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2.xml" ContentType="application/vnd.openxmlformats-officedocument.drawingml.chart+xml"/>
  <Override PartName="/xl/charts/colors1.xml" ContentType="application/vnd.ms-office.chartcolorstyle+xml"/>
  <Override PartName="/xl/charts/colors2.xml" ContentType="application/vnd.ms-office.chartcolorstyle+xml"/>
  <Override PartName="/xl/charts/style1.xml" ContentType="application/vnd.ms-office.chartstyle+xml"/>
  <Override PartName="/xl/charts/style2.xml" ContentType="application/vnd.ms-office.chartsty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468" windowHeight="9420" tabRatio="804" activeTab="8"/>
  </bookViews>
  <sheets>
    <sheet name="私信" sheetId="1" r:id="rId1"/>
    <sheet name="私信 （处理后数据）" sheetId="7" r:id="rId2"/>
    <sheet name="业绩" sheetId="2" r:id="rId3"/>
    <sheet name="业绩 (处理后数据)" sheetId="8" r:id="rId4"/>
    <sheet name="平台" sheetId="5" r:id="rId5"/>
    <sheet name="平台 (处理后数据)" sheetId="9" r:id="rId6"/>
    <sheet name="客户到访数据" sheetId="6" r:id="rId7"/>
    <sheet name="RFM分析" sheetId="10" r:id="rId8"/>
    <sheet name="RFM用户透视汇总" sheetId="11" r:id="rId9"/>
  </sheets>
  <definedNames>
    <definedName name="_xlnm._FilterDatabase" localSheetId="0" hidden="1">私信!$A$1:$K$5135</definedName>
    <definedName name="_xlnm._FilterDatabase" localSheetId="1" hidden="1">'私信 （处理后数据）'!$A$1:$H$5138</definedName>
    <definedName name="_xlnm._FilterDatabase" localSheetId="2" hidden="1">业绩!$A$1:$P$3367</definedName>
    <definedName name="_xlnm._FilterDatabase" localSheetId="3" hidden="1">'业绩 (处理后数据)'!$A$1:$O$3370</definedName>
    <definedName name="_xlnm._FilterDatabase" localSheetId="5" hidden="1">'平台 (处理后数据)'!$A$1:$H$1986</definedName>
    <definedName name="_xlnm._FilterDatabase" localSheetId="7" hidden="1">RFM分析!$A$1:$N$3367</definedName>
    <definedName name="_xlnm._FilterDatabase" localSheetId="4" hidden="1">平台!$A$1:$H$1986</definedName>
    <definedName name="_xlnm._FilterDatabase" localSheetId="6" hidden="1">客户到访数据!$A$1:$J$11121</definedName>
    <definedName name="成交">OFFSET(#REF!,1,6,COUNTA(#REF!)-2)</definedName>
    <definedName name="科室">OFFSET(#REF!,1,3,COUNTA(#REF!)-2)</definedName>
    <definedName name="平台">OFFSET(#REF!,1,5,COUNTA(#REF!)-2)</definedName>
    <definedName name="日期">OFFSET(#REF!,1,,COUNTA(#REF!)-2)</definedName>
    <definedName name="用户">OFFSET(#REF!,1,1,COUNTA(#REF!)-2)</definedName>
  </definedNames>
  <calcPr calcId="144525"/>
  <pivotCaches>
    <pivotCache cacheId="0" r:id="rId10"/>
  </pivotCaches>
</workbook>
</file>

<file path=xl/sharedStrings.xml><?xml version="1.0" encoding="utf-8"?>
<sst xmlns="http://schemas.openxmlformats.org/spreadsheetml/2006/main" count="262267" uniqueCount="22404">
  <si>
    <t>日期</t>
  </si>
  <si>
    <t>用户名</t>
  </si>
  <si>
    <t>发起项目</t>
  </si>
  <si>
    <t>科室</t>
  </si>
  <si>
    <t>地域</t>
  </si>
  <si>
    <t>门店</t>
  </si>
  <si>
    <t>一级平台</t>
  </si>
  <si>
    <t>二级平台</t>
  </si>
  <si>
    <t>网咨</t>
  </si>
  <si>
    <t>顾客情况简要（需求/历史等）</t>
  </si>
  <si>
    <t>备注</t>
  </si>
  <si>
    <t>5*245076</t>
  </si>
  <si>
    <t>火凤凰</t>
  </si>
  <si>
    <t>皮肤科</t>
  </si>
  <si>
    <t>澳门</t>
  </si>
  <si>
    <t>广州</t>
  </si>
  <si>
    <t>新氧</t>
  </si>
  <si>
    <t>广州新氧</t>
  </si>
  <si>
    <t>喳*</t>
  </si>
  <si>
    <t>目前在澳门对比吸脂与无创，计划一月中旬过来具体时间再约</t>
  </si>
  <si>
    <t>想约1月15号</t>
  </si>
  <si>
    <t>9*841751</t>
  </si>
  <si>
    <t>fotona 4D</t>
  </si>
  <si>
    <t>未知</t>
  </si>
  <si>
    <t>已拍预约金想预约春节后</t>
  </si>
  <si>
    <t>珊*</t>
  </si>
  <si>
    <t>大众</t>
  </si>
  <si>
    <t>广州大众</t>
  </si>
  <si>
    <t>已到院（郑）</t>
  </si>
  <si>
    <t>2*733658</t>
  </si>
  <si>
    <t>初步了解中，还没考虑近期做</t>
  </si>
  <si>
    <t>土豆粉丝，没拍下，以为我们全面部9800是两次的，了解清楚是16800三次，就说等下次不考虑</t>
  </si>
  <si>
    <t>9*624662</t>
  </si>
  <si>
    <t>BTL</t>
  </si>
  <si>
    <t>花*</t>
  </si>
  <si>
    <t>成交</t>
  </si>
  <si>
    <t>江*敏</t>
  </si>
  <si>
    <t>中山</t>
  </si>
  <si>
    <t>已到院</t>
  </si>
  <si>
    <t>2*990953</t>
  </si>
  <si>
    <t>宝丽太</t>
  </si>
  <si>
    <t>整形科</t>
  </si>
  <si>
    <t>美国</t>
  </si>
  <si>
    <t>了解风险等问题，对比黄金微雕，计划年后才改善</t>
  </si>
  <si>
    <t>美胸节活动激活</t>
  </si>
  <si>
    <t>5*116909</t>
  </si>
  <si>
    <t>整形其他</t>
  </si>
  <si>
    <t>琳*</t>
  </si>
  <si>
    <t>自己也不知道要做什么项目，只问痛不痛</t>
  </si>
  <si>
    <t>2*704439</t>
  </si>
  <si>
    <t>水动力吸脂单部位</t>
  </si>
  <si>
    <t>杭州</t>
  </si>
  <si>
    <t>报完价格觉得太贵就不考虑了。觉得价格超过预算</t>
  </si>
  <si>
    <t>4*337985</t>
  </si>
  <si>
    <t>莫*然</t>
  </si>
  <si>
    <t>以为fotona雪肤单次首购980，本约今天，得知是M22后鸽子</t>
  </si>
  <si>
    <t>1.14依旧掉线未读</t>
  </si>
  <si>
    <t>4*498400</t>
  </si>
  <si>
    <t>热拉提</t>
  </si>
  <si>
    <t>凯*</t>
  </si>
  <si>
    <t>顾客咨询热拉提，已加微信，后不回复微信</t>
  </si>
  <si>
    <t>4*183079</t>
  </si>
  <si>
    <t>无针埋线</t>
  </si>
  <si>
    <t>成都</t>
  </si>
  <si>
    <t>30岁，面部松弛以及眼部细纹想改善，初次了解无针埋线，铺垫推荐fotona后不回应</t>
  </si>
  <si>
    <t>8*179477</t>
  </si>
  <si>
    <t>水动力全身吸脂</t>
  </si>
  <si>
    <t>问全身吸脂是不是环吸后不回复</t>
  </si>
  <si>
    <t>2*230088</t>
  </si>
  <si>
    <t>面部吸脂</t>
  </si>
  <si>
    <t>邀约了说家里人不同意，后面激活沟通不在回复</t>
  </si>
  <si>
    <t>激活不回复</t>
  </si>
  <si>
    <t>9*945454</t>
  </si>
  <si>
    <t>黑龙江</t>
  </si>
  <si>
    <t>咨询有几种方式，有没有威塑，之后不回复</t>
  </si>
  <si>
    <t>2*711382</t>
  </si>
  <si>
    <t>惠州</t>
  </si>
  <si>
    <t>男性，主要了解价格 ，邀约明天无回复</t>
  </si>
  <si>
    <t>3*957379</t>
  </si>
  <si>
    <t>主要了解价格方面，邀约明天说回家了，来前预约联系</t>
  </si>
  <si>
    <t>1.9激活已读未回复，1.14激活未读</t>
  </si>
  <si>
    <t>7*131461</t>
  </si>
  <si>
    <t>邀约明天到院赵小姐</t>
  </si>
  <si>
    <t>9*222073</t>
  </si>
  <si>
    <t>江西</t>
  </si>
  <si>
    <t>在江西主要对比材料有什么不同，暂定28号到院</t>
  </si>
  <si>
    <t>8*439377</t>
  </si>
  <si>
    <t>一直纠结觉得没效果要求很高</t>
  </si>
  <si>
    <t>1*5712373</t>
  </si>
  <si>
    <t>目前在了解阶段，还有深入了解，看明天时间安排如何过来看看</t>
  </si>
  <si>
    <t>8*398907</t>
  </si>
  <si>
    <t>以为600块可以做面吸</t>
  </si>
  <si>
    <t>4*528952</t>
  </si>
  <si>
    <t>注射其他</t>
  </si>
  <si>
    <t>微信跟进</t>
  </si>
  <si>
    <t>9*698458</t>
  </si>
  <si>
    <t>想一次可以改善，不会再有黑眼圈要求很高，不愿意加微信</t>
  </si>
  <si>
    <t>3*802081</t>
  </si>
  <si>
    <t>自述北京5000一次，要求比价格才会来院</t>
  </si>
  <si>
    <t>星*anzi0000</t>
  </si>
  <si>
    <t>光纤溶脂</t>
  </si>
  <si>
    <t>天猫</t>
  </si>
  <si>
    <t>自述想好会明天过来看看，不愿意加微信沟通</t>
  </si>
  <si>
    <t>4*517227</t>
  </si>
  <si>
    <t>皮肤其他</t>
  </si>
  <si>
    <t>什么都问一句话，正常引导铺垫都不回应，不愿加微信</t>
  </si>
  <si>
    <t>y*iyoey</t>
  </si>
  <si>
    <t>邀约是计划年后才做</t>
  </si>
  <si>
    <t>4*399194</t>
  </si>
  <si>
    <t>M22光子嫩肤</t>
  </si>
  <si>
    <t>梁*琳</t>
  </si>
  <si>
    <t>已拍单时间未定</t>
  </si>
  <si>
    <t>2*413814</t>
  </si>
  <si>
    <t>三句话掉线无效沟通，显示已读</t>
  </si>
  <si>
    <t>1.9激活未加微信</t>
  </si>
  <si>
    <t>9*023975</t>
  </si>
  <si>
    <t>预约周末待定</t>
  </si>
  <si>
    <t>9*708900</t>
  </si>
  <si>
    <t>自体脂肪丰胸</t>
  </si>
  <si>
    <t>了解费用问题，加了v还在沟通</t>
  </si>
  <si>
    <t>8*750114</t>
  </si>
  <si>
    <t>人在江西，主要了解</t>
  </si>
  <si>
    <t>1.3掉线未读至今</t>
  </si>
  <si>
    <t>4*915263</t>
  </si>
  <si>
    <t>四句话，钻石精雕链接进来问几次的治疗，对仪器没有了解，正常介绍掉线</t>
  </si>
  <si>
    <t>1*465611</t>
  </si>
  <si>
    <t>素颜光</t>
  </si>
  <si>
    <t>3句话，问素养光有没有三个水光针，告知没有，顾客掉线</t>
  </si>
  <si>
    <t>2*879175</t>
  </si>
  <si>
    <t>第五代热玛吉</t>
  </si>
  <si>
    <t>顾客咨询热玛吉，已给顾客报价，顾客说她预算是7000多，她要觉得院内更优惠，才愿意过来</t>
  </si>
  <si>
    <t>5*073756</t>
  </si>
  <si>
    <t>水光针</t>
  </si>
  <si>
    <t>4*548315</t>
  </si>
  <si>
    <t>顾客咨询fotona价格和她的需求，已经和顾客解答，后她对比热提拉后，掉线不回复</t>
  </si>
  <si>
    <t>3*344194</t>
  </si>
  <si>
    <t>已约后天，董小姐</t>
  </si>
  <si>
    <t>爽约，做了手术现在不需要已经退单</t>
  </si>
  <si>
    <t>1*996250</t>
  </si>
  <si>
    <t>昆明</t>
  </si>
  <si>
    <t>8*936664</t>
  </si>
  <si>
    <t>已拍单，预约明天</t>
  </si>
  <si>
    <t>3*809348</t>
  </si>
  <si>
    <t>预约周四</t>
  </si>
  <si>
    <t>5*545729</t>
  </si>
  <si>
    <t>第四代热玛吉</t>
  </si>
  <si>
    <t>了解费用，问完下线</t>
  </si>
  <si>
    <t>2*267019</t>
  </si>
  <si>
    <t>自体脂肪面部填充</t>
  </si>
  <si>
    <t>之前填过太阳穴不太了解脂肪胶，加微信了解中</t>
  </si>
  <si>
    <t>5*536325</t>
  </si>
  <si>
    <t>男生想改善眼袋问题之前做过改善没什么效果，铺垫fotona，只有周末有时间，邀约中</t>
  </si>
  <si>
    <t>3*479049</t>
  </si>
  <si>
    <t>对比之心之冠想了解完医生仪器价格大致才会预约过来</t>
  </si>
  <si>
    <t>2*059062</t>
  </si>
  <si>
    <t>江门</t>
  </si>
  <si>
    <t>咨询M22，黄小姐，告知两周后过来，到时候带朋友一起</t>
  </si>
  <si>
    <t>2*109240</t>
  </si>
  <si>
    <t>5G激光脂雕</t>
  </si>
  <si>
    <t>海珠</t>
  </si>
  <si>
    <t>4800身体单部位5G链接进来咨询面吸 邀约第二天面诊，飞机未读，预约金不拍</t>
  </si>
  <si>
    <t>后续激活不回顾</t>
  </si>
  <si>
    <t>8*857011</t>
  </si>
  <si>
    <t>初步了解，还没考虑好什么时候做</t>
  </si>
  <si>
    <t>婷*的xo</t>
  </si>
  <si>
    <t>医美小白，不知道适合什么项目，邀约面诊掉线</t>
  </si>
  <si>
    <t>1.14激活已读不回</t>
  </si>
  <si>
    <t>8*641661</t>
  </si>
  <si>
    <t>程可璐</t>
  </si>
  <si>
    <t>8*777919</t>
  </si>
  <si>
    <t>1*835006</t>
  </si>
  <si>
    <t>原本想预约明天结果以为2980的两个部位的活动，邀约就不回应了不愿加微信</t>
  </si>
  <si>
    <t>嘎*嘎嘎嘎9370</t>
  </si>
  <si>
    <t>认为做一次可以解决掉双下巴，加微信铺垫了解后不回应</t>
  </si>
  <si>
    <t>3*579757</t>
  </si>
  <si>
    <t>深圳</t>
  </si>
  <si>
    <t>一直说很痛，看别人说很痛，其余都不关心，就是关心痛不痛</t>
  </si>
  <si>
    <t>5*85282</t>
  </si>
  <si>
    <t>已到院未成交</t>
  </si>
  <si>
    <t>3*714351</t>
  </si>
  <si>
    <t>是一位小白什么都不懂，也不会知道自己想要什么项目</t>
  </si>
  <si>
    <t>8*604643</t>
  </si>
  <si>
    <t>邀约14日到院</t>
  </si>
  <si>
    <t>1*145801</t>
  </si>
  <si>
    <t>GSD光子嫩肤</t>
  </si>
  <si>
    <t>邀约9日到院</t>
  </si>
  <si>
    <t>4*072679</t>
  </si>
  <si>
    <t>问黑眼圈做什么好，多少钱，疗程多少钱，之后下线未读</t>
  </si>
  <si>
    <t>1*774527</t>
  </si>
  <si>
    <t>顾客咨询fotona+热拉提，询问了价格，已给顾客讲解和报价，后顾问咨询能不能玻尿酸一起打，告知可以，顾客掉线不回复</t>
  </si>
  <si>
    <t>1*013005</t>
  </si>
  <si>
    <t>沟通的时候正在别的医院咨询，主要对比价格，别人6800三次 我们太贵</t>
  </si>
  <si>
    <t>2*019900</t>
  </si>
  <si>
    <t>花都</t>
  </si>
  <si>
    <t>意向不错，今天要接孩子来不了，在意恢复期问题</t>
  </si>
  <si>
    <t>3*026598</t>
  </si>
  <si>
    <t>邀约周末</t>
  </si>
  <si>
    <t>8*533603</t>
  </si>
  <si>
    <t>王艳定金</t>
  </si>
  <si>
    <t>5*149156</t>
  </si>
  <si>
    <t>以为238做大腿</t>
  </si>
  <si>
    <t>7*123515</t>
  </si>
  <si>
    <t>四句话，就是好奇说广州好像没什么人做这个项目，正常介绍已读不回</t>
  </si>
  <si>
    <t>9*069159</t>
  </si>
  <si>
    <t>已邀约</t>
  </si>
  <si>
    <t>1*163324</t>
  </si>
  <si>
    <t>正常告知讲解，顾客明确表示不喜欢被销售，告知请她放心后，掉线不回；线上说周五来</t>
  </si>
  <si>
    <t>1*6711367</t>
  </si>
  <si>
    <t>邀约22号到院</t>
  </si>
  <si>
    <t>1*015471</t>
  </si>
  <si>
    <t>邀约20号到院</t>
  </si>
  <si>
    <t>7*261080</t>
  </si>
  <si>
    <t>没有目的在问，一直对比项目和价格</t>
  </si>
  <si>
    <t>t*746431213</t>
  </si>
  <si>
    <t>了解费用问题 还在沟通</t>
  </si>
  <si>
    <t>9*281574</t>
  </si>
  <si>
    <t>小白一个，根本不知道自己要改善什么问题，对比别的医院几百块的肉毒觉得我们很贵</t>
  </si>
  <si>
    <t>2*975887</t>
  </si>
  <si>
    <t>顾客点热拉缇100元预定金进来，后告知价格会，就掉线不回</t>
  </si>
  <si>
    <t>5*518524</t>
  </si>
  <si>
    <t>以为200是手术费用</t>
  </si>
  <si>
    <t>2*652135</t>
  </si>
  <si>
    <t>眼部整形</t>
  </si>
  <si>
    <t>白云</t>
  </si>
  <si>
    <t>思*</t>
  </si>
  <si>
    <t>邀约失联</t>
  </si>
  <si>
    <t>邓先生王炸套餐邀约</t>
  </si>
  <si>
    <t>5*989442</t>
  </si>
  <si>
    <t>郑燕如</t>
  </si>
  <si>
    <t>8*994015</t>
  </si>
  <si>
    <t>了解中</t>
  </si>
  <si>
    <t>4*486222</t>
  </si>
  <si>
    <t>已拍单，才做了微针想等恢复后再约</t>
  </si>
  <si>
    <t>3*259639</t>
  </si>
  <si>
    <t>已邀约1月12号</t>
  </si>
  <si>
    <t>1*156264</t>
  </si>
  <si>
    <t>未成交</t>
  </si>
  <si>
    <t>7*842622</t>
  </si>
  <si>
    <t>微创科</t>
  </si>
  <si>
    <t>潮汕</t>
  </si>
  <si>
    <t>邀约下周末</t>
  </si>
  <si>
    <t>2*561377</t>
  </si>
  <si>
    <t>顾客咨询热玛吉，顾客自述打了玻尿酸，要间隔两周才能做</t>
  </si>
  <si>
    <t>6*639749</t>
  </si>
  <si>
    <t>祛斑</t>
  </si>
  <si>
    <t>厦门</t>
  </si>
  <si>
    <t>咨询完说有时间预约，后续激活都没有回复</t>
  </si>
  <si>
    <t>9*235885</t>
  </si>
  <si>
    <t>这两天看时间在预约</t>
  </si>
  <si>
    <t>王炸套餐邀约不回复</t>
  </si>
  <si>
    <t>3*226229</t>
  </si>
  <si>
    <t>佛山</t>
  </si>
  <si>
    <t>四句对话简单沟通都是几个字回复，说想近期做。然后下线了</t>
  </si>
  <si>
    <t>5*751152</t>
  </si>
  <si>
    <t>以为600元是全部费用，引导铺垫完不回复</t>
  </si>
  <si>
    <t>吴*</t>
  </si>
  <si>
    <t>fotona眼部，到院成交M22光嫩肤</t>
  </si>
  <si>
    <t>1*045242</t>
  </si>
  <si>
    <t>三亚</t>
  </si>
  <si>
    <t>在海南那边想改善小腿脂肪打过瘦腿针还是很多脂肪，目前先了解没空来广州</t>
  </si>
  <si>
    <t>范*英</t>
  </si>
  <si>
    <t>陈*姐</t>
  </si>
  <si>
    <t>原本预约今天到院的，放了鸽子，电话不加，微信不通过，信息未读</t>
  </si>
  <si>
    <t>2*306890</t>
  </si>
  <si>
    <t>就问操作范围，问完下线</t>
  </si>
  <si>
    <t>9*525149</t>
  </si>
  <si>
    <t>觉得价格还是很贵，其他不考虑，也不愿意加微信</t>
  </si>
  <si>
    <t>2*531795</t>
  </si>
  <si>
    <t>双美胶原蛋白</t>
  </si>
  <si>
    <t>口吻想博主的客人，主要想去了解双美，觉得太贵，推荐去黑眼圈还是觉得很贵</t>
  </si>
  <si>
    <t>袁*凡</t>
  </si>
  <si>
    <t>3*076811</t>
  </si>
  <si>
    <t>吉林</t>
  </si>
  <si>
    <t>顾客外地回广州，预约22号上午11点面诊操作</t>
  </si>
  <si>
    <t>1*241856</t>
  </si>
  <si>
    <t>顾客15号下午4点过来面诊操作，顾客爽约没来</t>
  </si>
  <si>
    <t>9*30875</t>
  </si>
  <si>
    <t>福建</t>
  </si>
  <si>
    <t>自述担心危险，还有担心觉得针眼都是一样很大，之前做的都很大</t>
  </si>
  <si>
    <t>8*363006</t>
  </si>
  <si>
    <t>超皮秒</t>
  </si>
  <si>
    <t>主要问价格为主觉得全脸一次太贵了，也不愿意加微信沟通。</t>
  </si>
  <si>
    <t>3*271052</t>
  </si>
  <si>
    <t>脂肪丰胸，身高体重多少，没面诊过，三句话未读未沟通</t>
  </si>
  <si>
    <t>2*035631</t>
  </si>
  <si>
    <t>邀约后失联</t>
  </si>
  <si>
    <t>程小姐</t>
  </si>
  <si>
    <t>3*085075</t>
  </si>
  <si>
    <t>东莞</t>
  </si>
  <si>
    <t>目前在了解阶段，引导邀约不做回应，没计划近期做</t>
  </si>
  <si>
    <t>7*083148</t>
  </si>
  <si>
    <t>算是同行也想改善，对比医院价格，已邀约13号面诊</t>
  </si>
  <si>
    <t>6*304609</t>
  </si>
  <si>
    <t>主要想做四代，告知不能扫码后便不考虑了觉得不扫码还这么贵引导五代也不回应</t>
  </si>
  <si>
    <t>1*422862</t>
  </si>
  <si>
    <t>微信跟进，还在哺乳期，邀约到院先面诊要考虑</t>
  </si>
  <si>
    <t>周末激活不回复</t>
  </si>
  <si>
    <t>7*201272</t>
  </si>
  <si>
    <t>武汉</t>
  </si>
  <si>
    <t>拍单后邀约第二天到院失联，电话微信都不回复，疑似恶性下单</t>
  </si>
  <si>
    <t>盛小姐</t>
  </si>
  <si>
    <t>t*38456074</t>
  </si>
  <si>
    <t>咨询面部填充和胸部 现在怀孕了，只是了解为主</t>
  </si>
  <si>
    <t>2*432687</t>
  </si>
  <si>
    <t>珠海</t>
  </si>
  <si>
    <t>非常担心被家里人发现，很矛盾纠结，已加微信来前会预约</t>
  </si>
  <si>
    <t>1.14，吸脂活动激活未回复</t>
  </si>
  <si>
    <t>1*0808196</t>
  </si>
  <si>
    <t>主要了解费用，觉得8800很贵，以为真的是全身任何部位的吸脂</t>
  </si>
  <si>
    <t>8*157814</t>
  </si>
  <si>
    <t>已加微信，预约16号下午到院</t>
  </si>
  <si>
    <t>2*745746</t>
  </si>
  <si>
    <t>温州</t>
  </si>
  <si>
    <t>只想单部位填充太阳穴，费用算好才会来已邀约15号</t>
  </si>
  <si>
    <t>1*247910</t>
  </si>
  <si>
    <t>在珠海计划明年做，铺垫活动技术以及咨询专业，意向不错邀约还需看休息安排</t>
  </si>
  <si>
    <t>9*554438</t>
  </si>
  <si>
    <t>对比多家价格，想改善手臂，问完价格不回应了</t>
  </si>
  <si>
    <t>8*33717</t>
  </si>
  <si>
    <t>要求确定价格，目前对比价格</t>
  </si>
  <si>
    <t>3*002262</t>
  </si>
  <si>
    <t>想做黄金微雕，自述钻石很贵也不了解。比较主观还在考虑单中，继续跟进</t>
  </si>
  <si>
    <t>9*843314</t>
  </si>
  <si>
    <t>无效对话，主要问链接是什么机器，然后就不回复了</t>
  </si>
  <si>
    <t>5*730037</t>
  </si>
  <si>
    <t>人在吉林，担心恢复期，主要了解费用，来前会预约</t>
  </si>
  <si>
    <t>5*147112</t>
  </si>
  <si>
    <t>感觉像博主的顾客，问超光子年卡多少钱，问完掉线</t>
  </si>
  <si>
    <t>3*620180</t>
  </si>
  <si>
    <t>三句话 问王炸套餐热玛吉是几代多少发后，不在回复 未读</t>
  </si>
  <si>
    <t>1*7075930</t>
  </si>
  <si>
    <t>刚做了光子，16号回江西，邀约面诊未读不回复</t>
  </si>
  <si>
    <t>7*993392</t>
  </si>
  <si>
    <t>主要问M22这个打多少遍，纹使用的范围，沟通像对比价格还有方面</t>
  </si>
  <si>
    <t>8*491917</t>
  </si>
  <si>
    <t>暂定25号到院</t>
  </si>
  <si>
    <t>1*2595317</t>
  </si>
  <si>
    <t>青岛</t>
  </si>
  <si>
    <t>种子选手，人在青岛，预计年后过来，引导已拍单，加了微信继续跟进</t>
  </si>
  <si>
    <t>3*611585</t>
  </si>
  <si>
    <t>陕西</t>
  </si>
  <si>
    <t>回答都是两个字 问诊和铺垫已读未回</t>
  </si>
  <si>
    <t>2*165884</t>
  </si>
  <si>
    <t>咨询全脸费用</t>
  </si>
  <si>
    <t>4*688250</t>
  </si>
  <si>
    <t>咨询王炸套餐，了解项目内容，还在跟进中</t>
  </si>
  <si>
    <t>1*613352</t>
  </si>
  <si>
    <t>热玛吉，了解费用 想和朋友一起过来 还在对比阶段</t>
  </si>
  <si>
    <t>7*864010</t>
  </si>
  <si>
    <t>年前都没有时间过来，估计要年后，现在比较忙只是先了解</t>
  </si>
  <si>
    <t>3*831273</t>
  </si>
  <si>
    <t>初步了解阶段，问价格比较多，线上给与88折邀约到院，下线未回</t>
  </si>
  <si>
    <t>6*182076</t>
  </si>
  <si>
    <t>699王炸套餐问究竟价格是多少，解答后咨询水光针费用后谢谢不回复</t>
  </si>
  <si>
    <t>6*075139</t>
  </si>
  <si>
    <t>达人号，900多条发布，10万多粉丝 了解操作医生之后不回复</t>
  </si>
  <si>
    <t>6*850036</t>
  </si>
  <si>
    <t>要求很高，要确定要做多少次，担心没效果，引导不说话</t>
  </si>
  <si>
    <t>4*711065</t>
  </si>
  <si>
    <t>酷塑</t>
  </si>
  <si>
    <t>男士，问酷塑能不能去眼袋去细纹，正常引导说到时来，说完掉线</t>
  </si>
  <si>
    <t>1*619040</t>
  </si>
  <si>
    <t>问欧洲之星是不是单次有没有包含眼部颈部，不接受另外加钱做眼部，问完掉线 ，三四句话</t>
  </si>
  <si>
    <t>君*</t>
  </si>
  <si>
    <t>23号来院，成交</t>
  </si>
  <si>
    <t>9*430631</t>
  </si>
  <si>
    <t>顾客咨询三文鱼水光针，对比价格后觉得贵，还在跟进中</t>
  </si>
  <si>
    <t>3*283795</t>
  </si>
  <si>
    <t>超光子</t>
  </si>
  <si>
    <t>疑似土豆，问1980几次，觉得费用贵，继续沟通不回</t>
  </si>
  <si>
    <t>5*578122</t>
  </si>
  <si>
    <t>微信沟通</t>
  </si>
  <si>
    <t>2*328850</t>
  </si>
  <si>
    <t>跟进回访未回复江敏怡</t>
  </si>
  <si>
    <t>1*3236919</t>
  </si>
  <si>
    <t>对比公立医院的有什么不同，想要价格好医生好什么都好，很谨慎的客人呢</t>
  </si>
  <si>
    <t>7*616368</t>
  </si>
  <si>
    <t>已到院林春</t>
  </si>
  <si>
    <t>2*018394</t>
  </si>
  <si>
    <t>要看下周才知道是否有空，在了解当中</t>
  </si>
  <si>
    <t>1*839499</t>
  </si>
  <si>
    <t>留电预约，加了微信预约了失联，后续不断激活不回复</t>
  </si>
  <si>
    <t>7*363211</t>
  </si>
  <si>
    <t>预约18号早上11点来 失联未回复</t>
  </si>
  <si>
    <t>4*35679</t>
  </si>
  <si>
    <t>18号下午三点来院</t>
  </si>
  <si>
    <t>赵娜失联 电话微信不接</t>
  </si>
  <si>
    <t>3*945671</t>
  </si>
  <si>
    <t>三句话问有没有优惠问完地址后不回应</t>
  </si>
  <si>
    <t>1*874194</t>
  </si>
  <si>
    <t>河南</t>
  </si>
  <si>
    <t>现在先了解，疫情影响也出不去，目前只是了解为主</t>
  </si>
  <si>
    <t>5*197165</t>
  </si>
  <si>
    <t>唇耳整形</t>
  </si>
  <si>
    <t>男性，问厚唇改薄价格，问完掉线不回复，三句话</t>
  </si>
  <si>
    <t>z*englingzhi520</t>
  </si>
  <si>
    <t>想做最好的技术，非常担心安全问题，也先改善面部凹陷，想直接线上谈好价格才会预约过来，周一给答复</t>
  </si>
  <si>
    <t>5*276858</t>
  </si>
  <si>
    <t>想改善下颌缘，加微信暂不回应</t>
  </si>
  <si>
    <t>4*087634</t>
  </si>
  <si>
    <t>已邀约27号下午</t>
  </si>
  <si>
    <t>4*697404</t>
  </si>
  <si>
    <t>广西</t>
  </si>
  <si>
    <t>在广西因疫情要年后才考虑了，几句话不愿加微信</t>
  </si>
  <si>
    <t>2*865404</t>
  </si>
  <si>
    <t>自述自己的情况比较复杂，目前明天或者后天过来</t>
  </si>
  <si>
    <t>6*194372</t>
  </si>
  <si>
    <t>一直对比价格，对比模式，还有性价比问题，不愿意加微信，消息未读</t>
  </si>
  <si>
    <t>4*552631</t>
  </si>
  <si>
    <t>加了微信，顾客问了情况，就不回信息了</t>
  </si>
  <si>
    <t>6*351946</t>
  </si>
  <si>
    <t>说明天过来，确定具体时间和登记信息突然下线</t>
  </si>
  <si>
    <t>1*178789</t>
  </si>
  <si>
    <t>四川</t>
  </si>
  <si>
    <t>脂肪填充过度，已经做过一次面吸了没效果，推荐铺垫火凤凰 未读下线</t>
  </si>
  <si>
    <t>7*39668</t>
  </si>
  <si>
    <t>湛江</t>
  </si>
  <si>
    <t>之前做过一次环吸，现在反弹了在乎性价比，要求8888加多两个部位的吸脂，邀约22号掉线</t>
  </si>
  <si>
    <t>8*09707</t>
  </si>
  <si>
    <t>8*798851</t>
  </si>
  <si>
    <t>bTL</t>
  </si>
  <si>
    <t>问btl是什么，吸脂又是多少钱，然后下线未读</t>
  </si>
  <si>
    <t>4*570180</t>
  </si>
  <si>
    <t>吸脂其他</t>
  </si>
  <si>
    <t>东北人，疫情原因来不了，说年后来院，定金不愿交</t>
  </si>
  <si>
    <t>6*910285</t>
  </si>
  <si>
    <t>做了点阵暂时还不做，现在了解，几句话掉线，说加微信未加</t>
  </si>
  <si>
    <t>简单咨询欧洲之星价格，引导介绍王炸套餐很感兴趣，邀约下周来确定时间提前说</t>
  </si>
  <si>
    <t>2*066429</t>
  </si>
  <si>
    <t>热玛吉链接进来问多少发，有钛钉能不能做，引导欧洲之星以为是射频，没有了解过需要做功课</t>
  </si>
  <si>
    <t>2*864213</t>
  </si>
  <si>
    <t>自述要求一步到位，想要了解好价格才会到院</t>
  </si>
  <si>
    <t>6*982310</t>
  </si>
  <si>
    <t>不愿意加微信沟通，一直问是否有分期的问题</t>
  </si>
  <si>
    <t>2*476103</t>
  </si>
  <si>
    <t>英诺小棕瓶</t>
  </si>
  <si>
    <t>天猫咨询祛斑英诺，正常聊天后，就掉线，至今未读</t>
  </si>
  <si>
    <t>1.20正常问候激活</t>
  </si>
  <si>
    <t>1*3667907</t>
  </si>
  <si>
    <t>领红包进来，了解祛斑，在乎性价比对比红宝石，推荐皮秒光子掉线无回复</t>
  </si>
  <si>
    <t>小*爱moon</t>
  </si>
  <si>
    <t>刚打完，看到我们价格优惠就来问问，下次过来打，先看看 不加V</t>
  </si>
  <si>
    <t>荣*曲奇</t>
  </si>
  <si>
    <t>点阵激光</t>
  </si>
  <si>
    <t>5*316776</t>
  </si>
  <si>
    <t>黄芷辛已成交</t>
  </si>
  <si>
    <t>5*945614</t>
  </si>
  <si>
    <t>在意恢复期，引导还是需要考虑，家里人不同意</t>
  </si>
  <si>
    <t>1*201681</t>
  </si>
  <si>
    <t>不知道M22和超皮秒区别，引导邀约意向不大，微信暂时未加</t>
  </si>
  <si>
    <t>4*878279</t>
  </si>
  <si>
    <t>三句话掉线无效沟通，显示未读</t>
  </si>
  <si>
    <t>4*000650</t>
  </si>
  <si>
    <t>简单几个字回复，没有深入沟通，已读不回</t>
  </si>
  <si>
    <t>1*9246430</t>
  </si>
  <si>
    <t>无针水光</t>
  </si>
  <si>
    <t>三句对话，问价格还有维持时间</t>
  </si>
  <si>
    <t>4*508825</t>
  </si>
  <si>
    <t>邀约明天到院，杜星莹</t>
  </si>
  <si>
    <t>1*204776</t>
  </si>
  <si>
    <t>简单三句对话，不知道是否需要带头套</t>
  </si>
  <si>
    <t>1*194880</t>
  </si>
  <si>
    <t>已加微信跟进，对比其他设备</t>
  </si>
  <si>
    <t>8*231399</t>
  </si>
  <si>
    <t>顾客问了价格优惠和医生咨询，说要考虑一下是否拍单</t>
  </si>
  <si>
    <t>4*431342</t>
  </si>
  <si>
    <t>问价格，问完觉得贵 直接下线</t>
  </si>
  <si>
    <t>2*560063</t>
  </si>
  <si>
    <t>三句话无效沟通</t>
  </si>
  <si>
    <t>1*8365765</t>
  </si>
  <si>
    <t>全新账号，四句话，恢复期多久，是否带头套，几代，肿多久之后引导不回复</t>
  </si>
  <si>
    <t>t*547701079</t>
  </si>
  <si>
    <t>8*716497</t>
  </si>
  <si>
    <t>说下班看情况要不要过来，后面持续未读</t>
  </si>
  <si>
    <t>9*583080</t>
  </si>
  <si>
    <t>看评论以为980可以购买6次M22,解释后还需考虑，邀约不回应</t>
  </si>
  <si>
    <t>9*260611</t>
  </si>
  <si>
    <t>主要想改善大腿跟手臂，男士，目前了解阶段，不着急改善</t>
  </si>
  <si>
    <t>7*293160</t>
  </si>
  <si>
    <t>咨询点痣和海菲秀，报了价格，说要考虑一下</t>
  </si>
  <si>
    <t>7*738985</t>
  </si>
  <si>
    <t>还在考虑多家对比医院中，邀约不回应</t>
  </si>
  <si>
    <t>1*252792</t>
  </si>
  <si>
    <t>断续上线，了解费用说了小B 之后不回复</t>
  </si>
  <si>
    <t>4*677848</t>
  </si>
  <si>
    <t>已到院陈涵</t>
  </si>
  <si>
    <t>5*104508</t>
  </si>
  <si>
    <t>麦小姐，预约31号来院面诊操作/临时说不来</t>
  </si>
  <si>
    <t>1*961184</t>
  </si>
  <si>
    <t>凯凯，22号来院面诊操作/成交</t>
  </si>
  <si>
    <t>5*219071</t>
  </si>
  <si>
    <t>钟小姐+刘小姐，22号来院面诊操作/成交</t>
  </si>
  <si>
    <t>4*027102</t>
  </si>
  <si>
    <t>目前在了解阶段，自述想要6999院长做，后面信息也不回复</t>
  </si>
  <si>
    <t>4*637962</t>
  </si>
  <si>
    <t>皮肤状况比较多粉刺，推荐海菲秀，顾客了解价格掉线不回复</t>
  </si>
  <si>
    <t>暖*光sunshine</t>
  </si>
  <si>
    <t>自述在外地，问完优惠，后面</t>
  </si>
  <si>
    <t>t*577838596</t>
  </si>
  <si>
    <t>自述想了解钻石精雕价格，想用光纤的价格做精雕，报完价格不回复</t>
  </si>
  <si>
    <t>j*ngfu12</t>
  </si>
  <si>
    <t>自述看到评论有套餐组合的水光针报完价格都没回复，也不愿意加微信</t>
  </si>
  <si>
    <t>8*816215</t>
  </si>
  <si>
    <t>已到院（陈）</t>
  </si>
  <si>
    <t>9*080309</t>
  </si>
  <si>
    <t>番禺</t>
  </si>
  <si>
    <t>爱*阿姆24</t>
  </si>
  <si>
    <t>只是问问，觉得价格太便宜也不敢选择</t>
  </si>
  <si>
    <t>1*846360</t>
  </si>
  <si>
    <t>简单了解全身吸脂，问恢复期多久，已邀约下周三掉线</t>
  </si>
  <si>
    <t>3*282889</t>
  </si>
  <si>
    <t>对比多家医院价格技术，很谨慎，咨询过程回复很慢</t>
  </si>
  <si>
    <t>5*996403</t>
  </si>
  <si>
    <t>小白，没设么概念，纯对比价格</t>
  </si>
  <si>
    <t>5*947846</t>
  </si>
  <si>
    <t>简单了解费用和套餐内容，还在 沟通中</t>
  </si>
  <si>
    <t>8*119371</t>
  </si>
  <si>
    <t>想工作日过来但是不知道什么时候有空</t>
  </si>
  <si>
    <t>1*610021</t>
  </si>
  <si>
    <t>了解价格，比较远，最早也要年后再考虑</t>
  </si>
  <si>
    <t>s*llivay</t>
  </si>
  <si>
    <t>问是否从口腔内打，目前在了解，想了解打的位置，没有深入了解</t>
  </si>
  <si>
    <t>7*245096</t>
  </si>
  <si>
    <t>四句话问火凤凰瘦腰部多少钱，一次能瘦多少，问完掉线</t>
  </si>
  <si>
    <t>2*178397</t>
  </si>
  <si>
    <t>简单咨询五句话掉线，一进来就问多少钱存活率多少，问完掉线</t>
  </si>
  <si>
    <t>4*708074</t>
  </si>
  <si>
    <t>看到很多医院价格比较低，引导区别之后不回复</t>
  </si>
  <si>
    <t>2*093480</t>
  </si>
  <si>
    <t>员村</t>
  </si>
  <si>
    <t>想了解为主，近期没时间，有空提前预约</t>
  </si>
  <si>
    <t>1*7578099</t>
  </si>
  <si>
    <t>btl</t>
  </si>
  <si>
    <t>国外</t>
  </si>
  <si>
    <t>说自己在国外，计划下半年回国再考虑，没什么意向就问问</t>
  </si>
  <si>
    <t>c*sss5435</t>
  </si>
  <si>
    <t>说自己皮肤很严重</t>
  </si>
  <si>
    <t>7*687045</t>
  </si>
  <si>
    <t>刚刚做完别的项目，所再考虑下，年后再约时间</t>
  </si>
  <si>
    <t>9*09392</t>
  </si>
  <si>
    <t>主要想改善太阳穴脂肪填充过量想溶掉，了解完后还想再看看，邀约不回</t>
  </si>
  <si>
    <t>4*974659</t>
  </si>
  <si>
    <t>问AMC和赛斐的区别，引导邀约明天面诊掉线，四句话</t>
  </si>
  <si>
    <t>2*247189</t>
  </si>
  <si>
    <t>在乎医院性质，有无麻醉资质，介意在酒店里，邀约27号掉线</t>
  </si>
  <si>
    <t>6*100649</t>
  </si>
  <si>
    <t>想要整个上半身1w5做完，超过不考虑</t>
  </si>
  <si>
    <t>3*566633</t>
  </si>
  <si>
    <t>外地</t>
  </si>
  <si>
    <t>在外地，想要线上面诊，不想过来现场 初步了解</t>
  </si>
  <si>
    <t>6*079341</t>
  </si>
  <si>
    <t>预约明天</t>
  </si>
  <si>
    <t>4*385048</t>
  </si>
  <si>
    <t>初步了解，没什么想法 暂时不会做的</t>
  </si>
  <si>
    <t>1*650713</t>
  </si>
  <si>
    <t>看不懂链接内容，接待后说刚做了超皮秒近期先了解</t>
  </si>
  <si>
    <t>4*676395</t>
  </si>
  <si>
    <t>咨询预约要提前吗？之后掉线了</t>
  </si>
  <si>
    <t>1*1094376</t>
  </si>
  <si>
    <t>说要面部眼部紧致，回答都是两个字，无效沟通</t>
  </si>
  <si>
    <t>3*478519</t>
  </si>
  <si>
    <t>初步了解中，微信未回复</t>
  </si>
  <si>
    <t>陈*</t>
  </si>
  <si>
    <t>王*姐</t>
  </si>
  <si>
    <t>预约英诺水光，咨询超皮秒套餐，22号操作了超皮秒，正在结痂中</t>
  </si>
  <si>
    <t>预约下个月7号来院</t>
  </si>
  <si>
    <t>7*829124</t>
  </si>
  <si>
    <t>以为黑眼圈的价格有包括祛眼袋，报完活动价后觉得太贵了，正常引导已读不回复</t>
  </si>
  <si>
    <t>3*658050</t>
  </si>
  <si>
    <t>9*509931</t>
  </si>
  <si>
    <t>邀约今日到院</t>
  </si>
  <si>
    <t>9*780487</t>
  </si>
  <si>
    <t>了解单部位吸脂的价格之后不再回复</t>
  </si>
  <si>
    <t>何*姐</t>
  </si>
  <si>
    <t>2021/1/26到院未成交</t>
  </si>
  <si>
    <t>梁*姐</t>
  </si>
  <si>
    <t>2021/1/26到院成交</t>
  </si>
  <si>
    <t>蔡*媚3</t>
  </si>
  <si>
    <t>顾客自述只是想了解，今天已经回老家，年后再约时间</t>
  </si>
  <si>
    <t>m*nmin_nuren</t>
  </si>
  <si>
    <t>对比别的机构M22单次580价格在纠结，又咨询fotona，预约时间的时候，掉线不回复了</t>
  </si>
  <si>
    <t>1*92jenny</t>
  </si>
  <si>
    <t>顾客咨询fotona，一年前做过热玛吉，推荐热玛吉，顾客了解后，突然掉线不回复</t>
  </si>
  <si>
    <t>小*</t>
  </si>
  <si>
    <t>4999丰胸进来觉得便宜进来问一下，邀约周六</t>
  </si>
  <si>
    <t>8*756063</t>
  </si>
  <si>
    <t>预计下周到院面诊</t>
  </si>
  <si>
    <t>3*794249</t>
  </si>
  <si>
    <t>北京</t>
  </si>
  <si>
    <t>问认证，查不到我们认证，铺垫再多也不回复</t>
  </si>
  <si>
    <t>6*829904</t>
  </si>
  <si>
    <t>三句对话无效私信问价格</t>
  </si>
  <si>
    <t>8*897679</t>
  </si>
  <si>
    <t>主要还是问价格和吸脂部位，不想住院，了解完下线</t>
  </si>
  <si>
    <t>田*姐</t>
  </si>
  <si>
    <t>这个月已经在别的机构操作了，预约年后来院面诊</t>
  </si>
  <si>
    <t>黄*姐</t>
  </si>
  <si>
    <t>已经到院，成交</t>
  </si>
  <si>
    <t>可*_888450</t>
  </si>
  <si>
    <t>人在湛江，纠结过来核酸问题，持续跟进</t>
  </si>
  <si>
    <t>雪*凝香</t>
  </si>
  <si>
    <t>不愿意加微信，说要考虑下</t>
  </si>
  <si>
    <t>4*141652</t>
  </si>
  <si>
    <t>不愿开刀想一次达到效果，微信了解中</t>
  </si>
  <si>
    <t>8*836753</t>
  </si>
  <si>
    <t>汕头</t>
  </si>
  <si>
    <t>男生想改善腰腹大腿，在汕头初步了解中</t>
  </si>
  <si>
    <t>7*144437</t>
  </si>
  <si>
    <t>三句话有效私信，问多少钱，怎么划分部位，有没有简介，问完掉线</t>
  </si>
  <si>
    <t>9*292799</t>
  </si>
  <si>
    <t>已到院成交</t>
  </si>
  <si>
    <t>5*174605</t>
  </si>
  <si>
    <t>邀约31号到院面诊</t>
  </si>
  <si>
    <t>a*ple销售公司</t>
  </si>
  <si>
    <t>邀约2月6日到院</t>
  </si>
  <si>
    <t>5*987016</t>
  </si>
  <si>
    <t>预计年后</t>
  </si>
  <si>
    <t>8*593650</t>
  </si>
  <si>
    <t>目前在了解阶段，只问价格部位，没有深入了解</t>
  </si>
  <si>
    <t>陈*姐/chenyawen9</t>
  </si>
  <si>
    <t>天猫咨询m22年卡，已让客人拍单，目前脸部过敏，预约2月初来院</t>
  </si>
  <si>
    <t>安*陌20100</t>
  </si>
  <si>
    <t>海菲秀</t>
  </si>
  <si>
    <t>报价新春优惠1980，顾客知道价格后，就不回复了</t>
  </si>
  <si>
    <t>已黑</t>
  </si>
  <si>
    <t>伍*姐</t>
  </si>
  <si>
    <t>顾客咨询瘦脸+瘦腿+fotona眼部，自述没有拍单，怀疑是土豆粉丝，预约30号早上10点来院/临时说取消</t>
  </si>
  <si>
    <t>我*睡觉ll</t>
  </si>
  <si>
    <t>顾客咨询祛毛孔的项目，自述做过了M22，铺垫了素颜光和M8，顾客说这个月因为操作超皮秒，下个月再说</t>
  </si>
  <si>
    <t>氧*bh4ujx</t>
  </si>
  <si>
    <t>目前在了解阶段，还在问诊就掉线了</t>
  </si>
  <si>
    <t>氧*bh3m33</t>
  </si>
  <si>
    <t>湖南</t>
  </si>
  <si>
    <t>想年后再做，邀约面诊不回应</t>
  </si>
  <si>
    <t>氧*bg4zuc</t>
  </si>
  <si>
    <t>预约1/28下午2点</t>
  </si>
  <si>
    <t>5*429569</t>
  </si>
  <si>
    <t>已加微信了解价格中</t>
  </si>
  <si>
    <t>2*501485</t>
  </si>
  <si>
    <t>了解瘦脸方式，要网上了解清楚才会过来，对比黄金微雕和钻石，铺垫完不回复</t>
  </si>
  <si>
    <t>1*89966</t>
  </si>
  <si>
    <t>上海</t>
  </si>
  <si>
    <t>定位在上海，主要了解费用问题 了解完下线</t>
  </si>
  <si>
    <t>钟*青99</t>
  </si>
  <si>
    <t>不*钱的小巫仙</t>
  </si>
  <si>
    <t xml:space="preserve">四句对话都是几个字沟通 </t>
  </si>
  <si>
    <t>m*na1314r</t>
  </si>
  <si>
    <t>在佛山。年后才有时间，比较主观，问问题比较多，不正面回答</t>
  </si>
  <si>
    <t>1*474783</t>
  </si>
  <si>
    <t>初步了解，很在意费用，还需多对比了解</t>
  </si>
  <si>
    <t>1*8295426</t>
  </si>
  <si>
    <t>和新媒体的客人问的问题是一样，地址也符合</t>
  </si>
  <si>
    <t>1*395124</t>
  </si>
  <si>
    <t>浙江</t>
  </si>
  <si>
    <t>目前在浙江，疑似新氧客人</t>
  </si>
  <si>
    <t>4*59416</t>
  </si>
  <si>
    <t>想要线上了解清楚之后再面诊 考虑无创的方式，推荐BTL 优立塑等，预算5K左右</t>
  </si>
  <si>
    <t>8*406950</t>
  </si>
  <si>
    <t>双臂吸脂，有去别的医生了解过，报价后已读不回</t>
  </si>
  <si>
    <t>4*859755</t>
  </si>
  <si>
    <t>需要是颧骨面颊下颌缘和双下巴，推挤火凤凰，光纤和面吸，跟进中</t>
  </si>
  <si>
    <t>2*424056</t>
  </si>
  <si>
    <t>已到院 未见咨询未成交</t>
  </si>
  <si>
    <t>9*005018</t>
  </si>
  <si>
    <t>没钱，就要600元做一个部位 觉得太贵接受不了</t>
  </si>
  <si>
    <t>3*689400</t>
  </si>
  <si>
    <t>正常报价和新客优惠，顾客说这周没空，还要考虑一下，不愿加V</t>
  </si>
  <si>
    <t>9*959104</t>
  </si>
  <si>
    <t>3*657671</t>
  </si>
  <si>
    <t>正常报价后，又问fotona项目价格和功效，自述没了解过fotona，后掉线不回</t>
  </si>
  <si>
    <t>6*158499</t>
  </si>
  <si>
    <t>预约今天下午，爽约改周日</t>
  </si>
  <si>
    <t>1*053613</t>
  </si>
  <si>
    <t>脱毛</t>
  </si>
  <si>
    <t>咨询比基尼脱毛，对比价格，要全脱肛周也要做到，我们不做肛周不考虑</t>
  </si>
  <si>
    <t>9*741627</t>
  </si>
  <si>
    <t>孔小姐，已约周日</t>
  </si>
  <si>
    <t>7*278718</t>
  </si>
  <si>
    <t>没做过医美对医美之前是很抗拒的，想改毛孔问题初步先了解不愿加微信</t>
  </si>
  <si>
    <t>5*139466</t>
  </si>
  <si>
    <t>肇庆</t>
  </si>
  <si>
    <t>目前在肇庆计划个月出来广州做，具体时间待定，自诉是学生预算有限想很低的折扣</t>
  </si>
  <si>
    <t>1*565006</t>
  </si>
  <si>
    <t>简答咨询几句说要抗衰之后邀约不回复</t>
  </si>
  <si>
    <t>1*2642708</t>
  </si>
  <si>
    <t>说是肌肉问题，推荐瘦腿针，不再回复</t>
  </si>
  <si>
    <t>1*109926</t>
  </si>
  <si>
    <t>以为8888做全身环吸，简单三句话就不回复了</t>
  </si>
  <si>
    <t>3*615995</t>
  </si>
  <si>
    <t>邀约周一到院</t>
  </si>
  <si>
    <t>m*omaoaichiyu520</t>
  </si>
  <si>
    <t>自述目前没有时间，要等回广州才会考虑，不愿意加微信沟通</t>
  </si>
  <si>
    <t>j*aliserena</t>
  </si>
  <si>
    <t>1*2964153</t>
  </si>
  <si>
    <t>新账号，有一定要线上了解清楚。</t>
  </si>
  <si>
    <t>2*434342</t>
  </si>
  <si>
    <t>年前没打算做，要了解清楚价格，铺垫为主</t>
  </si>
  <si>
    <t>没*</t>
  </si>
  <si>
    <t>之前有面诊过，也不说担心和顾虑，简单问诊铺垫就不回复了</t>
  </si>
  <si>
    <t>6*004795</t>
  </si>
  <si>
    <t>顾客说价格高低是取决于打多少遍，后和顾客解释和报价，顾客掉线不回复</t>
  </si>
  <si>
    <t>微*的阳光34644103</t>
  </si>
  <si>
    <t>光子链接进来说看到评论祛做光子送伊肤泉面膜的，想要面膜，邀约明天周日说要年后才有时间，引导加微信掉线</t>
  </si>
  <si>
    <t>t*5290767228</t>
  </si>
  <si>
    <t>辽宁</t>
  </si>
  <si>
    <t>单部位填充300进来，小白，发了一张自拍照和美颜照要整成美颜照的样子，问要多少钱，邀约来院面诊，说自己人在辽宁，没有计划来广州这边，引导加微信掉线</t>
  </si>
  <si>
    <t>1*666398</t>
  </si>
  <si>
    <t>想改善私密粉嫩，了解完价格觉得贵之前在其他医院做个一次，已加微信邀约中</t>
  </si>
  <si>
    <t>耿*gfgz8848</t>
  </si>
  <si>
    <t>已加微信，纠结费用，问了英诺和菲洛嘉</t>
  </si>
  <si>
    <t>6*087817</t>
  </si>
  <si>
    <t>主要问价格问题，自述很多假货还要了解清楚才会到院</t>
  </si>
  <si>
    <t>颜*倩s</t>
  </si>
  <si>
    <t>邀约今天到院颜小姐</t>
  </si>
  <si>
    <t>史*瑞2012</t>
  </si>
  <si>
    <t>主要问维持的时间长短，其他不关心，不愿意加微信沟通</t>
  </si>
  <si>
    <t>9*816772</t>
  </si>
  <si>
    <t>只是了解，年前还没打算，也是刚开始了解这个项目没多久</t>
  </si>
  <si>
    <t>4*996648</t>
  </si>
  <si>
    <t>预约2.1</t>
  </si>
  <si>
    <t>4*030516</t>
  </si>
  <si>
    <t>初次了解，想要有保证效果的不知道我们是在广东的，觉得远，随便问问</t>
  </si>
  <si>
    <t>7*895613</t>
  </si>
  <si>
    <t>深圳新氧</t>
  </si>
  <si>
    <t>已到院蓝小姐（西西）</t>
  </si>
  <si>
    <t>5*013727</t>
  </si>
  <si>
    <t>深圳大众</t>
  </si>
  <si>
    <t>看了土豆直播了解到的，想问还能否直播价告知没有</t>
  </si>
  <si>
    <t>邀约明天到院</t>
  </si>
  <si>
    <t>2*166873</t>
  </si>
  <si>
    <t>湖北</t>
  </si>
  <si>
    <t>不太了解宝丽太就想改善面部松弛问题询问宝丽太后铺垫fotona邀约未复</t>
  </si>
  <si>
    <t>1.6/1.19激活不回复</t>
  </si>
  <si>
    <t>8*187068</t>
  </si>
  <si>
    <t>说加微信提前预约也不加微信，留言也不回复</t>
  </si>
  <si>
    <t>1*394375</t>
  </si>
  <si>
    <t>在外地之前去面诊了解过，感觉案例不行，邀约计划月中回深圳</t>
  </si>
  <si>
    <t>9*297833</t>
  </si>
  <si>
    <t>目前在北京，有去面诊了解过，想具体方案价格了解后才会过来</t>
  </si>
  <si>
    <t>后续定位南京 激活暂时未回复</t>
  </si>
  <si>
    <t>3*947043</t>
  </si>
  <si>
    <t>宝利太链接进来不咨询直接说预约面诊，第二天飞机。未知咨询项目</t>
  </si>
  <si>
    <t>持续未读状态</t>
  </si>
  <si>
    <t>刘*佑</t>
  </si>
  <si>
    <t>已约明天</t>
  </si>
  <si>
    <t>1*766457</t>
  </si>
  <si>
    <t>咨询美白，没有明确自己想做什么项目，推荐光子水光掉线无回复</t>
  </si>
  <si>
    <t>1.14激活未读</t>
  </si>
  <si>
    <t>6*140321</t>
  </si>
  <si>
    <t>下班比较晚 预约赶不过来 继续跟进</t>
  </si>
  <si>
    <t>后续激活不回复</t>
  </si>
  <si>
    <t>韩*汐xj</t>
  </si>
  <si>
    <t>了解火凤凰，就是问能不能和欧星全脸一起做，问完就掉线一直未读</t>
  </si>
  <si>
    <t>1.9激活依旧未读</t>
  </si>
  <si>
    <t>5*665539</t>
  </si>
  <si>
    <t>简单咨询了解意向不大主要问收费标准，邀约面诊无回复</t>
  </si>
  <si>
    <t>2*263572</t>
  </si>
  <si>
    <t>先改善大小腿脂肪，邀约近期没时间，会提前预约</t>
  </si>
  <si>
    <t>3*09618</t>
  </si>
  <si>
    <t>做完面部填充脂肪过度，想要光纤溶解，咨询 恢复期头套费用问题后下线</t>
  </si>
  <si>
    <t>后续激活未读状态</t>
  </si>
  <si>
    <t>2*568797</t>
  </si>
  <si>
    <t>对保丽泰有兴趣，目前是对比了解医院阶段，之前有在其他医院面诊过的了</t>
  </si>
  <si>
    <t>2*990378</t>
  </si>
  <si>
    <t>五句话，惜字如金，没有面诊过，主要问多少钱，对项目不了解</t>
  </si>
  <si>
    <t>4*559249</t>
  </si>
  <si>
    <t>预约周六</t>
  </si>
  <si>
    <t>7*686587</t>
  </si>
  <si>
    <t>和朋友商量时间一起过来做</t>
  </si>
  <si>
    <t>8*475818</t>
  </si>
  <si>
    <t>已到院未见到咨询</t>
  </si>
  <si>
    <t>后续跟进未回复</t>
  </si>
  <si>
    <t>2*569648</t>
  </si>
  <si>
    <t>咨询恢复期效果，费用等问题，邀约未读</t>
  </si>
  <si>
    <t>后续激活已读未回</t>
  </si>
  <si>
    <t>9*038879</t>
  </si>
  <si>
    <t>询问四代五代区别，要查验，铺垫fotona还是想了解热玛吉</t>
  </si>
  <si>
    <t>3*657279</t>
  </si>
  <si>
    <t>后续邀约未读不回复</t>
  </si>
  <si>
    <t>自述朋友在我院做过欧洲之星，对吸脂没有了解，以为吸脂是按疗程改善，没有做过功课，无概念，还需了解</t>
  </si>
  <si>
    <t>1.7掉线未读至今</t>
  </si>
  <si>
    <t>2*131200</t>
  </si>
  <si>
    <t>还在了解阶段，为人比较谨慎，很在意细节以及安全问题</t>
  </si>
  <si>
    <t>2*942749</t>
  </si>
  <si>
    <t>简单了解，正常铺垫邀约</t>
  </si>
  <si>
    <t>1/19激活未回复</t>
  </si>
  <si>
    <t>7*890661</t>
  </si>
  <si>
    <t>2*510617</t>
  </si>
  <si>
    <t>操作完光子嫩肤觉得效果不错，想跟朋友一起用半年卡，自身要今天或者明天跟朋友商量好再拍下</t>
  </si>
  <si>
    <t>2*242169</t>
  </si>
  <si>
    <t>杨建敏</t>
  </si>
  <si>
    <t>1*7079547</t>
  </si>
  <si>
    <t>钟小姐</t>
  </si>
  <si>
    <t>1*167917</t>
  </si>
  <si>
    <t>了解费用，咨询是不是宝利太，是否需要拆线，邀约不回复</t>
  </si>
  <si>
    <t>美胸节活动，后续激活未读状态</t>
  </si>
  <si>
    <t>4*054383</t>
  </si>
  <si>
    <t>还在沟通当中，了解费用问题</t>
  </si>
  <si>
    <t>9*553831</t>
  </si>
  <si>
    <t>简单了解完邀约到院说不知道在哪里，然后直接下线未读</t>
  </si>
  <si>
    <t>1.15美胸节活动。继续跟进未读状态</t>
  </si>
  <si>
    <t>9*309652</t>
  </si>
  <si>
    <t>人在杭州，经引导认可我院技术，来院前预约</t>
  </si>
  <si>
    <t>王炸套餐激活未回应</t>
  </si>
  <si>
    <t>1*209662</t>
  </si>
  <si>
    <t>以为吸脂单部位600，正常引导已读不回不肯加微信</t>
  </si>
  <si>
    <t>3*448951</t>
  </si>
  <si>
    <t>顾客咨询M22后，对比价格后掉线不回复</t>
  </si>
  <si>
    <t>杨*飞</t>
  </si>
  <si>
    <t>到院成交</t>
  </si>
  <si>
    <t>10号成交</t>
  </si>
  <si>
    <t>仇*玲</t>
  </si>
  <si>
    <t>9号成交</t>
  </si>
  <si>
    <t>a*y艾米130639</t>
  </si>
  <si>
    <t>就问问，1280都觉得贵</t>
  </si>
  <si>
    <t>1*460181</t>
  </si>
  <si>
    <t>待定明天，后面说有事取消</t>
  </si>
  <si>
    <t>1.12/1.16/1.19激活王炸均未读不回复</t>
  </si>
  <si>
    <t>6*348218</t>
  </si>
  <si>
    <t>揭阳</t>
  </si>
  <si>
    <t>男士，了解费用和自己需要改善几个部位，初步了解完下线</t>
  </si>
  <si>
    <t>1.19王炸套餐激活</t>
  </si>
  <si>
    <t>暂定1.15 具体时间未定</t>
  </si>
  <si>
    <t>1/15邀约具体时间已读不回复，1/19激活</t>
  </si>
  <si>
    <t>2*702415</t>
  </si>
  <si>
    <t>19800链接进来问三个部位价格多少，问完下线无应答无沟通</t>
  </si>
  <si>
    <t>5*621082</t>
  </si>
  <si>
    <t>对比价格，没做过初次了解</t>
  </si>
  <si>
    <t>6*587906</t>
  </si>
  <si>
    <t>要求确定线上要打多少遍，想知道全模式的价格，疑似老客的口吻</t>
  </si>
  <si>
    <t>6*305873</t>
  </si>
  <si>
    <t>了解鼻整形，意向不大就是咨询价格，引导面诊无回复</t>
  </si>
  <si>
    <t>2*932801</t>
  </si>
  <si>
    <t>大众咨询面部吸脂，已加微信，微信介绍后，就不回复了</t>
  </si>
  <si>
    <t>9*304739</t>
  </si>
  <si>
    <t>年后再预约</t>
  </si>
  <si>
    <t>天猫已拍单</t>
  </si>
  <si>
    <t>7*452906</t>
  </si>
  <si>
    <t>卢迦诺小红书，现在在哺乳期，还在了解为主</t>
  </si>
  <si>
    <t>8*705354</t>
  </si>
  <si>
    <t>就是先了解一下M22是不是全模式，打几遍，没有计划近期做，留了微信不肯加</t>
  </si>
  <si>
    <t>1*7872613</t>
  </si>
  <si>
    <t>布吉</t>
  </si>
  <si>
    <t>了解水光，主要想补水，问菲洛嘉瑞蓝多少钱，邀约面诊觉得地址太远，告知可报销车费已读不回</t>
  </si>
  <si>
    <t>s*nnamina</t>
  </si>
  <si>
    <t>很主观，听不进别人说什么，了解火凤凰介绍原理就是不相信脂肪会凭空消失，说完掉线</t>
  </si>
  <si>
    <t>5*276763</t>
  </si>
  <si>
    <t>张*</t>
  </si>
  <si>
    <t>预约16号下午2点过来面诊操作</t>
  </si>
  <si>
    <t>16号成交</t>
  </si>
  <si>
    <t>9*082624</t>
  </si>
  <si>
    <t>主要想改善法令纹提升以及面颊脂肪，意向不错，自诉过来会提前约</t>
  </si>
  <si>
    <t>9*289593</t>
  </si>
  <si>
    <t>丘*</t>
  </si>
  <si>
    <t>14号11点来院面诊/fotona黑眼圈</t>
  </si>
  <si>
    <t>4*877625</t>
  </si>
  <si>
    <t>很谨慎，想冯主任做光子，推荐刘主任和林医生邀约来院掉线</t>
  </si>
  <si>
    <t>j*ayou36500</t>
  </si>
  <si>
    <t>了解鼻子的材质，介绍完后不回应</t>
  </si>
  <si>
    <t>v*vila_1</t>
  </si>
  <si>
    <t>莫小姐，近期没时间</t>
  </si>
  <si>
    <t>1.17邀约说没空</t>
  </si>
  <si>
    <t>3*967895</t>
  </si>
  <si>
    <t>顾客在别院操作fotona，M22时间未定</t>
  </si>
  <si>
    <t>9*936427</t>
  </si>
  <si>
    <t>袁嘉辉未成交</t>
  </si>
  <si>
    <t>往*如烟随风散123</t>
  </si>
  <si>
    <t>三句话，想改善全身正常引导铺垫未读已掉线不愿加微信</t>
  </si>
  <si>
    <t>4*452765</t>
  </si>
  <si>
    <t>预约2月年前操作</t>
  </si>
  <si>
    <t>1.20激活加微信成功，预约2月年前操作</t>
  </si>
  <si>
    <t>3*075269</t>
  </si>
  <si>
    <t>什么都问一下价格，感觉不像正常顾客</t>
  </si>
  <si>
    <t>2*360703</t>
  </si>
  <si>
    <t>了解是否需要带头套后不回复 4句话</t>
  </si>
  <si>
    <t>发案例问诊不回复</t>
  </si>
  <si>
    <t>9*637038</t>
  </si>
  <si>
    <t>脂肪填充失败修复，推荐微创和无创的方式要考虑，要有保证，同时决策心不强</t>
  </si>
  <si>
    <t>1*534732</t>
  </si>
  <si>
    <t>询问全脸的费用多少，平台上错价格12000/3次，告知价格方案申请优惠不回复</t>
  </si>
  <si>
    <t>陈*怡</t>
  </si>
  <si>
    <t>4*665152</t>
  </si>
  <si>
    <t>说要等结痂掉完了，才愿意来院面诊</t>
  </si>
  <si>
    <t>6*370101</t>
  </si>
  <si>
    <t>邹小姐</t>
  </si>
  <si>
    <t>9*307538</t>
  </si>
  <si>
    <t>问完脱毛的期限就下线了，消息显示未读</t>
  </si>
  <si>
    <t>2*889865</t>
  </si>
  <si>
    <t>已到院易鑫</t>
  </si>
  <si>
    <t>2*742302</t>
  </si>
  <si>
    <t>了解菲洛嘉费用，邀约面诊，没有详细咨询</t>
  </si>
  <si>
    <t>9*595752</t>
  </si>
  <si>
    <t>顾客咨询黑眼圈，由于正在隔离中，时间未定</t>
  </si>
  <si>
    <t>7*308928</t>
  </si>
  <si>
    <t>初步了解效果问题，主要想 改善面颊已拍单，暂不确定时间预约</t>
  </si>
  <si>
    <t>4*88006</t>
  </si>
  <si>
    <t>贵州</t>
  </si>
  <si>
    <t>四句话 问价格，问完下线，发送案例未回复</t>
  </si>
  <si>
    <t>1.19们美胸节活动激活</t>
  </si>
  <si>
    <t>7*896639</t>
  </si>
  <si>
    <t>主要了解价格，近期没有计划操作，已加微信继续跟进</t>
  </si>
  <si>
    <t>2*919140</t>
  </si>
  <si>
    <t>未成交跟进未回复</t>
  </si>
  <si>
    <t>陈*谊</t>
  </si>
  <si>
    <t>预约18号下午两点半到院</t>
  </si>
  <si>
    <t>18号成交</t>
  </si>
  <si>
    <t>8*711957</t>
  </si>
  <si>
    <t>顾客拍单，预约24号面诊操作</t>
  </si>
  <si>
    <t>1*878487</t>
  </si>
  <si>
    <t>月底才有时间，计划5 6号操作</t>
  </si>
  <si>
    <t>已邀约1月23号</t>
  </si>
  <si>
    <t>6*376448</t>
  </si>
  <si>
    <t>初步了解价格，自诉近期没时间具体时间未定，来前会提前预约</t>
  </si>
  <si>
    <t>1*051174</t>
  </si>
  <si>
    <t>三句话掉线，无效沟通</t>
  </si>
  <si>
    <t>1*813896</t>
  </si>
  <si>
    <t>询问年卡套餐内容，邀约说这两天没时间，最后问是opt 还是aopt，解答后不回复</t>
  </si>
  <si>
    <t>m*gicli9510</t>
  </si>
  <si>
    <t>约下个月初/年后来院操作</t>
  </si>
  <si>
    <t>黎小姐</t>
  </si>
  <si>
    <t>7*486382</t>
  </si>
  <si>
    <t>1*328043</t>
  </si>
  <si>
    <t>了解光子，说看到我们的团购，想买说完就掉线</t>
  </si>
  <si>
    <t>9*010210</t>
  </si>
  <si>
    <t>光纤连接进来问是不是瘦脸针，想打颏肌100单位打不完想和朋友一起用，引导加微信不肯加</t>
  </si>
  <si>
    <t>t*054295_2012</t>
  </si>
  <si>
    <t>医美小白了解点阵主要想改善毛孔，预算有限，已加微信来院前预约</t>
  </si>
  <si>
    <t>4*486054</t>
  </si>
  <si>
    <t>肉毒素</t>
  </si>
  <si>
    <t>1*915391</t>
  </si>
  <si>
    <t>咨询模式和打几遍之后不回复</t>
  </si>
  <si>
    <t>3*653786</t>
  </si>
  <si>
    <t>已回老家过年了，年后才能约</t>
  </si>
  <si>
    <t>才做了点阵激光，计划三月再做光子</t>
  </si>
  <si>
    <t>5*871854</t>
  </si>
  <si>
    <t>目前在考虑阶段，没有深入了解呢，已加微信跟进</t>
  </si>
  <si>
    <t>7*057989</t>
  </si>
  <si>
    <t>3*410450</t>
  </si>
  <si>
    <t>更美和琳预约时间</t>
  </si>
  <si>
    <t>g*shpoon</t>
  </si>
  <si>
    <t>有玫瑰痤疮和天生斑点，铺垫超光子，还在观望，不愿加微信沟通，要预约才会加</t>
  </si>
  <si>
    <t>江*姐</t>
  </si>
  <si>
    <t>已邀约周六上午指定刘主任</t>
  </si>
  <si>
    <t>2*546067</t>
  </si>
  <si>
    <t>土豆粉丝，问还有没有直播价格</t>
  </si>
  <si>
    <t>9*496969</t>
  </si>
  <si>
    <t>了解费用，觉得贵，其他没详细咨询</t>
  </si>
  <si>
    <t>5*92996</t>
  </si>
  <si>
    <t>具体在了解当中，一直觉得吸脂是包括妈妈臀</t>
  </si>
  <si>
    <t>5*950490</t>
  </si>
  <si>
    <t>3句话，fotona雪肌链接问是不是美白的，跟热玛吉的区别，告知后，掉线不回复</t>
  </si>
  <si>
    <t>6*565909</t>
  </si>
  <si>
    <t>咨询埋线双眼皮，顾客说25.26考完试来院，不愿意加微信</t>
  </si>
  <si>
    <t>3*007507</t>
  </si>
  <si>
    <t>顾客咨询面填，报价讲解后，掉线不回复</t>
  </si>
  <si>
    <t>2*576911</t>
  </si>
  <si>
    <t>自述想明天过来，具体时间未定</t>
  </si>
  <si>
    <t>4*764206</t>
  </si>
  <si>
    <t>主要想改善肤质，预算不多在乎性价比，聊了两句说在忙，晚点沟通</t>
  </si>
  <si>
    <t>9*723603</t>
  </si>
  <si>
    <t>对比价格，很主观，问完下线</t>
  </si>
  <si>
    <t>3*21662</t>
  </si>
  <si>
    <t>问价格，问完下线</t>
  </si>
  <si>
    <t>1*249662</t>
  </si>
  <si>
    <t>暂定28到院 打算29手术</t>
  </si>
  <si>
    <t>1*0668641</t>
  </si>
  <si>
    <t>海丰</t>
  </si>
  <si>
    <t>自述暂定31号具体时间要请假才能确定</t>
  </si>
  <si>
    <t>3*163926</t>
  </si>
  <si>
    <t>初次了解医美小白，想抗衰，热玛吉又觉得贵吗，初步了解中</t>
  </si>
  <si>
    <t>8*082530</t>
  </si>
  <si>
    <t>对比光纤跟火凤凰，纠结哪一个合适自己，正常铺垫引导邀约中</t>
  </si>
  <si>
    <t>1*189849</t>
  </si>
  <si>
    <t>说预约过来时间未定</t>
  </si>
  <si>
    <t>2*890506</t>
  </si>
  <si>
    <t>林*芳</t>
  </si>
  <si>
    <t>祛红血丝，因为23号伊肤泉微针，暂定年后再预约时间操作</t>
  </si>
  <si>
    <t>3*060742</t>
  </si>
  <si>
    <t>在意是否能验证和价格</t>
  </si>
  <si>
    <t>1*322455</t>
  </si>
  <si>
    <t>询问黑眼圈的几个模式以及价格后便掉线</t>
  </si>
  <si>
    <t>5*107764</t>
  </si>
  <si>
    <t>福田</t>
  </si>
  <si>
    <t>邀约暂定周五时间还在确实中，掉线还未回</t>
  </si>
  <si>
    <t xml:space="preserve">氧*ZGzb6e4 </t>
  </si>
  <si>
    <t>已预约26号中午12点半</t>
  </si>
  <si>
    <t>1*339956</t>
  </si>
  <si>
    <t>先对比几家医院，铺垫技术，钻石精雕5G ，还不打算年前改善</t>
  </si>
  <si>
    <t>1*9965191</t>
  </si>
  <si>
    <t>咨询四代是否能验证，能否带走治疗头。告知是港版不能验证，顾客直接掉线</t>
  </si>
  <si>
    <t>1*364024</t>
  </si>
  <si>
    <t>简单聊了解费用，后面一直不回复</t>
  </si>
  <si>
    <t>苗*嘻嘻</t>
  </si>
  <si>
    <t>皮肤清洁</t>
  </si>
  <si>
    <t>海菲秀 预约周日</t>
  </si>
  <si>
    <t>6*463926</t>
  </si>
  <si>
    <t>长春</t>
  </si>
  <si>
    <t xml:space="preserve">问价格和优惠，铺垫引导完不回复 </t>
  </si>
  <si>
    <t>3*150033</t>
  </si>
  <si>
    <t>预约今天</t>
  </si>
  <si>
    <t>6*686389</t>
  </si>
  <si>
    <t>正常铺垫邀约，顾客不确定时间，不愿意加微信，只想了解价格</t>
  </si>
  <si>
    <t>9*225829</t>
  </si>
  <si>
    <t>c*ramelqing</t>
  </si>
  <si>
    <t>预约金200链接进来，问套餐包含什么有效期多久，就是了解问问，不肯加微信，邀约明天掉线</t>
  </si>
  <si>
    <t>2*10101442雪宝</t>
  </si>
  <si>
    <t>孕妇，计划4.5个月后做，目前就是问问价格了解一下，不肯加微信，意向不大</t>
  </si>
  <si>
    <t>1*524899</t>
  </si>
  <si>
    <t>加微信不说话维持性沟通</t>
  </si>
  <si>
    <t>1*2004176</t>
  </si>
  <si>
    <t>M22链接进来，纠结超光子和M22不知道怎么选，今天刚做了一次光子，要下个月才能做，已引导拍单</t>
  </si>
  <si>
    <t>c*uangyehaoyun99</t>
  </si>
  <si>
    <t>热玛吉预约金进来，简单了解一下是不是正品，能不能改善川字纹，意向不大，已加微信继续跟进</t>
  </si>
  <si>
    <t>2*181655</t>
  </si>
  <si>
    <t>三句话，无效沟通</t>
  </si>
  <si>
    <t>杨*台</t>
  </si>
  <si>
    <t>现约，来院</t>
  </si>
  <si>
    <t>7*193775</t>
  </si>
  <si>
    <t>4*163901</t>
  </si>
  <si>
    <t>长沙</t>
  </si>
  <si>
    <t>主要想改善眼袋，几句话没有持续沟通掉线，初步了解在长沙</t>
  </si>
  <si>
    <t>2*704167</t>
  </si>
  <si>
    <t>说之前做过了。觉得我们费用贵了</t>
  </si>
  <si>
    <t>a*czxc</t>
  </si>
  <si>
    <t>介绍项目，邀约不回复</t>
  </si>
  <si>
    <t>1*333402</t>
  </si>
  <si>
    <t>想改善下颌缘，比较在意价格，以为2380是做整个面部的</t>
  </si>
  <si>
    <t>3*820319</t>
  </si>
  <si>
    <t>了解为主</t>
  </si>
  <si>
    <t>1*830692</t>
  </si>
  <si>
    <t>已拍单，预年后来院操作</t>
  </si>
  <si>
    <t>1*2577204</t>
  </si>
  <si>
    <t>正常讲解后，说看看下午有没有时间，后掉线不回复</t>
  </si>
  <si>
    <t>6*902413</t>
  </si>
  <si>
    <t>自述对医美很懂，一直要问什么院内优惠，解释后不回复</t>
  </si>
  <si>
    <t>6*485266</t>
  </si>
  <si>
    <t>只能接受无创瘦身项目，比例很胖，自主意思非常强，一定要知道瘦多少数据才能面诊</t>
  </si>
  <si>
    <t>t*_3006527</t>
  </si>
  <si>
    <t>询问完可否能约周末以及优惠券后便掉线不愿加微信</t>
  </si>
  <si>
    <t>4*084860</t>
  </si>
  <si>
    <t>主要问价格和吸脂的部位，没有深入了解</t>
  </si>
  <si>
    <t>孙*姐</t>
  </si>
  <si>
    <t>5G68000环吸链接进来，加了微信沟通得知是一个部位的吸脂觉得太贵性价比不高，推荐水动力+钻石精雕，对比美莱，预约明天过来</t>
  </si>
  <si>
    <t>5*687381</t>
  </si>
  <si>
    <t>已加微信，顾客有需求再联系</t>
  </si>
  <si>
    <t>金*旦</t>
  </si>
  <si>
    <t>预约31号来院</t>
  </si>
  <si>
    <t>来院没成交</t>
  </si>
  <si>
    <t>3*483259</t>
  </si>
  <si>
    <t>咨询价格，正常报价后，不愿加微信，掉线不回复</t>
  </si>
  <si>
    <t>陈*婷950702</t>
  </si>
  <si>
    <t>顾客问起价格和效果，给顾客解答后，顾客自述已经回老家没法来院，不愿加微信，掉线</t>
  </si>
  <si>
    <t>1*300765</t>
  </si>
  <si>
    <t>周*姐</t>
  </si>
  <si>
    <t>臀部</t>
  </si>
  <si>
    <t>人在惠州，咨询脂肪丰臀，主要了解价格，邀约明天</t>
  </si>
  <si>
    <t>已邀约2月6号</t>
  </si>
  <si>
    <t>t*5923102720</t>
  </si>
  <si>
    <t>询问完活动是到什么时候后便掉线没持续沟通</t>
  </si>
  <si>
    <t>主要是想改善红血丝，铺垫超光子，计划8号左右年前会跟我预约时间</t>
  </si>
  <si>
    <t>c*ndy糖果80后</t>
  </si>
  <si>
    <t>三句对话问是多少次的</t>
  </si>
  <si>
    <t>j*_yy77</t>
  </si>
  <si>
    <t>三句对话问是多少ml的 ，加了微信不说话</t>
  </si>
  <si>
    <t>6*217907</t>
  </si>
  <si>
    <t>初步了解，之前做过热玛吉，主要询问价格引导问题不回应</t>
  </si>
  <si>
    <t>1*1660265</t>
  </si>
  <si>
    <t>已邀约到院，拉拉/朋友</t>
  </si>
  <si>
    <t>7*423342</t>
  </si>
  <si>
    <t>想先打瘦脸针，初步了解火凤凰，近期不做，年后再看看</t>
  </si>
  <si>
    <t>陈洁2月6号未成交（陈）</t>
  </si>
  <si>
    <t>嘉*Kasin</t>
  </si>
  <si>
    <t>已预约5号</t>
  </si>
  <si>
    <t>3*363949</t>
  </si>
  <si>
    <t>3*711595</t>
  </si>
  <si>
    <t>9号隔离结束看有没有时间，只是经停广州一天</t>
  </si>
  <si>
    <t>1*377865</t>
  </si>
  <si>
    <t>想改善双下巴推荐火凤凰和光纤，邀约面诊失联已读不回</t>
  </si>
  <si>
    <t>2.5号激活未回复</t>
  </si>
  <si>
    <t>4*739392</t>
  </si>
  <si>
    <t>顾客咨询比基尼脱毛，问机器有没有包膜，问起全脱年卡的价格，报价后掉线不回复</t>
  </si>
  <si>
    <t>3*088565</t>
  </si>
  <si>
    <t>以为600块双侧手臂吸脂，一口价3600起不接受，不肯加微信</t>
  </si>
  <si>
    <t>8*42788</t>
  </si>
  <si>
    <t>已加微信跟进，自述明天有时间会明天过来</t>
  </si>
  <si>
    <t>9*234873</t>
  </si>
  <si>
    <t>主要问价格，还有去除的方式，没有太大意向，就是随便问问</t>
  </si>
  <si>
    <t>1*236573</t>
  </si>
  <si>
    <t>7*858814</t>
  </si>
  <si>
    <t>自述拍单后会提前联系</t>
  </si>
  <si>
    <t>后续激活添加微信一直不回复</t>
  </si>
  <si>
    <t>7*439399</t>
  </si>
  <si>
    <t>邀约今天到院</t>
  </si>
  <si>
    <t>秋*盛开桃花</t>
  </si>
  <si>
    <t>已加V跟进</t>
  </si>
  <si>
    <t>5*644282</t>
  </si>
  <si>
    <t>顾客说看看时间，有时间在来院</t>
  </si>
  <si>
    <t>3*663982</t>
  </si>
  <si>
    <t>伍小姐，约了6号</t>
  </si>
  <si>
    <t>大*洋28</t>
  </si>
  <si>
    <t>主要想改善眼部问题，自诉第一次接触医美，初步了解铺垫fotona4D后邀约明天来院</t>
  </si>
  <si>
    <t>放飞机取消，不愿加微信留电话以及报真实姓名</t>
  </si>
  <si>
    <t>乐*乐kiki</t>
  </si>
  <si>
    <t>已加微信主要了解案例价格需要怎么做</t>
  </si>
  <si>
    <t>只想做案例价，报了全麻费用后就犹豫了觉得贵</t>
  </si>
  <si>
    <t>3*93164</t>
  </si>
  <si>
    <t>之前做了假体偏大换了小码的假体，现在又觉得想填上脂肪加大罩杯几句话没持续沟通显示已读不回</t>
  </si>
  <si>
    <t>2*450988</t>
  </si>
  <si>
    <t>2019年开始咨询，问价格和还有操作的部位，其他没有了解</t>
  </si>
  <si>
    <t>7*261997</t>
  </si>
  <si>
    <t>看我们没有关于鼻子的评论好评觉得我们不是做鼻子的，邀约不肯来</t>
  </si>
  <si>
    <t>2*986715</t>
  </si>
  <si>
    <t>想改善双下巴担心疼痛感邀约年前很忙没空需要年后找时间预约</t>
  </si>
  <si>
    <t>t*771450970</t>
  </si>
  <si>
    <t>三句话问完450发是什么意思后觉得贵就直接掉线不回了</t>
  </si>
  <si>
    <t>m*ngppq56</t>
  </si>
  <si>
    <t>想做但是我们没有博士伦探头，比较在意是否能扫码的问题，加微信不愿意</t>
  </si>
  <si>
    <t>氧*x9oil</t>
  </si>
  <si>
    <t>预约5号3点</t>
  </si>
  <si>
    <t>8*685012</t>
  </si>
  <si>
    <t>顾客说看看时间，再确定什么时候来院</t>
  </si>
  <si>
    <t>1*583062</t>
  </si>
  <si>
    <t>顾客咨询后，了解到价格，问顾客愿不愿意加微信，就说不用啦，就掉线不回复</t>
  </si>
  <si>
    <t>3*631137</t>
  </si>
  <si>
    <t>1*3794578</t>
  </si>
  <si>
    <t>随便问问 没有意向要做的</t>
  </si>
  <si>
    <t>6*541672</t>
  </si>
  <si>
    <t>刘娟，环吸8800链接进来，在青岛给了全款的不想跑这么远，约了今天还要对比很多家很谨慎</t>
  </si>
  <si>
    <t>3*435734</t>
  </si>
  <si>
    <t>自述过几天才来院沟通，没有深入了解，一直回复说好的</t>
  </si>
  <si>
    <t>7*760737</t>
  </si>
  <si>
    <t>9*952042</t>
  </si>
  <si>
    <t>宝丽太 面部</t>
  </si>
  <si>
    <t>预约8号18:30</t>
  </si>
  <si>
    <t>8*114780</t>
  </si>
  <si>
    <t>问我们操作时间，告知是25分钟单部位后就说时间太短不考虑，拉黑了</t>
  </si>
  <si>
    <t>2*885832</t>
  </si>
  <si>
    <t>Fotona 4D 全面部</t>
  </si>
  <si>
    <t>想改善肤色问题，不能接受fotona的价格，推荐光子，预约5号12点半</t>
  </si>
  <si>
    <t>肖*</t>
  </si>
  <si>
    <t>主要想改善腰腹，邀约明天来院</t>
  </si>
  <si>
    <t>肖勇（郑）</t>
  </si>
  <si>
    <t>3*379833</t>
  </si>
  <si>
    <t>9*944227</t>
  </si>
  <si>
    <t>还在了解阶段</t>
  </si>
  <si>
    <t>2*725113</t>
  </si>
  <si>
    <t>了解费用和验证问题，邀约暂时未回复</t>
  </si>
  <si>
    <t>2.5号激活未回</t>
  </si>
  <si>
    <t>8*367041</t>
  </si>
  <si>
    <t>Fotona 4D 全眼部</t>
  </si>
  <si>
    <t>主要问价格，简单三句对话，其他不回复</t>
  </si>
  <si>
    <t>7*590837</t>
  </si>
  <si>
    <t>主要对比价格，以为9800 是五代的价格，也不愿意加微信沟通</t>
  </si>
  <si>
    <t>口*诺</t>
  </si>
  <si>
    <t>咨询热玛吉，比较主观非常在乎扫码验证问题，正常引导邀约来院面诊掉线无回复</t>
  </si>
  <si>
    <t>3*317954</t>
  </si>
  <si>
    <t>线上主要了解价格，邀约7号掉线无回复</t>
  </si>
  <si>
    <t>2*736147</t>
  </si>
  <si>
    <t>了解费用问题，邀约未回复，已读持续未回</t>
  </si>
  <si>
    <t>2*095627</t>
  </si>
  <si>
    <t>Fotona 4D 黑眼圈</t>
  </si>
  <si>
    <t>了解费用和时间安排，再提前预约</t>
  </si>
  <si>
    <t>3*796401</t>
  </si>
  <si>
    <t>顾客咨询隆胸项目，正常讲述后，掉线不回复</t>
  </si>
  <si>
    <t>2*003828</t>
  </si>
  <si>
    <t>重庆</t>
  </si>
  <si>
    <t>问费用，目前在重庆，要年后才考虑过来</t>
  </si>
  <si>
    <t>t*927724903</t>
  </si>
  <si>
    <t>顾客咨询法令纹，以为是1280一次，报价法令纹+嘴角纹是3980，顾客掉线不回复</t>
  </si>
  <si>
    <t>3*117552</t>
  </si>
  <si>
    <t>四句话，问三文鱼效果怎么样，和菲洛嘉比怎么样，已正常介绍两者功效还是很纠结非要比出来哪个更好，邀约来院面诊医生选择无回复</t>
  </si>
  <si>
    <t>r*ojincn1982</t>
  </si>
  <si>
    <t>咨询M22，刚打了玻尿酸担心会影响，已引导拍单年后过来</t>
  </si>
  <si>
    <t>3*44617</t>
  </si>
  <si>
    <t>对比其他技术，想看医生与手术的合照</t>
  </si>
  <si>
    <t>阳*下飞翔1998</t>
  </si>
  <si>
    <t>邀约9号到院</t>
  </si>
  <si>
    <t>3*272232</t>
  </si>
  <si>
    <t>简单三句对话，后面也不回复</t>
  </si>
  <si>
    <t>5*446470</t>
  </si>
  <si>
    <t>Fotona 4D</t>
  </si>
  <si>
    <t>简单句对话，想要价格便宜，也不愿意加微信沟通</t>
  </si>
  <si>
    <t>7*075465</t>
  </si>
  <si>
    <t>已加微信跟进，在了解当中</t>
  </si>
  <si>
    <t>1*640039</t>
  </si>
  <si>
    <t>邀约面诊说可以，询问具体时间和信息已读不回</t>
  </si>
  <si>
    <t>水*项链</t>
  </si>
  <si>
    <t>W*A140578358</t>
  </si>
  <si>
    <t>预约7号到院</t>
  </si>
  <si>
    <t>4*934208</t>
  </si>
  <si>
    <t>德玛莎三文鱼</t>
  </si>
  <si>
    <t>问了一下氐殊价格就没有回复了</t>
  </si>
  <si>
    <t>5*773508</t>
  </si>
  <si>
    <t>咨询价格，不愿意微信，年后再说</t>
  </si>
  <si>
    <t>1*4971887</t>
  </si>
  <si>
    <t>主要想改善全身，产后腹部松弛，询问是否有收紧作用，铺垫宝丽太，还在了解，任我怎么邀约都回避问题</t>
  </si>
  <si>
    <t>1*247670</t>
  </si>
  <si>
    <t>主要了解价格，觉得5g太贵</t>
  </si>
  <si>
    <t>1*4136436</t>
  </si>
  <si>
    <t>自己的美容院店家跟整形医院有合作，之前做了玻尿酸丰胸现在吸收剩不多了，自家合作的觉得不太靠谱，想找几家医院对比看看还在了解</t>
  </si>
  <si>
    <t>9*732230</t>
  </si>
  <si>
    <t>想年后做，问价格是不是全模式，不愿意加微信</t>
  </si>
  <si>
    <t>3*242036</t>
  </si>
  <si>
    <t>先改善大腿脂肪加微信初步了解中想选择恢复期短的</t>
  </si>
  <si>
    <t>氧*bg37lm</t>
  </si>
  <si>
    <t>问点阵有没有恢复期，引导到院面诊已读不回</t>
  </si>
  <si>
    <t>丢*落四冒失鬼</t>
  </si>
  <si>
    <t>28岁，面部有些松弛，第一次了解，打算年后来面诊</t>
  </si>
  <si>
    <t>5*637760</t>
  </si>
  <si>
    <t>菲洛嘉</t>
  </si>
  <si>
    <t>医美小白，水光针都不知道是什么，初步想打个水光针，已加微信详细了解</t>
  </si>
  <si>
    <t>1*2920510</t>
  </si>
  <si>
    <t>觉得几千块的胸部都觉得贵。邀约年后过来大概19号</t>
  </si>
  <si>
    <t>6*587429</t>
  </si>
  <si>
    <t>主要问哪位医生好，觉得医生技术要好，像老客口吻</t>
  </si>
  <si>
    <t>8*880627</t>
  </si>
  <si>
    <t>主要问恢复期问题，正常铺垫，只是一直说好的。不肯透露自己的想法</t>
  </si>
  <si>
    <t>1*5943514</t>
  </si>
  <si>
    <t>初步了解，之前在别家做过热玛吉没有效果，引导技术设备方面，就是说年后在看吧，邀约明天面诊已读不回</t>
  </si>
  <si>
    <t>l*lu02080328</t>
  </si>
  <si>
    <t>了解美白祛斑，医美小白没有做过任何项目，非常谨慎，还需要做功课了解考虑，不肯加微信</t>
  </si>
  <si>
    <t>c*arlie2chiu</t>
  </si>
  <si>
    <t>医美小白就是随便问问年卡限不限时用完，点阵+光子怎么样，正常问诊了解后说自己还要在了解看看，引导加微信已读无回复</t>
  </si>
  <si>
    <t>翠*你很美</t>
  </si>
  <si>
    <t>还在了解中，晚上才上上线</t>
  </si>
  <si>
    <t>m*z854735794</t>
  </si>
  <si>
    <t>顾客住在花都，比较远，有做过m22，年前没时间，要年后才有时间过来面诊</t>
  </si>
  <si>
    <t>8*142334</t>
  </si>
  <si>
    <t>最快也要3月份才能到广州了解。</t>
  </si>
  <si>
    <t>陆*草稿</t>
  </si>
  <si>
    <t>预算8K，大腿+手臂，邀约面诊都不正面回复</t>
  </si>
  <si>
    <t>3*617452</t>
  </si>
  <si>
    <t>高小姐预约今天</t>
  </si>
  <si>
    <t>9*779308</t>
  </si>
  <si>
    <t>问价格，说合适的话就今天过来面诊，</t>
  </si>
  <si>
    <t>f*iry_coco</t>
  </si>
  <si>
    <t>以为两千多的雪肤是全面部的费用，想改善紧致提升，了解完后未复，致电联系加微信不通过</t>
  </si>
  <si>
    <t>e*ho_chow</t>
  </si>
  <si>
    <t>主要想改善泪沟问题，担心存活问题询问在佛山是否有医院邀约显示未读</t>
  </si>
  <si>
    <t>8*549396</t>
  </si>
  <si>
    <t>只要想改善毛孔黑头，第一次接触医美想先多了解</t>
  </si>
  <si>
    <t>陈*纯/陈佳娜/陈佳丽/陈丽娜</t>
  </si>
  <si>
    <t>已邀约到院</t>
  </si>
  <si>
    <t>临时变卦去了其他医院做了</t>
  </si>
  <si>
    <t>6*925179</t>
  </si>
  <si>
    <t>顾客咨询fotona全面，正常报价后，掉线不回复，顾客自述面诊时候，咨询给她开的疗程是6次，没回复是不是我们医院面诊的</t>
  </si>
  <si>
    <t>1*838962</t>
  </si>
  <si>
    <t>新疆</t>
  </si>
  <si>
    <t>意向不是很大，问了面吸后面又问了填充胸部，目前在新疆，也没打算来广东，正常铺垫不回复。</t>
  </si>
  <si>
    <t>1*81051</t>
  </si>
  <si>
    <t>邀约明天过来</t>
  </si>
  <si>
    <t>5*46763</t>
  </si>
  <si>
    <t>以为880so</t>
  </si>
  <si>
    <t>7*291308</t>
  </si>
  <si>
    <t>不知道自己能不能做点阵 引导加微信，加完之后不说话 朋友圈也看不到</t>
  </si>
  <si>
    <t>2*818130</t>
  </si>
  <si>
    <t>问了一下我们是不是放假了，什么时候上班，就没有回复了，邀约加微信不理</t>
  </si>
  <si>
    <t>5*400368</t>
  </si>
  <si>
    <t>顾客是教师，目前还在忙开学，已加v，开学后过来面诊</t>
  </si>
  <si>
    <t>2*469812</t>
  </si>
  <si>
    <t>6*786469</t>
  </si>
  <si>
    <t>刚做完光子咨询什么时候可以做超皮秒</t>
  </si>
  <si>
    <t>1*598094</t>
  </si>
  <si>
    <t>南京</t>
  </si>
  <si>
    <t>自述近几天过来做，但是不知道什么时候来，消息限时未读</t>
  </si>
  <si>
    <t>9*462726</t>
  </si>
  <si>
    <t>1*728896</t>
  </si>
  <si>
    <t>对比冷冻溶脂在意效果，还还在观望</t>
  </si>
  <si>
    <t>J*lie</t>
  </si>
  <si>
    <t>上个月才做了svf丰胸，计划二填，想五一假期过来广州这边做</t>
  </si>
  <si>
    <t>3*312346</t>
  </si>
  <si>
    <t>顾客咨询眼周细纹疗程价格，报价完后，顾客未读掉线不回复</t>
  </si>
  <si>
    <t>3*805765</t>
  </si>
  <si>
    <t>顾客咨询M22功效和价格，正常报价后，顾客在纠结价格问题，还要再看看</t>
  </si>
  <si>
    <t>1*062447</t>
  </si>
  <si>
    <t>南宁</t>
  </si>
  <si>
    <t>顾客在南宁，有去面诊过，自述月底再看看要不要来院</t>
  </si>
  <si>
    <t>5*995175</t>
  </si>
  <si>
    <t>顾客在别的机构做了6次，在意是否全模式，邀约顾客时候，顾客掉线不回复</t>
  </si>
  <si>
    <t>2*939929</t>
  </si>
  <si>
    <t>1*1412837</t>
  </si>
  <si>
    <t>简单两句对话，问是否不可收杂费</t>
  </si>
  <si>
    <t>h*ppymappy</t>
  </si>
  <si>
    <t>简单三句对话，说晚点加微信</t>
  </si>
  <si>
    <t>氧*3wnoe</t>
  </si>
  <si>
    <t>20号跟进已经在别家医院做了</t>
  </si>
  <si>
    <t>3*627468</t>
  </si>
  <si>
    <t>在出差 回来再联系</t>
  </si>
  <si>
    <t>t*414762018</t>
  </si>
  <si>
    <t>4*310113</t>
  </si>
  <si>
    <t>顾客咨询M22光子嫩肤，之前有在操作，对比美莱和紫馨的价格，正常报价和邀约顾客，顾客已读不回复，后掉线</t>
  </si>
  <si>
    <t>4*095050</t>
  </si>
  <si>
    <t>顾客自述不愿接受有创口的项目，推荐火凤凰和无针埋线，顾客对无针埋线比较认知，回答完能维持多久后，顾客掉线不回复</t>
  </si>
  <si>
    <t>曾*姐</t>
  </si>
  <si>
    <t>顾客不愿加微信，邀约20号早上11点来院面诊了解</t>
  </si>
  <si>
    <t>朱*姐</t>
  </si>
  <si>
    <t>想这几天做 邀约这两天时间不确定，自诉确定好时间提前预约</t>
  </si>
  <si>
    <t>7*055844</t>
  </si>
  <si>
    <t>多次强调不加微信，问完吸脂价格后询问BTL正常铺垫引导掉线不回应</t>
  </si>
  <si>
    <t>1*982160</t>
  </si>
  <si>
    <t>以为600块可以吸脂，了解清楚后说谢谢再考虑一下</t>
  </si>
  <si>
    <t>1*2943746</t>
  </si>
  <si>
    <t>觉得吸脂会反弹，自己听别人说，很主观。</t>
  </si>
  <si>
    <t>7*312433</t>
  </si>
  <si>
    <t>24日以后才会回广州，正常铺垫了解</t>
  </si>
  <si>
    <t>1*628932</t>
  </si>
  <si>
    <t>在乎价格问题，主要对比价格，对比平台</t>
  </si>
  <si>
    <t>1*5632489</t>
  </si>
  <si>
    <t>想预约还没确定时间</t>
  </si>
  <si>
    <t>薛*姐</t>
  </si>
  <si>
    <t>太和</t>
  </si>
  <si>
    <t>看下明天的时间再提前预约</t>
  </si>
  <si>
    <t>7*627922</t>
  </si>
  <si>
    <t>想了解抗衰，推荐院内项目，简单了解下线</t>
  </si>
  <si>
    <t>3*968068</t>
  </si>
  <si>
    <t>咨询嘴角上扬和M唇，初步了解价格后无回复，意向很弱做不做都可以</t>
  </si>
  <si>
    <t>3*624599</t>
  </si>
  <si>
    <t>BTL链接进来问是不是美修斯，想瘦腹部，快捷点了两次有没有恢复期，正常问诊掉线</t>
  </si>
  <si>
    <t>t*048385548</t>
  </si>
  <si>
    <t>男性小白咨询脂肪填充，主要是想让自己的颧骨看起来不是那么突出，邀约来院面诊设计还需考虑，已加微信来前预约</t>
  </si>
  <si>
    <t>5*19262</t>
  </si>
  <si>
    <t>已邀约后天来院面诊</t>
  </si>
  <si>
    <t>临时放飞机取消</t>
  </si>
  <si>
    <t>氧*bj17si</t>
  </si>
  <si>
    <t>第一次了解，是个小白，正常铺垫了解</t>
  </si>
  <si>
    <t>天*爱美丽825</t>
  </si>
  <si>
    <t>四句话问下颌缘收紧是什么，想改善双下巴，不知道有没有效果引导加微信掉线无回复</t>
  </si>
  <si>
    <t>4*69885</t>
  </si>
  <si>
    <t>简单咨询火凤凰能不能溶解额头颧弓面颊，在别家填充过量的，了解费用后问打完瘦脸针多久能做下颌缘提升，说完掉线</t>
  </si>
  <si>
    <t>8*826766</t>
  </si>
  <si>
    <t>三句话掉线，正常铺垫邀约显示已读未回</t>
  </si>
  <si>
    <t>v*cky璇1314</t>
  </si>
  <si>
    <t>自诉朋友在我们家做了皮肤项目推荐过来了解腋下脱毛询问完价格后不回复了</t>
  </si>
  <si>
    <t>2*573488</t>
  </si>
  <si>
    <t>小程序进来四句话问M22能不能改善红血丝，跟超光子有什么区别，主要改善什么问题，问完掉线无回复</t>
  </si>
  <si>
    <t>7*133817</t>
  </si>
  <si>
    <t>一进来问医院什么时候下班，想过来看看腹部，咨询火凤凰多少钱，了解后觉得太贵推了BTL其他项目掉线了，没加微信</t>
  </si>
  <si>
    <t>谢*莹</t>
  </si>
  <si>
    <t>已邀约明天</t>
  </si>
  <si>
    <t>已到院（罗）</t>
  </si>
  <si>
    <t>王*颐</t>
  </si>
  <si>
    <t>已邀约周六</t>
  </si>
  <si>
    <t>王可颐已到院（陈）</t>
  </si>
  <si>
    <t>5*528851</t>
  </si>
  <si>
    <t>宝丽太 身体</t>
  </si>
  <si>
    <t>三句话掉线，无沟通</t>
  </si>
  <si>
    <t>s*njing923</t>
  </si>
  <si>
    <t>南昌</t>
  </si>
  <si>
    <t>在三甲上班的医护人员，比较瘦自己医院的整形主任面诊过觉得太瘦要养多点脂肪再做，在南昌医院不让出省，元宵过后才能预约</t>
  </si>
  <si>
    <t>c*llajiang</t>
  </si>
  <si>
    <t>面部主要之前长痘留下的色沉，铺垫M22邀约不回应</t>
  </si>
  <si>
    <t>蒋小路已到院（陈）</t>
  </si>
  <si>
    <t>6*580871</t>
  </si>
  <si>
    <t>湖北天门</t>
  </si>
  <si>
    <t>顾客嫌价格贵，需求时候黑眼圈和眼皮，邀约客户来院，顾客已读不回</t>
  </si>
  <si>
    <t>3*977598</t>
  </si>
  <si>
    <t>预约23号来院</t>
  </si>
  <si>
    <t>4*52114</t>
  </si>
  <si>
    <t>石家庄</t>
  </si>
  <si>
    <t>主要问5G价格多少，正常铺垫不回复</t>
  </si>
  <si>
    <t>2*752664</t>
  </si>
  <si>
    <t>主要想瘦腰腹，自述需要的部位不多，简单几句就下线了</t>
  </si>
  <si>
    <t>p*H248819883</t>
  </si>
  <si>
    <t>问是不是全脸，三句话就掉线</t>
  </si>
  <si>
    <t>芝*</t>
  </si>
  <si>
    <t>想改善毛孔痘印，问我们另一个模式是什么，三句话掉线</t>
  </si>
  <si>
    <t>1*361212</t>
  </si>
  <si>
    <t>燕塘</t>
  </si>
  <si>
    <t>在了解中，需要上班，看休息时间再约</t>
  </si>
  <si>
    <t>1*6664437</t>
  </si>
  <si>
    <t>有去面诊过现在想先对比了解 邀约面诊不回复</t>
  </si>
  <si>
    <t>1*123475</t>
  </si>
  <si>
    <t>三句话觉得我们的价格比其他家的贵那么多，正常引导铺垫显示已读不回</t>
  </si>
  <si>
    <t>调*可爱的小叮当</t>
  </si>
  <si>
    <t>北海</t>
  </si>
  <si>
    <t>正常报价和解答，顾客考虑距离和费用，后微信不回复</t>
  </si>
  <si>
    <t>2*81200</t>
  </si>
  <si>
    <t>了解完价格后自诉找时间过来面诊，会提前预约</t>
  </si>
  <si>
    <t>袁*雯</t>
  </si>
  <si>
    <t>已邀约到院（郑）</t>
  </si>
  <si>
    <t>2*332848</t>
  </si>
  <si>
    <t>瑞蓝唯瑅</t>
  </si>
  <si>
    <t>一直询问最优惠是多少，报完优惠不回应了不愿加微信</t>
  </si>
  <si>
    <t>6*237877</t>
  </si>
  <si>
    <t>鼻部整形</t>
  </si>
  <si>
    <t>自诉是黑户，一大堆网贷，办不了分期就没钱做</t>
  </si>
  <si>
    <t>1*2004068</t>
  </si>
  <si>
    <t>天津</t>
  </si>
  <si>
    <t>在天津要下个月15号左右才有时间过来，主要纠结钻石精雕和5G之间</t>
  </si>
  <si>
    <t>2*595318</t>
  </si>
  <si>
    <t>初步决定3月份过来做，还在微信上继续了解</t>
  </si>
  <si>
    <t>林*霏</t>
  </si>
  <si>
    <t>了解费用问题，看情况再说</t>
  </si>
  <si>
    <t>你*气的欣爷</t>
  </si>
  <si>
    <t>想要线上了解清楚再说</t>
  </si>
  <si>
    <t>5*862965</t>
  </si>
  <si>
    <t>了解改善痘痘痘印，推荐M22，觉得过来有点远，三句话掉线</t>
  </si>
  <si>
    <t>好*宝20130123</t>
  </si>
  <si>
    <t>主要问针对法令纹用什么方式比较好，简单三句对话 不回复，遗留微信跟进</t>
  </si>
  <si>
    <t>y*p1159520789</t>
  </si>
  <si>
    <t>主要问非剥脱模式，非常谨慎又是小白，一定要了解好才会到院</t>
  </si>
  <si>
    <t>8*822988</t>
  </si>
  <si>
    <t>已邀约明日到院</t>
  </si>
  <si>
    <t>7*527990</t>
  </si>
  <si>
    <t>顾客认定孙博，告知点名费需要5万，顾客说看链接才是5000~转推别的医生，顾客掉线不回复</t>
  </si>
  <si>
    <t>t*0413058057</t>
  </si>
  <si>
    <t>正常给顾客讲解和报价，顾客不愿加微信，问了很多，后掉线不回复</t>
  </si>
  <si>
    <t>洛*塔67</t>
  </si>
  <si>
    <t>正常讲解邀约，不确定时间</t>
  </si>
  <si>
    <t xml:space="preserve">氧*bh58uw
</t>
  </si>
  <si>
    <t>顾客是小白，第一次了解，比较关注网上的评价，担心效果不好，只说再看看，也不说担心什么</t>
  </si>
  <si>
    <t>牧*宝宝</t>
  </si>
  <si>
    <t>三句话，问了一下恢复期需要戴多久头套就掉线不回复了</t>
  </si>
  <si>
    <t>j*tseagz</t>
  </si>
  <si>
    <t>询问费用掉线，邀约留微信不加</t>
  </si>
  <si>
    <t>7*159631</t>
  </si>
  <si>
    <t>是不是全模式 滤片几个 恢复期多久四句话不再回复，暂时不加微信</t>
  </si>
  <si>
    <t>2*590852</t>
  </si>
  <si>
    <t>线雕</t>
  </si>
  <si>
    <t>自述想要用线雕做苹果肌，很主观，觉得其他效果都是没有用的，消息没回复。已加微信</t>
  </si>
  <si>
    <t>2*685850</t>
  </si>
  <si>
    <t>9*633553</t>
  </si>
  <si>
    <t>在广州的，非常纠结麻醉的费用，觉得太贵了想便宜点，邀约周末已加微信</t>
  </si>
  <si>
    <t>4*107972</t>
  </si>
  <si>
    <t>人在武汉，意向不是很高，因为身边朋友做了没有效果，后天浏览过的机构非常多，纠结了两三年从来面诊没有过，引导面诊已读不回</t>
  </si>
  <si>
    <t>a*pinghe2009126com</t>
  </si>
  <si>
    <t>已约3月6号</t>
  </si>
  <si>
    <t>t*515428980</t>
  </si>
  <si>
    <t>茂名</t>
  </si>
  <si>
    <t>已加微信沟通，目前差不多开学了，在茂名不确定什么时候来，先了解为主</t>
  </si>
  <si>
    <t>x*alinjie</t>
  </si>
  <si>
    <t>简单三句对话，主要想改善面部问题，还没确定时间，已预留微信</t>
  </si>
  <si>
    <t>2*740394</t>
  </si>
  <si>
    <t>自述2号有时间，但是未确定时间</t>
  </si>
  <si>
    <t>l*te小小</t>
  </si>
  <si>
    <t>顾客之前在别的医院操作过M22，咨询超光子，正常解答功效和治疗效果后，顾客不回复，也不加微信</t>
  </si>
  <si>
    <t>1*7035377</t>
  </si>
  <si>
    <t>顾客咨询价格和效果，自述想改善双下巴+下颌线+面部，问了价格，也问了fotona+火凤凰9800套餐，问了很多，后面已读不回</t>
  </si>
  <si>
    <t>多*酱思念</t>
  </si>
  <si>
    <t>顾客是男生 比较在意价格，3月份才有时间面诊 继续跟进</t>
  </si>
  <si>
    <t>5*044267</t>
  </si>
  <si>
    <t>主要想改善面颊双下巴，有看过宝丽太，正常便铺垫引导显示已读未回</t>
  </si>
  <si>
    <t>p*sco_so</t>
  </si>
  <si>
    <t>顾客咨询面部+全身吸，自述月中才有时间，问能不能办分期，到时候还要去拔牙，可能会别家机构做对比</t>
  </si>
  <si>
    <t>3*358759</t>
  </si>
  <si>
    <t>顾客在平台单纯了解M22光子嫩肤，简单5句话就掉线不回复，不愿加微信</t>
  </si>
  <si>
    <t>7*742542</t>
  </si>
  <si>
    <t>假体丰胸</t>
  </si>
  <si>
    <t>刚做完人流5天，主要大小胸严重，询问了解价格后掉线</t>
  </si>
  <si>
    <t>7*753040</t>
  </si>
  <si>
    <t>6*506981</t>
  </si>
  <si>
    <t>t*099744739</t>
  </si>
  <si>
    <t>清远</t>
  </si>
  <si>
    <t>主要想知道自己适合哪个方式，自述相信朋友说的 ，就是随便问问</t>
  </si>
  <si>
    <t>9*280099</t>
  </si>
  <si>
    <t>目前还没有时间，最快也要月底，已加微信跟进</t>
  </si>
  <si>
    <t>8*323097</t>
  </si>
  <si>
    <t>李小姐已到院成交</t>
  </si>
  <si>
    <t>b*90919677</t>
  </si>
  <si>
    <t>简单了解一些祛斑有什么方法，之前在美容院做过治疗没有效果，推荐超皮秒邀约来院面诊掉线</t>
  </si>
  <si>
    <t>王*小Stephy</t>
  </si>
  <si>
    <t>已预约</t>
  </si>
  <si>
    <t>e*ther8835</t>
  </si>
  <si>
    <t>顾客预算不足，想做第五代热玛吉，也有推荐fotona热拉提，但是目前只考虑做五代，且觉得很贵，等待活动</t>
  </si>
  <si>
    <t>柏*依家</t>
  </si>
  <si>
    <t>顾客一周前在别家做了m22，卡耗完了然后想换一家做，觉得我们脱毛仪器一般，想在这个月中旬做m22，时间待定</t>
  </si>
  <si>
    <t>i*ecream51</t>
  </si>
  <si>
    <t>顾客fotona链接进来，问里面有什么项目，推荐了15800新春套餐内容，顾客后已读不回复，不愿加V</t>
  </si>
  <si>
    <t>y*yuan52010</t>
  </si>
  <si>
    <t>4句话，问了价格和自己痘印需求，就已读不回复，不愿加微信</t>
  </si>
  <si>
    <t>期*879</t>
  </si>
  <si>
    <t>只想改善额头上挤黑头留下的一个坑，询问大概价格</t>
  </si>
  <si>
    <t>2*095614</t>
  </si>
  <si>
    <t>海外</t>
  </si>
  <si>
    <t>目前还在海外，回国要隔离21天计划4月底五月初才能来广州做</t>
  </si>
  <si>
    <t>3*685848</t>
  </si>
  <si>
    <t>四句话文包不包括颈部和眼部后正常铺垫邀约不回复</t>
  </si>
  <si>
    <t>南山</t>
  </si>
  <si>
    <t>黄冠乔</t>
  </si>
  <si>
    <t>朋友在土豆购买了fotona，想改善面部脂肪堆积问题，想先过年回家攒够压岁钱后再来预约</t>
  </si>
  <si>
    <t>常*</t>
  </si>
  <si>
    <t>氧*bi79af</t>
  </si>
  <si>
    <t>顾客之前是在北京操作的，对比欧华，欧华给到全面部保丽泰15800的价格，要求我们也要差不多价格，让顾客到院面诊申请案例模特，不愿意，单纯对比价格</t>
  </si>
  <si>
    <t>1*7834649</t>
  </si>
  <si>
    <t>主要是了解面部下颌缘和腹部的费用，在成都，了解为主</t>
  </si>
  <si>
    <t>w*199609</t>
  </si>
  <si>
    <t>580链接进来，你好，是脂肪胶还是脂肪填充，没有面诊过，三句话不再沟通</t>
  </si>
  <si>
    <t>6*305338</t>
  </si>
  <si>
    <t>顾客咨询M22，福田卢迦诺，意向高，不过福田没有M22，顾客年后再说</t>
  </si>
  <si>
    <t>1*428786</t>
  </si>
  <si>
    <t>三句话有效私信无效沟通，问几次的价格，超光子有没有团购价，问完正常问诊已读不回复</t>
  </si>
  <si>
    <t>7*044218</t>
  </si>
  <si>
    <t>韶关</t>
  </si>
  <si>
    <t>面诊过很多家，很纠结价格，在乎性价比，邀约来院面诊理由很多很主观，已加微信继续跟进</t>
  </si>
  <si>
    <t>1*9256522</t>
  </si>
  <si>
    <t>讲述自己的要求，主要问价格多少钱</t>
  </si>
  <si>
    <t>d*Q640206320</t>
  </si>
  <si>
    <t>问1980是不是全脸会不会痛 问诊后不回</t>
  </si>
  <si>
    <t>梅*璐</t>
  </si>
  <si>
    <t>预约3号来院/已来院</t>
  </si>
  <si>
    <t>1*3734222</t>
  </si>
  <si>
    <t>要对比很多家的价格，主要想改善双下巴下颌缘，这几天搬家没时间，过两天忙完预约</t>
  </si>
  <si>
    <t>5*268774</t>
  </si>
  <si>
    <t>顾客500元预约金进来，说500块一次超光子很贵，就掉线不回复</t>
  </si>
  <si>
    <t>兔*店长1997</t>
  </si>
  <si>
    <t>问了一下做几次，维持多久就未读了</t>
  </si>
  <si>
    <t>7*613232</t>
  </si>
  <si>
    <t>预约4号</t>
  </si>
  <si>
    <t>v*nnynnyny</t>
  </si>
  <si>
    <t>主要问价格，问完下线</t>
  </si>
  <si>
    <t>3*182220</t>
  </si>
  <si>
    <t>1*75162</t>
  </si>
  <si>
    <t>简单咨询光纤溶脂需不需要恢复期，会不会肿，之前填充额头多了就是问能不能溶，想做溶脂针的，告知溶脂针国内没有证掉线无回复</t>
  </si>
  <si>
    <t>1*3842540</t>
  </si>
  <si>
    <t>三句话询问是否需要敷麻药以及什么设备后已读不回复</t>
  </si>
  <si>
    <t>1*3736755</t>
  </si>
  <si>
    <t>男生在惠州，简单咨询点阵用的什么设备，计划年后做，不想家里人知道引导拍单已读不回</t>
  </si>
  <si>
    <t>6*573135</t>
  </si>
  <si>
    <t>自述要年后才有空，也不愿近期来院，来前会预约</t>
  </si>
  <si>
    <t>7*387785</t>
  </si>
  <si>
    <t>主要了解费用 还在沟通阶段</t>
  </si>
  <si>
    <t>6*462834</t>
  </si>
  <si>
    <t>已加微信跟进，想了解好才会到院，了解年后才会到院</t>
  </si>
  <si>
    <t>4*272853</t>
  </si>
  <si>
    <t>填充泪沟和眼窝，目前只是对比价格，邀约面诊和加微信都不要</t>
  </si>
  <si>
    <t>5*769066</t>
  </si>
  <si>
    <t>刚做了脂肪填充8天不满意，自己在家处理被蒸汽烫伤了脸，着急溶掉。只是了解为主，还没有打算到广东</t>
  </si>
  <si>
    <t>9*202373</t>
  </si>
  <si>
    <t>韩女士已到院未成交</t>
  </si>
  <si>
    <t>4*830968</t>
  </si>
  <si>
    <t>修女士预约周一</t>
  </si>
  <si>
    <t>9*601026</t>
  </si>
  <si>
    <t>自诉在外地想改善全身，她朋友推荐过来了解，主要问价格，非常在意到院后跟线上了解的价格不一样，想彻彻底底的询问清楚，有计划年后做</t>
  </si>
  <si>
    <t>2*530646</t>
  </si>
  <si>
    <t>2*968924</t>
  </si>
  <si>
    <t>对比火凤凰跟宝丽太的区别，想加V咨询铺垫拍预约金不回应显示未复</t>
  </si>
  <si>
    <t>a*aa星晴</t>
  </si>
  <si>
    <t>觉得价格太贵了，医美小白觉得这个钱花了不划算，1-2年又恢复原样</t>
  </si>
  <si>
    <t>非常纠结谨慎，一毛不拔的人，朋友在这边做过，了解到了直播价觉得平台不划算，邀约明天来院面诊申请，一定要线上答应可以做那个价钱</t>
  </si>
  <si>
    <t>J*yce-ZZ</t>
  </si>
  <si>
    <t>像束皮秒</t>
  </si>
  <si>
    <t>说帮老公问一下祛斑价格，未读</t>
  </si>
  <si>
    <t>d*adline丶肉肉</t>
  </si>
  <si>
    <t>预约8号来院面诊</t>
  </si>
  <si>
    <t>h*njiarui410</t>
  </si>
  <si>
    <t>自述菲洛嘉要扫码</t>
  </si>
  <si>
    <t>8*09150</t>
  </si>
  <si>
    <t>三句对话，没有深入了解，主要问手术方式和无创的方式的区别</t>
  </si>
  <si>
    <t>1*0642548</t>
  </si>
  <si>
    <t>简单了解点阵激光用的什么设备，预计年后过来</t>
  </si>
  <si>
    <t>7*216717</t>
  </si>
  <si>
    <t>主要问仪器是什么样的</t>
  </si>
  <si>
    <t>2*433430</t>
  </si>
  <si>
    <t>邀约月底到院</t>
  </si>
  <si>
    <t>1*180980</t>
  </si>
  <si>
    <t>山东</t>
  </si>
  <si>
    <t>6*35126</t>
  </si>
  <si>
    <t>8*103406</t>
  </si>
  <si>
    <t>对比超光子，邀约引导问题不回应铺垫加微信未加</t>
  </si>
  <si>
    <t>1*012565</t>
  </si>
  <si>
    <t>顾客咨询fotona黑眼圈，正常报价，顾客纠结费用问题</t>
  </si>
  <si>
    <t>j*nejiang126</t>
  </si>
  <si>
    <t>咨询M22，几天前做了热拉提，预约时间后，掉线不回复</t>
  </si>
  <si>
    <t>1*5885453</t>
  </si>
  <si>
    <t>要拍医院设备 查证等， 邀约来院又不想</t>
  </si>
  <si>
    <t>5*564174</t>
  </si>
  <si>
    <t>顾客加微信不说话</t>
  </si>
  <si>
    <t>1*6171433</t>
  </si>
  <si>
    <t>郑州</t>
  </si>
  <si>
    <t>对比黄金微雕，了解改善部位和费用，邀约面诊说不在深圳，要微信沟通，发问诊卡</t>
  </si>
  <si>
    <t>2.20激活双下巴秒杀激活未回复</t>
  </si>
  <si>
    <t>5*184511</t>
  </si>
  <si>
    <t>顾客以为680做海菲秀，比较在意价格，也不愿意加v</t>
  </si>
  <si>
    <t>邓*姿</t>
  </si>
  <si>
    <t>预约27号来院</t>
  </si>
  <si>
    <t>3*28052</t>
  </si>
  <si>
    <t>张女士，做过两次假体胸，三年前在别的医院刘院做过丰臀觉得效果不满意，一定要面诊孙博，再约时间</t>
  </si>
  <si>
    <t>邢*珊_11</t>
  </si>
  <si>
    <t>主要对比SOTF版跟plus版的区别，了解中铺垫加微信显示未读</t>
  </si>
  <si>
    <t>3*221299</t>
  </si>
  <si>
    <t>简单了解几句未读</t>
  </si>
  <si>
    <t>1*82715</t>
  </si>
  <si>
    <t>什么链接都问一下</t>
  </si>
  <si>
    <t>周*xxx</t>
  </si>
  <si>
    <t>热玛吉链接进来问法令纹多少钱，推荐欧洲之星，局部费用觉得好贵，说要考虑，三句话</t>
  </si>
  <si>
    <t>q*eenie08</t>
  </si>
  <si>
    <t>想改善口角发塞问题，问怎么消毒，三句话</t>
  </si>
  <si>
    <t>t*81284429</t>
  </si>
  <si>
    <t>顾客咨询热玛吉，之前在美容院操作水光，感觉效果很不好，后突然掉线不回复</t>
  </si>
  <si>
    <t>a*elababy</t>
  </si>
  <si>
    <t>想改善苹果肌和面颊，最近时间不确定，已线上拍单加v</t>
  </si>
  <si>
    <t>3*191322</t>
  </si>
  <si>
    <t>咨询填充过了下巴觉得太多了不想要能不能溶，主观性比较强，因为之前做过一次火凤凰觉得没效果，加了微信引导多种治疗方式邀约面诊，很谨慎还要考虑</t>
  </si>
  <si>
    <t>s*phia婷儿</t>
  </si>
  <si>
    <t>殷婷已邀约福田院区到院（S）</t>
  </si>
  <si>
    <t>6*078412</t>
  </si>
  <si>
    <t>比较担心副作用 比较谨慎主要是害怕 留微信不加</t>
  </si>
  <si>
    <t>5*673350</t>
  </si>
  <si>
    <t>龙华</t>
  </si>
  <si>
    <t>要上班现在没时间 了解为主</t>
  </si>
  <si>
    <t>5*932928</t>
  </si>
  <si>
    <t>正常铺垫邀约，比较担心效果，发案例都表示质疑，不愿意加微信</t>
  </si>
  <si>
    <t>7*656189</t>
  </si>
  <si>
    <t>顾客咨询腋下祛疤，顾客一定要给报价，告知来院让医生面诊才能报价，顾客掉线不回</t>
  </si>
  <si>
    <t>3*846994</t>
  </si>
  <si>
    <t>1*6874230</t>
  </si>
  <si>
    <t>已约周六</t>
  </si>
  <si>
    <t>2*</t>
  </si>
  <si>
    <t>Fotona 4D 雪肌美肤</t>
  </si>
  <si>
    <t>一直纠结全面部不包含眼部的问题，刚做完点阵20天，做不了，引导加微也不肯</t>
  </si>
  <si>
    <t>主要想去黑头改善毛孔问题，没了解过铺垫M22还在初步了解中</t>
  </si>
  <si>
    <t>2*634007</t>
  </si>
  <si>
    <t>刘璐，预约27号来院</t>
  </si>
  <si>
    <t>2*79287</t>
  </si>
  <si>
    <t>李晓已到院</t>
  </si>
  <si>
    <t>2*671985</t>
  </si>
  <si>
    <t>十年前做过，问是不是全模式之后不再回应，说好的谢谢</t>
  </si>
  <si>
    <t>天*飞龙的哥</t>
  </si>
  <si>
    <t>男士，问火凤凰要做几次和黄金微雕有什么区别，邀约面诊掉线</t>
  </si>
  <si>
    <t>8*657802</t>
  </si>
  <si>
    <t>问是什么模式，想改善痘印闭口，邀约今天来院掉线无回复</t>
  </si>
  <si>
    <t>2*847648</t>
  </si>
  <si>
    <t>如何不开刀，哪里取脂肪，是不是塑效果不好</t>
  </si>
  <si>
    <t>猫*喵喵_1993</t>
  </si>
  <si>
    <t>北京人，因为朋友当地没做好，想来广东做~4月底5月初来深圳，到时候会预约几家医院考核</t>
  </si>
  <si>
    <t>3*415896</t>
  </si>
  <si>
    <t>顾客有去别的医生面诊他，医生建议她吸脂，担心手术后的恢复和安全~转建议她做凤凰，后邀约时候，掉线没回</t>
  </si>
  <si>
    <t>9*60075</t>
  </si>
  <si>
    <t>了解钻石精雕和5G，主要想改善下颌线，简单了解技术介绍价格，邀约明天掉线</t>
  </si>
  <si>
    <t>2*093330</t>
  </si>
  <si>
    <t>只是问费用多少 其他没有过多咨询</t>
  </si>
  <si>
    <t>4*640919</t>
  </si>
  <si>
    <t>1*5082326</t>
  </si>
  <si>
    <t>要求点阵完，还要开药，觉得不开药，不正规</t>
  </si>
  <si>
    <t>1*697097</t>
  </si>
  <si>
    <t>想脱四肢问有没有优惠，告知申请95折邀约明天掉线无回复</t>
  </si>
  <si>
    <t>6*609095</t>
  </si>
  <si>
    <t>想点痣，说看看明天时间引导加微信掉线</t>
  </si>
  <si>
    <t>t*09448871</t>
  </si>
  <si>
    <t>100块定金进来，问总价多少，问完去查了欧洲之星认证官网掉线无回复</t>
  </si>
  <si>
    <t>2*134602</t>
  </si>
  <si>
    <t>咨询全身吸脂+隆胸，顾客有在别的医院办了祛斑的次数卡，到时候会去别的医院咨询了解，自述3月中旬才时间来院</t>
  </si>
  <si>
    <t>9*569771</t>
  </si>
  <si>
    <t>沈阳</t>
  </si>
  <si>
    <t>在沈阳，小孩在深圳读书，在沈阳做过面部吸脂效果不满意，想下个月中旬过来已约3月16号</t>
  </si>
  <si>
    <t>z*bjdbj</t>
  </si>
  <si>
    <t>100块定金进来，问欧洲之星全脸多少钱，觉得单次太贵套餐价也不能接受，之前没有做过医美担心效果邀约明天还需要考虑，继续激活</t>
  </si>
  <si>
    <t>新*星馨</t>
  </si>
  <si>
    <t>三句话有效私信无效沟通，问三模式和双模式的区别不知道怎么选择，想改善痘痘问完掉线</t>
  </si>
  <si>
    <t>可能是紫馨同行</t>
  </si>
  <si>
    <t>3*976972</t>
  </si>
  <si>
    <t>想改善下颌缘双下巴，担心疼痛感恢复期，还在了解中</t>
  </si>
  <si>
    <t>9*940140</t>
  </si>
  <si>
    <t>客人微信上来就问全身吸脂和膝盖的价格，没正面报价，担心是老客，后邀约顾客不回复，微信后续跟进也没回复</t>
  </si>
  <si>
    <t>t*anhuibai</t>
  </si>
  <si>
    <t>白小姐，已到院未成交</t>
  </si>
  <si>
    <t>l*uaixin</t>
  </si>
  <si>
    <t>主要想改善眼纹跟法令纹几句话，铺垫引导不回应</t>
  </si>
  <si>
    <t>5*311592</t>
  </si>
  <si>
    <t>已加微信跟进，想不要带头套</t>
  </si>
  <si>
    <t>4*460369</t>
  </si>
  <si>
    <t>已加微信跟进，要了解对比好价格才会到院</t>
  </si>
  <si>
    <t>1*7922866</t>
  </si>
  <si>
    <t>已约下周日</t>
  </si>
  <si>
    <t>百*藏</t>
  </si>
  <si>
    <t>顾客自述毛孔粗大和改善皮肤肤质，后拿别家机构的优惠图（裁掉别人的LOGO）说我们有面膜赠送，问他链接在哪里看到的，他说算了，后不回复信息</t>
  </si>
  <si>
    <t>7*469601</t>
  </si>
  <si>
    <t>顾客加微信后，不怎么问问题和价格，后说最近比较忙，有需要再联系</t>
  </si>
  <si>
    <t>1*7922800</t>
  </si>
  <si>
    <t>主要想尬死色沉痘印痘坑，不接受有创恢复期，了解完费破天点阵后邀约周末时间未定</t>
  </si>
  <si>
    <t>2*623635</t>
  </si>
  <si>
    <t>蛇口</t>
  </si>
  <si>
    <t>微信沟通中</t>
  </si>
  <si>
    <t>妮*一家亲</t>
  </si>
  <si>
    <t>广东</t>
  </si>
  <si>
    <t>主要想了解价格，第二次的消费的费用，非常在乎价格</t>
  </si>
  <si>
    <t>3.29激活目前在珠海，没有意向什么时候来</t>
  </si>
  <si>
    <t>w*28246258</t>
  </si>
  <si>
    <t>要求线上告知脸部需要多少次，简单三句对话</t>
  </si>
  <si>
    <t>3.29激活，深入了解，只想知道是不是全脸价格，还有要多少次可以去除</t>
  </si>
  <si>
    <t>j*lia52032</t>
  </si>
  <si>
    <t>自述要对比价格，要求比较高，要做全模式一个拨片都不能少</t>
  </si>
  <si>
    <t>微信不回复，觉得便宜的价格要做全模式</t>
  </si>
  <si>
    <t>W*nz684</t>
  </si>
  <si>
    <t>主要考虑价格问题，问诊也不回答，就说考虑一下</t>
  </si>
  <si>
    <t>3.12激活未回复</t>
  </si>
  <si>
    <t>叮*爱1990</t>
  </si>
  <si>
    <t>刚做完一周，感觉上一家机构做的不认真，这次想换一家，时间待定</t>
  </si>
  <si>
    <t>t*24482996</t>
  </si>
  <si>
    <t>9*616991</t>
  </si>
  <si>
    <t>老客推荐 已邀约21号</t>
  </si>
  <si>
    <t>林*淳</t>
  </si>
  <si>
    <t>已到院成交林依淳（郑）</t>
  </si>
  <si>
    <t>p*poannie</t>
  </si>
  <si>
    <t>询问完模式后掉线铺垫引导邀约时候要再看看</t>
  </si>
  <si>
    <t>2.29激活还是显示未读状态</t>
  </si>
  <si>
    <t>9*595955</t>
  </si>
  <si>
    <t>本已约周日，突然说临时不来广州，取消，改天约</t>
  </si>
  <si>
    <t>2*053787</t>
  </si>
  <si>
    <t>已到院陈科会</t>
  </si>
  <si>
    <t>未成交，疑似同行</t>
  </si>
  <si>
    <t>8*66631</t>
  </si>
  <si>
    <t>自述在北京了解过，觉得比我们便宜，目前在外地，还没有决定来广州，主要就是对比价格</t>
  </si>
  <si>
    <t>已加微信，觉得价格太贵了，对比各个医院价格，要价格合适才会来院</t>
  </si>
  <si>
    <t>7*479767</t>
  </si>
  <si>
    <t>河源</t>
  </si>
  <si>
    <t>问做多少次，没有打算来广州，就是随便问问，想要一次做好</t>
  </si>
  <si>
    <t>2*802598</t>
  </si>
  <si>
    <t>顾客自述面部脂肪填充过来，推荐火凤凰和fotona，预约来院的时候，顾客掉线不回复</t>
  </si>
  <si>
    <t>2*168133</t>
  </si>
  <si>
    <t>男顾客，自述去了很多医院面诊，都不满意，预约周五下午4点来院面诊</t>
  </si>
  <si>
    <t>8*378788</t>
  </si>
  <si>
    <t>3.17激活未回</t>
  </si>
  <si>
    <t>b*gbigbigwang</t>
  </si>
  <si>
    <t>在意价格问题，正常报价邀约铺垫，三句就不回复了</t>
  </si>
  <si>
    <t>2*925672</t>
  </si>
  <si>
    <t>改善眼袋，是黄金微雕吗，有点贵 之后未读不回复无效沟通</t>
  </si>
  <si>
    <t>3.3还是未读</t>
  </si>
  <si>
    <t>2*578839</t>
  </si>
  <si>
    <t>几句话问存活以及技术问题便掉线显示未读</t>
  </si>
  <si>
    <t>3.29激活</t>
  </si>
  <si>
    <t>2*324128</t>
  </si>
  <si>
    <t>四句话询问恢复期是否需要穿塑身衣后便不回应</t>
  </si>
  <si>
    <t>2*654266</t>
  </si>
  <si>
    <t>人在湖南，过来的话要调休，需要考虑时间安排</t>
  </si>
  <si>
    <t>5*058205</t>
  </si>
  <si>
    <t>已约今天陈小姐</t>
  </si>
  <si>
    <t>2*849257</t>
  </si>
  <si>
    <t>简单咨询丰臀有没有恢复期，要穿多久塑身衣问完掉线，自述来院前会联系</t>
  </si>
  <si>
    <t>4*891397</t>
  </si>
  <si>
    <t>3句话问BTL是什么，想瘦腰腹和手臂，问完正常介绍引导加微信已读不</t>
  </si>
  <si>
    <t>已读未回</t>
  </si>
  <si>
    <t>2*028247</t>
  </si>
  <si>
    <t>咨询BLT想瘦腰腹大腿手臂，感觉像老客一直在砍价，给了88折送皮肤礼包</t>
  </si>
  <si>
    <t>1*698880</t>
  </si>
  <si>
    <t>张晓丽 已到院未成交</t>
  </si>
  <si>
    <t>3.3回访</t>
  </si>
  <si>
    <t>主要想改善毛孔，没做过，邀约还要再看看</t>
  </si>
  <si>
    <t>3.27提交了订单未支付，激活未复已读</t>
  </si>
  <si>
    <t>7*022736</t>
  </si>
  <si>
    <t>汪小姐邀约明天</t>
  </si>
  <si>
    <t>汪丽已到院（罗）</t>
  </si>
  <si>
    <t>1*0518169</t>
  </si>
  <si>
    <t>主要想改大腿，计划月中来院面诊已拍单加微信继续跟进</t>
  </si>
  <si>
    <t>乳头凹陷问题，已邀约明天</t>
  </si>
  <si>
    <t>放飞机没来，3.10激活/3.13激活显示已读不回/3.29激活</t>
  </si>
  <si>
    <t>1*8295603</t>
  </si>
  <si>
    <t>顾客需求是痘印和暗黄，预约时间时候，顾客未能确定时间，后掉线不回复</t>
  </si>
  <si>
    <t>1*902875</t>
  </si>
  <si>
    <t>跟顾客讲解钻石精雕的后，顾客说还是不能接受有恢复的，她想做冷冻溶脂；后转推BTL和火凤凰、优立塑，顾客对于邀约来院避开不回复，后不回复</t>
  </si>
  <si>
    <t>4*764154</t>
  </si>
  <si>
    <t>三句话，掉线不加V</t>
  </si>
  <si>
    <t>1*604991</t>
  </si>
  <si>
    <t>脂肪填充泪沟过多想溶脂，不想通过手术方式，推荐fotona和酷塑暂时未回复</t>
  </si>
  <si>
    <t>3.3激活</t>
  </si>
  <si>
    <t>5*123412</t>
  </si>
  <si>
    <t>陈星靖</t>
  </si>
  <si>
    <t>琉*月5208</t>
  </si>
  <si>
    <t>四句话问什么模式觉得活动价还是贵就掉线了</t>
  </si>
  <si>
    <t>3.29激活回应去别家便宜点的做了已经</t>
  </si>
  <si>
    <t>卡*欧娜</t>
  </si>
  <si>
    <t>维塔</t>
  </si>
  <si>
    <t>5*76122</t>
  </si>
  <si>
    <t>像天猫客人的口吻，主要问模式，预约金都不愿意拍，自述下个月才有空</t>
  </si>
  <si>
    <t>3.29激活 未回复</t>
  </si>
  <si>
    <t>3*145510</t>
  </si>
  <si>
    <t>自述主要担心没有效果，想要价格便宜效果好</t>
  </si>
  <si>
    <t>9*86318</t>
  </si>
  <si>
    <t>顾客自述下睑下垂，适合做双眼皮还是提眉，问顾客最近有没有时间来院，顾客说没有~后已读不回复</t>
  </si>
  <si>
    <t>陈*姐/fyugfhj</t>
  </si>
  <si>
    <t>现约，今天来院</t>
  </si>
  <si>
    <t>j*rong1912</t>
  </si>
  <si>
    <t>大四学生，自述没钱，只是了解，明年再说</t>
  </si>
  <si>
    <t>蒙*姐</t>
  </si>
  <si>
    <t>临时取消时间，现在联系不上，不回信息</t>
  </si>
  <si>
    <t>p*ovence_p</t>
  </si>
  <si>
    <t>顾客已拍单，目前在外面出差，4月份初做</t>
  </si>
  <si>
    <t>预约了4.4</t>
  </si>
  <si>
    <t>1*092967</t>
  </si>
  <si>
    <t>对fotona不了解，推荐4D，邀约面诊说来前联系</t>
  </si>
  <si>
    <t>后面激活两次都不回复</t>
  </si>
  <si>
    <t>2*598328</t>
  </si>
  <si>
    <t>面诊过今生，引导我院技术，主要是担心安全，自己还没做好准备</t>
  </si>
  <si>
    <t>微信还在关注</t>
  </si>
  <si>
    <t>大*jerry</t>
  </si>
  <si>
    <t>这是局部吗，活动持续到什么时候，我考虑一下，引导已读不回</t>
  </si>
  <si>
    <t>3*486154</t>
  </si>
  <si>
    <t>目前在观望当中，主要考虑价格问题</t>
  </si>
  <si>
    <t>3.30激活未有回复</t>
  </si>
  <si>
    <t>4*065376</t>
  </si>
  <si>
    <t>4*092281</t>
  </si>
  <si>
    <t>自述明天有空会明天过来</t>
  </si>
  <si>
    <t>9*443917</t>
  </si>
  <si>
    <t>现在在外地已引导拍单加微信，来院前预约</t>
  </si>
  <si>
    <t>y*ngxiaoshu86</t>
  </si>
  <si>
    <t>对比价格，问光子几个模式的，觉得980性价比不高，主要想祛痘，邀约周末掉线</t>
  </si>
  <si>
    <t>5*981803</t>
  </si>
  <si>
    <t>两句话，心脏有问题，担心安全问题，产后萎缩，没有详细咨询</t>
  </si>
  <si>
    <t>3.13再次激活也不回</t>
  </si>
  <si>
    <t>9*163701</t>
  </si>
  <si>
    <t>3*403183</t>
  </si>
  <si>
    <t>目前咨询阶段，比较担心恢复期等问题</t>
  </si>
  <si>
    <t>最近还不打算做，有在做其他项目，引导到时先面诊</t>
  </si>
  <si>
    <t>4*795375</t>
  </si>
  <si>
    <t>三句话都是是否有授权，有证书吗，中午休息吗，邀约已读未回</t>
  </si>
  <si>
    <t>a*ice851027</t>
  </si>
  <si>
    <t>我*猫呀233</t>
  </si>
  <si>
    <t>自述4月初再操作，说已经拍单，还没看到拍单</t>
  </si>
  <si>
    <t>1*7118637</t>
  </si>
  <si>
    <t>顾客在别的医院已经预定了面填项目，没交费用~告知可以先我们医院面诊，3.8女神优惠给她预留20号</t>
  </si>
  <si>
    <t>1*650327</t>
  </si>
  <si>
    <t>顾客咨询无创射频溶脂，给她推荐BTL和火凤凰，顾客已读不回~之前在飞悦做过脂肪胸</t>
  </si>
  <si>
    <t>4*328989</t>
  </si>
  <si>
    <t>临时取消时间，继续预约时间</t>
  </si>
  <si>
    <t>2*157403</t>
  </si>
  <si>
    <t>咨询热玛吉价格优惠，了解完之后就不说话</t>
  </si>
  <si>
    <t>舞*靥</t>
  </si>
  <si>
    <t>咨询吸脂，加了微信初步了解，继续跟进</t>
  </si>
  <si>
    <t>9*577344</t>
  </si>
  <si>
    <t>陈*胖1988</t>
  </si>
  <si>
    <t>咨询祛斑，加微信初步了解，继续跟进</t>
  </si>
  <si>
    <t>3.17激活</t>
  </si>
  <si>
    <t>5*303840</t>
  </si>
  <si>
    <t>简单几句对话，没有深入了解，只想知道我们是否专业做吸脂的，后面显示未读</t>
  </si>
  <si>
    <t>3.30红包激活</t>
  </si>
  <si>
    <t>3*005008</t>
  </si>
  <si>
    <t>主要问价格，以为580做全脸</t>
  </si>
  <si>
    <t>4*996959</t>
  </si>
  <si>
    <t>已到院成交史文思</t>
  </si>
  <si>
    <t>4*211895</t>
  </si>
  <si>
    <t>觉得价格太贵了，拒绝沟通</t>
  </si>
  <si>
    <t>r*ea丸子</t>
  </si>
  <si>
    <t>加微信，顾客直接问招不招打版模特，告知8888就是安利模特~~后顾客不回信息</t>
  </si>
  <si>
    <t>2*844597</t>
  </si>
  <si>
    <t>1*8598123</t>
  </si>
  <si>
    <t>简单咨询点阵，问是几次的价格，针对鼻子的毛孔粗大有没有推荐，建议光子+水光掉线无回复</t>
  </si>
  <si>
    <t>T*W370294765</t>
  </si>
  <si>
    <t>咨询M22，医美小白第一次了解，主要想祛痘印，邀约明天掉线无回复，未加到微信</t>
  </si>
  <si>
    <t>3.16未读</t>
  </si>
  <si>
    <t>近期没有计划做的，只想先了解，主要比较害怕手术自诉看到针都怕</t>
  </si>
  <si>
    <t>已拍单，计划下个月再预约</t>
  </si>
  <si>
    <t>徐*芝</t>
  </si>
  <si>
    <t>对比超光子跟M22邀约明天来院</t>
  </si>
  <si>
    <t>放飞机没来3.10激活不回3.29激活未回</t>
  </si>
  <si>
    <t>刘*姐</t>
  </si>
  <si>
    <t>自诉骨架比较小，脂肪不多都显胖，之前有去面诊过，自诉想做水动力，邀约不回应</t>
  </si>
  <si>
    <t>3.10激活</t>
  </si>
  <si>
    <t>9*057541</t>
  </si>
  <si>
    <t>之前在韩菲做过，非常主观只问价格不肯回答问题，问完直接掉线</t>
  </si>
  <si>
    <t>3.9激活未复/3.29红包激活至今未读</t>
  </si>
  <si>
    <t>l*ganqing91</t>
  </si>
  <si>
    <t>三句话，问仪器，想改善痘印毛孔粗大，问完我们广深是否都有院区后，邀约加v就已读不回</t>
  </si>
  <si>
    <t>杨*瑜</t>
  </si>
  <si>
    <t>线上看的599单部位以为可以做小腹，比较在意价格，邀约加v只是嘴上答应，并没有加</t>
  </si>
  <si>
    <t>9*885726</t>
  </si>
  <si>
    <t>已邀约27号</t>
  </si>
  <si>
    <t>3*067151</t>
  </si>
  <si>
    <t>说不打算面诊，暂时不需要，也没有咨询项目，自述来前会联系，只是加了个微信</t>
  </si>
  <si>
    <t>说自己在奥玛星光做项目</t>
  </si>
  <si>
    <t>陈*/ceres雪</t>
  </si>
  <si>
    <t>7*421948</t>
  </si>
  <si>
    <t>顾客不愿加微信，问周末有没有医生，告知有医生~顾客掉线不回复</t>
  </si>
  <si>
    <t>可*淇咯</t>
  </si>
  <si>
    <t>问地址，还没确定准确的时间，消息未读，已留微信方便添加</t>
  </si>
  <si>
    <t>7*642933</t>
  </si>
  <si>
    <t>很谨慎，只要求便宜，还对比其他几家。谁家便宜选谁家做</t>
  </si>
  <si>
    <t>3*105045</t>
  </si>
  <si>
    <t>想要孙博做，太贵，在外地要了解清楚费用，预算2万，担心结节钙化等，铺垫专家团队</t>
  </si>
  <si>
    <t>推荐医生团队，</t>
  </si>
  <si>
    <t>2*781592</t>
  </si>
  <si>
    <t>优立塑</t>
  </si>
  <si>
    <t>简单三句对话，没有目的什么项目都问</t>
  </si>
  <si>
    <t>j*ssla913</t>
  </si>
  <si>
    <t>已大致了解，邀约面诊说不在广东，过段时间再看</t>
  </si>
  <si>
    <t>J*A429059185</t>
  </si>
  <si>
    <t>以为600块吸脂，加了微信想做手臂大腿小腿，非常纠结小腿的吸脂，之前在重庆打的瘦腿针，以为打一次就一劳永逸了，推8888全身吸脂还要考虑</t>
  </si>
  <si>
    <t>2*087068</t>
  </si>
  <si>
    <t>不在广州，18号回来联系</t>
  </si>
  <si>
    <t>8*566658</t>
  </si>
  <si>
    <t>顾客不愿加微信，报价格后邀约顾客来院，顾客已读不回</t>
  </si>
  <si>
    <t>x*n6616382</t>
  </si>
  <si>
    <t>取消不来</t>
  </si>
  <si>
    <t>5*345567</t>
  </si>
  <si>
    <t>给顾客告知价格和案例对比，顾客自述有时间再联系</t>
  </si>
  <si>
    <t>薄*xf99</t>
  </si>
  <si>
    <t>已预约明天下午来院</t>
  </si>
  <si>
    <t>F*orine</t>
  </si>
  <si>
    <t>顾客不在广州，初步了解价格，正常铺垫不回复</t>
  </si>
  <si>
    <t>6*449118</t>
  </si>
  <si>
    <t>已邀约4.17</t>
  </si>
  <si>
    <t>2*955450</t>
  </si>
  <si>
    <t>江苏</t>
  </si>
  <si>
    <t>只认孙博，对比北京的李联 比较理性，要自己对比考虑</t>
  </si>
  <si>
    <t>3.16现在要考证，等考完证再考虑</t>
  </si>
  <si>
    <t>8*167843</t>
  </si>
  <si>
    <t>就是对比价格，成都钻石精雕+威塑7800，觉得我们太贵了</t>
  </si>
  <si>
    <t>6*502184</t>
  </si>
  <si>
    <t>1*9670986</t>
  </si>
  <si>
    <t>简单了解海菲秀邀约不回应</t>
  </si>
  <si>
    <t>3.29红包激活</t>
  </si>
  <si>
    <t>6*376348</t>
  </si>
  <si>
    <t>之前有一直在刷酸跟光子，想了解微针</t>
  </si>
  <si>
    <t>3.11激活未回/3.29激活还是未回</t>
  </si>
  <si>
    <t>5*525053</t>
  </si>
  <si>
    <t>fotona</t>
  </si>
  <si>
    <t>了解fotona活动，之前在其他医院做过的</t>
  </si>
  <si>
    <t>至今还是未读状态3.29激活</t>
  </si>
  <si>
    <t>诗*婷婷baby</t>
  </si>
  <si>
    <t>顾客只是了解，问优惠价格，不愿来院，问什么时候来，顾客说只是想了解</t>
  </si>
  <si>
    <t>4*497890</t>
  </si>
  <si>
    <t>已加微信跟进</t>
  </si>
  <si>
    <t>1*9851277</t>
  </si>
  <si>
    <t>各种面吸的方式</t>
  </si>
  <si>
    <t>4*228129</t>
  </si>
  <si>
    <t>和顾客讲了技术特点和优惠价格，顾客说还要再考虑一下，问顾客主要考虑什么问题，顾客不回复</t>
  </si>
  <si>
    <t>3*103447</t>
  </si>
  <si>
    <t>想找孙博，价格太贵，推荐其他医生，没有拒绝，第一次了解，比较担心，丰臀，面吸 提升很多项目都问</t>
  </si>
  <si>
    <t>2*456639</t>
  </si>
  <si>
    <t>了解费用 是否是全模式，来前提前联系</t>
  </si>
  <si>
    <t>1*9813264</t>
  </si>
  <si>
    <t>了解医生和价格问题，有去面诊过，还在对比</t>
  </si>
  <si>
    <t>4*977318</t>
  </si>
  <si>
    <t>自诉朋友在我们深圳院区做过推荐的，了解完价格后有时间再约</t>
  </si>
  <si>
    <t>激活已黑，应该是老带新跟客服预约了</t>
  </si>
  <si>
    <t>3*148384</t>
  </si>
  <si>
    <t>小白，后台都是看的口腔科，就是问丰胸会不会反弹，说完就掉线</t>
  </si>
  <si>
    <t>4*357680</t>
  </si>
  <si>
    <t>顾客花呗只有几千元，需要6期免息，自述想下半身全吸+妈妈臀，很担心事故，什么都问，对我们医院的专家很熟悉，一直在问哪个好~不愿加微信</t>
  </si>
  <si>
    <t>9*045987</t>
  </si>
  <si>
    <t>耘*oki88</t>
  </si>
  <si>
    <t>顾客前一周刚做完一次，要月底或者4月份才能做</t>
  </si>
  <si>
    <t>1*9725066</t>
  </si>
  <si>
    <t>了解价格和存活方面，其他暂时未咨询</t>
  </si>
  <si>
    <t>6*168662</t>
  </si>
  <si>
    <t>咨询珠海有没有分店，自述很少有假期，再看看吧，有空联系</t>
  </si>
  <si>
    <t>1*840099</t>
  </si>
  <si>
    <t>私密</t>
  </si>
  <si>
    <t>了解价格效果和案例，咨询为主</t>
  </si>
  <si>
    <t>多次邀约面诊避之不谈</t>
  </si>
  <si>
    <t>李招娣已到院成交</t>
  </si>
  <si>
    <t>1*2958785</t>
  </si>
  <si>
    <t>已到院成交王丹丹</t>
  </si>
  <si>
    <t>梦*乖哟</t>
  </si>
  <si>
    <t>自述在广西，没有深入了解，就是随便问问。不愿意加微信沟通</t>
  </si>
  <si>
    <t>3.31激活</t>
  </si>
  <si>
    <t>m*n88066</t>
  </si>
  <si>
    <t>自述担心风险，比较在意价格问题。继续跟进</t>
  </si>
  <si>
    <t>8*552570</t>
  </si>
  <si>
    <t>新账号咨询填充泪沟，什么都不懂以为填充是按量收费，就是问价格，小白很谨慎，咨询了解为主</t>
  </si>
  <si>
    <t>9*251133</t>
  </si>
  <si>
    <t>五句话问面部吸脂多少钱，价格有点贵再了解了解，说完就掉线</t>
  </si>
  <si>
    <t>6*59471</t>
  </si>
  <si>
    <t>高*姐</t>
  </si>
  <si>
    <t>偏向三甲综合性质的医院，之前去面诊过上海九院，又约了军美要对比很多家很谨慎</t>
  </si>
  <si>
    <t>1*004118</t>
  </si>
  <si>
    <t>黄金微针</t>
  </si>
  <si>
    <t>潘知汶（罗）</t>
  </si>
  <si>
    <t>南*zzz</t>
  </si>
  <si>
    <t>欧先生邀约明天过来</t>
  </si>
  <si>
    <t>欧健锵(罗)</t>
  </si>
  <si>
    <t>3*315778</t>
  </si>
  <si>
    <t>还在北京读书，刚成年，保守估计要五月才来广州，现在只是想对家对比了解，自诉以及面诊过很多医院了</t>
  </si>
  <si>
    <t>计划五月</t>
  </si>
  <si>
    <t>9*965346</t>
  </si>
  <si>
    <t>预约20号来院</t>
  </si>
  <si>
    <t>6*862923</t>
  </si>
  <si>
    <t>三句话就下线了</t>
  </si>
  <si>
    <t>已加已预约</t>
  </si>
  <si>
    <t>9*494323</t>
  </si>
  <si>
    <t>主要了解价格，在外地，不加微信也不告诉我微信，一星小号</t>
  </si>
  <si>
    <t>2*547425</t>
  </si>
  <si>
    <t>咨询自己适合什么项目，正常推荐和介绍项目，后面已读持续未回</t>
  </si>
  <si>
    <t>5*941520</t>
  </si>
  <si>
    <t>看到头图四个模式，了解6次卡是不是4个，问和M22的区别，简答咨询几句未读</t>
  </si>
  <si>
    <t>1*024371</t>
  </si>
  <si>
    <t>自述要等她朋友确认好时间才会来院，大概是周三</t>
  </si>
  <si>
    <t>毕志彦到院未成交</t>
  </si>
  <si>
    <t>2*263622</t>
  </si>
  <si>
    <t>以为做钻石精雕4800包杂费，老师第一次做手术很谨慎，想要最好的技术但是预算有限，邀约周四还要了解</t>
  </si>
  <si>
    <t>4*068134</t>
  </si>
  <si>
    <t>顾客不愿加微信，对比M22和co2点阵，分别解释和报价后，已读不回</t>
  </si>
  <si>
    <t>3*721977</t>
  </si>
  <si>
    <t>顾客问能量是不是一样，问价格能不能优惠，告知后，已读不回</t>
  </si>
  <si>
    <t>顾客问火凤凰和水光有没有优惠，报了优惠和效果后，顾客已读不回</t>
  </si>
  <si>
    <t>1*790186</t>
  </si>
  <si>
    <t>四句话问环吸多少钱，加上杂费一共多少，能不能分期问完就不说话，正常问诊已读不回</t>
  </si>
  <si>
    <t>3*867789</t>
  </si>
  <si>
    <t>对比军美价格，非常担心隐形消费，邀约明天无回复</t>
  </si>
  <si>
    <t>3*591107</t>
  </si>
  <si>
    <t>问inmode是做什么的，想溶脂+提升紧致一起做，问多少钱，正常报价后说谢谢无回复</t>
  </si>
  <si>
    <t>可能是博主顾客</t>
  </si>
  <si>
    <t>6*551764</t>
  </si>
  <si>
    <t>双美</t>
  </si>
  <si>
    <t>咨询双美多少钱，多久补一次针，说完正常问诊无回复</t>
  </si>
  <si>
    <t>z*c懵懵懂懂</t>
  </si>
  <si>
    <t>自述目前在上海，想确定好时间再预约</t>
  </si>
  <si>
    <t>2*451660</t>
  </si>
  <si>
    <t>已加微信跟进，明天确认时间</t>
  </si>
  <si>
    <t>3*388700</t>
  </si>
  <si>
    <t>目前在了解阶段，具体问做多少次</t>
  </si>
  <si>
    <t>1*9158018</t>
  </si>
  <si>
    <t>龙洞</t>
  </si>
  <si>
    <t>了解完恢复期大致后邀约自诉过来会提前预约</t>
  </si>
  <si>
    <t>g*eenicetea21</t>
  </si>
  <si>
    <t>顺德</t>
  </si>
  <si>
    <t>何小姐已邀约21号</t>
  </si>
  <si>
    <t>何健筠（郑）</t>
  </si>
  <si>
    <t>2*784878</t>
  </si>
  <si>
    <t>想瘦全身，不接受手术，铺垫BTL觉得一次改善1-3cm效果不大，后便不想持续沟通了</t>
  </si>
  <si>
    <t>9*597281</t>
  </si>
  <si>
    <t>正常了解铺垫，说要加v就没有消息了</t>
  </si>
  <si>
    <t>3.16激活</t>
  </si>
  <si>
    <t>1*915409</t>
  </si>
  <si>
    <t>想视频面诊，告知线上无法面诊，让顾客今天到院了解，说周末才有空掉线不会回了</t>
  </si>
  <si>
    <t>藤*娜</t>
  </si>
  <si>
    <t>还在坐月子，还要42天左右才能出</t>
  </si>
  <si>
    <t>8*640729</t>
  </si>
  <si>
    <t>5*158103</t>
  </si>
  <si>
    <t>已邀约19号</t>
  </si>
  <si>
    <t>8*222031</t>
  </si>
  <si>
    <t>想了解孙博费用，在校学生，现在先了解，没那么快面诊，面诊过很多家</t>
  </si>
  <si>
    <t>7*654583</t>
  </si>
  <si>
    <t>顾客问完价格和需要不要带头套后，掉线不回复</t>
  </si>
  <si>
    <t>8*790725</t>
  </si>
  <si>
    <t>添加了说还没时间沟通，晚点再聊</t>
  </si>
  <si>
    <t>3.16回访说有空会联系，还未咨询</t>
  </si>
  <si>
    <t>t*1170495_2011</t>
  </si>
  <si>
    <t>正铺垫了解，主要先了解价格，邀约未回常</t>
  </si>
  <si>
    <t>1*798669</t>
  </si>
  <si>
    <t>添加未沟通，问诊暂时不回</t>
  </si>
  <si>
    <t>卢*姐</t>
  </si>
  <si>
    <t>已加微信初步了解中还在多家对比</t>
  </si>
  <si>
    <t>微信不回复3.29激活</t>
  </si>
  <si>
    <t>夏*</t>
  </si>
  <si>
    <t>夏红（郑）</t>
  </si>
  <si>
    <t>8*494768</t>
  </si>
  <si>
    <t>担心恢复期，效果，纠结价格，38免专家点名费活动邀约说自己看看时间，来前预约，继续跟进</t>
  </si>
  <si>
    <t>2*443390</t>
  </si>
  <si>
    <t>咨询海菲秀，四句话问日常保养可以不可以做，几点下班，说完就掉线无回复</t>
  </si>
  <si>
    <t>8*51279</t>
  </si>
  <si>
    <t>主要问孙博的价格，三句对话</t>
  </si>
  <si>
    <t>1*687147</t>
  </si>
  <si>
    <t>主要问宝丽太的价格，主要问价格</t>
  </si>
  <si>
    <t>8*087025</t>
  </si>
  <si>
    <t>顾客是男的，报了价格后，说后面再联系</t>
  </si>
  <si>
    <t>1*375912</t>
  </si>
  <si>
    <t>顾客不愿加微信，对比黑眼圈模式，后咨询全眼部模式，后面已读不回复</t>
  </si>
  <si>
    <t>5*383221</t>
  </si>
  <si>
    <t>顾客更倾向热拉提，已报价~后顾客又了解眼袋和泪沟，推挤fotona和脂肪填充，顾客自述有需求再联系</t>
  </si>
  <si>
    <t>3*530205</t>
  </si>
  <si>
    <t>已预约20号</t>
  </si>
  <si>
    <t>a*770</t>
  </si>
  <si>
    <t>主要了解价格，想孙博做，觉得价格太贵就不回复了</t>
  </si>
  <si>
    <t>7*442261</t>
  </si>
  <si>
    <t>已拍单 来前联系</t>
  </si>
  <si>
    <t>5*565951</t>
  </si>
  <si>
    <t>已邀约今天</t>
  </si>
  <si>
    <t>1*0598385</t>
  </si>
  <si>
    <t>新账号，说要了解医院资质和医生再考虑</t>
  </si>
  <si>
    <t>r*b_tifa</t>
  </si>
  <si>
    <t>已邀约周五</t>
  </si>
  <si>
    <t>4*620163</t>
  </si>
  <si>
    <t>问孙博腰腹环吸 ，丰胸多少钱，之后问诊沟通就不大活跃</t>
  </si>
  <si>
    <t>1*0543205</t>
  </si>
  <si>
    <t>新账号，非常谨慎要效果保障，不满意就要免费重做，做到满意为止，铺垫我院技术邀约面诊说再考虑</t>
  </si>
  <si>
    <t>3*828544</t>
  </si>
  <si>
    <t>了解过很多家医院，去面诊过黄金微雕方案1W，主要想改善苹果肌法令纹，了解钻石精雕觉得性价比不高，告知有多种技术选择邀约明天面诊了解掉线</t>
  </si>
  <si>
    <t>2*624859</t>
  </si>
  <si>
    <t>咨询美修斯，后已加微信，继续跟进中</t>
  </si>
  <si>
    <t>2*125766</t>
  </si>
  <si>
    <t>本月没有时间，之前没面诊，问了AMC和案例脂肪丰胸价格，还问医院能能不能分期</t>
  </si>
  <si>
    <t>d*nny6774</t>
  </si>
  <si>
    <t>觉得价格太贵想要一次达到很好的效果</t>
  </si>
  <si>
    <t>杏*h88</t>
  </si>
  <si>
    <t>简单三句对话，主要问地址就不回复了</t>
  </si>
  <si>
    <t>三*0811</t>
  </si>
  <si>
    <t>宁夏</t>
  </si>
  <si>
    <t>自述五月才有空来广东，目前在了解阶段</t>
  </si>
  <si>
    <t>已加微信，是小白还在害怕当中</t>
  </si>
  <si>
    <t>5*259338</t>
  </si>
  <si>
    <t>580链接 说怎么这么便宜，了解额头收费后不回复，未读</t>
  </si>
  <si>
    <t>2*044523</t>
  </si>
  <si>
    <t>自述自己外省不方便面诊 线上先咨询</t>
  </si>
  <si>
    <t>1*1059600</t>
  </si>
  <si>
    <t>问臀部上方有块肉，怎么能去掉，告知需要面诊，或者线上拍照，说完就掉线</t>
  </si>
  <si>
    <t>说自己之前180斤，现在瘦到130斤导致皮肤很松弛，咨询钻石精雕，正常问诊掉线无回复</t>
  </si>
  <si>
    <t>小*王者位</t>
  </si>
  <si>
    <t>顾客是男，只想脂肪填充下巴，防备心很强，很害怕被销售，继续跟进中</t>
  </si>
  <si>
    <t>7*891860</t>
  </si>
  <si>
    <t>顾客自述脸颊有斑，平时工作忙，问什么时候有空，就不回复信息了</t>
  </si>
  <si>
    <t>8*405727</t>
  </si>
  <si>
    <t>顾客比较谨慎，说又有去过别家面诊套路很多，想多了解了解再说</t>
  </si>
  <si>
    <t>3.23的时候在中山做了</t>
  </si>
  <si>
    <t>j*ngwen62</t>
  </si>
  <si>
    <t>已预约24号</t>
  </si>
  <si>
    <t>1*1067657</t>
  </si>
  <si>
    <t>觉得四个部位都觉得贵了，主要问价格为主</t>
  </si>
  <si>
    <t>3*368000</t>
  </si>
  <si>
    <t>陈宇翔 以为1980做全脸</t>
  </si>
  <si>
    <t>没*么坚强guan</t>
  </si>
  <si>
    <t>已经做过一次，目前先了解，时间还不确定</t>
  </si>
  <si>
    <t>3*039831</t>
  </si>
  <si>
    <t>简单了解热拉提三次效果是不是比热玛吉更好，之前做过fotona不满意，邀约不理</t>
  </si>
  <si>
    <t>3.29激活未读</t>
  </si>
  <si>
    <t>4*092680</t>
  </si>
  <si>
    <t>预约好20号来院，临时取消不来</t>
  </si>
  <si>
    <t>黄*仪</t>
  </si>
  <si>
    <t>已邀约下周六</t>
  </si>
  <si>
    <t>黄慧怡（罗）定金计划下个月</t>
  </si>
  <si>
    <t>1*650985</t>
  </si>
  <si>
    <t>医美小白，比较担心效果问题，继续跟进</t>
  </si>
  <si>
    <t>3.29激活未回复</t>
  </si>
  <si>
    <t>5*017619</t>
  </si>
  <si>
    <t>问完价格没有回复，以为3980可以做全脸包括眼</t>
  </si>
  <si>
    <t>4*668413</t>
  </si>
  <si>
    <t>想做手臂，刚成年，担心生命危险，想局麻。很害怕。不愿意加微信沟通</t>
  </si>
  <si>
    <t>已邀约下周一</t>
  </si>
  <si>
    <t>莫雨晴（郑）</t>
  </si>
  <si>
    <t>4*576715</t>
  </si>
  <si>
    <t>初步了解中</t>
  </si>
  <si>
    <t>2*857932</t>
  </si>
  <si>
    <t xml:space="preserve"> 宝丽太链接进来问单部位多少钱，主要就是咨询价格费用一共要多少，正常介绍问诊已读不回，怀疑老客探价</t>
  </si>
  <si>
    <t>2*549260</t>
  </si>
  <si>
    <t>1*499880</t>
  </si>
  <si>
    <t>一直拿其他医院来对比，每个机器型号都要对比</t>
  </si>
  <si>
    <t>3.30觉得价格太贵，还有继续考虑一下</t>
  </si>
  <si>
    <t>1*1910515</t>
  </si>
  <si>
    <t>先更了解热玛吉，三句对话后面不回复</t>
  </si>
  <si>
    <t>3.31推送红包</t>
  </si>
  <si>
    <t>t*0809268_88</t>
  </si>
  <si>
    <t>自述近期做了相关项目，要下个月才会做，目前在了解</t>
  </si>
  <si>
    <t>3.26要下个月才有时间，一直要优惠</t>
  </si>
  <si>
    <t>1*432789</t>
  </si>
  <si>
    <t>主要想改善双下巴问题，了解过吸脂还是想考虑无创，自诉来前hi提前预约</t>
  </si>
  <si>
    <t>郭*一</t>
  </si>
  <si>
    <t>已邀约下周二</t>
  </si>
  <si>
    <t>郭一一（罗）</t>
  </si>
  <si>
    <t>3*369715</t>
  </si>
  <si>
    <t>说了胸部罩杯后下线，无沟通</t>
  </si>
  <si>
    <t>2*615383</t>
  </si>
  <si>
    <t>找孙博面诊 还在读书 最快也要下个月</t>
  </si>
  <si>
    <t>7*347433</t>
  </si>
  <si>
    <t>哺乳期，最快也是要国庆才面诊考虑</t>
  </si>
  <si>
    <t>6*514711</t>
  </si>
  <si>
    <t>哺乳期，主要是想下垂改善的问题，了解费用问题，还要跟老公沟通</t>
  </si>
  <si>
    <t>9*98刘大大</t>
  </si>
  <si>
    <t>3.24激活未读</t>
  </si>
  <si>
    <t>2*217643</t>
  </si>
  <si>
    <t>人很瘦，问了价格之后就不回复了</t>
  </si>
  <si>
    <t>3.28案例激活未回复</t>
  </si>
  <si>
    <t>t*3905272</t>
  </si>
  <si>
    <t>想填充太阳穴，推荐顾客自体脂肪填充，顾客不接受，一直问玻尿酸价格，报价乔雅登，顾客后面不回复</t>
  </si>
  <si>
    <t>z*angruping0504</t>
  </si>
  <si>
    <t>土豆粉丝，上来问吸脂，只是简单了解，有需要再联系</t>
  </si>
  <si>
    <t>9*487406</t>
  </si>
  <si>
    <t>咨询火凤凰收费标准，纠结射频和激光哪个效果更好，引导加微信未读</t>
  </si>
  <si>
    <t>8*489612</t>
  </si>
  <si>
    <t>云浮</t>
  </si>
  <si>
    <t>例假期间，到时例假结束再看</t>
  </si>
  <si>
    <t>今*吃饭了嘛ovo</t>
  </si>
  <si>
    <t>三句话，加了微信就说有没有干细胞，问完正常介绍问诊不说话</t>
  </si>
  <si>
    <t>6*473839</t>
  </si>
  <si>
    <t>刘小姐已到院</t>
  </si>
  <si>
    <t>8*920047</t>
  </si>
  <si>
    <t>以为3980可以做全脸加火凤凰</t>
  </si>
  <si>
    <t>2*974997</t>
  </si>
  <si>
    <t>8*685007</t>
  </si>
  <si>
    <t>在意是不是原装和正品，报了价格和活动优惠，顾客说明天过来，邀约来院的时候，又不说名字和时间，已读不回</t>
  </si>
  <si>
    <t>1*1081689</t>
  </si>
  <si>
    <t>意向比较大，想做M22跟海菲秀，邀约过来不回应</t>
  </si>
  <si>
    <t>9*644132</t>
  </si>
  <si>
    <t>顾客咨询小白皮秒杀活动，报了活动优惠，不愿添加微信，后找到联系方式，加微信，没通过</t>
  </si>
  <si>
    <t>2*141999</t>
  </si>
  <si>
    <t>自述想改善面部法令纹问题，很在乎医院机器真伪问题</t>
  </si>
  <si>
    <t>3*198863</t>
  </si>
  <si>
    <t>自述目前在了解，现在不会做，就是问问，也不会近期来，继续跟进</t>
  </si>
  <si>
    <t>小*de梦想_2009</t>
  </si>
  <si>
    <t>顾客住在白云区，已报活动优惠，自述下个月才有时间</t>
  </si>
  <si>
    <t>3*617247</t>
  </si>
  <si>
    <t>黄金微针链接进来领了红包，问做痘坑效果能到达什么程度，有没有案例，邀约今天过来面诊报销打车费已读不回</t>
  </si>
  <si>
    <t>9*209797</t>
  </si>
  <si>
    <t>已约周一，罗小姐</t>
  </si>
  <si>
    <t>6*065424</t>
  </si>
  <si>
    <t>了解脂肪丰胸，之前做过一次，胸部有结节非常担心风险问题，简单咨询邀约来院面诊暂时无回复，后期继续跟进</t>
  </si>
  <si>
    <t>4*028751</t>
  </si>
  <si>
    <t>1*2204827</t>
  </si>
  <si>
    <t>邀约周六到院</t>
  </si>
  <si>
    <t>5*987297</t>
  </si>
  <si>
    <t>自述第一次了解，不太清楚光电，了解一下价格，继续跟进</t>
  </si>
  <si>
    <t>9*457239</t>
  </si>
  <si>
    <t>自述有朋友也是做这一行的，很关心我们的填充方式，不确定操作时间，先了解</t>
  </si>
  <si>
    <t>y*520lxh1314</t>
  </si>
  <si>
    <t>产后下垂，比较在意价格，在网上了解的比较多，觉得填充一次就会有第二第三次，预算不足，不肯加v</t>
  </si>
  <si>
    <t>3*477682</t>
  </si>
  <si>
    <t>疑是同行，上来就问案例，然后问项目是仪器还是手术，确定是仪器后，就说有时间再约时间，就不回复</t>
  </si>
  <si>
    <t>8*053244</t>
  </si>
  <si>
    <t>四句话，问价格能不便宜点，报了优惠价格，顾客后面不回复</t>
  </si>
  <si>
    <t>4*853312</t>
  </si>
  <si>
    <t>现在先了解</t>
  </si>
  <si>
    <t>寻*巴菲特</t>
  </si>
  <si>
    <t>顾客简单咨询，没加微信</t>
  </si>
  <si>
    <t>4*12352</t>
  </si>
  <si>
    <t>主要问价格多少，在乎时间的长短问题，后面不回复</t>
  </si>
  <si>
    <t>8*105809</t>
  </si>
  <si>
    <t>t*palleles</t>
  </si>
  <si>
    <t>邀约周五到院</t>
  </si>
  <si>
    <t>已到院成交张琳</t>
  </si>
  <si>
    <t>3*338533</t>
  </si>
  <si>
    <t>刚做完超声刀和果酸，初步了解，比较在意即刻肉眼效果</t>
  </si>
  <si>
    <t>7*648636</t>
  </si>
  <si>
    <t>安不安全，感觉很恐怖，痛不痛，加了微信说改看看，不沟通，朋友圈看不到不知道是不是同行</t>
  </si>
  <si>
    <t>5*582467</t>
  </si>
  <si>
    <t>海南</t>
  </si>
  <si>
    <t>目前主要是了解价格和恢复期，没打算近期改善，到时候七八月过来旅游的话可以考虑过来看看</t>
  </si>
  <si>
    <t>2*898839</t>
  </si>
  <si>
    <t>人在国外的，比较主观自述自己之前回国做过一次吸脂效果不好，反弹了，看线上案例觉得不真实，告知院内同事有操作真人案例，邀约来院考察已读不回复</t>
  </si>
  <si>
    <t>氧*ca6vlo</t>
  </si>
  <si>
    <t>十分担心恢复期的问题，还有继续铺垫和引导</t>
  </si>
  <si>
    <t>5*368245</t>
  </si>
  <si>
    <t>下周来院</t>
  </si>
  <si>
    <t>7*598548</t>
  </si>
  <si>
    <t>6*780365</t>
  </si>
  <si>
    <t>主要想改善紧致漂红，对比菲丽蜜，觉得功效差不多我们蕊丽贵很多，还在对比中邀约自诉不好意思面诊</t>
  </si>
  <si>
    <t>3*984086</t>
  </si>
  <si>
    <t>想改善痘痘痘印色沉对比M22超光子之前做过普通的光子，邀约未复显示未读</t>
  </si>
  <si>
    <t>1*3780391</t>
  </si>
  <si>
    <t>顾客自述先减肥，6月有时间再说，再看看</t>
  </si>
  <si>
    <t>7*147503</t>
  </si>
  <si>
    <t>想改善双下巴，本周没空想下周日过来邀约不回应了</t>
  </si>
  <si>
    <t>7*106524</t>
  </si>
  <si>
    <t>想局麻操作，要求线上答应可以局麻，正常铺垫不回复</t>
  </si>
  <si>
    <t>有陆续上线</t>
  </si>
  <si>
    <t>1*630434</t>
  </si>
  <si>
    <t>自述想线上报好价格才会到院，比较主观和在乎价格问题。</t>
  </si>
  <si>
    <t>3*919198</t>
  </si>
  <si>
    <t>本预约今天过来，临时有事情改约，具体时间待会</t>
  </si>
  <si>
    <t>3.31激活卢小姐</t>
  </si>
  <si>
    <t>6*424212</t>
  </si>
  <si>
    <t>在乎价格，现在在了解</t>
  </si>
  <si>
    <t>1*018857</t>
  </si>
  <si>
    <t>三句话说 昨天打了水光针没那么快做，到时候提前约</t>
  </si>
  <si>
    <t>1*7394779</t>
  </si>
  <si>
    <t>每句话都是2个字，没有详细咨询，已读不回</t>
  </si>
  <si>
    <t>8*480529</t>
  </si>
  <si>
    <t>了解资质担心伤口大，邀约来院自诉目前不在广州就不回应了不愿加微信</t>
  </si>
  <si>
    <t>主要想改善大腿脂肪不接受手术，已加微信了解中</t>
  </si>
  <si>
    <t>4*761947</t>
  </si>
  <si>
    <t>顾客咨询fotona中下面部，预约周一来院</t>
  </si>
  <si>
    <t>5*965479</t>
  </si>
  <si>
    <t>顾客咨询吸脂，不愿加微信，防备心强，后又替朋友问假体，怕是老客，没回复价格，顾客掉线不回复</t>
  </si>
  <si>
    <t>6*235947</t>
  </si>
  <si>
    <t>咨询超皮秒3+1活动，告知是单模式，顾客以为是双模式，掉线不回复</t>
  </si>
  <si>
    <t>t*_258801</t>
  </si>
  <si>
    <t>咨询太阳填充，报价2380，贵客嫌贵了，后不回复信息</t>
  </si>
  <si>
    <t>绣*绣吧</t>
  </si>
  <si>
    <t>顾客自述哺乳后平胸，给她推荐价格和介绍医院技术、特点，后面顾客说人在外地，也没告知在哪里，不回复信息</t>
  </si>
  <si>
    <t>会*的云1</t>
  </si>
  <si>
    <t>之前在别的机构打了英诺两次，第二次返黑严重，告知需要尽快来院处理，顾客说人在外地，让她加微信也不加，只是想了解怎么改善她返黑问题</t>
  </si>
  <si>
    <t>3*341608</t>
  </si>
  <si>
    <t>顾客自述人在北京出差，咨询腰腹手臂后背吸脂，已报价，顾客说清明后回来，告知到时候后再保持联系预约</t>
  </si>
  <si>
    <t>7*571886</t>
  </si>
  <si>
    <t>顾客预约下周4月4号来院面诊了解</t>
  </si>
  <si>
    <t>9*513481</t>
  </si>
  <si>
    <t>已预约到院席萌</t>
  </si>
  <si>
    <t>7*504520</t>
  </si>
  <si>
    <t>初次了解脂肪胸，看到朋友做了了假体心动了想了解下两者的区别考虑好了解差不多才回来广州咨询</t>
  </si>
  <si>
    <t>5*356374</t>
  </si>
  <si>
    <t>面部之前打了超光子跟水光针后狂长痘，来了解具体解决方案</t>
  </si>
  <si>
    <t>1*2914303</t>
  </si>
  <si>
    <t>痤疮型痘痘很严重，之前没有看过医生，推荐超光子未读无回复</t>
  </si>
  <si>
    <t>5*949604</t>
  </si>
  <si>
    <t>之前有做过，还有斑点残留，月底比较忙，清明节有外出安排，约不上时间，继续跟进</t>
  </si>
  <si>
    <t>3*833534</t>
  </si>
  <si>
    <t>主要是在询价，问完m22问超光子，报价就不回复了</t>
  </si>
  <si>
    <t>无*熊宝宝yy</t>
  </si>
  <si>
    <t>DEC</t>
  </si>
  <si>
    <t>外省的，自述先初步了解这个项目，还没有下定决心操作，不愿意加微信</t>
  </si>
  <si>
    <t>1*112315</t>
  </si>
  <si>
    <t>加了微信一直不说话。也没有深入了解，三句对话</t>
  </si>
  <si>
    <t>子*邹</t>
  </si>
  <si>
    <t>在了解当中，要了解好价格，简单三句对话</t>
  </si>
  <si>
    <t>9*173481</t>
  </si>
  <si>
    <t>之前联合买了几次，前几天刚刚做完，暂定预约4月21号</t>
  </si>
  <si>
    <t>1*9833112</t>
  </si>
  <si>
    <t>原本是约今天过来的，不愿意多沟通，直接约后又放飞机没来</t>
  </si>
  <si>
    <t>h*ldzl</t>
  </si>
  <si>
    <t>咨询王炸套餐，暂定下周六时间</t>
  </si>
  <si>
    <t>2*694251</t>
  </si>
  <si>
    <t>咨询BTL，想瘦大腿，在附近上班的，邀约清明没有时间，说到时候有空再约，不肯加微信已掉线</t>
  </si>
  <si>
    <t>6*295980</t>
  </si>
  <si>
    <t>疑似同行探价，几句话问套餐都有什么不同，问想改善什么问题说有没有体验价，操作流程是什么，正常引导邀约已读不回复</t>
  </si>
  <si>
    <t>6*201018</t>
  </si>
  <si>
    <t>小白主要想改善毛孔问题，了解3+1套餐，已加微信继续跟进</t>
  </si>
  <si>
    <t>3*102039</t>
  </si>
  <si>
    <t>邀约4月6日到院</t>
  </si>
  <si>
    <t>9*821602</t>
  </si>
  <si>
    <t>3*806044</t>
  </si>
  <si>
    <t>目前在了解阶段手术和无创不知道哪个好，还要继续了解</t>
  </si>
  <si>
    <t>邀约4月1日到院</t>
  </si>
  <si>
    <t>1*269447</t>
  </si>
  <si>
    <t>三句话，套餐包含什么，活动持续到什么时候，说完就掉线可能是老客</t>
  </si>
  <si>
    <t>5*917699</t>
  </si>
  <si>
    <t>四句话问有没有额外费用，人在天津，预计十月1号前后才有时间过来广州</t>
  </si>
  <si>
    <t>火*凰</t>
  </si>
  <si>
    <t>半夜私信，半夜才有时间回复，初步了解火凤凰主要想改善松弛，正常介绍未读</t>
  </si>
  <si>
    <t>了解费用，效果，邀约面诊暂时未回</t>
  </si>
  <si>
    <t>8*578110</t>
  </si>
  <si>
    <t>1*5604377</t>
  </si>
  <si>
    <t>打算在一周内过来广州，但是还没确定时间</t>
  </si>
  <si>
    <t>1*221495</t>
  </si>
  <si>
    <t>超塑</t>
  </si>
  <si>
    <t>目前要陪家人，没有时间走开，先了解看看，也不愿加微信</t>
  </si>
  <si>
    <t>l*ziying800217</t>
  </si>
  <si>
    <t>目前在了解阶段，想过一段时间过来看看</t>
  </si>
  <si>
    <t>3*635351</t>
  </si>
  <si>
    <t>顾客纠结价钱 真假 效果 ~~还要考虑一下</t>
  </si>
  <si>
    <t>7*57755</t>
  </si>
  <si>
    <t>人在东莞，自己有做功课，了解过5G和水动力，觉得5G抽脂量不如水动力，已经和顾客解释~~顾客需求是肚子和妈妈臀，解释后，顾客掉线不回复</t>
  </si>
  <si>
    <t>8*815526</t>
  </si>
  <si>
    <t>说自己做过光电仪器 做过吸脂觉得手术恢复期长 仪器没效果 然后说医疗事故多要考虑</t>
  </si>
  <si>
    <t>1*999609</t>
  </si>
  <si>
    <t>2*020321</t>
  </si>
  <si>
    <t>目前在外地，要对比价格，觉得其他医院更加便宜</t>
  </si>
  <si>
    <t>6*260791</t>
  </si>
  <si>
    <t>刚打完玻尿酸10天左右 先了解</t>
  </si>
  <si>
    <t>9*135148</t>
  </si>
  <si>
    <t>医美小白，咨询为主，面诊意向一般</t>
  </si>
  <si>
    <t>1*40等待</t>
  </si>
  <si>
    <t>医美小白，咨询为主</t>
  </si>
  <si>
    <t>李*姐</t>
  </si>
  <si>
    <t>初步了解宝丽太，在报完价格后邀约不回应了</t>
  </si>
  <si>
    <t>3*398125</t>
  </si>
  <si>
    <t>超声刀</t>
  </si>
  <si>
    <t>咨询超声刀，引导热玛吉欧洲之星不太能接受，41岁自我意识比较强，就认定超声刀觉得是不是新的技术无所谓</t>
  </si>
  <si>
    <t>啊*2016</t>
  </si>
  <si>
    <t>40岁，很主观觉得打一次水光就可以永久维持，预算不高，先咨询觉得面诊是浪费时间，问完就掉线</t>
  </si>
  <si>
    <t xml:space="preserve">氧*bfry5o
</t>
  </si>
  <si>
    <t>顾客有朋友在我们医院做过，但是觉得线上价格很贵，三句就下线未读不回复了</t>
  </si>
  <si>
    <t>3.17案例激活</t>
  </si>
  <si>
    <t>1*5874558</t>
  </si>
  <si>
    <t>主要想对比技术的方案，了解很多沟通过程中是一位老司机，比较主观</t>
  </si>
  <si>
    <t>c*oyanyanyan888</t>
  </si>
  <si>
    <t>顾客大学生，很纠结费用的问题，和富华的全面填充6999包含面部特殊部位的价格做对比，自述周六去做体验，下午有时间就过来</t>
  </si>
  <si>
    <t>4*222417</t>
  </si>
  <si>
    <t>Fotona 4D 光纤溶脂</t>
  </si>
  <si>
    <t>自述是脂肪填充过度，苹果肌和额头部位，正常铺垫介绍，不回复</t>
  </si>
  <si>
    <t>魅*的伞兵</t>
  </si>
  <si>
    <t>已约周四</t>
  </si>
  <si>
    <t>3*096292</t>
  </si>
  <si>
    <t>就是问问有没有fotoan做乳晕，多少钱，有没有优惠，问完就掉线</t>
  </si>
  <si>
    <t>2*820517</t>
  </si>
  <si>
    <t>顾客咨询吸脂价格，后预约时间掉线，不回复</t>
  </si>
  <si>
    <t>2*656988</t>
  </si>
  <si>
    <t>咨询皮秒祛斑，说自己是祛斑三次能不能搞干净，告知雀斑比较好治疗的，具体邀约面诊了解掉线</t>
  </si>
  <si>
    <t>氧*brw726</t>
  </si>
  <si>
    <t>问剥脱和非剥脱的区别，正常问诊铺垫，邀约不理</t>
  </si>
  <si>
    <t>1*4097933</t>
  </si>
  <si>
    <t>来院没成交，不愿加微信</t>
  </si>
  <si>
    <t>2*027955</t>
  </si>
  <si>
    <t>预约4号12点 对比威塑</t>
  </si>
  <si>
    <t>抽*坑子坑子2</t>
  </si>
  <si>
    <t>华强北</t>
  </si>
  <si>
    <t>之前做过全模式的超光子，想来我们这尝试铺垫了解完价格后邀约不赢也不肯加微信</t>
  </si>
  <si>
    <t>余惠臻（回）</t>
  </si>
  <si>
    <t>1*9909718</t>
  </si>
  <si>
    <t>后台浏览的机构地址都是在北京的，就是单纯问一下价格，问完掉线，四句话</t>
  </si>
  <si>
    <t>9*602345</t>
  </si>
  <si>
    <t>三句话询问是否是aopt后便掉线</t>
  </si>
  <si>
    <t>疑似老客</t>
  </si>
  <si>
    <t>7*647253</t>
  </si>
  <si>
    <t>正常铺垫邀约，说问能不能来面诊，确定时间的时候就不说话了</t>
  </si>
  <si>
    <t>3.13激活</t>
  </si>
  <si>
    <t>5*944759</t>
  </si>
  <si>
    <t>咨询为主，邀约面诊意向一般</t>
  </si>
  <si>
    <t>1*605429</t>
  </si>
  <si>
    <t>来院</t>
  </si>
  <si>
    <t>温*醒w</t>
  </si>
  <si>
    <t>没接触过医美，邀约自诉周末休息，就掉线了</t>
  </si>
  <si>
    <t>邀约显示已读不回</t>
  </si>
  <si>
    <t>8*684880</t>
  </si>
  <si>
    <t>预约明天三点来院/来院</t>
  </si>
  <si>
    <t>1*8424177</t>
  </si>
  <si>
    <t>咨询双眼皮修复和祛眼袋，推荐刘院、林主任、何主任，顾客已读不回复</t>
  </si>
  <si>
    <t>1*315002</t>
  </si>
  <si>
    <t>刚做了M22 ，要下个月10号左右才能做</t>
  </si>
  <si>
    <t>张*风来诗</t>
  </si>
  <si>
    <t>了解什么类型的光子，费用问题，邀约暂时未回复</t>
  </si>
  <si>
    <t>要做胸部点阵祛疤，线上要了解清楚价格，引导面诊不愿意</t>
  </si>
  <si>
    <t>y*ning00000</t>
  </si>
  <si>
    <t>已预约周日</t>
  </si>
  <si>
    <t>3*641132</t>
  </si>
  <si>
    <t>一*一世咩咩</t>
  </si>
  <si>
    <t>四句话问全脸填充多少钱，抽自己的脂肪吗，之前做过一次效果不好说完掉线</t>
  </si>
  <si>
    <t>三句对话 主要问要打要打麻药</t>
  </si>
  <si>
    <t>1*6956790</t>
  </si>
  <si>
    <t>以为700/10次，解答后邀约说自己买了就会过去</t>
  </si>
  <si>
    <t>9*531032</t>
  </si>
  <si>
    <t>徐晓纯</t>
  </si>
  <si>
    <t>1*4808981</t>
  </si>
  <si>
    <t>邀约今天到院了解</t>
  </si>
  <si>
    <t>5*013498</t>
  </si>
  <si>
    <t>顾客刚做双眼皮不久，目前没时间，已报活动优惠，下次要来再预约时间</t>
  </si>
  <si>
    <t>3*355751</t>
  </si>
  <si>
    <t>本来预约今天来院的，突然说没时间，后续有时间再预约</t>
  </si>
  <si>
    <t>7*592384</t>
  </si>
  <si>
    <t>简单了解，不在广州在山东，初步了解</t>
  </si>
  <si>
    <t>c*qqer</t>
  </si>
  <si>
    <t>主要了解价格，想跳过客服直接电话前台预约，不肯加v</t>
  </si>
  <si>
    <t>琼*冠冠</t>
  </si>
  <si>
    <t>简单问完部位划分后邀约不回应了</t>
  </si>
  <si>
    <t>y*oyanhua2010</t>
  </si>
  <si>
    <t>已邀后天</t>
  </si>
  <si>
    <t>3.9已到院</t>
  </si>
  <si>
    <t>小白初步了解吸脂，说自己脂肪比较多要不要分几次抽，手术时间多久，怎么收费等等，问的很多没有做过功课还需要继续了解。</t>
  </si>
  <si>
    <t>t*822093753</t>
  </si>
  <si>
    <t>p*ngjin124</t>
  </si>
  <si>
    <t>fotona 4d</t>
  </si>
  <si>
    <t>咨询什么是铂金版，主要想去眼袋，邀约明天到院掉线</t>
  </si>
  <si>
    <t>吴*姐</t>
  </si>
  <si>
    <t>邀约近期要安排好时间提前跟我预约</t>
  </si>
  <si>
    <t>3.29激活说还在厦门没时间过来深圳</t>
  </si>
  <si>
    <t>6*946409</t>
  </si>
  <si>
    <t>两天前才做过线雕面部还很肿，建议20到30天后才能操作光电类，自己现在只是先了解</t>
  </si>
  <si>
    <t>5*31449</t>
  </si>
  <si>
    <t>有没有案例 没面诊过 恢复期多久 三句话未读</t>
  </si>
  <si>
    <t>8*636398</t>
  </si>
  <si>
    <t>顾客黑眼圈链接进来，告知能不能改善眼纹~告知不行，把眼纹链接给顾客~顾客后已读不回复</t>
  </si>
  <si>
    <t>1*3张洁洁</t>
  </si>
  <si>
    <t>第一次了解，不着急做，目前是打算先了解了解</t>
  </si>
  <si>
    <t>3*026721</t>
  </si>
  <si>
    <t>要查验博士伦</t>
  </si>
  <si>
    <t>云*08014560</t>
  </si>
  <si>
    <t>1*319434</t>
  </si>
  <si>
    <t>已到院王小姐</t>
  </si>
  <si>
    <t>6*507057</t>
  </si>
  <si>
    <t>3*011260</t>
  </si>
  <si>
    <t>小白咨询吸脂，年龄不大，预算很有限，8888全身吸脂套餐不能接受，还需要多加对比</t>
  </si>
  <si>
    <t>7*252357</t>
  </si>
  <si>
    <t>顾客咨询红血丝，推荐超光子，报了价格和功效，顾客说不需要，后不回复信息</t>
  </si>
  <si>
    <t>y*ulan_lin</t>
  </si>
  <si>
    <t>顾客认定热玛吉能不能有博士伦的查验</t>
  </si>
  <si>
    <t>2*028429</t>
  </si>
  <si>
    <t>3*705050</t>
  </si>
  <si>
    <t>疑似同行，咨询欧洲之星光纤和普通光纤的区别，说是不是就是水动力加光纤，了解完就掉线无回复</t>
  </si>
  <si>
    <t>1*742356</t>
  </si>
  <si>
    <t>徐婷</t>
  </si>
  <si>
    <t>8*302687</t>
  </si>
  <si>
    <t>已预约下午，但是有事临时又取消了</t>
  </si>
  <si>
    <t>7*807118</t>
  </si>
  <si>
    <t>主要是想改善上眼皮脂肪，看照片脂肪不多，推荐手术和仪器到院面诊，住在龙华，发了地址之后就不回复了</t>
  </si>
  <si>
    <t>5*732084</t>
  </si>
  <si>
    <t>顾客之前在香港和深圳做祛斑激光，色素脱毛，刚刚做了光子嫩肤，自述要一个月后才能来院</t>
  </si>
  <si>
    <t>4*515539</t>
  </si>
  <si>
    <t>香港</t>
  </si>
  <si>
    <t>在香港没法过关，给顾客讲述了技术和价格~~待通关后再联系</t>
  </si>
  <si>
    <t>彭*姐</t>
  </si>
  <si>
    <t>已预约21号</t>
  </si>
  <si>
    <t>t*709658964</t>
  </si>
  <si>
    <t>同行</t>
  </si>
  <si>
    <t>6*528745</t>
  </si>
  <si>
    <t>确定时间未回复</t>
  </si>
  <si>
    <t>3.17问下顾客回来深圳了没有</t>
  </si>
  <si>
    <t>8*199395</t>
  </si>
  <si>
    <t>刘静</t>
  </si>
  <si>
    <t>1*183318</t>
  </si>
  <si>
    <t>了解套餐优惠价格之后邀约不回复</t>
  </si>
  <si>
    <t>那*无聊</t>
  </si>
  <si>
    <t>了解眼部价格之后觉得很贵邀约面诊不回复</t>
  </si>
  <si>
    <t>9*078744</t>
  </si>
  <si>
    <t>不愿加微信，面诊过其他医院建议做宝丽太，只是来询问价格后就跑了</t>
  </si>
  <si>
    <t>猜*透1320835184</t>
  </si>
  <si>
    <t>咨询M22和超光子的区别，学生，说话口吻很像未成年，邀约周末说不能出学校，已加微信来院前预约</t>
  </si>
  <si>
    <t>f*tom11</t>
  </si>
  <si>
    <t>8*765324</t>
  </si>
  <si>
    <t>自述是40岁的老阿姨，没有接触过医美，三句话就未读下线了</t>
  </si>
  <si>
    <t>4*062005</t>
  </si>
  <si>
    <t>e*liezyy</t>
  </si>
  <si>
    <t>预约13号来院面诊了解/来院</t>
  </si>
  <si>
    <t>1*570574</t>
  </si>
  <si>
    <t>不在深圳，4月份才回来，想洗纹身，初步了解</t>
  </si>
  <si>
    <t>3.17四月份才回</t>
  </si>
  <si>
    <t>s*allow199201242847</t>
  </si>
  <si>
    <t>以为600块钱做面部</t>
  </si>
  <si>
    <t>何*梅54</t>
  </si>
  <si>
    <t>邀约21号</t>
  </si>
  <si>
    <t>3*446105</t>
  </si>
  <si>
    <t>主要问价格，打算来前三天会上线预约</t>
  </si>
  <si>
    <t>脂*fatty咕咕咕</t>
  </si>
  <si>
    <t>主要问卢迦诺的地址，问什么时候过来，没有回复，消息显示未读</t>
  </si>
  <si>
    <t>6*356987</t>
  </si>
  <si>
    <t>点地址进来问有没有微信，给了联系方式又不加，问热玛吉有没有恢复期，只是考虑中，说完就掉线无回复</t>
  </si>
  <si>
    <t>2*304701</t>
  </si>
  <si>
    <t>只是问价格，其他的不问，可能是老客上来问价</t>
  </si>
  <si>
    <t>吴*颖</t>
  </si>
  <si>
    <t>单次8800报了特惠6800都觉得贵，说再看看</t>
  </si>
  <si>
    <t>纳*依旧人</t>
  </si>
  <si>
    <t>一直在擦A酸乳膏，建议三周后才可做M22已加微信待约</t>
  </si>
  <si>
    <t>4*268984</t>
  </si>
  <si>
    <t>预约21号来院</t>
  </si>
  <si>
    <t>傅*</t>
  </si>
  <si>
    <t>已来院</t>
  </si>
  <si>
    <t>周*姐和林小姐</t>
  </si>
  <si>
    <t>t*274600559</t>
  </si>
  <si>
    <t>怀疑男性骚扰，一下问隆胸一下问丰臀，说能放什么产品能让自己的臀变大，正常介绍无回复四句话</t>
  </si>
  <si>
    <t>明*0415</t>
  </si>
  <si>
    <t>已邀约到院秦明明（回）</t>
  </si>
  <si>
    <t>秦明明（回）</t>
  </si>
  <si>
    <t>7*778986</t>
  </si>
  <si>
    <t>l*ileiaizz</t>
  </si>
  <si>
    <t>目前皮肤在过敏，要在周四的时候去复诊一下皮肤，才能知道能不能做m22</t>
  </si>
  <si>
    <t>3.26已到院</t>
  </si>
  <si>
    <t>5*338373</t>
  </si>
  <si>
    <t>顾客咨询fotona全眼部，纠结热玛吉和fotona的效果和维持时间的对比，问什么时候有时间来院，顾客就不回复</t>
  </si>
  <si>
    <t>杨*娜</t>
  </si>
  <si>
    <t>自诉朋友在我们家做的推荐过来了解主要想祛痘印担心疼痛感，邀约未复</t>
  </si>
  <si>
    <t>土豆购买了团杨丹娜（王）</t>
  </si>
  <si>
    <t>吴*芷</t>
  </si>
  <si>
    <t>朋友在广州做过，推荐过来邀约明天</t>
  </si>
  <si>
    <t>因为仪器在福田客人取消预约，以后有活动再考虑了</t>
  </si>
  <si>
    <t>7*675783</t>
  </si>
  <si>
    <t>B*ka, Pierce?</t>
  </si>
  <si>
    <t>正常铺垫了解，顾客在湖北，问有没有考虑来广东就不回复了</t>
  </si>
  <si>
    <t>蔡*姐</t>
  </si>
  <si>
    <t>原本是想预约26号的时间在福田这边做超光子跟fotona，但告知只能26号只能约福田，只有20号超光子能约南山后便不确定了</t>
  </si>
  <si>
    <t>1*0400411</t>
  </si>
  <si>
    <t>王琳（西）</t>
  </si>
  <si>
    <t>2*951418</t>
  </si>
  <si>
    <t>匡杨梅（付）</t>
  </si>
  <si>
    <t>6*712397</t>
  </si>
  <si>
    <t>没有效咨询。三句对话就下线了</t>
  </si>
  <si>
    <t>6*752686</t>
  </si>
  <si>
    <t>推荐顾客菲洛嘉和嗨注，顾客对比价格和功效后，不愿加微信，说有需要再联系</t>
  </si>
  <si>
    <t>2*315209</t>
  </si>
  <si>
    <t>自述先了解为主，去脂肪垫，没有打算近期改善，先了解</t>
  </si>
  <si>
    <t>1*0916616</t>
  </si>
  <si>
    <t>FOTONA</t>
  </si>
  <si>
    <t>已到院李小姐</t>
  </si>
  <si>
    <t>我*细云</t>
  </si>
  <si>
    <t>了解为主，比较在意恢复期的问题</t>
  </si>
  <si>
    <t>已预约4.5</t>
  </si>
  <si>
    <t>6*798674</t>
  </si>
  <si>
    <t>龙华 还没时间 先加微信</t>
  </si>
  <si>
    <t>2*806887</t>
  </si>
  <si>
    <t>小白初步了解火凤凰，没有做过任何治疗，想改善面颊，正常介绍引导明天面诊已读不回</t>
  </si>
  <si>
    <t>R*uyuan</t>
  </si>
  <si>
    <t>小白不知道火凤凰是什么，了解欧星，很担心会影响备孕，在乎价格，自己要需要做功课了解，已加微信来前预约</t>
  </si>
  <si>
    <t>梦*孩328</t>
  </si>
  <si>
    <t>小白，很怕痛很怕危险怕存活率不好，正常铺垫过来院前提前预约</t>
  </si>
  <si>
    <t>9*269901</t>
  </si>
  <si>
    <t>顾客在外地，之前吸脂过，现在反弹~自述4月再沟通联系</t>
  </si>
  <si>
    <t>1*305750</t>
  </si>
  <si>
    <t>给顾客报价，顾客问团购能不能便宜点，给顾客说可以9折，后说要考虑一下</t>
  </si>
  <si>
    <t>2*148072</t>
  </si>
  <si>
    <t>主要问价格，还有模式，后面还问去哪里买直播</t>
  </si>
  <si>
    <t>3*332609</t>
  </si>
  <si>
    <t>19年做过大腿吸脂，想进行二次修复二吸，上来询问完价格后就掉线</t>
  </si>
  <si>
    <t>t*2017642011</t>
  </si>
  <si>
    <t>了解完价格以及一直量是否足够一张脸还有需要加其他水光引导加微信不回应 了</t>
  </si>
  <si>
    <t>l*ness19951005lr</t>
  </si>
  <si>
    <t>多少钱，是否要带头套，恢复多久，以后有空再说，不加私信</t>
  </si>
  <si>
    <t>9*761558</t>
  </si>
  <si>
    <t>猪*噜123</t>
  </si>
  <si>
    <t>没有了解过fotona，不知道热玛吉和fotona怎么选择主要想改善法令纹，觉得fotona周期太短外地不方便，邀约面诊选择说再考虑</t>
  </si>
  <si>
    <t>3*108875</t>
  </si>
  <si>
    <t>已报价格和优惠，顾客自述这几天有没有时间，到时候再联系</t>
  </si>
  <si>
    <t>5*892079</t>
  </si>
  <si>
    <t>1*282673</t>
  </si>
  <si>
    <t>主要对比蜂巢皮秒有什么区别，简单几句对话</t>
  </si>
  <si>
    <t>1*0779259</t>
  </si>
  <si>
    <t>自述要对比清楚，问好模式才会愿意过来</t>
  </si>
  <si>
    <t>8*104812</t>
  </si>
  <si>
    <t>小白，比较害怕，铺垫中</t>
  </si>
  <si>
    <t>2*172448</t>
  </si>
  <si>
    <t>已到院董月</t>
  </si>
  <si>
    <t>w*tb9146</t>
  </si>
  <si>
    <t>主要胸太大，想吸小些，初步了解</t>
  </si>
  <si>
    <t>3.22激活自诉无意向了解了，想先减肥，就问问</t>
  </si>
  <si>
    <t>1*0952204</t>
  </si>
  <si>
    <t>简单了解吸脂，问是什么技术，回答很简短冷漠，就一个字，邀约面诊掉线无回复</t>
  </si>
  <si>
    <t>胡*姐</t>
  </si>
  <si>
    <t>意向是很好想明天就做，但是预算只有5千</t>
  </si>
  <si>
    <t>1*918678</t>
  </si>
  <si>
    <t>河北</t>
  </si>
  <si>
    <t>简单了解，自诉只想做普通吸几句话掉线</t>
  </si>
  <si>
    <t>由*御花园</t>
  </si>
  <si>
    <t>要全身美白的套餐，美白针觉得不管用，只是问问</t>
  </si>
  <si>
    <t>t*81179878</t>
  </si>
  <si>
    <t>问丰胸多少钱，4999和49800有什么区别，几句话，不知道自己要做哪种，正常问诊邀约面诊无回复</t>
  </si>
  <si>
    <t>t*1491402276177_0566</t>
  </si>
  <si>
    <t>小白想改善咬肌，推荐肉毒，引导面诊问是不是工作室，说完就掉线四句话</t>
  </si>
  <si>
    <t>3.23未读</t>
  </si>
  <si>
    <t>氤*婆娑</t>
  </si>
  <si>
    <t>咨询超光子，问是不是和三甲医院做的一样，已加微信跟进</t>
  </si>
  <si>
    <t>2*983094</t>
  </si>
  <si>
    <t>询问活动环吸包不包括小腿后 便掉线不回应了，显示未读</t>
  </si>
  <si>
    <t>4*877685</t>
  </si>
  <si>
    <t>只是简单了解，需要再联系</t>
  </si>
  <si>
    <t>4*823413</t>
  </si>
  <si>
    <t>已拍单预约金，17岁，这几天要上课，要和她妈妈沟通，有需要会提前联系</t>
  </si>
  <si>
    <t>6*587480</t>
  </si>
  <si>
    <t>还没打算过来</t>
  </si>
  <si>
    <t>1*3427822</t>
  </si>
  <si>
    <t>邀约27号</t>
  </si>
  <si>
    <t>j*llyfung</t>
  </si>
  <si>
    <t>加了微信问吸脂多少钱，觉得做一次以后怎么吃都不会胖了，不然花了钱不能接受</t>
  </si>
  <si>
    <t>1*495250</t>
  </si>
  <si>
    <t>5G6800吸脂链接进来，问是哪个部位，怎么划分部位收费，问完收费标准就说好的谢谢一直未读</t>
  </si>
  <si>
    <t>發*卌</t>
  </si>
  <si>
    <t>预约28号</t>
  </si>
  <si>
    <t>l*ngxqaa</t>
  </si>
  <si>
    <t>第一次了解，没有做过医美，有时间就过来面诊，持续跟进</t>
  </si>
  <si>
    <t>3.25激活</t>
  </si>
  <si>
    <t>1*2124385</t>
  </si>
  <si>
    <t>要看热拉提仪器的图片，邀约来院面诊报销车费无回复</t>
  </si>
  <si>
    <t>2*378002</t>
  </si>
  <si>
    <t>在乎医生资质问题，没有深入了解，就下线，继续跟进</t>
  </si>
  <si>
    <t>6*074901</t>
  </si>
  <si>
    <t>已约今天戚小姐</t>
  </si>
  <si>
    <t>1*764660</t>
  </si>
  <si>
    <t>三句话 主要是针对于什么 点阵</t>
  </si>
  <si>
    <t>香*柠檬79</t>
  </si>
  <si>
    <t>顾客自述想用脂肪填充川字纹，还咨询M22光子嫩肤，已报价，顾客说这周是生理期，下周再约时间，不愿加微信</t>
  </si>
  <si>
    <t>1*756653</t>
  </si>
  <si>
    <t>顾客不愿加V，咨询眼袋的治疗方式，推荐fotona全眼部，已报价，顾客后说再看看，不回复信息</t>
  </si>
  <si>
    <t>1*2242774</t>
  </si>
  <si>
    <t>预约明天早上10点面诊</t>
  </si>
  <si>
    <t>3*413836</t>
  </si>
  <si>
    <t>看到有直播活动，想要活动价</t>
  </si>
  <si>
    <t>t*692929504</t>
  </si>
  <si>
    <t>预约下周一</t>
  </si>
  <si>
    <t>2*146145</t>
  </si>
  <si>
    <t>钻石微针</t>
  </si>
  <si>
    <t>目前在了解阶段，觉得价格太贵了</t>
  </si>
  <si>
    <t>9*171841</t>
  </si>
  <si>
    <t>自诉跟姐妹商量想下个月过来，铺垫加微信未加，自己说加我也并未加</t>
  </si>
  <si>
    <t>3*117164</t>
  </si>
  <si>
    <t>7*767229</t>
  </si>
  <si>
    <t>简单几句对话，就问和这个套餐主要做哪个部位</t>
  </si>
  <si>
    <t>1*9506029</t>
  </si>
  <si>
    <t>觉价格太贵了</t>
  </si>
  <si>
    <t>8*296554</t>
  </si>
  <si>
    <t>对钻石精雕不了解，什么项目都问，提到面诊避而不谈</t>
  </si>
  <si>
    <t>4*759288</t>
  </si>
  <si>
    <t>问部位收费后不回复</t>
  </si>
  <si>
    <t>疯*疯狂爱购物哈哈</t>
  </si>
  <si>
    <t>做塑料厂的商家 ，加了微信不说话</t>
  </si>
  <si>
    <t>刘*纯</t>
  </si>
  <si>
    <t>刘一纯（回）</t>
  </si>
  <si>
    <t>秦*</t>
  </si>
  <si>
    <t>宝安</t>
  </si>
  <si>
    <t>秦雯（西）</t>
  </si>
  <si>
    <t>2*981076</t>
  </si>
  <si>
    <t>自述想下个星期六过来看看</t>
  </si>
  <si>
    <t>1*5643031</t>
  </si>
  <si>
    <t>5*741052</t>
  </si>
  <si>
    <t>要做富贵包，想知道价格，邀约面诊一定要线上了解清楚再说</t>
  </si>
  <si>
    <t>5*639228</t>
  </si>
  <si>
    <t>邀约明天</t>
  </si>
  <si>
    <t>张*姐</t>
  </si>
  <si>
    <t>4*782367</t>
  </si>
  <si>
    <t>顾客之前做过M22，需求是改善红血丝的部位，已报超光子的秒杀价活动，邀约顾客什么时候有空，已读不回复</t>
  </si>
  <si>
    <t>1*0896969</t>
  </si>
  <si>
    <t>三句话，问能不能和朋友一起用，告知可以申请，后掉线后不回复</t>
  </si>
  <si>
    <t>6*964125</t>
  </si>
  <si>
    <t>1*907333</t>
  </si>
  <si>
    <t>目前是经期打不了，初步可能30号来院，没有确定时间，继续跟进</t>
  </si>
  <si>
    <t>1*896568</t>
  </si>
  <si>
    <t xml:space="preserve"> 小白，没有了解过脂肪丰胸纠结价格技术问题，还需要引导已加微信继续跟进</t>
  </si>
  <si>
    <t>3*884232</t>
  </si>
  <si>
    <t>已邀约4月7号</t>
  </si>
  <si>
    <t>4*043463</t>
  </si>
  <si>
    <t>三句话，说自己皮肤在爆痘痘期间，等好了再做</t>
  </si>
  <si>
    <t>6*859015</t>
  </si>
  <si>
    <t>自诉跟朋友三个人商量下周末的具体预约时间再跟我预约</t>
  </si>
  <si>
    <t>3*737172</t>
  </si>
  <si>
    <t>上周刚打M22，要下个月月底才能做，目前只是咨询了解</t>
  </si>
  <si>
    <t>4*496856</t>
  </si>
  <si>
    <t>四句话，问有没有王者之心和王者之冠的组合套餐，比较在意次数</t>
  </si>
  <si>
    <t>1*600872</t>
  </si>
  <si>
    <t>三句话，问完价格已读不回复</t>
  </si>
  <si>
    <t>d*ar寞小柒</t>
  </si>
  <si>
    <t>主要是想做毛孔和浅层坑，24号做了微针邀约来院面诊不回应</t>
  </si>
  <si>
    <t>3*815083</t>
  </si>
  <si>
    <t>雪肤链接进来，主要想改善暗沉松弛，推全面部单次体验要下个月才有时间，已加微信继续跟进</t>
  </si>
  <si>
    <t>t*126106579</t>
  </si>
  <si>
    <t>说了想达到什么罩杯之后，加微信一直不加，无效沟通</t>
  </si>
  <si>
    <t>2*043907</t>
  </si>
  <si>
    <t>顾客之前有面诊了解过，推荐顾客光纤和火凤凰，暂定5号来院面诊</t>
  </si>
  <si>
    <t>8*488033</t>
  </si>
  <si>
    <t>简单几句对话，就掉线了</t>
  </si>
  <si>
    <t>8*240169</t>
  </si>
  <si>
    <t>在了解阶段</t>
  </si>
  <si>
    <t>t*923477_2013</t>
  </si>
  <si>
    <t>刚打完玻尿酸，就像问问价格，说等玻尿酸吸收之后再考虑脂肪填充</t>
  </si>
  <si>
    <t>邀约15号</t>
  </si>
  <si>
    <t>6*876687</t>
  </si>
  <si>
    <t>已约5号</t>
  </si>
  <si>
    <t>4*308700</t>
  </si>
  <si>
    <t>之前面部填充过量想通过光纤改善，目前只是想了解光纤的一起是哪种，邀约自诉在重庆</t>
  </si>
  <si>
    <t>地域型：外地选手4.17激活</t>
  </si>
  <si>
    <t>6*221340</t>
  </si>
  <si>
    <t>了解完价格以及能做的范围后便说只想先了解不愿加微信</t>
  </si>
  <si>
    <t>对比型</t>
  </si>
  <si>
    <t>东*质感影视</t>
  </si>
  <si>
    <t>随便问两句</t>
  </si>
  <si>
    <t>小白型</t>
  </si>
  <si>
    <t>龙*生</t>
  </si>
  <si>
    <t>预约4号早上11点/成交</t>
  </si>
  <si>
    <t>6*607082</t>
  </si>
  <si>
    <t>没库存，不约</t>
  </si>
  <si>
    <t>3*525292</t>
  </si>
  <si>
    <t>了解费用问题，是否有点名费，邀约不回应</t>
  </si>
  <si>
    <t>4*558794</t>
  </si>
  <si>
    <t>主要想了解保妥适的价格，报完价格就下线了。三句对话</t>
  </si>
  <si>
    <t>随便问，没有意向</t>
  </si>
  <si>
    <t>4*447541</t>
  </si>
  <si>
    <t>已拍预约单，时间未定/成交</t>
  </si>
  <si>
    <t>6*589095</t>
  </si>
  <si>
    <t>咨询脂肪胶填充面部，报价19800~~三句话，顾客已读不回复</t>
  </si>
  <si>
    <t>价格型</t>
  </si>
  <si>
    <t>l*ping13713178021</t>
  </si>
  <si>
    <t>咨询毛孔问题，什么都问，说要加微信，后面没添加/已添加微信，自述有时间再预约</t>
  </si>
  <si>
    <t>5*756221</t>
  </si>
  <si>
    <t>5G脂雕问价后确定来院时间</t>
  </si>
  <si>
    <t>对比韩妃；李弘扬已到院</t>
  </si>
  <si>
    <t>文*373799</t>
  </si>
  <si>
    <t>自述怕担心到院另外收费，担心医生说不合适白跑一趟</t>
  </si>
  <si>
    <t>王*恩</t>
  </si>
  <si>
    <t>已约6号</t>
  </si>
  <si>
    <t>鸽子未回</t>
  </si>
  <si>
    <t>1*9357766</t>
  </si>
  <si>
    <t>顾客担心需要恢复，告知可以来院面诊了解，后已读不回复</t>
  </si>
  <si>
    <t>担心恢复型</t>
  </si>
  <si>
    <t>3*415694</t>
  </si>
  <si>
    <t>主要问价格对比价格，自己了解到火凤凰是有两个头</t>
  </si>
  <si>
    <t>4.14激活，自己很懂型</t>
  </si>
  <si>
    <t>3*097129</t>
  </si>
  <si>
    <t>刚怀孕两个月，现在是了解为主，最快也要年底或者明年才做</t>
  </si>
  <si>
    <t>咨询观望；孕期</t>
  </si>
  <si>
    <t>4*152301</t>
  </si>
  <si>
    <t>几句话问M22和欧洲之星不知道怎么选，家就在附近，邀约明天掉线未读</t>
  </si>
  <si>
    <t>种子选手</t>
  </si>
  <si>
    <t>5*607499</t>
  </si>
  <si>
    <t>问了一下保丽泰和水动力的区别，会不会伤到筋膜层，只问，不回答问题</t>
  </si>
  <si>
    <t>4.10激活未读</t>
  </si>
  <si>
    <t>新*端_5856</t>
  </si>
  <si>
    <t>疑似同行，问是几次，做几次有效果，是不是孙博做，三句话说完就掉线，激活无回复</t>
  </si>
  <si>
    <t>咨询了解</t>
  </si>
  <si>
    <t>3*032308</t>
  </si>
  <si>
    <t>以为是8888全身吸脂</t>
  </si>
  <si>
    <t>4.14激活，贪小便宜</t>
  </si>
  <si>
    <t>3*143202</t>
  </si>
  <si>
    <t>了解费用方面</t>
  </si>
  <si>
    <t>谨慎型</t>
  </si>
  <si>
    <t>2*133477</t>
  </si>
  <si>
    <t>预算很低，自述想一次性瘦身，手术觉得价格太高，不敢全麻又怕痛，问了很久就是说自己害怕</t>
  </si>
  <si>
    <t>小白，害怕型</t>
  </si>
  <si>
    <t>1*105827</t>
  </si>
  <si>
    <t>顾客主要想一次解决，觉得仪器次数多费用高，觉得吸脂是大项目，要过段时间再说，先了解一下</t>
  </si>
  <si>
    <t>4.10激活未回复</t>
  </si>
  <si>
    <t>t*873125523</t>
  </si>
  <si>
    <t>问能不能减苹果肌脂肪，是不是在广州三句话就不回复了</t>
  </si>
  <si>
    <t>4.15激活未回复</t>
  </si>
  <si>
    <t>7*634278</t>
  </si>
  <si>
    <t>有没有低创吸脂，想瘦手臂，之后未读，无效沟通；17号激活未读</t>
  </si>
  <si>
    <t>三句话无效沟通；持续未读</t>
  </si>
  <si>
    <t>1*3620258</t>
  </si>
  <si>
    <t>恢复期多久，几个部位，费用多少三句无效沟通</t>
  </si>
  <si>
    <t>价格型；问完下线</t>
  </si>
  <si>
    <t>4*836415</t>
  </si>
  <si>
    <t>问价，效果，脸上有生长因子，急需改善型</t>
  </si>
  <si>
    <t>尹娴当天到院，急需改善型</t>
  </si>
  <si>
    <t>5*569298</t>
  </si>
  <si>
    <t>问价，担心隐形消费，安全效果</t>
  </si>
  <si>
    <t>安全效果；价格型；小白；麦钰婷已到院</t>
  </si>
  <si>
    <t>周*琼23</t>
  </si>
  <si>
    <t>三句话无效沟通已读不回</t>
  </si>
  <si>
    <t>无效型，疑似老客</t>
  </si>
  <si>
    <t>了解完价格，最担心的是恢复期，自诉是模特要拍照上镜，铺垫恢复期比较短的便不回了</t>
  </si>
  <si>
    <t>1*962566</t>
  </si>
  <si>
    <t>主要想脱手臂，自诉加微信预约到现在都未加</t>
  </si>
  <si>
    <t>1*659888</t>
  </si>
  <si>
    <t>舒敏之星</t>
  </si>
  <si>
    <t>几句话咨询舒敏之星疗程卡是几次，问完就掉线未读</t>
  </si>
  <si>
    <t>1*692053</t>
  </si>
  <si>
    <t>自己也不知道要做哪个，问了M22又问超光子</t>
  </si>
  <si>
    <t>又想便宜又想好</t>
  </si>
  <si>
    <t>8*870608</t>
  </si>
  <si>
    <t>预约了几家面诊，后面说定了其他医院，邀约</t>
  </si>
  <si>
    <t>理智型；距离型；当天在其他医院已定</t>
  </si>
  <si>
    <t>8*215404</t>
  </si>
  <si>
    <t>180斤的小姐姐，想无创溶脂，确定时间的时候就下线不回复了</t>
  </si>
  <si>
    <t>浅*黑</t>
  </si>
  <si>
    <t>4999胸，只是问问价格，没有打算近期做</t>
  </si>
  <si>
    <t>价格型；距离；咨询观望</t>
  </si>
  <si>
    <t>3*703675</t>
  </si>
  <si>
    <t>只是问问M22和超光子的区别，最近刚刚做完点痣，人在东莞，没有计划来深圳这边</t>
  </si>
  <si>
    <t>咨询观望</t>
  </si>
  <si>
    <t>t*1510000499757_0763</t>
  </si>
  <si>
    <t>咨询吸脂，想改善大腿，自己也是搞销售美体的，但是对吸脂一无所知，非常担心风险，性价比，邀约明天周末无回复</t>
  </si>
  <si>
    <t>T*ddy_明</t>
  </si>
  <si>
    <t>人不在广州，只是过来出差的，顺便问问祛斑，明天就走了，邀约今天来院面诊掉线无回复</t>
  </si>
  <si>
    <t>路程</t>
  </si>
  <si>
    <t>你*敢相信吗70959646</t>
  </si>
  <si>
    <t>小白，只是问问想改善毛孔粗大，自己是油性皮肤，很纠结自己做完了之后还会不会反弹，以为做一次就一劳永逸了，人在东莞没有计划来广州深圳觉得太远了不如在附近的医院做</t>
  </si>
  <si>
    <t>小白，价格路程</t>
  </si>
  <si>
    <t>1*3777416</t>
  </si>
  <si>
    <t>了解完价格，自诉还要看看是哪位医生做的就掉线不回应了，起初以为可以指定孙博</t>
  </si>
  <si>
    <t>价格型，4.17激活</t>
  </si>
  <si>
    <t>氧*bvduk</t>
  </si>
  <si>
    <t>简单问诊了解到顾客是产后肚子脂肪堆积，还在初步了解就掉线了</t>
  </si>
  <si>
    <t>9*604712</t>
  </si>
  <si>
    <t>四句话，问了一下打几遍，能不能改善痘印就下线了</t>
  </si>
  <si>
    <t>汪*静</t>
  </si>
  <si>
    <t>已邀约8号</t>
  </si>
  <si>
    <t>汪顺静（西）定金</t>
  </si>
  <si>
    <t>3*113738</t>
  </si>
  <si>
    <t>担心恢复期，是否反弹，邀约已掉线</t>
  </si>
  <si>
    <t>2*758610</t>
  </si>
  <si>
    <t>咨询钻石微针，觉得价格很贵，说自己吃不消，就不回复了</t>
  </si>
  <si>
    <t>3*931666</t>
  </si>
  <si>
    <t>只是咨询光纤能不能瘦下颌缘，人在江苏没有意向来广州这边，预算就4千觉得来广州没必要。路费贵，远。</t>
  </si>
  <si>
    <t>9*649528</t>
  </si>
  <si>
    <t>已经来院</t>
  </si>
  <si>
    <t>6*669705</t>
  </si>
  <si>
    <t>不愿意加V，吸脂意愿很弱，就是想问，但邀约她来院，又说没时间</t>
  </si>
  <si>
    <t>意愿不强</t>
  </si>
  <si>
    <t>夏*吟</t>
  </si>
  <si>
    <t>已铺垫拍单，本月没时间也才做了光子几天，预计预约五一过来</t>
  </si>
  <si>
    <t>观望型</t>
  </si>
  <si>
    <t>1*811805</t>
  </si>
  <si>
    <t>暂定预约周六的时间，看重医生资质，看小红书的医院评价/已来院</t>
  </si>
  <si>
    <t>1*3408127</t>
  </si>
  <si>
    <t>自述5月假期才有时间，本月买了电脑没去钱，不愿拍下预约金</t>
  </si>
  <si>
    <t>确定时间型</t>
  </si>
  <si>
    <t>1*800158</t>
  </si>
  <si>
    <t>已到院马先生</t>
  </si>
  <si>
    <t>小*人826</t>
  </si>
  <si>
    <t>咨询M22和超光子的区别，问有没有CGF，推荐PRR水光针邀约明天无回复，已加微信继续跟进</t>
  </si>
  <si>
    <t>朱*瑶</t>
  </si>
  <si>
    <t>鼻子今天刚拆完线还很肿，但又想去鼻子上的黑头，告知需要等消肿再来，</t>
  </si>
  <si>
    <t>后期激活还有吸脂的需求，已到院朱婧瑶（罗）</t>
  </si>
  <si>
    <t>8*563799</t>
  </si>
  <si>
    <t>在孕期 先问下价格。生完再说</t>
  </si>
  <si>
    <t>9*872357</t>
  </si>
  <si>
    <t>4*506137</t>
  </si>
  <si>
    <t>问是什么模式操作，已加微信跟进，这几天不在深圳7号才回来，回来再预约时间</t>
  </si>
  <si>
    <t>上次说去澳门4.7激活没回复，4.15发送海报无回复</t>
  </si>
  <si>
    <t>8*270158</t>
  </si>
  <si>
    <t>预算只有1W内，超出就不考虑在佛山，主要担心存活问题，目前是对比价格中邀约决定好远71公里，还在考虑预算</t>
  </si>
  <si>
    <t>4.9激活去了三甲面诊医生说她脂肪不够还是犹豫了。距离型</t>
  </si>
  <si>
    <t>1*188879</t>
  </si>
  <si>
    <t>西安</t>
  </si>
  <si>
    <t>在西安两年前做过胸完全吸收了，这次比较慎重的在对比医院了解当中，主要担心液化以及</t>
  </si>
  <si>
    <t>区域型/担心型</t>
  </si>
  <si>
    <t>3*639762</t>
  </si>
  <si>
    <t>苏州</t>
  </si>
  <si>
    <t>08年做过假体想取出填脂肪来还在了解中</t>
  </si>
  <si>
    <t>咨询观望型</t>
  </si>
  <si>
    <t>6*855739</t>
  </si>
  <si>
    <t>问价格和恢复期后说了解了未读</t>
  </si>
  <si>
    <t>咨询型，4.17上线加微信咨询</t>
  </si>
  <si>
    <t>5*661243</t>
  </si>
  <si>
    <t>原本想约今晚过来，现在有不回复信息了，不确定，自诉帮老板预约的</t>
  </si>
  <si>
    <t>4.9激活已拉黑</t>
  </si>
  <si>
    <t>梁*文</t>
  </si>
  <si>
    <t>预约明天/4.7顾客说有事不来了，问要不要告知，又支支吾吾说不用</t>
  </si>
  <si>
    <t>神经病型，约好时间又不来</t>
  </si>
  <si>
    <t>8*798676</t>
  </si>
  <si>
    <t>预约10号/4.7顾客说有事要取消</t>
  </si>
  <si>
    <t>改约时间型</t>
  </si>
  <si>
    <t>1*2222943</t>
  </si>
  <si>
    <t>自述本月来院，时间未定，一定要确定好费用才愿意来院</t>
  </si>
  <si>
    <t>G*dragonL</t>
  </si>
  <si>
    <t>小白没有了解过的，想瘦腿，太贵了就没钱，恢复期太长了不能介绍，正常铺垫介绍我院技术，各项优势，说自己再看看，预算2千，已加微信</t>
  </si>
  <si>
    <t>小白，价格</t>
  </si>
  <si>
    <t>霸*李</t>
  </si>
  <si>
    <t>单部位600进来，问吸哪个部位，恢复期多久，吸脂的原理是什么。正常介绍留了微信已读不回</t>
  </si>
  <si>
    <t>小白咨询了解</t>
  </si>
  <si>
    <t>5*929237</t>
  </si>
  <si>
    <t>已约周日</t>
  </si>
  <si>
    <t>B*rbieQ_244</t>
  </si>
  <si>
    <t>咨询欧洲之星，问9800包不包括眼周，邀约本周说还要再考虑了解别家，已加微信继续跟进。</t>
  </si>
  <si>
    <t>加了微信正常问诊一直不说话，4.15海报激活也未回复</t>
  </si>
  <si>
    <t>5*872741</t>
  </si>
  <si>
    <t>顾客上来就问超皮秒祛黄模式，疑是博主粉丝，说加微信，后面又没有加</t>
  </si>
  <si>
    <t>疑是博主粉丝型</t>
  </si>
  <si>
    <t>d*ngo小团子</t>
  </si>
  <si>
    <t>问脱唇毛，能不能永久不长，因为没有看到项目列表有这个项目就问问。正常介绍说自己还要再看看，已发微信未读</t>
  </si>
  <si>
    <t>小白，咨询了解</t>
  </si>
  <si>
    <t>3*128623</t>
  </si>
  <si>
    <t>要报好价格才愿意来</t>
  </si>
  <si>
    <t>4.14激活，在乎价格</t>
  </si>
  <si>
    <t>2*443648</t>
  </si>
  <si>
    <t>简单三句对话其他不回复</t>
  </si>
  <si>
    <t>7*792401</t>
  </si>
  <si>
    <t>想一次成型，觉得二填都是想骗她钱</t>
  </si>
  <si>
    <t>陆*生精品店</t>
  </si>
  <si>
    <t>想一次去皱，不想多次去皱，随便闲聊，没有意向</t>
  </si>
  <si>
    <t>外地，随便聊搔没有意向</t>
  </si>
  <si>
    <t>3*744826</t>
  </si>
  <si>
    <t>主要想改善下颌缘双下巴了解无创铺垫火凤凰，几年前做过吸脂有凹凸不平的情况也想再复吸</t>
  </si>
  <si>
    <t>瞎*眼的飞蛾</t>
  </si>
  <si>
    <t>预约4/14</t>
  </si>
  <si>
    <t>1*791597</t>
  </si>
  <si>
    <t>问能不能约柳，又说没来过医院没拍单，四句话就不回复了</t>
  </si>
  <si>
    <t>z*20z66</t>
  </si>
  <si>
    <t>自己看错链接问为什么王者之冠比超光子贵，问我们是不是正版仪器就下线不回复了</t>
  </si>
  <si>
    <t>4.8激活未回复</t>
  </si>
  <si>
    <t>g*o13713133763</t>
  </si>
  <si>
    <t>在东莞。160斤，之前有面诊过，比较在意价格，说看能不能请到假来面诊，继续跟进</t>
  </si>
  <si>
    <t>4*623518</t>
  </si>
  <si>
    <t>三句话，顾客已读不回复，不愿意加微信</t>
  </si>
  <si>
    <t>8*563036</t>
  </si>
  <si>
    <t>需求是改善双下巴，加了微信不说话</t>
  </si>
  <si>
    <t>预约18号</t>
  </si>
  <si>
    <t>O*k717824463</t>
  </si>
  <si>
    <t>三句话有效私信无效对话，胸链接进来问有没有癌症发病率，腰腹吸脂多少钱
，说完就掉线不回</t>
  </si>
  <si>
    <t>小白；三句话无效沟通</t>
  </si>
  <si>
    <t>5*305987</t>
  </si>
  <si>
    <t>对比曙光 华美价格价格3000多，觉得一样的项目收费差距太多。需要考虑</t>
  </si>
  <si>
    <t>价格型；对比曙光华美；其他医院3K 左右</t>
  </si>
  <si>
    <t>5*129474</t>
  </si>
  <si>
    <t>断续上线，要了解恢复最快的方式，介绍技术还是在观望阶段</t>
  </si>
  <si>
    <t>价格型，距离型，对比医院（鹏爱/优脂/千羽等）粉丝机构117</t>
  </si>
  <si>
    <t>y*ngjie52050</t>
  </si>
  <si>
    <t>自述想暑假在过来，主要了解为主，不愿加微信沟通</t>
  </si>
  <si>
    <t>陈*妃1993</t>
  </si>
  <si>
    <t>贵港</t>
  </si>
  <si>
    <t>不想瘦身，没有深入了解，就是闲聊，觉得要一次性用仪器去除</t>
  </si>
  <si>
    <t>在乎价格 没有消费能力</t>
  </si>
  <si>
    <t>7*617328</t>
  </si>
  <si>
    <t>广厚</t>
  </si>
  <si>
    <t>盖小姐已到院成交4/8</t>
  </si>
  <si>
    <t>安全效果；当天确定预约时间</t>
  </si>
  <si>
    <t>k*mmi6</t>
  </si>
  <si>
    <t>担心周六日人多医生操作不仔细，时间待定，继续跟进</t>
  </si>
  <si>
    <t>9*487341</t>
  </si>
  <si>
    <t>不加微信，了解费用链接的区别，问套餐是服务什么部位，说了改善哪个位置之后不回复</t>
  </si>
  <si>
    <t>小白；简单几句无效沟通</t>
  </si>
  <si>
    <t>9*263363</t>
  </si>
  <si>
    <t>欧四菊 已到院</t>
  </si>
  <si>
    <t>效果；当天预约确定时间</t>
  </si>
  <si>
    <t>7*411115</t>
  </si>
  <si>
    <t>断续上线，几句掉线</t>
  </si>
  <si>
    <t>几句掉线无效沟通</t>
  </si>
  <si>
    <t>t*3853809_2012</t>
  </si>
  <si>
    <t>问维持时间后又问拉皮手术，就是问问，觉得拉皮价格太贵，但是就认定拉皮</t>
  </si>
  <si>
    <t>小白；咨询观望</t>
  </si>
  <si>
    <t>5*854025</t>
  </si>
  <si>
    <t>预约周日来院/已来院</t>
  </si>
  <si>
    <t>4*473108</t>
  </si>
  <si>
    <t>咨询M22淡斑和暗沉肤色，自述下周才有时间，不愿意加微信，已读不回复</t>
  </si>
  <si>
    <t>时间待定型</t>
  </si>
  <si>
    <t>1*3188816</t>
  </si>
  <si>
    <t>问是不是最低价格，告知来院可以立减100元，后已读不回</t>
  </si>
  <si>
    <t>9*280813</t>
  </si>
  <si>
    <t>时间型</t>
  </si>
  <si>
    <t>9*605651</t>
  </si>
  <si>
    <t>1*970206</t>
  </si>
  <si>
    <t>自述问溶脂针的价格，问什么牌子其他什么的不关系，引导没有下文</t>
  </si>
  <si>
    <t>对比价格型</t>
  </si>
  <si>
    <t>2*973914</t>
  </si>
  <si>
    <t>2*272708</t>
  </si>
  <si>
    <t>一定要查看真机器，联合丽格说我们没有，发送认证又不认可，怀疑是同行</t>
  </si>
  <si>
    <t>7*877823</t>
  </si>
  <si>
    <t>看到评论说做海菲秀可以赠光子，加微信询问了解完活动后说一会过来，等到下午的时间问她直接拉黑我了</t>
  </si>
  <si>
    <t>咨询对比型，已拉黑</t>
  </si>
  <si>
    <t>3*004391</t>
  </si>
  <si>
    <t>问是不是蕊丽做两次就会像小时候那样子粉嫩，只问问题，不回答也不加微信</t>
  </si>
  <si>
    <t>4.14激活</t>
  </si>
  <si>
    <t>1*639143</t>
  </si>
  <si>
    <t>想单次体验，晚点看看时间再约</t>
  </si>
  <si>
    <t>1*76424</t>
  </si>
  <si>
    <t>贵阳</t>
  </si>
  <si>
    <t>主要是苹果肌以及面颊植发填充过量改善，铺垫火凤凰，在贵阳自诉有过来再预约</t>
  </si>
  <si>
    <t>7*881972</t>
  </si>
  <si>
    <t>计划暑假做，微信跟进</t>
  </si>
  <si>
    <t>1*0260574</t>
  </si>
  <si>
    <t>一直要对比价格，脂肪胶其他医院1.3W ，还在跟进中</t>
  </si>
  <si>
    <t>8*495767</t>
  </si>
  <si>
    <t>要手臂换成背部。咨询是不是威塑，了解是水动力后说不考虑，原因是看到评论有差评</t>
  </si>
  <si>
    <t>2*485536</t>
  </si>
  <si>
    <t>一定要了解下自己想要搭配的复合水光套餐</t>
  </si>
  <si>
    <t>1*593906</t>
  </si>
  <si>
    <t>目前在外地，打算了解好，找天过来，周六日不方便</t>
  </si>
  <si>
    <t>对比价格和项目</t>
  </si>
  <si>
    <t>1*4543083</t>
  </si>
  <si>
    <t>主要问拨片用多少个，以为1000多是全模式</t>
  </si>
  <si>
    <t>4.14激活在乎拨片问题，在乎价格</t>
  </si>
  <si>
    <t>9*295424</t>
  </si>
  <si>
    <t>咨询fotona/8800单次买一送二具体赠送什么，解答后，顾客自述待会添加，后面没看到顾客有添加</t>
  </si>
  <si>
    <t>全身吸脂问能不能换成背部，马上说不考虑了，看到评论说我们不好，不安全，很主观</t>
  </si>
  <si>
    <t>主观型；观望；有咨询过军美</t>
  </si>
  <si>
    <t>一定要知道每一种复合水光的价格，了解清楚再考虑面诊</t>
  </si>
  <si>
    <t>价格型；距离型；不排除是博主客人</t>
  </si>
  <si>
    <t>2*331098</t>
  </si>
  <si>
    <t>邀约5月9日到院</t>
  </si>
  <si>
    <t>预约5月9日梅海婷</t>
  </si>
  <si>
    <t>s*eilapeng</t>
  </si>
  <si>
    <t>没有深入了解，简单三句对话，问可以做内侧，正常铺垫不回复</t>
  </si>
  <si>
    <t>2*333830</t>
  </si>
  <si>
    <t>没有深入了解，是医美小白，想瘦腿，无创和微创都没了解，问诊的时候就下线了</t>
  </si>
  <si>
    <t>6*839380</t>
  </si>
  <si>
    <t>刚做完点痣一周，在东莞，考虑距离问题，平时偶尔会来深圳，时间待定，继续跟进</t>
  </si>
  <si>
    <t>4.15激活</t>
  </si>
  <si>
    <t>烨*玉龙</t>
  </si>
  <si>
    <t>简单问诊，顾客只知道fotona可以改善法令纹，这周没时间，说下周再看时间</t>
  </si>
  <si>
    <t>4.13激活未回复</t>
  </si>
  <si>
    <t>1*0733715</t>
  </si>
  <si>
    <t>广州和深圳新氧都有咨询，定位在惠州，告知人在南宁，暂时不到什么时回广州，推荐本月活动M22*3次+海菲秀</t>
  </si>
  <si>
    <t>距离型</t>
  </si>
  <si>
    <t>1*0562938</t>
  </si>
  <si>
    <t>同行，已加微信，自述近期没时间，有时间会提前联系</t>
  </si>
  <si>
    <t>3*221499</t>
  </si>
  <si>
    <t>美白针</t>
  </si>
  <si>
    <t>顾客问几点下班，价格多少，推荐本月活动，后面已读不回复</t>
  </si>
  <si>
    <t>只会问型</t>
  </si>
  <si>
    <t>7*38924</t>
  </si>
  <si>
    <t>经常来花都出差，想改善面部吸脂，之前在老家太原被忽悠去做了脂肪填充说会显脸小，想通过吸脂改善，明天看看是否有时间过来路程一个多小时</t>
  </si>
  <si>
    <t>2*943162</t>
  </si>
  <si>
    <t>徐小姐已邀约明天早上</t>
  </si>
  <si>
    <t>徐壮莹（付）</t>
  </si>
  <si>
    <t>3*633805</t>
  </si>
  <si>
    <t>想改善毛孔之前在纳美迩做过，已铺垫拍单，邀约未回</t>
  </si>
  <si>
    <t>已拍单没电话联系</t>
  </si>
  <si>
    <t>4*59005</t>
  </si>
  <si>
    <t>已到院黄思敏</t>
  </si>
  <si>
    <t>1*189917</t>
  </si>
  <si>
    <t>主要问价格，加了微信跟进</t>
  </si>
  <si>
    <t>要5月才过来，先观望</t>
  </si>
  <si>
    <t>4*321766</t>
  </si>
  <si>
    <t>三句话，顾客问完手臂会不会肿和恢复效果，就已读不回复</t>
  </si>
  <si>
    <t>4*60053</t>
  </si>
  <si>
    <t>已到院江晓程</t>
  </si>
  <si>
    <t>2*772226</t>
  </si>
  <si>
    <t>问了价格，说了自己的需求后，给顾客讲答完，邀约什么时候来院，顾客已读不回复</t>
  </si>
  <si>
    <t>h*3865960144</t>
  </si>
  <si>
    <t>预约周三/已来院</t>
  </si>
  <si>
    <t>4*111155</t>
  </si>
  <si>
    <t>咨询超光子祛红血丝一次多少钱，想近期做，看到三次比较优惠邀约近期掉线无回复，四句话</t>
  </si>
  <si>
    <t>对比价格</t>
  </si>
  <si>
    <t>8*719024</t>
  </si>
  <si>
    <t>咨询面部吸脂，个人信息主页后台有差评，问最便宜的是多少，想改善双下巴，面颊，正常问诊发案例都已读不回</t>
  </si>
  <si>
    <t>对比价格，怀疑老客探价</t>
  </si>
  <si>
    <t>E*ma6761</t>
  </si>
  <si>
    <t>看到我们案例，四句话，想改善腰腹和大腿，BTL和吸脂哪个好，说完就掉线无回复</t>
  </si>
  <si>
    <t>妮*侠stella</t>
  </si>
  <si>
    <t>宝利泰单部位链接进来，问是不是全部费用，有没有案例价，三句话说完就掉线</t>
  </si>
  <si>
    <t>4.11留了微信已读不回，4.15激活未读</t>
  </si>
  <si>
    <t>7*978129</t>
  </si>
  <si>
    <t>三句话无效沟通显示未读</t>
  </si>
  <si>
    <t>无效型</t>
  </si>
  <si>
    <t>7*547372</t>
  </si>
  <si>
    <t>龙岗</t>
  </si>
  <si>
    <t>胡女士邀约明天13:00到院</t>
  </si>
  <si>
    <t>胡文晴（西）</t>
  </si>
  <si>
    <t>已邀约17号到院</t>
  </si>
  <si>
    <t>改约到25号</t>
  </si>
  <si>
    <t>1*2543257</t>
  </si>
  <si>
    <t>主要想瘦小腿，主要问麻醉方式</t>
  </si>
  <si>
    <t>4.14激活推荐9折活动</t>
  </si>
  <si>
    <t>4*601067</t>
  </si>
  <si>
    <t>下周才有时间会提前预约</t>
  </si>
  <si>
    <t>观望，对比</t>
  </si>
  <si>
    <t>9*371767</t>
  </si>
  <si>
    <t>已预约周四</t>
  </si>
  <si>
    <t>2*171121</t>
  </si>
  <si>
    <t>医美小白，还在初步了解阶段，不肯加v</t>
  </si>
  <si>
    <t>小白类型；观望阶段</t>
  </si>
  <si>
    <t>1*560968</t>
  </si>
  <si>
    <t>主要是在意价格问题，问完费用就没有再回复了</t>
  </si>
  <si>
    <t>价格型；三句话无效沟通</t>
  </si>
  <si>
    <t>k*ala欣欣</t>
  </si>
  <si>
    <t>医美小白，不太了解m22，初步了解当中</t>
  </si>
  <si>
    <t>4*379638</t>
  </si>
  <si>
    <t>时间不确定，主要是先了解医生资质方面，价格都没有了解就下了</t>
  </si>
  <si>
    <t>1*153770</t>
  </si>
  <si>
    <t>自述对医美很了解，这两个月也没打算做，想了解</t>
  </si>
  <si>
    <t>主观型；价格型；观望；</t>
  </si>
  <si>
    <t>6*948750</t>
  </si>
  <si>
    <t>微信断续沟通，17号再次激活，主要咨询价格。</t>
  </si>
  <si>
    <t>小白型；价格型；朋友圈看不到</t>
  </si>
  <si>
    <t>5*626856</t>
  </si>
  <si>
    <t>邀约周六，咨询是否是全模式</t>
  </si>
  <si>
    <t>当天拍单确定预约</t>
  </si>
  <si>
    <t>1*5018779</t>
  </si>
  <si>
    <t>做过鼻子失败有防备心，在意安全效果和价格；学生，面诊要男朋友陪同，17号激活邀约；</t>
  </si>
  <si>
    <t>安全效果型；价格；学生</t>
  </si>
  <si>
    <t>5*719309</t>
  </si>
  <si>
    <t>做过吸脂，想紧致，对比黄金微雕区别，了解价位后掉线未读；17号激活未读</t>
  </si>
  <si>
    <t>咨询观望；掉线未读</t>
  </si>
  <si>
    <t>7*493911</t>
  </si>
  <si>
    <t>自述毛孔粗大，混油皮肤，推荐项目未回复</t>
  </si>
  <si>
    <t>折*青鸟1643</t>
  </si>
  <si>
    <t>已邀约明天到院</t>
  </si>
  <si>
    <t>潘萱（陈）</t>
  </si>
  <si>
    <t>1*791732</t>
  </si>
  <si>
    <t>主要想改善毛孔粗大出油问题铺垫环境微针邀约周六到院</t>
  </si>
  <si>
    <t>张枫熙（回）</t>
  </si>
  <si>
    <t>2*779291</t>
  </si>
  <si>
    <t>想跟朋友拼团两人一起加微信未持续沟通</t>
  </si>
  <si>
    <t>6*778293</t>
  </si>
  <si>
    <t>咨询吸脂非常在乎价格，之前有朋友做过说乱收费，术后很痛，很担心自己钱花了效果也没有，隐形消费，介绍我院技术特色，邀约面诊已读不回复</t>
  </si>
  <si>
    <t>小白，价格安全效果</t>
  </si>
  <si>
    <t>鸭*19970313</t>
  </si>
  <si>
    <t>咨询BTL，问大腿怎么收费，要做几次，痛不痛，说完就掉线，引导加微信未读</t>
  </si>
  <si>
    <t>小白</t>
  </si>
  <si>
    <t>2*518661</t>
  </si>
  <si>
    <t>已约本周六，小腿吸脂</t>
  </si>
  <si>
    <t>鸽子，未回</t>
  </si>
  <si>
    <t>A*anadaZ</t>
  </si>
  <si>
    <t>咨询祛黑眼圈，问嗨体熊猫针，报价3680觉得太贵，自述自己了解到的都是1980，超过不能接受，还要对比别家</t>
  </si>
  <si>
    <t>g*o5656556</t>
  </si>
  <si>
    <t>咨询点阵去痘坑，小白，问了很多，详细分析介绍完了之后说自己在外地的，拍了本地的不考虑过来，感谢耐心解答</t>
  </si>
  <si>
    <t>小白，外地</t>
  </si>
  <si>
    <t>1*9419944</t>
  </si>
  <si>
    <t>已约本周四，瘦脸+黑眼圈</t>
  </si>
  <si>
    <t>邀约15号，以成交沈依依</t>
  </si>
  <si>
    <t>T*N880737510</t>
  </si>
  <si>
    <t>已预约周六海菲秀</t>
  </si>
  <si>
    <t>4*001963</t>
  </si>
  <si>
    <t>已预约周三上午</t>
  </si>
  <si>
    <t>3*769494</t>
  </si>
  <si>
    <t>初步了解阶段，担心激光有辐射，对人体有影响，暂时先了解</t>
  </si>
  <si>
    <t>4.14激活觉得价格很贵，说别家三部位2600，让我们有活动联系</t>
  </si>
  <si>
    <t>5*190092</t>
  </si>
  <si>
    <t>已预约今天4点</t>
  </si>
  <si>
    <t>d*orange</t>
  </si>
  <si>
    <t>40岁，想改善毛孔粗大暗沉有皱纹，了解完价格邀约未复</t>
  </si>
  <si>
    <t>罗*暄</t>
  </si>
  <si>
    <t>问了一下是不是买了线下去门店操作就没有回复了，三句对话</t>
  </si>
  <si>
    <t>a*92830359</t>
  </si>
  <si>
    <t>问是不是会换滤片操作，是不是只是单一个滤片，防备心比较重，也不愿意加v</t>
  </si>
  <si>
    <t>2*119252</t>
  </si>
  <si>
    <t>想改善双下巴之前做过酷塑觉得效果不错，铺垫fotona跟超塑，觉得fotona没效果，非常主观，超塑也是问完价格就不回应了</t>
  </si>
  <si>
    <t>理智主观型</t>
  </si>
  <si>
    <t>但*人你听得懂</t>
  </si>
  <si>
    <t>医美小白，想改善毛孔问题，又比较在意价格，觉得目前活动太贵了</t>
  </si>
  <si>
    <t>4*667688</t>
  </si>
  <si>
    <t>回复几个字，一直发嗯，没有深入了解，后面显示未读。正常铺垫没有回复</t>
  </si>
  <si>
    <t>4.14激活，随便问，没有意向</t>
  </si>
  <si>
    <t>2*041571</t>
  </si>
  <si>
    <t>主要问环吸价格，觉得比8888贵，简单几句对话，没有深入了解，觉得手臂环吸要包后背</t>
  </si>
  <si>
    <t>4.14激活，观望</t>
  </si>
  <si>
    <t>9*26702</t>
  </si>
  <si>
    <t>主要问价格和多少个拨片</t>
  </si>
  <si>
    <t>4.15还在了解当中，对比价格和项目</t>
  </si>
  <si>
    <t>多*爱吃鱼</t>
  </si>
  <si>
    <t>超光子链接进来，加了微信说想改善毛孔粗大，推荐M22引导来院面诊看看说看看时间再约</t>
  </si>
  <si>
    <t>小白17已激活未回复</t>
  </si>
  <si>
    <t>佳*_5174</t>
  </si>
  <si>
    <t>蕊思私密链接进来，生过二胎，阴道壁中度膨出，现在还在做月子，目前只是咨询了解，没时间过来面诊，已加微信后期继续跟进</t>
  </si>
  <si>
    <t>咨询观望坐月子</t>
  </si>
  <si>
    <t>t*3952576_2013</t>
  </si>
  <si>
    <t>已约周六2点半</t>
  </si>
  <si>
    <t>4*585442</t>
  </si>
  <si>
    <t>像是变性人，什么都喜欢问，后预约了周一说怀孕了，还做了私密整形，不大像正常人</t>
  </si>
  <si>
    <t>价格型；不像正常咨询客人</t>
  </si>
  <si>
    <t>m*jiawww</t>
  </si>
  <si>
    <t>推荐嗨熊猫针要考虑，另外建议fotona黑眼圈还在犹豫阶段</t>
  </si>
  <si>
    <t>1*4997237</t>
  </si>
  <si>
    <t>钻石精雕链接进来，自述想改善双下巴，下颌缘看到有很多个套餐，一直在问单部位收费标准，还换了个账号继续问同一个问题，很谨慎，怀疑老客上来探价</t>
  </si>
  <si>
    <t>4*893884</t>
  </si>
  <si>
    <t>三句话有效私信无效沟通</t>
  </si>
  <si>
    <t>4.14留了微信已读不回，4.15激活未读</t>
  </si>
  <si>
    <t>G*</t>
  </si>
  <si>
    <t>玻尿酸</t>
  </si>
  <si>
    <t>咨询玻尿酸，已加微信，邀约今天说看看时间</t>
  </si>
  <si>
    <t>7*07250</t>
  </si>
  <si>
    <t>曹小姐已邀约下周一19号到院</t>
  </si>
  <si>
    <t>4*120554</t>
  </si>
  <si>
    <t>主要想改善泪沟问题，对比价格，预算低，想和朋友一起想要申请同行优惠，这周没时间邀约下周待定</t>
  </si>
  <si>
    <t>末*希望5</t>
  </si>
  <si>
    <t>主要是在对比价格，说别家超光子三次+水光针才三千，觉得比较贵，继续跟进</t>
  </si>
  <si>
    <t>4.15问优惠券</t>
  </si>
  <si>
    <t>1*989027</t>
  </si>
  <si>
    <t>只问价格，问完就不回复了，三句对话</t>
  </si>
  <si>
    <t>1*1119836</t>
  </si>
  <si>
    <t>三句话无效沟通已读不回，问她是否来过我们医院不回答了</t>
  </si>
  <si>
    <t>1*3201187</t>
  </si>
  <si>
    <t>主要是想改善黑眼圈，了解完后铺垫fotona，邀约不回应</t>
  </si>
  <si>
    <t>9*983934</t>
  </si>
  <si>
    <t>主要是想改善大腿，非常主观一直就想知道她的身高体重能抽少多少斤，正常引导后不回应了不愿加微信</t>
  </si>
  <si>
    <t>2*955412</t>
  </si>
  <si>
    <t>服用异维A酸，咨询点痣，铺垫光子超皮，暂定周六</t>
  </si>
  <si>
    <t>安全效果型</t>
  </si>
  <si>
    <t>3*580870</t>
  </si>
  <si>
    <t>想了解为主，有疑问再沟通</t>
  </si>
  <si>
    <t>理智型；咨询观望</t>
  </si>
  <si>
    <t>2*131927</t>
  </si>
  <si>
    <t>目前在对比多间医院，自述要了解一段时间才会过来，继续跟进当中</t>
  </si>
  <si>
    <t>4.15激活，观望</t>
  </si>
  <si>
    <t>1*925667</t>
  </si>
  <si>
    <t>主要问升级版多少钱其他不关心</t>
  </si>
  <si>
    <t>4.15推荐红包</t>
  </si>
  <si>
    <t>王*姐/tb3270509_2012</t>
  </si>
  <si>
    <t>预约15号来院/已来院</t>
  </si>
  <si>
    <t>1*854485</t>
  </si>
  <si>
    <t>咨询内容没质量，三句话“你好，你好，加了”~~添加微信后，顾客不说话，疑是营销号</t>
  </si>
  <si>
    <t>神经病型，加了微信只会说你好</t>
  </si>
  <si>
    <t>5*314935</t>
  </si>
  <si>
    <t>预约16号来院/改预约19号，一定要热拉提二维码</t>
  </si>
  <si>
    <t>8*057937</t>
  </si>
  <si>
    <t>顾客咨询超光嫩肤+红血丝进来，在意是否全模式，告知是双模式，顾客不愿意加微信，后掉线不回复</t>
  </si>
  <si>
    <t>4*523723</t>
  </si>
  <si>
    <t>980热拉提链接进来，问和6800的有什么区别，想用6800/3次的套餐差额做单次，顺便想填充泪沟，推荐熊猫针邀约周末未读</t>
  </si>
  <si>
    <t>8*948234</t>
  </si>
  <si>
    <t>咨询fotona4D六选二套餐，这两天刚做过热拉提要下个月中旬才有时间做，已引导拍单</t>
  </si>
  <si>
    <t>1*125898</t>
  </si>
  <si>
    <t>医美小白，主要是以了解价格为主，不愿意加微信，想改善的部位很多，预算不足</t>
  </si>
  <si>
    <t>价格型；小白类型</t>
  </si>
  <si>
    <t>7*735631</t>
  </si>
  <si>
    <t>7*164681</t>
  </si>
  <si>
    <t>8*083142</t>
  </si>
  <si>
    <t>顾客咨询私密脱毛，不愿意加微信，咨询完价格和治疗部位后，回复改天再预约时间，就不回复信息了</t>
  </si>
  <si>
    <t>7*853858</t>
  </si>
  <si>
    <t>同行，带朋友过来要分成</t>
  </si>
  <si>
    <t>同行型</t>
  </si>
  <si>
    <t>6*434124</t>
  </si>
  <si>
    <t>顾客咨询黄金微针，以为1980是全面部的价格，告知这个是单部位的价格，全面部是5800~顾客后面已读不回复</t>
  </si>
  <si>
    <t>9*562849</t>
  </si>
  <si>
    <t>顾客预约27号深圳卢迦诺</t>
  </si>
  <si>
    <t>3*781981</t>
  </si>
  <si>
    <t>主要问大腿宝丽太的价格，非要知道具体价格，其他什么都不问。</t>
  </si>
  <si>
    <t>3*564069</t>
  </si>
  <si>
    <t>主要问大腿的价格，回复很慢，没定期上线，以为600元可以做大腿</t>
  </si>
  <si>
    <t>1*4220937</t>
  </si>
  <si>
    <t>自述要多了解，怕老公发现，其实就是想问价格合适，在乎恢复期问题</t>
  </si>
  <si>
    <t>观望对比</t>
  </si>
  <si>
    <t>1*5403405</t>
  </si>
  <si>
    <t>主要问哪个项目比较适合自己，想过来面诊，但是不确定时间</t>
  </si>
  <si>
    <t>对比</t>
  </si>
  <si>
    <t>6*774033</t>
  </si>
  <si>
    <t>了解过这个项目，就想知道我们这个链接价位包含什么服务</t>
  </si>
  <si>
    <t>l*ndaclin</t>
  </si>
  <si>
    <t>了解海月蓝多少钱，然后留下联系方式就没有回复了，三句话</t>
  </si>
  <si>
    <t>钟*君2011</t>
  </si>
  <si>
    <t>一周前刚做完超声刀，单纯先了解一下fotona</t>
  </si>
  <si>
    <t>1*695484</t>
  </si>
  <si>
    <t>觉得价格很贵，8800环吸接受不了，说自己的朋友做了5000效果也不错</t>
  </si>
  <si>
    <t>洪*姐</t>
  </si>
  <si>
    <t>第一次了解，咨询为主，观望阶段，引导加V 关乎</t>
  </si>
  <si>
    <t>3*88810</t>
  </si>
  <si>
    <t>问价，住院，产后，已到院</t>
  </si>
  <si>
    <t>李梦玲；当天到院</t>
  </si>
  <si>
    <t>六*房冰雪</t>
  </si>
  <si>
    <t>小白，问价格，觉得手臂就是一个部位2K，了解了划分接受不了，又觉得全身吸脂是不是所有部位都包含。</t>
  </si>
  <si>
    <t>3*296956</t>
  </si>
  <si>
    <t>嗨体祛颈纹</t>
  </si>
  <si>
    <t>问价1.5+1.5</t>
  </si>
  <si>
    <t>6*695365</t>
  </si>
  <si>
    <t>询问是曼托毛面的价格；是否是内窥镜，价格多少。三句话</t>
  </si>
  <si>
    <t>5*641809</t>
  </si>
  <si>
    <t>9*19556</t>
  </si>
  <si>
    <t>以为6800是大腿环吸价格，觉得太贵，知道水动力，推荐水动力局部也觉得贵</t>
  </si>
  <si>
    <t>2*212594</t>
  </si>
  <si>
    <t>已邀约周日来院</t>
  </si>
  <si>
    <t>6*537278</t>
  </si>
  <si>
    <t>看着美团5000多的乔雅登雅致，本来预约16号，临时说要出差，后续跟进</t>
  </si>
  <si>
    <t>9*860159</t>
  </si>
  <si>
    <t>自述要下周或者五一看看有没有时间</t>
  </si>
  <si>
    <t>3*118884</t>
  </si>
  <si>
    <t>主要问价格多少，目前在上海面诊过，主要就是对比价格为主</t>
  </si>
  <si>
    <t>目前在温州，主要问各个城市的价格，也没有打算来广东就是想问价格</t>
  </si>
  <si>
    <t>2*076718</t>
  </si>
  <si>
    <t>疑似老客问价，主要问价格为主，回复比较慢</t>
  </si>
  <si>
    <t>2*290619</t>
  </si>
  <si>
    <t>简单几句对话，其他不了解。</t>
  </si>
  <si>
    <t>2*631785</t>
  </si>
  <si>
    <t>在乎效果，恢复期问题，对比吸脂</t>
  </si>
  <si>
    <t>t*1507942881222_0672</t>
  </si>
  <si>
    <t>刚做完线雕一周，过几天再考虑，咨询为主</t>
  </si>
  <si>
    <t>咨询观望；未加V</t>
  </si>
  <si>
    <t>2*089957</t>
  </si>
  <si>
    <t>6999链接进来，说自己很瘦能不能做，还在了解当中，邀约本周末说下个月再过来</t>
  </si>
  <si>
    <t>小白咨询观望</t>
  </si>
  <si>
    <t>1*453035</t>
  </si>
  <si>
    <t>M*NBBEE</t>
  </si>
  <si>
    <t>几句话咨询衡力瘦腿针多少钱，能不能打100单位的，需不需要皮试，打完肉毒多久能打新冠说完就掉线。</t>
  </si>
  <si>
    <t>1*5493336</t>
  </si>
  <si>
    <t>人在河南，说自己刚做完热玛吉刚打完溶脂针一点效果都没有，分析面部基础推荐钻石精雕，5G天使，比较有兴趣，邀约本月已读不回</t>
  </si>
  <si>
    <t>7*013838</t>
  </si>
  <si>
    <t>顾客是在初步了解当中，还不太了解fotona，火凤凰的区别，也没有近期操作的打算，只问不回答问题</t>
  </si>
  <si>
    <t>6*762250</t>
  </si>
  <si>
    <t>预约19号早上10点</t>
  </si>
  <si>
    <t>1*406668</t>
  </si>
  <si>
    <t>是一位同行，要求低价做，担心价格和真伪问题，疑似套话术</t>
  </si>
  <si>
    <t>同行，要分真伪型</t>
  </si>
  <si>
    <t>1*203222</t>
  </si>
  <si>
    <t>想8888孙博做，要看很多资料，要查很多</t>
  </si>
  <si>
    <t>在乎价格和医生类型</t>
  </si>
  <si>
    <t>3*669273</t>
  </si>
  <si>
    <t>主要对比价格，疑似的博主客人，邀约没有下文</t>
  </si>
  <si>
    <t>6*830901</t>
  </si>
  <si>
    <t>自述很担心创口问题，又不想手术，又想变大。前后矛盾，目前不在</t>
  </si>
  <si>
    <t>9*050691</t>
  </si>
  <si>
    <t>自述五一过后找个时间来院面诊</t>
  </si>
  <si>
    <t>欧*/1992老萌</t>
  </si>
  <si>
    <t>预约28号来院，天猫和大众都有咨询</t>
  </si>
  <si>
    <t>4*485646</t>
  </si>
  <si>
    <t>当天来院</t>
  </si>
  <si>
    <t>4*085358</t>
  </si>
  <si>
    <t>1*216276</t>
  </si>
  <si>
    <t>大小腿吸脂，自述周二周三看看吧，没时间就五一看看</t>
  </si>
  <si>
    <t>王*</t>
  </si>
  <si>
    <t>潮州</t>
  </si>
  <si>
    <t>王维（王）</t>
  </si>
  <si>
    <t>勺*一桶金</t>
  </si>
  <si>
    <t>男号，帮女朋友问的，在东莞这边这两天有时间再约</t>
  </si>
  <si>
    <t>二*的桃花99</t>
  </si>
  <si>
    <t>1*5940802</t>
  </si>
  <si>
    <t>咨询为主，了解脂肪丰胸，问偏瘦能不能做，成活多少，介绍我院技术问诊发送案例已读不回</t>
  </si>
  <si>
    <t>7*41561</t>
  </si>
  <si>
    <t>钻石精雕4800链接进来，问是怎么收费的，腹部和大腿要多少钱，正常介绍收费标准，邀约面诊了解已读不回</t>
  </si>
  <si>
    <t>1*402113</t>
  </si>
  <si>
    <t>目前在外地旅游，想要下个月过来已加微信跟进</t>
  </si>
  <si>
    <t>没确定时间</t>
  </si>
  <si>
    <t>3*700995</t>
  </si>
  <si>
    <t>咨询费用和是不是火凤凰后掉线</t>
  </si>
  <si>
    <t>价格，几句掉线</t>
  </si>
  <si>
    <t>3*956751</t>
  </si>
  <si>
    <t>目前没有时间，要过两个星期才有，已加微信跟进</t>
  </si>
  <si>
    <t>4*160726</t>
  </si>
  <si>
    <t>就问去痘痘的方式，目前主要咨询为主，不愿意加微信沟通</t>
  </si>
  <si>
    <t>1*018723</t>
  </si>
  <si>
    <t>比较害怕，没做过手术，担心生命危险，要周六日才有空，已加微信跟进</t>
  </si>
  <si>
    <t>9*486343</t>
  </si>
  <si>
    <t>s*chen1219</t>
  </si>
  <si>
    <t>预约明天/放鸽子</t>
  </si>
  <si>
    <t>8*641331</t>
  </si>
  <si>
    <t>顾客纠结价格，说要考虑一下</t>
  </si>
  <si>
    <t>6*939229</t>
  </si>
  <si>
    <t>预约5月才来广州</t>
  </si>
  <si>
    <t>3*997644</t>
  </si>
  <si>
    <t>四句话掉线</t>
  </si>
  <si>
    <t>香*儿_s</t>
  </si>
  <si>
    <t>已加微信主播了解中想、改善下颌缘</t>
  </si>
  <si>
    <t>咨询型</t>
  </si>
  <si>
    <t>8*996216</t>
  </si>
  <si>
    <t>对比价格中</t>
  </si>
  <si>
    <t>4*176706</t>
  </si>
  <si>
    <t>咨询点痣多少钱，点阵是用什么波片</t>
  </si>
  <si>
    <t>1*6095969</t>
  </si>
  <si>
    <t>M22/3980链接进来问是不是全模式，营业时间如何，邀约明天已读未回复</t>
  </si>
  <si>
    <t>2*915865</t>
  </si>
  <si>
    <t>三句对话，无效私信</t>
  </si>
  <si>
    <t>观望型；三句话</t>
  </si>
  <si>
    <t>2*463120</t>
  </si>
  <si>
    <t>了解1480是不是全模式，三句话</t>
  </si>
  <si>
    <t>价格型；三句话</t>
  </si>
  <si>
    <t>6*519204</t>
  </si>
  <si>
    <t>目前还在读书，计划放暑假再做</t>
  </si>
  <si>
    <t>8*15217</t>
  </si>
  <si>
    <t>在福建，目前了解价格为主，铺垫引导不回应</t>
  </si>
  <si>
    <t>咨询对比型</t>
  </si>
  <si>
    <t>9*985655</t>
  </si>
  <si>
    <t>刚做完热拉提一周时间担心还不能做，想改善毛孔问了解水光还是黄金微针跟适合，咨询期间已掉线</t>
  </si>
  <si>
    <t>1*6106323</t>
  </si>
  <si>
    <t>铺垫引导问题都不回答，问完价格就想改善到她发的图那么大，不回应其他</t>
  </si>
  <si>
    <t>2*343874</t>
  </si>
  <si>
    <t>先改善下颌缘抗衰，几句话掉线，没有持续沟通显示已读不回不加微信</t>
  </si>
  <si>
    <t>7*435901</t>
  </si>
  <si>
    <t>三局对话，问是不是吸脂填充，明确告知是吸脂填充后还在反复问，还质疑我们医生只有四五个，不回答问题，疑似同行</t>
  </si>
  <si>
    <t xml:space="preserve">E*vy_77
</t>
  </si>
  <si>
    <t>三句话，问脂肪能不能冻存，要约面诊就不回复了</t>
  </si>
  <si>
    <t>6*501810</t>
  </si>
  <si>
    <t>三句话，进来说看下案例，继续问诊不回复</t>
  </si>
  <si>
    <t>2*700074</t>
  </si>
  <si>
    <t>担心恢复期，怕痛，已大致了解来前联系</t>
  </si>
  <si>
    <t>云*dance</t>
  </si>
  <si>
    <t>在意价格，距离问题</t>
  </si>
  <si>
    <t>价格型；距离；</t>
  </si>
  <si>
    <t>8*604182</t>
  </si>
  <si>
    <t>以为4999可以做，接受不了有其他费用，还很害怕</t>
  </si>
  <si>
    <t>谨慎型，小白</t>
  </si>
  <si>
    <t>4*655571</t>
  </si>
  <si>
    <t>自述五月才有空过来，目前在外地，已加微信沟通</t>
  </si>
  <si>
    <t>在乎效果</t>
  </si>
  <si>
    <t>6*848678</t>
  </si>
  <si>
    <t>顾客纠结价格和效果，也不愿意加微信，后面掉线不回复</t>
  </si>
  <si>
    <t>价格效果型</t>
  </si>
  <si>
    <t>8*480575</t>
  </si>
  <si>
    <t>顾客咨询价格，问能不能便宜点，告知可以来院申请~后顾客想留微信，新氧发不出来，告知只能在平台联系，问明天有没有时间，已读不回复</t>
  </si>
  <si>
    <t>价格xing</t>
  </si>
  <si>
    <t>8*835741</t>
  </si>
  <si>
    <t>2*841693</t>
  </si>
  <si>
    <t>9*945449</t>
  </si>
  <si>
    <t>已邀约到院唐燕燕（陈）</t>
  </si>
  <si>
    <t>8*138714</t>
  </si>
  <si>
    <t>其他水光</t>
  </si>
  <si>
    <t>对比prp跟菲洛嘉的区别作用，邀约未复</t>
  </si>
  <si>
    <t>2*557769</t>
  </si>
  <si>
    <t>自动拍单预约时间了又放鸽子，目前还未回复</t>
  </si>
  <si>
    <t>m*neysealove</t>
  </si>
  <si>
    <t>目前还在了解项目，没有确定要不要做</t>
  </si>
  <si>
    <t>蓝*的网店</t>
  </si>
  <si>
    <t>自述是a杯，想大概了解手术操作的时间，以及术后恢复，明确表示只是了解</t>
  </si>
  <si>
    <t>j*1135426555</t>
  </si>
  <si>
    <t>顾客在北京，对比价格，对效果要求比较高，继续跟进</t>
  </si>
  <si>
    <t>d*nalin20070102</t>
  </si>
  <si>
    <t>说想要局部打水光淡化色沉，还觉得激光效果慢，没有做过，三句话就不回复了</t>
  </si>
  <si>
    <t>价格型；咨询观望</t>
  </si>
  <si>
    <t>l*yla小蕾</t>
  </si>
  <si>
    <t>邀约周六</t>
  </si>
  <si>
    <t>n*rcissusjacky</t>
  </si>
  <si>
    <t>了解费用和效果，有时间提前联系</t>
  </si>
  <si>
    <t>2*040880</t>
  </si>
  <si>
    <t>对比溶脂针，现在还在咨询中，已经拍单</t>
  </si>
  <si>
    <t>价格型；距离；龙岗觉得有点远</t>
  </si>
  <si>
    <t>1*6160821</t>
  </si>
  <si>
    <t>已拍单，预约30号</t>
  </si>
  <si>
    <t>果断型；当天确定预约</t>
  </si>
  <si>
    <t>3*075858</t>
  </si>
  <si>
    <t>顾客点击保丽泰的链接进来，很纠结价格，觉得贵了，转推光纤溶脂，顾客后面掉线不回复</t>
  </si>
  <si>
    <t>4*359473</t>
  </si>
  <si>
    <t>比较纠结价格，转推刘院长，活动期间减免1万元，顾客自述5.1才有时间面诊</t>
  </si>
  <si>
    <t>价格；时间</t>
  </si>
  <si>
    <t>3*853634</t>
  </si>
  <si>
    <t>顾客直接问黑眼圈是不是全模式，一直觉得贵，却不愿意承认自己是觉得贵，预算不高，对比价格</t>
  </si>
  <si>
    <t>7*219622</t>
  </si>
  <si>
    <t>163/210斤，想做全身吸脂，最高只能接受5.6万，要求全身都要做到，邀约明天掉线</t>
  </si>
  <si>
    <t>吃*就是我gFd</t>
  </si>
  <si>
    <t>t*86815985</t>
  </si>
  <si>
    <t>到院未成交</t>
  </si>
  <si>
    <t>s*errybaby115</t>
  </si>
  <si>
    <t>已加微信，主要了解次卡和年卡和疗程卡的区别，正常介绍邀约明天无回复</t>
  </si>
  <si>
    <t>I*nn23</t>
  </si>
  <si>
    <t>人不在深圳，这周末后才回来，来前会预约</t>
  </si>
  <si>
    <t>S*G657116068</t>
  </si>
  <si>
    <t>已约今天，梁小姐</t>
  </si>
  <si>
    <t>氧*3mv5r</t>
  </si>
  <si>
    <t>顾客主要是纠结价格，想做单次，报价后未读</t>
  </si>
  <si>
    <t>1*3190113lin</t>
  </si>
  <si>
    <t>顾客之前有朋友来过我们医院，想做热玛吉觉得价格太贵，想等618</t>
  </si>
  <si>
    <t>3*08396</t>
  </si>
  <si>
    <t>马*鸿</t>
  </si>
  <si>
    <t>只意向热拉提，三次价格6800觉得贵，倾向单次体验。</t>
  </si>
  <si>
    <t xml:space="preserve">价格型 </t>
  </si>
  <si>
    <t>2*001760</t>
  </si>
  <si>
    <t>只问分期问题，自述征信不行。其他没咨询，让办理其他软件贷款或跟朋友借，暂时没回应</t>
  </si>
  <si>
    <t>t*231896518</t>
  </si>
  <si>
    <t>咨询费用方面，其他还没深入沟通</t>
  </si>
  <si>
    <t>4*084384</t>
  </si>
  <si>
    <t>先了解，过段时间过来提前预约，铺垫为主，主要了解价格</t>
  </si>
  <si>
    <t>价格型；效果</t>
  </si>
  <si>
    <t>1*441664</t>
  </si>
  <si>
    <t>五一之后过来看看</t>
  </si>
  <si>
    <t>t*70387473</t>
  </si>
  <si>
    <t>想一次可以改善眼部问题。要确认要几次才能过来</t>
  </si>
  <si>
    <t>9*803450</t>
  </si>
  <si>
    <t>自述了解了很多功课，对比了很多医院，自述看到了其他医院差评就怕</t>
  </si>
  <si>
    <t>1*123223</t>
  </si>
  <si>
    <t>想改善毛孔，自述目前大姨妈还有搽A醇，想痘痘好了再来</t>
  </si>
  <si>
    <t>谨慎型，价格型</t>
  </si>
  <si>
    <t>9*141145</t>
  </si>
  <si>
    <t>主要想改善大腿，之前在曙光抽过脂再不接受有创以及有有恢复期的项目了，铺垫了BTL，想找个时间过来</t>
  </si>
  <si>
    <t>7*754928</t>
  </si>
  <si>
    <t>觉得我们家六次卡便宜，担心有附加费用，告知没有有不回复了</t>
  </si>
  <si>
    <t>x*ehuama</t>
  </si>
  <si>
    <t>想改善黑眼圈泪沟大致了解完目前邀约还未回</t>
  </si>
  <si>
    <t>邹*002916</t>
  </si>
  <si>
    <t>咨询全面部填充，问纳米和普通的有什么区别，全脸填充包不包含法令纹泪沟眼窝的，告知不包含的就说谢谢，我再了解看看。告知操作部位不同难度不同收费不同不能接受，要再了解</t>
  </si>
  <si>
    <t>小白，价格型</t>
  </si>
  <si>
    <t>树*滴蚂蚁1</t>
  </si>
  <si>
    <t>小白当中的小白，男性，什么都没说就发了两张自拍过来问脸上有痘坑毛要做什么项目，初步介绍推荐点阵和黄金微针孔问能不能治好，邀约来院面诊已读不回</t>
  </si>
  <si>
    <t>脂肪丰胸链接进来问面部填充怎么收费，最便宜的怎么做，和贵的有什么区别说完就掉线，引导加微信未读</t>
  </si>
  <si>
    <t>氧*bw69jz</t>
  </si>
  <si>
    <t>主要是了解m22和超光子的价格</t>
  </si>
  <si>
    <t>2*368755</t>
  </si>
  <si>
    <t>阎女士，在番禺，五一之后。脂肪填充鼻梁和下巴，面诊过</t>
  </si>
  <si>
    <t>4*072876</t>
  </si>
  <si>
    <t>朋友在深圳做过，要求6600三个部位包含小腿就考虑</t>
  </si>
  <si>
    <t>1*247178</t>
  </si>
  <si>
    <t>来前预约</t>
  </si>
  <si>
    <t>8*748020</t>
  </si>
  <si>
    <t>预计下周预约</t>
  </si>
  <si>
    <t>咨询观望，效果</t>
  </si>
  <si>
    <t>8*711416</t>
  </si>
  <si>
    <t>顾客咨询超光子次数卡，以为超光子嫩肤模式就是全模式，怕吓跑顾客，转推M22本月活动，顾客目前在纠结，还要考虑</t>
  </si>
  <si>
    <t>2*603530</t>
  </si>
  <si>
    <t>顾虑比较多，担心做不好</t>
  </si>
  <si>
    <t>1*147089</t>
  </si>
  <si>
    <t>直接预约到院已成交刘雅晴</t>
  </si>
  <si>
    <t>爽快型</t>
  </si>
  <si>
    <t>2*026508</t>
  </si>
  <si>
    <t>小程序进来，正常问诊，什么都没说直接预约明天面诊，程小姐</t>
  </si>
  <si>
    <t>小*猪668</t>
  </si>
  <si>
    <t>已引导到院成交</t>
  </si>
  <si>
    <t>1*226192</t>
  </si>
  <si>
    <t>三句话问我们做鼻子多少钱，推了生态鼻链接，说是不是半永久的，说完就掉线无回复</t>
  </si>
  <si>
    <t>2*120082</t>
  </si>
  <si>
    <t>五一活动邀约27号面诊</t>
  </si>
  <si>
    <t>果断型</t>
  </si>
  <si>
    <t>3*611833</t>
  </si>
  <si>
    <t>了解完价格恢复期后下线，铺垫五一活动引导面诊保留不回复</t>
  </si>
  <si>
    <t>价格型；观望</t>
  </si>
  <si>
    <t>9*608027</t>
  </si>
  <si>
    <t>下周过来</t>
  </si>
  <si>
    <t>l*b168</t>
  </si>
  <si>
    <t>主要想溶脂紧致，推荐超塑火凤凰需要研究，4D 费用可能觉得贵</t>
  </si>
  <si>
    <t>s*arly_smile</t>
  </si>
  <si>
    <t>咨询是不是全模式，推荐对比M22，简单了解几句不说话</t>
  </si>
  <si>
    <t>6*173260</t>
  </si>
  <si>
    <t>还在咨询阶段，男士比较谨慎</t>
  </si>
  <si>
    <t>7*52678</t>
  </si>
  <si>
    <t>四年前做过，现在就是了解价位，合适就安排时间过来，现在家里有事暂时走不开</t>
  </si>
  <si>
    <t>价格型；距离；对比</t>
  </si>
  <si>
    <t>3*747416</t>
  </si>
  <si>
    <t>主要是了解价格和服务内容，邀约面诊意向不大</t>
  </si>
  <si>
    <t>1*441819</t>
  </si>
  <si>
    <t>才17岁，刚好是卡在10月份成年，想在开学之前做手术，爸妈都不在深圳，还在继续了解中</t>
  </si>
  <si>
    <t>2*026717</t>
  </si>
  <si>
    <t>觉得自体脂肪有结节，给的建议都推翻，觉得自己研究的才是对的。觉得存活率都是骗人的。</t>
  </si>
  <si>
    <t>谨慎型，自以为是</t>
  </si>
  <si>
    <t>1*154045</t>
  </si>
  <si>
    <t>主要问价格多少，觉得价格太过了，自述自己了解的都没有这么贵</t>
  </si>
  <si>
    <t>价格，对比</t>
  </si>
  <si>
    <t>8*162144</t>
  </si>
  <si>
    <t>主要问做几次可以修复皮肤问题，要确定要几次.</t>
  </si>
  <si>
    <t>t*0846911172</t>
  </si>
  <si>
    <t>一直不表态，就是问她顾虑的问题也不说，没有太大意向就是问问。</t>
  </si>
  <si>
    <t>谨慎，对比</t>
  </si>
  <si>
    <t>时*如水冲冲而过</t>
  </si>
  <si>
    <t>无效对话，想1680做全身。说了单部位，然后就说离深圳很远</t>
  </si>
  <si>
    <t>4*07689</t>
  </si>
  <si>
    <t>顾客纠结钻石精雕和水动力吸脂，纠结价格费用，还要去别的机构对比了解一下</t>
  </si>
  <si>
    <t>f*edericyon83</t>
  </si>
  <si>
    <t>三句话对话，顾客一直在问题多痛</t>
  </si>
  <si>
    <t>s*cake8</t>
  </si>
  <si>
    <t>当天到院</t>
  </si>
  <si>
    <t>2*983529</t>
  </si>
  <si>
    <t>想做强生鱼骨线吗，已拍下订单计划五月中旬做</t>
  </si>
  <si>
    <t>7*754509</t>
  </si>
  <si>
    <t>自述在广西做的热玛吉效果不好，一直对比，重复问热拉提和热玛吉的区别</t>
  </si>
  <si>
    <t>9*984010</t>
  </si>
  <si>
    <t>平时要上班，下班很晚了，只能找中午或者休息来，邀约月底前到院</t>
  </si>
  <si>
    <t>1*743283</t>
  </si>
  <si>
    <t>乔雅登</t>
  </si>
  <si>
    <t>就是问溶解酶后能不能做乔雅登</t>
  </si>
  <si>
    <t>随便问问</t>
  </si>
  <si>
    <t>6*006044</t>
  </si>
  <si>
    <t>想吸5G手臂问完多少钱就不回复了</t>
  </si>
  <si>
    <t>希*爱网购</t>
  </si>
  <si>
    <t>想改善小腿，之前打过瘦腿针没什么效果，以为可以做580单部位，想这两天做580单部位试试告知单小个部位做不了也没什么效果，非常执着就想先做单部位试试</t>
  </si>
  <si>
    <t>固执贫穷型</t>
  </si>
  <si>
    <t>3*756222</t>
  </si>
  <si>
    <t>想跟姐妹拼团做M22活动，预计五一活动去玩完回来再约</t>
  </si>
  <si>
    <t>j*ssica37sheng</t>
  </si>
  <si>
    <t>不方便加v，单纯先了解热玛吉和 fotona的区别，说有意向过来面诊，但是确定时间就不回复了</t>
  </si>
  <si>
    <t>g*briella羽衿</t>
  </si>
  <si>
    <t>已预约26号</t>
  </si>
  <si>
    <t>赏*二斤地瓜烧</t>
  </si>
  <si>
    <t>已预约5月4号</t>
  </si>
  <si>
    <t>L*liana3572011540775760</t>
  </si>
  <si>
    <t>已预约27号</t>
  </si>
  <si>
    <t xml:space="preserve">氧*b35jlt
</t>
  </si>
  <si>
    <t>顾客是了解为主，没有很强的意向要操作，说五一之后再约</t>
  </si>
  <si>
    <t>3*376371</t>
  </si>
  <si>
    <t>顾客对比项目和价格，上来就问我们是不是只有水动力项目，推荐钻石精雕和5G，报价钻石精雕单部位4800，具体看脂肪分布情况决定，顾客就说贵，然后掉线不回复</t>
  </si>
  <si>
    <t>t*ggerbb</t>
  </si>
  <si>
    <t>顾客自述五一假期后，才看看有没有时间来院面诊操作</t>
  </si>
  <si>
    <t>k*ss821213</t>
  </si>
  <si>
    <t>顾客没有吸脂整形的改善，一直在强调开刀开很大，解释后已读不回复~怀疑是同行或者骚扰</t>
  </si>
  <si>
    <t>8*329003</t>
  </si>
  <si>
    <t>疑似同行，新账号问火凤凰和极速3D有什么区别，待定5月4号</t>
  </si>
  <si>
    <t>2*425001</t>
  </si>
  <si>
    <t>5G链接进来，回复很慢断断续续的，四句话问和威塑有什么区别，能不能局麻，说完就掉线</t>
  </si>
  <si>
    <t>8*392844</t>
  </si>
  <si>
    <t>主要想知道多少个拨片做，多少钱和多少个模式</t>
  </si>
  <si>
    <t>对比型，价格</t>
  </si>
  <si>
    <t>8*550277</t>
  </si>
  <si>
    <t>比较主观，表明自己不想见咨询，要来了马上见医生，其他人都不见</t>
  </si>
  <si>
    <t>4*314386</t>
  </si>
  <si>
    <t>主要对比价格，多少个拨片，目前没有是时间，要五一过后才有</t>
  </si>
  <si>
    <t>b*bi文文</t>
  </si>
  <si>
    <t>顾客刚刚做完点阵，改善意愿很低，对比剥脱和非剥脱的区别</t>
  </si>
  <si>
    <t>t*066760875</t>
  </si>
  <si>
    <t>顾客做完自体脂肪不久，对比光纤和火凤凰，根据顾客需求推荐光纤，顾客目前在观望中</t>
  </si>
  <si>
    <t>价格；时间；对比</t>
  </si>
  <si>
    <t>4*061123</t>
  </si>
  <si>
    <t>人在江西，目前考虑时间和费用，推荐案例价</t>
  </si>
  <si>
    <t>1*816527</t>
  </si>
  <si>
    <t>来院成交</t>
  </si>
  <si>
    <t>9*936330</t>
  </si>
  <si>
    <t>报了4月活动，顾客观望中，自述7月才有时间</t>
  </si>
  <si>
    <t>1*6231113</t>
  </si>
  <si>
    <t>咨询法令纹多少钱后掉线</t>
  </si>
  <si>
    <t>2*260774</t>
  </si>
  <si>
    <t>4*548346</t>
  </si>
  <si>
    <t>复合胸</t>
  </si>
  <si>
    <t>无聊，撩骚，</t>
  </si>
  <si>
    <t>销*魅惑</t>
  </si>
  <si>
    <t>在意价格恢复问题，邀约这两天，看时间提前联系</t>
  </si>
  <si>
    <t>4*288394</t>
  </si>
  <si>
    <t>咨询溶脂针和吸脂项目，比较担心风险安全等问题，这两天看时间提前联系</t>
  </si>
  <si>
    <t>1*0181549</t>
  </si>
  <si>
    <t>已邀约5月3号</t>
  </si>
  <si>
    <t>n*cle822</t>
  </si>
  <si>
    <t>眼窝凹陷想脂肪填充，不愿意加微信了解对比阶段自诉来会提前预约</t>
  </si>
  <si>
    <t>q*51678</t>
  </si>
  <si>
    <t>男士，江西人，这个月带父亲在广州求医得了癌症，自诉跟妻子两人都很胖，妻子200斤，自己180斤，如果要做的话需要父亲的医疗保险审核成功可以报销了才会来做吸脂，希望能瘦下来可以怀孕生子让老人家抱孙子</t>
  </si>
  <si>
    <t>渴望型</t>
  </si>
  <si>
    <t>1*7043957</t>
  </si>
  <si>
    <t>全身吸脂链接进来问是不是环吸，去壹加壹面诊过，设计了环吸方案，主要就是对比价格的，问腰腹大腿手臂环吸提臀一共多少钱，邀约面诊已读不回</t>
  </si>
  <si>
    <t>1*7064496</t>
  </si>
  <si>
    <t>新账号，小白想改善胃腩，推了火凤凰和超塑，问完价格未读</t>
  </si>
  <si>
    <t>I*K936241602</t>
  </si>
  <si>
    <t>爱尔菲琳</t>
  </si>
  <si>
    <t>四句话，问爱尔菲林能不能打脸部，多少毫升的，效果明不明显，说完就掉线无回复</t>
  </si>
  <si>
    <t>啊*tz</t>
  </si>
  <si>
    <t>计划可能年底改善，太阳穴填充2380，说自己多了解看看，小白中的小白，非常谨慎</t>
  </si>
  <si>
    <t>m*nnie121</t>
  </si>
  <si>
    <t>咨询BTL，就是最近胖了想改善一下肚子问一下有没有什么推荐，不想做吸脂，非常纠结效果，1680/1次说完就无回复</t>
  </si>
  <si>
    <t>3*353940</t>
  </si>
  <si>
    <t>120斤全身都 很胖，想改善全身，今天刚回了广西，要五一后才回佛山，具体什么时间回来还不确定</t>
  </si>
  <si>
    <t>1*7172222</t>
  </si>
  <si>
    <t>还未成年，过几个月才成年，邀约面诊想等成年了再来</t>
  </si>
  <si>
    <t>未成年急迫型</t>
  </si>
  <si>
    <t>预约30号</t>
  </si>
  <si>
    <t>林*伊</t>
  </si>
  <si>
    <t>预约五一或者五月中旬</t>
  </si>
  <si>
    <t>y*oyao娅</t>
  </si>
  <si>
    <t>c*enrourou010</t>
  </si>
  <si>
    <t>上来就咨询妈妈臀如何划分，没对话质量，邀约或者咨询不回复</t>
  </si>
  <si>
    <t>6*519222</t>
  </si>
  <si>
    <t>预约5月10-15号</t>
  </si>
  <si>
    <t xml:space="preserve">_*qt3d1371969413
</t>
  </si>
  <si>
    <t>主要是了解仪器和价格模式，没有正面回答过问诊的问题</t>
  </si>
  <si>
    <t>s*arverse</t>
  </si>
  <si>
    <t>说自己很急迫要打，报了价之后就不回复了</t>
  </si>
  <si>
    <t>氧*b7nzn0</t>
  </si>
  <si>
    <t>个人比较在意存活率的问题，在纠结假体和脂肪，自己还在了解当中，比较害怕</t>
  </si>
  <si>
    <t>8*664021</t>
  </si>
  <si>
    <t>刚做完超光子和果酸，说想让皮肤再恢复一下再做</t>
  </si>
  <si>
    <t>7*249554</t>
  </si>
  <si>
    <t xml:space="preserve">问m22链接的模式  ，问是否可以购买使用 ，未加微信待回复 </t>
  </si>
  <si>
    <t>怎*又要吃外卖啊</t>
  </si>
  <si>
    <t>咨询超皮秒主要想改善晒斑，以为1580是全模式进来问问，引导加微信说好的又不加</t>
  </si>
  <si>
    <t>y*y0288</t>
  </si>
  <si>
    <t>问热拉提双头操作什么仪器，问完说自己想祛斑，先了解祛斑，推荐超皮秒了解完就说谢谢再考虑</t>
  </si>
  <si>
    <t>3*132870</t>
  </si>
  <si>
    <t>五代热玛吉进来问30号能不能约，问完去官方查询不到认证，线上解释直接未读</t>
  </si>
  <si>
    <t>油盐不进型</t>
  </si>
  <si>
    <t>y*W44158323</t>
  </si>
  <si>
    <t>咨询M22问是不是全模式，很在意操作的医生资质，说下个月才有时间做目前就是了解</t>
  </si>
  <si>
    <t>4*183205</t>
  </si>
  <si>
    <t>自述做了很多项目，都没有用，想一步到位，讨价还价，一直要低价。告知线上没有权限，考虑好明天会到院咨询</t>
  </si>
  <si>
    <t>对比价格，预期值高</t>
  </si>
  <si>
    <t>1*7222138</t>
  </si>
  <si>
    <t>邀约明天到院，</t>
  </si>
  <si>
    <t>2*182448</t>
  </si>
  <si>
    <t>主要对比价格，五一有时间再联系</t>
  </si>
  <si>
    <t>t*927325</t>
  </si>
  <si>
    <t>了解吸脂量和具体收费后不回复</t>
  </si>
  <si>
    <t>5*153952</t>
  </si>
  <si>
    <t>邀约5月3号面诊</t>
  </si>
  <si>
    <t>2*901361</t>
  </si>
  <si>
    <t>刚好今天在广州有事，顺便来院面诊。已到院</t>
  </si>
  <si>
    <t>尹小姐，当天到院</t>
  </si>
  <si>
    <t>2*020290</t>
  </si>
  <si>
    <t>初步了解当中，邀约这两天说等51节后来面诊</t>
  </si>
  <si>
    <t>5*600897</t>
  </si>
  <si>
    <t>了解手臂吸脂，主要对比价格，朋友推荐做黄金微雕，告知我们有钻石精雕，邀约3号到院未读</t>
  </si>
  <si>
    <t>1*6796792</t>
  </si>
  <si>
    <t>了解脂肪丰胸，人在海南，线上了解过很多，还是非常担心风险，喜欢听别人道听途说，邀约五一已读不回</t>
  </si>
  <si>
    <t>小白，害怕，价格</t>
  </si>
  <si>
    <t>晨*中的风铃99</t>
  </si>
  <si>
    <t>对脂肪丰胸没有概念，只是初步了解风险问题，对身体好不好有没有影响</t>
  </si>
  <si>
    <t>1*874534</t>
  </si>
  <si>
    <t>了解脂肪填充面部，还在了解价格阶段，没有聊几句就发微信号，加了微信就不说话</t>
  </si>
  <si>
    <t>7*508383</t>
  </si>
  <si>
    <t>之前有做过m22超皮秒，各种仪器都有了解了，觉得针对痘印和斑点的效果并不明显，主要是持观望了解的状态</t>
  </si>
  <si>
    <t>5*224067</t>
  </si>
  <si>
    <t>了解Fotona 4D PRO黑眼圈+细纹 。引导预约4点半，顾客晚点，碰上深圳大雨顾客先回家了  ，不加微信  。</t>
  </si>
  <si>
    <t>尽快预约</t>
  </si>
  <si>
    <t>1*6583367</t>
  </si>
  <si>
    <t>预计也要五一，对比光纤和钻石精雕，改善双下巴</t>
  </si>
  <si>
    <t>2*879140</t>
  </si>
  <si>
    <t>9*841364</t>
  </si>
  <si>
    <t>五一后过来</t>
  </si>
  <si>
    <t>h*3237422822</t>
  </si>
  <si>
    <t>五一后过来，拍了预约金</t>
  </si>
  <si>
    <t>c*h19791110</t>
  </si>
  <si>
    <t>计划约姐妹一起来广州，时间还未定，之前在美容院做过几次皮秒都反黑了</t>
  </si>
  <si>
    <t>1*625046</t>
  </si>
  <si>
    <t>想改善大腿问完部位划分就掉线了三句话无效沟通</t>
  </si>
  <si>
    <t>2*348585</t>
  </si>
  <si>
    <t>想改善大腿脂肪基本铺垫了解后邀约不回应</t>
  </si>
  <si>
    <t>了解型</t>
  </si>
  <si>
    <t>2*787247</t>
  </si>
  <si>
    <t>一进来就想知道韦暟跟柳京明哪个做得好，一定要我推荐一个，告知两位都不错，可以来院面诊选择，非常主观觉得不正面回答就算了，其他的不问</t>
  </si>
  <si>
    <t>主观型</t>
  </si>
  <si>
    <t>2*391699</t>
  </si>
  <si>
    <t>目前还是哺乳期，想改善全身，目前先了解，看看下个月能不能断奶再说</t>
  </si>
  <si>
    <t>c*er崮bebe</t>
  </si>
  <si>
    <t>想改善身体美白，铺垫美白针，邀约要等自家小孩上学了才有时间</t>
  </si>
  <si>
    <t>1*4899199</t>
  </si>
  <si>
    <t>预算只有7000块想做全身吸脂，还要求是环吸，之前做过大腿很懂，在多家问价格，只对比价格，超过预算不太考虑</t>
  </si>
  <si>
    <t>1*6833200</t>
  </si>
  <si>
    <t>顾客考虑安全，自述本身也没啥钱，邀约来院面诊，回答再看看</t>
  </si>
  <si>
    <t>价格型；安全型</t>
  </si>
  <si>
    <t>6*561554</t>
  </si>
  <si>
    <t>三句对话，报完杂费后，掉线不回复</t>
  </si>
  <si>
    <t>5*241714</t>
  </si>
  <si>
    <t>问完能瘦多少，自述7点后下班，就掉线不回复了</t>
  </si>
  <si>
    <t>4*228868</t>
  </si>
  <si>
    <t>预约5月3号</t>
  </si>
  <si>
    <t>1*3061570</t>
  </si>
  <si>
    <t>只想了解黄金微针，无效对话，几句对话</t>
  </si>
  <si>
    <t>对比，观望</t>
  </si>
  <si>
    <t>7*563576</t>
  </si>
  <si>
    <t>主要问价格，几句对话没有深入了解</t>
  </si>
  <si>
    <t>对比，价格</t>
  </si>
  <si>
    <t>2*239766</t>
  </si>
  <si>
    <t>邀约周日或者周天到院</t>
  </si>
  <si>
    <t>2*698380</t>
  </si>
  <si>
    <t>已预约3号</t>
  </si>
  <si>
    <t>金*的飘絮</t>
  </si>
  <si>
    <t>还在多家对比，比较纠结价格，已经报了活动价还想再优惠，然后说自己再考虑</t>
  </si>
  <si>
    <t>氧*bm3hh</t>
  </si>
  <si>
    <t>说有计划近期做，单纯了解一下现在的活动，邀约就不回复了</t>
  </si>
  <si>
    <t>氧*ge544ca</t>
  </si>
  <si>
    <t>主要是问价格，几句话没有深入了解</t>
  </si>
  <si>
    <t>8*269716</t>
  </si>
  <si>
    <t>预约时间飞机客</t>
  </si>
  <si>
    <t>施*姐</t>
  </si>
  <si>
    <t>先改善手臂跟腰腹，自己身边朋友都有做过经验丰富，现在自己也想多家了解看看jut</t>
  </si>
  <si>
    <t>肥*g_1987</t>
  </si>
  <si>
    <t>主要是想改善腰腹，不接受手术，觉得需要恢复期没办法带小孩，铺垫超塑/BTL/火凤凰，想五一后避开高峰期再预约</t>
  </si>
  <si>
    <t>蜜*成熟s</t>
  </si>
  <si>
    <t>福州</t>
  </si>
  <si>
    <t>160多斤，担心有隐形消费，铺垫五一活动，要考虑，微信联系</t>
  </si>
  <si>
    <t>价格；距离</t>
  </si>
  <si>
    <t>2*907396</t>
  </si>
  <si>
    <t>已约5月4号</t>
  </si>
  <si>
    <t>9*309436</t>
  </si>
  <si>
    <t>考虑热玛吉还是线雕，先考虑</t>
  </si>
  <si>
    <t>8*888834</t>
  </si>
  <si>
    <t>预约了1号来院，有事取消了</t>
  </si>
  <si>
    <t>i*is颖贤</t>
  </si>
  <si>
    <t>预约1号来院</t>
  </si>
  <si>
    <t>3*261925</t>
  </si>
  <si>
    <t>14年全切 咨询修复     ，在雪梨买了光子和海菲秀</t>
  </si>
  <si>
    <t>顾客对比热玛吉和线雕，顾客担心安全和效果</t>
  </si>
  <si>
    <t>9*198382</t>
  </si>
  <si>
    <t xml:space="preserve"> 小白咨询脱毛是不是VIO都做，问完想改善痘痘和斑点，推荐光子和超皮邀约明天掉线无回复</t>
  </si>
  <si>
    <t>五*三道100000047</t>
  </si>
  <si>
    <t>因为朋友打了美白针所以咨询一下美白，英诺，思想很传统，36岁从来没有做过医美就是问问先咨询一下，留了微信没加</t>
  </si>
  <si>
    <t>9*453136</t>
  </si>
  <si>
    <t>已预约1号</t>
  </si>
  <si>
    <t>8*378447</t>
  </si>
  <si>
    <t>顾客人在韶关，了解的差不多，邀约51过来说买不到票了，看后面周末的时间，继续跟进</t>
  </si>
  <si>
    <t>1*835179</t>
  </si>
  <si>
    <t>纯问价，太阳穴和全脸费用，其他不沟通</t>
  </si>
  <si>
    <t>3*466075</t>
  </si>
  <si>
    <t>顾客只问，邀约来院，掉线不回复</t>
  </si>
  <si>
    <t>2*858014</t>
  </si>
  <si>
    <t>顾客担心医院会只操作一个滤片，纠结效果，邀约不回复</t>
  </si>
  <si>
    <t>s*young</t>
  </si>
  <si>
    <t>自述在隔离，12号来院面诊了解</t>
  </si>
  <si>
    <t>6*193417</t>
  </si>
  <si>
    <t>25岁 咨询四代热玛吉 新客9800  ，需要计划时间预约</t>
  </si>
  <si>
    <t>时间性</t>
  </si>
  <si>
    <t>5*579275</t>
  </si>
  <si>
    <t>在意医生技术以及术后的肿胀情况，铺垫强生后掉线了</t>
  </si>
  <si>
    <t>7*546880</t>
  </si>
  <si>
    <t>主要问价格，风险， 目前没有经济能力，要存钱才可以做</t>
  </si>
  <si>
    <t>没有钱</t>
  </si>
  <si>
    <t>王*媛</t>
  </si>
  <si>
    <t>已邀约到院（付）</t>
  </si>
  <si>
    <t>屈*</t>
  </si>
  <si>
    <t>自诉之前做过水光跟光子想了解我们家的水光，铺垫发送活动维持沟通</t>
  </si>
  <si>
    <t>不继续沟通型</t>
  </si>
  <si>
    <t>1*437924</t>
  </si>
  <si>
    <t>胡小姐主要选改善双下巴，对比超塑邀约明天来院</t>
  </si>
  <si>
    <t>胡蝶飞（罗）</t>
  </si>
  <si>
    <t>2*29685</t>
  </si>
  <si>
    <t>什么吸脂，价格，不在广州，三句话无效沟通</t>
  </si>
  <si>
    <t>三句话无效型</t>
  </si>
  <si>
    <t>了解完大致流程后想五一上班后再约，想避开高峰期</t>
  </si>
  <si>
    <t>时间选择型</t>
  </si>
  <si>
    <t>问医生在不在，当天预约面诊说有事取消，后面再激活不回复</t>
  </si>
  <si>
    <t>直接预约失联</t>
  </si>
  <si>
    <t>蚊*蚊www</t>
  </si>
  <si>
    <t>已预约2号</t>
  </si>
  <si>
    <t>6*314394</t>
  </si>
  <si>
    <t>3*887360</t>
  </si>
  <si>
    <t>明确说是咨询为主 有需要提前联系.5.8报销车费激活</t>
  </si>
  <si>
    <t>咨询观望；询价</t>
  </si>
  <si>
    <t>3*110075</t>
  </si>
  <si>
    <t>安徽</t>
  </si>
  <si>
    <t>目前在安徽，自述没有打算来广东做治疗，主要想了解个个城市的价格，和面部需要做什么项目，朋友圈是一名微商</t>
  </si>
  <si>
    <t>距离；咨询为主，没有计划过来</t>
  </si>
  <si>
    <t>5*541470</t>
  </si>
  <si>
    <t>自述昨天做完超皮秒，之前在别的机构受骗严重，很谨慎，要下个月再确定时间</t>
  </si>
  <si>
    <t>m*mi斟</t>
  </si>
  <si>
    <t>和fotona纠结对比，邀约来院不回复</t>
  </si>
  <si>
    <t>8*668983</t>
  </si>
  <si>
    <t>担心    cslcsl m    效果，发院区的对比照，顾客觉得是像做坏的，邀约来院不回复</t>
  </si>
  <si>
    <t>担心</t>
  </si>
  <si>
    <t>6*776250</t>
  </si>
  <si>
    <t>江莉（陈）</t>
  </si>
  <si>
    <t>1*225205</t>
  </si>
  <si>
    <t>自诉去过壹加壹跟博研面诊过，各有各的技术，想要那种紧致吸脂的技术，5G也了解过，正常铺垫引导邀约今天没时间</t>
  </si>
  <si>
    <t>9*604832</t>
  </si>
  <si>
    <t>刚打了唇，要溶解掉，联溶解酶都不知道，随便问问</t>
  </si>
  <si>
    <t>3*456946</t>
  </si>
  <si>
    <t>三句话问滤片更换问题，显示已读掉线不回复了</t>
  </si>
  <si>
    <t xml:space="preserve">氧*bkouqh
</t>
  </si>
  <si>
    <t>进来问的就是价格，大小腿费用，目前还未成年，暑假18岁，再考虑</t>
  </si>
  <si>
    <t>价格；沟通几句话掉线</t>
  </si>
  <si>
    <t>z*l你好我叫没有人</t>
  </si>
  <si>
    <t>三句对话，只关注价格，也不愿意加v，报价之后就下线了</t>
  </si>
  <si>
    <t>t*034937562</t>
  </si>
  <si>
    <t>医美小白，想填充眉间纹，推荐了脂肪，说让顾客加v联系，答应加v但是没有收到信息</t>
  </si>
  <si>
    <t>观望了解</t>
  </si>
  <si>
    <t>9*939748</t>
  </si>
  <si>
    <t>四句对话，以为1980是全脸的，报5800觉得太贵直接微信都不回了</t>
  </si>
  <si>
    <t>5*703258</t>
  </si>
  <si>
    <t>想改善黑眼圈细纹眼袋问题  推荐全眼部发了照片分析暂时未回复，后续激活不回</t>
  </si>
  <si>
    <t>7*287055</t>
  </si>
  <si>
    <t>咨询嘴角肉问题推荐超塑和火凤凰，在省皮和曙光做了项目 下个月再过来 提前联系预约</t>
  </si>
  <si>
    <t>9*603011</t>
  </si>
  <si>
    <t>推荐吸脂和无创溶脂，邀约明天面诊，来例假取消，后续激活未回</t>
  </si>
  <si>
    <t>效果安全</t>
  </si>
  <si>
    <t>1*8343620</t>
  </si>
  <si>
    <t>主要问美白针价格多少钱，觉得这个价格太贵接受不了</t>
  </si>
  <si>
    <t>咨询价格，在乎价格</t>
  </si>
  <si>
    <t>2*285150</t>
  </si>
  <si>
    <t>顾客想改善面部紧致提升问题，但是在一直在纠结，之前有去过积美，铺垫了线雕和fotona，顾客自述之前做过线雕，显得她太阳穴更凹~~人在花都，还在纠结考虑中</t>
  </si>
  <si>
    <t>6*301460</t>
  </si>
  <si>
    <t>咨询m22六次卡，担心痛感。5.8已在大众平台下单</t>
  </si>
  <si>
    <t>7*636221</t>
  </si>
  <si>
    <t>预算9K ，主要是了解价格，在宝安觉得距离有点远，邀约明天面诊</t>
  </si>
  <si>
    <t>未成交，回访不回复</t>
  </si>
  <si>
    <t>t*840677679</t>
  </si>
  <si>
    <t>问580能不能做大腿，2800能不能做一边手，小白纯粹问</t>
  </si>
  <si>
    <t>小白，就是问问</t>
  </si>
  <si>
    <t>p*pylove1</t>
  </si>
  <si>
    <t>像是老客问能不能买多次，邀约面诊不做回复</t>
  </si>
  <si>
    <t>8*541704</t>
  </si>
  <si>
    <t>刚做完全麻手术吸脂没多久，不想那么快做，先了解，推荐了面部提升和线雕，还在跟进中</t>
  </si>
  <si>
    <t>咨询观望，激活未回</t>
  </si>
  <si>
    <t>1*8215887</t>
  </si>
  <si>
    <t>想改善下巴腰腹脂肪，意向无创的方式铺垫超塑，了解后不回应了</t>
  </si>
  <si>
    <t>区域型</t>
  </si>
  <si>
    <t>7*021533</t>
  </si>
  <si>
    <t>想在年底结婚前再做，目前先了解，邀约五月在订婚近期还没时间</t>
  </si>
  <si>
    <t>3*657113</t>
  </si>
  <si>
    <t>主要是想改善眼袋黑眼圈，男生，加微信问了多少钱会不会反弹后就不回应了</t>
  </si>
  <si>
    <t>不沟通型</t>
  </si>
  <si>
    <t>1*1890075</t>
  </si>
  <si>
    <t>自述刚在其他医院打完，觉得没有什么效果，先了解在过来</t>
  </si>
  <si>
    <t>对比谨慎</t>
  </si>
  <si>
    <t>6*655800</t>
  </si>
  <si>
    <t>主要对比热拉提不知道哪个好，正常铺垫显示未读</t>
  </si>
  <si>
    <t>y*t宝宝</t>
  </si>
  <si>
    <t>1*6316642</t>
  </si>
  <si>
    <t>小腿吸脂，不相信吸脂做完即时会有很大的改变效果，觉得我们院的对比图都是P出来的，邀约她来院看真人案例，又不回复</t>
  </si>
  <si>
    <t>小白，不懂又很主观</t>
  </si>
  <si>
    <t>辛*瑞拉dp</t>
  </si>
  <si>
    <t>小腿吸脂，自述没面诊过，邀约来院意愿不高</t>
  </si>
  <si>
    <t>3*439508</t>
  </si>
  <si>
    <t>香港人，比较谨慎，对比威塑和水动力，自述有朋友做过，很担心，比较有礼貌，邀约来院只会说谢谢</t>
  </si>
  <si>
    <t>1*8787291</t>
  </si>
  <si>
    <t>顾客在东莞，咨询谈斑，吸脂，脂肪胸。先了解项目和费用，之前淡斑花了钱没效果，预算有限，担心风险。留言未读。</t>
  </si>
  <si>
    <t>价格。咨询观望</t>
  </si>
  <si>
    <t>8*195993</t>
  </si>
  <si>
    <t xml:space="preserve">超光子链接进，跟小姨一起预约明天下午到院面诊。5.8未回复 </t>
  </si>
  <si>
    <t>预约</t>
  </si>
  <si>
    <t>啦*啦超人</t>
  </si>
  <si>
    <t>丁丁，已邀约今天到院</t>
  </si>
  <si>
    <t>1*6002158</t>
  </si>
  <si>
    <t>想改善腰腹腿部，主要是想了解结果跟恢复时间，铺垫邀约显示未读</t>
  </si>
  <si>
    <t>恢复时间</t>
  </si>
  <si>
    <t>2*634510</t>
  </si>
  <si>
    <t>顾客在意价格，问能不能优惠，之前没了解过超光子，需求是改善痘坑痘印，邀约来院直接拒绝说没时间，仅仅是在问</t>
  </si>
  <si>
    <t>4*895010</t>
  </si>
  <si>
    <t>在平台没多沟通，直接预约来院，后爽约不来，也不回复信息，很抗拒加微信</t>
  </si>
  <si>
    <t>无语</t>
  </si>
  <si>
    <t>2*598957</t>
  </si>
  <si>
    <t>钻石精雕链接进来问怎么改善臀线，臀部没有形状，推荐吸脂+丰臀，问一共要多少钱，问完就掉线没有回复</t>
  </si>
  <si>
    <t>咨询价格</t>
  </si>
  <si>
    <t>1*4110303</t>
  </si>
  <si>
    <t>主要想改善斑点和痘印，推荐M22一次980觉得很贵，对比别家400多的，觉得性价比不高，还要去对比</t>
  </si>
  <si>
    <t>2*567123</t>
  </si>
  <si>
    <t>自述了解到的肉毒是很便宜的，觉得我们家太贵了。一定要低价才会到院，正常铺垫，没有恢复</t>
  </si>
  <si>
    <t>2*874986</t>
  </si>
  <si>
    <t>取消N多次</t>
  </si>
  <si>
    <t>放鸽子</t>
  </si>
  <si>
    <t>z*5024</t>
  </si>
  <si>
    <t>自述要求没有恢复期，一定要了解好做好功课才来，因为是外地，预留微信，不愿意加，来前会上线预约。</t>
  </si>
  <si>
    <t>对比，谨慎</t>
  </si>
  <si>
    <t>2*027711</t>
  </si>
  <si>
    <t>主要问是什么设备，没有深入了解，简单三句对话</t>
  </si>
  <si>
    <t>无效沟通</t>
  </si>
  <si>
    <t>8*113978</t>
  </si>
  <si>
    <t>咨询费用问题，面诊意向不大</t>
  </si>
  <si>
    <t>价格</t>
  </si>
  <si>
    <t>8*674801</t>
  </si>
  <si>
    <t>咨询费用方便问题，觉得海报上的套餐有套路，说不考虑</t>
  </si>
  <si>
    <t>1*0246037</t>
  </si>
  <si>
    <t>说了解提升和填充，医院在哪里，问了一下医院地址就已读不回了</t>
  </si>
  <si>
    <t>8*466182</t>
  </si>
  <si>
    <t>昨天刚做完m22，比较在意效果，加了微信，继续跟进</t>
  </si>
  <si>
    <t>8*918121</t>
  </si>
  <si>
    <t>6*116719</t>
  </si>
  <si>
    <t>男士，到处线上咨询</t>
  </si>
  <si>
    <t>咨询为主</t>
  </si>
  <si>
    <t>5*855756</t>
  </si>
  <si>
    <t>人在湖南，预算只有9000，上来只是问问，自述自身基础比较好，想从B到D，邀约顾客来院，顾客自述没时间</t>
  </si>
  <si>
    <t>1*0356440</t>
  </si>
  <si>
    <t>预约9号来院</t>
  </si>
  <si>
    <t>改约11号</t>
  </si>
  <si>
    <t>z*1551180</t>
  </si>
  <si>
    <t>顾客没钱，让他给定金，他不愿意给定金、自述要月底发了奖金才愿意来院、问了热拉提和线雕问了超皮秒问了水光，然后邀约她来院，后面就不回复了</t>
  </si>
  <si>
    <t>2*391337</t>
  </si>
  <si>
    <t>咨询中下面部欧洲之星，单部位2980，中下面部套餐5800觉得贵。留言未读</t>
  </si>
  <si>
    <t>7*304314</t>
  </si>
  <si>
    <t>了解完大致项目价格后，888年卡的脱毛还需再考虑，铺垫加微信有礼显示已读未加</t>
  </si>
  <si>
    <t>犹豫型</t>
  </si>
  <si>
    <t>3*894965</t>
  </si>
  <si>
    <t>罗湖</t>
  </si>
  <si>
    <t>主要想改善手臂，觉得价格比较划算，正常铺垫引导近期都很忙没有空，计划两个月后</t>
  </si>
  <si>
    <t>诗*hou</t>
  </si>
  <si>
    <t>主要想改善腰腹162,164斤，报完大概价格后超出预算直接拒绝，自己预算就5K，还想做全身吸脂，铺垫花呗借呗信用卡，就觉得价格就是贵</t>
  </si>
  <si>
    <t>没钱型</t>
  </si>
  <si>
    <t>方*张w</t>
  </si>
  <si>
    <t>已加微信沟通中</t>
  </si>
  <si>
    <t>1*6033363</t>
  </si>
  <si>
    <t>目的很明确，5G 多少钱，四句话问5G做手臂和大腿多少钱，技术怎么样，问完就掉线</t>
  </si>
  <si>
    <t>1*312935</t>
  </si>
  <si>
    <t>许丽君已到院成交</t>
  </si>
  <si>
    <t>强势问价型</t>
  </si>
  <si>
    <t>3*508500</t>
  </si>
  <si>
    <t>咨询祛斑，问全模式和单模式。5.9 ，计划15/16号</t>
  </si>
  <si>
    <t>8*09314</t>
  </si>
  <si>
    <t>主要问价格多少钱，疗程多少钱，问完价格没有回复</t>
  </si>
  <si>
    <t>3*043225</t>
  </si>
  <si>
    <t>目前在外面出差，要下周才能来院</t>
  </si>
  <si>
    <t>观望</t>
  </si>
  <si>
    <t>苹*egg</t>
  </si>
  <si>
    <t>主要想了解黑眼圈，没有深入了解，主要想了解机器</t>
  </si>
  <si>
    <t>价格对比</t>
  </si>
  <si>
    <t>鼎*时装显业</t>
  </si>
  <si>
    <t>今天没空来，邀约明天到院</t>
  </si>
  <si>
    <t>6*396888</t>
  </si>
  <si>
    <t>目前是只想线上了解清楚后过来，下周要出差，回来预约</t>
  </si>
  <si>
    <t>7*012136</t>
  </si>
  <si>
    <t>咨询Inmode超塑面部 ，微信你问是否韩国医生操作 ，最近脸受伤 ，需要继续邀约。</t>
  </si>
  <si>
    <t xml:space="preserve">观望 </t>
  </si>
  <si>
    <t>5*348373</t>
  </si>
  <si>
    <t>看到小红书好评后上大众对比价格 ，在意价格 ，担心套餐是单模式 ，已加微信继续跟进  。</t>
  </si>
  <si>
    <t>5.9成交m22六次卡 3860</t>
  </si>
  <si>
    <t>在贵州六盘水，问填充额头单部位多少钱，自述10几号来广州，激活未回</t>
  </si>
  <si>
    <t>询价；距离；</t>
  </si>
  <si>
    <t>C*ingyuNg</t>
  </si>
  <si>
    <t>咨询比基尼脱毛部位是怎么算的，价格，问完就说谢谢，邀约掉线</t>
  </si>
  <si>
    <t>d*o90403365</t>
  </si>
  <si>
    <t>咨询瑞蓝唯提面部要打多少毫升的，了解价格，电话沟通说自己还需要再对比价格看看，加了微信未通过</t>
  </si>
  <si>
    <t>t*240050436</t>
  </si>
  <si>
    <t>自述自己之前有看到过我们的活动，疑似在其他平台有咨询，主要想改善小腿问环吸多少钱，问完掉线</t>
  </si>
  <si>
    <t>咨询瘦腿针怎么收费，还有溶脂针打大腿，问完掉线无回复</t>
  </si>
  <si>
    <t>k*ngjing123456789</t>
  </si>
  <si>
    <t>之前做过吸脂面部，没什么效果，第一次了解光纤初步了解中</t>
  </si>
  <si>
    <t>9*008183</t>
  </si>
  <si>
    <t>了解完价格够说了句太贵，后面的铺垫引导都是未读</t>
  </si>
  <si>
    <t>价格，三句无效</t>
  </si>
  <si>
    <t>2*147062</t>
  </si>
  <si>
    <t>正常铺垫引导优势以及价格，想加微信告知拍下预约金可取得联系就不回应了</t>
  </si>
  <si>
    <t>问价多少下线</t>
  </si>
  <si>
    <t>2*925952</t>
  </si>
  <si>
    <t>想了解无创的瘦身，加微信了解中每个月来广州出差想顺便了解下，这次要等到六月或者七月份了</t>
  </si>
  <si>
    <t>8*179399</t>
  </si>
  <si>
    <t>今天去了韩妃面诊推荐她做假体，自己不想做假体，第一次了解我们家，觉得我们是门诊很纠结，邀约还未回</t>
  </si>
  <si>
    <t>9*063457</t>
  </si>
  <si>
    <t>顾客目前没时间，只是做初步了解</t>
  </si>
  <si>
    <t>t*0167121</t>
  </si>
  <si>
    <t>fotona下颌缘，已拍单，预约8号，没位置操作</t>
  </si>
  <si>
    <t>1*975249</t>
  </si>
  <si>
    <t>顾客咨询线雕根数，报价后已读不回复</t>
  </si>
  <si>
    <t>3*312578</t>
  </si>
  <si>
    <t>顾客刚做完m22，觉得效果一般，主要是问一下我们价格是打几个玻片操作多长时间，不肯加v</t>
  </si>
  <si>
    <t>咨询对比</t>
  </si>
  <si>
    <t>氧*comkue</t>
  </si>
  <si>
    <t>医美小白，一开始问保丽泰和负压的区别，又问lams吸脂，邀约面诊未读</t>
  </si>
  <si>
    <t>8*786388</t>
  </si>
  <si>
    <t>线上谈好价格，有空来天河就找机会面诊下</t>
  </si>
  <si>
    <t>没时间，咨询观望</t>
  </si>
  <si>
    <t>4*344789</t>
  </si>
  <si>
    <t>咨询光纤溶脂下面部， 没有面诊过 ，同时了解面部吸脂  。5.10  未回复微信，5.16留言活动</t>
  </si>
  <si>
    <t>1*038545</t>
  </si>
  <si>
    <t>男的，无聊问问，没有意向要做</t>
  </si>
  <si>
    <t>胭*姊</t>
  </si>
  <si>
    <t>还在咨询阶段</t>
  </si>
  <si>
    <t>9*285891</t>
  </si>
  <si>
    <t>车陂</t>
  </si>
  <si>
    <t>了解腹部吸脂费用，想顺便填充胸部，在意价格，塞车不来取消，改约</t>
  </si>
  <si>
    <t>2*080326</t>
  </si>
  <si>
    <t>云南</t>
  </si>
  <si>
    <t>中下面部，恢复期多久，三句话掉线</t>
  </si>
  <si>
    <t>9*952568</t>
  </si>
  <si>
    <t>了解雪肤链接是不是4个模式，介绍后不回复</t>
  </si>
  <si>
    <t>1*1285754</t>
  </si>
  <si>
    <t>已邀约周日，待确认</t>
  </si>
  <si>
    <t>待确认时间</t>
  </si>
  <si>
    <t>岑*薰</t>
  </si>
  <si>
    <t>小白，初步了解丰胸，还要多家对比看看，邀约明天周六说要上班没有空</t>
  </si>
  <si>
    <t>4*565384</t>
  </si>
  <si>
    <t>简单几句对话，想打粉毒。就对比价格，无效对话</t>
  </si>
  <si>
    <t xml:space="preserve">对比价格 </t>
  </si>
  <si>
    <t>t*7810945</t>
  </si>
  <si>
    <t>以为2980做全脸，目前在上海，没有打算来广州，就问一下价格。</t>
  </si>
  <si>
    <t>张*生</t>
  </si>
  <si>
    <t>已引导到院</t>
  </si>
  <si>
    <t>l*c511</t>
  </si>
  <si>
    <t>小白很谨慎比较传统，没有了解过医美的，想改善法令纹，不知道做什么更适合自己，朋友做过热玛吉不知道自己合不合适，推荐欧洲之星邀约面诊无回复</t>
  </si>
  <si>
    <t xml:space="preserve">_*qsc81357371186
</t>
  </si>
  <si>
    <t>主要是了解我们医院仪器，问两个链接的区别，以及仪器是否Pro版本，问诊都不回答，不肯加v</t>
  </si>
  <si>
    <t>8*449143</t>
  </si>
  <si>
    <t>问脱毛价格，以为888是脱小腿的，报价后掉线</t>
  </si>
  <si>
    <t>5*134900</t>
  </si>
  <si>
    <t>男士，脸上脂肪不多，建议是设备溶脂，比较主观，觉得抽脂才有效果，建议面诊看看，没有打算近期来，目前只是咨询</t>
  </si>
  <si>
    <t>b*bi337001092</t>
  </si>
  <si>
    <t>在鹏爱做过，觉得技术不重要，之前做的好，现在了解价格，对比当中，要出差，一个月后再约</t>
  </si>
  <si>
    <t>价格，一个月后再约</t>
  </si>
  <si>
    <t>9*973878</t>
  </si>
  <si>
    <t>只是问价格，觉得价格太贵，推荐活动也觉得很贵，自述其他医院面眼部才6000多。引导和继续问诊不回复</t>
  </si>
  <si>
    <t>9*106472</t>
  </si>
  <si>
    <t>土豆的粉丝，觉得价格很贵，要等直播才买，引导先面诊。铺垫光纤，未读</t>
  </si>
  <si>
    <t>博主粉丝</t>
  </si>
  <si>
    <t>c*n990684909</t>
  </si>
  <si>
    <t>顾客只是问价格，还是注意项目，邀约来院的时间，不正面回答问题，只是想了解</t>
  </si>
  <si>
    <t>c*ingan</t>
  </si>
  <si>
    <t>问了M22能否更加优惠，告知本周来院立减50元，不愿意加微信，自述放假再来，也没说什么时候放假</t>
  </si>
  <si>
    <t>时间观望</t>
  </si>
  <si>
    <t>8*041172</t>
  </si>
  <si>
    <t>顾客了解价格或术后遇到的问题，都已经安抚顾客，顾客自述要看时间，再决定</t>
  </si>
  <si>
    <t>4*950319</t>
  </si>
  <si>
    <t>自述想自体脂肪填充下巴，又问减肥会不会影响脂肪填充下巴，三句话，问完已读掉线不回复</t>
  </si>
  <si>
    <t>9*711747</t>
  </si>
  <si>
    <t>主要想知道5G 的价格，线上要明确告知价格，正常铺垫在观望当中</t>
  </si>
  <si>
    <t>4*115369</t>
  </si>
  <si>
    <t>男性，5G链接进来，觉得新鲜想科普一下，能达到什么效果，看起来更帅一点，想效果自然点，，具体问题说不来</t>
  </si>
  <si>
    <t>小白；好奇科普型</t>
  </si>
  <si>
    <t>a*d149918838</t>
  </si>
  <si>
    <t>男性，一天就美白套餐进来，要求看案例，加了微信不说话</t>
  </si>
  <si>
    <t>H*X3082</t>
  </si>
  <si>
    <t>问AMC丰胸和脂肪胶的区别，之前去别家面诊，给的方案是假体，非常在意存活率，还在对比阶段，继续跟进</t>
  </si>
  <si>
    <t>效果，安全</t>
  </si>
  <si>
    <t>2*419044</t>
  </si>
  <si>
    <t>要过两天才有时间过来</t>
  </si>
  <si>
    <t>1*5419345</t>
  </si>
  <si>
    <t>邀约11号到院</t>
  </si>
  <si>
    <t>4*515079</t>
  </si>
  <si>
    <t>简单三句对话，问打多少遍，后面就不在回复了</t>
  </si>
  <si>
    <t>9*158112</t>
  </si>
  <si>
    <t>m22目前刚做完，先了解一下其他家是怎么样做的是不是全模式，继续跟进</t>
  </si>
  <si>
    <t>4*559903</t>
  </si>
  <si>
    <t>想改善晒黑的问题，推荐m22，自己想打美白针，报价之后不回复了</t>
  </si>
  <si>
    <t>3*273839</t>
  </si>
  <si>
    <t>问了一下仪器是不是pro操作的，觉得全脸和全眼价格都很贵，问她在哪了解价格也不说，主要是对比价格</t>
  </si>
  <si>
    <t>笑*</t>
  </si>
  <si>
    <t>刚好在天河这边的医院做冷冻溶脂，自己做的那家没又光纤溶脂就在做的同时上网搜到我们家，邀约近期都没有时间，非常难抽空出来做，经常出差，说要做光纤也得等他出差回来一两个月后了</t>
  </si>
  <si>
    <t>陶*姐</t>
  </si>
  <si>
    <t>预约周二早上10点，顾客不愿意加微信</t>
  </si>
  <si>
    <t>预约13号下午3点</t>
  </si>
  <si>
    <t>l*nhong5699492</t>
  </si>
  <si>
    <t>预约了 15号来</t>
  </si>
  <si>
    <t>8*35213</t>
  </si>
  <si>
    <t>人在深圳地铁站工作，想丰胸非常担心恢复期，后台对比了很多家医院，邀约已读不回</t>
  </si>
  <si>
    <t>1*6735116</t>
  </si>
  <si>
    <t>直接说要面诊，其他不沟通。已约明天早上11点，安娜</t>
  </si>
  <si>
    <t>我*臭小蔓</t>
  </si>
  <si>
    <t>自己很想做，但是人还在哺乳期，暂定国庆</t>
  </si>
  <si>
    <t>5*380017</t>
  </si>
  <si>
    <t>三句对话，想约7点，但是时间不确定，问诊都不回答，邀约掉线了</t>
  </si>
  <si>
    <t>澄*不复</t>
  </si>
  <si>
    <t>近期没有操作打算，是医美小白，第一次了解，在东莞，说有机会来深圳再来面诊</t>
  </si>
  <si>
    <t>t*obaolanlan8</t>
  </si>
  <si>
    <t>四句对话，主要是问吸脂价格，有没有额外费用，问完就下线了，不愿意加v</t>
  </si>
  <si>
    <t>2*298064</t>
  </si>
  <si>
    <t>问了几句就不回</t>
  </si>
  <si>
    <t>1*347075</t>
  </si>
  <si>
    <t>邀约周三面诊</t>
  </si>
  <si>
    <t>1*251541</t>
  </si>
  <si>
    <t>要复吸，一定要线上了解清楚后才决定</t>
  </si>
  <si>
    <t>1*9726083</t>
  </si>
  <si>
    <t>了解套餐内容还在犹豫当中</t>
  </si>
  <si>
    <t>t*747527328</t>
  </si>
  <si>
    <t>担心风险问题，主要想改善泪沟</t>
  </si>
  <si>
    <t>8*244269</t>
  </si>
  <si>
    <t>想改善手臂吸脂，加了微信不问问题也不回应</t>
  </si>
  <si>
    <t>2*148691</t>
  </si>
  <si>
    <t>想改善小腿没去面诊过，自认为是脂肪型，邀约面诊不回应</t>
  </si>
  <si>
    <t>1*9863769</t>
  </si>
  <si>
    <t>主要想改善法令纹，邀约面诊不回复</t>
  </si>
  <si>
    <t>9*90870</t>
  </si>
  <si>
    <t>顾客两年前做个面部吸脂，这次主要想改善法令纹和嘴角嘟嘟肉，邀约顾客来院面诊，自述没时间，再看看</t>
  </si>
  <si>
    <t>1*9992821</t>
  </si>
  <si>
    <t>一直在问全身的价格，抽多少毫升，要明确的价格，其他都不了解，像老客口吻</t>
  </si>
  <si>
    <t>公*爱lv</t>
  </si>
  <si>
    <t>自述要下个月才会到院，问的比较详细，什么型号 手打机打都问</t>
  </si>
  <si>
    <t>t*719829795</t>
  </si>
  <si>
    <t>想6800做全腰腹加两侧火凤凰，要求比较高</t>
  </si>
  <si>
    <t>要求比较高</t>
  </si>
  <si>
    <t>8*574907</t>
  </si>
  <si>
    <t>在了解效果和价格方面，意向还可以，跟进中</t>
  </si>
  <si>
    <t>2*394458</t>
  </si>
  <si>
    <t>问口腔模式探头是否一次性 ，有洁癖</t>
  </si>
  <si>
    <t>6*412742</t>
  </si>
  <si>
    <t>三句话无效沟通，显示未读</t>
  </si>
  <si>
    <t>1*316745</t>
  </si>
  <si>
    <t>T*Y960133843</t>
  </si>
  <si>
    <t>初步了解黄金微针，主要想改善痘印痘坑，已加微信继续跟进</t>
  </si>
  <si>
    <t>1*867823</t>
  </si>
  <si>
    <t>顾客疑是老客，纠结欧洲之星雪肤模式和黑眼圈，在对比别的机构，不愿意加微信，邀约来院不回复</t>
  </si>
  <si>
    <t>2*619170</t>
  </si>
  <si>
    <t>三句对话，纠结四代没认证，不愿加V</t>
  </si>
  <si>
    <t>我*丢你架</t>
  </si>
  <si>
    <t>水动力吸脂</t>
  </si>
  <si>
    <t>以为580元是手臂吸脂的费用 ， 没有面诊过，。</t>
  </si>
  <si>
    <t>j*anjian28</t>
  </si>
  <si>
    <t>主要想做抗衰，在紫馨了解四代8800，计划11月去做，还想打菲洛嘉看到我们家有就来对比价格而已，在紫馨美莱曙光都做过，纯属对比价格</t>
  </si>
  <si>
    <t>1*0124792</t>
  </si>
  <si>
    <t>S*vior</t>
  </si>
  <si>
    <t>想今天过来的，但是下午要去出差，确定时间失联</t>
  </si>
  <si>
    <t>3*153702</t>
  </si>
  <si>
    <t>想约周六，但是没位置，再帮顾客确定的时候就不回复了</t>
  </si>
  <si>
    <t>编*美好家园</t>
  </si>
  <si>
    <t>已预约31号</t>
  </si>
  <si>
    <t>H*lo</t>
  </si>
  <si>
    <t>咨询黄金微针以为1980做全脸还送颈部，告知4980说再考虑</t>
  </si>
  <si>
    <t>9*809884</t>
  </si>
  <si>
    <t>自述目前先了解看看，要7月底才有时间，没有深入了解，不愿意加微信沟通</t>
  </si>
  <si>
    <t>6*260180</t>
  </si>
  <si>
    <t>主要问多少个模式，做多次 多少钱，没有深入了解</t>
  </si>
  <si>
    <t>8*507501</t>
  </si>
  <si>
    <t>目前在对比多家先了解下价格各方面</t>
  </si>
  <si>
    <t>6*210083</t>
  </si>
  <si>
    <t>咨询链接使用的品牌，想看案例、问恢复期 。</t>
  </si>
  <si>
    <t>萍*于</t>
  </si>
  <si>
    <t>面部基础使有一点不明显的斑和痘印，问几个滤片和是否结痂</t>
  </si>
  <si>
    <t>7*144028</t>
  </si>
  <si>
    <t>咨询腋下和四肢，这两天没时间计划下周末之前 ，</t>
  </si>
  <si>
    <t>5.16已成交</t>
  </si>
  <si>
    <t>7*208067</t>
  </si>
  <si>
    <t xml:space="preserve">咨询手臂吸脂，没有面诊过，了解恢复期多久可以上班 ，未回复 </t>
  </si>
  <si>
    <t>6*361318</t>
  </si>
  <si>
    <t>咨询热拉提操作时间、医生资质、和间隔时间。未加微信</t>
  </si>
  <si>
    <t>许*文</t>
  </si>
  <si>
    <t>1*6158733</t>
  </si>
  <si>
    <t>累积上线4次，每次一句话掉线，无效沟通</t>
  </si>
  <si>
    <t>1*3422908</t>
  </si>
  <si>
    <t>主要担心恢复期以及术后护理方面，正常铺垫引导未回</t>
  </si>
  <si>
    <t>氧*o1ua77d</t>
  </si>
  <si>
    <t>已约明天12点</t>
  </si>
  <si>
    <t>6*334522</t>
  </si>
  <si>
    <t>已预约14号</t>
  </si>
  <si>
    <t>4*548000</t>
  </si>
  <si>
    <t>脂肪其他</t>
  </si>
  <si>
    <t>做了厚唇改薄不满意，觉得有内扣感，想做填充，不在广东，没有来广东的计划</t>
  </si>
  <si>
    <t>1*2289725</t>
  </si>
  <si>
    <t>主要抽多少毫升要什么资质，主要围绕资质问题，要自己研究，很主观</t>
  </si>
  <si>
    <t>主观，谨慎</t>
  </si>
  <si>
    <t>6*290721</t>
  </si>
  <si>
    <t>1*676779</t>
  </si>
  <si>
    <t>2*446682</t>
  </si>
  <si>
    <t>咨询吸脂费用，想改善肚子和大腿，来前预约</t>
  </si>
  <si>
    <t>咨询</t>
  </si>
  <si>
    <t>1*918292</t>
  </si>
  <si>
    <t>第一次了解，是属于医美小白，目前是对比价格，以为1980雪肤模式可以改善松弛下垂问题，听到价格后就说要考虑，一直追问也不说考虑哪方面</t>
  </si>
  <si>
    <t>对比观望</t>
  </si>
  <si>
    <t>9*609050</t>
  </si>
  <si>
    <t>刚在中山做完m22，只是了解一下我们的超光子，说最快也要下个月来</t>
  </si>
  <si>
    <t>廖*萍abcd</t>
  </si>
  <si>
    <t>医美小白，不太了解菲洛嘉，想知道手打还是机打，正常铺垫介绍之后未回复</t>
  </si>
  <si>
    <t>叶*梅96</t>
  </si>
  <si>
    <t>觉得太远了，这是问下吸脂费用，没有了解过吸脂的</t>
  </si>
  <si>
    <t>小白，距离</t>
  </si>
  <si>
    <t>2*550613</t>
  </si>
  <si>
    <t>无效沟通，说自己在做过，发表日记在天资做过，其他没有咨询，问诊不回复</t>
  </si>
  <si>
    <t>天姿</t>
  </si>
  <si>
    <t>花*明2001</t>
  </si>
  <si>
    <t>已加微信沟通，自述刚做完面填，就是问问而已，没有打算近期要做</t>
  </si>
  <si>
    <t>9*845519</t>
  </si>
  <si>
    <t>自述朋友也是做这个的，自己只考虑价格</t>
  </si>
  <si>
    <t>6*495085</t>
  </si>
  <si>
    <t>2*770476</t>
  </si>
  <si>
    <t>2*196031</t>
  </si>
  <si>
    <t>顾客咨询伊肤泉微针，邀约来院不回复</t>
  </si>
  <si>
    <t>5*862951</t>
  </si>
  <si>
    <t>已邀约16号</t>
  </si>
  <si>
    <t>型=</t>
  </si>
  <si>
    <t>5*199636</t>
  </si>
  <si>
    <t>顾客自述要考虑一下，纠结和价格能否优惠和是否能验证</t>
  </si>
  <si>
    <t>验证和价格</t>
  </si>
  <si>
    <t>8*279866</t>
  </si>
  <si>
    <t>顾客已经和别的机构有约，纠结M22价格和效果，目前在观望</t>
  </si>
  <si>
    <t>顾客光纤链接进来，纠结恢复期，转铺垫欧洲之星火凤凰，后已读不回复</t>
  </si>
  <si>
    <t>2*735714</t>
  </si>
  <si>
    <t>顾客需求是双下巴和下颌缘，已报价，告知可以来院沟通优惠，顾客自述在广州，要过几天看看有没有时间来院面诊看看，邀约来院和问顾客联系方式不回复</t>
  </si>
  <si>
    <t>2*122646</t>
  </si>
  <si>
    <t>顾客人在深圳，自述这几天在月经，过几天来看看有没有时间来院面诊了解看看，担心存活率</t>
  </si>
  <si>
    <t>效果和时间</t>
  </si>
  <si>
    <t>氧*zu82g</t>
  </si>
  <si>
    <t>已到院（侯静）</t>
  </si>
  <si>
    <t>s*iai65</t>
  </si>
  <si>
    <t>本人很瘦，只有一点点脂肪，不接受手术，报价超塑和火凤凰和btl，觉得价格比较贵，超预算了</t>
  </si>
  <si>
    <t>白*蔚</t>
  </si>
  <si>
    <t>已预约22号</t>
  </si>
  <si>
    <t>8*433483</t>
  </si>
  <si>
    <t>问可以不可以打上下眼皮，模式，三句话不回复</t>
  </si>
  <si>
    <t>2*725797</t>
  </si>
  <si>
    <t>问了什么模式后不回复</t>
  </si>
  <si>
    <t>1*1394337</t>
  </si>
  <si>
    <t>简单了解穿塑身衣多久，有没有结节后已读未回</t>
  </si>
  <si>
    <t>3*792421</t>
  </si>
  <si>
    <t>问了地址和优惠券后说来姨妈不来，到时再说</t>
  </si>
  <si>
    <t>3*355513</t>
  </si>
  <si>
    <t>觉得8800价格超出预算了，先咨询为主</t>
  </si>
  <si>
    <t>蒲*英的約定_4523</t>
  </si>
  <si>
    <t>以为是六选二套餐进来问问，告知有送M22和面膜一张，已读不回复</t>
  </si>
  <si>
    <t>6*433995</t>
  </si>
  <si>
    <t>询问完价格跟普通微针的对比后就掉线了</t>
  </si>
  <si>
    <t>6*381986</t>
  </si>
  <si>
    <t>才在别家做完点阵激光，觉得不满意，想了解，等下个月才能做了</t>
  </si>
  <si>
    <t>c*airechenwz1980</t>
  </si>
  <si>
    <t>目前了解阶段，简单三句话掉线不回复了</t>
  </si>
  <si>
    <t>x*aogang2151</t>
  </si>
  <si>
    <t>主要想改善色斑问题，了解水光针，有去做过激光类治疗，铺垫英诺三文鱼不愿加微信掉线了</t>
  </si>
  <si>
    <t>7*417703</t>
  </si>
  <si>
    <t>3*034165</t>
  </si>
  <si>
    <t>自述上周做了微针，感觉好的差不多了，需求红色痘印，告知可以来院面诊了解，暂时预约时间是下周的周末，具体时间未定</t>
  </si>
  <si>
    <t>1*2187476</t>
  </si>
  <si>
    <t>三句有效话，问黄金微针是否需要配药，问完掉线不回复</t>
  </si>
  <si>
    <t>2*975709</t>
  </si>
  <si>
    <t>主要问价格和部位，分多少个部位，只关心部位</t>
  </si>
  <si>
    <t>对比，小白</t>
  </si>
  <si>
    <t>x*aojiejie00000</t>
  </si>
  <si>
    <t>自述担心反弹，要了解才会到院，已加V跟进</t>
  </si>
  <si>
    <t>谨慎，对比价格</t>
  </si>
  <si>
    <t>t*爱跳舞</t>
  </si>
  <si>
    <t>今天临时有安排开会，来不了，周四才有时间来</t>
  </si>
  <si>
    <t>1*295901</t>
  </si>
  <si>
    <t>其他</t>
  </si>
  <si>
    <t xml:space="preserve">咨询超塑 ，一个月前做了身体吸脂不理想，问仪器是否可查后不回复 已加微信 </t>
  </si>
  <si>
    <t>亚*带的蓝色海洋鱼</t>
  </si>
  <si>
    <t>咨询年卡次数 ，之前做过舒敏。已加微信</t>
  </si>
  <si>
    <t>1*337811</t>
  </si>
  <si>
    <t xml:space="preserve">咨询比基尼脱毛年卡，比基尼区具体是什么位置？已加微信未回复 </t>
  </si>
  <si>
    <t>3*834582</t>
  </si>
  <si>
    <t xml:space="preserve">咨询祛斑，在广州 ，单字回复的 </t>
  </si>
  <si>
    <t>1*9848381</t>
  </si>
  <si>
    <t>咨询嗨体的原理，有没有副作用 ，在深圳</t>
  </si>
  <si>
    <t>5*814694</t>
  </si>
  <si>
    <t xml:space="preserve">咨询腰腹吸脂  ，未回复 </t>
  </si>
  <si>
    <t>陈琴（付）</t>
  </si>
  <si>
    <t>4*357224</t>
  </si>
  <si>
    <t>主要是了解活动价格中，之前做过热玛吉，还在邀约</t>
  </si>
  <si>
    <t>6*308051</t>
  </si>
  <si>
    <t>男的想改善双下巴面颊，对比5G跟宝丽太的区别，先要效果快创伤小的，觉得我们的价格贵了超出预算，自诉还在观望中</t>
  </si>
  <si>
    <t>6*203050</t>
  </si>
  <si>
    <t>晚上七点半说想预约过来告知已约满可以预约明天的位置，三句话掉线，说明天再看</t>
  </si>
  <si>
    <t>魅*女_人</t>
  </si>
  <si>
    <t>自诉是来纯属对比价格的，韩妃菲洛嘉6次8800，觉得我们价格贵了些，告知我们之前也有这种年卡套餐可以帮其申请，邀约还未回应</t>
  </si>
  <si>
    <t>1*0779273</t>
  </si>
  <si>
    <t>在佛山，之前有去面诊过，想改善全身，了解完具体费用后正常铺垫邀约未回显示已读</t>
  </si>
  <si>
    <t>y*n119694534</t>
  </si>
  <si>
    <t>自述价格比自己的城市贵，觉得在自己的城市做比较划算。</t>
  </si>
  <si>
    <t>2*192211</t>
  </si>
  <si>
    <t>简单三句对话，没有回复</t>
  </si>
  <si>
    <t>无效对话</t>
  </si>
  <si>
    <t>5*922933</t>
  </si>
  <si>
    <t>主要是问8888套餐是针对什么部位的吸脂，简单三句对话</t>
  </si>
  <si>
    <t>展*侠12321</t>
  </si>
  <si>
    <t>四句对话，主要是了解水光针的间隔时间是怎么样的，然后就说自己还要了解</t>
  </si>
  <si>
    <t>7*858707</t>
  </si>
  <si>
    <t>已到院（朱斌玥）</t>
  </si>
  <si>
    <t>6*622069</t>
  </si>
  <si>
    <t>加好友后是工作号，不是私人号，想要取出假体，报价后不回复，邀约不回</t>
  </si>
  <si>
    <t>7*872528</t>
  </si>
  <si>
    <t>已到院何丽娟</t>
  </si>
  <si>
    <t>7*87496</t>
  </si>
  <si>
    <t>自述怕痛，还要对比考虑，改善需双下巴+下颌缘</t>
  </si>
  <si>
    <t>1*676992</t>
  </si>
  <si>
    <t>顾客只是了解这个项目，不像正常的需求，问需求改善的部位，也不说</t>
  </si>
  <si>
    <t>二*贰贰贰</t>
  </si>
  <si>
    <t>对比水光针和水光的区别，之前有做过祛斑的项目，告知来院面诊完，赠送无针水光一次，顾客说要看看时间</t>
  </si>
  <si>
    <t>9*266362</t>
  </si>
  <si>
    <t>咨询比基尼脱毛年卡，问间隔时间和包括的具体位置</t>
  </si>
  <si>
    <t>1*0896134</t>
  </si>
  <si>
    <t>一单一双，了解适合哪种双眼皮，恢复期多久后离线</t>
  </si>
  <si>
    <t>精——手术</t>
  </si>
  <si>
    <t>1*9849126</t>
  </si>
  <si>
    <t>想要丰唇了解过可以打玻尿酸，三句话掉线</t>
  </si>
  <si>
    <t>1*73843</t>
  </si>
  <si>
    <t>尼小姐，之前做过面吸，感觉双下巴还是有些松弛，引导火凤凰邀约后天到院</t>
  </si>
  <si>
    <t>2*546724</t>
  </si>
  <si>
    <t>询问中下面部的的套餐具体部位，了解完后就掉线，四句话</t>
  </si>
  <si>
    <t>之前一直在日本打瘦脸针，觉得自己的肉肉脸，初步了解光纤，想要没太大创伤且肿胀的，铺垫火凤凰邀约明天来院面诊</t>
  </si>
  <si>
    <t>放飞机</t>
  </si>
  <si>
    <t>周*莹</t>
  </si>
  <si>
    <t>丫*一一一白领一族</t>
  </si>
  <si>
    <t>自述去其他医院都建议面吸 看照片给出建议 邀约面诊未回应</t>
  </si>
  <si>
    <t>1*812748</t>
  </si>
  <si>
    <t>小白类型 不接受假体 目前了解 提到面诊不做正面回应</t>
  </si>
  <si>
    <t>7*504525</t>
  </si>
  <si>
    <t>就是想知道这个价格是什么模式 了解完后说知道了就已读持续不回</t>
  </si>
  <si>
    <t>4*012661</t>
  </si>
  <si>
    <t xml:space="preserve">咨询案例需要什么条件 了解120斤以内说打扰了 </t>
  </si>
  <si>
    <t>魏*思</t>
  </si>
  <si>
    <t>魏思思已到院</t>
  </si>
  <si>
    <t>宁*桃</t>
  </si>
  <si>
    <t>郭小姐，邀约21号到院</t>
  </si>
  <si>
    <t>如*我有机器猫520</t>
  </si>
  <si>
    <t>表示自己打了水光，接受不了术后不洗脸，要在查找资料看看</t>
  </si>
  <si>
    <t>3*753596</t>
  </si>
  <si>
    <t>黄小姐，邀约明天到院</t>
  </si>
  <si>
    <t>5*67169</t>
  </si>
  <si>
    <t>顾客需求是双下巴和紧致提升，自述人在广州，邀约她来院的时候，需要再看看呢，四句话，沟通不多，掉线不回复</t>
  </si>
  <si>
    <t>1*0873077</t>
  </si>
  <si>
    <t>肖嘉钰（郑）</t>
  </si>
  <si>
    <t>4*867589</t>
  </si>
  <si>
    <t>想改善唇部色斑，面诊过三甲医院说不影响健康，自己在意的话可以用激光，就前来咨询简单询问后邀约就掉线了</t>
  </si>
  <si>
    <t>7*373525</t>
  </si>
  <si>
    <t>已到院文小姐</t>
  </si>
  <si>
    <t>6*113952</t>
  </si>
  <si>
    <t>青*de琉璃</t>
  </si>
  <si>
    <t>已邀约时间待定</t>
  </si>
  <si>
    <t>2*008561</t>
  </si>
  <si>
    <t>顾客在东莞，主要是想改善皮肤毛孔粗大痘印问题，介绍后说这个月都没时间，铺垫了本月有520活动，仅限这个月，继续跟进</t>
  </si>
  <si>
    <t>9*613403</t>
  </si>
  <si>
    <t>三句对话，问黄金微针是不是面颈部的</t>
  </si>
  <si>
    <t>1*168546</t>
  </si>
  <si>
    <t>顾客两周前打了瘦腿针，不是在我们机构，咨询我们下次什么时候到会更好，邀约来我们医院，结果她问完就掉线不回复</t>
  </si>
  <si>
    <t>1********32</t>
  </si>
  <si>
    <t>咨询了解热拉提是soft版还是专业版，告知链接是单头的，报了双头6800/3次的秒杀价格，顾客掉线不回复</t>
  </si>
  <si>
    <t>6*717109</t>
  </si>
  <si>
    <t>顾客咨询M22能不能改善黄褐斑，对比嫩肤模式和全模式，告知全模式是会更适合顾客，邀约顾客来院的时候，掉线不回复</t>
  </si>
  <si>
    <t>1*1268724</t>
  </si>
  <si>
    <t>自述很在乎存活率问题，想对比了解好价格和注意事项才会来院</t>
  </si>
  <si>
    <t>7*652927</t>
  </si>
  <si>
    <t>简单三句对话，推荐平台活动，自述想了解看看，不加微信沟通</t>
  </si>
  <si>
    <t>5*757572</t>
  </si>
  <si>
    <t>态度不友好，自述觉得别人骗她，自认为才是对的。</t>
  </si>
  <si>
    <t>自以为是</t>
  </si>
  <si>
    <t>7*676821</t>
  </si>
  <si>
    <t>来例假不方便，昨天去了荔医 说6000，觉得我们费用贵，推荐了520活动，如果明天来提前说</t>
  </si>
  <si>
    <t>3*222028</t>
  </si>
  <si>
    <t>3*680406</t>
  </si>
  <si>
    <t>暂定周末</t>
  </si>
  <si>
    <t>2*364448</t>
  </si>
  <si>
    <t>看错地址 不打算来 加了微信又删掉</t>
  </si>
  <si>
    <t>陈*君</t>
  </si>
  <si>
    <t>1*3848022</t>
  </si>
  <si>
    <t>近期不会来广州这边主要是对比fotona跟热玛吉那个更适合自己不知道这么选，活动邀约，自诉想再考虑下</t>
  </si>
  <si>
    <t>云*峰境</t>
  </si>
  <si>
    <t>主要是想改善痘坑痘印了解完黄金微针的价格后就掉线不回复了</t>
  </si>
  <si>
    <t>1*554267</t>
  </si>
  <si>
    <t>三句对话，主要是了解价格，无效对话</t>
  </si>
  <si>
    <t>7*249251</t>
  </si>
  <si>
    <t xml:space="preserve">咨询卧蚕填充，之前只有填充过面部 ， 了解是否影响工作，预约明天下午来院。5.21未回复  未来院 </t>
  </si>
  <si>
    <t>y*nchuyuan929</t>
  </si>
  <si>
    <t>h*tcc11</t>
  </si>
  <si>
    <t>要7点能预约才过来，预约不了不来</t>
  </si>
  <si>
    <t>l*ve2for</t>
  </si>
  <si>
    <t>了解全身吸脂具体部位，环吸费用</t>
  </si>
  <si>
    <t>l*obupupu</t>
  </si>
  <si>
    <t>只是咨询费用为主，现在还不打算过来。</t>
  </si>
  <si>
    <t>泽*锐杭</t>
  </si>
  <si>
    <t>医美小白，之前都没有了解过脂肪，比较在意价格，近期没有丰胸计划，单纯了解</t>
  </si>
  <si>
    <t>2*639233</t>
  </si>
  <si>
    <t>只要580*2做苹果肌，其他的不需要</t>
  </si>
  <si>
    <t>6*003292</t>
  </si>
  <si>
    <t>想更换全身吸脂的部位，想吸臀部，之前没有了解过，主要是在意价格问题，不在广州，现在还不打算过来</t>
  </si>
  <si>
    <t>溜*达达1688</t>
  </si>
  <si>
    <t>已到院（丁静）</t>
  </si>
  <si>
    <t>l*nneyang89</t>
  </si>
  <si>
    <t>咨询菲洛嘉，比较在意价格和是否机打，在意医生资质，邀约时间待定</t>
  </si>
  <si>
    <t>5*49620</t>
  </si>
  <si>
    <t>了解BTL溶脂，在意效果问可以瘦几厘米、治疗次数。湖南顾客在意距离。</t>
  </si>
  <si>
    <t>a*t朱朱朱</t>
  </si>
  <si>
    <t>了解全身吸脂链接包含的部位 ，有没有其他费用 ，三句话后一直留言已读不/////523.524不回复</t>
  </si>
  <si>
    <t>9*505928</t>
  </si>
  <si>
    <t>咨询脱毛链接是否包干，一年内脱不干净怎么办，留言未读</t>
  </si>
  <si>
    <t>3*517402</t>
  </si>
  <si>
    <t>咨询黄金微针价格、针头是否一次性。非常在意价格，预约明天来院</t>
  </si>
  <si>
    <t>悠*</t>
  </si>
  <si>
    <t>顾客说好今天来院的，结果临时放鸽子，加微信也没通过</t>
  </si>
  <si>
    <t>7*816870</t>
  </si>
  <si>
    <t>自述本周没时间，要再看看时间，告知活动只给她保留这个月的月底，顾客掉线不回复</t>
  </si>
  <si>
    <t>9*577205</t>
  </si>
  <si>
    <t>三句话，顾客咨询大小腿咨询价格，问有没有生命危险，告知原理和我们技术，顾客掉线不回复</t>
  </si>
  <si>
    <t>4*415864</t>
  </si>
  <si>
    <t>顾客咨询超塑的原理，解答顾客后，顾客掉线不回复，也没加微信</t>
  </si>
  <si>
    <t>t*849181935</t>
  </si>
  <si>
    <t>顾客人在新疆，自述想全身吸脂和面部吸脂，山村小学老师，要6月23号才放假，感觉不像正常的客人，后续跟进中</t>
  </si>
  <si>
    <t>1*1726988</t>
  </si>
  <si>
    <t>新账号，进来只问5G吸脂全身多少钱，什么问题都不回答，恢复三四句都是问全身5G多少钱</t>
  </si>
  <si>
    <t>7*955352</t>
  </si>
  <si>
    <t>看了多个套餐解释了套餐内容，对比了化妆的鱼，觉得是否价格高一点做的效果就不一样，打消了价格差的疑虑，自诉在多家的对比，邀约想等面膜到货再提前预约</t>
  </si>
  <si>
    <t>t*4891210755</t>
  </si>
  <si>
    <t>几句话掉线，正常铺垫引导</t>
  </si>
  <si>
    <t>a*10882913</t>
  </si>
  <si>
    <t>周六才有时间，周六没位置操作</t>
  </si>
  <si>
    <t>小*苏814</t>
  </si>
  <si>
    <t>问小腿吸脂价格，要天眼查医院，邀约不回复</t>
  </si>
  <si>
    <t>w*ljwljw</t>
  </si>
  <si>
    <t>6*340341</t>
  </si>
  <si>
    <t>还在了解中</t>
  </si>
  <si>
    <t>丹*于罗宝</t>
  </si>
  <si>
    <t>想改善腰腹询问完方式价格后不作回应了</t>
  </si>
  <si>
    <t>1*1627330</t>
  </si>
  <si>
    <t>有些肉想脂肪填充修饰面部，铺垫引导问题都爱答不理，邀约过来面诊要求帮忙叫车，告知可自己打车保留小票过来报销，就不愿意了不回复了</t>
  </si>
  <si>
    <t>蒋沅沅（罗）</t>
  </si>
  <si>
    <t>5*233294</t>
  </si>
  <si>
    <t>想体验下，邀约又自诉今天没空，晚点再联系不愿家V</t>
  </si>
  <si>
    <t>9*811383</t>
  </si>
  <si>
    <t>三句对话，问是多少次，能不能改善痘痘就不回复了</t>
  </si>
  <si>
    <t>7*036352</t>
  </si>
  <si>
    <t>主要是问价格，同一个价格问了三遍，不说需求也不愿意加v</t>
  </si>
  <si>
    <t>4*720787</t>
  </si>
  <si>
    <t>咨询无创溶脂大腿可以瘦多少 ，一次的费用 ，158cm  55kg ，顾客先了解////5.25留言</t>
  </si>
  <si>
    <t>1*933544</t>
  </si>
  <si>
    <t>顾客只问富贵包单做要多少钱，有什么技术方案，推荐水动力、钻石精雕，5G，没正面回答顾客价格问题，告知案例需要来院面诊可以看到，顾客后面掉线不回复</t>
  </si>
  <si>
    <t>t*650392421</t>
  </si>
  <si>
    <t>顾客上周做了超皮秒，咨询fotona8000赠送菲洛嘉+超光子项目，问顾客有没有时间来院面诊，顾客没回复信息</t>
  </si>
  <si>
    <t>j*ssice007</t>
  </si>
  <si>
    <t>顾客咨询fotona，自述下巴是脂肪比较多，推荐火凤凰，报价完和提供案例对比后，顾客说还要考虑下</t>
  </si>
  <si>
    <t>6*784900</t>
  </si>
  <si>
    <t>主要问价格，还有是不是全脸做，正常铺垫没有回复</t>
  </si>
  <si>
    <t>3*421675</t>
  </si>
  <si>
    <t>想过来，很迟上线，一直不回复，要确定好付多少钱才来，一直沟通当中</t>
  </si>
  <si>
    <t>3*016144</t>
  </si>
  <si>
    <t>以为做一次就是永久的，还在沟通</t>
  </si>
  <si>
    <t>y*tou91613</t>
  </si>
  <si>
    <t xml:space="preserve">咨询fotona、火凤凰、热玛吉的区别，主要想改善苹果肌下垂的问题 。/////5.24  不回复 </t>
  </si>
  <si>
    <t>3*731191</t>
  </si>
  <si>
    <t>咨询单部位的费用、操作时间多久、之前在韩国做3次也不用3000元</t>
  </si>
  <si>
    <t>9*354901</t>
  </si>
  <si>
    <t xml:space="preserve">顾客不在广州，咨询胎记的价格是治疗次数 </t>
  </si>
  <si>
    <t>1*6005519</t>
  </si>
  <si>
    <t>咨询脂肪隆胸，基础是三二，预期达到效果三六三八，了解有没有副作用 。//顾客在四川先了解</t>
  </si>
  <si>
    <t>1*0577631</t>
  </si>
  <si>
    <t>自述就是了解一下，没有打算要做，目前在杭州</t>
  </si>
  <si>
    <t>8*957215</t>
  </si>
  <si>
    <t>已约宁蓉</t>
  </si>
  <si>
    <t>1*547305</t>
  </si>
  <si>
    <t>自述上海医院做的体验感很好，三次眼部加脸部价格很低，问我们价格是否能给她，一直要求价格低，没有考虑其他方面</t>
  </si>
  <si>
    <t>p*bojuan</t>
  </si>
  <si>
    <t>邀约28号到院</t>
  </si>
  <si>
    <t xml:space="preserve">小*来要到碗里去
</t>
  </si>
  <si>
    <t>顾客戒备心比较强，想预约但是不愿意加v，具体问想预约什么时候就不说话了</t>
  </si>
  <si>
    <t xml:space="preserve">s*c769133725
</t>
  </si>
  <si>
    <t>超皮秒单模式进来，问全模式的价格，报价后就说要考虑，问也不说要考虑什么原因</t>
  </si>
  <si>
    <t>4*515399</t>
  </si>
  <si>
    <t>已预约今天（王小姐）</t>
  </si>
  <si>
    <t>5*463955</t>
  </si>
  <si>
    <t>已预约今天（何先生）</t>
  </si>
  <si>
    <t>9*343012</t>
  </si>
  <si>
    <t>以为平台一千多的fotona雪肤就是做全面部的价格，加了微信了解清楚后觉得贵，还在多家医院对比价格中</t>
  </si>
  <si>
    <t>4*650602</t>
  </si>
  <si>
    <t>主要想做无创的面部紧致溶脂，初步了解超塑，引导铺垫中邀约近期不在深圳</t>
  </si>
  <si>
    <t>1*0062281</t>
  </si>
  <si>
    <t>顾客人在山东，17岁未成年，自述父母同意，暑假过来广东了解吸脂和丰胸，问她什么过来，顾客掉线不回复</t>
  </si>
  <si>
    <t>距离；咨询为主</t>
  </si>
  <si>
    <t>1*1387695</t>
  </si>
  <si>
    <t>顾客自述人在从化，下周有时间，在家我们热玛吉价格贵，解释后，问顾客怎么称呼，已读不回复</t>
  </si>
  <si>
    <t>3*370255</t>
  </si>
  <si>
    <t>老客介绍，预约了29号</t>
  </si>
  <si>
    <t>t*0210255502</t>
  </si>
  <si>
    <t>男的，自述面部脂肪比较多，推荐火凤凰和面部吸脂，自述30号过来看看，几点时间未定</t>
  </si>
  <si>
    <t>t*474595_2011</t>
  </si>
  <si>
    <t>没有深入了解，不愿意加微信沟通，打算了解好在过来</t>
  </si>
  <si>
    <t>3*021683</t>
  </si>
  <si>
    <t>三句对话其他不回复。</t>
  </si>
  <si>
    <t>1*6419065</t>
  </si>
  <si>
    <t>只是对比价格的，在联合丽格买了三次全模式一次1K做了两次了效果还不错，想问问我们的890是什么模式，想对比下还有没更便宜的机构，解释完是单模式觉得我们这种就是拿来忽悠新手直接不考虑</t>
  </si>
  <si>
    <t>8*063872</t>
  </si>
  <si>
    <t>几年前了解过光纤，因为害怕一直不敢做，对比光纤宝丽太以及5G，觉得单部位价格很贵，铺垫引导光纤邀约觉得远要看时间不愿加微信</t>
  </si>
  <si>
    <t>李*怡</t>
  </si>
  <si>
    <t>3*162627</t>
  </si>
  <si>
    <t>顾客之前做了热玛吉，想体验fotona溶脂，自述还要考虑时间，在意价格，已经加微信跟进，</t>
  </si>
  <si>
    <t>o*lotp</t>
  </si>
  <si>
    <t>像是老客咨询，推荐618活动说考虑看看</t>
  </si>
  <si>
    <t>蠢*熊猫</t>
  </si>
  <si>
    <t>担心会推销，没效果，是否有资质，小白</t>
  </si>
  <si>
    <t>8*988141</t>
  </si>
  <si>
    <t>直接预约 没几分钟说临时有事取消</t>
  </si>
  <si>
    <t>1*2700393</t>
  </si>
  <si>
    <t>新账号，只是了解对比价格，问完价格就掉线，自述天气热不考虑</t>
  </si>
  <si>
    <t>8*574831</t>
  </si>
  <si>
    <t>人在长沙，朋友推荐，搜索进来我们医院，问完价格和模式就掉线，不加微信</t>
  </si>
  <si>
    <t>5*263930</t>
  </si>
  <si>
    <t>人在广州.这几天忙，铺垫为主，过几天再约</t>
  </si>
  <si>
    <t>9*142339</t>
  </si>
  <si>
    <t>主要是想改善痘印毛孔，比较纠结仪器和项目，加微详细了解</t>
  </si>
  <si>
    <t>8*297258</t>
  </si>
  <si>
    <t>沟通过程中，了解过很多，觉得做钻石精雕还要服用胶原蛋白。一直对比新媒上了解的来问问题。</t>
  </si>
  <si>
    <t>谨慎，防备心</t>
  </si>
  <si>
    <t>2*071660</t>
  </si>
  <si>
    <t>邀约了当天取消，改约明天</t>
  </si>
  <si>
    <t>6*793183</t>
  </si>
  <si>
    <t>沟通上线10分钟，主要问原理恢复期问题，下午一直没上线，显示未读</t>
  </si>
  <si>
    <t>c*燕988</t>
  </si>
  <si>
    <t>没有深入了解，线上不愿意沟通太多，想过来再了解，已加微信跟进</t>
  </si>
  <si>
    <t>1*136062</t>
  </si>
  <si>
    <t>对比吸脂，了解改善部位费用，恢复期效果，邀约说没空</t>
  </si>
  <si>
    <t>9*452103</t>
  </si>
  <si>
    <t>感觉像探价的，从单次问多次，然后又问aopt的价格，然后说自己只是了解了解</t>
  </si>
  <si>
    <t>4*739784</t>
  </si>
  <si>
    <t>已预约30</t>
  </si>
  <si>
    <t>9*589680</t>
  </si>
  <si>
    <t>产后松弛，医美小白类型，目前还在出差阶段，继续跟进</t>
  </si>
  <si>
    <t>3*290555</t>
  </si>
  <si>
    <t>多少钱，在东莞，先了解，三四句话未读</t>
  </si>
  <si>
    <t>三四句话未读</t>
  </si>
  <si>
    <t>7*525973</t>
  </si>
  <si>
    <t>男士，对比吸脂，正常铺垫介绍</t>
  </si>
  <si>
    <t>9*603709</t>
  </si>
  <si>
    <t>了解m22  ,改善肤色 斑点 痘印  、顾客在花都 之前有做过m22 ,继续跟进 。</t>
  </si>
  <si>
    <t>咨询观望   5.31  疫情不敢聚集</t>
  </si>
  <si>
    <t>1*001892</t>
  </si>
  <si>
    <t>今天才在紫馨做了M22,进来咨询就是来问是否更优惠的活动，，铺垫618预售，要做也只能等下个月了</t>
  </si>
  <si>
    <t>9*247235</t>
  </si>
  <si>
    <t>想改善法令纹，自己朋友推荐做的，主要对比对家医院的价格还有医生咨询认证等等，觉得我们家的活动还是比她了解到的医院院贵</t>
  </si>
  <si>
    <t>1*9978097</t>
  </si>
  <si>
    <t>顾客咨询案例价全身吸脂，自述大腿，腰腹，手臂都想改善，问完后，已读掉线不回复</t>
  </si>
  <si>
    <t>3*676732</t>
  </si>
  <si>
    <t>顾客身体多部位都想改善，预算不高，在意价格，要明天中午才能确定时间，晚上有没有时间来院面诊了解</t>
  </si>
  <si>
    <t>价格和时间对比</t>
  </si>
  <si>
    <t>7*726972</t>
  </si>
  <si>
    <t>顾客问fotona面雕是几个模式和操作时间，广州顾客跑来深圳问题，疑是老客探价</t>
  </si>
  <si>
    <t>三四句话未读模式和时间</t>
  </si>
  <si>
    <t>2*336908</t>
  </si>
  <si>
    <t>顾客咨询超塑身体溶脂，问8800是疗程还是单次费用，告知是单次，顾客嫌贵；自述小腿是脂肪和肌肉型，推荐瘦腿针和超塑可以一直使用，顾客又说这辈子不会打瘦腿针，只能铺垫超塑功效，邀约顾客加微信，不愿意加微信，后掉线不回复</t>
  </si>
  <si>
    <t>2*729261</t>
  </si>
  <si>
    <t>想改善额头凹陷，只问是否只买一份就够了，自己比较瘦担心存活引导问题不回应邀约也不回复</t>
  </si>
  <si>
    <t>3*617710</t>
  </si>
  <si>
    <t>已邀约30号到院</t>
  </si>
  <si>
    <t>1*742398</t>
  </si>
  <si>
    <t>在外地出差，应该下个月回来时间未定，就想改善额头跟太阳穴，微信正常铺垫邀约</t>
  </si>
  <si>
    <t>8*913189</t>
  </si>
  <si>
    <t>三句话，可以认证后再做吗，为什么官网查不到认证，正确引导未能认证查询的原因，铺垫优势什么就是不回复了显示已读。</t>
  </si>
  <si>
    <t>3*851348</t>
  </si>
  <si>
    <t>1*3267847</t>
  </si>
  <si>
    <t>漳州</t>
  </si>
  <si>
    <t>主要想套餐优惠，疑似博主粉丝问价格，一下说自己是深圳的，一下子说自己是漳州的</t>
  </si>
  <si>
    <t>y*nwlb</t>
  </si>
  <si>
    <t>自述明天有空明天会到院</t>
  </si>
  <si>
    <t>1*0253572</t>
  </si>
  <si>
    <t>主要问点阵是国产还是进口，推荐超光子，没有回复</t>
  </si>
  <si>
    <t>谨慎对比</t>
  </si>
  <si>
    <t>c*inxres</t>
  </si>
  <si>
    <t>要报关单 非正常客人</t>
  </si>
  <si>
    <t>小*烯均</t>
  </si>
  <si>
    <t>刚在公立医院做了光子没几天 现在咨询恢复期</t>
  </si>
  <si>
    <t>4*669846</t>
  </si>
  <si>
    <t>咨询菲洛嘉三文鱼套餐，报价3980觉得贵，铺垫618秒杀，预计周末过来</t>
  </si>
  <si>
    <t>7*547279</t>
  </si>
  <si>
    <t>咨询恢复期和效果 三句话</t>
  </si>
  <si>
    <t>初次了解宝丽太，对比普通吸脂的作用，自诉是演员，自己做哪些部位比较清楚，比较主观了解中邀约未回应</t>
  </si>
  <si>
    <t>5.28激活邀约5/29</t>
  </si>
  <si>
    <t>胜*89</t>
  </si>
  <si>
    <t>想改善腮帮两边的肉，预售就两三千，初步了解完后邀约觉得现在广州疫情严重还要先缓缓在看</t>
  </si>
  <si>
    <t>周*1238</t>
  </si>
  <si>
    <t>想改善着嘴角皱纹，没面诊过是属于什么皱纹邀约来院显示未读了</t>
  </si>
  <si>
    <t xml:space="preserve">B*A868689742
</t>
  </si>
  <si>
    <t>之前做过，比较担心效果问题，住在荔湾这两天都在核酸和打疫苗的事情，等下个月再看</t>
  </si>
  <si>
    <t>怡*妹1</t>
  </si>
  <si>
    <t>咨询为主，时间待定</t>
  </si>
  <si>
    <t>陶*8848</t>
  </si>
  <si>
    <t>预计下周13632550961</t>
  </si>
  <si>
    <t>马*光8</t>
  </si>
  <si>
    <t>男的，问双美和嗨体熊猫针，说了只是好奇问问</t>
  </si>
  <si>
    <t>微*年</t>
  </si>
  <si>
    <t>暂定周日</t>
  </si>
  <si>
    <t>4*550539</t>
  </si>
  <si>
    <t>溶脂针 打手臂，不在广州，公司不允许过来，疫情原因</t>
  </si>
  <si>
    <t>6*347126</t>
  </si>
  <si>
    <t>疫情紧张，不想面诊，想先了解</t>
  </si>
  <si>
    <t>6*252622</t>
  </si>
  <si>
    <t xml:space="preserve">男士咨询脂肪改善黑眼圈， 之前面诊过 ，对方案不满意 。介绍了fotona、嗨体 。已加微信跟进   </t>
  </si>
  <si>
    <t>咨询观望；询价  5.30未回复</t>
  </si>
  <si>
    <t>7*722555</t>
  </si>
  <si>
    <t>思*ssy</t>
  </si>
  <si>
    <t>以为500元是可以海菲秀。目前还在对比价格</t>
  </si>
  <si>
    <t>钟*婷77699288</t>
  </si>
  <si>
    <t>担心有硬性消费，还没确定什么时候来，明天给答复</t>
  </si>
  <si>
    <t>谨慎，小白</t>
  </si>
  <si>
    <t>5*902250</t>
  </si>
  <si>
    <t>已到院石航</t>
  </si>
  <si>
    <t>6*304861</t>
  </si>
  <si>
    <t>以为1980 做全面提升，可以保持1-2年，只考虑价格和维持时间</t>
  </si>
  <si>
    <t>9*094385</t>
  </si>
  <si>
    <t>三句话说想了解618活动要加我微信，结果不回复也并未加，掉线了</t>
  </si>
  <si>
    <t>2*790931</t>
  </si>
  <si>
    <t>加多个客服微信和平台咨询，喜欢套价套话，已到院</t>
  </si>
  <si>
    <t>福田未成交</t>
  </si>
  <si>
    <t>t*2229498_88</t>
  </si>
  <si>
    <t>顾客一个月前在天津做了光纤溶脂下面部，目前还肿胀明显。咨询腹部和大腿内侧吸脂，顾客不在广州先了解 。已加微信。</t>
  </si>
  <si>
    <t>咨询观望  5.31  未回复</t>
  </si>
  <si>
    <t>9*679882</t>
  </si>
  <si>
    <t>咨询全身8888案例套餐是否可以更换位置 。想改善副乳、手臂、背部，在别院面诊过，铺垫我院脂肪类优势 ，顾客在广州，已加微信跟进</t>
  </si>
  <si>
    <t>5.31跟进：疫情过段时间</t>
  </si>
  <si>
    <t>刘*芳</t>
  </si>
  <si>
    <t>已邀约到院（罗）</t>
  </si>
  <si>
    <t>夏*文</t>
  </si>
  <si>
    <t>未到院已铺垫618预存活动已线上转账预定后期预约时间</t>
  </si>
  <si>
    <t>熊*</t>
  </si>
  <si>
    <t>已到院到院（海）</t>
  </si>
  <si>
    <t>c*citong1987</t>
  </si>
  <si>
    <t>看了超光子链接，铺垫618M22活动，计划下个月来，看到天猫评论有预约了时间到院等了两个小时的差评就非常的犹豫了引导后显示未读</t>
  </si>
  <si>
    <t>1*3590815</t>
  </si>
  <si>
    <t>自述是做按摩的，怕做了恢复不了工作不了，这两天抽时间来</t>
  </si>
  <si>
    <t>4*18370</t>
  </si>
  <si>
    <t>以为1980做全脸，正常铺垫不回复</t>
  </si>
  <si>
    <t>1*572520</t>
  </si>
  <si>
    <t>自诉现在疫情不想出门，想6月14日来，具体时间没定</t>
  </si>
  <si>
    <t>2*211630</t>
  </si>
  <si>
    <t>自述6月才有时间，人不在深圳</t>
  </si>
  <si>
    <t>距离；时间</t>
  </si>
  <si>
    <t>6*23976</t>
  </si>
  <si>
    <t>对整形比较了解的顾客，咨询对比钻石精雕和5G天使光雕，预约6月1号来院，非常纠结认证</t>
  </si>
  <si>
    <t>8*015140</t>
  </si>
  <si>
    <t>问了M22是什么公司，会不会更换滤片，问完已读不回复</t>
  </si>
  <si>
    <t>4*788519</t>
  </si>
  <si>
    <t>三句对话，自述只是先了解吸脂的仪器</t>
  </si>
  <si>
    <t>2*545441</t>
  </si>
  <si>
    <t>医美小白，比较纠结脂肪和假体哪个更好，没有面诊过，正常铺垫邀约不回</t>
  </si>
  <si>
    <t>8*662816</t>
  </si>
  <si>
    <t>比较在意超光子价格单滤片的问题三句对话，不再回复</t>
  </si>
  <si>
    <t>8*589597</t>
  </si>
  <si>
    <t>想改善面部毛孔问题，比较在意价格问题，之前有做过m22效果不明显，推荐了黄金微针和素颜光，邀约面诊说只是想先了解，不着急做</t>
  </si>
  <si>
    <t>4*492620</t>
  </si>
  <si>
    <t>顾客自述收藏了大众超光子单次800多，今晚看到的时候变成了900多，已经加了微信，告知可以看下618平台官方补贴活动</t>
  </si>
  <si>
    <t>1*4258091</t>
  </si>
  <si>
    <t>预约6月3号来院</t>
  </si>
  <si>
    <t>5*265685</t>
  </si>
  <si>
    <t>顾客问为什么身体和面部价钱不一样，问黄金微针是几发，告知是1000发，顾客自主观念很强，听不进解释</t>
  </si>
  <si>
    <t>9*666329</t>
  </si>
  <si>
    <t>3句话，自述想打鼻子和太阳穴，问完掉线未读不回复信息</t>
  </si>
  <si>
    <t>3*859660</t>
  </si>
  <si>
    <t>自述想了解吸脂，以为是没有创口的，不是手术，发个案例对比前后变化大，说好可怕，是一个小白，就是闲聊。没有意向</t>
  </si>
  <si>
    <t>2*308122</t>
  </si>
  <si>
    <t>已付款曾坤</t>
  </si>
  <si>
    <t>2*695340</t>
  </si>
  <si>
    <t>140斤，了解具体费用，其他不沟通，发了案例暂时未读</t>
  </si>
  <si>
    <t>7*040222</t>
  </si>
  <si>
    <t>进来问宝利太全脸和双下巴的费用了，价格太贵打消念头，引导光纤等方式回，三句话</t>
  </si>
  <si>
    <t>翁*琳97</t>
  </si>
  <si>
    <t>在惠州 没打算最近来 咨询3次秒杀价1499</t>
  </si>
  <si>
    <t>小*羊zhuangyw</t>
  </si>
  <si>
    <t>咨询费用和模式，有没有直播，铺垫618活动不回，三句话</t>
  </si>
  <si>
    <t>王*19930114</t>
  </si>
  <si>
    <t>运营凌晨回复，报价后未读</t>
  </si>
  <si>
    <t>b*ueness0129</t>
  </si>
  <si>
    <t>4*453363</t>
  </si>
  <si>
    <t>觉得价格比较贵</t>
  </si>
  <si>
    <t>7*731369</t>
  </si>
  <si>
    <t>要和朋友约定好时间才会到院，已加V</t>
  </si>
  <si>
    <t>谨慎，观望</t>
  </si>
  <si>
    <t>杏*喜欢喝咖啡</t>
  </si>
  <si>
    <t>觉得超光子太贵了，想做200的体验，还要刷医保卡</t>
  </si>
  <si>
    <t>小白，对比价格</t>
  </si>
  <si>
    <t>l*tpooh</t>
  </si>
  <si>
    <t>想对比超光子和M22的区别，没有深入了解，不想沟通太多，也不愿意加微信</t>
  </si>
  <si>
    <t>小白，观望</t>
  </si>
  <si>
    <t>9*274809</t>
  </si>
  <si>
    <t>已到院（万敏，陈）</t>
  </si>
  <si>
    <t>t*104196386</t>
  </si>
  <si>
    <t>24岁，之前没有做过任何项目，感觉自己有点肉肉脂肪脸，这两个项目都想了解，但是比较在意价格，顾客还了解了直播的价格，考虑到疫情想等好一点再做</t>
  </si>
  <si>
    <t>4*677764</t>
  </si>
  <si>
    <t>咨询超光子12次多少钱， 介绍618活动问几个模式 ，畅美卡可用几次 ，有了解博主的价格。</t>
  </si>
  <si>
    <t xml:space="preserve">价格对比 </t>
  </si>
  <si>
    <t>婷*</t>
  </si>
  <si>
    <t>刚看到土豆的微博评论看到我们之前直播的价格想看看还有没直播价，看了我朋友圈的5GMAX对比了下，铺垫618活动中</t>
  </si>
  <si>
    <t>6*698847</t>
  </si>
  <si>
    <t>想改善苹果肌，以为纳米脂肪不是自身的，对比胶原蛋白填充意向比较大，铺垫后邀约待回应</t>
  </si>
  <si>
    <t>邹*君</t>
  </si>
  <si>
    <t>2*326306</t>
  </si>
  <si>
    <t>顾客人在厦门，想要填充脂肪的时候，用水动力更换5G给她丰胸，告知5G价格不一样，可以来院面诊时候沟通方案，顾客要求比较高，自述要秋冬的时候才会考虑要不要操作</t>
  </si>
  <si>
    <t xml:space="preserve">陈*萍 </t>
  </si>
  <si>
    <t>预约6号下午4点</t>
  </si>
  <si>
    <t>9*121276</t>
  </si>
  <si>
    <t>初步了解黄金微针，介绍铺垫之后就说要考虑，也不说考虑什么问题就下线了</t>
  </si>
  <si>
    <t>小白观望</t>
  </si>
  <si>
    <t>9*337813</t>
  </si>
  <si>
    <t>疑似探价的，说自己朋友在我们医院做了，但是不透露名字也不说哪个平台购买的，就说是大众买的三次面眼1w多，不能接受平台的价格</t>
  </si>
  <si>
    <t>z*niceday</t>
  </si>
  <si>
    <t>一下问热拉提的版本一下问BTL一下又问超皮秒加英诺小棕瓶，什么都问一下，邀约就不回了</t>
  </si>
  <si>
    <t>王*园0918_yenyen</t>
  </si>
  <si>
    <t>在别家还有好多的海菲秀跟M22没做完，预计8月才做完，也不会买，现在只是在对比多家的优惠</t>
  </si>
  <si>
    <t>4*21784</t>
  </si>
  <si>
    <t>现在在外地，对比闺蜜之前做过的CO2激光，闺蜜觉得效果好，对比两者的效果区别，有可能下个月中旬才回来广州</t>
  </si>
  <si>
    <t>3*883444</t>
  </si>
  <si>
    <t>疫情原因不方便 在做核酸检测</t>
  </si>
  <si>
    <t>8*078527</t>
  </si>
  <si>
    <t>聚拉提</t>
  </si>
  <si>
    <t>在珠海自述3000多，觉得设备没有价值，不能理解面部的费用不含眼部</t>
  </si>
  <si>
    <t>9*686988</t>
  </si>
  <si>
    <t>对项目很了解，觉得价格贵。只是对比价格</t>
  </si>
  <si>
    <t>1*3297140</t>
  </si>
  <si>
    <t>预约2号早上10点</t>
  </si>
  <si>
    <t>杨*婷</t>
  </si>
  <si>
    <t>已来院（luna）</t>
  </si>
  <si>
    <t>1*3763959</t>
  </si>
  <si>
    <t>是想改善毛孔，痘印问题，推荐M22或者超光子，预约来院时间的时候，掉线不回</t>
  </si>
  <si>
    <t>t*8005656773</t>
  </si>
  <si>
    <t>顾客自述体质80斤，想从A-增大1.5到2个罩杯，介绍技术和医院背景，告知来院面诊，顾客回复信息很慢，后面掉线不回复</t>
  </si>
  <si>
    <t>9*407158</t>
  </si>
  <si>
    <t>是个男生想全身吸脂，最近没有做的打算，想变成女孩子的身形，告知全身吸脂部位之后就不回复了</t>
  </si>
  <si>
    <t>5*330424</t>
  </si>
  <si>
    <t>了解价格为主，问了大腿吸脂和肉毒价格之后就不回复了，主要是对比价格，不愿意加微信</t>
  </si>
  <si>
    <t>2*416930</t>
  </si>
  <si>
    <t>主要想改善小腿，还没去面诊过主要是脂肪型还是肌肉型，想先线上咨询了解多家多比，目前因为疫情也还没打育苗还只是先观望</t>
  </si>
  <si>
    <t>1*4571157</t>
  </si>
  <si>
    <t>越秀</t>
  </si>
  <si>
    <t>想改善腰腹，在越秀那边，主要觉得夏天穿塑身衣比较热，正常铺垫引导邀约还未回复</t>
  </si>
  <si>
    <t>3*624894</t>
  </si>
  <si>
    <t>7D聚拉提</t>
  </si>
  <si>
    <t>2*712794</t>
  </si>
  <si>
    <t>618活动引导加微信，发了相关的皮肤活动还在初步了解中</t>
  </si>
  <si>
    <t>h*P995153347</t>
  </si>
  <si>
    <t>对比了解Bra跟AMC的技术，自诉比较瘦，在意存活率，正常铺垫，邀约面诊说不用了要下个月，就不回应了不愿加微信</t>
  </si>
  <si>
    <t>咋*是粑粑</t>
  </si>
  <si>
    <t>问链接是英诺小棕瓶还是英诺紧致素后未读</t>
  </si>
  <si>
    <t>三句话咨询</t>
  </si>
  <si>
    <t>2*824876</t>
  </si>
  <si>
    <t>咨询光纤溶脂部位+价格，主要是想改善面颊的脂肪问题，今天刚在别院注射瘦脸针。</t>
  </si>
  <si>
    <t xml:space="preserve"> </t>
  </si>
  <si>
    <t>7*776273</t>
  </si>
  <si>
    <t xml:space="preserve">咨询618M22活动，已预约4号来院 </t>
  </si>
  <si>
    <t>金*圆的缘</t>
  </si>
  <si>
    <t>咨询英诺操作方式，问机打还是手打</t>
  </si>
  <si>
    <t>x*aodeng775</t>
  </si>
  <si>
    <t>我*世佳佳佳佳佳</t>
  </si>
  <si>
    <t>小孩不舒服，不方便过来先了解为主</t>
  </si>
  <si>
    <t>你*瑶总</t>
  </si>
  <si>
    <t>在意价格，担心恢复期，邀约周末时间待定</t>
  </si>
  <si>
    <t>6*770418</t>
  </si>
  <si>
    <t>l*f22668</t>
  </si>
  <si>
    <t>渠道同行</t>
  </si>
  <si>
    <t>吃*的笑脸</t>
  </si>
  <si>
    <t>咨询毛孔粗大和痘印，顾客在东莞，已预约4号来院 。</t>
  </si>
  <si>
    <t>6.26说现在不能去深圳</t>
  </si>
  <si>
    <t>7*922392</t>
  </si>
  <si>
    <t>顾客计划8月份做，想做肩膀和手臂，外地顾客先做了解</t>
  </si>
  <si>
    <t>7*884572</t>
  </si>
  <si>
    <t>咨询超塑腰部 ，今天已到院成交</t>
  </si>
  <si>
    <t>4*504617</t>
  </si>
  <si>
    <t>咨询红血丝跟毛孔粗大的疗程，铺垫618活动，已约8号来院</t>
  </si>
  <si>
    <t>t*4808684_2012</t>
  </si>
  <si>
    <t>目前在了解阶段，现在了解过，疫情后在过去，觉得现在太危险了</t>
  </si>
  <si>
    <t>t*58680756</t>
  </si>
  <si>
    <t>很主观，觉得我们是美容院不能开展手术，主要问价格和项目有什么不同，没有太大意向。自述要做手术会去公立医院做，不愿意沟通</t>
  </si>
  <si>
    <t>小白，主观</t>
  </si>
  <si>
    <t>1*5232857</t>
  </si>
  <si>
    <t>已拍单，顾客来院时间待定</t>
  </si>
  <si>
    <t>1*9920254</t>
  </si>
  <si>
    <t>顾客想要5G做身体，已经报价，感觉是同行，一直在问，邀约来院不理会</t>
  </si>
  <si>
    <t>李*铃12</t>
  </si>
  <si>
    <t>灬*o丶霏霏</t>
  </si>
  <si>
    <t>周六到院</t>
  </si>
  <si>
    <t>a*ix奶宝</t>
  </si>
  <si>
    <t>在东莞，疫情影响，咨询为主</t>
  </si>
  <si>
    <t>疫情</t>
  </si>
  <si>
    <t>t*664438355</t>
  </si>
  <si>
    <t>96年想改善卧蚕下的细纹，一定要问打了肉毒发生面部僵硬的概率。讲解后还是不相信，让说实话会僵硬的程度。随后掉线</t>
  </si>
  <si>
    <t>定*vs柔柔</t>
  </si>
  <si>
    <t>在中山，主要是咨询费用问题</t>
  </si>
  <si>
    <t>9*425341</t>
  </si>
  <si>
    <t>咨询是什么模式后下线</t>
  </si>
  <si>
    <t>咨询模式未读</t>
  </si>
  <si>
    <t>6*225135</t>
  </si>
  <si>
    <t>过敏先不来</t>
  </si>
  <si>
    <t>9*416899</t>
  </si>
  <si>
    <t>咨询钻石精雕上臂，了解项目的优势，也咨询了脂肪丰胸 ，已加微信跟进</t>
  </si>
  <si>
    <t>6.25未回复</t>
  </si>
  <si>
    <t>8*603721</t>
  </si>
  <si>
    <t xml:space="preserve">咨询模式的价格区别，想要预约到院，但留言未读  </t>
  </si>
  <si>
    <t>9*502000</t>
  </si>
  <si>
    <t>咨询舒敏之星导入的是什么产品 ，顾客外院做过，邀约说暂时没时间</t>
  </si>
  <si>
    <t>4*656179</t>
  </si>
  <si>
    <t>顾客对比很多家，主要是担心自己脂肪量不够的问题，医院有建议顾客做假体，自己比较排斥，顾虑很多，周六日休息，邀约时间回复待定</t>
  </si>
  <si>
    <t>2*141860</t>
  </si>
  <si>
    <t>主要想改善下颌缘双下巴，主要关心杂费以及头套多少费用，其他不问引导不回应</t>
  </si>
  <si>
    <t>6*487709</t>
  </si>
  <si>
    <t>想跟朋友一起团，邀约未能确定时间铺垫618活动也感兴趣的，确定时间再约</t>
  </si>
  <si>
    <t>f*eeangel_x_n</t>
  </si>
  <si>
    <t>自述看过博主直播，只想要直播间价格，正常说什么都是觉得直播的价格优惠。</t>
  </si>
  <si>
    <t>s*uimujie007</t>
  </si>
  <si>
    <t>在哺乳期，现在先了解，来前微信联系</t>
  </si>
  <si>
    <t>t*0729235_2012</t>
  </si>
  <si>
    <t xml:space="preserve">问最便宜的基础水光，有了解润月雅和东国，已加微信跟进 </t>
  </si>
  <si>
    <t>6.7未回复</t>
  </si>
  <si>
    <t>7*115394</t>
  </si>
  <si>
    <t>了解下 有没有含Mini Fx和Forma两种模式，顾客在深圳，上周六刚打了肉毒下颌缘，</t>
  </si>
  <si>
    <t xml:space="preserve">已下订单，计划下个月 </t>
  </si>
  <si>
    <t>8*659820</t>
  </si>
  <si>
    <t>咨询超塑项目，双下巴和手臂需要做多少次、操作是否有痛感</t>
  </si>
  <si>
    <t>辜*珠</t>
  </si>
  <si>
    <t>161/180斤想改善全身，之前去面诊了解过需要分两次改善计划国庆才做，初步了解</t>
  </si>
  <si>
    <t>8*473913</t>
  </si>
  <si>
    <t>铺垫618活动比较吸引，邀约想预约端午节前一天，但具体时间还待定</t>
  </si>
  <si>
    <t>2*091566</t>
  </si>
  <si>
    <t>想填充太阳穴面颊，对比脂肪胶跟普通脂肪还在了解中铺垫刘院邀约未回应</t>
  </si>
  <si>
    <t>2*319368</t>
  </si>
  <si>
    <t>系统出错显示2900全面部的，介绍后没纠结邀约近期疫情不敢来，想等过段时间</t>
  </si>
  <si>
    <t>5*555711</t>
  </si>
  <si>
    <t>2*603888</t>
  </si>
  <si>
    <t>顾客问下价格和部位就掉线不回复</t>
  </si>
  <si>
    <t>2*184983</t>
  </si>
  <si>
    <t>了解安全和效果，正常解答未读</t>
  </si>
  <si>
    <t>简单咨询项目，持续未读</t>
  </si>
  <si>
    <t>1*5522639</t>
  </si>
  <si>
    <t>在湖南，没有打算来广州，就是问问，以为几百块可以做</t>
  </si>
  <si>
    <t>2*653481</t>
  </si>
  <si>
    <t>朋友在医院做过，但是医生不专业，要了解好，自述要来表示自己要专业的医生</t>
  </si>
  <si>
    <t>m*m_my</t>
  </si>
  <si>
    <t>简单几句对话，后面没有回复，预留电话没有添加</t>
  </si>
  <si>
    <t>c*summer65</t>
  </si>
  <si>
    <t>已交全款，要下半年才到院操作</t>
  </si>
  <si>
    <t>4*076338</t>
  </si>
  <si>
    <t>医美小白，主要问的是一些基础向的问题，没有近期操作的打算，只是先了解，正常铺垫没有回复</t>
  </si>
  <si>
    <t>1*936492</t>
  </si>
  <si>
    <t>顾客主要是对比我们价格和模式，比较纠结，目前是不在本地，可能也要下周，具体时间不定，再看</t>
  </si>
  <si>
    <t>1*5097103</t>
  </si>
  <si>
    <t>了解费用 邀约下周六</t>
  </si>
  <si>
    <t>2*928899</t>
  </si>
  <si>
    <t>1*6880086</t>
  </si>
  <si>
    <t>新账号，问完M22是什么样的，介绍完功效功能后又问5GMAX是什么，干什么的，后又点了co2点阵激光解释完后又觉得M22年卡贵了，疑似其他机构套话</t>
  </si>
  <si>
    <t>李玉清（西）</t>
  </si>
  <si>
    <t>2*948382</t>
  </si>
  <si>
    <t>以为是全面部是2000多单次，来院顾客来院沟通优惠顾客不愿意，后面不回复信息</t>
  </si>
  <si>
    <t>4*875988</t>
  </si>
  <si>
    <t>自述明天没有时间，618前她有时间会自动联系，告知活动优惠只给她报留到618前</t>
  </si>
  <si>
    <t>1*1301087</t>
  </si>
  <si>
    <t>脾气非常不好，预约12号来院</t>
  </si>
  <si>
    <t>7*839092</t>
  </si>
  <si>
    <t>一进来就问操作时间，引导问题不做回答，问完觉得操作时间不够就掉线了</t>
  </si>
  <si>
    <t>m*dmyd66</t>
  </si>
  <si>
    <t>已到院（王丹丹）</t>
  </si>
  <si>
    <t>7*886568</t>
  </si>
  <si>
    <t>咨询费用</t>
  </si>
  <si>
    <t>8*836594</t>
  </si>
  <si>
    <t>询问完仪器是否国产进口的，先掉线了</t>
  </si>
  <si>
    <t>8*742846</t>
  </si>
  <si>
    <t>顾客一直在对比价格，态度很急，说我们和她沟通都是为了邀约她来院，目前在隔离中</t>
  </si>
  <si>
    <t>7*723077</t>
  </si>
  <si>
    <t>人在珠海，顾客全程没问题吸脂问题，一听我们医院是在广州的，就说打扰了，告知我们医院深圳也有院区，顾客已读不回复</t>
  </si>
  <si>
    <t>1*26917</t>
  </si>
  <si>
    <t>咨询7D聚拉缇的发数，了解过别院的全面部1万100发，说现在疫情，先咨询、</t>
  </si>
  <si>
    <t>2*042355</t>
  </si>
  <si>
    <t>咨询脂肪胸是不是永久，基础B杯，伴有乳腺结节2—3级，微信说距离有点远后不回复。</t>
  </si>
  <si>
    <t>3*385186</t>
  </si>
  <si>
    <t>邀约8号到院</t>
  </si>
  <si>
    <t>1*359166</t>
  </si>
  <si>
    <t>自述钻石很贵，说其他医院很便宜。还在了解当中</t>
  </si>
  <si>
    <t>温*尔_2009</t>
  </si>
  <si>
    <t>自述在北京，在了解当红中，目前路比较远，考虑的因素很多，还要多了解才能确定，自述想去上海，客观分析上海价格给她知道，也认同。最大考虑的问题，怕和自己想的不一样。就花费了精力，还在沟通当中</t>
  </si>
  <si>
    <t>1*2442660</t>
  </si>
  <si>
    <t>ID 在深圳，说自己不再深圳，觉得价格太贵。</t>
  </si>
  <si>
    <t>旧*流年梦</t>
  </si>
  <si>
    <t>3*710242</t>
  </si>
  <si>
    <t>只是初步了解超塑能不能改善皮肤松弛和脂肪堆积问题，然后就说目前疫情不敢乱跑，不加v</t>
  </si>
  <si>
    <t xml:space="preserve"> *</t>
  </si>
  <si>
    <t>想改善产后脂肪堆积问题，人在湖北恩施，预计这两天过来，时间待定</t>
  </si>
  <si>
    <t>8*702707</t>
  </si>
  <si>
    <t>比较在意是否正品问题，预计是周四过来，确定具体几点的时候就下线了</t>
  </si>
  <si>
    <t>1*973350</t>
  </si>
  <si>
    <t>冯小姐已邀约今日到院</t>
  </si>
  <si>
    <t>4*301018</t>
  </si>
  <si>
    <t>原本铺垫邀约今日来院，但是穗康码变成黄码，改约明天上午过来</t>
  </si>
  <si>
    <t>7*929486</t>
  </si>
  <si>
    <t>一进来就问我们注射是哪个医生做，铺垫完后邀约来院说距离我们很近后约了3点，然后就失联了追问显示已读也不回复了</t>
  </si>
  <si>
    <t>x*z_yxz</t>
  </si>
  <si>
    <t>咨询超光子，计划端午节做，在意模式和价格 ，跟另外两位朋友一起，</t>
  </si>
  <si>
    <t>5*285965</t>
  </si>
  <si>
    <t>一听说1980是单部位，马上变脸色，说这个价格不会考虑你们医院</t>
  </si>
  <si>
    <t>a*gel19922</t>
  </si>
  <si>
    <t>夜场小姐，自述要优惠最低时间，才愿意来，近期没有时间</t>
  </si>
  <si>
    <t>时间+价格</t>
  </si>
  <si>
    <t>7*873078</t>
  </si>
  <si>
    <t>推荐火凤凰超塑等项目，因为疫情原因无法到院面诊先了解</t>
  </si>
  <si>
    <t>媚*angelbaby</t>
  </si>
  <si>
    <t>问是可以瘦咬肌吗后离线</t>
  </si>
  <si>
    <t>1*7380302</t>
  </si>
  <si>
    <t>点击丰胸链接进来，咨询想改善颞部吸脂，有去面诊了解过，引导问题不回应，邀约显示已读不回</t>
  </si>
  <si>
    <t>t*5588581_2011</t>
  </si>
  <si>
    <t>想洗纹身，拍了纹身部位询问价格，跟咨询对接完并报了大概价格新人等折扣就不回复了，报完价就跑了不愿加微信</t>
  </si>
  <si>
    <t>价格吓跑型</t>
  </si>
  <si>
    <t>预约12号</t>
  </si>
  <si>
    <t>4*160425</t>
  </si>
  <si>
    <t>讲述价格和项目原理后，顾客说要再考虑看看，看下时间</t>
  </si>
  <si>
    <t>观看</t>
  </si>
  <si>
    <t>t*239093_55</t>
  </si>
  <si>
    <t>自述要考虑看看，明天给答复</t>
  </si>
  <si>
    <t>时间</t>
  </si>
  <si>
    <t>2*155328</t>
  </si>
  <si>
    <t>以为1980全脸是可以改善松弛问题的，一周前刚做了7d感觉效果不好，比较在意价格问题</t>
  </si>
  <si>
    <t>4*799533</t>
  </si>
  <si>
    <t>有时间提前预约，已大致介绍</t>
  </si>
  <si>
    <t>时间，地区</t>
  </si>
  <si>
    <t>1*8713999</t>
  </si>
  <si>
    <t>t*484459668</t>
  </si>
  <si>
    <t>要买东西，后面了解到是来院吸脂的，引导后加微信先关注</t>
  </si>
  <si>
    <t>1*270189</t>
  </si>
  <si>
    <t>觉得宝丽太太贵了。直接拒绝沟通</t>
  </si>
  <si>
    <t>1*011827</t>
  </si>
  <si>
    <t>以为580可以做全脸，预留微信不添加</t>
  </si>
  <si>
    <t>1*783617</t>
  </si>
  <si>
    <t>1*716971</t>
  </si>
  <si>
    <t>引导平台拍单 近期没有时间到院</t>
  </si>
  <si>
    <t>男，人在广西，感觉就是上来问和了解划分部位，关注都是广西地区的整形医美机构，邀约来院时候，顾客只会说看看</t>
  </si>
  <si>
    <t>观看型</t>
  </si>
  <si>
    <t>3*984402</t>
  </si>
  <si>
    <t>预约12号来院</t>
  </si>
  <si>
    <t>6*395198</t>
  </si>
  <si>
    <t>4*851327</t>
  </si>
  <si>
    <t>预约13号来院</t>
  </si>
  <si>
    <t>小*猪坏气</t>
  </si>
  <si>
    <t>顾客人在黄埔，疫情原因，不敢来院，需要在观看</t>
  </si>
  <si>
    <t>7*508168</t>
  </si>
  <si>
    <t>1*944344</t>
  </si>
  <si>
    <t>平时顾客是在蒂伊做的，比较在意价格，然后人在肇庆不敢过广州，月底再看看疫情</t>
  </si>
  <si>
    <t>1*8631710</t>
  </si>
  <si>
    <t>自述在天津，问完孙博价格，就说要考虑看看，有计划来广东，但是要问清楚才来，时间还没定，过两天才知道行程</t>
  </si>
  <si>
    <t>对比，价格观望</t>
  </si>
  <si>
    <t>给*点乖zhu</t>
  </si>
  <si>
    <t>了解水光针，预计中旬过来</t>
  </si>
  <si>
    <t>5*931806</t>
  </si>
  <si>
    <t>了解改善方式，分析问题给出建议，不愿加微信，邀约暂时未读</t>
  </si>
  <si>
    <t>5*379852</t>
  </si>
  <si>
    <t>已到院杨小姐</t>
  </si>
  <si>
    <t>2*929361</t>
  </si>
  <si>
    <t>男生，主要就是对比价格，觉得价格贵，要去对比，后面不在深圳去北京，有点杠精的意思，主观意识比较强</t>
  </si>
  <si>
    <t>5*214849</t>
  </si>
  <si>
    <t>三句话不回复，主要是问有痘痘超皮秒能不能做，问完就未读了</t>
  </si>
  <si>
    <t>1*147520</t>
  </si>
  <si>
    <t>顾客面部填过脂肪结节位移后做了面吸，目前面部不平整，了解微创无创的方式改善，未读留言。</t>
  </si>
  <si>
    <t>晏凤英已成交</t>
  </si>
  <si>
    <t>1*406101</t>
  </si>
  <si>
    <t>想要改善紧致肚子，问发数和什么探头做 。</t>
  </si>
  <si>
    <t>张*爱爹妈</t>
  </si>
  <si>
    <t xml:space="preserve">超光子链接进，  留言了微信号，自动通过待回复。 </t>
  </si>
  <si>
    <t>5*727224</t>
  </si>
  <si>
    <t>失联</t>
  </si>
  <si>
    <t>9*393858</t>
  </si>
  <si>
    <t>邀约12号</t>
  </si>
  <si>
    <t>1*477287</t>
  </si>
  <si>
    <t>经期要出差，现在先了解，铺垫618 活动，比较感兴趣</t>
  </si>
  <si>
    <t>9*178129</t>
  </si>
  <si>
    <t>了解使用什么产品，目前观望阶段</t>
  </si>
  <si>
    <t>3*176679</t>
  </si>
  <si>
    <t>已大致铺垫好，邀约时间等待回复</t>
  </si>
  <si>
    <t>预约22号</t>
  </si>
  <si>
    <t>1*638534</t>
  </si>
  <si>
    <t>就是问一下，富贵包改善，三句话</t>
  </si>
  <si>
    <t>1*653096</t>
  </si>
  <si>
    <t>三句话介绍觉得双下巴和下颌线算两个部位很诧异就就掉线显示未读，无效沟通</t>
  </si>
  <si>
    <t>9*98692</t>
  </si>
  <si>
    <t>初次了解，铺垫引导后自诉这两天看看时间再预约，告知需要提前预约发送问诊卡索要电话就说知道但并未填写</t>
  </si>
  <si>
    <t>6.16已到院胡小姐，未见咨询</t>
  </si>
  <si>
    <t>8*696399</t>
  </si>
  <si>
    <t>觉得2800都觉得贵，自认为做过很多，都没效果，觉得价格贵没效果，觉得便宜也没效果。要求很高，想一次改善</t>
  </si>
  <si>
    <t>2*615444</t>
  </si>
  <si>
    <t>6*582562</t>
  </si>
  <si>
    <t>问完价格和项目就掉线不回复</t>
  </si>
  <si>
    <t>4*239359</t>
  </si>
  <si>
    <t>自述脂肪抽脂过，问我们是哪里从了哪里抽取，告知后，掉线不回复，也不加微信</t>
  </si>
  <si>
    <t>7*923744</t>
  </si>
  <si>
    <t>一个周前做了下颌缘，在对比fotona和7D，邀约不正面回复</t>
  </si>
  <si>
    <t>2*558043</t>
  </si>
  <si>
    <t>自述刚做完眼袋，也知道自己适不适合做，先了解为主，推荐618活动，即使要做也要恢复以后</t>
  </si>
  <si>
    <t>谨慎</t>
  </si>
  <si>
    <t>9*850201</t>
  </si>
  <si>
    <t>一直对比价格，模式，口吻疑似雪梨客人</t>
  </si>
  <si>
    <t>1*673686</t>
  </si>
  <si>
    <t>比较在意价格问题，想做fotona4d之前有了解过直播价，觉得我们平台价格比较高，还要再考虑考虑</t>
  </si>
  <si>
    <t>4*891693</t>
  </si>
  <si>
    <t>2*595468</t>
  </si>
  <si>
    <t>想申请更优惠的价格，六次可或者三次卡，让其明天来院沟通申请</t>
  </si>
  <si>
    <t>3*208228</t>
  </si>
  <si>
    <t>自述下周才有时间，时间待定</t>
  </si>
  <si>
    <t>潘*姐</t>
  </si>
  <si>
    <t>主要想是想嫩肤美白祛斑，对比m22跟王者之心，一直在意全模式与单模式，铺垫活动了解中</t>
  </si>
  <si>
    <t>朋友做了多年的医美，推荐她做7D，认为一次就可以不用做很多次，铺垫了年卡活动，对比了fotona，目前是在外地出差等下个月回来再约</t>
  </si>
  <si>
    <t>5*752912</t>
  </si>
  <si>
    <t>2句无效对话，问完掉线不回复</t>
  </si>
  <si>
    <t>2*491774</t>
  </si>
  <si>
    <t>黄小姐，12号已来院</t>
  </si>
  <si>
    <t>7*049473</t>
  </si>
  <si>
    <t>咨询大腿内侧脂肪塑形，意向无创治疗，推荐了超塑，预约明天来院</t>
  </si>
  <si>
    <t>3*784524</t>
  </si>
  <si>
    <t>想要改善毛孔粗大 ，疗程多久，效果如何</t>
  </si>
  <si>
    <t xml:space="preserve">未接 ，添加微信未通过 </t>
  </si>
  <si>
    <t>1*386641</t>
  </si>
  <si>
    <t>男士咨询面部脂肪填充，已到院交定金</t>
  </si>
  <si>
    <t>2*267374</t>
  </si>
  <si>
    <t>邀约今天到院林小姐</t>
  </si>
  <si>
    <t>5*308159</t>
  </si>
  <si>
    <t>目前学校封了，出不了，想了解好在决定什么时候过来。最快也要月底到时候提前联系</t>
  </si>
  <si>
    <t>1*708461</t>
  </si>
  <si>
    <t>自述工作是打要打桌球，之前做过一次水动力恢复期很长，如果要做，也要放假次才能做，邀约近期先到院面诊</t>
  </si>
  <si>
    <t>4*479043</t>
  </si>
  <si>
    <t>推荐19999的套卡，比较感兴趣，暂定26号到院</t>
  </si>
  <si>
    <t>3*416165</t>
  </si>
  <si>
    <t>5*221687</t>
  </si>
  <si>
    <t>6*723724</t>
  </si>
  <si>
    <t xml:space="preserve">有时间再约 </t>
  </si>
  <si>
    <t>9*384689</t>
  </si>
  <si>
    <t>有甲亢 还有吃5个月药 在清远 疫情严重不来</t>
  </si>
  <si>
    <t>疫情，身体暂时不能做</t>
  </si>
  <si>
    <t>5*250700</t>
  </si>
  <si>
    <t>做一次可以达到什么效果 脂肪 富贵包 三句话</t>
  </si>
  <si>
    <t>2*796462</t>
  </si>
  <si>
    <t>说博主海菲秀超皮才几百块，了解了价格之后就不回复了</t>
  </si>
  <si>
    <t>知道博主价格很便宜，价格</t>
  </si>
  <si>
    <t>9*606552</t>
  </si>
  <si>
    <t>已邀约明天来院</t>
  </si>
  <si>
    <t>边常水（罗）</t>
  </si>
  <si>
    <t>主要想改善下颌缘双下巴，就纠结下颌缘的位置是不是做到靠近耳朵那里，还在了解中</t>
  </si>
  <si>
    <t> *4189933</t>
  </si>
  <si>
    <t>主要是想改善腰腹，对比水动力跟5G天使的区别，正常铺垫引导邀约不回复了</t>
  </si>
  <si>
    <t>6*523658</t>
  </si>
  <si>
    <t>咨询身体吸脂，人在惠州，报价8888案例价，顾客嫌贵，后和顾客铺垫消费观念，顾客已读不回复</t>
  </si>
  <si>
    <t>1*7818059</t>
  </si>
  <si>
    <t>17岁女生咨询丰胸 ，在浙江的 ，咨询哪种方式可以比较大一点 。</t>
  </si>
  <si>
    <t>6*873953</t>
  </si>
  <si>
    <t>咨询M22，AOPT费用，想要改善毛孔、红血丝和色斑。先了解为主。</t>
  </si>
  <si>
    <t>3*497938</t>
  </si>
  <si>
    <t>32岁，在龙岗区，咨询鼻法令纹和苹果肌位置脂肪堆积明显如何改善</t>
  </si>
  <si>
    <t>1*2540298</t>
  </si>
  <si>
    <t>想改善毛孔跟肤色不均，引导铺垫M22自诉在番禺现在疫情不好出门，自己也还要多家对比</t>
  </si>
  <si>
    <t>爱*和没日可就通</t>
  </si>
  <si>
    <t>在中山，想淡化色沉痘印，也想等广州疫情稳定了才能来</t>
  </si>
  <si>
    <t>2*062926</t>
  </si>
  <si>
    <t>以为单部位5800的做一次整个腰腹的价格，了解完具体价格后发了个惊吓的表情就掉线了</t>
  </si>
  <si>
    <t>1*201070</t>
  </si>
  <si>
    <t>自己朋友在我们家之前土豆直播购买的超光子，也想申请土豆价格，告知需来院申请，这个月才做了光子要等下个月再约了</t>
  </si>
  <si>
    <t>9*269507</t>
  </si>
  <si>
    <t>想改善腰腹引导不愿加微信，三四句话就掉线了无效沟通</t>
  </si>
  <si>
    <t>4*559679</t>
  </si>
  <si>
    <t>男生想改善面部脂肪，只接受无创了解完超塑后邀约不回应</t>
  </si>
  <si>
    <t>1*856398</t>
  </si>
  <si>
    <t>已来院成交</t>
  </si>
  <si>
    <t>1*188920</t>
  </si>
  <si>
    <t>顾客自述在南山，想改善下颌缘和双下巴脂肪问题，告知火凤凰是很适合改善，问顾客什么时候来院时候，顾客避开不回复，后掉线</t>
  </si>
  <si>
    <t>1*312382</t>
  </si>
  <si>
    <t>顾客咨询M22+水光，水光要丝丽532，铺垫1499/3次M22，水光年卡3次，顾客自述目前是疫情期间，要看看时间，再确定</t>
  </si>
  <si>
    <t>9*380244</t>
  </si>
  <si>
    <t>自述面部脂肪填充过多，想改善双下巴+下颌缘，人在佛山，因为疫情原因，还是观看</t>
  </si>
  <si>
    <t>2*953464</t>
  </si>
  <si>
    <t>顾客对比仪器，问7D是什么，解释完后，邀约来院掉线不回复</t>
  </si>
  <si>
    <t>9*896752</t>
  </si>
  <si>
    <t>主要问模式，还有什么牌子，什么价格，主要是对比</t>
  </si>
  <si>
    <t>7*164735</t>
  </si>
  <si>
    <t>想预约明天10点，要姓名的时候不回复了</t>
  </si>
  <si>
    <t>凉*还是西豆饭</t>
  </si>
  <si>
    <t>医美小白，自述只是想了解祛斑的价格，近期没有操作的打算，先了解，不愿意加v</t>
  </si>
  <si>
    <t>笨*vs小七</t>
  </si>
  <si>
    <t>主要想改善腰腹，了解部位以及恢复期后便掉线了</t>
  </si>
  <si>
    <t>3*130790</t>
  </si>
  <si>
    <t>问完具体时间时间会就跑了不愿加微信显示已读</t>
  </si>
  <si>
    <t>4*654141</t>
  </si>
  <si>
    <t>问完是价格解释完单部位以及铺垫了全面部的活动价格后就不回应了</t>
  </si>
  <si>
    <t>8*430441</t>
  </si>
  <si>
    <t>荔湾</t>
  </si>
  <si>
    <t>主要想改善痘痘痘印之前有做过很多次的治疗了也做过剥脱激光，想尝试光子改善，铺垫了M22,目前还在荔湾居家隔离，等疫情稳定结束隔离再约</t>
  </si>
  <si>
    <t>2*632645</t>
  </si>
  <si>
    <t>咨询脂肪面部填充太阳穴的价格和算几个部位，留言未读</t>
  </si>
  <si>
    <t>4*546614</t>
  </si>
  <si>
    <t>咨询火凤凰改善口角囊袋，在意手术的恢复期和肿胀，也担心无创的效果。</t>
  </si>
  <si>
    <t>4*08397</t>
  </si>
  <si>
    <t>咨询7D改善苹果肌 ，问680单部位体验是否是两边 ，想预约明天到院，确定时间后未读信息。</t>
  </si>
  <si>
    <t>t*pir貘</t>
  </si>
  <si>
    <t>浏览菲洛嘉+m22三次套餐，想要改善痘痘/细纹/毛孔。顾客在广州，邀约是住的院 ，提示618优惠可以加购下单。</t>
  </si>
  <si>
    <t>4*437454</t>
  </si>
  <si>
    <t>三句对话，问是不是全模式几个玻片就不回复了</t>
  </si>
  <si>
    <t>賴*哲</t>
  </si>
  <si>
    <t>已邀约今日来院</t>
  </si>
  <si>
    <t>马*菱</t>
  </si>
  <si>
    <t>已邀约明日来院</t>
  </si>
  <si>
    <t>9*713681</t>
  </si>
  <si>
    <t>正常铺垫，主要是担心超塑仪器没有明显的改善效果，一直想知道具体减少的脂肪数量</t>
  </si>
  <si>
    <t>2*923239</t>
  </si>
  <si>
    <t>三句话，问单模式是不是全模式，是几个波段，正常引导也不愿意加v</t>
  </si>
  <si>
    <t>6*571071</t>
  </si>
  <si>
    <t>问打几个玻片，几个手具操作，其他的不回复，问完就下线了</t>
  </si>
  <si>
    <t>4*008267</t>
  </si>
  <si>
    <t>对比价格，自述想要超光子双模式价格，报价后觉得贵，要再看看</t>
  </si>
  <si>
    <t>大*鸿电讯</t>
  </si>
  <si>
    <t>问链接是否全模式，想要改善红血丝美白皮肤 ，三句话咨询</t>
  </si>
  <si>
    <t>w*ocoo</t>
  </si>
  <si>
    <t>咨询玻尿酸下巴，问雅致可以注射哪里 ，瑞蓝呢 ，三句话咨询</t>
  </si>
  <si>
    <t>6*973308</t>
  </si>
  <si>
    <t>已加V明天到院</t>
  </si>
  <si>
    <t>z*ang91326391</t>
  </si>
  <si>
    <t>疫情在吴川没有解封，咨询为主</t>
  </si>
  <si>
    <t>t*ngting890818</t>
  </si>
  <si>
    <t>疫情，在外地，单位不允许来广深，朋友来过本院</t>
  </si>
  <si>
    <t>周*华</t>
  </si>
  <si>
    <t>预约17号</t>
  </si>
  <si>
    <t>颜*慧</t>
  </si>
  <si>
    <t>预约19号</t>
  </si>
  <si>
    <t>9*144262</t>
  </si>
  <si>
    <t>问完仪器是不是真和发数，就掉线不回复了</t>
  </si>
  <si>
    <t>8*831622</t>
  </si>
  <si>
    <t>咨询咨询痘印毛孔皮肤暗沉，目前点完痣不久 ，对1499感兴趣</t>
  </si>
  <si>
    <t>9*568372</t>
  </si>
  <si>
    <t>1*083215</t>
  </si>
  <si>
    <t>主要想对比火凤凰的区别，不愿意说太多。</t>
  </si>
  <si>
    <t>4*927591</t>
  </si>
  <si>
    <t>一定要确定维持多久时间，想要保持很久</t>
  </si>
  <si>
    <t>魏*懋</t>
  </si>
  <si>
    <t>咨询链接的m22是什么模式、是否可以退款、达到什么效果，已读不回。</t>
  </si>
  <si>
    <t>c*ean1526</t>
  </si>
  <si>
    <t>问链接的m22什么模式，三句话</t>
  </si>
  <si>
    <t>3*760342</t>
  </si>
  <si>
    <t>三句话，问套餐的欧星不做换成超塑能做几次后掉线</t>
  </si>
  <si>
    <t>7*504042</t>
  </si>
  <si>
    <t>有效热拉提:平台两个链接服务内容一样。写了pro，客户看不懂。同时比较在意真伪专业方面。讲解之后已了解，可能本周会考虑过来。对比中</t>
  </si>
  <si>
    <t>运营链接出错，客户谨慎，要查验</t>
  </si>
  <si>
    <t>4*786418</t>
  </si>
  <si>
    <t>了解操作时间和效果，改善腹部，推荐BTL对比</t>
  </si>
  <si>
    <t>咨询为主，很快下线未读</t>
  </si>
  <si>
    <t>1*1667043</t>
  </si>
  <si>
    <t>自诉本来想去荔湾的医院做但是疫情不敢去想去跟介绍商量下时间后至今未回复了</t>
  </si>
  <si>
    <t>6*942654</t>
  </si>
  <si>
    <t>链接进来就询问查不到我们家的认证，解释后显示已读但不做回应</t>
  </si>
  <si>
    <t>2*486135</t>
  </si>
  <si>
    <t>几句话项目价格部位仪器设备后全面的解答完显示已读不回复</t>
  </si>
  <si>
    <t>蔡*</t>
  </si>
  <si>
    <t>（蒋）</t>
  </si>
  <si>
    <t>4*070993</t>
  </si>
  <si>
    <t>看到小红书我们家的评价好，种草了想要来尝试，已邀约下周一</t>
  </si>
  <si>
    <t>9*569913</t>
  </si>
  <si>
    <t>男生，想改善双下巴之前有去面诊过，目前就是在对比价格跟效果，正常铺垫引导中</t>
  </si>
  <si>
    <t>3*856538</t>
  </si>
  <si>
    <t>主要是想改善痘痘，初步了解，是属于医美小白，只是了解价格，其他的没有聊太多就不回复了</t>
  </si>
  <si>
    <t>4*950487</t>
  </si>
  <si>
    <t>三句对话，顾客问980是什么模式的，后面就不回复了</t>
  </si>
  <si>
    <t>1*8896188</t>
  </si>
  <si>
    <t>自述问验证方式，怎么查是正品，然后最好要去对比一下价格</t>
  </si>
  <si>
    <t>3*494830</t>
  </si>
  <si>
    <t>自述想做680 ，但是又觉得发数太少，加钱又不愿意主要对比价格为主</t>
  </si>
  <si>
    <t>1*246345</t>
  </si>
  <si>
    <t>主要问维持多久</t>
  </si>
  <si>
    <t>4*048809</t>
  </si>
  <si>
    <t xml:space="preserve">想要改善双下巴，问多少发多少深度的后未读 </t>
  </si>
  <si>
    <t>5*011053</t>
  </si>
  <si>
    <t>计划下个月再面诊</t>
  </si>
  <si>
    <t>6*910796</t>
  </si>
  <si>
    <t>2*926409</t>
  </si>
  <si>
    <t>小白，第一次了解，咨询为主</t>
  </si>
  <si>
    <t>6*761082</t>
  </si>
  <si>
    <t>主要问超光子是否能收缩毛孔，信息显示未读</t>
  </si>
  <si>
    <t>t*8176668_11</t>
  </si>
  <si>
    <t>自述要看老公时间，老公说不给去就不可以去，目前在东莞，担心超光子没有非剥脱点阵，比较主观</t>
  </si>
  <si>
    <t>1*1795201</t>
  </si>
  <si>
    <t>自述担心风险，有后遗症，还有考虑费用问题。觉得8888也都贵，还没下定决心，还在观望当中</t>
  </si>
  <si>
    <t>5*050426</t>
  </si>
  <si>
    <t>铁*妮妮</t>
  </si>
  <si>
    <t>咨询套餐有什么优惠送，在佛山觉得远，让加微信暂时未加</t>
  </si>
  <si>
    <t>距离，价格</t>
  </si>
  <si>
    <t>5*578619</t>
  </si>
  <si>
    <t>只是看下价格，近期不过来</t>
  </si>
  <si>
    <t>7*618590</t>
  </si>
  <si>
    <t>一开始问m22的项目，后面又想预约孙博面诊丰胸，但是时间确定不下来就不理人了</t>
  </si>
  <si>
    <t>t*30559637</t>
  </si>
  <si>
    <t>不愿加微信引导问题不回答，简单回复，不愿多说，正常铺垫活动</t>
  </si>
  <si>
    <t>2*029148</t>
  </si>
  <si>
    <t>从一月份就问fotona雪肤跟m22有什么区别，到现在问黄金微针想改善毛孔，也不回答你问题，问完就没下文，一月份到现在不肯加微信沟通</t>
  </si>
  <si>
    <t>9*641214</t>
  </si>
  <si>
    <t>引导加微信后发了十几句话回一句，为持续沟通</t>
  </si>
  <si>
    <t>罗*士</t>
  </si>
  <si>
    <t>罗新喻（陈）</t>
  </si>
  <si>
    <t>2*542123</t>
  </si>
  <si>
    <t>咨询fotona眼部，看到618秒杀活动，问了价格后，没回复</t>
  </si>
  <si>
    <t>t*576872_2012</t>
  </si>
  <si>
    <t>问手臂吸脂是不是2800局部，告知根据脂肪情况具体，已加微信，自述比较困了，明天聊</t>
  </si>
  <si>
    <t>8*259484</t>
  </si>
  <si>
    <t>问了全面部和全眼部价格哦，4句话，已读不回复</t>
  </si>
  <si>
    <t>5*898244</t>
  </si>
  <si>
    <t>疑是同行，说要全面部吸脂，问我们太阳穴下面划分几个部位，一开始说要来，后面应为没有给她说划分部位，她又说不来</t>
  </si>
  <si>
    <t>9*082263</t>
  </si>
  <si>
    <t>顾客咨询敏感皮肤治疗问题。昨天刚在外院刚做完光子，</t>
  </si>
  <si>
    <t>t*55561920</t>
  </si>
  <si>
    <t>顾客咨询点阵激光改善毛孔，咨询仪器和效果，顾客在深圳，咨询为主 。</t>
  </si>
  <si>
    <t>马*1985</t>
  </si>
  <si>
    <t>男士咨询面吸，目的是改善泪沟，自述法令纹斜上方的脂肪导致泪沟明显，介绍吸脂和填充，觉得不细致后下线。</t>
  </si>
  <si>
    <t>1*737725</t>
  </si>
  <si>
    <t>咨询FOTONA三次价格，了解罗湖其他医院的8888三次 ，对比价格。</t>
  </si>
  <si>
    <t>x*aofan0921</t>
  </si>
  <si>
    <t>在惠州 疫情问题，先了解</t>
  </si>
  <si>
    <t>3*958257</t>
  </si>
  <si>
    <t>惠东</t>
  </si>
  <si>
    <t>小白，咨询常规问题后掉线</t>
  </si>
  <si>
    <t>1*303633</t>
  </si>
  <si>
    <t>想改善脖子手臂，问单部位鞥做脖子，还有手臂能减少多少围度，回避我引导的问题，只问他的，问她是否来过我们医院也不回应，问完就不说话了</t>
  </si>
  <si>
    <t>1*1981299</t>
  </si>
  <si>
    <t>自述人在中山，去年11月做了吸脂项目，导致现在肚子松弛很厉害，推荐无创BTL，超塑，优立塑，微创钻石精雕~~邀约顾客来院，顾客说没时间，需要再看看</t>
  </si>
  <si>
    <t>6*526285</t>
  </si>
  <si>
    <t>人在深圳，问了7D能维持多久，是否能做完就能看到效果，接答完后，掉线不回复</t>
  </si>
  <si>
    <t>乙*xuninghong</t>
  </si>
  <si>
    <t>顾客咨询海菲秀+M22，自述粉丝比较多，近期没时间，告知活动优惠给她保留到月底</t>
  </si>
  <si>
    <t>8*502770</t>
  </si>
  <si>
    <t>对比韩后韩妃 很喜欢研究 目前先了解 主要是疫情问题不方便出来</t>
  </si>
  <si>
    <t>6*545641</t>
  </si>
  <si>
    <t>进来就问有没有直播 把所有价格都问一遍觉得直播会便宜 怎么都是直播便宜</t>
  </si>
  <si>
    <t>3*332832</t>
  </si>
  <si>
    <t>了解费用，在天河，几句话就掉线了</t>
  </si>
  <si>
    <t>9*043354</t>
  </si>
  <si>
    <t>先咨询 最近要做核酸不方便 先加微信</t>
  </si>
  <si>
    <t>4*828777</t>
  </si>
  <si>
    <t>咨询大腿BTL  ，已到院成交 。</t>
  </si>
  <si>
    <t>5*358108</t>
  </si>
  <si>
    <t>目前在浙江，有打算来广州这边，推荐19999套餐消息显示未读</t>
  </si>
  <si>
    <t>翁*玲11</t>
  </si>
  <si>
    <t>一个问题重复问，就随便问问没有意向</t>
  </si>
  <si>
    <t>4*722015</t>
  </si>
  <si>
    <t>问了三句，只是想了解价格，就不回复了</t>
  </si>
  <si>
    <t>小*xmo</t>
  </si>
  <si>
    <t>已到院（任娇）</t>
  </si>
  <si>
    <t>麦*仔升</t>
  </si>
  <si>
    <t>顾客自述只是先了解，之前有做过m22，但是效果不好，只是想线上就告知用几个滤片，防备心比较强</t>
  </si>
  <si>
    <t>瑞*185300</t>
  </si>
  <si>
    <t>是个学生，还没有放假，第一次了解丰胸，还没有去面诊过，可能月底有时间过来，还不定，继续跟进</t>
  </si>
  <si>
    <t>1*447660</t>
  </si>
  <si>
    <t>顾客咨询火凤凰双下巴+下颌缘价格，告知链接是是618活动价格，顾客又问是几次效果，告知做完一次就有一次的效果，后顾客说目前不方便出门，需要再看看时间</t>
  </si>
  <si>
    <t>6*875710</t>
  </si>
  <si>
    <t>顾客自述在深圳，跑了广州新氧咨询；咨询太阳穴填充，担心有没有危险，问完就掉线不回复</t>
  </si>
  <si>
    <t>3*81490</t>
  </si>
  <si>
    <t>强生鱼骨线</t>
  </si>
  <si>
    <t>询问完具体费用后，正常铺垫引导便掉线了</t>
  </si>
  <si>
    <t>3*892895</t>
  </si>
  <si>
    <t>主要是了解1499三次卡的M22，邀约近期时间还不确定</t>
  </si>
  <si>
    <t>9*048044</t>
  </si>
  <si>
    <t>男生，之前做过美修斯，知道是需要按疗程的，了解疗程活动想改善腰腹，平时只有 周末休息上班经常加班，邀约还未回</t>
  </si>
  <si>
    <t>1*6526089</t>
  </si>
  <si>
    <t>人在珠海，想吸脂背部和腿部，填充臀部~自述近期要去做鼻修复，吸脂和填充不着急，有需要再联系</t>
  </si>
  <si>
    <t>5*774438</t>
  </si>
  <si>
    <t>顾客防备心强，要加微信不加，预约周六来院，确定时间的时候，已读不回复</t>
  </si>
  <si>
    <t>6*046573</t>
  </si>
  <si>
    <t>顾客自述要两个月才有时间来院，说要拍单，也没看到这个顾客有拍单，问完就下线</t>
  </si>
  <si>
    <t>预约周六来院</t>
  </si>
  <si>
    <t>6*072534</t>
  </si>
  <si>
    <t>以为年卡可以任做</t>
  </si>
  <si>
    <t>3*117583</t>
  </si>
  <si>
    <t>区别超声刀的区别，前后矛盾，想做7D又问超声刀 已加V联系</t>
  </si>
  <si>
    <t>2*565005</t>
  </si>
  <si>
    <t>加了微信不说话，ID号在浙江，人在北京。</t>
  </si>
  <si>
    <t>2*684142</t>
  </si>
  <si>
    <t>自述想要孙博，想几千块做。已加V</t>
  </si>
  <si>
    <t>1*2399912</t>
  </si>
  <si>
    <t>新账号，咨询全身吸脂8888 ，160cm/106斤说最近吃胖了，问可以瘦多少。</t>
  </si>
  <si>
    <t>不*主角8</t>
  </si>
  <si>
    <t>了解还有没有其他费用后不回 三句话</t>
  </si>
  <si>
    <t>2*915094</t>
  </si>
  <si>
    <t>7*792761</t>
  </si>
  <si>
    <t>前期介绍项目的时候顾客就很肯定的说黄金微针没有那么多发数，自己主观意识很强，说完就下线未读信息了</t>
  </si>
  <si>
    <t>7*675839</t>
  </si>
  <si>
    <t>自述只是先了解，在荔湾封村也出不来，一个问题问好几遍，像同行</t>
  </si>
  <si>
    <t>8*734300</t>
  </si>
  <si>
    <t>询价为主，说想今天过来，问完价格就不回复了，也不肯加微信</t>
  </si>
  <si>
    <t>6*134252</t>
  </si>
  <si>
    <t>已预约今天林小姐</t>
  </si>
  <si>
    <t>2*604329</t>
  </si>
  <si>
    <t xml:space="preserve">咨询热拉提算发数还是算时间， 想要改善皮肤松弛问题后下线 </t>
  </si>
  <si>
    <t>8*480297</t>
  </si>
  <si>
    <t>自述人在江苏南京，计划是10月份操作，自己要求比较高，想从A变C，不愿意加V，目前还是观望中</t>
  </si>
  <si>
    <t>2*101630</t>
  </si>
  <si>
    <t>咨询BTL是否有恢复期和效果如何 ，顾客在增城，职业是老师，邀约说等放假先。</t>
  </si>
  <si>
    <t>2*114570</t>
  </si>
  <si>
    <t>顾客对比过很多医院，去韩妃，壹加壹面诊了解过，都不满意，预算有限，已经给顾客报了面诊合适报销50元以内的车费，顾客自述这个月看看时间安排</t>
  </si>
  <si>
    <t>t*6617583088</t>
  </si>
  <si>
    <t>顾客很看重医院的资质，一开始对我们医院很挑剔，后面介绍我们医院和医生资质，想点孙博，又觉得点名费高，目前还在观看中，不愿意加V，可能近期会去各个平台套话</t>
  </si>
  <si>
    <t>9*055714</t>
  </si>
  <si>
    <t>去年顾客在外院做过线雕，反馈半年效果就没了 ，咨询肿胀和术后头套问题。</t>
  </si>
  <si>
    <t>6*679896</t>
  </si>
  <si>
    <t>说了皮肤问题，问做哪些项目合适，三句话</t>
  </si>
  <si>
    <t>8*974424</t>
  </si>
  <si>
    <t>顾客咨询M22和瘦腿针，报了这个月的活动价格，告知这个月就结束，顾客自述要和朋友商量看看时间安排</t>
  </si>
  <si>
    <t>人在珠海，想针对中下面部做吸脂，有去深圳美莱对比过，了解过钻石超塑，自述免费就是1W以内，让顾客来院面诊申请看看，顾客又担心疫情，问什么时候来院，已读不回复</t>
  </si>
  <si>
    <t>3*411688</t>
  </si>
  <si>
    <t>询费用，恢复期，效果，疼痛度等方面。富贵包，苹果机问题。自述在深圳宝安，目前没时间面诊，先了解看看</t>
  </si>
  <si>
    <t>6*196403</t>
  </si>
  <si>
    <t>:欧星，热玛吉，火凤凰等项目都问，超塑，7D一同推荐，看浏览记录应该算早期关注医院的了，自述住附近，发出邀约面诊还处于纠结阶段，不加微信。明天继续跟进</t>
  </si>
  <si>
    <t>4*777175</t>
  </si>
  <si>
    <t>刚做完半个月，在纠结日期，继续跟进中</t>
  </si>
  <si>
    <t>5*916707</t>
  </si>
  <si>
    <t>不在广州在外地，单位管得比较严，自己很心动，只是要看疫情</t>
  </si>
  <si>
    <t>8*537781</t>
  </si>
  <si>
    <t>已到院江思茗</t>
  </si>
  <si>
    <t>6*374065</t>
  </si>
  <si>
    <t>咨询m22和超光子，也有意向结合水光。邀约说本周没空，已预约7月3号。</t>
  </si>
  <si>
    <t>5*122936</t>
  </si>
  <si>
    <t>三句话：闭口和痘痘是什么样的？闭口是什么样；为什么会长到发上？再发了个自己的额头，看不出有什么问题询问她后不回应了</t>
  </si>
  <si>
    <t>1*7574210</t>
  </si>
  <si>
    <t>19岁，正常铺垫了解后邀约说近期没时间后就不回应了</t>
  </si>
  <si>
    <t>5*183032</t>
  </si>
  <si>
    <t>了解两个不同价格的链接，答复后自诉近期还在做功课先了解</t>
  </si>
  <si>
    <t>主要想改善毛孔暗沉粗糙面对吧超光子跟M22，铺垫了M22想近期做，明天才能确定预约时间</t>
  </si>
  <si>
    <t>4*631199</t>
  </si>
  <si>
    <t>咨询爱尔菲林溶脂针+瘦肩针，已预约明天来院</t>
  </si>
  <si>
    <t xml:space="preserve">到院未成交，现场说要对比 </t>
  </si>
  <si>
    <t>1*757708</t>
  </si>
  <si>
    <t>咨询腰腹部吸脂 ，在外院做完大腿吸脂3个月，接受不了宝丽泰价格，介绍8888案例方案，顾客担心麻醉安全，说现在天气热还不做，已加微信跟进 。</t>
  </si>
  <si>
    <t>童*姐</t>
  </si>
  <si>
    <t>自诉有朋友在我们家做过，来了解下单模式双模式价格</t>
  </si>
  <si>
    <t>1*678870</t>
  </si>
  <si>
    <t>1*436670</t>
  </si>
  <si>
    <t>t*2756851_2012</t>
  </si>
  <si>
    <t>已经成交了</t>
  </si>
  <si>
    <t>1*2324254</t>
  </si>
  <si>
    <t>自询问超过150斤需不需要价钱，了解完后邀约说近期来不了</t>
  </si>
  <si>
    <t>5*802766</t>
  </si>
  <si>
    <t>哺乳阶段，了解价格中，改改善面部松弛，多家多比中邀约未回复</t>
  </si>
  <si>
    <t>1*549188</t>
  </si>
  <si>
    <t>咨询操作是否疼痛，能不哪不能碰水 ，做一次是否有用后下线。</t>
  </si>
  <si>
    <t>3*274345</t>
  </si>
  <si>
    <t>自述目前在还在考试，自己表明自己要看机器的原理对比各种原理才会来院，要自己研究原理。</t>
  </si>
  <si>
    <t>2*911764</t>
  </si>
  <si>
    <t>了解效果 安全费用等方面</t>
  </si>
  <si>
    <t>d*aonima77</t>
  </si>
  <si>
    <t>加到微信之后就说了两句话就说自己还要考虑一下，也不说考虑什么问题</t>
  </si>
  <si>
    <t>2*219104</t>
  </si>
  <si>
    <t>想了解超塑，改善大腿内侧，戒备心比较强，不愿意面诊，说要了解清楚再做，不愿意深入沟通，不愿意互动</t>
  </si>
  <si>
    <t>6*441664</t>
  </si>
  <si>
    <t>目前比较担心疫情，想七月初过来，继续跟进</t>
  </si>
  <si>
    <t>2*470955</t>
  </si>
  <si>
    <t>报价后就不回复了，初步了解还没有深入沟通就不回复了</t>
  </si>
  <si>
    <t>3*088713</t>
  </si>
  <si>
    <t>小红书了解的 目前就是想对比下价格</t>
  </si>
  <si>
    <t>1*3210519</t>
  </si>
  <si>
    <t>在北京，在多家的对比了解，正常铺垫引导</t>
  </si>
  <si>
    <t>章*兰</t>
  </si>
  <si>
    <t>原本的预约今日过来，已经是在附近了不愿加微信电话沟通非常暴躁说找不到不来了直接挂断，已加微信跟进</t>
  </si>
  <si>
    <t>1*944981</t>
  </si>
  <si>
    <t>张小姐已邀约明天到院</t>
  </si>
  <si>
    <t>t*278639417</t>
  </si>
  <si>
    <t>男士，44岁想改善泪沟跟法令纹觉得跟同龄人拍照显老很自卑，在江苏没找到好的医院，邀约担心回航会被隔离告知目前解封了不会的，自己在看机票争取7月初过来</t>
  </si>
  <si>
    <t>4*124905</t>
  </si>
  <si>
    <t>主要问仪器间隔多长时间，简单三句话，口吻像在别的机构做完项目，问注意事项</t>
  </si>
  <si>
    <t>4*365475</t>
  </si>
  <si>
    <t>自述在云莱斯堡对面工作，想了解好这个是做全面部还是局部，多少发</t>
  </si>
  <si>
    <t>3*260008</t>
  </si>
  <si>
    <t>t*82229517</t>
  </si>
  <si>
    <t>一直说很怕痛一直觉得恢复期很漫长，预留微信也不加，沟通显示未读</t>
  </si>
  <si>
    <t>1*9838459</t>
  </si>
  <si>
    <t>系统推送私信，咨询激光去眼袋，问了有什么方式，效果，价格，问完就已读不回复</t>
  </si>
  <si>
    <t>2*041480</t>
  </si>
  <si>
    <t>上来就问价格，自述脂肪填充过来想全面部吸脂，后问了咨询，报价中下面部39800，顾客在对比深圳美莱，觉得我们医院贵，已读不回</t>
  </si>
  <si>
    <t>5*223306</t>
  </si>
  <si>
    <t>单部位进来，问几发，对比全面部价格，要各种赠送优惠，告知需要来院和医生面诊沟通申请~自述后天看看有没有时间，要她加微信，已读不加微信</t>
  </si>
  <si>
    <t>3*262277</t>
  </si>
  <si>
    <t>已来院，毛茅</t>
  </si>
  <si>
    <t>6*692547</t>
  </si>
  <si>
    <t>郭小姐，已来院</t>
  </si>
  <si>
    <t>6*124557</t>
  </si>
  <si>
    <t>添加微信后问疗程能不便宜，告知可以来院沟通申请价格优惠，问顾客什么时候来院，顾客后面不回复信息</t>
  </si>
  <si>
    <t>1*454103</t>
  </si>
  <si>
    <t>自述只是先了解，没有打算近期做</t>
  </si>
  <si>
    <t>5*597136</t>
  </si>
  <si>
    <t>顾客比较纠结，担心一次没有效果，防备心比较强，还在了解吸脂就不回复了</t>
  </si>
  <si>
    <t>2*895785</t>
  </si>
  <si>
    <t>自述在河源，没打算做，打算9月做，自述目前在了解阶段，比较主观，说自己了解</t>
  </si>
  <si>
    <t>k*j123</t>
  </si>
  <si>
    <t>以为2800可以做双手臂以为是环吸，知道价格后不就继续沟通</t>
  </si>
  <si>
    <t>3*058592</t>
  </si>
  <si>
    <t>邀约周一到院夏先生</t>
  </si>
  <si>
    <t>5*132445</t>
  </si>
  <si>
    <t>想改善下颌缘线，主要是了解价格铺垫引导显示未读</t>
  </si>
  <si>
    <t>1*140341</t>
  </si>
  <si>
    <t>主要是想要寻找优惠机构，之前做过非常主观多次强调不愿面诊，多比哪家便宜再决定预约</t>
  </si>
  <si>
    <t>4*772141</t>
  </si>
  <si>
    <t>在白云，铺垫了解完引导活动邀约明天是时间不太确定，过来再约</t>
  </si>
  <si>
    <t>黄小清（陈）</t>
  </si>
  <si>
    <t>1*755502</t>
  </si>
  <si>
    <t>查不到认证不考虑</t>
  </si>
  <si>
    <t>3*612790</t>
  </si>
  <si>
    <t>线上先咨询为主</t>
  </si>
  <si>
    <t>8*904799</t>
  </si>
  <si>
    <t>问完几个拨片就没有下文了</t>
  </si>
  <si>
    <t>4*458872</t>
  </si>
  <si>
    <t>只是想了解的一下，没有意向要做</t>
  </si>
  <si>
    <t>6*349562</t>
  </si>
  <si>
    <t>邀约周二到院</t>
  </si>
  <si>
    <t>7*320621</t>
  </si>
  <si>
    <t>咨询舒敏之星疗程卡 ，顾客之前有做过 ，在意是用什么产品导入 。</t>
  </si>
  <si>
    <t>1*5457524</t>
  </si>
  <si>
    <t>累计上线2次，每次都是回复两句话就掉线了，今天上线也是回应两句铺垫引导邀约都未回显示未读</t>
  </si>
  <si>
    <t>3*653038</t>
  </si>
  <si>
    <t>周小姐放飞机，近期不计划要做想等天气凉快之前做过面填非常不喜欢穿塑身衣特别是夏天</t>
  </si>
  <si>
    <t>5*627802</t>
  </si>
  <si>
    <t>2*509428</t>
  </si>
  <si>
    <t>咨询7D单部位，想用单部位改善眼部皱纹，告知不行，眼部已报价~~顾客自述这几天没空，要再看看时间，后不回复信息</t>
  </si>
  <si>
    <t>4*997633</t>
  </si>
  <si>
    <t>顾客自述周三要去做大腿吸脂，问下我们医院面部吸脂，已报价和讲述原理，顾客说要考虑看看，觉得南山院区比较远，后续已读不回复，不愿意加微信</t>
  </si>
  <si>
    <t>c*en307864094li</t>
  </si>
  <si>
    <t>自述下月中旬才时间来院</t>
  </si>
  <si>
    <t>y*syufrh</t>
  </si>
  <si>
    <t>人在四川，只是了解</t>
  </si>
  <si>
    <t>t*1792100_66</t>
  </si>
  <si>
    <t>虎门</t>
  </si>
  <si>
    <t>顾客主要是想改善颧骨的脂肪，目前人在虎门，不方便过来，看资料像同行，正常邀约，顾客时间不定，继续跟进中</t>
  </si>
  <si>
    <t>5*852827</t>
  </si>
  <si>
    <t>顾客想打水光针但是又说想问刷酸，只想了解刷酸价格，建议顾客可以来院面诊看一下是否适合，就已读不回了</t>
  </si>
  <si>
    <t>m*iki店</t>
  </si>
  <si>
    <t xml:space="preserve">咨询眼袋和泪沟，预约明日到院 </t>
  </si>
  <si>
    <t>3*287077</t>
  </si>
  <si>
    <t>就想知道丰胸价格和案例，简单三句对话</t>
  </si>
  <si>
    <t>5*879865</t>
  </si>
  <si>
    <t>主要想专业权威的医生操作，说到点名费，就说是噱头包装的。自己就不想给，非常谨慎</t>
  </si>
  <si>
    <t>7*533253</t>
  </si>
  <si>
    <t>t*5383824852</t>
  </si>
  <si>
    <t>简单几句对话</t>
  </si>
  <si>
    <t>1*4856886</t>
  </si>
  <si>
    <t>人在江苏，自述有结节增生，要看看时间看看今年或者明年要不要做</t>
  </si>
  <si>
    <t>1*4356797</t>
  </si>
  <si>
    <t>新账号，什么都没关注，问完就掉线不回复</t>
  </si>
  <si>
    <t>3*176624</t>
  </si>
  <si>
    <t>了解PRP价格以及所有的杂费跟专家点名费后就不回应了显示已读正常铺垫引导</t>
  </si>
  <si>
    <t>7*919407</t>
  </si>
  <si>
    <t>预约明天来院</t>
  </si>
  <si>
    <t>2*763870</t>
  </si>
  <si>
    <t>一直重复询问全面部包括哪些部位，其他问题不回答解答完后就不理会铺垫了眼部面部套餐，疑似老客</t>
  </si>
  <si>
    <t>l*dongna3</t>
  </si>
  <si>
    <t>三句话，玫瑰痤疮，问完就掉线</t>
  </si>
  <si>
    <t>4*363316</t>
  </si>
  <si>
    <t>已邀约到院未成交 李霞</t>
  </si>
  <si>
    <t>鱼*的翅膀2175</t>
  </si>
  <si>
    <t>疑似广告</t>
  </si>
  <si>
    <t>3*608915</t>
  </si>
  <si>
    <t>看错位置，不来广州</t>
  </si>
  <si>
    <t>a*oc细流涓涓</t>
  </si>
  <si>
    <t>脂肪冻存</t>
  </si>
  <si>
    <t>只是问问，没有咨询其他项目，意向不大</t>
  </si>
  <si>
    <t>8*645601</t>
  </si>
  <si>
    <t>1*063230</t>
  </si>
  <si>
    <t>目前在深圳，自述想来广州，近期不来主要先对比看看，要来最快也要8月</t>
  </si>
  <si>
    <t>1*785433</t>
  </si>
  <si>
    <t>问价格和疗程可以维持多久，自述想买一次试试，说会加微信，一直没有加。想过几天过来试试</t>
  </si>
  <si>
    <t>9*420749</t>
  </si>
  <si>
    <t>顾客主要是想咨询了解自己脂肪填充过度是否可以做吸脂和溶脂，没有治疗的意向</t>
  </si>
  <si>
    <t>2*857659</t>
  </si>
  <si>
    <t>顾客比较偏瘦，人在东莞，简单铺垫了解之后邀约就已读不回了，没有来广州的意向</t>
  </si>
  <si>
    <t>5*903604</t>
  </si>
  <si>
    <t>简单几句，问我们目前新氧套餐是否适合她，问完就下线了，未读信息</t>
  </si>
  <si>
    <t>忆*秋</t>
  </si>
  <si>
    <t>想两个人用一张卡，还在初步了解阶段，不愿意加微信，防备心比较强，继续跟进沟通</t>
  </si>
  <si>
    <t>孙*跃</t>
  </si>
  <si>
    <t>7*132132</t>
  </si>
  <si>
    <t>顾客咨询7D效果还有腰腹价格，问完就不回复</t>
  </si>
  <si>
    <t>2*107353</t>
  </si>
  <si>
    <t>顾客自述7号左右来广州，到时候来院面诊了解咨询一下</t>
  </si>
  <si>
    <t>顾客问了保丽泰和黄金微针区别，问4800是不要腰腹全部价格，告知4800是单个小部位，顾客后面已读不回复</t>
  </si>
  <si>
    <t>9*274705</t>
  </si>
  <si>
    <t>顾客咨询宝丽泰和黄金微雕的区别，三句话，问完就掉线</t>
  </si>
  <si>
    <t>1*3921024</t>
  </si>
  <si>
    <t>陕西顾客，就想了解，问完就下线</t>
  </si>
  <si>
    <t>4*402614</t>
  </si>
  <si>
    <t>顾客目前在阳江，不想来广州，想改善腰腹两侧的塑形脂肪，自述要看看时间安排</t>
  </si>
  <si>
    <t>7*597988</t>
  </si>
  <si>
    <t>已加微信，顾客自述要看看时间安排，自述要填充胸+面部，已加报价，估计还有去别家机构对比价格</t>
  </si>
  <si>
    <t>卢*琪棋</t>
  </si>
  <si>
    <t>内蒙古赤峰</t>
  </si>
  <si>
    <t>顾客只是了解，看看人在内蒙古，4句对话</t>
  </si>
  <si>
    <t>5*654763</t>
  </si>
  <si>
    <t>有做过功课，但是也了解的不太彻底，说最近没空要预计7月中旬才有时间，继续跟进中</t>
  </si>
  <si>
    <t>9*446817</t>
  </si>
  <si>
    <t>4*295966</t>
  </si>
  <si>
    <t>志*</t>
  </si>
  <si>
    <t>简单的聊了几句，客户想直接到店做项目的</t>
  </si>
  <si>
    <t>9*897823</t>
  </si>
  <si>
    <t>包小姐，主要想改善毛孔，未接触医美铺垫M22以及黄金微针，邀约计划下周末休息才有空，这周单休有其他安排</t>
  </si>
  <si>
    <t>8*845608</t>
  </si>
  <si>
    <t>主要也是想改善毛孔之前刷过酸初次了解中</t>
  </si>
  <si>
    <t>3*560132</t>
  </si>
  <si>
    <t>2*267380</t>
  </si>
  <si>
    <t>自述对钻石精雕非常了解，对医美很熟悉，要约做这个项目技术最好的专家，不要一个一个等一个一个见，说了先安排冯主任，又说还是觉得院长更好些。告知我们是国内首发，临床案例和满意度都很高，担心医生是外聘的。附近过来</t>
  </si>
  <si>
    <t>李兴甜未成交；不填资料，不见咨询，自己是开医院要求最好医生，要求面诊孙博，安排陈教授面诊后还是要孙博再了解，表示没面诊不谈费用问题，已加微跟进</t>
  </si>
  <si>
    <t>1*2611982</t>
  </si>
  <si>
    <t>奥若拉闪耀别家我报价包含全麻输液住院2W。觉得39800太贵，只谈价格，其他不聊。自述人家隆胸排行榜第一。</t>
  </si>
  <si>
    <t>1*2792251</t>
  </si>
  <si>
    <t>了解黄金微针后询问她诉求才说是想改善祛斑，铺垫超皮秒近期也没打算要改善在浙江，也还在孕期，</t>
  </si>
  <si>
    <t>孕期了解中</t>
  </si>
  <si>
    <t>9*688295</t>
  </si>
  <si>
    <t>想改善黑眼圈铺垫引导在意维持的时间四句话便掉线了显示未读</t>
  </si>
  <si>
    <t>3*340283</t>
  </si>
  <si>
    <t>三句对话，主要是想知道抽脂具体能抽多少，不愿意加微信，问完就下线了，消息未读</t>
  </si>
  <si>
    <t>1*872607</t>
  </si>
  <si>
    <t>顾客在佛山，主要是产后下垂问题，比较在意价格和恢复问题，表示需要安排好时间才能决定，下线未读</t>
  </si>
  <si>
    <t>7*754790</t>
  </si>
  <si>
    <t xml:space="preserve">21岁顾客，咨询7D提升后是否有瘦脸效果，还没做过相关治疗，离线未读。 </t>
  </si>
  <si>
    <t>680链接；多和几千块的超声刀有什么不一样</t>
  </si>
  <si>
    <t>2*708156</t>
  </si>
  <si>
    <t>自述比较在乎效果，一直子啊观望当中</t>
  </si>
  <si>
    <t>2*301772</t>
  </si>
  <si>
    <t>顾客人在潮汕，改善需求是背 手臂 腰 大腿小腿，在意是谁操作，铺垫医生的时候，掉线不回复</t>
  </si>
  <si>
    <t>9*089284</t>
  </si>
  <si>
    <t>顾客主要是想了解7d有几发，然后就说还想了解保妥适缩鼻翼，要下周才有时间，然后就下线不回复了，继续跟进</t>
  </si>
  <si>
    <t>3800蝴蝶袖链接；做脸部，想过几个月再做</t>
  </si>
  <si>
    <t>8*557328</t>
  </si>
  <si>
    <t>顾客打算周六日来看看，时间待定，继续跟进</t>
  </si>
  <si>
    <t>2*609765</t>
  </si>
  <si>
    <t>问腰腹费用，觉得自己不胖，可做可不做，推荐超塑了解未读</t>
  </si>
  <si>
    <t>6*482704</t>
  </si>
  <si>
    <t>8800问做几次，是否包含眼部，已读不回，三句话</t>
  </si>
  <si>
    <t>无链接进来；6600和后面激活 已读不回</t>
  </si>
  <si>
    <t>m*ndylin108</t>
  </si>
  <si>
    <t>问操作先后顺序后就不回复了</t>
  </si>
  <si>
    <t>赵*婷</t>
  </si>
  <si>
    <t>想面填修复邀约周日来院</t>
  </si>
  <si>
    <t>赵曼婷（罗）</t>
  </si>
  <si>
    <t>3*881399</t>
  </si>
  <si>
    <t>想要看120斤的吸脂视频，问诊和介绍已读未回</t>
  </si>
  <si>
    <t>1*915374</t>
  </si>
  <si>
    <t>主要想瘦身体，对比价格还有可以瘦多少</t>
  </si>
  <si>
    <t>1*303457</t>
  </si>
  <si>
    <t>主要对比价格，只想线上对比，觉得皮肤检测拍出来的照片是红的，不放心</t>
  </si>
  <si>
    <t>5*777091</t>
  </si>
  <si>
    <t>自述担心医院比较小，一直线上对比价格，如果对比好明天会过来了解看看</t>
  </si>
  <si>
    <t>3*095515</t>
  </si>
  <si>
    <t>两句对话，就问了一下三次的价格</t>
  </si>
  <si>
    <t>咿*y</t>
  </si>
  <si>
    <t>自诉预算低，价格高不会考虑，铺垫案例特惠，还要讲价，申请九折后觉得是心里价位邀约大概在10号前过来广州具体时间待定</t>
  </si>
  <si>
    <t>李淑芳（罗）</t>
  </si>
  <si>
    <t>菲*唯爱19</t>
  </si>
  <si>
    <t>先改善全身，和胸部填充，还在初步了解中已加微信</t>
  </si>
  <si>
    <t>4*320263</t>
  </si>
  <si>
    <t>三句话问两个价格的区别以及多久做一次正常铺垫引导显示已读未回</t>
  </si>
  <si>
    <t>6*693039</t>
  </si>
  <si>
    <t>2980做哪些部位 ，可减少多少脂肪，邀约不回</t>
  </si>
  <si>
    <t>6*249112</t>
  </si>
  <si>
    <t>觉得过来太远，时间来不及，改约</t>
  </si>
  <si>
    <t>5*828304</t>
  </si>
  <si>
    <t>没打算最近做，只是先了解</t>
  </si>
  <si>
    <t>4*596044</t>
  </si>
  <si>
    <t>5*445428</t>
  </si>
  <si>
    <t>顾客在海珠区，之前做过一次m22，嫌太远就没去第二次了，没有近期做的打算，主要是了解第二次价格是怎么样的</t>
  </si>
  <si>
    <t>8*908715</t>
  </si>
  <si>
    <t>光子嫩肤</t>
  </si>
  <si>
    <t>已经到店消费了</t>
  </si>
  <si>
    <t>t*663242</t>
  </si>
  <si>
    <t>自述目前不在广州主要考虑恢复期和带头套问题，不想要恢复期太长</t>
  </si>
  <si>
    <t>8*746747</t>
  </si>
  <si>
    <t>以为3000可以做全身吸脂，告知价格不能接受，直接不回复</t>
  </si>
  <si>
    <t>1*274540</t>
  </si>
  <si>
    <t>不想要恢复期的问题，想自己科普了解在到院，想确定要做多少次可以完全恢复才过来，已加v跟进</t>
  </si>
  <si>
    <t>4*892696</t>
  </si>
  <si>
    <t>顾客咨询超皮秒单次和疗程对比，也问M22是全模式还单模式，自述还要了解看看</t>
  </si>
  <si>
    <t>1*730348</t>
  </si>
  <si>
    <t>顾客已经在他院做了项目，自述有需求再预约来院时间</t>
  </si>
  <si>
    <t>6*845376</t>
  </si>
  <si>
    <t>邀约10号到院</t>
  </si>
  <si>
    <t>6*377358</t>
  </si>
  <si>
    <t>h*402979209</t>
  </si>
  <si>
    <t>防备心很强，想了解在过来，一直觉得有硬性消费，自述在别医院就是有</t>
  </si>
  <si>
    <t>又*一帘幽梦200</t>
  </si>
  <si>
    <t>只想知道SOFT和PLUS的区别，对比两个的价格。没有打算近期到院</t>
  </si>
  <si>
    <t>1*5157616</t>
  </si>
  <si>
    <t>说了一句想做面部紧致就不再回复，看的都是北京医院</t>
  </si>
  <si>
    <t>全面部链接；发案例 发活动持续未读不回</t>
  </si>
  <si>
    <t>6*536163</t>
  </si>
  <si>
    <t>了解7D单部位，改善法令纹想体验680，约了时间临时有事说改约</t>
  </si>
  <si>
    <t>680链接；后跟进到院时间未读</t>
  </si>
  <si>
    <t>8*073110</t>
  </si>
  <si>
    <t>咨询7D和超塑，到院面诊成交19999抗衰卡</t>
  </si>
  <si>
    <t>无链接；直接咨询7D和超塑</t>
  </si>
  <si>
    <t>7*852140</t>
  </si>
  <si>
    <t>预约5号</t>
  </si>
  <si>
    <t>2*230717</t>
  </si>
  <si>
    <t>目前就是想先网上了解一下凹凸不平要怎么解决，个人防备心比较强，不愿意加微信，邀约顾客来院面诊不回复</t>
  </si>
  <si>
    <t>9*767132</t>
  </si>
  <si>
    <t>三句对话，就问脂肪型能怎么改善，问完就不回复了，已读不回</t>
  </si>
  <si>
    <t>1*366708</t>
  </si>
  <si>
    <t>顾客咨询7D单部位+眼部，报价后，顾客已读不回复</t>
  </si>
  <si>
    <t>680链接；后推送活动海报未回</t>
  </si>
  <si>
    <t>t*1499266180660_0499</t>
  </si>
  <si>
    <t>顾客只想填充泪沟，问近期有没有计划来院，问了又不回复</t>
  </si>
  <si>
    <t>4*852867</t>
  </si>
  <si>
    <t>一直对比其他机构的时间温度，还有每个模式的时长问的比较详细。如果对比完会在周六过来。</t>
  </si>
  <si>
    <t>6*682169</t>
  </si>
  <si>
    <t>自述很了解市场，又很矛盾说自己是小白，打算去韩国做，说自己要嫁过去那边。说自己预算很少，不会买套餐卡</t>
  </si>
  <si>
    <t>680链接；问发数和全脸费用及发数；推送海报未读</t>
  </si>
  <si>
    <t>9*100944</t>
  </si>
  <si>
    <t>5*613749</t>
  </si>
  <si>
    <t>自己是个小白，什么都担心，都很害怕喜欢搜负面的新闻。</t>
  </si>
  <si>
    <t>3*602061</t>
  </si>
  <si>
    <t>已邀约9号到院</t>
  </si>
  <si>
    <t>4*285964</t>
  </si>
  <si>
    <t>点击不同的套餐询问包不包括下颌缘口腔后正常的铺垫引导邀约说考虑一下显示已读就不回复了</t>
  </si>
  <si>
    <t>x*xue1031</t>
  </si>
  <si>
    <t>徐雪兰已邀约周六上午</t>
  </si>
  <si>
    <t>徐雪兰（郑）</t>
  </si>
  <si>
    <t>2*842496</t>
  </si>
  <si>
    <t>顾客人在厦门，咨询双下巴脂肪问题，对比超塑和钻石精雕，自述价格合适在过来，后问了医生资质后，不回复信息</t>
  </si>
  <si>
    <t>马*冬</t>
  </si>
  <si>
    <t>顾客对比7D单部位和全面部的价格，一直在问价格最低是多少，是进口还是国产，加微信已邀约到院</t>
  </si>
  <si>
    <t>680链接；问操作部位和全脸费用，因仪器在深圳，转推成交2380/超光子全模式+海菲秀+英诺小棕瓶</t>
  </si>
  <si>
    <t>9*087857</t>
  </si>
  <si>
    <t>现在在学车 担心反黑比较犹豫安排时间</t>
  </si>
  <si>
    <t>9*564203</t>
  </si>
  <si>
    <t>顾客目前只是在对比价格，说只想知道最低折扣是怎么样的，不愿意加微信，比较在意价格和认证问题</t>
  </si>
  <si>
    <t>3*477986</t>
  </si>
  <si>
    <t>已预约10号</t>
  </si>
  <si>
    <t>7*024447</t>
  </si>
  <si>
    <t>只问有没有额外费用，问部位划分，几句对话就不回复了</t>
  </si>
  <si>
    <t>1*237222</t>
  </si>
  <si>
    <t>在平台咨询了解完，发送问诊卡，自述今天过或者明天过来，后打电话没接/同行</t>
  </si>
  <si>
    <t>5*951050</t>
  </si>
  <si>
    <t>预约7号来院</t>
  </si>
  <si>
    <t>1*8565144</t>
  </si>
  <si>
    <t>顾客自述在坪山，咨询不多，问了价格和部位，就掉线不回了</t>
  </si>
  <si>
    <t>5*5845518梦翼魅影</t>
  </si>
  <si>
    <t>顾客不愿加微信，聊的不多</t>
  </si>
  <si>
    <t>5*434740</t>
  </si>
  <si>
    <t>咨询海菲秀是不是医生操作，后面没回复了</t>
  </si>
  <si>
    <t>1*493131</t>
  </si>
  <si>
    <t>9*166471</t>
  </si>
  <si>
    <t>打算后天过来看看</t>
  </si>
  <si>
    <t>3*666702</t>
  </si>
  <si>
    <t>陈*敏</t>
  </si>
  <si>
    <t>自述想改善法令纹和下颌缘，在别的机构做了7D眼部，问顾客什么时候来院，推荐了活动有意向拍下后面再做。</t>
  </si>
  <si>
    <t>全脸链接；推荐活动海报有意向，但是在其他地方刚做完，近期还不做</t>
  </si>
  <si>
    <t>1*3388673</t>
  </si>
  <si>
    <t>想用黄金微针改善眼部，特别是泪沟问题，以为1980是全面部，和顾客解释完，邀约顾客来院，掉线不回复</t>
  </si>
  <si>
    <t>三句对话，一个嗯，一个哦</t>
  </si>
  <si>
    <t>2*952695</t>
  </si>
  <si>
    <t>预约失联，以为680的7d是全面部操作的，问了全脸价格就不来了</t>
  </si>
  <si>
    <t>680链接；问是不是做全脸未读了</t>
  </si>
  <si>
    <t>6*204133</t>
  </si>
  <si>
    <t>已预约今天到院（饶小娃）</t>
  </si>
  <si>
    <t>4*311793</t>
  </si>
  <si>
    <t>询问完价格后了解脱毛仪器是哪个牌子的便掉线了，累计上线两次都是问价格就走了</t>
  </si>
  <si>
    <t>6*328201</t>
  </si>
  <si>
    <t>对比威塑，做过水动力觉得恢复期长，推荐宝利太和DEC简单了解后未读</t>
  </si>
  <si>
    <t>3*625663</t>
  </si>
  <si>
    <t>预约了失联</t>
  </si>
  <si>
    <t>3*299254</t>
  </si>
  <si>
    <t>5G MAX</t>
  </si>
  <si>
    <t>没有深入了解，想知道原理方面，目前在四川</t>
  </si>
  <si>
    <t>7*892980</t>
  </si>
  <si>
    <t>想用黑眼圈的价格做眼部，又考虑四代热玛吉又觉得她没有验证，又要便宜又要好，正常铺垫7D还没回复</t>
  </si>
  <si>
    <t>6*845600</t>
  </si>
  <si>
    <t>顾客打算月底做，线上沟通很高冷，问也不说自己的需求，互动不多，继续跟进</t>
  </si>
  <si>
    <t>680链接</t>
  </si>
  <si>
    <t>7*386333</t>
  </si>
  <si>
    <t>正常铺垫了解，邀约就不回复，戒备心比较强，也不愿意加微信</t>
  </si>
  <si>
    <t>t*1510407021394_0947</t>
  </si>
  <si>
    <t>是男生脱毛，觉得价格太贵了。想脱络腮胡，问完地址就不回复了</t>
  </si>
  <si>
    <t>小*/mishasha1314</t>
  </si>
  <si>
    <t>已邀约周日到院</t>
  </si>
  <si>
    <t>1*010621</t>
  </si>
  <si>
    <t>了解5G，报了全面部和单部位的价钱，现在在番禺，预约时间没回复</t>
  </si>
  <si>
    <t>3*378119</t>
  </si>
  <si>
    <t>已经做过一次，但后天要出差，明天公司有安排，没时间过来面诊，大概一个半月之后才回来广州，引导微信跟踪</t>
  </si>
  <si>
    <t>680链接；问操作部位，发数，全脸费用是否包含眼部。</t>
  </si>
  <si>
    <t>黄*</t>
  </si>
  <si>
    <t>已邀约下周二到院</t>
  </si>
  <si>
    <t>黄菲（郑）</t>
  </si>
  <si>
    <t>2*735381</t>
  </si>
  <si>
    <t>谢雯静（陈）</t>
  </si>
  <si>
    <t>9*379310</t>
  </si>
  <si>
    <t>邀约周日面诊</t>
  </si>
  <si>
    <t>冬*剁手指</t>
  </si>
  <si>
    <t>已邀约下周五到院</t>
  </si>
  <si>
    <t>王欣</t>
  </si>
  <si>
    <t>6*770959</t>
  </si>
  <si>
    <t>三句话问飘红跟收紧能否一起做以及要做多少次次猴正常铺垫引导显示已读不回了</t>
  </si>
  <si>
    <t>3*800637</t>
  </si>
  <si>
    <t>主要想改善腰腹大腿，已加微信还在初步了解中还没去面诊了解过，邀约今天没空，周末还没回复</t>
  </si>
  <si>
    <t>3*940980</t>
  </si>
  <si>
    <t>主要想改善手臂外侧的脂肪堆积之前做过手术效果不好，比较担心做完有没效果，邀约今天没空并自诉还在哺乳期告知不影响后就未回应了</t>
  </si>
  <si>
    <t>8*39552</t>
  </si>
  <si>
    <t>想改善双下巴/下额缘/苹果肌了解完具体价格后觉得很贵，报完了立减活动还是觉得贵，后台看她浏览咨询了深圳有宝丽太的医院，觉得贵后铺垫引导显示未读了</t>
  </si>
  <si>
    <t>对比为主</t>
  </si>
  <si>
    <t>g*miaofeng</t>
  </si>
  <si>
    <t>四句话问完丰胸价格具体价位后边说晚点咨询后便不回复了显示已读</t>
  </si>
  <si>
    <t>酷*怨我喽</t>
  </si>
  <si>
    <t>三句对话，顾客在江西，问去眼袋怎么做，在哪里做，多少钱，然后就不回复了</t>
  </si>
  <si>
    <t>9*505693</t>
  </si>
  <si>
    <t>主要是了解价格以及赠送项目为主，正常咨询沟通，突然掉线不回复，继续跟进</t>
  </si>
  <si>
    <t>2*848605</t>
  </si>
  <si>
    <t>属于医美小白，问比较基础的问题，给顾客仔细的一一解答并引导，邀约就不回复了</t>
  </si>
  <si>
    <t>7*767978</t>
  </si>
  <si>
    <t>想预约明天但是不知道几点呢，还没上线回复</t>
  </si>
  <si>
    <t>5*418923</t>
  </si>
  <si>
    <t>自述自己带孩子，要了解要不会现在来，有考虑假体，后面又说不想做假体，只想自己科普自己了解。最快也要月底才能面诊</t>
  </si>
  <si>
    <t>7*84073</t>
  </si>
  <si>
    <t>顾客问7D单部位，问多少发，操作什么部位，很抗拒邀约她来院面诊，后面已读不回复</t>
  </si>
  <si>
    <t>680链接，问发数，是否可验证，维持和操作时间。</t>
  </si>
  <si>
    <t>8*137336</t>
  </si>
  <si>
    <t>四句话，问什么模式，怎么清洁，问完就掉线不回复</t>
  </si>
  <si>
    <t>4*330318</t>
  </si>
  <si>
    <t>广州以为这个链接是超塑，非常自首，态度很不友好，问完效果和价格，恢复期等等，问该顾客什么时候来院，这顾客说为什么我们回答她问题，后续掉线不回复</t>
  </si>
  <si>
    <t>9*479350</t>
  </si>
  <si>
    <t>3*296930</t>
  </si>
  <si>
    <t>在惠州，了解费用问题，其他不咨询</t>
  </si>
  <si>
    <t>7*968899</t>
  </si>
  <si>
    <t>主要先改善全面部，前调询问全面部的价格，报完后就不回复了</t>
  </si>
  <si>
    <t>1*9624355</t>
  </si>
  <si>
    <t>三句话说改善的部位 不再回复</t>
  </si>
  <si>
    <t>5*160530</t>
  </si>
  <si>
    <t>面部非常胖，在网上做了很多功课对比了多种技术，觉得钻石精雕是最好的，没做过医美比较谨慎，目前了解价格，人在广西</t>
  </si>
  <si>
    <t>已邀约到院詹敏萱（罗）</t>
  </si>
  <si>
    <t>柠*柠檬ningmeng</t>
  </si>
  <si>
    <t>小白，问维持多少和效果 邀约暂时未回复</t>
  </si>
  <si>
    <t>3*601708</t>
  </si>
  <si>
    <t>6*699376</t>
  </si>
  <si>
    <t>刚做了超光子，现在了解价位</t>
  </si>
  <si>
    <t>s*iyuan20058888</t>
  </si>
  <si>
    <t>了解费用问题，觉得价格很贵</t>
  </si>
  <si>
    <t>8*818111</t>
  </si>
  <si>
    <t>1*479023</t>
  </si>
  <si>
    <t>咨询7D单部位，为了多少发，下颌缘算几个部位，三句话下线 未读</t>
  </si>
  <si>
    <t>680链接；问发数，下颌缘算几个部位</t>
  </si>
  <si>
    <t>3*087511</t>
  </si>
  <si>
    <t>想预约明天的时间，但现在还不确定，要看和小朋友上课的时间有没冲突</t>
  </si>
  <si>
    <t>9*534653</t>
  </si>
  <si>
    <t>想确定5G的价格，沟通过程中很懂医美。觉得医院都是一样的套路。不愿意加V沟通</t>
  </si>
  <si>
    <t>2*275618</t>
  </si>
  <si>
    <t>要看资质，看验证</t>
  </si>
  <si>
    <t>7*903708</t>
  </si>
  <si>
    <t>8*701849</t>
  </si>
  <si>
    <t>4*107089</t>
  </si>
  <si>
    <t>2*229161</t>
  </si>
  <si>
    <t>多家对比，问我们发数是多少是否可以验证就不回复了</t>
  </si>
  <si>
    <t>680链接；问发数，是否可验证，问完下线。</t>
  </si>
  <si>
    <t>9*423893</t>
  </si>
  <si>
    <t>主要是想改善双下巴和下颌缘的问题，目前是在外地出差，可能要下周或者下下周才回来</t>
  </si>
  <si>
    <t>2980链接；进来问发数和效果，对比680链接</t>
  </si>
  <si>
    <t>n*col0908</t>
  </si>
  <si>
    <t>还在初步了解中，正常铺垫介绍问诊阶段就不愿意回复了</t>
  </si>
  <si>
    <t>2*586620</t>
  </si>
  <si>
    <t>三句对话，问是不是环吸，除了手术费用还有什么杂费就不回复了</t>
  </si>
  <si>
    <t>1*728330</t>
  </si>
  <si>
    <t>问完价格就说是暂时咨询下，还要货比三家，问是比效果还是价格就不回复了</t>
  </si>
  <si>
    <t>680链接；问法令纹，多少钱，问完下线</t>
  </si>
  <si>
    <t>8*042097</t>
  </si>
  <si>
    <t>富贵包，不知道7D是什么，以为是打溶脂针，知道不是之后问是倾向无创还是微创就不回复了,未读</t>
  </si>
  <si>
    <t>680链接，（富贵包，这款是什么名字，不是溶脂针)，三句话未读下线</t>
  </si>
  <si>
    <t>张*芳</t>
  </si>
  <si>
    <t>50岁，推荐4D等抗衰项目对比了解，有报价7D全脸和4D全面部活动价</t>
  </si>
  <si>
    <t>680链接；推荐了fotona一起对比，7D 在深圳，成交4D</t>
  </si>
  <si>
    <t>2*156991</t>
  </si>
  <si>
    <t>顾客自述疤痕体质，不想做眼综合，想咨询了解不动刀的韩式三点，自述下周工作日找时间看看</t>
  </si>
  <si>
    <t>4*294532</t>
  </si>
  <si>
    <t>台湾人，需求是改善毛孔，斑点，肤色不均匀的问题；铺垫了面部填充全脸项目，自述下周看看时间，需要找朋友陪同看看</t>
  </si>
  <si>
    <t>8*677162</t>
  </si>
  <si>
    <t>顾客咨询热拉提对比，问完操作时间和效果，后面就不回复信息了</t>
  </si>
  <si>
    <t>顾客想改善双下巴和面颊，对比单部位，单次和三次的价格对比，目前最在意还是价格问题，说要考虑看看</t>
  </si>
  <si>
    <t>5*729028</t>
  </si>
  <si>
    <t>主要想改善太阳穴，看链接以为SVF就是2380的费用比较在意价格方面，报完价格觉得还是不够优惠</t>
  </si>
  <si>
    <t>p*wers1003</t>
  </si>
  <si>
    <t>主要想改善面颊痘痘，以及太阳穴凹陷，自己做过皮肤医美很多年，身边姐妹也都有做，了解比较多，自己目的明确比较主观，所以就是索要低价优惠才会考虑的</t>
  </si>
  <si>
    <t>已邀约18号，放飞机不来了</t>
  </si>
  <si>
    <t>8*05158</t>
  </si>
  <si>
    <t>已邀约21号来院</t>
  </si>
  <si>
    <t>8800全面部链接；推荐活动海报和铺垫医生，已线上成交拍单全脸。杨玲（罗）</t>
  </si>
  <si>
    <t>微*j</t>
  </si>
  <si>
    <t>已邀约17号来院</t>
  </si>
  <si>
    <t>王筱萌（西）</t>
  </si>
  <si>
    <t>3*610051</t>
  </si>
  <si>
    <t>不定期在广州或者上海初步先了解下活动价格</t>
  </si>
  <si>
    <t>t*0293714890</t>
  </si>
  <si>
    <t>在外地，自诉自己胸部不对称，想改善大两个杯，先初步了解大概以及价格</t>
  </si>
  <si>
    <t>4*207010</t>
  </si>
  <si>
    <t>凌晨对话，想申请优惠，活动邀约面诊暂时未读</t>
  </si>
  <si>
    <t>8800全面部链接；想要优惠，推荐活动海报暂时还未读。</t>
  </si>
  <si>
    <t>4*693297</t>
  </si>
  <si>
    <t>只要做局部，问发数和操作部位，确定好发数已拍单</t>
  </si>
  <si>
    <t>680链接；盛洪范已到院，成交680局部</t>
  </si>
  <si>
    <t>1*449646</t>
  </si>
  <si>
    <t>想提升胸部，然后就不回复了，简单三句对话</t>
  </si>
  <si>
    <t>李*敏</t>
  </si>
  <si>
    <t>问发数和是否可以验证</t>
  </si>
  <si>
    <t>8800全面部链接；问发数和验证，推送活动海报，李慧敏，到院成交全面部7D和7D，费用14350</t>
  </si>
  <si>
    <t>2*195841</t>
  </si>
  <si>
    <t>不知道做火凤凰好还是FOTONA好，线上比较纠结，一下要求要套餐优惠，正常铺垫没有回复。</t>
  </si>
  <si>
    <t>6*123216</t>
  </si>
  <si>
    <t>以为600多可以做全脸，后面问680主要做哪个部位</t>
  </si>
  <si>
    <t>680链接；问什么部位后下线</t>
  </si>
  <si>
    <t>8*262250</t>
  </si>
  <si>
    <t>过几天回来深圳面诊，比较在乎医生是否偷懒不想做或者吸脂不均匀的问题。已加V联系</t>
  </si>
  <si>
    <t>6*836606</t>
  </si>
  <si>
    <t>表述自己8月才18岁，担心不可以做仪器类，告知可以做，又比较犹豫。没有太大意向就是想问能不能做</t>
  </si>
  <si>
    <t>石*坤</t>
  </si>
  <si>
    <t>6*348466</t>
  </si>
  <si>
    <t>顾客咨询颈纹祛黑，4句话，问完就掉线</t>
  </si>
  <si>
    <t>8*101060</t>
  </si>
  <si>
    <t>顾客咨询大腿吸脂，以为600一个部位，考虑价格问题</t>
  </si>
  <si>
    <t>1*923612</t>
  </si>
  <si>
    <t>问中面部多少钱，苹果肌算几个部位，邀约14号到院</t>
  </si>
  <si>
    <t>680链接；进来问心中下面部价格，有没有项目赠送，成交680局部</t>
  </si>
  <si>
    <t>5*465449</t>
  </si>
  <si>
    <t>番禺万达</t>
  </si>
  <si>
    <t>崩小姐，放鸽子，不回复</t>
  </si>
  <si>
    <t>1*107550</t>
  </si>
  <si>
    <t>问完一句之后就说谢谢，只是了解一下，也不说了解什么，问她是不是想吸脂就说不是</t>
  </si>
  <si>
    <t>2*109258</t>
  </si>
  <si>
    <t>已邀约13号</t>
  </si>
  <si>
    <t>1*5773494</t>
  </si>
  <si>
    <t>三句话 疤痕体质是否可注射。</t>
  </si>
  <si>
    <t>三句话</t>
  </si>
  <si>
    <t>2*902227</t>
  </si>
  <si>
    <t>问细胞光跟m22有什么区别，后面没回复</t>
  </si>
  <si>
    <t>8*241447</t>
  </si>
  <si>
    <t>预约14号早上到店</t>
  </si>
  <si>
    <t>9*208099</t>
  </si>
  <si>
    <t>想改善之前面部填充后太过饱满的局部溶脂，询问了火凤凰跟溶脂针，邀约面诊自诉来前会预约不愿加微信</t>
  </si>
  <si>
    <t>7*994413</t>
  </si>
  <si>
    <t>自诉生完小孩比较胖主要想改善腰腹，不接受手术，铺垫火凤凰跟超塑还在了解中</t>
  </si>
  <si>
    <t>1*2856513</t>
  </si>
  <si>
    <t>欣*</t>
  </si>
  <si>
    <t>3句话 咨询是否包含全眼，多少发，是否敷麻，回复后一直显示未读</t>
  </si>
  <si>
    <t>8800全面部链接；问发数，是否含眼部，三句话下线未读</t>
  </si>
  <si>
    <t>7*83988</t>
  </si>
  <si>
    <t>顾客自述上个月做线雕，本次咨询7D，自述很害怕溶掉她的线，告知顾客不会，后说要考虑看看</t>
  </si>
  <si>
    <t>8800全面部链接；问认证，证书和费用。觉得很多假货，刚完线雕，到时候考虑好再约</t>
  </si>
  <si>
    <t>已拍单，预约16号来院</t>
  </si>
  <si>
    <t>8*043370</t>
  </si>
  <si>
    <t>想黑眼圈的问题做什么比较有效果，加微信沟通，邀约17号面诊</t>
  </si>
  <si>
    <t>问680链接项目是不是做全脸。添加微信介绍，已邀约。</t>
  </si>
  <si>
    <t>9*185750</t>
  </si>
  <si>
    <t>近期不打算做，可能要冬天才行， 近期只是先了解</t>
  </si>
  <si>
    <t>6*284324</t>
  </si>
  <si>
    <t>问6800这个链接是不是包括腰腹两个部位，回了掉线未读</t>
  </si>
  <si>
    <t>1*222820</t>
  </si>
  <si>
    <t>之前在其他地方做过吸脂，觉得效果不大，咨询全身吸脂，了解对比，后面没回复</t>
  </si>
  <si>
    <t>1*1236837</t>
  </si>
  <si>
    <t>看到我们全眼部的价格是6800觉得好贵，引导主要是黑眼圈问题，铺垫了活动价格邀约便不回应了</t>
  </si>
  <si>
    <t>已邀约周六来院</t>
  </si>
  <si>
    <t>8*660861</t>
  </si>
  <si>
    <t>单部位链接进来以为300就可以做，三句话问完就掉线不回应显示未读</t>
  </si>
  <si>
    <t>8*228172</t>
  </si>
  <si>
    <t>没时间当天过来，不愿意加微信 提前会在平台预约</t>
  </si>
  <si>
    <t>1*120919</t>
  </si>
  <si>
    <t>t*74784740</t>
  </si>
  <si>
    <t>属于医美小白，问比较基础的问题，给顾客仔细的一一解答并引导，说没时间和没钱，自己有时间再约来看看</t>
  </si>
  <si>
    <t>t*217764070</t>
  </si>
  <si>
    <t>只是想咨询为主，在上海，出差过来这边再考虑安排面诊</t>
  </si>
  <si>
    <t>距离</t>
  </si>
  <si>
    <t>1*6929446</t>
  </si>
  <si>
    <t>以为是手术方式，问的方式有点语无伦次</t>
  </si>
  <si>
    <t>3*948455</t>
  </si>
  <si>
    <t>尹*雄</t>
  </si>
  <si>
    <t>是一位男生帮朋友问的，没有太大意向，告知可以推荐朋友加微信，也没有加。</t>
  </si>
  <si>
    <t>7*005298</t>
  </si>
  <si>
    <t>要知道报价标准，自述自己有空就约</t>
  </si>
  <si>
    <t>潮*女王43</t>
  </si>
  <si>
    <t>预计月底的时候做，目前还没确定好时间，担心影响夫妻生活老公发现，所以还要考虑时间</t>
  </si>
  <si>
    <t>4*646144</t>
  </si>
  <si>
    <t>已约下周一</t>
  </si>
  <si>
    <t>已到院成交赵君仪</t>
  </si>
  <si>
    <t>6*976828</t>
  </si>
  <si>
    <t>身体不舒服 肾结石 调理好再约</t>
  </si>
  <si>
    <t>3*622621</t>
  </si>
  <si>
    <t>已约15号</t>
  </si>
  <si>
    <t>已经到店成交</t>
  </si>
  <si>
    <t>2*76444</t>
  </si>
  <si>
    <t>3*844390</t>
  </si>
  <si>
    <t>想预约月底，现在时间还不确定，后面再跟进预约</t>
  </si>
  <si>
    <t>1*519115</t>
  </si>
  <si>
    <t>自述之前做过酷塑，问完做哪个部位后，掉线不回复</t>
  </si>
  <si>
    <t>1*6697961</t>
  </si>
  <si>
    <t>新账号，自述下周来院看看，说完就掉线</t>
  </si>
  <si>
    <t>1*7089742</t>
  </si>
  <si>
    <t>自述下个月才来广州，已经在别的医生开了祛妊辰纹卡项，到时候再看看时间</t>
  </si>
  <si>
    <t>8*222114</t>
  </si>
  <si>
    <t>目前是在对比价格，觉得我们线上价格太贵了，报了活动价未读</t>
  </si>
  <si>
    <t>5*958506</t>
  </si>
  <si>
    <t>皮肤问题比较多，先问了fotona价格，后面还想了解光子，戒备心强，不愿意加微信</t>
  </si>
  <si>
    <t>2*349764</t>
  </si>
  <si>
    <t>问了7D的全面部价钱，上个月才做了下颌缘的吸脂，觉得效果一般，考虑做7D提拉，邀约时间还不确定</t>
  </si>
  <si>
    <t>1*302625</t>
  </si>
  <si>
    <t>点击680的单部位链接，想改善苹果肌，后面掉线，不回复</t>
  </si>
  <si>
    <t>1*530187</t>
  </si>
  <si>
    <t>顾客一直都很纠结局部和单部位，一直在回避问题，不愿意回答问题，只问局部的细节</t>
  </si>
  <si>
    <t>每*朵枚玫瑰都有刺</t>
  </si>
  <si>
    <t>顾客一般是周日休息，但是休息时间不固定，意向挺好的，自己也想先来面诊看一下，继续跟进</t>
  </si>
  <si>
    <t>2*937587</t>
  </si>
  <si>
    <t>对话像老客，问完价格就说要看仪器和证书，发出去的时候就掉线了</t>
  </si>
  <si>
    <t>1*6838041</t>
  </si>
  <si>
    <t>3句话，无效沟通，问完掉线</t>
  </si>
  <si>
    <t>3*460093</t>
  </si>
  <si>
    <t>顾客以为5G单部位6800是整个大腿费用，告知根据脂肪分布请决定，后引导水动力案例价和宝丽泰，顾客对水动力不感兴趣，有做过功课，对宝丽泰比较感兴趣，后掉线不回复</t>
  </si>
  <si>
    <t>1*6834379</t>
  </si>
  <si>
    <t>顾客很在意价格，其次是医生资质，问完价格后，已读不回复</t>
  </si>
  <si>
    <t>9*495688</t>
  </si>
  <si>
    <t>预约17号来院</t>
  </si>
  <si>
    <t>3*121058</t>
  </si>
  <si>
    <t>之前在其他院做过感觉维持时间不是很久，想再继续巩固，刚好今天来姨妈想等姨妈走后在约时间</t>
  </si>
  <si>
    <t>9*012355</t>
  </si>
  <si>
    <t>想单次体验效果，邀约近期刚做了去眼袋还在恢复，不着急预约，等眼袋恢复好在约</t>
  </si>
  <si>
    <t>9*204199</t>
  </si>
  <si>
    <t>想要价格低做炫耀系列，自述朋友在哪里做的很好，口吻像男生。正常铺垫说自己喜欢非常大的，不像正常客人沟通。</t>
  </si>
  <si>
    <t>7*746789</t>
  </si>
  <si>
    <t>自述想做全模式，想用单模式的价格，分析模式的区别。正常铺垫没有回复。也不愿意加微信沟通。</t>
  </si>
  <si>
    <t>胡*坤88</t>
  </si>
  <si>
    <t>觉得880太贵，推荐580一起了解，怎么说都不接受，男士</t>
  </si>
  <si>
    <t>3*907297</t>
  </si>
  <si>
    <t>想改善痘印不知道超皮秒好还是点阵激光好，四句话掉线了不回复</t>
  </si>
  <si>
    <t>9*492667</t>
  </si>
  <si>
    <t>想改善痘印和毛孔粗大，比较谨慎，就上来问了两句自诉自己已经约了周末去三甲医院看了，正常铺垫邀约未回应</t>
  </si>
  <si>
    <t>5*969985</t>
  </si>
  <si>
    <t>可能在20号过来，具体时间待定</t>
  </si>
  <si>
    <t>9*338207</t>
  </si>
  <si>
    <t>顾客半年前在别的机构做了优立塑，感觉效果还可以，对比其他的无创溶脂仪器项目，对比完后，自述有时间再过来看看</t>
  </si>
  <si>
    <t>4*057071</t>
  </si>
  <si>
    <t>医美小白，以为超皮秒是产品，人在广州，问明天有没有时间来院，说要看看</t>
  </si>
  <si>
    <t>6*620392</t>
  </si>
  <si>
    <t>无效三句话，不愿意加微信，已读不回复</t>
  </si>
  <si>
    <t>8*643052</t>
  </si>
  <si>
    <t>以为680链接送多100发，引导后已读不回</t>
  </si>
  <si>
    <t>刘*成</t>
  </si>
  <si>
    <t>男士，了解效果和冷冻溶脂区别。已邀约明天面诊</t>
  </si>
  <si>
    <t>隐*空之城</t>
  </si>
  <si>
    <t>暂时还没时间，想菲洛嘉和M22 担心药品和设备真伪 微信跟进</t>
  </si>
  <si>
    <t>1*7378629</t>
  </si>
  <si>
    <t>问费用 发数和授权 已拍单</t>
  </si>
  <si>
    <t>8800全面链接</t>
  </si>
  <si>
    <t>3*403929</t>
  </si>
  <si>
    <t>就想改善苹果肌跟下颌缘，铺垫邀约近期没时间想先拍下后再约</t>
  </si>
  <si>
    <t>1*225062</t>
  </si>
  <si>
    <t>了解bra三维扩脂丰胸的做法，自诉没面诊过，引导问题都回避回答，邀约后也不回复了</t>
  </si>
  <si>
    <t>8*890180</t>
  </si>
  <si>
    <t>顾客不知道在哪里了解到的是针剂脂肪说2针就能管永久，以为不用抽脂直接注射就可以，继续跟进</t>
  </si>
  <si>
    <t>2*778164</t>
  </si>
  <si>
    <t>问了7D想改善苹果肌，点的是2980的双部位套餐，问了多少发之后不回复了</t>
  </si>
  <si>
    <t>6*16708</t>
  </si>
  <si>
    <t>咨询光子嫩肤，想预约今天晚上，告知医生下班了，问明天有没时间，后面没回复了</t>
  </si>
  <si>
    <t>2*101325</t>
  </si>
  <si>
    <t>自述不知道做假体还是填充好，沟通过程中自己不想来现场沟通，要线上自己了解，自述说在出差，ID号却在广州，继续跟进</t>
  </si>
  <si>
    <t>1*4667994</t>
  </si>
  <si>
    <t>自述自己是0型腿，想要确定好价格和可以做才会过来，正常铺垫不愿意继续沟通</t>
  </si>
  <si>
    <t>3*562687</t>
  </si>
  <si>
    <t>自述刚做了水光针，引导已拍单到时提前预约</t>
  </si>
  <si>
    <t>北*的火车</t>
  </si>
  <si>
    <t>主要问M22多少次，什么套餐，简单三句话，就下线了</t>
  </si>
  <si>
    <t>t*11144463</t>
  </si>
  <si>
    <t>人在中山，想美白改善斑点问题，小白，自述要看看时间，嫌过来远</t>
  </si>
  <si>
    <t>4*979483</t>
  </si>
  <si>
    <t>因为1980做全脸，知道价格以后，就不想在沟通用理由推辞，非常在乎价格</t>
  </si>
  <si>
    <t>徐*龙一直在520</t>
  </si>
  <si>
    <t>一直说自己脸大脸肥，跟她解释分析就是一直说自己脸大 听不懂什么紧致什么是松弛，也不愿意加微信沟通</t>
  </si>
  <si>
    <t>陈*520a</t>
  </si>
  <si>
    <t>目前在湖南，打算过几天回来过来看看，很在乎是假货，自述要听声音</t>
  </si>
  <si>
    <t>7*388408lj</t>
  </si>
  <si>
    <t>主要问剥脱和非剥脱的价格和区别，简单几句对话没有回复</t>
  </si>
  <si>
    <t>涵*思柠</t>
  </si>
  <si>
    <t>自述想改善黑眼圈，问她什么时候改善，一直不回复，加了微信也不说话</t>
  </si>
  <si>
    <t>4*180097</t>
  </si>
  <si>
    <t>回复很慢，正常铺垫医院特色推荐19999 卡，一天上线时间一两次。</t>
  </si>
  <si>
    <t>以为1980的菲洛嘉不是一次的价格，了解完后感觉不是很有兴趣了，加微信一直问他铺垫活动都不回复</t>
  </si>
  <si>
    <t>询价</t>
  </si>
  <si>
    <t>1*7875804</t>
  </si>
  <si>
    <t>自诉自己想了解的是黄金热拉提2.0，觉得我们这个不是，告知是包装出来的组合词而已，自己还是不相信，去小红书科普截图的发过来后就不说话了</t>
  </si>
  <si>
    <t>2*085955</t>
  </si>
  <si>
    <t>自诉自己面部才做了钻石精雕，只想做眼部，报完眼部2980的价格后觉得比别家的贵，铺垫了全面部赠送眼部的，还是强烈的只想做眼部邀约引导就没回复了，对比为主</t>
  </si>
  <si>
    <t>9*046374</t>
  </si>
  <si>
    <t>自述在隔离中，要8月8号才有结束隔离时间，自述想先拍单，后续也没看到顾客拍单</t>
  </si>
  <si>
    <t>我*美羊羊mm</t>
  </si>
  <si>
    <t>今天来院</t>
  </si>
  <si>
    <t>虾*150137</t>
  </si>
  <si>
    <t>自述在南山，以为2980菲洛嘉+M22是各三次，告知菲洛嘉是单次，已读不回复</t>
  </si>
  <si>
    <t>3*386069</t>
  </si>
  <si>
    <t>咨询7D全面部，报了现在的活动价钱，想预约月底，但时间还不确定</t>
  </si>
  <si>
    <t>6*548793</t>
  </si>
  <si>
    <t>三句无效对话，不在广州，说如果来广州码就变色了，然后就掉线不回复了</t>
  </si>
  <si>
    <t>1*341389</t>
  </si>
  <si>
    <t>主要是问价格为主，自己需求不明显，问完价格就不回复了</t>
  </si>
  <si>
    <t>1*175726</t>
  </si>
  <si>
    <t>一直要求讲出多个部位的价格，不说价格不会到院，非常主观</t>
  </si>
  <si>
    <t>9*115305</t>
  </si>
  <si>
    <t>自述想做优立塑，自己了解做的价格是990一次，觉得报哪个价格都觉得贵</t>
  </si>
  <si>
    <t>3*469294</t>
  </si>
  <si>
    <t>了解光子嫩肤全模式880的套餐，预约时间还不确定，掉线了</t>
  </si>
  <si>
    <t>v*ncci_cho </t>
  </si>
  <si>
    <t>凌晨对话，已经预约到院成交</t>
  </si>
  <si>
    <t>8*988443</t>
  </si>
  <si>
    <t>超肋链接点进来咨询鼻综合，却对假体没有认知，发了照片感觉年纪很小，正常面诊铺垫，询问是不是未成年，客户已读不回</t>
  </si>
  <si>
    <t>9*883137</t>
  </si>
  <si>
    <t>1*8091102</t>
  </si>
  <si>
    <t>自述只想了解一下，没有太大意向，也不愿意到院沟通</t>
  </si>
  <si>
    <t>t*35912613</t>
  </si>
  <si>
    <t>顾客是男生，预计可能1号来，但是具体几点不确定，还需要继续跟进</t>
  </si>
  <si>
    <t>已到院麦先生</t>
  </si>
  <si>
    <t>1*021101</t>
  </si>
  <si>
    <t>确定时间就不回复了，顾客自述估计周六，继续跟进</t>
  </si>
  <si>
    <t>3*700821</t>
  </si>
  <si>
    <t>顾客主要在意价格问题，报价之后就掉线了，未读</t>
  </si>
  <si>
    <t>9*101326</t>
  </si>
  <si>
    <t>顾客指定陈教授，预约23号来院</t>
  </si>
  <si>
    <t>9*982017</t>
  </si>
  <si>
    <t>海口</t>
  </si>
  <si>
    <t>人在海口，要看看时间要不要买飞机票过来</t>
  </si>
  <si>
    <t>4*090410</t>
  </si>
  <si>
    <t>之前做过全身吸脂，现在还想在改善胃腩的部位，在多家对比价格中，自己原本的医院也出了方案给她选择觉得我们价格太贵了，邀约不说话了</t>
  </si>
  <si>
    <t>5*901486</t>
  </si>
  <si>
    <t>想瘦身体的部位，看到我们活动有超塑2980以为是做身体的价格，了解完后自诉有时间会来看看</t>
  </si>
  <si>
    <t>3*079424</t>
  </si>
  <si>
    <t>凌晨1点多对话，了解效果和费用问题，暂定周末面诊</t>
  </si>
  <si>
    <t>1*2925330</t>
  </si>
  <si>
    <t>了解手臂超塑价格，对比吸脂，但是目前没有计划做吸脂，推送活动邀约未读</t>
  </si>
  <si>
    <t>小*的宝宝</t>
  </si>
  <si>
    <t>在上海，目前只是简单了解吸脂费用和效果，还没有打算过来</t>
  </si>
  <si>
    <t>7*185281</t>
  </si>
  <si>
    <t>同时介绍fotona，今天已到院成交</t>
  </si>
  <si>
    <t>6*897882</t>
  </si>
  <si>
    <t>自述是男性想了解哪个套餐比较合适，推荐1380以为买一次送三次</t>
  </si>
  <si>
    <t>4*938086</t>
  </si>
  <si>
    <t>初步了解，顾客防备心比较强，邀约不回复</t>
  </si>
  <si>
    <t>主要想改善轮廓紧致，自诉没什么脂肪面部，铺垫的19999年卡五选二卡还是觉得划算的，邀约要看自己顺路的时候再约，觉得远</t>
  </si>
  <si>
    <t>9*453574</t>
  </si>
  <si>
    <t>预约22号来院</t>
  </si>
  <si>
    <t>5*376421</t>
  </si>
  <si>
    <t>d*youbelieveqin</t>
  </si>
  <si>
    <t>自述人在惠州，要看看下周时间安排，需要提前请假</t>
  </si>
  <si>
    <t>2*521791</t>
  </si>
  <si>
    <t>溶脂针</t>
  </si>
  <si>
    <t>最近忙 忙完后约</t>
  </si>
  <si>
    <t>4*83461</t>
  </si>
  <si>
    <t>之前做过假体和脂肪，脂肪都吸收了，现在主要是咨询效果方面，邀约不回复</t>
  </si>
  <si>
    <t>一*独秀_19918</t>
  </si>
  <si>
    <t>要线上了解，不愿意加微信，咨询比较多，已经大致介绍，担心安全和效果等方面</t>
  </si>
  <si>
    <t>m*ywang09</t>
  </si>
  <si>
    <t>在江西 想国庆再考虑，不愿意加微信</t>
  </si>
  <si>
    <t>5*557574</t>
  </si>
  <si>
    <t>了解后邀约到院已读未回，自述只想单次体验</t>
  </si>
  <si>
    <t>5*683399</t>
  </si>
  <si>
    <t>四句对话，有了解过7d，对3999有兴趣，继续问诊就未读了</t>
  </si>
  <si>
    <t>四句话</t>
  </si>
  <si>
    <t>8*691157</t>
  </si>
  <si>
    <t>四句话，问钻石微针能不能做妊娠纹会不会留疤就掉线了</t>
  </si>
  <si>
    <t>3*478569</t>
  </si>
  <si>
    <t>三句话，说看错链接了想丰臀，问丰臀多少钱，吸脂多少钱，就不回复了</t>
  </si>
  <si>
    <t>8*554676</t>
  </si>
  <si>
    <t>耳软骨鼻</t>
  </si>
  <si>
    <t>已预约28号来院</t>
  </si>
  <si>
    <t>放鸽子，觉得现在鼻子线雕还没吸收做不了</t>
  </si>
  <si>
    <t>2*811675</t>
  </si>
  <si>
    <t>已预约26号来院</t>
  </si>
  <si>
    <t>邹颖瑜(陈)</t>
  </si>
  <si>
    <t>沈*15357000901</t>
  </si>
  <si>
    <t>自述看了负面的新闻 就是表示很害怕，目前在哺乳期间，就是问问，现在在安徽，问她来不来广东也不回答。</t>
  </si>
  <si>
    <t>4*305482</t>
  </si>
  <si>
    <t>熊猫针</t>
  </si>
  <si>
    <t>防备心很强，非常谨慎，说自己问了很多家，都没有决心，还要继续纠结，说自己刚打完疫苗不适合打</t>
  </si>
  <si>
    <t>3*428557</t>
  </si>
  <si>
    <t>主要问价格和模式为主，简单几句对话就下线了，继续跟进</t>
  </si>
  <si>
    <t>7*431043</t>
  </si>
  <si>
    <t>简单三句对话，其余不回复。口吻像老客，只问现在优惠价格</t>
  </si>
  <si>
    <t>1*521823</t>
  </si>
  <si>
    <t>初次了解吸脂，意向钻石跟5G天使光雕，自诉刚加了三四家医院还在咨询对比，计划年底冬天再做，以为单部位的价格就是做整个部位的</t>
  </si>
  <si>
    <t>7*500542</t>
  </si>
  <si>
    <t>已引导拍单下个月才回深圳已约8约5号</t>
  </si>
  <si>
    <t>时间问题，已约8月</t>
  </si>
  <si>
    <t>t*1102848946</t>
  </si>
  <si>
    <t>三句话问菲洛嘉/小棕瓶/三文鱼的区别后就掉线了不回复</t>
  </si>
  <si>
    <t>1*0690547</t>
  </si>
  <si>
    <t>想改善毛孔，自诉想做第七代超光子非剥脱比较主观，铺垫活动邀约显示已读未回</t>
  </si>
  <si>
    <t>2*944779</t>
  </si>
  <si>
    <t>了解我们玻尿酸价格后觉得都很贵，也想做M22加微信铺垫引导中</t>
  </si>
  <si>
    <t>t*1481079096781_0365</t>
  </si>
  <si>
    <t>郴州</t>
  </si>
  <si>
    <t>想改善全身，看到我们的案例特惠计划年底做现在在郴州要等年底老公休息了可以带小孩才能来</t>
  </si>
  <si>
    <t>宸*宸你妹</t>
  </si>
  <si>
    <t>三句话询问费用杂费住院多久包括哪些部位，正常铺垫引导显示已读未回</t>
  </si>
  <si>
    <t>怡*宝_2013</t>
  </si>
  <si>
    <t>担心是假货，自诉前段时间才刷过酸</t>
  </si>
  <si>
    <t>3*871128</t>
  </si>
  <si>
    <t>目前产后六个月，觉得我们8800一次价格比其他医院做的都贵同样是fotona，铺垫引导后要考虑</t>
  </si>
  <si>
    <t>矫*的钕人ying</t>
  </si>
  <si>
    <t>主要是想改善面颊脂肪问题，不想开刀，但是又担心仪器会反弹的问题，自己比较纠结，预约时间的时候就说先忙，推荐了3999套餐，继续跟进</t>
  </si>
  <si>
    <t>7*329776</t>
  </si>
  <si>
    <t>39岁了，之前做过热玛吉效果不是很理想，想尝试一下热拉提，有分别介绍医院的仪器，没有深入沟通就掉线了，主观意识挺强的，自己表示还想多查查仪器方面</t>
  </si>
  <si>
    <t>9*437901</t>
  </si>
  <si>
    <t>光子</t>
  </si>
  <si>
    <t>加了微信，客户想做光子嫩肤，8月初才有时间，现在时间还不确定</t>
  </si>
  <si>
    <t>9*303850</t>
  </si>
  <si>
    <t>自述刚打完菲洛嘉，推荐优惠卡，比较感兴趣。但是不确定什么时候来，因为刚打完，不能这么快做</t>
  </si>
  <si>
    <t>1*7520121</t>
  </si>
  <si>
    <t>主要问价格，还有对比每种技术有什么区别，没有下文了</t>
  </si>
  <si>
    <t>3*788035</t>
  </si>
  <si>
    <t>顾客问7D是否更换探头，又问是否一个人一个头，问完就不回复信息</t>
  </si>
  <si>
    <t>几句话下线</t>
  </si>
  <si>
    <t>5*361340</t>
  </si>
  <si>
    <t>顾客咨询皮肤+吸脂，自述做了很多项目，都没效果，问什么时候来院，又说近期都没看</t>
  </si>
  <si>
    <t>3*810650</t>
  </si>
  <si>
    <t>顾客咨询双下巴溶脂或者吸脂，上来就问案例，让顾客加微信，顾客说好，后面也没加微信</t>
  </si>
  <si>
    <t>6*848994</t>
  </si>
  <si>
    <t>简单咨询几句不回 邀约时间待定</t>
  </si>
  <si>
    <t>6*979821</t>
  </si>
  <si>
    <t>预计下个月再约</t>
  </si>
  <si>
    <t>8*631446</t>
  </si>
  <si>
    <t>咨询了超光子，问了几个模式，针对想改善问题，推荐了m22，接受度不高，未读</t>
  </si>
  <si>
    <t>4*487078</t>
  </si>
  <si>
    <t>主要是了解价格，还是在考虑中</t>
  </si>
  <si>
    <t>t*6951115_2012</t>
  </si>
  <si>
    <t>现在要在当地面诊完再说</t>
  </si>
  <si>
    <t>o*面</t>
  </si>
  <si>
    <t>了解价格方案，添加微信不愿意</t>
  </si>
  <si>
    <t>5*588278</t>
  </si>
  <si>
    <t>医美小白，完全不懂脂肪填充，问是不是手术，也不知道胶原蛋白是什么，引导加微信也不愿意</t>
  </si>
  <si>
    <t>1*5399357</t>
  </si>
  <si>
    <t>预约了明天到院</t>
  </si>
  <si>
    <t>1*093067</t>
  </si>
  <si>
    <t>现在在怀孕，没有打算近期做。</t>
  </si>
  <si>
    <t>9*878148</t>
  </si>
  <si>
    <t>想1980做全面+黑眼圈</t>
  </si>
  <si>
    <t>5*368472</t>
  </si>
  <si>
    <t>以为1980可以做FOTONA全面部，得知不是后，线上显示未读，推荐优惠优惠套卡，继续跟进</t>
  </si>
  <si>
    <t>4*144941</t>
  </si>
  <si>
    <t>邀约31号到院操作</t>
  </si>
  <si>
    <t>4*939355</t>
  </si>
  <si>
    <t>自述在博主有了解过，暂定周六到院</t>
  </si>
  <si>
    <t>5*691089</t>
  </si>
  <si>
    <t>人在海南，自述法令纹想改善，又纠结7D国内没有认证，转推fotona和超塑，还要对比考虑</t>
  </si>
  <si>
    <t>7*080434</t>
  </si>
  <si>
    <t>顾客自述黄褐斑严重，很小心谨慎，自述目前不在广州，还是对比考虑</t>
  </si>
  <si>
    <t>2*115528</t>
  </si>
  <si>
    <t>主要对比价格，原理都知道，广州深圳都问，口吻在意价格</t>
  </si>
  <si>
    <t>7*082378</t>
  </si>
  <si>
    <t>很在乎价格，以为600元可以做，一直纠结为什么按部位划分</t>
  </si>
  <si>
    <t>7*832002</t>
  </si>
  <si>
    <t>很害怕术后没有保障，一直看吸脂的负面新闻，说自己没有什么脂肪</t>
  </si>
  <si>
    <t>1*274500</t>
  </si>
  <si>
    <t>问是不是全模式全拨片的，说自己做过，不愿意深入沟通</t>
  </si>
  <si>
    <t>6*158551</t>
  </si>
  <si>
    <t>阳江</t>
  </si>
  <si>
    <t>很在意价格，说觉得我们三次太贵，给了优惠之后说不着急做，不在本地，还要带孩子，只是随便问问</t>
  </si>
  <si>
    <t>涵*涵car</t>
  </si>
  <si>
    <t>初步了解，比较在意价格问题</t>
  </si>
  <si>
    <t>8*387306</t>
  </si>
  <si>
    <t>顾客对3999卡最感兴趣，但是想重复选7d，自己主观意识强，刚打完瘦脸针表示想先看看</t>
  </si>
  <si>
    <t>4*283000</t>
  </si>
  <si>
    <t>加了V推3999卡，今日已到卢迦诺成交</t>
  </si>
  <si>
    <t>已到院白小姐</t>
  </si>
  <si>
    <t>5*403678</t>
  </si>
  <si>
    <t>已经来院，但没成交，客户想做单部位，对期待的效果比较高</t>
  </si>
  <si>
    <t>1*0476062</t>
  </si>
  <si>
    <t>客户想改善痘痘肌，之前做过超皮秒觉得效果一般，还需要考虑</t>
  </si>
  <si>
    <t>1*8771369</t>
  </si>
  <si>
    <t>说之前做过光子嫩肤，后面没回复了</t>
  </si>
  <si>
    <t>1*8368515</t>
  </si>
  <si>
    <t>咨询fotona黑眼圈进来的，后面想改善面部的肉肉脸，推荐了3999套餐和7D全脸部，进店时间还不确定</t>
  </si>
  <si>
    <t>7*082453</t>
  </si>
  <si>
    <t>看中丰胸案例价，顾客自述要明天问问老公，才能给答复什么时候能来院</t>
  </si>
  <si>
    <t>3*331503</t>
  </si>
  <si>
    <t>已拍单，预约8月14号</t>
  </si>
  <si>
    <t>7*386149</t>
  </si>
  <si>
    <t>3999抗衰卡，已付定金</t>
  </si>
  <si>
    <t>6*902281</t>
  </si>
  <si>
    <t>无效三句话，咨询背部刷酸，三句话，问完价格就不回复</t>
  </si>
  <si>
    <t>3*568665</t>
  </si>
  <si>
    <t>自述7D聚拉提，自述下周或者下下周才有时间，后面已读不回复</t>
  </si>
  <si>
    <t>7*270491</t>
  </si>
  <si>
    <t>疑是博主或者同行，深圳大众和卢迦诺大众都有咨询，问完就不回复什么时候回复</t>
  </si>
  <si>
    <t>6*882288</t>
  </si>
  <si>
    <t>学生外地，想一万元以内做面颊+下颌缘，要考虑好价格才愿意过来</t>
  </si>
  <si>
    <t>8*22721</t>
  </si>
  <si>
    <t>简单几句对话，然后就不回复了</t>
  </si>
  <si>
    <t>几句话</t>
  </si>
  <si>
    <t>1*2200066</t>
  </si>
  <si>
    <t>目前在哺乳期，在乎验证问题。在于机器真假问题</t>
  </si>
  <si>
    <t>郑婷婷已到院</t>
  </si>
  <si>
    <t>1*643410</t>
  </si>
  <si>
    <t>邀约今天到院 陈嘉敏</t>
  </si>
  <si>
    <t>t*180186</t>
  </si>
  <si>
    <t>主要问黑眼圈有没有效果，一直问原理还有作用，担心花了钱没有效果</t>
  </si>
  <si>
    <t>6*988122</t>
  </si>
  <si>
    <t>医美小白，什么都不懂，要问过男友意见再确认要不要面诊</t>
  </si>
  <si>
    <t>1*3504853</t>
  </si>
  <si>
    <t>需求是皮肤暗沉和痘印，还有有粉丝，考虑很多，问什么时候来院，要考虑看看</t>
  </si>
  <si>
    <t>2*779057</t>
  </si>
  <si>
    <t>位置</t>
  </si>
  <si>
    <t>三句话，问雪肤模式是不是全模式，什么是雪肤模式，是不是单模式，后面已读不回复</t>
  </si>
  <si>
    <t>超*奥特曼1226</t>
  </si>
  <si>
    <t>问完全身吸脂费用哦，就说要考虑，问考虑什么问题，又不愿意说</t>
  </si>
  <si>
    <t>9*396952</t>
  </si>
  <si>
    <t>想要紧致提升，会以为是4D全模式，侧面引导抗衰套餐方面，邀约面诊，时间待定阶段</t>
  </si>
  <si>
    <t>4*958366</t>
  </si>
  <si>
    <t>问M22可以不可以单次价格拍两次，仪器是否为黄色那款，介绍后未回复</t>
  </si>
  <si>
    <t>z*ulinqiaoer1</t>
  </si>
  <si>
    <t>在重庆，询问我们重庆是否有店，初步了解中，计划国庆做，铺垫引导加微信显示未读了</t>
  </si>
  <si>
    <t>1*2346874</t>
  </si>
  <si>
    <t>济南</t>
  </si>
  <si>
    <t>担心恢复期的肿胀以及伤口夏天炎热出汗会感染，正常铺垫了解过后自诉在济南那边就显示未读了</t>
  </si>
  <si>
    <t>6*656193</t>
  </si>
  <si>
    <t>以为4800是做手臂 觉得价格悬殊很大</t>
  </si>
  <si>
    <t>g*ldenprincess</t>
  </si>
  <si>
    <t>距离时间 没定，建议加微信未加</t>
  </si>
  <si>
    <t>l*sa_u_a</t>
  </si>
  <si>
    <t>以为是买产品回去用，后介绍完未读</t>
  </si>
  <si>
    <t>o*S32900778</t>
  </si>
  <si>
    <t>已预约29号</t>
  </si>
  <si>
    <t>4*330056</t>
  </si>
  <si>
    <t>刚做完半个月，觉得之前体验感不太好，在观望其他医院，比较在意价格和优惠</t>
  </si>
  <si>
    <t>1*0620700</t>
  </si>
  <si>
    <t>只问价格，问4800是不是整个做腹部的妊娠纹，介绍完不回复了</t>
  </si>
  <si>
    <t>四五句话 问链接，费用是局部还是全部费用</t>
  </si>
  <si>
    <t>7*887140</t>
  </si>
  <si>
    <t>非洲</t>
  </si>
  <si>
    <t>人在非洲，近期回不来</t>
  </si>
  <si>
    <t>7*188824</t>
  </si>
  <si>
    <t>顾客咨询无创溶脂，加了微信又不说话/7.28来院</t>
  </si>
  <si>
    <t>d*ngxing0716</t>
  </si>
  <si>
    <t>已报菲洛嘉首支1280，第二支报价的优惠活动，顾客还是纠结价格，还有考虑时间安排</t>
  </si>
  <si>
    <t>1*9152370</t>
  </si>
  <si>
    <t>单模式还是全麻，还有没有其他收费，问完下线</t>
  </si>
  <si>
    <t>1*0801845</t>
  </si>
  <si>
    <t>新会</t>
  </si>
  <si>
    <t>在新会，多少钱，包不包眼部，颈部，几个头</t>
  </si>
  <si>
    <t>了解完邀约已读不回</t>
  </si>
  <si>
    <t>1*227797</t>
  </si>
  <si>
    <t>只想了解有什么优惠价格，问完邀约也不正面回复</t>
  </si>
  <si>
    <t>2*767636</t>
  </si>
  <si>
    <t>罗佳琪（付）</t>
  </si>
  <si>
    <t>5*951150</t>
  </si>
  <si>
    <t>一直问黄金微针官网认证医师是谁，加V之后继续问，问需求也不说</t>
  </si>
  <si>
    <t>5*505464</t>
  </si>
  <si>
    <t>自述在中山三院吃药治痘，后得知是吃异维A酸，暂时不能做光电，建议刷酸改善就不回了</t>
  </si>
  <si>
    <t>1*923846</t>
  </si>
  <si>
    <t>两个月前做过吸脂和丰胸，要求非常高一定要根据她的要求来吸，自述连肋骨的疤也要吸</t>
  </si>
  <si>
    <t>2*960605</t>
  </si>
  <si>
    <t>2*462577</t>
  </si>
  <si>
    <t>没有深入了解，也不愿意了解，就说加微信，然后就说下次再约，像微商</t>
  </si>
  <si>
    <t>9*887029</t>
  </si>
  <si>
    <t>简单三句话然后就不回复了</t>
  </si>
  <si>
    <t>想改善唇部色沉铺垫超光子跟M22，邀约周六到院</t>
  </si>
  <si>
    <t>3*620930</t>
  </si>
  <si>
    <t>邀约周日来院</t>
  </si>
  <si>
    <t>6*994480</t>
  </si>
  <si>
    <t>一开始问7D，加了微信又妊娠纹，接着又说想改善鼻翼两边毛孔泛红，铺垫光子后觉得之前做过效果不大，有铺垫了其他的就自诉是有300W的问能否合作</t>
  </si>
  <si>
    <t>3*568485</t>
  </si>
  <si>
    <t>8*202280</t>
  </si>
  <si>
    <t>之前做过一次线雕觉得效果不是很好，最近在了解医生，确定时间待定</t>
  </si>
  <si>
    <t>3*325478</t>
  </si>
  <si>
    <t>什么部位，多少钱，和热玛吉的区别，看到比较火，效果如何</t>
  </si>
  <si>
    <t>四五句话掉线未回</t>
  </si>
  <si>
    <t>4*669076</t>
  </si>
  <si>
    <t>对比几个抗衰项目，对比很多，觉得自己问题不大想找便宜和有效果的，要求要验证</t>
  </si>
  <si>
    <t>e*aine何艳玲</t>
  </si>
  <si>
    <t>主要想了解太阳穴和法令纹价格，正常铺垫不回复</t>
  </si>
  <si>
    <t>3*043767</t>
  </si>
  <si>
    <t>直接预约，做多久，多久做一次，维持多久</t>
  </si>
  <si>
    <t>三四句话</t>
  </si>
  <si>
    <t>3*414759</t>
  </si>
  <si>
    <t>顾客自述鼻翼收缩和唇部改薄，纠结价格，案例和医生，已经添加微信，等通过</t>
  </si>
  <si>
    <t>8*435313</t>
  </si>
  <si>
    <t>邀约周六面诊</t>
  </si>
  <si>
    <t>9*413376</t>
  </si>
  <si>
    <t>担心有隐形消费，问了恢复期和改善的部位邀约就不回复了</t>
  </si>
  <si>
    <t>婷*来袭</t>
  </si>
  <si>
    <t>耳软骨鼻综合</t>
  </si>
  <si>
    <t>已预约周六面诊</t>
  </si>
  <si>
    <t>付婷婷已付定金3000</t>
  </si>
  <si>
    <t>2*346871</t>
  </si>
  <si>
    <t>加了微信正常发案例铺垫邀约，顾客就说要研究一下就不回了</t>
  </si>
  <si>
    <t>6*286146</t>
  </si>
  <si>
    <t>自诉不算很胖，115斤/162，主要在意吸完能不能走动，几句话就不回复了显示已读</t>
  </si>
  <si>
    <t>y*yamei28</t>
  </si>
  <si>
    <t>想改善腰腹之前打了溶脂针效果不佳，想了解下，问了两句就掉线了，显示未读已铺垫加微信</t>
  </si>
  <si>
    <t>氧*cw8xah</t>
  </si>
  <si>
    <t>问做完面吸一个多月可不可以做，打多少发数，价格多少，显示掉线未读</t>
  </si>
  <si>
    <t>6*488267</t>
  </si>
  <si>
    <t>elos</t>
  </si>
  <si>
    <t>就是随便问问，以为elos和胶原蛋白性质一样，是有皮肤松弛下垂的问题，建议其他仪器就不回复了</t>
  </si>
  <si>
    <t>1*945311</t>
  </si>
  <si>
    <t>问价，发数，之后自述觉得非侵入没有侵入式效果好就不回复了</t>
  </si>
  <si>
    <t>l*zard_5</t>
  </si>
  <si>
    <t>刚在三甲医院做完m22，主要是想了解其他医院是怎么做的</t>
  </si>
  <si>
    <t>7*878831</t>
  </si>
  <si>
    <t>咨询费用，效果和方式，在龙岗觉得远要来要考虑</t>
  </si>
  <si>
    <t>9*301255</t>
  </si>
  <si>
    <t>邀约下周五面诊</t>
  </si>
  <si>
    <t>清*708</t>
  </si>
  <si>
    <t>自述问问价格，没有打算近期过来 在江西</t>
  </si>
  <si>
    <t>1*402019</t>
  </si>
  <si>
    <t>直接问680元的可以打多少发，回复了发数之后不回复了</t>
  </si>
  <si>
    <t>7*533852</t>
  </si>
  <si>
    <t>3*132862</t>
  </si>
  <si>
    <t>简单三句对话没有回复</t>
  </si>
  <si>
    <t>6*510373</t>
  </si>
  <si>
    <t>7*331470</t>
  </si>
  <si>
    <t>感觉是一位同行，目前在罗湖，要求确定多少钱，也不愿意来院沟通，觉得太远了</t>
  </si>
  <si>
    <t>5*044368</t>
  </si>
  <si>
    <t>自述要韩国医生操作，但是正常邀约，也不回复，也不愿意加微信沟通</t>
  </si>
  <si>
    <t>1*9669540</t>
  </si>
  <si>
    <t>表示自己要半年后在考虑做，目前只是了解，目前也没有钱，没有经济能力。继续跟进</t>
  </si>
  <si>
    <t>1*032761</t>
  </si>
  <si>
    <t>了解发数，恢复期，查验后说要考虑下</t>
  </si>
  <si>
    <t>7*357046</t>
  </si>
  <si>
    <t>问发数和价钱，简单三句话不回复了</t>
  </si>
  <si>
    <t>1*8036669</t>
  </si>
  <si>
    <t>问3999活动，紧致控油，觉得水光针一支不够</t>
  </si>
  <si>
    <t>1*9325940</t>
  </si>
  <si>
    <t xml:space="preserve"> 三句话 面颊；效果图；婴儿肥，后面推荐3999卡，不回复</t>
  </si>
  <si>
    <t>9*19424</t>
  </si>
  <si>
    <t>咨询了费用后已读不回</t>
  </si>
  <si>
    <t>4*129842</t>
  </si>
  <si>
    <t>问了脱毛是不是包干，自述之前脱过小腿现在长了几根，买大腿能不能送小腿，邀约到院掉线未回</t>
  </si>
  <si>
    <t>2*091455</t>
  </si>
  <si>
    <t>想祛斑和美白嫩肤，上次做过M22还不到一个月，预计8月初来做，邀约时间到院已读不回</t>
  </si>
  <si>
    <t>时间问题，8月</t>
  </si>
  <si>
    <t>7*173512</t>
  </si>
  <si>
    <t>想改善痘印和红血丝问题，正常介绍超光子，报了980体验价，邀约到院就说只是先了解下</t>
  </si>
  <si>
    <t>t*269130_2013</t>
  </si>
  <si>
    <t>菲洛嘉水光</t>
  </si>
  <si>
    <t>说自己是过敏体质，问打水光会不会过敏，邀约不回，无效沟通</t>
  </si>
  <si>
    <t>8*063445</t>
  </si>
  <si>
    <t>5*038850</t>
  </si>
  <si>
    <t>已邀约今天到院</t>
  </si>
  <si>
    <t>9*01799</t>
  </si>
  <si>
    <t>想改善咬肌问题，自诉不打肉毒，面诊过也做过宝丽太瘦咬肌，邀约明天来院看是否适合做</t>
  </si>
  <si>
    <t>何*9044</t>
  </si>
  <si>
    <t>想改善双下巴下颌缘，了解哪种方式更适合对比光纤以及价格，自诉计划9约份才做，先了解对比</t>
  </si>
  <si>
    <t>2*794900</t>
  </si>
  <si>
    <t>人在大连辽宁，刚刚做完黄金微雕一周，只想了解5GMAX和其他抗衰仪器</t>
  </si>
  <si>
    <t>8*095542</t>
  </si>
  <si>
    <t>6*79911</t>
  </si>
  <si>
    <t>客诉倾向，要保证效果，不能接受明显疼痛，网上各种研究，还看了差评，医生和设备都研究的很细致</t>
  </si>
  <si>
    <t>客诉倾向</t>
  </si>
  <si>
    <t>3*341959</t>
  </si>
  <si>
    <t>想改善黑眼圈，咨询相关的改善项目，铺垫fotona，对比熊猫针的效果，有想法做目前还在做功课多家了解，邀约这周末要上班只能下周末再约</t>
  </si>
  <si>
    <t>8*947545</t>
  </si>
  <si>
    <t>预约明天到院</t>
  </si>
  <si>
    <t>9*048832</t>
  </si>
  <si>
    <t>问了可以打多少模式和价钱之后掉线</t>
  </si>
  <si>
    <t>2*287106</t>
  </si>
  <si>
    <t>5*779234</t>
  </si>
  <si>
    <t>680三次链接进来的，一直觉得我们价格太贵了，推荐了有针水光就一直在对比其他家一百多的水光针</t>
  </si>
  <si>
    <t>6*330615</t>
  </si>
  <si>
    <t>顾客主要是想改善下颌缘和双下巴的脂肪堆积问题，本周来不了，确定时间后失联</t>
  </si>
  <si>
    <t>季*薇16</t>
  </si>
  <si>
    <t>自述眼袋不严重不想做手术，推荐了fotona和无刀去眼袋，不愿意加微信，正常铺垫邀约掉线未回</t>
  </si>
  <si>
    <t>深*鱿鱼</t>
  </si>
  <si>
    <t>南宁/深圳</t>
  </si>
  <si>
    <t>顾客只问假体，又担心影响身体，也担心手术安全性，目前在南宁，自述经常出差深圳，邀约面诊已读不回</t>
  </si>
  <si>
    <t>氧*_0fbf0</t>
  </si>
  <si>
    <t>5G点进来，报了价格嫌贵，推荐8888全身吸脂活动，想要孙博做，又不能接受点名费，非常在意价格，邀约面诊说要先问清楚价</t>
  </si>
  <si>
    <t>9*595747</t>
  </si>
  <si>
    <t>顾客咨询fotona买一送三的项目，问完后，说加微信，也没加</t>
  </si>
  <si>
    <t>1*3035186</t>
  </si>
  <si>
    <t>顾客咨询朋友圈看到的GRT烫动液化体雕，问我们医院有没有，告知解释后，顾客掉线不回</t>
  </si>
  <si>
    <t>8*351002</t>
  </si>
  <si>
    <t>顾客加了微信，自述之前做了热拉提，很谨慎，一直在对比各个项目，两边新氧都有在问，后面说要考虑</t>
  </si>
  <si>
    <t>对比各种项目和平台</t>
  </si>
  <si>
    <t>1*206178</t>
  </si>
  <si>
    <t>想改善双下巴，了解超塑如果操作，铺垫完后觉得一次应该效果不大，需要疗程，还在观望</t>
  </si>
  <si>
    <t>1*9809979</t>
  </si>
  <si>
    <t>石*虎2222</t>
  </si>
  <si>
    <t>自诉之前在三甲医院做过激光祛斑效果不大，还坑了花了好多钱买药涂抹的，比较担心隐形消费，邀约自诉要安排假期体休息了才能来，计划这个月来</t>
  </si>
  <si>
    <t>2*229633</t>
  </si>
  <si>
    <t>了解了几句 未读下线</t>
  </si>
  <si>
    <t>几句掉线</t>
  </si>
  <si>
    <t>8*657153</t>
  </si>
  <si>
    <t>了解具体价格和恢复期 疑似同行 邀约面诊已读不回</t>
  </si>
  <si>
    <t>q*uxiaoxuan</t>
  </si>
  <si>
    <t>当天预约到院</t>
  </si>
  <si>
    <t>6*828349</t>
  </si>
  <si>
    <t>想做大腿和腰腹 问290能不能做一个部位，小白</t>
  </si>
  <si>
    <t>小白，无意向</t>
  </si>
  <si>
    <t>1*404040</t>
  </si>
  <si>
    <t>预约了今天下午后取消了，加v跟进</t>
  </si>
  <si>
    <t>预约失联</t>
  </si>
  <si>
    <t>b*luoleesir</t>
  </si>
  <si>
    <t>想做不限次的舒敏，知道年卡是12次就说我再看看</t>
  </si>
  <si>
    <t>了解项目次数</t>
  </si>
  <si>
    <t>k*lly81999</t>
  </si>
  <si>
    <t>当天确定预约</t>
  </si>
  <si>
    <t>1*9802197</t>
  </si>
  <si>
    <t>预约了今天到院没来，可能下暴雨的原因</t>
  </si>
  <si>
    <t>暴雨失联</t>
  </si>
  <si>
    <t>p*incess1123</t>
  </si>
  <si>
    <t>34岁没做过医美，非常谨慎，开始不肯加微信，后来加了问完价格就说要考虑，问考虑什么问题就说要了解</t>
  </si>
  <si>
    <t>小白，谨慎</t>
  </si>
  <si>
    <t>粉*嘟11888</t>
  </si>
  <si>
    <t>医美小白什么都不懂什么都要问，你跟她说手术她跟你说睫毛短怎么增长，又看各种新闻报道整容失败自杀的，一说到来院面诊就不接话了</t>
  </si>
  <si>
    <t>谨慎，医美小白，看了很多负面整形失败，纯问，提到面诊不说话</t>
  </si>
  <si>
    <t>小*0908</t>
  </si>
  <si>
    <t>几句话询问套餐包含几支玻尿酸，自诉自己打两支的，后面正常铺垫引导不回复了显示已读</t>
  </si>
  <si>
    <t>几句话问套餐数量</t>
  </si>
  <si>
    <t>6*857570</t>
  </si>
  <si>
    <t>已邀约下周六到院</t>
  </si>
  <si>
    <t>4*164827</t>
  </si>
  <si>
    <t>主要是想改善面部紧致提升瘦脸，在其他医院做了光子医生推荐她做热拉提或者热玛吉，看到我们价格比原先的医院便宜便前来咨询也铺垫了fotona比较心动，已加微信来前预约</t>
  </si>
  <si>
    <t>3*546770</t>
  </si>
  <si>
    <t>1*9698949</t>
  </si>
  <si>
    <t>顾客纠结效果和恢复期，期待值比较高，想要做e罩杯，目前只想了解看看，还要考虑</t>
  </si>
  <si>
    <t>咨询了解为主</t>
  </si>
  <si>
    <t>8*印象创意工作室</t>
  </si>
  <si>
    <t>在山东是一个小白，也不知道自己想了解什么</t>
  </si>
  <si>
    <t>外地；小白，随便问问</t>
  </si>
  <si>
    <t>l*幸福de家人</t>
  </si>
  <si>
    <t>滨州</t>
  </si>
  <si>
    <t>三句对话 ，问黄褐斑能不能做，太远不过来</t>
  </si>
  <si>
    <t>三句话，外地；不来</t>
  </si>
  <si>
    <t>4*166822</t>
  </si>
  <si>
    <t>邀约6号到院</t>
  </si>
  <si>
    <t>2*968443</t>
  </si>
  <si>
    <t>不在深圳，9月才来，先了解看看</t>
  </si>
  <si>
    <t>外地，时间问题； 9月才来</t>
  </si>
  <si>
    <t>1*0183459</t>
  </si>
  <si>
    <t>了解费用和效果维持 自述说过几天和闺蜜过来，后台只有两个粉丝，属新账号，确定大概时间段就下线</t>
  </si>
  <si>
    <t>6800全面部链接；新账号，咨询效果和维持时间，邀约未读，时间待定，继续跟进</t>
  </si>
  <si>
    <t>李*姐8.2</t>
  </si>
  <si>
    <t>这几天要上班，有时间就过来，已经填过一次，目前了解价位</t>
  </si>
  <si>
    <t>二填，时间待定，预计也是周末才有空</t>
  </si>
  <si>
    <t>1*421156</t>
  </si>
  <si>
    <t>咨询是否可以正常护肤洗脸，预约680体验</t>
  </si>
  <si>
    <t>680链接；经常上新氧浏览项目的账号，粉丝298</t>
  </si>
  <si>
    <t>方*娟88</t>
  </si>
  <si>
    <t>问地址在哪里，人在揭阳，明确说了广深都不计划过来，不考虑</t>
  </si>
  <si>
    <t>9*116710</t>
  </si>
  <si>
    <t>了解光子和超皮，自述没有斑点，推荐光子，结合超塑瘦脸改善面部轮廓和肤质问题，邀约暂时不回应</t>
  </si>
  <si>
    <t>对比光子和超皮</t>
  </si>
  <si>
    <t>1*9495035</t>
  </si>
  <si>
    <t>就问全身吸脂包不包含小腿，对比其他技术有什么区别</t>
  </si>
  <si>
    <t>咨询吸脂技术区别</t>
  </si>
  <si>
    <t>8*027303</t>
  </si>
  <si>
    <t>就问做哪些地方 有没有效果，担心效果问题</t>
  </si>
  <si>
    <t>小白，担心效果问题</t>
  </si>
  <si>
    <t>1*052083</t>
  </si>
  <si>
    <t>主要问680可以做哪个部位，有没有效果 简单几句对话，只想做便宜的</t>
  </si>
  <si>
    <t>几句话，问效果和改善部位</t>
  </si>
  <si>
    <t>h*angxiaoshanss</t>
  </si>
  <si>
    <t>自述要看自己的安排时间，来前会预约</t>
  </si>
  <si>
    <t>时间未定，微信跟进</t>
  </si>
  <si>
    <t>2*056945</t>
  </si>
  <si>
    <t>以为499可以全模式，得知单模式不想沟通</t>
  </si>
  <si>
    <t>纠结模式</t>
  </si>
  <si>
    <t>1*103637</t>
  </si>
  <si>
    <t>预约了晚上过来，放飞机，问明天的时间未读</t>
  </si>
  <si>
    <t>已经到院成交</t>
  </si>
  <si>
    <t>9*279920</t>
  </si>
  <si>
    <t>顾客自述改善面部脂肪问题，推荐fotona和超塑，说周四周五看看时间安排</t>
  </si>
  <si>
    <t>纠结效果</t>
  </si>
  <si>
    <t>4*590277</t>
  </si>
  <si>
    <t>预约3号来院</t>
  </si>
  <si>
    <t>临时取消，自述工作安排不过来，要看看时间安排</t>
  </si>
  <si>
    <t>3*192011</t>
  </si>
  <si>
    <t>从化</t>
  </si>
  <si>
    <t>自述人在从化，一直在问价格，说8888全身价格比较贵，想做大腿和臀部，也有问到腰腹，邀约她来院，说要看看这几天时间安排</t>
  </si>
  <si>
    <t>1*081225</t>
  </si>
  <si>
    <t>预约4号来院</t>
  </si>
  <si>
    <t>1*441261</t>
  </si>
  <si>
    <t xml:space="preserve"> 赠送无针水光+立减200，邀约4号下班后过来体验</t>
  </si>
  <si>
    <t>7*953141</t>
  </si>
  <si>
    <t>湖州</t>
  </si>
  <si>
    <t>医美小白，咨询瘦脸和双眼皮，只是关注</t>
  </si>
  <si>
    <t>小白，意向不强，随便问问</t>
  </si>
  <si>
    <t>1*9846814</t>
  </si>
  <si>
    <t>简单几句对话，没有深入了解主要问价格</t>
  </si>
  <si>
    <t>小白 主要问价格，没有意向</t>
  </si>
  <si>
    <t>9*826422</t>
  </si>
  <si>
    <t>明天确定好时间会过来</t>
  </si>
  <si>
    <t>比较注重下颌缘</t>
  </si>
  <si>
    <t>3*258672</t>
  </si>
  <si>
    <t>知道孙博和刘院有了解过医院</t>
  </si>
  <si>
    <t>氧*0avtq</t>
  </si>
  <si>
    <t>已拍单，顾客刚做完双眼皮可能要月底才能来</t>
  </si>
  <si>
    <t>9*254848</t>
  </si>
  <si>
    <t>问发数多少发，四句话无效对话</t>
  </si>
  <si>
    <t>问发数，三句无效</t>
  </si>
  <si>
    <t>6*586596</t>
  </si>
  <si>
    <t>156/130斤，以为全身局部吸脂也可以做环吸，戒备心比较强</t>
  </si>
  <si>
    <t>6*146174</t>
  </si>
  <si>
    <t>改善苹果肌，对比5G，价格和效果，跟进中</t>
  </si>
  <si>
    <t>价格，觉得贵</t>
  </si>
  <si>
    <t>1*2037669</t>
  </si>
  <si>
    <t>怎么操作，什么效果，有没有创伤，客户对项目不了解，只是咨询几句就掉线</t>
  </si>
  <si>
    <t>小白随意问问</t>
  </si>
  <si>
    <t>8*273396</t>
  </si>
  <si>
    <t>六个字，嗨体，眼窝，嗨体1.5。之后不回复，无效沟通</t>
  </si>
  <si>
    <t>8*303289</t>
  </si>
  <si>
    <t>顾客咨询超塑团购，问链接的单部位是否可以做下颌缘，告知是可以的，后面已读不回复</t>
  </si>
  <si>
    <t>6*38020364</t>
  </si>
  <si>
    <t>已邀约明天上午到院</t>
  </si>
  <si>
    <t>余芬（郑）</t>
  </si>
  <si>
    <t>2*948930</t>
  </si>
  <si>
    <t>初步预约周六，还没加到微信</t>
  </si>
  <si>
    <t>2*753215</t>
  </si>
  <si>
    <t>了解效果和费用，同时咨询吸脂，邀约当天面诊</t>
  </si>
  <si>
    <t>8*465935</t>
  </si>
  <si>
    <t>43岁，不能接受任何隐形消费，去艺星面诊过，觉得服务态度不好，个人觉得是有客诉倾向的，要知道失败要怎么处理，要买医美保险</t>
  </si>
  <si>
    <t>3*428779</t>
  </si>
  <si>
    <t>看了是fotona的美白链接进来，想做抗衰，推荐的组合卡，没回复</t>
  </si>
  <si>
    <t>5*565531</t>
  </si>
  <si>
    <t>这周没时间；介绍818活动，到时候微信提前预约</t>
  </si>
  <si>
    <t>时间问题</t>
  </si>
  <si>
    <t>6*129232</t>
  </si>
  <si>
    <t>了解价格方案</t>
  </si>
  <si>
    <t>6*860667</t>
  </si>
  <si>
    <t>一会问菲洛嘉，一会问吸脂一会问眼袋，都是简单一两句话</t>
  </si>
  <si>
    <t>3*854092</t>
  </si>
  <si>
    <t>已预约周日8号</t>
  </si>
  <si>
    <t>2*282466</t>
  </si>
  <si>
    <t>已预约5号找韦主任面诊</t>
  </si>
  <si>
    <t>1*923627</t>
  </si>
  <si>
    <t>自述个人原因先不做</t>
  </si>
  <si>
    <t>具体原因不回</t>
  </si>
  <si>
    <t>2*234607</t>
  </si>
  <si>
    <t>人在其他城市，快来大姨妈了，可能要结束后预约，继续跟进</t>
  </si>
  <si>
    <t>9*206225</t>
  </si>
  <si>
    <t>已拍单，最近没时间，后面再约时间</t>
  </si>
  <si>
    <t>6*582874</t>
  </si>
  <si>
    <t>在了解多次卡套餐，刚做完一次觉得效果还不错，可能也要月底才能来，继续跟进</t>
  </si>
  <si>
    <t>刚做完，时间待定</t>
  </si>
  <si>
    <t>美*美美年达</t>
  </si>
  <si>
    <t>邀约阶段失联，担心自己脂肪少没法填充，约面诊就问在哪里不回复了</t>
  </si>
  <si>
    <t>1*878531</t>
  </si>
  <si>
    <t>自诉目前只是再了解阶段，目前上班没有打算要来面诊</t>
  </si>
  <si>
    <t>想有时间过来在沟通</t>
  </si>
  <si>
    <t>1*649384</t>
  </si>
  <si>
    <t>只想确认是否可以一次做到位，上线很慢，也不加微信</t>
  </si>
  <si>
    <t>要求高</t>
  </si>
  <si>
    <t>x*y啊哈</t>
  </si>
  <si>
    <t>问痘坑做什么项目好，对比其他项目的</t>
  </si>
  <si>
    <t>没有太大意向就是随便问问</t>
  </si>
  <si>
    <t>已邀约周五到院</t>
  </si>
  <si>
    <t>当天确定预约，要上镜工作且上次的黄金微针做完不到一个月，先取消了</t>
  </si>
  <si>
    <t>a*ay19800</t>
  </si>
  <si>
    <t>在12年前就做过太阳穴填充，但是觉得抽脂的部位很痛，恢复时间比较长，铺垫了解过后自诉有时间再约</t>
  </si>
  <si>
    <t>在中山，有时间再约</t>
  </si>
  <si>
    <t>1*207924</t>
  </si>
  <si>
    <t>5*711301</t>
  </si>
  <si>
    <t>24岁还在河北，要9月初才会广州上学，了解所有的特惠活动，想改善面部脂肪跟抗衰，铺垫疗程以及活动后引导拍下预约金保留活动还未恢回复</t>
  </si>
  <si>
    <t>9月初才会广州</t>
  </si>
  <si>
    <t>何*璇</t>
  </si>
  <si>
    <t>5*407157</t>
  </si>
  <si>
    <t>自述半年前了做小腿吸脂，上来就问无创溶脂，推荐超塑和BTL，需求是大腿脂肪~后有问大腿吸脂技术，转推吸脂吸脂，顾客自述预算只在4000-6000之间，告知可以来院面诊，看看医生面诊后给她建议，自述6点才下班，问顾客要不要下班后来我们医院面诊，告知下周再说，近期会持续跟进该客人</t>
  </si>
  <si>
    <t>时间待确定</t>
  </si>
  <si>
    <t>1*940550</t>
  </si>
  <si>
    <t>顾客在华美开了赛诺秀蜂巢皮秒疗程卡，看到我们医院价格比较便宜，就上线咨询，担心效果和认证，自述目前要陪小孩，要9月份才有时间来我们医院面诊，因为是新氧，没有加到微信，只能线上保持联系</t>
  </si>
  <si>
    <t>4*356065</t>
  </si>
  <si>
    <t>面部脂肪多，在了解价格，意向不是很强，也不愿意加微信，初步了解中，担心有副作用</t>
  </si>
  <si>
    <t>氧*458jh</t>
  </si>
  <si>
    <t>以为5g的6800链接是做整个大腿的，问大腿几个部位，铺垫其他项目就失联</t>
  </si>
  <si>
    <t>氧*oTuV47700</t>
  </si>
  <si>
    <t>已预约周六7号</t>
  </si>
  <si>
    <t>6*239050</t>
  </si>
  <si>
    <t>氧*cyobah</t>
  </si>
  <si>
    <t>问光子和超光子价格、模式、医生，不说想改善什么问题，问完就失联</t>
  </si>
  <si>
    <t>应该在多方对比了解</t>
  </si>
  <si>
    <t>a*uagen</t>
  </si>
  <si>
    <t>邀约周一</t>
  </si>
  <si>
    <t>7*327297</t>
  </si>
  <si>
    <t>邀约周六是土豆粉丝，觉得价格很贵，铺垫1599/3次</t>
  </si>
  <si>
    <t>土豆粉丝</t>
  </si>
  <si>
    <t>阿*瞒_77</t>
  </si>
  <si>
    <t>自述想打完瘦脸针才做手术，告诉原理，觉得打完瘦脸针在做光纤或者超塑效果才好，非常主观，也不愿意加微信沟通</t>
  </si>
  <si>
    <t>很主观，不愿意加V沟通</t>
  </si>
  <si>
    <t>1*2392777</t>
  </si>
  <si>
    <t>主要问价格，疑似定金客人来问价格</t>
  </si>
  <si>
    <t>7*882250</t>
  </si>
  <si>
    <t>已经预约好了去刷酸，现在是咨询为主，光子计划是下个月再做</t>
  </si>
  <si>
    <t>3*232699</t>
  </si>
  <si>
    <t>了解费用和效果，觉得过来有点远，报销车费和打95折还未回应</t>
  </si>
  <si>
    <t>林*珊</t>
  </si>
  <si>
    <t>目前只是咨询，说最近时间比较忙，有空再约</t>
  </si>
  <si>
    <t>山西</t>
  </si>
  <si>
    <t>主要想改善胸部以及大腿腰腹，了解完丰胸价格后就掉线了</t>
  </si>
  <si>
    <t>掉线。未持续沟通</t>
  </si>
  <si>
    <t>3*937326</t>
  </si>
  <si>
    <t>在龙岗想改善双下巴，觉得哪个院区都远，引导是想通过无创还是微创手术方式不做回应，最后引导7D，自诉到时再看看</t>
  </si>
  <si>
    <t>只是了解，邀约意向不大觉得远</t>
  </si>
  <si>
    <t>6*991962</t>
  </si>
  <si>
    <t>三句话无效沟通询问是否有吸脂的效果，需要几次疗程，问完就不回应了显示已读</t>
  </si>
  <si>
    <t>1*0623741</t>
  </si>
  <si>
    <t>顾客咨询吸脂，改善部位很多，推荐全身吸脂案例价格，也想着说吸脂的时候，顺便一起填充面部，告知医生面诊合适可以安排~目前人在海口，自述国庆左右来广州，已经加了微信，会持续跟进</t>
  </si>
  <si>
    <t>9*251509</t>
  </si>
  <si>
    <t>问热拉提几个头做，多少发，然后考虑一下</t>
  </si>
  <si>
    <t>南*知我意5579</t>
  </si>
  <si>
    <t>刚做完丰臀感觉效果不好，在山西，要11月份才会过来</t>
  </si>
  <si>
    <t>爱*晶鱼</t>
  </si>
  <si>
    <t>隆鼻</t>
  </si>
  <si>
    <t>想做吴亦凡的鼻子，四川的，问有考虑来广东做吗就不回了</t>
  </si>
  <si>
    <t>外地。只是了解，意向一般</t>
  </si>
  <si>
    <t>3*401808</t>
  </si>
  <si>
    <t>想改善褐青色痣、毛孔、痘痘，自述在三甲医院面诊过，已要约周六来院</t>
  </si>
  <si>
    <t>1*2575950</t>
  </si>
  <si>
    <t>简单三句对话 以为全身都做，包括后背，得知不是后就不回复了</t>
  </si>
  <si>
    <t>随便问问，价格</t>
  </si>
  <si>
    <t>9*291801</t>
  </si>
  <si>
    <t>以为600元做两个手臂，后面报价觉得价格太贵了。正常铺垫不在回复。</t>
  </si>
  <si>
    <t>小白，在乎价格</t>
  </si>
  <si>
    <t>9*871836</t>
  </si>
  <si>
    <t>问脱络腮胡多少钱和仪器，邀约时间不回复</t>
  </si>
  <si>
    <t>矮*蛋蛋</t>
  </si>
  <si>
    <t>开始以为预约金是全款，后面介绍3680 给优惠2980 邀约，说下周才有时间，不加微信</t>
  </si>
  <si>
    <t>时间，下周才有时间</t>
  </si>
  <si>
    <t>君*8874053981</t>
  </si>
  <si>
    <t>顾客问大腿吸脂，自述目前在河源，还在考虑了解是中，让顾客加微信不愿意添加</t>
  </si>
  <si>
    <t>了解观望中，不愿意加V沟通</t>
  </si>
  <si>
    <t>1*161842</t>
  </si>
  <si>
    <t>已经到院</t>
  </si>
  <si>
    <t>5*773308</t>
  </si>
  <si>
    <t>深圳宝安</t>
  </si>
  <si>
    <t>顾客需求是改善下红血丝和小面积长痘痘，推荐超光子项目，顾客自述目前在宝安，要明后天才能确定时间，明天继续跟进顾客</t>
  </si>
  <si>
    <t>滕*楠615</t>
  </si>
  <si>
    <t>所有问题都问了遍，不回答关于自己的问题，邀约失联</t>
  </si>
  <si>
    <t>池*晴boss</t>
  </si>
  <si>
    <t>担心安全问题，在意价格，邀约9号面诊</t>
  </si>
  <si>
    <t>1*0780027</t>
  </si>
  <si>
    <t>邀约明天面诊</t>
  </si>
  <si>
    <t>7*557887</t>
  </si>
  <si>
    <t>680局部链接，邀约现场了解体验</t>
  </si>
  <si>
    <t>680链接；当天已到院</t>
  </si>
  <si>
    <t>9*167578</t>
  </si>
  <si>
    <t>想改善法令纹这些，推荐了欧洲之星，和推荐了8999/3次的活动，需要考虑</t>
  </si>
  <si>
    <t>了解观望中</t>
  </si>
  <si>
    <t>1*569283</t>
  </si>
  <si>
    <t>自述想瘦多少，目前咩有空，在福田来前会提前预约，不愿意加微信沟通</t>
  </si>
  <si>
    <t>不确定时间，在乎价格</t>
  </si>
  <si>
    <t>3*188526</t>
  </si>
  <si>
    <t>自述还没有确定时间，想了解好在过来。已加V跟进</t>
  </si>
  <si>
    <t>在铺垫中</t>
  </si>
  <si>
    <t>t*6331988_22</t>
  </si>
  <si>
    <t>主要问多少钱做什么部位。说会加微信也不加</t>
  </si>
  <si>
    <t>3*389824</t>
  </si>
  <si>
    <t>比较主观，觉得案例都是有美颜的，非常谨慎，要看价格和医生。觉得很多套路</t>
  </si>
  <si>
    <t>防备心比较强</t>
  </si>
  <si>
    <t>5*993389</t>
  </si>
  <si>
    <t>铺垫无刀去眼袋改善，预约周日来院了解</t>
  </si>
  <si>
    <t>4*503425</t>
  </si>
  <si>
    <t>想改善法令纹，比较小白，推荐了玻尿酸填充和fotona改善，还需要考虑</t>
  </si>
  <si>
    <t>艳*558888</t>
  </si>
  <si>
    <t>主要想改善口角囊袋，铺垫了3999的全能卡意向不错，邀约需要下周才能确定具体时间再约不愿加微信</t>
  </si>
  <si>
    <t>时间未定</t>
  </si>
  <si>
    <t>7*767415</t>
  </si>
  <si>
    <t>想改善大腿腰腹比较矮也不算很胖，自诉不在广州，计划9月才回广州，天气冷才考虑做，先线上了解</t>
  </si>
  <si>
    <t>计划10月后才做，先观望</t>
  </si>
  <si>
    <t>6*330524</t>
  </si>
  <si>
    <t>想改善大腿，腰部，背部，全称对话只关心宝丽太做完术后会不会疼，一直强调要告知她打比喻是哪种疼痛程度，铺垫了解后自诉想先线上了解下就掉线了</t>
  </si>
  <si>
    <t>在意疼痛感，了解观望中</t>
  </si>
  <si>
    <t>4*075965</t>
  </si>
  <si>
    <t>问7d单部位多少钱，问是不是想做就说问问</t>
  </si>
  <si>
    <t>小白，问问</t>
  </si>
  <si>
    <t>若*a66</t>
  </si>
  <si>
    <t>四句无效对话问第六代第七代的区别</t>
  </si>
  <si>
    <t>I*i</t>
  </si>
  <si>
    <t>问完价格之后再问认证查不到，解释完之后就掉线了，显示已读</t>
  </si>
  <si>
    <t>在意认证</t>
  </si>
  <si>
    <t>8*135175</t>
  </si>
  <si>
    <t>山东青岛，以为200块钱可以做鼻子</t>
  </si>
  <si>
    <t>价格问题</t>
  </si>
  <si>
    <t>3*477980</t>
  </si>
  <si>
    <t>没做过皮肤项目，是一位小白，担心非常谨慎，有不明显的斑，但是看出来心里很焦虑，自述目前没有时间 要下周才有时间</t>
  </si>
  <si>
    <t>6*889074</t>
  </si>
  <si>
    <t>表示自己要了解清楚才会来，要看广告片还有介绍，还要了解简介，要自己研究，继续跟进</t>
  </si>
  <si>
    <t>没有太大意向，向个男人</t>
  </si>
  <si>
    <t>娅*017636236</t>
  </si>
  <si>
    <t>主要问是不是全模式，就是问强调是不是全模式，其他都不关心</t>
  </si>
  <si>
    <t>在乎模式价格</t>
  </si>
  <si>
    <t>4*389878</t>
  </si>
  <si>
    <t>邀约14号到院</t>
  </si>
  <si>
    <t>陈*19880920</t>
  </si>
  <si>
    <t>人在江西，目前只是想了解，问完价格和效果，不愿意加微信</t>
  </si>
  <si>
    <t>小*jun123</t>
  </si>
  <si>
    <t>三句话，只能在广州哪里，想改善黑眼圈眼袋需求，让加微信不愿意加，问什么有时间来院，已读不回复</t>
  </si>
  <si>
    <t>5*375112</t>
  </si>
  <si>
    <t>顾客需求是痘印，毛孔，斑点，有问超皮秒平扫模式是什么，问题顾客想什么时候来院，顾客不说，不愿意加微信，后面已读不回复</t>
  </si>
  <si>
    <t>5*695884</t>
  </si>
  <si>
    <t>顾客咨询脱毛，给顾客解释后，问顾客明天早上有没有时间来院，顾客说上午有事情，后问下午时间，顾客已读不回复</t>
  </si>
  <si>
    <t>吕*姐</t>
  </si>
  <si>
    <t>预约8.11周三下午4点来院，不愿意加微信</t>
  </si>
  <si>
    <t>1*028833</t>
  </si>
  <si>
    <t>自述对比黄金微针，想要确定价格和方案才会来院。正常沟通后。不回复</t>
  </si>
  <si>
    <t>问价格和要确定方案</t>
  </si>
  <si>
    <t>9*802060</t>
  </si>
  <si>
    <t>在乎价格还有隐形消费问题</t>
  </si>
  <si>
    <t>还没确定什么时候来</t>
  </si>
  <si>
    <t>2*695682</t>
  </si>
  <si>
    <t>时间还不确定，想和朋友一起过来，想预约周末，后面未读</t>
  </si>
  <si>
    <t>时间待定</t>
  </si>
  <si>
    <t>2*703341</t>
  </si>
  <si>
    <t>问光子嫩肤多少钱，后面的已读，不回复</t>
  </si>
  <si>
    <t>2*404307</t>
  </si>
  <si>
    <t>想改善红血丝，现在在外地，要8月底9月初才回来广州</t>
  </si>
  <si>
    <t>特*117833823</t>
  </si>
  <si>
    <t>男士，200斤，邀约次日到院未成交</t>
  </si>
  <si>
    <t>（梁浩彬）小白，对吸脂一点概念都没有</t>
  </si>
  <si>
    <t>7*955331</t>
  </si>
  <si>
    <t>时间待定，到时候提前约，朋友推荐</t>
  </si>
  <si>
    <t>微信确定</t>
  </si>
  <si>
    <t>3*616995</t>
  </si>
  <si>
    <t>已到院 朋友在南山做过，今天过来面诊未成交，主要是对比价格为主</t>
  </si>
  <si>
    <t>2*107669</t>
  </si>
  <si>
    <t>三句话 是不是无创 双下巴有一些脂肪，不多</t>
  </si>
  <si>
    <t>1*93176</t>
  </si>
  <si>
    <t>昨天刚打了光子嫩肤，现在了解咨询7D，单部位体验，间隔时间太短，还不想打</t>
  </si>
  <si>
    <t>2*105709</t>
  </si>
  <si>
    <t>咨询黄金微针的价钱和发数，后面没回复了</t>
  </si>
  <si>
    <t>5*778427</t>
  </si>
  <si>
    <t>半年卡想三个人一起用，告知最多两人同享，后面推年卡，三人使用，没回复</t>
  </si>
  <si>
    <t>7*486931</t>
  </si>
  <si>
    <t>问是单模式还是几个模式，说之前有做过微针，建议选择m22后问是不是需要提前预约，邀约面诊失联，继续跟进</t>
  </si>
  <si>
    <t>9*491207</t>
  </si>
  <si>
    <t>在省皮做了一次皮秒觉得效果不好反黑了，变得越来越多，建议可以面诊，这两天比较忙没时间，继续跟进</t>
  </si>
  <si>
    <t>1*3wulisha</t>
  </si>
  <si>
    <t>要月底才有空，继续跟进</t>
  </si>
  <si>
    <t>t*0561952595</t>
  </si>
  <si>
    <t>已预约明天</t>
  </si>
  <si>
    <t>氧*5go20</t>
  </si>
  <si>
    <t>非常主观，多方咨询对比之后已预约今天来院</t>
  </si>
  <si>
    <t>2*259375</t>
  </si>
  <si>
    <t>5*860625</t>
  </si>
  <si>
    <t>6号刚做完光子，觉得做的不好想换家医院，主要想改善红血丝，最快要下个月再约</t>
  </si>
  <si>
    <t>9*577767</t>
  </si>
  <si>
    <t>顾客咨询无创溶脂，问原理是什么，对比吸脂和无创溶脂的效果~对案例对比图不感兴趣，认为很术前站着和躺着效果差别很大，邀约来院不回复</t>
  </si>
  <si>
    <t>担心效果</t>
  </si>
  <si>
    <t>1*1403018</t>
  </si>
  <si>
    <t>顾客咨询改善胸部下垂，自述胸部90C，问顾客有没有面诊了解过，顾客说不清楚，邀约来院也含糊不清</t>
  </si>
  <si>
    <t>考虑</t>
  </si>
  <si>
    <t>1*1423345</t>
  </si>
  <si>
    <t>沟通全程就是在里了解价格以及多少发数，，正常的铺垫引导活动还想再便宜点的讨价，邀约还未回</t>
  </si>
  <si>
    <t>多比价格问题</t>
  </si>
  <si>
    <t>1*191393</t>
  </si>
  <si>
    <t>在重庆，自己比较感兴趣火凤凰，也有所科普了解主要就是想改善双下巴，因为在外地疫情原因没发近期过来做</t>
  </si>
  <si>
    <t>在外地，疫情原因</t>
  </si>
  <si>
    <t>9*600980</t>
  </si>
  <si>
    <t>添加了微信沟通还未回复</t>
  </si>
  <si>
    <t>微信未回应</t>
  </si>
  <si>
    <t>6*539463</t>
  </si>
  <si>
    <t>邀约18号面诊</t>
  </si>
  <si>
    <t>花*时袋</t>
  </si>
  <si>
    <t>问错机构，以为我们是韩后，问完就不回复</t>
  </si>
  <si>
    <t>问错机构，对比了解</t>
  </si>
  <si>
    <t>邹*姐</t>
  </si>
  <si>
    <t>已邀约周日15号到院</t>
  </si>
  <si>
    <t>当天确定预约/激活说不考虑</t>
  </si>
  <si>
    <t>1*820074</t>
  </si>
  <si>
    <t>邀约今天到院 了解火凤凰和黄金微针 已拍单</t>
  </si>
  <si>
    <t>瓷*特里弗</t>
  </si>
  <si>
    <t>咨询3980几次，几个模式，说了改善的问题，邀约面诊说没空，推荐818活动已读不回</t>
  </si>
  <si>
    <t>时间 简单几句 不加微信</t>
  </si>
  <si>
    <t>w*100239244</t>
  </si>
  <si>
    <t>问菲洛嘉多少钱，说单打动能素效果不好主观意识强</t>
  </si>
  <si>
    <t>1*467210</t>
  </si>
  <si>
    <t>初对比超塑、7D、4D、下颌缘提升针，初步了解中，正常铺垫活动邀约掉线</t>
  </si>
  <si>
    <t>3*143339</t>
  </si>
  <si>
    <t>男生，还在对比钻石精雕和超塑，身边同行多还要对比几家医院</t>
  </si>
  <si>
    <t>9*705866</t>
  </si>
  <si>
    <t>当天确定预约，局部体验680</t>
  </si>
  <si>
    <t>c*non2000h</t>
  </si>
  <si>
    <t>不愿意加微信，近期不打算做，只是问问</t>
  </si>
  <si>
    <t>只询观望</t>
  </si>
  <si>
    <t>5*339207</t>
  </si>
  <si>
    <t>顾客咨询面部吸脂，自述刚刚做完7D，想改善是脸颊和口角腩袋~推荐顾客水动力和光纤溶脂，顾客防备心比较重，自述自己是疤痕体质，很怕有疤痕，说完就掉线不回</t>
  </si>
  <si>
    <t>8*094018</t>
  </si>
  <si>
    <t>顾客咨询痘印痘坑的改善，自述很怕痛，说自己有同学做过，说很痛，和顾客解释完后，顾客掉线不回复信息，几句话</t>
  </si>
  <si>
    <t>几句无效沟通只询观望</t>
  </si>
  <si>
    <t>4*313333</t>
  </si>
  <si>
    <t>预约15号来院</t>
  </si>
  <si>
    <t>当天预约</t>
  </si>
  <si>
    <t>y*ngshuo198316</t>
  </si>
  <si>
    <t>当天确定预约（爽约）已经去别家做了</t>
  </si>
  <si>
    <t>1*1588131</t>
  </si>
  <si>
    <t>在汕头那边带朋友有去做过小拉皮，觉得我们价格贵很多，自己研究宝丽太也很久了，想做面部精雕跟小拉皮，目前小孩放假还没能来广州，想通过线上面诊后再确定自己心里有数了再全面考虑</t>
  </si>
  <si>
    <t>时间问题，想要确定方案才来</t>
  </si>
  <si>
    <t>冷*皮</t>
  </si>
  <si>
    <t>已预约周一16号</t>
  </si>
  <si>
    <t>9*684201</t>
  </si>
  <si>
    <t>简单几句对话，没有深入了解主要问维持时间</t>
  </si>
  <si>
    <t>3*796561</t>
  </si>
  <si>
    <t>光明</t>
  </si>
  <si>
    <t>已邀约周六到院</t>
  </si>
  <si>
    <t>氧*ejrnd</t>
  </si>
  <si>
    <t>宝丽泰去眼袋</t>
  </si>
  <si>
    <t>自述去九院面诊过打算近期做，周末回广州。铺垫无刀去眼袋之后说了解，后台看到关注了美诗沁，邀约面诊已读未回，应该是还在对比了解</t>
  </si>
  <si>
    <t>咨询观望对比</t>
  </si>
  <si>
    <t>4*236986</t>
  </si>
  <si>
    <t>预约下周一到院</t>
  </si>
  <si>
    <t>k*ndygrate</t>
  </si>
  <si>
    <t>考虑做黄金微针，下周二才到广州，还有顾虑</t>
  </si>
  <si>
    <t>1*293219</t>
  </si>
  <si>
    <t>自述担心设备的真伪，要求线上播放声音给她听。如果到院的话还要检查机器和听声音。防备心很强。邀约周六到院</t>
  </si>
  <si>
    <t>很谨慎</t>
  </si>
  <si>
    <t>1*320714</t>
  </si>
  <si>
    <t>是一名小白，担心疼痛和恢复期问题，邀约15号到院</t>
  </si>
  <si>
    <t>小白，担心疼痛</t>
  </si>
  <si>
    <t>猫*大猫猪</t>
  </si>
  <si>
    <t>填充额头有凹凸不平，表示一定要知道准确的价格才愿意来，要2380恢复原来没有填过的样子</t>
  </si>
  <si>
    <t>在乎价格，客诉倾向</t>
  </si>
  <si>
    <t>7*431509</t>
  </si>
  <si>
    <t>邀约16号到院</t>
  </si>
  <si>
    <t>在乎价格还有医生技术</t>
  </si>
  <si>
    <t>3*635659</t>
  </si>
  <si>
    <t>顾客对比7D和fotona，想改善是法令纹，推荐fotona，给顾客分析建议，顾客后面已读不回</t>
  </si>
  <si>
    <t>8*112944</t>
  </si>
  <si>
    <t>3*325358</t>
  </si>
  <si>
    <t>三句话，顾客咨询M22是不是全模式，几个滤片，问完后已读不回复</t>
  </si>
  <si>
    <t>1*242877</t>
  </si>
  <si>
    <t>对比价格，只问价格其他都不回复</t>
  </si>
  <si>
    <t>2*254972</t>
  </si>
  <si>
    <t>想改善痘印，之前有朋友来院做过，回复的很慢，意向度比较低</t>
  </si>
  <si>
    <t>6*381404</t>
  </si>
  <si>
    <t>以为200元超光子预约金是超光子全部费用，解释后，已读不回复，也不加微信</t>
  </si>
  <si>
    <t>张*玥</t>
  </si>
  <si>
    <t>想改善双下巴的位置，单部位2380觉得划算，但是之前又约了明天去做双眼皮，时间对不上</t>
  </si>
  <si>
    <t>时间不确定</t>
  </si>
  <si>
    <t>2*117835</t>
  </si>
  <si>
    <t>疑似博主粉丝朋友，觉得我们报价和朋友的价格不一样 觉得价格太贵还要考虑</t>
  </si>
  <si>
    <t>对比价格，在乎价格</t>
  </si>
  <si>
    <t>4*301060</t>
  </si>
  <si>
    <t>主要想知道价格多少，简单三句对话 就不回复了</t>
  </si>
  <si>
    <t>对比当中</t>
  </si>
  <si>
    <t>2*292404</t>
  </si>
  <si>
    <t>咨询过程回复非常慢，断断续续的沟通，自诉要求不用太大又就掉线了</t>
  </si>
  <si>
    <t>断续沟通没有重点咨询</t>
  </si>
  <si>
    <t>2*99979</t>
  </si>
  <si>
    <t>当天确认时间</t>
  </si>
  <si>
    <t>5*776134</t>
  </si>
  <si>
    <t>想了解最好的技术，不回答问题，在对比，不说自己要考虑的问题</t>
  </si>
  <si>
    <t>7*855237</t>
  </si>
  <si>
    <t>问7d面部做几个部位，分析建议后推荐全脸，给顾客分析建议后面已读不回</t>
  </si>
  <si>
    <t>1*1668558</t>
  </si>
  <si>
    <t>已邀约14号到院成交</t>
  </si>
  <si>
    <t>杨慧</t>
  </si>
  <si>
    <t>1*0546656</t>
  </si>
  <si>
    <t>刚做完超声刀一个月，现在先了解为主</t>
  </si>
  <si>
    <t>5*725539</t>
  </si>
  <si>
    <t>顾客主观意识很强，就是问题线雕和fotona对比，自述不需要面诊，和顾客解释后，顾客已读不回复，也不愿意加微信</t>
  </si>
  <si>
    <t>8*795060</t>
  </si>
  <si>
    <t>顾客点击3800私密水润链接咨询，问有没有优惠，需求是改善紧致需求，给顾客报本月活动优惠，顾客掉线后不回复</t>
  </si>
  <si>
    <t>1*1586323</t>
  </si>
  <si>
    <t>主要是想改善面部，铺垫了三次特惠，没做过想再多家对比了解，今天七夕没空过来要约会</t>
  </si>
  <si>
    <t>时间未定还要对比</t>
  </si>
  <si>
    <t>t*627424025</t>
  </si>
  <si>
    <t>月底看朋友时间，一定要和朋友一起过来，自己不愿意，朋友在福建做过，凹凸不平效果不好</t>
  </si>
  <si>
    <t>4*935177</t>
  </si>
  <si>
    <t>考虑做双眼皮，之前也在其他医院面诊过，推荐了杨医生，没回复</t>
  </si>
  <si>
    <t>4*665380</t>
  </si>
  <si>
    <t>自述还没够18岁，10月才够18岁，想10月过来，引导拍预约金，后面没有下文，继续跟进</t>
  </si>
  <si>
    <t>谨慎 未成年</t>
  </si>
  <si>
    <t>7*378468</t>
  </si>
  <si>
    <t>m*ng514561123</t>
  </si>
  <si>
    <t>医生不接这个项目不接洗纹身</t>
  </si>
  <si>
    <t>9*533738</t>
  </si>
  <si>
    <t>问价格，3句话无效沟通</t>
  </si>
  <si>
    <t>三句话掉线</t>
  </si>
  <si>
    <t>6*702139</t>
  </si>
  <si>
    <t>1*711497</t>
  </si>
  <si>
    <t>邀约的当天到院</t>
  </si>
  <si>
    <t>3*642606</t>
  </si>
  <si>
    <t>顾客咨询小腿吸脂，还咨询了解面部吸脂项目，邀约来院，没回复</t>
  </si>
  <si>
    <t>1*1898316</t>
  </si>
  <si>
    <t>顾客咨询全身吸脂，对于备注的环吸和全身吸脂很纠结，怕有隐形收费，人在顺德，告知这个是818活动，目前纠结对于有时间限时的活动感到时间安排不上，问顾客什么时候有时候，顾客掉线不回复</t>
  </si>
  <si>
    <t>8*927799</t>
  </si>
  <si>
    <t>四句话，顾客问是不是全模式，自述最近没时间，说完掉线不回复</t>
  </si>
  <si>
    <t>5*293012</t>
  </si>
  <si>
    <t>顾客需求是改善痘印，推荐M22，有对比其他机构的热玛吉和fotona，对于我们医院热玛吉不能认证很纠结，是很有主见，会上小红书找科普，决定去别的医院去做四代热玛吉，告知哦热玛吉改善不了她痘印问题，顾客不回复信息</t>
  </si>
  <si>
    <t>7*084004</t>
  </si>
  <si>
    <t>刚刷完酸，已预约周四</t>
  </si>
  <si>
    <t>2*063586</t>
  </si>
  <si>
    <t>问福田有没有分店，问模式和医生，之后已读不回，疑似老带新</t>
  </si>
  <si>
    <t>像老客，无效沟通</t>
  </si>
  <si>
    <t>6*880633</t>
  </si>
  <si>
    <t>进来只问脂肪胶丰胸价格，然后掉线，显示未读，无效沟通</t>
  </si>
  <si>
    <t>对比价格，无效沟通</t>
  </si>
  <si>
    <t>1*1682796</t>
  </si>
  <si>
    <t>咨询超塑减脂腹部，外地客人，近期还没计划过来广州</t>
  </si>
  <si>
    <t>6*157196</t>
  </si>
  <si>
    <t>咨询光子嫩肤，加了微信，介绍了现在818的活动优惠，说自己很多朋友做过，问问她们再看看</t>
  </si>
  <si>
    <t>2*477369</t>
  </si>
  <si>
    <t>当天确定时间</t>
  </si>
  <si>
    <t>7*065561</t>
  </si>
  <si>
    <t>主要想面部溶脂询问全面部6800是否包括溶脂后便掉线显示未读了</t>
  </si>
  <si>
    <t>没持续沟通</t>
  </si>
  <si>
    <t>琳*245</t>
  </si>
  <si>
    <t>之前在杭州打过菲洛嘉那边的医生建议她半年打一次，最近刚来深圳，想先观望看看，不想面诊，非常主观，自诉适合自己会下单</t>
  </si>
  <si>
    <t>观望中</t>
  </si>
  <si>
    <t>问瘦脸针打了之后，多久可以打7D，说了之后，没回复</t>
  </si>
  <si>
    <t>问问，不回复</t>
  </si>
  <si>
    <t>1*196694</t>
  </si>
  <si>
    <t>了解费用和疗程 邀约明天面诊</t>
  </si>
  <si>
    <t>h*artpoisonboom</t>
  </si>
  <si>
    <t>了解收费和操作方式，邀约面诊不回复</t>
  </si>
  <si>
    <t>简单几句话不回</t>
  </si>
  <si>
    <t>7*990182</t>
  </si>
  <si>
    <t>了解价格邀约明天面诊</t>
  </si>
  <si>
    <t>6*401092</t>
  </si>
  <si>
    <t>自述也是做细胞这一行的，想把项目都了解清楚，邀约面诊不回，还在继续沟通</t>
  </si>
  <si>
    <t>r*semary风信子</t>
  </si>
  <si>
    <t>已预约周六</t>
  </si>
  <si>
    <t>叫*然哥吧</t>
  </si>
  <si>
    <t>自述就想看看，觉得没有基础水光不划算，加钱做基础水光又不想买</t>
  </si>
  <si>
    <t>在乎价格</t>
  </si>
  <si>
    <t>3*285078</t>
  </si>
  <si>
    <t>没有近期要做的打算，只是想了解哪种方式去做，有去面诊过了</t>
  </si>
  <si>
    <t>只问问</t>
  </si>
  <si>
    <t>8*338801</t>
  </si>
  <si>
    <t>咨询部位和费用，问完掉线，不加V</t>
  </si>
  <si>
    <t>3*362817</t>
  </si>
  <si>
    <t>说了自己的需求，加了微信，不说话，疑是博主粉丝，对比价格</t>
  </si>
  <si>
    <t>5*222118</t>
  </si>
  <si>
    <t>问价格和发数，说朋友打了1000发，比较谨慎不愿意加V</t>
  </si>
  <si>
    <t>对比观望中</t>
  </si>
  <si>
    <t>3*389513</t>
  </si>
  <si>
    <t>预约后天到院</t>
  </si>
  <si>
    <t>7*194042</t>
  </si>
  <si>
    <t>客户现在在外地，月底才回来广州，已经让微信转了定金，月底回来再预约</t>
  </si>
  <si>
    <t>时间还不定</t>
  </si>
  <si>
    <t>3*328160</t>
  </si>
  <si>
    <t>想改善单部位还要再优惠，咨询了很多，时间还不能定</t>
  </si>
  <si>
    <t>8.19已到院孙海娇（付）</t>
  </si>
  <si>
    <t>6*194982</t>
  </si>
  <si>
    <t>想用面部的价格做身体腹部，自诉要我这边确认能更换跟我们预约，最后给她申请是可以来院跟换邀约就不回应显示已读</t>
  </si>
  <si>
    <t>给其申请更换部位邀约就不回应了</t>
  </si>
  <si>
    <t>7*563992</t>
  </si>
  <si>
    <t>单次链接点进来问做几次，不愿意加微，推荐了fotona已读不回</t>
  </si>
  <si>
    <t>2*287969</t>
  </si>
  <si>
    <t>感断奶两个月，现在还有残奶表示自己想没有奶水在过来面诊，邀约这个月内到院</t>
  </si>
  <si>
    <t>3*091201</t>
  </si>
  <si>
    <t>主要问做多少分钟，只在乎多少分钟。和模式</t>
  </si>
  <si>
    <t>在乎时间</t>
  </si>
  <si>
    <t>8*046516</t>
  </si>
  <si>
    <t>三句话，问手臂吸脂几个部位，能不能面部吸脂，问完就掉线不回复，也不加微信</t>
  </si>
  <si>
    <t>人在吉林，只是咨询，没打算现在做</t>
  </si>
  <si>
    <t>了解</t>
  </si>
  <si>
    <t>9*514596</t>
  </si>
  <si>
    <t>自述周五过来看看</t>
  </si>
  <si>
    <t>5*007872</t>
  </si>
  <si>
    <t>在上班，先了解，简单几乎掉线</t>
  </si>
  <si>
    <t>笑*憝</t>
  </si>
  <si>
    <t>三句话，改善痘坑，微针</t>
  </si>
  <si>
    <t>三句无效沟通</t>
  </si>
  <si>
    <t>7*250401</t>
  </si>
  <si>
    <t>约好今天过来到时间失联放格子了</t>
  </si>
  <si>
    <t>当天确定预约又取消</t>
  </si>
  <si>
    <t>8*493561</t>
  </si>
  <si>
    <t>黑眼圈很重推荐fotona，又说只想提升黑眼圈无所谓，报了价邀约面诊不回</t>
  </si>
  <si>
    <t>初步了解观望</t>
  </si>
  <si>
    <t>5*883405</t>
  </si>
  <si>
    <t>问火凤凰能不能打全面部，介绍fotona，三句话掉线</t>
  </si>
  <si>
    <t>考虑脂肪填胸，之前做过，效果不满意，也考虑做全身吸脂，意向蛮高的，要下周才有时间</t>
  </si>
  <si>
    <t>5*094016</t>
  </si>
  <si>
    <t>顾客咨询7D单部位，问能不能下面包部下颌，告知可以做下巴，顾客觉得下巴是整个中下面部，告知不是，后已读不回复</t>
  </si>
  <si>
    <t>4*227491</t>
  </si>
  <si>
    <t>好句话，无链接进来，直接问5G和水动力哪个好，问完已读不回复</t>
  </si>
  <si>
    <t>4*582970</t>
  </si>
  <si>
    <t>不接受微创，推荐超塑火凤凰，近期说身体不好不会过来</t>
  </si>
  <si>
    <t>2*745330</t>
  </si>
  <si>
    <t>了解额头溶脂，推荐火凤凰和光纤，觉得价格很贵</t>
  </si>
  <si>
    <t>4*028637</t>
  </si>
  <si>
    <t>在天津，就是先问问</t>
  </si>
  <si>
    <t>时候</t>
  </si>
  <si>
    <t>w*izhiying2012</t>
  </si>
  <si>
    <t>在中山 先了解，月底老公出差后，有机会就过来</t>
  </si>
  <si>
    <t>时间，微信跟进</t>
  </si>
  <si>
    <t>5*401784</t>
  </si>
  <si>
    <t>已预约19号</t>
  </si>
  <si>
    <t>4*985482</t>
  </si>
  <si>
    <t>医美小白，主要是初步了解阶段，不愿意说自己的情况，问案例是做什么部位就已读不回了</t>
  </si>
  <si>
    <t>8*989200</t>
  </si>
  <si>
    <t>最近不考虑做，属于医美小白，建议顾客可以先来面诊看看，自述可能要周末的时间才有空，继续跟进</t>
  </si>
  <si>
    <t>3*127320</t>
  </si>
  <si>
    <t>7*32758</t>
  </si>
  <si>
    <t>自述这个月抽时间过来面诊看看</t>
  </si>
  <si>
    <t>观望对比当中</t>
  </si>
  <si>
    <t>6*265116</t>
  </si>
  <si>
    <t>主要想知道平台是多少发，疑似博主粉丝，要下个月才有空过来</t>
  </si>
  <si>
    <t>对比发数价格</t>
  </si>
  <si>
    <t>t*493906289</t>
  </si>
  <si>
    <t>初步了解，戒备心比较强，一开始觉得仪器价格贵不愿意了解，后面就说没时间过来</t>
  </si>
  <si>
    <t>氧*c29is5</t>
  </si>
  <si>
    <t>人在肇庆，初步了解，在对比医院，说自己是疤痕体质，不敢做</t>
  </si>
  <si>
    <t>4*438359</t>
  </si>
  <si>
    <t>三句话，问价格，问有没有超声刀，推荐了聚拉提，报价后不回复</t>
  </si>
  <si>
    <t>叽*咕璐</t>
  </si>
  <si>
    <t>想改善大小腿，报完活动价后自诉在山东还是个学生咨询有没折扣给我学生折扣邀约又不回复了显示未读已掉线</t>
  </si>
  <si>
    <t>在山东，学生，在意价格</t>
  </si>
  <si>
    <t>池*芸</t>
  </si>
  <si>
    <t>一进来就问环吸价格怎么比全身吸脂更贵，对比两者区别，解释后邀约就不回复了</t>
  </si>
  <si>
    <t>主要了解价格</t>
  </si>
  <si>
    <t>1*0913048</t>
  </si>
  <si>
    <t>主要按时想改善胸部下垂以及喂完奶后缩水，正常铺垫引导案例价邀约暂定周日来院面诊</t>
  </si>
  <si>
    <t>7*431456</t>
  </si>
  <si>
    <t>几句话问减少多少围度，还有没其他收费是否一个探头多大面积后就掉线了</t>
  </si>
  <si>
    <t>1*594619</t>
  </si>
  <si>
    <t>9*684210</t>
  </si>
  <si>
    <t>外国人，做腹部减脂，想无创的方式，火凤凰觉得贵了些，推荐了BTL，来院时间还不确定</t>
  </si>
  <si>
    <t>3*642149</t>
  </si>
  <si>
    <t>东莞的客户，考虑做单部位吸脂，介绍价钱之后，引导了全身咨询，比较在意价钱，了解到还有全麻的费用之后，有些超预算，自己要下周末才有时间，考虑的点比较多，下周再预约</t>
  </si>
  <si>
    <t>1*558833</t>
  </si>
  <si>
    <t>想改善苹果肌和面部下垂，问做了线雕之后多久可以做，后面未读</t>
  </si>
  <si>
    <t>t*1492126295622_0504</t>
  </si>
  <si>
    <t>想瘦腹部，推荐了项目，但是没有沟通，又问有没有什么新产品上线，了解诉求推荐又不回应了，简单几句话</t>
  </si>
  <si>
    <t>b*bes520</t>
  </si>
  <si>
    <t>推荐最新活动，人在佛山，邀约29号到院，今天线上让其转诊购买两张</t>
  </si>
  <si>
    <t>已线上成交</t>
  </si>
  <si>
    <t>5*040441</t>
  </si>
  <si>
    <t>5*744189</t>
  </si>
  <si>
    <t>8*805269</t>
  </si>
  <si>
    <t>8*477498</t>
  </si>
  <si>
    <t>是个男生，觉得面部有脂肪堆积，第一次了解觉得价格贵，在佛山也有考虑距离</t>
  </si>
  <si>
    <t>小白，了解</t>
  </si>
  <si>
    <t>7*364658</t>
  </si>
  <si>
    <t>四句无效对话</t>
  </si>
  <si>
    <t>2*009325</t>
  </si>
  <si>
    <t>到处对比，对比仪器价格，说其他医院900发院长做，报销车费政策邀约都不一样，要自己考虑</t>
  </si>
  <si>
    <t>z*angapril</t>
  </si>
  <si>
    <t>想改善肿眼泡跟眼袋，正常铺垫引导了解完活动后邀约自诉要等有时间再说周末也没空，不愿加微信</t>
  </si>
  <si>
    <t>了解后有时间才约</t>
  </si>
  <si>
    <t>紫*酱</t>
  </si>
  <si>
    <t>想改善嘴角上方的下垂，了解4选二套餐，加微信铺垫了3999的卡意向还不错，想月底再约具体时间不清楚</t>
  </si>
  <si>
    <t>月底再约</t>
  </si>
  <si>
    <t>7*584785</t>
  </si>
  <si>
    <t>主要问价格问题还有瘦脸针后什么时候可以操作，对比价格简单三句对话</t>
  </si>
  <si>
    <t>后面不回复</t>
  </si>
  <si>
    <t>3*741198</t>
  </si>
  <si>
    <t>三句对话，问是不是无针抽脂肪，以后就没有在回复。正常铺垫说不要说发太多信息给她</t>
  </si>
  <si>
    <t>4*57333</t>
  </si>
  <si>
    <t>:询问效果和费用，推送3999卡邀约，断断续续上线，回复完就未读，铺垫留言为主(深圳)</t>
  </si>
  <si>
    <t>价格 恢复期，时间，</t>
  </si>
  <si>
    <t>3*661797</t>
  </si>
  <si>
    <t>现在先想了解费用恢复期等方面，最近没时间，明天要回老家，加微信，到时候提前联系(广州)</t>
  </si>
  <si>
    <t>效果，断续上线，沟通不多。未读</t>
  </si>
  <si>
    <t>1*076738679why</t>
  </si>
  <si>
    <t>刚18岁，小白，需要重头到尾铺垫介绍和引导，邀约面诊意向不是很大，后加了微信保持联系。</t>
  </si>
  <si>
    <t>18岁小白，引导了解为主。</t>
  </si>
  <si>
    <t>1*2427564</t>
  </si>
  <si>
    <t>和朋友一起来的，预约22号到院</t>
  </si>
  <si>
    <t>李*强</t>
  </si>
  <si>
    <t>想做460的秒杀m22,邀约到院应该是客服跟她说是江老师面诊，问完价格说自己的在公立医院上班的程序员有同事在我们家是柳医生做的，回去问同事了</t>
  </si>
  <si>
    <t>当天确认预约</t>
  </si>
  <si>
    <t>旧*1不覆</t>
  </si>
  <si>
    <t>想改善面部小部位的雀斑，有去面诊过是雀斑，铺垫超皮秒以及活动邀约自诉近期没时间，要再看看，不愿加微信</t>
  </si>
  <si>
    <t>纯属了解</t>
  </si>
  <si>
    <t>7*546713</t>
  </si>
  <si>
    <t>还在了解中，因为是面部填充过度，在纠结针剂还是仪器，觉得仪器价格贵，意向比较弱，加微信不愿意</t>
  </si>
  <si>
    <t>a*然</t>
  </si>
  <si>
    <t>三四句话，电子券是什么，在外地，说了自己的情况，现在在了解，引导加微信已读不回，铺垫医院介绍</t>
  </si>
  <si>
    <t>外地，三四句话，已读不加微信</t>
  </si>
  <si>
    <t>5*354296</t>
  </si>
  <si>
    <t>300块钱吸臀部，报价邀约，说南山确诊，想加微信，让拍预约金不愿意，简单咨询下线</t>
  </si>
  <si>
    <t>价格，疫情确诊</t>
  </si>
  <si>
    <t>1*2698679</t>
  </si>
  <si>
    <t>在佛山，已经做过吸脂， 反弹，自述回老家，9月底才回来，现在没办法过来</t>
  </si>
  <si>
    <t>9*516134</t>
  </si>
  <si>
    <t>7*516534</t>
  </si>
  <si>
    <t>三句话，顾客问完麻醉方式，一直已读不回复</t>
  </si>
  <si>
    <t>8*201579</t>
  </si>
  <si>
    <t>三句话，顾客问点阵色沉能不能用英诺，问完就后，已读不回复</t>
  </si>
  <si>
    <t>1*315553</t>
  </si>
  <si>
    <t>1*1203059</t>
  </si>
  <si>
    <t>预约25号到院</t>
  </si>
  <si>
    <t>了解fotona和7D的区别，后面问两个一起的价钱，说了组合活动的价钱，后面没回复</t>
  </si>
  <si>
    <t>5*753567</t>
  </si>
  <si>
    <t>想要便宜的价格做超光子的多模式  知道是单模式价格就不回复</t>
  </si>
  <si>
    <t>对比价格 在乎价格</t>
  </si>
  <si>
    <t>8*067591</t>
  </si>
  <si>
    <t>非常谨慎，觉得很多医院都是用4D冒充PRO 要对比研究，自己研究好了才会到院 已加V跟进</t>
  </si>
  <si>
    <t>对比价格 在乎价格，担心真伪问题</t>
  </si>
  <si>
    <t>帕*留恋</t>
  </si>
  <si>
    <t>自述几千块想做面部和鼻部，鼻部如果不用脂肪的话，只想用肋骨，意向度不高。</t>
  </si>
  <si>
    <t>各种对比</t>
  </si>
  <si>
    <t>h*yingminxk</t>
  </si>
  <si>
    <t>非常谨慎是一名小白 要查说自己查了很多资料，很害怕做坏。</t>
  </si>
  <si>
    <t>小白对比</t>
  </si>
  <si>
    <t>w*沫</t>
  </si>
  <si>
    <t>简单几句对话然后就不回复</t>
  </si>
  <si>
    <t>t*65802548</t>
  </si>
  <si>
    <t>自述来市区比较远，想了解好价格才来，觉得太远不想过来也不愿意边微信沟通</t>
  </si>
  <si>
    <t>小白，意向不强</t>
  </si>
  <si>
    <t>t*18606974</t>
  </si>
  <si>
    <t xml:space="preserve">主要问是不是可以做身和面部 其他不回复 </t>
  </si>
  <si>
    <t>小白意向不高</t>
  </si>
  <si>
    <t>婷*9880705</t>
  </si>
  <si>
    <t>想知道不是999做全模式</t>
  </si>
  <si>
    <t>简单三句对话就不了解的 也不加微信沟通</t>
  </si>
  <si>
    <t>3*556208</t>
  </si>
  <si>
    <t>自述想自己了解，担心抽拜拜肉小手臂不协调，感觉不认可抽取脂肪的</t>
  </si>
  <si>
    <t>没有意向不愿意加微信</t>
  </si>
  <si>
    <t>7*132621</t>
  </si>
  <si>
    <t>1*4104943</t>
  </si>
  <si>
    <t>自述两天后去磨骨，担心做完会影响磨骨效果</t>
  </si>
  <si>
    <t>5*780982</t>
  </si>
  <si>
    <t>要9月初孩子去上课了才有时间来做，继续跟进</t>
  </si>
  <si>
    <t>7*744361</t>
  </si>
  <si>
    <t>：想改善眼袋问题，推荐了无创和微创方式，自己比较怕疼比较担心肿胀不能上班，今天上班平时工作日才有的休，还在对比价格中，说我们价格太高了</t>
  </si>
  <si>
    <t>6*298237</t>
  </si>
  <si>
    <t>想了解7d我们医院有没有资格证书，问是韩国还是国产仪器，人在重庆，没有来院的打算，只是想问问仪器是否正品</t>
  </si>
  <si>
    <t>在乎仪器真伪</t>
  </si>
  <si>
    <t>t*441210218</t>
  </si>
  <si>
    <t>8*082213</t>
  </si>
  <si>
    <t>顾客加微信，自述要看看时间安排，有时间会联系，担心效果和存活率，也在对比别的机构，问的问题都是很专业</t>
  </si>
  <si>
    <t>考虑了解中</t>
  </si>
  <si>
    <t>1*246370</t>
  </si>
  <si>
    <t>已拍单，没加微信，自述下个周看看时间安排</t>
  </si>
  <si>
    <t>6*899266</t>
  </si>
  <si>
    <t>盆底肌松弛，推荐fotona蕊丽，之前有面诊了解过，在意是否内外阴操作，自述这几天看看时间安排</t>
  </si>
  <si>
    <t>病*昔</t>
  </si>
  <si>
    <t>四句话，问全身吸脂为什么价格这么便宜，觉得自己面部吸脂做贵了，问是否在广州还是深圳，已读不回复，单纯想了解</t>
  </si>
  <si>
    <t>前面咨询的是火凤凰双下巴减脂，后面问的面部脂肪填充，比较关注全麻还是局麻和操作的时间，后面不回复</t>
  </si>
  <si>
    <t>点开的是300元的链接进来的，想改善蝴蝶袖的脂肪，报价之后没回复</t>
  </si>
  <si>
    <t>1*2427125</t>
  </si>
  <si>
    <t>自述看到平台很多差评不敢，了解医院的资质和项目的安全，自己是考虑私密整形和丰胸</t>
  </si>
  <si>
    <t>1*955254</t>
  </si>
  <si>
    <t>之前做过太阳穴的填充，现在想用火凤凰溶脂掉，问价钱，后面没回复</t>
  </si>
  <si>
    <t>1*225098</t>
  </si>
  <si>
    <t>7D单部位链接想改善眼部，4句话聊天不回</t>
  </si>
  <si>
    <t>j*p571831813</t>
  </si>
  <si>
    <t>已邀约当天到院</t>
  </si>
  <si>
    <t>1*2909442</t>
  </si>
  <si>
    <t>男生，对比了解价格，昨天刚去其他医院面诊要加三万多就没考虑了，自己的手头紧预算有限，要再考虑考虑，也是因为是手术比较害怕</t>
  </si>
  <si>
    <t>4*261109</t>
  </si>
  <si>
    <t>简单三句对话，问是超塑还是钻石精雕</t>
  </si>
  <si>
    <t>3*869547</t>
  </si>
  <si>
    <t>想预约28号 问到具体时间，显示未读</t>
  </si>
  <si>
    <t>1*3826593</t>
  </si>
  <si>
    <t>目前在了解中，在对比当中，让她拍订单，说来之前再拍，最快也要下个月才到院</t>
  </si>
  <si>
    <t>5*817298</t>
  </si>
  <si>
    <t>自述之前填过玻尿酸胸，目前胸部还有玻尿酸残留，对玻尿酸有过敏，比较在价格和效果，对安全很看重，自述看看这几天时间安排</t>
  </si>
  <si>
    <t>5*739524</t>
  </si>
  <si>
    <t>3999线雕链接进来，上来就问大V线能不做她下颌缘，蛋白线能不能做脸颊，还有大V和蛋白线的区别，顾客脾气不好，一直要求正面肯定回复，后面掉线不回复</t>
  </si>
  <si>
    <t>季*223</t>
  </si>
  <si>
    <t>小白，第一次了解，什么都问一遍，邀约就说再看</t>
  </si>
  <si>
    <t>小白 咨询为主</t>
  </si>
  <si>
    <t>9*278503</t>
  </si>
  <si>
    <t>问了费用和恢复期，继续引导不回复</t>
  </si>
  <si>
    <t>费用和恢复期</t>
  </si>
  <si>
    <t>3*856571</t>
  </si>
  <si>
    <t>只问是什么模式其他不关系</t>
  </si>
  <si>
    <t>问模式下线</t>
  </si>
  <si>
    <t>9*580320</t>
  </si>
  <si>
    <t>问了黄金微针的价钱，留了微信 添加还没通过</t>
  </si>
  <si>
    <t>6*987860</t>
  </si>
  <si>
    <t>想要4999价格想要孙博做，问了很多，没有太大意向自述还在对比</t>
  </si>
  <si>
    <t>8*176324</t>
  </si>
  <si>
    <t>报完价格觉得太贵了，只想做便宜的，哪里有更加便宜，对比之前做过的医院，预算就是几千。拒绝高价</t>
  </si>
  <si>
    <t>在乎价格便宜</t>
  </si>
  <si>
    <t>1*744577</t>
  </si>
  <si>
    <t>预约今天来院</t>
  </si>
  <si>
    <t>氧*c3r5ts</t>
  </si>
  <si>
    <t>预约后放鸽子</t>
  </si>
  <si>
    <t>当天确定预约（爽约）</t>
  </si>
  <si>
    <t>5*269526</t>
  </si>
  <si>
    <t>已约30</t>
  </si>
  <si>
    <t>d*userAt_5741350898</t>
  </si>
  <si>
    <t>有朋友也是做医美的，说超光子能给到很低很低的价格，比较谨慎，自己有个医美群，还在到处对比</t>
  </si>
  <si>
    <t>星*儿003</t>
  </si>
  <si>
    <t>已邀约到院面诊</t>
  </si>
  <si>
    <t>1*0007271</t>
  </si>
  <si>
    <t>广州增城</t>
  </si>
  <si>
    <t>咨询为主，要对比，多次邀约没有意向近期来，一直说自己来提前联系</t>
  </si>
  <si>
    <t>时间，咨询观望</t>
  </si>
  <si>
    <t>6*498147</t>
  </si>
  <si>
    <t>3*346851</t>
  </si>
  <si>
    <t>想了解眼部除皱，推荐抗衰和 介绍手术方式，问诊未读</t>
  </si>
  <si>
    <t>应该是医美同行？备注是医美名侦探</t>
  </si>
  <si>
    <t>1*219289</t>
  </si>
  <si>
    <t>想做乳头缩小，询问医生是否是男生的后就掉线了三句话无效沟通</t>
  </si>
  <si>
    <t>7*198651</t>
  </si>
  <si>
    <t>四句话问治疗后的护理是如何的，便掉线显示未读了</t>
  </si>
  <si>
    <t>未持续沟通</t>
  </si>
  <si>
    <t>6*429394</t>
  </si>
  <si>
    <t>顾客咨询5GMAX，在别的机构做了fotona，已报价，顾客对价格比较敏感，一直问有没有优惠，告知已经是最优惠的价格了，顾客自述还要了解一下呢</t>
  </si>
  <si>
    <t>9*371387</t>
  </si>
  <si>
    <t>在云南，现在只是了解，暂时没有计划过来</t>
  </si>
  <si>
    <t>距离，观望</t>
  </si>
  <si>
    <t>1*4435495</t>
  </si>
  <si>
    <t>咨询黄金微针，问了价钱之后不回复</t>
  </si>
  <si>
    <t>谢*高婷小姐</t>
  </si>
  <si>
    <t>自述9月10号来完月经才能考虑，比较谨慎，告知给她保留8888活动案例价，9月15号后就结束</t>
  </si>
  <si>
    <t>琳*满目琳琅满目</t>
  </si>
  <si>
    <t>前几天在美容院做了祛斑项目，还在美容院开了玻尿酸卡，咨询我们医院热拉提，已经和顾客铺垫美容院和医院的对比~顾客自述明天中午12点前给答复，看看有没有时间</t>
  </si>
  <si>
    <t>时间，对比</t>
  </si>
  <si>
    <t>2*596157</t>
  </si>
  <si>
    <t>之前做了面部的填充，了解火凤凰，现在想做苹果肌减脂，报价觉得贵了</t>
  </si>
  <si>
    <t>4*553258</t>
  </si>
  <si>
    <t>顾客自述不接受微创项目，铺垫超塑和BTL，预约9月1号来院</t>
  </si>
  <si>
    <t>7*183946</t>
  </si>
  <si>
    <t>当天确定时间到院</t>
  </si>
  <si>
    <t>m*helle王</t>
  </si>
  <si>
    <t>a*dy0901</t>
  </si>
  <si>
    <t>医美小白，觉得自己很瘦没有脂肪抽，没去了解过，还在心理建设中，不愿意加微信</t>
  </si>
  <si>
    <t>4*699429</t>
  </si>
  <si>
    <t>晓*妞88</t>
  </si>
  <si>
    <t>刚做完假体取出一个月，现在了解为主，觉得8000贵，引导未读</t>
  </si>
  <si>
    <t>5*192500</t>
  </si>
  <si>
    <t>微信沟通，很久才回信息</t>
  </si>
  <si>
    <t>m*stery百合</t>
  </si>
  <si>
    <t>了解费用和几个模式，邀约暂时未回</t>
  </si>
  <si>
    <t>2*544410</t>
  </si>
  <si>
    <t>预约了周日到院</t>
  </si>
  <si>
    <t>1*4476485</t>
  </si>
  <si>
    <t>了解小腿吸脂和富贵包吸脂，几句话沟通未读了</t>
  </si>
  <si>
    <t>7*747390</t>
  </si>
  <si>
    <t>三句话聊天，问超塑价钱掉线</t>
  </si>
  <si>
    <t>t*32255031</t>
  </si>
  <si>
    <t>舞*狂潮</t>
  </si>
  <si>
    <t>了解了活动套餐后邀约就说要看看时间再安排</t>
  </si>
  <si>
    <t>星*莎莎梦</t>
  </si>
  <si>
    <t>想改善泛红跟毛孔粗大，自诉自己在其他地方各个医院做过很多也面诊过了，感觉每个医院的说法都不一样，主要还是对比价格为主，铺垫了1980四个项目的套餐还要在砍价，砍价无果就说再考虑看看</t>
  </si>
  <si>
    <t>4*632475</t>
  </si>
  <si>
    <t>2*269755</t>
  </si>
  <si>
    <t>诉求不高目前A杯想改善到B或C，还在了解阶段，回复断断续续比较慢，目前还是未读状态</t>
  </si>
  <si>
    <t>了解阶段</t>
  </si>
  <si>
    <t>9*82901</t>
  </si>
  <si>
    <t>预算只有几千块一直强调要做国产的假体，进口的太贵坐不起，报完国产的假体价格后邀约觉得我们假体胸的综合评分不高加上我们价格超出她预售便不考虑了</t>
  </si>
  <si>
    <t>没钱</t>
  </si>
  <si>
    <t>非常在意风险性，以及存活率，铺垫引导邀约强调要跟要跟朋友先商量一下再考虑</t>
  </si>
  <si>
    <t>要跟朋友商量</t>
  </si>
  <si>
    <t>8*358549</t>
  </si>
  <si>
    <t>觉得5G贵，觉得水动力太会导致西搜过不好</t>
  </si>
  <si>
    <t>没钱又犹豫</t>
  </si>
  <si>
    <t>1*3371731</t>
  </si>
  <si>
    <t>就是问孙博费用，引导其他的不回复，应该是新媒体留言添加微信的客户</t>
  </si>
  <si>
    <t>5*139471</t>
  </si>
  <si>
    <t>不知道什么叫做零束缚，想要不穿塑身衣的吸脂，引导后说不在广州，9月中旬再考虑面诊，冬天再做</t>
  </si>
  <si>
    <t>时间 距离</t>
  </si>
  <si>
    <t>9*503911</t>
  </si>
  <si>
    <t>已预约27</t>
  </si>
  <si>
    <t>确定时间</t>
  </si>
  <si>
    <t>1*699031</t>
  </si>
  <si>
    <t>问轮廓选择什么项目，比较在意价格在比对，深入铺垫了解就不再回复了</t>
  </si>
  <si>
    <t>l*bby123232</t>
  </si>
  <si>
    <t>在对比价格，说今天过来，然后又失联了</t>
  </si>
  <si>
    <t>确定时间失联</t>
  </si>
  <si>
    <t>m*nglei_mt</t>
  </si>
  <si>
    <t>3*170135</t>
  </si>
  <si>
    <t>当天预约时间</t>
  </si>
  <si>
    <t>1*3527193</t>
  </si>
  <si>
    <t>想改善肚子和腹部的脂肪，现在在中山，觉得我们的院区远，还没考虑好</t>
  </si>
  <si>
    <t>8*633798</t>
  </si>
  <si>
    <t>想改善面部凹陷，和松弛的问题，推荐7D聚拉提，意向很强，问到时间预约了，单后面未读</t>
  </si>
  <si>
    <t>9*128081</t>
  </si>
  <si>
    <t>想改善腰腹，报完价位期间后觉得还是超出预算，再加上全麻杂费就更不用说了，直接不考虑了铺垫医院的专业各自的引导自诉只在于价格</t>
  </si>
  <si>
    <t>没钱只在乎价格</t>
  </si>
  <si>
    <t>1*171676</t>
  </si>
  <si>
    <t>想改善下颌缘双下巴，铺垫引导后邀约，只有周末有空邀约周六下午还未确认时间就掉线不回应了</t>
  </si>
  <si>
    <t>邀约时间掉线未读</t>
  </si>
  <si>
    <t>v*vian34317</t>
  </si>
  <si>
    <t>了解多久脱一次想脱比基尼的位置，三句话掉线</t>
  </si>
  <si>
    <t>2*774416</t>
  </si>
  <si>
    <t>2*117930</t>
  </si>
  <si>
    <t>自述最近几个月做不了，只是先了解一下价格和操作模式</t>
  </si>
  <si>
    <t>8*253593</t>
  </si>
  <si>
    <t>顾客加了微信不说话</t>
  </si>
  <si>
    <t>9*977114</t>
  </si>
  <si>
    <t>自述本周没有时间，要在了解看看</t>
  </si>
  <si>
    <t>5*731875</t>
  </si>
  <si>
    <t>男士，自述之前做了很对项目都不明显，还要对比考虑看看</t>
  </si>
  <si>
    <t>7*388244</t>
  </si>
  <si>
    <t>顾客自述人在咸阳，觉得我们医院院，就想咨询了解看看</t>
  </si>
  <si>
    <t>距离，只想了解</t>
  </si>
  <si>
    <t>g*ngan6668</t>
  </si>
  <si>
    <t>自述明天来院</t>
  </si>
  <si>
    <t>8*794159</t>
  </si>
  <si>
    <t>永州</t>
  </si>
  <si>
    <t>打算1号回深圳，到时候过来看看</t>
  </si>
  <si>
    <t>对比小白焦虑</t>
  </si>
  <si>
    <t>7*625272</t>
  </si>
  <si>
    <t>自述去面诊过很多，想了解方案和价格，主要眼部问题。推荐7D各种查看负面新闻，说自己不敢做要去公立医院做</t>
  </si>
  <si>
    <t>4*771636</t>
  </si>
  <si>
    <t>主要问孙博手术多少钱 疑似老客问，就没有下文了</t>
  </si>
  <si>
    <t>1*3716231</t>
  </si>
  <si>
    <t>对比技术和价格</t>
  </si>
  <si>
    <t>1*011106</t>
  </si>
  <si>
    <t>想改善大腿腰腹之前有做过吸脂感觉还是不太满意想通过无创的方式加强改善，邀约要等到下个月中秋才有时间过来</t>
  </si>
  <si>
    <t>2*612008</t>
  </si>
  <si>
    <t>想改善黑眼圈对比7D跟4D的左右哪个适合铺垫引导fotona了解后邀约自诉明天要上班不确定能不能来</t>
  </si>
  <si>
    <t>1*3191320</t>
  </si>
  <si>
    <t>想改善全面部，有了解过宝丽太，强调询问全面部的价格，对比为主，问完就掉线不回复了</t>
  </si>
  <si>
    <t>纯属对比价格</t>
  </si>
  <si>
    <t>s*san81880</t>
  </si>
  <si>
    <t>人在浙江，想要改善眼周，抗衰，有机会来广州出差再约</t>
  </si>
  <si>
    <t>3*363399</t>
  </si>
  <si>
    <t>手臂大腿多少钱，夏天太热冬天再做，三句话</t>
  </si>
  <si>
    <t>a*ong0414</t>
  </si>
  <si>
    <t>三句话问多少钱，无效沟通</t>
  </si>
  <si>
    <t>1*3555289</t>
  </si>
  <si>
    <t>k*kaio</t>
  </si>
  <si>
    <t>在其他医院做过，只是简单问问</t>
  </si>
  <si>
    <t>夜*瑰_736031</t>
  </si>
  <si>
    <t>刚做完面吸一个月没到，担心做不了，建议顾客可以给医生看看，问是不是在深圳不回复</t>
  </si>
  <si>
    <t>氧*_Tc837413d</t>
  </si>
  <si>
    <t>想改善痘坑，目前是在对比价格，觉得美迈迪便宜，想先试一下美迈迪</t>
  </si>
  <si>
    <t>氧*c32i1g</t>
  </si>
  <si>
    <t>想做全身吸脂，看的8888套餐，目前是超重状态，很在意价格，听到超重加钱就不开心不回复了</t>
  </si>
  <si>
    <t>7*611798</t>
  </si>
  <si>
    <t>说想预约是时间过来，但是后面也不回复，也不加微信沟通</t>
  </si>
  <si>
    <t>加*吧加油吧节日期间</t>
  </si>
  <si>
    <t>三句无效对话，问是不是太阳穴填充脂肪是否永久的，説自己不想碰水，有没有不用碰水的方式</t>
  </si>
  <si>
    <t>完全没有意向了解</t>
  </si>
  <si>
    <t>点击7D聚拉提单部位进来的，对7D感兴趣，但觉得远，需要考虑</t>
  </si>
  <si>
    <t>考虑 距离</t>
  </si>
  <si>
    <t>6*335280</t>
  </si>
  <si>
    <t>问面诊是不是免费的， 想预约时间又不添加微信，平台未读</t>
  </si>
  <si>
    <t>1*1799895</t>
  </si>
  <si>
    <t>以为面部填充580，头像疑似同行，吸脂正常报价，都觉得贵，考虑价格为主</t>
  </si>
  <si>
    <t>主要考虑价格</t>
  </si>
  <si>
    <t>1*511825</t>
  </si>
  <si>
    <t>对比其他抗衰项目，只想做便宜的，今天没有时间 一下V提前联系</t>
  </si>
  <si>
    <t>1*153992</t>
  </si>
  <si>
    <t>非常在意是否是小门诊医院，邀约铺垫引导咱们家的优势以及分店，自诉只要周末有时间，要下两周看，跑去天猫加了微信</t>
  </si>
  <si>
    <t>4*106773</t>
  </si>
  <si>
    <t>车公庙</t>
  </si>
  <si>
    <t>自诉自己的搞健美的需要天天健身房练肌肉，主要想做恢复期快的效果立竿见影的，铺垫宝丽太，还在初步的了解中</t>
  </si>
  <si>
    <t>9*140092</t>
  </si>
  <si>
    <t>想改善双下巴的脂肪，加了微信，要休息时间才方便过来，休息时间还不确定</t>
  </si>
  <si>
    <t>时间不定</t>
  </si>
  <si>
    <t>4*217839</t>
  </si>
  <si>
    <t>顾客一直在纠结这个保丽泰要划分几个部位，要怎么拍单，后推荐顾客对比水动力，顾客不愿意加微信，也不正面回答问题</t>
  </si>
  <si>
    <t>1*787987</t>
  </si>
  <si>
    <t>顾客就要做脱毛一次，脾气不好，不愿意加微信</t>
  </si>
  <si>
    <t>8*192259</t>
  </si>
  <si>
    <t>之前做了眼袋手术，现在有细纹，想改善，点击了全眼部的价钱觉得贵了，推荐了微剥脱模式1380，和脸部8999优惠，现在在惠州，要国庆节才方便</t>
  </si>
  <si>
    <t>2*274532</t>
  </si>
  <si>
    <t>想改善腹部的脂肪，问了有没面积限制，后面掉线未读了</t>
  </si>
  <si>
    <t>1*292019</t>
  </si>
  <si>
    <t>看了宝丽太双下巴的链接进来，现在在中山，需要考虑清楚再过来</t>
  </si>
  <si>
    <t>1*871443</t>
  </si>
  <si>
    <t>只想改善双下巴，自诉想要最好的技术铺垫宝丽太跟5G天使光雕，了解了大致计划下个月来深圳，具体时间邀约未定</t>
  </si>
  <si>
    <t>8*506394</t>
  </si>
  <si>
    <t>想改善大腿，初步了解铺垫引导加微信不回复了显示衣服不回应，几句话未持续沟通</t>
  </si>
  <si>
    <t>是韩国人不会说中文，有了解过5Gmax脱毛，想脱络腮胡以及口周的胡子，铺垫了7980的年卡以及单次1980的体验并没有过多纠结，就是只有晚上有时间才能预约，想约周四的晚上八点半，不符我们顾客最晚预约时间，还要在沟通协调</t>
  </si>
  <si>
    <t>预约时间只能晚上八点左右</t>
  </si>
  <si>
    <t>嗯*李丽甜</t>
  </si>
  <si>
    <t>顾客自述想改善大腿+腰腹，问的问题逻辑很乱，感觉像同行，后邀约她来院，不回复</t>
  </si>
  <si>
    <t>2*354505</t>
  </si>
  <si>
    <t>顾客自述在别的机构做水光，想改善鼻翼两边红色问题，推荐超光子，顾客自述想明天过来，但确定时间又不回复，时间待定</t>
  </si>
  <si>
    <t>1*7145281</t>
  </si>
  <si>
    <t>顾客自述目前胸部是A，担心存活率，地址显示广州，但顾客又说不在广州，后面一直已读不回复，账号关注很多广州机构，疑是同行</t>
  </si>
  <si>
    <t>8*393089</t>
  </si>
  <si>
    <t>了解医生 邀约不回复</t>
  </si>
  <si>
    <t>5*451550</t>
  </si>
  <si>
    <t>觉得远 不考虑过来</t>
  </si>
  <si>
    <t>a*versity135</t>
  </si>
  <si>
    <t>了解做几次 能不能和M22一起做，三四句话</t>
  </si>
  <si>
    <t>简单问几句掉线</t>
  </si>
  <si>
    <t>1*3006353</t>
  </si>
  <si>
    <t>邀约明天到院陈楚敏（樊）</t>
  </si>
  <si>
    <t>9*266467</t>
  </si>
  <si>
    <t>1*3999300</t>
  </si>
  <si>
    <t>想改善泪沟，咨询孙博做的费用了解后铺垫了姜院跟杨主任其他的医生，自诉还在了解阶段</t>
  </si>
  <si>
    <t>1*947428</t>
  </si>
  <si>
    <t>想做热拉提抗衰，单次报价2980,3次6800元，客户想预约周末，还没确定时间掉线了</t>
  </si>
  <si>
    <t>2*468624</t>
  </si>
  <si>
    <t>点击fotona黑眼圈模式进来的，但又不想改善黑眼圈，想做面部抗衰，推荐了全面部抗衰，后面未读</t>
  </si>
  <si>
    <t>p*nlu_8792101</t>
  </si>
  <si>
    <t>自诉刚流产完 去了其他医院面诊，建议不要先做胸部。打算下个月身体好一点在来院看下</t>
  </si>
  <si>
    <t>担心害怕</t>
  </si>
  <si>
    <t>1*728065</t>
  </si>
  <si>
    <t>想了解纳米脂肪和纯脂肪的的区别，继续铺垫引导已读不回，也不加微信沟通</t>
  </si>
  <si>
    <t>2*389594</t>
  </si>
  <si>
    <t xml:space="preserve">只想了解黄金热拉提2.0版本 知道是热拉提PLUS就不想了解了 </t>
  </si>
  <si>
    <t>主观理智</t>
  </si>
  <si>
    <t>8*240715</t>
  </si>
  <si>
    <t>自述想过几天在过来面诊，已加微信提前联系</t>
  </si>
  <si>
    <t>/</t>
  </si>
  <si>
    <t>4*513357</t>
  </si>
  <si>
    <t>担心危险问题，还要分期，还要了解整形保险问题。</t>
  </si>
  <si>
    <t>q*er74199</t>
  </si>
  <si>
    <t>每个问题问的很详细，经常问为什么。很主观，打算屯着特价项目一年后在来做，看看什么还有更加便宜的，疑似雪梨粉丝。</t>
  </si>
  <si>
    <t>对比，杠精</t>
  </si>
  <si>
    <t>d*ro4568</t>
  </si>
  <si>
    <t>邀约周日到院</t>
  </si>
  <si>
    <t>1*482688</t>
  </si>
  <si>
    <t>已到院（陈燕南）未成交 680发起</t>
  </si>
  <si>
    <t>4*408360</t>
  </si>
  <si>
    <t>电话沟通，以为2380是全脸填充，对比价格</t>
  </si>
  <si>
    <t>8*302594</t>
  </si>
  <si>
    <t>回复的很慢，想买多次卡，买一次觉得效果不好还想退，建议顾客可以做单次看看效果，不回复</t>
  </si>
  <si>
    <t>对比价格效果</t>
  </si>
  <si>
    <t>9*087131</t>
  </si>
  <si>
    <t>邀约周五</t>
  </si>
  <si>
    <t>效果</t>
  </si>
  <si>
    <t>7*077794</t>
  </si>
  <si>
    <t>男士，没钱，说了解看看，周六过来</t>
  </si>
  <si>
    <t>价格 男士</t>
  </si>
  <si>
    <t>何*杰bb</t>
  </si>
  <si>
    <t>很胖。想大腿小腿一万多搞定，没有意向来面诊</t>
  </si>
  <si>
    <t>1*861992</t>
  </si>
  <si>
    <t>邀约后天</t>
  </si>
  <si>
    <t>已拍单当天确定预约</t>
  </si>
  <si>
    <t>2*330813</t>
  </si>
  <si>
    <t>搜不到，不敢做，问680是不是全脸，三四句话</t>
  </si>
  <si>
    <t>简单咨询几句已读不回</t>
  </si>
  <si>
    <t>5*568487</t>
  </si>
  <si>
    <t>1*8382222</t>
  </si>
  <si>
    <t>四个月前才做了吸脂，目前想改善胸部跟腰腹的吸脂，自诉有了解过医生让她要六个月后才能做，目前也在东莞邀约过来觉得我们打车报销只有50还有发票很麻烦，先看看有空再来</t>
  </si>
  <si>
    <t>做完四个月目前恢复阶段</t>
  </si>
  <si>
    <t>m*就是公主</t>
  </si>
  <si>
    <t>自诉才打了瘦脸针跟光子，不知能不能做，告知不影响后说要跟朋友一起商量时间再预约</t>
  </si>
  <si>
    <t>9*378399</t>
  </si>
  <si>
    <t>三句话无效沟通，问是否会反弹便掉线了</t>
  </si>
  <si>
    <t>7*356059</t>
  </si>
  <si>
    <t>凌晨加的微信还未沟通</t>
  </si>
  <si>
    <t>已加V未持续沟通</t>
  </si>
  <si>
    <t>l*u婷婷0</t>
  </si>
  <si>
    <t>目前只是了解阶段，没计划要近期做，也不在广州，先对比了解</t>
  </si>
  <si>
    <t>了解阶段没计划做</t>
  </si>
  <si>
    <t>8*138111</t>
  </si>
  <si>
    <t>太阳穴填充报价2380觉得很贵，要多家对比，通过报销车费折扣邀约未读</t>
  </si>
  <si>
    <t>问价要考虑，对比</t>
  </si>
  <si>
    <t>8*567605</t>
  </si>
  <si>
    <t>158/只有74斤，问太瘦是不是没什么效果，存活率是不是不好，三句话说加微信未加，后期激活不回</t>
  </si>
  <si>
    <t>7*288445</t>
  </si>
  <si>
    <t>想改善黑眼圈，推荐了fotona祛黑眼圈，加V之后基本不说话</t>
  </si>
  <si>
    <t>微*你我她123</t>
  </si>
  <si>
    <t xml:space="preserve">自述想知道要做多少次，多少钱 </t>
  </si>
  <si>
    <t>2*578628</t>
  </si>
  <si>
    <t>顾客咨询fotona，纠结我们医院没有fotona认证，后续邀约来院不回复</t>
  </si>
  <si>
    <t>纠结认证</t>
  </si>
  <si>
    <t>3*705165</t>
  </si>
  <si>
    <t>四句话，顾客问塑身衣要穿多久，解答后，掉线不回复</t>
  </si>
  <si>
    <t>简单咨询几句掉线不回</t>
  </si>
  <si>
    <t>严*姐</t>
  </si>
  <si>
    <t>之前有去面诊了解过，想做纳米填充计划下个月做对比多家的优惠力度大在考虑</t>
  </si>
  <si>
    <t>下个月做，先对比价格</t>
  </si>
  <si>
    <t>e*aguo909642693</t>
  </si>
  <si>
    <t>8*573172</t>
  </si>
  <si>
    <t>了解光子嫩肤，男生的，纠结本体，觉得我们的院区远，想找近的</t>
  </si>
  <si>
    <t>觉得距离远</t>
  </si>
  <si>
    <t>2*176544</t>
  </si>
  <si>
    <t>咨询7D多少钱，哪里的，然后掉线不回复</t>
  </si>
  <si>
    <t>1*4019920</t>
  </si>
  <si>
    <t xml:space="preserve">说今天下午来院看看，后面就不回复了，一直询问没有回复 </t>
  </si>
  <si>
    <t>不回复，对比担心真伪</t>
  </si>
  <si>
    <t>1*332345</t>
  </si>
  <si>
    <t xml:space="preserve">  邀约明天到院张楠</t>
  </si>
  <si>
    <t>7*66666</t>
  </si>
  <si>
    <t>问眼部是不是做680 看到发数就不回复了。没有太大意向</t>
  </si>
  <si>
    <t>对比问价</t>
  </si>
  <si>
    <t>1*4586689</t>
  </si>
  <si>
    <t>营销号</t>
  </si>
  <si>
    <t>1*557196</t>
  </si>
  <si>
    <t>问水针的区别有什么不一样，就随便问问</t>
  </si>
  <si>
    <t>就问什么品牌对比</t>
  </si>
  <si>
    <t>1*351208</t>
  </si>
  <si>
    <t>2*935352</t>
  </si>
  <si>
    <t>就是对比价格，其他都不谈</t>
  </si>
  <si>
    <t>比低价</t>
  </si>
  <si>
    <t>8*654912</t>
  </si>
  <si>
    <t>7*798492</t>
  </si>
  <si>
    <t>问是在哪里 单头还是双头 继续沟通不回复</t>
  </si>
  <si>
    <t>简单三四句不回</t>
  </si>
  <si>
    <t>t*8376855_2012</t>
  </si>
  <si>
    <t>了解无创溶脂想改善腰腹，铺垫了BTL超塑，引导超塑了解后邀约要明天才能确定时间</t>
  </si>
  <si>
    <t>阳*姐</t>
  </si>
  <si>
    <t>156/78斤，自诉比较瘦小，了解的比较少，还在正常铺垫了解中</t>
  </si>
  <si>
    <t>1*630984</t>
  </si>
  <si>
    <t>了解完大致后正常的铺垫活动，大概月底才有时间过来，铺垫完医生后想预约我们原公立三甲的医生</t>
  </si>
  <si>
    <t>预约月底时间待定</t>
  </si>
  <si>
    <t>8*524687</t>
  </si>
  <si>
    <t>顾客咨询单部位多少发，告知顾客转推全面部，顾客自述月底才有时间，不愿意加微信，后续掉线不回复</t>
  </si>
  <si>
    <t>2*280639</t>
  </si>
  <si>
    <t>顾客咨询M22的单次价格，已报价，后面顾客一直已读不回复，怎么沟通都不回复，已经发了最优惠的活动价格，还是不回复，疑是老客</t>
  </si>
  <si>
    <t>3*394791</t>
  </si>
  <si>
    <t>对比价格，主要是在意费用方面，暂定明天面诊</t>
  </si>
  <si>
    <t>m*nylehcar</t>
  </si>
  <si>
    <t>只是先了解</t>
  </si>
  <si>
    <t>黄*林93</t>
  </si>
  <si>
    <t>1*3130330</t>
  </si>
  <si>
    <t>想改面部跟眼部，眼部有静态纹，了解是否有活动跟面部一起的，铺垫了解后邀约自诉要看看有时间再约下周提前预约</t>
  </si>
  <si>
    <t>时间未能定</t>
  </si>
  <si>
    <t>郑*姐</t>
  </si>
  <si>
    <t>邀约到院</t>
  </si>
  <si>
    <t>8*316910</t>
  </si>
  <si>
    <t>已到院安琪</t>
  </si>
  <si>
    <t>1*765304</t>
  </si>
  <si>
    <t>a*ony</t>
  </si>
  <si>
    <t>已预约6号</t>
  </si>
  <si>
    <t>卡*1101</t>
  </si>
  <si>
    <t>问fotona私密的价格之后问有没有隐形消费，人还不在广州要月中才回来，继续跟进</t>
  </si>
  <si>
    <t>5*896287</t>
  </si>
  <si>
    <t>目前只是了解阶段，要求要医院写承诺书才会来，对比很多家。担心风险问题还有恢复期问题。</t>
  </si>
  <si>
    <t>4*137647</t>
  </si>
  <si>
    <t>自述打了瘦脸针没有效果，觉得别人骗她，想做无创的又觉得没效果，觉得手术有恢复期又不想要，说什么都觉得别人骗她</t>
  </si>
  <si>
    <t>质疑</t>
  </si>
  <si>
    <t>2*165136</t>
  </si>
  <si>
    <t>邀约周一到院面诊</t>
  </si>
  <si>
    <t>1*660578</t>
  </si>
  <si>
    <t>顾客咨询全身吸脂，问恢复时间和穿塑身衣时间，问完就掉线不回复</t>
  </si>
  <si>
    <t>顾客疑是同行，只问我们的技术区别，不回答其他问题，问完就已读不回复</t>
  </si>
  <si>
    <t>疑是同行</t>
  </si>
  <si>
    <t>1*3748551</t>
  </si>
  <si>
    <t>预约5号来院/顾客已读不回复，没来院</t>
  </si>
  <si>
    <t>2*721765</t>
  </si>
  <si>
    <t>自述脸肉比较多，想溶脂和提升，推荐超塑项目，顾客有在对比线雕，自述下月才有时间，不愿意填写问诊卡</t>
  </si>
  <si>
    <t>x*lulu2008</t>
  </si>
  <si>
    <t>了解fotona的三次活动，以及私密其他的活动后邀约都不做回应</t>
  </si>
  <si>
    <t>不咋回复沟通</t>
  </si>
  <si>
    <t>8*87732</t>
  </si>
  <si>
    <t>4*194155</t>
  </si>
  <si>
    <t>觉得8800的环吸价格贵了还不包括全麻杂费，自己预算1W做腰腹环吸跟妈妈臀包括杂费，贵了就不考虑了，邀约来院申请这块也自诉说赖得来</t>
  </si>
  <si>
    <t>价格问题贵不考虑</t>
  </si>
  <si>
    <t>8*164443</t>
  </si>
  <si>
    <t>可能要下周才有时间，加了微信到时候提前预约了解</t>
  </si>
  <si>
    <t>4*265559</t>
  </si>
  <si>
    <t>三句无效对话，以为580是做整个腰腹的吸脂</t>
  </si>
  <si>
    <t>价格，三句话</t>
  </si>
  <si>
    <t>1*614423</t>
  </si>
  <si>
    <t>咨询黄金微信1980和3760的价钱有什么不同， 回复了之后，也不加微信 走了</t>
  </si>
  <si>
    <t>1*862105</t>
  </si>
  <si>
    <t>预约明天来院/已到院</t>
  </si>
  <si>
    <t>4*369058</t>
  </si>
  <si>
    <t>顾客一直没有回答问题，都是问自己想要的内容，感觉是老客，告知加客服v可以立减200元，才愿意加微信</t>
  </si>
  <si>
    <t>了解对比</t>
  </si>
  <si>
    <t>8*640531</t>
  </si>
  <si>
    <t>3*620360</t>
  </si>
  <si>
    <t>顾客咨询钻石精雕，纠结价格，自述之前做了水动力，恢复非常难受，后掉线不回</t>
  </si>
  <si>
    <t>5*258848</t>
  </si>
  <si>
    <t>自诉是宝妈，初次了解面部填充，想改变下自己，还在多方面的了解以及选择医院，正常铺垫引导</t>
  </si>
  <si>
    <t>初次接触还要多了解</t>
  </si>
  <si>
    <t>1*4827574</t>
  </si>
  <si>
    <t>几句话问风险价格，比较怕痛自诉在河源，邀约不回应来不来广州</t>
  </si>
  <si>
    <t>1*大海洋洋</t>
  </si>
  <si>
    <t>男生，想去痘坑毛孔，铺垫了可以改善的项目，咨询co2的价格报完后觉得贵不考虑，引导其他的意向不大</t>
  </si>
  <si>
    <t>F*ncl5</t>
  </si>
  <si>
    <t>已预约周五</t>
  </si>
  <si>
    <t>2*398095</t>
  </si>
  <si>
    <t>以了解价格为主，不说自己的身体情况，问完就未读了</t>
  </si>
  <si>
    <t>7*899309</t>
  </si>
  <si>
    <t>已约24号</t>
  </si>
  <si>
    <t>单部位进来，想改善下颌缘，问和热拉提和热玛吉的区别，后面没回复了</t>
  </si>
  <si>
    <t>6*163450</t>
  </si>
  <si>
    <t>看中fotona全面部8999/3次的价钱，但主要是想改善黑眼圈和眼袋的问题，现在疫情单位不能出来，后面再联系</t>
  </si>
  <si>
    <t>妈*宝贝儿</t>
  </si>
  <si>
    <t>自述担心危险，想做一次可以保持长久。</t>
  </si>
  <si>
    <t>小白，没有意向</t>
  </si>
  <si>
    <t>t*1080_1970</t>
  </si>
  <si>
    <t>自述担心体验价几分钟就做完了，觉得价格太贵，要活动才会买，推荐活动，邀约周一到院</t>
  </si>
  <si>
    <t>对比，小白观望</t>
  </si>
  <si>
    <t>p*ngyan48797</t>
  </si>
  <si>
    <t>主要问大腿的价格，引导加微信不愿意 简单三句对话</t>
  </si>
  <si>
    <t>5*190905</t>
  </si>
  <si>
    <t>自述下个月来看看，后面不回复</t>
  </si>
  <si>
    <t>暂定下个月来</t>
  </si>
  <si>
    <t>3*731976</t>
  </si>
  <si>
    <t>一上来就问价格，其他都不关心，只想知道自己的做的部位多少钱</t>
  </si>
  <si>
    <t>c*ri225</t>
  </si>
  <si>
    <t>魔*123123</t>
  </si>
  <si>
    <t>自述周末才有时间，还要再看看，不愿意加微信</t>
  </si>
  <si>
    <t>时间观看</t>
  </si>
  <si>
    <t>8*883840</t>
  </si>
  <si>
    <t>问M22全模式和嫩肤模式区别，需求是毛孔，鼻部红血丝，痘印，报了最新活动价格，顾客后面已读不回复，不愿意加微信</t>
  </si>
  <si>
    <t>对比了解</t>
  </si>
  <si>
    <t>h*l19780113</t>
  </si>
  <si>
    <t>不在本地，以了解为主，说想唯瑅和菲洛嘉一起手打，担心是老客</t>
  </si>
  <si>
    <t>1*4901913</t>
  </si>
  <si>
    <t>客户想做超塑改善双下巴，想要额外的优惠，想预约周末，确定时间未读</t>
  </si>
  <si>
    <t>9*68478</t>
  </si>
  <si>
    <t>想改善背部脂肪，对是否全麻和需要穿塑身衣比较关注，后面不回</t>
  </si>
  <si>
    <t>全面部报价6800，然后一直问赠送的眼部有多少发，现在在佛山，之前在他地方面诊过，聊聊就掉线了</t>
  </si>
  <si>
    <t>5*536540</t>
  </si>
  <si>
    <t>想知道哪位医生做，要看案例，如果决定会放寒假过来做</t>
  </si>
  <si>
    <t>7*183052</t>
  </si>
  <si>
    <t>在乎真伪</t>
  </si>
  <si>
    <t>4*613024</t>
  </si>
  <si>
    <t>自述要看机器的检测报告，说朋友教她，什么都听朋友的</t>
  </si>
  <si>
    <t>9*232412</t>
  </si>
  <si>
    <t>担心做完以后会把下巴溶了，想一步到位。</t>
  </si>
  <si>
    <t>y*kibabylady</t>
  </si>
  <si>
    <t>了解手打还是机打好</t>
  </si>
  <si>
    <t>b*wang106</t>
  </si>
  <si>
    <t>之前做过，对比价格，介绍了套餐，有空提前预约</t>
  </si>
  <si>
    <t>微信提前约</t>
  </si>
  <si>
    <t>3*901165</t>
  </si>
  <si>
    <t>肉肉脸，想紧致提升瘦脸，推荐火凤凰超塑等项目，加了微信话很少，说周末看看，建议暂定周六时间待定</t>
  </si>
  <si>
    <t>t*551126311</t>
  </si>
  <si>
    <t>觉得案例贵，人家案例都不用钱，在乎存活效果，引导已读不回</t>
  </si>
  <si>
    <t>价格 距离</t>
  </si>
  <si>
    <t>s*owjuli</t>
  </si>
  <si>
    <t>男生 不懂，咨询为主</t>
  </si>
  <si>
    <t>s*vivianshow</t>
  </si>
  <si>
    <t>咨询500是什么 以为是可以做的，告知预约金后引导问诊不回复，三四句话</t>
  </si>
  <si>
    <t>1*4887863</t>
  </si>
  <si>
    <t>问有没副作用，和会不会反弹，价钱是不是一次性的就掉线了</t>
  </si>
  <si>
    <t>8*703866</t>
  </si>
  <si>
    <t>想做双下巴和下颌缘的减脂，了解钻石精雕，对价钱和优惠比较关注，邀约没回复</t>
  </si>
  <si>
    <t>3*036274</t>
  </si>
  <si>
    <t>杨金贝，老客介绍，客服那边同步跟，不算私信</t>
  </si>
  <si>
    <t>3*970278</t>
  </si>
  <si>
    <t>最近需要外出，担心做了会变黑，想等过段时间再做</t>
  </si>
  <si>
    <t>0*05wsy</t>
  </si>
  <si>
    <t>三句无效沟通，简单的在广州，改善下垂就不回复了</t>
  </si>
  <si>
    <t>三句已读不回</t>
  </si>
  <si>
    <t>l*mansi618</t>
  </si>
  <si>
    <t>比较在意价格，还在了解沟通就掉线了，有一定意向，还在对比价格</t>
  </si>
  <si>
    <t>曾*豆1996116</t>
  </si>
  <si>
    <t>了解我们采用的是白瓶还是红瓶，铺垫后又觉得我们2380套餐一支3ml太少，光子也不是全模式的，问完就掉线了</t>
  </si>
  <si>
    <t>只是问问</t>
  </si>
  <si>
    <t>l*nzifeng10000</t>
  </si>
  <si>
    <t>男士想改善双下巴下颌缘了解这两个部位的区别，加了微信铺垫引导后不回应了</t>
  </si>
  <si>
    <t>没持续的沟通，9.9几号邀约到院</t>
  </si>
  <si>
    <t>1*1552830</t>
  </si>
  <si>
    <t>觉得价格太高了拒绝沟通</t>
  </si>
  <si>
    <t>t*2519766963</t>
  </si>
  <si>
    <t>想改敏感肌，自己是敏感肌担心打水光会影响效果，几句话邀约不回应也不愿加微信问完就不理</t>
  </si>
  <si>
    <t>没持续的沟通</t>
  </si>
  <si>
    <t>就住在华侨医院，平时工作院很少回去，周末休息要带小孩不方便来面诊，只能再抽时间挤出来才有空，之前也有去面诊过在意安全性对比价格</t>
  </si>
  <si>
    <t>3*379661</t>
  </si>
  <si>
    <t>164，88斤自诉很瘦担心存活率安全性，包括是否有术后保障效果协议合同，以及急救措施都很在意，非常谨慎不愿加微信沟通</t>
  </si>
  <si>
    <t>价格，安全问题</t>
  </si>
  <si>
    <t>9*542489</t>
  </si>
  <si>
    <t>价格太贵了要去对比</t>
  </si>
  <si>
    <t>k*rryer2002</t>
  </si>
  <si>
    <t>目前还不确定时间，到时候提前预约，已加v</t>
  </si>
  <si>
    <t>对比在乎价格</t>
  </si>
  <si>
    <t>7*407761</t>
  </si>
  <si>
    <t>一进来就说很贵，就是想知道价格多少，推荐无创4999方案未回复</t>
  </si>
  <si>
    <t>对比，在乎价格</t>
  </si>
  <si>
    <t>1*8445671</t>
  </si>
  <si>
    <t>在香港，想要瘦10公斤的方案</t>
  </si>
  <si>
    <t>1*6954319</t>
  </si>
  <si>
    <t>觉得价格很贵，拒绝沟通</t>
  </si>
  <si>
    <t>6*194033</t>
  </si>
  <si>
    <t>想改善嘴角的脂肪堆积，大致了解了部位划分跟价格就询问是否可查认证就掉线显示未读了</t>
  </si>
  <si>
    <t>简单咨询几句掉线未读</t>
  </si>
  <si>
    <t>5*169292</t>
  </si>
  <si>
    <t>刚做完dpl两天，做了差不多有五次，感觉效果不是很明显就只有一点点效果，想了解m22和elos，介绍之后报价就不回复了</t>
  </si>
  <si>
    <t>5*323612</t>
  </si>
  <si>
    <t>问有没瘦腿针，多少钱，太贵了未读</t>
  </si>
  <si>
    <t>1*4868897</t>
  </si>
  <si>
    <t>顾客对比价格，一直纠结医生和仪器认证</t>
  </si>
  <si>
    <t>5*587716</t>
  </si>
  <si>
    <t>顾客添加微信，一直问价格能否更便宜，推荐4999卡，想重复选</t>
  </si>
  <si>
    <t>s*nny欧倪</t>
  </si>
  <si>
    <t>自述已经拍单，想下周来院</t>
  </si>
  <si>
    <t>s*atementa雯</t>
  </si>
  <si>
    <t>对比价格和医生，邀约19号面诊</t>
  </si>
  <si>
    <t>价格 医生</t>
  </si>
  <si>
    <t>6*210484</t>
  </si>
  <si>
    <t>了解优惠套餐，想知道三个人可以有什么优惠，激活几次都不回复，不愿意加微信</t>
  </si>
  <si>
    <t>了解价格和项目对比</t>
  </si>
  <si>
    <t>9*174665</t>
  </si>
  <si>
    <t xml:space="preserve">自述今天要接孩子，要改约时间在过来 </t>
  </si>
  <si>
    <t>官网</t>
  </si>
  <si>
    <t>8*042223</t>
  </si>
  <si>
    <t>自述是打工的，欠了很多钱，几千块都负担不起，想要医美贷。</t>
  </si>
  <si>
    <t>在乎价格问题</t>
  </si>
  <si>
    <t>3*722660</t>
  </si>
  <si>
    <t>8*85486</t>
  </si>
  <si>
    <t>初步了解中，担心小腿做完会有凹凸不平的情况出现，还想打抬头纹，问问价格</t>
  </si>
  <si>
    <t>郭*良</t>
  </si>
  <si>
    <t>只想知道面吸范围多大，不在广州，不愿意加微信，初步了解中</t>
  </si>
  <si>
    <t>4*202268</t>
  </si>
  <si>
    <t>人在海南，是个男士，面部脂肪不多，自己主管意识很强，简单了解价就不回复了</t>
  </si>
  <si>
    <t>王*凯文</t>
  </si>
  <si>
    <t>在意价格，想1w2眼部面部三次，全程治疗价格，疑似同行套价</t>
  </si>
  <si>
    <t>一*黄无求</t>
  </si>
  <si>
    <t>简单四句，问吸脂能不能和m唇一起做，然后说自己要问清楚才面诊，问还有什么不太明白的又不说</t>
  </si>
  <si>
    <t>9*429215</t>
  </si>
  <si>
    <t>预计月底 暂时不加微信</t>
  </si>
  <si>
    <t>8*436779</t>
  </si>
  <si>
    <t>一直说是了解为主，还没有打算做，目前在对比多家医院，看到我们应该是做专科脂肪的，通过引导邀约意向不是特别大，已读未回</t>
  </si>
  <si>
    <t>h*ao921022</t>
  </si>
  <si>
    <t>想要紧致提升下颌缘，不是溶脂，三句话不再回应</t>
  </si>
  <si>
    <t>s*moncsn</t>
  </si>
  <si>
    <t>是个律师，暂定中秋过来，提前预约时间</t>
  </si>
  <si>
    <t>1*410112</t>
  </si>
  <si>
    <t>咨询火凤凰单部位，想改善下颌缘+双下巴，推荐了4999卡，后面未读</t>
  </si>
  <si>
    <t>枣庄</t>
  </si>
  <si>
    <t>想做面部吸脂，比较小白，只是咨询，后面没回复</t>
  </si>
  <si>
    <t>4*342142</t>
  </si>
  <si>
    <t>想做吸脂，之前做过，比较主见，考虑麻药之后会不会醒不来，还有觉得我们的麻醉贵</t>
  </si>
  <si>
    <t>5*438951</t>
  </si>
  <si>
    <t>看吸脂单部位链接进来，以为富贵包算一个部位，只需要260元就行，报价，后面直接未读</t>
  </si>
  <si>
    <t>价格，小白</t>
  </si>
  <si>
    <t>3*613436</t>
  </si>
  <si>
    <t>8*094451</t>
  </si>
  <si>
    <t>三句话，掉线不回复</t>
  </si>
  <si>
    <t>7*771390</t>
  </si>
  <si>
    <t>5*221449</t>
  </si>
  <si>
    <t>问10号今天能不能预约，告知可以，又纠结做面部哪个部位，想做下颌缘提升改善，告知下颌缘是两个部位，顾客后面掉线不回复</t>
  </si>
  <si>
    <t>纠结部位和价格</t>
  </si>
  <si>
    <t>5*223654</t>
  </si>
  <si>
    <t>自述明天下午才到福田，问想预约几点，又不正面回复，问多少发，回答后，一直已读不回复</t>
  </si>
  <si>
    <t>观望，不回答</t>
  </si>
  <si>
    <t>5*806897</t>
  </si>
  <si>
    <t>四句话，上来就问AMC三次多少钱，回答后，掉线不回复</t>
  </si>
  <si>
    <t>1*5080921</t>
  </si>
  <si>
    <t>想预约孙博面诊，时间待定</t>
  </si>
  <si>
    <t>5*181630</t>
  </si>
  <si>
    <t>珂*_豆</t>
  </si>
  <si>
    <t>在孕期，下个月在考虑面诊</t>
  </si>
  <si>
    <t>哇*哇哇哇啊啦</t>
  </si>
  <si>
    <t>学生以为预约金几百元是全部价格，了解后觉得价格自己负担不起</t>
  </si>
  <si>
    <t>3*176026</t>
  </si>
  <si>
    <t>邀约周一面诊</t>
  </si>
  <si>
    <t>9*423748</t>
  </si>
  <si>
    <t>已预约12</t>
  </si>
  <si>
    <t>我*四公主</t>
  </si>
  <si>
    <t>8*750171</t>
  </si>
  <si>
    <t>以为4800可以做钻石精雕，了解不多 也不加微信</t>
  </si>
  <si>
    <t>8*145585</t>
  </si>
  <si>
    <t>一直问原理是怎么做，是一个小白。</t>
  </si>
  <si>
    <t>1*200144</t>
  </si>
  <si>
    <t>2*401085</t>
  </si>
  <si>
    <t>疑是同行，关注全国各地的医疗美容机构，一直问项目不相关的专业问题，例如进针方式，负压是什么原理，感觉就是在套话术</t>
  </si>
  <si>
    <t>7*088412</t>
  </si>
  <si>
    <t>自述要加微信，后续也没加，想改善的腰和背部，已报价，后面已读不回复</t>
  </si>
  <si>
    <t>观望，已读不回复</t>
  </si>
  <si>
    <t>1*0598482</t>
  </si>
  <si>
    <t>顾客以为368是6次舒敏之星，和顾客解释后，顾客已读不回复</t>
  </si>
  <si>
    <t>价格出错</t>
  </si>
  <si>
    <t>a*hross</t>
  </si>
  <si>
    <t>7*107985</t>
  </si>
  <si>
    <t>三句对话，以为680可以全脸，知道不是全脸以后就不回复了</t>
  </si>
  <si>
    <t>3*615323</t>
  </si>
  <si>
    <t>在乎详细内容和价格是否一致，但是偷工减料</t>
  </si>
  <si>
    <t>1*897475</t>
  </si>
  <si>
    <t>咨询了解改善毛孔，痘印，红血丝等问题，问完就掉线不回复，关注的全国各地的医院，不正面回答问题，疑是同行</t>
  </si>
  <si>
    <t>5*096222</t>
  </si>
  <si>
    <t>未成年，还在宿舍住</t>
  </si>
  <si>
    <t>未成年</t>
  </si>
  <si>
    <t>2*889120</t>
  </si>
  <si>
    <t>问是不是剥脱模式，可能中秋才方便，还不愿意加微信</t>
  </si>
  <si>
    <t>4*539064</t>
  </si>
  <si>
    <t>想改善红血丝，还有想改善蝴蝶袖，推荐了超值，加了微信，预约时间还不确定</t>
  </si>
  <si>
    <t>9*082176</t>
  </si>
  <si>
    <t>想改善手臂的脂肪，报价了之后，主要是考虑价钱问题，觉得贵</t>
  </si>
  <si>
    <t>对比价钱</t>
  </si>
  <si>
    <t>2*087080</t>
  </si>
  <si>
    <t>问完价格就一直纠结我们做面部是采用几个探头的，包括是不是一次性探头，其他的都不过问，邀约也不回应</t>
  </si>
  <si>
    <t>只咨询设备问题</t>
  </si>
  <si>
    <t>c*lwf721030</t>
  </si>
  <si>
    <t>纯属问一下，自诉在江苏有疫情不方便不会来</t>
  </si>
  <si>
    <t>纯属问一下</t>
  </si>
  <si>
    <t>4*781376</t>
  </si>
  <si>
    <t>已邀约20号到院</t>
  </si>
  <si>
    <t>2*350375</t>
  </si>
  <si>
    <t>目前不在深圳，等放假有假才考虑回深圳做，目前还在了解对比中，估计国庆才做</t>
  </si>
  <si>
    <t>6*166331</t>
  </si>
  <si>
    <t>了解后自诉朋友推荐她做假体，自己不知道做哪种好邀约来院设计说了句谢谢就掉线了</t>
  </si>
  <si>
    <t>6*461505</t>
  </si>
  <si>
    <t>咨询完单部位，正常铺垫了解完就说想明天过来，预约时间的时候掉线不回复了</t>
  </si>
  <si>
    <t>确定时间时掉线7.13激活邀约14号到院</t>
  </si>
  <si>
    <t>小*子21</t>
  </si>
  <si>
    <t>最要是想改善面颊的脂肪堆积以及轮廓线，铺垫光纤初步了解后对比钻石精雕，计划中秋后想和朋友一起做</t>
  </si>
  <si>
    <t>4*446196</t>
  </si>
  <si>
    <t>了解活动，铺垫了4999跟19999卡还是觉得双十一是不是还有更优惠的</t>
  </si>
  <si>
    <t>多比价格</t>
  </si>
  <si>
    <t>1*5107912</t>
  </si>
  <si>
    <t>顾客自述有朋友在我们医院做过吸脂，是amish做的，最近没有时间来面诊时间待定继续沟通</t>
  </si>
  <si>
    <t>j*ayun_2</t>
  </si>
  <si>
    <t>从头到尾都是在问地址，问瑞港和卢迦诺什么区别，关于 超光子就回答了一句，然后再问顾客信息都不愿意回答</t>
  </si>
  <si>
    <t>问地址</t>
  </si>
  <si>
    <t>6*229994</t>
  </si>
  <si>
    <t>预约周三到院</t>
  </si>
  <si>
    <t>4*617394</t>
  </si>
  <si>
    <t>本来预约了今天老院，后面说有事来不了，问其他时间没回复</t>
  </si>
  <si>
    <t>1*377132</t>
  </si>
  <si>
    <t>问舒敏之星的优惠，赠送几次红蓝光，邀约没回复</t>
  </si>
  <si>
    <t>5*965359</t>
  </si>
  <si>
    <t>想改善妊娠纹，了解了黄金微针和钻石微针，考虑价钱</t>
  </si>
  <si>
    <t>1*3179166</t>
  </si>
  <si>
    <t>人在四川，觉得我们医院院，加上目前疫情原因，暂时不考虑来我们医院</t>
  </si>
  <si>
    <t>距离疫情</t>
  </si>
  <si>
    <t>5*103277</t>
  </si>
  <si>
    <t>3*460085</t>
  </si>
  <si>
    <t>做了假体想修饰大小胸，觉得4999都贵</t>
  </si>
  <si>
    <t>o*epiece757</t>
  </si>
  <si>
    <t>邀约周日</t>
  </si>
  <si>
    <t>4*557851</t>
  </si>
  <si>
    <t>升级双模式的时间待定</t>
  </si>
  <si>
    <t>9*261231</t>
  </si>
  <si>
    <t>活动秒杀560，各种要求，参数光斑打多少，模式几个，次数等，挑剔又主观，喜欢抬杠，引导正确看待全模式的意义，后邀约还未回复</t>
  </si>
  <si>
    <t>杠精</t>
  </si>
  <si>
    <t>t*_2035078</t>
  </si>
  <si>
    <t>在美容美发做了19800面部，觉得被坑了，纯属上来找安慰，看看是不是被冤大头了</t>
  </si>
  <si>
    <t>9*429006</t>
  </si>
  <si>
    <t>顾客自述手臂鸡皮严重，推荐果酸换肤，已报价，顾客听完价格后，不回复信息</t>
  </si>
  <si>
    <t>4*882299</t>
  </si>
  <si>
    <t>咨询fotna改善面部松弛问题，后面又问丰胸的事情，报价和讲解完后，自述这几天比较忙，要考虑一下</t>
  </si>
  <si>
    <t>1*9158210</t>
  </si>
  <si>
    <t>三句话，对比7D和热玛吉区别，问完掉线不回复</t>
  </si>
  <si>
    <t>2*472287</t>
  </si>
  <si>
    <t>医美小白第一次了解，报价之后不回复</t>
  </si>
  <si>
    <t>9*608009</t>
  </si>
  <si>
    <t>目前是孕期，生孩子应该是在年后才来</t>
  </si>
  <si>
    <t>4*485163</t>
  </si>
  <si>
    <t>担心脂肪丰胸的安全性，想要脂肪完全吸收和代谢掉，还要求看院内执业证</t>
  </si>
  <si>
    <t>t*1486552368515_079</t>
  </si>
  <si>
    <t>9*740425</t>
  </si>
  <si>
    <t>预约周四到院</t>
  </si>
  <si>
    <t>3*644917</t>
  </si>
  <si>
    <t>超光子，想预约周末，掉线未读</t>
  </si>
  <si>
    <t>1*3343367</t>
  </si>
  <si>
    <t>9*807257</t>
  </si>
  <si>
    <t>主要是想改善皮肤暗黄，初步了解M22中，计划中秋假期做</t>
  </si>
  <si>
    <t>陈*红</t>
  </si>
  <si>
    <t>想改善全身脂肪，还在初步的了解中</t>
  </si>
  <si>
    <t>t*488421584</t>
  </si>
  <si>
    <t>起初以为单部位是580就可以做的手术，正常的铺垫引导后利用国庆预售折扣锁住他，到时看看时间想国庆或中秋做</t>
  </si>
  <si>
    <t>2*0017</t>
  </si>
  <si>
    <t>了解价格和品牌 6980/3次觉得贵</t>
  </si>
  <si>
    <t>1*9805475</t>
  </si>
  <si>
    <t>广西南宁</t>
  </si>
  <si>
    <t>想预约来院时间，自述是外地，告知可以后，问完能维持多久，问完就已读不回复</t>
  </si>
  <si>
    <t>随意问问</t>
  </si>
  <si>
    <t>3*284506</t>
  </si>
  <si>
    <t>老外，预约周六来院</t>
  </si>
  <si>
    <t>当天确定</t>
  </si>
  <si>
    <t>7*211553</t>
  </si>
  <si>
    <t>国庆要出去玩，要等节后预约</t>
  </si>
  <si>
    <t>5*666719</t>
  </si>
  <si>
    <t>问舒敏之星和舒敏专家的区别，四句话聊天，后面未读</t>
  </si>
  <si>
    <t>2*565669</t>
  </si>
  <si>
    <t>以为680可以做几百发，知道80发就不来了，推荐其他套餐，直接拒绝</t>
  </si>
  <si>
    <t>1*2423209</t>
  </si>
  <si>
    <t>简单几句对话，问是不是环吸，多少钱</t>
  </si>
  <si>
    <t>没有太大意向</t>
  </si>
  <si>
    <t>6*522732</t>
  </si>
  <si>
    <t>自述只想找DPL 其他都不考虑</t>
  </si>
  <si>
    <t>漫*兮流年</t>
  </si>
  <si>
    <t>简单三句对话，只想了解好在过来，不愿意加微信沟通</t>
  </si>
  <si>
    <t>9*487678</t>
  </si>
  <si>
    <t>谈好价格方案再来</t>
  </si>
  <si>
    <t>8*124368</t>
  </si>
  <si>
    <t>1*400494</t>
  </si>
  <si>
    <t>t*73070699 </t>
  </si>
  <si>
    <t>想改善全身吸脂，想要全身的案例套餐大腿换成背部，报完所有的杂费后自诉自己的预算就1W内的，目前还在惠州，几乎国庆假期再做的</t>
  </si>
  <si>
    <t>价格，时间</t>
  </si>
  <si>
    <t>2*062428</t>
  </si>
  <si>
    <t>医美小白，还在初步了解阶段，担心隐形消费和疤痕问题，回复比较慢</t>
  </si>
  <si>
    <t>小白了解</t>
  </si>
  <si>
    <t>7*064612</t>
  </si>
  <si>
    <t>初步了解，觉得线雕维持时间比较短，不愿意加微信沟通</t>
  </si>
  <si>
    <t>6*558902</t>
  </si>
  <si>
    <t>全面部报价2680，问有没加颈部，颈部+面部，报价3680，后面没回复</t>
  </si>
  <si>
    <t>1*944060</t>
  </si>
  <si>
    <t>直接问有没热玛吉，告知现在没探头，加了微信之后，对其他的项目没兴趣了解，直接不回复</t>
  </si>
  <si>
    <t>只要热玛吉 其他不了解，热玛吉不接</t>
  </si>
  <si>
    <t>4*807133</t>
  </si>
  <si>
    <t>问价格的区别还是局部还是全面部价格。其他没有回复</t>
  </si>
  <si>
    <t>7*956902</t>
  </si>
  <si>
    <t>25号要打hpv疫苗，计划是10月之后再考虑，目前先咨询费用和恢复期方面。微信跟进</t>
  </si>
  <si>
    <t>9*700967</t>
  </si>
  <si>
    <t>进来直接问3次有没有套餐，有可能是老客或者其他平台客人。问完掉线，不加微信</t>
  </si>
  <si>
    <t>问完有没有三次套餐就掉线 三句</t>
  </si>
  <si>
    <t>3*838448</t>
  </si>
  <si>
    <t>了解腹部吸脂，只是咨询为主，不愿加微信。介绍活动，抽空过来说最快10号下个月后。之后已读不回</t>
  </si>
  <si>
    <t>男士 就是问问 只询问为主</t>
  </si>
  <si>
    <t>8*373524</t>
  </si>
  <si>
    <t>很犹豫纠结，觉得过来很远，报销车费，送7D，塑身衣等邀约，还是不能决定具体来院时间</t>
  </si>
  <si>
    <t>纠结价格和距离</t>
  </si>
  <si>
    <t>5*228964</t>
  </si>
  <si>
    <t>刚做完水光，现在想了解为主，推送4999表示感兴趣，在深入沟通微信未回复</t>
  </si>
  <si>
    <t>v*nny963520</t>
  </si>
  <si>
    <t>昨天才做完光子 想要非剥脱点阵 今天了解价位</t>
  </si>
  <si>
    <t>了解价位</t>
  </si>
  <si>
    <t>4*728821</t>
  </si>
  <si>
    <t>说在外地了解清楚再来</t>
  </si>
  <si>
    <t>简单几句问价格下线</t>
  </si>
  <si>
    <t>8*403418</t>
  </si>
  <si>
    <t>昨天刚做完光子，对比4D和7D ，推荐680局部体验，6800买面部送眼部邀约不做回应，后面推送888/1888卡，截止21号前到院享受，报销车费，已读不回</t>
  </si>
  <si>
    <t>1*7756588</t>
  </si>
  <si>
    <t>一直担心没有效果，很犹豫，后面铺垫也不回复信息</t>
  </si>
  <si>
    <t>观望对比，小白怕疼</t>
  </si>
  <si>
    <t>8*410079</t>
  </si>
  <si>
    <t>尹小欣当天到院</t>
  </si>
  <si>
    <t>1*342196</t>
  </si>
  <si>
    <t>广州市</t>
  </si>
  <si>
    <t>想了解孙博的价位，简单四句对话，就没有上线回复了</t>
  </si>
  <si>
    <t>5*550846</t>
  </si>
  <si>
    <t xml:space="preserve">邀约明天到院 </t>
  </si>
  <si>
    <t>在乎案例问题</t>
  </si>
  <si>
    <t>2*530708</t>
  </si>
  <si>
    <t>主要在意一次能改善到多大的范围，以及能否永久维持的相关问题，正品的铺垫引导后邀约未回</t>
  </si>
  <si>
    <t>初次了解</t>
  </si>
  <si>
    <t>4*235521</t>
  </si>
  <si>
    <t>铺垫了解完医生后自诉在宝安会提前预约来面诊的，邀约并报销车费引导都不太感兴趣</t>
  </si>
  <si>
    <t>来前会预约时间未定</t>
  </si>
  <si>
    <t>还在初次的了解对比多家医院，同时也在考虑要不要做，比较害怕</t>
  </si>
  <si>
    <t>6*742587</t>
  </si>
  <si>
    <t>主要是想改善痘印，自诉已经其他机构做过一次，建议她两个月后再做，铺垫告知一个月时间即可自己还是觉得呀需要间隔久一点再约</t>
  </si>
  <si>
    <t>距离上次做完自我感觉还不够时间做第二次</t>
  </si>
  <si>
    <t>1*2656111</t>
  </si>
  <si>
    <t>问国庆能不能安排手术，告知可以安排，问完就掉线不回复</t>
  </si>
  <si>
    <t>6*041875</t>
  </si>
  <si>
    <t>自述人在海口，目前是哺乳期，要看时间安排，先了解</t>
  </si>
  <si>
    <t>时间和了解</t>
  </si>
  <si>
    <t>4*134555</t>
  </si>
  <si>
    <t>想要超塑做下颌缘，告知本周来院可以申请，顾客后面已读不回复</t>
  </si>
  <si>
    <t>观看了解</t>
  </si>
  <si>
    <t>7*914959</t>
  </si>
  <si>
    <t>三句话，问超光子是单模式还是全模式，问完掉线不回复</t>
  </si>
  <si>
    <t>在意模式</t>
  </si>
  <si>
    <t>幸*玫瑰香又香</t>
  </si>
  <si>
    <t>要想5800做全面部，告知本月来院可以帮顾客申请，自述最近要上班，还有考虑看看</t>
  </si>
  <si>
    <t>价格和时间</t>
  </si>
  <si>
    <t>3*273862</t>
  </si>
  <si>
    <t>已邀约到院成交</t>
  </si>
  <si>
    <t>胡婷</t>
  </si>
  <si>
    <t>3*633441</t>
  </si>
  <si>
    <t>就是问价格，问完掉线，没有沟通其他方面</t>
  </si>
  <si>
    <t>1*5797312</t>
  </si>
  <si>
    <t>邀约24号到院</t>
  </si>
  <si>
    <t>7*34864</t>
  </si>
  <si>
    <t>5*020129</t>
  </si>
  <si>
    <t>自述目前在了解，后面说看到一个负面新闻就不想做手术，再次沟通也不愿意了</t>
  </si>
  <si>
    <t>拒绝沟通</t>
  </si>
  <si>
    <t>4*886029</t>
  </si>
  <si>
    <t>咨询中下面部的价格报完后觉得3980的价格不合理</t>
  </si>
  <si>
    <t>9*307313</t>
  </si>
  <si>
    <t>自诉想体验一次，在看看要不要买活动，邀约说这个约没时间比较忙，便掉线了</t>
  </si>
  <si>
    <t>已邀约来院</t>
  </si>
  <si>
    <t>看了1980三次卡比较优惠但又觉得龙岗距离比较远邀约明天又没时间，后天休息要看看时间再安排</t>
  </si>
  <si>
    <t>2*265763</t>
  </si>
  <si>
    <t>3999的价钱以为是包含面部加眼部和下颌缘，眼部单独报价1380不回复信息</t>
  </si>
  <si>
    <t>1*478657</t>
  </si>
  <si>
    <t>7D的链接问买一送三，包含哪些项目，简单三句话沟通</t>
  </si>
  <si>
    <t>3*492944</t>
  </si>
  <si>
    <t>想做黄金微针，刚做了点痣，想下个月做，现在中秋节要回家，引导了进店先确定优惠，后面再安排操作，要中秋假期之后才有时间</t>
  </si>
  <si>
    <t>时间还不确定</t>
  </si>
  <si>
    <t>1*5098890</t>
  </si>
  <si>
    <t>对家医院对比，纠结在价格，广州和深圳新氧两边咨询</t>
  </si>
  <si>
    <t>3*965269</t>
  </si>
  <si>
    <t>咨询光纤溶脂改善下巴，说好今天来院，问什么到，又不回复，后面突然说不来院了</t>
  </si>
  <si>
    <t>临时变卦</t>
  </si>
  <si>
    <t>1*3166751</t>
  </si>
  <si>
    <t>线上已拍单，目前不在深圳，要1月份才能回来深圳，后续继续跟进</t>
  </si>
  <si>
    <t>8*015287</t>
  </si>
  <si>
    <t>预约了时间又说下雨不来了</t>
  </si>
  <si>
    <t>2*110585</t>
  </si>
  <si>
    <t>了解清楚之后说目前主要考虑时间问题，加微信不通过</t>
  </si>
  <si>
    <t>8*450415</t>
  </si>
  <si>
    <t>胡素媚已到院</t>
  </si>
  <si>
    <t>7*030890</t>
  </si>
  <si>
    <t>以为259链接是全包的，又不考虑做吸脂，目前是学生想先了解一下</t>
  </si>
  <si>
    <t>8*173397</t>
  </si>
  <si>
    <t>三句无效对话</t>
  </si>
  <si>
    <t>1*6041</t>
  </si>
  <si>
    <t>2*019882</t>
  </si>
  <si>
    <t>7*233219</t>
  </si>
  <si>
    <t>一上线就直接问手臂+肩胛骨+背多少钱，正常的铺垫引导，就是要知道价格，问完说自己偏瘦不需要抽那么多便掉线了</t>
  </si>
  <si>
    <t>1*5498509</t>
  </si>
  <si>
    <t>t*78187125</t>
  </si>
  <si>
    <t>了解菲洛嘉是否能美白收毛孔正常铺垫引导后就掉线了显示未读</t>
  </si>
  <si>
    <t>2*053784</t>
  </si>
  <si>
    <t>顾客想改善下颌缘+双下巴，在对比医生技术，推荐了多位医生，还在了解中</t>
  </si>
  <si>
    <t>6*697598</t>
  </si>
  <si>
    <t>预约周三来院</t>
  </si>
  <si>
    <t>1*85071</t>
  </si>
  <si>
    <t>自述人在番禺，先把全身吸脂案例的腰腹换背部，告知需要来院沟通申请，自述要找个时间再看看，后面掉线不回复</t>
  </si>
  <si>
    <t>2*869250</t>
  </si>
  <si>
    <t>顾客上来就问是哪个医生操作，怕大小不一致，解答后，掉线不回复，疑是老客</t>
  </si>
  <si>
    <t>语*殇璃</t>
  </si>
  <si>
    <t>t*37934334</t>
  </si>
  <si>
    <t>三句话以为做吸脂要先减肥才能做，就掉线不回复了显示未读正常引导铺垫</t>
  </si>
  <si>
    <t>1*6128498</t>
  </si>
  <si>
    <t>自诉之前做过一次CO2激光觉得效果不错，近期想再继续加强巩固一下，邀约说要过两天才有空约</t>
  </si>
  <si>
    <t>1*7628826</t>
  </si>
  <si>
    <t>已经拍单，预约了今天，临时改约</t>
  </si>
  <si>
    <t>改约时间</t>
  </si>
  <si>
    <t>1*1671396</t>
  </si>
  <si>
    <t>金华</t>
  </si>
  <si>
    <t>咨询鼻子，只是初步咨询，客户之前对项目没有深入的了解</t>
  </si>
  <si>
    <t>初步了解</t>
  </si>
  <si>
    <t>9*094857</t>
  </si>
  <si>
    <t>预约了做舒敏之星，后面改约，再预约时间没确定</t>
  </si>
  <si>
    <t>1*6224378</t>
  </si>
  <si>
    <t>没有意向，只问多少发和套餐有什么不同</t>
  </si>
  <si>
    <t>9*532363</t>
  </si>
  <si>
    <t>已到院已拍单邀约下周到院</t>
  </si>
  <si>
    <t>4*784227</t>
  </si>
  <si>
    <t>在乎资质</t>
  </si>
  <si>
    <t>3*501815</t>
  </si>
  <si>
    <t>顾客咨询私处全脱，想做悬浮脱毛，报价光子脱毛和5GMAX悬浮脱毛，顾客掉线不回复</t>
  </si>
  <si>
    <t>纠结仪器核和价格</t>
  </si>
  <si>
    <t>7*654089</t>
  </si>
  <si>
    <t>1*414548</t>
  </si>
  <si>
    <t>8*397138</t>
  </si>
  <si>
    <t>三句话，自述国庆会广州，问完掉线不回复</t>
  </si>
  <si>
    <t>可*的诺熙</t>
  </si>
  <si>
    <t>男士 随便问问，一句话问几遍</t>
  </si>
  <si>
    <t>随便问问 男士</t>
  </si>
  <si>
    <t>2*136666</t>
  </si>
  <si>
    <t>预约9.21到院</t>
  </si>
  <si>
    <t>我*王一凡26725789</t>
  </si>
  <si>
    <t>以为200可以做点阵激光，很谨慎说要自己考虑</t>
  </si>
  <si>
    <t>小白 很在乎价格</t>
  </si>
  <si>
    <t>4*868651</t>
  </si>
  <si>
    <t>刚刚在别的机构做了5GMAX提拉，要问问朋友，才能确定时间</t>
  </si>
  <si>
    <t>要问朋友</t>
  </si>
  <si>
    <t>7*869323</t>
  </si>
  <si>
    <t>9*348653</t>
  </si>
  <si>
    <t>想预约国庆来面诊，已经加了微信</t>
  </si>
  <si>
    <t>2*731708</t>
  </si>
  <si>
    <t>点击超塑双下巴链接进来的，说想改善婴儿肥，比较关心维持时间多久，问是想改善面部还是双下巴的，后面未读了</t>
  </si>
  <si>
    <t>7*005401</t>
  </si>
  <si>
    <t>1*8508306</t>
  </si>
  <si>
    <t>想改善全身的脂肪堆积，对比了多家医院在了解当天目前是在江门自诉会常来广州，过来几天确定好时间再提前预约来院面诊</t>
  </si>
  <si>
    <t>1*5529850</t>
  </si>
  <si>
    <t>在福建，不常在广州自诉想做成自己理想图片上那样，几句话掉线未读</t>
  </si>
  <si>
    <t>3*295534</t>
  </si>
  <si>
    <t>对比fotona跟火凤凰想改善嘴角嘟嘟肉跟法令纹，邀约铺垫计划明天过来后具体时间还没说就掉线了</t>
  </si>
  <si>
    <t>明天过来不确定</t>
  </si>
  <si>
    <t>李*</t>
  </si>
  <si>
    <t>已邀约23号到院</t>
  </si>
  <si>
    <t>6*153423</t>
  </si>
  <si>
    <t>想改善面部下垂跟泪沟，之前去面诊过医生让她做热拉提，铺垫引导了fotona跟7D，了解后自诉要国庆后才回广州目前在外地</t>
  </si>
  <si>
    <t>国庆后再约</t>
  </si>
  <si>
    <t>m*co28</t>
  </si>
  <si>
    <t>想改善痘印问题，纠结了我们的套餐那个更加针对性，铺垫引导后不愿加微信一直在观望，也利用了新院区拼团活动也是没什么反应</t>
  </si>
  <si>
    <t>8*189516</t>
  </si>
  <si>
    <t>线上已经拍单，17号才做了M22，要10月17号来院操作超皮秒</t>
  </si>
  <si>
    <t>2*038572</t>
  </si>
  <si>
    <t>男的，人不在广州，一开始说在广州，后面又说不在广州，对效果期望值比较高，问什么能来院，又不回复</t>
  </si>
  <si>
    <t>人不在广州</t>
  </si>
  <si>
    <t>6*825536</t>
  </si>
  <si>
    <t>在对比假体和自体脂肪区别，自主意识很强，有别的医院面诊了解过，邀约来院不正面回复，后续已读不回复</t>
  </si>
  <si>
    <t>9*774523</t>
  </si>
  <si>
    <t>一开始了解完fotona活动后加了微信又是想了解我们所有瘦脸的项目，还在进一步的铺垫引导</t>
  </si>
  <si>
    <t>7*288716</t>
  </si>
  <si>
    <t>对比M22跟超光子区别看到了三次卡需要工作日预约后邀约还未回</t>
  </si>
  <si>
    <t>3*042229</t>
  </si>
  <si>
    <t>几句话问是否有认证，包括医生是否有认证，问完就说国庆再约，到时确定好时间再约就掉线不回了</t>
  </si>
  <si>
    <t>几句话问完就掉线，确定好时间再约</t>
  </si>
  <si>
    <t>一*傻逼</t>
  </si>
  <si>
    <t>自诉自己比较瘦担心脂肪不够，正常的铺垫引导后不回应了自诉要加微信也没加</t>
  </si>
  <si>
    <t>掉线未加微信咨询</t>
  </si>
  <si>
    <t>1*769320</t>
  </si>
  <si>
    <t>8*618700</t>
  </si>
  <si>
    <t>预约周六到院</t>
  </si>
  <si>
    <t>5*350832</t>
  </si>
  <si>
    <t>广州大众咨询，现在在深圳，前面问的是吸脂，后面想了解脂肪填充，5-6年前做过，现在有凹凸不平的情况，现在在对比</t>
  </si>
  <si>
    <t>已经来院消费</t>
  </si>
  <si>
    <t>李*君的</t>
  </si>
  <si>
    <t>咨询为主 学生 还没有计划做 第一次了解</t>
  </si>
  <si>
    <t>t*169645205</t>
  </si>
  <si>
    <t>咨询为主 是学生 暂时不计划做</t>
  </si>
  <si>
    <t>1*5449290</t>
  </si>
  <si>
    <t>9*025177</t>
  </si>
  <si>
    <t>了解几句掉线</t>
  </si>
  <si>
    <t>3*004643</t>
  </si>
  <si>
    <t>1*231861</t>
  </si>
  <si>
    <t>之前做过一次 只是打一边100单位，觉得没效果，觉得我们的价格很贵</t>
  </si>
  <si>
    <t>9*015853</t>
  </si>
  <si>
    <t>主要是想改善双下巴的位置，对比米兰柏羽的价格技术，计划10月前来院面诊了解时间未定还在对比</t>
  </si>
  <si>
    <t>对比米兰柏羽</t>
  </si>
  <si>
    <t>9*907996</t>
  </si>
  <si>
    <t>君悦</t>
  </si>
  <si>
    <t>想改善闭口皮肤问题，凌晨留言咨询的价格后早上加了微信还没进一步的沟通</t>
  </si>
  <si>
    <t>已加微信待沟通</t>
  </si>
  <si>
    <t>1*5736154</t>
  </si>
  <si>
    <t>了解费用为主，暂定国庆，具体时间未定</t>
  </si>
  <si>
    <t>9*163006</t>
  </si>
  <si>
    <t>今天已经来院消费</t>
  </si>
  <si>
    <t>8*563363</t>
  </si>
  <si>
    <t>1*357245</t>
  </si>
  <si>
    <t>看了888卡进来的，预约周六到院</t>
  </si>
  <si>
    <t>1*5422769</t>
  </si>
  <si>
    <t>咨询聚拉提，想和美白针一起做，问美白针我们是哪个牌子，后面没回复了</t>
  </si>
  <si>
    <t>2*292598</t>
  </si>
  <si>
    <t>要价格优惠，一直纠结模式</t>
  </si>
  <si>
    <t>纠结价格</t>
  </si>
  <si>
    <t>8*854090</t>
  </si>
  <si>
    <t>要求保证存活率问题</t>
  </si>
  <si>
    <t>6*314055</t>
  </si>
  <si>
    <t>已拍单，时间待确定</t>
  </si>
  <si>
    <t>2*675473</t>
  </si>
  <si>
    <t>3*570658</t>
  </si>
  <si>
    <t>1*6158590</t>
  </si>
  <si>
    <t>自述刚刚打完下颌缘，目前只想面诊了解看看</t>
  </si>
  <si>
    <t>5*372427</t>
  </si>
  <si>
    <t>顾客自述目前不在深圳，国庆后回来，已经微信，沟通想要这个卡项，需要今天付款</t>
  </si>
  <si>
    <t>5*175336</t>
  </si>
  <si>
    <t>预约周天到院</t>
  </si>
  <si>
    <t>8*976369</t>
  </si>
  <si>
    <t>想改善晒斑 斑点的问题，自己不知道合适哪种，推荐了超皮秒和光子嫩肤，要过两天时间才方便，还没加V</t>
  </si>
  <si>
    <t>1*8287932</t>
  </si>
  <si>
    <t>说自己在苏州，ID在广州</t>
  </si>
  <si>
    <t>9*406618</t>
  </si>
  <si>
    <t>不愿意加微信沟通，一直要线上砍价</t>
  </si>
  <si>
    <t>5*179207</t>
  </si>
  <si>
    <t>9*232387</t>
  </si>
  <si>
    <t>自述要时间安排</t>
  </si>
  <si>
    <t>1*067819</t>
  </si>
  <si>
    <t>x*n15919947364</t>
  </si>
  <si>
    <t>咨询了解为主 在乎恢复期，折扣国庆假期邀约未读</t>
  </si>
  <si>
    <t>1*6863277</t>
  </si>
  <si>
    <t>了解私密，7D,面填丰臀问的项目很多，对比价格</t>
  </si>
  <si>
    <t>咨询对比价格，医生和效果</t>
  </si>
  <si>
    <t>9*708442</t>
  </si>
  <si>
    <t>1*782164</t>
  </si>
  <si>
    <t>了解4999卡，已经拍了订单，下周一到院</t>
  </si>
  <si>
    <t>2*531317</t>
  </si>
  <si>
    <t>做超光子嫩肤模式，预约明天到院</t>
  </si>
  <si>
    <t>2*548164</t>
  </si>
  <si>
    <t>单部位链接进来，以为买几份680的套餐可以做全面部，全面部报价之后，后面发邀约，未读</t>
  </si>
  <si>
    <t>价钱和对比</t>
  </si>
  <si>
    <t>2*233726</t>
  </si>
  <si>
    <t>要当天过来，去南山，但是设备在福田，不愿意觉得远，要另外看 国庆时间再说</t>
  </si>
  <si>
    <t>距离 和设备时间</t>
  </si>
  <si>
    <t>9*528653</t>
  </si>
  <si>
    <t>不愿意加微信，了解光斑几个，操作时间多久，疗程价格，疑似老客</t>
  </si>
  <si>
    <t>疑似老客 问完想要问的就下线</t>
  </si>
  <si>
    <t>2*647487</t>
  </si>
  <si>
    <t>了解三次的套餐优惠，咨询眼部最低价格，不加微信，可能还是老客</t>
  </si>
  <si>
    <t>疑似老客 问价格</t>
  </si>
  <si>
    <t>3*800981</t>
  </si>
  <si>
    <t>了解7D和5Gmax，在小红书看的，微信沟通是土豆的粉丝，问直播项目套餐</t>
  </si>
  <si>
    <t>1*504115</t>
  </si>
  <si>
    <t>预约26号来院</t>
  </si>
  <si>
    <t>7*523906</t>
  </si>
  <si>
    <t>顾客咨询7D，自述下班比较满，刚刚打完下颌缘的肉毒，还在看时间</t>
  </si>
  <si>
    <t>1*2390070</t>
  </si>
  <si>
    <t>顾客想改善妊辰纹，还在对比了解中</t>
  </si>
  <si>
    <t>5*679550</t>
  </si>
  <si>
    <t>回应都是一两个字的回答，引导邀约显示未读已掉线了</t>
  </si>
  <si>
    <t>9*30948</t>
  </si>
  <si>
    <t>想改善全身脂肪159/96斤，在意医生，询问了孙博做需要多少钱后便不回复了，问完价格就跑了</t>
  </si>
  <si>
    <t>3*092515</t>
  </si>
  <si>
    <t>已邀约27号具体时间还没敲定就掉线了</t>
  </si>
  <si>
    <t>1*158151</t>
  </si>
  <si>
    <t>上周三才做了黄金微针，现在就想约超光子了，告知时间还不够引导来院可先做赠送的舒敏或者无针搭配，并邀约后天</t>
  </si>
  <si>
    <t>x*家</t>
  </si>
  <si>
    <t>想改善色斑问题，意向比较大M22，铺垫了超光子跟超皮秒，还在初步的了解中</t>
  </si>
  <si>
    <t>t*642385318</t>
  </si>
  <si>
    <t>想改善瘦腿，了解了肉毒的价格自诉在江门刚刚打了宫颈疫苗计划11约再打瘦腿针</t>
  </si>
  <si>
    <t>计划11月</t>
  </si>
  <si>
    <t>熊*小屋008</t>
  </si>
  <si>
    <t>想淡斑，铺垫引导超光子，邀约不愿回应就只说来的话会啊加微信预约的</t>
  </si>
  <si>
    <t>1*8661408</t>
  </si>
  <si>
    <t>想改善面颈部，铺垫了全面部的活动赠赠颈部，邀约不回应，几句话掉线</t>
  </si>
  <si>
    <t>几句话不回应</t>
  </si>
  <si>
    <t>3*159074</t>
  </si>
  <si>
    <t>客户前面是打电话咨询的，不是很愿意加微信沟通，让到平台咨询了解，后面平台发了私信，想做全身吸脂，有在了解对比，意向蛮强的</t>
  </si>
  <si>
    <t>观望/时间待定</t>
  </si>
  <si>
    <t>咨询4999卡，前面担心仪器真伪解决了，现在在外地，要国庆之后才方便，让拍预付定金还不愿意</t>
  </si>
  <si>
    <t>3*675055</t>
  </si>
  <si>
    <t>以为4800钻石可以做双大腿</t>
  </si>
  <si>
    <t>谨慎，要确定价格</t>
  </si>
  <si>
    <t>2*222466</t>
  </si>
  <si>
    <t>自述做了热玛吉和热拉提都没有效果</t>
  </si>
  <si>
    <t>以为没有效果</t>
  </si>
  <si>
    <t>5*010014</t>
  </si>
  <si>
    <t>1*0324965</t>
  </si>
  <si>
    <t>预约明天来院，明天先去罗湖两家医院面诊，自述到时候再来我们医院</t>
  </si>
  <si>
    <t>当天预约+对比</t>
  </si>
  <si>
    <t>1*4455116</t>
  </si>
  <si>
    <t>顾客咨询fotona改善法令纹和泪沟，一直在问仪器的介绍，邀约来院不回复，新氧账号疑是同行</t>
  </si>
  <si>
    <t>对比观看</t>
  </si>
  <si>
    <t>9*10249</t>
  </si>
  <si>
    <t>三句话，问是不是环吸，告知均匀吸脂，也就是局部吸脂，后已读不回复</t>
  </si>
  <si>
    <t>3*664482</t>
  </si>
  <si>
    <t>4*449732</t>
  </si>
  <si>
    <t>关注了我们很久，想要之前报的2680的全面部优惠，加了微信，要10月中才有时间过来</t>
  </si>
  <si>
    <t>3*029614</t>
  </si>
  <si>
    <t>想改善痘痘坑，初步了解，介绍了几款产品，面诊确定，邀约时间还不确定</t>
  </si>
  <si>
    <t>王*右</t>
  </si>
  <si>
    <t>已约10月2号来院</t>
  </si>
  <si>
    <t>彭*丹</t>
  </si>
  <si>
    <t>已约到院</t>
  </si>
  <si>
    <t>自诉之前对比过很多家想改善大腿，以前小的时间面诊过，现在长大了想做了可以做了，想找时间过来面诊，要等国庆后了</t>
  </si>
  <si>
    <t>国庆后才有时间</t>
  </si>
  <si>
    <t>3*149504</t>
  </si>
  <si>
    <t>自诉之前是在鹏城和艺星做项目，了解5G天使光雕包括，仪器，工具，流程都知道，想做全身的脂肪，初步想先做大腿，邀约要今晚给时间</t>
  </si>
  <si>
    <t>1*0336270</t>
  </si>
  <si>
    <t>对比抗衰设备</t>
  </si>
  <si>
    <t>4*167943</t>
  </si>
  <si>
    <t>ID 在江苏，自述在武汉，对比平台价格，要求查看验证书疑似同行</t>
  </si>
  <si>
    <t>像同行</t>
  </si>
  <si>
    <t>1*5413509</t>
  </si>
  <si>
    <t>顾客咨询手臂吸脂，对比水动力和钻石精雕，报完价就说贵，后台关注全国各地的医美机构，疑是同行</t>
  </si>
  <si>
    <t>价格贵</t>
  </si>
  <si>
    <t>9*844582</t>
  </si>
  <si>
    <t>顾客自述痘痘增生，要用Agnes改善，推荐用黄金微针和elos改善，顾客咨询完价格后，说目前不考虑，要看看</t>
  </si>
  <si>
    <t>5*767453</t>
  </si>
  <si>
    <t>预约28号来院</t>
  </si>
  <si>
    <t>9*226481</t>
  </si>
  <si>
    <t>先了解 过两周再约</t>
  </si>
  <si>
    <t>1*7292366</t>
  </si>
  <si>
    <t>在孕期，想了解预计是年底再面诊</t>
  </si>
  <si>
    <t>5*632105</t>
  </si>
  <si>
    <t>单部位进来以为是全脸，问完下线未读，无效沟通 三四句话</t>
  </si>
  <si>
    <t>无效沟通 问完下线</t>
  </si>
  <si>
    <t>5*827548</t>
  </si>
  <si>
    <t>刚刚生完孩子不久，单纯想问问</t>
  </si>
  <si>
    <t>4*449352</t>
  </si>
  <si>
    <t>人在中山，要看看国庆期间时间安排，还不一定来</t>
  </si>
  <si>
    <t>2*615872</t>
  </si>
  <si>
    <t>到时候和朋友一起来院，暂时10号</t>
  </si>
  <si>
    <t>2*955858</t>
  </si>
  <si>
    <t>自述要今天来院，后面爽约不来；问要预约哪天，又不正面回复</t>
  </si>
  <si>
    <t>爽约</t>
  </si>
  <si>
    <t>3*474228</t>
  </si>
  <si>
    <t>2*722242</t>
  </si>
  <si>
    <t>想确认价格问题，简单几句就没有回复了，预留微信也不贴加</t>
  </si>
  <si>
    <t>1*584108</t>
  </si>
  <si>
    <t>初步了解5Gmax，价格各方面操作，正常铺垫引导邀约国庆假期，自诉国庆要出游有安排了，要节后再约</t>
  </si>
  <si>
    <t>先观望</t>
  </si>
  <si>
    <t>3*096161</t>
  </si>
  <si>
    <t>四句话无效沟通，问完便掉线没有持续沟通，显示未读</t>
  </si>
  <si>
    <t>6*536455</t>
  </si>
  <si>
    <t>z*uzou13756636</t>
  </si>
  <si>
    <t>自述想祛斑，咨询光子，加了微信不说话</t>
  </si>
  <si>
    <t>6*085446</t>
  </si>
  <si>
    <t>预约30号来院</t>
  </si>
  <si>
    <t>2*130553</t>
  </si>
  <si>
    <t>刚做完肉毒没多久，现在想了解聚拉提抗衰，想做下颌缘，问什么时候打的肉毒，后面没回复了</t>
  </si>
  <si>
    <t>4*898770</t>
  </si>
  <si>
    <t>想改善法令纹看了一千多的活动初步了解了下后计划下个月才做</t>
  </si>
  <si>
    <t>计划下个月</t>
  </si>
  <si>
    <t>1*5731468</t>
  </si>
  <si>
    <t>了解超皮秒的模式，正常铺垫引导后邀约说要看时间安排目前在佛山过来比较远</t>
  </si>
  <si>
    <t>4*980743</t>
  </si>
  <si>
    <t>想改下颌缘自诉昨天下巴填了玻尿酸担心会有影响引导不会后邀约还未回</t>
  </si>
  <si>
    <t>7*883801</t>
  </si>
  <si>
    <t>之前有做过超皮秒跟黄金微针，想做又想做下温和的项目改善下毛孔维稳下肌肤，对比M22跟超光子邀约还不确定时间</t>
  </si>
  <si>
    <t>3*495004</t>
  </si>
  <si>
    <t>之前有做过抗衰，初次了解fotona了解过后引导邀约说国庆要出游，具体时间不确定先加微信再详细咨询</t>
  </si>
  <si>
    <t>初次了解观望阶段</t>
  </si>
  <si>
    <t>3*281349</t>
  </si>
  <si>
    <t>6*703314</t>
  </si>
  <si>
    <t>1*162018</t>
  </si>
  <si>
    <t>邀约2号</t>
  </si>
  <si>
    <t>y*仪23</t>
  </si>
  <si>
    <t>朝气</t>
  </si>
  <si>
    <t>8*449805</t>
  </si>
  <si>
    <t>一直纠结自己炎症的问题。</t>
  </si>
  <si>
    <t>纠结在乎价格</t>
  </si>
  <si>
    <t>绿*娃娃</t>
  </si>
  <si>
    <t>担心危险随便问问，没有考虑做，觉得做了就么有了</t>
  </si>
  <si>
    <t>5*614876</t>
  </si>
  <si>
    <t>4*686764</t>
  </si>
  <si>
    <t>以为买一送三次，知道不是以后就不说话了</t>
  </si>
  <si>
    <t>孙*</t>
  </si>
  <si>
    <t>了解恢复期以及需要做几次后便不回应了观望对比阶段</t>
  </si>
  <si>
    <t>已邀约都到院</t>
  </si>
  <si>
    <t>3*000076</t>
  </si>
  <si>
    <t>5*864958</t>
  </si>
  <si>
    <t>自诉想做fotona全面部计划跟朋友一起享用8999的三次卡告知可来院申请计划4跟5号来院具体时间再敲定</t>
  </si>
  <si>
    <t>安*晴0</t>
  </si>
  <si>
    <t>自诉想改善皮肤问题直接想约时间面诊，目前在东莞，需要确定机票时间才能约</t>
  </si>
  <si>
    <t>4*376698</t>
  </si>
  <si>
    <t>想改善下巴的位置，铺垫引导后邀约自诉在上下九想晚点过来了解，询问今天时间后便不回应了</t>
  </si>
  <si>
    <t>答应晚点过来后就无音讯</t>
  </si>
  <si>
    <t>1*243313</t>
  </si>
  <si>
    <t>想改善大腿的位置，问了大概价格以及其他的事项后便掉线显示未读了</t>
  </si>
  <si>
    <t>简单了解便掉线</t>
  </si>
  <si>
    <t>1*6865977</t>
  </si>
  <si>
    <t>说男朋友想做，国庆后带男朋友过来做</t>
  </si>
  <si>
    <t>3*892395</t>
  </si>
  <si>
    <t>要保证效果 想680 维持的时间维持久</t>
  </si>
  <si>
    <t>8*866405</t>
  </si>
  <si>
    <t>顾客上来就问多个部位吸脂价格是多少，报价后，转推水动力和5G让顾客选择，顾客问完恢复期后，已读不回复</t>
  </si>
  <si>
    <t>3*341043</t>
  </si>
  <si>
    <t>暂定明天预约来院</t>
  </si>
  <si>
    <t>3*838584</t>
  </si>
  <si>
    <t>中旬过来</t>
  </si>
  <si>
    <t>e*eme8061712457080154</t>
  </si>
  <si>
    <t>15岁未成年 不符合手术要求</t>
  </si>
  <si>
    <t>未成年 15岁</t>
  </si>
  <si>
    <t>3*311336</t>
  </si>
  <si>
    <t>想改善下巴轮廓的位置，对比7D跟fotona，铺垫了7D正常引导邀约不回应还在观望</t>
  </si>
  <si>
    <t>观望阶段</t>
  </si>
  <si>
    <t>2*797539</t>
  </si>
  <si>
    <t>看了大众的刷单以为700九次的预售就是那个价格，了解完具体的价格以及优惠活动后自诉超出她预售便不回应了</t>
  </si>
  <si>
    <t>在意价格</t>
  </si>
  <si>
    <t>想瘦手臂腹部，不接受吸脂想来院了解无创的邀约明天到院</t>
  </si>
  <si>
    <t>当天预约吴爽（樊）</t>
  </si>
  <si>
    <t>2*682886</t>
  </si>
  <si>
    <t>目前在揭阳，想改善大腿了解价格针对的哪些部位邀约不理会，自诉问清楚项目对应的部位</t>
  </si>
  <si>
    <t>纯咨询为主</t>
  </si>
  <si>
    <t>9*997700</t>
  </si>
  <si>
    <t>想脱比基尼全脱询问完价格一年包干是3800直接回应超出预售自己预售2000，便不考虑</t>
  </si>
  <si>
    <t>价格贵不考虑</t>
  </si>
  <si>
    <t>汕尾</t>
  </si>
  <si>
    <t>暂定预约12号，22岁，学生预算不多，一直纠结价格</t>
  </si>
  <si>
    <t>陈*晴</t>
  </si>
  <si>
    <t>预约5号来院</t>
  </si>
  <si>
    <t>2*705799</t>
  </si>
  <si>
    <t>只想填充太阳穴，还在纠结玻尿酸还脂肪填充，医美小白，很有自己主见，还有自己查资料</t>
  </si>
  <si>
    <t>观看阶段</t>
  </si>
  <si>
    <t>4*315598</t>
  </si>
  <si>
    <t>以为300做吸脂</t>
  </si>
  <si>
    <t>3*304522</t>
  </si>
  <si>
    <t>预约四号到院</t>
  </si>
  <si>
    <t>9*361664</t>
  </si>
  <si>
    <t>在深圳，目前就是了解为主，没计划近期做，话很少</t>
  </si>
  <si>
    <t>没有计划近期做</t>
  </si>
  <si>
    <t>2*121610</t>
  </si>
  <si>
    <t>全身吸脂问几个部位，能不能一起做，问完下线</t>
  </si>
  <si>
    <t>4*065590</t>
  </si>
  <si>
    <t>现在不在广州，大概十几天后回来，到时提前约</t>
  </si>
  <si>
    <t>1*5621992</t>
  </si>
  <si>
    <t>2*190130</t>
  </si>
  <si>
    <t>主要问价格多少，对比价格</t>
  </si>
  <si>
    <t>9*680619</t>
  </si>
  <si>
    <t>曲文已到院</t>
  </si>
  <si>
    <t>一到院</t>
  </si>
  <si>
    <t>2*043434</t>
  </si>
  <si>
    <t>自述目前在外地玩，要多几天才回到院，回广州了会提前联系</t>
  </si>
  <si>
    <t>8*516958</t>
  </si>
  <si>
    <t>在乎技术和效果</t>
  </si>
  <si>
    <t>今天刚在联合丽格做了超皮秒，想改善红血丝，对比跟她们加的超光子觉得我们的划算很多像找时间过来做，因为刚做完的还要等到时候才能来做</t>
  </si>
  <si>
    <t>当天引导拍单，时间待定</t>
  </si>
  <si>
    <t>想改善大腿腰腹，直接询问近期的活动其他不过问，三四句话便掉线了</t>
  </si>
  <si>
    <t>k*ngbiyan</t>
  </si>
  <si>
    <t>自诉没有打算近期做，只是听说超皮秒可以祛斑，刚好刷淘宝的时候看到我们家，就点进来了解一下先</t>
  </si>
  <si>
    <t>只是了解不打算做</t>
  </si>
  <si>
    <t>v*lentineaheart</t>
  </si>
  <si>
    <t>了解我们价格以及抽脂的技术后又问了句孙博是谁便不回应了</t>
  </si>
  <si>
    <t>观望了解中</t>
  </si>
  <si>
    <t>5*382615</t>
  </si>
  <si>
    <t>四句话问多少发何多少钱后已读不回应了正常引导铺垫</t>
  </si>
  <si>
    <t>1*8058499</t>
  </si>
  <si>
    <t>今天刚打了肉毒，咨询聚拉提，问有没影响，告知位置不冲突就不影响，后面问了肉毒的价钱，觉得贵</t>
  </si>
  <si>
    <t>4*989378c</t>
  </si>
  <si>
    <t>今天刚做了聚拉提的眼部，咨询我们的单部位价钱还有全面部的价钱，全面部觉得我们的价钱比自己做的要贵1000左右，推荐了组合套餐，不喜欢水光针，3次套餐需要考虑，已邀约到院成交。</t>
  </si>
  <si>
    <t>1*590389</t>
  </si>
  <si>
    <t>想改善痘印和痘痘，推荐了超光子和光子嫩肤，自己看了很多的小红书资料，还不愿意加微信，不愿意定时间</t>
  </si>
  <si>
    <t>小红书</t>
  </si>
  <si>
    <t>3*848914</t>
  </si>
  <si>
    <t xml:space="preserve">决定4999卡里面是300发不够打全脸 </t>
  </si>
  <si>
    <t>8*985532</t>
  </si>
  <si>
    <t>担心安全问题</t>
  </si>
  <si>
    <t>1*1651958</t>
  </si>
  <si>
    <t>非常谨慎，要了解好才会到院，担心自己采坑</t>
  </si>
  <si>
    <t>非常谨慎</t>
  </si>
  <si>
    <t>6*138072</t>
  </si>
  <si>
    <t>是一个小白 要看看时间安排才能过来</t>
  </si>
  <si>
    <t>6*979708</t>
  </si>
  <si>
    <t>问11999的聚拉提套餐，能不能三个人使用，告知是单人套餐，引导4999的组合套餐，说考虑，后面未读</t>
  </si>
  <si>
    <t>想改善面颊下颌缘双下巴，报了国庆优惠，顾客自述超出她的预算，让她来院面诊，顾客没明确答复</t>
  </si>
  <si>
    <t>在乎价格，对比了解</t>
  </si>
  <si>
    <t>1*7746747</t>
  </si>
  <si>
    <t>自述想改善手臂吸脂，自述没有面诊过，报价后，掉线不回复</t>
  </si>
  <si>
    <t>3*559713</t>
  </si>
  <si>
    <t>8*782982</t>
  </si>
  <si>
    <t>咨询超塑，自述从朋友了解过韩国很火，加了微信后，不说话</t>
  </si>
  <si>
    <t>6*339490</t>
  </si>
  <si>
    <t>刚做了埋线几个月觉得不对称 问能够全切 正常问诊不回复</t>
  </si>
  <si>
    <t>8*982277</t>
  </si>
  <si>
    <t>昨天刚做了超光子，现在也做不了，只是问问了解价位</t>
  </si>
  <si>
    <t>7*599393</t>
  </si>
  <si>
    <t>昨天刚做完光子嫩肤觉得改善效果一般，也没有做皮肤检测，想下次来我们这里体验，微信跟进</t>
  </si>
  <si>
    <t>5*442951</t>
  </si>
  <si>
    <t>上来就问丰胸要不要开刀，告知不需要，顾客后面掉线不回复</t>
  </si>
  <si>
    <t>9*236627</t>
  </si>
  <si>
    <t>今天到院</t>
  </si>
  <si>
    <t>7*231068</t>
  </si>
  <si>
    <t>预约8号，已拍单</t>
  </si>
  <si>
    <t>当天确定好时间</t>
  </si>
  <si>
    <t>1*100769</t>
  </si>
  <si>
    <t>1*514312</t>
  </si>
  <si>
    <t>咨询了解7D聚拉提，问完价格和优惠后，掉线不回复</t>
  </si>
  <si>
    <t>8*335779</t>
  </si>
  <si>
    <t>顾客自述在跑马场，想用7D改善腹部和苹果肌，有在对比线雕，加了微信，问什么时候来院，顾客没回复</t>
  </si>
  <si>
    <t>6*187778</t>
  </si>
  <si>
    <t>现在不是深圳，需要过几个月才回来，现在想确定优惠单模式升级套餐，想以后回来再用</t>
  </si>
  <si>
    <t>7*244440</t>
  </si>
  <si>
    <t>了解黄金微针和钻石微针的区别，问和英诺能不能同时打，不加V,从来不正面回复问题，预约时间不回复</t>
  </si>
  <si>
    <t>小*要努力</t>
  </si>
  <si>
    <t>了解M22六次卡才有多少滤片操作完后邀约要等节后才有时间了</t>
  </si>
  <si>
    <t>国庆节后才有时间</t>
  </si>
  <si>
    <t>7*623197</t>
  </si>
  <si>
    <t>想改善额头皱纹，咨询欧星是否能改善引导了解是否是动态还是静态纹，铺垫后便不回复了</t>
  </si>
  <si>
    <t>未持续了解下去</t>
  </si>
  <si>
    <t>9*320714</t>
  </si>
  <si>
    <t>想改善毛孔问题咨询超光子做胸前的价格后便掉线了</t>
  </si>
  <si>
    <t>3*251208</t>
  </si>
  <si>
    <t>3*927527</t>
  </si>
  <si>
    <t>目前在外地，简单问一下说 没有深入了解</t>
  </si>
  <si>
    <t>像随便问问</t>
  </si>
  <si>
    <t>1*7961061</t>
  </si>
  <si>
    <t>t*ctuhggyihh</t>
  </si>
  <si>
    <t>以为500元可以做全面部，以会做毁容的理由不想沟通</t>
  </si>
  <si>
    <t>非常在乎价格</t>
  </si>
  <si>
    <t>1*0354172</t>
  </si>
  <si>
    <t>自述想改善苹果肌下垂问题，已拍单，时间待定</t>
  </si>
  <si>
    <t>2*412550</t>
  </si>
  <si>
    <t>担心做了没效果，今天已经到院</t>
  </si>
  <si>
    <t>3*344833</t>
  </si>
  <si>
    <t>想改善苹果肌，今天已经到院</t>
  </si>
  <si>
    <t>9*929157</t>
  </si>
  <si>
    <t>今天已经到院</t>
  </si>
  <si>
    <t>t*709771213</t>
  </si>
  <si>
    <t>顾客自述想改善毛孔问题，自述做过小气泡，改善不明显，推荐黄金微针和M22，顾客自述还要考虑一下，后面掉线不回复</t>
  </si>
  <si>
    <t>4*202861</t>
  </si>
  <si>
    <t>想做面部填充，只想孙博面诊，只想要孙博做，问明天10点的是方便，后面掉线</t>
  </si>
  <si>
    <t>1*8643370</t>
  </si>
  <si>
    <t>想做全身吸脂，问了全身有没包括面部和背部，后面没回复了</t>
  </si>
  <si>
    <t>3*658826</t>
  </si>
  <si>
    <t>想做双下巴和下颌缘的减脂，推荐了超塑，火凤凰和聚拉提，高意向，要明天才能确定到时间</t>
  </si>
  <si>
    <t>t*397393063</t>
  </si>
  <si>
    <t>主要了解假体丰胸内窥镜以及在网上看到的微创假体丰胸的区别，整体的流程操作都咨询了解完自诉在江门不愿加微信沟通，这几天看看时间过来面诊</t>
  </si>
  <si>
    <t>1*8143288</t>
  </si>
  <si>
    <t>当天引导拍单并确定时间</t>
  </si>
  <si>
    <t>9*087261</t>
  </si>
  <si>
    <t>四句话，询问完价格便掉线了，无效沟通</t>
  </si>
  <si>
    <t>1*964179</t>
  </si>
  <si>
    <t>了解费用和效果，邀约说要考虑，不加微信</t>
  </si>
  <si>
    <t>5*741926</t>
  </si>
  <si>
    <t>要求3个人分8999疗程，还要和朋友商量，有可能是老客</t>
  </si>
  <si>
    <t>c*ernica1994</t>
  </si>
  <si>
    <t>三句话，问疗程多少钱，什么是舒敏之星，红血丝套餐是哪个</t>
  </si>
  <si>
    <t>三句话不回复</t>
  </si>
  <si>
    <t>李*李李李°</t>
  </si>
  <si>
    <t>问能不能洗眉，几个头，分布是什么效果，后了解水光和光子，正常介绍不回复</t>
  </si>
  <si>
    <t>1*7395199</t>
  </si>
  <si>
    <t>想要三个部位，吸脂量还有方案都问的比较详细，沟通口吻疑似来过院内的客人 可能是老客</t>
  </si>
  <si>
    <t xml:space="preserve">谨慎 </t>
  </si>
  <si>
    <t>3*77562</t>
  </si>
  <si>
    <t>想多买几个680 在乎价格问题</t>
  </si>
  <si>
    <t>3*093375</t>
  </si>
  <si>
    <t>简单三句对话，正常铺垫不回复</t>
  </si>
  <si>
    <t>三句对话</t>
  </si>
  <si>
    <t>柯*颖</t>
  </si>
  <si>
    <t>了解三次fotona活动，咨询包不包括眼部告知眼部要另购正常铺垫引导，最近邀约就不出声了，不愿加微信咨询</t>
  </si>
  <si>
    <t>已拍单未确定时间才做不久</t>
  </si>
  <si>
    <t>1*54113933zhong</t>
  </si>
  <si>
    <t>想改善毛孔，铺垫co2激光跟黄金微针等，铺垫引导后没持续了解不回应掉线了</t>
  </si>
  <si>
    <t>未持续咨询</t>
  </si>
  <si>
    <t>7*430334</t>
  </si>
  <si>
    <t>自诉没去面诊过只是在网上对比价格跟医院，了解得比较细，铺垫引导都觉得不可信，邀约来院自诉只有周日可以约，计划下周日来了解</t>
  </si>
  <si>
    <t>初步计划下周日来</t>
  </si>
  <si>
    <t>6*306401</t>
  </si>
  <si>
    <t>已引导拍单，10号到院</t>
  </si>
  <si>
    <t>已拍单 已邀约</t>
  </si>
  <si>
    <t>5*966864</t>
  </si>
  <si>
    <t>做过两次，问能不能第三次达到D，邀约面诊说寒假再考虑，是个学生</t>
  </si>
  <si>
    <t>生*夏花_1240</t>
  </si>
  <si>
    <t>看那天有时间提前预约，留微信暂时还未加</t>
  </si>
  <si>
    <t>8*459273</t>
  </si>
  <si>
    <t>了解费用和操作的位置，推荐套餐邀约暂时未回复</t>
  </si>
  <si>
    <t>3*864416</t>
  </si>
  <si>
    <t>引导拍单，月底或者下月初来</t>
  </si>
  <si>
    <t>1*5258555</t>
  </si>
  <si>
    <t>3*702790</t>
  </si>
  <si>
    <t>看到预付金以为很便宜，了解正价后，需要考虑</t>
  </si>
  <si>
    <t>3*288770</t>
  </si>
  <si>
    <t>问能不能做法令纹，有空再约，问完下线</t>
  </si>
  <si>
    <t>2*527135</t>
  </si>
  <si>
    <t>5月做了吸脂跟丰臀，现在又想对比多家医院的医生以及价格想继续二次吸跟填充臀部，预算就只有三万，做的 部位非常多还要填充以及选择5G的技术，铺垫其他技术不太想了解，目前对家对比中</t>
  </si>
  <si>
    <t>价格预算不高多家对比中</t>
  </si>
  <si>
    <t>1*478883</t>
  </si>
  <si>
    <t>主要是对比价格跟医生的，其他不过问太多，铺垫引导我们韩国医生包括我们的技术，问道别家8999三次我们家9800三次就一直犹豫，最终铺垫给申请折上折线上最大权限了还是要考虑</t>
  </si>
  <si>
    <t>价格医生对比</t>
  </si>
  <si>
    <t>初次了解想改善毛孔问题，铺垫M22超光子正了解阶段邀约来院面诊还饿日确定时间</t>
  </si>
  <si>
    <t>计划后天不定</t>
  </si>
  <si>
    <t>师*瑶</t>
  </si>
  <si>
    <t>2*644255</t>
  </si>
  <si>
    <t>对比黑金跟超光子的区别，不方便加微信沟通自诉只想先了解，疑似博主顾客来咨询对比</t>
  </si>
  <si>
    <t>疑似博主顾客</t>
  </si>
  <si>
    <t>深*未来一个人</t>
  </si>
  <si>
    <t>要改善痘印跟毛孔了解模式以及具体几个破片操作对比M22，邀约只有周末有空，还不答复要不要约</t>
  </si>
  <si>
    <t>1*39154</t>
  </si>
  <si>
    <t>想改善眼部细纹，fotona单部位链接进来，问是不是做全面部，三句话沟通未读</t>
  </si>
  <si>
    <t>1*7225409</t>
  </si>
  <si>
    <t>产后乳房萎缩，想做脂肪填充，初步咨询了解的客户，对细节的点比较关注</t>
  </si>
  <si>
    <t>9*626424</t>
  </si>
  <si>
    <t>想做7D聚拉提改善嘟嘟肉，想做单部位，介绍了单部位680元，还有4999可和介绍了全面部6800，客户年龄还比较小，需要考虑</t>
  </si>
  <si>
    <t>考虑价钱</t>
  </si>
  <si>
    <t>3*274088</t>
  </si>
  <si>
    <t>预约下周一和朋友一起来，已经拍单</t>
  </si>
  <si>
    <t>3*044915</t>
  </si>
  <si>
    <t>6*341401</t>
  </si>
  <si>
    <t>顾客自述想改善大小腿和臀线，自述刚刚休完假，要看看什么时候有时间</t>
  </si>
  <si>
    <t>8*551765</t>
  </si>
  <si>
    <t>1*450770</t>
  </si>
  <si>
    <t>想改善双下巴+下颌缘，要活动优惠，比较杆精，感觉像同行，新氧关注医院很多，自述要20号左右才有时间</t>
  </si>
  <si>
    <t>观看和时间待定</t>
  </si>
  <si>
    <t>t*1505881866349_0194</t>
  </si>
  <si>
    <t>自述想改善手臂，一定要确认价格，自述最近没时间</t>
  </si>
  <si>
    <t>1*0178545</t>
  </si>
  <si>
    <t>有时间提前预约，可能是周末</t>
  </si>
  <si>
    <t>4*718109</t>
  </si>
  <si>
    <t>问能不能做苹果肌下线</t>
  </si>
  <si>
    <t>有时间再约</t>
  </si>
  <si>
    <t>9*824455</t>
  </si>
  <si>
    <t>腰腹。妈妈臀，手臂丰臀 要求2W 以内包含杂费才考虑面诊</t>
  </si>
  <si>
    <t>9*316326</t>
  </si>
  <si>
    <t>之前在深圳做了几次fotona和5G，现在来广州了想找到合适的做，以为1000多的是全面部的价钱，5G觉得我们的价钱高了些</t>
  </si>
  <si>
    <t>婷*ing880917</t>
  </si>
  <si>
    <t>想做腰部的吸脂，也问了全身吸脂的费用，意向还不错，近期找时间过来</t>
  </si>
  <si>
    <t>6*411184</t>
  </si>
  <si>
    <t>杨*姐</t>
  </si>
  <si>
    <t>自诉没去面诊了解过想改善苹果肌双下巴跟面颊的部位，初步了解价格还想改善颈纹，报完嗨体价格觉得贵了些引导了来院新客折扣最后邀约明日来院面诊了解</t>
  </si>
  <si>
    <t>想改善面部的淡红色瘢痕了解超光子是否能改善到，包括面部的小颗粒想看看海菲秀是否也能改善，，引导来院面诊，要跟朋友确定几天后的时间</t>
  </si>
  <si>
    <t>时间未定要跟朋友确定</t>
  </si>
  <si>
    <t>3*989124</t>
  </si>
  <si>
    <t>外地的客人，想做鼻综合，面诊过很多家，价钱合适才过来</t>
  </si>
  <si>
    <t>1*8692289</t>
  </si>
  <si>
    <t>自述要找冯主任面诊，问想预约什么时候，已读不回复信息</t>
  </si>
  <si>
    <t>周*娟23</t>
  </si>
  <si>
    <t>想改善黑头跟淡斑，没做过铺垫引导出入门的M22跟超光子，对比后想选择超光子便邀约14号到院</t>
  </si>
  <si>
    <t>3*634325</t>
  </si>
  <si>
    <t>主要是了解价格目前在上海计划今年12月才做，目前暂时没来广州的打算</t>
  </si>
  <si>
    <t>计划12月做先对比</t>
  </si>
  <si>
    <t>8*07912</t>
  </si>
  <si>
    <t>自诉之前做过手臂吸脂想在改善肩胛的位置，咨询宝丽太是不是恢复更快一些，主要咨询恢复时间因为自己没什么休息时间，告知肩胛骨是属于特殊部位要来院医生面诊判断，邀约后要看看哪天有才过来</t>
  </si>
  <si>
    <t>r*selee0611</t>
  </si>
  <si>
    <t>8*848105</t>
  </si>
  <si>
    <t>想做fotona和热拉提还在对比，在意价钱，很强的意向，时间还不确定</t>
  </si>
  <si>
    <t>8*633420</t>
  </si>
  <si>
    <t>自述上个月做了手术，这个月需要恢复一下，要过两个月在做</t>
  </si>
  <si>
    <t>观望当中</t>
  </si>
  <si>
    <t>2*075767</t>
  </si>
  <si>
    <t>自述在天津，主要在了解当中，在乎存活率问题，简单几句就没有回复，意向不是很大</t>
  </si>
  <si>
    <t>简单几句话</t>
  </si>
  <si>
    <t>1*549471</t>
  </si>
  <si>
    <t>对推荐的皮肤卡有兴趣，但是问一下朋友能不能一起来，自述过几天要去旅游要看情况才能决定</t>
  </si>
  <si>
    <t>1*005994</t>
  </si>
  <si>
    <t>花青，邀约明天到院</t>
  </si>
  <si>
    <t>3*477022</t>
  </si>
  <si>
    <t>自述去了美莱，医生不建议她做面部吸脂，觉得很犹豫</t>
  </si>
  <si>
    <t>1*9192880</t>
  </si>
  <si>
    <t>想现场面诊，但是还没确定的时间，明天在决定</t>
  </si>
  <si>
    <t>1*8008052</t>
  </si>
  <si>
    <t>自述担心680的用的机器不是用的正品机构，正常铺垫不回复。</t>
  </si>
  <si>
    <t>g*oshiren258</t>
  </si>
  <si>
    <t>吸脂担心效果 再考虑</t>
  </si>
  <si>
    <t>7*07321</t>
  </si>
  <si>
    <t>想改善嘟嘟脸，看了我们5G简单的问了会不会疼最怕疼了后就不回应了</t>
  </si>
  <si>
    <t>三四句话不沟通</t>
  </si>
  <si>
    <t>小*熊小珊珊</t>
  </si>
  <si>
    <t>问完fotona后自诉之前做过，有看到朋友圈的5GMAX觉得效果会不会更加好，诉求就是想改善双下巴跟下颌缘的，考虑无创还是手术，目前观望中</t>
  </si>
  <si>
    <t>1*711525</t>
  </si>
  <si>
    <t>想腰腹环吸背部加丰臀，一进来就说想这两天手术，一直要给她报最低的活动价，也咨询过其他家，自诉了解过我们家，问完具体价格想安排明早手术，便掉线不回应，疑似定金老客</t>
  </si>
  <si>
    <t>疑似定金老客或老带新</t>
  </si>
  <si>
    <t>小*crystal123</t>
  </si>
  <si>
    <t>邓凤明已邀约周六到院</t>
  </si>
  <si>
    <t>l*weiliu126</t>
  </si>
  <si>
    <t>想了解4999的抗衰卡，铺垫引导后想改善下巴比较迫切，了解完7D也想改善黑眼圈铺垫fotona，刚做完其他项目要两周后才能做，要先买下</t>
  </si>
  <si>
    <t>两周后再约时间</t>
  </si>
  <si>
    <t>1*07984</t>
  </si>
  <si>
    <t>刚打完玻尿酸没那么快能做，了解单部位想改善做中面部，咨询为主来前提前约，推荐4999卡关注</t>
  </si>
  <si>
    <t>2*680966</t>
  </si>
  <si>
    <t>了解功能和效果及价位，过几天再约</t>
  </si>
  <si>
    <t>6*6999lmy</t>
  </si>
  <si>
    <t>了解效果和报价</t>
  </si>
  <si>
    <t>来前提前约</t>
  </si>
  <si>
    <t>卢*斯班纳</t>
  </si>
  <si>
    <t>太原</t>
  </si>
  <si>
    <t>学生 在太原 随便问问 没有打算现在过来，正常铺垫沟通</t>
  </si>
  <si>
    <t>外地不考虑</t>
  </si>
  <si>
    <t>7*769065</t>
  </si>
  <si>
    <t>就是想知道价格，防备心重，有质疑</t>
  </si>
  <si>
    <t>t*175025141</t>
  </si>
  <si>
    <t>在考虑什么来，目前在学习当中</t>
  </si>
  <si>
    <t>1*561786</t>
  </si>
  <si>
    <t>想对比价格和医生，自述在深圳，没有太大意向 后面也不回复</t>
  </si>
  <si>
    <t>2*921601</t>
  </si>
  <si>
    <t>咨询7D全面部，顾客很是固执，一口咬定我们价格比较贵，一定要谈到她满意的价格，她才愿意来院</t>
  </si>
  <si>
    <t>顾客上来就问7D单部位是多少发，问完就已读不回复</t>
  </si>
  <si>
    <t>7*349455</t>
  </si>
  <si>
    <t>人在上海，自述打过瘦脸针，现在想了解双下巴吸脂，没来过广东，目前只想了解，没有操作的意愿</t>
  </si>
  <si>
    <t>9*455628</t>
  </si>
  <si>
    <t>自认为所有的手术都差不都 ID号在汕头</t>
  </si>
  <si>
    <t>6*885010</t>
  </si>
  <si>
    <t>觉得价格贵了做了臀部超皮秒，自述担心隐形消费</t>
  </si>
  <si>
    <t>许*830617</t>
  </si>
  <si>
    <t>自述会来广东出差，没有确定哪天过来，一直不肯加微信沟通，后面显示未读</t>
  </si>
  <si>
    <t>安*8199</t>
  </si>
  <si>
    <t>自述想做手臂吸脂，想了解好在过来</t>
  </si>
  <si>
    <t>9*043427</t>
  </si>
  <si>
    <t>已邀约到院体验</t>
  </si>
  <si>
    <t>4*670859</t>
  </si>
  <si>
    <t>问腰腹能不能换到小腿，说可以沟通申请，后未读，三句话</t>
  </si>
  <si>
    <t>1*863449</t>
  </si>
  <si>
    <t>在小红书了解到的，了解价格，恢复期和效果，推荐活动套餐，可能过几天会预约</t>
  </si>
  <si>
    <t>4*884456</t>
  </si>
  <si>
    <t>了解1680/3次 1毫升的套餐内容，邀约体验先考虑下</t>
  </si>
  <si>
    <t>t*64036506</t>
  </si>
  <si>
    <t>想做全身吸脂，已经多家对比，体重140多，告知需要加4444的费用，很介意这个，说其他家没有这个，聊了一大堆，很谨慎还不愿意加微信</t>
  </si>
  <si>
    <t>价钱对比</t>
  </si>
  <si>
    <t>3*014519</t>
  </si>
  <si>
    <t>顾客上来就对比fotona和黄金微雕，问fotona是不是吸脂项目，一直在多家医院咨询对比，邀约来院已读不回复</t>
  </si>
  <si>
    <t>5*113408</t>
  </si>
  <si>
    <t>顾客想预约周末来院，问周末几点，掉线不回复</t>
  </si>
  <si>
    <t>r*vayang1</t>
  </si>
  <si>
    <t>预约14号来院</t>
  </si>
  <si>
    <t>8*50218</t>
  </si>
  <si>
    <t>自述要预约后天来院，问能预约几点时间，已读不回复</t>
  </si>
  <si>
    <t>3*898452</t>
  </si>
  <si>
    <t>顾客想改善手臂和背部，已经多家面诊过，目前就是对比价格优惠，自述想20号后做，目前跟进中</t>
  </si>
  <si>
    <t>2*047045</t>
  </si>
  <si>
    <t>顾客对比价格，觉得我们医院fotona单次比较贵，解释了我们仪器的效果和授权，顾客已读不回复，疑是老客</t>
  </si>
  <si>
    <t>9*822513</t>
  </si>
  <si>
    <t>问超光子和光子嫩肤的区别，报价之后需要考虑，后面未读</t>
  </si>
  <si>
    <t>t*330488095</t>
  </si>
  <si>
    <t>咨询全身咨询，对价钱和麻醉这些之前有所了解，一直不愿意加微信，怀疑是其他平台咨询过的</t>
  </si>
  <si>
    <t>1*4424272</t>
  </si>
  <si>
    <t>峡西</t>
  </si>
  <si>
    <t>自述每家医院都了解一下，看一下哪里适合自己</t>
  </si>
  <si>
    <t>没有目的，没有太大意向</t>
  </si>
  <si>
    <t>1*0697383</t>
  </si>
  <si>
    <t>想知道射频之间间隔多久做</t>
  </si>
  <si>
    <t>就问问</t>
  </si>
  <si>
    <t>小*小大媛</t>
  </si>
  <si>
    <t>觉得双十一价格会更加便宜</t>
  </si>
  <si>
    <t>3*295565</t>
  </si>
  <si>
    <t>想预约明天但是不一直不回复</t>
  </si>
  <si>
    <t>9*896158</t>
  </si>
  <si>
    <t>2*993419</t>
  </si>
  <si>
    <t>了解能不能溶脂太阳穴眉毛之前的脂肪，两句话，后问怎么联系不再沟通</t>
  </si>
  <si>
    <t>2*365369</t>
  </si>
  <si>
    <t>6点咨询问能不能预约今天，和咨询对接了时间，今天安排不了，加了微信，明天看看周末有没时间</t>
  </si>
  <si>
    <t>1*5158631</t>
  </si>
  <si>
    <t>想做宝丽太改善大小腿和腰腹，报价觉得我们家太贵，需要考虑</t>
  </si>
  <si>
    <t>8*641183</t>
  </si>
  <si>
    <t>想做全身咨询，简单聊，问能不能做副乳，后面未读</t>
  </si>
  <si>
    <t>1*5257849</t>
  </si>
  <si>
    <t>想做无创的项目，推荐了火凤凰和超塑，关注价钱</t>
  </si>
  <si>
    <t>1*54368</t>
  </si>
  <si>
    <t>咨询宝丽太双下巴和下颌缘的价钱，ID是广西的，后面未读</t>
  </si>
  <si>
    <t>t*4969899904</t>
  </si>
  <si>
    <t>广安</t>
  </si>
  <si>
    <t>想吸大小腿的脂肪，外地客人，在四川广安，初步了解，到时可能和朋友一起过来</t>
  </si>
  <si>
    <t>丘*姐</t>
  </si>
  <si>
    <t>了解超光子自己本身想改善红血丝跟嫩肤，加了微信还在咨询了解中</t>
  </si>
  <si>
    <t>咨询中</t>
  </si>
  <si>
    <t>想改善面部下垂加了微信没持续的沟通下</t>
  </si>
  <si>
    <t>3*848215</t>
  </si>
  <si>
    <t>自诉没了解过超塑三句话未持续沟通询问对比BTL溶脂后就掉线</t>
  </si>
  <si>
    <t>想改善腰腹，之前在北京做过5G的手臂，觉得我们腰腹价格太贵了，邀约不肯回应来面诊</t>
  </si>
  <si>
    <t>9*549859</t>
  </si>
  <si>
    <t>在小红书了解到的，自己比较主观理性，邀约到院面诊已成交</t>
  </si>
  <si>
    <t>觉得钻石价格太贵了，介绍DEC体雕术，想要加联系方式加不上</t>
  </si>
  <si>
    <t>价格，距离</t>
  </si>
  <si>
    <t>9*903654</t>
  </si>
  <si>
    <t>1*3613626</t>
  </si>
  <si>
    <t>咨询全身咨询，外地客人，介绍了水动力和钻石微雕和DEC，年龄50岁，比较有意向，要下周时间才方便</t>
  </si>
  <si>
    <t>3*555542</t>
  </si>
  <si>
    <t>了解光子嫩肤，之前朋友在我们家做过，想买年卡套餐和朋友分，要下周才方便</t>
  </si>
  <si>
    <t>1*770561</t>
  </si>
  <si>
    <t>刚刷酸没多久，咨询改善毛孔的项目，推荐了光子嫩肤和海菲秀介绍了组合套餐，还需要考虑</t>
  </si>
  <si>
    <t>考虑对比</t>
  </si>
  <si>
    <t>2*481765</t>
  </si>
  <si>
    <t>顾客今天才在别的医院做了7D单部位，问我们全面部多少钱，还有问水光针，已报价，顾客觉得比较贵，后面不回信息</t>
  </si>
  <si>
    <t>7*748761</t>
  </si>
  <si>
    <t>预约17号来院，要分期</t>
  </si>
  <si>
    <t>3*246623</t>
  </si>
  <si>
    <t>福田和南山两边同时咨询，一直在对比仪器项目和原理，疑是同行探价</t>
  </si>
  <si>
    <t>9*088204</t>
  </si>
  <si>
    <t>想改善双下巴脂肪，添加微信又不说话</t>
  </si>
  <si>
    <t>4*878749</t>
  </si>
  <si>
    <t>当天确定时间。最终查不到认证放飞机</t>
  </si>
  <si>
    <t>7*368952</t>
  </si>
  <si>
    <t>想改善全身吸脂，报完案例活动价格后觉得我们是有限量吸的保留疑惑后便掉线</t>
  </si>
  <si>
    <t>1*5486859</t>
  </si>
  <si>
    <t>一直前强调看到之前的1600的三项的超塑活动说现在没有了，告知并没有这个活动并且引导了我们的价格就不回复了</t>
  </si>
  <si>
    <t>9*027749</t>
  </si>
  <si>
    <t>预约10.17</t>
  </si>
  <si>
    <t>5*497920</t>
  </si>
  <si>
    <t>1*7635165</t>
  </si>
  <si>
    <t>咨询fotona全面部，现在还不在广州，要下个月才方便，已经线上拍单</t>
  </si>
  <si>
    <t>7*290645</t>
  </si>
  <si>
    <t>咨询超光子，要一两个月才回来，线上已拍单</t>
  </si>
  <si>
    <t>3*504939</t>
  </si>
  <si>
    <t>想做超皮秒祛斑，才做了一个星期，家人在我们家做过的，预约待定</t>
  </si>
  <si>
    <t>7*027513</t>
  </si>
  <si>
    <t>想做超塑改善下颌缘肉肉和面部的细纹，在对比聚拉提，还需要考虑</t>
  </si>
  <si>
    <t>9*805293</t>
  </si>
  <si>
    <t>想打熊猫针，觉得我们的比较贵，咨询了其他家便宜1000</t>
  </si>
  <si>
    <t>我*大明星刘德华</t>
  </si>
  <si>
    <t>5*339341</t>
  </si>
  <si>
    <t>针清祛痘，已到院</t>
  </si>
  <si>
    <t>9*331172</t>
  </si>
  <si>
    <t>6*378118</t>
  </si>
  <si>
    <t>想改善大腿，一直在问仪器原理，怕做完后没效果，解答后，已读不回复</t>
  </si>
  <si>
    <t>8*308957</t>
  </si>
  <si>
    <t>上来就问全身吸脂8888是不是全部费用，告知不是后，就已读不回复</t>
  </si>
  <si>
    <t>3*011978</t>
  </si>
  <si>
    <t>人在广西，只是问，问什么时候来院，不愿意答复</t>
  </si>
  <si>
    <t>没有计划来广东</t>
  </si>
  <si>
    <t>j*peiwo</t>
  </si>
  <si>
    <t>非常害怕疼，觉得要敷麻药就是代表会疼，正常铺垫，不回复</t>
  </si>
  <si>
    <t>5*965212</t>
  </si>
  <si>
    <t>自述不想要水动力技术，只想知道要价格为主，简单几句对话，没有回复。</t>
  </si>
  <si>
    <t>8*066481</t>
  </si>
  <si>
    <t>只想用三千块来做面部，超出价格拒绝沟通</t>
  </si>
  <si>
    <t>6*18899</t>
  </si>
  <si>
    <t>很主观，觉得百度说的都是对的，觉得医院说的都是不对的。</t>
  </si>
  <si>
    <t>主观</t>
  </si>
  <si>
    <t>t*316786762</t>
  </si>
  <si>
    <t>了解维持时间以及效果保持对比单部位价格跟全面部的价格后便掉线了呢</t>
  </si>
  <si>
    <t>问完问题就跑</t>
  </si>
  <si>
    <t>t*57954363</t>
  </si>
  <si>
    <t>对比多家的超光子，觉得我们家三次1680的单模式贵了，还有全模式的价格也是对比她家贵很多，表示只对比价格其他不考虑</t>
  </si>
  <si>
    <t>1*260123</t>
  </si>
  <si>
    <t>自诉就是在小红书看到我们欧洲之星跟火凤凰的推荐比较多比较火，就来初步的了解下，没打算近期要改善的，就先问问</t>
  </si>
  <si>
    <t>在科普了解中</t>
  </si>
  <si>
    <t>8*969003</t>
  </si>
  <si>
    <t>2*116335</t>
  </si>
  <si>
    <t>3*446156</t>
  </si>
  <si>
    <t>咨询脂肪胶多少钱，对项目比较熟悉，后面断线</t>
  </si>
  <si>
    <t>6*032817</t>
  </si>
  <si>
    <t>前面咨询超光子的优惠，后面咨询超塑，但还不愿意加微信，后面未读</t>
  </si>
  <si>
    <t>1*6980845</t>
  </si>
  <si>
    <t>想改善吸双臂，副乳，腋后，双小腿，自述在白云区，邀约什么时候来院面，已读不回复</t>
  </si>
  <si>
    <t>观看对比</t>
  </si>
  <si>
    <t>自述8年前做过吸脂，现在重新胖起来了，怕做完凹凸不平，邀约顾客今天来院的时候，掉线没回复</t>
  </si>
  <si>
    <t>想改善下颌缘和双下巴，担心仪器真假和医生是否有操作仪器的资质，还要再看看时间的安排</t>
  </si>
  <si>
    <t>时间和观看</t>
  </si>
  <si>
    <t>7*428987</t>
  </si>
  <si>
    <t>是一名小白，一直强调是不是当天离开，正常铺垫，不正面回答问题。</t>
  </si>
  <si>
    <t>1*151378</t>
  </si>
  <si>
    <t>想改善一边眼睛上下眼皮都比较肿大，想问有什么办法改善，之前做过双眼皮，自诉想通过眼睛吸脂去改善，引导到院面诊便不回应了</t>
  </si>
  <si>
    <t>不确定具体项目</t>
  </si>
  <si>
    <t>1*4760958</t>
  </si>
  <si>
    <t>线上拍单秒杀66光子，邀约今日到院</t>
  </si>
  <si>
    <t>5*850700</t>
  </si>
  <si>
    <t>自诉有假性疣要去除，自己去面诊过了解到用激光即可，引导邀约要明晚才能确定时间</t>
  </si>
  <si>
    <t>1*3468572</t>
  </si>
  <si>
    <t>了解全身吸脂，大致的恢复期以及术后的效果，计划明年做先了解，还在铺垫引导中</t>
  </si>
  <si>
    <t>秋*山车神l</t>
  </si>
  <si>
    <t>自诉第一次了解热拉提对比热玛吉正常铺垫引导不愿加微信沟通</t>
  </si>
  <si>
    <t>5*369333</t>
  </si>
  <si>
    <t>原本预约今日来院参与买一送一的活动，后面因为行程有变要明后天才能回深圳</t>
  </si>
  <si>
    <t>约当天又取消</t>
  </si>
  <si>
    <t>5*800485</t>
  </si>
  <si>
    <t>自述要和朋友商量一下在过来，沟通好才会考虑过来</t>
  </si>
  <si>
    <t>4*50199</t>
  </si>
  <si>
    <t>上来就问欧洲之星做脸颊羊腮肉多少钱，新氧关注了全国各地的医院，只会问效果和项目原理，问有计划什么时候操作或者在哪里，都不正面回复</t>
  </si>
  <si>
    <t>价格和项目对比</t>
  </si>
  <si>
    <t>3*729884</t>
  </si>
  <si>
    <t>顾客咨询黄金微针改善妊辰我呢，已经3000多包做好，加了微信也不怎么说话</t>
  </si>
  <si>
    <t>价格考虑</t>
  </si>
  <si>
    <t>2*553132</t>
  </si>
  <si>
    <t>顾客已到院</t>
  </si>
  <si>
    <t>9*705862</t>
  </si>
  <si>
    <t>想改善祛痘痘印不知道超皮秒是否适合，初次了解没做过，铺垫引导m22超光子，后还未回应</t>
  </si>
  <si>
    <t>3*346570</t>
  </si>
  <si>
    <t>主要了解手术价格为主，对比各种项目</t>
  </si>
  <si>
    <t>1*6771961</t>
  </si>
  <si>
    <t>主要想了解是用什么牌子的皮肤检测容易检测到水份的，问的问题和项目无关 只想了解机器</t>
  </si>
  <si>
    <t>对比谨慎 没有目的</t>
  </si>
  <si>
    <t>1*4220037</t>
  </si>
  <si>
    <t>已拍单66元打算过几天在预约</t>
  </si>
  <si>
    <t>提前会预约</t>
  </si>
  <si>
    <t>t*728229034</t>
  </si>
  <si>
    <t>要瘦腰腹，一定要确定可以瘦多少才会来 觉得没有具体数据，没有保证</t>
  </si>
  <si>
    <t>j*hnleung</t>
  </si>
  <si>
    <t>简单三句对话，主要想知道价格是多少包括哪些部位，后面不回复</t>
  </si>
  <si>
    <t>问价格</t>
  </si>
  <si>
    <t>3*768349</t>
  </si>
  <si>
    <t>6*628071</t>
  </si>
  <si>
    <t>邀约明天到院体验</t>
  </si>
  <si>
    <t>9*845727</t>
  </si>
  <si>
    <t>自述踩坑特别多，防备心很强，要自己做功课了解好就会提前预约</t>
  </si>
  <si>
    <t>a*ueatifulgirl</t>
  </si>
  <si>
    <t>t*67547665</t>
  </si>
  <si>
    <t>3*239880</t>
  </si>
  <si>
    <t>6*980547</t>
  </si>
  <si>
    <t>了解水光针，在对比价钱</t>
  </si>
  <si>
    <t>想改善腰腹，觉得我们全身吸脂是有基数大的要求，后面掉线不回复</t>
  </si>
  <si>
    <t>观望考虑</t>
  </si>
  <si>
    <t>1*604766</t>
  </si>
  <si>
    <t>1*9733767</t>
  </si>
  <si>
    <t>2*154451</t>
  </si>
  <si>
    <t>自述这几天要上班，休息的时候在预约</t>
  </si>
  <si>
    <t>在乎效果问题</t>
  </si>
  <si>
    <t>4*355710</t>
  </si>
  <si>
    <t>邀约21号到院</t>
  </si>
  <si>
    <t>1*7439255</t>
  </si>
  <si>
    <t>才做的fotona，想做海菲秀，问有没优惠，说现在可以赠送光子嫩肤嫩肤模式一次，想海菲秀和光子嫩肤一起做，后面未读</t>
  </si>
  <si>
    <t>w*i_happyp_i_want</t>
  </si>
  <si>
    <t>疑是老客，自述想改善M22+丝丽活动，本月刚刚做了光子，自述要下月操作，还有线上拍单</t>
  </si>
  <si>
    <t>线上拍单，暂不来院</t>
  </si>
  <si>
    <t>2*192555</t>
  </si>
  <si>
    <t>9号才做了光子嫩肤，先了解，下个月再做</t>
  </si>
  <si>
    <t>1*3295737</t>
  </si>
  <si>
    <t>三句话，每天上线一两句话，无效沟通</t>
  </si>
  <si>
    <t>李*芳</t>
  </si>
  <si>
    <t>预约23号，66元秒杀</t>
  </si>
  <si>
    <t>2*188319</t>
  </si>
  <si>
    <t>最近没有时间过来面诊，想线上对比几家在考虑</t>
  </si>
  <si>
    <t>莫*芷</t>
  </si>
  <si>
    <t>自述没有那么快做，打算过几个月在做</t>
  </si>
  <si>
    <t>6*204082</t>
  </si>
  <si>
    <t>觉得价格贵了，要问朋友才能决定</t>
  </si>
  <si>
    <t>李*琳</t>
  </si>
  <si>
    <t>同行做皮肤管理的，现在是哺乳期，五六年前做过吸脂问能不能再吸脂，了解全身吸脂案例，简单问了几句下线</t>
  </si>
  <si>
    <t>哺乳期，同行</t>
  </si>
  <si>
    <t>1*961647</t>
  </si>
  <si>
    <t>t*63415005</t>
  </si>
  <si>
    <t>简单了解贵妇抗衰卡4999.问了抽奖的项目后就不回了</t>
  </si>
  <si>
    <t>4*906360</t>
  </si>
  <si>
    <t>了解飞梭点阵，对比中</t>
  </si>
  <si>
    <t>5*544962</t>
  </si>
  <si>
    <t>已邀约今天面诊成交</t>
  </si>
  <si>
    <t>8*937879</t>
  </si>
  <si>
    <t>问套餐是几次之后下线，无效沟通</t>
  </si>
  <si>
    <t>2*044157</t>
  </si>
  <si>
    <t>问单次和三次套餐的优惠，感觉像是老客，迟迟不加微信</t>
  </si>
  <si>
    <t>疑似老客问价</t>
  </si>
  <si>
    <t>4*997822</t>
  </si>
  <si>
    <t>前两天刚做了光子嫩肤，看了超光子的链接进来，已经拍单，现在在中山，要下个月才有时间过来</t>
  </si>
  <si>
    <t>还在外地</t>
  </si>
  <si>
    <t>我*李我心离98</t>
  </si>
  <si>
    <t>之前没做过任何医美项目，比较小白，还在了解对比</t>
  </si>
  <si>
    <t>文*贝</t>
  </si>
  <si>
    <t>2*647967</t>
  </si>
  <si>
    <t>赣州</t>
  </si>
  <si>
    <t>自述想用5G激光做全身，问想多哪个部位，具体回答不上来，自述预算是5万，告知要看脂肪基数情况，像有些顾客基数少就便宜，基数大就稍微贵点，还有操作部位多少~顾客后面掉线不回复</t>
  </si>
  <si>
    <t>价格和外地</t>
  </si>
  <si>
    <t>鬼*羽</t>
  </si>
  <si>
    <t>自述在深圳南山，最近比较忙，之前在联合丽格做了两次fotona眼部，觉得效果不好，拍了100元定金，要看看时间才来院</t>
  </si>
  <si>
    <t>时间+效果</t>
  </si>
  <si>
    <t>t*8707367842</t>
  </si>
  <si>
    <t>自述要加微信，后面又没加</t>
  </si>
  <si>
    <t>6*902714</t>
  </si>
  <si>
    <t>昨天刚做了光子嫩肤，在佛山，引导了过来补水光针，后面了解到还有脂肪填充的需求，下周找时间来院</t>
  </si>
  <si>
    <t>你*倍儿爽</t>
  </si>
  <si>
    <t>想改善痘印痘坑，了解光子嫩肤和超光子，最近还没时间</t>
  </si>
  <si>
    <t>2*810464</t>
  </si>
  <si>
    <t>了解眼睛埋线，时间还不定</t>
  </si>
  <si>
    <t>1*2051114</t>
  </si>
  <si>
    <t>表示自己11月15日会来广东，目前在考察医院</t>
  </si>
  <si>
    <t>来前会预约</t>
  </si>
  <si>
    <t>3*512891</t>
  </si>
  <si>
    <t>1*7214054</t>
  </si>
  <si>
    <t>主要FOTONA价格多少，对比价格为主，三句对话就不回复了</t>
  </si>
  <si>
    <t>1*5752030</t>
  </si>
  <si>
    <t>四句话只问吸脂价格多少，腰腹跟手臂的环吸价格，问完便掉线不回应其他引导邀约也是</t>
  </si>
  <si>
    <t>只询问价格</t>
  </si>
  <si>
    <t>2*439370</t>
  </si>
  <si>
    <t>链接一进来就说想做，一直要看所有的证件，发送后还是想看纸质版的那些仪器设备证件，告知可来院查看，便不做声回应了正常引导回复，疑似同行</t>
  </si>
  <si>
    <t>疑似同行要仪器证件</t>
  </si>
  <si>
    <t>r*nawaysaga</t>
  </si>
  <si>
    <t>咨询了解单部位的活动价格对比其他不同价格的区别正常邀约引导铺垫</t>
  </si>
  <si>
    <t>对比套餐价格</t>
  </si>
  <si>
    <t>9*827101</t>
  </si>
  <si>
    <t>进来了解三次的链接拍哪个，问完就下线。</t>
  </si>
  <si>
    <t>问了价格下线，疑似老客</t>
  </si>
  <si>
    <t>3*347139</t>
  </si>
  <si>
    <t>外省</t>
  </si>
  <si>
    <t>问溶脂针有没有证，哪个效果更好，主要改善脂肪，推荐溶脂针和溶脂项目，只是了解为主，在外省，以后有机会再过来</t>
  </si>
  <si>
    <t>2*999307</t>
  </si>
  <si>
    <t>超声炮</t>
  </si>
  <si>
    <t>研究了超声炮 推荐7D 自述没有了解过，要自己做功课对比后再考虑面诊</t>
  </si>
  <si>
    <t>对比超声炮</t>
  </si>
  <si>
    <t>6*928279</t>
  </si>
  <si>
    <t>早知道单次的效果，推荐BTL,超塑对比，最近没时间，先咨询，等有空提前约。</t>
  </si>
  <si>
    <t>6*546693</t>
  </si>
  <si>
    <t>邀约明天面诊体验</t>
  </si>
  <si>
    <t>1*0324144</t>
  </si>
  <si>
    <t>已邀约今天到院体验 已拍单</t>
  </si>
  <si>
    <t>4*536989</t>
  </si>
  <si>
    <t>一直纠结热拉提和fotona认证，预约今天来院面诊了解看看</t>
  </si>
  <si>
    <t>7*349605</t>
  </si>
  <si>
    <t>在意3999案例线雕是不是全脸操作，自述下个月才有时间来院面诊，一直在问我们医院的进针操作方式</t>
  </si>
  <si>
    <t>4*999466</t>
  </si>
  <si>
    <t>一直要超光子和M22认证，告知我们医院可以来院查询认证，顾客不愿意，说要看下时间安排</t>
  </si>
  <si>
    <t>认证和观看</t>
  </si>
  <si>
    <t>1*2550724</t>
  </si>
  <si>
    <t>疑是同行，广州新氧和深圳新氧同一个时间问，问同一个问题呢~一直在问火凤凰功效，原理，能改善什么问题呢~问完后，回避邀约来院时间</t>
  </si>
  <si>
    <t>2*892059</t>
  </si>
  <si>
    <t>咨询7D改善，当天预约来院</t>
  </si>
  <si>
    <t>2*800458</t>
  </si>
  <si>
    <t>简单三句对话，想找上海的机构，没有太大意向，表示自己也不会来广东这边</t>
  </si>
  <si>
    <t>4*095382</t>
  </si>
  <si>
    <t>在乎隐形消费</t>
  </si>
  <si>
    <t>叶*姐</t>
  </si>
  <si>
    <t>乖*猫082030</t>
  </si>
  <si>
    <t>咨询7D不同价格的区别，几句话就想了解下，邀约自诉没打算做</t>
  </si>
  <si>
    <t>只先问问</t>
  </si>
  <si>
    <t>l*nheng_lena</t>
  </si>
  <si>
    <t>了解超光子活动，之前做过M22，对比之中，想看看双十一有没什么活动，发了活动后还要再去对比了解</t>
  </si>
  <si>
    <t>对比双十一价格</t>
  </si>
  <si>
    <t>c*erie车厘子</t>
  </si>
  <si>
    <t>了解价格是否区分单模跟全模式，引导后自诉还要再考虑哪个套餐更适合，邀约暂不确定什么时候做</t>
  </si>
  <si>
    <t>对比考虑</t>
  </si>
  <si>
    <t>9*111693</t>
  </si>
  <si>
    <t>想改善美白粗糙，第一次了解医美自诉在东莞，想先咨询问问适合做什么了解下，铺垫引导M22跟超光子</t>
  </si>
  <si>
    <t>4*34346</t>
  </si>
  <si>
    <t>想做面部的脂肪填充和丰臀，在外地，在对比，还需要考虑</t>
  </si>
  <si>
    <t>2*282809</t>
  </si>
  <si>
    <t>8*078046</t>
  </si>
  <si>
    <t>7*445706</t>
  </si>
  <si>
    <t>同行，一直在问5G原理，和水动力对比，朋友圈就是一个瘦子</t>
  </si>
  <si>
    <t>1*3424417</t>
  </si>
  <si>
    <t>顾客在问fotona价格和是否全模式，问完掉线不回复</t>
  </si>
  <si>
    <t>对比和观看</t>
  </si>
  <si>
    <t>6*537892</t>
  </si>
  <si>
    <t>顾客自述小腿脂肪改善，不清楚自己是脂肪还是肌肉型，问完掉线不回复</t>
  </si>
  <si>
    <t>观看了解阶段</t>
  </si>
  <si>
    <t>8*073482</t>
  </si>
  <si>
    <t>6*995619</t>
  </si>
  <si>
    <t>觉得做完会肿，担心红肿问题 想清楚会在预约时间</t>
  </si>
  <si>
    <t>4*784165</t>
  </si>
  <si>
    <t>说自己在上海 ，只想找上海的机构，简单三句对话</t>
  </si>
  <si>
    <t>没有意向</t>
  </si>
  <si>
    <t>1*2592899</t>
  </si>
  <si>
    <t>已到院水晶</t>
  </si>
  <si>
    <t>s*nshinerosesky</t>
  </si>
  <si>
    <t>已引导双十一活动仅限新客首次并且拍单邀约26号到院</t>
  </si>
  <si>
    <t>9*471015</t>
  </si>
  <si>
    <t>看了双十一活动询问完三句话无效沟通</t>
  </si>
  <si>
    <t>3*768241</t>
  </si>
  <si>
    <t>2*907226</t>
  </si>
  <si>
    <t>咨询两天了，还不愿意加微信和确定预约时间</t>
  </si>
  <si>
    <t>4*547577</t>
  </si>
  <si>
    <t>当天预约来院</t>
  </si>
  <si>
    <t>1*8202193</t>
  </si>
  <si>
    <t>顾客咨询超光子是不是全模式，告知是单模式，顾客又问需要什么时候提前预约，问完掉线不回复</t>
  </si>
  <si>
    <t>1*0689265</t>
  </si>
  <si>
    <t>未成年，明天9月末才到17月，想全身吸脂，邀约提交订单，已读不回复</t>
  </si>
  <si>
    <t>7*600070</t>
  </si>
  <si>
    <t>顾客一直在追问价格优惠和全模式，问完后，自述考虑看看，告知价格优惠是本月才有的，过完本月就没有这个优惠~顾客后面已读不回复</t>
  </si>
  <si>
    <t>6*426984</t>
  </si>
  <si>
    <t>自述下个月才有时间，已加微信</t>
  </si>
  <si>
    <t>时间安排</t>
  </si>
  <si>
    <t>9*645762</t>
  </si>
  <si>
    <t>5*800434</t>
  </si>
  <si>
    <t>自述皮肤很敏感，屏障功能受损，想了解是用什么颜色的光子设备做，几句对话就不回复了</t>
  </si>
  <si>
    <t>还在考虑当中</t>
  </si>
  <si>
    <t>4*532567</t>
  </si>
  <si>
    <t>目前在对比价格，还在观望当中了解好会提前预约</t>
  </si>
  <si>
    <t>徐*姐</t>
  </si>
  <si>
    <t>已邀约周五来院</t>
  </si>
  <si>
    <t>1*9195340</t>
  </si>
  <si>
    <t>已邀约周三来院</t>
  </si>
  <si>
    <t>近期才做了超光子，想看看有没双十一优惠的活动囤了下个月底再来做</t>
  </si>
  <si>
    <t>等优惠</t>
  </si>
  <si>
    <t>黄*伊人</t>
  </si>
  <si>
    <t>自诉没看到我们地址是在广东的，以为是在福建的觉得太远了没计划会过来广州或者深圳</t>
  </si>
  <si>
    <t>看错位置</t>
  </si>
  <si>
    <t>3*017369</t>
  </si>
  <si>
    <t>想尝试光子但又不清楚自己适不适合，邀约来院面诊确诊建议，担心面诊要收费，引导是免费后未再回复显示未读了</t>
  </si>
  <si>
    <t>呜*莹</t>
  </si>
  <si>
    <t>680链接和2980的链接 项目内容一样，只是多了赠送项目 问哪些不一样，有可能是老客</t>
  </si>
  <si>
    <t>8*868218</t>
  </si>
  <si>
    <t>热玛吉不接，推荐其他项目，还是要热玛吉。</t>
  </si>
  <si>
    <t>7*112682</t>
  </si>
  <si>
    <t>拍付66元的订单，今天已经来院</t>
  </si>
  <si>
    <t>8*238953</t>
  </si>
  <si>
    <t>想改善淡斑，推荐了光子嫩肤和超皮秒，没添加微信后面不回复</t>
  </si>
  <si>
    <t>9*719587</t>
  </si>
  <si>
    <t>想做超塑祛双下颌和下颌缘，自己比较担心单次的效果，推荐的组合套餐，意向比较高，时间待定</t>
  </si>
  <si>
    <t>4*846020</t>
  </si>
  <si>
    <t>有效吸脂，想改善手臂和大腿，对项目比较了解，还是对比</t>
  </si>
  <si>
    <t>1*0808503</t>
  </si>
  <si>
    <t>主要是了解价格以及医生，在对比多家的价格，初步了解完后邀约还未回应显示未读</t>
  </si>
  <si>
    <t>9*446487</t>
  </si>
  <si>
    <t>咨询有没有绿宝石脱毛后未读 三句话</t>
  </si>
  <si>
    <t>7*174748</t>
  </si>
  <si>
    <t>预约31号</t>
  </si>
  <si>
    <t>4*129242</t>
  </si>
  <si>
    <t>咨询改善毛孔和肤色暗沉，问经期能不能做，问完后掉线不回复</t>
  </si>
  <si>
    <t>计划本月做了解头套是否需要佩戴恢复期各方面已引导拍单邀约时间中</t>
  </si>
  <si>
    <t>已拍单</t>
  </si>
  <si>
    <t>3*148305</t>
  </si>
  <si>
    <t>2*654570</t>
  </si>
  <si>
    <t>暂定明天</t>
  </si>
  <si>
    <t>2*886623</t>
  </si>
  <si>
    <t>三句话掉线无效沟通</t>
  </si>
  <si>
    <t>7*677031</t>
  </si>
  <si>
    <t>4*303756</t>
  </si>
  <si>
    <t>龙*</t>
  </si>
  <si>
    <t>引导拍单并已邀约周日来院；龙珊（念）</t>
  </si>
  <si>
    <t>卢*</t>
  </si>
  <si>
    <t>想中下面部瘦脸，对比7D跟超塑的区别想看看哪个适合已加微信了解中还未持续沟通；卢茜（洪）</t>
  </si>
  <si>
    <t>3*816577</t>
  </si>
  <si>
    <t>想改善抬头纹，引导来院面诊看是否适合打除皱针，未问及价格邀约显示已读不回</t>
  </si>
  <si>
    <t>掉线未回应</t>
  </si>
  <si>
    <t>1*190424</t>
  </si>
  <si>
    <t>甘肃</t>
  </si>
  <si>
    <t>客户在甘肃，咨询了解吸脂，体重超重了，所以对价钱很敏感，下个月初准备过来广州，再预约时间面诊</t>
  </si>
  <si>
    <t>1*786302</t>
  </si>
  <si>
    <t>咨询光子嫩肤，加了微信，时间待定</t>
  </si>
  <si>
    <t>2*733720</t>
  </si>
  <si>
    <t>咨询聚拉提，加了微信沟通</t>
  </si>
  <si>
    <t>4*828018</t>
  </si>
  <si>
    <t>想做脂肪丰胸，ID是在广西的，还是沟通了解中</t>
  </si>
  <si>
    <t>7*545524</t>
  </si>
  <si>
    <t>想做聚拉提单部位改善，到福田院区方便，时间待定</t>
  </si>
  <si>
    <t>1*3043286</t>
  </si>
  <si>
    <t>自述很瘦，要报销她和她朋友车费才会过来，人在龙华，自述下个月看看时间</t>
  </si>
  <si>
    <t>时间待定+观看</t>
  </si>
  <si>
    <t>1*5655531</t>
  </si>
  <si>
    <t>顾客上来就问5G部位多少钱，不愿意了解其他方式，广州和深圳两边同时问，问完掉线</t>
  </si>
  <si>
    <t>3*923005</t>
  </si>
  <si>
    <t>已引导拍单，不过刚做了项目，下个月再约</t>
  </si>
  <si>
    <t>下个月 时间</t>
  </si>
  <si>
    <t>s*eep520icecream</t>
  </si>
  <si>
    <t>了解全模式的价格，觉得性价比不高，还要对比。</t>
  </si>
  <si>
    <t>f*倩倩</t>
  </si>
  <si>
    <t>刚做了没多久，现在了解双十一活动，邀约还没回复，微信跟进</t>
  </si>
  <si>
    <t>3*482277</t>
  </si>
  <si>
    <t>已引导拍单，邀约周六面诊</t>
  </si>
  <si>
    <t>5*170018</t>
  </si>
  <si>
    <t>8*128007</t>
  </si>
  <si>
    <t>加微信沟通</t>
  </si>
  <si>
    <t>2*273809</t>
  </si>
  <si>
    <t>想改善法令纹，铺垫引导拍单后，打电话进行邀约又说不需要了直接挂</t>
  </si>
  <si>
    <t>当天拍单又不需要做了</t>
  </si>
  <si>
    <t>绮*哟</t>
  </si>
  <si>
    <t>自诉没做过想尝试下已引导拍了秒杀活动邀约周六来院</t>
  </si>
  <si>
    <t>1*9445264</t>
  </si>
  <si>
    <t>以为3000多可以包括眼部和双下巴，正常铺垫不回复。</t>
  </si>
  <si>
    <t>9*822501</t>
  </si>
  <si>
    <t>比较在乎价格</t>
  </si>
  <si>
    <t>9*411969</t>
  </si>
  <si>
    <t>自述刚做了超光子，要等下个月才能来</t>
  </si>
  <si>
    <t>5*685601</t>
  </si>
  <si>
    <t>想知道无痕去眼袋的原理，简单几句话就不回复</t>
  </si>
  <si>
    <t>加了V不说话</t>
  </si>
  <si>
    <t>q*omeng</t>
  </si>
  <si>
    <t>了解全身吸脂是够包含小腿，问完小腿价格就掉线</t>
  </si>
  <si>
    <t>6*896443</t>
  </si>
  <si>
    <t>要要看时间安排待定</t>
  </si>
  <si>
    <t>1*994164</t>
  </si>
  <si>
    <t>1*7025197</t>
  </si>
  <si>
    <t>态度非常不友好，要求要叫车服务</t>
  </si>
  <si>
    <t>没有回复</t>
  </si>
  <si>
    <t>9*417048</t>
  </si>
  <si>
    <t>自述想担心隐形消费，想确定时间在过来</t>
  </si>
  <si>
    <t>来前在确定时间</t>
  </si>
  <si>
    <t>4*697631</t>
  </si>
  <si>
    <t>8*236381</t>
  </si>
  <si>
    <t>2*218208</t>
  </si>
  <si>
    <t>了解聚拉提，意向11999套餐，问问之后后面未读</t>
  </si>
  <si>
    <t>热玛吉不接，推荐聚拉提，还是意向热玛吉</t>
  </si>
  <si>
    <t>t*0210792777</t>
  </si>
  <si>
    <t>已邀约11月1号到院了解</t>
  </si>
  <si>
    <t>4*932825</t>
  </si>
  <si>
    <t>了解价格对应发数想改善苹果肌跟一点泪沟自诉不需要全面部，铺垫引导150发活动觉得划算计划过几天做邀约掉线</t>
  </si>
  <si>
    <t>时间未确定</t>
  </si>
  <si>
    <t>3*791819</t>
  </si>
  <si>
    <t>想改善腰腹，初次了解，自诉是因为看到我们家便宜就点进来咨询，邀约来院最快也要11月中旬了，最近没时间</t>
  </si>
  <si>
    <t>下个月有时间</t>
  </si>
  <si>
    <t>7*688130</t>
  </si>
  <si>
    <t>说想要了解之后就不回复了，加了微信未沟通</t>
  </si>
  <si>
    <t>表*无语啊55555</t>
  </si>
  <si>
    <t>比较瘦小，担心做不了铺垫引导，邀约明天到院面诊</t>
  </si>
  <si>
    <t>2*210539</t>
  </si>
  <si>
    <t>了解超光子活动铺垫了双十一的活动觉得蛮划算，想看看下午有没时间过来</t>
  </si>
  <si>
    <t>未*成休止符</t>
  </si>
  <si>
    <t>了解M22的年卡无限次数活动，以及采用多少滤片操作，铺垫引导要过一个月才能做了才做完超光子</t>
  </si>
  <si>
    <t>下个月再约</t>
  </si>
  <si>
    <t>初步多了解，自诉基础非常差，了解了整体以及价格后邀约要计划下个月的时间过来，提前约</t>
  </si>
  <si>
    <t>计划下个月时间未定</t>
  </si>
  <si>
    <t>w*shilvjiali</t>
  </si>
  <si>
    <t>主要是了解腰腹环吸以及背部吸脂跟面填的价格，在河南，咨询过程就在意价格，在多家对比价格是否优惠再考虑下个月来广州</t>
  </si>
  <si>
    <t>1*4623708</t>
  </si>
  <si>
    <t>刚做完超光子一直前来询问什么时候可以做fotona三句话掉线无效沟通</t>
  </si>
  <si>
    <t>w*nglikwang</t>
  </si>
  <si>
    <t>了解M22年卡无限次数1899的活动，自诉自己时间比较紧张邀约还未回应</t>
  </si>
  <si>
    <t>1*7148407</t>
  </si>
  <si>
    <t>u*an630316</t>
  </si>
  <si>
    <t>刚做完了光子嫩肤一周，现在了解为主</t>
  </si>
  <si>
    <t>m*imoxiaomi</t>
  </si>
  <si>
    <t>了解微创和无创的区别，现在先咨询</t>
  </si>
  <si>
    <t>咨询几句掉线</t>
  </si>
  <si>
    <t>2*908784</t>
  </si>
  <si>
    <t>第一次了解，咨询为主，微信沟通中</t>
  </si>
  <si>
    <t>先了解</t>
  </si>
  <si>
    <t>2*328054</t>
  </si>
  <si>
    <t>无创溶脂</t>
  </si>
  <si>
    <t>不接受手术方式，了解无创的价格和效果，邀约暂时未回复</t>
  </si>
  <si>
    <t>3*809093</t>
  </si>
  <si>
    <t>改善腹部 之前没了解过</t>
  </si>
  <si>
    <t>8*464892</t>
  </si>
  <si>
    <t>已引导已付定金，来前在预约</t>
  </si>
  <si>
    <t>2*141243</t>
  </si>
  <si>
    <t>简单三句对话，以为12次是900多超光子，后面就不回复了</t>
  </si>
  <si>
    <t>4*421102</t>
  </si>
  <si>
    <t>3*07508</t>
  </si>
  <si>
    <t>顾客线上已经拍单，问什么时候来院，没回复</t>
  </si>
  <si>
    <t>2*779437</t>
  </si>
  <si>
    <t>顾客咨询双11光子嫩肤年卡，考虑比较多，不愿意加微信，</t>
  </si>
  <si>
    <t>4*63065</t>
  </si>
  <si>
    <t>预约12号到院</t>
  </si>
  <si>
    <t>5*385966</t>
  </si>
  <si>
    <t>咨询脂肪丰胸，对价钱和存活率比较在意，还需要考虑</t>
  </si>
  <si>
    <t>红*高跟鞋</t>
  </si>
  <si>
    <t>咨询全身吸脂，预约明天到院</t>
  </si>
  <si>
    <t>1*262711</t>
  </si>
  <si>
    <t>已经预约来院</t>
  </si>
  <si>
    <t>3*965852</t>
  </si>
  <si>
    <t>顾客问是不是全模式，问完掉线不回复</t>
  </si>
  <si>
    <t>纠结模式和价格</t>
  </si>
  <si>
    <t>2*104134</t>
  </si>
  <si>
    <t>顾客问能不能平台拍5折优惠项目，告知仅限新客才能享受，顾客问完，也没说什么时候来院</t>
  </si>
  <si>
    <t>7*214051</t>
  </si>
  <si>
    <t>三句话，问完掉线不回复</t>
  </si>
  <si>
    <t>4*477784</t>
  </si>
  <si>
    <t>自述比较纠结，想580做一个部位，引导微信，不愿意加</t>
  </si>
  <si>
    <t>7*552989</t>
  </si>
  <si>
    <t>自述是小白吗，比较谨慎想了解好再过来</t>
  </si>
  <si>
    <t>1*168881</t>
  </si>
  <si>
    <t>自述看了价格很低，想要满减</t>
  </si>
  <si>
    <t>9*558484</t>
  </si>
  <si>
    <t>想改善腰腹点击优立塑进来了解，自诉要做便宜的铺垫性价比高的BTL后还在初步的了解 不愿加微信</t>
  </si>
  <si>
    <t>8*900225</t>
  </si>
  <si>
    <t>在初步了解对比是否划算，对比套餐后还是觉得五百多单次的划算想来试试担心有隐形消费</t>
  </si>
  <si>
    <t>担心隐形消费</t>
  </si>
  <si>
    <t>2*043468</t>
  </si>
  <si>
    <t>自诉自己A+要求不高，想要保障不出现有术后结节问题的就可以，但看到我们网上很多负面信息后正常的铺垫引导不愿回复了</t>
  </si>
  <si>
    <t>看到负面信息不回应了</t>
  </si>
  <si>
    <t>6*963611</t>
  </si>
  <si>
    <t>之前做过M22想试试看超光子的效果，看到我们平台五百多的活动想看看双十一全模式的年卡还没美更划算的力度，铺垫引导中</t>
  </si>
  <si>
    <t>对比全模式次卡年卡活动</t>
  </si>
  <si>
    <t>4*905047</t>
  </si>
  <si>
    <t>计划1月份再做，想了解三次套餐有效期多久。</t>
  </si>
  <si>
    <t>w*iwei93499</t>
  </si>
  <si>
    <t>简单三句话了解双下巴，之后未读，加微信未沟通</t>
  </si>
  <si>
    <t>菡*lgm</t>
  </si>
  <si>
    <t>对丰胸一概不知，不了解，完全小白，简单咨询为主</t>
  </si>
  <si>
    <t>t*598970223</t>
  </si>
  <si>
    <t>说要了解丰胸，明年再考虑，但是具体项目又不咨询，转问毛孔</t>
  </si>
  <si>
    <t>7*150189</t>
  </si>
  <si>
    <t>皮肤过敏，刚去三甲医院做了激光半个月，现在了解活动优惠为主</t>
  </si>
  <si>
    <t>8*652808</t>
  </si>
  <si>
    <t>顾客咨询改善下颌缘+双下巴，自述要求比较高，有去多家医院面诊了解过，目前还在对比了解</t>
  </si>
  <si>
    <t>观看和对比</t>
  </si>
  <si>
    <t>6*597863</t>
  </si>
  <si>
    <t>咨询fotona面部+7D，一直要赠送眼部，暂时预约下周9号来院</t>
  </si>
  <si>
    <t>优惠赠送</t>
  </si>
  <si>
    <t>5*731508</t>
  </si>
  <si>
    <t>想改善暗 黄，肤色不均匀，色素沉着，问完掉线不回复</t>
  </si>
  <si>
    <t>8*242281</t>
  </si>
  <si>
    <t>预约2号来院</t>
  </si>
  <si>
    <t>6*880454</t>
  </si>
  <si>
    <t>顾客咨询7D聚拉提，医美小白，拍做完后副作用，要来看看时间安排</t>
  </si>
  <si>
    <t>观看和时间</t>
  </si>
  <si>
    <t>4*501224</t>
  </si>
  <si>
    <t>顾客咨询吸脂，一定要给她确定最多能抽多少毫升，问完就不回复</t>
  </si>
  <si>
    <t>1*464355</t>
  </si>
  <si>
    <t>三句话，想抽大腿，问完掉线不回复</t>
  </si>
  <si>
    <t>观看。三句话</t>
  </si>
  <si>
    <t>2*565228</t>
  </si>
  <si>
    <t>以为全脸是买一送三是4000.沟通过程不接受送其他皮肤项目，以为全面部做</t>
  </si>
  <si>
    <t>6*486550</t>
  </si>
  <si>
    <t>自述跟平时了解的点阵激光不一样</t>
  </si>
  <si>
    <t>7*044635</t>
  </si>
  <si>
    <t>简单三句对话，只要想知道价格，还有是不是环吸，没有打算深入了解，</t>
  </si>
  <si>
    <t>对比价格，三句话</t>
  </si>
  <si>
    <t>9*717067</t>
  </si>
  <si>
    <t>是一位小白 想了解价格和痛不痛，问在哪个地区不回复。引导加微信也不加</t>
  </si>
  <si>
    <t>对比价格；小白</t>
  </si>
  <si>
    <t>9*626218</t>
  </si>
  <si>
    <t>想改善双下巴觉得我们宝丽太6800比别家贵了，铺垫了我们家的优势不太在意就觉得我们双十一没有什么优惠</t>
  </si>
  <si>
    <t>1*320413</t>
  </si>
  <si>
    <t>对比5G跟宝丽太区别，想改善下颌缘双下巴，了解大致情况后想看看双十一的活动报完便还要再去多咨询多比几家，在珠海，过来会提前约</t>
  </si>
  <si>
    <t>对比其他家，已到院未成交</t>
  </si>
  <si>
    <t>在天河北的位置，想下班18点多过来导航看到要半个小时还塞车，不能赶到就说算了再约</t>
  </si>
  <si>
    <t>6*897123</t>
  </si>
  <si>
    <t>顾客想咨询M22和超光子，想改善面部斑点问题，告知可以来院面诊做皮肤检测，顾客后面掉线不回复</t>
  </si>
  <si>
    <t>顾客想咨询丰胸，已经面诊多家医院，对丰胸技术和项目比较了解，有个专门的脂肪群来对比医院，已经V了解，听说我们医院因为资质被查封，告知是同行诋毁，自述要看看时间安排来院</t>
  </si>
  <si>
    <t>董院建议复合胸 基础非常差 脂肪量不够 推了纳米脂肪丰胸</t>
  </si>
  <si>
    <t>7*547969</t>
  </si>
  <si>
    <t>问单部位和全面部是多少钱，问完掉线不回复</t>
  </si>
  <si>
    <t>2*230905</t>
  </si>
  <si>
    <t>线上拍单，纠结单模式还是双模式，时间待定</t>
  </si>
  <si>
    <t>8*502025</t>
  </si>
  <si>
    <t>线上拍单，加V，已经预约时间</t>
  </si>
  <si>
    <t>1*930378</t>
  </si>
  <si>
    <t>1*761704</t>
  </si>
  <si>
    <t>想改善眼部和法令纹，问了680的价钱能不能拍两次，后面问到了全脸部的价钱，未读，意向一般</t>
  </si>
  <si>
    <t>觉得大医院有保障，觉得时间久才有效果，等休息的时候在过来做</t>
  </si>
  <si>
    <t>对比考虑谨慎</t>
  </si>
  <si>
    <t>6*333927</t>
  </si>
  <si>
    <t>自述想打532 一直对比价格</t>
  </si>
  <si>
    <t>9*579827</t>
  </si>
  <si>
    <t>问价格 问麻醉资质，问地址后月5号，失联，持续未读</t>
  </si>
  <si>
    <t>比较谨慎</t>
  </si>
  <si>
    <t>6*043305</t>
  </si>
  <si>
    <t>对比价格，医生，授权查询等，刚做了光电项目 还不能做 ，咨询为主</t>
  </si>
  <si>
    <t>3*168677</t>
  </si>
  <si>
    <t>以为930/12次的年卡预约金是全款，平台无备注全款金额，了解后不回复</t>
  </si>
  <si>
    <t>平台展示价格有落差</t>
  </si>
  <si>
    <t>1*183765</t>
  </si>
  <si>
    <t>看到预约金单次和年卡费用，平台没有备注全款金额，了解完就下线</t>
  </si>
  <si>
    <t>8*783908</t>
  </si>
  <si>
    <t>了解费用和恢复期为主，近期还没有计划做</t>
  </si>
  <si>
    <t>微信咨询为主</t>
  </si>
  <si>
    <t>1*0555412</t>
  </si>
  <si>
    <t>顾客自述想要男士双眼皮，告知可以来院医生面诊建议方式，报价后，觉得贵，后面已读不回复</t>
  </si>
  <si>
    <t>3*718598</t>
  </si>
  <si>
    <t>想咨询了解吸脂项目，想改善背部脂肪，在意医生和价格，报完价后，掉线没回复</t>
  </si>
  <si>
    <t>价格和医生对比</t>
  </si>
  <si>
    <t>7*043778</t>
  </si>
  <si>
    <t>预约明天10点半到院，咨询面部清洁</t>
  </si>
  <si>
    <t>3*459169</t>
  </si>
  <si>
    <t>以为aopt超光子全模式 三次1980，介绍单模式和全模式后未读</t>
  </si>
  <si>
    <t>了解对比模式价格</t>
  </si>
  <si>
    <t>毛*就是了</t>
  </si>
  <si>
    <t>已拍单 在外地 来提前约</t>
  </si>
  <si>
    <t>6*575934</t>
  </si>
  <si>
    <t>2*769807</t>
  </si>
  <si>
    <t>钻石微雕</t>
  </si>
  <si>
    <t>咨询钻石微雕，以为4000是腰腹的价钱，报价了之后后面未读</t>
  </si>
  <si>
    <t>在意价钱</t>
  </si>
  <si>
    <t>1*355203</t>
  </si>
  <si>
    <t>咨询超皮秒的，加了微信之后咨询私密，报价后面未回复</t>
  </si>
  <si>
    <t>抖*抖0423</t>
  </si>
  <si>
    <t>铺垫引导双十一活动立减了两千多的全面部，拍下后计划12约再约</t>
  </si>
  <si>
    <t>12月再约到院</t>
  </si>
  <si>
    <t>m*0920</t>
  </si>
  <si>
    <t>想改善毛孔问题以及痘坑，想试试黄金微针，也去医院面诊过，这个月没时间做计划下个月来做铺垫引导拍单来院先核销才有双十一到院礼</t>
  </si>
  <si>
    <t>担已邀约到院</t>
  </si>
  <si>
    <t>祺*女神是</t>
  </si>
  <si>
    <t>这个月没时间，自己的单休要计划请假问题，大概是下个月的样子，不愿加微信沟通</t>
  </si>
  <si>
    <t>计划12月</t>
  </si>
  <si>
    <t>1*208096</t>
  </si>
  <si>
    <t>在中山想改善腰腹，了解完BTL大致以及无创设备需要疗程后更倾向手术一次成型，铺垫引导手术显示已读不回</t>
  </si>
  <si>
    <t>引导手术未回</t>
  </si>
  <si>
    <t>4*596962</t>
  </si>
  <si>
    <t>1*6618062</t>
  </si>
  <si>
    <t>一年前在别家做过普通的面吸，初步了解宝丽太简单几句话掉线显示未读</t>
  </si>
  <si>
    <t>我*是大银婆啊</t>
  </si>
  <si>
    <t>了解水光针有性价比高的套餐，介绍了之后未回复，三四句话</t>
  </si>
  <si>
    <t>6*313305000571506ting</t>
  </si>
  <si>
    <t>以为600可以做吸脂</t>
  </si>
  <si>
    <t>1*6404366</t>
  </si>
  <si>
    <t>简单三句对话，自述要只了解，说话问的问题比较官方像同行</t>
  </si>
  <si>
    <t>三句对话 对比观望</t>
  </si>
  <si>
    <t>自述以为5000多是5G面吸价格，其他医院才4000，自述看到这价格来都不会来。直接拒绝沟通</t>
  </si>
  <si>
    <t>5*837980</t>
  </si>
  <si>
    <t>邀约7号到院</t>
  </si>
  <si>
    <t>了解当中</t>
  </si>
  <si>
    <t>4*840363</t>
  </si>
  <si>
    <t>要12月才能来，引导已拍单</t>
  </si>
  <si>
    <t>7*771507</t>
  </si>
  <si>
    <t>已到院面诊成交</t>
  </si>
  <si>
    <t>6*810316</t>
  </si>
  <si>
    <t>计划周末过来，学车取消，时间待定</t>
  </si>
  <si>
    <t>2*434112</t>
  </si>
  <si>
    <t>想做超光子，已经拍单，但前几天才做了刷酸，预约时间没这么快</t>
  </si>
  <si>
    <t>3*087192</t>
  </si>
  <si>
    <t>想做BTL，自己前一个星期才做了全身的埋线，还不能安排</t>
  </si>
  <si>
    <t>1*2240825</t>
  </si>
  <si>
    <t>咨询聚拉提单部位，已拍单，来院时间还不急</t>
  </si>
  <si>
    <t>5*687594</t>
  </si>
  <si>
    <t>咨询了解超光子全模式活动，铺垫引导了双十一特惠，邀约自诉最近没空 先加微信后续再了解</t>
  </si>
  <si>
    <t>z*uoshanghai2016</t>
  </si>
  <si>
    <t>之前在其他医院填充过，觉得已经吸收完了，了解纳米的存活率，计划一月再做二次填充的打算，邀约先来院面诊确定方案要看看时间那天有空再约</t>
  </si>
  <si>
    <t>1*616157</t>
  </si>
  <si>
    <t>有去其他医院面诊过更倾向假体胸，主要担心假体的会生硬有边缘感，铺垫引导了复合丰胸还再进一步沟通咨询</t>
  </si>
  <si>
    <t>小*诺丽果果</t>
  </si>
  <si>
    <t>梅州</t>
  </si>
  <si>
    <t>初次的了解丰胸，没去面诊过，咨询做案例的条件，初步还没打算要做先了解大致预算等</t>
  </si>
  <si>
    <t>了解初步</t>
  </si>
  <si>
    <t>j*nhao120</t>
  </si>
  <si>
    <t>花都，自诉自驾附近也有7D，想对比下价格活动，引导了双十一的特惠以及打车报销政策，自诉有空会提前约</t>
  </si>
  <si>
    <t>了解活动时间未定，已邀约到院</t>
  </si>
  <si>
    <t>t*51394753</t>
  </si>
  <si>
    <t>已引导邀约拍下活动的订单，邀约时周日来院核销才有赠送项目</t>
  </si>
  <si>
    <t>t*na_ch11</t>
  </si>
  <si>
    <t>1*8813999</t>
  </si>
  <si>
    <t>1*5238912</t>
  </si>
  <si>
    <t>了解蝴蝶袖部位划分以及具体杂费，对比观望中</t>
  </si>
  <si>
    <t>6*599194</t>
  </si>
  <si>
    <t>预约下个星期来， 明天回复时间来</t>
  </si>
  <si>
    <t>7*238873</t>
  </si>
  <si>
    <t>自述过年后才会来深圳，目前加着微信先了解，疑似微商。</t>
  </si>
  <si>
    <t>疑似卖东西的</t>
  </si>
  <si>
    <t>6*993712</t>
  </si>
  <si>
    <t>咨询M22用非剥脱点阵改善痘坑问题，自述下周二左右看看</t>
  </si>
  <si>
    <t>7*967867</t>
  </si>
  <si>
    <t>1*8285812</t>
  </si>
  <si>
    <t>顾客咨询面部脂肪填充，问了存活率和部位价格，问完就说有需要再联系</t>
  </si>
  <si>
    <t>小*贝888</t>
  </si>
  <si>
    <t>懒*猪猪1</t>
  </si>
  <si>
    <t>了解模式和第几代，推荐超光子免费升级还没回复</t>
  </si>
  <si>
    <t>咨询对比价格</t>
  </si>
  <si>
    <t>8*269672</t>
  </si>
  <si>
    <t>新*</t>
  </si>
  <si>
    <t>说看到朋友做了没看到效果，自己也想做，邀约又不正面回应，一会说在广州，一会又说不在，前后矛盾</t>
  </si>
  <si>
    <t>z*aolei赵蕾o</t>
  </si>
  <si>
    <t>看到双十一的优惠，想双十一再买</t>
  </si>
  <si>
    <t>1*2953960</t>
  </si>
  <si>
    <t>第一次了解，咨询为主，比较理性主观。自述自己过来会提前安排</t>
  </si>
  <si>
    <t>1*0777598</t>
  </si>
  <si>
    <t>了解6次卡 7D 超光子基础水光的套餐怎么买，邀约到院已读未回</t>
  </si>
  <si>
    <t>简单咨询几句下线</t>
  </si>
  <si>
    <t>2*837376</t>
  </si>
  <si>
    <t>介绍超光子全模式秒杀899，周一到院</t>
  </si>
  <si>
    <t>9*628041</t>
  </si>
  <si>
    <t>问尾款红包，邀约体验说上班，其他时间未回复</t>
  </si>
  <si>
    <t>7*570555</t>
  </si>
  <si>
    <t>了解腰腹，副乳还有小腿费用，问完下线</t>
  </si>
  <si>
    <t>9*058366</t>
  </si>
  <si>
    <t>了解是哪个头治疗</t>
  </si>
  <si>
    <t>1*1400738</t>
  </si>
  <si>
    <t>了解活动各个的优惠力度，已引导拍单三次更划算的套餐，昨天才做了超皮秒还做不了，只能等到下个月告知提前来院核销可以领取新客的赠送项目，再计划这两天要不要先过来核销</t>
  </si>
  <si>
    <t>已拍单下个月做</t>
  </si>
  <si>
    <t>2*853679</t>
  </si>
  <si>
    <t>非常在意价格，觉得我们价格贵了，超预算不会特地过来面诊的，一堆的铺垫引导后还是要在对比看看</t>
  </si>
  <si>
    <t>5*308253</t>
  </si>
  <si>
    <t>三句话正常引导不回应显示已读</t>
  </si>
  <si>
    <t>周*生</t>
  </si>
  <si>
    <t>自诉有朋友在我们加做过推荐过来的是学生目前在深圳读大学，邀约计划下周时间待定</t>
  </si>
  <si>
    <t>计划下周</t>
  </si>
  <si>
    <t>7*237696</t>
  </si>
  <si>
    <t>了解双十一的活动具体赠送政策，问完就不回应了正常铺垫引导</t>
  </si>
  <si>
    <t>没持续沟通已读不回</t>
  </si>
  <si>
    <t>1*3211253</t>
  </si>
  <si>
    <t>咨询吸脂，在湖北的客户，体重190斤左右，觉得距离远，咨询了解看看而已</t>
  </si>
  <si>
    <t>初步咨询</t>
  </si>
  <si>
    <t>咨询fotona，纠结活动价钱没有包含眼部，说其他家的面部和眼部都包含才4000多，引导后面未读</t>
  </si>
  <si>
    <t>超塑想改善法令纹和面颊脂肪，推荐4999可，后面未读</t>
  </si>
  <si>
    <t>搞*大新闻么</t>
  </si>
  <si>
    <t>预约下周二到院</t>
  </si>
  <si>
    <t>人在西安，对比7D和fotona，自述年后来广州，到时再联系</t>
  </si>
  <si>
    <t>8*770133</t>
  </si>
  <si>
    <t>在别家医院预约了7号早上做水光，可先来我们医院做光子，自述今天下班怕赶不来，后面掉线不回复</t>
  </si>
  <si>
    <t>3*815718</t>
  </si>
  <si>
    <t>之前问吸脂，后面说已经做了，现在想面部填充，以为680是单部位，告知是4个部位起做，后面掉线不回复</t>
  </si>
  <si>
    <t>爱*觉的欧尼</t>
  </si>
  <si>
    <t>主要对比有什么不同，自述要等双十一减免各种卷后才会来院</t>
  </si>
  <si>
    <t>z*j宋痂岛</t>
  </si>
  <si>
    <t>过两天在过来，刚打完水光</t>
  </si>
  <si>
    <t>对比效果</t>
  </si>
  <si>
    <t>辰*163</t>
  </si>
  <si>
    <t>简单三句话，后面不回复</t>
  </si>
  <si>
    <t>8*198405</t>
  </si>
  <si>
    <t>1*5454885</t>
  </si>
  <si>
    <t>自述预约了多家面诊，后面邀约一直不回复信息</t>
  </si>
  <si>
    <t>对比医院</t>
  </si>
  <si>
    <t>2*502777</t>
  </si>
  <si>
    <t>问孕期能不能做</t>
  </si>
  <si>
    <t>8*534413</t>
  </si>
  <si>
    <t>想做聚拉提，已经到院</t>
  </si>
  <si>
    <t>1*4378315</t>
  </si>
  <si>
    <t>之前在其他医院做过，简单咨询，后面未读</t>
  </si>
  <si>
    <t>刘*睿2000</t>
  </si>
  <si>
    <t>想做脂肪丰胸，现在在贵州，要过年才有时间，觉得我们比较远</t>
  </si>
  <si>
    <t>人在外地</t>
  </si>
  <si>
    <t>主要在意维持时间，以及是否要按疗程，正常铺垫引导后邀约未回应</t>
  </si>
  <si>
    <t>在意维持时间</t>
  </si>
  <si>
    <t>2*313686</t>
  </si>
  <si>
    <t>咨询腹部脱毛价格，告知需要来院面诊判断，觉得太远了</t>
  </si>
  <si>
    <t>脱毛问价</t>
  </si>
  <si>
    <t>6*703089</t>
  </si>
  <si>
    <t>了解三次卡活动的有效期其他事项，想先体验一次后可以的话按三次卡补差价，双十一前都没空了，自诉决定好时间再约</t>
  </si>
  <si>
    <t>时间未定，已邀约到院（念）吕秋</t>
  </si>
  <si>
    <t>9*292681</t>
  </si>
  <si>
    <t>已邀约周二</t>
  </si>
  <si>
    <t>1*6772505</t>
  </si>
  <si>
    <t>顾客咨询私密6000链接，问是能不能拍单后，再找时间操作，后面掉线不回复</t>
  </si>
  <si>
    <t>6*550386</t>
  </si>
  <si>
    <t>暂定周三</t>
  </si>
  <si>
    <t>4*077992</t>
  </si>
  <si>
    <t>顾客咨询全身吸脂，问有没有专家点名费用，问完已读不回复</t>
  </si>
  <si>
    <t>观看中</t>
  </si>
  <si>
    <t>j*anna168888</t>
  </si>
  <si>
    <t>了解价格，已拍单</t>
  </si>
  <si>
    <t>2*484974</t>
  </si>
  <si>
    <t>自述要拍单，要等双11后再来，告知要先加医院微信，说好，后面没加就掉线不回复</t>
  </si>
  <si>
    <t>观看和对比中</t>
  </si>
  <si>
    <t>6*598940</t>
  </si>
  <si>
    <t>自述出门需要看天气，天气好才打算出来，邀约没有回复。</t>
  </si>
  <si>
    <t>对比了解中</t>
  </si>
  <si>
    <t>t*583663_00</t>
  </si>
  <si>
    <t>自述只想价格优惠，觉得哪里都打折，觉得价格还要便宜，要去对比</t>
  </si>
  <si>
    <t>在乎按价格 对比</t>
  </si>
  <si>
    <t>4*137931</t>
  </si>
  <si>
    <t>7*613472</t>
  </si>
  <si>
    <t>目前在对比价格 想对比好在过来 引导拍单也不回复</t>
  </si>
  <si>
    <t>5*384362</t>
  </si>
  <si>
    <t>直接问优惠价钱，不愿意加微信，怀疑是老客探价</t>
  </si>
  <si>
    <t>在乎价钱</t>
  </si>
  <si>
    <t>0*0灵灵</t>
  </si>
  <si>
    <t>自诉才在其他医院购买了两次水光才刚打，看到我们有套餐搭的M22便想了解下m22是怎么样的，大致了解完是计划想做完水光后再尝试M22</t>
  </si>
  <si>
    <t>初步了解，邀约20号</t>
  </si>
  <si>
    <t>j*ehua要早睡</t>
  </si>
  <si>
    <t>想改善双下巴，以为的要恢复期，正常的铺垫引导邀约时间还在计划中</t>
  </si>
  <si>
    <t>会提前约</t>
  </si>
  <si>
    <t>庄*姐</t>
  </si>
  <si>
    <t>已邀约11号到院</t>
  </si>
  <si>
    <t>s*ephinedu</t>
  </si>
  <si>
    <t>对比了解双十一的优惠活动想改善面部色斑痘印问题铺垫引导超光子，邀约计划下周末来院时间待定</t>
  </si>
  <si>
    <t>后激活发现是老带新已跟客服交款成交双十一当天</t>
  </si>
  <si>
    <t>8*918290</t>
  </si>
  <si>
    <t>想改善皮肤敏感问题，推荐超光子，舒敏之星，elos，顾客对比美恩68元超光子，觉得我报价高</t>
  </si>
  <si>
    <t>1*3586040</t>
  </si>
  <si>
    <t>顾客月初从成都回来，目前在隔离中，想咨询了解吸脂和丰胸，在意价格和效果，有收到网红事故的影响，比较谨慎，目前也在多家对比中，自述15号前就隔离结束</t>
  </si>
  <si>
    <t>4*781785</t>
  </si>
  <si>
    <t>顾客自述黑色的印子比较多，推荐超光子改善，工作日没空，加微信还没回复</t>
  </si>
  <si>
    <t>时间安排不定</t>
  </si>
  <si>
    <t>8*087366</t>
  </si>
  <si>
    <t>6*436325</t>
  </si>
  <si>
    <t>自述自己内脏脂肪多问怎么办，告知看数据体脂率也是偏高，脂肪层可以吸脂，之后不回复</t>
  </si>
  <si>
    <t>几句无效沟通</t>
  </si>
  <si>
    <t>3*648029</t>
  </si>
  <si>
    <t>对比点阵和超光子，预计下周过来</t>
  </si>
  <si>
    <t>1*9002504</t>
  </si>
  <si>
    <t>说没钱，便宜又怕做不好，羊毛出在羊身上，后引导报销车费过两天再约，已拍单</t>
  </si>
  <si>
    <t>时间 价格</t>
  </si>
  <si>
    <t>n*mo520</t>
  </si>
  <si>
    <t>暂定下午 具有时间待定中，已加微信跟进</t>
  </si>
  <si>
    <t>5*746894</t>
  </si>
  <si>
    <t>咨询fotona价格，报价单次3980,8999/3次，后面有问眼部，报价4980/2次双11活动，顾客比较纠结，想要眼部+脸颊，报价6800，顾客觉得贵；后面问该顾客了解的价格是多少，顾客说是2完年卡fotona面部加+眼部，告知我们医院也有年卡活动，顾客后面掉线不回复</t>
  </si>
  <si>
    <t>9*579660</t>
  </si>
  <si>
    <t>自述产后面部有斑点，了解过5GMAX，告知5G更侧重面部紧致抗衰，超皮秒针对斑点改善更好，顾客自述平时要陪小孩，看看周末有没有时间</t>
  </si>
  <si>
    <t>项目了解+时间待定</t>
  </si>
  <si>
    <t>9*728312</t>
  </si>
  <si>
    <t>顾客姿势想改善双下巴，什么都问，有对抗衰仪器的对比，也想要丰胸，还想要自述；自述今天有时间，没发过来，过两天看看时间</t>
  </si>
  <si>
    <t>4*998994</t>
  </si>
  <si>
    <t>现在月经期，想月经期之后再过来，预约17号</t>
  </si>
  <si>
    <t>1*870727523</t>
  </si>
  <si>
    <t>想做面部填充，人在江西，可能过几天过来，有在对比</t>
  </si>
  <si>
    <t>苏*玲</t>
  </si>
  <si>
    <t>巴*铁塔下仰望幸福568</t>
  </si>
  <si>
    <t>想改善红血丝，看到了新客特权的福利比较吸引，想来尝试，计划周末还没确定好时间</t>
  </si>
  <si>
    <t>还未确定周末时间 已邀约到院</t>
  </si>
  <si>
    <t>我*肖咏1992</t>
  </si>
  <si>
    <t>想改善痘印，看了好多的套餐不知选哪个，讲解完后邀约就未持续回复了</t>
  </si>
  <si>
    <t>还未回复邀约时间</t>
  </si>
  <si>
    <t>简*单单的生_1942</t>
  </si>
  <si>
    <t>想祛斑，几句话想听完介绍后再考虑要不要来，全方面无死角的介绍完后就不回复了</t>
  </si>
  <si>
    <t>t*1503330291262_0711</t>
  </si>
  <si>
    <t>计划12月做，邀约周六来院</t>
  </si>
  <si>
    <t>当天确定时间，后放飞机</t>
  </si>
  <si>
    <t>8*125770</t>
  </si>
  <si>
    <t>想参与超光子的活动，加了微信预约，问了朋友之后，微信删了</t>
  </si>
  <si>
    <t>已经拉黑</t>
  </si>
  <si>
    <t>1*384395</t>
  </si>
  <si>
    <t>想改善黑眼圈和泪沟，不知道哪种适合自己，推荐了熊猫针和fotona祛黑眼圈，比较谨慎，需要了解对比</t>
  </si>
  <si>
    <t>5*188078</t>
  </si>
  <si>
    <t>想做黄金微针改善毛孔，前一个星期才做了超光子，后面未读</t>
  </si>
  <si>
    <t>刚做项目不久</t>
  </si>
  <si>
    <t>8*819443</t>
  </si>
  <si>
    <t>天猫咨询超光子和光子嫩肤，已经拍单，在中山，还没确定过来广州的时间</t>
  </si>
  <si>
    <t>预约时间待定</t>
  </si>
  <si>
    <t>6*120208</t>
  </si>
  <si>
    <t>自述明天有时间的话会明天过来</t>
  </si>
  <si>
    <t>3*742380</t>
  </si>
  <si>
    <t>主要问12次是什么价格，以为1000多可以做12次</t>
  </si>
  <si>
    <t>3*751266</t>
  </si>
  <si>
    <t>问能保持多久，其他都不关系，简单几句对话 后面也不回复</t>
  </si>
  <si>
    <t>9*429435</t>
  </si>
  <si>
    <t>了解活动价格为主</t>
  </si>
  <si>
    <t>2*973432</t>
  </si>
  <si>
    <t>了解V脸价格 是否有效掉线 ，不加微信</t>
  </si>
  <si>
    <t>9*470303</t>
  </si>
  <si>
    <t>朋友介绍，现在在外地，月底再回来</t>
  </si>
  <si>
    <t>8*074743</t>
  </si>
  <si>
    <t>有时间提前预约</t>
  </si>
  <si>
    <t>时间 月底</t>
  </si>
  <si>
    <t>4*664506</t>
  </si>
  <si>
    <t>咨询黄金微针，刚做了超光子没多久，要过段时间才能做，已经引导了拍单</t>
  </si>
  <si>
    <t>先拍单，时间待定</t>
  </si>
  <si>
    <t>w*nyuran</t>
  </si>
  <si>
    <t>咨询聚拉提做面部抗衰，拍单了，还不方便过来，准备明天先线上核销</t>
  </si>
  <si>
    <t>已拍单，线上核销</t>
  </si>
  <si>
    <t>e*thermn74</t>
  </si>
  <si>
    <t>咨询超光子嫩肤，预约明天到院</t>
  </si>
  <si>
    <t>萌*点doris</t>
  </si>
  <si>
    <t>了解水光针的功效对比水光跟光子嫩肤的区别，自诉打过光子，看到我们年卡活动打牌的水光嗨注那么便宜不敢打后续没沟通</t>
  </si>
  <si>
    <t>3*399371</t>
  </si>
  <si>
    <t>一直问价格，不确定时间，已读不回 也不加微信</t>
  </si>
  <si>
    <t>l*angnvting</t>
  </si>
  <si>
    <t>对比超光子还是M22适合，告知双十一期间可以先拍下后再来院面诊看哪个合适再选择，自诉这几天看好时间再约</t>
  </si>
  <si>
    <t>看错，买了其他家全模式超光子6次2800的以为是我们家的</t>
  </si>
  <si>
    <t>s*iya_ella</t>
  </si>
  <si>
    <t>计划想等买了防晒装备以及面膜后再约时间</t>
  </si>
  <si>
    <t>时间待定，后期激活已在其他家做了</t>
  </si>
  <si>
    <t>5*384032</t>
  </si>
  <si>
    <t>盛*兮sunshine</t>
  </si>
  <si>
    <t>已拍单 觉得年卡嫩肤自己用不划算，要申请12次卡消耗 ，告知不允许</t>
  </si>
  <si>
    <t>花*无痕00811</t>
  </si>
  <si>
    <t>秒杀111超光子 已约</t>
  </si>
  <si>
    <t>已约</t>
  </si>
  <si>
    <t>蓝*滴泡沫sy</t>
  </si>
  <si>
    <t>秒杀112超光子 已约</t>
  </si>
  <si>
    <t>梅*塔蒙</t>
  </si>
  <si>
    <t>已引导拍单 加微信联系</t>
  </si>
  <si>
    <t>j*_dc</t>
  </si>
  <si>
    <t>t*us小熊66</t>
  </si>
  <si>
    <t>询问发数，问完下线</t>
  </si>
  <si>
    <t>询问发数</t>
  </si>
  <si>
    <t>8*76189</t>
  </si>
  <si>
    <t>想了解脂肪分离的技术的问题，问的问题比较专业。引导不回复</t>
  </si>
  <si>
    <t>3*129890</t>
  </si>
  <si>
    <t>自述想当天来，后面不回复信息</t>
  </si>
  <si>
    <t>2*612281</t>
  </si>
  <si>
    <t>是一个小白只想知道抽出来多少，要求线上正面回答</t>
  </si>
  <si>
    <t>h*n0812</t>
  </si>
  <si>
    <t>为主</t>
  </si>
  <si>
    <t>了解价格费用，邀约周一</t>
  </si>
  <si>
    <t>当前确定时间</t>
  </si>
  <si>
    <t>蝴*青青儿</t>
  </si>
  <si>
    <t>自诉想改善眼袋凹陷，通过照片提供矫正是泪沟问题导致，，问完价格就掉线</t>
  </si>
  <si>
    <t>问价</t>
  </si>
  <si>
    <t>金*手链的秘密</t>
  </si>
  <si>
    <t>顾客咨询菲洛嘉，医美小白，因为菲洛嘉是全能，要看看时间安排</t>
  </si>
  <si>
    <t>9*610780</t>
  </si>
  <si>
    <t>介意7D发数，前两个月在别的医院刚刚做完，目前只想问问，自述14号再看看时间安排</t>
  </si>
  <si>
    <t>7*570542</t>
  </si>
  <si>
    <t>已引导拍单 邀约明天</t>
  </si>
  <si>
    <t>8*992675</t>
  </si>
  <si>
    <t>只要热玛吉 其他的引导也不要，还是要热玛吉</t>
  </si>
  <si>
    <t>只要热玛吉</t>
  </si>
  <si>
    <t>8*893952</t>
  </si>
  <si>
    <t>3980双下巴 问是不是钻石精雕，什么麻醉方式，包不包含下颌缘</t>
  </si>
  <si>
    <t>男士，后天了解全国各地的医院，不排除是运营小号</t>
  </si>
  <si>
    <t>爱*bbb1125</t>
  </si>
  <si>
    <t>了解套餐费用，最近没时间，刚做完超皮嫩肤，下个月再来，已加微信</t>
  </si>
  <si>
    <t>1*908044</t>
  </si>
  <si>
    <t>想做海菲秀改善敏感肌，几句话沟通，后面未读</t>
  </si>
  <si>
    <t>2*179525</t>
  </si>
  <si>
    <t>了解价格，介绍全脸和单部位</t>
  </si>
  <si>
    <t>1*3353140</t>
  </si>
  <si>
    <t>顾客咨询fotona，问了单次和三次的价格，问完后又问赠送项目有什么功效，问完后就已读不回复</t>
  </si>
  <si>
    <t>1*8879917</t>
  </si>
  <si>
    <t>想改善腹部的脂肪，担心效果，也犹豫吸脂，正常的铺垫引导暂未回复</t>
  </si>
  <si>
    <t>7*721173</t>
  </si>
  <si>
    <t>1*603949</t>
  </si>
  <si>
    <t>昨天做了火凤凰，觉得不错，看到我们家的价钱比较优惠，想买了下次做，可能下周末才有时间</t>
  </si>
  <si>
    <t>3*382542</t>
  </si>
  <si>
    <t>问fotona年卡多少钱，推荐了19999卡，后面未读</t>
  </si>
  <si>
    <t>6*494384</t>
  </si>
  <si>
    <t>问火凤凰是不是按照点位算的，几句话沟通，未读</t>
  </si>
  <si>
    <t>5*799682</t>
  </si>
  <si>
    <t>问超光子800左右的链接是不是全模式，告知是的，后面问了聚拉提的活动，报了单部位和全面部的，后面未读</t>
  </si>
  <si>
    <t>2*208067</t>
  </si>
  <si>
    <t>想预约明天fotona，问眼部和面部多少钱，报价做之后未读，怀疑有其他人的微信</t>
  </si>
  <si>
    <t>简单沟通</t>
  </si>
  <si>
    <t>1*906327</t>
  </si>
  <si>
    <t>自述刚做完现雕两个月，简单三句对话正常引导不回复</t>
  </si>
  <si>
    <t>对比沟通</t>
  </si>
  <si>
    <t>x*nghao1616</t>
  </si>
  <si>
    <t>l*yiing</t>
  </si>
  <si>
    <t>简单了解了一下，没有太大意向，邀约说今天要上班</t>
  </si>
  <si>
    <t>对比考虑中</t>
  </si>
  <si>
    <t>1*3908750</t>
  </si>
  <si>
    <t>想问客人写评论是用什么仪器，比较主观</t>
  </si>
  <si>
    <t>1*3363784</t>
  </si>
  <si>
    <t>在小红书科普完7D就进来询问额头中间是否能做，问完就掉线了显示未读</t>
  </si>
  <si>
    <t>4*477319</t>
  </si>
  <si>
    <t>想改善手臂，明确知道自己想要改善到的部位副乳等，询问完价格几句话就掉线，疑似老客</t>
  </si>
  <si>
    <t>疑似老客玩问价</t>
  </si>
  <si>
    <t>了超光子解套餐是否是属于单模式还是全模式，后铺垫加微信正了解中</t>
  </si>
  <si>
    <t>咨询了解中，已到院潘宇澄（罗）</t>
  </si>
  <si>
    <t>人在揭阳，问完价格和部位，自述要过段时间再看看，说完就掉线不回复</t>
  </si>
  <si>
    <t>想重点改善上半身，咨询了很多的医院，加了微信没回复</t>
  </si>
  <si>
    <t>价格和观看</t>
  </si>
  <si>
    <t>三句话，直接问背部+肩胛骨+小腿全身吸脂有没有包含，问完掉线不回复</t>
  </si>
  <si>
    <t>上*若水029</t>
  </si>
  <si>
    <t>问价 ，问完下线</t>
  </si>
  <si>
    <t>小*ye</t>
  </si>
  <si>
    <t>正在过敏阶段，等过两天好点了再来</t>
  </si>
  <si>
    <t>t*1485930610950_0885</t>
  </si>
  <si>
    <t>问全身吸脂什么意思 ，价格多少 ，能不能达到理想效果，邀约面诊说明天看看，不加微信</t>
  </si>
  <si>
    <t>咨询为主 价格和效果</t>
  </si>
  <si>
    <t>1*4968782</t>
  </si>
  <si>
    <t>了解模式 对比火凤凰</t>
  </si>
  <si>
    <t>了解模式价格</t>
  </si>
  <si>
    <t>4*903916</t>
  </si>
  <si>
    <t>了解模式后下线</t>
  </si>
  <si>
    <t>1*1531309</t>
  </si>
  <si>
    <t>柳州</t>
  </si>
  <si>
    <t>想做聚拉提和超皮秒，现在在柳州，想过来当天一起操作，还需要考虑下时间安排</t>
  </si>
  <si>
    <t>1*759592</t>
  </si>
  <si>
    <t>在重庆，咨询火凤凰全面部和双下巴减脂，两边都咨询，简单沟通</t>
  </si>
  <si>
    <t>5*49168</t>
  </si>
  <si>
    <t>咨询fotona，说查询不到我们的验证，后面未读了</t>
  </si>
  <si>
    <t>在意验证</t>
  </si>
  <si>
    <t>下*天的森林会长蘑菇</t>
  </si>
  <si>
    <t>想改善面部色斑毛孔等问题铺垫完体验活动后想跟朋友一起过来计划周末，目前在韶光要再跟朋友敲定下时间</t>
  </si>
  <si>
    <t>计划周末来</t>
  </si>
  <si>
    <t>3*995378</t>
  </si>
  <si>
    <t>在惠州，一直要fotona面部眼部的特惠价格，寻求更优惠的活动，还在进一步沟通</t>
  </si>
  <si>
    <t>价格问题，问完所有的优惠价格直接把我删了</t>
  </si>
  <si>
    <t>8*866524</t>
  </si>
  <si>
    <t>人在阳江，对比米兰柏羽，很在意价格，一直在问有没有活动优惠，问完也没什么时候来院</t>
  </si>
  <si>
    <t>3*953830</t>
  </si>
  <si>
    <t>哺乳期4个月，想改善双下巴和嘟嘟肉，在意有没有优惠，告知现在救赎双11活动优惠，自述下周才有时间</t>
  </si>
  <si>
    <t>价格和时间安排</t>
  </si>
  <si>
    <t>3*557126</t>
  </si>
  <si>
    <t>1*0703158</t>
  </si>
  <si>
    <t>一开始问吸脂是不是300元，告知这个是身体单部位，报价全身吸脂案例价，又说很便宜；后面又纠结是不是环吸，问她什么时候来院，又说没钱，疑是同行</t>
  </si>
  <si>
    <t>自述没钱</t>
  </si>
  <si>
    <t>3*788103</t>
  </si>
  <si>
    <t>8*206690</t>
  </si>
  <si>
    <t>想做fotona，这个月还没时间，准备先拍单，下个月再预约</t>
  </si>
  <si>
    <t>8*731375</t>
  </si>
  <si>
    <t>问8888是不是全身环吸的价钱，了解到局部吸脂之后，后面未读</t>
  </si>
  <si>
    <t>4*169063</t>
  </si>
  <si>
    <t>咨询小腿脂肪改善，之前做过一次，觉得量不够，想再改善，简单沟通</t>
  </si>
  <si>
    <t>1*839622</t>
  </si>
  <si>
    <t>还在读书阶段，想做舒敏之星，要下周末才有时间，加了微信</t>
  </si>
  <si>
    <t>z*ou1232003qin</t>
  </si>
  <si>
    <t>h*qun8</t>
  </si>
  <si>
    <t>担心很多，是小白，目前在观望状态</t>
  </si>
  <si>
    <t>2*496597</t>
  </si>
  <si>
    <t>就是问是不是免费的，有一定的防备心，自述自己是学生比较忙</t>
  </si>
  <si>
    <t>4*951264</t>
  </si>
  <si>
    <t>没有意向，主要问医院做的怎么样 随便问问，在江苏</t>
  </si>
  <si>
    <t>9*353999</t>
  </si>
  <si>
    <t>9*812320</t>
  </si>
  <si>
    <t>17岁 咨询为主 暂时做不了</t>
  </si>
  <si>
    <t>1*844854</t>
  </si>
  <si>
    <t>添加了微信问了案例和恢复期两句话后不再沟通</t>
  </si>
  <si>
    <t>1*512372</t>
  </si>
  <si>
    <t>刚做了光子嫩肤还不能做，咨询了解能不能改善毛孔是否可以操作为主，引导加微信还未添加</t>
  </si>
  <si>
    <t>时间， 刚做完了光电项目</t>
  </si>
  <si>
    <t>1*7318390</t>
  </si>
  <si>
    <t>顾客咨询吸脂中下面部，人在长沙，一开始我们有没有黄金微雕，后面有问我们有没有5G，和顾客讲述完我们医院的优惠和案例对比后，顾客已读不回复</t>
  </si>
  <si>
    <t>距离和观看</t>
  </si>
  <si>
    <t>6*964587</t>
  </si>
  <si>
    <t>顾客咨询想改善面部脸颊的脂肪，推荐超塑，一直在纠结价格优惠，暂时20号来院</t>
  </si>
  <si>
    <t>1*39676</t>
  </si>
  <si>
    <t>自述在沈阳，目前有抑郁症在靠吃药物维持自述自己可能做不了，想让小姐妹过来先了解看看。</t>
  </si>
  <si>
    <t>4*032503</t>
  </si>
  <si>
    <t>想改善下颌缘跟双下巴，想要吧价格了解清楚以及给到最优惠的价格才肯来，不想面诊了再谈价格，申请了单部位2380的88折优惠还是觉得不够优惠</t>
  </si>
  <si>
    <t>6*136295</t>
  </si>
  <si>
    <t>想改善下颌缘在意效果以及需不需要疗程，几句话问完就掉线正常引导暂未读</t>
  </si>
  <si>
    <t>4*319821</t>
  </si>
  <si>
    <t>自诉是帮自家阿姨问的，年纪大想换改善眼袋跟泪沟，铺垫活动后想说法电话给我们去联系她阿姨沟通但是发不出就掉线了</t>
  </si>
  <si>
    <t>未得到联系方式联系她阿姨就掉线</t>
  </si>
  <si>
    <t>同*坊</t>
  </si>
  <si>
    <t>自诉没做过想尝试，初步的的了解fotona 也想改善色斑问题，计划12月中旬再来，引导本月可以车费报销也不太感兴趣</t>
  </si>
  <si>
    <t>计划12月中旬</t>
  </si>
  <si>
    <t>x*aoyan867811</t>
  </si>
  <si>
    <t>主要问能瘦多少厘米，要确认瘦多少才会到院了解</t>
  </si>
  <si>
    <t>5*895795</t>
  </si>
  <si>
    <t>对比超声炮，介绍了优缺点，进行对比，也发了认证和介绍查询了解，自己在抖音等段视频平台看鉴别真伪，要自己斟酌考虑</t>
  </si>
  <si>
    <t>对比超声炮，考察对比设备真伪</t>
  </si>
  <si>
    <t>6*606732</t>
  </si>
  <si>
    <t>想改善面部的局部肉肉，推荐了超塑和聚拉提，在了解对比</t>
  </si>
  <si>
    <t>1*7066216</t>
  </si>
  <si>
    <t>自述对比很多家，在潮汕了解的怕不靠谱，要自己做功课了解，目前还在对比当中</t>
  </si>
  <si>
    <t>何*文</t>
  </si>
  <si>
    <t>就是陪妹妹来产检顺便咨询了解</t>
  </si>
  <si>
    <t>1*4875264</t>
  </si>
  <si>
    <t>四句话没有持续沟通，显示已读未回，正常的铺垫引导</t>
  </si>
  <si>
    <t>4*413535</t>
  </si>
  <si>
    <t>简单问了超塑的效果，维持的时间未读了</t>
  </si>
  <si>
    <t>简单了解</t>
  </si>
  <si>
    <t>8*075993</t>
  </si>
  <si>
    <t>想咨询了解自体脂肪丰胸，问了价格，觉得便宜，担心是实习医生操作，后面和顾客解释了，自述下周才有时间</t>
  </si>
  <si>
    <t>一定要给她保证吸脂后，她如果脂肪反弹，要给她免费吸脂</t>
  </si>
  <si>
    <t>要保证后续效果</t>
  </si>
  <si>
    <t>4*052998</t>
  </si>
  <si>
    <t>全身吸脂案例需要脱衣服吗？需要露脸吗？问完下线</t>
  </si>
  <si>
    <t>三局无效沟通</t>
  </si>
  <si>
    <t>y*mmima</t>
  </si>
  <si>
    <t>咨询1.5费用多少，问完之后下线，无效沟通</t>
  </si>
  <si>
    <t>三句话无效沟通 对比价格</t>
  </si>
  <si>
    <t>8*652616</t>
  </si>
  <si>
    <t>刷单13600链接进来，问腰腹和背部价格，需要穿多久塑身衣，问完下线，人在惠州，说先了解</t>
  </si>
  <si>
    <t>问价，惠州</t>
  </si>
  <si>
    <t>1*5446081</t>
  </si>
  <si>
    <t>填充太阳穴，一直说只是了解，人在肇庆，太远，只想找本地的，引导技术服务，已读不回</t>
  </si>
  <si>
    <t>1*9104854</t>
  </si>
  <si>
    <t>顾客上来就问4个部位起拍是什么情况，问完就掉线不回复</t>
  </si>
  <si>
    <t>刷单链接发起咨询</t>
  </si>
  <si>
    <t>6*408005</t>
  </si>
  <si>
    <t>3*873150</t>
  </si>
  <si>
    <t>就是要查证我们有没有授权，介绍也发了截图和客户沟通查询到的记录给她看，后面不回复</t>
  </si>
  <si>
    <t>查证</t>
  </si>
  <si>
    <t>3*266790</t>
  </si>
  <si>
    <t>对比了解超塑跟火凤凰，了解完后有计划近期做时间还没定</t>
  </si>
  <si>
    <t>谢*琪</t>
  </si>
  <si>
    <t>3*355891</t>
  </si>
  <si>
    <t>自述在中山，打算年后才会考虑来广东这边，到时候提前预约，已加V跟进</t>
  </si>
  <si>
    <t>对比，近期比较忙</t>
  </si>
  <si>
    <t>4*073440</t>
  </si>
  <si>
    <t>1*3302566</t>
  </si>
  <si>
    <t>已邀约到院了解</t>
  </si>
  <si>
    <t>2*207121</t>
  </si>
  <si>
    <t>了解5G 价格，费用，医生，案例效果，医生资质，聊了很多，最后邀约到院</t>
  </si>
  <si>
    <t>朱*竹0416</t>
  </si>
  <si>
    <t>手臂吸脂</t>
  </si>
  <si>
    <t>简单问了三四句下线</t>
  </si>
  <si>
    <t>无效深入沟通</t>
  </si>
  <si>
    <t>氧*cafui9</t>
  </si>
  <si>
    <t>顾客想改善大腿+腰腹，看到有输液就觉得害怕，担心怕感染，解答顾客担心的问题后，掉线不回复</t>
  </si>
  <si>
    <t>担心感染</t>
  </si>
  <si>
    <t>5*297539</t>
  </si>
  <si>
    <t>想近期来 但是不确定时间</t>
  </si>
  <si>
    <t>8*222861</t>
  </si>
  <si>
    <t>加了微信不说话</t>
  </si>
  <si>
    <t>9*176966</t>
  </si>
  <si>
    <t>预约27号到院</t>
  </si>
  <si>
    <t>当天确定预约时间</t>
  </si>
  <si>
    <t>7*081578</t>
  </si>
  <si>
    <t>想做聚拉提，想预约下个月初，现在还在外地，下个月才回来，有在多家对比中</t>
  </si>
  <si>
    <t>黎*君</t>
  </si>
  <si>
    <t>7*741673</t>
  </si>
  <si>
    <t>链接进来询问是否能吸脂，三句话掉线</t>
  </si>
  <si>
    <t>6*022266</t>
  </si>
  <si>
    <t>1*8486399</t>
  </si>
  <si>
    <t>没有深入了解，还在对比当中</t>
  </si>
  <si>
    <t>1*4947290</t>
  </si>
  <si>
    <t>上来就问仪器的原理，想改善脂肪和紧致的问题，问完就掉线不回复；名字id疑是同行</t>
  </si>
  <si>
    <t>2*682989</t>
  </si>
  <si>
    <t>想改善面部和眼部细纹，自述人在鱼珠，要下周一才有时间，毕竟在意价格和优惠</t>
  </si>
  <si>
    <t>1*5185727</t>
  </si>
  <si>
    <t>上来就问超塑面部是划分几个点，问完后，又问身体划分几个点，自述在很多医院都有超塑pro，疑是同行</t>
  </si>
  <si>
    <t>1*1743349</t>
  </si>
  <si>
    <t>自述在深圳光明，自述想手工吸脂搭配钻石精雕改善双下巴，纠结操作方式和价格，暂定预约周六来院</t>
  </si>
  <si>
    <t>1*5332543</t>
  </si>
  <si>
    <t>铺垫引导后觉得我们家超塑是都有医生跟仪器认证的意向不错，原本都约了明天过来后面又说要等姨妈期结束再跑因为是从东莞过来的</t>
  </si>
  <si>
    <t>s*eetgirl0116</t>
  </si>
  <si>
    <t>了解超光子的套餐是单模式还是双模，加了微信后一直不回复</t>
  </si>
  <si>
    <t>加微信未回应</t>
  </si>
  <si>
    <t>5*679041</t>
  </si>
  <si>
    <t>初次了解宝丽太的功效等，后要加微信，发了过来加了到现在还不通过，看头像疑似同行</t>
  </si>
  <si>
    <t>加微信未通过疑似同行</t>
  </si>
  <si>
    <t>8*945616</t>
  </si>
  <si>
    <t>表示了不愿加微信后看到专家点名费1W起就说超预算直接退出聊天框掉线了</t>
  </si>
  <si>
    <t>看到专家点名费吓跑了</t>
  </si>
  <si>
    <t>庞*姐</t>
  </si>
  <si>
    <t>5*437391</t>
  </si>
  <si>
    <t>想做光子嫩肤，有意向做，但休息时间不定，下班时间过来也不方便</t>
  </si>
  <si>
    <t>5*808229</t>
  </si>
  <si>
    <t>4*541465</t>
  </si>
  <si>
    <t>2*301681</t>
  </si>
  <si>
    <t>9*367973</t>
  </si>
  <si>
    <t>1*6180929</t>
  </si>
  <si>
    <t>初次了解5G天使光雕，自己是计划先减肥后在做面部调整的，先观望了解</t>
  </si>
  <si>
    <t>网*游戏序列</t>
  </si>
  <si>
    <t>刚做完一个星期，觉得效果不好服务不好，想了解后下个月到我们医院体验</t>
  </si>
  <si>
    <t>2*965174</t>
  </si>
  <si>
    <t>三句话 掉线，6点赶不过来，邀约晚一点未回</t>
  </si>
  <si>
    <t>5*617651</t>
  </si>
  <si>
    <t>问价格，觉得一次没用，掉线</t>
  </si>
  <si>
    <t>8*599268</t>
  </si>
  <si>
    <t>正常沟通，先更了解好在到院</t>
  </si>
  <si>
    <t>1*649418</t>
  </si>
  <si>
    <t>主要想对比价格，以为几千快做一个部位</t>
  </si>
  <si>
    <t>7*487503</t>
  </si>
  <si>
    <t>当天到院看到深圳瑞港的负面就说要去三甲医院</t>
  </si>
  <si>
    <t>来*心里的声音</t>
  </si>
  <si>
    <t>了解价位后邀约暂时未回</t>
  </si>
  <si>
    <t>4*771217</t>
  </si>
  <si>
    <t>9*858079</t>
  </si>
  <si>
    <t>问了地址，然后说下个星期才有时间，不愿意加微信，后面未读</t>
  </si>
  <si>
    <t>安*抱朴子</t>
  </si>
  <si>
    <t>想改善肚子的脂肪，很激进，说加微信，就说不做了，后面介绍了BTL的原理和价钱，需要考虑</t>
  </si>
  <si>
    <t>8*99553</t>
  </si>
  <si>
    <t>顾客自体脂肪丰胸，自述自己胸一大一小，在意做完后的存活率和凹凸不平，自述要看看时间来院</t>
  </si>
  <si>
    <t>1*6243479</t>
  </si>
  <si>
    <t>上来就对比5G和钻石精雕区别，问5G能不能吸脂，两者的原理，问完后，又问价格是多少，解答完后就已读不回复</t>
  </si>
  <si>
    <t>4*629359</t>
  </si>
  <si>
    <t>9*31932</t>
  </si>
  <si>
    <t>以为是四个模式 在乎模式问题</t>
  </si>
  <si>
    <t>2*32426</t>
  </si>
  <si>
    <t>想改善眼角部位，单部位想来体验发送地址后觉得太远，询问福田是否有店就掉线了</t>
  </si>
  <si>
    <t>5*059598</t>
  </si>
  <si>
    <t>1*6321431</t>
  </si>
  <si>
    <t>咨询聚拉提，想改善下颌缘，想预约下个月3号，涉及到仪器调动问到福田院区方不方便，没回复</t>
  </si>
  <si>
    <t>之前做过面部填充，现在脂肪过多，想减少，刚开始推荐无创的，后面想做微创的，推荐了钻石精雕，很有意向，要明天才能确定有没时间</t>
  </si>
  <si>
    <t>咨询火凤凰想做身体的减脂，推荐了19999卡，价钱觉得贵了些，还需要考虑下</t>
  </si>
  <si>
    <t>需要考虑</t>
  </si>
  <si>
    <t>1*330837</t>
  </si>
  <si>
    <t>顾客想要产后肚子的松弛，想要紧致效果，推荐超塑，BTL，7D等项目，自述明天没有时间，到时候有时间会提前了解</t>
  </si>
  <si>
    <t>顾客想咨询了解钻石精雕面部吸脂的恢复时间，问完后，又问我们头套的大小，告知可以来院面诊查看，问完就已读不回复</t>
  </si>
  <si>
    <t>顾客自述人在洛阳，刚刚做完吸脂和丰臀项目不久，问近期能不能做完面部吸脂，告知来院医生面诊没问题可以安排，后面又说近期没时间，要看看时间安排</t>
  </si>
  <si>
    <t>时间和对比</t>
  </si>
  <si>
    <t>3*021291</t>
  </si>
  <si>
    <t>已邀约12月1号到院</t>
  </si>
  <si>
    <t>2*536530</t>
  </si>
  <si>
    <t>顾客咨询fotona，给顾客解答后，已经拍单线上拍单fotona/3次，后面又咨询光纤和黄金微雕的区别，问完后，告知这几天没空，有时间会提前预约过来联系</t>
  </si>
  <si>
    <t>2*608760</t>
  </si>
  <si>
    <t>顾客咨询线雕，自述想改善苹果肌和嘴角囊肉，又问维持时间是多长，最好的线雕是什么，问完后，也不说什么时候来，掉线不回复</t>
  </si>
  <si>
    <t>观看对比中</t>
  </si>
  <si>
    <t>1*3064176</t>
  </si>
  <si>
    <t>不确定时间，要求专车接送，邀约今天到院，后面不回复</t>
  </si>
  <si>
    <t xml:space="preserve">对比了解 </t>
  </si>
  <si>
    <t>5*636000</t>
  </si>
  <si>
    <t>2*497063</t>
  </si>
  <si>
    <t>在意认证仪器真伪，计划30号前过来时间待定</t>
  </si>
  <si>
    <t>计划30号前来</t>
  </si>
  <si>
    <t>李*江</t>
  </si>
  <si>
    <t>5*762006</t>
  </si>
  <si>
    <t>没有深入了解，只想对比了解，断断续续上线，也不加微信</t>
  </si>
  <si>
    <t>4*005147</t>
  </si>
  <si>
    <t>想改善下颌缘，在对比fotona和超塑，加了微信</t>
  </si>
  <si>
    <t>涛*依旧夏意意</t>
  </si>
  <si>
    <t>想改善红血丝敏感油性暗沉问题，自诉之前在他院做过一次效果不错，前来问价格对比，问完价格掉线</t>
  </si>
  <si>
    <t>1*2042677</t>
  </si>
  <si>
    <t>已拍单，暂定预约下周的周日</t>
  </si>
  <si>
    <t>6*556916</t>
  </si>
  <si>
    <t>一直纠结7D的维持时间和操作时间，还要和fotona对比，问完就说先不加微信，要看她时间安排</t>
  </si>
  <si>
    <t>9*584869</t>
  </si>
  <si>
    <t>医美小白，只听过假体，没了解过自体脂肪，问完后，还要考虑要不要做</t>
  </si>
  <si>
    <t>项目考虑</t>
  </si>
  <si>
    <t>7*449460</t>
  </si>
  <si>
    <t>3*463106</t>
  </si>
  <si>
    <t>以为最新的980卡，光子嫩肤和海菲秀都是全模式，了解是嫩肤模式之后觉得贵，推荐其他组合卡，不考虑</t>
  </si>
  <si>
    <t>4*267936</t>
  </si>
  <si>
    <t>主要想知道全面部的价格和做的部位，正常铺垫说要考虑看看。也不愿意加V沟通</t>
  </si>
  <si>
    <t>1*723068</t>
  </si>
  <si>
    <t>7*970211</t>
  </si>
  <si>
    <t>全国各地的医院都看，主要是外省的居多，问完价格就下线，没有过多沟通，未读状态</t>
  </si>
  <si>
    <t>问完价格下线，无过多沟通</t>
  </si>
  <si>
    <t>8*765501</t>
  </si>
  <si>
    <t>昨天去了华美面诊，想多家对比，预约顾客今天来院</t>
  </si>
  <si>
    <t>3*326333</t>
  </si>
  <si>
    <t>自述要带姐妹一起来，问有什么更多优惠，已经报了本月的活动优惠，加了微信，顾客要这几天还在韶光，到时候回广州看看</t>
  </si>
  <si>
    <t>顾客不愿意戴面罩的项目，推荐超塑，自述要发工资才过来，后面已读不回复</t>
  </si>
  <si>
    <t>资金问题</t>
  </si>
  <si>
    <t>1*3046368</t>
  </si>
  <si>
    <t>主要问AMC 技术原理，自述要上网查和对比。问了很多北京的医院，想要做一步到位的手术</t>
  </si>
  <si>
    <t>9*240748</t>
  </si>
  <si>
    <t>简单三句对话，只想知道是不是超塑送超光子活动</t>
  </si>
  <si>
    <t>9*356510</t>
  </si>
  <si>
    <t>看到5选四套餐蛮划算便拍单邀约下周六来院</t>
  </si>
  <si>
    <t>9*685291</t>
  </si>
  <si>
    <t>了解超光子模式铺垫引导后想跟朋友一起来索取更多优惠告知闺蜜同行可赠送项目，时间还不能先确定中旬什么时间已加微信会提前预约</t>
  </si>
  <si>
    <t>下个月中旬</t>
  </si>
  <si>
    <t>l*af597912787</t>
  </si>
  <si>
    <t>起初了解水光，想改善祛斑，铺垫超皮秒后计划年后再做先观望了解</t>
  </si>
  <si>
    <t>1*6613610</t>
  </si>
  <si>
    <t>咨询全身吸脂是不是环吸，觉得价格太贵了，正常铺垫，问预算多少不回复。</t>
  </si>
  <si>
    <t>4*970328</t>
  </si>
  <si>
    <t>邀约的当天面诊</t>
  </si>
  <si>
    <t>要求高 价钱给的太低未成交</t>
  </si>
  <si>
    <t>t*7368787296</t>
  </si>
  <si>
    <t>了解链接是几个模式，到院体验时间需要考虑安排</t>
  </si>
  <si>
    <t>想做点阵，想了解剥脱性的，预约到南山，时间还不确定</t>
  </si>
  <si>
    <t>8*39246</t>
  </si>
  <si>
    <t>一直执着于问3980双下巴的案例价是否是孙博做的，问医生是长什么样子，长头发还是短发，之前有没有日记视频。报完专家点名费后铺垫了其他医生以整体优势，还是问是不是孙博做</t>
  </si>
  <si>
    <t>只在乎是否是孙博做的</t>
  </si>
  <si>
    <t>3*271882</t>
  </si>
  <si>
    <t>目前在山东想改善大小胸问题，还是大学生，寒假才来广州考试也不一定能做，计划要不就是寒假要不就是暑假想做</t>
  </si>
  <si>
    <t>计划寒暑假做</t>
  </si>
  <si>
    <t>2*007212</t>
  </si>
  <si>
    <t>三句话，说完她自己的目前胸部基础后，就掉线不回复</t>
  </si>
  <si>
    <t>q*nwanling1990</t>
  </si>
  <si>
    <t>问有几家医院，超皮什么模式 ，想改善毛孔，问完掉线未读</t>
  </si>
  <si>
    <t>m*kaylazou</t>
  </si>
  <si>
    <t>自己做过，帮妈妈咨询，方案和到院时间已经确定好了，最后是妈妈不愿意来，先不考虑了，让她先来面诊，没意愿度</t>
  </si>
  <si>
    <t>帮妈妈咨询，自己不做，妈妈不愿意来</t>
  </si>
  <si>
    <t>预约11号到院</t>
  </si>
  <si>
    <t>5*453132</t>
  </si>
  <si>
    <t>预约当天到院</t>
  </si>
  <si>
    <t>小*若歆</t>
  </si>
  <si>
    <t>咨询全身咨询，加了微信初步沟通，还没太表现出意向</t>
  </si>
  <si>
    <t>1*434534</t>
  </si>
  <si>
    <t>自述想了解好在过来，想改善面部脂肪问题，沟通后后面显示未读</t>
  </si>
  <si>
    <t>7*832675</t>
  </si>
  <si>
    <t>自述目前没有时间，考虑好时间才会过来，已加V跟进</t>
  </si>
  <si>
    <t>还没确定时间</t>
  </si>
  <si>
    <t>2*802994</t>
  </si>
  <si>
    <t>主要想改善大小腿，初步的了解火凤凰的作用原理，后又想填充太阳穴铺垫引导后自诉目前是先了解阶段</t>
  </si>
  <si>
    <t>观望了解阶段</t>
  </si>
  <si>
    <t>t*6663065349</t>
  </si>
  <si>
    <t>2*050567</t>
  </si>
  <si>
    <t>预约周三 暂定时间</t>
  </si>
  <si>
    <t>对比在乎发数</t>
  </si>
  <si>
    <t>1*5721268</t>
  </si>
  <si>
    <t>自述有黄褐斑，在考虑自己适不适做</t>
  </si>
  <si>
    <t>9*2wanxi</t>
  </si>
  <si>
    <t>微信沟通预约</t>
  </si>
  <si>
    <t>2*176682</t>
  </si>
  <si>
    <t>不咨询 直接预约周日面诊，引导拍单留电话联系</t>
  </si>
  <si>
    <t>直接预约周日</t>
  </si>
  <si>
    <t>俺*是王容</t>
  </si>
  <si>
    <t>单位疫情期间不允许出市，除非是休长假，本月没时间和假期安排了，最快也是要到1~2月份，内心非常忐忑，害怕，需要时间跟进。</t>
  </si>
  <si>
    <t>时间，疫情单位不允许出市</t>
  </si>
  <si>
    <t>e*a19930304</t>
  </si>
  <si>
    <t>了解全身吸脂，小腿，面颊等，还问脂肪丰胸，小白问的问题非常基础，胸部要不要打开，吸脂能55kg瘦到40kg吗？介绍完邀约说没钱，只是淘宝沟通看看</t>
  </si>
  <si>
    <t>小白，什么都问，说没钱只是问问</t>
  </si>
  <si>
    <t>7*137348</t>
  </si>
  <si>
    <t>想做黄金微针，上周日才做了光子，引导先过来门店领取无针水光福利，客户要看看周末有没时间，再预约</t>
  </si>
  <si>
    <t>7*443367</t>
  </si>
  <si>
    <t>了解fotona，比较小白，以为面部和眼部是一起的，观察状态，说要看朋友做的效果，再考虑</t>
  </si>
  <si>
    <t>2*350117</t>
  </si>
  <si>
    <t>江苏常州的顾客，问做完脂肪填充后能不能做7D，问完后就不回复，关注都是江苏常州一带的整形</t>
  </si>
  <si>
    <t>只想问问题</t>
  </si>
  <si>
    <t>y*yuki988</t>
  </si>
  <si>
    <t>了解疗程优惠，在意技术效果，建议体验单次推荐周年庆疗程邀约暂时不回</t>
  </si>
  <si>
    <t>价格 时间</t>
  </si>
  <si>
    <t>9*71213</t>
  </si>
  <si>
    <t>不想住院，住在医院附近，没有了解很多，直接预约8号面诊</t>
  </si>
  <si>
    <t>1*8684617</t>
  </si>
  <si>
    <t>了解几个光斑是否有授权，如何查验，邀约9号面诊</t>
  </si>
  <si>
    <t>5*848120</t>
  </si>
  <si>
    <t>预约当天到院，后面又说当天没时间</t>
  </si>
  <si>
    <t>8*224808</t>
  </si>
  <si>
    <t>2*955355</t>
  </si>
  <si>
    <t>了解聚拉提，但不是很愿意沟通，不愿意加微信，都是已读不回</t>
  </si>
  <si>
    <t>2*102704</t>
  </si>
  <si>
    <t>1*6811070</t>
  </si>
  <si>
    <t>顾客想改善双下巴，对比7D和超塑，看到朋友做7D效果好，也想体验看看，暂定6号来南山</t>
  </si>
  <si>
    <t>考虑价格和效果</t>
  </si>
  <si>
    <t>1*5049822</t>
  </si>
  <si>
    <t>顾客问完7D法令纹和眼纹多少钱后，就已读不回复</t>
  </si>
  <si>
    <t>价格和对比</t>
  </si>
  <si>
    <t>9*315275</t>
  </si>
  <si>
    <t>人不在广州，问完价格后，自述有时间来广州再看看，意向不大，更想指定孙博操作</t>
  </si>
  <si>
    <t>2*726353</t>
  </si>
  <si>
    <t>想改善苹果肌，觉得价格合适，担心会有凹凸不平等情况自诉过来要2个小时的车程，自己要计划好时间再提前预约</t>
  </si>
  <si>
    <t>1*6810381</t>
  </si>
  <si>
    <t>了解全身吸脂的案例还需什么费用，大致了解完邀约自诉现在年前比较忙要过段时间</t>
  </si>
  <si>
    <t>顾客咨询7D，问完价格后，觉得贵，给顾客推荐疗程，顾客后面已读不回复</t>
  </si>
  <si>
    <t>刚填充完玻尿酸两个月，明确说这个月不做，最快也要下个月19号左右，告知周年庆可以88折，报销车费，邀约先面诊，说最近不在广州，等回来再约</t>
  </si>
  <si>
    <t>小*猫_56</t>
  </si>
  <si>
    <t>刚在紫馨29号做了，现在想换家医院试试</t>
  </si>
  <si>
    <t>2*098265</t>
  </si>
  <si>
    <t>了解法令纹溶脂，对比吸脂，邀约当天到院面诊</t>
  </si>
  <si>
    <t>7*554624</t>
  </si>
  <si>
    <t>目前没有假期，先是了解，没那么快做</t>
  </si>
  <si>
    <t xml:space="preserve">张*芳54 </t>
  </si>
  <si>
    <t>查看设备是否是正品，有没有包干的，问完下线</t>
  </si>
  <si>
    <t>验证真伪 价格</t>
  </si>
  <si>
    <t>6*107492</t>
  </si>
  <si>
    <t>顾客想瘦脸和紧致下颌线，对比7D和热玛吉，告知7D是热玛吉的升级版，推荐7D和fotona给顾客选择，自述周末才有时间</t>
  </si>
  <si>
    <t>7*611402</t>
  </si>
  <si>
    <t>主要是想改善痘印色沉，刚刚做完黄金微针，先初步了解超光子价格，合适下个月再来做</t>
  </si>
  <si>
    <t>时间，价格</t>
  </si>
  <si>
    <t>已邀约15号来院</t>
  </si>
  <si>
    <t>4*931030</t>
  </si>
  <si>
    <t>想改善痘印，之前有去面诊医生建议做光子，邀约要明晚才能确定时间</t>
  </si>
  <si>
    <t>明天待定</t>
  </si>
  <si>
    <t>4*885718</t>
  </si>
  <si>
    <t>咨询额头吸脂，在意价格和效果，人在厦门，暂定预约明天下午来院</t>
  </si>
  <si>
    <t>想改善嘟嘟肉，自述一月份才有时间，已经让顾客先线上拍单</t>
  </si>
  <si>
    <t>想改善皮肤问题 斑点毛孔 抗衰，自述本周没时间，可能月底有时间，在纠结我们医院路程远，已经让顾客线上拍单</t>
  </si>
  <si>
    <t>8*607764</t>
  </si>
  <si>
    <t>对比紫馨，纠结恢复和效果，还只想做太阳穴和法令纹，预算不多，还考虑脂肪胶技术，问顾客这两天有时间时间来院面诊，自述要上班，问周末有没有时间，也没回复</t>
  </si>
  <si>
    <t>价格和恢复</t>
  </si>
  <si>
    <t>1*1314295</t>
  </si>
  <si>
    <t>目前在杭州 自述想改善X腿问题 ，简单几句对话，后面就不回复</t>
  </si>
  <si>
    <t>3*64958</t>
  </si>
  <si>
    <t>想明确价格还有做的哪个些部位，是多少钱，没有太大意向，只想了解对比热玛吉的</t>
  </si>
  <si>
    <t>t*384274562</t>
  </si>
  <si>
    <t>4*416946</t>
  </si>
  <si>
    <t>没有目的性的咨询，问一下私密又问一下你们还有什么都发给我，介绍完私密介绍瘦身，邀约来院看看说有空再说</t>
  </si>
  <si>
    <t>什么都问</t>
  </si>
  <si>
    <t>2*204923</t>
  </si>
  <si>
    <t>自述想改善痘坑痘印正常铺垫不回复。信息未读</t>
  </si>
  <si>
    <t>8*928493</t>
  </si>
  <si>
    <t>要求7000全包，最近先不做，要下个月才考虑，建议面诊沟通申请，讲很多都意向不大</t>
  </si>
  <si>
    <t>t*1557447108544_0591</t>
  </si>
  <si>
    <t>周年庆活动赠无针水光和小气泡，引导已拍单，邀约明天</t>
  </si>
  <si>
    <t>了解聚拉提，比较杠精，问真伪和认证通过，还有维持的时间等等问题，后面不回</t>
  </si>
  <si>
    <t>a*gela_zxx</t>
  </si>
  <si>
    <t>了解fotona私密，问8800的链接是几次的价钱，觉得我们的价钱标记不清，就删了</t>
  </si>
  <si>
    <t>j*aojiao7205112</t>
  </si>
  <si>
    <t>了解聚拉提，现在在中山，觉得比较远，还不太想来，未加V</t>
  </si>
  <si>
    <t>了解和距离</t>
  </si>
  <si>
    <t>想用钻石精雕改善双下巴问题，自述感觉双下巴太难看了，显得人老~~近期没有时间，已经让顾客先拍单，到时候再预约时间</t>
  </si>
  <si>
    <t>3*797931</t>
  </si>
  <si>
    <t>上海的客户，只是问问，近期没有过来广州的计划</t>
  </si>
  <si>
    <t>两*年abc</t>
  </si>
  <si>
    <t>5*801195</t>
  </si>
  <si>
    <t>顾客咨询999卡，意向超皮秒+M22，还有改善抬头纹的需求，自述今天没有时间，要周末看看</t>
  </si>
  <si>
    <t>2*894984</t>
  </si>
  <si>
    <t>顾客咨询超塑，想改善双下巴，问完做完几次的效果和会不会凹凸不平，问完后就已读不回复</t>
  </si>
  <si>
    <t>只想问问</t>
  </si>
  <si>
    <t>5*101523</t>
  </si>
  <si>
    <t>自述刚做完面部吸脂，但是下颌缘还是松弛，觉得做仪器没有效果</t>
  </si>
  <si>
    <t>在乎对比</t>
  </si>
  <si>
    <t>1*7128805</t>
  </si>
  <si>
    <t>简单三句对话 没有深入了解</t>
  </si>
  <si>
    <t>随便问呢</t>
  </si>
  <si>
    <t>2*368224</t>
  </si>
  <si>
    <t>看到全身吸脂8888就说很划算，但不考虑近期做，明年才做打算，邀约面诊就未读了</t>
  </si>
  <si>
    <t>1*7150343</t>
  </si>
  <si>
    <t>简单几句对话，自述会直接去面诊，问什么时候来不回复</t>
  </si>
  <si>
    <t>1*9141743</t>
  </si>
  <si>
    <t>主要问AMC的原理，想知道AMC 是什么ID 在云南，表示半年后才会考虑手术，现在只是了解</t>
  </si>
  <si>
    <t>对比了解，没有这么快考虑</t>
  </si>
  <si>
    <t>t*9747875_99</t>
  </si>
  <si>
    <t>了解费用和恢复期，邀约说没时间</t>
  </si>
  <si>
    <t>了解观望</t>
  </si>
  <si>
    <t>8*023649</t>
  </si>
  <si>
    <t>乔伊已到院</t>
  </si>
  <si>
    <t>1*00795</t>
  </si>
  <si>
    <t>主要问多少钱， 多少发，然后就不说话了 没有深入了解，</t>
  </si>
  <si>
    <t>紫*凌月</t>
  </si>
  <si>
    <t>已邀约下周二来院</t>
  </si>
  <si>
    <t>f*eeand123</t>
  </si>
  <si>
    <t>问599超光子的链接是不是全模式，后面沟通了一大堆，推荐了999卡，时间还不确定，还不愿意加微信</t>
  </si>
  <si>
    <t>了解和时间</t>
  </si>
  <si>
    <t>6*682857</t>
  </si>
  <si>
    <t>了解超塑，想改善婴儿肥，还在对比</t>
  </si>
  <si>
    <t>1*14342</t>
  </si>
  <si>
    <t>咨询超塑，想预约下周，还没确定具体时间</t>
  </si>
  <si>
    <t>t*1497609147005_060</t>
  </si>
  <si>
    <t>初次了解7D，非常详细的咨询了差不多3个小时的持续在线对话状态又不愿加微信中间多次询问是否有时间过来邀约都避开回答，疑似同行</t>
  </si>
  <si>
    <t>美业，隔天通过微信是做美容院的，索要操作视频</t>
  </si>
  <si>
    <t>2*550941</t>
  </si>
  <si>
    <t>进来就询问自己做过的项目是否要跟7D隔开做以及隔开多久，问完就掉线，地址显示在浙江</t>
  </si>
  <si>
    <t>问问</t>
  </si>
  <si>
    <t>第一次了解，还在咨询阶段，今天没时间，邀约周末了解。时间不能确定，还未回复</t>
  </si>
  <si>
    <t>第一次了解咨询观望</t>
  </si>
  <si>
    <t>小*小超人qy</t>
  </si>
  <si>
    <t>其他医院菲洛嘉+基础上水光1100，觉得我们医院价格太贵，要看看其他家再说了。加上医院没有菲洛嘉耗材</t>
  </si>
  <si>
    <t>价格 医院没货</t>
  </si>
  <si>
    <t>1*0727874</t>
  </si>
  <si>
    <t>只想了解鼻基底太阳穴问题，主要问多少钱，问什么时候来不回复</t>
  </si>
  <si>
    <t>主要问价格</t>
  </si>
  <si>
    <t>1*690183</t>
  </si>
  <si>
    <t>已拍单，但是目前没有时间，来前在预约时间</t>
  </si>
  <si>
    <t>董*平</t>
  </si>
  <si>
    <t>1*4185860</t>
  </si>
  <si>
    <t>今天在其他医院了解了聚拉提，问多久改善一次，那边的医院说的是两个月一次，准备邀约，后面未读了，怀疑在其他医院今天已经做了项目</t>
  </si>
  <si>
    <t>9*653535</t>
  </si>
  <si>
    <t>暂定18号来院</t>
  </si>
  <si>
    <t>3*101611</t>
  </si>
  <si>
    <t>顾客咨询超光子，自述前两天刚刚做了有创口的项目，现在只想问问，问完后说要考虑</t>
  </si>
  <si>
    <t xml:space="preserve">小* </t>
  </si>
  <si>
    <t>了解完超光子邀约计划下周时间还不能确定，会提前约</t>
  </si>
  <si>
    <t>1*1319927</t>
  </si>
  <si>
    <t>三局话问价格后就掉线了</t>
  </si>
  <si>
    <t>9*065929</t>
  </si>
  <si>
    <t>已邀约到院未成交</t>
  </si>
  <si>
    <t>其他家1100菲洛嘉+基础水光，觉得我们的价格贵</t>
  </si>
  <si>
    <t>价格和院内无耗材</t>
  </si>
  <si>
    <t>2*962280</t>
  </si>
  <si>
    <t>刚做了超声炮一周，现在还不能做，朋友是做医美的，建议她做火凤凰，先了解为主呢</t>
  </si>
  <si>
    <t>同行的朋友，咨询为主</t>
  </si>
  <si>
    <t>3*097519</t>
  </si>
  <si>
    <t>3*326884</t>
  </si>
  <si>
    <t>1*6504889</t>
  </si>
  <si>
    <t>s*nsansansanww</t>
  </si>
  <si>
    <t>目前还不在广州，先了解祛斑</t>
  </si>
  <si>
    <t>e*in2007</t>
  </si>
  <si>
    <t>不愿意加微信，一直在对比是否几个模式，还有双12的优惠劵，问完后后就不回复</t>
  </si>
  <si>
    <t>1*5549366</t>
  </si>
  <si>
    <t>想改善腰腹大腿，对比多种技术，想做最好的，铺垫引导邀约最近时间还不确定，自诉来前会预约</t>
  </si>
  <si>
    <t>1*459662</t>
  </si>
  <si>
    <t>咨询了解项目不多，就是想冲着孙博要来面诊的，一直要确定孙博周二的时间能否能面诊安排，非常爱美转诊也有同时派单</t>
  </si>
  <si>
    <t>要约孙博时间计划周二</t>
  </si>
  <si>
    <t>2*152601</t>
  </si>
  <si>
    <t>了解完价格，想明天过来但时间未能具体确定能不能来，加了微信明天确定好时间再约</t>
  </si>
  <si>
    <t>明天确定时间</t>
  </si>
  <si>
    <t>1*345623</t>
  </si>
  <si>
    <t>想改善下颌缘，自己基础不严重，担心效果，邀约自诉要过几天后就没持续沟通</t>
  </si>
  <si>
    <t>1*4384085</t>
  </si>
  <si>
    <t>顾客咨询丰胸，对比脂肪，BRA和活能细胞，问完又问恢复期，问她想什么时候来院，又不说</t>
  </si>
  <si>
    <t>1*2954708</t>
  </si>
  <si>
    <t>自述现在人在北京，下周才能回来，约了美莱的光子+水光。让顾客先来我们医院面诊，顾客说还有考虑</t>
  </si>
  <si>
    <t>约了别家医院</t>
  </si>
  <si>
    <t>3*611481</t>
  </si>
  <si>
    <t>自述乳房有纤维瘤和囊肿，想做吸脂和丰胸，吸脂想腰腹，说有时间再联系，目前还没有时间</t>
  </si>
  <si>
    <t>作*123x</t>
  </si>
  <si>
    <t>要优惠活动，加了微信也不说</t>
  </si>
  <si>
    <t>对比看看</t>
  </si>
  <si>
    <t>6*070523</t>
  </si>
  <si>
    <t>目前在了解阶段，没有打算近期做，先了解为主，还要对比一下，在决定要不要面诊</t>
  </si>
  <si>
    <t>一*唯爱snsd</t>
  </si>
  <si>
    <t>这个月都比较忙，目前在了解当中，还没确定要不要做，主要了解为主</t>
  </si>
  <si>
    <t xml:space="preserve">a*ber_wong0503 </t>
  </si>
  <si>
    <t>要优惠券拍秒杀111，告知优惠不同享，已拍单</t>
  </si>
  <si>
    <t xml:space="preserve">n*co_be </t>
  </si>
  <si>
    <t xml:space="preserve">广州 </t>
  </si>
  <si>
    <t>了解M22和海菲秀优惠，加微信沟通过</t>
  </si>
  <si>
    <t>1*108700</t>
  </si>
  <si>
    <t>自述刚做完光子，没有考虑今天过来，打算来了就要做， 不想今天来面诊。</t>
  </si>
  <si>
    <t>平*心39640954</t>
  </si>
  <si>
    <t>引导了拍单，已经核销</t>
  </si>
  <si>
    <t>已经核销</t>
  </si>
  <si>
    <t>1*011142</t>
  </si>
  <si>
    <t>想改善大小腿，想年前做，到时和朋友一起过来，问有没优惠，告知两个人一起过来可以申请9折优惠，想年前过来直接做，引导先过来面诊考察</t>
  </si>
  <si>
    <t>c*elynyao</t>
  </si>
  <si>
    <t>人在深圳，之前去了鹏爱面诊，一直纠结划分的部位和价格，很怕痛，让她来院面诊不愿意来</t>
  </si>
  <si>
    <t>9*019668</t>
  </si>
  <si>
    <t>之前在丽格操作，觉得那边人多，有同事推荐，想来我们医院体验看看，这个月刚刚做完，要下个月才有时间</t>
  </si>
  <si>
    <t>方*敏</t>
  </si>
  <si>
    <t>学生，要求379超光子赠送有针水光</t>
  </si>
  <si>
    <t>7*567127</t>
  </si>
  <si>
    <t>自述自己很在乎价格问题，想要确定好效果和价格才会到院看看，还在对比价格当中</t>
  </si>
  <si>
    <t>8*500538</t>
  </si>
  <si>
    <t>c*ristinepppp</t>
  </si>
  <si>
    <t>已经拍单</t>
  </si>
  <si>
    <t>初*你摸样</t>
  </si>
  <si>
    <t>计划年后再改善，邀约周年庆活动先面诊不回复，沟通加微信随时咨询</t>
  </si>
  <si>
    <t>时间 费用</t>
  </si>
  <si>
    <t>7*654416</t>
  </si>
  <si>
    <t>已经到院消费</t>
  </si>
  <si>
    <t>6*123254</t>
  </si>
  <si>
    <t>3*145553</t>
  </si>
  <si>
    <t>对比超塑和7D，自述16.17号过来面诊看看</t>
  </si>
  <si>
    <t>1*7481124</t>
  </si>
  <si>
    <t>自述今天来月经，对比瘦脸项目，无创溶脂和微创吸脂，想要价格优惠，有时间会提前告知</t>
  </si>
  <si>
    <t>7*375266</t>
  </si>
  <si>
    <t>47岁，咨询面部填充，想改善额头+太阳穴，自述要寒假才有时间</t>
  </si>
  <si>
    <t>6*56469</t>
  </si>
  <si>
    <t>想知道哪个方式可以溶脂，自述想自己研究</t>
  </si>
  <si>
    <t>1*008724</t>
  </si>
  <si>
    <t>问价格能否优惠以及做了近视眼睛手术是否能做，没持续沟通几句话</t>
  </si>
  <si>
    <t>t*1480125175973_0254</t>
  </si>
  <si>
    <t>就问价格，其他铺垫引导不做回应，确定完价格就不说话</t>
  </si>
  <si>
    <t>只问价确定价格</t>
  </si>
  <si>
    <t>s*sanleelsz</t>
  </si>
  <si>
    <t>三句话问价格以及赠送项目后便掉线</t>
  </si>
  <si>
    <t>t*9647670_2012</t>
  </si>
  <si>
    <t>了解价格和模式 已约当天有事临时取消</t>
  </si>
  <si>
    <t>我*薛凯琪77</t>
  </si>
  <si>
    <t>6*771473</t>
  </si>
  <si>
    <t>不接受手术方式，正常引导介绍，铺垫手术，邀约周一面诊</t>
  </si>
  <si>
    <t>王*兰777</t>
  </si>
  <si>
    <t>自述黄金微针和自体脂肪填充泪沟，自述要看看时间才能确定是否过来</t>
  </si>
  <si>
    <t>9*349727</t>
  </si>
  <si>
    <t>已拍单，自述年后才有时间</t>
  </si>
  <si>
    <t>t*3636859495</t>
  </si>
  <si>
    <t>了解操作时间，说正在了解下线未回，三句话</t>
  </si>
  <si>
    <t>h*fkok</t>
  </si>
  <si>
    <t>咨询是什么模式，提前多久预约下线，叫加微信</t>
  </si>
  <si>
    <t>了解模式</t>
  </si>
  <si>
    <t>9*937091</t>
  </si>
  <si>
    <t>想改善雀斑，推荐了超皮秒，说加微信预约时间，后面没添加未读了</t>
  </si>
  <si>
    <t>7*298403</t>
  </si>
  <si>
    <t>主要在意费用这块，在中山，对比了解中</t>
  </si>
  <si>
    <t>1*7472135</t>
  </si>
  <si>
    <t>想改善腰腹，想约孙博面诊，第一次接触手术整形非常害怕，各钟去查我们的纠纷案件或者资质这块，邀约来院时间又回应说到时再说</t>
  </si>
  <si>
    <t>1*7319225</t>
  </si>
  <si>
    <t>定位在河南，一进来就是问热玛吉跟热拉提区别，又问超塑是什么，介绍完后就掉线了</t>
  </si>
  <si>
    <t>t*5146222559</t>
  </si>
  <si>
    <t>150斤要求明确的效果，担心很多，在乎效果做不好，又不想高价</t>
  </si>
  <si>
    <t>担心纠结价格</t>
  </si>
  <si>
    <t>8*428042</t>
  </si>
  <si>
    <t>以为2980做全脸，推荐加V不愿意沟通，疑似老客问价</t>
  </si>
  <si>
    <t>6*125978</t>
  </si>
  <si>
    <t>3*705364</t>
  </si>
  <si>
    <t>其他机构三模式 3999/3次，后面说2999/3次，引导效果医生等方面，后面没回</t>
  </si>
  <si>
    <t>狂*俯视全宇宙</t>
  </si>
  <si>
    <t>觉得比较远，说下个月再来，告知周年庆活动，邀约还没回</t>
  </si>
  <si>
    <t>远，效果不好</t>
  </si>
  <si>
    <t>1*545112</t>
  </si>
  <si>
    <t>可能是老客，问3点可以做吗。问完下线</t>
  </si>
  <si>
    <t>1*7359691</t>
  </si>
  <si>
    <t>了解fotona，简单三句话沟通，问有没包括眼周，就未读了</t>
  </si>
  <si>
    <t>想做紧致抗衰，了解聚拉提全面部的价钱之后觉得贵，掉线</t>
  </si>
  <si>
    <t>谦*</t>
  </si>
  <si>
    <t>原本是约了明天来院，换平台去新氧看到了案例的链接价格问了两句后又跑来微信取消自诉明天临时有事要改约了</t>
  </si>
  <si>
    <t>已约又取消</t>
  </si>
  <si>
    <t>2*356944</t>
  </si>
  <si>
    <t>面部抗衰</t>
  </si>
  <si>
    <t>不知道要做什么项目，想要来我们医院1号做核酸，4号面诊，又不确定时间，应该是想要蹭免费核酸</t>
  </si>
  <si>
    <t>未知项目</t>
  </si>
  <si>
    <t>t*79703569</t>
  </si>
  <si>
    <t>说痘痘一直不好，问怎么做，费用多少，680觉得贵就下线</t>
  </si>
  <si>
    <t>价格 小白</t>
  </si>
  <si>
    <t>1*7668568</t>
  </si>
  <si>
    <t>说想近期改善后就下线未读了 ，自述怕痛</t>
  </si>
  <si>
    <t>简单沟通价格和恢复期就下线</t>
  </si>
  <si>
    <t>9*91912</t>
  </si>
  <si>
    <t>要邀约到院</t>
  </si>
  <si>
    <t>1*2024234</t>
  </si>
  <si>
    <t>想瘦小腿，就问你价格以及部位，其他引导问题不回应，问完就跑</t>
  </si>
  <si>
    <t>问价格部位</t>
  </si>
  <si>
    <t>5*251784</t>
  </si>
  <si>
    <t>三句话英诺多少钱，没有。美白，就不回应显示已读不回</t>
  </si>
  <si>
    <t>3*798619</t>
  </si>
  <si>
    <t>主要问价格为主以为是580可以做脂肪较。疑似已到院客户</t>
  </si>
  <si>
    <t>1*79109</t>
  </si>
  <si>
    <t>问嘴角嘟嘟肉做什么项目 问超声炮的链接，然后就不回复了</t>
  </si>
  <si>
    <t>9*668350</t>
  </si>
  <si>
    <t>暂定预约明天来院</t>
  </si>
  <si>
    <t>时间暂定</t>
  </si>
  <si>
    <t>8*840960</t>
  </si>
  <si>
    <t>君悦和瑞港大众两边问，想改善下颌缘，面颊，双下巴，报了本月活动，顾客自述看看这两天时间，到时候提前联系</t>
  </si>
  <si>
    <t>3*888509</t>
  </si>
  <si>
    <t>顾客咨询超塑，想改善双下巴+面颊，对比国外只有1000多，觉得我们医院价格贵，和顾客解释后也给了本月活动优惠，顾客已读不回复，后台看到和别的医院咨询去了</t>
  </si>
  <si>
    <t>蔚*的天空9723</t>
  </si>
  <si>
    <t>李超 明天到院</t>
  </si>
  <si>
    <t>明天到院</t>
  </si>
  <si>
    <t>2*089256</t>
  </si>
  <si>
    <t>简单几句对话，主要问哪个设备好还有多少钱，后面不回复</t>
  </si>
  <si>
    <t>t*903093343</t>
  </si>
  <si>
    <t>去面诊过，邀约说最近应酬多还不能确定面诊时间，到时候微信联系</t>
  </si>
  <si>
    <t>4*828803</t>
  </si>
  <si>
    <t>年27再来做</t>
  </si>
  <si>
    <t>2*047579</t>
  </si>
  <si>
    <t>了解fotona，这几天还在深圳，要下周才回来广州，现在还不能确定预约的时间，要回来之后才能确定</t>
  </si>
  <si>
    <t>5*043617</t>
  </si>
  <si>
    <t>在东莞，想做聚拉提，主要是考虑单部位的，暂时还没确定预约时间</t>
  </si>
  <si>
    <t>2*205062</t>
  </si>
  <si>
    <t>暂定预约明天来院，想改善腰腹</t>
  </si>
  <si>
    <t>明天都院</t>
  </si>
  <si>
    <t>3*003385</t>
  </si>
  <si>
    <t>想改善小腿对比其他技术，铺垫水动力了解各自恢复期时便掉线</t>
  </si>
  <si>
    <t>对比恢复期</t>
  </si>
  <si>
    <t>咨询超光子有没全模式，推荐了性价比高的光子嫩肤，来院面诊确定合适自己的，现在在中山，要下个月才有时间来广州</t>
  </si>
  <si>
    <t>青*就是用来为梦想而奋斗</t>
  </si>
  <si>
    <t>想改善嘟嘟肉，下颚，面颊，双下巴，问完价格后，又担心是否需要戴头套，加了微信不说话</t>
  </si>
  <si>
    <t>t*1678665348</t>
  </si>
  <si>
    <t>想全身吸脂，问完价格，担心隐形消费</t>
  </si>
  <si>
    <t>s*ella8</t>
  </si>
  <si>
    <t>想改善皮肤松弛黑眼圈以及私密铺垫邀约周五来院</t>
  </si>
  <si>
    <t>t*5257116711</t>
  </si>
  <si>
    <t>想改善全身，是帮老婆询问价格，邀约周六来院</t>
  </si>
  <si>
    <t>非正常咨询，撩骚</t>
  </si>
  <si>
    <t>已邀约今天来君悦门店面诊</t>
  </si>
  <si>
    <t>5*903276</t>
  </si>
  <si>
    <t>前面咨询超光子，之前做了光子嫩肤祛斑效果一般，后面推荐了超皮秒祛斑，想领了劵之后拍单，对价钱很在意</t>
  </si>
  <si>
    <t>9*981538</t>
  </si>
  <si>
    <t>线上已经拍单，时间待定</t>
  </si>
  <si>
    <t>顾客自述苹果肌填充过多，想修复改善，关注了很多医院，一直要案例和确定能不能修复，邀约来院说今天没时间</t>
  </si>
  <si>
    <t>4*868986</t>
  </si>
  <si>
    <t>顾客想改善全身吸脂，自述年前放假才有时间</t>
  </si>
  <si>
    <t>7*212471</t>
  </si>
  <si>
    <t>全身吸脂包含哪些部位，妈妈臀包含吗，不是7000多吗，三句话无效沟通</t>
  </si>
  <si>
    <t>6*630088</t>
  </si>
  <si>
    <t>维持多久，疗程间隔几次，面部，三句话无效沟通</t>
  </si>
  <si>
    <t>8*418431</t>
  </si>
  <si>
    <t>咨询全身吸脂是不是环吸，具体价格是多少，不愿意加微信，有空自己会预约，下线</t>
  </si>
  <si>
    <t>价格，主观，不加微信</t>
  </si>
  <si>
    <t>1*6060763</t>
  </si>
  <si>
    <t>自述想知道每位医生的价格，想孙博做，但是价格很贵，正常铺垫不沟通</t>
  </si>
  <si>
    <t>6*518987</t>
  </si>
  <si>
    <t>一直问操作时间，重复一个问题，好像看不到回复一样</t>
  </si>
  <si>
    <t>对比 谨慎</t>
  </si>
  <si>
    <t>8*768780</t>
  </si>
  <si>
    <t>想知道原理，非常谨慎，担心有副作用，要求比较高，想考虑好在过来</t>
  </si>
  <si>
    <t>9*586156</t>
  </si>
  <si>
    <t>对比跟黄金微雕的区别，引导后掉线显示未读三句话</t>
  </si>
  <si>
    <t>5*027878</t>
  </si>
  <si>
    <t>在韩后面诊过5G天使光雕，对比我们家的价格，自诉韩后那边的说我们的麻醉不行，通过引导没再纠结，担心自己才打了第二针九价还做不了，邀约要23号后才能决定什么时候来面诊</t>
  </si>
  <si>
    <t>t*05423784</t>
  </si>
  <si>
    <t>17岁，自诉自己有很明显的法令纹想改善，铺垫引导7D单部位的体验担心效果问题，邀约来院要等休息，询问几时休息不回答，先加微信</t>
  </si>
  <si>
    <t>17岁，效果顾虑</t>
  </si>
  <si>
    <t>3*580284</t>
  </si>
  <si>
    <t>瑞蓝丽瑅</t>
  </si>
  <si>
    <t>咨询瑞蓝水光的价钱，后面顺便还问了句菲洛嘉，意向不高</t>
  </si>
  <si>
    <t>q*u女王hong</t>
  </si>
  <si>
    <t>想改善毛孔，对比M22是几个滤片，也问单做毛孔是多少钱，问完后不回复，也不愿意加微信</t>
  </si>
  <si>
    <t>上*签866685905</t>
  </si>
  <si>
    <t>男士，痘坑非常严重，之前去过三甲医院刷酸，反黑严重，自述要在福田附近上班，接受不了高的价格</t>
  </si>
  <si>
    <t>刘*羊0606</t>
  </si>
  <si>
    <t>顾客咨询fotona，以为499是全面部费用，后面又问唯瑅水光，报价后，没说什么时候来院</t>
  </si>
  <si>
    <t>考虑观看</t>
  </si>
  <si>
    <t>1*6169697</t>
  </si>
  <si>
    <t>4*353285</t>
  </si>
  <si>
    <t xml:space="preserve">q*u女王hong </t>
  </si>
  <si>
    <t>了解波片收费</t>
  </si>
  <si>
    <t>1*8061469</t>
  </si>
  <si>
    <t>墨尔本</t>
  </si>
  <si>
    <t>自述在墨尔本，要2月回国再联系</t>
  </si>
  <si>
    <t>3*158481</t>
  </si>
  <si>
    <t>已引导拍单 来院时间待定</t>
  </si>
  <si>
    <t>7*462679</t>
  </si>
  <si>
    <t>最近不在 过几天应该来深圳 到时候再约</t>
  </si>
  <si>
    <t>咨询费用方案</t>
  </si>
  <si>
    <t>5*460652</t>
  </si>
  <si>
    <t>外地不方便，最近半年都不会过来，先咨询为主</t>
  </si>
  <si>
    <t>上海咨询了解为主</t>
  </si>
  <si>
    <t>8*192998</t>
  </si>
  <si>
    <t>3*031918</t>
  </si>
  <si>
    <t>自述明天离开广州，要下个月才会再来广州，先了解为主</t>
  </si>
  <si>
    <t>5*865448</t>
  </si>
  <si>
    <t>问是否可以用医保，简单几句话，是第几代。</t>
  </si>
  <si>
    <t>1*7451331</t>
  </si>
  <si>
    <t>自诉上周来深圳出差去面诊过曹孟君的土麦森吸脂技术，对比我们家的宝丽太，正常的铺垫引导后计划是下个月来深圳选合适的医院做</t>
  </si>
  <si>
    <t>对比医院还在外地</t>
  </si>
  <si>
    <t>9*99浮生若梦</t>
  </si>
  <si>
    <t>周边</t>
  </si>
  <si>
    <t>自诉一个月前才打了玻尿酸，现在初步了解下各院的脂肪填充价格，担心要二次填充，不在广州有时间过来面诊再提前约</t>
  </si>
  <si>
    <t>顾客咨询手臂宝丽太，问完价格，觉得贵，申请优惠了价格，又已读不回复</t>
  </si>
  <si>
    <t>7*479149</t>
  </si>
  <si>
    <t>想改善下颌缘，推荐7D，超声炮，超塑，顾客还有问到嘴角囊袋的改善，已经报价，因为目前是东莞隔离期间，让顾客线下拍单了7D聚拉提，顾客等隔离结束后就过来</t>
  </si>
  <si>
    <t>1*1685566</t>
  </si>
  <si>
    <t>要一月中过来</t>
  </si>
  <si>
    <t>x*775114405</t>
  </si>
  <si>
    <t>小白，问有没有其他收费，去黄是不是打针，问诊在哪里是否近期改善未读不回复</t>
  </si>
  <si>
    <t>医美小白</t>
  </si>
  <si>
    <t>金*名媛</t>
  </si>
  <si>
    <t>刚在紫馨做了M22觉得效果不好，现在在了解机构，想下个月再来体验，让加微信不加</t>
  </si>
  <si>
    <t>1*4724672</t>
  </si>
  <si>
    <t>主要问钻石精雕和超塑的区别，简单几句对话，想知道能否做全脸</t>
  </si>
  <si>
    <t>1*0919027</t>
  </si>
  <si>
    <t>问的比较详细，刚做完光子 没有那么快要做第二次，要等下个月，目前在了解的阶段</t>
  </si>
  <si>
    <t>c*erishum</t>
  </si>
  <si>
    <t>主要问滤片多少个和价格的区别，正常铺垫不回复</t>
  </si>
  <si>
    <t>对比 小白</t>
  </si>
  <si>
    <t>2*438281</t>
  </si>
  <si>
    <t>以为1999做全面部FOTONA 刚做完超光子，没有考虑这么快做其他皮肤项目，主要对比价格和项目</t>
  </si>
  <si>
    <t>对比了解为主</t>
  </si>
  <si>
    <t>9*405827</t>
  </si>
  <si>
    <t>咨询光子嫩肤，预约周六到院</t>
  </si>
  <si>
    <t>2*886292</t>
  </si>
  <si>
    <t>咨询黄金微针，想改善毛孔，广州咨询，人在深圳，报价后面不回复了</t>
  </si>
  <si>
    <t>了解对比，在意价钱</t>
  </si>
  <si>
    <t>9*019473</t>
  </si>
  <si>
    <t>咨询超光子，咨询明天到院</t>
  </si>
  <si>
    <t>9*144320</t>
  </si>
  <si>
    <t>3999加上杂费觉得贵，周年庆打88折，还需考虑，最快元旦后才有时间</t>
  </si>
  <si>
    <t>n*8李</t>
  </si>
  <si>
    <t>想改善法令纹，推荐超声炮，fotona，7D，说要加微信，没加</t>
  </si>
  <si>
    <t>秘*花园993312</t>
  </si>
  <si>
    <t>自述目前不在广州，最快也要下个月才会来广州 到时提前预约</t>
  </si>
  <si>
    <t>对比 价格</t>
  </si>
  <si>
    <t>7*593540</t>
  </si>
  <si>
    <t>咨询黄金微针，简单沟通，不加微信，未读</t>
  </si>
  <si>
    <t>1*612702</t>
  </si>
  <si>
    <t>只想知道鼻综合的价格，想确定好价格才会来</t>
  </si>
  <si>
    <t>1*996894</t>
  </si>
  <si>
    <t>简单三句对话，没有深入了解，正常铺垫，未读</t>
  </si>
  <si>
    <t>早*遗失的爱</t>
  </si>
  <si>
    <t>已邀约下周二来院了解</t>
  </si>
  <si>
    <t>豆*妹阿</t>
  </si>
  <si>
    <t>已邀约今天来院</t>
  </si>
  <si>
    <t>2*297867</t>
  </si>
  <si>
    <t>张*萍</t>
  </si>
  <si>
    <t>关注都是湖南湖北的医院，问完7D能否认证和全面部多少发后，就不回复信息</t>
  </si>
  <si>
    <t>t*36530024</t>
  </si>
  <si>
    <t>咨询点阵价格，说有空过去看看</t>
  </si>
  <si>
    <t>t*8815016_2010</t>
  </si>
  <si>
    <t>男生，想做完面部吸脂或者双下巴，无钱，又问很多，不愿意加微信</t>
  </si>
  <si>
    <t>3*850902</t>
  </si>
  <si>
    <t>邀约当天到院</t>
  </si>
  <si>
    <t>1*673302</t>
  </si>
  <si>
    <t>说自己很瘦担心存活率问题，没有太大意向就是问问，打电话也不接，短信也不回复。也不愿意加V沟通</t>
  </si>
  <si>
    <t>纠结，在乎效果</t>
  </si>
  <si>
    <t>1*816577</t>
  </si>
  <si>
    <t>2*601647</t>
  </si>
  <si>
    <t>想做火凤凰改善下颌缘，问地址和价钱，后面未读</t>
  </si>
  <si>
    <t>问了三次套餐的价钱，后面查询了我们没有认证，回复之后未读</t>
  </si>
  <si>
    <t>b*rbie09231</t>
  </si>
  <si>
    <t>了解菲洛嘉，加微信发地址，不愿意加</t>
  </si>
  <si>
    <t>9*196234</t>
  </si>
  <si>
    <t>了解超皮秒的功效等作用，加了微信说是老客介绍的，看了我们fotona比她朋友直播间买的贵，铺垫引导可来院申请还未做回应</t>
  </si>
  <si>
    <t>老带新问价</t>
  </si>
  <si>
    <t>4*666090</t>
  </si>
  <si>
    <t>8*573831</t>
  </si>
  <si>
    <t>男生，问腰腹吸脂+丰臀，报完价格后，又问有没有女医生，感觉是搞事</t>
  </si>
  <si>
    <t>咨询问问</t>
  </si>
  <si>
    <t>风*三刀</t>
  </si>
  <si>
    <t>自述在美容院别人推荐的，自己就上网查了一下，完全不了解的，要电子版授权，验证这些</t>
  </si>
  <si>
    <t>小白，查验</t>
  </si>
  <si>
    <t>1*1742660</t>
  </si>
  <si>
    <t>自述一月10号来深圳，想改善大腿脂肪，对比酷塑和超塑，已经报价，继续跟进</t>
  </si>
  <si>
    <t>对比+时间</t>
  </si>
  <si>
    <t>2*712591</t>
  </si>
  <si>
    <t>顾客咨询超光子，一直在纠结非剥脱模式和全模式的价格，问了单次又问疗程，给她申请优惠后，又觉得贵，不愿意来</t>
  </si>
  <si>
    <t>暂定预约2号来院</t>
  </si>
  <si>
    <t>1*099869</t>
  </si>
  <si>
    <t>小腿吸脂</t>
  </si>
  <si>
    <t>觉得是脂肪和肌肉型，现在了解为主，年后才考虑</t>
  </si>
  <si>
    <t>爱*不会离开你123</t>
  </si>
  <si>
    <t>咨询了解为主，模式效果价格，近期不打算来广东</t>
  </si>
  <si>
    <t>1*18886</t>
  </si>
  <si>
    <t>想做面眼颈主要是了解价格担心发数不够，引导后邀约时间说晚上答复预约时间至现在还没回</t>
  </si>
  <si>
    <t>2*753555</t>
  </si>
  <si>
    <t>自诉自己皮肤敏感不敢做全面部想试试口周法令纹的效果后再看要不要做面部，铺垫加微信月时间，回复好的但未加微信</t>
  </si>
  <si>
    <t>等待加微信预约</t>
  </si>
  <si>
    <t>l*slie0302</t>
  </si>
  <si>
    <t>先改善川字纹之前打过肉毒，邀约时间来院面诊自诉周末才有时间但不确定</t>
  </si>
  <si>
    <t>陌*花开重重</t>
  </si>
  <si>
    <t>四句话就问7D 是哪天仪器以及全面部多少钱，问完一直已读不回复</t>
  </si>
  <si>
    <t>a*tex486994946160877</t>
  </si>
  <si>
    <t>桑*士</t>
  </si>
  <si>
    <t>1*1902494</t>
  </si>
  <si>
    <t>铺垫活动仅限双旦期间吗，引导拍单，计划年后2月份再约想先囤着</t>
  </si>
  <si>
    <t>计划2月份</t>
  </si>
  <si>
    <t>3*319635</t>
  </si>
  <si>
    <t>原本是邀约今天过来，结果放飞机消息未读</t>
  </si>
  <si>
    <t>预约取消</t>
  </si>
  <si>
    <t>舒*96</t>
  </si>
  <si>
    <t>邀约今晚来面诊</t>
  </si>
  <si>
    <t>t*60989664</t>
  </si>
  <si>
    <t>优*msr</t>
  </si>
  <si>
    <t>刚溶解完玻尿酸全脸，现在都在肿胀，之前一直在美容院做皮肤，很多观念都停在项目是否过时，还是需要时间引导</t>
  </si>
  <si>
    <t>2*132235</t>
  </si>
  <si>
    <t>在北京，刚做完面吸，元旦如果有空，会过来这边面诊看看</t>
  </si>
  <si>
    <t>t*575542872</t>
  </si>
  <si>
    <t>是一个小白，想要立刻看到效果可以过年的，目前还没有确定什么时候来，信息显示不回。</t>
  </si>
  <si>
    <t>小白，对比</t>
  </si>
  <si>
    <t>z*angchun129</t>
  </si>
  <si>
    <t>比较谨慎，只是想了解，想改善面部，自述没有面诊过，但也知道存活率低</t>
  </si>
  <si>
    <t>2*466869</t>
  </si>
  <si>
    <t>顾客以为4000多可以做保丽泰大腿，告知大概费用后，顾客掉线不回复</t>
  </si>
  <si>
    <t>1*8615824</t>
  </si>
  <si>
    <t>要求全部女医生团队，不拍照，了解恢复期和费用，邀约暂时未回复</t>
  </si>
  <si>
    <t>全新账号咨询</t>
  </si>
  <si>
    <t>1*2120677</t>
  </si>
  <si>
    <t>项目全名叫什么，有什么效果，维持多久，三句话无效沟通下线</t>
  </si>
  <si>
    <t>4*260389</t>
  </si>
  <si>
    <t>直接预约来院</t>
  </si>
  <si>
    <t>1*923769</t>
  </si>
  <si>
    <t>咨询面部吸脂，想改善脸颊+双下巴，很重视价格，报价完后觉得贵，后面不回复信息</t>
  </si>
  <si>
    <t>x*p520ty</t>
  </si>
  <si>
    <t>想改善面斑点，看到线上999超皮秒价格，觉得贵，让顾客加微信不愿意加</t>
  </si>
  <si>
    <t>1*1397627</t>
  </si>
  <si>
    <t>了解5G MAX，要元旦之后才有时间</t>
  </si>
  <si>
    <t>1*139200</t>
  </si>
  <si>
    <t>咨询超塑，今天已经到院</t>
  </si>
  <si>
    <t>6*470907</t>
  </si>
  <si>
    <t>咨询超光子，已经拍单，要元旦后才有时间过来，时间待定</t>
  </si>
  <si>
    <t>1*6125809</t>
  </si>
  <si>
    <t>之前去面诊过黄金微雕，说自己也不是很懂，了解费用，可能觉得比较贵，后引导面诊未回复</t>
  </si>
  <si>
    <t>2*40202</t>
  </si>
  <si>
    <t>在南宁，面诊了解过，说现在疫情严重，不敢出来面诊，时间问题，费用可以接受</t>
  </si>
  <si>
    <t>时间 疫情</t>
  </si>
  <si>
    <t>时*煮雨2125</t>
  </si>
  <si>
    <t>最近没时间 问直播优惠</t>
  </si>
  <si>
    <t>9*764670</t>
  </si>
  <si>
    <t>在乎医生资质，医院资质，头像比较模糊不像正常客人</t>
  </si>
  <si>
    <t>6*916054</t>
  </si>
  <si>
    <t>在宁夏目前在读职高19岁，想改善大小胸，没计划来广州近期，咨询想问问价格，计划六年后26岁左右才考虑改善</t>
  </si>
  <si>
    <t>t*62172058</t>
  </si>
  <si>
    <t>几句话就只问做案例具体案例是什么，包括价格，问完就不回复了</t>
  </si>
  <si>
    <t>问案例</t>
  </si>
  <si>
    <t>x*x1nn</t>
  </si>
  <si>
    <t>咨询全模式价格以及预约方式，自诉上个月十几号才做了全模式要等到时间下个月十几号才能做</t>
  </si>
  <si>
    <t>时间未到操作</t>
  </si>
  <si>
    <t>5*051630</t>
  </si>
  <si>
    <t>询问套餐李水光针的牌子，了解到是国产后就下线了</t>
  </si>
  <si>
    <t>2*493714</t>
  </si>
  <si>
    <t>哺乳期，人在番禺，自述2号过来看看，但是不确定时间，有可能会改期</t>
  </si>
  <si>
    <t>n*cko333</t>
  </si>
  <si>
    <t>了解下颌缘，模式费用</t>
  </si>
  <si>
    <t>8*336407</t>
  </si>
  <si>
    <t>顾客咨询超塑，纠结效果和价格，告知可以保留优惠活动，已经线上拍单，时间待定</t>
  </si>
  <si>
    <t>8*187999</t>
  </si>
  <si>
    <t>人在佛山，在意fotona有没有做到下颌缘和口腔，在别的医院买了热玛吉还没做，目前是纠结</t>
  </si>
  <si>
    <t>项目对比</t>
  </si>
  <si>
    <t>t*494208660</t>
  </si>
  <si>
    <t>t*4475984</t>
  </si>
  <si>
    <t>了解价格，恢复期等，只能接受8888套餐，小白，明天看看时间，方便就过来面诊</t>
  </si>
  <si>
    <t>时间 小白 价格</t>
  </si>
  <si>
    <t>7*82223</t>
  </si>
  <si>
    <t>想今天过来，询问几点一直不回复，对价格和头套，当天核酸问题都比较在意</t>
  </si>
  <si>
    <t>距离，价格，头套</t>
  </si>
  <si>
    <t>淤*儿童</t>
  </si>
  <si>
    <t>想要洗眼线，水光针菲洛嘉要优惠，给了元旦最优惠的套餐邀约还要犹豫，小白，连M22都不知道是什么，一直都是问价格。当天邀约到院</t>
  </si>
  <si>
    <t>5*485907</t>
  </si>
  <si>
    <t>对比M22 邀约3号</t>
  </si>
  <si>
    <t>1*386377</t>
  </si>
  <si>
    <t>直接预约，后直接失联</t>
  </si>
  <si>
    <t>3*583470</t>
  </si>
  <si>
    <t>客诉，自述平台下了上百个订单，医生和医院都是吹嘘自己的厉害，明确说自己做手术不会听医生任何意见，自己的脸最清楚，问全面部吸脂价格，局部和全脸价格都觉得贵，不仅杠精还消费不起。</t>
  </si>
  <si>
    <t>1*5649636</t>
  </si>
  <si>
    <t>自诉在湖南，目前在观望了解价格中计划年前或者年后做，具体还未知</t>
  </si>
  <si>
    <t>a*5913746791</t>
  </si>
  <si>
    <t>自诉没去面诊过，小白，也考虑价格合适近期做，加了微信还在初步的了解中</t>
  </si>
  <si>
    <t>自述最近在大姨妈期间，7号看看有没有时间过来看看</t>
  </si>
  <si>
    <t>y*yayujia</t>
  </si>
  <si>
    <t>想改善法令纹和眼部的细纹，在美容院了解过7D，又不承认，对fotona没有认知，加微信不愿意，自述元旦过后来看</t>
  </si>
  <si>
    <t>1*979167</t>
  </si>
  <si>
    <t>想改善手臂脂肪，推荐超塑，报了新客优惠价格，自述预算是1000左右</t>
  </si>
  <si>
    <t>价格，没钱</t>
  </si>
  <si>
    <t>9*797777</t>
  </si>
  <si>
    <t>比较纠结，正常铺垫功能和性价比，后面不回复信息。</t>
  </si>
  <si>
    <t>7*455708</t>
  </si>
  <si>
    <t>想要了解做多少次，效果和次数问题。要明确知道</t>
  </si>
  <si>
    <t>谨慎 对比</t>
  </si>
  <si>
    <t>t*602001851</t>
  </si>
  <si>
    <t>主要想知道冻存价格还有吸脂和填充，疑似老客</t>
  </si>
  <si>
    <t>7*729098</t>
  </si>
  <si>
    <t>回*的路上_86</t>
  </si>
  <si>
    <t>上个月18号才做了光子嫩肤，这个月也是还没到时间想改善痘印，铺垫配合水光一起，了解后要再考虑不愿加微信便掉线</t>
  </si>
  <si>
    <t>时间未到</t>
  </si>
  <si>
    <t>邀约明天来院</t>
  </si>
  <si>
    <t>2*542315</t>
  </si>
  <si>
    <t>4句话，对比完7D和超塑后，已读不回复</t>
  </si>
  <si>
    <t>潘*宝677678</t>
  </si>
  <si>
    <t>t*1359259515</t>
  </si>
  <si>
    <t>嗨注</t>
  </si>
  <si>
    <t>邀约当天来院</t>
  </si>
  <si>
    <t>臭*呀丫丫</t>
  </si>
  <si>
    <t>刚刷酸半个月还不能做，等过几天再约</t>
  </si>
  <si>
    <t>9*467358</t>
  </si>
  <si>
    <t>疑似营销号</t>
  </si>
  <si>
    <t>沈*</t>
  </si>
  <si>
    <t>t*328059302</t>
  </si>
  <si>
    <t>增城</t>
  </si>
  <si>
    <t>邀约6号来院</t>
  </si>
  <si>
    <t>觉得全身吸脂的活动非常优惠的，是计划年后才做，铺垫引导邀约近期来面诊要看休息时间才能定</t>
  </si>
  <si>
    <t>到时候在确定</t>
  </si>
  <si>
    <t>1*0977886</t>
  </si>
  <si>
    <t>顾客以为500多久可以填充太阳穴和额头，在意价格和技术，人在外地，关注都是些合肥医院，自述年后才有时间</t>
  </si>
  <si>
    <t>t*452191323</t>
  </si>
  <si>
    <t>想改善黑眼圈和泪沟，完全对欧洲之星没有任何概念，一直强调激光没有效果，又不愿意接受填充和微创项目，自述不知道明天有没有时间</t>
  </si>
  <si>
    <t>t*0233118_2012</t>
  </si>
  <si>
    <t>了解套餐优惠</t>
  </si>
  <si>
    <t>2*349775</t>
  </si>
  <si>
    <t>问了7D价格和发数后，就说只想了解一下，会持续看朋友圈，朋友圈疑是做医美的</t>
  </si>
  <si>
    <t>没意向</t>
  </si>
  <si>
    <t>2*302078</t>
  </si>
  <si>
    <t>加了微信就抬杠，从眼部微针除细纹又对比了解到填充和7D技术，问完又人不在广州，问什么时候来院也不正面回答，只会说她闺蜜是做医美的</t>
  </si>
  <si>
    <t>杆精</t>
  </si>
  <si>
    <t>y*t彤</t>
  </si>
  <si>
    <t>要明确表示可以瘦多少斤，推荐疗程觉得价格太贵了。直接拒绝沟通</t>
  </si>
  <si>
    <t>邱*姐</t>
  </si>
  <si>
    <t>7*178716</t>
  </si>
  <si>
    <t>3句话，上来就问有没脂肪胶，有没有价格优惠，问完就已读不回复</t>
  </si>
  <si>
    <t>三句无效沟通价格对比</t>
  </si>
  <si>
    <t>吉*如意_3645</t>
  </si>
  <si>
    <t>想改善面部皮肤均匀，问完效果后，不愿意加微信</t>
  </si>
  <si>
    <t>1*3854506</t>
  </si>
  <si>
    <t>1*2486794</t>
  </si>
  <si>
    <t>做过假体轮廓明显，想填充脂肪，不接受4999丰胸价格，觉得只是填充一点不划算，应该因为面填580单部位填充脂肪的价格是可以做的</t>
  </si>
  <si>
    <t>小*小晓晓cc</t>
  </si>
  <si>
    <t>自述年底很忙，发出多次面诊邀约都说空再约，给了88折，报销车费，免住院费，自始至终都是谈价格，不讲技术。</t>
  </si>
  <si>
    <t>7*836228</t>
  </si>
  <si>
    <t>5G 脱毛</t>
  </si>
  <si>
    <t>只是问价，觉得价格高，不回复</t>
  </si>
  <si>
    <t>q*an19950417</t>
  </si>
  <si>
    <t>之前打过瘦腿针，觉得没效果，现在了解吸脂，看了图片还是很大块的肌肉，还是要打瘦腿针</t>
  </si>
  <si>
    <t>詹*生</t>
  </si>
  <si>
    <t>已确定时间</t>
  </si>
  <si>
    <t>1*6564472</t>
  </si>
  <si>
    <t>了解价格和品牌，咨询为主</t>
  </si>
  <si>
    <t>1*9147226</t>
  </si>
  <si>
    <t>面颊双下巴下颌缘报价12800觉得太贵，问预算不说，水动力不考虑，对黄金微雕不了解，对项目认知不清晰</t>
  </si>
  <si>
    <t>1*6213692</t>
  </si>
  <si>
    <t>男的，痘坑很严重，觉得499的点阵太贵了，认为两三百就可以搞定，咨询为主</t>
  </si>
  <si>
    <t>1*316951</t>
  </si>
  <si>
    <t>邀约面诊还未回复，在附近看牙齿</t>
  </si>
  <si>
    <t>陈*如</t>
  </si>
  <si>
    <t>t*401709194</t>
  </si>
  <si>
    <t>看到我们很多负面差评取消了，疑同行</t>
  </si>
  <si>
    <t>2*088747</t>
  </si>
  <si>
    <t>简单三句对话，其他不回复。问拨片问题。疑似老客</t>
  </si>
  <si>
    <t>对比模式价格</t>
  </si>
  <si>
    <t>5*506030</t>
  </si>
  <si>
    <t>邀约8号到院了解</t>
  </si>
  <si>
    <t>1*584138</t>
  </si>
  <si>
    <t>已邀约导演</t>
  </si>
  <si>
    <t>和*小乔</t>
  </si>
  <si>
    <t>这两天女儿要考试没空，等有时间再约，对价格比较敏感，给了手臂2980案例价</t>
  </si>
  <si>
    <t>6*615586</t>
  </si>
  <si>
    <t>一直只关心我们的设备是否有认证，医生以及仪器的认证，在官网查不到解释后不做声，其他引导问题视而不见比较主观</t>
  </si>
  <si>
    <t>在乎医生以及仪器认证</t>
  </si>
  <si>
    <t>2*551073</t>
  </si>
  <si>
    <t>只在乎价格，之前一直有在一家医院固定做项目，对比价格接受才考虑，对我们活动意向比较大，邀约明天来要看自己工作今天能否完成再约</t>
  </si>
  <si>
    <t>4*398772</t>
  </si>
  <si>
    <t>目前是在武汉的，计划年后才做，目前先清楚全身吸脂的价格以及其他的杂费</t>
  </si>
  <si>
    <t>在武汉计划年后</t>
  </si>
  <si>
    <t>黄*霞</t>
  </si>
  <si>
    <t>已拍单邀约明天来院</t>
  </si>
  <si>
    <t>唐*姐</t>
  </si>
  <si>
    <t>想改善面部脂肪，正常的铺垫引导邀约目前还没回广州计划下个星期回，具体时间待定</t>
  </si>
  <si>
    <t>1*7966891</t>
  </si>
  <si>
    <t>想改善太阳穴跟下巴计划下周有时间过来时间还不能确定</t>
  </si>
  <si>
    <t>s*alrren</t>
  </si>
  <si>
    <t>去双下巴</t>
  </si>
  <si>
    <t>在孕期，现在想了解为主，生完宝宝再看看</t>
  </si>
  <si>
    <t>6*313559</t>
  </si>
  <si>
    <t>元旦刚做了，引导拍单初八来院体验</t>
  </si>
  <si>
    <t>燕*欧</t>
  </si>
  <si>
    <t>了解为主，还没打算做，很理想，自己想好再联系，婉拒沟通</t>
  </si>
  <si>
    <t>y*urule美人志</t>
  </si>
  <si>
    <t>在染头发，先了解，有时间下午就过来看看</t>
  </si>
  <si>
    <t>9*099143</t>
  </si>
  <si>
    <t>想改善毛孔去过其他医院面诊建议伊肤泉微针加非剥脱点阵，自己在之前的医院还有疗程没做完也才做了超光子这个月，只看价格便宜才选择</t>
  </si>
  <si>
    <t>价格便宜才选择</t>
  </si>
  <si>
    <t>4*023697</t>
  </si>
  <si>
    <t>目前是在外地出差，对比超塑跟宝丽太的作用效果，要中下旬才会广州再约</t>
  </si>
  <si>
    <t>中下旬才回广州约</t>
  </si>
  <si>
    <t>2*714687</t>
  </si>
  <si>
    <t>在对比多家单部位的价格看到壹加壹才一千出头，觉得我们两千多太贵了铺垫引导后已读不回了</t>
  </si>
  <si>
    <t>贵</t>
  </si>
  <si>
    <t>5*884706</t>
  </si>
  <si>
    <t>想改善痘印痘坑毛孔粗大，想和朋友一起来，朋友现在在隔离中，时间待定</t>
  </si>
  <si>
    <t>2*097885</t>
  </si>
  <si>
    <t>在外地，先了解，问了结节说了身高体重后下线</t>
  </si>
  <si>
    <t>1*458650</t>
  </si>
  <si>
    <t>顾客上月底刚刚做完超光子，目前只想问问，很在意价格，时间不一定</t>
  </si>
  <si>
    <t>观看待定</t>
  </si>
  <si>
    <t>5*73816</t>
  </si>
  <si>
    <t>顾客一直在广州新氧有咨询，一直不愿来院，问钻石精雕中下面部，已报价，顾客问完后，又问医生资质，问完就不回复</t>
  </si>
  <si>
    <t>一直问，不会来</t>
  </si>
  <si>
    <t>梦*chao</t>
  </si>
  <si>
    <t>上个月刚刚做完手术切除痣，想预约下下周来院</t>
  </si>
  <si>
    <t>t*1479290480240_0</t>
  </si>
  <si>
    <t>其他医院全模式500多，觉得我们的贵，引导后邀约明天到院面诊</t>
  </si>
  <si>
    <t>t*3611922_33</t>
  </si>
  <si>
    <t>咨唯提价格比较贵，推荐4999水光套餐，还在了解中，暂时掉线未读</t>
  </si>
  <si>
    <t>萌*鹿_1719</t>
  </si>
  <si>
    <t>痘印不多想咨询适合做几代的光子，推荐完说先了解一下，疑似广州瑞港咨询过</t>
  </si>
  <si>
    <t>1*086772</t>
  </si>
  <si>
    <t>自述脸上有雀斑，问超皮秒和光子是不是同一台仪器，问完后掉线不回复</t>
  </si>
  <si>
    <t>2*900950</t>
  </si>
  <si>
    <t>自述目前还不在广州，想一步到位做好壬辰纹问题</t>
  </si>
  <si>
    <t>对比价格 要求高</t>
  </si>
  <si>
    <t>1*7264423</t>
  </si>
  <si>
    <t>年前在考虑过来，主要对比为主</t>
  </si>
  <si>
    <t>6*92816</t>
  </si>
  <si>
    <t>顾客咨询丰胸，有去公立医院面诊过，目前担心自己比较瘦，做完后没效果，还担心会有结节的情况，目前还在观看阶段，暂时没有的计划</t>
  </si>
  <si>
    <t>4*604756</t>
  </si>
  <si>
    <t>自述今天来院</t>
  </si>
  <si>
    <t>大*程god</t>
  </si>
  <si>
    <t>一定要等到年货节最优惠的时候，才能愿意过来</t>
  </si>
  <si>
    <t>2*201686</t>
  </si>
  <si>
    <t>简单几句对话，问能不能做面部吸脂有没有效果，之前已经关注深圳瑞港</t>
  </si>
  <si>
    <t>2*859989</t>
  </si>
  <si>
    <t>主要问价格多少钱 多少发，正常铺垫没有回复</t>
  </si>
  <si>
    <t>t*12921342</t>
  </si>
  <si>
    <t>想改善色斑问题，了解超光子后铺垫超皮秒，目前在四川不一定会来广州，只是了解问问</t>
  </si>
  <si>
    <t>只了解问问</t>
  </si>
  <si>
    <t>是*的佩琦</t>
  </si>
  <si>
    <t>了解纳米跟其他杂费价格，现在年前没钱计划年后做需要分期</t>
  </si>
  <si>
    <t>计划年后再做</t>
  </si>
  <si>
    <t>四月份问过火凤凰，今天又问了fotona的活动，自己常年做这个项目看哪便宜就会囤下来</t>
  </si>
  <si>
    <t>1*8232336</t>
  </si>
  <si>
    <t>几句话问有什么活动引导后掉线无效沟通</t>
  </si>
  <si>
    <t>5*956740</t>
  </si>
  <si>
    <t>在南昌计划年后做，现在了解价格以及医院，引导拍单可保留医生点名费的减免，并已拍下年后约</t>
  </si>
  <si>
    <t>詹*姐</t>
  </si>
  <si>
    <t>1*7404029</t>
  </si>
  <si>
    <t>了解过很多医院，想吸脂+丰臀，还想缩小乳房，目前是在对比了解医院阶段，一定要确定好方案，才愿意来院</t>
  </si>
  <si>
    <t>顾客咨询了解手臂吸脂，报完价格后，又问鼻子修复，问完后就掉线不回复</t>
  </si>
  <si>
    <t>1*826261987li</t>
  </si>
  <si>
    <t>已拍单，时间待定</t>
  </si>
  <si>
    <t>1*6606233</t>
  </si>
  <si>
    <t>想了解全身吸脂和双下巴，对比CRT包装词吸脂，对吸脂了解不深，咨询为主，小程序上线，很久才回复</t>
  </si>
  <si>
    <t>1*932381</t>
  </si>
  <si>
    <t>了解效果恢复期，刚开始咨询，不是很清楚，邀约来院面诊掉线未读</t>
  </si>
  <si>
    <t>1*188169</t>
  </si>
  <si>
    <t>悬浮脱毛</t>
  </si>
  <si>
    <t>了解价格，觉得贵，下线</t>
  </si>
  <si>
    <t>7*361596</t>
  </si>
  <si>
    <t>6*740078</t>
  </si>
  <si>
    <t>2*589228</t>
  </si>
  <si>
    <t>自述担心机器假的，正常</t>
  </si>
  <si>
    <t>1*0835364</t>
  </si>
  <si>
    <t>想了解手臂吸脂，确定好价格才会来</t>
  </si>
  <si>
    <t>2*220492</t>
  </si>
  <si>
    <t>邀约17号到院</t>
  </si>
  <si>
    <t>烟*红尘一只狐</t>
  </si>
  <si>
    <t>已引导加微信目前还在了解当中</t>
  </si>
  <si>
    <t>1*9614372</t>
  </si>
  <si>
    <t>帮老公问去黄跟黑眼圈铺垫引导邀约周六来院面诊</t>
  </si>
  <si>
    <t>4*059523</t>
  </si>
  <si>
    <t>想要水蛇腰效果三句话问多少钱不在广州后便掉线不回复了</t>
  </si>
  <si>
    <t>6*996032</t>
  </si>
  <si>
    <t>了解完发数自诉在其他家的价格不合适便到处对比价格，问完发数就掉线显示未读</t>
  </si>
  <si>
    <t>几句话掉线</t>
  </si>
  <si>
    <t>1*2413084</t>
  </si>
  <si>
    <t>对比钻石微针跟黄金微针区别，了解过后邀约几掉线了</t>
  </si>
  <si>
    <t>邀约时掉线</t>
  </si>
  <si>
    <t>e*bien</t>
  </si>
  <si>
    <t>问完超光子新客活动后便不回复信息显示已读不回</t>
  </si>
  <si>
    <t>问几句话掉线</t>
  </si>
  <si>
    <t>2*482013</t>
  </si>
  <si>
    <t>先改善面颊提升。铺垫引导7Dfotona等，主要了解了7D担心治疗后的肿胀情况自己要去当伴娘，比较主观引导后也不愿约时间来买面诊</t>
  </si>
  <si>
    <t>担心害怕术后反应影响活动</t>
  </si>
  <si>
    <t>3*712342</t>
  </si>
  <si>
    <t>自述纠结手术的方式，对比黄金微雕，比较纠结</t>
  </si>
  <si>
    <t>9*785259</t>
  </si>
  <si>
    <t>自述想打水光，暂定时间是17.18号，说要加微信没看到有添加，后面掉线不回复</t>
  </si>
  <si>
    <t>3*127065</t>
  </si>
  <si>
    <t>邀约已到院</t>
  </si>
  <si>
    <t>2*648283</t>
  </si>
  <si>
    <t>比较谨慎，在沟通当中，想了解在过来看看。</t>
  </si>
  <si>
    <t>r*ging_ocean</t>
  </si>
  <si>
    <t>自述刚做完超皮秒，想下个月在过来，现在不急，先了解为主</t>
  </si>
  <si>
    <t>对比观望当中</t>
  </si>
  <si>
    <t>1*248006</t>
  </si>
  <si>
    <t>去胎记 今天没空 在考虑</t>
  </si>
  <si>
    <t>问价，对比</t>
  </si>
  <si>
    <t>1*9752115</t>
  </si>
  <si>
    <t>上来就问面部可以划分几个部位，问是不是纳米技术，报价后就已读不回复</t>
  </si>
  <si>
    <t>7*608827</t>
  </si>
  <si>
    <t>暂定15.16号看看时间来院，想改善腰腹和手臂，还要咨询瘦脸针</t>
  </si>
  <si>
    <t>1*9731144</t>
  </si>
  <si>
    <t>想改善毛孔 痘印 去黄，了解价格以及具体打几遍等自诉在佛山比较远后就不回应了</t>
  </si>
  <si>
    <t>了解价格</t>
  </si>
  <si>
    <t>1*604987</t>
  </si>
  <si>
    <t>之前在上海跟深圳其他医院做过对火凤凰了解比较透彻，要求仪器医生必须有认证其次的价格适合就会从上海飞过来做，本来跟深圳其他医院咨询好了只是因为疫情原因不得选择来广州</t>
  </si>
  <si>
    <t>有客诉倾向只要韦主任做要求高，一次达到满意效果，委婉拒绝</t>
  </si>
  <si>
    <t>9*933295</t>
  </si>
  <si>
    <t>喜欢对比，各种查询 还要验证机构 。已经很老司机，还要对比一下</t>
  </si>
  <si>
    <t>1*9809277</t>
  </si>
  <si>
    <t>4*858585</t>
  </si>
  <si>
    <t>余*一个辉辉老公</t>
  </si>
  <si>
    <t>了解费用多少后下线，不过多沟通</t>
  </si>
  <si>
    <t>8*695198</t>
  </si>
  <si>
    <t>三句话，说随便点进来看看，问价格是疗程还是单次的，有需要面诊婉拒</t>
  </si>
  <si>
    <t>三句话，随便看看</t>
  </si>
  <si>
    <t>8*467351</t>
  </si>
  <si>
    <t>自述在深圳，想改善面颊+双下巴，问完地址后，不回复信息</t>
  </si>
  <si>
    <t>1*9835316</t>
  </si>
  <si>
    <t>想改善大腿+小腿，已加案例价格，报完就已读掉线不回复</t>
  </si>
  <si>
    <t>随便问问看看</t>
  </si>
  <si>
    <t>4*915699</t>
  </si>
  <si>
    <t>咨询几句做完能否回家后就不做回应，已读不回</t>
  </si>
  <si>
    <t>1*558111</t>
  </si>
  <si>
    <t>这个月初才做了光子嫩肤，想了解点阵激光非剥脱对比黄金射频微针邀约未回应在观望</t>
  </si>
  <si>
    <t>1*262461</t>
  </si>
  <si>
    <t>直接进来预约时间还没给</t>
  </si>
  <si>
    <t>时间没给</t>
  </si>
  <si>
    <t>幸*尘埃28</t>
  </si>
  <si>
    <t>想改色素斑，没面诊过铺垫引导后邀约明天自诉要明天才能确定时间先加微信再看看</t>
  </si>
  <si>
    <t>明天时间待定</t>
  </si>
  <si>
    <t>q*其自然az</t>
  </si>
  <si>
    <t>一直问了三句能维持多久，解答后不作回应已读不回</t>
  </si>
  <si>
    <t>1*677284</t>
  </si>
  <si>
    <t>6*565745</t>
  </si>
  <si>
    <t>说自己要上班 没确定什么时候来，意向不大，就是问一下价格</t>
  </si>
  <si>
    <t>2*957507</t>
  </si>
  <si>
    <t>担心技术，担心凹凸不平，不像正常客人，没有太大意向</t>
  </si>
  <si>
    <t>8*029492</t>
  </si>
  <si>
    <t>以为自己很懂，问别人为什么没有护理，</t>
  </si>
  <si>
    <t>对比为主 要看案例</t>
  </si>
  <si>
    <t>l*lychan1104</t>
  </si>
  <si>
    <t>已拍单预约当天失联</t>
  </si>
  <si>
    <t>s*uaishenghuo</t>
  </si>
  <si>
    <t>2*234431</t>
  </si>
  <si>
    <t>问了效果和恢复期之后下线，三四句话</t>
  </si>
  <si>
    <t>8*536720</t>
  </si>
  <si>
    <t>上来就问最便宜的医美项目是什么，不在广州，问超光子效果是什么，问完掉线不回复</t>
  </si>
  <si>
    <t>随便问</t>
  </si>
  <si>
    <t>1*3759941</t>
  </si>
  <si>
    <t>三句话问多少钱，肚子松是不是用黄金微雕好点，问完掉线</t>
  </si>
  <si>
    <t>三句无效沟</t>
  </si>
  <si>
    <t>2*242401</t>
  </si>
  <si>
    <t>问面部跟苹果肌的价格，问完不回应正常铺垫引导显示已读不回</t>
  </si>
  <si>
    <t>已邀约下周日来院</t>
  </si>
  <si>
    <t>4*369351</t>
  </si>
  <si>
    <t>咨询价格是否做双手臂，问完就不搭理只会了哦哦嗯嗯就后就没回了</t>
  </si>
  <si>
    <t>5*408657</t>
  </si>
  <si>
    <t>了解超塑的作用各方面的功效，对比吸脂，自诉要线上了解清楚才会来，不喜欢白跑，铺垫引导后不回应</t>
  </si>
  <si>
    <t>顾客想改善双下巴，自述21号左右看看，时间待定，问完就掉线不回复</t>
  </si>
  <si>
    <t>4*343093</t>
  </si>
  <si>
    <t>自述今天来院，后续掉线不回复</t>
  </si>
  <si>
    <t>1*643523</t>
  </si>
  <si>
    <t>自述是梅毒的治愈患者，周一才有空来面诊</t>
  </si>
  <si>
    <t>2*532100</t>
  </si>
  <si>
    <t>以为500元是全身吸脂价格，问了价格以后不回复，还说要考虑</t>
  </si>
  <si>
    <t>3*425651</t>
  </si>
  <si>
    <t>主要想了解5G 脱毛的价格，邀约现场了解说自己临时有事</t>
  </si>
  <si>
    <t>9*495121</t>
  </si>
  <si>
    <t>想改善毛孔跟晒斑，自诉做过光子，铺垫引导后邀约便不回</t>
  </si>
  <si>
    <t>问完掉线</t>
  </si>
  <si>
    <t>1*9565323</t>
  </si>
  <si>
    <t>了解活动内容，对比7D的区别，了解完后就不回应了引导邀约也不回</t>
  </si>
  <si>
    <t>疑似套话同行</t>
  </si>
  <si>
    <t>1*021231</t>
  </si>
  <si>
    <t>原本预约今天来院但处于在东莞过来两个小时比较远有改约明天时间待定</t>
  </si>
  <si>
    <t>想改善产后肚皮松弛，铺垫引导超塑，自诉在美容院做过仪器改善效果一般还想了解面部抗衰邀约下周三来院</t>
  </si>
  <si>
    <t>南沙</t>
  </si>
  <si>
    <t>想改善腰腹担心一次效果不行，一直在观望了解阶段铺垫邀约要看最近时间有空再约</t>
  </si>
  <si>
    <t>有空约</t>
  </si>
  <si>
    <t>9*815974</t>
  </si>
  <si>
    <t>了解价格担心有本身有结节做不了，要过几天放假才能来面诊</t>
  </si>
  <si>
    <t>放假才能来</t>
  </si>
  <si>
    <t>庞*琪</t>
  </si>
  <si>
    <t>原本邀约今天临时有事取消，改约时间待定</t>
  </si>
  <si>
    <t>改约时间待定</t>
  </si>
  <si>
    <t>最*的人4115</t>
  </si>
  <si>
    <t>一直在丽格做，明天约了去做最后一次，做完想换家医院做，计划下个月才过来我们家了解</t>
  </si>
  <si>
    <t>下个月</t>
  </si>
  <si>
    <t>3*416540</t>
  </si>
  <si>
    <t>要FOTONA 验证，觉得验证不了就不回复</t>
  </si>
  <si>
    <t>l*li阿呦</t>
  </si>
  <si>
    <t>3*875171</t>
  </si>
  <si>
    <t>想改善痘印毛孔暗沉，原本预约周六，突然说有事临时取消，时间待定</t>
  </si>
  <si>
    <t>5*571752</t>
  </si>
  <si>
    <t>顾客想改善小腿，自述今天来大姨妈，想周末来院看看，时间待定</t>
  </si>
  <si>
    <t>1*708145</t>
  </si>
  <si>
    <t>广州和深圳两边问，自述85斤，想取出假体填充脂肪，年前没时间，年后再看看</t>
  </si>
  <si>
    <t>嘉*子</t>
  </si>
  <si>
    <t>以为300多元是嗨体价格，没听过嗨注，一直强调是不是嗨体</t>
  </si>
  <si>
    <t>在乎价格，对比</t>
  </si>
  <si>
    <t>3*580186</t>
  </si>
  <si>
    <t>只想做便宜的价格，告知不是全模式价格，直接拒绝沟通。想做年卡3000</t>
  </si>
  <si>
    <t>知*1995</t>
  </si>
  <si>
    <t>这个月在其他机构做了光子水光体验感差，想年后换家医院做，铺垫了活动意向比较大年后再来面诊</t>
  </si>
  <si>
    <t>计划年后来</t>
  </si>
  <si>
    <t>7*092427</t>
  </si>
  <si>
    <t>想改善腰腹，表示不接受手术铺垫了无创溶脂了解了BTL后引导邀约自诉只有晚上有时间，邀约掉线未读了</t>
  </si>
  <si>
    <t>邀约未读</t>
  </si>
  <si>
    <t>c*erryfox1</t>
  </si>
  <si>
    <t>3*040878</t>
  </si>
  <si>
    <t>1*3296109</t>
  </si>
  <si>
    <t>在深圳咨询又重新在广州问价格为主，问完下线</t>
  </si>
  <si>
    <t>晨*光光</t>
  </si>
  <si>
    <t>对比超声炮觉得7D没什么效果，铺垫已邀约明天到院面诊了解</t>
  </si>
  <si>
    <t>当天确定时间，问题顾客也放飞机去了其他医院</t>
  </si>
  <si>
    <t>3*016442</t>
  </si>
  <si>
    <t>6*63040</t>
  </si>
  <si>
    <t>以为超塑的价格可以做钻石精雕。回复很慢 转正后仓哪个铺垫不回复</t>
  </si>
  <si>
    <t>1*765381</t>
  </si>
  <si>
    <t>想改善太阳穴 下巴 法令纹内，人在深圳，报了案例价格，问是不是脂肪胶，告知了脂肪胶的价格，就有已读不回复</t>
  </si>
  <si>
    <t>1*4256626</t>
  </si>
  <si>
    <t>四句话，上来就问大小腿吸脂多少钱，报价完就掉线不回复</t>
  </si>
  <si>
    <t>3*680514</t>
  </si>
  <si>
    <t>1*7067698</t>
  </si>
  <si>
    <t>想8888全包吸脂，非常在乎价格 要求沟通好价格才会来，后面又去大众咨询，觉得没听过医院，有防备心</t>
  </si>
  <si>
    <t>2*987070</t>
  </si>
  <si>
    <t>独*一亻</t>
  </si>
  <si>
    <t>现在没考虑要做，到时提前预约，先问清楚再来</t>
  </si>
  <si>
    <t>x*q0324zly</t>
  </si>
  <si>
    <t>上来就问疗程的价格，非要10次，报价后觉得贵，推荐1次和三次活动套餐觉得划算又问有没有疗程10次，不愿意加微信，疑似老客套话，对比鹏爱</t>
  </si>
  <si>
    <t>疑似老客，问价</t>
  </si>
  <si>
    <t>呆*呆萌呆呆萌萌呀</t>
  </si>
  <si>
    <t>觉得疫情不安全，还不确定什么时候做，先了解位置在哪里</t>
  </si>
  <si>
    <t>8*811836</t>
  </si>
  <si>
    <t>3*501429</t>
  </si>
  <si>
    <t>修复</t>
  </si>
  <si>
    <t>7*38376</t>
  </si>
  <si>
    <t>1*2197536</t>
  </si>
  <si>
    <t>想改善大腿，要看效果对比，要看一次能瘦多少，问完掉线不回复</t>
  </si>
  <si>
    <t>2*398681</t>
  </si>
  <si>
    <t>今天刚在别的医院打完水光，想改善痘印，预约来院没答复</t>
  </si>
  <si>
    <t>x*徐冯</t>
  </si>
  <si>
    <t>不在本地，现在咨询费用方案，要考虑下时间安排</t>
  </si>
  <si>
    <t>m*nnyjiang</t>
  </si>
  <si>
    <t>1*706885</t>
  </si>
  <si>
    <t>三句话无效沟通，问隔多久做一次后已读不回</t>
  </si>
  <si>
    <t>4*003912</t>
  </si>
  <si>
    <t>了解医生和医院资质再考虑</t>
  </si>
  <si>
    <t>7*878261</t>
  </si>
  <si>
    <t>咨询1200是做哪里，问完就下线，没有深入沟通</t>
  </si>
  <si>
    <t>1*4627</t>
  </si>
  <si>
    <t>以为4000可以做全面部，推荐其他仪器，说明天有事情，考虑什么时候来，来前会提前预约</t>
  </si>
  <si>
    <t>对比价格，观望</t>
  </si>
  <si>
    <t>3*884540</t>
  </si>
  <si>
    <t>7*771991</t>
  </si>
  <si>
    <t>加了微信咨询瘦肩针价格，要看面吸瘦肩针案例先发了在忙中晚点看</t>
  </si>
  <si>
    <t>已邀约29号</t>
  </si>
  <si>
    <t>2*243513</t>
  </si>
  <si>
    <t>起初问fotona后又自诉想改善肉脸收紧，铺垫了超塑，比较主观还是对比超声炮跟fotona哪个更适合，最后引导了超塑觉得单次价格贵</t>
  </si>
  <si>
    <t>8*958711</t>
  </si>
  <si>
    <t>8*998792</t>
  </si>
  <si>
    <t>广州瑞港未成交 换姓名到君越</t>
  </si>
  <si>
    <t>6*771569</t>
  </si>
  <si>
    <t>自述明天看看时间，没多聊</t>
  </si>
  <si>
    <t>1*8413016</t>
  </si>
  <si>
    <t xml:space="preserve">   </t>
  </si>
  <si>
    <t>8*833895</t>
  </si>
  <si>
    <t>7*22817</t>
  </si>
  <si>
    <t>自诉就想咨询一下六百的价格是做哪里</t>
  </si>
  <si>
    <t>3*639308</t>
  </si>
  <si>
    <t>想瘦脸去眼袋以及改善法令纹铺垫引导后对3999卡意向不错邀约需等放假了才有时间</t>
  </si>
  <si>
    <t>在乎资质效果问题</t>
  </si>
  <si>
    <t>2*420538</t>
  </si>
  <si>
    <t>两年前有咨询过，今天上来卢迦诺咨询，暂定预约明天来院看看</t>
  </si>
  <si>
    <t>1*083049</t>
  </si>
  <si>
    <t>主要问价格多少。正常铺垫不回复，不愿意加V 沟通</t>
  </si>
  <si>
    <t>在对比当中</t>
  </si>
  <si>
    <t>7*10971</t>
  </si>
  <si>
    <t xml:space="preserve"> 超光子</t>
  </si>
  <si>
    <t>喜欢研究机器，想了解好再来，在乎模式呢价格，后面显示未读</t>
  </si>
  <si>
    <t>2*995004</t>
  </si>
  <si>
    <t>要求比较高，要求一次保持很久，担心一个月后打回原型，不愿意加V沟通</t>
  </si>
  <si>
    <t>t*42047310</t>
  </si>
  <si>
    <t>自己是中山三院医生，本来预约了6点面诊说自己太累了。取消</t>
  </si>
  <si>
    <t>5*624463</t>
  </si>
  <si>
    <t>想预约明天，一直不回复。继续跟进</t>
  </si>
  <si>
    <t>不回复信息</t>
  </si>
  <si>
    <t>3*020064</t>
  </si>
  <si>
    <t>了解需要做几次才能及维持效果自诉还在对家对比了解中</t>
  </si>
  <si>
    <t>s*shuiliunian013</t>
  </si>
  <si>
    <t>李*霞</t>
  </si>
  <si>
    <t>1*352983</t>
  </si>
  <si>
    <t>想用M22非剥脱点阵模式，还要医生操作，本来预约今天来院，后面又说怕来不了，改时间了</t>
  </si>
  <si>
    <t>临时取消</t>
  </si>
  <si>
    <t>9*570531</t>
  </si>
  <si>
    <t>1*0769255</t>
  </si>
  <si>
    <t>上来问7D和超声炮的区别，问完后就说自己在老家，来不了</t>
  </si>
  <si>
    <t>距离和时间</t>
  </si>
  <si>
    <t>9*285192</t>
  </si>
  <si>
    <t>要明确抽多少毫升才会考虑，正常铺垫 没有回复。觉得价格有套路</t>
  </si>
  <si>
    <t>啊*规范化</t>
  </si>
  <si>
    <t>想了解祛斑做哪个，铺垫后说了句破皮吗就不回话了</t>
  </si>
  <si>
    <t>4*647948</t>
  </si>
  <si>
    <t>三句话你好，皮肤暗沉，要怎么改善，已秒回都掉线未读</t>
  </si>
  <si>
    <t>8*153318</t>
  </si>
  <si>
    <t>自述来了就要马上表示自己不想排队 疑似老客</t>
  </si>
  <si>
    <t>疑似咯老客</t>
  </si>
  <si>
    <t>1*9969584</t>
  </si>
  <si>
    <t>1*9803986</t>
  </si>
  <si>
    <t>简单三句对话，想知道多少钱，要不要后期提升，意向不强</t>
  </si>
  <si>
    <t>2*131898</t>
  </si>
  <si>
    <t>想找孙博做保利泰，对比技术和医生</t>
  </si>
  <si>
    <t>对比技术和医生</t>
  </si>
  <si>
    <t>t*ippys520</t>
  </si>
  <si>
    <t>计划年后再来</t>
  </si>
  <si>
    <t>年后</t>
  </si>
  <si>
    <t>x*uannh</t>
  </si>
  <si>
    <t>对比光子和点阵，咨询套餐卡1888，想了解为住</t>
  </si>
  <si>
    <t>想改善斑点，自述没有面诊了解过，对比紫馨和我们医院，预约时间的时候掉线不回复，后续跟进</t>
  </si>
  <si>
    <t>对比和时间</t>
  </si>
  <si>
    <t>1*4615181</t>
  </si>
  <si>
    <t>泥*上云</t>
  </si>
  <si>
    <t>5*504471</t>
  </si>
  <si>
    <t>三句话 问价 问完下线</t>
  </si>
  <si>
    <t>1*0030593</t>
  </si>
  <si>
    <t>1*849199</t>
  </si>
  <si>
    <t>已邀约初八到院</t>
  </si>
  <si>
    <t>3*417160</t>
  </si>
  <si>
    <t>自述自己脸和身体都胖胖的，想改善，对比钻石精雕和超塑，医美小白，担心安全，推荐超塑，自述还要来院面诊眼部埋线，预约明天来院看看</t>
  </si>
  <si>
    <t>暂时预约时间</t>
  </si>
  <si>
    <t>2*224644</t>
  </si>
  <si>
    <t>想改善面部松弛的问题，自述明天看看时间安排，不一定来</t>
  </si>
  <si>
    <t>5*504023</t>
  </si>
  <si>
    <t>价格问题，498/3次5G脱毛，薅羊毛，不约</t>
  </si>
  <si>
    <t>8*587356</t>
  </si>
  <si>
    <t>邀约2月10号到院</t>
  </si>
  <si>
    <t>4*265928</t>
  </si>
  <si>
    <t>在君悦平台也套话问价，主要是对比价格为主</t>
  </si>
  <si>
    <t>比价</t>
  </si>
  <si>
    <t>8*518735</t>
  </si>
  <si>
    <t>想当天来院找韩国医生，告知韩国医生今天在君悦，担心院区问题，没回复</t>
  </si>
  <si>
    <t>卢*文</t>
  </si>
  <si>
    <t>9*696953</t>
  </si>
  <si>
    <t>想改善腰腹+手臂，一直纠结价格问题，预算不多，告知可以先来院面诊，暂定预约29号</t>
  </si>
  <si>
    <t>5*509277</t>
  </si>
  <si>
    <t>苏云霄已到院</t>
  </si>
  <si>
    <t>7*41239</t>
  </si>
  <si>
    <t>自述还没回广州，回复很慢，几个月才上线一次</t>
  </si>
  <si>
    <t>1*7353957</t>
  </si>
  <si>
    <t>自诉只想改善下颌缘现在还在肇庆计划年后来广州再做，观望期</t>
  </si>
  <si>
    <t>s*largrayson</t>
  </si>
  <si>
    <t>想用M22做面部看看是否能脱毛引导后计划年后来</t>
  </si>
  <si>
    <t>年后来</t>
  </si>
  <si>
    <t>1*0227742</t>
  </si>
  <si>
    <t>自身皮肤状态不错的就是感觉松弛了想改善铺垫后计划年后初十元宵左右来</t>
  </si>
  <si>
    <t>元宵再来</t>
  </si>
  <si>
    <t>4*761720</t>
  </si>
  <si>
    <t>在其他医院做了两次胸部都不满意吸收差不多，现在也有乳腺增生性结节，并且疤痕也增生，询问邀约来面诊还未回应</t>
  </si>
  <si>
    <t>价格观望</t>
  </si>
  <si>
    <t xml:space="preserve">
*宇琼</t>
  </si>
  <si>
    <t>已邀约明天来院面诊</t>
  </si>
  <si>
    <t>吴*玲</t>
  </si>
  <si>
    <t>已引导拍下计划年后约</t>
  </si>
  <si>
    <t>年后预约</t>
  </si>
  <si>
    <t>1*8876661</t>
  </si>
  <si>
    <t>是小白 研究很多，又不懂，正常铺垫不回复</t>
  </si>
  <si>
    <t>1*3283055</t>
  </si>
  <si>
    <t>1*1554090</t>
  </si>
  <si>
    <t>以为2380可以做全面部，说自己要吸三个部位，又问哪些部位可以吸，有点语无伦次，关注都是外省的医生。</t>
  </si>
  <si>
    <t>无效私信</t>
  </si>
  <si>
    <t>火*stillmissright</t>
  </si>
  <si>
    <t>刚刚抽完吸脂在恢复现在对比多家医院想再抽面部的脂肪了解价格案例</t>
  </si>
  <si>
    <t>1*2338572</t>
  </si>
  <si>
    <t>前面问了两句7D，后面又咨询乳房切除可不可以丰胸，引导来院面诊自诉年后来前再约时间</t>
  </si>
  <si>
    <t>1*1516729</t>
  </si>
  <si>
    <t>三句话已拍单</t>
  </si>
  <si>
    <t>未预约</t>
  </si>
  <si>
    <t>6*47077</t>
  </si>
  <si>
    <t>只想知道恢复期和价格，邀约不回复</t>
  </si>
  <si>
    <t>o*ysasa</t>
  </si>
  <si>
    <t>加微信了解案例 微信联系</t>
  </si>
  <si>
    <t>2*584724</t>
  </si>
  <si>
    <t>自诉面部很干想尝试做fotona，本想2号来告知初八才开工就再看时间安排了</t>
  </si>
  <si>
    <t>2*186173</t>
  </si>
  <si>
    <t>想要没恢复期的面部吸脂铺垫引导超塑邀约到时过来再预约</t>
  </si>
  <si>
    <t>1*353359</t>
  </si>
  <si>
    <t>对比其他家，价格和资质</t>
  </si>
  <si>
    <t>明*</t>
  </si>
  <si>
    <t>已铺垫邀约10号来瑞港院区面诊</t>
  </si>
  <si>
    <t>9*057424</t>
  </si>
  <si>
    <t>了解大概价格以及杂费相关费用</t>
  </si>
  <si>
    <t>观望对比价格</t>
  </si>
  <si>
    <t>T*j663426527</t>
  </si>
  <si>
    <t>全身吸脂套餐问几个部位，专家点名费问完下线</t>
  </si>
  <si>
    <t>4*365133</t>
  </si>
  <si>
    <t>之前在其他地方才做了面部的相关整形，铺垫邀约最近来姨妈要等姨妈结束再约面诊</t>
  </si>
  <si>
    <t>小*比66</t>
  </si>
  <si>
    <t>咨询营业时间和费用，了解完邀约暂时未回</t>
  </si>
  <si>
    <t>1*1228961</t>
  </si>
  <si>
    <t>了解面部吸脂和填充价格和案例，咨询为主</t>
  </si>
  <si>
    <t>A*哆啤梨</t>
  </si>
  <si>
    <t>X*g392979109</t>
  </si>
  <si>
    <t>三句对话无效沟通</t>
  </si>
  <si>
    <t>t*9770347496</t>
  </si>
  <si>
    <t>奔*着的青年123</t>
  </si>
  <si>
    <t>了解费用和优惠券</t>
  </si>
  <si>
    <t>1*0897736</t>
  </si>
  <si>
    <t>目前在对家对比阶段，一定要了解清楚蔡愿意来</t>
  </si>
  <si>
    <t>d*user_52528199614</t>
  </si>
  <si>
    <t>想过年期间过来，没开业后面没预约</t>
  </si>
  <si>
    <t>想过年期间来</t>
  </si>
  <si>
    <t>2*343118</t>
  </si>
  <si>
    <t>了解有没有官方授权。多少发后下线，三句无效沟通</t>
  </si>
  <si>
    <t>超*韭菜子</t>
  </si>
  <si>
    <t>询问设备是不是真的之后下线</t>
  </si>
  <si>
    <t>6*638732</t>
  </si>
  <si>
    <t>了解全面部送不送眼部，能不能做上眼皮和溶脂，问完下线</t>
  </si>
  <si>
    <t>5*877153</t>
  </si>
  <si>
    <t>2*178964</t>
  </si>
  <si>
    <t>要求保证效果，有客诉倾向，了解价格</t>
  </si>
  <si>
    <t>1*7912387</t>
  </si>
  <si>
    <t>外地顾客，时间待定</t>
  </si>
  <si>
    <t>l*thium2011</t>
  </si>
  <si>
    <t>已拍单预约12号到院</t>
  </si>
  <si>
    <t>l*zhou0210</t>
  </si>
  <si>
    <t>加微信沟通预约</t>
  </si>
  <si>
    <t>f*xiaodan1</t>
  </si>
  <si>
    <t>了解费用恢复期活动</t>
  </si>
  <si>
    <t>7*034750</t>
  </si>
  <si>
    <t>微信预约</t>
  </si>
  <si>
    <t>1*2694802</t>
  </si>
  <si>
    <t>想改善大腿，纠结效果和价格</t>
  </si>
  <si>
    <t>2*366483</t>
  </si>
  <si>
    <t>8号已经都院</t>
  </si>
  <si>
    <t>1*7566650</t>
  </si>
  <si>
    <t>自述只有两三天的时间，担心做完后的恢复，邀约来院不回复</t>
  </si>
  <si>
    <t>魏*西</t>
  </si>
  <si>
    <t>邀约13号到院</t>
  </si>
  <si>
    <t>8*673122</t>
  </si>
  <si>
    <t>预约18号来院</t>
  </si>
  <si>
    <t>姚*雅</t>
  </si>
  <si>
    <t>3*083883</t>
  </si>
  <si>
    <t>7*107467</t>
  </si>
  <si>
    <t>预约10号来院</t>
  </si>
  <si>
    <t>1*422813</t>
  </si>
  <si>
    <t>加了微信没说话</t>
  </si>
  <si>
    <t>1*9622857</t>
  </si>
  <si>
    <t>计划五一再做，周末没时间，建议拍单保留优惠折扣未读</t>
  </si>
  <si>
    <t>观望 时间</t>
  </si>
  <si>
    <t>1*7004803</t>
  </si>
  <si>
    <t>美次卡活动，咨询预约掉线</t>
  </si>
  <si>
    <t>掉线未读</t>
  </si>
  <si>
    <t>2*632695</t>
  </si>
  <si>
    <t>计划3月份中旬再做，时间未定，先咨询费用恢复期方面，觉得局部吸脂和环吸都很贵，推荐全身吸脂套餐有兴趣</t>
  </si>
  <si>
    <t>1*606518</t>
  </si>
  <si>
    <t>君悦大众和广州大众都有咨询，非常在意价格</t>
  </si>
  <si>
    <t>天*620</t>
  </si>
  <si>
    <t>内蒙古</t>
  </si>
  <si>
    <t>在内蒙古 咨询为主</t>
  </si>
  <si>
    <t>1*1215478</t>
  </si>
  <si>
    <t>主要问价格和区别是否是环吸</t>
  </si>
  <si>
    <t>m*9970328m</t>
  </si>
  <si>
    <t>想看机器 是否适合自己</t>
  </si>
  <si>
    <t>对比机器</t>
  </si>
  <si>
    <t>1*1584754</t>
  </si>
  <si>
    <t>目前在惠州对比普通脂肪以及纳米脂肪区别，了解价位，铺垫引导邀约都不正面回应只问自己的问题</t>
  </si>
  <si>
    <t>主观不回答问题</t>
  </si>
  <si>
    <t>_*蘼_</t>
  </si>
  <si>
    <t>了解价格后想咨询杭州有没店告知没有邀约又可能下半年才来广州</t>
  </si>
  <si>
    <t>可能下半年来广州就问问</t>
  </si>
  <si>
    <t>5*376099</t>
  </si>
  <si>
    <t>5*001947</t>
  </si>
  <si>
    <t>想去壬辰纹，想知道价格和机器，正常铺垫不回复也不加微信</t>
  </si>
  <si>
    <t>对比价格机器</t>
  </si>
  <si>
    <t>1*8149703</t>
  </si>
  <si>
    <t>已引导拍单并邀约周日来院</t>
  </si>
  <si>
    <t>1*0934554</t>
  </si>
  <si>
    <t>想溶解额头苹果肌，人在老家，还没回来，了解是否能做，到时候回来再预约，之前去过联合丽格面诊过，他们没有3.0钻石精雕</t>
  </si>
  <si>
    <t>咨询为主 时间</t>
  </si>
  <si>
    <t>2*535199</t>
  </si>
  <si>
    <t>说了改善的部位下线，三句有效无效沟通</t>
  </si>
  <si>
    <t>1*425259</t>
  </si>
  <si>
    <t>7*482968</t>
  </si>
  <si>
    <t>刚做完填充一个月，想做下颌缘 ，担心会凹凸不平，非常谨慎。</t>
  </si>
  <si>
    <t>还不确定时间</t>
  </si>
  <si>
    <t>1*076045</t>
  </si>
  <si>
    <t>想吸颧骨，简单三句对话，后期没有回复</t>
  </si>
  <si>
    <t>7*234695</t>
  </si>
  <si>
    <t>知道瑞港，了解过我们有四家医院，目前明确说对比了解价格，观望，说出差了之后再考虑</t>
  </si>
  <si>
    <t>对比医院价格和资质</t>
  </si>
  <si>
    <t>1*473253</t>
  </si>
  <si>
    <t>咨询全身吸脂，问能不能更换小腿，告知可以来院沟通申请，然后就不回复信息</t>
  </si>
  <si>
    <t>自述要北京，只是问价格，问完说远不来</t>
  </si>
  <si>
    <t>1*474894</t>
  </si>
  <si>
    <t>现在是主要在对比了解，目前在深圳，自己计划是要到6月份才做</t>
  </si>
  <si>
    <t>对比观望计划六月</t>
  </si>
  <si>
    <t>2*553173</t>
  </si>
  <si>
    <t>想改善法令纹，铺垫引导了fotona以及我们的优势邀约明天来院面诊</t>
  </si>
  <si>
    <t>1*455707</t>
  </si>
  <si>
    <t>自诉已经预约了过两天去打溶脂针之前苹果肌脂肪填充过剩，看看之后再配合仪器一起溶，目前还在外地打完针再看看</t>
  </si>
  <si>
    <t>先了解价格</t>
  </si>
  <si>
    <t>1*5041267</t>
  </si>
  <si>
    <t>在其他地方做过两个部位的价格跟我们全面部一样，觉得我们我们性价比不高，直接不考虑，逻辑比较扭曲</t>
  </si>
  <si>
    <t>逻辑扭曲</t>
  </si>
  <si>
    <t>非*飞雪</t>
  </si>
  <si>
    <t>了解价格。看到1月的活动还在，告知15号结束，说要元宵之后再安排</t>
  </si>
  <si>
    <t>t*310191820</t>
  </si>
  <si>
    <t>想改善大腿腰腹，在上海，会偶尔来广州出差，了解价格</t>
  </si>
  <si>
    <t>9*548935</t>
  </si>
  <si>
    <t>要求把全身脱毛价格报一遍，胡子也要报，主要问价格，疑似同行</t>
  </si>
  <si>
    <t>疑似同行</t>
  </si>
  <si>
    <t>2*001631</t>
  </si>
  <si>
    <t>3*400204</t>
  </si>
  <si>
    <t>简单三句对话，后面就不说话，问要不要打肿胀液</t>
  </si>
  <si>
    <t>2*562839</t>
  </si>
  <si>
    <t>自诉之前在广西当地做过大腿吸脂效果不满意有在计划重新抽，目前在观望广州的医院对家对比中</t>
  </si>
  <si>
    <t>4*385741</t>
  </si>
  <si>
    <t>三句话以为超声炮链接是热玛吉，问完又看了其他光子套餐便掉线</t>
  </si>
  <si>
    <t>t*964762929</t>
  </si>
  <si>
    <t>想了解超光子能否改善色斑，铺垫引导后不太回应沟通显示已读</t>
  </si>
  <si>
    <t>自述想用acne和vascular的拨片，告知新客本周来院可以升级双模式，后面又说要看看看时间，到时候再联系，后续跟进</t>
  </si>
  <si>
    <t>购*go2号</t>
  </si>
  <si>
    <t>小白，想做光子嫩肤，加了微信又不说话，后续跟进</t>
  </si>
  <si>
    <t>之前额头太阳穴填充脂肪现在比较泡，是美容院的推荐做火凤凰前来咨询，邀约想明天过来具体时间未定</t>
  </si>
  <si>
    <t>2*932426</t>
  </si>
  <si>
    <t>加了微信就只简单问了句价格以及是什么部位，问完就不做声，知道下午回应说已经在其他渠道买了不需要了</t>
  </si>
  <si>
    <t>只问问，其他医院已买</t>
  </si>
  <si>
    <t>2*23962</t>
  </si>
  <si>
    <t>已邀约到院严重客诉</t>
  </si>
  <si>
    <t>1*176932</t>
  </si>
  <si>
    <t>三句话全身吸脂链接进来，问是否是环吸，了解到不是直接回绝有需要再联系，不过多沟通</t>
  </si>
  <si>
    <t>3*296397</t>
  </si>
  <si>
    <t>9*819385</t>
  </si>
  <si>
    <t>人*的真理是平淡</t>
  </si>
  <si>
    <t>只是问问没有打算过来，在辽宁</t>
  </si>
  <si>
    <t>外地，小白，咨询为主</t>
  </si>
  <si>
    <t>a*an168vc</t>
  </si>
  <si>
    <t>什么都问，一个问题重复问，咨询为主</t>
  </si>
  <si>
    <t>6*967756</t>
  </si>
  <si>
    <t>邀约周二</t>
  </si>
  <si>
    <t>9*980129</t>
  </si>
  <si>
    <t>今天刚刚做完果酸，自述都做过光子设备，一起纠结仪器是不是最新一代的和几个模式的，问完后，又不愿意来院</t>
  </si>
  <si>
    <t>5*773561</t>
  </si>
  <si>
    <t>老司机，自以为自己很懂，一直要给她确认钻石精雕是单纯钻石精雕吸脂，还是要搭配其他设备一起一起，后面又觉得手工吸脂要加钱，她觉得很不乐意，人不在广东，在江苏，全国各地都有在咨询，自以为很懂，态度很不耐烦</t>
  </si>
  <si>
    <t>老司机，价格对比</t>
  </si>
  <si>
    <t>8*172089</t>
  </si>
  <si>
    <t>通过1800多的超光子套餐进来，有问到是嫩肤模式还是全模式，告知是嫩肤模式，就不回复了；后面转推其他模式超光子，掉线不回复</t>
  </si>
  <si>
    <t>1*336929</t>
  </si>
  <si>
    <t>上来就是要介绍丰胸的不同的技术对比，给顾客解答完后，自述在江门，想做到最大的胸部效果，告知可以来院让医生设计判断，后面不回复信息，后台看到有咨询关注其他医院</t>
  </si>
  <si>
    <t>1*163814</t>
  </si>
  <si>
    <t>从17年开始每一年都点一个链接进来问一句话就掉线，今天也是问三句话掉线</t>
  </si>
  <si>
    <t>7*228940</t>
  </si>
  <si>
    <t>三句话问是不是全模式后便已读不回正常引导铺垫</t>
  </si>
  <si>
    <t>自己是肉肉脸脂肪多，其他医院面诊过建议做超声炮，引导后邀约16号来院面诊</t>
  </si>
  <si>
    <t>3*348359</t>
  </si>
  <si>
    <t>4*448891</t>
  </si>
  <si>
    <t>是老带新，一直强调三次卡的价格，告知已经没有了，要和老客商量才能确定时间</t>
  </si>
  <si>
    <t>3*833688</t>
  </si>
  <si>
    <t>在外地，简单三句对话，推荐盲盒活动，没有深入了解，</t>
  </si>
  <si>
    <t>8*302085</t>
  </si>
  <si>
    <t>暂定21号到院 在乎案例和效果，觉得案例有点假</t>
  </si>
  <si>
    <t>对比几家医院</t>
  </si>
  <si>
    <t>空白值计数</t>
  </si>
  <si>
    <t>用户ID</t>
  </si>
  <si>
    <t>客户姓名</t>
  </si>
  <si>
    <t>性别</t>
  </si>
  <si>
    <t>年龄</t>
  </si>
  <si>
    <t>一级项目</t>
  </si>
  <si>
    <t>二级项目</t>
  </si>
  <si>
    <t>精准项目</t>
  </si>
  <si>
    <t>现场咨询</t>
  </si>
  <si>
    <t>咨询状态</t>
  </si>
  <si>
    <t>业绩实收</t>
  </si>
  <si>
    <t>单*</t>
  </si>
  <si>
    <t>女</t>
  </si>
  <si>
    <t>吸脂</t>
  </si>
  <si>
    <t>火凤凰双下巴下颌缘</t>
  </si>
  <si>
    <t>郑*</t>
  </si>
  <si>
    <t>朱*婷</t>
  </si>
  <si>
    <t>关*怡</t>
  </si>
  <si>
    <t>溶脂</t>
  </si>
  <si>
    <t>优立塑肩+后背+手臂</t>
  </si>
  <si>
    <t>fotona4D</t>
  </si>
  <si>
    <t>fotona面部+眼部*3</t>
  </si>
  <si>
    <t>区*君</t>
  </si>
  <si>
    <t>面颊嘟嘟肉下颌线</t>
  </si>
  <si>
    <t>总额9350</t>
  </si>
  <si>
    <t>叶*琪</t>
  </si>
  <si>
    <t>男</t>
  </si>
  <si>
    <t>M22双模式</t>
  </si>
  <si>
    <t>王*华</t>
  </si>
  <si>
    <t>钻石精雕V脸自体脂肪泪沟赠酷塑眼部面部</t>
  </si>
  <si>
    <t>陈*好</t>
  </si>
  <si>
    <t>杨*</t>
  </si>
  <si>
    <t>火凤凰面颊*3，送小气泡+无针水光一次</t>
  </si>
  <si>
    <t>利*</t>
  </si>
  <si>
    <t>面部填充</t>
  </si>
  <si>
    <t>面填</t>
  </si>
  <si>
    <t>罗*</t>
  </si>
  <si>
    <t>利亚咨询面填，顾客认为技术都是包装出来，想用普通的价格做出最好的效果，要求高很赶时间，没咨询完再约到院已加微信跟进。</t>
  </si>
  <si>
    <t>林*姗</t>
  </si>
  <si>
    <t>超光子一次</t>
  </si>
  <si>
    <t>吉*渭</t>
  </si>
  <si>
    <t>手臂+腰腹+大腿吸脂+小腿，svf丰全面部</t>
  </si>
  <si>
    <t>孙*楠</t>
  </si>
  <si>
    <t>M22*6</t>
  </si>
  <si>
    <t>关*雅</t>
  </si>
  <si>
    <t>大腿DEC环吸</t>
  </si>
  <si>
    <t>总额15650</t>
  </si>
  <si>
    <t>大众，小仪28岁，医美小白，与老公过来咨询欧洲之星黑眼圈项目，一直问治疗失败后要是赔偿还是退费，对于效果，觉得术前术后，与口头承诺的，都感觉没保障。期望值很高，一直纠结风险和失败率，为了避免纠纷，建议再考虑。自己也说还要多家比较与了解。</t>
  </si>
  <si>
    <t>孙*雯</t>
  </si>
  <si>
    <t>火凤凰双下巴+下颌缘*1</t>
  </si>
  <si>
    <t>要对比下个月才能决定，还要问家人</t>
  </si>
  <si>
    <t>程*璐</t>
  </si>
  <si>
    <t>丰胸</t>
  </si>
  <si>
    <t>普通脂肪丰胸+苹果肌</t>
  </si>
  <si>
    <t>FOTONA全眼部三次</t>
  </si>
  <si>
    <t>赵*迪</t>
  </si>
  <si>
    <t>手臂（腋前腋后腰腹+大腿）DEC技术环吸，热拉提PLUS全脸1次</t>
  </si>
  <si>
    <t>1.3定金1000</t>
  </si>
  <si>
    <t>赖*婷</t>
  </si>
  <si>
    <t>超皮秒+英诺小棕瓶*3</t>
  </si>
  <si>
    <t>吴*祺</t>
  </si>
  <si>
    <t>BTL5次大腿（5选1）6次</t>
  </si>
  <si>
    <t>周*</t>
  </si>
  <si>
    <t>FOTONA全脸三次，M22年卡，黑眼圈3次</t>
  </si>
  <si>
    <t>张*铉</t>
  </si>
  <si>
    <t>FOTONA全脸三次，全眼三次，光子1次，FOTONA去黑眼圈1次</t>
  </si>
  <si>
    <t>黄女士更美转诊咨询吸脂，咨询过程一直线上和其他医院约时间，简单了解一下价格就说考虑离院，已加微信跟进。</t>
  </si>
  <si>
    <t>韩*洋</t>
  </si>
  <si>
    <t>svf脂肪胶丰太阳穴+泪沟、法令纹鼻基底</t>
  </si>
  <si>
    <t>fotona全面*3</t>
  </si>
  <si>
    <t>大腿环吸精雕、法令纹填充、m22*1</t>
  </si>
  <si>
    <t>总额33520</t>
  </si>
  <si>
    <t>冼*玲</t>
  </si>
  <si>
    <t>皮肤</t>
  </si>
  <si>
    <t>fotona黑眼圈*1，M22*3次，水养活肤*3次</t>
  </si>
  <si>
    <t>总额2960</t>
  </si>
  <si>
    <t>白*</t>
  </si>
  <si>
    <t>m22光子嫩肤</t>
  </si>
  <si>
    <t>m22全模*6</t>
  </si>
  <si>
    <t>郭*</t>
  </si>
  <si>
    <t>btl腰腹1次</t>
  </si>
  <si>
    <t>李*瑜</t>
  </si>
  <si>
    <t>郑*如</t>
  </si>
  <si>
    <t>方案待定（热拉提*3送3，fotona*1送2）</t>
  </si>
  <si>
    <t>方案待定，9999/16800</t>
  </si>
  <si>
    <t>王*士</t>
  </si>
  <si>
    <t>热玛吉/fotona</t>
  </si>
  <si>
    <t>想做一次就能维持几年的项目，医美小白，查不到线上认证认为是假的，探头能给带走才接受做，甚至认为欧洲之星也是能带走探头的，难沟通，为避免客诉委婉拒绝。</t>
  </si>
  <si>
    <t>郑*丹</t>
  </si>
  <si>
    <t>M22双模式*1</t>
  </si>
  <si>
    <t>蔺*莹</t>
  </si>
  <si>
    <t>M22全模式*12</t>
  </si>
  <si>
    <t>陈*纹</t>
  </si>
  <si>
    <t>火凤凰单部位</t>
  </si>
  <si>
    <t>张*敏</t>
  </si>
  <si>
    <t>BTL*11次，优立塑大腿*1</t>
  </si>
  <si>
    <t>谢*琳</t>
  </si>
  <si>
    <t>1200发一次</t>
  </si>
  <si>
    <t>M22*1</t>
  </si>
  <si>
    <t>吕*慧</t>
  </si>
  <si>
    <t>M22*1,衡力瘦肩针200U*1，赠无针水光一次</t>
  </si>
  <si>
    <t>刘*妹</t>
  </si>
  <si>
    <t>麦*</t>
  </si>
  <si>
    <t>M22*6，小气泡+无针*1</t>
  </si>
  <si>
    <t>M22年卡，赠小气泡+无针水光一次</t>
  </si>
  <si>
    <t>fotona4D全脸*1+火凤凰面颊*1+BTL腰腹*1</t>
  </si>
  <si>
    <t>张*洁</t>
  </si>
  <si>
    <t>四代900发+450发一次送法令纹一次</t>
  </si>
  <si>
    <t>王*颖</t>
  </si>
  <si>
    <t>抗衰或者面吸</t>
  </si>
  <si>
    <t>要回去考虑在哪里做</t>
  </si>
  <si>
    <t>罗*姐</t>
  </si>
  <si>
    <t>面填/菲洛嘉</t>
  </si>
  <si>
    <t>顾客只想做单部位，方案是普通脂肪需要加专家点名费，svf不需要加点名费，顾客觉得线上没给她报点名费有点出入，还需要考虑</t>
  </si>
  <si>
    <t>陆*琳</t>
  </si>
  <si>
    <t>m22年卡*12、菲洛嘉+三文鱼3次</t>
  </si>
  <si>
    <t>罗*珠</t>
  </si>
  <si>
    <t>fotona全脸5次、全眼*3次、保妥适瘦腿100U</t>
  </si>
  <si>
    <t>10号未成交顾客</t>
  </si>
  <si>
    <t>付*迪</t>
  </si>
  <si>
    <t>fotona4D全脸一次，比基尼脱毛年卡12次</t>
  </si>
  <si>
    <t>彭小姐看过直播价格，但是没有拍单，想先来面诊后再考虑，推荐全脸加全眼，想低于直播价格买，同时马上安排操作，马上操作才付款，因仪器预约的客人较多不能插队优先，顾客刚好也有事着急有，口头预约下次到院时间，到院操作前再付款</t>
  </si>
  <si>
    <t>火凤凰三部位3次</t>
  </si>
  <si>
    <t>刘*娜</t>
  </si>
  <si>
    <t>方案待定，保留优惠</t>
  </si>
  <si>
    <t>方案一：孙博点名12000，二：充值赠送</t>
  </si>
  <si>
    <t>梁*</t>
  </si>
  <si>
    <t>超皮秒秒杀去黄嫩肤6次</t>
  </si>
  <si>
    <t>李*婷</t>
  </si>
  <si>
    <t>咨询双下巴吸脂，要求4800孙博手术，不接受加专家点名费和其他医生，冯主任面诊后觉得达不到她理想的，要求很高，咨询了很多家医院，还要继续对比。</t>
  </si>
  <si>
    <t>熊*莎</t>
  </si>
  <si>
    <t>FOTONA全眼三次</t>
  </si>
  <si>
    <t>手术加单：SVF下巴+鼻翼内收，玻尿酸溶解单部位</t>
  </si>
  <si>
    <t>雷*</t>
  </si>
  <si>
    <t>超光子*1</t>
  </si>
  <si>
    <t>黄*娴</t>
  </si>
  <si>
    <t>m22点阵1次</t>
  </si>
  <si>
    <t>曹*</t>
  </si>
  <si>
    <t>m22半年卡6次</t>
  </si>
  <si>
    <t>邓*然</t>
  </si>
  <si>
    <t>填充</t>
  </si>
  <si>
    <t>1.5+2.5ml嗨体*3</t>
  </si>
  <si>
    <t>fotona全脸*3，赠m22季卡3次</t>
  </si>
  <si>
    <t>陈*恩</t>
  </si>
  <si>
    <t>热拉提soft*1</t>
  </si>
  <si>
    <t>陈*娜</t>
  </si>
  <si>
    <t>M22年卡嫩肤</t>
  </si>
  <si>
    <t>梁*延</t>
  </si>
  <si>
    <t>胸</t>
  </si>
  <si>
    <t>太瘦了，没有多余的脂肪，不愿意加钱做大腿的脂肪，不想再瘦大腿，8000超出预算不考虑</t>
  </si>
  <si>
    <t>陈*高</t>
  </si>
  <si>
    <t>超光子一次+点阵PRP，超光子全模式重点痤疮，送无针一次</t>
  </si>
  <si>
    <t>法令纹内加外</t>
  </si>
  <si>
    <t>吕*</t>
  </si>
  <si>
    <t>BTL年卡</t>
  </si>
  <si>
    <t>同小新平分业绩</t>
  </si>
  <si>
    <t>江*怡</t>
  </si>
  <si>
    <t>今天以咨询为主，本院为第一家，还要多家了解，因为自已做销售也要见客户所以很在意恢复时间，计划过年前安排，现在不急</t>
  </si>
  <si>
    <t>普通脂肪丰胸</t>
  </si>
  <si>
    <t>12.15定金1000</t>
  </si>
  <si>
    <t>SVF胸腰腹环吸大腿内外侧，加蝴蝶袖</t>
  </si>
  <si>
    <t>8.23定金1000</t>
  </si>
  <si>
    <t>丘*欣</t>
  </si>
  <si>
    <t>丰太阳穴</t>
  </si>
  <si>
    <t>A*Y</t>
  </si>
  <si>
    <t>去眼袋+热玛吉</t>
  </si>
  <si>
    <t>从市场博主番薯蜀黍推荐来的，那边告知热玛吉是孙博做的，推荐其他主任要求看学历，要博士级别，还要看临床经验，主观意识很强，只能接受博士伦扫码</t>
  </si>
  <si>
    <t>谭*敏</t>
  </si>
  <si>
    <t>点阵非剥脱</t>
  </si>
  <si>
    <t>张*怡</t>
  </si>
  <si>
    <t>超光子*4，prp*1</t>
  </si>
  <si>
    <t>周*瑶</t>
  </si>
  <si>
    <t>小气泡12次</t>
  </si>
  <si>
    <t>林*</t>
  </si>
  <si>
    <t>菲洛嘉2支手打</t>
  </si>
  <si>
    <t>fotona全面+全眼*3</t>
  </si>
  <si>
    <t>吕*晶</t>
  </si>
  <si>
    <t>M22嫩肤*1</t>
  </si>
  <si>
    <t>覃*诗</t>
  </si>
  <si>
    <t>脂肪胶全脸</t>
  </si>
  <si>
    <t>总额15000</t>
  </si>
  <si>
    <t>郭*琳</t>
  </si>
  <si>
    <t>脂肪胶丰胸包二填+下巴、冻存脂肪400ML、侧腰吸脂，送乳房疤痕激光1次</t>
  </si>
  <si>
    <t>总额4万</t>
  </si>
  <si>
    <t>黄*辛</t>
  </si>
  <si>
    <t>fotona黑眼圈*1、法令纹*1、m22*1</t>
  </si>
  <si>
    <t>AMC丰胸1次（大腿环吸），冻存，点名费*1，超光子*3</t>
  </si>
  <si>
    <t>1.8定金30000</t>
  </si>
  <si>
    <t>王*松</t>
  </si>
  <si>
    <t>fotona黑眼圈*3</t>
  </si>
  <si>
    <t>假体胸/复合胸</t>
  </si>
  <si>
    <t>方案一：奥诺拉圆型方案二：复合胸，总额68000</t>
  </si>
  <si>
    <t>初*</t>
  </si>
  <si>
    <t>fotona面部+眼部*3，火凤凰三个部位*3，BTL*12，蕊丽私密漂红*3</t>
  </si>
  <si>
    <t>刘*琪</t>
  </si>
  <si>
    <t>fotona黑眼圈*1</t>
  </si>
  <si>
    <t>胡*佳</t>
  </si>
  <si>
    <t>fotona面部*3</t>
  </si>
  <si>
    <t>梁*敏</t>
  </si>
  <si>
    <t>svf全脸填充</t>
  </si>
  <si>
    <t>1.1定金6000</t>
  </si>
  <si>
    <t>郑*芝</t>
  </si>
  <si>
    <t>amc脂肪丰胸，svf脂肪丰全脸</t>
  </si>
  <si>
    <t>杜*莹</t>
  </si>
  <si>
    <t>钻石精雕面部三个部位</t>
  </si>
  <si>
    <t>张*心</t>
  </si>
  <si>
    <t>FOTONA4D三次，赠送M22嫩肤三次</t>
  </si>
  <si>
    <t>徐*欣</t>
  </si>
  <si>
    <t>填充泪沟</t>
  </si>
  <si>
    <t>咨询泪沟填充，客户线上了解孙博，脂肪胶丰泪沟5980，减免8000点名费客户默认不需点名费可以孙博做，解释也不听推荐其他医生不接受，已加微信跟进。</t>
  </si>
  <si>
    <t>童*</t>
  </si>
  <si>
    <t>M22</t>
  </si>
  <si>
    <t>杭*</t>
  </si>
  <si>
    <t>fotona面部三次，私密1次</t>
  </si>
  <si>
    <t>陈*嘉</t>
  </si>
  <si>
    <t>五代热玛吉900发</t>
  </si>
  <si>
    <t>黄*敏</t>
  </si>
  <si>
    <t>要求一直有保障，预算有限，其他都不考虑</t>
  </si>
  <si>
    <t>俞*利</t>
  </si>
  <si>
    <t>SVF丰胸（腰腹吸脂）赠BRA2次，含专家点名费</t>
  </si>
  <si>
    <t>总额：19980</t>
  </si>
  <si>
    <t>林*萍</t>
  </si>
  <si>
    <t>svf丰全面部，赠冻存50ml</t>
  </si>
  <si>
    <t>金*源</t>
  </si>
  <si>
    <t>FOTONA4D全脸三次买一送二</t>
  </si>
  <si>
    <t>FOTONA三次全脸加3次全眼2次，菲洛嘉3次，黑眼圈2次，无针三次</t>
  </si>
  <si>
    <t>郑*田</t>
  </si>
  <si>
    <t>超皮秒全模式</t>
  </si>
  <si>
    <t>陈*芬</t>
  </si>
  <si>
    <t>欧*库尔</t>
  </si>
  <si>
    <t>M22一次双模式</t>
  </si>
  <si>
    <t>陈*莉</t>
  </si>
  <si>
    <t>钻石精雕</t>
  </si>
  <si>
    <t>大众李晶50岁肿瘤医院上班，自诉自已也是医生，说医美水太深，今天以咨询为主，主要问能不能解决目前面颊的脂肪问题，2点半上班，赶时间回去，很多细节还要微信沟通，已加微信跟进与沟通。</t>
  </si>
  <si>
    <t>刘*</t>
  </si>
  <si>
    <t>超皮秒*6，送无针水光*6</t>
  </si>
  <si>
    <t>钟*婷</t>
  </si>
  <si>
    <t>刘*明</t>
  </si>
  <si>
    <t>四代900发一次</t>
  </si>
  <si>
    <t>林*斌</t>
  </si>
  <si>
    <t>杜*惠子</t>
  </si>
  <si>
    <t>M22全模式6次</t>
  </si>
  <si>
    <t>林*朗</t>
  </si>
  <si>
    <t>海菲秀单次体验，M22全模式单次</t>
  </si>
  <si>
    <t>火凤凰双下巴下颌缘一次</t>
  </si>
  <si>
    <t>李*欣</t>
  </si>
  <si>
    <t>超皮秒全模式一次</t>
  </si>
  <si>
    <t>江*芳</t>
  </si>
  <si>
    <t>5G脂雕苹果肌+腰腹环吸PRPSVF丰胸</t>
  </si>
  <si>
    <t>张*雯</t>
  </si>
  <si>
    <t>钻石精雕苹果肌下颌缘方2个部位赠4D中下面部一次</t>
  </si>
  <si>
    <t>总额20000</t>
  </si>
  <si>
    <t>霍*宇</t>
  </si>
  <si>
    <t>fotona全脸+火凤凰三部位*1（含fotona黑眼圈1分钟）</t>
  </si>
  <si>
    <t>陆*</t>
  </si>
  <si>
    <t>剥脱点阵面部*1</t>
  </si>
  <si>
    <t>徐*君</t>
  </si>
  <si>
    <t>五代900发1次、m22*3</t>
  </si>
  <si>
    <t>郑*坚</t>
  </si>
  <si>
    <t>fotona黑眼圈*6</t>
  </si>
  <si>
    <t>刘*凡</t>
  </si>
  <si>
    <t>光纤/火凤凰</t>
  </si>
  <si>
    <t>比较纠结的人要求很高不敢给她做</t>
  </si>
  <si>
    <t>fotona全面部+眼部*3，海菲秀*1，赠M22*3</t>
  </si>
  <si>
    <t>谢*娟</t>
  </si>
  <si>
    <t>BTL大腿*6，优立塑大腿*1，瘦腿针200u*1,赠M22+嗨注水光*1</t>
  </si>
  <si>
    <t>潘*</t>
  </si>
  <si>
    <t>fotona面部*3，赠三次无针</t>
  </si>
  <si>
    <t>林*婷</t>
  </si>
  <si>
    <t>BTL腰腹*12，赠优立塑*2</t>
  </si>
  <si>
    <t>余*芸</t>
  </si>
  <si>
    <t>fotona面部*3，赠三次M22</t>
  </si>
  <si>
    <t>刘*玥</t>
  </si>
  <si>
    <t>林*娟</t>
  </si>
  <si>
    <t>fotona全脸+火凤凰双下巴下颌缘*3+超皮秒3次，赠M22两次，黑眼圈一次</t>
  </si>
  <si>
    <t>胡*</t>
  </si>
  <si>
    <t>易*/李迅</t>
  </si>
  <si>
    <t>fotona全面部+全眼部*6，菲洛嘉*3，黑眼圈*1</t>
  </si>
  <si>
    <t>吴*梅</t>
  </si>
  <si>
    <t>火凤凰任意三个部位*3</t>
  </si>
  <si>
    <t>10月16号定金1000</t>
  </si>
  <si>
    <t>雷*淇</t>
  </si>
  <si>
    <t>prp脂肪丰胸</t>
  </si>
  <si>
    <t>1月23日定金5000</t>
  </si>
  <si>
    <t>黄*婷</t>
  </si>
  <si>
    <t>戚*姐</t>
  </si>
  <si>
    <t>经济条件有限，本院不办分期，自己想办法凑够钱再来手术。</t>
  </si>
  <si>
    <t>陈*妤</t>
  </si>
  <si>
    <t>杨*雨</t>
  </si>
  <si>
    <t>邱*玲</t>
  </si>
  <si>
    <t>超皮秒3次、M22年卡</t>
  </si>
  <si>
    <t>M22*3次</t>
  </si>
  <si>
    <t>黄*文</t>
  </si>
  <si>
    <t>火凤凰双下巴+下颌缘+嘴角嘟嘟肉</t>
  </si>
  <si>
    <t>邵*文</t>
  </si>
  <si>
    <t>m22*2</t>
  </si>
  <si>
    <t>1.20定金1000转项目</t>
  </si>
  <si>
    <t>黄*盈</t>
  </si>
  <si>
    <t>m22光子*1</t>
  </si>
  <si>
    <t>莫*</t>
  </si>
  <si>
    <t>吸脂胸</t>
  </si>
  <si>
    <t>咨询咨询吸脂丰胸，赶时间到院大概了解一下价格就表示说考虑已加微信跟进</t>
  </si>
  <si>
    <t>何*</t>
  </si>
  <si>
    <t>五代热玛吉</t>
  </si>
  <si>
    <t>说到交钱，说公司有事要离开</t>
  </si>
  <si>
    <t>刘*婷</t>
  </si>
  <si>
    <t>M22年卡</t>
  </si>
  <si>
    <t>丁*莉</t>
  </si>
  <si>
    <t>超光子4次+M22一次</t>
  </si>
  <si>
    <t>孙*馨</t>
  </si>
  <si>
    <t>丰臀一次（普通脂肪）、腰腹环吸+蝴蝶袖</t>
  </si>
  <si>
    <t>总额28916</t>
  </si>
  <si>
    <t>容*欣</t>
  </si>
  <si>
    <t>手臂+脂肪环吸精雕，赠M22光子*2</t>
  </si>
  <si>
    <t>1.23定金2000</t>
  </si>
  <si>
    <t>施*生</t>
  </si>
  <si>
    <t>咨询热拉提维养版，要求比较高，推荐专家版，给到圣诞活动秒杀价客户同意想分期本院没分期自行解决资金问题再来</t>
  </si>
  <si>
    <t>温*皓</t>
  </si>
  <si>
    <t>5G+钻石：手臂+腰腹副乳腋后、大腿环吸+小腿臀线精雕，送瘦腿针*2</t>
  </si>
  <si>
    <t>19年12.5定金20000</t>
  </si>
  <si>
    <t>冯*</t>
  </si>
  <si>
    <t>amc脂肪丰胸+冻存脂肪400ml、取假体+囊肿</t>
  </si>
  <si>
    <t>徐*仪</t>
  </si>
  <si>
    <t>BTL腰腹一次</t>
  </si>
  <si>
    <t>周*伟</t>
  </si>
  <si>
    <t>到院了解瘦双下巴，手术不知道要带头套不接受推荐火凤凰需要考虑已加微信跟进。</t>
  </si>
  <si>
    <t>侯*轩</t>
  </si>
  <si>
    <t>总款待定，项目待定</t>
  </si>
  <si>
    <t>邱*燊</t>
  </si>
  <si>
    <t>M22/6次</t>
  </si>
  <si>
    <t>钟*青</t>
  </si>
  <si>
    <t>fotona买一送三赠无针水光小气泡MM22嫩肤一次</t>
  </si>
  <si>
    <t>张*琦</t>
  </si>
  <si>
    <t>超皮秒祛黄+嫩肤*3单模式</t>
  </si>
  <si>
    <t>林*姐</t>
  </si>
  <si>
    <t>未见咨询接了电话急急忙忙走了</t>
  </si>
  <si>
    <t>李*玮</t>
  </si>
  <si>
    <t>火凤凰面部三个部位</t>
  </si>
  <si>
    <t>马*凤</t>
  </si>
  <si>
    <t>fotona全眼*2送m22*1</t>
  </si>
  <si>
    <t>程*</t>
  </si>
  <si>
    <t>amc脂肪丰胸（大腿后侧、内侧，吸脂，妈妈臀5G）、赠fotona全眼一次+M22一次，BLW3次</t>
  </si>
  <si>
    <t>总额80000,2月1号做</t>
  </si>
  <si>
    <t>五代900发一次</t>
  </si>
  <si>
    <t>梁*然</t>
  </si>
  <si>
    <t>到院5分钟就急匆匆走掉了</t>
  </si>
  <si>
    <t>GSD光子*3</t>
  </si>
  <si>
    <t>王*玲</t>
  </si>
  <si>
    <t>fotona4d全脸3次、去黑眼圈一次</t>
  </si>
  <si>
    <t>还要继续对比其他医院</t>
  </si>
  <si>
    <t>罗*涵</t>
  </si>
  <si>
    <t>SVF+PRP丰胸</t>
  </si>
  <si>
    <t>总额43520</t>
  </si>
  <si>
    <t>罗*玲</t>
  </si>
  <si>
    <t>火凤凰双下巴下颌缘赠送无针水光一次</t>
  </si>
  <si>
    <t>廖*</t>
  </si>
  <si>
    <t>15800王炸套餐</t>
  </si>
  <si>
    <t>钻石精雕双下巴+下颌缘</t>
  </si>
  <si>
    <t>1.25定金2000</t>
  </si>
  <si>
    <t>prp丰全面部+丰胸+泪沟，送小气泡+无针水光*3</t>
  </si>
  <si>
    <t>FOTONA全面部定金</t>
  </si>
  <si>
    <t>金额待定</t>
  </si>
  <si>
    <t>周*蔺</t>
  </si>
  <si>
    <t>海菲秀*1</t>
  </si>
  <si>
    <t>fotona面部3次赠送眼部1次无针水光小气泡一次</t>
  </si>
  <si>
    <t>官*</t>
  </si>
  <si>
    <t>BTL10次送2次</t>
  </si>
  <si>
    <t>蔡*菲</t>
  </si>
  <si>
    <t>孔*铭</t>
  </si>
  <si>
    <t>颜*倩</t>
  </si>
  <si>
    <t>超光子双模式</t>
  </si>
  <si>
    <t>只接受9800PRP丰胸，胸部有结节增生，让拍片后再看情况</t>
  </si>
  <si>
    <t>周*蓝/余敏华</t>
  </si>
  <si>
    <t>m22光子*1、小气泡*1</t>
  </si>
  <si>
    <t>陈*晓</t>
  </si>
  <si>
    <t>超光子单模式*3、海菲秀*3</t>
  </si>
  <si>
    <t>撒*尔</t>
  </si>
  <si>
    <t>水动力腰腹+妈妈臀+光纤，svf丰胸，赠超皮秒</t>
  </si>
  <si>
    <t>西*</t>
  </si>
  <si>
    <t>总额45000</t>
  </si>
  <si>
    <t>曾*</t>
  </si>
  <si>
    <t>svf脂肪填充（泪沟，法令纹，额头）</t>
  </si>
  <si>
    <t>回*博</t>
  </si>
  <si>
    <t>蓝*玲</t>
  </si>
  <si>
    <t>svf面填，宝丽太双下巴+下颌缘</t>
  </si>
  <si>
    <t>王*丫</t>
  </si>
  <si>
    <t>AMC丰胸，赠送副乳吸脂</t>
  </si>
  <si>
    <t>S*NDY</t>
  </si>
  <si>
    <t>总额30000</t>
  </si>
  <si>
    <t>祁*</t>
  </si>
  <si>
    <t>敖诺拉</t>
  </si>
  <si>
    <t>总额54200</t>
  </si>
  <si>
    <t>五代热玛吉面颈900发</t>
  </si>
  <si>
    <t>向*姐</t>
  </si>
  <si>
    <t>fotona黑眼圈</t>
  </si>
  <si>
    <t>大众向小姐:fotona黑眼圈，今天先来面诊了解一下不操作，今天和男朋友一起来，男友反对她做项目</t>
  </si>
  <si>
    <t>阮*</t>
  </si>
  <si>
    <t>gsd光子*1</t>
  </si>
  <si>
    <t>朱*茜</t>
  </si>
  <si>
    <t>M22半年卡、小气泡6次</t>
  </si>
  <si>
    <t>付*</t>
  </si>
  <si>
    <t>四代热玛吉900+450发，送fotona法令纹一次</t>
  </si>
  <si>
    <t>徐*文</t>
  </si>
  <si>
    <t>fotona全脸+下颌缘*3、fotona全眼*3</t>
  </si>
  <si>
    <t>m22年卡*12</t>
  </si>
  <si>
    <t>邱*伸</t>
  </si>
  <si>
    <t>火凤凰面颊嘴角下颌缘*6，保妥适*1，M22嫩肤</t>
  </si>
  <si>
    <t>fotona黑眼圈*1，火凤凰和双下巴下颌缘*1</t>
  </si>
  <si>
    <t>置换项目补差价</t>
  </si>
  <si>
    <t>向*宇</t>
  </si>
  <si>
    <t>m22嫩肤*1、无针水光*1，fotona黑眼圈*1</t>
  </si>
  <si>
    <t>郑*青</t>
  </si>
  <si>
    <t>嗨体1.5mL*3,英诺三文鱼*3，超皮秒*3</t>
  </si>
  <si>
    <t>付*玲</t>
  </si>
  <si>
    <t>未到院</t>
  </si>
  <si>
    <t>陆*姐</t>
  </si>
  <si>
    <t>未见咨询</t>
  </si>
  <si>
    <t>林*琪</t>
  </si>
  <si>
    <t>SVF丰胸*1，BOTOX</t>
  </si>
  <si>
    <t>邱*</t>
  </si>
  <si>
    <t>prp水光买5送1、m22嫩肤去红体验</t>
  </si>
  <si>
    <t>m22全模*1</t>
  </si>
  <si>
    <t>杨*敏</t>
  </si>
  <si>
    <t>杨建敏，咨询皮肤，约了几家，这是第一家，要去看完再定，已加微信跟进</t>
  </si>
  <si>
    <t>M22年卡*12、M22*1,送水氧一次</t>
  </si>
  <si>
    <t>李*璇</t>
  </si>
  <si>
    <t>GSD光子嫩肤*1</t>
  </si>
  <si>
    <t>钟*春</t>
  </si>
  <si>
    <t>水动力+光纤（面颊、口角）送衡力瘦脸</t>
  </si>
  <si>
    <t>1.9定金3300</t>
  </si>
  <si>
    <t>李*霖</t>
  </si>
  <si>
    <t>保丽泰双下巴嘴角下颌缘，FOTONA面部8次，保妥适一次</t>
  </si>
  <si>
    <t>邹*雪</t>
  </si>
  <si>
    <t>m22*1</t>
  </si>
  <si>
    <t>刘*英</t>
  </si>
  <si>
    <t>fotona眼部提升*3+菲洛嘉眼周*3</t>
  </si>
  <si>
    <t>黄*儿</t>
  </si>
  <si>
    <t>超光子*4+菲洛嘉*3</t>
  </si>
  <si>
    <t>温*乐</t>
  </si>
  <si>
    <t>M22半年卡、小气泡*3</t>
  </si>
  <si>
    <t>不愿填资料，在附近见客户顺便来问问了解一下</t>
  </si>
  <si>
    <t>廖*娣</t>
  </si>
  <si>
    <t>FOTONA去黑眼圈一次</t>
  </si>
  <si>
    <t>郭*慧</t>
  </si>
  <si>
    <t>m22全模*1、小气泡*1</t>
  </si>
  <si>
    <t>钟*悠</t>
  </si>
  <si>
    <t>svf面部填充</t>
  </si>
  <si>
    <t>点阵</t>
  </si>
  <si>
    <t>考虑点阵，但是又有玫瑰痤疮，医生面诊建议继续服药改善以后再看能不能做</t>
  </si>
  <si>
    <t>袁*生</t>
  </si>
  <si>
    <t>整形</t>
  </si>
  <si>
    <t>双眼皮</t>
  </si>
  <si>
    <t>本人没钱，需要家长付款，在意医生资质、审美、学历、经验，因医生下班没见到，预计下周一过来面诊医生</t>
  </si>
  <si>
    <t>fotona面眼*3、火凤凰下颌缘*3</t>
  </si>
  <si>
    <t>严*僮</t>
  </si>
  <si>
    <t>保利泰5G（手臂腋后，副乳背部腰腹妈妈臀）赠送保丽泰收紧，M8面部，点名费3W</t>
  </si>
  <si>
    <t>1.5定金100000</t>
  </si>
  <si>
    <t>马*阳</t>
  </si>
  <si>
    <t>FOTONA黑眼圈一次</t>
  </si>
  <si>
    <t>江*妍</t>
  </si>
  <si>
    <t>火凤凰口角三次</t>
  </si>
  <si>
    <t>1.6定金3000</t>
  </si>
  <si>
    <t>保妥适额头除皱</t>
  </si>
  <si>
    <t>易*</t>
  </si>
  <si>
    <t>大腿腰腹环吸妈妈臀</t>
  </si>
  <si>
    <t>黄*莹</t>
  </si>
  <si>
    <t>曾*荃</t>
  </si>
  <si>
    <t>邹*</t>
  </si>
  <si>
    <t>火凤凰面颊*1</t>
  </si>
  <si>
    <t>M22*1,小棕瓶*1</t>
  </si>
  <si>
    <t>邹*静</t>
  </si>
  <si>
    <t>甘*甜</t>
  </si>
  <si>
    <t>火凤凰3个部位*1</t>
  </si>
  <si>
    <t>光纤双下巴</t>
  </si>
  <si>
    <t>近期没有时间做，最快要4月才有假期，也要回去征得男友同意</t>
  </si>
  <si>
    <t>M22*1，加无针水光</t>
  </si>
  <si>
    <t>王*惠</t>
  </si>
  <si>
    <t>fotona全脸+黑眼圈+眼部细纹</t>
  </si>
  <si>
    <t>王*美</t>
  </si>
  <si>
    <t>钻石精雕大腿</t>
  </si>
  <si>
    <t>王小姐，咨询吸脂填充，客户咨询多家，需要对比，了解回家考虑</t>
  </si>
  <si>
    <t>王*芳</t>
  </si>
  <si>
    <t>约了几家去对比</t>
  </si>
  <si>
    <t>还要去对比几家看看</t>
  </si>
  <si>
    <t>svf丰胸</t>
  </si>
  <si>
    <t>雷*林</t>
  </si>
  <si>
    <t>王*潼</t>
  </si>
  <si>
    <t>m22年卡秒杀*12,赠水氧活肤*12、面膜*3</t>
  </si>
  <si>
    <t>12.15预付3499</t>
  </si>
  <si>
    <t>苗*佩</t>
  </si>
  <si>
    <t>fotona眼部单模式*1</t>
  </si>
  <si>
    <t>江*玲</t>
  </si>
  <si>
    <t>超皮秒*3+小棕瓶*3</t>
  </si>
  <si>
    <t>梁*璇</t>
  </si>
  <si>
    <t>小气泡GSD光子</t>
  </si>
  <si>
    <t>谢*瑞</t>
  </si>
  <si>
    <t>m22*6</t>
  </si>
  <si>
    <t>宋*</t>
  </si>
  <si>
    <t>黄*芬</t>
  </si>
  <si>
    <t>fotona面部*3火凤凰下颌缘*3,衡力初诊全面部*3，菲洛嘉水光针*3，fotona眼部*3</t>
  </si>
  <si>
    <t>小气泡*3</t>
  </si>
  <si>
    <t>钟*</t>
  </si>
  <si>
    <t>M22年卡，小气泡无针水光一次</t>
  </si>
  <si>
    <t>潘*宇</t>
  </si>
  <si>
    <t>M22年卡、小气泡*3、面膜*4，送两次无针水光</t>
  </si>
  <si>
    <t>彭*</t>
  </si>
  <si>
    <t>超皮秒*1次，超皮秒*3次，赠送嗨注水光*1次</t>
  </si>
  <si>
    <t>宝丽太水动力（大腿、小腿，臀线，膝盖，小V雕塑面部，菲洛嘉三次，宝丽太M8</t>
  </si>
  <si>
    <t>运营网咨客服都算业绩，特殊处理</t>
  </si>
  <si>
    <t>骆*君</t>
  </si>
  <si>
    <t>马*姐</t>
  </si>
  <si>
    <t>大众马小姐:问诊信息不愿意填全名，很主观，觉得自己皮肤敏感，来之前查了机构和医生资质，说查不到，向其说明听不进去，只想面诊医生不是见销售，问其要不要面诊一下医生说不用了</t>
  </si>
  <si>
    <t>杨*卿</t>
  </si>
  <si>
    <t>瑞兰2ml+菲洛嘉+小棕瓶*3+超光子*4，送面膜一盒</t>
  </si>
  <si>
    <t>李*好</t>
  </si>
  <si>
    <t>FOTONA4D</t>
  </si>
  <si>
    <t>FOTONA全眼部两次</t>
  </si>
  <si>
    <t>伍*仪</t>
  </si>
  <si>
    <t>FOTONA火凤凰面部三次</t>
  </si>
  <si>
    <t>曾*琴</t>
  </si>
  <si>
    <t>超光子全模式四次，送嗨体水光一次</t>
  </si>
  <si>
    <t>杨*乔</t>
  </si>
  <si>
    <t>fotona眼部*2+fotona法令纹+口角纹*3</t>
  </si>
  <si>
    <t>吴*芳</t>
  </si>
  <si>
    <t>FOTONA祛黑眼圈*1</t>
  </si>
  <si>
    <t>火凤凰双下巴*1</t>
  </si>
  <si>
    <t>凌*君</t>
  </si>
  <si>
    <t>小气泡GSD光子*1</t>
  </si>
  <si>
    <t>潘*诗</t>
  </si>
  <si>
    <t>M22全模式1次</t>
  </si>
  <si>
    <t>蔡*芝</t>
  </si>
  <si>
    <t>M22全模式一次</t>
  </si>
  <si>
    <t>徐*诗</t>
  </si>
  <si>
    <t>腰腹妈妈臀大腿手臂双下巴水动力，送艾莉薇一只</t>
  </si>
  <si>
    <t>总款51000,2月8日手术</t>
  </si>
  <si>
    <t>徐*榕</t>
  </si>
  <si>
    <t>水动力（手臂+后副乳）、送gsd光子去大腿外侧疤痕</t>
  </si>
  <si>
    <t>修*姐</t>
  </si>
  <si>
    <t>面吸</t>
  </si>
  <si>
    <t>大众修小姐：在老家大连由认识的医生做的颊脂垫吸脂+面颊凹陷填充，收费1000元，今年疫情回不去故来了解一下深圳做双下巴吸脂</t>
  </si>
  <si>
    <t>邓*姐</t>
  </si>
  <si>
    <t>唯瑅/m22</t>
  </si>
  <si>
    <t>新氧邓小姐:常见项目问了个遍，总问这是最低价了吗，说看过以前的活动，又说不出是从哪里看到的，可能是要再去比价或者为同行探子</t>
  </si>
  <si>
    <t>叶*珊</t>
  </si>
  <si>
    <t>英诺小棕瓶*2</t>
  </si>
  <si>
    <t>李*琪</t>
  </si>
  <si>
    <t>M22年卡，prp水光*1，海菲秀*1无针*1</t>
  </si>
  <si>
    <t>庄*宜</t>
  </si>
  <si>
    <t>火凤凰3个部位*1，fotona黑眼圈*1</t>
  </si>
  <si>
    <t>邓*芙</t>
  </si>
  <si>
    <t>火凤凰双下巴下颌缘*1</t>
  </si>
  <si>
    <t>蔡*绚</t>
  </si>
  <si>
    <t>GSD光子嫩肤*1，无针水光*1，英诺小棕瓶*1</t>
  </si>
  <si>
    <t>大众金旦旦:做过3次脂肪填充、5次隆鼻和假体下巴手术，整形史就是踩雷史，觉得苹果肌填充太饱满想融掉，还约了福田一家擅长脂肪的医院，要看完再决定</t>
  </si>
  <si>
    <t>胡*楠</t>
  </si>
  <si>
    <t>AMC+SVF丰胸</t>
  </si>
  <si>
    <t>fotona黑眼圈法令纹嘴角纹</t>
  </si>
  <si>
    <t>刘*妤</t>
  </si>
  <si>
    <t>奥若拉璀璨假体大腿手臂腋后副乳吸脂5G，SVF丰胸孙博点名费</t>
  </si>
  <si>
    <t>腰腹大小腿吸脂意向打版价，很纠结，叫老公过来也纠结，要多家对比</t>
  </si>
  <si>
    <t>fotona/热玛吉/光子</t>
  </si>
  <si>
    <t>黄箐清，住在福田，黑眼圈，泪沟最在意，大小脸，基本所有的项目都问了，都铺垫了，看了土豆直播，按返场价报价，赶时间约了朋友吃饭，下周预约时间过来，明天确定预约时间</t>
  </si>
  <si>
    <t>蔡*静</t>
  </si>
  <si>
    <t>水动力（大腿腰腹妈妈臀）、（嘴角+双下巴）水动力+光纤、纳米丰胸、双眼皮修复、（抬头纹+川字纹）衡力</t>
  </si>
  <si>
    <t>总额56680</t>
  </si>
  <si>
    <t>罗*红</t>
  </si>
  <si>
    <t>M22全模式</t>
  </si>
  <si>
    <t>林*怡</t>
  </si>
  <si>
    <t>郑*英</t>
  </si>
  <si>
    <t>艾莉薇*2、小棕瓶*1、三文鱼*1</t>
  </si>
  <si>
    <t>徐*/苗</t>
  </si>
  <si>
    <t>海菲秀*1、三文鱼*1菲洛嘉3次全模式3次</t>
  </si>
  <si>
    <t>施*缘</t>
  </si>
  <si>
    <t>周*彤</t>
  </si>
  <si>
    <t>保妥适瘦脸针</t>
  </si>
  <si>
    <t>喵*</t>
  </si>
  <si>
    <t>王*涵</t>
  </si>
  <si>
    <t>PRP丰胸一次膝盖内侧填充一次额部SVF填充</t>
  </si>
  <si>
    <t>黄*小</t>
  </si>
  <si>
    <t>fotona全面部*2+火凤凰双下巴*2，下颌缘*3，fotona全眼*2，送海菲秀*3</t>
  </si>
  <si>
    <t>陈*欣/黄小小</t>
  </si>
  <si>
    <t>fotona全面部2次＋BTL腰腹8次火凤凰双下巴2次送M226次+4代450发1次菲洛嘉涂抹2次</t>
  </si>
  <si>
    <t>A*mea/莫言</t>
  </si>
  <si>
    <t>普通脂肪丰胸+腰腹环吸</t>
  </si>
  <si>
    <t>温*琪</t>
  </si>
  <si>
    <t>无创瘦身</t>
  </si>
  <si>
    <t>对于仪器效果要求高不接受疗程，必须承诺一次有明显变化达到几厘米才愿意体验，如果想达到明显效果建议可考虑微创方式自已还要再考虑</t>
  </si>
  <si>
    <t>拉*/朋友</t>
  </si>
  <si>
    <t>吸脂丰臀</t>
  </si>
  <si>
    <t>拉拉咨询妈妈臀和臀线修复，路过看到我们医院有介绍吸脂的来了解看看，做过失败特别谨慎，没想那么快做，需要多了解多对比，已加微信跟进。</t>
  </si>
  <si>
    <t>王*宇</t>
  </si>
  <si>
    <t>谢*君</t>
  </si>
  <si>
    <t>海菲秀一次+fotona4d全脸3次+眼部*3</t>
  </si>
  <si>
    <t>巢*文</t>
  </si>
  <si>
    <t>海菲秀+嗨注水光一次</t>
  </si>
  <si>
    <t>超皮秒4次</t>
  </si>
  <si>
    <t>prp脂肪丰胸+冻存400ML，大腿环吸</t>
  </si>
  <si>
    <t>关*</t>
  </si>
  <si>
    <t>五代热玛吉600发</t>
  </si>
  <si>
    <t>莫*琴</t>
  </si>
  <si>
    <t>脂肪胶丰胸+腰腹环吸+腰腹收紧</t>
  </si>
  <si>
    <t>11.14定金10000</t>
  </si>
  <si>
    <t>王*杨</t>
  </si>
  <si>
    <t>候*宜</t>
  </si>
  <si>
    <t>五代900+450发，M22*3，面膜两盒</t>
  </si>
  <si>
    <t>王*萱</t>
  </si>
  <si>
    <t>fotona全脸3次+全眼*3</t>
  </si>
  <si>
    <t>张*扬</t>
  </si>
  <si>
    <t>fotona全脸8次</t>
  </si>
  <si>
    <t>点痣10颗</t>
  </si>
  <si>
    <t>AMC脂肪丰胸，大腿内侧，右侧，妈妈臀5G吸脂，赠fotona全眼一次+M22一次，BLW三次</t>
  </si>
  <si>
    <t>1.29号定金24000，今日手术补款56000，手术加单10000，共9万</t>
  </si>
  <si>
    <t>李*妮</t>
  </si>
  <si>
    <t>脂肪胶丰胸</t>
  </si>
  <si>
    <t>新氧刘娟，7月做了全脸脂肪填充，12月才补了局部，到院了解吸脂和丰泪沟，讲述之前被带去渠道医院骗了好多钱经历，现在经济不好，活动价腰腹环吸8800表示要需要考虑，已加微信跟进。</t>
  </si>
  <si>
    <t>陈*轩</t>
  </si>
  <si>
    <t>未面诊说饿了跑去吃饭回来</t>
  </si>
  <si>
    <t>王*婉</t>
  </si>
  <si>
    <t>英诺小棕瓶*1</t>
  </si>
  <si>
    <t>上厕所，然后失踪，自述肚子不舒服要吃饭，后面失联</t>
  </si>
  <si>
    <t>黄*麟</t>
  </si>
  <si>
    <t>超光子*3（红血丝）</t>
  </si>
  <si>
    <t>苏*倩</t>
  </si>
  <si>
    <t>fotona4D全眼部*3、M22一次</t>
  </si>
  <si>
    <t>吴*民</t>
  </si>
  <si>
    <t>超光子*12+无针水光*3</t>
  </si>
  <si>
    <t>蒋*</t>
  </si>
  <si>
    <t>M22一次</t>
  </si>
  <si>
    <t>腹部吸脂</t>
  </si>
  <si>
    <t>武*凤</t>
  </si>
  <si>
    <t>超光子6次双模式</t>
  </si>
  <si>
    <t>陶*儿</t>
  </si>
  <si>
    <t>超皮秒祛斑单模式</t>
  </si>
  <si>
    <t>韦*严</t>
  </si>
  <si>
    <t>Fotona4D全面部</t>
  </si>
  <si>
    <t>火凤凰下颌缘+双下巴*1</t>
  </si>
  <si>
    <t>程*蓉</t>
  </si>
  <si>
    <t>宝丽太面部</t>
  </si>
  <si>
    <t>钻石精雕3个部位送一个部位（面部）泪沟眼袋苹果肌颧骨法令纹鼻基底口角囊袋</t>
  </si>
  <si>
    <t>普通脂肪丰胸+全脸</t>
  </si>
  <si>
    <t>黄*燕</t>
  </si>
  <si>
    <t>海菲秀一次</t>
  </si>
  <si>
    <t>靖*</t>
  </si>
  <si>
    <t>靖婷是同行，主要来了解医生和操作时间，对比热拉提滑动头880的性价比，今天不做，主要了解。</t>
  </si>
  <si>
    <t>胡*群</t>
  </si>
  <si>
    <t>韩式生科硅胶隆鼻+鼻头鼻小柱延长。鼻翼缩小+鼻头抬高(耳软骨0）</t>
  </si>
  <si>
    <t>火凤凰双下巴</t>
  </si>
  <si>
    <t>大众陈洁咨询火凤凰双下巴非常纠结,咨询中一直说要考虑,最后成交付款时,二维码一直显示交易异常,又开始各种纠结,最后还是放弃付款要回去考虑.已加微信跟进.</t>
  </si>
  <si>
    <t>何*茹</t>
  </si>
  <si>
    <t>Fotona4D</t>
  </si>
  <si>
    <t>fotona全脸*1</t>
  </si>
  <si>
    <t>杨*华</t>
  </si>
  <si>
    <t>刘*湘</t>
  </si>
  <si>
    <t>四代900+450发*1，超皮秒*1</t>
  </si>
  <si>
    <t>喻*</t>
  </si>
  <si>
    <t>Fotona4D全眼部</t>
  </si>
  <si>
    <t>fotona全眼部</t>
  </si>
  <si>
    <t>张*燕</t>
  </si>
  <si>
    <t>黄*娇</t>
  </si>
  <si>
    <t>海菲秀+超光子*3，赠面膜一盒</t>
  </si>
  <si>
    <t>朱*丽</t>
  </si>
  <si>
    <t>王*琦</t>
  </si>
  <si>
    <t>大腿环吸</t>
  </si>
  <si>
    <t>总额29000</t>
  </si>
  <si>
    <t>周*萱</t>
  </si>
  <si>
    <t>普通脂肪丰胸+法令纹+泪沟、M22光子一次</t>
  </si>
  <si>
    <t>2.3定金500</t>
  </si>
  <si>
    <t>张*霞</t>
  </si>
  <si>
    <t>五代900+450发*1，fotona全面部*1</t>
  </si>
  <si>
    <t>伍*珊</t>
  </si>
  <si>
    <t>陈*多</t>
  </si>
  <si>
    <t>丰臀*1，腰腹环吸+蝴蝶袖+肩胛+胃腩，赠手臂酷塑一次，火凤凰额部一次</t>
  </si>
  <si>
    <t>1.27定金5000</t>
  </si>
  <si>
    <t>郑*娟</t>
  </si>
  <si>
    <t>超光子*3</t>
  </si>
  <si>
    <t>陈*丹</t>
  </si>
  <si>
    <t>火凤凰1次嘴角</t>
  </si>
  <si>
    <t>高*梅</t>
  </si>
  <si>
    <t>FOTONA全脸三次+全眼三次菲洛嘉三次，赠送英诺一只5毫升，赠送两盒</t>
  </si>
  <si>
    <t>任*萱</t>
  </si>
  <si>
    <t>FOTONA全脸三次，全眼三次火凤凰双下巴+下颌缘三次</t>
  </si>
  <si>
    <t>衡力瘦脸针一次</t>
  </si>
  <si>
    <t>超光子一次（红血丝修复，美白）单模式</t>
  </si>
  <si>
    <t>关*麦</t>
  </si>
  <si>
    <t>FOTONA全脸三次赠送菲洛嘉1次</t>
  </si>
  <si>
    <t>杜*悦</t>
  </si>
  <si>
    <t>FOTONA全面部一次</t>
  </si>
  <si>
    <t>杨*慧</t>
  </si>
  <si>
    <t>FOTONA全眼一次</t>
  </si>
  <si>
    <t>五代热玛吉900发一次</t>
  </si>
  <si>
    <t>徐*倩</t>
  </si>
  <si>
    <t>海菲秀三次+超光子祛痘模式三次，送面膜两盒</t>
  </si>
  <si>
    <t>焦*</t>
  </si>
  <si>
    <t>M22全模式+英诺三文鱼套餐1次</t>
  </si>
  <si>
    <t>谭*明</t>
  </si>
  <si>
    <t>宋*儿</t>
  </si>
  <si>
    <t>DEC环吸大腿腰腹手臂，送M22无针水光一次</t>
  </si>
  <si>
    <t>庞*颖</t>
  </si>
  <si>
    <t>fotona4D面部3次</t>
  </si>
  <si>
    <t>总额15800</t>
  </si>
  <si>
    <t>梁*娅</t>
  </si>
  <si>
    <t>面部双下巴下颌缘</t>
  </si>
  <si>
    <t>总额5000</t>
  </si>
  <si>
    <t>火凤凰苹果肌</t>
  </si>
  <si>
    <t>贺*芸</t>
  </si>
  <si>
    <t>fotona面部+眼部*1，赠小气泡无针一次</t>
  </si>
  <si>
    <t>陈*利</t>
  </si>
  <si>
    <t>脂肪胶丰胸+prp面部，大腿环吸+臀线</t>
  </si>
  <si>
    <t>2.2定金10000</t>
  </si>
  <si>
    <t>刘*瑶</t>
  </si>
  <si>
    <t>手臂+腰腹+大腿，环吸</t>
  </si>
  <si>
    <t>总款48000</t>
  </si>
  <si>
    <t>1米6，140斤，咨询吸脂，因未成年家人不同意做手术，为了让家人同意带妈妈过来初步了解，但妈妈还是坚持成年后再说</t>
  </si>
  <si>
    <t>M22光子嫩肤*12次</t>
  </si>
  <si>
    <t>陈*亮</t>
  </si>
  <si>
    <t>张*星</t>
  </si>
  <si>
    <t>M22光子嫩肤一次</t>
  </si>
  <si>
    <t>谭*宜</t>
  </si>
  <si>
    <t>fotona面部3次火凤凰面部两个部位1次</t>
  </si>
  <si>
    <t>徐*</t>
  </si>
  <si>
    <t>超皮秒三次+英诺三次，小气泡一次，赠送M22红血丝一次，面膜一盒</t>
  </si>
  <si>
    <t>殷*灵</t>
  </si>
  <si>
    <t>保妥适除皱鱼尾眉间额头纹</t>
  </si>
  <si>
    <t>1.18定金12000</t>
  </si>
  <si>
    <t>M22嫩肤模式一次</t>
  </si>
  <si>
    <t>金*</t>
  </si>
  <si>
    <t>fotona全脸*6、全眼*4、M22*3，赠fotona颈部一次</t>
  </si>
  <si>
    <t>PRP脂肪丰脸+丰胸+泪沟</t>
  </si>
  <si>
    <t>1.30定金10000</t>
  </si>
  <si>
    <t>翁*如</t>
  </si>
  <si>
    <t>海菲秀一次M22一次</t>
  </si>
  <si>
    <t>朱*琴</t>
  </si>
  <si>
    <t>M22年卡+英诺+三文鱼*3、超皮秒一次</t>
  </si>
  <si>
    <t>M22六次卡全模式</t>
  </si>
  <si>
    <t>余*</t>
  </si>
  <si>
    <t>火凤凰双下巴下颌缘三次超皮秒单模式三次+英诺，赠送酷塑中下面部一次，素颜光5次（剥脱），海菲秀+面膜2盒</t>
  </si>
  <si>
    <t>彭*怡</t>
  </si>
  <si>
    <t>PRP面填赠M22全模式2次</t>
  </si>
  <si>
    <t>2.22定金5000</t>
  </si>
  <si>
    <t>蒋*路</t>
  </si>
  <si>
    <t>超级秒三次全模式+英诺一次，点疣6颗</t>
  </si>
  <si>
    <t>BTL（腰腹大腿）6次</t>
  </si>
  <si>
    <t>叶*妹</t>
  </si>
  <si>
    <t>卢*心</t>
  </si>
  <si>
    <t>热拉提sotf1次</t>
  </si>
  <si>
    <t>m22非剥脱点阵*1</t>
  </si>
  <si>
    <t>朱*霖</t>
  </si>
  <si>
    <t>火凤凰单部位三次</t>
  </si>
  <si>
    <t>徐*楠</t>
  </si>
  <si>
    <t>火凤凰双下巴+下颌缘三次，超皮秒1次单模式，超光子左侧嘴角一次（红血丝）赠送酷塑中下面部一次，FOTONA黑眼圈一次，嗨体颈纹</t>
  </si>
  <si>
    <t>方案待定</t>
  </si>
  <si>
    <t>全款65600,3月6日手术</t>
  </si>
  <si>
    <t>陈*平</t>
  </si>
  <si>
    <t>fotona4D面部3次、超光子双模式背部腹部*3次</t>
  </si>
  <si>
    <t>李*君</t>
  </si>
  <si>
    <t>曹*莹</t>
  </si>
  <si>
    <t>M22全模式12次，海菲秀1次</t>
  </si>
  <si>
    <t>候*</t>
  </si>
  <si>
    <t>大腿环吸+小腿吸脂</t>
  </si>
  <si>
    <t>2.24定金2000</t>
  </si>
  <si>
    <t>唐*</t>
  </si>
  <si>
    <t>AMC丰胸+太阳穴冻存600ML大腿环吸：5G脂雕+宝丽太技术，腰腹：5G+宝丽太收紧，火凤凰瘦脸一次，海菲秀一次</t>
  </si>
  <si>
    <t>2.23定金80000</t>
  </si>
  <si>
    <t>蓝*</t>
  </si>
  <si>
    <t>大小腿臀线妈妈臀环吸</t>
  </si>
  <si>
    <t>陈*洁</t>
  </si>
  <si>
    <t>手臂+腰腹+大腿局部吸脂</t>
  </si>
  <si>
    <t>孔*怡</t>
  </si>
  <si>
    <t>fotona面眼</t>
  </si>
  <si>
    <t>填写完资料，带去做皮肤检查说临时有事要走，下次再约，自述看起来医院不大正规的感觉。</t>
  </si>
  <si>
    <t>傲诺拉圆型加脂肪复合丰胸</t>
  </si>
  <si>
    <t>1.2定金1000</t>
  </si>
  <si>
    <t>M22*12</t>
  </si>
  <si>
    <t>陈*强</t>
  </si>
  <si>
    <t>瘦脸针</t>
  </si>
  <si>
    <t>林*榆</t>
  </si>
  <si>
    <t>脂肪丰胸送三次BLW、三文鱼+超光子一次</t>
  </si>
  <si>
    <t>李*颖</t>
  </si>
  <si>
    <t>fotona黑眼圈单次</t>
  </si>
  <si>
    <t>陈*/李恺英</t>
  </si>
  <si>
    <t>郑*园</t>
  </si>
  <si>
    <t>土豆铁粉只是过来面诊，非常难谨慎，主要想看看环境等直播线上拍</t>
  </si>
  <si>
    <t>李*梅</t>
  </si>
  <si>
    <t>FOTONA全面全眼各一次</t>
  </si>
  <si>
    <t>FOTONA全面部当天加单2次</t>
  </si>
  <si>
    <t>霍*霞</t>
  </si>
  <si>
    <t>FOTONA全脸三次</t>
  </si>
  <si>
    <t>陈*婷</t>
  </si>
  <si>
    <t>玻色因面膜一盒</t>
  </si>
  <si>
    <t>Fotona4D黑眼圈</t>
  </si>
  <si>
    <t>fotona黑眼圈*3次</t>
  </si>
  <si>
    <t>李*华</t>
  </si>
  <si>
    <t>海菲秀单次体验</t>
  </si>
  <si>
    <t>比基尼包年全脱+腋下脱毛</t>
  </si>
  <si>
    <t>胡*敏</t>
  </si>
  <si>
    <t>大腿吸脂+脂肪丰胸</t>
  </si>
  <si>
    <t>伍*曦</t>
  </si>
  <si>
    <t>黄*乔</t>
  </si>
  <si>
    <t>AMC丰胸</t>
  </si>
  <si>
    <t>宝丽太苹果肌+嘴角+下颌缘，赠M22一次</t>
  </si>
  <si>
    <t>火凤凰全面部*3次</t>
  </si>
  <si>
    <t>方*</t>
  </si>
  <si>
    <t>大众方方:顾客不填全名，有限的填了几项，不做皮测，后面还有其他安排，了解一下热玛吉和fotona及火凤凰，说要回去纠结一下</t>
  </si>
  <si>
    <t>脂肪胶丰胸+脂肪胶面填</t>
  </si>
  <si>
    <t>白*霖</t>
  </si>
  <si>
    <t>水动力+光纤苹果肌嘴角</t>
  </si>
  <si>
    <t>水动力（大腿、腰腹。妈妈臀）、（嘴角+双下巴）水动力+光纤+纳米丰胸，抬头纹+川字纹衡力</t>
  </si>
  <si>
    <t>1.31号定金1W</t>
  </si>
  <si>
    <t>超光子1次</t>
  </si>
  <si>
    <t>周*婷</t>
  </si>
  <si>
    <t>普通脂肪丰臀</t>
  </si>
  <si>
    <t>黄*清</t>
  </si>
  <si>
    <t>fotona全眼部*3、fotona全面部一次+火凤凰三部位赠送眼部*1</t>
  </si>
  <si>
    <t>1.31未成交顾客</t>
  </si>
  <si>
    <t>海菲秀*1+M22一次</t>
  </si>
  <si>
    <t>王*香</t>
  </si>
  <si>
    <t>AMC脂肪丰胸+脂肪胶面部，副乳吸脂赠送+术前扩胸，400ML脂肪冻存</t>
  </si>
  <si>
    <t>1.2已交定金2000,2.2已交定金28000，今交15000</t>
  </si>
  <si>
    <t>汪*兵</t>
  </si>
  <si>
    <t>超光子秒杀一次</t>
  </si>
  <si>
    <t>GSD光子</t>
  </si>
  <si>
    <t>今天和朋友有约，着急走，等做的时候再买</t>
  </si>
  <si>
    <t>罗*航</t>
  </si>
  <si>
    <t>姜*</t>
  </si>
  <si>
    <t>罗*平</t>
  </si>
  <si>
    <t>prp丰胸+纳米脂肪丰全面部（不含泪沟）</t>
  </si>
  <si>
    <t>骆*篙</t>
  </si>
  <si>
    <t>超光子/M22</t>
  </si>
  <si>
    <t>黃*莹</t>
  </si>
  <si>
    <t>超光子年卡12次</t>
  </si>
  <si>
    <t>唐*莲</t>
  </si>
  <si>
    <t>超光子年卡12次，嗨水光*8，面膜2盒，赠小气泡一次</t>
  </si>
  <si>
    <t>韩*姐</t>
  </si>
  <si>
    <t>韩小姐。有点抗拒跟我沟通吧。一来只要见医生。一直说贵，要考虑，着急带孩子走了。</t>
  </si>
  <si>
    <t>何*丞</t>
  </si>
  <si>
    <t>叶*熙</t>
  </si>
  <si>
    <t>fotona祛黑眼圈一次+M22全模式一次</t>
  </si>
  <si>
    <t>超皮秒*3+水氧*3</t>
  </si>
  <si>
    <t>超光子/水光针</t>
  </si>
  <si>
    <t>建议操作超光子联合水光，下次有空再过来操作</t>
  </si>
  <si>
    <t>陈*欣</t>
  </si>
  <si>
    <t>光纤双下巴下颌缘</t>
  </si>
  <si>
    <t>黄*灵</t>
  </si>
  <si>
    <t>光纤溶脂嘴角</t>
  </si>
  <si>
    <t>超光子祛痘印红血丝美白海菲秀</t>
  </si>
  <si>
    <t>修*</t>
  </si>
  <si>
    <t>超光子三个模式一次</t>
  </si>
  <si>
    <t>水动力腰腹+妈妈臀+大腿+膝盖+手臂+腋后方+双下巴+副乳，脂肪填充臀部</t>
  </si>
  <si>
    <t>1.28定金12000，今付38000</t>
  </si>
  <si>
    <t>天猫黄涛:过年期间可能无法忌口，考虑年后再做，觉得自己是易留疤体质，还要做做功课考虑一下</t>
  </si>
  <si>
    <t>高*</t>
  </si>
  <si>
    <t>剥脱点阵</t>
  </si>
  <si>
    <t>朱*茗</t>
  </si>
  <si>
    <t>海菲秀+M22季卡三次+小棕瓶</t>
  </si>
  <si>
    <t>李小姐：老客黄冠乔的朋友，加过我微信，今天过来面诊，回去考虑安排一下时间，没问题再联系预约手术</t>
  </si>
  <si>
    <t>赵*艺</t>
  </si>
  <si>
    <t>fotona面部6次菲洛嘉+三文鱼3次送送fotona眼部一次嗨柱两次充值3万送5000</t>
  </si>
  <si>
    <t>预约后天过来填充玻尿酸</t>
  </si>
  <si>
    <t>谭*</t>
  </si>
  <si>
    <t>张*士</t>
  </si>
  <si>
    <t>脂肪胸</t>
  </si>
  <si>
    <t>徐*荷</t>
  </si>
  <si>
    <t>衡力瘦脸100u</t>
  </si>
  <si>
    <t>李*文</t>
  </si>
  <si>
    <t>广州老客面诊完纠结要不要做手术，回去考虑</t>
  </si>
  <si>
    <t>戴*连</t>
  </si>
  <si>
    <t>M22*3</t>
  </si>
  <si>
    <t>柯*娜</t>
  </si>
  <si>
    <t>FOTONA法令纹口角纹一次</t>
  </si>
  <si>
    <t>黎*蒽</t>
  </si>
  <si>
    <t>黎*眉</t>
  </si>
  <si>
    <t>M22*1、小气泡*3</t>
  </si>
  <si>
    <t>海菲秀*1、M22*1</t>
  </si>
  <si>
    <t>AMC二填、腰腹环吸+手臂水动力，送妈妈臀，乳晕环切</t>
  </si>
  <si>
    <t>总款72000</t>
  </si>
  <si>
    <t>朱*玲</t>
  </si>
  <si>
    <t>超光子*3/1次点阵、海菲秀*1</t>
  </si>
  <si>
    <t>殷*</t>
  </si>
  <si>
    <t>不太适合超皮秒，建议做超光子/12+菲洛嘉水光/6+小汽泡/12,客户也认同，说要再问一下他朋友，意願很高，月底前来结帐</t>
  </si>
  <si>
    <t>m22</t>
  </si>
  <si>
    <t>新咨询王艳接诊，今天就是了解看看，没有操作</t>
  </si>
  <si>
    <t>海菲秀*3次、超皮秒*3次，送无针水光*1次</t>
  </si>
  <si>
    <t>马*婷</t>
  </si>
  <si>
    <t>M22年卡12次</t>
  </si>
  <si>
    <t>贺*妮</t>
  </si>
  <si>
    <t>王*（王璐）</t>
  </si>
  <si>
    <t>火凤凰双下巴苹果肌太阳穴下颌缘三次</t>
  </si>
  <si>
    <t>总额9888</t>
  </si>
  <si>
    <t>步*曼</t>
  </si>
  <si>
    <t>水动力嘴角下颌缘面颊双下巴</t>
  </si>
  <si>
    <t>手臂环吸水动力，乳晕环切</t>
  </si>
  <si>
    <t>fotona细纹一次</t>
  </si>
  <si>
    <t>火凤凰苹果肌三次</t>
  </si>
  <si>
    <t>伍*</t>
  </si>
  <si>
    <t>海菲秀*1，火凤凰双下巴下颌缘*1</t>
  </si>
  <si>
    <t>刘*林</t>
  </si>
  <si>
    <t>超皮秒去黄*1火凤凰下下颌缘双下巴*1</t>
  </si>
  <si>
    <t>M22全模式*1次</t>
  </si>
  <si>
    <t>曾*怡</t>
  </si>
  <si>
    <t>超光子*6次</t>
  </si>
  <si>
    <t>s*ndy</t>
  </si>
  <si>
    <t>M22*6、嗨注水光*3</t>
  </si>
  <si>
    <t>fotona全脸+下颌缘一次+fotona眼部一次，火凤凰额头苹果肌下颌缘一次</t>
  </si>
  <si>
    <t>在新氧平台看到超光子单模1680，但皮肤问题很多，敏感、痤疮、毛孔、色沉.....，建义做疗程和全模，不接受疗程和价格要再考慮</t>
  </si>
  <si>
    <t>白*慧</t>
  </si>
  <si>
    <t>今天只有半小时时间，先来初步了解M22和超光子哪个更适合自己，还要再去朋友介绍的地方对比下再决定</t>
  </si>
  <si>
    <t>海菲秀*1次，超皮秒*4次，小棕瓶+菲洛嘉*4次</t>
  </si>
  <si>
    <t>傅*娟</t>
  </si>
  <si>
    <t>FOTONA全脸全眼各一次，或者全眼全脸三次</t>
  </si>
  <si>
    <t>总额方案一:9800，方案二:29800</t>
  </si>
  <si>
    <t>2.7定金1000</t>
  </si>
  <si>
    <t>伍*琳</t>
  </si>
  <si>
    <t>陈*会</t>
  </si>
  <si>
    <t>陈科会咨询面吸，疑似同行探价，了解完项目后要求给出最低价，低了还想更低，最后说赶时间有事要先走了。</t>
  </si>
  <si>
    <t>fotona全面+眼部*3次，火凤凰双下巴+下颌缘*3次嗨体2.5ML+1.5ML*1次，海菲秀*1次</t>
  </si>
  <si>
    <t>项*瑛</t>
  </si>
  <si>
    <t>钻石精雕：双下巴+下颌缘+面颊</t>
  </si>
  <si>
    <t>陈*英</t>
  </si>
  <si>
    <t>英诺*1次</t>
  </si>
  <si>
    <t>吸脂丰胸</t>
  </si>
  <si>
    <t>胸部中度以上下垂严重，李主任面诊后不建议填充，建议先双环或棒棒糖提升，客户需要考虑</t>
  </si>
  <si>
    <t>李*燕</t>
  </si>
  <si>
    <t>M22*6，赠小气泡+水氧1次</t>
  </si>
  <si>
    <t>郭*娇</t>
  </si>
  <si>
    <t>M22一次、海菲秀一次</t>
  </si>
  <si>
    <t>海菲秀3次</t>
  </si>
  <si>
    <t>AMC丰胸、脂肪冻存400ML、5G吸脂</t>
  </si>
  <si>
    <t>需要和客服沟通划分</t>
  </si>
  <si>
    <t>周敏，了解fotona咨询过程不怎么说话，详细和她介绍后她就说再看下，问她原因也不说就急着走</t>
  </si>
  <si>
    <t>鼻</t>
  </si>
  <si>
    <t>卓耀转诊徐银，咨询鼻，半年前做在韩后做肋骨鼻，整体形态没问题，自己认为是鼻背偏高，想改成可以揉捏的妈生鼻，出来面诊主刀调整方式，李主任面诊后发现疤痕增生严重整体是硬，建议她再缓几个月或者脂肪填充面部去改善，顾客需要考虑已加微信跟进</t>
  </si>
  <si>
    <t>张*丽</t>
  </si>
  <si>
    <t>张晓丽，面吸，跟男朋友一起来咨询，问了项目价格就说知道了回去考虑，问考虑什么不说，男朋友说一路咨询过来的，还要多了解一下。说到技术与专家，她认为一样的，说2人要回去商量。已加微信跟进。</t>
  </si>
  <si>
    <t>陈*菲</t>
  </si>
  <si>
    <t>何*琪</t>
  </si>
  <si>
    <t>汪*</t>
  </si>
  <si>
    <t>脂肪填充过量，做过仪器类，觉得没效果，心仪面部吸脂2380，要求保证效果不想再花钱，对改善不接受，今天先来了解为主，已加微信跟进。</t>
  </si>
  <si>
    <t>李*珠</t>
  </si>
  <si>
    <t>宝丽太身体</t>
  </si>
  <si>
    <t>妈妈臀钻石精雕</t>
  </si>
  <si>
    <t>王*妍</t>
  </si>
  <si>
    <t>大腿环吸+国产瘦腿针</t>
  </si>
  <si>
    <t>蔡*仪</t>
  </si>
  <si>
    <t>大腿环吸DCE技术</t>
  </si>
  <si>
    <t>AMC丰胸、脂肪冻存400ML可二填、5G吸脂大腿内侧或后腰</t>
  </si>
  <si>
    <t>2.24定金1000</t>
  </si>
  <si>
    <t>肖*娟</t>
  </si>
  <si>
    <t>时*</t>
  </si>
  <si>
    <t>扁平疣</t>
  </si>
  <si>
    <t>廖*雨</t>
  </si>
  <si>
    <t>德玛莎水光三次</t>
  </si>
  <si>
    <t>鱼鱼客人核销英诺</t>
  </si>
  <si>
    <t>何*萍</t>
  </si>
  <si>
    <t>王炸套餐（fotona1次+菲洛嘉1次+火凤凰1次+M22季卡*1次）+充值5万（fotona面部3次+菲洛嘉3次）</t>
  </si>
  <si>
    <t>超皮秒*3次+面部扁平疣*1次co2</t>
  </si>
  <si>
    <t>陈*靖</t>
  </si>
  <si>
    <t>prp脂肪全脸</t>
  </si>
  <si>
    <t>总额12850</t>
  </si>
  <si>
    <t>柯*芬</t>
  </si>
  <si>
    <t>海菲秀*3+光子消炎*3</t>
  </si>
  <si>
    <t>李*姣</t>
  </si>
  <si>
    <t>BODYTITE双下巴+脸颊</t>
  </si>
  <si>
    <t>梁*靖</t>
  </si>
  <si>
    <t>prp脂肪全脸，溶解酶一次，赠M22一次</t>
  </si>
  <si>
    <t>3.6未成交顾客</t>
  </si>
  <si>
    <t>四代热玛吉900发，送fotona法令纹</t>
  </si>
  <si>
    <t>陈*雯</t>
  </si>
  <si>
    <t>FOTONA全脸+全眼</t>
  </si>
  <si>
    <t>FOTONA全脸三次眼部三次菲洛嘉2次+黑眼圈1次海菲秀1次</t>
  </si>
  <si>
    <t>彭*伦</t>
  </si>
  <si>
    <t>海菲秀一次，M22半年卡</t>
  </si>
  <si>
    <t>梁*嫣</t>
  </si>
  <si>
    <t>宝丽太下颌缘双下巴，腰腹妈妈臀臀线胃腩，5G收紧为准M22年卡，赠送祛疤针两次，面部酷塑一次</t>
  </si>
  <si>
    <t>3月2日定金2W</t>
  </si>
  <si>
    <t>黄*诗</t>
  </si>
  <si>
    <t>PRP丰胸一次赠送M22一次</t>
  </si>
  <si>
    <t>超皮一次全模式三文鱼菲洛嘉一次</t>
  </si>
  <si>
    <t>维*</t>
  </si>
  <si>
    <t>超光子验证美白祛斑毛孔海菲秀一起</t>
  </si>
  <si>
    <t>5G面部吸脂火凤凰太阳穴额头一次</t>
  </si>
  <si>
    <t>手臂后背DEC技术吸脂，送BTL三次，小气泡2次</t>
  </si>
  <si>
    <t>火凤凰嘟嘟肉+双下颌缘</t>
  </si>
  <si>
    <t>1.22未成交</t>
  </si>
  <si>
    <t>火凤凰苹果肌一次</t>
  </si>
  <si>
    <t>黄*配</t>
  </si>
  <si>
    <t>手臂肩甲文胸带腰腹妈妈臀DEC技术</t>
  </si>
  <si>
    <t>总额23050</t>
  </si>
  <si>
    <t>法令纹口角纹一次，赠送无针水光+小气泡一次</t>
  </si>
  <si>
    <t>史*思</t>
  </si>
  <si>
    <t>SVF脂肪丰胸，赠送BRA三次</t>
  </si>
  <si>
    <t>总额21210</t>
  </si>
  <si>
    <t>飞顿5G激光脂雕面部</t>
  </si>
  <si>
    <t>阳*</t>
  </si>
  <si>
    <t>宝丽泰双下巴+下颌缘，嗨体1.5+2.5*3次</t>
  </si>
  <si>
    <t>刘*华</t>
  </si>
  <si>
    <t>刘思华只想做一次无创溶脂达到手术的效果，不接受手术，年龄比较大，不懂这些仪器类，翻天猫其他店两三百价格觉得才能接受尝试，比较难沟通，回去多了解再决定。</t>
  </si>
  <si>
    <t>火凤凰双下巴+下颌缘，等待赠送无针+小气泡*1次</t>
  </si>
  <si>
    <t>王*丹</t>
  </si>
  <si>
    <t>大腿环吸+腰腹妈妈臀手臂吸脂，副乳腋后</t>
  </si>
  <si>
    <t>暂不考虑手术,到院了解btl，认为一次维度变化太小，不接受疗程，</t>
  </si>
  <si>
    <t>肖*晶</t>
  </si>
  <si>
    <t>fotona4D全脸+火凤凰双下巴、下颌缘*3次，赠送超皮秒单模式1次+小气泡*1次</t>
  </si>
  <si>
    <t>超光子*2次</t>
  </si>
  <si>
    <t>潘*汶</t>
  </si>
  <si>
    <t>黄金微针面部*1</t>
  </si>
  <si>
    <t>手臂＋腰＋大腿环吸</t>
  </si>
  <si>
    <t>阿*</t>
  </si>
  <si>
    <t>四/五代热玛吉</t>
  </si>
  <si>
    <t>在平台拍单4代热玛吉，今天到院面诊自已面部情况是否适合，暂时不操作，不愿提前核销，想操作时再核，已加微信跟进。</t>
  </si>
  <si>
    <t>约了其他医院做手术，要很低价</t>
  </si>
  <si>
    <t>文*谣</t>
  </si>
  <si>
    <t>SVF脂肪丰胸</t>
  </si>
  <si>
    <t>热玛吉</t>
  </si>
  <si>
    <t>纠结验证，没见咨询，跑了</t>
  </si>
  <si>
    <t>欧*锵</t>
  </si>
  <si>
    <t>薛*雅</t>
  </si>
  <si>
    <t>衡力100U（下颌线提升）</t>
  </si>
  <si>
    <t>付*仪</t>
  </si>
  <si>
    <t>超光子6次，英诺三文鱼3次</t>
  </si>
  <si>
    <t>陈*通</t>
  </si>
  <si>
    <t>大腿手臂环吸+臀线腋后膝盖5G，AMC脂肪丰胸+脚根+疤痕填充，冻存脂肪400ML</t>
  </si>
  <si>
    <t>2019.11.2定金5000</t>
  </si>
  <si>
    <t>朱*燕</t>
  </si>
  <si>
    <t>假体胸</t>
  </si>
  <si>
    <t>咨询假体胸儿子陪同，60岁，15年前做了假体胸，现胸部整体没大问题，综合考虑因素比较多，需要和儿子商量决定</t>
  </si>
  <si>
    <t>大腿环吸+法令纹填充+太阳穴填充</t>
  </si>
  <si>
    <t>像束皮秒*1</t>
  </si>
  <si>
    <t>胡*璐</t>
  </si>
  <si>
    <t>FOTONA全脸三次，送超光子去痘印一次</t>
  </si>
  <si>
    <t>海菲秀单次</t>
  </si>
  <si>
    <t>李*思</t>
  </si>
  <si>
    <t>BTL大腿+海菲秀单次</t>
  </si>
  <si>
    <t>韦*羽</t>
  </si>
  <si>
    <t>fotona全脸+火凤凰三部位</t>
  </si>
  <si>
    <t>毕*姐和朋友</t>
  </si>
  <si>
    <t>毕小姐咨询吸脂，4年前韩国做过，刚到院内说看到医生海报就想走，客服挽留下来，面诊医生且介绍设备技术，还是觉得规模小，质疑医生资质，表示去过很多大医院，没办法接受在酒店里面，刚从美莱过来，朋友一直暗示离开，不加微信跟进。</t>
  </si>
  <si>
    <t>傅*华</t>
  </si>
  <si>
    <t>4月11号定金1000</t>
  </si>
  <si>
    <t>向*儿</t>
  </si>
  <si>
    <t>腰腹环吸，臀线，妈妈臀，胃腩吸脂，脂肪胶丰胸</t>
  </si>
  <si>
    <t>AMC丰胸+大腿环吸，送m22一次，胸部扩张一次</t>
  </si>
  <si>
    <t>大腿环吸+臀线+膝盖+脂肪太阳穴</t>
  </si>
  <si>
    <t>3.8未成交总额23800</t>
  </si>
  <si>
    <t>汤*珍</t>
  </si>
  <si>
    <t>fotona4D全脸+全眼*3+火凤凰嘴角*2+无针水光*3</t>
  </si>
  <si>
    <t>黎*华</t>
  </si>
  <si>
    <t>韦*棉</t>
  </si>
  <si>
    <t>fotona黑眼圈3次</t>
  </si>
  <si>
    <t>火凤凰额头</t>
  </si>
  <si>
    <t>杨*思</t>
  </si>
  <si>
    <t>FOTONA全脸全眼三次，送无针水光一次</t>
  </si>
  <si>
    <t>黄*欣</t>
  </si>
  <si>
    <t>要回去对比，主要对比价格</t>
  </si>
  <si>
    <t>邓*琳</t>
  </si>
  <si>
    <t>m22*6,赠三次小气泡</t>
  </si>
  <si>
    <t>叶*晖</t>
  </si>
  <si>
    <t>宝丽太小腿，瘦腿针*1/200U</t>
  </si>
  <si>
    <t>总额1.8W；当天付400，27号付600定金</t>
  </si>
  <si>
    <t>手臂+腰腹环吸</t>
  </si>
  <si>
    <t>宝丽太V脸术（面颊，双下巴，下颌缘）</t>
  </si>
  <si>
    <t>赵*春</t>
  </si>
  <si>
    <t>手臂+腰腹局部吸脂，大腿环吸</t>
  </si>
  <si>
    <t>李*拉</t>
  </si>
  <si>
    <t>星熤假体丰胸+取假体，钻石精雕臀线假胯妈妈臀侧腰，赠国产瘦脸针200U*3</t>
  </si>
  <si>
    <t>3.16定金5W</t>
  </si>
  <si>
    <t>丁*嘉</t>
  </si>
  <si>
    <t>M22*1+海菲秀*1</t>
  </si>
  <si>
    <t>卢*华+林菁汕</t>
  </si>
  <si>
    <t>M22年卡*2</t>
  </si>
  <si>
    <t>海菲秀1次，超光子双模式12次</t>
  </si>
  <si>
    <t>FOTONA全脸三次，2ML自体玻尿酸</t>
  </si>
  <si>
    <t>9.13定金3000</t>
  </si>
  <si>
    <t>黄金微针三次送三次刷酸，M22三次+有针水光三次+三文鱼，嗨体2.5+1.5ML三次，点痣三颗</t>
  </si>
  <si>
    <t>曾*荣</t>
  </si>
  <si>
    <t>在对比看看</t>
  </si>
  <si>
    <t>超光子双模式*1次，送无针水光1次</t>
  </si>
  <si>
    <t>莫*晴</t>
  </si>
  <si>
    <t>fotona4Dpro全眼，送fotona黑眼圈*3次，M22*1次，面膜*1盒</t>
  </si>
  <si>
    <t>何*弥/彭佩</t>
  </si>
  <si>
    <t>海菲秀两次</t>
  </si>
  <si>
    <t>术前升单，脂肪冻存500ml，充值20000送2400</t>
  </si>
  <si>
    <t>刘*娟</t>
  </si>
  <si>
    <t>黄金微针*1，赠一次红蓝光</t>
  </si>
  <si>
    <t>石*飞</t>
  </si>
  <si>
    <t>霸王餐老客，主要是来了解方案价格的，一直犯困，讲完价格就回去说要考虑</t>
  </si>
  <si>
    <t>李*瑶</t>
  </si>
  <si>
    <t>fotona全脸一次</t>
  </si>
  <si>
    <t>面诊了解了方案后回去考虑</t>
  </si>
  <si>
    <t>罗*甄</t>
  </si>
  <si>
    <t>fotona黑眼圈*3次，M22*6次，赠送无针+小气泡*1次</t>
  </si>
  <si>
    <t>唐*玲</t>
  </si>
  <si>
    <t>魏*姐</t>
  </si>
  <si>
    <t>脂肪丰胸</t>
  </si>
  <si>
    <t>魏小姐，咨询丰胸、意向4999、预算有限，自述在之前双眼皮手术机构咨询过胸部价格也是几千块，第一次在别的机构了解相对谨慎，如果要做会在三天内联系，已加微信，后续跟进。</t>
  </si>
  <si>
    <t>充值5W</t>
  </si>
  <si>
    <t>自体脂肪丰胸SVF</t>
  </si>
  <si>
    <t>王*滢</t>
  </si>
  <si>
    <t>火凤凰单部位，海菲秀*1</t>
  </si>
  <si>
    <t>李*娣</t>
  </si>
  <si>
    <t>3.13定金1000</t>
  </si>
  <si>
    <t>杨*珊</t>
  </si>
  <si>
    <t>吴*川</t>
  </si>
  <si>
    <t>热玛吉5代面+眼+颈部，M22*2次</t>
  </si>
  <si>
    <t>充值3W</t>
  </si>
  <si>
    <t>邝*棋</t>
  </si>
  <si>
    <t>全款1880</t>
  </si>
  <si>
    <t>张*琪</t>
  </si>
  <si>
    <t>M22*1次</t>
  </si>
  <si>
    <t>施*</t>
  </si>
  <si>
    <t>黄金微针一次，海菲秀一次</t>
  </si>
  <si>
    <t>梁*曼</t>
  </si>
  <si>
    <t>单部位环吸，案例押金</t>
  </si>
  <si>
    <t>超光子*1海菲秀*1，充值1W</t>
  </si>
  <si>
    <t>咨询手臂吸脂，今天以咨询为主还约了多家机构对比。自诉自己是学医的，同时约了多家去了解与比较</t>
  </si>
  <si>
    <t>黄*怡</t>
  </si>
  <si>
    <t>手术方案待定</t>
  </si>
  <si>
    <t>方案一43520方案二43520+19800</t>
  </si>
  <si>
    <t>何*筠</t>
  </si>
  <si>
    <t>超光子AOPT双模式*3次</t>
  </si>
  <si>
    <t>聂*航</t>
  </si>
  <si>
    <t>超皮单模式+英诺3次，送一次舒敏之星</t>
  </si>
  <si>
    <t>席*</t>
  </si>
  <si>
    <t>5G激光脂雕腰腹5G脂雕手臂fotona4D全面部BTL</t>
  </si>
  <si>
    <t>林*祺</t>
  </si>
  <si>
    <t>光纤溶脂双下巴+下颌缘，加头套一个</t>
  </si>
  <si>
    <t>李*仪</t>
  </si>
  <si>
    <t>普通脂肪丰全面部</t>
  </si>
  <si>
    <t>大众张业雯疑是探子与一位男士一起来咨询丰胸，自诉是两夫妻但不愿意脱衣服检查，男士一来就问冻存与脂肪干细胞怎么处理。自己知道液氮冻存这些技术。今天以咨询为主，不愿加微信，</t>
  </si>
  <si>
    <t>超光子补款</t>
  </si>
  <si>
    <t>fotona全面部定金</t>
  </si>
  <si>
    <t>方案16800/3次</t>
  </si>
  <si>
    <t>许*</t>
  </si>
  <si>
    <t>BTL年卡12次</t>
  </si>
  <si>
    <t>胡*悦</t>
  </si>
  <si>
    <t>宝丽太腰腹大腿</t>
  </si>
  <si>
    <t>3.24定金1000</t>
  </si>
  <si>
    <t>定金保留9800套餐</t>
  </si>
  <si>
    <t>叶*</t>
  </si>
  <si>
    <t>普通脂肪丰泪沟苹果肌，局麻</t>
  </si>
  <si>
    <t>总款6000</t>
  </si>
  <si>
    <t>罗*欣</t>
  </si>
  <si>
    <t>M22六次卡</t>
  </si>
  <si>
    <t>江*</t>
  </si>
  <si>
    <t>超皮秒祛斑3次+无针水光，M22一次</t>
  </si>
  <si>
    <t>龙*翠</t>
  </si>
  <si>
    <t>保留冯主任的定金</t>
  </si>
  <si>
    <t>华*盈</t>
  </si>
  <si>
    <t>FOTONA全面部5次</t>
  </si>
  <si>
    <t>陈*彤</t>
  </si>
  <si>
    <t>手臂吸脂，腰腹吸脂，SVF填充面部，衡力200U</t>
  </si>
  <si>
    <t>杜*洋</t>
  </si>
  <si>
    <t>何*钰</t>
  </si>
  <si>
    <t>超光子AOPT单模式*3次</t>
  </si>
  <si>
    <t>热玛吉五代900发，水光针*1，赠M22*2，fotona法令纹*1</t>
  </si>
  <si>
    <t>李*媚</t>
  </si>
  <si>
    <t>M22半年卡赠送无针水光一次</t>
  </si>
  <si>
    <t>杨*儿</t>
  </si>
  <si>
    <t>明确表示今天就是来对比，还预约了别家，问所以问题都是打太极，不正面回复，防备心超强。要宰了解几家再说</t>
  </si>
  <si>
    <t>卓*心</t>
  </si>
  <si>
    <t>衡力瘦脸针100u</t>
  </si>
  <si>
    <t>徐*淋</t>
  </si>
  <si>
    <t>宝丽太腰腹，svf丰胸</t>
  </si>
  <si>
    <t>刘*慧</t>
  </si>
  <si>
    <t>脂肪填充泪沟右侧，眼窝</t>
  </si>
  <si>
    <t>梅*</t>
  </si>
  <si>
    <t>奚*婷</t>
  </si>
  <si>
    <t>超光子嫩肤痤疮</t>
  </si>
  <si>
    <t>瘦肩针200U</t>
  </si>
  <si>
    <t>刘*燕</t>
  </si>
  <si>
    <t>M22半年卡，海菲秀*1嗨注*1</t>
  </si>
  <si>
    <t>雯*</t>
  </si>
  <si>
    <t>M22嫩肤一次</t>
  </si>
  <si>
    <t>孙*飞</t>
  </si>
  <si>
    <t>吴*媚</t>
  </si>
  <si>
    <t>杜*丽</t>
  </si>
  <si>
    <t>超皮秒+小棕瓶*3，M22*12</t>
  </si>
  <si>
    <t>徐*纯</t>
  </si>
  <si>
    <t>保利泰双下巴</t>
  </si>
  <si>
    <t>王*晖</t>
  </si>
  <si>
    <t>超皮秒*1</t>
  </si>
  <si>
    <t>面部脂肪填充</t>
  </si>
  <si>
    <t>顾客觉得5800块钱，再加上那个3000多块钱的那个泪沟，他都觉得贵了，他说他的预算是在1万块钱以内，但是呢，我又跟他讲，和顾客解释做脂肪的话，它的存活率是有限的，然后就建议她做纳米脂肪和脂肪胶，给顾客报价，脂肪交的金额是一万五，纳米脂肪是一万二他觉得太贵了。</t>
  </si>
  <si>
    <t>GSD光子，超皮秒</t>
  </si>
  <si>
    <t>太主观，建议做超皮全模式才有效果，想做GSD小气泡的套餐，仪器坏做不了</t>
  </si>
  <si>
    <t>肖*冰</t>
  </si>
  <si>
    <t>超皮秒+小棕瓶*5，海菲秀*1</t>
  </si>
  <si>
    <t>黄*莺</t>
  </si>
  <si>
    <t>剥脱点阵*5，M22+德玛莎水光*12，海菲秀*1，prp*1</t>
  </si>
  <si>
    <t>点阵（非剥脱）1次</t>
  </si>
  <si>
    <t>谢*欣</t>
  </si>
  <si>
    <t>M22*3+嗨注*3+菲洛嘉*3</t>
  </si>
  <si>
    <t>张*姐CANDY</t>
  </si>
  <si>
    <t>客户想脂肪填充来解决眼部细纹，给她推荐了肉毒素和fotona,她说要回去考虑一下。</t>
  </si>
  <si>
    <t>袁*伦</t>
  </si>
  <si>
    <t>fotona祛细纹一次</t>
  </si>
  <si>
    <t>魏*佳</t>
  </si>
  <si>
    <t>方*倩</t>
  </si>
  <si>
    <t>唐*秋</t>
  </si>
  <si>
    <t>主要来问价格为主</t>
  </si>
  <si>
    <t>嗨柱水光4次</t>
  </si>
  <si>
    <t>姚*琪</t>
  </si>
  <si>
    <t>超塑下颌缘双下巴单次</t>
  </si>
  <si>
    <t>王*星</t>
  </si>
  <si>
    <t>对比鹏爱，主要对比价格。今天预约了5家面诊</t>
  </si>
  <si>
    <t>保丽泰双下巴+下颌缘</t>
  </si>
  <si>
    <t>吴*明</t>
  </si>
  <si>
    <t>fotona全脸+眼部*3次</t>
  </si>
  <si>
    <t>叶*燕</t>
  </si>
  <si>
    <t>AMC丰胸宝丽太单侧取脂</t>
  </si>
  <si>
    <t>钻石精雕腰腹/丰臀</t>
  </si>
  <si>
    <t>到院未见咨询，问什么原因拒绝沟通</t>
  </si>
  <si>
    <t>柯*陶</t>
  </si>
  <si>
    <t>超光子一次+酷塑黑眼圈3次</t>
  </si>
  <si>
    <t>陆*贤</t>
  </si>
  <si>
    <t>M22全模式*1次，小气泡*3次</t>
  </si>
  <si>
    <t>余*臻</t>
  </si>
  <si>
    <t>超光子*1次</t>
  </si>
  <si>
    <t>吸脂方案待定</t>
  </si>
  <si>
    <t>定金保留免专家定名费，方案待定</t>
  </si>
  <si>
    <t>范*</t>
  </si>
  <si>
    <t>菲洛嘉*1次，嗨体*1次赠送</t>
  </si>
  <si>
    <t>曾*汝</t>
  </si>
  <si>
    <t>M22*12次非剥脱，菲洛嘉*7次，赠送一次M22非剥脱</t>
  </si>
  <si>
    <t>张*茹</t>
  </si>
  <si>
    <t>朱*尹</t>
  </si>
  <si>
    <t>超光子*4次，海菲秀*1次</t>
  </si>
  <si>
    <t>M22非剥脱*5.全模式*1，送嗨注一次</t>
  </si>
  <si>
    <t>叶*彤</t>
  </si>
  <si>
    <t>超光子*4，海菲秀*1</t>
  </si>
  <si>
    <t>fotona4d</t>
  </si>
  <si>
    <t>fotoan黑眼圈</t>
  </si>
  <si>
    <t>前几天刚做过欧洲之星全脸，皮肤未回复好想做黑眼圈不建议操作</t>
  </si>
  <si>
    <t>钟*纯/林柔玲</t>
  </si>
  <si>
    <t>海菲秀*1，超光子双模式*6次</t>
  </si>
  <si>
    <t>海菲秀*1次，超光子*1次</t>
  </si>
  <si>
    <t>四代900发</t>
  </si>
  <si>
    <t>GSD光子*1，小气泡*1</t>
  </si>
  <si>
    <t>秦*明</t>
  </si>
  <si>
    <t>超光子*3，小棕瓶*3，prp*1</t>
  </si>
  <si>
    <t>火凤凰下颌缘*1</t>
  </si>
  <si>
    <t>石*琦</t>
  </si>
  <si>
    <t>脱毛（唇部+腋下+小腿），M22*1</t>
  </si>
  <si>
    <t>匡*梅</t>
  </si>
  <si>
    <t>陈*婕</t>
  </si>
  <si>
    <t>宝丽太双下巴，下颌缘</t>
  </si>
  <si>
    <t>池*彤</t>
  </si>
  <si>
    <t>肉毒</t>
  </si>
  <si>
    <t>想要土豆价格，还要对比</t>
  </si>
  <si>
    <t>张*月</t>
  </si>
  <si>
    <t>霸王餐单模式升四个模式</t>
  </si>
  <si>
    <t>fotona面部*3次，火凤凰3部位</t>
  </si>
  <si>
    <t>总款29600</t>
  </si>
  <si>
    <t>fotona眼*1次，海菲秀*1次，三文鱼*1次，M22全模式*1次</t>
  </si>
  <si>
    <t>水动力腰腹、妈妈臀、手臂、腋后方、富贵包，送M22*2</t>
  </si>
  <si>
    <t>3.10定金9000</t>
  </si>
  <si>
    <t>水动力后背吸脂</t>
  </si>
  <si>
    <t>保妥适除皱（抬头纹+川字纹）</t>
  </si>
  <si>
    <t>李*霜</t>
  </si>
  <si>
    <t>火凤凰下颌缘+双下巴三次</t>
  </si>
  <si>
    <t>m22一次</t>
  </si>
  <si>
    <t>贺*</t>
  </si>
  <si>
    <t>陈*琪</t>
  </si>
  <si>
    <t>郭*秋韵</t>
  </si>
  <si>
    <t>超塑下面部*3，fotona眼部*1</t>
  </si>
  <si>
    <t>沈*妍</t>
  </si>
  <si>
    <t>超光子*1,，德玛莎水光*1+M22*3</t>
  </si>
  <si>
    <t>土豆拍单</t>
  </si>
  <si>
    <t>超光子嫩肤*1</t>
  </si>
  <si>
    <t>刘*丹</t>
  </si>
  <si>
    <t>M22半年卡</t>
  </si>
  <si>
    <t>PRP丰胸填充</t>
  </si>
  <si>
    <t>总款11474</t>
  </si>
  <si>
    <t>M22单次</t>
  </si>
  <si>
    <t>罗*龙</t>
  </si>
  <si>
    <t>腋下脱毛年卡</t>
  </si>
  <si>
    <t>潇*</t>
  </si>
  <si>
    <t>充值1万</t>
  </si>
  <si>
    <t>3.8未成交</t>
  </si>
  <si>
    <t>黄*玲</t>
  </si>
  <si>
    <t>眼部去皮去脂</t>
  </si>
  <si>
    <t>黄晓玲她总想做无创微创的，但是两个医生都面诊了，都认为保守方式没啥用，给她建议了，她回去做一些心里建设再看~还问了蝴蝶袖抽脂，推荐了保丽泰。除皱推荐了保妥适和吉适，保丽泰蝴蝶袖19800。保妥适全脸4800，吉适没报</t>
  </si>
  <si>
    <t>觉得M22单次980很贵不能接受</t>
  </si>
  <si>
    <t>M22*6次，嗨注单次</t>
  </si>
  <si>
    <t>杨*雯</t>
  </si>
  <si>
    <t>邓*茵</t>
  </si>
  <si>
    <t>菲洛嘉水光+嗨注，M22*3</t>
  </si>
  <si>
    <t>秦*宁</t>
  </si>
  <si>
    <t>衡力下颌缘*1</t>
  </si>
  <si>
    <t>衡力瘦脸针+下颌缘</t>
  </si>
  <si>
    <t>汪*姐</t>
  </si>
  <si>
    <t>、要做上半身吸脂加胸部填充，姐姐在鹏爱做过吸脂，方案宝利泰腰腹、中下面部，水动力手臂妈妈臀，背部富贵包，一起报价的15万，要求6万做，谈好申请好价格，交订金时临时变卦，觉得还要再考虑，说姐姐说价格太贵姐姐在鹏爱做的很便宜效果也很好</t>
  </si>
  <si>
    <t>充值3万</t>
  </si>
  <si>
    <t>3.24充值1万补差价</t>
  </si>
  <si>
    <t>王*昊</t>
  </si>
  <si>
    <t>皮下剥离*3，三文鱼滚针*3，小气泡*3</t>
  </si>
  <si>
    <t>罗*慈/罗紫榕</t>
  </si>
  <si>
    <t>超光子*6</t>
  </si>
  <si>
    <t>尹*宇</t>
  </si>
  <si>
    <t>充值2万</t>
  </si>
  <si>
    <t>李*惠</t>
  </si>
  <si>
    <t>目前就是来了解的，到院明确表示就是来了解，暂时没打算做，先考虑，预算一万内</t>
  </si>
  <si>
    <t>李*子</t>
  </si>
  <si>
    <t>海菲秀*1，超光子*1</t>
  </si>
  <si>
    <t>董*</t>
  </si>
  <si>
    <t>下颌缘双下巴吸脂+光纤</t>
  </si>
  <si>
    <t>3.20号定金2000</t>
  </si>
  <si>
    <t>下颌套</t>
  </si>
  <si>
    <t>宝丽太（腰腹+妈妈臀+双下巴+下颌缘+副乳），svf丰胸</t>
  </si>
  <si>
    <t>贾*琪</t>
  </si>
  <si>
    <t>面膜</t>
  </si>
  <si>
    <t>陈*项</t>
  </si>
  <si>
    <t>温*娴</t>
  </si>
  <si>
    <t>关*晶</t>
  </si>
  <si>
    <t>严*</t>
  </si>
  <si>
    <t>超光子年卡</t>
  </si>
  <si>
    <t>3.26未成交</t>
  </si>
  <si>
    <t>张*子</t>
  </si>
  <si>
    <t>热玛吉五代</t>
  </si>
  <si>
    <t>到院了解到是索尔塔的机器和头，说没有听过，还要在了解下</t>
  </si>
  <si>
    <t>张*琳</t>
  </si>
  <si>
    <t>热拉提*1次plus</t>
  </si>
  <si>
    <t>张*电</t>
  </si>
  <si>
    <t>朱*颖</t>
  </si>
  <si>
    <t>fotona全面部*3次，fotona全眼部*3次，fotona全面部*3次，超塑中面部*3次，超光子*6次</t>
  </si>
  <si>
    <t>fotona中下面部*1超光子*1海菲秀+菲洛嘉*1</t>
  </si>
  <si>
    <t>海菲秀*1，三文鱼*3赠小气泡*2</t>
  </si>
  <si>
    <t>超皮秒*3次</t>
  </si>
  <si>
    <t>何*瑜</t>
  </si>
  <si>
    <t>高*云</t>
  </si>
  <si>
    <t>普通脂肪填充太阳穴颞部眉弓送印堂</t>
  </si>
  <si>
    <t>熊*茜</t>
  </si>
  <si>
    <t>M22三次</t>
  </si>
  <si>
    <t>自体脂肪丰胸SVF+PRP，脂肪冻存ML，BLW胸部扩张</t>
  </si>
  <si>
    <t>3.27定金3000</t>
  </si>
  <si>
    <t>内衣带吸脂</t>
  </si>
  <si>
    <t>DFC体雕术，杂费，fotona4Dpro祛法令纹</t>
  </si>
  <si>
    <t>3.7未成交</t>
  </si>
  <si>
    <t>黄*洁</t>
  </si>
  <si>
    <t>火凤凰面部</t>
  </si>
  <si>
    <t>龙*漪</t>
  </si>
  <si>
    <t>超光子AOPT嫩肤模式+海菲秀</t>
  </si>
  <si>
    <t>戚*君</t>
  </si>
  <si>
    <t>丽珠兰+菲洛嘉*1，海菲秀*6，舒敏之星*1，保妥适除皱*1</t>
  </si>
  <si>
    <t>3.24未成交</t>
  </si>
  <si>
    <t>沈*林</t>
  </si>
  <si>
    <t>海菲秀六次红蓝光6次，超光子4次丽珠兰+菲洛嘉+10U</t>
  </si>
  <si>
    <t>林*洁</t>
  </si>
  <si>
    <t>fotona4Dpro黑眼圈*3次，fotona全面部*3次，海菲秀*3次，M22*1次</t>
  </si>
  <si>
    <t>马*梅</t>
  </si>
  <si>
    <t>fotona4Dpro黑眼圈*3次，热拉提*1次</t>
  </si>
  <si>
    <t>丘*宽</t>
  </si>
  <si>
    <t>fotona4D全面部*1次，火凤凰面部三部位*1次，超微小气泡+无针水光*1次</t>
  </si>
  <si>
    <t>吴*思</t>
  </si>
  <si>
    <t>M22王者之冠*1次，舒敏之星*1次，超微小气泡无针水光*1次</t>
  </si>
  <si>
    <t>fotonapro全面部+火凤凰面部三部位+m22</t>
  </si>
  <si>
    <t>大众杨小姐与朋友，朋友陪同一起来咨询面部吸脂，今天以了解为主，还约了多家，要去比较后再选择。已加微信跟进。</t>
  </si>
  <si>
    <t>涂*军</t>
  </si>
  <si>
    <t>刘*琴</t>
  </si>
  <si>
    <t>M22+海菲秀一次</t>
  </si>
  <si>
    <t>光纤溶脂（双下巴下颌缘面颊）</t>
  </si>
  <si>
    <t>陈*娟</t>
  </si>
  <si>
    <t>舒敏*12次</t>
  </si>
  <si>
    <t>火凤凰额头fotona4D面部衡力100单位</t>
  </si>
  <si>
    <t>svf丰全面部，AMC丰胸，脂肪冻存500ml，5G单部位，黄金微针面部</t>
  </si>
  <si>
    <t>深圳定金1000,1.12定金1000</t>
  </si>
  <si>
    <t>丁*</t>
  </si>
  <si>
    <t>阿里丁小姐:接受不了案例全身吸脂的要求，并且说这样属于侵犯个人隐私，应该医院给她钱，而且只想局麻做，医生建议全麻，或者局麻分多次进行，顾客接受不了</t>
  </si>
  <si>
    <t>连*</t>
  </si>
  <si>
    <t>溶脂针*2+保妥适*1</t>
  </si>
  <si>
    <t>赵*娜/单宝慧</t>
  </si>
  <si>
    <t>超光子4次海菲秀3次三文鱼小棕瓶3次刷酸1次送面膜一盒</t>
  </si>
  <si>
    <t>赵*娜</t>
  </si>
  <si>
    <t>黄金微针4次送舒敏一次充值10000</t>
  </si>
  <si>
    <t>总额1W</t>
  </si>
  <si>
    <t>尹*</t>
  </si>
  <si>
    <t>5G脂雕苹果肌</t>
  </si>
  <si>
    <t>4.3定金5000</t>
  </si>
  <si>
    <t>fotona4d全面部</t>
  </si>
  <si>
    <t>1.30定金200</t>
  </si>
  <si>
    <t>fotona4d全面部+火凤凰三部位</t>
  </si>
  <si>
    <t>3.30定金1000</t>
  </si>
  <si>
    <t>魏*芸</t>
  </si>
  <si>
    <t>杨*歌</t>
  </si>
  <si>
    <t>svf全面部，包二填，保妥适瘦脸针*1</t>
  </si>
  <si>
    <t>M22点阵*1</t>
  </si>
  <si>
    <t>海菲秀*1，fotona眼部，超光子</t>
  </si>
  <si>
    <t>郭*晴</t>
  </si>
  <si>
    <t>三文鱼*1，超光子*1</t>
  </si>
  <si>
    <t>非剥脱点阵</t>
  </si>
  <si>
    <t>龙*霏</t>
  </si>
  <si>
    <t>路*姐和朋友</t>
  </si>
  <si>
    <t>INMODE超塑水光</t>
  </si>
  <si>
    <t>路小姐和朋友，关注了多个博主。跑了三家医院了，每家去了解线下买充值优惠，说雪梨合作医院冲5万送一万五，还要再去别的医院面诊问充值活动</t>
  </si>
  <si>
    <t>柚*</t>
  </si>
  <si>
    <t>柚子小姐，目前没想做，她说自己是医院的工作人员就是来看看。合适再考虑要不要做。目前表示就是来看看。已加微信后期跟进</t>
  </si>
  <si>
    <t>许*珊</t>
  </si>
  <si>
    <t>M22*6次，AOPT全模式*3次</t>
  </si>
  <si>
    <t>马*明</t>
  </si>
  <si>
    <t>超皮秒单模式一次</t>
  </si>
  <si>
    <t>李*扬</t>
  </si>
  <si>
    <t>5G手臂、大腿、腰腹、背部</t>
  </si>
  <si>
    <t>4.3定金20000，4.4定金40000,4.5定金44000，已补齐</t>
  </si>
  <si>
    <t>龙*迪</t>
  </si>
  <si>
    <t>海菲秀*1次</t>
  </si>
  <si>
    <t>苏*辰</t>
  </si>
  <si>
    <t>海菲秀*1+超光子*1，英诺+菲洛嘉+嗨注*1</t>
  </si>
  <si>
    <t>李*雯</t>
  </si>
  <si>
    <t>超塑中下面部*3</t>
  </si>
  <si>
    <t>手臂大腿比基尼脱毛</t>
  </si>
  <si>
    <t>鄞*珠</t>
  </si>
  <si>
    <t>充值5W，宝利太5G腰腹手臂大腿AMC丰胸充值10万</t>
  </si>
  <si>
    <t>业绩特批单</t>
  </si>
  <si>
    <t>充值20W</t>
  </si>
  <si>
    <t>陈*宁</t>
  </si>
  <si>
    <t>5G脂雕</t>
  </si>
  <si>
    <t>之前在韩妃下了定金，如果能退再过来</t>
  </si>
  <si>
    <t>SVF自体脂肪丰胸面填，大腿手臂环吸，吸脂肩甲骨</t>
  </si>
  <si>
    <t>林*黎</t>
  </si>
  <si>
    <t>海菲秀*2PDNA三文鱼*3，舒敏之星*4，超光子*4</t>
  </si>
  <si>
    <t>超光子身体美白，fotona面部3次菲洛嘉2次英诺2次保妥适腋下脱毛</t>
  </si>
  <si>
    <t>3.8号广州大众咨询</t>
  </si>
  <si>
    <t>刘*敏</t>
  </si>
  <si>
    <t>素颜光*1</t>
  </si>
  <si>
    <t>20.12.25定金500，朋友麦琦常20.12.30给了定金500</t>
  </si>
  <si>
    <t>谢*</t>
  </si>
  <si>
    <t>麦*常</t>
  </si>
  <si>
    <t>博士伦热玛吉五代面眼颈秒杀</t>
  </si>
  <si>
    <t>金*妙</t>
  </si>
  <si>
    <t>黄*金</t>
  </si>
  <si>
    <t>SV丰胸，脱毛私密年卡</t>
  </si>
  <si>
    <t>盖*竹</t>
  </si>
  <si>
    <t>火凤凰一次</t>
  </si>
  <si>
    <t>火凤凰*3</t>
  </si>
  <si>
    <t>麦*婷</t>
  </si>
  <si>
    <t>普通脂肪填充全面部</t>
  </si>
  <si>
    <t>欧*菊</t>
  </si>
  <si>
    <t>谢*姐</t>
  </si>
  <si>
    <t>新氧谢小姐今天以咨询为主，近期不会考虑手术，比较赶时间，大概了解一下方案，和能达到的效果还要再比较。已加微信跟进。</t>
  </si>
  <si>
    <t>教*姐</t>
  </si>
  <si>
    <t>大众教小姐57800：刚做完水光针自知今天还不能做项目，今天先以了解方案为主</t>
  </si>
  <si>
    <t>充值保留方案</t>
  </si>
  <si>
    <t>于*壤</t>
  </si>
  <si>
    <t>光纤+水动力（腰腹环吸+大腿环吸+膝盖），麻醉2000，体验650，输液200，住院200</t>
  </si>
  <si>
    <t>全款29700</t>
  </si>
  <si>
    <t>杂费</t>
  </si>
  <si>
    <t>梁*婷</t>
  </si>
  <si>
    <t>大众老带新定金先保留4月份活动</t>
  </si>
  <si>
    <t>李*玲</t>
  </si>
  <si>
    <t>脂肪填充丰胸+单部位环吸</t>
  </si>
  <si>
    <t>姜*潮</t>
  </si>
  <si>
    <t>Fotona全面+全眼*3，M22*6，充值2W</t>
  </si>
  <si>
    <t>方*婷</t>
  </si>
  <si>
    <t>超皮秒*3+小棕瓶+嗨注*3</t>
  </si>
  <si>
    <t>李*莲</t>
  </si>
  <si>
    <t>叶*婕</t>
  </si>
  <si>
    <t>回去原医院对比。</t>
  </si>
  <si>
    <t>陈*仪</t>
  </si>
  <si>
    <t>M22嫩肤*1，小气泡*1</t>
  </si>
  <si>
    <t>唐*婧</t>
  </si>
  <si>
    <t>还要回去考虑</t>
  </si>
  <si>
    <t>黄*/肖帆</t>
  </si>
  <si>
    <t>潘*菲</t>
  </si>
  <si>
    <t>海菲秀*12超光子*12红蓝光*12</t>
  </si>
  <si>
    <t>蒋*文</t>
  </si>
  <si>
    <t>英诺+嗨注*1</t>
  </si>
  <si>
    <t>唐*姐/李小姐</t>
  </si>
  <si>
    <t>过来来了解面部填充，赶着晚上聚餐，说明天再过来</t>
  </si>
  <si>
    <t>顾客广深面诊多家医院，还要再面诊几家。没有面诊到孙博估计觉得有点不开心，觉得我们没有安排好预约，然后觉得5万点名费过高，约了别的医院还要去面诊。</t>
  </si>
  <si>
    <t>江*彦</t>
  </si>
  <si>
    <t>超光子单次</t>
  </si>
  <si>
    <t>徐*莹</t>
  </si>
  <si>
    <t>海菲秀1次+超光子全模式1次</t>
  </si>
  <si>
    <t>黄*敏/江晓程</t>
  </si>
  <si>
    <t>海菲秀*2，超光子*12次</t>
  </si>
  <si>
    <t>彭*丽</t>
  </si>
  <si>
    <t>超光子双模式*6次，小气泡*6次</t>
  </si>
  <si>
    <t>欧*芳</t>
  </si>
  <si>
    <t>时间和方案待确定，顾客还在纠结要不要填充</t>
  </si>
  <si>
    <t>M22王者之冠*12次</t>
  </si>
  <si>
    <t>张*兰</t>
  </si>
  <si>
    <t>潘*珍</t>
  </si>
  <si>
    <t>自体脂肪PRP</t>
  </si>
  <si>
    <t>等肉毒</t>
  </si>
  <si>
    <t>fotona4D祛黑眼圈</t>
  </si>
  <si>
    <t>许*圆</t>
  </si>
  <si>
    <t>fotona面部+眼部一次</t>
  </si>
  <si>
    <t>苏*</t>
  </si>
  <si>
    <t>脱毛腋下，加一个面膜</t>
  </si>
  <si>
    <t>3.31定金1000，转换成皮肤</t>
  </si>
  <si>
    <t>超皮秒祛斑</t>
  </si>
  <si>
    <t>胡*晴</t>
  </si>
  <si>
    <t>充值2W，火凤凰全面部溶脂收紧，赠超光子祛红*3</t>
  </si>
  <si>
    <t>黄*梦</t>
  </si>
  <si>
    <t>充值2W，fotona面部+眼部，衡力200U*1，瑞恩思+菲洛嘉*1,M22*3</t>
  </si>
  <si>
    <t>大腿环吸，海菲秀*1</t>
  </si>
  <si>
    <t>大腿环吸方案一51000，方案二81000</t>
  </si>
  <si>
    <t>李*诺</t>
  </si>
  <si>
    <t>火凤凰面颊苹果肌嘴角嘟嘟肉</t>
  </si>
  <si>
    <t>向*</t>
  </si>
  <si>
    <t>热拉提*3，M22*1</t>
  </si>
  <si>
    <t>冰*</t>
  </si>
  <si>
    <t>同行意向8888套餐，误以为是孙博做，11点约了人谈直播忘记了电话催她过去，咨询时间十分钟，就匆匆忙忙要走</t>
  </si>
  <si>
    <t>曾*银</t>
  </si>
  <si>
    <t>目前身上没钱，问预算也不说，问分期贷款，建议网贷。说等发工资或者找表姐借钱。</t>
  </si>
  <si>
    <t>曾*茹</t>
  </si>
  <si>
    <t>跟朋友一起来，主要还是怕痛，还是想等朋友做完看看效果再定</t>
  </si>
  <si>
    <t>BTL年卡，优立塑大腿</t>
  </si>
  <si>
    <t>prp丰胸</t>
  </si>
  <si>
    <t>双下巴+下颌缘+嘴角</t>
  </si>
  <si>
    <t>33岁带小孩一起过来了解，到院就说赶时间，今天以咨询为主，还要回去与老公商量再确定，小孩比较小，咨询过程中一直吵，急着回去。加微信跟进。</t>
  </si>
  <si>
    <t>韩*</t>
  </si>
  <si>
    <t>充值2W，超皮秒*3，海菲秀*3</t>
  </si>
  <si>
    <t>跟客服对半</t>
  </si>
  <si>
    <t>素颜光三次，三文鱼三次，小气泡三次</t>
  </si>
  <si>
    <t>梁*菲</t>
  </si>
  <si>
    <t>光纤溶脂双下巴</t>
  </si>
  <si>
    <t>欧*英</t>
  </si>
  <si>
    <t>M22十二次</t>
  </si>
  <si>
    <t>叶*子</t>
  </si>
  <si>
    <t>换药</t>
  </si>
  <si>
    <t>王*珍</t>
  </si>
  <si>
    <t>超皮秒祛黄*3次+海菲秀*3次</t>
  </si>
  <si>
    <t>谭*雪</t>
  </si>
  <si>
    <t>王者之冠全模式</t>
  </si>
  <si>
    <t>fotona全脸+下颌缘，送舒敏*1次</t>
  </si>
  <si>
    <t>叶*艺</t>
  </si>
  <si>
    <t>新媒体叶施艺咨询面部填充，从没做过医美，属于医美小白，预算不高，考虑填充的目的想一劳永益，从微博了解到孙博，来了要直接见孙博，不接受其他医生，认为预约了不能立刻见孙博是我们故意拖时间，自诉就算见了也暂时不会定。自己还预约了多家去了解，因为没做过医美所以特别谨慎。已加微信跟进。</t>
  </si>
  <si>
    <t>张*姐+段小姐</t>
  </si>
  <si>
    <t>大众张小姐半年前在别院做过热玛吉觉得效果不好，跟朋友在附近办事，带朋友段小姐来我院了解本院热玛吉项目，知道直播项目说在微博上看到很多人说我们家热玛吉4台，其中3台都是假的，一一解答仪器问题，朋友面部脂肪多推荐4D配合火凤凰，还要回去再做功课后再选择。今天以了解为主，已加微信跟进。</t>
  </si>
  <si>
    <t>席*玉</t>
  </si>
  <si>
    <t>火凤凰下颌缘双下巴*1次+fotona4D眼部*1次</t>
  </si>
  <si>
    <t>何*云</t>
  </si>
  <si>
    <t>充值5万，热玛吉5代眼部*1,热玛吉5代脸部*1次，英诺小棕瓶*1次，超皮秒*1次</t>
  </si>
  <si>
    <t>马*</t>
  </si>
  <si>
    <t>M22全模式*1次，衡力200U</t>
  </si>
  <si>
    <t>Fotona4Dpro全面部*1次，M22嫩肤模式*1次，爱尔菲琳溶脂针*1次，热拉提PLUS*1次，衡力200U</t>
  </si>
  <si>
    <t>卿*倩</t>
  </si>
  <si>
    <t>M22全模式*6次，海菲秀*1次，送水氧*1次</t>
  </si>
  <si>
    <t>热拉提*3</t>
  </si>
  <si>
    <t>焦*容</t>
  </si>
  <si>
    <t>手臂+腰腹+小腿</t>
  </si>
  <si>
    <t>王*吉</t>
  </si>
  <si>
    <t>fotona全脸+下颌缘、火凤凰三部位</t>
  </si>
  <si>
    <t>沈*依</t>
  </si>
  <si>
    <t>超塑（下颌缘、双下巴，嘴角）*3、送fotona黑眼圈*3</t>
  </si>
  <si>
    <t>宿*</t>
  </si>
  <si>
    <t>火凤凰三部位*3</t>
  </si>
  <si>
    <t>曩*买</t>
  </si>
  <si>
    <t>M22王者之冠*6次</t>
  </si>
  <si>
    <t>王*坤</t>
  </si>
  <si>
    <t>FOTONA全面部三次，全眼部三次，超皮秒英诺嗨注三次，三文鱼三次</t>
  </si>
  <si>
    <t>肖*欣</t>
  </si>
  <si>
    <t>M22王者之冠6次卡，送舒敏之星三次</t>
  </si>
  <si>
    <t>李*铃</t>
  </si>
  <si>
    <t>手臂腰腹大腿后背环吸</t>
  </si>
  <si>
    <t>叶*茵</t>
  </si>
  <si>
    <t>谈*格</t>
  </si>
  <si>
    <t>公主玻尿酸*4支，送海菲秀*2次</t>
  </si>
  <si>
    <t>范*东</t>
  </si>
  <si>
    <t>充值2万，黄金微针+刷酸*4次，超光子*4次，海菲秀+红蓝光*12次</t>
  </si>
  <si>
    <t>李*芬</t>
  </si>
  <si>
    <t>海菲秀*1次，M22嫩肤模式*3次卡</t>
  </si>
  <si>
    <t>火凤凰面颊</t>
  </si>
  <si>
    <t>新媒体胡甜咨询脂肪丰胸，不接受二填的可能性，一定要医生在术前签保证书一次性达到B加的效果，自诉咨询了多家，人家一说二填她就走了，目前不接受孙博点名费，还要多家了解。已加微信跟进。</t>
  </si>
  <si>
    <t>黄*莹+余政清</t>
  </si>
  <si>
    <t>天猫余小姐和朋友，明天还要上班工作是必须要化妆，准备能休息几天的时候再做，到时候再买</t>
  </si>
  <si>
    <t>优立塑单部位*3+隔空溶脂大腿+腰腹*3+衡力*1</t>
  </si>
  <si>
    <t>超皮秒祛斑模式*3+m22单模式*3+舒敏*1一盒面膜</t>
  </si>
  <si>
    <t>充值10W</t>
  </si>
  <si>
    <t>郭*林</t>
  </si>
  <si>
    <t>姚*姐</t>
  </si>
  <si>
    <t>CO2点阵+海菲秀</t>
  </si>
  <si>
    <t>王*果</t>
  </si>
  <si>
    <t>周*元</t>
  </si>
  <si>
    <t>点痣</t>
  </si>
  <si>
    <t>冯*姐</t>
  </si>
  <si>
    <t>已对比多家，还要回家跟家人商量才能决定</t>
  </si>
  <si>
    <t>周*云</t>
  </si>
  <si>
    <t>M22六次卡+嗨注*6</t>
  </si>
  <si>
    <t>海菲秀*1超光子*1</t>
  </si>
  <si>
    <t>张*熙</t>
  </si>
  <si>
    <t>黄金微针全面部*3，三文鱼*3</t>
  </si>
  <si>
    <t>看过土豆直播，想要直播价，返场价送一些项目都要跟闺蜜商量再说，可能会蹲直播</t>
  </si>
  <si>
    <t>骆*羽</t>
  </si>
  <si>
    <t>fotona全面部*1次，赠送菲洛嘉*1+热拉提*1次</t>
  </si>
  <si>
    <t>关*平</t>
  </si>
  <si>
    <t>fotona全面部*3次+fotona全眼部*3次</t>
  </si>
  <si>
    <t>叶*姿</t>
  </si>
  <si>
    <t>超皮秒祛斑单次，赠送一次M22</t>
  </si>
  <si>
    <t>李*影</t>
  </si>
  <si>
    <t>M22*2次</t>
  </si>
  <si>
    <t>匡*娟</t>
  </si>
  <si>
    <t>fotona全眼部*1，M22*1</t>
  </si>
  <si>
    <t>超皮秒祛斑*1，M22嫩肤*1</t>
  </si>
  <si>
    <t>超光子*1，超皮秒祛斑+小气泡+无针水光*1，公主玻尿酸*3赠1</t>
  </si>
  <si>
    <t>M22+海菲秀</t>
  </si>
  <si>
    <t>自诉面诊的咨询师觉得她做海菲秀跟M22效果不大，铺垫她做水光针还没了解过要回去了解，大老远惠州来回三个小时其实是很想做M22跟海菲秀的，觉得面诊那个咨询很敷衍</t>
  </si>
  <si>
    <t>客户7天左右注射了伊婉玻尿酸，面部填充有点过度，自述之前3万元操作的线雕，面诊柳院长后建议强生鱼骨线，报价原价29800元，现在优惠价23800元，客户嫌贵，而且明天要开车3小时左右回家，过来面诊只是临时起意，先回去考虑。</t>
  </si>
  <si>
    <t>了解第一家，去过九院，还约了两家医院，要去再去沟通了解</t>
  </si>
  <si>
    <t>朱*</t>
  </si>
  <si>
    <t>以为200块可以做要对比美莱</t>
  </si>
  <si>
    <t>韦*</t>
  </si>
  <si>
    <t>超光子4次海菲秀12次菲洛嘉眼部1次</t>
  </si>
  <si>
    <t>都*至</t>
  </si>
  <si>
    <t>光纤双下巴+下颌缘</t>
  </si>
  <si>
    <t>4.12定金2000</t>
  </si>
  <si>
    <t>曹*春</t>
  </si>
  <si>
    <t>面部宝丽太</t>
  </si>
  <si>
    <t>一年前做过手术的觉得有效果但还达不到理想，面部做过很多项目，之前也留下疤痕，自身恢复比较久，现在纠结无创还是再次手术，怕无创更达不到效果，还没想好，今天只是咨询了解宝利泰二代，赶时间没空面诊主刀</t>
  </si>
  <si>
    <t>董*迪</t>
  </si>
  <si>
    <t>水动力腰腹、大腿、膝盖，妈妈臀</t>
  </si>
  <si>
    <t>全款35507</t>
  </si>
  <si>
    <t>顾客很赶时间，线上沟通以为到院安排好了操作时间，到院做不了不能等，先走了。</t>
  </si>
  <si>
    <t>补1W充值金</t>
  </si>
  <si>
    <t>4.13充值2W，今补1W充值金，总3W</t>
  </si>
  <si>
    <t>苏*贤</t>
  </si>
  <si>
    <t>超光子全模式*4</t>
  </si>
  <si>
    <t>黄*群</t>
  </si>
  <si>
    <t>和朱旭平分</t>
  </si>
  <si>
    <t>陈*芸</t>
  </si>
  <si>
    <t>火凤凰三次苹果肌送缩脂针</t>
  </si>
  <si>
    <t>马*畅</t>
  </si>
  <si>
    <t>面部轮廓</t>
  </si>
  <si>
    <t>在其他医院买了8888三次火凤凰三个部位，知道自己脂肪不多，想退掉钱到位再过来购买</t>
  </si>
  <si>
    <t>陈*珊</t>
  </si>
  <si>
    <t>超光子全模式</t>
  </si>
  <si>
    <t>FOTONA眼部一次，嗨注一次</t>
  </si>
  <si>
    <t>王*超</t>
  </si>
  <si>
    <t>充值三万送5000</t>
  </si>
  <si>
    <t>关*平朋友</t>
  </si>
  <si>
    <t>唐*燕</t>
  </si>
  <si>
    <t>向*俐</t>
  </si>
  <si>
    <t>海菲秀+M22一次</t>
  </si>
  <si>
    <t>4.19，定金11000</t>
  </si>
  <si>
    <t>吴*韵</t>
  </si>
  <si>
    <t>吸脂腰腹+嗨体2.5+1.5+blw丰胸案例</t>
  </si>
  <si>
    <t>4.16定金2000，全款18937</t>
  </si>
  <si>
    <t>梅*妮</t>
  </si>
  <si>
    <t>5g大腿+svf丰胸送btl2次</t>
  </si>
  <si>
    <t>4.21定金5w，全款8w</t>
  </si>
  <si>
    <t>瘦腿针，舒敏之星</t>
  </si>
  <si>
    <t>充值20W，宝丽太+5G腰腹妈妈臀，AMC丰胸，冻存600ml，</t>
  </si>
  <si>
    <t>4.8号定金5000,4.10号补定金7W，总额20W</t>
  </si>
  <si>
    <t>宝丽太大腿+水动力环吸手臂+腋下+副乳，svf丰胸，赠M22*1</t>
  </si>
  <si>
    <t>总额：55240</t>
  </si>
  <si>
    <t>苹果肌填充过量想降低高度，以前瞒着妈妈做了很多现目还做的不好，现她妈妈要把关一直让她多对再说，冯主任已面诊</t>
  </si>
  <si>
    <t>颜*</t>
  </si>
  <si>
    <t>19年的未成交，在其他医院做了之后有液化想取出硬块再做假体，觉得贵，回去考虑</t>
  </si>
  <si>
    <t>周*雯</t>
  </si>
  <si>
    <t>M22*1+舒敏之星*1</t>
  </si>
  <si>
    <t>蔡*雨</t>
  </si>
  <si>
    <t>保留优惠方案</t>
  </si>
  <si>
    <t>田*媚</t>
  </si>
  <si>
    <t>BRA丰胸</t>
  </si>
  <si>
    <t>谢*希</t>
  </si>
  <si>
    <t>充值5W，fotona全面部+全眼部+火凤凰三个部位*3</t>
  </si>
  <si>
    <t>M22光子嫩肤半年卡</t>
  </si>
  <si>
    <t>陈阳是过来耗朋友的卡的</t>
  </si>
  <si>
    <t>曹*馨</t>
  </si>
  <si>
    <t>四代热玛吉900发全面部</t>
  </si>
  <si>
    <t>天猫何小姐光纤：之前在富华做皮肤的时候，咨询师有给她铺垫过面填和面吸，今天主要过来了解下，没准备做</t>
  </si>
  <si>
    <t>樊*莹</t>
  </si>
  <si>
    <t>樊小姐一年前填过脂肪后明显大小脸，想通过医生面诊给出可以一步到位的调整方案，因为之前没做好觉得没有深思熟虑就冲动去做，这次无论如何都要多了解，特别谨慎，表明是半个同行知道医美套路，已加微信跟进。</t>
  </si>
  <si>
    <t>手臂脱毛</t>
  </si>
  <si>
    <t>孟*</t>
  </si>
  <si>
    <t>M22三次+海菲秀*1</t>
  </si>
  <si>
    <t>2.20定金1000</t>
  </si>
  <si>
    <t>李*歌</t>
  </si>
  <si>
    <t>M226次卡</t>
  </si>
  <si>
    <t>李*莹</t>
  </si>
  <si>
    <t>超光三次</t>
  </si>
  <si>
    <t>刘*晴</t>
  </si>
  <si>
    <t>Fotona全眼部*5+fotona全面部*3+王者之冠</t>
  </si>
  <si>
    <t>意向8888全身局部吸脂套餐，120斤以上，平台答应可以转大腿环吸，客户让申请局部技术全都转环吸，但是今天还不会定下来，一定要去对比，告知顾客特殊优惠有时限性，已加微信跟进。</t>
  </si>
  <si>
    <t>陈*盈</t>
  </si>
  <si>
    <t>李*凡</t>
  </si>
  <si>
    <t>超光子痤疮模式*1</t>
  </si>
  <si>
    <t>钻石精雕中下面部</t>
  </si>
  <si>
    <t>总款35024</t>
  </si>
  <si>
    <t>曾*丽</t>
  </si>
  <si>
    <t>SVF填充泪沟+消炎针</t>
  </si>
  <si>
    <t>钟*特</t>
  </si>
  <si>
    <t>超皮秒全模式*1次</t>
  </si>
  <si>
    <t>谢*慧</t>
  </si>
  <si>
    <t>fotona全面部+fotona全眼部，赠送M22单模式*1</t>
  </si>
  <si>
    <t>罗*+王晓萍</t>
  </si>
  <si>
    <t>M22*6次+舒敏之星*4</t>
  </si>
  <si>
    <t>大小腿吸脂</t>
  </si>
  <si>
    <t>刘*钰</t>
  </si>
  <si>
    <t>刘*烨</t>
  </si>
  <si>
    <t>保丽泰面部单部位+双下巴+环吸+瘦腿针*2</t>
  </si>
  <si>
    <t>房*慧</t>
  </si>
  <si>
    <t>超皮秒祛斑模式*3，M22*3，舒敏之星*1</t>
  </si>
  <si>
    <t>袁*</t>
  </si>
  <si>
    <t>王者之冠+海菲秀</t>
  </si>
  <si>
    <t>去眼袋，眶隔释放</t>
  </si>
  <si>
    <t>叶*丹</t>
  </si>
  <si>
    <t>fotona全面部*1次，热拉提*1次，菲洛嘉*1次</t>
  </si>
  <si>
    <t>程*姐</t>
  </si>
  <si>
    <t>回去还要考虑</t>
  </si>
  <si>
    <t>吴*萱</t>
  </si>
  <si>
    <t>英诺*1、超皮*1，海菲秀*1</t>
  </si>
  <si>
    <t>解*欣</t>
  </si>
  <si>
    <t>M22三次舒敏之星三次</t>
  </si>
  <si>
    <t>何*敏</t>
  </si>
  <si>
    <t>M22*6次</t>
  </si>
  <si>
    <t>M22*1，舒敏之星*1</t>
  </si>
  <si>
    <t>罗*菲</t>
  </si>
  <si>
    <t>你们那个皮肤顾问不太专业啊，听到我不买还摆着个脸，脸色很不好</t>
  </si>
  <si>
    <t>余*姐</t>
  </si>
  <si>
    <t>咨询觉得M22不适合她，推荐了黄金微针要回去考虑</t>
  </si>
  <si>
    <t>今天先来了解，大概明后天去广州面诊王世虎，可能29号左右定</t>
  </si>
  <si>
    <t>面部吸脂填充</t>
  </si>
  <si>
    <t>天猫邹小姐41岁小白，最近觉得自己凹陷明显了，来了解是否适合填充，只想填印第安纹，看到天猫价格580单位部位是手术费，正常铺垫需要考虑已加微信跟进。</t>
  </si>
  <si>
    <t>4.17定金17000</t>
  </si>
  <si>
    <t>尹*姐</t>
  </si>
  <si>
    <t>定金保留本月免专家点名费优惠</t>
  </si>
  <si>
    <t>陈*蕾</t>
  </si>
  <si>
    <t>今天过来咨询超皮和M22，顾客主要想改善痘印痘痘和斑，建议联合操作超皮搭配英诺嗨注跟超光子，顾客想先去医院做完针清再做，先回去考虑，已加微信跟进</t>
  </si>
  <si>
    <t>黄金微针+水杨酸4次</t>
  </si>
  <si>
    <t>4.3定金3000</t>
  </si>
  <si>
    <t>陈*妮</t>
  </si>
  <si>
    <t>M22单模式*3，海菲秀*1</t>
  </si>
  <si>
    <t>褚*</t>
  </si>
  <si>
    <t>保留88折优惠，PRP脂肪胸方案15000，脂肪胶胸21600</t>
  </si>
  <si>
    <t>欧*</t>
  </si>
  <si>
    <t>管*湘</t>
  </si>
  <si>
    <t>4.26在南山面诊回老师未成交，今天来广州面诊后觉得我们价格报价太乱了，最后还是选择去王世虎那交钱做了</t>
  </si>
  <si>
    <t>陈*盈/李思凡</t>
  </si>
  <si>
    <t>充值2W送2000超光子12次</t>
  </si>
  <si>
    <t>李*宏</t>
  </si>
  <si>
    <t>超塑（下颌缘+双下巴）*1</t>
  </si>
  <si>
    <t>超塑（下颌缘+双下巴）*2</t>
  </si>
  <si>
    <t>总额：9520</t>
  </si>
  <si>
    <t>耿*</t>
  </si>
  <si>
    <t>网咨报备时间15:30，到院时间15:00，做完问诊登记和皮测结束时间15:15，因前面还有顾客在咨询等待25分钟左右觉得等待时间太长赶时间接孩子15:42分离院，顾客自述预约的三点。</t>
  </si>
  <si>
    <t>高*雯</t>
  </si>
  <si>
    <t>海菲秀*1，M22*2，嗨注*1，氐珠三文鱼*1，英诺*1</t>
  </si>
  <si>
    <t>包*莹</t>
  </si>
  <si>
    <t>超皮秒，热玛吉</t>
  </si>
  <si>
    <t>还要回去多家对比</t>
  </si>
  <si>
    <t>想要孙博做最好的技术，整个方案都合适，聊到最后才说需要全款分期，总额十几万，首付借不到一万，中等的技术不考虑，其他医生不考虑，只能回去筹钱再来做。</t>
  </si>
  <si>
    <t>超光子*3，prp*3海菲秀*3</t>
  </si>
  <si>
    <t>柳*瑛</t>
  </si>
  <si>
    <t>超光子*1，海菲秀*1</t>
  </si>
  <si>
    <t>光纤+水动力（双下巴+下颌缘+面颊+嘴角）</t>
  </si>
  <si>
    <t>毛*</t>
  </si>
  <si>
    <t>艾尔菲琳*1</t>
  </si>
  <si>
    <t>高*晶</t>
  </si>
  <si>
    <t>李*奇</t>
  </si>
  <si>
    <t>充值2W送2000</t>
  </si>
  <si>
    <t>水动力大腿、手臂，膝盖腋后方环吸</t>
  </si>
  <si>
    <t>4.25付款定金4000</t>
  </si>
  <si>
    <t>梁*怡</t>
  </si>
  <si>
    <t>超光子*6次，黄金微针*4次</t>
  </si>
  <si>
    <t>曾*纯</t>
  </si>
  <si>
    <t>李*玉</t>
  </si>
  <si>
    <t>fotona/热拉提/瘦肩针</t>
  </si>
  <si>
    <t>老客陈静洁的朋友，今天只是来问一下，到时跟陈静洁一起过来再购买</t>
  </si>
  <si>
    <t>面部线雕</t>
  </si>
  <si>
    <t>颜*娜</t>
  </si>
  <si>
    <t>黄金微针赠M22一次</t>
  </si>
  <si>
    <t>M22*6次舒敏之星</t>
  </si>
  <si>
    <t>曹*丽</t>
  </si>
  <si>
    <t>充值30000</t>
  </si>
  <si>
    <t>全身吸脂案例价M22王者之冠1次</t>
  </si>
  <si>
    <t>杨*亭</t>
  </si>
  <si>
    <t>AMC丰胸飞顿5G大腿超皮秒全模式一次</t>
  </si>
  <si>
    <t>周旋选定了amc技术丰胸，只能拿出5000不到，其他要分期，没信用卡花呗额度只有两千，只能回去自行解决资金</t>
  </si>
  <si>
    <t>橙*</t>
  </si>
  <si>
    <t>陈*（沐阳）</t>
  </si>
  <si>
    <t>fotona全眼部+fotona全面部</t>
  </si>
  <si>
    <t>刘*静</t>
  </si>
  <si>
    <t>热拉提*1</t>
  </si>
  <si>
    <t>叶*琦</t>
  </si>
  <si>
    <t>邹*萍</t>
  </si>
  <si>
    <t>直腿术</t>
  </si>
  <si>
    <t>腿型骨头问题，一心想做直腿术，正常铺垫瘦腿针加吸脂与填充术，还约了多家面诊，今天以了解为主</t>
  </si>
  <si>
    <t>刘*贤</t>
  </si>
  <si>
    <t>丰胸定金，M22*1</t>
  </si>
  <si>
    <t>超皮全模式*3次，英诺小棕瓶*3次，海菲秀*1次</t>
  </si>
  <si>
    <t>刘*飞</t>
  </si>
  <si>
    <t>李*清</t>
  </si>
  <si>
    <t>4月29号的私信，顾客预约好5月1号的下午时间，后面有临时取消，和客服预约了</t>
  </si>
  <si>
    <t>全身吸脂案例</t>
  </si>
  <si>
    <t>邝*琪</t>
  </si>
  <si>
    <t>m22*3</t>
  </si>
  <si>
    <t>3.26定金564</t>
  </si>
  <si>
    <t>宋*雯/曹楠珠</t>
  </si>
  <si>
    <t>M22*2赠小气泡+水氧</t>
  </si>
  <si>
    <t>胡*飞</t>
  </si>
  <si>
    <t>火凤凰单部位*3</t>
  </si>
  <si>
    <t>fotona面部+火凤凰全面部+超光子*1</t>
  </si>
  <si>
    <t>超皮秒祛斑模式*3</t>
  </si>
  <si>
    <t>黄金微针四次，小棕瓶四次，海菲秀红蓝光6次，送M22一次</t>
  </si>
  <si>
    <t>伍*芬</t>
  </si>
  <si>
    <t>M22非剥脱点阵模式</t>
  </si>
  <si>
    <t>卢*婷</t>
  </si>
  <si>
    <t>fotona全面部*3</t>
  </si>
  <si>
    <t>4.11定金1000</t>
  </si>
  <si>
    <t>魏*仪</t>
  </si>
  <si>
    <t>超皮秒单模式+英诺*1</t>
  </si>
  <si>
    <t>黎*铧</t>
  </si>
  <si>
    <t>超光子6次+舒敏4次</t>
  </si>
  <si>
    <t>韩*敏</t>
  </si>
  <si>
    <t>黄*裕</t>
  </si>
  <si>
    <t>超塑三次</t>
  </si>
  <si>
    <t>白*天</t>
  </si>
  <si>
    <t>FOTONA全面部+火凤凰三个部位</t>
  </si>
  <si>
    <t>fotona全眼部全面部火凤凰三个部位</t>
  </si>
  <si>
    <t>胸/点阵单次</t>
  </si>
  <si>
    <t>FOTONA全面部</t>
  </si>
  <si>
    <t>王*禹 </t>
  </si>
  <si>
    <t>黄*娟</t>
  </si>
  <si>
    <t>肖*婷</t>
  </si>
  <si>
    <t>FOTONA全脸部超光子一次，超皮秒，海菲秀8999套餐（广州老客在深圳咨询）</t>
  </si>
  <si>
    <t>玻色因面膜</t>
  </si>
  <si>
    <t>4.18未成交</t>
  </si>
  <si>
    <t>徐*娥</t>
  </si>
  <si>
    <t>脂肪填充全面部+眼窝</t>
  </si>
  <si>
    <t>蔡*绿</t>
  </si>
  <si>
    <t>fotona全面部*1+菲洛嘉*1+超光子*1</t>
  </si>
  <si>
    <t>热拉提plus*1</t>
  </si>
  <si>
    <t>黎*琴</t>
  </si>
  <si>
    <t>M22嗨柱水光6次</t>
  </si>
  <si>
    <t>吴*菲</t>
  </si>
  <si>
    <t>谢*庭</t>
  </si>
  <si>
    <t>fotona全面部*3+火凤凰*1</t>
  </si>
  <si>
    <t>总款16800，差2800明天补</t>
  </si>
  <si>
    <t>黄*妹</t>
  </si>
  <si>
    <t>比基尼全脱</t>
  </si>
  <si>
    <t>充值2W</t>
  </si>
  <si>
    <t>fotona全面部*3次</t>
  </si>
  <si>
    <t>方案：张林超粉丝，申请10499/3次fotona</t>
  </si>
  <si>
    <t>郭*平</t>
  </si>
  <si>
    <t>王*廷</t>
  </si>
  <si>
    <t>超光子双模式*6</t>
  </si>
  <si>
    <t>陈*贝</t>
  </si>
  <si>
    <t>预算9千，给了案例优惠建议全麻做，超出预算回家再考虑</t>
  </si>
  <si>
    <t>张*玲</t>
  </si>
  <si>
    <t>超光子*4</t>
  </si>
  <si>
    <t>龚*姐</t>
  </si>
  <si>
    <t>水动力全身吸脂+自体脂肪丰胸</t>
  </si>
  <si>
    <t>4号没发单，9号才录进去</t>
  </si>
  <si>
    <t>刘*玲</t>
  </si>
  <si>
    <t>衡力瘦肩</t>
  </si>
  <si>
    <t>李*浩</t>
  </si>
  <si>
    <t>BTL腰腹+全身吸脂</t>
  </si>
  <si>
    <t>徐*怡</t>
  </si>
  <si>
    <t>江*茵</t>
  </si>
  <si>
    <t>陈*鑫</t>
  </si>
  <si>
    <t>黄金微针*3次</t>
  </si>
  <si>
    <t>钟*冰</t>
  </si>
  <si>
    <t>吴*芝</t>
  </si>
  <si>
    <t>宝丽太全面部，赠超皮秒*1，fotona黑眼圈*1</t>
  </si>
  <si>
    <t>总款62850</t>
  </si>
  <si>
    <t>林*婉</t>
  </si>
  <si>
    <t>M22*1赠小气泡</t>
  </si>
  <si>
    <t>Fotona全面部*3</t>
  </si>
  <si>
    <t>总款16800</t>
  </si>
  <si>
    <t>许*君</t>
  </si>
  <si>
    <t>水动力大腿+小腿环吸+苹果肌+法令纹</t>
  </si>
  <si>
    <t>4.9定金10000，3/29未成交，未发单</t>
  </si>
  <si>
    <t>焦*娟</t>
  </si>
  <si>
    <t>海菲秀+红蓝光6次、M22年卡</t>
  </si>
  <si>
    <t>江*宇</t>
  </si>
  <si>
    <t>黄*华</t>
  </si>
  <si>
    <t>超光子*1，火凤凰双下巴下颌缘*1次，海菲秀*1次</t>
  </si>
  <si>
    <t>FOTONA全面部8次</t>
  </si>
  <si>
    <t>王*媛+王淳</t>
  </si>
  <si>
    <t>江*仪</t>
  </si>
  <si>
    <t>唇改薄，去双下巴</t>
  </si>
  <si>
    <t>向*睿</t>
  </si>
  <si>
    <t>火凤凰下颌缘+双下巴*3</t>
  </si>
  <si>
    <t>InModePro钻石超塑双模式</t>
  </si>
  <si>
    <t>郑*文</t>
  </si>
  <si>
    <t>菲洛嘉*4次，海菲秀*1次，嗨注*1次</t>
  </si>
  <si>
    <t>瘦腿针</t>
  </si>
  <si>
    <t>超光子+舒敏之星</t>
  </si>
  <si>
    <t>客人觉得贵了点，但是决定来面诊，客服问诊后说客户预算不够，觉得价格有比较大的差异，询问网咨是否见咨询，咨询开单未果，说客人尽量听到价格贵说要对比就走了</t>
  </si>
  <si>
    <t>BTL大腿+腰腹</t>
  </si>
  <si>
    <t>何*微</t>
  </si>
  <si>
    <t>fotona面部*6</t>
  </si>
  <si>
    <t>陶*虹</t>
  </si>
  <si>
    <t>充值三万，黄金微针*3次</t>
  </si>
  <si>
    <t>卢*清</t>
  </si>
  <si>
    <t>PRP丰胸特价</t>
  </si>
  <si>
    <t>prp丰胸方案11000，月底</t>
  </si>
  <si>
    <t>陈*茜</t>
  </si>
  <si>
    <t>安*</t>
  </si>
  <si>
    <t>新氧安娜主要想吸肩膀，告知是肌肉比较多，瘦肩针效果比较好，她要去了解再说，已加微信跟进</t>
  </si>
  <si>
    <t>火凤凰双下巴1次+爱尔菲琳*1次</t>
  </si>
  <si>
    <t>鲜*霞</t>
  </si>
  <si>
    <t>超皮秒全模式*1次，德玛莎水光*1次</t>
  </si>
  <si>
    <t>闫*</t>
  </si>
  <si>
    <t>充值五万</t>
  </si>
  <si>
    <t>龚*译</t>
  </si>
  <si>
    <t>于*琪</t>
  </si>
  <si>
    <t>黄*曼</t>
  </si>
  <si>
    <t>fotona全脸+火凤凰双下巴+菲洛嘉动能素+热玛吉900发+m22*3</t>
  </si>
  <si>
    <t>张*悦</t>
  </si>
  <si>
    <t>超光子全模式一次</t>
  </si>
  <si>
    <t>湛*钧</t>
  </si>
  <si>
    <t>总款2W</t>
  </si>
  <si>
    <t>丁*星</t>
  </si>
  <si>
    <t>DEC大腿技术，腰侧吸脂</t>
  </si>
  <si>
    <t>康*颖</t>
  </si>
  <si>
    <t>FOTONA4D去黑眼圈</t>
  </si>
  <si>
    <t>面填全脸</t>
  </si>
  <si>
    <t>总款7500</t>
  </si>
  <si>
    <t>陈*翠</t>
  </si>
  <si>
    <t>小棕瓶+基础水光3次+超光子4次+嗨注1次+面膜1盒+菲洛嘉+基础水光秒杀+乔雅登极致雅致+保妥适100U+Fotona4D眼周+全脸提拉3次	+嗨体</t>
  </si>
  <si>
    <t>超塑中下面部</t>
  </si>
  <si>
    <t>陀*晴</t>
  </si>
  <si>
    <t>酷塑去黑眼圈*3</t>
  </si>
  <si>
    <t>张*莉</t>
  </si>
  <si>
    <t>M22王者之冠6次</t>
  </si>
  <si>
    <t>ELOSPLUS舒敏之星两次</t>
  </si>
  <si>
    <t>朱*儿</t>
  </si>
  <si>
    <t>超光子双模式*1</t>
  </si>
  <si>
    <t>段*媛</t>
  </si>
  <si>
    <t>补尾款5500</t>
  </si>
  <si>
    <t>顾客陪同朋友来，就是问问的</t>
  </si>
  <si>
    <t>肖*竹</t>
  </si>
  <si>
    <t>火凤凰单部位*1</t>
  </si>
  <si>
    <t>杨*珍</t>
  </si>
  <si>
    <t>李*意</t>
  </si>
  <si>
    <t>M22王者之冠6次+冰点脱唇毛</t>
  </si>
  <si>
    <t>李*知</t>
  </si>
  <si>
    <t>董*莹</t>
  </si>
  <si>
    <t>张*英</t>
  </si>
  <si>
    <t>邓*濯</t>
  </si>
  <si>
    <t>吸脂面部</t>
  </si>
  <si>
    <t>欧*琪</t>
  </si>
  <si>
    <t>M22*12次，舒敏之星*2次，海菲秀*3次</t>
  </si>
  <si>
    <t>邹*慧</t>
  </si>
  <si>
    <t>超皮秒单模式*6次</t>
  </si>
  <si>
    <t>舒敏之星*12次</t>
  </si>
  <si>
    <t>张*娟</t>
  </si>
  <si>
    <t>火凤凰V雕*1次</t>
  </si>
  <si>
    <t>侯*</t>
  </si>
  <si>
    <t>保留冯主任点名费减免，保留充2w送一千五方案</t>
  </si>
  <si>
    <t>肖*云</t>
  </si>
  <si>
    <t>黄金微针*4</t>
  </si>
  <si>
    <t>许*月</t>
  </si>
  <si>
    <t>充值3W，超塑+BTL3次腰腹，超塑+BTL3次大腿，蝴蝶袖超塑*3</t>
  </si>
  <si>
    <t>金*玲</t>
  </si>
  <si>
    <t>陶*</t>
  </si>
  <si>
    <t>黄金微针单次</t>
  </si>
  <si>
    <t>黎*呈</t>
  </si>
  <si>
    <t>超光子双模式*3次，舒敏之星*3次</t>
  </si>
  <si>
    <t>男朋友给女票要买一次送给她，女的怕痛不敢做</t>
  </si>
  <si>
    <t>陈*虹</t>
  </si>
  <si>
    <t>嗨体填充泪沟单次+M22单次</t>
  </si>
  <si>
    <t>刘*琳</t>
  </si>
  <si>
    <t>脂肪填充额头</t>
  </si>
  <si>
    <t>5.3定金500</t>
  </si>
  <si>
    <t>羊*琪</t>
  </si>
  <si>
    <t>徐*轩</t>
  </si>
  <si>
    <t>超皮秒+海菲秀+M22单模式</t>
  </si>
  <si>
    <t>吴*村</t>
  </si>
  <si>
    <t>M22+嗨柱水光6次</t>
  </si>
  <si>
    <t>前臂脱毛年卡</t>
  </si>
  <si>
    <t>庞*兰</t>
  </si>
  <si>
    <t>钻石精雕/线雕/面吸</t>
  </si>
  <si>
    <t>觉得孙博点名费太吓人，了解过很多家，目前意向在杭州的医院</t>
  </si>
  <si>
    <t>赵*燕</t>
  </si>
  <si>
    <t>手臂小腿腋下大腿脱毛一年包干</t>
  </si>
  <si>
    <t>何*贤+王世杰</t>
  </si>
  <si>
    <t>王小姐帮朋友问，朋友何丽娟脂肪丰胸纠结4999能保证大到多少，跟朋友约了多家，要面诊完后再考虑</t>
  </si>
  <si>
    <t>戴*思</t>
  </si>
  <si>
    <t>何*娟</t>
  </si>
  <si>
    <t>大众王小姐帮朋友问，朋友何丽娟脂肪丰胸纠结4999能保证大到多少，跟朋友约了多家，要面诊完后再考虑。告知本院优势与近期优惠，已加微信跟进。</t>
  </si>
  <si>
    <t>朱*玥</t>
  </si>
  <si>
    <t>衡力瘦腿+m22王者之冠</t>
  </si>
  <si>
    <t>涂*</t>
  </si>
  <si>
    <t>脂肪填充面部</t>
  </si>
  <si>
    <t>苍*兴</t>
  </si>
  <si>
    <t>光纤双下巴下颌缘+面部</t>
  </si>
  <si>
    <t>王*才</t>
  </si>
  <si>
    <t>光纤溶脂全面部</t>
  </si>
  <si>
    <t>钻石超塑单模式</t>
  </si>
  <si>
    <t>超光子4模式</t>
  </si>
  <si>
    <t>魏*婷</t>
  </si>
  <si>
    <t>M22*1，英诺*1，舒敏*1，氐殊*1</t>
  </si>
  <si>
    <t>fotona面部*1</t>
  </si>
  <si>
    <t>BTL大腿+腰腹，优立塑腰腹*1</t>
  </si>
  <si>
    <t>文*</t>
  </si>
  <si>
    <t>5G激光脂雕面部*4、衡力瘦肩针*2，fotona面部*2，超光子*6</t>
  </si>
  <si>
    <t>fotona*3，M22</t>
  </si>
  <si>
    <t>马*娇</t>
  </si>
  <si>
    <t>超塑单部位</t>
  </si>
  <si>
    <t>金*俐+梁婷</t>
  </si>
  <si>
    <t>水光/m22</t>
  </si>
  <si>
    <t>王*斐</t>
  </si>
  <si>
    <t>王*姣</t>
  </si>
  <si>
    <t>M22王者之冠1次+超微小气泡*1次</t>
  </si>
  <si>
    <t>M22王者之冠1次</t>
  </si>
  <si>
    <t>黎*</t>
  </si>
  <si>
    <t>菲洛嘉3ML+M22嫩肤模式3次卡</t>
  </si>
  <si>
    <t>倪*梅</t>
  </si>
  <si>
    <t>定金保留充3万送3000活动</t>
  </si>
  <si>
    <t>5800保留30000方案</t>
  </si>
  <si>
    <t>苏*虹</t>
  </si>
  <si>
    <t>超光子祛红血丝模式*3次+舒敏之星*3次</t>
  </si>
  <si>
    <t>顾客在吃药，说了一周后来院</t>
  </si>
  <si>
    <t>郑*妮</t>
  </si>
  <si>
    <t>fotona全面部+下颌缘</t>
  </si>
  <si>
    <t>陈*羽</t>
  </si>
  <si>
    <t>M22*3赠舒敏之星1次（线上转账）</t>
  </si>
  <si>
    <t>姚*如</t>
  </si>
  <si>
    <t>M22*5</t>
  </si>
  <si>
    <t>刘*妍</t>
  </si>
  <si>
    <t>大腿环吸。M22*1</t>
  </si>
  <si>
    <t>李*婕</t>
  </si>
  <si>
    <t>岳*杏</t>
  </si>
  <si>
    <t>M22光子6次卡</t>
  </si>
  <si>
    <t>彭*苑</t>
  </si>
  <si>
    <t>M22+一次舒敏之星（线上转账）</t>
  </si>
  <si>
    <t>充值3w6</t>
  </si>
  <si>
    <t>充值65000</t>
  </si>
  <si>
    <t>林*芝</t>
  </si>
  <si>
    <t>线上核销，没咨询</t>
  </si>
  <si>
    <t>宋*境</t>
  </si>
  <si>
    <t>超皮秒祛斑*2+m22嫩肤</t>
  </si>
  <si>
    <t>黄*莎</t>
  </si>
  <si>
    <t>超塑*2+海菲秀</t>
  </si>
  <si>
    <t>M22*6+舒敏</t>
  </si>
  <si>
    <t>于*柠</t>
  </si>
  <si>
    <t>菲洛嘉*1</t>
  </si>
  <si>
    <t>水动力蝴蝶袖+光纤吸脂</t>
  </si>
  <si>
    <t>薛*华</t>
  </si>
  <si>
    <t>赵*阳</t>
  </si>
  <si>
    <t>林珊珊拍单</t>
  </si>
  <si>
    <t>fotona全面部*1，海菲秀*1</t>
  </si>
  <si>
    <t>罗*文</t>
  </si>
  <si>
    <t>CO2点阵激光*3</t>
  </si>
  <si>
    <t>酷塑黑眼圈*1，海菲秀*1</t>
  </si>
  <si>
    <t>万*</t>
  </si>
  <si>
    <t>M22*3，超塑单部位*1</t>
  </si>
  <si>
    <t>林*群</t>
  </si>
  <si>
    <t>衡力100U</t>
  </si>
  <si>
    <t>吴*希</t>
  </si>
  <si>
    <t>顾客预算低，只考虑低价做已经去对比多家，适合的话这几天做</t>
  </si>
  <si>
    <t>梁*毅</t>
  </si>
  <si>
    <t>fotona全脸</t>
  </si>
  <si>
    <t>超光子AOPT全模式</t>
  </si>
  <si>
    <t>本月二次到院消费</t>
  </si>
  <si>
    <t>肖*钰</t>
  </si>
  <si>
    <t>M22王者之冠</t>
  </si>
  <si>
    <t>覃*安</t>
  </si>
  <si>
    <t>方案待定保留目前活动</t>
  </si>
  <si>
    <t>欧洲之星fotona/超塑</t>
  </si>
  <si>
    <t>回去对比，要研究超塑。</t>
  </si>
  <si>
    <t>熊*曼</t>
  </si>
  <si>
    <t>M22三次王者之冠</t>
  </si>
  <si>
    <t>蒋*沅</t>
  </si>
  <si>
    <t>赵*媛</t>
  </si>
  <si>
    <t>超微小气泡&amp;无针水光，黄金射频微针面颈部</t>
  </si>
  <si>
    <t>王*敏</t>
  </si>
  <si>
    <t>胸方案待定</t>
  </si>
  <si>
    <t>超光子单模式</t>
  </si>
  <si>
    <t>钟*静</t>
  </si>
  <si>
    <t>M22王者之冠3次卡</t>
  </si>
  <si>
    <t>王*雯</t>
  </si>
  <si>
    <t>M22*3+海菲秀</t>
  </si>
  <si>
    <t>邓*媚</t>
  </si>
  <si>
    <t>M22*6+舒敏*3</t>
  </si>
  <si>
    <t>蔡*舒</t>
  </si>
  <si>
    <t>M22单模式*3+海菲秀</t>
  </si>
  <si>
    <t>龙*玲</t>
  </si>
  <si>
    <t>吸脂单部位，瘦腿针</t>
  </si>
  <si>
    <t>超光子去红血丝舒敏之星</t>
  </si>
  <si>
    <t>何*玲</t>
  </si>
  <si>
    <t>超光子去红血丝</t>
  </si>
  <si>
    <t>钟*悦</t>
  </si>
  <si>
    <t>BTL腰腹*1</t>
  </si>
  <si>
    <t>大腿+腰腹+手臂环吸</t>
  </si>
  <si>
    <t>郭*华</t>
  </si>
  <si>
    <t>超皮秒*3+英诺*3</t>
  </si>
  <si>
    <t>王*明</t>
  </si>
  <si>
    <t>超皮秒*12，M22*1，英诺*1，舒敏之星*1</t>
  </si>
  <si>
    <t>王*琳</t>
  </si>
  <si>
    <t>InModePro钻石超塑单部位</t>
  </si>
  <si>
    <t>郭*桃</t>
  </si>
  <si>
    <t>M22体验卡</t>
  </si>
  <si>
    <t>超皮秒小棕瓶一次</t>
  </si>
  <si>
    <t>秦*兮</t>
  </si>
  <si>
    <t>电话说什么都了解，现场推荐什么都不要，只想用朋友的卡</t>
  </si>
  <si>
    <t>说要回去跟家人商量。应该是没钱，现在也没假期操作，我完全没有底线给她大小腿全包13800、叫她给1000定金（告诉她可退）都不给钱</t>
  </si>
  <si>
    <t>石*</t>
  </si>
  <si>
    <t>基本没做过医美。咨询吸脂：第一次了解，自己又觉得很瘦，还没想清楚自己要不要做，说回家想明白再联系</t>
  </si>
  <si>
    <t>超光子全模式*3次</t>
  </si>
  <si>
    <t>M22*3次全模式</t>
  </si>
  <si>
    <t>宝丽太腰腹</t>
  </si>
  <si>
    <t>大众刘美芳咨询吸脂，前腹有脂肪堆积，网页4800宝丽泰一个小部位，客户是小白，认为4800就可以做，不听解释，报了活动环吸8800都接受不了，就急着走</t>
  </si>
  <si>
    <t>黄*娥（寒塘）</t>
  </si>
  <si>
    <t>寒塘咨询腰腹吸脂，做互联网的觉得套路都一样，来到看到是酒店里面的就质疑门诊资质，担心安全风险，认为案例都是花钱买的，主观意识很强，要承诺能给到最终的效果，咨询过很多家就一直不能定，还要再多了解对比。</t>
  </si>
  <si>
    <t>肖*思</t>
  </si>
  <si>
    <t>全身吸脂</t>
  </si>
  <si>
    <t>新氧肖小姐，咨询8888吸脂套餐，先了解打算年底做，今天纯咨询不愿做决定，已加微信跟进。</t>
  </si>
  <si>
    <t>李*沐</t>
  </si>
  <si>
    <t>顾客要去南山操作，指定禹院长</t>
  </si>
  <si>
    <t>王*琪</t>
  </si>
  <si>
    <t>M22秒杀3次</t>
  </si>
  <si>
    <t>黄*珠</t>
  </si>
  <si>
    <t>黄*倩</t>
  </si>
  <si>
    <t>fotona中下面部</t>
  </si>
  <si>
    <t>邝*佳</t>
  </si>
  <si>
    <t>超塑中面部提升+艾莉薇*1支</t>
  </si>
  <si>
    <t>熊*丽</t>
  </si>
  <si>
    <t>樊*花</t>
  </si>
  <si>
    <t>方案总额17737</t>
  </si>
  <si>
    <t>方案总额22497</t>
  </si>
  <si>
    <t>618预约金</t>
  </si>
  <si>
    <t>抵扣劵</t>
  </si>
  <si>
    <t>王*茹</t>
  </si>
  <si>
    <t>prp丰胸+全身吸脂</t>
  </si>
  <si>
    <t>陈*西</t>
  </si>
  <si>
    <t>超光子充值14888</t>
  </si>
  <si>
    <t>孙*娟</t>
  </si>
  <si>
    <t>张*甜</t>
  </si>
  <si>
    <t>杨*玲</t>
  </si>
  <si>
    <t>菲洛嘉年卡</t>
  </si>
  <si>
    <t>梁*莹</t>
  </si>
  <si>
    <t>M22*6次卡</t>
  </si>
  <si>
    <t>黄*媛</t>
  </si>
  <si>
    <t>王*然</t>
  </si>
  <si>
    <t>保留15W优惠</t>
  </si>
  <si>
    <t>总款15W</t>
  </si>
  <si>
    <t>M22三次全模式</t>
  </si>
  <si>
    <t>618活动</t>
  </si>
  <si>
    <t>5GMAX</t>
  </si>
  <si>
    <t>5Gmax全面部一次</t>
  </si>
  <si>
    <t>FOTONA去黑眼圈三次</t>
  </si>
  <si>
    <t>林*玉</t>
  </si>
  <si>
    <t>超光子AOPT单模式</t>
  </si>
  <si>
    <t>超皮秒小棕瓶三次嗨注水光三次</t>
  </si>
  <si>
    <t>徐*朦</t>
  </si>
  <si>
    <t>腰腹，手臂+光纤</t>
  </si>
  <si>
    <t>陶*园</t>
  </si>
  <si>
    <t>大腿环吸+外跨，送超塑一次，王者之冠三次</t>
  </si>
  <si>
    <t>5.26定金5000</t>
  </si>
  <si>
    <t>超光子双模式*1次</t>
  </si>
  <si>
    <t>陈*烁</t>
  </si>
  <si>
    <t>吸脂都是去年问的，今天面诊只接受无创的，铺垫的所有的仪器方式，自身面部没什么脂肪就是没有轮廓，要求很高一次要达到很好的效果，让她体验单次也不愿意，所有的仪器价格都铺垫的活动，今天不做还要回去考虑</t>
  </si>
  <si>
    <t>蔡*萍</t>
  </si>
  <si>
    <t>超光子4模式*4，玻色因面膜*4</t>
  </si>
  <si>
    <t>郑*君</t>
  </si>
  <si>
    <t>超皮秒+小棕瓶</t>
  </si>
  <si>
    <t>罗*然</t>
  </si>
  <si>
    <t>定金保留5月充值优惠，3万星瑞卡，同时手术消费满2万免杂费</t>
  </si>
  <si>
    <t>黄金微针面颈部*4</t>
  </si>
  <si>
    <t>肖*雅</t>
  </si>
  <si>
    <t>马*贝</t>
  </si>
  <si>
    <t>超光子AOPT全模式*3，舒敏之星*2</t>
  </si>
  <si>
    <t>吴*婷</t>
  </si>
  <si>
    <t>fotona面部*3，菲洛嘉*3，热拉提soft版*3，舒敏之星*3</t>
  </si>
  <si>
    <t>方*岩</t>
  </si>
  <si>
    <t>黄金微针*1，海菲秀*1</t>
  </si>
  <si>
    <t>溶解酶</t>
  </si>
  <si>
    <t>M22*3次+衡力100U+嗨注水光</t>
  </si>
  <si>
    <t>俞*锦</t>
  </si>
  <si>
    <t>5Gmax</t>
  </si>
  <si>
    <t>m22+小气泡</t>
  </si>
  <si>
    <t>黄*学</t>
  </si>
  <si>
    <t>王者之冠3次卡</t>
  </si>
  <si>
    <t>邓*</t>
  </si>
  <si>
    <t>超皮祛斑模式+m22嫩肤</t>
  </si>
  <si>
    <t>吴*敏</t>
  </si>
  <si>
    <t>王者之冠三次卡</t>
  </si>
  <si>
    <t>蒋*卉</t>
  </si>
  <si>
    <t>徐*鸿</t>
  </si>
  <si>
    <t>M22/3次菲洛嘉嗨注</t>
  </si>
  <si>
    <t>王*禹</t>
  </si>
  <si>
    <t>M22*12次</t>
  </si>
  <si>
    <t>火凤凰面颊*1次</t>
  </si>
  <si>
    <t>钻石超塑腰腹+妈妈臀单次</t>
  </si>
  <si>
    <t>超光子全模式7次</t>
  </si>
  <si>
    <t>郑*思</t>
  </si>
  <si>
    <t>FOTONA去黑眼圈</t>
  </si>
  <si>
    <t>面部吸脂，手臂吸脂面部填充SVF</t>
  </si>
  <si>
    <t>超塑面部提升*2次</t>
  </si>
  <si>
    <t>菲洛嘉*6次+德玛莎水光*6次</t>
  </si>
  <si>
    <t>超光子全模式*4次，舒敏之星2次，补差价款</t>
  </si>
  <si>
    <t>Fotona黑眼圈+aopt</t>
  </si>
  <si>
    <t>曹*繁</t>
  </si>
  <si>
    <t>保丽泰钻石精雕单部位</t>
  </si>
  <si>
    <t>6.3定金5000</t>
  </si>
  <si>
    <t>欧*婷</t>
  </si>
  <si>
    <t>超光子三模式</t>
  </si>
  <si>
    <t>超光子12次+舒敏6次+3D润颜水雕*6次</t>
  </si>
  <si>
    <t>超光子全模式单次</t>
  </si>
  <si>
    <t>柯*</t>
  </si>
  <si>
    <t>fotona中下面</t>
  </si>
  <si>
    <t>张*彬</t>
  </si>
  <si>
    <t>纳米脂肪丰胸</t>
  </si>
  <si>
    <t>赵*如</t>
  </si>
  <si>
    <t>小腿脱毛年卡</t>
  </si>
  <si>
    <t>藤*</t>
  </si>
  <si>
    <t>7D聚拉提全面部+双下巴+下颌缘</t>
  </si>
  <si>
    <t>4月24定金2000</t>
  </si>
  <si>
    <t>王*伊</t>
  </si>
  <si>
    <t>四代热玛吉900发</t>
  </si>
  <si>
    <t>超光子四模式*1</t>
  </si>
  <si>
    <t>宋*艳</t>
  </si>
  <si>
    <t>超塑单部位*1</t>
  </si>
  <si>
    <t>脂肪填充卧蚕</t>
  </si>
  <si>
    <t>陈*熹</t>
  </si>
  <si>
    <t>菲洛嘉*1+M22嫩肤*3</t>
  </si>
  <si>
    <t>莫*斐</t>
  </si>
  <si>
    <t>M22*6，fotona黑眼圈*1</t>
  </si>
  <si>
    <t>潘*朋友</t>
  </si>
  <si>
    <t>眼袋</t>
  </si>
  <si>
    <t>大众潘小姐咨询丰胸，疫情期间预算有限，申请纳米脂肪丰胸含强化麻不露脸案例价5000，不批</t>
  </si>
  <si>
    <t>德玛莎嗨注水光3次卡。M22王者之冠3次卡</t>
  </si>
  <si>
    <t>林*丽</t>
  </si>
  <si>
    <t>超光子团购3次</t>
  </si>
  <si>
    <t>王*燕</t>
  </si>
  <si>
    <t>充值14888</t>
  </si>
  <si>
    <t>超皮秒+热拉提+光子嫩肤*3+无针水光</t>
  </si>
  <si>
    <t>刘*珠</t>
  </si>
  <si>
    <t>比基尼包干</t>
  </si>
  <si>
    <t>刘*佳</t>
  </si>
  <si>
    <t>fotona全面部+fotona中下面部</t>
  </si>
  <si>
    <t>黄*旋</t>
  </si>
  <si>
    <t>热拉提3次+菲洛嘉*3次+丝丽*3次</t>
  </si>
  <si>
    <t>王*群</t>
  </si>
  <si>
    <t>光纤双下巴+超塑/火凤凰身体，充值3万</t>
  </si>
  <si>
    <t>孟*伟</t>
  </si>
  <si>
    <t>超光子团购1次</t>
  </si>
  <si>
    <t>邓*英</t>
  </si>
  <si>
    <t>M22/3次</t>
  </si>
  <si>
    <t>先要回去对比,约了很多家</t>
  </si>
  <si>
    <t>林*瑶</t>
  </si>
  <si>
    <t>丰胸丰臀</t>
  </si>
  <si>
    <t>朋友在韩妃做过还要去对比，约了15号面诊冯主任</t>
  </si>
  <si>
    <t>苏*萍</t>
  </si>
  <si>
    <t>纳米填充全面部+PRP丰胸1次，案例价</t>
  </si>
  <si>
    <t>6.7定金2000</t>
  </si>
  <si>
    <t>手臂+腰腹+大腿+妈妈臀+双下巴+下颌缘吸脂，自体脂肪丰臀+衡力瘦肩针</t>
  </si>
  <si>
    <t>5月28定金2000</t>
  </si>
  <si>
    <t>超皮年卡+英诺小棕瓶1瓶+德玛莎嗨注水光1次</t>
  </si>
  <si>
    <t>徐*青</t>
  </si>
  <si>
    <t>陈*姣</t>
  </si>
  <si>
    <t>同行，3999线雕套餐链接进来，刚来广州，想找广州这边合作医院，自己想以最低价打版，自述很清楚价格，来了解一下已加微信跟进</t>
  </si>
  <si>
    <t>焦*楚</t>
  </si>
  <si>
    <t>超皮秒+热拉提双头，小棕瓶一次</t>
  </si>
  <si>
    <t>梁*仪</t>
  </si>
  <si>
    <t>海菲秀一次，超光子单模式7次</t>
  </si>
  <si>
    <t>周*红</t>
  </si>
  <si>
    <t>倪*亭</t>
  </si>
  <si>
    <t>超光子*1+海菲秀*3</t>
  </si>
  <si>
    <t>超光子*12+舒敏*6+海菲秀*6+三文鱼*3+面膜+红蓝光*3</t>
  </si>
  <si>
    <t>杨*媛</t>
  </si>
  <si>
    <t>双下巴下颌缘*2</t>
  </si>
  <si>
    <t>腰腹环吸*1次，双环胸部提升术*1次，吸脂肩胛*1次</t>
  </si>
  <si>
    <t>顾客总款7万，网咨算3.5万</t>
  </si>
  <si>
    <t>余*茴</t>
  </si>
  <si>
    <t>inmode超塑隔开爆脂蝴蝶袖*6次</t>
  </si>
  <si>
    <t>面部线雕+双下巴线雕</t>
  </si>
  <si>
    <t>抗衰年卡5选2</t>
  </si>
  <si>
    <t>fotona*3+m22*2+嗨注水光</t>
  </si>
  <si>
    <t>水氧活肤年卡+英诺小棕瓶*6+超皮*3</t>
  </si>
  <si>
    <t>刘*辰</t>
  </si>
  <si>
    <t>栾*悦</t>
  </si>
  <si>
    <t>超光子双模式+全模式</t>
  </si>
  <si>
    <t>FOTONA全面部包含下颌缘</t>
  </si>
  <si>
    <t>魏*</t>
  </si>
  <si>
    <t>fotona全面部雪肤+舒敏之星</t>
  </si>
  <si>
    <t>超光子四个模式，英诺小棕瓶嗨注水光三次卡</t>
  </si>
  <si>
    <t>罗*梅</t>
  </si>
  <si>
    <t>腰腹环吸</t>
  </si>
  <si>
    <t>杨*灵</t>
  </si>
  <si>
    <t>超光子去红血丝12次</t>
  </si>
  <si>
    <t>FOTONA全面部三次，全眼部三次</t>
  </si>
  <si>
    <t>谭*岱</t>
  </si>
  <si>
    <t>M22双模式*1次</t>
  </si>
  <si>
    <t>樊*</t>
  </si>
  <si>
    <t>超光子*3次</t>
  </si>
  <si>
    <t>黄*嘉</t>
  </si>
  <si>
    <t>超皮秒*3次，无针水光*1次</t>
  </si>
  <si>
    <t>M22*3次，海菲秀*1次</t>
  </si>
  <si>
    <t>宋*秋</t>
  </si>
  <si>
    <t>超光子团购三次</t>
  </si>
  <si>
    <t>欧*子语</t>
  </si>
  <si>
    <t>边*水</t>
  </si>
  <si>
    <t>3980单次觉得价格贵还要多对比几家</t>
  </si>
  <si>
    <t>关*元</t>
  </si>
  <si>
    <t>超光子团购一次</t>
  </si>
  <si>
    <t>陈*美</t>
  </si>
  <si>
    <t>毛*桃</t>
  </si>
  <si>
    <t>M22三次卡</t>
  </si>
  <si>
    <t>郑*慧</t>
  </si>
  <si>
    <t>M22三次双模式</t>
  </si>
  <si>
    <t>黎*妤</t>
  </si>
  <si>
    <t>全身吸脂手臂大腿腹部</t>
  </si>
  <si>
    <t>晏*英</t>
  </si>
  <si>
    <t>超塑单模式</t>
  </si>
  <si>
    <t>邱*湛</t>
  </si>
  <si>
    <t>全面部脂肪填充</t>
  </si>
  <si>
    <t>6.12定金2000</t>
  </si>
  <si>
    <t>超塑单部位面颊双下巴下颌缘</t>
  </si>
  <si>
    <t>陈*文</t>
  </si>
  <si>
    <t>超塑单部位溶脂</t>
  </si>
  <si>
    <t>M22王者之冠6次，海菲秀</t>
  </si>
  <si>
    <t>林*敏</t>
  </si>
  <si>
    <t>超光子双模式英诺6次</t>
  </si>
  <si>
    <t>成*</t>
  </si>
  <si>
    <t>腰腹大腿手臂吸脂</t>
  </si>
  <si>
    <t>钟*蓉</t>
  </si>
  <si>
    <t>超光子AOPT全模式，舒敏之星无针水光</t>
  </si>
  <si>
    <t>InModePro钻石超塑面部提升，单部位溶脂</t>
  </si>
  <si>
    <t>姚*樱</t>
  </si>
  <si>
    <t>超皮秒全模式，小棕瓶</t>
  </si>
  <si>
    <t>超光子AOPT全模式，舒敏之星一次</t>
  </si>
  <si>
    <t>戴*奇</t>
  </si>
  <si>
    <t>大腿环吸+臀部吸脂手臂吸脂</t>
  </si>
  <si>
    <t>总款1W6</t>
  </si>
  <si>
    <t>刘*桦</t>
  </si>
  <si>
    <t>火凤凰下颌缘</t>
  </si>
  <si>
    <t>崔*仪</t>
  </si>
  <si>
    <t>SVF脂肪丰胸+太阳填充+手臂吸脂</t>
  </si>
  <si>
    <t>20年8月定金2000,21年6月13日补定金1W</t>
  </si>
  <si>
    <t>超皮秒全模式*4次，海菲秀*3次，英诺*6次</t>
  </si>
  <si>
    <t>郗*</t>
  </si>
  <si>
    <t>超塑瘦小塑</t>
  </si>
  <si>
    <t>顾客腿部肌肉特别大，要求做超塑要瘦三四厘米，跟顾客说了还是要打肉毒</t>
  </si>
  <si>
    <t>7D聚拉提下颌缘</t>
  </si>
  <si>
    <t>中下面部线雕+上唇改薄</t>
  </si>
  <si>
    <t>兰*</t>
  </si>
  <si>
    <t>海菲秀*6+菲洛嘉*6</t>
  </si>
  <si>
    <t>汪*文</t>
  </si>
  <si>
    <t>超皮秒*3次，超光子单模式*1次，3D润颜水雕*1次，面部*1盒，海菲秀*3次</t>
  </si>
  <si>
    <t>超光子+舒敏+红蓝光</t>
  </si>
  <si>
    <t>海菲秀+超光子单模式</t>
  </si>
  <si>
    <t>王*佳</t>
  </si>
  <si>
    <t>超光子三模式*1</t>
  </si>
  <si>
    <t>侯*贞</t>
  </si>
  <si>
    <t>面填胸</t>
  </si>
  <si>
    <t>香港人;57岁，主要是考虑身体是否有必要做这个手术，开放了面部水光PRP，没带钱，预约后天来院</t>
  </si>
  <si>
    <t>Fotona4DPro全面部（含下颌缘）*3次+面膜一盒</t>
  </si>
  <si>
    <t>火凤凰全面部*3</t>
  </si>
  <si>
    <t>廖*兰</t>
  </si>
  <si>
    <t>AMC丰胸后背+腰腹+手臂腋前腋后5G脂雕，送三次酷塑FOTONA一次。</t>
  </si>
  <si>
    <t>总额10W</t>
  </si>
  <si>
    <t>没见咨询就走了</t>
  </si>
  <si>
    <t>刘*君</t>
  </si>
  <si>
    <t>7D聚拉提全面部</t>
  </si>
  <si>
    <t>汤*月</t>
  </si>
  <si>
    <t>超光子四模式</t>
  </si>
  <si>
    <t>脂肪丰胸svf+m22+塑身裤</t>
  </si>
  <si>
    <t>王*琼</t>
  </si>
  <si>
    <t>黎*贞</t>
  </si>
  <si>
    <t>觉得单做超皮秒没有效果，觉得加水光又觉得痛，比较纠结回去考虑</t>
  </si>
  <si>
    <t>石*雷</t>
  </si>
  <si>
    <t>腰腹吸脂，刚毕业没钱，费用只能接受八千，身上只有四五千生活费，以为院内有医美分期，自己试了美团百度各种现金贷都秒拒，花呗借呗都关了，没有信用卡，试了民生银行的也没过，之前应该有过逾期，所以只能回去攒钱再来做，后期跟进。</t>
  </si>
  <si>
    <t>超皮秒三次卡，波色因修复面膜，英诺小棕瓶</t>
  </si>
  <si>
    <t>高*佳</t>
  </si>
  <si>
    <t>填充川字纹</t>
  </si>
  <si>
    <t>对比很多家，还要去对比美莱，明天给答复</t>
  </si>
  <si>
    <t>M22王者之冠3次卡，三文鱼针*3次</t>
  </si>
  <si>
    <t>PRP水光</t>
  </si>
  <si>
    <t>金*群</t>
  </si>
  <si>
    <t>四代热玛吉900发+四代热玛吉450发</t>
  </si>
  <si>
    <t>廖*燕</t>
  </si>
  <si>
    <t>王*韵</t>
  </si>
  <si>
    <t>蔡*莲</t>
  </si>
  <si>
    <t>M22*单模式1次</t>
  </si>
  <si>
    <t>费*</t>
  </si>
  <si>
    <t>超光子4模式*6次，菲洛嘉*6次，小气泡年卡*12次</t>
  </si>
  <si>
    <t>M22*3+海菲秀*3+m22</t>
  </si>
  <si>
    <t>崔*</t>
  </si>
  <si>
    <t>超塑身体妈妈臀+臀部*5次</t>
  </si>
  <si>
    <t>陈*芳+王金莲</t>
  </si>
  <si>
    <t>卢*仪</t>
  </si>
  <si>
    <t>只是来问问还要回去考虑</t>
  </si>
  <si>
    <t>王*亭</t>
  </si>
  <si>
    <t>穆*韵</t>
  </si>
  <si>
    <t>私密嫩红+收紧</t>
  </si>
  <si>
    <t>尾款方案待定</t>
  </si>
  <si>
    <t>赵*</t>
  </si>
  <si>
    <t>fotona4D眼部*4次，fotona全面部*3次，fotona颈部*3次，自体脂肪丰胸AMC*1次，保丽泰钻石精雕环吸*2次，脂肪冻存*1次，嗨体*9次，英诺酷塑*3次，酷塑单部位*1次</t>
  </si>
  <si>
    <t>余*妹</t>
  </si>
  <si>
    <t>罗*喻</t>
  </si>
  <si>
    <t>fotona眼部</t>
  </si>
  <si>
    <t>林*仪</t>
  </si>
  <si>
    <t>超光子*3+海菲秀*3</t>
  </si>
  <si>
    <t>林*漫</t>
  </si>
  <si>
    <t>粟*丹</t>
  </si>
  <si>
    <t>任*</t>
  </si>
  <si>
    <t>王者之冠</t>
  </si>
  <si>
    <t>BTL单次+M22嫩肤一次</t>
  </si>
  <si>
    <t>海菲秀*6次，红蓝光*6次</t>
  </si>
  <si>
    <t>陈*萤 </t>
  </si>
  <si>
    <t>BTL腰腹+大腿</t>
  </si>
  <si>
    <t>M22单模式</t>
  </si>
  <si>
    <t>不成交要2980做两个模式</t>
  </si>
  <si>
    <t>朱*青 </t>
  </si>
  <si>
    <t>曾*丹</t>
  </si>
  <si>
    <t>超皮秒单模式M22单模式</t>
  </si>
  <si>
    <t>钻石精雕面部超皮全模式fotona黑眼圈单部位线雕脂肪填充泪沟</t>
  </si>
  <si>
    <t>5.5定金1W</t>
  </si>
  <si>
    <t>钻石超塑5次7D3次面膜一盒</t>
  </si>
  <si>
    <t>脂肪丰胸PRP</t>
  </si>
  <si>
    <t>6.8定金1000</t>
  </si>
  <si>
    <t>黄*雯</t>
  </si>
  <si>
    <t>热拉提*3次</t>
  </si>
  <si>
    <t>欠费手术款</t>
  </si>
  <si>
    <t>袁*含</t>
  </si>
  <si>
    <t>钻石超塑双模式一次</t>
  </si>
  <si>
    <t>龚*</t>
  </si>
  <si>
    <t>超塑身体6次</t>
  </si>
  <si>
    <t>唐*芳</t>
  </si>
  <si>
    <t>预定纳米脂肪丰胸、普通脂肪丰臀、手臂环吸带腋后方、吸脂时修饰腰线。模特价格，总价19000.包含麻醉.一天消炎.检查</t>
  </si>
  <si>
    <t>周*甫</t>
  </si>
  <si>
    <t>InModePro钻石超塑双模式，M22*1次</t>
  </si>
  <si>
    <t>自体脂肪丰胸SVF+大腿环吸，SVF脂肪单部位24号，手术升单6800</t>
  </si>
  <si>
    <t>范*芙</t>
  </si>
  <si>
    <t>保丽泰钻石精雕双下巴+面部单部位</t>
  </si>
  <si>
    <t>林*妮</t>
  </si>
  <si>
    <t>7D聚拉提单部位</t>
  </si>
  <si>
    <t>吴*霞</t>
  </si>
  <si>
    <t>超皮秒全模式*3次+M22王者之冠*3次</t>
  </si>
  <si>
    <t>江*茗</t>
  </si>
  <si>
    <t>胡*战</t>
  </si>
  <si>
    <t>Fotona全面部（含下颌缘）5次+眼部5次+超皮秒1面膜一盒</t>
  </si>
  <si>
    <t>超光子AOPT单模式6次</t>
  </si>
  <si>
    <t>李*明</t>
  </si>
  <si>
    <t>吸脂腰腹+自体脂肪丰胸</t>
  </si>
  <si>
    <t>叶*花（叶又晴）</t>
  </si>
  <si>
    <t>黄金微针面颈部</t>
  </si>
  <si>
    <t>618预存活动，项目待定</t>
  </si>
  <si>
    <t>超光子+海菲秀</t>
  </si>
  <si>
    <t>刘*灵</t>
  </si>
  <si>
    <t>SVF丰胸</t>
  </si>
  <si>
    <t>初诊，svf+prp丰胸.送bra两次，总款18800，包含（强化局麻2000，检查650.消炎200）</t>
  </si>
  <si>
    <t>梅*芬</t>
  </si>
  <si>
    <t>吸脂大腿，臀线塑形，吸脂膝盖，自体脂肪填充臀部，自体脂肪填充太阳穴，光纤溶脂双下巴</t>
  </si>
  <si>
    <t>总款15000</t>
  </si>
  <si>
    <t>爱尔菲林瘦肩针</t>
  </si>
  <si>
    <t>还是要继续对比</t>
  </si>
  <si>
    <t>InModePro钻石超塑面部提升（上月已经录了3000业绩）</t>
  </si>
  <si>
    <t>客人分开付，一次次付款，上个月已经交了3000</t>
  </si>
  <si>
    <t>超光子嫩肤</t>
  </si>
  <si>
    <t>5Gmax单次，芯丝翠果酸，超皮秒单模式，海菲秀+无针水光</t>
  </si>
  <si>
    <t>董*榕</t>
  </si>
  <si>
    <t>奥诺拉</t>
  </si>
  <si>
    <t>赶时间了解面诊完就走路，方案已铺垫好，有计划近期做，赶时间连火凤凰也没做，已微信在跟进</t>
  </si>
  <si>
    <t>小白咨询吸脂，平台局部4800-7200，不知道有其他技术，听到有杂费就认为是骗她，连微信都不加要急着走</t>
  </si>
  <si>
    <t>曾*贤</t>
  </si>
  <si>
    <t>超光子AOPT双模式</t>
  </si>
  <si>
    <t>朱*红 </t>
  </si>
  <si>
    <t>M22*12次，菲洛嘉*3次，嗨注*3次，海菲秀*4次，充值3万</t>
  </si>
  <si>
    <t>超皮秒*3次，超微小气泡&amp;无针水光*3次，面膜*1盒，M22*1次</t>
  </si>
  <si>
    <t>钟*琳</t>
  </si>
  <si>
    <t>7D聚拉提*3次，fotona全面部*5次，M22*1次</t>
  </si>
  <si>
    <t>冯*程+冯天歌</t>
  </si>
  <si>
    <t>顾客要860全模式超光子，不然就不操作</t>
  </si>
  <si>
    <t>冯*婷</t>
  </si>
  <si>
    <t>M223次+舒敏之星*1次</t>
  </si>
  <si>
    <t>冯*琳</t>
  </si>
  <si>
    <t>孙*仪</t>
  </si>
  <si>
    <t>M22单模式+点痣200元</t>
  </si>
  <si>
    <t>唇部</t>
  </si>
  <si>
    <t>周二手术总额：5000</t>
  </si>
  <si>
    <t xml:space="preserve">
天猫初诊，蝴蝶袖腰腹后背吸脂，强化检查住院塑身衣，案例模特</t>
  </si>
  <si>
    <t>陈*萍</t>
  </si>
  <si>
    <t>大众初诊约明天早上面诊后再安排</t>
  </si>
  <si>
    <t>总额：1.6W</t>
  </si>
  <si>
    <t>雪梨II-超光子6次送舒敏2次</t>
  </si>
  <si>
    <t>瘦脸针/胸</t>
  </si>
  <si>
    <t>大众章小兰只是来咨询瘦脸针，刚打疫苗第四天，本院不建议混合打，客人急着打要找能马上能打，已加微信根跟进</t>
  </si>
  <si>
    <t>Fotona4DPro全面部</t>
  </si>
  <si>
    <t>BTL/雪梨拍单爆款fotona核销</t>
  </si>
  <si>
    <t>张*娜</t>
  </si>
  <si>
    <t>svf+prp丰胸，光纤下颌缘+双下巴，送bra一次</t>
  </si>
  <si>
    <t>总额：30206</t>
  </si>
  <si>
    <t>黄*越</t>
  </si>
  <si>
    <t>李*珊</t>
  </si>
  <si>
    <t>7D聚拉提*3/fotona4D*5</t>
  </si>
  <si>
    <t>郭*琤</t>
  </si>
  <si>
    <t>定金保留充值20W送5W</t>
  </si>
  <si>
    <t>总额：232000</t>
  </si>
  <si>
    <t>杜*涵</t>
  </si>
  <si>
    <t>宝丽泰大腿+妈妈臀+小腿局部+杂费</t>
  </si>
  <si>
    <t>总款3.5万</t>
  </si>
  <si>
    <t>蒋*元</t>
  </si>
  <si>
    <t>抵珠</t>
  </si>
  <si>
    <t>InModePro钻石超塑双模式*5次+fotona面部*5次</t>
  </si>
  <si>
    <t>卢*怡</t>
  </si>
  <si>
    <t>19号来院，未成交</t>
  </si>
  <si>
    <t>韦*姣</t>
  </si>
  <si>
    <t>M22王者之冠6次卡+舒敏之星2次</t>
  </si>
  <si>
    <t>李*希</t>
  </si>
  <si>
    <t>超光子全模式*3次+舒敏之星*1次</t>
  </si>
  <si>
    <t>陈*华</t>
  </si>
  <si>
    <t>方案是svf19800+8800，在北京交了定金，如果在我们家做的话要跟北京的医院先把定金协商退了，计划是下个月做的</t>
  </si>
  <si>
    <t>超皮秒单模式*1次</t>
  </si>
  <si>
    <t>谭*元</t>
  </si>
  <si>
    <t>手臂环吸，小气泡*1次</t>
  </si>
  <si>
    <t>陈*悦</t>
  </si>
  <si>
    <t>沈*姐</t>
  </si>
  <si>
    <t>手臂环吸+副乳，19999年卡一张</t>
  </si>
  <si>
    <t>总额：32059</t>
  </si>
  <si>
    <t>候*君</t>
  </si>
  <si>
    <t>候小姐胸部下垂严重长时间哺乳了两胎，做美容，只准备了普通脂肪丰胸钱手上，能拿出六千不到，意向做prp技术一万二拿不出，想分期她有逾期的记录，先回去自行解决资金问题</t>
  </si>
  <si>
    <t>王*思</t>
  </si>
  <si>
    <t>还预约旁边医院一定要去对比看看再定</t>
  </si>
  <si>
    <t>黄金微针全面部，超光子全模式。送舒敏之星一次</t>
  </si>
  <si>
    <t>陈*璇</t>
  </si>
  <si>
    <t>充值2W19999卡</t>
  </si>
  <si>
    <t>艾莉薇*2</t>
  </si>
  <si>
    <t>沈*雪</t>
  </si>
  <si>
    <t>自体脂肪丰胸PRP</t>
  </si>
  <si>
    <t>29号没成交，30号来院成交</t>
  </si>
  <si>
    <t>fotona全面部*3次+火凤凰*1次</t>
  </si>
  <si>
    <t>安*艳</t>
  </si>
  <si>
    <t>光纤溶脂面颊</t>
  </si>
  <si>
    <t>刘*蔚</t>
  </si>
  <si>
    <t>脂肪丰胸SVF+大腿DEC环吸</t>
  </si>
  <si>
    <t>PRP+SVF丰胸</t>
  </si>
  <si>
    <t>6.24定金4000</t>
  </si>
  <si>
    <t>李*甜</t>
  </si>
  <si>
    <t>钻石精雕面部</t>
  </si>
  <si>
    <t>不填资料，不见咨询，自己是开医院要求最好医生，要求面诊孙博，安排陈教授面诊后还是要孙博再了解，表示没面诊不谈费用问题，已加微跟进</t>
  </si>
  <si>
    <t>海菲秀3次超光子3次面膜一盒</t>
  </si>
  <si>
    <t>上嘴唇M，下嘴唇改薄，局麻</t>
  </si>
  <si>
    <t>6.26定金618</t>
  </si>
  <si>
    <t>钻石超塑中下面部提升1次</t>
  </si>
  <si>
    <t>一个小男孩，想做超塑，但是刚打完瘦脸针，今天就是来问问</t>
  </si>
  <si>
    <t>手臂环吸+副乳</t>
  </si>
  <si>
    <t>6.28定金2000</t>
  </si>
  <si>
    <t>大腿手臂吸脂</t>
  </si>
  <si>
    <t>苏*铃</t>
  </si>
  <si>
    <t>M22王者之冠12次卡</t>
  </si>
  <si>
    <t>刘*虹</t>
  </si>
  <si>
    <t>脂肪丰胸今天以咨询为主，5月12号在王世虎家做脂肪丰胸花了2万，觉得效果不好，二填就不想花那么多费用，考虑4999的案例价格还选择局麻手术，今天不会定，还约了多家，再了解</t>
  </si>
  <si>
    <t>超塑腰腹6次+手臂蝴蝶袖1次</t>
  </si>
  <si>
    <t>超塑腰腹6次+手臂蝴蝶袖1次，总费用40000，今付定金1000，顾客没带信用卡，明天下午4：30过来刷全款并操作</t>
  </si>
  <si>
    <t>肤丽美三只</t>
  </si>
  <si>
    <t>5G小腿，5G大腿，5G手臂，AMC丰胸</t>
  </si>
  <si>
    <t>定金5W</t>
  </si>
  <si>
    <t>别*思</t>
  </si>
  <si>
    <t>黄金微针四次面颈送一次M22</t>
  </si>
  <si>
    <t>朱*瑜</t>
  </si>
  <si>
    <t>M22*6（含2次非剥脱）</t>
  </si>
  <si>
    <t>超光子AOPT全模式+舒敏之星</t>
  </si>
  <si>
    <t>SVF脂肪填充</t>
  </si>
  <si>
    <t>柏*美</t>
  </si>
  <si>
    <t>四代面颈</t>
  </si>
  <si>
    <t>总额14998要抵扣朋友跟自己的积分三千多告知不能这么操作的，脾气也不好，不给她做</t>
  </si>
  <si>
    <t>钻石超塑单部位3次钻石超塑紧致1次</t>
  </si>
  <si>
    <t>M22全模式*3次</t>
  </si>
  <si>
    <t>刘*里</t>
  </si>
  <si>
    <t>超光子全模式*3次+舒敏之星*1次+fotona眼部*3次</t>
  </si>
  <si>
    <t>叶*环</t>
  </si>
  <si>
    <t>胡*磊</t>
  </si>
  <si>
    <t>胡*安</t>
  </si>
  <si>
    <t>荣*梅</t>
  </si>
  <si>
    <t>丰颜*2支，公主玻尿酸*1支，熊猫针*1支，送瘦脸针*1支</t>
  </si>
  <si>
    <t>方案30612</t>
  </si>
  <si>
    <t>保丽泰钻石精雕360°环吸</t>
  </si>
  <si>
    <t>林*源</t>
  </si>
  <si>
    <t>江*蔓</t>
  </si>
  <si>
    <t>徐*溪</t>
  </si>
  <si>
    <t>M22+水光针，充值14888</t>
  </si>
  <si>
    <t>超光子团购</t>
  </si>
  <si>
    <t>王*鹿</t>
  </si>
  <si>
    <t>皮肤项目</t>
  </si>
  <si>
    <t>老客介绍，老客超光子4500三次，第二次到院才成交，这位一样的3980元6次M22,超光子3次，5999元，才做了什么针不能操作，回去考虑下卢若仪介绍</t>
  </si>
  <si>
    <t>张*柔</t>
  </si>
  <si>
    <t>黄金微针*3</t>
  </si>
  <si>
    <t>付*佳</t>
  </si>
  <si>
    <t>超塑保留618活动</t>
  </si>
  <si>
    <t>郑*希</t>
  </si>
  <si>
    <t>19999年卡+超皮秒*6次</t>
  </si>
  <si>
    <t>莫*圆</t>
  </si>
  <si>
    <t>19999年卡</t>
  </si>
  <si>
    <t>咨询超塑和7D</t>
  </si>
  <si>
    <t>何*韵</t>
  </si>
  <si>
    <t>M22半年卡+舒敏之星*1</t>
  </si>
  <si>
    <t>超光子双模*2</t>
  </si>
  <si>
    <t>超光子全模式*3</t>
  </si>
  <si>
    <t>钟*劼</t>
  </si>
  <si>
    <t>苹果肌面填修复</t>
  </si>
  <si>
    <t>5月做了脂肪填充觉得苹果肌过于饱满想融掉，自己偏向于仪器方式，一直担心仪器做完会长回来，简历医生这个问题重复问，还要做功课，今天咨询为主</t>
  </si>
  <si>
    <t>左*</t>
  </si>
  <si>
    <t>M22*1+小气泡*1</t>
  </si>
  <si>
    <t>FOTONA全面部三次</t>
  </si>
  <si>
    <t>江*明</t>
  </si>
  <si>
    <t>水动力腰腹环吸、妈妈臀、脂肪填臀（麻醉2000.消炎200.检查650.送塑身衣一件）</t>
  </si>
  <si>
    <t>总额24250</t>
  </si>
  <si>
    <t>冼*雯</t>
  </si>
  <si>
    <t>5G大腿环吸精雕术（大腿加妈妈臀加膝盖内侧）PRP丰胸一次，加冻存400毫升</t>
  </si>
  <si>
    <t>总额96800</t>
  </si>
  <si>
    <t>梁*华</t>
  </si>
  <si>
    <t>M22王者之冠6次卡</t>
  </si>
  <si>
    <t>宝丽太大腿腰腹吸脂，臀部填充，冻存400毫升</t>
  </si>
  <si>
    <t>5.29定金2000+7.3定金5万+7.4定金5万</t>
  </si>
  <si>
    <t>林*芷</t>
  </si>
  <si>
    <t>超光子AOPT全模式+海菲秀+英诺小棕瓶</t>
  </si>
  <si>
    <t>咨询7D</t>
  </si>
  <si>
    <t>曾*君</t>
  </si>
  <si>
    <t>7D聚拉提面部Fotona4DPro全面部（含下颌缘）面膜1盒无针水光一次</t>
  </si>
  <si>
    <t>超皮+英诺小棕瓶秒杀一次</t>
  </si>
  <si>
    <t>邓*月</t>
  </si>
  <si>
    <t>手臂环吸，大腿环吸，肩胛骨吸脂，衡力瘦肩针，爱尔菲林溶脂针</t>
  </si>
  <si>
    <t>陈*霜</t>
  </si>
  <si>
    <t>FOTONA全面部+FOTONA全眼部，菲洛嘉年卡，超皮秒全模式，衡力除皱</t>
  </si>
  <si>
    <t>h*waii（管红）</t>
  </si>
  <si>
    <t>FOTONA全面部6次</t>
  </si>
  <si>
    <t>7.2号未成交</t>
  </si>
  <si>
    <t>宋*玲</t>
  </si>
  <si>
    <t>火凤凰3部位*1次</t>
  </si>
  <si>
    <t>华*岚</t>
  </si>
  <si>
    <t>案例普通脂肪丰胸</t>
  </si>
  <si>
    <t>超光子4模式*3次</t>
  </si>
  <si>
    <t>饶*娃</t>
  </si>
  <si>
    <t>定金</t>
  </si>
  <si>
    <t>刘*仪</t>
  </si>
  <si>
    <t>Jeisys黄金射频微针面颈部+超光子AOPT全模式+卢迦诺玻色因紧致修复面膜+舒敏之星+红蓝光3次</t>
  </si>
  <si>
    <t>王*琴+朋友</t>
  </si>
  <si>
    <t>郑*琳</t>
  </si>
  <si>
    <t>fotona全眼部+全面部*5，无针水光*5，火凤凰单部位*1，海菲秀*1</t>
  </si>
  <si>
    <t>腰腹+大腿环吸光纤+膝盖+SVF填充额部</t>
  </si>
  <si>
    <t>4月9号定金3000</t>
  </si>
  <si>
    <t>邓*磊</t>
  </si>
  <si>
    <t>衡力瘦脸针</t>
  </si>
  <si>
    <t>林*莲</t>
  </si>
  <si>
    <t>fotona全面部*5，钻石超塑*5</t>
  </si>
  <si>
    <t>江*思</t>
  </si>
  <si>
    <t>见了陈教授，咨询完了，但是要回去考虑，问考虑啥说也不是啥，就是觉得案例比较少</t>
  </si>
  <si>
    <t>王*心</t>
  </si>
  <si>
    <t>充值1万元</t>
  </si>
  <si>
    <t>M22*单次</t>
  </si>
  <si>
    <t>朱*青+叶紫云</t>
  </si>
  <si>
    <t>菲洛嘉*3+三文鱼*3+德玛莎*1</t>
  </si>
  <si>
    <t>其中一人头上个月已算</t>
  </si>
  <si>
    <t>徐*兰</t>
  </si>
  <si>
    <t>手臂+后背吸脂+PRP面部脂肪填充</t>
  </si>
  <si>
    <t>黄金微针*3+三文鱼*3+面膜两盒</t>
  </si>
  <si>
    <t>李*柔</t>
  </si>
  <si>
    <t>张*炎</t>
  </si>
  <si>
    <t>王*容</t>
  </si>
  <si>
    <t>点阵激光co2*1次，海菲秀*1次，PRP*1次</t>
  </si>
  <si>
    <t>黄*婉</t>
  </si>
  <si>
    <t>黄金微针*1次，海菲秀*1次</t>
  </si>
  <si>
    <t xml:space="preserve">	Fotona4DPro中下面部</t>
  </si>
  <si>
    <t>吴*娟</t>
  </si>
  <si>
    <t>面膜四盒</t>
  </si>
  <si>
    <t>冯*彤</t>
  </si>
  <si>
    <t>卓*士</t>
  </si>
  <si>
    <t>今天主要是咨询为主，意向要年底才会做。</t>
  </si>
  <si>
    <t>章*莉</t>
  </si>
  <si>
    <t>光纤溶脂双下巴下颌缘，面颊</t>
  </si>
  <si>
    <t>刘*溪</t>
  </si>
  <si>
    <t>郑*建</t>
  </si>
  <si>
    <t>超光子，水氧活肤</t>
  </si>
  <si>
    <t>杨*韵</t>
  </si>
  <si>
    <t>卓*</t>
  </si>
  <si>
    <t>fotona全面部*4，钻石超塑*3，Fotona眼部*3次</t>
  </si>
  <si>
    <t>温*</t>
  </si>
  <si>
    <t>冯*惠</t>
  </si>
  <si>
    <t>林*媚</t>
  </si>
  <si>
    <t>超光子祛红血丝</t>
  </si>
  <si>
    <t>脂肪填充法令纹</t>
  </si>
  <si>
    <t>要求低价未成交走了</t>
  </si>
  <si>
    <t>薛*敏</t>
  </si>
  <si>
    <t>方案5万送5K，10万送2万</t>
  </si>
  <si>
    <t>曲*宇</t>
  </si>
  <si>
    <t>inmode钻石超塑双模式*3次，超微小气泡1次</t>
  </si>
  <si>
    <t>谢*静</t>
  </si>
  <si>
    <t>宝丽太下颌缘双下巴</t>
  </si>
  <si>
    <t>7.10定金1000</t>
  </si>
  <si>
    <t>米*</t>
  </si>
  <si>
    <t>M22*6次，PRP*1次</t>
  </si>
  <si>
    <t>7/5定金3W算过人头，补款66800</t>
  </si>
  <si>
    <t>Fotona4DPro全面部（含下颌缘</t>
  </si>
  <si>
    <t>7D68链接0进来</t>
  </si>
  <si>
    <t>张*巍</t>
  </si>
  <si>
    <t>FOTONA全面部三次，7D全面部三次，舒敏之星三次</t>
  </si>
  <si>
    <t>fotona全面部*8，德玛莎嗨注+英诺*1</t>
  </si>
  <si>
    <t>盛*范</t>
  </si>
  <si>
    <t>7D聚拉提局部体验</t>
  </si>
  <si>
    <t>7D聚拉提全脸+fotona4D全脸+婕尔玻尿酸1瓶</t>
  </si>
  <si>
    <t>PRP丰胸一次，加腰腹环吸腰腹光纤收紧，面部（钻石精雕双下巴加下颌缘）赠：胸部扩张2次</t>
  </si>
  <si>
    <t>总额4W</t>
  </si>
  <si>
    <t>静*</t>
  </si>
  <si>
    <t>宝丽泰面部吸脂</t>
  </si>
  <si>
    <t>爱博恩同行</t>
  </si>
  <si>
    <t>眼综合</t>
  </si>
  <si>
    <t>J*alin（翁）</t>
  </si>
  <si>
    <t>超塑全面部单次</t>
  </si>
  <si>
    <t>本周补款14199</t>
  </si>
  <si>
    <t>詹*萱</t>
  </si>
  <si>
    <t>宝丽太全面部，超皮秒*2，热拉提*1</t>
  </si>
  <si>
    <t>曾*珺</t>
  </si>
  <si>
    <t>fotona*1</t>
  </si>
  <si>
    <t>姜*宁+妈妈</t>
  </si>
  <si>
    <t>超光子四个模式*6，超皮秒*3舒敏之星*2无针水光*2</t>
  </si>
  <si>
    <t>艾尔菲林</t>
  </si>
  <si>
    <t>李*翠</t>
  </si>
  <si>
    <t>G*mmyLok</t>
  </si>
  <si>
    <t>7D聚拉提面部</t>
  </si>
  <si>
    <t>宝丽太大腿</t>
  </si>
  <si>
    <t>在高志上班，有2个小孩了，做投资理财的，方案钻石精雕术48000元，环吸精雕术，加杂费3050，2条束身裤。充5万送6000元，还要考虑，问了价格，考虑一下再说，近期不一定做，遗传性上半身小下半身大，（说比韩后的价格高，韩后不是做吸脂专科，所以没得可比性）</t>
  </si>
  <si>
    <t>19999抗衰卡，酷塑</t>
  </si>
  <si>
    <t>7d聚拉提单部位</t>
  </si>
  <si>
    <t>总额18538</t>
  </si>
  <si>
    <t>黄*萍</t>
  </si>
  <si>
    <t>三维扩脂脂肪丰胸2次+杂费，二填半价已付，二填的杂费等二填的时候再付。</t>
  </si>
  <si>
    <t>7D全面部</t>
  </si>
  <si>
    <t>张*薇</t>
  </si>
  <si>
    <t>施*楠</t>
  </si>
  <si>
    <t>7D聚拉提中下面部</t>
  </si>
  <si>
    <t>钟*谦</t>
  </si>
  <si>
    <t>大腿脱毛</t>
  </si>
  <si>
    <t>赵*仪</t>
  </si>
  <si>
    <t>超塑19999抗衰卡</t>
  </si>
  <si>
    <t>捷尔玻尿酸唯提玻尿酸舒敏之星</t>
  </si>
  <si>
    <t>王*盈</t>
  </si>
  <si>
    <t>鼻综合</t>
  </si>
  <si>
    <t>医美小白，因朋友说她像东南亚人来院咨询鼻子怎么做秀气，大众点评看到陈教授，见了陈教授方案认可，我院是第一家医院现场了解，所以还要多家了解，同时咨询了面部吸脂，没问价格，主诉吃东西，一胖就胖脸，问能不能把吃东西只胖脸的问题解决</t>
  </si>
  <si>
    <t>超光子AOPT双模式*1次</t>
  </si>
  <si>
    <t>充值36490</t>
  </si>
  <si>
    <t>彭*琳</t>
  </si>
  <si>
    <t>M223次+海菲秀*1次</t>
  </si>
  <si>
    <t>M22点阵模式</t>
  </si>
  <si>
    <t>张*帆</t>
  </si>
  <si>
    <t>充值1W</t>
  </si>
  <si>
    <t>fotona5次7D3次M33季卡</t>
  </si>
  <si>
    <t>崔*婷</t>
  </si>
  <si>
    <t>罗*+程林+李嘉微</t>
  </si>
  <si>
    <t>小棕瓶+嗨注+舒敏+菲洛嘉+m22</t>
  </si>
  <si>
    <t>超塑5次+BTL年卡一张</t>
  </si>
  <si>
    <t>7D聚拉提面眼，除皱单部位M22一次</t>
  </si>
  <si>
    <t>超皮秒全模式，小气泡M22</t>
  </si>
  <si>
    <t>AMC自体脂肪丰胸，5G天使光雕手臂腰腹吸脂，热拉提*3，fotona*1肩胛吸脂*1</t>
  </si>
  <si>
    <t>6.16定金3W，7.8定金5W，今补尾款2W总额10W</t>
  </si>
  <si>
    <t>马*玲</t>
  </si>
  <si>
    <t>陈*伟</t>
  </si>
  <si>
    <t>热拉提双头</t>
  </si>
  <si>
    <t>19999年卡，充值2W</t>
  </si>
  <si>
    <t>潘*霞</t>
  </si>
  <si>
    <t>黄*华/赖丹丹</t>
  </si>
  <si>
    <t>胸面填</t>
  </si>
  <si>
    <t>男方自己做了很多项目认为自己很懂，重点是吸脂要把前腹脂肪都能吸掉，吸平，不浪费才填胸，认为存活率这些都是收钱的借口，女方也做过纤维瘤处理，现只选普通脂肪技术4999+3000杂费要求陈教授做，不符合本院手术技术价格要求，委婉拒绝。</t>
  </si>
  <si>
    <t>赵*妍</t>
  </si>
  <si>
    <t>超皮秒送M22一次，无针水光，面膜海菲秀一次</t>
  </si>
  <si>
    <t>王*萌</t>
  </si>
  <si>
    <t>M22三次海菲秀一次</t>
  </si>
  <si>
    <t>郝*颖 </t>
  </si>
  <si>
    <t>超光子AOPT全模式6次</t>
  </si>
  <si>
    <t>林*钰</t>
  </si>
  <si>
    <t>宋*燕</t>
  </si>
  <si>
    <t>面膜5盒赠三片</t>
  </si>
  <si>
    <t>杨*娴</t>
  </si>
  <si>
    <t>注射类</t>
  </si>
  <si>
    <t>客人拍的是其他医院，想打双美没有双美，建议打其他的，后面出去了，就没有再回来</t>
  </si>
  <si>
    <t>初诊，预定svf丰胸手术8.8折，7月特价，免1万内专家点名费。身体原因不允许情况下可退定金.</t>
  </si>
  <si>
    <t>抵殊小棕瓶，海菲秀红蓝光三次</t>
  </si>
  <si>
    <t>曹*诗</t>
  </si>
  <si>
    <t>朱*毅</t>
  </si>
  <si>
    <t>超塑单部位，黄金微针单部位</t>
  </si>
  <si>
    <t>陈*慧</t>
  </si>
  <si>
    <t>嗨注水光一次</t>
  </si>
  <si>
    <t>钟*钦</t>
  </si>
  <si>
    <t>Jeisys黄金射频微针全面部三次，M22王者之冠一次，小气泡清洁三次</t>
  </si>
  <si>
    <t>李*萍</t>
  </si>
  <si>
    <t>10W或者5W</t>
  </si>
  <si>
    <t>李*贵</t>
  </si>
  <si>
    <t>丰颜一只，熊猫针一只，超皮秒一次，比基尼一次</t>
  </si>
  <si>
    <t>何*华</t>
  </si>
  <si>
    <t>衡力瘦腿针，fotona4Dpro眼部</t>
  </si>
  <si>
    <t>方*瑜</t>
  </si>
  <si>
    <t>M22*6次，德玛莎水光*1次，英诺小棕瓶*1次，乐提葆*1次</t>
  </si>
  <si>
    <t>张*勤</t>
  </si>
  <si>
    <t>超皮秒单模式+英诺小棕瓶*1次</t>
  </si>
  <si>
    <t>黄*菲</t>
  </si>
  <si>
    <t>蒋*媛</t>
  </si>
  <si>
    <t>7D聚拉提面眼颈*1，小气泡+水氧*2</t>
  </si>
  <si>
    <t>王*欣+杨翠萍</t>
  </si>
  <si>
    <t>何*环</t>
  </si>
  <si>
    <t>超塑双模式</t>
  </si>
  <si>
    <t>苏*莉</t>
  </si>
  <si>
    <t>黄金微针+英诺小棕瓶*1</t>
  </si>
  <si>
    <t>谭*云</t>
  </si>
  <si>
    <t>超皮秒英诺年卡6次</t>
  </si>
  <si>
    <t>吴*彤</t>
  </si>
  <si>
    <t>7D颈部*1,7D面部*3，fotona全面部*4，舒敏之星*3，M22*1</t>
  </si>
  <si>
    <t>区*莹</t>
  </si>
  <si>
    <t>非常纠结，想看朋友吴丹彤这两天做完面部的肿胀程度再考虑购买</t>
  </si>
  <si>
    <t>冯*清</t>
  </si>
  <si>
    <t>眼部黑眼圈上下睑都很明显要求保证做一次的效果，对于效果要求很高，要求书面保证如达不到自已预期，退费和赔偿，我们发的案例觉得效果不好，为了避免客诉，让其做做功课再考虑怎么做</t>
  </si>
  <si>
    <t>同行卖仪器，一男一女来，要看仪器</t>
  </si>
  <si>
    <t>7D聚拉提面眼单次</t>
  </si>
  <si>
    <t>杨*宝</t>
  </si>
  <si>
    <t>嗨体熊猫针</t>
  </si>
  <si>
    <t>7D聚拉提300发</t>
  </si>
  <si>
    <t>余*逢</t>
  </si>
  <si>
    <t>3999七选三</t>
  </si>
  <si>
    <t>高*琦</t>
  </si>
  <si>
    <t>氐殊三文鱼*6次，超光子*1次，嗨注*1次，补款</t>
  </si>
  <si>
    <t>刘*波</t>
  </si>
  <si>
    <t>大众初诊，定金保留陈教授免点名费以及内窥镜免费名额。 </t>
  </si>
  <si>
    <t>E*anli+朋友</t>
  </si>
  <si>
    <t>李*京</t>
  </si>
  <si>
    <t>自体面部填充</t>
  </si>
  <si>
    <t>InModePro钻石超塑隔空爆脂单部位*3次</t>
  </si>
  <si>
    <t>7月4号未成交顾客</t>
  </si>
  <si>
    <t>富*溪</t>
  </si>
  <si>
    <t>李*坤</t>
  </si>
  <si>
    <t>汪*秀</t>
  </si>
  <si>
    <t>尹*敏</t>
  </si>
  <si>
    <t>爱尔菲琳*2</t>
  </si>
  <si>
    <t>氐殊三文鱼*1次，海菲秀+红蓝光*6次，德玛莎水光*1次</t>
  </si>
  <si>
    <t>邓*珊</t>
  </si>
  <si>
    <t>3999卡，7D聚拉提，超光子嫩肤氐姝三文鱼</t>
  </si>
  <si>
    <t>习*平</t>
  </si>
  <si>
    <t>邓*文</t>
  </si>
  <si>
    <t>3999卡，7D聚拉提，超光子嫩肤菲洛嘉</t>
  </si>
  <si>
    <t>麦*伟</t>
  </si>
  <si>
    <t>冯*莉</t>
  </si>
  <si>
    <t>自体脂肪填充全脸</t>
  </si>
  <si>
    <t>孙*玲</t>
  </si>
  <si>
    <t>邹*晨</t>
  </si>
  <si>
    <t>点阵激光三次，M22/6次卡</t>
  </si>
  <si>
    <t>陈*至</t>
  </si>
  <si>
    <t>0鼻招募（免费）</t>
  </si>
  <si>
    <t>白*靖</t>
  </si>
  <si>
    <t>3999卡，聚拉提，超塑，火凤凰</t>
  </si>
  <si>
    <t>曾*琼</t>
  </si>
  <si>
    <t>颜*琦</t>
  </si>
  <si>
    <t>超光子*1次，除皱*1次</t>
  </si>
  <si>
    <t>超塑中下面部提升*1次，舒敏之星*1次，3999卡</t>
  </si>
  <si>
    <t>黄*璇</t>
  </si>
  <si>
    <t>英诺小棕瓶*1次，菲洛嘉*1次，超光子*1次，3999卡</t>
  </si>
  <si>
    <t>包*圆 </t>
  </si>
  <si>
    <t>充值2万元，黄金微针*4次，英诺小棕瓶+氐珠三文鱼针3次卡</t>
  </si>
  <si>
    <t>谢*举</t>
  </si>
  <si>
    <t>还要考虑，单部位3999，4根大线10根小线，做过很多项目完全了解，觉得自已的脸没有必要做全脸，中下面部2个部位，考虑局麻，但还要再考虑，问考虑啥也不说，住附近，说了国产线免费升级韩线是有名额限制的，这3天回复。全脸9800不限根，问了腰腹推荐了钻石48000环吸，生了宝宝半年，考虑一下看，是一起麻了做还是分开</t>
  </si>
  <si>
    <t>梁*坤</t>
  </si>
  <si>
    <t>3999卡</t>
  </si>
  <si>
    <t>梁小姐住附近，了解皮肤项目，不愿意拍皮肤检测，进来说先了解一下，5个月前做了超声刀，觉得没效果，看到平台680元7D局部，来院了解仪器与治疗效果，今天赶时间不操作。已加微信跟进。3999元的卡，以为可以做全脸。想看仪器，感觉像周边开美容工作室的</t>
  </si>
  <si>
    <t>钟*汐</t>
  </si>
  <si>
    <t>张*吟</t>
  </si>
  <si>
    <t>背部刷酸</t>
  </si>
  <si>
    <t>宋*丹</t>
  </si>
  <si>
    <t>19999卡+丝丽一次</t>
  </si>
  <si>
    <t>7.25定金1000</t>
  </si>
  <si>
    <t>超光子双模式一次</t>
  </si>
  <si>
    <t>邹*瑜</t>
  </si>
  <si>
    <t>超光子全模式*1，牛奶酸*1</t>
  </si>
  <si>
    <t>叶*芳+叶秀芬</t>
  </si>
  <si>
    <t>超光子6次送舒敏2次</t>
  </si>
  <si>
    <t>邹*华</t>
  </si>
  <si>
    <t>3999卡预定</t>
  </si>
  <si>
    <t>总额3999</t>
  </si>
  <si>
    <t>总共定金2.5W剩余8月手术支付</t>
  </si>
  <si>
    <t>蔡*彤</t>
  </si>
  <si>
    <t>大腿单次</t>
  </si>
  <si>
    <t>自体脂肪丰胸SVF超光子全模式丰臀</t>
  </si>
  <si>
    <t>6月8号未成交</t>
  </si>
  <si>
    <t>老师，家里老人生病需要钱，所以现在没有多的钱做，面部6800元觉得划算，没有全款保留，先交定金，等下半年发了奖金再做</t>
  </si>
  <si>
    <t>超皮秒单模式</t>
  </si>
  <si>
    <t>周*洁</t>
  </si>
  <si>
    <t>刚做完鼻子脸都是肿，到院简单了解一下水动力面吸后开始问车费报销的事情，坐地铁来院要求报来回车费，先了解最近没做的打算</t>
  </si>
  <si>
    <t>罗*琪</t>
  </si>
  <si>
    <t>7d面颈</t>
  </si>
  <si>
    <t>朱*诚</t>
  </si>
  <si>
    <t>超光子三次卡</t>
  </si>
  <si>
    <t>团购</t>
  </si>
  <si>
    <t>张*楹</t>
  </si>
  <si>
    <t>冼*霞</t>
  </si>
  <si>
    <t>M22王者之冠*1次</t>
  </si>
  <si>
    <t>马*文 </t>
  </si>
  <si>
    <t>新氧马女士咨询全身吸脂8888，比较胖，告知要分两次手术，想通过这个价格做环吸的效果，且不接受分次手术，刻意隐瞒已做过吸脂的部位，只关心价格，技术不在意，告知环吸以及修复更佳，超出预算需要回去考虑。</t>
  </si>
  <si>
    <t>5G吸脂吸脂丰胸</t>
  </si>
  <si>
    <t>定金补尾款</t>
  </si>
  <si>
    <t>7.19定金2000</t>
  </si>
  <si>
    <t>龚*方</t>
  </si>
  <si>
    <t>郑*婷</t>
  </si>
  <si>
    <t>19999卡</t>
  </si>
  <si>
    <t>吴*羊</t>
  </si>
  <si>
    <t>吸脂方案保留待定</t>
  </si>
  <si>
    <t xml:space="preserve">	7D聚拉提局部体验</t>
  </si>
  <si>
    <t>卢*韵</t>
  </si>
  <si>
    <t>7D面眼4次下颌缘4次fotona5次舒敏8次面膜一盒</t>
  </si>
  <si>
    <t>叶*柳</t>
  </si>
  <si>
    <t>7D聚拉提全面部单次fotona全面部3次，充值14888</t>
  </si>
  <si>
    <t>何*颖</t>
  </si>
  <si>
    <t>Fotona4D雪肌美肤</t>
  </si>
  <si>
    <t>超光子全模式+fotona双下巴下颌缘+菲洛嘉*1次+卢迦诺面膜3999卡</t>
  </si>
  <si>
    <t>黄*梅</t>
  </si>
  <si>
    <t>光纤溶脂双下巴+下颌缘+面部吸脂</t>
  </si>
  <si>
    <t>周*伶</t>
  </si>
  <si>
    <t>李*慧</t>
  </si>
  <si>
    <t>衡力瘦脸针*2</t>
  </si>
  <si>
    <t>黄*丽</t>
  </si>
  <si>
    <t>保妥适100U，铂金三文鱼*6支，德玛莎6次卡，瑞蓝唯瑅*1支</t>
  </si>
  <si>
    <t>3999卡，fotona双下巴下颌缘，菲洛嘉</t>
  </si>
  <si>
    <t>杨*楠</t>
  </si>
  <si>
    <t>黄金微针全面部</t>
  </si>
  <si>
    <t>艺*</t>
  </si>
  <si>
    <t>3999卡，fotona双下巴下颌缘，超塑单部位</t>
  </si>
  <si>
    <t>简*蕊</t>
  </si>
  <si>
    <t>何*梅</t>
  </si>
  <si>
    <t>钻石精雕/无创溶脂</t>
  </si>
  <si>
    <t>宝丽泰手臂环吸原价25800元，7月教师活动19800，全麻杂费2850.可以送副乳。5G光雕26800元，当天付款免全麻杂费并送副乳。今天是活动最后一天，如果纠结建议她交1000定金把价格定下来，另外刘院一万的点诊费也免了。她看网上说5G光雕有人说恢复慢，肿，还会有色沉，就怕自己冲动了，不敢聊太久赶紧先走，已加微信跟踪</t>
  </si>
  <si>
    <t>侯*颖</t>
  </si>
  <si>
    <t>黄金微针面部</t>
  </si>
  <si>
    <t>于*</t>
  </si>
  <si>
    <t>大腿环吸膝盖臀线普通脂肪丰臀</t>
  </si>
  <si>
    <t>总额28050；17岁，明天1月23号后满18再约手术</t>
  </si>
  <si>
    <t>7D聚拉提全面部3次Fotona4DPro全面部（含下颌缘）5次</t>
  </si>
  <si>
    <t>付*婷</t>
  </si>
  <si>
    <t>国产膨体隆鼻，鼻中隔耳软骨，膨体垫鼻基底</t>
  </si>
  <si>
    <t>总额25000</t>
  </si>
  <si>
    <t>徐*蕊</t>
  </si>
  <si>
    <t>Fotona4DPro颈部1次fotona面部3次</t>
  </si>
  <si>
    <t>7D全面部3次fotona全眼部2次超塑3次</t>
  </si>
  <si>
    <t>丛*</t>
  </si>
  <si>
    <t>7D全面部+超塑单部位</t>
  </si>
  <si>
    <t>眼袋黑眼圈</t>
  </si>
  <si>
    <t>未成交：咨询黑眼圈，眼袋，女儿未满18、自己担心顾虑比较多，有自己熟悉的医院，今天没有约上，要去对比，先来咨询</t>
  </si>
  <si>
    <t>5G天使光雕</t>
  </si>
  <si>
    <t>总额49800</t>
  </si>
  <si>
    <t>手臂环吸腰腹吸脂</t>
  </si>
  <si>
    <t>梁*子</t>
  </si>
  <si>
    <t>咨询吸脂150斤瘦到130斤，整体脂肪堆积严重她只需要吸吸剖腹产位置，4800的费用，听到杂费后表示要考虑就离开</t>
  </si>
  <si>
    <t>胡*宁</t>
  </si>
  <si>
    <t>唐*宜</t>
  </si>
  <si>
    <t>9999卡</t>
  </si>
  <si>
    <t>邱*旋</t>
  </si>
  <si>
    <t>m22+海菲秀</t>
  </si>
  <si>
    <t>飞顿5G激光脂雕大腿+SVF自体脂肪丰胸</t>
  </si>
  <si>
    <t>卢*奕</t>
  </si>
  <si>
    <t>钻石精雕+瘦腿针</t>
  </si>
  <si>
    <t>身高160重92斤，小腿比较在意，腿型不好看，有脂肪与皮肤问题，肌肉问题，开车来的，以了解为主，铺垫钻石精雕48000的现29800，水动力16800环吸，部位3600元，只是减脂，仪器超塑4800一次今天操作可申请案例价格4000元，还要回去纠结一下，非常纠结的一个人，对于效果要求高</t>
  </si>
  <si>
    <t>咨询苹果肌吸脂，五六年前做过全脸脂肪填充，想抽出来回到之前的样子，刚做了太阳穴双下巴吸脂觉得没效果，对钻石精雕不了解想先了解看看，脸还肿着不着急做</t>
  </si>
  <si>
    <t>林*桦</t>
  </si>
  <si>
    <t>岳*</t>
  </si>
  <si>
    <t>英诺小棕瓶*1次</t>
  </si>
  <si>
    <t>7D单部位体验</t>
  </si>
  <si>
    <t>朱*蕾</t>
  </si>
  <si>
    <t>宝丽太360大腿，瘦腿针</t>
  </si>
  <si>
    <t>保留保丽泰或者5G的优惠</t>
  </si>
  <si>
    <t>订金保留8月吸脂优惠    </t>
  </si>
  <si>
    <t>郑*佳</t>
  </si>
  <si>
    <t>fotona黑眼圈*1德玛莎水光*1，菲洛嘉*1</t>
  </si>
  <si>
    <t>张*华</t>
  </si>
  <si>
    <t>无刀双眼皮+去眼袋</t>
  </si>
  <si>
    <t>张*慧</t>
  </si>
  <si>
    <t>超皮秒*5</t>
  </si>
  <si>
    <t>袁*婷</t>
  </si>
  <si>
    <t>腰腹环吸+脂肪丰胸+手臂吸脂</t>
  </si>
  <si>
    <t>敷尔佳面膜一盒，手术方案定金待定</t>
  </si>
  <si>
    <t>温*琦</t>
  </si>
  <si>
    <t>舒敏之星*1</t>
  </si>
  <si>
    <t>曾*珊</t>
  </si>
  <si>
    <t>黄*珊</t>
  </si>
  <si>
    <t>面填定金保留纳米脂肪</t>
  </si>
  <si>
    <t>总额8800</t>
  </si>
  <si>
    <t>卢*冬</t>
  </si>
  <si>
    <t>唯提菲洛嘉各三次</t>
  </si>
  <si>
    <t>胡*淳</t>
  </si>
  <si>
    <t>7D+吸脂</t>
  </si>
  <si>
    <t>朱*琪</t>
  </si>
  <si>
    <t>超皮秒祛斑模式英诺小棕瓶</t>
  </si>
  <si>
    <t>余*（余莎）</t>
  </si>
  <si>
    <t>19999抗衰卡，抵扣之前余莎的余额12096</t>
  </si>
  <si>
    <t>陈*苗</t>
  </si>
  <si>
    <t>7D聚拉提全面部菲洛嘉动能素3ml</t>
  </si>
  <si>
    <t>刘*秀</t>
  </si>
  <si>
    <t>钻石精雕苹果肌</t>
  </si>
  <si>
    <t>杨*姐1276</t>
  </si>
  <si>
    <t>张*梅</t>
  </si>
  <si>
    <t>没有库存，要当天打。</t>
  </si>
  <si>
    <t>超塑全面部*1</t>
  </si>
  <si>
    <t>陈*杨</t>
  </si>
  <si>
    <t>超光子*1+海菲秀*1</t>
  </si>
  <si>
    <t>李*淼</t>
  </si>
  <si>
    <t>fotona全面部*5,7D全面部*3，超塑蝴蝶袖*1，冰点脱毛*3</t>
  </si>
  <si>
    <t>陈*乔</t>
  </si>
  <si>
    <t>小腿脱毛</t>
  </si>
  <si>
    <t>范*娟</t>
  </si>
  <si>
    <t>3999皮肤卡</t>
  </si>
  <si>
    <t>具*而</t>
  </si>
  <si>
    <t>7D聚拉提局部提升舒敏之星一次</t>
  </si>
  <si>
    <t>PRP丰胸一次，加腰腹环吸腰腹光纤收紧，面部（钻石精雕双下巴加下颌缘）</t>
  </si>
  <si>
    <t>7.12号付款了12000定金，8.6号补款28000</t>
  </si>
  <si>
    <t>大众初诊保留5800元全脸一次超塑，或19999的卡，操作时再确定 </t>
  </si>
  <si>
    <t>超塑一次，BTL一次</t>
  </si>
  <si>
    <t>肖*娜</t>
  </si>
  <si>
    <t>鱼骨线+aopt*3</t>
  </si>
  <si>
    <t>魏*欢</t>
  </si>
  <si>
    <t>黄金微针*3次，海菲秀*3次，英诺*1次</t>
  </si>
  <si>
    <t>黄*小姐</t>
  </si>
  <si>
    <t>7D+吸脂丰胸</t>
  </si>
  <si>
    <t>不愿意填写资料也不愿意做皮肤检测，到院加上问诊的时间大概10分钟，西西在忙，樊老师有空接诊，客人说车在附近充电，要去开过来，5点又回来，前面有初诊刚进去，没等几分钟就说下次再来</t>
  </si>
  <si>
    <t>7D聚拉提3次</t>
  </si>
  <si>
    <t>徐*琳</t>
  </si>
  <si>
    <t>李*月</t>
  </si>
  <si>
    <t>aopt单模式</t>
  </si>
  <si>
    <t>张*德</t>
  </si>
  <si>
    <t>眶隔脂肪释放（加仪器收紧）</t>
  </si>
  <si>
    <t>总额7500</t>
  </si>
  <si>
    <t>薛*</t>
  </si>
  <si>
    <t>超塑单部位+7D单部位</t>
  </si>
  <si>
    <t>充值2万，购买19999卡</t>
  </si>
  <si>
    <t>8.6付定金2000</t>
  </si>
  <si>
    <t>徐*婧</t>
  </si>
  <si>
    <t>M22王者之冠*1次，PRP嫩肤*1次。海菲秀*1次</t>
  </si>
  <si>
    <t>武*彤</t>
  </si>
  <si>
    <t>曾*蓓</t>
  </si>
  <si>
    <t>黄金微针*1次，氐殊*1，英诺小棕瓶*1，海菲秀*1，超光子*1次</t>
  </si>
  <si>
    <t>自体脂肪填充全脸升级PRP填充，补款</t>
  </si>
  <si>
    <t>黎*亨</t>
  </si>
  <si>
    <t>7D面颈部</t>
  </si>
  <si>
    <t>赵*英</t>
  </si>
  <si>
    <t>陈*俏</t>
  </si>
  <si>
    <t>M22/超皮秒</t>
  </si>
  <si>
    <t>把价格问了一遍，然后每个价格都记在手机上。又问了朋友，说她朋友在附近工作室做的很好，一定要去看一下，对比一下才能决定。</t>
  </si>
  <si>
    <t>林*贝</t>
  </si>
  <si>
    <t>7D聚拉提面眼部700发</t>
  </si>
  <si>
    <t>7D聚拉提全面部菲洛嘉动能素3ml超塑双下巴一次。BRA丰胸一次</t>
  </si>
  <si>
    <t>肖*香</t>
  </si>
  <si>
    <t>池*晴</t>
  </si>
  <si>
    <t>腰腹环吸➕杂费送3次btl，总额10594</t>
  </si>
  <si>
    <t>牛*</t>
  </si>
  <si>
    <t>7D聚拉提局部体验InModePro钻石超塑隔空爆脂单部位英诺小棕瓶</t>
  </si>
  <si>
    <t>5G大腿环吸+膝盖+副乳+手臂环吸。</t>
  </si>
  <si>
    <t>1号给了1000定金</t>
  </si>
  <si>
    <t>fotona眼部*3+内路去眼袋</t>
  </si>
  <si>
    <t>7.31未成交，手术定金1000，总额12694</t>
  </si>
  <si>
    <t>谭*婷</t>
  </si>
  <si>
    <t>王*苹</t>
  </si>
  <si>
    <t>瑞蓝菲洛嘉3次红蓝光三次</t>
  </si>
  <si>
    <t>李薇说他晚上给钱樊老师那边再跟进就是他中午过来面诊，因为下午还要上班就走了</t>
  </si>
  <si>
    <t>氐殊DCELL+黄金微针3次</t>
  </si>
  <si>
    <t>充值5万，全面部线雕</t>
  </si>
  <si>
    <t>9号定金1万</t>
  </si>
  <si>
    <t>梁*彬</t>
  </si>
  <si>
    <t>天猫梁浩彬，200斤男，小白要穿塑身衣这些都不知道，今天了解什么是吸脂，推荐了技术与方案，需要考虑已加微信跟进。</t>
  </si>
  <si>
    <t>钟*霏</t>
  </si>
  <si>
    <t>顾客大姨妈还有一点做不了，顾客就说下次来做再付钱</t>
  </si>
  <si>
    <t>马*涵</t>
  </si>
  <si>
    <t>黄金微针*1次+超光子*1次</t>
  </si>
  <si>
    <t>朱*花</t>
  </si>
  <si>
    <t>胸腰腹环吸脂肪丰胸衡力除皱</t>
  </si>
  <si>
    <t>8.4定金1000</t>
  </si>
  <si>
    <t>庄*颖</t>
  </si>
  <si>
    <t>超光子AOPT全模式*1次</t>
  </si>
  <si>
    <t>张*歆</t>
  </si>
  <si>
    <t>李*艾</t>
  </si>
  <si>
    <t>7D局部体验法令纹</t>
  </si>
  <si>
    <t>菲洛嘉3ml铂金三文鱼针3ml海菲秀</t>
  </si>
  <si>
    <t>钻石精雕全面部</t>
  </si>
  <si>
    <t>7D聚拉提面眼部</t>
  </si>
  <si>
    <t>王*练</t>
  </si>
  <si>
    <t>郭*雯</t>
  </si>
  <si>
    <t>用别人的卡自己不消费</t>
  </si>
  <si>
    <t>Fotona4DPro祛黑眼圈</t>
  </si>
  <si>
    <t>胸+面填</t>
  </si>
  <si>
    <t>已经去阳光美莱，艺星鹏爱都看过了，还要再对比一下吧。</t>
  </si>
  <si>
    <t>充值3w</t>
  </si>
  <si>
    <t>超光子12次</t>
  </si>
  <si>
    <t>邓*诗</t>
  </si>
  <si>
    <t>充值1w</t>
  </si>
  <si>
    <t>刘*洪</t>
  </si>
  <si>
    <t>氐殊+丝丽+小棕瓶，超皮秒</t>
  </si>
  <si>
    <t>洪*怡</t>
  </si>
  <si>
    <t>保丽泰，光纤加水动力双下巴下颌缘送嘴角</t>
  </si>
  <si>
    <t>8月9号定金1000元   </t>
  </si>
  <si>
    <t>PRP丰胸腰腹大腿环吸背部吸脂BTL腰腹</t>
  </si>
  <si>
    <t>杜*聪</t>
  </si>
  <si>
    <t>超皮秒+英诺小棕瓶</t>
  </si>
  <si>
    <t>复诊，算过人头了</t>
  </si>
  <si>
    <t>王*梅</t>
  </si>
  <si>
    <t>案例全身吸脂+宝丽太苹果肌颧弓</t>
  </si>
  <si>
    <t>蓝*流</t>
  </si>
  <si>
    <t>7D面颈部+面膜一盒</t>
  </si>
  <si>
    <t>刘*阳</t>
  </si>
  <si>
    <t>刘*盈</t>
  </si>
  <si>
    <t>今天就来看看，2000定金也拿不出来，钱都在基金里面</t>
  </si>
  <si>
    <t>岳*姐</t>
  </si>
  <si>
    <t>还要继续对比，就是来看看</t>
  </si>
  <si>
    <t>陈*倩</t>
  </si>
  <si>
    <t>7D</t>
  </si>
  <si>
    <t>期望值太高了，她的意思680要把法令纹做好，跟她说这个只有60-80发，她说那这样子效果不太好，她就考虑就走了，然后我跟她说了7选3的3999卡，她说回去跟我联系再沟通</t>
  </si>
  <si>
    <t>充值19999,7D单部位</t>
  </si>
  <si>
    <t>fotona面部*5，火凤凰*5，三文鱼+菲洛嘉*6，舒敏之星*1</t>
  </si>
  <si>
    <t>衡力200U1次</t>
  </si>
  <si>
    <t>胡*圆</t>
  </si>
  <si>
    <t>英诺小棕瓶*1德玛莎嗨注水光*1</t>
  </si>
  <si>
    <t>钟*玲</t>
  </si>
  <si>
    <t>超光子单模式+海菲秀</t>
  </si>
  <si>
    <t>9号初诊未成交</t>
  </si>
  <si>
    <t>陈*慈</t>
  </si>
  <si>
    <t>铺垫好的19999卡，结果借口说去接个电话就溜走了，应该是接受不了要面子不敢说就偷偷走了</t>
  </si>
  <si>
    <t>钱*</t>
  </si>
  <si>
    <t>8.15未成交</t>
  </si>
  <si>
    <t>郭*玉</t>
  </si>
  <si>
    <t>王*莉</t>
  </si>
  <si>
    <t>肖*娇</t>
  </si>
  <si>
    <t>光纤溶脂双下巴下颌缘</t>
  </si>
  <si>
    <t>周*越</t>
  </si>
  <si>
    <t>汪*碟</t>
  </si>
  <si>
    <t>7D局部</t>
  </si>
  <si>
    <t>菲*</t>
  </si>
  <si>
    <t>8月10号未成交</t>
  </si>
  <si>
    <t>郭*恬</t>
  </si>
  <si>
    <t>雪梨-黄金微针三次M22六次</t>
  </si>
  <si>
    <t>雪梨拍单</t>
  </si>
  <si>
    <t>孔*娴</t>
  </si>
  <si>
    <t>蔡*敏</t>
  </si>
  <si>
    <t>雪梨超光子*3次</t>
  </si>
  <si>
    <t>雪梨III-4D全面部（含下颌缘）6次</t>
  </si>
  <si>
    <t>超塑腰腹+7D全面部+眼部+下颌缘</t>
  </si>
  <si>
    <t>孙*娜</t>
  </si>
  <si>
    <t>5G双下巴</t>
  </si>
  <si>
    <t>大众孙敏娜了解双下巴吸脂，双下巴下颌缘推荐钻石精雕术，要求最好的仪器操作，拿着上次推广的优惠政策4800元的2个部位吸脂术，要求钻石精雕按4800元的价格就做，解释4800元为水动力，说我们误导她，下午还约了多家机构要去了解与比较。已加微信跟进，回去就马上要报50元车费。</t>
  </si>
  <si>
    <t>1980一次体验，超光子双模式1980元一次，单模式只是嫩肤980元，M22,一次760元</t>
  </si>
  <si>
    <t>周五再来，伊肤泉痘的治疗1980一次体验，超光子双模式1980元一次，单模式只是嫩肤980元，M22,一次760元</t>
  </si>
  <si>
    <t>M22全模式一次，嗨注水光*1次</t>
  </si>
  <si>
    <t>夏*芳</t>
  </si>
  <si>
    <t>马*晓</t>
  </si>
  <si>
    <t>超光子+海菲秀+红蓝光*6</t>
  </si>
  <si>
    <t>王*平</t>
  </si>
  <si>
    <t>热拉提双头*3</t>
  </si>
  <si>
    <t>邓*珠</t>
  </si>
  <si>
    <t>预付1000定金，总额19999</t>
  </si>
  <si>
    <t>许*华</t>
  </si>
  <si>
    <t>海菲秀，英诺舒敏，溶解酶，普丽兰水光</t>
  </si>
  <si>
    <t>孙*娇</t>
  </si>
  <si>
    <t>咨询觉得顾客很奇葩，想提升，脂肪也多，跟她说了7d和超塑，她一会扯溶脂针，一会扯线雕，最后还是觉得7D好，说要回去查医生咨询</t>
  </si>
  <si>
    <t>梁*莉</t>
  </si>
  <si>
    <t>海菲秀+英诺*1</t>
  </si>
  <si>
    <t>超皮秒+海菲秀*1</t>
  </si>
  <si>
    <t>李*元</t>
  </si>
  <si>
    <t>欧星全面部+点痣</t>
  </si>
  <si>
    <t>王*妮</t>
  </si>
  <si>
    <t>吴*霖</t>
  </si>
  <si>
    <t>大腿吸脂</t>
  </si>
  <si>
    <t>傅*敏</t>
  </si>
  <si>
    <t>黄金微针+红蓝光*1</t>
  </si>
  <si>
    <t>M22+菲洛嘉+基础水光+海菲秀+红蓝光*6</t>
  </si>
  <si>
    <t>水动力吸脂+丰臀</t>
  </si>
  <si>
    <t>7.5初诊定金4000，今补款20250</t>
  </si>
  <si>
    <t>梁*吟</t>
  </si>
  <si>
    <t>黄*琼</t>
  </si>
  <si>
    <t xml:space="preserve">M22王者之冠
</t>
  </si>
  <si>
    <t>自己的公立医院的程序员，有朋友在我们家做过，问了价格就走了，说回去问朋友先</t>
  </si>
  <si>
    <t>超光子*1+舒敏之星*1+红蓝光</t>
  </si>
  <si>
    <t>关*清</t>
  </si>
  <si>
    <t>超光子痤疮*3次</t>
  </si>
  <si>
    <t>沈*芬</t>
  </si>
  <si>
    <t>超皮秒+M22</t>
  </si>
  <si>
    <t>沈小姐周五做才给钱，可能也想考虑用哪个，不过她真的像听不懂人话一样，问题重复问</t>
  </si>
  <si>
    <t>初诊，预定大腿环吸，.普通脂肪丰臀.膝盖，臀线，总价27306</t>
  </si>
  <si>
    <t>7D聚拉提面眼，吸脂方案待定</t>
  </si>
  <si>
    <t>冯*薇</t>
  </si>
  <si>
    <t>21号未成交</t>
  </si>
  <si>
    <t>7D聚拉提*2</t>
  </si>
  <si>
    <t>高*芸</t>
  </si>
  <si>
    <t>超光子AOPT全模式一次</t>
  </si>
  <si>
    <t>侯*丽</t>
  </si>
  <si>
    <t>InModePro钻石超塑中下面部提升</t>
  </si>
  <si>
    <t>姚*辰</t>
  </si>
  <si>
    <t>天猫姚雪辰咨询脂肪丰脸，冯主任已面诊，初步满意方案，一定要考虑已加微信跟进</t>
  </si>
  <si>
    <t>皮肤吸脂</t>
  </si>
  <si>
    <t>在楼下过来问问简单了解就走了</t>
  </si>
  <si>
    <t>刘*亮</t>
  </si>
  <si>
    <t>江小姐咨询脂肪胸，下垂3指，想知道能否通过脂肪达到提升效果，接受不了乳房提升手术以及假体，刚从华侨医院做完宫外孕出来顺路来了解，全程看手机也没有用心咨询，不着急做，了解为主。</t>
  </si>
  <si>
    <t>j*yy</t>
  </si>
  <si>
    <t>大众joyy,黑人妇女300斤了解瘦身，中文不好，沟通有障碍，韦主任帮忙面诊，建议手术，客人表示需要考虑.</t>
  </si>
  <si>
    <t>还要多方对比，要和朋友商量</t>
  </si>
  <si>
    <t>温*虹</t>
  </si>
  <si>
    <t>M22双模式*3次</t>
  </si>
  <si>
    <t>郭*琪三人</t>
  </si>
  <si>
    <t>充值三万</t>
  </si>
  <si>
    <t>程*华</t>
  </si>
  <si>
    <t>缩脂针两只</t>
  </si>
  <si>
    <t>孙*琪</t>
  </si>
  <si>
    <t>M22全模式嗨柱水光单次</t>
  </si>
  <si>
    <t>刘*雪</t>
  </si>
  <si>
    <t>赖*姸</t>
  </si>
  <si>
    <t>小棕瓶</t>
  </si>
  <si>
    <t>钟*灵</t>
  </si>
  <si>
    <t>超光子AOPT全模式12次舒敏之星6次</t>
  </si>
  <si>
    <t>段*华</t>
  </si>
  <si>
    <t>超皮秒棕瓶</t>
  </si>
  <si>
    <t>冯*欣</t>
  </si>
  <si>
    <t>辰*姐</t>
  </si>
  <si>
    <t>总额8000</t>
  </si>
  <si>
    <t>方*菁+方婉菁男友</t>
  </si>
  <si>
    <t>3999卡+小气泡</t>
  </si>
  <si>
    <t>18号给了500定金</t>
  </si>
  <si>
    <t>郑*珊</t>
  </si>
  <si>
    <t>7D聚拉提面眼</t>
  </si>
  <si>
    <t>fotona全面部+舒敏之星+M22*1</t>
  </si>
  <si>
    <t>伍*钧</t>
  </si>
  <si>
    <t>超光子全模式*3海菲秀*3</t>
  </si>
  <si>
    <t>腾*</t>
  </si>
  <si>
    <t>徐*晶</t>
  </si>
  <si>
    <t>1980卡</t>
  </si>
  <si>
    <t>充值5W抗衰fotona超皮水光肉毒等</t>
  </si>
  <si>
    <t>8月24号初诊</t>
  </si>
  <si>
    <t>超皮秒祛斑模式+衡力瘦肩针+衡力瘦脸针</t>
  </si>
  <si>
    <t>何*莉</t>
  </si>
  <si>
    <t>超塑卖面部</t>
  </si>
  <si>
    <t>黄*铮</t>
  </si>
  <si>
    <t>林*琴</t>
  </si>
  <si>
    <t>超光子+海菲秀+红蓝光+舒敏之星1980卡</t>
  </si>
  <si>
    <t>陈*龙</t>
  </si>
  <si>
    <t>M22点阵模式*1</t>
  </si>
  <si>
    <t>超光子氐姝三文鱼6次海菲秀德玛莎水光</t>
  </si>
  <si>
    <t>雪梨小白卡</t>
  </si>
  <si>
    <t>fotona黑眼圈M223次</t>
  </si>
  <si>
    <t>叶*芳</t>
  </si>
  <si>
    <t>热拉提单次</t>
  </si>
  <si>
    <t>海菲秀M22各三次</t>
  </si>
  <si>
    <t>资*+朋友</t>
  </si>
  <si>
    <t>海菲秀+M22</t>
  </si>
  <si>
    <t>两人是朋友要499多模式操作，不给做，回去考虑</t>
  </si>
  <si>
    <t>张*影</t>
  </si>
  <si>
    <t>FOTONA中下面部下颌缘</t>
  </si>
  <si>
    <t>陈*梓</t>
  </si>
  <si>
    <t>水氧活肤*3</t>
  </si>
  <si>
    <t>李*俐</t>
  </si>
  <si>
    <t>4D面部含下颌缘6次+超光子6次+基础水光3次P-DNA三文鱼针3ml</t>
  </si>
  <si>
    <t>7d聚拉提*5+酷塑年卡</t>
  </si>
  <si>
    <t>黄*谊</t>
  </si>
  <si>
    <t>SVF面部填充</t>
  </si>
  <si>
    <t>面填填充胸部面部</t>
  </si>
  <si>
    <t>要求比较高，在考虑看看</t>
  </si>
  <si>
    <t>M22*3次+嗨注水光</t>
  </si>
  <si>
    <t>吴*佳</t>
  </si>
  <si>
    <t>7D聚拉提面颈部*2+7D聚拉提面眼部+InModePro钻石超塑双模式+M22嫩肤模式3次卡+德玛莎嗨注水光3次卡+冰点脱毛比基尼包干</t>
  </si>
  <si>
    <t>7D面眼700发左右</t>
  </si>
  <si>
    <t>M22升级超光子，补款升级</t>
  </si>
  <si>
    <t>严*琦+黄书琪+梁韵仪</t>
  </si>
  <si>
    <t>otona4DPro全面部（含下颌缘）3次，超皮秒全模式三次，超光子AOPT全模式三次，英诺小棕瓶三次，热拉提全面部三次，舒敏之星三次</t>
  </si>
  <si>
    <t>杨*兔</t>
  </si>
  <si>
    <t>涂*姐</t>
  </si>
  <si>
    <t>今天以咨询为主，近期开始了解丰胸，才毕业参加工作，费用紧张，考虑4999丰胸术，但近期也不会做，打算年底，没有定金保留优惠的习惯，还要多家了解后再回复</t>
  </si>
  <si>
    <t>2999皮肤卡一张</t>
  </si>
  <si>
    <t>姜*汐</t>
  </si>
  <si>
    <t>保丽泰下颌缘+双下巴2万送2000</t>
  </si>
  <si>
    <t>总额21240</t>
  </si>
  <si>
    <t>何*花</t>
  </si>
  <si>
    <t>吴*坚</t>
  </si>
  <si>
    <t>总额5310</t>
  </si>
  <si>
    <t>张*斯</t>
  </si>
  <si>
    <t>甘*云</t>
  </si>
  <si>
    <t>大腿+腰腹+手臂吸脂</t>
  </si>
  <si>
    <t>顾客自述要15000手臂环吸+大腿环吸+腰腹环吸+全麻，顾客还在对比对多家机构</t>
  </si>
  <si>
    <t>何*秀</t>
  </si>
  <si>
    <t>2999卡</t>
  </si>
  <si>
    <t>祛痘项目</t>
  </si>
  <si>
    <t>她要改善坑，然后说光子，她就认为可以做这个就行，然后问有没副作用780还能低吗；不是医美小白是医美天坑2999根本不考虑说就来试下试单次又嫌单次贵</t>
  </si>
  <si>
    <t>黎*芙</t>
  </si>
  <si>
    <t>欧*静</t>
  </si>
  <si>
    <t>曹*锋</t>
  </si>
  <si>
    <t>菲洛嘉3ml*1次</t>
  </si>
  <si>
    <t>林*莹</t>
  </si>
  <si>
    <t>舒敏之星年卡</t>
  </si>
  <si>
    <t>刘*昭</t>
  </si>
  <si>
    <t>梁*芳</t>
  </si>
  <si>
    <t>小白卡定金</t>
  </si>
  <si>
    <t>总额3000</t>
  </si>
  <si>
    <t>超光子*6+菲洛嘉*6+水氧年卡</t>
  </si>
  <si>
    <t>SVF丰胸+面部单部位填充+大腿环吸+手臂吸脂+M22*3+德玛莎水光*3+7D聚拉提单部位体验</t>
  </si>
  <si>
    <t>王*娟</t>
  </si>
  <si>
    <t>小气泡*1</t>
  </si>
  <si>
    <t>富贵包改善</t>
  </si>
  <si>
    <t>大众陈小姐今到院帮她妈妈了解祛富贵方式，她妈没到院了解完后说今晚和她妈协商选那种仪器，已加微信跟进。</t>
  </si>
  <si>
    <t>超塑身体*1次</t>
  </si>
  <si>
    <t>7D局部体验</t>
  </si>
  <si>
    <t>罗*英</t>
  </si>
  <si>
    <t>7D局部体验双下巴</t>
  </si>
  <si>
    <t>曹*光</t>
  </si>
  <si>
    <t>超皮秒*3</t>
  </si>
  <si>
    <t>超光子*11+热拉提*1</t>
  </si>
  <si>
    <t>陈*南</t>
  </si>
  <si>
    <t>说50发还想做出效果，不接受升单</t>
  </si>
  <si>
    <t>保丽泰面部吸脂</t>
  </si>
  <si>
    <t>李*玥</t>
  </si>
  <si>
    <t>老公约的面诊对点名费与手术费都不了解，要求面诊孙博不同意男主任，后经铺垫后接受主任面诊，初步接受方案，一定要考虑再回复。</t>
  </si>
  <si>
    <t>潘*娜</t>
  </si>
  <si>
    <t>7D聚拉提*3+M22王者之冠6次卡</t>
  </si>
  <si>
    <t>聂*琼</t>
  </si>
  <si>
    <t>7D面眼颈*1</t>
  </si>
  <si>
    <t>袁*琦</t>
  </si>
  <si>
    <t>对比了解，咨询为主</t>
  </si>
  <si>
    <t>面诊后还要去上海对比了解</t>
  </si>
  <si>
    <t>章*琴</t>
  </si>
  <si>
    <t>自体脂肪丰胸BRA</t>
  </si>
  <si>
    <t>英诺小棕瓶M22水光针</t>
  </si>
  <si>
    <t>D*miDai</t>
  </si>
  <si>
    <t>海菲秀+超皮秒</t>
  </si>
  <si>
    <t>顾客时间比较赶，咨询海菲秀和超皮秒，手头有点紧，要考虑看看</t>
  </si>
  <si>
    <t>吴*洁</t>
  </si>
  <si>
    <t>M22一次，海菲秀一次</t>
  </si>
  <si>
    <t>fotona法令纹嘴角纹</t>
  </si>
  <si>
    <t>fotona面部*1次</t>
  </si>
  <si>
    <t>聂*敏</t>
  </si>
  <si>
    <t>M22嫩肤i*1次</t>
  </si>
  <si>
    <t>顾客脾气很冲，来了就要医生面诊，医生推荐的项目，她自己又不认可；后面想要立竿见影的项目，推荐吸脂，顾客又要考虑一下</t>
  </si>
  <si>
    <t>7d局部体验</t>
  </si>
  <si>
    <t>黄*淇</t>
  </si>
  <si>
    <t>黄金微针全面部*1次，三文鱼*1次</t>
  </si>
  <si>
    <t>阮*洁</t>
  </si>
  <si>
    <t>超塑腰部5次+火凤凰腹部5次</t>
  </si>
  <si>
    <t>吴*莎</t>
  </si>
  <si>
    <t>超光子AOPT全模式*4+德玛莎嗨注水光*5+水氧活肤*1+舒敏之星*2</t>
  </si>
  <si>
    <t>彭*林</t>
  </si>
  <si>
    <t>超光子AOPT全模式4次海菲秀5次PRP嫩肤单次</t>
  </si>
  <si>
    <t>李*霈</t>
  </si>
  <si>
    <t>超光子双模式3次团购</t>
  </si>
  <si>
    <t>充值20000</t>
  </si>
  <si>
    <t>郭*霞</t>
  </si>
  <si>
    <t>超光子*3次+海菲秀*3次+舒敏*3次+红蓝光*3次</t>
  </si>
  <si>
    <t>大腿水动力环吸，膝盖吸脂、手臂环吸、送腋后方</t>
  </si>
  <si>
    <t>总20502.再补尾款19502，癌症复发做不了</t>
  </si>
  <si>
    <t>龚*婷</t>
  </si>
  <si>
    <t>郑*鸿</t>
  </si>
  <si>
    <t>超皮秒+M22+英诺</t>
  </si>
  <si>
    <t>陈*茹</t>
  </si>
  <si>
    <t>海菲秀+M22*3</t>
  </si>
  <si>
    <t>谢*云</t>
  </si>
  <si>
    <t>inmode钻石超塑*3次</t>
  </si>
  <si>
    <t>胡*欣</t>
  </si>
  <si>
    <t>刘*卿</t>
  </si>
  <si>
    <t>7D单部位</t>
  </si>
  <si>
    <t>疑是同行，来院检查仪器和探头，去多家医院有了解</t>
  </si>
  <si>
    <t>李*红</t>
  </si>
  <si>
    <t>邓*聪</t>
  </si>
  <si>
    <t>咨询双下巴下颌缘溶脂，以为7D单部位680可以一步到位并且可以解决整个下面部，推荐其他设备和手术方式，需要考虑和心理建设，后期跟进。</t>
  </si>
  <si>
    <t>吸脂项目</t>
  </si>
  <si>
    <t>聋哑人沟通有代沟，预算经济有限。再回去在考虑</t>
  </si>
  <si>
    <t>超塑7D</t>
  </si>
  <si>
    <t>疑似同行，要看机器听声音，后面又说自己来面试</t>
  </si>
  <si>
    <t>朱*梅</t>
  </si>
  <si>
    <t>全身吸脂手臂大腿腰腹肩胛骨副乳案例丰胸</t>
  </si>
  <si>
    <t>超塑+fotona，充值2万方案，今天补款</t>
  </si>
  <si>
    <t>刘*莉</t>
  </si>
  <si>
    <t>5GMAX单次</t>
  </si>
  <si>
    <t>超光子3次+舒敏</t>
  </si>
  <si>
    <t>苏*凤</t>
  </si>
  <si>
    <t>张*平</t>
  </si>
  <si>
    <t>咨询丰胸4999，3个月前外院做过吸脂丰胸，这次想在同个部位抽一次不想花吸脂的费用，要求填充泪沟、胃囊妈妈臀和臀线吸脂都送给她，但今天不能交钱，要两天后才能决定。</t>
  </si>
  <si>
    <t>马*韵</t>
  </si>
  <si>
    <t>fotona面部3次</t>
  </si>
  <si>
    <t>海菲秀+7D聚拉提面眼*3+水氧*1</t>
  </si>
  <si>
    <t>毛*嘉</t>
  </si>
  <si>
    <t>M22+7D</t>
  </si>
  <si>
    <t>线上咨询了那么多的光子以及超光子想改善肤质问题的，咨询说来到院内主要考虑抗衰，铺垫了5GMAX顾客自诉没了解过，自己考虑后还是想选择热玛吉</t>
  </si>
  <si>
    <t>尹*春</t>
  </si>
  <si>
    <t>充值2.5W</t>
  </si>
  <si>
    <t>3号定金2000</t>
  </si>
  <si>
    <t>姚*琳</t>
  </si>
  <si>
    <t>焦*宁</t>
  </si>
  <si>
    <t>svf脂肪面部填充+强生鱼骨线全面部</t>
  </si>
  <si>
    <t>4999卡</t>
  </si>
  <si>
    <t>胸部</t>
  </si>
  <si>
    <t>大众陈小姐十年前做了假体想取出，胸部一边中度下垂一边重度下垂，主任面诊棒棒糖悬吊方式合适，手术难度比较大，客人接受费用比较低超过两万不考虑，需要考虑对比。</t>
  </si>
  <si>
    <t>葛*运</t>
  </si>
  <si>
    <t>蔡*雯</t>
  </si>
  <si>
    <t>fotona全面部*1次，inmode全面部*1次。菲洛嘉*1次，7D*1次</t>
  </si>
  <si>
    <t>5月定金2000</t>
  </si>
  <si>
    <t>充值2w</t>
  </si>
  <si>
    <t>吴*慧</t>
  </si>
  <si>
    <t>FOTOAN去黑眼圈</t>
  </si>
  <si>
    <t>马*鑫</t>
  </si>
  <si>
    <t>超塑forma紧致提升</t>
  </si>
  <si>
    <t>5.28定金618</t>
  </si>
  <si>
    <t>李*灿</t>
  </si>
  <si>
    <t>龙*云</t>
  </si>
  <si>
    <t>刘*维</t>
  </si>
  <si>
    <t>inmode超塑*5次，7D全面部*2次，舒敏之星*1次，卢迦诺面膜一盒</t>
  </si>
  <si>
    <t>fotona*3次面部+下颌缘</t>
  </si>
  <si>
    <t>莫*娴</t>
  </si>
  <si>
    <t>郭*妍</t>
  </si>
  <si>
    <t>超光子痤疮模式*1次</t>
  </si>
  <si>
    <t>7D面部眼部+7D面部颈部</t>
  </si>
  <si>
    <t>7D单部位*2次</t>
  </si>
  <si>
    <t>郑*茵</t>
  </si>
  <si>
    <t>保丽泰大腿+下腹+手臂蝴蝶袖+膝盖</t>
  </si>
  <si>
    <t>大众初诊保留案例优惠，3万与2.8万，手术当天补尾款方案（钻石精雕大腿内侧4部位，下腹3部位，手臂蝴蝶袖）送膝盖内侧</t>
  </si>
  <si>
    <t>陈*蝶</t>
  </si>
  <si>
    <t>fotona下颌缘*3次</t>
  </si>
  <si>
    <t>蔡*盈</t>
  </si>
  <si>
    <t>王*培</t>
  </si>
  <si>
    <t>脂肪胶去泪沟</t>
  </si>
  <si>
    <t>价格太高顾客不接受，已退款</t>
  </si>
  <si>
    <t>朱*芳</t>
  </si>
  <si>
    <t>BTL大腿*1</t>
  </si>
  <si>
    <t>梁*恩</t>
  </si>
  <si>
    <t>周*花</t>
  </si>
  <si>
    <t>林*琼</t>
  </si>
  <si>
    <t>马*雄</t>
  </si>
  <si>
    <t>秦*云</t>
  </si>
  <si>
    <t>董*淇</t>
  </si>
  <si>
    <t>杨*芸</t>
  </si>
  <si>
    <t>保丽泰双下巴+下颌缘+口角肉</t>
  </si>
  <si>
    <t>11号来院，当天未成交</t>
  </si>
  <si>
    <t>李*贤</t>
  </si>
  <si>
    <t>全脸脂肪填充</t>
  </si>
  <si>
    <t>9月3号初诊，全面部脂肪填充5980+全麻2000+体检650，点滴200，总费用8800，今付定金1000。</t>
  </si>
  <si>
    <t>超光子单模式*1，黄金微针面颈部*1</t>
  </si>
  <si>
    <t>5GMAX，先预购卡项，保留5GMAX优惠</t>
  </si>
  <si>
    <t>7D面眼*1</t>
  </si>
  <si>
    <t>游*婷</t>
  </si>
  <si>
    <t>19999抗衰卡+钻石精雕大腿上腹</t>
  </si>
  <si>
    <t>尾款5W</t>
  </si>
  <si>
    <t>许*琦</t>
  </si>
  <si>
    <t>超光子全模式*3+德玛莎水光针*1</t>
  </si>
  <si>
    <t>范*婷</t>
  </si>
  <si>
    <t>蝴蝶袖大腿内后侧腰腹局部吸脂</t>
  </si>
  <si>
    <t>章*雪</t>
  </si>
  <si>
    <t>嗨体1.5+2.5三次</t>
  </si>
  <si>
    <t>赵*菲</t>
  </si>
  <si>
    <t>钻石精雕棉布单部位身体腹部单部位</t>
  </si>
  <si>
    <t>史*红</t>
  </si>
  <si>
    <t>M22秒杀+冰点脱毛唇毛</t>
  </si>
  <si>
    <t>祛斑模式</t>
  </si>
  <si>
    <t>刘*甜</t>
  </si>
  <si>
    <t>4999组合卡</t>
  </si>
  <si>
    <t>总额4999</t>
  </si>
  <si>
    <t>超光子*1+7D瘦手臂*1</t>
  </si>
  <si>
    <t>简*欣</t>
  </si>
  <si>
    <t>查*</t>
  </si>
  <si>
    <t>7D聚拉提面眼颈</t>
  </si>
  <si>
    <t>杨*星</t>
  </si>
  <si>
    <t>是瑞港7月底员工，想月底做，然后要回家想想，然后到时要做的话，再过来交钱。</t>
  </si>
  <si>
    <t>8.21号交了定金2000元</t>
  </si>
  <si>
    <t>补尾款2.5万</t>
  </si>
  <si>
    <t>8月15号没成交</t>
  </si>
  <si>
    <t>光纤溶脂瘦脸双下巴下颌缘</t>
  </si>
  <si>
    <t>陈*心</t>
  </si>
  <si>
    <t>大众初诊，定金2000保留12000腰腹环吸，学生案例价</t>
  </si>
  <si>
    <t>别*</t>
  </si>
  <si>
    <t>5GMax极速提拉全面部</t>
  </si>
  <si>
    <t>李*卿</t>
  </si>
  <si>
    <t>腰腹环吸+单部位吸脂</t>
  </si>
  <si>
    <t>胡*媚</t>
  </si>
  <si>
    <t>章*</t>
  </si>
  <si>
    <t>fotona全面部*3+嗨注水光*3+丝丽水光*3</t>
  </si>
  <si>
    <t>段*林</t>
  </si>
  <si>
    <t>7D聚拉提蝴蝶袖*1</t>
  </si>
  <si>
    <t>一直很官方的问各种问题，价格和活动。说不打算今天做，又要申请优惠，跟她说确定今天定下来才去申请，申请下来了又各种理由推脱。感觉不像正常顾客。说了明天会回复。</t>
  </si>
  <si>
    <t>7D单部位300发</t>
  </si>
  <si>
    <t>爱尔菲琳一支</t>
  </si>
  <si>
    <t>自体脂肪填充全脸+开眼角</t>
  </si>
  <si>
    <t>D*nai</t>
  </si>
  <si>
    <t>水动力腰腹环吸19800元，钻石精雕现在特优39800元，腰腹环吸，说是外籍卡，要这两天提了钱才能转帐，转后，3号来体检，约11号手术，想要马胛线，说了后面配合健身可以接近杨</t>
  </si>
  <si>
    <t>M22*1+嗨注水光*1</t>
  </si>
  <si>
    <t>超塑全模式双下巴+下颌缘</t>
  </si>
  <si>
    <t>黄金微针面颈部+三文鱼</t>
  </si>
  <si>
    <t>郝*岸</t>
  </si>
  <si>
    <t>超塑单部位+7D局部体验</t>
  </si>
  <si>
    <t>胡*峰</t>
  </si>
  <si>
    <t>面部单部位吸脂</t>
  </si>
  <si>
    <t>邓*兮</t>
  </si>
  <si>
    <t>蔺*旭</t>
  </si>
  <si>
    <t>大腿环吸+膝盖吸脂</t>
  </si>
  <si>
    <t>林*洋</t>
  </si>
  <si>
    <t>梁*芬</t>
  </si>
  <si>
    <t>PRP丰胸+单部位面填</t>
  </si>
  <si>
    <t>郭*（郭晓珊）</t>
  </si>
  <si>
    <t>Fotona4DPro全面部，Fotona4DPro全眼部，Fotona4DPro颈部，火凤凰面部三部位，超光子AOPT全模式，菲洛嘉动能素3ml</t>
  </si>
  <si>
    <t>红蓝光*2次+舒敏之星*1次</t>
  </si>
  <si>
    <t>超皮秒3次+德玛莎水光1次</t>
  </si>
  <si>
    <t>瑞蓝丽瑅*1+超光子AOPT全模式*4次+海菲秀*3次+舒敏之星*2次</t>
  </si>
  <si>
    <t>彭*媛</t>
  </si>
  <si>
    <t>超光子AOPT全模式，海菲秀</t>
  </si>
  <si>
    <t>超微小气泡&amp;水氧活肤，Jeisys黄金射频微针全面部，英诺小棕瓶</t>
  </si>
  <si>
    <t>乔*</t>
  </si>
  <si>
    <t>黄*枝</t>
  </si>
  <si>
    <t>InModePro钻石超塑隔空爆脂蝴蝶袖，大腿</t>
  </si>
  <si>
    <t>王*雄</t>
  </si>
  <si>
    <t>光纤</t>
  </si>
  <si>
    <t>顾客觉得现在咨询聊完价格后让她自己觉得合不合适，合适就交钱，不合适就让顾客直接走，态度非常差便走了</t>
  </si>
  <si>
    <t>陈*媚</t>
  </si>
  <si>
    <t>大腿腰腹环吸，手臂局部吸脂</t>
  </si>
  <si>
    <t>李*凝</t>
  </si>
  <si>
    <t>fotona全面部*3，超光子*1+海菲秀*1</t>
  </si>
  <si>
    <t>陈*念</t>
  </si>
  <si>
    <t>宋*平</t>
  </si>
  <si>
    <t>陈*锦</t>
  </si>
  <si>
    <t>谢*丹</t>
  </si>
  <si>
    <t>888六选三卡</t>
  </si>
  <si>
    <t>L*NDA思思</t>
  </si>
  <si>
    <t>还要去多家对比，今天先了解为主</t>
  </si>
  <si>
    <t>傅*羽</t>
  </si>
  <si>
    <t>火凤凰面颊+下颌缘*1</t>
  </si>
  <si>
    <t>何*婷</t>
  </si>
  <si>
    <t>5G前腹部+普通脂肪丰胸</t>
  </si>
  <si>
    <t>总额3W</t>
  </si>
  <si>
    <t>李*俏</t>
  </si>
  <si>
    <t>5G脂雕手臂吸脂加丰胸</t>
  </si>
  <si>
    <t>徐*云</t>
  </si>
  <si>
    <t>超塑单部位溶脂加收紧舒敏之星一次嗨柱一次</t>
  </si>
  <si>
    <t>总额待定</t>
  </si>
  <si>
    <t>李*Y</t>
  </si>
  <si>
    <t>fotona面部2次双下巴1次极致一支</t>
  </si>
  <si>
    <t>面吸不急着手术今天以咨询为主，中下面部想用钻石精雕自已预算1万元，主要颧骨很高，在意颧骨的脂肪量，最近2个月减肥从170斤减到150斤考虑体重稳定后再安排手术。已加微信跟进。</t>
  </si>
  <si>
    <t>FOTONA三次</t>
  </si>
  <si>
    <t>熊*君</t>
  </si>
  <si>
    <t>超光子AOPT四模式*12次</t>
  </si>
  <si>
    <t>詹*欢</t>
  </si>
  <si>
    <t>冯*妍</t>
  </si>
  <si>
    <t>陈*静</t>
  </si>
  <si>
    <t>7D面部送眼部</t>
  </si>
  <si>
    <t>全*</t>
  </si>
  <si>
    <t>AMC丰胸+大腿环吸+7D全面部</t>
  </si>
  <si>
    <t>充值8888</t>
  </si>
  <si>
    <t>梁*红</t>
  </si>
  <si>
    <t>超皮秒3次+英诺小棕瓶+基础水光3次</t>
  </si>
  <si>
    <t>杜*婷</t>
  </si>
  <si>
    <t>888卡</t>
  </si>
  <si>
    <t>以为1元可以享受888卡</t>
  </si>
  <si>
    <t>M22/皮肤</t>
  </si>
  <si>
    <t>只是先来看看的，不计划要做，对比了解</t>
  </si>
  <si>
    <t>M22*6，赠舒敏之星+M22*1</t>
  </si>
  <si>
    <t>罗*美</t>
  </si>
  <si>
    <t>fotona全面部*6赠M22*1</t>
  </si>
  <si>
    <t>杨*瑶</t>
  </si>
  <si>
    <t>以为888的六选二卡是一块钱就可以购买，自己理解错误，后便走了说要做再来付尾款</t>
  </si>
  <si>
    <t>纪*</t>
  </si>
  <si>
    <t>杨思瑶妈妈有老年斑，告知做M22的嫩肤，有觉得天天要介绍小孩上学放学会晒到太阳就不做了</t>
  </si>
  <si>
    <t>腰腹环吸赠送光纤收紧一次</t>
  </si>
  <si>
    <t>总额20274，10月1号手术</t>
  </si>
  <si>
    <t>邓*敏</t>
  </si>
  <si>
    <t>超光子*3次，超光子嫩肤*1次</t>
  </si>
  <si>
    <t>高*倩</t>
  </si>
  <si>
    <t>超皮秒+英诺</t>
  </si>
  <si>
    <t>这个顾客刚刚面诊完，她想去别家医院对比一下，目前是有计划做的这种打算，但是还要去对比，她不想交定金，另外的话她是想面诊医生的，但是我们的医生这两天休息了，我跟顾客说医生在手术室手术，暂时不方便出来。咨询加了她的微信约她下次来面诊医生。</t>
  </si>
  <si>
    <t>1888卡</t>
  </si>
  <si>
    <t>肖*科</t>
  </si>
  <si>
    <t>总费用20870，如加二填加收1W，如加冻存40CC另收17600</t>
  </si>
  <si>
    <t>许*壹</t>
  </si>
  <si>
    <t>超塑单部位*2+爱尔菲琳*1</t>
  </si>
  <si>
    <t>充值9000保留8888卡</t>
  </si>
  <si>
    <t>超皮秒*1+小棕瓶*1</t>
  </si>
  <si>
    <t>邱*宜</t>
  </si>
  <si>
    <t>超光子*3次，海菲秀*3次，丝丽水光*3次</t>
  </si>
  <si>
    <t>梁*姐222</t>
  </si>
  <si>
    <t>超光子AOPT痤疮模式*7次，舒敏之星*1次</t>
  </si>
  <si>
    <t>陈*斌</t>
  </si>
  <si>
    <t>自述明天付款</t>
  </si>
  <si>
    <t>fotona*3次，超光子*1次，海菲秀*1次</t>
  </si>
  <si>
    <t>蒋*娅</t>
  </si>
  <si>
    <t>腰腹+大腿吸脂</t>
  </si>
  <si>
    <t>顾客已经去对比了每个医院，然非要回家说再想一下到底是哪个，她要去跟每一个咨询再沟通一次，应该是跟每个咨询想再讲价一次；保利泰前腹部加上那个大腿环，吸膝盖臀线一起，顾客还要考虑</t>
  </si>
  <si>
    <t>龙*菲</t>
  </si>
  <si>
    <t>林*仙</t>
  </si>
  <si>
    <t>SVF胸部+SVF面填，M22三次，腰腹环吸</t>
  </si>
  <si>
    <t>林*梅</t>
  </si>
  <si>
    <t>半年前冲动在同一家做项目鼻子和脂肪填充，都很失败，现鼻部已修复，认可今天方案有失败经验后这次一定要考虑清楚</t>
  </si>
  <si>
    <t>林*霞</t>
  </si>
  <si>
    <t>李*真</t>
  </si>
  <si>
    <t>总额1888</t>
  </si>
  <si>
    <t>杜*曼</t>
  </si>
  <si>
    <t>超塑火凤凰铺垫疗程3到6次，铺垫光纤和保丽泰，3680，12800一个部位，中秋88折，1000膨胀3000，想1W做宝丽太，今天比较赶时间</t>
  </si>
  <si>
    <t>蒲*</t>
  </si>
  <si>
    <t>超光子一次，舒敏之一次</t>
  </si>
  <si>
    <t>门*媛</t>
  </si>
  <si>
    <t>8.31在军美做腰腹环吸，要求效果很高价格很低，方案后背手臂肩胛吸脂与光纤一起只给5000元愿意做案例，还要全麻全包杂费，面诊过程中又跟军美联系，一直说那边价格还可以更低。还要多比几家再选择，孙博回应不接受这个顾客</t>
  </si>
  <si>
    <t>朱*贤</t>
  </si>
  <si>
    <t>7D/水光</t>
  </si>
  <si>
    <t>47岁咨询描述跟神经病一样皮肤检测不愿意做非让咨询肉眼给她判断，问东问西自己干什么咨询说你今天就是来了解还是要操作，她说今天没做很好准备便走了</t>
  </si>
  <si>
    <t>7D面部+眼部</t>
  </si>
  <si>
    <t>Fotona蕊丽*3次，M22*3次</t>
  </si>
  <si>
    <t>徐*蕾</t>
  </si>
  <si>
    <t>面颊双下巴下颌缘钻石精雕</t>
  </si>
  <si>
    <t>总额12000</t>
  </si>
  <si>
    <t>M22王者之冠6次卡+fotona眼部*2次+fotona脸部*2次+海菲秀*2次+菲洛嘉德玛莎*2次</t>
  </si>
  <si>
    <t>定金保留充值14888</t>
  </si>
  <si>
    <t>张*雅</t>
  </si>
  <si>
    <t>总额14888，8月25号付款了1888元</t>
  </si>
  <si>
    <t>倪*</t>
  </si>
  <si>
    <t>衡力/海菲秀</t>
  </si>
  <si>
    <t>医生面诊后下巴位置腺体肿大不适合打肉毒提升，仪器类不感兴趣今天推荐了光子嫩肤和海飞秀，纯咨询已加微信跟进。</t>
  </si>
  <si>
    <t>超光子全模式+M22嫩肤模式*1+海菲秀*1</t>
  </si>
  <si>
    <t>吴*桐（庞世怡）</t>
  </si>
  <si>
    <t>钻石精雕手臂加5G上腹下腹吸脂术加PRP丰臀术</t>
  </si>
  <si>
    <t>18号定金15000</t>
  </si>
  <si>
    <t>唐*君</t>
  </si>
  <si>
    <t>M22*1+菲洛嘉*1+小气泡*1</t>
  </si>
  <si>
    <t>补充值尾款1W</t>
  </si>
  <si>
    <t>劳*怡</t>
  </si>
  <si>
    <t>朱*英</t>
  </si>
  <si>
    <t>M22*1+菲洛嘉*1</t>
  </si>
  <si>
    <t>郑*玮</t>
  </si>
  <si>
    <t>热拉提PLUS*3+小气泡*1</t>
  </si>
  <si>
    <t>CO2激光*1</t>
  </si>
  <si>
    <t>光纤面颊+下颌缘+双下巴</t>
  </si>
  <si>
    <t>范*杰</t>
  </si>
  <si>
    <t>CO2点阵激光剥脱</t>
  </si>
  <si>
    <t>杨*姗</t>
  </si>
  <si>
    <t>超皮秒全模式*3+玻色因面膜*4</t>
  </si>
  <si>
    <t>嗨体熊猫针1/次</t>
  </si>
  <si>
    <t>fotona面部+无针水光+舒敏之星*3超光子去红血丝*1</t>
  </si>
  <si>
    <t>顾*嫘</t>
  </si>
  <si>
    <t>程*萍</t>
  </si>
  <si>
    <t>黄金微针面颈*1+英诺小棕瓶*1</t>
  </si>
  <si>
    <t>吴*燕</t>
  </si>
  <si>
    <t>莫*茵</t>
  </si>
  <si>
    <t>M22嫩肤*1次</t>
  </si>
  <si>
    <t>充值2W，7D全面部3次4D5次海菲秀一次</t>
  </si>
  <si>
    <t>李*蓉</t>
  </si>
  <si>
    <t>小白卡fotona面部海菲秀英诺超皮光子各一次</t>
  </si>
  <si>
    <t>李*盈</t>
  </si>
  <si>
    <t>李*蓉妈妈</t>
  </si>
  <si>
    <t>7D聚拉提全面部超塑5次三文鱼单次</t>
  </si>
  <si>
    <t>李*花</t>
  </si>
  <si>
    <t>天猫李碧花面诊后选定三个环59800方案，外地到院很想做，手上只能拿出三千多现金刚办的信用卡只有6000额度还没寄到手上，花呗额度用完，其他额度均拒绝，先自行解决资金问题再来。</t>
  </si>
  <si>
    <t>fotona黑眼圈眼袋*3次+无针水光*1次</t>
  </si>
  <si>
    <t>张*文</t>
  </si>
  <si>
    <t>火凤凰全面部单次</t>
  </si>
  <si>
    <t>超光子海菲秀单次</t>
  </si>
  <si>
    <t>9.30定金200</t>
  </si>
  <si>
    <t>水光项目</t>
  </si>
  <si>
    <t>顾客来院填写完问诊表就借故离开，后面跟进回访觉得我们医院人少，和顾客解释了，顾客还是不愿考虑我们医院</t>
  </si>
  <si>
    <t>腰腹环吸+面部吸脂</t>
  </si>
  <si>
    <t>谭*璐</t>
  </si>
  <si>
    <t>舒敏之星*1+红蓝光*1次</t>
  </si>
  <si>
    <t>朱*晓</t>
  </si>
  <si>
    <t>超光子*1次，充值18888</t>
  </si>
  <si>
    <t>柳*</t>
  </si>
  <si>
    <t>fotona眼部*2，fotona面部*1，超皮秒*1，M22*1</t>
  </si>
  <si>
    <t>徐*斌</t>
  </si>
  <si>
    <t>超皮秒买一送三+co2去疣</t>
  </si>
  <si>
    <t>谢*珊</t>
  </si>
  <si>
    <t>7D下颌缘*1</t>
  </si>
  <si>
    <t>超光子*3+黑海菲秀*1+嗨注*1</t>
  </si>
  <si>
    <t>朱*伊</t>
  </si>
  <si>
    <t>fotona全面部*2</t>
  </si>
  <si>
    <t>什么项目都问，对比其他医院的价格、</t>
  </si>
  <si>
    <t>洪*蓉</t>
  </si>
  <si>
    <t>SVF脂肪胶填充泪沟</t>
  </si>
  <si>
    <t>自体脂肪丰胸SVF脂肪冻存300-400ml</t>
  </si>
  <si>
    <t>9.25已付定金1000</t>
  </si>
  <si>
    <t>曲*</t>
  </si>
  <si>
    <t>郭*妤</t>
  </si>
  <si>
    <t>手臂/腰腹环吸</t>
  </si>
  <si>
    <t>总额18450</t>
  </si>
  <si>
    <t>外路祛眼袋，M22王者之冠</t>
  </si>
  <si>
    <t>8.9定金1000</t>
  </si>
  <si>
    <t>阮*仪</t>
  </si>
  <si>
    <t>fotona全面部*1</t>
  </si>
  <si>
    <t>杨*淳</t>
  </si>
  <si>
    <t>推荐了光纤和火凤凰对比，比较主观理性，要回去跟朋友商量再定，水动力+光纤：10670，火凤凰方案：5100*3总额150000</t>
  </si>
  <si>
    <t>翁*潆/邢小丽</t>
  </si>
  <si>
    <t>超塑单部位*1，舒敏之星*1</t>
  </si>
  <si>
    <t>大腿+小腿吸脂</t>
  </si>
  <si>
    <t>覃*兰</t>
  </si>
  <si>
    <t>SVF脂肪胶填充太阳穴颞部</t>
  </si>
  <si>
    <t>10.3号到院，晚上9点多补差价。运营链接问题，特批3980/买二送一价格</t>
  </si>
  <si>
    <t>超光子单模式*1+海菲秀*1</t>
  </si>
  <si>
    <t>超皮秒*3次，海菲秀*3次，英诺*1次</t>
  </si>
  <si>
    <t>充值1万，衡力50U*1</t>
  </si>
  <si>
    <t>改善双下巴</t>
  </si>
  <si>
    <t>要多家对比</t>
  </si>
  <si>
    <t>飞顿5G激光脂雕手臂身体单部位SVF丰胸</t>
  </si>
  <si>
    <t>9.23定金2000</t>
  </si>
  <si>
    <t>7D面眼送舒敏之星一次</t>
  </si>
  <si>
    <t>林*江</t>
  </si>
  <si>
    <t>超塑下颌缘</t>
  </si>
  <si>
    <t>玻尿酸丰下巴</t>
  </si>
  <si>
    <t>从来没做过医美，有上镜需要觉得下巴短，整个脸欠立体感，今天以咨询为主，还要多家了解，推荐捷尔3800，或丽缇6800，别的目前也没货，2支，</t>
  </si>
  <si>
    <t>倪*晰</t>
  </si>
  <si>
    <t>7D聚拉提面眼部*3+M22嫩肤模式3次卡</t>
  </si>
  <si>
    <t>郭*成</t>
  </si>
  <si>
    <t>拍面诊预约金赠送GSD一次</t>
  </si>
  <si>
    <t>卢*芯</t>
  </si>
  <si>
    <t>程*妮</t>
  </si>
  <si>
    <t>陈*芹</t>
  </si>
  <si>
    <t>PRP丰胸</t>
  </si>
  <si>
    <t>9.18补款2000</t>
  </si>
  <si>
    <t>卢*艺</t>
  </si>
  <si>
    <t>火凤凰下颌缘双下巴</t>
  </si>
  <si>
    <t>喻*晴</t>
  </si>
  <si>
    <t>FOTONA充值一万</t>
  </si>
  <si>
    <t>FOTONA一次</t>
  </si>
  <si>
    <t>杨*非+刘梅</t>
  </si>
  <si>
    <t>詹*湉</t>
  </si>
  <si>
    <t>黄金射频微针全面部</t>
  </si>
  <si>
    <t>英诺小棕瓶+基础水光3次+超皮秒全模式3次卡+无针水光</t>
  </si>
  <si>
    <t>陈*婵</t>
  </si>
  <si>
    <t>M226次</t>
  </si>
  <si>
    <t>曾*瑄</t>
  </si>
  <si>
    <t xml:space="preserve">	7D聚拉提面眼部M22嫩肤模式</t>
  </si>
  <si>
    <t>莫*屏</t>
  </si>
  <si>
    <t>AMC面胸填充+5G+钻石精雕大腿+V8腹部收紧二填免费</t>
  </si>
  <si>
    <t>总额19万，10月5号未成交</t>
  </si>
  <si>
    <t>是之前的老带新，坚持说要考虑下</t>
  </si>
  <si>
    <t>阎*菲</t>
  </si>
  <si>
    <t>超皮秒祛斑单次M22嫩肤单次</t>
  </si>
  <si>
    <t>黄*恬</t>
  </si>
  <si>
    <t>敬*碧</t>
  </si>
  <si>
    <t>7D三次疗程到时可以置换5G或者超塑</t>
  </si>
  <si>
    <t>蔡*冰</t>
  </si>
  <si>
    <t>顾客今天只是想来院面诊了解</t>
  </si>
  <si>
    <t>宗*洁</t>
  </si>
  <si>
    <t>定金保留12万优惠方案</t>
  </si>
  <si>
    <t>国庆充值活动</t>
  </si>
  <si>
    <t>余*璐</t>
  </si>
  <si>
    <t>超光子嫩肤*1次</t>
  </si>
  <si>
    <t>吉*阳</t>
  </si>
  <si>
    <t>4999七选四卡</t>
  </si>
  <si>
    <t>郑*斯</t>
  </si>
  <si>
    <t>舒敏之星单次</t>
  </si>
  <si>
    <t>fotona*3，充值2W</t>
  </si>
  <si>
    <t>超光子单次体验</t>
  </si>
  <si>
    <t>皮肤很敏感，医生不建议做</t>
  </si>
  <si>
    <t>黄*涵</t>
  </si>
  <si>
    <t>海菲秀一次送M22嫩肤一次，M22全模式一次</t>
  </si>
  <si>
    <t>超光子三次团购</t>
  </si>
  <si>
    <t>王*西</t>
  </si>
  <si>
    <t>以为6800整个部位</t>
  </si>
  <si>
    <t>超光子三次，舒敏之星一次</t>
  </si>
  <si>
    <t>大腿与手臂环吸塑形，前腹吸脂。</t>
  </si>
  <si>
    <t>10.2定金5000</t>
  </si>
  <si>
    <t>7D面眼部单次</t>
  </si>
  <si>
    <t>汤*生</t>
  </si>
  <si>
    <t>fotona面5次7D三次</t>
  </si>
  <si>
    <t>FOTONA面部+眼部</t>
  </si>
  <si>
    <t>李*珍</t>
  </si>
  <si>
    <t>7D疗程卡充值2W</t>
  </si>
  <si>
    <t>充值25000</t>
  </si>
  <si>
    <t>欧*鑫</t>
  </si>
  <si>
    <t>徐*姿</t>
  </si>
  <si>
    <t>葵*</t>
  </si>
  <si>
    <t>葵葵未成交，觉得价格贵，面诊的不是医生，推荐的超塑三次10400觉得贵，还不是全面部的价格</t>
  </si>
  <si>
    <t>陈*云</t>
  </si>
  <si>
    <t>要12月份才做胸，今天没有交定金，要努力攒钱</t>
  </si>
  <si>
    <t>赖*萍</t>
  </si>
  <si>
    <t>r*sanne</t>
  </si>
  <si>
    <t>7D聚拉提面眼部*1次</t>
  </si>
  <si>
    <t>庄*诗</t>
  </si>
  <si>
    <t>Fotona4DPro全面部（含下颌缘）*1+舒敏之星*1次</t>
  </si>
  <si>
    <t>谭*恒</t>
  </si>
  <si>
    <t>5Gmax全面部单次超光子单次</t>
  </si>
  <si>
    <t>刘*灿</t>
  </si>
  <si>
    <t>刘*全</t>
  </si>
  <si>
    <t>自体丰胸方案待定</t>
  </si>
  <si>
    <t>超光子*3，海菲秀*3，舒敏*3</t>
  </si>
  <si>
    <t>周*娟</t>
  </si>
  <si>
    <t>余*凡</t>
  </si>
  <si>
    <t>郑*斌</t>
  </si>
  <si>
    <t>铺垫引导手术主要想改善下颌缘，自己也是接受手术的，5G下颌缘12800，大腿宝丽太8800，觉得5G贵，最近也不着急做大概是几乎两个月后，也多家去面诊过吸脂了还在考虑</t>
  </si>
  <si>
    <t>邵*梅</t>
  </si>
  <si>
    <t>宝丽太面颊口角</t>
  </si>
  <si>
    <t>面吸水动力（双下巴+下颌缘+面颊）</t>
  </si>
  <si>
    <t>谭*怡</t>
  </si>
  <si>
    <t>7D充值1W</t>
  </si>
  <si>
    <t>欧*文</t>
  </si>
  <si>
    <t>超塑单部位大腿</t>
  </si>
  <si>
    <t>蔡*沂</t>
  </si>
  <si>
    <t>充值一万送1000</t>
  </si>
  <si>
    <t>宋*迪</t>
  </si>
  <si>
    <t>身高167重98斤外扩鸡胸，A杯，想达到D杯，推荐方案复合胸，因为是男朋友出钱，今天以咨询为主，回去跟男朋友商量后再回复</t>
  </si>
  <si>
    <t>王*青</t>
  </si>
  <si>
    <t>超光子*1，针清*1，红蓝光*1</t>
  </si>
  <si>
    <t>无针水光*1+M22*1</t>
  </si>
  <si>
    <t>温*婷</t>
  </si>
  <si>
    <t>fotona黑眼圈+法令纹*1</t>
  </si>
  <si>
    <t>顾客陪朋友过来了解一下</t>
  </si>
  <si>
    <t>谢*笑</t>
  </si>
  <si>
    <t>M22*2+超皮秒*英诺*3</t>
  </si>
  <si>
    <t>高*玲</t>
  </si>
  <si>
    <t>取假体+纳米脂肪丰胸</t>
  </si>
  <si>
    <t>10.15定金1万元</t>
  </si>
  <si>
    <t>M*ndy</t>
  </si>
  <si>
    <t>充值2万元/7D</t>
  </si>
  <si>
    <t>吴*勤</t>
  </si>
  <si>
    <t>黄金微针三次，海菲秀红蓝光三次</t>
  </si>
  <si>
    <t>许*衍</t>
  </si>
  <si>
    <t>黄金微针单部位</t>
  </si>
  <si>
    <t>超光子三次海菲秀三次</t>
  </si>
  <si>
    <t>刘*暖</t>
  </si>
  <si>
    <t>超光子三次全模式</t>
  </si>
  <si>
    <t>M22光子嫩肤6次</t>
  </si>
  <si>
    <t>痘痘针清*1+小气泡+红蓝光+英诺水光*1次</t>
  </si>
  <si>
    <t>超光子全模式*1次</t>
  </si>
  <si>
    <t>武*</t>
  </si>
  <si>
    <t>超皮秒单模式，小棕瓶一次</t>
  </si>
  <si>
    <t>超皮秒祛斑模式点痣</t>
  </si>
  <si>
    <t>7D面眼部</t>
  </si>
  <si>
    <t>刘*风</t>
  </si>
  <si>
    <t>黄*琳</t>
  </si>
  <si>
    <t>超光子双模式，嗨注水光小棕瓶</t>
  </si>
  <si>
    <t>陈*燕</t>
  </si>
  <si>
    <t>腰腹案例吸脂妈妈臀钻石精雕</t>
  </si>
  <si>
    <t>黄*玲+薛先生</t>
  </si>
  <si>
    <t>卢*欣</t>
  </si>
  <si>
    <t>温*云</t>
  </si>
  <si>
    <t>超光子AOPT全模式，超微小气泡&amp;水氧活肤</t>
  </si>
  <si>
    <t>130斤不了解接技术，认为换概念收钱，讲解技术与恢复期等差别后表示要考虑</t>
  </si>
  <si>
    <t>陈*财</t>
  </si>
  <si>
    <t>脸整完，去年做过线雕，以为3999元全脸，中下面部建议2个3999就可以了，但自己说以为平台说的是全部做，所以理解有误回去考虑下看</t>
  </si>
  <si>
    <t>李*晶</t>
  </si>
  <si>
    <t>新氧李颖晶今天附近办事，咨询为主，做的项目与问的项目都很多，面部在意双下巴，做了很多仪器觉得效果不理想，很较真的一个人，对于仪器期望值超出仪器可达到的效果，问如果我院做仪器脂肪溶多少，代谢多少，想要效果反差大推荐钻石精雕，因为手术要恢复所以要安排时间治疗，对于手术意向比仪器高些，之前在华美做过腰腹与手臂吸脂，效果非常不满意，所以这次很谨慎的选医院，还要多家了解已加微信跟进。</t>
  </si>
  <si>
    <t>邱*素</t>
  </si>
  <si>
    <t>M22单模式*1次</t>
  </si>
  <si>
    <t>陈*+黄钟雨</t>
  </si>
  <si>
    <t>超塑/面吸</t>
  </si>
  <si>
    <t>预算是五六千，5G天使光雕报价12800，要回去了解清楚在考虑</t>
  </si>
  <si>
    <t>易*雯</t>
  </si>
  <si>
    <t>7D*3次+fotona*5次</t>
  </si>
  <si>
    <t>黄*文 </t>
  </si>
  <si>
    <t>针清*1+舒敏之星*1+红蓝光*1</t>
  </si>
  <si>
    <t>路*欣</t>
  </si>
  <si>
    <t>拆线费用</t>
  </si>
  <si>
    <t>超塑全面部</t>
  </si>
  <si>
    <t>麦*雅</t>
  </si>
  <si>
    <t>菲洛嘉3ml*1+德玛莎水光*1+英诺*1+舒敏之星*1</t>
  </si>
  <si>
    <t>陈*生</t>
  </si>
  <si>
    <t>超皮秒全模式*1+丝丽*1</t>
  </si>
  <si>
    <t>力*</t>
  </si>
  <si>
    <t>自述做网红变现，手臂做的五G光雕在朋友医院一万多，很多医院都让她打版腰腹环吸68000打8折</t>
  </si>
  <si>
    <t>陈*姐（刘青秀）</t>
  </si>
  <si>
    <t>7D聚拉提+光纤</t>
  </si>
  <si>
    <t>这人一来，要60发保证效果，我们讲了可能达不到他要的效果，也提升，就什么话不说，就说我要退单，转身就走</t>
  </si>
  <si>
    <t>5G天使光雕大腿+腰腹+手臂</t>
  </si>
  <si>
    <t>手臂蝴蝶袖19800.腰腹马夹线雕塑加环吸含妈妈臀特殊部位68000元，大腿环吸68000元，155800，充值后直接减3万，12万，如果做案例价格可再优惠，然后又再聊了一下，说我们是首家，所以还要去看看，在平台看了有很多家，但评价都比较差，因为暂时不会选择手术，所以要多比较，后面又推荐了钻石精雕做腰腹这样价格会更划算一些效果也好胸暂时不做，生了2宝2年了，断奶也2年了，胸部一直有乳汁，看了好多医生，不建议做脂肪，或复合，后面考虑假体，但要分开做</t>
  </si>
  <si>
    <t>超塑单部位一次</t>
  </si>
  <si>
    <t>胡*莉</t>
  </si>
  <si>
    <t>钻石微针*1+丝丽*1+M22*1</t>
  </si>
  <si>
    <t>张*诗</t>
  </si>
  <si>
    <t>超光子全模式*1+fotona黑眼圈*1</t>
  </si>
  <si>
    <t>郑*艳</t>
  </si>
  <si>
    <t>方*慧</t>
  </si>
  <si>
    <t>纳米丰胸+扩张+大小腿环吸</t>
  </si>
  <si>
    <t>总额32250</t>
  </si>
  <si>
    <t>胡*怡</t>
  </si>
  <si>
    <t>项*旭</t>
  </si>
  <si>
    <t>充值6W赠6千</t>
  </si>
  <si>
    <t>葛*</t>
  </si>
  <si>
    <t>M22双模式+红蓝光+舒敏*1</t>
  </si>
  <si>
    <t>黄金微针*1</t>
  </si>
  <si>
    <t>周*茜</t>
  </si>
  <si>
    <t>超光子*1，1499卡</t>
  </si>
  <si>
    <t>章*姐</t>
  </si>
  <si>
    <t>超光子嫩肤*1+海菲秀</t>
  </si>
  <si>
    <t>韩*妮</t>
  </si>
  <si>
    <t>凌*敏</t>
  </si>
  <si>
    <t>M22*1+水氧小气泡</t>
  </si>
  <si>
    <t>周*媛</t>
  </si>
  <si>
    <t>柳*微</t>
  </si>
  <si>
    <t>舒敏之星，超光子一次</t>
  </si>
  <si>
    <t>杨*源</t>
  </si>
  <si>
    <t>Fotona4DPro下颌缘，海菲秀，德玛莎嗨注水光3次卡</t>
  </si>
  <si>
    <t>8.4号已付定金1万元</t>
  </si>
  <si>
    <t>廖*蕊</t>
  </si>
  <si>
    <t>超塑单部位*1+fotona双下巴下颌缘+英诺小棕瓶+7D单部位</t>
  </si>
  <si>
    <t>蔡*虹</t>
  </si>
  <si>
    <t>舒敏之星*1次</t>
  </si>
  <si>
    <t>超光子*6赠2次舒敏之星</t>
  </si>
  <si>
    <t>熊*思+林冰倩</t>
  </si>
  <si>
    <t>超级小白讲了超光子和水光设计疗程又自己在小红书上查最后说在大厅考虑然后有朋友是在我们家广州做的告诉她我给她的价格高了其实不是超光子3999/3次都是直播间最低价最后俩人走了</t>
  </si>
  <si>
    <t>刘*梅</t>
  </si>
  <si>
    <t>海菲秀+超光子+氐殊+英诺+德玛莎水光*1</t>
  </si>
  <si>
    <t>霍*芬</t>
  </si>
  <si>
    <t>埋线双眼皮</t>
  </si>
  <si>
    <t>咨询埋线双眼皮，眼部基础比较差松弛有脂肪杨主任面诊后也不建议埋线建议全切9800+550（全切+提肌调整）全切手术可能要到年底才考虑</t>
  </si>
  <si>
    <t>李*芽</t>
  </si>
  <si>
    <t>叶*君</t>
  </si>
  <si>
    <t>7D全面部+眼部*1</t>
  </si>
  <si>
    <t>总额16000，30号手术</t>
  </si>
  <si>
    <t>邓*爱</t>
  </si>
  <si>
    <t>co2激光*3，菲洛嘉*3，M22*2，小气泡*3</t>
  </si>
  <si>
    <t>手臂环吸</t>
  </si>
  <si>
    <t>14号定金2000</t>
  </si>
  <si>
    <t>高*伦</t>
  </si>
  <si>
    <t>吕*晨</t>
  </si>
  <si>
    <t>周*语</t>
  </si>
  <si>
    <t>舒敏之星*12</t>
  </si>
  <si>
    <t>周*棋</t>
  </si>
  <si>
    <t>海菲秀*3次，舒敏之星*6次，超光子*2次</t>
  </si>
  <si>
    <t>腰腹环吸妈妈臀</t>
  </si>
  <si>
    <t>总额12608。</t>
  </si>
  <si>
    <t>卢*君</t>
  </si>
  <si>
    <t>7次FOTONA眼部</t>
  </si>
  <si>
    <t>方*真</t>
  </si>
  <si>
    <t>钻石超塑Forma面部提升</t>
  </si>
  <si>
    <t>钟*晴</t>
  </si>
  <si>
    <t>水*</t>
  </si>
  <si>
    <t>7D全面部丝丽+基础水光</t>
  </si>
  <si>
    <t>超光子AOPT嫩肤模式+M22嫩肤模式+丝丽516+舒敏之星+英诺小棕瓶+基础水光</t>
  </si>
  <si>
    <t>舒敏之星+红蓝光</t>
  </si>
  <si>
    <t>超光子AOPT全模式+英诺小棕瓶+菲洛嘉3ml+德玛莎嗨注水光3次卡+超微小气泡&amp;水氧活肤+无针水光+红蓝光+Fotona4DPro祛黑眼圈</t>
  </si>
  <si>
    <t>M22嫩肤模式</t>
  </si>
  <si>
    <t>詹*雅</t>
  </si>
  <si>
    <t>自体脂肪丰胸+自体脂肪丰全脸+光纤下颌缘</t>
  </si>
  <si>
    <t>王*文</t>
  </si>
  <si>
    <t>Fotona4DPro全面部+舒敏之星+M22嫩肤模式+海菲秀</t>
  </si>
  <si>
    <t>陈*玲</t>
  </si>
  <si>
    <t>沈*婷</t>
  </si>
  <si>
    <t>fotona面部（含下颌缘）*3次</t>
  </si>
  <si>
    <t>孙*敏</t>
  </si>
  <si>
    <t>充值11111，预付5000</t>
  </si>
  <si>
    <t>方案11111</t>
  </si>
  <si>
    <t>蔡*云</t>
  </si>
  <si>
    <t>超光子*1次，英诺*1，氐殊*1次，舒敏之星*1次</t>
  </si>
  <si>
    <t>张*菲</t>
  </si>
  <si>
    <t>三文*1，嗨注*1，超光子*1</t>
  </si>
  <si>
    <t>谭*莹</t>
  </si>
  <si>
    <t>M22+菲洛嘉</t>
  </si>
  <si>
    <t>潘*珊</t>
  </si>
  <si>
    <t>马*怡</t>
  </si>
  <si>
    <t>fotona4D全面部（包含下颌缘）*1次</t>
  </si>
  <si>
    <t>周*冰</t>
  </si>
  <si>
    <t>7D聚拉提面眼颈*1+海菲秀*4+超光子*6+保妥适*3+嗨体*3</t>
  </si>
  <si>
    <t>黄小姐面诊了皮肤，在意毛孔和松弛，在别的医院做过疗程都觉得没效果，推荐黄金微针和7D项目，看过土豆的直播也想做这两个，约了三家对比，表示今天面诊为主，想都去看完再定下来，也希望如果选择我们可以给到土豆的直播价格。</t>
  </si>
  <si>
    <t>超塑双下巴+下颌缘</t>
  </si>
  <si>
    <t>超皮秒*1，三文鱼*1，德玛莎*1</t>
  </si>
  <si>
    <t>SVF脂肪填充面部，吸脂单部位，溶解酶</t>
  </si>
  <si>
    <t>8号定金1K</t>
  </si>
  <si>
    <t>康*博</t>
  </si>
  <si>
    <t>张*寒</t>
  </si>
  <si>
    <t>陈*粒</t>
  </si>
  <si>
    <t>林*美</t>
  </si>
  <si>
    <t>超光子全模式12次</t>
  </si>
  <si>
    <t>蔡*诗</t>
  </si>
  <si>
    <t>超塑大腿*3次+超塑蝴蝶袖*3次</t>
  </si>
  <si>
    <t>10月4号给定金1000，保留钻石精雕44890</t>
  </si>
  <si>
    <t>蔡*婷</t>
  </si>
  <si>
    <t>5GMAX面眼颈</t>
  </si>
  <si>
    <t>李*艳</t>
  </si>
  <si>
    <t>超皮秒一次</t>
  </si>
  <si>
    <t>邓*明</t>
  </si>
  <si>
    <t>大小腿吸脂臀线膝盖，10.28超光子年卡转手术费</t>
  </si>
  <si>
    <t>陈*伶</t>
  </si>
  <si>
    <t>fotona面部送菲洛嘉</t>
  </si>
  <si>
    <t>周*敏</t>
  </si>
  <si>
    <t>7D全面部+超光子*1+海菲秀</t>
  </si>
  <si>
    <t>潘*梅</t>
  </si>
  <si>
    <t>手臂小腿大腿面部吸脂</t>
  </si>
  <si>
    <t>10.26定金1000</t>
  </si>
  <si>
    <t>周*丽</t>
  </si>
  <si>
    <t>fotona面部海菲秀+超光子去红</t>
  </si>
  <si>
    <t>左*文</t>
  </si>
  <si>
    <t>欧*君</t>
  </si>
  <si>
    <t xml:space="preserve">10月1日	王颖	Fotona4D	皮肤科	fotona黑眼圈眼袋*3次+无针水光*1次	樊海花	南山	天猫		成交		4500			4,500				4500						1			
10月1日	张艺文	火凤凰	皮肤科	火凤凰全面部单次	西西	南山	新氧		成交		7,800			7,800	7800						1						
10月1日	李树真	黄金微针	皮肤科	1888卡	樊海花	南山	大众		成交		1,688			1,888						1888						0	9.30定金200
10月1日	黎玲	水光针	皮肤科	水光项目		南山	大众		未成交		-			-		0						1					顾客来院填写完问诊表就借故离开，后面跟进回访觉得我们医院人少，和顾客解释了，顾客还是不愿考虑我们医院
10月1日	李鸿	水动力吸脂单部位	整形科	腰腹环吸+面部吸脂	西西	南山	新氧		成交	6,000	27,854			33,854	16927	16927					0.5	0.5					
10月2日	王月	超光子	皮肤科	超光子*3+黑海菲秀*1+嗨注*1	西西	南山	大众		成交		7,000			7,000					7000						1		
10月2日	李娇梅	超皮秒	皮肤科	超皮秒祛斑	樊海花	南山	天猫		成交	899	-			899						899						1	
10月3日	肖爱科	自体脂肪丰胸	整形科	自体脂肪丰胸SVF脂肪冻存300-400ml	樊海花	南山	新氧		成交		50,520			51,520		51520						0					9.25已付定金1000
10月3日	吴爽	水动力吸脂单部位	整形科	手臂/腰腹环吸	樊海花	南山	大众		成交		-	2,000		-					0						1		总额18450
10月3日	刘悦	眼部整形	整形科	外路祛眼袋，M22王者之冠	西西	南山	新氧		成交		12,800			13,800		3450		3450	3450	3450							8.9定金1000
10月3日	杨雨淳	光纤溶脂	整形科	光纤溶脂	樊海花	南山	新氧		未成交		-			-				0						1			推荐了光纤和火凤凰对比，比较主观理性，要回去跟朋友商量再定，水动力+光纤：10670，火凤凰方案：5100*3总额150000
10月3日	王颖	水动力吸脂单部位	整形科	大腿+小腿吸脂	江雨蔓	福田	新氧		成交		20,000			20,000						20000						1	
10月3日	覃木兰	自体脂肪面部填充	整形科	SVF脂肪胶填充太阳穴颞部	西西	南山	大众		成交		4,760			4,760					4760						1		
10月4日	谢玉云	超皮秒	皮肤科	超皮秒*3次，海菲秀*3次，英诺*1次	西西	南山	大众		成交		10,975			10,975	10975						1						
10月5日	林丽江	超塑	皮肤科	超塑下颌缘	张心雅	福田	新氧		成交		2,999			2,999		2999						1					
10月5日	倪梦晰	7D聚拉提	皮肤科	7D聚拉提面眼部*3+M22嫩肤模式3次卡	江雨蔓	福田	口碑		成交		11,999			11,999	11999						1						
10月5日	郭成成	GSD光子嫩肤	皮肤科	拍面诊预约金赠送GSD一次	樊海花	南山	天猫		成交	99	-			99					99						1		
10月5日	程亚妮	Fotona4D全面部	皮肤科	fotona全面部*3	樊海花	南山	大众		成交		8,999			8,999					8999						1		
10月6日	卢子艺	火凤凰	皮肤科	火凤凰下颌缘双下巴	张心雅	福田	大众		成交		5,800			5,800		5800						1					
10月6日	熊樱	Fotona4D全面部	皮肤科	FOTONA一次	樊海花	南山	新氧		成交		3,592			3,592						3592						1	
10月6日	杨明非+刘梅	超光子	皮肤科	充值2万	江雨蔓	福田	大众		成交		20,000			20,000		20000						2					
10月7日	曾尹瑄	7D聚拉提	皮肤科	"	7D聚拉提面眼部M22嫩肤模式"	西西	南山	新氧		成交		6,800			6,800		6800						1					
10月7日	莫庆屏	自体脂肪丰胸	整形科	AMC面胸填充+5G+钻石精雕大腿+V8腹部收紧二填免费	樊海花	南山	新媒体	小红书	成交		-	20,000		-				0						1			总额19万，10月5号未成交
10月7日	王硕	皮肤其他	皮肤科	皮肤	西西	南山	大众		未成交		-			-				0						1			是之前的老带新，坚持说要考虑下
10月9日	蔡夏冰	超光子	皮肤科	超光子	江雨蔓	福田	大众		未成交		-			-		0						1					顾客今天只是想来院面诊了解
10月10日	程霞	超光子	皮肤科	超光子三次团购	江雨蔓	福田	大众	团购	成交	1,190	-			1,190				1190						0			
10月10日	王西西	皮肤其他	皮肤科	888卡	张心雅	福田	大众		成交		888			888		888						1					
10月10日	张娜娜	皮肤其他	皮肤科	888卡	张心雅	福田	大众		成交		888			888		888						1					
10月10日	陈琴	超光子	皮肤科	超光子三次，舒敏之星一次	张心雅	福田	天猫		成交		3,367			3,367				3367						1			
10月11日	李荣珍	7D聚拉提	皮肤科	7D疗程卡充值2W	张心雅	福田	天猫		成交		20,000			20,000	20000						1						
10月11日	陈丽萍	超光子	皮肤科	充值25000	江雨蔓	福田	大众		成交		25,770			25,770	25770						1						
10月11日	钟莉	超光子	皮肤科	充值25000	江雨蔓	福田	大众		成交		25,770			25,770	25770						1						
10月12日	葵葵	超塑	皮肤科	超塑	江雨蔓	福田	新氧		未成交		-			-					0						1		葵葵未成交，觉得价格贵，面诊的不是医生，推荐的超塑三次10400觉得贵，还不是全面部的价格
10月12日	陈晓云	自体脂肪丰胸	整形科	自体脂肪丰胸	樊海花	南山	新氧		未成交		-			-						0						1	要12月份才做胸，今天没有交定金，要努力攒钱
10月12日	王文	舒敏之星	皮肤科	舒敏之星*1	张心雅	福田	口碑		成交		368			368		368						1					
10月13日	刘海全	自体脂肪丰胸	整形科	自体丰胸方案待定	樊海花	南山	大众		成交		-	1,000		-						0.1						1	方案待定
10月14日	周颖娟	超光子	皮肤科	超光子*1	江雨蔓	福田	天猫		成交		680			680					680						1		
10月14日	郑莹斌	M22光子嫩肤	皮肤科	M22*1	樊海花	南山	天猫		成交	548	-			548		548						1					
10月14日	梁小姐	7D聚拉提	皮肤科	7D	江雨蔓	南山	新氧		未成交		-			-					0						1		铺垫引导手术主要想改善下颌缘，自己也是接受手术的，5G下颌缘12800，大腿宝丽太8800，觉得5G贵，最近也不着急做大概是几乎两个月后，也多家去面诊过吸脂了还在考虑
10月14日	杨洋	超光子	皮肤科	超光子*1	江雨蔓	福田	天猫		成交		680			680		680						1					
10月14日	邵若梅	面部吸脂	整形科	宝丽太面颊口角	西西	南山	大众		成交		12,870			12,870						12870						1	
10月14日	熊敏	面部吸脂	皮肤科	面吸水动力（双下巴+下颌缘+面颊）	樊海花	南山	大众		成交		5,410			7,410					7410						0		5月28定金2000
10月15日	林柔琼	超光子	皮肤科	超光子	西西	南山	大众		未成交		-			-		0						1					顾客陪朋友过来了解一下
10月15日	张艺	7D聚拉提	皮肤科	7D聚拉提单部位	樊海花	南山	天猫		成交		680			680						680						1	
10月15日	王逸	M22光子嫩肤	皮肤科	M22*2+超皮秒*英诺*3	西西	南山	大众	霸王餐	成交		9,999			9,999						9999						1	
10月16日	高晓玲	自体脂肪丰胸	整形科	取假体+纳米脂肪丰胸	樊海花	南山	大众		成交		10,000			20,000		20000						1					10.15定金1万元
10月16日	许先衍	黄金微针	皮肤科	黄金微针单部位	张心雅	福田	大众		成交		1,980			1,980						1980						1	
10月16日	王珏	超光子	皮肤科	超光子三次海菲秀三次	西西	南山	大众	老带新	成交		6,649			6,649						6649						1	
10月16日	赖媛婷	皮肤其他	皮肤科	痘痘针清*1+小气泡+红蓝光+英诺水光*1次	张心雅	福田	大众		成交		1,800			1,800		1800						1					
10月16日	武匀	超皮秒	皮肤科	超皮秒单模式，小棕瓶一次	江雨蔓	福田	天猫		成交		2,279			2,279		2279						1					
10月16日	谢莹	7D聚拉提	皮肤科	7D面眼部	樊海花	南山	大众		成交		6,800			6,800	6800						1						
10月16日	刘海风	M22光子嫩肤	皮肤科	M22一次	江雨蔓	福田	天猫		成交		680			680				680						1			
10月16日	郑琳	M22光子嫩肤	皮肤科	M226次	西西	南山	大众	老客	成交		3,980			3,980				3980						1			
10月17日	黄凯玲+薛先生	M22光子嫩肤	皮肤科	M22单模式	江雨蔓	福田	大众		成交		278			278		278						2					
10月17日	刘考	M22光子嫩肤	皮肤科	M22全模式*1次	西西	南山	大众		成交	660	-			660		660						1					
10月17日	潇潇	超光子	皮肤科	超光子全模式*1次	江雨蔓	福田	大众		成交	790	490			1,280					1280						1		
10月18日	邱素素	M22光子嫩肤	皮肤科	M22单模式*1次	西西	南山	新氧		成交	15	36			51					51						1		
10月18日	陈艾+黄钟雨	超光子	皮肤科	超光子*1	江雨蔓	福田	大众		成交	1,540	-			1,540	1540						2						
10月19日	李小姐	面部吸脂	整形科	超塑/面吸	江雨蔓	福田	大众		未成交		-			-				0						1			预算是五六千，5G天使光雕报价12800，要回去了解清楚在考虑
10月19日	黄静文 	皮肤其他	皮肤科	针清*1+舒敏之星*1+红蓝光*1	张心雅	福田	大众		成交	199	398			597						597						1	
10月19日	路嘉欣	其他	皮肤科	拆线费用	西西	南山	口碑		成交		300			300		300						1					
10月20日	麦文雅	菲洛嘉	皮肤科	菲洛嘉3ml*1+德玛莎水光*1+英诺*1+舒敏之星*1	江雨蔓	福田	大众		成交		3,397			3,397		3397						1					
10月21日	陈小姐（刘青秀）	光纤溶脂	整形科	7D聚拉提+光纤	江雨蔓	福田	新氧		未成交		-			-		0				0		0.5				0.5	这人一来，要60发保证效果，我们讲了可能达不到他要的效果，也提升，就什么话不说，就说我要退单，转身就走
10月21日	张泳诗	7D聚拉提	皮肤科	7D面眼部	樊海花	南山	大众		成交		6,800			6,800					6800						1		
10月21日	陈炜婷	超光子	皮肤科	超光子全模式*1+fotona黑眼圈*1	樊海花	南山	大众		成交		3,360			3,360					3360						1		
10月22日	方楚慧	自体脂肪丰胸	整形科	纳米丰胸+扩张+大小腿环吸	樊海花	南山	新媒体	孙博号	成交		-	500		-				0.1						1			总额32250
10月22日	项丽旭	自体脂肪丰胸	整形科	充值6W赠6千	陈星好	南山	大众		成交		63,800			63,800					63800						1		
10月22日	葛洋	M22光子嫩肤	皮肤科	M22双模式+红蓝光+舒敏*1	张心雅	福田	大众		成交		929			929	929						1						
10月22日	李叶芳	M23光子嫩肤	皮肤科	M22单模式	张心雅	福田	新氧		成交		66			66						66						1	
10月22日	章小姐	超光子	皮肤科	超光子嫩肤*1+海菲秀	张心雅	福田	天猫		成交		1,280			1,280	1280						1						
10月23日	韩雪妮	7D聚拉提	皮肤科	充值14888	张心雅	福田	新氧		成交		14888			14,888		14888						1					
10月23日	柳叶微	超光子	皮肤科	舒敏之星，超光子一次	西西	南山	新氧		成交	100	2248			2,348		2348						1					
10月23日	张峥	超光子	皮肤科	超光子全模式一次	樊海花	南山	新氧		成交		1980			1,980						1980						1	
10月23日	李倩	超光子	皮肤科	超光子全模式	樊海花	南山	大众		成交	66	934			934				934						1			
10月24日	李妍霖	水动力吸脂单部位	整形科	手臂吸脂	樊海花	南山	大众		成交		4850			5,850		5850						0					8.4号已付定金1万元
10月24日	梁颖	超光子	皮肤科	超光子*1	张心雅	福田	天猫		成交	680	0			680					680						1		
10月24日	徐璐	超光子	皮肤科	超光子*6赠2次舒敏之星	张心雅	福田	天猫		成交		4599			4,599						4599						1	
10月24日	熊思思+林冰倩	M22光子嫩肤	皮肤科	M22	江雨蔓	福田	大众		未成交		0			-				0						2			超级小白讲了超光子和水光设计疗程又自己在小红书上查最后说在大厅考虑然后有朋友是在我们家广州做的告诉她我给她的价格高了其实不是超光子3999/3次都是直播间最低价最后俩人走了
10月24日	杨甜	M22光子嫩肤	皮肤科	M22单模式	江雨蔓	福田	大众		成交	36	0			36					36						1		
10月24日	刘石梅	皮肤其他	皮肤科	海菲秀+超光子+氐殊+英诺+德玛莎水光*1	张心雅	福田	大众		成交		8050			8,050					8050						1		
10月24日	邓惠爱	点阵激光	皮肤科	co2激光*3，菲洛嘉*3，M22*2，小气泡*3	罗珠珠	南山	大众		成交	1680	9150			10,830				10830						1			
10月25日	方晓真	超塑	皮肤科	钻石超塑Forma面部提升	江雨蔓	南山	新氧		成交		5000			5,000					5000						1		
10月25日	钟晓晴	M22光子嫩肤	皮肤科	M22嫩肤一次	江雨蔓	福田	大众		成交	36	0			36					36						1		
10月25日	水晶	Fotona4D全面部	皮肤科	FOTONA全面部	樊海花	南山	新氧		未成交		0			-						0						1	
10月26日	杨娟	超光子	皮肤科	超光子AOPT嫩肤模式+M22嫩肤模式+丝丽516+舒敏之星+英诺小棕瓶+基础水光	张心雅	福田	大众		成交		3180			3,180	3180						1						
10月26日	张莎	M22光子嫩肤	皮肤科	M22嫩肤模式	江雨蔓	福田	大众		成交		36			36	36						1						
10月26日	詹雅雅	自体脂肪丰胸	整形科	自体脂肪丰胸+自体脂肪丰全脸+光纤下颌缘	西西	南山	天猫		成交	10679	12321			23,000		23000						1					
10月26日	王文文	Fotona4D全面部	皮肤科	Fotona4DPro全面部+舒敏之星+M22嫩肤模式+海菲秀	张心雅	福田	大众		成交		4248			4,248	4248						1						
10月26日	孙敏敏	皮肤其他	皮肤科	充值11111，预付5000	江雨蔓	福田	大众		成交		0	5,000		-						0.1						1	方案11111
10月26日	蔡黛云	超光子	皮肤科	超光子*1次，英诺*1，氐殊*1次，舒敏之星*1次	江雨蔓	福田	大众		成交		3360			3,360				3360						1			
10月27日	周冰冰	7D聚拉提	皮肤科	7D聚拉提面眼颈*1+海菲秀*4+超光子*6+保妥适*3+嗨体*3	樊海花	南山	新氧		成交		30879			30,879					30879						1		
10月28日	彭帅	自体脂肪面部填充	整形科	面部脂肪填充	西西	南山	天猫		成交		5,480			6,480		6480						1					8号定金1K
10月28日	康雅博	舒敏之星	皮肤科	舒敏之星*1次	张心雅	福田	大众		成交	289	0			289	289						1						
10月28日	张知寒	舒敏之星	皮肤科	舒敏之星*1次	张心雅	福田	大众		成交	289	0			289	289						1						
10月28日	陈粒粒	舒敏之星	皮肤科	舒敏之星*1次	张心雅	福田	新氧		成交		268			268		268						1					
10月28日	林美美	水动力吸脂单部位	整形科	超光子全模式12次	西西	南山	新媒体	孙博号	成交	8800	1199			9,999				9999						1			
10月30日	林美美	水动力吸脂单部位	整形科	大小腿吸脂臀线膝盖，10.28超光子年卡转手术费	西西	南山	新媒体	孙博号	成交		10066			10,066				10066									
10月30日	陈思伶	Fotona4D	皮肤科	fotona面部送菲洛嘉	张心雅	福田	天猫		成交		3980			3,980				3980						1			
10月30日	周谳丽	Fotona4D全面部	皮肤科	fotona面部海菲秀+超光子去红	西西	南山	新氧		成交		3980			3,980				3980						1			
10月30日	杨绮敏	M22光子嫩肤	皮肤科	超皮秒*1	江雨蔓	福田	天猫		成交		999			999					999						1		
10月31日	宋宏亭	7D聚拉提	皮肤科	7D单部位体验	江雨蔓	福田	大众		成交	680	0			680					680						1		
10月31日	徐子云	皮肤其他	皮肤科	充值11111	江雨蔓	福田	大众	老客	成交		11111			11,111	11111						1						
10月31日	刘晓桦	水动力吸脂单部位	整形科	钻石精雕腰腹，所有抽脂部位送两次术后优立塑，抽脂部位为腰腹、妈妈臀、手臂。背部	西西	南山	大众	老客	成交		60000			60,000				60000						1			
</t>
  </si>
  <si>
    <t>陈*艳</t>
  </si>
  <si>
    <t>超塑双下巴下颌缘双模式</t>
  </si>
  <si>
    <t>超皮秒单模式*1次，M22嫩肤模式*1次</t>
  </si>
  <si>
    <t>8月30号定金200元</t>
  </si>
  <si>
    <t>疑是同行，要检查仪器</t>
  </si>
  <si>
    <t>7D聚拉提面眼部*1</t>
  </si>
  <si>
    <t>杨*幼</t>
  </si>
  <si>
    <t>超光子AOPT嫩肤模式*5次，嗨注水光*5次，舒敏之星*2</t>
  </si>
  <si>
    <t>蔡*莉</t>
  </si>
  <si>
    <t>elos单模式*1，水氧活肤*1</t>
  </si>
  <si>
    <t>M22（不含给剥脱）*1次</t>
  </si>
  <si>
    <t>超光子双模式*1，铂金三文鱼*1</t>
  </si>
  <si>
    <t>超光子单模式*1</t>
  </si>
  <si>
    <t>超光子*3+海菲秀*1</t>
  </si>
  <si>
    <t>宋*亭</t>
  </si>
  <si>
    <t>朱小燕</t>
  </si>
  <si>
    <t>光纤溶脂单部位</t>
  </si>
  <si>
    <t>充值11111</t>
  </si>
  <si>
    <t>钻石精雕腰腹，所有抽脂部位送两次术后优立塑，抽脂部位为腰腹、妈妈臀、手臂。背部</t>
  </si>
  <si>
    <t>李*斐</t>
  </si>
  <si>
    <t>自体脂肪丰胸*1+内路祛眼袋*1</t>
  </si>
  <si>
    <t>Fotona祛黑眼圈*1</t>
  </si>
  <si>
    <t>罗*霞</t>
  </si>
  <si>
    <t>超光子双模式丝丽516嗨注水光</t>
  </si>
  <si>
    <t>大腿环吸手臂胃腩妈妈臀膝盖臀线衡力瘦脸</t>
  </si>
  <si>
    <t>总额2.3W</t>
  </si>
  <si>
    <t>姚*</t>
  </si>
  <si>
    <t>是纹绣师，面部松弛厉害只想做单部位，告知没效果引导全面部觉得比别家贵</t>
  </si>
  <si>
    <t>热拉提plus版6次</t>
  </si>
  <si>
    <t>20年12.11定金4999</t>
  </si>
  <si>
    <t>充值11111元</t>
  </si>
  <si>
    <t>fotona全面部+超塑双下巴</t>
  </si>
  <si>
    <t>邓*宇</t>
  </si>
  <si>
    <t>超光子全模式*1</t>
  </si>
  <si>
    <t>王*谊</t>
  </si>
  <si>
    <t>超光子一次，三文鱼一次</t>
  </si>
  <si>
    <t>自述想多家对比，没确定去哪家做，明天还会去面诊，不愿意给定金</t>
  </si>
  <si>
    <t>牧*</t>
  </si>
  <si>
    <t>AMC丰胸2次面填1次，钻石腰腹，5G大腿一次，冻存脂肪3次</t>
  </si>
  <si>
    <t>10.7号定金20000</t>
  </si>
  <si>
    <t>朱*芮</t>
  </si>
  <si>
    <t>超塑手臂*1+超塑全面部*1</t>
  </si>
  <si>
    <t>单部位</t>
  </si>
  <si>
    <t>庄*玲</t>
  </si>
  <si>
    <t>fotona全面部*3+舒敏之星*1</t>
  </si>
  <si>
    <t>要求6千多12条大线，价格给不到</t>
  </si>
  <si>
    <t>打止汗针，1280无100U，一定要今天打，今天没药，约周天，当天不愿意交费，说到时候再说</t>
  </si>
  <si>
    <t>之前定金4400</t>
  </si>
  <si>
    <t>邢*丹</t>
  </si>
  <si>
    <t>超光子全模式海菲秀单次</t>
  </si>
  <si>
    <t>罗*仪</t>
  </si>
  <si>
    <t>M22嫩肤秒杀</t>
  </si>
  <si>
    <t>郭*茹</t>
  </si>
  <si>
    <t>M22海菲秀丝丽+基础水光</t>
  </si>
  <si>
    <t>谢*秀</t>
  </si>
  <si>
    <t>超光子双模式单次</t>
  </si>
  <si>
    <t>腰腹大腿吸脂</t>
  </si>
  <si>
    <t>11.1定金3600</t>
  </si>
  <si>
    <t>4999卡fotona双下巴下颌缘超塑单部位7D单部位菲洛嘉3毫升</t>
  </si>
  <si>
    <t>苗*</t>
  </si>
  <si>
    <t>大腿腰腹环吸手臂吸脂</t>
  </si>
  <si>
    <t>周*凝</t>
  </si>
  <si>
    <t>任*西</t>
  </si>
  <si>
    <t>菲洛嘉3ml+超光子AOPT全模式+衡力瘦脸针</t>
  </si>
  <si>
    <t>布*雯</t>
  </si>
  <si>
    <t>FOTONA全面部,516+基础水光，舒敏之心一次</t>
  </si>
  <si>
    <t>曾*妍</t>
  </si>
  <si>
    <t>M2212次</t>
  </si>
  <si>
    <t>周*芳</t>
  </si>
  <si>
    <t>7D聚拉提全面部,钻石超塑隔空爆脂中下面部,菲洛嘉动能素3ml,诺小棕瓶,</t>
  </si>
  <si>
    <t>M22嫩肤三次，超皮秒一次</t>
  </si>
  <si>
    <t>9.23定金500</t>
  </si>
  <si>
    <t>谭*媛</t>
  </si>
  <si>
    <t>宝丽太面部吸脂</t>
  </si>
  <si>
    <t>之前做过热玛吉最近做过7D都觉得改善不了她的下颌缘双下巴，脂肪比较多，建议钻石精雕，从珠海过来预约三家机构对比，刚从紫馨过来，等下要去曙光，一定要对比完才能做决定，告知本院的技术和首家首发双钻机构，还是比较认可的，</t>
  </si>
  <si>
    <t>任*菲</t>
  </si>
  <si>
    <t>充值22222，超塑大腿</t>
  </si>
  <si>
    <t>钻石超塑双模式</t>
  </si>
  <si>
    <t>M22王者之冠*1+嗨注水光*1+舒敏之星*1</t>
  </si>
  <si>
    <t>叶*欣</t>
  </si>
  <si>
    <t>董院建议复合胸基础非常差脂肪量不够推了纳米脂肪丰胸</t>
  </si>
  <si>
    <t>黄金微针面颈部*1</t>
  </si>
  <si>
    <t>刚刚做完鼻子+胸，以为4399胸就是全部费用，不愿意给1000定金；十号的时候做的时候再给钱,她十号的时候能发一万多的工资</t>
  </si>
  <si>
    <t>李*云</t>
  </si>
  <si>
    <t>超光子AOPT全模式*3次+超光子嫩肤模式*3+英诺*6+嗨注水光*1</t>
  </si>
  <si>
    <t>赛诺龙Elosplus单模式</t>
  </si>
  <si>
    <t>10.27定金5000</t>
  </si>
  <si>
    <t>7D中面部单部位</t>
  </si>
  <si>
    <t>魏*雯</t>
  </si>
  <si>
    <t>7D面眼颈*1+嗨体*1+婕尔玻尿酸*1+超光子*1</t>
  </si>
  <si>
    <t>王*斌</t>
  </si>
  <si>
    <t>冼*怡</t>
  </si>
  <si>
    <t>黄金微针加三文鱼加红蓝光</t>
  </si>
  <si>
    <t>充值22222超光子</t>
  </si>
  <si>
    <t>韦*恋</t>
  </si>
  <si>
    <t>线雕/超光子双模式</t>
  </si>
  <si>
    <t>何*宇</t>
  </si>
  <si>
    <t>7D面部+眼部*1</t>
  </si>
  <si>
    <t>朱*映</t>
  </si>
  <si>
    <t>7D面部+颈部*1，小气泡清洁*1</t>
  </si>
  <si>
    <t>CO2点阵*1</t>
  </si>
  <si>
    <t>充值22222fotona+7D</t>
  </si>
  <si>
    <t>顾客过来贪便宜的，分析后皮肤，给她出了方案。就说赶时间下午要上班。等下次再来体验出的方案。没有添加客服的微信。</t>
  </si>
  <si>
    <t>全模式一次</t>
  </si>
  <si>
    <t>赵*霞</t>
  </si>
  <si>
    <t>抗衰</t>
  </si>
  <si>
    <t>买了今天晚上的机票飞沈阳，然后她下午赶着拿货啊，她今天没有交定金，如果天气原因她改签的话，就明天来做，如果不改签就得下次来做</t>
  </si>
  <si>
    <t>汪*苗</t>
  </si>
  <si>
    <t>12次M22</t>
  </si>
  <si>
    <t>池*仪</t>
  </si>
  <si>
    <t>充值222227D</t>
  </si>
  <si>
    <t>韦*廷（紫轩）</t>
  </si>
  <si>
    <t>脂肪胶面部填充</t>
  </si>
  <si>
    <t>11月4号给了3000定金</t>
  </si>
  <si>
    <t>PRP丰胸+胸部扩张一次</t>
  </si>
  <si>
    <t>何*婵</t>
  </si>
  <si>
    <t>7D聚拉提面眼部+舒敏之星</t>
  </si>
  <si>
    <t>吴*曼</t>
  </si>
  <si>
    <t>超光子AOPT全模式*2+AOPT嫩肤模式+超微小气泡&amp;无针水光</t>
  </si>
  <si>
    <t>张*蓉</t>
  </si>
  <si>
    <t>咨询4800双下巴面颊套餐，但自己想做苹果肌颧弓吸脂，全程不怎么说话，主要问价格，问完就说要回去考虑，问考虑什么也不愿意多说，告知今天双十一价格特惠，但也不想继续谈，就说今天纯咨询面诊，有需要再联系，话很少，赶着要走，加了微信跟进。</t>
  </si>
  <si>
    <t>M22半年卡6次</t>
  </si>
  <si>
    <t>Jeisys黄金射频微针全面部超光子AOPT嫩肤模式CO2点阵激光剥脱赠送海菲秀德玛莎红蓝光无针水光</t>
  </si>
  <si>
    <t xml:space="preserve">11月1日	张荔	超光子	皮肤科	超光子双模式*1	江雨蔓	福田	口碑		成交		899			899		899						1					
11月1日	吴笛	Fotona4D黑眼圈	皮肤科	Fotona祛黑眼圈*1	江雨蔓	福田	大众		成交		1,000			1,000		1000						1					
11月1日	沈悦	热拉提	皮肤科	热拉提plus版6次	西西	南山	大众		成交		5,000			9,999						9999						1	20年12.11定金4999
11月2日	赵璐	7D聚拉提	皮肤科	充值11111元	樊海花	南山	天猫		成交		11111			11,111		11111						1					
11月2日	陈妍	Fotona4D	皮肤科	fotona全面部+超塑双下巴	张心雅	福田	新氧		成交	6,268	-			6,268		6268						1					
11月2日	周萱	假体丰胸	整形科	胸	樊海花	南山	新氧		未成交		-			-		0						1					自述想多家对比，没确定去哪家做，明天还会去面诊，不愿意给定金
11月2日	牧燕	M22光子嫩肤	皮肤科	M22一次	张心雅	福田	天猫		成交	66	-			66						66						1	
11月3日	莫庆屏	自体脂肪丰胸	整形科	AMC丰胸2次面填1次，钻石腰腹，5G大腿一次，冻存脂肪3次	樊海花	南山	新媒体	小红书孙博号	成交		170,000			190,000				190000							0		10.7号定金20000
11月3日	蔡夏冰	超光子	皮肤科	超光子*1	樊海花	福田	大众	老客	成交		599			599		599						1					
11月3日	庄淑玲	Fotona4D全面部	皮肤科	fotona全面部*3+舒敏之星*1	张心雅	福田	天猫		成交		7,003			7,003					7003.27						1		
11月4日	邢丹丹	超光子	皮肤科	超光子全模式海菲秀单次	张心雅	福田	大众	老带新	成交		2,067			2,067				2067						1			
11月4日	郭艳茹	海菲秀	皮肤科	M22海菲秀丝丽+基础水光	江雨蔓	福田	大众		成交		2,959			2,959		2959						1					
11月4日	紫轩	自体脂肪面部填充	整形科	脂肪胶面部填充	西西	南山	天猫		成交		-	3,000		-				0									总额13600
11月4日	李卓月	Fotona4D	皮肤科	4999卡fotona双下巴下颌缘超塑单部位7D单部位菲洛嘉3毫升	樊海花	南山	大众		成交		4,949			4,949	4949						1						
11月4日	苗月	水动力全身吸脂	整形科	大腿腰腹环吸手臂吸脂	樊海花	南山	天猫		成交		21,219			21,219		21219						1					
11月4日	任尓西	超光子	皮肤科	菲洛嘉3ml+超光子AOPT全模式+衡力瘦脸针	樊海花	南山	天猫		成交	1,791	3,299			5,090		5090						1					
11月5日	任若菲	火凤凰	皮肤科	火凤凰单部位	西西	南山	新氧		成交		2,980			2,980				2980						1			
11月6日	崔华	超塑	皮肤科	充值22222，超塑大腿	樊海花	南山	大众	老客	成交		22,222			22,222		22222						1					
11月6日	梁志芬	GSD光子嫩肤	皮肤科	GSD光子嫩肤	西西	南山	口碑		成交	99				99	99						1						
11月6日	郭菡	自体脂肪丰胸	整形科	自体脂肪丰胸	樊海花	南山	大众		未成交		-			-						0						1	刚刚做完鼻子+胸，以为4399胸就是全部费用，不愿意给1000定金；十号的时候做的时候再给钱,她十号的时候能发一万多的工资
11月6日	孙敏敏	超光子	皮肤科	充值11111元	江雨蔓	福田	大众		成交		11,111			11,111						11111						0	10.27定金5000
11月7日	陈娅	7D聚拉提	皮肤科	7D面眼颈*1+嗨体*1+婕尔玻尿酸*1+超光子*1	西西	南山	新氧		成交		14,269			14,269	14269						1						
11月8日	许珊珊	超光子	皮肤科	充值22222超光子	江雨蔓	福田	大众		成交		22,222			22,222				22222						1			
11月8日	朱映映	7D聚拉提	皮肤科	7D面部+颈部*1，小气泡清洁*1	西西	南山	新氧		成交		16,489			16,489		16489						1					
11月8日	林思莹	点阵激光	皮肤科	CO2点阵*1	西西	南山	天猫	老客	成交		999			999					999						1		
11月9日	吴小姐	M22光子嫩肤	皮肤科	M22	张心雅	福田	大众		未成交		-			-		0						1					顾客过来贪便宜的，分析后皮肤，给她出了方案。就说赶时间下午要上班。等下次再来体验出的方案。没有添加客服的微信。
11月9日	周旭	超光子	皮肤科	全模式一次	张心雅	福田	大众		成交		1,339			1,399	1399						1						
11月9日	赵洪霞	皮肤其他	皮肤科	抗衰	樊海花	南山	大众		未成交		-			-					0						1		买了今天晚上的机票飞沈阳，然后她下午赶着拿货啊，她今天没有交定金，如果天气原因她改签的话，就明天来做，如果不改签就得下次来做
11月11日	张明慧	黄金微针	皮肤科	Jeisys黄金射频微针全面部超光子AOPT嫩肤模式CO2点阵激光剥脱赠送海菲秀德玛莎红蓝光无针水光	樊海花	南山	天猫		成交		5,267			5,267				5267						1			
11月11日	方娟	7D聚拉提	皮肤科	7D聚拉提面眼	西西	南山	天猫		成交	4,340	-			4,340				4340						1			
11月12日	柳佳佳	超塑	皮肤科	超塑全面部+双下巴送超光子一次	西西	南山	天猫		成交		-	200		-						0.1						1	总款6800
11月12日	余瑶	超光子	皮肤科	超光子AOPT双模式	江雨蔓	福田	天猫		成交		612			612						612						1	
11月12日	黄淑莹	舒敏之星	皮肤科	超光子AOPT全模式*3+fotona*1+舒敏之星*1+516丝丽*1	樊海花	南山	新氧		成交		5,999			5,999						5999						1	
11月12日	贾秋梅	超光子	皮肤科	超光子AOPT双模式	西西	南山	天猫		成交	522	-			522				522						1			
11月12日	杨Angle	超光子	皮肤科	超光子AOPT双模式	西西	南山	天猫		成交		522			522				522						1			
11月13日	卓轩	超光子	皮肤科	超光子双模式	江雨蔓	福田	天猫		成交		680			680						680						1	
11月13日	罗诗弘	舒敏之星	皮肤科	舒敏之星*1	张心雅	福田	大众		成交		339			339		339						1					
11月13日	倪佳佳	超光子	皮肤科	超光子全模式*1+海菲秀*1	西西	南山	天猫		成交	694	1,166			1,860		1860						1					
11月14日	王颖	超光子	皮肤科	超光子全模式*1	西西	南山	天猫		成交	111	569			680						680						1	
11月14日	苏少芳	超光子	皮肤科	超光子全模式*1	西西	南山	天猫		成交	111	569			680						680						1	
11月14日	陈琳	M22光子嫩肤	皮肤科	M22单模式	樊海花	南山	口碑		成交	66				66		66						1					
11月14日	余梦荞	超皮秒	皮肤科	超皮秒祛斑模式	樊海花	南山	天猫		成交	785	-			785				784.87						1			
11月14日	廖紫谊	皮肤其他	皮肤科	充值22222	张心雅	福田	大众		成交		22,222			22,222						22222						1	
11月14日	吴美云	超光子	皮肤科	超光子单模式	江雨蔓	福田	天猫		成交	111	-			111				111						1			
</t>
  </si>
  <si>
    <t>总额全脸8630方案</t>
  </si>
  <si>
    <t>柳*佳</t>
  </si>
  <si>
    <t>超塑全面部+双下巴送超光子一次</t>
  </si>
  <si>
    <t>总款6800</t>
  </si>
  <si>
    <t>江*秋</t>
  </si>
  <si>
    <t>超皮秒祛斑模式</t>
  </si>
  <si>
    <t>方案2万</t>
  </si>
  <si>
    <t>李*英</t>
  </si>
  <si>
    <t>黄*宝</t>
  </si>
  <si>
    <t>君美做了两次丰胸全身都抽过面诊前就说不急着做现脂量不够她还要瘦十斤再来做不考假体问的amc技术问的比较专业推荐5zgz脂雕取脂68000amc丰胸没报优惠</t>
  </si>
  <si>
    <t>超光子AOPT全模式*3+fotona*1+舒敏之星*1+516丝丽*1</t>
  </si>
  <si>
    <t>贾*梅</t>
  </si>
  <si>
    <t>杨*ngle</t>
  </si>
  <si>
    <t>超光子AOPT三模式*1+M22*3次+海菲秀*1次</t>
  </si>
  <si>
    <t>黄*娜</t>
  </si>
  <si>
    <t>吴*诗</t>
  </si>
  <si>
    <t>潘*莹</t>
  </si>
  <si>
    <t>舒敏之星*1，充值1111</t>
  </si>
  <si>
    <t>文*然</t>
  </si>
  <si>
    <t>面部线雕+自体脂肪填充全脸</t>
  </si>
  <si>
    <t>洪*茹</t>
  </si>
  <si>
    <t>SVF脂肪填充单部位+自体脂肪丰胸SVF+杂费+乳头缩小</t>
  </si>
  <si>
    <t>何*慧</t>
  </si>
  <si>
    <t>超光子单次+海菲秀【原本要充值11111，因为医生说刷了酸不做，客人说下次再充】</t>
  </si>
  <si>
    <t>赵*淳</t>
  </si>
  <si>
    <t>想做超塑改善脂肪，客户比较胖，不想来回几遍做项目，想比较直接的，推荐了钻石超塑，客户之前对钻石超塑不是很了解，需要考虑下</t>
  </si>
  <si>
    <t>梁*聪</t>
  </si>
  <si>
    <t>罗*弘</t>
  </si>
  <si>
    <t>倪*佳</t>
  </si>
  <si>
    <t>超光子全模式*1+海菲秀*1</t>
  </si>
  <si>
    <t>陈*辉</t>
  </si>
  <si>
    <t>超光子AOPT嫩肤模式*5+德玛莎嗨注水光*5+舒敏之星*12+超光子AOPT单模式*1</t>
  </si>
  <si>
    <t>钻石超塑双模式中下面部</t>
  </si>
  <si>
    <t>桔*</t>
  </si>
  <si>
    <t>FOTONA全面部，超塑下颚缘+双下巴</t>
  </si>
  <si>
    <t>苏*芳</t>
  </si>
  <si>
    <t>卓*欣</t>
  </si>
  <si>
    <t>超光子三模式*1+舒敏之星</t>
  </si>
  <si>
    <t>朱*鸿</t>
  </si>
  <si>
    <t>朱*琳</t>
  </si>
  <si>
    <t>超光子单模式，充值11111</t>
  </si>
  <si>
    <t>胡*龙</t>
  </si>
  <si>
    <t>余*荞</t>
  </si>
  <si>
    <t>刘*颐</t>
  </si>
  <si>
    <t>M22全模式*1</t>
  </si>
  <si>
    <t>廖*谊</t>
  </si>
  <si>
    <t>充值22222</t>
  </si>
  <si>
    <t>吴*云</t>
  </si>
  <si>
    <t>侯*慧</t>
  </si>
  <si>
    <t>超光子全模海菲秀单次舒敏之星一次</t>
  </si>
  <si>
    <t>邢*</t>
  </si>
  <si>
    <t>充值11111元，昨天老带新初诊，间隔一天已报备主管</t>
  </si>
  <si>
    <t>超光子6次舒敏之星三次</t>
  </si>
  <si>
    <t>11月1日当天来院没有成交有说想了解皮肤项目，15号升单</t>
  </si>
  <si>
    <t>彭*娴</t>
  </si>
  <si>
    <t>超光子AOPT嫩肤模式</t>
  </si>
  <si>
    <t>王*竹</t>
  </si>
  <si>
    <t>5G腰腹环吸+妈妈臀，SVF脂肪填充侧臀</t>
  </si>
  <si>
    <t>11月11号定金1000元</t>
  </si>
  <si>
    <t>方*强</t>
  </si>
  <si>
    <t>超光子一次，舒敏之星一次面膜一盒</t>
  </si>
  <si>
    <t>钟*敏</t>
  </si>
  <si>
    <t>柯*梦</t>
  </si>
  <si>
    <t>客人赶时间，赶回去开会，下次在来面诊</t>
  </si>
  <si>
    <t>钱*敏+陈先生</t>
  </si>
  <si>
    <t>超光子海菲秀</t>
  </si>
  <si>
    <t>俞*晶</t>
  </si>
  <si>
    <t>杜*</t>
  </si>
  <si>
    <t>欧星之星三个模式6次</t>
  </si>
  <si>
    <t>7D面部2次雪梨直播价</t>
  </si>
  <si>
    <t>许*园</t>
  </si>
  <si>
    <t>郭* </t>
  </si>
  <si>
    <t>张*虹</t>
  </si>
  <si>
    <t>林*伶</t>
  </si>
  <si>
    <t>冯*姐998</t>
  </si>
  <si>
    <t>丘*娟</t>
  </si>
  <si>
    <t>普通脂肪填充丰胸单部位填充面部</t>
  </si>
  <si>
    <t>超塑要不2800</t>
  </si>
  <si>
    <t>赖*娟</t>
  </si>
  <si>
    <t>舒敏之星+超光子</t>
  </si>
  <si>
    <t>海菲秀M22嫩肤超光子嫩肤单次</t>
  </si>
  <si>
    <t>庙*婷</t>
  </si>
  <si>
    <t>5GMAX面眼3次7D三次舒敏之星三次</t>
  </si>
  <si>
    <t>FOTONA眼部，酷塑去黑眼圈</t>
  </si>
  <si>
    <t>张*灵</t>
  </si>
  <si>
    <t>M22一次，菲洛嘉</t>
  </si>
  <si>
    <t>杨*萍</t>
  </si>
  <si>
    <t>潘*澄</t>
  </si>
  <si>
    <t>超光子+菲洛嘉+基础水光*3</t>
  </si>
  <si>
    <t>李*菲</t>
  </si>
  <si>
    <t>5GMax极速提拉全面部*2+5GMax极速提拉眼部</t>
  </si>
  <si>
    <t>皮肤检测</t>
  </si>
  <si>
    <t>送她妹妹过来做产检顺便来了解的。问了挺多问题，说回去考虑，最快想做也是明年，没问价格。就说来了解的。赶着送她妹妹做B超</t>
  </si>
  <si>
    <t>谭*莉</t>
  </si>
  <si>
    <t>天猫初诊，定金保留孙博手术优惠，总款13万。</t>
  </si>
  <si>
    <t>fotona下颌缘*1</t>
  </si>
  <si>
    <t>用朋友的卡操作</t>
  </si>
  <si>
    <t>胡*韵</t>
  </si>
  <si>
    <t>邓*玲</t>
  </si>
  <si>
    <t>韦*萍</t>
  </si>
  <si>
    <t>M22单次全模式</t>
  </si>
  <si>
    <t>M22单波片*1</t>
  </si>
  <si>
    <t>马*生</t>
  </si>
  <si>
    <t>SVF脂肪丰胸M22德玛莎水光各一次</t>
  </si>
  <si>
    <t>10.24定金3000</t>
  </si>
  <si>
    <t>陈*诗</t>
  </si>
  <si>
    <t>手臂吸脂脂肪丰胸</t>
  </si>
  <si>
    <t>昨天刚了很多酒，要当天做，麻醉师不建议，暂定周二请假过来</t>
  </si>
  <si>
    <t>施*航</t>
  </si>
  <si>
    <t>腰腹环吸+大腿环吸</t>
  </si>
  <si>
    <t>符*春</t>
  </si>
  <si>
    <t>超光子AOPT全模式3次+超光子AOPT双模式</t>
  </si>
  <si>
    <t>杨*心</t>
  </si>
  <si>
    <t>现场老师根据顾客情况推荐了组合卡，客户比较心动，但是比较纠结的类型，需要回去考虑下</t>
  </si>
  <si>
    <t>王*慧</t>
  </si>
  <si>
    <t>李*洁</t>
  </si>
  <si>
    <t>动力腰腹环吸胃腩妈妈臀精雕术加大腿环吸PRP丰胸，PRP丰臀（送臀线）</t>
  </si>
  <si>
    <t>新氧初诊申请线上案例优惠水动力腰腹环吸胃腩妈妈臀精雕术加大腿环吸PRP丰胸，PRP丰臀（送臀线）总款50500元</t>
  </si>
  <si>
    <t>吴*瑶</t>
  </si>
  <si>
    <t>7D聚拉提全面部+BTL+超皮秒+海菲秀</t>
  </si>
  <si>
    <t>叶*莉</t>
  </si>
  <si>
    <t>黄金微针*3次+三文鱼*3+舒敏之星*3次+无针水光+小气泡</t>
  </si>
  <si>
    <t>魏*苗</t>
  </si>
  <si>
    <t>Fotona4DPro全面部*1</t>
  </si>
  <si>
    <t>马*燕</t>
  </si>
  <si>
    <t>拍单的是10块的链接，以为10块就可以做超光子</t>
  </si>
  <si>
    <t>温*琼</t>
  </si>
  <si>
    <t>超皮秒全模式*1+海菲秀*1</t>
  </si>
  <si>
    <t>申*</t>
  </si>
  <si>
    <t>面部吸脂双下巴</t>
  </si>
  <si>
    <t>超光子嫩肤模式*1</t>
  </si>
  <si>
    <t>初诊，案例环吸3000申请不露脸，回去考虑，不想做可退</t>
  </si>
  <si>
    <t>超皮秒全模式*1+7D（300发）*1+fotona双下巴下颌缘+菲洛嘉*1+英诺*1</t>
  </si>
  <si>
    <t>PRP自体脂肪丰胸</t>
  </si>
  <si>
    <t>11.21未成交</t>
  </si>
  <si>
    <t>顾客的话，他今天没有交定金噢，她是预计下个月中旬或者下旬去做，然后因为她不想让她老公知道，然后宝利泰那个中下面部戏时，我给他磨的，按价一万五，然后他后期的话就是会来做，因为她是有刚需的，顾客又是之前跟聚美现在都一直合作，她在美容院嗯，专门代课给医院的，所以她不会随着店面交定金，这个需要后期跟进的。</t>
  </si>
  <si>
    <t>欧*兴</t>
  </si>
  <si>
    <t>以为2000元做腰腹吸脂，客诉倾向</t>
  </si>
  <si>
    <t>王*云</t>
  </si>
  <si>
    <t>5G环吸大腿修复</t>
  </si>
  <si>
    <t>初诊，保丽泰大腿环吸修复。总费用52850。今付定金1000，手术前付全款。不做定金可退，顾客近期安排手术</t>
  </si>
  <si>
    <t>陈*琳</t>
  </si>
  <si>
    <t>7D聚拉提面眼颈*1+舒敏之星*1+面膜*1</t>
  </si>
  <si>
    <t>韦*凤</t>
  </si>
  <si>
    <t>超光子AOPT全模式*3+舒敏之星*3+小气泡+无针水光</t>
  </si>
  <si>
    <t>钻石精雕腰腹</t>
  </si>
  <si>
    <t>10.25定金1000</t>
  </si>
  <si>
    <t>卢*珊</t>
  </si>
  <si>
    <t>5G吸脂丰臀</t>
  </si>
  <si>
    <t>11.22定金24000</t>
  </si>
  <si>
    <t>曾*婷</t>
  </si>
  <si>
    <t>自体脂肪BRA技术</t>
  </si>
  <si>
    <t>要好的医生，价格不要太贵的，星熠88000，孙博5万，一起138000，说最快也要一个月后，超级赶时间</t>
  </si>
  <si>
    <t>面部线雕*1+肉毒*1+菲洛嘉*1</t>
  </si>
  <si>
    <t>梁*楠</t>
  </si>
  <si>
    <t>梁*尹</t>
  </si>
  <si>
    <t>腰腹环吸包括妈妈臀</t>
  </si>
  <si>
    <t>总额2W</t>
  </si>
  <si>
    <t>李*桐</t>
  </si>
  <si>
    <t>田*</t>
  </si>
  <si>
    <t>初诊，模特案例价12000全包，大腿+小腿水动力吸脂</t>
  </si>
  <si>
    <t>21号定金1000 </t>
  </si>
  <si>
    <t>自体脂肪丰胸PRP+杂费</t>
  </si>
  <si>
    <t>超光子AOPT全模式+超微小气泡&amp;水氧活肤</t>
  </si>
  <si>
    <t>董*芳</t>
  </si>
  <si>
    <t>宝丽太面吸</t>
  </si>
  <si>
    <t>平台钻石精雕第一个部位3980想重点改善嘴角嘟嘟肉，顺带下颌缘董院面诊后告知嘴角位置不好做，下颌缘她脂量不多，建议超塑/火凤凰等，今天了解为主产后六个月，已加微信跟进.</t>
  </si>
  <si>
    <t>徐*露</t>
  </si>
  <si>
    <t>只是过来了解下，面诊很快就离开了</t>
  </si>
  <si>
    <t>冯*珍</t>
  </si>
  <si>
    <t>钻石精雕祛眼袋</t>
  </si>
  <si>
    <t>陈*士925</t>
  </si>
  <si>
    <t>冲着钻石精雕双下巴案例3980元过来，今天先以咨询为主，急着赶时间，还约了别的医院，下颌缘嘴角脂肪都非常多，只想单独做一个部位看看效果再说，告知了案例要整体做效果更佳，认可方案但还要考虑，问到考虑什么说不考虑什么，就想再比较一下，已加微信跟进。</t>
  </si>
  <si>
    <t>韩*福</t>
  </si>
  <si>
    <t>过来看看而已，沟通有也不顺畅，还想看医生操作的过程，后面走了</t>
  </si>
  <si>
    <t>Fotona4DPro祛眼袋</t>
  </si>
  <si>
    <t>A*GELli</t>
  </si>
  <si>
    <t>fotona全面部一次</t>
  </si>
  <si>
    <t>付*姐</t>
  </si>
  <si>
    <t>看到深圳瑞港事件和评论，有恐惧，就离开了</t>
  </si>
  <si>
    <t>岑*粤</t>
  </si>
  <si>
    <t>定金4000</t>
  </si>
  <si>
    <t>冉*洁</t>
  </si>
  <si>
    <t>薛*青</t>
  </si>
  <si>
    <t>何*然</t>
  </si>
  <si>
    <t>fotona4DPro面加眼部+海菲秀+超光子AOPT嫩肤模式</t>
  </si>
  <si>
    <t>水动力腰腹环吸胃腩妈妈臀精雕术加大腿环吸PRP丰胸，PRP丰臀（送臀线）</t>
  </si>
  <si>
    <t>11.21号定金10000客户，今天补尾款，总价50500</t>
  </si>
  <si>
    <t>昨天未成交的客户，今天过来重新成交</t>
  </si>
  <si>
    <t>超光子四模式铂金三文鱼针3ml基础水光单次，昨天初诊【录运营】</t>
  </si>
  <si>
    <t>钻石精雕小腿超光子超塑爆脂单次【当天手术加单】</t>
  </si>
  <si>
    <t>热拉提两次</t>
  </si>
  <si>
    <t>腰腹大腿妈妈臀吸脂</t>
  </si>
  <si>
    <t>总额20600，12月11号手术</t>
  </si>
  <si>
    <t>德玛莎水光舒敏之心M22单次</t>
  </si>
  <si>
    <t>岑*思</t>
  </si>
  <si>
    <t>M22单模式*3+超光子AOPT全模式+英诺小棕瓶+铂金三文鱼针3ml</t>
  </si>
  <si>
    <t>顾客词不达意，来院又说想用玻尿酸改善下巴，后面又想了解超塑，不愿意说太多</t>
  </si>
  <si>
    <t>李*勤</t>
  </si>
  <si>
    <t>南山转诊今天耗卡，没成交</t>
  </si>
  <si>
    <t>英诺小棕瓶+基础水光</t>
  </si>
  <si>
    <t>庞*越</t>
  </si>
  <si>
    <t>刚准备读研预算不高，全身环吸一万起步的预算，还得问家人要，方案腰腹环吸(妈妈臀、胃部)，手臂环吸(腋前、腋后)，送束身衣一套19000。全身包括大腿+面部40000，今晚问父母给答复</t>
  </si>
  <si>
    <t>李*峰</t>
  </si>
  <si>
    <t>超光子AOPT全模式+卢迦诺玻色因紧致修复面膜2盒</t>
  </si>
  <si>
    <t>黄*威</t>
  </si>
  <si>
    <t>M22嗨注水光一次</t>
  </si>
  <si>
    <t>孔*诚</t>
  </si>
  <si>
    <t>手术未咨询超光子AOPT嫩肤模式</t>
  </si>
  <si>
    <t>定金1000，总额28000</t>
  </si>
  <si>
    <t>张*银</t>
  </si>
  <si>
    <t>何*妮</t>
  </si>
  <si>
    <t>M2266元一次</t>
  </si>
  <si>
    <t>时间来不及做，要去赶飞机</t>
  </si>
  <si>
    <t>7D聚拉提局部</t>
  </si>
  <si>
    <t>张*芮</t>
  </si>
  <si>
    <t>水动力大腿环吸（膝盖+臀线）+腰腹环吸（妈妈臀）+纳米脂肪丰胸</t>
  </si>
  <si>
    <t>总款30450</t>
  </si>
  <si>
    <t>超光子三次一次小气泡</t>
  </si>
  <si>
    <t>潘*云</t>
  </si>
  <si>
    <t>超光子全模式无针水光一次</t>
  </si>
  <si>
    <t>陈*妍</t>
  </si>
  <si>
    <t>唐*珂</t>
  </si>
  <si>
    <t>超塑双下巴+超光子嫩肤三次</t>
  </si>
  <si>
    <t>赵*歌</t>
  </si>
  <si>
    <t>范*姐AAA</t>
  </si>
  <si>
    <t>杨*越</t>
  </si>
  <si>
    <t>普通自体脂肪丰胸</t>
  </si>
  <si>
    <t>邓*儿</t>
  </si>
  <si>
    <t>999卡</t>
  </si>
  <si>
    <t>陈*媛</t>
  </si>
  <si>
    <t>fotona4D面部2次眼部一次，海菲秀超光子各一次</t>
  </si>
  <si>
    <t>彭*蕾</t>
  </si>
  <si>
    <t>宝利太面吸赠M22一次</t>
  </si>
  <si>
    <t>充值14888海菲秀超光子</t>
  </si>
  <si>
    <t>张*尧</t>
  </si>
  <si>
    <t>庄*</t>
  </si>
  <si>
    <t>7D聚拉提面眼颈M22嫩肤模式</t>
  </si>
  <si>
    <t>向*清</t>
  </si>
  <si>
    <t>超光子嫩肤*3次+嗨注*2次+小气泡*2</t>
  </si>
  <si>
    <t>吴*桑</t>
  </si>
  <si>
    <t>M22单模式+舒敏之星</t>
  </si>
  <si>
    <t>像素皮秒三次</t>
  </si>
  <si>
    <t>梁*兴</t>
  </si>
  <si>
    <t>M22王者之冠6次卡+19999卡</t>
  </si>
  <si>
    <t>欧*婵</t>
  </si>
  <si>
    <t>下颌缘双下巴</t>
  </si>
  <si>
    <t>贺*艳</t>
  </si>
  <si>
    <t>王*盼</t>
  </si>
  <si>
    <t>Fotona4DPro全面部+海菲秀+超光子嫩肤嗨注水光</t>
  </si>
  <si>
    <t>潘*宁</t>
  </si>
  <si>
    <t>超光子一次，小棕瓶一次</t>
  </si>
  <si>
    <t>周*辰</t>
  </si>
  <si>
    <t>泪沟</t>
  </si>
  <si>
    <t>郑*琼</t>
  </si>
  <si>
    <t>7D聚拉提全面部*1+M22*3+超光子*2+菲洛嘉*1+舒敏之星*2+海菲秀*1</t>
  </si>
  <si>
    <t>黄*琪</t>
  </si>
  <si>
    <t>光纤单部位</t>
  </si>
  <si>
    <t>水动力腰腹、妈妈臀、背部、手臂、腋后方、腋下方、副乳、光纤腰腹</t>
  </si>
  <si>
    <t>超皮秒全模式*1</t>
  </si>
  <si>
    <t>7D聚拉提局部体验300发</t>
  </si>
  <si>
    <t>林*华</t>
  </si>
  <si>
    <t>7D双下巴+下颌缘体验300发</t>
  </si>
  <si>
    <t>官*晖</t>
  </si>
  <si>
    <t>方*文</t>
  </si>
  <si>
    <t>脂肪胶面填</t>
  </si>
  <si>
    <t>黄*莉</t>
  </si>
  <si>
    <t>CO2点阵剥脱</t>
  </si>
  <si>
    <t>欧*自然</t>
  </si>
  <si>
    <t>符*姐</t>
  </si>
  <si>
    <t>贺*兰</t>
  </si>
  <si>
    <t>舒敏之星*1+红蓝光*1</t>
  </si>
  <si>
    <t>超光子全模式*4+M22双模式*1次</t>
  </si>
  <si>
    <t>程*儿</t>
  </si>
  <si>
    <t>超光子嫩肤秒杀*1超光子双模式*1</t>
  </si>
  <si>
    <t>超光子秒杀*1</t>
  </si>
  <si>
    <t>陈*思</t>
  </si>
  <si>
    <t>秒杀光子+无针+小气泡</t>
  </si>
  <si>
    <t>蒋*玲</t>
  </si>
  <si>
    <t>超光子+小气泡+舒敏</t>
  </si>
  <si>
    <t>甘*君</t>
  </si>
  <si>
    <t>周*燕</t>
  </si>
  <si>
    <t>捷尔玻尿酸</t>
  </si>
  <si>
    <t>捷尔玻尿酸1支丽瑅2支M221次</t>
  </si>
  <si>
    <t>叶*宜</t>
  </si>
  <si>
    <t>乔*张月清</t>
  </si>
  <si>
    <t>M22+菲洛嘉+基础水光</t>
  </si>
  <si>
    <t>夏*美</t>
  </si>
  <si>
    <t>抗衰/丰胸</t>
  </si>
  <si>
    <t>夏*美妈妈</t>
  </si>
  <si>
    <t>宝丽泰全身吸脂丰臀</t>
  </si>
  <si>
    <t>7D*全面部*3+fotona*5+超光子*1</t>
  </si>
  <si>
    <t>詹*涵</t>
  </si>
  <si>
    <t>超皮秒*3+英诺*3+超光子*2+CO2激光*1</t>
  </si>
  <si>
    <t>林*静</t>
  </si>
  <si>
    <t>火凤凰单部位*2</t>
  </si>
  <si>
    <t>乐*媛</t>
  </si>
  <si>
    <t>超皮秒全模式+舒敏之星</t>
  </si>
  <si>
    <t>火凤凰下颌缘*2+优立塑*1，补款</t>
  </si>
  <si>
    <t>大腿+腰腹</t>
  </si>
  <si>
    <t>姜*娜</t>
  </si>
  <si>
    <t>Fotona4DPro全面部（含下颌缘）+英诺*1+海菲秀*1+超皮秒全模式*1</t>
  </si>
  <si>
    <t>卢*玲</t>
  </si>
  <si>
    <t>聚拉提全面部+眼部</t>
  </si>
  <si>
    <t>奚*榕</t>
  </si>
  <si>
    <t>周*攀</t>
  </si>
  <si>
    <t>M22全模式*1+超皮秒单模式*1+舒敏之星*2+氐殊*1+英诺*1+嗨注水光*1</t>
  </si>
  <si>
    <t>邓*慧</t>
  </si>
  <si>
    <t>fotona面部*3次</t>
  </si>
  <si>
    <t>超光子非剥脱</t>
  </si>
  <si>
    <t>超皮秒小棕瓶</t>
  </si>
  <si>
    <t>区*章</t>
  </si>
  <si>
    <t>超光子痤疮模式，舒敏之星</t>
  </si>
  <si>
    <t>高*慧</t>
  </si>
  <si>
    <t>手臂环吸，腰腹环吸，大腿环吸</t>
  </si>
  <si>
    <t>孔*</t>
  </si>
  <si>
    <t>邝*婷</t>
  </si>
  <si>
    <t>超光子单模式充值1W</t>
  </si>
  <si>
    <t>马*桦</t>
  </si>
  <si>
    <t>InModePro钻石超塑双模式+超光子AOPT单模式</t>
  </si>
  <si>
    <t>果*</t>
  </si>
  <si>
    <t>王*淇</t>
  </si>
  <si>
    <t>卡*</t>
  </si>
  <si>
    <t>可*</t>
  </si>
  <si>
    <t>黎*昕</t>
  </si>
  <si>
    <t>郭*妮</t>
  </si>
  <si>
    <t>温*实</t>
  </si>
  <si>
    <t>超光子AOPT单模式+舒敏之星</t>
  </si>
  <si>
    <t>7D聚拉提单部位+InModePro钻石超塑中下面部提升+Fotona4DPro双下巴下颌缘</t>
  </si>
  <si>
    <t>刘*文</t>
  </si>
  <si>
    <t>全面部超塑</t>
  </si>
  <si>
    <t>宝丽太中下面部+腰腹宝丽太环吸妈妈臀+SVF面部填充</t>
  </si>
  <si>
    <t>卓*星</t>
  </si>
  <si>
    <t>M22点阵激光铂金三文鱼针3ml</t>
  </si>
  <si>
    <t>蔡*谷</t>
  </si>
  <si>
    <t>小气泡无针水光红蓝光</t>
  </si>
  <si>
    <t>王*娜</t>
  </si>
  <si>
    <t>马*叶</t>
  </si>
  <si>
    <t>腿部吸脂+丰胸</t>
  </si>
  <si>
    <t>高*娇</t>
  </si>
  <si>
    <t>超光子全模式不含非剥脱</t>
  </si>
  <si>
    <t>贾*斌</t>
  </si>
  <si>
    <t>蔡*格</t>
  </si>
  <si>
    <t>超光子AOPT三模式*6+舒敏之星*1</t>
  </si>
  <si>
    <t>海菲秀*3</t>
  </si>
  <si>
    <t>杨*颖</t>
  </si>
  <si>
    <t>超光子AOPT全模式*3+舒敏之星*1</t>
  </si>
  <si>
    <t>范*晴</t>
  </si>
  <si>
    <t>候*晶</t>
  </si>
  <si>
    <t>菲洛嘉*1+基础水光*1</t>
  </si>
  <si>
    <t>彭*舒</t>
  </si>
  <si>
    <t>M22全模式一次+小气泡*1</t>
  </si>
  <si>
    <t>黎*儿</t>
  </si>
  <si>
    <t>充值14888，超光子*6次+铂金三文鱼*6次</t>
  </si>
  <si>
    <t>保丽泰单部位</t>
  </si>
  <si>
    <t>7D聚拉提面眼颈+舒敏之星</t>
  </si>
  <si>
    <t>超塑双模式*1+海菲秀*2</t>
  </si>
  <si>
    <t>面部填充+嗨体</t>
  </si>
  <si>
    <t>陈*明</t>
  </si>
  <si>
    <t>自体脂肪丰胸+乳晕缩小</t>
  </si>
  <si>
    <t>劳*华</t>
  </si>
  <si>
    <t>超光子3模式*3次</t>
  </si>
  <si>
    <t>胡*慧</t>
  </si>
  <si>
    <t>吸脂+丰胸</t>
  </si>
  <si>
    <t>王*珊</t>
  </si>
  <si>
    <t>M22王者之冠*1</t>
  </si>
  <si>
    <t>超皮秒全模式*1+舒敏之星*1</t>
  </si>
  <si>
    <t>蓝*姬</t>
  </si>
  <si>
    <t>昨天初诊充值1W抵扣超光子，舒敏之星，英诺超皮</t>
  </si>
  <si>
    <t>柯*莹</t>
  </si>
  <si>
    <t>黄*茵</t>
  </si>
  <si>
    <t>Fotona4DPro全面部（含下颌缘）*3+M22嫩肤模式+7D聚拉提单部位+舒敏之星+超微小气泡&amp;水氧活肤*2</t>
  </si>
  <si>
    <t>徐*芳</t>
  </si>
  <si>
    <t>InModePro钻石超塑祛双下巴+超光子AOPT嫩肤模式*3</t>
  </si>
  <si>
    <t>FOTONA眼部</t>
  </si>
  <si>
    <t>刘*萍</t>
  </si>
  <si>
    <t>腰腹环吸，面部填充，7D聚拉提三次</t>
  </si>
  <si>
    <t>李*民</t>
  </si>
  <si>
    <t>fotona面部+颈部*1</t>
  </si>
  <si>
    <t>曾*娇</t>
  </si>
  <si>
    <t>SVF丰胸+丰臀+svf面部单部位填充+酷塑S单部*2</t>
  </si>
  <si>
    <t>易*琦</t>
  </si>
  <si>
    <t>夏*霞</t>
  </si>
  <si>
    <t>基础水光三次舒敏三次小气泡三次</t>
  </si>
  <si>
    <t>fotona面部*3次，fotona眼部*3次，超光子全模式*1次</t>
  </si>
  <si>
    <t>范*娜</t>
  </si>
  <si>
    <t>超光子三文鱼舒敏之星</t>
  </si>
  <si>
    <t>钻石精雕吸脂腰腹+SVF丰胸</t>
  </si>
  <si>
    <t>下颌缘双下巴*1，超光子嫩肤*3次</t>
  </si>
  <si>
    <t>超光子AOPT双模式+铂金三文鱼针3ml</t>
  </si>
  <si>
    <t>苏*莎</t>
  </si>
  <si>
    <t>谢*熙</t>
  </si>
  <si>
    <t>海菲秀*3+超光子AOPT全模式*3+铂金三文鱼针3ml*3+超皮秒全模式</t>
  </si>
  <si>
    <t>InModePro钻石超塑隔空爆脂中下面部*3+火凤凰额头*3</t>
  </si>
  <si>
    <t>面部泪沟+祛眼袋</t>
  </si>
  <si>
    <t>充值两万，超塑中下面部+下颌缘*5次</t>
  </si>
  <si>
    <t>彭*星</t>
  </si>
  <si>
    <t>超塑单部位*2+超光子嫩肤*1</t>
  </si>
  <si>
    <t>陈*蓉</t>
  </si>
  <si>
    <t>自体脂肪填充</t>
  </si>
  <si>
    <t>梁*丹</t>
  </si>
  <si>
    <t>阮*华</t>
  </si>
  <si>
    <t>超塑双下巴+下颌缘*1+M22嫩肤*1</t>
  </si>
  <si>
    <t>冯*男</t>
  </si>
  <si>
    <t>邓*梅</t>
  </si>
  <si>
    <t>Jeisys黄金射频微针全面部+基础水光</t>
  </si>
  <si>
    <t>冀*桦</t>
  </si>
  <si>
    <t>5G光雕转钻石精雕腰腹环吸</t>
  </si>
  <si>
    <t>超皮秒全模式3次卡+小棕瓶</t>
  </si>
  <si>
    <t>关*妮</t>
  </si>
  <si>
    <t>M22嫩肤+无针水光+小气泡</t>
  </si>
  <si>
    <t>奥若拉假体胸内窥镜丰胸AMC丰胸冻存200毫升</t>
  </si>
  <si>
    <t>7Dfotona各一次，超光子，菲洛嘉英诺基础水光各六次</t>
  </si>
  <si>
    <t>栗*威</t>
  </si>
  <si>
    <t>莎*</t>
  </si>
  <si>
    <t>吴*华</t>
  </si>
  <si>
    <t>胡*青</t>
  </si>
  <si>
    <t>刘*榕</t>
  </si>
  <si>
    <t>超塑双下巴下颌缘</t>
  </si>
  <si>
    <t>余*琪</t>
  </si>
  <si>
    <t>面填+皮肤</t>
  </si>
  <si>
    <t>舒*</t>
  </si>
  <si>
    <t>汤*容</t>
  </si>
  <si>
    <t>谭*萍</t>
  </si>
  <si>
    <t>初诊带朋友，赠送无针水光</t>
  </si>
  <si>
    <t>超光子双模式*1+铂金三文鱼</t>
  </si>
  <si>
    <t>廖*依</t>
  </si>
  <si>
    <t>超光子4次超皮2次英诺3次三文鱼3次舒敏6次嗨柱水光4次充值11111</t>
  </si>
  <si>
    <t>fotona面部超塑中下面部各五次</t>
  </si>
  <si>
    <t>苏*莲</t>
  </si>
  <si>
    <t>全身吸脂手臂大腿腰腹非环吸</t>
  </si>
  <si>
    <t>钟*森</t>
  </si>
  <si>
    <t>5G脂雕取脂纳米丰胸</t>
  </si>
  <si>
    <t>刘*熙</t>
  </si>
  <si>
    <t>双下巴下颌缘钻石精雕</t>
  </si>
  <si>
    <t>冯*婵</t>
  </si>
  <si>
    <t>超光子双模式无针水光一次舒敏一次</t>
  </si>
  <si>
    <t>徐*莎</t>
  </si>
  <si>
    <t>InModePro钻石超塑隔空爆脂单部位+无针水光</t>
  </si>
  <si>
    <t>罗*媚</t>
  </si>
  <si>
    <t>Fotona4DPro全面部（含下颌缘，送舒敏之星</t>
  </si>
  <si>
    <t>5G光雕大腿+5G面部单部位+下颌缘火凤凰大腿一次</t>
  </si>
  <si>
    <t>龙*海</t>
  </si>
  <si>
    <t>超光子AOPT三模式</t>
  </si>
  <si>
    <t>超光子嫩肤模式</t>
  </si>
  <si>
    <t>德玛莎嗨注水光3次卡</t>
  </si>
  <si>
    <t>董*灵</t>
  </si>
  <si>
    <t>韦*优</t>
  </si>
  <si>
    <t>膨体耳软骨</t>
  </si>
  <si>
    <t>赖*政</t>
  </si>
  <si>
    <t>AMC脂肪丰胸+400ML冻存</t>
  </si>
  <si>
    <t>黄*域</t>
  </si>
  <si>
    <t>基础水光三次+丝丽2次+英诺1次+M22单次</t>
  </si>
  <si>
    <t>旷*敏</t>
  </si>
  <si>
    <t>基础水光三次+三文鱼三次+单次M22</t>
  </si>
  <si>
    <t>张*佳</t>
  </si>
  <si>
    <t>德玛莎水光+氐殊三文鱼+英诺+海菲秀*3，舒敏*1</t>
  </si>
  <si>
    <t>M22全模式3次</t>
  </si>
  <si>
    <t>李*微</t>
  </si>
  <si>
    <t>大腿臀线吸脂</t>
  </si>
  <si>
    <t>宣*</t>
  </si>
  <si>
    <t>fotona面加眼*2+双下巴*1+基础水光*1</t>
  </si>
  <si>
    <t>陈*凤</t>
  </si>
  <si>
    <t>超光子全模式+无针水光*3</t>
  </si>
  <si>
    <t>5G吸脂</t>
  </si>
  <si>
    <t>贾*燕</t>
  </si>
  <si>
    <t>超光子*3次，菲洛嘉*12次，充值1万元</t>
  </si>
  <si>
    <t>黄*姐0964</t>
  </si>
  <si>
    <t>膨体+耳软骨术</t>
  </si>
  <si>
    <t>7D全脸+眼部</t>
  </si>
  <si>
    <t>周*妃</t>
  </si>
  <si>
    <t>陈*宇</t>
  </si>
  <si>
    <t>覃*良</t>
  </si>
  <si>
    <t>充值33333私密29800</t>
  </si>
  <si>
    <t>张*纯</t>
  </si>
  <si>
    <t>嗨柱水光</t>
  </si>
  <si>
    <t>温*霞</t>
  </si>
  <si>
    <t>舒敏之星一次</t>
  </si>
  <si>
    <t>陈*喻</t>
  </si>
  <si>
    <t>胸/面填</t>
  </si>
  <si>
    <t>占*梅</t>
  </si>
  <si>
    <t>超光子秒杀</t>
  </si>
  <si>
    <t>牛*蓉</t>
  </si>
  <si>
    <t>林*捷</t>
  </si>
  <si>
    <t>超塑双下巴</t>
  </si>
  <si>
    <t>钱*萍</t>
  </si>
  <si>
    <t>钻石精雕双下巴下颌缘</t>
  </si>
  <si>
    <t>付*园</t>
  </si>
  <si>
    <t>超塑面部5次欧星5次，M22三次</t>
  </si>
  <si>
    <t>超光子单次双模式5次全模式，4次铂金三文鱼</t>
  </si>
  <si>
    <t>Fotona4DPro全面部，InModePro钻石超塑隔空爆脂单部位，超光子AOPT双模式</t>
  </si>
  <si>
    <t>祝*明</t>
  </si>
  <si>
    <t>Fotona5DPro全面部，InModePro钻石超塑隔空爆脂单部位，超光子AOPT双模式</t>
  </si>
  <si>
    <t>邱*蓉</t>
  </si>
  <si>
    <t>自体脂肪丰胸包括全麻</t>
  </si>
  <si>
    <t>夏*艳</t>
  </si>
  <si>
    <t>方案待定水动力/钻石腰腹</t>
  </si>
  <si>
    <t>许*羽</t>
  </si>
  <si>
    <t>超皮嫩肤模式M22舒敏之星</t>
  </si>
  <si>
    <t>何*阳</t>
  </si>
  <si>
    <t>充值22222。19999套餐7D面眼颈3次欧星面部3次超光子全模式1次去红血丝1次</t>
  </si>
  <si>
    <t>方*媛</t>
  </si>
  <si>
    <t>温*平</t>
  </si>
  <si>
    <t>超光子*1+舒敏之星*3+无针水光</t>
  </si>
  <si>
    <t>杨*琴</t>
  </si>
  <si>
    <t>脂肪胶丰胸腰腹环吸全包</t>
  </si>
  <si>
    <t>黄*慧</t>
  </si>
  <si>
    <t>全身吸脂不环吸+案例丰胸</t>
  </si>
  <si>
    <t>董*珍</t>
  </si>
  <si>
    <t>SVF面填+SVF丰胸</t>
  </si>
  <si>
    <t>赵*敏</t>
  </si>
  <si>
    <t>超光子*6，铂金三文鱼*4，嗨注*3</t>
  </si>
  <si>
    <t>符*飞</t>
  </si>
  <si>
    <t>超皮秒祛斑*1，M22嫩肤*1，小气泡*2，无针水光*1</t>
  </si>
  <si>
    <t>史*敏</t>
  </si>
  <si>
    <t>超光子AOPT双模式*1，铂金三文鱼*1，痘肌针清*1，无针水光*1</t>
  </si>
  <si>
    <t>马*圆</t>
  </si>
  <si>
    <t>fotona全面部单次海菲秀单次</t>
  </si>
  <si>
    <t>超光子全模+铂金三文鱼各六次，舒敏+基础水光+eloe各三次。充值22222</t>
  </si>
  <si>
    <t>姚*娇</t>
  </si>
  <si>
    <t>钻石精雕腰腹吸脂不露脸案例</t>
  </si>
  <si>
    <t>詹*博</t>
  </si>
  <si>
    <t>SVF+PRP丰胸+腰腹手臂后背吸脂送瘦肩针一次</t>
  </si>
  <si>
    <t>谢*林</t>
  </si>
  <si>
    <t>M222次超光子单次</t>
  </si>
  <si>
    <t>刘*颖</t>
  </si>
  <si>
    <t>宝丽太三个部位</t>
  </si>
  <si>
    <t>朱*华</t>
  </si>
  <si>
    <t>7D面眼嗨体一次</t>
  </si>
  <si>
    <t>超塑双模式中下面部</t>
  </si>
  <si>
    <t>超塑中下面部（包含双下巴双侧下颌缘）爆脂+提升超光子全模式包微剥脱点阵</t>
  </si>
  <si>
    <t>方*海</t>
  </si>
  <si>
    <t>超光子一次海菲秀红蓝光，德玛莎嗨注水光，铂金三文鱼针3ml</t>
  </si>
  <si>
    <t>腰腹和背部吸脂</t>
  </si>
  <si>
    <t>童*英</t>
  </si>
  <si>
    <t>保丽泰钻石精雕蝴蝶袖，保丽泰钻石精雕身体单部位，SVF脂肪填充单部位</t>
  </si>
  <si>
    <t>苏*娟</t>
  </si>
  <si>
    <t>詹*玲</t>
  </si>
  <si>
    <t>手臂钻石精雕吸脂案例价</t>
  </si>
  <si>
    <t>5Gmax面部钻石超塑面部各三次，基础水光菲洛嘉1次，舒敏3次，充值2W抵扣</t>
  </si>
  <si>
    <t>7D三次fotona各3次，菲洛嘉英诺基础水光各一次，充值2.5W抵扣</t>
  </si>
  <si>
    <t>蔡*君</t>
  </si>
  <si>
    <t>充值11111，M22双模式年卡，fotona全面部单次基础水光3次，英诺菲洛嘉单次</t>
  </si>
  <si>
    <t>马*云</t>
  </si>
  <si>
    <t>张*婉</t>
  </si>
  <si>
    <t>水动力光纤腰腹环吸+SVF脂肪丰胸送塑身衣BRA扩脂</t>
  </si>
  <si>
    <t>英诺+超皮单模式</t>
  </si>
  <si>
    <t>梁*慧</t>
  </si>
  <si>
    <t>赵*萍</t>
  </si>
  <si>
    <t>超塑手臂三次，爱尔菲琳溶脂针6支，fotona全面部3次，fotona眼部1次</t>
  </si>
  <si>
    <t>蔡*Y</t>
  </si>
  <si>
    <t>fotona*3次</t>
  </si>
  <si>
    <t>7面眼</t>
  </si>
  <si>
    <t>袁*钰</t>
  </si>
  <si>
    <t>M22全模式12次</t>
  </si>
  <si>
    <t>林*+梁颖镃</t>
  </si>
  <si>
    <t>韩式小气泡+无针水光*1</t>
  </si>
  <si>
    <t>吴*贤</t>
  </si>
  <si>
    <t>7D聚拉提局部体验*1</t>
  </si>
  <si>
    <t>王*欣</t>
  </si>
  <si>
    <t>沈*平</t>
  </si>
  <si>
    <t>熊猫针1次，5G大腿吸脂钻石精雕腰腹吸脂，钻石精雕单部位，嗨体无限量</t>
  </si>
  <si>
    <t>手术转项目换钻石超塑腹部一次</t>
  </si>
  <si>
    <t>新院区活动拼团995项目，5人成团</t>
  </si>
  <si>
    <t>梁*欢</t>
  </si>
  <si>
    <t>邹*欣</t>
  </si>
  <si>
    <t>舒敏之心一次</t>
  </si>
  <si>
    <t>充值5W抵扣丽驻兰黑盒2ml白盒1ml各三次丝丽516三次，超皮秒3次</t>
  </si>
  <si>
    <t>赵*琦</t>
  </si>
  <si>
    <t>邓*辉</t>
  </si>
  <si>
    <t>超皮秒单模式单次</t>
  </si>
  <si>
    <t>林*茜</t>
  </si>
  <si>
    <t>汤*媛</t>
  </si>
  <si>
    <t>充值2.5W抵扣，乔雅登丰颜嗨体熊猫针保妥适瘦脸针保妥适面部轮廓针	嗨体1.5ml嗨体2.5mlM22王者之冠3次卡舒敏之星</t>
  </si>
  <si>
    <t>夏*海</t>
  </si>
  <si>
    <t>SVF丰胸+手臂大腿腰腹环吸+光纤大腿，左侧肩部疤痕处理。送bra扩指一次</t>
  </si>
  <si>
    <t>赖*愉</t>
  </si>
  <si>
    <t>M22全模式三次</t>
  </si>
  <si>
    <t>侯*莹</t>
  </si>
  <si>
    <t>面吸下颌缘、双下巴，嘴角。面颊</t>
  </si>
  <si>
    <t>张*兮</t>
  </si>
  <si>
    <t>王*杰</t>
  </si>
  <si>
    <t>卜*慧</t>
  </si>
  <si>
    <t>M22嫩肤一次+海菲秀一次+酷塑面部一次</t>
  </si>
  <si>
    <t>谢*文</t>
  </si>
  <si>
    <t>超光子全模式*3，三文鱼*3，基础水光*3，舒敏之星*3</t>
  </si>
  <si>
    <t>许*花</t>
  </si>
  <si>
    <t>超光子全模式*1，三文鱼*1，基础水光*1</t>
  </si>
  <si>
    <t>崔*雅</t>
  </si>
  <si>
    <t>崔*姐168</t>
  </si>
  <si>
    <t>魏*涵</t>
  </si>
  <si>
    <t>超光子嫩肤*2+舒敏*1+充值1W</t>
  </si>
  <si>
    <t>毛*英</t>
  </si>
  <si>
    <t>大腿环吸，宝丽泰面部，M22*2，超皮秒全模式*1</t>
  </si>
  <si>
    <t>方*妮</t>
  </si>
  <si>
    <t>fotona全面部*3次，fotona眼部*3次，超光子全模式*3次</t>
  </si>
  <si>
    <t>张*露</t>
  </si>
  <si>
    <t>明*雅</t>
  </si>
  <si>
    <t>m22嫩肤*1</t>
  </si>
  <si>
    <t>叶*蝶</t>
  </si>
  <si>
    <t>黄*东</t>
  </si>
  <si>
    <t>大腿环吸*1</t>
  </si>
  <si>
    <t>盘*</t>
  </si>
  <si>
    <t>张*林</t>
  </si>
  <si>
    <t>BTL单部位体验*1</t>
  </si>
  <si>
    <t>覃*</t>
  </si>
  <si>
    <t>腰腹环吸，手臂环吸+背部吸脂</t>
  </si>
  <si>
    <t>Fotona全面部*1</t>
  </si>
  <si>
    <t>莫*姐</t>
  </si>
  <si>
    <t>M22*12次，基础水光*6次</t>
  </si>
  <si>
    <t>大腿环吸案例价格*1</t>
  </si>
  <si>
    <t>钻石超塑全面部</t>
  </si>
  <si>
    <t>光纤溶脂下颌缘，光纤溶脂双下巴，头套</t>
  </si>
  <si>
    <t>简*</t>
  </si>
  <si>
    <t>英诺小棕瓶基础水光，海菲秀</t>
  </si>
  <si>
    <t>唐*芝</t>
  </si>
  <si>
    <t>InModePro钻石超塑Forma单部位，超光子全模式+点阵</t>
  </si>
  <si>
    <t>黎*芩</t>
  </si>
  <si>
    <t>5G+钻石精雕大腿，AMC丰胸丰臀火凤凰一次，赠送激光疤痕处理</t>
  </si>
  <si>
    <t>7D单部位200发体验</t>
  </si>
  <si>
    <t>超光子单模式舒敏之星单次</t>
  </si>
  <si>
    <t>美国曼托光面脂肪复合丰胸+双平面+内窥镜技术</t>
  </si>
  <si>
    <t>M22全模式*1+基出水光*1+红蓝光*1+小气泡*1</t>
  </si>
  <si>
    <t>戴*玉</t>
  </si>
  <si>
    <t>fotona*1，海菲秀*1，超光子嫩肤*1，小气泡*1</t>
  </si>
  <si>
    <t>邱*宁</t>
  </si>
  <si>
    <t>超光子AOPT全模式*1</t>
  </si>
  <si>
    <t>腰腹环吸包妈妈臀渭南+超光子*1，</t>
  </si>
  <si>
    <t>泉*</t>
  </si>
  <si>
    <t>鼻翼缩小</t>
  </si>
  <si>
    <t>陈*蓓</t>
  </si>
  <si>
    <t>InModePro钻石超塑隔空爆脂腰部*1</t>
  </si>
  <si>
    <t>何*砚</t>
  </si>
  <si>
    <t>超光子AOPT全模式*4+菲洛嘉*3+舒敏之星*3</t>
  </si>
  <si>
    <t>nModePro钻石超塑双模式1/次</t>
  </si>
  <si>
    <t>江*/江婷婷</t>
  </si>
  <si>
    <t>钻石精雕大腿SVF丰胸眼综合</t>
  </si>
  <si>
    <t>马*轩</t>
  </si>
  <si>
    <t>艾莉薇3支超光子嫩肤单次7D全面部</t>
  </si>
  <si>
    <t>君悦99卡（Elos+4D）</t>
  </si>
  <si>
    <t>麦*珊</t>
  </si>
  <si>
    <t>林*文</t>
  </si>
  <si>
    <t>5GMax极速提拉全面部Fotona4DPro祛黑眼圈翠绿宝石脱毛单部位海菲秀单次</t>
  </si>
  <si>
    <t>丽珠兰白盒1支超光子全模式基础水光铂金三文鱼单次面膜一盒</t>
  </si>
  <si>
    <t>植*姬</t>
  </si>
  <si>
    <t>M22全模式单次</t>
  </si>
  <si>
    <t>霍*</t>
  </si>
  <si>
    <t>全眼部欧星</t>
  </si>
  <si>
    <t>脂肪丰胸PRP二填</t>
  </si>
  <si>
    <t>钻石精雕腰腹手臂+后背吸脂不露脸案例</t>
  </si>
  <si>
    <t>傅*玲</t>
  </si>
  <si>
    <t>充值两万抵扣欧星面部和超塑各5次，超光子3次</t>
  </si>
  <si>
    <t>m22*1+无针水光*1</t>
  </si>
  <si>
    <t>叶*华</t>
  </si>
  <si>
    <t>M22全模式小气泡基础水光各三次</t>
  </si>
  <si>
    <t>BTL，超塑双模式面部单部位手臂一次</t>
  </si>
  <si>
    <t>超声炮单部位，热拉提全脸，欧星细纹，超塑双下巴，舒敏之星</t>
  </si>
  <si>
    <t>黎*莎</t>
  </si>
  <si>
    <t>超皮单模式M22嫩肤水氧活肤单次</t>
  </si>
  <si>
    <t>云*仪</t>
  </si>
  <si>
    <t>火凤凰双下巴下颌缘*5+fotona全面部下颌缘*5+超光子*1</t>
  </si>
  <si>
    <t>超光子*1+针清*1+海菲秀*1</t>
  </si>
  <si>
    <t>M22*2，无针水光*2+超光子*1</t>
  </si>
  <si>
    <t>安*缘</t>
  </si>
  <si>
    <t>陈*丽</t>
  </si>
  <si>
    <t>自体脂肪丰胸+乳头缩小</t>
  </si>
  <si>
    <t>黄*珍</t>
  </si>
  <si>
    <t>nModePro钻石超塑Forma下颌缘收紧+双下巴*1，超光子嫩肤*3，舒敏之星*1</t>
  </si>
  <si>
    <t>超光子AOPT全模式*3+铂金三文鱼针3ml*1+英诺小棕瓶*2+基础水光*3+舒敏之星*3</t>
  </si>
  <si>
    <t>张*雨</t>
  </si>
  <si>
    <t>超光子不含非剥脱*1</t>
  </si>
  <si>
    <t>镰*婷</t>
  </si>
  <si>
    <t>Fotona4DPro面加眼部（含下颌缘）*1+海菲秀*1+超光子*1+小气泡*1+舒敏之星*1+199拼团卡</t>
  </si>
  <si>
    <t>李*蔓</t>
  </si>
  <si>
    <t>海菲秀*2+舒敏之星*1+199拼团卡</t>
  </si>
  <si>
    <t>万*群</t>
  </si>
  <si>
    <t>199拼团卡</t>
  </si>
  <si>
    <t>罗*凤</t>
  </si>
  <si>
    <t>m*co</t>
  </si>
  <si>
    <t>孟*（Heidi）</t>
  </si>
  <si>
    <t>邓*辉（许云钊）</t>
  </si>
  <si>
    <t>InModePro钻石超塑Forma单部位*1+5GMax极速提拉单部位*1+热拉提*1+M22*1</t>
  </si>
  <si>
    <t>杨*悦</t>
  </si>
  <si>
    <t>符*芬</t>
  </si>
  <si>
    <t>郑*琪</t>
  </si>
  <si>
    <t>水动力下颌缘双下巴吸脂</t>
  </si>
  <si>
    <t>廖*琦</t>
  </si>
  <si>
    <t>要腰腹吸脂</t>
  </si>
  <si>
    <t>999拼团卡</t>
  </si>
  <si>
    <t>莫*燕</t>
  </si>
  <si>
    <t>超塑，定金保留1万</t>
  </si>
  <si>
    <t>E*a</t>
  </si>
  <si>
    <t>l*is</t>
  </si>
  <si>
    <t>黄金微针*1+红蓝光*1+德玛莎*1+铂金三文鱼*1</t>
  </si>
  <si>
    <t>罗*娜</t>
  </si>
  <si>
    <t>保丽泰钻石精雕下颌缘+双下巴+面颊</t>
  </si>
  <si>
    <t>超光子AOPT嫩肤模式*1</t>
  </si>
  <si>
    <t>超皮秒双模式</t>
  </si>
  <si>
    <t>充值</t>
  </si>
  <si>
    <t>谭*珊</t>
  </si>
  <si>
    <t>199拼团卡+3999卡</t>
  </si>
  <si>
    <t>嗨注水光*3+M22*1</t>
  </si>
  <si>
    <t>沈*仪</t>
  </si>
  <si>
    <t>定金保留胸+前腹吸脂，年29安排不了转化项目皮肤，手术已经去其他医院做了</t>
  </si>
  <si>
    <t>君悦99卡</t>
  </si>
  <si>
    <t>李*程</t>
  </si>
  <si>
    <t>7D300发体验</t>
  </si>
  <si>
    <t>列*欣</t>
  </si>
  <si>
    <t>钻石精雕双下巴*1</t>
  </si>
  <si>
    <t>邓*旋</t>
  </si>
  <si>
    <t>M22非剥脱*1</t>
  </si>
  <si>
    <t>李*轩</t>
  </si>
  <si>
    <t>陈*欢</t>
  </si>
  <si>
    <t>黎*怡</t>
  </si>
  <si>
    <t>熊猫针一次欧星三次面部</t>
  </si>
  <si>
    <t>许*霞</t>
  </si>
  <si>
    <t>乐提葆肉毒素四个部位</t>
  </si>
  <si>
    <t>3999卡，超塑单部位*1+超声炮单部位*1+5GMAX单部位*1+热拉提*1</t>
  </si>
  <si>
    <t>保丽泰钻石精雕腰腹</t>
  </si>
  <si>
    <t>卢*棋</t>
  </si>
  <si>
    <t>剥脱点阵激光</t>
  </si>
  <si>
    <t>罗*燕</t>
  </si>
  <si>
    <t>腰腹环吸+脂肪丰胸</t>
  </si>
  <si>
    <t>黄金微针单次舒敏一次基础水光一次</t>
  </si>
  <si>
    <t>充值10万，保利泰+5G：手臂+后背+双下巴+下颌缘</t>
  </si>
  <si>
    <t>王*霞</t>
  </si>
  <si>
    <t>谢*华</t>
  </si>
  <si>
    <t>越*怡</t>
  </si>
  <si>
    <t>何*佩</t>
  </si>
  <si>
    <t>白*立+李星宜</t>
  </si>
  <si>
    <t>超塑双模式中下面部*1+fotona全面部*2+fotona眼部*3</t>
  </si>
  <si>
    <t>超光子双模式*1+小气泡*1+舒敏之星*1</t>
  </si>
  <si>
    <t>唐*梅</t>
  </si>
  <si>
    <t>大众初诊吸脂案例模特案例不是环吸不翻身</t>
  </si>
  <si>
    <t>苏*洁</t>
  </si>
  <si>
    <t>超光子AOPT全模式，舒敏之星</t>
  </si>
  <si>
    <t>苏*霄</t>
  </si>
  <si>
    <t>全身吸脂套餐</t>
  </si>
  <si>
    <t>体验卡升级</t>
  </si>
  <si>
    <t>黎*娟</t>
  </si>
  <si>
    <t>霍*彤</t>
  </si>
  <si>
    <t>赵*丽</t>
  </si>
  <si>
    <t>Fotona4DPro眼部，Fotona4DPro全面部</t>
  </si>
  <si>
    <t>7D聚拉提700发</t>
  </si>
  <si>
    <t>后*彬</t>
  </si>
  <si>
    <t>手臂腰腹吸脂</t>
  </si>
  <si>
    <t>洪*程</t>
  </si>
  <si>
    <t>陈*琼</t>
  </si>
  <si>
    <t>fotona面+眼*3+舒敏之星*3</t>
  </si>
  <si>
    <t>m22全模式*3</t>
  </si>
  <si>
    <t>龙*楠</t>
  </si>
  <si>
    <t>InModePro钻石超塑双模式中下面部*5+超光子AOPT全模式*1+fotona*1</t>
  </si>
  <si>
    <t>黄*杰</t>
  </si>
  <si>
    <t>InModePro钻石超塑双模式*1</t>
  </si>
  <si>
    <t>超皮秒祛斑模式*1</t>
  </si>
  <si>
    <t>InModePro钻石超塑隔空爆脂中下面部*1+超光子*1</t>
  </si>
  <si>
    <t>超光子*6+三文鱼水光*6+舒敏之星*6+红蓝光*6</t>
  </si>
  <si>
    <t>3999卡七选四，半岛超声炮+超塑下巴+5G单部位+fotona单部位</t>
  </si>
  <si>
    <t>fotona全面部+M22*2</t>
  </si>
  <si>
    <t>m22*6+超光子嫩肤*1</t>
  </si>
  <si>
    <t>补尾款充值1W</t>
  </si>
  <si>
    <t>水动力面部吸脂</t>
  </si>
  <si>
    <t>符*玲</t>
  </si>
  <si>
    <t>自体脂肪丰胸SVF+PRP</t>
  </si>
  <si>
    <t>手术加单充值20W</t>
  </si>
  <si>
    <t>fotona黑眼圈升级5G眼部赠送超皮一次</t>
  </si>
  <si>
    <t>梁*瑜</t>
  </si>
  <si>
    <t>龙*士</t>
  </si>
  <si>
    <t>5G激光脂雕大腿，AMC胸，钻石精雕蝴蝶袖，钻石精雕双下巴，自体脂肪填充全脸</t>
  </si>
  <si>
    <t>徐*儿</t>
  </si>
  <si>
    <t>超光子三次</t>
  </si>
  <si>
    <t>M22嫩肤模式海菲秀酷塑3面部</t>
  </si>
  <si>
    <t>7D面+眼*1</t>
  </si>
  <si>
    <t>手臂腰腹后背吸脂+丰臀</t>
  </si>
  <si>
    <t>孙*花</t>
  </si>
  <si>
    <t>自体脂肪丰胸SVF+乳头缩小</t>
  </si>
  <si>
    <t>5GMax全面部*1+5G颈部*1+7D全面部*1+钻石超塑*1+衡力除皱*1</t>
  </si>
  <si>
    <t>白*立</t>
  </si>
  <si>
    <t>迪*</t>
  </si>
  <si>
    <t>海菲秀单次超光子全模单次</t>
  </si>
  <si>
    <t>欧*媚</t>
  </si>
  <si>
    <t>面吸+光纤下颌缘双下巴</t>
  </si>
  <si>
    <t>邓*婷</t>
  </si>
  <si>
    <t>李*娇</t>
  </si>
  <si>
    <t>7D局部未成交（碰瓷）</t>
  </si>
  <si>
    <t>超塑面部充值一万</t>
  </si>
  <si>
    <t>周*淳</t>
  </si>
  <si>
    <t>M22非剥脱模式*1</t>
  </si>
  <si>
    <t>朱*香</t>
  </si>
  <si>
    <t>超塑双模式*3次，超光子全模式*2，充值1万元</t>
  </si>
  <si>
    <t>许*岩</t>
  </si>
  <si>
    <t>水动力手臂➕臀线➕大腿吸脂</t>
  </si>
  <si>
    <t>艾*</t>
  </si>
  <si>
    <t>薛* </t>
  </si>
  <si>
    <t>平台</t>
  </si>
  <si>
    <t>推广费</t>
  </si>
  <si>
    <t>浏览</t>
  </si>
  <si>
    <t>发起私信</t>
  </si>
  <si>
    <t>有效私信</t>
  </si>
  <si>
    <t>到院</t>
  </si>
  <si>
    <t>到访门店</t>
  </si>
  <si>
    <t>到访时间</t>
  </si>
  <si>
    <t>到访项目</t>
  </si>
  <si>
    <t>会员号</t>
  </si>
  <si>
    <t>到访类型</t>
  </si>
  <si>
    <t>所属客服</t>
  </si>
  <si>
    <t>客户来源</t>
  </si>
  <si>
    <t>到访小时</t>
  </si>
  <si>
    <t>深圳**门诊部</t>
  </si>
  <si>
    <t>2021-10-01</t>
  </si>
  <si>
    <t>18:55</t>
  </si>
  <si>
    <t>210***5300</t>
  </si>
  <si>
    <t>初诊</t>
  </si>
  <si>
    <t>张*宁</t>
  </si>
  <si>
    <t>三方平台-深圳大众</t>
  </si>
  <si>
    <t>广州**门诊部</t>
  </si>
  <si>
    <t>18:32</t>
  </si>
  <si>
    <t>M22 王者之冠 12次卡，M22 王者之冠 12次卡</t>
  </si>
  <si>
    <t>210***0600</t>
  </si>
  <si>
    <t>疗程内</t>
  </si>
  <si>
    <t>包*权</t>
  </si>
  <si>
    <t>市场部-博主</t>
  </si>
  <si>
    <t>胡*姝</t>
  </si>
  <si>
    <t>18:28</t>
  </si>
  <si>
    <t>海菲秀，M22 王者之冠</t>
  </si>
  <si>
    <t>复诊</t>
  </si>
  <si>
    <t>深圳**诺诊所</t>
  </si>
  <si>
    <t>18:23</t>
  </si>
  <si>
    <t>超光子 AOPT 四模式</t>
  </si>
  <si>
    <t>210***0601</t>
  </si>
  <si>
    <t>马*妹</t>
  </si>
  <si>
    <t>17:58</t>
  </si>
  <si>
    <t>210***1902</t>
  </si>
  <si>
    <t>17:34</t>
  </si>
  <si>
    <t>M22 王者之冠 12次卡</t>
  </si>
  <si>
    <t>202***00973</t>
  </si>
  <si>
    <t>广州**诺门诊部</t>
  </si>
  <si>
    <t>汪*竹</t>
  </si>
  <si>
    <t>德玛莎嗨注水光</t>
  </si>
  <si>
    <t>210***1500</t>
  </si>
  <si>
    <t>蔡*焕</t>
  </si>
  <si>
    <t>其他-老带新</t>
  </si>
  <si>
    <t>屠*晗</t>
  </si>
  <si>
    <t>17:18</t>
  </si>
  <si>
    <t>210***3000</t>
  </si>
  <si>
    <t>韩*峰</t>
  </si>
  <si>
    <t>M22，衡力 200U，海菲秀</t>
  </si>
  <si>
    <t>210***5400</t>
  </si>
  <si>
    <t>岑*丽</t>
  </si>
  <si>
    <t>17:17</t>
  </si>
  <si>
    <t>210***2100</t>
  </si>
  <si>
    <t>17:13</t>
  </si>
  <si>
    <t>210***0800</t>
  </si>
  <si>
    <t>郭*芬</t>
  </si>
  <si>
    <t>客服-会员</t>
  </si>
  <si>
    <t>16:59</t>
  </si>
  <si>
    <t>210***2501</t>
  </si>
  <si>
    <t>谭*艳</t>
  </si>
  <si>
    <t>三方平台-天猫</t>
  </si>
  <si>
    <t>岑*芝</t>
  </si>
  <si>
    <t>16:57</t>
  </si>
  <si>
    <t>210***1600</t>
  </si>
  <si>
    <t>16:52</t>
  </si>
  <si>
    <t>210***1002</t>
  </si>
  <si>
    <t>16:48</t>
  </si>
  <si>
    <t>Fotona 4D Pro 全面部</t>
  </si>
  <si>
    <t>210***5501</t>
  </si>
  <si>
    <t>市场部-转诊</t>
  </si>
  <si>
    <t>叶*筠</t>
  </si>
  <si>
    <t>16:40</t>
  </si>
  <si>
    <t>000***49</t>
  </si>
  <si>
    <t>三方平台-三方平台</t>
  </si>
  <si>
    <t>文*成</t>
  </si>
  <si>
    <t>16:39</t>
  </si>
  <si>
    <t>舒敏之星，红蓝光，超光子 AOPT 全模式</t>
  </si>
  <si>
    <t>210***6000</t>
  </si>
  <si>
    <t>16:29</t>
  </si>
  <si>
    <t>M22 王者之冠 6次卡</t>
  </si>
  <si>
    <t>210***2700</t>
  </si>
  <si>
    <t>推荐-会员</t>
  </si>
  <si>
    <t>16:27</t>
  </si>
  <si>
    <t>M22 王者之冠</t>
  </si>
  <si>
    <t>210***7600</t>
  </si>
  <si>
    <t>栾*玉</t>
  </si>
  <si>
    <t>陈*瑶</t>
  </si>
  <si>
    <t>16:17</t>
  </si>
  <si>
    <t>超光子 AOPT 全模式</t>
  </si>
  <si>
    <t>210***8701</t>
  </si>
  <si>
    <t>16:16</t>
  </si>
  <si>
    <t>再消费</t>
  </si>
  <si>
    <t>16:13</t>
  </si>
  <si>
    <t>210***5200</t>
  </si>
  <si>
    <t>肖*琳</t>
  </si>
  <si>
    <t>16:09</t>
  </si>
  <si>
    <t>保妥适 瘦脸针</t>
  </si>
  <si>
    <t>000***41</t>
  </si>
  <si>
    <t>郑*媚</t>
  </si>
  <si>
    <t>李*娜</t>
  </si>
  <si>
    <t>16:07</t>
  </si>
  <si>
    <t>210***3300</t>
  </si>
  <si>
    <t>16:05</t>
  </si>
  <si>
    <t>Jeisys 黄金射频微针 面颈部</t>
  </si>
  <si>
    <t>210***9100</t>
  </si>
  <si>
    <t>210***4300</t>
  </si>
  <si>
    <t>16:04</t>
  </si>
  <si>
    <t>超光子 AOPT 全模式，英诺小棕瓶</t>
  </si>
  <si>
    <t>谢*敏</t>
  </si>
  <si>
    <t>马*晗</t>
  </si>
  <si>
    <t>16:03</t>
  </si>
  <si>
    <t>菲洛嘉 3ml</t>
  </si>
  <si>
    <t>210***9700</t>
  </si>
  <si>
    <t>林*京</t>
  </si>
  <si>
    <t>210***1200</t>
  </si>
  <si>
    <t>刘*棽</t>
  </si>
  <si>
    <t>16:01</t>
  </si>
  <si>
    <t>舒敏之星，M22 王者之冠 6次卡</t>
  </si>
  <si>
    <t>其他-其他</t>
  </si>
  <si>
    <t>白*花</t>
  </si>
  <si>
    <t>M22，M22 王者之冠 6次卡</t>
  </si>
  <si>
    <t>210***6100</t>
  </si>
  <si>
    <t>李*妍</t>
  </si>
  <si>
    <t>16:00</t>
  </si>
  <si>
    <t>Fotona 4D Pro 眼部 任选三模式，Fotona 4D Pro 全面部（含下颌缘），海菲秀</t>
  </si>
  <si>
    <t>210***4800</t>
  </si>
  <si>
    <t>15:57</t>
  </si>
  <si>
    <t>超光子 AOPT 双模式</t>
  </si>
  <si>
    <t>210***9500</t>
  </si>
  <si>
    <t>15:56</t>
  </si>
  <si>
    <t>海菲秀，红蓝光，氐殊 DCELL</t>
  </si>
  <si>
    <t>210***6401</t>
  </si>
  <si>
    <t>15:53</t>
  </si>
  <si>
    <t>210***4900</t>
  </si>
  <si>
    <t>Fotona 4D Pro 全面部（含下颌缘）</t>
  </si>
  <si>
    <t>210***4000</t>
  </si>
  <si>
    <t>15:52</t>
  </si>
  <si>
    <t>M22，水光针</t>
  </si>
  <si>
    <t>210***0801</t>
  </si>
  <si>
    <t>倪*瑶</t>
  </si>
  <si>
    <t>15:51</t>
  </si>
  <si>
    <t>210***6300</t>
  </si>
  <si>
    <t>张*莹</t>
  </si>
  <si>
    <t>15:46</t>
  </si>
  <si>
    <t>210***9802</t>
  </si>
  <si>
    <t>15:38</t>
  </si>
  <si>
    <t>210***7103</t>
  </si>
  <si>
    <t>李*娟</t>
  </si>
  <si>
    <t>三方平台-广州卢迦诺大众</t>
  </si>
  <si>
    <t>15:34</t>
  </si>
  <si>
    <t>五代热玛吉，黄金微针，水光针</t>
  </si>
  <si>
    <t>210***7000</t>
  </si>
  <si>
    <t>三方平台-广州大众</t>
  </si>
  <si>
    <t>15:28</t>
  </si>
  <si>
    <t>15:26</t>
  </si>
  <si>
    <t>婕尔玻尿酸，婕尔玻尿酸</t>
  </si>
  <si>
    <t>000***07</t>
  </si>
  <si>
    <t>15:20</t>
  </si>
  <si>
    <t>M22 王者之冠 3次卡</t>
  </si>
  <si>
    <t>000***44</t>
  </si>
  <si>
    <t>王*璇</t>
  </si>
  <si>
    <t>15:19</t>
  </si>
  <si>
    <t>嗨体 1.5ml+2.5ml</t>
  </si>
  <si>
    <t>000***56</t>
  </si>
  <si>
    <t>钟*荣</t>
  </si>
  <si>
    <t>15:18</t>
  </si>
  <si>
    <t>210***6700</t>
  </si>
  <si>
    <t>15:17</t>
  </si>
  <si>
    <t>210***8000</t>
  </si>
  <si>
    <t>许*静</t>
  </si>
  <si>
    <t>15:11</t>
  </si>
  <si>
    <t>210***9400</t>
  </si>
  <si>
    <t>15:09</t>
  </si>
  <si>
    <t>海菲秀，红蓝光</t>
  </si>
  <si>
    <t>林*云</t>
  </si>
  <si>
    <t>Fotona 4D Pro 全面部-/1</t>
  </si>
  <si>
    <t>210***6801</t>
  </si>
  <si>
    <t>15:07</t>
  </si>
  <si>
    <t>000***00</t>
  </si>
  <si>
    <t>谭*贞</t>
  </si>
  <si>
    <t>15:04</t>
  </si>
  <si>
    <t>超皮秒 全模式，英诺小棕瓶</t>
  </si>
  <si>
    <t>210***2301</t>
  </si>
  <si>
    <t>陈*芝</t>
  </si>
  <si>
    <t>210***2201</t>
  </si>
  <si>
    <t>14:59</t>
  </si>
  <si>
    <t>陈*安</t>
  </si>
  <si>
    <t>210***7702</t>
  </si>
  <si>
    <t>14:54</t>
  </si>
  <si>
    <t>210***9102</t>
  </si>
  <si>
    <t>14:53</t>
  </si>
  <si>
    <t>五代热玛吉，超皮秒，水光针</t>
  </si>
  <si>
    <t>210***0300</t>
  </si>
  <si>
    <t>210***9900</t>
  </si>
  <si>
    <t>14:51</t>
  </si>
  <si>
    <t>210***1401</t>
  </si>
  <si>
    <t>赖*</t>
  </si>
  <si>
    <t>酷塑S 年卡，GSD光子嫩肤 年卡，无针水光 年卡</t>
  </si>
  <si>
    <t>000***70</t>
  </si>
  <si>
    <t>14:33</t>
  </si>
  <si>
    <t>210***5001</t>
  </si>
  <si>
    <t>赖*蓝</t>
  </si>
  <si>
    <t>14:24</t>
  </si>
  <si>
    <t>000***81</t>
  </si>
  <si>
    <t>郑*彬</t>
  </si>
  <si>
    <t>复查</t>
  </si>
  <si>
    <t>Fotona 4D，Fotona 4D Pro 全面部（含下颌缘）-/1</t>
  </si>
  <si>
    <t>朱*莹</t>
  </si>
  <si>
    <t>14:17</t>
  </si>
  <si>
    <t>210***1501</t>
  </si>
  <si>
    <t>三方平台-阿里</t>
  </si>
  <si>
    <t>14:15</t>
  </si>
  <si>
    <t>Fotona 4D，肉毒素</t>
  </si>
  <si>
    <t>210***5800</t>
  </si>
  <si>
    <t>14:13</t>
  </si>
  <si>
    <t>210***1100</t>
  </si>
  <si>
    <t>三方平台-深圳新氧</t>
  </si>
  <si>
    <t>14:09</t>
  </si>
  <si>
    <t>张*晓</t>
  </si>
  <si>
    <t>14:08</t>
  </si>
  <si>
    <t>210***2101</t>
  </si>
  <si>
    <t>14:07</t>
  </si>
  <si>
    <t>Jeisys 黄金射频微针 面颈部，铂金三文鱼针 3ml</t>
  </si>
  <si>
    <t>210***3601</t>
  </si>
  <si>
    <t>陈*谕</t>
  </si>
  <si>
    <t>14:06</t>
  </si>
  <si>
    <t>超皮秒 单模式</t>
  </si>
  <si>
    <t>000***80</t>
  </si>
  <si>
    <t>14:05</t>
  </si>
  <si>
    <t>P-DNA 三文鱼针 年卡/1</t>
  </si>
  <si>
    <t>210***2200</t>
  </si>
  <si>
    <t>14:04</t>
  </si>
  <si>
    <t>Fotona 4D 全面部-/1</t>
  </si>
  <si>
    <t>210***7602</t>
  </si>
  <si>
    <t>13:55</t>
  </si>
  <si>
    <t>210***2102</t>
  </si>
  <si>
    <t>赵*娜朋友</t>
  </si>
  <si>
    <t>13:49</t>
  </si>
  <si>
    <t>210***2402</t>
  </si>
  <si>
    <t>尹*怡</t>
  </si>
  <si>
    <t>13:46</t>
  </si>
  <si>
    <t>海菲秀，M22 王者之冠 12次卡</t>
  </si>
  <si>
    <t>202***01211</t>
  </si>
  <si>
    <t>-</t>
  </si>
  <si>
    <t>13:44</t>
  </si>
  <si>
    <t>202***01120</t>
  </si>
  <si>
    <t>13:43</t>
  </si>
  <si>
    <t>超皮秒 全模式，英诺小棕瓶，舒敏之星</t>
  </si>
  <si>
    <t>210***9602</t>
  </si>
  <si>
    <t>陈*玉</t>
  </si>
  <si>
    <t>舒敏之星，超光子 AOPT 全模式</t>
  </si>
  <si>
    <t>210***9702</t>
  </si>
  <si>
    <t>潘*钰</t>
  </si>
  <si>
    <t>红蓝光</t>
  </si>
  <si>
    <t>210***7202</t>
  </si>
  <si>
    <t>13:41</t>
  </si>
  <si>
    <t>热拉提plus版</t>
  </si>
  <si>
    <t>13:38</t>
  </si>
  <si>
    <t>13:37</t>
  </si>
  <si>
    <t>舒敏之星，五代热玛吉</t>
  </si>
  <si>
    <t>210***3500</t>
  </si>
  <si>
    <t>梁*均</t>
  </si>
  <si>
    <t>13:33</t>
  </si>
  <si>
    <t>Jeisys 黄金射频微针 妊娠纹</t>
  </si>
  <si>
    <t>210***9200</t>
  </si>
  <si>
    <t>13:23</t>
  </si>
  <si>
    <t>爱尔菲琳缩脂针</t>
  </si>
  <si>
    <t>000***43</t>
  </si>
  <si>
    <t>姚*斌</t>
  </si>
  <si>
    <t>13:22</t>
  </si>
  <si>
    <t>210***1802</t>
  </si>
  <si>
    <t>13:20</t>
  </si>
  <si>
    <t>M22 王者之冠，德玛莎嗨注水光 3次卡</t>
  </si>
  <si>
    <t>210***0202</t>
  </si>
  <si>
    <t>超光子 AOPT 单模式，铂金三文鱼针 3ml，德玛莎嗨注水光 6次卡</t>
  </si>
  <si>
    <t>210***9101</t>
  </si>
  <si>
    <t>13:17</t>
  </si>
  <si>
    <t>Jeisys 黄金射频微针 全面部</t>
  </si>
  <si>
    <t>000***02</t>
  </si>
  <si>
    <t>戈*霞</t>
  </si>
  <si>
    <t>13:14</t>
  </si>
  <si>
    <t>M22 王者之冠 3次卡，嗨体熊猫针</t>
  </si>
  <si>
    <t>210***0100</t>
  </si>
  <si>
    <t>13:06</t>
  </si>
  <si>
    <t>210***9800</t>
  </si>
  <si>
    <t>聂*</t>
  </si>
  <si>
    <t>13:02</t>
  </si>
  <si>
    <t>210***7301</t>
  </si>
  <si>
    <t>彭*雯</t>
  </si>
  <si>
    <t>12:57</t>
  </si>
  <si>
    <t>12:44</t>
  </si>
  <si>
    <t>超皮秒 全模式-/1</t>
  </si>
  <si>
    <t>000***18</t>
  </si>
  <si>
    <t>笪*士</t>
  </si>
  <si>
    <t>12:29</t>
  </si>
  <si>
    <t>210***1400</t>
  </si>
  <si>
    <t>黎*滢</t>
  </si>
  <si>
    <t>12:28</t>
  </si>
  <si>
    <t>210***9300</t>
  </si>
  <si>
    <t>12:14</t>
  </si>
  <si>
    <t>210***1300</t>
  </si>
  <si>
    <t>12:11</t>
  </si>
  <si>
    <t>超皮秒，德玛莎嗨注水光</t>
  </si>
  <si>
    <t>温*莲</t>
  </si>
  <si>
    <t>210***1000</t>
  </si>
  <si>
    <t>12:06</t>
  </si>
  <si>
    <t>210***8301</t>
  </si>
  <si>
    <t>洪*</t>
  </si>
  <si>
    <t>12:00</t>
  </si>
  <si>
    <t>210***9000</t>
  </si>
  <si>
    <t>11:57</t>
  </si>
  <si>
    <t>德玛莎嗨注水光，英诺小棕瓶</t>
  </si>
  <si>
    <t>000***34</t>
  </si>
  <si>
    <t>海菲秀/1，超光子 AOPT 4模式/1</t>
  </si>
  <si>
    <t>11:56</t>
  </si>
  <si>
    <t>InMode Pro 钻石超塑 Forma 单部位</t>
  </si>
  <si>
    <t>210***3402</t>
  </si>
  <si>
    <t>210***2500</t>
  </si>
  <si>
    <t>林*莎</t>
  </si>
  <si>
    <t>11:54</t>
  </si>
  <si>
    <t>德玛莎嗨注水光 6次卡</t>
  </si>
  <si>
    <t>210***1701</t>
  </si>
  <si>
    <t>潘*怡</t>
  </si>
  <si>
    <t>11:44</t>
  </si>
  <si>
    <t>210***5500</t>
  </si>
  <si>
    <t>11:43</t>
  </si>
  <si>
    <t>海菲秀，M22</t>
  </si>
  <si>
    <t>210***5600</t>
  </si>
  <si>
    <t>210***5700</t>
  </si>
  <si>
    <t>11:33</t>
  </si>
  <si>
    <t>210***3502</t>
  </si>
  <si>
    <t>11:29</t>
  </si>
  <si>
    <t>红蓝光，海菲秀</t>
  </si>
  <si>
    <t>210***0501</t>
  </si>
  <si>
    <t>李*儿</t>
  </si>
  <si>
    <t>11:23</t>
  </si>
  <si>
    <t>000***22</t>
  </si>
  <si>
    <t>11:22</t>
  </si>
  <si>
    <t>M22 王者之冠-/1</t>
  </si>
  <si>
    <t>210***7800</t>
  </si>
  <si>
    <t>11:21</t>
  </si>
  <si>
    <t>黄*珺</t>
  </si>
  <si>
    <t>11:19</t>
  </si>
  <si>
    <t>M22 王者之冠 12次卡，超皮秒 全模式，保妥适 100U</t>
  </si>
  <si>
    <t>11:17</t>
  </si>
  <si>
    <t>超光子 AOPT 全模式，海菲秀</t>
  </si>
  <si>
    <t>谢*琦</t>
  </si>
  <si>
    <t>11:16</t>
  </si>
  <si>
    <t>皮秒</t>
  </si>
  <si>
    <t>210***5801</t>
  </si>
  <si>
    <t>11:14</t>
  </si>
  <si>
    <t>200***5901</t>
  </si>
  <si>
    <t>点阵激光 剥脱</t>
  </si>
  <si>
    <t>202***00970</t>
  </si>
  <si>
    <t>11:11</t>
  </si>
  <si>
    <t>11:06</t>
  </si>
  <si>
    <t>Fotona 4D Pro 全面部（含下颌缘）-/1</t>
  </si>
  <si>
    <t>210***4100</t>
  </si>
  <si>
    <t>11:04</t>
  </si>
  <si>
    <t>Fotona 4D，7D聚拉提</t>
  </si>
  <si>
    <t>210***8802</t>
  </si>
  <si>
    <t>林*喆</t>
  </si>
  <si>
    <t>11:01</t>
  </si>
  <si>
    <t>210***8400</t>
  </si>
  <si>
    <t>10:56</t>
  </si>
  <si>
    <t>210***0002</t>
  </si>
  <si>
    <t>三方平台-广州新氧</t>
  </si>
  <si>
    <t>10:50</t>
  </si>
  <si>
    <t>菲洛嘉 3ml，P-DNA 三文鱼针 3ml，Fotona 4D Pro 祛黑眼圈</t>
  </si>
  <si>
    <t>000***42</t>
  </si>
  <si>
    <t>柳*君</t>
  </si>
  <si>
    <t>10:44</t>
  </si>
  <si>
    <t>10:41</t>
  </si>
  <si>
    <t>210***6901</t>
  </si>
  <si>
    <t>10:40</t>
  </si>
  <si>
    <t>衡力 200U</t>
  </si>
  <si>
    <t>210***3301</t>
  </si>
  <si>
    <t>林*绚</t>
  </si>
  <si>
    <t>10:36</t>
  </si>
  <si>
    <t>210***6902</t>
  </si>
  <si>
    <t>210***6600</t>
  </si>
  <si>
    <t>10:32</t>
  </si>
  <si>
    <t>210***3700</t>
  </si>
  <si>
    <t>10:31</t>
  </si>
  <si>
    <t>210***7200</t>
  </si>
  <si>
    <t>刘*欣</t>
  </si>
  <si>
    <t>10:22</t>
  </si>
  <si>
    <t>洪*花</t>
  </si>
  <si>
    <t>10:21</t>
  </si>
  <si>
    <t>202***01317</t>
  </si>
  <si>
    <t>10:19</t>
  </si>
  <si>
    <t>210***8401</t>
  </si>
  <si>
    <t>罗*丹</t>
  </si>
  <si>
    <t>10:18</t>
  </si>
  <si>
    <t>超光子 AOPT 全模式，丽珠兰 REJURAN 黑盒 2ml，普丽兰精华</t>
  </si>
  <si>
    <t>210***0700</t>
  </si>
  <si>
    <t>刘*莹</t>
  </si>
  <si>
    <t>超皮秒 全模式</t>
  </si>
  <si>
    <t>210***8902</t>
  </si>
  <si>
    <t>洪*敏</t>
  </si>
  <si>
    <t>10:15</t>
  </si>
  <si>
    <t>210***3400</t>
  </si>
  <si>
    <t>10:13</t>
  </si>
  <si>
    <t>210***9701</t>
  </si>
  <si>
    <t>10:10</t>
  </si>
  <si>
    <t>钻石超塑</t>
  </si>
  <si>
    <t>何*成</t>
  </si>
  <si>
    <t>10:09</t>
  </si>
  <si>
    <t>CO2点阵激光祛痘 非剥脱</t>
  </si>
  <si>
    <t>英诺小棕瓶，M22 王者之冠 3次卡，舒敏之星</t>
  </si>
  <si>
    <t>210***2001</t>
  </si>
  <si>
    <t>赖*柳</t>
  </si>
  <si>
    <t>10:06</t>
  </si>
  <si>
    <t>012***25002101</t>
  </si>
  <si>
    <t>10:05</t>
  </si>
  <si>
    <t>10:04</t>
  </si>
  <si>
    <t>210***6201</t>
  </si>
  <si>
    <t>10:03</t>
  </si>
  <si>
    <t>210***6101</t>
  </si>
  <si>
    <t>10:01</t>
  </si>
  <si>
    <t>张*仪</t>
  </si>
  <si>
    <t>09:58</t>
  </si>
  <si>
    <t>210***3900</t>
  </si>
  <si>
    <t>张*君</t>
  </si>
  <si>
    <t>09:54</t>
  </si>
  <si>
    <t>全切双眼皮，上睑下垂矫正</t>
  </si>
  <si>
    <t>09:48</t>
  </si>
  <si>
    <t>09:47</t>
  </si>
  <si>
    <t>InMode Pro 钻石超塑 Forma 面部提升</t>
  </si>
  <si>
    <t>210***4500</t>
  </si>
  <si>
    <t>09:39</t>
  </si>
  <si>
    <t>菲洛嘉 3ml，德玛莎嗨注水光 3次卡</t>
  </si>
  <si>
    <t>210***7402</t>
  </si>
  <si>
    <t>陈*旭</t>
  </si>
  <si>
    <t>09:38</t>
  </si>
  <si>
    <t>袁*莹</t>
  </si>
  <si>
    <t>09:37</t>
  </si>
  <si>
    <t>000***48</t>
  </si>
  <si>
    <t>黄*斯</t>
  </si>
  <si>
    <t>09:36</t>
  </si>
  <si>
    <t>超光子 AOPT 全模式，芯丝翠果酸</t>
  </si>
  <si>
    <t>000***03</t>
  </si>
  <si>
    <t>红蓝光/1，海菲秀/1，氐殊 DCELL/1，Jeisys 黄金射频微针 全面部/1</t>
  </si>
  <si>
    <t>210***1102</t>
  </si>
  <si>
    <t>09:31</t>
  </si>
  <si>
    <t>酷塑S 单部位</t>
  </si>
  <si>
    <t>200***5700</t>
  </si>
  <si>
    <t>09:30</t>
  </si>
  <si>
    <t>手臂环吸，吸脂 腰腹</t>
  </si>
  <si>
    <t>09:26</t>
  </si>
  <si>
    <t>吸脂，脂肪丰胸</t>
  </si>
  <si>
    <t>000***61</t>
  </si>
  <si>
    <t>09:21</t>
  </si>
  <si>
    <t>其他，嗨体 1.5ml，嗨体 2.5ml</t>
  </si>
  <si>
    <t>09:20</t>
  </si>
  <si>
    <t>000***16</t>
  </si>
  <si>
    <t>a*姐</t>
  </si>
  <si>
    <t>2021-10-02</t>
  </si>
  <si>
    <t>18:16</t>
  </si>
  <si>
    <t>赵*然</t>
  </si>
  <si>
    <t>曾*子鸣</t>
  </si>
  <si>
    <t>18:15</t>
  </si>
  <si>
    <t>M22 王者之冠，菲洛嘉动能素 3ml，德玛莎嗨注水光</t>
  </si>
  <si>
    <t>210***1900</t>
  </si>
  <si>
    <t>210***0302</t>
  </si>
  <si>
    <t>17:43</t>
  </si>
  <si>
    <t>210***3401</t>
  </si>
  <si>
    <t>吴*炀</t>
  </si>
  <si>
    <t>17:40</t>
  </si>
  <si>
    <t>202***01138</t>
  </si>
  <si>
    <t>栗*</t>
  </si>
  <si>
    <t>17:37</t>
  </si>
  <si>
    <t>超光子 AOPT 4模式/1</t>
  </si>
  <si>
    <t>210***7401</t>
  </si>
  <si>
    <t>林*妹</t>
  </si>
  <si>
    <t>17:36</t>
  </si>
  <si>
    <t>000***13</t>
  </si>
  <si>
    <t>冯*淇</t>
  </si>
  <si>
    <t>17:31</t>
  </si>
  <si>
    <t>210***2902</t>
  </si>
  <si>
    <t>瑞恩诗小绿瓶 5ml</t>
  </si>
  <si>
    <t>17:16</t>
  </si>
  <si>
    <t>210***1601</t>
  </si>
  <si>
    <t>17:02</t>
  </si>
  <si>
    <t>200***0501</t>
  </si>
  <si>
    <t>16:56</t>
  </si>
  <si>
    <t>肉毒素，超光子</t>
  </si>
  <si>
    <t>000***96</t>
  </si>
  <si>
    <t>何*欣</t>
  </si>
  <si>
    <t>16:49</t>
  </si>
  <si>
    <t>000***32</t>
  </si>
  <si>
    <t>德玛莎嗨注水光 6次卡，M22 王者之冠 6次卡</t>
  </si>
  <si>
    <t>罗*珍</t>
  </si>
  <si>
    <t>16:31</t>
  </si>
  <si>
    <t>210***8100</t>
  </si>
  <si>
    <t>陈*汶</t>
  </si>
  <si>
    <t>16:28</t>
  </si>
  <si>
    <t>210***4201</t>
  </si>
  <si>
    <t>16:26</t>
  </si>
  <si>
    <t>210***3101</t>
  </si>
  <si>
    <t>16:21</t>
  </si>
  <si>
    <t>210***3102</t>
  </si>
  <si>
    <t>210***7403</t>
  </si>
  <si>
    <t>郑*娇</t>
  </si>
  <si>
    <t>16:15</t>
  </si>
  <si>
    <t>海菲秀，超光子 AOPT 三模式</t>
  </si>
  <si>
    <t>高*曦</t>
  </si>
  <si>
    <t>16:12</t>
  </si>
  <si>
    <t>钟*妮</t>
  </si>
  <si>
    <t>16:10</t>
  </si>
  <si>
    <t>热拉提soft版</t>
  </si>
  <si>
    <t>202***01114</t>
  </si>
  <si>
    <t>肖*颖</t>
  </si>
  <si>
    <t>15:58</t>
  </si>
  <si>
    <t>英诺小棕瓶，德玛莎嗨注水光</t>
  </si>
  <si>
    <t>翁*妃</t>
  </si>
  <si>
    <t>15:55</t>
  </si>
  <si>
    <t xml:space="preserve">戴*然 </t>
  </si>
  <si>
    <t>饶*宁</t>
  </si>
  <si>
    <t>15:49</t>
  </si>
  <si>
    <t>衡力 瘦肩针，超光子 AOPT 全模式</t>
  </si>
  <si>
    <t>徐*婷</t>
  </si>
  <si>
    <t>15:44</t>
  </si>
  <si>
    <t>舒敏之星，超光子 AOPT 四模式</t>
  </si>
  <si>
    <t>210***9901</t>
  </si>
  <si>
    <t>15:42</t>
  </si>
  <si>
    <t>210***5402</t>
  </si>
  <si>
    <t>胡*红</t>
  </si>
  <si>
    <t>Fotona 4D Pro 祛黑眼圈</t>
  </si>
  <si>
    <t>其他-朋友介绍</t>
  </si>
  <si>
    <t>白*玥</t>
  </si>
  <si>
    <t>15:36</t>
  </si>
  <si>
    <t>超皮秒 全模式 3次卡</t>
  </si>
  <si>
    <t>210***1201</t>
  </si>
  <si>
    <t>15:35</t>
  </si>
  <si>
    <t>210***4700</t>
  </si>
  <si>
    <t>15:29</t>
  </si>
  <si>
    <t>冰点脱毛 单部位</t>
  </si>
  <si>
    <t>210***5302</t>
  </si>
  <si>
    <t>15:15</t>
  </si>
  <si>
    <t>15:14</t>
  </si>
  <si>
    <t>210***7900</t>
  </si>
  <si>
    <t>陈*冰</t>
  </si>
  <si>
    <t>15:13</t>
  </si>
  <si>
    <t>210***2802</t>
  </si>
  <si>
    <t>陈*纯</t>
  </si>
  <si>
    <t>210***0802</t>
  </si>
  <si>
    <t>210***0602</t>
  </si>
  <si>
    <t>14:55</t>
  </si>
  <si>
    <t>张*西</t>
  </si>
  <si>
    <t>14:46</t>
  </si>
  <si>
    <t>210***2502</t>
  </si>
  <si>
    <t>14:43</t>
  </si>
  <si>
    <t>张*瑜</t>
  </si>
  <si>
    <t>14:41</t>
  </si>
  <si>
    <t>嗨体熊猫针，衡力 200U</t>
  </si>
  <si>
    <t>14:25</t>
  </si>
  <si>
    <t>Jeisys 黄金射频微针 面颈部/1</t>
  </si>
  <si>
    <t>210***5102</t>
  </si>
  <si>
    <t>14:23</t>
  </si>
  <si>
    <t>000***27</t>
  </si>
  <si>
    <t>刘*茜</t>
  </si>
  <si>
    <t>14:21</t>
  </si>
  <si>
    <t>菲洛嘉 3ml，超光子 AOPT 四模式</t>
  </si>
  <si>
    <t>14:18</t>
  </si>
  <si>
    <t>海菲秀，Jeisys 黄金射频微针 妊娠纹</t>
  </si>
  <si>
    <t>叶*云</t>
  </si>
  <si>
    <t>14:16</t>
  </si>
  <si>
    <t>超光子 AOPT 全模式，铂金三文鱼针 3ml，德玛莎嗨注水光</t>
  </si>
  <si>
    <t>杨*怡</t>
  </si>
  <si>
    <t>210***1602</t>
  </si>
  <si>
    <t>列*</t>
  </si>
  <si>
    <t>14:01</t>
  </si>
  <si>
    <t>M22 王者之冠 3次卡，英诺小棕瓶</t>
  </si>
  <si>
    <t>直播小组-自播</t>
  </si>
  <si>
    <t>13:56</t>
  </si>
  <si>
    <t>冰点脱毛</t>
  </si>
  <si>
    <t>210***3901</t>
  </si>
  <si>
    <t>吴*蓉</t>
  </si>
  <si>
    <t>13:54</t>
  </si>
  <si>
    <t>雷*雨</t>
  </si>
  <si>
    <t>M22 王者之冠 12次卡，德玛莎嗨注水光 6次卡</t>
  </si>
  <si>
    <t>210***9001</t>
  </si>
  <si>
    <t>代*璐</t>
  </si>
  <si>
    <t>210***5301</t>
  </si>
  <si>
    <t>谢*香</t>
  </si>
  <si>
    <t>13:50</t>
  </si>
  <si>
    <t>210***0500</t>
  </si>
  <si>
    <t>210***2901</t>
  </si>
  <si>
    <t>13:47</t>
  </si>
  <si>
    <t>杨*禧</t>
  </si>
  <si>
    <t>210***9401</t>
  </si>
  <si>
    <t>13:21</t>
  </si>
  <si>
    <t>水光针，Jeisys 黄金射频微针 面颈部</t>
  </si>
  <si>
    <t>210***4400</t>
  </si>
  <si>
    <t>13:18</t>
  </si>
  <si>
    <t>丽珠兰 REJURAN 黑盒 2ml，丽珠兰 REJURAN 白盒 1ml，丝丽532，超光子 AOPT 全模式，舒敏之星</t>
  </si>
  <si>
    <t>古*宾</t>
  </si>
  <si>
    <t>海菲秀，超光子 AOPT 全模式</t>
  </si>
  <si>
    <t>季*宁</t>
  </si>
  <si>
    <t>13:09</t>
  </si>
  <si>
    <t>舒敏之星/1</t>
  </si>
  <si>
    <t>210***6602</t>
  </si>
  <si>
    <t>全*珊</t>
  </si>
  <si>
    <t>13:04</t>
  </si>
  <si>
    <t>火凤凰 下颌缘</t>
  </si>
  <si>
    <t>000***31</t>
  </si>
  <si>
    <t>210***4701</t>
  </si>
  <si>
    <t>尤*</t>
  </si>
  <si>
    <t>13:00</t>
  </si>
  <si>
    <t>梁*韵</t>
  </si>
  <si>
    <t>12:55</t>
  </si>
  <si>
    <t>刘*怡</t>
  </si>
  <si>
    <t>12:51</t>
  </si>
  <si>
    <t>210***9902</t>
  </si>
  <si>
    <t>12:22</t>
  </si>
  <si>
    <t>12:21</t>
  </si>
  <si>
    <t>M22 王者之冠 3次卡，海菲秀</t>
  </si>
  <si>
    <t>210***6302</t>
  </si>
  <si>
    <t>12:12</t>
  </si>
  <si>
    <t>210***0200</t>
  </si>
  <si>
    <t>伍*彤</t>
  </si>
  <si>
    <t>12:04</t>
  </si>
  <si>
    <t>海菲秀，M22 王者之冠 3次卡</t>
  </si>
  <si>
    <t>210***0902</t>
  </si>
  <si>
    <t>210***7100</t>
  </si>
  <si>
    <t>蔡*怡</t>
  </si>
  <si>
    <t>11:52</t>
  </si>
  <si>
    <t>210***6501</t>
  </si>
  <si>
    <t>11:48</t>
  </si>
  <si>
    <t>海菲秀，嗨体熊猫针</t>
  </si>
  <si>
    <t>11:47</t>
  </si>
  <si>
    <t>210***6200</t>
  </si>
  <si>
    <t>11:36</t>
  </si>
  <si>
    <t>210***0901</t>
  </si>
  <si>
    <t>三方平台-卢迦诺大众</t>
  </si>
  <si>
    <t>11:34</t>
  </si>
  <si>
    <t>11:30</t>
  </si>
  <si>
    <t>M22 嫩肤模式 3次卡</t>
  </si>
  <si>
    <t>三方平台-口碑</t>
  </si>
  <si>
    <t>11:20</t>
  </si>
  <si>
    <t>M22，海菲秀，红蓝光</t>
  </si>
  <si>
    <t>202***01019</t>
  </si>
  <si>
    <t>施*仪</t>
  </si>
  <si>
    <t>11:13</t>
  </si>
  <si>
    <t>200***8300</t>
  </si>
  <si>
    <t>梁*伟</t>
  </si>
  <si>
    <t>210***2300</t>
  </si>
  <si>
    <t>InMode Pro 钻石超塑 Forma 单部位/1</t>
  </si>
  <si>
    <t>210***6202</t>
  </si>
  <si>
    <t>朱*童</t>
  </si>
  <si>
    <t>11:10</t>
  </si>
  <si>
    <t>英诺小棕瓶，德玛莎嗨注水光 6次卡，菲洛嘉 3ml</t>
  </si>
  <si>
    <t>210***5602</t>
  </si>
  <si>
    <t>210***4802</t>
  </si>
  <si>
    <t>11:03</t>
  </si>
  <si>
    <t>黄*英</t>
  </si>
  <si>
    <t>10:54</t>
  </si>
  <si>
    <t>210***7902</t>
  </si>
  <si>
    <t>欧*珊</t>
  </si>
  <si>
    <t>10:53</t>
  </si>
  <si>
    <t>210***9600</t>
  </si>
  <si>
    <t>210***2602</t>
  </si>
  <si>
    <t>10:51</t>
  </si>
  <si>
    <t>210***7500</t>
  </si>
  <si>
    <t>应*</t>
  </si>
  <si>
    <t>10:47</t>
  </si>
  <si>
    <t>海菲秀/1</t>
  </si>
  <si>
    <t>210***3702</t>
  </si>
  <si>
    <t>吴*君</t>
  </si>
  <si>
    <t>10:43</t>
  </si>
  <si>
    <t>210***1101</t>
  </si>
  <si>
    <t>高*鳗</t>
  </si>
  <si>
    <t>10:39</t>
  </si>
  <si>
    <t>张*宇</t>
  </si>
  <si>
    <t>10:37</t>
  </si>
  <si>
    <t>超光子，芯丝翠果酸</t>
  </si>
  <si>
    <t>唐*婷</t>
  </si>
  <si>
    <t>10:35</t>
  </si>
  <si>
    <t>210***3200</t>
  </si>
  <si>
    <t>10:34</t>
  </si>
  <si>
    <t>丽珠兰 REJURAN 黑盒 2ml/1</t>
  </si>
  <si>
    <t>210***0502</t>
  </si>
  <si>
    <t>10:33</t>
  </si>
  <si>
    <t>210***6900</t>
  </si>
  <si>
    <t>刘*彤</t>
  </si>
  <si>
    <t>M22，海菲秀</t>
  </si>
  <si>
    <t>10:25</t>
  </si>
  <si>
    <t>Fotona 4D Pro 全面部（含下颌缘），海菲秀</t>
  </si>
  <si>
    <t>000***84</t>
  </si>
  <si>
    <t>水光针，M22 王者之冠 3次卡，冰点脱毛 特殊部位，德玛莎嗨注水光，M22 嫩肤模式</t>
  </si>
  <si>
    <t>10:14</t>
  </si>
  <si>
    <t>10:07</t>
  </si>
  <si>
    <t>温*琳</t>
  </si>
  <si>
    <t>Morpheus8 钻石射频微针 面部</t>
  </si>
  <si>
    <t>000***91</t>
  </si>
  <si>
    <t>M22 王者之冠 3次卡，无针水光，舒敏之星</t>
  </si>
  <si>
    <t>罗*铭</t>
  </si>
  <si>
    <t>10:00</t>
  </si>
  <si>
    <t>Fotona 4D Pro 全眼部</t>
  </si>
  <si>
    <t>三文鱼针，Fotona 4D Pro 全眼部，超皮秒 全模式 3次卡</t>
  </si>
  <si>
    <t>孙*茹</t>
  </si>
  <si>
    <t>09:52</t>
  </si>
  <si>
    <t>吸脂 腰腹，臀线塑形，大腿环吸，吸脂 膝盖</t>
  </si>
  <si>
    <t>000***21</t>
  </si>
  <si>
    <t>市场部-市场部老带新</t>
  </si>
  <si>
    <t>赵*辉</t>
  </si>
  <si>
    <t>面部手术</t>
  </si>
  <si>
    <t>210***6400</t>
  </si>
  <si>
    <t>郑*镧</t>
  </si>
  <si>
    <t>09:35</t>
  </si>
  <si>
    <t>欧*戈银</t>
  </si>
  <si>
    <t>09:33</t>
  </si>
  <si>
    <t>M22 王者之冠，海菲秀</t>
  </si>
  <si>
    <t>210***4502</t>
  </si>
  <si>
    <t>2021-10-03</t>
  </si>
  <si>
    <t>18:57</t>
  </si>
  <si>
    <t>18:42</t>
  </si>
  <si>
    <t>保妥适 除皱 单部位</t>
  </si>
  <si>
    <t>代*婷</t>
  </si>
  <si>
    <t>18:17</t>
  </si>
  <si>
    <t>翁*潆/邢小莉</t>
  </si>
  <si>
    <t>18:02</t>
  </si>
  <si>
    <t>000***97</t>
  </si>
  <si>
    <t>18:01</t>
  </si>
  <si>
    <t>210***3100</t>
  </si>
  <si>
    <t>17:57</t>
  </si>
  <si>
    <t>210***7300</t>
  </si>
  <si>
    <t>17:50</t>
  </si>
  <si>
    <t>17:39</t>
  </si>
  <si>
    <t>210***3501</t>
  </si>
  <si>
    <t>17:30</t>
  </si>
  <si>
    <t>超光子 AOPT 双模式/1</t>
  </si>
  <si>
    <t>210***3201</t>
  </si>
  <si>
    <t>17:28</t>
  </si>
  <si>
    <t>Elos plus</t>
  </si>
  <si>
    <t>17:27</t>
  </si>
  <si>
    <t>210***4600</t>
  </si>
  <si>
    <t>000***11</t>
  </si>
  <si>
    <t>210***2600</t>
  </si>
  <si>
    <t>鲍*菱</t>
  </si>
  <si>
    <t>200***00</t>
  </si>
  <si>
    <t>卢*雯</t>
  </si>
  <si>
    <t>17:06</t>
  </si>
  <si>
    <t>210***8901</t>
  </si>
  <si>
    <t>210***2800</t>
  </si>
  <si>
    <t>16:58</t>
  </si>
  <si>
    <t>Fotona 4D，火凤凰</t>
  </si>
  <si>
    <t>210***2601</t>
  </si>
  <si>
    <t>16:50</t>
  </si>
  <si>
    <t>M22，激光点痣</t>
  </si>
  <si>
    <t>202***01109</t>
  </si>
  <si>
    <t>甘*妈妈</t>
  </si>
  <si>
    <t>210***9502</t>
  </si>
  <si>
    <t>210***4102</t>
  </si>
  <si>
    <t>210***5202</t>
  </si>
  <si>
    <t>郑*苗</t>
  </si>
  <si>
    <t>M22 王者之冠 3次卡，海菲秀，英诺小棕瓶，氐珠 DJUPN</t>
  </si>
  <si>
    <t>210***2202</t>
  </si>
  <si>
    <t>Fotona 4D Pro 下颌缘，Fotona 4D Pro 全面部</t>
  </si>
  <si>
    <t>翟*畅</t>
  </si>
  <si>
    <t>16:19</t>
  </si>
  <si>
    <t>210***5002</t>
  </si>
  <si>
    <t>超光子 AOPT 全模式/1</t>
  </si>
  <si>
    <t>210***8800</t>
  </si>
  <si>
    <t>16:11</t>
  </si>
  <si>
    <t>210***4601</t>
  </si>
  <si>
    <t>袁*红</t>
  </si>
  <si>
    <t>16:06</t>
  </si>
  <si>
    <t>210***4101</t>
  </si>
  <si>
    <t>李*诗</t>
  </si>
  <si>
    <t>铂金三文鱼针 3ml</t>
  </si>
  <si>
    <t>郑*雯</t>
  </si>
  <si>
    <t>覃*平</t>
  </si>
  <si>
    <t>15:41</t>
  </si>
  <si>
    <t>210***7603</t>
  </si>
  <si>
    <t>000***68</t>
  </si>
  <si>
    <t>张*多</t>
  </si>
  <si>
    <t>15:30</t>
  </si>
  <si>
    <t>Fotona 4D，Fotona 4D Pro 全面部（含下颌缘），火凤凰 单部位</t>
  </si>
  <si>
    <t>000***59</t>
  </si>
  <si>
    <t>何*丹</t>
  </si>
  <si>
    <t>15:10</t>
  </si>
  <si>
    <t>InMode Pro 钻石超塑 双模式</t>
  </si>
  <si>
    <t>沈*珺</t>
  </si>
  <si>
    <t>15:08</t>
  </si>
  <si>
    <t>德玛莎嗨注水光/1</t>
  </si>
  <si>
    <t>210***5701</t>
  </si>
  <si>
    <t>李*添</t>
  </si>
  <si>
    <t>热拉提plus版，海菲秀，衡力 200U，超光子 AOPT 嫩肤模式</t>
  </si>
  <si>
    <t>202***01215</t>
  </si>
  <si>
    <t>15:06</t>
  </si>
  <si>
    <t>15:05</t>
  </si>
  <si>
    <t>CO2点阵激光祛痘 剥脱</t>
  </si>
  <si>
    <t>蔡*霓</t>
  </si>
  <si>
    <t>14:48</t>
  </si>
  <si>
    <t>14:47</t>
  </si>
  <si>
    <t>000***87</t>
  </si>
  <si>
    <t>海菲秀，Fotona 4D Pro 全眼部</t>
  </si>
  <si>
    <t>210***3902</t>
  </si>
  <si>
    <t>M22 王者之冠，英诺小棕瓶，德玛莎嗨注水光</t>
  </si>
  <si>
    <t>于*佳</t>
  </si>
  <si>
    <t>14:45</t>
  </si>
  <si>
    <t>14:42</t>
  </si>
  <si>
    <t>14:40</t>
  </si>
  <si>
    <t>吴*欢</t>
  </si>
  <si>
    <t>14:38</t>
  </si>
  <si>
    <t>朱*瑛</t>
  </si>
  <si>
    <t>14:30</t>
  </si>
  <si>
    <t>14:29</t>
  </si>
  <si>
    <t>14:28</t>
  </si>
  <si>
    <t>热拉提plus版-/1，超微小气泡/1</t>
  </si>
  <si>
    <t>210***0001</t>
  </si>
  <si>
    <t>卢*姗</t>
  </si>
  <si>
    <t>14:20</t>
  </si>
  <si>
    <t>邓*雯</t>
  </si>
  <si>
    <t>210***7002</t>
  </si>
  <si>
    <t>詹*兰</t>
  </si>
  <si>
    <t>14:12</t>
  </si>
  <si>
    <t>210***0402</t>
  </si>
  <si>
    <t>邓*瑶</t>
  </si>
  <si>
    <t>210***3302</t>
  </si>
  <si>
    <t>BTL 隔空溶脂 年卡</t>
  </si>
  <si>
    <t>210***0900</t>
  </si>
  <si>
    <t>13:59</t>
  </si>
  <si>
    <t>13:58</t>
  </si>
  <si>
    <t>Fotona 4D Pro 全面部（含下颌缘）-/1，嗨体 2.5ml-/1</t>
  </si>
  <si>
    <t>彭*芳</t>
  </si>
  <si>
    <t>英诺小棕瓶，M22 王者之冠 3次卡</t>
  </si>
  <si>
    <t>朱*穗</t>
  </si>
  <si>
    <t>菲洛嘉 3ml，德玛莎嗨注水光，嗨体 1.5ml</t>
  </si>
  <si>
    <t>13:35</t>
  </si>
  <si>
    <t>13:34</t>
  </si>
  <si>
    <t>无针水光-/1</t>
  </si>
  <si>
    <t>13:28</t>
  </si>
  <si>
    <t>210***0400</t>
  </si>
  <si>
    <t>13:27</t>
  </si>
  <si>
    <t>钻石超塑，5G Max，其他</t>
  </si>
  <si>
    <t>210***6500</t>
  </si>
  <si>
    <t>薛*莎</t>
  </si>
  <si>
    <t>13:24</t>
  </si>
  <si>
    <t>M22 王者之冠，芯丝翠果酸</t>
  </si>
  <si>
    <t>石*敏</t>
  </si>
  <si>
    <t>芯丝翠果酸/1</t>
  </si>
  <si>
    <t>202***00883</t>
  </si>
  <si>
    <t>水光针，M22 嫩肤模式 3次卡</t>
  </si>
  <si>
    <t>210***7102</t>
  </si>
  <si>
    <t xml:space="preserve">凌*燕 </t>
  </si>
  <si>
    <t>13:01</t>
  </si>
  <si>
    <t>12:59</t>
  </si>
  <si>
    <t>210***2002</t>
  </si>
  <si>
    <t>12:58</t>
  </si>
  <si>
    <t>m*na 杨敏娜</t>
  </si>
  <si>
    <t>12:53</t>
  </si>
  <si>
    <t>210***0701</t>
  </si>
  <si>
    <t>胡*雯</t>
  </si>
  <si>
    <t>12:34</t>
  </si>
  <si>
    <t>刘*艳</t>
  </si>
  <si>
    <t>12:09</t>
  </si>
  <si>
    <t>210***2801</t>
  </si>
  <si>
    <t>12:07</t>
  </si>
  <si>
    <t>M22 单模式</t>
  </si>
  <si>
    <t>202***00563</t>
  </si>
  <si>
    <t>黄*懿</t>
  </si>
  <si>
    <t>11:59</t>
  </si>
  <si>
    <t>巫*萍</t>
  </si>
  <si>
    <t>11:51</t>
  </si>
  <si>
    <t>210***1502</t>
  </si>
  <si>
    <t>11:46</t>
  </si>
  <si>
    <t>202***00482</t>
  </si>
  <si>
    <t>11:31</t>
  </si>
  <si>
    <t>蔡*欣</t>
  </si>
  <si>
    <t>000***04</t>
  </si>
  <si>
    <t>刘*思</t>
  </si>
  <si>
    <t>11:08</t>
  </si>
  <si>
    <t>海菲秀，红蓝光，M22 王者之冠 12次卡</t>
  </si>
  <si>
    <t>210***5101</t>
  </si>
  <si>
    <t>袁*芬</t>
  </si>
  <si>
    <t>水光针，小气泡</t>
  </si>
  <si>
    <t>202***00745</t>
  </si>
  <si>
    <t>超光子 AOPT 四模式/1</t>
  </si>
  <si>
    <t>210***6002</t>
  </si>
  <si>
    <t>陈*清</t>
  </si>
  <si>
    <t>210***7400</t>
  </si>
  <si>
    <t>陈*香</t>
  </si>
  <si>
    <t>210***3002</t>
  </si>
  <si>
    <t>李*豪</t>
  </si>
  <si>
    <t>210***8702</t>
  </si>
  <si>
    <t>10:38</t>
  </si>
  <si>
    <t>Fotona 4D Pro 全眼部，火凤凰 面部 三部位，菲洛嘉 3ml</t>
  </si>
  <si>
    <t>欧*华</t>
  </si>
  <si>
    <t>202***01133</t>
  </si>
  <si>
    <t>10:29</t>
  </si>
  <si>
    <t>M22 王者之冠 6次卡，德玛莎嗨注水光</t>
  </si>
  <si>
    <t>10:28</t>
  </si>
  <si>
    <t>龙*瑶</t>
  </si>
  <si>
    <t>10:23</t>
  </si>
  <si>
    <t>超光子，BTL 隔空溶脂 年卡，酷塑S 年卡，水氧活肤 年卡</t>
  </si>
  <si>
    <t>000***67</t>
  </si>
  <si>
    <t>其他，德玛莎嗨注水光，英诺小棕瓶，超皮秒 全模式</t>
  </si>
  <si>
    <t>魏*香</t>
  </si>
  <si>
    <t>10:08</t>
  </si>
  <si>
    <t>7D聚拉提 全面部</t>
  </si>
  <si>
    <t>脂肪填充</t>
  </si>
  <si>
    <t>雷*慧</t>
  </si>
  <si>
    <t>09:55</t>
  </si>
  <si>
    <t>000***64</t>
  </si>
  <si>
    <t>巫*端</t>
  </si>
  <si>
    <t>09:53</t>
  </si>
  <si>
    <t>英诺小棕瓶，M22 王者之冠 12次卡</t>
  </si>
  <si>
    <t>000***57</t>
  </si>
  <si>
    <t>彭*如</t>
  </si>
  <si>
    <t>09:51</t>
  </si>
  <si>
    <t>四代热玛吉 面眼颈部</t>
  </si>
  <si>
    <t>210***8201</t>
  </si>
  <si>
    <t>谭*红</t>
  </si>
  <si>
    <t>09:45</t>
  </si>
  <si>
    <t>舒敏之星，Fotona 4D Pro 全面部，Fotona 4D Pro 全眼部</t>
  </si>
  <si>
    <t>09:44</t>
  </si>
  <si>
    <t>09:41</t>
  </si>
  <si>
    <t>伊肤泉 控油祛痘，芯丝翠果酸</t>
  </si>
  <si>
    <t>董*汶</t>
  </si>
  <si>
    <t>舒敏之星，Fotona 4D Pro 全眼部，Fotona 4D Pro 全面部</t>
  </si>
  <si>
    <t>酷塑S，钻石超塑</t>
  </si>
  <si>
    <t>2021-10-04</t>
  </si>
  <si>
    <t>19:24</t>
  </si>
  <si>
    <t>超皮秒，水光针</t>
  </si>
  <si>
    <t>18:40</t>
  </si>
  <si>
    <t>M22，红蓝光，M22 王者之冠，德玛莎嗨注水光</t>
  </si>
  <si>
    <t>210***8601</t>
  </si>
  <si>
    <t>苏*颖</t>
  </si>
  <si>
    <t>18:22</t>
  </si>
  <si>
    <t>210***5100</t>
  </si>
  <si>
    <t>18:13</t>
  </si>
  <si>
    <t>大腿环吸，吸脂 单部位，消炎</t>
  </si>
  <si>
    <t>18:09</t>
  </si>
  <si>
    <t>Fotona 4D Pro 眼部，Fotona 4D Pro 全面部（含下颌缘）</t>
  </si>
  <si>
    <t>刘*竹</t>
  </si>
  <si>
    <t>202***01433</t>
  </si>
  <si>
    <t>刘*瑜</t>
  </si>
  <si>
    <t>谢*妮</t>
  </si>
  <si>
    <t>17:24</t>
  </si>
  <si>
    <t>卓*丹</t>
  </si>
  <si>
    <t>GSD</t>
  </si>
  <si>
    <t>210***2302</t>
  </si>
  <si>
    <t>17:08</t>
  </si>
  <si>
    <t>210***7503</t>
  </si>
  <si>
    <t>汤*琪</t>
  </si>
  <si>
    <t>17:07</t>
  </si>
  <si>
    <t>16:47</t>
  </si>
  <si>
    <t>Jeisys 黄金射频微针 面颈部，舒敏之星，氐珠 DJUPN</t>
  </si>
  <si>
    <t>16:42</t>
  </si>
  <si>
    <t>Elos plus，皮秒，舒敏之星</t>
  </si>
  <si>
    <t>210***8600</t>
  </si>
  <si>
    <t>皮秒，Elos plus，舒敏之星</t>
  </si>
  <si>
    <t>谭*铃</t>
  </si>
  <si>
    <t>16:38</t>
  </si>
  <si>
    <t>谢*玲</t>
  </si>
  <si>
    <t>梁*虹</t>
  </si>
  <si>
    <t>000***77</t>
  </si>
  <si>
    <t>张*28</t>
  </si>
  <si>
    <t>邓*欣</t>
  </si>
  <si>
    <t>210***7703</t>
  </si>
  <si>
    <t>000***98</t>
  </si>
  <si>
    <t>甘*</t>
  </si>
  <si>
    <t>超光子 AOPT 双模式，氐殊 DCELL</t>
  </si>
  <si>
    <t>210***6802</t>
  </si>
  <si>
    <t>游*梅</t>
  </si>
  <si>
    <t>超光子，海菲秀，水光针</t>
  </si>
  <si>
    <t>210***4200</t>
  </si>
  <si>
    <t>陈*焕</t>
  </si>
  <si>
    <t>15:48</t>
  </si>
  <si>
    <t>小气泡</t>
  </si>
  <si>
    <t>000***74</t>
  </si>
  <si>
    <t>15:47</t>
  </si>
  <si>
    <t>202***01404</t>
  </si>
  <si>
    <t>张*岚</t>
  </si>
  <si>
    <t>15:40</t>
  </si>
  <si>
    <t>210***1302</t>
  </si>
  <si>
    <t>210***8001</t>
  </si>
  <si>
    <t>210***6303</t>
  </si>
  <si>
    <t>吴*珊</t>
  </si>
  <si>
    <t>菲洛嘉动能素 3ml，英诺小棕瓶，德玛莎嗨注水光 3次卡</t>
  </si>
  <si>
    <t>210***6402</t>
  </si>
  <si>
    <t>王*凯</t>
  </si>
  <si>
    <t>15:02</t>
  </si>
  <si>
    <t>刘*一</t>
  </si>
  <si>
    <t>14:58</t>
  </si>
  <si>
    <t>M22 王者之冠 12次卡-/1，德玛莎嗨注水光 6次/1</t>
  </si>
  <si>
    <t>罗*宜</t>
  </si>
  <si>
    <t>14:57</t>
  </si>
  <si>
    <t>M22 王者之冠，舒敏之星</t>
  </si>
  <si>
    <t>210***8300</t>
  </si>
  <si>
    <t>210***4801</t>
  </si>
  <si>
    <t>水光针，M22 嫩肤模式</t>
  </si>
  <si>
    <t>210***5201</t>
  </si>
  <si>
    <t>邱*画</t>
  </si>
  <si>
    <t>超皮秒 全模式 3次卡，英诺小棕瓶</t>
  </si>
  <si>
    <t>钻石超塑，7D聚拉提，火凤凰</t>
  </si>
  <si>
    <t>纪*东</t>
  </si>
  <si>
    <t>M22 嫩肤模式 3次卡，冰点脱毛 大腿包干</t>
  </si>
  <si>
    <t>郭*青</t>
  </si>
  <si>
    <t>14:32</t>
  </si>
  <si>
    <t>000***47</t>
  </si>
  <si>
    <t>曾*虹</t>
  </si>
  <si>
    <t>14:14</t>
  </si>
  <si>
    <t>14:11</t>
  </si>
  <si>
    <t>210***7700</t>
  </si>
  <si>
    <t>210***8500</t>
  </si>
  <si>
    <t>蒋*珍</t>
  </si>
  <si>
    <t>7D聚拉提 700发</t>
  </si>
  <si>
    <t>双眼皮修复，双眼皮修复，双眼皮</t>
  </si>
  <si>
    <t>13:30</t>
  </si>
  <si>
    <t>5G Max 极速提拉 单部位，祛疤针，腰腹环吸，小腿环吸</t>
  </si>
  <si>
    <t>000***55</t>
  </si>
  <si>
    <t>揣*娇</t>
  </si>
  <si>
    <t>210***6001</t>
  </si>
  <si>
    <t>吴*发</t>
  </si>
  <si>
    <t>202***01113</t>
  </si>
  <si>
    <t>12:56</t>
  </si>
  <si>
    <t>210***8101</t>
  </si>
  <si>
    <t>12:43</t>
  </si>
  <si>
    <t>刘*福</t>
  </si>
  <si>
    <t>12:36</t>
  </si>
  <si>
    <t>祛疤针</t>
  </si>
  <si>
    <t>000***06</t>
  </si>
  <si>
    <t>林*娇</t>
  </si>
  <si>
    <t>12:18</t>
  </si>
  <si>
    <t>郭*琪</t>
  </si>
  <si>
    <t>M22 王者之冠 12次卡-/1，英诺小棕瓶/1，德玛莎嗨注水光/1</t>
  </si>
  <si>
    <t>012***25001401</t>
  </si>
  <si>
    <t>舒敏之星，超光子 AOPT 全模式，英诺小棕瓶，德玛莎嗨注水光 6次卡</t>
  </si>
  <si>
    <t>Fotona 4D Pro 全面部，Fotona 4D Pro 全眼部</t>
  </si>
  <si>
    <t>11:37</t>
  </si>
  <si>
    <t>超微小气泡</t>
  </si>
  <si>
    <t>000***38</t>
  </si>
  <si>
    <t>朋友介绍-朋友介绍</t>
  </si>
  <si>
    <t>黄*如</t>
  </si>
  <si>
    <t>超光子，海菲秀</t>
  </si>
  <si>
    <t>杨*彦</t>
  </si>
  <si>
    <t>Fotona 4D 祛黑眼圈/1</t>
  </si>
  <si>
    <t>李*艺</t>
  </si>
  <si>
    <t>11:12</t>
  </si>
  <si>
    <t>无针水光，M22 王者之冠 6次卡</t>
  </si>
  <si>
    <t>叶*菲</t>
  </si>
  <si>
    <t>10:59</t>
  </si>
  <si>
    <t>10:55</t>
  </si>
  <si>
    <t>铂金三文鱼针 3ml，丽珠兰 REJURAN 白盒 1ml</t>
  </si>
  <si>
    <t>210***8801</t>
  </si>
  <si>
    <t>蒋*珂</t>
  </si>
  <si>
    <t>000***20</t>
  </si>
  <si>
    <t>梁*瑶</t>
  </si>
  <si>
    <t>210***2000</t>
  </si>
  <si>
    <t>10:46</t>
  </si>
  <si>
    <t>210***3001</t>
  </si>
  <si>
    <t>5G Max 极速提拉 全面部，5G Max 极速提拉 眼部</t>
  </si>
  <si>
    <t>洪*元</t>
  </si>
  <si>
    <t>10:45</t>
  </si>
  <si>
    <t>英诺小棕瓶，德玛莎嗨注水光，海菲秀</t>
  </si>
  <si>
    <t>罗*清</t>
  </si>
  <si>
    <t>德玛莎嗨注水光 3次卡，英诺小棕瓶，超皮秒 全模式 3次卡</t>
  </si>
  <si>
    <t>210***9302</t>
  </si>
  <si>
    <t>10:24</t>
  </si>
  <si>
    <t>丽珠兰 REJURAN 黑盒 2ml/1，嗨体 1.5ml-/1</t>
  </si>
  <si>
    <t>商*婕</t>
  </si>
  <si>
    <t>内路眼袋</t>
  </si>
  <si>
    <t>210***0301</t>
  </si>
  <si>
    <t>张*荆</t>
  </si>
  <si>
    <t>000***73</t>
  </si>
  <si>
    <t>赵*宁</t>
  </si>
  <si>
    <t>腰腹环吸，吸脂 背部，吸脂 手臂，自体脂肪丰胸 AMC</t>
  </si>
  <si>
    <t>王*捷</t>
  </si>
  <si>
    <t>皮秒，小气泡</t>
  </si>
  <si>
    <t>09:56</t>
  </si>
  <si>
    <t>超微小气泡 年卡</t>
  </si>
  <si>
    <t>江*琪</t>
  </si>
  <si>
    <t>09:50</t>
  </si>
  <si>
    <t>徐*莉</t>
  </si>
  <si>
    <t>Fotona 4D Pro 全眼部，Fotona 4D Pro 全面部</t>
  </si>
  <si>
    <t>000***28</t>
  </si>
  <si>
    <t>董*点</t>
  </si>
  <si>
    <t>09:11</t>
  </si>
  <si>
    <t>钟*滢</t>
  </si>
  <si>
    <t>2021-10-05</t>
  </si>
  <si>
    <t>18:35</t>
  </si>
  <si>
    <t>徐*（徐静怡）</t>
  </si>
  <si>
    <t>18:24</t>
  </si>
  <si>
    <t>M22 双模式</t>
  </si>
  <si>
    <t>黄*真</t>
  </si>
  <si>
    <t>超皮秒 双模式，M22 王者之冠</t>
  </si>
  <si>
    <t>李*凯</t>
  </si>
  <si>
    <t>17:42</t>
  </si>
  <si>
    <t>17:05</t>
  </si>
  <si>
    <t>江*丽</t>
  </si>
  <si>
    <t>210***2401</t>
  </si>
  <si>
    <t>王*月</t>
  </si>
  <si>
    <t>16:46</t>
  </si>
  <si>
    <t>210***4001</t>
  </si>
  <si>
    <t>Fotona 4D Pro 双下巴下颌缘</t>
  </si>
  <si>
    <t>210***7901</t>
  </si>
  <si>
    <t>邱*倩</t>
  </si>
  <si>
    <t>16:30</t>
  </si>
  <si>
    <t>像素皮秒 年卡，四代热玛吉 450发</t>
  </si>
  <si>
    <t>海菲秀，舒敏之星</t>
  </si>
  <si>
    <t>16:23</t>
  </si>
  <si>
    <t>骆*洁</t>
  </si>
  <si>
    <t>16:18</t>
  </si>
  <si>
    <t>谢*西</t>
  </si>
  <si>
    <t>刘*李</t>
  </si>
  <si>
    <t>姜*芬</t>
  </si>
  <si>
    <t>蔡*丹</t>
  </si>
  <si>
    <t>16:08</t>
  </si>
  <si>
    <t>舒敏之星，肉毒素，超光子 AOPT 四模式，Fotona 4D Pro 全眼部</t>
  </si>
  <si>
    <t>彭*智</t>
  </si>
  <si>
    <t>210***8402</t>
  </si>
  <si>
    <t>202***00113</t>
  </si>
  <si>
    <t>管*琪</t>
  </si>
  <si>
    <t>210***4301</t>
  </si>
  <si>
    <t>超光子 AOPT 三模式</t>
  </si>
  <si>
    <t>InMode Pro 钻石超塑 隔空爆脂 单部位/1</t>
  </si>
  <si>
    <t>210***2900</t>
  </si>
  <si>
    <t>黄*玥</t>
  </si>
  <si>
    <t>英诺小棕瓶，海菲秀</t>
  </si>
  <si>
    <t>15:45</t>
  </si>
  <si>
    <t>210***5900</t>
  </si>
  <si>
    <t>210***7903</t>
  </si>
  <si>
    <t>15:33</t>
  </si>
  <si>
    <t>脂肪丰胸，假体丰胸</t>
  </si>
  <si>
    <t>210***8900</t>
  </si>
  <si>
    <t>210***7803</t>
  </si>
  <si>
    <t>15:21</t>
  </si>
  <si>
    <t>202***00029</t>
  </si>
  <si>
    <t>李*瞵</t>
  </si>
  <si>
    <t>15:16</t>
  </si>
  <si>
    <t>210***6003</t>
  </si>
  <si>
    <t>冼*颖</t>
  </si>
  <si>
    <t>Fotona 4D Pro 眼部，德玛莎嗨注水光 3次卡，菲洛嘉 3ml</t>
  </si>
  <si>
    <t>M22，7D聚拉提</t>
  </si>
  <si>
    <t>郝*秀</t>
  </si>
  <si>
    <t>杜*柔</t>
  </si>
  <si>
    <t>邱*珍</t>
  </si>
  <si>
    <t>M22，M22 王者之冠</t>
  </si>
  <si>
    <t>210***8602</t>
  </si>
  <si>
    <t>吴*薇</t>
  </si>
  <si>
    <t>M22 王者之冠 6次卡，德玛莎嗨注水光 6次卡</t>
  </si>
  <si>
    <t>游*杨</t>
  </si>
  <si>
    <t>15:03</t>
  </si>
  <si>
    <t>像素皮秒</t>
  </si>
  <si>
    <t>000***83</t>
  </si>
  <si>
    <t>莫*屏1236</t>
  </si>
  <si>
    <t>14:56</t>
  </si>
  <si>
    <t>210***1800</t>
  </si>
  <si>
    <t>三方平台-小红书</t>
  </si>
  <si>
    <t>张*乐</t>
  </si>
  <si>
    <t>v*na</t>
  </si>
  <si>
    <t>Fotona 4D Pro 全面部（含下颌缘），Fotona 4D Pro 眼部 任选三模式，舒敏之星，冰点脱毛 单部位</t>
  </si>
  <si>
    <t>210***1700</t>
  </si>
  <si>
    <t>陈*珠</t>
  </si>
  <si>
    <t>14:19</t>
  </si>
  <si>
    <t>冰点脱毛 比基尼包干-/1</t>
  </si>
  <si>
    <t>柯*玲</t>
  </si>
  <si>
    <t>210***9002</t>
  </si>
  <si>
    <t>000***25</t>
  </si>
  <si>
    <t>黄*龙</t>
  </si>
  <si>
    <t>M22，M22 王者之冠 12次卡</t>
  </si>
  <si>
    <t>刘*滢</t>
  </si>
  <si>
    <t>14:03</t>
  </si>
  <si>
    <t>林*瑜</t>
  </si>
  <si>
    <t>王*萍</t>
  </si>
  <si>
    <t>210***4002</t>
  </si>
  <si>
    <t>菲洛嘉动能素 3ml，德玛莎嗨注水光 6次卡</t>
  </si>
  <si>
    <t>13:48</t>
  </si>
  <si>
    <t>Fotona 4D 全眼部-/1，舒敏之星/1</t>
  </si>
  <si>
    <t>202***00722</t>
  </si>
  <si>
    <t>210***0201</t>
  </si>
  <si>
    <t>000***30</t>
  </si>
  <si>
    <t>石*银</t>
  </si>
  <si>
    <t>210***4501</t>
  </si>
  <si>
    <t>市场部-直客</t>
  </si>
  <si>
    <t>12:42</t>
  </si>
  <si>
    <t>12:37</t>
  </si>
  <si>
    <t>12:15</t>
  </si>
  <si>
    <t>陈*贤</t>
  </si>
  <si>
    <t>12:13</t>
  </si>
  <si>
    <t>超皮秒，M22</t>
  </si>
  <si>
    <t>11:49</t>
  </si>
  <si>
    <t>牛*英</t>
  </si>
  <si>
    <t>11:38</t>
  </si>
  <si>
    <t>210***0000</t>
  </si>
  <si>
    <t>丝丽532，英诺小棕瓶</t>
  </si>
  <si>
    <t>210***3800</t>
  </si>
  <si>
    <t>德玛莎嗨注水光 3次卡-/1，英诺小棕瓶/1</t>
  </si>
  <si>
    <t>202***01118</t>
  </si>
  <si>
    <t>芯丝翠果酸，M22 王者之冠</t>
  </si>
  <si>
    <t>赖*仪</t>
  </si>
  <si>
    <t>11:00</t>
  </si>
  <si>
    <t>210***2702</t>
  </si>
  <si>
    <t>黄*媚</t>
  </si>
  <si>
    <t>10:52</t>
  </si>
  <si>
    <t>000***46</t>
  </si>
  <si>
    <t>张*珍</t>
  </si>
  <si>
    <t>凌*慧</t>
  </si>
  <si>
    <t>210***7303</t>
  </si>
  <si>
    <t>水光针，无针水光，舒敏之星</t>
  </si>
  <si>
    <t>000***79</t>
  </si>
  <si>
    <t>徐*清</t>
  </si>
  <si>
    <t>英诺小棕瓶，超皮秒 双模式</t>
  </si>
  <si>
    <t>德玛莎嗨注水光/1，英诺小棕瓶/1，菲洛嘉 3ml-/1，海菲秀/1</t>
  </si>
  <si>
    <t>210***4702</t>
  </si>
  <si>
    <t>李*晗</t>
  </si>
  <si>
    <t>10:12</t>
  </si>
  <si>
    <t>红蓝光/1</t>
  </si>
  <si>
    <t>黄*芳</t>
  </si>
  <si>
    <t>210***1702</t>
  </si>
  <si>
    <t>凌*仪</t>
  </si>
  <si>
    <t>德玛莎嗨注水光/1，丝丽516/1，海菲秀/1，氐殊 DCELL/1</t>
  </si>
  <si>
    <t>210***6502</t>
  </si>
  <si>
    <t>刘*珊</t>
  </si>
  <si>
    <t>CO2点阵激光 剥脱</t>
  </si>
  <si>
    <t>09:40</t>
  </si>
  <si>
    <t>冰点脱毛 唇毛，M22 王者之冠 6次卡</t>
  </si>
  <si>
    <t>丰臀，腰腹环吸，脂肪冻存 200ml，SVF脂肪填充 单部位</t>
  </si>
  <si>
    <t>09:29</t>
  </si>
  <si>
    <t>保丽泰，脂肪冻存 200ml，自体脂肪丰胸 AMC</t>
  </si>
  <si>
    <t>210***8200</t>
  </si>
  <si>
    <t>朱*欣</t>
  </si>
  <si>
    <t>09:22</t>
  </si>
  <si>
    <t>000***39</t>
  </si>
  <si>
    <t>09:19</t>
  </si>
  <si>
    <t>激光点痣</t>
  </si>
  <si>
    <t>2021-10-06</t>
  </si>
  <si>
    <t>18:51</t>
  </si>
  <si>
    <t>h*waii (管红)</t>
  </si>
  <si>
    <t>18:12</t>
  </si>
  <si>
    <t>曾*莹</t>
  </si>
  <si>
    <t>18:05</t>
  </si>
  <si>
    <t>17:54</t>
  </si>
  <si>
    <t>欧*菲悦</t>
  </si>
  <si>
    <t>英诺小棕瓶，超光子 AOPT 三模式/1</t>
  </si>
  <si>
    <t>210***6701</t>
  </si>
  <si>
    <t>张*妮</t>
  </si>
  <si>
    <t>Fotona 4D，海菲秀</t>
  </si>
  <si>
    <t>210***3802</t>
  </si>
  <si>
    <t>陈*嫦</t>
  </si>
  <si>
    <t>叶*青</t>
  </si>
  <si>
    <t>董*琦</t>
  </si>
  <si>
    <t>17:04</t>
  </si>
  <si>
    <t>M22，刷酸，菲洛嘉动能素 3ml</t>
  </si>
  <si>
    <t>常*楠</t>
  </si>
  <si>
    <t>17:00</t>
  </si>
  <si>
    <t>热拉提plus版-/1，舒敏之星/1</t>
  </si>
  <si>
    <t>210***9601</t>
  </si>
  <si>
    <t>王*怡</t>
  </si>
  <si>
    <t>杨*雅</t>
  </si>
  <si>
    <t>王*贝</t>
  </si>
  <si>
    <t>德玛莎嗨注水光 6次卡，菲洛嘉动能素 3ml</t>
  </si>
  <si>
    <t>16:44</t>
  </si>
  <si>
    <t>200***0801</t>
  </si>
  <si>
    <t>林*丹</t>
  </si>
  <si>
    <t>16:35</t>
  </si>
  <si>
    <t>7D聚拉提，Fotona 4D</t>
  </si>
  <si>
    <t>16:20</t>
  </si>
  <si>
    <t>边*</t>
  </si>
  <si>
    <t>210***9201</t>
  </si>
  <si>
    <t>阮*铃</t>
  </si>
  <si>
    <t>210***6102</t>
  </si>
  <si>
    <t>邱*华</t>
  </si>
  <si>
    <t>卢*其</t>
  </si>
  <si>
    <t>16:02</t>
  </si>
  <si>
    <t>000***89</t>
  </si>
  <si>
    <t>黄*佳</t>
  </si>
  <si>
    <t>000***88</t>
  </si>
  <si>
    <t>徐*雯</t>
  </si>
  <si>
    <t>M22 王者之冠 3次卡/1</t>
  </si>
  <si>
    <t>吕*榛</t>
  </si>
  <si>
    <t>钟*芳</t>
  </si>
  <si>
    <t>张*思</t>
  </si>
  <si>
    <t>202***01167</t>
  </si>
  <si>
    <t>202***01166</t>
  </si>
  <si>
    <t>张*夏</t>
  </si>
  <si>
    <t>200***2600</t>
  </si>
  <si>
    <t xml:space="preserve">巫*华 </t>
  </si>
  <si>
    <t>海菲秀，Fotona 4D Pro 眼部 任选三模式</t>
  </si>
  <si>
    <t>消炎</t>
  </si>
  <si>
    <t>15:37</t>
  </si>
  <si>
    <t>郑*仪</t>
  </si>
  <si>
    <t>7D聚拉提，水光针</t>
  </si>
  <si>
    <t>黄*云</t>
  </si>
  <si>
    <t>杨*非</t>
  </si>
  <si>
    <t>210***2400</t>
  </si>
  <si>
    <t>InMode Pro 钻石超塑 隔空爆脂 大腿</t>
  </si>
  <si>
    <t>江*桦</t>
  </si>
  <si>
    <t>15:01</t>
  </si>
  <si>
    <t>14:44</t>
  </si>
  <si>
    <t>210***8700</t>
  </si>
  <si>
    <t>贺*君</t>
  </si>
  <si>
    <t>朱*鑫</t>
  </si>
  <si>
    <t>210***7802</t>
  </si>
  <si>
    <t>冼*莹</t>
  </si>
  <si>
    <t>14:35</t>
  </si>
  <si>
    <t>欧*维</t>
  </si>
  <si>
    <t>14:31</t>
  </si>
  <si>
    <t>莫*蕾</t>
  </si>
  <si>
    <t>210***6601</t>
  </si>
  <si>
    <t>颜*铃</t>
  </si>
  <si>
    <t>14:27</t>
  </si>
  <si>
    <t>英诺小棕瓶，超光子 AOPT 三模式</t>
  </si>
  <si>
    <t>14:26</t>
  </si>
  <si>
    <t>陈*然</t>
  </si>
  <si>
    <t>无针水光 年卡/1</t>
  </si>
  <si>
    <t>姚*一</t>
  </si>
  <si>
    <t>M22 嫩肤模式</t>
  </si>
  <si>
    <t>200***2601</t>
  </si>
  <si>
    <t>冰点脱毛 比基尼包干</t>
  </si>
  <si>
    <t>000***92</t>
  </si>
  <si>
    <t>热拉提 全面部</t>
  </si>
  <si>
    <t>210***5802</t>
  </si>
  <si>
    <t>张*涵</t>
  </si>
  <si>
    <t>肖*媛</t>
  </si>
  <si>
    <t>210***5702</t>
  </si>
  <si>
    <t>何*彤</t>
  </si>
  <si>
    <t>超光子，保妥适 100U，菲洛嘉 3ml</t>
  </si>
  <si>
    <t>13:40</t>
  </si>
  <si>
    <t>肉毒素，菲洛嘉动能素 3ml，英诺小棕瓶</t>
  </si>
  <si>
    <t>13:25</t>
  </si>
  <si>
    <t>陈*莹</t>
  </si>
  <si>
    <t>13:15</t>
  </si>
  <si>
    <t>202***00902</t>
  </si>
  <si>
    <t>210***5601</t>
  </si>
  <si>
    <t>冯*仪</t>
  </si>
  <si>
    <t>13:12</t>
  </si>
  <si>
    <t>程*勃</t>
  </si>
  <si>
    <t>雷*蝶</t>
  </si>
  <si>
    <t>13:03</t>
  </si>
  <si>
    <t>海菲秀，M22 王者之冠 6次卡，德玛莎嗨注水光 6次卡</t>
  </si>
  <si>
    <t>12:54</t>
  </si>
  <si>
    <t>冼*炫</t>
  </si>
  <si>
    <t>12:48</t>
  </si>
  <si>
    <t>12:31</t>
  </si>
  <si>
    <t>郑*琴</t>
  </si>
  <si>
    <t>12:24</t>
  </si>
  <si>
    <t>英诺小棕瓶，丝丽532</t>
  </si>
  <si>
    <t>12:17</t>
  </si>
  <si>
    <t>消炎/1，住院费/1，吸脂 单部位-/1，吸脂 大腿-/1，吸脂 小腿-/1</t>
  </si>
  <si>
    <t>12:10</t>
  </si>
  <si>
    <t>11:58</t>
  </si>
  <si>
    <t>赵*瑶</t>
  </si>
  <si>
    <t>Fotona 4D Pro 全面部-/1，Fotona 4D Pro 全眼部-/1</t>
  </si>
  <si>
    <t>刘*妈妈</t>
  </si>
  <si>
    <t>210***7502</t>
  </si>
  <si>
    <t>汤*婷</t>
  </si>
  <si>
    <t>张*祺</t>
  </si>
  <si>
    <t>刘*涵</t>
  </si>
  <si>
    <t>200***6701</t>
  </si>
  <si>
    <t>刘*婧</t>
  </si>
  <si>
    <t>璩*</t>
  </si>
  <si>
    <t>超光子 AOPT 全模式，舒敏之星</t>
  </si>
  <si>
    <t>菲洛嘉 3ml，丽珠兰 REJURAN 黑盒 2ml</t>
  </si>
  <si>
    <t>202***01425</t>
  </si>
  <si>
    <t>包*圆</t>
  </si>
  <si>
    <t>10:57</t>
  </si>
  <si>
    <t>Jeisys 黄金射频微针 面颈部/1，舒敏之星/1</t>
  </si>
  <si>
    <t>210***7701</t>
  </si>
  <si>
    <t>叶*嫣</t>
  </si>
  <si>
    <t>房*如</t>
  </si>
  <si>
    <t>自体脂肪丰胸 PRP</t>
  </si>
  <si>
    <t>陈*俐</t>
  </si>
  <si>
    <t>邱*晨</t>
  </si>
  <si>
    <t>海菲秀，超光子 AOPT 四模式</t>
  </si>
  <si>
    <t>000***35</t>
  </si>
  <si>
    <t>郑*怡</t>
  </si>
  <si>
    <t>丽珠兰 REJURAN 黑盒 2ml，丝丽532</t>
  </si>
  <si>
    <t>姚*怡</t>
  </si>
  <si>
    <t>202***01087</t>
  </si>
  <si>
    <t>张*珊</t>
  </si>
  <si>
    <t>10:27</t>
  </si>
  <si>
    <t>芯丝翠果酸</t>
  </si>
  <si>
    <t>关*琳</t>
  </si>
  <si>
    <t>10:20</t>
  </si>
  <si>
    <t>10:17</t>
  </si>
  <si>
    <t>菲洛嘉动能素 3ml</t>
  </si>
  <si>
    <t>10:11</t>
  </si>
  <si>
    <t>超光子 AOPT 四模式，超光子 AOPT 嫩肤模式</t>
  </si>
  <si>
    <t>012***25000601</t>
  </si>
  <si>
    <t>迟*</t>
  </si>
  <si>
    <t>000***93</t>
  </si>
  <si>
    <t>Fotona 4D，M22 嫩肤模式</t>
  </si>
  <si>
    <t>09:59</t>
  </si>
  <si>
    <t>200***28</t>
  </si>
  <si>
    <t>市场部-个人转诊</t>
  </si>
  <si>
    <t>罗*韵</t>
  </si>
  <si>
    <t>钟*娜</t>
  </si>
  <si>
    <t>09:49</t>
  </si>
  <si>
    <t>210***9501</t>
  </si>
  <si>
    <t>谭*尹</t>
  </si>
  <si>
    <t>邹*琪</t>
  </si>
  <si>
    <t>09:43</t>
  </si>
  <si>
    <t>09:42</t>
  </si>
  <si>
    <t>自体脂肪丰胸 SVF，腰腹环吸</t>
  </si>
  <si>
    <t>郑*莹</t>
  </si>
  <si>
    <t>陈*姗</t>
  </si>
  <si>
    <t>王*君</t>
  </si>
  <si>
    <t>黎*芳</t>
  </si>
  <si>
    <t>聂*玉</t>
  </si>
  <si>
    <t>09:24</t>
  </si>
  <si>
    <t>英诺小棕瓶，衡力 瘦腿针</t>
  </si>
  <si>
    <t>09:13</t>
  </si>
  <si>
    <t>2021-10-07</t>
  </si>
  <si>
    <t>脂肪填充，吸脂</t>
  </si>
  <si>
    <t>18:53</t>
  </si>
  <si>
    <t>三方平台-更美</t>
  </si>
  <si>
    <t>冼*靖</t>
  </si>
  <si>
    <t>18:36</t>
  </si>
  <si>
    <t>唐*瑜</t>
  </si>
  <si>
    <t>17:41</t>
  </si>
  <si>
    <t>M22 王者之冠 3次卡，保妥适 100U</t>
  </si>
  <si>
    <t>超皮秒 全模式 3次卡，英诺小棕瓶，海菲秀</t>
  </si>
  <si>
    <t>蒋*桐</t>
  </si>
  <si>
    <t>17:29</t>
  </si>
  <si>
    <t>超光子 AOPT 四模式，Fotona 4D Pro 全眼部</t>
  </si>
  <si>
    <t>202***01029</t>
  </si>
  <si>
    <t>郭*彭</t>
  </si>
  <si>
    <t>17:19</t>
  </si>
  <si>
    <t>陈*瑜</t>
  </si>
  <si>
    <t>17:09</t>
  </si>
  <si>
    <t>超光子，水光针</t>
  </si>
  <si>
    <t>210***8203</t>
  </si>
  <si>
    <t>王*丽朋友</t>
  </si>
  <si>
    <t>邱*菲</t>
  </si>
  <si>
    <t>16:54</t>
  </si>
  <si>
    <t>吴*爽</t>
  </si>
  <si>
    <t>16:51</t>
  </si>
  <si>
    <t>M22 单模式，Fotona 4D Pro 祛黑眼圈</t>
  </si>
  <si>
    <t>000***82</t>
  </si>
  <si>
    <t>200***8500</t>
  </si>
  <si>
    <t>16:37</t>
  </si>
  <si>
    <t>刘*晖</t>
  </si>
  <si>
    <t>16:34</t>
  </si>
  <si>
    <t>16:32</t>
  </si>
  <si>
    <t>M22 嫩肤模式/1</t>
  </si>
  <si>
    <t>210***8002</t>
  </si>
  <si>
    <t>王*丽</t>
  </si>
  <si>
    <t>16:25</t>
  </si>
  <si>
    <t>柏*</t>
  </si>
  <si>
    <t>16:24</t>
  </si>
  <si>
    <t>000***66</t>
  </si>
  <si>
    <t>郑*诗</t>
  </si>
  <si>
    <t>饶*华</t>
  </si>
  <si>
    <t>PRP水光，酷塑S 面部</t>
  </si>
  <si>
    <t>210***7501</t>
  </si>
  <si>
    <t>宋*芝</t>
  </si>
  <si>
    <t>InMode Pro 钻石超塑 祛双下巴</t>
  </si>
  <si>
    <t>15:50</t>
  </si>
  <si>
    <t>202***01042</t>
  </si>
  <si>
    <t>林*苗</t>
  </si>
  <si>
    <t>202***01194</t>
  </si>
  <si>
    <t>陈*希</t>
  </si>
  <si>
    <t>叶*莫</t>
  </si>
  <si>
    <t>202***00164</t>
  </si>
  <si>
    <t>远*</t>
  </si>
  <si>
    <t>15:32</t>
  </si>
  <si>
    <t>周*纯</t>
  </si>
  <si>
    <t>210***8603</t>
  </si>
  <si>
    <t>邓*盈</t>
  </si>
  <si>
    <t>15:24</t>
  </si>
  <si>
    <t>15:22</t>
  </si>
  <si>
    <t>丝丽516，德玛莎嗨注水光</t>
  </si>
  <si>
    <t>陶*雪</t>
  </si>
  <si>
    <t>王*楠</t>
  </si>
  <si>
    <t>李*帅</t>
  </si>
  <si>
    <t>进口除皱 20U</t>
  </si>
  <si>
    <t>德玛莎嗨注水光 6次卡/1</t>
  </si>
  <si>
    <t>卓*涛</t>
  </si>
  <si>
    <t>林*哗</t>
  </si>
  <si>
    <t>210***1202</t>
  </si>
  <si>
    <t>范*琼</t>
  </si>
  <si>
    <t>15:00</t>
  </si>
  <si>
    <t>陈*恒</t>
  </si>
  <si>
    <t>210***1001</t>
  </si>
  <si>
    <t>黎*韵</t>
  </si>
  <si>
    <t>14:52</t>
  </si>
  <si>
    <t>邓*静</t>
  </si>
  <si>
    <t>超微小气泡/1</t>
  </si>
  <si>
    <t>方*怡</t>
  </si>
  <si>
    <t>202***01094</t>
  </si>
  <si>
    <t>14:37</t>
  </si>
  <si>
    <t>潘*彤</t>
  </si>
  <si>
    <t>菲洛嘉 3ml，德玛莎嗨注水光</t>
  </si>
  <si>
    <t>邵*宇</t>
  </si>
  <si>
    <t>210***8403</t>
  </si>
  <si>
    <t>李*纯</t>
  </si>
  <si>
    <t>Fotona 4D Pro 下颌缘</t>
  </si>
  <si>
    <t>14:02</t>
  </si>
  <si>
    <t>贾*渤</t>
  </si>
  <si>
    <t>冰点脱毛 腋下</t>
  </si>
  <si>
    <t>210***1301</t>
  </si>
  <si>
    <t>13:51</t>
  </si>
  <si>
    <t>杨*盈</t>
  </si>
  <si>
    <t>刘*齐</t>
  </si>
  <si>
    <t>210***5901</t>
  </si>
  <si>
    <t>曾*莉</t>
  </si>
  <si>
    <t>曾*媛</t>
  </si>
  <si>
    <t>铂金三文鱼针 3ml，英诺小棕瓶，M22 王者之冠 3次卡</t>
  </si>
  <si>
    <t>210***3202</t>
  </si>
  <si>
    <t>卢*丽</t>
  </si>
  <si>
    <t>皮秒，刷酸</t>
  </si>
  <si>
    <t>200***34</t>
  </si>
  <si>
    <t>13:19</t>
  </si>
  <si>
    <t>202***00683</t>
  </si>
  <si>
    <t>文*嫦</t>
  </si>
  <si>
    <t>Fotona 4D Pro 全眼部，InMode Pro 钻石超塑 双模式</t>
  </si>
  <si>
    <t>张*诺</t>
  </si>
  <si>
    <t>游*慧</t>
  </si>
  <si>
    <t>新媒体-微博</t>
  </si>
  <si>
    <t>马*诺</t>
  </si>
  <si>
    <t>12:50</t>
  </si>
  <si>
    <t>何*静</t>
  </si>
  <si>
    <t>12:39</t>
  </si>
  <si>
    <t>郑*忻</t>
  </si>
  <si>
    <t>韦*如</t>
  </si>
  <si>
    <t>12:26</t>
  </si>
  <si>
    <t>210***4401</t>
  </si>
  <si>
    <t>喻*媛</t>
  </si>
  <si>
    <t>王*俐</t>
  </si>
  <si>
    <t>王*男</t>
  </si>
  <si>
    <t>202***00543</t>
  </si>
  <si>
    <t>王*雅</t>
  </si>
  <si>
    <t>氐殊 DCELL/1，丽珠兰 REJURAN 黑盒 2ml/1</t>
  </si>
  <si>
    <t>11:09</t>
  </si>
  <si>
    <t>海菲秀，英诺小棕瓶</t>
  </si>
  <si>
    <t>黄*茜</t>
  </si>
  <si>
    <t>11:07</t>
  </si>
  <si>
    <t>超光子 AOPT 4模式/1，舒敏之星/1，海菲秀/1</t>
  </si>
  <si>
    <t>11:02</t>
  </si>
  <si>
    <t>叶*明</t>
  </si>
  <si>
    <t>张*如</t>
  </si>
  <si>
    <t>000***54</t>
  </si>
  <si>
    <t>许*婷</t>
  </si>
  <si>
    <t>超皮秒 双模式</t>
  </si>
  <si>
    <t>孙*丽</t>
  </si>
  <si>
    <t>超皮秒 全模式，英诺小棕瓶，海菲秀</t>
  </si>
  <si>
    <t>綦*媛（七七）</t>
  </si>
  <si>
    <t>Fotona 4D Pro 全面部，Fotona 4D Pro 下颌缘</t>
  </si>
  <si>
    <t>德玛莎嗨注水光 3次卡-/1，氐殊 DCELL/1</t>
  </si>
  <si>
    <t>InMode Pro 钻石超塑 双模式/1</t>
  </si>
  <si>
    <t>曾*梅</t>
  </si>
  <si>
    <t>10:30</t>
  </si>
  <si>
    <t>水光针，M22</t>
  </si>
  <si>
    <t>200***3001</t>
  </si>
  <si>
    <t>海菲秀，M22 王者之冠 12次卡，菲洛嘉 3ml，Fotona 4D Pro 全眼部</t>
  </si>
  <si>
    <t>田*萱</t>
  </si>
  <si>
    <t>司*然</t>
  </si>
  <si>
    <t>酷塑S，BTL 隔空溶脂 年卡</t>
  </si>
  <si>
    <t>叶*如</t>
  </si>
  <si>
    <t>其他，英诺小棕瓶</t>
  </si>
  <si>
    <t>陆*林</t>
  </si>
  <si>
    <t>小气泡，M22 王者之冠 12次卡</t>
  </si>
  <si>
    <t>陈*芳</t>
  </si>
  <si>
    <t>M22 王者之冠 12次卡-/1</t>
  </si>
  <si>
    <t>210***4901</t>
  </si>
  <si>
    <t>史*辉</t>
  </si>
  <si>
    <t>杨*兰</t>
  </si>
  <si>
    <t>李*茵</t>
  </si>
  <si>
    <t>钟*华</t>
  </si>
  <si>
    <t>012***22001200</t>
  </si>
  <si>
    <t>09:25</t>
  </si>
  <si>
    <t>000***52</t>
  </si>
  <si>
    <t>09:23</t>
  </si>
  <si>
    <t>2021-10-08</t>
  </si>
  <si>
    <t>18:44</t>
  </si>
  <si>
    <t>18:34</t>
  </si>
  <si>
    <t>18:30</t>
  </si>
  <si>
    <t>18:14</t>
  </si>
  <si>
    <t>18:06</t>
  </si>
  <si>
    <t>水光针，嗨体 2.5ml，超光子 AOPT 全模式</t>
  </si>
  <si>
    <t>000***40</t>
  </si>
  <si>
    <t>朱*斯</t>
  </si>
  <si>
    <t>18:03</t>
  </si>
  <si>
    <t>17:45</t>
  </si>
  <si>
    <t>000***65</t>
  </si>
  <si>
    <t>何*仪</t>
  </si>
  <si>
    <t>沙*叶</t>
  </si>
  <si>
    <t>17:38</t>
  </si>
  <si>
    <t>超光子 AOPT 单模式</t>
  </si>
  <si>
    <t>210***5000</t>
  </si>
  <si>
    <t>林*韵</t>
  </si>
  <si>
    <t>16:55</t>
  </si>
  <si>
    <t>齐*泽</t>
  </si>
  <si>
    <t>16:53</t>
  </si>
  <si>
    <t>AMC脂肪填充 面部/1，消炎/1</t>
  </si>
  <si>
    <t>伍*园</t>
  </si>
  <si>
    <t>202***00976</t>
  </si>
  <si>
    <t>郭*玲</t>
  </si>
  <si>
    <t>海菲秀，超光子 AOPT 祛红血丝</t>
  </si>
  <si>
    <t>15:54</t>
  </si>
  <si>
    <t>熊*杰</t>
  </si>
  <si>
    <t>15:43</t>
  </si>
  <si>
    <t>210***3600</t>
  </si>
  <si>
    <t>柯*璇</t>
  </si>
  <si>
    <t>魏*歆</t>
  </si>
  <si>
    <t>火凤凰 单部位</t>
  </si>
  <si>
    <t>梁*晨</t>
  </si>
  <si>
    <t>郭*仪</t>
  </si>
  <si>
    <t>InMode Pro 钻石超塑 隔空爆脂 单部位</t>
  </si>
  <si>
    <t>古*平</t>
  </si>
  <si>
    <t>伊肤泉 控油祛痘，英诺小棕瓶，海菲秀</t>
  </si>
  <si>
    <t>蔡*蓉</t>
  </si>
  <si>
    <t>210***2503</t>
  </si>
  <si>
    <t>马*雨</t>
  </si>
  <si>
    <t>瑞蓝唯瑅 1ml，菲洛嘉 3ml</t>
  </si>
  <si>
    <t>梁*姐6952</t>
  </si>
  <si>
    <t>白*娜</t>
  </si>
  <si>
    <t>超光子 AOPT 点阵祛痘</t>
  </si>
  <si>
    <t>刘*学</t>
  </si>
  <si>
    <t>瑞蓝唯瑅 1ml，菲洛嘉动能素 3ml</t>
  </si>
  <si>
    <t>周*翊</t>
  </si>
  <si>
    <t>火凤凰 面部 三部位</t>
  </si>
  <si>
    <t>蒋*妮</t>
  </si>
  <si>
    <t>黎*萌</t>
  </si>
  <si>
    <t>13:31</t>
  </si>
  <si>
    <t>蹇*</t>
  </si>
  <si>
    <t>海菲秀，水光针</t>
  </si>
  <si>
    <t>谭*娴</t>
  </si>
  <si>
    <t>12:52</t>
  </si>
  <si>
    <t>何*婧</t>
  </si>
  <si>
    <t>Fotona 4D Pro 全面部（含下颌缘），Fotona 4D Pro 全眼部</t>
  </si>
  <si>
    <t>12:40</t>
  </si>
  <si>
    <t>GSD光子嫩肤-/1</t>
  </si>
  <si>
    <t>210***4902</t>
  </si>
  <si>
    <t>12:32</t>
  </si>
  <si>
    <t>舒敏之星，Fotona 4D Pro 祛眼周细纹，Fotona 4D Pro 全面部</t>
  </si>
  <si>
    <t>段*凤</t>
  </si>
  <si>
    <t>热拉提soft版，冰点脱毛 单部位</t>
  </si>
  <si>
    <t>超光子 AOPT 四模式，嗨体 1.5ml+2.5ml</t>
  </si>
  <si>
    <t>胡*艳</t>
  </si>
  <si>
    <t>英诺小棕瓶/1</t>
  </si>
  <si>
    <t>衡力 200U/1</t>
  </si>
  <si>
    <t>纪*欣</t>
  </si>
  <si>
    <t>张*咪</t>
  </si>
  <si>
    <t>海菲秀，M22 嫩肤模式 3次卡</t>
  </si>
  <si>
    <t>彭*萍</t>
  </si>
  <si>
    <t>10:26</t>
  </si>
  <si>
    <t>210***9202</t>
  </si>
  <si>
    <t>康*云</t>
  </si>
  <si>
    <t>王*英</t>
  </si>
  <si>
    <t>邬*静</t>
  </si>
  <si>
    <t>罗*瑜</t>
  </si>
  <si>
    <t>2021-10-09</t>
  </si>
  <si>
    <t>18:26</t>
  </si>
  <si>
    <t>程*涵</t>
  </si>
  <si>
    <t>000***94</t>
  </si>
  <si>
    <t>17:47</t>
  </si>
  <si>
    <t>黎*燕</t>
  </si>
  <si>
    <t>杨*松</t>
  </si>
  <si>
    <t>太*灵</t>
  </si>
  <si>
    <t>17:20</t>
  </si>
  <si>
    <t>210***4202</t>
  </si>
  <si>
    <t>17:12</t>
  </si>
  <si>
    <t>17:11</t>
  </si>
  <si>
    <t>湛*韵</t>
  </si>
  <si>
    <t>17:10</t>
  </si>
  <si>
    <t>000***85</t>
  </si>
  <si>
    <t>刘*吟</t>
  </si>
  <si>
    <t>王*洁</t>
  </si>
  <si>
    <t>杨*柔</t>
  </si>
  <si>
    <t>210***8303</t>
  </si>
  <si>
    <t>钟*儒</t>
  </si>
  <si>
    <t>16:36</t>
  </si>
  <si>
    <t>16:33</t>
  </si>
  <si>
    <t>管*</t>
  </si>
  <si>
    <t>202***01357</t>
  </si>
  <si>
    <t>张*旭</t>
  </si>
  <si>
    <t>英诺小棕瓶，超皮秒 祛黄模式</t>
  </si>
  <si>
    <t>202***01339</t>
  </si>
  <si>
    <t>欧*苏柳</t>
  </si>
  <si>
    <t>嗨体 2.5ml，Fotona 4D Pro 面加眼部（含下颌缘）</t>
  </si>
  <si>
    <t>000***09</t>
  </si>
  <si>
    <t>莫*闻</t>
  </si>
  <si>
    <t>霍*霓</t>
  </si>
  <si>
    <t>海菲秀，水光针，菲洛嘉 3ml</t>
  </si>
  <si>
    <t>超光子 AOPT 全模式，德玛莎嗨注水光 6次卡</t>
  </si>
  <si>
    <t>15:31</t>
  </si>
  <si>
    <t>姜*君</t>
  </si>
  <si>
    <t>菲洛嘉动能素 3ml，英诺小棕瓶</t>
  </si>
  <si>
    <t>冯*沙</t>
  </si>
  <si>
    <t>P-DNA 三文鱼针 1ml，德玛莎嗨注水光</t>
  </si>
  <si>
    <t>英诺小棕瓶，德玛莎嗨注水光 6次卡</t>
  </si>
  <si>
    <t>黄*芸</t>
  </si>
  <si>
    <t>梁*玉</t>
  </si>
  <si>
    <t>刘*桐</t>
  </si>
  <si>
    <t>200***4301</t>
  </si>
  <si>
    <t>伊*</t>
  </si>
  <si>
    <t>14:36</t>
  </si>
  <si>
    <t>郭*文</t>
  </si>
  <si>
    <t>7D聚拉提，其他</t>
  </si>
  <si>
    <t>杨*榕</t>
  </si>
  <si>
    <t>三文鱼针，英诺小棕瓶</t>
  </si>
  <si>
    <t>胡*婧</t>
  </si>
  <si>
    <t>英诺小棕瓶，德玛莎嗨注水光 3次卡，M22 王者之冠，海菲秀</t>
  </si>
  <si>
    <t>郑*诗+蔡文</t>
  </si>
  <si>
    <t>张*云</t>
  </si>
  <si>
    <t>13:57</t>
  </si>
  <si>
    <t>000***75</t>
  </si>
  <si>
    <t>舒敏之星，海菲秀，M22 王者之冠 12次卡</t>
  </si>
  <si>
    <t>谭*雅</t>
  </si>
  <si>
    <t>13:39</t>
  </si>
  <si>
    <t>郑*芳</t>
  </si>
  <si>
    <t>13:32</t>
  </si>
  <si>
    <t>M22 王者之冠 12次卡，超微小气泡 年卡</t>
  </si>
  <si>
    <t>欧*佩芸</t>
  </si>
  <si>
    <t>郭*莹</t>
  </si>
  <si>
    <t>M22 王者之冠 6次卡，舒敏之星</t>
  </si>
  <si>
    <t>210***9603</t>
  </si>
  <si>
    <t>钟*欣</t>
  </si>
  <si>
    <t>郑*禾</t>
  </si>
  <si>
    <t>210***9403</t>
  </si>
  <si>
    <t>肉毒素，衡力 瘦腿针</t>
  </si>
  <si>
    <t>200***9201</t>
  </si>
  <si>
    <t>水光针，肉毒素</t>
  </si>
  <si>
    <t>胡*祺</t>
  </si>
  <si>
    <t>超光子 AOPT 四模式，英诺小棕瓶，德玛莎嗨注水光</t>
  </si>
  <si>
    <t>12:49</t>
  </si>
  <si>
    <t>12:45</t>
  </si>
  <si>
    <t>12:35</t>
  </si>
  <si>
    <t>英诺小棕瓶，氐珠 DJUPN</t>
  </si>
  <si>
    <t>12:25</t>
  </si>
  <si>
    <t>210***9801</t>
  </si>
  <si>
    <t>姜*琼</t>
  </si>
  <si>
    <t>超光子 APOT 单部位/1</t>
  </si>
  <si>
    <t>200***1902</t>
  </si>
  <si>
    <t>三方平台-第三方网站</t>
  </si>
  <si>
    <t>陈*祺</t>
  </si>
  <si>
    <t>12:03</t>
  </si>
  <si>
    <t>M22 王者之冠 3次卡，菲洛嘉动能素 3ml</t>
  </si>
  <si>
    <t>张*欣</t>
  </si>
  <si>
    <t>210***6703</t>
  </si>
  <si>
    <t>骆*晶</t>
  </si>
  <si>
    <t>210***8003</t>
  </si>
  <si>
    <t>12:02</t>
  </si>
  <si>
    <t>水光针，超皮秒</t>
  </si>
  <si>
    <t>张*贝</t>
  </si>
  <si>
    <t>11:53</t>
  </si>
  <si>
    <t>M22，德玛莎嗨注水光 6次卡</t>
  </si>
  <si>
    <t>202***00941</t>
  </si>
  <si>
    <t>11:50</t>
  </si>
  <si>
    <t>方*姐</t>
  </si>
  <si>
    <t>余*君</t>
  </si>
  <si>
    <t>海菲秀，超光子 AOPT 全模式，丝丽532</t>
  </si>
  <si>
    <t>田*灵</t>
  </si>
  <si>
    <t>11:42</t>
  </si>
  <si>
    <t>施*娜</t>
  </si>
  <si>
    <t>皮秒，菲洛嘉 3ml</t>
  </si>
  <si>
    <t>000***72</t>
  </si>
  <si>
    <t>郑*雨</t>
  </si>
  <si>
    <t>舒敏之星，英诺小棕瓶</t>
  </si>
  <si>
    <t>夏*帆</t>
  </si>
  <si>
    <t>超光子 AOPT 全模式，铂金三文鱼针 3ml，德玛莎嗨注水光 6次卡</t>
  </si>
  <si>
    <t>张*容</t>
  </si>
  <si>
    <t>11:15</t>
  </si>
  <si>
    <t>舒敏之星，M22 王者之冠 12次卡</t>
  </si>
  <si>
    <t>黄*玉</t>
  </si>
  <si>
    <t>温*珺</t>
  </si>
  <si>
    <t>吴*欣</t>
  </si>
  <si>
    <t>10:48</t>
  </si>
  <si>
    <t>德玛莎嗨注水光，菲洛嘉 3ml</t>
  </si>
  <si>
    <t>谢*征</t>
  </si>
  <si>
    <t>202***01116</t>
  </si>
  <si>
    <t>海菲秀，超皮秒 祛黄模式</t>
  </si>
  <si>
    <t>210***6800</t>
  </si>
  <si>
    <t>阿*罕eliza</t>
  </si>
  <si>
    <t>朱*群</t>
  </si>
  <si>
    <t>钟*霞</t>
  </si>
  <si>
    <t>210***6702</t>
  </si>
  <si>
    <t>氐殊 DCELL，菲洛嘉+P-DNA 三文鱼，M22 王者之冠 12次卡</t>
  </si>
  <si>
    <t>陆*儿</t>
  </si>
  <si>
    <t>潘*狄</t>
  </si>
  <si>
    <t>谢*诗</t>
  </si>
  <si>
    <t>秦*芳</t>
  </si>
  <si>
    <t>吸脂，自体脂肪丰胸 SVF</t>
  </si>
  <si>
    <t>温*欣</t>
  </si>
  <si>
    <t>10:02</t>
  </si>
  <si>
    <t>周*萍</t>
  </si>
  <si>
    <t>Fotona 4D Pro 颈部，Fotona 4D 蕊丽 阴道综合抗衰</t>
  </si>
  <si>
    <t>210***0101</t>
  </si>
  <si>
    <t>温*玲</t>
  </si>
  <si>
    <t>麦*滢</t>
  </si>
  <si>
    <t>海菲秀，无针水光 年卡，M22 王者之冠 6次卡</t>
  </si>
  <si>
    <t>210***0401</t>
  </si>
  <si>
    <t>李*旋</t>
  </si>
  <si>
    <t>卓*莉</t>
  </si>
  <si>
    <t>2021-10-10</t>
  </si>
  <si>
    <t>20:13</t>
  </si>
  <si>
    <t>18:18</t>
  </si>
  <si>
    <t>周*筠</t>
  </si>
  <si>
    <t>18:08</t>
  </si>
  <si>
    <t>张*婷</t>
  </si>
  <si>
    <t>17:49</t>
  </si>
  <si>
    <t>黄*凡</t>
  </si>
  <si>
    <t>17:44</t>
  </si>
  <si>
    <t>衡力 瘦腿针</t>
  </si>
  <si>
    <t>丽珠兰 REJURAN 黑盒 2ml</t>
  </si>
  <si>
    <t>陈*秋</t>
  </si>
  <si>
    <t>17:33</t>
  </si>
  <si>
    <t>宋*娟</t>
  </si>
  <si>
    <t>17:32</t>
  </si>
  <si>
    <t>曾*娴</t>
  </si>
  <si>
    <t>210***4602</t>
  </si>
  <si>
    <t>17:26</t>
  </si>
  <si>
    <t>华*妮</t>
  </si>
  <si>
    <t>17:14</t>
  </si>
  <si>
    <t>17:03</t>
  </si>
  <si>
    <t>黄*桦</t>
  </si>
  <si>
    <t>潘*霞KS</t>
  </si>
  <si>
    <t>16:41</t>
  </si>
  <si>
    <t>江*静</t>
  </si>
  <si>
    <t>超光子 AOPT 三模式/1</t>
  </si>
  <si>
    <t>许*丽</t>
  </si>
  <si>
    <t>Fotona 4D Pro 眼部</t>
  </si>
  <si>
    <t>张*怀</t>
  </si>
  <si>
    <t>000***23</t>
  </si>
  <si>
    <t>超光子 AOPT 三模式，德玛莎嗨注水光，氐殊 DCELL</t>
  </si>
  <si>
    <t>钻石超塑，7D聚拉提</t>
  </si>
  <si>
    <t>210***7601</t>
  </si>
  <si>
    <t>周*娇</t>
  </si>
  <si>
    <t>江*灵</t>
  </si>
  <si>
    <t>李*丽</t>
  </si>
  <si>
    <t>7D聚拉提 下颌缘</t>
  </si>
  <si>
    <t>超皮秒 双模式，英诺小棕瓶</t>
  </si>
  <si>
    <t>202***00966</t>
  </si>
  <si>
    <t>郭*琼</t>
  </si>
  <si>
    <t>其他，5G Max</t>
  </si>
  <si>
    <t>水光针，超皮秒 单模式</t>
  </si>
  <si>
    <t>海菲秀，菲洛嘉 3ml</t>
  </si>
  <si>
    <t>张*老公</t>
  </si>
  <si>
    <t>210***3602</t>
  </si>
  <si>
    <t>韩*琪</t>
  </si>
  <si>
    <t>超光子 AOPT 全模式，氐殊 DCELL</t>
  </si>
  <si>
    <t>15:23</t>
  </si>
  <si>
    <t>陈*朗</t>
  </si>
  <si>
    <t>杨*冰</t>
  </si>
  <si>
    <t>5G Max</t>
  </si>
  <si>
    <t>衡力 200U，M22 王者之冠</t>
  </si>
  <si>
    <t>李*静</t>
  </si>
  <si>
    <t>7D聚拉提 面眼部</t>
  </si>
  <si>
    <t>邱*丹</t>
  </si>
  <si>
    <t>M22 王者之冠 12次卡，嗨体 1.5ml+2.5ml</t>
  </si>
  <si>
    <t>200***7101</t>
  </si>
  <si>
    <t>舒敏之星，热拉提plus版</t>
  </si>
  <si>
    <t>14:49</t>
  </si>
  <si>
    <t>彭*琪</t>
  </si>
  <si>
    <t>202***00241</t>
  </si>
  <si>
    <t>陈*苏</t>
  </si>
  <si>
    <t>202***01253</t>
  </si>
  <si>
    <t>200***2500</t>
  </si>
  <si>
    <t>210***1801</t>
  </si>
  <si>
    <t>李*欢</t>
  </si>
  <si>
    <t>14:39</t>
  </si>
  <si>
    <t>BTL 隔空溶脂 腰腹</t>
  </si>
  <si>
    <t>钟*霖</t>
  </si>
  <si>
    <t>杨*玥</t>
  </si>
  <si>
    <t>P-DNA 三文鱼针 3ml，M22 王者之冠 6次卡</t>
  </si>
  <si>
    <t>000***33</t>
  </si>
  <si>
    <t>菲洛嘉 年卡</t>
  </si>
  <si>
    <t>乡*怡</t>
  </si>
  <si>
    <t>氐珠 DJUPN/1</t>
  </si>
  <si>
    <t>谢*燕</t>
  </si>
  <si>
    <t>14:10</t>
  </si>
  <si>
    <t>刘*婕</t>
  </si>
  <si>
    <t>14:00</t>
  </si>
  <si>
    <t>刘*格</t>
  </si>
  <si>
    <t>Fotona 4D Pro 祛黑眼圈，BTL 隔空溶脂 腰腹</t>
  </si>
  <si>
    <t>13:53</t>
  </si>
  <si>
    <t>210***9803</t>
  </si>
  <si>
    <t>徐*玲</t>
  </si>
  <si>
    <t>Fotona 4D，其他，海菲秀</t>
  </si>
  <si>
    <t>刘*玲0885</t>
  </si>
  <si>
    <t>车*慧</t>
  </si>
  <si>
    <t>海菲秀，英诺小棕瓶，丝丽516，德玛莎嗨注水光</t>
  </si>
  <si>
    <t>范*芳</t>
  </si>
  <si>
    <t>13:11</t>
  </si>
  <si>
    <t>超光子 AOPT 全模式，德玛莎嗨注水光</t>
  </si>
  <si>
    <t>13:10</t>
  </si>
  <si>
    <t>210***0702</t>
  </si>
  <si>
    <t>13:07</t>
  </si>
  <si>
    <t>M22 王者之冠 3次卡，德玛莎嗨注水光 3次卡</t>
  </si>
  <si>
    <t>202***00361</t>
  </si>
  <si>
    <t>其他，英诺小棕瓶，嗨体 1.5ml</t>
  </si>
  <si>
    <t>12:46</t>
  </si>
  <si>
    <t>超光子，M22</t>
  </si>
  <si>
    <t>M22，超光子</t>
  </si>
  <si>
    <t>12:41</t>
  </si>
  <si>
    <t>12:38</t>
  </si>
  <si>
    <t>超光子 AOPT 全模式，超微小气泡 年卡</t>
  </si>
  <si>
    <t>000***71</t>
  </si>
  <si>
    <t>张*瑛</t>
  </si>
  <si>
    <t>202***00945</t>
  </si>
  <si>
    <t>12:30</t>
  </si>
  <si>
    <t>200***9601</t>
  </si>
  <si>
    <t>戴*</t>
  </si>
  <si>
    <t>210***7302</t>
  </si>
  <si>
    <t>周*玉</t>
  </si>
  <si>
    <t>11:41</t>
  </si>
  <si>
    <t>11:26</t>
  </si>
  <si>
    <t>贺*丹</t>
  </si>
  <si>
    <t>11:25</t>
  </si>
  <si>
    <t>000***08</t>
  </si>
  <si>
    <t>彭*卉</t>
  </si>
  <si>
    <t>11:24</t>
  </si>
  <si>
    <t>皮秒，舒敏之星，超光子</t>
  </si>
  <si>
    <t>210***9203</t>
  </si>
  <si>
    <t>202***00555</t>
  </si>
  <si>
    <t>林*薇</t>
  </si>
  <si>
    <t>210***8803</t>
  </si>
  <si>
    <t>梁*泳</t>
  </si>
  <si>
    <t>海菲秀，Fotona 4D</t>
  </si>
  <si>
    <t>10:58</t>
  </si>
  <si>
    <t>段*琴</t>
  </si>
  <si>
    <t>超光子 AOPT 嫩肤模式</t>
  </si>
  <si>
    <t>阳*姣</t>
  </si>
  <si>
    <t>210***4402</t>
  </si>
  <si>
    <t>李*琛</t>
  </si>
  <si>
    <t>210***4302</t>
  </si>
  <si>
    <t>麦*雨</t>
  </si>
  <si>
    <t>10:42</t>
  </si>
  <si>
    <t>冯*儿</t>
  </si>
  <si>
    <t>海菲秀，Fotona 4D Pro 全面部（含下颌缘）</t>
  </si>
  <si>
    <t>李*泓</t>
  </si>
  <si>
    <t>201***00140</t>
  </si>
  <si>
    <t>飞*</t>
  </si>
  <si>
    <t>叶*玲</t>
  </si>
  <si>
    <t>黎*珊（叮当）</t>
  </si>
  <si>
    <t>黄*银</t>
  </si>
  <si>
    <t>210***4503</t>
  </si>
  <si>
    <t>欧*慈韵</t>
  </si>
  <si>
    <t>苏*欣</t>
  </si>
  <si>
    <t>10:16</t>
  </si>
  <si>
    <t>210***7001</t>
  </si>
  <si>
    <t>210***8302</t>
  </si>
  <si>
    <t>邓*琪</t>
  </si>
  <si>
    <t>吸脂，Jeisys 黄金射频微针 面颈部</t>
  </si>
  <si>
    <t>马*芝</t>
  </si>
  <si>
    <t>罗*静</t>
  </si>
  <si>
    <t>沈*融</t>
  </si>
  <si>
    <t>210***9503</t>
  </si>
  <si>
    <t>罗*如</t>
  </si>
  <si>
    <t>吴*琼</t>
  </si>
  <si>
    <t>09:57</t>
  </si>
  <si>
    <t>林*宜</t>
  </si>
  <si>
    <t>超光子，冰点脱毛，舒敏之星，德玛莎嗨注水光 6次卡</t>
  </si>
  <si>
    <t>叶*兰</t>
  </si>
  <si>
    <t>海菲秀，超光子 AOPT 双模式</t>
  </si>
  <si>
    <t>200***7600</t>
  </si>
  <si>
    <t>Fotona 4D 全眼部-/1</t>
  </si>
  <si>
    <t>09:17</t>
  </si>
  <si>
    <t>无针水光 年卡，M22 嫩肤模式</t>
  </si>
  <si>
    <t>000***60</t>
  </si>
  <si>
    <t>2021-10-11</t>
  </si>
  <si>
    <t>18:37</t>
  </si>
  <si>
    <t>刘*微</t>
  </si>
  <si>
    <t>202***01412</t>
  </si>
  <si>
    <t>卢*妮</t>
  </si>
  <si>
    <t>赵*晶</t>
  </si>
  <si>
    <t>许*惠</t>
  </si>
  <si>
    <t>210***0703</t>
  </si>
  <si>
    <t>其他-渠道</t>
  </si>
  <si>
    <t>阮*芬</t>
  </si>
  <si>
    <t>17:01</t>
  </si>
  <si>
    <t>Fotona 4D Pro 全面部，Fotona 4D Pro 眼部，Fotona 4D Pro 下颌缘</t>
  </si>
  <si>
    <t>蔡*琼</t>
  </si>
  <si>
    <t>CO2点阵激光 单部位</t>
  </si>
  <si>
    <t>000***24</t>
  </si>
  <si>
    <t>冼*娟</t>
  </si>
  <si>
    <t>16:22</t>
  </si>
  <si>
    <t>汤*波</t>
  </si>
  <si>
    <t>210***8501</t>
  </si>
  <si>
    <t>刘*哲</t>
  </si>
  <si>
    <t>210***8102</t>
  </si>
  <si>
    <t>先*</t>
  </si>
  <si>
    <t>M22 王者之冠-/1，菲洛嘉动能素 3ml/1</t>
  </si>
  <si>
    <t>InMode Pro 钻石超塑 隔空爆脂 腹部</t>
  </si>
  <si>
    <t>水光针，超皮秒 全模式</t>
  </si>
  <si>
    <t>5G Max 极速提拉 面部/1</t>
  </si>
  <si>
    <t>202***01335</t>
  </si>
  <si>
    <t>自体脂肪丰胸 SVF，飞顿5G激光脂雕 身体单部位，消炎</t>
  </si>
  <si>
    <t>门*艺</t>
  </si>
  <si>
    <t>其他，Fotona 4D Pro 全眼部，Fotona 4D Pro 全面部</t>
  </si>
  <si>
    <t>蒲*鑫</t>
  </si>
  <si>
    <t>赵*冬</t>
  </si>
  <si>
    <t>何*贤</t>
  </si>
  <si>
    <t>黎*礼--黑名单</t>
  </si>
  <si>
    <t>李*琦</t>
  </si>
  <si>
    <t>蔡*英</t>
  </si>
  <si>
    <t>200***9301</t>
  </si>
  <si>
    <t>M22，舒敏之星</t>
  </si>
  <si>
    <t>庄*莹</t>
  </si>
  <si>
    <t>吴*宜</t>
  </si>
  <si>
    <t>13:52</t>
  </si>
  <si>
    <t>丽珠兰 REJURAN 黑盒 2ml，丝丽532，嗨体 1.5ml，嗨体 2.5ml</t>
  </si>
  <si>
    <t>姚*懿</t>
  </si>
  <si>
    <t>林*佳</t>
  </si>
  <si>
    <t>关*姣</t>
  </si>
  <si>
    <t>13:36</t>
  </si>
  <si>
    <t>13:16</t>
  </si>
  <si>
    <t>210***0303</t>
  </si>
  <si>
    <t>黄*献</t>
  </si>
  <si>
    <t>13:05</t>
  </si>
  <si>
    <t>郭*（郭维）</t>
  </si>
  <si>
    <t>Fotona 4D Pro 全面部，火凤凰 双下巴下颌缘</t>
  </si>
  <si>
    <t>覃*玲</t>
  </si>
  <si>
    <t>刘*媚</t>
  </si>
  <si>
    <t>卢*茹</t>
  </si>
  <si>
    <t>氐殊 DCELL，德玛莎嗨注水光，超光子 AOPT 全模式</t>
  </si>
  <si>
    <t>胡*涵</t>
  </si>
  <si>
    <t>11:32</t>
  </si>
  <si>
    <t>邓*君</t>
  </si>
  <si>
    <t>刘*啸</t>
  </si>
  <si>
    <t>11:05</t>
  </si>
  <si>
    <t>陈*霞</t>
  </si>
  <si>
    <t>7D聚拉提，M22，海菲秀</t>
  </si>
  <si>
    <t>210***0203</t>
  </si>
  <si>
    <t>陈*颖</t>
  </si>
  <si>
    <t>景*妮</t>
  </si>
  <si>
    <t>吸脂 全身</t>
  </si>
  <si>
    <t>程*雪</t>
  </si>
  <si>
    <t>M22 王者之冠，菲洛嘉动能素 3ml，英诺小棕瓶</t>
  </si>
  <si>
    <t>冯*森</t>
  </si>
  <si>
    <t>卫*媚</t>
  </si>
  <si>
    <t>王*林</t>
  </si>
  <si>
    <t>李*竹</t>
  </si>
  <si>
    <t>杨*静</t>
  </si>
  <si>
    <t>刘*心</t>
  </si>
  <si>
    <t>吴*莹</t>
  </si>
  <si>
    <t>2021-10-12</t>
  </si>
  <si>
    <t>21:00</t>
  </si>
  <si>
    <t>18:21</t>
  </si>
  <si>
    <t>18:07</t>
  </si>
  <si>
    <t>210***0103</t>
  </si>
  <si>
    <t>林*君</t>
  </si>
  <si>
    <t>210***74</t>
  </si>
  <si>
    <t>17:25</t>
  </si>
  <si>
    <t>火凤凰，钻石超塑</t>
  </si>
  <si>
    <t>B*郑茜玺（西柚茶）</t>
  </si>
  <si>
    <t>喜*</t>
  </si>
  <si>
    <t>李*薇</t>
  </si>
  <si>
    <t>200***6401</t>
  </si>
  <si>
    <t>超光子，Fotona 4D</t>
  </si>
  <si>
    <t>210***7801</t>
  </si>
  <si>
    <t>蔡*琪</t>
  </si>
  <si>
    <t>三方平台-三方转诊</t>
  </si>
  <si>
    <t>陈*蒙</t>
  </si>
  <si>
    <t>嗨体熊猫针，M22 王者之冠 12次卡</t>
  </si>
  <si>
    <t>200***9101</t>
  </si>
  <si>
    <t>水光针，超光子 AOPT 全模式</t>
  </si>
  <si>
    <t>15:39</t>
  </si>
  <si>
    <t>酷塑S 年卡</t>
  </si>
  <si>
    <t>骆*</t>
  </si>
  <si>
    <t>210***9703</t>
  </si>
  <si>
    <t>15:27</t>
  </si>
  <si>
    <t>郑*雪</t>
  </si>
  <si>
    <t>15:12</t>
  </si>
  <si>
    <t>郝*儿</t>
  </si>
  <si>
    <t>唐*平</t>
  </si>
  <si>
    <t>庄*金</t>
  </si>
  <si>
    <t>14:34</t>
  </si>
  <si>
    <t>刘*漫</t>
  </si>
  <si>
    <t>官*珊</t>
  </si>
  <si>
    <t>宋*园</t>
  </si>
  <si>
    <t>刘*靓</t>
  </si>
  <si>
    <t>Jeisys 黄金射频微针 面颈部/1，海菲秀/1</t>
  </si>
  <si>
    <t>梁*欣</t>
  </si>
  <si>
    <t>13:45</t>
  </si>
  <si>
    <t>无刀双眼皮，消炎</t>
  </si>
  <si>
    <t>5G Max 极速提拉 全面部，舒敏之星</t>
  </si>
  <si>
    <t>潘*一</t>
  </si>
  <si>
    <t>瑞恩诗小绿瓶 5ml，超皮秒 祛黄模式，保妥适 100U</t>
  </si>
  <si>
    <t>202***01127</t>
  </si>
  <si>
    <t>徐*俪</t>
  </si>
  <si>
    <t>叶*怡</t>
  </si>
  <si>
    <t>蒙*</t>
  </si>
  <si>
    <t>11:40</t>
  </si>
  <si>
    <t>超光子，海菲秀，超光子 AOPT 全模式，舒敏之星</t>
  </si>
  <si>
    <t>胡*霓</t>
  </si>
  <si>
    <t>英诺小棕瓶，M22 王者之冠，氐珠 DJUPN</t>
  </si>
  <si>
    <t>宁*</t>
  </si>
  <si>
    <t>权*士</t>
  </si>
  <si>
    <t>11:18</t>
  </si>
  <si>
    <t>210***5502</t>
  </si>
  <si>
    <t>彭*曼</t>
  </si>
  <si>
    <t>海菲秀，钻石超塑</t>
  </si>
  <si>
    <t>杨*丽</t>
  </si>
  <si>
    <t>杨*容</t>
  </si>
  <si>
    <t>甘*月</t>
  </si>
  <si>
    <t>糯*（潘玲朋友）</t>
  </si>
  <si>
    <t>M22 王者之冠，Fotona 4D Pro 全面部（含下颌缘）</t>
  </si>
  <si>
    <t>阮*君</t>
  </si>
  <si>
    <t>潘*莺</t>
  </si>
  <si>
    <t>旷*</t>
  </si>
  <si>
    <t>曾*平</t>
  </si>
  <si>
    <t>英诺小棕瓶/1，德玛莎嗨注水光/1</t>
  </si>
  <si>
    <t>薛*心</t>
  </si>
  <si>
    <t>高*芹</t>
  </si>
  <si>
    <t>自体脂肪丰胸 SVF，SVF脂肪填充 单部位</t>
  </si>
  <si>
    <t>吴*妮</t>
  </si>
  <si>
    <t>2021-10-13</t>
  </si>
  <si>
    <t>冯*思</t>
  </si>
  <si>
    <t>郭*婷</t>
  </si>
  <si>
    <t>水光针，德玛莎嗨注水光，超光子 AOPT 全模式</t>
  </si>
  <si>
    <t>水光针，德玛莎嗨注水光，Fotona 4D Pro 全面部（含下颌缘）</t>
  </si>
  <si>
    <t>201***00089</t>
  </si>
  <si>
    <t>尹*兰</t>
  </si>
  <si>
    <t>海菲秀/1，Fotona 4D Pro 全面部（含下颌缘）-/1</t>
  </si>
  <si>
    <t>赵*秋</t>
  </si>
  <si>
    <t>吴*清</t>
  </si>
  <si>
    <t>蔡*莹</t>
  </si>
  <si>
    <t>M22，点阵激光，舒敏之星</t>
  </si>
  <si>
    <t>王*桐</t>
  </si>
  <si>
    <t>M22 王者之冠 12次卡，铂金三文鱼针 3ml，菲洛嘉动能素 3ml</t>
  </si>
  <si>
    <t>董*玉</t>
  </si>
  <si>
    <t>梁*琪</t>
  </si>
  <si>
    <t>冯*捷</t>
  </si>
  <si>
    <t>林*纯</t>
  </si>
  <si>
    <t>210***7201</t>
  </si>
  <si>
    <t>210***1103</t>
  </si>
  <si>
    <t>210***9402</t>
  </si>
  <si>
    <t>13:26</t>
  </si>
  <si>
    <t>三文鱼针，水光针，超光子</t>
  </si>
  <si>
    <t>英诺小棕瓶/1，氐殊 DCELL/1，超光子 AOPT 4模式/1，海菲秀/1</t>
  </si>
  <si>
    <t>郑*音</t>
  </si>
  <si>
    <t>火凤凰 面部 三部位，Fotona 4D Pro 全面部</t>
  </si>
  <si>
    <t>13:08</t>
  </si>
  <si>
    <t>水光针，氐殊 DCELL，氐珠 DJUPN，嗨体熊猫针，瑞蓝丽瑅</t>
  </si>
  <si>
    <t>宋*圆</t>
  </si>
  <si>
    <t>戴*丹</t>
  </si>
  <si>
    <t>吴*琪</t>
  </si>
  <si>
    <t>皮秒，德玛莎嗨注水光</t>
  </si>
  <si>
    <t>海菲秀，InMode Pro 钻石超塑 Forma 单部位</t>
  </si>
  <si>
    <t>12:05</t>
  </si>
  <si>
    <t>钟*琪</t>
  </si>
  <si>
    <t>祝*曦</t>
  </si>
  <si>
    <t>11:55</t>
  </si>
  <si>
    <t>B*梁上进</t>
  </si>
  <si>
    <t>超光子 AOPT 四模式，超微小气泡</t>
  </si>
  <si>
    <t>任*志</t>
  </si>
  <si>
    <t>200***1901</t>
  </si>
  <si>
    <t>黄*宜</t>
  </si>
  <si>
    <t>丽珠兰 REJURAN 黑盒 2ml，海菲秀，菲洛嘉 3ml</t>
  </si>
  <si>
    <t>马*君</t>
  </si>
  <si>
    <t>超光子，菲洛嘉 3ml，德玛莎嗨注水光</t>
  </si>
  <si>
    <t>000***45</t>
  </si>
  <si>
    <t>000***51</t>
  </si>
  <si>
    <t>谭*琪</t>
  </si>
  <si>
    <t>Fotona 4D，其他</t>
  </si>
  <si>
    <t>四代热玛吉</t>
  </si>
  <si>
    <t>2021-10-14</t>
  </si>
  <si>
    <t>19:15</t>
  </si>
  <si>
    <t>关*虹</t>
  </si>
  <si>
    <t>18:48</t>
  </si>
  <si>
    <t>210***1403</t>
  </si>
  <si>
    <t>其他，嗨体 2.5ml</t>
  </si>
  <si>
    <t>超皮秒 全模式 3次卡，英诺抗晒素，丝丽516，保妥适 除皱 单部位，无针水光 年卡，舒敏之星</t>
  </si>
  <si>
    <t>M22，刷酸</t>
  </si>
  <si>
    <t>000***90</t>
  </si>
  <si>
    <t>林*莉</t>
  </si>
  <si>
    <t>梁*姐1014</t>
  </si>
  <si>
    <t>18:04</t>
  </si>
  <si>
    <t>210***2103</t>
  </si>
  <si>
    <t>17:15</t>
  </si>
  <si>
    <t>火凤凰 双下巴下颌缘，Fotona 4D Pro 全面部</t>
  </si>
  <si>
    <t>田*红</t>
  </si>
  <si>
    <t>超光子，小气泡</t>
  </si>
  <si>
    <t>210***3801</t>
  </si>
  <si>
    <t>Fotona 4D 全眼部-/1，Fotona 4D 全面部-/1</t>
  </si>
  <si>
    <t>温*榕</t>
  </si>
  <si>
    <t xml:space="preserve">彭*珺  </t>
  </si>
  <si>
    <t>陈*妙</t>
  </si>
  <si>
    <t>魏*莹</t>
  </si>
  <si>
    <t>刘*璇</t>
  </si>
  <si>
    <t>梁*辉</t>
  </si>
  <si>
    <t>海菲秀，氐殊 DCELL，德玛莎嗨注水光</t>
  </si>
  <si>
    <t>Fotona 4D Pro 全眼部，Fotona 4D Pro 全面部，超微小气泡 3次卡</t>
  </si>
  <si>
    <t>武*京</t>
  </si>
  <si>
    <t>张*乔</t>
  </si>
  <si>
    <t>202***00959</t>
  </si>
  <si>
    <t>200***6700</t>
  </si>
  <si>
    <t>刘*恬</t>
  </si>
  <si>
    <t>水杨酸</t>
  </si>
  <si>
    <t>洪*娜</t>
  </si>
  <si>
    <t>210***86</t>
  </si>
  <si>
    <t>210***0903</t>
  </si>
  <si>
    <t>210***1603</t>
  </si>
  <si>
    <t>付*雯</t>
  </si>
  <si>
    <t>14:50</t>
  </si>
  <si>
    <t>210***1003</t>
  </si>
  <si>
    <t>郑*（瑞）</t>
  </si>
  <si>
    <t>火凤凰 面部 三部位，无针水光</t>
  </si>
  <si>
    <t>B*吴丽媛</t>
  </si>
  <si>
    <t>其他，InMode Pro 钻石超塑 双模式</t>
  </si>
  <si>
    <t>郭*莉</t>
  </si>
  <si>
    <t>P-DNA 三文鱼针 3ml</t>
  </si>
  <si>
    <t>海菲秀，超光子，黄金微针</t>
  </si>
  <si>
    <t>210***9103</t>
  </si>
  <si>
    <t>杜*贝</t>
  </si>
  <si>
    <t>项*珍</t>
  </si>
  <si>
    <t>王*露</t>
  </si>
  <si>
    <t>M22 王者之冠，德玛莎嗨注水光</t>
  </si>
  <si>
    <t>012***24004300</t>
  </si>
  <si>
    <t>肖*宜</t>
  </si>
  <si>
    <t>Fotona 4D，M22，超皮秒</t>
  </si>
  <si>
    <t>程*琼</t>
  </si>
  <si>
    <t>202***01188</t>
  </si>
  <si>
    <t>杨*依</t>
  </si>
  <si>
    <t>11:27</t>
  </si>
  <si>
    <t>Fotona 4D，InMode Pro 钻石超塑 隔空爆脂 大腿</t>
  </si>
  <si>
    <t>庄*华</t>
  </si>
  <si>
    <t>202***01002</t>
  </si>
  <si>
    <t>000***50</t>
  </si>
  <si>
    <t>陈*儿</t>
  </si>
  <si>
    <t>李*玫</t>
  </si>
  <si>
    <t>客服部-会员</t>
  </si>
  <si>
    <t>瑞蓝唯瑅 1ml，菲洛嘉 3ml，M22 王者之冠 12次卡</t>
  </si>
  <si>
    <t>王*力</t>
  </si>
  <si>
    <t>刘*妮</t>
  </si>
  <si>
    <t>海菲秀，Fotona 4D Pro 面加眼部（含下颌缘）</t>
  </si>
  <si>
    <t>钟*彤</t>
  </si>
  <si>
    <t>210***0003</t>
  </si>
  <si>
    <t>冯*珊</t>
  </si>
  <si>
    <t>超光子 AOPT 四模式，英诺小棕瓶</t>
  </si>
  <si>
    <t>朱*雪</t>
  </si>
  <si>
    <t>09:34</t>
  </si>
  <si>
    <t>火凤凰 双下巴下颌缘</t>
  </si>
  <si>
    <t>09:27</t>
  </si>
  <si>
    <t>210***2701</t>
  </si>
  <si>
    <t>2021-10-15</t>
  </si>
  <si>
    <t>19:09</t>
  </si>
  <si>
    <t>19:06</t>
  </si>
  <si>
    <t>19:01</t>
  </si>
  <si>
    <t>沈*然</t>
  </si>
  <si>
    <t>18:27</t>
  </si>
  <si>
    <t>黎*柳</t>
  </si>
  <si>
    <t>18:19</t>
  </si>
  <si>
    <t>邹*婷</t>
  </si>
  <si>
    <t>杨*娟</t>
  </si>
  <si>
    <t>刘*男</t>
  </si>
  <si>
    <t>超光子 AOPT 全模式，德玛莎嗨注水光 3次卡，氐殊 DCELL</t>
  </si>
  <si>
    <t>M22 王者之冠 6次卡，德玛莎嗨注水光 6次卡，菲洛嘉动能素 3ml</t>
  </si>
  <si>
    <t>17:56</t>
  </si>
  <si>
    <t>17:55</t>
  </si>
  <si>
    <t>郭*云</t>
  </si>
  <si>
    <t>17:51</t>
  </si>
  <si>
    <t>200***31</t>
  </si>
  <si>
    <t>17:46</t>
  </si>
  <si>
    <t>210***3003</t>
  </si>
  <si>
    <t>周*儿</t>
  </si>
  <si>
    <t>李*端（李嘻嘻）</t>
  </si>
  <si>
    <t>何*诗</t>
  </si>
  <si>
    <t>宋*男</t>
  </si>
  <si>
    <t>肉毒素，瑞蓝唯瑅 1ml</t>
  </si>
  <si>
    <t>覃*娇</t>
  </si>
  <si>
    <t>党*湉</t>
  </si>
  <si>
    <t>5G Max，钻石超塑</t>
  </si>
  <si>
    <t>英诺小棕瓶，氐珠 DJUPN，德玛莎嗨注水光 3次卡</t>
  </si>
  <si>
    <t>王*多</t>
  </si>
  <si>
    <t>丝丽516/1，德玛莎嗨注水光/1</t>
  </si>
  <si>
    <t>王*臻</t>
  </si>
  <si>
    <t>菲洛嘉 3ml，菲洛嘉 3ml-/1</t>
  </si>
  <si>
    <t>超光子 AOPT 全模式，嗨体熊猫针</t>
  </si>
  <si>
    <t>嗨体熊猫针，M22 嫩肤模式，德玛莎嗨注水光 6次卡</t>
  </si>
  <si>
    <t>陈*曦</t>
  </si>
  <si>
    <t>吕*美</t>
  </si>
  <si>
    <t>假体丰胸，脂肪丰胸</t>
  </si>
  <si>
    <t>马*银</t>
  </si>
  <si>
    <t>黎*敏</t>
  </si>
  <si>
    <t>舒敏之星，红蓝光</t>
  </si>
  <si>
    <t>殷*丽</t>
  </si>
  <si>
    <t>202***01030</t>
  </si>
  <si>
    <t>辛*恩</t>
  </si>
  <si>
    <t>海菲秀，舒敏之星，超光子 AOPT 四模式，红蓝光，德玛莎嗨注水光，菲洛嘉动能素 3ml</t>
  </si>
  <si>
    <t>吴*琦</t>
  </si>
  <si>
    <t>三文鱼针，其他</t>
  </si>
  <si>
    <t>傅*珠</t>
  </si>
  <si>
    <t>BTL 隔空溶脂 年卡，InMode Pro 钻石超塑 隔空爆脂 大腿</t>
  </si>
  <si>
    <t>保妥适 100U</t>
  </si>
  <si>
    <t>202***00981</t>
  </si>
  <si>
    <t>7D聚拉提，肉毒素</t>
  </si>
  <si>
    <t>黄*荻</t>
  </si>
  <si>
    <t>海菲秀，M22 王者之冠，伊肤泉 控油祛痘，芯丝翠果酸</t>
  </si>
  <si>
    <t>000***63</t>
  </si>
  <si>
    <t>海菲秀，水光针，超光子 AOPT 全模式</t>
  </si>
  <si>
    <t>盛*</t>
  </si>
  <si>
    <t>溶脂针，水光针</t>
  </si>
  <si>
    <t>超光子，黄金微针</t>
  </si>
  <si>
    <t>姚*冰</t>
  </si>
  <si>
    <t>210***5902</t>
  </si>
  <si>
    <t>冯*铭</t>
  </si>
  <si>
    <t>M22 王者之冠，菲洛嘉动能素 3ml，德玛莎嗨注水光，海菲秀，红蓝光</t>
  </si>
  <si>
    <t>王*蕙</t>
  </si>
  <si>
    <t>徐*微</t>
  </si>
  <si>
    <t>全切双眼皮，术前体检，消炎</t>
  </si>
  <si>
    <t>000***19</t>
  </si>
  <si>
    <t>董*菁</t>
  </si>
  <si>
    <t>超光子 AOPT 全模式/1，舒敏之星/1</t>
  </si>
  <si>
    <t>冼*月</t>
  </si>
  <si>
    <t>12:23</t>
  </si>
  <si>
    <t>超微小气泡 年卡/1</t>
  </si>
  <si>
    <t>黄*泉</t>
  </si>
  <si>
    <t>冯*瑶</t>
  </si>
  <si>
    <t>向*颉</t>
  </si>
  <si>
    <t>202***00682</t>
  </si>
  <si>
    <t>谢*斯</t>
  </si>
  <si>
    <t>12:01</t>
  </si>
  <si>
    <t>M22 单模式，英诺小棕瓶</t>
  </si>
  <si>
    <t>200***9901</t>
  </si>
  <si>
    <t>赛*</t>
  </si>
  <si>
    <t>超光子 AOPT 全模式，Fotona 4D Pro 眼部 任选三模式</t>
  </si>
  <si>
    <t>自体脂肪丰胸 SVF，消炎，飞顿5G激光脂雕 手臂</t>
  </si>
  <si>
    <t>曾*秋</t>
  </si>
  <si>
    <t>超光子 APOT 4模式/1</t>
  </si>
  <si>
    <t>乔*红</t>
  </si>
  <si>
    <t>脂肪填充，面部手术</t>
  </si>
  <si>
    <t>罗*銮</t>
  </si>
  <si>
    <t>谭*仪</t>
  </si>
  <si>
    <t>张*绮</t>
  </si>
  <si>
    <t>曾*琪</t>
  </si>
  <si>
    <t>无针水光，舒敏之星</t>
  </si>
  <si>
    <t>超光子 AOPT 嫩肤模式/1</t>
  </si>
  <si>
    <t>戴*莎</t>
  </si>
  <si>
    <t>李*涵</t>
  </si>
  <si>
    <t>202***01153</t>
  </si>
  <si>
    <t>7D聚拉提 700发，超皮秒 全模式，瑞蓝唯瑅 1ml</t>
  </si>
  <si>
    <t>温*明</t>
  </si>
  <si>
    <t>超光子，冰点脱毛</t>
  </si>
  <si>
    <t>210***1803</t>
  </si>
  <si>
    <t>2021-10-16</t>
  </si>
  <si>
    <t>海菲秀，超皮秒 全模式</t>
  </si>
  <si>
    <t>崔*玲</t>
  </si>
  <si>
    <t>18:47</t>
  </si>
  <si>
    <t>莫*香</t>
  </si>
  <si>
    <t>18:29</t>
  </si>
  <si>
    <t>谭*君</t>
  </si>
  <si>
    <t>17:48</t>
  </si>
  <si>
    <t>叶*婷</t>
  </si>
  <si>
    <t>M22 王者之冠，衡力 200U</t>
  </si>
  <si>
    <t>麦*花</t>
  </si>
  <si>
    <t>吕*欣</t>
  </si>
  <si>
    <t>何*姗</t>
  </si>
  <si>
    <t>席*娇</t>
  </si>
  <si>
    <t>王*丞</t>
  </si>
  <si>
    <t>黄金微针，水光针</t>
  </si>
  <si>
    <t>梁*茵</t>
  </si>
  <si>
    <t>麦*纯</t>
  </si>
  <si>
    <t>17:21</t>
  </si>
  <si>
    <t>张*姗</t>
  </si>
  <si>
    <t>其他，刷酸</t>
  </si>
  <si>
    <t>陈*含</t>
  </si>
  <si>
    <t>罗*嘉</t>
  </si>
  <si>
    <t>严*禧</t>
  </si>
  <si>
    <t>水光针，超光子 AOPT 四模式</t>
  </si>
  <si>
    <t>刘*芝</t>
  </si>
  <si>
    <t>高*怡</t>
  </si>
  <si>
    <t>杨*薪</t>
  </si>
  <si>
    <t>许*虹</t>
  </si>
  <si>
    <t>7D聚拉提 面颈部/1</t>
  </si>
  <si>
    <t>杜*芙</t>
  </si>
  <si>
    <t>15:59</t>
  </si>
  <si>
    <t>P-DNA 三文鱼针 1ml</t>
  </si>
  <si>
    <t>202***01096</t>
  </si>
  <si>
    <t>覃*华</t>
  </si>
  <si>
    <t>杨*纯</t>
  </si>
  <si>
    <t>M22 王者之冠，P-DNA 三文鱼针 年卡，德玛莎嗨注水光 6次卡，海菲秀</t>
  </si>
  <si>
    <t>蔡*丽</t>
  </si>
  <si>
    <t>000***69</t>
  </si>
  <si>
    <t>宋*思</t>
  </si>
  <si>
    <t>邓*馨</t>
  </si>
  <si>
    <t>火凤凰 面部 三部位，Fotona 4D Pro 全面部（含下颌缘），嗨体 1.5ml，嗨体 2.5ml</t>
  </si>
  <si>
    <t>戴*欣</t>
  </si>
  <si>
    <t>超光子，M22 王者之冠 3次卡</t>
  </si>
  <si>
    <t>海菲秀，氐殊 DCELL</t>
  </si>
  <si>
    <t>马*娜</t>
  </si>
  <si>
    <t>超微小气泡 年卡，德玛莎嗨注水光 6次卡</t>
  </si>
  <si>
    <t>210***1903</t>
  </si>
  <si>
    <t>严*姗</t>
  </si>
  <si>
    <t>其他，衡力 瘦腿针</t>
  </si>
  <si>
    <t>解*谢</t>
  </si>
  <si>
    <t>邱*敏</t>
  </si>
  <si>
    <t>赵*柠</t>
  </si>
  <si>
    <t>其他，瑞恩诗小绿瓶 5ml</t>
  </si>
  <si>
    <t>陈*宜</t>
  </si>
  <si>
    <t>Fotona 4D，超光子</t>
  </si>
  <si>
    <t>210***1203</t>
  </si>
  <si>
    <t>M22，超皮秒</t>
  </si>
  <si>
    <t>Fotona 4D Pro 全眼部，超皮秒 双模式，德玛莎嗨注水光，英诺小棕瓶</t>
  </si>
  <si>
    <t>卢*莹</t>
  </si>
  <si>
    <t>王*璐</t>
  </si>
  <si>
    <t>雷*舒</t>
  </si>
  <si>
    <t>芯丝翠果酸，海菲秀</t>
  </si>
  <si>
    <t>高*圆</t>
  </si>
  <si>
    <t>210***2203</t>
  </si>
  <si>
    <t>赵*慧</t>
  </si>
  <si>
    <t>M22 王者之冠，InMode Pro 钻石超塑 隔空爆脂 蝴蝶袖</t>
  </si>
  <si>
    <t>陈*铃</t>
  </si>
  <si>
    <t>Jeisys 黄金射频微针 面颈部，P-DNA 三文鱼针 3ml</t>
  </si>
  <si>
    <t>邓*萍</t>
  </si>
  <si>
    <t>210***3703</t>
  </si>
  <si>
    <t>黄*雅</t>
  </si>
  <si>
    <t>海菲秀，超光子 AOPT 全模式，舒敏之星</t>
  </si>
  <si>
    <t>孙*怡</t>
  </si>
  <si>
    <t>李*音</t>
  </si>
  <si>
    <t>瑞恩诗小绿瓶 5ml，M22 王者之冠</t>
  </si>
  <si>
    <t>英诺小棕瓶，菲洛嘉动能素 3ml</t>
  </si>
  <si>
    <t>黄*幽</t>
  </si>
  <si>
    <t>202***01141</t>
  </si>
  <si>
    <t>林*菲</t>
  </si>
  <si>
    <t>202***01315</t>
  </si>
  <si>
    <t>叶*然</t>
  </si>
  <si>
    <t>超微小气泡&amp;水氧活肤，M22 王者之冠 12次卡</t>
  </si>
  <si>
    <t>陆*盈</t>
  </si>
  <si>
    <t>刘*瑚</t>
  </si>
  <si>
    <t>210***3403</t>
  </si>
  <si>
    <t>刘*楠</t>
  </si>
  <si>
    <t>200***4401</t>
  </si>
  <si>
    <t>202***01207</t>
  </si>
  <si>
    <t>叶*嫦</t>
  </si>
  <si>
    <t>戴*芩</t>
  </si>
  <si>
    <t>12:33</t>
  </si>
  <si>
    <t>舒敏之星，Fotona 4D Pro 全面部</t>
  </si>
  <si>
    <t>赵*雨</t>
  </si>
  <si>
    <t>海菲秀，热拉提plus版</t>
  </si>
  <si>
    <t>林*婵</t>
  </si>
  <si>
    <t>刘*晓</t>
  </si>
  <si>
    <t>12:08</t>
  </si>
  <si>
    <t>M22 王者之冠 12次卡，水氧活肤 年卡</t>
  </si>
  <si>
    <t>202***00965</t>
  </si>
  <si>
    <t>刘*鑫</t>
  </si>
  <si>
    <t>胡*恩</t>
  </si>
  <si>
    <t>杨*欣</t>
  </si>
  <si>
    <t>关*君</t>
  </si>
  <si>
    <t>202***01212</t>
  </si>
  <si>
    <t>Fotona 4D Pro 眼部 任选三模式，Fotona 4D Pro 全面部（含下颌缘）</t>
  </si>
  <si>
    <t>超光子 AOPT 四模式，3D润颜无针水雕</t>
  </si>
  <si>
    <t>温*文</t>
  </si>
  <si>
    <t>210***3303</t>
  </si>
  <si>
    <t>冰点脱毛 比基尼包干，InMode Pro 钻石超塑 双模式</t>
  </si>
  <si>
    <t>马*清</t>
  </si>
  <si>
    <t>姚*洋</t>
  </si>
  <si>
    <t>何*延</t>
  </si>
  <si>
    <t>周*灵</t>
  </si>
  <si>
    <t>洪*燕</t>
  </si>
  <si>
    <t>10:49</t>
  </si>
  <si>
    <t>赵*菊</t>
  </si>
  <si>
    <t>庄*琳</t>
  </si>
  <si>
    <t>张*璐</t>
  </si>
  <si>
    <t>M22 王者之冠 12次卡，海菲秀</t>
  </si>
  <si>
    <t>210***0803</t>
  </si>
  <si>
    <t>210***2903</t>
  </si>
  <si>
    <t>魏*晨</t>
  </si>
  <si>
    <t>杨*穗</t>
  </si>
  <si>
    <t>范*颜</t>
  </si>
  <si>
    <t>罗*斐</t>
  </si>
  <si>
    <t>Fotona 4D Pro 面加眼部（含下颌缘）</t>
  </si>
  <si>
    <t>彭*媚</t>
  </si>
  <si>
    <t>热拉提plus版，红蓝光，海菲秀</t>
  </si>
  <si>
    <t>M22 王者之冠 12次卡，水氧活肤</t>
  </si>
  <si>
    <t>曾*萍</t>
  </si>
  <si>
    <t>重睑术，外路祛眼袋</t>
  </si>
  <si>
    <t>张*媛</t>
  </si>
  <si>
    <t>英诺小棕瓶，红蓝光</t>
  </si>
  <si>
    <t>张*蕾</t>
  </si>
  <si>
    <t>舒敏之星，超皮秒 全模式</t>
  </si>
  <si>
    <t>廖*芳</t>
  </si>
  <si>
    <t>谢*莲</t>
  </si>
  <si>
    <t>210***3203</t>
  </si>
  <si>
    <t>谢*怡</t>
  </si>
  <si>
    <t>2021-10-17</t>
  </si>
  <si>
    <t>19:26</t>
  </si>
  <si>
    <t>210***8502</t>
  </si>
  <si>
    <t>19:12</t>
  </si>
  <si>
    <t>菲洛嘉 3ml，Fotona 4D Pro 全面部（含下颌缘）</t>
  </si>
  <si>
    <t>19:10</t>
  </si>
  <si>
    <t>210***2003</t>
  </si>
  <si>
    <t>17:52</t>
  </si>
  <si>
    <t>M22，肉毒素</t>
  </si>
  <si>
    <t>210***1703</t>
  </si>
  <si>
    <t>章*丽</t>
  </si>
  <si>
    <t>陈*锡</t>
  </si>
  <si>
    <t>M22 王者之冠 12次卡，冰点脱毛 单部位</t>
  </si>
  <si>
    <t>200***3201</t>
  </si>
  <si>
    <t>丝丽516，德玛莎嗨注水光，M22 王者之冠</t>
  </si>
  <si>
    <t>周*环</t>
  </si>
  <si>
    <t>王*彤</t>
  </si>
  <si>
    <t>Elos plus，舒敏之星，皮秒</t>
  </si>
  <si>
    <t>麦*玲</t>
  </si>
  <si>
    <t>000***26</t>
  </si>
  <si>
    <t>202***00957</t>
  </si>
  <si>
    <t>张*玉</t>
  </si>
  <si>
    <t>王*睿</t>
  </si>
  <si>
    <t>蔡*佳</t>
  </si>
  <si>
    <t>16:14</t>
  </si>
  <si>
    <t>210***2403</t>
  </si>
  <si>
    <t>文*琳</t>
  </si>
  <si>
    <t>谢*子</t>
  </si>
  <si>
    <t>徐*辰</t>
  </si>
  <si>
    <t>水光针，海菲秀，红蓝光</t>
  </si>
  <si>
    <t>夏*燕</t>
  </si>
  <si>
    <t>彭*纯</t>
  </si>
  <si>
    <t>舒敏之星，英诺小棕瓶，超皮秒 全模式</t>
  </si>
  <si>
    <t>210***2803</t>
  </si>
  <si>
    <t>其他，英诺小棕瓶，菲洛嘉 3ml，菲洛嘉 3ml</t>
  </si>
  <si>
    <t>杜*如</t>
  </si>
  <si>
    <t>海菲秀，Fotona 4D Pro 全面部</t>
  </si>
  <si>
    <t>彭*茹</t>
  </si>
  <si>
    <t>彭*婕</t>
  </si>
  <si>
    <t>M22 王者之冠，芯丝翠果酸，海菲秀</t>
  </si>
  <si>
    <t>肉毒素，Fotona 4D Pro 全眼部，乔雅登 雅致</t>
  </si>
  <si>
    <t>王*圆</t>
  </si>
  <si>
    <t>黄*花</t>
  </si>
  <si>
    <t>201***00106</t>
  </si>
  <si>
    <t>王*艳</t>
  </si>
  <si>
    <t>胡*婷</t>
  </si>
  <si>
    <t>李*露</t>
  </si>
  <si>
    <t>杜*恩</t>
  </si>
  <si>
    <t>许*梓</t>
  </si>
  <si>
    <t>水光针，英诺小棕瓶</t>
  </si>
  <si>
    <t>阮*铭</t>
  </si>
  <si>
    <t>210***4403</t>
  </si>
  <si>
    <t>许*毅</t>
  </si>
  <si>
    <t>胡*雪</t>
  </si>
  <si>
    <t>黄*蕾</t>
  </si>
  <si>
    <t>嗨体熊猫针，保妥适 10U</t>
  </si>
  <si>
    <t>曹*婷</t>
  </si>
  <si>
    <t>超光子，其他</t>
  </si>
  <si>
    <t>210***2603</t>
  </si>
  <si>
    <t>点阵激光祛痘 剥脱-/1</t>
  </si>
  <si>
    <t>202***00611</t>
  </si>
  <si>
    <t>江*娴</t>
  </si>
  <si>
    <t>氐殊 DCELL，丝丽532</t>
  </si>
  <si>
    <t>消炎/1</t>
  </si>
  <si>
    <t>张*静</t>
  </si>
  <si>
    <t>姚*虹</t>
  </si>
  <si>
    <t>M22 嫩肤模式 3次卡/1</t>
  </si>
  <si>
    <t>火凤凰 双下巴，Fotona 4D Pro 全面部</t>
  </si>
  <si>
    <t>M22 王者之冠，红蓝光</t>
  </si>
  <si>
    <t>林*鑫</t>
  </si>
  <si>
    <t>012***25001501</t>
  </si>
  <si>
    <t>C+B素颜光，德玛莎嗨注水光</t>
  </si>
  <si>
    <t>000***29</t>
  </si>
  <si>
    <t>黎*琼</t>
  </si>
  <si>
    <t>202***01216</t>
  </si>
  <si>
    <t>林*雨</t>
  </si>
  <si>
    <t>彭*恩</t>
  </si>
  <si>
    <t>梁*桥</t>
  </si>
  <si>
    <t>谢*解）梦</t>
  </si>
  <si>
    <t>宋*妮</t>
  </si>
  <si>
    <t>保妥适 瘦脸针，M22 王者之冠</t>
  </si>
  <si>
    <t>冰点脱毛 发际线</t>
  </si>
  <si>
    <t>200***8801</t>
  </si>
  <si>
    <t>李*宁</t>
  </si>
  <si>
    <t>210***7101</t>
  </si>
  <si>
    <t>210***4103</t>
  </si>
  <si>
    <t>000***10</t>
  </si>
  <si>
    <t>溶脂针，肉毒素，保妥适 100U</t>
  </si>
  <si>
    <t>210***4203</t>
  </si>
  <si>
    <t>纪*丽</t>
  </si>
  <si>
    <t>菲洛嘉 3ml，瑞蓝唯瑅 1ml</t>
  </si>
  <si>
    <t>谢*萍</t>
  </si>
  <si>
    <t>尚*歌</t>
  </si>
  <si>
    <t>200***6500</t>
  </si>
  <si>
    <t>黄*雨</t>
  </si>
  <si>
    <t>2021-10-18</t>
  </si>
  <si>
    <t>18:38</t>
  </si>
  <si>
    <t>超光子，M22，皮秒</t>
  </si>
  <si>
    <t>M22，超光子，超皮秒</t>
  </si>
  <si>
    <t>戴*绮</t>
  </si>
  <si>
    <t>候*幸</t>
  </si>
  <si>
    <t>刘*伶</t>
  </si>
  <si>
    <t>乔雅登 丰颜</t>
  </si>
  <si>
    <t>李*蕾</t>
  </si>
  <si>
    <t>肖*诗</t>
  </si>
  <si>
    <t>舒敏之星，海菲秀</t>
  </si>
  <si>
    <t>许*丹</t>
  </si>
  <si>
    <t>超光子，7D聚拉提，钻石超塑</t>
  </si>
  <si>
    <t>210***4303</t>
  </si>
  <si>
    <t>王*瑜</t>
  </si>
  <si>
    <t>尹*红</t>
  </si>
  <si>
    <t>刘*春</t>
  </si>
  <si>
    <t>党*</t>
  </si>
  <si>
    <t>M22 王者之冠 6次卡-/1</t>
  </si>
  <si>
    <t>海菲秀，Jeisys 黄金射频微针 全面部</t>
  </si>
  <si>
    <t>郑*儿</t>
  </si>
  <si>
    <t>罗*雨</t>
  </si>
  <si>
    <t>赵*梅</t>
  </si>
  <si>
    <t>董*萌</t>
  </si>
  <si>
    <t>火凤凰 面部 三部位/1</t>
  </si>
  <si>
    <t>魏*婉</t>
  </si>
  <si>
    <t>卢*华</t>
  </si>
  <si>
    <t>林*沂</t>
  </si>
  <si>
    <t>Fotona 4D Pro 祛眼周细纹，火凤凰 面部 三部位</t>
  </si>
  <si>
    <t>饶*</t>
  </si>
  <si>
    <t>菲洛嘉动能素 3ml，P-DNA 三文鱼针 3ml</t>
  </si>
  <si>
    <t>朱*然</t>
  </si>
  <si>
    <t>海菲秀，Fotona 4D Pro 全眼部，Fotona 4D Pro 全面部</t>
  </si>
  <si>
    <t>梁*萍</t>
  </si>
  <si>
    <t>Elos plus，舒敏之星</t>
  </si>
  <si>
    <t>黎*菲</t>
  </si>
  <si>
    <t>冯*坤</t>
  </si>
  <si>
    <t>冰点脱毛 比基尼包干，M22 王者之冠 6次卡</t>
  </si>
  <si>
    <t>进口除皱 150U</t>
  </si>
  <si>
    <t>郑*璇</t>
  </si>
  <si>
    <t>Fotona 4D Pro 全面部，海菲秀</t>
  </si>
  <si>
    <t>210***3903</t>
  </si>
  <si>
    <t>超光子 AOPT 全模式，氐殊 DCELL，德玛莎嗨注水光 6次卡</t>
  </si>
  <si>
    <t>廖*琪</t>
  </si>
  <si>
    <t>202***00878</t>
  </si>
  <si>
    <t>江*瑜</t>
  </si>
  <si>
    <t>13:42</t>
  </si>
  <si>
    <t>202***01214</t>
  </si>
  <si>
    <t>陈*晖</t>
  </si>
  <si>
    <t>210***8202</t>
  </si>
  <si>
    <t>嗨体 1.5ml，嗨体 2.5ml，海菲秀，M22 王者之冠 12次卡</t>
  </si>
  <si>
    <t>何*如</t>
  </si>
  <si>
    <t>林*涵</t>
  </si>
  <si>
    <t>水光针，素颜光，海菲秀</t>
  </si>
  <si>
    <t>罗*贤</t>
  </si>
  <si>
    <t>伊肤泉 控油祛痘</t>
  </si>
  <si>
    <t>210***0603</t>
  </si>
  <si>
    <t>舒敏之星，德玛莎嗨注水光，英诺小棕瓶</t>
  </si>
  <si>
    <t>舒敏之星，其他</t>
  </si>
  <si>
    <t>罗*芙</t>
  </si>
  <si>
    <t>3D润颜无针水雕，M22 王者之冠</t>
  </si>
  <si>
    <t>胡*珊</t>
  </si>
  <si>
    <t>超皮秒 祛斑模式</t>
  </si>
  <si>
    <t>郭*怡</t>
  </si>
  <si>
    <t>舒敏之星，冰点脱毛，海菲秀，热拉提plus版</t>
  </si>
  <si>
    <t>11:45</t>
  </si>
  <si>
    <t>海菲秀，Jeisys 黄金射频微针 面颈部，红蓝光</t>
  </si>
  <si>
    <t>英诺小棕瓶，超皮秒 全模式，舒敏之星</t>
  </si>
  <si>
    <t>小气泡，无针水光，舒敏之星，超光子</t>
  </si>
  <si>
    <t>金*蒙</t>
  </si>
  <si>
    <t>超光子，舒敏之星，无针水光，小气泡</t>
  </si>
  <si>
    <t>植*荧</t>
  </si>
  <si>
    <t>超光子，无针水光，小气泡，舒敏之星</t>
  </si>
  <si>
    <t>张*鑫</t>
  </si>
  <si>
    <t>罗*婷</t>
  </si>
  <si>
    <t>3D润颜无针水雕 年卡，king-V塑-面部</t>
  </si>
  <si>
    <t>杨*珠</t>
  </si>
  <si>
    <t>冰点脱毛 唇毛，M22 王者之冠 12次卡</t>
  </si>
  <si>
    <t>卢*雨</t>
  </si>
  <si>
    <t>M22，无针水光</t>
  </si>
  <si>
    <t>Fotona 4D，Fotona 4D Pro 全面部</t>
  </si>
  <si>
    <t>桑*花</t>
  </si>
  <si>
    <t>杨*红</t>
  </si>
  <si>
    <t>201***00019</t>
  </si>
  <si>
    <t>韩*蔓</t>
  </si>
  <si>
    <t>陈*莲</t>
  </si>
  <si>
    <t>09:15</t>
  </si>
  <si>
    <t>2021-10-19</t>
  </si>
  <si>
    <t>19:28</t>
  </si>
  <si>
    <t>7D聚拉提，5G Max，吸脂</t>
  </si>
  <si>
    <t>韦*欣</t>
  </si>
  <si>
    <t>18:41</t>
  </si>
  <si>
    <t>潘*玲</t>
  </si>
  <si>
    <t>朱*裕</t>
  </si>
  <si>
    <t>M22 单模式/1</t>
  </si>
  <si>
    <t>17:35</t>
  </si>
  <si>
    <t>钟*忆</t>
  </si>
  <si>
    <t>Fotona 4D Pro 祛法令纹</t>
  </si>
  <si>
    <t>200***1701</t>
  </si>
  <si>
    <t>000***17</t>
  </si>
  <si>
    <t>孙*珂</t>
  </si>
  <si>
    <t>李*珉</t>
  </si>
  <si>
    <t>210***1303</t>
  </si>
  <si>
    <t>晶*</t>
  </si>
  <si>
    <t>210***6103</t>
  </si>
  <si>
    <t>林*荃</t>
  </si>
  <si>
    <t>刘*红</t>
  </si>
  <si>
    <t>余*娟</t>
  </si>
  <si>
    <t>张*泠</t>
  </si>
  <si>
    <t>202***01195</t>
  </si>
  <si>
    <t>余*文（vinny）</t>
  </si>
  <si>
    <t>廖*佳</t>
  </si>
  <si>
    <t>保妥适 100U，海菲秀</t>
  </si>
  <si>
    <t>202***00922</t>
  </si>
  <si>
    <t>M22，舒敏之星，芯丝翠果酸</t>
  </si>
  <si>
    <t>康*</t>
  </si>
  <si>
    <t>蔡*宝</t>
  </si>
  <si>
    <t>林*娜</t>
  </si>
  <si>
    <t>Fotona 4D Pro 全面部（含下颌缘）-/1，海菲秀/1</t>
  </si>
  <si>
    <t>曲*鹰</t>
  </si>
  <si>
    <t>202***00079</t>
  </si>
  <si>
    <t>许*娜</t>
  </si>
  <si>
    <t>张*凡</t>
  </si>
  <si>
    <t>何*雯</t>
  </si>
  <si>
    <t>嗨体 1.5ml</t>
  </si>
  <si>
    <t>孙*婷</t>
  </si>
  <si>
    <t>210***4903</t>
  </si>
  <si>
    <t>Fotona 4D 全面部-/1，Fotona 4D 全眼部-/1</t>
  </si>
  <si>
    <t>202***01344</t>
  </si>
  <si>
    <t>李*嘉</t>
  </si>
  <si>
    <t>黄*淑</t>
  </si>
  <si>
    <t>M22 王者之冠 6次卡，水氧活肤，德玛莎嗨注水光 6次卡</t>
  </si>
  <si>
    <t>000***95</t>
  </si>
  <si>
    <t>黄*平</t>
  </si>
  <si>
    <t>张*园</t>
  </si>
  <si>
    <t>13:29</t>
  </si>
  <si>
    <t>200***7500</t>
  </si>
  <si>
    <t>012***25006100</t>
  </si>
  <si>
    <t>黄*琦</t>
  </si>
  <si>
    <t>陈*宏</t>
  </si>
  <si>
    <t>易*格</t>
  </si>
  <si>
    <t>火凤凰 单部位，Fotona 4D Pro 全面部</t>
  </si>
  <si>
    <t>赖*璐</t>
  </si>
  <si>
    <t>210***1503</t>
  </si>
  <si>
    <t>旷*诗</t>
  </si>
  <si>
    <t>210***3503</t>
  </si>
  <si>
    <t>GSD光子嫩肤 年卡</t>
  </si>
  <si>
    <t>012***22001100</t>
  </si>
  <si>
    <t>连*茜</t>
  </si>
  <si>
    <t>菲洛嘉动能素 3ml，超光子 AOPT 全模式，铂金三文鱼针 3ml</t>
  </si>
  <si>
    <t>000***76</t>
  </si>
  <si>
    <t>徐*萍</t>
  </si>
  <si>
    <t>江*蕾</t>
  </si>
  <si>
    <t>廖*瑜</t>
  </si>
  <si>
    <t>菲洛嘉动能素 3ml/1，德玛莎嗨注水光/1</t>
  </si>
  <si>
    <t>邱*茹</t>
  </si>
  <si>
    <t>叶*儿</t>
  </si>
  <si>
    <t>海菲秀，水光针，超光子 AOPT 四模式</t>
  </si>
  <si>
    <t>钟*鹰</t>
  </si>
  <si>
    <t>卓*昕</t>
  </si>
  <si>
    <t>邓*可（邓淑然）</t>
  </si>
  <si>
    <t>超光子 AOPT 双模式，嗨体 1.5ml+2.5ml</t>
  </si>
  <si>
    <t>杨*斌</t>
  </si>
  <si>
    <t>杨*兴</t>
  </si>
  <si>
    <t>M22，水光针，海菲秀</t>
  </si>
  <si>
    <t>202***01405</t>
  </si>
  <si>
    <t>202***00978</t>
  </si>
  <si>
    <t>210***79</t>
  </si>
  <si>
    <t>黄*惠</t>
  </si>
  <si>
    <t>水光针，M22 王者之冠</t>
  </si>
  <si>
    <t>潘*蓉</t>
  </si>
  <si>
    <t>马*莹</t>
  </si>
  <si>
    <t>09:28</t>
  </si>
  <si>
    <t>无针水光，超光子 AOPT 四模式</t>
  </si>
  <si>
    <t>2021-10-20</t>
  </si>
  <si>
    <t>火凤凰 双下巴</t>
  </si>
  <si>
    <t>邓*家</t>
  </si>
  <si>
    <t>罗*明</t>
  </si>
  <si>
    <t>000***01</t>
  </si>
  <si>
    <t>雷*萍</t>
  </si>
  <si>
    <t>M22 王者之冠-/1，非剥脱点阵/1</t>
  </si>
  <si>
    <t>原*霖</t>
  </si>
  <si>
    <t>丝丽532，超光子 AOPT 全模式，水氧活肤</t>
  </si>
  <si>
    <t>周*洋</t>
  </si>
  <si>
    <t>超皮秒，M22，无针水光</t>
  </si>
  <si>
    <t>冰点脱毛 腋下，M22 王者之冠</t>
  </si>
  <si>
    <t>洪*星</t>
  </si>
  <si>
    <t>温*儿</t>
  </si>
  <si>
    <t>许*博</t>
  </si>
  <si>
    <t>陈*奇</t>
  </si>
  <si>
    <t>202***01205</t>
  </si>
  <si>
    <t>邓*彤</t>
  </si>
  <si>
    <t>谢*娜</t>
  </si>
  <si>
    <t>Fotona 4D Pro 祛黑眼圈，InMode Pro 钻石超塑 隔空爆脂 大腿</t>
  </si>
  <si>
    <t>林*旋</t>
  </si>
  <si>
    <t>210***6301</t>
  </si>
  <si>
    <t>邹*语</t>
  </si>
  <si>
    <t>其他，超光子 AOPT 全模式</t>
  </si>
  <si>
    <t>朱*子</t>
  </si>
  <si>
    <t>蓝*洁</t>
  </si>
  <si>
    <t>宋*洋</t>
  </si>
  <si>
    <t>酷塑S 年卡，GSD光子嫩肤 年卡</t>
  </si>
  <si>
    <t>李*宜</t>
  </si>
  <si>
    <t>210***5703</t>
  </si>
  <si>
    <t>210***5803</t>
  </si>
  <si>
    <t>郑*明</t>
  </si>
  <si>
    <t>卢*兰</t>
  </si>
  <si>
    <t>超光子，无针水光</t>
  </si>
  <si>
    <t>杨*琦</t>
  </si>
  <si>
    <t>210***0102</t>
  </si>
  <si>
    <t>胡*霞</t>
  </si>
  <si>
    <t>舒敏之星，Elos plus</t>
  </si>
  <si>
    <t>英诺小棕瓶/1，5G Max 极速提拉 全面部/1</t>
  </si>
  <si>
    <t>肉毒素，Fotona 4D Pro 全面部（含下颌缘）</t>
  </si>
  <si>
    <t>曾*茜</t>
  </si>
  <si>
    <t>12:27</t>
  </si>
  <si>
    <t>202***00988</t>
  </si>
  <si>
    <t>朱*鸢</t>
  </si>
  <si>
    <t>黄*夏</t>
  </si>
  <si>
    <t>000***58</t>
  </si>
  <si>
    <t>舒敏之星/1，Fotona 4D Pro 全面部（含下颌缘）-/1</t>
  </si>
  <si>
    <t>11:39</t>
  </si>
  <si>
    <t>11:28</t>
  </si>
  <si>
    <t>罗*微</t>
  </si>
  <si>
    <t>陈*雅</t>
  </si>
  <si>
    <t>廖*欣</t>
  </si>
  <si>
    <t>水杨酸/1</t>
  </si>
  <si>
    <t>火凤凰，肉毒素，水光针，菲洛嘉 3ml</t>
  </si>
  <si>
    <t>202***00427</t>
  </si>
  <si>
    <t>丝丽516</t>
  </si>
  <si>
    <t>龙*凤</t>
  </si>
  <si>
    <t>范*琴</t>
  </si>
  <si>
    <t>202***01276</t>
  </si>
  <si>
    <t>游*</t>
  </si>
  <si>
    <t>超光子，GSD</t>
  </si>
  <si>
    <t>黄*人</t>
  </si>
  <si>
    <t>菲洛嘉 3ml，德玛莎嗨注水光 6次卡，舒敏之星，超光子 AOPT 全模式</t>
  </si>
  <si>
    <t>魏*映</t>
  </si>
  <si>
    <t>海菲秀，超光子</t>
  </si>
  <si>
    <t>2021-10-21</t>
  </si>
  <si>
    <t>19:38</t>
  </si>
  <si>
    <t>赖*茹</t>
  </si>
  <si>
    <t>202***01106</t>
  </si>
  <si>
    <t>曾*诗</t>
  </si>
  <si>
    <t>高*桐</t>
  </si>
  <si>
    <t>7D聚拉提 眼部</t>
  </si>
  <si>
    <t>张*张</t>
  </si>
  <si>
    <t>200***9501</t>
  </si>
  <si>
    <t>保丽泰 钻石精雕 面部单部位，消炎</t>
  </si>
  <si>
    <t>菲洛嘉 3ml，德玛莎嗨注水光 6次卡</t>
  </si>
  <si>
    <t>黄金微针，其他</t>
  </si>
  <si>
    <t>马*霞</t>
  </si>
  <si>
    <t>202***01251</t>
  </si>
  <si>
    <t>术前体检，头套，保丽泰 钻石精雕 双下巴，消炎</t>
  </si>
  <si>
    <t>Fotona 4D，M22</t>
  </si>
  <si>
    <t>江*傲</t>
  </si>
  <si>
    <t>保妥适 10U</t>
  </si>
  <si>
    <t>姗*</t>
  </si>
  <si>
    <t>关*华</t>
  </si>
  <si>
    <t>梁*仙</t>
  </si>
  <si>
    <t>舒敏之星，水光针</t>
  </si>
  <si>
    <t>张*巧</t>
  </si>
  <si>
    <t>黄*君</t>
  </si>
  <si>
    <t>蔡*兰</t>
  </si>
  <si>
    <t>超光子 AOPT 嫩肤模式，英诺小棕瓶</t>
  </si>
  <si>
    <t>周*婵</t>
  </si>
  <si>
    <t>水光针，Fotona 4D Pro 全面部</t>
  </si>
  <si>
    <t>李*茹</t>
  </si>
  <si>
    <t>肉毒素，嗨体熊猫针</t>
  </si>
  <si>
    <t>罗*怡</t>
  </si>
  <si>
    <t>罗*琦</t>
  </si>
  <si>
    <t>穆*欣</t>
  </si>
  <si>
    <t>210***5403</t>
  </si>
  <si>
    <t>杨*君</t>
  </si>
  <si>
    <t>12:19</t>
  </si>
  <si>
    <t>水光针，超光子 AOPT 全模式，嗨体熊猫针</t>
  </si>
  <si>
    <t>熊*玲</t>
  </si>
  <si>
    <t>李*莉</t>
  </si>
  <si>
    <t>000***86</t>
  </si>
  <si>
    <t>李*滢</t>
  </si>
  <si>
    <t>梁*懿</t>
  </si>
  <si>
    <t>卜*丹</t>
  </si>
  <si>
    <t>210***0403</t>
  </si>
  <si>
    <t>超皮秒，水光针，其他</t>
  </si>
  <si>
    <t>叶*娜</t>
  </si>
  <si>
    <t>冯*慧</t>
  </si>
  <si>
    <t>Fotona 4D，钻石超塑，舒敏之星</t>
  </si>
  <si>
    <t>舒敏之星，M22</t>
  </si>
  <si>
    <t>000***15</t>
  </si>
  <si>
    <t>2021-10-22</t>
  </si>
  <si>
    <t>19:17</t>
  </si>
  <si>
    <t>章*佳</t>
  </si>
  <si>
    <t>18:58</t>
  </si>
  <si>
    <t>18:56</t>
  </si>
  <si>
    <t>余*慧</t>
  </si>
  <si>
    <t>202***01105</t>
  </si>
  <si>
    <t>徐*梦</t>
  </si>
  <si>
    <t>柳*新</t>
  </si>
  <si>
    <t>朱*珠</t>
  </si>
  <si>
    <t>210***8103</t>
  </si>
  <si>
    <t>黎*欣</t>
  </si>
  <si>
    <t>200***3600</t>
  </si>
  <si>
    <t>超光子 AOPT 全模式，菲洛嘉动能素 3ml，双美胶原蛋白 肤柔美</t>
  </si>
  <si>
    <t>202***00068</t>
  </si>
  <si>
    <t>吴*芬</t>
  </si>
  <si>
    <t>刘*冶</t>
  </si>
  <si>
    <t>冰点脱毛 单部位年卡</t>
  </si>
  <si>
    <t>湛*明</t>
  </si>
  <si>
    <t>202***01322</t>
  </si>
  <si>
    <t>202***00665</t>
  </si>
  <si>
    <t>颜*涵</t>
  </si>
  <si>
    <t>C+B素颜光-/1</t>
  </si>
  <si>
    <t>杨*纹</t>
  </si>
  <si>
    <t>新媒体-新媒体</t>
  </si>
  <si>
    <t>英诺小棕瓶，菲洛嘉 3ml，德玛莎嗨注水光</t>
  </si>
  <si>
    <t>吴*杰</t>
  </si>
  <si>
    <t>小气泡，肉毒素，英诺小棕瓶，德玛莎嗨注水光</t>
  </si>
  <si>
    <t>Fotona 4D Pro 全眼部，Fotona 4D Pro 全面部，海菲秀</t>
  </si>
  <si>
    <t>李*葵</t>
  </si>
  <si>
    <t>黄金微针，超光子</t>
  </si>
  <si>
    <t>余*婷</t>
  </si>
  <si>
    <t>Fotona 4D Pro 全面部，舒敏之星</t>
  </si>
  <si>
    <t>202***01318</t>
  </si>
  <si>
    <t>GSD光子嫩肤 年卡，无针水光 年卡</t>
  </si>
  <si>
    <t>200***7901</t>
  </si>
  <si>
    <t>水光针，舒敏之星</t>
  </si>
  <si>
    <t>200***8100</t>
  </si>
  <si>
    <t>褚*玲</t>
  </si>
  <si>
    <t>刁*言</t>
  </si>
  <si>
    <t>超皮秒 祛斑模式，英诺小棕瓶，德玛莎嗨注水光 6次卡</t>
  </si>
  <si>
    <t>方*佳</t>
  </si>
  <si>
    <t>吴*丽</t>
  </si>
  <si>
    <t>英诺小棕瓶，超皮秒 全模式 3次卡</t>
  </si>
  <si>
    <t>210***6603</t>
  </si>
  <si>
    <t>杨*轩</t>
  </si>
  <si>
    <t>胡*锦</t>
  </si>
  <si>
    <t>曾*雯</t>
  </si>
  <si>
    <t>麦*苗</t>
  </si>
  <si>
    <t>210***1901</t>
  </si>
  <si>
    <t>12:20</t>
  </si>
  <si>
    <t>210***4803</t>
  </si>
  <si>
    <t>202***00261</t>
  </si>
  <si>
    <t>杨*中</t>
  </si>
  <si>
    <t>英诺小棕瓶，德玛莎嗨注水光 3次卡，超皮秒 全模式</t>
  </si>
  <si>
    <t>尹*琼</t>
  </si>
  <si>
    <t>朱*彧</t>
  </si>
  <si>
    <t>李*慧弟弟</t>
  </si>
  <si>
    <t>何*莹</t>
  </si>
  <si>
    <t>梁*夏</t>
  </si>
  <si>
    <t>冰点脱毛 特殊部位</t>
  </si>
  <si>
    <t>邹*滢</t>
  </si>
  <si>
    <t>曾*红</t>
  </si>
  <si>
    <t>肉毒素，超光子 AOPT 三模式，嗨体 1.5ml+2.5ml</t>
  </si>
  <si>
    <t>王*（王奕斐）</t>
  </si>
  <si>
    <t>5G Max 极速提拉 全面部</t>
  </si>
  <si>
    <t>张*喜</t>
  </si>
  <si>
    <t>超皮秒 全模式，德玛莎嗨注水光 6次卡，英诺小棕瓶</t>
  </si>
  <si>
    <t>麦*兰</t>
  </si>
  <si>
    <t>朱*倩</t>
  </si>
  <si>
    <t>热拉提plus版-/1</t>
  </si>
  <si>
    <t>杨*逸</t>
  </si>
  <si>
    <t>B*李丹丹</t>
  </si>
  <si>
    <t>曹*霞</t>
  </si>
  <si>
    <t>超光子 AOPT 嫩肤模式，德玛莎嗨注水光 3次卡</t>
  </si>
  <si>
    <t>000***37</t>
  </si>
  <si>
    <t>德玛莎嗨注水光，德玛莎嗨注水光/1</t>
  </si>
  <si>
    <t>Fotona 4D Pro 全眼部，衡力 瘦腿针</t>
  </si>
  <si>
    <t>Fotona 4D 蕊丽 私密紧致、嫩红，菲洛嘉动能素 3ml</t>
  </si>
  <si>
    <t>210***6403</t>
  </si>
  <si>
    <t>冯*昕</t>
  </si>
  <si>
    <t>Fotona 4D Pro 颈部</t>
  </si>
  <si>
    <t>吸脂，吸脂 大腿</t>
  </si>
  <si>
    <t>何*霖</t>
  </si>
  <si>
    <t>012***25000701</t>
  </si>
  <si>
    <t>09:46</t>
  </si>
  <si>
    <t>2021-10-23</t>
  </si>
  <si>
    <t>陈*悦/范林桃</t>
  </si>
  <si>
    <t>18:52</t>
  </si>
  <si>
    <t>18:50</t>
  </si>
  <si>
    <t>舒敏之星，钻石超塑</t>
  </si>
  <si>
    <t>18:49</t>
  </si>
  <si>
    <t>倪*珍</t>
  </si>
  <si>
    <t>18:46</t>
  </si>
  <si>
    <t>菅*</t>
  </si>
  <si>
    <t>18:39</t>
  </si>
  <si>
    <t>麦*华</t>
  </si>
  <si>
    <t>Fotona 4D Pro 全面部（含下颌缘），火凤凰 双下巴下颌缘</t>
  </si>
  <si>
    <t>蔡*玉</t>
  </si>
  <si>
    <t>200***0901</t>
  </si>
  <si>
    <t>Fotona 4D，热拉提</t>
  </si>
  <si>
    <t>海菲秀，舒敏之星，超光子 AOPT 四模式</t>
  </si>
  <si>
    <t>无针水光 年卡，水氧活肤</t>
  </si>
  <si>
    <t>超皮秒 全模式，M22 王者之冠-/1</t>
  </si>
  <si>
    <t>董*婷</t>
  </si>
  <si>
    <t>202***00400</t>
  </si>
  <si>
    <t>文*水</t>
  </si>
  <si>
    <t>李*倩</t>
  </si>
  <si>
    <t>郑*敏</t>
  </si>
  <si>
    <t>程*如</t>
  </si>
  <si>
    <t>M22 王者之冠 3次卡，超微小气泡 年卡，无针水光 年卡</t>
  </si>
  <si>
    <t>胡*连</t>
  </si>
  <si>
    <t>7D聚拉提 面眼部/1</t>
  </si>
  <si>
    <t>闫*莹</t>
  </si>
  <si>
    <t>Fotona 4D，优立塑</t>
  </si>
  <si>
    <t>202***00165</t>
  </si>
  <si>
    <t>210***3103</t>
  </si>
  <si>
    <t>符*朋友</t>
  </si>
  <si>
    <t>符*</t>
  </si>
  <si>
    <t>水光针，素颜光</t>
  </si>
  <si>
    <t>小气泡，M22 王者之冠</t>
  </si>
  <si>
    <t>谭*珍</t>
  </si>
  <si>
    <t>叶*冰</t>
  </si>
  <si>
    <t>210***5203</t>
  </si>
  <si>
    <t>郝*婷</t>
  </si>
  <si>
    <t>Fotona 4D Pro 全眼部，Fotona 4D Pro 全面部（含下颌缘）</t>
  </si>
  <si>
    <t>何*靓</t>
  </si>
  <si>
    <t>梁*祺</t>
  </si>
  <si>
    <t>舒敏之星，Fotona 4D Pro 全面部（含下颌缘）</t>
  </si>
  <si>
    <t>唐*倩</t>
  </si>
  <si>
    <t>王*岐</t>
  </si>
  <si>
    <t>叶*颖</t>
  </si>
  <si>
    <t>Fotona 4D，海菲秀，水光针</t>
  </si>
  <si>
    <t>陈*鸿</t>
  </si>
  <si>
    <t>莫*恒</t>
  </si>
  <si>
    <t>费*慧</t>
  </si>
  <si>
    <t>14:22</t>
  </si>
  <si>
    <t>毛*琪</t>
  </si>
  <si>
    <t>崔*洁</t>
  </si>
  <si>
    <t>英诺小棕瓶，水氧活肤 年卡，超光子 AOPT 双模式</t>
  </si>
  <si>
    <t>钟*杰</t>
  </si>
  <si>
    <t>邓*怡</t>
  </si>
  <si>
    <t>秦*资</t>
  </si>
  <si>
    <t>德玛莎嗨注水光，皮秒</t>
  </si>
  <si>
    <t>卢*希</t>
  </si>
  <si>
    <t>庞*中</t>
  </si>
  <si>
    <t>000***14</t>
  </si>
  <si>
    <t>GSD，超光子</t>
  </si>
  <si>
    <t>210***6803</t>
  </si>
  <si>
    <t>范*笛</t>
  </si>
  <si>
    <t>贺*姐</t>
  </si>
  <si>
    <t>202***00339</t>
  </si>
  <si>
    <t>温*悦</t>
  </si>
  <si>
    <t>葛*敏</t>
  </si>
  <si>
    <t>200***8200</t>
  </si>
  <si>
    <t>彭*懿</t>
  </si>
  <si>
    <t>英诺小棕瓶，氐珠 DJUPN，超光子 AOPT 四模式</t>
  </si>
  <si>
    <t>一*</t>
  </si>
  <si>
    <t>何*茵</t>
  </si>
  <si>
    <t>BTL 隔空溶脂 单部位，衡力 瘦腿针</t>
  </si>
  <si>
    <t>BTL 隔空溶脂 年卡，InMode Pro 钻石超塑 隔空爆脂 腰部</t>
  </si>
  <si>
    <t>进口除皱 20U，海菲秀</t>
  </si>
  <si>
    <t>7D聚拉提 全面部/1</t>
  </si>
  <si>
    <t>李*欸</t>
  </si>
  <si>
    <t>袁*琴</t>
  </si>
  <si>
    <t>海菲秀，超光子 AOPT 全模式，丝丽516，德玛莎嗨注水光</t>
  </si>
  <si>
    <t>200***0101</t>
  </si>
  <si>
    <t>菲洛嘉动能素 3ml/1，海菲秀/1</t>
  </si>
  <si>
    <t>陈*阳</t>
  </si>
  <si>
    <t>袁*丽</t>
  </si>
  <si>
    <t>高*华</t>
  </si>
  <si>
    <t>海菲秀，M22 王者之冠，德玛莎嗨注水光</t>
  </si>
  <si>
    <t>11:35</t>
  </si>
  <si>
    <t>胡*瑜</t>
  </si>
  <si>
    <t>朱*娜</t>
  </si>
  <si>
    <t>吴*穗（黄艳婷）</t>
  </si>
  <si>
    <t>岳*燕</t>
  </si>
  <si>
    <t>吴*群</t>
  </si>
  <si>
    <t>210***4003</t>
  </si>
  <si>
    <t>刘*思夏</t>
  </si>
  <si>
    <t>王*芬</t>
  </si>
  <si>
    <t>000***99</t>
  </si>
  <si>
    <t>郑*欣</t>
  </si>
  <si>
    <t>超光子 AOPT 四模式，舒敏之星</t>
  </si>
  <si>
    <t>隋*宁</t>
  </si>
  <si>
    <t>使用冻存脂肪+AMC丰胸，自体玻尿酸</t>
  </si>
  <si>
    <t>容*艳</t>
  </si>
  <si>
    <t>AMC脂肪填充 面部，脂肪冻存 100ml</t>
  </si>
  <si>
    <t>海菲秀，乔雅登 极致，嗨体 2.5ml，嗨体 1.5ml</t>
  </si>
  <si>
    <t>王*迪</t>
  </si>
  <si>
    <t>杨*莹</t>
  </si>
  <si>
    <t>白*燕</t>
  </si>
  <si>
    <t>刘*倩</t>
  </si>
  <si>
    <t>M22 王者之冠 12次卡，德玛莎嗨注水光</t>
  </si>
  <si>
    <t>孔*敏</t>
  </si>
  <si>
    <t>菲洛嘉动能素 3ml，德玛莎嗨注水光</t>
  </si>
  <si>
    <t>杨*璐</t>
  </si>
  <si>
    <t>210***6903</t>
  </si>
  <si>
    <t>凌*晓</t>
  </si>
  <si>
    <t>霍*婷</t>
  </si>
  <si>
    <t>于*燕</t>
  </si>
  <si>
    <t>李*曦</t>
  </si>
  <si>
    <t>202***01047</t>
  </si>
  <si>
    <t>冰点脱毛 小腿包干</t>
  </si>
  <si>
    <t>罗*琳</t>
  </si>
  <si>
    <t>冰点脱毛 唇毛，冰点脱毛 腋下，冰点脱毛 手臂包干</t>
  </si>
  <si>
    <t>菲洛嘉动能素 3ml，超光子 AOPT 四模式，超微小气泡 年卡</t>
  </si>
  <si>
    <t>2021-10-24</t>
  </si>
  <si>
    <t>19:00</t>
  </si>
  <si>
    <t>Fotona 4D Pro 眼部 任选三模式</t>
  </si>
  <si>
    <t>黎*宁</t>
  </si>
  <si>
    <t>林*秀</t>
  </si>
  <si>
    <t>17:59</t>
  </si>
  <si>
    <t>金*婕</t>
  </si>
  <si>
    <t>舒*悦</t>
  </si>
  <si>
    <t>任*薇</t>
  </si>
  <si>
    <t>7D聚拉提，菲洛嘉动能素 3ml，M22 王者之冠 6次卡</t>
  </si>
  <si>
    <t>林*惠子</t>
  </si>
  <si>
    <t>17:22</t>
  </si>
  <si>
    <t>超光子 AOPT 4模式/1，舒敏之星/1</t>
  </si>
  <si>
    <t>7D聚拉提，线雕</t>
  </si>
  <si>
    <t>熊*红</t>
  </si>
  <si>
    <t>杜*敏</t>
  </si>
  <si>
    <t>Fotona 4D Pro 全眼部，舒敏之星</t>
  </si>
  <si>
    <t>罗*瑄</t>
  </si>
  <si>
    <t>超皮秒 祛黄模式</t>
  </si>
  <si>
    <t>200***2101</t>
  </si>
  <si>
    <t>郭*贤</t>
  </si>
  <si>
    <t>张*琼</t>
  </si>
  <si>
    <t>7D聚拉提 700发/1</t>
  </si>
  <si>
    <t>火凤凰 面部 三部位，Fotona 4D Pro 全眼部</t>
  </si>
  <si>
    <t>林*子</t>
  </si>
  <si>
    <t>其他，优立塑</t>
  </si>
  <si>
    <t>黄*蓥</t>
  </si>
  <si>
    <t>简*丽</t>
  </si>
  <si>
    <t>龚*荣</t>
  </si>
  <si>
    <t>水光针，皮秒</t>
  </si>
  <si>
    <t>210***4603</t>
  </si>
  <si>
    <t>陈*秀</t>
  </si>
  <si>
    <t>郭*璇</t>
  </si>
  <si>
    <t>210***8903</t>
  </si>
  <si>
    <t>Fotona 4D Pro 全面部（含下颌缘），Fotona 4D Pro 眼部 任选三模式</t>
  </si>
  <si>
    <t>范*木</t>
  </si>
  <si>
    <t>15:25</t>
  </si>
  <si>
    <t>无针水光 年卡，酷塑S 年卡</t>
  </si>
  <si>
    <t>Fotona 4D Pro 全面部，火凤凰 面部 三部位</t>
  </si>
  <si>
    <t>熊*琪</t>
  </si>
  <si>
    <t>萧*琳</t>
  </si>
  <si>
    <t>M22 王者之冠-/1，海菲秀/1</t>
  </si>
  <si>
    <t>陈*昕</t>
  </si>
  <si>
    <t>林*蕾</t>
  </si>
  <si>
    <t>徐*馨</t>
  </si>
  <si>
    <t>210***8503</t>
  </si>
  <si>
    <t>超皮秒 全模式，英诺小棕瓶，德玛莎嗨注水光 6次卡</t>
  </si>
  <si>
    <t>唐*婉</t>
  </si>
  <si>
    <t>海菲秀，M22 嫩肤模式</t>
  </si>
  <si>
    <t>李*然</t>
  </si>
  <si>
    <t>210***1402</t>
  </si>
  <si>
    <t>黎*凤</t>
  </si>
  <si>
    <t>熊*思</t>
  </si>
  <si>
    <t>林*倩</t>
  </si>
  <si>
    <t>刘*蒙</t>
  </si>
  <si>
    <t>202***01139</t>
  </si>
  <si>
    <t>冼*伊</t>
  </si>
  <si>
    <t>CO2点阵激光 剥脱/1</t>
  </si>
  <si>
    <t>潘*丽</t>
  </si>
  <si>
    <t>谢*荣</t>
  </si>
  <si>
    <t>曾*颖</t>
  </si>
  <si>
    <t>曾*珍</t>
  </si>
  <si>
    <t>林*芬</t>
  </si>
  <si>
    <t>吴*琳</t>
  </si>
  <si>
    <t>海菲秀/1，M22 王者之冠 3次卡/1</t>
  </si>
  <si>
    <t>菲洛嘉 3ml，英诺小棕瓶，超光子 AOPT 全模式</t>
  </si>
  <si>
    <t>冯*卿</t>
  </si>
  <si>
    <t>酷塑S 年卡，无针水光 年卡</t>
  </si>
  <si>
    <t>周*君</t>
  </si>
  <si>
    <t>13:13</t>
  </si>
  <si>
    <t>210***5603</t>
  </si>
  <si>
    <t>余*雯老公</t>
  </si>
  <si>
    <t>余*雯</t>
  </si>
  <si>
    <t>苏*正</t>
  </si>
  <si>
    <t>何*君</t>
  </si>
  <si>
    <t>朱*妹</t>
  </si>
  <si>
    <t>杨*丹/史礼勤</t>
  </si>
  <si>
    <t>李*莎</t>
  </si>
  <si>
    <t>210***9903</t>
  </si>
  <si>
    <t>谷*</t>
  </si>
  <si>
    <t>武*姐</t>
  </si>
  <si>
    <t>黄*明</t>
  </si>
  <si>
    <t>黄*臻</t>
  </si>
  <si>
    <t>210***9303</t>
  </si>
  <si>
    <t>郑*灵</t>
  </si>
  <si>
    <t>曾*佳</t>
  </si>
  <si>
    <t>202***01424</t>
  </si>
  <si>
    <t>秦*茵</t>
  </si>
  <si>
    <t>潘*芬</t>
  </si>
  <si>
    <t>202***01338</t>
  </si>
  <si>
    <t>丁*琳</t>
  </si>
  <si>
    <t>汪*丽</t>
  </si>
  <si>
    <t>段*然</t>
  </si>
  <si>
    <t>202***00599</t>
  </si>
  <si>
    <t>200***4601</t>
  </si>
  <si>
    <t>熊*星</t>
  </si>
  <si>
    <t>202***01014</t>
  </si>
  <si>
    <t>Fotona 4D Pro 全眼部，超光子 AOPT 四模式</t>
  </si>
  <si>
    <t>魏*青</t>
  </si>
  <si>
    <t>李*芸</t>
  </si>
  <si>
    <t>超皮秒 双模式-/1，英诺小棕瓶/1，德玛莎嗨注水光 3次卡-/1</t>
  </si>
  <si>
    <t>200***8000</t>
  </si>
  <si>
    <t>海菲秀，保妥适 10U</t>
  </si>
  <si>
    <t>7D聚拉提 700发/1，菲洛嘉动能素 3ml/1，海菲秀/1</t>
  </si>
  <si>
    <t>超光子 AOPT 嫩肤模式，超光子 AOPT 四模式</t>
  </si>
  <si>
    <t>200***9701</t>
  </si>
  <si>
    <t>徐*茹</t>
  </si>
  <si>
    <t>保丽泰 钻石精雕 360°环吸</t>
  </si>
  <si>
    <t>尹*玲</t>
  </si>
  <si>
    <t>2021-10-25</t>
  </si>
  <si>
    <t>18:45</t>
  </si>
  <si>
    <t>周*颖</t>
  </si>
  <si>
    <t>张*然</t>
  </si>
  <si>
    <t>饶*雅</t>
  </si>
  <si>
    <t>李*y</t>
  </si>
  <si>
    <t>超光子 AOPT 三模式，菲洛嘉动能素 3ml</t>
  </si>
  <si>
    <t>林*瑾</t>
  </si>
  <si>
    <t>何*帆</t>
  </si>
  <si>
    <t>200***2000</t>
  </si>
  <si>
    <t>曾*琦</t>
  </si>
  <si>
    <t>200***1900</t>
  </si>
  <si>
    <t>舒敏之星，超光子，海菲秀</t>
  </si>
  <si>
    <t>闵*芹</t>
  </si>
  <si>
    <t>俸*琴</t>
  </si>
  <si>
    <t>210***5401</t>
  </si>
  <si>
    <t>Fotona 4D Pro 全眼部，无针水光</t>
  </si>
  <si>
    <t>翁*丽</t>
  </si>
  <si>
    <t>210***5903</t>
  </si>
  <si>
    <t>田*进</t>
  </si>
  <si>
    <t>202***00930</t>
  </si>
  <si>
    <t>龙*波</t>
  </si>
  <si>
    <t>许*璇</t>
  </si>
  <si>
    <t>吴*璠</t>
  </si>
  <si>
    <t>刘*兰</t>
  </si>
  <si>
    <t>谢*桃</t>
  </si>
  <si>
    <t>超皮秒，7D聚拉提</t>
  </si>
  <si>
    <t>海菲秀/1，超光子 AOPT 三模式/1</t>
  </si>
  <si>
    <t>吴*玥</t>
  </si>
  <si>
    <t>熊*俐</t>
  </si>
  <si>
    <t>刘*坤</t>
  </si>
  <si>
    <t>酷塑S，无针水光</t>
  </si>
  <si>
    <t>欧*利莎</t>
  </si>
  <si>
    <t>玻尿酸，肉毒素</t>
  </si>
  <si>
    <t>超光子 AOPT 4模式/1，海菲秀/1</t>
  </si>
  <si>
    <t>陈*珍</t>
  </si>
  <si>
    <t>何*萌</t>
  </si>
  <si>
    <t>12:47</t>
  </si>
  <si>
    <t>冰点脱毛 唇毛</t>
  </si>
  <si>
    <t>酷塑S 面部，无针水光</t>
  </si>
  <si>
    <t>210***5103</t>
  </si>
  <si>
    <t>舒敏之星，红蓝光，无针水光</t>
  </si>
  <si>
    <t>杨*惠</t>
  </si>
  <si>
    <t>赵*月</t>
  </si>
  <si>
    <t>盘*c</t>
  </si>
  <si>
    <t>袁*君</t>
  </si>
  <si>
    <t>蔡*秀</t>
  </si>
  <si>
    <t>200***6801</t>
  </si>
  <si>
    <t>202***01111</t>
  </si>
  <si>
    <t>012***25002201</t>
  </si>
  <si>
    <t>Fotona 4D Pro 全面部（含下颌缘），菲洛嘉 3ml</t>
  </si>
  <si>
    <t>袁*萍</t>
  </si>
  <si>
    <t>廖*敏</t>
  </si>
  <si>
    <t>超光子 AOPT 四模式，氐殊 DCELL，德玛莎嗨注水光 6次卡，舒敏之星</t>
  </si>
  <si>
    <t>郝*芳</t>
  </si>
  <si>
    <t>禹*</t>
  </si>
  <si>
    <t>小气泡，M22 王者之冠 6次卡</t>
  </si>
  <si>
    <t>周*兰</t>
  </si>
  <si>
    <t>7D聚拉提 颈部，德玛莎嗨注水光</t>
  </si>
  <si>
    <t>毛*霞</t>
  </si>
  <si>
    <t>2021-10-26</t>
  </si>
  <si>
    <t>20:28</t>
  </si>
  <si>
    <t>19:36</t>
  </si>
  <si>
    <t>19:27</t>
  </si>
  <si>
    <t>19:23</t>
  </si>
  <si>
    <t>张*颖</t>
  </si>
  <si>
    <t>刘*花</t>
  </si>
  <si>
    <t>小气泡，超光子 AOPT 全模式</t>
  </si>
  <si>
    <t>202***00896</t>
  </si>
  <si>
    <t>Fotona 4D Pro 祛法令纹/1</t>
  </si>
  <si>
    <t>任*芳</t>
  </si>
  <si>
    <t>余*仪</t>
  </si>
  <si>
    <t>舒敏之星，超光子 AOPT 全模式，红蓝光</t>
  </si>
  <si>
    <t>周*菲</t>
  </si>
  <si>
    <t>吕*敏</t>
  </si>
  <si>
    <t>202***01331</t>
  </si>
  <si>
    <t>江*慧</t>
  </si>
  <si>
    <t>吴*仪</t>
  </si>
  <si>
    <t>黄*彬</t>
  </si>
  <si>
    <t>Fotona 4D Pro 祛眼周细纹</t>
  </si>
  <si>
    <t>吴*美</t>
  </si>
  <si>
    <t>海菲秀/1，超光子 AOPT 全模式/1，舒敏之星/1</t>
  </si>
  <si>
    <t>帅*慧</t>
  </si>
  <si>
    <t>钻石超塑，术后调整 吸脂 单部位</t>
  </si>
  <si>
    <t>210***0503</t>
  </si>
  <si>
    <t>卢*琪</t>
  </si>
  <si>
    <t>M22 双模式，海菲秀</t>
  </si>
  <si>
    <t>吴*靖</t>
  </si>
  <si>
    <t>肉毒素，热拉提plus版</t>
  </si>
  <si>
    <t>朱*军</t>
  </si>
  <si>
    <t>姚*娜</t>
  </si>
  <si>
    <t>000***53</t>
  </si>
  <si>
    <t>周*慧</t>
  </si>
  <si>
    <t>杜*凌</t>
  </si>
  <si>
    <t>廖*文</t>
  </si>
  <si>
    <t>赵*芸</t>
  </si>
  <si>
    <t>赵*平</t>
  </si>
  <si>
    <t>210***2303</t>
  </si>
  <si>
    <t>超光子，超皮秒</t>
  </si>
  <si>
    <t>谢*芬</t>
  </si>
  <si>
    <t>冰点脱毛，海菲秀</t>
  </si>
  <si>
    <t>于*鑫</t>
  </si>
  <si>
    <t>冰点脱毛 单部位，德玛莎嗨注水光 6次卡</t>
  </si>
  <si>
    <t>杨*才</t>
  </si>
  <si>
    <t>伍*莉</t>
  </si>
  <si>
    <t>Fotona 4D Pro 全面部（含下颌缘），嗨体 1.5ml，嗨体 2.5ml</t>
  </si>
  <si>
    <t>王*辉（米盼）</t>
  </si>
  <si>
    <t>夏*伊</t>
  </si>
  <si>
    <t>自体脂肪丰胸 PRP，脂肪冻存 300-400ml</t>
  </si>
  <si>
    <t>李*青</t>
  </si>
  <si>
    <t>5G Max，Fotona 4D Pro 全面部（含下颌缘）</t>
  </si>
  <si>
    <t>雷*兰</t>
  </si>
  <si>
    <t>钟*怡</t>
  </si>
  <si>
    <t>杨*亘</t>
  </si>
  <si>
    <t>2021-10-27</t>
  </si>
  <si>
    <t>19:02</t>
  </si>
  <si>
    <t>郭*敏</t>
  </si>
  <si>
    <t>莫*雪</t>
  </si>
  <si>
    <t>许*燕</t>
  </si>
  <si>
    <t>18:43</t>
  </si>
  <si>
    <t>18:25</t>
  </si>
  <si>
    <t>范*琳</t>
  </si>
  <si>
    <t>周*珊</t>
  </si>
  <si>
    <t>熊*菁</t>
  </si>
  <si>
    <t>祖*琦</t>
  </si>
  <si>
    <t>韩*佳</t>
  </si>
  <si>
    <t>丽珠兰 REJURAN 黑盒 2ml，菲洛嘉 3ml，肉毒 10U</t>
  </si>
  <si>
    <t>16:45</t>
  </si>
  <si>
    <t>水光针，酷塑S 年卡</t>
  </si>
  <si>
    <t>曾*兰</t>
  </si>
  <si>
    <t>瑞蓝唯瑅 1ml</t>
  </si>
  <si>
    <t>张*璇</t>
  </si>
  <si>
    <t>5G Max，7D聚拉提</t>
  </si>
  <si>
    <t>何*珠</t>
  </si>
  <si>
    <t>赵*蒙</t>
  </si>
  <si>
    <t>钟*仪</t>
  </si>
  <si>
    <t>M22 王者之冠，菲洛嘉 3ml，德玛莎嗨注水光</t>
  </si>
  <si>
    <t>超皮秒 双模式，英诺小棕瓶，德玛莎嗨注水光</t>
  </si>
  <si>
    <t>000***78</t>
  </si>
  <si>
    <t>202***00938</t>
  </si>
  <si>
    <t>德玛莎嗨注水光/1，丝丽516/1</t>
  </si>
  <si>
    <t>林*珍</t>
  </si>
  <si>
    <t>202***00301</t>
  </si>
  <si>
    <t>P-DNA 三文鱼针 3ml，M22 王者之冠 12次卡</t>
  </si>
  <si>
    <t>202***01349</t>
  </si>
  <si>
    <t>火凤凰 腹部/1</t>
  </si>
  <si>
    <t>封*</t>
  </si>
  <si>
    <t>董*菲</t>
  </si>
  <si>
    <t>氐殊 DCELL</t>
  </si>
  <si>
    <t>自体脂肪填充 全脸，吸脂 单部位，光纤溶脂 双下巴下颌缘</t>
  </si>
  <si>
    <t>祝*茹</t>
  </si>
  <si>
    <t>卢*品</t>
  </si>
  <si>
    <t>田*琪</t>
  </si>
  <si>
    <t>5G Max 极速提拉 全面部，海菲秀</t>
  </si>
  <si>
    <t>叶*梦</t>
  </si>
  <si>
    <t>Fotona 4D Pro 全眼部，M22 王者之冠 12次卡</t>
  </si>
  <si>
    <t>202***01033</t>
  </si>
  <si>
    <t>罗*珂</t>
  </si>
  <si>
    <t>王*婷</t>
  </si>
  <si>
    <t>200***5900</t>
  </si>
  <si>
    <t>韩*艳</t>
  </si>
  <si>
    <t>超光子 AOPT 单部位</t>
  </si>
  <si>
    <t>曾*歌</t>
  </si>
  <si>
    <t>刘*茹</t>
  </si>
  <si>
    <t>黄*戎</t>
  </si>
  <si>
    <t>超光子，7D聚拉提 700发，嗨体 2.5ml，嗨体 1.5ml</t>
  </si>
  <si>
    <t>左*华</t>
  </si>
  <si>
    <t>会员事务部-会员事务部</t>
  </si>
  <si>
    <t>徐*燕</t>
  </si>
  <si>
    <t>200***2902</t>
  </si>
  <si>
    <t>李*桦</t>
  </si>
  <si>
    <t>马*莉</t>
  </si>
  <si>
    <t>2021-10-28</t>
  </si>
  <si>
    <t>何*燕</t>
  </si>
  <si>
    <t>钟*旋</t>
  </si>
  <si>
    <t>舒敏之星，红蓝光，超光子 AOPT 单模式</t>
  </si>
  <si>
    <t>嗨体 1.5ml，嗨体 2.5ml</t>
  </si>
  <si>
    <t>黄*芝</t>
  </si>
  <si>
    <t>Fotona 4D Pro 全面部（含下颌缘），衡力 200U</t>
  </si>
  <si>
    <t>叶*杰</t>
  </si>
  <si>
    <t>郑*艺</t>
  </si>
  <si>
    <t>冯*沛</t>
  </si>
  <si>
    <t>尹*宇妈妈</t>
  </si>
  <si>
    <t>邱*喬</t>
  </si>
  <si>
    <t>超光子 AOPT 全模式，海菲秀，舒敏之星</t>
  </si>
  <si>
    <t>谭*语</t>
  </si>
  <si>
    <t>小气泡，超光子 AOPT 四模式</t>
  </si>
  <si>
    <t>唐*勤</t>
  </si>
  <si>
    <t>汪*佳</t>
  </si>
  <si>
    <t>刷酸，皮秒</t>
  </si>
  <si>
    <t>舒敏之星，M22 王者之冠</t>
  </si>
  <si>
    <t>岳*（高锋）</t>
  </si>
  <si>
    <t>202***01199</t>
  </si>
  <si>
    <t>宛*</t>
  </si>
  <si>
    <t>邱*嫚</t>
  </si>
  <si>
    <t>210***5503</t>
  </si>
  <si>
    <t>210***2703</t>
  </si>
  <si>
    <t>胡*茵</t>
  </si>
  <si>
    <t>InMode Pro 钻石超塑 隔空爆脂 腰部</t>
  </si>
  <si>
    <t>郝*</t>
  </si>
  <si>
    <t>王*菲</t>
  </si>
  <si>
    <t>温*晴</t>
  </si>
  <si>
    <t>黄金微针，舒敏之星，钻石微针</t>
  </si>
  <si>
    <t>210***24</t>
  </si>
  <si>
    <t>丝丽532</t>
  </si>
  <si>
    <t>代*</t>
  </si>
  <si>
    <t>210***3603</t>
  </si>
  <si>
    <t>210***3803</t>
  </si>
  <si>
    <t>胡*丽</t>
  </si>
  <si>
    <t>李*生</t>
  </si>
  <si>
    <t>InMode Pro 钻石超塑 Forma 单部位，InMode Pro 钻石超塑 隔空爆脂 腹部</t>
  </si>
  <si>
    <t>超光子 AOPT 痤疮模式</t>
  </si>
  <si>
    <t>无针水光，小气泡，Fotona 4D Pro 全面部</t>
  </si>
  <si>
    <t>章*青</t>
  </si>
  <si>
    <t>M22，Fotona 4D Pro 全眼部</t>
  </si>
  <si>
    <t>202***01192</t>
  </si>
  <si>
    <t>冯*燕</t>
  </si>
  <si>
    <t>超皮秒 全模式，舒敏之星</t>
  </si>
  <si>
    <t>李*雅</t>
  </si>
  <si>
    <t>戴*多</t>
  </si>
  <si>
    <t>嗨体 1.5ml，嗨体 2.5ml，菲洛嘉动能素 3ml</t>
  </si>
  <si>
    <t>王*娅</t>
  </si>
  <si>
    <t>吸脂，脂肪填充</t>
  </si>
  <si>
    <t>舒敏之星，超光子 AOPT 嫩肤模式</t>
  </si>
  <si>
    <t>超皮秒 全模式 3次卡-/1</t>
  </si>
  <si>
    <t>M22 王者之冠 6次卡，舒敏之星，超微小气泡&amp;无针水光</t>
  </si>
  <si>
    <t>曾*程</t>
  </si>
  <si>
    <t>曹*洁</t>
  </si>
  <si>
    <t>2021-10-29</t>
  </si>
  <si>
    <t>19:11</t>
  </si>
  <si>
    <t>18:54</t>
  </si>
  <si>
    <t>蔡*欢</t>
  </si>
  <si>
    <t>18:20</t>
  </si>
  <si>
    <t>202***00199</t>
  </si>
  <si>
    <t>杜*馥</t>
  </si>
  <si>
    <t>周*萌</t>
  </si>
  <si>
    <t>官*萍</t>
  </si>
  <si>
    <t>郑*珠</t>
  </si>
  <si>
    <t>刘*祈</t>
  </si>
  <si>
    <t>水光针，超光子 AOPT 全模式，海菲秀</t>
  </si>
  <si>
    <t>超光子，三文鱼针，水光针</t>
  </si>
  <si>
    <t>M22 王者之冠 6次卡，菲洛嘉 3ml，水氧活肤 年卡</t>
  </si>
  <si>
    <t>水氧活肤 年卡，BTL 隔空溶脂 年卡，InMode Pro 钻石超塑 隔空爆脂 腰部</t>
  </si>
  <si>
    <t>200***12</t>
  </si>
  <si>
    <t>张*节</t>
  </si>
  <si>
    <t>超光子，M22，黄金微针</t>
  </si>
  <si>
    <t>衡力 100U</t>
  </si>
  <si>
    <t>何*璐</t>
  </si>
  <si>
    <t>200***1800</t>
  </si>
  <si>
    <t>刘*於</t>
  </si>
  <si>
    <t>酷塑S 眼部</t>
  </si>
  <si>
    <t>黄*丹</t>
  </si>
  <si>
    <t>周*仱</t>
  </si>
  <si>
    <t>聂*雯</t>
  </si>
  <si>
    <t>210***3701</t>
  </si>
  <si>
    <t>Fotona 4D Pro 全眼部，红蓝光，海菲秀</t>
  </si>
  <si>
    <t>董*玲</t>
  </si>
  <si>
    <t>严*雯</t>
  </si>
  <si>
    <t>012***24004700</t>
  </si>
  <si>
    <t>海菲秀，Jeisys 黄金射频微针 面颈部</t>
  </si>
  <si>
    <t>5G Max，Fotona 4D Pro 全面部</t>
  </si>
  <si>
    <t>易*素</t>
  </si>
  <si>
    <t>孙*姣</t>
  </si>
  <si>
    <t>皮秒 祛黄，芯丝翠果酸</t>
  </si>
  <si>
    <t>无针水光，英诺小棕瓶/1</t>
  </si>
  <si>
    <t>张*丹</t>
  </si>
  <si>
    <t>海菲秀，菲洛嘉动能素 3ml</t>
  </si>
  <si>
    <t>甄*慈</t>
  </si>
  <si>
    <t>吴*淇</t>
  </si>
  <si>
    <t>刘*欢</t>
  </si>
  <si>
    <t>7D聚拉提 面颈部</t>
  </si>
  <si>
    <t>夏*雪</t>
  </si>
  <si>
    <t>德玛莎嗨注水光 3次卡，M22 王者之冠，菲洛嘉 3ml</t>
  </si>
  <si>
    <t>210***06</t>
  </si>
  <si>
    <t>其他活动-公众号</t>
  </si>
  <si>
    <t>丁*颖</t>
  </si>
  <si>
    <t>包*炎</t>
  </si>
  <si>
    <t>曹*舒</t>
  </si>
  <si>
    <t>M22 嫩肤模式，德玛莎嗨注水光 6次卡</t>
  </si>
  <si>
    <t>海菲秀，M22 王者之冠，菲洛嘉动能素 3ml，德玛莎嗨注水光</t>
  </si>
  <si>
    <t>邓*莎</t>
  </si>
  <si>
    <t>吴*娜</t>
  </si>
  <si>
    <t>陶*玮</t>
  </si>
  <si>
    <t>易*美</t>
  </si>
  <si>
    <t>钻石微针，Jeisys 黄金射频微针 面颈部</t>
  </si>
  <si>
    <t>霍*珊</t>
  </si>
  <si>
    <t>罗*维</t>
  </si>
  <si>
    <t>黄*青</t>
  </si>
  <si>
    <t>关*静</t>
  </si>
  <si>
    <t>210***75</t>
  </si>
  <si>
    <t>王*莹</t>
  </si>
  <si>
    <t>林*丝</t>
  </si>
  <si>
    <t>B*吴若衍（吴若羚）</t>
  </si>
  <si>
    <t>林*琳</t>
  </si>
  <si>
    <t>邓*菊</t>
  </si>
  <si>
    <t>沈*慧</t>
  </si>
  <si>
    <t>周*邦</t>
  </si>
  <si>
    <t>王*潘</t>
  </si>
  <si>
    <t>夏*理</t>
  </si>
  <si>
    <t>7D聚拉提 单部位</t>
  </si>
  <si>
    <t>2021-10-30</t>
  </si>
  <si>
    <t>水光针，超光子，超皮秒 祛斑模式</t>
  </si>
  <si>
    <t>郭*欢</t>
  </si>
  <si>
    <t>赵*华</t>
  </si>
  <si>
    <t>210***5003</t>
  </si>
  <si>
    <t>梁*予</t>
  </si>
  <si>
    <t>嗨体 2.5ml，嗨体 1.5ml，M22 王者之冠 6次卡</t>
  </si>
  <si>
    <t>200***8901</t>
  </si>
  <si>
    <t>210***9301</t>
  </si>
  <si>
    <t>17:23</t>
  </si>
  <si>
    <t>卢*红</t>
  </si>
  <si>
    <t>Fotona 4D Pro 全面部，Fotona 4D Pro 眼部，超微小气泡&amp;水氧活肤</t>
  </si>
  <si>
    <t>车*仪</t>
  </si>
  <si>
    <t>刷酸，芯丝翠果酸</t>
  </si>
  <si>
    <t>超微小气泡 3次卡，M22 王者之冠 3次卡</t>
  </si>
  <si>
    <t>周*含</t>
  </si>
  <si>
    <t>侯*婵</t>
  </si>
  <si>
    <t>水光针，菲洛嘉动能素 3ml，海菲秀</t>
  </si>
  <si>
    <t>李*钰</t>
  </si>
  <si>
    <t>潘*莎</t>
  </si>
  <si>
    <t>芯丝翠果酸，M22 单模式</t>
  </si>
  <si>
    <t>史*</t>
  </si>
  <si>
    <t>超光子 AOPT 四模式，海菲秀，红蓝光，舒敏之星</t>
  </si>
  <si>
    <t>周*青</t>
  </si>
  <si>
    <t>000***62</t>
  </si>
  <si>
    <t>202***00163</t>
  </si>
  <si>
    <t>202***00996</t>
  </si>
  <si>
    <t>吸脂 单部位</t>
  </si>
  <si>
    <t>杜*静</t>
  </si>
  <si>
    <t>方*菲</t>
  </si>
  <si>
    <t>颜*芸</t>
  </si>
  <si>
    <t>马*宁</t>
  </si>
  <si>
    <t>英诺小棕瓶，德玛莎嗨注水光，舒敏之星</t>
  </si>
  <si>
    <t>舒敏之星/1，超光子 AOPT 全模式/1</t>
  </si>
  <si>
    <t>超皮秒，超光子</t>
  </si>
  <si>
    <t>彭*慧</t>
  </si>
  <si>
    <t>彭*辉</t>
  </si>
  <si>
    <t>王*蓉</t>
  </si>
  <si>
    <t>王*淳</t>
  </si>
  <si>
    <t>水光针，InMode Pro 钻石超塑 双模式</t>
  </si>
  <si>
    <t>周*圆</t>
  </si>
  <si>
    <t>叶*漫</t>
  </si>
  <si>
    <t>甘*蕾</t>
  </si>
  <si>
    <t>胡*玲</t>
  </si>
  <si>
    <t>英诺小棕瓶，海菲秀，超皮秒 全模式</t>
  </si>
  <si>
    <t>英诺小棕瓶，氐珠 DJUPN，丽珠兰 REJURAN 白盒 1ml，超光子 AOPT 全模式</t>
  </si>
  <si>
    <t>唐*家</t>
  </si>
  <si>
    <t>范*诗</t>
  </si>
  <si>
    <t>嗨体 2.5ml</t>
  </si>
  <si>
    <t>王*婵</t>
  </si>
  <si>
    <t>InMode Pro 钻石超塑 隔空爆脂 单部位，InMode Pro 钻石超塑 隔空爆脂 单部位/1，英诺小棕瓶/1，德玛莎嗨注水光 6次卡/1，超皮秒 全模式 3次卡-/1</t>
  </si>
  <si>
    <t>赵*聪</t>
  </si>
  <si>
    <t>舒敏之星，M22 王者之冠 3次卡</t>
  </si>
  <si>
    <t>水光针，海菲秀</t>
  </si>
  <si>
    <t>超光子 AOPT 全模式，菲洛嘉 3ml</t>
  </si>
  <si>
    <t>范*娴</t>
  </si>
  <si>
    <t>姚*婧</t>
  </si>
  <si>
    <t>蔡*枫</t>
  </si>
  <si>
    <t>小气泡，超皮秒，无针水光 年卡</t>
  </si>
  <si>
    <t>邵*芳</t>
  </si>
  <si>
    <t>欧*芯芯</t>
  </si>
  <si>
    <t>氐殊 DCELL，德玛莎嗨注水光 3次卡</t>
  </si>
  <si>
    <t>林*夕</t>
  </si>
  <si>
    <t>周*美</t>
  </si>
  <si>
    <t>200***2701</t>
  </si>
  <si>
    <t>谭*格</t>
  </si>
  <si>
    <t>202***01190</t>
  </si>
  <si>
    <t>黎*瑶</t>
  </si>
  <si>
    <t>赵*玉</t>
  </si>
  <si>
    <t>丘*宇</t>
  </si>
  <si>
    <t>陈*桃</t>
  </si>
  <si>
    <t>嗨体熊猫针，保妥适 100U</t>
  </si>
  <si>
    <t>洪*灿</t>
  </si>
  <si>
    <t>江*兰</t>
  </si>
  <si>
    <t>超光子 AOPT 点阵祛痘，水氧活肤 年卡</t>
  </si>
  <si>
    <t>石*连</t>
  </si>
  <si>
    <t>王*凤</t>
  </si>
  <si>
    <t>叶*晶</t>
  </si>
  <si>
    <t>012***25002301</t>
  </si>
  <si>
    <t>赵*萌</t>
  </si>
  <si>
    <t>水光针，M22 王者之冠 12次卡</t>
  </si>
  <si>
    <t>陈*琳2495</t>
  </si>
  <si>
    <t>张*晕</t>
  </si>
  <si>
    <t>M22 王者之冠 1次卡-/1</t>
  </si>
  <si>
    <t>苗*怡</t>
  </si>
  <si>
    <t>陈*翎</t>
  </si>
  <si>
    <t>杨*平</t>
  </si>
  <si>
    <t>德玛莎嗨注水光，丝丽516</t>
  </si>
  <si>
    <t>吴*雯</t>
  </si>
  <si>
    <t>Fotona 4D Pro 全面部（含下颌缘），Fotona 4D Pro 眼部</t>
  </si>
  <si>
    <t>海菲秀，丽珠兰 REJURAN 黑盒 2ml，菲洛嘉 3ml</t>
  </si>
  <si>
    <t>叶*雅</t>
  </si>
  <si>
    <t>2021-10-31</t>
  </si>
  <si>
    <t>200***4201</t>
  </si>
  <si>
    <t>马*千</t>
  </si>
  <si>
    <t>王*晨</t>
  </si>
  <si>
    <t>熊*云</t>
  </si>
  <si>
    <t>张*韵</t>
  </si>
  <si>
    <t>邱*丰</t>
  </si>
  <si>
    <t>超微小气泡&amp;水氧活肤，GSD光子嫩肤，冰点脱毛 比基尼包干</t>
  </si>
  <si>
    <t>吴*凡</t>
  </si>
  <si>
    <t>乔*楠</t>
  </si>
  <si>
    <t>202***00453</t>
  </si>
  <si>
    <t>龚*杉</t>
  </si>
  <si>
    <t>贺*真</t>
  </si>
  <si>
    <t>Fotona 4D Pro 全面部，Fotona 4D Pro 下颌缘，舒敏之星</t>
  </si>
  <si>
    <t>水光针，Fotona 4D Pro 双下巴下颌缘</t>
  </si>
  <si>
    <t>黄*婵</t>
  </si>
  <si>
    <t>蔡*璇</t>
  </si>
  <si>
    <t>王*馨</t>
  </si>
  <si>
    <t>黎*岑</t>
  </si>
  <si>
    <t>超光子 AOPT 全模式，红蓝光，海菲秀</t>
  </si>
  <si>
    <t>M22 嫩肤模式/1，舒敏之星/1</t>
  </si>
  <si>
    <t>肖*瑶</t>
  </si>
  <si>
    <t>海菲秀，红蓝光，瑞恩诗小绿瓶 5ml</t>
  </si>
  <si>
    <t>海菲秀，超皮秒 双模式</t>
  </si>
  <si>
    <t>黄*宁</t>
  </si>
  <si>
    <t>Jeisys 黄金射频微针 面颈部，海菲秀</t>
  </si>
  <si>
    <t>董*怡</t>
  </si>
  <si>
    <t>韦*玲</t>
  </si>
  <si>
    <t>市场部-合作店家</t>
  </si>
  <si>
    <t>火凤凰 太阳穴，超微小气泡&amp;水氧活肤</t>
  </si>
  <si>
    <t>邹*珊</t>
  </si>
  <si>
    <t>202***01262</t>
  </si>
  <si>
    <t>周*文</t>
  </si>
  <si>
    <t>202***01263</t>
  </si>
  <si>
    <t>沈*莲</t>
  </si>
  <si>
    <t>水氧活肤 年卡，超皮秒 全模式 3次卡</t>
  </si>
  <si>
    <t>张*张朋友</t>
  </si>
  <si>
    <t>210***5303</t>
  </si>
  <si>
    <t>廖*娟</t>
  </si>
  <si>
    <t>海菲秀，水光针，超皮秒 全模式 3次卡</t>
  </si>
  <si>
    <t>常*玲</t>
  </si>
  <si>
    <t>德玛莎嗨注水光，英诺小棕瓶，M22 王者之冠</t>
  </si>
  <si>
    <t>石*丽</t>
  </si>
  <si>
    <t>张*倩</t>
  </si>
  <si>
    <t>M22 王者之冠 12次卡，红蓝光</t>
  </si>
  <si>
    <t>200***5801</t>
  </si>
  <si>
    <t>余*欣</t>
  </si>
  <si>
    <t>200***8501</t>
  </si>
  <si>
    <t>3D润颜无针水雕</t>
  </si>
  <si>
    <t>易*淇</t>
  </si>
  <si>
    <t>M22 王者之冠 3次卡，丝丽516，英诺小棕瓶</t>
  </si>
  <si>
    <t>叶*琛</t>
  </si>
  <si>
    <t>杨*木</t>
  </si>
  <si>
    <t>氐殊 DCELL，丝丽532，德玛莎嗨注水光 3次卡</t>
  </si>
  <si>
    <t>郑*瑜</t>
  </si>
  <si>
    <t>GSD，德玛莎嗨注水光，水氧活肤</t>
  </si>
  <si>
    <t>廖*冉</t>
  </si>
  <si>
    <t>海菲秀，英诺小棕瓶，丝丽532</t>
  </si>
  <si>
    <t>刘*霞</t>
  </si>
  <si>
    <t>张*彤</t>
  </si>
  <si>
    <t>超光子 AOPT 全模式，铂金三文鱼针 3ml</t>
  </si>
  <si>
    <t>苏*榕</t>
  </si>
  <si>
    <t>200***3501</t>
  </si>
  <si>
    <t>余*莹</t>
  </si>
  <si>
    <t>梁*颖</t>
  </si>
  <si>
    <t>张*龄</t>
  </si>
  <si>
    <t>麦*铭</t>
  </si>
  <si>
    <t>200***4701</t>
  </si>
  <si>
    <t>黄*茹</t>
  </si>
  <si>
    <t>梁*婉</t>
  </si>
  <si>
    <t>冰点脱毛，M22 王者之冠 12次卡</t>
  </si>
  <si>
    <t>M22 王者之冠，超光子 AOPT 全模式</t>
  </si>
  <si>
    <t>202***01269</t>
  </si>
  <si>
    <t>黄*滢</t>
  </si>
  <si>
    <t>M22 王者之冠 12次卡，无针水光 年卡</t>
  </si>
  <si>
    <t>房*珍</t>
  </si>
  <si>
    <t>英诺小棕瓶，德玛莎嗨注水光，超皮秒 双模式</t>
  </si>
  <si>
    <t>王*昭</t>
  </si>
  <si>
    <t>张*亭</t>
  </si>
  <si>
    <t>7D聚拉提 700发，超光子 AOPT 全模式</t>
  </si>
  <si>
    <t>吴*涓</t>
  </si>
  <si>
    <t>麦*威</t>
  </si>
  <si>
    <t>210***7003</t>
  </si>
  <si>
    <t>光纤溶脂 单部位</t>
  </si>
  <si>
    <t>2021-11-01</t>
  </si>
  <si>
    <t>芯丝翠果酸，光子嫩肤</t>
  </si>
  <si>
    <t>魏*敏</t>
  </si>
  <si>
    <t>叶*泉</t>
  </si>
  <si>
    <t>曾*碧</t>
  </si>
  <si>
    <t>赵*冰</t>
  </si>
  <si>
    <t>16:43</t>
  </si>
  <si>
    <t>M22 王者之冠 12次卡，菲洛嘉 3ml</t>
  </si>
  <si>
    <t>舒*茵</t>
  </si>
  <si>
    <t>Fotona 4D Pro 眼部 任选三模式-/1，Fotona 4D Pro 全面部（含下颌缘）-/1</t>
  </si>
  <si>
    <t>超皮秒，7D聚拉提，超光子</t>
  </si>
  <si>
    <t>冰点脱毛 比基尼包干，冰点脱毛 唇毛</t>
  </si>
  <si>
    <t>何*薇</t>
  </si>
  <si>
    <t>202***00847</t>
  </si>
  <si>
    <t>202***01206</t>
  </si>
  <si>
    <t>马*芸</t>
  </si>
  <si>
    <t>沈*楠</t>
  </si>
  <si>
    <t>202***00924</t>
  </si>
  <si>
    <t>刷酸</t>
  </si>
  <si>
    <t>张*杨</t>
  </si>
  <si>
    <t>黄*瑶</t>
  </si>
  <si>
    <t>200***30</t>
  </si>
  <si>
    <t>苏*霞</t>
  </si>
  <si>
    <t>翁*婷</t>
  </si>
  <si>
    <t>贾*瑭瑭</t>
  </si>
  <si>
    <t>丝丽532/1</t>
  </si>
  <si>
    <t>许*欣</t>
  </si>
  <si>
    <t>何*怡</t>
  </si>
  <si>
    <t>光纤溶脂 双下巴下颌缘，光纤溶脂 面颊，水动力吸脂，消炎，头套</t>
  </si>
  <si>
    <t>魏*怡</t>
  </si>
  <si>
    <t>火凤凰 面部 三部位/1，舒敏之星/1</t>
  </si>
  <si>
    <t>魏*娣</t>
  </si>
  <si>
    <t>谢*丽</t>
  </si>
  <si>
    <t>黄金微针，脂肪丰胸</t>
  </si>
  <si>
    <t>蔡*枝</t>
  </si>
  <si>
    <t>超皮秒 全模式 3次卡，海菲秀</t>
  </si>
  <si>
    <t>翁*雪</t>
  </si>
  <si>
    <t>曾*玲</t>
  </si>
  <si>
    <t>202***01115</t>
  </si>
  <si>
    <t>裘*楚</t>
  </si>
  <si>
    <t>陈*娴</t>
  </si>
  <si>
    <t>12:16</t>
  </si>
  <si>
    <t>超光子 AOPT 全模式，铂金三文鱼针 3ml，舒敏之星</t>
  </si>
  <si>
    <t>朱*敏</t>
  </si>
  <si>
    <t>超皮秒 全模式，舒敏之星，英诺小棕瓶</t>
  </si>
  <si>
    <t>钱*妃</t>
  </si>
  <si>
    <t>GSD，无针水光</t>
  </si>
  <si>
    <t>保丽泰 钻石精雕 360°环吸-/1，消炎/1，住院费/1</t>
  </si>
  <si>
    <t>冼*</t>
  </si>
  <si>
    <t>肉毒素，吸脂</t>
  </si>
  <si>
    <t>德玛莎嗨注水光/1，丝丽516/1，超光子 AOPT 全模式/1</t>
  </si>
  <si>
    <t>水杨酸，瑞恩诗小绿瓶 5ml，Jeisys 黄金射频微针 妊娠纹</t>
  </si>
  <si>
    <t>优立塑 单部位</t>
  </si>
  <si>
    <t>超光子 AOPT 全模式，伊肤泉 控油祛痘</t>
  </si>
  <si>
    <t>3D润颜无针水雕 年卡</t>
  </si>
  <si>
    <t>陈*琦</t>
  </si>
  <si>
    <t>英诺小棕瓶，无针水光 年卡</t>
  </si>
  <si>
    <t>自体脂肪丰胸 AMC，AMC脂肪填充 面部，保丽泰 钻石精雕 360°环吸，脂肪冻存 300-400ml</t>
  </si>
  <si>
    <t>超光子 AOPT 全模式，丝丽516</t>
  </si>
  <si>
    <t>陈*加</t>
  </si>
  <si>
    <t>杨*昭</t>
  </si>
  <si>
    <t>09:02</t>
  </si>
  <si>
    <t>肉毒素，嗨体 1.5ml，嗨体 2.5ml，海菲秀，Fotona 4D Pro 全面部，Fotona 4D Pro 全眼部</t>
  </si>
  <si>
    <t>2021-11-02</t>
  </si>
  <si>
    <t>19:16</t>
  </si>
  <si>
    <t>热拉提，衡力 200U</t>
  </si>
  <si>
    <t>超光子 AOPT 全模式，海菲秀，丽珠兰 REJURAN 黑盒 2ml，红蓝光</t>
  </si>
  <si>
    <t>于*影</t>
  </si>
  <si>
    <t>17:53</t>
  </si>
  <si>
    <t>无针水光，超皮秒 全模式</t>
  </si>
  <si>
    <t>阮*（Eleanor）</t>
  </si>
  <si>
    <t>宛*薇</t>
  </si>
  <si>
    <t>张*娴</t>
  </si>
  <si>
    <t>徐*丽</t>
  </si>
  <si>
    <t>张*美</t>
  </si>
  <si>
    <t>德玛莎嗨注水光，英诺小棕瓶，M22 王者之冠 12次卡，海菲秀</t>
  </si>
  <si>
    <t>200***7301</t>
  </si>
  <si>
    <t>雪*</t>
  </si>
  <si>
    <t>Fotona 4D，钻石超塑</t>
  </si>
  <si>
    <t>裴*</t>
  </si>
  <si>
    <t>黄*棋</t>
  </si>
  <si>
    <t>火凤凰 面部 三部位，舒敏之星</t>
  </si>
  <si>
    <t>自体脂肪丰胸，内路眼袋，酷塑S 单部位</t>
  </si>
  <si>
    <t>龙*花</t>
  </si>
  <si>
    <t>超光子，M22 嫩肤模式 3次卡</t>
  </si>
  <si>
    <t>陈*科</t>
  </si>
  <si>
    <t>邱*莹</t>
  </si>
  <si>
    <t>210***4703</t>
  </si>
  <si>
    <t>唐*一豆</t>
  </si>
  <si>
    <t>菲洛嘉动能素 3ml，丽珠兰 REJURAN 黑盒 2ml</t>
  </si>
  <si>
    <t>陈*唯</t>
  </si>
  <si>
    <t>202***01000</t>
  </si>
  <si>
    <t>郑*冰</t>
  </si>
  <si>
    <t>202***01223</t>
  </si>
  <si>
    <t>甄*行</t>
  </si>
  <si>
    <t>超皮秒 双模式，超皮秒 祛黄模式</t>
  </si>
  <si>
    <t>袁*心</t>
  </si>
  <si>
    <t>像素皮秒 年卡</t>
  </si>
  <si>
    <t>叶*思</t>
  </si>
  <si>
    <t>胡*月</t>
  </si>
  <si>
    <t>超光子，Fotona 4D，水光针，黄金微针</t>
  </si>
  <si>
    <t>热拉提 全模式，Fotona 4D Pro 眼部</t>
  </si>
  <si>
    <t>范*丽</t>
  </si>
  <si>
    <t>符*琪</t>
  </si>
  <si>
    <t>Fotona 4D，M22 王者之冠 12次卡</t>
  </si>
  <si>
    <t>代*玲</t>
  </si>
  <si>
    <t>海菲秀，M22 王者之冠，芯丝翠果酸</t>
  </si>
  <si>
    <t>超皮秒 全模式，德玛莎嗨注水光</t>
  </si>
  <si>
    <t>谭*琳</t>
  </si>
  <si>
    <t>200***0800</t>
  </si>
  <si>
    <t>张*莎</t>
  </si>
  <si>
    <t>菲洛嘉 3ml-/1，超光子 AOPT 全模式/1</t>
  </si>
  <si>
    <t>210***66</t>
  </si>
  <si>
    <t>超光子，M22 王者之冠</t>
  </si>
  <si>
    <t>詹*</t>
  </si>
  <si>
    <t>飞顿5G激光脂雕 腰腹，保丽泰 钻石精雕 腰腹，消炎，住院费</t>
  </si>
  <si>
    <t>李*琴</t>
  </si>
  <si>
    <t>202***01234</t>
  </si>
  <si>
    <t>2021-11-03</t>
  </si>
  <si>
    <t>贺*萍</t>
  </si>
  <si>
    <t>202***00753</t>
  </si>
  <si>
    <t>程*颖</t>
  </si>
  <si>
    <t>陈*乖</t>
  </si>
  <si>
    <t>吴*子</t>
  </si>
  <si>
    <t>200***3701</t>
  </si>
  <si>
    <t>刘*璘</t>
  </si>
  <si>
    <t>200***3400</t>
  </si>
  <si>
    <t>李*姐321</t>
  </si>
  <si>
    <t>210***6203</t>
  </si>
  <si>
    <t>陆*媛</t>
  </si>
  <si>
    <t>陈*佳</t>
  </si>
  <si>
    <t>210***6503</t>
  </si>
  <si>
    <t>叶*蓝</t>
  </si>
  <si>
    <t>傅*萍</t>
  </si>
  <si>
    <t>巫*玲</t>
  </si>
  <si>
    <t>202***01337</t>
  </si>
  <si>
    <t>卓*静</t>
  </si>
  <si>
    <t>曾*梦</t>
  </si>
  <si>
    <t>InMode Pro 钻石超塑 隔空爆脂 蝴蝶袖</t>
  </si>
  <si>
    <t>柴*丁</t>
  </si>
  <si>
    <t>芯丝翠果酸/1，超光子 AOPT 全模式/1</t>
  </si>
  <si>
    <t>冰点脱毛 单部位/1</t>
  </si>
  <si>
    <t>德玛莎嗨注水光 3次卡，海菲秀</t>
  </si>
  <si>
    <t>无针水光 年卡</t>
  </si>
  <si>
    <t>何*儿</t>
  </si>
  <si>
    <t>江*帆</t>
  </si>
  <si>
    <t>Fotona 4D 眼部 任选单部位，Fotona 4D Pro 下颌缘</t>
  </si>
  <si>
    <t>202***00852</t>
  </si>
  <si>
    <t>202***00870</t>
  </si>
  <si>
    <t>区*惠</t>
  </si>
  <si>
    <t>超光子 AOPT 全模式，德玛莎嗨注水光，铂金三文鱼针 3ml，英诺小棕瓶</t>
  </si>
  <si>
    <t>周*榆</t>
  </si>
  <si>
    <t>超光子，英诺小棕瓶</t>
  </si>
  <si>
    <t>杜*男</t>
  </si>
  <si>
    <t>阳*芳</t>
  </si>
  <si>
    <t>彭*菁</t>
  </si>
  <si>
    <t>红蓝光，舒敏之星，海菲秀</t>
  </si>
  <si>
    <t>郑*芬</t>
  </si>
  <si>
    <t>超光子 AOPT 双模式，英诺小棕瓶</t>
  </si>
  <si>
    <t>嗨体 1.5ml-/1</t>
  </si>
  <si>
    <t>叶*利</t>
  </si>
  <si>
    <t>菲洛嘉动能素 3ml，超皮秒 全模式</t>
  </si>
  <si>
    <t>2021-11-04</t>
  </si>
  <si>
    <t>水光针，超光子</t>
  </si>
  <si>
    <t>芯丝翠果酸/1，BTL 隔空溶脂 单部位/1</t>
  </si>
  <si>
    <t>胡*清</t>
  </si>
  <si>
    <t>M22，小气泡</t>
  </si>
  <si>
    <t>超光子，PRP嫩肤</t>
  </si>
  <si>
    <t>翁*娃</t>
  </si>
  <si>
    <t>202***00885</t>
  </si>
  <si>
    <t>刘*语</t>
  </si>
  <si>
    <t>卞*</t>
  </si>
  <si>
    <t>姜*辰</t>
  </si>
  <si>
    <t>谢*雁</t>
  </si>
  <si>
    <t>周*媚</t>
  </si>
  <si>
    <t>水光针，菲洛嘉 3ml</t>
  </si>
  <si>
    <t>P-DNA 三文鱼针 3ml，德玛莎嗨注水光</t>
  </si>
  <si>
    <t>012***23001600</t>
  </si>
  <si>
    <t>林*思</t>
  </si>
  <si>
    <t>InMode Pro 钻石超塑 面部提升，Fotona 4D Pro 祛眼周细纹</t>
  </si>
  <si>
    <t>贾*</t>
  </si>
  <si>
    <t>张*馨</t>
  </si>
  <si>
    <t>柴*</t>
  </si>
  <si>
    <t>多*琦</t>
  </si>
  <si>
    <t>谢*菲</t>
  </si>
  <si>
    <t>自体脂肪丰胸 AMC，AMC脂肪填充 面部，脂肪冻存 300-400ml，保丽泰 钻石精雕 360°环吸</t>
  </si>
  <si>
    <t>彭*欣</t>
  </si>
  <si>
    <t>韦*廷</t>
  </si>
  <si>
    <t>海菲秀，M22 王者之冠 6次卡</t>
  </si>
  <si>
    <t>Fotona 4D 全面部-/1，舒敏之星/1</t>
  </si>
  <si>
    <t>陈*梅</t>
  </si>
  <si>
    <t>孙*琦</t>
  </si>
  <si>
    <t>海菲秀，Jeisys 黄金射频微针 面颈部，瑞恩诗小绿瓶 5ml，英诺小棕瓶</t>
  </si>
  <si>
    <t>M22 王者之冠 3次卡/1，海菲秀/1</t>
  </si>
  <si>
    <t>金*鑫</t>
  </si>
  <si>
    <t>蒋*慧姐姐</t>
  </si>
  <si>
    <t>InMode Pro 钻石超塑 Forma 下颌缘收紧-/1</t>
  </si>
  <si>
    <t>210***7203</t>
  </si>
  <si>
    <t>200***6501</t>
  </si>
  <si>
    <t>丁*杰</t>
  </si>
  <si>
    <t>超光子 AOPT 嫩肤模式，超光子 AOPT 全模式</t>
  </si>
  <si>
    <t>Fotona 4D Pro 全面部-/1，InMode Pro 钻石超塑 祛双下巴/1</t>
  </si>
  <si>
    <t>外科杂费</t>
  </si>
  <si>
    <t>魏*欣</t>
  </si>
  <si>
    <t>超光子，M22 王者之冠 6次卡</t>
  </si>
  <si>
    <t>海菲秀，小气泡</t>
  </si>
  <si>
    <t>秦*真</t>
  </si>
  <si>
    <t>梁*娴</t>
  </si>
  <si>
    <t>黄金微针，德玛莎嗨注水光</t>
  </si>
  <si>
    <t>2021-11-05</t>
  </si>
  <si>
    <t>诸*祺</t>
  </si>
  <si>
    <t>冯*青</t>
  </si>
  <si>
    <t>马*华</t>
  </si>
  <si>
    <t>超微小气泡 年卡，无针水光 年卡</t>
  </si>
  <si>
    <t>小气泡，其他</t>
  </si>
  <si>
    <t>雷*芊</t>
  </si>
  <si>
    <t>小气泡，M22</t>
  </si>
  <si>
    <t>Fotona 4D Pro 全眼部，舒敏之星，无针水光</t>
  </si>
  <si>
    <t>InMode Pro 钻石超塑 单部位/1</t>
  </si>
  <si>
    <t>超光子，水光针，海菲秀，芯丝翠果酸</t>
  </si>
  <si>
    <t>江*榕</t>
  </si>
  <si>
    <t>Fotona 4D Pro 眼部，Fotona 4D Pro 全面部</t>
  </si>
  <si>
    <t>赵*君</t>
  </si>
  <si>
    <t>吴*萌</t>
  </si>
  <si>
    <t>陈*瑾</t>
  </si>
  <si>
    <t>姬*</t>
  </si>
  <si>
    <t>朱*颉</t>
  </si>
  <si>
    <t>黄*（黄艳）</t>
  </si>
  <si>
    <t>202***01332</t>
  </si>
  <si>
    <t>陆*娜</t>
  </si>
  <si>
    <t>热拉提plus版，舒敏之星</t>
  </si>
  <si>
    <t>周*丹</t>
  </si>
  <si>
    <t>黄*端</t>
  </si>
  <si>
    <t>斯*林</t>
  </si>
  <si>
    <t>超光子 AOPT 全模式，英诺小棕瓶，菲洛嘉 3ml</t>
  </si>
  <si>
    <t>谢*芃</t>
  </si>
  <si>
    <t>海菲秀/1，舒敏之星/1</t>
  </si>
  <si>
    <t>彭*艺</t>
  </si>
  <si>
    <t>苏*羚</t>
  </si>
  <si>
    <t>刁*炼</t>
  </si>
  <si>
    <t>超皮秒 全模式-/1，英诺小棕瓶/1，德玛莎嗨注水光/1</t>
  </si>
  <si>
    <t>Fotona 4D 蕊丽 私密紧致、嫩红</t>
  </si>
  <si>
    <t>盖*环</t>
  </si>
  <si>
    <t>小气泡，无针水光，Fotona 4D Pro 全面部（含下颌缘）</t>
  </si>
  <si>
    <t>邓*莹</t>
  </si>
  <si>
    <t>202***01258</t>
  </si>
  <si>
    <t>韩*雪</t>
  </si>
  <si>
    <t>英诺小棕瓶/1，M22 王者之冠-/1</t>
  </si>
  <si>
    <t>海菲秀，超光子 AOPT 全模式，红蓝光</t>
  </si>
  <si>
    <t>柯*欣</t>
  </si>
  <si>
    <t>周*勤</t>
  </si>
  <si>
    <t>蒋*慧</t>
  </si>
  <si>
    <t>超皮秒，英诺小棕瓶，德玛莎嗨注水光</t>
  </si>
  <si>
    <t>吴*如</t>
  </si>
  <si>
    <t>肉毒素，水光针</t>
  </si>
  <si>
    <t>廖*涵</t>
  </si>
  <si>
    <t>铂金三文鱼针 3ml，德玛莎嗨注水光 6次卡</t>
  </si>
  <si>
    <t>孙*辉</t>
  </si>
  <si>
    <t>苏*波</t>
  </si>
  <si>
    <t>衡力 200U，超皮秒 全模式</t>
  </si>
  <si>
    <t>五代热玛吉 面眼颈部/1</t>
  </si>
  <si>
    <t>郭*薇</t>
  </si>
  <si>
    <t>202***01247</t>
  </si>
  <si>
    <t>肉毒素，7D聚拉提 眼部，保妥适 100U</t>
  </si>
  <si>
    <t>窦*蓉</t>
  </si>
  <si>
    <t>2021-11-06</t>
  </si>
  <si>
    <t>7D聚拉提 局部体验</t>
  </si>
  <si>
    <t>200***8101</t>
  </si>
  <si>
    <t>熊*俪</t>
  </si>
  <si>
    <t>M22，Fotona 4D</t>
  </si>
  <si>
    <t>郑*甸</t>
  </si>
  <si>
    <t>覃*锦</t>
  </si>
  <si>
    <t>马*宜</t>
  </si>
  <si>
    <t>张*博</t>
  </si>
  <si>
    <t>芯丝翠果酸，红蓝光</t>
  </si>
  <si>
    <t>车*</t>
  </si>
  <si>
    <t>蔡*桦</t>
  </si>
  <si>
    <t>水光针，Elos plus，超皮秒 双模式</t>
  </si>
  <si>
    <t>方*君</t>
  </si>
  <si>
    <t>德玛莎嗨注水光 3次卡，M22 王者之冠 12次卡，菲洛嘉 3ml</t>
  </si>
  <si>
    <t>蔡*玲</t>
  </si>
  <si>
    <t>王*灵</t>
  </si>
  <si>
    <t>202***01268</t>
  </si>
  <si>
    <t>肖*烨</t>
  </si>
  <si>
    <t>莫*鹏</t>
  </si>
  <si>
    <t>超光子，M22 王者之冠 12次卡</t>
  </si>
  <si>
    <t>李*骄</t>
  </si>
  <si>
    <t>Fotona 4D Pro 祛黑眼圈，M22 嫩肤模式 3次卡</t>
  </si>
  <si>
    <t>公主玻尿酸</t>
  </si>
  <si>
    <t>孙*然</t>
  </si>
  <si>
    <t>曾*贤朋友</t>
  </si>
  <si>
    <t>超光子 AOPT 全模式/1，德玛莎嗨注水光 3次卡-/1，氐殊 DCELL/1</t>
  </si>
  <si>
    <t>彭*宜</t>
  </si>
  <si>
    <t>酷塑S</t>
  </si>
  <si>
    <t>骆*娟</t>
  </si>
  <si>
    <t>黄*双</t>
  </si>
  <si>
    <t>何*嫦</t>
  </si>
  <si>
    <t>冰点脱毛 唇毛-/1</t>
  </si>
  <si>
    <t>谢*洁</t>
  </si>
  <si>
    <t>黄*恒</t>
  </si>
  <si>
    <t>何*琴</t>
  </si>
  <si>
    <t>210***04</t>
  </si>
  <si>
    <t>柯*云</t>
  </si>
  <si>
    <t>舒敏之星，三文鱼针</t>
  </si>
  <si>
    <t>廖*琼</t>
  </si>
  <si>
    <t>余*惠</t>
  </si>
  <si>
    <t>超光子 AOPT 全模式，氐殊 DCELL，德玛莎嗨注水光 3次卡，海菲秀，红蓝光</t>
  </si>
  <si>
    <t>黄*欢</t>
  </si>
  <si>
    <t>Fotona 4D Pro 全眼部-/1，Fotona 4D Pro 全面部（含下颌缘）-/1</t>
  </si>
  <si>
    <t>超微小气泡 年卡，德玛莎嗨注水光 6次卡，英诺小棕瓶，菲洛嘉 3ml</t>
  </si>
  <si>
    <t>超光子 AOPT 4模式/1，Fotona 4D 全眼部-/1，菲洛嘉 3ml-/1，海菲秀/1</t>
  </si>
  <si>
    <t>黄*怿</t>
  </si>
  <si>
    <t>唐*从</t>
  </si>
  <si>
    <t>无针水光，水光针，酷塑S 祛黑眼圈</t>
  </si>
  <si>
    <t>202***00612</t>
  </si>
  <si>
    <t>林*玲</t>
  </si>
  <si>
    <t>德玛莎嗨注水光 3次卡-/1，丝丽532/1</t>
  </si>
  <si>
    <t>202***00918</t>
  </si>
  <si>
    <t>舒敏之星，氐殊 DCELL，M22 王者之冠 6次卡，德玛莎嗨注水光 6次卡</t>
  </si>
  <si>
    <t>许*芝</t>
  </si>
  <si>
    <t>红蓝光/1，海菲秀/1，INTRAcel 黄金射频微针 妊娠纹/1</t>
  </si>
  <si>
    <t>超光子 AOPT 四模式，超光子 AOPT 四模式</t>
  </si>
  <si>
    <t>秦*婷</t>
  </si>
  <si>
    <t>德玛莎嗨注水光 3次卡，M22 王者之冠 3次卡</t>
  </si>
  <si>
    <t>叶*媛</t>
  </si>
  <si>
    <t>M22 王者之冠，海菲秀，德玛莎嗨注水光 3次卡</t>
  </si>
  <si>
    <t>阮*雅</t>
  </si>
  <si>
    <t>水光针，丽珠兰 REJURAN 黑盒 2ml，丽珠兰 REJURAN 黑盒 2ml</t>
  </si>
  <si>
    <t>张*娃</t>
  </si>
  <si>
    <t>陈*荷</t>
  </si>
  <si>
    <t>CO2点阵激光祛痘 剥脱，Jeisys 黄金射频微针 妊娠纹，菲洛嘉 3ml</t>
  </si>
  <si>
    <t>张*锐</t>
  </si>
  <si>
    <t>7D聚拉提 面眼部，7D聚拉提 全面部，7D聚拉提 眼部</t>
  </si>
  <si>
    <t>蔡*香</t>
  </si>
  <si>
    <t>红蓝光，舒敏之星</t>
  </si>
  <si>
    <t>M22 王者之冠 12次卡，舒敏之星</t>
  </si>
  <si>
    <t>M22 王者之冠，海菲秀，红蓝光</t>
  </si>
  <si>
    <t>李*升</t>
  </si>
  <si>
    <t>海菲秀，德玛莎嗨注水光</t>
  </si>
  <si>
    <t>肖*霞</t>
  </si>
  <si>
    <t>超光子 AOPT 双模式，进口除皱 20U，菲洛嘉 3ml</t>
  </si>
  <si>
    <t>舒敏之星，超微小气泡，M22 王者之冠 6次卡</t>
  </si>
  <si>
    <t>黄*卉</t>
  </si>
  <si>
    <t>202***01252</t>
  </si>
  <si>
    <t>劳*莹</t>
  </si>
  <si>
    <t>爱尔菲琳缩脂针/1，M22 嫩肤模式/1</t>
  </si>
  <si>
    <t>超微小气泡，M22 王者之冠</t>
  </si>
  <si>
    <t>吴*捷</t>
  </si>
  <si>
    <t>无针水光，像素皮秒</t>
  </si>
  <si>
    <t>英诺小棕瓶，嗨体 1.5ml+2.5ml</t>
  </si>
  <si>
    <t>超光子，超光子 AOPT 三模式</t>
  </si>
  <si>
    <t>李*虹</t>
  </si>
  <si>
    <t>保妥适 除皱 单部位，超皮秒 全模式</t>
  </si>
  <si>
    <t>InMode Pro 钻石超塑 隔空爆脂 手臂，BTL 隔空溶脂 年卡，超光子 AOPT 双模式，菲洛嘉 3ml</t>
  </si>
  <si>
    <t>苏*怡</t>
  </si>
  <si>
    <t>202***00411</t>
  </si>
  <si>
    <t>林*波</t>
  </si>
  <si>
    <t>超光子 AOPT 双模式，铂金三文鱼针 3ml</t>
  </si>
  <si>
    <t>刘*赫</t>
  </si>
  <si>
    <t>海菲秀/1，红蓝光/1</t>
  </si>
  <si>
    <t>霍*欣</t>
  </si>
  <si>
    <t>大腿环吸，自体脂肪填充 太阳穴</t>
  </si>
  <si>
    <t>傅*伟</t>
  </si>
  <si>
    <t>2021-11-07</t>
  </si>
  <si>
    <t>19:18</t>
  </si>
  <si>
    <t>德玛莎嗨注水光，M22 王者之冠 12次卡</t>
  </si>
  <si>
    <t>202***00066</t>
  </si>
  <si>
    <t>202***01171</t>
  </si>
  <si>
    <t>刘*迪</t>
  </si>
  <si>
    <t>江*莉</t>
  </si>
  <si>
    <t>曹*珠</t>
  </si>
  <si>
    <t>刘*楚瑶</t>
  </si>
  <si>
    <t>舒*铮</t>
  </si>
  <si>
    <t>水氧活肤，M22 王者之冠 12次卡</t>
  </si>
  <si>
    <t>Jeisys 黄金射频微针 面颈部，海菲秀，红蓝光</t>
  </si>
  <si>
    <t>陈*舒</t>
  </si>
  <si>
    <t>超皮秒 双模式，德玛莎嗨注水光 6次卡</t>
  </si>
  <si>
    <t>严*琦</t>
  </si>
  <si>
    <t>超皮秒，激光点痣</t>
  </si>
  <si>
    <t>肉毒素，冰点脱毛</t>
  </si>
  <si>
    <t>林*榕</t>
  </si>
  <si>
    <t>龙*芝</t>
  </si>
  <si>
    <t>肖*林</t>
  </si>
  <si>
    <t>林*银</t>
  </si>
  <si>
    <t>翁*</t>
  </si>
  <si>
    <t>舒敏之星/1，超光子 AOPT 4模式/1</t>
  </si>
  <si>
    <t>黄*兰</t>
  </si>
  <si>
    <t>林*祎</t>
  </si>
  <si>
    <t>Fotona 4D Pro 全面部，冰点脱毛 单部位</t>
  </si>
  <si>
    <t>202***00983</t>
  </si>
  <si>
    <t>龚*玲</t>
  </si>
  <si>
    <t>徐*逸</t>
  </si>
  <si>
    <t>Jeisys 黄金射频微针 面颈部，舒敏之星</t>
  </si>
  <si>
    <t>卓*春</t>
  </si>
  <si>
    <t>M22 王者之冠，菲洛嘉 3ml</t>
  </si>
  <si>
    <t>刘*雯</t>
  </si>
  <si>
    <t>徐*妹</t>
  </si>
  <si>
    <t>M22 王者之冠，红蓝光，海菲秀</t>
  </si>
  <si>
    <t>凌*侦--黑名单</t>
  </si>
  <si>
    <t>红蓝光/1，海菲秀/1</t>
  </si>
  <si>
    <t>石*祎</t>
  </si>
  <si>
    <t>冯*英</t>
  </si>
  <si>
    <t>耿*婧</t>
  </si>
  <si>
    <t>超光子，InMode Pro 钻石超塑 隔空爆脂 单部位</t>
  </si>
  <si>
    <t>周*一</t>
  </si>
  <si>
    <t>水光针，超光子 AOPT 单模式</t>
  </si>
  <si>
    <t>200***3101</t>
  </si>
  <si>
    <t>杨*燕</t>
  </si>
  <si>
    <t>周*杰</t>
  </si>
  <si>
    <t>顾*怡</t>
  </si>
  <si>
    <t>萧*婷</t>
  </si>
  <si>
    <t>M22 嫩肤模式，Fotona 4D Pro 全眼部</t>
  </si>
  <si>
    <t>Fotona 4D，水光针</t>
  </si>
  <si>
    <t>周*渲</t>
  </si>
  <si>
    <t>P-DNA 三文鱼针 3ml，英诺小棕瓶</t>
  </si>
  <si>
    <t>Fotona 4D Pro 全面部（含下颌缘），舒敏之星</t>
  </si>
  <si>
    <t>张*苡</t>
  </si>
  <si>
    <t>龙*莉</t>
  </si>
  <si>
    <t>king-V塑-面部，无针水光 年卡</t>
  </si>
  <si>
    <t>欧*苏洁</t>
  </si>
  <si>
    <t>000***36</t>
  </si>
  <si>
    <t>刘*森</t>
  </si>
  <si>
    <t>000***12</t>
  </si>
  <si>
    <t>海菲秀/1，德玛莎嗨注水光 3次卡-/1，英诺小棕瓶/1</t>
  </si>
  <si>
    <t>刘*嫄</t>
  </si>
  <si>
    <t>韩*怡</t>
  </si>
  <si>
    <t>曾*娥</t>
  </si>
  <si>
    <t>刘*庆</t>
  </si>
  <si>
    <t>2021-11-08</t>
  </si>
  <si>
    <t>18:00</t>
  </si>
  <si>
    <t>BTL 隔空溶脂 腹部，7D聚拉提 全面部，无针水光 年卡</t>
  </si>
  <si>
    <t>郑*凡</t>
  </si>
  <si>
    <t>Fotona 4D Pro 眼部-/1</t>
  </si>
  <si>
    <t>朱*彤</t>
  </si>
  <si>
    <t>M22 王者之冠-/1，菲洛嘉动能素 3ml/1，德玛莎嗨注水光/1</t>
  </si>
  <si>
    <t>袁*程</t>
  </si>
  <si>
    <t>舒敏之星，海菲秀，超光子 AOPT 四模式</t>
  </si>
  <si>
    <t>庄*婧</t>
  </si>
  <si>
    <t>邓*芝</t>
  </si>
  <si>
    <t>黄*红</t>
  </si>
  <si>
    <t>B*沫薇Alysa（孙雯）</t>
  </si>
  <si>
    <t>倪*君</t>
  </si>
  <si>
    <t>梁*雯</t>
  </si>
  <si>
    <t>韦*春</t>
  </si>
  <si>
    <t>M22，超光子，线雕</t>
  </si>
  <si>
    <t>方*仪</t>
  </si>
  <si>
    <t>Fotona 4D Pro 全眼部，Fotona 4D Pro 全面部，M22 单模式</t>
  </si>
  <si>
    <t>张*瑶</t>
  </si>
  <si>
    <t>210***8703</t>
  </si>
  <si>
    <t>赵*容</t>
  </si>
  <si>
    <t>吴*尔</t>
  </si>
  <si>
    <t>许*姐X朋友</t>
  </si>
  <si>
    <t>古*媛</t>
  </si>
  <si>
    <t>许*玲</t>
  </si>
  <si>
    <t>BTL 隔空溶脂 单部位，海菲秀</t>
  </si>
  <si>
    <t>M22 王者之冠 6次卡，Fotona 4D Pro 祛黑眼圈</t>
  </si>
  <si>
    <t>陶*玲</t>
  </si>
  <si>
    <t>小气泡，无针水光，超光子 AOPT 全模式</t>
  </si>
  <si>
    <t>徐*慧</t>
  </si>
  <si>
    <t>翁*玲</t>
  </si>
  <si>
    <t>酷塑S 年卡，水氧活肤 年卡</t>
  </si>
  <si>
    <t>舒敏之星，海菲秀，Fotona 4D Pro 全面部（含下颌缘）</t>
  </si>
  <si>
    <t>DEC体雕术，吸脂 手臂</t>
  </si>
  <si>
    <t>水光针，玻尿酸</t>
  </si>
  <si>
    <t>7D聚拉提 面眼部，Fotona 4D 蕊丽 阴道综合抗衰，冰点脱毛 单部位年卡，7D聚拉提 颈部</t>
  </si>
  <si>
    <t>保丽泰 钻石精雕 身体单部位，自体脂肪丰胸 PRP</t>
  </si>
  <si>
    <t>2021-11-09</t>
  </si>
  <si>
    <t>18:33</t>
  </si>
  <si>
    <t>INTRAcel 黄金射频微针/1</t>
  </si>
  <si>
    <t>梁*诗</t>
  </si>
  <si>
    <t>殷*如</t>
  </si>
  <si>
    <t>张*枫</t>
  </si>
  <si>
    <t>黄*宸</t>
  </si>
  <si>
    <t>周*（joey）</t>
  </si>
  <si>
    <t>广*</t>
  </si>
  <si>
    <t>吴*萍</t>
  </si>
  <si>
    <t>嗨体 1.5ml，嗨体 2.5ml，衡力 瘦腿针</t>
  </si>
  <si>
    <t>李*林</t>
  </si>
  <si>
    <t>瑞蓝唯瑅 1ml-/1，英诺小棕瓶/1</t>
  </si>
  <si>
    <t>黄*晴</t>
  </si>
  <si>
    <t>舒敏之星，瑞蓝丽瑅</t>
  </si>
  <si>
    <t>何*漫</t>
  </si>
  <si>
    <t>菲洛嘉 3ml，氐殊 DCELL，德玛莎嗨注水光 3次卡</t>
  </si>
  <si>
    <t>SVF脂肪填充 单部位</t>
  </si>
  <si>
    <t>英诺小棕瓶，超皮秒 全模式</t>
  </si>
  <si>
    <t>超光子 AOPT 四模式，海菲秀</t>
  </si>
  <si>
    <t>210***81</t>
  </si>
  <si>
    <t>M22，其他</t>
  </si>
  <si>
    <t>英诺小棕瓶，菲洛嘉 3ml</t>
  </si>
  <si>
    <t>梁*贝（宋小贝）</t>
  </si>
  <si>
    <t>邹*玲</t>
  </si>
  <si>
    <t>张*姣</t>
  </si>
  <si>
    <t>舒敏之星/1，M22 王者之冠 3次卡/1</t>
  </si>
  <si>
    <t>舒敏之星，M22 单模式</t>
  </si>
  <si>
    <t>崔*荣</t>
  </si>
  <si>
    <t>Fotona 4D，水光针，舒敏之星，无针水光</t>
  </si>
  <si>
    <t>龚*雪子</t>
  </si>
  <si>
    <t>舒敏之星，无针水光，水光针，Fotona 4D Pro 眼部 任选三模式</t>
  </si>
  <si>
    <t>舒敏之星，无针水光，超光子 AOPT 四模式</t>
  </si>
  <si>
    <t>2021-11-10</t>
  </si>
  <si>
    <t>Fotona 4D Pro 眼部，Fotona 4D Pro 全面部（含下颌缘），瑞蓝唯瑅 1ml，菲洛嘉 3ml</t>
  </si>
  <si>
    <t>潘*琛</t>
  </si>
  <si>
    <t>龚*涵</t>
  </si>
  <si>
    <t>甘*国</t>
  </si>
  <si>
    <t>舒敏之星，7D聚拉提</t>
  </si>
  <si>
    <t>舒敏之星，M22 王者之冠，菲洛嘉 3ml</t>
  </si>
  <si>
    <t>莫*雯</t>
  </si>
  <si>
    <t>小*（张莉）</t>
  </si>
  <si>
    <t>爱尔菲琳缩脂针，菲洛嘉动能素 3ml</t>
  </si>
  <si>
    <t>嗨体 2.5ml，嗨体 1.5ml</t>
  </si>
  <si>
    <t>李*晴</t>
  </si>
  <si>
    <t>夏*莹</t>
  </si>
  <si>
    <t>超光子 AOPT 双模式，英诺小棕瓶，海菲秀</t>
  </si>
  <si>
    <t>詹*雯</t>
  </si>
  <si>
    <t>卢*磷</t>
  </si>
  <si>
    <t>德玛莎嗨注水光，嗨体 2.5ml，嗨体 1.5ml</t>
  </si>
  <si>
    <t>7D聚拉提 全面部，水氧活肤</t>
  </si>
  <si>
    <t>嗨体熊猫针/1</t>
  </si>
  <si>
    <t>陈*迪</t>
  </si>
  <si>
    <t>冰点脱毛 单部位，海菲秀/1</t>
  </si>
  <si>
    <t>菲洛嘉动能素 3ml，M22 王者之冠 3次卡</t>
  </si>
  <si>
    <t>胡*秀</t>
  </si>
  <si>
    <t>潘*萍</t>
  </si>
  <si>
    <t>Fotona 4D 蕊丽 紧致</t>
  </si>
  <si>
    <t>周*同</t>
  </si>
  <si>
    <t>郑*燕</t>
  </si>
  <si>
    <t>余*珊</t>
  </si>
  <si>
    <t>火凤凰 双下巴下颌缘/1</t>
  </si>
  <si>
    <t>付*珠</t>
  </si>
  <si>
    <t>嗨体 2.5ml，嗨体 1.5ml，Fotona 4D Pro 全面部，衡力 200U</t>
  </si>
  <si>
    <t>杨*槟</t>
  </si>
  <si>
    <t>瑞蓝丽瑅，铂金瑞蓝</t>
  </si>
  <si>
    <t>氐珠 DJUPN，丝丽532</t>
  </si>
  <si>
    <t>三文鱼针，舒敏之星，超光子 AOPT 全模式</t>
  </si>
  <si>
    <t>冰点脱毛，英诺小棕瓶</t>
  </si>
  <si>
    <t>邱*琳</t>
  </si>
  <si>
    <t xml:space="preserve"> *珈翊</t>
  </si>
  <si>
    <t>超皮秒 全模式 3次卡，英诺小棕瓶，超微小气泡&amp;水氧活肤</t>
  </si>
  <si>
    <t xml:space="preserve"> *雪琴</t>
  </si>
  <si>
    <t>202***01184</t>
  </si>
  <si>
    <t>段*娟</t>
  </si>
  <si>
    <t>氐珠 DJUPN/1，英诺小棕瓶/1，M22 王者之冠-/1</t>
  </si>
  <si>
    <t>冰点脱毛，德玛莎嗨注水光 6次卡</t>
  </si>
  <si>
    <t>杨*喻</t>
  </si>
  <si>
    <t>7D聚拉提 面眼颈</t>
  </si>
  <si>
    <t>2021-11-11</t>
  </si>
  <si>
    <t>叶*诗</t>
  </si>
  <si>
    <t>Fotona 4D Pro 全眼部，Fotona 4D Pro 全眼部</t>
  </si>
  <si>
    <t>曾*敏</t>
  </si>
  <si>
    <t>202***01347</t>
  </si>
  <si>
    <t>曾*洁</t>
  </si>
  <si>
    <t>嗨体 1.5ml，保妥适 100U，超光子 AOPT 全模式</t>
  </si>
  <si>
    <t>谢*花</t>
  </si>
  <si>
    <t>奥*（琳）</t>
  </si>
  <si>
    <t>丽珠兰 REJURAN 黑盒 2ml，菲洛嘉动能素 3ml</t>
  </si>
  <si>
    <t>许*敏</t>
  </si>
  <si>
    <t>李*茜</t>
  </si>
  <si>
    <t>楚*</t>
  </si>
  <si>
    <t>盛*嘉</t>
  </si>
  <si>
    <t>庄*敏</t>
  </si>
  <si>
    <t>袁*怡</t>
  </si>
  <si>
    <t>氐殊 DCELL/1，丝丽532/1</t>
  </si>
  <si>
    <t>200***1201</t>
  </si>
  <si>
    <t>刘*（黑名单）</t>
  </si>
  <si>
    <t>202***01104</t>
  </si>
  <si>
    <t>涂*玉</t>
  </si>
  <si>
    <t>赵*韵</t>
  </si>
  <si>
    <t>热拉提soft版，InMode Pro 钻石超塑 隔空爆脂 单部位</t>
  </si>
  <si>
    <t>海菲秀，超皮秒，舒敏之星，舒敏之星，英诺小棕瓶</t>
  </si>
  <si>
    <t>海菲秀/1，德玛莎嗨注水光 6次卡/1，英诺小棕瓶/1</t>
  </si>
  <si>
    <t>黎*文</t>
  </si>
  <si>
    <t>M22 嫩肤模式 3次卡，菲洛嘉动能素 3ml，舒敏之星</t>
  </si>
  <si>
    <t>丽珠兰 REJURAN 黑盒 2ml，丝丽532，超光子 AOPT 全模式</t>
  </si>
  <si>
    <t>丽珠兰 REJURAN 黑盒 2ml，海菲秀</t>
  </si>
  <si>
    <t>德玛莎嗨注水光 3次卡，英诺小棕瓶</t>
  </si>
  <si>
    <t>英诺小棕瓶，铂金三文鱼针 3ml</t>
  </si>
  <si>
    <t>邓*妮</t>
  </si>
  <si>
    <t>5G Max，InMode Pro 钻石超塑 单模式</t>
  </si>
  <si>
    <t>何*芳</t>
  </si>
  <si>
    <t>帅*</t>
  </si>
  <si>
    <t>杨*仪</t>
  </si>
  <si>
    <t>龚*琼</t>
  </si>
  <si>
    <t>超皮秒 全模式 3次卡，德玛莎嗨注水光 6次卡</t>
  </si>
  <si>
    <t>林*冰</t>
  </si>
  <si>
    <t>海菲秀/1，M22 王者之冠-/1</t>
  </si>
  <si>
    <t>M22 王者之冠 6次卡，英诺小棕瓶，P-DNA 三文鱼针 3ml，菲洛嘉 3ml</t>
  </si>
  <si>
    <t>202***00554</t>
  </si>
  <si>
    <t>水光针，超皮秒，钻石超塑</t>
  </si>
  <si>
    <t>012***24004000</t>
  </si>
  <si>
    <t>M22 王者之冠-/1，红蓝光/1，海菲秀/1</t>
  </si>
  <si>
    <t>郑*之</t>
  </si>
  <si>
    <t>杨*宁</t>
  </si>
  <si>
    <t>傅*霞</t>
  </si>
  <si>
    <t>熊*兰</t>
  </si>
  <si>
    <t>冰点脱毛 手臂包干</t>
  </si>
  <si>
    <t>2021-11-12</t>
  </si>
  <si>
    <t>19:29</t>
  </si>
  <si>
    <t>符*敏</t>
  </si>
  <si>
    <t>19:05</t>
  </si>
  <si>
    <t>潘*伶0010</t>
  </si>
  <si>
    <t>蔡*旋</t>
  </si>
  <si>
    <t>林*言</t>
  </si>
  <si>
    <t>李*娅</t>
  </si>
  <si>
    <t>200***6101</t>
  </si>
  <si>
    <t>马*翠</t>
  </si>
  <si>
    <t>庞*闲</t>
  </si>
  <si>
    <t>沈*珊</t>
  </si>
  <si>
    <t>唐*穗</t>
  </si>
  <si>
    <t>何*园</t>
  </si>
  <si>
    <t>德玛莎嗨注水光 6次卡，超光子 AOPT 全模式</t>
  </si>
  <si>
    <t>曾*燕</t>
  </si>
  <si>
    <t>陈*钰</t>
  </si>
  <si>
    <t>李*蕙</t>
  </si>
  <si>
    <t>7D聚拉提 单部位/1，超光子 AOPT 4模式/1，海菲秀/1</t>
  </si>
  <si>
    <t>丝丽532/1，氐殊 DCELL/1，英诺小棕瓶/1</t>
  </si>
  <si>
    <t>罗*棉</t>
  </si>
  <si>
    <t>202***00647</t>
  </si>
  <si>
    <t>舒*乔</t>
  </si>
  <si>
    <t>BTL 隔空溶脂 年卡，火凤凰 双下巴，水氧活肤 年卡</t>
  </si>
  <si>
    <t>舒敏之星，黄金微针</t>
  </si>
  <si>
    <t>梓*</t>
  </si>
  <si>
    <t>其他，超光子 AOPT 四模式</t>
  </si>
  <si>
    <t>王*柳</t>
  </si>
  <si>
    <t>5G Max 极速提拉 眼部</t>
  </si>
  <si>
    <t>梁*璐</t>
  </si>
  <si>
    <t>小气泡，无针水光，英诺小棕瓶</t>
  </si>
  <si>
    <t>麦*丹</t>
  </si>
  <si>
    <t>InMode Pro 钻石超塑 手臂/1</t>
  </si>
  <si>
    <t>叶*芬</t>
  </si>
  <si>
    <t>陈*银</t>
  </si>
  <si>
    <t>霍*璐</t>
  </si>
  <si>
    <t>潘*曼</t>
  </si>
  <si>
    <t>希*</t>
  </si>
  <si>
    <t>M22 王者之冠 2次卡</t>
  </si>
  <si>
    <t>年*</t>
  </si>
  <si>
    <t>陈*浼</t>
  </si>
  <si>
    <t>铂金三文鱼针 3ml，超光子 AOPT 全模式，德玛莎嗨注水光 6次卡</t>
  </si>
  <si>
    <t>德玛莎嗨注水光 3次卡，英诺小棕瓶，超光子 AOPT 全模式</t>
  </si>
  <si>
    <t>德玛莎嗨注水光 3次卡，氐殊 DCELL，舒敏之星，丝丽516，M22 单模式</t>
  </si>
  <si>
    <t>氐殊 DCELL/1，超光子 AOPT 4模式/1</t>
  </si>
  <si>
    <t>超光子 AOPT 全模式，舒敏之星，P-DNA 三文鱼针 3ml</t>
  </si>
  <si>
    <t>四代热玛吉 900发</t>
  </si>
  <si>
    <t>海菲秀，超光子 AOPT 嫩肤模式</t>
  </si>
  <si>
    <t>朱*（丁丁）</t>
  </si>
  <si>
    <t>氐殊 DCELL，Jeisys 黄金射频微针 面颈部，海菲秀，红蓝光</t>
  </si>
  <si>
    <t>7D聚拉提 面部/1</t>
  </si>
  <si>
    <t>丽珠兰 REJURAN 黑盒 2ml，菲洛嘉 3ml</t>
  </si>
  <si>
    <t>海菲秀/1，M22 王者之冠-/1，英诺小棕瓶/1，丝丽532/1，氐殊 DCELL/1</t>
  </si>
  <si>
    <t>王*彦</t>
  </si>
  <si>
    <t>2021-11-13</t>
  </si>
  <si>
    <t>19:07</t>
  </si>
  <si>
    <t>周*琳</t>
  </si>
  <si>
    <t>肖*棋</t>
  </si>
  <si>
    <t>卢*翘</t>
  </si>
  <si>
    <t>莫*霞</t>
  </si>
  <si>
    <t>InMode Pro 钻石超塑 Forma 单部位，芯丝翠果酸</t>
  </si>
  <si>
    <t>M22 王者之冠-/1，M22 王者之冠-/1</t>
  </si>
  <si>
    <t>菲洛嘉 3ml，铂金三文鱼针 3ml，英诺小棕瓶</t>
  </si>
  <si>
    <t>黄*庆</t>
  </si>
  <si>
    <t>202***00294</t>
  </si>
  <si>
    <t>嗨体 1.5ml，嗨体 2.5ml，英诺小棕瓶</t>
  </si>
  <si>
    <t>彭*倩</t>
  </si>
  <si>
    <t>超光子 AOPT 单模式/1</t>
  </si>
  <si>
    <t>市场部-老带新</t>
  </si>
  <si>
    <t>黎*彬</t>
  </si>
  <si>
    <t>德玛莎嗨注水光 6次卡/1，M22 王者之冠 6次卡-/1</t>
  </si>
  <si>
    <t>Fotona 4D Pro 下颌缘，舒敏之星</t>
  </si>
  <si>
    <t>S*k  Hyeonmin（Min min））</t>
  </si>
  <si>
    <t>王*一</t>
  </si>
  <si>
    <t>皮秒 年卡</t>
  </si>
  <si>
    <t>舒敏之星，超微小气泡 年卡，超光子 AOPT 四模式</t>
  </si>
  <si>
    <t>郑*娴</t>
  </si>
  <si>
    <t>202***01410</t>
  </si>
  <si>
    <t>超光子 AOPT 全模式/1，氐殊 DCELL/1，英诺小棕瓶/1</t>
  </si>
  <si>
    <t>朱*珊</t>
  </si>
  <si>
    <t>熊*怡</t>
  </si>
  <si>
    <t>Fotona 4D Pro 眼部-/1，英诺小棕瓶/1，菲洛嘉动能素 3ml/1，德玛莎嗨注水光 6次卡/1</t>
  </si>
  <si>
    <t>M22 嫩肤模式，英诺小棕瓶</t>
  </si>
  <si>
    <t>吸脂 背部-/1，优立塑 单部位-/1，保丽泰 钻石精雕 腰腹/1</t>
  </si>
  <si>
    <t>公主玻尿酸/1</t>
  </si>
  <si>
    <t>翟*灿</t>
  </si>
  <si>
    <t>超皮秒 单模式，英诺小棕瓶</t>
  </si>
  <si>
    <t>吴*盈</t>
  </si>
  <si>
    <t>闫*贤</t>
  </si>
  <si>
    <t>舒敏之星，氐珠 DJUPN，超光子 AOPT 全模式</t>
  </si>
  <si>
    <t>庄*婷</t>
  </si>
  <si>
    <t>超光子 AOPT 全模式，菲洛嘉动能素 3ml</t>
  </si>
  <si>
    <t>肉毒 10U-/1，菲洛嘉 3ml-/1，丽珠兰 REJURAN 黑盒 2ml/1，舒敏之星/1</t>
  </si>
  <si>
    <t>嘉*</t>
  </si>
  <si>
    <t>顾*可</t>
  </si>
  <si>
    <t>德玛莎嗨注水光，P-DNA 三文鱼针 3ml</t>
  </si>
  <si>
    <t>吴*涵</t>
  </si>
  <si>
    <t>P-DNA 三文鱼针 年卡/1，德玛莎嗨注水光 6次卡/1</t>
  </si>
  <si>
    <t>Fotona 4D Pro 眼部，菲洛嘉 3ml，英诺小棕瓶</t>
  </si>
  <si>
    <t>陈*陶</t>
  </si>
  <si>
    <t>Jeisys 黄金射频微针 妊娠纹，海菲秀</t>
  </si>
  <si>
    <t>英诺小棕瓶，舒敏之星</t>
  </si>
  <si>
    <t>刘*月</t>
  </si>
  <si>
    <t>德玛莎嗨注水光，M22 王者之冠，海菲秀</t>
  </si>
  <si>
    <t>叶*影</t>
  </si>
  <si>
    <t>德玛莎嗨注水光，M22 王者之冠 6次卡</t>
  </si>
  <si>
    <t>英诺小棕瓶，InMode Pro 钻石超塑 Forma 下颌缘收紧，M22 双模式</t>
  </si>
  <si>
    <t>魏*妮</t>
  </si>
  <si>
    <t>瑞恩诗小绿瓶 5ml/1，超光子 AOPT 4模式/1，菲洛嘉动能素 3ml/1</t>
  </si>
  <si>
    <t>202***00448</t>
  </si>
  <si>
    <t>李*蔬</t>
  </si>
  <si>
    <t>德玛莎嗨注水光 3次卡-/1，Fotona 4D Pro 全眼部-/1</t>
  </si>
  <si>
    <t>202***01407</t>
  </si>
  <si>
    <t>黄*瑜</t>
  </si>
  <si>
    <t>聂*瑶</t>
  </si>
  <si>
    <t>冰点脱毛 单部位，M22 王者之冠 6次卡，超微小气泡 年卡</t>
  </si>
  <si>
    <t>202***01146</t>
  </si>
  <si>
    <t>冯*露</t>
  </si>
  <si>
    <t>杨*嘉</t>
  </si>
  <si>
    <t>菲洛嘉动能素 3ml，德玛莎嗨注水光 3次卡</t>
  </si>
  <si>
    <t>陈*源</t>
  </si>
  <si>
    <t>超光子 AOPT 四模式，海菲秀，瑞恩诗小绿瓶 5ml</t>
  </si>
  <si>
    <t>史*婧</t>
  </si>
  <si>
    <t>无针水光，舒敏之星，超光子 AOPT 全模式</t>
  </si>
  <si>
    <t>文*峰</t>
  </si>
  <si>
    <t>Fotona 4D Pro 祛眼袋</t>
  </si>
  <si>
    <t>202***00335</t>
  </si>
  <si>
    <t>唐*蓉</t>
  </si>
  <si>
    <t>210***9003</t>
  </si>
  <si>
    <t>翁*茜</t>
  </si>
  <si>
    <t>海菲秀/1，丽珠兰 REJURAN 黑盒 2ml/1，丝丽532/1</t>
  </si>
  <si>
    <t>张*溶</t>
  </si>
  <si>
    <t>铂金三文鱼针 3ml，德玛莎嗨注水光</t>
  </si>
  <si>
    <t>蔡*淼</t>
  </si>
  <si>
    <t>2021-11-14</t>
  </si>
  <si>
    <t>无针水光，M22 王者之冠 12次卡</t>
  </si>
  <si>
    <t>方*纯</t>
  </si>
  <si>
    <t>古*珠</t>
  </si>
  <si>
    <t>林*真</t>
  </si>
  <si>
    <t>超光子 AOPT 三模式，超微小气泡 年卡，德玛莎嗨注水光 6次卡，红蓝光</t>
  </si>
  <si>
    <t>赖*琪</t>
  </si>
  <si>
    <t>海菲秀/1，红蓝光/1，超光子 AOPT 4模式/1</t>
  </si>
  <si>
    <t>张*玮</t>
  </si>
  <si>
    <t>M22 王者之冠，菲洛嘉动能素 3ml，德玛莎嗨注水光，芯丝翠果酸</t>
  </si>
  <si>
    <t>马*慧</t>
  </si>
  <si>
    <t>萧*慧</t>
  </si>
  <si>
    <t>范*莹</t>
  </si>
  <si>
    <t>202***01049</t>
  </si>
  <si>
    <t>热拉提soft版，舒敏之星</t>
  </si>
  <si>
    <t>韩*迪</t>
  </si>
  <si>
    <t>德玛莎嗨注水光 3次卡-/1，菲洛嘉 3ml-/1</t>
  </si>
  <si>
    <t>吴*榕</t>
  </si>
  <si>
    <t>彭*莹</t>
  </si>
  <si>
    <t>Fotona 4D Pro 祛黑眼圈，BTL 隔空溶脂 腰腹，海菲秀</t>
  </si>
  <si>
    <t>梁*韫</t>
  </si>
  <si>
    <t>光纤溶脂，Fotona 4D</t>
  </si>
  <si>
    <t>超皮秒，无针水光 年卡</t>
  </si>
  <si>
    <t>水光针，超光子 AOPT 全模式，德玛莎嗨注水光 6次卡</t>
  </si>
  <si>
    <t>钻石超塑，Fotona 4D，火凤凰</t>
  </si>
  <si>
    <t>舒敏之星，超光子 AOPT 单模式，红蓝光</t>
  </si>
  <si>
    <t>覃*艳</t>
  </si>
  <si>
    <t>CO2点阵激光 非剥脱</t>
  </si>
  <si>
    <t>202***01176</t>
  </si>
  <si>
    <t>嗨体 1.5ml+2.5ml，Fotona 4D Pro 全面部</t>
  </si>
  <si>
    <t>舒敏之星/1，超光子 AOPT 全模式/1，海菲秀/1，红蓝光/1，英诺小棕瓶/1，德玛莎嗨注水光/1</t>
  </si>
  <si>
    <t>王*苗</t>
  </si>
  <si>
    <t>Fotona 4D Pro 全面部（含下颌缘），嗨体 2.5ml，嗨体 1.5ml</t>
  </si>
  <si>
    <t>海菲秀，M22 王者之冠 3次卡，红蓝光</t>
  </si>
  <si>
    <t>曾*仪</t>
  </si>
  <si>
    <t>Jeisys 黄金射频微针 面颈部，氐殊 DCELL</t>
  </si>
  <si>
    <t>潘*晨</t>
  </si>
  <si>
    <t>奕*</t>
  </si>
  <si>
    <t>M22 王者之冠 12次卡，水氧活肤 年卡，BTL 隔空溶脂 年卡，酷塑S 年卡</t>
  </si>
  <si>
    <t>2021-11-15</t>
  </si>
  <si>
    <t>19:19</t>
  </si>
  <si>
    <t>瑞恩诗小绿瓶 5ml/1</t>
  </si>
  <si>
    <t>氐殊 DCELL/1</t>
  </si>
  <si>
    <t>张*俐</t>
  </si>
  <si>
    <t>余*兰</t>
  </si>
  <si>
    <t>M22 王者之冠 12次卡，P-DNA 三文鱼针 1ml</t>
  </si>
  <si>
    <t>水氧活肤，冰点脱毛 唇毛，超光子 AOPT 嫩肤模式</t>
  </si>
  <si>
    <t>5G Max，超光子 AOPT 四模式</t>
  </si>
  <si>
    <t>菲洛嘉动能素 3ml/1</t>
  </si>
  <si>
    <t>江*彤</t>
  </si>
  <si>
    <t>高*菲</t>
  </si>
  <si>
    <t>严*清</t>
  </si>
  <si>
    <t>超光子，超光子 AOPT 全模式</t>
  </si>
  <si>
    <t>黄金微针，红蓝光，海菲秀</t>
  </si>
  <si>
    <t>超光子 AOPT 四模式，海菲秀，芯丝翠果酸</t>
  </si>
  <si>
    <t>纪*燕</t>
  </si>
  <si>
    <t>佘*蔓</t>
  </si>
  <si>
    <t>池*琪</t>
  </si>
  <si>
    <t>202***00743</t>
  </si>
  <si>
    <t>郭*铭</t>
  </si>
  <si>
    <t>关*文</t>
  </si>
  <si>
    <t>红蓝光，超光子 AOPT 全模式，芯丝翠果酸</t>
  </si>
  <si>
    <t>田*（玲）</t>
  </si>
  <si>
    <t>练*英</t>
  </si>
  <si>
    <t>谢*珠</t>
  </si>
  <si>
    <t>钟*丽</t>
  </si>
  <si>
    <t>M22 王者之冠 12次卡，菲洛嘉动能素 3ml，铂金三文鱼针 3ml</t>
  </si>
  <si>
    <t>吸脂 大腿，吸脂 腰腹</t>
  </si>
  <si>
    <t>丽珠兰 REJURAN 黑盒 2ml，肉毒 10U，M22 单模式，菲洛嘉 3ml</t>
  </si>
  <si>
    <t>候*慧</t>
  </si>
  <si>
    <t>丛*惠</t>
  </si>
  <si>
    <t>黎*秀</t>
  </si>
  <si>
    <t>Fotona 4D Pro 全眼部，菲洛嘉 3ml</t>
  </si>
  <si>
    <t>2021-11-16</t>
  </si>
  <si>
    <t>自体脂肪填充 单部位，吸脂 大腿，大腿环吸，自体脂肪填充 太阳穴</t>
  </si>
  <si>
    <t>梁*晶</t>
  </si>
  <si>
    <t>钱*敏</t>
  </si>
  <si>
    <t>万*之</t>
  </si>
  <si>
    <t>菲洛嘉 3ml-/1</t>
  </si>
  <si>
    <t>德玛莎嗨注水光 3次卡，英诺小棕瓶，超皮秒 全模式</t>
  </si>
  <si>
    <t>012***25001301</t>
  </si>
  <si>
    <t>柯*梦888</t>
  </si>
  <si>
    <t>钟*敏888</t>
  </si>
  <si>
    <t>刷酸，红蓝光</t>
  </si>
  <si>
    <t>202***00431</t>
  </si>
  <si>
    <t>海菲秀，舒敏之星，红蓝光，超光子 AOPT 四模式</t>
  </si>
  <si>
    <t>赵*郃</t>
  </si>
  <si>
    <t>王*扬</t>
  </si>
  <si>
    <t>超光子，M22，海菲秀</t>
  </si>
  <si>
    <t>李*圆</t>
  </si>
  <si>
    <t>钻石超塑，5G Max</t>
  </si>
  <si>
    <t>漆*莹</t>
  </si>
  <si>
    <t>无针水光，红蓝光</t>
  </si>
  <si>
    <t>张*茵</t>
  </si>
  <si>
    <t>超光子 AOPT 四模式，英诺小棕瓶，氐珠 DJUPN</t>
  </si>
  <si>
    <t>温*梅</t>
  </si>
  <si>
    <t>200***8401</t>
  </si>
  <si>
    <t>梁*鑫</t>
  </si>
  <si>
    <t>英诺小棕瓶，超皮秒 全模式，德玛莎嗨注水光 6次卡</t>
  </si>
  <si>
    <t>苟*</t>
  </si>
  <si>
    <t>M22 嫩肤模式，德玛莎嗨注水光</t>
  </si>
  <si>
    <t>朱*芹</t>
  </si>
  <si>
    <t>魏*丽</t>
  </si>
  <si>
    <t>M22 王者之冠，乔雅登 丰颜，嗨体 2.5ml，嗨体 1.5ml，衡力 200U</t>
  </si>
  <si>
    <t>202***00600</t>
  </si>
  <si>
    <t>202***01152</t>
  </si>
  <si>
    <t>202***01151</t>
  </si>
  <si>
    <t>王*辉</t>
  </si>
  <si>
    <t>唐*菁</t>
  </si>
  <si>
    <t>202***01427</t>
  </si>
  <si>
    <t>超光子，舒敏之星</t>
  </si>
  <si>
    <t>张*墨</t>
  </si>
  <si>
    <t>自体脂肪丰胸 SVF，SVF脂肪填充 面部</t>
  </si>
  <si>
    <t>假体丰胸-曼托，内窥镜丰胸</t>
  </si>
  <si>
    <t>邢*杰</t>
  </si>
  <si>
    <t>2021-11-17</t>
  </si>
  <si>
    <t>菲洛嘉 3ml-/1，德玛莎嗨注水光/1，InMode Pro 钻石超塑 祛双下巴/1</t>
  </si>
  <si>
    <t>超光子 AOPT 全模式，舒敏之星，水氧活肤 年卡</t>
  </si>
  <si>
    <t>薛*婷</t>
  </si>
  <si>
    <t>王*翎</t>
  </si>
  <si>
    <t>魏*瑜</t>
  </si>
  <si>
    <t>红蓝光，舒敏之星，超光子 AOPT 全模式</t>
  </si>
  <si>
    <t>InMode Pro 钻石超塑 隔空爆脂 腰部，酷塑S 年卡</t>
  </si>
  <si>
    <t>何*笑</t>
  </si>
  <si>
    <t>202***01123</t>
  </si>
  <si>
    <t>吕*燕</t>
  </si>
  <si>
    <t>寇*</t>
  </si>
  <si>
    <t>舒敏之星，热拉提soft版</t>
  </si>
  <si>
    <t>202***01409</t>
  </si>
  <si>
    <t>英诺小棕瓶/1，肉毒 10U-/1，丽珠兰 REJURAN 黑盒 2ml/1，超光子 AOPT 全模式/1</t>
  </si>
  <si>
    <t>罗*艳</t>
  </si>
  <si>
    <t>超光子 AOPT 四模式，M22 王者之冠</t>
  </si>
  <si>
    <t>陈*麒</t>
  </si>
  <si>
    <t>朱*红</t>
  </si>
  <si>
    <t>M22 王者之冠 12次卡，菲洛嘉 3ml，德玛莎嗨注水光</t>
  </si>
  <si>
    <t>欧*然</t>
  </si>
  <si>
    <t>刘*堃</t>
  </si>
  <si>
    <t>英诺小棕瓶/1，德玛莎嗨注水光/1，Fotona 4D Pro 全眼部-/1，海菲秀/1，超光子 AOPT 全模式/1</t>
  </si>
  <si>
    <t>王*洋</t>
  </si>
  <si>
    <t>唐*怡</t>
  </si>
  <si>
    <t>曾*惠</t>
  </si>
  <si>
    <t>PRP脂肪填充 面部</t>
  </si>
  <si>
    <t>2021-11-18</t>
  </si>
  <si>
    <t>19:04</t>
  </si>
  <si>
    <t>M22 单模式，芯丝翠果酸</t>
  </si>
  <si>
    <t>叶*梅</t>
  </si>
  <si>
    <t>000***05</t>
  </si>
  <si>
    <t>Fotona 4D，Fotona 4D Pro 颈部</t>
  </si>
  <si>
    <t>廖*婧</t>
  </si>
  <si>
    <t>酷塑S 年卡，M22 嫩肤模式</t>
  </si>
  <si>
    <t>姜*宁</t>
  </si>
  <si>
    <t>超光子 AOPT 全模式，铂金三文鱼针 3ml，菲洛嘉动能素 3ml</t>
  </si>
  <si>
    <t>蔡*倩</t>
  </si>
  <si>
    <t>5G Max，5D</t>
  </si>
  <si>
    <t>冯*媛</t>
  </si>
  <si>
    <t>彭*娅</t>
  </si>
  <si>
    <t>池*花</t>
  </si>
  <si>
    <t>敬*雨</t>
  </si>
  <si>
    <t>祛斑祛痣</t>
  </si>
  <si>
    <t>202***00875</t>
  </si>
  <si>
    <t>祁*朦</t>
  </si>
  <si>
    <t>超皮秒 单模式-/1</t>
  </si>
  <si>
    <t>202***00595</t>
  </si>
  <si>
    <t>菲洛嘉动能素 3ml，超光子 AOPT 全模式</t>
  </si>
  <si>
    <t>杜*杭</t>
  </si>
  <si>
    <t>海菲秀，其他，超皮秒 亮肤模式</t>
  </si>
  <si>
    <t>Jeisys 黄金射频微针 全面部，超光子 AOPT 四模式</t>
  </si>
  <si>
    <t>钻石超塑，肉毒素，海菲秀</t>
  </si>
  <si>
    <t>水光针，超光子，英诺小棕瓶</t>
  </si>
  <si>
    <t>李*醒</t>
  </si>
  <si>
    <t>王*琴</t>
  </si>
  <si>
    <t>赵*怡</t>
  </si>
  <si>
    <t>嗨体 2.5ml-/1</t>
  </si>
  <si>
    <t>2021-11-19</t>
  </si>
  <si>
    <t>苏*婷</t>
  </si>
  <si>
    <t>王*南</t>
  </si>
  <si>
    <t>海菲秀，M22，红蓝光</t>
  </si>
  <si>
    <t>姜*子</t>
  </si>
  <si>
    <t>18:10</t>
  </si>
  <si>
    <t>叶*麟</t>
  </si>
  <si>
    <t>陈*露</t>
  </si>
  <si>
    <t>江*一</t>
  </si>
  <si>
    <t>舒敏之星，Fotona 4D Pro 全眼部，超微小气泡&amp;无针水光</t>
  </si>
  <si>
    <t>冰点脱毛 单部位年卡，InMode Pro 钻石超塑 隔空爆脂 单部位，7D聚拉提 面眼部</t>
  </si>
  <si>
    <t>M22 王者之冠，丝丽516，德玛莎嗨注水光</t>
  </si>
  <si>
    <t>BTL，酷塑S 年卡</t>
  </si>
  <si>
    <t>超光子 AOPT 全模式/1，英诺小棕瓶/1</t>
  </si>
  <si>
    <t>龚*思</t>
  </si>
  <si>
    <t>梁*玲</t>
  </si>
  <si>
    <t>芯丝翠果酸，超光子 AOPT 全模式</t>
  </si>
  <si>
    <t>皮秒，水光针</t>
  </si>
  <si>
    <t>卢*瑜（叶莉彤）</t>
  </si>
  <si>
    <t>三文鱼针，嗨体 1.5ml，嗨体 2.5ml</t>
  </si>
  <si>
    <t>庄*莎</t>
  </si>
  <si>
    <t>Fotona 4D Pro 全眼部，丽珠兰 REJURAN 黑盒 2ml</t>
  </si>
  <si>
    <t>黄*虹</t>
  </si>
  <si>
    <t>海菲秀，红蓝光，无针水光</t>
  </si>
  <si>
    <t>丝丽516/1</t>
  </si>
  <si>
    <t>万*雪</t>
  </si>
  <si>
    <t>200***36</t>
  </si>
  <si>
    <t>水氧活肤，英诺小棕瓶，P-DNA 三文鱼针 3ml，M22 嫩肤模式</t>
  </si>
  <si>
    <t>红蓝光，海菲秀，英诺小棕瓶</t>
  </si>
  <si>
    <t>海菲秀，瑞蓝唯瑅 1ml，菲洛嘉 3ml</t>
  </si>
  <si>
    <t>傅*瑜</t>
  </si>
  <si>
    <t>200***6301</t>
  </si>
  <si>
    <t>刘*然</t>
  </si>
  <si>
    <t>具*帆</t>
  </si>
  <si>
    <t>Fotona 4D，Fotona 4D Pro 全面部（含下颌缘）</t>
  </si>
  <si>
    <t>自体脂肪丰胸 PRP，丰臀，消炎，住院费</t>
  </si>
  <si>
    <t>英诺小棕瓶，M22 王者之冠 6次卡</t>
  </si>
  <si>
    <t>郑*华</t>
  </si>
  <si>
    <t>杨*玉</t>
  </si>
  <si>
    <t>海菲秀，超光子 AOPT 四模式，瑞蓝唯瑅 1ml，菲洛嘉 3ml</t>
  </si>
  <si>
    <t>BTL 隔空溶脂 年卡，火凤凰 面部 三部位</t>
  </si>
  <si>
    <t>郭*芳</t>
  </si>
  <si>
    <t>邹*玮</t>
  </si>
  <si>
    <t>麦*玉</t>
  </si>
  <si>
    <t>五代热玛吉，Fotona 4D</t>
  </si>
  <si>
    <t>Fotona 4D Pro 全面部，衡力 瘦腿针</t>
  </si>
  <si>
    <t>超皮秒 全模式，英诺抗晒素，铂金三文鱼针 3ml</t>
  </si>
  <si>
    <t>M22 王者之冠，P-DNA 三文鱼针 3ml</t>
  </si>
  <si>
    <t>海菲秀，超光子，水光针</t>
  </si>
  <si>
    <t>2021-11-20</t>
  </si>
  <si>
    <t>19:20</t>
  </si>
  <si>
    <t>李*兰</t>
  </si>
  <si>
    <t>李*羽</t>
  </si>
  <si>
    <t>林*鱼</t>
  </si>
  <si>
    <t>202***01209</t>
  </si>
  <si>
    <t>梁*熙</t>
  </si>
  <si>
    <t>詹*璇</t>
  </si>
  <si>
    <t>伍*熹</t>
  </si>
  <si>
    <t>成*诺</t>
  </si>
  <si>
    <t>无针水光 年卡，水氧活肤，M22 王者之冠 6次卡</t>
  </si>
  <si>
    <t>超光子 AOPT 四模式，火凤凰 面部 三部位</t>
  </si>
  <si>
    <t>俞*一</t>
  </si>
  <si>
    <t>伊肤泉 控油祛痘/1</t>
  </si>
  <si>
    <t>菲洛嘉 3ml，海菲秀</t>
  </si>
  <si>
    <t>马*生888</t>
  </si>
  <si>
    <t>庄*姐888</t>
  </si>
  <si>
    <t>超光子 AOPT 嫩肤模式，德玛莎嗨注水光 6次卡，菲洛嘉动能素 3ml，英诺小棕瓶，超微小气泡&amp;水氧活肤</t>
  </si>
  <si>
    <t>英诺小棕瓶，丝丽516，超光子 AOPT 全模式</t>
  </si>
  <si>
    <t>海菲秀，五代热玛吉 900发</t>
  </si>
  <si>
    <t>陶*尹</t>
  </si>
  <si>
    <t>超光子 AOPT 三模式，铂金三文鱼针 3ml，红蓝光，舒敏之星</t>
  </si>
  <si>
    <t>袁*敏</t>
  </si>
  <si>
    <t>超光子 AOPT 全模式，菲洛嘉动能素 3ml，德玛莎嗨注水光 3次卡</t>
  </si>
  <si>
    <t>江*媚</t>
  </si>
  <si>
    <t>202***00084</t>
  </si>
  <si>
    <t>池*</t>
  </si>
  <si>
    <t>李*师</t>
  </si>
  <si>
    <t>朱*糅</t>
  </si>
  <si>
    <t>布*桃</t>
  </si>
  <si>
    <t>蔡*颖</t>
  </si>
  <si>
    <t>自体脂肪丰胸 SVF</t>
  </si>
  <si>
    <t>M22 王者之冠 3次卡，德玛莎嗨注水光 3次卡，氐殊 DCELL</t>
  </si>
  <si>
    <t>李*楠</t>
  </si>
  <si>
    <t>202***00972</t>
  </si>
  <si>
    <t>Fotona 4D，舒敏之星</t>
  </si>
  <si>
    <t>谢*梅</t>
  </si>
  <si>
    <t>鹿*</t>
  </si>
  <si>
    <t>德玛莎嗨注水光，英诺小棕瓶，衡力 200U，M22 王者之冠 12次卡</t>
  </si>
  <si>
    <t>五代热玛吉 面眼颈部</t>
  </si>
  <si>
    <t>InMode Pro 钻石超塑 Forma 单部位，M22 王者之冠</t>
  </si>
  <si>
    <t>其他，水光针</t>
  </si>
  <si>
    <t>Fotona 4D Pro 眼部 任选三模式，海菲秀</t>
  </si>
  <si>
    <t>英诺小棕瓶，德玛莎嗨注水光 3次卡，M22 单模式</t>
  </si>
  <si>
    <t>陈*韵</t>
  </si>
  <si>
    <t>水光针，7D聚拉提 700发</t>
  </si>
  <si>
    <t>刘*青</t>
  </si>
  <si>
    <t>丝丽516，英诺小棕瓶，超皮秒 全模式 3次卡</t>
  </si>
  <si>
    <t>刘*宜9896</t>
  </si>
  <si>
    <t>朱*霞</t>
  </si>
  <si>
    <t>熊*佳</t>
  </si>
  <si>
    <t>202***01063</t>
  </si>
  <si>
    <t>海菲秀，红蓝光，超光子 AOPT 全模式，英诺小棕瓶，德玛莎嗨注水光</t>
  </si>
  <si>
    <t>200***2800</t>
  </si>
  <si>
    <t>施*雁</t>
  </si>
  <si>
    <t>海菲秀，M22 王者之冠，超光子 AOPT 全模式/1</t>
  </si>
  <si>
    <t>胡*哲</t>
  </si>
  <si>
    <t>非剥脱点阵，M22 王者之冠</t>
  </si>
  <si>
    <t>叶*佳</t>
  </si>
  <si>
    <t>2021-11-21</t>
  </si>
  <si>
    <t>超皮秒，Fotona 4D，水光针</t>
  </si>
  <si>
    <t>谢*烨</t>
  </si>
  <si>
    <t>刘*廷</t>
  </si>
  <si>
    <t>舒敏之星，超光子 AOPT 四模式，红蓝光</t>
  </si>
  <si>
    <t>范*红</t>
  </si>
  <si>
    <t>麦*容</t>
  </si>
  <si>
    <t>施*娟</t>
  </si>
  <si>
    <t>M22 王者之冠 6次卡，菲洛嘉 3ml</t>
  </si>
  <si>
    <t>水氧活肤，超光子 AOPT 全模式</t>
  </si>
  <si>
    <t>罗*茹</t>
  </si>
  <si>
    <t>海菲秀，热拉提soft版，舒敏之星</t>
  </si>
  <si>
    <t>卞*娜</t>
  </si>
  <si>
    <t>聂*佳</t>
  </si>
  <si>
    <t>菲洛嘉 年卡/1</t>
  </si>
  <si>
    <t>刘*羽</t>
  </si>
  <si>
    <t>丝丽532，氐殊 DCELL，M22 双模式，英诺小棕瓶</t>
  </si>
  <si>
    <t>何*淇</t>
  </si>
  <si>
    <t>其他，超光子 AOPT 全模式，德玛莎嗨注水光 6次卡</t>
  </si>
  <si>
    <t>燕*</t>
  </si>
  <si>
    <t>C+B素颜光</t>
  </si>
  <si>
    <t>超皮秒 祛斑模式，英诺小棕瓶</t>
  </si>
  <si>
    <t>郑*静</t>
  </si>
  <si>
    <t>霍*平</t>
  </si>
  <si>
    <t>超皮秒 全模式，瑞恩诗小绿瓶 5ml</t>
  </si>
  <si>
    <t>王*静</t>
  </si>
  <si>
    <t>李*笑</t>
  </si>
  <si>
    <t>项*</t>
  </si>
  <si>
    <t>德玛莎嗨注水光 3次卡</t>
  </si>
  <si>
    <t>海菲秀，英诺小棕瓶，德玛莎嗨注水光 6次卡</t>
  </si>
  <si>
    <t>暴*飞</t>
  </si>
  <si>
    <t>酷塑S，其他</t>
  </si>
  <si>
    <t>魏*彦</t>
  </si>
  <si>
    <t>邹*云</t>
  </si>
  <si>
    <t>7D聚拉提 眼部，7D聚拉提 全面部</t>
  </si>
  <si>
    <t>超光子 AOPT 四模式，舒敏之星，红蓝光，海菲秀</t>
  </si>
  <si>
    <t>M22，冰点脱毛，点阵激光</t>
  </si>
  <si>
    <t>酷塑S，BTL 隔空溶脂 年卡，水氧活肤 年卡</t>
  </si>
  <si>
    <t>Fotona 4D Pro 祛黑眼圈，M22 王者之冠 12次卡</t>
  </si>
  <si>
    <t>魏*媚</t>
  </si>
  <si>
    <t>程*璟</t>
  </si>
  <si>
    <t>陈*群</t>
  </si>
  <si>
    <t>林*嘉</t>
  </si>
  <si>
    <t>09:32</t>
  </si>
  <si>
    <t>2021-11-22</t>
  </si>
  <si>
    <t>飞顿5G</t>
  </si>
  <si>
    <t>丁*莹</t>
  </si>
  <si>
    <t>爱尔菲琳缩脂针/1</t>
  </si>
  <si>
    <t>朱*雯</t>
  </si>
  <si>
    <t>M22，海菲秀，舒敏之星</t>
  </si>
  <si>
    <t>邹*俏</t>
  </si>
  <si>
    <t>德玛莎嗨注水光 3次卡，Fotona 4D 蕊丽 阴道综合抗衰，英诺小棕瓶，超皮秒 单模式</t>
  </si>
  <si>
    <t>管*滢</t>
  </si>
  <si>
    <t>Fotona 4D Pro 全面部，Fotona 4D Pro 祛眼周细纹</t>
  </si>
  <si>
    <t>冰点脱毛 单部位，超光子 AOPT 四模式</t>
  </si>
  <si>
    <t>戴*卿</t>
  </si>
  <si>
    <t>苏*蔓</t>
  </si>
  <si>
    <t>贾*希</t>
  </si>
  <si>
    <t>其他-会员</t>
  </si>
  <si>
    <t>冯*莹</t>
  </si>
  <si>
    <t>洪*琪</t>
  </si>
  <si>
    <t>氐珠 DJUPN，德玛莎嗨注水光 3次卡，嗨体 1.5ml</t>
  </si>
  <si>
    <t>Fotona 4D Pro 面加眼部（含下颌缘），水氧活肤</t>
  </si>
  <si>
    <t>颜*玲</t>
  </si>
  <si>
    <t>Fotona 4D Pro 全面部，Fotona 4D Pro 眼部</t>
  </si>
  <si>
    <t>原*</t>
  </si>
  <si>
    <t>康*娟</t>
  </si>
  <si>
    <t>M22 王者之冠 12次卡，海菲秀，红蓝光</t>
  </si>
  <si>
    <t>季*</t>
  </si>
  <si>
    <t>012***25001201</t>
  </si>
  <si>
    <t>何*芬</t>
  </si>
  <si>
    <t>倩*</t>
  </si>
  <si>
    <t>海菲秀，M22，其他</t>
  </si>
  <si>
    <t>M22 王者之冠 12次卡，铂金三文鱼针 3ml，英诺小棕瓶</t>
  </si>
  <si>
    <t>姚*淇</t>
  </si>
  <si>
    <t>200***8700</t>
  </si>
  <si>
    <t>李*晨</t>
  </si>
  <si>
    <t>海菲秀，丝丽516，德玛莎嗨注水光</t>
  </si>
  <si>
    <t>氐殊 DCELL，德玛莎嗨注水光 6次卡</t>
  </si>
  <si>
    <t>2021-11-23</t>
  </si>
  <si>
    <t>石*莲</t>
  </si>
  <si>
    <t>200***9401</t>
  </si>
  <si>
    <t>赵*捷</t>
  </si>
  <si>
    <t>超皮秒，小气泡，水光针</t>
  </si>
  <si>
    <t>张*豪</t>
  </si>
  <si>
    <t>高*甜</t>
  </si>
  <si>
    <t>詹*香</t>
  </si>
  <si>
    <t>热拉提soft版-/1</t>
  </si>
  <si>
    <t>舒敏之星，Jeisys 黄金射频微针 面颈部</t>
  </si>
  <si>
    <t>衡力 200U，嗨体 1.5ml+2.5ml</t>
  </si>
  <si>
    <t>200***7001</t>
  </si>
  <si>
    <t>王*澜</t>
  </si>
  <si>
    <t>董*萌朋友</t>
  </si>
  <si>
    <t>海菲秀，超光子 AOPT 四模式，舒敏之星</t>
  </si>
  <si>
    <t>Fotona 4D Pro 祛眼周细纹/1</t>
  </si>
  <si>
    <t>皮*</t>
  </si>
  <si>
    <t>Fotona 4D Pro 全面部，舒敏之星，皮秒</t>
  </si>
  <si>
    <t>陆*鹿</t>
  </si>
  <si>
    <t>像素皮秒 年卡/1</t>
  </si>
  <si>
    <t>水氧活肤 年卡，P-DNA 三文鱼针 3ml，Jeisys 黄金射频微针 面颈部</t>
  </si>
  <si>
    <t>火凤凰 腹部</t>
  </si>
  <si>
    <t>Fotona 4D Pro 祛黑眼圈，Fotona 4D Pro 全面部（含下颌缘）</t>
  </si>
  <si>
    <t>超光子 AOPT 四模式，菲洛嘉 3ml，德玛莎嗨注水光</t>
  </si>
  <si>
    <t>脂肪丰胸，自体脂肪丰胸 PRP-/1</t>
  </si>
  <si>
    <t>红蓝光，舒敏之星，无针水光</t>
  </si>
  <si>
    <t>赖*虹</t>
  </si>
  <si>
    <t>超皮秒 祛斑模式，德玛莎嗨注水光 6次卡</t>
  </si>
  <si>
    <t>史*妮</t>
  </si>
  <si>
    <t>202***00869</t>
  </si>
  <si>
    <t>热拉提 全模式-/1</t>
  </si>
  <si>
    <t>孙*妹</t>
  </si>
  <si>
    <t>自体脂肪丰胸 AMC</t>
  </si>
  <si>
    <t>2021-11-24</t>
  </si>
  <si>
    <t>欧*文思</t>
  </si>
  <si>
    <t>余*文</t>
  </si>
  <si>
    <t>余*翔</t>
  </si>
  <si>
    <t>汪*庆</t>
  </si>
  <si>
    <t>余*红</t>
  </si>
  <si>
    <t>谭*晴</t>
  </si>
  <si>
    <t>Fotona 4D，冰点脱毛，海菲秀</t>
  </si>
  <si>
    <t>海菲秀/1，菲洛嘉 3ml-/1，瑞蓝唯瑅 1ml-/1</t>
  </si>
  <si>
    <t>其他，小气泡</t>
  </si>
  <si>
    <t>苏*英</t>
  </si>
  <si>
    <t>舒敏之星，冰点脱毛 唇毛，超光子 AOPT 四模式</t>
  </si>
  <si>
    <t>Fotona 4D Pro 全面部-/1，火凤凰 双下巴-/1</t>
  </si>
  <si>
    <t>Fotona 4D Pro 全眼部，火凤凰 单部位</t>
  </si>
  <si>
    <t>InMode Pro 钻石超塑 隔空爆脂 腰部，P-DNA 三文鱼针 3ml</t>
  </si>
  <si>
    <t>唐*妍</t>
  </si>
  <si>
    <t>氐珠 DJUPN，丽珠兰 REJURAN 白盒 1ml</t>
  </si>
  <si>
    <t>黄金微针，小气泡，冰点脱毛</t>
  </si>
  <si>
    <t>其他，冰点脱毛 单部位</t>
  </si>
  <si>
    <t>余*敏</t>
  </si>
  <si>
    <t>火凤凰 腰腹</t>
  </si>
  <si>
    <t>水光针，热拉提，肉毒素</t>
  </si>
  <si>
    <t>顾*铮</t>
  </si>
  <si>
    <t>Fotona 4D，5G Max，7D聚拉提，水光针</t>
  </si>
  <si>
    <t>李*丹</t>
  </si>
  <si>
    <t>200***4800</t>
  </si>
  <si>
    <t>2021-11-25</t>
  </si>
  <si>
    <t>李*秀</t>
  </si>
  <si>
    <t>衡力 瘦脸针</t>
  </si>
  <si>
    <t>赖*敏</t>
  </si>
  <si>
    <t>超光子 AOPT 祛红血丝，舒敏之星</t>
  </si>
  <si>
    <t>吴*潼/陈薇</t>
  </si>
  <si>
    <t>徐*璐</t>
  </si>
  <si>
    <t>超皮秒 全模式，英诺小棕瓶，舒敏之星，冰点脱毛 腋下</t>
  </si>
  <si>
    <t>周*钶</t>
  </si>
  <si>
    <t>周*雁/杨其超</t>
  </si>
  <si>
    <t>Fotona 4D Pro 祛黑眼圈，M22 王者之冠</t>
  </si>
  <si>
    <t>赖*珊</t>
  </si>
  <si>
    <t>铂金三文鱼针 3ml，超光子 AOPT 全模式，德玛莎嗨注水光</t>
  </si>
  <si>
    <t>火凤凰 面部 三部位，Fotona 4D Pro 全面部（含下颌缘）</t>
  </si>
  <si>
    <t>许*予</t>
  </si>
  <si>
    <t>万*华</t>
  </si>
  <si>
    <t>舒敏之星，超光子</t>
  </si>
  <si>
    <t>Morpheus8 钻石射频微针 单部位</t>
  </si>
  <si>
    <t>超光子 AOPT 全模式，丽珠兰 REJURAN 黑盒 2ml</t>
  </si>
  <si>
    <t>Fotona 4D Pro 祛眼周细纹，Fotona 4D Pro 全面部</t>
  </si>
  <si>
    <t>舒敏之星/1，海菲秀/1，热拉提soft版-/1，红蓝光/1</t>
  </si>
  <si>
    <t>张*妍</t>
  </si>
  <si>
    <t>热拉提 全模式</t>
  </si>
  <si>
    <t>陈*雪</t>
  </si>
  <si>
    <t>超皮秒 全模式 3次卡，超皮秒 全模式 3次卡-/1</t>
  </si>
  <si>
    <t>余*伶</t>
  </si>
  <si>
    <t>水光针，超光子，舒敏之星</t>
  </si>
  <si>
    <t>2021-11-26</t>
  </si>
  <si>
    <t>袁*芳</t>
  </si>
  <si>
    <t>陈*真</t>
  </si>
  <si>
    <t>202***00535</t>
  </si>
  <si>
    <t>德玛莎嗨注水光 6次卡，菲洛嘉动能素 3ml，M22 王者之冠 6次卡</t>
  </si>
  <si>
    <t>有针水光</t>
  </si>
  <si>
    <t>英诺小棕瓶，超光子 AOPT 全模式</t>
  </si>
  <si>
    <t>菲洛嘉动能素 3ml，M22 王者之冠</t>
  </si>
  <si>
    <t>超光子，激光点痣</t>
  </si>
  <si>
    <t>7D聚拉提 面眼部，海菲秀</t>
  </si>
  <si>
    <t>水光针，其他</t>
  </si>
  <si>
    <t>肉毒素，皮秒</t>
  </si>
  <si>
    <t>其他，海菲秀</t>
  </si>
  <si>
    <t>丽珠兰 REJURAN 黑盒 2ml，菲洛嘉 3ml，氐珠 DJUPN</t>
  </si>
  <si>
    <t>热拉提soft版，氐殊 DCELL，菲洛嘉 3ml</t>
  </si>
  <si>
    <t>超皮秒 全模式 3次卡，英诺小棕瓶，德玛莎嗨注水光</t>
  </si>
  <si>
    <t>廖*艺</t>
  </si>
  <si>
    <t>嗨体 1.5ml，M22 王者之冠，嗨体 2.5ml</t>
  </si>
  <si>
    <t>超皮秒 全模式，德玛莎嗨注水光 3次卡，英诺小棕瓶</t>
  </si>
  <si>
    <t>郭*茜</t>
  </si>
  <si>
    <t>皮秒，嗨体 2.5ml，嗨体 1.5ml，菲洛嘉动能素 3ml，德玛莎嗨注水光，英诺小棕瓶</t>
  </si>
  <si>
    <t>万*聪</t>
  </si>
  <si>
    <t>202***01255</t>
  </si>
  <si>
    <t>海菲秀，M22 王者之冠 12次卡，P-DNA 三文鱼针 1ml</t>
  </si>
  <si>
    <t>酷塑S 面部</t>
  </si>
  <si>
    <t>B00***718</t>
  </si>
  <si>
    <t>舒敏之星，德玛莎嗨注水光，P-DNA 三文鱼针 3ml</t>
  </si>
  <si>
    <t>李*依</t>
  </si>
  <si>
    <t>A*gel Lee</t>
  </si>
  <si>
    <t>2021-11-27</t>
  </si>
  <si>
    <t>超微小气泡 年卡/1，无针水光 年卡/1</t>
  </si>
  <si>
    <t>麦*姐</t>
  </si>
  <si>
    <t>小气泡，无针水光，其他</t>
  </si>
  <si>
    <t>超光子，衡力 100U</t>
  </si>
  <si>
    <t>德玛莎嗨注水光 6次卡/1，超光子 AOPT 三模式/1</t>
  </si>
  <si>
    <t>小气泡，超光子 AOPT 全模式，冰点脱毛 腋下</t>
  </si>
  <si>
    <t>Fotona 4D Pro 全面部（含下颌缘），Fotona 4D Pro 眼部，Fotona 4D Pro 全面部（含下颌缘）</t>
  </si>
  <si>
    <t>何*佳</t>
  </si>
  <si>
    <t>周*霞</t>
  </si>
  <si>
    <t>超光子 AOPT 双模式/1，菲洛嘉动能素 3ml/3ml</t>
  </si>
  <si>
    <t>202***00735</t>
  </si>
  <si>
    <t>水光针，GSD光子嫩肤</t>
  </si>
  <si>
    <t>202***00725</t>
  </si>
  <si>
    <t>诸*婷</t>
  </si>
  <si>
    <t>202***00887</t>
  </si>
  <si>
    <t>超光子 AOPT 全模式，菲洛嘉动能素 3ml，德玛莎嗨注水光 6次卡</t>
  </si>
  <si>
    <t>King V</t>
  </si>
  <si>
    <t>铂金三文鱼针 3ml，丽珠兰 REJURAN 黑盒 2ml</t>
  </si>
  <si>
    <t>蒋*英</t>
  </si>
  <si>
    <t>黄金微针，吸脂</t>
  </si>
  <si>
    <t>唐*丽</t>
  </si>
  <si>
    <t>童*宇</t>
  </si>
  <si>
    <t>5G Max，7D聚拉提 全面部</t>
  </si>
  <si>
    <t>冯*玉</t>
  </si>
  <si>
    <t>张*稚</t>
  </si>
  <si>
    <t>InMode Pro 钻石超塑 隔空爆脂 蝴蝶袖，嗨体 1.5ml，嗨体 2.5ml，铂金三文鱼针 3ml，超光子 AOPT 全模式</t>
  </si>
  <si>
    <t>超光子 AOPT 全模式，海菲秀，英诺小棕瓶，氐殊 DCELL，德玛莎嗨注水光 3次卡</t>
  </si>
  <si>
    <t>7D聚拉提 下颌缘，7D聚拉提 眼部</t>
  </si>
  <si>
    <t>舒敏之星/1，M22 王者之冠-/1</t>
  </si>
  <si>
    <t>刘*星</t>
  </si>
  <si>
    <t>舒敏之星/1，超微小气泡&amp;水氧活肤/1，激光点痣-/1，M22 王者之冠 12次卡-/1</t>
  </si>
  <si>
    <t>萧*尉</t>
  </si>
  <si>
    <t>丽珠兰 REJURAN 黑盒 2ml，丝丽532，肉毒 10U</t>
  </si>
  <si>
    <t>何*雅</t>
  </si>
  <si>
    <t>唐*仙</t>
  </si>
  <si>
    <t>衡力 除皱 单部位</t>
  </si>
  <si>
    <t>热拉提，水氧活肤 年卡</t>
  </si>
  <si>
    <t>三文鱼针 3ml</t>
  </si>
  <si>
    <t>宁*艺</t>
  </si>
  <si>
    <t>海菲秀，舒敏之星，其他</t>
  </si>
  <si>
    <t>李*冰</t>
  </si>
  <si>
    <t>梁*铃</t>
  </si>
  <si>
    <t>InMode Pro 钻石超塑 中下面部提升</t>
  </si>
  <si>
    <t>莫*梅</t>
  </si>
  <si>
    <t>德玛莎嗨注水光 3次卡，氐珠 DJUPN，英诺小棕瓶</t>
  </si>
  <si>
    <t>余*薇</t>
  </si>
  <si>
    <t>石*涛</t>
  </si>
  <si>
    <t>外路祛眼袋</t>
  </si>
  <si>
    <t>消炎，吸脂 手臂</t>
  </si>
  <si>
    <t>超皮秒 全模式-/1，英诺小棕瓶/1</t>
  </si>
  <si>
    <t>水光针，水氧活肤 年卡</t>
  </si>
  <si>
    <t>舒敏之星，红蓝光，铂金三文鱼针 3ml，Jeisys 黄金射频微针 全面部</t>
  </si>
  <si>
    <t>P-DNA 三文鱼针 1ml，点阵激光 非剥脱，德玛莎嗨注水光</t>
  </si>
  <si>
    <t>3D润颜无针水雕，BTL 隔空溶脂 腰腹</t>
  </si>
  <si>
    <t>红蓝光，海菲秀，Jeisys 黄金射频微针 全面部</t>
  </si>
  <si>
    <t>德玛莎嗨注水光，英诺小棕瓶，海菲秀</t>
  </si>
  <si>
    <t>吸脂，脂肪丰胸，脂肪填充</t>
  </si>
  <si>
    <t>腰腹环吸，大腿环吸</t>
  </si>
  <si>
    <t>2021-11-28</t>
  </si>
  <si>
    <t>关*敏</t>
  </si>
  <si>
    <t>英诺小棕瓶，菲洛嘉 3ml，铂金三文鱼针 3ml</t>
  </si>
  <si>
    <t>史*娟</t>
  </si>
  <si>
    <t>InMode Pro 钻石超塑 面部提升</t>
  </si>
  <si>
    <t>超光子 AOPT 全模式，英诺小棕瓶，氐珠 DJUPN，菲洛嘉动能素 3ml</t>
  </si>
  <si>
    <t>吸脂，超光子</t>
  </si>
  <si>
    <t>王*虹</t>
  </si>
  <si>
    <t>李*期</t>
  </si>
  <si>
    <t>李*罗</t>
  </si>
  <si>
    <t>超光子，超光子 AOPT 单模式</t>
  </si>
  <si>
    <t>CO2点阵激光 年卡</t>
  </si>
  <si>
    <t>无针水光 年卡，GSD光子嫩肤 年卡</t>
  </si>
  <si>
    <t>超光子 AOPT 四模式，超光子 AOPT 全模式，芯丝翠果酸</t>
  </si>
  <si>
    <t>202***01159</t>
  </si>
  <si>
    <t>水光针，超皮秒 双模式</t>
  </si>
  <si>
    <t>曹*源</t>
  </si>
  <si>
    <t>赵*（曹林男）</t>
  </si>
  <si>
    <t>王*诗</t>
  </si>
  <si>
    <t>海菲秀，其他</t>
  </si>
  <si>
    <t>黄*西</t>
  </si>
  <si>
    <t>超光子，舒敏之星，Fotona 4D Pro 祛黑眼圈</t>
  </si>
  <si>
    <t>杨*妮</t>
  </si>
  <si>
    <t>英诺小棕瓶，舒敏之星，德玛莎嗨注水光 6次卡</t>
  </si>
  <si>
    <t>刘*蓓</t>
  </si>
  <si>
    <t>宋*萍</t>
  </si>
  <si>
    <t>菲洛嘉动能素 3ml，德玛莎嗨注水光 6次卡，英诺小棕瓶</t>
  </si>
  <si>
    <t>热拉提，海菲秀</t>
  </si>
  <si>
    <t>火凤凰 双下巴下颌缘，Fotona 4D Pro 全面部（含下颌缘）</t>
  </si>
  <si>
    <t>罗*儿</t>
  </si>
  <si>
    <t>嗨体 1.5ml，嗨体 2.5ml，冰点脱毛 单部位</t>
  </si>
  <si>
    <t>乔雅登 雅致</t>
  </si>
  <si>
    <t>赛诺秀5D胶原光面加眼部（含下颌缘）</t>
  </si>
  <si>
    <t>李*早</t>
  </si>
  <si>
    <t>周*澜</t>
  </si>
  <si>
    <t>M22，舒敏之星，海菲秀</t>
  </si>
  <si>
    <t>陈*柔</t>
  </si>
  <si>
    <t>2021-11-29</t>
  </si>
  <si>
    <t>滕*</t>
  </si>
  <si>
    <t>18:31</t>
  </si>
  <si>
    <t>覃*愉</t>
  </si>
  <si>
    <t>马*冰</t>
  </si>
  <si>
    <t>18:11</t>
  </si>
  <si>
    <t>张*梓</t>
  </si>
  <si>
    <t>郑*晴</t>
  </si>
  <si>
    <t>双下巴线雕，面部线雕</t>
  </si>
  <si>
    <t>彭*聪</t>
  </si>
  <si>
    <t>李*平</t>
  </si>
  <si>
    <t>詹*灵</t>
  </si>
  <si>
    <t>高*瑶</t>
  </si>
  <si>
    <t>英诺小棕瓶，海菲秀，M22 王者之冠 12次卡，菲洛嘉动能素 3ml</t>
  </si>
  <si>
    <t>InMode Pro 钻石超塑 隔空爆脂 单部位，酷塑S 年卡</t>
  </si>
  <si>
    <t>庄*荧</t>
  </si>
  <si>
    <t>何*琳</t>
  </si>
  <si>
    <t>超光子 AOPT 全模式，菲洛嘉 3ml，德玛莎嗨注水光 6次卡</t>
  </si>
  <si>
    <t>林*晴</t>
  </si>
  <si>
    <t>吴*乔</t>
  </si>
  <si>
    <t>M22 王者之冠-/1，菲洛嘉动能素 3ml/1，德玛莎嗨注水光/1，海菲秀/1</t>
  </si>
  <si>
    <t>刘*金蓉</t>
  </si>
  <si>
    <t>海菲秀，瑞恩诗小绿瓶 5ml，M22 王者之冠</t>
  </si>
  <si>
    <t>202***01231</t>
  </si>
  <si>
    <t>庄*仪</t>
  </si>
  <si>
    <t>胡*琪</t>
  </si>
  <si>
    <t>赵*志</t>
  </si>
  <si>
    <t>InMode Pro 钻石超塑 隔空爆脂 大腿，InMode Pro 钻石超塑 隔空爆脂 蝴蝶袖</t>
  </si>
  <si>
    <t>李*{李颖}</t>
  </si>
  <si>
    <t>诸*玲</t>
  </si>
  <si>
    <t>Fotona 4D Pro 眼部，超光子 AOPT 全模式</t>
  </si>
  <si>
    <t>瑞蓝丽瑅，海菲秀，红蓝光</t>
  </si>
  <si>
    <t>202***01230</t>
  </si>
  <si>
    <t>王*倩</t>
  </si>
  <si>
    <t>无针水光-/1，Fotona 4D Pro 全面部-/1，Fotona 4D Pro 祛眼周细纹/1</t>
  </si>
  <si>
    <t>超光子 AOPT 全模式，氐殊 DCELL，德玛莎嗨注水光</t>
  </si>
  <si>
    <t>氐珠 DJUPN，菲洛嘉动能素 3ml，德玛莎嗨注水光 6次卡，海菲秀</t>
  </si>
  <si>
    <t>Fotona 4D 蕊丽 嫩红，海菲秀</t>
  </si>
  <si>
    <t>自体脂肪丰胸 BRA</t>
  </si>
  <si>
    <t>2021-11-30</t>
  </si>
  <si>
    <t>19:14</t>
  </si>
  <si>
    <t>19:13</t>
  </si>
  <si>
    <t>王*芝</t>
  </si>
  <si>
    <t>丽珠兰 REJURAN 白盒 1ml，乐提葆 除皱 单部位</t>
  </si>
  <si>
    <t>古*姿</t>
  </si>
  <si>
    <t>海菲秀，超皮秒</t>
  </si>
  <si>
    <t>洪*蝶</t>
  </si>
  <si>
    <t>Fotona 4D 蕊丽 阴道综合抗衰</t>
  </si>
  <si>
    <t>肖*凡</t>
  </si>
  <si>
    <t>菲洛嘉 3ml，德玛莎嗨注水光，英诺小棕瓶</t>
  </si>
  <si>
    <t>严*莉</t>
  </si>
  <si>
    <t>沈*秀</t>
  </si>
  <si>
    <t>陈*桂</t>
  </si>
  <si>
    <t>超光子 AOPT 三模式，英诺小棕瓶，超微小气泡 3次卡</t>
  </si>
  <si>
    <t>铂金三文鱼针 3ml，超光子 AOPT 全模式，嗨体 1.5ml，嗨体 2.5ml，菲洛嘉动能素 3ml</t>
  </si>
  <si>
    <t>英诺小棕瓶，M22 王者之冠</t>
  </si>
  <si>
    <t>大腿环吸，吸脂 小腿，消炎</t>
  </si>
  <si>
    <t>许*芬</t>
  </si>
  <si>
    <t>英诺小棕瓶，氐殊 DCELL，德玛莎嗨注水光 6次卡</t>
  </si>
  <si>
    <t>钟*瑶</t>
  </si>
  <si>
    <t>丝丽532，M22 王者之冠 12次卡</t>
  </si>
  <si>
    <t>M22 王者之冠，冰点脱毛 单部位</t>
  </si>
  <si>
    <t>袁*澳</t>
  </si>
  <si>
    <t>吴*琴</t>
  </si>
  <si>
    <t>海菲秀，Fotona 4D Pro 全面部，Fotona 4D Pro 全眼部</t>
  </si>
  <si>
    <t>宫*</t>
  </si>
  <si>
    <t>2021-12-01</t>
  </si>
  <si>
    <t>Fotona 4D Pro 祛黑眼圈，Fotona 4D Pro 全面部</t>
  </si>
  <si>
    <t>超皮秒 祛黄模式，英诺小棕瓶</t>
  </si>
  <si>
    <t>刘*恩</t>
  </si>
  <si>
    <t>BTL 隔空溶脂 单部位</t>
  </si>
  <si>
    <t>202***00283</t>
  </si>
  <si>
    <t>英诺小棕瓶，德玛莎嗨注水光 3次卡</t>
  </si>
  <si>
    <t>铂金三文鱼针 3ml，菲洛嘉动能素 3ml</t>
  </si>
  <si>
    <t>吸脂，水光针</t>
  </si>
  <si>
    <t>蒋*南</t>
  </si>
  <si>
    <t>超光子 AOPT 全模式，德玛莎嗨注水光 3次卡，英诺小棕瓶</t>
  </si>
  <si>
    <t>德玛莎嗨注水光 3次卡，德玛莎嗨注水光，M22 王者之冠</t>
  </si>
  <si>
    <t>水光针，超微小气泡&amp;水氧活肤</t>
  </si>
  <si>
    <t>优立塑，M22 王者之冠</t>
  </si>
  <si>
    <t>蓝*娜</t>
  </si>
  <si>
    <t>伍*芳</t>
  </si>
  <si>
    <t>朱*娥</t>
  </si>
  <si>
    <t>超光子 AOPT 全模式，舒敏之星，丝丽532，铂金三文鱼针 3ml</t>
  </si>
  <si>
    <t>GSD光子嫩肤 年卡，3D润颜无针水雕 年卡</t>
  </si>
  <si>
    <t>钻石超塑，水光针，德玛莎嗨注水光 3次卡</t>
  </si>
  <si>
    <t>水光针，Fotona 4D Pro 全面部（含下颌缘）</t>
  </si>
  <si>
    <t>海菲秀，舒敏之星，红蓝光</t>
  </si>
  <si>
    <t>冷*丽</t>
  </si>
  <si>
    <t>英诺小棕瓶，德玛莎嗨注水光 3次卡，超光子 AOPT 四模式</t>
  </si>
  <si>
    <t>2021-12-02</t>
  </si>
  <si>
    <t>梁*丽</t>
  </si>
  <si>
    <t>肖*君</t>
  </si>
  <si>
    <t>刘*溪（刘娟娣）</t>
  </si>
  <si>
    <t>方*燕</t>
  </si>
  <si>
    <t>酷塑S 大腿</t>
  </si>
  <si>
    <t>英诺小棕瓶/1，超光子 AOPT 全模式/1</t>
  </si>
  <si>
    <t>陈*杰</t>
  </si>
  <si>
    <t>海菲秀/1，超光子 AOPT 全模式/1</t>
  </si>
  <si>
    <t>林*俏</t>
  </si>
  <si>
    <t>刘*韵</t>
  </si>
  <si>
    <t>邹*好</t>
  </si>
  <si>
    <t>梁*涵</t>
  </si>
  <si>
    <t>许*妮</t>
  </si>
  <si>
    <t>钟*伶</t>
  </si>
  <si>
    <t>税*颖</t>
  </si>
  <si>
    <t>5G Max，德玛莎嗨注水光，英诺小棕瓶</t>
  </si>
  <si>
    <t>温*瑜</t>
  </si>
  <si>
    <t>陆*怡</t>
  </si>
  <si>
    <t>无针水光 年卡，超微小气泡 年卡，GSD光子嫩肤 年卡</t>
  </si>
  <si>
    <t>彭*明</t>
  </si>
  <si>
    <t>PRP水光，M22 王者之冠 12次卡，德玛莎嗨注水光 6次卡</t>
  </si>
  <si>
    <t>符*儿</t>
  </si>
  <si>
    <t>氐殊 DCELL/1，英诺小棕瓶/1，德玛莎嗨注水光 6次卡/1</t>
  </si>
  <si>
    <t>保丽泰 钻石精雕 腰腹，飞顿5G激光脂雕 腰腹</t>
  </si>
  <si>
    <t>InMode Pro 钻石超塑 隔空爆脂 腹部，海菲秀</t>
  </si>
  <si>
    <t>李*琼</t>
  </si>
  <si>
    <t>202***00185</t>
  </si>
  <si>
    <t>水光针，肉毒素，外科杂费</t>
  </si>
  <si>
    <t>海菲秀，M22 王者之冠 3次卡，丝丽516，德玛莎嗨注水光 3次卡</t>
  </si>
  <si>
    <t>洪*佩</t>
  </si>
  <si>
    <t>2021-12-03</t>
  </si>
  <si>
    <t>20:06</t>
  </si>
  <si>
    <t>M22 王者之冠 6次卡，菲洛嘉动能素 3ml</t>
  </si>
  <si>
    <t>19:22</t>
  </si>
  <si>
    <t>200***9600</t>
  </si>
  <si>
    <t>叶*曼</t>
  </si>
  <si>
    <t>进口肉毒 100U，保妥适 除皱 单部位</t>
  </si>
  <si>
    <t>超光子，水光针，其他</t>
  </si>
  <si>
    <t>范*珂</t>
  </si>
  <si>
    <t>超光子 AOPT 全模式，舒敏之星，英诺小棕瓶</t>
  </si>
  <si>
    <t>200***3601</t>
  </si>
  <si>
    <t>徐*忆</t>
  </si>
  <si>
    <t>曹*倩</t>
  </si>
  <si>
    <t>张*芝</t>
  </si>
  <si>
    <t>林*欢</t>
  </si>
  <si>
    <t>王*曦</t>
  </si>
  <si>
    <t>冰点脱毛 单部位/1，Fotona 4D Pro 眼部 任选三模式-/1，Fotona 4D Pro 全面部（含下颌缘）-/1</t>
  </si>
  <si>
    <t>Fotona 4D Pro 全面部（含下颌缘），Fotona 4D Pro 全面部（含下颌缘）</t>
  </si>
  <si>
    <t>英诺小棕瓶/1，德玛莎嗨注水光 6次卡/1，超光子 AOPT 嫩肤模式/1</t>
  </si>
  <si>
    <t>钟*梅</t>
  </si>
  <si>
    <t>七*</t>
  </si>
  <si>
    <t>管*员</t>
  </si>
  <si>
    <t>林*珠（熙林）</t>
  </si>
  <si>
    <t>M22 王者之冠-/1，德玛莎嗨注水光 6次卡/1</t>
  </si>
  <si>
    <t>Fotona 4D，7D聚拉提，5G Max</t>
  </si>
  <si>
    <t>曾*婕</t>
  </si>
  <si>
    <t>舒敏之星，无针水光</t>
  </si>
  <si>
    <t>易*妍</t>
  </si>
  <si>
    <t>超光子 AOPT 全模式，P-DNA 三文鱼针 3ml，菲洛嘉动能素 3ml</t>
  </si>
  <si>
    <t>李*妹</t>
  </si>
  <si>
    <t>舒敏之星，德玛莎嗨注水光 6次卡，氐殊 DCELL，超光子 AOPT 四模式</t>
  </si>
  <si>
    <t>2021-12-04</t>
  </si>
  <si>
    <t>姜*梅</t>
  </si>
  <si>
    <t>舒敏之星，Fotona 4D Pro 全面部，Fotona 4D Pro 下颌缘</t>
  </si>
  <si>
    <t>菲洛嘉 3ml，超光子 AOPT 全模式，德玛莎嗨注水光</t>
  </si>
  <si>
    <t>钱*欢</t>
  </si>
  <si>
    <t>PRP嫩肤-/1</t>
  </si>
  <si>
    <t>超光子 AOPT 全模式/1，海菲秀/1</t>
  </si>
  <si>
    <t>210***78</t>
  </si>
  <si>
    <t>田*淼</t>
  </si>
  <si>
    <t>肖*荣</t>
  </si>
  <si>
    <t>海菲秀，英诺小棕瓶，氐珠 DJUPN</t>
  </si>
  <si>
    <t>GSD光子嫩肤 年卡，酷塑S 年卡，无针水光 年卡</t>
  </si>
  <si>
    <t>超光子 AOPT 单模式，舒敏之星</t>
  </si>
  <si>
    <t>白*姐（陈巧）</t>
  </si>
  <si>
    <t>徐*梅</t>
  </si>
  <si>
    <t>Fotona 4D Pro 全面部（含下颌缘），英诺小棕瓶</t>
  </si>
  <si>
    <t>氐殊 DCELL，超光子 AOPT 全模式，红蓝光，海菲秀，德玛莎嗨注水光</t>
  </si>
  <si>
    <t>梁*翩</t>
  </si>
  <si>
    <t>王*巧</t>
  </si>
  <si>
    <t>海菲秀，水光针，黄金微针</t>
  </si>
  <si>
    <t>海菲秀，氐珠 DJUPN，英诺小棕瓶，德玛莎嗨注水光</t>
  </si>
  <si>
    <t>M22 嫩肤模式，无针水光 年卡，水氧活肤 年卡</t>
  </si>
  <si>
    <t>贺*燕</t>
  </si>
  <si>
    <t>麦*贞</t>
  </si>
  <si>
    <t>其他，嗨体 1.5ml，英诺小棕瓶</t>
  </si>
  <si>
    <t>陈*晶</t>
  </si>
  <si>
    <t>钻石超塑，海菲秀，其他</t>
  </si>
  <si>
    <t>骆*嵩</t>
  </si>
  <si>
    <t>氐珠 DJUPN/1，超光子 AOPT 4模式/1，英诺小棕瓶/1</t>
  </si>
  <si>
    <t>菲洛嘉动能素 3ml，红蓝光，海菲秀</t>
  </si>
  <si>
    <t>朱*如</t>
  </si>
  <si>
    <t>陈*涛</t>
  </si>
  <si>
    <t>超光子 AOPT 三模式，英诺小棕瓶</t>
  </si>
  <si>
    <t>超皮秒 全模式，红蓝光</t>
  </si>
  <si>
    <t>210***87</t>
  </si>
  <si>
    <t>玻尿酸，水光针</t>
  </si>
  <si>
    <t>吸脂，7D聚拉提，水光针，超光子</t>
  </si>
  <si>
    <t>7D聚拉提，吸脂，超光子，水光针</t>
  </si>
  <si>
    <t>超光子，超皮秒，钻石超塑</t>
  </si>
  <si>
    <t>李*芯</t>
  </si>
  <si>
    <t>InMode Pro 钻石超塑 隔空爆脂 单部位，飞顿5G激光脂雕 大腿，保丽泰 钻石精雕 腰腹，保丽泰 钻石精雕 面部单部位，自体脂肪丰胸 AMC，脂肪冻存 100ml，AMC脂肪填充 面部</t>
  </si>
  <si>
    <t>超光子 AOPT 单模式，菲洛嘉 3ml</t>
  </si>
  <si>
    <t>保丽泰 钻石精雕 腰腹，飞顿5G激光脂雕 大腿，脂肪冻存 200ml，自体脂肪丰胸 AMC，AMC脂肪填充 面部</t>
  </si>
  <si>
    <t>舒敏之星，氐殊 DCELL，英诺小棕瓶，德玛莎嗨注水光，红蓝光</t>
  </si>
  <si>
    <t>徐*婕</t>
  </si>
  <si>
    <t>陈*灵</t>
  </si>
  <si>
    <t>M22，M22 王者之冠-/1</t>
  </si>
  <si>
    <t>海菲秀，热拉提plus版，红蓝光</t>
  </si>
  <si>
    <t>吴*璇</t>
  </si>
  <si>
    <t>超微小气泡/1，舒敏之星/1，M22 王者之冠 6次卡-/1</t>
  </si>
  <si>
    <t>铂金三文鱼针 3ml，丝丽516，红蓝光</t>
  </si>
  <si>
    <t>超光子 AOPT 三模式，英诺小棕瓶，铂金三文鱼针 3ml</t>
  </si>
  <si>
    <t>杨*辉</t>
  </si>
  <si>
    <t>陈*健</t>
  </si>
  <si>
    <t>氐珠 DJUPN/1，海菲秀/1</t>
  </si>
  <si>
    <t>无针水光，小气泡，超光子 AOPT 全模式</t>
  </si>
  <si>
    <t>M22 王者之冠 12次卡，P-DNA 三文鱼针 3ml，水氧活肤</t>
  </si>
  <si>
    <t>氐殊 DCELL，德玛莎嗨注水光</t>
  </si>
  <si>
    <t>超光子 AOPT 全模式，瑞蓝唯瑅 1ml，菲洛嘉 3ml</t>
  </si>
  <si>
    <t>范*妈妈</t>
  </si>
  <si>
    <t>2021-12-05</t>
  </si>
  <si>
    <t>超光子 AOPT 全模式，舒敏之星，红蓝光</t>
  </si>
  <si>
    <t>程*娟</t>
  </si>
  <si>
    <t>无针埋线 脸部</t>
  </si>
  <si>
    <t>张*惠</t>
  </si>
  <si>
    <t>InMode Pro 钻石超塑 隔空爆脂 中下面部</t>
  </si>
  <si>
    <t>PRP嫩肤，M22 王者之冠</t>
  </si>
  <si>
    <t>林*士888</t>
  </si>
  <si>
    <t>张*姐1990</t>
  </si>
  <si>
    <t>贾*晴</t>
  </si>
  <si>
    <t>海菲秀/1，Fotona 4D Pro 全面部-/1</t>
  </si>
  <si>
    <t>热拉提plus版，Fotona 4D Pro 全面部（含下颌缘）</t>
  </si>
  <si>
    <t>钟*桐</t>
  </si>
  <si>
    <t>林*燕</t>
  </si>
  <si>
    <t>超皮秒 全模式-/1，M22 王者之冠-/1，海菲秀/1</t>
  </si>
  <si>
    <t>菲洛嘉 3ml，M22 王者之冠，德玛莎嗨注水光</t>
  </si>
  <si>
    <t>刘*萱</t>
  </si>
  <si>
    <t>202***01217</t>
  </si>
  <si>
    <t>M22，嗨体 1.5ml，嗨体 2.5ml</t>
  </si>
  <si>
    <t>水光针，无针水光，菲洛嘉 3ml</t>
  </si>
  <si>
    <t>钟*星</t>
  </si>
  <si>
    <t>子*</t>
  </si>
  <si>
    <t>田*金</t>
  </si>
  <si>
    <t>Fotona 4D Pro 全面部（含下颌缘），德玛莎嗨注水光</t>
  </si>
  <si>
    <t>叶*萍</t>
  </si>
  <si>
    <t>氐殊 DCELL，英诺小棕瓶，德玛莎嗨注水光</t>
  </si>
  <si>
    <t>杨*（杨冰）</t>
  </si>
  <si>
    <t>202***01015</t>
  </si>
  <si>
    <t>202***01272</t>
  </si>
  <si>
    <t>超光子 AOPT 全模式，德玛莎嗨注水光，海菲秀，红蓝光</t>
  </si>
  <si>
    <t>酷塑S 年卡，BTL 隔空溶脂 年卡</t>
  </si>
  <si>
    <t>陈*朋友</t>
  </si>
  <si>
    <t>蔡*娃</t>
  </si>
  <si>
    <t>蔡*晴</t>
  </si>
  <si>
    <t>M22 王者之冠，英诺小棕瓶，德玛莎嗨注水光，超微小气泡，菲洛嘉 3ml</t>
  </si>
  <si>
    <t>2021-12-06</t>
  </si>
  <si>
    <t>吸脂，钻石超塑</t>
  </si>
  <si>
    <t>202***01329</t>
  </si>
  <si>
    <t>卓*贤</t>
  </si>
  <si>
    <t>M22，M22 王者之冠 3次卡</t>
  </si>
  <si>
    <t>Fotona 4D 蕊丽 阴道综合抗衰，嗨体 1.5ml，嗨体 2.5ml</t>
  </si>
  <si>
    <t>唐*雅</t>
  </si>
  <si>
    <t>Fotona 4D 眼周/1</t>
  </si>
  <si>
    <t>郑*娜</t>
  </si>
  <si>
    <t>晨*</t>
  </si>
  <si>
    <t>姚*敏</t>
  </si>
  <si>
    <t>其他，舒敏之星</t>
  </si>
  <si>
    <t>米*多</t>
  </si>
  <si>
    <t>陈*雨</t>
  </si>
  <si>
    <t>酷塑S 年卡，InMode Pro 钻石超塑 隔空爆脂 腰部</t>
  </si>
  <si>
    <t>超光子 AOPT 嫩肤模式/1，德玛莎嗨注水光/1</t>
  </si>
  <si>
    <t>三文鱼针</t>
  </si>
  <si>
    <t>江*程</t>
  </si>
  <si>
    <t>超光子 AOPT 全模式，超皮秒 全模式</t>
  </si>
  <si>
    <t>三文鱼针 3ml，菲洛嘉 3ml</t>
  </si>
  <si>
    <t>Fotona 4D 蕊丽 私密紧致、嫩红，超光子 AOPT 全模式，无针水光</t>
  </si>
  <si>
    <t>闵*霞</t>
  </si>
  <si>
    <t>海菲秀，舒敏之星，超光子 AOPT 全模式</t>
  </si>
  <si>
    <t>朱*小</t>
  </si>
  <si>
    <t>P-DNA 三文鱼针 1ml，英诺小棕瓶，M22 王者之冠 12次卡</t>
  </si>
  <si>
    <t>200***6601</t>
  </si>
  <si>
    <t>舒敏之星，超光子 AOPT 四模式，超微小气泡 年卡</t>
  </si>
  <si>
    <t>2021-12-07</t>
  </si>
  <si>
    <t>陈*桦</t>
  </si>
  <si>
    <t>202***00877</t>
  </si>
  <si>
    <t>氐珠 DJUPN，英诺小棕瓶</t>
  </si>
  <si>
    <t>叶*均</t>
  </si>
  <si>
    <t>InMode Pro 钻石超塑 隔空爆脂 大腿，InMode Pro 钻石超塑 Forma 单部位</t>
  </si>
  <si>
    <t>有针水光，M22 王者之冠</t>
  </si>
  <si>
    <t>海菲秀，M22 王者之冠，舒敏之星，红蓝光</t>
  </si>
  <si>
    <t>税*琦</t>
  </si>
  <si>
    <t>胡*双</t>
  </si>
  <si>
    <t>商*然</t>
  </si>
  <si>
    <t>方*来</t>
  </si>
  <si>
    <t>M22，Fotona 4D Pro 全面部（含下颌缘）</t>
  </si>
  <si>
    <t>王*风</t>
  </si>
  <si>
    <t>超光子 AOPT 嫩肤模式，英诺小棕瓶，舒敏之星，德玛莎嗨注水光 6次卡</t>
  </si>
  <si>
    <t>马*意</t>
  </si>
  <si>
    <t>丝丽516，英诺小棕瓶，M22 王者之冠 3次卡</t>
  </si>
  <si>
    <t>超光子，水光针，菲洛嘉动能素 3ml，超光子 AOPT 全模式，水氧活肤 年卡</t>
  </si>
  <si>
    <t>超光子 AOPT 单模式，铂金三文鱼针 3ml，菲洛嘉动能素 3ml</t>
  </si>
  <si>
    <t>海菲秀，红蓝光，超光子 AOPT 四模式</t>
  </si>
  <si>
    <t>詹*婷</t>
  </si>
  <si>
    <t>基础水光</t>
  </si>
  <si>
    <t>英诺小棕瓶，P-DNA 三文鱼针 3ml，德玛莎嗨注水光</t>
  </si>
  <si>
    <t>郭*红</t>
  </si>
  <si>
    <t>德玛莎嗨注水光 3次卡-/1</t>
  </si>
  <si>
    <t>黄*冬</t>
  </si>
  <si>
    <t>赖*芳</t>
  </si>
  <si>
    <t>脂肪丰胸，吸脂</t>
  </si>
  <si>
    <t>012***24004500</t>
  </si>
  <si>
    <t>邢*诗</t>
  </si>
  <si>
    <t>三文鱼针，菲洛嘉 3ml，丝丽532，超光子 AOPT 全模式</t>
  </si>
  <si>
    <t>铂金三文鱼针 3ml，Fotona 4D Pro 祛黑眼圈</t>
  </si>
  <si>
    <t>英诺小棕瓶/1，丝丽516/1，德玛莎嗨注水光/1</t>
  </si>
  <si>
    <t>2021-12-08</t>
  </si>
  <si>
    <t>方*玲</t>
  </si>
  <si>
    <t>丽珠兰 REJURAN 黑盒 2ml，海菲秀，超光子 AOPT 全模式，英诺小棕瓶</t>
  </si>
  <si>
    <t>麦*淇</t>
  </si>
  <si>
    <t>德玛莎嗨注水光，超光子 AOPT 全模式</t>
  </si>
  <si>
    <t>菲洛嘉 3ml，铂金三文鱼针 3ml</t>
  </si>
  <si>
    <t>颜*颜</t>
  </si>
  <si>
    <t>刘*琪（刘嘉琪）</t>
  </si>
  <si>
    <t>Fotona 4D Pro 眼部，超皮秒 全模式</t>
  </si>
  <si>
    <t>5G Max 极速提拉 全面部/1</t>
  </si>
  <si>
    <t>陈*聪</t>
  </si>
  <si>
    <t>202***00122</t>
  </si>
  <si>
    <t>马*智（霍思思）</t>
  </si>
  <si>
    <t>脂肪冻存 300-400ml</t>
  </si>
  <si>
    <t>丽珠兰 REJURAN 黑盒 2ml，菲洛嘉动能素 3ml，基础水光</t>
  </si>
  <si>
    <t>Fotona 4D Pro 全面部-/1，海菲秀/1，舒敏之星/1</t>
  </si>
  <si>
    <t>超皮秒 全模式，菲洛嘉动能素 3ml</t>
  </si>
  <si>
    <t>M22 王者之冠 3次卡，菲洛嘉 3ml</t>
  </si>
  <si>
    <t>012***25005900</t>
  </si>
  <si>
    <t>2021-12-09</t>
  </si>
  <si>
    <t>超光子，超微小气泡 年卡</t>
  </si>
  <si>
    <t>火凤凰 双下巴下颌缘，Fotona 4D Pro 眼部</t>
  </si>
  <si>
    <t>叶*姐AA</t>
  </si>
  <si>
    <t>王*晴</t>
  </si>
  <si>
    <t>012***23002200</t>
  </si>
  <si>
    <t>夏*姐妈妈</t>
  </si>
  <si>
    <t>7D聚拉提，5G Max，脂肪丰胸</t>
  </si>
  <si>
    <t>Fotona 4D Pro 全眼部，保妥适 除皱 单部位，Fotona 4D Pro 全面部</t>
  </si>
  <si>
    <t>范*敏</t>
  </si>
  <si>
    <t>麦*晴</t>
  </si>
  <si>
    <t>郭*娜</t>
  </si>
  <si>
    <t>红蓝光/1，舒敏之星/1，超光子 AOPT 嫩肤模式/1</t>
  </si>
  <si>
    <t>于*妮</t>
  </si>
  <si>
    <t>黄金微针，超皮秒</t>
  </si>
  <si>
    <t>冰点脱毛 腋下，冰点脱毛 比基尼包干，冰点脱毛 唇毛</t>
  </si>
  <si>
    <t>舒敏之星/1，红蓝光/1</t>
  </si>
  <si>
    <t>方*玉</t>
  </si>
  <si>
    <t>超光子，舒敏之星，无针水光</t>
  </si>
  <si>
    <t>海菲秀，舒敏之星，海菲秀/1，舒敏之星/1</t>
  </si>
  <si>
    <t>Fotona 4D，其他，玻尿酸</t>
  </si>
  <si>
    <t>苏*苹</t>
  </si>
  <si>
    <t>谢*辰</t>
  </si>
  <si>
    <t>海菲秀，英诺小棕瓶，菲洛嘉动能素 3ml</t>
  </si>
  <si>
    <t>高*绵</t>
  </si>
  <si>
    <t>胡*瑜朋友</t>
  </si>
  <si>
    <t>5G Max，冰点脱毛 单部位</t>
  </si>
  <si>
    <t>郭*辰</t>
  </si>
  <si>
    <t>单*霞</t>
  </si>
  <si>
    <t>丝丽516，铂金三文鱼针 3ml</t>
  </si>
  <si>
    <t>张*明</t>
  </si>
  <si>
    <t>刘*珍</t>
  </si>
  <si>
    <t>200***1700</t>
  </si>
  <si>
    <t>Fotona 4D Pro 眼部 任选三模式，M22 王者之冠</t>
  </si>
  <si>
    <t>张*若</t>
  </si>
  <si>
    <t>连*丽</t>
  </si>
  <si>
    <t>酷塑S 年卡，酷塑S 单部位，无针水光 年卡</t>
  </si>
  <si>
    <t>詹*珊</t>
  </si>
  <si>
    <t>超光子 AOPT 全模式/1，舒敏之星/1，海菲秀/1</t>
  </si>
  <si>
    <t>蔡*婧</t>
  </si>
  <si>
    <t>氐殊 DCELL，英诺小棕瓶，丝丽532，超光子 AOPT 全模式</t>
  </si>
  <si>
    <t>徐*然</t>
  </si>
  <si>
    <t>2021-12-10</t>
  </si>
  <si>
    <t>19:37</t>
  </si>
  <si>
    <t>19:03</t>
  </si>
  <si>
    <t>英诺小棕瓶，德玛莎嗨注水光 3次卡，德玛莎嗨注水光 3次卡-/1，英诺小棕瓶/1</t>
  </si>
  <si>
    <t>权*</t>
  </si>
  <si>
    <t>酷塑S 年卡，GSD光子嫩肤 年卡，德玛莎嗨注水光</t>
  </si>
  <si>
    <t>丝丽516，超微小气泡&amp;水氧活肤</t>
  </si>
  <si>
    <t>丝丽516，超微小气泡，无针水光 年卡</t>
  </si>
  <si>
    <t>英诺小棕瓶，英诺小棕瓶</t>
  </si>
  <si>
    <t>水光针，Fotona 4D Pro 全面部（含下颌缘），超光子 AOPT 全模式，Fotona 4D Pro 全面部（含下颌缘），超光子 AOPT 全模式</t>
  </si>
  <si>
    <t>李*施</t>
  </si>
  <si>
    <t>舒敏之星，Fotona 4D</t>
  </si>
  <si>
    <t>基础水光/1</t>
  </si>
  <si>
    <t>朱*雨</t>
  </si>
  <si>
    <t>超光子 AOPT 全模式，德玛莎嗨注水光 6次卡，氐殊 DCELL</t>
  </si>
  <si>
    <t>邱*嘉</t>
  </si>
  <si>
    <t>曾*倩</t>
  </si>
  <si>
    <t>菲洛嘉动能素 3ml，M22 王者之冠 6次卡</t>
  </si>
  <si>
    <t>李*菁</t>
  </si>
  <si>
    <t>BTL 隔空溶脂 年卡，水氧活肤 年卡</t>
  </si>
  <si>
    <t>何*娴</t>
  </si>
  <si>
    <t>水光针，超光子 AOPT 单部位</t>
  </si>
  <si>
    <t>200***7000</t>
  </si>
  <si>
    <t>德玛莎嗨注水光，菲洛嘉动能素 3ml</t>
  </si>
  <si>
    <t>Fotona 4D Pro 眼部，海菲秀</t>
  </si>
  <si>
    <t>蔡*淇</t>
  </si>
  <si>
    <t>M22，菲洛嘉 3ml</t>
  </si>
  <si>
    <t>超皮秒 全模式，Jeisys 黄金射频微针 面颈部</t>
  </si>
  <si>
    <t>郑*超</t>
  </si>
  <si>
    <t>韦*华</t>
  </si>
  <si>
    <t>佘*洋</t>
  </si>
  <si>
    <t>庄*雯</t>
  </si>
  <si>
    <t>郭*迪</t>
  </si>
  <si>
    <t>蔡*藴</t>
  </si>
  <si>
    <t>超光子 AOPT 全模式，舒敏之星，超微小气泡 3次卡</t>
  </si>
  <si>
    <t>菲洛嘉 3ml，英诺小棕瓶</t>
  </si>
  <si>
    <t>林*姐（柠檬）</t>
  </si>
  <si>
    <t>2021-12-11</t>
  </si>
  <si>
    <t>202***00093</t>
  </si>
  <si>
    <t>周*璇</t>
  </si>
  <si>
    <t>海菲秀，M22 王者之冠，P-DNA 三文鱼针 年卡</t>
  </si>
  <si>
    <t>德玛莎嗨注水光 3次卡，菲洛嘉动能素 3ml</t>
  </si>
  <si>
    <t>超光子 AOPT 四模式，超微小气泡 年卡，舒敏之星</t>
  </si>
  <si>
    <t>何*桦</t>
  </si>
  <si>
    <t>InMode Pro 钻石超塑 隔空爆脂 蝴蝶袖，InMode Pro 钻石超塑 隔空爆脂 单部位</t>
  </si>
  <si>
    <t>郭*菡</t>
  </si>
  <si>
    <t>非剥脱点阵/1</t>
  </si>
  <si>
    <t>蓝*雯</t>
  </si>
  <si>
    <t>像素皮秒，英诺小棕瓶</t>
  </si>
  <si>
    <t>氐殊 DCELL，德玛莎嗨注水光 3次卡，舒敏之星</t>
  </si>
  <si>
    <t>一*（樊蓉）</t>
  </si>
  <si>
    <t>舒敏之星，超光子 AOPT 四模式，德玛莎嗨注水光，英诺小棕瓶</t>
  </si>
  <si>
    <t>孙*梅</t>
  </si>
  <si>
    <t>黎*婷</t>
  </si>
  <si>
    <t>Morpheus8 钻石射频微针 单部位，P-DNA 三文鱼针 3ml</t>
  </si>
  <si>
    <t>BTL 隔空溶脂 年卡/1</t>
  </si>
  <si>
    <t>江*瑛</t>
  </si>
  <si>
    <t>菲洛嘉 3ml，瑞蓝唯瑅 1ml，超光子 AOPT 四模式</t>
  </si>
  <si>
    <t>顾*琰</t>
  </si>
  <si>
    <t>M22 王者之冠，非剥脱点阵</t>
  </si>
  <si>
    <t>冯*斯</t>
  </si>
  <si>
    <t>德玛莎嗨注水光 6次卡，超微小气泡 年卡，英诺小棕瓶，菲洛嘉 3ml</t>
  </si>
  <si>
    <t>戴*娜</t>
  </si>
  <si>
    <t>司*</t>
  </si>
  <si>
    <t>李*洋</t>
  </si>
  <si>
    <t>Jeisys 黄金射频微针 全面部，铂金三文鱼针 3ml</t>
  </si>
  <si>
    <t>赖*莎</t>
  </si>
  <si>
    <t>202***01128</t>
  </si>
  <si>
    <t>菲洛嘉动能素 3ml，超光子 AOPT 全模式，德玛莎嗨注水光 3次卡</t>
  </si>
  <si>
    <t>超微小气泡&amp;无针水光，德玛莎嗨注水光 3次卡，M22 王者之冠</t>
  </si>
  <si>
    <t>杨*夏</t>
  </si>
  <si>
    <t>210***88</t>
  </si>
  <si>
    <t>海菲秀，氐珠 DJUPN</t>
  </si>
  <si>
    <t>胸部假体取出，自体脂肪丰胸 SVF+PRP，脂肪冻存 300-400ml</t>
  </si>
  <si>
    <t>海菲秀，超光子 AOPT 四模式，菲洛嘉 3ml</t>
  </si>
  <si>
    <t>水氧活肤 年卡/1</t>
  </si>
  <si>
    <t>黎*川惠</t>
  </si>
  <si>
    <t>超光子 AOPT 全模式，菲洛嘉 3ml，瑞蓝唯瑅 1ml</t>
  </si>
  <si>
    <t>康*如</t>
  </si>
  <si>
    <t>大腿环吸，腰腹环吸，SVF脂肪填充 单部位</t>
  </si>
  <si>
    <t>海菲秀，英诺小棕瓶，德玛莎嗨注水光，红蓝光</t>
  </si>
  <si>
    <t>超微小气泡 年卡，菲洛嘉动能素 3ml</t>
  </si>
  <si>
    <t>水光针，海菲秀，M22 王者之冠 12次卡-/1</t>
  </si>
  <si>
    <t>2021-12-12</t>
  </si>
  <si>
    <t>红蓝光，海菲秀，舒敏之星，超光子 AOPT 四模式</t>
  </si>
  <si>
    <t>杨*竟</t>
  </si>
  <si>
    <t>InMode Pro 钻石超塑 Forma 下颌缘收紧</t>
  </si>
  <si>
    <t>吴*庭</t>
  </si>
  <si>
    <t>超皮秒，超光子 AOPT 四模式</t>
  </si>
  <si>
    <t>市场部-朋友介绍</t>
  </si>
  <si>
    <t>超光子 AOPT 全模式，德玛莎嗨注水光，德玛莎嗨注水光，英诺小棕瓶</t>
  </si>
  <si>
    <t>赛诺龙Elos plus 单模式</t>
  </si>
  <si>
    <t>英诺小棕瓶，氐殊 DCELL，丝丽516</t>
  </si>
  <si>
    <t>焦*杰</t>
  </si>
  <si>
    <t>蔡*燕</t>
  </si>
  <si>
    <t>江*程朋友</t>
  </si>
  <si>
    <t>官*莲</t>
  </si>
  <si>
    <t>超光子 AOPT 全模式，英诺小棕瓶，德玛莎嗨注水光 6次卡，舒敏之星，超光子 AOPT 全模式/1</t>
  </si>
  <si>
    <t>林*薇朋友</t>
  </si>
  <si>
    <t>德玛莎嗨注水光 6次卡，英诺小棕瓶</t>
  </si>
  <si>
    <t>陈*嫣</t>
  </si>
  <si>
    <t>氐珠 DJUPN，英诺小棕瓶，超光子 AOPT 全模式/1</t>
  </si>
  <si>
    <t>林*慧</t>
  </si>
  <si>
    <t>202***01394</t>
  </si>
  <si>
    <t>莫*妍</t>
  </si>
  <si>
    <t>宁*月</t>
  </si>
  <si>
    <t>舒敏之星，Fotona 4D Pro 双下巴下颌缘/1</t>
  </si>
  <si>
    <t>陈*烨</t>
  </si>
  <si>
    <t>202***00851</t>
  </si>
  <si>
    <t>张*1211</t>
  </si>
  <si>
    <t>嗨体熊猫针，海菲秀/1</t>
  </si>
  <si>
    <t>王*园</t>
  </si>
  <si>
    <t>张*雪</t>
  </si>
  <si>
    <t>邱*玉</t>
  </si>
  <si>
    <t>BTL 隔空溶脂 年卡/1，酷塑S 年卡/1</t>
  </si>
  <si>
    <t>潘*婵</t>
  </si>
  <si>
    <t>红蓝光，氐殊 DCELL，丝丽532，英诺小棕瓶，超光子 AOPT 全模式</t>
  </si>
  <si>
    <t>张*窈</t>
  </si>
  <si>
    <t>邱*茜</t>
  </si>
  <si>
    <t>超皮秒 全模式，英诺小棕瓶，德玛莎嗨注水光</t>
  </si>
  <si>
    <t>欧*欣</t>
  </si>
  <si>
    <t>200***27</t>
  </si>
  <si>
    <t>朱*萌</t>
  </si>
  <si>
    <t>2021-12-13</t>
  </si>
  <si>
    <t>吸脂，其他</t>
  </si>
  <si>
    <t>梁*盈</t>
  </si>
  <si>
    <t>吸脂 小腿，吸脂 大腿</t>
  </si>
  <si>
    <t>PRP水光，英诺小棕瓶</t>
  </si>
  <si>
    <t>菲洛嘉动能素 3ml，铂金三文鱼针 3ml</t>
  </si>
  <si>
    <t>郑*玲</t>
  </si>
  <si>
    <t>德玛莎嗨注水光 6次卡，英诺小棕瓶，菲洛嘉动能素 3ml，超微小气泡 年卡</t>
  </si>
  <si>
    <t>谢*蕊</t>
  </si>
  <si>
    <t>5G Max 极速提拉 全面部，英诺小棕瓶</t>
  </si>
  <si>
    <t>德玛莎嗨注水光，英诺小棕瓶，超光子 AOPT 全模式，超皮秒 全模式 3次卡</t>
  </si>
  <si>
    <t>赖*英</t>
  </si>
  <si>
    <t>酷塑S 年卡，InMode Pro 钻石超塑 隔空爆脂 单部位</t>
  </si>
  <si>
    <t>沃*沨</t>
  </si>
  <si>
    <t>钟*如</t>
  </si>
  <si>
    <t>P-DNA 三文鱼针 年卡</t>
  </si>
  <si>
    <t>于*柠（幂）</t>
  </si>
  <si>
    <t>超光子 AOPT 四模式，菲洛嘉动能素 3ml</t>
  </si>
  <si>
    <t>沈*月</t>
  </si>
  <si>
    <t>郑*璐</t>
  </si>
  <si>
    <t>钟*莹</t>
  </si>
  <si>
    <t>王*儿</t>
  </si>
  <si>
    <t>石*珊</t>
  </si>
  <si>
    <t>陈*星</t>
  </si>
  <si>
    <t>陈*铭</t>
  </si>
  <si>
    <t>Fotona 4D Pro 全眼部，火凤凰 面部 三部位，Fotona 4D Pro 全面部</t>
  </si>
  <si>
    <t>GSD光子嫩肤 年卡，无针水光</t>
  </si>
  <si>
    <t>InMode Pro 钻石超塑 双模式 中下面部</t>
  </si>
  <si>
    <t>潘*妮</t>
  </si>
  <si>
    <t>黄*健</t>
  </si>
  <si>
    <t>卢*扬</t>
  </si>
  <si>
    <t>裴*英</t>
  </si>
  <si>
    <t>曾*华</t>
  </si>
  <si>
    <t>郭*迎</t>
  </si>
  <si>
    <t>酷塑S 年卡/1</t>
  </si>
  <si>
    <t>Fotona 4D，Fotona 4D Pro 眼部 任选三模式，嗨体 2.5ml，嗨体 1.5ml</t>
  </si>
  <si>
    <t>林*香</t>
  </si>
  <si>
    <t>M22 王者之冠 3次卡，德玛莎嗨注水光 3次卡，英诺小棕瓶</t>
  </si>
  <si>
    <t>冯*玲</t>
  </si>
  <si>
    <t>7D聚拉提 下颌缘/1</t>
  </si>
  <si>
    <t>欧*美芬</t>
  </si>
  <si>
    <t>欧*颖诗</t>
  </si>
  <si>
    <t>M22 王者之冠 3次卡，爱尔菲琳缩脂针</t>
  </si>
  <si>
    <t>2021-12-14</t>
  </si>
  <si>
    <t>刘*棉</t>
  </si>
  <si>
    <t>水氧活肤-/1，M22 王者之冠 12次卡-/1</t>
  </si>
  <si>
    <t>刘*米</t>
  </si>
  <si>
    <t>三文鱼针，超光子 AOPT 全模式</t>
  </si>
  <si>
    <t>超光子 AOPT 全模式，超光子 AOPT 全模式，美白导入</t>
  </si>
  <si>
    <t>三文鱼针，超光子 AOPT 四模式，氐珠 DJUPN</t>
  </si>
  <si>
    <t>铂金三文鱼针 3ml，英诺小棕瓶</t>
  </si>
  <si>
    <t>曾*菲</t>
  </si>
  <si>
    <t>冰点脱毛 单部位年卡，火凤凰 双下巴下颌缘</t>
  </si>
  <si>
    <t>氐珠 DJUPN，英诺小棕瓶，超光子 AOPT 四模式</t>
  </si>
  <si>
    <t>叶*锜</t>
  </si>
  <si>
    <t>佟*</t>
  </si>
  <si>
    <t>瑞恩诗小绿瓶 5ml/1，英诺小棕瓶/1</t>
  </si>
  <si>
    <t>海菲秀/1，超光子 AOPT 四模式/1</t>
  </si>
  <si>
    <t>明*君</t>
  </si>
  <si>
    <t>超皮秒 全模式 3次卡，铂金三文鱼针 3ml，菲洛嘉 3ml，德玛莎嗨注水光 6次卡</t>
  </si>
  <si>
    <t>宁*明</t>
  </si>
  <si>
    <t>吴*晨</t>
  </si>
  <si>
    <t>超光子 AOPT 全模式，海菲秀/1</t>
  </si>
  <si>
    <t>Fotona 4D Pro 颈部，嗨体 1.5ml</t>
  </si>
  <si>
    <t>肉毒素，超光子 AOPT 四模式</t>
  </si>
  <si>
    <t>M22 王者之冠，海菲秀，英诺小棕瓶，德玛莎嗨注水光</t>
  </si>
  <si>
    <t>2021-12-15</t>
  </si>
  <si>
    <t>申*晨</t>
  </si>
  <si>
    <t>丝丽532，瑞蓝唯瑅 1ml</t>
  </si>
  <si>
    <t>吴*潇</t>
  </si>
  <si>
    <t>毛*怡</t>
  </si>
  <si>
    <t>陈*蕊</t>
  </si>
  <si>
    <t>超皮秒 全模式 3次卡，CO2点阵激光 剥脱</t>
  </si>
  <si>
    <t>何*玥</t>
  </si>
  <si>
    <t>梁*翎</t>
  </si>
  <si>
    <t>Fotona 4D 蕊丽 私密紧致、嫩红/1</t>
  </si>
  <si>
    <t>王*澄</t>
  </si>
  <si>
    <t>210***80</t>
  </si>
  <si>
    <t>邵*英</t>
  </si>
  <si>
    <t>英诺小棕瓶，氐殊 DCELL</t>
  </si>
  <si>
    <t>陈*吉</t>
  </si>
  <si>
    <t>朱*明</t>
  </si>
  <si>
    <t>超光子，吸脂</t>
  </si>
  <si>
    <t>7D聚拉提 全面部/1，丝丽532/1，英诺小棕瓶/1，氐殊 DCELL/1</t>
  </si>
  <si>
    <t>水氧活肤</t>
  </si>
  <si>
    <t>冰点脱毛，超光子 AOPT 全模式</t>
  </si>
  <si>
    <t>英诺小棕瓶/1，超光子 AOPT 四模式/1</t>
  </si>
  <si>
    <t>郑*兰</t>
  </si>
  <si>
    <t>庄*中</t>
  </si>
  <si>
    <t>陈*圻</t>
  </si>
  <si>
    <t>舒敏之星，M22 王者之冠 12次卡，德玛莎嗨注水光 6次卡</t>
  </si>
  <si>
    <t>king-V塑-面部，3D润颜无针水雕</t>
  </si>
  <si>
    <t>Fotona 4D Pro 全面部（含下颌缘） 任选三模式</t>
  </si>
  <si>
    <t>黄*屏</t>
  </si>
  <si>
    <t>海菲秀/1，Jeisys 黄金射频微针 妊娠纹/1</t>
  </si>
  <si>
    <t>2021-12-16</t>
  </si>
  <si>
    <t>樊*蓝</t>
  </si>
  <si>
    <t>庄*珣</t>
  </si>
  <si>
    <t>杨*程</t>
  </si>
  <si>
    <t>钻石超塑，无针水光 年卡，BTL 隔空溶脂 腹部</t>
  </si>
  <si>
    <t>温*姐</t>
  </si>
  <si>
    <t>洪*涌</t>
  </si>
  <si>
    <t>水氧活肤 年卡，超光子 AOPT 全模式，丝丽532</t>
  </si>
  <si>
    <t>温*娜</t>
  </si>
  <si>
    <t>黄*纯</t>
  </si>
  <si>
    <t>蔡*珊</t>
  </si>
  <si>
    <t>何*姿</t>
  </si>
  <si>
    <t>林*南</t>
  </si>
  <si>
    <t>超光子 AOPT 四模式，瑞蓝唯瑅 1ml，嗨体 1.5ml+2.5ml，菲洛嘉 3ml</t>
  </si>
  <si>
    <t>薛*晨</t>
  </si>
  <si>
    <t>上下唇改薄</t>
  </si>
  <si>
    <t>商*畅</t>
  </si>
  <si>
    <t>谢*妃</t>
  </si>
  <si>
    <t>200***3901</t>
  </si>
  <si>
    <t>刘*生AAA</t>
  </si>
  <si>
    <t>新媒体-抖音</t>
  </si>
  <si>
    <t>3D润颜无针水雕-/1</t>
  </si>
  <si>
    <t>李*潼</t>
  </si>
  <si>
    <t>詹*瑶</t>
  </si>
  <si>
    <t>黄*顺</t>
  </si>
  <si>
    <t>詹*琼</t>
  </si>
  <si>
    <t>铂金三文鱼针 3ml，InMode Pro 钻石超塑 隔空爆脂 腹部</t>
  </si>
  <si>
    <t>陆*超</t>
  </si>
  <si>
    <t>孙*晶</t>
  </si>
  <si>
    <t>200***7700</t>
  </si>
  <si>
    <t>200***7501</t>
  </si>
  <si>
    <t>舒敏之星，三文鱼针，超皮秒 全模式</t>
  </si>
  <si>
    <t>张*清</t>
  </si>
  <si>
    <t>刘*洁</t>
  </si>
  <si>
    <t>无针水光，超光子 AOPT 全模式</t>
  </si>
  <si>
    <t>超光子 AOPT 四模式，英诺小棕瓶，德玛莎嗨注水光 3次卡</t>
  </si>
  <si>
    <t>吸脂 小腿</t>
  </si>
  <si>
    <t>2021-12-17</t>
  </si>
  <si>
    <t>19:25</t>
  </si>
  <si>
    <t>彭*宁</t>
  </si>
  <si>
    <t>M22 王者之冠 12次卡-/1，水氧活肤 年卡/1</t>
  </si>
  <si>
    <t>梁*桃</t>
  </si>
  <si>
    <t>海菲秀，超光子，舒敏之星</t>
  </si>
  <si>
    <t>钟*容</t>
  </si>
  <si>
    <t>伦*</t>
  </si>
  <si>
    <t>黛*</t>
  </si>
  <si>
    <t>超光子，水光针，舒敏之星</t>
  </si>
  <si>
    <t>许*琼</t>
  </si>
  <si>
    <t>龚*琳（胡婷）</t>
  </si>
  <si>
    <t>德玛莎嗨注水光 6次卡，菲洛嘉 3ml</t>
  </si>
  <si>
    <t>苌*</t>
  </si>
  <si>
    <t>超皮秒 全模式，英诺小棕瓶，英诺小棕瓶，超皮秒 全模式</t>
  </si>
  <si>
    <t>红蓝光，海菲秀，超光子 AOPT 四模式</t>
  </si>
  <si>
    <t>衡力 200U，瑞蓝唯瑅 1ml</t>
  </si>
  <si>
    <t>钟*纯</t>
  </si>
  <si>
    <t>Jeisys 黄金射频微针 全面部，M22 王者之冠 12次卡</t>
  </si>
  <si>
    <t>张*钧</t>
  </si>
  <si>
    <t>超光子 AOPT 四模式，丝丽532</t>
  </si>
  <si>
    <t>丝丽516，德玛莎嗨注水光，舒敏之星</t>
  </si>
  <si>
    <t>氐珠 DJUPN/1，德玛莎嗨注水光/1，英诺小棕瓶/1，超皮秒 全模式-/1，海菲秀/1</t>
  </si>
  <si>
    <t>德玛莎嗨注水光 6次卡，英诺小棕瓶，超光子 AOPT 嫩肤模式</t>
  </si>
  <si>
    <t>202***00990</t>
  </si>
  <si>
    <t>杨*香</t>
  </si>
  <si>
    <t>丽珠兰 REJURAN 白盒 1ml/1</t>
  </si>
  <si>
    <t>王*蓓</t>
  </si>
  <si>
    <t>冰点脱毛 腋下，超光子 AOPT 全模式</t>
  </si>
  <si>
    <t>利*玲</t>
  </si>
  <si>
    <t>舒敏之星/1，瑞恩诗小绿瓶 5ml/1，超光子 AOPT 四模式/1</t>
  </si>
  <si>
    <t>吸脂 腰腹，吸脂 背部，吸脂 手臂，吸脂 大腿，吸脂 单部位，丰臀</t>
  </si>
  <si>
    <t>M22 王者之冠 6次卡，英诺小棕瓶</t>
  </si>
  <si>
    <t>龚*怡</t>
  </si>
  <si>
    <t>保丽泰 钻石精雕 祛眼袋</t>
  </si>
  <si>
    <t>超光子 AOPT 全模式，德玛莎嗨注水光 6次卡，铂金三文鱼针 3ml</t>
  </si>
  <si>
    <t>英诺小棕瓶/1，海菲秀/1，M22 王者之冠 6次卡-/1</t>
  </si>
  <si>
    <t>7D聚拉提 面眼颈，7D聚拉提 面眼颈</t>
  </si>
  <si>
    <t>2021-12-18</t>
  </si>
  <si>
    <t>郑*一</t>
  </si>
  <si>
    <t>梁*君</t>
  </si>
  <si>
    <t>王*熹</t>
  </si>
  <si>
    <t>超光子 AOPT 全模式，英诺小棕瓶，德玛莎嗨注水光 6次卡</t>
  </si>
  <si>
    <t>蒋*瑶(蒋媛媛)</t>
  </si>
  <si>
    <t>铂金三文鱼针 3ml，Jeisys 黄金射频微针 面颈部，嗨体 2.5ml</t>
  </si>
  <si>
    <t>M22 王者之冠，M22 王者之冠，德玛莎嗨注水光，德玛莎嗨注水光</t>
  </si>
  <si>
    <t>江*莹</t>
  </si>
  <si>
    <t>超光子 AOPT 四模式/1，舒敏之星/1</t>
  </si>
  <si>
    <t>罗*允</t>
  </si>
  <si>
    <t>自体脂肪丰胸，水动力吸脂，水动力吸脂，水动力吸脂，丰臀</t>
  </si>
  <si>
    <t>姜*伟</t>
  </si>
  <si>
    <t>宋*雯</t>
  </si>
  <si>
    <t>超微小气泡 年卡，超光子 AOPT 三模式，德玛莎嗨注水光 6次卡</t>
  </si>
  <si>
    <t>红蓝光，超光子 AOPT 全模式，M22 王者之冠</t>
  </si>
  <si>
    <t>埋线双眼皮-/1</t>
  </si>
  <si>
    <t>海菲秀，嗨体 1.5ml</t>
  </si>
  <si>
    <t>InMode Pro 钻石超塑 面部提升/1</t>
  </si>
  <si>
    <t>超光子 AOPT 全模式，英诺小棕瓶，氐殊 DCELL，舒敏之星</t>
  </si>
  <si>
    <t>铂金三文鱼针 3ml，超光子 AOPT 全模式</t>
  </si>
  <si>
    <t>五代热玛吉 900发</t>
  </si>
  <si>
    <t>202***00927</t>
  </si>
  <si>
    <t>梁*儿</t>
  </si>
  <si>
    <t>鼻基底抬高（膨体），经典膨体隆鼻-加强型</t>
  </si>
  <si>
    <t>200***7601</t>
  </si>
  <si>
    <t>202***01208</t>
  </si>
  <si>
    <t>超皮秒 全模式，菲洛嘉动能素 3ml，菲洛嘉 3ml，嗨体熊猫针</t>
  </si>
  <si>
    <t>Jeisys 黄金射频微针 全面部，Jeisys 黄金射频微针 全面部/1</t>
  </si>
  <si>
    <t>菲洛嘉动能素 3ml，超光子 AOPT 四模式</t>
  </si>
  <si>
    <t>无针水光，超光子</t>
  </si>
  <si>
    <t>水杨酸，海菲秀</t>
  </si>
  <si>
    <t>周*瑜</t>
  </si>
  <si>
    <t>海菲秀，舒敏之星，菲洛嘉 3ml，氐殊 DCELL，德玛莎嗨注水光 3次卡</t>
  </si>
  <si>
    <t>舒敏之星，超光子 AOPT 全模式，氐珠 DJUPN</t>
  </si>
  <si>
    <t>超光子 AOPT 单部位，舒敏之星</t>
  </si>
  <si>
    <t>庄*虹</t>
  </si>
  <si>
    <t>超光子 AOPT 全模式，氐殊 DCELL，丝丽516，英诺小棕瓶</t>
  </si>
  <si>
    <t>赵*希</t>
  </si>
  <si>
    <t>丝丽516，菲洛嘉 3ml，德玛莎嗨注水光 6次卡</t>
  </si>
  <si>
    <t>严*悦</t>
  </si>
  <si>
    <t>三文鱼针，水光针，其他</t>
  </si>
  <si>
    <t>超光子，红蓝光</t>
  </si>
  <si>
    <t>谢*萱</t>
  </si>
  <si>
    <t>2021-12-19</t>
  </si>
  <si>
    <t>202***01265</t>
  </si>
  <si>
    <t>欧*烽</t>
  </si>
  <si>
    <t>林*利</t>
  </si>
  <si>
    <t>202***00955</t>
  </si>
  <si>
    <t>无针水光 年卡，M22 王者之冠 6次卡</t>
  </si>
  <si>
    <t>氐珠 DJUPN，英诺小棕瓶，超光子 AOPT 全模式</t>
  </si>
  <si>
    <t>卢*畅</t>
  </si>
  <si>
    <t>M22 单模式，菲洛嘉 3ml</t>
  </si>
  <si>
    <t>李*萁</t>
  </si>
  <si>
    <t>其他，菲洛嘉 3ml，嗨体熊猫针，瑞蓝唯瑅 1ml，嗨体 2.5ml，嗨体 1.5ml</t>
  </si>
  <si>
    <t>颜*艳</t>
  </si>
  <si>
    <t>苏*真</t>
  </si>
  <si>
    <t>吴*红</t>
  </si>
  <si>
    <t>陈*15920422596</t>
  </si>
  <si>
    <t>邓*娟</t>
  </si>
  <si>
    <t>超皮秒 全模式，英诺小棕瓶，德玛莎嗨注水光 3次卡，超皮秒 全模式</t>
  </si>
  <si>
    <t>刘*鱼</t>
  </si>
  <si>
    <t>超皮秒 全模式 3次卡，英诺小棕瓶，英诺小棕瓶/1，超皮秒 全模式 3次卡-/1</t>
  </si>
  <si>
    <t>英诺小棕瓶/1，菲洛嘉 3ml-/1</t>
  </si>
  <si>
    <t>魏*诗</t>
  </si>
  <si>
    <t>夏*娴</t>
  </si>
  <si>
    <t>冯*栎伊</t>
  </si>
  <si>
    <t>朱*慧</t>
  </si>
  <si>
    <t>嗨体熊猫针，保妥适 瘦脸针</t>
  </si>
  <si>
    <t>罗*婧朋友</t>
  </si>
  <si>
    <t>罗*婧</t>
  </si>
  <si>
    <t>200***4100</t>
  </si>
  <si>
    <t>潘*鱼</t>
  </si>
  <si>
    <t>InMode Pro 钻石超塑 双模式，海菲秀</t>
  </si>
  <si>
    <t>杨*钧</t>
  </si>
  <si>
    <t>红蓝光，舒敏之星，超光子 AOPT 四模式</t>
  </si>
  <si>
    <t>彭*芬</t>
  </si>
  <si>
    <t>徐*娜</t>
  </si>
  <si>
    <t>德玛莎嗨注水光，舒敏之星，氐殊 DCELL</t>
  </si>
  <si>
    <t>邹*璇</t>
  </si>
  <si>
    <t>黄*誉</t>
  </si>
  <si>
    <t>2021-12-20</t>
  </si>
  <si>
    <t>刘*儿</t>
  </si>
  <si>
    <t>万*梅</t>
  </si>
  <si>
    <t>景*琦</t>
  </si>
  <si>
    <t>黄*晓</t>
  </si>
  <si>
    <t>赵*函</t>
  </si>
  <si>
    <t>公主玻尿酸/1，保妥适 100U-/1</t>
  </si>
  <si>
    <t>温*莉</t>
  </si>
  <si>
    <t>优立塑 腰腹</t>
  </si>
  <si>
    <t>张*嘉</t>
  </si>
  <si>
    <t>Morpheus8 钻石射频微针 腰部</t>
  </si>
  <si>
    <t>巫*慧</t>
  </si>
  <si>
    <t>丽珠兰 REJURAN 黑盒 2ml，普丽兰精华，超光子 AOPT 全模式</t>
  </si>
  <si>
    <t>高*珊</t>
  </si>
  <si>
    <t>高*萍</t>
  </si>
  <si>
    <t>高*娜</t>
  </si>
  <si>
    <t>孙*云</t>
  </si>
  <si>
    <t>自体脂肪丰胸 SVF，大腿环吸，腰腹环吸，吸脂 单部位，SVF脂肪填充 单部位，SVF脂肪填充 单部位</t>
  </si>
  <si>
    <t>小气泡，舒敏之星，无针水光 年卡</t>
  </si>
  <si>
    <t>Fotona 4D Pro 眼部 任选三模式-/1</t>
  </si>
  <si>
    <t>InMode Pro 钻石超塑 隔空爆脂 腹部/1</t>
  </si>
  <si>
    <t>SVF脂肪填充 面部</t>
  </si>
  <si>
    <t>2021-12-21</t>
  </si>
  <si>
    <t>侯*秋</t>
  </si>
  <si>
    <t>朵*</t>
  </si>
  <si>
    <t>刘*姐AAAB</t>
  </si>
  <si>
    <t>曹*格</t>
  </si>
  <si>
    <t>唐*阳</t>
  </si>
  <si>
    <t>陆*玲</t>
  </si>
  <si>
    <t>超皮秒 全模式 3次卡，英诺小棕瓶，舒敏之星</t>
  </si>
  <si>
    <t>红蓝光，超光子 AOPT 全模式</t>
  </si>
  <si>
    <t>何*馨</t>
  </si>
  <si>
    <t>德玛莎嗨注水光，铂金三文鱼针 3ml</t>
  </si>
  <si>
    <t>M22 王者之冠，英诺小棕瓶，德玛莎嗨注水光 3次卡</t>
  </si>
  <si>
    <t>GSD，酷塑S 眼部</t>
  </si>
  <si>
    <t>英诺小棕瓶/1，超皮秒 双模式-/1，德玛莎嗨注水光/1</t>
  </si>
  <si>
    <t>Elos plus，Fotona 4D Pro 单部位</t>
  </si>
  <si>
    <t>Fotona 4D Pro 眼部-/1，Fotona 4D Pro 全面部（含下颌缘）-/1</t>
  </si>
  <si>
    <t>谢*滢</t>
  </si>
  <si>
    <t>黄*颜</t>
  </si>
  <si>
    <t>2021-12-22</t>
  </si>
  <si>
    <t>陈*旋</t>
  </si>
  <si>
    <t>保丽泰 钻石精雕 腰腹，手臂环吸，眼综合</t>
  </si>
  <si>
    <t>汤*炜</t>
  </si>
  <si>
    <t>任*池</t>
  </si>
  <si>
    <t>何*珍</t>
  </si>
  <si>
    <t>超光子 AOPT 四模式/1，海菲秀/1，德玛莎嗨注水光/1，丝丽516/1，英诺小棕瓶/1</t>
  </si>
  <si>
    <t>超光子 AOPT 全模式，氐珠 DJUPN，菲洛嘉动能素 3ml</t>
  </si>
  <si>
    <t>7D聚拉提 面眼颈/1</t>
  </si>
  <si>
    <t>2021-12-23</t>
  </si>
  <si>
    <t>Fotona 4D Pro 全面部（含下颌缘），冰点脱毛 单部位年卡</t>
  </si>
  <si>
    <t>英诺小棕瓶，超光子 AOPT 四模式</t>
  </si>
  <si>
    <t>鲁*</t>
  </si>
  <si>
    <t>吕*琳</t>
  </si>
  <si>
    <t>三方平台-广州瑞港大众</t>
  </si>
  <si>
    <t>龚*贤</t>
  </si>
  <si>
    <t>林*艳</t>
  </si>
  <si>
    <t>酷塑S 面部，InMode Pro 钻石超塑 隔空爆脂 单部位</t>
  </si>
  <si>
    <t>王*欢</t>
  </si>
  <si>
    <t>M22，瑞蓝唯瑅 1ml，菲洛嘉 3ml</t>
  </si>
  <si>
    <t>超微小气泡 3次卡，M22 王者之冠</t>
  </si>
  <si>
    <t>丰臀，自体脂肪丰胸 SVF</t>
  </si>
  <si>
    <t>何*飘</t>
  </si>
  <si>
    <t>超光子 AOPT 全模式，嗨体 2.5ml，嗨体 1.5ml</t>
  </si>
  <si>
    <t>曾*儿</t>
  </si>
  <si>
    <t>2021-12-24</t>
  </si>
  <si>
    <t>黄*莲</t>
  </si>
  <si>
    <t>雷*婷</t>
  </si>
  <si>
    <t>保丽泰 钻石精雕 身体单部位</t>
  </si>
  <si>
    <t>Fotona 4D Pro 面加眼部（含下颌缘），Fotona 4D Pro 颈部</t>
  </si>
  <si>
    <t>小气泡，M22 嫩肤模式 3次卡</t>
  </si>
  <si>
    <t>2021-12-25</t>
  </si>
  <si>
    <t>M22 王者之冠 12次卡，菲洛嘉动能素 3ml，P-DNA 三文鱼针 1ml</t>
  </si>
  <si>
    <t>5G Max，吸脂</t>
  </si>
  <si>
    <t>黎*彤</t>
  </si>
  <si>
    <t>超光子 AOPT 三模式，铂金三文鱼针 3ml，红蓝光</t>
  </si>
  <si>
    <t>Jeisys 黄金射频微针 面颈部，英诺小棕瓶</t>
  </si>
  <si>
    <t>陈*珂</t>
  </si>
  <si>
    <t>M22 嫩肤模式，德玛莎嗨注水光 3次卡</t>
  </si>
  <si>
    <t>菲洛嘉动能素 3ml，肉毒 10U</t>
  </si>
  <si>
    <t>InMode Pro 钻石超塑 隔空爆脂 单部位，酷塑S 年卡，BTL 隔空溶脂 大腿+腰腹</t>
  </si>
  <si>
    <t>2021-12-26</t>
  </si>
  <si>
    <t>陈*信</t>
  </si>
  <si>
    <t>葛*也</t>
  </si>
  <si>
    <t>胡*芳</t>
  </si>
  <si>
    <t>M22 王者之冠 12次卡，无针水光 年卡，超微小气泡 年卡</t>
  </si>
  <si>
    <t>江*婷</t>
  </si>
  <si>
    <t>姚*莹</t>
  </si>
  <si>
    <t>嗨体 1.5ml，瑞蓝唯瑅 1ml，铂金三文鱼针 3ml</t>
  </si>
  <si>
    <t>曾*静</t>
  </si>
  <si>
    <t>舒敏之星，超皮秒 全模式 3次卡</t>
  </si>
  <si>
    <t>潘*敏</t>
  </si>
  <si>
    <t>Fotona 4D Pro 全眼部，海菲秀</t>
  </si>
  <si>
    <t>其他，超皮秒 全模式 3次卡，英诺小棕瓶，德玛莎嗨注水光</t>
  </si>
  <si>
    <t>候*燕</t>
  </si>
  <si>
    <t>五代热玛吉，Fotona 4D Pro 全面部</t>
  </si>
  <si>
    <t>09:14</t>
  </si>
  <si>
    <t>2021-12-27</t>
  </si>
  <si>
    <t>林*芹</t>
  </si>
  <si>
    <t>M22 王者之冠 6次卡，红蓝光</t>
  </si>
  <si>
    <t>李*言</t>
  </si>
  <si>
    <t>李*迎</t>
  </si>
  <si>
    <t>冯*盈</t>
  </si>
  <si>
    <t>陆*娟</t>
  </si>
  <si>
    <t>复合型水光</t>
  </si>
  <si>
    <t>无针水光，酷塑S 单部位</t>
  </si>
  <si>
    <t>超光子，菲洛嘉动能素 3ml</t>
  </si>
  <si>
    <t>廖*华</t>
  </si>
  <si>
    <t>超光子 AOPT 全模式，铂金三文鱼针 3ml，基础水光</t>
  </si>
  <si>
    <t>嗨体 1.5ml，嗨体 2.5ml，菲洛嘉 3ml</t>
  </si>
  <si>
    <t>超皮秒 全模式 3次卡，英诺小棕瓶，激光点痣</t>
  </si>
  <si>
    <t>盛*倩</t>
  </si>
  <si>
    <t>M22 王者之冠，菲洛嘉动能素 3ml</t>
  </si>
  <si>
    <t>P-DNA 三文鱼针 3ml，水氧活肤 年卡，德玛莎嗨注水光</t>
  </si>
  <si>
    <t>2021-12-28</t>
  </si>
  <si>
    <t>菲洛嘉 3ml，德玛莎嗨注水光 6次卡，舒敏之星</t>
  </si>
  <si>
    <t>嗨体 2.5ml，7D聚拉提 面眼部</t>
  </si>
  <si>
    <t>保丽泰 钻石精雕 腰腹，自体脂肪丰胸 SVF，保丽泰 钻石精雕 身体单部位，保丽泰 钻石精雕 面部单部位，5G Max 极速提拉 眼部</t>
  </si>
  <si>
    <t>王*玮</t>
  </si>
  <si>
    <t>冯*意</t>
  </si>
  <si>
    <t>芳*</t>
  </si>
  <si>
    <t>王*珑</t>
  </si>
  <si>
    <t>廖*秋</t>
  </si>
  <si>
    <t>InMode Pro 钻石超塑 隔空爆脂 单部位，BTL 隔空溶脂 腰腹</t>
  </si>
  <si>
    <t>09:18</t>
  </si>
  <si>
    <t>窦*婷</t>
  </si>
  <si>
    <t>2021-12-29</t>
  </si>
  <si>
    <t>招*娥</t>
  </si>
  <si>
    <t>方*静</t>
  </si>
  <si>
    <t>3D润颜无针水雕，GSD光子嫩肤 年卡</t>
  </si>
  <si>
    <t>舒敏之星，超皮秒 全模式，英诺抗晒素，铂金三文鱼针 3ml</t>
  </si>
  <si>
    <t>09:16</t>
  </si>
  <si>
    <t>2021-12-30</t>
  </si>
  <si>
    <t>超光子，水光针，保妥适 100U</t>
  </si>
  <si>
    <t>M22 王者之冠，英诺小棕瓶</t>
  </si>
  <si>
    <t>超皮秒 双模式，衡力 瘦脸针，德玛莎嗨注水光</t>
  </si>
  <si>
    <t>钻石超塑，其他</t>
  </si>
  <si>
    <t>SVF脂肪填充 面部/1</t>
  </si>
  <si>
    <t>郭*颖</t>
  </si>
  <si>
    <t>InMode Pro 钻石超塑 隔空爆脂 腹部，7D聚拉提 单部位</t>
  </si>
  <si>
    <t>殷*彬</t>
  </si>
  <si>
    <t>海菲秀，嗨体 2.5ml，嗨体 1.5ml</t>
  </si>
  <si>
    <t>水光针，5G Max 极速提拉 眼部</t>
  </si>
  <si>
    <t>超皮秒 全模式，冰点脱毛 腋下</t>
  </si>
  <si>
    <t>无针水光 年卡，king-V塑-面部</t>
  </si>
  <si>
    <t>苏*佩</t>
  </si>
  <si>
    <t>7D聚拉提 全面部/1，超光子 AOPT 全模式/1</t>
  </si>
  <si>
    <t>铂金三文鱼针 3ml，菲洛嘉动能素 3ml，德玛莎嗨注水光，无针水光 年卡，舒敏之星</t>
  </si>
  <si>
    <t>黄*思</t>
  </si>
  <si>
    <t>舒敏之星/1，超光子 AOPT 四模式/1</t>
  </si>
  <si>
    <t>超皮秒 全模式，丽珠兰 REJURAN 黑盒 2ml，丝丽532，肉毒 10U</t>
  </si>
  <si>
    <t>Fotona 4D Pro 全眼部，Fotona 4D Pro 祛黑眼圈</t>
  </si>
  <si>
    <t>超光子 AOPT 四模式，冰点脱毛 特殊部位</t>
  </si>
  <si>
    <t>2021-12-31</t>
  </si>
  <si>
    <t>郑*上</t>
  </si>
  <si>
    <t>基础水光，菲洛嘉 3ml，英诺小棕瓶</t>
  </si>
  <si>
    <t>超皮秒 全模式，英诺小棕瓶，菲洛嘉 3ml</t>
  </si>
  <si>
    <t>超光子，三文鱼针</t>
  </si>
  <si>
    <t>毕*莹</t>
  </si>
  <si>
    <t>邵*倬</t>
  </si>
  <si>
    <t>周*棒</t>
  </si>
  <si>
    <t>郭*明</t>
  </si>
  <si>
    <t>2022-01-01</t>
  </si>
  <si>
    <t>苏*珊</t>
  </si>
  <si>
    <t>7D聚拉提 局部体验，英诺小棕瓶</t>
  </si>
  <si>
    <t>菲洛嘉 3ml，乔雅登 丰颜，乔雅登 极致，瑞蓝唯瑅 1ml</t>
  </si>
  <si>
    <t>路*</t>
  </si>
  <si>
    <t>M22 王者之冠 3次卡，德玛莎嗨注水光</t>
  </si>
  <si>
    <t>水氧活肤，菲洛嘉 3ml，M22 王者之冠 12次卡</t>
  </si>
  <si>
    <t>衡力 瘦脸针/1</t>
  </si>
  <si>
    <t>M22 王者之冠 3次卡，冰点脱毛 特殊部位，英诺小棕瓶，冰点脱毛 唇毛，德玛莎嗨注水光</t>
  </si>
  <si>
    <t>史*铭</t>
  </si>
  <si>
    <t>胡*萍</t>
  </si>
  <si>
    <t>董*本</t>
  </si>
  <si>
    <t>刘*俊</t>
  </si>
  <si>
    <t>P-DNA 三文鱼针 3ml，InMode Pro 钻石超塑 双模式</t>
  </si>
  <si>
    <t>肉毒素，英诺小棕瓶</t>
  </si>
  <si>
    <t>杨*嫄</t>
  </si>
  <si>
    <t>2022-01-02</t>
  </si>
  <si>
    <t>铂金三文鱼针 3ml，超光子 AOPT 全模式，基础水光</t>
  </si>
  <si>
    <t>7D聚拉提 面颈部，铂金三文鱼针 3ml，丝丽516</t>
  </si>
  <si>
    <t>双眼皮修复</t>
  </si>
  <si>
    <t>秦*嫣</t>
  </si>
  <si>
    <t>铂金三文鱼针 3ml，肉毒 10U，丝丽516</t>
  </si>
  <si>
    <t>叶*淇</t>
  </si>
  <si>
    <t>7D聚拉提 700发，嗨体 1.5ml，嗨体 2.5ml</t>
  </si>
  <si>
    <t>其他，丝丽532</t>
  </si>
  <si>
    <t>M22 王者之冠 6次卡，水氧活肤，德玛莎嗨注水光 6次卡，无针水光 年卡</t>
  </si>
  <si>
    <t>7D聚拉提，舒敏之星</t>
  </si>
  <si>
    <t>孔*萍</t>
  </si>
  <si>
    <t>酷塑S，水氧活肤 年卡，BTL 隔空溶脂 年卡</t>
  </si>
  <si>
    <t>舒敏之星，热拉提PLUS版 全脸 买一送一，BTL 隔空溶脂 腰腹</t>
  </si>
  <si>
    <t>叶*端</t>
  </si>
  <si>
    <t>钟*清</t>
  </si>
  <si>
    <t>2022-01-03</t>
  </si>
  <si>
    <t>220***9800</t>
  </si>
  <si>
    <t>铂金三文鱼针 3ml，嗨体 2.5ml，嗨体 1.5ml</t>
  </si>
  <si>
    <t>肉毒素，其他</t>
  </si>
  <si>
    <t>宋*洁</t>
  </si>
  <si>
    <t>超微小气泡 3次卡</t>
  </si>
  <si>
    <t>220***8900</t>
  </si>
  <si>
    <t>沈*萍</t>
  </si>
  <si>
    <t>220***9600</t>
  </si>
  <si>
    <t>220***9700</t>
  </si>
  <si>
    <t>冰点脱毛 手臂包干，M22 王者之冠 6次卡</t>
  </si>
  <si>
    <t>保丽泰 钻石精雕 腰腹，自体脂肪丰胸 SVF，保丽泰 钻石精雕 身体单部位，保丽泰 钻石精雕 面部单部位</t>
  </si>
  <si>
    <t>五代热玛吉，5G Max，刷酸</t>
  </si>
  <si>
    <t>2022-01-04</t>
  </si>
  <si>
    <t>220***1100</t>
  </si>
  <si>
    <t>谢*莉</t>
  </si>
  <si>
    <t>220***0900</t>
  </si>
  <si>
    <t>220***9000</t>
  </si>
  <si>
    <t>舒敏之星，其他，英诺小棕瓶，菲洛嘉动能素 3ml，超皮秒 祛斑模式</t>
  </si>
  <si>
    <t>7D聚拉提 面眼颈，7D聚拉提 面眼部</t>
  </si>
  <si>
    <t>其他，冰点脱毛，7D聚拉提 全面部</t>
  </si>
  <si>
    <t>220***0100</t>
  </si>
  <si>
    <t>汤*诺</t>
  </si>
  <si>
    <t>翁*娜</t>
  </si>
  <si>
    <t>自体脂肪丰胸 AMC，自体脂肪丰胸 AMC，飞顿5G激光脂雕 腰腹</t>
  </si>
  <si>
    <t>胡*燃</t>
  </si>
  <si>
    <t>无针水光，舒敏之星，BTL 隔空溶脂 年卡</t>
  </si>
  <si>
    <t>郝*南</t>
  </si>
  <si>
    <t>2022-01-05</t>
  </si>
  <si>
    <t>邓*礼</t>
  </si>
  <si>
    <t>220***9300</t>
  </si>
  <si>
    <t>海菲秀，CO2点阵激光 年卡</t>
  </si>
  <si>
    <t>200***35</t>
  </si>
  <si>
    <t>张*微</t>
  </si>
  <si>
    <t>肖*馨</t>
  </si>
  <si>
    <t>220***0700</t>
  </si>
  <si>
    <t>自体脂肪丰胸 SVF-/1，腰腹环吸-/1，自体脂肪丰胸 SVF-/1</t>
  </si>
  <si>
    <t>吸脂，脂肪填充，钻石超塑</t>
  </si>
  <si>
    <t>220***1900</t>
  </si>
  <si>
    <t>保丽泰 钻石精雕 360°环吸-/1</t>
  </si>
  <si>
    <t>王*妤</t>
  </si>
  <si>
    <t>P-DNA 三文鱼针 1ml，菲洛嘉 3ml</t>
  </si>
  <si>
    <t>马*艳</t>
  </si>
  <si>
    <t>自体脂肪丰胸 SVF-/1</t>
  </si>
  <si>
    <t>红蓝光，M22 王者之冠，菲洛嘉 3ml，德玛莎嗨注水光，嗨体 1.5ml</t>
  </si>
  <si>
    <t>Fotona 蕊媤机器人 全模式</t>
  </si>
  <si>
    <t>M22，冰点脱毛 单部位年卡</t>
  </si>
  <si>
    <t>英诺小棕瓶，冰点脱毛 小腿包干</t>
  </si>
  <si>
    <t>万*彤</t>
  </si>
  <si>
    <t>舒敏之星，M22 王者之冠，菲洛嘉 3ml，德玛莎嗨注水光</t>
  </si>
  <si>
    <t>2022-01-06</t>
  </si>
  <si>
    <t>Fotona 4D Pro 祛黑眼圈，Fotona 4D 蕊丽 内阴紧致</t>
  </si>
  <si>
    <t>三文鱼针，菲洛嘉动能素 3ml</t>
  </si>
  <si>
    <t>蔡*文</t>
  </si>
  <si>
    <t>超光子，冰点脱毛 腋下，冰点脱毛 比基尼包干，冰点脱毛 唇毛</t>
  </si>
  <si>
    <t>220***3203</t>
  </si>
  <si>
    <t>邝*姐</t>
  </si>
  <si>
    <t>220***2500</t>
  </si>
  <si>
    <t>Fotona 4D Pro 全面部（含下颌缘），无针水光 年卡</t>
  </si>
  <si>
    <t>220***2400</t>
  </si>
  <si>
    <t>超光子 AOPT 全模式，铂金三文鱼针 3ml，舒敏之星，超微小气泡 3次卡</t>
  </si>
  <si>
    <t>超光子 AOPT 四模式/1，菲洛嘉 3ml-/1，瑞蓝唯瑅 1ml-/1</t>
  </si>
  <si>
    <t>5G Max 极速提拉 眼部，5G Max 极速提拉 全面部</t>
  </si>
  <si>
    <t>200***4400</t>
  </si>
  <si>
    <t xml:space="preserve">杨*欧  </t>
  </si>
  <si>
    <t>赵*苹</t>
  </si>
  <si>
    <t>09:12</t>
  </si>
  <si>
    <t>09:05</t>
  </si>
  <si>
    <t>2022-01-07</t>
  </si>
  <si>
    <t>覃*文</t>
  </si>
  <si>
    <t>M22 王者之冠，丝丽516</t>
  </si>
  <si>
    <t>220***4800</t>
  </si>
  <si>
    <t>220***2800</t>
  </si>
  <si>
    <t>杨*姐yy</t>
  </si>
  <si>
    <t>220***3700</t>
  </si>
  <si>
    <t>刘*骋</t>
  </si>
  <si>
    <t>220***4100</t>
  </si>
  <si>
    <t>高*明</t>
  </si>
  <si>
    <t>廖*珊</t>
  </si>
  <si>
    <t>220***1800</t>
  </si>
  <si>
    <t>徐*洁</t>
  </si>
  <si>
    <t>7D聚拉提，海菲秀</t>
  </si>
  <si>
    <t>220***3400</t>
  </si>
  <si>
    <t>220***3300</t>
  </si>
  <si>
    <t>冰点脱毛 比基尼包干，冰点脱毛 腋下</t>
  </si>
  <si>
    <t>220***2700</t>
  </si>
  <si>
    <t>2022-01-08</t>
  </si>
  <si>
    <t>陈*琴</t>
  </si>
  <si>
    <t>220***5100</t>
  </si>
  <si>
    <t>谢*生5625</t>
  </si>
  <si>
    <t>220***5300</t>
  </si>
  <si>
    <t>氐殊 DCELL，英诺小棕瓶，丝丽532</t>
  </si>
  <si>
    <t>海菲秀，Fotona 4D Pro 全面部，红蓝光</t>
  </si>
  <si>
    <t>220***1700</t>
  </si>
  <si>
    <t>Fotona 4D，小气泡</t>
  </si>
  <si>
    <t>无针水光，超光子 AOPT 全模式，超微小气泡&amp;无针水光</t>
  </si>
  <si>
    <t>陈*优</t>
  </si>
  <si>
    <t>水光针，普丽兰精华</t>
  </si>
  <si>
    <t>220***5200</t>
  </si>
  <si>
    <t>220***2300</t>
  </si>
  <si>
    <t>220***0400</t>
  </si>
  <si>
    <t>保丽泰 钻石精雕 面部单部位</t>
  </si>
  <si>
    <t>超皮秒 全模式，德玛莎嗨注水光 6次卡</t>
  </si>
  <si>
    <t>2022-01-09</t>
  </si>
  <si>
    <t>7D聚拉提 面眼部，7D聚拉提 颈部</t>
  </si>
  <si>
    <t>德玛莎嗨注水光，双美胶原蛋白 肤丽美，嗨体 2.5ml，超皮秒 全模式</t>
  </si>
  <si>
    <t>220***6200</t>
  </si>
  <si>
    <t>陈*岩</t>
  </si>
  <si>
    <t>舒敏之星，7D聚拉提 全面部</t>
  </si>
  <si>
    <t>叶*红</t>
  </si>
  <si>
    <t>李*6691</t>
  </si>
  <si>
    <t>PRP嫩肤</t>
  </si>
  <si>
    <t>赵*莹</t>
  </si>
  <si>
    <t>谭*雨</t>
  </si>
  <si>
    <t>BTL，酷塑S 单部位</t>
  </si>
  <si>
    <t>杨*（杨子灵）</t>
  </si>
  <si>
    <t>劳*欣</t>
  </si>
  <si>
    <t>三文鱼针，铂金三文鱼针 3ml，嗨体 1.5ml，嗨体 2.5ml</t>
  </si>
  <si>
    <t>王*彬/黄宁宁</t>
  </si>
  <si>
    <t>许*琪</t>
  </si>
  <si>
    <t>09:07</t>
  </si>
  <si>
    <t>腰腹环吸，手臂环吸，大腿环吸</t>
  </si>
  <si>
    <t>2022-01-10</t>
  </si>
  <si>
    <t>超光子 AOPT 全模式/1，基础水光/1</t>
  </si>
  <si>
    <t>220***8300</t>
  </si>
  <si>
    <t>朱*露</t>
  </si>
  <si>
    <t>220***7300</t>
  </si>
  <si>
    <t>宋*静</t>
  </si>
  <si>
    <t>铂金三文鱼针 3ml，基础水光</t>
  </si>
  <si>
    <t>水光针，超微小气泡&amp;无针水光</t>
  </si>
  <si>
    <t>InMode Pro 钻石超塑 Forma 单部位，德玛莎嗨注水光</t>
  </si>
  <si>
    <t>220***7000</t>
  </si>
  <si>
    <t>220***3000</t>
  </si>
  <si>
    <t>水光针，5G Max</t>
  </si>
  <si>
    <t>胡*姐168</t>
  </si>
  <si>
    <t>220***6700</t>
  </si>
  <si>
    <t>220***5500</t>
  </si>
  <si>
    <t>英诺小棕瓶，海菲秀，红蓝光</t>
  </si>
  <si>
    <t>谭*梅</t>
  </si>
  <si>
    <t>220***4000</t>
  </si>
  <si>
    <t>220***6800</t>
  </si>
  <si>
    <t>舒敏之星，丝丽532，菲洛嘉 3ml</t>
  </si>
  <si>
    <t>张*峰</t>
  </si>
  <si>
    <t>220***7100</t>
  </si>
  <si>
    <t>2022-01-11</t>
  </si>
  <si>
    <t>杜*婉</t>
  </si>
  <si>
    <t>220***5600</t>
  </si>
  <si>
    <t>苏*蓉</t>
  </si>
  <si>
    <t>梁*镃</t>
  </si>
  <si>
    <t>220***8700</t>
  </si>
  <si>
    <t>220***8600</t>
  </si>
  <si>
    <t>黎*姐</t>
  </si>
  <si>
    <t>王*铃</t>
  </si>
  <si>
    <t>腰腹环吸，吸脂 背部</t>
  </si>
  <si>
    <t>220***9100</t>
  </si>
  <si>
    <t>淤*</t>
  </si>
  <si>
    <t>溶脂针，钻石超塑</t>
  </si>
  <si>
    <t>菜*</t>
  </si>
  <si>
    <t>220***9200</t>
  </si>
  <si>
    <t>超光子 AOPT 单部位，丽驻兰 黑盒 2ml，基础水光</t>
  </si>
  <si>
    <t>项*韵</t>
  </si>
  <si>
    <t>超皮秒，超光子，水光针</t>
  </si>
  <si>
    <t>220***7600</t>
  </si>
  <si>
    <t>2022-01-12</t>
  </si>
  <si>
    <t>220***9400</t>
  </si>
  <si>
    <t>220***1300</t>
  </si>
  <si>
    <t>古*婷</t>
  </si>
  <si>
    <t>220***9500</t>
  </si>
  <si>
    <t>7D聚拉提 腰部/1</t>
  </si>
  <si>
    <t>220***2100</t>
  </si>
  <si>
    <t>220***6103</t>
  </si>
  <si>
    <t>王*蓝</t>
  </si>
  <si>
    <t>220***7400</t>
  </si>
  <si>
    <t>超光子 AOPT 嫩肤模式/1，冰点脱毛 单部位/1</t>
  </si>
  <si>
    <t>220***9900</t>
  </si>
  <si>
    <t>梨*琪</t>
  </si>
  <si>
    <t>菲洛嘉动能素 3ml，M22 王者之冠，德玛莎嗨注水光</t>
  </si>
  <si>
    <t>金*女</t>
  </si>
  <si>
    <t>保丽泰 钻石精雕 蝴蝶袖</t>
  </si>
  <si>
    <t>220***6900</t>
  </si>
  <si>
    <t>2022-01-13</t>
  </si>
  <si>
    <t>杨*妍</t>
  </si>
  <si>
    <t>黄*鑫</t>
  </si>
  <si>
    <t>220***0500</t>
  </si>
  <si>
    <t>菲洛嘉 3ml，英诺小棕瓶，基础水光</t>
  </si>
  <si>
    <t>220***0000</t>
  </si>
  <si>
    <t>保丽泰</t>
  </si>
  <si>
    <t>四代热玛吉，5G Max</t>
  </si>
  <si>
    <t>笪*娟</t>
  </si>
  <si>
    <t>M22 王者之冠 6次卡，丝丽516</t>
  </si>
  <si>
    <t>小气泡，超皮秒</t>
  </si>
  <si>
    <t>英诺小棕瓶，氐珠 DJUPN，保妥适 100U</t>
  </si>
  <si>
    <t>其他，超光子 AOPT 全模式，铂金三文鱼针 3ml</t>
  </si>
  <si>
    <t>2022-01-14</t>
  </si>
  <si>
    <t>220***2403</t>
  </si>
  <si>
    <t>半岛超声炮 全面部 全模式</t>
  </si>
  <si>
    <t>220***2200</t>
  </si>
  <si>
    <t>三方平台-赛茵大众</t>
  </si>
  <si>
    <t>其他，钻石超塑</t>
  </si>
  <si>
    <t>220***8500</t>
  </si>
  <si>
    <t>保丽泰 钻石精雕 身体单部位，自体脂肪丰胸 SVF，保丽泰 钻石精雕 腰腹，保丽泰 钻石精雕 面部单部位，保丽泰 钻石精雕 大腿，PRP脂肪填充 单部位</t>
  </si>
  <si>
    <t>超光子 AOPT 全模式，铂金三文鱼针 3ml，菲洛嘉 3ml，德玛莎嗨注水光 6次卡</t>
  </si>
  <si>
    <t>超光子 AOPT 全模式，铂金三文鱼针 3ml，红蓝光，舒敏之星</t>
  </si>
  <si>
    <t>GSD光子嫩肤 年卡，酷塑S 年卡</t>
  </si>
  <si>
    <t>2022-01-15</t>
  </si>
  <si>
    <t>腰腹环吸-/1</t>
  </si>
  <si>
    <t>220***4600</t>
  </si>
  <si>
    <t>220***3900</t>
  </si>
  <si>
    <t>冷*</t>
  </si>
  <si>
    <t>王*瑚</t>
  </si>
  <si>
    <t>蔡*霞</t>
  </si>
  <si>
    <t>伊婉玻尿酸，英诺小棕瓶，英诺抗晒素</t>
  </si>
  <si>
    <t>超光子 AOPT 全模式，氐殊 DCELL，英诺小棕瓶</t>
  </si>
  <si>
    <t>蔡*浩</t>
  </si>
  <si>
    <t>220***4400</t>
  </si>
  <si>
    <t>郑*峰</t>
  </si>
  <si>
    <t>220***4500</t>
  </si>
  <si>
    <t>半岛超声炮 眼部，半岛超声炮 颈部，半岛超声炮 全面部 全模式</t>
  </si>
  <si>
    <t>酷塑S 年卡，BTL 隔空溶脂 大腿+腰腹</t>
  </si>
  <si>
    <t>舒敏之星，铂金三文鱼针 3ml</t>
  </si>
  <si>
    <t>热拉提 全模式，菲洛嘉 3ml，英诺小棕瓶</t>
  </si>
  <si>
    <t>膨体鼻综合</t>
  </si>
  <si>
    <t>2022-01-16</t>
  </si>
  <si>
    <t>220***6000</t>
  </si>
  <si>
    <t>220***7800</t>
  </si>
  <si>
    <t>220***7700</t>
  </si>
  <si>
    <t>220***5700</t>
  </si>
  <si>
    <t>赵*亲</t>
  </si>
  <si>
    <t>220***5900</t>
  </si>
  <si>
    <t>220***5800</t>
  </si>
  <si>
    <t>220***2600</t>
  </si>
  <si>
    <t>舒敏之星，超皮秒 全模式，英诺小棕瓶</t>
  </si>
  <si>
    <t>菲洛嘉动能素 3ml，超微小气泡 年卡</t>
  </si>
  <si>
    <t>海菲秀，无针水光</t>
  </si>
  <si>
    <t>无针水光 年卡，M22 王者之冠 12次卡</t>
  </si>
  <si>
    <t>叶*行</t>
  </si>
  <si>
    <t>使用冻存脂肪，自体脂肪丰胸 SVF</t>
  </si>
  <si>
    <t>杜*娟</t>
  </si>
  <si>
    <t>2022-01-17</t>
  </si>
  <si>
    <t>220***6500</t>
  </si>
  <si>
    <t>肉毒素，BTL，钻石超塑</t>
  </si>
  <si>
    <t>220***0300</t>
  </si>
  <si>
    <t>220***7900</t>
  </si>
  <si>
    <t>王*腾</t>
  </si>
  <si>
    <t>迪玛斯缇 牛奶酸 面部</t>
  </si>
  <si>
    <t>220***6300</t>
  </si>
  <si>
    <t>嗨体 1.5ml+2.5ml，超皮秒 全模式</t>
  </si>
  <si>
    <t>三文鱼针，超皮秒 祛黄模式</t>
  </si>
  <si>
    <t>薛*丽</t>
  </si>
  <si>
    <t>M22，PRP水光</t>
  </si>
  <si>
    <t>眼综合-/1</t>
  </si>
  <si>
    <t>彭*云</t>
  </si>
  <si>
    <t>2022-01-18</t>
  </si>
  <si>
    <t>自体脂肪丰胸 AMC-/1</t>
  </si>
  <si>
    <t>张*渊</t>
  </si>
  <si>
    <t>菲洛嘉动能素 3ml，基础水光</t>
  </si>
  <si>
    <t>张*蝶</t>
  </si>
  <si>
    <t>220***6503</t>
  </si>
  <si>
    <t>超光子 AOPT 全模式，水氧活肤 年卡</t>
  </si>
  <si>
    <t>腰腹环吸，手臂环吸，吸脂 背部</t>
  </si>
  <si>
    <t>詹*真</t>
  </si>
  <si>
    <t>7D聚拉提 身体单部位</t>
  </si>
  <si>
    <t>水光针，铂金三文鱼针 3ml</t>
  </si>
  <si>
    <t>冼*裕</t>
  </si>
  <si>
    <t>阮*英</t>
  </si>
  <si>
    <t>InMode Pro 钻石超塑 隔空爆脂 中下面部，舒敏之星</t>
  </si>
  <si>
    <t>无针水光，舒敏之星，M22 王者之冠 6次卡</t>
  </si>
  <si>
    <t>林*彤</t>
  </si>
  <si>
    <t>黄*月</t>
  </si>
  <si>
    <t>220***6400</t>
  </si>
  <si>
    <t>2022-01-19</t>
  </si>
  <si>
    <t>白*雅</t>
  </si>
  <si>
    <t>莹*</t>
  </si>
  <si>
    <t>英诺小棕瓶，铂金三文鱼针 3ml，菲洛嘉 3ml</t>
  </si>
  <si>
    <t>Fotona 4D，吸脂</t>
  </si>
  <si>
    <t>220***7500</t>
  </si>
  <si>
    <t>超光子，菲洛嘉 3ml，英诺小棕瓶</t>
  </si>
  <si>
    <t>马*敏</t>
  </si>
  <si>
    <t>钻石超塑，Fotona 4D</t>
  </si>
  <si>
    <t>220***6600</t>
  </si>
  <si>
    <t>M22 王者之冠 6次卡，无针水光</t>
  </si>
  <si>
    <t>梁*静</t>
  </si>
  <si>
    <t>保妥适 50U</t>
  </si>
  <si>
    <t>保妥适 100U，菲洛嘉动能素 3ml</t>
  </si>
  <si>
    <t>220***8400</t>
  </si>
  <si>
    <t>英诺小棕瓶，超皮秒 全模式 3次卡，超皮秒 祛黄模式</t>
  </si>
  <si>
    <t>220***7200</t>
  </si>
  <si>
    <t>刘*扬</t>
  </si>
  <si>
    <t>220***8000</t>
  </si>
  <si>
    <t>蔺*萱</t>
  </si>
  <si>
    <t>司*爱玲</t>
  </si>
  <si>
    <t>220***4300</t>
  </si>
  <si>
    <t>2022-01-20</t>
  </si>
  <si>
    <t>梁*珊</t>
  </si>
  <si>
    <t>220***8200</t>
  </si>
  <si>
    <t>英诺小棕瓶，超光子 AOPT 嫩肤模式</t>
  </si>
  <si>
    <t>肖*月</t>
  </si>
  <si>
    <t>自体脂肪丰胸，自体脂肪填充 全脸，保丽泰 钻石精雕 360°环吸</t>
  </si>
  <si>
    <t>慕*士</t>
  </si>
  <si>
    <t>220***5000</t>
  </si>
  <si>
    <t>2022-01-21</t>
  </si>
  <si>
    <t>水光针，GSD光子嫩肤 年卡，3D润颜无针水雕</t>
  </si>
  <si>
    <t>海菲秀，5G Max 极速提拉 全面部，5G Max 极速提拉 眼部，5G Max 极速提拉 颈部</t>
  </si>
  <si>
    <t>汪*娟</t>
  </si>
  <si>
    <t>220***3200</t>
  </si>
  <si>
    <t>葛*平</t>
  </si>
  <si>
    <t>InMode Pro 钻石超塑 全面部</t>
  </si>
  <si>
    <t>大腿环吸，保丽泰 钻石精雕 面部单部位</t>
  </si>
  <si>
    <t>陈*仙</t>
  </si>
  <si>
    <t>吕*梦</t>
  </si>
  <si>
    <t>Fotona 4D，超光子，其他</t>
  </si>
  <si>
    <t>汤*芳</t>
  </si>
  <si>
    <t>德玛莎嗨注水光，菲洛嘉+P-DNA 三文鱼</t>
  </si>
  <si>
    <t>吸脂，火凤凰</t>
  </si>
  <si>
    <t>220***2000</t>
  </si>
  <si>
    <t>王*雁</t>
  </si>
  <si>
    <t>郭*琦</t>
  </si>
  <si>
    <t>2022-01-22</t>
  </si>
  <si>
    <t>李*贞</t>
  </si>
  <si>
    <t>黄*捷</t>
  </si>
  <si>
    <t>钟*慧</t>
  </si>
  <si>
    <t>邓*梵</t>
  </si>
  <si>
    <t>石*雯</t>
  </si>
  <si>
    <t>热拉提，超声炮</t>
  </si>
  <si>
    <t>220***1600</t>
  </si>
  <si>
    <t>三方平台-广州卢迦诺新氧</t>
  </si>
  <si>
    <t>M22 王者之冠 6次卡，德玛莎嗨注水光，英诺小棕瓶</t>
  </si>
  <si>
    <t>郭*美</t>
  </si>
  <si>
    <t>水光针，半岛超声炮 全面部 全模式</t>
  </si>
  <si>
    <t>220***0200</t>
  </si>
  <si>
    <t>叶*新</t>
  </si>
  <si>
    <t>谭*雯</t>
  </si>
  <si>
    <t>肉毒 10U</t>
  </si>
  <si>
    <t>菲洛嘉 年卡，德玛莎嗨注水光，丽驻兰 白盒 1ml</t>
  </si>
  <si>
    <t>水光针，M22，其他</t>
  </si>
  <si>
    <t>220***0600</t>
  </si>
  <si>
    <t>罗*媛</t>
  </si>
  <si>
    <t>2022-01-23</t>
  </si>
  <si>
    <t>罗*芸</t>
  </si>
  <si>
    <t>封*媛</t>
  </si>
  <si>
    <t>大腿环吸-/1，M22 王者之冠 12次卡-/1</t>
  </si>
  <si>
    <t>超微小气泡&amp;无针水光，M22 王者之冠</t>
  </si>
  <si>
    <t>疤痕处理</t>
  </si>
  <si>
    <t>Fotona 4D Pro 全面部（含下颌缘） 任选三模式，Fotona 4D Pro 眼部</t>
  </si>
  <si>
    <t>曼特波，保丽泰 钻石精雕 面部单部位</t>
  </si>
  <si>
    <t>莫*彤</t>
  </si>
  <si>
    <t>欧*情</t>
  </si>
  <si>
    <t>红蓝光，M22 王者之冠，冰点脱毛 单部位</t>
  </si>
  <si>
    <t>洪*玲</t>
  </si>
  <si>
    <t>220***3703</t>
  </si>
  <si>
    <t>2022-01-24</t>
  </si>
  <si>
    <t>19:32</t>
  </si>
  <si>
    <t>220***3500</t>
  </si>
  <si>
    <t>英诺小棕瓶，超光子 AOPT 双模式，海菲秀</t>
  </si>
  <si>
    <t>邵*姐</t>
  </si>
  <si>
    <t>茹*珠</t>
  </si>
  <si>
    <t>强生鱼骨线 中下面部</t>
  </si>
  <si>
    <t>德玛莎嗨注水光，氐殊 DCELL</t>
  </si>
  <si>
    <t>保丽泰 钻石精雕 单部位360°环吸，保丽泰 钻石精雕 身体单部位</t>
  </si>
  <si>
    <t>韩*琦</t>
  </si>
  <si>
    <t>叶*丁</t>
  </si>
  <si>
    <t>英诺小棕瓶，基础水光</t>
  </si>
  <si>
    <t>五代热玛吉，7D聚拉提 身体单部位</t>
  </si>
  <si>
    <t>陈*笑</t>
  </si>
  <si>
    <t>2022-01-25</t>
  </si>
  <si>
    <t>毕*华</t>
  </si>
  <si>
    <t>220***3600</t>
  </si>
  <si>
    <t>黄金微针，Jeisys 黄金射频微针 面颈部/1</t>
  </si>
  <si>
    <t>220***1003</t>
  </si>
  <si>
    <t>小气泡，M22，无针水光 年卡/1</t>
  </si>
  <si>
    <t>Fotona 4D Pro 眼部 任选三模式，舒敏之星</t>
  </si>
  <si>
    <t>冰点脱毛 腋下/1</t>
  </si>
  <si>
    <t>嗨体 1.5ml+2.5ml-/1</t>
  </si>
  <si>
    <t>飞顿5G激光脂雕 腰腹，飞顿5G激光脂雕 身体单部位，SVF脂肪填充 单部位</t>
  </si>
  <si>
    <t>杨*莉</t>
  </si>
  <si>
    <t>2022-01-26</t>
  </si>
  <si>
    <t>程*韵</t>
  </si>
  <si>
    <t>220***5303</t>
  </si>
  <si>
    <t>邓*汶</t>
  </si>
  <si>
    <t>菲洛嘉 3ml，超光子 AOPT 四模式，P-DNA 三文鱼针 3ml</t>
  </si>
  <si>
    <t>220***4700</t>
  </si>
  <si>
    <t>卢*林</t>
  </si>
  <si>
    <t>丽驻兰 黑盒 2ml，润致 妙龄元气针，肉毒 10U</t>
  </si>
  <si>
    <t>220***3800</t>
  </si>
  <si>
    <t>黄*静</t>
  </si>
  <si>
    <t>220***6703</t>
  </si>
  <si>
    <t>保妥适 10U，热拉提soft版，冰点脱毛 单部位</t>
  </si>
  <si>
    <t>Fotona 4D Pro 祛口角纹</t>
  </si>
  <si>
    <t>220***1000</t>
  </si>
  <si>
    <t>吸脂，超光子，钻石超塑</t>
  </si>
  <si>
    <t>超光子，英诺小棕瓶，铂金三文鱼针 3ml</t>
  </si>
  <si>
    <t>钟*聪</t>
  </si>
  <si>
    <t>2022-01-27</t>
  </si>
  <si>
    <t>傲诺拉假体隆胸</t>
  </si>
  <si>
    <t>叶*宁</t>
  </si>
  <si>
    <t>蒋*艺</t>
  </si>
  <si>
    <t>水光针，热拉提</t>
  </si>
  <si>
    <t>220***4900</t>
  </si>
  <si>
    <t>Fotona 4D Pro 眼部，Fotona 4D Pro 眼部-/1</t>
  </si>
  <si>
    <t>220***5400</t>
  </si>
  <si>
    <t>林*如</t>
  </si>
  <si>
    <t>玻尿酸，保妥适 除皱 单部位</t>
  </si>
  <si>
    <t>大腿环吸，吸脂 小腿，自体脂肪丰胸 PRP，自体脂肪丰胸 PRP，自体脂肪填充 单部位</t>
  </si>
  <si>
    <t>吸脂 单部位，强化局麻，术前体检</t>
  </si>
  <si>
    <t>220***4203</t>
  </si>
  <si>
    <t>三方平台-深圳卢迦诺大众</t>
  </si>
  <si>
    <t>黄*荃</t>
  </si>
  <si>
    <t>无针水光 年卡，英诺小棕瓶</t>
  </si>
  <si>
    <t>2022-01-28</t>
  </si>
  <si>
    <t>220***6100</t>
  </si>
  <si>
    <t>220***7003</t>
  </si>
  <si>
    <t>赵*炜</t>
  </si>
  <si>
    <t>无针水光，其他</t>
  </si>
  <si>
    <t>邓*豪</t>
  </si>
  <si>
    <t>德玛莎嗨注水光，超皮秒 全模式，红蓝光</t>
  </si>
  <si>
    <t>菲洛嘉 3ml，英诺小棕瓶，基础水光，肉毒 10U</t>
  </si>
  <si>
    <t>酷塑S 年卡/1，无针水光-/1</t>
  </si>
  <si>
    <t>220***1200</t>
  </si>
  <si>
    <t>Fotona 4D，冰点脱毛 比基尼包干，Fotona 4D Pro 全眼部</t>
  </si>
  <si>
    <t>冰点脱毛，5G Max</t>
  </si>
  <si>
    <t>2022-01-29</t>
  </si>
  <si>
    <t>无针水光 年卡，BTL 隔空溶脂 腹部</t>
  </si>
  <si>
    <t>英诺小棕瓶/1，超皮秒 全模式 3次卡-/1</t>
  </si>
  <si>
    <t>陈*朱</t>
  </si>
  <si>
    <t>220***4403</t>
  </si>
  <si>
    <t>顾*田</t>
  </si>
  <si>
    <t>胡*莹</t>
  </si>
  <si>
    <t>梅*岚</t>
  </si>
  <si>
    <t>GSD光子嫩肤，PRP水光</t>
  </si>
  <si>
    <t>保丽泰 钻石精雕 腰腹</t>
  </si>
  <si>
    <t>德玛莎嗨注水光 6次卡，M22 王者之冠 6次卡，菲洛嘉 3ml</t>
  </si>
  <si>
    <t>2022-01-30</t>
  </si>
  <si>
    <t>吴*凝</t>
  </si>
  <si>
    <t>超光子 AOPT 双模式，舒敏之星</t>
  </si>
  <si>
    <t>Jeisys 黄金射频微针 全面部，铂金三文鱼针 3ml，舒敏之星，红蓝光</t>
  </si>
  <si>
    <t>德玛莎嗨注水光 6次卡，菲洛嘉+P-DNA 三文鱼</t>
  </si>
  <si>
    <t>2022-02-08</t>
  </si>
  <si>
    <t>自体脂肪丰胸 PRP-/1</t>
  </si>
  <si>
    <t>梁*霖</t>
  </si>
  <si>
    <t>220***8800</t>
  </si>
  <si>
    <t>保丽泰 钻石精雕 身体单部位，飞顿5G激光脂雕 手臂</t>
  </si>
  <si>
    <t>何*斌</t>
  </si>
  <si>
    <t>意大利悦升线 中下面部</t>
  </si>
  <si>
    <t>2022-02-09</t>
  </si>
  <si>
    <t>德玛莎嗨注水光，红蓝光，M22 王者之冠</t>
  </si>
  <si>
    <t>小气泡，舒敏之星，冰点脱毛 腋下</t>
  </si>
  <si>
    <t>保丽泰 钻石精雕 身体单部位，保丽泰 钻石精雕 面部单部位，飞顿5G激光脂雕 手臂，飞顿5G激光脂雕 面部单部位，飞顿5G激光脂雕 腰腹，意大利悦升线 中下面部，吸脂术后针眼处理</t>
  </si>
  <si>
    <t>郑*姐88YY</t>
  </si>
  <si>
    <t>7D聚拉提，超光子</t>
  </si>
  <si>
    <t>冯*贞</t>
  </si>
  <si>
    <t>其他，超皮秒 全模式</t>
  </si>
  <si>
    <t>2022-02-10</t>
  </si>
  <si>
    <t>其他，超光子</t>
  </si>
  <si>
    <t>超光子 AOPT 全模式，基础水光，冰点脱毛 单部位</t>
  </si>
  <si>
    <t>200***06</t>
  </si>
  <si>
    <t>苏*格</t>
  </si>
  <si>
    <t>李*鹏</t>
  </si>
  <si>
    <t>点阵激光 非剥脱</t>
  </si>
  <si>
    <t>2022-02-11</t>
  </si>
  <si>
    <t>黄*语</t>
  </si>
  <si>
    <t>丽驻兰 白盒，基础水光，菲洛嘉 年卡</t>
  </si>
  <si>
    <t>嗨体 2.5，嗨体 1.5</t>
  </si>
  <si>
    <t>220***1500</t>
  </si>
  <si>
    <t>德玛莎嗨注水光 6次卡，超皮秒 全模式</t>
  </si>
  <si>
    <t>水光</t>
  </si>
  <si>
    <t>简*桦</t>
  </si>
  <si>
    <t>钟*榛</t>
  </si>
  <si>
    <t>肉毒素，丽驻兰 白盒 1ml，丝丽532</t>
  </si>
  <si>
    <t>吴*英</t>
  </si>
  <si>
    <t>超皮秒 全模式 3次卡-/1，德玛莎嗨注水光 6次卡/1</t>
  </si>
  <si>
    <t>祛疤针/1，InMode Pro 钻石超塑 双模式/1</t>
  </si>
  <si>
    <t>瑞蓝唯瑅-/1，菲洛嘉-/1</t>
  </si>
  <si>
    <t>2022-02-12</t>
  </si>
  <si>
    <t>职*玮</t>
  </si>
  <si>
    <t>舒敏之星，InMode Pro 钻石超塑 单模式 全面部</t>
  </si>
  <si>
    <t>Fotona 4D Pro 全面部（含下颌缘），Fotona 4D Pro 全眼部 全模式</t>
  </si>
  <si>
    <t>Fotona 4D，P-DNA 三文鱼针 3ml，超光子 AOPT 全模式</t>
  </si>
  <si>
    <t>乳头缩小，自体脂肪丰胸 SVF</t>
  </si>
  <si>
    <t>李*婧</t>
  </si>
  <si>
    <t>无针水光，GSD光子嫩肤，P-DNA 三文鱼针 3ml</t>
  </si>
  <si>
    <t>超光子，菲洛嘉 3ml</t>
  </si>
  <si>
    <t>高*茹</t>
  </si>
  <si>
    <t>220***1400</t>
  </si>
  <si>
    <t>InMode Pro 钻石超塑 双模式 中下面部，超微小气泡&amp;水氧活肤，红蓝光</t>
  </si>
  <si>
    <t>陈*赟</t>
  </si>
  <si>
    <t>曹*连</t>
  </si>
  <si>
    <t>邹*晴</t>
  </si>
  <si>
    <t>海菲秀 全面部 全模式/1，超光子 AOPT 单部位/1</t>
  </si>
  <si>
    <t>BTL，InMode Pro 钻石超塑 隔空爆脂 单部位，酷塑S 年卡</t>
  </si>
  <si>
    <t>菲洛嘉，嗨体 1.5，嗨体 2.5</t>
  </si>
  <si>
    <t>2022-02-13</t>
  </si>
  <si>
    <t>220***2900</t>
  </si>
  <si>
    <t>M22 王者之冠 6次卡，德玛莎嗨注水光 6次卡，英诺小棕瓶，菲洛嘉动能素 3ml</t>
  </si>
  <si>
    <t>Fotona 4D，Fotona 4D 蕊丽 阴道综合抗衰</t>
  </si>
  <si>
    <t>酷塑S 祛黑眼圈</t>
  </si>
  <si>
    <t>5G Max 眼部</t>
  </si>
  <si>
    <t>海菲秀 全面部 全模式/1，超光子 AOPT 双模式/1，红蓝光/1，舒敏之星/1</t>
  </si>
  <si>
    <t>熊*婷</t>
  </si>
  <si>
    <t>德玛莎嗨注水光 6次卡/1，M22 王者之冠 全模式-/1</t>
  </si>
  <si>
    <t>用户ID(去重)</t>
  </si>
  <si>
    <t>最后消费时间</t>
  </si>
  <si>
    <t>消费间隔天数r</t>
  </si>
  <si>
    <t>消费频次f</t>
  </si>
  <si>
    <t>消费总额m</t>
  </si>
  <si>
    <t>R评分</t>
  </si>
  <si>
    <t>F评分</t>
  </si>
  <si>
    <t>M评分</t>
  </si>
  <si>
    <t>R</t>
  </si>
  <si>
    <t>F</t>
  </si>
  <si>
    <t>M</t>
  </si>
  <si>
    <t>RFM</t>
  </si>
  <si>
    <t>分类</t>
  </si>
  <si>
    <t>分值</t>
  </si>
  <si>
    <t>分位数</t>
  </si>
  <si>
    <t>下限</t>
  </si>
  <si>
    <t>下四分位数</t>
  </si>
  <si>
    <t>中位数</t>
  </si>
  <si>
    <t>上四分位数</t>
  </si>
  <si>
    <t>上限</t>
  </si>
  <si>
    <t>根据四分位数对RFM进行1-5分评分</t>
  </si>
  <si>
    <t>平均分值</t>
  </si>
  <si>
    <t>计算RFM的‘高’和‘低’：值大于平均分值，标记为‘高’；如果值小于平均分值，标记为‘低’。</t>
  </si>
  <si>
    <t>以 2022年 3月1 号为基准日，寻找每个客户最近一次距基准日天数（R)</t>
  </si>
  <si>
    <t>计算出每个客户在所有时间内的下单次数（F)</t>
  </si>
  <si>
    <t>计算出每个客户在所有时间内订单的总金额（M)</t>
  </si>
  <si>
    <t>结合业务实际，根据计算出RFM每列的四分位数进行制定打分规则，规定5 分制评分卡(1~5分，1分为最低分，5分为最高分）</t>
  </si>
  <si>
    <t>计算R/F/M平均值，判断每位客户的 RFM是否高于平均值</t>
  </si>
  <si>
    <t>判断RFM的‘高’和‘低’：值大于平均分值，标记为‘高’；如果值小于平均分值，标记为‘低’。</t>
  </si>
  <si>
    <t>根据RFM模型及上述结果，将客户分成8类。</t>
  </si>
  <si>
    <t>高</t>
  </si>
  <si>
    <t>1.重要价值用户</t>
  </si>
  <si>
    <t>低</t>
  </si>
  <si>
    <t>2.重要发展用户</t>
  </si>
  <si>
    <t>3.重要保持用户</t>
  </si>
  <si>
    <t>4.重要挽留用户</t>
  </si>
  <si>
    <t>5.一般价值用户</t>
  </si>
  <si>
    <t>6.一般发展用户</t>
  </si>
  <si>
    <t>7.一般保持用户</t>
  </si>
  <si>
    <t>8.一般挽留用户</t>
  </si>
  <si>
    <t>用户ID(去重)数</t>
  </si>
  <si>
    <t>用户ID(去重)比例</t>
  </si>
  <si>
    <t>平均消费总额m</t>
  </si>
  <si>
    <t>平均消费间隔天数r</t>
  </si>
  <si>
    <t>总计</t>
  </si>
</sst>
</file>

<file path=xl/styles.xml><?xml version="1.0" encoding="utf-8"?>
<styleSheet xmlns="http://schemas.openxmlformats.org/spreadsheetml/2006/main">
  <numFmts count="6">
    <numFmt numFmtId="176" formatCode="_(&quot;$&quot;* #,##0.00_);_(&quot;$&quot;* \(#,##0.00\);_(&quot;$&quot;* &quot;-&quot;??_);_(@_)"/>
    <numFmt numFmtId="177" formatCode="yyyy/m/d;@"/>
    <numFmt numFmtId="43" formatCode="_ * #,##0.00_ ;_ * \-#,##0.00_ ;_ * &quot;-&quot;??_ ;_ @_ "/>
    <numFmt numFmtId="178" formatCode="_(&quot;$&quot;* #,##0_);_(&quot;$&quot;* \(#,##0\);_(&quot;$&quot;* &quot;-&quot;_);_(@_)"/>
    <numFmt numFmtId="41" formatCode="_ * #,##0_ ;_ * \-#,##0_ ;_ * &quot;-&quot;_ ;_ @_ "/>
    <numFmt numFmtId="179" formatCode="0_ "/>
  </numFmts>
  <fonts count="24">
    <font>
      <sz val="11"/>
      <color theme="1"/>
      <name val="宋体"/>
      <charset val="134"/>
      <scheme val="minor"/>
    </font>
    <font>
      <sz val="12"/>
      <color theme="1"/>
      <name val="宋体"/>
      <charset val="134"/>
    </font>
    <font>
      <sz val="11"/>
      <color theme="1"/>
      <name val="宋体"/>
      <charset val="134"/>
      <scheme val="minor"/>
    </font>
    <font>
      <sz val="11"/>
      <color indexed="8"/>
      <name val="宋体"/>
      <charset val="134"/>
      <scheme val="minor"/>
    </font>
    <font>
      <sz val="10"/>
      <color theme="1"/>
      <name val="微软雅黑"/>
      <charset val="134"/>
    </font>
    <font>
      <sz val="11"/>
      <color rgb="FF3F3F76"/>
      <name val="宋体"/>
      <charset val="0"/>
      <scheme val="minor"/>
    </font>
    <font>
      <sz val="11"/>
      <color theme="1"/>
      <name val="宋体"/>
      <charset val="0"/>
      <scheme val="minor"/>
    </font>
    <font>
      <sz val="11"/>
      <color theme="0"/>
      <name val="宋体"/>
      <charset val="0"/>
      <scheme val="minor"/>
    </font>
    <font>
      <sz val="11"/>
      <color rgb="FF9C6500"/>
      <name val="宋体"/>
      <charset val="0"/>
      <scheme val="minor"/>
    </font>
    <font>
      <b/>
      <sz val="11"/>
      <color rgb="FF3F3F3F"/>
      <name val="宋体"/>
      <charset val="0"/>
      <scheme val="minor"/>
    </font>
    <font>
      <sz val="11"/>
      <color rgb="FF9C0006"/>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FA7D00"/>
      <name val="宋体"/>
      <charset val="0"/>
      <scheme val="minor"/>
    </font>
    <font>
      <b/>
      <sz val="11"/>
      <color theme="1"/>
      <name val="宋体"/>
      <charset val="0"/>
      <scheme val="minor"/>
    </font>
    <font>
      <b/>
      <sz val="11"/>
      <color rgb="FFFFFFFF"/>
      <name val="宋体"/>
      <charset val="0"/>
      <scheme val="minor"/>
    </font>
    <font>
      <sz val="11"/>
      <color rgb="FFFA7D00"/>
      <name val="宋体"/>
      <charset val="0"/>
      <scheme val="minor"/>
    </font>
    <font>
      <sz val="11"/>
      <color rgb="FF006100"/>
      <name val="宋体"/>
      <charset val="0"/>
      <scheme val="minor"/>
    </font>
  </fonts>
  <fills count="33">
    <fill>
      <patternFill patternType="none"/>
    </fill>
    <fill>
      <patternFill patternType="gray125"/>
    </fill>
    <fill>
      <patternFill patternType="solid">
        <fgColor rgb="FFFFCC99"/>
        <bgColor indexed="64"/>
      </patternFill>
    </fill>
    <fill>
      <patternFill patternType="solid">
        <fgColor theme="9" tint="0.599993896298105"/>
        <bgColor indexed="64"/>
      </patternFill>
    </fill>
    <fill>
      <patternFill patternType="solid">
        <fgColor theme="8"/>
        <bgColor indexed="64"/>
      </patternFill>
    </fill>
    <fill>
      <patternFill patternType="solid">
        <fgColor theme="9" tint="0.799981688894314"/>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theme="6" tint="0.799981688894314"/>
        <bgColor indexed="64"/>
      </patternFill>
    </fill>
    <fill>
      <patternFill patternType="solid">
        <fgColor rgb="FFFFEB9C"/>
        <bgColor indexed="64"/>
      </patternFill>
    </fill>
    <fill>
      <patternFill patternType="solid">
        <fgColor rgb="FFF2F2F2"/>
        <bgColor indexed="64"/>
      </patternFill>
    </fill>
    <fill>
      <patternFill patternType="solid">
        <fgColor rgb="FFFFC7CE"/>
        <bgColor indexed="64"/>
      </patternFill>
    </fill>
    <fill>
      <patternFill patternType="solid">
        <fgColor theme="6"/>
        <bgColor indexed="64"/>
      </patternFill>
    </fill>
    <fill>
      <patternFill patternType="solid">
        <fgColor theme="5" tint="0.799981688894314"/>
        <bgColor indexed="64"/>
      </patternFill>
    </fill>
    <fill>
      <patternFill patternType="solid">
        <fgColor theme="6" tint="0.399975585192419"/>
        <bgColor indexed="64"/>
      </patternFill>
    </fill>
    <fill>
      <patternFill patternType="solid">
        <fgColor rgb="FFFFFFCC"/>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theme="8" tint="0.799981688894314"/>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A5A5A5"/>
        <bgColor indexed="64"/>
      </patternFill>
    </fill>
    <fill>
      <patternFill patternType="solid">
        <fgColor theme="9" tint="0.399975585192419"/>
        <bgColor indexed="64"/>
      </patternFill>
    </fill>
    <fill>
      <patternFill patternType="solid">
        <fgColor theme="5"/>
        <bgColor indexed="64"/>
      </patternFill>
    </fill>
    <fill>
      <patternFill patternType="solid">
        <fgColor rgb="FFC6EFCE"/>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9"/>
        <bgColor indexed="64"/>
      </patternFill>
    </fill>
    <fill>
      <patternFill patternType="solid">
        <fgColor theme="7"/>
        <bgColor indexed="64"/>
      </patternFill>
    </fill>
    <fill>
      <patternFill patternType="solid">
        <fgColor theme="8" tint="0.599993896298105"/>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49">
    <xf numFmtId="0" fontId="0" fillId="0" borderId="0">
      <alignment vertical="center"/>
    </xf>
    <xf numFmtId="178" fontId="0" fillId="0" borderId="0" applyFont="0" applyFill="0" applyBorder="0" applyAlignment="0" applyProtection="0">
      <alignment vertical="center"/>
    </xf>
    <xf numFmtId="0" fontId="6" fillId="8" borderId="0" applyNumberFormat="0" applyBorder="0" applyAlignment="0" applyProtection="0">
      <alignment vertical="center"/>
    </xf>
    <xf numFmtId="0" fontId="5" fillId="2" borderId="1" applyNumberFormat="0" applyAlignment="0" applyProtection="0">
      <alignment vertical="center"/>
    </xf>
    <xf numFmtId="176" fontId="0" fillId="0" borderId="0" applyFont="0" applyFill="0" applyBorder="0" applyAlignment="0" applyProtection="0">
      <alignment vertical="center"/>
    </xf>
    <xf numFmtId="41" fontId="0" fillId="0" borderId="0" applyFont="0" applyFill="0" applyBorder="0" applyAlignment="0" applyProtection="0">
      <alignment vertical="center"/>
    </xf>
    <xf numFmtId="0" fontId="6" fillId="6" borderId="0" applyNumberFormat="0" applyBorder="0" applyAlignment="0" applyProtection="0">
      <alignment vertical="center"/>
    </xf>
    <xf numFmtId="0" fontId="10" fillId="11" borderId="0" applyNumberFormat="0" applyBorder="0" applyAlignment="0" applyProtection="0">
      <alignment vertical="center"/>
    </xf>
    <xf numFmtId="43" fontId="0" fillId="0" borderId="0" applyFont="0" applyFill="0" applyBorder="0" applyAlignment="0" applyProtection="0">
      <alignment vertical="center"/>
    </xf>
    <xf numFmtId="0" fontId="7" fillId="14" borderId="0" applyNumberFormat="0" applyBorder="0" applyAlignment="0" applyProtection="0">
      <alignment vertical="center"/>
    </xf>
    <xf numFmtId="0" fontId="11" fillId="0" borderId="0" applyNumberFormat="0" applyFill="0" applyBorder="0" applyAlignment="0" applyProtection="0">
      <alignment vertical="center"/>
    </xf>
    <xf numFmtId="9" fontId="0" fillId="0" borderId="0" applyFont="0" applyFill="0" applyBorder="0" applyAlignment="0" applyProtection="0">
      <alignment vertical="center"/>
    </xf>
    <xf numFmtId="0" fontId="12" fillId="0" borderId="0" applyNumberFormat="0" applyFill="0" applyBorder="0" applyAlignment="0" applyProtection="0">
      <alignment vertical="center"/>
    </xf>
    <xf numFmtId="0" fontId="0" fillId="15" borderId="3" applyNumberFormat="0" applyFont="0" applyAlignment="0" applyProtection="0">
      <alignment vertical="center"/>
    </xf>
    <xf numFmtId="0" fontId="7" fillId="19" borderId="0" applyNumberFormat="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4" applyNumberFormat="0" applyFill="0" applyAlignment="0" applyProtection="0">
      <alignment vertical="center"/>
    </xf>
    <xf numFmtId="0" fontId="18" fillId="0" borderId="4" applyNumberFormat="0" applyFill="0" applyAlignment="0" applyProtection="0">
      <alignment vertical="center"/>
    </xf>
    <xf numFmtId="0" fontId="7" fillId="21" borderId="0" applyNumberFormat="0" applyBorder="0" applyAlignment="0" applyProtection="0">
      <alignment vertical="center"/>
    </xf>
    <xf numFmtId="0" fontId="13" fillId="0" borderId="5" applyNumberFormat="0" applyFill="0" applyAlignment="0" applyProtection="0">
      <alignment vertical="center"/>
    </xf>
    <xf numFmtId="0" fontId="7" fillId="22" borderId="0" applyNumberFormat="0" applyBorder="0" applyAlignment="0" applyProtection="0">
      <alignment vertical="center"/>
    </xf>
    <xf numFmtId="0" fontId="9" fillId="10" borderId="2" applyNumberFormat="0" applyAlignment="0" applyProtection="0">
      <alignment vertical="center"/>
    </xf>
    <xf numFmtId="0" fontId="19" fillId="10" borderId="1" applyNumberFormat="0" applyAlignment="0" applyProtection="0">
      <alignment vertical="center"/>
    </xf>
    <xf numFmtId="0" fontId="21" fillId="23" borderId="7" applyNumberFormat="0" applyAlignment="0" applyProtection="0">
      <alignment vertical="center"/>
    </xf>
    <xf numFmtId="0" fontId="6" fillId="5" borderId="0" applyNumberFormat="0" applyBorder="0" applyAlignment="0" applyProtection="0">
      <alignment vertical="center"/>
    </xf>
    <xf numFmtId="0" fontId="7" fillId="25" borderId="0" applyNumberFormat="0" applyBorder="0" applyAlignment="0" applyProtection="0">
      <alignment vertical="center"/>
    </xf>
    <xf numFmtId="0" fontId="22" fillId="0" borderId="8" applyNumberFormat="0" applyFill="0" applyAlignment="0" applyProtection="0">
      <alignment vertical="center"/>
    </xf>
    <xf numFmtId="0" fontId="20" fillId="0" borderId="6" applyNumberFormat="0" applyFill="0" applyAlignment="0" applyProtection="0">
      <alignment vertical="center"/>
    </xf>
    <xf numFmtId="0" fontId="23" fillId="26" borderId="0" applyNumberFormat="0" applyBorder="0" applyAlignment="0" applyProtection="0">
      <alignment vertical="center"/>
    </xf>
    <xf numFmtId="0" fontId="8" fillId="9" borderId="0" applyNumberFormat="0" applyBorder="0" applyAlignment="0" applyProtection="0">
      <alignment vertical="center"/>
    </xf>
    <xf numFmtId="0" fontId="6" fillId="18" borderId="0" applyNumberFormat="0" applyBorder="0" applyAlignment="0" applyProtection="0">
      <alignment vertical="center"/>
    </xf>
    <xf numFmtId="0" fontId="7" fillId="27" borderId="0" applyNumberFormat="0" applyBorder="0" applyAlignment="0" applyProtection="0">
      <alignment vertical="center"/>
    </xf>
    <xf numFmtId="0" fontId="6" fillId="28" borderId="0" applyNumberFormat="0" applyBorder="0" applyAlignment="0" applyProtection="0">
      <alignment vertical="center"/>
    </xf>
    <xf numFmtId="0" fontId="6" fillId="29" borderId="0" applyNumberFormat="0" applyBorder="0" applyAlignment="0" applyProtection="0">
      <alignment vertical="center"/>
    </xf>
    <xf numFmtId="0" fontId="6" fillId="13" borderId="0" applyNumberFormat="0" applyBorder="0" applyAlignment="0" applyProtection="0">
      <alignment vertical="center"/>
    </xf>
    <xf numFmtId="0" fontId="6" fillId="7" borderId="0" applyNumberFormat="0" applyBorder="0" applyAlignment="0" applyProtection="0">
      <alignment vertical="center"/>
    </xf>
    <xf numFmtId="0" fontId="7" fillId="12" borderId="0" applyNumberFormat="0" applyBorder="0" applyAlignment="0" applyProtection="0">
      <alignment vertical="center"/>
    </xf>
    <xf numFmtId="0" fontId="7" fillId="31" borderId="0" applyNumberFormat="0" applyBorder="0" applyAlignment="0" applyProtection="0">
      <alignment vertical="center"/>
    </xf>
    <xf numFmtId="0" fontId="6" fillId="20" borderId="0" applyNumberFormat="0" applyBorder="0" applyAlignment="0" applyProtection="0">
      <alignment vertical="center"/>
    </xf>
    <xf numFmtId="0" fontId="6" fillId="17" borderId="0" applyNumberFormat="0" applyBorder="0" applyAlignment="0" applyProtection="0">
      <alignment vertical="center"/>
    </xf>
    <xf numFmtId="0" fontId="7" fillId="4" borderId="0" applyNumberFormat="0" applyBorder="0" applyAlignment="0" applyProtection="0">
      <alignment vertical="center"/>
    </xf>
    <xf numFmtId="0" fontId="6" fillId="32" borderId="0" applyNumberFormat="0" applyBorder="0" applyAlignment="0" applyProtection="0">
      <alignment vertical="center"/>
    </xf>
    <xf numFmtId="0" fontId="7" fillId="16" borderId="0" applyNumberFormat="0" applyBorder="0" applyAlignment="0" applyProtection="0">
      <alignment vertical="center"/>
    </xf>
    <xf numFmtId="0" fontId="7" fillId="30" borderId="0" applyNumberFormat="0" applyBorder="0" applyAlignment="0" applyProtection="0">
      <alignment vertical="center"/>
    </xf>
    <xf numFmtId="0" fontId="6" fillId="3" borderId="0" applyNumberFormat="0" applyBorder="0" applyAlignment="0" applyProtection="0">
      <alignment vertical="center"/>
    </xf>
    <xf numFmtId="0" fontId="7" fillId="24" borderId="0" applyNumberFormat="0" applyBorder="0" applyAlignment="0" applyProtection="0">
      <alignment vertical="center"/>
    </xf>
  </cellStyleXfs>
  <cellXfs count="18">
    <xf numFmtId="0" fontId="0" fillId="0" borderId="0" xfId="0">
      <alignment vertical="center"/>
    </xf>
    <xf numFmtId="14" fontId="0" fillId="0" borderId="0" xfId="0" applyNumberFormat="1">
      <alignment vertical="center"/>
    </xf>
    <xf numFmtId="177" fontId="0" fillId="0" borderId="0" xfId="0" applyNumberFormat="1">
      <alignment vertical="center"/>
    </xf>
    <xf numFmtId="0" fontId="0" fillId="0" borderId="0" xfId="0" applyNumberFormat="1">
      <alignment vertical="center"/>
    </xf>
    <xf numFmtId="0" fontId="0" fillId="0" borderId="0" xfId="0" applyAlignment="1">
      <alignment horizontal="center" vertical="center"/>
    </xf>
    <xf numFmtId="10" fontId="0" fillId="0" borderId="0" xfId="0" applyNumberFormat="1" applyAlignment="1">
      <alignment horizontal="center" vertical="center"/>
    </xf>
    <xf numFmtId="179" fontId="0" fillId="0" borderId="0" xfId="0" applyNumberFormat="1" applyAlignment="1">
      <alignment horizontal="center" vertical="center"/>
    </xf>
    <xf numFmtId="0" fontId="1" fillId="0" borderId="0" xfId="0" applyFont="1" applyAlignment="1">
      <alignment horizontal="left" vertical="center"/>
    </xf>
    <xf numFmtId="0" fontId="2" fillId="0" borderId="0" xfId="0" applyFont="1" applyFill="1" applyAlignment="1"/>
    <xf numFmtId="0" fontId="3" fillId="0" borderId="0" xfId="0" applyFont="1" applyFill="1" applyAlignment="1">
      <alignment vertical="center"/>
    </xf>
    <xf numFmtId="0" fontId="3" fillId="0" borderId="0" xfId="0" applyFont="1" applyFill="1" applyAlignment="1">
      <alignment horizontal="center"/>
    </xf>
    <xf numFmtId="0" fontId="3" fillId="0" borderId="0" xfId="0" applyFont="1" applyFill="1" applyAlignment="1">
      <alignment horizontal="center" vertical="center"/>
    </xf>
    <xf numFmtId="0" fontId="4" fillId="0" borderId="0" xfId="0" applyFont="1" applyAlignment="1">
      <alignment horizontal="center" vertical="center" wrapText="1"/>
    </xf>
    <xf numFmtId="177" fontId="4" fillId="0" borderId="0" xfId="0" applyNumberFormat="1" applyFont="1" applyAlignment="1">
      <alignment horizontal="center" vertical="center" wrapText="1"/>
    </xf>
    <xf numFmtId="0" fontId="4" fillId="0" borderId="0" xfId="0" applyFont="1" applyFill="1" applyAlignment="1">
      <alignment horizontal="center" vertical="center" wrapText="1"/>
    </xf>
    <xf numFmtId="0" fontId="4" fillId="0" borderId="0" xfId="0" applyNumberFormat="1" applyFont="1" applyAlignment="1">
      <alignment horizontal="center" vertical="center" wrapText="1"/>
    </xf>
    <xf numFmtId="0" fontId="0" fillId="0" borderId="0" xfId="0" applyFont="1" applyFill="1" applyBorder="1" applyAlignment="1">
      <alignment horizontal="center" vertical="center" wrapText="1"/>
    </xf>
    <xf numFmtId="3" fontId="4" fillId="0" borderId="0" xfId="0" applyNumberFormat="1" applyFont="1" applyAlignment="1">
      <alignment horizontal="center"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dxfs count="8">
    <dxf>
      <numFmt numFmtId="180" formatCode="0.00_ "/>
    </dxf>
    <dxf>
      <numFmt numFmtId="181" formatCode="0.0_ "/>
    </dxf>
    <dxf>
      <numFmt numFmtId="179" formatCode="0_ "/>
    </dxf>
    <dxf>
      <numFmt numFmtId="182" formatCode="0.000_ "/>
    </dxf>
    <dxf>
      <numFmt numFmtId="183" formatCode="0.00_ "/>
    </dxf>
    <dxf>
      <numFmt numFmtId="184" formatCode="0.0_ "/>
    </dxf>
    <dxf>
      <numFmt numFmtId="179" formatCode="0_ "/>
    </dxf>
    <dxf>
      <alignment horizontal="center"/>
    </dxf>
  </dxfs>
  <tableStyles count="0" defaultTableStyle="TableStyleMedium2"/>
  <colors>
    <mruColors>
      <color rgb="00ED5656"/>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3" Type="http://schemas.openxmlformats.org/officeDocument/2006/relationships/sharedStrings" Target="sharedStrings.xml"/><Relationship Id="rId12" Type="http://schemas.openxmlformats.org/officeDocument/2006/relationships/styles" Target="styles.xml"/><Relationship Id="rId11" Type="http://schemas.openxmlformats.org/officeDocument/2006/relationships/theme" Target="theme/theme1.xml"/><Relationship Id="rId10" Type="http://schemas.openxmlformats.org/officeDocument/2006/relationships/pivotCacheDefinition" Target="pivotCache/pivotCacheDefinition1.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0"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p>
      </c:txPr>
    </c:title>
    <c:autoTitleDeleted val="0"/>
    <c:plotArea>
      <c:layout/>
      <c:pieChart>
        <c:varyColors val="1"/>
        <c:ser>
          <c:idx val="0"/>
          <c:order val="0"/>
          <c:tx>
            <c:strRef>
              <c:f>私信!$E$1:$E$5134</c:f>
              <c:strCache>
                <c:ptCount val="1"/>
                <c:pt idx="0">
                  <c:v>地域 澳门 未知 广州 广州 广州 中山 美国 未知 杭州 成都 中山 黑龙江 惠州 广州 广州 江西 广州 江西 广州 广州 广州 昆明 江门 海珠 广州 广州 深圳 广州 广州 花都 惠州 白云 广州 潮汕 厦门 厦门 佛山 三亚 广州 广州 广州 吉林 广州 福建 广州 广州 东莞 广州 武汉 珠海 中山 温州 珠海 佛山 广州 吉林 广州 江西 深圳 青岛 陕西 广州 广州 珠海 深圳 广州 东莞 广州 广州 广州 惠州 厦门 中山 河南 中山 广州 广州 广西 广州 四川 湛江 广州 深圳 广州 广州 广州 广州 广州 广州 广州 广州 湛江 未知 广州 广州 广州 广州 番禺 广州 广州 杭州 员村 国外 广州 广州 东莞 珠海 外地 东莞 中山 广州 未知 广州 广州 广州 广州 广州 广州 广州 花都 佛山 广州 北京 广州 广州 广州 湛江 汕头 广州 广州 江门 东莞 珠海 湖南 广州 广州 广州 上海 广州 佛山 上海 浙江 佛山 广州 广州 肇庆 广州 湛江 上海 广州 佛山 白云 福建 广州 辽宁 杭州 河南 广州 昆明 深圳 深圳 湖北 北京 深圳 深圳 深圳 深圳 深圳 深圳 深圳 河南 深圳 深圳 深圳 深圳 深圳 深圳 杭州 深圳 揭阳 深圳 深圳 布吉 深圳 深圳 深圳 惠州 辽宁 深圳 深圳 贵州 深圳 深圳 深圳 深圳 深圳 深圳 惠州 深圳 深圳 深圳 辽宁 浙江 海丰 深圳 深圳 福田 未知 杭州 长春 深圳 深圳 深圳 长沙 深圳 深圳 深圳 佛山 广州 广州 广州 北京 广州 惠州 广州 江门 广州 江西 广州 广州 佛山 广州 广州 广州 广州 佛山 广州 广州 广州 广州 广州 广州 广州 上海 广州 肇庆 东莞 重庆 广州 广州 广州 广州 广州 广州 广州 东莞 广州 深圳 深圳 深圳 广州 广州 广州 广州 广州 四川 广州 杭州 潮汕 广州 佛山 广州 广州 新疆 惠州 广州 广州 广州 广州 南京 广州 广州 上海 广州 广州 南宁 广州 广州 上海 广州 广州 佛山 广州 广州 广州 广州 广州 广州 广州 广州 太和 江西 广州 东莞 东莞 广州 广州 南昌 番禺 湖北天门 广州 石家庄 燕塘 广州 北海 广州 广州 广州 天津 广州 福建 长沙 番禺 广州 广州 武汉 茂名 佛山 湛江 广州 广州 清远 佛山 海外 广州 南山 吉林 深圳 惠州 成都 广州 韶关 深圳 深圳 未知 深圳 深圳 广州 惠州 深圳 辽宁 青岛 广州 深圳 深圳 湖南 深圳 深圳 山东 深圳 深圳 深圳 深圳 广州 深圳 郑州 深圳 深圳 深圳 东莞 深圳 深圳 龙华 深圳 深圳 深圳 广州 深圳 深圳 深圳 深圳 深圳 深圳 北京 深圳 深圳 深圳 东莞 深圳 深圳 东莞 沈阳 汕头 东莞 深圳 蛇口 广东 广州 外地 广州 佛山 河源 广州 湛江 湖南 珠海 广州 广州 广州 广州 广州 广西 广州 惠州 广州 广州 佛山 广州 广州 广州 广州 中山 广州 江门 广州 广州 广西 广州 广州 广州 广州 广州 广州 广州 广州 北京 外地 江苏 湖北 广州 惠州 广州 湖南 未知 未知 广州 汕头 广州 珠海 广州 广州 广西 广州 广州 北京 郑州 佛山 清远 广州 佛山 上海 广州 深圳 龙洞 顺德 广州 广州 广州 北京 广州 广州 广州 北京 广州 广州 广州 佛山 宁夏 湖南 宁夏 东莞 中山 广州 贵州 湖北 肇庆 深圳 东莞 浙江 广州 广州 广州 澳门 惠州 外地 黑龙江 云浮 广州 广州 广州 广州 广州 广州 珠海 东莞 广州 广州 海南 国外 广州 广州 广西 广西 东莞 武汉 广州 广州 湖北 广州 广州 外地 广州 广州 广州 江西 重庆 深圳 湖南 汕头 南山 深圳 深圳 深圳 深圳 深圳 深圳 华强北 北京 深圳 北京 深圳 深圳 深圳 深圳 深圳 福田 深圳 贵州 惠州 香港 深圳 深圳 中山 深圳 深圳 珠海 深圳 佛山 南山 湖北 深圳 深圳 深圳 深圳 广州 河南 深圳 深圳 深圳 江门 深圳 龙华 南山 惠州 河北 深圳 深圳 香港 深圳 深圳 深圳 深圳 宝安 深圳 深圳 深圳 深圳 深圳 深圳 深圳 深圳 深圳 深圳 深圳 深圳 深圳 深圳 深圳 广州 重庆 深圳 武汉 东莞 清远 北京 惠州 广西 广西 广州 辽宁 东莞 广州 深圳 深圳 深圳 广州 佛山 西安 苏州 白云 海南 湛江 深圳 广州 深圳 东莞 福建 揭阳 贵港 广厚 广州 惠州 深圳 广州 广州 贵阳 深圳 佛山 惠州 外地 深圳 佛山 惠州 深圳 花都 福田 深圳 广州 广州 广州 广州 深圳 珠海 广州 江西 龙岗 惠州 深圳 佛山 佛山 宝安 广州 深圳 湖南 广州 深圳 北京 东莞 江苏 深圳 广州 广州 深圳 深圳 广州 广州 广西 深圳 深圳 广州 深圳 深圳 广州 深圳 广州 深圳 深圳 郑州 温州 广州 龙华 广州 广州 河南 广州 深圳 潮州 东莞 云浮 未知 广州 广州 福建 北京 深圳 江西 广州 深圳 中山 北京 深圳 深圳 深圳 广州 深圳 广州 江门 韶关 清远 深圳 深圳 广州 东莞 江门 深圳 广州 佛山 广州 深圳 深圳 深圳 西安 东莞 广州 广西 深圳 湖北 广州 广州 山东 深圳 深圳 广州 广州 广州 未知 广州 佛山 东莞 清远 海南 云浮 东莞 珠海 广西 广州 深圳 深圳 河南 佛山 深圳 佛山 福州 韶关 深圳 深圳 广州 惠州 广州 深圳 安徽 广州 湖南 深圳 宝安 深圳 黑龙江 广州 广州 香港 东莞 深圳 广州 汕头 惠州 惠州 广州 外地 东莞 广州 东莞 湖南 罗湖 肇庆 北京 深圳 广州 深圳 贵州 深圳 花都 珠海 广州 东莞 车陂 云南 上海 安徽 佛山 深圳 深圳 广州 深圳 花都 汕头 东莞 广州 广州 广州 广州 广州 广州 广州 中山 汕头 广州 广州 深圳 广州 汕头 广州 云南 佛山 广西 广州 深圳 广州 贵州 广州 广州 深圳 东莞 广州 广州 珠海 湛江 未知 云南 福建 湖南 广州 广州 广州 深圳 广州 浙江 上海 罗湖 广州 广州 深圳 佛山 东莞 花都 中山 漳州 深圳 广州 深圳 深圳 广州 深圳 广州 肇庆 东莞 未知 东莞 广州 深圳 广州 广州 深圳 广州 深圳 花都 广州 深圳 惠州 广州 惠州 未知 深圳 深圳 外地 广州 珠海 深圳 江门 越秀 四川 未知 广州 广州 深圳 深圳 东莞 福建 福田 广州 湖南 广州 广州 广州 北京 深圳 广州 湖北 广州 广州 广州 河源 东莞 广西 广州 广州 天津 深圳 深圳 深圳 广州 汕头 深圳 广州 深圳 广州 汕头 清远 广州 广州 惠州 浙江 番禺 中山 深圳 深圳 广州 佛山 中山 荔湾 深圳 湛江 外地 湖南 广州 江苏 深圳 深圳 深圳 未知 东莞 深圳 番禺 惠州 惠东 中山 广州 深圳 郑州 广州 珠海 广州 浙江 荔湾 南京 广州 中山 珠海 深圳 广州 深圳 北京 广州 深圳 江苏 广州 河源 广州 广州 广州 广州 广州 虎门 广州 江苏 广州 广州 北京 广州 深圳 陕西 内蒙古赤峰 广州 江苏 未知 浙江 佛山 潮汕 深圳 广州 深圳 韶关 深圳 佛山 广州 潮汕 北京 上海 珠海 四川 广州 广州 中山 广州 花都 深圳 江西 惠州 广西 广西 未知 广州 广州 揭阳 广州 外地 广州 清远 深圳 深圳 花都 广州 深圳 广州 番禺万达 惠州 深圳 广州 广州 清远 上海 深圳 广州 东莞 广州 佛山 广州 深圳 深圳 深圳 广州 广州 深圳 中山 广州 云浮 番禺 广州 广州 中山 湖南 深圳 河南 广州 广州 深圳 广州 广州 深圳 深圳 广州 海口 上海 南山 深圳 广州 江西 深圳 广州 安徽 广州 汕头 广州 深圳 广州 郴州 深圳 东莞 光子 深圳 北京 上海 广州 佛山 广州 广州 海南 阳江 三亚 杭州 佛山 深圳 位置 重庆 济南 深圳 深圳 福建 非洲 新会 中山 江门 广州 佛山 佛山 宝安 江西 江门 广州 湖南 南宁/深圳 深圳 广州 中山 宝安 广州 未知 广州 深圳 深圳 广州 未知 龙岗 未知 南山 花都 广州 珠海 山东 滨州 广州 香港 未知 广州 深圳 揭阳 广州 广州 广州 未知 广州 未知 深圳 广州 深圳 从化 深圳 广州 广州 湖州 江西 深圳 深圳 广州 未知 深圳 广州 浙江 广州 广州 深圳 深圳 深圳 广州 广州 深圳 广州 深圳 广州 广州 惠州 广州 广州 广州 广州 深圳 未知 广州 中山 深圳 河北 广州 广州 广州 广州 深圳 未知 深圳 广州 广州 广州 深圳 广州 深圳 广州 广州 福田 山西 龙岗 深圳 海口 广州 山西 四川 深圳 深圳 未知 深圳 未知 河源 广州 深圳宝安 深圳 佛山 广州 广州 清远 深圳 深圳 广州 深圳 深圳 深圳 广州 清远 深圳 未知 未知 广州 深圳 广州 深圳 广州 深圳 江西 广州 深圳 深圳 深圳 广州 深圳 深圳 广州 广州 广州 广州 深圳 广州 深圳 广州 广州 未知 广州 深圳 深圳 深圳 广州 广州 广州 江西 深圳 重庆 广州 深圳 广州 深圳 深圳 广州 深圳 东莞 深圳 广州 深圳 深圳 广州 深圳 深圳 汕头 广州 广州 光明 广州 深圳 未知 深圳 广州 广州 深圳 广州 广州 广州 深圳 深圳 深圳 广州 广州 广州 肇庆 肇庆 未知 广州 深圳 深圳 龙华 广州 广州 湖南 广州 广州 佛山 广州 深圳 广州 广州 广州 广州 深圳 深圳 深圳 深圳 西安 广州 深圳 深圳 宝安 深圳 广州 广州 广州 广州 广州 深圳 茂名 广州 未知 深圳 广州 广州 深圳 吉林 深圳 未知 广州 广州 广州 佛山 深圳 深圳 天津 中山 深圳 广州 广州 广州 深圳 深圳 深圳 广州 广州 山东 深圳 广州 广州 广州 广州 东莞 长沙 未知 佛山 广州 广州 广州 佛山 广州 福田 福田 深圳 深圳 深圳 深圳 深圳 深圳 福田 未知 深圳 深圳 佛山 广州 深圳 深圳 深圳 未知 清远 未知 深圳 深圳 未知 未知 未知 未知 福田 深圳 未知 未知 重庆 东莞 广州 深圳 广州 厦门 汕头 深圳 深圳 东莞 广州 汕头 深圳 深圳 广州 深圳 珠海 广州 广州 深圳 深圳 广州 深圳 广州 广州 广州增城 广州 未知 湖南 广州 未知 云南 东莞 珠海 广州 深圳 广州 深圳 深圳 深圳 深圳 深圳 深圳 广州 广州 深圳 深圳 深圳 广州 广州 广州 广州 深圳 东莞 佛山 未知 外地 广州 深圳 深圳 广州 深圳 深圳 深圳 深圳 深圳 深圳 珠海 肇庆 陕西 永州 未知 未知 未知 广州 广州 深圳 浙江 未知 未知 广州 深圳 未知 未知 广州 未知 未知 东莞 广州 福建 深圳 惠州 车公庙 深圳 佛山 惠州 未知 中山 河源 深圳 深圳 深圳 深圳 未知 未知 东莞 未知 深圳 广州 外地 深圳 未知 深圳 未知 未知 深圳 广州 广州 深圳 深圳 深圳 广州 广州 广州 广州 广州 深圳 深圳 东莞 广州 广州 广州 外地 广州 广州 广州 河南 深圳 未知 龙岗 广州 深圳 深圳 深圳 深圳 深圳 未知 北京 广州 广州 广州 深圳 深圳 云南 深圳 广州 深圳 广州 珠海 广州 广州 深圳 深圳 广州 深圳 广州 广州 未知 深圳 广州 深圳 深圳 深圳 广州 广州 广州 未知 位置 未知 广州 深圳 深圳 深圳 宝安 河源 深圳 广州 深圳 广州 广州 广州 深圳 广州 广州 广州 广州 广州 广州 未知 未知 广州 广州 佛山 北京 深圳 广州 未知 东莞 深圳 深圳 东莞 惠州 未知 东莞 广州 深圳 广州 广州 广州 深圳 深圳 江西 未知 广州 花都 广州 广州 广州 广州 深圳 深圳 广州 广州 广州 深圳 深圳 广州 深圳 广州 深圳 广州 广州 外地 广州 广州 未知 广州 东莞 未知 广州 广州 广州 枣庄 深圳 深圳 广州 未知 深圳 未知 未知 未知 未知 广州 广州 深圳 广州 广州 广州 未知 广州 未知 未知 深圳 广州 广州 未知 湛江 未知 未知 深圳 深圳 三亚 江苏 深圳 汕头 广州 广州 深圳 广州 深圳 深圳 广州 广州 深圳 深圳 四川 广州 重庆 广州 深圳 广州 广州 佛山 深圳 深圳 广州 广州 深圳 广州 深圳 广州 深圳 广州 广州 佛山 浙江 广西南宁 广州 广州 深圳 广州 湛江 未知 海南 汕头 广州 广州 惠州 广州 广州 深圳 广州 未知 广州 广州 深圳 河源 广州 广州 云南 深圳 东莞 深圳 广州市 深圳 深圳 宝安 佛山 广州 深圳 海口 深圳 未知 佛山 深圳 深圳 深圳 广西 未知 中山 广州 深圳 深圳 龙岗 佛山 广州 广州 未知 深圳 汕头 深圳 广州 广州 深圳 未知 广州 广州 广州 深圳 未知 珠海 深圳 番禺 未知 广州 未知 深圳 广州 金华 广州 深圳 广州 深圳 珠海 深圳 深圳 未知 惠州 广州 深圳 深圳 广州 深圳 广州 广州 江门 福建 广州 广州 重庆 广州 广州 广州 深圳 广州 深圳 深圳 未知 广州 深圳 深圳 新疆 浙江 广州 广州 广州 广州 深圳 君悦 江门 深圳 深圳 深圳 深圳 未知 广州 深圳 深圳 广州 深圳 深圳 广州 广州 广州 广州 深圳 深圳 深圳 深圳 广州 深圳 深圳 广州 深圳 深圳 深圳 广州 广州 广州 广州 深圳 深圳 广州 深圳 深圳 深圳 江门 深圳 广州 佛山 肇庆 广州 广州 广州 深圳 广州 广州 广州 广州 深圳 深圳 深圳 广州 龙岗 广州 江苏 江西 广州 广州 广州 广州 四川 广州 中山 深圳 深圳 深圳 深圳 深圳 广州 广州 东莞 深圳 深圳 广州 佛山 广州 广州 广州 广州 广州 广州 朝气 深圳 深圳 深圳 未知 广州 深圳 深圳 东莞 广州 广州 广州 未知 广州 广州 深圳 广州 深圳 广州 广州 深圳 揭阳 广州 汕尾 广州 深圳 未知 广州 深圳 深圳 广州 深圳 重庆 广州 佛山 深圳 福田 汕头 广州 未知 广州 广州 福田 福田 广州 广州 厦门 深圳 南宁 东莞 深圳 广州 深圳 深圳 广州 广州 未知 广州 深圳 深圳 深圳 广州 福田 南山 广州 广州 未知 深圳 江西 广州 未知 深圳 广州 广州 深圳 深圳 深圳 深圳 深圳 江门 深圳 广州 广州 佛山 未知 未知 广州 深圳 深圳 广州 未知 海珠 广州 广州 广州 广州 广州 深圳 未知 东莞 杭州 广州 广州 广州 未知 深圳 广州 广州 深圳 深圳 深圳 深圳 广州 深圳 深圳 深圳 深圳 广州 广州 广州 广州 广州 广州 未知 广州 深圳 上海 深圳 深圳 广州 惠州 天津 广州 广州 佛山 深圳 深圳 深圳 深圳 广州 广州 广州 广州 广州 佛山 深圳 太原 未知 广州 深圳 广州 广西 上海 汕头 广州 江苏 广州 佛山 未知 广州 未知 未知 未知 未知 深圳 深圳 深圳 深圳 广州 未知 峡西 深圳 未知 广州 广州 广州 广州 香港 深圳 深圳 南宁 广安 深圳 深圳 广州 广州 广州 广州 上海 广州 惠州 深圳 广州 深圳 佛山 未知 广州 深圳 深圳 广州 广州 广州 广州 深圳 广州 广州 深圳 深圳 广州 广州 广州 广州 广州 福建 未知 广州 未知 深圳 广州 深圳 深圳 深圳 广州 广州 广州 深圳 未知 未知 深圳 广州 广州 未知 深圳 南山 未知 未知 广州 番禺 广州 深圳 深圳 未知 未知 福田 广州 广州 深圳 深圳 广州 深圳 广州 深圳 深圳 广州 广州 广州 深圳 广州 广州 深圳 未知 未知 广州 江西 广州 广州 未知 广州 广州 广州 广州 深圳 深圳 赣州 深圳 广州 佛山 广州 广州 河南 深圳 未知 广州 广州 广州 未知 外省 深圳 广州 深圳 广州 广州 未知 深圳 佛山 深圳 上海 广州 广州 未知 深圳 未知 东莞 海口 深圳 深圳 广州 江门 未知 广州 广州 上海 深圳 广州 广州 广州 广州 广州 广州 未知 广州 惠州 深圳 未知 深圳 广州 广州 广州 福建 广州 未知 东莞 深圳 广州 深圳 深圳 深圳 未知 广州 广州 深圳 深圳 广州 未知 深圳 深圳 广州 广州 广州 甘肃 深圳 广州 南宁 深圳 深圳 未知 深圳 深圳 深圳 广州 深圳 广州 未知 深圳 深圳 深圳 广州 广州 深圳 深圳 广州 广州 深圳 广州 广州 广州 深圳 广州 东莞 广州 广州 未知 广州 广州 未知 厦门 河南 广西 未知 广州 未知 未知 广州 未知 未知 广州 未知 广州 广州 深圳 广州 广州 深圳 广州 福建 未知 未知 广州 广州 未知 东莞 广州 广州 广州 清远 深圳 深圳 深圳 广州 深圳 广州 未知 广州 深圳 未知 未知 未知 广州 未知 未知 香港 珠海 广州 深圳 东莞 未知 未知 未知 深圳 深圳 广州 未知 深圳 广州 未知 广州 广州 深圳 深圳 深圳 深圳 外地 深圳 广州 深圳 深圳 广州 深圳 中山 东莞 广州 未知 未知 深圳 深圳 广州 广州 深圳 广州 广州 广州 深圳 广州 番禺 珠海 梅州 花都 深圳 广州 广州 广州 广州 深圳 广州 深圳 广州 东莞 未知 广州 广州 未知 中山 深圳 深圳 佛山 深圳 广州 广州 湛江 未知 深圳 广州 湖北 广州 东莞 深圳 西安 深圳 深圳 未知 未知 未知 广州 深圳 广州 深圳 广州 贵州 深圳 广州 广州 广州 未知 广州 未知 深圳 未知 广州 广州 广州 未知 未知 深圳 广州 深圳 佛山 广州 广州 深圳 广州 广州 广州 广州 深圳 深圳 未知 广州 广州 广州 江西 广州 广州 广州 深圳 广州 广州 广州 汕头 中山 广州 未知 山东 未知 未知 外地 广州 深圳 广州 广州 深圳 广州 未知 广州 上海 广州 广州 广州 深圳 深圳 未知 中山 广州 未知 为主 未知 深圳 深圳 广州 未知 上海 广州 深圳 广州 深圳 广州 广州 广州 广州 广州 广州 广州 广州 广州 广州 广州 深圳 深圳 深圳 大众 揭阳 深圳 深圳 未知 广州 广州 深圳 深圳 柳州 重庆 东莞 韶关 惠州 阳江 广州 深圳 东莞 深圳 广州 广州 广州 广州 广州 东莞 未知 江苏 深圳 深圳 未知 未知 长沙 深圳 沈阳 深圳 东莞 广州 龙华 未知 未知 广州 汕头 深圳 揭阳 广州 广州 深圳 浙江 未知 惠州 肇庆 武汉 广州 未知 广州 深圳 中山 广州 宝安 龙岗 广州 陕西 广州 未知 南山 南京 广州 广州 广州 深圳 揭阳 广州 揭阳 深圳 东莞 广州 广州 未知 广州 广州 广州 广州 广州 广州 中山 广州 广州 广州 未知 深圳 广州 广州 广州 广州 广州 广州 深圳 广州 深圳 深圳 深圳 深圳 深圳 深圳 深圳 广州 深圳 佛山 深圳 深圳 广州 深圳 广州 深圳 广州 深圳 广州 未知 深圳 广州 广州 广州 上海 福田 深圳 东莞 广州 韶关 深圳 北京 未知 深圳 广州 未知 广州 深圳 广州 深圳 广西 山东 广州 广州 深圳 深圳 广州 深圳 深圳 深圳 佛山 深圳 四川 湖南 广州 上海 珠海 广州 广州 广州 江苏 深圳 深圳 深圳 广州 广州 广州 深圳 深圳 广州 南宁 深圳 广州 广州 广州 广州 广州 未知 未知 深圳 广州 广州 广州 深圳 深圳 深圳 广州 杭州 深圳 未知 广州 未知 广州 广州 广州 未知 中山 江门 上海 深圳 广州 未知 深圳 深圳 佛山 未知 云南 广州 广州 河北 广州 深圳 广州 广州 广州 浙江 广州 未知 佛山 广州 广州 深圳 深圳 广州 深圳 惠州 广州 东莞 河北 广州 深圳 深圳 广州 未知 广州 广州 深圳 深圳 汕头 深圳 江门 未知 未知 广州 深圳 广州  深圳 广州 广州 深圳 深圳 广州 未知 江门 广州 东莞 广州 深圳 花都 东莞 深圳 广州 广州 宝安 未知 南山 广州 广州 厦门 广州 未知 未知 深圳 广州 中山 深圳 河南 中山 未知 广州 福田 宝安 广州 广州 杭州 广州 广州 未知 清远 广州 汕头 未知 广州 深圳 广州 广州 广州 深圳 揭阳 广州 惠州 广州 东莞 广州 深圳 中山 深圳 广州 广州 深圳 广州 深圳 深圳 深圳 广州 深圳 辽宁 未知 深圳 深圳 广州 江门 广州 宝安 未知 深圳 深圳 顺德 深圳 福田 未知 墨尔本 广州 揭阳 上海 深圳 外地 未知 外地 周边 广州 东莞 阳江 未知 广州 深圳 深圳 未知 广州 广州 深圳 广州 广州 深圳 深圳 外地 广州 广州 广州 东莞 广州 广州 深圳 未知 深圳 深圳 深圳 未知 广州 深圳 深圳 广州 深圳 广州 广州 未知 未知 广州 广州 未知 山东 广州 广州 未知 深圳 深圳 广州 广州 广州 深圳 深圳 广州 北京 深圳 广州 未知 广州 未知 深圳 广州 广州 深圳 广州 广州 广州 广西 深圳 深圳 宁夏 深圳 广州 广州 广州 佛山 深圳 佛山 清远 深圳 东莞 广州 广州 广州 南京 湖南 东莞 未知 未知 未知 未知 未知 未知 广州 广州 广州 广州 广州 花都 广州 深圳 东莞 广州 增城 广州 外地 广州 广州 广州 未知 未知 广州 未知 未知 广州 未知 广州 未知 佛山 广州 未知 广州 广州 广州 广州 深圳 未知 广州 广州 广州 广州 深圳 武汉 广州 广州 广州 广州 广州 韶关 深圳 广州 未知 广州 广州 河南 广州 未知 福田 深圳 深圳 未知 未知 外地 未知 东莞 广州 深圳 未知 未知 四川 惠州 广州 未知 南昌 广州 甘肃 未知 广州 东莞 深圳 未知 广州 广州 未知 未知 广州 未知 广州 未知 广州 广州 未知 广州 未知 未知 广州 广州 广州 花都 未知 广州 佛山 上海 广州 广州 广州 深圳 未知 未知 未知 佛山 广州 广州 南山 未知 广州 广州 未知 广州 广州 南山 未知 广州 未知 未知 广州 未知 广州 未知 广州 未知 广州 未知 广州 广州 未知 东莞 广州 南沙 广州 广州 广州 福田 未知 深圳 广州 南宁 江苏 未知 未知 广州 广州 未知 汕尾 深圳 广州 广州 未知 深圳 东莞 广州 未知 广州 未知 南山 广州 深圳 广州 广州 未知 广州 外地 广州 未知 重庆 未知 未知 广州 未知 番禺 广州 广州 广州 未知 广州 未知 广州 未知 广州 未知 未知 未知 广州 未知 广州 广州 广州 广州 广州 未知 未知 未知 未知 未知 佛山 未知 未知 广州 未知 广州 广州 广州 未知 广州 广州 广州 广州 广州 佛山 未知 广州 广州 广州 广州 广州 未知 肇庆 广州 广州 广州 广州 广州 广州 江门 未知 未知 广州 广州 广州 未知 未知 广州 广州 广州 广州 广州 广州 中山 未知 中山 未知 未知 浙江 番禺 东莞 未知 广州 未知 未知 苏州 广州 未知 深圳 广州 广州 广州 未知 未知 未知 广州 广州 广州 广州 广州 未知 东莞 广州 肇庆 未知 内蒙古 未知 未知 惠州 杭州 广州 未知 广州 未知 未知 广州 未知 未知 顺德 未知 北京 深圳 广州 外地 广州 深圳 上海 未知 广州 深圳 广西 未知 未知 未知 未知 广州 广州 广州 未知 广州 广州 辽宁 东莞 广州 广州 未知 广州 广州 广州 广州 广州 广州 广州 外地</c:v>
                </c:pt>
              </c:strCache>
            </c:strRef>
          </c:tx>
          <c:spPr/>
          <c:explosion val="0"/>
          <c:dPt>
            <c:idx val="0"/>
            <c:bubble3D val="0"/>
            <c:spPr>
              <a:solidFill>
                <a:schemeClr val="accent1"/>
              </a:solidFill>
              <a:ln w="19050">
                <a:solidFill>
                  <a:schemeClr val="lt1"/>
                </a:solidFill>
              </a:ln>
              <a:effectLst/>
            </c:spPr>
          </c:dPt>
          <c:dLbls>
            <c:delete val="1"/>
          </c:dLbls>
          <c:val>
            <c:numRef>
              <c:f>私信!$E$5135</c:f>
              <c:numCache>
                <c:formatCode>General</c:formatCode>
                <c:ptCount val="1"/>
                <c:pt idx="0">
                  <c:v>0</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0" vertOverflow="ellipsis" vert="horz" wrap="square" anchor="ctr" anchorCtr="1"/>
        <a:lstStyle/>
        <a:p>
          <a:pPr>
            <a:defRPr lang="zh-CN" sz="1400" b="0" i="0" u="none" strike="noStrike" kern="1200" spc="0" baseline="0">
              <a:solidFill>
                <a:schemeClr val="tx1">
                  <a:lumMod val="65000"/>
                  <a:lumOff val="35000"/>
                </a:schemeClr>
              </a:solidFill>
              <a:latin typeface="+mn-lt"/>
              <a:ea typeface="+mn-ea"/>
              <a:cs typeface="+mn-cs"/>
            </a:defRPr>
          </a:pPr>
        </a:p>
      </c:txPr>
    </c:title>
    <c:autoTitleDeleted val="0"/>
    <c:plotArea>
      <c:layout/>
      <c:pieChart>
        <c:varyColors val="1"/>
        <c:ser>
          <c:idx val="0"/>
          <c:order val="0"/>
          <c:tx>
            <c:strRef>
              <c:f>私信!#REF!</c:f>
              <c:strCache>
                <c:ptCount val="1"/>
                <c:pt idx="0">
                  <c:v/>
                </c:pt>
              </c:strCache>
            </c:strRef>
          </c:tx>
          <c:spPr/>
          <c:explosion val="0"/>
          <c:dPt>
            <c:idx val="0"/>
            <c:bubble3D val="0"/>
            <c:spPr>
              <a:solidFill>
                <a:schemeClr val="accent1"/>
              </a:solidFill>
              <a:ln w="19050">
                <a:solidFill>
                  <a:schemeClr val="lt1"/>
                </a:solidFill>
              </a:ln>
              <a:effectLst/>
            </c:spPr>
          </c:dPt>
          <c:dLbls>
            <c:delete val="1"/>
          </c:dLbls>
          <c:val>
            <c:numRef>
              <c:f>私信!#REF!</c:f>
              <c:numCache>
                <c:formatCode>General</c:formatCode>
                <c:ptCount val="1"/>
                <c:pt idx="0">
                  <c:v>1</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p>
  </c:txPr>
  <c:externalData r:id="rId1">
    <c:autoUpdate val="0"/>
  </c:externalData>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7</xdr:col>
      <xdr:colOff>106680</xdr:colOff>
      <xdr:row>815</xdr:row>
      <xdr:rowOff>139700</xdr:rowOff>
    </xdr:from>
    <xdr:to>
      <xdr:col>9</xdr:col>
      <xdr:colOff>3215640</xdr:colOff>
      <xdr:row>822</xdr:row>
      <xdr:rowOff>55880</xdr:rowOff>
    </xdr:to>
    <xdr:graphicFrame>
      <xdr:nvGraphicFramePr>
        <xdr:cNvPr id="2" name="图表 1"/>
        <xdr:cNvGraphicFramePr/>
      </xdr:nvGraphicFramePr>
      <xdr:xfrm>
        <a:off x="6042660" y="331355700"/>
        <a:ext cx="4566920" cy="276098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6</xdr:col>
      <xdr:colOff>106680</xdr:colOff>
      <xdr:row>815</xdr:row>
      <xdr:rowOff>139700</xdr:rowOff>
    </xdr:from>
    <xdr:to>
      <xdr:col>7</xdr:col>
      <xdr:colOff>3215640</xdr:colOff>
      <xdr:row>822</xdr:row>
      <xdr:rowOff>55880</xdr:rowOff>
    </xdr:to>
    <xdr:graphicFrame>
      <xdr:nvGraphicFramePr>
        <xdr:cNvPr id="2" name="图表 1"/>
        <xdr:cNvGraphicFramePr/>
      </xdr:nvGraphicFramePr>
      <xdr:xfrm>
        <a:off x="5442585" y="331355700"/>
        <a:ext cx="1351280" cy="276098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14</xdr:col>
      <xdr:colOff>434340</xdr:colOff>
      <xdr:row>1</xdr:row>
      <xdr:rowOff>7620</xdr:rowOff>
    </xdr:from>
    <xdr:to>
      <xdr:col>16</xdr:col>
      <xdr:colOff>114300</xdr:colOff>
      <xdr:row>18</xdr:row>
      <xdr:rowOff>8255</xdr:rowOff>
    </xdr:to>
    <xdr:pic>
      <xdr:nvPicPr>
        <xdr:cNvPr id="7" name="图片 6"/>
        <xdr:cNvPicPr>
          <a:picLocks noChangeAspect="1"/>
        </xdr:cNvPicPr>
      </xdr:nvPicPr>
      <xdr:blipFill>
        <a:blip r:embed="rId1"/>
        <a:stretch>
          <a:fillRect/>
        </a:stretch>
      </xdr:blipFill>
      <xdr:spPr>
        <a:xfrm>
          <a:off x="11582400" y="190500"/>
          <a:ext cx="1226820" cy="3109595"/>
        </a:xfrm>
        <a:prstGeom prst="rect">
          <a:avLst/>
        </a:prstGeom>
        <a:noFill/>
        <a:ln w="9525">
          <a:noFill/>
        </a:ln>
      </xdr:spPr>
    </xdr:pic>
    <xdr:clientData/>
  </xdr:twoCellAnchor>
  <xdr:twoCellAnchor editAs="oneCell">
    <xdr:from>
      <xdr:col>20</xdr:col>
      <xdr:colOff>269875</xdr:colOff>
      <xdr:row>0</xdr:row>
      <xdr:rowOff>181610</xdr:rowOff>
    </xdr:from>
    <xdr:to>
      <xdr:col>22</xdr:col>
      <xdr:colOff>167640</xdr:colOff>
      <xdr:row>17</xdr:row>
      <xdr:rowOff>160020</xdr:rowOff>
    </xdr:to>
    <xdr:pic>
      <xdr:nvPicPr>
        <xdr:cNvPr id="8" name="图片 7"/>
        <xdr:cNvPicPr>
          <a:picLocks noChangeAspect="1"/>
        </xdr:cNvPicPr>
      </xdr:nvPicPr>
      <xdr:blipFill>
        <a:blip r:embed="rId2"/>
        <a:stretch>
          <a:fillRect/>
        </a:stretch>
      </xdr:blipFill>
      <xdr:spPr>
        <a:xfrm>
          <a:off x="15951835" y="181610"/>
          <a:ext cx="1116965" cy="3087370"/>
        </a:xfrm>
        <a:prstGeom prst="rect">
          <a:avLst/>
        </a:prstGeom>
        <a:noFill/>
        <a:ln w="9525">
          <a:noFill/>
        </a:ln>
      </xdr:spPr>
    </xdr:pic>
    <xdr:clientData/>
  </xdr:twoCellAnchor>
  <xdr:twoCellAnchor editAs="oneCell">
    <xdr:from>
      <xdr:col>17</xdr:col>
      <xdr:colOff>335280</xdr:colOff>
      <xdr:row>1</xdr:row>
      <xdr:rowOff>0</xdr:rowOff>
    </xdr:from>
    <xdr:to>
      <xdr:col>18</xdr:col>
      <xdr:colOff>556895</xdr:colOff>
      <xdr:row>18</xdr:row>
      <xdr:rowOff>45085</xdr:rowOff>
    </xdr:to>
    <xdr:pic>
      <xdr:nvPicPr>
        <xdr:cNvPr id="9" name="图片 8"/>
        <xdr:cNvPicPr>
          <a:picLocks noChangeAspect="1"/>
        </xdr:cNvPicPr>
      </xdr:nvPicPr>
      <xdr:blipFill>
        <a:blip r:embed="rId3"/>
        <a:stretch>
          <a:fillRect/>
        </a:stretch>
      </xdr:blipFill>
      <xdr:spPr>
        <a:xfrm>
          <a:off x="13914120" y="182880"/>
          <a:ext cx="1105535" cy="3154045"/>
        </a:xfrm>
        <a:prstGeom prst="rect">
          <a:avLst/>
        </a:prstGeom>
        <a:noFill/>
        <a:ln w="9525">
          <a:noFill/>
        </a:ln>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4709.0287731482" refreshedBy="admin" recordCount="2741">
  <cacheSource type="worksheet">
    <worksheetSource ref="A1:M1048576" sheet="RFM分析"/>
  </cacheSource>
  <cacheFields count="13">
    <cacheField name="用户ID(去重)" numFmtId="0">
      <sharedItems containsString="0" containsBlank="1" containsNumber="1" containsInteger="1" minValue="231" maxValue="185126" count="2741">
        <n v="149785"/>
        <n v="167341"/>
        <n v="159887"/>
        <n v="140056"/>
        <n v="160692"/>
        <n v="172639"/>
        <n v="148617"/>
        <n v="154972"/>
        <n v="156809"/>
        <n v="158783"/>
        <n v="157733"/>
        <n v="171076"/>
        <n v="152458"/>
        <n v="172875"/>
        <n v="161327"/>
        <n v="172384"/>
        <n v="151673"/>
        <n v="154697"/>
        <n v="157758"/>
        <n v="155230"/>
        <n v="162658"/>
        <n v="161959"/>
        <n v="151682"/>
        <n v="168873"/>
        <n v="150090"/>
        <n v="149871"/>
        <n v="167540"/>
        <n v="160177"/>
        <n v="154068"/>
        <n v="158373"/>
        <n v="167799"/>
        <n v="159073"/>
        <n v="160106"/>
        <n v="155234"/>
        <n v="160521"/>
        <n v="165198"/>
        <n v="158337"/>
        <n v="157821"/>
        <n v="156545"/>
        <n v="156182"/>
        <n v="146284"/>
        <n v="147810"/>
        <n v="150209"/>
        <n v="140722"/>
        <n v="151817"/>
        <n v="164943"/>
        <n v="159833"/>
        <n v="151906"/>
        <n v="153416"/>
        <n v="158312"/>
        <n v="143955"/>
        <n v="152689"/>
        <n v="152663"/>
        <n v="149427"/>
        <n v="143768"/>
        <n v="162138"/>
        <n v="155760"/>
        <n v="155223"/>
        <n v="157497"/>
        <n v="165478"/>
        <n v="149869"/>
        <n v="150876"/>
        <n v="138085"/>
        <n v="141910"/>
        <n v="155192"/>
        <n v="144786"/>
        <n v="172356"/>
        <n v="155164"/>
        <n v="156826"/>
        <n v="152422"/>
        <n v="155494"/>
        <n v="152958"/>
        <n v="231"/>
        <n v="154727"/>
        <n v="165762"/>
        <n v="165280"/>
        <n v="156559"/>
        <n v="142154"/>
        <n v="152336"/>
        <n v="166762"/>
        <n v="145564"/>
        <n v="158029"/>
        <n v="144283"/>
        <n v="154550"/>
        <n v="154940"/>
        <n v="153415"/>
        <n v="168350"/>
        <n v="149449"/>
        <n v="149156"/>
        <n v="159537"/>
        <n v="154420"/>
        <n v="153647"/>
        <n v="161117"/>
        <n v="151921"/>
        <n v="145440"/>
        <n v="147284"/>
        <n v="144968"/>
        <n v="147632"/>
        <n v="151942"/>
        <n v="153744"/>
        <n v="157528"/>
        <n v="148178"/>
        <n v="160334"/>
        <n v="147313"/>
        <n v="149908"/>
        <n v="144036"/>
        <n v="147004"/>
        <n v="158165"/>
        <n v="162627"/>
        <n v="153546"/>
        <n v="148634"/>
        <n v="150914"/>
        <n v="149352"/>
        <n v="168160"/>
        <n v="152994"/>
        <n v="142629"/>
        <n v="171598"/>
        <n v="154830"/>
        <n v="147967"/>
        <n v="155309"/>
        <n v="156546"/>
        <n v="150380"/>
        <n v="144954"/>
        <n v="155241"/>
        <n v="176925"/>
        <n v="161943"/>
        <n v="166490"/>
        <n v="156681"/>
        <n v="157567"/>
        <n v="153690"/>
        <n v="153982"/>
        <n v="152468"/>
        <n v="159868"/>
        <n v="160813"/>
        <n v="152929"/>
        <n v="158510"/>
        <n v="161436"/>
        <n v="155819"/>
        <n v="152510"/>
        <n v="149336"/>
        <n v="163997"/>
        <n v="156727"/>
        <n v="157976"/>
        <n v="157778"/>
        <n v="167458"/>
        <n v="156819"/>
        <n v="145541"/>
        <n v="160147"/>
        <n v="150886"/>
        <n v="156779"/>
        <n v="177684"/>
        <n v="144697"/>
        <n v="154282"/>
        <n v="153188"/>
        <n v="156598"/>
        <n v="139692"/>
        <n v="158347"/>
        <n v="173495"/>
        <n v="151642"/>
        <n v="157086"/>
        <n v="145799"/>
        <n v="143664"/>
        <n v="146755"/>
        <n v="152368"/>
        <n v="151991"/>
        <n v="149718"/>
        <n v="151925"/>
        <n v="147612"/>
        <n v="147250"/>
        <n v="144756"/>
        <n v="150481"/>
        <n v="151740"/>
        <n v="163278"/>
        <n v="176146"/>
        <n v="146365"/>
        <n v="144235"/>
        <n v="147619"/>
        <n v="163157"/>
        <n v="156998"/>
        <n v="153782"/>
        <n v="149205"/>
        <n v="160854"/>
        <n v="151899"/>
        <n v="159828"/>
        <n v="150168"/>
        <n v="155254"/>
        <n v="148588"/>
        <n v="163015"/>
        <n v="155800"/>
        <n v="157077"/>
        <n v="160398"/>
        <n v="162449"/>
        <n v="155037"/>
        <n v="153054"/>
        <n v="152615"/>
        <n v="151873"/>
        <n v="160445"/>
        <n v="158637"/>
        <n v="150177"/>
        <n v="149423"/>
        <n v="151934"/>
        <n v="157050"/>
        <n v="150919"/>
        <n v="155256"/>
        <n v="152461"/>
        <n v="162663"/>
        <n v="151441"/>
        <n v="142975"/>
        <n v="155705"/>
        <n v="158009"/>
        <n v="149918"/>
        <n v="144034"/>
        <n v="163423"/>
        <n v="156745"/>
        <n v="159342"/>
        <n v="174081"/>
        <n v="162404"/>
        <n v="155066"/>
        <n v="163950"/>
        <n v="180339"/>
        <n v="156438"/>
        <n v="160483"/>
        <n v="173412"/>
        <n v="144020"/>
        <n v="159653"/>
        <n v="152457"/>
        <n v="157489"/>
        <n v="152234"/>
        <n v="151410"/>
        <n v="145490"/>
        <n v="155011"/>
        <n v="163983"/>
        <n v="151704"/>
        <n v="155504"/>
        <n v="154227"/>
        <n v="160868"/>
        <n v="152662"/>
        <n v="165540"/>
        <n v="151473"/>
        <n v="148302"/>
        <n v="163929"/>
        <n v="158576"/>
        <n v="147906"/>
        <n v="144531"/>
        <n v="145018"/>
        <n v="152631"/>
        <n v="152736"/>
        <n v="173154"/>
        <n v="162147"/>
        <n v="157366"/>
        <n v="146639"/>
        <n v="150430"/>
        <n v="151959"/>
        <n v="158871"/>
        <n v="155337"/>
        <n v="163446"/>
        <n v="149577"/>
        <n v="160312"/>
        <n v="153507"/>
        <n v="153962"/>
        <n v="149266"/>
        <n v="157250"/>
        <n v="160023"/>
        <n v="173437"/>
        <n v="155490"/>
        <n v="148559"/>
        <n v="156245"/>
        <n v="157107"/>
        <n v="163386"/>
        <n v="153709"/>
        <n v="152686"/>
        <n v="141634"/>
        <n v="166735"/>
        <n v="145549"/>
        <n v="166803"/>
        <n v="144446"/>
        <n v="152193"/>
        <n v="153205"/>
        <n v="161029"/>
        <n v="160193"/>
        <n v="153370"/>
        <n v="161391"/>
        <n v="172005"/>
        <n v="154487"/>
        <n v="154888"/>
        <n v="153684"/>
        <n v="53885"/>
        <n v="164255"/>
        <n v="152875"/>
        <n v="159633"/>
        <n v="150957"/>
        <n v="152343"/>
        <n v="147230"/>
        <n v="148829"/>
        <n v="143192"/>
        <n v="150905"/>
        <n v="160140"/>
        <n v="155261"/>
        <n v="163786"/>
        <n v="170344"/>
        <n v="149803"/>
        <n v="145265"/>
        <n v="147401"/>
        <n v="153708"/>
        <n v="157347"/>
        <n v="165238"/>
        <n v="156254"/>
        <n v="151997"/>
        <n v="164769"/>
        <n v="161832"/>
        <n v="153724"/>
        <n v="148848"/>
        <n v="159539"/>
        <n v="157335"/>
        <n v="157776"/>
        <n v="151910"/>
        <n v="166974"/>
        <n v="147579"/>
        <n v="143234"/>
        <n v="151452"/>
        <n v="153667"/>
        <n v="154758"/>
        <n v="172413"/>
        <n v="159626"/>
        <n v="144729"/>
        <n v="153816"/>
        <n v="162274"/>
        <n v="167061"/>
        <n v="160837"/>
        <n v="156284"/>
        <n v="139650"/>
        <n v="157067"/>
        <n v="146460"/>
        <n v="150676"/>
        <n v="164731"/>
        <n v="151730"/>
        <n v="147390"/>
        <n v="155776"/>
        <n v="148099"/>
        <n v="152788"/>
        <n v="163629"/>
        <n v="164962"/>
        <n v="146217"/>
        <n v="151126"/>
        <n v="151736"/>
        <n v="157858"/>
        <n v="156719"/>
        <n v="161626"/>
        <n v="175260"/>
        <n v="160082"/>
        <n v="147060"/>
        <n v="143755"/>
        <n v="157363"/>
        <n v="149113"/>
        <n v="155848"/>
        <n v="149560"/>
        <n v="161104"/>
        <n v="154708"/>
        <n v="155834"/>
        <n v="157370"/>
        <n v="150224"/>
        <n v="144328"/>
        <n v="157091"/>
        <n v="157342"/>
        <n v="145780"/>
        <n v="146232"/>
        <n v="157108"/>
        <n v="151815"/>
        <n v="160865"/>
        <n v="156231"/>
        <n v="152678"/>
        <n v="165804"/>
        <n v="158839"/>
        <n v="166413"/>
        <n v="173120"/>
        <n v="161496"/>
        <n v="142973"/>
        <n v="157502"/>
        <n v="151004"/>
        <n v="154492"/>
        <n v="144532"/>
        <n v="149638"/>
        <n v="144010"/>
        <n v="142405"/>
        <n v="161683"/>
        <n v="155777"/>
        <n v="150169"/>
        <n v="150085"/>
        <n v="151949"/>
        <n v="145706"/>
        <n v="151917"/>
        <n v="158301"/>
        <n v="161551"/>
        <n v="153219"/>
        <n v="155262"/>
        <n v="164168"/>
        <n v="151105"/>
        <n v="173632"/>
        <n v="146364"/>
        <n v="166258"/>
        <n v="159589"/>
        <n v="146791"/>
        <n v="143735"/>
        <n v="141111"/>
        <n v="151348"/>
        <n v="148858"/>
        <n v="145761"/>
        <n v="167488"/>
        <n v="161679"/>
        <n v="163868"/>
        <n v="159353"/>
        <n v="146866"/>
        <n v="146892"/>
        <n v="154483"/>
        <n v="149633"/>
        <n v="160032"/>
        <n v="149358"/>
        <n v="150457"/>
        <n v="166558"/>
        <n v="147771"/>
        <n v="149807"/>
        <n v="165163"/>
        <n v="162170"/>
        <n v="161840"/>
        <n v="149570"/>
        <n v="152480"/>
        <n v="154526"/>
        <n v="162378"/>
        <n v="152930"/>
        <n v="152247"/>
        <n v="159925"/>
        <n v="154018"/>
        <n v="162686"/>
        <n v="148038"/>
        <n v="166425"/>
        <n v="157234"/>
        <n v="155551"/>
        <n v="151140"/>
        <n v="149349"/>
        <n v="151139"/>
        <n v="166840"/>
        <n v="145800"/>
        <n v="154765"/>
        <n v="146638"/>
        <n v="172153"/>
        <n v="168122"/>
        <n v="161609"/>
        <n v="160649"/>
        <n v="149616"/>
        <n v="145331"/>
        <n v="140374"/>
        <n v="155882"/>
        <n v="153201"/>
        <n v="175000"/>
        <n v="149387"/>
        <n v="168797"/>
        <n v="175055"/>
        <n v="153725"/>
        <n v="148105"/>
        <n v="158949"/>
        <n v="145822"/>
        <n v="144250"/>
        <n v="150379"/>
        <n v="143209"/>
        <n v="157105"/>
        <n v="159378"/>
        <n v="155179"/>
        <n v="141169"/>
        <n v="148124"/>
        <n v="150897"/>
        <n v="144518"/>
        <n v="155332"/>
        <n v="161500"/>
        <n v="157369"/>
        <n v="143190"/>
        <n v="160963"/>
        <n v="151520"/>
        <n v="154565"/>
        <n v="171162"/>
        <n v="150439"/>
        <n v="148065"/>
        <n v="155218"/>
        <n v="148993"/>
        <n v="156020"/>
        <n v="143928"/>
        <n v="149844"/>
        <n v="148289"/>
        <n v="149394"/>
        <n v="158557"/>
        <n v="161563"/>
        <n v="155015"/>
        <n v="172308"/>
        <n v="142210"/>
        <n v="160120"/>
        <n v="163925"/>
        <n v="145160"/>
        <n v="154159"/>
        <n v="153364"/>
        <n v="157352"/>
        <n v="146234"/>
        <n v="149187"/>
        <n v="159210"/>
        <n v="147354"/>
        <n v="176636"/>
        <n v="156983"/>
        <n v="150964"/>
        <n v="149851"/>
        <n v="165827"/>
        <n v="145725"/>
        <n v="151026"/>
        <n v="163936"/>
        <n v="151967"/>
        <n v="153102"/>
        <n v="155191"/>
        <n v="157024"/>
        <n v="160551"/>
        <n v="159527"/>
        <n v="153401"/>
        <n v="146757"/>
        <n v="156527"/>
        <n v="161346"/>
        <n v="156056"/>
        <n v="148892"/>
        <n v="168021"/>
        <n v="161369"/>
        <n v="150944"/>
        <n v="161334"/>
        <n v="153153"/>
        <n v="147000"/>
        <n v="149716"/>
        <n v="162379"/>
        <n v="152454"/>
        <n v="153220"/>
        <n v="148599"/>
        <n v="156451"/>
        <n v="150117"/>
        <n v="158054"/>
        <n v="157970"/>
        <n v="154756"/>
        <n v="154772"/>
        <n v="167491"/>
        <n v="144510"/>
        <n v="150167"/>
        <n v="146484"/>
        <n v="145731"/>
        <n v="152927"/>
        <n v="140315"/>
        <n v="159605"/>
        <n v="147007"/>
        <n v="166632"/>
        <n v="158906"/>
        <n v="153229"/>
        <n v="158869"/>
        <n v="164890"/>
        <n v="155771"/>
        <n v="159098"/>
        <n v="153042"/>
        <n v="142168"/>
        <n v="146788"/>
        <n v="152238"/>
        <n v="159111"/>
        <n v="154963"/>
        <n v="154942"/>
        <n v="155503"/>
        <n v="159652"/>
        <n v="163189"/>
        <n v="161882"/>
        <n v="145458"/>
        <n v="155306"/>
        <n v="164220"/>
        <n v="153967"/>
        <n v="176753"/>
        <n v="151393"/>
        <n v="150160"/>
        <n v="154268"/>
        <n v="158797"/>
        <n v="153193"/>
        <n v="153407"/>
        <n v="163531"/>
        <n v="149849"/>
        <n v="169330"/>
        <n v="171811"/>
        <n v="152748"/>
        <n v="147117"/>
        <n v="155773"/>
        <n v="160324"/>
        <n v="173578"/>
        <n v="152395"/>
        <n v="147841"/>
        <n v="143052"/>
        <n v="156699"/>
        <n v="148328"/>
        <n v="151719"/>
        <n v="165479"/>
        <n v="152981"/>
        <n v="146891"/>
        <n v="162868"/>
        <n v="152745"/>
        <n v="149925"/>
        <n v="168253"/>
        <n v="164442"/>
        <n v="152674"/>
        <n v="153022"/>
        <n v="172657"/>
        <n v="153506"/>
        <n v="156487"/>
        <n v="149596"/>
        <n v="153001"/>
        <n v="161652"/>
        <n v="151157"/>
        <n v="158078"/>
        <n v="167801"/>
        <n v="160315"/>
        <n v="108223"/>
        <n v="158304"/>
        <n v="156449"/>
        <n v="155049"/>
        <n v="157579"/>
        <n v="161643"/>
        <n v="159612"/>
        <n v="143462"/>
        <n v="152527"/>
        <n v="158815"/>
        <n v="159874"/>
        <n v="153693"/>
        <n v="146538"/>
        <n v="157094"/>
        <n v="147289"/>
        <n v="155398"/>
        <n v="155587"/>
        <n v="153752"/>
        <n v="162760"/>
        <n v="150363"/>
        <n v="158621"/>
        <n v="159250"/>
        <n v="157874"/>
        <n v="140371"/>
        <n v="150706"/>
        <n v="151494"/>
        <n v="147303"/>
        <n v="172363"/>
        <n v="152980"/>
        <n v="155212"/>
        <n v="161350"/>
        <n v="147530"/>
        <n v="151683"/>
        <n v="171634"/>
        <n v="144505"/>
        <n v="151150"/>
        <n v="147607"/>
        <n v="155288"/>
        <n v="155527"/>
        <n v="153733"/>
        <n v="163819"/>
        <n v="150618"/>
        <n v="162966"/>
        <n v="151400"/>
        <n v="147110"/>
        <n v="152421"/>
        <n v="153801"/>
        <n v="175812"/>
        <n v="150949"/>
        <n v="162662"/>
        <n v="165711"/>
        <n v="154732"/>
        <n v="152020"/>
        <n v="154744"/>
        <n v="150426"/>
        <n v="162386"/>
        <n v="164978"/>
        <n v="161675"/>
        <n v="150892"/>
        <n v="165275"/>
        <n v="155697"/>
        <n v="177450"/>
        <n v="159165"/>
        <n v="153763"/>
        <n v="164175"/>
        <n v="149629"/>
        <n v="171861"/>
        <n v="161159"/>
        <n v="149142"/>
        <n v="148540"/>
        <n v="148820"/>
        <n v="161571"/>
        <n v="154239"/>
        <n v="159412"/>
        <n v="149361"/>
        <n v="154266"/>
        <n v="150404"/>
        <n v="153504"/>
        <n v="148621"/>
        <n v="146570"/>
        <n v="151476"/>
        <n v="147604"/>
        <n v="145588"/>
        <n v="157274"/>
        <n v="153232"/>
        <n v="155762"/>
        <n v="155071"/>
        <n v="163245"/>
        <n v="144290"/>
        <n v="143766"/>
        <n v="148505"/>
        <n v="169770"/>
        <n v="152989"/>
        <n v="155274"/>
        <n v="172134"/>
        <n v="155203"/>
        <n v="150147"/>
        <n v="145766"/>
        <n v="169580"/>
        <n v="153034"/>
        <n v="153046"/>
        <n v="167576"/>
        <n v="157481"/>
        <n v="170108"/>
        <n v="156769"/>
        <n v="149125"/>
        <n v="157886"/>
        <n v="150984"/>
        <n v="175254"/>
        <n v="149133"/>
        <n v="158838"/>
        <n v="173148"/>
        <n v="170145"/>
        <n v="161387"/>
        <n v="146574"/>
        <n v="152679"/>
        <n v="157511"/>
        <n v="153209"/>
        <n v="151760"/>
        <n v="155208"/>
        <n v="148940"/>
        <n v="146290"/>
        <n v="155765"/>
        <n v="170128"/>
        <n v="161111"/>
        <n v="151632"/>
        <n v="163975"/>
        <n v="155455"/>
        <n v="150608"/>
        <n v="158864"/>
        <n v="157487"/>
        <n v="147361"/>
        <n v="142334"/>
        <n v="159813"/>
        <n v="147577"/>
        <n v="165942"/>
        <n v="151417"/>
        <n v="162928"/>
        <n v="143131"/>
        <n v="151911"/>
        <n v="151617"/>
        <n v="154442"/>
        <n v="156805"/>
        <n v="162887"/>
        <n v="146254"/>
        <n v="146831"/>
        <n v="146991"/>
        <n v="162864"/>
        <n v="158046"/>
        <n v="155024"/>
        <n v="143444"/>
        <n v="162385"/>
        <n v="155465"/>
        <n v="151973"/>
        <n v="150352"/>
        <n v="157602"/>
        <n v="152159"/>
        <n v="148919"/>
        <n v="150870"/>
        <n v="136683"/>
        <n v="161740"/>
        <n v="146613"/>
        <n v="154040"/>
        <n v="150702"/>
        <n v="158103"/>
        <n v="158433"/>
        <n v="164247"/>
        <n v="146525"/>
        <n v="175953"/>
        <n v="152379"/>
        <n v="152835"/>
        <n v="159623"/>
        <n v="156879"/>
        <n v="159753"/>
        <n v="140295"/>
        <n v="159796"/>
        <n v="160833"/>
        <n v="149379"/>
        <n v="146575"/>
        <n v="144252"/>
        <n v="162650"/>
        <n v="145574"/>
        <n v="148032"/>
        <n v="150421"/>
        <n v="145817"/>
        <n v="159602"/>
        <n v="160064"/>
        <n v="163478"/>
        <n v="155450"/>
        <n v="154944"/>
        <n v="149153"/>
        <n v="159842"/>
        <n v="157336"/>
        <n v="147098"/>
        <n v="148047"/>
        <n v="159916"/>
        <n v="138477"/>
        <n v="152794"/>
        <n v="153427"/>
        <n v="140832"/>
        <n v="155704"/>
        <n v="150187"/>
        <n v="150339"/>
        <n v="145045"/>
        <n v="155946"/>
        <n v="151504"/>
        <n v="160644"/>
        <n v="158072"/>
        <n v="149103"/>
        <n v="160914"/>
        <n v="149724"/>
        <n v="154781"/>
        <n v="153917"/>
        <n v="156033"/>
        <n v="149893"/>
        <n v="162660"/>
        <n v="158069"/>
        <n v="156996"/>
        <n v="145861"/>
        <n v="147120"/>
        <n v="150142"/>
        <n v="158541"/>
        <n v="151614"/>
        <n v="165054"/>
        <n v="158700"/>
        <n v="156519"/>
        <n v="138320"/>
        <n v="142126"/>
        <n v="143329"/>
        <n v="159635"/>
        <n v="153159"/>
        <n v="155938"/>
        <n v="142733"/>
        <n v="154411"/>
        <n v="147614"/>
        <n v="153241"/>
        <n v="159878"/>
        <n v="152278"/>
        <n v="155779"/>
        <n v="155020"/>
        <n v="153689"/>
        <n v="153970"/>
        <n v="151049"/>
        <n v="174947"/>
        <n v="171395"/>
        <n v="153431"/>
        <n v="150913"/>
        <n v="157251"/>
        <n v="153514"/>
        <n v="156257"/>
        <n v="149842"/>
        <n v="149297"/>
        <n v="142709"/>
        <n v="148157"/>
        <n v="156295"/>
        <n v="154529"/>
        <n v="148813"/>
        <n v="148572"/>
        <n v="156279"/>
        <n v="170875"/>
        <n v="157644"/>
        <n v="156504"/>
        <n v="156530"/>
        <n v="151638"/>
        <n v="154982"/>
        <n v="159136"/>
        <n v="162227"/>
        <n v="149399"/>
        <n v="150381"/>
        <n v="161889"/>
        <n v="150626"/>
        <n v="152626"/>
        <n v="148048"/>
        <n v="163501"/>
        <n v="146079"/>
        <n v="148074"/>
        <n v="140948"/>
        <n v="150904"/>
        <n v="156260"/>
        <n v="151513"/>
        <n v="161622"/>
        <n v="156032"/>
        <n v="150602"/>
        <n v="142915"/>
        <n v="185126"/>
        <n v="151845"/>
        <n v="155239"/>
        <n v="146065"/>
        <n v="141648"/>
        <n v="148679"/>
        <n v="151802"/>
        <n v="170585"/>
        <n v="153676"/>
        <n v="152704"/>
        <n v="167770"/>
        <n v="163495"/>
        <n v="157633"/>
        <n v="158459"/>
        <n v="144941"/>
        <n v="152464"/>
        <n v="148668"/>
        <n v="161139"/>
        <n v="149415"/>
        <n v="152540"/>
        <n v="157339"/>
        <n v="143916"/>
        <n v="144584"/>
        <n v="159861"/>
        <n v="162006"/>
        <n v="156526"/>
        <n v="137536"/>
        <n v="151880"/>
        <n v="168574"/>
        <n v="160146"/>
        <n v="165208"/>
        <n v="163904"/>
        <n v="157043"/>
        <n v="154981"/>
        <n v="143751"/>
        <n v="158919"/>
        <n v="151418"/>
        <n v="163772"/>
        <n v="161164"/>
        <n v="141502"/>
        <n v="147345"/>
        <n v="141425"/>
        <n v="153991"/>
        <n v="142820"/>
        <n v="153753"/>
        <n v="160355"/>
        <n v="166453"/>
        <n v="162507"/>
        <n v="146044"/>
        <n v="156178"/>
        <n v="150191"/>
        <n v="159344"/>
        <n v="161035"/>
        <n v="148850"/>
        <n v="104675"/>
        <n v="150353"/>
        <n v="171562"/>
        <n v="154782"/>
        <n v="147796"/>
        <n v="172597"/>
        <n v="169776"/>
        <n v="153954"/>
        <n v="149406"/>
        <n v="166171"/>
        <n v="143415"/>
        <n v="140259"/>
        <n v="145498"/>
        <n v="170309"/>
        <n v="146265"/>
        <n v="153181"/>
        <n v="143666"/>
        <n v="152987"/>
        <n v="149548"/>
        <n v="149398"/>
        <n v="162762"/>
        <n v="150336"/>
        <n v="157014"/>
        <n v="153802"/>
        <n v="156535"/>
        <n v="150951"/>
        <n v="151776"/>
        <n v="148664"/>
        <n v="156514"/>
        <n v="138557"/>
        <n v="158550"/>
        <n v="156232"/>
        <n v="156995"/>
        <n v="173201"/>
        <n v="150435"/>
        <n v="152339"/>
        <n v="152628"/>
        <n v="167571"/>
        <n v="138038"/>
        <n v="163618"/>
        <n v="154832"/>
        <n v="157114"/>
        <n v="153735"/>
        <n v="157752"/>
        <n v="154477"/>
        <n v="154418"/>
        <n v="159088"/>
        <n v="145986"/>
        <n v="159783"/>
        <n v="161196"/>
        <n v="153679"/>
        <n v="166077"/>
        <n v="143226"/>
        <n v="160421"/>
        <n v="159359"/>
        <n v="161715"/>
        <n v="163877"/>
        <n v="145735"/>
        <n v="149302"/>
        <n v="156301"/>
        <n v="159117"/>
        <n v="160674"/>
        <n v="148910"/>
        <n v="164946"/>
        <n v="151512"/>
        <n v="162907"/>
        <n v="163481"/>
        <n v="159321"/>
        <n v="155319"/>
        <n v="145962"/>
        <n v="154260"/>
        <n v="152832"/>
        <n v="155668"/>
        <n v="159583"/>
        <n v="162719"/>
        <n v="154796"/>
        <n v="148389"/>
        <n v="156511"/>
        <n v="157522"/>
        <n v="162141"/>
        <n v="147890"/>
        <n v="151177"/>
        <n v="145522"/>
        <n v="146586"/>
        <n v="152975"/>
        <n v="165012"/>
        <n v="156379"/>
        <n v="152472"/>
        <n v="149374"/>
        <n v="144084"/>
        <n v="147561"/>
        <n v="157537"/>
        <n v="150639"/>
        <n v="146094"/>
        <n v="144455"/>
        <n v="160123"/>
        <n v="147568"/>
        <n v="145258"/>
        <n v="148340"/>
        <n v="164929"/>
        <n v="153521"/>
        <n v="166220"/>
        <n v="161432"/>
        <n v="152149"/>
        <n v="157332"/>
        <n v="151399"/>
        <n v="145510"/>
        <n v="167267"/>
        <n v="167031"/>
        <n v="122436"/>
        <n v="150150"/>
        <n v="154175"/>
        <n v="153678"/>
        <n v="157283"/>
        <n v="162143"/>
        <n v="157348"/>
        <n v="174164"/>
        <n v="164989"/>
        <n v="154189"/>
        <n v="156274"/>
        <n v="159038"/>
        <n v="149330"/>
        <n v="151332"/>
        <n v="160869"/>
        <n v="155772"/>
        <n v="144389"/>
        <n v="151110"/>
        <n v="154988"/>
        <n v="146854"/>
        <n v="161188"/>
        <n v="151365"/>
        <n v="146796"/>
        <n v="155523"/>
        <n v="165679"/>
        <n v="161543"/>
        <n v="151191"/>
        <n v="162892"/>
        <n v="156751"/>
        <n v="145284"/>
        <n v="165239"/>
        <n v="172888"/>
        <n v="157632"/>
        <n v="162624"/>
        <n v="152147"/>
        <n v="157828"/>
        <n v="171609"/>
        <n v="156227"/>
        <n v="151964"/>
        <n v="147070"/>
        <n v="147342"/>
        <n v="150864"/>
        <n v="159631"/>
        <n v="148385"/>
        <n v="145049"/>
        <n v="160935"/>
        <n v="153059"/>
        <n v="156298"/>
        <n v="154518"/>
        <n v="156076"/>
        <n v="160911"/>
        <n v="163340"/>
        <n v="147497"/>
        <n v="162412"/>
        <n v="146801"/>
        <n v="136799"/>
        <n v="166163"/>
        <n v="166072"/>
        <n v="171470"/>
        <n v="152502"/>
        <n v="150174"/>
        <n v="149370"/>
        <n v="165776"/>
        <n v="153796"/>
        <n v="154938"/>
        <n v="158409"/>
        <n v="151984"/>
        <n v="153024"/>
        <n v="153542"/>
        <n v="156710"/>
        <n v="160390"/>
        <n v="157785"/>
        <n v="153152"/>
        <n v="148449"/>
        <n v="160375"/>
        <n v="145835"/>
        <n v="168870"/>
        <n v="161333"/>
        <n v="153050"/>
        <n v="154552"/>
        <n v="148261"/>
        <n v="150630"/>
        <n v="144739"/>
        <n v="151931"/>
        <n v="154946"/>
        <n v="153613"/>
        <n v="140885"/>
        <n v="171112"/>
        <n v="149375"/>
        <n v="171892"/>
        <n v="152706"/>
        <n v="156992"/>
        <n v="144325"/>
        <n v="140131"/>
        <n v="148534"/>
        <n v="162423"/>
        <n v="158865"/>
        <n v="146110"/>
        <n v="160035"/>
        <n v="147645"/>
        <n v="150598"/>
        <n v="147348"/>
        <n v="152766"/>
        <n v="162411"/>
        <n v="162645"/>
        <n v="151712"/>
        <n v="160568"/>
        <n v="145833"/>
        <n v="145538"/>
        <n v="159618"/>
        <n v="128869"/>
        <n v="160631"/>
        <n v="150700"/>
        <n v="152410"/>
        <n v="170497"/>
        <n v="156502"/>
        <n v="153919"/>
        <n v="154820"/>
        <n v="153215"/>
        <n v="160201"/>
        <n v="152761"/>
        <n v="146324"/>
        <n v="150969"/>
        <n v="158092"/>
        <n v="148864"/>
        <n v="148827"/>
        <n v="153910"/>
        <n v="168337"/>
        <n v="159619"/>
        <n v="155533"/>
        <n v="144731"/>
        <n v="149812"/>
        <n v="153648"/>
        <n v="149121"/>
        <n v="159292"/>
        <n v="156584"/>
        <n v="157300"/>
        <n v="146853"/>
        <n v="166517"/>
        <n v="166068"/>
        <n v="157549"/>
        <n v="152655"/>
        <n v="148639"/>
        <n v="163111"/>
        <n v="151106"/>
        <n v="152184"/>
        <n v="152801"/>
        <n v="168569"/>
        <n v="171692"/>
        <n v="153936"/>
        <n v="158634"/>
        <n v="167194"/>
        <n v="158527"/>
        <n v="147350"/>
        <n v="144738"/>
        <n v="148656"/>
        <n v="157083"/>
        <n v="158618"/>
        <n v="158585"/>
        <n v="150838"/>
        <n v="144467"/>
        <n v="156004"/>
        <n v="151375"/>
        <n v="147236"/>
        <n v="163187"/>
        <n v="151389"/>
        <n v="161373"/>
        <n v="151164"/>
        <n v="152425"/>
        <n v="153032"/>
        <n v="143241"/>
        <n v="160142"/>
        <n v="144004"/>
        <n v="158535"/>
        <n v="149986"/>
        <n v="149443"/>
        <n v="158108"/>
        <n v="162526"/>
        <n v="149659"/>
        <n v="174361"/>
        <n v="175003"/>
        <n v="161780"/>
        <n v="148582"/>
        <n v="153990"/>
        <n v="158286"/>
        <n v="153994"/>
        <n v="154559"/>
        <n v="150148"/>
        <n v="161853"/>
        <n v="149066"/>
        <n v="149886"/>
        <n v="156651"/>
        <n v="156798"/>
        <n v="157225"/>
        <n v="161348"/>
        <n v="143268"/>
        <n v="156814"/>
        <n v="152210"/>
        <n v="150621"/>
        <n v="161072"/>
        <n v="144001"/>
        <n v="152417"/>
        <n v="146006"/>
        <n v="157521"/>
        <n v="154992"/>
        <n v="145006"/>
        <n v="140689"/>
        <n v="159047"/>
        <n v="154248"/>
        <n v="142386"/>
        <n v="147501"/>
        <n v="159300"/>
        <n v="145582"/>
        <n v="156732"/>
        <n v="156962"/>
        <n v="152207"/>
        <n v="157591"/>
        <n v="159361"/>
        <n v="152650"/>
        <n v="148609"/>
        <n v="151932"/>
        <n v="148556"/>
        <n v="151945"/>
        <n v="94705"/>
        <n v="142164"/>
        <n v="108492"/>
        <n v="147520"/>
        <n v="156846"/>
        <n v="164916"/>
        <n v="156482"/>
        <n v="154874"/>
        <n v="146494"/>
        <n v="150121"/>
        <n v="156785"/>
        <n v="146519"/>
        <n v="157836"/>
        <n v="157281"/>
        <n v="157053"/>
        <n v="154750"/>
        <n v="156791"/>
        <n v="152474"/>
        <n v="149248"/>
        <n v="152516"/>
        <n v="162882"/>
        <n v="153551"/>
        <n v="157235"/>
        <n v="143847"/>
        <n v="163382"/>
        <n v="149668"/>
        <n v="158900"/>
        <n v="104140"/>
        <n v="150269"/>
        <n v="154014"/>
        <n v="140447"/>
        <n v="158100"/>
        <n v="145773"/>
        <n v="154500"/>
        <n v="151354"/>
        <n v="159178"/>
        <n v="148067"/>
        <n v="157471"/>
        <n v="162707"/>
        <n v="161326"/>
        <n v="160361"/>
        <n v="155973"/>
        <n v="152473"/>
        <n v="135869"/>
        <n v="144693"/>
        <n v="162067"/>
        <n v="149981"/>
        <n v="159385"/>
        <n v="164097"/>
        <n v="152652"/>
        <n v="161420"/>
        <n v="145476"/>
        <n v="168935"/>
        <n v="153115"/>
        <n v="149292"/>
        <n v="153718"/>
        <n v="146346"/>
        <n v="146149"/>
        <n v="158127"/>
        <n v="155750"/>
        <n v="153004"/>
        <n v="170536"/>
        <n v="164945"/>
        <n v="153958"/>
        <n v="157277"/>
        <n v="153413"/>
        <n v="175190"/>
        <n v="152369"/>
        <n v="170836"/>
        <n v="159066"/>
        <n v="167490"/>
        <n v="155305"/>
        <n v="156736"/>
        <n v="149296"/>
        <n v="149053"/>
        <n v="139894"/>
        <n v="157512"/>
        <n v="148390"/>
        <n v="155770"/>
        <n v="143270"/>
        <n v="150373"/>
        <n v="149864"/>
        <n v="162651"/>
        <n v="161920"/>
        <n v="143721"/>
        <n v="165016"/>
        <n v="150155"/>
        <n v="153147"/>
        <n v="160418"/>
        <n v="146032"/>
        <n v="151367"/>
        <n v="157320"/>
        <n v="158090"/>
        <n v="141908"/>
        <n v="152423"/>
        <n v="157575"/>
        <n v="146812"/>
        <n v="147776"/>
        <n v="161257"/>
        <n v="159246"/>
        <n v="150638"/>
        <n v="153800"/>
        <n v="165972"/>
        <n v="148365"/>
        <n v="163731"/>
        <n v="165849"/>
        <n v="160593"/>
        <n v="146545"/>
        <n v="164429"/>
        <n v="156950"/>
        <n v="159335"/>
        <n v="143429"/>
        <n v="151455"/>
        <n v="147629"/>
        <n v="151937"/>
        <n v="152163"/>
        <n v="42098"/>
        <n v="143361"/>
        <n v="158033"/>
        <n v="147337"/>
        <n v="157262"/>
        <n v="148369"/>
        <n v="157507"/>
        <n v="154273"/>
        <n v="154729"/>
        <n v="157814"/>
        <n v="154546"/>
        <n v="141437"/>
        <n v="148459"/>
        <n v="145943"/>
        <n v="159370"/>
        <n v="157009"/>
        <n v="162899"/>
        <n v="156497"/>
        <n v="146331"/>
        <n v="162163"/>
        <n v="156088"/>
        <n v="154200"/>
        <n v="172965"/>
        <n v="153226"/>
        <n v="157740"/>
        <n v="154032"/>
        <n v="159326"/>
        <n v="143544"/>
        <n v="154798"/>
        <n v="163246"/>
        <n v="163135"/>
        <n v="159120"/>
        <n v="179220"/>
        <n v="140946"/>
        <n v="144966"/>
        <n v="173491"/>
        <n v="157243"/>
        <n v="156470"/>
        <n v="159159"/>
        <n v="165398"/>
        <n v="153405"/>
        <n v="154693"/>
        <n v="160519"/>
        <n v="167772"/>
        <n v="146753"/>
        <n v="156177"/>
        <n v="146454"/>
        <n v="163672"/>
        <n v="42076"/>
        <n v="161676"/>
        <n v="159691"/>
        <n v="153865"/>
        <n v="142162"/>
        <n v="151696"/>
        <n v="157557"/>
        <n v="142006"/>
        <n v="283"/>
        <n v="154926"/>
        <n v="150698"/>
        <n v="142238"/>
        <n v="151856"/>
        <n v="153461"/>
        <n v="165984"/>
        <n v="159277"/>
        <n v="154662"/>
        <n v="157592"/>
        <n v="152361"/>
        <n v="161171"/>
        <n v="147343"/>
        <n v="165998"/>
        <n v="154816"/>
        <n v="155691"/>
        <n v="151711"/>
        <n v="164452"/>
        <n v="152364"/>
        <n v="150113"/>
        <n v="149306"/>
        <n v="168385"/>
        <n v="148631"/>
        <n v="146782"/>
        <n v="154180"/>
        <n v="158023"/>
        <n v="139842"/>
        <n v="161949"/>
        <n v="159596"/>
        <n v="93888"/>
        <n v="166019"/>
        <n v="157329"/>
        <n v="166212"/>
        <n v="159784"/>
        <n v="152150"/>
        <n v="163213"/>
        <n v="142443"/>
        <n v="160360"/>
        <n v="152263"/>
        <n v="165654"/>
        <n v="147036"/>
        <n v="160031"/>
        <n v="154225"/>
        <n v="148525"/>
        <n v="166707"/>
        <n v="153008"/>
        <n v="150646"/>
        <n v="151491"/>
        <n v="161352"/>
        <n v="152116"/>
        <n v="159560"/>
        <n v="157895"/>
        <n v="149822"/>
        <n v="143654"/>
        <n v="147554"/>
        <n v="148086"/>
        <n v="157630"/>
        <n v="141924"/>
        <n v="54412"/>
        <n v="147008"/>
        <n v="154536"/>
        <n v="157849"/>
        <n v="161314"/>
        <n v="146997"/>
        <n v="151897"/>
        <n v="148287"/>
        <n v="151153"/>
        <n v="145875"/>
        <n v="156547"/>
        <n v="161372"/>
        <n v="147261"/>
        <n v="153146"/>
        <n v="168353"/>
        <n v="161821"/>
        <n v="150390"/>
        <n v="161365"/>
        <n v="99821"/>
        <n v="151914"/>
        <n v="158300"/>
        <n v="160904"/>
        <n v="152651"/>
        <n v="147540"/>
        <n v="169011"/>
        <n v="154475"/>
        <n v="154952"/>
        <n v="157558"/>
        <n v="144516"/>
        <n v="148831"/>
        <n v="152418"/>
        <n v="157021"/>
        <n v="157606"/>
        <n v="162197"/>
        <n v="169074"/>
        <n v="160154"/>
        <n v="102896"/>
        <n v="149366"/>
        <n v="154262"/>
        <n v="147974"/>
        <n v="173097"/>
        <n v="160117"/>
        <n v="156047"/>
        <n v="152649"/>
        <n v="155754"/>
        <n v="154171"/>
        <n v="144936"/>
        <n v="150908"/>
        <n v="150727"/>
        <n v="149393"/>
        <n v="165695"/>
        <n v="180271"/>
        <n v="148702"/>
        <n v="152182"/>
        <n v="152173"/>
        <n v="151982"/>
        <n v="156574"/>
        <n v="148633"/>
        <n v="165436"/>
        <n v="156865"/>
        <n v="161637"/>
        <n v="155232"/>
        <n v="158587"/>
        <n v="153140"/>
        <n v="159028"/>
        <n v="154960"/>
        <n v="148726"/>
        <n v="153149"/>
        <n v="158095"/>
        <n v="154074"/>
        <n v="162689"/>
        <n v="164031"/>
        <n v="173232"/>
        <n v="156976"/>
        <n v="153758"/>
        <n v="157597"/>
        <n v="151104"/>
        <n v="172594"/>
        <n v="150902"/>
        <n v="166016"/>
        <n v="156823"/>
        <n v="143364"/>
        <n v="148392"/>
        <n v="158331"/>
        <n v="141929"/>
        <n v="143195"/>
        <n v="146320"/>
        <n v="156603"/>
        <n v="160907"/>
        <n v="107205"/>
        <n v="151094"/>
        <n v="147762"/>
        <n v="157889"/>
        <n v="166751"/>
        <n v="153006"/>
        <n v="171096"/>
        <n v="150570"/>
        <n v="147847"/>
        <n v="155075"/>
        <n v="158007"/>
        <n v="153166"/>
        <n v="157496"/>
        <n v="155972"/>
        <n v="150182"/>
        <n v="155757"/>
        <n v="150511"/>
        <n v="96764"/>
        <n v="164241"/>
        <n v="157362"/>
        <n v="159087"/>
        <n v="154187"/>
        <n v="162038"/>
        <n v="153544"/>
        <n v="161803"/>
        <n v="165812"/>
        <n v="156863"/>
        <n v="169874"/>
        <n v="156005"/>
        <n v="149111"/>
        <n v="140606"/>
        <n v="163371"/>
        <n v="161066"/>
        <n v="150461"/>
        <n v="155680"/>
        <n v="168745"/>
        <n v="159261"/>
        <n v="165004"/>
        <n v="163408"/>
        <n v="153812"/>
        <n v="170947"/>
        <n v="142962"/>
        <n v="181293"/>
        <n v="151099"/>
        <n v="151684"/>
        <n v="158032"/>
        <n v="169501"/>
        <n v="147078"/>
        <n v="160785"/>
        <n v="164182"/>
        <n v="153989"/>
        <n v="169820"/>
        <n v="150419"/>
        <n v="148900"/>
        <n v="150568"/>
        <n v="145509"/>
        <n v="142980"/>
        <n v="154770"/>
        <n v="149924"/>
        <n v="145232"/>
        <n v="150680"/>
        <n v="155284"/>
        <n v="158035"/>
        <n v="156484"/>
        <n v="155458"/>
        <n v="155982"/>
        <n v="168392"/>
        <n v="162678"/>
        <n v="156766"/>
        <n v="163768"/>
        <n v="145999"/>
        <n v="140485"/>
        <n v="146822"/>
        <n v="157117"/>
        <n v="158651"/>
        <n v="152113"/>
        <n v="148907"/>
        <n v="161925"/>
        <n v="149436"/>
        <n v="141138"/>
        <n v="155325"/>
        <n v="158336"/>
        <n v="142207"/>
        <n v="165970"/>
        <n v="168785"/>
        <n v="152747"/>
        <n v="154739"/>
        <n v="156393"/>
        <n v="157328"/>
        <n v="151714"/>
        <n v="149861"/>
        <n v="155875"/>
        <n v="148561"/>
        <n v="148610"/>
        <n v="162127"/>
        <n v="153198"/>
        <n v="158274"/>
        <n v="154764"/>
        <n v="147814"/>
        <n v="145174"/>
        <n v="145783"/>
        <n v="147165"/>
        <n v="152660"/>
        <n v="148339"/>
        <n v="162644"/>
        <n v="144265"/>
        <n v="152231"/>
        <n v="151356"/>
        <n v="159343"/>
        <n v="163393"/>
        <n v="163466"/>
        <n v="157296"/>
        <n v="157240"/>
        <n v="150955"/>
        <n v="153612"/>
        <n v="156311"/>
        <n v="149421"/>
        <n v="338"/>
        <n v="151674"/>
        <n v="156024"/>
        <n v="157080"/>
        <n v="144246"/>
        <n v="140378"/>
        <n v="167526"/>
        <n v="156824"/>
        <n v="157029"/>
        <n v="139358"/>
        <n v="152225"/>
        <n v="155513"/>
        <n v="146242"/>
        <n v="148857"/>
        <n v="148033"/>
        <n v="153983"/>
        <n v="159998"/>
        <n v="150361"/>
        <n v="151258"/>
        <n v="156720"/>
        <n v="154101"/>
        <n v="146064"/>
        <n v="145550"/>
        <n v="147283"/>
        <n v="149085"/>
        <n v="149640"/>
        <n v="150376"/>
        <n v="147176"/>
        <n v="164709"/>
        <n v="156706"/>
        <n v="158882"/>
        <n v="148194"/>
        <n v="149271"/>
        <n v="152228"/>
        <n v="153455"/>
        <n v="168577"/>
        <n v="165909"/>
        <n v="153748"/>
        <n v="154691"/>
        <n v="161236"/>
        <n v="142128"/>
        <n v="156307"/>
        <n v="153421"/>
        <n v="162098"/>
        <n v="155449"/>
        <n v="149926"/>
        <n v="159139"/>
        <n v="152365"/>
        <n v="146874"/>
        <n v="147079"/>
        <n v="153666"/>
        <n v="157052"/>
        <n v="154755"/>
        <n v="150303"/>
        <n v="164750"/>
        <n v="157004"/>
        <n v="146077"/>
        <n v="150997"/>
        <n v="137002"/>
        <n v="171858"/>
        <n v="174994"/>
        <n v="156212"/>
        <n v="148155"/>
        <n v="142260"/>
        <n v="150129"/>
        <n v="154441"/>
        <n v="151120"/>
        <n v="146516"/>
        <n v="147775"/>
        <n v="155329"/>
        <n v="162162"/>
        <n v="157312"/>
        <n v="146036"/>
        <n v="164288"/>
        <n v="274"/>
        <n v="154979"/>
        <n v="168008"/>
        <n v="158561"/>
        <n v="149855"/>
        <n v="152526"/>
        <n v="144519"/>
        <n v="156250"/>
        <n v="153747"/>
        <n v="154022"/>
        <n v="170877"/>
        <n v="164000"/>
        <n v="143376"/>
        <n v="151875"/>
        <n v="160860"/>
        <n v="151651"/>
        <n v="158566"/>
        <n v="148425"/>
        <n v="154745"/>
        <n v="150682"/>
        <n v="144499"/>
        <n v="164440"/>
        <n v="170661"/>
        <n v="158369"/>
        <n v="156531"/>
        <n v="144755"/>
        <n v="151653"/>
        <n v="152677"/>
        <n v="159859"/>
        <n v="152925"/>
        <n v="150581"/>
        <n v="153524"/>
        <n v="134830"/>
        <n v="143776"/>
        <n v="155522"/>
        <n v="157008"/>
        <n v="141379"/>
        <n v="154724"/>
        <n v="159106"/>
        <n v="157326"/>
        <n v="155900"/>
        <n v="145566"/>
        <n v="154503"/>
        <n v="159035"/>
        <n v="162315"/>
        <n v="152562"/>
        <n v="151042"/>
        <n v="138683"/>
        <n v="154154"/>
        <n v="157638"/>
        <n v="155302"/>
        <n v="151680"/>
        <n v="157781"/>
        <n v="154212"/>
        <n v="156815"/>
        <n v="162321"/>
        <n v="161176"/>
        <n v="148665"/>
        <n v="145820"/>
        <n v="162725"/>
        <n v="142860"/>
        <n v="158280"/>
        <n v="167776"/>
        <n v="162264"/>
        <n v="153432"/>
        <n v="158521"/>
        <n v="156036"/>
        <n v="152993"/>
        <n v="148096"/>
        <n v="154581"/>
        <n v="147344"/>
        <n v="150144"/>
        <n v="148683"/>
        <n v="146714"/>
        <n v="157827"/>
        <n v="144814"/>
        <n v="154709"/>
        <n v="144548"/>
        <n v="138168"/>
        <n v="151223"/>
        <n v="146778"/>
        <n v="150166"/>
        <n v="160012"/>
        <n v="143465"/>
        <n v="149559"/>
        <n v="270"/>
        <n v="145730"/>
        <n v="144827"/>
        <n v="140827"/>
        <n v="150213"/>
        <n v="161700"/>
        <n v="164529"/>
        <n v="157116"/>
        <n v="146050"/>
        <n v="139128"/>
        <n v="156850"/>
        <n v="172382"/>
        <n v="167796"/>
        <n v="157007"/>
        <n v="158267"/>
        <n v="154495"/>
        <n v="153791"/>
        <n v="149380"/>
        <n v="154285"/>
        <n v="152406"/>
        <n v="153424"/>
        <n v="165460"/>
        <n v="52305"/>
        <n v="152217"/>
        <n v="151690"/>
        <n v="163205"/>
        <n v="162157"/>
        <n v="49566"/>
        <n v="151994"/>
        <n v="157734"/>
        <n v="154049"/>
        <n v="147556"/>
        <n v="158855"/>
        <n v="155491"/>
        <n v="146844"/>
        <n v="164939"/>
        <n v="161131"/>
        <n v="159656"/>
        <n v="146117"/>
        <n v="145086"/>
        <n v="144796"/>
        <n v="155978"/>
        <n v="155053"/>
        <n v="158107"/>
        <n v="147736"/>
        <n v="160877"/>
        <n v="172112"/>
        <n v="163360"/>
        <n v="103053"/>
        <n v="144819"/>
        <n v="147880"/>
        <n v="166661"/>
        <n v="143750"/>
        <n v="149081"/>
        <n v="152971"/>
        <n v="153985"/>
        <n v="167245"/>
        <n v="156107"/>
        <n v="148586"/>
        <n v="150045"/>
        <n v="168265"/>
        <n v="160160"/>
        <n v="152434"/>
        <n v="146875"/>
        <n v="168528"/>
        <n v="152979"/>
        <n v="169871"/>
        <n v="158293"/>
        <n v="159373"/>
        <n v="148777"/>
        <n v="148299"/>
        <n v="154537"/>
        <n v="160902"/>
        <n v="164172"/>
        <n v="168565"/>
        <n v="157664"/>
        <n v="149351"/>
        <n v="149043"/>
        <n v="171840"/>
        <n v="154070"/>
        <n v="140069"/>
        <n v="161427"/>
        <n v="152680"/>
        <n v="148095"/>
        <n v="157324"/>
        <n v="160099"/>
        <n v="142946"/>
        <n v="161630"/>
        <n v="148650"/>
        <n v="171551"/>
        <n v="161512"/>
        <n v="145838"/>
        <n v="146649"/>
        <n v="153895"/>
        <n v="161657"/>
        <n v="163164"/>
        <n v="148068"/>
        <n v="156543"/>
        <n v="145765"/>
        <n v="157058"/>
        <n v="151224"/>
        <n v="160094"/>
        <n v="157242"/>
        <n v="159590"/>
        <n v="165486"/>
        <n v="161653"/>
        <n v="173174"/>
        <n v="144277"/>
        <n v="143923"/>
        <n v="162142"/>
        <n v="162470"/>
        <n v="156034"/>
        <n v="155297"/>
        <n v="153511"/>
        <n v="139659"/>
        <n v="152614"/>
        <n v="150128"/>
        <n v="150427"/>
        <n v="159060"/>
        <n v="157321"/>
        <n v="161826"/>
        <n v="154012"/>
        <n v="148783"/>
        <n v="153888"/>
        <n v="167803"/>
        <n v="159030"/>
        <n v="152681"/>
        <n v="152407"/>
        <n v="157025"/>
        <n v="154437"/>
        <n v="154519"/>
        <n v="147582"/>
        <n v="155699"/>
        <n v="156002"/>
        <n v="137906"/>
        <n v="144521"/>
        <n v="173384"/>
        <n v="175943"/>
        <n v="148658"/>
        <n v="151218"/>
        <n v="155498"/>
        <n v="152388"/>
        <n v="158691"/>
        <n v="155477"/>
        <n v="157040"/>
        <n v="159606"/>
        <n v="147605"/>
        <n v="157314"/>
        <n v="155563"/>
        <n v="146292"/>
        <n v="153783"/>
        <n v="167545"/>
        <n v="162905"/>
        <n v="149617"/>
        <n v="147441"/>
        <n v="153734"/>
        <n v="158589"/>
        <n v="154675"/>
        <n v="326"/>
        <n v="161291"/>
        <n v="154716"/>
        <n v="151928"/>
        <n v="148803"/>
        <n v="148647"/>
        <n v="157059"/>
        <n v="158071"/>
        <n v="155250"/>
        <n v="162181"/>
        <n v="154686"/>
        <n v="153222"/>
        <n v="159330"/>
        <n v="157295"/>
        <n v="149900"/>
        <n v="157139"/>
        <n v="148130"/>
        <n v="163947"/>
        <n v="174080"/>
        <n v="154913"/>
        <n v="162671"/>
        <n v="160687"/>
        <n v="150206"/>
        <n v="295"/>
        <n v="157599"/>
        <n v="157056"/>
        <n v="160401"/>
        <n v="171455"/>
        <n v="151933"/>
        <n v="167482"/>
        <n v="144736"/>
        <n v="161908"/>
        <n v="157577"/>
        <n v="144511"/>
        <n v="151896"/>
        <n v="153155"/>
        <n v="156208"/>
        <n v="163388"/>
        <n v="148845"/>
        <n v="147821"/>
        <n v="151610"/>
        <n v="152916"/>
        <n v="137750"/>
        <n v="138857"/>
        <n v="152390"/>
        <n v="155553"/>
        <n v="145496"/>
        <n v="172859"/>
        <n v="96951"/>
        <n v="151621"/>
        <n v="159934"/>
        <n v="156540"/>
        <n v="146851"/>
        <n v="151133"/>
        <n v="151765"/>
        <n v="169792"/>
        <n v="141324"/>
        <n v="167324"/>
        <n v="132365"/>
        <n v="150506"/>
        <n v="160814"/>
        <n v="165700"/>
        <n v="158519"/>
        <n v="141206"/>
        <n v="156135"/>
        <n v="156117"/>
        <n v="154838"/>
        <n v="150368"/>
        <n v="153585"/>
        <n v="156742"/>
        <n v="151857"/>
        <n v="148138"/>
        <n v="167525"/>
        <n v="156496"/>
        <n v="164036"/>
        <n v="148401"/>
        <n v="170307"/>
        <n v="168383"/>
        <n v="148843"/>
        <n v="141953"/>
        <n v="157980"/>
        <n v="172628"/>
        <n v="161363"/>
        <n v="158670"/>
        <n v="151643"/>
        <n v="141482"/>
        <n v="156494"/>
        <n v="150928"/>
        <n v="160585"/>
        <n v="139862"/>
        <n v="161659"/>
        <n v="156173"/>
        <n v="151384"/>
        <n v="144948"/>
        <n v="162703"/>
        <n v="154259"/>
        <n v="154965"/>
        <n v="169334"/>
        <n v="147786"/>
        <n v="155041"/>
        <n v="159416"/>
        <n v="149756"/>
        <n v="165187"/>
        <n v="151490"/>
        <n v="135129"/>
        <n v="157987"/>
        <n v="162108"/>
        <n v="154646"/>
        <n v="169848"/>
        <n v="152535"/>
        <n v="163710"/>
        <n v="148817"/>
        <n v="154178"/>
        <n v="150416"/>
        <n v="161916"/>
        <n v="157922"/>
        <n v="144674"/>
        <n v="146126"/>
        <n v="149589"/>
        <n v="152222"/>
        <n v="145678"/>
        <n v="154939"/>
        <n v="148515"/>
        <n v="157469"/>
        <n v="149846"/>
        <n v="150587"/>
        <n v="163922"/>
        <n v="143793"/>
        <n v="147812"/>
        <n v="158414"/>
        <n v="160431"/>
        <n v="161948"/>
        <n v="153234"/>
        <n v="163220"/>
        <n v="148368"/>
        <n v="161915"/>
        <n v="151463"/>
        <n v="155060"/>
        <n v="170296"/>
        <n v="146797"/>
        <n v="148795"/>
        <n v="163632"/>
        <n v="146775"/>
        <n v="152942"/>
        <n v="152668"/>
        <n v="162938"/>
        <n v="161178"/>
        <n v="163711"/>
        <n v="153515"/>
        <n v="146052"/>
        <n v="156475"/>
        <n v="160286"/>
        <n v="160632"/>
        <n v="173884"/>
        <n v="155562"/>
        <n v="155327"/>
        <n v="168616"/>
        <n v="151216"/>
        <n v="157825"/>
        <n v="171659"/>
        <n v="152754"/>
        <n v="146455"/>
        <n v="154009"/>
        <n v="152762"/>
        <n v="159083"/>
        <n v="153767"/>
        <n v="140399"/>
        <n v="172046"/>
        <n v="161486"/>
        <n v="146521"/>
        <n v="170555"/>
        <n v="149896"/>
        <n v="158556"/>
        <n v="151626"/>
        <n v="154763"/>
        <n v="155716"/>
        <n v="161187"/>
        <n v="162913"/>
        <n v="161105"/>
        <n v="169313"/>
        <n v="164120"/>
        <n v="150806"/>
        <n v="156188"/>
        <n v="147635"/>
        <n v="162245"/>
        <n v="148755"/>
        <n v="155489"/>
        <n v="163410"/>
        <n v="155962"/>
        <n v="149354"/>
        <n v="161982"/>
        <n v="155769"/>
        <n v="153026"/>
        <n v="160606"/>
        <n v="149754"/>
        <n v="148272"/>
        <n v="151978"/>
        <n v="160302"/>
        <n v="156830"/>
        <n v="152715"/>
        <n v="151702"/>
        <n v="152169"/>
        <n v="152983"/>
        <n v="144785"/>
        <n v="173788"/>
        <n v="141860"/>
        <n v="157055"/>
        <n v="146330"/>
        <n v="161756"/>
        <n v="139026"/>
        <n v="154197"/>
        <n v="149628"/>
        <n v="53908"/>
        <n v="165832"/>
        <n v="148604"/>
        <n v="159324"/>
        <n v="157003"/>
        <n v="158321"/>
        <n v="149191"/>
        <n v="144247"/>
        <n v="154983"/>
        <n v="162225"/>
        <n v="149620"/>
        <n v="147073"/>
        <n v="147034"/>
        <n v="159105"/>
        <n v="157476"/>
        <n v="150890"/>
        <n v="160874"/>
        <n v="156541"/>
        <n v="158314"/>
        <n v="143090"/>
        <n v="145260"/>
        <n v="160927"/>
        <n v="158609"/>
        <n v="157544"/>
        <n v="157307"/>
        <n v="141941"/>
        <n v="149083"/>
        <n v="154740"/>
        <n v="163139"/>
        <n v="151606"/>
        <n v="149611"/>
        <n v="160682"/>
        <n v="155318"/>
        <n v="149307"/>
        <n v="155323"/>
        <n v="153169"/>
        <n v="159040"/>
        <n v="154767"/>
        <n v="155980"/>
        <n v="164925"/>
        <n v="148447"/>
        <n v="158059"/>
        <n v="98847"/>
        <n v="148666"/>
        <n v="100548"/>
        <n v="152990"/>
        <n v="142739"/>
        <n v="148868"/>
        <n v="168274"/>
        <n v="168307"/>
        <n v="154007"/>
        <n v="154016"/>
        <n v="146768"/>
        <n v="150912"/>
        <n v="165991"/>
        <n v="149091"/>
        <n v="151717"/>
        <n v="158863"/>
        <n v="149898"/>
        <n v="155932"/>
        <n v="147450"/>
        <n v="171964"/>
        <n v="154799"/>
        <n v="151602"/>
        <n v="150746"/>
        <n v="154932"/>
        <n v="160255"/>
        <n v="160887"/>
        <n v="154720"/>
        <n v="164974"/>
        <n v="150723"/>
        <n v="160926"/>
        <n v="148885"/>
        <n v="153494"/>
        <n v="153224"/>
        <n v="156561"/>
        <n v="157586"/>
        <n v="150932"/>
        <n v="158546"/>
        <n v="168588"/>
        <n v="151156"/>
        <n v="142655"/>
        <n v="156593"/>
        <n v="149340"/>
        <n v="153973"/>
        <n v="167785"/>
        <n v="153120"/>
        <n v="159658"/>
        <n v="149950"/>
        <n v="172703"/>
        <n v="163333"/>
        <n v="171287"/>
        <n v="160102"/>
        <n v="156289"/>
        <n v="151251"/>
        <n v="155461"/>
        <n v="139029"/>
        <n v="145776"/>
        <n v="153176"/>
        <n v="96677"/>
        <n v="141320"/>
        <n v="248"/>
        <n v="165462"/>
        <n v="145558"/>
        <n v="161356"/>
        <n v="153805"/>
        <n v="155727"/>
        <n v="152372"/>
        <n v="152965"/>
        <n v="145818"/>
        <n v="151877"/>
        <n v="160095"/>
        <n v="153520"/>
        <n v="149946"/>
        <n v="154243"/>
        <n v="148618"/>
        <n v="141407"/>
        <n v="168372"/>
        <n v="158824"/>
        <n v="152462"/>
        <n v="174684"/>
        <n v="159578"/>
        <n v="155993"/>
        <n v="156778"/>
        <n v="153227"/>
        <n v="160885"/>
        <n v="100504"/>
        <n v="163186"/>
        <n v="147064"/>
        <n v="143993"/>
        <n v="158143"/>
        <n v="157465"/>
        <n v="148735"/>
        <n v="157128"/>
        <n v="157513"/>
        <n v="152378"/>
        <n v="157302"/>
        <n v="152962"/>
        <n v="157500"/>
        <n v="154967"/>
        <n v="156772"/>
        <n v="155001"/>
        <n v="159374"/>
        <n v="147608"/>
        <n v="166836"/>
        <n v="157818"/>
        <n v="155459"/>
        <n v="150112"/>
        <n v="147828"/>
        <n v="151912"/>
        <n v="145316"/>
        <n v="157777"/>
        <n v="149119"/>
        <n v="143438"/>
        <n v="161875"/>
        <n v="141966"/>
        <n v="171384"/>
        <n v="148069"/>
        <n v="150330"/>
        <n v="145971"/>
        <n v="158130"/>
        <n v="168000"/>
        <n v="156269"/>
        <n v="152933"/>
        <n v="152717"/>
        <n v="146194"/>
        <n v="156196"/>
        <n v="151686"/>
        <n v="167514"/>
        <n v="166688"/>
        <n v="149102"/>
        <n v="162734"/>
        <n v="165212"/>
        <n v="152090"/>
        <n v="142967"/>
        <n v="166446"/>
        <n v="162221"/>
        <n v="148823"/>
        <n v="160139"/>
        <n v="147574"/>
        <n v="145297"/>
        <n v="156803"/>
        <n v="170869"/>
        <n v="153950"/>
        <n v="161684"/>
        <n v="142833"/>
        <n v="169843"/>
        <n v="147192"/>
        <n v="147291"/>
        <n v="155758"/>
        <n v="163729"/>
        <n v="143500"/>
        <n v="150226"/>
        <n v="156842"/>
        <n v="160552"/>
        <n v="144776"/>
        <n v="156009"/>
        <n v="147844"/>
        <n v="147600"/>
        <n v="138887"/>
        <n v="159858"/>
        <n v="162696"/>
        <n v="152455"/>
        <n v="145472"/>
        <n v="155857"/>
        <n v="170297"/>
        <n v="153502"/>
        <n v="147258"/>
        <n v="145583"/>
        <n v="158153"/>
        <n v="146028"/>
        <n v="150931"/>
        <n v="164289"/>
        <n v="141382"/>
        <n v="162374"/>
        <n v="148774"/>
        <n v="157458"/>
        <n v="148148"/>
        <n v="153929"/>
        <n v="151449"/>
        <n v="145759"/>
        <n v="147161"/>
        <n v="149794"/>
        <n v="160472"/>
        <n v="151670"/>
        <n v="164021"/>
        <n v="151884"/>
        <n v="145704"/>
        <n v="163390"/>
        <n v="154059"/>
        <n v="167716"/>
        <n v="148964"/>
        <n v="153210"/>
        <n v="159792"/>
        <n v="161663"/>
        <n v="151876"/>
        <n v="170588"/>
        <n v="158128"/>
        <n v="147275"/>
        <n v="155219"/>
        <n v="159325"/>
        <n v="150622"/>
        <n v="148587"/>
        <n v="145247"/>
        <n v="157001"/>
        <n v="150882"/>
        <n v="139916"/>
        <n v="143201"/>
        <n v="161868"/>
        <n v="152301"/>
        <n v="154893"/>
        <n v="154413"/>
        <n v="154128"/>
        <n v="146813"/>
        <n v="163169"/>
        <n v="145245"/>
        <n v="167816"/>
        <n v="170092"/>
        <n v="149110"/>
        <n v="151828"/>
        <n v="164106"/>
        <n v="141696"/>
        <n v="157518"/>
        <n v="151915"/>
        <n v="155433"/>
        <n v="145718"/>
        <n v="154234"/>
        <n v="159169"/>
        <n v="161405"/>
        <n v="158361"/>
        <n v="148336"/>
        <n v="157572"/>
        <n v="156430"/>
        <n v="153532"/>
        <n v="149879"/>
        <n v="151701"/>
        <n v="149642"/>
        <n v="146047"/>
        <n v="150193"/>
        <n v="159939"/>
        <n v="159573"/>
        <n v="155121"/>
        <n v="146858"/>
        <n v="150625"/>
        <n v="154251"/>
        <n v="147046"/>
        <n v="101531"/>
        <n v="148536"/>
        <n v="166812"/>
        <n v="147321"/>
        <n v="156773"/>
        <n v="143068"/>
        <n v="164166"/>
        <n v="164690"/>
        <n v="146557"/>
        <n v="160576"/>
        <n v="146781"/>
        <n v="156722"/>
        <n v="149098"/>
        <n v="162952"/>
        <n v="163343"/>
        <n v="149428"/>
        <n v="162616"/>
        <n v="154436"/>
        <n v="154017"/>
        <n v="159053"/>
        <n v="157867"/>
        <n v="150968"/>
        <n v="165185"/>
        <n v="150307"/>
        <n v="158378"/>
        <n v="148317"/>
        <n v="146751"/>
        <n v="152997"/>
        <n v="158057"/>
        <n v="161703"/>
        <n v="158801"/>
        <n v="151160"/>
        <n v="155959"/>
        <n v="146498"/>
        <n v="155999"/>
        <n v="155526"/>
        <n v="163881"/>
        <n v="140803"/>
        <n v="149501"/>
        <n v="160559"/>
        <n v="150453"/>
        <n v="152432"/>
        <n v="142756"/>
        <n v="168592"/>
        <n v="162251"/>
        <n v="146019"/>
        <n v="155014"/>
        <n v="45950"/>
        <n v="169563"/>
        <n v="158406"/>
        <n v="166588"/>
        <n v="153738"/>
        <n v="144726"/>
        <n v="164506"/>
        <n v="155984"/>
        <n v="149088"/>
        <n v="162895"/>
        <n v="166008"/>
        <n v="150659"/>
        <n v="148294"/>
        <n v="143202"/>
        <n v="160126"/>
        <n v="170564"/>
        <n v="150588"/>
        <n v="155711"/>
        <n v="160349"/>
        <n v="150386"/>
        <n v="145784"/>
        <n v="159299"/>
        <n v="148792"/>
        <n v="152935"/>
        <n v="99767"/>
        <n v="148500"/>
        <n v="155709"/>
        <n v="144197"/>
        <n v="154417"/>
        <n v="155751"/>
        <n v="148583"/>
        <n v="158302"/>
        <n v="148338"/>
        <n v="143385"/>
        <n v="153920"/>
        <n v="152196"/>
        <n v="161189"/>
        <n v="144744"/>
        <n v="152366"/>
        <n v="152216"/>
        <n v="158581"/>
        <n v="146337"/>
        <n v="156264"/>
        <n v="161549"/>
        <n v="158551"/>
        <n v="172612"/>
        <n v="143725"/>
        <n v="165956"/>
        <n v="164150"/>
        <n v="160223"/>
        <n v="151013"/>
        <n v="163662"/>
        <n v="159738"/>
        <n v="157037"/>
        <n v="147068"/>
        <n v="165420"/>
        <n v="165274"/>
        <n v="139018"/>
        <n v="150647"/>
        <n v="148976"/>
        <n v="151892"/>
        <n v="151053"/>
        <n v="148585"/>
        <n v="155390"/>
        <n v="150413"/>
        <n v="160083"/>
        <n v="155830"/>
        <n v="156235"/>
        <n v="151762"/>
        <n v="162419"/>
        <n v="162906"/>
        <n v="158324"/>
        <n v="152898"/>
        <n v="144752"/>
        <n v="325"/>
        <n v="142140"/>
        <n v="142107"/>
        <n v="158379"/>
        <n v="155227"/>
        <n v="162664"/>
        <n v="161931"/>
        <n v="151152"/>
        <n v="155524"/>
        <n v="159703"/>
        <n v="157747"/>
        <n v="171945"/>
        <n v="147525"/>
        <n v="284"/>
        <n v="337"/>
        <n v="149660"/>
        <n v="147768"/>
        <n v="163698"/>
        <n v="148186"/>
        <n v="148303"/>
        <n v="166710"/>
        <n v="158242"/>
        <n v="153505"/>
        <n v="154958"/>
        <n v="141446"/>
        <n v="161168"/>
        <n v="158138"/>
        <n v="160929"/>
        <n v="160393"/>
        <n v="151846"/>
        <n v="153685"/>
        <n v="154759"/>
        <n v="159046"/>
        <n v="148537"/>
        <n v="162730"/>
        <n v="149144"/>
        <n v="147016"/>
        <n v="155352"/>
        <n v="147013"/>
        <n v="144728"/>
        <n v="151149"/>
        <n v="138074"/>
        <n v="152672"/>
        <n v="159889"/>
        <n v="151667"/>
        <n v="152160"/>
        <n v="153536"/>
        <n v="173024"/>
        <n v="158257"/>
        <n v="142811"/>
        <n v="142697"/>
        <n v="151453"/>
        <n v="157810"/>
        <n v="156480"/>
        <n v="147606"/>
        <n v="161647"/>
        <n v="159079"/>
        <n v="166223"/>
        <n v="148039"/>
        <n v="150948"/>
        <n v="158822"/>
        <n v="150460"/>
        <n v="159597"/>
        <n v="161306"/>
        <n v="163315"/>
        <n v="152167"/>
        <n v="149218"/>
        <n v="152085"/>
        <n v="102551"/>
        <n v="150501"/>
        <n v="179015"/>
        <n v="142620"/>
        <n v="139629"/>
        <n v="161439"/>
        <n v="154479"/>
        <n v="153012"/>
        <n v="159600"/>
        <n v="146540"/>
        <n v="153912"/>
        <n v="143346"/>
        <n v="156525"/>
        <n v="157637"/>
        <n v="143908"/>
        <n v="160913"/>
        <n v="148082"/>
        <m/>
      </sharedItems>
    </cacheField>
    <cacheField name="最后消费时间" numFmtId="0">
      <sharedItems containsString="0" containsBlank="1" containsNonDate="0" containsDate="1" minDate="2021-01-01T00:00:00" maxDate="2022-02-14T00:00:00" count="394">
        <d v="2021-01-01T00:00:00"/>
        <d v="2021-08-08T00:00:00"/>
        <d v="2021-12-25T00:00:00"/>
        <d v="2021-04-02T00:00:00"/>
        <d v="2021-01-02T00:00:00"/>
        <d v="2021-01-03T00:00:00"/>
        <d v="2021-01-10T00:00:00"/>
        <d v="2021-08-07T00:00:00"/>
        <d v="2021-01-04T00:00:00"/>
        <d v="2021-11-05T00:00:00"/>
        <d v="2021-05-14T00:00:00"/>
        <d v="2021-08-31T00:00:00"/>
        <d v="2021-11-28T00:00:00"/>
        <d v="2021-11-24T00:00:00"/>
        <d v="2021-01-06T00:00:00"/>
        <d v="2021-04-10T00:00:00"/>
        <d v="2021-03-28T00:00:00"/>
        <d v="2021-01-07T00:00:00"/>
        <d v="2021-01-08T00:00:00"/>
        <d v="2021-01-09T00:00:00"/>
        <d v="2022-01-22T00:00:00"/>
        <d v="2021-09-04T00:00:00"/>
        <d v="2021-04-15T00:00:00"/>
        <d v="2021-01-11T00:00:00"/>
        <d v="2021-01-12T00:00:00"/>
        <d v="2021-09-27T00:00:00"/>
        <d v="2021-04-03T00:00:00"/>
        <d v="2021-01-13T00:00:00"/>
        <d v="2021-09-08T00:00:00"/>
        <d v="2021-01-15T00:00:00"/>
        <d v="2022-01-05T00:00:00"/>
        <d v="2021-11-20T00:00:00"/>
        <d v="2021-01-16T00:00:00"/>
        <d v="2021-06-14T00:00:00"/>
        <d v="2021-11-03T00:00:00"/>
        <d v="2021-01-17T00:00:00"/>
        <d v="2021-01-18T00:00:00"/>
        <d v="2021-02-21T00:00:00"/>
        <d v="2021-01-19T00:00:00"/>
        <d v="2022-01-23T00:00:00"/>
        <d v="2021-02-27T00:00:00"/>
        <d v="2021-04-06T00:00:00"/>
        <d v="2021-12-04T00:00:00"/>
        <d v="2021-01-20T00:00:00"/>
        <d v="2021-05-12T00:00:00"/>
        <d v="2021-01-25T00:00:00"/>
        <d v="2021-01-21T00:00:00"/>
        <d v="2021-09-09T00:00:00"/>
        <d v="2022-01-16T00:00:00"/>
        <d v="2022-01-29T00:00:00"/>
        <d v="2021-01-22T00:00:00"/>
        <d v="2021-03-08T00:00:00"/>
        <d v="2021-01-23T00:00:00"/>
        <d v="2021-01-27T00:00:00"/>
        <d v="2021-08-28T00:00:00"/>
        <d v="2021-01-24T00:00:00"/>
        <d v="2021-03-24T00:00:00"/>
        <d v="2021-01-26T00:00:00"/>
        <d v="2021-01-28T00:00:00"/>
        <d v="2021-05-25T00:00:00"/>
        <d v="2021-02-08T00:00:00"/>
        <d v="2021-05-13T00:00:00"/>
        <d v="2021-01-29T00:00:00"/>
        <d v="2021-07-03T00:00:00"/>
        <d v="2022-01-21T00:00:00"/>
        <d v="2021-06-13T00:00:00"/>
        <d v="2021-05-15T00:00:00"/>
        <d v="2021-03-11T00:00:00"/>
        <d v="2021-11-25T00:00:00"/>
        <d v="2021-01-30T00:00:00"/>
        <d v="2021-06-20T00:00:00"/>
        <d v="2021-02-22T00:00:00"/>
        <d v="2021-06-08T00:00:00"/>
        <d v="2021-03-19T00:00:00"/>
        <d v="2021-01-31T00:00:00"/>
        <d v="2021-05-20T00:00:00"/>
        <d v="2021-01-05T00:00:00"/>
        <d v="2021-11-19T00:00:00"/>
        <d v="2021-03-27T00:00:00"/>
        <d v="2021-01-14T00:00:00"/>
        <d v="2021-02-28T00:00:00"/>
        <d v="2021-12-19T00:00:00"/>
        <d v="2021-12-26T00:00:00"/>
        <d v="2021-06-18T00:00:00"/>
        <d v="2021-09-19T00:00:00"/>
        <d v="2021-05-29T00:00:00"/>
        <d v="2022-01-01T00:00:00"/>
        <d v="2021-08-10T00:00:00"/>
        <d v="2021-10-30T00:00:00"/>
        <d v="2021-10-23T00:00:00"/>
        <d v="2021-08-14T00:00:00"/>
        <d v="2021-11-13T00:00:00"/>
        <d v="2021-05-05T00:00:00"/>
        <d v="2021-05-28T00:00:00"/>
        <d v="2021-02-09T00:00:00"/>
        <d v="2021-03-25T00:00:00"/>
        <d v="2021-05-19T00:00:00"/>
        <d v="2021-02-01T00:00:00"/>
        <d v="2021-02-24T00:00:00"/>
        <d v="2021-02-02T00:00:00"/>
        <d v="2022-02-11T00:00:00"/>
        <d v="2021-07-25T00:00:00"/>
        <d v="2021-02-03T00:00:00"/>
        <d v="2021-02-04T00:00:00"/>
        <d v="2021-02-05T00:00:00"/>
        <d v="2021-07-10T00:00:00"/>
        <d v="2021-02-06T00:00:00"/>
        <d v="2021-09-22T00:00:00"/>
        <d v="2021-02-07T00:00:00"/>
        <d v="2021-06-06T00:00:00"/>
        <d v="2021-02-23T00:00:00"/>
        <d v="2021-03-01T00:00:00"/>
        <d v="2021-03-13T00:00:00"/>
        <d v="2021-06-02T00:00:00"/>
        <d v="2021-02-10T00:00:00"/>
        <d v="2021-02-19T00:00:00"/>
        <d v="2021-02-20T00:00:00"/>
        <d v="2021-04-23T00:00:00"/>
        <d v="2021-04-24T00:00:00"/>
        <d v="2021-05-17T00:00:00"/>
        <d v="2021-03-06T00:00:00"/>
        <d v="2021-02-25T00:00:00"/>
        <d v="2021-02-26T00:00:00"/>
        <d v="2021-11-06T00:00:00"/>
        <d v="2021-04-11T00:00:00"/>
        <d v="2021-09-20T00:00:00"/>
        <d v="2021-03-16T00:00:00"/>
        <d v="2021-05-02T00:00:00"/>
        <d v="2021-07-30T00:00:00"/>
        <d v="2021-07-16T00:00:00"/>
        <d v="2021-10-10T00:00:00"/>
        <d v="2021-06-12T00:00:00"/>
        <d v="2021-03-12T00:00:00"/>
        <d v="2021-05-18T00:00:00"/>
        <d v="2021-03-30T00:00:00"/>
        <d v="2021-04-26T00:00:00"/>
        <d v="2021-03-14T00:00:00"/>
        <d v="2022-01-25T00:00:00"/>
        <d v="2021-03-02T00:00:00"/>
        <d v="2021-03-09T00:00:00"/>
        <d v="2021-03-03T00:00:00"/>
        <d v="2021-03-04T00:00:00"/>
        <d v="2021-03-05T00:00:00"/>
        <d v="2022-01-26T00:00:00"/>
        <d v="2022-01-13T00:00:00"/>
        <d v="2021-12-24T00:00:00"/>
        <d v="2021-03-07T00:00:00"/>
        <d v="2021-10-28T00:00:00"/>
        <d v="2021-04-01T00:00:00"/>
        <d v="2021-08-13T00:00:00"/>
        <d v="2021-07-14T00:00:00"/>
        <d v="2021-03-15T00:00:00"/>
        <d v="2021-03-17T00:00:00"/>
        <d v="2021-08-16T00:00:00"/>
        <d v="2022-01-27T00:00:00"/>
        <d v="2021-03-20T00:00:00"/>
        <d v="2021-03-21T00:00:00"/>
        <d v="2021-06-09T00:00:00"/>
        <d v="2021-03-22T00:00:00"/>
        <d v="2021-08-27T00:00:00"/>
        <d v="2021-03-26T00:00:00"/>
        <d v="2021-03-23T00:00:00"/>
        <d v="2021-06-05T00:00:00"/>
        <d v="2021-11-27T00:00:00"/>
        <d v="2021-04-30T00:00:00"/>
        <d v="2021-03-29T00:00:00"/>
        <d v="2021-09-25T00:00:00"/>
        <d v="2022-01-02T00:00:00"/>
        <d v="2021-05-06T00:00:00"/>
        <d v="2021-09-07T00:00:00"/>
        <d v="2021-04-04T00:00:00"/>
        <d v="2021-04-12T00:00:00"/>
        <d v="2021-03-31T00:00:00"/>
        <d v="2021-12-11T00:00:00"/>
        <d v="2021-06-19T00:00:00"/>
        <d v="2021-04-18T00:00:00"/>
        <d v="2021-03-10T00:00:00"/>
        <d v="2021-08-25T00:00:00"/>
        <d v="2021-05-16T00:00:00"/>
        <d v="2021-09-30T00:00:00"/>
        <d v="2021-08-22T00:00:00"/>
        <d v="2021-04-20T00:00:00"/>
        <d v="2021-03-18T00:00:00"/>
        <d v="2021-04-25T00:00:00"/>
        <d v="2021-09-13T00:00:00"/>
        <d v="2021-10-17T00:00:00"/>
        <d v="2021-12-16T00:00:00"/>
        <d v="2021-04-07T00:00:00"/>
        <d v="2022-01-07T00:00:00"/>
        <d v="2021-04-27T00:00:00"/>
        <d v="2021-11-08T00:00:00"/>
        <d v="2021-05-31T00:00:00"/>
        <d v="2021-04-05T00:00:00"/>
        <d v="2021-07-07T00:00:00"/>
        <d v="2021-06-21T00:00:00"/>
        <d v="2021-04-08T00:00:00"/>
        <d v="2021-04-09T00:00:00"/>
        <d v="2021-11-14T00:00:00"/>
        <d v="2021-07-08T00:00:00"/>
        <d v="2021-10-05T00:00:00"/>
        <d v="2021-05-03T00:00:00"/>
        <d v="2021-04-13T00:00:00"/>
        <d v="2021-04-19T00:00:00"/>
        <d v="2021-09-14T00:00:00"/>
        <d v="2021-07-02T00:00:00"/>
        <d v="2021-04-14T00:00:00"/>
        <d v="2021-05-09T00:00:00"/>
        <d v="2021-04-16T00:00:00"/>
        <d v="2021-11-04T00:00:00"/>
        <d v="2021-05-22T00:00:00"/>
        <d v="2021-04-17T00:00:00"/>
        <d v="2021-07-23T00:00:00"/>
        <d v="2021-09-23T00:00:00"/>
        <d v="2021-12-13T00:00:00"/>
        <d v="2021-05-11T00:00:00"/>
        <d v="2021-09-26T00:00:00"/>
        <d v="2021-04-21T00:00:00"/>
        <d v="2021-04-22T00:00:00"/>
        <d v="2021-09-03T00:00:00"/>
        <d v="2021-10-16T00:00:00"/>
        <d v="2021-08-03T00:00:00"/>
        <d v="2021-07-15T00:00:00"/>
        <d v="2021-11-09T00:00:00"/>
        <d v="2021-05-10T00:00:00"/>
        <d v="2021-04-28T00:00:00"/>
        <d v="2021-06-03T00:00:00"/>
        <d v="2021-04-29T00:00:00"/>
        <d v="2021-05-01T00:00:00"/>
        <d v="2021-09-05T00:00:00"/>
        <d v="2021-10-20T00:00:00"/>
        <d v="2021-05-04T00:00:00"/>
        <d v="2021-06-01T00:00:00"/>
        <d v="2021-05-07T00:00:00"/>
        <d v="2021-05-08T00:00:00"/>
        <d v="2021-10-06T00:00:00"/>
        <d v="2021-10-26T00:00:00"/>
        <d v="2021-12-07T00:00:00"/>
        <d v="2021-06-15T00:00:00"/>
        <d v="2021-10-01T00:00:00"/>
        <d v="2021-09-11T00:00:00"/>
        <d v="2022-01-28T00:00:00"/>
        <d v="2021-05-21T00:00:00"/>
        <d v="2021-12-23T00:00:00"/>
        <d v="2021-07-09T00:00:00"/>
        <d v="2021-06-26T00:00:00"/>
        <d v="2022-01-20T00:00:00"/>
        <d v="2022-01-03T00:00:00"/>
        <d v="2021-09-10T00:00:00"/>
        <d v="2021-05-23T00:00:00"/>
        <d v="2022-01-08T00:00:00"/>
        <d v="2021-07-24T00:00:00"/>
        <d v="2021-05-24T00:00:00"/>
        <d v="2021-06-24T00:00:00"/>
        <d v="2021-08-05T00:00:00"/>
        <d v="2021-05-26T00:00:00"/>
        <d v="2021-07-26T00:00:00"/>
        <d v="2021-12-03T00:00:00"/>
        <d v="2021-05-27T00:00:00"/>
        <d v="2021-10-14T00:00:00"/>
        <d v="2021-07-05T00:00:00"/>
        <d v="2021-05-30T00:00:00"/>
        <d v="2021-11-21T00:00:00"/>
        <d v="2021-07-28T00:00:00"/>
        <d v="2022-01-18T00:00:00"/>
        <d v="2021-12-06T00:00:00"/>
        <d v="2021-07-12T00:00:00"/>
        <d v="2021-06-04T00:00:00"/>
        <d v="2021-08-18T00:00:00"/>
        <d v="2021-08-19T00:00:00"/>
        <d v="2021-06-07T00:00:00"/>
        <d v="2021-09-16T00:00:00"/>
        <d v="2021-07-27T00:00:00"/>
        <d v="2021-08-01T00:00:00"/>
        <d v="2021-06-10T00:00:00"/>
        <d v="2021-06-11T00:00:00"/>
        <d v="2021-12-29T00:00:00"/>
        <d v="2022-01-09T00:00:00"/>
        <d v="2021-07-21T00:00:00"/>
        <d v="2021-10-31T00:00:00"/>
        <d v="2021-07-19T00:00:00"/>
        <d v="2021-06-17T00:00:00"/>
        <d v="2021-06-16T00:00:00"/>
        <d v="2021-07-18T00:00:00"/>
        <d v="2021-11-12T00:00:00"/>
        <d v="2021-06-25T00:00:00"/>
        <d v="2021-06-22T00:00:00"/>
        <d v="2021-06-23T00:00:00"/>
        <d v="2021-07-01T00:00:00"/>
        <d v="2021-12-17T00:00:00"/>
        <d v="2021-06-27T00:00:00"/>
        <d v="2021-06-28T00:00:00"/>
        <d v="2021-08-11T00:00:00"/>
        <d v="2021-06-29T00:00:00"/>
        <d v="2021-06-30T00:00:00"/>
        <d v="2022-01-10T00:00:00"/>
        <d v="2021-10-27T00:00:00"/>
        <d v="2021-10-22T00:00:00"/>
        <d v="2021-10-29T00:00:00"/>
        <d v="2021-07-04T00:00:00"/>
        <d v="2021-08-21T00:00:00"/>
        <d v="2021-07-06T00:00:00"/>
        <d v="2021-07-22T00:00:00"/>
        <d v="2021-07-11T00:00:00"/>
        <d v="2021-08-06T00:00:00"/>
        <d v="2021-07-13T00:00:00"/>
        <d v="2021-10-09T00:00:00"/>
        <d v="2021-07-17T00:00:00"/>
        <d v="2022-01-30T00:00:00"/>
        <d v="2021-11-26T00:00:00"/>
        <d v="2021-07-20T00:00:00"/>
        <d v="2021-12-01T00:00:00"/>
        <d v="2021-09-02T00:00:00"/>
        <d v="2021-08-09T00:00:00"/>
        <d v="2021-07-29T00:00:00"/>
        <d v="2021-10-03T00:00:00"/>
        <d v="2021-07-31T00:00:00"/>
        <d v="2021-08-02T00:00:00"/>
        <d v="2021-08-04T00:00:00"/>
        <d v="2021-10-24T00:00:00"/>
        <d v="2021-09-24T00:00:00"/>
        <d v="2021-08-12T00:00:00"/>
        <d v="2021-08-15T00:00:00"/>
        <d v="2021-11-02T00:00:00"/>
        <d v="2021-08-17T00:00:00"/>
        <d v="2021-08-20T00:00:00"/>
        <d v="2021-08-29T00:00:00"/>
        <d v="2021-08-23T00:00:00"/>
        <d v="2021-08-24T00:00:00"/>
        <d v="2022-01-11T00:00:00"/>
        <d v="2021-08-26T00:00:00"/>
        <d v="2021-10-11T00:00:00"/>
        <d v="2021-10-15T00:00:00"/>
        <d v="2021-08-30T00:00:00"/>
        <d v="2021-09-01T00:00:00"/>
        <d v="2021-10-04T00:00:00"/>
        <d v="2021-09-06T00:00:00"/>
        <d v="2021-09-17T00:00:00"/>
        <d v="2021-12-30T00:00:00"/>
        <d v="2021-09-12T00:00:00"/>
        <d v="2021-09-15T00:00:00"/>
        <d v="2021-09-29T00:00:00"/>
        <d v="2021-09-18T00:00:00"/>
        <d v="2021-09-21T00:00:00"/>
        <d v="2021-11-18T00:00:00"/>
        <d v="2021-09-28T00:00:00"/>
        <d v="2021-12-14T00:00:00"/>
        <d v="2022-01-04T00:00:00"/>
        <d v="2021-10-02T00:00:00"/>
        <d v="2021-11-17T00:00:00"/>
        <d v="2021-10-07T00:00:00"/>
        <d v="2021-10-08T00:00:00"/>
        <d v="2021-12-21T00:00:00"/>
        <d v="2021-10-12T00:00:00"/>
        <d v="2021-10-13T00:00:00"/>
        <d v="2022-01-14T00:00:00"/>
        <d v="2021-10-18T00:00:00"/>
        <d v="2021-10-19T00:00:00"/>
        <d v="2021-10-21T00:00:00"/>
        <d v="2022-01-17T00:00:00"/>
        <d v="2022-02-12T00:00:00"/>
        <d v="2021-10-25T00:00:00"/>
        <d v="2021-11-23T00:00:00"/>
        <d v="2021-11-01T00:00:00"/>
        <d v="2021-11-15T00:00:00"/>
        <d v="2021-11-07T00:00:00"/>
        <d v="2021-11-10T00:00:00"/>
        <d v="2021-11-11T00:00:00"/>
        <d v="2021-12-12T00:00:00"/>
        <d v="2022-01-19T00:00:00"/>
        <d v="2021-11-16T00:00:00"/>
        <d v="2021-11-22T00:00:00"/>
        <d v="2021-12-22T00:00:00"/>
        <d v="2021-12-27T00:00:00"/>
        <d v="2021-12-18T00:00:00"/>
        <d v="2022-01-15T00:00:00"/>
        <d v="2021-12-15T00:00:00"/>
        <d v="2021-11-29T00:00:00"/>
        <d v="2021-11-30T00:00:00"/>
        <d v="2021-12-31T00:00:00"/>
        <d v="2021-12-05T00:00:00"/>
        <d v="2021-12-08T00:00:00"/>
        <d v="2022-02-13T00:00:00"/>
        <d v="2021-12-09T00:00:00"/>
        <d v="2021-12-10T00:00:00"/>
        <d v="2021-12-20T00:00:00"/>
        <d v="2021-12-28T00:00:00"/>
        <d v="2022-01-06T00:00:00"/>
        <d v="2022-01-12T00:00:00"/>
        <d v="2022-02-08T00:00:00"/>
        <d v="2022-01-24T00:00:00"/>
        <d v="2022-02-09T00:00:00"/>
        <d v="2022-02-10T00:00:00"/>
        <d v="2022-02-14T00:00:00"/>
        <m/>
      </sharedItems>
    </cacheField>
    <cacheField name="消费间隔天数r" numFmtId="0">
      <sharedItems containsString="0" containsBlank="1" containsNumber="1" containsInteger="1" minValue="15" maxValue="424" count="394">
        <n v="424"/>
        <n v="205"/>
        <n v="66"/>
        <n v="333"/>
        <n v="423"/>
        <n v="422"/>
        <n v="415"/>
        <n v="206"/>
        <n v="421"/>
        <n v="116"/>
        <n v="291"/>
        <n v="182"/>
        <n v="93"/>
        <n v="97"/>
        <n v="419"/>
        <n v="325"/>
        <n v="338"/>
        <n v="418"/>
        <n v="417"/>
        <n v="416"/>
        <n v="38"/>
        <n v="178"/>
        <n v="320"/>
        <n v="414"/>
        <n v="413"/>
        <n v="155"/>
        <n v="332"/>
        <n v="412"/>
        <n v="174"/>
        <n v="410"/>
        <n v="55"/>
        <n v="101"/>
        <n v="409"/>
        <n v="260"/>
        <n v="118"/>
        <n v="408"/>
        <n v="407"/>
        <n v="373"/>
        <n v="406"/>
        <n v="37"/>
        <n v="367"/>
        <n v="329"/>
        <n v="87"/>
        <n v="405"/>
        <n v="293"/>
        <n v="400"/>
        <n v="404"/>
        <n v="173"/>
        <n v="44"/>
        <n v="31"/>
        <n v="403"/>
        <n v="358"/>
        <n v="402"/>
        <n v="398"/>
        <n v="185"/>
        <n v="401"/>
        <n v="342"/>
        <n v="399"/>
        <n v="397"/>
        <n v="280"/>
        <n v="386"/>
        <n v="292"/>
        <n v="396"/>
        <n v="241"/>
        <n v="39"/>
        <n v="261"/>
        <n v="290"/>
        <n v="355"/>
        <n v="96"/>
        <n v="395"/>
        <n v="254"/>
        <n v="372"/>
        <n v="266"/>
        <n v="347"/>
        <n v="394"/>
        <n v="285"/>
        <n v="420"/>
        <n v="102"/>
        <n v="339"/>
        <n v="411"/>
        <n v="366"/>
        <n v="72"/>
        <n v="65"/>
        <n v="256"/>
        <n v="163"/>
        <n v="276"/>
        <n v="59"/>
        <n v="203"/>
        <n v="122"/>
        <n v="129"/>
        <n v="199"/>
        <n v="108"/>
        <n v="300"/>
        <n v="277"/>
        <n v="385"/>
        <n v="341"/>
        <n v="286"/>
        <n v="393"/>
        <n v="370"/>
        <n v="392"/>
        <n v="18"/>
        <n v="219"/>
        <n v="391"/>
        <n v="390"/>
        <n v="389"/>
        <n v="234"/>
        <n v="388"/>
        <n v="160"/>
        <n v="387"/>
        <n v="268"/>
        <n v="371"/>
        <n v="365"/>
        <n v="353"/>
        <n v="272"/>
        <n v="384"/>
        <n v="375"/>
        <n v="374"/>
        <n v="312"/>
        <n v="311"/>
        <n v="288"/>
        <n v="360"/>
        <n v="369"/>
        <n v="368"/>
        <n v="115"/>
        <n v="324"/>
        <n v="162"/>
        <n v="350"/>
        <n v="303"/>
        <n v="214"/>
        <n v="228"/>
        <n v="142"/>
        <n v="262"/>
        <n v="354"/>
        <n v="287"/>
        <n v="336"/>
        <n v="309"/>
        <n v="352"/>
        <n v="35"/>
        <n v="364"/>
        <n v="357"/>
        <n v="363"/>
        <n v="362"/>
        <n v="361"/>
        <n v="34"/>
        <n v="47"/>
        <n v="67"/>
        <n v="359"/>
        <n v="124"/>
        <n v="334"/>
        <n v="200"/>
        <n v="230"/>
        <n v="351"/>
        <n v="349"/>
        <n v="197"/>
        <n v="33"/>
        <n v="346"/>
        <n v="345"/>
        <n v="265"/>
        <n v="344"/>
        <n v="186"/>
        <n v="340"/>
        <n v="343"/>
        <n v="269"/>
        <n v="94"/>
        <n v="305"/>
        <n v="337"/>
        <n v="157"/>
        <n v="58"/>
        <n v="299"/>
        <n v="175"/>
        <n v="331"/>
        <n v="323"/>
        <n v="335"/>
        <n v="80"/>
        <n v="255"/>
        <n v="317"/>
        <n v="356"/>
        <n v="188"/>
        <n v="289"/>
        <n v="152"/>
        <n v="191"/>
        <n v="315"/>
        <n v="348"/>
        <n v="310"/>
        <n v="169"/>
        <n v="135"/>
        <n v="75"/>
        <n v="328"/>
        <n v="53"/>
        <n v="308"/>
        <n v="113"/>
        <n v="274"/>
        <n v="330"/>
        <n v="237"/>
        <n v="253"/>
        <n v="327"/>
        <n v="326"/>
        <n v="107"/>
        <n v="236"/>
        <n v="147"/>
        <n v="302"/>
        <n v="322"/>
        <n v="316"/>
        <n v="168"/>
        <n v="242"/>
        <n v="321"/>
        <n v="296"/>
        <n v="319"/>
        <n v="117"/>
        <n v="283"/>
        <n v="318"/>
        <n v="221"/>
        <n v="159"/>
        <n v="78"/>
        <n v="294"/>
        <n v="156"/>
        <n v="314"/>
        <n v="313"/>
        <n v="179"/>
        <n v="136"/>
        <n v="210"/>
        <n v="229"/>
        <n v="112"/>
        <n v="295"/>
        <n v="307"/>
        <n v="271"/>
        <n v="306"/>
        <n v="304"/>
        <n v="177"/>
        <n v="132"/>
        <n v="301"/>
        <n v="273"/>
        <n v="298"/>
        <n v="297"/>
        <n v="146"/>
        <n v="126"/>
        <n v="84"/>
        <n v="259"/>
        <n v="151"/>
        <n v="171"/>
        <n v="32"/>
        <n v="284"/>
        <n v="68"/>
        <n v="235"/>
        <n v="248"/>
        <n v="40"/>
        <n v="57"/>
        <n v="172"/>
        <n v="282"/>
        <n v="52"/>
        <n v="220"/>
        <n v="281"/>
        <n v="250"/>
        <n v="208"/>
        <n v="279"/>
        <n v="218"/>
        <n v="88"/>
        <n v="278"/>
        <n v="138"/>
        <n v="239"/>
        <n v="275"/>
        <n v="100"/>
        <n v="216"/>
        <n v="42"/>
        <n v="85"/>
        <n v="232"/>
        <n v="270"/>
        <n v="195"/>
        <n v="194"/>
        <n v="267"/>
        <n v="166"/>
        <n v="217"/>
        <n v="212"/>
        <n v="264"/>
        <n v="263"/>
        <n v="62"/>
        <n v="51"/>
        <n v="223"/>
        <n v="121"/>
        <n v="225"/>
        <n v="257"/>
        <n v="258"/>
        <n v="226"/>
        <n v="109"/>
        <n v="249"/>
        <n v="252"/>
        <n v="251"/>
        <n v="243"/>
        <n v="74"/>
        <n v="247"/>
        <n v="246"/>
        <n v="202"/>
        <n v="245"/>
        <n v="244"/>
        <n v="50"/>
        <n v="125"/>
        <n v="130"/>
        <n v="123"/>
        <n v="240"/>
        <n v="192"/>
        <n v="238"/>
        <n v="222"/>
        <n v="233"/>
        <n v="207"/>
        <n v="231"/>
        <n v="143"/>
        <n v="227"/>
        <n v="30"/>
        <n v="95"/>
        <n v="224"/>
        <n v="90"/>
        <n v="180"/>
        <n v="204"/>
        <n v="215"/>
        <n v="149"/>
        <n v="213"/>
        <n v="211"/>
        <n v="209"/>
        <n v="128"/>
        <n v="158"/>
        <n v="201"/>
        <n v="198"/>
        <n v="119"/>
        <n v="196"/>
        <n v="193"/>
        <n v="184"/>
        <n v="190"/>
        <n v="189"/>
        <n v="49"/>
        <n v="187"/>
        <n v="141"/>
        <n v="137"/>
        <n v="183"/>
        <n v="181"/>
        <n v="148"/>
        <n v="176"/>
        <n v="165"/>
        <n v="61"/>
        <n v="170"/>
        <n v="167"/>
        <n v="153"/>
        <n v="164"/>
        <n v="161"/>
        <n v="103"/>
        <n v="154"/>
        <n v="77"/>
        <n v="56"/>
        <n v="150"/>
        <n v="104"/>
        <n v="145"/>
        <n v="144"/>
        <n v="70"/>
        <n v="140"/>
        <n v="139"/>
        <n v="46"/>
        <n v="134"/>
        <n v="133"/>
        <n v="131"/>
        <n v="43"/>
        <n v="17"/>
        <n v="127"/>
        <n v="98"/>
        <n v="120"/>
        <n v="106"/>
        <n v="114"/>
        <n v="111"/>
        <n v="110"/>
        <n v="79"/>
        <n v="41"/>
        <n v="105"/>
        <n v="99"/>
        <n v="69"/>
        <n v="64"/>
        <n v="73"/>
        <n v="45"/>
        <n v="76"/>
        <n v="92"/>
        <n v="91"/>
        <n v="60"/>
        <n v="86"/>
        <n v="83"/>
        <n v="16"/>
        <n v="82"/>
        <n v="81"/>
        <n v="71"/>
        <n v="63"/>
        <n v="54"/>
        <n v="48"/>
        <n v="21"/>
        <n v="36"/>
        <n v="20"/>
        <n v="19"/>
        <n v="15"/>
        <m/>
      </sharedItems>
    </cacheField>
    <cacheField name="消费频次f" numFmtId="0">
      <sharedItems containsString="0" containsBlank="1" containsNumber="1" containsInteger="1" minValue="1" maxValue="9" count="8">
        <n v="1"/>
        <n v="2"/>
        <n v="3"/>
        <n v="4"/>
        <n v="5"/>
        <n v="7"/>
        <n v="9"/>
        <m/>
      </sharedItems>
    </cacheField>
    <cacheField name="消费总额m" numFmtId="0">
      <sharedItems containsString="0" containsBlank="1" containsNumber="1" minValue="0" maxValue="497580" count="1188">
        <n v="4980"/>
        <n v="10480"/>
        <n v="18000"/>
        <n v="1000"/>
        <n v="950"/>
        <n v="20000"/>
        <n v="8180"/>
        <n v="0"/>
        <n v="1680"/>
        <n v="29000"/>
        <n v="3955"/>
        <n v="21680"/>
        <n v="5800"/>
        <n v="25500"/>
        <n v="31059"/>
        <n v="16360"/>
        <n v="40000"/>
        <n v="18110"/>
        <n v="7950"/>
        <n v="20799"/>
        <n v="31400"/>
        <n v="888"/>
        <n v="17000"/>
        <n v="30651"/>
        <n v="1999"/>
        <n v="35770"/>
        <n v="880"/>
        <n v="6999"/>
        <n v="11830"/>
        <n v="31438"/>
        <n v="12800"/>
        <n v="889"/>
        <n v="3960"/>
        <n v="6981"/>
        <n v="10000"/>
        <n v="16600"/>
        <n v="13998"/>
        <n v="22780"/>
        <n v="3598"/>
        <n v="14000"/>
        <n v="108800"/>
        <n v="12167"/>
        <n v="8000"/>
        <n v="1980"/>
        <n v="10729"/>
        <n v="3980"/>
        <n v="7999"/>
        <n v="16800"/>
        <n v="9680"/>
        <n v="1360"/>
        <n v="30000"/>
        <n v="16070"/>
        <n v="680"/>
        <n v="6998"/>
        <n v="980"/>
        <n v="32960"/>
        <n v="792"/>
        <n v="2000"/>
        <n v="54000"/>
        <n v="11634"/>
        <n v="100099"/>
        <n v="61000"/>
        <n v="300000"/>
        <n v="1660"/>
        <n v="22627"/>
        <n v="45060"/>
        <n v="15000"/>
        <n v="38800"/>
        <n v="24819"/>
        <n v="399"/>
        <n v="119480"/>
        <n v="50000"/>
        <n v="1499"/>
        <n v="2832"/>
        <n v="780"/>
        <n v="9500"/>
        <n v="17238"/>
        <n v="3680"/>
        <n v="1860"/>
        <n v="4800"/>
        <n v="2680"/>
        <n v="69000"/>
        <n v="28000"/>
        <n v="9888"/>
        <n v="17099"/>
        <n v="7000"/>
        <n v="19023.23"/>
        <n v="16500"/>
        <n v="1180"/>
        <n v="33000"/>
        <n v="11520"/>
        <n v="8889"/>
        <n v="17400"/>
        <n v="5000"/>
        <n v="12998"/>
        <n v="36000"/>
        <n v="22000"/>
        <n v="88000"/>
        <n v="62000"/>
        <n v="1550"/>
        <n v="3860"/>
        <n v="2300"/>
        <n v="3880"/>
        <n v="7299"/>
        <n v="5500"/>
        <n v="9800"/>
        <n v="186000"/>
        <n v="29600"/>
        <n v="18680"/>
        <n v="4479"/>
        <n v="5600"/>
        <n v="15800"/>
        <n v="39777"/>
        <n v="2360"/>
        <n v="31800"/>
        <n v="1030"/>
        <n v="10190"/>
        <n v="9600"/>
        <n v="29232"/>
        <n v="66000"/>
        <n v="26800"/>
        <n v="199.3"/>
        <n v="4860"/>
        <n v="13449.6"/>
        <n v="23775"/>
        <n v="16999"/>
        <n v="7780"/>
        <n v="1960"/>
        <n v="26170"/>
        <n v="22650"/>
        <n v="3740"/>
        <n v="7883"/>
        <n v="261"/>
        <n v="22488"/>
        <n v="11380"/>
        <n v="52000"/>
        <n v="9998"/>
        <n v="4279"/>
        <n v="1230"/>
        <n v="1280"/>
        <n v="4960"/>
        <n v="15350"/>
        <n v="56796"/>
        <n v="330700"/>
        <n v="1922"/>
        <n v="8728"/>
        <n v="15140"/>
        <n v="4281"/>
        <n v="7450"/>
        <n v="4024"/>
        <n v="1179"/>
        <n v="8470"/>
        <n v="700"/>
        <n v="12971"/>
        <n v="10380"/>
        <n v="1870"/>
        <n v="11000"/>
        <n v="6680"/>
        <n v="31246"/>
        <n v="11104"/>
        <n v="8420"/>
        <n v="884"/>
        <n v="50228"/>
        <n v="4580"/>
        <n v="7238"/>
        <n v="11028.2"/>
        <n v="9844"/>
        <n v="240000"/>
        <n v="772"/>
        <n v="26799"/>
        <n v="7500"/>
        <n v="18887"/>
        <n v="4999"/>
        <n v="16200"/>
        <n v="2750"/>
        <n v="1098.99"/>
        <n v="900"/>
        <n v="80000"/>
        <n v="3340"/>
        <n v="10150"/>
        <n v="3660"/>
        <n v="9660"/>
        <n v="8650"/>
        <n v="4976.62"/>
        <n v="2279"/>
        <n v="103000"/>
        <n v="5748"/>
        <n v="150000"/>
        <n v="56680"/>
        <n v="9250"/>
        <n v="24359"/>
        <n v="13260"/>
        <n v="499"/>
        <n v="60320"/>
        <n v="51580"/>
        <n v="40400"/>
        <n v="3560"/>
        <n v="1825"/>
        <n v="4320"/>
        <n v="25000"/>
        <n v="28600"/>
        <n v="1800"/>
        <n v="17800"/>
        <n v="5980"/>
        <n v="9000"/>
        <n v="17592"/>
        <n v="885"/>
        <n v="7800"/>
        <n v="1805"/>
        <n v="12582"/>
        <n v="25880"/>
        <n v="7297"/>
        <n v="7899"/>
        <n v="3539"/>
        <n v="11879"/>
        <n v="28900"/>
        <n v="36480"/>
        <n v="930"/>
        <n v="3800"/>
        <n v="5464"/>
        <n v="34300"/>
        <n v="34200"/>
        <n v="8800"/>
        <n v="4900"/>
        <n v="7210"/>
        <n v="840"/>
        <n v="1380"/>
        <n v="4298"/>
        <n v="4000"/>
        <n v="2831"/>
        <n v="3780"/>
        <n v="20600"/>
        <n v="8098"/>
        <n v="5479"/>
        <n v="2060"/>
        <n v="17280"/>
        <n v="3706"/>
        <n v="27600"/>
        <n v="16520"/>
        <n v="7860"/>
        <n v="12700"/>
        <n v="497580"/>
        <n v="66600"/>
        <n v="46800"/>
        <n v="32000"/>
        <n v="140000"/>
        <n v="4122"/>
        <n v="12608"/>
        <n v="6799"/>
        <n v="12500"/>
        <n v="2760"/>
        <n v="199"/>
        <n v="4300"/>
        <n v="14200"/>
        <n v="56010"/>
        <n v="398"/>
        <n v="23480"/>
        <n v="7942"/>
        <n v="8760"/>
        <n v="15650"/>
        <n v="18998"/>
        <n v="45000"/>
        <n v="23879"/>
        <n v="779"/>
        <n v="4018"/>
        <n v="23045.18"/>
        <n v="6580"/>
        <n v="14648"/>
        <n v="17098"/>
        <n v="2180"/>
        <n v="8430"/>
        <n v="5710"/>
        <n v="25100"/>
        <n v="1828"/>
        <n v="1480"/>
        <n v="2980"/>
        <n v="1497"/>
        <n v="11817"/>
        <n v="1279"/>
        <n v="6280"/>
        <n v="5910"/>
        <n v="230"/>
        <n v="7699"/>
        <n v="9420"/>
        <n v="490"/>
        <n v="7080"/>
        <n v="6960"/>
        <n v="1627"/>
        <n v="3930"/>
        <n v="5365"/>
        <n v="19396"/>
        <n v="7849"/>
        <n v="42980"/>
        <n v="26000"/>
        <n v="2260"/>
        <n v="12000"/>
        <n v="66868"/>
        <n v="5400"/>
        <n v="2650"/>
        <n v="65800"/>
        <n v="14780"/>
        <n v="500"/>
        <n v="13500"/>
        <n v="9780"/>
        <n v="4760"/>
        <n v="129488"/>
        <n v="12850"/>
        <n v="8929"/>
        <n v="7820"/>
        <n v="25050"/>
        <n v="3730"/>
        <n v="22210"/>
        <n v="5700"/>
        <n v="33979"/>
        <n v="5899"/>
        <n v="25218"/>
        <n v="1260"/>
        <n v="2880"/>
        <n v="10679"/>
        <n v="100000"/>
        <n v="14170"/>
        <n v="1500"/>
        <n v="60785"/>
        <n v="2560"/>
        <n v="7237"/>
        <n v="46429"/>
        <n v="23800"/>
        <n v="33400"/>
        <n v="3280"/>
        <n v="2780"/>
        <n v="31600"/>
        <n v="62322"/>
        <n v="20350"/>
        <n v="16296"/>
        <n v="238000"/>
        <n v="11360"/>
        <n v="13878"/>
        <n v="18190"/>
        <n v="24999"/>
        <n v="33780"/>
        <n v="14410"/>
        <n v="6800"/>
        <n v="6779"/>
        <n v="955"/>
        <n v="3662"/>
        <n v="15780"/>
        <n v="15999"/>
        <n v="564"/>
        <n v="2444"/>
        <n v="4480"/>
        <n v="6000"/>
        <n v="12900"/>
        <n v="3000"/>
        <n v="5880"/>
        <n v="60000"/>
        <n v="5040"/>
        <n v="13979"/>
        <n v="5976"/>
        <n v="70178"/>
        <n v="7300"/>
        <n v="100900"/>
        <n v="13800"/>
        <n v="2078"/>
        <n v="43009"/>
        <n v="4680"/>
        <n v="73548"/>
        <n v="5340"/>
        <n v="4497"/>
        <n v="19678"/>
        <n v="10979"/>
        <n v="19460"/>
        <n v="10258"/>
        <n v="7451.2"/>
        <n v="8999"/>
        <n v="2500"/>
        <n v="37400"/>
        <n v="82191"/>
        <n v="5163"/>
        <n v="1827.32"/>
        <n v="9699"/>
        <n v="2380"/>
        <n v="18899"/>
        <n v="7360"/>
        <n v="5143.2"/>
        <n v="5418"/>
        <n v="7260"/>
        <n v="3060"/>
        <n v="6269.05"/>
        <n v="2645"/>
        <n v="19759"/>
        <n v="25350"/>
        <n v="1100"/>
        <n v="49200"/>
        <n v="6771"/>
        <n v="40284"/>
        <n v="13680"/>
        <n v="1979"/>
        <n v="3406"/>
        <n v="2779"/>
        <n v="4540"/>
        <n v="11474"/>
        <n v="11779"/>
        <n v="7802"/>
        <n v="8580"/>
        <n v="6980"/>
        <n v="3897"/>
        <n v="9280"/>
        <n v="102850"/>
        <n v="5778"/>
        <n v="5260"/>
        <n v="6660"/>
        <n v="23965"/>
        <n v="890"/>
        <n v="7440"/>
        <n v="13829"/>
        <n v="63520"/>
        <n v="5066"/>
        <n v="2660"/>
        <n v="11998"/>
        <n v="16997"/>
        <n v="32759"/>
        <n v="8020"/>
        <n v="8810"/>
        <n v="10203"/>
        <n v="16000"/>
        <n v="7660"/>
        <n v="21759"/>
        <n v="13000"/>
        <n v="580"/>
        <n v="8086"/>
        <n v="1298"/>
        <n v="1429"/>
        <n v="28522"/>
        <n v="9869"/>
        <n v="1580"/>
        <n v="104000"/>
        <n v="6050"/>
        <n v="4620"/>
        <n v="3260"/>
        <n v="10500"/>
        <n v="42924"/>
        <n v="2379"/>
        <n v="24976"/>
        <n v="3700"/>
        <n v="19800"/>
        <n v="23450"/>
        <n v="10780"/>
        <n v="32522"/>
        <n v="2605"/>
        <n v="64584"/>
        <n v="8998"/>
        <n v="7679"/>
        <n v="351"/>
        <n v="2640"/>
        <n v="1780"/>
        <n v="3360"/>
        <n v="12960"/>
        <n v="7480"/>
        <n v="10800"/>
        <n v="21000"/>
        <n v="10600"/>
        <n v="24072"/>
        <n v="20277"/>
        <n v="1080"/>
        <n v="23930"/>
        <n v="14120"/>
        <n v="100"/>
        <n v="196780"/>
        <n v="10067"/>
        <n v="11780"/>
        <n v="5960"/>
        <n v="6524"/>
        <n v="11938"/>
        <n v="7824.2"/>
        <n v="24220"/>
        <n v="12200"/>
        <n v="83320"/>
        <n v="2404"/>
        <n v="4600"/>
        <n v="17145"/>
        <n v="5179"/>
        <n v="1140"/>
        <n v="2460"/>
        <n v="600"/>
        <n v="11700"/>
        <n v="5510"/>
        <n v="9593"/>
        <n v="605"/>
        <n v="5200"/>
        <n v="71417"/>
        <n v="10042"/>
        <n v="18937"/>
        <n v="200000"/>
        <n v="82240"/>
        <n v="1334"/>
        <n v="7200"/>
        <n v="11500"/>
        <n v="10010"/>
        <n v="15680"/>
        <n v="34600"/>
        <n v="13360"/>
        <n v="4530"/>
        <n v="9999"/>
        <n v="12060"/>
        <n v="9967"/>
        <n v="2886"/>
        <n v="40469"/>
        <n v="1759"/>
        <n v="6620"/>
        <n v="6770"/>
        <n v="2920"/>
        <n v="6540"/>
        <n v="850"/>
        <n v="2622"/>
        <n v="16320"/>
        <n v="7020"/>
        <n v="9700"/>
        <n v="20700"/>
        <n v="13598"/>
        <n v="10060"/>
        <n v="90000"/>
        <n v="6840"/>
        <n v="4599"/>
        <n v="860"/>
        <n v="7979"/>
        <n v="1799"/>
        <n v="3480"/>
        <n v="18207"/>
        <n v="1880"/>
        <n v="627"/>
        <n v="23198"/>
        <n v="6480"/>
        <n v="2350"/>
        <n v="5932"/>
        <n v="9350"/>
        <n v="14820"/>
        <n v="339"/>
        <n v="9979"/>
        <n v="1160"/>
        <n v="774"/>
        <n v="9520"/>
        <n v="12430"/>
        <n v="1510"/>
        <n v="1530"/>
        <n v="5499"/>
        <n v="53670"/>
        <n v="2890"/>
        <n v="11800"/>
        <n v="1940"/>
        <n v="91450"/>
        <n v="2658"/>
        <n v="33550"/>
        <n v="299"/>
        <n v="7598"/>
        <n v="9830"/>
        <n v="5530"/>
        <n v="1256"/>
        <n v="12999"/>
        <n v="770"/>
        <n v="3440"/>
        <n v="2395"/>
        <n v="14800"/>
        <n v="3150"/>
        <n v="33218"/>
        <n v="2331"/>
        <n v="11558"/>
        <n v="1458"/>
        <n v="3957"/>
        <n v="3470"/>
        <n v="5104"/>
        <n v="23200"/>
        <n v="3715"/>
        <n v="6714"/>
        <n v="6290"/>
        <n v="6600"/>
        <n v="11660"/>
        <n v="4880"/>
        <n v="810"/>
        <n v="249"/>
        <n v="10013"/>
        <n v="9180"/>
        <n v="6447"/>
        <n v="4137.15"/>
        <n v="9728"/>
        <n v="249400"/>
        <n v="92800"/>
        <n v="760"/>
        <n v="2080"/>
        <n v="25749"/>
        <n v="15998"/>
        <n v="6313"/>
        <n v="3765"/>
        <n v="1314"/>
        <n v="2594"/>
        <n v="8586.6"/>
        <n v="6200"/>
        <n v="498"/>
        <n v="8099"/>
        <n v="2480"/>
        <n v="3774"/>
        <n v="6228"/>
        <n v="98"/>
        <n v="17268"/>
        <n v="3293"/>
        <n v="21040"/>
        <n v="18151.4"/>
        <n v="6979"/>
        <n v="6500"/>
        <n v="14380"/>
        <n v="9410"/>
        <n v="5338"/>
        <n v="29570"/>
        <n v="14888"/>
        <n v="152000"/>
        <n v="9146"/>
        <n v="9544"/>
        <n v="27180"/>
        <n v="3925.9"/>
        <n v="6593"/>
        <n v="74000"/>
        <n v="3750"/>
        <n v="32629"/>
        <n v="2961"/>
        <n v="6036.1"/>
        <n v="6182"/>
        <n v="949"/>
        <n v="119350"/>
        <n v="3850"/>
        <n v="4514"/>
        <n v="30862"/>
        <n v="2199"/>
        <n v="899"/>
        <n v="14497"/>
        <n v="1630"/>
        <n v="8860"/>
        <n v="3698"/>
        <n v="1199"/>
        <n v="28800"/>
        <n v="9399"/>
        <n v="29905"/>
        <n v="469"/>
        <n v="5360"/>
        <n v="7542"/>
        <n v="3479"/>
        <n v="16278"/>
        <n v="8660"/>
        <n v="16750"/>
        <n v="24110"/>
        <n v="19999"/>
        <n v="6479"/>
        <n v="26404"/>
        <n v="31688"/>
        <n v="4740"/>
        <n v="1299"/>
        <n v="6309"/>
        <n v="4373"/>
        <n v="1399"/>
        <n v="2294"/>
        <n v="4724"/>
        <n v="49999"/>
        <n v="5780"/>
        <n v="13038"/>
        <n v="5560"/>
        <n v="7959"/>
        <n v="1730"/>
        <n v="63268"/>
        <n v="21500"/>
        <n v="11900"/>
        <n v="11650"/>
        <n v="9633"/>
        <n v="18760"/>
        <n v="6199"/>
        <n v="9540"/>
        <n v="24460"/>
        <n v="420000"/>
        <n v="3513"/>
        <n v="11400"/>
        <n v="16978"/>
        <n v="9578"/>
        <n v="13661"/>
        <n v="1998"/>
        <n v="42221"/>
        <n v="20499"/>
        <n v="44298"/>
        <n v="118317"/>
        <n v="970"/>
        <n v="3984"/>
        <n v="1404"/>
        <n v="99"/>
        <n v="200"/>
        <n v="7700"/>
        <n v="18800"/>
        <n v="2040"/>
        <n v="13239"/>
        <n v="1159"/>
        <n v="12565.27"/>
        <n v="2472"/>
        <n v="1840"/>
        <n v="22800"/>
        <n v="766"/>
        <n v="11300"/>
        <n v="181111"/>
        <n v="730"/>
        <n v="6236"/>
        <n v="3299"/>
        <n v="30206"/>
        <n v="3500"/>
        <n v="232000"/>
        <n v="55350"/>
        <n v="1930"/>
        <n v="48699"/>
        <n v="4500"/>
        <n v="14850"/>
        <n v="1369"/>
        <n v="32059"/>
        <n v="10180"/>
        <n v="4280"/>
        <n v="29800"/>
        <n v="2611"/>
        <n v="368"/>
        <n v="25860"/>
        <n v="13258"/>
        <n v="13300"/>
        <n v="59000"/>
        <n v="16679"/>
        <n v="1899"/>
        <n v="14298"/>
        <n v="11640"/>
        <n v="16398"/>
        <n v="489"/>
        <n v="7680"/>
        <n v="31997"/>
        <n v="5068"/>
        <n v="1900"/>
        <n v="32977"/>
        <n v="2179"/>
        <n v="27250"/>
        <n v="216800"/>
        <n v="56320"/>
        <n v="298"/>
        <n v="7380"/>
        <n v="3840"/>
        <n v="122100"/>
        <n v="29999"/>
        <n v="10779"/>
        <n v="6603"/>
        <n v="4780"/>
        <n v="7070"/>
        <n v="22680"/>
        <n v="798"/>
        <n v="21350"/>
        <n v="5999"/>
        <n v="18888"/>
        <n v="584"/>
        <n v="32980"/>
        <n v="10560"/>
        <n v="31039"/>
        <n v="4059"/>
        <n v="13349"/>
        <n v="738"/>
        <n v="37190"/>
        <n v="2830"/>
        <n v="5988"/>
        <n v="2979"/>
        <n v="2130"/>
        <n v="3999"/>
        <n v="995"/>
        <n v="11340"/>
        <n v="6260"/>
        <n v="8626"/>
        <n v="83379"/>
        <n v="4332"/>
        <n v="14732"/>
        <n v="8197"/>
        <n v="1750"/>
        <n v="5159"/>
        <n v="6559"/>
        <n v="5680"/>
        <n v="7250"/>
        <n v="2299"/>
        <n v="1779"/>
        <n v="7490"/>
        <n v="3024"/>
        <n v="22379"/>
        <n v="2160"/>
        <n v="10448"/>
        <n v="114128"/>
        <n v="20699"/>
        <n v="3132"/>
        <n v="10398"/>
        <n v="26996"/>
        <n v="76800"/>
        <n v="27000"/>
        <n v="800"/>
        <n v="1760"/>
        <n v="8940"/>
        <n v="16687"/>
        <n v="6976"/>
        <n v="13098"/>
        <n v="7903"/>
        <n v="7930"/>
        <n v="16100"/>
        <n v="6850"/>
        <n v="5930"/>
        <n v="1810"/>
        <n v="838"/>
        <n v="4260"/>
        <n v="6965"/>
        <n v="3799"/>
        <n v="4699"/>
        <n v="5929"/>
        <n v="4499"/>
        <n v="7199"/>
        <n v="6945"/>
        <n v="3639"/>
        <n v="3899"/>
        <n v="1599"/>
        <n v="10379"/>
        <n v="13679"/>
        <n v="10700"/>
        <n v="2998"/>
        <n v="29479"/>
        <n v="5452"/>
        <n v="3099"/>
        <n v="2999"/>
        <n v="10748"/>
        <n v="688"/>
        <n v="440"/>
        <n v="8698"/>
        <n v="40396"/>
        <n v="2083"/>
        <n v="4380"/>
        <n v="6700"/>
        <n v="11538"/>
        <n v="750"/>
        <n v="10498"/>
        <n v="2368"/>
        <n v="17111"/>
        <n v="5299"/>
        <n v="830"/>
        <n v="5721"/>
        <n v="2159"/>
        <n v="720"/>
        <n v="3760"/>
        <n v="1560"/>
        <n v="28150"/>
        <n v="6780"/>
        <n v="4797"/>
        <n v="14300"/>
        <n v="20780"/>
        <n v="12280"/>
        <n v="7960"/>
        <n v="18750"/>
        <n v="3679"/>
        <n v="1339"/>
        <n v="1352"/>
        <n v="12879"/>
        <n v="8599"/>
        <n v="15312"/>
        <n v="280"/>
        <n v="6045"/>
        <n v="6230"/>
        <n v="8279"/>
        <n v="12574"/>
        <n v="1740"/>
        <n v="8700"/>
        <n v="16740"/>
        <n v="10999"/>
        <n v="20502"/>
        <n v="21737"/>
        <n v="4649"/>
        <n v="30780"/>
        <n v="8500"/>
        <n v="38000"/>
        <n v="12559"/>
        <n v="2340"/>
        <n v="24201"/>
        <n v="17110"/>
        <n v="2158"/>
        <n v="650"/>
        <n v="11999"/>
        <n v="1440"/>
        <n v="7279"/>
        <n v="5280"/>
        <n v="3650"/>
        <n v="8997"/>
        <n v="560"/>
        <n v="10390"/>
        <n v="488"/>
        <n v="22480"/>
        <n v="4220"/>
        <n v="11637"/>
        <n v="9530"/>
        <n v="12350"/>
        <n v="1670"/>
        <n v="12615"/>
        <n v="3302"/>
        <n v="1955"/>
        <n v="22050"/>
        <n v="4240"/>
        <n v="32439"/>
        <n v="6679"/>
        <n v="1266"/>
        <n v="8780"/>
        <n v="559"/>
        <n v="57000"/>
        <n v="17311"/>
        <n v="3900"/>
        <n v="15600"/>
        <n v="610"/>
        <n v="94222"/>
        <n v="8888"/>
        <n v="54828"/>
        <n v="3881"/>
        <n v="2159.9"/>
        <n v="73090"/>
        <n v="9900"/>
        <n v="4459"/>
        <n v="3776"/>
        <n v="2512"/>
        <n v="1281"/>
        <n v="19770"/>
        <n v="1270"/>
        <n v="2950"/>
        <n v="2860"/>
        <n v="1349"/>
        <n v="6460"/>
        <n v="11510"/>
        <n v="5599"/>
        <n v="4549"/>
        <n v="20549"/>
        <n v="348"/>
        <n v="2720"/>
        <n v="10580"/>
        <n v="16199"/>
        <n v="570"/>
        <n v="4292"/>
        <n v="23980"/>
        <n v="190700"/>
        <n v="11897"/>
        <n v="599"/>
        <n v="30436"/>
        <n v="1190"/>
        <n v="14950"/>
        <n v="23260"/>
        <n v="25770"/>
        <n v="1548"/>
        <n v="24616"/>
        <n v="548"/>
        <n v="12870"/>
        <n v="3030"/>
        <n v="6649"/>
        <n v="4023"/>
        <n v="278"/>
        <n v="2119"/>
        <n v="751"/>
        <n v="1540"/>
        <n v="597"/>
        <n v="3397"/>
        <n v="2325"/>
        <n v="7661"/>
        <n v="13630"/>
        <n v="63800"/>
        <n v="929"/>
        <n v="3045.9"/>
        <n v="15588"/>
        <n v="6345"/>
        <n v="12980"/>
        <n v="36"/>
        <n v="8050"/>
        <n v="18500"/>
        <n v="10830"/>
        <n v="3142"/>
        <n v="675"/>
        <n v="8080"/>
        <n v="3180"/>
        <n v="1045"/>
        <n v="23000"/>
        <n v="6004"/>
        <n v="16111"/>
        <n v="66"/>
        <n v="277"/>
        <n v="3144"/>
        <n v="31579"/>
        <n v="46120"/>
        <n v="289"/>
        <n v="21465"/>
        <n v="520"/>
        <n v="5120"/>
        <n v="999"/>
        <n v="630"/>
        <n v="3888"/>
        <n v="2930"/>
        <n v="3198"/>
        <n v="2557"/>
        <n v="11111"/>
        <n v="21222"/>
        <n v="1770"/>
        <n v="2066.9"/>
        <n v="2959"/>
        <n v="21219"/>
        <n v="3044"/>
        <n v="5090"/>
        <n v="417.9"/>
        <n v="14969"/>
        <n v="1340"/>
        <n v="441"/>
        <n v="679"/>
        <n v="569"/>
        <n v="17189"/>
        <n v="22222"/>
        <n v="522"/>
        <n v="13600"/>
        <n v="11150"/>
        <n v="666"/>
        <n v="2972"/>
        <n v="5266.92"/>
        <n v="4340"/>
        <n v="20398"/>
        <n v="612"/>
        <n v="6699"/>
        <n v="1768"/>
        <n v="472"/>
        <n v="502"/>
        <n v="3239"/>
        <n v="1679"/>
        <n v="4179"/>
        <n v="11447"/>
        <n v="1529"/>
        <n v="1122"/>
        <n v="111"/>
        <n v="11222"/>
        <n v="784.87"/>
        <n v="1896"/>
        <n v="670"/>
        <n v="435"/>
        <n v="42000"/>
        <n v="1648"/>
        <n v="1850"/>
        <n v="1818"/>
        <n v="8199"/>
        <n v="2800"/>
        <n v="5180"/>
        <n v="1454"/>
        <n v="3074.83"/>
        <n v="7928"/>
        <n v="1068"/>
        <n v="190000"/>
        <n v="17887"/>
        <n v="426.65"/>
        <n v="10233"/>
        <n v="110300"/>
        <n v="7053.72"/>
        <n v="10850"/>
        <n v="2220"/>
        <n v="2280"/>
        <n v="6582.46"/>
        <n v="13520"/>
        <n v="125000"/>
        <n v="3910"/>
        <n v="21599"/>
        <n v="80700"/>
        <n v="10358"/>
        <n v="9458"/>
        <n v="2865"/>
        <n v="1059"/>
        <n v="7110"/>
        <n v="41900"/>
        <n v="819"/>
        <n v="5556"/>
        <n v="956"/>
        <n v="3046"/>
        <n v="10510"/>
        <n v="464"/>
        <n v="609"/>
        <n v="6321"/>
        <n v="3185"/>
        <n v="1387"/>
        <n v="3372"/>
        <n v="710"/>
        <n v="174"/>
        <n v="226"/>
        <n v="5840"/>
        <n v="5651"/>
        <n v="8682"/>
        <n v="10249"/>
        <n v="400"/>
        <n v="6399"/>
        <n v="2310"/>
        <n v="17359"/>
        <n v="6278"/>
        <n v="3978"/>
        <n v="9198"/>
        <n v="17623"/>
        <n v="128"/>
        <n v="13607"/>
        <n v="58000"/>
        <n v="589"/>
        <n v="2978"/>
        <n v="459"/>
        <n v="1058"/>
        <n v="39999"/>
        <n v="6450"/>
        <n v="893"/>
        <n v="1758"/>
        <n v="379"/>
        <n v="5900"/>
        <n v="3830"/>
        <n v="510"/>
        <n v="3582"/>
        <n v="24444"/>
        <n v="11758"/>
        <n v="635"/>
        <n v="11888"/>
        <n v="7150"/>
        <n v="2355"/>
        <n v="8841"/>
        <n v="729"/>
        <n v="1532"/>
        <n v="10998"/>
        <n v="2550"/>
        <n v="108"/>
        <n v="66666"/>
        <n v="2910"/>
        <n v="8548"/>
        <n v="1428"/>
        <n v="886"/>
        <n v="35888"/>
        <n v="28300"/>
        <n v="2079"/>
        <n v="30061"/>
        <n v="7600"/>
        <n v="3398"/>
        <n v="549"/>
        <n v="1610"/>
        <n v="41319"/>
        <n v="6098"/>
        <n v="10"/>
        <n v="409"/>
        <n v="1009"/>
        <n v="824"/>
        <n v="50700"/>
        <n v="829"/>
        <n v="4799"/>
        <n v="26780"/>
        <n v="20400"/>
        <n v="410"/>
        <n v="7392"/>
        <n v="2359"/>
        <n v="10020"/>
        <n v="220000"/>
        <n v="1156"/>
        <n v="389"/>
        <n v="651"/>
        <n v="3498"/>
        <n v="4700"/>
        <n v="2617"/>
        <n v="10179"/>
        <n v="5353"/>
        <n v="20439"/>
        <n v="1557"/>
        <n v="7198"/>
        <n v="4198"/>
        <n v="2086"/>
        <n v="13230"/>
        <n v="452"/>
        <n v="13980"/>
        <n v="349"/>
        <n v="12799"/>
        <n v="3200"/>
        <n v="1099"/>
        <n v="2476"/>
        <n v="258"/>
        <n v="12139"/>
        <n v="11838"/>
        <n v="1333"/>
        <n v="388"/>
        <n v="5662"/>
        <n v="9049"/>
        <n v="3577"/>
        <n v="8399"/>
        <n v="449"/>
        <n v="878"/>
        <n v="5750"/>
        <n v="429"/>
        <n v="1816"/>
        <n v="8900"/>
        <m/>
      </sharedItems>
    </cacheField>
    <cacheField name="R评分" numFmtId="0">
      <sharedItems containsString="0" containsBlank="1" containsNumber="1" containsInteger="1" minValue="1" maxValue="5" count="6">
        <n v="1"/>
        <n v="4"/>
        <n v="5"/>
        <n v="2"/>
        <n v="3"/>
        <m/>
      </sharedItems>
    </cacheField>
    <cacheField name="F评分" numFmtId="0">
      <sharedItems containsString="0" containsBlank="1" containsNumber="1" containsInteger="1" minValue="1" maxValue="5" count="6">
        <n v="1"/>
        <n v="2"/>
        <n v="3"/>
        <n v="4"/>
        <n v="5"/>
        <m/>
      </sharedItems>
    </cacheField>
    <cacheField name="M评分" numFmtId="0">
      <sharedItems containsString="0" containsBlank="1" containsNumber="1" containsInteger="1" minValue="1" maxValue="5" count="6">
        <n v="2"/>
        <n v="3"/>
        <n v="4"/>
        <n v="1"/>
        <n v="5"/>
        <m/>
      </sharedItems>
    </cacheField>
    <cacheField name="R" numFmtId="0">
      <sharedItems containsBlank="1" count="3">
        <s v="低"/>
        <s v="高"/>
        <m/>
      </sharedItems>
    </cacheField>
    <cacheField name="F" numFmtId="0">
      <sharedItems containsBlank="1" count="3">
        <s v="低"/>
        <s v="高"/>
        <m/>
      </sharedItems>
    </cacheField>
    <cacheField name="M" numFmtId="0">
      <sharedItems containsBlank="1" count="3">
        <s v="低"/>
        <s v="高"/>
        <m/>
      </sharedItems>
    </cacheField>
    <cacheField name="RFM" numFmtId="0">
      <sharedItems containsBlank="1" count="9">
        <s v="低低低"/>
        <s v="高低高"/>
        <s v="低低高"/>
        <s v="高高高"/>
        <s v="低高高"/>
        <s v="低高低"/>
        <s v="高高低"/>
        <s v="高低低"/>
        <m/>
      </sharedItems>
    </cacheField>
    <cacheField name="分类" numFmtId="0">
      <sharedItems containsBlank="1" count="9">
        <s v="8.一般挽留用户"/>
        <s v="2.重要发展用户"/>
        <s v="4.重要挽留用户"/>
        <s v="1.重要价值用户"/>
        <s v="3.重要保持用户"/>
        <s v="7.一般保持用户"/>
        <s v="5.一般价值用户"/>
        <s v="6.一般发展用户"/>
        <m/>
      </sharedItems>
    </cacheField>
  </cacheFields>
</pivotCacheDefinition>
</file>

<file path=xl/pivotCache/pivotCacheRecords1.xml><?xml version="1.0" encoding="utf-8"?>
<pivotCacheRecords xmlns="http://schemas.openxmlformats.org/spreadsheetml/2006/main" xmlns:r="http://schemas.openxmlformats.org/officeDocument/2006/relationships" count="2741">
  <r>
    <x v="0"/>
    <x v="0"/>
    <x v="0"/>
    <x v="0"/>
    <x v="0"/>
    <x v="0"/>
    <x v="0"/>
    <x v="0"/>
    <x v="0"/>
    <x v="0"/>
    <x v="0"/>
    <x v="0"/>
    <x v="0"/>
  </r>
  <r>
    <x v="1"/>
    <x v="0"/>
    <x v="0"/>
    <x v="0"/>
    <x v="0"/>
    <x v="0"/>
    <x v="0"/>
    <x v="0"/>
    <x v="0"/>
    <x v="0"/>
    <x v="0"/>
    <x v="0"/>
    <x v="0"/>
  </r>
  <r>
    <x v="2"/>
    <x v="1"/>
    <x v="1"/>
    <x v="1"/>
    <x v="1"/>
    <x v="1"/>
    <x v="0"/>
    <x v="1"/>
    <x v="1"/>
    <x v="0"/>
    <x v="1"/>
    <x v="1"/>
    <x v="1"/>
  </r>
  <r>
    <x v="3"/>
    <x v="0"/>
    <x v="0"/>
    <x v="0"/>
    <x v="2"/>
    <x v="0"/>
    <x v="0"/>
    <x v="2"/>
    <x v="0"/>
    <x v="0"/>
    <x v="1"/>
    <x v="2"/>
    <x v="2"/>
  </r>
  <r>
    <x v="4"/>
    <x v="0"/>
    <x v="0"/>
    <x v="0"/>
    <x v="3"/>
    <x v="0"/>
    <x v="0"/>
    <x v="3"/>
    <x v="0"/>
    <x v="0"/>
    <x v="0"/>
    <x v="0"/>
    <x v="0"/>
  </r>
  <r>
    <x v="5"/>
    <x v="0"/>
    <x v="0"/>
    <x v="0"/>
    <x v="4"/>
    <x v="0"/>
    <x v="0"/>
    <x v="3"/>
    <x v="0"/>
    <x v="0"/>
    <x v="0"/>
    <x v="0"/>
    <x v="0"/>
  </r>
  <r>
    <x v="6"/>
    <x v="2"/>
    <x v="2"/>
    <x v="1"/>
    <x v="5"/>
    <x v="2"/>
    <x v="0"/>
    <x v="2"/>
    <x v="1"/>
    <x v="0"/>
    <x v="1"/>
    <x v="1"/>
    <x v="1"/>
  </r>
  <r>
    <x v="7"/>
    <x v="3"/>
    <x v="3"/>
    <x v="1"/>
    <x v="6"/>
    <x v="3"/>
    <x v="0"/>
    <x v="1"/>
    <x v="0"/>
    <x v="0"/>
    <x v="1"/>
    <x v="2"/>
    <x v="2"/>
  </r>
  <r>
    <x v="8"/>
    <x v="4"/>
    <x v="4"/>
    <x v="0"/>
    <x v="7"/>
    <x v="3"/>
    <x v="0"/>
    <x v="3"/>
    <x v="0"/>
    <x v="0"/>
    <x v="0"/>
    <x v="0"/>
    <x v="0"/>
  </r>
  <r>
    <x v="9"/>
    <x v="5"/>
    <x v="5"/>
    <x v="0"/>
    <x v="8"/>
    <x v="3"/>
    <x v="0"/>
    <x v="3"/>
    <x v="0"/>
    <x v="0"/>
    <x v="0"/>
    <x v="0"/>
    <x v="0"/>
  </r>
  <r>
    <x v="10"/>
    <x v="5"/>
    <x v="5"/>
    <x v="0"/>
    <x v="9"/>
    <x v="3"/>
    <x v="0"/>
    <x v="2"/>
    <x v="0"/>
    <x v="0"/>
    <x v="1"/>
    <x v="2"/>
    <x v="2"/>
  </r>
  <r>
    <x v="11"/>
    <x v="5"/>
    <x v="5"/>
    <x v="0"/>
    <x v="10"/>
    <x v="3"/>
    <x v="0"/>
    <x v="0"/>
    <x v="0"/>
    <x v="0"/>
    <x v="0"/>
    <x v="0"/>
    <x v="0"/>
  </r>
  <r>
    <x v="12"/>
    <x v="6"/>
    <x v="6"/>
    <x v="1"/>
    <x v="3"/>
    <x v="3"/>
    <x v="0"/>
    <x v="3"/>
    <x v="0"/>
    <x v="0"/>
    <x v="0"/>
    <x v="0"/>
    <x v="0"/>
  </r>
  <r>
    <x v="13"/>
    <x v="7"/>
    <x v="7"/>
    <x v="2"/>
    <x v="11"/>
    <x v="1"/>
    <x v="1"/>
    <x v="2"/>
    <x v="1"/>
    <x v="1"/>
    <x v="1"/>
    <x v="3"/>
    <x v="3"/>
  </r>
  <r>
    <x v="14"/>
    <x v="8"/>
    <x v="8"/>
    <x v="0"/>
    <x v="7"/>
    <x v="3"/>
    <x v="0"/>
    <x v="3"/>
    <x v="0"/>
    <x v="0"/>
    <x v="0"/>
    <x v="0"/>
    <x v="0"/>
  </r>
  <r>
    <x v="15"/>
    <x v="8"/>
    <x v="8"/>
    <x v="0"/>
    <x v="12"/>
    <x v="3"/>
    <x v="0"/>
    <x v="0"/>
    <x v="0"/>
    <x v="0"/>
    <x v="0"/>
    <x v="0"/>
    <x v="0"/>
  </r>
  <r>
    <x v="16"/>
    <x v="9"/>
    <x v="9"/>
    <x v="2"/>
    <x v="13"/>
    <x v="2"/>
    <x v="1"/>
    <x v="2"/>
    <x v="1"/>
    <x v="1"/>
    <x v="1"/>
    <x v="3"/>
    <x v="3"/>
  </r>
  <r>
    <x v="17"/>
    <x v="10"/>
    <x v="10"/>
    <x v="3"/>
    <x v="14"/>
    <x v="4"/>
    <x v="2"/>
    <x v="2"/>
    <x v="0"/>
    <x v="1"/>
    <x v="1"/>
    <x v="4"/>
    <x v="4"/>
  </r>
  <r>
    <x v="18"/>
    <x v="11"/>
    <x v="11"/>
    <x v="2"/>
    <x v="15"/>
    <x v="1"/>
    <x v="1"/>
    <x v="1"/>
    <x v="1"/>
    <x v="1"/>
    <x v="1"/>
    <x v="3"/>
    <x v="3"/>
  </r>
  <r>
    <x v="19"/>
    <x v="12"/>
    <x v="12"/>
    <x v="1"/>
    <x v="16"/>
    <x v="2"/>
    <x v="0"/>
    <x v="4"/>
    <x v="1"/>
    <x v="0"/>
    <x v="1"/>
    <x v="1"/>
    <x v="1"/>
  </r>
  <r>
    <x v="20"/>
    <x v="13"/>
    <x v="13"/>
    <x v="1"/>
    <x v="17"/>
    <x v="2"/>
    <x v="0"/>
    <x v="2"/>
    <x v="1"/>
    <x v="0"/>
    <x v="1"/>
    <x v="1"/>
    <x v="1"/>
  </r>
  <r>
    <x v="21"/>
    <x v="14"/>
    <x v="14"/>
    <x v="0"/>
    <x v="18"/>
    <x v="3"/>
    <x v="0"/>
    <x v="1"/>
    <x v="0"/>
    <x v="0"/>
    <x v="1"/>
    <x v="2"/>
    <x v="2"/>
  </r>
  <r>
    <x v="22"/>
    <x v="14"/>
    <x v="14"/>
    <x v="0"/>
    <x v="19"/>
    <x v="3"/>
    <x v="0"/>
    <x v="2"/>
    <x v="0"/>
    <x v="0"/>
    <x v="1"/>
    <x v="2"/>
    <x v="2"/>
  </r>
  <r>
    <x v="23"/>
    <x v="14"/>
    <x v="14"/>
    <x v="0"/>
    <x v="20"/>
    <x v="3"/>
    <x v="0"/>
    <x v="2"/>
    <x v="0"/>
    <x v="0"/>
    <x v="1"/>
    <x v="2"/>
    <x v="2"/>
  </r>
  <r>
    <x v="24"/>
    <x v="15"/>
    <x v="15"/>
    <x v="4"/>
    <x v="21"/>
    <x v="3"/>
    <x v="2"/>
    <x v="3"/>
    <x v="0"/>
    <x v="1"/>
    <x v="0"/>
    <x v="5"/>
    <x v="5"/>
  </r>
  <r>
    <x v="25"/>
    <x v="16"/>
    <x v="16"/>
    <x v="1"/>
    <x v="22"/>
    <x v="3"/>
    <x v="0"/>
    <x v="2"/>
    <x v="0"/>
    <x v="0"/>
    <x v="1"/>
    <x v="2"/>
    <x v="2"/>
  </r>
  <r>
    <x v="26"/>
    <x v="1"/>
    <x v="1"/>
    <x v="3"/>
    <x v="23"/>
    <x v="1"/>
    <x v="2"/>
    <x v="2"/>
    <x v="1"/>
    <x v="1"/>
    <x v="1"/>
    <x v="3"/>
    <x v="3"/>
  </r>
  <r>
    <x v="27"/>
    <x v="17"/>
    <x v="17"/>
    <x v="0"/>
    <x v="3"/>
    <x v="3"/>
    <x v="0"/>
    <x v="3"/>
    <x v="0"/>
    <x v="0"/>
    <x v="0"/>
    <x v="0"/>
    <x v="0"/>
  </r>
  <r>
    <x v="28"/>
    <x v="17"/>
    <x v="17"/>
    <x v="0"/>
    <x v="3"/>
    <x v="3"/>
    <x v="0"/>
    <x v="3"/>
    <x v="0"/>
    <x v="0"/>
    <x v="0"/>
    <x v="0"/>
    <x v="0"/>
  </r>
  <r>
    <x v="29"/>
    <x v="18"/>
    <x v="18"/>
    <x v="0"/>
    <x v="24"/>
    <x v="3"/>
    <x v="0"/>
    <x v="3"/>
    <x v="0"/>
    <x v="0"/>
    <x v="0"/>
    <x v="0"/>
    <x v="0"/>
  </r>
  <r>
    <x v="30"/>
    <x v="18"/>
    <x v="18"/>
    <x v="0"/>
    <x v="8"/>
    <x v="3"/>
    <x v="0"/>
    <x v="3"/>
    <x v="0"/>
    <x v="0"/>
    <x v="0"/>
    <x v="0"/>
    <x v="0"/>
  </r>
  <r>
    <x v="31"/>
    <x v="18"/>
    <x v="18"/>
    <x v="0"/>
    <x v="25"/>
    <x v="3"/>
    <x v="0"/>
    <x v="2"/>
    <x v="0"/>
    <x v="0"/>
    <x v="1"/>
    <x v="2"/>
    <x v="2"/>
  </r>
  <r>
    <x v="32"/>
    <x v="18"/>
    <x v="18"/>
    <x v="0"/>
    <x v="3"/>
    <x v="3"/>
    <x v="0"/>
    <x v="3"/>
    <x v="0"/>
    <x v="0"/>
    <x v="0"/>
    <x v="0"/>
    <x v="0"/>
  </r>
  <r>
    <x v="33"/>
    <x v="18"/>
    <x v="18"/>
    <x v="0"/>
    <x v="7"/>
    <x v="3"/>
    <x v="0"/>
    <x v="3"/>
    <x v="0"/>
    <x v="0"/>
    <x v="0"/>
    <x v="0"/>
    <x v="0"/>
  </r>
  <r>
    <x v="34"/>
    <x v="19"/>
    <x v="19"/>
    <x v="0"/>
    <x v="26"/>
    <x v="3"/>
    <x v="0"/>
    <x v="3"/>
    <x v="0"/>
    <x v="0"/>
    <x v="0"/>
    <x v="0"/>
    <x v="0"/>
  </r>
  <r>
    <x v="35"/>
    <x v="19"/>
    <x v="19"/>
    <x v="0"/>
    <x v="27"/>
    <x v="3"/>
    <x v="0"/>
    <x v="0"/>
    <x v="0"/>
    <x v="0"/>
    <x v="0"/>
    <x v="0"/>
    <x v="0"/>
  </r>
  <r>
    <x v="36"/>
    <x v="20"/>
    <x v="20"/>
    <x v="1"/>
    <x v="28"/>
    <x v="2"/>
    <x v="0"/>
    <x v="1"/>
    <x v="1"/>
    <x v="0"/>
    <x v="1"/>
    <x v="1"/>
    <x v="1"/>
  </r>
  <r>
    <x v="37"/>
    <x v="21"/>
    <x v="21"/>
    <x v="1"/>
    <x v="29"/>
    <x v="1"/>
    <x v="0"/>
    <x v="2"/>
    <x v="1"/>
    <x v="0"/>
    <x v="1"/>
    <x v="1"/>
    <x v="1"/>
  </r>
  <r>
    <x v="38"/>
    <x v="6"/>
    <x v="6"/>
    <x v="0"/>
    <x v="30"/>
    <x v="3"/>
    <x v="0"/>
    <x v="1"/>
    <x v="0"/>
    <x v="0"/>
    <x v="1"/>
    <x v="2"/>
    <x v="2"/>
  </r>
  <r>
    <x v="39"/>
    <x v="6"/>
    <x v="6"/>
    <x v="0"/>
    <x v="31"/>
    <x v="3"/>
    <x v="0"/>
    <x v="3"/>
    <x v="0"/>
    <x v="0"/>
    <x v="0"/>
    <x v="0"/>
    <x v="0"/>
  </r>
  <r>
    <x v="40"/>
    <x v="6"/>
    <x v="6"/>
    <x v="0"/>
    <x v="32"/>
    <x v="3"/>
    <x v="0"/>
    <x v="0"/>
    <x v="0"/>
    <x v="0"/>
    <x v="0"/>
    <x v="0"/>
    <x v="0"/>
  </r>
  <r>
    <x v="41"/>
    <x v="6"/>
    <x v="6"/>
    <x v="0"/>
    <x v="7"/>
    <x v="3"/>
    <x v="0"/>
    <x v="3"/>
    <x v="0"/>
    <x v="0"/>
    <x v="0"/>
    <x v="0"/>
    <x v="0"/>
  </r>
  <r>
    <x v="42"/>
    <x v="22"/>
    <x v="22"/>
    <x v="1"/>
    <x v="33"/>
    <x v="3"/>
    <x v="0"/>
    <x v="0"/>
    <x v="0"/>
    <x v="0"/>
    <x v="0"/>
    <x v="0"/>
    <x v="0"/>
  </r>
  <r>
    <x v="43"/>
    <x v="6"/>
    <x v="6"/>
    <x v="0"/>
    <x v="27"/>
    <x v="3"/>
    <x v="0"/>
    <x v="0"/>
    <x v="0"/>
    <x v="0"/>
    <x v="0"/>
    <x v="0"/>
    <x v="0"/>
  </r>
  <r>
    <x v="44"/>
    <x v="23"/>
    <x v="23"/>
    <x v="0"/>
    <x v="34"/>
    <x v="3"/>
    <x v="0"/>
    <x v="1"/>
    <x v="0"/>
    <x v="0"/>
    <x v="1"/>
    <x v="2"/>
    <x v="2"/>
  </r>
  <r>
    <x v="45"/>
    <x v="23"/>
    <x v="23"/>
    <x v="0"/>
    <x v="35"/>
    <x v="3"/>
    <x v="0"/>
    <x v="2"/>
    <x v="0"/>
    <x v="0"/>
    <x v="1"/>
    <x v="2"/>
    <x v="2"/>
  </r>
  <r>
    <x v="46"/>
    <x v="23"/>
    <x v="23"/>
    <x v="0"/>
    <x v="7"/>
    <x v="3"/>
    <x v="0"/>
    <x v="3"/>
    <x v="0"/>
    <x v="0"/>
    <x v="0"/>
    <x v="0"/>
    <x v="0"/>
  </r>
  <r>
    <x v="47"/>
    <x v="23"/>
    <x v="23"/>
    <x v="0"/>
    <x v="7"/>
    <x v="3"/>
    <x v="0"/>
    <x v="3"/>
    <x v="0"/>
    <x v="0"/>
    <x v="0"/>
    <x v="0"/>
    <x v="0"/>
  </r>
  <r>
    <x v="48"/>
    <x v="23"/>
    <x v="23"/>
    <x v="0"/>
    <x v="36"/>
    <x v="3"/>
    <x v="0"/>
    <x v="1"/>
    <x v="0"/>
    <x v="0"/>
    <x v="1"/>
    <x v="2"/>
    <x v="2"/>
  </r>
  <r>
    <x v="49"/>
    <x v="23"/>
    <x v="23"/>
    <x v="0"/>
    <x v="37"/>
    <x v="3"/>
    <x v="0"/>
    <x v="2"/>
    <x v="0"/>
    <x v="0"/>
    <x v="1"/>
    <x v="2"/>
    <x v="2"/>
  </r>
  <r>
    <x v="50"/>
    <x v="24"/>
    <x v="24"/>
    <x v="0"/>
    <x v="1"/>
    <x v="3"/>
    <x v="0"/>
    <x v="1"/>
    <x v="0"/>
    <x v="0"/>
    <x v="1"/>
    <x v="2"/>
    <x v="2"/>
  </r>
  <r>
    <x v="51"/>
    <x v="25"/>
    <x v="25"/>
    <x v="3"/>
    <x v="38"/>
    <x v="1"/>
    <x v="2"/>
    <x v="0"/>
    <x v="1"/>
    <x v="1"/>
    <x v="0"/>
    <x v="6"/>
    <x v="6"/>
  </r>
  <r>
    <x v="52"/>
    <x v="24"/>
    <x v="24"/>
    <x v="0"/>
    <x v="39"/>
    <x v="3"/>
    <x v="0"/>
    <x v="1"/>
    <x v="0"/>
    <x v="0"/>
    <x v="1"/>
    <x v="2"/>
    <x v="2"/>
  </r>
  <r>
    <x v="53"/>
    <x v="26"/>
    <x v="26"/>
    <x v="1"/>
    <x v="40"/>
    <x v="3"/>
    <x v="0"/>
    <x v="4"/>
    <x v="0"/>
    <x v="0"/>
    <x v="1"/>
    <x v="2"/>
    <x v="2"/>
  </r>
  <r>
    <x v="54"/>
    <x v="27"/>
    <x v="27"/>
    <x v="0"/>
    <x v="27"/>
    <x v="3"/>
    <x v="0"/>
    <x v="0"/>
    <x v="0"/>
    <x v="0"/>
    <x v="0"/>
    <x v="0"/>
    <x v="0"/>
  </r>
  <r>
    <x v="55"/>
    <x v="28"/>
    <x v="28"/>
    <x v="1"/>
    <x v="41"/>
    <x v="1"/>
    <x v="0"/>
    <x v="1"/>
    <x v="1"/>
    <x v="0"/>
    <x v="1"/>
    <x v="1"/>
    <x v="1"/>
  </r>
  <r>
    <x v="56"/>
    <x v="27"/>
    <x v="27"/>
    <x v="0"/>
    <x v="42"/>
    <x v="3"/>
    <x v="0"/>
    <x v="1"/>
    <x v="0"/>
    <x v="0"/>
    <x v="1"/>
    <x v="2"/>
    <x v="2"/>
  </r>
  <r>
    <x v="57"/>
    <x v="29"/>
    <x v="29"/>
    <x v="0"/>
    <x v="43"/>
    <x v="3"/>
    <x v="0"/>
    <x v="3"/>
    <x v="0"/>
    <x v="0"/>
    <x v="0"/>
    <x v="0"/>
    <x v="0"/>
  </r>
  <r>
    <x v="58"/>
    <x v="30"/>
    <x v="30"/>
    <x v="1"/>
    <x v="44"/>
    <x v="2"/>
    <x v="0"/>
    <x v="1"/>
    <x v="1"/>
    <x v="0"/>
    <x v="1"/>
    <x v="1"/>
    <x v="1"/>
  </r>
  <r>
    <x v="59"/>
    <x v="29"/>
    <x v="29"/>
    <x v="0"/>
    <x v="45"/>
    <x v="3"/>
    <x v="0"/>
    <x v="0"/>
    <x v="0"/>
    <x v="0"/>
    <x v="0"/>
    <x v="0"/>
    <x v="0"/>
  </r>
  <r>
    <x v="60"/>
    <x v="29"/>
    <x v="29"/>
    <x v="0"/>
    <x v="46"/>
    <x v="3"/>
    <x v="0"/>
    <x v="1"/>
    <x v="0"/>
    <x v="0"/>
    <x v="1"/>
    <x v="2"/>
    <x v="2"/>
  </r>
  <r>
    <x v="61"/>
    <x v="29"/>
    <x v="29"/>
    <x v="0"/>
    <x v="47"/>
    <x v="3"/>
    <x v="0"/>
    <x v="2"/>
    <x v="0"/>
    <x v="0"/>
    <x v="1"/>
    <x v="2"/>
    <x v="2"/>
  </r>
  <r>
    <x v="62"/>
    <x v="29"/>
    <x v="29"/>
    <x v="0"/>
    <x v="26"/>
    <x v="3"/>
    <x v="0"/>
    <x v="3"/>
    <x v="0"/>
    <x v="0"/>
    <x v="0"/>
    <x v="0"/>
    <x v="0"/>
  </r>
  <r>
    <x v="63"/>
    <x v="29"/>
    <x v="29"/>
    <x v="0"/>
    <x v="27"/>
    <x v="3"/>
    <x v="0"/>
    <x v="0"/>
    <x v="0"/>
    <x v="0"/>
    <x v="0"/>
    <x v="0"/>
    <x v="0"/>
  </r>
  <r>
    <x v="64"/>
    <x v="29"/>
    <x v="29"/>
    <x v="0"/>
    <x v="7"/>
    <x v="3"/>
    <x v="0"/>
    <x v="3"/>
    <x v="0"/>
    <x v="0"/>
    <x v="0"/>
    <x v="0"/>
    <x v="0"/>
  </r>
  <r>
    <x v="65"/>
    <x v="31"/>
    <x v="31"/>
    <x v="2"/>
    <x v="48"/>
    <x v="2"/>
    <x v="1"/>
    <x v="1"/>
    <x v="1"/>
    <x v="1"/>
    <x v="1"/>
    <x v="3"/>
    <x v="3"/>
  </r>
  <r>
    <x v="66"/>
    <x v="32"/>
    <x v="32"/>
    <x v="0"/>
    <x v="45"/>
    <x v="3"/>
    <x v="0"/>
    <x v="0"/>
    <x v="0"/>
    <x v="0"/>
    <x v="0"/>
    <x v="0"/>
    <x v="0"/>
  </r>
  <r>
    <x v="67"/>
    <x v="32"/>
    <x v="32"/>
    <x v="0"/>
    <x v="47"/>
    <x v="3"/>
    <x v="0"/>
    <x v="2"/>
    <x v="0"/>
    <x v="0"/>
    <x v="1"/>
    <x v="2"/>
    <x v="2"/>
  </r>
  <r>
    <x v="68"/>
    <x v="33"/>
    <x v="33"/>
    <x v="1"/>
    <x v="49"/>
    <x v="4"/>
    <x v="0"/>
    <x v="3"/>
    <x v="0"/>
    <x v="0"/>
    <x v="0"/>
    <x v="0"/>
    <x v="0"/>
  </r>
  <r>
    <x v="69"/>
    <x v="32"/>
    <x v="32"/>
    <x v="0"/>
    <x v="34"/>
    <x v="3"/>
    <x v="0"/>
    <x v="1"/>
    <x v="0"/>
    <x v="0"/>
    <x v="1"/>
    <x v="2"/>
    <x v="2"/>
  </r>
  <r>
    <x v="70"/>
    <x v="32"/>
    <x v="32"/>
    <x v="0"/>
    <x v="50"/>
    <x v="3"/>
    <x v="0"/>
    <x v="2"/>
    <x v="0"/>
    <x v="0"/>
    <x v="1"/>
    <x v="2"/>
    <x v="2"/>
  </r>
  <r>
    <x v="71"/>
    <x v="34"/>
    <x v="34"/>
    <x v="2"/>
    <x v="51"/>
    <x v="2"/>
    <x v="1"/>
    <x v="1"/>
    <x v="1"/>
    <x v="1"/>
    <x v="1"/>
    <x v="3"/>
    <x v="3"/>
  </r>
  <r>
    <x v="72"/>
    <x v="32"/>
    <x v="32"/>
    <x v="0"/>
    <x v="7"/>
    <x v="3"/>
    <x v="0"/>
    <x v="3"/>
    <x v="0"/>
    <x v="0"/>
    <x v="0"/>
    <x v="0"/>
    <x v="0"/>
  </r>
  <r>
    <x v="73"/>
    <x v="32"/>
    <x v="32"/>
    <x v="0"/>
    <x v="52"/>
    <x v="3"/>
    <x v="0"/>
    <x v="3"/>
    <x v="0"/>
    <x v="0"/>
    <x v="0"/>
    <x v="0"/>
    <x v="0"/>
  </r>
  <r>
    <x v="74"/>
    <x v="32"/>
    <x v="32"/>
    <x v="0"/>
    <x v="53"/>
    <x v="3"/>
    <x v="0"/>
    <x v="0"/>
    <x v="0"/>
    <x v="0"/>
    <x v="0"/>
    <x v="0"/>
    <x v="0"/>
  </r>
  <r>
    <x v="75"/>
    <x v="35"/>
    <x v="35"/>
    <x v="0"/>
    <x v="54"/>
    <x v="3"/>
    <x v="0"/>
    <x v="3"/>
    <x v="0"/>
    <x v="0"/>
    <x v="0"/>
    <x v="0"/>
    <x v="0"/>
  </r>
  <r>
    <x v="76"/>
    <x v="35"/>
    <x v="35"/>
    <x v="0"/>
    <x v="54"/>
    <x v="3"/>
    <x v="0"/>
    <x v="3"/>
    <x v="0"/>
    <x v="0"/>
    <x v="0"/>
    <x v="0"/>
    <x v="0"/>
  </r>
  <r>
    <x v="77"/>
    <x v="35"/>
    <x v="35"/>
    <x v="1"/>
    <x v="55"/>
    <x v="3"/>
    <x v="0"/>
    <x v="2"/>
    <x v="0"/>
    <x v="0"/>
    <x v="1"/>
    <x v="2"/>
    <x v="2"/>
  </r>
  <r>
    <x v="78"/>
    <x v="35"/>
    <x v="35"/>
    <x v="0"/>
    <x v="56"/>
    <x v="3"/>
    <x v="0"/>
    <x v="3"/>
    <x v="0"/>
    <x v="0"/>
    <x v="0"/>
    <x v="0"/>
    <x v="0"/>
  </r>
  <r>
    <x v="79"/>
    <x v="36"/>
    <x v="36"/>
    <x v="0"/>
    <x v="57"/>
    <x v="3"/>
    <x v="0"/>
    <x v="3"/>
    <x v="0"/>
    <x v="0"/>
    <x v="0"/>
    <x v="0"/>
    <x v="0"/>
  </r>
  <r>
    <x v="80"/>
    <x v="37"/>
    <x v="37"/>
    <x v="1"/>
    <x v="58"/>
    <x v="3"/>
    <x v="0"/>
    <x v="4"/>
    <x v="0"/>
    <x v="0"/>
    <x v="1"/>
    <x v="2"/>
    <x v="2"/>
  </r>
  <r>
    <x v="81"/>
    <x v="38"/>
    <x v="38"/>
    <x v="1"/>
    <x v="59"/>
    <x v="3"/>
    <x v="0"/>
    <x v="1"/>
    <x v="0"/>
    <x v="0"/>
    <x v="1"/>
    <x v="2"/>
    <x v="2"/>
  </r>
  <r>
    <x v="82"/>
    <x v="39"/>
    <x v="39"/>
    <x v="1"/>
    <x v="60"/>
    <x v="2"/>
    <x v="0"/>
    <x v="4"/>
    <x v="1"/>
    <x v="0"/>
    <x v="1"/>
    <x v="1"/>
    <x v="1"/>
  </r>
  <r>
    <x v="83"/>
    <x v="38"/>
    <x v="38"/>
    <x v="0"/>
    <x v="45"/>
    <x v="3"/>
    <x v="0"/>
    <x v="0"/>
    <x v="0"/>
    <x v="0"/>
    <x v="0"/>
    <x v="0"/>
    <x v="0"/>
  </r>
  <r>
    <x v="84"/>
    <x v="40"/>
    <x v="40"/>
    <x v="1"/>
    <x v="61"/>
    <x v="3"/>
    <x v="0"/>
    <x v="4"/>
    <x v="0"/>
    <x v="0"/>
    <x v="1"/>
    <x v="2"/>
    <x v="2"/>
  </r>
  <r>
    <x v="85"/>
    <x v="41"/>
    <x v="41"/>
    <x v="1"/>
    <x v="62"/>
    <x v="3"/>
    <x v="0"/>
    <x v="4"/>
    <x v="0"/>
    <x v="0"/>
    <x v="1"/>
    <x v="2"/>
    <x v="2"/>
  </r>
  <r>
    <x v="86"/>
    <x v="38"/>
    <x v="38"/>
    <x v="0"/>
    <x v="63"/>
    <x v="3"/>
    <x v="0"/>
    <x v="3"/>
    <x v="0"/>
    <x v="0"/>
    <x v="0"/>
    <x v="0"/>
    <x v="0"/>
  </r>
  <r>
    <x v="87"/>
    <x v="38"/>
    <x v="38"/>
    <x v="0"/>
    <x v="47"/>
    <x v="3"/>
    <x v="0"/>
    <x v="2"/>
    <x v="0"/>
    <x v="0"/>
    <x v="1"/>
    <x v="2"/>
    <x v="2"/>
  </r>
  <r>
    <x v="88"/>
    <x v="42"/>
    <x v="42"/>
    <x v="1"/>
    <x v="64"/>
    <x v="2"/>
    <x v="0"/>
    <x v="2"/>
    <x v="1"/>
    <x v="0"/>
    <x v="1"/>
    <x v="1"/>
    <x v="1"/>
  </r>
  <r>
    <x v="89"/>
    <x v="37"/>
    <x v="37"/>
    <x v="1"/>
    <x v="65"/>
    <x v="3"/>
    <x v="0"/>
    <x v="4"/>
    <x v="0"/>
    <x v="0"/>
    <x v="1"/>
    <x v="2"/>
    <x v="2"/>
  </r>
  <r>
    <x v="90"/>
    <x v="43"/>
    <x v="43"/>
    <x v="0"/>
    <x v="66"/>
    <x v="3"/>
    <x v="0"/>
    <x v="1"/>
    <x v="0"/>
    <x v="0"/>
    <x v="1"/>
    <x v="2"/>
    <x v="2"/>
  </r>
  <r>
    <x v="91"/>
    <x v="44"/>
    <x v="44"/>
    <x v="1"/>
    <x v="67"/>
    <x v="4"/>
    <x v="0"/>
    <x v="4"/>
    <x v="0"/>
    <x v="0"/>
    <x v="1"/>
    <x v="2"/>
    <x v="2"/>
  </r>
  <r>
    <x v="92"/>
    <x v="43"/>
    <x v="43"/>
    <x v="0"/>
    <x v="7"/>
    <x v="3"/>
    <x v="0"/>
    <x v="3"/>
    <x v="0"/>
    <x v="0"/>
    <x v="0"/>
    <x v="0"/>
    <x v="0"/>
  </r>
  <r>
    <x v="93"/>
    <x v="45"/>
    <x v="45"/>
    <x v="1"/>
    <x v="26"/>
    <x v="3"/>
    <x v="0"/>
    <x v="3"/>
    <x v="0"/>
    <x v="0"/>
    <x v="0"/>
    <x v="0"/>
    <x v="0"/>
  </r>
  <r>
    <x v="94"/>
    <x v="46"/>
    <x v="46"/>
    <x v="0"/>
    <x v="68"/>
    <x v="3"/>
    <x v="0"/>
    <x v="2"/>
    <x v="0"/>
    <x v="0"/>
    <x v="1"/>
    <x v="2"/>
    <x v="2"/>
  </r>
  <r>
    <x v="95"/>
    <x v="46"/>
    <x v="46"/>
    <x v="0"/>
    <x v="69"/>
    <x v="3"/>
    <x v="0"/>
    <x v="3"/>
    <x v="0"/>
    <x v="0"/>
    <x v="0"/>
    <x v="0"/>
    <x v="0"/>
  </r>
  <r>
    <x v="96"/>
    <x v="47"/>
    <x v="47"/>
    <x v="2"/>
    <x v="70"/>
    <x v="1"/>
    <x v="1"/>
    <x v="4"/>
    <x v="1"/>
    <x v="1"/>
    <x v="1"/>
    <x v="3"/>
    <x v="3"/>
  </r>
  <r>
    <x v="97"/>
    <x v="46"/>
    <x v="46"/>
    <x v="0"/>
    <x v="7"/>
    <x v="3"/>
    <x v="0"/>
    <x v="3"/>
    <x v="0"/>
    <x v="0"/>
    <x v="0"/>
    <x v="0"/>
    <x v="0"/>
  </r>
  <r>
    <x v="98"/>
    <x v="46"/>
    <x v="46"/>
    <x v="0"/>
    <x v="3"/>
    <x v="3"/>
    <x v="0"/>
    <x v="3"/>
    <x v="0"/>
    <x v="0"/>
    <x v="0"/>
    <x v="0"/>
    <x v="0"/>
  </r>
  <r>
    <x v="99"/>
    <x v="46"/>
    <x v="46"/>
    <x v="0"/>
    <x v="66"/>
    <x v="3"/>
    <x v="0"/>
    <x v="1"/>
    <x v="0"/>
    <x v="0"/>
    <x v="1"/>
    <x v="2"/>
    <x v="2"/>
  </r>
  <r>
    <x v="100"/>
    <x v="46"/>
    <x v="46"/>
    <x v="0"/>
    <x v="47"/>
    <x v="3"/>
    <x v="0"/>
    <x v="2"/>
    <x v="0"/>
    <x v="0"/>
    <x v="1"/>
    <x v="2"/>
    <x v="2"/>
  </r>
  <r>
    <x v="101"/>
    <x v="48"/>
    <x v="48"/>
    <x v="1"/>
    <x v="71"/>
    <x v="2"/>
    <x v="0"/>
    <x v="4"/>
    <x v="1"/>
    <x v="0"/>
    <x v="1"/>
    <x v="1"/>
    <x v="1"/>
  </r>
  <r>
    <x v="102"/>
    <x v="46"/>
    <x v="46"/>
    <x v="0"/>
    <x v="72"/>
    <x v="3"/>
    <x v="0"/>
    <x v="3"/>
    <x v="0"/>
    <x v="0"/>
    <x v="0"/>
    <x v="0"/>
    <x v="0"/>
  </r>
  <r>
    <x v="103"/>
    <x v="49"/>
    <x v="49"/>
    <x v="1"/>
    <x v="73"/>
    <x v="2"/>
    <x v="0"/>
    <x v="0"/>
    <x v="1"/>
    <x v="0"/>
    <x v="0"/>
    <x v="7"/>
    <x v="7"/>
  </r>
  <r>
    <x v="104"/>
    <x v="50"/>
    <x v="50"/>
    <x v="0"/>
    <x v="56"/>
    <x v="3"/>
    <x v="0"/>
    <x v="3"/>
    <x v="0"/>
    <x v="0"/>
    <x v="0"/>
    <x v="0"/>
    <x v="0"/>
  </r>
  <r>
    <x v="105"/>
    <x v="50"/>
    <x v="50"/>
    <x v="0"/>
    <x v="74"/>
    <x v="3"/>
    <x v="0"/>
    <x v="3"/>
    <x v="0"/>
    <x v="0"/>
    <x v="0"/>
    <x v="0"/>
    <x v="0"/>
  </r>
  <r>
    <x v="106"/>
    <x v="51"/>
    <x v="51"/>
    <x v="1"/>
    <x v="24"/>
    <x v="3"/>
    <x v="0"/>
    <x v="3"/>
    <x v="0"/>
    <x v="0"/>
    <x v="0"/>
    <x v="0"/>
    <x v="0"/>
  </r>
  <r>
    <x v="107"/>
    <x v="50"/>
    <x v="50"/>
    <x v="0"/>
    <x v="7"/>
    <x v="3"/>
    <x v="0"/>
    <x v="3"/>
    <x v="0"/>
    <x v="0"/>
    <x v="0"/>
    <x v="0"/>
    <x v="0"/>
  </r>
  <r>
    <x v="108"/>
    <x v="50"/>
    <x v="50"/>
    <x v="0"/>
    <x v="5"/>
    <x v="3"/>
    <x v="0"/>
    <x v="2"/>
    <x v="0"/>
    <x v="0"/>
    <x v="1"/>
    <x v="2"/>
    <x v="2"/>
  </r>
  <r>
    <x v="109"/>
    <x v="52"/>
    <x v="52"/>
    <x v="0"/>
    <x v="75"/>
    <x v="3"/>
    <x v="0"/>
    <x v="1"/>
    <x v="0"/>
    <x v="0"/>
    <x v="1"/>
    <x v="2"/>
    <x v="2"/>
  </r>
  <r>
    <x v="110"/>
    <x v="7"/>
    <x v="7"/>
    <x v="1"/>
    <x v="76"/>
    <x v="1"/>
    <x v="0"/>
    <x v="2"/>
    <x v="1"/>
    <x v="0"/>
    <x v="1"/>
    <x v="1"/>
    <x v="1"/>
  </r>
  <r>
    <x v="111"/>
    <x v="52"/>
    <x v="52"/>
    <x v="0"/>
    <x v="77"/>
    <x v="3"/>
    <x v="0"/>
    <x v="0"/>
    <x v="0"/>
    <x v="0"/>
    <x v="0"/>
    <x v="0"/>
    <x v="0"/>
  </r>
  <r>
    <x v="112"/>
    <x v="52"/>
    <x v="52"/>
    <x v="0"/>
    <x v="78"/>
    <x v="3"/>
    <x v="0"/>
    <x v="3"/>
    <x v="0"/>
    <x v="0"/>
    <x v="0"/>
    <x v="0"/>
    <x v="0"/>
  </r>
  <r>
    <x v="113"/>
    <x v="52"/>
    <x v="52"/>
    <x v="0"/>
    <x v="79"/>
    <x v="3"/>
    <x v="0"/>
    <x v="0"/>
    <x v="0"/>
    <x v="0"/>
    <x v="0"/>
    <x v="0"/>
    <x v="0"/>
  </r>
  <r>
    <x v="114"/>
    <x v="52"/>
    <x v="52"/>
    <x v="0"/>
    <x v="80"/>
    <x v="3"/>
    <x v="0"/>
    <x v="0"/>
    <x v="0"/>
    <x v="0"/>
    <x v="0"/>
    <x v="0"/>
    <x v="0"/>
  </r>
  <r>
    <x v="115"/>
    <x v="52"/>
    <x v="52"/>
    <x v="0"/>
    <x v="81"/>
    <x v="3"/>
    <x v="0"/>
    <x v="4"/>
    <x v="0"/>
    <x v="0"/>
    <x v="1"/>
    <x v="2"/>
    <x v="2"/>
  </r>
  <r>
    <x v="116"/>
    <x v="53"/>
    <x v="53"/>
    <x v="1"/>
    <x v="82"/>
    <x v="3"/>
    <x v="0"/>
    <x v="2"/>
    <x v="0"/>
    <x v="0"/>
    <x v="1"/>
    <x v="2"/>
    <x v="2"/>
  </r>
  <r>
    <x v="117"/>
    <x v="52"/>
    <x v="52"/>
    <x v="0"/>
    <x v="83"/>
    <x v="3"/>
    <x v="0"/>
    <x v="1"/>
    <x v="0"/>
    <x v="0"/>
    <x v="1"/>
    <x v="2"/>
    <x v="2"/>
  </r>
  <r>
    <x v="118"/>
    <x v="52"/>
    <x v="52"/>
    <x v="0"/>
    <x v="8"/>
    <x v="3"/>
    <x v="0"/>
    <x v="3"/>
    <x v="0"/>
    <x v="0"/>
    <x v="0"/>
    <x v="0"/>
    <x v="0"/>
  </r>
  <r>
    <x v="119"/>
    <x v="54"/>
    <x v="54"/>
    <x v="1"/>
    <x v="84"/>
    <x v="1"/>
    <x v="0"/>
    <x v="2"/>
    <x v="1"/>
    <x v="0"/>
    <x v="1"/>
    <x v="1"/>
    <x v="1"/>
  </r>
  <r>
    <x v="120"/>
    <x v="52"/>
    <x v="52"/>
    <x v="0"/>
    <x v="85"/>
    <x v="3"/>
    <x v="0"/>
    <x v="0"/>
    <x v="0"/>
    <x v="0"/>
    <x v="0"/>
    <x v="0"/>
    <x v="0"/>
  </r>
  <r>
    <x v="121"/>
    <x v="52"/>
    <x v="52"/>
    <x v="0"/>
    <x v="7"/>
    <x v="3"/>
    <x v="0"/>
    <x v="3"/>
    <x v="0"/>
    <x v="0"/>
    <x v="0"/>
    <x v="0"/>
    <x v="0"/>
  </r>
  <r>
    <x v="122"/>
    <x v="55"/>
    <x v="55"/>
    <x v="0"/>
    <x v="9"/>
    <x v="3"/>
    <x v="0"/>
    <x v="2"/>
    <x v="0"/>
    <x v="0"/>
    <x v="1"/>
    <x v="2"/>
    <x v="2"/>
  </r>
  <r>
    <x v="123"/>
    <x v="13"/>
    <x v="13"/>
    <x v="2"/>
    <x v="86"/>
    <x v="2"/>
    <x v="1"/>
    <x v="2"/>
    <x v="1"/>
    <x v="1"/>
    <x v="1"/>
    <x v="3"/>
    <x v="3"/>
  </r>
  <r>
    <x v="124"/>
    <x v="55"/>
    <x v="55"/>
    <x v="0"/>
    <x v="47"/>
    <x v="3"/>
    <x v="0"/>
    <x v="2"/>
    <x v="0"/>
    <x v="0"/>
    <x v="1"/>
    <x v="2"/>
    <x v="2"/>
  </r>
  <r>
    <x v="125"/>
    <x v="55"/>
    <x v="55"/>
    <x v="0"/>
    <x v="47"/>
    <x v="3"/>
    <x v="0"/>
    <x v="2"/>
    <x v="0"/>
    <x v="0"/>
    <x v="1"/>
    <x v="2"/>
    <x v="2"/>
  </r>
  <r>
    <x v="126"/>
    <x v="55"/>
    <x v="55"/>
    <x v="0"/>
    <x v="87"/>
    <x v="3"/>
    <x v="0"/>
    <x v="2"/>
    <x v="0"/>
    <x v="0"/>
    <x v="1"/>
    <x v="2"/>
    <x v="2"/>
  </r>
  <r>
    <x v="127"/>
    <x v="55"/>
    <x v="55"/>
    <x v="0"/>
    <x v="88"/>
    <x v="3"/>
    <x v="0"/>
    <x v="3"/>
    <x v="0"/>
    <x v="0"/>
    <x v="0"/>
    <x v="0"/>
    <x v="0"/>
  </r>
  <r>
    <x v="128"/>
    <x v="55"/>
    <x v="55"/>
    <x v="0"/>
    <x v="89"/>
    <x v="3"/>
    <x v="0"/>
    <x v="2"/>
    <x v="0"/>
    <x v="0"/>
    <x v="1"/>
    <x v="2"/>
    <x v="2"/>
  </r>
  <r>
    <x v="129"/>
    <x v="55"/>
    <x v="55"/>
    <x v="0"/>
    <x v="56"/>
    <x v="3"/>
    <x v="0"/>
    <x v="3"/>
    <x v="0"/>
    <x v="0"/>
    <x v="0"/>
    <x v="0"/>
    <x v="0"/>
  </r>
  <r>
    <x v="130"/>
    <x v="45"/>
    <x v="45"/>
    <x v="0"/>
    <x v="71"/>
    <x v="3"/>
    <x v="0"/>
    <x v="4"/>
    <x v="0"/>
    <x v="0"/>
    <x v="1"/>
    <x v="2"/>
    <x v="2"/>
  </r>
  <r>
    <x v="131"/>
    <x v="45"/>
    <x v="45"/>
    <x v="0"/>
    <x v="83"/>
    <x v="3"/>
    <x v="0"/>
    <x v="1"/>
    <x v="0"/>
    <x v="0"/>
    <x v="1"/>
    <x v="2"/>
    <x v="2"/>
  </r>
  <r>
    <x v="132"/>
    <x v="45"/>
    <x v="45"/>
    <x v="0"/>
    <x v="90"/>
    <x v="3"/>
    <x v="0"/>
    <x v="1"/>
    <x v="0"/>
    <x v="0"/>
    <x v="1"/>
    <x v="2"/>
    <x v="2"/>
  </r>
  <r>
    <x v="133"/>
    <x v="45"/>
    <x v="45"/>
    <x v="0"/>
    <x v="91"/>
    <x v="3"/>
    <x v="0"/>
    <x v="1"/>
    <x v="0"/>
    <x v="0"/>
    <x v="1"/>
    <x v="2"/>
    <x v="2"/>
  </r>
  <r>
    <x v="134"/>
    <x v="56"/>
    <x v="56"/>
    <x v="1"/>
    <x v="7"/>
    <x v="3"/>
    <x v="0"/>
    <x v="3"/>
    <x v="0"/>
    <x v="0"/>
    <x v="0"/>
    <x v="0"/>
    <x v="0"/>
  </r>
  <r>
    <x v="135"/>
    <x v="45"/>
    <x v="45"/>
    <x v="0"/>
    <x v="56"/>
    <x v="3"/>
    <x v="0"/>
    <x v="3"/>
    <x v="0"/>
    <x v="0"/>
    <x v="0"/>
    <x v="0"/>
    <x v="0"/>
  </r>
  <r>
    <x v="136"/>
    <x v="45"/>
    <x v="45"/>
    <x v="0"/>
    <x v="26"/>
    <x v="3"/>
    <x v="0"/>
    <x v="3"/>
    <x v="0"/>
    <x v="0"/>
    <x v="0"/>
    <x v="0"/>
    <x v="0"/>
  </r>
  <r>
    <x v="137"/>
    <x v="45"/>
    <x v="45"/>
    <x v="0"/>
    <x v="34"/>
    <x v="3"/>
    <x v="0"/>
    <x v="1"/>
    <x v="0"/>
    <x v="0"/>
    <x v="1"/>
    <x v="2"/>
    <x v="2"/>
  </r>
  <r>
    <x v="138"/>
    <x v="45"/>
    <x v="45"/>
    <x v="0"/>
    <x v="57"/>
    <x v="3"/>
    <x v="0"/>
    <x v="3"/>
    <x v="0"/>
    <x v="0"/>
    <x v="0"/>
    <x v="0"/>
    <x v="0"/>
  </r>
  <r>
    <x v="139"/>
    <x v="45"/>
    <x v="45"/>
    <x v="0"/>
    <x v="92"/>
    <x v="3"/>
    <x v="0"/>
    <x v="2"/>
    <x v="0"/>
    <x v="0"/>
    <x v="1"/>
    <x v="2"/>
    <x v="2"/>
  </r>
  <r>
    <x v="140"/>
    <x v="45"/>
    <x v="45"/>
    <x v="0"/>
    <x v="3"/>
    <x v="3"/>
    <x v="0"/>
    <x v="3"/>
    <x v="0"/>
    <x v="0"/>
    <x v="0"/>
    <x v="0"/>
    <x v="0"/>
  </r>
  <r>
    <x v="141"/>
    <x v="57"/>
    <x v="57"/>
    <x v="0"/>
    <x v="56"/>
    <x v="3"/>
    <x v="0"/>
    <x v="3"/>
    <x v="0"/>
    <x v="0"/>
    <x v="0"/>
    <x v="0"/>
    <x v="0"/>
  </r>
  <r>
    <x v="142"/>
    <x v="57"/>
    <x v="57"/>
    <x v="0"/>
    <x v="12"/>
    <x v="3"/>
    <x v="0"/>
    <x v="0"/>
    <x v="0"/>
    <x v="0"/>
    <x v="0"/>
    <x v="0"/>
    <x v="0"/>
  </r>
  <r>
    <x v="143"/>
    <x v="58"/>
    <x v="58"/>
    <x v="1"/>
    <x v="93"/>
    <x v="3"/>
    <x v="0"/>
    <x v="0"/>
    <x v="0"/>
    <x v="0"/>
    <x v="0"/>
    <x v="0"/>
    <x v="0"/>
  </r>
  <r>
    <x v="144"/>
    <x v="57"/>
    <x v="57"/>
    <x v="0"/>
    <x v="7"/>
    <x v="3"/>
    <x v="0"/>
    <x v="3"/>
    <x v="0"/>
    <x v="0"/>
    <x v="0"/>
    <x v="0"/>
    <x v="0"/>
  </r>
  <r>
    <x v="145"/>
    <x v="53"/>
    <x v="53"/>
    <x v="0"/>
    <x v="27"/>
    <x v="3"/>
    <x v="0"/>
    <x v="0"/>
    <x v="0"/>
    <x v="0"/>
    <x v="0"/>
    <x v="0"/>
    <x v="0"/>
  </r>
  <r>
    <x v="146"/>
    <x v="59"/>
    <x v="59"/>
    <x v="1"/>
    <x v="94"/>
    <x v="4"/>
    <x v="0"/>
    <x v="1"/>
    <x v="0"/>
    <x v="0"/>
    <x v="1"/>
    <x v="2"/>
    <x v="2"/>
  </r>
  <r>
    <x v="147"/>
    <x v="60"/>
    <x v="60"/>
    <x v="1"/>
    <x v="95"/>
    <x v="3"/>
    <x v="0"/>
    <x v="2"/>
    <x v="0"/>
    <x v="0"/>
    <x v="1"/>
    <x v="2"/>
    <x v="2"/>
  </r>
  <r>
    <x v="148"/>
    <x v="53"/>
    <x v="53"/>
    <x v="0"/>
    <x v="96"/>
    <x v="3"/>
    <x v="0"/>
    <x v="2"/>
    <x v="0"/>
    <x v="0"/>
    <x v="1"/>
    <x v="2"/>
    <x v="2"/>
  </r>
  <r>
    <x v="149"/>
    <x v="53"/>
    <x v="53"/>
    <x v="0"/>
    <x v="7"/>
    <x v="3"/>
    <x v="0"/>
    <x v="3"/>
    <x v="0"/>
    <x v="0"/>
    <x v="0"/>
    <x v="0"/>
    <x v="0"/>
  </r>
  <r>
    <x v="150"/>
    <x v="58"/>
    <x v="58"/>
    <x v="0"/>
    <x v="97"/>
    <x v="3"/>
    <x v="0"/>
    <x v="4"/>
    <x v="0"/>
    <x v="0"/>
    <x v="1"/>
    <x v="2"/>
    <x v="2"/>
  </r>
  <r>
    <x v="151"/>
    <x v="58"/>
    <x v="58"/>
    <x v="0"/>
    <x v="98"/>
    <x v="3"/>
    <x v="0"/>
    <x v="4"/>
    <x v="0"/>
    <x v="0"/>
    <x v="1"/>
    <x v="2"/>
    <x v="2"/>
  </r>
  <r>
    <x v="152"/>
    <x v="58"/>
    <x v="58"/>
    <x v="0"/>
    <x v="99"/>
    <x v="3"/>
    <x v="0"/>
    <x v="3"/>
    <x v="0"/>
    <x v="0"/>
    <x v="0"/>
    <x v="0"/>
    <x v="0"/>
  </r>
  <r>
    <x v="153"/>
    <x v="61"/>
    <x v="61"/>
    <x v="1"/>
    <x v="100"/>
    <x v="4"/>
    <x v="0"/>
    <x v="0"/>
    <x v="0"/>
    <x v="0"/>
    <x v="0"/>
    <x v="0"/>
    <x v="0"/>
  </r>
  <r>
    <x v="154"/>
    <x v="58"/>
    <x v="58"/>
    <x v="0"/>
    <x v="101"/>
    <x v="3"/>
    <x v="0"/>
    <x v="3"/>
    <x v="0"/>
    <x v="0"/>
    <x v="0"/>
    <x v="0"/>
    <x v="0"/>
  </r>
  <r>
    <x v="155"/>
    <x v="58"/>
    <x v="58"/>
    <x v="0"/>
    <x v="102"/>
    <x v="3"/>
    <x v="0"/>
    <x v="0"/>
    <x v="0"/>
    <x v="0"/>
    <x v="0"/>
    <x v="0"/>
    <x v="0"/>
  </r>
  <r>
    <x v="156"/>
    <x v="62"/>
    <x v="62"/>
    <x v="0"/>
    <x v="47"/>
    <x v="3"/>
    <x v="0"/>
    <x v="2"/>
    <x v="0"/>
    <x v="0"/>
    <x v="1"/>
    <x v="2"/>
    <x v="2"/>
  </r>
  <r>
    <x v="157"/>
    <x v="63"/>
    <x v="63"/>
    <x v="1"/>
    <x v="103"/>
    <x v="4"/>
    <x v="0"/>
    <x v="1"/>
    <x v="0"/>
    <x v="0"/>
    <x v="1"/>
    <x v="2"/>
    <x v="2"/>
  </r>
  <r>
    <x v="158"/>
    <x v="64"/>
    <x v="64"/>
    <x v="2"/>
    <x v="7"/>
    <x v="2"/>
    <x v="1"/>
    <x v="3"/>
    <x v="1"/>
    <x v="1"/>
    <x v="0"/>
    <x v="6"/>
    <x v="6"/>
  </r>
  <r>
    <x v="159"/>
    <x v="62"/>
    <x v="62"/>
    <x v="0"/>
    <x v="104"/>
    <x v="3"/>
    <x v="0"/>
    <x v="0"/>
    <x v="0"/>
    <x v="0"/>
    <x v="0"/>
    <x v="0"/>
    <x v="0"/>
  </r>
  <r>
    <x v="160"/>
    <x v="62"/>
    <x v="62"/>
    <x v="0"/>
    <x v="105"/>
    <x v="3"/>
    <x v="0"/>
    <x v="1"/>
    <x v="0"/>
    <x v="0"/>
    <x v="1"/>
    <x v="2"/>
    <x v="2"/>
  </r>
  <r>
    <x v="161"/>
    <x v="65"/>
    <x v="65"/>
    <x v="2"/>
    <x v="106"/>
    <x v="4"/>
    <x v="1"/>
    <x v="4"/>
    <x v="0"/>
    <x v="1"/>
    <x v="1"/>
    <x v="4"/>
    <x v="4"/>
  </r>
  <r>
    <x v="162"/>
    <x v="66"/>
    <x v="66"/>
    <x v="1"/>
    <x v="107"/>
    <x v="4"/>
    <x v="0"/>
    <x v="2"/>
    <x v="0"/>
    <x v="0"/>
    <x v="1"/>
    <x v="2"/>
    <x v="2"/>
  </r>
  <r>
    <x v="163"/>
    <x v="62"/>
    <x v="62"/>
    <x v="0"/>
    <x v="7"/>
    <x v="3"/>
    <x v="0"/>
    <x v="3"/>
    <x v="0"/>
    <x v="0"/>
    <x v="0"/>
    <x v="0"/>
    <x v="0"/>
  </r>
  <r>
    <x v="164"/>
    <x v="67"/>
    <x v="67"/>
    <x v="1"/>
    <x v="108"/>
    <x v="3"/>
    <x v="0"/>
    <x v="2"/>
    <x v="0"/>
    <x v="0"/>
    <x v="1"/>
    <x v="2"/>
    <x v="2"/>
  </r>
  <r>
    <x v="165"/>
    <x v="68"/>
    <x v="68"/>
    <x v="3"/>
    <x v="109"/>
    <x v="2"/>
    <x v="2"/>
    <x v="0"/>
    <x v="1"/>
    <x v="1"/>
    <x v="0"/>
    <x v="6"/>
    <x v="6"/>
  </r>
  <r>
    <x v="166"/>
    <x v="69"/>
    <x v="69"/>
    <x v="0"/>
    <x v="57"/>
    <x v="3"/>
    <x v="0"/>
    <x v="3"/>
    <x v="0"/>
    <x v="0"/>
    <x v="0"/>
    <x v="0"/>
    <x v="0"/>
  </r>
  <r>
    <x v="167"/>
    <x v="69"/>
    <x v="69"/>
    <x v="0"/>
    <x v="110"/>
    <x v="3"/>
    <x v="0"/>
    <x v="0"/>
    <x v="0"/>
    <x v="0"/>
    <x v="0"/>
    <x v="0"/>
    <x v="0"/>
  </r>
  <r>
    <x v="168"/>
    <x v="69"/>
    <x v="69"/>
    <x v="0"/>
    <x v="111"/>
    <x v="3"/>
    <x v="0"/>
    <x v="1"/>
    <x v="0"/>
    <x v="0"/>
    <x v="1"/>
    <x v="2"/>
    <x v="2"/>
  </r>
  <r>
    <x v="169"/>
    <x v="70"/>
    <x v="70"/>
    <x v="1"/>
    <x v="39"/>
    <x v="4"/>
    <x v="0"/>
    <x v="1"/>
    <x v="0"/>
    <x v="0"/>
    <x v="1"/>
    <x v="2"/>
    <x v="2"/>
  </r>
  <r>
    <x v="170"/>
    <x v="71"/>
    <x v="71"/>
    <x v="1"/>
    <x v="50"/>
    <x v="3"/>
    <x v="0"/>
    <x v="2"/>
    <x v="0"/>
    <x v="0"/>
    <x v="1"/>
    <x v="2"/>
    <x v="2"/>
  </r>
  <r>
    <x v="171"/>
    <x v="72"/>
    <x v="72"/>
    <x v="3"/>
    <x v="112"/>
    <x v="4"/>
    <x v="2"/>
    <x v="4"/>
    <x v="0"/>
    <x v="1"/>
    <x v="1"/>
    <x v="4"/>
    <x v="4"/>
  </r>
  <r>
    <x v="172"/>
    <x v="73"/>
    <x v="73"/>
    <x v="1"/>
    <x v="113"/>
    <x v="3"/>
    <x v="0"/>
    <x v="3"/>
    <x v="0"/>
    <x v="0"/>
    <x v="0"/>
    <x v="0"/>
    <x v="0"/>
  </r>
  <r>
    <x v="173"/>
    <x v="74"/>
    <x v="74"/>
    <x v="0"/>
    <x v="111"/>
    <x v="3"/>
    <x v="0"/>
    <x v="1"/>
    <x v="0"/>
    <x v="0"/>
    <x v="1"/>
    <x v="2"/>
    <x v="2"/>
  </r>
  <r>
    <x v="174"/>
    <x v="74"/>
    <x v="74"/>
    <x v="0"/>
    <x v="114"/>
    <x v="3"/>
    <x v="0"/>
    <x v="2"/>
    <x v="0"/>
    <x v="0"/>
    <x v="1"/>
    <x v="2"/>
    <x v="2"/>
  </r>
  <r>
    <x v="175"/>
    <x v="74"/>
    <x v="74"/>
    <x v="0"/>
    <x v="26"/>
    <x v="3"/>
    <x v="0"/>
    <x v="3"/>
    <x v="0"/>
    <x v="0"/>
    <x v="0"/>
    <x v="0"/>
    <x v="0"/>
  </r>
  <r>
    <x v="176"/>
    <x v="74"/>
    <x v="74"/>
    <x v="0"/>
    <x v="56"/>
    <x v="3"/>
    <x v="0"/>
    <x v="3"/>
    <x v="0"/>
    <x v="0"/>
    <x v="0"/>
    <x v="0"/>
    <x v="0"/>
  </r>
  <r>
    <x v="177"/>
    <x v="74"/>
    <x v="74"/>
    <x v="0"/>
    <x v="8"/>
    <x v="3"/>
    <x v="0"/>
    <x v="3"/>
    <x v="0"/>
    <x v="0"/>
    <x v="0"/>
    <x v="0"/>
    <x v="0"/>
  </r>
  <r>
    <x v="178"/>
    <x v="74"/>
    <x v="74"/>
    <x v="0"/>
    <x v="115"/>
    <x v="3"/>
    <x v="0"/>
    <x v="3"/>
    <x v="0"/>
    <x v="0"/>
    <x v="0"/>
    <x v="0"/>
    <x v="0"/>
  </r>
  <r>
    <x v="179"/>
    <x v="68"/>
    <x v="68"/>
    <x v="1"/>
    <x v="116"/>
    <x v="2"/>
    <x v="0"/>
    <x v="1"/>
    <x v="1"/>
    <x v="0"/>
    <x v="1"/>
    <x v="1"/>
    <x v="1"/>
  </r>
  <r>
    <x v="180"/>
    <x v="0"/>
    <x v="0"/>
    <x v="0"/>
    <x v="93"/>
    <x v="0"/>
    <x v="0"/>
    <x v="0"/>
    <x v="0"/>
    <x v="0"/>
    <x v="0"/>
    <x v="0"/>
    <x v="0"/>
  </r>
  <r>
    <x v="181"/>
    <x v="0"/>
    <x v="0"/>
    <x v="0"/>
    <x v="117"/>
    <x v="0"/>
    <x v="0"/>
    <x v="1"/>
    <x v="0"/>
    <x v="0"/>
    <x v="1"/>
    <x v="2"/>
    <x v="2"/>
  </r>
  <r>
    <x v="182"/>
    <x v="0"/>
    <x v="0"/>
    <x v="0"/>
    <x v="118"/>
    <x v="0"/>
    <x v="0"/>
    <x v="2"/>
    <x v="0"/>
    <x v="0"/>
    <x v="1"/>
    <x v="2"/>
    <x v="2"/>
  </r>
  <r>
    <x v="183"/>
    <x v="75"/>
    <x v="75"/>
    <x v="1"/>
    <x v="119"/>
    <x v="4"/>
    <x v="0"/>
    <x v="4"/>
    <x v="0"/>
    <x v="0"/>
    <x v="1"/>
    <x v="2"/>
    <x v="2"/>
  </r>
  <r>
    <x v="184"/>
    <x v="5"/>
    <x v="5"/>
    <x v="1"/>
    <x v="120"/>
    <x v="3"/>
    <x v="0"/>
    <x v="2"/>
    <x v="0"/>
    <x v="0"/>
    <x v="1"/>
    <x v="2"/>
    <x v="2"/>
  </r>
  <r>
    <x v="185"/>
    <x v="5"/>
    <x v="5"/>
    <x v="0"/>
    <x v="7"/>
    <x v="3"/>
    <x v="0"/>
    <x v="3"/>
    <x v="0"/>
    <x v="0"/>
    <x v="0"/>
    <x v="0"/>
    <x v="0"/>
  </r>
  <r>
    <x v="186"/>
    <x v="5"/>
    <x v="5"/>
    <x v="0"/>
    <x v="121"/>
    <x v="3"/>
    <x v="0"/>
    <x v="3"/>
    <x v="0"/>
    <x v="0"/>
    <x v="0"/>
    <x v="0"/>
    <x v="0"/>
  </r>
  <r>
    <x v="187"/>
    <x v="8"/>
    <x v="8"/>
    <x v="0"/>
    <x v="122"/>
    <x v="3"/>
    <x v="0"/>
    <x v="0"/>
    <x v="0"/>
    <x v="0"/>
    <x v="0"/>
    <x v="0"/>
    <x v="0"/>
  </r>
  <r>
    <x v="188"/>
    <x v="8"/>
    <x v="8"/>
    <x v="0"/>
    <x v="123"/>
    <x v="3"/>
    <x v="0"/>
    <x v="1"/>
    <x v="0"/>
    <x v="0"/>
    <x v="1"/>
    <x v="2"/>
    <x v="2"/>
  </r>
  <r>
    <x v="189"/>
    <x v="14"/>
    <x v="14"/>
    <x v="1"/>
    <x v="124"/>
    <x v="3"/>
    <x v="0"/>
    <x v="2"/>
    <x v="0"/>
    <x v="0"/>
    <x v="1"/>
    <x v="2"/>
    <x v="2"/>
  </r>
  <r>
    <x v="190"/>
    <x v="8"/>
    <x v="8"/>
    <x v="0"/>
    <x v="27"/>
    <x v="3"/>
    <x v="0"/>
    <x v="0"/>
    <x v="0"/>
    <x v="0"/>
    <x v="0"/>
    <x v="0"/>
    <x v="0"/>
  </r>
  <r>
    <x v="191"/>
    <x v="76"/>
    <x v="76"/>
    <x v="0"/>
    <x v="125"/>
    <x v="3"/>
    <x v="0"/>
    <x v="2"/>
    <x v="0"/>
    <x v="0"/>
    <x v="1"/>
    <x v="2"/>
    <x v="2"/>
  </r>
  <r>
    <x v="192"/>
    <x v="76"/>
    <x v="76"/>
    <x v="0"/>
    <x v="126"/>
    <x v="3"/>
    <x v="0"/>
    <x v="1"/>
    <x v="0"/>
    <x v="0"/>
    <x v="1"/>
    <x v="2"/>
    <x v="2"/>
  </r>
  <r>
    <x v="193"/>
    <x v="14"/>
    <x v="14"/>
    <x v="0"/>
    <x v="127"/>
    <x v="3"/>
    <x v="0"/>
    <x v="3"/>
    <x v="0"/>
    <x v="0"/>
    <x v="0"/>
    <x v="0"/>
    <x v="0"/>
  </r>
  <r>
    <x v="194"/>
    <x v="29"/>
    <x v="29"/>
    <x v="1"/>
    <x v="128"/>
    <x v="3"/>
    <x v="0"/>
    <x v="2"/>
    <x v="0"/>
    <x v="0"/>
    <x v="1"/>
    <x v="2"/>
    <x v="2"/>
  </r>
  <r>
    <x v="195"/>
    <x v="17"/>
    <x v="17"/>
    <x v="0"/>
    <x v="7"/>
    <x v="3"/>
    <x v="0"/>
    <x v="3"/>
    <x v="0"/>
    <x v="0"/>
    <x v="0"/>
    <x v="0"/>
    <x v="0"/>
  </r>
  <r>
    <x v="196"/>
    <x v="18"/>
    <x v="18"/>
    <x v="0"/>
    <x v="129"/>
    <x v="3"/>
    <x v="0"/>
    <x v="2"/>
    <x v="0"/>
    <x v="0"/>
    <x v="1"/>
    <x v="2"/>
    <x v="2"/>
  </r>
  <r>
    <x v="197"/>
    <x v="19"/>
    <x v="19"/>
    <x v="0"/>
    <x v="85"/>
    <x v="3"/>
    <x v="0"/>
    <x v="0"/>
    <x v="0"/>
    <x v="0"/>
    <x v="0"/>
    <x v="0"/>
    <x v="0"/>
  </r>
  <r>
    <x v="198"/>
    <x v="19"/>
    <x v="19"/>
    <x v="0"/>
    <x v="26"/>
    <x v="3"/>
    <x v="0"/>
    <x v="3"/>
    <x v="0"/>
    <x v="0"/>
    <x v="0"/>
    <x v="0"/>
    <x v="0"/>
  </r>
  <r>
    <x v="199"/>
    <x v="19"/>
    <x v="19"/>
    <x v="0"/>
    <x v="130"/>
    <x v="3"/>
    <x v="0"/>
    <x v="0"/>
    <x v="0"/>
    <x v="0"/>
    <x v="0"/>
    <x v="0"/>
    <x v="0"/>
  </r>
  <r>
    <x v="200"/>
    <x v="6"/>
    <x v="6"/>
    <x v="0"/>
    <x v="131"/>
    <x v="3"/>
    <x v="0"/>
    <x v="1"/>
    <x v="0"/>
    <x v="0"/>
    <x v="1"/>
    <x v="2"/>
    <x v="2"/>
  </r>
  <r>
    <x v="201"/>
    <x v="6"/>
    <x v="6"/>
    <x v="0"/>
    <x v="132"/>
    <x v="3"/>
    <x v="0"/>
    <x v="3"/>
    <x v="0"/>
    <x v="0"/>
    <x v="0"/>
    <x v="0"/>
    <x v="0"/>
  </r>
  <r>
    <x v="202"/>
    <x v="77"/>
    <x v="77"/>
    <x v="1"/>
    <x v="133"/>
    <x v="2"/>
    <x v="0"/>
    <x v="2"/>
    <x v="1"/>
    <x v="0"/>
    <x v="1"/>
    <x v="1"/>
    <x v="1"/>
  </r>
  <r>
    <x v="203"/>
    <x v="6"/>
    <x v="6"/>
    <x v="0"/>
    <x v="134"/>
    <x v="3"/>
    <x v="0"/>
    <x v="1"/>
    <x v="0"/>
    <x v="0"/>
    <x v="1"/>
    <x v="2"/>
    <x v="2"/>
  </r>
  <r>
    <x v="204"/>
    <x v="78"/>
    <x v="78"/>
    <x v="1"/>
    <x v="135"/>
    <x v="3"/>
    <x v="0"/>
    <x v="4"/>
    <x v="0"/>
    <x v="0"/>
    <x v="1"/>
    <x v="2"/>
    <x v="2"/>
  </r>
  <r>
    <x v="205"/>
    <x v="23"/>
    <x v="23"/>
    <x v="0"/>
    <x v="26"/>
    <x v="3"/>
    <x v="0"/>
    <x v="3"/>
    <x v="0"/>
    <x v="0"/>
    <x v="0"/>
    <x v="0"/>
    <x v="0"/>
  </r>
  <r>
    <x v="206"/>
    <x v="24"/>
    <x v="24"/>
    <x v="0"/>
    <x v="36"/>
    <x v="3"/>
    <x v="0"/>
    <x v="1"/>
    <x v="0"/>
    <x v="0"/>
    <x v="1"/>
    <x v="2"/>
    <x v="2"/>
  </r>
  <r>
    <x v="207"/>
    <x v="24"/>
    <x v="24"/>
    <x v="0"/>
    <x v="136"/>
    <x v="3"/>
    <x v="0"/>
    <x v="1"/>
    <x v="0"/>
    <x v="0"/>
    <x v="1"/>
    <x v="2"/>
    <x v="2"/>
  </r>
  <r>
    <x v="208"/>
    <x v="24"/>
    <x v="24"/>
    <x v="0"/>
    <x v="137"/>
    <x v="3"/>
    <x v="0"/>
    <x v="0"/>
    <x v="0"/>
    <x v="0"/>
    <x v="0"/>
    <x v="0"/>
    <x v="0"/>
  </r>
  <r>
    <x v="209"/>
    <x v="27"/>
    <x v="27"/>
    <x v="0"/>
    <x v="138"/>
    <x v="3"/>
    <x v="0"/>
    <x v="3"/>
    <x v="0"/>
    <x v="0"/>
    <x v="0"/>
    <x v="0"/>
    <x v="0"/>
  </r>
  <r>
    <x v="210"/>
    <x v="79"/>
    <x v="79"/>
    <x v="0"/>
    <x v="139"/>
    <x v="3"/>
    <x v="0"/>
    <x v="3"/>
    <x v="0"/>
    <x v="0"/>
    <x v="0"/>
    <x v="0"/>
    <x v="0"/>
  </r>
  <r>
    <x v="211"/>
    <x v="80"/>
    <x v="80"/>
    <x v="1"/>
    <x v="140"/>
    <x v="3"/>
    <x v="0"/>
    <x v="0"/>
    <x v="0"/>
    <x v="0"/>
    <x v="0"/>
    <x v="0"/>
    <x v="0"/>
  </r>
  <r>
    <x v="212"/>
    <x v="79"/>
    <x v="79"/>
    <x v="0"/>
    <x v="141"/>
    <x v="3"/>
    <x v="0"/>
    <x v="1"/>
    <x v="0"/>
    <x v="0"/>
    <x v="1"/>
    <x v="2"/>
    <x v="2"/>
  </r>
  <r>
    <x v="213"/>
    <x v="81"/>
    <x v="81"/>
    <x v="5"/>
    <x v="21"/>
    <x v="2"/>
    <x v="3"/>
    <x v="3"/>
    <x v="1"/>
    <x v="1"/>
    <x v="0"/>
    <x v="6"/>
    <x v="6"/>
  </r>
  <r>
    <x v="214"/>
    <x v="79"/>
    <x v="79"/>
    <x v="0"/>
    <x v="7"/>
    <x v="3"/>
    <x v="0"/>
    <x v="3"/>
    <x v="0"/>
    <x v="0"/>
    <x v="0"/>
    <x v="0"/>
    <x v="0"/>
  </r>
  <r>
    <x v="215"/>
    <x v="29"/>
    <x v="29"/>
    <x v="0"/>
    <x v="142"/>
    <x v="3"/>
    <x v="0"/>
    <x v="4"/>
    <x v="0"/>
    <x v="0"/>
    <x v="1"/>
    <x v="2"/>
    <x v="2"/>
  </r>
  <r>
    <x v="216"/>
    <x v="29"/>
    <x v="29"/>
    <x v="0"/>
    <x v="143"/>
    <x v="3"/>
    <x v="0"/>
    <x v="4"/>
    <x v="0"/>
    <x v="0"/>
    <x v="1"/>
    <x v="2"/>
    <x v="2"/>
  </r>
  <r>
    <x v="217"/>
    <x v="29"/>
    <x v="29"/>
    <x v="0"/>
    <x v="144"/>
    <x v="3"/>
    <x v="0"/>
    <x v="3"/>
    <x v="0"/>
    <x v="0"/>
    <x v="0"/>
    <x v="0"/>
    <x v="0"/>
  </r>
  <r>
    <x v="218"/>
    <x v="82"/>
    <x v="82"/>
    <x v="1"/>
    <x v="145"/>
    <x v="2"/>
    <x v="0"/>
    <x v="1"/>
    <x v="1"/>
    <x v="0"/>
    <x v="1"/>
    <x v="1"/>
    <x v="1"/>
  </r>
  <r>
    <x v="219"/>
    <x v="32"/>
    <x v="32"/>
    <x v="0"/>
    <x v="16"/>
    <x v="3"/>
    <x v="0"/>
    <x v="4"/>
    <x v="0"/>
    <x v="0"/>
    <x v="1"/>
    <x v="2"/>
    <x v="2"/>
  </r>
  <r>
    <x v="220"/>
    <x v="83"/>
    <x v="83"/>
    <x v="3"/>
    <x v="146"/>
    <x v="4"/>
    <x v="2"/>
    <x v="1"/>
    <x v="0"/>
    <x v="1"/>
    <x v="1"/>
    <x v="4"/>
    <x v="4"/>
  </r>
  <r>
    <x v="221"/>
    <x v="32"/>
    <x v="32"/>
    <x v="0"/>
    <x v="147"/>
    <x v="3"/>
    <x v="0"/>
    <x v="0"/>
    <x v="0"/>
    <x v="0"/>
    <x v="0"/>
    <x v="0"/>
    <x v="0"/>
  </r>
  <r>
    <x v="222"/>
    <x v="32"/>
    <x v="32"/>
    <x v="0"/>
    <x v="77"/>
    <x v="3"/>
    <x v="0"/>
    <x v="0"/>
    <x v="0"/>
    <x v="0"/>
    <x v="0"/>
    <x v="0"/>
    <x v="0"/>
  </r>
  <r>
    <x v="223"/>
    <x v="84"/>
    <x v="84"/>
    <x v="1"/>
    <x v="148"/>
    <x v="1"/>
    <x v="0"/>
    <x v="1"/>
    <x v="1"/>
    <x v="0"/>
    <x v="1"/>
    <x v="1"/>
    <x v="1"/>
  </r>
  <r>
    <x v="224"/>
    <x v="85"/>
    <x v="85"/>
    <x v="1"/>
    <x v="149"/>
    <x v="4"/>
    <x v="0"/>
    <x v="0"/>
    <x v="0"/>
    <x v="0"/>
    <x v="0"/>
    <x v="0"/>
    <x v="0"/>
  </r>
  <r>
    <x v="225"/>
    <x v="32"/>
    <x v="32"/>
    <x v="0"/>
    <x v="88"/>
    <x v="3"/>
    <x v="0"/>
    <x v="3"/>
    <x v="0"/>
    <x v="0"/>
    <x v="0"/>
    <x v="0"/>
    <x v="0"/>
  </r>
  <r>
    <x v="226"/>
    <x v="55"/>
    <x v="55"/>
    <x v="1"/>
    <x v="150"/>
    <x v="3"/>
    <x v="0"/>
    <x v="3"/>
    <x v="0"/>
    <x v="0"/>
    <x v="0"/>
    <x v="0"/>
    <x v="0"/>
  </r>
  <r>
    <x v="227"/>
    <x v="35"/>
    <x v="35"/>
    <x v="0"/>
    <x v="151"/>
    <x v="3"/>
    <x v="0"/>
    <x v="1"/>
    <x v="0"/>
    <x v="0"/>
    <x v="1"/>
    <x v="2"/>
    <x v="2"/>
  </r>
  <r>
    <x v="228"/>
    <x v="86"/>
    <x v="86"/>
    <x v="6"/>
    <x v="152"/>
    <x v="2"/>
    <x v="4"/>
    <x v="3"/>
    <x v="1"/>
    <x v="1"/>
    <x v="0"/>
    <x v="6"/>
    <x v="6"/>
  </r>
  <r>
    <x v="229"/>
    <x v="66"/>
    <x v="66"/>
    <x v="1"/>
    <x v="153"/>
    <x v="4"/>
    <x v="0"/>
    <x v="1"/>
    <x v="0"/>
    <x v="0"/>
    <x v="1"/>
    <x v="2"/>
    <x v="2"/>
  </r>
  <r>
    <x v="230"/>
    <x v="38"/>
    <x v="38"/>
    <x v="0"/>
    <x v="154"/>
    <x v="3"/>
    <x v="0"/>
    <x v="1"/>
    <x v="0"/>
    <x v="0"/>
    <x v="1"/>
    <x v="2"/>
    <x v="2"/>
  </r>
  <r>
    <x v="231"/>
    <x v="43"/>
    <x v="43"/>
    <x v="0"/>
    <x v="7"/>
    <x v="3"/>
    <x v="0"/>
    <x v="3"/>
    <x v="0"/>
    <x v="0"/>
    <x v="0"/>
    <x v="0"/>
    <x v="0"/>
  </r>
  <r>
    <x v="232"/>
    <x v="46"/>
    <x v="46"/>
    <x v="0"/>
    <x v="155"/>
    <x v="3"/>
    <x v="0"/>
    <x v="3"/>
    <x v="0"/>
    <x v="0"/>
    <x v="0"/>
    <x v="0"/>
    <x v="0"/>
  </r>
  <r>
    <x v="233"/>
    <x v="87"/>
    <x v="87"/>
    <x v="1"/>
    <x v="156"/>
    <x v="1"/>
    <x v="0"/>
    <x v="1"/>
    <x v="1"/>
    <x v="0"/>
    <x v="1"/>
    <x v="1"/>
    <x v="1"/>
  </r>
  <r>
    <x v="234"/>
    <x v="88"/>
    <x v="88"/>
    <x v="3"/>
    <x v="157"/>
    <x v="1"/>
    <x v="2"/>
    <x v="0"/>
    <x v="1"/>
    <x v="1"/>
    <x v="0"/>
    <x v="6"/>
    <x v="6"/>
  </r>
  <r>
    <x v="235"/>
    <x v="89"/>
    <x v="89"/>
    <x v="5"/>
    <x v="158"/>
    <x v="1"/>
    <x v="3"/>
    <x v="2"/>
    <x v="1"/>
    <x v="1"/>
    <x v="1"/>
    <x v="3"/>
    <x v="3"/>
  </r>
  <r>
    <x v="236"/>
    <x v="90"/>
    <x v="90"/>
    <x v="1"/>
    <x v="159"/>
    <x v="1"/>
    <x v="0"/>
    <x v="1"/>
    <x v="1"/>
    <x v="0"/>
    <x v="1"/>
    <x v="1"/>
    <x v="1"/>
  </r>
  <r>
    <x v="237"/>
    <x v="50"/>
    <x v="50"/>
    <x v="0"/>
    <x v="27"/>
    <x v="3"/>
    <x v="0"/>
    <x v="0"/>
    <x v="0"/>
    <x v="0"/>
    <x v="0"/>
    <x v="0"/>
    <x v="0"/>
  </r>
  <r>
    <x v="238"/>
    <x v="50"/>
    <x v="50"/>
    <x v="0"/>
    <x v="139"/>
    <x v="3"/>
    <x v="0"/>
    <x v="3"/>
    <x v="0"/>
    <x v="0"/>
    <x v="0"/>
    <x v="0"/>
    <x v="0"/>
  </r>
  <r>
    <x v="239"/>
    <x v="50"/>
    <x v="50"/>
    <x v="0"/>
    <x v="27"/>
    <x v="3"/>
    <x v="0"/>
    <x v="0"/>
    <x v="0"/>
    <x v="0"/>
    <x v="0"/>
    <x v="0"/>
    <x v="0"/>
  </r>
  <r>
    <x v="240"/>
    <x v="52"/>
    <x v="52"/>
    <x v="0"/>
    <x v="69"/>
    <x v="3"/>
    <x v="0"/>
    <x v="3"/>
    <x v="0"/>
    <x v="0"/>
    <x v="0"/>
    <x v="0"/>
    <x v="0"/>
  </r>
  <r>
    <x v="241"/>
    <x v="91"/>
    <x v="91"/>
    <x v="1"/>
    <x v="160"/>
    <x v="2"/>
    <x v="0"/>
    <x v="1"/>
    <x v="1"/>
    <x v="0"/>
    <x v="1"/>
    <x v="1"/>
    <x v="1"/>
  </r>
  <r>
    <x v="242"/>
    <x v="52"/>
    <x v="52"/>
    <x v="0"/>
    <x v="45"/>
    <x v="3"/>
    <x v="0"/>
    <x v="0"/>
    <x v="0"/>
    <x v="0"/>
    <x v="0"/>
    <x v="0"/>
    <x v="0"/>
  </r>
  <r>
    <x v="243"/>
    <x v="52"/>
    <x v="52"/>
    <x v="0"/>
    <x v="161"/>
    <x v="3"/>
    <x v="0"/>
    <x v="3"/>
    <x v="0"/>
    <x v="0"/>
    <x v="0"/>
    <x v="0"/>
    <x v="0"/>
  </r>
  <r>
    <x v="244"/>
    <x v="92"/>
    <x v="92"/>
    <x v="1"/>
    <x v="162"/>
    <x v="4"/>
    <x v="0"/>
    <x v="4"/>
    <x v="0"/>
    <x v="0"/>
    <x v="1"/>
    <x v="2"/>
    <x v="2"/>
  </r>
  <r>
    <x v="245"/>
    <x v="55"/>
    <x v="55"/>
    <x v="0"/>
    <x v="163"/>
    <x v="3"/>
    <x v="0"/>
    <x v="0"/>
    <x v="0"/>
    <x v="0"/>
    <x v="0"/>
    <x v="0"/>
    <x v="0"/>
  </r>
  <r>
    <x v="246"/>
    <x v="55"/>
    <x v="55"/>
    <x v="0"/>
    <x v="164"/>
    <x v="3"/>
    <x v="0"/>
    <x v="1"/>
    <x v="0"/>
    <x v="0"/>
    <x v="1"/>
    <x v="2"/>
    <x v="2"/>
  </r>
  <r>
    <x v="247"/>
    <x v="93"/>
    <x v="93"/>
    <x v="2"/>
    <x v="165"/>
    <x v="4"/>
    <x v="1"/>
    <x v="1"/>
    <x v="0"/>
    <x v="1"/>
    <x v="1"/>
    <x v="4"/>
    <x v="4"/>
  </r>
  <r>
    <x v="248"/>
    <x v="55"/>
    <x v="55"/>
    <x v="0"/>
    <x v="166"/>
    <x v="3"/>
    <x v="0"/>
    <x v="1"/>
    <x v="0"/>
    <x v="0"/>
    <x v="1"/>
    <x v="2"/>
    <x v="2"/>
  </r>
  <r>
    <x v="249"/>
    <x v="45"/>
    <x v="45"/>
    <x v="0"/>
    <x v="167"/>
    <x v="3"/>
    <x v="0"/>
    <x v="4"/>
    <x v="0"/>
    <x v="0"/>
    <x v="1"/>
    <x v="2"/>
    <x v="2"/>
  </r>
  <r>
    <x v="250"/>
    <x v="45"/>
    <x v="45"/>
    <x v="0"/>
    <x v="168"/>
    <x v="3"/>
    <x v="0"/>
    <x v="3"/>
    <x v="0"/>
    <x v="0"/>
    <x v="0"/>
    <x v="0"/>
    <x v="0"/>
  </r>
  <r>
    <x v="251"/>
    <x v="57"/>
    <x v="57"/>
    <x v="0"/>
    <x v="169"/>
    <x v="3"/>
    <x v="0"/>
    <x v="2"/>
    <x v="0"/>
    <x v="0"/>
    <x v="1"/>
    <x v="2"/>
    <x v="2"/>
  </r>
  <r>
    <x v="252"/>
    <x v="57"/>
    <x v="57"/>
    <x v="0"/>
    <x v="170"/>
    <x v="3"/>
    <x v="0"/>
    <x v="1"/>
    <x v="0"/>
    <x v="0"/>
    <x v="1"/>
    <x v="2"/>
    <x v="2"/>
  </r>
  <r>
    <x v="253"/>
    <x v="57"/>
    <x v="57"/>
    <x v="0"/>
    <x v="171"/>
    <x v="3"/>
    <x v="0"/>
    <x v="2"/>
    <x v="0"/>
    <x v="0"/>
    <x v="1"/>
    <x v="2"/>
    <x v="2"/>
  </r>
  <r>
    <x v="254"/>
    <x v="57"/>
    <x v="57"/>
    <x v="0"/>
    <x v="172"/>
    <x v="3"/>
    <x v="0"/>
    <x v="0"/>
    <x v="0"/>
    <x v="0"/>
    <x v="0"/>
    <x v="0"/>
    <x v="0"/>
  </r>
  <r>
    <x v="255"/>
    <x v="53"/>
    <x v="53"/>
    <x v="0"/>
    <x v="173"/>
    <x v="3"/>
    <x v="0"/>
    <x v="1"/>
    <x v="0"/>
    <x v="0"/>
    <x v="1"/>
    <x v="2"/>
    <x v="2"/>
  </r>
  <r>
    <x v="256"/>
    <x v="53"/>
    <x v="53"/>
    <x v="0"/>
    <x v="88"/>
    <x v="3"/>
    <x v="0"/>
    <x v="3"/>
    <x v="0"/>
    <x v="0"/>
    <x v="0"/>
    <x v="0"/>
    <x v="0"/>
  </r>
  <r>
    <x v="257"/>
    <x v="53"/>
    <x v="53"/>
    <x v="0"/>
    <x v="174"/>
    <x v="3"/>
    <x v="0"/>
    <x v="0"/>
    <x v="0"/>
    <x v="0"/>
    <x v="0"/>
    <x v="0"/>
    <x v="0"/>
  </r>
  <r>
    <x v="258"/>
    <x v="53"/>
    <x v="53"/>
    <x v="0"/>
    <x v="175"/>
    <x v="3"/>
    <x v="0"/>
    <x v="3"/>
    <x v="0"/>
    <x v="0"/>
    <x v="0"/>
    <x v="0"/>
    <x v="0"/>
  </r>
  <r>
    <x v="259"/>
    <x v="58"/>
    <x v="58"/>
    <x v="0"/>
    <x v="176"/>
    <x v="3"/>
    <x v="0"/>
    <x v="3"/>
    <x v="0"/>
    <x v="0"/>
    <x v="0"/>
    <x v="0"/>
    <x v="0"/>
  </r>
  <r>
    <x v="260"/>
    <x v="58"/>
    <x v="58"/>
    <x v="0"/>
    <x v="161"/>
    <x v="3"/>
    <x v="0"/>
    <x v="3"/>
    <x v="0"/>
    <x v="0"/>
    <x v="0"/>
    <x v="0"/>
    <x v="0"/>
  </r>
  <r>
    <x v="261"/>
    <x v="94"/>
    <x v="94"/>
    <x v="1"/>
    <x v="177"/>
    <x v="3"/>
    <x v="0"/>
    <x v="4"/>
    <x v="0"/>
    <x v="0"/>
    <x v="1"/>
    <x v="2"/>
    <x v="2"/>
  </r>
  <r>
    <x v="262"/>
    <x v="95"/>
    <x v="95"/>
    <x v="1"/>
    <x v="178"/>
    <x v="3"/>
    <x v="0"/>
    <x v="0"/>
    <x v="0"/>
    <x v="0"/>
    <x v="0"/>
    <x v="0"/>
    <x v="0"/>
  </r>
  <r>
    <x v="263"/>
    <x v="62"/>
    <x v="62"/>
    <x v="0"/>
    <x v="179"/>
    <x v="3"/>
    <x v="0"/>
    <x v="1"/>
    <x v="0"/>
    <x v="0"/>
    <x v="1"/>
    <x v="2"/>
    <x v="2"/>
  </r>
  <r>
    <x v="264"/>
    <x v="62"/>
    <x v="62"/>
    <x v="0"/>
    <x v="7"/>
    <x v="3"/>
    <x v="0"/>
    <x v="3"/>
    <x v="0"/>
    <x v="0"/>
    <x v="0"/>
    <x v="0"/>
    <x v="0"/>
  </r>
  <r>
    <x v="265"/>
    <x v="96"/>
    <x v="96"/>
    <x v="1"/>
    <x v="7"/>
    <x v="4"/>
    <x v="0"/>
    <x v="3"/>
    <x v="0"/>
    <x v="0"/>
    <x v="0"/>
    <x v="0"/>
    <x v="0"/>
  </r>
  <r>
    <x v="266"/>
    <x v="69"/>
    <x v="69"/>
    <x v="0"/>
    <x v="180"/>
    <x v="3"/>
    <x v="0"/>
    <x v="0"/>
    <x v="0"/>
    <x v="0"/>
    <x v="0"/>
    <x v="0"/>
    <x v="0"/>
  </r>
  <r>
    <x v="267"/>
    <x v="69"/>
    <x v="69"/>
    <x v="0"/>
    <x v="181"/>
    <x v="3"/>
    <x v="0"/>
    <x v="1"/>
    <x v="0"/>
    <x v="0"/>
    <x v="1"/>
    <x v="2"/>
    <x v="2"/>
  </r>
  <r>
    <x v="268"/>
    <x v="69"/>
    <x v="69"/>
    <x v="0"/>
    <x v="182"/>
    <x v="3"/>
    <x v="0"/>
    <x v="1"/>
    <x v="0"/>
    <x v="0"/>
    <x v="1"/>
    <x v="2"/>
    <x v="2"/>
  </r>
  <r>
    <x v="269"/>
    <x v="69"/>
    <x v="69"/>
    <x v="0"/>
    <x v="183"/>
    <x v="3"/>
    <x v="0"/>
    <x v="0"/>
    <x v="0"/>
    <x v="0"/>
    <x v="0"/>
    <x v="0"/>
    <x v="0"/>
  </r>
  <r>
    <x v="270"/>
    <x v="74"/>
    <x v="74"/>
    <x v="0"/>
    <x v="184"/>
    <x v="3"/>
    <x v="0"/>
    <x v="3"/>
    <x v="0"/>
    <x v="0"/>
    <x v="0"/>
    <x v="0"/>
    <x v="0"/>
  </r>
  <r>
    <x v="271"/>
    <x v="97"/>
    <x v="97"/>
    <x v="1"/>
    <x v="47"/>
    <x v="3"/>
    <x v="0"/>
    <x v="2"/>
    <x v="0"/>
    <x v="0"/>
    <x v="1"/>
    <x v="2"/>
    <x v="2"/>
  </r>
  <r>
    <x v="272"/>
    <x v="98"/>
    <x v="98"/>
    <x v="2"/>
    <x v="185"/>
    <x v="3"/>
    <x v="1"/>
    <x v="4"/>
    <x v="0"/>
    <x v="1"/>
    <x v="1"/>
    <x v="4"/>
    <x v="4"/>
  </r>
  <r>
    <x v="273"/>
    <x v="74"/>
    <x v="74"/>
    <x v="0"/>
    <x v="186"/>
    <x v="3"/>
    <x v="0"/>
    <x v="0"/>
    <x v="0"/>
    <x v="0"/>
    <x v="0"/>
    <x v="0"/>
    <x v="0"/>
  </r>
  <r>
    <x v="274"/>
    <x v="74"/>
    <x v="74"/>
    <x v="0"/>
    <x v="187"/>
    <x v="3"/>
    <x v="0"/>
    <x v="4"/>
    <x v="0"/>
    <x v="0"/>
    <x v="1"/>
    <x v="2"/>
    <x v="2"/>
  </r>
  <r>
    <x v="275"/>
    <x v="99"/>
    <x v="99"/>
    <x v="1"/>
    <x v="188"/>
    <x v="3"/>
    <x v="0"/>
    <x v="4"/>
    <x v="0"/>
    <x v="0"/>
    <x v="1"/>
    <x v="2"/>
    <x v="2"/>
  </r>
  <r>
    <x v="276"/>
    <x v="74"/>
    <x v="74"/>
    <x v="0"/>
    <x v="26"/>
    <x v="3"/>
    <x v="0"/>
    <x v="3"/>
    <x v="0"/>
    <x v="0"/>
    <x v="0"/>
    <x v="0"/>
    <x v="0"/>
  </r>
  <r>
    <x v="277"/>
    <x v="74"/>
    <x v="74"/>
    <x v="0"/>
    <x v="189"/>
    <x v="3"/>
    <x v="0"/>
    <x v="1"/>
    <x v="0"/>
    <x v="0"/>
    <x v="1"/>
    <x v="2"/>
    <x v="2"/>
  </r>
  <r>
    <x v="278"/>
    <x v="80"/>
    <x v="80"/>
    <x v="1"/>
    <x v="190"/>
    <x v="3"/>
    <x v="0"/>
    <x v="2"/>
    <x v="0"/>
    <x v="0"/>
    <x v="1"/>
    <x v="2"/>
    <x v="2"/>
  </r>
  <r>
    <x v="279"/>
    <x v="74"/>
    <x v="74"/>
    <x v="0"/>
    <x v="191"/>
    <x v="3"/>
    <x v="0"/>
    <x v="1"/>
    <x v="0"/>
    <x v="0"/>
    <x v="1"/>
    <x v="2"/>
    <x v="2"/>
  </r>
  <r>
    <x v="280"/>
    <x v="74"/>
    <x v="74"/>
    <x v="0"/>
    <x v="192"/>
    <x v="3"/>
    <x v="0"/>
    <x v="3"/>
    <x v="0"/>
    <x v="0"/>
    <x v="0"/>
    <x v="0"/>
    <x v="0"/>
  </r>
  <r>
    <x v="281"/>
    <x v="97"/>
    <x v="97"/>
    <x v="0"/>
    <x v="45"/>
    <x v="3"/>
    <x v="0"/>
    <x v="0"/>
    <x v="0"/>
    <x v="0"/>
    <x v="0"/>
    <x v="0"/>
    <x v="0"/>
  </r>
  <r>
    <x v="282"/>
    <x v="97"/>
    <x v="97"/>
    <x v="0"/>
    <x v="7"/>
    <x v="3"/>
    <x v="0"/>
    <x v="3"/>
    <x v="0"/>
    <x v="0"/>
    <x v="0"/>
    <x v="0"/>
    <x v="0"/>
  </r>
  <r>
    <x v="283"/>
    <x v="100"/>
    <x v="100"/>
    <x v="1"/>
    <x v="193"/>
    <x v="2"/>
    <x v="0"/>
    <x v="4"/>
    <x v="1"/>
    <x v="0"/>
    <x v="1"/>
    <x v="1"/>
    <x v="1"/>
  </r>
  <r>
    <x v="284"/>
    <x v="97"/>
    <x v="97"/>
    <x v="0"/>
    <x v="194"/>
    <x v="3"/>
    <x v="0"/>
    <x v="4"/>
    <x v="0"/>
    <x v="0"/>
    <x v="1"/>
    <x v="2"/>
    <x v="2"/>
  </r>
  <r>
    <x v="285"/>
    <x v="97"/>
    <x v="97"/>
    <x v="0"/>
    <x v="195"/>
    <x v="3"/>
    <x v="0"/>
    <x v="4"/>
    <x v="0"/>
    <x v="0"/>
    <x v="1"/>
    <x v="2"/>
    <x v="2"/>
  </r>
  <r>
    <x v="286"/>
    <x v="97"/>
    <x v="97"/>
    <x v="0"/>
    <x v="5"/>
    <x v="3"/>
    <x v="0"/>
    <x v="2"/>
    <x v="0"/>
    <x v="0"/>
    <x v="1"/>
    <x v="2"/>
    <x v="2"/>
  </r>
  <r>
    <x v="287"/>
    <x v="97"/>
    <x v="97"/>
    <x v="0"/>
    <x v="26"/>
    <x v="3"/>
    <x v="0"/>
    <x v="3"/>
    <x v="0"/>
    <x v="0"/>
    <x v="0"/>
    <x v="0"/>
    <x v="0"/>
  </r>
  <r>
    <x v="288"/>
    <x v="97"/>
    <x v="97"/>
    <x v="0"/>
    <x v="7"/>
    <x v="3"/>
    <x v="0"/>
    <x v="3"/>
    <x v="0"/>
    <x v="0"/>
    <x v="0"/>
    <x v="0"/>
    <x v="0"/>
  </r>
  <r>
    <x v="289"/>
    <x v="101"/>
    <x v="101"/>
    <x v="1"/>
    <x v="196"/>
    <x v="1"/>
    <x v="0"/>
    <x v="0"/>
    <x v="1"/>
    <x v="0"/>
    <x v="0"/>
    <x v="7"/>
    <x v="7"/>
  </r>
  <r>
    <x v="290"/>
    <x v="97"/>
    <x v="97"/>
    <x v="0"/>
    <x v="50"/>
    <x v="3"/>
    <x v="0"/>
    <x v="2"/>
    <x v="0"/>
    <x v="0"/>
    <x v="1"/>
    <x v="2"/>
    <x v="2"/>
  </r>
  <r>
    <x v="291"/>
    <x v="97"/>
    <x v="97"/>
    <x v="0"/>
    <x v="197"/>
    <x v="3"/>
    <x v="0"/>
    <x v="3"/>
    <x v="0"/>
    <x v="0"/>
    <x v="0"/>
    <x v="0"/>
    <x v="0"/>
  </r>
  <r>
    <x v="292"/>
    <x v="99"/>
    <x v="99"/>
    <x v="0"/>
    <x v="198"/>
    <x v="3"/>
    <x v="0"/>
    <x v="0"/>
    <x v="0"/>
    <x v="0"/>
    <x v="0"/>
    <x v="0"/>
    <x v="0"/>
  </r>
  <r>
    <x v="293"/>
    <x v="99"/>
    <x v="99"/>
    <x v="0"/>
    <x v="199"/>
    <x v="3"/>
    <x v="0"/>
    <x v="2"/>
    <x v="0"/>
    <x v="0"/>
    <x v="1"/>
    <x v="2"/>
    <x v="2"/>
  </r>
  <r>
    <x v="294"/>
    <x v="99"/>
    <x v="99"/>
    <x v="0"/>
    <x v="47"/>
    <x v="3"/>
    <x v="0"/>
    <x v="2"/>
    <x v="0"/>
    <x v="0"/>
    <x v="1"/>
    <x v="2"/>
    <x v="2"/>
  </r>
  <r>
    <x v="295"/>
    <x v="99"/>
    <x v="99"/>
    <x v="0"/>
    <x v="89"/>
    <x v="3"/>
    <x v="0"/>
    <x v="2"/>
    <x v="0"/>
    <x v="0"/>
    <x v="1"/>
    <x v="2"/>
    <x v="2"/>
  </r>
  <r>
    <x v="296"/>
    <x v="99"/>
    <x v="99"/>
    <x v="0"/>
    <x v="54"/>
    <x v="3"/>
    <x v="0"/>
    <x v="3"/>
    <x v="0"/>
    <x v="0"/>
    <x v="0"/>
    <x v="0"/>
    <x v="0"/>
  </r>
  <r>
    <x v="297"/>
    <x v="102"/>
    <x v="102"/>
    <x v="0"/>
    <x v="200"/>
    <x v="3"/>
    <x v="0"/>
    <x v="2"/>
    <x v="0"/>
    <x v="0"/>
    <x v="1"/>
    <x v="2"/>
    <x v="2"/>
  </r>
  <r>
    <x v="298"/>
    <x v="102"/>
    <x v="102"/>
    <x v="0"/>
    <x v="50"/>
    <x v="3"/>
    <x v="0"/>
    <x v="2"/>
    <x v="0"/>
    <x v="0"/>
    <x v="1"/>
    <x v="2"/>
    <x v="2"/>
  </r>
  <r>
    <x v="299"/>
    <x v="102"/>
    <x v="102"/>
    <x v="0"/>
    <x v="96"/>
    <x v="3"/>
    <x v="0"/>
    <x v="2"/>
    <x v="0"/>
    <x v="0"/>
    <x v="1"/>
    <x v="2"/>
    <x v="2"/>
  </r>
  <r>
    <x v="300"/>
    <x v="102"/>
    <x v="102"/>
    <x v="0"/>
    <x v="201"/>
    <x v="3"/>
    <x v="0"/>
    <x v="3"/>
    <x v="0"/>
    <x v="0"/>
    <x v="0"/>
    <x v="0"/>
    <x v="0"/>
  </r>
  <r>
    <x v="301"/>
    <x v="103"/>
    <x v="103"/>
    <x v="0"/>
    <x v="202"/>
    <x v="3"/>
    <x v="0"/>
    <x v="2"/>
    <x v="0"/>
    <x v="0"/>
    <x v="1"/>
    <x v="2"/>
    <x v="2"/>
  </r>
  <r>
    <x v="302"/>
    <x v="103"/>
    <x v="103"/>
    <x v="0"/>
    <x v="7"/>
    <x v="3"/>
    <x v="0"/>
    <x v="3"/>
    <x v="0"/>
    <x v="0"/>
    <x v="0"/>
    <x v="0"/>
    <x v="0"/>
  </r>
  <r>
    <x v="303"/>
    <x v="103"/>
    <x v="103"/>
    <x v="0"/>
    <x v="7"/>
    <x v="3"/>
    <x v="0"/>
    <x v="3"/>
    <x v="0"/>
    <x v="0"/>
    <x v="0"/>
    <x v="0"/>
    <x v="0"/>
  </r>
  <r>
    <x v="304"/>
    <x v="103"/>
    <x v="103"/>
    <x v="0"/>
    <x v="203"/>
    <x v="3"/>
    <x v="0"/>
    <x v="0"/>
    <x v="0"/>
    <x v="0"/>
    <x v="0"/>
    <x v="0"/>
    <x v="0"/>
  </r>
  <r>
    <x v="305"/>
    <x v="103"/>
    <x v="103"/>
    <x v="0"/>
    <x v="12"/>
    <x v="3"/>
    <x v="0"/>
    <x v="0"/>
    <x v="0"/>
    <x v="0"/>
    <x v="0"/>
    <x v="0"/>
    <x v="0"/>
  </r>
  <r>
    <x v="306"/>
    <x v="104"/>
    <x v="104"/>
    <x v="0"/>
    <x v="204"/>
    <x v="3"/>
    <x v="0"/>
    <x v="1"/>
    <x v="0"/>
    <x v="0"/>
    <x v="1"/>
    <x v="2"/>
    <x v="2"/>
  </r>
  <r>
    <x v="307"/>
    <x v="105"/>
    <x v="105"/>
    <x v="1"/>
    <x v="205"/>
    <x v="4"/>
    <x v="0"/>
    <x v="2"/>
    <x v="0"/>
    <x v="0"/>
    <x v="1"/>
    <x v="2"/>
    <x v="2"/>
  </r>
  <r>
    <x v="308"/>
    <x v="104"/>
    <x v="104"/>
    <x v="0"/>
    <x v="206"/>
    <x v="3"/>
    <x v="0"/>
    <x v="3"/>
    <x v="0"/>
    <x v="0"/>
    <x v="0"/>
    <x v="0"/>
    <x v="0"/>
  </r>
  <r>
    <x v="309"/>
    <x v="104"/>
    <x v="104"/>
    <x v="0"/>
    <x v="85"/>
    <x v="3"/>
    <x v="0"/>
    <x v="0"/>
    <x v="0"/>
    <x v="0"/>
    <x v="0"/>
    <x v="0"/>
    <x v="0"/>
  </r>
  <r>
    <x v="310"/>
    <x v="104"/>
    <x v="104"/>
    <x v="0"/>
    <x v="207"/>
    <x v="3"/>
    <x v="0"/>
    <x v="1"/>
    <x v="0"/>
    <x v="0"/>
    <x v="1"/>
    <x v="2"/>
    <x v="2"/>
  </r>
  <r>
    <x v="311"/>
    <x v="104"/>
    <x v="104"/>
    <x v="0"/>
    <x v="208"/>
    <x v="3"/>
    <x v="0"/>
    <x v="3"/>
    <x v="0"/>
    <x v="0"/>
    <x v="0"/>
    <x v="0"/>
    <x v="0"/>
  </r>
  <r>
    <x v="312"/>
    <x v="104"/>
    <x v="104"/>
    <x v="0"/>
    <x v="93"/>
    <x v="3"/>
    <x v="0"/>
    <x v="0"/>
    <x v="0"/>
    <x v="0"/>
    <x v="0"/>
    <x v="0"/>
    <x v="0"/>
  </r>
  <r>
    <x v="313"/>
    <x v="104"/>
    <x v="104"/>
    <x v="0"/>
    <x v="95"/>
    <x v="3"/>
    <x v="0"/>
    <x v="2"/>
    <x v="0"/>
    <x v="0"/>
    <x v="1"/>
    <x v="2"/>
    <x v="2"/>
  </r>
  <r>
    <x v="314"/>
    <x v="106"/>
    <x v="106"/>
    <x v="0"/>
    <x v="209"/>
    <x v="3"/>
    <x v="0"/>
    <x v="1"/>
    <x v="0"/>
    <x v="0"/>
    <x v="1"/>
    <x v="2"/>
    <x v="2"/>
  </r>
  <r>
    <x v="315"/>
    <x v="106"/>
    <x v="106"/>
    <x v="0"/>
    <x v="139"/>
    <x v="3"/>
    <x v="0"/>
    <x v="3"/>
    <x v="0"/>
    <x v="0"/>
    <x v="0"/>
    <x v="0"/>
    <x v="0"/>
  </r>
  <r>
    <x v="316"/>
    <x v="106"/>
    <x v="106"/>
    <x v="0"/>
    <x v="7"/>
    <x v="3"/>
    <x v="0"/>
    <x v="3"/>
    <x v="0"/>
    <x v="0"/>
    <x v="0"/>
    <x v="0"/>
    <x v="0"/>
  </r>
  <r>
    <x v="317"/>
    <x v="107"/>
    <x v="107"/>
    <x v="1"/>
    <x v="210"/>
    <x v="1"/>
    <x v="0"/>
    <x v="2"/>
    <x v="1"/>
    <x v="0"/>
    <x v="1"/>
    <x v="1"/>
    <x v="1"/>
  </r>
  <r>
    <x v="318"/>
    <x v="106"/>
    <x v="106"/>
    <x v="0"/>
    <x v="7"/>
    <x v="3"/>
    <x v="0"/>
    <x v="3"/>
    <x v="0"/>
    <x v="0"/>
    <x v="0"/>
    <x v="0"/>
    <x v="0"/>
  </r>
  <r>
    <x v="319"/>
    <x v="106"/>
    <x v="106"/>
    <x v="0"/>
    <x v="211"/>
    <x v="3"/>
    <x v="0"/>
    <x v="1"/>
    <x v="0"/>
    <x v="0"/>
    <x v="1"/>
    <x v="2"/>
    <x v="2"/>
  </r>
  <r>
    <x v="320"/>
    <x v="106"/>
    <x v="106"/>
    <x v="0"/>
    <x v="45"/>
    <x v="3"/>
    <x v="0"/>
    <x v="0"/>
    <x v="0"/>
    <x v="0"/>
    <x v="0"/>
    <x v="0"/>
    <x v="0"/>
  </r>
  <r>
    <x v="321"/>
    <x v="108"/>
    <x v="108"/>
    <x v="0"/>
    <x v="50"/>
    <x v="3"/>
    <x v="0"/>
    <x v="2"/>
    <x v="0"/>
    <x v="0"/>
    <x v="1"/>
    <x v="2"/>
    <x v="2"/>
  </r>
  <r>
    <x v="322"/>
    <x v="108"/>
    <x v="108"/>
    <x v="0"/>
    <x v="212"/>
    <x v="3"/>
    <x v="0"/>
    <x v="1"/>
    <x v="0"/>
    <x v="0"/>
    <x v="1"/>
    <x v="2"/>
    <x v="2"/>
  </r>
  <r>
    <x v="323"/>
    <x v="109"/>
    <x v="109"/>
    <x v="1"/>
    <x v="213"/>
    <x v="4"/>
    <x v="0"/>
    <x v="0"/>
    <x v="0"/>
    <x v="0"/>
    <x v="0"/>
    <x v="0"/>
    <x v="0"/>
  </r>
  <r>
    <x v="324"/>
    <x v="110"/>
    <x v="110"/>
    <x v="1"/>
    <x v="214"/>
    <x v="3"/>
    <x v="0"/>
    <x v="1"/>
    <x v="0"/>
    <x v="0"/>
    <x v="1"/>
    <x v="2"/>
    <x v="2"/>
  </r>
  <r>
    <x v="325"/>
    <x v="108"/>
    <x v="108"/>
    <x v="0"/>
    <x v="46"/>
    <x v="3"/>
    <x v="0"/>
    <x v="1"/>
    <x v="0"/>
    <x v="0"/>
    <x v="1"/>
    <x v="2"/>
    <x v="2"/>
  </r>
  <r>
    <x v="326"/>
    <x v="111"/>
    <x v="111"/>
    <x v="1"/>
    <x v="215"/>
    <x v="3"/>
    <x v="0"/>
    <x v="2"/>
    <x v="0"/>
    <x v="0"/>
    <x v="1"/>
    <x v="2"/>
    <x v="2"/>
  </r>
  <r>
    <x v="327"/>
    <x v="60"/>
    <x v="60"/>
    <x v="0"/>
    <x v="34"/>
    <x v="3"/>
    <x v="0"/>
    <x v="1"/>
    <x v="0"/>
    <x v="0"/>
    <x v="1"/>
    <x v="2"/>
    <x v="2"/>
  </r>
  <r>
    <x v="328"/>
    <x v="81"/>
    <x v="81"/>
    <x v="1"/>
    <x v="216"/>
    <x v="2"/>
    <x v="0"/>
    <x v="4"/>
    <x v="1"/>
    <x v="0"/>
    <x v="1"/>
    <x v="1"/>
    <x v="1"/>
  </r>
  <r>
    <x v="329"/>
    <x v="60"/>
    <x v="60"/>
    <x v="0"/>
    <x v="217"/>
    <x v="3"/>
    <x v="0"/>
    <x v="3"/>
    <x v="0"/>
    <x v="0"/>
    <x v="0"/>
    <x v="0"/>
    <x v="0"/>
  </r>
  <r>
    <x v="330"/>
    <x v="112"/>
    <x v="112"/>
    <x v="1"/>
    <x v="218"/>
    <x v="3"/>
    <x v="0"/>
    <x v="0"/>
    <x v="0"/>
    <x v="0"/>
    <x v="0"/>
    <x v="0"/>
    <x v="0"/>
  </r>
  <r>
    <x v="331"/>
    <x v="60"/>
    <x v="60"/>
    <x v="0"/>
    <x v="218"/>
    <x v="3"/>
    <x v="0"/>
    <x v="0"/>
    <x v="0"/>
    <x v="0"/>
    <x v="0"/>
    <x v="0"/>
    <x v="0"/>
  </r>
  <r>
    <x v="332"/>
    <x v="113"/>
    <x v="113"/>
    <x v="1"/>
    <x v="219"/>
    <x v="4"/>
    <x v="0"/>
    <x v="0"/>
    <x v="0"/>
    <x v="0"/>
    <x v="0"/>
    <x v="0"/>
    <x v="0"/>
  </r>
  <r>
    <x v="333"/>
    <x v="60"/>
    <x v="60"/>
    <x v="0"/>
    <x v="220"/>
    <x v="3"/>
    <x v="0"/>
    <x v="2"/>
    <x v="0"/>
    <x v="0"/>
    <x v="1"/>
    <x v="2"/>
    <x v="2"/>
  </r>
  <r>
    <x v="334"/>
    <x v="60"/>
    <x v="60"/>
    <x v="0"/>
    <x v="221"/>
    <x v="3"/>
    <x v="0"/>
    <x v="2"/>
    <x v="0"/>
    <x v="0"/>
    <x v="1"/>
    <x v="2"/>
    <x v="2"/>
  </r>
  <r>
    <x v="335"/>
    <x v="94"/>
    <x v="94"/>
    <x v="0"/>
    <x v="88"/>
    <x v="3"/>
    <x v="0"/>
    <x v="3"/>
    <x v="0"/>
    <x v="0"/>
    <x v="0"/>
    <x v="0"/>
    <x v="0"/>
  </r>
  <r>
    <x v="336"/>
    <x v="94"/>
    <x v="94"/>
    <x v="0"/>
    <x v="111"/>
    <x v="3"/>
    <x v="0"/>
    <x v="1"/>
    <x v="0"/>
    <x v="0"/>
    <x v="1"/>
    <x v="2"/>
    <x v="2"/>
  </r>
  <r>
    <x v="337"/>
    <x v="114"/>
    <x v="114"/>
    <x v="0"/>
    <x v="222"/>
    <x v="3"/>
    <x v="0"/>
    <x v="1"/>
    <x v="0"/>
    <x v="0"/>
    <x v="1"/>
    <x v="2"/>
    <x v="2"/>
  </r>
  <r>
    <x v="338"/>
    <x v="114"/>
    <x v="114"/>
    <x v="0"/>
    <x v="223"/>
    <x v="3"/>
    <x v="0"/>
    <x v="0"/>
    <x v="0"/>
    <x v="0"/>
    <x v="0"/>
    <x v="0"/>
    <x v="0"/>
  </r>
  <r>
    <x v="339"/>
    <x v="115"/>
    <x v="115"/>
    <x v="0"/>
    <x v="111"/>
    <x v="3"/>
    <x v="0"/>
    <x v="1"/>
    <x v="0"/>
    <x v="0"/>
    <x v="1"/>
    <x v="2"/>
    <x v="2"/>
  </r>
  <r>
    <x v="340"/>
    <x v="115"/>
    <x v="115"/>
    <x v="0"/>
    <x v="9"/>
    <x v="3"/>
    <x v="0"/>
    <x v="2"/>
    <x v="0"/>
    <x v="0"/>
    <x v="1"/>
    <x v="2"/>
    <x v="2"/>
  </r>
  <r>
    <x v="341"/>
    <x v="115"/>
    <x v="115"/>
    <x v="0"/>
    <x v="224"/>
    <x v="3"/>
    <x v="0"/>
    <x v="1"/>
    <x v="0"/>
    <x v="0"/>
    <x v="1"/>
    <x v="2"/>
    <x v="2"/>
  </r>
  <r>
    <x v="342"/>
    <x v="115"/>
    <x v="115"/>
    <x v="0"/>
    <x v="122"/>
    <x v="3"/>
    <x v="0"/>
    <x v="0"/>
    <x v="0"/>
    <x v="0"/>
    <x v="0"/>
    <x v="0"/>
    <x v="0"/>
  </r>
  <r>
    <x v="343"/>
    <x v="115"/>
    <x v="115"/>
    <x v="0"/>
    <x v="225"/>
    <x v="3"/>
    <x v="0"/>
    <x v="3"/>
    <x v="0"/>
    <x v="0"/>
    <x v="0"/>
    <x v="0"/>
    <x v="0"/>
  </r>
  <r>
    <x v="344"/>
    <x v="115"/>
    <x v="115"/>
    <x v="0"/>
    <x v="226"/>
    <x v="3"/>
    <x v="0"/>
    <x v="3"/>
    <x v="0"/>
    <x v="0"/>
    <x v="0"/>
    <x v="0"/>
    <x v="0"/>
  </r>
  <r>
    <x v="345"/>
    <x v="116"/>
    <x v="116"/>
    <x v="0"/>
    <x v="16"/>
    <x v="3"/>
    <x v="0"/>
    <x v="4"/>
    <x v="0"/>
    <x v="0"/>
    <x v="1"/>
    <x v="2"/>
    <x v="2"/>
  </r>
  <r>
    <x v="346"/>
    <x v="117"/>
    <x v="117"/>
    <x v="1"/>
    <x v="227"/>
    <x v="4"/>
    <x v="0"/>
    <x v="0"/>
    <x v="0"/>
    <x v="0"/>
    <x v="0"/>
    <x v="0"/>
    <x v="0"/>
  </r>
  <r>
    <x v="347"/>
    <x v="116"/>
    <x v="116"/>
    <x v="0"/>
    <x v="228"/>
    <x v="3"/>
    <x v="0"/>
    <x v="0"/>
    <x v="0"/>
    <x v="0"/>
    <x v="0"/>
    <x v="0"/>
    <x v="0"/>
  </r>
  <r>
    <x v="348"/>
    <x v="116"/>
    <x v="116"/>
    <x v="0"/>
    <x v="229"/>
    <x v="3"/>
    <x v="0"/>
    <x v="0"/>
    <x v="0"/>
    <x v="0"/>
    <x v="0"/>
    <x v="0"/>
    <x v="0"/>
  </r>
  <r>
    <x v="349"/>
    <x v="116"/>
    <x v="116"/>
    <x v="0"/>
    <x v="230"/>
    <x v="3"/>
    <x v="0"/>
    <x v="0"/>
    <x v="0"/>
    <x v="0"/>
    <x v="0"/>
    <x v="0"/>
    <x v="0"/>
  </r>
  <r>
    <x v="350"/>
    <x v="116"/>
    <x v="116"/>
    <x v="0"/>
    <x v="34"/>
    <x v="3"/>
    <x v="0"/>
    <x v="1"/>
    <x v="0"/>
    <x v="0"/>
    <x v="1"/>
    <x v="2"/>
    <x v="2"/>
  </r>
  <r>
    <x v="351"/>
    <x v="116"/>
    <x v="116"/>
    <x v="0"/>
    <x v="16"/>
    <x v="3"/>
    <x v="0"/>
    <x v="4"/>
    <x v="0"/>
    <x v="0"/>
    <x v="1"/>
    <x v="2"/>
    <x v="2"/>
  </r>
  <r>
    <x v="352"/>
    <x v="116"/>
    <x v="116"/>
    <x v="0"/>
    <x v="93"/>
    <x v="3"/>
    <x v="0"/>
    <x v="0"/>
    <x v="0"/>
    <x v="0"/>
    <x v="0"/>
    <x v="0"/>
    <x v="0"/>
  </r>
  <r>
    <x v="353"/>
    <x v="116"/>
    <x v="116"/>
    <x v="0"/>
    <x v="7"/>
    <x v="3"/>
    <x v="0"/>
    <x v="3"/>
    <x v="0"/>
    <x v="0"/>
    <x v="0"/>
    <x v="0"/>
    <x v="0"/>
  </r>
  <r>
    <x v="354"/>
    <x v="116"/>
    <x v="116"/>
    <x v="0"/>
    <x v="27"/>
    <x v="3"/>
    <x v="0"/>
    <x v="0"/>
    <x v="0"/>
    <x v="0"/>
    <x v="0"/>
    <x v="0"/>
    <x v="0"/>
  </r>
  <r>
    <x v="355"/>
    <x v="116"/>
    <x v="116"/>
    <x v="0"/>
    <x v="230"/>
    <x v="3"/>
    <x v="0"/>
    <x v="0"/>
    <x v="0"/>
    <x v="0"/>
    <x v="0"/>
    <x v="0"/>
    <x v="0"/>
  </r>
  <r>
    <x v="356"/>
    <x v="37"/>
    <x v="37"/>
    <x v="0"/>
    <x v="56"/>
    <x v="3"/>
    <x v="0"/>
    <x v="3"/>
    <x v="0"/>
    <x v="0"/>
    <x v="0"/>
    <x v="0"/>
    <x v="0"/>
  </r>
  <r>
    <x v="357"/>
    <x v="37"/>
    <x v="37"/>
    <x v="0"/>
    <x v="231"/>
    <x v="3"/>
    <x v="0"/>
    <x v="2"/>
    <x v="0"/>
    <x v="0"/>
    <x v="1"/>
    <x v="2"/>
    <x v="2"/>
  </r>
  <r>
    <x v="358"/>
    <x v="118"/>
    <x v="118"/>
    <x v="1"/>
    <x v="232"/>
    <x v="4"/>
    <x v="0"/>
    <x v="1"/>
    <x v="0"/>
    <x v="0"/>
    <x v="1"/>
    <x v="2"/>
    <x v="2"/>
  </r>
  <r>
    <x v="359"/>
    <x v="119"/>
    <x v="119"/>
    <x v="1"/>
    <x v="233"/>
    <x v="4"/>
    <x v="0"/>
    <x v="0"/>
    <x v="0"/>
    <x v="0"/>
    <x v="0"/>
    <x v="0"/>
    <x v="0"/>
  </r>
  <r>
    <x v="360"/>
    <x v="71"/>
    <x v="71"/>
    <x v="0"/>
    <x v="54"/>
    <x v="3"/>
    <x v="0"/>
    <x v="3"/>
    <x v="0"/>
    <x v="0"/>
    <x v="0"/>
    <x v="0"/>
    <x v="0"/>
  </r>
  <r>
    <x v="361"/>
    <x v="71"/>
    <x v="71"/>
    <x v="0"/>
    <x v="71"/>
    <x v="3"/>
    <x v="0"/>
    <x v="4"/>
    <x v="0"/>
    <x v="0"/>
    <x v="1"/>
    <x v="2"/>
    <x v="2"/>
  </r>
  <r>
    <x v="362"/>
    <x v="71"/>
    <x v="71"/>
    <x v="0"/>
    <x v="234"/>
    <x v="3"/>
    <x v="0"/>
    <x v="3"/>
    <x v="0"/>
    <x v="0"/>
    <x v="0"/>
    <x v="0"/>
    <x v="0"/>
  </r>
  <r>
    <x v="363"/>
    <x v="71"/>
    <x v="71"/>
    <x v="0"/>
    <x v="235"/>
    <x v="3"/>
    <x v="0"/>
    <x v="2"/>
    <x v="0"/>
    <x v="0"/>
    <x v="1"/>
    <x v="2"/>
    <x v="2"/>
  </r>
  <r>
    <x v="364"/>
    <x v="71"/>
    <x v="71"/>
    <x v="0"/>
    <x v="236"/>
    <x v="3"/>
    <x v="0"/>
    <x v="0"/>
    <x v="0"/>
    <x v="0"/>
    <x v="0"/>
    <x v="0"/>
    <x v="0"/>
  </r>
  <r>
    <x v="365"/>
    <x v="71"/>
    <x v="71"/>
    <x v="0"/>
    <x v="237"/>
    <x v="3"/>
    <x v="0"/>
    <x v="2"/>
    <x v="0"/>
    <x v="0"/>
    <x v="1"/>
    <x v="2"/>
    <x v="2"/>
  </r>
  <r>
    <x v="366"/>
    <x v="110"/>
    <x v="110"/>
    <x v="0"/>
    <x v="238"/>
    <x v="3"/>
    <x v="0"/>
    <x v="2"/>
    <x v="0"/>
    <x v="0"/>
    <x v="1"/>
    <x v="2"/>
    <x v="2"/>
  </r>
  <r>
    <x v="367"/>
    <x v="110"/>
    <x v="110"/>
    <x v="0"/>
    <x v="239"/>
    <x v="3"/>
    <x v="0"/>
    <x v="1"/>
    <x v="0"/>
    <x v="0"/>
    <x v="1"/>
    <x v="2"/>
    <x v="2"/>
  </r>
  <r>
    <x v="368"/>
    <x v="110"/>
    <x v="110"/>
    <x v="0"/>
    <x v="240"/>
    <x v="3"/>
    <x v="0"/>
    <x v="1"/>
    <x v="0"/>
    <x v="0"/>
    <x v="1"/>
    <x v="2"/>
    <x v="2"/>
  </r>
  <r>
    <x v="369"/>
    <x v="110"/>
    <x v="110"/>
    <x v="0"/>
    <x v="139"/>
    <x v="3"/>
    <x v="0"/>
    <x v="3"/>
    <x v="0"/>
    <x v="0"/>
    <x v="0"/>
    <x v="0"/>
    <x v="0"/>
  </r>
  <r>
    <x v="370"/>
    <x v="110"/>
    <x v="110"/>
    <x v="0"/>
    <x v="26"/>
    <x v="3"/>
    <x v="0"/>
    <x v="3"/>
    <x v="0"/>
    <x v="0"/>
    <x v="0"/>
    <x v="0"/>
    <x v="0"/>
  </r>
  <r>
    <x v="371"/>
    <x v="98"/>
    <x v="98"/>
    <x v="0"/>
    <x v="52"/>
    <x v="3"/>
    <x v="0"/>
    <x v="3"/>
    <x v="0"/>
    <x v="0"/>
    <x v="0"/>
    <x v="0"/>
    <x v="0"/>
  </r>
  <r>
    <x v="372"/>
    <x v="98"/>
    <x v="98"/>
    <x v="0"/>
    <x v="139"/>
    <x v="3"/>
    <x v="0"/>
    <x v="3"/>
    <x v="0"/>
    <x v="0"/>
    <x v="0"/>
    <x v="0"/>
    <x v="0"/>
  </r>
  <r>
    <x v="373"/>
    <x v="98"/>
    <x v="98"/>
    <x v="0"/>
    <x v="27"/>
    <x v="3"/>
    <x v="0"/>
    <x v="0"/>
    <x v="0"/>
    <x v="0"/>
    <x v="0"/>
    <x v="0"/>
    <x v="0"/>
  </r>
  <r>
    <x v="374"/>
    <x v="41"/>
    <x v="41"/>
    <x v="1"/>
    <x v="241"/>
    <x v="3"/>
    <x v="0"/>
    <x v="4"/>
    <x v="0"/>
    <x v="0"/>
    <x v="1"/>
    <x v="2"/>
    <x v="2"/>
  </r>
  <r>
    <x v="375"/>
    <x v="120"/>
    <x v="120"/>
    <x v="1"/>
    <x v="242"/>
    <x v="3"/>
    <x v="0"/>
    <x v="4"/>
    <x v="0"/>
    <x v="0"/>
    <x v="1"/>
    <x v="2"/>
    <x v="2"/>
  </r>
  <r>
    <x v="376"/>
    <x v="98"/>
    <x v="98"/>
    <x v="0"/>
    <x v="139"/>
    <x v="3"/>
    <x v="0"/>
    <x v="3"/>
    <x v="0"/>
    <x v="0"/>
    <x v="0"/>
    <x v="0"/>
    <x v="0"/>
  </r>
  <r>
    <x v="377"/>
    <x v="121"/>
    <x v="121"/>
    <x v="0"/>
    <x v="243"/>
    <x v="3"/>
    <x v="0"/>
    <x v="4"/>
    <x v="0"/>
    <x v="0"/>
    <x v="1"/>
    <x v="2"/>
    <x v="2"/>
  </r>
  <r>
    <x v="378"/>
    <x v="121"/>
    <x v="121"/>
    <x v="0"/>
    <x v="212"/>
    <x v="3"/>
    <x v="0"/>
    <x v="1"/>
    <x v="0"/>
    <x v="0"/>
    <x v="1"/>
    <x v="2"/>
    <x v="2"/>
  </r>
  <r>
    <x v="379"/>
    <x v="121"/>
    <x v="121"/>
    <x v="0"/>
    <x v="50"/>
    <x v="3"/>
    <x v="0"/>
    <x v="2"/>
    <x v="0"/>
    <x v="0"/>
    <x v="1"/>
    <x v="2"/>
    <x v="2"/>
  </r>
  <r>
    <x v="380"/>
    <x v="122"/>
    <x v="122"/>
    <x v="0"/>
    <x v="244"/>
    <x v="3"/>
    <x v="0"/>
    <x v="2"/>
    <x v="0"/>
    <x v="0"/>
    <x v="1"/>
    <x v="2"/>
    <x v="2"/>
  </r>
  <r>
    <x v="381"/>
    <x v="122"/>
    <x v="122"/>
    <x v="0"/>
    <x v="245"/>
    <x v="3"/>
    <x v="0"/>
    <x v="4"/>
    <x v="0"/>
    <x v="0"/>
    <x v="1"/>
    <x v="2"/>
    <x v="2"/>
  </r>
  <r>
    <x v="382"/>
    <x v="123"/>
    <x v="123"/>
    <x v="1"/>
    <x v="246"/>
    <x v="2"/>
    <x v="0"/>
    <x v="0"/>
    <x v="1"/>
    <x v="0"/>
    <x v="0"/>
    <x v="7"/>
    <x v="7"/>
  </r>
  <r>
    <x v="383"/>
    <x v="122"/>
    <x v="122"/>
    <x v="0"/>
    <x v="247"/>
    <x v="3"/>
    <x v="0"/>
    <x v="1"/>
    <x v="0"/>
    <x v="0"/>
    <x v="1"/>
    <x v="2"/>
    <x v="2"/>
  </r>
  <r>
    <x v="384"/>
    <x v="122"/>
    <x v="122"/>
    <x v="0"/>
    <x v="7"/>
    <x v="3"/>
    <x v="0"/>
    <x v="3"/>
    <x v="0"/>
    <x v="0"/>
    <x v="0"/>
    <x v="0"/>
    <x v="0"/>
  </r>
  <r>
    <x v="385"/>
    <x v="40"/>
    <x v="40"/>
    <x v="0"/>
    <x v="248"/>
    <x v="3"/>
    <x v="0"/>
    <x v="0"/>
    <x v="0"/>
    <x v="0"/>
    <x v="0"/>
    <x v="0"/>
    <x v="0"/>
  </r>
  <r>
    <x v="386"/>
    <x v="40"/>
    <x v="40"/>
    <x v="0"/>
    <x v="102"/>
    <x v="3"/>
    <x v="0"/>
    <x v="0"/>
    <x v="0"/>
    <x v="0"/>
    <x v="0"/>
    <x v="0"/>
    <x v="0"/>
  </r>
  <r>
    <x v="387"/>
    <x v="40"/>
    <x v="40"/>
    <x v="0"/>
    <x v="139"/>
    <x v="3"/>
    <x v="0"/>
    <x v="3"/>
    <x v="0"/>
    <x v="0"/>
    <x v="0"/>
    <x v="0"/>
    <x v="0"/>
  </r>
  <r>
    <x v="388"/>
    <x v="40"/>
    <x v="40"/>
    <x v="0"/>
    <x v="5"/>
    <x v="3"/>
    <x v="0"/>
    <x v="2"/>
    <x v="0"/>
    <x v="0"/>
    <x v="1"/>
    <x v="2"/>
    <x v="2"/>
  </r>
  <r>
    <x v="389"/>
    <x v="40"/>
    <x v="40"/>
    <x v="0"/>
    <x v="249"/>
    <x v="3"/>
    <x v="0"/>
    <x v="1"/>
    <x v="0"/>
    <x v="0"/>
    <x v="1"/>
    <x v="2"/>
    <x v="2"/>
  </r>
  <r>
    <x v="390"/>
    <x v="124"/>
    <x v="124"/>
    <x v="1"/>
    <x v="250"/>
    <x v="3"/>
    <x v="0"/>
    <x v="0"/>
    <x v="0"/>
    <x v="0"/>
    <x v="0"/>
    <x v="0"/>
    <x v="0"/>
  </r>
  <r>
    <x v="391"/>
    <x v="40"/>
    <x v="40"/>
    <x v="0"/>
    <x v="27"/>
    <x v="3"/>
    <x v="0"/>
    <x v="0"/>
    <x v="0"/>
    <x v="0"/>
    <x v="0"/>
    <x v="0"/>
    <x v="0"/>
  </r>
  <r>
    <x v="392"/>
    <x v="80"/>
    <x v="80"/>
    <x v="0"/>
    <x v="7"/>
    <x v="3"/>
    <x v="0"/>
    <x v="3"/>
    <x v="0"/>
    <x v="0"/>
    <x v="0"/>
    <x v="0"/>
    <x v="0"/>
  </r>
  <r>
    <x v="393"/>
    <x v="80"/>
    <x v="80"/>
    <x v="1"/>
    <x v="202"/>
    <x v="3"/>
    <x v="0"/>
    <x v="2"/>
    <x v="0"/>
    <x v="0"/>
    <x v="1"/>
    <x v="2"/>
    <x v="2"/>
  </r>
  <r>
    <x v="394"/>
    <x v="80"/>
    <x v="80"/>
    <x v="0"/>
    <x v="111"/>
    <x v="3"/>
    <x v="0"/>
    <x v="1"/>
    <x v="0"/>
    <x v="0"/>
    <x v="1"/>
    <x v="2"/>
    <x v="2"/>
  </r>
  <r>
    <x v="395"/>
    <x v="80"/>
    <x v="80"/>
    <x v="0"/>
    <x v="251"/>
    <x v="3"/>
    <x v="0"/>
    <x v="3"/>
    <x v="0"/>
    <x v="0"/>
    <x v="0"/>
    <x v="0"/>
    <x v="0"/>
  </r>
  <r>
    <x v="396"/>
    <x v="80"/>
    <x v="80"/>
    <x v="0"/>
    <x v="226"/>
    <x v="3"/>
    <x v="0"/>
    <x v="3"/>
    <x v="0"/>
    <x v="0"/>
    <x v="0"/>
    <x v="0"/>
    <x v="0"/>
  </r>
  <r>
    <x v="397"/>
    <x v="80"/>
    <x v="80"/>
    <x v="0"/>
    <x v="252"/>
    <x v="3"/>
    <x v="0"/>
    <x v="0"/>
    <x v="0"/>
    <x v="0"/>
    <x v="0"/>
    <x v="0"/>
    <x v="0"/>
  </r>
  <r>
    <x v="398"/>
    <x v="80"/>
    <x v="80"/>
    <x v="0"/>
    <x v="253"/>
    <x v="3"/>
    <x v="0"/>
    <x v="1"/>
    <x v="0"/>
    <x v="0"/>
    <x v="1"/>
    <x v="2"/>
    <x v="2"/>
  </r>
  <r>
    <x v="399"/>
    <x v="80"/>
    <x v="80"/>
    <x v="0"/>
    <x v="88"/>
    <x v="3"/>
    <x v="0"/>
    <x v="3"/>
    <x v="0"/>
    <x v="0"/>
    <x v="0"/>
    <x v="0"/>
    <x v="0"/>
  </r>
  <r>
    <x v="400"/>
    <x v="80"/>
    <x v="80"/>
    <x v="0"/>
    <x v="88"/>
    <x v="3"/>
    <x v="0"/>
    <x v="3"/>
    <x v="0"/>
    <x v="0"/>
    <x v="0"/>
    <x v="0"/>
    <x v="0"/>
  </r>
  <r>
    <x v="401"/>
    <x v="96"/>
    <x v="96"/>
    <x v="1"/>
    <x v="254"/>
    <x v="4"/>
    <x v="0"/>
    <x v="4"/>
    <x v="0"/>
    <x v="0"/>
    <x v="1"/>
    <x v="2"/>
    <x v="2"/>
  </r>
  <r>
    <x v="402"/>
    <x v="97"/>
    <x v="97"/>
    <x v="0"/>
    <x v="9"/>
    <x v="3"/>
    <x v="0"/>
    <x v="2"/>
    <x v="0"/>
    <x v="0"/>
    <x v="1"/>
    <x v="2"/>
    <x v="2"/>
  </r>
  <r>
    <x v="403"/>
    <x v="125"/>
    <x v="125"/>
    <x v="1"/>
    <x v="255"/>
    <x v="1"/>
    <x v="0"/>
    <x v="3"/>
    <x v="1"/>
    <x v="0"/>
    <x v="0"/>
    <x v="7"/>
    <x v="7"/>
  </r>
  <r>
    <x v="404"/>
    <x v="126"/>
    <x v="126"/>
    <x v="1"/>
    <x v="256"/>
    <x v="3"/>
    <x v="0"/>
    <x v="2"/>
    <x v="0"/>
    <x v="0"/>
    <x v="1"/>
    <x v="2"/>
    <x v="2"/>
  </r>
  <r>
    <x v="405"/>
    <x v="97"/>
    <x v="97"/>
    <x v="0"/>
    <x v="257"/>
    <x v="3"/>
    <x v="0"/>
    <x v="1"/>
    <x v="0"/>
    <x v="0"/>
    <x v="1"/>
    <x v="2"/>
    <x v="2"/>
  </r>
  <r>
    <x v="406"/>
    <x v="127"/>
    <x v="127"/>
    <x v="1"/>
    <x v="258"/>
    <x v="4"/>
    <x v="0"/>
    <x v="1"/>
    <x v="0"/>
    <x v="0"/>
    <x v="1"/>
    <x v="2"/>
    <x v="2"/>
  </r>
  <r>
    <x v="407"/>
    <x v="102"/>
    <x v="102"/>
    <x v="0"/>
    <x v="259"/>
    <x v="3"/>
    <x v="0"/>
    <x v="1"/>
    <x v="0"/>
    <x v="0"/>
    <x v="1"/>
    <x v="2"/>
    <x v="2"/>
  </r>
  <r>
    <x v="408"/>
    <x v="102"/>
    <x v="102"/>
    <x v="0"/>
    <x v="260"/>
    <x v="3"/>
    <x v="0"/>
    <x v="2"/>
    <x v="0"/>
    <x v="0"/>
    <x v="1"/>
    <x v="2"/>
    <x v="2"/>
  </r>
  <r>
    <x v="409"/>
    <x v="102"/>
    <x v="102"/>
    <x v="0"/>
    <x v="139"/>
    <x v="3"/>
    <x v="0"/>
    <x v="3"/>
    <x v="0"/>
    <x v="0"/>
    <x v="0"/>
    <x v="0"/>
    <x v="0"/>
  </r>
  <r>
    <x v="410"/>
    <x v="102"/>
    <x v="102"/>
    <x v="0"/>
    <x v="261"/>
    <x v="3"/>
    <x v="0"/>
    <x v="4"/>
    <x v="0"/>
    <x v="0"/>
    <x v="1"/>
    <x v="2"/>
    <x v="2"/>
  </r>
  <r>
    <x v="411"/>
    <x v="128"/>
    <x v="128"/>
    <x v="2"/>
    <x v="262"/>
    <x v="1"/>
    <x v="1"/>
    <x v="2"/>
    <x v="1"/>
    <x v="1"/>
    <x v="1"/>
    <x v="3"/>
    <x v="3"/>
  </r>
  <r>
    <x v="412"/>
    <x v="103"/>
    <x v="103"/>
    <x v="0"/>
    <x v="263"/>
    <x v="3"/>
    <x v="0"/>
    <x v="3"/>
    <x v="0"/>
    <x v="0"/>
    <x v="0"/>
    <x v="0"/>
    <x v="0"/>
  </r>
  <r>
    <x v="413"/>
    <x v="129"/>
    <x v="129"/>
    <x v="1"/>
    <x v="43"/>
    <x v="4"/>
    <x v="0"/>
    <x v="3"/>
    <x v="0"/>
    <x v="0"/>
    <x v="0"/>
    <x v="0"/>
    <x v="0"/>
  </r>
  <r>
    <x v="414"/>
    <x v="103"/>
    <x v="103"/>
    <x v="0"/>
    <x v="201"/>
    <x v="3"/>
    <x v="0"/>
    <x v="3"/>
    <x v="0"/>
    <x v="0"/>
    <x v="0"/>
    <x v="0"/>
    <x v="0"/>
  </r>
  <r>
    <x v="415"/>
    <x v="130"/>
    <x v="130"/>
    <x v="1"/>
    <x v="264"/>
    <x v="1"/>
    <x v="0"/>
    <x v="0"/>
    <x v="1"/>
    <x v="0"/>
    <x v="0"/>
    <x v="7"/>
    <x v="7"/>
  </r>
  <r>
    <x v="416"/>
    <x v="131"/>
    <x v="131"/>
    <x v="1"/>
    <x v="265"/>
    <x v="4"/>
    <x v="0"/>
    <x v="2"/>
    <x v="0"/>
    <x v="0"/>
    <x v="1"/>
    <x v="2"/>
    <x v="2"/>
  </r>
  <r>
    <x v="417"/>
    <x v="104"/>
    <x v="104"/>
    <x v="0"/>
    <x v="266"/>
    <x v="3"/>
    <x v="0"/>
    <x v="0"/>
    <x v="0"/>
    <x v="0"/>
    <x v="0"/>
    <x v="0"/>
    <x v="0"/>
  </r>
  <r>
    <x v="418"/>
    <x v="131"/>
    <x v="131"/>
    <x v="1"/>
    <x v="267"/>
    <x v="4"/>
    <x v="0"/>
    <x v="1"/>
    <x v="0"/>
    <x v="0"/>
    <x v="1"/>
    <x v="2"/>
    <x v="2"/>
  </r>
  <r>
    <x v="419"/>
    <x v="106"/>
    <x v="106"/>
    <x v="0"/>
    <x v="268"/>
    <x v="3"/>
    <x v="0"/>
    <x v="2"/>
    <x v="0"/>
    <x v="0"/>
    <x v="1"/>
    <x v="2"/>
    <x v="2"/>
  </r>
  <r>
    <x v="420"/>
    <x v="106"/>
    <x v="106"/>
    <x v="0"/>
    <x v="7"/>
    <x v="3"/>
    <x v="0"/>
    <x v="3"/>
    <x v="0"/>
    <x v="0"/>
    <x v="0"/>
    <x v="0"/>
    <x v="0"/>
  </r>
  <r>
    <x v="421"/>
    <x v="106"/>
    <x v="106"/>
    <x v="0"/>
    <x v="54"/>
    <x v="3"/>
    <x v="0"/>
    <x v="3"/>
    <x v="0"/>
    <x v="0"/>
    <x v="0"/>
    <x v="0"/>
    <x v="0"/>
  </r>
  <r>
    <x v="422"/>
    <x v="108"/>
    <x v="108"/>
    <x v="0"/>
    <x v="269"/>
    <x v="3"/>
    <x v="0"/>
    <x v="3"/>
    <x v="0"/>
    <x v="0"/>
    <x v="0"/>
    <x v="0"/>
    <x v="0"/>
  </r>
  <r>
    <x v="423"/>
    <x v="108"/>
    <x v="108"/>
    <x v="0"/>
    <x v="27"/>
    <x v="3"/>
    <x v="0"/>
    <x v="0"/>
    <x v="0"/>
    <x v="0"/>
    <x v="0"/>
    <x v="0"/>
    <x v="0"/>
  </r>
  <r>
    <x v="424"/>
    <x v="60"/>
    <x v="60"/>
    <x v="0"/>
    <x v="270"/>
    <x v="3"/>
    <x v="0"/>
    <x v="1"/>
    <x v="0"/>
    <x v="0"/>
    <x v="1"/>
    <x v="2"/>
    <x v="2"/>
  </r>
  <r>
    <x v="425"/>
    <x v="132"/>
    <x v="132"/>
    <x v="1"/>
    <x v="271"/>
    <x v="3"/>
    <x v="0"/>
    <x v="0"/>
    <x v="0"/>
    <x v="0"/>
    <x v="0"/>
    <x v="0"/>
    <x v="0"/>
  </r>
  <r>
    <x v="426"/>
    <x v="60"/>
    <x v="60"/>
    <x v="0"/>
    <x v="272"/>
    <x v="3"/>
    <x v="0"/>
    <x v="2"/>
    <x v="0"/>
    <x v="0"/>
    <x v="1"/>
    <x v="2"/>
    <x v="2"/>
  </r>
  <r>
    <x v="427"/>
    <x v="94"/>
    <x v="94"/>
    <x v="0"/>
    <x v="273"/>
    <x v="3"/>
    <x v="0"/>
    <x v="3"/>
    <x v="0"/>
    <x v="0"/>
    <x v="0"/>
    <x v="0"/>
    <x v="0"/>
  </r>
  <r>
    <x v="428"/>
    <x v="94"/>
    <x v="94"/>
    <x v="0"/>
    <x v="7"/>
    <x v="3"/>
    <x v="0"/>
    <x v="3"/>
    <x v="0"/>
    <x v="0"/>
    <x v="0"/>
    <x v="0"/>
    <x v="0"/>
  </r>
  <r>
    <x v="429"/>
    <x v="94"/>
    <x v="94"/>
    <x v="0"/>
    <x v="139"/>
    <x v="3"/>
    <x v="0"/>
    <x v="3"/>
    <x v="0"/>
    <x v="0"/>
    <x v="0"/>
    <x v="0"/>
    <x v="0"/>
  </r>
  <r>
    <x v="430"/>
    <x v="94"/>
    <x v="94"/>
    <x v="0"/>
    <x v="274"/>
    <x v="3"/>
    <x v="0"/>
    <x v="3"/>
    <x v="0"/>
    <x v="0"/>
    <x v="0"/>
    <x v="0"/>
    <x v="0"/>
  </r>
  <r>
    <x v="431"/>
    <x v="115"/>
    <x v="115"/>
    <x v="0"/>
    <x v="275"/>
    <x v="3"/>
    <x v="0"/>
    <x v="0"/>
    <x v="0"/>
    <x v="0"/>
    <x v="0"/>
    <x v="0"/>
    <x v="0"/>
  </r>
  <r>
    <x v="432"/>
    <x v="115"/>
    <x v="115"/>
    <x v="0"/>
    <x v="50"/>
    <x v="3"/>
    <x v="0"/>
    <x v="2"/>
    <x v="0"/>
    <x v="0"/>
    <x v="1"/>
    <x v="2"/>
    <x v="2"/>
  </r>
  <r>
    <x v="433"/>
    <x v="47"/>
    <x v="47"/>
    <x v="2"/>
    <x v="7"/>
    <x v="1"/>
    <x v="1"/>
    <x v="3"/>
    <x v="1"/>
    <x v="1"/>
    <x v="0"/>
    <x v="6"/>
    <x v="6"/>
  </r>
  <r>
    <x v="434"/>
    <x v="116"/>
    <x v="116"/>
    <x v="0"/>
    <x v="54"/>
    <x v="3"/>
    <x v="0"/>
    <x v="3"/>
    <x v="0"/>
    <x v="0"/>
    <x v="0"/>
    <x v="0"/>
    <x v="0"/>
  </r>
  <r>
    <x v="435"/>
    <x v="133"/>
    <x v="133"/>
    <x v="1"/>
    <x v="111"/>
    <x v="4"/>
    <x v="0"/>
    <x v="1"/>
    <x v="0"/>
    <x v="0"/>
    <x v="1"/>
    <x v="2"/>
    <x v="2"/>
  </r>
  <r>
    <x v="436"/>
    <x v="116"/>
    <x v="116"/>
    <x v="0"/>
    <x v="139"/>
    <x v="3"/>
    <x v="0"/>
    <x v="3"/>
    <x v="0"/>
    <x v="0"/>
    <x v="0"/>
    <x v="0"/>
    <x v="0"/>
  </r>
  <r>
    <x v="437"/>
    <x v="116"/>
    <x v="116"/>
    <x v="0"/>
    <x v="7"/>
    <x v="3"/>
    <x v="0"/>
    <x v="3"/>
    <x v="0"/>
    <x v="0"/>
    <x v="0"/>
    <x v="0"/>
    <x v="0"/>
  </r>
  <r>
    <x v="438"/>
    <x v="116"/>
    <x v="116"/>
    <x v="0"/>
    <x v="276"/>
    <x v="3"/>
    <x v="0"/>
    <x v="3"/>
    <x v="0"/>
    <x v="0"/>
    <x v="0"/>
    <x v="0"/>
    <x v="0"/>
  </r>
  <r>
    <x v="439"/>
    <x v="134"/>
    <x v="134"/>
    <x v="1"/>
    <x v="277"/>
    <x v="3"/>
    <x v="0"/>
    <x v="1"/>
    <x v="0"/>
    <x v="0"/>
    <x v="1"/>
    <x v="2"/>
    <x v="2"/>
  </r>
  <r>
    <x v="440"/>
    <x v="37"/>
    <x v="37"/>
    <x v="0"/>
    <x v="54"/>
    <x v="3"/>
    <x v="0"/>
    <x v="3"/>
    <x v="0"/>
    <x v="0"/>
    <x v="0"/>
    <x v="0"/>
    <x v="0"/>
  </r>
  <r>
    <x v="441"/>
    <x v="37"/>
    <x v="37"/>
    <x v="0"/>
    <x v="278"/>
    <x v="3"/>
    <x v="0"/>
    <x v="3"/>
    <x v="0"/>
    <x v="0"/>
    <x v="0"/>
    <x v="0"/>
    <x v="0"/>
  </r>
  <r>
    <x v="442"/>
    <x v="37"/>
    <x v="37"/>
    <x v="0"/>
    <x v="279"/>
    <x v="3"/>
    <x v="0"/>
    <x v="0"/>
    <x v="0"/>
    <x v="0"/>
    <x v="0"/>
    <x v="0"/>
    <x v="0"/>
  </r>
  <r>
    <x v="443"/>
    <x v="135"/>
    <x v="135"/>
    <x v="1"/>
    <x v="280"/>
    <x v="4"/>
    <x v="0"/>
    <x v="0"/>
    <x v="0"/>
    <x v="0"/>
    <x v="0"/>
    <x v="0"/>
    <x v="0"/>
  </r>
  <r>
    <x v="444"/>
    <x v="136"/>
    <x v="136"/>
    <x v="2"/>
    <x v="281"/>
    <x v="3"/>
    <x v="1"/>
    <x v="3"/>
    <x v="0"/>
    <x v="1"/>
    <x v="0"/>
    <x v="5"/>
    <x v="5"/>
  </r>
  <r>
    <x v="445"/>
    <x v="111"/>
    <x v="111"/>
    <x v="1"/>
    <x v="22"/>
    <x v="3"/>
    <x v="0"/>
    <x v="2"/>
    <x v="0"/>
    <x v="0"/>
    <x v="1"/>
    <x v="2"/>
    <x v="2"/>
  </r>
  <r>
    <x v="446"/>
    <x v="71"/>
    <x v="71"/>
    <x v="0"/>
    <x v="46"/>
    <x v="3"/>
    <x v="0"/>
    <x v="1"/>
    <x v="0"/>
    <x v="0"/>
    <x v="1"/>
    <x v="2"/>
    <x v="2"/>
  </r>
  <r>
    <x v="447"/>
    <x v="110"/>
    <x v="110"/>
    <x v="0"/>
    <x v="282"/>
    <x v="3"/>
    <x v="0"/>
    <x v="1"/>
    <x v="0"/>
    <x v="0"/>
    <x v="1"/>
    <x v="2"/>
    <x v="2"/>
  </r>
  <r>
    <x v="448"/>
    <x v="98"/>
    <x v="98"/>
    <x v="0"/>
    <x v="83"/>
    <x v="3"/>
    <x v="0"/>
    <x v="1"/>
    <x v="0"/>
    <x v="0"/>
    <x v="1"/>
    <x v="2"/>
    <x v="2"/>
  </r>
  <r>
    <x v="449"/>
    <x v="98"/>
    <x v="98"/>
    <x v="0"/>
    <x v="34"/>
    <x v="3"/>
    <x v="0"/>
    <x v="1"/>
    <x v="0"/>
    <x v="0"/>
    <x v="1"/>
    <x v="2"/>
    <x v="2"/>
  </r>
  <r>
    <x v="450"/>
    <x v="121"/>
    <x v="121"/>
    <x v="0"/>
    <x v="88"/>
    <x v="3"/>
    <x v="0"/>
    <x v="3"/>
    <x v="0"/>
    <x v="0"/>
    <x v="0"/>
    <x v="0"/>
    <x v="0"/>
  </r>
  <r>
    <x v="451"/>
    <x v="130"/>
    <x v="130"/>
    <x v="1"/>
    <x v="283"/>
    <x v="1"/>
    <x v="0"/>
    <x v="1"/>
    <x v="1"/>
    <x v="0"/>
    <x v="1"/>
    <x v="1"/>
    <x v="1"/>
  </r>
  <r>
    <x v="452"/>
    <x v="121"/>
    <x v="121"/>
    <x v="0"/>
    <x v="284"/>
    <x v="3"/>
    <x v="0"/>
    <x v="3"/>
    <x v="0"/>
    <x v="0"/>
    <x v="0"/>
    <x v="0"/>
    <x v="0"/>
  </r>
  <r>
    <x v="453"/>
    <x v="122"/>
    <x v="122"/>
    <x v="0"/>
    <x v="285"/>
    <x v="3"/>
    <x v="0"/>
    <x v="0"/>
    <x v="0"/>
    <x v="0"/>
    <x v="0"/>
    <x v="0"/>
    <x v="0"/>
  </r>
  <r>
    <x v="454"/>
    <x v="122"/>
    <x v="122"/>
    <x v="0"/>
    <x v="286"/>
    <x v="3"/>
    <x v="0"/>
    <x v="0"/>
    <x v="0"/>
    <x v="0"/>
    <x v="0"/>
    <x v="0"/>
    <x v="0"/>
  </r>
  <r>
    <x v="455"/>
    <x v="40"/>
    <x v="40"/>
    <x v="0"/>
    <x v="287"/>
    <x v="3"/>
    <x v="0"/>
    <x v="3"/>
    <x v="0"/>
    <x v="0"/>
    <x v="0"/>
    <x v="0"/>
    <x v="0"/>
  </r>
  <r>
    <x v="456"/>
    <x v="40"/>
    <x v="40"/>
    <x v="0"/>
    <x v="288"/>
    <x v="3"/>
    <x v="0"/>
    <x v="0"/>
    <x v="0"/>
    <x v="0"/>
    <x v="0"/>
    <x v="0"/>
    <x v="0"/>
  </r>
  <r>
    <x v="457"/>
    <x v="40"/>
    <x v="40"/>
    <x v="0"/>
    <x v="289"/>
    <x v="3"/>
    <x v="0"/>
    <x v="0"/>
    <x v="0"/>
    <x v="0"/>
    <x v="0"/>
    <x v="0"/>
    <x v="0"/>
  </r>
  <r>
    <x v="458"/>
    <x v="137"/>
    <x v="137"/>
    <x v="1"/>
    <x v="290"/>
    <x v="2"/>
    <x v="0"/>
    <x v="2"/>
    <x v="1"/>
    <x v="0"/>
    <x v="1"/>
    <x v="1"/>
    <x v="1"/>
  </r>
  <r>
    <x v="459"/>
    <x v="40"/>
    <x v="40"/>
    <x v="0"/>
    <x v="7"/>
    <x v="3"/>
    <x v="0"/>
    <x v="3"/>
    <x v="0"/>
    <x v="0"/>
    <x v="0"/>
    <x v="0"/>
    <x v="0"/>
  </r>
  <r>
    <x v="460"/>
    <x v="80"/>
    <x v="80"/>
    <x v="0"/>
    <x v="7"/>
    <x v="3"/>
    <x v="0"/>
    <x v="3"/>
    <x v="0"/>
    <x v="0"/>
    <x v="0"/>
    <x v="0"/>
    <x v="0"/>
  </r>
  <r>
    <x v="461"/>
    <x v="111"/>
    <x v="111"/>
    <x v="0"/>
    <x v="57"/>
    <x v="3"/>
    <x v="0"/>
    <x v="3"/>
    <x v="0"/>
    <x v="0"/>
    <x v="0"/>
    <x v="0"/>
    <x v="0"/>
  </r>
  <r>
    <x v="462"/>
    <x v="138"/>
    <x v="138"/>
    <x v="0"/>
    <x v="291"/>
    <x v="3"/>
    <x v="0"/>
    <x v="1"/>
    <x v="0"/>
    <x v="0"/>
    <x v="1"/>
    <x v="2"/>
    <x v="2"/>
  </r>
  <r>
    <x v="463"/>
    <x v="138"/>
    <x v="138"/>
    <x v="0"/>
    <x v="7"/>
    <x v="3"/>
    <x v="0"/>
    <x v="3"/>
    <x v="0"/>
    <x v="0"/>
    <x v="0"/>
    <x v="0"/>
    <x v="0"/>
  </r>
  <r>
    <x v="464"/>
    <x v="139"/>
    <x v="139"/>
    <x v="1"/>
    <x v="292"/>
    <x v="3"/>
    <x v="0"/>
    <x v="4"/>
    <x v="0"/>
    <x v="0"/>
    <x v="1"/>
    <x v="2"/>
    <x v="2"/>
  </r>
  <r>
    <x v="465"/>
    <x v="138"/>
    <x v="138"/>
    <x v="0"/>
    <x v="293"/>
    <x v="3"/>
    <x v="0"/>
    <x v="2"/>
    <x v="0"/>
    <x v="0"/>
    <x v="1"/>
    <x v="2"/>
    <x v="2"/>
  </r>
  <r>
    <x v="466"/>
    <x v="138"/>
    <x v="138"/>
    <x v="0"/>
    <x v="26"/>
    <x v="3"/>
    <x v="0"/>
    <x v="3"/>
    <x v="0"/>
    <x v="0"/>
    <x v="0"/>
    <x v="0"/>
    <x v="0"/>
  </r>
  <r>
    <x v="467"/>
    <x v="138"/>
    <x v="138"/>
    <x v="0"/>
    <x v="26"/>
    <x v="3"/>
    <x v="0"/>
    <x v="3"/>
    <x v="0"/>
    <x v="0"/>
    <x v="0"/>
    <x v="0"/>
    <x v="0"/>
  </r>
  <r>
    <x v="468"/>
    <x v="138"/>
    <x v="138"/>
    <x v="0"/>
    <x v="7"/>
    <x v="3"/>
    <x v="0"/>
    <x v="3"/>
    <x v="0"/>
    <x v="0"/>
    <x v="0"/>
    <x v="0"/>
    <x v="0"/>
  </r>
  <r>
    <x v="469"/>
    <x v="138"/>
    <x v="138"/>
    <x v="0"/>
    <x v="102"/>
    <x v="3"/>
    <x v="0"/>
    <x v="0"/>
    <x v="0"/>
    <x v="0"/>
    <x v="0"/>
    <x v="0"/>
    <x v="0"/>
  </r>
  <r>
    <x v="470"/>
    <x v="138"/>
    <x v="138"/>
    <x v="0"/>
    <x v="294"/>
    <x v="3"/>
    <x v="0"/>
    <x v="3"/>
    <x v="0"/>
    <x v="0"/>
    <x v="0"/>
    <x v="0"/>
    <x v="0"/>
  </r>
  <r>
    <x v="471"/>
    <x v="140"/>
    <x v="140"/>
    <x v="0"/>
    <x v="7"/>
    <x v="3"/>
    <x v="0"/>
    <x v="3"/>
    <x v="0"/>
    <x v="0"/>
    <x v="0"/>
    <x v="0"/>
    <x v="0"/>
  </r>
  <r>
    <x v="472"/>
    <x v="140"/>
    <x v="140"/>
    <x v="0"/>
    <x v="7"/>
    <x v="3"/>
    <x v="0"/>
    <x v="3"/>
    <x v="0"/>
    <x v="0"/>
    <x v="0"/>
    <x v="0"/>
    <x v="0"/>
  </r>
  <r>
    <x v="473"/>
    <x v="140"/>
    <x v="140"/>
    <x v="0"/>
    <x v="7"/>
    <x v="3"/>
    <x v="0"/>
    <x v="3"/>
    <x v="0"/>
    <x v="0"/>
    <x v="0"/>
    <x v="0"/>
    <x v="0"/>
  </r>
  <r>
    <x v="474"/>
    <x v="140"/>
    <x v="140"/>
    <x v="0"/>
    <x v="8"/>
    <x v="3"/>
    <x v="0"/>
    <x v="3"/>
    <x v="0"/>
    <x v="0"/>
    <x v="0"/>
    <x v="0"/>
    <x v="0"/>
  </r>
  <r>
    <x v="475"/>
    <x v="16"/>
    <x v="16"/>
    <x v="1"/>
    <x v="218"/>
    <x v="3"/>
    <x v="0"/>
    <x v="0"/>
    <x v="0"/>
    <x v="0"/>
    <x v="0"/>
    <x v="0"/>
    <x v="0"/>
  </r>
  <r>
    <x v="476"/>
    <x v="141"/>
    <x v="141"/>
    <x v="0"/>
    <x v="7"/>
    <x v="3"/>
    <x v="0"/>
    <x v="3"/>
    <x v="0"/>
    <x v="0"/>
    <x v="0"/>
    <x v="0"/>
    <x v="0"/>
  </r>
  <r>
    <x v="477"/>
    <x v="141"/>
    <x v="141"/>
    <x v="0"/>
    <x v="3"/>
    <x v="3"/>
    <x v="0"/>
    <x v="3"/>
    <x v="0"/>
    <x v="0"/>
    <x v="0"/>
    <x v="0"/>
    <x v="0"/>
  </r>
  <r>
    <x v="478"/>
    <x v="142"/>
    <x v="142"/>
    <x v="0"/>
    <x v="88"/>
    <x v="3"/>
    <x v="0"/>
    <x v="3"/>
    <x v="0"/>
    <x v="0"/>
    <x v="0"/>
    <x v="0"/>
    <x v="0"/>
  </r>
  <r>
    <x v="479"/>
    <x v="101"/>
    <x v="101"/>
    <x v="1"/>
    <x v="295"/>
    <x v="1"/>
    <x v="0"/>
    <x v="1"/>
    <x v="1"/>
    <x v="0"/>
    <x v="1"/>
    <x v="1"/>
    <x v="1"/>
  </r>
  <r>
    <x v="480"/>
    <x v="142"/>
    <x v="142"/>
    <x v="0"/>
    <x v="96"/>
    <x v="3"/>
    <x v="0"/>
    <x v="2"/>
    <x v="0"/>
    <x v="0"/>
    <x v="1"/>
    <x v="2"/>
    <x v="2"/>
  </r>
  <r>
    <x v="481"/>
    <x v="143"/>
    <x v="143"/>
    <x v="3"/>
    <x v="296"/>
    <x v="2"/>
    <x v="2"/>
    <x v="4"/>
    <x v="1"/>
    <x v="1"/>
    <x v="1"/>
    <x v="3"/>
    <x v="3"/>
  </r>
  <r>
    <x v="482"/>
    <x v="120"/>
    <x v="120"/>
    <x v="0"/>
    <x v="297"/>
    <x v="3"/>
    <x v="0"/>
    <x v="0"/>
    <x v="0"/>
    <x v="0"/>
    <x v="0"/>
    <x v="0"/>
    <x v="0"/>
  </r>
  <r>
    <x v="483"/>
    <x v="144"/>
    <x v="144"/>
    <x v="1"/>
    <x v="298"/>
    <x v="2"/>
    <x v="0"/>
    <x v="0"/>
    <x v="1"/>
    <x v="0"/>
    <x v="0"/>
    <x v="7"/>
    <x v="7"/>
  </r>
  <r>
    <x v="484"/>
    <x v="120"/>
    <x v="120"/>
    <x v="0"/>
    <x v="299"/>
    <x v="3"/>
    <x v="0"/>
    <x v="4"/>
    <x v="0"/>
    <x v="0"/>
    <x v="1"/>
    <x v="2"/>
    <x v="2"/>
  </r>
  <r>
    <x v="485"/>
    <x v="145"/>
    <x v="145"/>
    <x v="3"/>
    <x v="300"/>
    <x v="2"/>
    <x v="2"/>
    <x v="1"/>
    <x v="1"/>
    <x v="1"/>
    <x v="1"/>
    <x v="3"/>
    <x v="3"/>
  </r>
  <r>
    <x v="486"/>
    <x v="120"/>
    <x v="120"/>
    <x v="0"/>
    <x v="301"/>
    <x v="3"/>
    <x v="0"/>
    <x v="3"/>
    <x v="0"/>
    <x v="0"/>
    <x v="0"/>
    <x v="0"/>
    <x v="0"/>
  </r>
  <r>
    <x v="487"/>
    <x v="120"/>
    <x v="120"/>
    <x v="0"/>
    <x v="45"/>
    <x v="3"/>
    <x v="0"/>
    <x v="0"/>
    <x v="0"/>
    <x v="0"/>
    <x v="0"/>
    <x v="0"/>
    <x v="0"/>
  </r>
  <r>
    <x v="488"/>
    <x v="146"/>
    <x v="146"/>
    <x v="0"/>
    <x v="34"/>
    <x v="3"/>
    <x v="0"/>
    <x v="1"/>
    <x v="0"/>
    <x v="0"/>
    <x v="1"/>
    <x v="2"/>
    <x v="2"/>
  </r>
  <r>
    <x v="489"/>
    <x v="146"/>
    <x v="146"/>
    <x v="0"/>
    <x v="302"/>
    <x v="3"/>
    <x v="0"/>
    <x v="1"/>
    <x v="0"/>
    <x v="0"/>
    <x v="1"/>
    <x v="2"/>
    <x v="2"/>
  </r>
  <r>
    <x v="490"/>
    <x v="146"/>
    <x v="146"/>
    <x v="0"/>
    <x v="303"/>
    <x v="3"/>
    <x v="0"/>
    <x v="1"/>
    <x v="0"/>
    <x v="0"/>
    <x v="1"/>
    <x v="2"/>
    <x v="2"/>
  </r>
  <r>
    <x v="491"/>
    <x v="146"/>
    <x v="146"/>
    <x v="0"/>
    <x v="105"/>
    <x v="3"/>
    <x v="0"/>
    <x v="1"/>
    <x v="0"/>
    <x v="0"/>
    <x v="1"/>
    <x v="2"/>
    <x v="2"/>
  </r>
  <r>
    <x v="492"/>
    <x v="146"/>
    <x v="146"/>
    <x v="0"/>
    <x v="50"/>
    <x v="3"/>
    <x v="0"/>
    <x v="2"/>
    <x v="0"/>
    <x v="0"/>
    <x v="1"/>
    <x v="2"/>
    <x v="2"/>
  </r>
  <r>
    <x v="493"/>
    <x v="146"/>
    <x v="146"/>
    <x v="0"/>
    <x v="304"/>
    <x v="3"/>
    <x v="0"/>
    <x v="0"/>
    <x v="0"/>
    <x v="0"/>
    <x v="0"/>
    <x v="0"/>
    <x v="0"/>
  </r>
  <r>
    <x v="494"/>
    <x v="146"/>
    <x v="146"/>
    <x v="0"/>
    <x v="7"/>
    <x v="3"/>
    <x v="0"/>
    <x v="3"/>
    <x v="0"/>
    <x v="0"/>
    <x v="0"/>
    <x v="0"/>
    <x v="0"/>
  </r>
  <r>
    <x v="495"/>
    <x v="147"/>
    <x v="147"/>
    <x v="1"/>
    <x v="305"/>
    <x v="1"/>
    <x v="0"/>
    <x v="4"/>
    <x v="1"/>
    <x v="0"/>
    <x v="1"/>
    <x v="1"/>
    <x v="1"/>
  </r>
  <r>
    <x v="496"/>
    <x v="51"/>
    <x v="51"/>
    <x v="0"/>
    <x v="306"/>
    <x v="3"/>
    <x v="0"/>
    <x v="1"/>
    <x v="0"/>
    <x v="0"/>
    <x v="1"/>
    <x v="2"/>
    <x v="2"/>
  </r>
  <r>
    <x v="497"/>
    <x v="77"/>
    <x v="77"/>
    <x v="1"/>
    <x v="307"/>
    <x v="2"/>
    <x v="0"/>
    <x v="1"/>
    <x v="1"/>
    <x v="0"/>
    <x v="1"/>
    <x v="1"/>
    <x v="1"/>
  </r>
  <r>
    <x v="498"/>
    <x v="125"/>
    <x v="125"/>
    <x v="1"/>
    <x v="308"/>
    <x v="1"/>
    <x v="0"/>
    <x v="1"/>
    <x v="1"/>
    <x v="0"/>
    <x v="1"/>
    <x v="1"/>
    <x v="1"/>
  </r>
  <r>
    <x v="499"/>
    <x v="51"/>
    <x v="51"/>
    <x v="0"/>
    <x v="16"/>
    <x v="3"/>
    <x v="0"/>
    <x v="4"/>
    <x v="0"/>
    <x v="0"/>
    <x v="1"/>
    <x v="2"/>
    <x v="2"/>
  </r>
  <r>
    <x v="500"/>
    <x v="67"/>
    <x v="67"/>
    <x v="1"/>
    <x v="261"/>
    <x v="3"/>
    <x v="0"/>
    <x v="4"/>
    <x v="0"/>
    <x v="0"/>
    <x v="1"/>
    <x v="2"/>
    <x v="2"/>
  </r>
  <r>
    <x v="501"/>
    <x v="51"/>
    <x v="51"/>
    <x v="0"/>
    <x v="180"/>
    <x v="3"/>
    <x v="0"/>
    <x v="0"/>
    <x v="0"/>
    <x v="0"/>
    <x v="0"/>
    <x v="0"/>
    <x v="0"/>
  </r>
  <r>
    <x v="502"/>
    <x v="148"/>
    <x v="148"/>
    <x v="1"/>
    <x v="309"/>
    <x v="3"/>
    <x v="0"/>
    <x v="2"/>
    <x v="0"/>
    <x v="0"/>
    <x v="1"/>
    <x v="2"/>
    <x v="2"/>
  </r>
  <r>
    <x v="503"/>
    <x v="139"/>
    <x v="139"/>
    <x v="0"/>
    <x v="310"/>
    <x v="3"/>
    <x v="0"/>
    <x v="0"/>
    <x v="0"/>
    <x v="0"/>
    <x v="0"/>
    <x v="0"/>
    <x v="0"/>
  </r>
  <r>
    <x v="504"/>
    <x v="95"/>
    <x v="95"/>
    <x v="1"/>
    <x v="311"/>
    <x v="3"/>
    <x v="0"/>
    <x v="2"/>
    <x v="0"/>
    <x v="0"/>
    <x v="1"/>
    <x v="2"/>
    <x v="2"/>
  </r>
  <r>
    <x v="505"/>
    <x v="67"/>
    <x v="67"/>
    <x v="0"/>
    <x v="50"/>
    <x v="3"/>
    <x v="0"/>
    <x v="2"/>
    <x v="0"/>
    <x v="0"/>
    <x v="1"/>
    <x v="2"/>
    <x v="2"/>
  </r>
  <r>
    <x v="506"/>
    <x v="67"/>
    <x v="67"/>
    <x v="0"/>
    <x v="7"/>
    <x v="3"/>
    <x v="0"/>
    <x v="3"/>
    <x v="0"/>
    <x v="0"/>
    <x v="0"/>
    <x v="0"/>
    <x v="0"/>
  </r>
  <r>
    <x v="507"/>
    <x v="132"/>
    <x v="132"/>
    <x v="0"/>
    <x v="312"/>
    <x v="3"/>
    <x v="0"/>
    <x v="0"/>
    <x v="0"/>
    <x v="0"/>
    <x v="0"/>
    <x v="0"/>
    <x v="0"/>
  </r>
  <r>
    <x v="508"/>
    <x v="149"/>
    <x v="149"/>
    <x v="2"/>
    <x v="313"/>
    <x v="1"/>
    <x v="1"/>
    <x v="2"/>
    <x v="1"/>
    <x v="1"/>
    <x v="1"/>
    <x v="3"/>
    <x v="3"/>
  </r>
  <r>
    <x v="509"/>
    <x v="112"/>
    <x v="112"/>
    <x v="0"/>
    <x v="171"/>
    <x v="3"/>
    <x v="0"/>
    <x v="2"/>
    <x v="0"/>
    <x v="0"/>
    <x v="1"/>
    <x v="2"/>
    <x v="2"/>
  </r>
  <r>
    <x v="510"/>
    <x v="112"/>
    <x v="112"/>
    <x v="0"/>
    <x v="314"/>
    <x v="3"/>
    <x v="0"/>
    <x v="0"/>
    <x v="0"/>
    <x v="0"/>
    <x v="0"/>
    <x v="0"/>
    <x v="0"/>
  </r>
  <r>
    <x v="511"/>
    <x v="150"/>
    <x v="150"/>
    <x v="2"/>
    <x v="315"/>
    <x v="4"/>
    <x v="1"/>
    <x v="2"/>
    <x v="0"/>
    <x v="1"/>
    <x v="1"/>
    <x v="4"/>
    <x v="4"/>
  </r>
  <r>
    <x v="512"/>
    <x v="112"/>
    <x v="112"/>
    <x v="0"/>
    <x v="7"/>
    <x v="3"/>
    <x v="0"/>
    <x v="3"/>
    <x v="0"/>
    <x v="0"/>
    <x v="0"/>
    <x v="0"/>
    <x v="0"/>
  </r>
  <r>
    <x v="513"/>
    <x v="136"/>
    <x v="136"/>
    <x v="0"/>
    <x v="2"/>
    <x v="3"/>
    <x v="0"/>
    <x v="2"/>
    <x v="0"/>
    <x v="0"/>
    <x v="1"/>
    <x v="2"/>
    <x v="2"/>
  </r>
  <r>
    <x v="514"/>
    <x v="123"/>
    <x v="123"/>
    <x v="1"/>
    <x v="316"/>
    <x v="2"/>
    <x v="0"/>
    <x v="3"/>
    <x v="1"/>
    <x v="0"/>
    <x v="0"/>
    <x v="7"/>
    <x v="7"/>
  </r>
  <r>
    <x v="515"/>
    <x v="136"/>
    <x v="136"/>
    <x v="0"/>
    <x v="74"/>
    <x v="3"/>
    <x v="0"/>
    <x v="3"/>
    <x v="0"/>
    <x v="0"/>
    <x v="0"/>
    <x v="0"/>
    <x v="0"/>
  </r>
  <r>
    <x v="516"/>
    <x v="136"/>
    <x v="136"/>
    <x v="0"/>
    <x v="317"/>
    <x v="3"/>
    <x v="0"/>
    <x v="0"/>
    <x v="0"/>
    <x v="0"/>
    <x v="0"/>
    <x v="0"/>
    <x v="0"/>
  </r>
  <r>
    <x v="517"/>
    <x v="136"/>
    <x v="136"/>
    <x v="0"/>
    <x v="318"/>
    <x v="3"/>
    <x v="0"/>
    <x v="1"/>
    <x v="0"/>
    <x v="0"/>
    <x v="1"/>
    <x v="2"/>
    <x v="2"/>
  </r>
  <r>
    <x v="518"/>
    <x v="151"/>
    <x v="151"/>
    <x v="0"/>
    <x v="319"/>
    <x v="3"/>
    <x v="0"/>
    <x v="4"/>
    <x v="0"/>
    <x v="0"/>
    <x v="1"/>
    <x v="2"/>
    <x v="2"/>
  </r>
  <r>
    <x v="519"/>
    <x v="151"/>
    <x v="151"/>
    <x v="0"/>
    <x v="54"/>
    <x v="3"/>
    <x v="0"/>
    <x v="3"/>
    <x v="0"/>
    <x v="0"/>
    <x v="0"/>
    <x v="0"/>
    <x v="0"/>
  </r>
  <r>
    <x v="520"/>
    <x v="151"/>
    <x v="151"/>
    <x v="0"/>
    <x v="7"/>
    <x v="3"/>
    <x v="0"/>
    <x v="3"/>
    <x v="0"/>
    <x v="0"/>
    <x v="0"/>
    <x v="0"/>
    <x v="0"/>
  </r>
  <r>
    <x v="521"/>
    <x v="151"/>
    <x v="151"/>
    <x v="0"/>
    <x v="320"/>
    <x v="3"/>
    <x v="0"/>
    <x v="1"/>
    <x v="0"/>
    <x v="0"/>
    <x v="1"/>
    <x v="2"/>
    <x v="2"/>
  </r>
  <r>
    <x v="522"/>
    <x v="126"/>
    <x v="126"/>
    <x v="0"/>
    <x v="321"/>
    <x v="3"/>
    <x v="0"/>
    <x v="3"/>
    <x v="0"/>
    <x v="0"/>
    <x v="0"/>
    <x v="0"/>
    <x v="0"/>
  </r>
  <r>
    <x v="523"/>
    <x v="126"/>
    <x v="126"/>
    <x v="0"/>
    <x v="47"/>
    <x v="3"/>
    <x v="0"/>
    <x v="2"/>
    <x v="0"/>
    <x v="0"/>
    <x v="1"/>
    <x v="2"/>
    <x v="2"/>
  </r>
  <r>
    <x v="524"/>
    <x v="113"/>
    <x v="113"/>
    <x v="2"/>
    <x v="322"/>
    <x v="4"/>
    <x v="1"/>
    <x v="4"/>
    <x v="0"/>
    <x v="1"/>
    <x v="1"/>
    <x v="4"/>
    <x v="4"/>
  </r>
  <r>
    <x v="525"/>
    <x v="152"/>
    <x v="152"/>
    <x v="0"/>
    <x v="323"/>
    <x v="3"/>
    <x v="0"/>
    <x v="3"/>
    <x v="0"/>
    <x v="0"/>
    <x v="0"/>
    <x v="0"/>
    <x v="0"/>
  </r>
  <r>
    <x v="526"/>
    <x v="152"/>
    <x v="152"/>
    <x v="0"/>
    <x v="105"/>
    <x v="3"/>
    <x v="0"/>
    <x v="1"/>
    <x v="0"/>
    <x v="0"/>
    <x v="1"/>
    <x v="2"/>
    <x v="2"/>
  </r>
  <r>
    <x v="527"/>
    <x v="152"/>
    <x v="152"/>
    <x v="0"/>
    <x v="7"/>
    <x v="3"/>
    <x v="0"/>
    <x v="3"/>
    <x v="0"/>
    <x v="0"/>
    <x v="0"/>
    <x v="0"/>
    <x v="0"/>
  </r>
  <r>
    <x v="528"/>
    <x v="117"/>
    <x v="117"/>
    <x v="1"/>
    <x v="324"/>
    <x v="4"/>
    <x v="0"/>
    <x v="1"/>
    <x v="0"/>
    <x v="0"/>
    <x v="1"/>
    <x v="2"/>
    <x v="2"/>
  </r>
  <r>
    <x v="529"/>
    <x v="153"/>
    <x v="153"/>
    <x v="1"/>
    <x v="325"/>
    <x v="1"/>
    <x v="0"/>
    <x v="4"/>
    <x v="1"/>
    <x v="0"/>
    <x v="1"/>
    <x v="1"/>
    <x v="1"/>
  </r>
  <r>
    <x v="530"/>
    <x v="73"/>
    <x v="73"/>
    <x v="0"/>
    <x v="71"/>
    <x v="3"/>
    <x v="0"/>
    <x v="4"/>
    <x v="0"/>
    <x v="0"/>
    <x v="1"/>
    <x v="2"/>
    <x v="2"/>
  </r>
  <r>
    <x v="531"/>
    <x v="16"/>
    <x v="16"/>
    <x v="1"/>
    <x v="326"/>
    <x v="3"/>
    <x v="0"/>
    <x v="2"/>
    <x v="0"/>
    <x v="0"/>
    <x v="1"/>
    <x v="2"/>
    <x v="2"/>
  </r>
  <r>
    <x v="532"/>
    <x v="73"/>
    <x v="73"/>
    <x v="0"/>
    <x v="327"/>
    <x v="3"/>
    <x v="0"/>
    <x v="2"/>
    <x v="0"/>
    <x v="0"/>
    <x v="1"/>
    <x v="2"/>
    <x v="2"/>
  </r>
  <r>
    <x v="533"/>
    <x v="73"/>
    <x v="73"/>
    <x v="0"/>
    <x v="328"/>
    <x v="3"/>
    <x v="0"/>
    <x v="0"/>
    <x v="0"/>
    <x v="0"/>
    <x v="0"/>
    <x v="0"/>
    <x v="0"/>
  </r>
  <r>
    <x v="534"/>
    <x v="154"/>
    <x v="154"/>
    <x v="1"/>
    <x v="45"/>
    <x v="2"/>
    <x v="0"/>
    <x v="0"/>
    <x v="1"/>
    <x v="0"/>
    <x v="0"/>
    <x v="7"/>
    <x v="7"/>
  </r>
  <r>
    <x v="535"/>
    <x v="73"/>
    <x v="73"/>
    <x v="0"/>
    <x v="329"/>
    <x v="3"/>
    <x v="0"/>
    <x v="0"/>
    <x v="0"/>
    <x v="0"/>
    <x v="0"/>
    <x v="0"/>
    <x v="0"/>
  </r>
  <r>
    <x v="536"/>
    <x v="73"/>
    <x v="73"/>
    <x v="0"/>
    <x v="74"/>
    <x v="3"/>
    <x v="0"/>
    <x v="3"/>
    <x v="0"/>
    <x v="0"/>
    <x v="0"/>
    <x v="0"/>
    <x v="0"/>
  </r>
  <r>
    <x v="537"/>
    <x v="34"/>
    <x v="34"/>
    <x v="1"/>
    <x v="330"/>
    <x v="2"/>
    <x v="0"/>
    <x v="2"/>
    <x v="1"/>
    <x v="0"/>
    <x v="1"/>
    <x v="1"/>
    <x v="1"/>
  </r>
  <r>
    <x v="538"/>
    <x v="2"/>
    <x v="2"/>
    <x v="3"/>
    <x v="331"/>
    <x v="2"/>
    <x v="2"/>
    <x v="4"/>
    <x v="1"/>
    <x v="1"/>
    <x v="1"/>
    <x v="3"/>
    <x v="3"/>
  </r>
  <r>
    <x v="539"/>
    <x v="155"/>
    <x v="155"/>
    <x v="0"/>
    <x v="45"/>
    <x v="3"/>
    <x v="0"/>
    <x v="0"/>
    <x v="0"/>
    <x v="0"/>
    <x v="0"/>
    <x v="0"/>
    <x v="0"/>
  </r>
  <r>
    <x v="540"/>
    <x v="155"/>
    <x v="155"/>
    <x v="0"/>
    <x v="3"/>
    <x v="3"/>
    <x v="0"/>
    <x v="3"/>
    <x v="0"/>
    <x v="0"/>
    <x v="0"/>
    <x v="0"/>
    <x v="0"/>
  </r>
  <r>
    <x v="541"/>
    <x v="155"/>
    <x v="155"/>
    <x v="0"/>
    <x v="5"/>
    <x v="3"/>
    <x v="0"/>
    <x v="2"/>
    <x v="0"/>
    <x v="0"/>
    <x v="1"/>
    <x v="2"/>
    <x v="2"/>
  </r>
  <r>
    <x v="542"/>
    <x v="155"/>
    <x v="155"/>
    <x v="0"/>
    <x v="332"/>
    <x v="3"/>
    <x v="0"/>
    <x v="2"/>
    <x v="0"/>
    <x v="0"/>
    <x v="1"/>
    <x v="2"/>
    <x v="2"/>
  </r>
  <r>
    <x v="543"/>
    <x v="155"/>
    <x v="155"/>
    <x v="0"/>
    <x v="333"/>
    <x v="3"/>
    <x v="0"/>
    <x v="1"/>
    <x v="0"/>
    <x v="0"/>
    <x v="1"/>
    <x v="2"/>
    <x v="2"/>
  </r>
  <r>
    <x v="544"/>
    <x v="95"/>
    <x v="95"/>
    <x v="2"/>
    <x v="334"/>
    <x v="3"/>
    <x v="1"/>
    <x v="4"/>
    <x v="0"/>
    <x v="1"/>
    <x v="1"/>
    <x v="4"/>
    <x v="4"/>
  </r>
  <r>
    <x v="545"/>
    <x v="155"/>
    <x v="155"/>
    <x v="0"/>
    <x v="54"/>
    <x v="3"/>
    <x v="0"/>
    <x v="3"/>
    <x v="0"/>
    <x v="0"/>
    <x v="0"/>
    <x v="0"/>
    <x v="0"/>
  </r>
  <r>
    <x v="546"/>
    <x v="155"/>
    <x v="155"/>
    <x v="0"/>
    <x v="127"/>
    <x v="3"/>
    <x v="0"/>
    <x v="3"/>
    <x v="0"/>
    <x v="0"/>
    <x v="0"/>
    <x v="0"/>
    <x v="0"/>
  </r>
  <r>
    <x v="547"/>
    <x v="155"/>
    <x v="155"/>
    <x v="0"/>
    <x v="229"/>
    <x v="3"/>
    <x v="0"/>
    <x v="0"/>
    <x v="0"/>
    <x v="0"/>
    <x v="0"/>
    <x v="0"/>
    <x v="0"/>
  </r>
  <r>
    <x v="548"/>
    <x v="156"/>
    <x v="156"/>
    <x v="0"/>
    <x v="335"/>
    <x v="3"/>
    <x v="0"/>
    <x v="1"/>
    <x v="0"/>
    <x v="0"/>
    <x v="1"/>
    <x v="2"/>
    <x v="2"/>
  </r>
  <r>
    <x v="549"/>
    <x v="42"/>
    <x v="42"/>
    <x v="1"/>
    <x v="336"/>
    <x v="2"/>
    <x v="0"/>
    <x v="1"/>
    <x v="1"/>
    <x v="0"/>
    <x v="1"/>
    <x v="1"/>
    <x v="1"/>
  </r>
  <r>
    <x v="550"/>
    <x v="157"/>
    <x v="157"/>
    <x v="1"/>
    <x v="337"/>
    <x v="4"/>
    <x v="0"/>
    <x v="2"/>
    <x v="0"/>
    <x v="0"/>
    <x v="1"/>
    <x v="2"/>
    <x v="2"/>
  </r>
  <r>
    <x v="551"/>
    <x v="130"/>
    <x v="130"/>
    <x v="1"/>
    <x v="338"/>
    <x v="1"/>
    <x v="0"/>
    <x v="2"/>
    <x v="1"/>
    <x v="0"/>
    <x v="1"/>
    <x v="1"/>
    <x v="1"/>
  </r>
  <r>
    <x v="552"/>
    <x v="158"/>
    <x v="158"/>
    <x v="0"/>
    <x v="7"/>
    <x v="3"/>
    <x v="0"/>
    <x v="3"/>
    <x v="0"/>
    <x v="0"/>
    <x v="0"/>
    <x v="0"/>
    <x v="0"/>
  </r>
  <r>
    <x v="553"/>
    <x v="159"/>
    <x v="159"/>
    <x v="1"/>
    <x v="139"/>
    <x v="1"/>
    <x v="0"/>
    <x v="3"/>
    <x v="1"/>
    <x v="0"/>
    <x v="0"/>
    <x v="7"/>
    <x v="7"/>
  </r>
  <r>
    <x v="554"/>
    <x v="158"/>
    <x v="158"/>
    <x v="0"/>
    <x v="47"/>
    <x v="3"/>
    <x v="0"/>
    <x v="2"/>
    <x v="0"/>
    <x v="0"/>
    <x v="1"/>
    <x v="2"/>
    <x v="2"/>
  </r>
  <r>
    <x v="555"/>
    <x v="158"/>
    <x v="158"/>
    <x v="0"/>
    <x v="113"/>
    <x v="3"/>
    <x v="0"/>
    <x v="3"/>
    <x v="0"/>
    <x v="0"/>
    <x v="0"/>
    <x v="0"/>
    <x v="0"/>
  </r>
  <r>
    <x v="556"/>
    <x v="160"/>
    <x v="160"/>
    <x v="1"/>
    <x v="339"/>
    <x v="3"/>
    <x v="0"/>
    <x v="2"/>
    <x v="0"/>
    <x v="0"/>
    <x v="1"/>
    <x v="2"/>
    <x v="2"/>
  </r>
  <r>
    <x v="557"/>
    <x v="161"/>
    <x v="161"/>
    <x v="0"/>
    <x v="203"/>
    <x v="3"/>
    <x v="0"/>
    <x v="0"/>
    <x v="0"/>
    <x v="0"/>
    <x v="0"/>
    <x v="0"/>
    <x v="0"/>
  </r>
  <r>
    <x v="558"/>
    <x v="162"/>
    <x v="162"/>
    <x v="1"/>
    <x v="340"/>
    <x v="4"/>
    <x v="0"/>
    <x v="1"/>
    <x v="0"/>
    <x v="0"/>
    <x v="1"/>
    <x v="2"/>
    <x v="2"/>
  </r>
  <r>
    <x v="559"/>
    <x v="56"/>
    <x v="56"/>
    <x v="0"/>
    <x v="341"/>
    <x v="3"/>
    <x v="0"/>
    <x v="0"/>
    <x v="0"/>
    <x v="0"/>
    <x v="0"/>
    <x v="0"/>
    <x v="0"/>
  </r>
  <r>
    <x v="560"/>
    <x v="56"/>
    <x v="56"/>
    <x v="0"/>
    <x v="342"/>
    <x v="3"/>
    <x v="0"/>
    <x v="0"/>
    <x v="0"/>
    <x v="0"/>
    <x v="0"/>
    <x v="0"/>
    <x v="0"/>
  </r>
  <r>
    <x v="561"/>
    <x v="56"/>
    <x v="56"/>
    <x v="0"/>
    <x v="343"/>
    <x v="3"/>
    <x v="0"/>
    <x v="3"/>
    <x v="0"/>
    <x v="0"/>
    <x v="0"/>
    <x v="0"/>
    <x v="0"/>
  </r>
  <r>
    <x v="562"/>
    <x v="56"/>
    <x v="56"/>
    <x v="0"/>
    <x v="7"/>
    <x v="3"/>
    <x v="0"/>
    <x v="3"/>
    <x v="0"/>
    <x v="0"/>
    <x v="0"/>
    <x v="0"/>
    <x v="0"/>
  </r>
  <r>
    <x v="563"/>
    <x v="163"/>
    <x v="163"/>
    <x v="1"/>
    <x v="180"/>
    <x v="2"/>
    <x v="0"/>
    <x v="0"/>
    <x v="1"/>
    <x v="0"/>
    <x v="0"/>
    <x v="7"/>
    <x v="7"/>
  </r>
  <r>
    <x v="564"/>
    <x v="95"/>
    <x v="95"/>
    <x v="0"/>
    <x v="344"/>
    <x v="3"/>
    <x v="0"/>
    <x v="0"/>
    <x v="0"/>
    <x v="0"/>
    <x v="0"/>
    <x v="0"/>
    <x v="0"/>
  </r>
  <r>
    <x v="565"/>
    <x v="95"/>
    <x v="95"/>
    <x v="0"/>
    <x v="71"/>
    <x v="3"/>
    <x v="0"/>
    <x v="4"/>
    <x v="0"/>
    <x v="0"/>
    <x v="1"/>
    <x v="2"/>
    <x v="2"/>
  </r>
  <r>
    <x v="566"/>
    <x v="164"/>
    <x v="164"/>
    <x v="1"/>
    <x v="345"/>
    <x v="4"/>
    <x v="0"/>
    <x v="1"/>
    <x v="0"/>
    <x v="0"/>
    <x v="1"/>
    <x v="2"/>
    <x v="2"/>
  </r>
  <r>
    <x v="567"/>
    <x v="160"/>
    <x v="160"/>
    <x v="0"/>
    <x v="346"/>
    <x v="3"/>
    <x v="0"/>
    <x v="1"/>
    <x v="0"/>
    <x v="0"/>
    <x v="1"/>
    <x v="2"/>
    <x v="2"/>
  </r>
  <r>
    <x v="568"/>
    <x v="160"/>
    <x v="160"/>
    <x v="0"/>
    <x v="347"/>
    <x v="3"/>
    <x v="0"/>
    <x v="3"/>
    <x v="0"/>
    <x v="0"/>
    <x v="0"/>
    <x v="0"/>
    <x v="0"/>
  </r>
  <r>
    <x v="569"/>
    <x v="127"/>
    <x v="127"/>
    <x v="1"/>
    <x v="348"/>
    <x v="4"/>
    <x v="0"/>
    <x v="3"/>
    <x v="0"/>
    <x v="0"/>
    <x v="0"/>
    <x v="0"/>
    <x v="0"/>
  </r>
  <r>
    <x v="570"/>
    <x v="165"/>
    <x v="165"/>
    <x v="1"/>
    <x v="349"/>
    <x v="3"/>
    <x v="0"/>
    <x v="0"/>
    <x v="0"/>
    <x v="0"/>
    <x v="0"/>
    <x v="0"/>
    <x v="0"/>
  </r>
  <r>
    <x v="571"/>
    <x v="78"/>
    <x v="78"/>
    <x v="0"/>
    <x v="110"/>
    <x v="3"/>
    <x v="0"/>
    <x v="0"/>
    <x v="0"/>
    <x v="0"/>
    <x v="0"/>
    <x v="0"/>
    <x v="0"/>
  </r>
  <r>
    <x v="572"/>
    <x v="78"/>
    <x v="78"/>
    <x v="0"/>
    <x v="350"/>
    <x v="3"/>
    <x v="0"/>
    <x v="0"/>
    <x v="0"/>
    <x v="0"/>
    <x v="0"/>
    <x v="0"/>
    <x v="0"/>
  </r>
  <r>
    <x v="573"/>
    <x v="78"/>
    <x v="78"/>
    <x v="0"/>
    <x v="351"/>
    <x v="3"/>
    <x v="0"/>
    <x v="1"/>
    <x v="0"/>
    <x v="0"/>
    <x v="1"/>
    <x v="2"/>
    <x v="2"/>
  </r>
  <r>
    <x v="574"/>
    <x v="78"/>
    <x v="78"/>
    <x v="0"/>
    <x v="352"/>
    <x v="3"/>
    <x v="0"/>
    <x v="0"/>
    <x v="0"/>
    <x v="0"/>
    <x v="0"/>
    <x v="0"/>
    <x v="0"/>
  </r>
  <r>
    <x v="575"/>
    <x v="16"/>
    <x v="16"/>
    <x v="0"/>
    <x v="45"/>
    <x v="3"/>
    <x v="0"/>
    <x v="0"/>
    <x v="0"/>
    <x v="0"/>
    <x v="0"/>
    <x v="0"/>
    <x v="0"/>
  </r>
  <r>
    <x v="576"/>
    <x v="16"/>
    <x v="16"/>
    <x v="0"/>
    <x v="353"/>
    <x v="3"/>
    <x v="0"/>
    <x v="0"/>
    <x v="0"/>
    <x v="0"/>
    <x v="0"/>
    <x v="0"/>
    <x v="0"/>
  </r>
  <r>
    <x v="577"/>
    <x v="166"/>
    <x v="166"/>
    <x v="1"/>
    <x v="354"/>
    <x v="1"/>
    <x v="0"/>
    <x v="4"/>
    <x v="1"/>
    <x v="0"/>
    <x v="1"/>
    <x v="1"/>
    <x v="1"/>
  </r>
  <r>
    <x v="578"/>
    <x v="16"/>
    <x v="16"/>
    <x v="0"/>
    <x v="355"/>
    <x v="3"/>
    <x v="0"/>
    <x v="0"/>
    <x v="0"/>
    <x v="0"/>
    <x v="0"/>
    <x v="0"/>
    <x v="0"/>
  </r>
  <r>
    <x v="579"/>
    <x v="167"/>
    <x v="167"/>
    <x v="1"/>
    <x v="356"/>
    <x v="2"/>
    <x v="0"/>
    <x v="1"/>
    <x v="1"/>
    <x v="0"/>
    <x v="1"/>
    <x v="1"/>
    <x v="1"/>
  </r>
  <r>
    <x v="580"/>
    <x v="165"/>
    <x v="165"/>
    <x v="0"/>
    <x v="357"/>
    <x v="3"/>
    <x v="0"/>
    <x v="0"/>
    <x v="0"/>
    <x v="0"/>
    <x v="0"/>
    <x v="0"/>
    <x v="0"/>
  </r>
  <r>
    <x v="581"/>
    <x v="168"/>
    <x v="168"/>
    <x v="3"/>
    <x v="358"/>
    <x v="4"/>
    <x v="2"/>
    <x v="4"/>
    <x v="0"/>
    <x v="1"/>
    <x v="1"/>
    <x v="4"/>
    <x v="4"/>
  </r>
  <r>
    <x v="582"/>
    <x v="169"/>
    <x v="169"/>
    <x v="1"/>
    <x v="359"/>
    <x v="1"/>
    <x v="0"/>
    <x v="1"/>
    <x v="1"/>
    <x v="0"/>
    <x v="1"/>
    <x v="1"/>
    <x v="1"/>
  </r>
  <r>
    <x v="583"/>
    <x v="134"/>
    <x v="134"/>
    <x v="0"/>
    <x v="47"/>
    <x v="3"/>
    <x v="0"/>
    <x v="2"/>
    <x v="0"/>
    <x v="0"/>
    <x v="1"/>
    <x v="2"/>
    <x v="2"/>
  </r>
  <r>
    <x v="584"/>
    <x v="153"/>
    <x v="153"/>
    <x v="1"/>
    <x v="360"/>
    <x v="1"/>
    <x v="0"/>
    <x v="4"/>
    <x v="1"/>
    <x v="0"/>
    <x v="1"/>
    <x v="1"/>
    <x v="1"/>
  </r>
  <r>
    <x v="585"/>
    <x v="170"/>
    <x v="170"/>
    <x v="1"/>
    <x v="361"/>
    <x v="3"/>
    <x v="0"/>
    <x v="1"/>
    <x v="0"/>
    <x v="0"/>
    <x v="1"/>
    <x v="2"/>
    <x v="2"/>
  </r>
  <r>
    <x v="586"/>
    <x v="134"/>
    <x v="134"/>
    <x v="0"/>
    <x v="3"/>
    <x v="3"/>
    <x v="0"/>
    <x v="3"/>
    <x v="0"/>
    <x v="0"/>
    <x v="0"/>
    <x v="0"/>
    <x v="0"/>
  </r>
  <r>
    <x v="587"/>
    <x v="134"/>
    <x v="134"/>
    <x v="0"/>
    <x v="230"/>
    <x v="3"/>
    <x v="0"/>
    <x v="0"/>
    <x v="0"/>
    <x v="0"/>
    <x v="0"/>
    <x v="0"/>
    <x v="0"/>
  </r>
  <r>
    <x v="588"/>
    <x v="134"/>
    <x v="134"/>
    <x v="0"/>
    <x v="27"/>
    <x v="3"/>
    <x v="0"/>
    <x v="0"/>
    <x v="0"/>
    <x v="0"/>
    <x v="0"/>
    <x v="0"/>
    <x v="0"/>
  </r>
  <r>
    <x v="589"/>
    <x v="171"/>
    <x v="171"/>
    <x v="1"/>
    <x v="362"/>
    <x v="3"/>
    <x v="0"/>
    <x v="3"/>
    <x v="0"/>
    <x v="0"/>
    <x v="0"/>
    <x v="0"/>
    <x v="0"/>
  </r>
  <r>
    <x v="590"/>
    <x v="172"/>
    <x v="172"/>
    <x v="0"/>
    <x v="5"/>
    <x v="3"/>
    <x v="0"/>
    <x v="2"/>
    <x v="0"/>
    <x v="0"/>
    <x v="1"/>
    <x v="2"/>
    <x v="2"/>
  </r>
  <r>
    <x v="591"/>
    <x v="173"/>
    <x v="173"/>
    <x v="3"/>
    <x v="363"/>
    <x v="2"/>
    <x v="2"/>
    <x v="4"/>
    <x v="1"/>
    <x v="1"/>
    <x v="1"/>
    <x v="3"/>
    <x v="3"/>
  </r>
  <r>
    <x v="592"/>
    <x v="172"/>
    <x v="172"/>
    <x v="0"/>
    <x v="74"/>
    <x v="3"/>
    <x v="0"/>
    <x v="3"/>
    <x v="0"/>
    <x v="0"/>
    <x v="0"/>
    <x v="0"/>
    <x v="0"/>
  </r>
  <r>
    <x v="593"/>
    <x v="172"/>
    <x v="172"/>
    <x v="0"/>
    <x v="45"/>
    <x v="3"/>
    <x v="0"/>
    <x v="0"/>
    <x v="0"/>
    <x v="0"/>
    <x v="0"/>
    <x v="0"/>
    <x v="0"/>
  </r>
  <r>
    <x v="594"/>
    <x v="140"/>
    <x v="140"/>
    <x v="0"/>
    <x v="364"/>
    <x v="3"/>
    <x v="0"/>
    <x v="0"/>
    <x v="0"/>
    <x v="0"/>
    <x v="0"/>
    <x v="0"/>
    <x v="0"/>
  </r>
  <r>
    <x v="595"/>
    <x v="140"/>
    <x v="140"/>
    <x v="0"/>
    <x v="7"/>
    <x v="3"/>
    <x v="0"/>
    <x v="3"/>
    <x v="0"/>
    <x v="0"/>
    <x v="0"/>
    <x v="0"/>
    <x v="0"/>
  </r>
  <r>
    <x v="596"/>
    <x v="141"/>
    <x v="141"/>
    <x v="0"/>
    <x v="139"/>
    <x v="3"/>
    <x v="0"/>
    <x v="3"/>
    <x v="0"/>
    <x v="0"/>
    <x v="0"/>
    <x v="0"/>
    <x v="0"/>
  </r>
  <r>
    <x v="597"/>
    <x v="39"/>
    <x v="39"/>
    <x v="1"/>
    <x v="365"/>
    <x v="2"/>
    <x v="0"/>
    <x v="4"/>
    <x v="1"/>
    <x v="0"/>
    <x v="1"/>
    <x v="1"/>
    <x v="1"/>
  </r>
  <r>
    <x v="598"/>
    <x v="141"/>
    <x v="141"/>
    <x v="0"/>
    <x v="104"/>
    <x v="3"/>
    <x v="0"/>
    <x v="0"/>
    <x v="0"/>
    <x v="0"/>
    <x v="0"/>
    <x v="0"/>
    <x v="0"/>
  </r>
  <r>
    <x v="599"/>
    <x v="142"/>
    <x v="142"/>
    <x v="0"/>
    <x v="364"/>
    <x v="3"/>
    <x v="0"/>
    <x v="0"/>
    <x v="0"/>
    <x v="0"/>
    <x v="0"/>
    <x v="0"/>
    <x v="0"/>
  </r>
  <r>
    <x v="600"/>
    <x v="142"/>
    <x v="142"/>
    <x v="0"/>
    <x v="274"/>
    <x v="3"/>
    <x v="0"/>
    <x v="3"/>
    <x v="0"/>
    <x v="0"/>
    <x v="0"/>
    <x v="0"/>
    <x v="0"/>
  </r>
  <r>
    <x v="601"/>
    <x v="142"/>
    <x v="142"/>
    <x v="0"/>
    <x v="317"/>
    <x v="3"/>
    <x v="0"/>
    <x v="0"/>
    <x v="0"/>
    <x v="0"/>
    <x v="0"/>
    <x v="0"/>
    <x v="0"/>
  </r>
  <r>
    <x v="602"/>
    <x v="120"/>
    <x v="120"/>
    <x v="0"/>
    <x v="366"/>
    <x v="3"/>
    <x v="0"/>
    <x v="0"/>
    <x v="0"/>
    <x v="0"/>
    <x v="0"/>
    <x v="0"/>
    <x v="0"/>
  </r>
  <r>
    <x v="603"/>
    <x v="174"/>
    <x v="174"/>
    <x v="1"/>
    <x v="367"/>
    <x v="4"/>
    <x v="0"/>
    <x v="0"/>
    <x v="0"/>
    <x v="0"/>
    <x v="0"/>
    <x v="0"/>
    <x v="0"/>
  </r>
  <r>
    <x v="604"/>
    <x v="120"/>
    <x v="120"/>
    <x v="0"/>
    <x v="74"/>
    <x v="3"/>
    <x v="0"/>
    <x v="3"/>
    <x v="0"/>
    <x v="0"/>
    <x v="0"/>
    <x v="0"/>
    <x v="0"/>
  </r>
  <r>
    <x v="605"/>
    <x v="120"/>
    <x v="120"/>
    <x v="0"/>
    <x v="74"/>
    <x v="3"/>
    <x v="0"/>
    <x v="3"/>
    <x v="0"/>
    <x v="0"/>
    <x v="0"/>
    <x v="0"/>
    <x v="0"/>
  </r>
  <r>
    <x v="606"/>
    <x v="51"/>
    <x v="51"/>
    <x v="1"/>
    <x v="368"/>
    <x v="3"/>
    <x v="0"/>
    <x v="2"/>
    <x v="0"/>
    <x v="0"/>
    <x v="1"/>
    <x v="2"/>
    <x v="2"/>
  </r>
  <r>
    <x v="607"/>
    <x v="146"/>
    <x v="146"/>
    <x v="0"/>
    <x v="204"/>
    <x v="3"/>
    <x v="0"/>
    <x v="1"/>
    <x v="0"/>
    <x v="0"/>
    <x v="1"/>
    <x v="2"/>
    <x v="2"/>
  </r>
  <r>
    <x v="608"/>
    <x v="89"/>
    <x v="89"/>
    <x v="1"/>
    <x v="275"/>
    <x v="1"/>
    <x v="0"/>
    <x v="0"/>
    <x v="1"/>
    <x v="0"/>
    <x v="0"/>
    <x v="7"/>
    <x v="7"/>
  </r>
  <r>
    <x v="609"/>
    <x v="146"/>
    <x v="146"/>
    <x v="0"/>
    <x v="369"/>
    <x v="3"/>
    <x v="0"/>
    <x v="1"/>
    <x v="0"/>
    <x v="0"/>
    <x v="1"/>
    <x v="2"/>
    <x v="2"/>
  </r>
  <r>
    <x v="610"/>
    <x v="146"/>
    <x v="146"/>
    <x v="0"/>
    <x v="370"/>
    <x v="3"/>
    <x v="0"/>
    <x v="2"/>
    <x v="0"/>
    <x v="0"/>
    <x v="1"/>
    <x v="2"/>
    <x v="2"/>
  </r>
  <r>
    <x v="611"/>
    <x v="105"/>
    <x v="105"/>
    <x v="1"/>
    <x v="371"/>
    <x v="4"/>
    <x v="0"/>
    <x v="1"/>
    <x v="0"/>
    <x v="0"/>
    <x v="1"/>
    <x v="2"/>
    <x v="2"/>
  </r>
  <r>
    <x v="612"/>
    <x v="51"/>
    <x v="51"/>
    <x v="0"/>
    <x v="372"/>
    <x v="3"/>
    <x v="0"/>
    <x v="1"/>
    <x v="0"/>
    <x v="0"/>
    <x v="1"/>
    <x v="2"/>
    <x v="2"/>
  </r>
  <r>
    <x v="613"/>
    <x v="51"/>
    <x v="51"/>
    <x v="0"/>
    <x v="7"/>
    <x v="3"/>
    <x v="0"/>
    <x v="3"/>
    <x v="0"/>
    <x v="0"/>
    <x v="0"/>
    <x v="0"/>
    <x v="0"/>
  </r>
  <r>
    <x v="614"/>
    <x v="51"/>
    <x v="51"/>
    <x v="0"/>
    <x v="74"/>
    <x v="3"/>
    <x v="0"/>
    <x v="3"/>
    <x v="0"/>
    <x v="0"/>
    <x v="0"/>
    <x v="0"/>
    <x v="0"/>
  </r>
  <r>
    <x v="615"/>
    <x v="51"/>
    <x v="51"/>
    <x v="0"/>
    <x v="373"/>
    <x v="3"/>
    <x v="0"/>
    <x v="1"/>
    <x v="0"/>
    <x v="0"/>
    <x v="1"/>
    <x v="2"/>
    <x v="2"/>
  </r>
  <r>
    <x v="616"/>
    <x v="51"/>
    <x v="51"/>
    <x v="0"/>
    <x v="7"/>
    <x v="3"/>
    <x v="0"/>
    <x v="3"/>
    <x v="0"/>
    <x v="0"/>
    <x v="0"/>
    <x v="0"/>
    <x v="0"/>
  </r>
  <r>
    <x v="617"/>
    <x v="139"/>
    <x v="139"/>
    <x v="0"/>
    <x v="374"/>
    <x v="3"/>
    <x v="0"/>
    <x v="3"/>
    <x v="0"/>
    <x v="0"/>
    <x v="0"/>
    <x v="0"/>
    <x v="0"/>
  </r>
  <r>
    <x v="618"/>
    <x v="139"/>
    <x v="139"/>
    <x v="0"/>
    <x v="45"/>
    <x v="3"/>
    <x v="0"/>
    <x v="0"/>
    <x v="0"/>
    <x v="0"/>
    <x v="0"/>
    <x v="0"/>
    <x v="0"/>
  </r>
  <r>
    <x v="619"/>
    <x v="139"/>
    <x v="139"/>
    <x v="0"/>
    <x v="7"/>
    <x v="3"/>
    <x v="0"/>
    <x v="3"/>
    <x v="0"/>
    <x v="0"/>
    <x v="0"/>
    <x v="0"/>
    <x v="0"/>
  </r>
  <r>
    <x v="620"/>
    <x v="175"/>
    <x v="175"/>
    <x v="1"/>
    <x v="375"/>
    <x v="4"/>
    <x v="0"/>
    <x v="4"/>
    <x v="0"/>
    <x v="0"/>
    <x v="1"/>
    <x v="2"/>
    <x v="2"/>
  </r>
  <r>
    <x v="621"/>
    <x v="176"/>
    <x v="176"/>
    <x v="0"/>
    <x v="47"/>
    <x v="3"/>
    <x v="0"/>
    <x v="2"/>
    <x v="0"/>
    <x v="0"/>
    <x v="1"/>
    <x v="2"/>
    <x v="2"/>
  </r>
  <r>
    <x v="622"/>
    <x v="177"/>
    <x v="177"/>
    <x v="1"/>
    <x v="376"/>
    <x v="1"/>
    <x v="0"/>
    <x v="4"/>
    <x v="1"/>
    <x v="0"/>
    <x v="1"/>
    <x v="1"/>
    <x v="1"/>
  </r>
  <r>
    <x v="623"/>
    <x v="67"/>
    <x v="67"/>
    <x v="0"/>
    <x v="113"/>
    <x v="3"/>
    <x v="0"/>
    <x v="3"/>
    <x v="0"/>
    <x v="0"/>
    <x v="0"/>
    <x v="0"/>
    <x v="0"/>
  </r>
  <r>
    <x v="624"/>
    <x v="67"/>
    <x v="67"/>
    <x v="0"/>
    <x v="161"/>
    <x v="3"/>
    <x v="0"/>
    <x v="3"/>
    <x v="0"/>
    <x v="0"/>
    <x v="0"/>
    <x v="0"/>
    <x v="0"/>
  </r>
  <r>
    <x v="625"/>
    <x v="178"/>
    <x v="178"/>
    <x v="1"/>
    <x v="377"/>
    <x v="4"/>
    <x v="0"/>
    <x v="0"/>
    <x v="0"/>
    <x v="0"/>
    <x v="0"/>
    <x v="0"/>
    <x v="0"/>
  </r>
  <r>
    <x v="626"/>
    <x v="67"/>
    <x v="67"/>
    <x v="0"/>
    <x v="378"/>
    <x v="3"/>
    <x v="0"/>
    <x v="3"/>
    <x v="0"/>
    <x v="0"/>
    <x v="0"/>
    <x v="0"/>
    <x v="0"/>
  </r>
  <r>
    <x v="627"/>
    <x v="179"/>
    <x v="179"/>
    <x v="1"/>
    <x v="379"/>
    <x v="1"/>
    <x v="0"/>
    <x v="1"/>
    <x v="1"/>
    <x v="0"/>
    <x v="1"/>
    <x v="1"/>
    <x v="1"/>
  </r>
  <r>
    <x v="628"/>
    <x v="132"/>
    <x v="132"/>
    <x v="0"/>
    <x v="380"/>
    <x v="3"/>
    <x v="0"/>
    <x v="3"/>
    <x v="0"/>
    <x v="0"/>
    <x v="0"/>
    <x v="0"/>
    <x v="0"/>
  </r>
  <r>
    <x v="629"/>
    <x v="132"/>
    <x v="132"/>
    <x v="0"/>
    <x v="381"/>
    <x v="3"/>
    <x v="0"/>
    <x v="2"/>
    <x v="0"/>
    <x v="0"/>
    <x v="1"/>
    <x v="2"/>
    <x v="2"/>
  </r>
  <r>
    <x v="630"/>
    <x v="65"/>
    <x v="65"/>
    <x v="1"/>
    <x v="30"/>
    <x v="4"/>
    <x v="0"/>
    <x v="1"/>
    <x v="0"/>
    <x v="0"/>
    <x v="1"/>
    <x v="2"/>
    <x v="2"/>
  </r>
  <r>
    <x v="631"/>
    <x v="112"/>
    <x v="112"/>
    <x v="0"/>
    <x v="382"/>
    <x v="3"/>
    <x v="0"/>
    <x v="1"/>
    <x v="0"/>
    <x v="0"/>
    <x v="1"/>
    <x v="2"/>
    <x v="2"/>
  </r>
  <r>
    <x v="632"/>
    <x v="20"/>
    <x v="20"/>
    <x v="2"/>
    <x v="383"/>
    <x v="2"/>
    <x v="1"/>
    <x v="0"/>
    <x v="1"/>
    <x v="1"/>
    <x v="0"/>
    <x v="6"/>
    <x v="6"/>
  </r>
  <r>
    <x v="633"/>
    <x v="180"/>
    <x v="180"/>
    <x v="1"/>
    <x v="384"/>
    <x v="1"/>
    <x v="0"/>
    <x v="0"/>
    <x v="1"/>
    <x v="0"/>
    <x v="0"/>
    <x v="7"/>
    <x v="7"/>
  </r>
  <r>
    <x v="634"/>
    <x v="112"/>
    <x v="112"/>
    <x v="0"/>
    <x v="0"/>
    <x v="3"/>
    <x v="0"/>
    <x v="0"/>
    <x v="0"/>
    <x v="0"/>
    <x v="0"/>
    <x v="0"/>
    <x v="0"/>
  </r>
  <r>
    <x v="635"/>
    <x v="136"/>
    <x v="136"/>
    <x v="0"/>
    <x v="385"/>
    <x v="3"/>
    <x v="0"/>
    <x v="1"/>
    <x v="0"/>
    <x v="0"/>
    <x v="1"/>
    <x v="2"/>
    <x v="2"/>
  </r>
  <r>
    <x v="636"/>
    <x v="136"/>
    <x v="136"/>
    <x v="0"/>
    <x v="386"/>
    <x v="3"/>
    <x v="0"/>
    <x v="0"/>
    <x v="0"/>
    <x v="0"/>
    <x v="0"/>
    <x v="0"/>
    <x v="0"/>
  </r>
  <r>
    <x v="637"/>
    <x v="136"/>
    <x v="136"/>
    <x v="0"/>
    <x v="387"/>
    <x v="3"/>
    <x v="0"/>
    <x v="0"/>
    <x v="0"/>
    <x v="0"/>
    <x v="0"/>
    <x v="0"/>
    <x v="0"/>
  </r>
  <r>
    <x v="638"/>
    <x v="136"/>
    <x v="136"/>
    <x v="0"/>
    <x v="50"/>
    <x v="3"/>
    <x v="0"/>
    <x v="2"/>
    <x v="0"/>
    <x v="0"/>
    <x v="1"/>
    <x v="2"/>
    <x v="2"/>
  </r>
  <r>
    <x v="639"/>
    <x v="151"/>
    <x v="151"/>
    <x v="0"/>
    <x v="275"/>
    <x v="3"/>
    <x v="0"/>
    <x v="0"/>
    <x v="0"/>
    <x v="0"/>
    <x v="0"/>
    <x v="0"/>
    <x v="0"/>
  </r>
  <r>
    <x v="640"/>
    <x v="126"/>
    <x v="126"/>
    <x v="0"/>
    <x v="388"/>
    <x v="3"/>
    <x v="0"/>
    <x v="0"/>
    <x v="0"/>
    <x v="0"/>
    <x v="0"/>
    <x v="0"/>
    <x v="0"/>
  </r>
  <r>
    <x v="641"/>
    <x v="83"/>
    <x v="83"/>
    <x v="2"/>
    <x v="389"/>
    <x v="4"/>
    <x v="1"/>
    <x v="2"/>
    <x v="0"/>
    <x v="1"/>
    <x v="1"/>
    <x v="4"/>
    <x v="4"/>
  </r>
  <r>
    <x v="642"/>
    <x v="126"/>
    <x v="126"/>
    <x v="0"/>
    <x v="390"/>
    <x v="3"/>
    <x v="0"/>
    <x v="2"/>
    <x v="0"/>
    <x v="0"/>
    <x v="1"/>
    <x v="2"/>
    <x v="2"/>
  </r>
  <r>
    <x v="643"/>
    <x v="152"/>
    <x v="152"/>
    <x v="0"/>
    <x v="391"/>
    <x v="3"/>
    <x v="0"/>
    <x v="3"/>
    <x v="0"/>
    <x v="0"/>
    <x v="0"/>
    <x v="0"/>
    <x v="0"/>
  </r>
  <r>
    <x v="644"/>
    <x v="181"/>
    <x v="181"/>
    <x v="1"/>
    <x v="392"/>
    <x v="4"/>
    <x v="0"/>
    <x v="4"/>
    <x v="0"/>
    <x v="0"/>
    <x v="1"/>
    <x v="2"/>
    <x v="2"/>
  </r>
  <r>
    <x v="645"/>
    <x v="152"/>
    <x v="152"/>
    <x v="0"/>
    <x v="393"/>
    <x v="3"/>
    <x v="0"/>
    <x v="0"/>
    <x v="0"/>
    <x v="0"/>
    <x v="0"/>
    <x v="0"/>
    <x v="0"/>
  </r>
  <r>
    <x v="646"/>
    <x v="182"/>
    <x v="182"/>
    <x v="1"/>
    <x v="394"/>
    <x v="3"/>
    <x v="0"/>
    <x v="4"/>
    <x v="0"/>
    <x v="0"/>
    <x v="1"/>
    <x v="2"/>
    <x v="2"/>
  </r>
  <r>
    <x v="647"/>
    <x v="183"/>
    <x v="183"/>
    <x v="1"/>
    <x v="395"/>
    <x v="4"/>
    <x v="0"/>
    <x v="1"/>
    <x v="0"/>
    <x v="0"/>
    <x v="1"/>
    <x v="2"/>
    <x v="2"/>
  </r>
  <r>
    <x v="648"/>
    <x v="73"/>
    <x v="73"/>
    <x v="0"/>
    <x v="30"/>
    <x v="3"/>
    <x v="0"/>
    <x v="1"/>
    <x v="0"/>
    <x v="0"/>
    <x v="1"/>
    <x v="2"/>
    <x v="2"/>
  </r>
  <r>
    <x v="649"/>
    <x v="73"/>
    <x v="73"/>
    <x v="0"/>
    <x v="396"/>
    <x v="3"/>
    <x v="0"/>
    <x v="3"/>
    <x v="0"/>
    <x v="0"/>
    <x v="0"/>
    <x v="0"/>
    <x v="0"/>
  </r>
  <r>
    <x v="650"/>
    <x v="73"/>
    <x v="73"/>
    <x v="0"/>
    <x v="71"/>
    <x v="3"/>
    <x v="0"/>
    <x v="4"/>
    <x v="0"/>
    <x v="0"/>
    <x v="1"/>
    <x v="2"/>
    <x v="2"/>
  </r>
  <r>
    <x v="651"/>
    <x v="155"/>
    <x v="155"/>
    <x v="0"/>
    <x v="26"/>
    <x v="3"/>
    <x v="0"/>
    <x v="3"/>
    <x v="0"/>
    <x v="0"/>
    <x v="0"/>
    <x v="0"/>
    <x v="0"/>
  </r>
  <r>
    <x v="652"/>
    <x v="155"/>
    <x v="155"/>
    <x v="0"/>
    <x v="5"/>
    <x v="3"/>
    <x v="0"/>
    <x v="2"/>
    <x v="0"/>
    <x v="0"/>
    <x v="1"/>
    <x v="2"/>
    <x v="2"/>
  </r>
  <r>
    <x v="653"/>
    <x v="155"/>
    <x v="155"/>
    <x v="0"/>
    <x v="397"/>
    <x v="3"/>
    <x v="0"/>
    <x v="0"/>
    <x v="0"/>
    <x v="0"/>
    <x v="0"/>
    <x v="0"/>
    <x v="0"/>
  </r>
  <r>
    <x v="654"/>
    <x v="155"/>
    <x v="155"/>
    <x v="0"/>
    <x v="7"/>
    <x v="3"/>
    <x v="0"/>
    <x v="3"/>
    <x v="0"/>
    <x v="0"/>
    <x v="0"/>
    <x v="0"/>
    <x v="0"/>
  </r>
  <r>
    <x v="655"/>
    <x v="174"/>
    <x v="174"/>
    <x v="1"/>
    <x v="398"/>
    <x v="4"/>
    <x v="0"/>
    <x v="0"/>
    <x v="0"/>
    <x v="0"/>
    <x v="0"/>
    <x v="0"/>
    <x v="0"/>
  </r>
  <r>
    <x v="656"/>
    <x v="184"/>
    <x v="184"/>
    <x v="1"/>
    <x v="399"/>
    <x v="1"/>
    <x v="0"/>
    <x v="0"/>
    <x v="1"/>
    <x v="0"/>
    <x v="0"/>
    <x v="7"/>
    <x v="7"/>
  </r>
  <r>
    <x v="657"/>
    <x v="158"/>
    <x v="158"/>
    <x v="0"/>
    <x v="400"/>
    <x v="3"/>
    <x v="0"/>
    <x v="1"/>
    <x v="0"/>
    <x v="0"/>
    <x v="1"/>
    <x v="2"/>
    <x v="2"/>
  </r>
  <r>
    <x v="658"/>
    <x v="161"/>
    <x v="161"/>
    <x v="0"/>
    <x v="54"/>
    <x v="3"/>
    <x v="0"/>
    <x v="3"/>
    <x v="0"/>
    <x v="0"/>
    <x v="0"/>
    <x v="0"/>
    <x v="0"/>
  </r>
  <r>
    <x v="659"/>
    <x v="161"/>
    <x v="161"/>
    <x v="0"/>
    <x v="26"/>
    <x v="3"/>
    <x v="0"/>
    <x v="3"/>
    <x v="0"/>
    <x v="0"/>
    <x v="0"/>
    <x v="0"/>
    <x v="0"/>
  </r>
  <r>
    <x v="660"/>
    <x v="185"/>
    <x v="185"/>
    <x v="2"/>
    <x v="401"/>
    <x v="1"/>
    <x v="1"/>
    <x v="1"/>
    <x v="1"/>
    <x v="1"/>
    <x v="1"/>
    <x v="3"/>
    <x v="3"/>
  </r>
  <r>
    <x v="661"/>
    <x v="56"/>
    <x v="56"/>
    <x v="0"/>
    <x v="7"/>
    <x v="3"/>
    <x v="0"/>
    <x v="3"/>
    <x v="0"/>
    <x v="0"/>
    <x v="0"/>
    <x v="0"/>
    <x v="0"/>
  </r>
  <r>
    <x v="662"/>
    <x v="1"/>
    <x v="1"/>
    <x v="1"/>
    <x v="402"/>
    <x v="1"/>
    <x v="0"/>
    <x v="1"/>
    <x v="1"/>
    <x v="0"/>
    <x v="1"/>
    <x v="1"/>
    <x v="1"/>
  </r>
  <r>
    <x v="663"/>
    <x v="95"/>
    <x v="95"/>
    <x v="0"/>
    <x v="54"/>
    <x v="3"/>
    <x v="0"/>
    <x v="3"/>
    <x v="0"/>
    <x v="0"/>
    <x v="0"/>
    <x v="0"/>
    <x v="0"/>
  </r>
  <r>
    <x v="664"/>
    <x v="95"/>
    <x v="95"/>
    <x v="0"/>
    <x v="230"/>
    <x v="3"/>
    <x v="0"/>
    <x v="0"/>
    <x v="0"/>
    <x v="0"/>
    <x v="0"/>
    <x v="0"/>
    <x v="0"/>
  </r>
  <r>
    <x v="665"/>
    <x v="95"/>
    <x v="95"/>
    <x v="0"/>
    <x v="139"/>
    <x v="3"/>
    <x v="0"/>
    <x v="3"/>
    <x v="0"/>
    <x v="0"/>
    <x v="0"/>
    <x v="0"/>
    <x v="0"/>
  </r>
  <r>
    <x v="666"/>
    <x v="95"/>
    <x v="95"/>
    <x v="0"/>
    <x v="7"/>
    <x v="3"/>
    <x v="0"/>
    <x v="3"/>
    <x v="0"/>
    <x v="0"/>
    <x v="0"/>
    <x v="0"/>
    <x v="0"/>
  </r>
  <r>
    <x v="667"/>
    <x v="160"/>
    <x v="160"/>
    <x v="0"/>
    <x v="50"/>
    <x v="3"/>
    <x v="0"/>
    <x v="2"/>
    <x v="0"/>
    <x v="0"/>
    <x v="1"/>
    <x v="2"/>
    <x v="2"/>
  </r>
  <r>
    <x v="668"/>
    <x v="78"/>
    <x v="78"/>
    <x v="0"/>
    <x v="403"/>
    <x v="3"/>
    <x v="0"/>
    <x v="1"/>
    <x v="0"/>
    <x v="0"/>
    <x v="1"/>
    <x v="2"/>
    <x v="2"/>
  </r>
  <r>
    <x v="669"/>
    <x v="78"/>
    <x v="78"/>
    <x v="0"/>
    <x v="404"/>
    <x v="3"/>
    <x v="0"/>
    <x v="0"/>
    <x v="0"/>
    <x v="0"/>
    <x v="0"/>
    <x v="0"/>
    <x v="0"/>
  </r>
  <r>
    <x v="670"/>
    <x v="78"/>
    <x v="78"/>
    <x v="0"/>
    <x v="5"/>
    <x v="3"/>
    <x v="0"/>
    <x v="2"/>
    <x v="0"/>
    <x v="0"/>
    <x v="1"/>
    <x v="2"/>
    <x v="2"/>
  </r>
  <r>
    <x v="671"/>
    <x v="186"/>
    <x v="186"/>
    <x v="2"/>
    <x v="405"/>
    <x v="2"/>
    <x v="1"/>
    <x v="0"/>
    <x v="1"/>
    <x v="1"/>
    <x v="0"/>
    <x v="6"/>
    <x v="6"/>
  </r>
  <r>
    <x v="672"/>
    <x v="78"/>
    <x v="78"/>
    <x v="0"/>
    <x v="45"/>
    <x v="3"/>
    <x v="0"/>
    <x v="0"/>
    <x v="0"/>
    <x v="0"/>
    <x v="0"/>
    <x v="0"/>
    <x v="0"/>
  </r>
  <r>
    <x v="673"/>
    <x v="16"/>
    <x v="16"/>
    <x v="1"/>
    <x v="406"/>
    <x v="3"/>
    <x v="0"/>
    <x v="1"/>
    <x v="0"/>
    <x v="0"/>
    <x v="1"/>
    <x v="2"/>
    <x v="2"/>
  </r>
  <r>
    <x v="674"/>
    <x v="78"/>
    <x v="78"/>
    <x v="0"/>
    <x v="407"/>
    <x v="3"/>
    <x v="0"/>
    <x v="4"/>
    <x v="0"/>
    <x v="0"/>
    <x v="1"/>
    <x v="2"/>
    <x v="2"/>
  </r>
  <r>
    <x v="675"/>
    <x v="16"/>
    <x v="16"/>
    <x v="1"/>
    <x v="408"/>
    <x v="3"/>
    <x v="0"/>
    <x v="0"/>
    <x v="0"/>
    <x v="0"/>
    <x v="0"/>
    <x v="0"/>
    <x v="0"/>
  </r>
  <r>
    <x v="676"/>
    <x v="187"/>
    <x v="187"/>
    <x v="1"/>
    <x v="409"/>
    <x v="3"/>
    <x v="0"/>
    <x v="0"/>
    <x v="0"/>
    <x v="0"/>
    <x v="0"/>
    <x v="0"/>
    <x v="0"/>
  </r>
  <r>
    <x v="677"/>
    <x v="16"/>
    <x v="16"/>
    <x v="0"/>
    <x v="56"/>
    <x v="3"/>
    <x v="0"/>
    <x v="3"/>
    <x v="0"/>
    <x v="0"/>
    <x v="0"/>
    <x v="0"/>
    <x v="0"/>
  </r>
  <r>
    <x v="678"/>
    <x v="16"/>
    <x v="16"/>
    <x v="0"/>
    <x v="56"/>
    <x v="3"/>
    <x v="0"/>
    <x v="3"/>
    <x v="0"/>
    <x v="0"/>
    <x v="0"/>
    <x v="0"/>
    <x v="0"/>
  </r>
  <r>
    <x v="679"/>
    <x v="16"/>
    <x v="16"/>
    <x v="0"/>
    <x v="26"/>
    <x v="3"/>
    <x v="0"/>
    <x v="3"/>
    <x v="0"/>
    <x v="0"/>
    <x v="0"/>
    <x v="0"/>
    <x v="0"/>
  </r>
  <r>
    <x v="680"/>
    <x v="165"/>
    <x v="165"/>
    <x v="0"/>
    <x v="7"/>
    <x v="3"/>
    <x v="0"/>
    <x v="3"/>
    <x v="0"/>
    <x v="0"/>
    <x v="0"/>
    <x v="0"/>
    <x v="0"/>
  </r>
  <r>
    <x v="681"/>
    <x v="165"/>
    <x v="165"/>
    <x v="0"/>
    <x v="56"/>
    <x v="3"/>
    <x v="0"/>
    <x v="3"/>
    <x v="0"/>
    <x v="0"/>
    <x v="0"/>
    <x v="0"/>
    <x v="0"/>
  </r>
  <r>
    <x v="682"/>
    <x v="134"/>
    <x v="134"/>
    <x v="0"/>
    <x v="410"/>
    <x v="3"/>
    <x v="0"/>
    <x v="0"/>
    <x v="0"/>
    <x v="0"/>
    <x v="0"/>
    <x v="0"/>
    <x v="0"/>
  </r>
  <r>
    <x v="683"/>
    <x v="159"/>
    <x v="159"/>
    <x v="1"/>
    <x v="411"/>
    <x v="1"/>
    <x v="0"/>
    <x v="2"/>
    <x v="1"/>
    <x v="0"/>
    <x v="1"/>
    <x v="1"/>
    <x v="1"/>
  </r>
  <r>
    <x v="684"/>
    <x v="134"/>
    <x v="134"/>
    <x v="0"/>
    <x v="412"/>
    <x v="3"/>
    <x v="0"/>
    <x v="3"/>
    <x v="0"/>
    <x v="0"/>
    <x v="0"/>
    <x v="0"/>
    <x v="0"/>
  </r>
  <r>
    <x v="685"/>
    <x v="172"/>
    <x v="172"/>
    <x v="0"/>
    <x v="413"/>
    <x v="3"/>
    <x v="0"/>
    <x v="1"/>
    <x v="0"/>
    <x v="0"/>
    <x v="1"/>
    <x v="2"/>
    <x v="2"/>
  </r>
  <r>
    <x v="686"/>
    <x v="172"/>
    <x v="172"/>
    <x v="0"/>
    <x v="72"/>
    <x v="3"/>
    <x v="0"/>
    <x v="3"/>
    <x v="0"/>
    <x v="0"/>
    <x v="0"/>
    <x v="0"/>
    <x v="0"/>
  </r>
  <r>
    <x v="687"/>
    <x v="131"/>
    <x v="131"/>
    <x v="1"/>
    <x v="414"/>
    <x v="4"/>
    <x v="0"/>
    <x v="1"/>
    <x v="0"/>
    <x v="0"/>
    <x v="1"/>
    <x v="2"/>
    <x v="2"/>
  </r>
  <r>
    <x v="688"/>
    <x v="148"/>
    <x v="148"/>
    <x v="0"/>
    <x v="415"/>
    <x v="3"/>
    <x v="0"/>
    <x v="4"/>
    <x v="0"/>
    <x v="0"/>
    <x v="1"/>
    <x v="2"/>
    <x v="2"/>
  </r>
  <r>
    <x v="689"/>
    <x v="148"/>
    <x v="148"/>
    <x v="0"/>
    <x v="416"/>
    <x v="3"/>
    <x v="0"/>
    <x v="0"/>
    <x v="0"/>
    <x v="0"/>
    <x v="0"/>
    <x v="0"/>
    <x v="0"/>
  </r>
  <r>
    <x v="690"/>
    <x v="148"/>
    <x v="148"/>
    <x v="0"/>
    <x v="417"/>
    <x v="3"/>
    <x v="0"/>
    <x v="0"/>
    <x v="0"/>
    <x v="0"/>
    <x v="0"/>
    <x v="0"/>
    <x v="0"/>
  </r>
  <r>
    <x v="691"/>
    <x v="148"/>
    <x v="148"/>
    <x v="0"/>
    <x v="418"/>
    <x v="3"/>
    <x v="0"/>
    <x v="1"/>
    <x v="0"/>
    <x v="0"/>
    <x v="1"/>
    <x v="2"/>
    <x v="2"/>
  </r>
  <r>
    <x v="692"/>
    <x v="148"/>
    <x v="148"/>
    <x v="0"/>
    <x v="419"/>
    <x v="3"/>
    <x v="0"/>
    <x v="2"/>
    <x v="0"/>
    <x v="0"/>
    <x v="1"/>
    <x v="2"/>
    <x v="2"/>
  </r>
  <r>
    <x v="693"/>
    <x v="3"/>
    <x v="3"/>
    <x v="0"/>
    <x v="50"/>
    <x v="3"/>
    <x v="0"/>
    <x v="2"/>
    <x v="0"/>
    <x v="0"/>
    <x v="1"/>
    <x v="2"/>
    <x v="2"/>
  </r>
  <r>
    <x v="694"/>
    <x v="3"/>
    <x v="3"/>
    <x v="0"/>
    <x v="34"/>
    <x v="3"/>
    <x v="0"/>
    <x v="1"/>
    <x v="0"/>
    <x v="0"/>
    <x v="1"/>
    <x v="2"/>
    <x v="2"/>
  </r>
  <r>
    <x v="695"/>
    <x v="3"/>
    <x v="3"/>
    <x v="0"/>
    <x v="50"/>
    <x v="3"/>
    <x v="0"/>
    <x v="2"/>
    <x v="0"/>
    <x v="0"/>
    <x v="1"/>
    <x v="2"/>
    <x v="2"/>
  </r>
  <r>
    <x v="696"/>
    <x v="3"/>
    <x v="3"/>
    <x v="0"/>
    <x v="26"/>
    <x v="3"/>
    <x v="0"/>
    <x v="3"/>
    <x v="0"/>
    <x v="0"/>
    <x v="0"/>
    <x v="0"/>
    <x v="0"/>
  </r>
  <r>
    <x v="697"/>
    <x v="131"/>
    <x v="131"/>
    <x v="2"/>
    <x v="420"/>
    <x v="4"/>
    <x v="1"/>
    <x v="2"/>
    <x v="0"/>
    <x v="1"/>
    <x v="1"/>
    <x v="4"/>
    <x v="4"/>
  </r>
  <r>
    <x v="698"/>
    <x v="188"/>
    <x v="188"/>
    <x v="2"/>
    <x v="34"/>
    <x v="2"/>
    <x v="1"/>
    <x v="1"/>
    <x v="1"/>
    <x v="1"/>
    <x v="1"/>
    <x v="3"/>
    <x v="3"/>
  </r>
  <r>
    <x v="699"/>
    <x v="137"/>
    <x v="137"/>
    <x v="1"/>
    <x v="421"/>
    <x v="2"/>
    <x v="0"/>
    <x v="1"/>
    <x v="1"/>
    <x v="0"/>
    <x v="1"/>
    <x v="1"/>
    <x v="1"/>
  </r>
  <r>
    <x v="700"/>
    <x v="3"/>
    <x v="3"/>
    <x v="0"/>
    <x v="422"/>
    <x v="3"/>
    <x v="0"/>
    <x v="1"/>
    <x v="0"/>
    <x v="0"/>
    <x v="1"/>
    <x v="2"/>
    <x v="2"/>
  </r>
  <r>
    <x v="701"/>
    <x v="3"/>
    <x v="3"/>
    <x v="0"/>
    <x v="45"/>
    <x v="3"/>
    <x v="0"/>
    <x v="0"/>
    <x v="0"/>
    <x v="0"/>
    <x v="0"/>
    <x v="0"/>
    <x v="0"/>
  </r>
  <r>
    <x v="702"/>
    <x v="26"/>
    <x v="26"/>
    <x v="0"/>
    <x v="423"/>
    <x v="3"/>
    <x v="0"/>
    <x v="1"/>
    <x v="0"/>
    <x v="0"/>
    <x v="1"/>
    <x v="2"/>
    <x v="2"/>
  </r>
  <r>
    <x v="703"/>
    <x v="164"/>
    <x v="164"/>
    <x v="1"/>
    <x v="424"/>
    <x v="4"/>
    <x v="0"/>
    <x v="1"/>
    <x v="0"/>
    <x v="0"/>
    <x v="1"/>
    <x v="2"/>
    <x v="2"/>
  </r>
  <r>
    <x v="704"/>
    <x v="26"/>
    <x v="26"/>
    <x v="0"/>
    <x v="425"/>
    <x v="3"/>
    <x v="0"/>
    <x v="1"/>
    <x v="0"/>
    <x v="0"/>
    <x v="1"/>
    <x v="2"/>
    <x v="2"/>
  </r>
  <r>
    <x v="705"/>
    <x v="26"/>
    <x v="26"/>
    <x v="0"/>
    <x v="426"/>
    <x v="3"/>
    <x v="0"/>
    <x v="2"/>
    <x v="0"/>
    <x v="0"/>
    <x v="1"/>
    <x v="2"/>
    <x v="2"/>
  </r>
  <r>
    <x v="706"/>
    <x v="189"/>
    <x v="189"/>
    <x v="1"/>
    <x v="427"/>
    <x v="4"/>
    <x v="0"/>
    <x v="1"/>
    <x v="0"/>
    <x v="0"/>
    <x v="1"/>
    <x v="2"/>
    <x v="2"/>
  </r>
  <r>
    <x v="707"/>
    <x v="170"/>
    <x v="170"/>
    <x v="0"/>
    <x v="5"/>
    <x v="3"/>
    <x v="0"/>
    <x v="2"/>
    <x v="0"/>
    <x v="0"/>
    <x v="1"/>
    <x v="2"/>
    <x v="2"/>
  </r>
  <r>
    <x v="708"/>
    <x v="170"/>
    <x v="170"/>
    <x v="0"/>
    <x v="43"/>
    <x v="3"/>
    <x v="0"/>
    <x v="3"/>
    <x v="0"/>
    <x v="0"/>
    <x v="0"/>
    <x v="0"/>
    <x v="0"/>
  </r>
  <r>
    <x v="709"/>
    <x v="170"/>
    <x v="170"/>
    <x v="0"/>
    <x v="50"/>
    <x v="3"/>
    <x v="0"/>
    <x v="2"/>
    <x v="0"/>
    <x v="0"/>
    <x v="1"/>
    <x v="2"/>
    <x v="2"/>
  </r>
  <r>
    <x v="710"/>
    <x v="170"/>
    <x v="170"/>
    <x v="0"/>
    <x v="428"/>
    <x v="3"/>
    <x v="0"/>
    <x v="3"/>
    <x v="0"/>
    <x v="0"/>
    <x v="0"/>
    <x v="0"/>
    <x v="0"/>
  </r>
  <r>
    <x v="711"/>
    <x v="170"/>
    <x v="170"/>
    <x v="0"/>
    <x v="429"/>
    <x v="3"/>
    <x v="0"/>
    <x v="1"/>
    <x v="0"/>
    <x v="0"/>
    <x v="1"/>
    <x v="2"/>
    <x v="2"/>
  </r>
  <r>
    <x v="712"/>
    <x v="170"/>
    <x v="170"/>
    <x v="0"/>
    <x v="417"/>
    <x v="3"/>
    <x v="0"/>
    <x v="0"/>
    <x v="0"/>
    <x v="0"/>
    <x v="0"/>
    <x v="0"/>
    <x v="0"/>
  </r>
  <r>
    <x v="713"/>
    <x v="170"/>
    <x v="170"/>
    <x v="0"/>
    <x v="430"/>
    <x v="3"/>
    <x v="0"/>
    <x v="3"/>
    <x v="0"/>
    <x v="0"/>
    <x v="0"/>
    <x v="0"/>
    <x v="0"/>
  </r>
  <r>
    <x v="714"/>
    <x v="137"/>
    <x v="137"/>
    <x v="1"/>
    <x v="431"/>
    <x v="2"/>
    <x v="0"/>
    <x v="3"/>
    <x v="1"/>
    <x v="0"/>
    <x v="0"/>
    <x v="7"/>
    <x v="7"/>
  </r>
  <r>
    <x v="715"/>
    <x v="170"/>
    <x v="170"/>
    <x v="0"/>
    <x v="7"/>
    <x v="3"/>
    <x v="0"/>
    <x v="3"/>
    <x v="0"/>
    <x v="0"/>
    <x v="0"/>
    <x v="0"/>
    <x v="0"/>
  </r>
  <r>
    <x v="716"/>
    <x v="170"/>
    <x v="170"/>
    <x v="0"/>
    <x v="7"/>
    <x v="3"/>
    <x v="0"/>
    <x v="3"/>
    <x v="0"/>
    <x v="0"/>
    <x v="0"/>
    <x v="0"/>
    <x v="0"/>
  </r>
  <r>
    <x v="717"/>
    <x v="190"/>
    <x v="190"/>
    <x v="1"/>
    <x v="432"/>
    <x v="2"/>
    <x v="0"/>
    <x v="2"/>
    <x v="1"/>
    <x v="0"/>
    <x v="1"/>
    <x v="1"/>
    <x v="1"/>
  </r>
  <r>
    <x v="718"/>
    <x v="191"/>
    <x v="191"/>
    <x v="1"/>
    <x v="433"/>
    <x v="4"/>
    <x v="0"/>
    <x v="1"/>
    <x v="0"/>
    <x v="0"/>
    <x v="1"/>
    <x v="2"/>
    <x v="2"/>
  </r>
  <r>
    <x v="719"/>
    <x v="192"/>
    <x v="192"/>
    <x v="0"/>
    <x v="434"/>
    <x v="3"/>
    <x v="0"/>
    <x v="3"/>
    <x v="0"/>
    <x v="0"/>
    <x v="0"/>
    <x v="0"/>
    <x v="0"/>
  </r>
  <r>
    <x v="720"/>
    <x v="192"/>
    <x v="192"/>
    <x v="0"/>
    <x v="435"/>
    <x v="3"/>
    <x v="0"/>
    <x v="4"/>
    <x v="0"/>
    <x v="0"/>
    <x v="1"/>
    <x v="2"/>
    <x v="2"/>
  </r>
  <r>
    <x v="721"/>
    <x v="193"/>
    <x v="193"/>
    <x v="1"/>
    <x v="436"/>
    <x v="4"/>
    <x v="0"/>
    <x v="0"/>
    <x v="0"/>
    <x v="0"/>
    <x v="0"/>
    <x v="0"/>
    <x v="0"/>
  </r>
  <r>
    <x v="722"/>
    <x v="192"/>
    <x v="192"/>
    <x v="0"/>
    <x v="412"/>
    <x v="3"/>
    <x v="0"/>
    <x v="3"/>
    <x v="0"/>
    <x v="0"/>
    <x v="0"/>
    <x v="0"/>
    <x v="0"/>
  </r>
  <r>
    <x v="723"/>
    <x v="192"/>
    <x v="192"/>
    <x v="0"/>
    <x v="437"/>
    <x v="3"/>
    <x v="0"/>
    <x v="0"/>
    <x v="0"/>
    <x v="0"/>
    <x v="0"/>
    <x v="0"/>
    <x v="0"/>
  </r>
  <r>
    <x v="724"/>
    <x v="192"/>
    <x v="192"/>
    <x v="0"/>
    <x v="438"/>
    <x v="3"/>
    <x v="0"/>
    <x v="0"/>
    <x v="0"/>
    <x v="0"/>
    <x v="0"/>
    <x v="0"/>
    <x v="0"/>
  </r>
  <r>
    <x v="725"/>
    <x v="192"/>
    <x v="192"/>
    <x v="0"/>
    <x v="439"/>
    <x v="3"/>
    <x v="0"/>
    <x v="1"/>
    <x v="0"/>
    <x v="0"/>
    <x v="1"/>
    <x v="2"/>
    <x v="2"/>
  </r>
  <r>
    <x v="726"/>
    <x v="41"/>
    <x v="41"/>
    <x v="0"/>
    <x v="180"/>
    <x v="3"/>
    <x v="0"/>
    <x v="0"/>
    <x v="0"/>
    <x v="0"/>
    <x v="0"/>
    <x v="0"/>
    <x v="0"/>
  </r>
  <r>
    <x v="727"/>
    <x v="41"/>
    <x v="41"/>
    <x v="0"/>
    <x v="7"/>
    <x v="3"/>
    <x v="0"/>
    <x v="3"/>
    <x v="0"/>
    <x v="0"/>
    <x v="0"/>
    <x v="0"/>
    <x v="0"/>
  </r>
  <r>
    <x v="728"/>
    <x v="194"/>
    <x v="194"/>
    <x v="3"/>
    <x v="440"/>
    <x v="4"/>
    <x v="2"/>
    <x v="4"/>
    <x v="0"/>
    <x v="1"/>
    <x v="1"/>
    <x v="4"/>
    <x v="4"/>
  </r>
  <r>
    <x v="729"/>
    <x v="174"/>
    <x v="174"/>
    <x v="1"/>
    <x v="441"/>
    <x v="4"/>
    <x v="0"/>
    <x v="3"/>
    <x v="0"/>
    <x v="0"/>
    <x v="0"/>
    <x v="0"/>
    <x v="0"/>
  </r>
  <r>
    <x v="730"/>
    <x v="187"/>
    <x v="187"/>
    <x v="0"/>
    <x v="442"/>
    <x v="3"/>
    <x v="0"/>
    <x v="2"/>
    <x v="0"/>
    <x v="0"/>
    <x v="1"/>
    <x v="2"/>
    <x v="2"/>
  </r>
  <r>
    <x v="731"/>
    <x v="187"/>
    <x v="187"/>
    <x v="0"/>
    <x v="443"/>
    <x v="3"/>
    <x v="0"/>
    <x v="0"/>
    <x v="0"/>
    <x v="0"/>
    <x v="0"/>
    <x v="0"/>
    <x v="0"/>
  </r>
  <r>
    <x v="732"/>
    <x v="187"/>
    <x v="187"/>
    <x v="0"/>
    <x v="444"/>
    <x v="3"/>
    <x v="0"/>
    <x v="2"/>
    <x v="0"/>
    <x v="0"/>
    <x v="1"/>
    <x v="2"/>
    <x v="2"/>
  </r>
  <r>
    <x v="733"/>
    <x v="187"/>
    <x v="187"/>
    <x v="0"/>
    <x v="71"/>
    <x v="3"/>
    <x v="0"/>
    <x v="4"/>
    <x v="0"/>
    <x v="0"/>
    <x v="1"/>
    <x v="2"/>
    <x v="2"/>
  </r>
  <r>
    <x v="734"/>
    <x v="195"/>
    <x v="195"/>
    <x v="0"/>
    <x v="445"/>
    <x v="3"/>
    <x v="0"/>
    <x v="2"/>
    <x v="0"/>
    <x v="0"/>
    <x v="1"/>
    <x v="2"/>
    <x v="2"/>
  </r>
  <r>
    <x v="735"/>
    <x v="196"/>
    <x v="196"/>
    <x v="1"/>
    <x v="446"/>
    <x v="3"/>
    <x v="0"/>
    <x v="1"/>
    <x v="0"/>
    <x v="0"/>
    <x v="1"/>
    <x v="2"/>
    <x v="2"/>
  </r>
  <r>
    <x v="736"/>
    <x v="15"/>
    <x v="15"/>
    <x v="1"/>
    <x v="75"/>
    <x v="3"/>
    <x v="0"/>
    <x v="1"/>
    <x v="0"/>
    <x v="0"/>
    <x v="1"/>
    <x v="2"/>
    <x v="2"/>
  </r>
  <r>
    <x v="737"/>
    <x v="197"/>
    <x v="197"/>
    <x v="4"/>
    <x v="447"/>
    <x v="2"/>
    <x v="2"/>
    <x v="2"/>
    <x v="1"/>
    <x v="1"/>
    <x v="1"/>
    <x v="3"/>
    <x v="3"/>
  </r>
  <r>
    <x v="738"/>
    <x v="196"/>
    <x v="196"/>
    <x v="0"/>
    <x v="448"/>
    <x v="3"/>
    <x v="0"/>
    <x v="3"/>
    <x v="0"/>
    <x v="0"/>
    <x v="0"/>
    <x v="0"/>
    <x v="0"/>
  </r>
  <r>
    <x v="739"/>
    <x v="196"/>
    <x v="196"/>
    <x v="0"/>
    <x v="88"/>
    <x v="3"/>
    <x v="0"/>
    <x v="3"/>
    <x v="0"/>
    <x v="0"/>
    <x v="0"/>
    <x v="0"/>
    <x v="0"/>
  </r>
  <r>
    <x v="740"/>
    <x v="196"/>
    <x v="196"/>
    <x v="0"/>
    <x v="7"/>
    <x v="3"/>
    <x v="0"/>
    <x v="3"/>
    <x v="0"/>
    <x v="0"/>
    <x v="0"/>
    <x v="0"/>
    <x v="0"/>
  </r>
  <r>
    <x v="741"/>
    <x v="196"/>
    <x v="196"/>
    <x v="0"/>
    <x v="7"/>
    <x v="3"/>
    <x v="0"/>
    <x v="3"/>
    <x v="0"/>
    <x v="0"/>
    <x v="0"/>
    <x v="0"/>
    <x v="0"/>
  </r>
  <r>
    <x v="742"/>
    <x v="198"/>
    <x v="198"/>
    <x v="1"/>
    <x v="449"/>
    <x v="4"/>
    <x v="0"/>
    <x v="4"/>
    <x v="0"/>
    <x v="0"/>
    <x v="1"/>
    <x v="2"/>
    <x v="2"/>
  </r>
  <r>
    <x v="743"/>
    <x v="15"/>
    <x v="15"/>
    <x v="0"/>
    <x v="93"/>
    <x v="3"/>
    <x v="0"/>
    <x v="0"/>
    <x v="0"/>
    <x v="0"/>
    <x v="0"/>
    <x v="0"/>
    <x v="0"/>
  </r>
  <r>
    <x v="744"/>
    <x v="15"/>
    <x v="15"/>
    <x v="0"/>
    <x v="39"/>
    <x v="3"/>
    <x v="0"/>
    <x v="1"/>
    <x v="0"/>
    <x v="0"/>
    <x v="1"/>
    <x v="2"/>
    <x v="2"/>
  </r>
  <r>
    <x v="745"/>
    <x v="15"/>
    <x v="15"/>
    <x v="0"/>
    <x v="5"/>
    <x v="3"/>
    <x v="0"/>
    <x v="2"/>
    <x v="0"/>
    <x v="0"/>
    <x v="1"/>
    <x v="2"/>
    <x v="2"/>
  </r>
  <r>
    <x v="746"/>
    <x v="15"/>
    <x v="15"/>
    <x v="0"/>
    <x v="450"/>
    <x v="3"/>
    <x v="0"/>
    <x v="1"/>
    <x v="0"/>
    <x v="0"/>
    <x v="1"/>
    <x v="2"/>
    <x v="2"/>
  </r>
  <r>
    <x v="747"/>
    <x v="199"/>
    <x v="199"/>
    <x v="1"/>
    <x v="451"/>
    <x v="1"/>
    <x v="0"/>
    <x v="1"/>
    <x v="1"/>
    <x v="0"/>
    <x v="1"/>
    <x v="1"/>
    <x v="1"/>
  </r>
  <r>
    <x v="748"/>
    <x v="15"/>
    <x v="15"/>
    <x v="0"/>
    <x v="7"/>
    <x v="3"/>
    <x v="0"/>
    <x v="3"/>
    <x v="0"/>
    <x v="0"/>
    <x v="0"/>
    <x v="0"/>
    <x v="0"/>
  </r>
  <r>
    <x v="749"/>
    <x v="15"/>
    <x v="15"/>
    <x v="0"/>
    <x v="452"/>
    <x v="3"/>
    <x v="0"/>
    <x v="3"/>
    <x v="0"/>
    <x v="0"/>
    <x v="0"/>
    <x v="0"/>
    <x v="0"/>
  </r>
  <r>
    <x v="750"/>
    <x v="15"/>
    <x v="15"/>
    <x v="0"/>
    <x v="7"/>
    <x v="3"/>
    <x v="0"/>
    <x v="3"/>
    <x v="0"/>
    <x v="0"/>
    <x v="0"/>
    <x v="0"/>
    <x v="0"/>
  </r>
  <r>
    <x v="751"/>
    <x v="15"/>
    <x v="15"/>
    <x v="0"/>
    <x v="230"/>
    <x v="3"/>
    <x v="0"/>
    <x v="0"/>
    <x v="0"/>
    <x v="0"/>
    <x v="0"/>
    <x v="0"/>
    <x v="0"/>
  </r>
  <r>
    <x v="752"/>
    <x v="15"/>
    <x v="15"/>
    <x v="0"/>
    <x v="36"/>
    <x v="3"/>
    <x v="0"/>
    <x v="1"/>
    <x v="0"/>
    <x v="0"/>
    <x v="1"/>
    <x v="2"/>
    <x v="2"/>
  </r>
  <r>
    <x v="753"/>
    <x v="15"/>
    <x v="15"/>
    <x v="0"/>
    <x v="453"/>
    <x v="3"/>
    <x v="0"/>
    <x v="0"/>
    <x v="0"/>
    <x v="0"/>
    <x v="0"/>
    <x v="0"/>
    <x v="0"/>
  </r>
  <r>
    <x v="754"/>
    <x v="15"/>
    <x v="15"/>
    <x v="0"/>
    <x v="7"/>
    <x v="3"/>
    <x v="0"/>
    <x v="3"/>
    <x v="0"/>
    <x v="0"/>
    <x v="0"/>
    <x v="0"/>
    <x v="0"/>
  </r>
  <r>
    <x v="755"/>
    <x v="124"/>
    <x v="124"/>
    <x v="0"/>
    <x v="454"/>
    <x v="3"/>
    <x v="0"/>
    <x v="3"/>
    <x v="0"/>
    <x v="0"/>
    <x v="0"/>
    <x v="0"/>
    <x v="0"/>
  </r>
  <r>
    <x v="756"/>
    <x v="124"/>
    <x v="124"/>
    <x v="0"/>
    <x v="455"/>
    <x v="3"/>
    <x v="0"/>
    <x v="0"/>
    <x v="0"/>
    <x v="0"/>
    <x v="0"/>
    <x v="0"/>
    <x v="0"/>
  </r>
  <r>
    <x v="757"/>
    <x v="124"/>
    <x v="124"/>
    <x v="0"/>
    <x v="456"/>
    <x v="3"/>
    <x v="0"/>
    <x v="1"/>
    <x v="0"/>
    <x v="0"/>
    <x v="1"/>
    <x v="2"/>
    <x v="2"/>
  </r>
  <r>
    <x v="758"/>
    <x v="124"/>
    <x v="124"/>
    <x v="0"/>
    <x v="457"/>
    <x v="3"/>
    <x v="0"/>
    <x v="1"/>
    <x v="0"/>
    <x v="0"/>
    <x v="1"/>
    <x v="2"/>
    <x v="2"/>
  </r>
  <r>
    <x v="759"/>
    <x v="124"/>
    <x v="124"/>
    <x v="0"/>
    <x v="3"/>
    <x v="3"/>
    <x v="0"/>
    <x v="3"/>
    <x v="0"/>
    <x v="0"/>
    <x v="0"/>
    <x v="0"/>
    <x v="0"/>
  </r>
  <r>
    <x v="760"/>
    <x v="124"/>
    <x v="124"/>
    <x v="0"/>
    <x v="157"/>
    <x v="3"/>
    <x v="0"/>
    <x v="0"/>
    <x v="0"/>
    <x v="0"/>
    <x v="0"/>
    <x v="0"/>
    <x v="0"/>
  </r>
  <r>
    <x v="761"/>
    <x v="124"/>
    <x v="124"/>
    <x v="0"/>
    <x v="240"/>
    <x v="3"/>
    <x v="0"/>
    <x v="1"/>
    <x v="0"/>
    <x v="0"/>
    <x v="1"/>
    <x v="2"/>
    <x v="2"/>
  </r>
  <r>
    <x v="762"/>
    <x v="124"/>
    <x v="124"/>
    <x v="0"/>
    <x v="458"/>
    <x v="3"/>
    <x v="0"/>
    <x v="1"/>
    <x v="0"/>
    <x v="0"/>
    <x v="1"/>
    <x v="2"/>
    <x v="2"/>
  </r>
  <r>
    <x v="763"/>
    <x v="200"/>
    <x v="200"/>
    <x v="1"/>
    <x v="459"/>
    <x v="4"/>
    <x v="0"/>
    <x v="2"/>
    <x v="0"/>
    <x v="0"/>
    <x v="1"/>
    <x v="2"/>
    <x v="2"/>
  </r>
  <r>
    <x v="764"/>
    <x v="124"/>
    <x v="124"/>
    <x v="0"/>
    <x v="460"/>
    <x v="3"/>
    <x v="0"/>
    <x v="1"/>
    <x v="0"/>
    <x v="0"/>
    <x v="1"/>
    <x v="2"/>
    <x v="2"/>
  </r>
  <r>
    <x v="765"/>
    <x v="124"/>
    <x v="124"/>
    <x v="0"/>
    <x v="24"/>
    <x v="3"/>
    <x v="0"/>
    <x v="3"/>
    <x v="0"/>
    <x v="0"/>
    <x v="0"/>
    <x v="0"/>
    <x v="0"/>
  </r>
  <r>
    <x v="766"/>
    <x v="171"/>
    <x v="171"/>
    <x v="0"/>
    <x v="461"/>
    <x v="3"/>
    <x v="0"/>
    <x v="2"/>
    <x v="0"/>
    <x v="0"/>
    <x v="1"/>
    <x v="2"/>
    <x v="2"/>
  </r>
  <r>
    <x v="767"/>
    <x v="171"/>
    <x v="171"/>
    <x v="0"/>
    <x v="462"/>
    <x v="3"/>
    <x v="0"/>
    <x v="2"/>
    <x v="0"/>
    <x v="0"/>
    <x v="1"/>
    <x v="2"/>
    <x v="2"/>
  </r>
  <r>
    <x v="768"/>
    <x v="171"/>
    <x v="171"/>
    <x v="0"/>
    <x v="463"/>
    <x v="3"/>
    <x v="0"/>
    <x v="3"/>
    <x v="0"/>
    <x v="0"/>
    <x v="0"/>
    <x v="0"/>
    <x v="0"/>
  </r>
  <r>
    <x v="769"/>
    <x v="171"/>
    <x v="171"/>
    <x v="0"/>
    <x v="12"/>
    <x v="3"/>
    <x v="0"/>
    <x v="0"/>
    <x v="0"/>
    <x v="0"/>
    <x v="0"/>
    <x v="0"/>
    <x v="0"/>
  </r>
  <r>
    <x v="770"/>
    <x v="171"/>
    <x v="171"/>
    <x v="0"/>
    <x v="8"/>
    <x v="3"/>
    <x v="0"/>
    <x v="3"/>
    <x v="0"/>
    <x v="0"/>
    <x v="0"/>
    <x v="0"/>
    <x v="0"/>
  </r>
  <r>
    <x v="771"/>
    <x v="171"/>
    <x v="171"/>
    <x v="0"/>
    <x v="341"/>
    <x v="3"/>
    <x v="0"/>
    <x v="0"/>
    <x v="0"/>
    <x v="0"/>
    <x v="0"/>
    <x v="0"/>
    <x v="0"/>
  </r>
  <r>
    <x v="772"/>
    <x v="171"/>
    <x v="171"/>
    <x v="0"/>
    <x v="7"/>
    <x v="3"/>
    <x v="0"/>
    <x v="3"/>
    <x v="0"/>
    <x v="0"/>
    <x v="0"/>
    <x v="0"/>
    <x v="0"/>
  </r>
  <r>
    <x v="773"/>
    <x v="171"/>
    <x v="171"/>
    <x v="0"/>
    <x v="7"/>
    <x v="3"/>
    <x v="0"/>
    <x v="3"/>
    <x v="0"/>
    <x v="0"/>
    <x v="0"/>
    <x v="0"/>
    <x v="0"/>
  </r>
  <r>
    <x v="774"/>
    <x v="171"/>
    <x v="171"/>
    <x v="0"/>
    <x v="43"/>
    <x v="3"/>
    <x v="0"/>
    <x v="3"/>
    <x v="0"/>
    <x v="0"/>
    <x v="0"/>
    <x v="0"/>
    <x v="0"/>
  </r>
  <r>
    <x v="775"/>
    <x v="171"/>
    <x v="171"/>
    <x v="0"/>
    <x v="7"/>
    <x v="3"/>
    <x v="0"/>
    <x v="3"/>
    <x v="0"/>
    <x v="0"/>
    <x v="0"/>
    <x v="0"/>
    <x v="0"/>
  </r>
  <r>
    <x v="776"/>
    <x v="201"/>
    <x v="201"/>
    <x v="0"/>
    <x v="47"/>
    <x v="3"/>
    <x v="0"/>
    <x v="2"/>
    <x v="0"/>
    <x v="0"/>
    <x v="1"/>
    <x v="2"/>
    <x v="2"/>
  </r>
  <r>
    <x v="777"/>
    <x v="20"/>
    <x v="20"/>
    <x v="1"/>
    <x v="464"/>
    <x v="2"/>
    <x v="0"/>
    <x v="2"/>
    <x v="1"/>
    <x v="0"/>
    <x v="1"/>
    <x v="1"/>
    <x v="1"/>
  </r>
  <r>
    <x v="778"/>
    <x v="201"/>
    <x v="201"/>
    <x v="0"/>
    <x v="92"/>
    <x v="3"/>
    <x v="0"/>
    <x v="2"/>
    <x v="0"/>
    <x v="0"/>
    <x v="1"/>
    <x v="2"/>
    <x v="2"/>
  </r>
  <r>
    <x v="779"/>
    <x v="201"/>
    <x v="201"/>
    <x v="0"/>
    <x v="7"/>
    <x v="3"/>
    <x v="0"/>
    <x v="3"/>
    <x v="0"/>
    <x v="0"/>
    <x v="0"/>
    <x v="0"/>
    <x v="0"/>
  </r>
  <r>
    <x v="780"/>
    <x v="202"/>
    <x v="202"/>
    <x v="1"/>
    <x v="50"/>
    <x v="4"/>
    <x v="0"/>
    <x v="2"/>
    <x v="0"/>
    <x v="0"/>
    <x v="1"/>
    <x v="2"/>
    <x v="2"/>
  </r>
  <r>
    <x v="781"/>
    <x v="201"/>
    <x v="201"/>
    <x v="0"/>
    <x v="105"/>
    <x v="3"/>
    <x v="0"/>
    <x v="1"/>
    <x v="0"/>
    <x v="0"/>
    <x v="1"/>
    <x v="2"/>
    <x v="2"/>
  </r>
  <r>
    <x v="782"/>
    <x v="203"/>
    <x v="203"/>
    <x v="2"/>
    <x v="465"/>
    <x v="1"/>
    <x v="1"/>
    <x v="1"/>
    <x v="1"/>
    <x v="1"/>
    <x v="1"/>
    <x v="3"/>
    <x v="3"/>
  </r>
  <r>
    <x v="783"/>
    <x v="201"/>
    <x v="201"/>
    <x v="0"/>
    <x v="282"/>
    <x v="3"/>
    <x v="0"/>
    <x v="1"/>
    <x v="0"/>
    <x v="0"/>
    <x v="1"/>
    <x v="2"/>
    <x v="2"/>
  </r>
  <r>
    <x v="784"/>
    <x v="201"/>
    <x v="201"/>
    <x v="0"/>
    <x v="466"/>
    <x v="3"/>
    <x v="0"/>
    <x v="3"/>
    <x v="0"/>
    <x v="0"/>
    <x v="0"/>
    <x v="0"/>
    <x v="0"/>
  </r>
  <r>
    <x v="785"/>
    <x v="204"/>
    <x v="204"/>
    <x v="1"/>
    <x v="467"/>
    <x v="4"/>
    <x v="0"/>
    <x v="4"/>
    <x v="0"/>
    <x v="0"/>
    <x v="1"/>
    <x v="2"/>
    <x v="2"/>
  </r>
  <r>
    <x v="786"/>
    <x v="205"/>
    <x v="205"/>
    <x v="0"/>
    <x v="26"/>
    <x v="3"/>
    <x v="0"/>
    <x v="3"/>
    <x v="0"/>
    <x v="0"/>
    <x v="0"/>
    <x v="0"/>
    <x v="0"/>
  </r>
  <r>
    <x v="787"/>
    <x v="205"/>
    <x v="205"/>
    <x v="0"/>
    <x v="222"/>
    <x v="3"/>
    <x v="0"/>
    <x v="1"/>
    <x v="0"/>
    <x v="0"/>
    <x v="1"/>
    <x v="2"/>
    <x v="2"/>
  </r>
  <r>
    <x v="788"/>
    <x v="205"/>
    <x v="205"/>
    <x v="0"/>
    <x v="7"/>
    <x v="3"/>
    <x v="0"/>
    <x v="3"/>
    <x v="0"/>
    <x v="0"/>
    <x v="0"/>
    <x v="0"/>
    <x v="0"/>
  </r>
  <r>
    <x v="789"/>
    <x v="205"/>
    <x v="205"/>
    <x v="0"/>
    <x v="468"/>
    <x v="3"/>
    <x v="0"/>
    <x v="1"/>
    <x v="0"/>
    <x v="0"/>
    <x v="1"/>
    <x v="2"/>
    <x v="2"/>
  </r>
  <r>
    <x v="790"/>
    <x v="205"/>
    <x v="205"/>
    <x v="0"/>
    <x v="71"/>
    <x v="3"/>
    <x v="0"/>
    <x v="4"/>
    <x v="0"/>
    <x v="0"/>
    <x v="1"/>
    <x v="2"/>
    <x v="2"/>
  </r>
  <r>
    <x v="791"/>
    <x v="205"/>
    <x v="205"/>
    <x v="0"/>
    <x v="275"/>
    <x v="3"/>
    <x v="0"/>
    <x v="0"/>
    <x v="0"/>
    <x v="0"/>
    <x v="0"/>
    <x v="0"/>
    <x v="0"/>
  </r>
  <r>
    <x v="792"/>
    <x v="205"/>
    <x v="205"/>
    <x v="0"/>
    <x v="469"/>
    <x v="3"/>
    <x v="0"/>
    <x v="1"/>
    <x v="0"/>
    <x v="0"/>
    <x v="1"/>
    <x v="2"/>
    <x v="2"/>
  </r>
  <r>
    <x v="793"/>
    <x v="205"/>
    <x v="205"/>
    <x v="0"/>
    <x v="470"/>
    <x v="3"/>
    <x v="0"/>
    <x v="0"/>
    <x v="0"/>
    <x v="0"/>
    <x v="0"/>
    <x v="0"/>
    <x v="0"/>
  </r>
  <r>
    <x v="794"/>
    <x v="22"/>
    <x v="22"/>
    <x v="0"/>
    <x v="471"/>
    <x v="3"/>
    <x v="0"/>
    <x v="0"/>
    <x v="0"/>
    <x v="0"/>
    <x v="0"/>
    <x v="0"/>
    <x v="0"/>
  </r>
  <r>
    <x v="795"/>
    <x v="22"/>
    <x v="22"/>
    <x v="0"/>
    <x v="472"/>
    <x v="3"/>
    <x v="0"/>
    <x v="1"/>
    <x v="0"/>
    <x v="0"/>
    <x v="1"/>
    <x v="2"/>
    <x v="2"/>
  </r>
  <r>
    <x v="796"/>
    <x v="22"/>
    <x v="22"/>
    <x v="0"/>
    <x v="5"/>
    <x v="3"/>
    <x v="0"/>
    <x v="2"/>
    <x v="0"/>
    <x v="0"/>
    <x v="1"/>
    <x v="2"/>
    <x v="2"/>
  </r>
  <r>
    <x v="797"/>
    <x v="206"/>
    <x v="206"/>
    <x v="1"/>
    <x v="473"/>
    <x v="4"/>
    <x v="0"/>
    <x v="1"/>
    <x v="0"/>
    <x v="0"/>
    <x v="1"/>
    <x v="2"/>
    <x v="2"/>
  </r>
  <r>
    <x v="798"/>
    <x v="22"/>
    <x v="22"/>
    <x v="0"/>
    <x v="474"/>
    <x v="3"/>
    <x v="0"/>
    <x v="2"/>
    <x v="0"/>
    <x v="0"/>
    <x v="1"/>
    <x v="2"/>
    <x v="2"/>
  </r>
  <r>
    <x v="799"/>
    <x v="54"/>
    <x v="54"/>
    <x v="1"/>
    <x v="475"/>
    <x v="1"/>
    <x v="0"/>
    <x v="1"/>
    <x v="1"/>
    <x v="0"/>
    <x v="1"/>
    <x v="1"/>
    <x v="1"/>
  </r>
  <r>
    <x v="800"/>
    <x v="22"/>
    <x v="22"/>
    <x v="0"/>
    <x v="7"/>
    <x v="3"/>
    <x v="0"/>
    <x v="3"/>
    <x v="0"/>
    <x v="0"/>
    <x v="0"/>
    <x v="0"/>
    <x v="0"/>
  </r>
  <r>
    <x v="801"/>
    <x v="207"/>
    <x v="207"/>
    <x v="0"/>
    <x v="50"/>
    <x v="3"/>
    <x v="0"/>
    <x v="2"/>
    <x v="0"/>
    <x v="0"/>
    <x v="1"/>
    <x v="2"/>
    <x v="2"/>
  </r>
  <r>
    <x v="802"/>
    <x v="207"/>
    <x v="207"/>
    <x v="0"/>
    <x v="102"/>
    <x v="3"/>
    <x v="0"/>
    <x v="0"/>
    <x v="0"/>
    <x v="0"/>
    <x v="0"/>
    <x v="0"/>
    <x v="0"/>
  </r>
  <r>
    <x v="803"/>
    <x v="207"/>
    <x v="207"/>
    <x v="0"/>
    <x v="476"/>
    <x v="3"/>
    <x v="0"/>
    <x v="4"/>
    <x v="0"/>
    <x v="0"/>
    <x v="1"/>
    <x v="2"/>
    <x v="2"/>
  </r>
  <r>
    <x v="804"/>
    <x v="208"/>
    <x v="208"/>
    <x v="1"/>
    <x v="127"/>
    <x v="2"/>
    <x v="0"/>
    <x v="3"/>
    <x v="1"/>
    <x v="0"/>
    <x v="0"/>
    <x v="7"/>
    <x v="7"/>
  </r>
  <r>
    <x v="805"/>
    <x v="209"/>
    <x v="209"/>
    <x v="1"/>
    <x v="477"/>
    <x v="4"/>
    <x v="0"/>
    <x v="3"/>
    <x v="0"/>
    <x v="0"/>
    <x v="0"/>
    <x v="0"/>
    <x v="0"/>
  </r>
  <r>
    <x v="806"/>
    <x v="207"/>
    <x v="207"/>
    <x v="0"/>
    <x v="92"/>
    <x v="3"/>
    <x v="0"/>
    <x v="2"/>
    <x v="0"/>
    <x v="0"/>
    <x v="1"/>
    <x v="2"/>
    <x v="2"/>
  </r>
  <r>
    <x v="807"/>
    <x v="207"/>
    <x v="207"/>
    <x v="0"/>
    <x v="5"/>
    <x v="3"/>
    <x v="0"/>
    <x v="2"/>
    <x v="0"/>
    <x v="0"/>
    <x v="1"/>
    <x v="2"/>
    <x v="2"/>
  </r>
  <r>
    <x v="808"/>
    <x v="207"/>
    <x v="207"/>
    <x v="0"/>
    <x v="43"/>
    <x v="3"/>
    <x v="0"/>
    <x v="3"/>
    <x v="0"/>
    <x v="0"/>
    <x v="0"/>
    <x v="0"/>
    <x v="0"/>
  </r>
  <r>
    <x v="809"/>
    <x v="207"/>
    <x v="207"/>
    <x v="0"/>
    <x v="478"/>
    <x v="3"/>
    <x v="0"/>
    <x v="0"/>
    <x v="0"/>
    <x v="0"/>
    <x v="0"/>
    <x v="0"/>
    <x v="0"/>
  </r>
  <r>
    <x v="810"/>
    <x v="207"/>
    <x v="207"/>
    <x v="0"/>
    <x v="7"/>
    <x v="3"/>
    <x v="0"/>
    <x v="3"/>
    <x v="0"/>
    <x v="0"/>
    <x v="0"/>
    <x v="0"/>
    <x v="0"/>
  </r>
  <r>
    <x v="811"/>
    <x v="207"/>
    <x v="207"/>
    <x v="0"/>
    <x v="7"/>
    <x v="3"/>
    <x v="0"/>
    <x v="3"/>
    <x v="0"/>
    <x v="0"/>
    <x v="0"/>
    <x v="0"/>
    <x v="0"/>
  </r>
  <r>
    <x v="812"/>
    <x v="210"/>
    <x v="210"/>
    <x v="0"/>
    <x v="295"/>
    <x v="3"/>
    <x v="0"/>
    <x v="1"/>
    <x v="0"/>
    <x v="0"/>
    <x v="1"/>
    <x v="2"/>
    <x v="2"/>
  </r>
  <r>
    <x v="813"/>
    <x v="211"/>
    <x v="211"/>
    <x v="1"/>
    <x v="479"/>
    <x v="4"/>
    <x v="0"/>
    <x v="2"/>
    <x v="0"/>
    <x v="0"/>
    <x v="1"/>
    <x v="2"/>
    <x v="2"/>
  </r>
  <r>
    <x v="814"/>
    <x v="210"/>
    <x v="210"/>
    <x v="0"/>
    <x v="480"/>
    <x v="3"/>
    <x v="0"/>
    <x v="0"/>
    <x v="0"/>
    <x v="0"/>
    <x v="0"/>
    <x v="0"/>
    <x v="0"/>
  </r>
  <r>
    <x v="815"/>
    <x v="210"/>
    <x v="210"/>
    <x v="0"/>
    <x v="319"/>
    <x v="3"/>
    <x v="0"/>
    <x v="4"/>
    <x v="0"/>
    <x v="0"/>
    <x v="1"/>
    <x v="2"/>
    <x v="2"/>
  </r>
  <r>
    <x v="816"/>
    <x v="210"/>
    <x v="210"/>
    <x v="0"/>
    <x v="481"/>
    <x v="3"/>
    <x v="0"/>
    <x v="3"/>
    <x v="0"/>
    <x v="0"/>
    <x v="0"/>
    <x v="0"/>
    <x v="0"/>
  </r>
  <r>
    <x v="817"/>
    <x v="210"/>
    <x v="210"/>
    <x v="0"/>
    <x v="482"/>
    <x v="3"/>
    <x v="0"/>
    <x v="3"/>
    <x v="0"/>
    <x v="0"/>
    <x v="0"/>
    <x v="0"/>
    <x v="0"/>
  </r>
  <r>
    <x v="818"/>
    <x v="210"/>
    <x v="210"/>
    <x v="0"/>
    <x v="43"/>
    <x v="3"/>
    <x v="0"/>
    <x v="3"/>
    <x v="0"/>
    <x v="0"/>
    <x v="0"/>
    <x v="0"/>
    <x v="0"/>
  </r>
  <r>
    <x v="819"/>
    <x v="210"/>
    <x v="210"/>
    <x v="0"/>
    <x v="412"/>
    <x v="3"/>
    <x v="0"/>
    <x v="3"/>
    <x v="0"/>
    <x v="0"/>
    <x v="0"/>
    <x v="0"/>
    <x v="0"/>
  </r>
  <r>
    <x v="820"/>
    <x v="210"/>
    <x v="210"/>
    <x v="0"/>
    <x v="483"/>
    <x v="3"/>
    <x v="0"/>
    <x v="3"/>
    <x v="0"/>
    <x v="0"/>
    <x v="0"/>
    <x v="0"/>
    <x v="0"/>
  </r>
  <r>
    <x v="821"/>
    <x v="210"/>
    <x v="210"/>
    <x v="0"/>
    <x v="7"/>
    <x v="3"/>
    <x v="0"/>
    <x v="3"/>
    <x v="0"/>
    <x v="0"/>
    <x v="0"/>
    <x v="0"/>
    <x v="0"/>
  </r>
  <r>
    <x v="822"/>
    <x v="210"/>
    <x v="210"/>
    <x v="0"/>
    <x v="180"/>
    <x v="3"/>
    <x v="0"/>
    <x v="0"/>
    <x v="0"/>
    <x v="0"/>
    <x v="0"/>
    <x v="0"/>
    <x v="0"/>
  </r>
  <r>
    <x v="823"/>
    <x v="210"/>
    <x v="210"/>
    <x v="0"/>
    <x v="380"/>
    <x v="3"/>
    <x v="0"/>
    <x v="3"/>
    <x v="0"/>
    <x v="0"/>
    <x v="0"/>
    <x v="0"/>
    <x v="0"/>
  </r>
  <r>
    <x v="824"/>
    <x v="210"/>
    <x v="210"/>
    <x v="0"/>
    <x v="484"/>
    <x v="3"/>
    <x v="0"/>
    <x v="1"/>
    <x v="0"/>
    <x v="0"/>
    <x v="1"/>
    <x v="2"/>
    <x v="2"/>
  </r>
  <r>
    <x v="825"/>
    <x v="210"/>
    <x v="210"/>
    <x v="0"/>
    <x v="7"/>
    <x v="3"/>
    <x v="0"/>
    <x v="3"/>
    <x v="0"/>
    <x v="0"/>
    <x v="0"/>
    <x v="0"/>
    <x v="0"/>
  </r>
  <r>
    <x v="826"/>
    <x v="175"/>
    <x v="175"/>
    <x v="0"/>
    <x v="222"/>
    <x v="4"/>
    <x v="0"/>
    <x v="1"/>
    <x v="0"/>
    <x v="0"/>
    <x v="1"/>
    <x v="2"/>
    <x v="2"/>
  </r>
  <r>
    <x v="827"/>
    <x v="175"/>
    <x v="175"/>
    <x v="0"/>
    <x v="107"/>
    <x v="4"/>
    <x v="0"/>
    <x v="2"/>
    <x v="0"/>
    <x v="0"/>
    <x v="1"/>
    <x v="2"/>
    <x v="2"/>
  </r>
  <r>
    <x v="828"/>
    <x v="175"/>
    <x v="175"/>
    <x v="0"/>
    <x v="274"/>
    <x v="4"/>
    <x v="0"/>
    <x v="3"/>
    <x v="0"/>
    <x v="0"/>
    <x v="0"/>
    <x v="0"/>
    <x v="0"/>
  </r>
  <r>
    <x v="829"/>
    <x v="175"/>
    <x v="175"/>
    <x v="0"/>
    <x v="412"/>
    <x v="4"/>
    <x v="0"/>
    <x v="3"/>
    <x v="0"/>
    <x v="0"/>
    <x v="0"/>
    <x v="0"/>
    <x v="0"/>
  </r>
  <r>
    <x v="830"/>
    <x v="175"/>
    <x v="175"/>
    <x v="0"/>
    <x v="54"/>
    <x v="4"/>
    <x v="0"/>
    <x v="3"/>
    <x v="0"/>
    <x v="0"/>
    <x v="0"/>
    <x v="0"/>
    <x v="0"/>
  </r>
  <r>
    <x v="831"/>
    <x v="175"/>
    <x v="175"/>
    <x v="0"/>
    <x v="485"/>
    <x v="4"/>
    <x v="0"/>
    <x v="0"/>
    <x v="0"/>
    <x v="0"/>
    <x v="0"/>
    <x v="0"/>
    <x v="0"/>
  </r>
  <r>
    <x v="832"/>
    <x v="175"/>
    <x v="175"/>
    <x v="0"/>
    <x v="362"/>
    <x v="4"/>
    <x v="0"/>
    <x v="3"/>
    <x v="0"/>
    <x v="0"/>
    <x v="0"/>
    <x v="0"/>
    <x v="0"/>
  </r>
  <r>
    <x v="833"/>
    <x v="212"/>
    <x v="212"/>
    <x v="2"/>
    <x v="486"/>
    <x v="1"/>
    <x v="1"/>
    <x v="1"/>
    <x v="1"/>
    <x v="1"/>
    <x v="1"/>
    <x v="3"/>
    <x v="3"/>
  </r>
  <r>
    <x v="834"/>
    <x v="175"/>
    <x v="175"/>
    <x v="0"/>
    <x v="7"/>
    <x v="4"/>
    <x v="0"/>
    <x v="3"/>
    <x v="0"/>
    <x v="0"/>
    <x v="0"/>
    <x v="0"/>
    <x v="0"/>
  </r>
  <r>
    <x v="835"/>
    <x v="213"/>
    <x v="213"/>
    <x v="3"/>
    <x v="487"/>
    <x v="2"/>
    <x v="2"/>
    <x v="3"/>
    <x v="1"/>
    <x v="1"/>
    <x v="0"/>
    <x v="6"/>
    <x v="6"/>
  </r>
  <r>
    <x v="836"/>
    <x v="175"/>
    <x v="175"/>
    <x v="0"/>
    <x v="7"/>
    <x v="4"/>
    <x v="0"/>
    <x v="3"/>
    <x v="0"/>
    <x v="0"/>
    <x v="0"/>
    <x v="0"/>
    <x v="0"/>
  </r>
  <r>
    <x v="837"/>
    <x v="175"/>
    <x v="175"/>
    <x v="0"/>
    <x v="5"/>
    <x v="4"/>
    <x v="0"/>
    <x v="2"/>
    <x v="0"/>
    <x v="0"/>
    <x v="1"/>
    <x v="2"/>
    <x v="2"/>
  </r>
  <r>
    <x v="838"/>
    <x v="175"/>
    <x v="175"/>
    <x v="0"/>
    <x v="42"/>
    <x v="4"/>
    <x v="0"/>
    <x v="1"/>
    <x v="0"/>
    <x v="0"/>
    <x v="1"/>
    <x v="2"/>
    <x v="2"/>
  </r>
  <r>
    <x v="839"/>
    <x v="214"/>
    <x v="214"/>
    <x v="1"/>
    <x v="488"/>
    <x v="4"/>
    <x v="0"/>
    <x v="0"/>
    <x v="0"/>
    <x v="0"/>
    <x v="0"/>
    <x v="0"/>
    <x v="0"/>
  </r>
  <r>
    <x v="840"/>
    <x v="143"/>
    <x v="143"/>
    <x v="3"/>
    <x v="489"/>
    <x v="2"/>
    <x v="2"/>
    <x v="4"/>
    <x v="1"/>
    <x v="1"/>
    <x v="1"/>
    <x v="3"/>
    <x v="3"/>
  </r>
  <r>
    <x v="841"/>
    <x v="202"/>
    <x v="202"/>
    <x v="0"/>
    <x v="7"/>
    <x v="4"/>
    <x v="0"/>
    <x v="3"/>
    <x v="0"/>
    <x v="0"/>
    <x v="0"/>
    <x v="0"/>
    <x v="0"/>
  </r>
  <r>
    <x v="842"/>
    <x v="181"/>
    <x v="181"/>
    <x v="0"/>
    <x v="12"/>
    <x v="4"/>
    <x v="0"/>
    <x v="0"/>
    <x v="0"/>
    <x v="0"/>
    <x v="0"/>
    <x v="0"/>
    <x v="0"/>
  </r>
  <r>
    <x v="843"/>
    <x v="181"/>
    <x v="181"/>
    <x v="0"/>
    <x v="50"/>
    <x v="4"/>
    <x v="0"/>
    <x v="2"/>
    <x v="0"/>
    <x v="0"/>
    <x v="1"/>
    <x v="2"/>
    <x v="2"/>
  </r>
  <r>
    <x v="844"/>
    <x v="181"/>
    <x v="181"/>
    <x v="0"/>
    <x v="27"/>
    <x v="4"/>
    <x v="0"/>
    <x v="0"/>
    <x v="0"/>
    <x v="0"/>
    <x v="0"/>
    <x v="0"/>
    <x v="0"/>
  </r>
  <r>
    <x v="845"/>
    <x v="181"/>
    <x v="181"/>
    <x v="0"/>
    <x v="7"/>
    <x v="4"/>
    <x v="0"/>
    <x v="3"/>
    <x v="0"/>
    <x v="0"/>
    <x v="0"/>
    <x v="0"/>
    <x v="0"/>
  </r>
  <r>
    <x v="846"/>
    <x v="181"/>
    <x v="181"/>
    <x v="0"/>
    <x v="275"/>
    <x v="4"/>
    <x v="0"/>
    <x v="0"/>
    <x v="0"/>
    <x v="0"/>
    <x v="0"/>
    <x v="0"/>
    <x v="0"/>
  </r>
  <r>
    <x v="847"/>
    <x v="181"/>
    <x v="181"/>
    <x v="0"/>
    <x v="50"/>
    <x v="4"/>
    <x v="0"/>
    <x v="2"/>
    <x v="0"/>
    <x v="0"/>
    <x v="1"/>
    <x v="2"/>
    <x v="2"/>
  </r>
  <r>
    <x v="848"/>
    <x v="215"/>
    <x v="215"/>
    <x v="1"/>
    <x v="490"/>
    <x v="1"/>
    <x v="0"/>
    <x v="1"/>
    <x v="1"/>
    <x v="0"/>
    <x v="1"/>
    <x v="1"/>
    <x v="1"/>
  </r>
  <r>
    <x v="849"/>
    <x v="216"/>
    <x v="216"/>
    <x v="0"/>
    <x v="43"/>
    <x v="4"/>
    <x v="0"/>
    <x v="3"/>
    <x v="0"/>
    <x v="0"/>
    <x v="0"/>
    <x v="0"/>
    <x v="0"/>
  </r>
  <r>
    <x v="850"/>
    <x v="216"/>
    <x v="216"/>
    <x v="0"/>
    <x v="127"/>
    <x v="4"/>
    <x v="0"/>
    <x v="3"/>
    <x v="0"/>
    <x v="0"/>
    <x v="0"/>
    <x v="0"/>
    <x v="0"/>
  </r>
  <r>
    <x v="851"/>
    <x v="217"/>
    <x v="217"/>
    <x v="0"/>
    <x v="491"/>
    <x v="4"/>
    <x v="0"/>
    <x v="2"/>
    <x v="0"/>
    <x v="0"/>
    <x v="1"/>
    <x v="2"/>
    <x v="2"/>
  </r>
  <r>
    <x v="852"/>
    <x v="218"/>
    <x v="218"/>
    <x v="1"/>
    <x v="177"/>
    <x v="1"/>
    <x v="0"/>
    <x v="4"/>
    <x v="1"/>
    <x v="0"/>
    <x v="1"/>
    <x v="1"/>
    <x v="1"/>
  </r>
  <r>
    <x v="853"/>
    <x v="217"/>
    <x v="217"/>
    <x v="0"/>
    <x v="492"/>
    <x v="4"/>
    <x v="0"/>
    <x v="4"/>
    <x v="0"/>
    <x v="0"/>
    <x v="1"/>
    <x v="2"/>
    <x v="2"/>
  </r>
  <r>
    <x v="854"/>
    <x v="189"/>
    <x v="189"/>
    <x v="1"/>
    <x v="493"/>
    <x v="4"/>
    <x v="0"/>
    <x v="4"/>
    <x v="0"/>
    <x v="0"/>
    <x v="1"/>
    <x v="2"/>
    <x v="2"/>
  </r>
  <r>
    <x v="855"/>
    <x v="217"/>
    <x v="217"/>
    <x v="0"/>
    <x v="7"/>
    <x v="4"/>
    <x v="0"/>
    <x v="3"/>
    <x v="0"/>
    <x v="0"/>
    <x v="0"/>
    <x v="0"/>
    <x v="0"/>
  </r>
  <r>
    <x v="856"/>
    <x v="217"/>
    <x v="217"/>
    <x v="0"/>
    <x v="7"/>
    <x v="4"/>
    <x v="0"/>
    <x v="3"/>
    <x v="0"/>
    <x v="0"/>
    <x v="0"/>
    <x v="0"/>
    <x v="0"/>
  </r>
  <r>
    <x v="857"/>
    <x v="217"/>
    <x v="217"/>
    <x v="0"/>
    <x v="494"/>
    <x v="4"/>
    <x v="0"/>
    <x v="3"/>
    <x v="0"/>
    <x v="0"/>
    <x v="0"/>
    <x v="0"/>
    <x v="0"/>
  </r>
  <r>
    <x v="858"/>
    <x v="217"/>
    <x v="217"/>
    <x v="0"/>
    <x v="495"/>
    <x v="4"/>
    <x v="0"/>
    <x v="1"/>
    <x v="0"/>
    <x v="0"/>
    <x v="1"/>
    <x v="2"/>
    <x v="2"/>
  </r>
  <r>
    <x v="859"/>
    <x v="217"/>
    <x v="217"/>
    <x v="0"/>
    <x v="496"/>
    <x v="4"/>
    <x v="0"/>
    <x v="1"/>
    <x v="0"/>
    <x v="0"/>
    <x v="1"/>
    <x v="2"/>
    <x v="2"/>
  </r>
  <r>
    <x v="860"/>
    <x v="217"/>
    <x v="217"/>
    <x v="0"/>
    <x v="71"/>
    <x v="4"/>
    <x v="0"/>
    <x v="4"/>
    <x v="0"/>
    <x v="0"/>
    <x v="1"/>
    <x v="2"/>
    <x v="2"/>
  </r>
  <r>
    <x v="861"/>
    <x v="117"/>
    <x v="117"/>
    <x v="0"/>
    <x v="102"/>
    <x v="4"/>
    <x v="0"/>
    <x v="0"/>
    <x v="0"/>
    <x v="0"/>
    <x v="0"/>
    <x v="0"/>
    <x v="0"/>
  </r>
  <r>
    <x v="862"/>
    <x v="117"/>
    <x v="117"/>
    <x v="0"/>
    <x v="497"/>
    <x v="4"/>
    <x v="0"/>
    <x v="1"/>
    <x v="0"/>
    <x v="0"/>
    <x v="1"/>
    <x v="2"/>
    <x v="2"/>
  </r>
  <r>
    <x v="863"/>
    <x v="64"/>
    <x v="64"/>
    <x v="1"/>
    <x v="7"/>
    <x v="2"/>
    <x v="0"/>
    <x v="3"/>
    <x v="1"/>
    <x v="0"/>
    <x v="0"/>
    <x v="7"/>
    <x v="7"/>
  </r>
  <r>
    <x v="864"/>
    <x v="117"/>
    <x v="117"/>
    <x v="0"/>
    <x v="7"/>
    <x v="4"/>
    <x v="0"/>
    <x v="3"/>
    <x v="0"/>
    <x v="0"/>
    <x v="0"/>
    <x v="0"/>
    <x v="0"/>
  </r>
  <r>
    <x v="865"/>
    <x v="117"/>
    <x v="117"/>
    <x v="0"/>
    <x v="50"/>
    <x v="4"/>
    <x v="0"/>
    <x v="2"/>
    <x v="0"/>
    <x v="0"/>
    <x v="1"/>
    <x v="2"/>
    <x v="2"/>
  </r>
  <r>
    <x v="866"/>
    <x v="117"/>
    <x v="117"/>
    <x v="0"/>
    <x v="45"/>
    <x v="4"/>
    <x v="0"/>
    <x v="0"/>
    <x v="0"/>
    <x v="0"/>
    <x v="0"/>
    <x v="0"/>
    <x v="0"/>
  </r>
  <r>
    <x v="867"/>
    <x v="219"/>
    <x v="219"/>
    <x v="1"/>
    <x v="498"/>
    <x v="1"/>
    <x v="0"/>
    <x v="1"/>
    <x v="1"/>
    <x v="0"/>
    <x v="1"/>
    <x v="1"/>
    <x v="1"/>
  </r>
  <r>
    <x v="868"/>
    <x v="118"/>
    <x v="118"/>
    <x v="0"/>
    <x v="499"/>
    <x v="4"/>
    <x v="0"/>
    <x v="2"/>
    <x v="0"/>
    <x v="0"/>
    <x v="1"/>
    <x v="2"/>
    <x v="2"/>
  </r>
  <r>
    <x v="869"/>
    <x v="118"/>
    <x v="118"/>
    <x v="0"/>
    <x v="176"/>
    <x v="4"/>
    <x v="0"/>
    <x v="3"/>
    <x v="0"/>
    <x v="0"/>
    <x v="0"/>
    <x v="0"/>
    <x v="0"/>
  </r>
  <r>
    <x v="870"/>
    <x v="118"/>
    <x v="118"/>
    <x v="0"/>
    <x v="176"/>
    <x v="4"/>
    <x v="0"/>
    <x v="3"/>
    <x v="0"/>
    <x v="0"/>
    <x v="0"/>
    <x v="0"/>
    <x v="0"/>
  </r>
  <r>
    <x v="871"/>
    <x v="118"/>
    <x v="118"/>
    <x v="0"/>
    <x v="43"/>
    <x v="4"/>
    <x v="0"/>
    <x v="3"/>
    <x v="0"/>
    <x v="0"/>
    <x v="0"/>
    <x v="0"/>
    <x v="0"/>
  </r>
  <r>
    <x v="872"/>
    <x v="162"/>
    <x v="162"/>
    <x v="1"/>
    <x v="500"/>
    <x v="4"/>
    <x v="0"/>
    <x v="1"/>
    <x v="0"/>
    <x v="0"/>
    <x v="1"/>
    <x v="2"/>
    <x v="2"/>
  </r>
  <r>
    <x v="873"/>
    <x v="118"/>
    <x v="118"/>
    <x v="0"/>
    <x v="501"/>
    <x v="4"/>
    <x v="0"/>
    <x v="0"/>
    <x v="0"/>
    <x v="0"/>
    <x v="0"/>
    <x v="0"/>
    <x v="0"/>
  </r>
  <r>
    <x v="874"/>
    <x v="118"/>
    <x v="118"/>
    <x v="0"/>
    <x v="502"/>
    <x v="4"/>
    <x v="0"/>
    <x v="1"/>
    <x v="0"/>
    <x v="0"/>
    <x v="1"/>
    <x v="2"/>
    <x v="2"/>
  </r>
  <r>
    <x v="875"/>
    <x v="220"/>
    <x v="220"/>
    <x v="1"/>
    <x v="503"/>
    <x v="1"/>
    <x v="0"/>
    <x v="1"/>
    <x v="1"/>
    <x v="0"/>
    <x v="1"/>
    <x v="1"/>
    <x v="1"/>
  </r>
  <r>
    <x v="876"/>
    <x v="221"/>
    <x v="221"/>
    <x v="1"/>
    <x v="504"/>
    <x v="4"/>
    <x v="0"/>
    <x v="1"/>
    <x v="0"/>
    <x v="0"/>
    <x v="1"/>
    <x v="2"/>
    <x v="2"/>
  </r>
  <r>
    <x v="877"/>
    <x v="222"/>
    <x v="222"/>
    <x v="3"/>
    <x v="505"/>
    <x v="2"/>
    <x v="2"/>
    <x v="0"/>
    <x v="1"/>
    <x v="1"/>
    <x v="0"/>
    <x v="6"/>
    <x v="6"/>
  </r>
  <r>
    <x v="878"/>
    <x v="118"/>
    <x v="118"/>
    <x v="0"/>
    <x v="72"/>
    <x v="4"/>
    <x v="0"/>
    <x v="3"/>
    <x v="0"/>
    <x v="0"/>
    <x v="0"/>
    <x v="0"/>
    <x v="0"/>
  </r>
  <r>
    <x v="879"/>
    <x v="118"/>
    <x v="118"/>
    <x v="0"/>
    <x v="72"/>
    <x v="4"/>
    <x v="0"/>
    <x v="3"/>
    <x v="0"/>
    <x v="0"/>
    <x v="0"/>
    <x v="0"/>
    <x v="0"/>
  </r>
  <r>
    <x v="880"/>
    <x v="72"/>
    <x v="72"/>
    <x v="1"/>
    <x v="506"/>
    <x v="4"/>
    <x v="0"/>
    <x v="4"/>
    <x v="0"/>
    <x v="0"/>
    <x v="1"/>
    <x v="2"/>
    <x v="2"/>
  </r>
  <r>
    <x v="881"/>
    <x v="183"/>
    <x v="183"/>
    <x v="0"/>
    <x v="54"/>
    <x v="4"/>
    <x v="0"/>
    <x v="3"/>
    <x v="0"/>
    <x v="0"/>
    <x v="0"/>
    <x v="0"/>
    <x v="0"/>
  </r>
  <r>
    <x v="882"/>
    <x v="183"/>
    <x v="183"/>
    <x v="0"/>
    <x v="203"/>
    <x v="4"/>
    <x v="0"/>
    <x v="0"/>
    <x v="0"/>
    <x v="0"/>
    <x v="0"/>
    <x v="0"/>
    <x v="0"/>
  </r>
  <r>
    <x v="883"/>
    <x v="183"/>
    <x v="183"/>
    <x v="0"/>
    <x v="507"/>
    <x v="4"/>
    <x v="0"/>
    <x v="3"/>
    <x v="0"/>
    <x v="0"/>
    <x v="0"/>
    <x v="0"/>
    <x v="0"/>
  </r>
  <r>
    <x v="884"/>
    <x v="183"/>
    <x v="183"/>
    <x v="0"/>
    <x v="222"/>
    <x v="4"/>
    <x v="0"/>
    <x v="1"/>
    <x v="0"/>
    <x v="0"/>
    <x v="1"/>
    <x v="2"/>
    <x v="2"/>
  </r>
  <r>
    <x v="885"/>
    <x v="183"/>
    <x v="183"/>
    <x v="0"/>
    <x v="7"/>
    <x v="4"/>
    <x v="0"/>
    <x v="3"/>
    <x v="0"/>
    <x v="0"/>
    <x v="0"/>
    <x v="0"/>
    <x v="0"/>
  </r>
  <r>
    <x v="886"/>
    <x v="183"/>
    <x v="183"/>
    <x v="0"/>
    <x v="508"/>
    <x v="4"/>
    <x v="0"/>
    <x v="0"/>
    <x v="0"/>
    <x v="0"/>
    <x v="0"/>
    <x v="0"/>
    <x v="0"/>
  </r>
  <r>
    <x v="887"/>
    <x v="223"/>
    <x v="223"/>
    <x v="1"/>
    <x v="509"/>
    <x v="4"/>
    <x v="0"/>
    <x v="0"/>
    <x v="0"/>
    <x v="0"/>
    <x v="0"/>
    <x v="0"/>
    <x v="0"/>
  </r>
  <r>
    <x v="888"/>
    <x v="135"/>
    <x v="135"/>
    <x v="0"/>
    <x v="510"/>
    <x v="4"/>
    <x v="0"/>
    <x v="0"/>
    <x v="0"/>
    <x v="0"/>
    <x v="0"/>
    <x v="0"/>
    <x v="0"/>
  </r>
  <r>
    <x v="889"/>
    <x v="135"/>
    <x v="135"/>
    <x v="0"/>
    <x v="54"/>
    <x v="4"/>
    <x v="0"/>
    <x v="3"/>
    <x v="0"/>
    <x v="0"/>
    <x v="0"/>
    <x v="0"/>
    <x v="0"/>
  </r>
  <r>
    <x v="890"/>
    <x v="135"/>
    <x v="135"/>
    <x v="0"/>
    <x v="7"/>
    <x v="4"/>
    <x v="0"/>
    <x v="3"/>
    <x v="0"/>
    <x v="0"/>
    <x v="0"/>
    <x v="0"/>
    <x v="0"/>
  </r>
  <r>
    <x v="891"/>
    <x v="135"/>
    <x v="135"/>
    <x v="0"/>
    <x v="7"/>
    <x v="4"/>
    <x v="0"/>
    <x v="3"/>
    <x v="0"/>
    <x v="0"/>
    <x v="0"/>
    <x v="0"/>
    <x v="0"/>
  </r>
  <r>
    <x v="892"/>
    <x v="224"/>
    <x v="224"/>
    <x v="1"/>
    <x v="7"/>
    <x v="4"/>
    <x v="0"/>
    <x v="3"/>
    <x v="0"/>
    <x v="0"/>
    <x v="0"/>
    <x v="0"/>
    <x v="0"/>
  </r>
  <r>
    <x v="893"/>
    <x v="189"/>
    <x v="189"/>
    <x v="0"/>
    <x v="7"/>
    <x v="4"/>
    <x v="0"/>
    <x v="3"/>
    <x v="0"/>
    <x v="0"/>
    <x v="0"/>
    <x v="0"/>
    <x v="0"/>
  </r>
  <r>
    <x v="894"/>
    <x v="189"/>
    <x v="189"/>
    <x v="0"/>
    <x v="228"/>
    <x v="4"/>
    <x v="0"/>
    <x v="0"/>
    <x v="0"/>
    <x v="0"/>
    <x v="0"/>
    <x v="0"/>
    <x v="0"/>
  </r>
  <r>
    <x v="895"/>
    <x v="189"/>
    <x v="189"/>
    <x v="0"/>
    <x v="7"/>
    <x v="4"/>
    <x v="0"/>
    <x v="3"/>
    <x v="0"/>
    <x v="0"/>
    <x v="0"/>
    <x v="0"/>
    <x v="0"/>
  </r>
  <r>
    <x v="896"/>
    <x v="84"/>
    <x v="84"/>
    <x v="1"/>
    <x v="511"/>
    <x v="1"/>
    <x v="0"/>
    <x v="0"/>
    <x v="1"/>
    <x v="0"/>
    <x v="0"/>
    <x v="7"/>
    <x v="7"/>
  </r>
  <r>
    <x v="897"/>
    <x v="224"/>
    <x v="224"/>
    <x v="0"/>
    <x v="228"/>
    <x v="4"/>
    <x v="0"/>
    <x v="0"/>
    <x v="0"/>
    <x v="0"/>
    <x v="0"/>
    <x v="0"/>
    <x v="0"/>
  </r>
  <r>
    <x v="898"/>
    <x v="224"/>
    <x v="224"/>
    <x v="0"/>
    <x v="512"/>
    <x v="4"/>
    <x v="0"/>
    <x v="3"/>
    <x v="0"/>
    <x v="0"/>
    <x v="0"/>
    <x v="0"/>
    <x v="0"/>
  </r>
  <r>
    <x v="899"/>
    <x v="174"/>
    <x v="174"/>
    <x v="1"/>
    <x v="204"/>
    <x v="4"/>
    <x v="0"/>
    <x v="1"/>
    <x v="0"/>
    <x v="0"/>
    <x v="1"/>
    <x v="2"/>
    <x v="2"/>
  </r>
  <r>
    <x v="900"/>
    <x v="224"/>
    <x v="224"/>
    <x v="0"/>
    <x v="513"/>
    <x v="4"/>
    <x v="0"/>
    <x v="3"/>
    <x v="0"/>
    <x v="0"/>
    <x v="0"/>
    <x v="0"/>
    <x v="0"/>
  </r>
  <r>
    <x v="901"/>
    <x v="224"/>
    <x v="224"/>
    <x v="0"/>
    <x v="5"/>
    <x v="4"/>
    <x v="0"/>
    <x v="2"/>
    <x v="0"/>
    <x v="0"/>
    <x v="1"/>
    <x v="2"/>
    <x v="2"/>
  </r>
  <r>
    <x v="902"/>
    <x v="225"/>
    <x v="225"/>
    <x v="2"/>
    <x v="514"/>
    <x v="4"/>
    <x v="1"/>
    <x v="1"/>
    <x v="0"/>
    <x v="1"/>
    <x v="1"/>
    <x v="4"/>
    <x v="4"/>
  </r>
  <r>
    <x v="903"/>
    <x v="224"/>
    <x v="224"/>
    <x v="0"/>
    <x v="7"/>
    <x v="4"/>
    <x v="0"/>
    <x v="3"/>
    <x v="0"/>
    <x v="0"/>
    <x v="0"/>
    <x v="0"/>
    <x v="0"/>
  </r>
  <r>
    <x v="904"/>
    <x v="226"/>
    <x v="226"/>
    <x v="0"/>
    <x v="515"/>
    <x v="4"/>
    <x v="0"/>
    <x v="0"/>
    <x v="0"/>
    <x v="0"/>
    <x v="0"/>
    <x v="0"/>
    <x v="0"/>
  </r>
  <r>
    <x v="905"/>
    <x v="226"/>
    <x v="226"/>
    <x v="0"/>
    <x v="7"/>
    <x v="4"/>
    <x v="0"/>
    <x v="3"/>
    <x v="0"/>
    <x v="0"/>
    <x v="0"/>
    <x v="0"/>
    <x v="0"/>
  </r>
  <r>
    <x v="906"/>
    <x v="226"/>
    <x v="226"/>
    <x v="0"/>
    <x v="7"/>
    <x v="4"/>
    <x v="0"/>
    <x v="3"/>
    <x v="0"/>
    <x v="0"/>
    <x v="0"/>
    <x v="0"/>
    <x v="0"/>
  </r>
  <r>
    <x v="907"/>
    <x v="226"/>
    <x v="226"/>
    <x v="0"/>
    <x v="516"/>
    <x v="4"/>
    <x v="0"/>
    <x v="1"/>
    <x v="0"/>
    <x v="0"/>
    <x v="1"/>
    <x v="2"/>
    <x v="2"/>
  </r>
  <r>
    <x v="908"/>
    <x v="226"/>
    <x v="226"/>
    <x v="0"/>
    <x v="438"/>
    <x v="4"/>
    <x v="0"/>
    <x v="0"/>
    <x v="0"/>
    <x v="0"/>
    <x v="0"/>
    <x v="0"/>
    <x v="0"/>
  </r>
  <r>
    <x v="909"/>
    <x v="226"/>
    <x v="226"/>
    <x v="0"/>
    <x v="156"/>
    <x v="4"/>
    <x v="0"/>
    <x v="1"/>
    <x v="0"/>
    <x v="0"/>
    <x v="1"/>
    <x v="2"/>
    <x v="2"/>
  </r>
  <r>
    <x v="910"/>
    <x v="226"/>
    <x v="226"/>
    <x v="0"/>
    <x v="57"/>
    <x v="4"/>
    <x v="0"/>
    <x v="3"/>
    <x v="0"/>
    <x v="0"/>
    <x v="0"/>
    <x v="0"/>
    <x v="0"/>
  </r>
  <r>
    <x v="911"/>
    <x v="226"/>
    <x v="226"/>
    <x v="0"/>
    <x v="7"/>
    <x v="4"/>
    <x v="0"/>
    <x v="3"/>
    <x v="0"/>
    <x v="0"/>
    <x v="0"/>
    <x v="0"/>
    <x v="0"/>
  </r>
  <r>
    <x v="912"/>
    <x v="226"/>
    <x v="226"/>
    <x v="0"/>
    <x v="5"/>
    <x v="4"/>
    <x v="0"/>
    <x v="2"/>
    <x v="0"/>
    <x v="0"/>
    <x v="1"/>
    <x v="2"/>
    <x v="2"/>
  </r>
  <r>
    <x v="913"/>
    <x v="226"/>
    <x v="226"/>
    <x v="0"/>
    <x v="517"/>
    <x v="4"/>
    <x v="0"/>
    <x v="2"/>
    <x v="0"/>
    <x v="0"/>
    <x v="1"/>
    <x v="2"/>
    <x v="2"/>
  </r>
  <r>
    <x v="914"/>
    <x v="164"/>
    <x v="164"/>
    <x v="0"/>
    <x v="518"/>
    <x v="4"/>
    <x v="0"/>
    <x v="1"/>
    <x v="0"/>
    <x v="0"/>
    <x v="1"/>
    <x v="2"/>
    <x v="2"/>
  </r>
  <r>
    <x v="915"/>
    <x v="164"/>
    <x v="164"/>
    <x v="0"/>
    <x v="100"/>
    <x v="4"/>
    <x v="0"/>
    <x v="0"/>
    <x v="0"/>
    <x v="0"/>
    <x v="0"/>
    <x v="0"/>
    <x v="0"/>
  </r>
  <r>
    <x v="916"/>
    <x v="164"/>
    <x v="164"/>
    <x v="0"/>
    <x v="7"/>
    <x v="4"/>
    <x v="0"/>
    <x v="3"/>
    <x v="0"/>
    <x v="0"/>
    <x v="0"/>
    <x v="0"/>
    <x v="0"/>
  </r>
  <r>
    <x v="917"/>
    <x v="164"/>
    <x v="164"/>
    <x v="1"/>
    <x v="519"/>
    <x v="4"/>
    <x v="0"/>
    <x v="1"/>
    <x v="0"/>
    <x v="0"/>
    <x v="1"/>
    <x v="2"/>
    <x v="2"/>
  </r>
  <r>
    <x v="918"/>
    <x v="164"/>
    <x v="164"/>
    <x v="0"/>
    <x v="230"/>
    <x v="4"/>
    <x v="0"/>
    <x v="0"/>
    <x v="0"/>
    <x v="0"/>
    <x v="0"/>
    <x v="0"/>
    <x v="0"/>
  </r>
  <r>
    <x v="919"/>
    <x v="164"/>
    <x v="164"/>
    <x v="0"/>
    <x v="50"/>
    <x v="4"/>
    <x v="0"/>
    <x v="2"/>
    <x v="0"/>
    <x v="0"/>
    <x v="1"/>
    <x v="2"/>
    <x v="2"/>
  </r>
  <r>
    <x v="920"/>
    <x v="164"/>
    <x v="164"/>
    <x v="0"/>
    <x v="520"/>
    <x v="4"/>
    <x v="0"/>
    <x v="4"/>
    <x v="0"/>
    <x v="0"/>
    <x v="1"/>
    <x v="2"/>
    <x v="2"/>
  </r>
  <r>
    <x v="921"/>
    <x v="164"/>
    <x v="164"/>
    <x v="0"/>
    <x v="7"/>
    <x v="4"/>
    <x v="0"/>
    <x v="3"/>
    <x v="0"/>
    <x v="0"/>
    <x v="0"/>
    <x v="0"/>
    <x v="0"/>
  </r>
  <r>
    <x v="922"/>
    <x v="21"/>
    <x v="21"/>
    <x v="2"/>
    <x v="521"/>
    <x v="1"/>
    <x v="1"/>
    <x v="0"/>
    <x v="1"/>
    <x v="1"/>
    <x v="0"/>
    <x v="6"/>
    <x v="6"/>
  </r>
  <r>
    <x v="923"/>
    <x v="227"/>
    <x v="227"/>
    <x v="0"/>
    <x v="484"/>
    <x v="4"/>
    <x v="0"/>
    <x v="1"/>
    <x v="0"/>
    <x v="0"/>
    <x v="1"/>
    <x v="2"/>
    <x v="2"/>
  </r>
  <r>
    <x v="924"/>
    <x v="227"/>
    <x v="227"/>
    <x v="0"/>
    <x v="275"/>
    <x v="4"/>
    <x v="0"/>
    <x v="0"/>
    <x v="0"/>
    <x v="0"/>
    <x v="0"/>
    <x v="0"/>
    <x v="0"/>
  </r>
  <r>
    <x v="925"/>
    <x v="227"/>
    <x v="227"/>
    <x v="0"/>
    <x v="522"/>
    <x v="4"/>
    <x v="0"/>
    <x v="0"/>
    <x v="0"/>
    <x v="0"/>
    <x v="0"/>
    <x v="0"/>
    <x v="0"/>
  </r>
  <r>
    <x v="926"/>
    <x v="227"/>
    <x v="227"/>
    <x v="0"/>
    <x v="172"/>
    <x v="4"/>
    <x v="0"/>
    <x v="0"/>
    <x v="0"/>
    <x v="0"/>
    <x v="0"/>
    <x v="0"/>
    <x v="0"/>
  </r>
  <r>
    <x v="927"/>
    <x v="227"/>
    <x v="227"/>
    <x v="0"/>
    <x v="523"/>
    <x v="4"/>
    <x v="0"/>
    <x v="3"/>
    <x v="0"/>
    <x v="0"/>
    <x v="0"/>
    <x v="0"/>
    <x v="0"/>
  </r>
  <r>
    <x v="928"/>
    <x v="227"/>
    <x v="227"/>
    <x v="0"/>
    <x v="7"/>
    <x v="4"/>
    <x v="0"/>
    <x v="3"/>
    <x v="0"/>
    <x v="0"/>
    <x v="0"/>
    <x v="0"/>
    <x v="0"/>
  </r>
  <r>
    <x v="929"/>
    <x v="227"/>
    <x v="227"/>
    <x v="0"/>
    <x v="412"/>
    <x v="4"/>
    <x v="0"/>
    <x v="3"/>
    <x v="0"/>
    <x v="0"/>
    <x v="0"/>
    <x v="0"/>
    <x v="0"/>
  </r>
  <r>
    <x v="930"/>
    <x v="227"/>
    <x v="227"/>
    <x v="0"/>
    <x v="524"/>
    <x v="4"/>
    <x v="0"/>
    <x v="1"/>
    <x v="0"/>
    <x v="0"/>
    <x v="1"/>
    <x v="2"/>
    <x v="2"/>
  </r>
  <r>
    <x v="931"/>
    <x v="227"/>
    <x v="227"/>
    <x v="0"/>
    <x v="525"/>
    <x v="4"/>
    <x v="0"/>
    <x v="3"/>
    <x v="0"/>
    <x v="0"/>
    <x v="0"/>
    <x v="0"/>
    <x v="0"/>
  </r>
  <r>
    <x v="932"/>
    <x v="227"/>
    <x v="227"/>
    <x v="0"/>
    <x v="526"/>
    <x v="4"/>
    <x v="0"/>
    <x v="0"/>
    <x v="0"/>
    <x v="0"/>
    <x v="0"/>
    <x v="0"/>
    <x v="0"/>
  </r>
  <r>
    <x v="933"/>
    <x v="228"/>
    <x v="228"/>
    <x v="1"/>
    <x v="527"/>
    <x v="1"/>
    <x v="0"/>
    <x v="2"/>
    <x v="1"/>
    <x v="0"/>
    <x v="1"/>
    <x v="1"/>
    <x v="1"/>
  </r>
  <r>
    <x v="934"/>
    <x v="127"/>
    <x v="127"/>
    <x v="0"/>
    <x v="528"/>
    <x v="4"/>
    <x v="0"/>
    <x v="3"/>
    <x v="0"/>
    <x v="0"/>
    <x v="0"/>
    <x v="0"/>
    <x v="0"/>
  </r>
  <r>
    <x v="935"/>
    <x v="127"/>
    <x v="127"/>
    <x v="0"/>
    <x v="127"/>
    <x v="4"/>
    <x v="0"/>
    <x v="3"/>
    <x v="0"/>
    <x v="0"/>
    <x v="0"/>
    <x v="0"/>
    <x v="0"/>
  </r>
  <r>
    <x v="936"/>
    <x v="127"/>
    <x v="127"/>
    <x v="0"/>
    <x v="404"/>
    <x v="4"/>
    <x v="0"/>
    <x v="0"/>
    <x v="0"/>
    <x v="0"/>
    <x v="0"/>
    <x v="0"/>
    <x v="0"/>
  </r>
  <r>
    <x v="937"/>
    <x v="127"/>
    <x v="127"/>
    <x v="0"/>
    <x v="105"/>
    <x v="4"/>
    <x v="0"/>
    <x v="1"/>
    <x v="0"/>
    <x v="0"/>
    <x v="1"/>
    <x v="2"/>
    <x v="2"/>
  </r>
  <r>
    <x v="938"/>
    <x v="127"/>
    <x v="127"/>
    <x v="0"/>
    <x v="529"/>
    <x v="4"/>
    <x v="0"/>
    <x v="3"/>
    <x v="0"/>
    <x v="0"/>
    <x v="0"/>
    <x v="0"/>
    <x v="0"/>
  </r>
  <r>
    <x v="939"/>
    <x v="21"/>
    <x v="21"/>
    <x v="1"/>
    <x v="530"/>
    <x v="1"/>
    <x v="0"/>
    <x v="2"/>
    <x v="1"/>
    <x v="0"/>
    <x v="1"/>
    <x v="1"/>
    <x v="1"/>
  </r>
  <r>
    <x v="940"/>
    <x v="127"/>
    <x v="127"/>
    <x v="0"/>
    <x v="7"/>
    <x v="4"/>
    <x v="0"/>
    <x v="3"/>
    <x v="0"/>
    <x v="0"/>
    <x v="0"/>
    <x v="0"/>
    <x v="0"/>
  </r>
  <r>
    <x v="941"/>
    <x v="229"/>
    <x v="229"/>
    <x v="1"/>
    <x v="531"/>
    <x v="1"/>
    <x v="0"/>
    <x v="0"/>
    <x v="1"/>
    <x v="0"/>
    <x v="0"/>
    <x v="7"/>
    <x v="7"/>
  </r>
  <r>
    <x v="942"/>
    <x v="127"/>
    <x v="127"/>
    <x v="0"/>
    <x v="74"/>
    <x v="4"/>
    <x v="0"/>
    <x v="3"/>
    <x v="0"/>
    <x v="0"/>
    <x v="0"/>
    <x v="0"/>
    <x v="0"/>
  </r>
  <r>
    <x v="943"/>
    <x v="200"/>
    <x v="200"/>
    <x v="0"/>
    <x v="532"/>
    <x v="4"/>
    <x v="0"/>
    <x v="3"/>
    <x v="0"/>
    <x v="0"/>
    <x v="0"/>
    <x v="0"/>
    <x v="0"/>
  </r>
  <r>
    <x v="944"/>
    <x v="49"/>
    <x v="49"/>
    <x v="1"/>
    <x v="533"/>
    <x v="2"/>
    <x v="0"/>
    <x v="0"/>
    <x v="1"/>
    <x v="0"/>
    <x v="0"/>
    <x v="7"/>
    <x v="7"/>
  </r>
  <r>
    <x v="945"/>
    <x v="200"/>
    <x v="200"/>
    <x v="0"/>
    <x v="72"/>
    <x v="4"/>
    <x v="0"/>
    <x v="3"/>
    <x v="0"/>
    <x v="0"/>
    <x v="0"/>
    <x v="0"/>
    <x v="0"/>
  </r>
  <r>
    <x v="946"/>
    <x v="200"/>
    <x v="200"/>
    <x v="0"/>
    <x v="34"/>
    <x v="4"/>
    <x v="0"/>
    <x v="1"/>
    <x v="0"/>
    <x v="0"/>
    <x v="1"/>
    <x v="2"/>
    <x v="2"/>
  </r>
  <r>
    <x v="947"/>
    <x v="200"/>
    <x v="200"/>
    <x v="0"/>
    <x v="534"/>
    <x v="4"/>
    <x v="0"/>
    <x v="1"/>
    <x v="0"/>
    <x v="0"/>
    <x v="1"/>
    <x v="2"/>
    <x v="2"/>
  </r>
  <r>
    <x v="948"/>
    <x v="200"/>
    <x v="200"/>
    <x v="0"/>
    <x v="535"/>
    <x v="4"/>
    <x v="0"/>
    <x v="1"/>
    <x v="0"/>
    <x v="0"/>
    <x v="1"/>
    <x v="2"/>
    <x v="2"/>
  </r>
  <r>
    <x v="949"/>
    <x v="200"/>
    <x v="200"/>
    <x v="0"/>
    <x v="536"/>
    <x v="4"/>
    <x v="0"/>
    <x v="3"/>
    <x v="0"/>
    <x v="0"/>
    <x v="0"/>
    <x v="0"/>
    <x v="0"/>
  </r>
  <r>
    <x v="950"/>
    <x v="200"/>
    <x v="200"/>
    <x v="0"/>
    <x v="537"/>
    <x v="4"/>
    <x v="0"/>
    <x v="1"/>
    <x v="0"/>
    <x v="0"/>
    <x v="1"/>
    <x v="2"/>
    <x v="2"/>
  </r>
  <r>
    <x v="951"/>
    <x v="200"/>
    <x v="200"/>
    <x v="0"/>
    <x v="538"/>
    <x v="4"/>
    <x v="0"/>
    <x v="3"/>
    <x v="0"/>
    <x v="0"/>
    <x v="0"/>
    <x v="0"/>
    <x v="0"/>
  </r>
  <r>
    <x v="952"/>
    <x v="200"/>
    <x v="200"/>
    <x v="0"/>
    <x v="539"/>
    <x v="4"/>
    <x v="0"/>
    <x v="3"/>
    <x v="0"/>
    <x v="0"/>
    <x v="0"/>
    <x v="0"/>
    <x v="0"/>
  </r>
  <r>
    <x v="953"/>
    <x v="20"/>
    <x v="20"/>
    <x v="1"/>
    <x v="540"/>
    <x v="2"/>
    <x v="0"/>
    <x v="1"/>
    <x v="1"/>
    <x v="0"/>
    <x v="1"/>
    <x v="1"/>
    <x v="1"/>
  </r>
  <r>
    <x v="954"/>
    <x v="230"/>
    <x v="230"/>
    <x v="0"/>
    <x v="541"/>
    <x v="4"/>
    <x v="0"/>
    <x v="1"/>
    <x v="0"/>
    <x v="0"/>
    <x v="1"/>
    <x v="2"/>
    <x v="2"/>
  </r>
  <r>
    <x v="955"/>
    <x v="230"/>
    <x v="230"/>
    <x v="0"/>
    <x v="54"/>
    <x v="4"/>
    <x v="0"/>
    <x v="3"/>
    <x v="0"/>
    <x v="0"/>
    <x v="0"/>
    <x v="0"/>
    <x v="0"/>
  </r>
  <r>
    <x v="956"/>
    <x v="230"/>
    <x v="230"/>
    <x v="0"/>
    <x v="222"/>
    <x v="4"/>
    <x v="0"/>
    <x v="1"/>
    <x v="0"/>
    <x v="0"/>
    <x v="1"/>
    <x v="2"/>
    <x v="2"/>
  </r>
  <r>
    <x v="957"/>
    <x v="230"/>
    <x v="230"/>
    <x v="0"/>
    <x v="102"/>
    <x v="4"/>
    <x v="0"/>
    <x v="0"/>
    <x v="0"/>
    <x v="0"/>
    <x v="0"/>
    <x v="0"/>
    <x v="0"/>
  </r>
  <r>
    <x v="958"/>
    <x v="230"/>
    <x v="230"/>
    <x v="0"/>
    <x v="180"/>
    <x v="4"/>
    <x v="0"/>
    <x v="0"/>
    <x v="0"/>
    <x v="0"/>
    <x v="0"/>
    <x v="0"/>
    <x v="0"/>
  </r>
  <r>
    <x v="959"/>
    <x v="230"/>
    <x v="230"/>
    <x v="0"/>
    <x v="542"/>
    <x v="4"/>
    <x v="0"/>
    <x v="3"/>
    <x v="0"/>
    <x v="0"/>
    <x v="0"/>
    <x v="0"/>
    <x v="0"/>
  </r>
  <r>
    <x v="960"/>
    <x v="168"/>
    <x v="168"/>
    <x v="1"/>
    <x v="47"/>
    <x v="4"/>
    <x v="0"/>
    <x v="2"/>
    <x v="0"/>
    <x v="0"/>
    <x v="1"/>
    <x v="2"/>
    <x v="2"/>
  </r>
  <r>
    <x v="961"/>
    <x v="230"/>
    <x v="230"/>
    <x v="0"/>
    <x v="352"/>
    <x v="4"/>
    <x v="0"/>
    <x v="0"/>
    <x v="0"/>
    <x v="0"/>
    <x v="0"/>
    <x v="0"/>
    <x v="0"/>
  </r>
  <r>
    <x v="962"/>
    <x v="230"/>
    <x v="230"/>
    <x v="0"/>
    <x v="543"/>
    <x v="4"/>
    <x v="0"/>
    <x v="3"/>
    <x v="0"/>
    <x v="0"/>
    <x v="0"/>
    <x v="0"/>
    <x v="0"/>
  </r>
  <r>
    <x v="963"/>
    <x v="230"/>
    <x v="230"/>
    <x v="0"/>
    <x v="5"/>
    <x v="4"/>
    <x v="0"/>
    <x v="2"/>
    <x v="0"/>
    <x v="0"/>
    <x v="1"/>
    <x v="2"/>
    <x v="2"/>
  </r>
  <r>
    <x v="964"/>
    <x v="230"/>
    <x v="230"/>
    <x v="0"/>
    <x v="3"/>
    <x v="4"/>
    <x v="0"/>
    <x v="3"/>
    <x v="0"/>
    <x v="0"/>
    <x v="0"/>
    <x v="0"/>
    <x v="0"/>
  </r>
  <r>
    <x v="965"/>
    <x v="230"/>
    <x v="230"/>
    <x v="0"/>
    <x v="26"/>
    <x v="4"/>
    <x v="0"/>
    <x v="3"/>
    <x v="0"/>
    <x v="0"/>
    <x v="0"/>
    <x v="0"/>
    <x v="0"/>
  </r>
  <r>
    <x v="966"/>
    <x v="230"/>
    <x v="230"/>
    <x v="0"/>
    <x v="531"/>
    <x v="4"/>
    <x v="0"/>
    <x v="0"/>
    <x v="0"/>
    <x v="0"/>
    <x v="0"/>
    <x v="0"/>
    <x v="0"/>
  </r>
  <r>
    <x v="967"/>
    <x v="162"/>
    <x v="162"/>
    <x v="1"/>
    <x v="72"/>
    <x v="4"/>
    <x v="0"/>
    <x v="3"/>
    <x v="0"/>
    <x v="0"/>
    <x v="0"/>
    <x v="0"/>
    <x v="0"/>
  </r>
  <r>
    <x v="968"/>
    <x v="230"/>
    <x v="230"/>
    <x v="0"/>
    <x v="544"/>
    <x v="4"/>
    <x v="0"/>
    <x v="0"/>
    <x v="0"/>
    <x v="0"/>
    <x v="0"/>
    <x v="0"/>
    <x v="0"/>
  </r>
  <r>
    <x v="969"/>
    <x v="230"/>
    <x v="230"/>
    <x v="0"/>
    <x v="545"/>
    <x v="4"/>
    <x v="0"/>
    <x v="4"/>
    <x v="0"/>
    <x v="0"/>
    <x v="1"/>
    <x v="2"/>
    <x v="2"/>
  </r>
  <r>
    <x v="970"/>
    <x v="92"/>
    <x v="92"/>
    <x v="0"/>
    <x v="275"/>
    <x v="4"/>
    <x v="0"/>
    <x v="0"/>
    <x v="0"/>
    <x v="0"/>
    <x v="0"/>
    <x v="0"/>
    <x v="0"/>
  </r>
  <r>
    <x v="971"/>
    <x v="92"/>
    <x v="92"/>
    <x v="0"/>
    <x v="45"/>
    <x v="4"/>
    <x v="0"/>
    <x v="0"/>
    <x v="0"/>
    <x v="0"/>
    <x v="0"/>
    <x v="0"/>
    <x v="0"/>
  </r>
  <r>
    <x v="972"/>
    <x v="92"/>
    <x v="92"/>
    <x v="0"/>
    <x v="546"/>
    <x v="4"/>
    <x v="0"/>
    <x v="0"/>
    <x v="0"/>
    <x v="0"/>
    <x v="0"/>
    <x v="0"/>
    <x v="0"/>
  </r>
  <r>
    <x v="973"/>
    <x v="92"/>
    <x v="92"/>
    <x v="0"/>
    <x v="547"/>
    <x v="4"/>
    <x v="0"/>
    <x v="1"/>
    <x v="0"/>
    <x v="0"/>
    <x v="1"/>
    <x v="2"/>
    <x v="2"/>
  </r>
  <r>
    <x v="974"/>
    <x v="92"/>
    <x v="92"/>
    <x v="0"/>
    <x v="548"/>
    <x v="4"/>
    <x v="0"/>
    <x v="3"/>
    <x v="0"/>
    <x v="0"/>
    <x v="0"/>
    <x v="0"/>
    <x v="0"/>
  </r>
  <r>
    <x v="975"/>
    <x v="194"/>
    <x v="194"/>
    <x v="1"/>
    <x v="549"/>
    <x v="4"/>
    <x v="0"/>
    <x v="4"/>
    <x v="0"/>
    <x v="0"/>
    <x v="1"/>
    <x v="2"/>
    <x v="2"/>
  </r>
  <r>
    <x v="976"/>
    <x v="231"/>
    <x v="231"/>
    <x v="1"/>
    <x v="550"/>
    <x v="4"/>
    <x v="0"/>
    <x v="0"/>
    <x v="0"/>
    <x v="0"/>
    <x v="0"/>
    <x v="0"/>
    <x v="0"/>
  </r>
  <r>
    <x v="977"/>
    <x v="168"/>
    <x v="168"/>
    <x v="0"/>
    <x v="551"/>
    <x v="4"/>
    <x v="0"/>
    <x v="2"/>
    <x v="0"/>
    <x v="0"/>
    <x v="1"/>
    <x v="2"/>
    <x v="2"/>
  </r>
  <r>
    <x v="978"/>
    <x v="168"/>
    <x v="168"/>
    <x v="0"/>
    <x v="100"/>
    <x v="4"/>
    <x v="0"/>
    <x v="0"/>
    <x v="0"/>
    <x v="0"/>
    <x v="0"/>
    <x v="0"/>
    <x v="0"/>
  </r>
  <r>
    <x v="979"/>
    <x v="168"/>
    <x v="168"/>
    <x v="0"/>
    <x v="552"/>
    <x v="4"/>
    <x v="0"/>
    <x v="3"/>
    <x v="0"/>
    <x v="0"/>
    <x v="0"/>
    <x v="0"/>
    <x v="0"/>
  </r>
  <r>
    <x v="980"/>
    <x v="168"/>
    <x v="168"/>
    <x v="0"/>
    <x v="553"/>
    <x v="4"/>
    <x v="0"/>
    <x v="1"/>
    <x v="0"/>
    <x v="0"/>
    <x v="1"/>
    <x v="2"/>
    <x v="2"/>
  </r>
  <r>
    <x v="981"/>
    <x v="168"/>
    <x v="168"/>
    <x v="0"/>
    <x v="34"/>
    <x v="4"/>
    <x v="0"/>
    <x v="1"/>
    <x v="0"/>
    <x v="0"/>
    <x v="1"/>
    <x v="2"/>
    <x v="2"/>
  </r>
  <r>
    <x v="982"/>
    <x v="232"/>
    <x v="232"/>
    <x v="0"/>
    <x v="230"/>
    <x v="4"/>
    <x v="0"/>
    <x v="0"/>
    <x v="0"/>
    <x v="0"/>
    <x v="0"/>
    <x v="0"/>
    <x v="0"/>
  </r>
  <r>
    <x v="983"/>
    <x v="232"/>
    <x v="232"/>
    <x v="0"/>
    <x v="554"/>
    <x v="4"/>
    <x v="0"/>
    <x v="1"/>
    <x v="0"/>
    <x v="0"/>
    <x v="1"/>
    <x v="2"/>
    <x v="2"/>
  </r>
  <r>
    <x v="984"/>
    <x v="232"/>
    <x v="232"/>
    <x v="0"/>
    <x v="5"/>
    <x v="4"/>
    <x v="0"/>
    <x v="2"/>
    <x v="0"/>
    <x v="0"/>
    <x v="1"/>
    <x v="2"/>
    <x v="2"/>
  </r>
  <r>
    <x v="985"/>
    <x v="232"/>
    <x v="232"/>
    <x v="0"/>
    <x v="478"/>
    <x v="4"/>
    <x v="0"/>
    <x v="0"/>
    <x v="0"/>
    <x v="0"/>
    <x v="0"/>
    <x v="0"/>
    <x v="0"/>
  </r>
  <r>
    <x v="986"/>
    <x v="233"/>
    <x v="233"/>
    <x v="0"/>
    <x v="54"/>
    <x v="4"/>
    <x v="0"/>
    <x v="3"/>
    <x v="0"/>
    <x v="0"/>
    <x v="0"/>
    <x v="0"/>
    <x v="0"/>
  </r>
  <r>
    <x v="987"/>
    <x v="233"/>
    <x v="233"/>
    <x v="0"/>
    <x v="555"/>
    <x v="4"/>
    <x v="0"/>
    <x v="0"/>
    <x v="0"/>
    <x v="0"/>
    <x v="0"/>
    <x v="0"/>
    <x v="0"/>
  </r>
  <r>
    <x v="988"/>
    <x v="233"/>
    <x v="233"/>
    <x v="0"/>
    <x v="34"/>
    <x v="4"/>
    <x v="0"/>
    <x v="1"/>
    <x v="0"/>
    <x v="0"/>
    <x v="1"/>
    <x v="2"/>
    <x v="2"/>
  </r>
  <r>
    <x v="989"/>
    <x v="233"/>
    <x v="233"/>
    <x v="0"/>
    <x v="341"/>
    <x v="4"/>
    <x v="0"/>
    <x v="0"/>
    <x v="0"/>
    <x v="0"/>
    <x v="0"/>
    <x v="0"/>
    <x v="0"/>
  </r>
  <r>
    <x v="990"/>
    <x v="233"/>
    <x v="233"/>
    <x v="0"/>
    <x v="45"/>
    <x v="4"/>
    <x v="0"/>
    <x v="0"/>
    <x v="0"/>
    <x v="0"/>
    <x v="0"/>
    <x v="0"/>
    <x v="0"/>
  </r>
  <r>
    <x v="991"/>
    <x v="206"/>
    <x v="206"/>
    <x v="0"/>
    <x v="100"/>
    <x v="4"/>
    <x v="0"/>
    <x v="0"/>
    <x v="0"/>
    <x v="0"/>
    <x v="0"/>
    <x v="0"/>
    <x v="0"/>
  </r>
  <r>
    <x v="992"/>
    <x v="206"/>
    <x v="206"/>
    <x v="0"/>
    <x v="7"/>
    <x v="4"/>
    <x v="0"/>
    <x v="3"/>
    <x v="0"/>
    <x v="0"/>
    <x v="0"/>
    <x v="0"/>
    <x v="0"/>
  </r>
  <r>
    <x v="993"/>
    <x v="234"/>
    <x v="234"/>
    <x v="1"/>
    <x v="556"/>
    <x v="1"/>
    <x v="0"/>
    <x v="3"/>
    <x v="1"/>
    <x v="0"/>
    <x v="0"/>
    <x v="7"/>
    <x v="7"/>
  </r>
  <r>
    <x v="994"/>
    <x v="223"/>
    <x v="223"/>
    <x v="0"/>
    <x v="557"/>
    <x v="4"/>
    <x v="0"/>
    <x v="1"/>
    <x v="0"/>
    <x v="0"/>
    <x v="1"/>
    <x v="2"/>
    <x v="2"/>
  </r>
  <r>
    <x v="995"/>
    <x v="214"/>
    <x v="214"/>
    <x v="0"/>
    <x v="50"/>
    <x v="4"/>
    <x v="0"/>
    <x v="2"/>
    <x v="0"/>
    <x v="0"/>
    <x v="1"/>
    <x v="2"/>
    <x v="2"/>
  </r>
  <r>
    <x v="996"/>
    <x v="93"/>
    <x v="93"/>
    <x v="1"/>
    <x v="39"/>
    <x v="4"/>
    <x v="0"/>
    <x v="1"/>
    <x v="0"/>
    <x v="0"/>
    <x v="1"/>
    <x v="2"/>
    <x v="2"/>
  </r>
  <r>
    <x v="997"/>
    <x v="214"/>
    <x v="214"/>
    <x v="0"/>
    <x v="558"/>
    <x v="4"/>
    <x v="0"/>
    <x v="3"/>
    <x v="0"/>
    <x v="0"/>
    <x v="0"/>
    <x v="0"/>
    <x v="0"/>
  </r>
  <r>
    <x v="998"/>
    <x v="214"/>
    <x v="214"/>
    <x v="0"/>
    <x v="7"/>
    <x v="4"/>
    <x v="0"/>
    <x v="3"/>
    <x v="0"/>
    <x v="0"/>
    <x v="0"/>
    <x v="0"/>
    <x v="0"/>
  </r>
  <r>
    <x v="999"/>
    <x v="214"/>
    <x v="214"/>
    <x v="0"/>
    <x v="559"/>
    <x v="4"/>
    <x v="0"/>
    <x v="0"/>
    <x v="0"/>
    <x v="0"/>
    <x v="0"/>
    <x v="0"/>
    <x v="0"/>
  </r>
  <r>
    <x v="1000"/>
    <x v="214"/>
    <x v="214"/>
    <x v="0"/>
    <x v="71"/>
    <x v="4"/>
    <x v="0"/>
    <x v="4"/>
    <x v="0"/>
    <x v="0"/>
    <x v="1"/>
    <x v="2"/>
    <x v="2"/>
  </r>
  <r>
    <x v="1001"/>
    <x v="68"/>
    <x v="68"/>
    <x v="1"/>
    <x v="560"/>
    <x v="2"/>
    <x v="0"/>
    <x v="3"/>
    <x v="1"/>
    <x v="0"/>
    <x v="0"/>
    <x v="7"/>
    <x v="7"/>
  </r>
  <r>
    <x v="1002"/>
    <x v="214"/>
    <x v="214"/>
    <x v="0"/>
    <x v="100"/>
    <x v="4"/>
    <x v="0"/>
    <x v="0"/>
    <x v="0"/>
    <x v="0"/>
    <x v="0"/>
    <x v="0"/>
    <x v="0"/>
  </r>
  <r>
    <x v="1003"/>
    <x v="214"/>
    <x v="214"/>
    <x v="0"/>
    <x v="100"/>
    <x v="4"/>
    <x v="0"/>
    <x v="0"/>
    <x v="0"/>
    <x v="0"/>
    <x v="0"/>
    <x v="0"/>
    <x v="0"/>
  </r>
  <r>
    <x v="1004"/>
    <x v="44"/>
    <x v="44"/>
    <x v="0"/>
    <x v="561"/>
    <x v="4"/>
    <x v="0"/>
    <x v="1"/>
    <x v="0"/>
    <x v="0"/>
    <x v="1"/>
    <x v="2"/>
    <x v="2"/>
  </r>
  <r>
    <x v="1005"/>
    <x v="44"/>
    <x v="44"/>
    <x v="0"/>
    <x v="101"/>
    <x v="4"/>
    <x v="0"/>
    <x v="3"/>
    <x v="0"/>
    <x v="0"/>
    <x v="0"/>
    <x v="0"/>
    <x v="0"/>
  </r>
  <r>
    <x v="1006"/>
    <x v="44"/>
    <x v="44"/>
    <x v="0"/>
    <x v="562"/>
    <x v="4"/>
    <x v="0"/>
    <x v="0"/>
    <x v="0"/>
    <x v="0"/>
    <x v="0"/>
    <x v="0"/>
    <x v="0"/>
  </r>
  <r>
    <x v="1007"/>
    <x v="44"/>
    <x v="44"/>
    <x v="0"/>
    <x v="139"/>
    <x v="4"/>
    <x v="0"/>
    <x v="3"/>
    <x v="0"/>
    <x v="0"/>
    <x v="0"/>
    <x v="0"/>
    <x v="0"/>
  </r>
  <r>
    <x v="1008"/>
    <x v="61"/>
    <x v="61"/>
    <x v="0"/>
    <x v="563"/>
    <x v="4"/>
    <x v="0"/>
    <x v="2"/>
    <x v="0"/>
    <x v="0"/>
    <x v="1"/>
    <x v="2"/>
    <x v="2"/>
  </r>
  <r>
    <x v="1009"/>
    <x v="61"/>
    <x v="61"/>
    <x v="0"/>
    <x v="71"/>
    <x v="4"/>
    <x v="0"/>
    <x v="4"/>
    <x v="0"/>
    <x v="0"/>
    <x v="1"/>
    <x v="2"/>
    <x v="2"/>
  </r>
  <r>
    <x v="1010"/>
    <x v="61"/>
    <x v="61"/>
    <x v="0"/>
    <x v="564"/>
    <x v="4"/>
    <x v="0"/>
    <x v="3"/>
    <x v="0"/>
    <x v="0"/>
    <x v="0"/>
    <x v="0"/>
    <x v="0"/>
  </r>
  <r>
    <x v="1011"/>
    <x v="235"/>
    <x v="235"/>
    <x v="2"/>
    <x v="565"/>
    <x v="1"/>
    <x v="1"/>
    <x v="1"/>
    <x v="1"/>
    <x v="1"/>
    <x v="1"/>
    <x v="3"/>
    <x v="3"/>
  </r>
  <r>
    <x v="1012"/>
    <x v="236"/>
    <x v="236"/>
    <x v="1"/>
    <x v="566"/>
    <x v="2"/>
    <x v="0"/>
    <x v="3"/>
    <x v="1"/>
    <x v="0"/>
    <x v="0"/>
    <x v="7"/>
    <x v="7"/>
  </r>
  <r>
    <x v="1013"/>
    <x v="237"/>
    <x v="237"/>
    <x v="1"/>
    <x v="567"/>
    <x v="4"/>
    <x v="0"/>
    <x v="0"/>
    <x v="0"/>
    <x v="0"/>
    <x v="0"/>
    <x v="0"/>
    <x v="0"/>
  </r>
  <r>
    <x v="1014"/>
    <x v="10"/>
    <x v="10"/>
    <x v="0"/>
    <x v="295"/>
    <x v="4"/>
    <x v="0"/>
    <x v="1"/>
    <x v="0"/>
    <x v="0"/>
    <x v="1"/>
    <x v="2"/>
    <x v="2"/>
  </r>
  <r>
    <x v="1015"/>
    <x v="10"/>
    <x v="10"/>
    <x v="0"/>
    <x v="7"/>
    <x v="4"/>
    <x v="0"/>
    <x v="3"/>
    <x v="0"/>
    <x v="0"/>
    <x v="0"/>
    <x v="0"/>
    <x v="0"/>
  </r>
  <r>
    <x v="1016"/>
    <x v="10"/>
    <x v="10"/>
    <x v="0"/>
    <x v="568"/>
    <x v="4"/>
    <x v="0"/>
    <x v="0"/>
    <x v="0"/>
    <x v="0"/>
    <x v="0"/>
    <x v="0"/>
    <x v="0"/>
  </r>
  <r>
    <x v="1017"/>
    <x v="10"/>
    <x v="10"/>
    <x v="0"/>
    <x v="569"/>
    <x v="4"/>
    <x v="0"/>
    <x v="0"/>
    <x v="0"/>
    <x v="0"/>
    <x v="0"/>
    <x v="0"/>
    <x v="0"/>
  </r>
  <r>
    <x v="1018"/>
    <x v="10"/>
    <x v="10"/>
    <x v="0"/>
    <x v="57"/>
    <x v="4"/>
    <x v="0"/>
    <x v="3"/>
    <x v="0"/>
    <x v="0"/>
    <x v="0"/>
    <x v="0"/>
    <x v="0"/>
  </r>
  <r>
    <x v="1019"/>
    <x v="10"/>
    <x v="10"/>
    <x v="0"/>
    <x v="570"/>
    <x v="4"/>
    <x v="0"/>
    <x v="2"/>
    <x v="0"/>
    <x v="0"/>
    <x v="1"/>
    <x v="2"/>
    <x v="2"/>
  </r>
  <r>
    <x v="1020"/>
    <x v="10"/>
    <x v="10"/>
    <x v="0"/>
    <x v="571"/>
    <x v="4"/>
    <x v="0"/>
    <x v="0"/>
    <x v="0"/>
    <x v="0"/>
    <x v="0"/>
    <x v="0"/>
    <x v="0"/>
  </r>
  <r>
    <x v="1021"/>
    <x v="238"/>
    <x v="238"/>
    <x v="1"/>
    <x v="572"/>
    <x v="1"/>
    <x v="0"/>
    <x v="0"/>
    <x v="1"/>
    <x v="0"/>
    <x v="0"/>
    <x v="7"/>
    <x v="7"/>
  </r>
  <r>
    <x v="1022"/>
    <x v="10"/>
    <x v="10"/>
    <x v="0"/>
    <x v="571"/>
    <x v="4"/>
    <x v="0"/>
    <x v="0"/>
    <x v="0"/>
    <x v="0"/>
    <x v="0"/>
    <x v="0"/>
    <x v="0"/>
  </r>
  <r>
    <x v="1023"/>
    <x v="10"/>
    <x v="10"/>
    <x v="0"/>
    <x v="571"/>
    <x v="4"/>
    <x v="0"/>
    <x v="0"/>
    <x v="0"/>
    <x v="0"/>
    <x v="0"/>
    <x v="0"/>
    <x v="0"/>
  </r>
  <r>
    <x v="1024"/>
    <x v="101"/>
    <x v="101"/>
    <x v="1"/>
    <x v="573"/>
    <x v="1"/>
    <x v="0"/>
    <x v="0"/>
    <x v="1"/>
    <x v="0"/>
    <x v="0"/>
    <x v="7"/>
    <x v="7"/>
  </r>
  <r>
    <x v="1025"/>
    <x v="66"/>
    <x v="66"/>
    <x v="0"/>
    <x v="574"/>
    <x v="4"/>
    <x v="0"/>
    <x v="0"/>
    <x v="0"/>
    <x v="0"/>
    <x v="0"/>
    <x v="0"/>
    <x v="0"/>
  </r>
  <r>
    <x v="1026"/>
    <x v="66"/>
    <x v="66"/>
    <x v="0"/>
    <x v="27"/>
    <x v="4"/>
    <x v="0"/>
    <x v="0"/>
    <x v="0"/>
    <x v="0"/>
    <x v="0"/>
    <x v="0"/>
    <x v="0"/>
  </r>
  <r>
    <x v="1027"/>
    <x v="209"/>
    <x v="209"/>
    <x v="1"/>
    <x v="575"/>
    <x v="4"/>
    <x v="0"/>
    <x v="1"/>
    <x v="0"/>
    <x v="0"/>
    <x v="1"/>
    <x v="2"/>
    <x v="2"/>
  </r>
  <r>
    <x v="1028"/>
    <x v="66"/>
    <x v="66"/>
    <x v="0"/>
    <x v="341"/>
    <x v="4"/>
    <x v="0"/>
    <x v="0"/>
    <x v="0"/>
    <x v="0"/>
    <x v="0"/>
    <x v="0"/>
    <x v="0"/>
  </r>
  <r>
    <x v="1029"/>
    <x v="66"/>
    <x v="66"/>
    <x v="0"/>
    <x v="373"/>
    <x v="4"/>
    <x v="0"/>
    <x v="1"/>
    <x v="0"/>
    <x v="0"/>
    <x v="1"/>
    <x v="2"/>
    <x v="2"/>
  </r>
  <r>
    <x v="1030"/>
    <x v="66"/>
    <x v="66"/>
    <x v="0"/>
    <x v="50"/>
    <x v="4"/>
    <x v="0"/>
    <x v="2"/>
    <x v="0"/>
    <x v="0"/>
    <x v="1"/>
    <x v="2"/>
    <x v="2"/>
  </r>
  <r>
    <x v="1031"/>
    <x v="66"/>
    <x v="66"/>
    <x v="0"/>
    <x v="71"/>
    <x v="4"/>
    <x v="0"/>
    <x v="4"/>
    <x v="0"/>
    <x v="0"/>
    <x v="1"/>
    <x v="2"/>
    <x v="2"/>
  </r>
  <r>
    <x v="1032"/>
    <x v="178"/>
    <x v="178"/>
    <x v="0"/>
    <x v="32"/>
    <x v="4"/>
    <x v="0"/>
    <x v="0"/>
    <x v="0"/>
    <x v="0"/>
    <x v="0"/>
    <x v="0"/>
    <x v="0"/>
  </r>
  <r>
    <x v="1033"/>
    <x v="178"/>
    <x v="178"/>
    <x v="0"/>
    <x v="275"/>
    <x v="4"/>
    <x v="0"/>
    <x v="0"/>
    <x v="0"/>
    <x v="0"/>
    <x v="0"/>
    <x v="0"/>
    <x v="0"/>
  </r>
  <r>
    <x v="1034"/>
    <x v="178"/>
    <x v="178"/>
    <x v="0"/>
    <x v="218"/>
    <x v="4"/>
    <x v="0"/>
    <x v="0"/>
    <x v="0"/>
    <x v="0"/>
    <x v="0"/>
    <x v="0"/>
    <x v="0"/>
  </r>
  <r>
    <x v="1035"/>
    <x v="200"/>
    <x v="200"/>
    <x v="0"/>
    <x v="352"/>
    <x v="4"/>
    <x v="0"/>
    <x v="0"/>
    <x v="0"/>
    <x v="0"/>
    <x v="0"/>
    <x v="0"/>
    <x v="0"/>
  </r>
  <r>
    <x v="1036"/>
    <x v="178"/>
    <x v="178"/>
    <x v="0"/>
    <x v="576"/>
    <x v="4"/>
    <x v="0"/>
    <x v="0"/>
    <x v="0"/>
    <x v="0"/>
    <x v="0"/>
    <x v="0"/>
    <x v="0"/>
  </r>
  <r>
    <x v="1037"/>
    <x v="178"/>
    <x v="178"/>
    <x v="0"/>
    <x v="222"/>
    <x v="4"/>
    <x v="0"/>
    <x v="1"/>
    <x v="0"/>
    <x v="0"/>
    <x v="1"/>
    <x v="2"/>
    <x v="2"/>
  </r>
  <r>
    <x v="1038"/>
    <x v="178"/>
    <x v="178"/>
    <x v="0"/>
    <x v="80"/>
    <x v="4"/>
    <x v="0"/>
    <x v="0"/>
    <x v="0"/>
    <x v="0"/>
    <x v="0"/>
    <x v="0"/>
    <x v="0"/>
  </r>
  <r>
    <x v="1039"/>
    <x v="178"/>
    <x v="178"/>
    <x v="0"/>
    <x v="180"/>
    <x v="4"/>
    <x v="0"/>
    <x v="0"/>
    <x v="0"/>
    <x v="0"/>
    <x v="0"/>
    <x v="0"/>
    <x v="0"/>
  </r>
  <r>
    <x v="1040"/>
    <x v="178"/>
    <x v="178"/>
    <x v="0"/>
    <x v="577"/>
    <x v="4"/>
    <x v="0"/>
    <x v="3"/>
    <x v="0"/>
    <x v="0"/>
    <x v="0"/>
    <x v="0"/>
    <x v="0"/>
  </r>
  <r>
    <x v="1041"/>
    <x v="88"/>
    <x v="88"/>
    <x v="1"/>
    <x v="578"/>
    <x v="1"/>
    <x v="0"/>
    <x v="3"/>
    <x v="1"/>
    <x v="0"/>
    <x v="0"/>
    <x v="7"/>
    <x v="7"/>
  </r>
  <r>
    <x v="1042"/>
    <x v="239"/>
    <x v="239"/>
    <x v="1"/>
    <x v="579"/>
    <x v="1"/>
    <x v="0"/>
    <x v="1"/>
    <x v="1"/>
    <x v="0"/>
    <x v="1"/>
    <x v="1"/>
    <x v="1"/>
  </r>
  <r>
    <x v="1043"/>
    <x v="119"/>
    <x v="119"/>
    <x v="0"/>
    <x v="26"/>
    <x v="4"/>
    <x v="0"/>
    <x v="3"/>
    <x v="0"/>
    <x v="0"/>
    <x v="0"/>
    <x v="0"/>
    <x v="0"/>
  </r>
  <r>
    <x v="1044"/>
    <x v="119"/>
    <x v="119"/>
    <x v="0"/>
    <x v="7"/>
    <x v="4"/>
    <x v="0"/>
    <x v="3"/>
    <x v="0"/>
    <x v="0"/>
    <x v="0"/>
    <x v="0"/>
    <x v="0"/>
  </r>
  <r>
    <x v="1045"/>
    <x v="119"/>
    <x v="119"/>
    <x v="0"/>
    <x v="178"/>
    <x v="4"/>
    <x v="0"/>
    <x v="0"/>
    <x v="0"/>
    <x v="0"/>
    <x v="0"/>
    <x v="0"/>
    <x v="0"/>
  </r>
  <r>
    <x v="1046"/>
    <x v="119"/>
    <x v="119"/>
    <x v="0"/>
    <x v="350"/>
    <x v="4"/>
    <x v="0"/>
    <x v="0"/>
    <x v="0"/>
    <x v="0"/>
    <x v="0"/>
    <x v="0"/>
    <x v="0"/>
  </r>
  <r>
    <x v="1047"/>
    <x v="119"/>
    <x v="119"/>
    <x v="0"/>
    <x v="350"/>
    <x v="4"/>
    <x v="0"/>
    <x v="0"/>
    <x v="0"/>
    <x v="0"/>
    <x v="0"/>
    <x v="0"/>
    <x v="0"/>
  </r>
  <r>
    <x v="1048"/>
    <x v="119"/>
    <x v="119"/>
    <x v="0"/>
    <x v="580"/>
    <x v="4"/>
    <x v="0"/>
    <x v="1"/>
    <x v="0"/>
    <x v="0"/>
    <x v="1"/>
    <x v="2"/>
    <x v="2"/>
  </r>
  <r>
    <x v="1049"/>
    <x v="240"/>
    <x v="240"/>
    <x v="2"/>
    <x v="581"/>
    <x v="2"/>
    <x v="1"/>
    <x v="0"/>
    <x v="1"/>
    <x v="1"/>
    <x v="0"/>
    <x v="6"/>
    <x v="6"/>
  </r>
  <r>
    <x v="1050"/>
    <x v="119"/>
    <x v="119"/>
    <x v="0"/>
    <x v="582"/>
    <x v="4"/>
    <x v="0"/>
    <x v="0"/>
    <x v="0"/>
    <x v="0"/>
    <x v="0"/>
    <x v="0"/>
    <x v="0"/>
  </r>
  <r>
    <x v="1051"/>
    <x v="133"/>
    <x v="133"/>
    <x v="0"/>
    <x v="350"/>
    <x v="4"/>
    <x v="0"/>
    <x v="0"/>
    <x v="0"/>
    <x v="0"/>
    <x v="0"/>
    <x v="0"/>
    <x v="0"/>
  </r>
  <r>
    <x v="1052"/>
    <x v="241"/>
    <x v="241"/>
    <x v="1"/>
    <x v="583"/>
    <x v="4"/>
    <x v="0"/>
    <x v="1"/>
    <x v="0"/>
    <x v="0"/>
    <x v="1"/>
    <x v="2"/>
    <x v="2"/>
  </r>
  <r>
    <x v="1053"/>
    <x v="63"/>
    <x v="63"/>
    <x v="1"/>
    <x v="584"/>
    <x v="4"/>
    <x v="0"/>
    <x v="4"/>
    <x v="0"/>
    <x v="0"/>
    <x v="1"/>
    <x v="2"/>
    <x v="2"/>
  </r>
  <r>
    <x v="1054"/>
    <x v="133"/>
    <x v="133"/>
    <x v="0"/>
    <x v="275"/>
    <x v="4"/>
    <x v="0"/>
    <x v="0"/>
    <x v="0"/>
    <x v="0"/>
    <x v="0"/>
    <x v="0"/>
    <x v="0"/>
  </r>
  <r>
    <x v="1055"/>
    <x v="133"/>
    <x v="133"/>
    <x v="0"/>
    <x v="71"/>
    <x v="4"/>
    <x v="0"/>
    <x v="4"/>
    <x v="0"/>
    <x v="0"/>
    <x v="1"/>
    <x v="2"/>
    <x v="2"/>
  </r>
  <r>
    <x v="1056"/>
    <x v="242"/>
    <x v="242"/>
    <x v="2"/>
    <x v="585"/>
    <x v="2"/>
    <x v="1"/>
    <x v="4"/>
    <x v="1"/>
    <x v="1"/>
    <x v="1"/>
    <x v="3"/>
    <x v="3"/>
  </r>
  <r>
    <x v="1057"/>
    <x v="96"/>
    <x v="96"/>
    <x v="0"/>
    <x v="8"/>
    <x v="4"/>
    <x v="0"/>
    <x v="3"/>
    <x v="0"/>
    <x v="0"/>
    <x v="0"/>
    <x v="0"/>
    <x v="0"/>
  </r>
  <r>
    <x v="1058"/>
    <x v="96"/>
    <x v="96"/>
    <x v="0"/>
    <x v="8"/>
    <x v="4"/>
    <x v="0"/>
    <x v="3"/>
    <x v="0"/>
    <x v="0"/>
    <x v="0"/>
    <x v="0"/>
    <x v="0"/>
  </r>
  <r>
    <x v="1059"/>
    <x v="96"/>
    <x v="96"/>
    <x v="0"/>
    <x v="26"/>
    <x v="4"/>
    <x v="0"/>
    <x v="3"/>
    <x v="0"/>
    <x v="0"/>
    <x v="0"/>
    <x v="0"/>
    <x v="0"/>
  </r>
  <r>
    <x v="1060"/>
    <x v="96"/>
    <x v="96"/>
    <x v="0"/>
    <x v="586"/>
    <x v="4"/>
    <x v="0"/>
    <x v="3"/>
    <x v="0"/>
    <x v="0"/>
    <x v="0"/>
    <x v="0"/>
    <x v="0"/>
  </r>
  <r>
    <x v="1061"/>
    <x v="96"/>
    <x v="96"/>
    <x v="0"/>
    <x v="587"/>
    <x v="4"/>
    <x v="0"/>
    <x v="3"/>
    <x v="0"/>
    <x v="0"/>
    <x v="0"/>
    <x v="0"/>
    <x v="0"/>
  </r>
  <r>
    <x v="1062"/>
    <x v="243"/>
    <x v="243"/>
    <x v="1"/>
    <x v="588"/>
    <x v="4"/>
    <x v="0"/>
    <x v="2"/>
    <x v="0"/>
    <x v="0"/>
    <x v="1"/>
    <x v="2"/>
    <x v="2"/>
  </r>
  <r>
    <x v="1063"/>
    <x v="70"/>
    <x v="70"/>
    <x v="1"/>
    <x v="589"/>
    <x v="4"/>
    <x v="0"/>
    <x v="1"/>
    <x v="0"/>
    <x v="0"/>
    <x v="1"/>
    <x v="2"/>
    <x v="2"/>
  </r>
  <r>
    <x v="1064"/>
    <x v="84"/>
    <x v="84"/>
    <x v="1"/>
    <x v="590"/>
    <x v="1"/>
    <x v="0"/>
    <x v="0"/>
    <x v="1"/>
    <x v="0"/>
    <x v="0"/>
    <x v="7"/>
    <x v="7"/>
  </r>
  <r>
    <x v="1065"/>
    <x v="75"/>
    <x v="75"/>
    <x v="0"/>
    <x v="591"/>
    <x v="4"/>
    <x v="0"/>
    <x v="0"/>
    <x v="0"/>
    <x v="0"/>
    <x v="0"/>
    <x v="0"/>
    <x v="0"/>
  </r>
  <r>
    <x v="1066"/>
    <x v="75"/>
    <x v="75"/>
    <x v="0"/>
    <x v="34"/>
    <x v="4"/>
    <x v="0"/>
    <x v="1"/>
    <x v="0"/>
    <x v="0"/>
    <x v="1"/>
    <x v="2"/>
    <x v="2"/>
  </r>
  <r>
    <x v="1067"/>
    <x v="75"/>
    <x v="75"/>
    <x v="0"/>
    <x v="50"/>
    <x v="4"/>
    <x v="0"/>
    <x v="2"/>
    <x v="0"/>
    <x v="0"/>
    <x v="1"/>
    <x v="2"/>
    <x v="2"/>
  </r>
  <r>
    <x v="1068"/>
    <x v="75"/>
    <x v="75"/>
    <x v="0"/>
    <x v="592"/>
    <x v="4"/>
    <x v="0"/>
    <x v="3"/>
    <x v="0"/>
    <x v="0"/>
    <x v="0"/>
    <x v="0"/>
    <x v="0"/>
  </r>
  <r>
    <x v="1069"/>
    <x v="219"/>
    <x v="219"/>
    <x v="1"/>
    <x v="403"/>
    <x v="1"/>
    <x v="0"/>
    <x v="1"/>
    <x v="1"/>
    <x v="0"/>
    <x v="1"/>
    <x v="1"/>
    <x v="1"/>
  </r>
  <r>
    <x v="1070"/>
    <x v="20"/>
    <x v="20"/>
    <x v="1"/>
    <x v="593"/>
    <x v="2"/>
    <x v="0"/>
    <x v="3"/>
    <x v="1"/>
    <x v="0"/>
    <x v="0"/>
    <x v="7"/>
    <x v="7"/>
  </r>
  <r>
    <x v="1071"/>
    <x v="211"/>
    <x v="211"/>
    <x v="1"/>
    <x v="502"/>
    <x v="4"/>
    <x v="0"/>
    <x v="1"/>
    <x v="0"/>
    <x v="0"/>
    <x v="1"/>
    <x v="2"/>
    <x v="2"/>
  </r>
  <r>
    <x v="1072"/>
    <x v="241"/>
    <x v="241"/>
    <x v="0"/>
    <x v="380"/>
    <x v="4"/>
    <x v="0"/>
    <x v="3"/>
    <x v="0"/>
    <x v="0"/>
    <x v="0"/>
    <x v="0"/>
    <x v="0"/>
  </r>
  <r>
    <x v="1073"/>
    <x v="241"/>
    <x v="241"/>
    <x v="0"/>
    <x v="446"/>
    <x v="4"/>
    <x v="0"/>
    <x v="1"/>
    <x v="0"/>
    <x v="0"/>
    <x v="1"/>
    <x v="2"/>
    <x v="2"/>
  </r>
  <r>
    <x v="1074"/>
    <x v="244"/>
    <x v="244"/>
    <x v="1"/>
    <x v="594"/>
    <x v="4"/>
    <x v="0"/>
    <x v="1"/>
    <x v="0"/>
    <x v="0"/>
    <x v="1"/>
    <x v="2"/>
    <x v="2"/>
  </r>
  <r>
    <x v="1075"/>
    <x v="241"/>
    <x v="241"/>
    <x v="0"/>
    <x v="380"/>
    <x v="4"/>
    <x v="0"/>
    <x v="3"/>
    <x v="0"/>
    <x v="0"/>
    <x v="0"/>
    <x v="0"/>
    <x v="0"/>
  </r>
  <r>
    <x v="1076"/>
    <x v="241"/>
    <x v="241"/>
    <x v="0"/>
    <x v="595"/>
    <x v="4"/>
    <x v="0"/>
    <x v="0"/>
    <x v="0"/>
    <x v="0"/>
    <x v="0"/>
    <x v="0"/>
    <x v="0"/>
  </r>
  <r>
    <x v="1077"/>
    <x v="90"/>
    <x v="90"/>
    <x v="1"/>
    <x v="596"/>
    <x v="1"/>
    <x v="0"/>
    <x v="3"/>
    <x v="1"/>
    <x v="0"/>
    <x v="0"/>
    <x v="7"/>
    <x v="7"/>
  </r>
  <r>
    <x v="1078"/>
    <x v="241"/>
    <x v="241"/>
    <x v="0"/>
    <x v="8"/>
    <x v="4"/>
    <x v="0"/>
    <x v="3"/>
    <x v="0"/>
    <x v="0"/>
    <x v="0"/>
    <x v="0"/>
    <x v="0"/>
  </r>
  <r>
    <x v="1079"/>
    <x v="241"/>
    <x v="241"/>
    <x v="0"/>
    <x v="72"/>
    <x v="4"/>
    <x v="0"/>
    <x v="3"/>
    <x v="0"/>
    <x v="0"/>
    <x v="0"/>
    <x v="0"/>
    <x v="0"/>
  </r>
  <r>
    <x v="1080"/>
    <x v="245"/>
    <x v="245"/>
    <x v="1"/>
    <x v="597"/>
    <x v="2"/>
    <x v="0"/>
    <x v="1"/>
    <x v="1"/>
    <x v="0"/>
    <x v="1"/>
    <x v="1"/>
    <x v="1"/>
  </r>
  <r>
    <x v="1081"/>
    <x v="241"/>
    <x v="241"/>
    <x v="0"/>
    <x v="598"/>
    <x v="4"/>
    <x v="0"/>
    <x v="3"/>
    <x v="0"/>
    <x v="0"/>
    <x v="0"/>
    <x v="0"/>
    <x v="0"/>
  </r>
  <r>
    <x v="1082"/>
    <x v="241"/>
    <x v="241"/>
    <x v="0"/>
    <x v="599"/>
    <x v="4"/>
    <x v="0"/>
    <x v="0"/>
    <x v="0"/>
    <x v="0"/>
    <x v="0"/>
    <x v="0"/>
    <x v="0"/>
  </r>
  <r>
    <x v="1083"/>
    <x v="241"/>
    <x v="241"/>
    <x v="0"/>
    <x v="139"/>
    <x v="4"/>
    <x v="0"/>
    <x v="3"/>
    <x v="0"/>
    <x v="0"/>
    <x v="0"/>
    <x v="0"/>
    <x v="0"/>
  </r>
  <r>
    <x v="1084"/>
    <x v="241"/>
    <x v="241"/>
    <x v="0"/>
    <x v="39"/>
    <x v="4"/>
    <x v="0"/>
    <x v="1"/>
    <x v="0"/>
    <x v="0"/>
    <x v="1"/>
    <x v="2"/>
    <x v="2"/>
  </r>
  <r>
    <x v="1085"/>
    <x v="241"/>
    <x v="241"/>
    <x v="0"/>
    <x v="7"/>
    <x v="4"/>
    <x v="0"/>
    <x v="3"/>
    <x v="0"/>
    <x v="0"/>
    <x v="0"/>
    <x v="0"/>
    <x v="0"/>
  </r>
  <r>
    <x v="1086"/>
    <x v="209"/>
    <x v="209"/>
    <x v="0"/>
    <x v="222"/>
    <x v="4"/>
    <x v="0"/>
    <x v="1"/>
    <x v="0"/>
    <x v="0"/>
    <x v="1"/>
    <x v="2"/>
    <x v="2"/>
  </r>
  <r>
    <x v="1087"/>
    <x v="197"/>
    <x v="197"/>
    <x v="1"/>
    <x v="600"/>
    <x v="2"/>
    <x v="0"/>
    <x v="0"/>
    <x v="1"/>
    <x v="0"/>
    <x v="0"/>
    <x v="7"/>
    <x v="7"/>
  </r>
  <r>
    <x v="1088"/>
    <x v="209"/>
    <x v="209"/>
    <x v="0"/>
    <x v="57"/>
    <x v="4"/>
    <x v="0"/>
    <x v="3"/>
    <x v="0"/>
    <x v="0"/>
    <x v="0"/>
    <x v="0"/>
    <x v="0"/>
  </r>
  <r>
    <x v="1089"/>
    <x v="246"/>
    <x v="246"/>
    <x v="2"/>
    <x v="601"/>
    <x v="2"/>
    <x v="1"/>
    <x v="3"/>
    <x v="1"/>
    <x v="1"/>
    <x v="0"/>
    <x v="6"/>
    <x v="6"/>
  </r>
  <r>
    <x v="1090"/>
    <x v="209"/>
    <x v="209"/>
    <x v="0"/>
    <x v="57"/>
    <x v="4"/>
    <x v="0"/>
    <x v="3"/>
    <x v="0"/>
    <x v="0"/>
    <x v="0"/>
    <x v="0"/>
    <x v="0"/>
  </r>
  <r>
    <x v="1091"/>
    <x v="209"/>
    <x v="209"/>
    <x v="0"/>
    <x v="0"/>
    <x v="4"/>
    <x v="0"/>
    <x v="0"/>
    <x v="0"/>
    <x v="0"/>
    <x v="0"/>
    <x v="0"/>
    <x v="0"/>
  </r>
  <r>
    <x v="1092"/>
    <x v="247"/>
    <x v="247"/>
    <x v="1"/>
    <x v="602"/>
    <x v="1"/>
    <x v="0"/>
    <x v="2"/>
    <x v="1"/>
    <x v="0"/>
    <x v="1"/>
    <x v="1"/>
    <x v="1"/>
  </r>
  <r>
    <x v="1093"/>
    <x v="248"/>
    <x v="248"/>
    <x v="0"/>
    <x v="523"/>
    <x v="4"/>
    <x v="0"/>
    <x v="3"/>
    <x v="0"/>
    <x v="0"/>
    <x v="0"/>
    <x v="0"/>
    <x v="0"/>
  </r>
  <r>
    <x v="1094"/>
    <x v="248"/>
    <x v="248"/>
    <x v="0"/>
    <x v="592"/>
    <x v="4"/>
    <x v="0"/>
    <x v="3"/>
    <x v="0"/>
    <x v="0"/>
    <x v="0"/>
    <x v="0"/>
    <x v="0"/>
  </r>
  <r>
    <x v="1095"/>
    <x v="248"/>
    <x v="248"/>
    <x v="0"/>
    <x v="8"/>
    <x v="4"/>
    <x v="0"/>
    <x v="3"/>
    <x v="0"/>
    <x v="0"/>
    <x v="0"/>
    <x v="0"/>
    <x v="0"/>
  </r>
  <r>
    <x v="1096"/>
    <x v="249"/>
    <x v="249"/>
    <x v="1"/>
    <x v="603"/>
    <x v="2"/>
    <x v="0"/>
    <x v="0"/>
    <x v="1"/>
    <x v="0"/>
    <x v="0"/>
    <x v="7"/>
    <x v="7"/>
  </r>
  <r>
    <x v="1097"/>
    <x v="248"/>
    <x v="248"/>
    <x v="0"/>
    <x v="45"/>
    <x v="4"/>
    <x v="0"/>
    <x v="0"/>
    <x v="0"/>
    <x v="0"/>
    <x v="0"/>
    <x v="0"/>
    <x v="0"/>
  </r>
  <r>
    <x v="1098"/>
    <x v="248"/>
    <x v="248"/>
    <x v="0"/>
    <x v="43"/>
    <x v="4"/>
    <x v="0"/>
    <x v="3"/>
    <x v="0"/>
    <x v="0"/>
    <x v="0"/>
    <x v="0"/>
    <x v="0"/>
  </r>
  <r>
    <x v="1099"/>
    <x v="250"/>
    <x v="250"/>
    <x v="1"/>
    <x v="446"/>
    <x v="4"/>
    <x v="0"/>
    <x v="1"/>
    <x v="0"/>
    <x v="0"/>
    <x v="1"/>
    <x v="2"/>
    <x v="2"/>
  </r>
  <r>
    <x v="1100"/>
    <x v="251"/>
    <x v="251"/>
    <x v="0"/>
    <x v="275"/>
    <x v="4"/>
    <x v="0"/>
    <x v="0"/>
    <x v="0"/>
    <x v="0"/>
    <x v="0"/>
    <x v="0"/>
    <x v="0"/>
  </r>
  <r>
    <x v="1101"/>
    <x v="252"/>
    <x v="252"/>
    <x v="1"/>
    <x v="604"/>
    <x v="4"/>
    <x v="0"/>
    <x v="2"/>
    <x v="0"/>
    <x v="0"/>
    <x v="1"/>
    <x v="2"/>
    <x v="2"/>
  </r>
  <r>
    <x v="1102"/>
    <x v="253"/>
    <x v="253"/>
    <x v="1"/>
    <x v="113"/>
    <x v="1"/>
    <x v="0"/>
    <x v="3"/>
    <x v="1"/>
    <x v="0"/>
    <x v="0"/>
    <x v="7"/>
    <x v="7"/>
  </r>
  <r>
    <x v="1103"/>
    <x v="251"/>
    <x v="251"/>
    <x v="0"/>
    <x v="173"/>
    <x v="4"/>
    <x v="0"/>
    <x v="1"/>
    <x v="0"/>
    <x v="0"/>
    <x v="1"/>
    <x v="2"/>
    <x v="2"/>
  </r>
  <r>
    <x v="1104"/>
    <x v="59"/>
    <x v="59"/>
    <x v="0"/>
    <x v="586"/>
    <x v="4"/>
    <x v="0"/>
    <x v="3"/>
    <x v="0"/>
    <x v="0"/>
    <x v="0"/>
    <x v="0"/>
    <x v="0"/>
  </r>
  <r>
    <x v="1105"/>
    <x v="59"/>
    <x v="59"/>
    <x v="0"/>
    <x v="26"/>
    <x v="4"/>
    <x v="0"/>
    <x v="3"/>
    <x v="0"/>
    <x v="0"/>
    <x v="0"/>
    <x v="0"/>
    <x v="0"/>
  </r>
  <r>
    <x v="1106"/>
    <x v="59"/>
    <x v="59"/>
    <x v="0"/>
    <x v="346"/>
    <x v="4"/>
    <x v="0"/>
    <x v="1"/>
    <x v="0"/>
    <x v="0"/>
    <x v="1"/>
    <x v="2"/>
    <x v="2"/>
  </r>
  <r>
    <x v="1107"/>
    <x v="254"/>
    <x v="254"/>
    <x v="0"/>
    <x v="229"/>
    <x v="4"/>
    <x v="0"/>
    <x v="0"/>
    <x v="0"/>
    <x v="0"/>
    <x v="0"/>
    <x v="0"/>
    <x v="0"/>
  </r>
  <r>
    <x v="1108"/>
    <x v="255"/>
    <x v="255"/>
    <x v="2"/>
    <x v="451"/>
    <x v="1"/>
    <x v="1"/>
    <x v="1"/>
    <x v="1"/>
    <x v="1"/>
    <x v="1"/>
    <x v="3"/>
    <x v="3"/>
  </r>
  <r>
    <x v="1109"/>
    <x v="256"/>
    <x v="256"/>
    <x v="2"/>
    <x v="605"/>
    <x v="2"/>
    <x v="1"/>
    <x v="2"/>
    <x v="1"/>
    <x v="1"/>
    <x v="1"/>
    <x v="3"/>
    <x v="3"/>
  </r>
  <r>
    <x v="1110"/>
    <x v="257"/>
    <x v="257"/>
    <x v="0"/>
    <x v="7"/>
    <x v="4"/>
    <x v="0"/>
    <x v="3"/>
    <x v="0"/>
    <x v="0"/>
    <x v="0"/>
    <x v="0"/>
    <x v="0"/>
  </r>
  <r>
    <x v="1111"/>
    <x v="257"/>
    <x v="257"/>
    <x v="0"/>
    <x v="7"/>
    <x v="4"/>
    <x v="0"/>
    <x v="3"/>
    <x v="0"/>
    <x v="0"/>
    <x v="0"/>
    <x v="0"/>
    <x v="0"/>
  </r>
  <r>
    <x v="1112"/>
    <x v="257"/>
    <x v="257"/>
    <x v="0"/>
    <x v="7"/>
    <x v="4"/>
    <x v="0"/>
    <x v="3"/>
    <x v="0"/>
    <x v="0"/>
    <x v="0"/>
    <x v="0"/>
    <x v="0"/>
  </r>
  <r>
    <x v="1113"/>
    <x v="238"/>
    <x v="238"/>
    <x v="1"/>
    <x v="606"/>
    <x v="1"/>
    <x v="0"/>
    <x v="0"/>
    <x v="1"/>
    <x v="0"/>
    <x v="0"/>
    <x v="7"/>
    <x v="7"/>
  </r>
  <r>
    <x v="1114"/>
    <x v="93"/>
    <x v="93"/>
    <x v="0"/>
    <x v="7"/>
    <x v="4"/>
    <x v="0"/>
    <x v="3"/>
    <x v="0"/>
    <x v="0"/>
    <x v="0"/>
    <x v="0"/>
    <x v="0"/>
  </r>
  <r>
    <x v="1115"/>
    <x v="93"/>
    <x v="93"/>
    <x v="0"/>
    <x v="7"/>
    <x v="4"/>
    <x v="0"/>
    <x v="3"/>
    <x v="0"/>
    <x v="0"/>
    <x v="0"/>
    <x v="0"/>
    <x v="0"/>
  </r>
  <r>
    <x v="1116"/>
    <x v="93"/>
    <x v="93"/>
    <x v="0"/>
    <x v="7"/>
    <x v="4"/>
    <x v="0"/>
    <x v="3"/>
    <x v="0"/>
    <x v="0"/>
    <x v="0"/>
    <x v="0"/>
    <x v="0"/>
  </r>
  <r>
    <x v="1117"/>
    <x v="252"/>
    <x v="252"/>
    <x v="2"/>
    <x v="607"/>
    <x v="4"/>
    <x v="1"/>
    <x v="0"/>
    <x v="0"/>
    <x v="1"/>
    <x v="0"/>
    <x v="5"/>
    <x v="5"/>
  </r>
  <r>
    <x v="1118"/>
    <x v="109"/>
    <x v="109"/>
    <x v="1"/>
    <x v="172"/>
    <x v="4"/>
    <x v="0"/>
    <x v="0"/>
    <x v="0"/>
    <x v="0"/>
    <x v="0"/>
    <x v="0"/>
    <x v="0"/>
  </r>
  <r>
    <x v="1119"/>
    <x v="93"/>
    <x v="93"/>
    <x v="0"/>
    <x v="72"/>
    <x v="4"/>
    <x v="0"/>
    <x v="3"/>
    <x v="0"/>
    <x v="0"/>
    <x v="0"/>
    <x v="0"/>
    <x v="0"/>
  </r>
  <r>
    <x v="1120"/>
    <x v="93"/>
    <x v="93"/>
    <x v="0"/>
    <x v="72"/>
    <x v="4"/>
    <x v="0"/>
    <x v="3"/>
    <x v="0"/>
    <x v="0"/>
    <x v="0"/>
    <x v="0"/>
    <x v="0"/>
  </r>
  <r>
    <x v="1121"/>
    <x v="191"/>
    <x v="191"/>
    <x v="1"/>
    <x v="203"/>
    <x v="4"/>
    <x v="0"/>
    <x v="0"/>
    <x v="0"/>
    <x v="0"/>
    <x v="0"/>
    <x v="0"/>
    <x v="0"/>
  </r>
  <r>
    <x v="1122"/>
    <x v="93"/>
    <x v="93"/>
    <x v="0"/>
    <x v="608"/>
    <x v="4"/>
    <x v="0"/>
    <x v="1"/>
    <x v="0"/>
    <x v="0"/>
    <x v="1"/>
    <x v="2"/>
    <x v="2"/>
  </r>
  <r>
    <x v="1123"/>
    <x v="258"/>
    <x v="258"/>
    <x v="1"/>
    <x v="609"/>
    <x v="1"/>
    <x v="0"/>
    <x v="1"/>
    <x v="1"/>
    <x v="0"/>
    <x v="1"/>
    <x v="1"/>
    <x v="1"/>
  </r>
  <r>
    <x v="1124"/>
    <x v="20"/>
    <x v="20"/>
    <x v="2"/>
    <x v="610"/>
    <x v="2"/>
    <x v="1"/>
    <x v="0"/>
    <x v="1"/>
    <x v="1"/>
    <x v="0"/>
    <x v="6"/>
    <x v="6"/>
  </r>
  <r>
    <x v="1125"/>
    <x v="85"/>
    <x v="85"/>
    <x v="0"/>
    <x v="611"/>
    <x v="4"/>
    <x v="0"/>
    <x v="2"/>
    <x v="0"/>
    <x v="0"/>
    <x v="1"/>
    <x v="2"/>
    <x v="2"/>
  </r>
  <r>
    <x v="1126"/>
    <x v="85"/>
    <x v="85"/>
    <x v="0"/>
    <x v="612"/>
    <x v="4"/>
    <x v="0"/>
    <x v="1"/>
    <x v="0"/>
    <x v="0"/>
    <x v="1"/>
    <x v="2"/>
    <x v="2"/>
  </r>
  <r>
    <x v="1127"/>
    <x v="85"/>
    <x v="85"/>
    <x v="0"/>
    <x v="586"/>
    <x v="4"/>
    <x v="0"/>
    <x v="3"/>
    <x v="0"/>
    <x v="0"/>
    <x v="0"/>
    <x v="0"/>
    <x v="0"/>
  </r>
  <r>
    <x v="1128"/>
    <x v="85"/>
    <x v="85"/>
    <x v="0"/>
    <x v="361"/>
    <x v="4"/>
    <x v="0"/>
    <x v="1"/>
    <x v="0"/>
    <x v="0"/>
    <x v="1"/>
    <x v="2"/>
    <x v="2"/>
  </r>
  <r>
    <x v="1129"/>
    <x v="85"/>
    <x v="85"/>
    <x v="0"/>
    <x v="45"/>
    <x v="4"/>
    <x v="0"/>
    <x v="0"/>
    <x v="0"/>
    <x v="0"/>
    <x v="0"/>
    <x v="0"/>
    <x v="0"/>
  </r>
  <r>
    <x v="1130"/>
    <x v="85"/>
    <x v="85"/>
    <x v="0"/>
    <x v="72"/>
    <x v="4"/>
    <x v="0"/>
    <x v="3"/>
    <x v="0"/>
    <x v="0"/>
    <x v="0"/>
    <x v="0"/>
    <x v="0"/>
  </r>
  <r>
    <x v="1131"/>
    <x v="259"/>
    <x v="259"/>
    <x v="1"/>
    <x v="613"/>
    <x v="4"/>
    <x v="0"/>
    <x v="4"/>
    <x v="0"/>
    <x v="0"/>
    <x v="1"/>
    <x v="2"/>
    <x v="2"/>
  </r>
  <r>
    <x v="1132"/>
    <x v="85"/>
    <x v="85"/>
    <x v="0"/>
    <x v="72"/>
    <x v="4"/>
    <x v="0"/>
    <x v="3"/>
    <x v="0"/>
    <x v="0"/>
    <x v="0"/>
    <x v="0"/>
    <x v="0"/>
  </r>
  <r>
    <x v="1133"/>
    <x v="239"/>
    <x v="239"/>
    <x v="1"/>
    <x v="614"/>
    <x v="1"/>
    <x v="0"/>
    <x v="1"/>
    <x v="1"/>
    <x v="0"/>
    <x v="1"/>
    <x v="1"/>
    <x v="1"/>
  </r>
  <r>
    <x v="1134"/>
    <x v="260"/>
    <x v="260"/>
    <x v="0"/>
    <x v="434"/>
    <x v="4"/>
    <x v="0"/>
    <x v="3"/>
    <x v="0"/>
    <x v="0"/>
    <x v="0"/>
    <x v="0"/>
    <x v="0"/>
  </r>
  <r>
    <x v="1135"/>
    <x v="261"/>
    <x v="261"/>
    <x v="1"/>
    <x v="615"/>
    <x v="2"/>
    <x v="0"/>
    <x v="1"/>
    <x v="1"/>
    <x v="0"/>
    <x v="1"/>
    <x v="1"/>
    <x v="1"/>
  </r>
  <r>
    <x v="1136"/>
    <x v="260"/>
    <x v="260"/>
    <x v="0"/>
    <x v="616"/>
    <x v="4"/>
    <x v="0"/>
    <x v="2"/>
    <x v="0"/>
    <x v="0"/>
    <x v="1"/>
    <x v="2"/>
    <x v="2"/>
  </r>
  <r>
    <x v="1137"/>
    <x v="260"/>
    <x v="260"/>
    <x v="0"/>
    <x v="2"/>
    <x v="4"/>
    <x v="0"/>
    <x v="2"/>
    <x v="0"/>
    <x v="0"/>
    <x v="1"/>
    <x v="2"/>
    <x v="2"/>
  </r>
  <r>
    <x v="1138"/>
    <x v="260"/>
    <x v="260"/>
    <x v="0"/>
    <x v="228"/>
    <x v="4"/>
    <x v="0"/>
    <x v="0"/>
    <x v="0"/>
    <x v="0"/>
    <x v="0"/>
    <x v="0"/>
    <x v="0"/>
  </r>
  <r>
    <x v="1139"/>
    <x v="260"/>
    <x v="260"/>
    <x v="0"/>
    <x v="225"/>
    <x v="4"/>
    <x v="0"/>
    <x v="3"/>
    <x v="0"/>
    <x v="0"/>
    <x v="0"/>
    <x v="0"/>
    <x v="0"/>
  </r>
  <r>
    <x v="1140"/>
    <x v="260"/>
    <x v="260"/>
    <x v="0"/>
    <x v="528"/>
    <x v="4"/>
    <x v="0"/>
    <x v="3"/>
    <x v="0"/>
    <x v="0"/>
    <x v="0"/>
    <x v="0"/>
    <x v="0"/>
  </r>
  <r>
    <x v="1141"/>
    <x v="179"/>
    <x v="179"/>
    <x v="1"/>
    <x v="617"/>
    <x v="1"/>
    <x v="0"/>
    <x v="0"/>
    <x v="1"/>
    <x v="0"/>
    <x v="0"/>
    <x v="7"/>
    <x v="7"/>
  </r>
  <r>
    <x v="1142"/>
    <x v="260"/>
    <x v="260"/>
    <x v="0"/>
    <x v="618"/>
    <x v="4"/>
    <x v="0"/>
    <x v="0"/>
    <x v="0"/>
    <x v="0"/>
    <x v="0"/>
    <x v="0"/>
    <x v="0"/>
  </r>
  <r>
    <x v="1143"/>
    <x v="191"/>
    <x v="191"/>
    <x v="0"/>
    <x v="8"/>
    <x v="4"/>
    <x v="0"/>
    <x v="3"/>
    <x v="0"/>
    <x v="0"/>
    <x v="0"/>
    <x v="0"/>
    <x v="0"/>
  </r>
  <r>
    <x v="1144"/>
    <x v="262"/>
    <x v="262"/>
    <x v="2"/>
    <x v="619"/>
    <x v="1"/>
    <x v="1"/>
    <x v="4"/>
    <x v="1"/>
    <x v="1"/>
    <x v="1"/>
    <x v="3"/>
    <x v="3"/>
  </r>
  <r>
    <x v="1145"/>
    <x v="191"/>
    <x v="191"/>
    <x v="0"/>
    <x v="72"/>
    <x v="4"/>
    <x v="0"/>
    <x v="3"/>
    <x v="0"/>
    <x v="0"/>
    <x v="0"/>
    <x v="0"/>
    <x v="0"/>
  </r>
  <r>
    <x v="1146"/>
    <x v="191"/>
    <x v="191"/>
    <x v="0"/>
    <x v="620"/>
    <x v="4"/>
    <x v="0"/>
    <x v="0"/>
    <x v="0"/>
    <x v="0"/>
    <x v="0"/>
    <x v="0"/>
    <x v="0"/>
  </r>
  <r>
    <x v="1147"/>
    <x v="263"/>
    <x v="263"/>
    <x v="3"/>
    <x v="621"/>
    <x v="2"/>
    <x v="2"/>
    <x v="2"/>
    <x v="1"/>
    <x v="1"/>
    <x v="1"/>
    <x v="3"/>
    <x v="3"/>
  </r>
  <r>
    <x v="1148"/>
    <x v="191"/>
    <x v="191"/>
    <x v="0"/>
    <x v="622"/>
    <x v="4"/>
    <x v="0"/>
    <x v="0"/>
    <x v="0"/>
    <x v="0"/>
    <x v="0"/>
    <x v="0"/>
    <x v="0"/>
  </r>
  <r>
    <x v="1149"/>
    <x v="252"/>
    <x v="252"/>
    <x v="1"/>
    <x v="623"/>
    <x v="4"/>
    <x v="0"/>
    <x v="0"/>
    <x v="0"/>
    <x v="0"/>
    <x v="0"/>
    <x v="0"/>
    <x v="0"/>
  </r>
  <r>
    <x v="1150"/>
    <x v="231"/>
    <x v="231"/>
    <x v="0"/>
    <x v="624"/>
    <x v="4"/>
    <x v="0"/>
    <x v="0"/>
    <x v="0"/>
    <x v="0"/>
    <x v="0"/>
    <x v="0"/>
    <x v="0"/>
  </r>
  <r>
    <x v="1151"/>
    <x v="231"/>
    <x v="231"/>
    <x v="0"/>
    <x v="72"/>
    <x v="4"/>
    <x v="0"/>
    <x v="3"/>
    <x v="0"/>
    <x v="0"/>
    <x v="0"/>
    <x v="0"/>
    <x v="0"/>
  </r>
  <r>
    <x v="1152"/>
    <x v="231"/>
    <x v="231"/>
    <x v="0"/>
    <x v="625"/>
    <x v="4"/>
    <x v="0"/>
    <x v="3"/>
    <x v="0"/>
    <x v="0"/>
    <x v="0"/>
    <x v="0"/>
    <x v="0"/>
  </r>
  <r>
    <x v="1153"/>
    <x v="231"/>
    <x v="231"/>
    <x v="0"/>
    <x v="72"/>
    <x v="4"/>
    <x v="0"/>
    <x v="3"/>
    <x v="0"/>
    <x v="0"/>
    <x v="0"/>
    <x v="0"/>
    <x v="0"/>
  </r>
  <r>
    <x v="1154"/>
    <x v="143"/>
    <x v="143"/>
    <x v="1"/>
    <x v="72"/>
    <x v="2"/>
    <x v="0"/>
    <x v="3"/>
    <x v="1"/>
    <x v="0"/>
    <x v="0"/>
    <x v="7"/>
    <x v="7"/>
  </r>
  <r>
    <x v="1155"/>
    <x v="264"/>
    <x v="264"/>
    <x v="2"/>
    <x v="214"/>
    <x v="2"/>
    <x v="1"/>
    <x v="1"/>
    <x v="1"/>
    <x v="1"/>
    <x v="1"/>
    <x v="3"/>
    <x v="3"/>
  </r>
  <r>
    <x v="1156"/>
    <x v="113"/>
    <x v="113"/>
    <x v="0"/>
    <x v="27"/>
    <x v="4"/>
    <x v="0"/>
    <x v="0"/>
    <x v="0"/>
    <x v="0"/>
    <x v="0"/>
    <x v="0"/>
    <x v="0"/>
  </r>
  <r>
    <x v="1157"/>
    <x v="113"/>
    <x v="113"/>
    <x v="0"/>
    <x v="72"/>
    <x v="4"/>
    <x v="0"/>
    <x v="3"/>
    <x v="0"/>
    <x v="0"/>
    <x v="0"/>
    <x v="0"/>
    <x v="0"/>
  </r>
  <r>
    <x v="1158"/>
    <x v="225"/>
    <x v="225"/>
    <x v="0"/>
    <x v="352"/>
    <x v="4"/>
    <x v="0"/>
    <x v="0"/>
    <x v="0"/>
    <x v="0"/>
    <x v="0"/>
    <x v="0"/>
    <x v="0"/>
  </r>
  <r>
    <x v="1159"/>
    <x v="265"/>
    <x v="265"/>
    <x v="2"/>
    <x v="626"/>
    <x v="4"/>
    <x v="1"/>
    <x v="4"/>
    <x v="0"/>
    <x v="1"/>
    <x v="1"/>
    <x v="4"/>
    <x v="4"/>
  </r>
  <r>
    <x v="1160"/>
    <x v="266"/>
    <x v="266"/>
    <x v="0"/>
    <x v="627"/>
    <x v="4"/>
    <x v="0"/>
    <x v="0"/>
    <x v="0"/>
    <x v="0"/>
    <x v="0"/>
    <x v="0"/>
    <x v="0"/>
  </r>
  <r>
    <x v="1161"/>
    <x v="162"/>
    <x v="162"/>
    <x v="0"/>
    <x v="628"/>
    <x v="4"/>
    <x v="0"/>
    <x v="0"/>
    <x v="0"/>
    <x v="0"/>
    <x v="0"/>
    <x v="0"/>
    <x v="0"/>
  </r>
  <r>
    <x v="1162"/>
    <x v="162"/>
    <x v="162"/>
    <x v="0"/>
    <x v="72"/>
    <x v="4"/>
    <x v="0"/>
    <x v="3"/>
    <x v="0"/>
    <x v="0"/>
    <x v="0"/>
    <x v="0"/>
    <x v="0"/>
  </r>
  <r>
    <x v="1163"/>
    <x v="162"/>
    <x v="162"/>
    <x v="0"/>
    <x v="273"/>
    <x v="4"/>
    <x v="0"/>
    <x v="3"/>
    <x v="0"/>
    <x v="0"/>
    <x v="0"/>
    <x v="0"/>
    <x v="0"/>
  </r>
  <r>
    <x v="1164"/>
    <x v="162"/>
    <x v="162"/>
    <x v="0"/>
    <x v="373"/>
    <x v="4"/>
    <x v="0"/>
    <x v="1"/>
    <x v="0"/>
    <x v="0"/>
    <x v="1"/>
    <x v="2"/>
    <x v="2"/>
  </r>
  <r>
    <x v="1165"/>
    <x v="267"/>
    <x v="267"/>
    <x v="1"/>
    <x v="629"/>
    <x v="1"/>
    <x v="0"/>
    <x v="2"/>
    <x v="1"/>
    <x v="0"/>
    <x v="1"/>
    <x v="1"/>
    <x v="1"/>
  </r>
  <r>
    <x v="1166"/>
    <x v="162"/>
    <x v="162"/>
    <x v="0"/>
    <x v="488"/>
    <x v="4"/>
    <x v="0"/>
    <x v="0"/>
    <x v="0"/>
    <x v="0"/>
    <x v="0"/>
    <x v="0"/>
    <x v="0"/>
  </r>
  <r>
    <x v="1167"/>
    <x v="162"/>
    <x v="162"/>
    <x v="0"/>
    <x v="424"/>
    <x v="4"/>
    <x v="0"/>
    <x v="1"/>
    <x v="0"/>
    <x v="0"/>
    <x v="1"/>
    <x v="2"/>
    <x v="2"/>
  </r>
  <r>
    <x v="1168"/>
    <x v="162"/>
    <x v="162"/>
    <x v="0"/>
    <x v="630"/>
    <x v="4"/>
    <x v="0"/>
    <x v="3"/>
    <x v="0"/>
    <x v="0"/>
    <x v="0"/>
    <x v="0"/>
    <x v="0"/>
  </r>
  <r>
    <x v="1169"/>
    <x v="162"/>
    <x v="162"/>
    <x v="0"/>
    <x v="631"/>
    <x v="4"/>
    <x v="0"/>
    <x v="3"/>
    <x v="0"/>
    <x v="0"/>
    <x v="0"/>
    <x v="0"/>
    <x v="0"/>
  </r>
  <r>
    <x v="1170"/>
    <x v="162"/>
    <x v="162"/>
    <x v="0"/>
    <x v="192"/>
    <x v="4"/>
    <x v="0"/>
    <x v="3"/>
    <x v="0"/>
    <x v="0"/>
    <x v="0"/>
    <x v="0"/>
    <x v="0"/>
  </r>
  <r>
    <x v="1171"/>
    <x v="81"/>
    <x v="81"/>
    <x v="2"/>
    <x v="632"/>
    <x v="2"/>
    <x v="1"/>
    <x v="1"/>
    <x v="1"/>
    <x v="1"/>
    <x v="1"/>
    <x v="3"/>
    <x v="3"/>
  </r>
  <r>
    <x v="1172"/>
    <x v="109"/>
    <x v="109"/>
    <x v="0"/>
    <x v="85"/>
    <x v="4"/>
    <x v="0"/>
    <x v="0"/>
    <x v="0"/>
    <x v="0"/>
    <x v="0"/>
    <x v="0"/>
    <x v="0"/>
  </r>
  <r>
    <x v="1173"/>
    <x v="109"/>
    <x v="109"/>
    <x v="0"/>
    <x v="633"/>
    <x v="4"/>
    <x v="0"/>
    <x v="3"/>
    <x v="0"/>
    <x v="0"/>
    <x v="0"/>
    <x v="0"/>
    <x v="0"/>
  </r>
  <r>
    <x v="1174"/>
    <x v="109"/>
    <x v="109"/>
    <x v="0"/>
    <x v="634"/>
    <x v="4"/>
    <x v="0"/>
    <x v="1"/>
    <x v="0"/>
    <x v="0"/>
    <x v="1"/>
    <x v="2"/>
    <x v="2"/>
  </r>
  <r>
    <x v="1175"/>
    <x v="268"/>
    <x v="268"/>
    <x v="1"/>
    <x v="274"/>
    <x v="1"/>
    <x v="0"/>
    <x v="3"/>
    <x v="1"/>
    <x v="0"/>
    <x v="0"/>
    <x v="7"/>
    <x v="7"/>
  </r>
  <r>
    <x v="1176"/>
    <x v="109"/>
    <x v="109"/>
    <x v="0"/>
    <x v="7"/>
    <x v="4"/>
    <x v="0"/>
    <x v="3"/>
    <x v="0"/>
    <x v="0"/>
    <x v="0"/>
    <x v="0"/>
    <x v="0"/>
  </r>
  <r>
    <x v="1177"/>
    <x v="109"/>
    <x v="109"/>
    <x v="0"/>
    <x v="635"/>
    <x v="4"/>
    <x v="0"/>
    <x v="0"/>
    <x v="0"/>
    <x v="0"/>
    <x v="0"/>
    <x v="0"/>
    <x v="0"/>
  </r>
  <r>
    <x v="1178"/>
    <x v="109"/>
    <x v="109"/>
    <x v="0"/>
    <x v="636"/>
    <x v="4"/>
    <x v="0"/>
    <x v="3"/>
    <x v="0"/>
    <x v="0"/>
    <x v="0"/>
    <x v="0"/>
    <x v="0"/>
  </r>
  <r>
    <x v="1179"/>
    <x v="109"/>
    <x v="109"/>
    <x v="0"/>
    <x v="612"/>
    <x v="4"/>
    <x v="0"/>
    <x v="1"/>
    <x v="0"/>
    <x v="0"/>
    <x v="1"/>
    <x v="2"/>
    <x v="2"/>
  </r>
  <r>
    <x v="1180"/>
    <x v="269"/>
    <x v="269"/>
    <x v="0"/>
    <x v="352"/>
    <x v="4"/>
    <x v="0"/>
    <x v="0"/>
    <x v="0"/>
    <x v="0"/>
    <x v="0"/>
    <x v="0"/>
    <x v="0"/>
  </r>
  <r>
    <x v="1181"/>
    <x v="21"/>
    <x v="21"/>
    <x v="1"/>
    <x v="637"/>
    <x v="1"/>
    <x v="0"/>
    <x v="2"/>
    <x v="1"/>
    <x v="0"/>
    <x v="1"/>
    <x v="1"/>
    <x v="1"/>
  </r>
  <r>
    <x v="1182"/>
    <x v="269"/>
    <x v="269"/>
    <x v="0"/>
    <x v="638"/>
    <x v="4"/>
    <x v="0"/>
    <x v="1"/>
    <x v="0"/>
    <x v="0"/>
    <x v="1"/>
    <x v="2"/>
    <x v="2"/>
  </r>
  <r>
    <x v="1183"/>
    <x v="269"/>
    <x v="269"/>
    <x v="0"/>
    <x v="50"/>
    <x v="4"/>
    <x v="0"/>
    <x v="2"/>
    <x v="0"/>
    <x v="0"/>
    <x v="1"/>
    <x v="2"/>
    <x v="2"/>
  </r>
  <r>
    <x v="1184"/>
    <x v="270"/>
    <x v="270"/>
    <x v="2"/>
    <x v="639"/>
    <x v="1"/>
    <x v="1"/>
    <x v="2"/>
    <x v="1"/>
    <x v="1"/>
    <x v="1"/>
    <x v="3"/>
    <x v="3"/>
  </r>
  <r>
    <x v="1185"/>
    <x v="269"/>
    <x v="269"/>
    <x v="0"/>
    <x v="640"/>
    <x v="4"/>
    <x v="0"/>
    <x v="3"/>
    <x v="0"/>
    <x v="0"/>
    <x v="0"/>
    <x v="0"/>
    <x v="0"/>
  </r>
  <r>
    <x v="1186"/>
    <x v="125"/>
    <x v="125"/>
    <x v="1"/>
    <x v="638"/>
    <x v="1"/>
    <x v="0"/>
    <x v="1"/>
    <x v="1"/>
    <x v="0"/>
    <x v="1"/>
    <x v="1"/>
    <x v="1"/>
  </r>
  <r>
    <x v="1187"/>
    <x v="269"/>
    <x v="269"/>
    <x v="0"/>
    <x v="321"/>
    <x v="4"/>
    <x v="0"/>
    <x v="3"/>
    <x v="0"/>
    <x v="0"/>
    <x v="0"/>
    <x v="0"/>
    <x v="0"/>
  </r>
  <r>
    <x v="1188"/>
    <x v="72"/>
    <x v="72"/>
    <x v="0"/>
    <x v="7"/>
    <x v="4"/>
    <x v="0"/>
    <x v="3"/>
    <x v="0"/>
    <x v="0"/>
    <x v="0"/>
    <x v="0"/>
    <x v="0"/>
  </r>
  <r>
    <x v="1189"/>
    <x v="271"/>
    <x v="271"/>
    <x v="1"/>
    <x v="50"/>
    <x v="1"/>
    <x v="0"/>
    <x v="2"/>
    <x v="1"/>
    <x v="0"/>
    <x v="1"/>
    <x v="1"/>
    <x v="1"/>
  </r>
  <r>
    <x v="1190"/>
    <x v="72"/>
    <x v="72"/>
    <x v="0"/>
    <x v="424"/>
    <x v="4"/>
    <x v="0"/>
    <x v="1"/>
    <x v="0"/>
    <x v="0"/>
    <x v="1"/>
    <x v="2"/>
    <x v="2"/>
  </r>
  <r>
    <x v="1191"/>
    <x v="72"/>
    <x v="72"/>
    <x v="0"/>
    <x v="424"/>
    <x v="4"/>
    <x v="0"/>
    <x v="1"/>
    <x v="0"/>
    <x v="0"/>
    <x v="1"/>
    <x v="2"/>
    <x v="2"/>
  </r>
  <r>
    <x v="1192"/>
    <x v="157"/>
    <x v="157"/>
    <x v="0"/>
    <x v="7"/>
    <x v="4"/>
    <x v="0"/>
    <x v="3"/>
    <x v="0"/>
    <x v="0"/>
    <x v="0"/>
    <x v="0"/>
    <x v="0"/>
  </r>
  <r>
    <x v="1193"/>
    <x v="157"/>
    <x v="157"/>
    <x v="0"/>
    <x v="641"/>
    <x v="4"/>
    <x v="0"/>
    <x v="0"/>
    <x v="0"/>
    <x v="0"/>
    <x v="0"/>
    <x v="0"/>
    <x v="0"/>
  </r>
  <r>
    <x v="1194"/>
    <x v="157"/>
    <x v="157"/>
    <x v="0"/>
    <x v="642"/>
    <x v="4"/>
    <x v="0"/>
    <x v="1"/>
    <x v="0"/>
    <x v="0"/>
    <x v="1"/>
    <x v="2"/>
    <x v="2"/>
  </r>
  <r>
    <x v="1195"/>
    <x v="157"/>
    <x v="157"/>
    <x v="0"/>
    <x v="72"/>
    <x v="4"/>
    <x v="0"/>
    <x v="3"/>
    <x v="0"/>
    <x v="0"/>
    <x v="0"/>
    <x v="0"/>
    <x v="0"/>
  </r>
  <r>
    <x v="1196"/>
    <x v="272"/>
    <x v="272"/>
    <x v="1"/>
    <x v="643"/>
    <x v="1"/>
    <x v="0"/>
    <x v="0"/>
    <x v="1"/>
    <x v="0"/>
    <x v="0"/>
    <x v="7"/>
    <x v="7"/>
  </r>
  <r>
    <x v="1197"/>
    <x v="84"/>
    <x v="84"/>
    <x v="1"/>
    <x v="644"/>
    <x v="1"/>
    <x v="0"/>
    <x v="1"/>
    <x v="1"/>
    <x v="0"/>
    <x v="1"/>
    <x v="1"/>
    <x v="1"/>
  </r>
  <r>
    <x v="1198"/>
    <x v="273"/>
    <x v="273"/>
    <x v="0"/>
    <x v="645"/>
    <x v="4"/>
    <x v="0"/>
    <x v="1"/>
    <x v="0"/>
    <x v="0"/>
    <x v="1"/>
    <x v="2"/>
    <x v="2"/>
  </r>
  <r>
    <x v="1199"/>
    <x v="273"/>
    <x v="273"/>
    <x v="0"/>
    <x v="45"/>
    <x v="4"/>
    <x v="0"/>
    <x v="0"/>
    <x v="0"/>
    <x v="0"/>
    <x v="0"/>
    <x v="0"/>
    <x v="0"/>
  </r>
  <r>
    <x v="1200"/>
    <x v="273"/>
    <x v="273"/>
    <x v="0"/>
    <x v="646"/>
    <x v="4"/>
    <x v="0"/>
    <x v="2"/>
    <x v="0"/>
    <x v="0"/>
    <x v="1"/>
    <x v="2"/>
    <x v="2"/>
  </r>
  <r>
    <x v="1201"/>
    <x v="64"/>
    <x v="64"/>
    <x v="1"/>
    <x v="647"/>
    <x v="2"/>
    <x v="0"/>
    <x v="2"/>
    <x v="1"/>
    <x v="0"/>
    <x v="1"/>
    <x v="1"/>
    <x v="1"/>
  </r>
  <r>
    <x v="1202"/>
    <x v="273"/>
    <x v="273"/>
    <x v="0"/>
    <x v="648"/>
    <x v="4"/>
    <x v="0"/>
    <x v="2"/>
    <x v="0"/>
    <x v="0"/>
    <x v="1"/>
    <x v="2"/>
    <x v="2"/>
  </r>
  <r>
    <x v="1203"/>
    <x v="274"/>
    <x v="274"/>
    <x v="0"/>
    <x v="47"/>
    <x v="4"/>
    <x v="0"/>
    <x v="2"/>
    <x v="0"/>
    <x v="0"/>
    <x v="1"/>
    <x v="2"/>
    <x v="2"/>
  </r>
  <r>
    <x v="1204"/>
    <x v="274"/>
    <x v="274"/>
    <x v="0"/>
    <x v="502"/>
    <x v="4"/>
    <x v="0"/>
    <x v="1"/>
    <x v="0"/>
    <x v="0"/>
    <x v="1"/>
    <x v="2"/>
    <x v="2"/>
  </r>
  <r>
    <x v="1205"/>
    <x v="274"/>
    <x v="274"/>
    <x v="0"/>
    <x v="5"/>
    <x v="4"/>
    <x v="0"/>
    <x v="2"/>
    <x v="0"/>
    <x v="0"/>
    <x v="1"/>
    <x v="2"/>
    <x v="2"/>
  </r>
  <r>
    <x v="1206"/>
    <x v="275"/>
    <x v="275"/>
    <x v="1"/>
    <x v="502"/>
    <x v="2"/>
    <x v="0"/>
    <x v="1"/>
    <x v="1"/>
    <x v="0"/>
    <x v="1"/>
    <x v="1"/>
    <x v="1"/>
  </r>
  <r>
    <x v="1207"/>
    <x v="131"/>
    <x v="131"/>
    <x v="0"/>
    <x v="373"/>
    <x v="4"/>
    <x v="0"/>
    <x v="1"/>
    <x v="0"/>
    <x v="0"/>
    <x v="1"/>
    <x v="2"/>
    <x v="2"/>
  </r>
  <r>
    <x v="1208"/>
    <x v="131"/>
    <x v="131"/>
    <x v="0"/>
    <x v="649"/>
    <x v="4"/>
    <x v="0"/>
    <x v="0"/>
    <x v="0"/>
    <x v="0"/>
    <x v="0"/>
    <x v="0"/>
    <x v="0"/>
  </r>
  <r>
    <x v="1209"/>
    <x v="91"/>
    <x v="91"/>
    <x v="1"/>
    <x v="650"/>
    <x v="2"/>
    <x v="0"/>
    <x v="2"/>
    <x v="1"/>
    <x v="0"/>
    <x v="1"/>
    <x v="1"/>
    <x v="1"/>
  </r>
  <r>
    <x v="1210"/>
    <x v="276"/>
    <x v="276"/>
    <x v="1"/>
    <x v="651"/>
    <x v="2"/>
    <x v="0"/>
    <x v="2"/>
    <x v="1"/>
    <x v="0"/>
    <x v="1"/>
    <x v="1"/>
    <x v="1"/>
  </r>
  <r>
    <x v="1211"/>
    <x v="131"/>
    <x v="131"/>
    <x v="0"/>
    <x v="72"/>
    <x v="4"/>
    <x v="0"/>
    <x v="3"/>
    <x v="0"/>
    <x v="0"/>
    <x v="0"/>
    <x v="0"/>
    <x v="0"/>
  </r>
  <r>
    <x v="1212"/>
    <x v="149"/>
    <x v="149"/>
    <x v="1"/>
    <x v="652"/>
    <x v="1"/>
    <x v="0"/>
    <x v="0"/>
    <x v="1"/>
    <x v="0"/>
    <x v="0"/>
    <x v="7"/>
    <x v="7"/>
  </r>
  <r>
    <x v="1213"/>
    <x v="131"/>
    <x v="131"/>
    <x v="0"/>
    <x v="653"/>
    <x v="4"/>
    <x v="0"/>
    <x v="3"/>
    <x v="0"/>
    <x v="0"/>
    <x v="0"/>
    <x v="0"/>
    <x v="0"/>
  </r>
  <r>
    <x v="1214"/>
    <x v="65"/>
    <x v="65"/>
    <x v="1"/>
    <x v="654"/>
    <x v="4"/>
    <x v="0"/>
    <x v="0"/>
    <x v="0"/>
    <x v="0"/>
    <x v="0"/>
    <x v="0"/>
    <x v="0"/>
  </r>
  <r>
    <x v="1215"/>
    <x v="203"/>
    <x v="203"/>
    <x v="2"/>
    <x v="655"/>
    <x v="1"/>
    <x v="1"/>
    <x v="0"/>
    <x v="1"/>
    <x v="1"/>
    <x v="0"/>
    <x v="6"/>
    <x v="6"/>
  </r>
  <r>
    <x v="1216"/>
    <x v="65"/>
    <x v="65"/>
    <x v="0"/>
    <x v="656"/>
    <x v="4"/>
    <x v="0"/>
    <x v="3"/>
    <x v="0"/>
    <x v="0"/>
    <x v="0"/>
    <x v="0"/>
    <x v="0"/>
  </r>
  <r>
    <x v="1217"/>
    <x v="65"/>
    <x v="65"/>
    <x v="0"/>
    <x v="636"/>
    <x v="4"/>
    <x v="0"/>
    <x v="3"/>
    <x v="0"/>
    <x v="0"/>
    <x v="0"/>
    <x v="0"/>
    <x v="0"/>
  </r>
  <r>
    <x v="1218"/>
    <x v="65"/>
    <x v="65"/>
    <x v="0"/>
    <x v="32"/>
    <x v="4"/>
    <x v="0"/>
    <x v="0"/>
    <x v="0"/>
    <x v="0"/>
    <x v="0"/>
    <x v="0"/>
    <x v="0"/>
  </r>
  <r>
    <x v="1219"/>
    <x v="65"/>
    <x v="65"/>
    <x v="0"/>
    <x v="192"/>
    <x v="4"/>
    <x v="0"/>
    <x v="3"/>
    <x v="0"/>
    <x v="0"/>
    <x v="0"/>
    <x v="0"/>
    <x v="0"/>
  </r>
  <r>
    <x v="1220"/>
    <x v="65"/>
    <x v="65"/>
    <x v="0"/>
    <x v="636"/>
    <x v="4"/>
    <x v="0"/>
    <x v="3"/>
    <x v="0"/>
    <x v="0"/>
    <x v="0"/>
    <x v="0"/>
    <x v="0"/>
  </r>
  <r>
    <x v="1221"/>
    <x v="20"/>
    <x v="20"/>
    <x v="1"/>
    <x v="657"/>
    <x v="2"/>
    <x v="0"/>
    <x v="3"/>
    <x v="1"/>
    <x v="0"/>
    <x v="0"/>
    <x v="7"/>
    <x v="7"/>
  </r>
  <r>
    <x v="1222"/>
    <x v="65"/>
    <x v="65"/>
    <x v="0"/>
    <x v="45"/>
    <x v="4"/>
    <x v="0"/>
    <x v="0"/>
    <x v="0"/>
    <x v="0"/>
    <x v="0"/>
    <x v="0"/>
    <x v="0"/>
  </r>
  <r>
    <x v="1223"/>
    <x v="65"/>
    <x v="65"/>
    <x v="0"/>
    <x v="72"/>
    <x v="4"/>
    <x v="0"/>
    <x v="3"/>
    <x v="0"/>
    <x v="0"/>
    <x v="0"/>
    <x v="0"/>
    <x v="0"/>
  </r>
  <r>
    <x v="1224"/>
    <x v="65"/>
    <x v="65"/>
    <x v="0"/>
    <x v="247"/>
    <x v="4"/>
    <x v="0"/>
    <x v="1"/>
    <x v="0"/>
    <x v="0"/>
    <x v="1"/>
    <x v="2"/>
    <x v="2"/>
  </r>
  <r>
    <x v="1225"/>
    <x v="65"/>
    <x v="65"/>
    <x v="0"/>
    <x v="72"/>
    <x v="4"/>
    <x v="0"/>
    <x v="3"/>
    <x v="0"/>
    <x v="0"/>
    <x v="0"/>
    <x v="0"/>
    <x v="0"/>
  </r>
  <r>
    <x v="1226"/>
    <x v="65"/>
    <x v="65"/>
    <x v="0"/>
    <x v="275"/>
    <x v="4"/>
    <x v="0"/>
    <x v="0"/>
    <x v="0"/>
    <x v="0"/>
    <x v="0"/>
    <x v="0"/>
    <x v="0"/>
  </r>
  <r>
    <x v="1227"/>
    <x v="65"/>
    <x v="65"/>
    <x v="0"/>
    <x v="658"/>
    <x v="4"/>
    <x v="0"/>
    <x v="0"/>
    <x v="0"/>
    <x v="0"/>
    <x v="0"/>
    <x v="0"/>
    <x v="0"/>
  </r>
  <r>
    <x v="1228"/>
    <x v="277"/>
    <x v="277"/>
    <x v="1"/>
    <x v="659"/>
    <x v="4"/>
    <x v="0"/>
    <x v="4"/>
    <x v="0"/>
    <x v="0"/>
    <x v="1"/>
    <x v="2"/>
    <x v="2"/>
  </r>
  <r>
    <x v="1229"/>
    <x v="65"/>
    <x v="65"/>
    <x v="0"/>
    <x v="660"/>
    <x v="4"/>
    <x v="0"/>
    <x v="0"/>
    <x v="0"/>
    <x v="0"/>
    <x v="0"/>
    <x v="0"/>
    <x v="0"/>
  </r>
  <r>
    <x v="1230"/>
    <x v="65"/>
    <x v="65"/>
    <x v="0"/>
    <x v="661"/>
    <x v="4"/>
    <x v="0"/>
    <x v="1"/>
    <x v="0"/>
    <x v="0"/>
    <x v="1"/>
    <x v="2"/>
    <x v="2"/>
  </r>
  <r>
    <x v="1231"/>
    <x v="65"/>
    <x v="65"/>
    <x v="0"/>
    <x v="662"/>
    <x v="4"/>
    <x v="0"/>
    <x v="0"/>
    <x v="0"/>
    <x v="0"/>
    <x v="0"/>
    <x v="0"/>
    <x v="0"/>
  </r>
  <r>
    <x v="1232"/>
    <x v="65"/>
    <x v="65"/>
    <x v="0"/>
    <x v="663"/>
    <x v="4"/>
    <x v="0"/>
    <x v="1"/>
    <x v="0"/>
    <x v="0"/>
    <x v="1"/>
    <x v="2"/>
    <x v="2"/>
  </r>
  <r>
    <x v="1233"/>
    <x v="65"/>
    <x v="65"/>
    <x v="0"/>
    <x v="8"/>
    <x v="4"/>
    <x v="0"/>
    <x v="3"/>
    <x v="0"/>
    <x v="0"/>
    <x v="0"/>
    <x v="0"/>
    <x v="0"/>
  </r>
  <r>
    <x v="1234"/>
    <x v="65"/>
    <x v="65"/>
    <x v="0"/>
    <x v="664"/>
    <x v="4"/>
    <x v="0"/>
    <x v="3"/>
    <x v="0"/>
    <x v="0"/>
    <x v="0"/>
    <x v="0"/>
    <x v="0"/>
  </r>
  <r>
    <x v="1235"/>
    <x v="204"/>
    <x v="204"/>
    <x v="1"/>
    <x v="39"/>
    <x v="4"/>
    <x v="0"/>
    <x v="1"/>
    <x v="0"/>
    <x v="0"/>
    <x v="1"/>
    <x v="2"/>
    <x v="2"/>
  </r>
  <r>
    <x v="1236"/>
    <x v="33"/>
    <x v="33"/>
    <x v="0"/>
    <x v="640"/>
    <x v="4"/>
    <x v="0"/>
    <x v="3"/>
    <x v="0"/>
    <x v="0"/>
    <x v="0"/>
    <x v="0"/>
    <x v="0"/>
  </r>
  <r>
    <x v="1237"/>
    <x v="278"/>
    <x v="278"/>
    <x v="1"/>
    <x v="665"/>
    <x v="2"/>
    <x v="0"/>
    <x v="4"/>
    <x v="1"/>
    <x v="0"/>
    <x v="1"/>
    <x v="1"/>
    <x v="1"/>
  </r>
  <r>
    <x v="1238"/>
    <x v="33"/>
    <x v="33"/>
    <x v="0"/>
    <x v="666"/>
    <x v="4"/>
    <x v="0"/>
    <x v="2"/>
    <x v="0"/>
    <x v="0"/>
    <x v="1"/>
    <x v="2"/>
    <x v="2"/>
  </r>
  <r>
    <x v="1239"/>
    <x v="33"/>
    <x v="33"/>
    <x v="0"/>
    <x v="667"/>
    <x v="4"/>
    <x v="0"/>
    <x v="1"/>
    <x v="0"/>
    <x v="0"/>
    <x v="1"/>
    <x v="2"/>
    <x v="2"/>
  </r>
  <r>
    <x v="1240"/>
    <x v="33"/>
    <x v="33"/>
    <x v="0"/>
    <x v="7"/>
    <x v="4"/>
    <x v="0"/>
    <x v="3"/>
    <x v="0"/>
    <x v="0"/>
    <x v="0"/>
    <x v="0"/>
    <x v="0"/>
  </r>
  <r>
    <x v="1241"/>
    <x v="33"/>
    <x v="33"/>
    <x v="0"/>
    <x v="668"/>
    <x v="4"/>
    <x v="0"/>
    <x v="1"/>
    <x v="0"/>
    <x v="0"/>
    <x v="1"/>
    <x v="2"/>
    <x v="2"/>
  </r>
  <r>
    <x v="1242"/>
    <x v="33"/>
    <x v="33"/>
    <x v="0"/>
    <x v="34"/>
    <x v="4"/>
    <x v="0"/>
    <x v="1"/>
    <x v="0"/>
    <x v="0"/>
    <x v="1"/>
    <x v="2"/>
    <x v="2"/>
  </r>
  <r>
    <x v="1243"/>
    <x v="237"/>
    <x v="237"/>
    <x v="0"/>
    <x v="669"/>
    <x v="4"/>
    <x v="0"/>
    <x v="1"/>
    <x v="0"/>
    <x v="0"/>
    <x v="1"/>
    <x v="2"/>
    <x v="2"/>
  </r>
  <r>
    <x v="1244"/>
    <x v="167"/>
    <x v="167"/>
    <x v="2"/>
    <x v="670"/>
    <x v="2"/>
    <x v="1"/>
    <x v="2"/>
    <x v="1"/>
    <x v="1"/>
    <x v="1"/>
    <x v="3"/>
    <x v="3"/>
  </r>
  <r>
    <x v="1245"/>
    <x v="279"/>
    <x v="279"/>
    <x v="1"/>
    <x v="671"/>
    <x v="4"/>
    <x v="0"/>
    <x v="0"/>
    <x v="0"/>
    <x v="0"/>
    <x v="0"/>
    <x v="0"/>
    <x v="0"/>
  </r>
  <r>
    <x v="1246"/>
    <x v="83"/>
    <x v="83"/>
    <x v="1"/>
    <x v="139"/>
    <x v="4"/>
    <x v="0"/>
    <x v="3"/>
    <x v="0"/>
    <x v="0"/>
    <x v="0"/>
    <x v="0"/>
    <x v="0"/>
  </r>
  <r>
    <x v="1247"/>
    <x v="280"/>
    <x v="280"/>
    <x v="1"/>
    <x v="672"/>
    <x v="4"/>
    <x v="0"/>
    <x v="1"/>
    <x v="0"/>
    <x v="0"/>
    <x v="1"/>
    <x v="2"/>
    <x v="2"/>
  </r>
  <r>
    <x v="1248"/>
    <x v="281"/>
    <x v="281"/>
    <x v="0"/>
    <x v="673"/>
    <x v="4"/>
    <x v="0"/>
    <x v="2"/>
    <x v="0"/>
    <x v="0"/>
    <x v="1"/>
    <x v="2"/>
    <x v="2"/>
  </r>
  <r>
    <x v="1249"/>
    <x v="282"/>
    <x v="282"/>
    <x v="2"/>
    <x v="674"/>
    <x v="4"/>
    <x v="1"/>
    <x v="4"/>
    <x v="0"/>
    <x v="1"/>
    <x v="1"/>
    <x v="4"/>
    <x v="4"/>
  </r>
  <r>
    <x v="1250"/>
    <x v="281"/>
    <x v="281"/>
    <x v="0"/>
    <x v="7"/>
    <x v="4"/>
    <x v="0"/>
    <x v="3"/>
    <x v="0"/>
    <x v="0"/>
    <x v="0"/>
    <x v="0"/>
    <x v="0"/>
  </r>
  <r>
    <x v="1251"/>
    <x v="281"/>
    <x v="281"/>
    <x v="0"/>
    <x v="675"/>
    <x v="4"/>
    <x v="0"/>
    <x v="0"/>
    <x v="0"/>
    <x v="0"/>
    <x v="0"/>
    <x v="0"/>
    <x v="0"/>
  </r>
  <r>
    <x v="1252"/>
    <x v="63"/>
    <x v="63"/>
    <x v="1"/>
    <x v="676"/>
    <x v="4"/>
    <x v="0"/>
    <x v="1"/>
    <x v="0"/>
    <x v="0"/>
    <x v="1"/>
    <x v="2"/>
    <x v="2"/>
  </r>
  <r>
    <x v="1253"/>
    <x v="280"/>
    <x v="280"/>
    <x v="0"/>
    <x v="42"/>
    <x v="4"/>
    <x v="0"/>
    <x v="1"/>
    <x v="0"/>
    <x v="0"/>
    <x v="1"/>
    <x v="2"/>
    <x v="2"/>
  </r>
  <r>
    <x v="1254"/>
    <x v="280"/>
    <x v="280"/>
    <x v="0"/>
    <x v="412"/>
    <x v="4"/>
    <x v="0"/>
    <x v="3"/>
    <x v="0"/>
    <x v="0"/>
    <x v="0"/>
    <x v="0"/>
    <x v="0"/>
  </r>
  <r>
    <x v="1255"/>
    <x v="280"/>
    <x v="280"/>
    <x v="0"/>
    <x v="677"/>
    <x v="4"/>
    <x v="0"/>
    <x v="2"/>
    <x v="0"/>
    <x v="0"/>
    <x v="1"/>
    <x v="2"/>
    <x v="2"/>
  </r>
  <r>
    <x v="1256"/>
    <x v="283"/>
    <x v="283"/>
    <x v="1"/>
    <x v="678"/>
    <x v="2"/>
    <x v="0"/>
    <x v="1"/>
    <x v="1"/>
    <x v="0"/>
    <x v="1"/>
    <x v="1"/>
    <x v="1"/>
  </r>
  <r>
    <x v="1257"/>
    <x v="280"/>
    <x v="280"/>
    <x v="0"/>
    <x v="7"/>
    <x v="4"/>
    <x v="0"/>
    <x v="3"/>
    <x v="0"/>
    <x v="0"/>
    <x v="0"/>
    <x v="0"/>
    <x v="0"/>
  </r>
  <r>
    <x v="1258"/>
    <x v="280"/>
    <x v="280"/>
    <x v="0"/>
    <x v="7"/>
    <x v="4"/>
    <x v="0"/>
    <x v="3"/>
    <x v="0"/>
    <x v="0"/>
    <x v="0"/>
    <x v="0"/>
    <x v="0"/>
  </r>
  <r>
    <x v="1259"/>
    <x v="280"/>
    <x v="280"/>
    <x v="0"/>
    <x v="404"/>
    <x v="4"/>
    <x v="0"/>
    <x v="0"/>
    <x v="0"/>
    <x v="0"/>
    <x v="0"/>
    <x v="0"/>
    <x v="0"/>
  </r>
  <r>
    <x v="1260"/>
    <x v="280"/>
    <x v="280"/>
    <x v="0"/>
    <x v="7"/>
    <x v="4"/>
    <x v="0"/>
    <x v="3"/>
    <x v="0"/>
    <x v="0"/>
    <x v="0"/>
    <x v="0"/>
    <x v="0"/>
  </r>
  <r>
    <x v="1261"/>
    <x v="177"/>
    <x v="177"/>
    <x v="1"/>
    <x v="43"/>
    <x v="1"/>
    <x v="0"/>
    <x v="3"/>
    <x v="1"/>
    <x v="0"/>
    <x v="0"/>
    <x v="7"/>
    <x v="7"/>
  </r>
  <r>
    <x v="1262"/>
    <x v="246"/>
    <x v="246"/>
    <x v="1"/>
    <x v="679"/>
    <x v="2"/>
    <x v="0"/>
    <x v="1"/>
    <x v="1"/>
    <x v="0"/>
    <x v="1"/>
    <x v="1"/>
    <x v="1"/>
  </r>
  <r>
    <x v="1263"/>
    <x v="83"/>
    <x v="83"/>
    <x v="0"/>
    <x v="653"/>
    <x v="4"/>
    <x v="0"/>
    <x v="3"/>
    <x v="0"/>
    <x v="0"/>
    <x v="0"/>
    <x v="0"/>
    <x v="0"/>
  </r>
  <r>
    <x v="1264"/>
    <x v="83"/>
    <x v="83"/>
    <x v="0"/>
    <x v="636"/>
    <x v="4"/>
    <x v="0"/>
    <x v="3"/>
    <x v="0"/>
    <x v="0"/>
    <x v="0"/>
    <x v="0"/>
    <x v="0"/>
  </r>
  <r>
    <x v="1265"/>
    <x v="83"/>
    <x v="83"/>
    <x v="0"/>
    <x v="192"/>
    <x v="4"/>
    <x v="0"/>
    <x v="3"/>
    <x v="0"/>
    <x v="0"/>
    <x v="0"/>
    <x v="0"/>
    <x v="0"/>
  </r>
  <r>
    <x v="1266"/>
    <x v="83"/>
    <x v="83"/>
    <x v="0"/>
    <x v="502"/>
    <x v="4"/>
    <x v="0"/>
    <x v="1"/>
    <x v="0"/>
    <x v="0"/>
    <x v="1"/>
    <x v="2"/>
    <x v="2"/>
  </r>
  <r>
    <x v="1267"/>
    <x v="284"/>
    <x v="284"/>
    <x v="1"/>
    <x v="680"/>
    <x v="4"/>
    <x v="0"/>
    <x v="3"/>
    <x v="0"/>
    <x v="0"/>
    <x v="0"/>
    <x v="0"/>
    <x v="0"/>
  </r>
  <r>
    <x v="1268"/>
    <x v="194"/>
    <x v="194"/>
    <x v="1"/>
    <x v="34"/>
    <x v="4"/>
    <x v="0"/>
    <x v="1"/>
    <x v="0"/>
    <x v="0"/>
    <x v="1"/>
    <x v="2"/>
    <x v="2"/>
  </r>
  <r>
    <x v="1269"/>
    <x v="123"/>
    <x v="123"/>
    <x v="1"/>
    <x v="681"/>
    <x v="2"/>
    <x v="0"/>
    <x v="4"/>
    <x v="1"/>
    <x v="0"/>
    <x v="1"/>
    <x v="1"/>
    <x v="1"/>
  </r>
  <r>
    <x v="1270"/>
    <x v="88"/>
    <x v="88"/>
    <x v="1"/>
    <x v="682"/>
    <x v="1"/>
    <x v="0"/>
    <x v="2"/>
    <x v="1"/>
    <x v="0"/>
    <x v="1"/>
    <x v="1"/>
    <x v="1"/>
  </r>
  <r>
    <x v="1271"/>
    <x v="174"/>
    <x v="174"/>
    <x v="0"/>
    <x v="7"/>
    <x v="4"/>
    <x v="0"/>
    <x v="3"/>
    <x v="0"/>
    <x v="0"/>
    <x v="0"/>
    <x v="0"/>
    <x v="0"/>
  </r>
  <r>
    <x v="1272"/>
    <x v="174"/>
    <x v="174"/>
    <x v="0"/>
    <x v="72"/>
    <x v="4"/>
    <x v="0"/>
    <x v="3"/>
    <x v="0"/>
    <x v="0"/>
    <x v="0"/>
    <x v="0"/>
    <x v="0"/>
  </r>
  <r>
    <x v="1273"/>
    <x v="285"/>
    <x v="285"/>
    <x v="1"/>
    <x v="683"/>
    <x v="4"/>
    <x v="0"/>
    <x v="4"/>
    <x v="0"/>
    <x v="0"/>
    <x v="1"/>
    <x v="2"/>
    <x v="2"/>
  </r>
  <r>
    <x v="1274"/>
    <x v="174"/>
    <x v="174"/>
    <x v="0"/>
    <x v="684"/>
    <x v="4"/>
    <x v="0"/>
    <x v="4"/>
    <x v="0"/>
    <x v="0"/>
    <x v="1"/>
    <x v="2"/>
    <x v="2"/>
  </r>
  <r>
    <x v="1275"/>
    <x v="174"/>
    <x v="174"/>
    <x v="0"/>
    <x v="43"/>
    <x v="4"/>
    <x v="0"/>
    <x v="3"/>
    <x v="0"/>
    <x v="0"/>
    <x v="0"/>
    <x v="0"/>
    <x v="0"/>
  </r>
  <r>
    <x v="1276"/>
    <x v="174"/>
    <x v="174"/>
    <x v="0"/>
    <x v="685"/>
    <x v="4"/>
    <x v="0"/>
    <x v="3"/>
    <x v="0"/>
    <x v="0"/>
    <x v="0"/>
    <x v="0"/>
    <x v="0"/>
  </r>
  <r>
    <x v="1277"/>
    <x v="174"/>
    <x v="174"/>
    <x v="0"/>
    <x v="301"/>
    <x v="4"/>
    <x v="0"/>
    <x v="3"/>
    <x v="0"/>
    <x v="0"/>
    <x v="0"/>
    <x v="0"/>
    <x v="0"/>
  </r>
  <r>
    <x v="1278"/>
    <x v="174"/>
    <x v="174"/>
    <x v="0"/>
    <x v="686"/>
    <x v="4"/>
    <x v="0"/>
    <x v="0"/>
    <x v="0"/>
    <x v="0"/>
    <x v="0"/>
    <x v="0"/>
    <x v="0"/>
  </r>
  <r>
    <x v="1279"/>
    <x v="174"/>
    <x v="174"/>
    <x v="0"/>
    <x v="687"/>
    <x v="4"/>
    <x v="0"/>
    <x v="3"/>
    <x v="0"/>
    <x v="0"/>
    <x v="0"/>
    <x v="0"/>
    <x v="0"/>
  </r>
  <r>
    <x v="1280"/>
    <x v="174"/>
    <x v="174"/>
    <x v="0"/>
    <x v="69"/>
    <x v="4"/>
    <x v="0"/>
    <x v="3"/>
    <x v="0"/>
    <x v="0"/>
    <x v="0"/>
    <x v="0"/>
    <x v="0"/>
  </r>
  <r>
    <x v="1281"/>
    <x v="70"/>
    <x v="70"/>
    <x v="0"/>
    <x v="26"/>
    <x v="4"/>
    <x v="0"/>
    <x v="3"/>
    <x v="0"/>
    <x v="0"/>
    <x v="0"/>
    <x v="0"/>
    <x v="0"/>
  </r>
  <r>
    <x v="1282"/>
    <x v="70"/>
    <x v="70"/>
    <x v="0"/>
    <x v="139"/>
    <x v="4"/>
    <x v="0"/>
    <x v="3"/>
    <x v="0"/>
    <x v="0"/>
    <x v="0"/>
    <x v="0"/>
    <x v="0"/>
  </r>
  <r>
    <x v="1283"/>
    <x v="70"/>
    <x v="70"/>
    <x v="0"/>
    <x v="80"/>
    <x v="4"/>
    <x v="0"/>
    <x v="0"/>
    <x v="0"/>
    <x v="0"/>
    <x v="0"/>
    <x v="0"/>
    <x v="0"/>
  </r>
  <r>
    <x v="1284"/>
    <x v="70"/>
    <x v="70"/>
    <x v="0"/>
    <x v="688"/>
    <x v="4"/>
    <x v="0"/>
    <x v="3"/>
    <x v="0"/>
    <x v="0"/>
    <x v="0"/>
    <x v="0"/>
    <x v="0"/>
  </r>
  <r>
    <x v="1285"/>
    <x v="70"/>
    <x v="70"/>
    <x v="0"/>
    <x v="689"/>
    <x v="4"/>
    <x v="0"/>
    <x v="3"/>
    <x v="0"/>
    <x v="0"/>
    <x v="0"/>
    <x v="0"/>
    <x v="0"/>
  </r>
  <r>
    <x v="1286"/>
    <x v="194"/>
    <x v="194"/>
    <x v="0"/>
    <x v="587"/>
    <x v="4"/>
    <x v="0"/>
    <x v="3"/>
    <x v="0"/>
    <x v="0"/>
    <x v="0"/>
    <x v="0"/>
    <x v="0"/>
  </r>
  <r>
    <x v="1287"/>
    <x v="194"/>
    <x v="194"/>
    <x v="0"/>
    <x v="5"/>
    <x v="4"/>
    <x v="0"/>
    <x v="2"/>
    <x v="0"/>
    <x v="0"/>
    <x v="1"/>
    <x v="2"/>
    <x v="2"/>
  </r>
  <r>
    <x v="1288"/>
    <x v="194"/>
    <x v="194"/>
    <x v="0"/>
    <x v="341"/>
    <x v="4"/>
    <x v="0"/>
    <x v="0"/>
    <x v="0"/>
    <x v="0"/>
    <x v="0"/>
    <x v="0"/>
    <x v="0"/>
  </r>
  <r>
    <x v="1289"/>
    <x v="194"/>
    <x v="194"/>
    <x v="0"/>
    <x v="93"/>
    <x v="4"/>
    <x v="0"/>
    <x v="0"/>
    <x v="0"/>
    <x v="0"/>
    <x v="0"/>
    <x v="0"/>
    <x v="0"/>
  </r>
  <r>
    <x v="1290"/>
    <x v="194"/>
    <x v="194"/>
    <x v="0"/>
    <x v="66"/>
    <x v="4"/>
    <x v="0"/>
    <x v="1"/>
    <x v="0"/>
    <x v="0"/>
    <x v="1"/>
    <x v="2"/>
    <x v="2"/>
  </r>
  <r>
    <x v="1291"/>
    <x v="285"/>
    <x v="285"/>
    <x v="0"/>
    <x v="152"/>
    <x v="4"/>
    <x v="0"/>
    <x v="3"/>
    <x v="0"/>
    <x v="0"/>
    <x v="0"/>
    <x v="0"/>
    <x v="0"/>
  </r>
  <r>
    <x v="1292"/>
    <x v="285"/>
    <x v="285"/>
    <x v="0"/>
    <x v="690"/>
    <x v="4"/>
    <x v="0"/>
    <x v="1"/>
    <x v="0"/>
    <x v="0"/>
    <x v="1"/>
    <x v="2"/>
    <x v="2"/>
  </r>
  <r>
    <x v="1293"/>
    <x v="285"/>
    <x v="285"/>
    <x v="0"/>
    <x v="691"/>
    <x v="4"/>
    <x v="0"/>
    <x v="2"/>
    <x v="0"/>
    <x v="0"/>
    <x v="1"/>
    <x v="2"/>
    <x v="2"/>
  </r>
  <r>
    <x v="1294"/>
    <x v="239"/>
    <x v="239"/>
    <x v="1"/>
    <x v="692"/>
    <x v="1"/>
    <x v="0"/>
    <x v="3"/>
    <x v="1"/>
    <x v="0"/>
    <x v="0"/>
    <x v="7"/>
    <x v="7"/>
  </r>
  <r>
    <x v="1295"/>
    <x v="219"/>
    <x v="219"/>
    <x v="2"/>
    <x v="693"/>
    <x v="1"/>
    <x v="1"/>
    <x v="1"/>
    <x v="1"/>
    <x v="1"/>
    <x v="1"/>
    <x v="3"/>
    <x v="3"/>
  </r>
  <r>
    <x v="1296"/>
    <x v="286"/>
    <x v="286"/>
    <x v="0"/>
    <x v="694"/>
    <x v="4"/>
    <x v="0"/>
    <x v="3"/>
    <x v="0"/>
    <x v="0"/>
    <x v="0"/>
    <x v="0"/>
    <x v="0"/>
  </r>
  <r>
    <x v="1297"/>
    <x v="286"/>
    <x v="286"/>
    <x v="0"/>
    <x v="5"/>
    <x v="4"/>
    <x v="0"/>
    <x v="2"/>
    <x v="0"/>
    <x v="0"/>
    <x v="1"/>
    <x v="2"/>
    <x v="2"/>
  </r>
  <r>
    <x v="1298"/>
    <x v="286"/>
    <x v="286"/>
    <x v="0"/>
    <x v="586"/>
    <x v="4"/>
    <x v="0"/>
    <x v="3"/>
    <x v="0"/>
    <x v="0"/>
    <x v="0"/>
    <x v="0"/>
    <x v="0"/>
  </r>
  <r>
    <x v="1299"/>
    <x v="34"/>
    <x v="34"/>
    <x v="1"/>
    <x v="695"/>
    <x v="2"/>
    <x v="0"/>
    <x v="1"/>
    <x v="1"/>
    <x v="0"/>
    <x v="1"/>
    <x v="1"/>
    <x v="1"/>
  </r>
  <r>
    <x v="1300"/>
    <x v="286"/>
    <x v="286"/>
    <x v="0"/>
    <x v="424"/>
    <x v="4"/>
    <x v="0"/>
    <x v="1"/>
    <x v="0"/>
    <x v="0"/>
    <x v="1"/>
    <x v="2"/>
    <x v="2"/>
  </r>
  <r>
    <x v="1301"/>
    <x v="286"/>
    <x v="286"/>
    <x v="0"/>
    <x v="77"/>
    <x v="4"/>
    <x v="0"/>
    <x v="0"/>
    <x v="0"/>
    <x v="0"/>
    <x v="0"/>
    <x v="0"/>
    <x v="0"/>
  </r>
  <r>
    <x v="1302"/>
    <x v="286"/>
    <x v="286"/>
    <x v="0"/>
    <x v="696"/>
    <x v="4"/>
    <x v="0"/>
    <x v="3"/>
    <x v="0"/>
    <x v="0"/>
    <x v="0"/>
    <x v="0"/>
    <x v="0"/>
  </r>
  <r>
    <x v="1303"/>
    <x v="252"/>
    <x v="252"/>
    <x v="0"/>
    <x v="697"/>
    <x v="4"/>
    <x v="0"/>
    <x v="3"/>
    <x v="0"/>
    <x v="0"/>
    <x v="0"/>
    <x v="0"/>
    <x v="0"/>
  </r>
  <r>
    <x v="1304"/>
    <x v="287"/>
    <x v="287"/>
    <x v="1"/>
    <x v="698"/>
    <x v="4"/>
    <x v="0"/>
    <x v="2"/>
    <x v="0"/>
    <x v="0"/>
    <x v="1"/>
    <x v="2"/>
    <x v="2"/>
  </r>
  <r>
    <x v="1305"/>
    <x v="31"/>
    <x v="31"/>
    <x v="1"/>
    <x v="699"/>
    <x v="2"/>
    <x v="0"/>
    <x v="3"/>
    <x v="1"/>
    <x v="0"/>
    <x v="0"/>
    <x v="7"/>
    <x v="7"/>
  </r>
  <r>
    <x v="1306"/>
    <x v="284"/>
    <x v="284"/>
    <x v="0"/>
    <x v="700"/>
    <x v="4"/>
    <x v="0"/>
    <x v="1"/>
    <x v="0"/>
    <x v="0"/>
    <x v="1"/>
    <x v="2"/>
    <x v="2"/>
  </r>
  <r>
    <x v="1307"/>
    <x v="100"/>
    <x v="100"/>
    <x v="2"/>
    <x v="701"/>
    <x v="2"/>
    <x v="1"/>
    <x v="4"/>
    <x v="1"/>
    <x v="1"/>
    <x v="1"/>
    <x v="3"/>
    <x v="3"/>
  </r>
  <r>
    <x v="1308"/>
    <x v="284"/>
    <x v="284"/>
    <x v="0"/>
    <x v="7"/>
    <x v="4"/>
    <x v="0"/>
    <x v="3"/>
    <x v="0"/>
    <x v="0"/>
    <x v="0"/>
    <x v="0"/>
    <x v="0"/>
  </r>
  <r>
    <x v="1309"/>
    <x v="284"/>
    <x v="284"/>
    <x v="0"/>
    <x v="192"/>
    <x v="4"/>
    <x v="0"/>
    <x v="3"/>
    <x v="0"/>
    <x v="0"/>
    <x v="0"/>
    <x v="0"/>
    <x v="0"/>
  </r>
  <r>
    <x v="1310"/>
    <x v="284"/>
    <x v="284"/>
    <x v="0"/>
    <x v="50"/>
    <x v="4"/>
    <x v="0"/>
    <x v="2"/>
    <x v="0"/>
    <x v="0"/>
    <x v="1"/>
    <x v="2"/>
    <x v="2"/>
  </r>
  <r>
    <x v="1311"/>
    <x v="244"/>
    <x v="244"/>
    <x v="0"/>
    <x v="105"/>
    <x v="4"/>
    <x v="0"/>
    <x v="1"/>
    <x v="0"/>
    <x v="0"/>
    <x v="1"/>
    <x v="2"/>
    <x v="2"/>
  </r>
  <r>
    <x v="1312"/>
    <x v="244"/>
    <x v="244"/>
    <x v="0"/>
    <x v="648"/>
    <x v="4"/>
    <x v="0"/>
    <x v="2"/>
    <x v="0"/>
    <x v="0"/>
    <x v="1"/>
    <x v="2"/>
    <x v="2"/>
  </r>
  <r>
    <x v="1313"/>
    <x v="244"/>
    <x v="244"/>
    <x v="0"/>
    <x v="7"/>
    <x v="4"/>
    <x v="0"/>
    <x v="3"/>
    <x v="0"/>
    <x v="0"/>
    <x v="0"/>
    <x v="0"/>
    <x v="0"/>
  </r>
  <r>
    <x v="1314"/>
    <x v="288"/>
    <x v="288"/>
    <x v="1"/>
    <x v="525"/>
    <x v="2"/>
    <x v="0"/>
    <x v="3"/>
    <x v="1"/>
    <x v="0"/>
    <x v="0"/>
    <x v="7"/>
    <x v="7"/>
  </r>
  <r>
    <x v="1315"/>
    <x v="244"/>
    <x v="244"/>
    <x v="0"/>
    <x v="630"/>
    <x v="4"/>
    <x v="0"/>
    <x v="3"/>
    <x v="0"/>
    <x v="0"/>
    <x v="0"/>
    <x v="0"/>
    <x v="0"/>
  </r>
  <r>
    <x v="1316"/>
    <x v="244"/>
    <x v="244"/>
    <x v="0"/>
    <x v="702"/>
    <x v="4"/>
    <x v="0"/>
    <x v="3"/>
    <x v="0"/>
    <x v="0"/>
    <x v="0"/>
    <x v="0"/>
    <x v="0"/>
  </r>
  <r>
    <x v="1317"/>
    <x v="287"/>
    <x v="287"/>
    <x v="1"/>
    <x v="703"/>
    <x v="4"/>
    <x v="0"/>
    <x v="0"/>
    <x v="0"/>
    <x v="0"/>
    <x v="0"/>
    <x v="0"/>
    <x v="0"/>
  </r>
  <r>
    <x v="1318"/>
    <x v="88"/>
    <x v="88"/>
    <x v="1"/>
    <x v="668"/>
    <x v="1"/>
    <x v="0"/>
    <x v="1"/>
    <x v="1"/>
    <x v="0"/>
    <x v="1"/>
    <x v="1"/>
    <x v="1"/>
  </r>
  <r>
    <x v="1319"/>
    <x v="244"/>
    <x v="244"/>
    <x v="0"/>
    <x v="3"/>
    <x v="4"/>
    <x v="0"/>
    <x v="3"/>
    <x v="0"/>
    <x v="0"/>
    <x v="0"/>
    <x v="0"/>
    <x v="0"/>
  </r>
  <r>
    <x v="1320"/>
    <x v="244"/>
    <x v="244"/>
    <x v="0"/>
    <x v="7"/>
    <x v="4"/>
    <x v="0"/>
    <x v="3"/>
    <x v="0"/>
    <x v="0"/>
    <x v="0"/>
    <x v="0"/>
    <x v="0"/>
  </r>
  <r>
    <x v="1321"/>
    <x v="244"/>
    <x v="244"/>
    <x v="0"/>
    <x v="704"/>
    <x v="4"/>
    <x v="0"/>
    <x v="0"/>
    <x v="0"/>
    <x v="0"/>
    <x v="0"/>
    <x v="0"/>
    <x v="0"/>
  </r>
  <r>
    <x v="1322"/>
    <x v="244"/>
    <x v="244"/>
    <x v="0"/>
    <x v="7"/>
    <x v="4"/>
    <x v="0"/>
    <x v="3"/>
    <x v="0"/>
    <x v="0"/>
    <x v="0"/>
    <x v="0"/>
    <x v="0"/>
  </r>
  <r>
    <x v="1323"/>
    <x v="244"/>
    <x v="244"/>
    <x v="0"/>
    <x v="705"/>
    <x v="4"/>
    <x v="0"/>
    <x v="2"/>
    <x v="0"/>
    <x v="0"/>
    <x v="1"/>
    <x v="2"/>
    <x v="2"/>
  </r>
  <r>
    <x v="1324"/>
    <x v="244"/>
    <x v="244"/>
    <x v="0"/>
    <x v="706"/>
    <x v="4"/>
    <x v="0"/>
    <x v="0"/>
    <x v="0"/>
    <x v="0"/>
    <x v="0"/>
    <x v="0"/>
    <x v="0"/>
  </r>
  <r>
    <x v="1325"/>
    <x v="244"/>
    <x v="244"/>
    <x v="0"/>
    <x v="648"/>
    <x v="4"/>
    <x v="0"/>
    <x v="2"/>
    <x v="0"/>
    <x v="0"/>
    <x v="1"/>
    <x v="2"/>
    <x v="2"/>
  </r>
  <r>
    <x v="1326"/>
    <x v="289"/>
    <x v="289"/>
    <x v="0"/>
    <x v="707"/>
    <x v="4"/>
    <x v="0"/>
    <x v="4"/>
    <x v="0"/>
    <x v="0"/>
    <x v="1"/>
    <x v="2"/>
    <x v="2"/>
  </r>
  <r>
    <x v="1327"/>
    <x v="289"/>
    <x v="289"/>
    <x v="0"/>
    <x v="708"/>
    <x v="4"/>
    <x v="0"/>
    <x v="4"/>
    <x v="0"/>
    <x v="0"/>
    <x v="1"/>
    <x v="2"/>
    <x v="2"/>
  </r>
  <r>
    <x v="1328"/>
    <x v="289"/>
    <x v="289"/>
    <x v="0"/>
    <x v="709"/>
    <x v="4"/>
    <x v="0"/>
    <x v="3"/>
    <x v="0"/>
    <x v="0"/>
    <x v="0"/>
    <x v="0"/>
    <x v="0"/>
  </r>
  <r>
    <x v="1329"/>
    <x v="208"/>
    <x v="208"/>
    <x v="2"/>
    <x v="710"/>
    <x v="2"/>
    <x v="1"/>
    <x v="4"/>
    <x v="1"/>
    <x v="1"/>
    <x v="1"/>
    <x v="3"/>
    <x v="3"/>
  </r>
  <r>
    <x v="1330"/>
    <x v="289"/>
    <x v="289"/>
    <x v="0"/>
    <x v="711"/>
    <x v="4"/>
    <x v="0"/>
    <x v="0"/>
    <x v="0"/>
    <x v="0"/>
    <x v="0"/>
    <x v="0"/>
    <x v="0"/>
  </r>
  <r>
    <x v="1331"/>
    <x v="289"/>
    <x v="289"/>
    <x v="0"/>
    <x v="72"/>
    <x v="4"/>
    <x v="0"/>
    <x v="3"/>
    <x v="0"/>
    <x v="0"/>
    <x v="0"/>
    <x v="0"/>
    <x v="0"/>
  </r>
  <r>
    <x v="1332"/>
    <x v="289"/>
    <x v="289"/>
    <x v="0"/>
    <x v="45"/>
    <x v="4"/>
    <x v="0"/>
    <x v="0"/>
    <x v="0"/>
    <x v="0"/>
    <x v="0"/>
    <x v="0"/>
    <x v="0"/>
  </r>
  <r>
    <x v="1333"/>
    <x v="243"/>
    <x v="243"/>
    <x v="1"/>
    <x v="712"/>
    <x v="4"/>
    <x v="0"/>
    <x v="1"/>
    <x v="0"/>
    <x v="0"/>
    <x v="1"/>
    <x v="2"/>
    <x v="2"/>
  </r>
  <r>
    <x v="1334"/>
    <x v="289"/>
    <x v="289"/>
    <x v="0"/>
    <x v="7"/>
    <x v="4"/>
    <x v="0"/>
    <x v="3"/>
    <x v="0"/>
    <x v="0"/>
    <x v="0"/>
    <x v="0"/>
    <x v="0"/>
  </r>
  <r>
    <x v="1335"/>
    <x v="289"/>
    <x v="289"/>
    <x v="0"/>
    <x v="713"/>
    <x v="4"/>
    <x v="0"/>
    <x v="3"/>
    <x v="0"/>
    <x v="0"/>
    <x v="0"/>
    <x v="0"/>
    <x v="0"/>
  </r>
  <r>
    <x v="1336"/>
    <x v="290"/>
    <x v="290"/>
    <x v="0"/>
    <x v="496"/>
    <x v="4"/>
    <x v="0"/>
    <x v="1"/>
    <x v="0"/>
    <x v="0"/>
    <x v="1"/>
    <x v="2"/>
    <x v="2"/>
  </r>
  <r>
    <x v="1337"/>
    <x v="290"/>
    <x v="290"/>
    <x v="0"/>
    <x v="72"/>
    <x v="4"/>
    <x v="0"/>
    <x v="3"/>
    <x v="0"/>
    <x v="0"/>
    <x v="0"/>
    <x v="0"/>
    <x v="0"/>
  </r>
  <r>
    <x v="1338"/>
    <x v="290"/>
    <x v="290"/>
    <x v="0"/>
    <x v="714"/>
    <x v="4"/>
    <x v="0"/>
    <x v="2"/>
    <x v="0"/>
    <x v="0"/>
    <x v="1"/>
    <x v="2"/>
    <x v="2"/>
  </r>
  <r>
    <x v="1339"/>
    <x v="291"/>
    <x v="291"/>
    <x v="1"/>
    <x v="715"/>
    <x v="1"/>
    <x v="0"/>
    <x v="1"/>
    <x v="1"/>
    <x v="0"/>
    <x v="1"/>
    <x v="1"/>
    <x v="1"/>
  </r>
  <r>
    <x v="1340"/>
    <x v="290"/>
    <x v="290"/>
    <x v="0"/>
    <x v="7"/>
    <x v="4"/>
    <x v="0"/>
    <x v="3"/>
    <x v="0"/>
    <x v="0"/>
    <x v="0"/>
    <x v="0"/>
    <x v="0"/>
  </r>
  <r>
    <x v="1341"/>
    <x v="290"/>
    <x v="290"/>
    <x v="0"/>
    <x v="640"/>
    <x v="4"/>
    <x v="0"/>
    <x v="3"/>
    <x v="0"/>
    <x v="0"/>
    <x v="0"/>
    <x v="0"/>
    <x v="0"/>
  </r>
  <r>
    <x v="1342"/>
    <x v="264"/>
    <x v="264"/>
    <x v="2"/>
    <x v="606"/>
    <x v="2"/>
    <x v="1"/>
    <x v="0"/>
    <x v="1"/>
    <x v="1"/>
    <x v="0"/>
    <x v="6"/>
    <x v="6"/>
  </r>
  <r>
    <x v="1343"/>
    <x v="292"/>
    <x v="292"/>
    <x v="0"/>
    <x v="716"/>
    <x v="4"/>
    <x v="0"/>
    <x v="0"/>
    <x v="0"/>
    <x v="0"/>
    <x v="0"/>
    <x v="0"/>
    <x v="0"/>
  </r>
  <r>
    <x v="1344"/>
    <x v="292"/>
    <x v="292"/>
    <x v="0"/>
    <x v="8"/>
    <x v="4"/>
    <x v="0"/>
    <x v="3"/>
    <x v="0"/>
    <x v="0"/>
    <x v="0"/>
    <x v="0"/>
    <x v="0"/>
  </r>
  <r>
    <x v="1345"/>
    <x v="292"/>
    <x v="292"/>
    <x v="0"/>
    <x v="350"/>
    <x v="4"/>
    <x v="0"/>
    <x v="0"/>
    <x v="0"/>
    <x v="0"/>
    <x v="0"/>
    <x v="0"/>
    <x v="0"/>
  </r>
  <r>
    <x v="1346"/>
    <x v="292"/>
    <x v="292"/>
    <x v="0"/>
    <x v="5"/>
    <x v="4"/>
    <x v="0"/>
    <x v="2"/>
    <x v="0"/>
    <x v="0"/>
    <x v="1"/>
    <x v="2"/>
    <x v="2"/>
  </r>
  <r>
    <x v="1347"/>
    <x v="292"/>
    <x v="292"/>
    <x v="0"/>
    <x v="328"/>
    <x v="4"/>
    <x v="0"/>
    <x v="0"/>
    <x v="0"/>
    <x v="0"/>
    <x v="0"/>
    <x v="0"/>
    <x v="0"/>
  </r>
  <r>
    <x v="1348"/>
    <x v="283"/>
    <x v="283"/>
    <x v="1"/>
    <x v="717"/>
    <x v="2"/>
    <x v="0"/>
    <x v="2"/>
    <x v="1"/>
    <x v="0"/>
    <x v="1"/>
    <x v="1"/>
    <x v="1"/>
  </r>
  <r>
    <x v="1349"/>
    <x v="293"/>
    <x v="293"/>
    <x v="0"/>
    <x v="30"/>
    <x v="4"/>
    <x v="0"/>
    <x v="1"/>
    <x v="0"/>
    <x v="0"/>
    <x v="1"/>
    <x v="2"/>
    <x v="2"/>
  </r>
  <r>
    <x v="1350"/>
    <x v="293"/>
    <x v="293"/>
    <x v="0"/>
    <x v="718"/>
    <x v="4"/>
    <x v="0"/>
    <x v="3"/>
    <x v="0"/>
    <x v="0"/>
    <x v="0"/>
    <x v="0"/>
    <x v="0"/>
  </r>
  <r>
    <x v="1351"/>
    <x v="293"/>
    <x v="293"/>
    <x v="0"/>
    <x v="719"/>
    <x v="4"/>
    <x v="0"/>
    <x v="3"/>
    <x v="0"/>
    <x v="0"/>
    <x v="0"/>
    <x v="0"/>
    <x v="0"/>
  </r>
  <r>
    <x v="1352"/>
    <x v="293"/>
    <x v="293"/>
    <x v="0"/>
    <x v="228"/>
    <x v="4"/>
    <x v="0"/>
    <x v="0"/>
    <x v="0"/>
    <x v="0"/>
    <x v="0"/>
    <x v="0"/>
    <x v="0"/>
  </r>
  <r>
    <x v="1353"/>
    <x v="294"/>
    <x v="294"/>
    <x v="1"/>
    <x v="720"/>
    <x v="2"/>
    <x v="0"/>
    <x v="2"/>
    <x v="1"/>
    <x v="0"/>
    <x v="1"/>
    <x v="1"/>
    <x v="1"/>
  </r>
  <r>
    <x v="1354"/>
    <x v="287"/>
    <x v="287"/>
    <x v="0"/>
    <x v="7"/>
    <x v="4"/>
    <x v="0"/>
    <x v="3"/>
    <x v="0"/>
    <x v="0"/>
    <x v="0"/>
    <x v="0"/>
    <x v="0"/>
  </r>
  <r>
    <x v="1355"/>
    <x v="295"/>
    <x v="295"/>
    <x v="1"/>
    <x v="721"/>
    <x v="1"/>
    <x v="0"/>
    <x v="1"/>
    <x v="1"/>
    <x v="0"/>
    <x v="1"/>
    <x v="1"/>
    <x v="1"/>
  </r>
  <r>
    <x v="1356"/>
    <x v="287"/>
    <x v="287"/>
    <x v="0"/>
    <x v="607"/>
    <x v="4"/>
    <x v="0"/>
    <x v="0"/>
    <x v="0"/>
    <x v="0"/>
    <x v="0"/>
    <x v="0"/>
    <x v="0"/>
  </r>
  <r>
    <x v="1357"/>
    <x v="287"/>
    <x v="287"/>
    <x v="0"/>
    <x v="7"/>
    <x v="4"/>
    <x v="0"/>
    <x v="3"/>
    <x v="0"/>
    <x v="0"/>
    <x v="0"/>
    <x v="0"/>
    <x v="0"/>
  </r>
  <r>
    <x v="1358"/>
    <x v="204"/>
    <x v="204"/>
    <x v="0"/>
    <x v="722"/>
    <x v="4"/>
    <x v="0"/>
    <x v="1"/>
    <x v="0"/>
    <x v="0"/>
    <x v="1"/>
    <x v="2"/>
    <x v="2"/>
  </r>
  <r>
    <x v="1359"/>
    <x v="204"/>
    <x v="204"/>
    <x v="0"/>
    <x v="80"/>
    <x v="4"/>
    <x v="0"/>
    <x v="0"/>
    <x v="0"/>
    <x v="0"/>
    <x v="0"/>
    <x v="0"/>
    <x v="0"/>
  </r>
  <r>
    <x v="1360"/>
    <x v="204"/>
    <x v="204"/>
    <x v="0"/>
    <x v="52"/>
    <x v="4"/>
    <x v="0"/>
    <x v="3"/>
    <x v="0"/>
    <x v="0"/>
    <x v="0"/>
    <x v="0"/>
    <x v="0"/>
  </r>
  <r>
    <x v="1361"/>
    <x v="204"/>
    <x v="204"/>
    <x v="0"/>
    <x v="522"/>
    <x v="4"/>
    <x v="0"/>
    <x v="0"/>
    <x v="0"/>
    <x v="0"/>
    <x v="0"/>
    <x v="0"/>
    <x v="0"/>
  </r>
  <r>
    <x v="1362"/>
    <x v="204"/>
    <x v="204"/>
    <x v="0"/>
    <x v="7"/>
    <x v="4"/>
    <x v="0"/>
    <x v="3"/>
    <x v="0"/>
    <x v="0"/>
    <x v="0"/>
    <x v="0"/>
    <x v="0"/>
  </r>
  <r>
    <x v="1363"/>
    <x v="204"/>
    <x v="204"/>
    <x v="1"/>
    <x v="723"/>
    <x v="4"/>
    <x v="0"/>
    <x v="4"/>
    <x v="0"/>
    <x v="0"/>
    <x v="1"/>
    <x v="2"/>
    <x v="2"/>
  </r>
  <r>
    <x v="1364"/>
    <x v="279"/>
    <x v="279"/>
    <x v="1"/>
    <x v="724"/>
    <x v="4"/>
    <x v="0"/>
    <x v="2"/>
    <x v="0"/>
    <x v="0"/>
    <x v="1"/>
    <x v="2"/>
    <x v="2"/>
  </r>
  <r>
    <x v="1365"/>
    <x v="63"/>
    <x v="63"/>
    <x v="0"/>
    <x v="725"/>
    <x v="4"/>
    <x v="0"/>
    <x v="3"/>
    <x v="0"/>
    <x v="0"/>
    <x v="0"/>
    <x v="0"/>
    <x v="0"/>
  </r>
  <r>
    <x v="1366"/>
    <x v="296"/>
    <x v="296"/>
    <x v="1"/>
    <x v="726"/>
    <x v="1"/>
    <x v="0"/>
    <x v="1"/>
    <x v="1"/>
    <x v="0"/>
    <x v="1"/>
    <x v="1"/>
    <x v="1"/>
  </r>
  <r>
    <x v="1367"/>
    <x v="63"/>
    <x v="63"/>
    <x v="0"/>
    <x v="7"/>
    <x v="4"/>
    <x v="0"/>
    <x v="3"/>
    <x v="0"/>
    <x v="0"/>
    <x v="0"/>
    <x v="0"/>
    <x v="0"/>
  </r>
  <r>
    <x v="1368"/>
    <x v="63"/>
    <x v="63"/>
    <x v="0"/>
    <x v="727"/>
    <x v="4"/>
    <x v="0"/>
    <x v="1"/>
    <x v="0"/>
    <x v="0"/>
    <x v="1"/>
    <x v="2"/>
    <x v="2"/>
  </r>
  <r>
    <x v="1369"/>
    <x v="63"/>
    <x v="63"/>
    <x v="0"/>
    <x v="53"/>
    <x v="4"/>
    <x v="0"/>
    <x v="0"/>
    <x v="0"/>
    <x v="0"/>
    <x v="0"/>
    <x v="0"/>
    <x v="0"/>
  </r>
  <r>
    <x v="1370"/>
    <x v="63"/>
    <x v="63"/>
    <x v="0"/>
    <x v="636"/>
    <x v="4"/>
    <x v="0"/>
    <x v="3"/>
    <x v="0"/>
    <x v="0"/>
    <x v="0"/>
    <x v="0"/>
    <x v="0"/>
  </r>
  <r>
    <x v="1371"/>
    <x v="63"/>
    <x v="63"/>
    <x v="0"/>
    <x v="636"/>
    <x v="4"/>
    <x v="0"/>
    <x v="3"/>
    <x v="0"/>
    <x v="0"/>
    <x v="0"/>
    <x v="0"/>
    <x v="0"/>
  </r>
  <r>
    <x v="1372"/>
    <x v="63"/>
    <x v="63"/>
    <x v="0"/>
    <x v="636"/>
    <x v="4"/>
    <x v="0"/>
    <x v="3"/>
    <x v="0"/>
    <x v="0"/>
    <x v="0"/>
    <x v="0"/>
    <x v="0"/>
  </r>
  <r>
    <x v="1373"/>
    <x v="63"/>
    <x v="63"/>
    <x v="0"/>
    <x v="3"/>
    <x v="4"/>
    <x v="0"/>
    <x v="3"/>
    <x v="0"/>
    <x v="0"/>
    <x v="0"/>
    <x v="0"/>
    <x v="0"/>
  </r>
  <r>
    <x v="1374"/>
    <x v="63"/>
    <x v="63"/>
    <x v="0"/>
    <x v="636"/>
    <x v="4"/>
    <x v="0"/>
    <x v="3"/>
    <x v="0"/>
    <x v="0"/>
    <x v="0"/>
    <x v="0"/>
    <x v="0"/>
  </r>
  <r>
    <x v="1375"/>
    <x v="297"/>
    <x v="297"/>
    <x v="1"/>
    <x v="728"/>
    <x v="1"/>
    <x v="0"/>
    <x v="1"/>
    <x v="1"/>
    <x v="0"/>
    <x v="1"/>
    <x v="1"/>
    <x v="1"/>
  </r>
  <r>
    <x v="1376"/>
    <x v="63"/>
    <x v="63"/>
    <x v="0"/>
    <x v="729"/>
    <x v="4"/>
    <x v="0"/>
    <x v="3"/>
    <x v="0"/>
    <x v="0"/>
    <x v="0"/>
    <x v="0"/>
    <x v="0"/>
  </r>
  <r>
    <x v="1377"/>
    <x v="63"/>
    <x v="63"/>
    <x v="0"/>
    <x v="7"/>
    <x v="4"/>
    <x v="0"/>
    <x v="3"/>
    <x v="0"/>
    <x v="0"/>
    <x v="0"/>
    <x v="0"/>
    <x v="0"/>
  </r>
  <r>
    <x v="1378"/>
    <x v="298"/>
    <x v="298"/>
    <x v="0"/>
    <x v="586"/>
    <x v="4"/>
    <x v="0"/>
    <x v="3"/>
    <x v="0"/>
    <x v="0"/>
    <x v="0"/>
    <x v="0"/>
    <x v="0"/>
  </r>
  <r>
    <x v="1379"/>
    <x v="298"/>
    <x v="298"/>
    <x v="0"/>
    <x v="730"/>
    <x v="4"/>
    <x v="0"/>
    <x v="1"/>
    <x v="0"/>
    <x v="0"/>
    <x v="1"/>
    <x v="2"/>
    <x v="2"/>
  </r>
  <r>
    <x v="1380"/>
    <x v="298"/>
    <x v="298"/>
    <x v="0"/>
    <x v="3"/>
    <x v="4"/>
    <x v="0"/>
    <x v="3"/>
    <x v="0"/>
    <x v="0"/>
    <x v="0"/>
    <x v="0"/>
    <x v="0"/>
  </r>
  <r>
    <x v="1381"/>
    <x v="298"/>
    <x v="298"/>
    <x v="0"/>
    <x v="731"/>
    <x v="4"/>
    <x v="0"/>
    <x v="2"/>
    <x v="0"/>
    <x v="0"/>
    <x v="1"/>
    <x v="2"/>
    <x v="2"/>
  </r>
  <r>
    <x v="1382"/>
    <x v="298"/>
    <x v="298"/>
    <x v="0"/>
    <x v="648"/>
    <x v="4"/>
    <x v="0"/>
    <x v="2"/>
    <x v="0"/>
    <x v="0"/>
    <x v="1"/>
    <x v="2"/>
    <x v="2"/>
  </r>
  <r>
    <x v="1383"/>
    <x v="12"/>
    <x v="12"/>
    <x v="2"/>
    <x v="732"/>
    <x v="2"/>
    <x v="1"/>
    <x v="0"/>
    <x v="1"/>
    <x v="1"/>
    <x v="0"/>
    <x v="6"/>
    <x v="6"/>
  </r>
  <r>
    <x v="1384"/>
    <x v="298"/>
    <x v="298"/>
    <x v="0"/>
    <x v="733"/>
    <x v="4"/>
    <x v="0"/>
    <x v="3"/>
    <x v="0"/>
    <x v="0"/>
    <x v="0"/>
    <x v="0"/>
    <x v="0"/>
  </r>
  <r>
    <x v="1385"/>
    <x v="275"/>
    <x v="275"/>
    <x v="2"/>
    <x v="734"/>
    <x v="2"/>
    <x v="1"/>
    <x v="2"/>
    <x v="1"/>
    <x v="1"/>
    <x v="1"/>
    <x v="3"/>
    <x v="3"/>
  </r>
  <r>
    <x v="1386"/>
    <x v="298"/>
    <x v="298"/>
    <x v="0"/>
    <x v="656"/>
    <x v="4"/>
    <x v="0"/>
    <x v="3"/>
    <x v="0"/>
    <x v="0"/>
    <x v="0"/>
    <x v="0"/>
    <x v="0"/>
  </r>
  <r>
    <x v="1387"/>
    <x v="211"/>
    <x v="211"/>
    <x v="1"/>
    <x v="156"/>
    <x v="4"/>
    <x v="0"/>
    <x v="1"/>
    <x v="0"/>
    <x v="0"/>
    <x v="1"/>
    <x v="2"/>
    <x v="2"/>
  </r>
  <r>
    <x v="1388"/>
    <x v="298"/>
    <x v="298"/>
    <x v="0"/>
    <x v="735"/>
    <x v="4"/>
    <x v="0"/>
    <x v="3"/>
    <x v="0"/>
    <x v="0"/>
    <x v="0"/>
    <x v="0"/>
    <x v="0"/>
  </r>
  <r>
    <x v="1389"/>
    <x v="259"/>
    <x v="259"/>
    <x v="0"/>
    <x v="34"/>
    <x v="4"/>
    <x v="0"/>
    <x v="1"/>
    <x v="0"/>
    <x v="0"/>
    <x v="1"/>
    <x v="2"/>
    <x v="2"/>
  </r>
  <r>
    <x v="1390"/>
    <x v="299"/>
    <x v="299"/>
    <x v="1"/>
    <x v="736"/>
    <x v="1"/>
    <x v="0"/>
    <x v="2"/>
    <x v="1"/>
    <x v="0"/>
    <x v="1"/>
    <x v="1"/>
    <x v="1"/>
  </r>
  <r>
    <x v="1391"/>
    <x v="265"/>
    <x v="265"/>
    <x v="1"/>
    <x v="737"/>
    <x v="4"/>
    <x v="0"/>
    <x v="4"/>
    <x v="0"/>
    <x v="0"/>
    <x v="1"/>
    <x v="2"/>
    <x v="2"/>
  </r>
  <r>
    <x v="1392"/>
    <x v="259"/>
    <x v="259"/>
    <x v="0"/>
    <x v="180"/>
    <x v="4"/>
    <x v="0"/>
    <x v="0"/>
    <x v="0"/>
    <x v="0"/>
    <x v="0"/>
    <x v="0"/>
    <x v="0"/>
  </r>
  <r>
    <x v="1393"/>
    <x v="300"/>
    <x v="300"/>
    <x v="0"/>
    <x v="54"/>
    <x v="4"/>
    <x v="0"/>
    <x v="3"/>
    <x v="0"/>
    <x v="0"/>
    <x v="0"/>
    <x v="0"/>
    <x v="0"/>
  </r>
  <r>
    <x v="1394"/>
    <x v="300"/>
    <x v="300"/>
    <x v="0"/>
    <x v="380"/>
    <x v="4"/>
    <x v="0"/>
    <x v="3"/>
    <x v="0"/>
    <x v="0"/>
    <x v="0"/>
    <x v="0"/>
    <x v="0"/>
  </r>
  <r>
    <x v="1395"/>
    <x v="300"/>
    <x v="300"/>
    <x v="0"/>
    <x v="5"/>
    <x v="4"/>
    <x v="0"/>
    <x v="2"/>
    <x v="0"/>
    <x v="0"/>
    <x v="1"/>
    <x v="2"/>
    <x v="2"/>
  </r>
  <r>
    <x v="1396"/>
    <x v="300"/>
    <x v="300"/>
    <x v="0"/>
    <x v="8"/>
    <x v="4"/>
    <x v="0"/>
    <x v="3"/>
    <x v="0"/>
    <x v="0"/>
    <x v="0"/>
    <x v="0"/>
    <x v="0"/>
  </r>
  <r>
    <x v="1397"/>
    <x v="300"/>
    <x v="300"/>
    <x v="0"/>
    <x v="738"/>
    <x v="4"/>
    <x v="0"/>
    <x v="4"/>
    <x v="0"/>
    <x v="0"/>
    <x v="1"/>
    <x v="2"/>
    <x v="2"/>
  </r>
  <r>
    <x v="1398"/>
    <x v="300"/>
    <x v="300"/>
    <x v="0"/>
    <x v="50"/>
    <x v="4"/>
    <x v="0"/>
    <x v="2"/>
    <x v="0"/>
    <x v="0"/>
    <x v="1"/>
    <x v="2"/>
    <x v="2"/>
  </r>
  <r>
    <x v="1399"/>
    <x v="300"/>
    <x v="300"/>
    <x v="0"/>
    <x v="502"/>
    <x v="4"/>
    <x v="0"/>
    <x v="1"/>
    <x v="0"/>
    <x v="0"/>
    <x v="1"/>
    <x v="2"/>
    <x v="2"/>
  </r>
  <r>
    <x v="1400"/>
    <x v="193"/>
    <x v="193"/>
    <x v="0"/>
    <x v="80"/>
    <x v="4"/>
    <x v="0"/>
    <x v="0"/>
    <x v="0"/>
    <x v="0"/>
    <x v="0"/>
    <x v="0"/>
    <x v="0"/>
  </r>
  <r>
    <x v="1401"/>
    <x v="193"/>
    <x v="193"/>
    <x v="0"/>
    <x v="739"/>
    <x v="4"/>
    <x v="0"/>
    <x v="3"/>
    <x v="0"/>
    <x v="0"/>
    <x v="0"/>
    <x v="0"/>
    <x v="0"/>
  </r>
  <r>
    <x v="1402"/>
    <x v="193"/>
    <x v="193"/>
    <x v="0"/>
    <x v="42"/>
    <x v="4"/>
    <x v="0"/>
    <x v="1"/>
    <x v="0"/>
    <x v="0"/>
    <x v="1"/>
    <x v="2"/>
    <x v="2"/>
  </r>
  <r>
    <x v="1403"/>
    <x v="193"/>
    <x v="193"/>
    <x v="0"/>
    <x v="653"/>
    <x v="4"/>
    <x v="0"/>
    <x v="3"/>
    <x v="0"/>
    <x v="0"/>
    <x v="0"/>
    <x v="0"/>
    <x v="0"/>
  </r>
  <r>
    <x v="1404"/>
    <x v="193"/>
    <x v="193"/>
    <x v="0"/>
    <x v="740"/>
    <x v="4"/>
    <x v="0"/>
    <x v="1"/>
    <x v="0"/>
    <x v="0"/>
    <x v="1"/>
    <x v="2"/>
    <x v="2"/>
  </r>
  <r>
    <x v="1405"/>
    <x v="193"/>
    <x v="193"/>
    <x v="0"/>
    <x v="741"/>
    <x v="4"/>
    <x v="0"/>
    <x v="0"/>
    <x v="0"/>
    <x v="0"/>
    <x v="0"/>
    <x v="0"/>
    <x v="0"/>
  </r>
  <r>
    <x v="1406"/>
    <x v="198"/>
    <x v="198"/>
    <x v="0"/>
    <x v="66"/>
    <x v="4"/>
    <x v="0"/>
    <x v="1"/>
    <x v="0"/>
    <x v="0"/>
    <x v="1"/>
    <x v="2"/>
    <x v="2"/>
  </r>
  <r>
    <x v="1407"/>
    <x v="173"/>
    <x v="173"/>
    <x v="3"/>
    <x v="742"/>
    <x v="2"/>
    <x v="2"/>
    <x v="4"/>
    <x v="1"/>
    <x v="1"/>
    <x v="1"/>
    <x v="3"/>
    <x v="3"/>
  </r>
  <r>
    <x v="1408"/>
    <x v="198"/>
    <x v="198"/>
    <x v="0"/>
    <x v="586"/>
    <x v="4"/>
    <x v="0"/>
    <x v="3"/>
    <x v="0"/>
    <x v="0"/>
    <x v="0"/>
    <x v="0"/>
    <x v="0"/>
  </r>
  <r>
    <x v="1409"/>
    <x v="198"/>
    <x v="198"/>
    <x v="0"/>
    <x v="743"/>
    <x v="4"/>
    <x v="0"/>
    <x v="2"/>
    <x v="0"/>
    <x v="0"/>
    <x v="1"/>
    <x v="2"/>
    <x v="2"/>
  </r>
  <r>
    <x v="1410"/>
    <x v="243"/>
    <x v="243"/>
    <x v="0"/>
    <x v="139"/>
    <x v="4"/>
    <x v="0"/>
    <x v="3"/>
    <x v="0"/>
    <x v="0"/>
    <x v="0"/>
    <x v="0"/>
    <x v="0"/>
  </r>
  <r>
    <x v="1411"/>
    <x v="243"/>
    <x v="243"/>
    <x v="0"/>
    <x v="50"/>
    <x v="4"/>
    <x v="0"/>
    <x v="2"/>
    <x v="0"/>
    <x v="0"/>
    <x v="1"/>
    <x v="2"/>
    <x v="2"/>
  </r>
  <r>
    <x v="1412"/>
    <x v="243"/>
    <x v="243"/>
    <x v="0"/>
    <x v="7"/>
    <x v="4"/>
    <x v="0"/>
    <x v="3"/>
    <x v="0"/>
    <x v="0"/>
    <x v="0"/>
    <x v="0"/>
    <x v="0"/>
  </r>
  <r>
    <x v="1413"/>
    <x v="243"/>
    <x v="243"/>
    <x v="0"/>
    <x v="586"/>
    <x v="4"/>
    <x v="0"/>
    <x v="3"/>
    <x v="0"/>
    <x v="0"/>
    <x v="0"/>
    <x v="0"/>
    <x v="0"/>
  </r>
  <r>
    <x v="1414"/>
    <x v="243"/>
    <x v="243"/>
    <x v="0"/>
    <x v="586"/>
    <x v="4"/>
    <x v="0"/>
    <x v="3"/>
    <x v="0"/>
    <x v="0"/>
    <x v="0"/>
    <x v="0"/>
    <x v="0"/>
  </r>
  <r>
    <x v="1415"/>
    <x v="105"/>
    <x v="105"/>
    <x v="0"/>
    <x v="744"/>
    <x v="4"/>
    <x v="0"/>
    <x v="1"/>
    <x v="0"/>
    <x v="0"/>
    <x v="1"/>
    <x v="2"/>
    <x v="2"/>
  </r>
  <r>
    <x v="1416"/>
    <x v="105"/>
    <x v="105"/>
    <x v="0"/>
    <x v="199"/>
    <x v="4"/>
    <x v="0"/>
    <x v="2"/>
    <x v="0"/>
    <x v="0"/>
    <x v="1"/>
    <x v="2"/>
    <x v="2"/>
  </r>
  <r>
    <x v="1417"/>
    <x v="105"/>
    <x v="105"/>
    <x v="0"/>
    <x v="745"/>
    <x v="4"/>
    <x v="0"/>
    <x v="0"/>
    <x v="0"/>
    <x v="0"/>
    <x v="0"/>
    <x v="0"/>
    <x v="0"/>
  </r>
  <r>
    <x v="1418"/>
    <x v="105"/>
    <x v="105"/>
    <x v="0"/>
    <x v="72"/>
    <x v="4"/>
    <x v="0"/>
    <x v="3"/>
    <x v="0"/>
    <x v="0"/>
    <x v="0"/>
    <x v="0"/>
    <x v="0"/>
  </r>
  <r>
    <x v="1419"/>
    <x v="105"/>
    <x v="105"/>
    <x v="0"/>
    <x v="437"/>
    <x v="4"/>
    <x v="0"/>
    <x v="0"/>
    <x v="0"/>
    <x v="0"/>
    <x v="0"/>
    <x v="0"/>
    <x v="0"/>
  </r>
  <r>
    <x v="1420"/>
    <x v="105"/>
    <x v="105"/>
    <x v="0"/>
    <x v="746"/>
    <x v="4"/>
    <x v="0"/>
    <x v="0"/>
    <x v="0"/>
    <x v="0"/>
    <x v="0"/>
    <x v="0"/>
    <x v="0"/>
  </r>
  <r>
    <x v="1421"/>
    <x v="301"/>
    <x v="301"/>
    <x v="1"/>
    <x v="747"/>
    <x v="4"/>
    <x v="0"/>
    <x v="0"/>
    <x v="0"/>
    <x v="0"/>
    <x v="0"/>
    <x v="0"/>
    <x v="0"/>
  </r>
  <r>
    <x v="1422"/>
    <x v="105"/>
    <x v="105"/>
    <x v="0"/>
    <x v="8"/>
    <x v="4"/>
    <x v="0"/>
    <x v="3"/>
    <x v="0"/>
    <x v="0"/>
    <x v="0"/>
    <x v="0"/>
    <x v="0"/>
  </r>
  <r>
    <x v="1423"/>
    <x v="47"/>
    <x v="47"/>
    <x v="1"/>
    <x v="99"/>
    <x v="1"/>
    <x v="0"/>
    <x v="3"/>
    <x v="1"/>
    <x v="0"/>
    <x v="0"/>
    <x v="7"/>
    <x v="7"/>
  </r>
  <r>
    <x v="1424"/>
    <x v="105"/>
    <x v="105"/>
    <x v="0"/>
    <x v="104"/>
    <x v="4"/>
    <x v="0"/>
    <x v="0"/>
    <x v="0"/>
    <x v="0"/>
    <x v="0"/>
    <x v="0"/>
    <x v="0"/>
  </r>
  <r>
    <x v="1425"/>
    <x v="282"/>
    <x v="282"/>
    <x v="1"/>
    <x v="748"/>
    <x v="4"/>
    <x v="0"/>
    <x v="2"/>
    <x v="0"/>
    <x v="0"/>
    <x v="1"/>
    <x v="2"/>
    <x v="2"/>
  </r>
  <r>
    <x v="1426"/>
    <x v="105"/>
    <x v="105"/>
    <x v="0"/>
    <x v="45"/>
    <x v="4"/>
    <x v="0"/>
    <x v="0"/>
    <x v="0"/>
    <x v="0"/>
    <x v="0"/>
    <x v="0"/>
    <x v="0"/>
  </r>
  <r>
    <x v="1427"/>
    <x v="105"/>
    <x v="105"/>
    <x v="0"/>
    <x v="749"/>
    <x v="4"/>
    <x v="0"/>
    <x v="3"/>
    <x v="0"/>
    <x v="0"/>
    <x v="0"/>
    <x v="0"/>
    <x v="0"/>
  </r>
  <r>
    <x v="1428"/>
    <x v="105"/>
    <x v="105"/>
    <x v="0"/>
    <x v="26"/>
    <x v="4"/>
    <x v="0"/>
    <x v="3"/>
    <x v="0"/>
    <x v="0"/>
    <x v="0"/>
    <x v="0"/>
    <x v="0"/>
  </r>
  <r>
    <x v="1429"/>
    <x v="105"/>
    <x v="105"/>
    <x v="0"/>
    <x v="725"/>
    <x v="4"/>
    <x v="0"/>
    <x v="3"/>
    <x v="0"/>
    <x v="0"/>
    <x v="0"/>
    <x v="0"/>
    <x v="0"/>
  </r>
  <r>
    <x v="1430"/>
    <x v="105"/>
    <x v="105"/>
    <x v="0"/>
    <x v="648"/>
    <x v="4"/>
    <x v="0"/>
    <x v="2"/>
    <x v="0"/>
    <x v="0"/>
    <x v="1"/>
    <x v="2"/>
    <x v="2"/>
  </r>
  <r>
    <x v="1431"/>
    <x v="105"/>
    <x v="105"/>
    <x v="0"/>
    <x v="80"/>
    <x v="4"/>
    <x v="0"/>
    <x v="0"/>
    <x v="0"/>
    <x v="0"/>
    <x v="0"/>
    <x v="0"/>
    <x v="0"/>
  </r>
  <r>
    <x v="1432"/>
    <x v="302"/>
    <x v="302"/>
    <x v="0"/>
    <x v="341"/>
    <x v="4"/>
    <x v="0"/>
    <x v="0"/>
    <x v="0"/>
    <x v="0"/>
    <x v="0"/>
    <x v="0"/>
    <x v="0"/>
  </r>
  <r>
    <x v="1433"/>
    <x v="302"/>
    <x v="302"/>
    <x v="0"/>
    <x v="54"/>
    <x v="4"/>
    <x v="0"/>
    <x v="3"/>
    <x v="0"/>
    <x v="0"/>
    <x v="0"/>
    <x v="0"/>
    <x v="0"/>
  </r>
  <r>
    <x v="1434"/>
    <x v="302"/>
    <x v="302"/>
    <x v="0"/>
    <x v="7"/>
    <x v="4"/>
    <x v="0"/>
    <x v="3"/>
    <x v="0"/>
    <x v="0"/>
    <x v="0"/>
    <x v="0"/>
    <x v="0"/>
  </r>
  <r>
    <x v="1435"/>
    <x v="302"/>
    <x v="302"/>
    <x v="0"/>
    <x v="4"/>
    <x v="4"/>
    <x v="0"/>
    <x v="3"/>
    <x v="0"/>
    <x v="0"/>
    <x v="0"/>
    <x v="0"/>
    <x v="0"/>
  </r>
  <r>
    <x v="1436"/>
    <x v="302"/>
    <x v="302"/>
    <x v="0"/>
    <x v="352"/>
    <x v="4"/>
    <x v="0"/>
    <x v="0"/>
    <x v="0"/>
    <x v="0"/>
    <x v="0"/>
    <x v="0"/>
    <x v="0"/>
  </r>
  <r>
    <x v="1437"/>
    <x v="302"/>
    <x v="302"/>
    <x v="0"/>
    <x v="34"/>
    <x v="4"/>
    <x v="0"/>
    <x v="1"/>
    <x v="0"/>
    <x v="0"/>
    <x v="1"/>
    <x v="2"/>
    <x v="2"/>
  </r>
  <r>
    <x v="1438"/>
    <x v="302"/>
    <x v="302"/>
    <x v="0"/>
    <x v="750"/>
    <x v="4"/>
    <x v="0"/>
    <x v="2"/>
    <x v="0"/>
    <x v="0"/>
    <x v="1"/>
    <x v="2"/>
    <x v="2"/>
  </r>
  <r>
    <x v="1439"/>
    <x v="302"/>
    <x v="302"/>
    <x v="0"/>
    <x v="751"/>
    <x v="4"/>
    <x v="0"/>
    <x v="0"/>
    <x v="0"/>
    <x v="0"/>
    <x v="0"/>
    <x v="0"/>
    <x v="0"/>
  </r>
  <r>
    <x v="1440"/>
    <x v="265"/>
    <x v="265"/>
    <x v="0"/>
    <x v="230"/>
    <x v="4"/>
    <x v="0"/>
    <x v="0"/>
    <x v="0"/>
    <x v="0"/>
    <x v="0"/>
    <x v="0"/>
    <x v="0"/>
  </r>
  <r>
    <x v="1441"/>
    <x v="265"/>
    <x v="265"/>
    <x v="0"/>
    <x v="5"/>
    <x v="4"/>
    <x v="0"/>
    <x v="2"/>
    <x v="0"/>
    <x v="0"/>
    <x v="1"/>
    <x v="2"/>
    <x v="2"/>
  </r>
  <r>
    <x v="1442"/>
    <x v="265"/>
    <x v="265"/>
    <x v="0"/>
    <x v="752"/>
    <x v="4"/>
    <x v="0"/>
    <x v="2"/>
    <x v="0"/>
    <x v="0"/>
    <x v="1"/>
    <x v="2"/>
    <x v="2"/>
  </r>
  <r>
    <x v="1443"/>
    <x v="265"/>
    <x v="265"/>
    <x v="0"/>
    <x v="753"/>
    <x v="4"/>
    <x v="0"/>
    <x v="3"/>
    <x v="0"/>
    <x v="0"/>
    <x v="0"/>
    <x v="0"/>
    <x v="0"/>
  </r>
  <r>
    <x v="1444"/>
    <x v="303"/>
    <x v="303"/>
    <x v="1"/>
    <x v="135"/>
    <x v="1"/>
    <x v="0"/>
    <x v="4"/>
    <x v="1"/>
    <x v="0"/>
    <x v="1"/>
    <x v="1"/>
    <x v="1"/>
  </r>
  <r>
    <x v="1445"/>
    <x v="265"/>
    <x v="265"/>
    <x v="0"/>
    <x v="7"/>
    <x v="4"/>
    <x v="0"/>
    <x v="3"/>
    <x v="0"/>
    <x v="0"/>
    <x v="0"/>
    <x v="0"/>
    <x v="0"/>
  </r>
  <r>
    <x v="1446"/>
    <x v="265"/>
    <x v="265"/>
    <x v="0"/>
    <x v="7"/>
    <x v="4"/>
    <x v="0"/>
    <x v="3"/>
    <x v="0"/>
    <x v="0"/>
    <x v="0"/>
    <x v="0"/>
    <x v="0"/>
  </r>
  <r>
    <x v="1447"/>
    <x v="265"/>
    <x v="265"/>
    <x v="0"/>
    <x v="12"/>
    <x v="4"/>
    <x v="0"/>
    <x v="0"/>
    <x v="0"/>
    <x v="0"/>
    <x v="0"/>
    <x v="0"/>
    <x v="0"/>
  </r>
  <r>
    <x v="1448"/>
    <x v="265"/>
    <x v="265"/>
    <x v="0"/>
    <x v="754"/>
    <x v="4"/>
    <x v="0"/>
    <x v="2"/>
    <x v="0"/>
    <x v="0"/>
    <x v="1"/>
    <x v="2"/>
    <x v="2"/>
  </r>
  <r>
    <x v="1449"/>
    <x v="304"/>
    <x v="304"/>
    <x v="0"/>
    <x v="522"/>
    <x v="4"/>
    <x v="0"/>
    <x v="0"/>
    <x v="0"/>
    <x v="0"/>
    <x v="0"/>
    <x v="0"/>
    <x v="0"/>
  </r>
  <r>
    <x v="1450"/>
    <x v="304"/>
    <x v="304"/>
    <x v="0"/>
    <x v="176"/>
    <x v="4"/>
    <x v="0"/>
    <x v="3"/>
    <x v="0"/>
    <x v="0"/>
    <x v="0"/>
    <x v="0"/>
    <x v="0"/>
  </r>
  <r>
    <x v="1451"/>
    <x v="304"/>
    <x v="304"/>
    <x v="0"/>
    <x v="443"/>
    <x v="4"/>
    <x v="0"/>
    <x v="0"/>
    <x v="0"/>
    <x v="0"/>
    <x v="0"/>
    <x v="0"/>
    <x v="0"/>
  </r>
  <r>
    <x v="1452"/>
    <x v="304"/>
    <x v="304"/>
    <x v="0"/>
    <x v="755"/>
    <x v="4"/>
    <x v="0"/>
    <x v="1"/>
    <x v="0"/>
    <x v="0"/>
    <x v="1"/>
    <x v="2"/>
    <x v="2"/>
  </r>
  <r>
    <x v="1453"/>
    <x v="150"/>
    <x v="150"/>
    <x v="0"/>
    <x v="43"/>
    <x v="4"/>
    <x v="0"/>
    <x v="3"/>
    <x v="0"/>
    <x v="0"/>
    <x v="0"/>
    <x v="0"/>
    <x v="0"/>
  </r>
  <r>
    <x v="1454"/>
    <x v="150"/>
    <x v="150"/>
    <x v="0"/>
    <x v="52"/>
    <x v="4"/>
    <x v="0"/>
    <x v="3"/>
    <x v="0"/>
    <x v="0"/>
    <x v="0"/>
    <x v="0"/>
    <x v="0"/>
  </r>
  <r>
    <x v="1455"/>
    <x v="150"/>
    <x v="150"/>
    <x v="0"/>
    <x v="341"/>
    <x v="4"/>
    <x v="0"/>
    <x v="0"/>
    <x v="0"/>
    <x v="0"/>
    <x v="0"/>
    <x v="0"/>
    <x v="0"/>
  </r>
  <r>
    <x v="1456"/>
    <x v="150"/>
    <x v="150"/>
    <x v="0"/>
    <x v="7"/>
    <x v="4"/>
    <x v="0"/>
    <x v="3"/>
    <x v="0"/>
    <x v="0"/>
    <x v="0"/>
    <x v="0"/>
    <x v="0"/>
  </r>
  <r>
    <x v="1457"/>
    <x v="221"/>
    <x v="221"/>
    <x v="1"/>
    <x v="756"/>
    <x v="4"/>
    <x v="0"/>
    <x v="2"/>
    <x v="0"/>
    <x v="0"/>
    <x v="1"/>
    <x v="2"/>
    <x v="2"/>
  </r>
  <r>
    <x v="1458"/>
    <x v="84"/>
    <x v="84"/>
    <x v="1"/>
    <x v="757"/>
    <x v="1"/>
    <x v="0"/>
    <x v="0"/>
    <x v="1"/>
    <x v="0"/>
    <x v="0"/>
    <x v="7"/>
    <x v="7"/>
  </r>
  <r>
    <x v="1459"/>
    <x v="154"/>
    <x v="154"/>
    <x v="1"/>
    <x v="78"/>
    <x v="2"/>
    <x v="0"/>
    <x v="3"/>
    <x v="1"/>
    <x v="0"/>
    <x v="0"/>
    <x v="7"/>
    <x v="7"/>
  </r>
  <r>
    <x v="1460"/>
    <x v="221"/>
    <x v="221"/>
    <x v="0"/>
    <x v="758"/>
    <x v="4"/>
    <x v="0"/>
    <x v="1"/>
    <x v="0"/>
    <x v="0"/>
    <x v="1"/>
    <x v="2"/>
    <x v="2"/>
  </r>
  <r>
    <x v="1461"/>
    <x v="221"/>
    <x v="221"/>
    <x v="0"/>
    <x v="139"/>
    <x v="4"/>
    <x v="0"/>
    <x v="3"/>
    <x v="0"/>
    <x v="0"/>
    <x v="0"/>
    <x v="0"/>
    <x v="0"/>
  </r>
  <r>
    <x v="1462"/>
    <x v="270"/>
    <x v="270"/>
    <x v="1"/>
    <x v="366"/>
    <x v="1"/>
    <x v="0"/>
    <x v="0"/>
    <x v="1"/>
    <x v="0"/>
    <x v="0"/>
    <x v="7"/>
    <x v="7"/>
  </r>
  <r>
    <x v="1463"/>
    <x v="221"/>
    <x v="221"/>
    <x v="0"/>
    <x v="759"/>
    <x v="4"/>
    <x v="0"/>
    <x v="3"/>
    <x v="0"/>
    <x v="0"/>
    <x v="0"/>
    <x v="0"/>
    <x v="0"/>
  </r>
  <r>
    <x v="1464"/>
    <x v="305"/>
    <x v="305"/>
    <x v="1"/>
    <x v="50"/>
    <x v="1"/>
    <x v="0"/>
    <x v="2"/>
    <x v="1"/>
    <x v="0"/>
    <x v="1"/>
    <x v="1"/>
    <x v="1"/>
  </r>
  <r>
    <x v="1465"/>
    <x v="221"/>
    <x v="221"/>
    <x v="0"/>
    <x v="301"/>
    <x v="4"/>
    <x v="0"/>
    <x v="3"/>
    <x v="0"/>
    <x v="0"/>
    <x v="0"/>
    <x v="0"/>
    <x v="0"/>
  </r>
  <r>
    <x v="1466"/>
    <x v="129"/>
    <x v="129"/>
    <x v="0"/>
    <x v="7"/>
    <x v="4"/>
    <x v="0"/>
    <x v="3"/>
    <x v="0"/>
    <x v="0"/>
    <x v="0"/>
    <x v="0"/>
    <x v="0"/>
  </r>
  <r>
    <x v="1467"/>
    <x v="129"/>
    <x v="129"/>
    <x v="0"/>
    <x v="274"/>
    <x v="4"/>
    <x v="0"/>
    <x v="3"/>
    <x v="0"/>
    <x v="0"/>
    <x v="0"/>
    <x v="0"/>
    <x v="0"/>
  </r>
  <r>
    <x v="1468"/>
    <x v="129"/>
    <x v="129"/>
    <x v="0"/>
    <x v="760"/>
    <x v="4"/>
    <x v="0"/>
    <x v="4"/>
    <x v="0"/>
    <x v="0"/>
    <x v="1"/>
    <x v="2"/>
    <x v="2"/>
  </r>
  <r>
    <x v="1469"/>
    <x v="306"/>
    <x v="306"/>
    <x v="0"/>
    <x v="52"/>
    <x v="4"/>
    <x v="0"/>
    <x v="3"/>
    <x v="0"/>
    <x v="0"/>
    <x v="0"/>
    <x v="0"/>
    <x v="0"/>
  </r>
  <r>
    <x v="1470"/>
    <x v="306"/>
    <x v="306"/>
    <x v="0"/>
    <x v="34"/>
    <x v="4"/>
    <x v="0"/>
    <x v="1"/>
    <x v="0"/>
    <x v="0"/>
    <x v="1"/>
    <x v="2"/>
    <x v="2"/>
  </r>
  <r>
    <x v="1471"/>
    <x v="306"/>
    <x v="306"/>
    <x v="0"/>
    <x v="648"/>
    <x v="4"/>
    <x v="0"/>
    <x v="2"/>
    <x v="0"/>
    <x v="0"/>
    <x v="1"/>
    <x v="2"/>
    <x v="2"/>
  </r>
  <r>
    <x v="1472"/>
    <x v="307"/>
    <x v="307"/>
    <x v="1"/>
    <x v="761"/>
    <x v="2"/>
    <x v="0"/>
    <x v="0"/>
    <x v="1"/>
    <x v="0"/>
    <x v="0"/>
    <x v="7"/>
    <x v="7"/>
  </r>
  <r>
    <x v="1473"/>
    <x v="306"/>
    <x v="306"/>
    <x v="0"/>
    <x v="53"/>
    <x v="4"/>
    <x v="0"/>
    <x v="0"/>
    <x v="0"/>
    <x v="0"/>
    <x v="0"/>
    <x v="0"/>
    <x v="0"/>
  </r>
  <r>
    <x v="1474"/>
    <x v="306"/>
    <x v="306"/>
    <x v="0"/>
    <x v="5"/>
    <x v="4"/>
    <x v="0"/>
    <x v="2"/>
    <x v="0"/>
    <x v="0"/>
    <x v="1"/>
    <x v="2"/>
    <x v="2"/>
  </r>
  <r>
    <x v="1475"/>
    <x v="308"/>
    <x v="308"/>
    <x v="1"/>
    <x v="1"/>
    <x v="2"/>
    <x v="0"/>
    <x v="1"/>
    <x v="1"/>
    <x v="0"/>
    <x v="1"/>
    <x v="1"/>
    <x v="1"/>
  </r>
  <r>
    <x v="1476"/>
    <x v="306"/>
    <x v="306"/>
    <x v="0"/>
    <x v="226"/>
    <x v="4"/>
    <x v="0"/>
    <x v="3"/>
    <x v="0"/>
    <x v="0"/>
    <x v="0"/>
    <x v="0"/>
    <x v="0"/>
  </r>
  <r>
    <x v="1477"/>
    <x v="282"/>
    <x v="282"/>
    <x v="0"/>
    <x v="50"/>
    <x v="4"/>
    <x v="0"/>
    <x v="2"/>
    <x v="0"/>
    <x v="0"/>
    <x v="1"/>
    <x v="2"/>
    <x v="2"/>
  </r>
  <r>
    <x v="1478"/>
    <x v="282"/>
    <x v="282"/>
    <x v="0"/>
    <x v="762"/>
    <x v="4"/>
    <x v="0"/>
    <x v="0"/>
    <x v="0"/>
    <x v="0"/>
    <x v="0"/>
    <x v="0"/>
    <x v="0"/>
  </r>
  <r>
    <x v="1479"/>
    <x v="282"/>
    <x v="282"/>
    <x v="0"/>
    <x v="763"/>
    <x v="4"/>
    <x v="0"/>
    <x v="0"/>
    <x v="0"/>
    <x v="0"/>
    <x v="0"/>
    <x v="0"/>
    <x v="0"/>
  </r>
  <r>
    <x v="1480"/>
    <x v="282"/>
    <x v="282"/>
    <x v="0"/>
    <x v="636"/>
    <x v="4"/>
    <x v="0"/>
    <x v="3"/>
    <x v="0"/>
    <x v="0"/>
    <x v="0"/>
    <x v="0"/>
    <x v="0"/>
  </r>
  <r>
    <x v="1481"/>
    <x v="282"/>
    <x v="282"/>
    <x v="0"/>
    <x v="7"/>
    <x v="4"/>
    <x v="0"/>
    <x v="3"/>
    <x v="0"/>
    <x v="0"/>
    <x v="0"/>
    <x v="0"/>
    <x v="0"/>
  </r>
  <r>
    <x v="1482"/>
    <x v="282"/>
    <x v="282"/>
    <x v="0"/>
    <x v="764"/>
    <x v="4"/>
    <x v="0"/>
    <x v="3"/>
    <x v="0"/>
    <x v="0"/>
    <x v="0"/>
    <x v="0"/>
    <x v="0"/>
  </r>
  <r>
    <x v="1483"/>
    <x v="282"/>
    <x v="282"/>
    <x v="0"/>
    <x v="765"/>
    <x v="4"/>
    <x v="0"/>
    <x v="0"/>
    <x v="0"/>
    <x v="0"/>
    <x v="0"/>
    <x v="0"/>
    <x v="0"/>
  </r>
  <r>
    <x v="1484"/>
    <x v="282"/>
    <x v="282"/>
    <x v="0"/>
    <x v="79"/>
    <x v="4"/>
    <x v="0"/>
    <x v="0"/>
    <x v="0"/>
    <x v="0"/>
    <x v="0"/>
    <x v="0"/>
    <x v="0"/>
  </r>
  <r>
    <x v="1485"/>
    <x v="282"/>
    <x v="282"/>
    <x v="0"/>
    <x v="656"/>
    <x v="4"/>
    <x v="0"/>
    <x v="3"/>
    <x v="0"/>
    <x v="0"/>
    <x v="0"/>
    <x v="0"/>
    <x v="0"/>
  </r>
  <r>
    <x v="1486"/>
    <x v="279"/>
    <x v="279"/>
    <x v="0"/>
    <x v="766"/>
    <x v="4"/>
    <x v="0"/>
    <x v="3"/>
    <x v="0"/>
    <x v="0"/>
    <x v="0"/>
    <x v="0"/>
    <x v="0"/>
  </r>
  <r>
    <x v="1487"/>
    <x v="279"/>
    <x v="279"/>
    <x v="0"/>
    <x v="7"/>
    <x v="4"/>
    <x v="0"/>
    <x v="3"/>
    <x v="0"/>
    <x v="0"/>
    <x v="0"/>
    <x v="0"/>
    <x v="0"/>
  </r>
  <r>
    <x v="1488"/>
    <x v="279"/>
    <x v="279"/>
    <x v="0"/>
    <x v="3"/>
    <x v="4"/>
    <x v="0"/>
    <x v="3"/>
    <x v="0"/>
    <x v="0"/>
    <x v="0"/>
    <x v="0"/>
    <x v="0"/>
  </r>
  <r>
    <x v="1489"/>
    <x v="279"/>
    <x v="279"/>
    <x v="0"/>
    <x v="574"/>
    <x v="4"/>
    <x v="0"/>
    <x v="0"/>
    <x v="0"/>
    <x v="0"/>
    <x v="0"/>
    <x v="0"/>
    <x v="0"/>
  </r>
  <r>
    <x v="1490"/>
    <x v="279"/>
    <x v="279"/>
    <x v="0"/>
    <x v="279"/>
    <x v="4"/>
    <x v="0"/>
    <x v="0"/>
    <x v="0"/>
    <x v="0"/>
    <x v="0"/>
    <x v="0"/>
    <x v="0"/>
  </r>
  <r>
    <x v="1491"/>
    <x v="279"/>
    <x v="279"/>
    <x v="0"/>
    <x v="52"/>
    <x v="4"/>
    <x v="0"/>
    <x v="3"/>
    <x v="0"/>
    <x v="0"/>
    <x v="0"/>
    <x v="0"/>
    <x v="0"/>
  </r>
  <r>
    <x v="1492"/>
    <x v="279"/>
    <x v="279"/>
    <x v="0"/>
    <x v="767"/>
    <x v="4"/>
    <x v="0"/>
    <x v="1"/>
    <x v="0"/>
    <x v="0"/>
    <x v="1"/>
    <x v="2"/>
    <x v="2"/>
  </r>
  <r>
    <x v="1493"/>
    <x v="309"/>
    <x v="309"/>
    <x v="0"/>
    <x v="498"/>
    <x v="4"/>
    <x v="0"/>
    <x v="1"/>
    <x v="0"/>
    <x v="0"/>
    <x v="1"/>
    <x v="2"/>
    <x v="2"/>
  </r>
  <r>
    <x v="1494"/>
    <x v="309"/>
    <x v="309"/>
    <x v="0"/>
    <x v="373"/>
    <x v="4"/>
    <x v="0"/>
    <x v="1"/>
    <x v="0"/>
    <x v="0"/>
    <x v="1"/>
    <x v="2"/>
    <x v="2"/>
  </r>
  <r>
    <x v="1495"/>
    <x v="309"/>
    <x v="309"/>
    <x v="0"/>
    <x v="768"/>
    <x v="4"/>
    <x v="0"/>
    <x v="0"/>
    <x v="0"/>
    <x v="0"/>
    <x v="0"/>
    <x v="0"/>
    <x v="0"/>
  </r>
  <r>
    <x v="1496"/>
    <x v="309"/>
    <x v="309"/>
    <x v="0"/>
    <x v="769"/>
    <x v="4"/>
    <x v="0"/>
    <x v="1"/>
    <x v="0"/>
    <x v="0"/>
    <x v="1"/>
    <x v="2"/>
    <x v="2"/>
  </r>
  <r>
    <x v="1497"/>
    <x v="309"/>
    <x v="309"/>
    <x v="0"/>
    <x v="113"/>
    <x v="4"/>
    <x v="0"/>
    <x v="3"/>
    <x v="0"/>
    <x v="0"/>
    <x v="0"/>
    <x v="0"/>
    <x v="0"/>
  </r>
  <r>
    <x v="1498"/>
    <x v="309"/>
    <x v="309"/>
    <x v="0"/>
    <x v="26"/>
    <x v="4"/>
    <x v="0"/>
    <x v="3"/>
    <x v="0"/>
    <x v="0"/>
    <x v="0"/>
    <x v="0"/>
    <x v="0"/>
  </r>
  <r>
    <x v="1499"/>
    <x v="245"/>
    <x v="245"/>
    <x v="4"/>
    <x v="770"/>
    <x v="2"/>
    <x v="2"/>
    <x v="4"/>
    <x v="1"/>
    <x v="1"/>
    <x v="1"/>
    <x v="3"/>
    <x v="3"/>
  </r>
  <r>
    <x v="1500"/>
    <x v="277"/>
    <x v="277"/>
    <x v="0"/>
    <x v="460"/>
    <x v="4"/>
    <x v="0"/>
    <x v="1"/>
    <x v="0"/>
    <x v="0"/>
    <x v="1"/>
    <x v="2"/>
    <x v="2"/>
  </r>
  <r>
    <x v="1501"/>
    <x v="277"/>
    <x v="277"/>
    <x v="0"/>
    <x v="765"/>
    <x v="4"/>
    <x v="0"/>
    <x v="0"/>
    <x v="0"/>
    <x v="0"/>
    <x v="0"/>
    <x v="0"/>
    <x v="0"/>
  </r>
  <r>
    <x v="1502"/>
    <x v="277"/>
    <x v="277"/>
    <x v="0"/>
    <x v="771"/>
    <x v="4"/>
    <x v="0"/>
    <x v="0"/>
    <x v="0"/>
    <x v="0"/>
    <x v="0"/>
    <x v="0"/>
    <x v="0"/>
  </r>
  <r>
    <x v="1503"/>
    <x v="301"/>
    <x v="301"/>
    <x v="0"/>
    <x v="34"/>
    <x v="4"/>
    <x v="0"/>
    <x v="1"/>
    <x v="0"/>
    <x v="0"/>
    <x v="1"/>
    <x v="2"/>
    <x v="2"/>
  </r>
  <r>
    <x v="1504"/>
    <x v="301"/>
    <x v="301"/>
    <x v="0"/>
    <x v="326"/>
    <x v="4"/>
    <x v="0"/>
    <x v="2"/>
    <x v="0"/>
    <x v="0"/>
    <x v="1"/>
    <x v="2"/>
    <x v="2"/>
  </r>
  <r>
    <x v="1505"/>
    <x v="301"/>
    <x v="301"/>
    <x v="0"/>
    <x v="7"/>
    <x v="4"/>
    <x v="0"/>
    <x v="3"/>
    <x v="0"/>
    <x v="0"/>
    <x v="0"/>
    <x v="0"/>
    <x v="0"/>
  </r>
  <r>
    <x v="1506"/>
    <x v="301"/>
    <x v="301"/>
    <x v="0"/>
    <x v="7"/>
    <x v="4"/>
    <x v="0"/>
    <x v="3"/>
    <x v="0"/>
    <x v="0"/>
    <x v="0"/>
    <x v="0"/>
    <x v="0"/>
  </r>
  <r>
    <x v="1507"/>
    <x v="301"/>
    <x v="301"/>
    <x v="0"/>
    <x v="7"/>
    <x v="4"/>
    <x v="0"/>
    <x v="3"/>
    <x v="0"/>
    <x v="0"/>
    <x v="0"/>
    <x v="0"/>
    <x v="0"/>
  </r>
  <r>
    <x v="1508"/>
    <x v="301"/>
    <x v="301"/>
    <x v="0"/>
    <x v="341"/>
    <x v="4"/>
    <x v="0"/>
    <x v="0"/>
    <x v="0"/>
    <x v="0"/>
    <x v="0"/>
    <x v="0"/>
    <x v="0"/>
  </r>
  <r>
    <x v="1509"/>
    <x v="91"/>
    <x v="91"/>
    <x v="1"/>
    <x v="772"/>
    <x v="2"/>
    <x v="0"/>
    <x v="1"/>
    <x v="1"/>
    <x v="0"/>
    <x v="1"/>
    <x v="1"/>
    <x v="1"/>
  </r>
  <r>
    <x v="1510"/>
    <x v="137"/>
    <x v="137"/>
    <x v="1"/>
    <x v="773"/>
    <x v="2"/>
    <x v="0"/>
    <x v="1"/>
    <x v="1"/>
    <x v="0"/>
    <x v="1"/>
    <x v="1"/>
    <x v="1"/>
  </r>
  <r>
    <x v="1511"/>
    <x v="211"/>
    <x v="211"/>
    <x v="0"/>
    <x v="648"/>
    <x v="4"/>
    <x v="0"/>
    <x v="2"/>
    <x v="0"/>
    <x v="0"/>
    <x v="1"/>
    <x v="2"/>
    <x v="2"/>
  </r>
  <r>
    <x v="1512"/>
    <x v="54"/>
    <x v="54"/>
    <x v="1"/>
    <x v="774"/>
    <x v="1"/>
    <x v="0"/>
    <x v="3"/>
    <x v="1"/>
    <x v="0"/>
    <x v="0"/>
    <x v="7"/>
    <x v="7"/>
  </r>
  <r>
    <x v="1513"/>
    <x v="211"/>
    <x v="211"/>
    <x v="0"/>
    <x v="341"/>
    <x v="4"/>
    <x v="0"/>
    <x v="0"/>
    <x v="0"/>
    <x v="0"/>
    <x v="0"/>
    <x v="0"/>
    <x v="0"/>
  </r>
  <r>
    <x v="1514"/>
    <x v="211"/>
    <x v="211"/>
    <x v="0"/>
    <x v="3"/>
    <x v="4"/>
    <x v="0"/>
    <x v="3"/>
    <x v="0"/>
    <x v="0"/>
    <x v="0"/>
    <x v="0"/>
    <x v="0"/>
  </r>
  <r>
    <x v="1515"/>
    <x v="310"/>
    <x v="310"/>
    <x v="1"/>
    <x v="100"/>
    <x v="2"/>
    <x v="0"/>
    <x v="0"/>
    <x v="1"/>
    <x v="0"/>
    <x v="0"/>
    <x v="7"/>
    <x v="7"/>
  </r>
  <r>
    <x v="1516"/>
    <x v="250"/>
    <x v="250"/>
    <x v="0"/>
    <x v="32"/>
    <x v="4"/>
    <x v="0"/>
    <x v="0"/>
    <x v="0"/>
    <x v="0"/>
    <x v="0"/>
    <x v="0"/>
    <x v="0"/>
  </r>
  <r>
    <x v="1517"/>
    <x v="250"/>
    <x v="250"/>
    <x v="0"/>
    <x v="775"/>
    <x v="4"/>
    <x v="0"/>
    <x v="0"/>
    <x v="0"/>
    <x v="0"/>
    <x v="0"/>
    <x v="0"/>
    <x v="0"/>
  </r>
  <r>
    <x v="1518"/>
    <x v="250"/>
    <x v="250"/>
    <x v="0"/>
    <x v="765"/>
    <x v="4"/>
    <x v="0"/>
    <x v="0"/>
    <x v="0"/>
    <x v="0"/>
    <x v="0"/>
    <x v="0"/>
    <x v="0"/>
  </r>
  <r>
    <x v="1519"/>
    <x v="250"/>
    <x v="250"/>
    <x v="0"/>
    <x v="74"/>
    <x v="4"/>
    <x v="0"/>
    <x v="3"/>
    <x v="0"/>
    <x v="0"/>
    <x v="0"/>
    <x v="0"/>
    <x v="0"/>
  </r>
  <r>
    <x v="1520"/>
    <x v="238"/>
    <x v="238"/>
    <x v="1"/>
    <x v="776"/>
    <x v="1"/>
    <x v="0"/>
    <x v="0"/>
    <x v="1"/>
    <x v="0"/>
    <x v="0"/>
    <x v="7"/>
    <x v="7"/>
  </r>
  <r>
    <x v="1521"/>
    <x v="220"/>
    <x v="220"/>
    <x v="1"/>
    <x v="777"/>
    <x v="1"/>
    <x v="0"/>
    <x v="0"/>
    <x v="1"/>
    <x v="0"/>
    <x v="0"/>
    <x v="7"/>
    <x v="7"/>
  </r>
  <r>
    <x v="1522"/>
    <x v="250"/>
    <x v="250"/>
    <x v="0"/>
    <x v="778"/>
    <x v="4"/>
    <x v="0"/>
    <x v="1"/>
    <x v="0"/>
    <x v="0"/>
    <x v="1"/>
    <x v="2"/>
    <x v="2"/>
  </r>
  <r>
    <x v="1523"/>
    <x v="250"/>
    <x v="250"/>
    <x v="0"/>
    <x v="779"/>
    <x v="4"/>
    <x v="0"/>
    <x v="3"/>
    <x v="0"/>
    <x v="0"/>
    <x v="0"/>
    <x v="0"/>
    <x v="0"/>
  </r>
  <r>
    <x v="1524"/>
    <x v="250"/>
    <x v="250"/>
    <x v="0"/>
    <x v="34"/>
    <x v="4"/>
    <x v="0"/>
    <x v="1"/>
    <x v="0"/>
    <x v="0"/>
    <x v="1"/>
    <x v="2"/>
    <x v="2"/>
  </r>
  <r>
    <x v="1525"/>
    <x v="250"/>
    <x v="250"/>
    <x v="0"/>
    <x v="7"/>
    <x v="4"/>
    <x v="0"/>
    <x v="3"/>
    <x v="0"/>
    <x v="0"/>
    <x v="0"/>
    <x v="0"/>
    <x v="0"/>
  </r>
  <r>
    <x v="1526"/>
    <x v="101"/>
    <x v="101"/>
    <x v="0"/>
    <x v="765"/>
    <x v="1"/>
    <x v="0"/>
    <x v="0"/>
    <x v="1"/>
    <x v="0"/>
    <x v="0"/>
    <x v="7"/>
    <x v="7"/>
  </r>
  <r>
    <x v="1527"/>
    <x v="101"/>
    <x v="101"/>
    <x v="0"/>
    <x v="636"/>
    <x v="1"/>
    <x v="0"/>
    <x v="3"/>
    <x v="1"/>
    <x v="0"/>
    <x v="0"/>
    <x v="7"/>
    <x v="7"/>
  </r>
  <r>
    <x v="1528"/>
    <x v="101"/>
    <x v="101"/>
    <x v="0"/>
    <x v="780"/>
    <x v="1"/>
    <x v="0"/>
    <x v="3"/>
    <x v="1"/>
    <x v="0"/>
    <x v="0"/>
    <x v="7"/>
    <x v="7"/>
  </r>
  <r>
    <x v="1529"/>
    <x v="101"/>
    <x v="101"/>
    <x v="0"/>
    <x v="765"/>
    <x v="1"/>
    <x v="0"/>
    <x v="0"/>
    <x v="1"/>
    <x v="0"/>
    <x v="0"/>
    <x v="7"/>
    <x v="7"/>
  </r>
  <r>
    <x v="1530"/>
    <x v="101"/>
    <x v="101"/>
    <x v="0"/>
    <x v="765"/>
    <x v="1"/>
    <x v="0"/>
    <x v="0"/>
    <x v="1"/>
    <x v="0"/>
    <x v="0"/>
    <x v="7"/>
    <x v="7"/>
  </r>
  <r>
    <x v="1531"/>
    <x v="101"/>
    <x v="101"/>
    <x v="0"/>
    <x v="517"/>
    <x v="1"/>
    <x v="0"/>
    <x v="2"/>
    <x v="1"/>
    <x v="0"/>
    <x v="1"/>
    <x v="1"/>
    <x v="1"/>
  </r>
  <r>
    <x v="1532"/>
    <x v="249"/>
    <x v="249"/>
    <x v="1"/>
    <x v="781"/>
    <x v="2"/>
    <x v="0"/>
    <x v="1"/>
    <x v="1"/>
    <x v="0"/>
    <x v="1"/>
    <x v="1"/>
    <x v="1"/>
  </r>
  <r>
    <x v="1533"/>
    <x v="101"/>
    <x v="101"/>
    <x v="0"/>
    <x v="7"/>
    <x v="1"/>
    <x v="0"/>
    <x v="3"/>
    <x v="1"/>
    <x v="0"/>
    <x v="0"/>
    <x v="7"/>
    <x v="7"/>
  </r>
  <r>
    <x v="1534"/>
    <x v="101"/>
    <x v="101"/>
    <x v="0"/>
    <x v="782"/>
    <x v="1"/>
    <x v="0"/>
    <x v="0"/>
    <x v="1"/>
    <x v="0"/>
    <x v="0"/>
    <x v="7"/>
    <x v="7"/>
  </r>
  <r>
    <x v="1535"/>
    <x v="255"/>
    <x v="255"/>
    <x v="0"/>
    <x v="783"/>
    <x v="1"/>
    <x v="0"/>
    <x v="2"/>
    <x v="1"/>
    <x v="0"/>
    <x v="1"/>
    <x v="1"/>
    <x v="1"/>
  </r>
  <r>
    <x v="1536"/>
    <x v="255"/>
    <x v="255"/>
    <x v="0"/>
    <x v="54"/>
    <x v="1"/>
    <x v="0"/>
    <x v="3"/>
    <x v="1"/>
    <x v="0"/>
    <x v="0"/>
    <x v="7"/>
    <x v="7"/>
  </r>
  <r>
    <x v="1537"/>
    <x v="255"/>
    <x v="255"/>
    <x v="0"/>
    <x v="784"/>
    <x v="1"/>
    <x v="0"/>
    <x v="3"/>
    <x v="1"/>
    <x v="0"/>
    <x v="0"/>
    <x v="7"/>
    <x v="7"/>
  </r>
  <r>
    <x v="1538"/>
    <x v="255"/>
    <x v="255"/>
    <x v="0"/>
    <x v="522"/>
    <x v="1"/>
    <x v="0"/>
    <x v="0"/>
    <x v="1"/>
    <x v="0"/>
    <x v="0"/>
    <x v="7"/>
    <x v="7"/>
  </r>
  <r>
    <x v="1539"/>
    <x v="311"/>
    <x v="311"/>
    <x v="1"/>
    <x v="785"/>
    <x v="1"/>
    <x v="0"/>
    <x v="1"/>
    <x v="1"/>
    <x v="0"/>
    <x v="1"/>
    <x v="1"/>
    <x v="1"/>
  </r>
  <r>
    <x v="1540"/>
    <x v="255"/>
    <x v="255"/>
    <x v="0"/>
    <x v="3"/>
    <x v="1"/>
    <x v="0"/>
    <x v="3"/>
    <x v="1"/>
    <x v="0"/>
    <x v="0"/>
    <x v="7"/>
    <x v="7"/>
  </r>
  <r>
    <x v="1541"/>
    <x v="255"/>
    <x v="255"/>
    <x v="0"/>
    <x v="226"/>
    <x v="1"/>
    <x v="0"/>
    <x v="3"/>
    <x v="1"/>
    <x v="0"/>
    <x v="0"/>
    <x v="7"/>
    <x v="7"/>
  </r>
  <r>
    <x v="1542"/>
    <x v="271"/>
    <x v="271"/>
    <x v="0"/>
    <x v="52"/>
    <x v="1"/>
    <x v="0"/>
    <x v="3"/>
    <x v="1"/>
    <x v="0"/>
    <x v="0"/>
    <x v="7"/>
    <x v="7"/>
  </r>
  <r>
    <x v="1543"/>
    <x v="271"/>
    <x v="271"/>
    <x v="0"/>
    <x v="226"/>
    <x v="1"/>
    <x v="0"/>
    <x v="3"/>
    <x v="1"/>
    <x v="0"/>
    <x v="0"/>
    <x v="7"/>
    <x v="7"/>
  </r>
  <r>
    <x v="1544"/>
    <x v="271"/>
    <x v="271"/>
    <x v="0"/>
    <x v="7"/>
    <x v="1"/>
    <x v="0"/>
    <x v="3"/>
    <x v="1"/>
    <x v="0"/>
    <x v="0"/>
    <x v="7"/>
    <x v="7"/>
  </r>
  <r>
    <x v="1545"/>
    <x v="262"/>
    <x v="262"/>
    <x v="0"/>
    <x v="457"/>
    <x v="1"/>
    <x v="0"/>
    <x v="1"/>
    <x v="1"/>
    <x v="0"/>
    <x v="1"/>
    <x v="1"/>
    <x v="1"/>
  </r>
  <r>
    <x v="1546"/>
    <x v="262"/>
    <x v="262"/>
    <x v="0"/>
    <x v="636"/>
    <x v="1"/>
    <x v="0"/>
    <x v="3"/>
    <x v="1"/>
    <x v="0"/>
    <x v="0"/>
    <x v="7"/>
    <x v="7"/>
  </r>
  <r>
    <x v="1547"/>
    <x v="312"/>
    <x v="312"/>
    <x v="2"/>
    <x v="786"/>
    <x v="1"/>
    <x v="1"/>
    <x v="4"/>
    <x v="1"/>
    <x v="1"/>
    <x v="1"/>
    <x v="3"/>
    <x v="3"/>
  </r>
  <r>
    <x v="1548"/>
    <x v="262"/>
    <x v="262"/>
    <x v="0"/>
    <x v="26"/>
    <x v="1"/>
    <x v="0"/>
    <x v="3"/>
    <x v="1"/>
    <x v="0"/>
    <x v="0"/>
    <x v="7"/>
    <x v="7"/>
  </r>
  <r>
    <x v="1549"/>
    <x v="262"/>
    <x v="262"/>
    <x v="0"/>
    <x v="7"/>
    <x v="1"/>
    <x v="0"/>
    <x v="3"/>
    <x v="1"/>
    <x v="0"/>
    <x v="0"/>
    <x v="7"/>
    <x v="7"/>
  </r>
  <r>
    <x v="1550"/>
    <x v="313"/>
    <x v="313"/>
    <x v="0"/>
    <x v="291"/>
    <x v="1"/>
    <x v="0"/>
    <x v="1"/>
    <x v="1"/>
    <x v="0"/>
    <x v="1"/>
    <x v="1"/>
    <x v="1"/>
  </r>
  <r>
    <x v="1551"/>
    <x v="314"/>
    <x v="314"/>
    <x v="2"/>
    <x v="780"/>
    <x v="1"/>
    <x v="1"/>
    <x v="3"/>
    <x v="1"/>
    <x v="1"/>
    <x v="0"/>
    <x v="6"/>
    <x v="6"/>
  </r>
  <r>
    <x v="1552"/>
    <x v="313"/>
    <x v="313"/>
    <x v="0"/>
    <x v="192"/>
    <x v="1"/>
    <x v="0"/>
    <x v="3"/>
    <x v="1"/>
    <x v="0"/>
    <x v="0"/>
    <x v="7"/>
    <x v="7"/>
  </r>
  <r>
    <x v="1553"/>
    <x v="313"/>
    <x v="313"/>
    <x v="0"/>
    <x v="787"/>
    <x v="1"/>
    <x v="0"/>
    <x v="2"/>
    <x v="1"/>
    <x v="0"/>
    <x v="1"/>
    <x v="1"/>
    <x v="1"/>
  </r>
  <r>
    <x v="1554"/>
    <x v="313"/>
    <x v="313"/>
    <x v="0"/>
    <x v="3"/>
    <x v="1"/>
    <x v="0"/>
    <x v="3"/>
    <x v="1"/>
    <x v="0"/>
    <x v="0"/>
    <x v="7"/>
    <x v="7"/>
  </r>
  <r>
    <x v="1555"/>
    <x v="128"/>
    <x v="128"/>
    <x v="0"/>
    <x v="52"/>
    <x v="1"/>
    <x v="0"/>
    <x v="3"/>
    <x v="1"/>
    <x v="0"/>
    <x v="0"/>
    <x v="7"/>
    <x v="7"/>
  </r>
  <r>
    <x v="1556"/>
    <x v="128"/>
    <x v="128"/>
    <x v="0"/>
    <x v="293"/>
    <x v="1"/>
    <x v="0"/>
    <x v="2"/>
    <x v="1"/>
    <x v="0"/>
    <x v="1"/>
    <x v="1"/>
    <x v="1"/>
  </r>
  <r>
    <x v="1557"/>
    <x v="128"/>
    <x v="128"/>
    <x v="0"/>
    <x v="612"/>
    <x v="1"/>
    <x v="0"/>
    <x v="1"/>
    <x v="1"/>
    <x v="0"/>
    <x v="1"/>
    <x v="1"/>
    <x v="1"/>
  </r>
  <r>
    <x v="1558"/>
    <x v="128"/>
    <x v="128"/>
    <x v="0"/>
    <x v="228"/>
    <x v="1"/>
    <x v="0"/>
    <x v="0"/>
    <x v="1"/>
    <x v="0"/>
    <x v="0"/>
    <x v="7"/>
    <x v="7"/>
  </r>
  <r>
    <x v="1559"/>
    <x v="128"/>
    <x v="128"/>
    <x v="0"/>
    <x v="34"/>
    <x v="1"/>
    <x v="0"/>
    <x v="1"/>
    <x v="1"/>
    <x v="0"/>
    <x v="1"/>
    <x v="1"/>
    <x v="1"/>
  </r>
  <r>
    <x v="1560"/>
    <x v="128"/>
    <x v="128"/>
    <x v="0"/>
    <x v="218"/>
    <x v="1"/>
    <x v="0"/>
    <x v="0"/>
    <x v="1"/>
    <x v="0"/>
    <x v="0"/>
    <x v="7"/>
    <x v="7"/>
  </r>
  <r>
    <x v="1561"/>
    <x v="128"/>
    <x v="128"/>
    <x v="0"/>
    <x v="788"/>
    <x v="1"/>
    <x v="0"/>
    <x v="0"/>
    <x v="1"/>
    <x v="0"/>
    <x v="0"/>
    <x v="7"/>
    <x v="7"/>
  </r>
  <r>
    <x v="1562"/>
    <x v="128"/>
    <x v="128"/>
    <x v="0"/>
    <x v="765"/>
    <x v="1"/>
    <x v="0"/>
    <x v="0"/>
    <x v="1"/>
    <x v="0"/>
    <x v="0"/>
    <x v="7"/>
    <x v="7"/>
  </r>
  <r>
    <x v="1563"/>
    <x v="128"/>
    <x v="128"/>
    <x v="0"/>
    <x v="275"/>
    <x v="1"/>
    <x v="0"/>
    <x v="0"/>
    <x v="1"/>
    <x v="0"/>
    <x v="0"/>
    <x v="7"/>
    <x v="7"/>
  </r>
  <r>
    <x v="1564"/>
    <x v="128"/>
    <x v="128"/>
    <x v="0"/>
    <x v="765"/>
    <x v="1"/>
    <x v="0"/>
    <x v="0"/>
    <x v="1"/>
    <x v="0"/>
    <x v="0"/>
    <x v="7"/>
    <x v="7"/>
  </r>
  <r>
    <x v="1565"/>
    <x v="315"/>
    <x v="315"/>
    <x v="0"/>
    <x v="54"/>
    <x v="1"/>
    <x v="0"/>
    <x v="3"/>
    <x v="1"/>
    <x v="0"/>
    <x v="0"/>
    <x v="7"/>
    <x v="7"/>
  </r>
  <r>
    <x v="1566"/>
    <x v="315"/>
    <x v="315"/>
    <x v="0"/>
    <x v="7"/>
    <x v="1"/>
    <x v="0"/>
    <x v="3"/>
    <x v="1"/>
    <x v="0"/>
    <x v="0"/>
    <x v="7"/>
    <x v="7"/>
  </r>
  <r>
    <x v="1567"/>
    <x v="315"/>
    <x v="315"/>
    <x v="0"/>
    <x v="80"/>
    <x v="1"/>
    <x v="0"/>
    <x v="0"/>
    <x v="1"/>
    <x v="0"/>
    <x v="0"/>
    <x v="7"/>
    <x v="7"/>
  </r>
  <r>
    <x v="1568"/>
    <x v="315"/>
    <x v="315"/>
    <x v="0"/>
    <x v="765"/>
    <x v="1"/>
    <x v="0"/>
    <x v="0"/>
    <x v="1"/>
    <x v="0"/>
    <x v="0"/>
    <x v="7"/>
    <x v="7"/>
  </r>
  <r>
    <x v="1569"/>
    <x v="315"/>
    <x v="315"/>
    <x v="0"/>
    <x v="3"/>
    <x v="1"/>
    <x v="0"/>
    <x v="3"/>
    <x v="1"/>
    <x v="0"/>
    <x v="0"/>
    <x v="7"/>
    <x v="7"/>
  </r>
  <r>
    <x v="1570"/>
    <x v="315"/>
    <x v="315"/>
    <x v="0"/>
    <x v="5"/>
    <x v="1"/>
    <x v="0"/>
    <x v="2"/>
    <x v="1"/>
    <x v="0"/>
    <x v="1"/>
    <x v="1"/>
    <x v="1"/>
  </r>
  <r>
    <x v="1571"/>
    <x v="315"/>
    <x v="315"/>
    <x v="0"/>
    <x v="352"/>
    <x v="1"/>
    <x v="0"/>
    <x v="0"/>
    <x v="1"/>
    <x v="0"/>
    <x v="0"/>
    <x v="7"/>
    <x v="7"/>
  </r>
  <r>
    <x v="1572"/>
    <x v="315"/>
    <x v="315"/>
    <x v="0"/>
    <x v="789"/>
    <x v="1"/>
    <x v="0"/>
    <x v="1"/>
    <x v="1"/>
    <x v="0"/>
    <x v="1"/>
    <x v="1"/>
    <x v="1"/>
  </r>
  <r>
    <x v="1573"/>
    <x v="315"/>
    <x v="315"/>
    <x v="0"/>
    <x v="787"/>
    <x v="1"/>
    <x v="0"/>
    <x v="2"/>
    <x v="1"/>
    <x v="0"/>
    <x v="1"/>
    <x v="1"/>
    <x v="1"/>
  </r>
  <r>
    <x v="1574"/>
    <x v="315"/>
    <x v="315"/>
    <x v="0"/>
    <x v="156"/>
    <x v="1"/>
    <x v="0"/>
    <x v="1"/>
    <x v="1"/>
    <x v="0"/>
    <x v="1"/>
    <x v="1"/>
    <x v="1"/>
  </r>
  <r>
    <x v="1575"/>
    <x v="314"/>
    <x v="314"/>
    <x v="2"/>
    <x v="790"/>
    <x v="1"/>
    <x v="1"/>
    <x v="2"/>
    <x v="1"/>
    <x v="1"/>
    <x v="1"/>
    <x v="3"/>
    <x v="3"/>
  </r>
  <r>
    <x v="1576"/>
    <x v="272"/>
    <x v="272"/>
    <x v="1"/>
    <x v="791"/>
    <x v="1"/>
    <x v="0"/>
    <x v="4"/>
    <x v="1"/>
    <x v="0"/>
    <x v="1"/>
    <x v="1"/>
    <x v="1"/>
  </r>
  <r>
    <x v="1577"/>
    <x v="315"/>
    <x v="315"/>
    <x v="0"/>
    <x v="792"/>
    <x v="1"/>
    <x v="0"/>
    <x v="2"/>
    <x v="1"/>
    <x v="0"/>
    <x v="1"/>
    <x v="1"/>
    <x v="1"/>
  </r>
  <r>
    <x v="1578"/>
    <x v="315"/>
    <x v="315"/>
    <x v="0"/>
    <x v="7"/>
    <x v="1"/>
    <x v="0"/>
    <x v="3"/>
    <x v="1"/>
    <x v="0"/>
    <x v="0"/>
    <x v="7"/>
    <x v="7"/>
  </r>
  <r>
    <x v="1579"/>
    <x v="315"/>
    <x v="315"/>
    <x v="0"/>
    <x v="793"/>
    <x v="1"/>
    <x v="0"/>
    <x v="3"/>
    <x v="1"/>
    <x v="0"/>
    <x v="0"/>
    <x v="7"/>
    <x v="7"/>
  </r>
  <r>
    <x v="1580"/>
    <x v="272"/>
    <x v="272"/>
    <x v="0"/>
    <x v="502"/>
    <x v="1"/>
    <x v="0"/>
    <x v="1"/>
    <x v="1"/>
    <x v="0"/>
    <x v="1"/>
    <x v="1"/>
    <x v="1"/>
  </r>
  <r>
    <x v="1581"/>
    <x v="272"/>
    <x v="272"/>
    <x v="0"/>
    <x v="794"/>
    <x v="1"/>
    <x v="0"/>
    <x v="3"/>
    <x v="1"/>
    <x v="0"/>
    <x v="0"/>
    <x v="7"/>
    <x v="7"/>
  </r>
  <r>
    <x v="1582"/>
    <x v="272"/>
    <x v="272"/>
    <x v="0"/>
    <x v="793"/>
    <x v="1"/>
    <x v="0"/>
    <x v="3"/>
    <x v="1"/>
    <x v="0"/>
    <x v="0"/>
    <x v="7"/>
    <x v="7"/>
  </r>
  <r>
    <x v="1583"/>
    <x v="316"/>
    <x v="316"/>
    <x v="0"/>
    <x v="7"/>
    <x v="1"/>
    <x v="0"/>
    <x v="3"/>
    <x v="1"/>
    <x v="0"/>
    <x v="0"/>
    <x v="7"/>
    <x v="7"/>
  </r>
  <r>
    <x v="1584"/>
    <x v="316"/>
    <x v="316"/>
    <x v="0"/>
    <x v="54"/>
    <x v="1"/>
    <x v="0"/>
    <x v="3"/>
    <x v="1"/>
    <x v="0"/>
    <x v="0"/>
    <x v="7"/>
    <x v="7"/>
  </r>
  <r>
    <x v="1585"/>
    <x v="316"/>
    <x v="316"/>
    <x v="0"/>
    <x v="26"/>
    <x v="1"/>
    <x v="0"/>
    <x v="3"/>
    <x v="1"/>
    <x v="0"/>
    <x v="0"/>
    <x v="7"/>
    <x v="7"/>
  </r>
  <r>
    <x v="1586"/>
    <x v="316"/>
    <x v="316"/>
    <x v="0"/>
    <x v="52"/>
    <x v="1"/>
    <x v="0"/>
    <x v="3"/>
    <x v="1"/>
    <x v="0"/>
    <x v="0"/>
    <x v="7"/>
    <x v="7"/>
  </r>
  <r>
    <x v="1587"/>
    <x v="220"/>
    <x v="220"/>
    <x v="0"/>
    <x v="795"/>
    <x v="1"/>
    <x v="0"/>
    <x v="1"/>
    <x v="1"/>
    <x v="0"/>
    <x v="1"/>
    <x v="1"/>
    <x v="1"/>
  </r>
  <r>
    <x v="1588"/>
    <x v="220"/>
    <x v="220"/>
    <x v="0"/>
    <x v="43"/>
    <x v="1"/>
    <x v="0"/>
    <x v="3"/>
    <x v="1"/>
    <x v="0"/>
    <x v="0"/>
    <x v="7"/>
    <x v="7"/>
  </r>
  <r>
    <x v="1589"/>
    <x v="220"/>
    <x v="220"/>
    <x v="0"/>
    <x v="2"/>
    <x v="1"/>
    <x v="0"/>
    <x v="2"/>
    <x v="1"/>
    <x v="0"/>
    <x v="1"/>
    <x v="1"/>
    <x v="1"/>
  </r>
  <r>
    <x v="1590"/>
    <x v="220"/>
    <x v="220"/>
    <x v="0"/>
    <x v="796"/>
    <x v="1"/>
    <x v="0"/>
    <x v="2"/>
    <x v="1"/>
    <x v="0"/>
    <x v="1"/>
    <x v="1"/>
    <x v="1"/>
  </r>
  <r>
    <x v="1591"/>
    <x v="268"/>
    <x v="268"/>
    <x v="1"/>
    <x v="797"/>
    <x v="1"/>
    <x v="0"/>
    <x v="0"/>
    <x v="1"/>
    <x v="0"/>
    <x v="0"/>
    <x v="7"/>
    <x v="7"/>
  </r>
  <r>
    <x v="1592"/>
    <x v="84"/>
    <x v="84"/>
    <x v="1"/>
    <x v="798"/>
    <x v="1"/>
    <x v="0"/>
    <x v="1"/>
    <x v="1"/>
    <x v="0"/>
    <x v="1"/>
    <x v="1"/>
    <x v="1"/>
  </r>
  <r>
    <x v="1593"/>
    <x v="317"/>
    <x v="317"/>
    <x v="0"/>
    <x v="3"/>
    <x v="1"/>
    <x v="0"/>
    <x v="3"/>
    <x v="1"/>
    <x v="0"/>
    <x v="0"/>
    <x v="7"/>
    <x v="7"/>
  </r>
  <r>
    <x v="1594"/>
    <x v="317"/>
    <x v="317"/>
    <x v="0"/>
    <x v="156"/>
    <x v="1"/>
    <x v="0"/>
    <x v="1"/>
    <x v="1"/>
    <x v="0"/>
    <x v="1"/>
    <x v="1"/>
    <x v="1"/>
  </r>
  <r>
    <x v="1595"/>
    <x v="317"/>
    <x v="317"/>
    <x v="0"/>
    <x v="226"/>
    <x v="1"/>
    <x v="0"/>
    <x v="3"/>
    <x v="1"/>
    <x v="0"/>
    <x v="0"/>
    <x v="7"/>
    <x v="7"/>
  </r>
  <r>
    <x v="1596"/>
    <x v="317"/>
    <x v="317"/>
    <x v="0"/>
    <x v="380"/>
    <x v="1"/>
    <x v="0"/>
    <x v="3"/>
    <x v="1"/>
    <x v="0"/>
    <x v="0"/>
    <x v="7"/>
    <x v="7"/>
  </r>
  <r>
    <x v="1597"/>
    <x v="317"/>
    <x v="317"/>
    <x v="0"/>
    <x v="794"/>
    <x v="1"/>
    <x v="0"/>
    <x v="3"/>
    <x v="1"/>
    <x v="0"/>
    <x v="0"/>
    <x v="7"/>
    <x v="7"/>
  </r>
  <r>
    <x v="1598"/>
    <x v="317"/>
    <x v="317"/>
    <x v="0"/>
    <x v="799"/>
    <x v="1"/>
    <x v="0"/>
    <x v="1"/>
    <x v="1"/>
    <x v="0"/>
    <x v="1"/>
    <x v="1"/>
    <x v="1"/>
  </r>
  <r>
    <x v="1599"/>
    <x v="317"/>
    <x v="317"/>
    <x v="0"/>
    <x v="800"/>
    <x v="1"/>
    <x v="0"/>
    <x v="1"/>
    <x v="1"/>
    <x v="0"/>
    <x v="1"/>
    <x v="1"/>
    <x v="1"/>
  </r>
  <r>
    <x v="1600"/>
    <x v="1"/>
    <x v="1"/>
    <x v="1"/>
    <x v="801"/>
    <x v="1"/>
    <x v="0"/>
    <x v="1"/>
    <x v="1"/>
    <x v="0"/>
    <x v="1"/>
    <x v="1"/>
    <x v="1"/>
  </r>
  <r>
    <x v="1601"/>
    <x v="317"/>
    <x v="317"/>
    <x v="0"/>
    <x v="42"/>
    <x v="1"/>
    <x v="0"/>
    <x v="1"/>
    <x v="1"/>
    <x v="0"/>
    <x v="1"/>
    <x v="1"/>
    <x v="1"/>
  </r>
  <r>
    <x v="1602"/>
    <x v="317"/>
    <x v="317"/>
    <x v="0"/>
    <x v="72"/>
    <x v="1"/>
    <x v="0"/>
    <x v="3"/>
    <x v="1"/>
    <x v="0"/>
    <x v="0"/>
    <x v="7"/>
    <x v="7"/>
  </r>
  <r>
    <x v="1603"/>
    <x v="317"/>
    <x v="317"/>
    <x v="0"/>
    <x v="7"/>
    <x v="1"/>
    <x v="0"/>
    <x v="3"/>
    <x v="1"/>
    <x v="0"/>
    <x v="0"/>
    <x v="7"/>
    <x v="7"/>
  </r>
  <r>
    <x v="1604"/>
    <x v="317"/>
    <x v="317"/>
    <x v="0"/>
    <x v="4"/>
    <x v="1"/>
    <x v="0"/>
    <x v="3"/>
    <x v="1"/>
    <x v="0"/>
    <x v="0"/>
    <x v="7"/>
    <x v="7"/>
  </r>
  <r>
    <x v="1605"/>
    <x v="318"/>
    <x v="318"/>
    <x v="1"/>
    <x v="802"/>
    <x v="1"/>
    <x v="0"/>
    <x v="0"/>
    <x v="1"/>
    <x v="0"/>
    <x v="0"/>
    <x v="7"/>
    <x v="7"/>
  </r>
  <r>
    <x v="1606"/>
    <x v="253"/>
    <x v="253"/>
    <x v="0"/>
    <x v="803"/>
    <x v="1"/>
    <x v="0"/>
    <x v="0"/>
    <x v="1"/>
    <x v="0"/>
    <x v="0"/>
    <x v="7"/>
    <x v="7"/>
  </r>
  <r>
    <x v="1607"/>
    <x v="253"/>
    <x v="253"/>
    <x v="0"/>
    <x v="804"/>
    <x v="1"/>
    <x v="0"/>
    <x v="3"/>
    <x v="1"/>
    <x v="0"/>
    <x v="0"/>
    <x v="7"/>
    <x v="7"/>
  </r>
  <r>
    <x v="1608"/>
    <x v="253"/>
    <x v="253"/>
    <x v="0"/>
    <x v="5"/>
    <x v="1"/>
    <x v="0"/>
    <x v="2"/>
    <x v="1"/>
    <x v="0"/>
    <x v="1"/>
    <x v="1"/>
    <x v="1"/>
  </r>
  <r>
    <x v="1609"/>
    <x v="253"/>
    <x v="253"/>
    <x v="0"/>
    <x v="805"/>
    <x v="1"/>
    <x v="0"/>
    <x v="3"/>
    <x v="1"/>
    <x v="0"/>
    <x v="0"/>
    <x v="7"/>
    <x v="7"/>
  </r>
  <r>
    <x v="1610"/>
    <x v="253"/>
    <x v="253"/>
    <x v="0"/>
    <x v="765"/>
    <x v="1"/>
    <x v="0"/>
    <x v="0"/>
    <x v="1"/>
    <x v="0"/>
    <x v="0"/>
    <x v="7"/>
    <x v="7"/>
  </r>
  <r>
    <x v="1611"/>
    <x v="319"/>
    <x v="319"/>
    <x v="1"/>
    <x v="806"/>
    <x v="1"/>
    <x v="0"/>
    <x v="0"/>
    <x v="1"/>
    <x v="0"/>
    <x v="0"/>
    <x v="7"/>
    <x v="7"/>
  </r>
  <r>
    <x v="1612"/>
    <x v="1"/>
    <x v="1"/>
    <x v="1"/>
    <x v="96"/>
    <x v="1"/>
    <x v="0"/>
    <x v="2"/>
    <x v="1"/>
    <x v="0"/>
    <x v="1"/>
    <x v="1"/>
    <x v="1"/>
  </r>
  <r>
    <x v="1613"/>
    <x v="303"/>
    <x v="303"/>
    <x v="0"/>
    <x v="612"/>
    <x v="1"/>
    <x v="0"/>
    <x v="1"/>
    <x v="1"/>
    <x v="0"/>
    <x v="1"/>
    <x v="1"/>
    <x v="1"/>
  </r>
  <r>
    <x v="1614"/>
    <x v="144"/>
    <x v="144"/>
    <x v="3"/>
    <x v="807"/>
    <x v="2"/>
    <x v="2"/>
    <x v="0"/>
    <x v="1"/>
    <x v="1"/>
    <x v="0"/>
    <x v="6"/>
    <x v="6"/>
  </r>
  <r>
    <x v="1615"/>
    <x v="7"/>
    <x v="7"/>
    <x v="0"/>
    <x v="808"/>
    <x v="1"/>
    <x v="0"/>
    <x v="0"/>
    <x v="1"/>
    <x v="0"/>
    <x v="0"/>
    <x v="7"/>
    <x v="7"/>
  </r>
  <r>
    <x v="1616"/>
    <x v="7"/>
    <x v="7"/>
    <x v="0"/>
    <x v="34"/>
    <x v="1"/>
    <x v="0"/>
    <x v="1"/>
    <x v="1"/>
    <x v="0"/>
    <x v="1"/>
    <x v="1"/>
    <x v="1"/>
  </r>
  <r>
    <x v="1617"/>
    <x v="7"/>
    <x v="7"/>
    <x v="0"/>
    <x v="809"/>
    <x v="1"/>
    <x v="0"/>
    <x v="0"/>
    <x v="1"/>
    <x v="0"/>
    <x v="0"/>
    <x v="7"/>
    <x v="7"/>
  </r>
  <r>
    <x v="1618"/>
    <x v="7"/>
    <x v="7"/>
    <x v="0"/>
    <x v="612"/>
    <x v="1"/>
    <x v="0"/>
    <x v="1"/>
    <x v="1"/>
    <x v="0"/>
    <x v="1"/>
    <x v="1"/>
    <x v="1"/>
  </r>
  <r>
    <x v="1619"/>
    <x v="7"/>
    <x v="7"/>
    <x v="0"/>
    <x v="7"/>
    <x v="1"/>
    <x v="0"/>
    <x v="3"/>
    <x v="1"/>
    <x v="0"/>
    <x v="0"/>
    <x v="7"/>
    <x v="7"/>
  </r>
  <r>
    <x v="1620"/>
    <x v="7"/>
    <x v="7"/>
    <x v="0"/>
    <x v="156"/>
    <x v="1"/>
    <x v="0"/>
    <x v="1"/>
    <x v="1"/>
    <x v="0"/>
    <x v="1"/>
    <x v="1"/>
    <x v="1"/>
  </r>
  <r>
    <x v="1621"/>
    <x v="7"/>
    <x v="7"/>
    <x v="0"/>
    <x v="50"/>
    <x v="1"/>
    <x v="0"/>
    <x v="2"/>
    <x v="1"/>
    <x v="0"/>
    <x v="1"/>
    <x v="1"/>
    <x v="1"/>
  </r>
  <r>
    <x v="1622"/>
    <x v="208"/>
    <x v="208"/>
    <x v="1"/>
    <x v="810"/>
    <x v="2"/>
    <x v="0"/>
    <x v="0"/>
    <x v="1"/>
    <x v="0"/>
    <x v="0"/>
    <x v="7"/>
    <x v="7"/>
  </r>
  <r>
    <x v="1623"/>
    <x v="1"/>
    <x v="1"/>
    <x v="0"/>
    <x v="3"/>
    <x v="1"/>
    <x v="0"/>
    <x v="3"/>
    <x v="1"/>
    <x v="0"/>
    <x v="0"/>
    <x v="7"/>
    <x v="7"/>
  </r>
  <r>
    <x v="1624"/>
    <x v="1"/>
    <x v="1"/>
    <x v="0"/>
    <x v="811"/>
    <x v="1"/>
    <x v="0"/>
    <x v="0"/>
    <x v="1"/>
    <x v="0"/>
    <x v="0"/>
    <x v="7"/>
    <x v="7"/>
  </r>
  <r>
    <x v="1625"/>
    <x v="1"/>
    <x v="1"/>
    <x v="0"/>
    <x v="636"/>
    <x v="1"/>
    <x v="0"/>
    <x v="3"/>
    <x v="1"/>
    <x v="0"/>
    <x v="0"/>
    <x v="7"/>
    <x v="7"/>
  </r>
  <r>
    <x v="1626"/>
    <x v="219"/>
    <x v="219"/>
    <x v="1"/>
    <x v="812"/>
    <x v="1"/>
    <x v="0"/>
    <x v="1"/>
    <x v="1"/>
    <x v="0"/>
    <x v="1"/>
    <x v="1"/>
    <x v="1"/>
  </r>
  <r>
    <x v="1627"/>
    <x v="1"/>
    <x v="1"/>
    <x v="0"/>
    <x v="813"/>
    <x v="1"/>
    <x v="0"/>
    <x v="0"/>
    <x v="1"/>
    <x v="0"/>
    <x v="0"/>
    <x v="7"/>
    <x v="7"/>
  </r>
  <r>
    <x v="1628"/>
    <x v="312"/>
    <x v="312"/>
    <x v="0"/>
    <x v="26"/>
    <x v="1"/>
    <x v="0"/>
    <x v="3"/>
    <x v="1"/>
    <x v="0"/>
    <x v="0"/>
    <x v="7"/>
    <x v="7"/>
  </r>
  <r>
    <x v="1629"/>
    <x v="312"/>
    <x v="312"/>
    <x v="0"/>
    <x v="79"/>
    <x v="1"/>
    <x v="0"/>
    <x v="0"/>
    <x v="1"/>
    <x v="0"/>
    <x v="0"/>
    <x v="7"/>
    <x v="7"/>
  </r>
  <r>
    <x v="1630"/>
    <x v="149"/>
    <x v="149"/>
    <x v="1"/>
    <x v="354"/>
    <x v="1"/>
    <x v="0"/>
    <x v="4"/>
    <x v="1"/>
    <x v="0"/>
    <x v="1"/>
    <x v="1"/>
    <x v="1"/>
  </r>
  <r>
    <x v="1631"/>
    <x v="312"/>
    <x v="312"/>
    <x v="0"/>
    <x v="7"/>
    <x v="1"/>
    <x v="0"/>
    <x v="3"/>
    <x v="1"/>
    <x v="0"/>
    <x v="0"/>
    <x v="7"/>
    <x v="7"/>
  </r>
  <r>
    <x v="1632"/>
    <x v="312"/>
    <x v="312"/>
    <x v="0"/>
    <x v="341"/>
    <x v="1"/>
    <x v="0"/>
    <x v="0"/>
    <x v="1"/>
    <x v="0"/>
    <x v="0"/>
    <x v="7"/>
    <x v="7"/>
  </r>
  <r>
    <x v="1633"/>
    <x v="312"/>
    <x v="312"/>
    <x v="0"/>
    <x v="231"/>
    <x v="1"/>
    <x v="0"/>
    <x v="2"/>
    <x v="1"/>
    <x v="0"/>
    <x v="1"/>
    <x v="1"/>
    <x v="1"/>
  </r>
  <r>
    <x v="1634"/>
    <x v="312"/>
    <x v="312"/>
    <x v="0"/>
    <x v="814"/>
    <x v="1"/>
    <x v="0"/>
    <x v="0"/>
    <x v="1"/>
    <x v="0"/>
    <x v="0"/>
    <x v="7"/>
    <x v="7"/>
  </r>
  <r>
    <x v="1635"/>
    <x v="312"/>
    <x v="312"/>
    <x v="0"/>
    <x v="3"/>
    <x v="1"/>
    <x v="0"/>
    <x v="3"/>
    <x v="1"/>
    <x v="0"/>
    <x v="0"/>
    <x v="7"/>
    <x v="7"/>
  </r>
  <r>
    <x v="1636"/>
    <x v="312"/>
    <x v="312"/>
    <x v="0"/>
    <x v="341"/>
    <x v="1"/>
    <x v="0"/>
    <x v="0"/>
    <x v="1"/>
    <x v="0"/>
    <x v="0"/>
    <x v="7"/>
    <x v="7"/>
  </r>
  <r>
    <x v="1637"/>
    <x v="312"/>
    <x v="312"/>
    <x v="0"/>
    <x v="815"/>
    <x v="1"/>
    <x v="0"/>
    <x v="0"/>
    <x v="1"/>
    <x v="0"/>
    <x v="0"/>
    <x v="7"/>
    <x v="7"/>
  </r>
  <r>
    <x v="1638"/>
    <x v="312"/>
    <x v="312"/>
    <x v="0"/>
    <x v="816"/>
    <x v="1"/>
    <x v="0"/>
    <x v="3"/>
    <x v="1"/>
    <x v="0"/>
    <x v="0"/>
    <x v="7"/>
    <x v="7"/>
  </r>
  <r>
    <x v="1639"/>
    <x v="87"/>
    <x v="87"/>
    <x v="0"/>
    <x v="24"/>
    <x v="1"/>
    <x v="0"/>
    <x v="3"/>
    <x v="1"/>
    <x v="0"/>
    <x v="0"/>
    <x v="7"/>
    <x v="7"/>
  </r>
  <r>
    <x v="1640"/>
    <x v="90"/>
    <x v="90"/>
    <x v="1"/>
    <x v="765"/>
    <x v="1"/>
    <x v="0"/>
    <x v="0"/>
    <x v="1"/>
    <x v="0"/>
    <x v="0"/>
    <x v="7"/>
    <x v="7"/>
  </r>
  <r>
    <x v="1641"/>
    <x v="87"/>
    <x v="87"/>
    <x v="0"/>
    <x v="817"/>
    <x v="1"/>
    <x v="0"/>
    <x v="1"/>
    <x v="1"/>
    <x v="0"/>
    <x v="1"/>
    <x v="1"/>
    <x v="1"/>
  </r>
  <r>
    <x v="1642"/>
    <x v="87"/>
    <x v="87"/>
    <x v="0"/>
    <x v="71"/>
    <x v="1"/>
    <x v="0"/>
    <x v="4"/>
    <x v="1"/>
    <x v="0"/>
    <x v="1"/>
    <x v="1"/>
    <x v="1"/>
  </r>
  <r>
    <x v="1643"/>
    <x v="87"/>
    <x v="87"/>
    <x v="0"/>
    <x v="7"/>
    <x v="1"/>
    <x v="0"/>
    <x v="3"/>
    <x v="1"/>
    <x v="0"/>
    <x v="0"/>
    <x v="7"/>
    <x v="7"/>
  </r>
  <r>
    <x v="1644"/>
    <x v="87"/>
    <x v="87"/>
    <x v="0"/>
    <x v="7"/>
    <x v="1"/>
    <x v="0"/>
    <x v="3"/>
    <x v="1"/>
    <x v="0"/>
    <x v="0"/>
    <x v="7"/>
    <x v="7"/>
  </r>
  <r>
    <x v="1645"/>
    <x v="291"/>
    <x v="291"/>
    <x v="0"/>
    <x v="777"/>
    <x v="1"/>
    <x v="0"/>
    <x v="0"/>
    <x v="1"/>
    <x v="0"/>
    <x v="0"/>
    <x v="7"/>
    <x v="7"/>
  </r>
  <r>
    <x v="1646"/>
    <x v="21"/>
    <x v="21"/>
    <x v="1"/>
    <x v="818"/>
    <x v="1"/>
    <x v="0"/>
    <x v="1"/>
    <x v="1"/>
    <x v="0"/>
    <x v="1"/>
    <x v="1"/>
    <x v="1"/>
  </r>
  <r>
    <x v="1647"/>
    <x v="291"/>
    <x v="291"/>
    <x v="0"/>
    <x v="8"/>
    <x v="1"/>
    <x v="0"/>
    <x v="3"/>
    <x v="1"/>
    <x v="0"/>
    <x v="0"/>
    <x v="7"/>
    <x v="7"/>
  </r>
  <r>
    <x v="1648"/>
    <x v="291"/>
    <x v="291"/>
    <x v="0"/>
    <x v="139"/>
    <x v="1"/>
    <x v="0"/>
    <x v="3"/>
    <x v="1"/>
    <x v="0"/>
    <x v="0"/>
    <x v="7"/>
    <x v="7"/>
  </r>
  <r>
    <x v="1649"/>
    <x v="320"/>
    <x v="320"/>
    <x v="0"/>
    <x v="52"/>
    <x v="1"/>
    <x v="0"/>
    <x v="3"/>
    <x v="1"/>
    <x v="0"/>
    <x v="0"/>
    <x v="7"/>
    <x v="7"/>
  </r>
  <r>
    <x v="1650"/>
    <x v="320"/>
    <x v="320"/>
    <x v="0"/>
    <x v="763"/>
    <x v="1"/>
    <x v="0"/>
    <x v="0"/>
    <x v="1"/>
    <x v="0"/>
    <x v="0"/>
    <x v="7"/>
    <x v="7"/>
  </r>
  <r>
    <x v="1651"/>
    <x v="149"/>
    <x v="149"/>
    <x v="0"/>
    <x v="341"/>
    <x v="1"/>
    <x v="0"/>
    <x v="0"/>
    <x v="1"/>
    <x v="0"/>
    <x v="0"/>
    <x v="7"/>
    <x v="7"/>
  </r>
  <r>
    <x v="1652"/>
    <x v="149"/>
    <x v="149"/>
    <x v="0"/>
    <x v="430"/>
    <x v="1"/>
    <x v="0"/>
    <x v="3"/>
    <x v="1"/>
    <x v="0"/>
    <x v="0"/>
    <x v="7"/>
    <x v="7"/>
  </r>
  <r>
    <x v="1653"/>
    <x v="149"/>
    <x v="149"/>
    <x v="0"/>
    <x v="7"/>
    <x v="1"/>
    <x v="0"/>
    <x v="3"/>
    <x v="1"/>
    <x v="0"/>
    <x v="0"/>
    <x v="7"/>
    <x v="7"/>
  </r>
  <r>
    <x v="1654"/>
    <x v="149"/>
    <x v="149"/>
    <x v="0"/>
    <x v="226"/>
    <x v="1"/>
    <x v="0"/>
    <x v="3"/>
    <x v="1"/>
    <x v="0"/>
    <x v="0"/>
    <x v="7"/>
    <x v="7"/>
  </r>
  <r>
    <x v="1655"/>
    <x v="149"/>
    <x v="149"/>
    <x v="0"/>
    <x v="7"/>
    <x v="1"/>
    <x v="0"/>
    <x v="3"/>
    <x v="1"/>
    <x v="0"/>
    <x v="0"/>
    <x v="7"/>
    <x v="7"/>
  </r>
  <r>
    <x v="1656"/>
    <x v="149"/>
    <x v="149"/>
    <x v="0"/>
    <x v="373"/>
    <x v="1"/>
    <x v="0"/>
    <x v="1"/>
    <x v="1"/>
    <x v="0"/>
    <x v="1"/>
    <x v="1"/>
    <x v="1"/>
  </r>
  <r>
    <x v="1657"/>
    <x v="149"/>
    <x v="149"/>
    <x v="0"/>
    <x v="819"/>
    <x v="1"/>
    <x v="0"/>
    <x v="1"/>
    <x v="1"/>
    <x v="0"/>
    <x v="1"/>
    <x v="1"/>
    <x v="1"/>
  </r>
  <r>
    <x v="1658"/>
    <x v="149"/>
    <x v="149"/>
    <x v="0"/>
    <x v="820"/>
    <x v="1"/>
    <x v="0"/>
    <x v="0"/>
    <x v="1"/>
    <x v="0"/>
    <x v="0"/>
    <x v="7"/>
    <x v="7"/>
  </r>
  <r>
    <x v="1659"/>
    <x v="149"/>
    <x v="149"/>
    <x v="0"/>
    <x v="427"/>
    <x v="1"/>
    <x v="0"/>
    <x v="1"/>
    <x v="1"/>
    <x v="0"/>
    <x v="1"/>
    <x v="1"/>
    <x v="1"/>
  </r>
  <r>
    <x v="1660"/>
    <x v="90"/>
    <x v="90"/>
    <x v="0"/>
    <x v="50"/>
    <x v="1"/>
    <x v="0"/>
    <x v="2"/>
    <x v="1"/>
    <x v="0"/>
    <x v="1"/>
    <x v="1"/>
    <x v="1"/>
  </r>
  <r>
    <x v="1661"/>
    <x v="90"/>
    <x v="90"/>
    <x v="0"/>
    <x v="380"/>
    <x v="1"/>
    <x v="0"/>
    <x v="3"/>
    <x v="1"/>
    <x v="0"/>
    <x v="0"/>
    <x v="7"/>
    <x v="7"/>
  </r>
  <r>
    <x v="1662"/>
    <x v="177"/>
    <x v="177"/>
    <x v="1"/>
    <x v="821"/>
    <x v="1"/>
    <x v="0"/>
    <x v="2"/>
    <x v="1"/>
    <x v="0"/>
    <x v="1"/>
    <x v="1"/>
    <x v="1"/>
  </r>
  <r>
    <x v="1663"/>
    <x v="90"/>
    <x v="90"/>
    <x v="0"/>
    <x v="72"/>
    <x v="1"/>
    <x v="0"/>
    <x v="3"/>
    <x v="1"/>
    <x v="0"/>
    <x v="0"/>
    <x v="7"/>
    <x v="7"/>
  </r>
  <r>
    <x v="1664"/>
    <x v="90"/>
    <x v="90"/>
    <x v="0"/>
    <x v="822"/>
    <x v="1"/>
    <x v="0"/>
    <x v="0"/>
    <x v="1"/>
    <x v="0"/>
    <x v="0"/>
    <x v="7"/>
    <x v="7"/>
  </r>
  <r>
    <x v="1665"/>
    <x v="321"/>
    <x v="321"/>
    <x v="0"/>
    <x v="7"/>
    <x v="1"/>
    <x v="0"/>
    <x v="3"/>
    <x v="1"/>
    <x v="0"/>
    <x v="0"/>
    <x v="7"/>
    <x v="7"/>
  </r>
  <r>
    <x v="1666"/>
    <x v="188"/>
    <x v="188"/>
    <x v="2"/>
    <x v="823"/>
    <x v="2"/>
    <x v="1"/>
    <x v="0"/>
    <x v="1"/>
    <x v="1"/>
    <x v="0"/>
    <x v="6"/>
    <x v="6"/>
  </r>
  <r>
    <x v="1667"/>
    <x v="321"/>
    <x v="321"/>
    <x v="0"/>
    <x v="648"/>
    <x v="1"/>
    <x v="0"/>
    <x v="2"/>
    <x v="1"/>
    <x v="0"/>
    <x v="1"/>
    <x v="1"/>
    <x v="1"/>
  </r>
  <r>
    <x v="1668"/>
    <x v="169"/>
    <x v="169"/>
    <x v="1"/>
    <x v="5"/>
    <x v="1"/>
    <x v="0"/>
    <x v="2"/>
    <x v="1"/>
    <x v="0"/>
    <x v="1"/>
    <x v="1"/>
    <x v="1"/>
  </r>
  <r>
    <x v="1669"/>
    <x v="321"/>
    <x v="321"/>
    <x v="0"/>
    <x v="824"/>
    <x v="1"/>
    <x v="0"/>
    <x v="0"/>
    <x v="1"/>
    <x v="0"/>
    <x v="0"/>
    <x v="7"/>
    <x v="7"/>
  </r>
  <r>
    <x v="1670"/>
    <x v="321"/>
    <x v="321"/>
    <x v="0"/>
    <x v="598"/>
    <x v="1"/>
    <x v="0"/>
    <x v="3"/>
    <x v="1"/>
    <x v="0"/>
    <x v="0"/>
    <x v="7"/>
    <x v="7"/>
  </r>
  <r>
    <x v="1671"/>
    <x v="322"/>
    <x v="322"/>
    <x v="1"/>
    <x v="825"/>
    <x v="2"/>
    <x v="0"/>
    <x v="1"/>
    <x v="1"/>
    <x v="0"/>
    <x v="1"/>
    <x v="1"/>
    <x v="1"/>
  </r>
  <r>
    <x v="1672"/>
    <x v="153"/>
    <x v="153"/>
    <x v="0"/>
    <x v="816"/>
    <x v="1"/>
    <x v="0"/>
    <x v="3"/>
    <x v="1"/>
    <x v="0"/>
    <x v="0"/>
    <x v="7"/>
    <x v="7"/>
  </r>
  <r>
    <x v="1673"/>
    <x v="153"/>
    <x v="153"/>
    <x v="0"/>
    <x v="7"/>
    <x v="1"/>
    <x v="0"/>
    <x v="3"/>
    <x v="1"/>
    <x v="0"/>
    <x v="0"/>
    <x v="7"/>
    <x v="7"/>
  </r>
  <r>
    <x v="1674"/>
    <x v="153"/>
    <x v="153"/>
    <x v="0"/>
    <x v="826"/>
    <x v="1"/>
    <x v="0"/>
    <x v="3"/>
    <x v="1"/>
    <x v="0"/>
    <x v="0"/>
    <x v="7"/>
    <x v="7"/>
  </r>
  <r>
    <x v="1675"/>
    <x v="153"/>
    <x v="153"/>
    <x v="0"/>
    <x v="45"/>
    <x v="1"/>
    <x v="0"/>
    <x v="0"/>
    <x v="1"/>
    <x v="0"/>
    <x v="0"/>
    <x v="7"/>
    <x v="7"/>
  </r>
  <r>
    <x v="1676"/>
    <x v="153"/>
    <x v="153"/>
    <x v="0"/>
    <x v="574"/>
    <x v="1"/>
    <x v="0"/>
    <x v="0"/>
    <x v="1"/>
    <x v="0"/>
    <x v="0"/>
    <x v="7"/>
    <x v="7"/>
  </r>
  <r>
    <x v="1677"/>
    <x v="153"/>
    <x v="153"/>
    <x v="0"/>
    <x v="827"/>
    <x v="1"/>
    <x v="0"/>
    <x v="3"/>
    <x v="1"/>
    <x v="0"/>
    <x v="0"/>
    <x v="7"/>
    <x v="7"/>
  </r>
  <r>
    <x v="1678"/>
    <x v="153"/>
    <x v="153"/>
    <x v="0"/>
    <x v="523"/>
    <x v="1"/>
    <x v="0"/>
    <x v="3"/>
    <x v="1"/>
    <x v="0"/>
    <x v="0"/>
    <x v="7"/>
    <x v="7"/>
  </r>
  <r>
    <x v="1679"/>
    <x v="153"/>
    <x v="153"/>
    <x v="0"/>
    <x v="636"/>
    <x v="1"/>
    <x v="0"/>
    <x v="3"/>
    <x v="1"/>
    <x v="0"/>
    <x v="0"/>
    <x v="7"/>
    <x v="7"/>
  </r>
  <r>
    <x v="1680"/>
    <x v="153"/>
    <x v="153"/>
    <x v="0"/>
    <x v="52"/>
    <x v="1"/>
    <x v="0"/>
    <x v="3"/>
    <x v="1"/>
    <x v="0"/>
    <x v="0"/>
    <x v="7"/>
    <x v="7"/>
  </r>
  <r>
    <x v="1681"/>
    <x v="153"/>
    <x v="153"/>
    <x v="0"/>
    <x v="819"/>
    <x v="1"/>
    <x v="0"/>
    <x v="1"/>
    <x v="1"/>
    <x v="0"/>
    <x v="1"/>
    <x v="1"/>
    <x v="1"/>
  </r>
  <r>
    <x v="1682"/>
    <x v="323"/>
    <x v="323"/>
    <x v="0"/>
    <x v="828"/>
    <x v="1"/>
    <x v="0"/>
    <x v="1"/>
    <x v="1"/>
    <x v="0"/>
    <x v="1"/>
    <x v="1"/>
    <x v="1"/>
  </r>
  <r>
    <x v="1683"/>
    <x v="323"/>
    <x v="323"/>
    <x v="0"/>
    <x v="341"/>
    <x v="1"/>
    <x v="0"/>
    <x v="0"/>
    <x v="1"/>
    <x v="0"/>
    <x v="0"/>
    <x v="7"/>
    <x v="7"/>
  </r>
  <r>
    <x v="1684"/>
    <x v="323"/>
    <x v="323"/>
    <x v="0"/>
    <x v="824"/>
    <x v="1"/>
    <x v="0"/>
    <x v="0"/>
    <x v="1"/>
    <x v="0"/>
    <x v="0"/>
    <x v="7"/>
    <x v="7"/>
  </r>
  <r>
    <x v="1685"/>
    <x v="323"/>
    <x v="323"/>
    <x v="0"/>
    <x v="502"/>
    <x v="1"/>
    <x v="0"/>
    <x v="1"/>
    <x v="1"/>
    <x v="0"/>
    <x v="1"/>
    <x v="1"/>
    <x v="1"/>
  </r>
  <r>
    <x v="1686"/>
    <x v="323"/>
    <x v="323"/>
    <x v="0"/>
    <x v="829"/>
    <x v="1"/>
    <x v="0"/>
    <x v="4"/>
    <x v="1"/>
    <x v="0"/>
    <x v="1"/>
    <x v="1"/>
    <x v="1"/>
  </r>
  <r>
    <x v="1687"/>
    <x v="267"/>
    <x v="267"/>
    <x v="0"/>
    <x v="7"/>
    <x v="1"/>
    <x v="0"/>
    <x v="3"/>
    <x v="1"/>
    <x v="0"/>
    <x v="0"/>
    <x v="7"/>
    <x v="7"/>
  </r>
  <r>
    <x v="1688"/>
    <x v="267"/>
    <x v="267"/>
    <x v="0"/>
    <x v="793"/>
    <x v="1"/>
    <x v="0"/>
    <x v="3"/>
    <x v="1"/>
    <x v="0"/>
    <x v="0"/>
    <x v="7"/>
    <x v="7"/>
  </r>
  <r>
    <x v="1689"/>
    <x v="268"/>
    <x v="268"/>
    <x v="0"/>
    <x v="53"/>
    <x v="1"/>
    <x v="0"/>
    <x v="0"/>
    <x v="1"/>
    <x v="0"/>
    <x v="0"/>
    <x v="7"/>
    <x v="7"/>
  </r>
  <r>
    <x v="1690"/>
    <x v="268"/>
    <x v="268"/>
    <x v="0"/>
    <x v="170"/>
    <x v="1"/>
    <x v="0"/>
    <x v="1"/>
    <x v="1"/>
    <x v="0"/>
    <x v="1"/>
    <x v="1"/>
    <x v="1"/>
  </r>
  <r>
    <x v="1691"/>
    <x v="268"/>
    <x v="268"/>
    <x v="0"/>
    <x v="3"/>
    <x v="1"/>
    <x v="0"/>
    <x v="3"/>
    <x v="1"/>
    <x v="0"/>
    <x v="0"/>
    <x v="7"/>
    <x v="7"/>
  </r>
  <r>
    <x v="1692"/>
    <x v="268"/>
    <x v="268"/>
    <x v="0"/>
    <x v="574"/>
    <x v="1"/>
    <x v="0"/>
    <x v="0"/>
    <x v="1"/>
    <x v="0"/>
    <x v="0"/>
    <x v="7"/>
    <x v="7"/>
  </r>
  <r>
    <x v="1693"/>
    <x v="268"/>
    <x v="268"/>
    <x v="0"/>
    <x v="274"/>
    <x v="1"/>
    <x v="0"/>
    <x v="3"/>
    <x v="1"/>
    <x v="0"/>
    <x v="0"/>
    <x v="7"/>
    <x v="7"/>
  </r>
  <r>
    <x v="1694"/>
    <x v="268"/>
    <x v="268"/>
    <x v="0"/>
    <x v="7"/>
    <x v="1"/>
    <x v="0"/>
    <x v="3"/>
    <x v="1"/>
    <x v="0"/>
    <x v="0"/>
    <x v="7"/>
    <x v="7"/>
  </r>
  <r>
    <x v="1695"/>
    <x v="268"/>
    <x v="268"/>
    <x v="0"/>
    <x v="830"/>
    <x v="1"/>
    <x v="0"/>
    <x v="3"/>
    <x v="1"/>
    <x v="0"/>
    <x v="0"/>
    <x v="7"/>
    <x v="7"/>
  </r>
  <r>
    <x v="1696"/>
    <x v="268"/>
    <x v="268"/>
    <x v="0"/>
    <x v="380"/>
    <x v="1"/>
    <x v="0"/>
    <x v="3"/>
    <x v="1"/>
    <x v="0"/>
    <x v="0"/>
    <x v="7"/>
    <x v="7"/>
  </r>
  <r>
    <x v="1697"/>
    <x v="324"/>
    <x v="324"/>
    <x v="0"/>
    <x v="226"/>
    <x v="1"/>
    <x v="0"/>
    <x v="3"/>
    <x v="1"/>
    <x v="0"/>
    <x v="0"/>
    <x v="7"/>
    <x v="7"/>
  </r>
  <r>
    <x v="1698"/>
    <x v="324"/>
    <x v="324"/>
    <x v="0"/>
    <x v="831"/>
    <x v="1"/>
    <x v="0"/>
    <x v="0"/>
    <x v="1"/>
    <x v="0"/>
    <x v="0"/>
    <x v="7"/>
    <x v="7"/>
  </r>
  <r>
    <x v="1699"/>
    <x v="324"/>
    <x v="324"/>
    <x v="0"/>
    <x v="832"/>
    <x v="1"/>
    <x v="0"/>
    <x v="0"/>
    <x v="1"/>
    <x v="0"/>
    <x v="0"/>
    <x v="7"/>
    <x v="7"/>
  </r>
  <r>
    <x v="1700"/>
    <x v="325"/>
    <x v="325"/>
    <x v="1"/>
    <x v="833"/>
    <x v="1"/>
    <x v="0"/>
    <x v="1"/>
    <x v="1"/>
    <x v="0"/>
    <x v="1"/>
    <x v="1"/>
    <x v="1"/>
  </r>
  <r>
    <x v="1701"/>
    <x v="324"/>
    <x v="324"/>
    <x v="0"/>
    <x v="834"/>
    <x v="1"/>
    <x v="0"/>
    <x v="3"/>
    <x v="1"/>
    <x v="0"/>
    <x v="0"/>
    <x v="7"/>
    <x v="7"/>
  </r>
  <r>
    <x v="1702"/>
    <x v="324"/>
    <x v="324"/>
    <x v="0"/>
    <x v="80"/>
    <x v="1"/>
    <x v="0"/>
    <x v="0"/>
    <x v="1"/>
    <x v="0"/>
    <x v="0"/>
    <x v="7"/>
    <x v="7"/>
  </r>
  <r>
    <x v="1703"/>
    <x v="324"/>
    <x v="324"/>
    <x v="0"/>
    <x v="835"/>
    <x v="1"/>
    <x v="0"/>
    <x v="1"/>
    <x v="1"/>
    <x v="0"/>
    <x v="1"/>
    <x v="1"/>
    <x v="1"/>
  </r>
  <r>
    <x v="1704"/>
    <x v="299"/>
    <x v="299"/>
    <x v="0"/>
    <x v="74"/>
    <x v="1"/>
    <x v="0"/>
    <x v="3"/>
    <x v="1"/>
    <x v="0"/>
    <x v="0"/>
    <x v="7"/>
    <x v="7"/>
  </r>
  <r>
    <x v="1705"/>
    <x v="299"/>
    <x v="299"/>
    <x v="0"/>
    <x v="7"/>
    <x v="1"/>
    <x v="0"/>
    <x v="3"/>
    <x v="1"/>
    <x v="0"/>
    <x v="0"/>
    <x v="7"/>
    <x v="7"/>
  </r>
  <r>
    <x v="1706"/>
    <x v="299"/>
    <x v="299"/>
    <x v="0"/>
    <x v="836"/>
    <x v="1"/>
    <x v="0"/>
    <x v="3"/>
    <x v="1"/>
    <x v="0"/>
    <x v="0"/>
    <x v="7"/>
    <x v="7"/>
  </r>
  <r>
    <x v="1707"/>
    <x v="299"/>
    <x v="299"/>
    <x v="0"/>
    <x v="43"/>
    <x v="1"/>
    <x v="0"/>
    <x v="3"/>
    <x v="1"/>
    <x v="0"/>
    <x v="0"/>
    <x v="7"/>
    <x v="7"/>
  </r>
  <r>
    <x v="1708"/>
    <x v="159"/>
    <x v="159"/>
    <x v="1"/>
    <x v="184"/>
    <x v="1"/>
    <x v="0"/>
    <x v="3"/>
    <x v="1"/>
    <x v="0"/>
    <x v="0"/>
    <x v="7"/>
    <x v="7"/>
  </r>
  <r>
    <x v="1709"/>
    <x v="9"/>
    <x v="9"/>
    <x v="1"/>
    <x v="837"/>
    <x v="2"/>
    <x v="0"/>
    <x v="2"/>
    <x v="1"/>
    <x v="0"/>
    <x v="1"/>
    <x v="1"/>
    <x v="1"/>
  </r>
  <r>
    <x v="1710"/>
    <x v="180"/>
    <x v="180"/>
    <x v="0"/>
    <x v="34"/>
    <x v="1"/>
    <x v="0"/>
    <x v="1"/>
    <x v="1"/>
    <x v="0"/>
    <x v="1"/>
    <x v="1"/>
    <x v="1"/>
  </r>
  <r>
    <x v="1711"/>
    <x v="180"/>
    <x v="180"/>
    <x v="0"/>
    <x v="834"/>
    <x v="1"/>
    <x v="0"/>
    <x v="3"/>
    <x v="1"/>
    <x v="0"/>
    <x v="0"/>
    <x v="7"/>
    <x v="7"/>
  </r>
  <r>
    <x v="1712"/>
    <x v="180"/>
    <x v="180"/>
    <x v="0"/>
    <x v="838"/>
    <x v="1"/>
    <x v="0"/>
    <x v="0"/>
    <x v="1"/>
    <x v="0"/>
    <x v="0"/>
    <x v="7"/>
    <x v="7"/>
  </r>
  <r>
    <x v="1713"/>
    <x v="180"/>
    <x v="180"/>
    <x v="0"/>
    <x v="839"/>
    <x v="1"/>
    <x v="0"/>
    <x v="3"/>
    <x v="1"/>
    <x v="0"/>
    <x v="0"/>
    <x v="7"/>
    <x v="7"/>
  </r>
  <r>
    <x v="1714"/>
    <x v="180"/>
    <x v="180"/>
    <x v="0"/>
    <x v="226"/>
    <x v="1"/>
    <x v="0"/>
    <x v="3"/>
    <x v="1"/>
    <x v="0"/>
    <x v="0"/>
    <x v="7"/>
    <x v="7"/>
  </r>
  <r>
    <x v="1715"/>
    <x v="180"/>
    <x v="180"/>
    <x v="0"/>
    <x v="840"/>
    <x v="1"/>
    <x v="0"/>
    <x v="0"/>
    <x v="1"/>
    <x v="0"/>
    <x v="0"/>
    <x v="7"/>
    <x v="7"/>
  </r>
  <r>
    <x v="1716"/>
    <x v="180"/>
    <x v="180"/>
    <x v="0"/>
    <x v="7"/>
    <x v="1"/>
    <x v="0"/>
    <x v="3"/>
    <x v="1"/>
    <x v="0"/>
    <x v="0"/>
    <x v="7"/>
    <x v="7"/>
  </r>
  <r>
    <x v="1717"/>
    <x v="180"/>
    <x v="180"/>
    <x v="0"/>
    <x v="7"/>
    <x v="1"/>
    <x v="0"/>
    <x v="3"/>
    <x v="1"/>
    <x v="0"/>
    <x v="0"/>
    <x v="7"/>
    <x v="7"/>
  </r>
  <r>
    <x v="1718"/>
    <x v="180"/>
    <x v="180"/>
    <x v="0"/>
    <x v="832"/>
    <x v="1"/>
    <x v="0"/>
    <x v="0"/>
    <x v="1"/>
    <x v="0"/>
    <x v="0"/>
    <x v="7"/>
    <x v="7"/>
  </r>
  <r>
    <x v="1719"/>
    <x v="180"/>
    <x v="180"/>
    <x v="0"/>
    <x v="7"/>
    <x v="1"/>
    <x v="0"/>
    <x v="3"/>
    <x v="1"/>
    <x v="0"/>
    <x v="0"/>
    <x v="7"/>
    <x v="7"/>
  </r>
  <r>
    <x v="1720"/>
    <x v="180"/>
    <x v="180"/>
    <x v="0"/>
    <x v="7"/>
    <x v="1"/>
    <x v="0"/>
    <x v="3"/>
    <x v="1"/>
    <x v="0"/>
    <x v="0"/>
    <x v="7"/>
    <x v="7"/>
  </r>
  <r>
    <x v="1721"/>
    <x v="180"/>
    <x v="180"/>
    <x v="0"/>
    <x v="841"/>
    <x v="1"/>
    <x v="0"/>
    <x v="3"/>
    <x v="1"/>
    <x v="0"/>
    <x v="0"/>
    <x v="7"/>
    <x v="7"/>
  </r>
  <r>
    <x v="1722"/>
    <x v="180"/>
    <x v="180"/>
    <x v="0"/>
    <x v="842"/>
    <x v="1"/>
    <x v="0"/>
    <x v="3"/>
    <x v="1"/>
    <x v="0"/>
    <x v="0"/>
    <x v="7"/>
    <x v="7"/>
  </r>
  <r>
    <x v="1723"/>
    <x v="326"/>
    <x v="326"/>
    <x v="0"/>
    <x v="50"/>
    <x v="1"/>
    <x v="0"/>
    <x v="2"/>
    <x v="1"/>
    <x v="0"/>
    <x v="1"/>
    <x v="1"/>
    <x v="1"/>
  </r>
  <r>
    <x v="1724"/>
    <x v="326"/>
    <x v="326"/>
    <x v="0"/>
    <x v="843"/>
    <x v="1"/>
    <x v="0"/>
    <x v="0"/>
    <x v="1"/>
    <x v="0"/>
    <x v="0"/>
    <x v="7"/>
    <x v="7"/>
  </r>
  <r>
    <x v="1725"/>
    <x v="326"/>
    <x v="326"/>
    <x v="0"/>
    <x v="8"/>
    <x v="1"/>
    <x v="0"/>
    <x v="3"/>
    <x v="1"/>
    <x v="0"/>
    <x v="0"/>
    <x v="7"/>
    <x v="7"/>
  </r>
  <r>
    <x v="1726"/>
    <x v="326"/>
    <x v="326"/>
    <x v="0"/>
    <x v="844"/>
    <x v="1"/>
    <x v="0"/>
    <x v="3"/>
    <x v="1"/>
    <x v="0"/>
    <x v="0"/>
    <x v="7"/>
    <x v="7"/>
  </r>
  <r>
    <x v="1727"/>
    <x v="275"/>
    <x v="275"/>
    <x v="1"/>
    <x v="845"/>
    <x v="2"/>
    <x v="0"/>
    <x v="2"/>
    <x v="1"/>
    <x v="0"/>
    <x v="1"/>
    <x v="1"/>
    <x v="1"/>
  </r>
  <r>
    <x v="1728"/>
    <x v="326"/>
    <x v="326"/>
    <x v="0"/>
    <x v="846"/>
    <x v="1"/>
    <x v="0"/>
    <x v="0"/>
    <x v="1"/>
    <x v="0"/>
    <x v="0"/>
    <x v="7"/>
    <x v="7"/>
  </r>
  <r>
    <x v="1729"/>
    <x v="326"/>
    <x v="326"/>
    <x v="0"/>
    <x v="380"/>
    <x v="1"/>
    <x v="0"/>
    <x v="3"/>
    <x v="1"/>
    <x v="0"/>
    <x v="0"/>
    <x v="7"/>
    <x v="7"/>
  </r>
  <r>
    <x v="1730"/>
    <x v="326"/>
    <x v="326"/>
    <x v="0"/>
    <x v="373"/>
    <x v="1"/>
    <x v="0"/>
    <x v="1"/>
    <x v="1"/>
    <x v="0"/>
    <x v="1"/>
    <x v="1"/>
    <x v="1"/>
  </r>
  <r>
    <x v="1731"/>
    <x v="326"/>
    <x v="326"/>
    <x v="0"/>
    <x v="172"/>
    <x v="1"/>
    <x v="0"/>
    <x v="0"/>
    <x v="1"/>
    <x v="0"/>
    <x v="0"/>
    <x v="7"/>
    <x v="7"/>
  </r>
  <r>
    <x v="1732"/>
    <x v="326"/>
    <x v="326"/>
    <x v="0"/>
    <x v="341"/>
    <x v="1"/>
    <x v="0"/>
    <x v="0"/>
    <x v="1"/>
    <x v="0"/>
    <x v="0"/>
    <x v="7"/>
    <x v="7"/>
  </r>
  <r>
    <x v="1733"/>
    <x v="326"/>
    <x v="326"/>
    <x v="0"/>
    <x v="301"/>
    <x v="1"/>
    <x v="0"/>
    <x v="3"/>
    <x v="1"/>
    <x v="0"/>
    <x v="0"/>
    <x v="7"/>
    <x v="7"/>
  </r>
  <r>
    <x v="1734"/>
    <x v="327"/>
    <x v="327"/>
    <x v="0"/>
    <x v="847"/>
    <x v="1"/>
    <x v="0"/>
    <x v="0"/>
    <x v="1"/>
    <x v="0"/>
    <x v="0"/>
    <x v="7"/>
    <x v="7"/>
  </r>
  <r>
    <x v="1735"/>
    <x v="328"/>
    <x v="328"/>
    <x v="1"/>
    <x v="848"/>
    <x v="2"/>
    <x v="0"/>
    <x v="1"/>
    <x v="1"/>
    <x v="0"/>
    <x v="1"/>
    <x v="1"/>
    <x v="1"/>
  </r>
  <r>
    <x v="1736"/>
    <x v="329"/>
    <x v="329"/>
    <x v="1"/>
    <x v="105"/>
    <x v="1"/>
    <x v="0"/>
    <x v="1"/>
    <x v="1"/>
    <x v="0"/>
    <x v="1"/>
    <x v="1"/>
    <x v="1"/>
  </r>
  <r>
    <x v="1737"/>
    <x v="327"/>
    <x v="327"/>
    <x v="0"/>
    <x v="105"/>
    <x v="1"/>
    <x v="0"/>
    <x v="1"/>
    <x v="1"/>
    <x v="0"/>
    <x v="1"/>
    <x v="1"/>
    <x v="1"/>
  </r>
  <r>
    <x v="1738"/>
    <x v="327"/>
    <x v="327"/>
    <x v="0"/>
    <x v="275"/>
    <x v="1"/>
    <x v="0"/>
    <x v="0"/>
    <x v="1"/>
    <x v="0"/>
    <x v="0"/>
    <x v="7"/>
    <x v="7"/>
  </r>
  <r>
    <x v="1739"/>
    <x v="177"/>
    <x v="177"/>
    <x v="0"/>
    <x v="71"/>
    <x v="1"/>
    <x v="0"/>
    <x v="4"/>
    <x v="1"/>
    <x v="0"/>
    <x v="1"/>
    <x v="1"/>
    <x v="1"/>
  </r>
  <r>
    <x v="1740"/>
    <x v="177"/>
    <x v="177"/>
    <x v="0"/>
    <x v="45"/>
    <x v="1"/>
    <x v="0"/>
    <x v="0"/>
    <x v="1"/>
    <x v="0"/>
    <x v="0"/>
    <x v="7"/>
    <x v="7"/>
  </r>
  <r>
    <x v="1741"/>
    <x v="177"/>
    <x v="177"/>
    <x v="0"/>
    <x v="341"/>
    <x v="1"/>
    <x v="0"/>
    <x v="0"/>
    <x v="1"/>
    <x v="0"/>
    <x v="0"/>
    <x v="7"/>
    <x v="7"/>
  </r>
  <r>
    <x v="1742"/>
    <x v="329"/>
    <x v="329"/>
    <x v="0"/>
    <x v="43"/>
    <x v="1"/>
    <x v="0"/>
    <x v="3"/>
    <x v="1"/>
    <x v="0"/>
    <x v="0"/>
    <x v="7"/>
    <x v="7"/>
  </r>
  <r>
    <x v="1743"/>
    <x v="329"/>
    <x v="329"/>
    <x v="0"/>
    <x v="52"/>
    <x v="1"/>
    <x v="0"/>
    <x v="3"/>
    <x v="1"/>
    <x v="0"/>
    <x v="0"/>
    <x v="7"/>
    <x v="7"/>
  </r>
  <r>
    <x v="1744"/>
    <x v="329"/>
    <x v="329"/>
    <x v="0"/>
    <x v="849"/>
    <x v="1"/>
    <x v="0"/>
    <x v="2"/>
    <x v="1"/>
    <x v="0"/>
    <x v="1"/>
    <x v="1"/>
    <x v="1"/>
  </r>
  <r>
    <x v="1745"/>
    <x v="330"/>
    <x v="330"/>
    <x v="1"/>
    <x v="850"/>
    <x v="1"/>
    <x v="0"/>
    <x v="1"/>
    <x v="1"/>
    <x v="0"/>
    <x v="1"/>
    <x v="1"/>
    <x v="1"/>
  </r>
  <r>
    <x v="1746"/>
    <x v="239"/>
    <x v="239"/>
    <x v="1"/>
    <x v="851"/>
    <x v="1"/>
    <x v="0"/>
    <x v="1"/>
    <x v="1"/>
    <x v="0"/>
    <x v="1"/>
    <x v="1"/>
    <x v="1"/>
  </r>
  <r>
    <x v="1747"/>
    <x v="329"/>
    <x v="329"/>
    <x v="0"/>
    <x v="7"/>
    <x v="1"/>
    <x v="0"/>
    <x v="3"/>
    <x v="1"/>
    <x v="0"/>
    <x v="0"/>
    <x v="7"/>
    <x v="7"/>
  </r>
  <r>
    <x v="1748"/>
    <x v="329"/>
    <x v="329"/>
    <x v="0"/>
    <x v="45"/>
    <x v="1"/>
    <x v="0"/>
    <x v="0"/>
    <x v="1"/>
    <x v="0"/>
    <x v="0"/>
    <x v="7"/>
    <x v="7"/>
  </r>
  <r>
    <x v="1749"/>
    <x v="329"/>
    <x v="329"/>
    <x v="0"/>
    <x v="69"/>
    <x v="1"/>
    <x v="0"/>
    <x v="3"/>
    <x v="1"/>
    <x v="0"/>
    <x v="0"/>
    <x v="7"/>
    <x v="7"/>
  </r>
  <r>
    <x v="1750"/>
    <x v="329"/>
    <x v="329"/>
    <x v="0"/>
    <x v="5"/>
    <x v="1"/>
    <x v="0"/>
    <x v="2"/>
    <x v="1"/>
    <x v="0"/>
    <x v="1"/>
    <x v="1"/>
    <x v="1"/>
  </r>
  <r>
    <x v="1751"/>
    <x v="159"/>
    <x v="159"/>
    <x v="0"/>
    <x v="5"/>
    <x v="1"/>
    <x v="0"/>
    <x v="2"/>
    <x v="1"/>
    <x v="0"/>
    <x v="1"/>
    <x v="1"/>
    <x v="1"/>
  </r>
  <r>
    <x v="1752"/>
    <x v="331"/>
    <x v="331"/>
    <x v="1"/>
    <x v="852"/>
    <x v="1"/>
    <x v="0"/>
    <x v="2"/>
    <x v="1"/>
    <x v="0"/>
    <x v="1"/>
    <x v="1"/>
    <x v="1"/>
  </r>
  <r>
    <x v="1753"/>
    <x v="54"/>
    <x v="54"/>
    <x v="0"/>
    <x v="375"/>
    <x v="1"/>
    <x v="0"/>
    <x v="4"/>
    <x v="1"/>
    <x v="0"/>
    <x v="1"/>
    <x v="1"/>
    <x v="1"/>
  </r>
  <r>
    <x v="1754"/>
    <x v="54"/>
    <x v="54"/>
    <x v="0"/>
    <x v="170"/>
    <x v="1"/>
    <x v="0"/>
    <x v="1"/>
    <x v="1"/>
    <x v="0"/>
    <x v="1"/>
    <x v="1"/>
    <x v="1"/>
  </r>
  <r>
    <x v="1755"/>
    <x v="54"/>
    <x v="54"/>
    <x v="0"/>
    <x v="842"/>
    <x v="1"/>
    <x v="0"/>
    <x v="3"/>
    <x v="1"/>
    <x v="0"/>
    <x v="0"/>
    <x v="7"/>
    <x v="7"/>
  </r>
  <r>
    <x v="1756"/>
    <x v="261"/>
    <x v="261"/>
    <x v="1"/>
    <x v="204"/>
    <x v="2"/>
    <x v="0"/>
    <x v="1"/>
    <x v="1"/>
    <x v="0"/>
    <x v="1"/>
    <x v="1"/>
    <x v="1"/>
  </r>
  <r>
    <x v="1757"/>
    <x v="54"/>
    <x v="54"/>
    <x v="0"/>
    <x v="7"/>
    <x v="1"/>
    <x v="0"/>
    <x v="3"/>
    <x v="1"/>
    <x v="0"/>
    <x v="0"/>
    <x v="7"/>
    <x v="7"/>
  </r>
  <r>
    <x v="1758"/>
    <x v="258"/>
    <x v="258"/>
    <x v="1"/>
    <x v="853"/>
    <x v="1"/>
    <x v="0"/>
    <x v="0"/>
    <x v="1"/>
    <x v="0"/>
    <x v="0"/>
    <x v="7"/>
    <x v="7"/>
  </r>
  <r>
    <x v="1759"/>
    <x v="54"/>
    <x v="54"/>
    <x v="0"/>
    <x v="854"/>
    <x v="1"/>
    <x v="0"/>
    <x v="3"/>
    <x v="1"/>
    <x v="0"/>
    <x v="0"/>
    <x v="7"/>
    <x v="7"/>
  </r>
  <r>
    <x v="1760"/>
    <x v="325"/>
    <x v="325"/>
    <x v="0"/>
    <x v="301"/>
    <x v="1"/>
    <x v="0"/>
    <x v="3"/>
    <x v="1"/>
    <x v="0"/>
    <x v="0"/>
    <x v="7"/>
    <x v="7"/>
  </r>
  <r>
    <x v="1761"/>
    <x v="325"/>
    <x v="325"/>
    <x v="0"/>
    <x v="3"/>
    <x v="1"/>
    <x v="0"/>
    <x v="3"/>
    <x v="1"/>
    <x v="0"/>
    <x v="0"/>
    <x v="7"/>
    <x v="7"/>
  </r>
  <r>
    <x v="1762"/>
    <x v="325"/>
    <x v="325"/>
    <x v="0"/>
    <x v="855"/>
    <x v="1"/>
    <x v="0"/>
    <x v="3"/>
    <x v="1"/>
    <x v="0"/>
    <x v="0"/>
    <x v="7"/>
    <x v="7"/>
  </r>
  <r>
    <x v="1763"/>
    <x v="325"/>
    <x v="325"/>
    <x v="0"/>
    <x v="7"/>
    <x v="1"/>
    <x v="0"/>
    <x v="3"/>
    <x v="1"/>
    <x v="0"/>
    <x v="0"/>
    <x v="7"/>
    <x v="7"/>
  </r>
  <r>
    <x v="1764"/>
    <x v="325"/>
    <x v="325"/>
    <x v="0"/>
    <x v="824"/>
    <x v="1"/>
    <x v="0"/>
    <x v="0"/>
    <x v="1"/>
    <x v="0"/>
    <x v="0"/>
    <x v="7"/>
    <x v="7"/>
  </r>
  <r>
    <x v="1765"/>
    <x v="325"/>
    <x v="325"/>
    <x v="0"/>
    <x v="824"/>
    <x v="1"/>
    <x v="0"/>
    <x v="0"/>
    <x v="1"/>
    <x v="0"/>
    <x v="0"/>
    <x v="7"/>
    <x v="7"/>
  </r>
  <r>
    <x v="1766"/>
    <x v="234"/>
    <x v="234"/>
    <x v="1"/>
    <x v="856"/>
    <x v="1"/>
    <x v="0"/>
    <x v="1"/>
    <x v="1"/>
    <x v="0"/>
    <x v="1"/>
    <x v="1"/>
    <x v="1"/>
  </r>
  <r>
    <x v="1767"/>
    <x v="314"/>
    <x v="314"/>
    <x v="1"/>
    <x v="857"/>
    <x v="1"/>
    <x v="0"/>
    <x v="1"/>
    <x v="1"/>
    <x v="0"/>
    <x v="1"/>
    <x v="1"/>
    <x v="1"/>
  </r>
  <r>
    <x v="1768"/>
    <x v="325"/>
    <x v="325"/>
    <x v="0"/>
    <x v="57"/>
    <x v="1"/>
    <x v="0"/>
    <x v="3"/>
    <x v="1"/>
    <x v="0"/>
    <x v="0"/>
    <x v="7"/>
    <x v="7"/>
  </r>
  <r>
    <x v="1769"/>
    <x v="325"/>
    <x v="325"/>
    <x v="0"/>
    <x v="843"/>
    <x v="1"/>
    <x v="0"/>
    <x v="0"/>
    <x v="1"/>
    <x v="0"/>
    <x v="0"/>
    <x v="7"/>
    <x v="7"/>
  </r>
  <r>
    <x v="1770"/>
    <x v="332"/>
    <x v="332"/>
    <x v="0"/>
    <x v="102"/>
    <x v="1"/>
    <x v="0"/>
    <x v="0"/>
    <x v="1"/>
    <x v="0"/>
    <x v="0"/>
    <x v="7"/>
    <x v="7"/>
  </r>
  <r>
    <x v="1771"/>
    <x v="332"/>
    <x v="332"/>
    <x v="0"/>
    <x v="858"/>
    <x v="1"/>
    <x v="0"/>
    <x v="1"/>
    <x v="1"/>
    <x v="0"/>
    <x v="1"/>
    <x v="1"/>
    <x v="1"/>
  </r>
  <r>
    <x v="1772"/>
    <x v="88"/>
    <x v="88"/>
    <x v="1"/>
    <x v="274"/>
    <x v="1"/>
    <x v="0"/>
    <x v="3"/>
    <x v="1"/>
    <x v="0"/>
    <x v="0"/>
    <x v="7"/>
    <x v="7"/>
  </r>
  <r>
    <x v="1773"/>
    <x v="332"/>
    <x v="332"/>
    <x v="0"/>
    <x v="502"/>
    <x v="1"/>
    <x v="0"/>
    <x v="1"/>
    <x v="1"/>
    <x v="0"/>
    <x v="1"/>
    <x v="1"/>
    <x v="1"/>
  </r>
  <r>
    <x v="1774"/>
    <x v="332"/>
    <x v="332"/>
    <x v="0"/>
    <x v="612"/>
    <x v="1"/>
    <x v="0"/>
    <x v="1"/>
    <x v="1"/>
    <x v="0"/>
    <x v="1"/>
    <x v="1"/>
    <x v="1"/>
  </r>
  <r>
    <x v="1775"/>
    <x v="332"/>
    <x v="332"/>
    <x v="0"/>
    <x v="16"/>
    <x v="1"/>
    <x v="0"/>
    <x v="4"/>
    <x v="1"/>
    <x v="0"/>
    <x v="1"/>
    <x v="1"/>
    <x v="1"/>
  </r>
  <r>
    <x v="1776"/>
    <x v="332"/>
    <x v="332"/>
    <x v="0"/>
    <x v="859"/>
    <x v="1"/>
    <x v="0"/>
    <x v="3"/>
    <x v="1"/>
    <x v="0"/>
    <x v="0"/>
    <x v="7"/>
    <x v="7"/>
  </r>
  <r>
    <x v="1777"/>
    <x v="332"/>
    <x v="332"/>
    <x v="0"/>
    <x v="7"/>
    <x v="1"/>
    <x v="0"/>
    <x v="3"/>
    <x v="1"/>
    <x v="0"/>
    <x v="0"/>
    <x v="7"/>
    <x v="7"/>
  </r>
  <r>
    <x v="1778"/>
    <x v="332"/>
    <x v="332"/>
    <x v="0"/>
    <x v="860"/>
    <x v="1"/>
    <x v="0"/>
    <x v="0"/>
    <x v="1"/>
    <x v="0"/>
    <x v="0"/>
    <x v="7"/>
    <x v="7"/>
  </r>
  <r>
    <x v="1779"/>
    <x v="11"/>
    <x v="11"/>
    <x v="0"/>
    <x v="52"/>
    <x v="1"/>
    <x v="0"/>
    <x v="3"/>
    <x v="1"/>
    <x v="0"/>
    <x v="0"/>
    <x v="7"/>
    <x v="7"/>
  </r>
  <r>
    <x v="1780"/>
    <x v="11"/>
    <x v="11"/>
    <x v="0"/>
    <x v="52"/>
    <x v="1"/>
    <x v="0"/>
    <x v="3"/>
    <x v="1"/>
    <x v="0"/>
    <x v="0"/>
    <x v="7"/>
    <x v="7"/>
  </r>
  <r>
    <x v="1781"/>
    <x v="11"/>
    <x v="11"/>
    <x v="0"/>
    <x v="861"/>
    <x v="1"/>
    <x v="0"/>
    <x v="0"/>
    <x v="1"/>
    <x v="0"/>
    <x v="0"/>
    <x v="7"/>
    <x v="7"/>
  </r>
  <r>
    <x v="1782"/>
    <x v="11"/>
    <x v="11"/>
    <x v="0"/>
    <x v="862"/>
    <x v="1"/>
    <x v="0"/>
    <x v="1"/>
    <x v="1"/>
    <x v="0"/>
    <x v="1"/>
    <x v="1"/>
    <x v="1"/>
  </r>
  <r>
    <x v="1783"/>
    <x v="333"/>
    <x v="333"/>
    <x v="0"/>
    <x v="7"/>
    <x v="1"/>
    <x v="0"/>
    <x v="3"/>
    <x v="1"/>
    <x v="0"/>
    <x v="0"/>
    <x v="7"/>
    <x v="7"/>
  </r>
  <r>
    <x v="1784"/>
    <x v="333"/>
    <x v="333"/>
    <x v="0"/>
    <x v="5"/>
    <x v="1"/>
    <x v="0"/>
    <x v="2"/>
    <x v="1"/>
    <x v="0"/>
    <x v="1"/>
    <x v="1"/>
    <x v="1"/>
  </r>
  <r>
    <x v="1785"/>
    <x v="333"/>
    <x v="333"/>
    <x v="0"/>
    <x v="586"/>
    <x v="1"/>
    <x v="0"/>
    <x v="3"/>
    <x v="1"/>
    <x v="0"/>
    <x v="0"/>
    <x v="7"/>
    <x v="7"/>
  </r>
  <r>
    <x v="1786"/>
    <x v="333"/>
    <x v="333"/>
    <x v="0"/>
    <x v="7"/>
    <x v="1"/>
    <x v="0"/>
    <x v="3"/>
    <x v="1"/>
    <x v="0"/>
    <x v="0"/>
    <x v="7"/>
    <x v="7"/>
  </r>
  <r>
    <x v="1787"/>
    <x v="311"/>
    <x v="311"/>
    <x v="0"/>
    <x v="50"/>
    <x v="1"/>
    <x v="0"/>
    <x v="2"/>
    <x v="1"/>
    <x v="0"/>
    <x v="1"/>
    <x v="1"/>
    <x v="1"/>
  </r>
  <r>
    <x v="1788"/>
    <x v="311"/>
    <x v="311"/>
    <x v="0"/>
    <x v="222"/>
    <x v="1"/>
    <x v="0"/>
    <x v="1"/>
    <x v="1"/>
    <x v="0"/>
    <x v="1"/>
    <x v="1"/>
    <x v="1"/>
  </r>
  <r>
    <x v="1789"/>
    <x v="334"/>
    <x v="334"/>
    <x v="1"/>
    <x v="863"/>
    <x v="1"/>
    <x v="0"/>
    <x v="1"/>
    <x v="1"/>
    <x v="0"/>
    <x v="1"/>
    <x v="1"/>
    <x v="1"/>
  </r>
  <r>
    <x v="1790"/>
    <x v="311"/>
    <x v="311"/>
    <x v="0"/>
    <x v="7"/>
    <x v="1"/>
    <x v="0"/>
    <x v="3"/>
    <x v="1"/>
    <x v="0"/>
    <x v="0"/>
    <x v="7"/>
    <x v="7"/>
  </r>
  <r>
    <x v="1791"/>
    <x v="311"/>
    <x v="311"/>
    <x v="0"/>
    <x v="7"/>
    <x v="1"/>
    <x v="0"/>
    <x v="3"/>
    <x v="1"/>
    <x v="0"/>
    <x v="0"/>
    <x v="7"/>
    <x v="7"/>
  </r>
  <r>
    <x v="1792"/>
    <x v="218"/>
    <x v="218"/>
    <x v="0"/>
    <x v="784"/>
    <x v="1"/>
    <x v="0"/>
    <x v="3"/>
    <x v="1"/>
    <x v="0"/>
    <x v="0"/>
    <x v="7"/>
    <x v="7"/>
  </r>
  <r>
    <x v="1793"/>
    <x v="218"/>
    <x v="218"/>
    <x v="0"/>
    <x v="7"/>
    <x v="1"/>
    <x v="0"/>
    <x v="3"/>
    <x v="1"/>
    <x v="0"/>
    <x v="0"/>
    <x v="7"/>
    <x v="7"/>
  </r>
  <r>
    <x v="1794"/>
    <x v="218"/>
    <x v="218"/>
    <x v="0"/>
    <x v="864"/>
    <x v="1"/>
    <x v="0"/>
    <x v="3"/>
    <x v="1"/>
    <x v="0"/>
    <x v="0"/>
    <x v="7"/>
    <x v="7"/>
  </r>
  <r>
    <x v="1795"/>
    <x v="218"/>
    <x v="218"/>
    <x v="0"/>
    <x v="844"/>
    <x v="1"/>
    <x v="0"/>
    <x v="3"/>
    <x v="1"/>
    <x v="0"/>
    <x v="0"/>
    <x v="7"/>
    <x v="7"/>
  </r>
  <r>
    <x v="1796"/>
    <x v="218"/>
    <x v="218"/>
    <x v="0"/>
    <x v="865"/>
    <x v="1"/>
    <x v="0"/>
    <x v="1"/>
    <x v="1"/>
    <x v="0"/>
    <x v="1"/>
    <x v="1"/>
    <x v="1"/>
  </r>
  <r>
    <x v="1797"/>
    <x v="218"/>
    <x v="218"/>
    <x v="0"/>
    <x v="866"/>
    <x v="1"/>
    <x v="0"/>
    <x v="2"/>
    <x v="1"/>
    <x v="0"/>
    <x v="1"/>
    <x v="1"/>
    <x v="1"/>
  </r>
  <r>
    <x v="1798"/>
    <x v="218"/>
    <x v="218"/>
    <x v="0"/>
    <x v="192"/>
    <x v="1"/>
    <x v="0"/>
    <x v="3"/>
    <x v="1"/>
    <x v="0"/>
    <x v="0"/>
    <x v="7"/>
    <x v="7"/>
  </r>
  <r>
    <x v="1799"/>
    <x v="218"/>
    <x v="218"/>
    <x v="0"/>
    <x v="52"/>
    <x v="1"/>
    <x v="0"/>
    <x v="3"/>
    <x v="1"/>
    <x v="0"/>
    <x v="0"/>
    <x v="7"/>
    <x v="7"/>
  </r>
  <r>
    <x v="1800"/>
    <x v="218"/>
    <x v="218"/>
    <x v="0"/>
    <x v="45"/>
    <x v="1"/>
    <x v="0"/>
    <x v="0"/>
    <x v="1"/>
    <x v="0"/>
    <x v="0"/>
    <x v="7"/>
    <x v="7"/>
  </r>
  <r>
    <x v="1801"/>
    <x v="218"/>
    <x v="218"/>
    <x v="0"/>
    <x v="648"/>
    <x v="1"/>
    <x v="0"/>
    <x v="2"/>
    <x v="1"/>
    <x v="0"/>
    <x v="1"/>
    <x v="1"/>
    <x v="1"/>
  </r>
  <r>
    <x v="1802"/>
    <x v="86"/>
    <x v="86"/>
    <x v="1"/>
    <x v="867"/>
    <x v="2"/>
    <x v="0"/>
    <x v="1"/>
    <x v="1"/>
    <x v="0"/>
    <x v="1"/>
    <x v="1"/>
    <x v="1"/>
  </r>
  <r>
    <x v="1803"/>
    <x v="21"/>
    <x v="21"/>
    <x v="0"/>
    <x v="656"/>
    <x v="1"/>
    <x v="0"/>
    <x v="3"/>
    <x v="1"/>
    <x v="0"/>
    <x v="0"/>
    <x v="7"/>
    <x v="7"/>
  </r>
  <r>
    <x v="1804"/>
    <x v="21"/>
    <x v="21"/>
    <x v="0"/>
    <x v="226"/>
    <x v="1"/>
    <x v="0"/>
    <x v="3"/>
    <x v="1"/>
    <x v="0"/>
    <x v="0"/>
    <x v="7"/>
    <x v="7"/>
  </r>
  <r>
    <x v="1805"/>
    <x v="21"/>
    <x v="21"/>
    <x v="0"/>
    <x v="52"/>
    <x v="1"/>
    <x v="0"/>
    <x v="3"/>
    <x v="1"/>
    <x v="0"/>
    <x v="0"/>
    <x v="7"/>
    <x v="7"/>
  </r>
  <r>
    <x v="1806"/>
    <x v="21"/>
    <x v="21"/>
    <x v="0"/>
    <x v="868"/>
    <x v="1"/>
    <x v="0"/>
    <x v="2"/>
    <x v="1"/>
    <x v="0"/>
    <x v="1"/>
    <x v="1"/>
    <x v="1"/>
  </r>
  <r>
    <x v="1807"/>
    <x v="21"/>
    <x v="21"/>
    <x v="0"/>
    <x v="816"/>
    <x v="1"/>
    <x v="0"/>
    <x v="3"/>
    <x v="1"/>
    <x v="0"/>
    <x v="0"/>
    <x v="7"/>
    <x v="7"/>
  </r>
  <r>
    <x v="1808"/>
    <x v="228"/>
    <x v="228"/>
    <x v="0"/>
    <x v="528"/>
    <x v="1"/>
    <x v="0"/>
    <x v="3"/>
    <x v="1"/>
    <x v="0"/>
    <x v="0"/>
    <x v="7"/>
    <x v="7"/>
  </r>
  <r>
    <x v="1809"/>
    <x v="228"/>
    <x v="228"/>
    <x v="0"/>
    <x v="30"/>
    <x v="1"/>
    <x v="0"/>
    <x v="1"/>
    <x v="1"/>
    <x v="0"/>
    <x v="1"/>
    <x v="1"/>
    <x v="1"/>
  </r>
  <r>
    <x v="1810"/>
    <x v="228"/>
    <x v="228"/>
    <x v="0"/>
    <x v="834"/>
    <x v="1"/>
    <x v="0"/>
    <x v="3"/>
    <x v="1"/>
    <x v="0"/>
    <x v="0"/>
    <x v="7"/>
    <x v="7"/>
  </r>
  <r>
    <x v="1811"/>
    <x v="228"/>
    <x v="228"/>
    <x v="0"/>
    <x v="7"/>
    <x v="1"/>
    <x v="0"/>
    <x v="3"/>
    <x v="1"/>
    <x v="0"/>
    <x v="0"/>
    <x v="7"/>
    <x v="7"/>
  </r>
  <r>
    <x v="1812"/>
    <x v="228"/>
    <x v="228"/>
    <x v="0"/>
    <x v="170"/>
    <x v="1"/>
    <x v="0"/>
    <x v="1"/>
    <x v="1"/>
    <x v="0"/>
    <x v="1"/>
    <x v="1"/>
    <x v="1"/>
  </r>
  <r>
    <x v="1813"/>
    <x v="335"/>
    <x v="335"/>
    <x v="0"/>
    <x v="7"/>
    <x v="1"/>
    <x v="0"/>
    <x v="3"/>
    <x v="1"/>
    <x v="0"/>
    <x v="0"/>
    <x v="7"/>
    <x v="7"/>
  </r>
  <r>
    <x v="1814"/>
    <x v="335"/>
    <x v="335"/>
    <x v="0"/>
    <x v="7"/>
    <x v="1"/>
    <x v="0"/>
    <x v="3"/>
    <x v="1"/>
    <x v="0"/>
    <x v="0"/>
    <x v="7"/>
    <x v="7"/>
  </r>
  <r>
    <x v="1815"/>
    <x v="335"/>
    <x v="335"/>
    <x v="0"/>
    <x v="7"/>
    <x v="1"/>
    <x v="0"/>
    <x v="3"/>
    <x v="1"/>
    <x v="0"/>
    <x v="0"/>
    <x v="7"/>
    <x v="7"/>
  </r>
  <r>
    <x v="1816"/>
    <x v="169"/>
    <x v="169"/>
    <x v="0"/>
    <x v="869"/>
    <x v="1"/>
    <x v="0"/>
    <x v="2"/>
    <x v="1"/>
    <x v="0"/>
    <x v="1"/>
    <x v="1"/>
    <x v="1"/>
  </r>
  <r>
    <x v="1817"/>
    <x v="169"/>
    <x v="169"/>
    <x v="0"/>
    <x v="341"/>
    <x v="1"/>
    <x v="0"/>
    <x v="0"/>
    <x v="1"/>
    <x v="0"/>
    <x v="0"/>
    <x v="7"/>
    <x v="7"/>
  </r>
  <r>
    <x v="1818"/>
    <x v="169"/>
    <x v="169"/>
    <x v="0"/>
    <x v="870"/>
    <x v="1"/>
    <x v="0"/>
    <x v="0"/>
    <x v="1"/>
    <x v="0"/>
    <x v="0"/>
    <x v="7"/>
    <x v="7"/>
  </r>
  <r>
    <x v="1819"/>
    <x v="169"/>
    <x v="169"/>
    <x v="0"/>
    <x v="5"/>
    <x v="1"/>
    <x v="0"/>
    <x v="2"/>
    <x v="1"/>
    <x v="0"/>
    <x v="1"/>
    <x v="1"/>
    <x v="1"/>
  </r>
  <r>
    <x v="1820"/>
    <x v="215"/>
    <x v="215"/>
    <x v="1"/>
    <x v="871"/>
    <x v="1"/>
    <x v="0"/>
    <x v="2"/>
    <x v="1"/>
    <x v="0"/>
    <x v="1"/>
    <x v="1"/>
    <x v="1"/>
  </r>
  <r>
    <x v="1821"/>
    <x v="169"/>
    <x v="169"/>
    <x v="0"/>
    <x v="7"/>
    <x v="1"/>
    <x v="0"/>
    <x v="3"/>
    <x v="1"/>
    <x v="0"/>
    <x v="0"/>
    <x v="7"/>
    <x v="7"/>
  </r>
  <r>
    <x v="1822"/>
    <x v="28"/>
    <x v="28"/>
    <x v="0"/>
    <x v="872"/>
    <x v="1"/>
    <x v="0"/>
    <x v="1"/>
    <x v="1"/>
    <x v="0"/>
    <x v="1"/>
    <x v="1"/>
    <x v="1"/>
  </r>
  <r>
    <x v="1823"/>
    <x v="28"/>
    <x v="28"/>
    <x v="0"/>
    <x v="7"/>
    <x v="1"/>
    <x v="0"/>
    <x v="3"/>
    <x v="1"/>
    <x v="0"/>
    <x v="0"/>
    <x v="7"/>
    <x v="7"/>
  </r>
  <r>
    <x v="1824"/>
    <x v="336"/>
    <x v="336"/>
    <x v="1"/>
    <x v="71"/>
    <x v="1"/>
    <x v="0"/>
    <x v="4"/>
    <x v="1"/>
    <x v="0"/>
    <x v="1"/>
    <x v="1"/>
    <x v="1"/>
  </r>
  <r>
    <x v="1825"/>
    <x v="47"/>
    <x v="47"/>
    <x v="0"/>
    <x v="873"/>
    <x v="1"/>
    <x v="0"/>
    <x v="4"/>
    <x v="1"/>
    <x v="0"/>
    <x v="1"/>
    <x v="1"/>
    <x v="1"/>
  </r>
  <r>
    <x v="1826"/>
    <x v="47"/>
    <x v="47"/>
    <x v="0"/>
    <x v="172"/>
    <x v="1"/>
    <x v="0"/>
    <x v="0"/>
    <x v="1"/>
    <x v="0"/>
    <x v="0"/>
    <x v="7"/>
    <x v="7"/>
  </r>
  <r>
    <x v="1827"/>
    <x v="47"/>
    <x v="47"/>
    <x v="0"/>
    <x v="636"/>
    <x v="1"/>
    <x v="0"/>
    <x v="3"/>
    <x v="1"/>
    <x v="0"/>
    <x v="0"/>
    <x v="7"/>
    <x v="7"/>
  </r>
  <r>
    <x v="1828"/>
    <x v="47"/>
    <x v="47"/>
    <x v="0"/>
    <x v="874"/>
    <x v="1"/>
    <x v="0"/>
    <x v="1"/>
    <x v="1"/>
    <x v="0"/>
    <x v="1"/>
    <x v="1"/>
    <x v="1"/>
  </r>
  <r>
    <x v="1829"/>
    <x v="247"/>
    <x v="247"/>
    <x v="0"/>
    <x v="5"/>
    <x v="1"/>
    <x v="0"/>
    <x v="2"/>
    <x v="1"/>
    <x v="0"/>
    <x v="1"/>
    <x v="1"/>
    <x v="1"/>
  </r>
  <r>
    <x v="1830"/>
    <x v="247"/>
    <x v="247"/>
    <x v="0"/>
    <x v="49"/>
    <x v="1"/>
    <x v="0"/>
    <x v="3"/>
    <x v="1"/>
    <x v="0"/>
    <x v="0"/>
    <x v="7"/>
    <x v="7"/>
  </r>
  <r>
    <x v="1831"/>
    <x v="68"/>
    <x v="68"/>
    <x v="1"/>
    <x v="875"/>
    <x v="2"/>
    <x v="0"/>
    <x v="3"/>
    <x v="1"/>
    <x v="0"/>
    <x v="0"/>
    <x v="7"/>
    <x v="7"/>
  </r>
  <r>
    <x v="1832"/>
    <x v="247"/>
    <x v="247"/>
    <x v="0"/>
    <x v="74"/>
    <x v="1"/>
    <x v="0"/>
    <x v="3"/>
    <x v="1"/>
    <x v="0"/>
    <x v="0"/>
    <x v="7"/>
    <x v="7"/>
  </r>
  <r>
    <x v="1833"/>
    <x v="239"/>
    <x v="239"/>
    <x v="0"/>
    <x v="54"/>
    <x v="1"/>
    <x v="0"/>
    <x v="3"/>
    <x v="1"/>
    <x v="0"/>
    <x v="0"/>
    <x v="7"/>
    <x v="7"/>
  </r>
  <r>
    <x v="1834"/>
    <x v="239"/>
    <x v="239"/>
    <x v="0"/>
    <x v="876"/>
    <x v="1"/>
    <x v="0"/>
    <x v="2"/>
    <x v="1"/>
    <x v="0"/>
    <x v="1"/>
    <x v="1"/>
    <x v="1"/>
  </r>
  <r>
    <x v="1835"/>
    <x v="337"/>
    <x v="337"/>
    <x v="1"/>
    <x v="743"/>
    <x v="2"/>
    <x v="0"/>
    <x v="2"/>
    <x v="1"/>
    <x v="0"/>
    <x v="1"/>
    <x v="1"/>
    <x v="1"/>
  </r>
  <r>
    <x v="1836"/>
    <x v="239"/>
    <x v="239"/>
    <x v="0"/>
    <x v="877"/>
    <x v="1"/>
    <x v="0"/>
    <x v="2"/>
    <x v="1"/>
    <x v="0"/>
    <x v="1"/>
    <x v="1"/>
    <x v="1"/>
  </r>
  <r>
    <x v="1837"/>
    <x v="239"/>
    <x v="239"/>
    <x v="0"/>
    <x v="878"/>
    <x v="1"/>
    <x v="0"/>
    <x v="3"/>
    <x v="1"/>
    <x v="0"/>
    <x v="0"/>
    <x v="7"/>
    <x v="7"/>
  </r>
  <r>
    <x v="1838"/>
    <x v="239"/>
    <x v="239"/>
    <x v="0"/>
    <x v="879"/>
    <x v="1"/>
    <x v="0"/>
    <x v="3"/>
    <x v="1"/>
    <x v="0"/>
    <x v="0"/>
    <x v="7"/>
    <x v="7"/>
  </r>
  <r>
    <x v="1839"/>
    <x v="239"/>
    <x v="239"/>
    <x v="0"/>
    <x v="880"/>
    <x v="1"/>
    <x v="0"/>
    <x v="1"/>
    <x v="1"/>
    <x v="0"/>
    <x v="1"/>
    <x v="1"/>
    <x v="1"/>
  </r>
  <r>
    <x v="1840"/>
    <x v="239"/>
    <x v="239"/>
    <x v="0"/>
    <x v="275"/>
    <x v="1"/>
    <x v="0"/>
    <x v="0"/>
    <x v="1"/>
    <x v="0"/>
    <x v="0"/>
    <x v="7"/>
    <x v="7"/>
  </r>
  <r>
    <x v="1841"/>
    <x v="338"/>
    <x v="338"/>
    <x v="0"/>
    <x v="881"/>
    <x v="1"/>
    <x v="0"/>
    <x v="3"/>
    <x v="1"/>
    <x v="0"/>
    <x v="0"/>
    <x v="7"/>
    <x v="7"/>
  </r>
  <r>
    <x v="1842"/>
    <x v="338"/>
    <x v="338"/>
    <x v="0"/>
    <x v="3"/>
    <x v="1"/>
    <x v="0"/>
    <x v="3"/>
    <x v="1"/>
    <x v="0"/>
    <x v="0"/>
    <x v="7"/>
    <x v="7"/>
  </r>
  <r>
    <x v="1843"/>
    <x v="338"/>
    <x v="338"/>
    <x v="0"/>
    <x v="434"/>
    <x v="1"/>
    <x v="0"/>
    <x v="3"/>
    <x v="1"/>
    <x v="0"/>
    <x v="0"/>
    <x v="7"/>
    <x v="7"/>
  </r>
  <r>
    <x v="1844"/>
    <x v="338"/>
    <x v="338"/>
    <x v="0"/>
    <x v="50"/>
    <x v="1"/>
    <x v="0"/>
    <x v="2"/>
    <x v="1"/>
    <x v="0"/>
    <x v="1"/>
    <x v="1"/>
    <x v="1"/>
  </r>
  <r>
    <x v="1845"/>
    <x v="82"/>
    <x v="82"/>
    <x v="1"/>
    <x v="882"/>
    <x v="2"/>
    <x v="0"/>
    <x v="1"/>
    <x v="1"/>
    <x v="0"/>
    <x v="1"/>
    <x v="1"/>
    <x v="1"/>
  </r>
  <r>
    <x v="1846"/>
    <x v="338"/>
    <x v="338"/>
    <x v="0"/>
    <x v="275"/>
    <x v="1"/>
    <x v="0"/>
    <x v="0"/>
    <x v="1"/>
    <x v="0"/>
    <x v="0"/>
    <x v="7"/>
    <x v="7"/>
  </r>
  <r>
    <x v="1847"/>
    <x v="338"/>
    <x v="338"/>
    <x v="0"/>
    <x v="883"/>
    <x v="1"/>
    <x v="0"/>
    <x v="0"/>
    <x v="1"/>
    <x v="0"/>
    <x v="0"/>
    <x v="7"/>
    <x v="7"/>
  </r>
  <r>
    <x v="1848"/>
    <x v="184"/>
    <x v="184"/>
    <x v="0"/>
    <x v="5"/>
    <x v="1"/>
    <x v="0"/>
    <x v="2"/>
    <x v="1"/>
    <x v="0"/>
    <x v="1"/>
    <x v="1"/>
    <x v="1"/>
  </r>
  <r>
    <x v="1849"/>
    <x v="184"/>
    <x v="184"/>
    <x v="0"/>
    <x v="819"/>
    <x v="1"/>
    <x v="0"/>
    <x v="1"/>
    <x v="1"/>
    <x v="0"/>
    <x v="1"/>
    <x v="1"/>
    <x v="1"/>
  </r>
  <r>
    <x v="1850"/>
    <x v="184"/>
    <x v="184"/>
    <x v="0"/>
    <x v="872"/>
    <x v="1"/>
    <x v="0"/>
    <x v="1"/>
    <x v="1"/>
    <x v="0"/>
    <x v="1"/>
    <x v="1"/>
    <x v="1"/>
  </r>
  <r>
    <x v="1851"/>
    <x v="203"/>
    <x v="203"/>
    <x v="0"/>
    <x v="884"/>
    <x v="1"/>
    <x v="0"/>
    <x v="0"/>
    <x v="1"/>
    <x v="0"/>
    <x v="0"/>
    <x v="7"/>
    <x v="7"/>
  </r>
  <r>
    <x v="1852"/>
    <x v="203"/>
    <x v="203"/>
    <x v="0"/>
    <x v="885"/>
    <x v="1"/>
    <x v="0"/>
    <x v="1"/>
    <x v="1"/>
    <x v="0"/>
    <x v="1"/>
    <x v="1"/>
    <x v="1"/>
  </r>
  <r>
    <x v="1853"/>
    <x v="203"/>
    <x v="203"/>
    <x v="0"/>
    <x v="502"/>
    <x v="1"/>
    <x v="0"/>
    <x v="1"/>
    <x v="1"/>
    <x v="0"/>
    <x v="1"/>
    <x v="1"/>
    <x v="1"/>
  </r>
  <r>
    <x v="1854"/>
    <x v="203"/>
    <x v="203"/>
    <x v="0"/>
    <x v="886"/>
    <x v="1"/>
    <x v="0"/>
    <x v="3"/>
    <x v="1"/>
    <x v="0"/>
    <x v="0"/>
    <x v="7"/>
    <x v="7"/>
  </r>
  <r>
    <x v="1855"/>
    <x v="179"/>
    <x v="179"/>
    <x v="1"/>
    <x v="5"/>
    <x v="1"/>
    <x v="0"/>
    <x v="2"/>
    <x v="1"/>
    <x v="0"/>
    <x v="1"/>
    <x v="1"/>
    <x v="1"/>
  </r>
  <r>
    <x v="1856"/>
    <x v="203"/>
    <x v="203"/>
    <x v="0"/>
    <x v="45"/>
    <x v="1"/>
    <x v="0"/>
    <x v="0"/>
    <x v="1"/>
    <x v="0"/>
    <x v="0"/>
    <x v="7"/>
    <x v="7"/>
  </r>
  <r>
    <x v="1857"/>
    <x v="339"/>
    <x v="339"/>
    <x v="0"/>
    <x v="66"/>
    <x v="1"/>
    <x v="0"/>
    <x v="1"/>
    <x v="1"/>
    <x v="0"/>
    <x v="1"/>
    <x v="1"/>
    <x v="1"/>
  </r>
  <r>
    <x v="1858"/>
    <x v="339"/>
    <x v="339"/>
    <x v="0"/>
    <x v="887"/>
    <x v="1"/>
    <x v="0"/>
    <x v="1"/>
    <x v="1"/>
    <x v="0"/>
    <x v="1"/>
    <x v="1"/>
    <x v="1"/>
  </r>
  <r>
    <x v="1859"/>
    <x v="339"/>
    <x v="339"/>
    <x v="0"/>
    <x v="5"/>
    <x v="1"/>
    <x v="0"/>
    <x v="2"/>
    <x v="1"/>
    <x v="0"/>
    <x v="1"/>
    <x v="1"/>
    <x v="1"/>
  </r>
  <r>
    <x v="1860"/>
    <x v="339"/>
    <x v="339"/>
    <x v="0"/>
    <x v="888"/>
    <x v="1"/>
    <x v="0"/>
    <x v="3"/>
    <x v="1"/>
    <x v="0"/>
    <x v="0"/>
    <x v="7"/>
    <x v="7"/>
  </r>
  <r>
    <x v="1861"/>
    <x v="339"/>
    <x v="339"/>
    <x v="0"/>
    <x v="538"/>
    <x v="1"/>
    <x v="0"/>
    <x v="3"/>
    <x v="1"/>
    <x v="0"/>
    <x v="0"/>
    <x v="7"/>
    <x v="7"/>
  </r>
  <r>
    <x v="1862"/>
    <x v="340"/>
    <x v="340"/>
    <x v="1"/>
    <x v="889"/>
    <x v="1"/>
    <x v="0"/>
    <x v="2"/>
    <x v="1"/>
    <x v="0"/>
    <x v="1"/>
    <x v="1"/>
    <x v="1"/>
  </r>
  <r>
    <x v="1863"/>
    <x v="270"/>
    <x v="270"/>
    <x v="0"/>
    <x v="890"/>
    <x v="1"/>
    <x v="0"/>
    <x v="0"/>
    <x v="1"/>
    <x v="0"/>
    <x v="0"/>
    <x v="7"/>
    <x v="7"/>
  </r>
  <r>
    <x v="1864"/>
    <x v="270"/>
    <x v="270"/>
    <x v="0"/>
    <x v="886"/>
    <x v="1"/>
    <x v="0"/>
    <x v="3"/>
    <x v="1"/>
    <x v="0"/>
    <x v="0"/>
    <x v="7"/>
    <x v="7"/>
  </r>
  <r>
    <x v="1865"/>
    <x v="270"/>
    <x v="270"/>
    <x v="0"/>
    <x v="341"/>
    <x v="1"/>
    <x v="0"/>
    <x v="0"/>
    <x v="1"/>
    <x v="0"/>
    <x v="0"/>
    <x v="7"/>
    <x v="7"/>
  </r>
  <r>
    <x v="1866"/>
    <x v="270"/>
    <x v="270"/>
    <x v="0"/>
    <x v="891"/>
    <x v="1"/>
    <x v="0"/>
    <x v="1"/>
    <x v="1"/>
    <x v="0"/>
    <x v="1"/>
    <x v="1"/>
    <x v="1"/>
  </r>
  <r>
    <x v="1867"/>
    <x v="270"/>
    <x v="270"/>
    <x v="0"/>
    <x v="93"/>
    <x v="1"/>
    <x v="0"/>
    <x v="0"/>
    <x v="1"/>
    <x v="0"/>
    <x v="0"/>
    <x v="7"/>
    <x v="7"/>
  </r>
  <r>
    <x v="1868"/>
    <x v="341"/>
    <x v="341"/>
    <x v="0"/>
    <x v="892"/>
    <x v="1"/>
    <x v="0"/>
    <x v="1"/>
    <x v="1"/>
    <x v="0"/>
    <x v="1"/>
    <x v="1"/>
    <x v="1"/>
  </r>
  <r>
    <x v="1869"/>
    <x v="234"/>
    <x v="234"/>
    <x v="1"/>
    <x v="427"/>
    <x v="1"/>
    <x v="0"/>
    <x v="1"/>
    <x v="1"/>
    <x v="0"/>
    <x v="1"/>
    <x v="1"/>
    <x v="1"/>
  </r>
  <r>
    <x v="1870"/>
    <x v="341"/>
    <x v="341"/>
    <x v="0"/>
    <x v="139"/>
    <x v="1"/>
    <x v="0"/>
    <x v="3"/>
    <x v="1"/>
    <x v="0"/>
    <x v="0"/>
    <x v="7"/>
    <x v="7"/>
  </r>
  <r>
    <x v="1871"/>
    <x v="341"/>
    <x v="341"/>
    <x v="0"/>
    <x v="222"/>
    <x v="1"/>
    <x v="0"/>
    <x v="1"/>
    <x v="1"/>
    <x v="0"/>
    <x v="1"/>
    <x v="1"/>
    <x v="1"/>
  </r>
  <r>
    <x v="1872"/>
    <x v="84"/>
    <x v="84"/>
    <x v="0"/>
    <x v="893"/>
    <x v="1"/>
    <x v="0"/>
    <x v="1"/>
    <x v="1"/>
    <x v="0"/>
    <x v="1"/>
    <x v="1"/>
    <x v="1"/>
  </r>
  <r>
    <x v="1873"/>
    <x v="84"/>
    <x v="84"/>
    <x v="0"/>
    <x v="316"/>
    <x v="1"/>
    <x v="0"/>
    <x v="3"/>
    <x v="1"/>
    <x v="0"/>
    <x v="0"/>
    <x v="7"/>
    <x v="7"/>
  </r>
  <r>
    <x v="1874"/>
    <x v="84"/>
    <x v="84"/>
    <x v="0"/>
    <x v="894"/>
    <x v="1"/>
    <x v="0"/>
    <x v="3"/>
    <x v="1"/>
    <x v="0"/>
    <x v="0"/>
    <x v="7"/>
    <x v="7"/>
  </r>
  <r>
    <x v="1875"/>
    <x v="84"/>
    <x v="84"/>
    <x v="0"/>
    <x v="895"/>
    <x v="1"/>
    <x v="0"/>
    <x v="1"/>
    <x v="1"/>
    <x v="0"/>
    <x v="1"/>
    <x v="1"/>
    <x v="1"/>
  </r>
  <r>
    <x v="1876"/>
    <x v="84"/>
    <x v="84"/>
    <x v="0"/>
    <x v="77"/>
    <x v="1"/>
    <x v="0"/>
    <x v="0"/>
    <x v="1"/>
    <x v="0"/>
    <x v="0"/>
    <x v="7"/>
    <x v="7"/>
  </r>
  <r>
    <x v="1877"/>
    <x v="84"/>
    <x v="84"/>
    <x v="0"/>
    <x v="204"/>
    <x v="1"/>
    <x v="0"/>
    <x v="1"/>
    <x v="1"/>
    <x v="0"/>
    <x v="1"/>
    <x v="1"/>
    <x v="1"/>
  </r>
  <r>
    <x v="1878"/>
    <x v="84"/>
    <x v="84"/>
    <x v="0"/>
    <x v="7"/>
    <x v="1"/>
    <x v="0"/>
    <x v="3"/>
    <x v="1"/>
    <x v="0"/>
    <x v="0"/>
    <x v="7"/>
    <x v="7"/>
  </r>
  <r>
    <x v="1879"/>
    <x v="84"/>
    <x v="84"/>
    <x v="0"/>
    <x v="74"/>
    <x v="1"/>
    <x v="0"/>
    <x v="3"/>
    <x v="1"/>
    <x v="0"/>
    <x v="0"/>
    <x v="7"/>
    <x v="7"/>
  </r>
  <r>
    <x v="1880"/>
    <x v="84"/>
    <x v="84"/>
    <x v="0"/>
    <x v="8"/>
    <x v="1"/>
    <x v="0"/>
    <x v="3"/>
    <x v="1"/>
    <x v="0"/>
    <x v="0"/>
    <x v="7"/>
    <x v="7"/>
  </r>
  <r>
    <x v="1881"/>
    <x v="125"/>
    <x v="125"/>
    <x v="0"/>
    <x v="896"/>
    <x v="1"/>
    <x v="0"/>
    <x v="0"/>
    <x v="1"/>
    <x v="0"/>
    <x v="0"/>
    <x v="7"/>
    <x v="7"/>
  </r>
  <r>
    <x v="1882"/>
    <x v="125"/>
    <x v="125"/>
    <x v="0"/>
    <x v="252"/>
    <x v="1"/>
    <x v="0"/>
    <x v="0"/>
    <x v="1"/>
    <x v="0"/>
    <x v="0"/>
    <x v="7"/>
    <x v="7"/>
  </r>
  <r>
    <x v="1883"/>
    <x v="125"/>
    <x v="125"/>
    <x v="0"/>
    <x v="897"/>
    <x v="1"/>
    <x v="0"/>
    <x v="3"/>
    <x v="1"/>
    <x v="0"/>
    <x v="0"/>
    <x v="7"/>
    <x v="7"/>
  </r>
  <r>
    <x v="1884"/>
    <x v="125"/>
    <x v="125"/>
    <x v="0"/>
    <x v="898"/>
    <x v="1"/>
    <x v="0"/>
    <x v="2"/>
    <x v="1"/>
    <x v="0"/>
    <x v="1"/>
    <x v="1"/>
    <x v="1"/>
  </r>
  <r>
    <x v="1885"/>
    <x v="125"/>
    <x v="125"/>
    <x v="0"/>
    <x v="899"/>
    <x v="1"/>
    <x v="0"/>
    <x v="0"/>
    <x v="1"/>
    <x v="0"/>
    <x v="0"/>
    <x v="7"/>
    <x v="7"/>
  </r>
  <r>
    <x v="1886"/>
    <x v="125"/>
    <x v="125"/>
    <x v="0"/>
    <x v="34"/>
    <x v="1"/>
    <x v="0"/>
    <x v="1"/>
    <x v="1"/>
    <x v="0"/>
    <x v="1"/>
    <x v="1"/>
    <x v="1"/>
  </r>
  <r>
    <x v="1887"/>
    <x v="125"/>
    <x v="125"/>
    <x v="0"/>
    <x v="900"/>
    <x v="1"/>
    <x v="0"/>
    <x v="2"/>
    <x v="1"/>
    <x v="0"/>
    <x v="1"/>
    <x v="1"/>
    <x v="1"/>
  </r>
  <r>
    <x v="1888"/>
    <x v="125"/>
    <x v="125"/>
    <x v="0"/>
    <x v="901"/>
    <x v="1"/>
    <x v="0"/>
    <x v="0"/>
    <x v="1"/>
    <x v="0"/>
    <x v="0"/>
    <x v="7"/>
    <x v="7"/>
  </r>
  <r>
    <x v="1889"/>
    <x v="125"/>
    <x v="125"/>
    <x v="0"/>
    <x v="475"/>
    <x v="1"/>
    <x v="0"/>
    <x v="1"/>
    <x v="1"/>
    <x v="0"/>
    <x v="1"/>
    <x v="1"/>
    <x v="1"/>
  </r>
  <r>
    <x v="1890"/>
    <x v="125"/>
    <x v="125"/>
    <x v="0"/>
    <x v="902"/>
    <x v="1"/>
    <x v="0"/>
    <x v="3"/>
    <x v="1"/>
    <x v="0"/>
    <x v="0"/>
    <x v="7"/>
    <x v="7"/>
  </r>
  <r>
    <x v="1891"/>
    <x v="125"/>
    <x v="125"/>
    <x v="0"/>
    <x v="4"/>
    <x v="1"/>
    <x v="0"/>
    <x v="3"/>
    <x v="1"/>
    <x v="0"/>
    <x v="0"/>
    <x v="7"/>
    <x v="7"/>
  </r>
  <r>
    <x v="1892"/>
    <x v="342"/>
    <x v="342"/>
    <x v="0"/>
    <x v="903"/>
    <x v="1"/>
    <x v="0"/>
    <x v="1"/>
    <x v="1"/>
    <x v="0"/>
    <x v="1"/>
    <x v="1"/>
    <x v="1"/>
  </r>
  <r>
    <x v="1893"/>
    <x v="342"/>
    <x v="342"/>
    <x v="0"/>
    <x v="7"/>
    <x v="1"/>
    <x v="0"/>
    <x v="3"/>
    <x v="1"/>
    <x v="0"/>
    <x v="0"/>
    <x v="7"/>
    <x v="7"/>
  </r>
  <r>
    <x v="1894"/>
    <x v="342"/>
    <x v="342"/>
    <x v="0"/>
    <x v="27"/>
    <x v="1"/>
    <x v="0"/>
    <x v="0"/>
    <x v="1"/>
    <x v="0"/>
    <x v="0"/>
    <x v="7"/>
    <x v="7"/>
  </r>
  <r>
    <x v="1895"/>
    <x v="342"/>
    <x v="342"/>
    <x v="0"/>
    <x v="66"/>
    <x v="1"/>
    <x v="0"/>
    <x v="1"/>
    <x v="1"/>
    <x v="0"/>
    <x v="1"/>
    <x v="1"/>
    <x v="1"/>
  </r>
  <r>
    <x v="1896"/>
    <x v="342"/>
    <x v="342"/>
    <x v="0"/>
    <x v="373"/>
    <x v="1"/>
    <x v="0"/>
    <x v="1"/>
    <x v="1"/>
    <x v="0"/>
    <x v="1"/>
    <x v="1"/>
    <x v="1"/>
  </r>
  <r>
    <x v="1897"/>
    <x v="107"/>
    <x v="107"/>
    <x v="0"/>
    <x v="102"/>
    <x v="1"/>
    <x v="0"/>
    <x v="0"/>
    <x v="1"/>
    <x v="0"/>
    <x v="0"/>
    <x v="7"/>
    <x v="7"/>
  </r>
  <r>
    <x v="1898"/>
    <x v="107"/>
    <x v="107"/>
    <x v="0"/>
    <x v="904"/>
    <x v="1"/>
    <x v="0"/>
    <x v="3"/>
    <x v="1"/>
    <x v="0"/>
    <x v="0"/>
    <x v="7"/>
    <x v="7"/>
  </r>
  <r>
    <x v="1899"/>
    <x v="107"/>
    <x v="107"/>
    <x v="0"/>
    <x v="21"/>
    <x v="1"/>
    <x v="0"/>
    <x v="3"/>
    <x v="1"/>
    <x v="0"/>
    <x v="0"/>
    <x v="7"/>
    <x v="7"/>
  </r>
  <r>
    <x v="1900"/>
    <x v="107"/>
    <x v="107"/>
    <x v="0"/>
    <x v="7"/>
    <x v="1"/>
    <x v="0"/>
    <x v="3"/>
    <x v="1"/>
    <x v="0"/>
    <x v="0"/>
    <x v="7"/>
    <x v="7"/>
  </r>
  <r>
    <x v="1901"/>
    <x v="107"/>
    <x v="107"/>
    <x v="0"/>
    <x v="569"/>
    <x v="1"/>
    <x v="0"/>
    <x v="0"/>
    <x v="1"/>
    <x v="0"/>
    <x v="0"/>
    <x v="7"/>
    <x v="7"/>
  </r>
  <r>
    <x v="1902"/>
    <x v="199"/>
    <x v="199"/>
    <x v="1"/>
    <x v="905"/>
    <x v="1"/>
    <x v="0"/>
    <x v="4"/>
    <x v="1"/>
    <x v="0"/>
    <x v="1"/>
    <x v="1"/>
    <x v="1"/>
  </r>
  <r>
    <x v="1903"/>
    <x v="278"/>
    <x v="278"/>
    <x v="1"/>
    <x v="906"/>
    <x v="2"/>
    <x v="0"/>
    <x v="2"/>
    <x v="1"/>
    <x v="0"/>
    <x v="1"/>
    <x v="1"/>
    <x v="1"/>
  </r>
  <r>
    <x v="1904"/>
    <x v="9"/>
    <x v="9"/>
    <x v="1"/>
    <x v="907"/>
    <x v="2"/>
    <x v="0"/>
    <x v="0"/>
    <x v="1"/>
    <x v="0"/>
    <x v="0"/>
    <x v="7"/>
    <x v="7"/>
  </r>
  <r>
    <x v="1905"/>
    <x v="212"/>
    <x v="212"/>
    <x v="0"/>
    <x v="908"/>
    <x v="1"/>
    <x v="0"/>
    <x v="1"/>
    <x v="1"/>
    <x v="0"/>
    <x v="1"/>
    <x v="1"/>
    <x v="1"/>
  </r>
  <r>
    <x v="1906"/>
    <x v="319"/>
    <x v="319"/>
    <x v="0"/>
    <x v="373"/>
    <x v="1"/>
    <x v="0"/>
    <x v="1"/>
    <x v="1"/>
    <x v="0"/>
    <x v="1"/>
    <x v="1"/>
    <x v="1"/>
  </r>
  <r>
    <x v="1907"/>
    <x v="319"/>
    <x v="319"/>
    <x v="0"/>
    <x v="909"/>
    <x v="1"/>
    <x v="0"/>
    <x v="3"/>
    <x v="1"/>
    <x v="0"/>
    <x v="0"/>
    <x v="7"/>
    <x v="7"/>
  </r>
  <r>
    <x v="1908"/>
    <x v="319"/>
    <x v="319"/>
    <x v="0"/>
    <x v="879"/>
    <x v="1"/>
    <x v="0"/>
    <x v="3"/>
    <x v="1"/>
    <x v="0"/>
    <x v="0"/>
    <x v="7"/>
    <x v="7"/>
  </r>
  <r>
    <x v="1909"/>
    <x v="319"/>
    <x v="319"/>
    <x v="0"/>
    <x v="341"/>
    <x v="1"/>
    <x v="0"/>
    <x v="0"/>
    <x v="1"/>
    <x v="0"/>
    <x v="0"/>
    <x v="7"/>
    <x v="7"/>
  </r>
  <r>
    <x v="1910"/>
    <x v="197"/>
    <x v="197"/>
    <x v="1"/>
    <x v="910"/>
    <x v="2"/>
    <x v="0"/>
    <x v="4"/>
    <x v="1"/>
    <x v="0"/>
    <x v="1"/>
    <x v="1"/>
    <x v="1"/>
  </r>
  <r>
    <x v="1911"/>
    <x v="319"/>
    <x v="319"/>
    <x v="0"/>
    <x v="911"/>
    <x v="1"/>
    <x v="0"/>
    <x v="1"/>
    <x v="1"/>
    <x v="0"/>
    <x v="1"/>
    <x v="1"/>
    <x v="1"/>
  </r>
  <r>
    <x v="1912"/>
    <x v="319"/>
    <x v="319"/>
    <x v="0"/>
    <x v="34"/>
    <x v="1"/>
    <x v="0"/>
    <x v="1"/>
    <x v="1"/>
    <x v="0"/>
    <x v="1"/>
    <x v="1"/>
    <x v="1"/>
  </r>
  <r>
    <x v="1913"/>
    <x v="319"/>
    <x v="319"/>
    <x v="0"/>
    <x v="7"/>
    <x v="1"/>
    <x v="0"/>
    <x v="3"/>
    <x v="1"/>
    <x v="0"/>
    <x v="0"/>
    <x v="7"/>
    <x v="7"/>
  </r>
  <r>
    <x v="1914"/>
    <x v="166"/>
    <x v="166"/>
    <x v="0"/>
    <x v="7"/>
    <x v="1"/>
    <x v="0"/>
    <x v="3"/>
    <x v="1"/>
    <x v="0"/>
    <x v="0"/>
    <x v="7"/>
    <x v="7"/>
  </r>
  <r>
    <x v="1915"/>
    <x v="166"/>
    <x v="166"/>
    <x v="0"/>
    <x v="7"/>
    <x v="1"/>
    <x v="0"/>
    <x v="3"/>
    <x v="1"/>
    <x v="0"/>
    <x v="0"/>
    <x v="7"/>
    <x v="7"/>
  </r>
  <r>
    <x v="1916"/>
    <x v="166"/>
    <x v="166"/>
    <x v="0"/>
    <x v="7"/>
    <x v="1"/>
    <x v="0"/>
    <x v="3"/>
    <x v="1"/>
    <x v="0"/>
    <x v="0"/>
    <x v="7"/>
    <x v="7"/>
  </r>
  <r>
    <x v="1917"/>
    <x v="238"/>
    <x v="238"/>
    <x v="1"/>
    <x v="912"/>
    <x v="1"/>
    <x v="0"/>
    <x v="4"/>
    <x v="1"/>
    <x v="0"/>
    <x v="1"/>
    <x v="1"/>
    <x v="1"/>
  </r>
  <r>
    <x v="1918"/>
    <x v="166"/>
    <x v="166"/>
    <x v="0"/>
    <x v="913"/>
    <x v="1"/>
    <x v="0"/>
    <x v="0"/>
    <x v="1"/>
    <x v="0"/>
    <x v="0"/>
    <x v="7"/>
    <x v="7"/>
  </r>
  <r>
    <x v="1919"/>
    <x v="166"/>
    <x v="166"/>
    <x v="0"/>
    <x v="914"/>
    <x v="1"/>
    <x v="0"/>
    <x v="3"/>
    <x v="1"/>
    <x v="0"/>
    <x v="0"/>
    <x v="7"/>
    <x v="7"/>
  </r>
  <r>
    <x v="1920"/>
    <x v="166"/>
    <x v="166"/>
    <x v="0"/>
    <x v="7"/>
    <x v="1"/>
    <x v="0"/>
    <x v="3"/>
    <x v="1"/>
    <x v="0"/>
    <x v="0"/>
    <x v="7"/>
    <x v="7"/>
  </r>
  <r>
    <x v="1921"/>
    <x v="340"/>
    <x v="340"/>
    <x v="1"/>
    <x v="612"/>
    <x v="1"/>
    <x v="0"/>
    <x v="1"/>
    <x v="1"/>
    <x v="0"/>
    <x v="1"/>
    <x v="1"/>
    <x v="1"/>
  </r>
  <r>
    <x v="1922"/>
    <x v="314"/>
    <x v="314"/>
    <x v="1"/>
    <x v="915"/>
    <x v="1"/>
    <x v="0"/>
    <x v="4"/>
    <x v="1"/>
    <x v="0"/>
    <x v="1"/>
    <x v="1"/>
    <x v="1"/>
  </r>
  <r>
    <x v="1923"/>
    <x v="166"/>
    <x v="166"/>
    <x v="0"/>
    <x v="916"/>
    <x v="1"/>
    <x v="0"/>
    <x v="1"/>
    <x v="1"/>
    <x v="0"/>
    <x v="1"/>
    <x v="1"/>
    <x v="1"/>
  </r>
  <r>
    <x v="1924"/>
    <x v="166"/>
    <x v="166"/>
    <x v="0"/>
    <x v="204"/>
    <x v="1"/>
    <x v="0"/>
    <x v="1"/>
    <x v="1"/>
    <x v="0"/>
    <x v="1"/>
    <x v="1"/>
    <x v="1"/>
  </r>
  <r>
    <x v="1925"/>
    <x v="343"/>
    <x v="343"/>
    <x v="1"/>
    <x v="883"/>
    <x v="2"/>
    <x v="0"/>
    <x v="0"/>
    <x v="1"/>
    <x v="0"/>
    <x v="0"/>
    <x v="7"/>
    <x v="7"/>
  </r>
  <r>
    <x v="1926"/>
    <x v="215"/>
    <x v="215"/>
    <x v="0"/>
    <x v="917"/>
    <x v="1"/>
    <x v="0"/>
    <x v="0"/>
    <x v="1"/>
    <x v="0"/>
    <x v="0"/>
    <x v="7"/>
    <x v="7"/>
  </r>
  <r>
    <x v="1927"/>
    <x v="215"/>
    <x v="215"/>
    <x v="0"/>
    <x v="7"/>
    <x v="1"/>
    <x v="0"/>
    <x v="3"/>
    <x v="1"/>
    <x v="0"/>
    <x v="0"/>
    <x v="7"/>
    <x v="7"/>
  </r>
  <r>
    <x v="1928"/>
    <x v="25"/>
    <x v="25"/>
    <x v="0"/>
    <x v="373"/>
    <x v="1"/>
    <x v="0"/>
    <x v="1"/>
    <x v="1"/>
    <x v="0"/>
    <x v="1"/>
    <x v="1"/>
    <x v="1"/>
  </r>
  <r>
    <x v="1929"/>
    <x v="25"/>
    <x v="25"/>
    <x v="0"/>
    <x v="7"/>
    <x v="1"/>
    <x v="0"/>
    <x v="3"/>
    <x v="1"/>
    <x v="0"/>
    <x v="0"/>
    <x v="7"/>
    <x v="7"/>
  </r>
  <r>
    <x v="1930"/>
    <x v="25"/>
    <x v="25"/>
    <x v="0"/>
    <x v="558"/>
    <x v="1"/>
    <x v="0"/>
    <x v="3"/>
    <x v="1"/>
    <x v="0"/>
    <x v="0"/>
    <x v="7"/>
    <x v="7"/>
  </r>
  <r>
    <x v="1931"/>
    <x v="25"/>
    <x v="25"/>
    <x v="0"/>
    <x v="261"/>
    <x v="1"/>
    <x v="0"/>
    <x v="4"/>
    <x v="1"/>
    <x v="0"/>
    <x v="1"/>
    <x v="1"/>
    <x v="1"/>
  </r>
  <r>
    <x v="1932"/>
    <x v="25"/>
    <x v="25"/>
    <x v="0"/>
    <x v="7"/>
    <x v="1"/>
    <x v="0"/>
    <x v="3"/>
    <x v="1"/>
    <x v="0"/>
    <x v="0"/>
    <x v="7"/>
    <x v="7"/>
  </r>
  <r>
    <x v="1933"/>
    <x v="25"/>
    <x v="25"/>
    <x v="0"/>
    <x v="879"/>
    <x v="1"/>
    <x v="0"/>
    <x v="3"/>
    <x v="1"/>
    <x v="0"/>
    <x v="0"/>
    <x v="7"/>
    <x v="7"/>
  </r>
  <r>
    <x v="1934"/>
    <x v="25"/>
    <x v="25"/>
    <x v="0"/>
    <x v="879"/>
    <x v="1"/>
    <x v="0"/>
    <x v="3"/>
    <x v="1"/>
    <x v="0"/>
    <x v="0"/>
    <x v="7"/>
    <x v="7"/>
  </r>
  <r>
    <x v="1935"/>
    <x v="238"/>
    <x v="238"/>
    <x v="1"/>
    <x v="918"/>
    <x v="1"/>
    <x v="0"/>
    <x v="0"/>
    <x v="1"/>
    <x v="0"/>
    <x v="0"/>
    <x v="7"/>
    <x v="7"/>
  </r>
  <r>
    <x v="1936"/>
    <x v="25"/>
    <x v="25"/>
    <x v="0"/>
    <x v="3"/>
    <x v="1"/>
    <x v="0"/>
    <x v="3"/>
    <x v="1"/>
    <x v="0"/>
    <x v="0"/>
    <x v="7"/>
    <x v="7"/>
  </r>
  <r>
    <x v="1937"/>
    <x v="25"/>
    <x v="25"/>
    <x v="0"/>
    <x v="919"/>
    <x v="1"/>
    <x v="0"/>
    <x v="3"/>
    <x v="1"/>
    <x v="0"/>
    <x v="0"/>
    <x v="7"/>
    <x v="7"/>
  </r>
  <r>
    <x v="1938"/>
    <x v="344"/>
    <x v="344"/>
    <x v="0"/>
    <x v="7"/>
    <x v="1"/>
    <x v="0"/>
    <x v="3"/>
    <x v="1"/>
    <x v="0"/>
    <x v="0"/>
    <x v="7"/>
    <x v="7"/>
  </r>
  <r>
    <x v="1939"/>
    <x v="344"/>
    <x v="344"/>
    <x v="0"/>
    <x v="920"/>
    <x v="1"/>
    <x v="0"/>
    <x v="3"/>
    <x v="1"/>
    <x v="0"/>
    <x v="0"/>
    <x v="7"/>
    <x v="7"/>
  </r>
  <r>
    <x v="1940"/>
    <x v="344"/>
    <x v="344"/>
    <x v="0"/>
    <x v="7"/>
    <x v="1"/>
    <x v="0"/>
    <x v="3"/>
    <x v="1"/>
    <x v="0"/>
    <x v="0"/>
    <x v="7"/>
    <x v="7"/>
  </r>
  <r>
    <x v="1941"/>
    <x v="344"/>
    <x v="344"/>
    <x v="0"/>
    <x v="207"/>
    <x v="1"/>
    <x v="0"/>
    <x v="1"/>
    <x v="1"/>
    <x v="0"/>
    <x v="1"/>
    <x v="1"/>
    <x v="1"/>
  </r>
  <r>
    <x v="1942"/>
    <x v="340"/>
    <x v="340"/>
    <x v="0"/>
    <x v="921"/>
    <x v="1"/>
    <x v="0"/>
    <x v="2"/>
    <x v="1"/>
    <x v="0"/>
    <x v="1"/>
    <x v="1"/>
    <x v="1"/>
  </r>
  <r>
    <x v="1943"/>
    <x v="340"/>
    <x v="340"/>
    <x v="0"/>
    <x v="922"/>
    <x v="1"/>
    <x v="0"/>
    <x v="3"/>
    <x v="1"/>
    <x v="0"/>
    <x v="0"/>
    <x v="7"/>
    <x v="7"/>
  </r>
  <r>
    <x v="1944"/>
    <x v="340"/>
    <x v="340"/>
    <x v="0"/>
    <x v="295"/>
    <x v="1"/>
    <x v="0"/>
    <x v="1"/>
    <x v="1"/>
    <x v="0"/>
    <x v="1"/>
    <x v="1"/>
    <x v="1"/>
  </r>
  <r>
    <x v="1945"/>
    <x v="340"/>
    <x v="340"/>
    <x v="0"/>
    <x v="7"/>
    <x v="1"/>
    <x v="0"/>
    <x v="3"/>
    <x v="1"/>
    <x v="0"/>
    <x v="0"/>
    <x v="7"/>
    <x v="7"/>
  </r>
  <r>
    <x v="1946"/>
    <x v="340"/>
    <x v="340"/>
    <x v="0"/>
    <x v="923"/>
    <x v="1"/>
    <x v="0"/>
    <x v="0"/>
    <x v="1"/>
    <x v="0"/>
    <x v="0"/>
    <x v="7"/>
    <x v="7"/>
  </r>
  <r>
    <x v="1947"/>
    <x v="340"/>
    <x v="340"/>
    <x v="0"/>
    <x v="924"/>
    <x v="1"/>
    <x v="0"/>
    <x v="0"/>
    <x v="1"/>
    <x v="0"/>
    <x v="0"/>
    <x v="7"/>
    <x v="7"/>
  </r>
  <r>
    <x v="1948"/>
    <x v="179"/>
    <x v="179"/>
    <x v="0"/>
    <x v="354"/>
    <x v="1"/>
    <x v="0"/>
    <x v="4"/>
    <x v="1"/>
    <x v="0"/>
    <x v="1"/>
    <x v="1"/>
    <x v="1"/>
  </r>
  <r>
    <x v="1949"/>
    <x v="179"/>
    <x v="179"/>
    <x v="0"/>
    <x v="925"/>
    <x v="1"/>
    <x v="0"/>
    <x v="3"/>
    <x v="1"/>
    <x v="0"/>
    <x v="0"/>
    <x v="7"/>
    <x v="7"/>
  </r>
  <r>
    <x v="1950"/>
    <x v="179"/>
    <x v="179"/>
    <x v="0"/>
    <x v="824"/>
    <x v="1"/>
    <x v="0"/>
    <x v="0"/>
    <x v="1"/>
    <x v="0"/>
    <x v="0"/>
    <x v="7"/>
    <x v="7"/>
  </r>
  <r>
    <x v="1951"/>
    <x v="179"/>
    <x v="179"/>
    <x v="0"/>
    <x v="816"/>
    <x v="1"/>
    <x v="0"/>
    <x v="3"/>
    <x v="1"/>
    <x v="0"/>
    <x v="0"/>
    <x v="7"/>
    <x v="7"/>
  </r>
  <r>
    <x v="1952"/>
    <x v="179"/>
    <x v="179"/>
    <x v="0"/>
    <x v="926"/>
    <x v="1"/>
    <x v="0"/>
    <x v="0"/>
    <x v="1"/>
    <x v="0"/>
    <x v="0"/>
    <x v="7"/>
    <x v="7"/>
  </r>
  <r>
    <x v="1953"/>
    <x v="179"/>
    <x v="179"/>
    <x v="0"/>
    <x v="139"/>
    <x v="1"/>
    <x v="0"/>
    <x v="3"/>
    <x v="1"/>
    <x v="0"/>
    <x v="0"/>
    <x v="7"/>
    <x v="7"/>
  </r>
  <r>
    <x v="1954"/>
    <x v="179"/>
    <x v="179"/>
    <x v="0"/>
    <x v="927"/>
    <x v="1"/>
    <x v="0"/>
    <x v="1"/>
    <x v="1"/>
    <x v="0"/>
    <x v="1"/>
    <x v="1"/>
    <x v="1"/>
  </r>
  <r>
    <x v="1955"/>
    <x v="179"/>
    <x v="179"/>
    <x v="0"/>
    <x v="139"/>
    <x v="1"/>
    <x v="0"/>
    <x v="3"/>
    <x v="1"/>
    <x v="0"/>
    <x v="0"/>
    <x v="7"/>
    <x v="7"/>
  </r>
  <r>
    <x v="1956"/>
    <x v="179"/>
    <x v="179"/>
    <x v="0"/>
    <x v="928"/>
    <x v="1"/>
    <x v="0"/>
    <x v="0"/>
    <x v="1"/>
    <x v="0"/>
    <x v="0"/>
    <x v="7"/>
    <x v="7"/>
  </r>
  <r>
    <x v="1957"/>
    <x v="179"/>
    <x v="179"/>
    <x v="0"/>
    <x v="275"/>
    <x v="1"/>
    <x v="0"/>
    <x v="0"/>
    <x v="1"/>
    <x v="0"/>
    <x v="0"/>
    <x v="7"/>
    <x v="7"/>
  </r>
  <r>
    <x v="1958"/>
    <x v="179"/>
    <x v="179"/>
    <x v="0"/>
    <x v="45"/>
    <x v="1"/>
    <x v="0"/>
    <x v="0"/>
    <x v="1"/>
    <x v="0"/>
    <x v="0"/>
    <x v="7"/>
    <x v="7"/>
  </r>
  <r>
    <x v="1959"/>
    <x v="179"/>
    <x v="179"/>
    <x v="0"/>
    <x v="929"/>
    <x v="1"/>
    <x v="0"/>
    <x v="0"/>
    <x v="1"/>
    <x v="0"/>
    <x v="0"/>
    <x v="7"/>
    <x v="7"/>
  </r>
  <r>
    <x v="1960"/>
    <x v="345"/>
    <x v="345"/>
    <x v="1"/>
    <x v="930"/>
    <x v="2"/>
    <x v="0"/>
    <x v="2"/>
    <x v="1"/>
    <x v="0"/>
    <x v="1"/>
    <x v="1"/>
    <x v="1"/>
  </r>
  <r>
    <x v="1961"/>
    <x v="238"/>
    <x v="238"/>
    <x v="0"/>
    <x v="5"/>
    <x v="1"/>
    <x v="0"/>
    <x v="2"/>
    <x v="1"/>
    <x v="0"/>
    <x v="1"/>
    <x v="1"/>
    <x v="1"/>
  </r>
  <r>
    <x v="1962"/>
    <x v="238"/>
    <x v="238"/>
    <x v="0"/>
    <x v="824"/>
    <x v="1"/>
    <x v="0"/>
    <x v="0"/>
    <x v="1"/>
    <x v="0"/>
    <x v="0"/>
    <x v="7"/>
    <x v="7"/>
  </r>
  <r>
    <x v="1963"/>
    <x v="346"/>
    <x v="346"/>
    <x v="1"/>
    <x v="46"/>
    <x v="2"/>
    <x v="0"/>
    <x v="1"/>
    <x v="1"/>
    <x v="0"/>
    <x v="1"/>
    <x v="1"/>
    <x v="1"/>
  </r>
  <r>
    <x v="1964"/>
    <x v="238"/>
    <x v="238"/>
    <x v="0"/>
    <x v="7"/>
    <x v="1"/>
    <x v="0"/>
    <x v="3"/>
    <x v="1"/>
    <x v="0"/>
    <x v="0"/>
    <x v="7"/>
    <x v="7"/>
  </r>
  <r>
    <x v="1965"/>
    <x v="42"/>
    <x v="42"/>
    <x v="1"/>
    <x v="22"/>
    <x v="2"/>
    <x v="0"/>
    <x v="2"/>
    <x v="1"/>
    <x v="0"/>
    <x v="1"/>
    <x v="1"/>
    <x v="1"/>
  </r>
  <r>
    <x v="1966"/>
    <x v="238"/>
    <x v="238"/>
    <x v="0"/>
    <x v="7"/>
    <x v="1"/>
    <x v="0"/>
    <x v="3"/>
    <x v="1"/>
    <x v="0"/>
    <x v="0"/>
    <x v="7"/>
    <x v="7"/>
  </r>
  <r>
    <x v="1967"/>
    <x v="238"/>
    <x v="238"/>
    <x v="0"/>
    <x v="931"/>
    <x v="1"/>
    <x v="0"/>
    <x v="3"/>
    <x v="1"/>
    <x v="0"/>
    <x v="0"/>
    <x v="7"/>
    <x v="7"/>
  </r>
  <r>
    <x v="1968"/>
    <x v="238"/>
    <x v="238"/>
    <x v="0"/>
    <x v="752"/>
    <x v="1"/>
    <x v="0"/>
    <x v="2"/>
    <x v="1"/>
    <x v="0"/>
    <x v="1"/>
    <x v="1"/>
    <x v="1"/>
  </r>
  <r>
    <x v="1969"/>
    <x v="347"/>
    <x v="347"/>
    <x v="0"/>
    <x v="817"/>
    <x v="1"/>
    <x v="0"/>
    <x v="1"/>
    <x v="1"/>
    <x v="0"/>
    <x v="1"/>
    <x v="1"/>
    <x v="1"/>
  </r>
  <r>
    <x v="1970"/>
    <x v="347"/>
    <x v="347"/>
    <x v="0"/>
    <x v="380"/>
    <x v="1"/>
    <x v="0"/>
    <x v="3"/>
    <x v="1"/>
    <x v="0"/>
    <x v="0"/>
    <x v="7"/>
    <x v="7"/>
  </r>
  <r>
    <x v="1971"/>
    <x v="167"/>
    <x v="167"/>
    <x v="1"/>
    <x v="49"/>
    <x v="2"/>
    <x v="0"/>
    <x v="3"/>
    <x v="1"/>
    <x v="0"/>
    <x v="0"/>
    <x v="7"/>
    <x v="7"/>
  </r>
  <r>
    <x v="1972"/>
    <x v="347"/>
    <x v="347"/>
    <x v="0"/>
    <x v="85"/>
    <x v="1"/>
    <x v="0"/>
    <x v="0"/>
    <x v="1"/>
    <x v="0"/>
    <x v="0"/>
    <x v="7"/>
    <x v="7"/>
  </r>
  <r>
    <x v="1973"/>
    <x v="347"/>
    <x v="347"/>
    <x v="0"/>
    <x v="42"/>
    <x v="1"/>
    <x v="0"/>
    <x v="1"/>
    <x v="1"/>
    <x v="0"/>
    <x v="1"/>
    <x v="1"/>
    <x v="1"/>
  </r>
  <r>
    <x v="1974"/>
    <x v="347"/>
    <x v="347"/>
    <x v="0"/>
    <x v="631"/>
    <x v="1"/>
    <x v="0"/>
    <x v="3"/>
    <x v="1"/>
    <x v="0"/>
    <x v="0"/>
    <x v="7"/>
    <x v="7"/>
  </r>
  <r>
    <x v="1975"/>
    <x v="347"/>
    <x v="347"/>
    <x v="0"/>
    <x v="7"/>
    <x v="1"/>
    <x v="0"/>
    <x v="3"/>
    <x v="1"/>
    <x v="0"/>
    <x v="0"/>
    <x v="7"/>
    <x v="7"/>
  </r>
  <r>
    <x v="1976"/>
    <x v="347"/>
    <x v="347"/>
    <x v="0"/>
    <x v="66"/>
    <x v="1"/>
    <x v="0"/>
    <x v="1"/>
    <x v="1"/>
    <x v="0"/>
    <x v="1"/>
    <x v="1"/>
    <x v="1"/>
  </r>
  <r>
    <x v="1977"/>
    <x v="314"/>
    <x v="314"/>
    <x v="0"/>
    <x v="291"/>
    <x v="1"/>
    <x v="0"/>
    <x v="1"/>
    <x v="1"/>
    <x v="0"/>
    <x v="1"/>
    <x v="1"/>
    <x v="1"/>
  </r>
  <r>
    <x v="1978"/>
    <x v="314"/>
    <x v="314"/>
    <x v="0"/>
    <x v="49"/>
    <x v="1"/>
    <x v="0"/>
    <x v="3"/>
    <x v="1"/>
    <x v="0"/>
    <x v="0"/>
    <x v="7"/>
    <x v="7"/>
  </r>
  <r>
    <x v="1979"/>
    <x v="314"/>
    <x v="314"/>
    <x v="0"/>
    <x v="172"/>
    <x v="1"/>
    <x v="0"/>
    <x v="0"/>
    <x v="1"/>
    <x v="0"/>
    <x v="0"/>
    <x v="7"/>
    <x v="7"/>
  </r>
  <r>
    <x v="1980"/>
    <x v="314"/>
    <x v="314"/>
    <x v="0"/>
    <x v="57"/>
    <x v="1"/>
    <x v="0"/>
    <x v="3"/>
    <x v="1"/>
    <x v="0"/>
    <x v="0"/>
    <x v="7"/>
    <x v="7"/>
  </r>
  <r>
    <x v="1981"/>
    <x v="334"/>
    <x v="334"/>
    <x v="1"/>
    <x v="851"/>
    <x v="1"/>
    <x v="0"/>
    <x v="1"/>
    <x v="1"/>
    <x v="0"/>
    <x v="1"/>
    <x v="1"/>
    <x v="1"/>
  </r>
  <r>
    <x v="1982"/>
    <x v="314"/>
    <x v="314"/>
    <x v="0"/>
    <x v="706"/>
    <x v="1"/>
    <x v="0"/>
    <x v="0"/>
    <x v="1"/>
    <x v="0"/>
    <x v="0"/>
    <x v="7"/>
    <x v="7"/>
  </r>
  <r>
    <x v="1983"/>
    <x v="314"/>
    <x v="314"/>
    <x v="0"/>
    <x v="304"/>
    <x v="1"/>
    <x v="0"/>
    <x v="0"/>
    <x v="1"/>
    <x v="0"/>
    <x v="0"/>
    <x v="7"/>
    <x v="7"/>
  </r>
  <r>
    <x v="1984"/>
    <x v="334"/>
    <x v="334"/>
    <x v="0"/>
    <x v="656"/>
    <x v="1"/>
    <x v="0"/>
    <x v="3"/>
    <x v="1"/>
    <x v="0"/>
    <x v="0"/>
    <x v="7"/>
    <x v="7"/>
  </r>
  <r>
    <x v="1985"/>
    <x v="208"/>
    <x v="208"/>
    <x v="1"/>
    <x v="932"/>
    <x v="2"/>
    <x v="0"/>
    <x v="0"/>
    <x v="1"/>
    <x v="0"/>
    <x v="0"/>
    <x v="7"/>
    <x v="7"/>
  </r>
  <r>
    <x v="1986"/>
    <x v="334"/>
    <x v="334"/>
    <x v="0"/>
    <x v="933"/>
    <x v="1"/>
    <x v="0"/>
    <x v="1"/>
    <x v="1"/>
    <x v="0"/>
    <x v="1"/>
    <x v="1"/>
    <x v="1"/>
  </r>
  <r>
    <x v="1987"/>
    <x v="334"/>
    <x v="334"/>
    <x v="0"/>
    <x v="7"/>
    <x v="1"/>
    <x v="0"/>
    <x v="3"/>
    <x v="1"/>
    <x v="0"/>
    <x v="0"/>
    <x v="7"/>
    <x v="7"/>
  </r>
  <r>
    <x v="1988"/>
    <x v="199"/>
    <x v="199"/>
    <x v="0"/>
    <x v="341"/>
    <x v="1"/>
    <x v="0"/>
    <x v="0"/>
    <x v="1"/>
    <x v="0"/>
    <x v="0"/>
    <x v="7"/>
    <x v="7"/>
  </r>
  <r>
    <x v="1989"/>
    <x v="294"/>
    <x v="294"/>
    <x v="1"/>
    <x v="882"/>
    <x v="2"/>
    <x v="0"/>
    <x v="1"/>
    <x v="1"/>
    <x v="0"/>
    <x v="1"/>
    <x v="1"/>
    <x v="1"/>
  </r>
  <r>
    <x v="1990"/>
    <x v="199"/>
    <x v="199"/>
    <x v="0"/>
    <x v="7"/>
    <x v="1"/>
    <x v="0"/>
    <x v="3"/>
    <x v="1"/>
    <x v="0"/>
    <x v="0"/>
    <x v="7"/>
    <x v="7"/>
  </r>
  <r>
    <x v="1991"/>
    <x v="345"/>
    <x v="345"/>
    <x v="1"/>
    <x v="934"/>
    <x v="2"/>
    <x v="0"/>
    <x v="1"/>
    <x v="1"/>
    <x v="0"/>
    <x v="1"/>
    <x v="1"/>
    <x v="1"/>
  </r>
  <r>
    <x v="1992"/>
    <x v="199"/>
    <x v="199"/>
    <x v="0"/>
    <x v="688"/>
    <x v="1"/>
    <x v="0"/>
    <x v="3"/>
    <x v="1"/>
    <x v="0"/>
    <x v="0"/>
    <x v="7"/>
    <x v="7"/>
  </r>
  <r>
    <x v="1993"/>
    <x v="199"/>
    <x v="199"/>
    <x v="0"/>
    <x v="935"/>
    <x v="1"/>
    <x v="0"/>
    <x v="3"/>
    <x v="1"/>
    <x v="0"/>
    <x v="0"/>
    <x v="7"/>
    <x v="7"/>
  </r>
  <r>
    <x v="1994"/>
    <x v="199"/>
    <x v="199"/>
    <x v="0"/>
    <x v="373"/>
    <x v="1"/>
    <x v="0"/>
    <x v="1"/>
    <x v="1"/>
    <x v="0"/>
    <x v="1"/>
    <x v="1"/>
    <x v="1"/>
  </r>
  <r>
    <x v="1995"/>
    <x v="199"/>
    <x v="199"/>
    <x v="0"/>
    <x v="90"/>
    <x v="1"/>
    <x v="0"/>
    <x v="1"/>
    <x v="1"/>
    <x v="0"/>
    <x v="1"/>
    <x v="1"/>
    <x v="1"/>
  </r>
  <r>
    <x v="1996"/>
    <x v="234"/>
    <x v="234"/>
    <x v="0"/>
    <x v="12"/>
    <x v="1"/>
    <x v="0"/>
    <x v="0"/>
    <x v="1"/>
    <x v="0"/>
    <x v="0"/>
    <x v="7"/>
    <x v="7"/>
  </r>
  <r>
    <x v="1997"/>
    <x v="234"/>
    <x v="234"/>
    <x v="0"/>
    <x v="34"/>
    <x v="1"/>
    <x v="0"/>
    <x v="1"/>
    <x v="1"/>
    <x v="0"/>
    <x v="1"/>
    <x v="1"/>
    <x v="1"/>
  </r>
  <r>
    <x v="1998"/>
    <x v="234"/>
    <x v="234"/>
    <x v="0"/>
    <x v="936"/>
    <x v="1"/>
    <x v="0"/>
    <x v="0"/>
    <x v="1"/>
    <x v="0"/>
    <x v="0"/>
    <x v="7"/>
    <x v="7"/>
  </r>
  <r>
    <x v="1999"/>
    <x v="348"/>
    <x v="348"/>
    <x v="1"/>
    <x v="937"/>
    <x v="2"/>
    <x v="0"/>
    <x v="2"/>
    <x v="1"/>
    <x v="0"/>
    <x v="1"/>
    <x v="1"/>
    <x v="1"/>
  </r>
  <r>
    <x v="2000"/>
    <x v="234"/>
    <x v="234"/>
    <x v="0"/>
    <x v="341"/>
    <x v="1"/>
    <x v="0"/>
    <x v="0"/>
    <x v="1"/>
    <x v="0"/>
    <x v="0"/>
    <x v="7"/>
    <x v="7"/>
  </r>
  <r>
    <x v="2001"/>
    <x v="234"/>
    <x v="234"/>
    <x v="0"/>
    <x v="341"/>
    <x v="1"/>
    <x v="0"/>
    <x v="0"/>
    <x v="1"/>
    <x v="0"/>
    <x v="0"/>
    <x v="7"/>
    <x v="7"/>
  </r>
  <r>
    <x v="2002"/>
    <x v="234"/>
    <x v="234"/>
    <x v="0"/>
    <x v="80"/>
    <x v="1"/>
    <x v="0"/>
    <x v="0"/>
    <x v="1"/>
    <x v="0"/>
    <x v="0"/>
    <x v="7"/>
    <x v="7"/>
  </r>
  <r>
    <x v="2003"/>
    <x v="234"/>
    <x v="234"/>
    <x v="0"/>
    <x v="725"/>
    <x v="1"/>
    <x v="0"/>
    <x v="3"/>
    <x v="1"/>
    <x v="0"/>
    <x v="0"/>
    <x v="7"/>
    <x v="7"/>
  </r>
  <r>
    <x v="2004"/>
    <x v="349"/>
    <x v="349"/>
    <x v="0"/>
    <x v="170"/>
    <x v="1"/>
    <x v="0"/>
    <x v="1"/>
    <x v="1"/>
    <x v="0"/>
    <x v="1"/>
    <x v="1"/>
    <x v="1"/>
  </r>
  <r>
    <x v="2005"/>
    <x v="34"/>
    <x v="34"/>
    <x v="1"/>
    <x v="938"/>
    <x v="2"/>
    <x v="0"/>
    <x v="4"/>
    <x v="1"/>
    <x v="0"/>
    <x v="1"/>
    <x v="1"/>
    <x v="1"/>
  </r>
  <r>
    <x v="2006"/>
    <x v="349"/>
    <x v="349"/>
    <x v="0"/>
    <x v="7"/>
    <x v="1"/>
    <x v="0"/>
    <x v="3"/>
    <x v="1"/>
    <x v="0"/>
    <x v="0"/>
    <x v="7"/>
    <x v="7"/>
  </r>
  <r>
    <x v="2007"/>
    <x v="349"/>
    <x v="349"/>
    <x v="0"/>
    <x v="139"/>
    <x v="1"/>
    <x v="0"/>
    <x v="3"/>
    <x v="1"/>
    <x v="0"/>
    <x v="0"/>
    <x v="7"/>
    <x v="7"/>
  </r>
  <r>
    <x v="2008"/>
    <x v="349"/>
    <x v="349"/>
    <x v="0"/>
    <x v="886"/>
    <x v="1"/>
    <x v="0"/>
    <x v="3"/>
    <x v="1"/>
    <x v="0"/>
    <x v="0"/>
    <x v="7"/>
    <x v="7"/>
  </r>
  <r>
    <x v="2009"/>
    <x v="349"/>
    <x v="349"/>
    <x v="0"/>
    <x v="935"/>
    <x v="1"/>
    <x v="0"/>
    <x v="3"/>
    <x v="1"/>
    <x v="0"/>
    <x v="0"/>
    <x v="7"/>
    <x v="7"/>
  </r>
  <r>
    <x v="2010"/>
    <x v="350"/>
    <x v="350"/>
    <x v="0"/>
    <x v="939"/>
    <x v="1"/>
    <x v="0"/>
    <x v="1"/>
    <x v="1"/>
    <x v="0"/>
    <x v="1"/>
    <x v="1"/>
    <x v="1"/>
  </r>
  <r>
    <x v="2011"/>
    <x v="350"/>
    <x v="350"/>
    <x v="0"/>
    <x v="52"/>
    <x v="1"/>
    <x v="0"/>
    <x v="3"/>
    <x v="1"/>
    <x v="0"/>
    <x v="0"/>
    <x v="7"/>
    <x v="7"/>
  </r>
  <r>
    <x v="2012"/>
    <x v="305"/>
    <x v="305"/>
    <x v="0"/>
    <x v="935"/>
    <x v="1"/>
    <x v="0"/>
    <x v="3"/>
    <x v="1"/>
    <x v="0"/>
    <x v="0"/>
    <x v="7"/>
    <x v="7"/>
  </r>
  <r>
    <x v="2013"/>
    <x v="34"/>
    <x v="34"/>
    <x v="1"/>
    <x v="940"/>
    <x v="2"/>
    <x v="0"/>
    <x v="3"/>
    <x v="1"/>
    <x v="0"/>
    <x v="0"/>
    <x v="7"/>
    <x v="7"/>
  </r>
  <r>
    <x v="2014"/>
    <x v="305"/>
    <x v="305"/>
    <x v="0"/>
    <x v="52"/>
    <x v="1"/>
    <x v="0"/>
    <x v="3"/>
    <x v="1"/>
    <x v="0"/>
    <x v="0"/>
    <x v="7"/>
    <x v="7"/>
  </r>
  <r>
    <x v="2015"/>
    <x v="351"/>
    <x v="351"/>
    <x v="1"/>
    <x v="941"/>
    <x v="2"/>
    <x v="0"/>
    <x v="2"/>
    <x v="1"/>
    <x v="0"/>
    <x v="1"/>
    <x v="1"/>
    <x v="1"/>
  </r>
  <r>
    <x v="2016"/>
    <x v="154"/>
    <x v="154"/>
    <x v="1"/>
    <x v="163"/>
    <x v="2"/>
    <x v="0"/>
    <x v="0"/>
    <x v="1"/>
    <x v="0"/>
    <x v="0"/>
    <x v="7"/>
    <x v="7"/>
  </r>
  <r>
    <x v="2017"/>
    <x v="130"/>
    <x v="130"/>
    <x v="0"/>
    <x v="7"/>
    <x v="1"/>
    <x v="0"/>
    <x v="3"/>
    <x v="1"/>
    <x v="0"/>
    <x v="0"/>
    <x v="7"/>
    <x v="7"/>
  </r>
  <r>
    <x v="2018"/>
    <x v="91"/>
    <x v="91"/>
    <x v="1"/>
    <x v="481"/>
    <x v="2"/>
    <x v="0"/>
    <x v="3"/>
    <x v="1"/>
    <x v="0"/>
    <x v="0"/>
    <x v="7"/>
    <x v="7"/>
  </r>
  <r>
    <x v="2019"/>
    <x v="130"/>
    <x v="130"/>
    <x v="0"/>
    <x v="942"/>
    <x v="1"/>
    <x v="0"/>
    <x v="3"/>
    <x v="1"/>
    <x v="0"/>
    <x v="0"/>
    <x v="7"/>
    <x v="7"/>
  </r>
  <r>
    <x v="2020"/>
    <x v="130"/>
    <x v="130"/>
    <x v="0"/>
    <x v="21"/>
    <x v="1"/>
    <x v="0"/>
    <x v="3"/>
    <x v="1"/>
    <x v="0"/>
    <x v="0"/>
    <x v="7"/>
    <x v="7"/>
  </r>
  <r>
    <x v="2021"/>
    <x v="130"/>
    <x v="130"/>
    <x v="0"/>
    <x v="21"/>
    <x v="1"/>
    <x v="0"/>
    <x v="3"/>
    <x v="1"/>
    <x v="0"/>
    <x v="0"/>
    <x v="7"/>
    <x v="7"/>
  </r>
  <r>
    <x v="2022"/>
    <x v="130"/>
    <x v="130"/>
    <x v="0"/>
    <x v="7"/>
    <x v="1"/>
    <x v="0"/>
    <x v="3"/>
    <x v="1"/>
    <x v="0"/>
    <x v="0"/>
    <x v="7"/>
    <x v="7"/>
  </r>
  <r>
    <x v="2023"/>
    <x v="330"/>
    <x v="330"/>
    <x v="0"/>
    <x v="943"/>
    <x v="1"/>
    <x v="0"/>
    <x v="1"/>
    <x v="1"/>
    <x v="0"/>
    <x v="1"/>
    <x v="1"/>
    <x v="1"/>
  </r>
  <r>
    <x v="2024"/>
    <x v="330"/>
    <x v="330"/>
    <x v="0"/>
    <x v="341"/>
    <x v="1"/>
    <x v="0"/>
    <x v="0"/>
    <x v="1"/>
    <x v="0"/>
    <x v="0"/>
    <x v="7"/>
    <x v="7"/>
  </r>
  <r>
    <x v="2025"/>
    <x v="330"/>
    <x v="330"/>
    <x v="0"/>
    <x v="648"/>
    <x v="1"/>
    <x v="0"/>
    <x v="2"/>
    <x v="1"/>
    <x v="0"/>
    <x v="1"/>
    <x v="1"/>
    <x v="1"/>
  </r>
  <r>
    <x v="2026"/>
    <x v="154"/>
    <x v="154"/>
    <x v="1"/>
    <x v="944"/>
    <x v="2"/>
    <x v="0"/>
    <x v="2"/>
    <x v="1"/>
    <x v="0"/>
    <x v="1"/>
    <x v="1"/>
    <x v="1"/>
  </r>
  <r>
    <x v="2027"/>
    <x v="330"/>
    <x v="330"/>
    <x v="0"/>
    <x v="945"/>
    <x v="1"/>
    <x v="0"/>
    <x v="2"/>
    <x v="1"/>
    <x v="0"/>
    <x v="1"/>
    <x v="1"/>
    <x v="1"/>
  </r>
  <r>
    <x v="2028"/>
    <x v="330"/>
    <x v="330"/>
    <x v="0"/>
    <x v="945"/>
    <x v="1"/>
    <x v="0"/>
    <x v="2"/>
    <x v="1"/>
    <x v="0"/>
    <x v="1"/>
    <x v="1"/>
    <x v="1"/>
  </r>
  <r>
    <x v="2029"/>
    <x v="330"/>
    <x v="330"/>
    <x v="0"/>
    <x v="78"/>
    <x v="1"/>
    <x v="0"/>
    <x v="3"/>
    <x v="1"/>
    <x v="0"/>
    <x v="0"/>
    <x v="7"/>
    <x v="7"/>
  </r>
  <r>
    <x v="2030"/>
    <x v="330"/>
    <x v="330"/>
    <x v="0"/>
    <x v="78"/>
    <x v="1"/>
    <x v="0"/>
    <x v="3"/>
    <x v="1"/>
    <x v="0"/>
    <x v="0"/>
    <x v="7"/>
    <x v="7"/>
  </r>
  <r>
    <x v="2031"/>
    <x v="352"/>
    <x v="352"/>
    <x v="0"/>
    <x v="946"/>
    <x v="1"/>
    <x v="0"/>
    <x v="3"/>
    <x v="1"/>
    <x v="0"/>
    <x v="0"/>
    <x v="7"/>
    <x v="7"/>
  </r>
  <r>
    <x v="2032"/>
    <x v="352"/>
    <x v="352"/>
    <x v="0"/>
    <x v="7"/>
    <x v="1"/>
    <x v="0"/>
    <x v="3"/>
    <x v="1"/>
    <x v="0"/>
    <x v="0"/>
    <x v="7"/>
    <x v="7"/>
  </r>
  <r>
    <x v="2033"/>
    <x v="331"/>
    <x v="331"/>
    <x v="1"/>
    <x v="34"/>
    <x v="1"/>
    <x v="0"/>
    <x v="1"/>
    <x v="1"/>
    <x v="0"/>
    <x v="1"/>
    <x v="1"/>
    <x v="1"/>
  </r>
  <r>
    <x v="2034"/>
    <x v="240"/>
    <x v="240"/>
    <x v="2"/>
    <x v="947"/>
    <x v="2"/>
    <x v="1"/>
    <x v="2"/>
    <x v="1"/>
    <x v="1"/>
    <x v="1"/>
    <x v="3"/>
    <x v="3"/>
  </r>
  <r>
    <x v="2035"/>
    <x v="352"/>
    <x v="352"/>
    <x v="0"/>
    <x v="52"/>
    <x v="1"/>
    <x v="0"/>
    <x v="3"/>
    <x v="1"/>
    <x v="0"/>
    <x v="0"/>
    <x v="7"/>
    <x v="7"/>
  </r>
  <r>
    <x v="2036"/>
    <x v="353"/>
    <x v="353"/>
    <x v="0"/>
    <x v="341"/>
    <x v="1"/>
    <x v="0"/>
    <x v="0"/>
    <x v="1"/>
    <x v="0"/>
    <x v="0"/>
    <x v="7"/>
    <x v="7"/>
  </r>
  <r>
    <x v="2037"/>
    <x v="353"/>
    <x v="353"/>
    <x v="0"/>
    <x v="45"/>
    <x v="1"/>
    <x v="0"/>
    <x v="0"/>
    <x v="1"/>
    <x v="0"/>
    <x v="0"/>
    <x v="7"/>
    <x v="7"/>
  </r>
  <r>
    <x v="2038"/>
    <x v="353"/>
    <x v="353"/>
    <x v="0"/>
    <x v="5"/>
    <x v="1"/>
    <x v="0"/>
    <x v="2"/>
    <x v="1"/>
    <x v="0"/>
    <x v="1"/>
    <x v="1"/>
    <x v="1"/>
  </r>
  <r>
    <x v="2039"/>
    <x v="249"/>
    <x v="249"/>
    <x v="1"/>
    <x v="457"/>
    <x v="2"/>
    <x v="0"/>
    <x v="1"/>
    <x v="1"/>
    <x v="0"/>
    <x v="1"/>
    <x v="1"/>
    <x v="1"/>
  </r>
  <r>
    <x v="2040"/>
    <x v="353"/>
    <x v="353"/>
    <x v="0"/>
    <x v="3"/>
    <x v="1"/>
    <x v="0"/>
    <x v="3"/>
    <x v="1"/>
    <x v="0"/>
    <x v="0"/>
    <x v="7"/>
    <x v="7"/>
  </r>
  <r>
    <x v="2041"/>
    <x v="258"/>
    <x v="258"/>
    <x v="0"/>
    <x v="46"/>
    <x v="1"/>
    <x v="0"/>
    <x v="1"/>
    <x v="1"/>
    <x v="0"/>
    <x v="1"/>
    <x v="1"/>
    <x v="1"/>
  </r>
  <r>
    <x v="2042"/>
    <x v="258"/>
    <x v="258"/>
    <x v="0"/>
    <x v="316"/>
    <x v="1"/>
    <x v="0"/>
    <x v="3"/>
    <x v="1"/>
    <x v="0"/>
    <x v="0"/>
    <x v="7"/>
    <x v="7"/>
  </r>
  <r>
    <x v="2043"/>
    <x v="258"/>
    <x v="258"/>
    <x v="0"/>
    <x v="52"/>
    <x v="1"/>
    <x v="0"/>
    <x v="3"/>
    <x v="1"/>
    <x v="0"/>
    <x v="0"/>
    <x v="7"/>
    <x v="7"/>
  </r>
  <r>
    <x v="2044"/>
    <x v="258"/>
    <x v="258"/>
    <x v="0"/>
    <x v="43"/>
    <x v="1"/>
    <x v="0"/>
    <x v="3"/>
    <x v="1"/>
    <x v="0"/>
    <x v="0"/>
    <x v="7"/>
    <x v="7"/>
  </r>
  <r>
    <x v="2045"/>
    <x v="258"/>
    <x v="258"/>
    <x v="0"/>
    <x v="43"/>
    <x v="1"/>
    <x v="0"/>
    <x v="3"/>
    <x v="1"/>
    <x v="0"/>
    <x v="0"/>
    <x v="7"/>
    <x v="7"/>
  </r>
  <r>
    <x v="2046"/>
    <x v="258"/>
    <x v="258"/>
    <x v="0"/>
    <x v="948"/>
    <x v="1"/>
    <x v="0"/>
    <x v="3"/>
    <x v="1"/>
    <x v="0"/>
    <x v="0"/>
    <x v="7"/>
    <x v="7"/>
  </r>
  <r>
    <x v="2047"/>
    <x v="258"/>
    <x v="258"/>
    <x v="0"/>
    <x v="949"/>
    <x v="1"/>
    <x v="0"/>
    <x v="1"/>
    <x v="1"/>
    <x v="0"/>
    <x v="1"/>
    <x v="1"/>
    <x v="1"/>
  </r>
  <r>
    <x v="2048"/>
    <x v="331"/>
    <x v="331"/>
    <x v="0"/>
    <x v="34"/>
    <x v="1"/>
    <x v="0"/>
    <x v="1"/>
    <x v="1"/>
    <x v="0"/>
    <x v="1"/>
    <x v="1"/>
    <x v="1"/>
  </r>
  <r>
    <x v="2049"/>
    <x v="331"/>
    <x v="331"/>
    <x v="0"/>
    <x v="341"/>
    <x v="1"/>
    <x v="0"/>
    <x v="0"/>
    <x v="1"/>
    <x v="0"/>
    <x v="0"/>
    <x v="7"/>
    <x v="7"/>
  </r>
  <r>
    <x v="2050"/>
    <x v="331"/>
    <x v="331"/>
    <x v="0"/>
    <x v="7"/>
    <x v="1"/>
    <x v="0"/>
    <x v="3"/>
    <x v="1"/>
    <x v="0"/>
    <x v="0"/>
    <x v="7"/>
    <x v="7"/>
  </r>
  <r>
    <x v="2051"/>
    <x v="331"/>
    <x v="331"/>
    <x v="0"/>
    <x v="274"/>
    <x v="1"/>
    <x v="0"/>
    <x v="3"/>
    <x v="1"/>
    <x v="0"/>
    <x v="0"/>
    <x v="7"/>
    <x v="7"/>
  </r>
  <r>
    <x v="2052"/>
    <x v="331"/>
    <x v="331"/>
    <x v="0"/>
    <x v="74"/>
    <x v="1"/>
    <x v="0"/>
    <x v="3"/>
    <x v="1"/>
    <x v="0"/>
    <x v="0"/>
    <x v="7"/>
    <x v="7"/>
  </r>
  <r>
    <x v="2053"/>
    <x v="331"/>
    <x v="331"/>
    <x v="0"/>
    <x v="3"/>
    <x v="1"/>
    <x v="0"/>
    <x v="3"/>
    <x v="1"/>
    <x v="0"/>
    <x v="0"/>
    <x v="7"/>
    <x v="7"/>
  </r>
  <r>
    <x v="2054"/>
    <x v="331"/>
    <x v="331"/>
    <x v="0"/>
    <x v="950"/>
    <x v="1"/>
    <x v="0"/>
    <x v="0"/>
    <x v="1"/>
    <x v="0"/>
    <x v="0"/>
    <x v="7"/>
    <x v="7"/>
  </r>
  <r>
    <x v="2055"/>
    <x v="331"/>
    <x v="331"/>
    <x v="0"/>
    <x v="34"/>
    <x v="1"/>
    <x v="0"/>
    <x v="1"/>
    <x v="1"/>
    <x v="0"/>
    <x v="1"/>
    <x v="1"/>
    <x v="1"/>
  </r>
  <r>
    <x v="2056"/>
    <x v="331"/>
    <x v="331"/>
    <x v="0"/>
    <x v="52"/>
    <x v="1"/>
    <x v="0"/>
    <x v="3"/>
    <x v="1"/>
    <x v="0"/>
    <x v="0"/>
    <x v="7"/>
    <x v="7"/>
  </r>
  <r>
    <x v="2057"/>
    <x v="331"/>
    <x v="331"/>
    <x v="0"/>
    <x v="502"/>
    <x v="1"/>
    <x v="0"/>
    <x v="1"/>
    <x v="1"/>
    <x v="0"/>
    <x v="1"/>
    <x v="1"/>
    <x v="1"/>
  </r>
  <r>
    <x v="2058"/>
    <x v="219"/>
    <x v="219"/>
    <x v="0"/>
    <x v="5"/>
    <x v="1"/>
    <x v="0"/>
    <x v="2"/>
    <x v="1"/>
    <x v="0"/>
    <x v="1"/>
    <x v="1"/>
    <x v="1"/>
  </r>
  <r>
    <x v="2059"/>
    <x v="89"/>
    <x v="89"/>
    <x v="1"/>
    <x v="71"/>
    <x v="1"/>
    <x v="0"/>
    <x v="4"/>
    <x v="1"/>
    <x v="0"/>
    <x v="1"/>
    <x v="1"/>
    <x v="1"/>
  </r>
  <r>
    <x v="2060"/>
    <x v="219"/>
    <x v="219"/>
    <x v="0"/>
    <x v="52"/>
    <x v="1"/>
    <x v="0"/>
    <x v="3"/>
    <x v="1"/>
    <x v="0"/>
    <x v="0"/>
    <x v="7"/>
    <x v="7"/>
  </r>
  <r>
    <x v="2061"/>
    <x v="219"/>
    <x v="219"/>
    <x v="0"/>
    <x v="295"/>
    <x v="1"/>
    <x v="0"/>
    <x v="1"/>
    <x v="1"/>
    <x v="0"/>
    <x v="1"/>
    <x v="1"/>
    <x v="1"/>
  </r>
  <r>
    <x v="2062"/>
    <x v="219"/>
    <x v="219"/>
    <x v="0"/>
    <x v="43"/>
    <x v="1"/>
    <x v="0"/>
    <x v="3"/>
    <x v="1"/>
    <x v="0"/>
    <x v="0"/>
    <x v="7"/>
    <x v="7"/>
  </r>
  <r>
    <x v="2063"/>
    <x v="219"/>
    <x v="219"/>
    <x v="0"/>
    <x v="951"/>
    <x v="1"/>
    <x v="0"/>
    <x v="0"/>
    <x v="1"/>
    <x v="0"/>
    <x v="0"/>
    <x v="7"/>
    <x v="7"/>
  </r>
  <r>
    <x v="2064"/>
    <x v="219"/>
    <x v="219"/>
    <x v="0"/>
    <x v="34"/>
    <x v="1"/>
    <x v="0"/>
    <x v="1"/>
    <x v="1"/>
    <x v="0"/>
    <x v="1"/>
    <x v="1"/>
    <x v="1"/>
  </r>
  <r>
    <x v="2065"/>
    <x v="219"/>
    <x v="219"/>
    <x v="0"/>
    <x v="201"/>
    <x v="1"/>
    <x v="0"/>
    <x v="3"/>
    <x v="1"/>
    <x v="0"/>
    <x v="0"/>
    <x v="7"/>
    <x v="7"/>
  </r>
  <r>
    <x v="2066"/>
    <x v="219"/>
    <x v="219"/>
    <x v="0"/>
    <x v="434"/>
    <x v="1"/>
    <x v="0"/>
    <x v="3"/>
    <x v="1"/>
    <x v="0"/>
    <x v="0"/>
    <x v="7"/>
    <x v="7"/>
  </r>
  <r>
    <x v="2067"/>
    <x v="219"/>
    <x v="219"/>
    <x v="0"/>
    <x v="184"/>
    <x v="1"/>
    <x v="0"/>
    <x v="3"/>
    <x v="1"/>
    <x v="0"/>
    <x v="0"/>
    <x v="7"/>
    <x v="7"/>
  </r>
  <r>
    <x v="2068"/>
    <x v="354"/>
    <x v="354"/>
    <x v="1"/>
    <x v="398"/>
    <x v="2"/>
    <x v="0"/>
    <x v="0"/>
    <x v="1"/>
    <x v="0"/>
    <x v="0"/>
    <x v="7"/>
    <x v="7"/>
  </r>
  <r>
    <x v="2069"/>
    <x v="219"/>
    <x v="219"/>
    <x v="0"/>
    <x v="52"/>
    <x v="1"/>
    <x v="0"/>
    <x v="3"/>
    <x v="1"/>
    <x v="0"/>
    <x v="0"/>
    <x v="7"/>
    <x v="7"/>
  </r>
  <r>
    <x v="2070"/>
    <x v="219"/>
    <x v="219"/>
    <x v="0"/>
    <x v="952"/>
    <x v="1"/>
    <x v="0"/>
    <x v="0"/>
    <x v="1"/>
    <x v="0"/>
    <x v="0"/>
    <x v="7"/>
    <x v="7"/>
  </r>
  <r>
    <x v="2071"/>
    <x v="219"/>
    <x v="219"/>
    <x v="0"/>
    <x v="34"/>
    <x v="1"/>
    <x v="0"/>
    <x v="1"/>
    <x v="1"/>
    <x v="0"/>
    <x v="1"/>
    <x v="1"/>
    <x v="1"/>
  </r>
  <r>
    <x v="2072"/>
    <x v="219"/>
    <x v="219"/>
    <x v="0"/>
    <x v="538"/>
    <x v="1"/>
    <x v="0"/>
    <x v="3"/>
    <x v="1"/>
    <x v="0"/>
    <x v="0"/>
    <x v="7"/>
    <x v="7"/>
  </r>
  <r>
    <x v="2073"/>
    <x v="185"/>
    <x v="185"/>
    <x v="0"/>
    <x v="34"/>
    <x v="1"/>
    <x v="0"/>
    <x v="1"/>
    <x v="1"/>
    <x v="0"/>
    <x v="1"/>
    <x v="1"/>
    <x v="1"/>
  </r>
  <r>
    <x v="2074"/>
    <x v="185"/>
    <x v="185"/>
    <x v="0"/>
    <x v="953"/>
    <x v="1"/>
    <x v="0"/>
    <x v="3"/>
    <x v="1"/>
    <x v="0"/>
    <x v="0"/>
    <x v="7"/>
    <x v="7"/>
  </r>
  <r>
    <x v="2075"/>
    <x v="188"/>
    <x v="188"/>
    <x v="1"/>
    <x v="954"/>
    <x v="2"/>
    <x v="0"/>
    <x v="3"/>
    <x v="1"/>
    <x v="0"/>
    <x v="0"/>
    <x v="7"/>
    <x v="7"/>
  </r>
  <r>
    <x v="2076"/>
    <x v="185"/>
    <x v="185"/>
    <x v="0"/>
    <x v="45"/>
    <x v="1"/>
    <x v="0"/>
    <x v="0"/>
    <x v="1"/>
    <x v="0"/>
    <x v="0"/>
    <x v="7"/>
    <x v="7"/>
  </r>
  <r>
    <x v="2077"/>
    <x v="185"/>
    <x v="185"/>
    <x v="0"/>
    <x v="226"/>
    <x v="1"/>
    <x v="0"/>
    <x v="3"/>
    <x v="1"/>
    <x v="0"/>
    <x v="0"/>
    <x v="7"/>
    <x v="7"/>
  </r>
  <r>
    <x v="2078"/>
    <x v="185"/>
    <x v="185"/>
    <x v="0"/>
    <x v="7"/>
    <x v="1"/>
    <x v="0"/>
    <x v="3"/>
    <x v="1"/>
    <x v="0"/>
    <x v="0"/>
    <x v="7"/>
    <x v="7"/>
  </r>
  <r>
    <x v="2079"/>
    <x v="355"/>
    <x v="355"/>
    <x v="0"/>
    <x v="7"/>
    <x v="1"/>
    <x v="0"/>
    <x v="3"/>
    <x v="1"/>
    <x v="0"/>
    <x v="0"/>
    <x v="7"/>
    <x v="7"/>
  </r>
  <r>
    <x v="2080"/>
    <x v="355"/>
    <x v="355"/>
    <x v="0"/>
    <x v="7"/>
    <x v="1"/>
    <x v="0"/>
    <x v="3"/>
    <x v="1"/>
    <x v="0"/>
    <x v="0"/>
    <x v="7"/>
    <x v="7"/>
  </r>
  <r>
    <x v="2081"/>
    <x v="355"/>
    <x v="355"/>
    <x v="0"/>
    <x v="955"/>
    <x v="1"/>
    <x v="0"/>
    <x v="3"/>
    <x v="1"/>
    <x v="0"/>
    <x v="0"/>
    <x v="7"/>
    <x v="7"/>
  </r>
  <r>
    <x v="2082"/>
    <x v="355"/>
    <x v="355"/>
    <x v="0"/>
    <x v="956"/>
    <x v="1"/>
    <x v="0"/>
    <x v="3"/>
    <x v="1"/>
    <x v="0"/>
    <x v="0"/>
    <x v="7"/>
    <x v="7"/>
  </r>
  <r>
    <x v="2083"/>
    <x v="356"/>
    <x v="356"/>
    <x v="0"/>
    <x v="5"/>
    <x v="1"/>
    <x v="0"/>
    <x v="2"/>
    <x v="1"/>
    <x v="0"/>
    <x v="1"/>
    <x v="1"/>
    <x v="1"/>
  </r>
  <r>
    <x v="2084"/>
    <x v="356"/>
    <x v="356"/>
    <x v="0"/>
    <x v="957"/>
    <x v="1"/>
    <x v="0"/>
    <x v="3"/>
    <x v="1"/>
    <x v="0"/>
    <x v="0"/>
    <x v="7"/>
    <x v="7"/>
  </r>
  <r>
    <x v="2085"/>
    <x v="356"/>
    <x v="356"/>
    <x v="0"/>
    <x v="3"/>
    <x v="1"/>
    <x v="0"/>
    <x v="3"/>
    <x v="1"/>
    <x v="0"/>
    <x v="0"/>
    <x v="7"/>
    <x v="7"/>
  </r>
  <r>
    <x v="2086"/>
    <x v="229"/>
    <x v="229"/>
    <x v="0"/>
    <x v="52"/>
    <x v="1"/>
    <x v="0"/>
    <x v="3"/>
    <x v="1"/>
    <x v="0"/>
    <x v="0"/>
    <x v="7"/>
    <x v="7"/>
  </r>
  <r>
    <x v="2087"/>
    <x v="229"/>
    <x v="229"/>
    <x v="0"/>
    <x v="958"/>
    <x v="1"/>
    <x v="0"/>
    <x v="0"/>
    <x v="1"/>
    <x v="0"/>
    <x v="0"/>
    <x v="7"/>
    <x v="7"/>
  </r>
  <r>
    <x v="2088"/>
    <x v="229"/>
    <x v="229"/>
    <x v="0"/>
    <x v="612"/>
    <x v="1"/>
    <x v="0"/>
    <x v="1"/>
    <x v="1"/>
    <x v="0"/>
    <x v="1"/>
    <x v="1"/>
    <x v="1"/>
  </r>
  <r>
    <x v="2089"/>
    <x v="229"/>
    <x v="229"/>
    <x v="0"/>
    <x v="174"/>
    <x v="1"/>
    <x v="0"/>
    <x v="0"/>
    <x v="1"/>
    <x v="0"/>
    <x v="0"/>
    <x v="7"/>
    <x v="7"/>
  </r>
  <r>
    <x v="2090"/>
    <x v="229"/>
    <x v="229"/>
    <x v="0"/>
    <x v="174"/>
    <x v="1"/>
    <x v="0"/>
    <x v="0"/>
    <x v="1"/>
    <x v="0"/>
    <x v="0"/>
    <x v="7"/>
    <x v="7"/>
  </r>
  <r>
    <x v="2091"/>
    <x v="229"/>
    <x v="229"/>
    <x v="0"/>
    <x v="7"/>
    <x v="1"/>
    <x v="0"/>
    <x v="3"/>
    <x v="1"/>
    <x v="0"/>
    <x v="0"/>
    <x v="7"/>
    <x v="7"/>
  </r>
  <r>
    <x v="2092"/>
    <x v="357"/>
    <x v="357"/>
    <x v="0"/>
    <x v="7"/>
    <x v="1"/>
    <x v="0"/>
    <x v="3"/>
    <x v="1"/>
    <x v="0"/>
    <x v="0"/>
    <x v="7"/>
    <x v="7"/>
  </r>
  <r>
    <x v="2093"/>
    <x v="357"/>
    <x v="357"/>
    <x v="0"/>
    <x v="7"/>
    <x v="1"/>
    <x v="0"/>
    <x v="3"/>
    <x v="1"/>
    <x v="0"/>
    <x v="0"/>
    <x v="7"/>
    <x v="7"/>
  </r>
  <r>
    <x v="2094"/>
    <x v="357"/>
    <x v="357"/>
    <x v="0"/>
    <x v="959"/>
    <x v="1"/>
    <x v="0"/>
    <x v="3"/>
    <x v="1"/>
    <x v="0"/>
    <x v="0"/>
    <x v="7"/>
    <x v="7"/>
  </r>
  <r>
    <x v="2095"/>
    <x v="294"/>
    <x v="294"/>
    <x v="1"/>
    <x v="120"/>
    <x v="2"/>
    <x v="0"/>
    <x v="2"/>
    <x v="1"/>
    <x v="0"/>
    <x v="1"/>
    <x v="1"/>
    <x v="1"/>
  </r>
  <r>
    <x v="2096"/>
    <x v="357"/>
    <x v="357"/>
    <x v="0"/>
    <x v="341"/>
    <x v="1"/>
    <x v="0"/>
    <x v="0"/>
    <x v="1"/>
    <x v="0"/>
    <x v="0"/>
    <x v="7"/>
    <x v="7"/>
  </r>
  <r>
    <x v="2097"/>
    <x v="357"/>
    <x v="357"/>
    <x v="0"/>
    <x v="455"/>
    <x v="1"/>
    <x v="0"/>
    <x v="0"/>
    <x v="1"/>
    <x v="0"/>
    <x v="0"/>
    <x v="7"/>
    <x v="7"/>
  </r>
  <r>
    <x v="2098"/>
    <x v="348"/>
    <x v="348"/>
    <x v="1"/>
    <x v="960"/>
    <x v="2"/>
    <x v="0"/>
    <x v="1"/>
    <x v="1"/>
    <x v="0"/>
    <x v="1"/>
    <x v="1"/>
    <x v="1"/>
  </r>
  <r>
    <x v="2099"/>
    <x v="358"/>
    <x v="358"/>
    <x v="1"/>
    <x v="961"/>
    <x v="2"/>
    <x v="0"/>
    <x v="1"/>
    <x v="1"/>
    <x v="0"/>
    <x v="1"/>
    <x v="1"/>
    <x v="1"/>
  </r>
  <r>
    <x v="2100"/>
    <x v="296"/>
    <x v="296"/>
    <x v="0"/>
    <x v="793"/>
    <x v="1"/>
    <x v="0"/>
    <x v="3"/>
    <x v="1"/>
    <x v="0"/>
    <x v="0"/>
    <x v="7"/>
    <x v="7"/>
  </r>
  <r>
    <x v="2101"/>
    <x v="296"/>
    <x v="296"/>
    <x v="0"/>
    <x v="962"/>
    <x v="1"/>
    <x v="0"/>
    <x v="4"/>
    <x v="1"/>
    <x v="0"/>
    <x v="1"/>
    <x v="1"/>
    <x v="1"/>
  </r>
  <r>
    <x v="2102"/>
    <x v="296"/>
    <x v="296"/>
    <x v="0"/>
    <x v="963"/>
    <x v="1"/>
    <x v="0"/>
    <x v="3"/>
    <x v="1"/>
    <x v="0"/>
    <x v="0"/>
    <x v="7"/>
    <x v="7"/>
  </r>
  <r>
    <x v="2103"/>
    <x v="296"/>
    <x v="296"/>
    <x v="0"/>
    <x v="699"/>
    <x v="1"/>
    <x v="0"/>
    <x v="3"/>
    <x v="1"/>
    <x v="0"/>
    <x v="0"/>
    <x v="7"/>
    <x v="7"/>
  </r>
  <r>
    <x v="2104"/>
    <x v="296"/>
    <x v="296"/>
    <x v="0"/>
    <x v="964"/>
    <x v="1"/>
    <x v="0"/>
    <x v="0"/>
    <x v="1"/>
    <x v="0"/>
    <x v="0"/>
    <x v="7"/>
    <x v="7"/>
  </r>
  <r>
    <x v="2105"/>
    <x v="296"/>
    <x v="296"/>
    <x v="0"/>
    <x v="139"/>
    <x v="1"/>
    <x v="0"/>
    <x v="3"/>
    <x v="1"/>
    <x v="0"/>
    <x v="0"/>
    <x v="7"/>
    <x v="7"/>
  </r>
  <r>
    <x v="2106"/>
    <x v="89"/>
    <x v="89"/>
    <x v="0"/>
    <x v="965"/>
    <x v="1"/>
    <x v="0"/>
    <x v="1"/>
    <x v="1"/>
    <x v="0"/>
    <x v="1"/>
    <x v="1"/>
    <x v="1"/>
  </r>
  <r>
    <x v="2107"/>
    <x v="89"/>
    <x v="89"/>
    <x v="0"/>
    <x v="688"/>
    <x v="1"/>
    <x v="0"/>
    <x v="3"/>
    <x v="1"/>
    <x v="0"/>
    <x v="0"/>
    <x v="7"/>
    <x v="7"/>
  </r>
  <r>
    <x v="2108"/>
    <x v="89"/>
    <x v="89"/>
    <x v="0"/>
    <x v="373"/>
    <x v="1"/>
    <x v="0"/>
    <x v="1"/>
    <x v="1"/>
    <x v="0"/>
    <x v="1"/>
    <x v="1"/>
    <x v="1"/>
  </r>
  <r>
    <x v="2109"/>
    <x v="240"/>
    <x v="240"/>
    <x v="1"/>
    <x v="966"/>
    <x v="2"/>
    <x v="0"/>
    <x v="0"/>
    <x v="1"/>
    <x v="0"/>
    <x v="0"/>
    <x v="7"/>
    <x v="7"/>
  </r>
  <r>
    <x v="2110"/>
    <x v="89"/>
    <x v="89"/>
    <x v="0"/>
    <x v="288"/>
    <x v="1"/>
    <x v="0"/>
    <x v="0"/>
    <x v="1"/>
    <x v="0"/>
    <x v="0"/>
    <x v="7"/>
    <x v="7"/>
  </r>
  <r>
    <x v="2111"/>
    <x v="89"/>
    <x v="89"/>
    <x v="0"/>
    <x v="24"/>
    <x v="1"/>
    <x v="0"/>
    <x v="3"/>
    <x v="1"/>
    <x v="0"/>
    <x v="0"/>
    <x v="7"/>
    <x v="7"/>
  </r>
  <r>
    <x v="2112"/>
    <x v="89"/>
    <x v="89"/>
    <x v="0"/>
    <x v="641"/>
    <x v="1"/>
    <x v="0"/>
    <x v="0"/>
    <x v="1"/>
    <x v="0"/>
    <x v="0"/>
    <x v="7"/>
    <x v="7"/>
  </r>
  <r>
    <x v="2113"/>
    <x v="359"/>
    <x v="359"/>
    <x v="1"/>
    <x v="967"/>
    <x v="2"/>
    <x v="0"/>
    <x v="1"/>
    <x v="1"/>
    <x v="0"/>
    <x v="1"/>
    <x v="1"/>
    <x v="1"/>
  </r>
  <r>
    <x v="2114"/>
    <x v="318"/>
    <x v="318"/>
    <x v="0"/>
    <x v="172"/>
    <x v="1"/>
    <x v="0"/>
    <x v="0"/>
    <x v="1"/>
    <x v="0"/>
    <x v="0"/>
    <x v="7"/>
    <x v="7"/>
  </r>
  <r>
    <x v="2115"/>
    <x v="318"/>
    <x v="318"/>
    <x v="0"/>
    <x v="719"/>
    <x v="1"/>
    <x v="0"/>
    <x v="3"/>
    <x v="1"/>
    <x v="0"/>
    <x v="0"/>
    <x v="7"/>
    <x v="7"/>
  </r>
  <r>
    <x v="2116"/>
    <x v="318"/>
    <x v="318"/>
    <x v="0"/>
    <x v="52"/>
    <x v="1"/>
    <x v="0"/>
    <x v="3"/>
    <x v="1"/>
    <x v="0"/>
    <x v="0"/>
    <x v="7"/>
    <x v="7"/>
  </r>
  <r>
    <x v="2117"/>
    <x v="318"/>
    <x v="318"/>
    <x v="0"/>
    <x v="522"/>
    <x v="1"/>
    <x v="0"/>
    <x v="0"/>
    <x v="1"/>
    <x v="0"/>
    <x v="0"/>
    <x v="7"/>
    <x v="7"/>
  </r>
  <r>
    <x v="2118"/>
    <x v="318"/>
    <x v="318"/>
    <x v="0"/>
    <x v="7"/>
    <x v="1"/>
    <x v="0"/>
    <x v="3"/>
    <x v="1"/>
    <x v="0"/>
    <x v="0"/>
    <x v="7"/>
    <x v="7"/>
  </r>
  <r>
    <x v="2119"/>
    <x v="318"/>
    <x v="318"/>
    <x v="0"/>
    <x v="968"/>
    <x v="1"/>
    <x v="0"/>
    <x v="3"/>
    <x v="1"/>
    <x v="0"/>
    <x v="0"/>
    <x v="7"/>
    <x v="7"/>
  </r>
  <r>
    <x v="2120"/>
    <x v="318"/>
    <x v="318"/>
    <x v="0"/>
    <x v="969"/>
    <x v="1"/>
    <x v="0"/>
    <x v="1"/>
    <x v="1"/>
    <x v="0"/>
    <x v="1"/>
    <x v="1"/>
    <x v="1"/>
  </r>
  <r>
    <x v="2121"/>
    <x v="318"/>
    <x v="318"/>
    <x v="0"/>
    <x v="7"/>
    <x v="1"/>
    <x v="0"/>
    <x v="3"/>
    <x v="1"/>
    <x v="0"/>
    <x v="0"/>
    <x v="7"/>
    <x v="7"/>
  </r>
  <r>
    <x v="2122"/>
    <x v="318"/>
    <x v="318"/>
    <x v="0"/>
    <x v="26"/>
    <x v="1"/>
    <x v="0"/>
    <x v="3"/>
    <x v="1"/>
    <x v="0"/>
    <x v="0"/>
    <x v="7"/>
    <x v="7"/>
  </r>
  <r>
    <x v="2123"/>
    <x v="318"/>
    <x v="318"/>
    <x v="0"/>
    <x v="341"/>
    <x v="1"/>
    <x v="0"/>
    <x v="0"/>
    <x v="1"/>
    <x v="0"/>
    <x v="0"/>
    <x v="7"/>
    <x v="7"/>
  </r>
  <r>
    <x v="2124"/>
    <x v="31"/>
    <x v="31"/>
    <x v="1"/>
    <x v="970"/>
    <x v="2"/>
    <x v="0"/>
    <x v="2"/>
    <x v="1"/>
    <x v="0"/>
    <x v="1"/>
    <x v="1"/>
    <x v="1"/>
  </r>
  <r>
    <x v="2125"/>
    <x v="318"/>
    <x v="318"/>
    <x v="0"/>
    <x v="971"/>
    <x v="1"/>
    <x v="0"/>
    <x v="1"/>
    <x v="1"/>
    <x v="0"/>
    <x v="1"/>
    <x v="1"/>
    <x v="1"/>
  </r>
  <r>
    <x v="2126"/>
    <x v="318"/>
    <x v="318"/>
    <x v="0"/>
    <x v="595"/>
    <x v="1"/>
    <x v="0"/>
    <x v="0"/>
    <x v="1"/>
    <x v="0"/>
    <x v="0"/>
    <x v="7"/>
    <x v="7"/>
  </r>
  <r>
    <x v="2127"/>
    <x v="318"/>
    <x v="318"/>
    <x v="0"/>
    <x v="972"/>
    <x v="1"/>
    <x v="0"/>
    <x v="0"/>
    <x v="1"/>
    <x v="0"/>
    <x v="0"/>
    <x v="7"/>
    <x v="7"/>
  </r>
  <r>
    <x v="2128"/>
    <x v="318"/>
    <x v="318"/>
    <x v="0"/>
    <x v="972"/>
    <x v="1"/>
    <x v="0"/>
    <x v="0"/>
    <x v="1"/>
    <x v="0"/>
    <x v="0"/>
    <x v="7"/>
    <x v="7"/>
  </r>
  <r>
    <x v="2129"/>
    <x v="318"/>
    <x v="318"/>
    <x v="0"/>
    <x v="251"/>
    <x v="1"/>
    <x v="0"/>
    <x v="3"/>
    <x v="1"/>
    <x v="0"/>
    <x v="0"/>
    <x v="7"/>
    <x v="7"/>
  </r>
  <r>
    <x v="2130"/>
    <x v="360"/>
    <x v="360"/>
    <x v="0"/>
    <x v="77"/>
    <x v="1"/>
    <x v="0"/>
    <x v="0"/>
    <x v="1"/>
    <x v="0"/>
    <x v="0"/>
    <x v="7"/>
    <x v="7"/>
  </r>
  <r>
    <x v="2131"/>
    <x v="360"/>
    <x v="360"/>
    <x v="0"/>
    <x v="973"/>
    <x v="1"/>
    <x v="0"/>
    <x v="3"/>
    <x v="1"/>
    <x v="0"/>
    <x v="0"/>
    <x v="7"/>
    <x v="7"/>
  </r>
  <r>
    <x v="2132"/>
    <x v="360"/>
    <x v="360"/>
    <x v="0"/>
    <x v="751"/>
    <x v="1"/>
    <x v="0"/>
    <x v="0"/>
    <x v="1"/>
    <x v="0"/>
    <x v="0"/>
    <x v="7"/>
    <x v="7"/>
  </r>
  <r>
    <x v="2133"/>
    <x v="361"/>
    <x v="361"/>
    <x v="1"/>
    <x v="293"/>
    <x v="2"/>
    <x v="0"/>
    <x v="2"/>
    <x v="1"/>
    <x v="0"/>
    <x v="1"/>
    <x v="1"/>
    <x v="1"/>
  </r>
  <r>
    <x v="2134"/>
    <x v="360"/>
    <x v="360"/>
    <x v="0"/>
    <x v="346"/>
    <x v="1"/>
    <x v="0"/>
    <x v="1"/>
    <x v="1"/>
    <x v="0"/>
    <x v="1"/>
    <x v="1"/>
    <x v="1"/>
  </r>
  <r>
    <x v="2135"/>
    <x v="360"/>
    <x v="360"/>
    <x v="0"/>
    <x v="312"/>
    <x v="1"/>
    <x v="0"/>
    <x v="0"/>
    <x v="1"/>
    <x v="0"/>
    <x v="0"/>
    <x v="7"/>
    <x v="7"/>
  </r>
  <r>
    <x v="2136"/>
    <x v="360"/>
    <x v="360"/>
    <x v="0"/>
    <x v="968"/>
    <x v="1"/>
    <x v="0"/>
    <x v="3"/>
    <x v="1"/>
    <x v="0"/>
    <x v="0"/>
    <x v="7"/>
    <x v="7"/>
  </r>
  <r>
    <x v="2137"/>
    <x v="360"/>
    <x v="360"/>
    <x v="0"/>
    <x v="7"/>
    <x v="1"/>
    <x v="0"/>
    <x v="3"/>
    <x v="1"/>
    <x v="0"/>
    <x v="0"/>
    <x v="7"/>
    <x v="7"/>
  </r>
  <r>
    <x v="2138"/>
    <x v="235"/>
    <x v="235"/>
    <x v="0"/>
    <x v="974"/>
    <x v="1"/>
    <x v="0"/>
    <x v="1"/>
    <x v="1"/>
    <x v="0"/>
    <x v="1"/>
    <x v="1"/>
    <x v="1"/>
  </r>
  <r>
    <x v="2139"/>
    <x v="235"/>
    <x v="235"/>
    <x v="0"/>
    <x v="975"/>
    <x v="1"/>
    <x v="0"/>
    <x v="0"/>
    <x v="1"/>
    <x v="0"/>
    <x v="0"/>
    <x v="7"/>
    <x v="7"/>
  </r>
  <r>
    <x v="2140"/>
    <x v="235"/>
    <x v="235"/>
    <x v="0"/>
    <x v="976"/>
    <x v="1"/>
    <x v="0"/>
    <x v="3"/>
    <x v="1"/>
    <x v="0"/>
    <x v="0"/>
    <x v="7"/>
    <x v="7"/>
  </r>
  <r>
    <x v="2141"/>
    <x v="235"/>
    <x v="235"/>
    <x v="0"/>
    <x v="968"/>
    <x v="1"/>
    <x v="0"/>
    <x v="3"/>
    <x v="1"/>
    <x v="0"/>
    <x v="0"/>
    <x v="7"/>
    <x v="7"/>
  </r>
  <r>
    <x v="2142"/>
    <x v="235"/>
    <x v="235"/>
    <x v="0"/>
    <x v="977"/>
    <x v="1"/>
    <x v="0"/>
    <x v="2"/>
    <x v="1"/>
    <x v="0"/>
    <x v="1"/>
    <x v="1"/>
    <x v="1"/>
  </r>
  <r>
    <x v="2143"/>
    <x v="235"/>
    <x v="235"/>
    <x v="0"/>
    <x v="434"/>
    <x v="1"/>
    <x v="0"/>
    <x v="3"/>
    <x v="1"/>
    <x v="0"/>
    <x v="0"/>
    <x v="7"/>
    <x v="7"/>
  </r>
  <r>
    <x v="2144"/>
    <x v="235"/>
    <x v="235"/>
    <x v="0"/>
    <x v="978"/>
    <x v="1"/>
    <x v="0"/>
    <x v="0"/>
    <x v="1"/>
    <x v="0"/>
    <x v="0"/>
    <x v="7"/>
    <x v="7"/>
  </r>
  <r>
    <x v="2145"/>
    <x v="123"/>
    <x v="123"/>
    <x v="1"/>
    <x v="979"/>
    <x v="2"/>
    <x v="0"/>
    <x v="1"/>
    <x v="1"/>
    <x v="0"/>
    <x v="1"/>
    <x v="1"/>
    <x v="1"/>
  </r>
  <r>
    <x v="2146"/>
    <x v="235"/>
    <x v="235"/>
    <x v="0"/>
    <x v="455"/>
    <x v="1"/>
    <x v="0"/>
    <x v="0"/>
    <x v="1"/>
    <x v="0"/>
    <x v="0"/>
    <x v="7"/>
    <x v="7"/>
  </r>
  <r>
    <x v="2147"/>
    <x v="235"/>
    <x v="235"/>
    <x v="0"/>
    <x v="3"/>
    <x v="1"/>
    <x v="0"/>
    <x v="3"/>
    <x v="1"/>
    <x v="0"/>
    <x v="0"/>
    <x v="7"/>
    <x v="7"/>
  </r>
  <r>
    <x v="2148"/>
    <x v="235"/>
    <x v="235"/>
    <x v="0"/>
    <x v="980"/>
    <x v="1"/>
    <x v="0"/>
    <x v="3"/>
    <x v="1"/>
    <x v="0"/>
    <x v="0"/>
    <x v="7"/>
    <x v="7"/>
  </r>
  <r>
    <x v="2149"/>
    <x v="235"/>
    <x v="235"/>
    <x v="0"/>
    <x v="7"/>
    <x v="1"/>
    <x v="0"/>
    <x v="3"/>
    <x v="1"/>
    <x v="0"/>
    <x v="0"/>
    <x v="7"/>
    <x v="7"/>
  </r>
  <r>
    <x v="2150"/>
    <x v="295"/>
    <x v="295"/>
    <x v="0"/>
    <x v="981"/>
    <x v="1"/>
    <x v="0"/>
    <x v="3"/>
    <x v="1"/>
    <x v="0"/>
    <x v="0"/>
    <x v="7"/>
    <x v="7"/>
  </r>
  <r>
    <x v="2151"/>
    <x v="295"/>
    <x v="295"/>
    <x v="0"/>
    <x v="980"/>
    <x v="1"/>
    <x v="0"/>
    <x v="3"/>
    <x v="1"/>
    <x v="0"/>
    <x v="0"/>
    <x v="7"/>
    <x v="7"/>
  </r>
  <r>
    <x v="2152"/>
    <x v="295"/>
    <x v="295"/>
    <x v="0"/>
    <x v="982"/>
    <x v="1"/>
    <x v="0"/>
    <x v="0"/>
    <x v="1"/>
    <x v="0"/>
    <x v="0"/>
    <x v="7"/>
    <x v="7"/>
  </r>
  <r>
    <x v="2153"/>
    <x v="295"/>
    <x v="295"/>
    <x v="0"/>
    <x v="983"/>
    <x v="1"/>
    <x v="0"/>
    <x v="2"/>
    <x v="1"/>
    <x v="0"/>
    <x v="1"/>
    <x v="1"/>
    <x v="1"/>
  </r>
  <r>
    <x v="2154"/>
    <x v="295"/>
    <x v="295"/>
    <x v="0"/>
    <x v="7"/>
    <x v="1"/>
    <x v="0"/>
    <x v="3"/>
    <x v="1"/>
    <x v="0"/>
    <x v="0"/>
    <x v="7"/>
    <x v="7"/>
  </r>
  <r>
    <x v="2155"/>
    <x v="91"/>
    <x v="91"/>
    <x v="1"/>
    <x v="404"/>
    <x v="2"/>
    <x v="0"/>
    <x v="0"/>
    <x v="1"/>
    <x v="0"/>
    <x v="0"/>
    <x v="7"/>
    <x v="7"/>
  </r>
  <r>
    <x v="2156"/>
    <x v="147"/>
    <x v="147"/>
    <x v="0"/>
    <x v="984"/>
    <x v="1"/>
    <x v="0"/>
    <x v="4"/>
    <x v="1"/>
    <x v="0"/>
    <x v="1"/>
    <x v="1"/>
    <x v="1"/>
  </r>
  <r>
    <x v="2157"/>
    <x v="147"/>
    <x v="147"/>
    <x v="0"/>
    <x v="531"/>
    <x v="1"/>
    <x v="0"/>
    <x v="0"/>
    <x v="1"/>
    <x v="0"/>
    <x v="0"/>
    <x v="7"/>
    <x v="7"/>
  </r>
  <r>
    <x v="2158"/>
    <x v="147"/>
    <x v="147"/>
    <x v="0"/>
    <x v="985"/>
    <x v="1"/>
    <x v="0"/>
    <x v="3"/>
    <x v="1"/>
    <x v="0"/>
    <x v="0"/>
    <x v="7"/>
    <x v="7"/>
  </r>
  <r>
    <x v="2159"/>
    <x v="147"/>
    <x v="147"/>
    <x v="0"/>
    <x v="985"/>
    <x v="1"/>
    <x v="0"/>
    <x v="3"/>
    <x v="1"/>
    <x v="0"/>
    <x v="0"/>
    <x v="7"/>
    <x v="7"/>
  </r>
  <r>
    <x v="2160"/>
    <x v="88"/>
    <x v="88"/>
    <x v="1"/>
    <x v="986"/>
    <x v="1"/>
    <x v="0"/>
    <x v="2"/>
    <x v="1"/>
    <x v="0"/>
    <x v="1"/>
    <x v="1"/>
    <x v="1"/>
  </r>
  <r>
    <x v="2161"/>
    <x v="147"/>
    <x v="147"/>
    <x v="0"/>
    <x v="502"/>
    <x v="1"/>
    <x v="0"/>
    <x v="1"/>
    <x v="1"/>
    <x v="0"/>
    <x v="1"/>
    <x v="1"/>
    <x v="1"/>
  </r>
  <r>
    <x v="2162"/>
    <x v="297"/>
    <x v="297"/>
    <x v="0"/>
    <x v="295"/>
    <x v="1"/>
    <x v="0"/>
    <x v="1"/>
    <x v="1"/>
    <x v="0"/>
    <x v="1"/>
    <x v="1"/>
    <x v="1"/>
  </r>
  <r>
    <x v="2163"/>
    <x v="297"/>
    <x v="297"/>
    <x v="0"/>
    <x v="987"/>
    <x v="1"/>
    <x v="0"/>
    <x v="3"/>
    <x v="1"/>
    <x v="0"/>
    <x v="0"/>
    <x v="7"/>
    <x v="7"/>
  </r>
  <r>
    <x v="2164"/>
    <x v="88"/>
    <x v="88"/>
    <x v="0"/>
    <x v="45"/>
    <x v="1"/>
    <x v="0"/>
    <x v="0"/>
    <x v="1"/>
    <x v="0"/>
    <x v="0"/>
    <x v="7"/>
    <x v="7"/>
  </r>
  <r>
    <x v="2165"/>
    <x v="88"/>
    <x v="88"/>
    <x v="0"/>
    <x v="988"/>
    <x v="1"/>
    <x v="0"/>
    <x v="0"/>
    <x v="1"/>
    <x v="0"/>
    <x v="0"/>
    <x v="7"/>
    <x v="7"/>
  </r>
  <r>
    <x v="2166"/>
    <x v="88"/>
    <x v="88"/>
    <x v="0"/>
    <x v="364"/>
    <x v="1"/>
    <x v="0"/>
    <x v="0"/>
    <x v="1"/>
    <x v="0"/>
    <x v="0"/>
    <x v="7"/>
    <x v="7"/>
  </r>
  <r>
    <x v="2167"/>
    <x v="88"/>
    <x v="88"/>
    <x v="0"/>
    <x v="3"/>
    <x v="1"/>
    <x v="0"/>
    <x v="3"/>
    <x v="1"/>
    <x v="0"/>
    <x v="0"/>
    <x v="7"/>
    <x v="7"/>
  </r>
  <r>
    <x v="2168"/>
    <x v="88"/>
    <x v="88"/>
    <x v="0"/>
    <x v="7"/>
    <x v="1"/>
    <x v="0"/>
    <x v="3"/>
    <x v="1"/>
    <x v="0"/>
    <x v="0"/>
    <x v="7"/>
    <x v="7"/>
  </r>
  <r>
    <x v="2169"/>
    <x v="88"/>
    <x v="88"/>
    <x v="0"/>
    <x v="989"/>
    <x v="1"/>
    <x v="0"/>
    <x v="3"/>
    <x v="1"/>
    <x v="0"/>
    <x v="0"/>
    <x v="7"/>
    <x v="7"/>
  </r>
  <r>
    <x v="2170"/>
    <x v="88"/>
    <x v="88"/>
    <x v="0"/>
    <x v="12"/>
    <x v="1"/>
    <x v="0"/>
    <x v="0"/>
    <x v="1"/>
    <x v="0"/>
    <x v="0"/>
    <x v="7"/>
    <x v="7"/>
  </r>
  <r>
    <x v="2171"/>
    <x v="88"/>
    <x v="88"/>
    <x v="0"/>
    <x v="226"/>
    <x v="1"/>
    <x v="0"/>
    <x v="3"/>
    <x v="1"/>
    <x v="0"/>
    <x v="0"/>
    <x v="7"/>
    <x v="7"/>
  </r>
  <r>
    <x v="2172"/>
    <x v="88"/>
    <x v="88"/>
    <x v="0"/>
    <x v="7"/>
    <x v="1"/>
    <x v="0"/>
    <x v="3"/>
    <x v="1"/>
    <x v="0"/>
    <x v="0"/>
    <x v="7"/>
    <x v="7"/>
  </r>
  <r>
    <x v="2173"/>
    <x v="88"/>
    <x v="88"/>
    <x v="0"/>
    <x v="24"/>
    <x v="1"/>
    <x v="0"/>
    <x v="3"/>
    <x v="1"/>
    <x v="0"/>
    <x v="0"/>
    <x v="7"/>
    <x v="7"/>
  </r>
  <r>
    <x v="2174"/>
    <x v="88"/>
    <x v="88"/>
    <x v="0"/>
    <x v="566"/>
    <x v="1"/>
    <x v="0"/>
    <x v="3"/>
    <x v="1"/>
    <x v="0"/>
    <x v="0"/>
    <x v="7"/>
    <x v="7"/>
  </r>
  <r>
    <x v="2175"/>
    <x v="88"/>
    <x v="88"/>
    <x v="0"/>
    <x v="587"/>
    <x v="1"/>
    <x v="0"/>
    <x v="3"/>
    <x v="1"/>
    <x v="0"/>
    <x v="0"/>
    <x v="7"/>
    <x v="7"/>
  </r>
  <r>
    <x v="2176"/>
    <x v="278"/>
    <x v="278"/>
    <x v="0"/>
    <x v="428"/>
    <x v="2"/>
    <x v="0"/>
    <x v="3"/>
    <x v="1"/>
    <x v="0"/>
    <x v="0"/>
    <x v="7"/>
    <x v="7"/>
  </r>
  <r>
    <x v="2177"/>
    <x v="278"/>
    <x v="278"/>
    <x v="0"/>
    <x v="735"/>
    <x v="2"/>
    <x v="0"/>
    <x v="3"/>
    <x v="1"/>
    <x v="0"/>
    <x v="0"/>
    <x v="7"/>
    <x v="7"/>
  </r>
  <r>
    <x v="2178"/>
    <x v="278"/>
    <x v="278"/>
    <x v="0"/>
    <x v="990"/>
    <x v="2"/>
    <x v="0"/>
    <x v="3"/>
    <x v="1"/>
    <x v="0"/>
    <x v="0"/>
    <x v="7"/>
    <x v="7"/>
  </r>
  <r>
    <x v="2179"/>
    <x v="278"/>
    <x v="278"/>
    <x v="0"/>
    <x v="991"/>
    <x v="2"/>
    <x v="0"/>
    <x v="0"/>
    <x v="1"/>
    <x v="0"/>
    <x v="0"/>
    <x v="7"/>
    <x v="7"/>
  </r>
  <r>
    <x v="2180"/>
    <x v="278"/>
    <x v="278"/>
    <x v="0"/>
    <x v="52"/>
    <x v="2"/>
    <x v="0"/>
    <x v="3"/>
    <x v="1"/>
    <x v="0"/>
    <x v="0"/>
    <x v="7"/>
    <x v="7"/>
  </r>
  <r>
    <x v="2181"/>
    <x v="278"/>
    <x v="278"/>
    <x v="0"/>
    <x v="34"/>
    <x v="2"/>
    <x v="0"/>
    <x v="1"/>
    <x v="1"/>
    <x v="0"/>
    <x v="1"/>
    <x v="1"/>
    <x v="1"/>
  </r>
  <r>
    <x v="2182"/>
    <x v="278"/>
    <x v="278"/>
    <x v="0"/>
    <x v="992"/>
    <x v="2"/>
    <x v="0"/>
    <x v="0"/>
    <x v="1"/>
    <x v="0"/>
    <x v="0"/>
    <x v="7"/>
    <x v="7"/>
  </r>
  <r>
    <x v="2183"/>
    <x v="362"/>
    <x v="362"/>
    <x v="0"/>
    <x v="34"/>
    <x v="2"/>
    <x v="0"/>
    <x v="1"/>
    <x v="1"/>
    <x v="0"/>
    <x v="1"/>
    <x v="1"/>
    <x v="1"/>
  </r>
  <r>
    <x v="2184"/>
    <x v="362"/>
    <x v="362"/>
    <x v="0"/>
    <x v="993"/>
    <x v="2"/>
    <x v="0"/>
    <x v="0"/>
    <x v="1"/>
    <x v="0"/>
    <x v="0"/>
    <x v="7"/>
    <x v="7"/>
  </r>
  <r>
    <x v="2185"/>
    <x v="362"/>
    <x v="362"/>
    <x v="0"/>
    <x v="3"/>
    <x v="2"/>
    <x v="0"/>
    <x v="3"/>
    <x v="1"/>
    <x v="0"/>
    <x v="0"/>
    <x v="7"/>
    <x v="7"/>
  </r>
  <r>
    <x v="2186"/>
    <x v="362"/>
    <x v="362"/>
    <x v="0"/>
    <x v="994"/>
    <x v="2"/>
    <x v="0"/>
    <x v="3"/>
    <x v="1"/>
    <x v="0"/>
    <x v="0"/>
    <x v="7"/>
    <x v="7"/>
  </r>
  <r>
    <x v="2187"/>
    <x v="362"/>
    <x v="362"/>
    <x v="0"/>
    <x v="7"/>
    <x v="2"/>
    <x v="0"/>
    <x v="3"/>
    <x v="1"/>
    <x v="0"/>
    <x v="0"/>
    <x v="7"/>
    <x v="7"/>
  </r>
  <r>
    <x v="2188"/>
    <x v="363"/>
    <x v="363"/>
    <x v="1"/>
    <x v="589"/>
    <x v="2"/>
    <x v="0"/>
    <x v="1"/>
    <x v="1"/>
    <x v="0"/>
    <x v="1"/>
    <x v="1"/>
    <x v="1"/>
  </r>
  <r>
    <x v="2189"/>
    <x v="322"/>
    <x v="322"/>
    <x v="0"/>
    <x v="995"/>
    <x v="2"/>
    <x v="0"/>
    <x v="1"/>
    <x v="1"/>
    <x v="0"/>
    <x v="1"/>
    <x v="1"/>
    <x v="1"/>
  </r>
  <r>
    <x v="2190"/>
    <x v="322"/>
    <x v="322"/>
    <x v="0"/>
    <x v="996"/>
    <x v="2"/>
    <x v="0"/>
    <x v="2"/>
    <x v="1"/>
    <x v="0"/>
    <x v="1"/>
    <x v="1"/>
    <x v="1"/>
  </r>
  <r>
    <x v="2191"/>
    <x v="322"/>
    <x v="322"/>
    <x v="0"/>
    <x v="997"/>
    <x v="2"/>
    <x v="0"/>
    <x v="3"/>
    <x v="1"/>
    <x v="0"/>
    <x v="0"/>
    <x v="7"/>
    <x v="7"/>
  </r>
  <r>
    <x v="2192"/>
    <x v="322"/>
    <x v="322"/>
    <x v="0"/>
    <x v="7"/>
    <x v="2"/>
    <x v="0"/>
    <x v="3"/>
    <x v="1"/>
    <x v="0"/>
    <x v="0"/>
    <x v="7"/>
    <x v="7"/>
  </r>
  <r>
    <x v="2193"/>
    <x v="322"/>
    <x v="322"/>
    <x v="0"/>
    <x v="7"/>
    <x v="2"/>
    <x v="0"/>
    <x v="3"/>
    <x v="1"/>
    <x v="0"/>
    <x v="0"/>
    <x v="7"/>
    <x v="7"/>
  </r>
  <r>
    <x v="2194"/>
    <x v="322"/>
    <x v="322"/>
    <x v="0"/>
    <x v="980"/>
    <x v="2"/>
    <x v="0"/>
    <x v="3"/>
    <x v="1"/>
    <x v="0"/>
    <x v="0"/>
    <x v="7"/>
    <x v="7"/>
  </r>
  <r>
    <x v="2195"/>
    <x v="34"/>
    <x v="34"/>
    <x v="0"/>
    <x v="460"/>
    <x v="2"/>
    <x v="0"/>
    <x v="1"/>
    <x v="1"/>
    <x v="0"/>
    <x v="1"/>
    <x v="1"/>
    <x v="1"/>
  </r>
  <r>
    <x v="2196"/>
    <x v="34"/>
    <x v="34"/>
    <x v="0"/>
    <x v="990"/>
    <x v="2"/>
    <x v="0"/>
    <x v="3"/>
    <x v="1"/>
    <x v="0"/>
    <x v="0"/>
    <x v="7"/>
    <x v="7"/>
  </r>
  <r>
    <x v="2197"/>
    <x v="208"/>
    <x v="208"/>
    <x v="0"/>
    <x v="998"/>
    <x v="2"/>
    <x v="0"/>
    <x v="3"/>
    <x v="1"/>
    <x v="0"/>
    <x v="0"/>
    <x v="7"/>
    <x v="7"/>
  </r>
  <r>
    <x v="2198"/>
    <x v="208"/>
    <x v="208"/>
    <x v="0"/>
    <x v="980"/>
    <x v="2"/>
    <x v="0"/>
    <x v="3"/>
    <x v="1"/>
    <x v="0"/>
    <x v="0"/>
    <x v="7"/>
    <x v="7"/>
  </r>
  <r>
    <x v="2199"/>
    <x v="208"/>
    <x v="208"/>
    <x v="0"/>
    <x v="999"/>
    <x v="2"/>
    <x v="0"/>
    <x v="0"/>
    <x v="1"/>
    <x v="0"/>
    <x v="0"/>
    <x v="7"/>
    <x v="7"/>
  </r>
  <r>
    <x v="2200"/>
    <x v="208"/>
    <x v="208"/>
    <x v="0"/>
    <x v="1000"/>
    <x v="2"/>
    <x v="0"/>
    <x v="2"/>
    <x v="1"/>
    <x v="0"/>
    <x v="1"/>
    <x v="1"/>
    <x v="1"/>
  </r>
  <r>
    <x v="2201"/>
    <x v="208"/>
    <x v="208"/>
    <x v="0"/>
    <x v="1001"/>
    <x v="2"/>
    <x v="0"/>
    <x v="0"/>
    <x v="1"/>
    <x v="0"/>
    <x v="0"/>
    <x v="7"/>
    <x v="7"/>
  </r>
  <r>
    <x v="2202"/>
    <x v="208"/>
    <x v="208"/>
    <x v="0"/>
    <x v="1002"/>
    <x v="2"/>
    <x v="0"/>
    <x v="0"/>
    <x v="1"/>
    <x v="0"/>
    <x v="0"/>
    <x v="7"/>
    <x v="7"/>
  </r>
  <r>
    <x v="2203"/>
    <x v="9"/>
    <x v="9"/>
    <x v="0"/>
    <x v="222"/>
    <x v="2"/>
    <x v="0"/>
    <x v="1"/>
    <x v="1"/>
    <x v="0"/>
    <x v="1"/>
    <x v="1"/>
    <x v="1"/>
  </r>
  <r>
    <x v="2204"/>
    <x v="9"/>
    <x v="9"/>
    <x v="0"/>
    <x v="52"/>
    <x v="2"/>
    <x v="0"/>
    <x v="3"/>
    <x v="1"/>
    <x v="0"/>
    <x v="0"/>
    <x v="7"/>
    <x v="7"/>
  </r>
  <r>
    <x v="2205"/>
    <x v="9"/>
    <x v="9"/>
    <x v="0"/>
    <x v="27"/>
    <x v="2"/>
    <x v="0"/>
    <x v="0"/>
    <x v="1"/>
    <x v="0"/>
    <x v="0"/>
    <x v="7"/>
    <x v="7"/>
  </r>
  <r>
    <x v="2206"/>
    <x v="9"/>
    <x v="9"/>
    <x v="0"/>
    <x v="7"/>
    <x v="2"/>
    <x v="0"/>
    <x v="3"/>
    <x v="1"/>
    <x v="0"/>
    <x v="0"/>
    <x v="7"/>
    <x v="7"/>
  </r>
  <r>
    <x v="2207"/>
    <x v="9"/>
    <x v="9"/>
    <x v="0"/>
    <x v="77"/>
    <x v="2"/>
    <x v="0"/>
    <x v="0"/>
    <x v="1"/>
    <x v="0"/>
    <x v="0"/>
    <x v="7"/>
    <x v="7"/>
  </r>
  <r>
    <x v="2208"/>
    <x v="123"/>
    <x v="123"/>
    <x v="0"/>
    <x v="45"/>
    <x v="2"/>
    <x v="0"/>
    <x v="0"/>
    <x v="1"/>
    <x v="0"/>
    <x v="0"/>
    <x v="7"/>
    <x v="7"/>
  </r>
  <r>
    <x v="2209"/>
    <x v="123"/>
    <x v="123"/>
    <x v="0"/>
    <x v="688"/>
    <x v="2"/>
    <x v="0"/>
    <x v="3"/>
    <x v="1"/>
    <x v="0"/>
    <x v="0"/>
    <x v="7"/>
    <x v="7"/>
  </r>
  <r>
    <x v="2210"/>
    <x v="123"/>
    <x v="123"/>
    <x v="0"/>
    <x v="49"/>
    <x v="2"/>
    <x v="0"/>
    <x v="3"/>
    <x v="1"/>
    <x v="0"/>
    <x v="0"/>
    <x v="7"/>
    <x v="7"/>
  </r>
  <r>
    <x v="2211"/>
    <x v="123"/>
    <x v="123"/>
    <x v="0"/>
    <x v="7"/>
    <x v="2"/>
    <x v="0"/>
    <x v="3"/>
    <x v="1"/>
    <x v="0"/>
    <x v="0"/>
    <x v="7"/>
    <x v="7"/>
  </r>
  <r>
    <x v="2212"/>
    <x v="123"/>
    <x v="123"/>
    <x v="0"/>
    <x v="7"/>
    <x v="2"/>
    <x v="0"/>
    <x v="3"/>
    <x v="1"/>
    <x v="0"/>
    <x v="0"/>
    <x v="7"/>
    <x v="7"/>
  </r>
  <r>
    <x v="2213"/>
    <x v="123"/>
    <x v="123"/>
    <x v="0"/>
    <x v="46"/>
    <x v="2"/>
    <x v="0"/>
    <x v="1"/>
    <x v="1"/>
    <x v="0"/>
    <x v="1"/>
    <x v="1"/>
    <x v="1"/>
  </r>
  <r>
    <x v="2214"/>
    <x v="364"/>
    <x v="364"/>
    <x v="0"/>
    <x v="275"/>
    <x v="2"/>
    <x v="0"/>
    <x v="0"/>
    <x v="1"/>
    <x v="0"/>
    <x v="0"/>
    <x v="7"/>
    <x v="7"/>
  </r>
  <r>
    <x v="2215"/>
    <x v="364"/>
    <x v="364"/>
    <x v="0"/>
    <x v="1003"/>
    <x v="2"/>
    <x v="0"/>
    <x v="3"/>
    <x v="1"/>
    <x v="0"/>
    <x v="0"/>
    <x v="7"/>
    <x v="7"/>
  </r>
  <r>
    <x v="2216"/>
    <x v="364"/>
    <x v="364"/>
    <x v="0"/>
    <x v="1004"/>
    <x v="2"/>
    <x v="0"/>
    <x v="1"/>
    <x v="1"/>
    <x v="0"/>
    <x v="1"/>
    <x v="1"/>
    <x v="1"/>
  </r>
  <r>
    <x v="2217"/>
    <x v="364"/>
    <x v="364"/>
    <x v="0"/>
    <x v="1005"/>
    <x v="2"/>
    <x v="0"/>
    <x v="3"/>
    <x v="1"/>
    <x v="0"/>
    <x v="0"/>
    <x v="7"/>
    <x v="7"/>
  </r>
  <r>
    <x v="2218"/>
    <x v="190"/>
    <x v="190"/>
    <x v="0"/>
    <x v="1006"/>
    <x v="2"/>
    <x v="0"/>
    <x v="3"/>
    <x v="1"/>
    <x v="0"/>
    <x v="0"/>
    <x v="7"/>
    <x v="7"/>
  </r>
  <r>
    <x v="2219"/>
    <x v="190"/>
    <x v="190"/>
    <x v="0"/>
    <x v="1007"/>
    <x v="2"/>
    <x v="0"/>
    <x v="3"/>
    <x v="1"/>
    <x v="0"/>
    <x v="0"/>
    <x v="7"/>
    <x v="7"/>
  </r>
  <r>
    <x v="2220"/>
    <x v="190"/>
    <x v="190"/>
    <x v="0"/>
    <x v="409"/>
    <x v="2"/>
    <x v="0"/>
    <x v="0"/>
    <x v="1"/>
    <x v="0"/>
    <x v="0"/>
    <x v="7"/>
    <x v="7"/>
  </r>
  <r>
    <x v="2221"/>
    <x v="190"/>
    <x v="190"/>
    <x v="0"/>
    <x v="1008"/>
    <x v="2"/>
    <x v="0"/>
    <x v="3"/>
    <x v="1"/>
    <x v="0"/>
    <x v="0"/>
    <x v="7"/>
    <x v="7"/>
  </r>
  <r>
    <x v="2222"/>
    <x v="190"/>
    <x v="190"/>
    <x v="0"/>
    <x v="607"/>
    <x v="2"/>
    <x v="0"/>
    <x v="0"/>
    <x v="1"/>
    <x v="0"/>
    <x v="0"/>
    <x v="7"/>
    <x v="7"/>
  </r>
  <r>
    <x v="2223"/>
    <x v="190"/>
    <x v="190"/>
    <x v="0"/>
    <x v="1009"/>
    <x v="2"/>
    <x v="0"/>
    <x v="2"/>
    <x v="1"/>
    <x v="0"/>
    <x v="1"/>
    <x v="1"/>
    <x v="1"/>
  </r>
  <r>
    <x v="2224"/>
    <x v="190"/>
    <x v="190"/>
    <x v="0"/>
    <x v="989"/>
    <x v="2"/>
    <x v="0"/>
    <x v="3"/>
    <x v="1"/>
    <x v="0"/>
    <x v="0"/>
    <x v="7"/>
    <x v="7"/>
  </r>
  <r>
    <x v="2225"/>
    <x v="222"/>
    <x v="222"/>
    <x v="0"/>
    <x v="1010"/>
    <x v="2"/>
    <x v="0"/>
    <x v="2"/>
    <x v="1"/>
    <x v="0"/>
    <x v="1"/>
    <x v="1"/>
    <x v="1"/>
  </r>
  <r>
    <x v="2226"/>
    <x v="222"/>
    <x v="222"/>
    <x v="0"/>
    <x v="656"/>
    <x v="2"/>
    <x v="0"/>
    <x v="3"/>
    <x v="1"/>
    <x v="0"/>
    <x v="0"/>
    <x v="7"/>
    <x v="7"/>
  </r>
  <r>
    <x v="2227"/>
    <x v="222"/>
    <x v="222"/>
    <x v="0"/>
    <x v="7"/>
    <x v="2"/>
    <x v="0"/>
    <x v="3"/>
    <x v="1"/>
    <x v="0"/>
    <x v="0"/>
    <x v="7"/>
    <x v="7"/>
  </r>
  <r>
    <x v="2228"/>
    <x v="222"/>
    <x v="222"/>
    <x v="0"/>
    <x v="27"/>
    <x v="2"/>
    <x v="0"/>
    <x v="0"/>
    <x v="1"/>
    <x v="0"/>
    <x v="0"/>
    <x v="7"/>
    <x v="7"/>
  </r>
  <r>
    <x v="2229"/>
    <x v="222"/>
    <x v="222"/>
    <x v="0"/>
    <x v="1011"/>
    <x v="2"/>
    <x v="0"/>
    <x v="3"/>
    <x v="1"/>
    <x v="0"/>
    <x v="0"/>
    <x v="7"/>
    <x v="7"/>
  </r>
  <r>
    <x v="2230"/>
    <x v="222"/>
    <x v="222"/>
    <x v="0"/>
    <x v="1010"/>
    <x v="2"/>
    <x v="0"/>
    <x v="2"/>
    <x v="1"/>
    <x v="0"/>
    <x v="1"/>
    <x v="1"/>
    <x v="1"/>
  </r>
  <r>
    <x v="2231"/>
    <x v="222"/>
    <x v="222"/>
    <x v="0"/>
    <x v="1012"/>
    <x v="2"/>
    <x v="0"/>
    <x v="1"/>
    <x v="1"/>
    <x v="0"/>
    <x v="1"/>
    <x v="1"/>
    <x v="1"/>
  </r>
  <r>
    <x v="2232"/>
    <x v="365"/>
    <x v="365"/>
    <x v="0"/>
    <x v="1013"/>
    <x v="2"/>
    <x v="0"/>
    <x v="1"/>
    <x v="1"/>
    <x v="0"/>
    <x v="1"/>
    <x v="1"/>
    <x v="1"/>
  </r>
  <r>
    <x v="2233"/>
    <x v="365"/>
    <x v="365"/>
    <x v="0"/>
    <x v="341"/>
    <x v="2"/>
    <x v="0"/>
    <x v="0"/>
    <x v="1"/>
    <x v="0"/>
    <x v="0"/>
    <x v="7"/>
    <x v="7"/>
  </r>
  <r>
    <x v="2234"/>
    <x v="365"/>
    <x v="365"/>
    <x v="0"/>
    <x v="85"/>
    <x v="2"/>
    <x v="0"/>
    <x v="0"/>
    <x v="1"/>
    <x v="0"/>
    <x v="0"/>
    <x v="7"/>
    <x v="7"/>
  </r>
  <r>
    <x v="2235"/>
    <x v="365"/>
    <x v="365"/>
    <x v="0"/>
    <x v="1014"/>
    <x v="2"/>
    <x v="0"/>
    <x v="3"/>
    <x v="1"/>
    <x v="0"/>
    <x v="0"/>
    <x v="7"/>
    <x v="7"/>
  </r>
  <r>
    <x v="2236"/>
    <x v="366"/>
    <x v="366"/>
    <x v="0"/>
    <x v="7"/>
    <x v="2"/>
    <x v="0"/>
    <x v="3"/>
    <x v="1"/>
    <x v="0"/>
    <x v="0"/>
    <x v="7"/>
    <x v="7"/>
  </r>
  <r>
    <x v="2237"/>
    <x v="366"/>
    <x v="366"/>
    <x v="0"/>
    <x v="1015"/>
    <x v="2"/>
    <x v="0"/>
    <x v="0"/>
    <x v="1"/>
    <x v="0"/>
    <x v="0"/>
    <x v="7"/>
    <x v="7"/>
  </r>
  <r>
    <x v="2238"/>
    <x v="366"/>
    <x v="366"/>
    <x v="0"/>
    <x v="1016"/>
    <x v="2"/>
    <x v="0"/>
    <x v="0"/>
    <x v="1"/>
    <x v="0"/>
    <x v="0"/>
    <x v="7"/>
    <x v="7"/>
  </r>
  <r>
    <x v="2239"/>
    <x v="366"/>
    <x v="366"/>
    <x v="0"/>
    <x v="1017"/>
    <x v="2"/>
    <x v="0"/>
    <x v="0"/>
    <x v="1"/>
    <x v="0"/>
    <x v="0"/>
    <x v="7"/>
    <x v="7"/>
  </r>
  <r>
    <x v="2240"/>
    <x v="366"/>
    <x v="366"/>
    <x v="0"/>
    <x v="940"/>
    <x v="2"/>
    <x v="0"/>
    <x v="3"/>
    <x v="1"/>
    <x v="0"/>
    <x v="0"/>
    <x v="7"/>
    <x v="7"/>
  </r>
  <r>
    <x v="2241"/>
    <x v="366"/>
    <x v="366"/>
    <x v="0"/>
    <x v="7"/>
    <x v="2"/>
    <x v="0"/>
    <x v="3"/>
    <x v="1"/>
    <x v="0"/>
    <x v="0"/>
    <x v="7"/>
    <x v="7"/>
  </r>
  <r>
    <x v="2242"/>
    <x v="366"/>
    <x v="366"/>
    <x v="0"/>
    <x v="3"/>
    <x v="2"/>
    <x v="0"/>
    <x v="3"/>
    <x v="1"/>
    <x v="0"/>
    <x v="0"/>
    <x v="7"/>
    <x v="7"/>
  </r>
  <r>
    <x v="2243"/>
    <x v="337"/>
    <x v="337"/>
    <x v="1"/>
    <x v="1018"/>
    <x v="2"/>
    <x v="0"/>
    <x v="2"/>
    <x v="1"/>
    <x v="0"/>
    <x v="1"/>
    <x v="1"/>
    <x v="1"/>
  </r>
  <r>
    <x v="2244"/>
    <x v="283"/>
    <x v="283"/>
    <x v="0"/>
    <x v="1019"/>
    <x v="2"/>
    <x v="0"/>
    <x v="3"/>
    <x v="1"/>
    <x v="0"/>
    <x v="0"/>
    <x v="7"/>
    <x v="7"/>
  </r>
  <r>
    <x v="2245"/>
    <x v="283"/>
    <x v="283"/>
    <x v="0"/>
    <x v="7"/>
    <x v="2"/>
    <x v="0"/>
    <x v="3"/>
    <x v="1"/>
    <x v="0"/>
    <x v="0"/>
    <x v="7"/>
    <x v="7"/>
  </r>
  <r>
    <x v="2246"/>
    <x v="283"/>
    <x v="283"/>
    <x v="0"/>
    <x v="1020"/>
    <x v="2"/>
    <x v="0"/>
    <x v="0"/>
    <x v="1"/>
    <x v="0"/>
    <x v="0"/>
    <x v="7"/>
    <x v="7"/>
  </r>
  <r>
    <x v="2247"/>
    <x v="283"/>
    <x v="283"/>
    <x v="0"/>
    <x v="1011"/>
    <x v="2"/>
    <x v="0"/>
    <x v="3"/>
    <x v="1"/>
    <x v="0"/>
    <x v="0"/>
    <x v="7"/>
    <x v="7"/>
  </r>
  <r>
    <x v="2248"/>
    <x v="283"/>
    <x v="283"/>
    <x v="0"/>
    <x v="1011"/>
    <x v="2"/>
    <x v="0"/>
    <x v="3"/>
    <x v="1"/>
    <x v="0"/>
    <x v="0"/>
    <x v="7"/>
    <x v="7"/>
  </r>
  <r>
    <x v="2249"/>
    <x v="283"/>
    <x v="283"/>
    <x v="0"/>
    <x v="1021"/>
    <x v="2"/>
    <x v="0"/>
    <x v="3"/>
    <x v="1"/>
    <x v="0"/>
    <x v="0"/>
    <x v="7"/>
    <x v="7"/>
  </r>
  <r>
    <x v="2250"/>
    <x v="283"/>
    <x v="283"/>
    <x v="0"/>
    <x v="1022"/>
    <x v="2"/>
    <x v="0"/>
    <x v="3"/>
    <x v="1"/>
    <x v="0"/>
    <x v="0"/>
    <x v="7"/>
    <x v="7"/>
  </r>
  <r>
    <x v="2251"/>
    <x v="283"/>
    <x v="283"/>
    <x v="0"/>
    <x v="1023"/>
    <x v="2"/>
    <x v="0"/>
    <x v="3"/>
    <x v="1"/>
    <x v="0"/>
    <x v="0"/>
    <x v="7"/>
    <x v="7"/>
  </r>
  <r>
    <x v="2252"/>
    <x v="236"/>
    <x v="236"/>
    <x v="1"/>
    <x v="1024"/>
    <x v="2"/>
    <x v="0"/>
    <x v="0"/>
    <x v="1"/>
    <x v="0"/>
    <x v="0"/>
    <x v="7"/>
    <x v="7"/>
  </r>
  <r>
    <x v="2253"/>
    <x v="91"/>
    <x v="91"/>
    <x v="0"/>
    <x v="424"/>
    <x v="2"/>
    <x v="0"/>
    <x v="1"/>
    <x v="1"/>
    <x v="0"/>
    <x v="1"/>
    <x v="1"/>
    <x v="1"/>
  </r>
  <r>
    <x v="2254"/>
    <x v="91"/>
    <x v="91"/>
    <x v="0"/>
    <x v="792"/>
    <x v="2"/>
    <x v="0"/>
    <x v="2"/>
    <x v="1"/>
    <x v="0"/>
    <x v="1"/>
    <x v="1"/>
    <x v="1"/>
  </r>
  <r>
    <x v="2255"/>
    <x v="91"/>
    <x v="91"/>
    <x v="0"/>
    <x v="1025"/>
    <x v="2"/>
    <x v="0"/>
    <x v="3"/>
    <x v="1"/>
    <x v="0"/>
    <x v="0"/>
    <x v="7"/>
    <x v="7"/>
  </r>
  <r>
    <x v="2256"/>
    <x v="91"/>
    <x v="91"/>
    <x v="0"/>
    <x v="7"/>
    <x v="2"/>
    <x v="0"/>
    <x v="3"/>
    <x v="1"/>
    <x v="0"/>
    <x v="0"/>
    <x v="7"/>
    <x v="7"/>
  </r>
  <r>
    <x v="2257"/>
    <x v="91"/>
    <x v="91"/>
    <x v="0"/>
    <x v="52"/>
    <x v="2"/>
    <x v="0"/>
    <x v="3"/>
    <x v="1"/>
    <x v="0"/>
    <x v="0"/>
    <x v="7"/>
    <x v="7"/>
  </r>
  <r>
    <x v="2258"/>
    <x v="91"/>
    <x v="91"/>
    <x v="0"/>
    <x v="536"/>
    <x v="2"/>
    <x v="0"/>
    <x v="3"/>
    <x v="1"/>
    <x v="0"/>
    <x v="0"/>
    <x v="7"/>
    <x v="7"/>
  </r>
  <r>
    <x v="2259"/>
    <x v="91"/>
    <x v="91"/>
    <x v="0"/>
    <x v="78"/>
    <x v="2"/>
    <x v="0"/>
    <x v="3"/>
    <x v="1"/>
    <x v="0"/>
    <x v="0"/>
    <x v="7"/>
    <x v="7"/>
  </r>
  <r>
    <x v="2260"/>
    <x v="367"/>
    <x v="367"/>
    <x v="1"/>
    <x v="1026"/>
    <x v="2"/>
    <x v="0"/>
    <x v="0"/>
    <x v="1"/>
    <x v="0"/>
    <x v="0"/>
    <x v="7"/>
    <x v="7"/>
  </r>
  <r>
    <x v="2261"/>
    <x v="197"/>
    <x v="197"/>
    <x v="0"/>
    <x v="995"/>
    <x v="2"/>
    <x v="0"/>
    <x v="1"/>
    <x v="1"/>
    <x v="0"/>
    <x v="1"/>
    <x v="1"/>
    <x v="1"/>
  </r>
  <r>
    <x v="2262"/>
    <x v="363"/>
    <x v="363"/>
    <x v="1"/>
    <x v="1027"/>
    <x v="2"/>
    <x v="0"/>
    <x v="1"/>
    <x v="1"/>
    <x v="0"/>
    <x v="1"/>
    <x v="1"/>
    <x v="1"/>
  </r>
  <r>
    <x v="2263"/>
    <x v="368"/>
    <x v="368"/>
    <x v="1"/>
    <x v="1028"/>
    <x v="2"/>
    <x v="0"/>
    <x v="3"/>
    <x v="1"/>
    <x v="0"/>
    <x v="0"/>
    <x v="7"/>
    <x v="7"/>
  </r>
  <r>
    <x v="2264"/>
    <x v="197"/>
    <x v="197"/>
    <x v="0"/>
    <x v="1029"/>
    <x v="2"/>
    <x v="0"/>
    <x v="3"/>
    <x v="1"/>
    <x v="0"/>
    <x v="0"/>
    <x v="7"/>
    <x v="7"/>
  </r>
  <r>
    <x v="2265"/>
    <x v="197"/>
    <x v="197"/>
    <x v="0"/>
    <x v="1030"/>
    <x v="2"/>
    <x v="0"/>
    <x v="3"/>
    <x v="1"/>
    <x v="0"/>
    <x v="0"/>
    <x v="7"/>
    <x v="7"/>
  </r>
  <r>
    <x v="2266"/>
    <x v="197"/>
    <x v="197"/>
    <x v="0"/>
    <x v="1031"/>
    <x v="2"/>
    <x v="0"/>
    <x v="1"/>
    <x v="1"/>
    <x v="0"/>
    <x v="1"/>
    <x v="1"/>
    <x v="1"/>
  </r>
  <r>
    <x v="2267"/>
    <x v="197"/>
    <x v="197"/>
    <x v="0"/>
    <x v="1030"/>
    <x v="2"/>
    <x v="0"/>
    <x v="3"/>
    <x v="1"/>
    <x v="0"/>
    <x v="0"/>
    <x v="7"/>
    <x v="7"/>
  </r>
  <r>
    <x v="2268"/>
    <x v="197"/>
    <x v="197"/>
    <x v="0"/>
    <x v="980"/>
    <x v="2"/>
    <x v="0"/>
    <x v="3"/>
    <x v="1"/>
    <x v="0"/>
    <x v="0"/>
    <x v="7"/>
    <x v="7"/>
  </r>
  <r>
    <x v="2269"/>
    <x v="197"/>
    <x v="197"/>
    <x v="0"/>
    <x v="1032"/>
    <x v="2"/>
    <x v="0"/>
    <x v="3"/>
    <x v="1"/>
    <x v="0"/>
    <x v="0"/>
    <x v="7"/>
    <x v="7"/>
  </r>
  <r>
    <x v="2270"/>
    <x v="197"/>
    <x v="197"/>
    <x v="0"/>
    <x v="428"/>
    <x v="2"/>
    <x v="0"/>
    <x v="3"/>
    <x v="1"/>
    <x v="0"/>
    <x v="0"/>
    <x v="7"/>
    <x v="7"/>
  </r>
  <r>
    <x v="2271"/>
    <x v="197"/>
    <x v="197"/>
    <x v="0"/>
    <x v="1030"/>
    <x v="2"/>
    <x v="0"/>
    <x v="3"/>
    <x v="1"/>
    <x v="0"/>
    <x v="0"/>
    <x v="7"/>
    <x v="7"/>
  </r>
  <r>
    <x v="2272"/>
    <x v="363"/>
    <x v="363"/>
    <x v="0"/>
    <x v="69"/>
    <x v="2"/>
    <x v="0"/>
    <x v="3"/>
    <x v="1"/>
    <x v="0"/>
    <x v="0"/>
    <x v="7"/>
    <x v="7"/>
  </r>
  <r>
    <x v="2273"/>
    <x v="363"/>
    <x v="363"/>
    <x v="0"/>
    <x v="1033"/>
    <x v="2"/>
    <x v="0"/>
    <x v="3"/>
    <x v="1"/>
    <x v="0"/>
    <x v="0"/>
    <x v="7"/>
    <x v="7"/>
  </r>
  <r>
    <x v="2274"/>
    <x v="363"/>
    <x v="363"/>
    <x v="0"/>
    <x v="52"/>
    <x v="2"/>
    <x v="0"/>
    <x v="3"/>
    <x v="1"/>
    <x v="0"/>
    <x v="0"/>
    <x v="7"/>
    <x v="7"/>
  </r>
  <r>
    <x v="2275"/>
    <x v="363"/>
    <x v="363"/>
    <x v="0"/>
    <x v="52"/>
    <x v="2"/>
    <x v="0"/>
    <x v="3"/>
    <x v="1"/>
    <x v="0"/>
    <x v="0"/>
    <x v="7"/>
    <x v="7"/>
  </r>
  <r>
    <x v="2276"/>
    <x v="363"/>
    <x v="363"/>
    <x v="0"/>
    <x v="1034"/>
    <x v="2"/>
    <x v="0"/>
    <x v="3"/>
    <x v="1"/>
    <x v="0"/>
    <x v="0"/>
    <x v="7"/>
    <x v="7"/>
  </r>
  <r>
    <x v="2277"/>
    <x v="363"/>
    <x v="363"/>
    <x v="0"/>
    <x v="1035"/>
    <x v="2"/>
    <x v="0"/>
    <x v="3"/>
    <x v="1"/>
    <x v="0"/>
    <x v="0"/>
    <x v="7"/>
    <x v="7"/>
  </r>
  <r>
    <x v="2278"/>
    <x v="363"/>
    <x v="363"/>
    <x v="0"/>
    <x v="886"/>
    <x v="2"/>
    <x v="0"/>
    <x v="3"/>
    <x v="1"/>
    <x v="0"/>
    <x v="0"/>
    <x v="7"/>
    <x v="7"/>
  </r>
  <r>
    <x v="2279"/>
    <x v="369"/>
    <x v="369"/>
    <x v="0"/>
    <x v="1036"/>
    <x v="2"/>
    <x v="0"/>
    <x v="4"/>
    <x v="1"/>
    <x v="0"/>
    <x v="1"/>
    <x v="1"/>
    <x v="1"/>
  </r>
  <r>
    <x v="2280"/>
    <x v="369"/>
    <x v="369"/>
    <x v="0"/>
    <x v="1037"/>
    <x v="2"/>
    <x v="0"/>
    <x v="3"/>
    <x v="1"/>
    <x v="0"/>
    <x v="0"/>
    <x v="7"/>
    <x v="7"/>
  </r>
  <r>
    <x v="2281"/>
    <x v="369"/>
    <x v="369"/>
    <x v="0"/>
    <x v="1038"/>
    <x v="2"/>
    <x v="0"/>
    <x v="3"/>
    <x v="1"/>
    <x v="0"/>
    <x v="0"/>
    <x v="7"/>
    <x v="7"/>
  </r>
  <r>
    <x v="2282"/>
    <x v="369"/>
    <x v="369"/>
    <x v="0"/>
    <x v="455"/>
    <x v="2"/>
    <x v="0"/>
    <x v="0"/>
    <x v="1"/>
    <x v="0"/>
    <x v="0"/>
    <x v="7"/>
    <x v="7"/>
  </r>
  <r>
    <x v="2283"/>
    <x v="369"/>
    <x v="369"/>
    <x v="0"/>
    <x v="226"/>
    <x v="2"/>
    <x v="0"/>
    <x v="3"/>
    <x v="1"/>
    <x v="0"/>
    <x v="0"/>
    <x v="7"/>
    <x v="7"/>
  </r>
  <r>
    <x v="2284"/>
    <x v="370"/>
    <x v="370"/>
    <x v="1"/>
    <x v="7"/>
    <x v="2"/>
    <x v="0"/>
    <x v="3"/>
    <x v="1"/>
    <x v="0"/>
    <x v="0"/>
    <x v="7"/>
    <x v="7"/>
  </r>
  <r>
    <x v="2285"/>
    <x v="369"/>
    <x v="369"/>
    <x v="0"/>
    <x v="1039"/>
    <x v="2"/>
    <x v="0"/>
    <x v="3"/>
    <x v="1"/>
    <x v="0"/>
    <x v="0"/>
    <x v="7"/>
    <x v="7"/>
  </r>
  <r>
    <x v="2286"/>
    <x v="348"/>
    <x v="348"/>
    <x v="0"/>
    <x v="980"/>
    <x v="2"/>
    <x v="0"/>
    <x v="3"/>
    <x v="1"/>
    <x v="0"/>
    <x v="0"/>
    <x v="7"/>
    <x v="7"/>
  </r>
  <r>
    <x v="2287"/>
    <x v="348"/>
    <x v="348"/>
    <x v="0"/>
    <x v="502"/>
    <x v="2"/>
    <x v="0"/>
    <x v="1"/>
    <x v="1"/>
    <x v="0"/>
    <x v="1"/>
    <x v="1"/>
    <x v="1"/>
  </r>
  <r>
    <x v="2288"/>
    <x v="348"/>
    <x v="348"/>
    <x v="0"/>
    <x v="838"/>
    <x v="2"/>
    <x v="0"/>
    <x v="0"/>
    <x v="1"/>
    <x v="0"/>
    <x v="0"/>
    <x v="7"/>
    <x v="7"/>
  </r>
  <r>
    <x v="2289"/>
    <x v="348"/>
    <x v="348"/>
    <x v="0"/>
    <x v="341"/>
    <x v="2"/>
    <x v="0"/>
    <x v="0"/>
    <x v="1"/>
    <x v="0"/>
    <x v="0"/>
    <x v="7"/>
    <x v="7"/>
  </r>
  <r>
    <x v="2290"/>
    <x v="348"/>
    <x v="348"/>
    <x v="0"/>
    <x v="69"/>
    <x v="2"/>
    <x v="0"/>
    <x v="3"/>
    <x v="1"/>
    <x v="0"/>
    <x v="0"/>
    <x v="7"/>
    <x v="7"/>
  </r>
  <r>
    <x v="2291"/>
    <x v="348"/>
    <x v="348"/>
    <x v="0"/>
    <x v="1008"/>
    <x v="2"/>
    <x v="0"/>
    <x v="3"/>
    <x v="1"/>
    <x v="0"/>
    <x v="0"/>
    <x v="7"/>
    <x v="7"/>
  </r>
  <r>
    <x v="2292"/>
    <x v="348"/>
    <x v="348"/>
    <x v="0"/>
    <x v="34"/>
    <x v="2"/>
    <x v="0"/>
    <x v="1"/>
    <x v="1"/>
    <x v="0"/>
    <x v="1"/>
    <x v="1"/>
    <x v="1"/>
  </r>
  <r>
    <x v="2293"/>
    <x v="343"/>
    <x v="343"/>
    <x v="0"/>
    <x v="1040"/>
    <x v="2"/>
    <x v="0"/>
    <x v="1"/>
    <x v="1"/>
    <x v="0"/>
    <x v="1"/>
    <x v="1"/>
    <x v="1"/>
  </r>
  <r>
    <x v="2294"/>
    <x v="343"/>
    <x v="343"/>
    <x v="0"/>
    <x v="1041"/>
    <x v="2"/>
    <x v="0"/>
    <x v="0"/>
    <x v="1"/>
    <x v="0"/>
    <x v="0"/>
    <x v="7"/>
    <x v="7"/>
  </r>
  <r>
    <x v="2295"/>
    <x v="86"/>
    <x v="86"/>
    <x v="1"/>
    <x v="1042"/>
    <x v="2"/>
    <x v="0"/>
    <x v="0"/>
    <x v="1"/>
    <x v="0"/>
    <x v="0"/>
    <x v="7"/>
    <x v="7"/>
  </r>
  <r>
    <x v="2296"/>
    <x v="343"/>
    <x v="343"/>
    <x v="0"/>
    <x v="1043"/>
    <x v="2"/>
    <x v="0"/>
    <x v="3"/>
    <x v="1"/>
    <x v="0"/>
    <x v="0"/>
    <x v="7"/>
    <x v="7"/>
  </r>
  <r>
    <x v="2297"/>
    <x v="343"/>
    <x v="343"/>
    <x v="0"/>
    <x v="5"/>
    <x v="2"/>
    <x v="0"/>
    <x v="2"/>
    <x v="1"/>
    <x v="0"/>
    <x v="1"/>
    <x v="1"/>
    <x v="1"/>
  </r>
  <r>
    <x v="2298"/>
    <x v="343"/>
    <x v="343"/>
    <x v="0"/>
    <x v="1044"/>
    <x v="2"/>
    <x v="0"/>
    <x v="0"/>
    <x v="1"/>
    <x v="0"/>
    <x v="0"/>
    <x v="7"/>
    <x v="7"/>
  </r>
  <r>
    <x v="2299"/>
    <x v="343"/>
    <x v="343"/>
    <x v="0"/>
    <x v="52"/>
    <x v="2"/>
    <x v="0"/>
    <x v="3"/>
    <x v="1"/>
    <x v="0"/>
    <x v="0"/>
    <x v="7"/>
    <x v="7"/>
  </r>
  <r>
    <x v="2300"/>
    <x v="77"/>
    <x v="77"/>
    <x v="0"/>
    <x v="1045"/>
    <x v="2"/>
    <x v="0"/>
    <x v="1"/>
    <x v="1"/>
    <x v="0"/>
    <x v="1"/>
    <x v="1"/>
    <x v="1"/>
  </r>
  <r>
    <x v="2301"/>
    <x v="371"/>
    <x v="371"/>
    <x v="1"/>
    <x v="1046"/>
    <x v="2"/>
    <x v="0"/>
    <x v="3"/>
    <x v="1"/>
    <x v="0"/>
    <x v="0"/>
    <x v="7"/>
    <x v="7"/>
  </r>
  <r>
    <x v="2302"/>
    <x v="77"/>
    <x v="77"/>
    <x v="0"/>
    <x v="179"/>
    <x v="2"/>
    <x v="0"/>
    <x v="1"/>
    <x v="1"/>
    <x v="0"/>
    <x v="1"/>
    <x v="1"/>
    <x v="1"/>
  </r>
  <r>
    <x v="2303"/>
    <x v="77"/>
    <x v="77"/>
    <x v="0"/>
    <x v="7"/>
    <x v="2"/>
    <x v="0"/>
    <x v="3"/>
    <x v="1"/>
    <x v="0"/>
    <x v="0"/>
    <x v="7"/>
    <x v="7"/>
  </r>
  <r>
    <x v="2304"/>
    <x v="372"/>
    <x v="372"/>
    <x v="1"/>
    <x v="1047"/>
    <x v="2"/>
    <x v="0"/>
    <x v="4"/>
    <x v="1"/>
    <x v="0"/>
    <x v="1"/>
    <x v="1"/>
    <x v="1"/>
  </r>
  <r>
    <x v="2305"/>
    <x v="77"/>
    <x v="77"/>
    <x v="0"/>
    <x v="698"/>
    <x v="2"/>
    <x v="0"/>
    <x v="2"/>
    <x v="1"/>
    <x v="0"/>
    <x v="1"/>
    <x v="1"/>
    <x v="1"/>
  </r>
  <r>
    <x v="2306"/>
    <x v="373"/>
    <x v="373"/>
    <x v="1"/>
    <x v="1048"/>
    <x v="2"/>
    <x v="0"/>
    <x v="2"/>
    <x v="1"/>
    <x v="0"/>
    <x v="1"/>
    <x v="1"/>
    <x v="1"/>
  </r>
  <r>
    <x v="2307"/>
    <x v="31"/>
    <x v="31"/>
    <x v="0"/>
    <x v="275"/>
    <x v="2"/>
    <x v="0"/>
    <x v="0"/>
    <x v="1"/>
    <x v="0"/>
    <x v="0"/>
    <x v="7"/>
    <x v="7"/>
  </r>
  <r>
    <x v="2308"/>
    <x v="31"/>
    <x v="31"/>
    <x v="0"/>
    <x v="93"/>
    <x v="2"/>
    <x v="0"/>
    <x v="0"/>
    <x v="1"/>
    <x v="0"/>
    <x v="0"/>
    <x v="7"/>
    <x v="7"/>
  </r>
  <r>
    <x v="2309"/>
    <x v="31"/>
    <x v="31"/>
    <x v="0"/>
    <x v="52"/>
    <x v="2"/>
    <x v="0"/>
    <x v="3"/>
    <x v="1"/>
    <x v="0"/>
    <x v="0"/>
    <x v="7"/>
    <x v="7"/>
  </r>
  <r>
    <x v="2310"/>
    <x v="31"/>
    <x v="31"/>
    <x v="0"/>
    <x v="699"/>
    <x v="2"/>
    <x v="0"/>
    <x v="3"/>
    <x v="1"/>
    <x v="0"/>
    <x v="0"/>
    <x v="7"/>
    <x v="7"/>
  </r>
  <r>
    <x v="2311"/>
    <x v="31"/>
    <x v="31"/>
    <x v="0"/>
    <x v="7"/>
    <x v="2"/>
    <x v="0"/>
    <x v="3"/>
    <x v="1"/>
    <x v="0"/>
    <x v="0"/>
    <x v="7"/>
    <x v="7"/>
  </r>
  <r>
    <x v="2312"/>
    <x v="31"/>
    <x v="31"/>
    <x v="0"/>
    <x v="1049"/>
    <x v="2"/>
    <x v="0"/>
    <x v="3"/>
    <x v="1"/>
    <x v="0"/>
    <x v="0"/>
    <x v="7"/>
    <x v="7"/>
  </r>
  <r>
    <x v="2313"/>
    <x v="31"/>
    <x v="31"/>
    <x v="0"/>
    <x v="434"/>
    <x v="2"/>
    <x v="0"/>
    <x v="3"/>
    <x v="1"/>
    <x v="0"/>
    <x v="0"/>
    <x v="7"/>
    <x v="7"/>
  </r>
  <r>
    <x v="2314"/>
    <x v="31"/>
    <x v="31"/>
    <x v="0"/>
    <x v="2"/>
    <x v="2"/>
    <x v="0"/>
    <x v="2"/>
    <x v="1"/>
    <x v="0"/>
    <x v="1"/>
    <x v="1"/>
    <x v="1"/>
  </r>
  <r>
    <x v="2315"/>
    <x v="31"/>
    <x v="31"/>
    <x v="0"/>
    <x v="995"/>
    <x v="2"/>
    <x v="0"/>
    <x v="1"/>
    <x v="1"/>
    <x v="0"/>
    <x v="1"/>
    <x v="1"/>
    <x v="1"/>
  </r>
  <r>
    <x v="2316"/>
    <x v="261"/>
    <x v="261"/>
    <x v="0"/>
    <x v="7"/>
    <x v="2"/>
    <x v="0"/>
    <x v="3"/>
    <x v="1"/>
    <x v="0"/>
    <x v="0"/>
    <x v="7"/>
    <x v="7"/>
  </r>
  <r>
    <x v="2317"/>
    <x v="288"/>
    <x v="288"/>
    <x v="2"/>
    <x v="1050"/>
    <x v="2"/>
    <x v="1"/>
    <x v="1"/>
    <x v="1"/>
    <x v="1"/>
    <x v="1"/>
    <x v="3"/>
    <x v="3"/>
  </r>
  <r>
    <x v="2318"/>
    <x v="163"/>
    <x v="163"/>
    <x v="2"/>
    <x v="1051"/>
    <x v="2"/>
    <x v="1"/>
    <x v="4"/>
    <x v="1"/>
    <x v="1"/>
    <x v="1"/>
    <x v="3"/>
    <x v="3"/>
  </r>
  <r>
    <x v="2319"/>
    <x v="261"/>
    <x v="261"/>
    <x v="0"/>
    <x v="1052"/>
    <x v="2"/>
    <x v="0"/>
    <x v="0"/>
    <x v="1"/>
    <x v="0"/>
    <x v="0"/>
    <x v="7"/>
    <x v="7"/>
  </r>
  <r>
    <x v="2320"/>
    <x v="82"/>
    <x v="82"/>
    <x v="1"/>
    <x v="631"/>
    <x v="2"/>
    <x v="0"/>
    <x v="3"/>
    <x v="1"/>
    <x v="0"/>
    <x v="0"/>
    <x v="7"/>
    <x v="7"/>
  </r>
  <r>
    <x v="2321"/>
    <x v="261"/>
    <x v="261"/>
    <x v="0"/>
    <x v="1053"/>
    <x v="2"/>
    <x v="0"/>
    <x v="1"/>
    <x v="1"/>
    <x v="0"/>
    <x v="1"/>
    <x v="1"/>
    <x v="1"/>
  </r>
  <r>
    <x v="2322"/>
    <x v="261"/>
    <x v="261"/>
    <x v="0"/>
    <x v="1054"/>
    <x v="2"/>
    <x v="0"/>
    <x v="3"/>
    <x v="1"/>
    <x v="0"/>
    <x v="0"/>
    <x v="7"/>
    <x v="7"/>
  </r>
  <r>
    <x v="2323"/>
    <x v="261"/>
    <x v="261"/>
    <x v="0"/>
    <x v="7"/>
    <x v="2"/>
    <x v="0"/>
    <x v="3"/>
    <x v="1"/>
    <x v="0"/>
    <x v="0"/>
    <x v="7"/>
    <x v="7"/>
  </r>
  <r>
    <x v="2324"/>
    <x v="261"/>
    <x v="261"/>
    <x v="0"/>
    <x v="1055"/>
    <x v="2"/>
    <x v="0"/>
    <x v="3"/>
    <x v="1"/>
    <x v="0"/>
    <x v="0"/>
    <x v="7"/>
    <x v="7"/>
  </r>
  <r>
    <x v="2325"/>
    <x v="261"/>
    <x v="261"/>
    <x v="0"/>
    <x v="350"/>
    <x v="2"/>
    <x v="0"/>
    <x v="0"/>
    <x v="1"/>
    <x v="0"/>
    <x v="0"/>
    <x v="7"/>
    <x v="7"/>
  </r>
  <r>
    <x v="2326"/>
    <x v="261"/>
    <x v="261"/>
    <x v="0"/>
    <x v="3"/>
    <x v="2"/>
    <x v="0"/>
    <x v="3"/>
    <x v="1"/>
    <x v="0"/>
    <x v="0"/>
    <x v="7"/>
    <x v="7"/>
  </r>
  <r>
    <x v="2327"/>
    <x v="261"/>
    <x v="261"/>
    <x v="0"/>
    <x v="1056"/>
    <x v="2"/>
    <x v="0"/>
    <x v="0"/>
    <x v="1"/>
    <x v="0"/>
    <x v="0"/>
    <x v="7"/>
    <x v="7"/>
  </r>
  <r>
    <x v="2328"/>
    <x v="370"/>
    <x v="370"/>
    <x v="0"/>
    <x v="1057"/>
    <x v="2"/>
    <x v="0"/>
    <x v="1"/>
    <x v="1"/>
    <x v="0"/>
    <x v="1"/>
    <x v="1"/>
    <x v="1"/>
  </r>
  <r>
    <x v="2329"/>
    <x v="370"/>
    <x v="370"/>
    <x v="0"/>
    <x v="7"/>
    <x v="2"/>
    <x v="0"/>
    <x v="3"/>
    <x v="1"/>
    <x v="0"/>
    <x v="0"/>
    <x v="7"/>
    <x v="7"/>
  </r>
  <r>
    <x v="2330"/>
    <x v="236"/>
    <x v="236"/>
    <x v="1"/>
    <x v="1058"/>
    <x v="2"/>
    <x v="0"/>
    <x v="4"/>
    <x v="1"/>
    <x v="0"/>
    <x v="1"/>
    <x v="1"/>
    <x v="1"/>
  </r>
  <r>
    <x v="2331"/>
    <x v="370"/>
    <x v="370"/>
    <x v="0"/>
    <x v="34"/>
    <x v="2"/>
    <x v="0"/>
    <x v="1"/>
    <x v="1"/>
    <x v="0"/>
    <x v="1"/>
    <x v="1"/>
    <x v="1"/>
  </r>
  <r>
    <x v="2332"/>
    <x v="370"/>
    <x v="370"/>
    <x v="0"/>
    <x v="1059"/>
    <x v="2"/>
    <x v="0"/>
    <x v="0"/>
    <x v="1"/>
    <x v="0"/>
    <x v="0"/>
    <x v="7"/>
    <x v="7"/>
  </r>
  <r>
    <x v="2333"/>
    <x v="249"/>
    <x v="249"/>
    <x v="1"/>
    <x v="1060"/>
    <x v="2"/>
    <x v="0"/>
    <x v="2"/>
    <x v="1"/>
    <x v="0"/>
    <x v="1"/>
    <x v="1"/>
    <x v="1"/>
  </r>
  <r>
    <x v="2334"/>
    <x v="361"/>
    <x v="361"/>
    <x v="0"/>
    <x v="1030"/>
    <x v="2"/>
    <x v="0"/>
    <x v="3"/>
    <x v="1"/>
    <x v="0"/>
    <x v="0"/>
    <x v="7"/>
    <x v="7"/>
  </r>
  <r>
    <x v="2335"/>
    <x v="361"/>
    <x v="361"/>
    <x v="0"/>
    <x v="1061"/>
    <x v="2"/>
    <x v="0"/>
    <x v="4"/>
    <x v="1"/>
    <x v="0"/>
    <x v="1"/>
    <x v="1"/>
    <x v="1"/>
  </r>
  <r>
    <x v="2336"/>
    <x v="361"/>
    <x v="361"/>
    <x v="0"/>
    <x v="995"/>
    <x v="2"/>
    <x v="0"/>
    <x v="1"/>
    <x v="1"/>
    <x v="0"/>
    <x v="1"/>
    <x v="1"/>
    <x v="1"/>
  </r>
  <r>
    <x v="2337"/>
    <x v="361"/>
    <x v="361"/>
    <x v="0"/>
    <x v="34"/>
    <x v="2"/>
    <x v="0"/>
    <x v="1"/>
    <x v="1"/>
    <x v="0"/>
    <x v="1"/>
    <x v="1"/>
    <x v="1"/>
  </r>
  <r>
    <x v="2338"/>
    <x v="13"/>
    <x v="13"/>
    <x v="0"/>
    <x v="7"/>
    <x v="2"/>
    <x v="0"/>
    <x v="3"/>
    <x v="1"/>
    <x v="0"/>
    <x v="0"/>
    <x v="7"/>
    <x v="7"/>
  </r>
  <r>
    <x v="2339"/>
    <x v="13"/>
    <x v="13"/>
    <x v="0"/>
    <x v="39"/>
    <x v="2"/>
    <x v="0"/>
    <x v="1"/>
    <x v="1"/>
    <x v="0"/>
    <x v="1"/>
    <x v="1"/>
    <x v="1"/>
  </r>
  <r>
    <x v="2340"/>
    <x v="13"/>
    <x v="13"/>
    <x v="0"/>
    <x v="352"/>
    <x v="2"/>
    <x v="0"/>
    <x v="0"/>
    <x v="1"/>
    <x v="0"/>
    <x v="0"/>
    <x v="7"/>
    <x v="7"/>
  </r>
  <r>
    <x v="2341"/>
    <x v="13"/>
    <x v="13"/>
    <x v="0"/>
    <x v="995"/>
    <x v="2"/>
    <x v="0"/>
    <x v="1"/>
    <x v="1"/>
    <x v="0"/>
    <x v="1"/>
    <x v="1"/>
    <x v="1"/>
  </r>
  <r>
    <x v="2342"/>
    <x v="68"/>
    <x v="68"/>
    <x v="0"/>
    <x v="1062"/>
    <x v="2"/>
    <x v="0"/>
    <x v="1"/>
    <x v="1"/>
    <x v="0"/>
    <x v="1"/>
    <x v="1"/>
    <x v="1"/>
  </r>
  <r>
    <x v="2343"/>
    <x v="68"/>
    <x v="68"/>
    <x v="0"/>
    <x v="306"/>
    <x v="2"/>
    <x v="0"/>
    <x v="1"/>
    <x v="1"/>
    <x v="0"/>
    <x v="1"/>
    <x v="1"/>
    <x v="1"/>
  </r>
  <r>
    <x v="2344"/>
    <x v="308"/>
    <x v="308"/>
    <x v="1"/>
    <x v="648"/>
    <x v="2"/>
    <x v="0"/>
    <x v="2"/>
    <x v="1"/>
    <x v="0"/>
    <x v="1"/>
    <x v="1"/>
    <x v="1"/>
  </r>
  <r>
    <x v="2345"/>
    <x v="68"/>
    <x v="68"/>
    <x v="0"/>
    <x v="34"/>
    <x v="2"/>
    <x v="0"/>
    <x v="1"/>
    <x v="1"/>
    <x v="0"/>
    <x v="1"/>
    <x v="1"/>
    <x v="1"/>
  </r>
  <r>
    <x v="2346"/>
    <x v="68"/>
    <x v="68"/>
    <x v="0"/>
    <x v="7"/>
    <x v="2"/>
    <x v="0"/>
    <x v="3"/>
    <x v="1"/>
    <x v="0"/>
    <x v="0"/>
    <x v="7"/>
    <x v="7"/>
  </r>
  <r>
    <x v="2347"/>
    <x v="68"/>
    <x v="68"/>
    <x v="0"/>
    <x v="7"/>
    <x v="2"/>
    <x v="0"/>
    <x v="3"/>
    <x v="1"/>
    <x v="0"/>
    <x v="0"/>
    <x v="7"/>
    <x v="7"/>
  </r>
  <r>
    <x v="2348"/>
    <x v="68"/>
    <x v="68"/>
    <x v="0"/>
    <x v="7"/>
    <x v="2"/>
    <x v="0"/>
    <x v="3"/>
    <x v="1"/>
    <x v="0"/>
    <x v="0"/>
    <x v="7"/>
    <x v="7"/>
  </r>
  <r>
    <x v="2349"/>
    <x v="308"/>
    <x v="308"/>
    <x v="0"/>
    <x v="45"/>
    <x v="2"/>
    <x v="0"/>
    <x v="0"/>
    <x v="1"/>
    <x v="0"/>
    <x v="0"/>
    <x v="7"/>
    <x v="7"/>
  </r>
  <r>
    <x v="2350"/>
    <x v="358"/>
    <x v="358"/>
    <x v="1"/>
    <x v="1063"/>
    <x v="2"/>
    <x v="0"/>
    <x v="1"/>
    <x v="1"/>
    <x v="0"/>
    <x v="1"/>
    <x v="1"/>
    <x v="1"/>
  </r>
  <r>
    <x v="2351"/>
    <x v="163"/>
    <x v="163"/>
    <x v="1"/>
    <x v="1064"/>
    <x v="2"/>
    <x v="0"/>
    <x v="0"/>
    <x v="1"/>
    <x v="0"/>
    <x v="0"/>
    <x v="7"/>
    <x v="7"/>
  </r>
  <r>
    <x v="2352"/>
    <x v="308"/>
    <x v="308"/>
    <x v="0"/>
    <x v="990"/>
    <x v="2"/>
    <x v="0"/>
    <x v="3"/>
    <x v="1"/>
    <x v="0"/>
    <x v="0"/>
    <x v="7"/>
    <x v="7"/>
  </r>
  <r>
    <x v="2353"/>
    <x v="308"/>
    <x v="308"/>
    <x v="0"/>
    <x v="1065"/>
    <x v="2"/>
    <x v="0"/>
    <x v="3"/>
    <x v="1"/>
    <x v="0"/>
    <x v="0"/>
    <x v="7"/>
    <x v="7"/>
  </r>
  <r>
    <x v="2354"/>
    <x v="308"/>
    <x v="308"/>
    <x v="0"/>
    <x v="1066"/>
    <x v="2"/>
    <x v="0"/>
    <x v="0"/>
    <x v="1"/>
    <x v="0"/>
    <x v="0"/>
    <x v="7"/>
    <x v="7"/>
  </r>
  <r>
    <x v="2355"/>
    <x v="163"/>
    <x v="163"/>
    <x v="0"/>
    <x v="102"/>
    <x v="2"/>
    <x v="0"/>
    <x v="0"/>
    <x v="1"/>
    <x v="0"/>
    <x v="0"/>
    <x v="7"/>
    <x v="7"/>
  </r>
  <r>
    <x v="2356"/>
    <x v="173"/>
    <x v="173"/>
    <x v="1"/>
    <x v="1067"/>
    <x v="2"/>
    <x v="0"/>
    <x v="4"/>
    <x v="1"/>
    <x v="0"/>
    <x v="1"/>
    <x v="1"/>
    <x v="1"/>
  </r>
  <r>
    <x v="2357"/>
    <x v="163"/>
    <x v="163"/>
    <x v="0"/>
    <x v="1068"/>
    <x v="2"/>
    <x v="0"/>
    <x v="3"/>
    <x v="1"/>
    <x v="0"/>
    <x v="0"/>
    <x v="7"/>
    <x v="7"/>
  </r>
  <r>
    <x v="2358"/>
    <x v="163"/>
    <x v="163"/>
    <x v="0"/>
    <x v="746"/>
    <x v="2"/>
    <x v="0"/>
    <x v="0"/>
    <x v="1"/>
    <x v="0"/>
    <x v="0"/>
    <x v="7"/>
    <x v="7"/>
  </r>
  <r>
    <x v="2359"/>
    <x v="163"/>
    <x v="163"/>
    <x v="0"/>
    <x v="46"/>
    <x v="2"/>
    <x v="0"/>
    <x v="1"/>
    <x v="1"/>
    <x v="0"/>
    <x v="1"/>
    <x v="1"/>
    <x v="1"/>
  </r>
  <r>
    <x v="2360"/>
    <x v="163"/>
    <x v="163"/>
    <x v="0"/>
    <x v="7"/>
    <x v="2"/>
    <x v="0"/>
    <x v="3"/>
    <x v="1"/>
    <x v="0"/>
    <x v="0"/>
    <x v="7"/>
    <x v="7"/>
  </r>
  <r>
    <x v="2361"/>
    <x v="374"/>
    <x v="374"/>
    <x v="1"/>
    <x v="301"/>
    <x v="2"/>
    <x v="0"/>
    <x v="3"/>
    <x v="1"/>
    <x v="0"/>
    <x v="0"/>
    <x v="7"/>
    <x v="7"/>
  </r>
  <r>
    <x v="2362"/>
    <x v="12"/>
    <x v="12"/>
    <x v="0"/>
    <x v="1069"/>
    <x v="2"/>
    <x v="0"/>
    <x v="0"/>
    <x v="1"/>
    <x v="0"/>
    <x v="0"/>
    <x v="7"/>
    <x v="7"/>
  </r>
  <r>
    <x v="2363"/>
    <x v="375"/>
    <x v="375"/>
    <x v="1"/>
    <x v="1070"/>
    <x v="2"/>
    <x v="0"/>
    <x v="3"/>
    <x v="1"/>
    <x v="0"/>
    <x v="0"/>
    <x v="7"/>
    <x v="7"/>
  </r>
  <r>
    <x v="2364"/>
    <x v="42"/>
    <x v="42"/>
    <x v="1"/>
    <x v="601"/>
    <x v="2"/>
    <x v="0"/>
    <x v="3"/>
    <x v="1"/>
    <x v="0"/>
    <x v="0"/>
    <x v="7"/>
    <x v="7"/>
  </r>
  <r>
    <x v="2365"/>
    <x v="376"/>
    <x v="376"/>
    <x v="0"/>
    <x v="45"/>
    <x v="2"/>
    <x v="0"/>
    <x v="0"/>
    <x v="1"/>
    <x v="0"/>
    <x v="0"/>
    <x v="7"/>
    <x v="7"/>
  </r>
  <r>
    <x v="2366"/>
    <x v="310"/>
    <x v="310"/>
    <x v="1"/>
    <x v="1071"/>
    <x v="2"/>
    <x v="0"/>
    <x v="0"/>
    <x v="1"/>
    <x v="0"/>
    <x v="0"/>
    <x v="7"/>
    <x v="7"/>
  </r>
  <r>
    <x v="2367"/>
    <x v="376"/>
    <x v="376"/>
    <x v="0"/>
    <x v="7"/>
    <x v="2"/>
    <x v="0"/>
    <x v="3"/>
    <x v="1"/>
    <x v="0"/>
    <x v="0"/>
    <x v="7"/>
    <x v="7"/>
  </r>
  <r>
    <x v="2368"/>
    <x v="376"/>
    <x v="376"/>
    <x v="0"/>
    <x v="77"/>
    <x v="2"/>
    <x v="0"/>
    <x v="0"/>
    <x v="1"/>
    <x v="0"/>
    <x v="0"/>
    <x v="7"/>
    <x v="7"/>
  </r>
  <r>
    <x v="2369"/>
    <x v="376"/>
    <x v="376"/>
    <x v="0"/>
    <x v="152"/>
    <x v="2"/>
    <x v="0"/>
    <x v="3"/>
    <x v="1"/>
    <x v="0"/>
    <x v="0"/>
    <x v="7"/>
    <x v="7"/>
  </r>
  <r>
    <x v="2370"/>
    <x v="376"/>
    <x v="376"/>
    <x v="0"/>
    <x v="733"/>
    <x v="2"/>
    <x v="0"/>
    <x v="3"/>
    <x v="1"/>
    <x v="0"/>
    <x v="0"/>
    <x v="7"/>
    <x v="7"/>
  </r>
  <r>
    <x v="2371"/>
    <x v="376"/>
    <x v="376"/>
    <x v="0"/>
    <x v="139"/>
    <x v="2"/>
    <x v="0"/>
    <x v="3"/>
    <x v="1"/>
    <x v="0"/>
    <x v="0"/>
    <x v="7"/>
    <x v="7"/>
  </r>
  <r>
    <x v="2372"/>
    <x v="377"/>
    <x v="377"/>
    <x v="0"/>
    <x v="940"/>
    <x v="2"/>
    <x v="0"/>
    <x v="3"/>
    <x v="1"/>
    <x v="0"/>
    <x v="0"/>
    <x v="7"/>
    <x v="7"/>
  </r>
  <r>
    <x v="2373"/>
    <x v="377"/>
    <x v="377"/>
    <x v="0"/>
    <x v="1072"/>
    <x v="2"/>
    <x v="0"/>
    <x v="1"/>
    <x v="1"/>
    <x v="0"/>
    <x v="1"/>
    <x v="1"/>
    <x v="1"/>
  </r>
  <r>
    <x v="2374"/>
    <x v="310"/>
    <x v="310"/>
    <x v="0"/>
    <x v="7"/>
    <x v="2"/>
    <x v="0"/>
    <x v="3"/>
    <x v="1"/>
    <x v="0"/>
    <x v="0"/>
    <x v="7"/>
    <x v="7"/>
  </r>
  <r>
    <x v="2375"/>
    <x v="186"/>
    <x v="186"/>
    <x v="1"/>
    <x v="228"/>
    <x v="2"/>
    <x v="0"/>
    <x v="0"/>
    <x v="1"/>
    <x v="0"/>
    <x v="0"/>
    <x v="7"/>
    <x v="7"/>
  </r>
  <r>
    <x v="2376"/>
    <x v="310"/>
    <x v="310"/>
    <x v="0"/>
    <x v="42"/>
    <x v="2"/>
    <x v="0"/>
    <x v="1"/>
    <x v="1"/>
    <x v="0"/>
    <x v="1"/>
    <x v="1"/>
    <x v="1"/>
  </r>
  <r>
    <x v="2377"/>
    <x v="310"/>
    <x v="310"/>
    <x v="0"/>
    <x v="989"/>
    <x v="2"/>
    <x v="0"/>
    <x v="3"/>
    <x v="1"/>
    <x v="0"/>
    <x v="0"/>
    <x v="7"/>
    <x v="7"/>
  </r>
  <r>
    <x v="2378"/>
    <x v="256"/>
    <x v="256"/>
    <x v="0"/>
    <x v="30"/>
    <x v="2"/>
    <x v="0"/>
    <x v="1"/>
    <x v="1"/>
    <x v="0"/>
    <x v="1"/>
    <x v="1"/>
    <x v="1"/>
  </r>
  <r>
    <x v="2379"/>
    <x v="256"/>
    <x v="256"/>
    <x v="0"/>
    <x v="127"/>
    <x v="2"/>
    <x v="0"/>
    <x v="3"/>
    <x v="1"/>
    <x v="0"/>
    <x v="0"/>
    <x v="7"/>
    <x v="7"/>
  </r>
  <r>
    <x v="2380"/>
    <x v="256"/>
    <x v="256"/>
    <x v="0"/>
    <x v="341"/>
    <x v="2"/>
    <x v="0"/>
    <x v="0"/>
    <x v="1"/>
    <x v="0"/>
    <x v="0"/>
    <x v="7"/>
    <x v="7"/>
  </r>
  <r>
    <x v="2381"/>
    <x v="378"/>
    <x v="378"/>
    <x v="1"/>
    <x v="323"/>
    <x v="2"/>
    <x v="0"/>
    <x v="3"/>
    <x v="1"/>
    <x v="0"/>
    <x v="0"/>
    <x v="7"/>
    <x v="7"/>
  </r>
  <r>
    <x v="2382"/>
    <x v="256"/>
    <x v="256"/>
    <x v="0"/>
    <x v="1073"/>
    <x v="2"/>
    <x v="0"/>
    <x v="3"/>
    <x v="1"/>
    <x v="0"/>
    <x v="0"/>
    <x v="7"/>
    <x v="7"/>
  </r>
  <r>
    <x v="2383"/>
    <x v="256"/>
    <x v="256"/>
    <x v="0"/>
    <x v="1030"/>
    <x v="2"/>
    <x v="0"/>
    <x v="3"/>
    <x v="1"/>
    <x v="0"/>
    <x v="0"/>
    <x v="7"/>
    <x v="7"/>
  </r>
  <r>
    <x v="2384"/>
    <x v="42"/>
    <x v="42"/>
    <x v="0"/>
    <x v="886"/>
    <x v="2"/>
    <x v="0"/>
    <x v="3"/>
    <x v="1"/>
    <x v="0"/>
    <x v="0"/>
    <x v="7"/>
    <x v="7"/>
  </r>
  <r>
    <x v="2385"/>
    <x v="42"/>
    <x v="42"/>
    <x v="0"/>
    <x v="464"/>
    <x v="2"/>
    <x v="0"/>
    <x v="2"/>
    <x v="1"/>
    <x v="0"/>
    <x v="1"/>
    <x v="1"/>
    <x v="1"/>
  </r>
  <r>
    <x v="2386"/>
    <x v="42"/>
    <x v="42"/>
    <x v="0"/>
    <x v="7"/>
    <x v="2"/>
    <x v="0"/>
    <x v="3"/>
    <x v="1"/>
    <x v="0"/>
    <x v="0"/>
    <x v="7"/>
    <x v="7"/>
  </r>
  <r>
    <x v="2387"/>
    <x v="42"/>
    <x v="42"/>
    <x v="0"/>
    <x v="1074"/>
    <x v="2"/>
    <x v="0"/>
    <x v="3"/>
    <x v="1"/>
    <x v="0"/>
    <x v="0"/>
    <x v="7"/>
    <x v="7"/>
  </r>
  <r>
    <x v="2388"/>
    <x v="42"/>
    <x v="42"/>
    <x v="0"/>
    <x v="32"/>
    <x v="2"/>
    <x v="0"/>
    <x v="0"/>
    <x v="1"/>
    <x v="0"/>
    <x v="0"/>
    <x v="7"/>
    <x v="7"/>
  </r>
  <r>
    <x v="2389"/>
    <x v="42"/>
    <x v="42"/>
    <x v="0"/>
    <x v="940"/>
    <x v="2"/>
    <x v="0"/>
    <x v="3"/>
    <x v="1"/>
    <x v="0"/>
    <x v="0"/>
    <x v="7"/>
    <x v="7"/>
  </r>
  <r>
    <x v="2390"/>
    <x v="42"/>
    <x v="42"/>
    <x v="0"/>
    <x v="1075"/>
    <x v="2"/>
    <x v="0"/>
    <x v="0"/>
    <x v="1"/>
    <x v="0"/>
    <x v="0"/>
    <x v="7"/>
    <x v="7"/>
  </r>
  <r>
    <x v="2391"/>
    <x v="42"/>
    <x v="42"/>
    <x v="0"/>
    <x v="7"/>
    <x v="2"/>
    <x v="0"/>
    <x v="3"/>
    <x v="1"/>
    <x v="0"/>
    <x v="0"/>
    <x v="7"/>
    <x v="7"/>
  </r>
  <r>
    <x v="2392"/>
    <x v="42"/>
    <x v="42"/>
    <x v="0"/>
    <x v="631"/>
    <x v="2"/>
    <x v="0"/>
    <x v="3"/>
    <x v="1"/>
    <x v="0"/>
    <x v="0"/>
    <x v="7"/>
    <x v="7"/>
  </r>
  <r>
    <x v="2393"/>
    <x v="379"/>
    <x v="379"/>
    <x v="0"/>
    <x v="1076"/>
    <x v="2"/>
    <x v="0"/>
    <x v="0"/>
    <x v="1"/>
    <x v="0"/>
    <x v="0"/>
    <x v="7"/>
    <x v="7"/>
  </r>
  <r>
    <x v="2394"/>
    <x v="379"/>
    <x v="379"/>
    <x v="0"/>
    <x v="1077"/>
    <x v="2"/>
    <x v="0"/>
    <x v="3"/>
    <x v="1"/>
    <x v="0"/>
    <x v="0"/>
    <x v="7"/>
    <x v="7"/>
  </r>
  <r>
    <x v="2395"/>
    <x v="264"/>
    <x v="264"/>
    <x v="0"/>
    <x v="765"/>
    <x v="2"/>
    <x v="0"/>
    <x v="0"/>
    <x v="1"/>
    <x v="0"/>
    <x v="0"/>
    <x v="7"/>
    <x v="7"/>
  </r>
  <r>
    <x v="2396"/>
    <x v="264"/>
    <x v="264"/>
    <x v="0"/>
    <x v="1078"/>
    <x v="2"/>
    <x v="0"/>
    <x v="0"/>
    <x v="1"/>
    <x v="0"/>
    <x v="0"/>
    <x v="7"/>
    <x v="7"/>
  </r>
  <r>
    <x v="2397"/>
    <x v="264"/>
    <x v="264"/>
    <x v="0"/>
    <x v="7"/>
    <x v="2"/>
    <x v="0"/>
    <x v="3"/>
    <x v="1"/>
    <x v="0"/>
    <x v="0"/>
    <x v="7"/>
    <x v="7"/>
  </r>
  <r>
    <x v="2398"/>
    <x v="264"/>
    <x v="264"/>
    <x v="0"/>
    <x v="352"/>
    <x v="2"/>
    <x v="0"/>
    <x v="0"/>
    <x v="1"/>
    <x v="0"/>
    <x v="0"/>
    <x v="7"/>
    <x v="7"/>
  </r>
  <r>
    <x v="2399"/>
    <x v="264"/>
    <x v="264"/>
    <x v="0"/>
    <x v="844"/>
    <x v="2"/>
    <x v="0"/>
    <x v="3"/>
    <x v="1"/>
    <x v="0"/>
    <x v="0"/>
    <x v="7"/>
    <x v="7"/>
  </r>
  <r>
    <x v="2400"/>
    <x v="236"/>
    <x v="236"/>
    <x v="0"/>
    <x v="7"/>
    <x v="2"/>
    <x v="0"/>
    <x v="3"/>
    <x v="1"/>
    <x v="0"/>
    <x v="0"/>
    <x v="7"/>
    <x v="7"/>
  </r>
  <r>
    <x v="2401"/>
    <x v="236"/>
    <x v="236"/>
    <x v="0"/>
    <x v="50"/>
    <x v="2"/>
    <x v="0"/>
    <x v="2"/>
    <x v="1"/>
    <x v="0"/>
    <x v="1"/>
    <x v="1"/>
    <x v="1"/>
  </r>
  <r>
    <x v="2402"/>
    <x v="236"/>
    <x v="236"/>
    <x v="0"/>
    <x v="820"/>
    <x v="2"/>
    <x v="0"/>
    <x v="0"/>
    <x v="1"/>
    <x v="0"/>
    <x v="0"/>
    <x v="7"/>
    <x v="7"/>
  </r>
  <r>
    <x v="2403"/>
    <x v="380"/>
    <x v="380"/>
    <x v="0"/>
    <x v="940"/>
    <x v="2"/>
    <x v="0"/>
    <x v="3"/>
    <x v="1"/>
    <x v="0"/>
    <x v="0"/>
    <x v="7"/>
    <x v="7"/>
  </r>
  <r>
    <x v="2404"/>
    <x v="380"/>
    <x v="380"/>
    <x v="0"/>
    <x v="1079"/>
    <x v="2"/>
    <x v="0"/>
    <x v="3"/>
    <x v="1"/>
    <x v="0"/>
    <x v="0"/>
    <x v="7"/>
    <x v="7"/>
  </r>
  <r>
    <x v="2405"/>
    <x v="380"/>
    <x v="380"/>
    <x v="0"/>
    <x v="1030"/>
    <x v="2"/>
    <x v="0"/>
    <x v="3"/>
    <x v="1"/>
    <x v="0"/>
    <x v="0"/>
    <x v="7"/>
    <x v="7"/>
  </r>
  <r>
    <x v="2406"/>
    <x v="381"/>
    <x v="381"/>
    <x v="1"/>
    <x v="1080"/>
    <x v="2"/>
    <x v="0"/>
    <x v="3"/>
    <x v="1"/>
    <x v="0"/>
    <x v="0"/>
    <x v="7"/>
    <x v="7"/>
  </r>
  <r>
    <x v="2407"/>
    <x v="380"/>
    <x v="380"/>
    <x v="0"/>
    <x v="139"/>
    <x v="2"/>
    <x v="0"/>
    <x v="3"/>
    <x v="1"/>
    <x v="0"/>
    <x v="0"/>
    <x v="7"/>
    <x v="7"/>
  </r>
  <r>
    <x v="2408"/>
    <x v="382"/>
    <x v="382"/>
    <x v="0"/>
    <x v="39"/>
    <x v="2"/>
    <x v="0"/>
    <x v="1"/>
    <x v="1"/>
    <x v="0"/>
    <x v="1"/>
    <x v="1"/>
    <x v="1"/>
  </r>
  <r>
    <x v="2409"/>
    <x v="382"/>
    <x v="382"/>
    <x v="0"/>
    <x v="7"/>
    <x v="2"/>
    <x v="0"/>
    <x v="3"/>
    <x v="1"/>
    <x v="0"/>
    <x v="0"/>
    <x v="7"/>
    <x v="7"/>
  </r>
  <r>
    <x v="2410"/>
    <x v="382"/>
    <x v="382"/>
    <x v="0"/>
    <x v="1037"/>
    <x v="2"/>
    <x v="0"/>
    <x v="3"/>
    <x v="1"/>
    <x v="0"/>
    <x v="0"/>
    <x v="7"/>
    <x v="7"/>
  </r>
  <r>
    <x v="2411"/>
    <x v="382"/>
    <x v="382"/>
    <x v="0"/>
    <x v="7"/>
    <x v="2"/>
    <x v="0"/>
    <x v="3"/>
    <x v="1"/>
    <x v="0"/>
    <x v="0"/>
    <x v="7"/>
    <x v="7"/>
  </r>
  <r>
    <x v="2412"/>
    <x v="382"/>
    <x v="382"/>
    <x v="0"/>
    <x v="7"/>
    <x v="2"/>
    <x v="0"/>
    <x v="3"/>
    <x v="1"/>
    <x v="0"/>
    <x v="0"/>
    <x v="7"/>
    <x v="7"/>
  </r>
  <r>
    <x v="2413"/>
    <x v="383"/>
    <x v="383"/>
    <x v="0"/>
    <x v="5"/>
    <x v="2"/>
    <x v="0"/>
    <x v="2"/>
    <x v="1"/>
    <x v="0"/>
    <x v="1"/>
    <x v="1"/>
    <x v="1"/>
  </r>
  <r>
    <x v="2414"/>
    <x v="383"/>
    <x v="383"/>
    <x v="0"/>
    <x v="34"/>
    <x v="2"/>
    <x v="0"/>
    <x v="1"/>
    <x v="1"/>
    <x v="0"/>
    <x v="1"/>
    <x v="1"/>
    <x v="1"/>
  </r>
  <r>
    <x v="2415"/>
    <x v="383"/>
    <x v="383"/>
    <x v="0"/>
    <x v="777"/>
    <x v="2"/>
    <x v="0"/>
    <x v="0"/>
    <x v="1"/>
    <x v="0"/>
    <x v="0"/>
    <x v="7"/>
    <x v="7"/>
  </r>
  <r>
    <x v="2416"/>
    <x v="383"/>
    <x v="383"/>
    <x v="0"/>
    <x v="1081"/>
    <x v="2"/>
    <x v="0"/>
    <x v="3"/>
    <x v="1"/>
    <x v="0"/>
    <x v="0"/>
    <x v="7"/>
    <x v="7"/>
  </r>
  <r>
    <x v="2417"/>
    <x v="173"/>
    <x v="173"/>
    <x v="0"/>
    <x v="989"/>
    <x v="2"/>
    <x v="0"/>
    <x v="3"/>
    <x v="1"/>
    <x v="0"/>
    <x v="0"/>
    <x v="7"/>
    <x v="7"/>
  </r>
  <r>
    <x v="2418"/>
    <x v="173"/>
    <x v="173"/>
    <x v="0"/>
    <x v="298"/>
    <x v="2"/>
    <x v="0"/>
    <x v="0"/>
    <x v="1"/>
    <x v="0"/>
    <x v="0"/>
    <x v="7"/>
    <x v="7"/>
  </r>
  <r>
    <x v="2419"/>
    <x v="367"/>
    <x v="367"/>
    <x v="0"/>
    <x v="1082"/>
    <x v="2"/>
    <x v="0"/>
    <x v="0"/>
    <x v="1"/>
    <x v="0"/>
    <x v="0"/>
    <x v="7"/>
    <x v="7"/>
  </r>
  <r>
    <x v="2420"/>
    <x v="367"/>
    <x v="367"/>
    <x v="0"/>
    <x v="739"/>
    <x v="2"/>
    <x v="0"/>
    <x v="3"/>
    <x v="1"/>
    <x v="0"/>
    <x v="0"/>
    <x v="7"/>
    <x v="7"/>
  </r>
  <r>
    <x v="2421"/>
    <x v="367"/>
    <x v="367"/>
    <x v="0"/>
    <x v="1083"/>
    <x v="2"/>
    <x v="0"/>
    <x v="0"/>
    <x v="1"/>
    <x v="0"/>
    <x v="0"/>
    <x v="7"/>
    <x v="7"/>
  </r>
  <r>
    <x v="2422"/>
    <x v="367"/>
    <x v="367"/>
    <x v="0"/>
    <x v="1084"/>
    <x v="2"/>
    <x v="0"/>
    <x v="1"/>
    <x v="1"/>
    <x v="0"/>
    <x v="1"/>
    <x v="1"/>
    <x v="1"/>
  </r>
  <r>
    <x v="2423"/>
    <x v="367"/>
    <x v="367"/>
    <x v="0"/>
    <x v="26"/>
    <x v="2"/>
    <x v="0"/>
    <x v="3"/>
    <x v="1"/>
    <x v="0"/>
    <x v="0"/>
    <x v="7"/>
    <x v="7"/>
  </r>
  <r>
    <x v="2424"/>
    <x v="367"/>
    <x v="367"/>
    <x v="0"/>
    <x v="7"/>
    <x v="2"/>
    <x v="0"/>
    <x v="3"/>
    <x v="1"/>
    <x v="0"/>
    <x v="0"/>
    <x v="7"/>
    <x v="7"/>
  </r>
  <r>
    <x v="2425"/>
    <x v="367"/>
    <x v="367"/>
    <x v="0"/>
    <x v="69"/>
    <x v="2"/>
    <x v="0"/>
    <x v="3"/>
    <x v="1"/>
    <x v="0"/>
    <x v="0"/>
    <x v="7"/>
    <x v="7"/>
  </r>
  <r>
    <x v="2426"/>
    <x v="367"/>
    <x v="367"/>
    <x v="0"/>
    <x v="7"/>
    <x v="2"/>
    <x v="0"/>
    <x v="3"/>
    <x v="1"/>
    <x v="0"/>
    <x v="0"/>
    <x v="7"/>
    <x v="7"/>
  </r>
  <r>
    <x v="2427"/>
    <x v="276"/>
    <x v="276"/>
    <x v="1"/>
    <x v="16"/>
    <x v="2"/>
    <x v="0"/>
    <x v="4"/>
    <x v="1"/>
    <x v="0"/>
    <x v="1"/>
    <x v="1"/>
    <x v="1"/>
  </r>
  <r>
    <x v="2428"/>
    <x v="213"/>
    <x v="213"/>
    <x v="0"/>
    <x v="42"/>
    <x v="2"/>
    <x v="0"/>
    <x v="1"/>
    <x v="1"/>
    <x v="0"/>
    <x v="1"/>
    <x v="1"/>
    <x v="1"/>
  </r>
  <r>
    <x v="2429"/>
    <x v="345"/>
    <x v="345"/>
    <x v="0"/>
    <x v="990"/>
    <x v="2"/>
    <x v="0"/>
    <x v="3"/>
    <x v="1"/>
    <x v="0"/>
    <x v="0"/>
    <x v="7"/>
    <x v="7"/>
  </r>
  <r>
    <x v="2430"/>
    <x v="345"/>
    <x v="345"/>
    <x v="0"/>
    <x v="1085"/>
    <x v="2"/>
    <x v="0"/>
    <x v="1"/>
    <x v="1"/>
    <x v="0"/>
    <x v="1"/>
    <x v="1"/>
    <x v="1"/>
  </r>
  <r>
    <x v="2431"/>
    <x v="345"/>
    <x v="345"/>
    <x v="0"/>
    <x v="578"/>
    <x v="2"/>
    <x v="0"/>
    <x v="3"/>
    <x v="1"/>
    <x v="0"/>
    <x v="0"/>
    <x v="7"/>
    <x v="7"/>
  </r>
  <r>
    <x v="2432"/>
    <x v="345"/>
    <x v="345"/>
    <x v="0"/>
    <x v="341"/>
    <x v="2"/>
    <x v="0"/>
    <x v="0"/>
    <x v="1"/>
    <x v="0"/>
    <x v="0"/>
    <x v="7"/>
    <x v="7"/>
  </r>
  <r>
    <x v="2433"/>
    <x v="345"/>
    <x v="345"/>
    <x v="0"/>
    <x v="7"/>
    <x v="2"/>
    <x v="0"/>
    <x v="3"/>
    <x v="1"/>
    <x v="0"/>
    <x v="0"/>
    <x v="7"/>
    <x v="7"/>
  </r>
  <r>
    <x v="2434"/>
    <x v="345"/>
    <x v="345"/>
    <x v="0"/>
    <x v="3"/>
    <x v="2"/>
    <x v="0"/>
    <x v="3"/>
    <x v="1"/>
    <x v="0"/>
    <x v="0"/>
    <x v="7"/>
    <x v="7"/>
  </r>
  <r>
    <x v="2435"/>
    <x v="375"/>
    <x v="375"/>
    <x v="0"/>
    <x v="7"/>
    <x v="2"/>
    <x v="0"/>
    <x v="3"/>
    <x v="1"/>
    <x v="0"/>
    <x v="0"/>
    <x v="7"/>
    <x v="7"/>
  </r>
  <r>
    <x v="2436"/>
    <x v="375"/>
    <x v="375"/>
    <x v="0"/>
    <x v="7"/>
    <x v="2"/>
    <x v="0"/>
    <x v="3"/>
    <x v="1"/>
    <x v="0"/>
    <x v="0"/>
    <x v="7"/>
    <x v="7"/>
  </r>
  <r>
    <x v="2437"/>
    <x v="375"/>
    <x v="375"/>
    <x v="0"/>
    <x v="1086"/>
    <x v="2"/>
    <x v="0"/>
    <x v="3"/>
    <x v="1"/>
    <x v="0"/>
    <x v="0"/>
    <x v="7"/>
    <x v="7"/>
  </r>
  <r>
    <x v="2438"/>
    <x v="186"/>
    <x v="186"/>
    <x v="0"/>
    <x v="940"/>
    <x v="2"/>
    <x v="0"/>
    <x v="3"/>
    <x v="1"/>
    <x v="0"/>
    <x v="0"/>
    <x v="7"/>
    <x v="7"/>
  </r>
  <r>
    <x v="2439"/>
    <x v="186"/>
    <x v="186"/>
    <x v="0"/>
    <x v="7"/>
    <x v="2"/>
    <x v="0"/>
    <x v="3"/>
    <x v="1"/>
    <x v="0"/>
    <x v="0"/>
    <x v="7"/>
    <x v="7"/>
  </r>
  <r>
    <x v="2440"/>
    <x v="186"/>
    <x v="186"/>
    <x v="0"/>
    <x v="1087"/>
    <x v="2"/>
    <x v="0"/>
    <x v="0"/>
    <x v="1"/>
    <x v="0"/>
    <x v="0"/>
    <x v="7"/>
    <x v="7"/>
  </r>
  <r>
    <x v="2441"/>
    <x v="186"/>
    <x v="186"/>
    <x v="0"/>
    <x v="12"/>
    <x v="2"/>
    <x v="0"/>
    <x v="0"/>
    <x v="1"/>
    <x v="0"/>
    <x v="0"/>
    <x v="7"/>
    <x v="7"/>
  </r>
  <r>
    <x v="2442"/>
    <x v="288"/>
    <x v="288"/>
    <x v="0"/>
    <x v="1088"/>
    <x v="2"/>
    <x v="0"/>
    <x v="3"/>
    <x v="1"/>
    <x v="0"/>
    <x v="0"/>
    <x v="7"/>
    <x v="7"/>
  </r>
  <r>
    <x v="2443"/>
    <x v="288"/>
    <x v="288"/>
    <x v="0"/>
    <x v="688"/>
    <x v="2"/>
    <x v="0"/>
    <x v="3"/>
    <x v="1"/>
    <x v="0"/>
    <x v="0"/>
    <x v="7"/>
    <x v="7"/>
  </r>
  <r>
    <x v="2444"/>
    <x v="384"/>
    <x v="384"/>
    <x v="2"/>
    <x v="1089"/>
    <x v="2"/>
    <x v="1"/>
    <x v="2"/>
    <x v="1"/>
    <x v="1"/>
    <x v="1"/>
    <x v="3"/>
    <x v="3"/>
  </r>
  <r>
    <x v="2445"/>
    <x v="288"/>
    <x v="288"/>
    <x v="0"/>
    <x v="168"/>
    <x v="2"/>
    <x v="0"/>
    <x v="3"/>
    <x v="1"/>
    <x v="0"/>
    <x v="0"/>
    <x v="7"/>
    <x v="7"/>
  </r>
  <r>
    <x v="2446"/>
    <x v="288"/>
    <x v="288"/>
    <x v="0"/>
    <x v="7"/>
    <x v="2"/>
    <x v="0"/>
    <x v="3"/>
    <x v="1"/>
    <x v="0"/>
    <x v="0"/>
    <x v="7"/>
    <x v="7"/>
  </r>
  <r>
    <x v="2447"/>
    <x v="373"/>
    <x v="373"/>
    <x v="0"/>
    <x v="1090"/>
    <x v="2"/>
    <x v="0"/>
    <x v="0"/>
    <x v="1"/>
    <x v="0"/>
    <x v="0"/>
    <x v="7"/>
    <x v="7"/>
  </r>
  <r>
    <x v="2448"/>
    <x v="373"/>
    <x v="373"/>
    <x v="0"/>
    <x v="24"/>
    <x v="2"/>
    <x v="0"/>
    <x v="3"/>
    <x v="1"/>
    <x v="0"/>
    <x v="0"/>
    <x v="7"/>
    <x v="7"/>
  </r>
  <r>
    <x v="2449"/>
    <x v="373"/>
    <x v="373"/>
    <x v="0"/>
    <x v="172"/>
    <x v="2"/>
    <x v="0"/>
    <x v="0"/>
    <x v="1"/>
    <x v="0"/>
    <x v="0"/>
    <x v="7"/>
    <x v="7"/>
  </r>
  <r>
    <x v="2450"/>
    <x v="373"/>
    <x v="373"/>
    <x v="0"/>
    <x v="1091"/>
    <x v="2"/>
    <x v="0"/>
    <x v="0"/>
    <x v="1"/>
    <x v="0"/>
    <x v="0"/>
    <x v="7"/>
    <x v="7"/>
  </r>
  <r>
    <x v="2451"/>
    <x v="373"/>
    <x v="373"/>
    <x v="0"/>
    <x v="139"/>
    <x v="2"/>
    <x v="0"/>
    <x v="3"/>
    <x v="1"/>
    <x v="0"/>
    <x v="0"/>
    <x v="7"/>
    <x v="7"/>
  </r>
  <r>
    <x v="2452"/>
    <x v="373"/>
    <x v="373"/>
    <x v="0"/>
    <x v="52"/>
    <x v="2"/>
    <x v="0"/>
    <x v="3"/>
    <x v="1"/>
    <x v="0"/>
    <x v="0"/>
    <x v="7"/>
    <x v="7"/>
  </r>
  <r>
    <x v="2453"/>
    <x v="373"/>
    <x v="373"/>
    <x v="0"/>
    <x v="52"/>
    <x v="2"/>
    <x v="0"/>
    <x v="3"/>
    <x v="1"/>
    <x v="0"/>
    <x v="0"/>
    <x v="7"/>
    <x v="7"/>
  </r>
  <r>
    <x v="2454"/>
    <x v="81"/>
    <x v="81"/>
    <x v="0"/>
    <x v="427"/>
    <x v="2"/>
    <x v="0"/>
    <x v="1"/>
    <x v="1"/>
    <x v="0"/>
    <x v="1"/>
    <x v="1"/>
    <x v="1"/>
  </r>
  <r>
    <x v="2455"/>
    <x v="81"/>
    <x v="81"/>
    <x v="0"/>
    <x v="1092"/>
    <x v="2"/>
    <x v="0"/>
    <x v="1"/>
    <x v="1"/>
    <x v="0"/>
    <x v="1"/>
    <x v="1"/>
    <x v="1"/>
  </r>
  <r>
    <x v="2456"/>
    <x v="39"/>
    <x v="39"/>
    <x v="1"/>
    <x v="1093"/>
    <x v="2"/>
    <x v="0"/>
    <x v="2"/>
    <x v="1"/>
    <x v="0"/>
    <x v="1"/>
    <x v="1"/>
    <x v="1"/>
  </r>
  <r>
    <x v="2457"/>
    <x v="81"/>
    <x v="81"/>
    <x v="0"/>
    <x v="1094"/>
    <x v="2"/>
    <x v="0"/>
    <x v="3"/>
    <x v="1"/>
    <x v="0"/>
    <x v="0"/>
    <x v="7"/>
    <x v="7"/>
  </r>
  <r>
    <x v="2458"/>
    <x v="374"/>
    <x v="374"/>
    <x v="1"/>
    <x v="1095"/>
    <x v="2"/>
    <x v="0"/>
    <x v="1"/>
    <x v="1"/>
    <x v="0"/>
    <x v="1"/>
    <x v="1"/>
    <x v="1"/>
  </r>
  <r>
    <x v="2459"/>
    <x v="145"/>
    <x v="145"/>
    <x v="1"/>
    <x v="1096"/>
    <x v="2"/>
    <x v="0"/>
    <x v="4"/>
    <x v="1"/>
    <x v="0"/>
    <x v="1"/>
    <x v="1"/>
    <x v="1"/>
  </r>
  <r>
    <x v="2460"/>
    <x v="81"/>
    <x v="81"/>
    <x v="0"/>
    <x v="1097"/>
    <x v="2"/>
    <x v="0"/>
    <x v="3"/>
    <x v="1"/>
    <x v="0"/>
    <x v="0"/>
    <x v="7"/>
    <x v="7"/>
  </r>
  <r>
    <x v="2461"/>
    <x v="81"/>
    <x v="81"/>
    <x v="0"/>
    <x v="1098"/>
    <x v="2"/>
    <x v="0"/>
    <x v="0"/>
    <x v="1"/>
    <x v="0"/>
    <x v="0"/>
    <x v="7"/>
    <x v="7"/>
  </r>
  <r>
    <x v="2462"/>
    <x v="81"/>
    <x v="81"/>
    <x v="0"/>
    <x v="1099"/>
    <x v="2"/>
    <x v="0"/>
    <x v="3"/>
    <x v="1"/>
    <x v="0"/>
    <x v="0"/>
    <x v="7"/>
    <x v="7"/>
  </r>
  <r>
    <x v="2463"/>
    <x v="81"/>
    <x v="81"/>
    <x v="0"/>
    <x v="1100"/>
    <x v="2"/>
    <x v="0"/>
    <x v="3"/>
    <x v="1"/>
    <x v="0"/>
    <x v="0"/>
    <x v="7"/>
    <x v="7"/>
  </r>
  <r>
    <x v="2464"/>
    <x v="384"/>
    <x v="384"/>
    <x v="0"/>
    <x v="3"/>
    <x v="2"/>
    <x v="0"/>
    <x v="3"/>
    <x v="1"/>
    <x v="0"/>
    <x v="0"/>
    <x v="7"/>
    <x v="7"/>
  </r>
  <r>
    <x v="2465"/>
    <x v="384"/>
    <x v="384"/>
    <x v="0"/>
    <x v="373"/>
    <x v="2"/>
    <x v="0"/>
    <x v="1"/>
    <x v="1"/>
    <x v="0"/>
    <x v="1"/>
    <x v="1"/>
    <x v="1"/>
  </r>
  <r>
    <x v="2466"/>
    <x v="275"/>
    <x v="275"/>
    <x v="1"/>
    <x v="1010"/>
    <x v="2"/>
    <x v="0"/>
    <x v="2"/>
    <x v="1"/>
    <x v="0"/>
    <x v="1"/>
    <x v="1"/>
    <x v="1"/>
  </r>
  <r>
    <x v="2467"/>
    <x v="351"/>
    <x v="351"/>
    <x v="0"/>
    <x v="374"/>
    <x v="2"/>
    <x v="0"/>
    <x v="3"/>
    <x v="1"/>
    <x v="0"/>
    <x v="0"/>
    <x v="7"/>
    <x v="7"/>
  </r>
  <r>
    <x v="2468"/>
    <x v="351"/>
    <x v="351"/>
    <x v="0"/>
    <x v="1101"/>
    <x v="2"/>
    <x v="0"/>
    <x v="4"/>
    <x v="1"/>
    <x v="0"/>
    <x v="1"/>
    <x v="1"/>
    <x v="1"/>
  </r>
  <r>
    <x v="2469"/>
    <x v="351"/>
    <x v="351"/>
    <x v="0"/>
    <x v="653"/>
    <x v="2"/>
    <x v="0"/>
    <x v="3"/>
    <x v="1"/>
    <x v="0"/>
    <x v="0"/>
    <x v="7"/>
    <x v="7"/>
  </r>
  <r>
    <x v="2470"/>
    <x v="371"/>
    <x v="371"/>
    <x v="0"/>
    <x v="75"/>
    <x v="2"/>
    <x v="0"/>
    <x v="1"/>
    <x v="1"/>
    <x v="0"/>
    <x v="1"/>
    <x v="1"/>
    <x v="1"/>
  </r>
  <r>
    <x v="2471"/>
    <x v="371"/>
    <x v="371"/>
    <x v="0"/>
    <x v="1102"/>
    <x v="2"/>
    <x v="0"/>
    <x v="0"/>
    <x v="1"/>
    <x v="0"/>
    <x v="0"/>
    <x v="7"/>
    <x v="7"/>
  </r>
  <r>
    <x v="2472"/>
    <x v="371"/>
    <x v="371"/>
    <x v="0"/>
    <x v="244"/>
    <x v="2"/>
    <x v="0"/>
    <x v="2"/>
    <x v="1"/>
    <x v="0"/>
    <x v="1"/>
    <x v="1"/>
    <x v="1"/>
  </r>
  <r>
    <x v="2473"/>
    <x v="371"/>
    <x v="371"/>
    <x v="0"/>
    <x v="631"/>
    <x v="2"/>
    <x v="0"/>
    <x v="3"/>
    <x v="1"/>
    <x v="0"/>
    <x v="0"/>
    <x v="7"/>
    <x v="7"/>
  </r>
  <r>
    <x v="2474"/>
    <x v="371"/>
    <x v="371"/>
    <x v="0"/>
    <x v="631"/>
    <x v="2"/>
    <x v="0"/>
    <x v="3"/>
    <x v="1"/>
    <x v="0"/>
    <x v="0"/>
    <x v="7"/>
    <x v="7"/>
  </r>
  <r>
    <x v="2475"/>
    <x v="242"/>
    <x v="242"/>
    <x v="0"/>
    <x v="1103"/>
    <x v="2"/>
    <x v="0"/>
    <x v="3"/>
    <x v="1"/>
    <x v="0"/>
    <x v="0"/>
    <x v="7"/>
    <x v="7"/>
  </r>
  <r>
    <x v="2476"/>
    <x v="242"/>
    <x v="242"/>
    <x v="0"/>
    <x v="751"/>
    <x v="2"/>
    <x v="0"/>
    <x v="0"/>
    <x v="1"/>
    <x v="0"/>
    <x v="0"/>
    <x v="7"/>
    <x v="7"/>
  </r>
  <r>
    <x v="2477"/>
    <x v="145"/>
    <x v="145"/>
    <x v="0"/>
    <x v="45"/>
    <x v="2"/>
    <x v="0"/>
    <x v="0"/>
    <x v="1"/>
    <x v="0"/>
    <x v="0"/>
    <x v="7"/>
    <x v="7"/>
  </r>
  <r>
    <x v="2478"/>
    <x v="145"/>
    <x v="145"/>
    <x v="0"/>
    <x v="1104"/>
    <x v="2"/>
    <x v="0"/>
    <x v="3"/>
    <x v="1"/>
    <x v="0"/>
    <x v="0"/>
    <x v="7"/>
    <x v="7"/>
  </r>
  <r>
    <x v="2479"/>
    <x v="145"/>
    <x v="145"/>
    <x v="0"/>
    <x v="50"/>
    <x v="2"/>
    <x v="0"/>
    <x v="2"/>
    <x v="1"/>
    <x v="0"/>
    <x v="1"/>
    <x v="1"/>
    <x v="1"/>
  </r>
  <r>
    <x v="2480"/>
    <x v="145"/>
    <x v="145"/>
    <x v="0"/>
    <x v="1105"/>
    <x v="2"/>
    <x v="0"/>
    <x v="3"/>
    <x v="1"/>
    <x v="0"/>
    <x v="0"/>
    <x v="7"/>
    <x v="7"/>
  </r>
  <r>
    <x v="2481"/>
    <x v="145"/>
    <x v="145"/>
    <x v="0"/>
    <x v="739"/>
    <x v="2"/>
    <x v="0"/>
    <x v="3"/>
    <x v="1"/>
    <x v="0"/>
    <x v="0"/>
    <x v="7"/>
    <x v="7"/>
  </r>
  <r>
    <x v="2482"/>
    <x v="2"/>
    <x v="2"/>
    <x v="0"/>
    <x v="427"/>
    <x v="2"/>
    <x v="0"/>
    <x v="1"/>
    <x v="1"/>
    <x v="0"/>
    <x v="1"/>
    <x v="1"/>
    <x v="1"/>
  </r>
  <r>
    <x v="2483"/>
    <x v="2"/>
    <x v="2"/>
    <x v="0"/>
    <x v="7"/>
    <x v="2"/>
    <x v="0"/>
    <x v="3"/>
    <x v="1"/>
    <x v="0"/>
    <x v="0"/>
    <x v="7"/>
    <x v="7"/>
  </r>
  <r>
    <x v="2484"/>
    <x v="2"/>
    <x v="2"/>
    <x v="0"/>
    <x v="517"/>
    <x v="2"/>
    <x v="0"/>
    <x v="2"/>
    <x v="1"/>
    <x v="0"/>
    <x v="1"/>
    <x v="1"/>
    <x v="1"/>
  </r>
  <r>
    <x v="2485"/>
    <x v="2"/>
    <x v="2"/>
    <x v="0"/>
    <x v="1106"/>
    <x v="2"/>
    <x v="0"/>
    <x v="0"/>
    <x v="1"/>
    <x v="0"/>
    <x v="0"/>
    <x v="7"/>
    <x v="7"/>
  </r>
  <r>
    <x v="2486"/>
    <x v="2"/>
    <x v="2"/>
    <x v="0"/>
    <x v="45"/>
    <x v="2"/>
    <x v="0"/>
    <x v="0"/>
    <x v="1"/>
    <x v="0"/>
    <x v="0"/>
    <x v="7"/>
    <x v="7"/>
  </r>
  <r>
    <x v="2487"/>
    <x v="20"/>
    <x v="20"/>
    <x v="1"/>
    <x v="989"/>
    <x v="2"/>
    <x v="0"/>
    <x v="3"/>
    <x v="1"/>
    <x v="0"/>
    <x v="0"/>
    <x v="7"/>
    <x v="7"/>
  </r>
  <r>
    <x v="2488"/>
    <x v="2"/>
    <x v="2"/>
    <x v="0"/>
    <x v="1107"/>
    <x v="2"/>
    <x v="0"/>
    <x v="0"/>
    <x v="1"/>
    <x v="0"/>
    <x v="0"/>
    <x v="7"/>
    <x v="7"/>
  </r>
  <r>
    <x v="2489"/>
    <x v="2"/>
    <x v="2"/>
    <x v="0"/>
    <x v="1108"/>
    <x v="2"/>
    <x v="0"/>
    <x v="3"/>
    <x v="1"/>
    <x v="0"/>
    <x v="0"/>
    <x v="7"/>
    <x v="7"/>
  </r>
  <r>
    <x v="2490"/>
    <x v="2"/>
    <x v="2"/>
    <x v="0"/>
    <x v="631"/>
    <x v="2"/>
    <x v="0"/>
    <x v="3"/>
    <x v="1"/>
    <x v="0"/>
    <x v="0"/>
    <x v="7"/>
    <x v="7"/>
  </r>
  <r>
    <x v="2491"/>
    <x v="82"/>
    <x v="82"/>
    <x v="0"/>
    <x v="100"/>
    <x v="2"/>
    <x v="0"/>
    <x v="0"/>
    <x v="1"/>
    <x v="0"/>
    <x v="0"/>
    <x v="7"/>
    <x v="7"/>
  </r>
  <r>
    <x v="2492"/>
    <x v="82"/>
    <x v="82"/>
    <x v="0"/>
    <x v="16"/>
    <x v="2"/>
    <x v="0"/>
    <x v="4"/>
    <x v="1"/>
    <x v="0"/>
    <x v="1"/>
    <x v="1"/>
    <x v="1"/>
  </r>
  <r>
    <x v="2493"/>
    <x v="82"/>
    <x v="82"/>
    <x v="0"/>
    <x v="251"/>
    <x v="2"/>
    <x v="0"/>
    <x v="3"/>
    <x v="1"/>
    <x v="0"/>
    <x v="0"/>
    <x v="7"/>
    <x v="7"/>
  </r>
  <r>
    <x v="2494"/>
    <x v="82"/>
    <x v="82"/>
    <x v="0"/>
    <x v="7"/>
    <x v="2"/>
    <x v="0"/>
    <x v="3"/>
    <x v="1"/>
    <x v="0"/>
    <x v="0"/>
    <x v="7"/>
    <x v="7"/>
  </r>
  <r>
    <x v="2495"/>
    <x v="82"/>
    <x v="82"/>
    <x v="0"/>
    <x v="1109"/>
    <x v="2"/>
    <x v="0"/>
    <x v="0"/>
    <x v="1"/>
    <x v="0"/>
    <x v="0"/>
    <x v="7"/>
    <x v="7"/>
  </r>
  <r>
    <x v="2496"/>
    <x v="385"/>
    <x v="385"/>
    <x v="0"/>
    <x v="1110"/>
    <x v="2"/>
    <x v="0"/>
    <x v="2"/>
    <x v="1"/>
    <x v="0"/>
    <x v="1"/>
    <x v="1"/>
    <x v="1"/>
  </r>
  <r>
    <x v="2497"/>
    <x v="385"/>
    <x v="385"/>
    <x v="0"/>
    <x v="7"/>
    <x v="2"/>
    <x v="0"/>
    <x v="3"/>
    <x v="1"/>
    <x v="0"/>
    <x v="0"/>
    <x v="7"/>
    <x v="7"/>
  </r>
  <r>
    <x v="2498"/>
    <x v="385"/>
    <x v="385"/>
    <x v="0"/>
    <x v="7"/>
    <x v="2"/>
    <x v="0"/>
    <x v="3"/>
    <x v="1"/>
    <x v="0"/>
    <x v="0"/>
    <x v="7"/>
    <x v="7"/>
  </r>
  <r>
    <x v="2499"/>
    <x v="385"/>
    <x v="385"/>
    <x v="0"/>
    <x v="139"/>
    <x v="2"/>
    <x v="0"/>
    <x v="3"/>
    <x v="1"/>
    <x v="0"/>
    <x v="0"/>
    <x v="7"/>
    <x v="7"/>
  </r>
  <r>
    <x v="2500"/>
    <x v="385"/>
    <x v="385"/>
    <x v="0"/>
    <x v="7"/>
    <x v="2"/>
    <x v="0"/>
    <x v="3"/>
    <x v="1"/>
    <x v="0"/>
    <x v="0"/>
    <x v="7"/>
    <x v="7"/>
  </r>
  <r>
    <x v="2501"/>
    <x v="385"/>
    <x v="385"/>
    <x v="0"/>
    <x v="192"/>
    <x v="2"/>
    <x v="0"/>
    <x v="3"/>
    <x v="1"/>
    <x v="0"/>
    <x v="0"/>
    <x v="7"/>
    <x v="7"/>
  </r>
  <r>
    <x v="2502"/>
    <x v="385"/>
    <x v="385"/>
    <x v="0"/>
    <x v="45"/>
    <x v="2"/>
    <x v="0"/>
    <x v="0"/>
    <x v="1"/>
    <x v="0"/>
    <x v="0"/>
    <x v="7"/>
    <x v="7"/>
  </r>
  <r>
    <x v="2503"/>
    <x v="385"/>
    <x v="385"/>
    <x v="0"/>
    <x v="85"/>
    <x v="2"/>
    <x v="0"/>
    <x v="0"/>
    <x v="1"/>
    <x v="0"/>
    <x v="0"/>
    <x v="7"/>
    <x v="7"/>
  </r>
  <r>
    <x v="2504"/>
    <x v="385"/>
    <x v="385"/>
    <x v="0"/>
    <x v="7"/>
    <x v="2"/>
    <x v="0"/>
    <x v="3"/>
    <x v="1"/>
    <x v="0"/>
    <x v="0"/>
    <x v="7"/>
    <x v="7"/>
  </r>
  <r>
    <x v="2505"/>
    <x v="385"/>
    <x v="385"/>
    <x v="0"/>
    <x v="7"/>
    <x v="2"/>
    <x v="0"/>
    <x v="3"/>
    <x v="1"/>
    <x v="0"/>
    <x v="0"/>
    <x v="7"/>
    <x v="7"/>
  </r>
  <r>
    <x v="2506"/>
    <x v="385"/>
    <x v="385"/>
    <x v="0"/>
    <x v="42"/>
    <x v="2"/>
    <x v="0"/>
    <x v="1"/>
    <x v="1"/>
    <x v="0"/>
    <x v="1"/>
    <x v="1"/>
    <x v="1"/>
  </r>
  <r>
    <x v="2507"/>
    <x v="275"/>
    <x v="275"/>
    <x v="0"/>
    <x v="7"/>
    <x v="2"/>
    <x v="0"/>
    <x v="3"/>
    <x v="1"/>
    <x v="0"/>
    <x v="0"/>
    <x v="7"/>
    <x v="7"/>
  </r>
  <r>
    <x v="2508"/>
    <x v="378"/>
    <x v="378"/>
    <x v="1"/>
    <x v="1111"/>
    <x v="2"/>
    <x v="0"/>
    <x v="1"/>
    <x v="1"/>
    <x v="0"/>
    <x v="1"/>
    <x v="1"/>
    <x v="1"/>
  </r>
  <r>
    <x v="2509"/>
    <x v="275"/>
    <x v="275"/>
    <x v="0"/>
    <x v="940"/>
    <x v="2"/>
    <x v="0"/>
    <x v="3"/>
    <x v="1"/>
    <x v="0"/>
    <x v="0"/>
    <x v="7"/>
    <x v="7"/>
  </r>
  <r>
    <x v="2510"/>
    <x v="275"/>
    <x v="275"/>
    <x v="0"/>
    <x v="995"/>
    <x v="2"/>
    <x v="0"/>
    <x v="1"/>
    <x v="1"/>
    <x v="0"/>
    <x v="1"/>
    <x v="1"/>
    <x v="1"/>
  </r>
  <r>
    <x v="2511"/>
    <x v="275"/>
    <x v="275"/>
    <x v="0"/>
    <x v="1112"/>
    <x v="2"/>
    <x v="0"/>
    <x v="3"/>
    <x v="1"/>
    <x v="0"/>
    <x v="0"/>
    <x v="7"/>
    <x v="7"/>
  </r>
  <r>
    <x v="2512"/>
    <x v="275"/>
    <x v="275"/>
    <x v="0"/>
    <x v="7"/>
    <x v="2"/>
    <x v="0"/>
    <x v="3"/>
    <x v="1"/>
    <x v="0"/>
    <x v="0"/>
    <x v="7"/>
    <x v="7"/>
  </r>
  <r>
    <x v="2513"/>
    <x v="275"/>
    <x v="275"/>
    <x v="0"/>
    <x v="1113"/>
    <x v="2"/>
    <x v="0"/>
    <x v="1"/>
    <x v="1"/>
    <x v="0"/>
    <x v="1"/>
    <x v="1"/>
    <x v="1"/>
  </r>
  <r>
    <x v="2514"/>
    <x v="275"/>
    <x v="275"/>
    <x v="0"/>
    <x v="301"/>
    <x v="2"/>
    <x v="0"/>
    <x v="3"/>
    <x v="1"/>
    <x v="0"/>
    <x v="0"/>
    <x v="7"/>
    <x v="7"/>
  </r>
  <r>
    <x v="2515"/>
    <x v="275"/>
    <x v="275"/>
    <x v="0"/>
    <x v="1114"/>
    <x v="2"/>
    <x v="0"/>
    <x v="0"/>
    <x v="1"/>
    <x v="0"/>
    <x v="0"/>
    <x v="7"/>
    <x v="7"/>
  </r>
  <r>
    <x v="2516"/>
    <x v="275"/>
    <x v="275"/>
    <x v="0"/>
    <x v="52"/>
    <x v="2"/>
    <x v="0"/>
    <x v="3"/>
    <x v="1"/>
    <x v="0"/>
    <x v="0"/>
    <x v="7"/>
    <x v="7"/>
  </r>
  <r>
    <x v="2517"/>
    <x v="337"/>
    <x v="337"/>
    <x v="0"/>
    <x v="1115"/>
    <x v="2"/>
    <x v="0"/>
    <x v="3"/>
    <x v="1"/>
    <x v="0"/>
    <x v="0"/>
    <x v="7"/>
    <x v="7"/>
  </r>
  <r>
    <x v="2518"/>
    <x v="337"/>
    <x v="337"/>
    <x v="0"/>
    <x v="1116"/>
    <x v="2"/>
    <x v="0"/>
    <x v="1"/>
    <x v="1"/>
    <x v="0"/>
    <x v="1"/>
    <x v="1"/>
    <x v="1"/>
  </r>
  <r>
    <x v="2519"/>
    <x v="378"/>
    <x v="378"/>
    <x v="0"/>
    <x v="653"/>
    <x v="2"/>
    <x v="0"/>
    <x v="3"/>
    <x v="1"/>
    <x v="0"/>
    <x v="0"/>
    <x v="7"/>
    <x v="7"/>
  </r>
  <r>
    <x v="2520"/>
    <x v="378"/>
    <x v="378"/>
    <x v="0"/>
    <x v="653"/>
    <x v="2"/>
    <x v="0"/>
    <x v="3"/>
    <x v="1"/>
    <x v="0"/>
    <x v="0"/>
    <x v="7"/>
    <x v="7"/>
  </r>
  <r>
    <x v="2521"/>
    <x v="378"/>
    <x v="378"/>
    <x v="0"/>
    <x v="653"/>
    <x v="2"/>
    <x v="0"/>
    <x v="3"/>
    <x v="1"/>
    <x v="0"/>
    <x v="0"/>
    <x v="7"/>
    <x v="7"/>
  </r>
  <r>
    <x v="2522"/>
    <x v="378"/>
    <x v="378"/>
    <x v="0"/>
    <x v="1117"/>
    <x v="2"/>
    <x v="0"/>
    <x v="3"/>
    <x v="1"/>
    <x v="0"/>
    <x v="0"/>
    <x v="7"/>
    <x v="7"/>
  </r>
  <r>
    <x v="2523"/>
    <x v="378"/>
    <x v="378"/>
    <x v="0"/>
    <x v="1118"/>
    <x v="2"/>
    <x v="0"/>
    <x v="3"/>
    <x v="1"/>
    <x v="0"/>
    <x v="0"/>
    <x v="7"/>
    <x v="7"/>
  </r>
  <r>
    <x v="2524"/>
    <x v="378"/>
    <x v="378"/>
    <x v="0"/>
    <x v="7"/>
    <x v="2"/>
    <x v="0"/>
    <x v="3"/>
    <x v="1"/>
    <x v="0"/>
    <x v="0"/>
    <x v="7"/>
    <x v="7"/>
  </r>
  <r>
    <x v="2525"/>
    <x v="378"/>
    <x v="378"/>
    <x v="0"/>
    <x v="7"/>
    <x v="2"/>
    <x v="0"/>
    <x v="3"/>
    <x v="1"/>
    <x v="0"/>
    <x v="0"/>
    <x v="7"/>
    <x v="7"/>
  </r>
  <r>
    <x v="2526"/>
    <x v="86"/>
    <x v="86"/>
    <x v="0"/>
    <x v="1096"/>
    <x v="2"/>
    <x v="0"/>
    <x v="4"/>
    <x v="1"/>
    <x v="0"/>
    <x v="1"/>
    <x v="1"/>
    <x v="1"/>
  </r>
  <r>
    <x v="2527"/>
    <x v="86"/>
    <x v="86"/>
    <x v="0"/>
    <x v="228"/>
    <x v="2"/>
    <x v="0"/>
    <x v="0"/>
    <x v="1"/>
    <x v="0"/>
    <x v="0"/>
    <x v="7"/>
    <x v="7"/>
  </r>
  <r>
    <x v="2528"/>
    <x v="86"/>
    <x v="86"/>
    <x v="0"/>
    <x v="45"/>
    <x v="2"/>
    <x v="0"/>
    <x v="0"/>
    <x v="1"/>
    <x v="0"/>
    <x v="0"/>
    <x v="7"/>
    <x v="7"/>
  </r>
  <r>
    <x v="2529"/>
    <x v="86"/>
    <x v="86"/>
    <x v="0"/>
    <x v="1119"/>
    <x v="2"/>
    <x v="0"/>
    <x v="1"/>
    <x v="1"/>
    <x v="0"/>
    <x v="1"/>
    <x v="1"/>
    <x v="1"/>
  </r>
  <r>
    <x v="2530"/>
    <x v="86"/>
    <x v="86"/>
    <x v="0"/>
    <x v="653"/>
    <x v="2"/>
    <x v="0"/>
    <x v="3"/>
    <x v="1"/>
    <x v="0"/>
    <x v="0"/>
    <x v="7"/>
    <x v="7"/>
  </r>
  <r>
    <x v="2531"/>
    <x v="86"/>
    <x v="86"/>
    <x v="0"/>
    <x v="7"/>
    <x v="2"/>
    <x v="0"/>
    <x v="3"/>
    <x v="1"/>
    <x v="0"/>
    <x v="0"/>
    <x v="7"/>
    <x v="7"/>
  </r>
  <r>
    <x v="2532"/>
    <x v="86"/>
    <x v="86"/>
    <x v="0"/>
    <x v="808"/>
    <x v="2"/>
    <x v="0"/>
    <x v="0"/>
    <x v="1"/>
    <x v="0"/>
    <x v="0"/>
    <x v="7"/>
    <x v="7"/>
  </r>
  <r>
    <x v="2533"/>
    <x v="86"/>
    <x v="86"/>
    <x v="0"/>
    <x v="1120"/>
    <x v="2"/>
    <x v="0"/>
    <x v="3"/>
    <x v="1"/>
    <x v="0"/>
    <x v="0"/>
    <x v="7"/>
    <x v="7"/>
  </r>
  <r>
    <x v="2534"/>
    <x v="167"/>
    <x v="167"/>
    <x v="0"/>
    <x v="1121"/>
    <x v="2"/>
    <x v="0"/>
    <x v="3"/>
    <x v="1"/>
    <x v="0"/>
    <x v="0"/>
    <x v="7"/>
    <x v="7"/>
  </r>
  <r>
    <x v="2535"/>
    <x v="167"/>
    <x v="167"/>
    <x v="0"/>
    <x v="350"/>
    <x v="2"/>
    <x v="0"/>
    <x v="0"/>
    <x v="1"/>
    <x v="0"/>
    <x v="0"/>
    <x v="7"/>
    <x v="7"/>
  </r>
  <r>
    <x v="2536"/>
    <x v="246"/>
    <x v="246"/>
    <x v="0"/>
    <x v="653"/>
    <x v="2"/>
    <x v="0"/>
    <x v="3"/>
    <x v="1"/>
    <x v="0"/>
    <x v="0"/>
    <x v="7"/>
    <x v="7"/>
  </r>
  <r>
    <x v="2537"/>
    <x v="246"/>
    <x v="246"/>
    <x v="0"/>
    <x v="69"/>
    <x v="2"/>
    <x v="0"/>
    <x v="3"/>
    <x v="1"/>
    <x v="0"/>
    <x v="0"/>
    <x v="7"/>
    <x v="7"/>
  </r>
  <r>
    <x v="2538"/>
    <x v="246"/>
    <x v="246"/>
    <x v="0"/>
    <x v="192"/>
    <x v="2"/>
    <x v="0"/>
    <x v="3"/>
    <x v="1"/>
    <x v="0"/>
    <x v="0"/>
    <x v="7"/>
    <x v="7"/>
  </r>
  <r>
    <x v="2539"/>
    <x v="246"/>
    <x v="246"/>
    <x v="0"/>
    <x v="275"/>
    <x v="2"/>
    <x v="0"/>
    <x v="0"/>
    <x v="1"/>
    <x v="0"/>
    <x v="0"/>
    <x v="7"/>
    <x v="7"/>
  </r>
  <r>
    <x v="2540"/>
    <x v="246"/>
    <x v="246"/>
    <x v="0"/>
    <x v="341"/>
    <x v="2"/>
    <x v="0"/>
    <x v="0"/>
    <x v="1"/>
    <x v="0"/>
    <x v="0"/>
    <x v="7"/>
    <x v="7"/>
  </r>
  <r>
    <x v="2541"/>
    <x v="246"/>
    <x v="246"/>
    <x v="0"/>
    <x v="1122"/>
    <x v="2"/>
    <x v="0"/>
    <x v="4"/>
    <x v="1"/>
    <x v="0"/>
    <x v="1"/>
    <x v="1"/>
    <x v="1"/>
  </r>
  <r>
    <x v="2542"/>
    <x v="246"/>
    <x v="246"/>
    <x v="0"/>
    <x v="552"/>
    <x v="2"/>
    <x v="0"/>
    <x v="3"/>
    <x v="1"/>
    <x v="0"/>
    <x v="0"/>
    <x v="7"/>
    <x v="7"/>
  </r>
  <r>
    <x v="2543"/>
    <x v="246"/>
    <x v="246"/>
    <x v="0"/>
    <x v="940"/>
    <x v="2"/>
    <x v="0"/>
    <x v="3"/>
    <x v="1"/>
    <x v="0"/>
    <x v="0"/>
    <x v="7"/>
    <x v="7"/>
  </r>
  <r>
    <x v="2544"/>
    <x v="246"/>
    <x v="246"/>
    <x v="0"/>
    <x v="7"/>
    <x v="2"/>
    <x v="0"/>
    <x v="3"/>
    <x v="1"/>
    <x v="0"/>
    <x v="0"/>
    <x v="7"/>
    <x v="7"/>
  </r>
  <r>
    <x v="2545"/>
    <x v="246"/>
    <x v="246"/>
    <x v="0"/>
    <x v="7"/>
    <x v="2"/>
    <x v="0"/>
    <x v="3"/>
    <x v="1"/>
    <x v="0"/>
    <x v="0"/>
    <x v="7"/>
    <x v="7"/>
  </r>
  <r>
    <x v="2546"/>
    <x v="246"/>
    <x v="246"/>
    <x v="0"/>
    <x v="1030"/>
    <x v="2"/>
    <x v="0"/>
    <x v="3"/>
    <x v="1"/>
    <x v="0"/>
    <x v="0"/>
    <x v="7"/>
    <x v="7"/>
  </r>
  <r>
    <x v="2547"/>
    <x v="346"/>
    <x v="346"/>
    <x v="0"/>
    <x v="1123"/>
    <x v="2"/>
    <x v="0"/>
    <x v="0"/>
    <x v="1"/>
    <x v="0"/>
    <x v="0"/>
    <x v="7"/>
    <x v="7"/>
  </r>
  <r>
    <x v="2548"/>
    <x v="346"/>
    <x v="346"/>
    <x v="0"/>
    <x v="5"/>
    <x v="2"/>
    <x v="0"/>
    <x v="2"/>
    <x v="1"/>
    <x v="0"/>
    <x v="1"/>
    <x v="1"/>
    <x v="1"/>
  </r>
  <r>
    <x v="2549"/>
    <x v="346"/>
    <x v="346"/>
    <x v="0"/>
    <x v="1124"/>
    <x v="2"/>
    <x v="0"/>
    <x v="1"/>
    <x v="1"/>
    <x v="0"/>
    <x v="1"/>
    <x v="1"/>
    <x v="1"/>
  </r>
  <r>
    <x v="2550"/>
    <x v="30"/>
    <x v="30"/>
    <x v="0"/>
    <x v="374"/>
    <x v="2"/>
    <x v="0"/>
    <x v="3"/>
    <x v="1"/>
    <x v="0"/>
    <x v="0"/>
    <x v="7"/>
    <x v="7"/>
  </r>
  <r>
    <x v="2551"/>
    <x v="30"/>
    <x v="30"/>
    <x v="0"/>
    <x v="374"/>
    <x v="2"/>
    <x v="0"/>
    <x v="3"/>
    <x v="1"/>
    <x v="0"/>
    <x v="0"/>
    <x v="7"/>
    <x v="7"/>
  </r>
  <r>
    <x v="2552"/>
    <x v="276"/>
    <x v="276"/>
    <x v="1"/>
    <x v="1125"/>
    <x v="2"/>
    <x v="0"/>
    <x v="3"/>
    <x v="1"/>
    <x v="0"/>
    <x v="0"/>
    <x v="7"/>
    <x v="7"/>
  </r>
  <r>
    <x v="2553"/>
    <x v="144"/>
    <x v="144"/>
    <x v="1"/>
    <x v="404"/>
    <x v="2"/>
    <x v="0"/>
    <x v="0"/>
    <x v="1"/>
    <x v="0"/>
    <x v="0"/>
    <x v="7"/>
    <x v="7"/>
  </r>
  <r>
    <x v="2554"/>
    <x v="386"/>
    <x v="386"/>
    <x v="0"/>
    <x v="1126"/>
    <x v="2"/>
    <x v="0"/>
    <x v="3"/>
    <x v="1"/>
    <x v="0"/>
    <x v="0"/>
    <x v="7"/>
    <x v="7"/>
  </r>
  <r>
    <x v="2555"/>
    <x v="386"/>
    <x v="386"/>
    <x v="0"/>
    <x v="1010"/>
    <x v="2"/>
    <x v="0"/>
    <x v="2"/>
    <x v="1"/>
    <x v="0"/>
    <x v="1"/>
    <x v="1"/>
    <x v="1"/>
  </r>
  <r>
    <x v="2556"/>
    <x v="386"/>
    <x v="386"/>
    <x v="0"/>
    <x v="7"/>
    <x v="2"/>
    <x v="0"/>
    <x v="3"/>
    <x v="1"/>
    <x v="0"/>
    <x v="0"/>
    <x v="7"/>
    <x v="7"/>
  </r>
  <r>
    <x v="2557"/>
    <x v="386"/>
    <x v="386"/>
    <x v="0"/>
    <x v="24"/>
    <x v="2"/>
    <x v="0"/>
    <x v="3"/>
    <x v="1"/>
    <x v="0"/>
    <x v="0"/>
    <x v="7"/>
    <x v="7"/>
  </r>
  <r>
    <x v="2558"/>
    <x v="386"/>
    <x v="386"/>
    <x v="0"/>
    <x v="5"/>
    <x v="2"/>
    <x v="0"/>
    <x v="2"/>
    <x v="1"/>
    <x v="0"/>
    <x v="1"/>
    <x v="1"/>
    <x v="1"/>
  </r>
  <r>
    <x v="2559"/>
    <x v="39"/>
    <x v="39"/>
    <x v="1"/>
    <x v="1127"/>
    <x v="2"/>
    <x v="0"/>
    <x v="2"/>
    <x v="1"/>
    <x v="0"/>
    <x v="1"/>
    <x v="1"/>
    <x v="1"/>
  </r>
  <r>
    <x v="2560"/>
    <x v="188"/>
    <x v="188"/>
    <x v="0"/>
    <x v="1128"/>
    <x v="2"/>
    <x v="0"/>
    <x v="2"/>
    <x v="1"/>
    <x v="0"/>
    <x v="1"/>
    <x v="1"/>
    <x v="1"/>
  </r>
  <r>
    <x v="2561"/>
    <x v="188"/>
    <x v="188"/>
    <x v="0"/>
    <x v="34"/>
    <x v="2"/>
    <x v="0"/>
    <x v="1"/>
    <x v="1"/>
    <x v="0"/>
    <x v="1"/>
    <x v="1"/>
    <x v="1"/>
  </r>
  <r>
    <x v="2562"/>
    <x v="188"/>
    <x v="188"/>
    <x v="0"/>
    <x v="316"/>
    <x v="2"/>
    <x v="0"/>
    <x v="3"/>
    <x v="1"/>
    <x v="0"/>
    <x v="0"/>
    <x v="7"/>
    <x v="7"/>
  </r>
  <r>
    <x v="2563"/>
    <x v="188"/>
    <x v="188"/>
    <x v="0"/>
    <x v="1129"/>
    <x v="2"/>
    <x v="0"/>
    <x v="3"/>
    <x v="1"/>
    <x v="0"/>
    <x v="0"/>
    <x v="7"/>
    <x v="7"/>
  </r>
  <r>
    <x v="2564"/>
    <x v="249"/>
    <x v="249"/>
    <x v="0"/>
    <x v="940"/>
    <x v="2"/>
    <x v="0"/>
    <x v="3"/>
    <x v="1"/>
    <x v="0"/>
    <x v="0"/>
    <x v="7"/>
    <x v="7"/>
  </r>
  <r>
    <x v="2565"/>
    <x v="64"/>
    <x v="64"/>
    <x v="1"/>
    <x v="1130"/>
    <x v="2"/>
    <x v="0"/>
    <x v="2"/>
    <x v="1"/>
    <x v="0"/>
    <x v="1"/>
    <x v="1"/>
    <x v="1"/>
  </r>
  <r>
    <x v="2566"/>
    <x v="20"/>
    <x v="20"/>
    <x v="1"/>
    <x v="354"/>
    <x v="2"/>
    <x v="0"/>
    <x v="4"/>
    <x v="1"/>
    <x v="0"/>
    <x v="1"/>
    <x v="1"/>
    <x v="1"/>
  </r>
  <r>
    <x v="2567"/>
    <x v="249"/>
    <x v="249"/>
    <x v="0"/>
    <x v="192"/>
    <x v="2"/>
    <x v="0"/>
    <x v="3"/>
    <x v="1"/>
    <x v="0"/>
    <x v="0"/>
    <x v="7"/>
    <x v="7"/>
  </r>
  <r>
    <x v="2568"/>
    <x v="249"/>
    <x v="249"/>
    <x v="0"/>
    <x v="34"/>
    <x v="2"/>
    <x v="0"/>
    <x v="1"/>
    <x v="1"/>
    <x v="0"/>
    <x v="1"/>
    <x v="1"/>
    <x v="1"/>
  </r>
  <r>
    <x v="2569"/>
    <x v="249"/>
    <x v="249"/>
    <x v="0"/>
    <x v="1131"/>
    <x v="2"/>
    <x v="0"/>
    <x v="1"/>
    <x v="1"/>
    <x v="0"/>
    <x v="1"/>
    <x v="1"/>
    <x v="1"/>
  </r>
  <r>
    <x v="2570"/>
    <x v="276"/>
    <x v="276"/>
    <x v="1"/>
    <x v="30"/>
    <x v="2"/>
    <x v="0"/>
    <x v="1"/>
    <x v="1"/>
    <x v="0"/>
    <x v="1"/>
    <x v="1"/>
    <x v="1"/>
  </r>
  <r>
    <x v="2571"/>
    <x v="276"/>
    <x v="276"/>
    <x v="0"/>
    <x v="1132"/>
    <x v="2"/>
    <x v="0"/>
    <x v="0"/>
    <x v="1"/>
    <x v="0"/>
    <x v="0"/>
    <x v="7"/>
    <x v="7"/>
  </r>
  <r>
    <x v="2572"/>
    <x v="276"/>
    <x v="276"/>
    <x v="0"/>
    <x v="192"/>
    <x v="2"/>
    <x v="0"/>
    <x v="3"/>
    <x v="1"/>
    <x v="0"/>
    <x v="0"/>
    <x v="7"/>
    <x v="7"/>
  </r>
  <r>
    <x v="2573"/>
    <x v="276"/>
    <x v="276"/>
    <x v="0"/>
    <x v="1133"/>
    <x v="2"/>
    <x v="0"/>
    <x v="3"/>
    <x v="1"/>
    <x v="0"/>
    <x v="0"/>
    <x v="7"/>
    <x v="7"/>
  </r>
  <r>
    <x v="2574"/>
    <x v="294"/>
    <x v="294"/>
    <x v="0"/>
    <x v="1134"/>
    <x v="2"/>
    <x v="0"/>
    <x v="3"/>
    <x v="1"/>
    <x v="0"/>
    <x v="0"/>
    <x v="7"/>
    <x v="7"/>
  </r>
  <r>
    <x v="2575"/>
    <x v="294"/>
    <x v="294"/>
    <x v="0"/>
    <x v="424"/>
    <x v="2"/>
    <x v="0"/>
    <x v="1"/>
    <x v="1"/>
    <x v="0"/>
    <x v="1"/>
    <x v="1"/>
    <x v="1"/>
  </r>
  <r>
    <x v="2576"/>
    <x v="294"/>
    <x v="294"/>
    <x v="0"/>
    <x v="995"/>
    <x v="2"/>
    <x v="0"/>
    <x v="1"/>
    <x v="1"/>
    <x v="0"/>
    <x v="1"/>
    <x v="1"/>
    <x v="1"/>
  </r>
  <r>
    <x v="2577"/>
    <x v="294"/>
    <x v="294"/>
    <x v="0"/>
    <x v="222"/>
    <x v="2"/>
    <x v="0"/>
    <x v="1"/>
    <x v="1"/>
    <x v="0"/>
    <x v="1"/>
    <x v="1"/>
    <x v="1"/>
  </r>
  <r>
    <x v="2578"/>
    <x v="328"/>
    <x v="328"/>
    <x v="0"/>
    <x v="784"/>
    <x v="2"/>
    <x v="0"/>
    <x v="3"/>
    <x v="1"/>
    <x v="0"/>
    <x v="0"/>
    <x v="7"/>
    <x v="7"/>
  </r>
  <r>
    <x v="2579"/>
    <x v="328"/>
    <x v="328"/>
    <x v="0"/>
    <x v="1099"/>
    <x v="2"/>
    <x v="0"/>
    <x v="3"/>
    <x v="1"/>
    <x v="0"/>
    <x v="0"/>
    <x v="7"/>
    <x v="7"/>
  </r>
  <r>
    <x v="2580"/>
    <x v="328"/>
    <x v="328"/>
    <x v="0"/>
    <x v="1135"/>
    <x v="2"/>
    <x v="0"/>
    <x v="4"/>
    <x v="1"/>
    <x v="0"/>
    <x v="1"/>
    <x v="1"/>
    <x v="1"/>
  </r>
  <r>
    <x v="2581"/>
    <x v="328"/>
    <x v="328"/>
    <x v="0"/>
    <x v="1136"/>
    <x v="2"/>
    <x v="0"/>
    <x v="0"/>
    <x v="1"/>
    <x v="0"/>
    <x v="0"/>
    <x v="7"/>
    <x v="7"/>
  </r>
  <r>
    <x v="2582"/>
    <x v="328"/>
    <x v="328"/>
    <x v="0"/>
    <x v="27"/>
    <x v="2"/>
    <x v="0"/>
    <x v="0"/>
    <x v="1"/>
    <x v="0"/>
    <x v="0"/>
    <x v="7"/>
    <x v="7"/>
  </r>
  <r>
    <x v="2583"/>
    <x v="328"/>
    <x v="328"/>
    <x v="0"/>
    <x v="275"/>
    <x v="2"/>
    <x v="0"/>
    <x v="0"/>
    <x v="1"/>
    <x v="0"/>
    <x v="0"/>
    <x v="7"/>
    <x v="7"/>
  </r>
  <r>
    <x v="2584"/>
    <x v="328"/>
    <x v="328"/>
    <x v="0"/>
    <x v="1137"/>
    <x v="2"/>
    <x v="0"/>
    <x v="3"/>
    <x v="1"/>
    <x v="0"/>
    <x v="0"/>
    <x v="7"/>
    <x v="7"/>
  </r>
  <r>
    <x v="2585"/>
    <x v="387"/>
    <x v="387"/>
    <x v="0"/>
    <x v="7"/>
    <x v="2"/>
    <x v="0"/>
    <x v="3"/>
    <x v="1"/>
    <x v="0"/>
    <x v="0"/>
    <x v="7"/>
    <x v="7"/>
  </r>
  <r>
    <x v="2586"/>
    <x v="387"/>
    <x v="387"/>
    <x v="0"/>
    <x v="24"/>
    <x v="2"/>
    <x v="0"/>
    <x v="3"/>
    <x v="1"/>
    <x v="0"/>
    <x v="0"/>
    <x v="7"/>
    <x v="7"/>
  </r>
  <r>
    <x v="2587"/>
    <x v="144"/>
    <x v="144"/>
    <x v="0"/>
    <x v="1138"/>
    <x v="2"/>
    <x v="0"/>
    <x v="3"/>
    <x v="1"/>
    <x v="0"/>
    <x v="0"/>
    <x v="7"/>
    <x v="7"/>
  </r>
  <r>
    <x v="2588"/>
    <x v="354"/>
    <x v="354"/>
    <x v="1"/>
    <x v="187"/>
    <x v="2"/>
    <x v="0"/>
    <x v="4"/>
    <x v="1"/>
    <x v="0"/>
    <x v="1"/>
    <x v="1"/>
    <x v="1"/>
  </r>
  <r>
    <x v="2589"/>
    <x v="144"/>
    <x v="144"/>
    <x v="0"/>
    <x v="631"/>
    <x v="2"/>
    <x v="0"/>
    <x v="3"/>
    <x v="1"/>
    <x v="0"/>
    <x v="0"/>
    <x v="7"/>
    <x v="7"/>
  </r>
  <r>
    <x v="2590"/>
    <x v="144"/>
    <x v="144"/>
    <x v="0"/>
    <x v="1094"/>
    <x v="2"/>
    <x v="0"/>
    <x v="3"/>
    <x v="1"/>
    <x v="0"/>
    <x v="0"/>
    <x v="7"/>
    <x v="7"/>
  </r>
  <r>
    <x v="2591"/>
    <x v="354"/>
    <x v="354"/>
    <x v="0"/>
    <x v="612"/>
    <x v="2"/>
    <x v="0"/>
    <x v="1"/>
    <x v="1"/>
    <x v="0"/>
    <x v="1"/>
    <x v="1"/>
    <x v="1"/>
  </r>
  <r>
    <x v="2592"/>
    <x v="354"/>
    <x v="354"/>
    <x v="0"/>
    <x v="1139"/>
    <x v="2"/>
    <x v="0"/>
    <x v="3"/>
    <x v="1"/>
    <x v="0"/>
    <x v="0"/>
    <x v="7"/>
    <x v="7"/>
  </r>
  <r>
    <x v="2593"/>
    <x v="354"/>
    <x v="354"/>
    <x v="0"/>
    <x v="7"/>
    <x v="2"/>
    <x v="0"/>
    <x v="3"/>
    <x v="1"/>
    <x v="0"/>
    <x v="0"/>
    <x v="7"/>
    <x v="7"/>
  </r>
  <r>
    <x v="2594"/>
    <x v="354"/>
    <x v="354"/>
    <x v="0"/>
    <x v="1140"/>
    <x v="2"/>
    <x v="0"/>
    <x v="3"/>
    <x v="1"/>
    <x v="0"/>
    <x v="0"/>
    <x v="7"/>
    <x v="7"/>
  </r>
  <r>
    <x v="2595"/>
    <x v="354"/>
    <x v="354"/>
    <x v="0"/>
    <x v="1094"/>
    <x v="2"/>
    <x v="0"/>
    <x v="3"/>
    <x v="1"/>
    <x v="0"/>
    <x v="0"/>
    <x v="7"/>
    <x v="7"/>
  </r>
  <r>
    <x v="2596"/>
    <x v="354"/>
    <x v="354"/>
    <x v="0"/>
    <x v="199"/>
    <x v="2"/>
    <x v="0"/>
    <x v="2"/>
    <x v="1"/>
    <x v="0"/>
    <x v="1"/>
    <x v="1"/>
    <x v="1"/>
  </r>
  <r>
    <x v="2597"/>
    <x v="354"/>
    <x v="354"/>
    <x v="0"/>
    <x v="1141"/>
    <x v="2"/>
    <x v="0"/>
    <x v="4"/>
    <x v="1"/>
    <x v="0"/>
    <x v="1"/>
    <x v="1"/>
    <x v="1"/>
  </r>
  <r>
    <x v="2598"/>
    <x v="374"/>
    <x v="374"/>
    <x v="0"/>
    <x v="156"/>
    <x v="2"/>
    <x v="0"/>
    <x v="1"/>
    <x v="1"/>
    <x v="0"/>
    <x v="1"/>
    <x v="1"/>
    <x v="1"/>
  </r>
  <r>
    <x v="2599"/>
    <x v="374"/>
    <x v="374"/>
    <x v="0"/>
    <x v="72"/>
    <x v="2"/>
    <x v="0"/>
    <x v="3"/>
    <x v="1"/>
    <x v="0"/>
    <x v="0"/>
    <x v="7"/>
    <x v="7"/>
  </r>
  <r>
    <x v="2600"/>
    <x v="374"/>
    <x v="374"/>
    <x v="0"/>
    <x v="72"/>
    <x v="2"/>
    <x v="0"/>
    <x v="3"/>
    <x v="1"/>
    <x v="0"/>
    <x v="0"/>
    <x v="7"/>
    <x v="7"/>
  </r>
  <r>
    <x v="2601"/>
    <x v="374"/>
    <x v="374"/>
    <x v="0"/>
    <x v="1142"/>
    <x v="2"/>
    <x v="0"/>
    <x v="3"/>
    <x v="1"/>
    <x v="0"/>
    <x v="0"/>
    <x v="7"/>
    <x v="7"/>
  </r>
  <r>
    <x v="2602"/>
    <x v="374"/>
    <x v="374"/>
    <x v="0"/>
    <x v="1143"/>
    <x v="2"/>
    <x v="0"/>
    <x v="0"/>
    <x v="1"/>
    <x v="0"/>
    <x v="0"/>
    <x v="7"/>
    <x v="7"/>
  </r>
  <r>
    <x v="2603"/>
    <x v="374"/>
    <x v="374"/>
    <x v="0"/>
    <x v="741"/>
    <x v="2"/>
    <x v="0"/>
    <x v="0"/>
    <x v="1"/>
    <x v="0"/>
    <x v="0"/>
    <x v="7"/>
    <x v="7"/>
  </r>
  <r>
    <x v="2604"/>
    <x v="374"/>
    <x v="374"/>
    <x v="0"/>
    <x v="79"/>
    <x v="2"/>
    <x v="0"/>
    <x v="0"/>
    <x v="1"/>
    <x v="0"/>
    <x v="0"/>
    <x v="7"/>
    <x v="7"/>
  </r>
  <r>
    <x v="2605"/>
    <x v="374"/>
    <x v="374"/>
    <x v="0"/>
    <x v="7"/>
    <x v="2"/>
    <x v="0"/>
    <x v="3"/>
    <x v="1"/>
    <x v="0"/>
    <x v="0"/>
    <x v="7"/>
    <x v="7"/>
  </r>
  <r>
    <x v="2606"/>
    <x v="374"/>
    <x v="374"/>
    <x v="0"/>
    <x v="7"/>
    <x v="2"/>
    <x v="0"/>
    <x v="3"/>
    <x v="1"/>
    <x v="0"/>
    <x v="0"/>
    <x v="7"/>
    <x v="7"/>
  </r>
  <r>
    <x v="2607"/>
    <x v="48"/>
    <x v="48"/>
    <x v="0"/>
    <x v="1144"/>
    <x v="2"/>
    <x v="0"/>
    <x v="2"/>
    <x v="1"/>
    <x v="0"/>
    <x v="1"/>
    <x v="1"/>
    <x v="1"/>
  </r>
  <r>
    <x v="2608"/>
    <x v="48"/>
    <x v="48"/>
    <x v="0"/>
    <x v="1145"/>
    <x v="2"/>
    <x v="0"/>
    <x v="2"/>
    <x v="1"/>
    <x v="0"/>
    <x v="1"/>
    <x v="1"/>
    <x v="1"/>
  </r>
  <r>
    <x v="2609"/>
    <x v="48"/>
    <x v="48"/>
    <x v="0"/>
    <x v="1137"/>
    <x v="2"/>
    <x v="0"/>
    <x v="3"/>
    <x v="1"/>
    <x v="0"/>
    <x v="0"/>
    <x v="7"/>
    <x v="7"/>
  </r>
  <r>
    <x v="2610"/>
    <x v="48"/>
    <x v="48"/>
    <x v="0"/>
    <x v="980"/>
    <x v="2"/>
    <x v="0"/>
    <x v="3"/>
    <x v="1"/>
    <x v="0"/>
    <x v="0"/>
    <x v="7"/>
    <x v="7"/>
  </r>
  <r>
    <x v="2611"/>
    <x v="48"/>
    <x v="48"/>
    <x v="0"/>
    <x v="980"/>
    <x v="2"/>
    <x v="0"/>
    <x v="3"/>
    <x v="1"/>
    <x v="0"/>
    <x v="0"/>
    <x v="7"/>
    <x v="7"/>
  </r>
  <r>
    <x v="2612"/>
    <x v="48"/>
    <x v="48"/>
    <x v="0"/>
    <x v="34"/>
    <x v="2"/>
    <x v="0"/>
    <x v="1"/>
    <x v="1"/>
    <x v="0"/>
    <x v="1"/>
    <x v="1"/>
    <x v="1"/>
  </r>
  <r>
    <x v="2613"/>
    <x v="48"/>
    <x v="48"/>
    <x v="0"/>
    <x v="1146"/>
    <x v="2"/>
    <x v="0"/>
    <x v="3"/>
    <x v="1"/>
    <x v="0"/>
    <x v="0"/>
    <x v="7"/>
    <x v="7"/>
  </r>
  <r>
    <x v="2614"/>
    <x v="48"/>
    <x v="48"/>
    <x v="0"/>
    <x v="1146"/>
    <x v="2"/>
    <x v="0"/>
    <x v="3"/>
    <x v="1"/>
    <x v="0"/>
    <x v="0"/>
    <x v="7"/>
    <x v="7"/>
  </r>
  <r>
    <x v="2615"/>
    <x v="358"/>
    <x v="358"/>
    <x v="0"/>
    <x v="7"/>
    <x v="2"/>
    <x v="0"/>
    <x v="3"/>
    <x v="1"/>
    <x v="0"/>
    <x v="0"/>
    <x v="7"/>
    <x v="7"/>
  </r>
  <r>
    <x v="2616"/>
    <x v="358"/>
    <x v="358"/>
    <x v="0"/>
    <x v="8"/>
    <x v="2"/>
    <x v="0"/>
    <x v="3"/>
    <x v="1"/>
    <x v="0"/>
    <x v="0"/>
    <x v="7"/>
    <x v="7"/>
  </r>
  <r>
    <x v="2617"/>
    <x v="358"/>
    <x v="358"/>
    <x v="0"/>
    <x v="5"/>
    <x v="2"/>
    <x v="0"/>
    <x v="2"/>
    <x v="1"/>
    <x v="0"/>
    <x v="1"/>
    <x v="1"/>
    <x v="1"/>
  </r>
  <r>
    <x v="2618"/>
    <x v="358"/>
    <x v="358"/>
    <x v="0"/>
    <x v="45"/>
    <x v="2"/>
    <x v="0"/>
    <x v="0"/>
    <x v="1"/>
    <x v="0"/>
    <x v="0"/>
    <x v="7"/>
    <x v="7"/>
  </r>
  <r>
    <x v="2619"/>
    <x v="358"/>
    <x v="358"/>
    <x v="0"/>
    <x v="3"/>
    <x v="2"/>
    <x v="0"/>
    <x v="3"/>
    <x v="1"/>
    <x v="0"/>
    <x v="0"/>
    <x v="7"/>
    <x v="7"/>
  </r>
  <r>
    <x v="2620"/>
    <x v="263"/>
    <x v="263"/>
    <x v="0"/>
    <x v="980"/>
    <x v="2"/>
    <x v="0"/>
    <x v="3"/>
    <x v="1"/>
    <x v="0"/>
    <x v="0"/>
    <x v="7"/>
    <x v="7"/>
  </r>
  <r>
    <x v="2621"/>
    <x v="263"/>
    <x v="263"/>
    <x v="0"/>
    <x v="93"/>
    <x v="2"/>
    <x v="0"/>
    <x v="0"/>
    <x v="1"/>
    <x v="0"/>
    <x v="0"/>
    <x v="7"/>
    <x v="7"/>
  </r>
  <r>
    <x v="2622"/>
    <x v="263"/>
    <x v="263"/>
    <x v="0"/>
    <x v="1147"/>
    <x v="2"/>
    <x v="0"/>
    <x v="1"/>
    <x v="1"/>
    <x v="0"/>
    <x v="1"/>
    <x v="1"/>
    <x v="1"/>
  </r>
  <r>
    <x v="2623"/>
    <x v="263"/>
    <x v="263"/>
    <x v="0"/>
    <x v="1148"/>
    <x v="2"/>
    <x v="0"/>
    <x v="3"/>
    <x v="1"/>
    <x v="0"/>
    <x v="0"/>
    <x v="7"/>
    <x v="7"/>
  </r>
  <r>
    <x v="2624"/>
    <x v="388"/>
    <x v="388"/>
    <x v="1"/>
    <x v="1149"/>
    <x v="2"/>
    <x v="0"/>
    <x v="1"/>
    <x v="1"/>
    <x v="0"/>
    <x v="1"/>
    <x v="1"/>
    <x v="1"/>
  </r>
  <r>
    <x v="2625"/>
    <x v="368"/>
    <x v="368"/>
    <x v="0"/>
    <x v="1150"/>
    <x v="2"/>
    <x v="0"/>
    <x v="4"/>
    <x v="1"/>
    <x v="0"/>
    <x v="1"/>
    <x v="1"/>
    <x v="1"/>
  </r>
  <r>
    <x v="2626"/>
    <x v="368"/>
    <x v="368"/>
    <x v="0"/>
    <x v="1151"/>
    <x v="2"/>
    <x v="0"/>
    <x v="3"/>
    <x v="1"/>
    <x v="0"/>
    <x v="0"/>
    <x v="7"/>
    <x v="7"/>
  </r>
  <r>
    <x v="2627"/>
    <x v="368"/>
    <x v="368"/>
    <x v="0"/>
    <x v="1152"/>
    <x v="2"/>
    <x v="0"/>
    <x v="3"/>
    <x v="1"/>
    <x v="0"/>
    <x v="0"/>
    <x v="7"/>
    <x v="7"/>
  </r>
  <r>
    <x v="2628"/>
    <x v="368"/>
    <x v="368"/>
    <x v="0"/>
    <x v="58"/>
    <x v="2"/>
    <x v="0"/>
    <x v="4"/>
    <x v="1"/>
    <x v="0"/>
    <x v="1"/>
    <x v="1"/>
    <x v="1"/>
  </r>
  <r>
    <x v="2629"/>
    <x v="368"/>
    <x v="368"/>
    <x v="0"/>
    <x v="1153"/>
    <x v="2"/>
    <x v="0"/>
    <x v="3"/>
    <x v="1"/>
    <x v="0"/>
    <x v="0"/>
    <x v="7"/>
    <x v="7"/>
  </r>
  <r>
    <x v="2630"/>
    <x v="368"/>
    <x v="368"/>
    <x v="0"/>
    <x v="1154"/>
    <x v="2"/>
    <x v="0"/>
    <x v="0"/>
    <x v="1"/>
    <x v="0"/>
    <x v="0"/>
    <x v="7"/>
    <x v="7"/>
  </r>
  <r>
    <x v="2631"/>
    <x v="368"/>
    <x v="368"/>
    <x v="0"/>
    <x v="653"/>
    <x v="2"/>
    <x v="0"/>
    <x v="3"/>
    <x v="1"/>
    <x v="0"/>
    <x v="0"/>
    <x v="7"/>
    <x v="7"/>
  </r>
  <r>
    <x v="2632"/>
    <x v="368"/>
    <x v="368"/>
    <x v="0"/>
    <x v="89"/>
    <x v="2"/>
    <x v="0"/>
    <x v="2"/>
    <x v="1"/>
    <x v="0"/>
    <x v="1"/>
    <x v="1"/>
    <x v="1"/>
  </r>
  <r>
    <x v="2633"/>
    <x v="368"/>
    <x v="368"/>
    <x v="0"/>
    <x v="7"/>
    <x v="2"/>
    <x v="0"/>
    <x v="3"/>
    <x v="1"/>
    <x v="0"/>
    <x v="0"/>
    <x v="7"/>
    <x v="7"/>
  </r>
  <r>
    <x v="2634"/>
    <x v="368"/>
    <x v="368"/>
    <x v="0"/>
    <x v="341"/>
    <x v="2"/>
    <x v="0"/>
    <x v="0"/>
    <x v="1"/>
    <x v="0"/>
    <x v="0"/>
    <x v="7"/>
    <x v="7"/>
  </r>
  <r>
    <x v="2635"/>
    <x v="368"/>
    <x v="368"/>
    <x v="0"/>
    <x v="1155"/>
    <x v="2"/>
    <x v="0"/>
    <x v="0"/>
    <x v="1"/>
    <x v="0"/>
    <x v="0"/>
    <x v="7"/>
    <x v="7"/>
  </r>
  <r>
    <x v="2636"/>
    <x v="368"/>
    <x v="368"/>
    <x v="0"/>
    <x v="1156"/>
    <x v="2"/>
    <x v="0"/>
    <x v="3"/>
    <x v="1"/>
    <x v="0"/>
    <x v="0"/>
    <x v="7"/>
    <x v="7"/>
  </r>
  <r>
    <x v="2637"/>
    <x v="245"/>
    <x v="245"/>
    <x v="0"/>
    <x v="1157"/>
    <x v="2"/>
    <x v="0"/>
    <x v="1"/>
    <x v="1"/>
    <x v="0"/>
    <x v="1"/>
    <x v="1"/>
    <x v="1"/>
  </r>
  <r>
    <x v="2638"/>
    <x v="245"/>
    <x v="245"/>
    <x v="0"/>
    <x v="688"/>
    <x v="2"/>
    <x v="0"/>
    <x v="3"/>
    <x v="1"/>
    <x v="0"/>
    <x v="0"/>
    <x v="7"/>
    <x v="7"/>
  </r>
  <r>
    <x v="2639"/>
    <x v="64"/>
    <x v="64"/>
    <x v="0"/>
    <x v="222"/>
    <x v="2"/>
    <x v="0"/>
    <x v="1"/>
    <x v="1"/>
    <x v="0"/>
    <x v="1"/>
    <x v="1"/>
    <x v="1"/>
  </r>
  <r>
    <x v="2640"/>
    <x v="64"/>
    <x v="64"/>
    <x v="0"/>
    <x v="45"/>
    <x v="2"/>
    <x v="0"/>
    <x v="0"/>
    <x v="1"/>
    <x v="0"/>
    <x v="0"/>
    <x v="7"/>
    <x v="7"/>
  </r>
  <r>
    <x v="2641"/>
    <x v="20"/>
    <x v="20"/>
    <x v="0"/>
    <x v="5"/>
    <x v="2"/>
    <x v="0"/>
    <x v="2"/>
    <x v="1"/>
    <x v="0"/>
    <x v="1"/>
    <x v="1"/>
    <x v="1"/>
  </r>
  <r>
    <x v="2642"/>
    <x v="20"/>
    <x v="20"/>
    <x v="0"/>
    <x v="1158"/>
    <x v="2"/>
    <x v="0"/>
    <x v="0"/>
    <x v="1"/>
    <x v="0"/>
    <x v="0"/>
    <x v="7"/>
    <x v="7"/>
  </r>
  <r>
    <x v="2643"/>
    <x v="20"/>
    <x v="20"/>
    <x v="0"/>
    <x v="251"/>
    <x v="2"/>
    <x v="0"/>
    <x v="3"/>
    <x v="1"/>
    <x v="0"/>
    <x v="0"/>
    <x v="7"/>
    <x v="7"/>
  </r>
  <r>
    <x v="2644"/>
    <x v="20"/>
    <x v="20"/>
    <x v="0"/>
    <x v="228"/>
    <x v="2"/>
    <x v="0"/>
    <x v="0"/>
    <x v="1"/>
    <x v="0"/>
    <x v="0"/>
    <x v="7"/>
    <x v="7"/>
  </r>
  <r>
    <x v="2645"/>
    <x v="20"/>
    <x v="20"/>
    <x v="0"/>
    <x v="316"/>
    <x v="2"/>
    <x v="0"/>
    <x v="3"/>
    <x v="1"/>
    <x v="0"/>
    <x v="0"/>
    <x v="7"/>
    <x v="7"/>
  </r>
  <r>
    <x v="2646"/>
    <x v="20"/>
    <x v="20"/>
    <x v="0"/>
    <x v="1159"/>
    <x v="2"/>
    <x v="0"/>
    <x v="2"/>
    <x v="1"/>
    <x v="0"/>
    <x v="1"/>
    <x v="1"/>
    <x v="1"/>
  </r>
  <r>
    <x v="2647"/>
    <x v="20"/>
    <x v="20"/>
    <x v="0"/>
    <x v="1160"/>
    <x v="2"/>
    <x v="0"/>
    <x v="3"/>
    <x v="1"/>
    <x v="0"/>
    <x v="0"/>
    <x v="7"/>
    <x v="7"/>
  </r>
  <r>
    <x v="2648"/>
    <x v="39"/>
    <x v="39"/>
    <x v="0"/>
    <x v="765"/>
    <x v="2"/>
    <x v="0"/>
    <x v="0"/>
    <x v="1"/>
    <x v="0"/>
    <x v="0"/>
    <x v="7"/>
    <x v="7"/>
  </r>
  <r>
    <x v="2649"/>
    <x v="39"/>
    <x v="39"/>
    <x v="0"/>
    <x v="1143"/>
    <x v="2"/>
    <x v="0"/>
    <x v="0"/>
    <x v="1"/>
    <x v="0"/>
    <x v="0"/>
    <x v="7"/>
    <x v="7"/>
  </r>
  <r>
    <x v="2650"/>
    <x v="39"/>
    <x v="39"/>
    <x v="0"/>
    <x v="631"/>
    <x v="2"/>
    <x v="0"/>
    <x v="3"/>
    <x v="1"/>
    <x v="0"/>
    <x v="0"/>
    <x v="7"/>
    <x v="7"/>
  </r>
  <r>
    <x v="2651"/>
    <x v="39"/>
    <x v="39"/>
    <x v="0"/>
    <x v="1161"/>
    <x v="2"/>
    <x v="0"/>
    <x v="0"/>
    <x v="1"/>
    <x v="0"/>
    <x v="0"/>
    <x v="7"/>
    <x v="7"/>
  </r>
  <r>
    <x v="2652"/>
    <x v="39"/>
    <x v="39"/>
    <x v="0"/>
    <x v="251"/>
    <x v="2"/>
    <x v="0"/>
    <x v="3"/>
    <x v="1"/>
    <x v="0"/>
    <x v="0"/>
    <x v="7"/>
    <x v="7"/>
  </r>
  <r>
    <x v="2653"/>
    <x v="143"/>
    <x v="143"/>
    <x v="1"/>
    <x v="1162"/>
    <x v="2"/>
    <x v="0"/>
    <x v="0"/>
    <x v="1"/>
    <x v="0"/>
    <x v="0"/>
    <x v="7"/>
    <x v="7"/>
  </r>
  <r>
    <x v="2654"/>
    <x v="39"/>
    <x v="39"/>
    <x v="0"/>
    <x v="251"/>
    <x v="2"/>
    <x v="0"/>
    <x v="3"/>
    <x v="1"/>
    <x v="0"/>
    <x v="0"/>
    <x v="7"/>
    <x v="7"/>
  </r>
  <r>
    <x v="2655"/>
    <x v="39"/>
    <x v="39"/>
    <x v="0"/>
    <x v="251"/>
    <x v="2"/>
    <x v="0"/>
    <x v="3"/>
    <x v="1"/>
    <x v="0"/>
    <x v="0"/>
    <x v="7"/>
    <x v="7"/>
  </r>
  <r>
    <x v="2656"/>
    <x v="39"/>
    <x v="39"/>
    <x v="0"/>
    <x v="636"/>
    <x v="2"/>
    <x v="0"/>
    <x v="3"/>
    <x v="1"/>
    <x v="0"/>
    <x v="0"/>
    <x v="7"/>
    <x v="7"/>
  </r>
  <r>
    <x v="2657"/>
    <x v="39"/>
    <x v="39"/>
    <x v="0"/>
    <x v="765"/>
    <x v="2"/>
    <x v="0"/>
    <x v="0"/>
    <x v="1"/>
    <x v="0"/>
    <x v="0"/>
    <x v="7"/>
    <x v="7"/>
  </r>
  <r>
    <x v="2658"/>
    <x v="39"/>
    <x v="39"/>
    <x v="0"/>
    <x v="631"/>
    <x v="2"/>
    <x v="0"/>
    <x v="3"/>
    <x v="1"/>
    <x v="0"/>
    <x v="0"/>
    <x v="7"/>
    <x v="7"/>
  </r>
  <r>
    <x v="2659"/>
    <x v="389"/>
    <x v="389"/>
    <x v="0"/>
    <x v="1163"/>
    <x v="2"/>
    <x v="0"/>
    <x v="3"/>
    <x v="1"/>
    <x v="0"/>
    <x v="0"/>
    <x v="7"/>
    <x v="7"/>
  </r>
  <r>
    <x v="2660"/>
    <x v="388"/>
    <x v="388"/>
    <x v="1"/>
    <x v="1164"/>
    <x v="2"/>
    <x v="0"/>
    <x v="1"/>
    <x v="1"/>
    <x v="0"/>
    <x v="1"/>
    <x v="1"/>
    <x v="1"/>
  </r>
  <r>
    <x v="2661"/>
    <x v="389"/>
    <x v="389"/>
    <x v="0"/>
    <x v="42"/>
    <x v="2"/>
    <x v="0"/>
    <x v="1"/>
    <x v="1"/>
    <x v="0"/>
    <x v="1"/>
    <x v="1"/>
    <x v="1"/>
  </r>
  <r>
    <x v="2662"/>
    <x v="389"/>
    <x v="389"/>
    <x v="0"/>
    <x v="7"/>
    <x v="2"/>
    <x v="0"/>
    <x v="3"/>
    <x v="1"/>
    <x v="0"/>
    <x v="0"/>
    <x v="7"/>
    <x v="7"/>
  </r>
  <r>
    <x v="2663"/>
    <x v="389"/>
    <x v="389"/>
    <x v="0"/>
    <x v="1165"/>
    <x v="2"/>
    <x v="0"/>
    <x v="3"/>
    <x v="1"/>
    <x v="0"/>
    <x v="0"/>
    <x v="7"/>
    <x v="7"/>
  </r>
  <r>
    <x v="2664"/>
    <x v="389"/>
    <x v="389"/>
    <x v="0"/>
    <x v="251"/>
    <x v="2"/>
    <x v="0"/>
    <x v="3"/>
    <x v="1"/>
    <x v="0"/>
    <x v="0"/>
    <x v="7"/>
    <x v="7"/>
  </r>
  <r>
    <x v="2665"/>
    <x v="389"/>
    <x v="389"/>
    <x v="0"/>
    <x v="263"/>
    <x v="2"/>
    <x v="0"/>
    <x v="3"/>
    <x v="1"/>
    <x v="0"/>
    <x v="0"/>
    <x v="7"/>
    <x v="7"/>
  </r>
  <r>
    <x v="2666"/>
    <x v="389"/>
    <x v="389"/>
    <x v="0"/>
    <x v="34"/>
    <x v="2"/>
    <x v="0"/>
    <x v="1"/>
    <x v="1"/>
    <x v="0"/>
    <x v="1"/>
    <x v="1"/>
    <x v="1"/>
  </r>
  <r>
    <x v="2667"/>
    <x v="137"/>
    <x v="137"/>
    <x v="0"/>
    <x v="251"/>
    <x v="2"/>
    <x v="0"/>
    <x v="3"/>
    <x v="1"/>
    <x v="0"/>
    <x v="0"/>
    <x v="7"/>
    <x v="7"/>
  </r>
  <r>
    <x v="2668"/>
    <x v="137"/>
    <x v="137"/>
    <x v="0"/>
    <x v="251"/>
    <x v="2"/>
    <x v="0"/>
    <x v="3"/>
    <x v="1"/>
    <x v="0"/>
    <x v="0"/>
    <x v="7"/>
    <x v="7"/>
  </r>
  <r>
    <x v="2669"/>
    <x v="137"/>
    <x v="137"/>
    <x v="0"/>
    <x v="251"/>
    <x v="2"/>
    <x v="0"/>
    <x v="3"/>
    <x v="1"/>
    <x v="0"/>
    <x v="0"/>
    <x v="7"/>
    <x v="7"/>
  </r>
  <r>
    <x v="2670"/>
    <x v="137"/>
    <x v="137"/>
    <x v="0"/>
    <x v="1166"/>
    <x v="2"/>
    <x v="0"/>
    <x v="1"/>
    <x v="1"/>
    <x v="0"/>
    <x v="1"/>
    <x v="1"/>
    <x v="1"/>
  </r>
  <r>
    <x v="2671"/>
    <x v="137"/>
    <x v="137"/>
    <x v="0"/>
    <x v="7"/>
    <x v="2"/>
    <x v="0"/>
    <x v="3"/>
    <x v="1"/>
    <x v="0"/>
    <x v="0"/>
    <x v="7"/>
    <x v="7"/>
  </r>
  <r>
    <x v="2672"/>
    <x v="137"/>
    <x v="137"/>
    <x v="0"/>
    <x v="223"/>
    <x v="2"/>
    <x v="0"/>
    <x v="0"/>
    <x v="1"/>
    <x v="0"/>
    <x v="0"/>
    <x v="7"/>
    <x v="7"/>
  </r>
  <r>
    <x v="2673"/>
    <x v="137"/>
    <x v="137"/>
    <x v="0"/>
    <x v="826"/>
    <x v="2"/>
    <x v="0"/>
    <x v="3"/>
    <x v="1"/>
    <x v="0"/>
    <x v="0"/>
    <x v="7"/>
    <x v="7"/>
  </r>
  <r>
    <x v="2674"/>
    <x v="137"/>
    <x v="137"/>
    <x v="0"/>
    <x v="8"/>
    <x v="2"/>
    <x v="0"/>
    <x v="3"/>
    <x v="1"/>
    <x v="0"/>
    <x v="0"/>
    <x v="7"/>
    <x v="7"/>
  </r>
  <r>
    <x v="2675"/>
    <x v="137"/>
    <x v="137"/>
    <x v="0"/>
    <x v="34"/>
    <x v="2"/>
    <x v="0"/>
    <x v="1"/>
    <x v="1"/>
    <x v="0"/>
    <x v="1"/>
    <x v="1"/>
    <x v="1"/>
  </r>
  <r>
    <x v="2676"/>
    <x v="137"/>
    <x v="137"/>
    <x v="0"/>
    <x v="631"/>
    <x v="2"/>
    <x v="0"/>
    <x v="3"/>
    <x v="1"/>
    <x v="0"/>
    <x v="0"/>
    <x v="7"/>
    <x v="7"/>
  </r>
  <r>
    <x v="2677"/>
    <x v="137"/>
    <x v="137"/>
    <x v="0"/>
    <x v="3"/>
    <x v="2"/>
    <x v="0"/>
    <x v="3"/>
    <x v="1"/>
    <x v="0"/>
    <x v="0"/>
    <x v="7"/>
    <x v="7"/>
  </r>
  <r>
    <x v="2678"/>
    <x v="143"/>
    <x v="143"/>
    <x v="0"/>
    <x v="46"/>
    <x v="2"/>
    <x v="0"/>
    <x v="1"/>
    <x v="1"/>
    <x v="0"/>
    <x v="1"/>
    <x v="1"/>
    <x v="1"/>
  </r>
  <r>
    <x v="2679"/>
    <x v="143"/>
    <x v="143"/>
    <x v="0"/>
    <x v="275"/>
    <x v="2"/>
    <x v="0"/>
    <x v="0"/>
    <x v="1"/>
    <x v="0"/>
    <x v="0"/>
    <x v="7"/>
    <x v="7"/>
  </r>
  <r>
    <x v="2680"/>
    <x v="143"/>
    <x v="143"/>
    <x v="0"/>
    <x v="192"/>
    <x v="2"/>
    <x v="0"/>
    <x v="3"/>
    <x v="1"/>
    <x v="0"/>
    <x v="0"/>
    <x v="7"/>
    <x v="7"/>
  </r>
  <r>
    <x v="2681"/>
    <x v="143"/>
    <x v="143"/>
    <x v="0"/>
    <x v="1167"/>
    <x v="2"/>
    <x v="0"/>
    <x v="3"/>
    <x v="1"/>
    <x v="0"/>
    <x v="0"/>
    <x v="7"/>
    <x v="7"/>
  </r>
  <r>
    <x v="2682"/>
    <x v="143"/>
    <x v="143"/>
    <x v="0"/>
    <x v="1168"/>
    <x v="2"/>
    <x v="0"/>
    <x v="1"/>
    <x v="1"/>
    <x v="0"/>
    <x v="1"/>
    <x v="1"/>
    <x v="1"/>
  </r>
  <r>
    <x v="2683"/>
    <x v="143"/>
    <x v="143"/>
    <x v="0"/>
    <x v="1169"/>
    <x v="2"/>
    <x v="0"/>
    <x v="0"/>
    <x v="1"/>
    <x v="0"/>
    <x v="0"/>
    <x v="7"/>
    <x v="7"/>
  </r>
  <r>
    <x v="2684"/>
    <x v="143"/>
    <x v="143"/>
    <x v="0"/>
    <x v="1170"/>
    <x v="2"/>
    <x v="0"/>
    <x v="3"/>
    <x v="1"/>
    <x v="0"/>
    <x v="0"/>
    <x v="7"/>
    <x v="7"/>
  </r>
  <r>
    <x v="2685"/>
    <x v="154"/>
    <x v="154"/>
    <x v="0"/>
    <x v="88"/>
    <x v="2"/>
    <x v="0"/>
    <x v="3"/>
    <x v="1"/>
    <x v="0"/>
    <x v="0"/>
    <x v="7"/>
    <x v="7"/>
  </r>
  <r>
    <x v="2686"/>
    <x v="154"/>
    <x v="154"/>
    <x v="0"/>
    <x v="424"/>
    <x v="2"/>
    <x v="0"/>
    <x v="1"/>
    <x v="1"/>
    <x v="0"/>
    <x v="1"/>
    <x v="1"/>
    <x v="1"/>
  </r>
  <r>
    <x v="2687"/>
    <x v="154"/>
    <x v="154"/>
    <x v="0"/>
    <x v="1171"/>
    <x v="2"/>
    <x v="0"/>
    <x v="3"/>
    <x v="1"/>
    <x v="0"/>
    <x v="0"/>
    <x v="7"/>
    <x v="7"/>
  </r>
  <r>
    <x v="2688"/>
    <x v="388"/>
    <x v="388"/>
    <x v="1"/>
    <x v="62"/>
    <x v="2"/>
    <x v="0"/>
    <x v="4"/>
    <x v="1"/>
    <x v="0"/>
    <x v="1"/>
    <x v="1"/>
    <x v="1"/>
  </r>
  <r>
    <x v="2689"/>
    <x v="154"/>
    <x v="154"/>
    <x v="0"/>
    <x v="3"/>
    <x v="2"/>
    <x v="0"/>
    <x v="3"/>
    <x v="1"/>
    <x v="0"/>
    <x v="0"/>
    <x v="7"/>
    <x v="7"/>
  </r>
  <r>
    <x v="2690"/>
    <x v="240"/>
    <x v="240"/>
    <x v="0"/>
    <x v="1142"/>
    <x v="2"/>
    <x v="0"/>
    <x v="3"/>
    <x v="1"/>
    <x v="0"/>
    <x v="0"/>
    <x v="7"/>
    <x v="7"/>
  </r>
  <r>
    <x v="2691"/>
    <x v="240"/>
    <x v="240"/>
    <x v="0"/>
    <x v="1167"/>
    <x v="2"/>
    <x v="0"/>
    <x v="3"/>
    <x v="1"/>
    <x v="0"/>
    <x v="0"/>
    <x v="7"/>
    <x v="7"/>
  </r>
  <r>
    <x v="2692"/>
    <x v="240"/>
    <x v="240"/>
    <x v="0"/>
    <x v="1172"/>
    <x v="2"/>
    <x v="0"/>
    <x v="3"/>
    <x v="1"/>
    <x v="0"/>
    <x v="0"/>
    <x v="7"/>
    <x v="7"/>
  </r>
  <r>
    <x v="2693"/>
    <x v="240"/>
    <x v="240"/>
    <x v="0"/>
    <x v="30"/>
    <x v="2"/>
    <x v="0"/>
    <x v="1"/>
    <x v="1"/>
    <x v="0"/>
    <x v="1"/>
    <x v="1"/>
    <x v="1"/>
  </r>
  <r>
    <x v="2694"/>
    <x v="240"/>
    <x v="240"/>
    <x v="0"/>
    <x v="523"/>
    <x v="2"/>
    <x v="0"/>
    <x v="3"/>
    <x v="1"/>
    <x v="0"/>
    <x v="0"/>
    <x v="7"/>
    <x v="7"/>
  </r>
  <r>
    <x v="2695"/>
    <x v="240"/>
    <x v="240"/>
    <x v="0"/>
    <x v="1173"/>
    <x v="2"/>
    <x v="0"/>
    <x v="1"/>
    <x v="1"/>
    <x v="0"/>
    <x v="1"/>
    <x v="1"/>
    <x v="1"/>
  </r>
  <r>
    <x v="2696"/>
    <x v="240"/>
    <x v="240"/>
    <x v="0"/>
    <x v="7"/>
    <x v="2"/>
    <x v="0"/>
    <x v="3"/>
    <x v="1"/>
    <x v="0"/>
    <x v="0"/>
    <x v="7"/>
    <x v="7"/>
  </r>
  <r>
    <x v="2697"/>
    <x v="240"/>
    <x v="240"/>
    <x v="0"/>
    <x v="80"/>
    <x v="2"/>
    <x v="0"/>
    <x v="0"/>
    <x v="1"/>
    <x v="0"/>
    <x v="0"/>
    <x v="7"/>
    <x v="7"/>
  </r>
  <r>
    <x v="2698"/>
    <x v="240"/>
    <x v="240"/>
    <x v="0"/>
    <x v="1174"/>
    <x v="2"/>
    <x v="0"/>
    <x v="1"/>
    <x v="1"/>
    <x v="0"/>
    <x v="1"/>
    <x v="1"/>
    <x v="1"/>
  </r>
  <r>
    <x v="2699"/>
    <x v="49"/>
    <x v="49"/>
    <x v="0"/>
    <x v="1175"/>
    <x v="2"/>
    <x v="0"/>
    <x v="3"/>
    <x v="1"/>
    <x v="0"/>
    <x v="0"/>
    <x v="7"/>
    <x v="7"/>
  </r>
  <r>
    <x v="2700"/>
    <x v="49"/>
    <x v="49"/>
    <x v="0"/>
    <x v="1176"/>
    <x v="2"/>
    <x v="0"/>
    <x v="3"/>
    <x v="1"/>
    <x v="0"/>
    <x v="0"/>
    <x v="7"/>
    <x v="7"/>
  </r>
  <r>
    <x v="2701"/>
    <x v="49"/>
    <x v="49"/>
    <x v="0"/>
    <x v="34"/>
    <x v="2"/>
    <x v="0"/>
    <x v="1"/>
    <x v="1"/>
    <x v="0"/>
    <x v="1"/>
    <x v="1"/>
    <x v="1"/>
  </r>
  <r>
    <x v="2702"/>
    <x v="49"/>
    <x v="49"/>
    <x v="0"/>
    <x v="425"/>
    <x v="2"/>
    <x v="0"/>
    <x v="1"/>
    <x v="1"/>
    <x v="0"/>
    <x v="1"/>
    <x v="1"/>
    <x v="1"/>
  </r>
  <r>
    <x v="2703"/>
    <x v="49"/>
    <x v="49"/>
    <x v="0"/>
    <x v="1177"/>
    <x v="2"/>
    <x v="0"/>
    <x v="0"/>
    <x v="1"/>
    <x v="0"/>
    <x v="0"/>
    <x v="7"/>
    <x v="7"/>
  </r>
  <r>
    <x v="2704"/>
    <x v="49"/>
    <x v="49"/>
    <x v="0"/>
    <x v="1178"/>
    <x v="2"/>
    <x v="0"/>
    <x v="1"/>
    <x v="1"/>
    <x v="0"/>
    <x v="1"/>
    <x v="1"/>
    <x v="1"/>
  </r>
  <r>
    <x v="2705"/>
    <x v="49"/>
    <x v="49"/>
    <x v="0"/>
    <x v="5"/>
    <x v="2"/>
    <x v="0"/>
    <x v="2"/>
    <x v="1"/>
    <x v="0"/>
    <x v="1"/>
    <x v="1"/>
    <x v="1"/>
  </r>
  <r>
    <x v="2706"/>
    <x v="307"/>
    <x v="307"/>
    <x v="0"/>
    <x v="5"/>
    <x v="2"/>
    <x v="0"/>
    <x v="2"/>
    <x v="1"/>
    <x v="0"/>
    <x v="1"/>
    <x v="1"/>
    <x v="1"/>
  </r>
  <r>
    <x v="2707"/>
    <x v="307"/>
    <x v="307"/>
    <x v="0"/>
    <x v="192"/>
    <x v="2"/>
    <x v="0"/>
    <x v="3"/>
    <x v="1"/>
    <x v="0"/>
    <x v="0"/>
    <x v="7"/>
    <x v="7"/>
  </r>
  <r>
    <x v="2708"/>
    <x v="388"/>
    <x v="388"/>
    <x v="0"/>
    <x v="5"/>
    <x v="2"/>
    <x v="0"/>
    <x v="2"/>
    <x v="1"/>
    <x v="0"/>
    <x v="1"/>
    <x v="1"/>
    <x v="1"/>
  </r>
  <r>
    <x v="2709"/>
    <x v="388"/>
    <x v="388"/>
    <x v="0"/>
    <x v="350"/>
    <x v="2"/>
    <x v="0"/>
    <x v="0"/>
    <x v="1"/>
    <x v="0"/>
    <x v="0"/>
    <x v="7"/>
    <x v="7"/>
  </r>
  <r>
    <x v="2710"/>
    <x v="388"/>
    <x v="388"/>
    <x v="0"/>
    <x v="8"/>
    <x v="2"/>
    <x v="0"/>
    <x v="3"/>
    <x v="1"/>
    <x v="0"/>
    <x v="0"/>
    <x v="7"/>
    <x v="7"/>
  </r>
  <r>
    <x v="2711"/>
    <x v="388"/>
    <x v="388"/>
    <x v="0"/>
    <x v="79"/>
    <x v="2"/>
    <x v="0"/>
    <x v="0"/>
    <x v="1"/>
    <x v="0"/>
    <x v="0"/>
    <x v="7"/>
    <x v="7"/>
  </r>
  <r>
    <x v="2712"/>
    <x v="388"/>
    <x v="388"/>
    <x v="0"/>
    <x v="789"/>
    <x v="2"/>
    <x v="0"/>
    <x v="1"/>
    <x v="1"/>
    <x v="0"/>
    <x v="1"/>
    <x v="1"/>
    <x v="1"/>
  </r>
  <r>
    <x v="2713"/>
    <x v="388"/>
    <x v="388"/>
    <x v="0"/>
    <x v="1179"/>
    <x v="2"/>
    <x v="0"/>
    <x v="0"/>
    <x v="1"/>
    <x v="0"/>
    <x v="0"/>
    <x v="7"/>
    <x v="7"/>
  </r>
  <r>
    <x v="2714"/>
    <x v="388"/>
    <x v="388"/>
    <x v="0"/>
    <x v="1024"/>
    <x v="2"/>
    <x v="0"/>
    <x v="0"/>
    <x v="1"/>
    <x v="0"/>
    <x v="0"/>
    <x v="7"/>
    <x v="7"/>
  </r>
  <r>
    <x v="2715"/>
    <x v="388"/>
    <x v="388"/>
    <x v="0"/>
    <x v="972"/>
    <x v="2"/>
    <x v="0"/>
    <x v="0"/>
    <x v="1"/>
    <x v="0"/>
    <x v="0"/>
    <x v="7"/>
    <x v="7"/>
  </r>
  <r>
    <x v="2716"/>
    <x v="388"/>
    <x v="388"/>
    <x v="0"/>
    <x v="354"/>
    <x v="2"/>
    <x v="0"/>
    <x v="4"/>
    <x v="1"/>
    <x v="0"/>
    <x v="1"/>
    <x v="1"/>
    <x v="1"/>
  </r>
  <r>
    <x v="2717"/>
    <x v="390"/>
    <x v="390"/>
    <x v="0"/>
    <x v="1180"/>
    <x v="2"/>
    <x v="0"/>
    <x v="1"/>
    <x v="1"/>
    <x v="0"/>
    <x v="1"/>
    <x v="1"/>
    <x v="1"/>
  </r>
  <r>
    <x v="2718"/>
    <x v="390"/>
    <x v="390"/>
    <x v="0"/>
    <x v="1181"/>
    <x v="2"/>
    <x v="0"/>
    <x v="3"/>
    <x v="1"/>
    <x v="0"/>
    <x v="0"/>
    <x v="7"/>
    <x v="7"/>
  </r>
  <r>
    <x v="2719"/>
    <x v="390"/>
    <x v="390"/>
    <x v="0"/>
    <x v="631"/>
    <x v="2"/>
    <x v="0"/>
    <x v="3"/>
    <x v="1"/>
    <x v="0"/>
    <x v="0"/>
    <x v="7"/>
    <x v="7"/>
  </r>
  <r>
    <x v="2720"/>
    <x v="390"/>
    <x v="390"/>
    <x v="0"/>
    <x v="7"/>
    <x v="2"/>
    <x v="0"/>
    <x v="3"/>
    <x v="1"/>
    <x v="0"/>
    <x v="0"/>
    <x v="7"/>
    <x v="7"/>
  </r>
  <r>
    <x v="2721"/>
    <x v="391"/>
    <x v="391"/>
    <x v="0"/>
    <x v="352"/>
    <x v="2"/>
    <x v="0"/>
    <x v="0"/>
    <x v="1"/>
    <x v="0"/>
    <x v="0"/>
    <x v="7"/>
    <x v="7"/>
  </r>
  <r>
    <x v="2722"/>
    <x v="391"/>
    <x v="391"/>
    <x v="0"/>
    <x v="1182"/>
    <x v="2"/>
    <x v="0"/>
    <x v="3"/>
    <x v="1"/>
    <x v="0"/>
    <x v="0"/>
    <x v="7"/>
    <x v="7"/>
  </r>
  <r>
    <x v="2723"/>
    <x v="391"/>
    <x v="391"/>
    <x v="0"/>
    <x v="1183"/>
    <x v="2"/>
    <x v="0"/>
    <x v="0"/>
    <x v="1"/>
    <x v="0"/>
    <x v="0"/>
    <x v="7"/>
    <x v="7"/>
  </r>
  <r>
    <x v="2724"/>
    <x v="391"/>
    <x v="391"/>
    <x v="0"/>
    <x v="777"/>
    <x v="2"/>
    <x v="0"/>
    <x v="0"/>
    <x v="1"/>
    <x v="0"/>
    <x v="0"/>
    <x v="7"/>
    <x v="7"/>
  </r>
  <r>
    <x v="2725"/>
    <x v="391"/>
    <x v="391"/>
    <x v="0"/>
    <x v="1184"/>
    <x v="2"/>
    <x v="0"/>
    <x v="3"/>
    <x v="1"/>
    <x v="0"/>
    <x v="0"/>
    <x v="7"/>
    <x v="7"/>
  </r>
  <r>
    <x v="2726"/>
    <x v="100"/>
    <x v="100"/>
    <x v="0"/>
    <x v="43"/>
    <x v="2"/>
    <x v="0"/>
    <x v="3"/>
    <x v="1"/>
    <x v="0"/>
    <x v="0"/>
    <x v="7"/>
    <x v="7"/>
  </r>
  <r>
    <x v="2727"/>
    <x v="100"/>
    <x v="100"/>
    <x v="0"/>
    <x v="7"/>
    <x v="2"/>
    <x v="0"/>
    <x v="3"/>
    <x v="1"/>
    <x v="0"/>
    <x v="0"/>
    <x v="7"/>
    <x v="7"/>
  </r>
  <r>
    <x v="2728"/>
    <x v="359"/>
    <x v="359"/>
    <x v="0"/>
    <x v="1185"/>
    <x v="2"/>
    <x v="0"/>
    <x v="3"/>
    <x v="1"/>
    <x v="0"/>
    <x v="0"/>
    <x v="7"/>
    <x v="7"/>
  </r>
  <r>
    <x v="2729"/>
    <x v="359"/>
    <x v="359"/>
    <x v="0"/>
    <x v="1186"/>
    <x v="2"/>
    <x v="0"/>
    <x v="1"/>
    <x v="1"/>
    <x v="0"/>
    <x v="1"/>
    <x v="1"/>
    <x v="1"/>
  </r>
  <r>
    <x v="2730"/>
    <x v="359"/>
    <x v="359"/>
    <x v="0"/>
    <x v="69"/>
    <x v="2"/>
    <x v="0"/>
    <x v="3"/>
    <x v="1"/>
    <x v="0"/>
    <x v="0"/>
    <x v="7"/>
    <x v="7"/>
  </r>
  <r>
    <x v="2731"/>
    <x v="359"/>
    <x v="359"/>
    <x v="0"/>
    <x v="192"/>
    <x v="2"/>
    <x v="0"/>
    <x v="3"/>
    <x v="1"/>
    <x v="0"/>
    <x v="0"/>
    <x v="7"/>
    <x v="7"/>
  </r>
  <r>
    <x v="2732"/>
    <x v="359"/>
    <x v="359"/>
    <x v="0"/>
    <x v="7"/>
    <x v="2"/>
    <x v="0"/>
    <x v="3"/>
    <x v="1"/>
    <x v="0"/>
    <x v="0"/>
    <x v="7"/>
    <x v="7"/>
  </r>
  <r>
    <x v="2733"/>
    <x v="359"/>
    <x v="359"/>
    <x v="0"/>
    <x v="7"/>
    <x v="2"/>
    <x v="0"/>
    <x v="3"/>
    <x v="1"/>
    <x v="0"/>
    <x v="0"/>
    <x v="7"/>
    <x v="7"/>
  </r>
  <r>
    <x v="2734"/>
    <x v="359"/>
    <x v="359"/>
    <x v="0"/>
    <x v="251"/>
    <x v="2"/>
    <x v="0"/>
    <x v="3"/>
    <x v="1"/>
    <x v="0"/>
    <x v="0"/>
    <x v="7"/>
    <x v="7"/>
  </r>
  <r>
    <x v="2735"/>
    <x v="381"/>
    <x v="381"/>
    <x v="0"/>
    <x v="1184"/>
    <x v="2"/>
    <x v="0"/>
    <x v="3"/>
    <x v="1"/>
    <x v="0"/>
    <x v="0"/>
    <x v="7"/>
    <x v="7"/>
  </r>
  <r>
    <x v="2736"/>
    <x v="381"/>
    <x v="381"/>
    <x v="0"/>
    <x v="631"/>
    <x v="2"/>
    <x v="0"/>
    <x v="3"/>
    <x v="1"/>
    <x v="0"/>
    <x v="0"/>
    <x v="7"/>
    <x v="7"/>
  </r>
  <r>
    <x v="2737"/>
    <x v="381"/>
    <x v="381"/>
    <x v="0"/>
    <x v="34"/>
    <x v="2"/>
    <x v="0"/>
    <x v="1"/>
    <x v="1"/>
    <x v="0"/>
    <x v="1"/>
    <x v="1"/>
    <x v="1"/>
  </r>
  <r>
    <x v="2738"/>
    <x v="392"/>
    <x v="392"/>
    <x v="0"/>
    <x v="7"/>
    <x v="2"/>
    <x v="0"/>
    <x v="3"/>
    <x v="1"/>
    <x v="0"/>
    <x v="0"/>
    <x v="7"/>
    <x v="7"/>
  </r>
  <r>
    <x v="2739"/>
    <x v="392"/>
    <x v="392"/>
    <x v="0"/>
    <x v="7"/>
    <x v="2"/>
    <x v="0"/>
    <x v="3"/>
    <x v="1"/>
    <x v="0"/>
    <x v="0"/>
    <x v="7"/>
    <x v="7"/>
  </r>
  <r>
    <x v="2740"/>
    <x v="393"/>
    <x v="393"/>
    <x v="7"/>
    <x v="1187"/>
    <x v="5"/>
    <x v="5"/>
    <x v="5"/>
    <x v="2"/>
    <x v="2"/>
    <x v="2"/>
    <x v="8"/>
    <x v="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数据透视表2" cacheId="0"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A5:E14" firstHeaderRow="0" firstDataRow="1" firstDataCol="1"/>
  <pivotFields count="13">
    <pivotField dataField="1" compact="0" showAll="0">
      <items count="2742">
        <item x="72"/>
        <item x="2349"/>
        <item x="1878"/>
        <item x="1793"/>
        <item x="1455"/>
        <item x="2668"/>
        <item x="2059"/>
        <item x="2655"/>
        <item x="2036"/>
        <item x="2669"/>
        <item x="1719"/>
        <item x="1447"/>
        <item x="1399"/>
        <item x="2581"/>
        <item x="1905"/>
        <item x="1900"/>
        <item x="286"/>
        <item x="2248"/>
        <item x="1513"/>
        <item x="1484"/>
        <item x="1283"/>
        <item x="2347"/>
        <item x="1619"/>
        <item x="2084"/>
        <item x="2290"/>
        <item x="2605"/>
        <item x="1531"/>
        <item x="2374"/>
        <item x="2292"/>
        <item x="2534"/>
        <item x="2723"/>
        <item x="1549"/>
        <item x="1926"/>
        <item x="1310"/>
        <item x="951"/>
        <item x="1602"/>
        <item x="613"/>
        <item x="1285"/>
        <item x="1060"/>
        <item x="1170"/>
        <item x="2094"/>
        <item x="1825"/>
        <item x="2140"/>
        <item x="1326"/>
        <item x="772"/>
        <item x="1115"/>
        <item x="1777"/>
        <item x="923"/>
        <item x="2078"/>
        <item x="2012"/>
        <item x="989"/>
        <item x="2696"/>
        <item x="62"/>
        <item x="1871"/>
        <item x="839"/>
        <item x="809"/>
        <item x="980"/>
        <item x="1840"/>
        <item x="2079"/>
        <item x="2447"/>
        <item x="2638"/>
        <item x="2245"/>
        <item x="2344"/>
        <item x="1887"/>
        <item x="1728"/>
        <item x="2727"/>
        <item x="330"/>
        <item x="1992"/>
        <item x="155"/>
        <item x="1481"/>
        <item x="2125"/>
        <item x="1358"/>
        <item x="2494"/>
        <item x="3"/>
        <item x="1958"/>
        <item x="1153"/>
        <item x="962"/>
        <item x="787"/>
        <item x="546"/>
        <item x="636"/>
        <item x="450"/>
        <item x="1724"/>
        <item x="2202"/>
        <item x="1313"/>
        <item x="1673"/>
        <item x="1632"/>
        <item x="1266"/>
        <item x="43"/>
        <item x="2571"/>
        <item x="1881"/>
        <item x="812"/>
        <item x="1146"/>
        <item x="1432"/>
        <item x="889"/>
        <item x="403"/>
        <item x="1681"/>
        <item x="467"/>
        <item x="2099"/>
        <item x="2348"/>
        <item x="2092"/>
        <item x="1829"/>
        <item x="2461"/>
        <item x="2364"/>
        <item x="938"/>
        <item x="1410"/>
        <item x="2679"/>
        <item x="2121"/>
        <item x="936"/>
        <item x="271"/>
        <item x="901"/>
        <item x="2509"/>
        <item x="2241"/>
        <item x="1376"/>
        <item x="63"/>
        <item x="1512"/>
        <item x="1597"/>
        <item x="2273"/>
        <item x="2115"/>
        <item x="2403"/>
        <item x="1454"/>
        <item x="2657"/>
        <item x="840"/>
        <item x="1759"/>
        <item x="2656"/>
        <item x="77"/>
        <item x="1451"/>
        <item x="1284"/>
        <item x="557"/>
        <item x="1684"/>
        <item x="492"/>
        <item x="1458"/>
        <item x="1782"/>
        <item x="745"/>
        <item x="1269"/>
        <item x="383"/>
        <item x="1491"/>
        <item x="2726"/>
        <item x="115"/>
        <item x="2329"/>
        <item x="2705"/>
        <item x="865"/>
        <item x="845"/>
        <item x="2294"/>
        <item x="2576"/>
        <item x="2704"/>
        <item x="940"/>
        <item x="2433"/>
        <item x="1853"/>
        <item x="896"/>
        <item x="1964"/>
        <item x="1643"/>
        <item x="2422"/>
        <item x="376"/>
        <item x="207"/>
        <item x="1658"/>
        <item x="589"/>
        <item x="2539"/>
        <item x="2267"/>
        <item x="751"/>
        <item x="474"/>
        <item x="294"/>
        <item x="1598"/>
        <item x="2495"/>
        <item x="2594"/>
        <item x="463"/>
        <item x="1003"/>
        <item x="318"/>
        <item x="1230"/>
        <item x="1255"/>
        <item x="1362"/>
        <item x="841"/>
        <item x="2734"/>
        <item x="1400"/>
        <item x="1594"/>
        <item x="1805"/>
        <item x="2614"/>
        <item x="961"/>
        <item x="1394"/>
        <item x="2401"/>
        <item x="763"/>
        <item x="620"/>
        <item x="1876"/>
        <item x="2439"/>
        <item x="1426"/>
        <item x="1508"/>
        <item x="161"/>
        <item x="967"/>
        <item x="1367"/>
        <item x="2627"/>
        <item x="402"/>
        <item x="1930"/>
        <item x="931"/>
        <item x="351"/>
        <item x="702"/>
        <item x="54"/>
        <item x="1826"/>
        <item x="2163"/>
        <item x="1306"/>
        <item x="2737"/>
        <item x="918"/>
        <item x="1986"/>
        <item x="484"/>
        <item x="50"/>
        <item x="2377"/>
        <item x="1260"/>
        <item x="1232"/>
        <item x="382"/>
        <item x="223"/>
        <item x="211"/>
        <item x="105"/>
        <item x="1040"/>
        <item x="2608"/>
        <item x="175"/>
        <item x="1723"/>
        <item x="2255"/>
        <item x="461"/>
        <item x="792"/>
        <item x="1707"/>
        <item x="1985"/>
        <item x="82"/>
        <item x="701"/>
        <item x="1152"/>
        <item x="361"/>
        <item x="1076"/>
        <item x="275"/>
        <item x="1045"/>
        <item x="1220"/>
        <item x="1813"/>
        <item x="647"/>
        <item x="541"/>
        <item x="2069"/>
        <item x="1541"/>
        <item x="470"/>
        <item x="1799"/>
        <item x="2013"/>
        <item x="243"/>
        <item x="380"/>
        <item x="1870"/>
        <item x="919"/>
        <item x="2152"/>
        <item x="1327"/>
        <item x="151"/>
        <item x="2586"/>
        <item x="2694"/>
        <item x="324"/>
        <item x="1190"/>
        <item x="2066"/>
        <item x="1214"/>
        <item x="1142"/>
        <item x="2618"/>
        <item x="2654"/>
        <item x="1818"/>
        <item x="169"/>
        <item x="2443"/>
        <item x="2239"/>
        <item x="65"/>
        <item x="1918"/>
        <item x="1868"/>
        <item x="1927"/>
        <item x="1880"/>
        <item x="1559"/>
        <item x="911"/>
        <item x="2129"/>
        <item x="122"/>
        <item x="1433"/>
        <item x="96"/>
        <item x="1265"/>
        <item x="244"/>
        <item x="816"/>
        <item x="1104"/>
        <item x="1917"/>
        <item x="495"/>
        <item x="1701"/>
        <item x="1661"/>
        <item x="2503"/>
        <item x="2491"/>
        <item x="1048"/>
        <item x="2268"/>
        <item x="301"/>
        <item x="1089"/>
        <item x="2428"/>
        <item x="2398"/>
        <item x="449"/>
        <item x="94"/>
        <item x="567"/>
        <item x="2451"/>
        <item x="1334"/>
        <item x="229"/>
        <item x="2082"/>
        <item x="963"/>
        <item x="1657"/>
        <item x="1057"/>
        <item x="1033"/>
        <item x="1168"/>
        <item x="146"/>
        <item x="273"/>
        <item x="1741"/>
        <item x="2351"/>
        <item x="80"/>
        <item x="1834"/>
        <item x="794"/>
        <item x="1272"/>
        <item x="2456"/>
        <item x="695"/>
        <item x="2156"/>
        <item x="2475"/>
        <item x="389"/>
        <item x="2513"/>
        <item x="508"/>
        <item x="1879"/>
        <item x="544"/>
        <item x="1008"/>
        <item x="2468"/>
        <item x="406"/>
        <item x="1976"/>
        <item x="710"/>
        <item x="1315"/>
        <item x="2345"/>
        <item x="364"/>
        <item x="1702"/>
        <item x="2601"/>
        <item x="160"/>
        <item x="441"/>
        <item x="797"/>
        <item x="2357"/>
        <item x="1851"/>
        <item x="460"/>
        <item x="1167"/>
        <item x="1135"/>
        <item x="1969"/>
        <item x="831"/>
        <item x="1522"/>
        <item x="1412"/>
        <item x="1020"/>
        <item x="2407"/>
        <item x="998"/>
        <item x="1672"/>
        <item x="1262"/>
        <item x="2579"/>
        <item x="2458"/>
        <item x="1372"/>
        <item x="1791"/>
        <item x="945"/>
        <item x="2525"/>
        <item x="1886"/>
        <item x="2185"/>
        <item x="1740"/>
        <item x="900"/>
        <item x="1775"/>
        <item x="887"/>
        <item x="1044"/>
        <item x="1157"/>
        <item x="1916"/>
        <item x="2153"/>
        <item x="1340"/>
        <item x="2413"/>
        <item x="342"/>
        <item x="365"/>
        <item x="499"/>
        <item x="1731"/>
        <item x="757"/>
        <item x="965"/>
        <item x="40"/>
        <item x="734"/>
        <item x="2027"/>
        <item x="1599"/>
        <item x="1181"/>
        <item x="2243"/>
        <item x="1417"/>
        <item x="2622"/>
        <item x="1339"/>
        <item x="398"/>
        <item x="174"/>
        <item x="1445"/>
        <item x="2197"/>
        <item x="332"/>
        <item x="543"/>
        <item x="1291"/>
        <item x="2567"/>
        <item x="1786"/>
        <item x="1294"/>
        <item x="2205"/>
        <item x="780"/>
        <item x="625"/>
        <item x="2732"/>
        <item x="1390"/>
        <item x="2542"/>
        <item x="692"/>
        <item x="727"/>
        <item x="791"/>
        <item x="1034"/>
        <item x="774"/>
        <item x="443"/>
        <item x="250"/>
        <item x="1970"/>
        <item x="1866"/>
        <item x="2560"/>
        <item x="1443"/>
        <item x="162"/>
        <item x="518"/>
        <item x="2300"/>
        <item x="2178"/>
        <item x="1873"/>
        <item x="2544"/>
        <item x="1478"/>
        <item x="558"/>
        <item x="401"/>
        <item x="1082"/>
        <item x="2175"/>
        <item x="1114"/>
        <item x="1379"/>
        <item x="2501"/>
        <item x="1674"/>
        <item x="758"/>
        <item x="1912"/>
        <item x="2088"/>
        <item x="1197"/>
        <item x="1079"/>
        <item x="2530"/>
        <item x="411"/>
        <item x="1767"/>
        <item x="1941"/>
        <item x="595"/>
        <item x="412"/>
        <item x="759"/>
        <item x="1518"/>
        <item x="528"/>
        <item x="106"/>
        <item x="548"/>
        <item x="1514"/>
        <item x="2693"/>
        <item x="2691"/>
        <item x="2260"/>
        <item x="1495"/>
        <item x="2533"/>
        <item x="350"/>
        <item x="2376"/>
        <item x="2635"/>
        <item x="1099"/>
        <item x="2259"/>
        <item x="1649"/>
        <item x="1768"/>
        <item x="806"/>
        <item x="657"/>
        <item x="583"/>
        <item x="832"/>
        <item x="2469"/>
        <item x="1703"/>
        <item x="1746"/>
        <item x="2435"/>
        <item x="292"/>
        <item x="1223"/>
        <item x="168"/>
        <item x="2455"/>
        <item x="1525"/>
        <item x="2486"/>
        <item x="1742"/>
        <item x="95"/>
        <item x="627"/>
        <item x="2436"/>
        <item x="639"/>
        <item x="103"/>
        <item x="2537"/>
        <item x="1402"/>
        <item x="1100"/>
        <item x="1467"/>
        <item x="1863"/>
        <item x="937"/>
        <item x="1161"/>
        <item x="1213"/>
        <item x="502"/>
        <item x="744"/>
        <item x="336"/>
        <item x="302"/>
        <item x="2032"/>
        <item x="2308"/>
        <item x="1112"/>
        <item x="1270"/>
        <item x="1286"/>
        <item x="2667"/>
        <item x="644"/>
        <item x="1536"/>
        <item x="1509"/>
        <item x="1909"/>
        <item x="1041"/>
        <item x="1047"/>
        <item x="2427"/>
        <item x="747"/>
        <item x="317"/>
        <item x="2009"/>
        <item x="2446"/>
        <item x="694"/>
        <item x="2024"/>
        <item x="2709"/>
        <item x="649"/>
        <item x="2391"/>
        <item x="167"/>
        <item x="847"/>
        <item x="176"/>
        <item x="1396"/>
        <item x="97"/>
        <item x="2219"/>
        <item x="1159"/>
        <item x="1922"/>
        <item x="1604"/>
        <item x="2671"/>
        <item x="419"/>
        <item x="1787"/>
        <item x="1380"/>
        <item x="2134"/>
        <item x="955"/>
        <item x="41"/>
        <item x="2164"/>
        <item x="1700"/>
        <item x="2075"/>
        <item x="2396"/>
        <item x="588"/>
        <item x="2445"/>
        <item x="1610"/>
        <item x="1928"/>
        <item x="1031"/>
        <item x="242"/>
        <item x="118"/>
        <item x="1552"/>
        <item x="795"/>
        <item x="1733"/>
        <item x="433"/>
        <item x="2713"/>
        <item x="807"/>
        <item x="885"/>
        <item x="480"/>
        <item x="1319"/>
        <item x="1974"/>
        <item x="2405"/>
        <item x="888"/>
        <item x="2739"/>
        <item x="1510"/>
        <item x="1961"/>
        <item x="1861"/>
        <item x="338"/>
        <item x="458"/>
        <item x="468"/>
        <item x="2052"/>
        <item x="2107"/>
        <item x="2465"/>
        <item x="1781"/>
        <item x="866"/>
        <item x="101"/>
        <item x="2673"/>
        <item x="1750"/>
        <item x="1140"/>
        <item x="2231"/>
        <item x="1520"/>
        <item x="486"/>
        <item x="2593"/>
        <item x="1948"/>
        <item x="239"/>
        <item x="2674"/>
        <item x="2559"/>
        <item x="591"/>
        <item x="2518"/>
        <item x="2613"/>
        <item x="1705"/>
        <item x="1049"/>
        <item x="1386"/>
        <item x="2170"/>
        <item x="1404"/>
        <item x="1103"/>
        <item x="1027"/>
        <item x="1360"/>
        <item x="1595"/>
        <item x="2111"/>
        <item x="1810"/>
        <item x="2288"/>
        <item x="1133"/>
        <item x="1411"/>
        <item x="2606"/>
        <item x="703"/>
        <item x="2158"/>
        <item x="1498"/>
        <item x="1154"/>
        <item x="2535"/>
        <item x="2688"/>
        <item x="682"/>
        <item x="1281"/>
        <item x="265"/>
        <item x="1694"/>
        <item x="870"/>
        <item x="1242"/>
        <item x="2611"/>
        <item x="2643"/>
        <item x="1936"/>
        <item x="2490"/>
        <item x="186"/>
        <item x="533"/>
        <item x="2250"/>
        <item x="1279"/>
        <item x="1695"/>
        <item x="6"/>
        <item x="2363"/>
        <item x="691"/>
        <item x="1477"/>
        <item x="1570"/>
        <item x="110"/>
        <item x="1202"/>
        <item x="2041"/>
        <item x="1966"/>
        <item x="1215"/>
        <item x="2016"/>
        <item x="978"/>
        <item x="1850"/>
        <item x="2291"/>
        <item x="913"/>
        <item x="902"/>
        <item x="1865"/>
        <item x="1565"/>
        <item x="1579"/>
        <item x="2380"/>
        <item x="2221"/>
        <item x="2463"/>
        <item x="1947"/>
        <item x="2000"/>
        <item x="2603"/>
        <item x="2176"/>
        <item x="2040"/>
        <item x="869"/>
        <item x="2147"/>
        <item x="683"/>
        <item x="2425"/>
        <item x="1185"/>
        <item x="293"/>
        <item x="1542"/>
        <item x="2114"/>
        <item x="2074"/>
        <item x="311"/>
        <item x="950"/>
        <item x="1732"/>
        <item x="405"/>
        <item x="1184"/>
        <item x="2295"/>
        <item x="2320"/>
        <item x="522"/>
        <item x="1655"/>
        <item x="1678"/>
        <item x="1013"/>
        <item x="770"/>
        <item x="733"/>
        <item x="2479"/>
        <item x="2640"/>
        <item x="482"/>
        <item x="1955"/>
        <item x="1357"/>
        <item x="1249"/>
        <item x="1931"/>
        <item x="2274"/>
        <item x="1743"/>
        <item x="2589"/>
        <item x="2303"/>
        <item x="2546"/>
        <item x="2418"/>
        <item x="821"/>
        <item x="2506"/>
        <item x="1631"/>
        <item x="353"/>
        <item x="2400"/>
        <item x="1193"/>
        <item x="718"/>
        <item x="722"/>
        <item x="681"/>
        <item x="2690"/>
        <item x="803"/>
        <item x="88"/>
        <item x="500"/>
        <item x="2254"/>
        <item x="180"/>
        <item x="2721"/>
        <item x="1301"/>
        <item x="260"/>
        <item x="1751"/>
        <item x="1337"/>
        <item x="1356"/>
        <item x="864"/>
        <item x="1009"/>
        <item x="1475"/>
        <item x="2281"/>
        <item x="1072"/>
        <item x="139"/>
        <item x="2331"/>
        <item x="438"/>
        <item x="1954"/>
        <item x="112"/>
        <item x="2225"/>
        <item x="416"/>
        <item x="687"/>
        <item x="1550"/>
        <item x="1121"/>
        <item x="1039"/>
        <item x="1148"/>
        <item x="790"/>
        <item x="1895"/>
        <item x="454"/>
        <item x="1562"/>
        <item x="487"/>
        <item x="970"/>
        <item x="880"/>
        <item x="959"/>
        <item x="915"/>
        <item x="1718"/>
        <item x="199"/>
        <item x="53"/>
        <item x="2549"/>
        <item x="1680"/>
        <item x="1235"/>
        <item x="87"/>
        <item x="2572"/>
        <item x="969"/>
        <item x="1877"/>
        <item x="355"/>
        <item x="424"/>
        <item x="256"/>
        <item x="2154"/>
        <item x="606"/>
        <item x="2278"/>
        <item x="448"/>
        <item x="2031"/>
        <item x="2258"/>
        <item x="2247"/>
        <item x="678"/>
        <item x="414"/>
        <item x="381"/>
        <item x="1744"/>
        <item x="2524"/>
        <item x="1238"/>
        <item x="2670"/>
        <item x="1308"/>
        <item x="529"/>
        <item x="165"/>
        <item x="823"/>
        <item x="2230"/>
        <item x="2137"/>
        <item x="0"/>
        <item x="2470"/>
        <item x="300"/>
        <item x="420"/>
        <item x="1191"/>
        <item x="1507"/>
        <item x="863"/>
        <item x="485"/>
        <item x="2160"/>
        <item x="579"/>
        <item x="506"/>
        <item x="1797"/>
        <item x="1692"/>
        <item x="1364"/>
        <item x="60"/>
        <item x="25"/>
        <item x="2522"/>
        <item x="1250"/>
        <item x="827"/>
        <item x="2207"/>
        <item x="2306"/>
        <item x="2050"/>
        <item x="104"/>
        <item x="210"/>
        <item x="1660"/>
        <item x="598"/>
        <item x="1764"/>
        <item x="2361"/>
        <item x="2336"/>
        <item x="1329"/>
        <item x="1234"/>
        <item x="1937"/>
        <item x="387"/>
        <item x="24"/>
        <item x="2395"/>
        <item x="1474"/>
        <item x="535"/>
        <item x="1292"/>
        <item x="1994"/>
        <item x="1783"/>
        <item x="833"/>
        <item x="1864"/>
        <item x="709"/>
        <item x="1247"/>
        <item x="1061"/>
        <item x="1369"/>
        <item x="573"/>
        <item x="1874"/>
        <item x="542"/>
        <item x="184"/>
        <item x="386"/>
        <item x="1120"/>
        <item x="198"/>
        <item x="1616"/>
        <item x="814"/>
        <item x="947"/>
        <item x="2526"/>
        <item x="2058"/>
        <item x="42"/>
        <item x="1882"/>
        <item x="360"/>
        <item x="2440"/>
        <item x="1311"/>
        <item x="1772"/>
        <item x="2557"/>
        <item x="2406"/>
        <item x="972"/>
        <item x="815"/>
        <item x="767"/>
        <item x="952"/>
        <item x="1736"/>
        <item x="632"/>
        <item x="2103"/>
        <item x="1363"/>
        <item x="1745"/>
        <item x="462"/>
        <item x="121"/>
        <item x="881"/>
        <item x="2600"/>
        <item x="1529"/>
        <item x="689"/>
        <item x="2645"/>
        <item x="2149"/>
        <item x="1654"/>
        <item x="796"/>
        <item x="667"/>
        <item x="1995"/>
        <item x="251"/>
        <item x="985"/>
        <item x="479"/>
        <item x="2574"/>
        <item x="417"/>
        <item x="2716"/>
        <item x="1635"/>
        <item x="170"/>
        <item x="2724"/>
        <item x="2095"/>
        <item x="1618"/>
        <item x="1656"/>
        <item x="1609"/>
        <item x="1823"/>
        <item x="2161"/>
        <item x="2597"/>
        <item x="1160"/>
        <item x="895"/>
        <item x="741"/>
        <item x="654"/>
        <item x="1258"/>
        <item x="2489"/>
        <item x="2531"/>
        <item x="883"/>
        <item x="1141"/>
        <item x="1383"/>
        <item x="1043"/>
        <item x="1501"/>
        <item x="2639"/>
        <item x="2592"/>
        <item x="333"/>
        <item x="1662"/>
        <item x="1812"/>
        <item x="1457"/>
        <item x="1172"/>
        <item x="776"/>
        <item x="637"/>
        <item x="2318"/>
        <item x="1561"/>
        <item x="2312"/>
        <item x="2217"/>
        <item x="1219"/>
        <item x="1101"/>
        <item x="771"/>
        <item x="61"/>
        <item x="2493"/>
        <item x="148"/>
        <item x="2263"/>
        <item x="671"/>
        <item x="469"/>
        <item x="1591"/>
        <item x="890"/>
        <item x="295"/>
        <item x="1560"/>
        <item x="2301"/>
        <item x="859"/>
        <item x="111"/>
        <item x="202"/>
        <item x="2123"/>
        <item x="2459"/>
        <item x="2325"/>
        <item x="525"/>
        <item x="2714"/>
        <item x="661"/>
        <item x="976"/>
        <item x="1715"/>
        <item x="290"/>
        <item x="505"/>
        <item x="2555"/>
        <item x="1182"/>
        <item x="720"/>
        <item x="1776"/>
        <item x="378"/>
        <item x="2631"/>
        <item x="509"/>
        <item x="1839"/>
        <item x="855"/>
        <item x="2642"/>
        <item x="1603"/>
        <item x="1645"/>
        <item x="1589"/>
        <item x="396"/>
        <item x="1204"/>
        <item x="1077"/>
        <item x="1785"/>
        <item x="343"/>
        <item x="2089"/>
        <item x="439"/>
        <item x="437"/>
        <item x="2695"/>
        <item x="648"/>
        <item x="2662"/>
        <item x="1521"/>
        <item x="2328"/>
        <item x="609"/>
        <item x="2565"/>
        <item x="1227"/>
        <item x="1032"/>
        <item x="1086"/>
        <item x="2193"/>
        <item x="2017"/>
        <item x="1872"/>
        <item x="1978"/>
        <item x="2342"/>
        <item x="1737"/>
        <item x="1073"/>
        <item x="404"/>
        <item x="1317"/>
        <item x="1709"/>
        <item x="1081"/>
        <item x="1373"/>
        <item x="1222"/>
        <item x="2128"/>
        <item x="1225"/>
        <item x="572"/>
        <item x="1056"/>
        <item x="656"/>
        <item x="228"/>
        <item x="749"/>
        <item x="933"/>
        <item x="206"/>
        <item x="2467"/>
        <item x="319"/>
        <item x="2706"/>
        <item x="1395"/>
        <item x="2172"/>
        <item x="238"/>
        <item x="693"/>
        <item x="2139"/>
        <item x="1502"/>
        <item x="638"/>
        <item x="818"/>
        <item x="1015"/>
        <item x="892"/>
        <item x="476"/>
        <item x="2311"/>
        <item x="2277"/>
        <item x="2076"/>
        <item x="835"/>
        <item x="753"/>
        <item x="2085"/>
        <item x="2209"/>
        <item x="738"/>
        <item x="876"/>
        <item x="158"/>
        <item x="2120"/>
        <item x="1808"/>
        <item x="1819"/>
        <item x="2699"/>
        <item x="2472"/>
        <item x="16"/>
        <item x="1720"/>
        <item x="1844"/>
        <item x="22"/>
        <item x="645"/>
        <item x="1646"/>
        <item x="2415"/>
        <item x="1902"/>
        <item x="1452"/>
        <item x="2523"/>
        <item x="2236"/>
        <item x="232"/>
        <item x="1471"/>
        <item x="1165"/>
        <item x="1691"/>
        <item x="2304"/>
        <item x="592"/>
        <item x="335"/>
        <item x="344"/>
        <item x="171"/>
        <item x="731"/>
        <item x="2649"/>
        <item x="2090"/>
        <item x="977"/>
        <item x="903"/>
        <item x="367"/>
        <item x="44"/>
        <item x="2507"/>
        <item x="898"/>
        <item x="2684"/>
        <item x="1459"/>
        <item x="2106"/>
        <item x="195"/>
        <item x="1806"/>
        <item x="2483"/>
        <item x="2358"/>
        <item x="924"/>
        <item x="2474"/>
        <item x="2641"/>
        <item x="2070"/>
        <item x="1519"/>
        <item x="182"/>
        <item x="47"/>
        <item x="315"/>
        <item x="752"/>
        <item x="2397"/>
        <item x="1532"/>
        <item x="2511"/>
        <item x="390"/>
        <item x="93"/>
        <item x="166"/>
        <item x="2039"/>
        <item x="1143"/>
        <item x="1280"/>
        <item x="2064"/>
        <item x="200"/>
        <item x="1397"/>
        <item x="98"/>
        <item x="1282"/>
        <item x="388"/>
        <item x="252"/>
        <item x="1098"/>
        <item x="511"/>
        <item x="766"/>
        <item x="2232"/>
        <item x="1568"/>
        <item x="1126"/>
        <item x="164"/>
        <item x="1906"/>
        <item x="307"/>
        <item x="665"/>
        <item x="2722"/>
        <item x="2421"/>
        <item x="1677"/>
        <item x="1504"/>
        <item x="1094"/>
        <item x="1054"/>
        <item x="1489"/>
        <item x="769"/>
        <item x="2700"/>
        <item x="1398"/>
        <item x="2720"/>
        <item x="2237"/>
        <item x="1567"/>
        <item x="1566"/>
        <item x="1205"/>
        <item x="276"/>
        <item x="2616"/>
        <item x="1275"/>
        <item x="1257"/>
        <item x="2620"/>
        <item x="1901"/>
        <item x="2155"/>
        <item x="1729"/>
        <item x="1752"/>
        <item x="1708"/>
        <item x="227"/>
        <item x="559"/>
        <item x="429"/>
        <item x="1493"/>
        <item x="850"/>
        <item x="2497"/>
        <item x="78"/>
        <item x="986"/>
        <item x="291"/>
        <item x="1465"/>
        <item x="1473"/>
        <item x="1766"/>
        <item x="2619"/>
        <item x="163"/>
        <item x="1350"/>
        <item x="2355"/>
        <item x="2383"/>
        <item x="782"/>
        <item x="2019"/>
        <item x="2080"/>
        <item x="587"/>
        <item x="1897"/>
        <item x="2005"/>
        <item x="1173"/>
        <item x="1261"/>
        <item x="1543"/>
        <item x="658"/>
        <item x="69"/>
        <item x="1377"/>
        <item x="1228"/>
        <item x="2575"/>
        <item x="1940"/>
        <item x="531"/>
        <item x="2450"/>
        <item x="225"/>
        <item x="12"/>
        <item x="204"/>
        <item x="2367"/>
        <item x="912"/>
        <item x="131"/>
        <item x="1038"/>
        <item x="1325"/>
        <item x="1300"/>
        <item x="425"/>
        <item x="1119"/>
        <item x="138"/>
        <item x="1302"/>
        <item x="1798"/>
        <item x="621"/>
        <item x="2145"/>
        <item x="916"/>
        <item x="1838"/>
        <item x="1993"/>
        <item x="194"/>
        <item x="884"/>
        <item x="987"/>
        <item x="245"/>
        <item x="1556"/>
        <item x="1278"/>
        <item x="1535"/>
        <item x="1332"/>
        <item x="1201"/>
        <item x="1704"/>
        <item x="236"/>
        <item x="52"/>
        <item x="2180"/>
        <item x="2697"/>
        <item x="601"/>
        <item x="1820"/>
        <item x="370"/>
        <item x="728"/>
        <item x="1960"/>
        <item x="2004"/>
        <item x="270"/>
        <item x="51"/>
        <item x="906"/>
        <item x="1150"/>
        <item x="2235"/>
        <item x="2412"/>
        <item x="246"/>
        <item x="597"/>
        <item x="1687"/>
        <item x="582"/>
        <item x="2196"/>
        <item x="1180"/>
        <item x="2199"/>
        <item x="1162"/>
        <item x="339"/>
        <item x="810"/>
        <item x="1206"/>
        <item x="1022"/>
        <item x="783"/>
        <item x="288"/>
        <item x="2653"/>
        <item x="2077"/>
        <item x="1822"/>
        <item x="545"/>
        <item x="134"/>
        <item x="428"/>
        <item x="2411"/>
        <item x="2604"/>
        <item x="2179"/>
        <item x="71"/>
        <item x="2385"/>
        <item x="2356"/>
        <item x="1932"/>
        <item x="1035"/>
        <item x="1943"/>
        <item x="641"/>
        <item x="594"/>
        <item x="2238"/>
        <item x="968"/>
        <item x="705"/>
        <item x="2293"/>
        <item x="1860"/>
        <item x="114"/>
        <item x="2561"/>
        <item x="607"/>
        <item x="1343"/>
        <item x="1607"/>
        <item x="1500"/>
        <item x="2730"/>
        <item x="602"/>
        <item x="1127"/>
        <item x="2228"/>
        <item x="1229"/>
        <item x="712"/>
        <item x="556"/>
        <item x="713"/>
        <item x="1138"/>
        <item x="193"/>
        <item x="1106"/>
        <item x="512"/>
        <item x="1336"/>
        <item x="2334"/>
        <item x="1576"/>
        <item x="1526"/>
        <item x="1370"/>
        <item x="1580"/>
        <item x="1132"/>
        <item x="527"/>
        <item x="2071"/>
        <item x="843"/>
        <item x="1613"/>
        <item x="2283"/>
        <item x="2346"/>
        <item x="966"/>
        <item x="153"/>
        <item x="576"/>
        <item x="1697"/>
        <item x="452"/>
        <item x="277"/>
        <item x="730"/>
        <item x="2480"/>
        <item x="1178"/>
        <item x="393"/>
        <item x="532"/>
        <item x="2047"/>
        <item x="2322"/>
        <item x="1422"/>
        <item x="2372"/>
        <item x="551"/>
        <item x="697"/>
        <item x="2168"/>
        <item x="848"/>
        <item x="497"/>
        <item x="280"/>
        <item x="517"/>
        <item x="1439"/>
        <item x="577"/>
        <item x="1348"/>
        <item x="85"/>
        <item x="48"/>
        <item x="1761"/>
        <item x="1898"/>
        <item x="811"/>
        <item x="858"/>
        <item x="1857"/>
        <item x="1753"/>
        <item x="1460"/>
        <item x="2321"/>
        <item x="2454"/>
        <item x="690"/>
        <item x="2677"/>
        <item x="604"/>
        <item x="258"/>
        <item x="1991"/>
        <item x="861"/>
        <item x="2184"/>
        <item x="2360"/>
        <item x="1051"/>
        <item x="1824"/>
        <item x="2521"/>
        <item x="2701"/>
        <item x="1128"/>
        <item x="1625"/>
        <item x="109"/>
        <item x="1304"/>
        <item x="2104"/>
        <item x="1716"/>
        <item x="1145"/>
        <item x="91"/>
        <item x="1192"/>
        <item x="1769"/>
        <item x="320"/>
        <item x="905"/>
        <item x="1063"/>
        <item x="1001"/>
        <item x="285"/>
        <item x="2685"/>
        <item x="853"/>
        <item x="129"/>
        <item x="624"/>
        <item x="303"/>
        <item x="269"/>
        <item x="1338"/>
        <item x="310"/>
        <item x="457"/>
        <item x="652"/>
        <item x="2033"/>
        <item x="993"/>
        <item x="2585"/>
        <item x="99"/>
        <item x="1801"/>
        <item x="1756"/>
        <item x="630"/>
        <item x="941"/>
        <item x="1587"/>
        <item x="676"/>
        <item x="2201"/>
        <item x="179"/>
        <item x="2028"/>
        <item x="1894"/>
        <item x="1123"/>
        <item x="1384"/>
        <item x="659"/>
        <item x="974"/>
        <item x="2353"/>
        <item x="1641"/>
        <item x="325"/>
        <item x="1450"/>
        <item x="2001"/>
        <item x="1971"/>
        <item x="1186"/>
        <item x="2733"/>
        <item x="825"/>
        <item x="1176"/>
        <item x="2615"/>
        <item x="2466"/>
        <item x="1209"/>
        <item x="2431"/>
        <item x="958"/>
        <item x="1346"/>
        <item x="259"/>
        <item x="570"/>
        <item x="854"/>
        <item x="2332"/>
        <item x="130"/>
        <item x="1734"/>
        <item x="1933"/>
        <item x="1652"/>
        <item x="1243"/>
        <item x="939"/>
        <item x="1245"/>
        <item x="2298"/>
        <item x="2198"/>
        <item x="1999"/>
        <item x="1312"/>
        <item x="2299"/>
        <item x="2552"/>
        <item x="431"/>
        <item x="1802"/>
        <item x="1424"/>
        <item x="775"/>
        <item x="1908"/>
        <item x="2477"/>
        <item x="28"/>
        <item x="1957"/>
        <item x="1582"/>
        <item x="1739"/>
        <item x="2500"/>
        <item x="1841"/>
        <item x="496"/>
        <item x="1558"/>
        <item x="1062"/>
        <item x="2148"/>
        <item x="1479"/>
        <item x="1623"/>
        <item x="1069"/>
        <item x="2246"/>
        <item x="1420"/>
        <item x="1846"/>
        <item x="1497"/>
        <item x="234"/>
        <item x="2514"/>
        <item x="685"/>
        <item x="2362"/>
        <item x="1268"/>
        <item x="2532"/>
        <item x="2131"/>
        <item x="1021"/>
        <item x="1551"/>
        <item x="688"/>
        <item x="574"/>
        <item x="1406"/>
        <item x="152"/>
        <item x="1896"/>
        <item x="846"/>
        <item x="2499"/>
        <item x="2609"/>
        <item x="996"/>
        <item x="90"/>
        <item x="2551"/>
        <item x="2007"/>
        <item x="1784"/>
        <item x="754"/>
        <item x="1538"/>
        <item x="995"/>
        <item x="2729"/>
        <item x="413"/>
        <item x="283"/>
        <item x="379"/>
        <item x="1893"/>
        <item x="1316"/>
        <item x="1835"/>
        <item x="1108"/>
        <item x="2008"/>
        <item x="426"/>
        <item x="868"/>
        <item x="1515"/>
        <item x="1949"/>
        <item x="1409"/>
        <item x="83"/>
        <item x="1139"/>
        <item x="1246"/>
        <item x="477"/>
        <item x="1862"/>
        <item x="2143"/>
        <item x="1463"/>
        <item x="2035"/>
        <item x="2046"/>
        <item x="1757"/>
        <item x="1440"/>
        <item x="17"/>
        <item x="357"/>
        <item x="1869"/>
        <item x="2038"/>
        <item x="2316"/>
        <item x="1830"/>
        <item x="73"/>
        <item x="1407"/>
        <item x="664"/>
        <item x="1688"/>
        <item x="2275"/>
        <item x="666"/>
        <item x="1811"/>
        <item x="1298"/>
        <item x="1771"/>
        <item x="538"/>
        <item x="321"/>
        <item x="2686"/>
        <item x="2210"/>
        <item x="1699"/>
        <item x="442"/>
        <item x="2285"/>
        <item x="1659"/>
        <item x="539"/>
        <item x="824"/>
        <item x="954"/>
        <item x="1026"/>
        <item x="1427"/>
        <item x="2310"/>
        <item x="1469"/>
        <item x="1177"/>
        <item x="117"/>
        <item x="991"/>
        <item x="2102"/>
        <item x="1290"/>
        <item x="284"/>
        <item x="2498"/>
        <item x="2055"/>
        <item x="1456"/>
        <item x="2313"/>
        <item x="1124"/>
        <item x="2157"/>
        <item x="84"/>
        <item x="562"/>
        <item x="802"/>
        <item x="1144"/>
        <item x="1539"/>
        <item x="2678"/>
        <item x="1578"/>
        <item x="561"/>
        <item x="2132"/>
        <item x="2387"/>
        <item x="7"/>
        <item x="1794"/>
        <item x="930"/>
        <item x="877"/>
        <item x="2256"/>
        <item x="1078"/>
        <item x="1264"/>
        <item x="2389"/>
        <item x="230"/>
        <item x="2580"/>
        <item x="490"/>
        <item x="852"/>
        <item x="762"/>
        <item x="192"/>
        <item x="2135"/>
        <item x="616"/>
        <item x="1920"/>
        <item x="2173"/>
        <item x="217"/>
        <item x="699"/>
        <item x="1611"/>
        <item x="2529"/>
        <item x="67"/>
        <item x="466"/>
        <item x="513"/>
        <item x="64"/>
        <item x="708"/>
        <item x="732"/>
        <item x="642"/>
        <item x="481"/>
        <item x="2487"/>
        <item x="57"/>
        <item x="2659"/>
        <item x="19"/>
        <item x="1574"/>
        <item x="33"/>
        <item x="899"/>
        <item x="123"/>
        <item x="2044"/>
        <item x="185"/>
        <item x="203"/>
        <item x="297"/>
        <item x="394"/>
        <item x="706"/>
        <item x="1663"/>
        <item x="650"/>
        <item x="1990"/>
        <item x="1843"/>
        <item x="1354"/>
        <item x="568"/>
        <item x="119"/>
        <item x="2280"/>
        <item x="1019"/>
        <item x="2282"/>
        <item x="1682"/>
        <item x="2191"/>
        <item x="1788"/>
        <item x="471"/>
        <item x="254"/>
        <item x="2692"/>
        <item x="2644"/>
        <item x="628"/>
        <item x="2512"/>
        <item x="1763"/>
        <item x="801"/>
        <item x="740"/>
        <item x="1666"/>
        <item x="2394"/>
        <item x="2343"/>
        <item x="765"/>
        <item x="2021"/>
        <item x="2222"/>
        <item x="264"/>
        <item x="1911"/>
        <item x="70"/>
        <item x="2018"/>
        <item x="563"/>
        <item x="233"/>
        <item x="1730"/>
        <item x="1827"/>
        <item x="1083"/>
        <item x="2663"/>
        <item x="2569"/>
        <item x="651"/>
        <item x="1189"/>
        <item x="436"/>
        <item x="2081"/>
        <item x="2190"/>
        <item x="2026"/>
        <item x="629"/>
        <item x="1023"/>
        <item x="1636"/>
        <item x="1470"/>
        <item x="673"/>
        <item x="2010"/>
        <item x="813"/>
        <item x="208"/>
        <item x="2607"/>
        <item x="2598"/>
        <item x="2211"/>
        <item x="2354"/>
        <item x="1342"/>
        <item x="2610"/>
        <item x="1557"/>
        <item x="1617"/>
        <item x="2437"/>
        <item x="56"/>
        <item x="698"/>
        <item x="735"/>
        <item x="2227"/>
        <item x="1361"/>
        <item x="554"/>
        <item x="1075"/>
        <item x="584"/>
        <item x="337"/>
        <item x="385"/>
        <item x="851"/>
        <item x="188"/>
        <item x="137"/>
        <item x="2647"/>
        <item x="358"/>
        <item x="354"/>
        <item x="2452"/>
        <item x="1693"/>
        <item x="451"/>
        <item x="1833"/>
        <item x="2307"/>
        <item x="844"/>
        <item x="817"/>
        <item x="2566"/>
        <item x="2224"/>
        <item x="1615"/>
        <item x="1324"/>
        <item x="1919"/>
        <item x="2286"/>
        <item x="1667"/>
        <item x="2588"/>
        <item x="2370"/>
        <item x="2568"/>
        <item x="2011"/>
        <item x="1221"/>
        <item x="1630"/>
        <item x="2444"/>
        <item x="483"/>
        <item x="1721"/>
        <item x="894"/>
        <item x="826"/>
        <item x="1989"/>
        <item x="1859"/>
        <item x="1555"/>
        <item x="521"/>
        <item x="1109"/>
        <item x="1419"/>
        <item x="1935"/>
        <item x="2101"/>
        <item x="2100"/>
        <item x="2127"/>
        <item x="1444"/>
        <item x="946"/>
        <item x="39"/>
        <item x="2218"/>
        <item x="2414"/>
        <item x="2072"/>
        <item x="1780"/>
        <item x="1097"/>
        <item x="369"/>
        <item x="982"/>
        <item x="2648"/>
        <item x="266"/>
        <item x="1800"/>
        <item x="306"/>
        <item x="862"/>
        <item x="891"/>
        <item x="2623"/>
        <item x="2410"/>
        <item x="1070"/>
        <item x="871"/>
        <item x="329"/>
        <item x="2341"/>
        <item x="867"/>
        <item x="1107"/>
        <item x="1010"/>
        <item x="1760"/>
        <item x="1717"/>
        <item x="1037"/>
        <item x="1689"/>
        <item x="2520"/>
        <item x="220"/>
        <item x="615"/>
        <item x="534"/>
        <item x="1436"/>
        <item x="2186"/>
        <item x="2708"/>
        <item x="1289"/>
        <item x="1665"/>
        <item x="605"/>
        <item x="2122"/>
        <item x="2109"/>
        <item x="1416"/>
        <item x="1175"/>
        <item x="874"/>
        <item x="1028"/>
        <item x="979"/>
        <item x="838"/>
        <item x="2735"/>
        <item x="922"/>
        <item x="519"/>
        <item x="875"/>
        <item x="1817"/>
        <item x="975"/>
        <item x="2087"/>
        <item x="2265"/>
        <item x="1975"/>
        <item x="38"/>
        <item x="120"/>
        <item x="1523"/>
        <item x="76"/>
        <item x="2323"/>
        <item x="1569"/>
        <item x="1195"/>
        <item x="2330"/>
        <item x="154"/>
        <item x="1600"/>
        <item x="1251"/>
        <item x="127"/>
        <item x="590"/>
        <item x="1748"/>
        <item x="1129"/>
        <item x="346"/>
        <item x="1738"/>
        <item x="2545"/>
        <item x="141"/>
        <item x="1273"/>
        <item x="1355"/>
        <item x="2105"/>
        <item x="213"/>
        <item x="1088"/>
        <item x="1670"/>
        <item x="717"/>
        <item x="2388"/>
        <item x="2538"/>
        <item x="2371"/>
        <item x="149"/>
        <item x="1293"/>
        <item x="1299"/>
        <item x="1252"/>
        <item x="2429"/>
        <item x="755"/>
        <item x="8"/>
        <item x="1256"/>
        <item x="1847"/>
        <item x="145"/>
        <item x="1593"/>
        <item x="1726"/>
        <item x="68"/>
        <item x="2234"/>
        <item x="2441"/>
        <item x="1287"/>
        <item x="1888"/>
        <item x="1628"/>
        <item x="1572"/>
        <item x="785"/>
        <item x="1392"/>
        <item x="1274"/>
        <item x="1586"/>
        <item x="504"/>
        <item x="1151"/>
        <item x="983"/>
        <item x="830"/>
        <item x="178"/>
        <item x="2492"/>
        <item x="2252"/>
        <item x="1774"/>
        <item x="1891"/>
        <item x="1828"/>
        <item x="1414"/>
        <item x="973"/>
        <item x="1544"/>
        <item x="514"/>
        <item x="2006"/>
        <item x="1727"/>
        <item x="2634"/>
        <item x="2022"/>
        <item x="929"/>
        <item x="201"/>
        <item x="1770"/>
        <item x="1297"/>
        <item x="2242"/>
        <item x="2061"/>
        <item x="1977"/>
        <item x="2042"/>
        <item x="331"/>
        <item x="189"/>
        <item x="1722"/>
        <item x="1216"/>
        <item x="159"/>
        <item x="362"/>
        <item x="626"/>
        <item x="464"/>
        <item x="267"/>
        <item x="366"/>
        <item x="992"/>
        <item x="1885"/>
        <item x="1675"/>
        <item x="2381"/>
        <item x="2051"/>
        <item x="1253"/>
        <item x="435"/>
        <item x="1305"/>
        <item x="1714"/>
        <item x="1980"/>
        <item x="1435"/>
        <item x="261"/>
        <item x="860"/>
        <item x="1403"/>
        <item x="696"/>
        <item x="1347"/>
        <item x="1296"/>
        <item x="1064"/>
        <item x="2049"/>
        <item x="1713"/>
        <item x="1196"/>
        <item x="2384"/>
        <item x="2272"/>
        <item x="1790"/>
        <item x="2025"/>
        <item x="1374"/>
        <item x="1997"/>
        <item x="1962"/>
        <item x="1832"/>
        <item x="1690"/>
        <item x="1486"/>
        <item x="1055"/>
        <item x="313"/>
        <item x="805"/>
        <item x="917"/>
        <item x="363"/>
        <item x="304"/>
        <item x="1066"/>
        <item x="498"/>
        <item x="1621"/>
        <item x="352"/>
        <item x="249"/>
        <item x="473"/>
        <item x="359"/>
        <item x="2464"/>
        <item x="2379"/>
        <item x="2159"/>
        <item x="1320"/>
        <item x="2262"/>
        <item x="715"/>
        <item x="743"/>
        <item x="226"/>
        <item x="1614"/>
        <item x="58"/>
        <item x="2386"/>
        <item x="377"/>
        <item x="1405"/>
        <item x="729"/>
        <item x="1359"/>
        <item x="2382"/>
        <item x="2510"/>
        <item x="1263"/>
        <item x="1029"/>
        <item x="100"/>
        <item x="1042"/>
        <item x="2271"/>
        <item x="1200"/>
        <item x="1453"/>
        <item x="1540"/>
        <item x="128"/>
        <item x="2519"/>
        <item x="1378"/>
        <item x="2068"/>
        <item x="617"/>
        <item x="2324"/>
        <item x="1276"/>
        <item x="1464"/>
        <item x="1588"/>
        <item x="2060"/>
        <item x="768"/>
        <item x="1545"/>
        <item x="1511"/>
        <item x="1092"/>
        <item x="909"/>
        <item x="2736"/>
        <item x="1842"/>
        <item x="873"/>
        <item x="1953"/>
        <item x="10"/>
        <item x="1907"/>
        <item x="1423"/>
        <item x="2665"/>
        <item x="994"/>
        <item x="18"/>
        <item x="314"/>
        <item x="2399"/>
        <item x="143"/>
        <item x="1845"/>
        <item x="1131"/>
        <item x="2707"/>
        <item x="1408"/>
        <item x="2393"/>
        <item x="37"/>
        <item x="2194"/>
        <item x="1867"/>
        <item x="1095"/>
        <item x="1295"/>
        <item x="1516"/>
        <item x="345"/>
        <item x="2554"/>
        <item x="635"/>
        <item x="719"/>
        <item x="1605"/>
        <item x="1506"/>
        <item x="2151"/>
        <item x="537"/>
        <item x="142"/>
        <item x="2116"/>
        <item x="2141"/>
        <item x="1612"/>
        <item x="209"/>
        <item x="1480"/>
        <item x="81"/>
        <item x="1647"/>
        <item x="1401"/>
        <item x="1664"/>
        <item x="761"/>
        <item x="536"/>
        <item x="2562"/>
        <item x="2289"/>
        <item x="829"/>
        <item x="2043"/>
        <item x="820"/>
        <item x="610"/>
        <item x="1375"/>
        <item x="1183"/>
        <item x="1581"/>
        <item x="1314"/>
        <item x="777"/>
        <item x="1921"/>
        <item x="1236"/>
        <item x="1341"/>
        <item x="2485"/>
        <item x="2408"/>
        <item x="2681"/>
        <item x="2378"/>
        <item x="2457"/>
        <item x="107"/>
        <item x="2676"/>
        <item x="2703"/>
        <item x="1892"/>
        <item x="1698"/>
        <item x="1854"/>
        <item x="1244"/>
        <item x="1945"/>
        <item x="1533"/>
        <item x="391"/>
        <item x="2612"/>
        <item x="614"/>
        <item x="49"/>
        <item x="2266"/>
        <item x="2253"/>
        <item x="2652"/>
        <item x="1596"/>
        <item x="1683"/>
        <item x="36"/>
        <item x="156"/>
        <item x="2517"/>
        <item x="1816"/>
        <item x="29"/>
        <item x="2558"/>
        <item x="2658"/>
        <item x="2583"/>
        <item x="1125"/>
        <item x="2165"/>
        <item x="778"/>
        <item x="910"/>
        <item x="135"/>
        <item x="2098"/>
        <item x="1858"/>
        <item x="1212"/>
        <item x="1233"/>
        <item x="834"/>
        <item x="2326"/>
        <item x="981"/>
        <item x="2625"/>
        <item x="2208"/>
        <item x="488"/>
        <item x="1796"/>
        <item x="1809"/>
        <item x="241"/>
        <item x="2621"/>
        <item x="1218"/>
        <item x="1575"/>
        <item x="2034"/>
        <item x="2270"/>
        <item x="1217"/>
        <item x="633"/>
        <item x="1210"/>
        <item x="197"/>
        <item x="1676"/>
        <item x="2119"/>
        <item x="2020"/>
        <item x="837"/>
        <item x="9"/>
        <item x="575"/>
        <item x="2564"/>
        <item x="622"/>
        <item x="2715"/>
        <item x="2366"/>
        <item x="723"/>
        <item x="372"/>
        <item x="1910"/>
        <item x="2305"/>
        <item x="742"/>
        <item x="1156"/>
        <item x="552"/>
        <item x="253"/>
        <item x="1749"/>
        <item x="1309"/>
        <item x="550"/>
        <item x="932"/>
        <item x="459"/>
        <item x="1577"/>
        <item x="2003"/>
        <item x="1836"/>
        <item x="1071"/>
        <item x="2284"/>
        <item x="2687"/>
        <item x="1267"/>
        <item x="2553"/>
        <item x="1996"/>
        <item x="1352"/>
        <item x="31"/>
        <item x="2711"/>
        <item x="2200"/>
        <item x="1622"/>
        <item x="997"/>
        <item x="555"/>
        <item x="2261"/>
        <item x="1831"/>
        <item x="560"/>
        <item x="1011"/>
        <item x="1430"/>
        <item x="878"/>
        <item x="1765"/>
        <item x="1437"/>
        <item x="675"/>
        <item x="2515"/>
        <item x="1318"/>
        <item x="501"/>
        <item x="1382"/>
        <item x="634"/>
        <item x="1638"/>
        <item x="1462"/>
        <item x="1194"/>
        <item x="2602"/>
        <item x="1271"/>
        <item x="1018"/>
        <item x="2251"/>
        <item x="2488"/>
        <item x="1425"/>
        <item x="2048"/>
        <item x="1393"/>
        <item x="214"/>
        <item x="1710"/>
        <item x="948"/>
        <item x="410"/>
        <item x="1005"/>
        <item x="1277"/>
        <item x="1413"/>
        <item x="1946"/>
        <item x="2390"/>
        <item x="465"/>
        <item x="1330"/>
        <item x="686"/>
        <item x="2136"/>
        <item x="516"/>
        <item x="89"/>
        <item x="312"/>
        <item x="1505"/>
        <item x="2528"/>
        <item x="2369"/>
        <item x="1024"/>
        <item x="400"/>
        <item x="1981"/>
        <item x="1483"/>
        <item x="2717"/>
        <item x="2731"/>
        <item x="798"/>
        <item x="547"/>
        <item x="2023"/>
        <item x="619"/>
        <item x="1169"/>
        <item x="1188"/>
        <item x="784"/>
        <item x="323"/>
        <item x="1102"/>
        <item x="289"/>
        <item x="842"/>
        <item x="564"/>
        <item x="224"/>
        <item x="1915"/>
        <item x="2335"/>
        <item x="1449"/>
        <item x="2664"/>
        <item x="2633"/>
        <item x="786"/>
        <item x="999"/>
        <item x="1488"/>
        <item x="2481"/>
        <item x="788"/>
        <item x="746"/>
        <item x="183"/>
        <item x="46"/>
        <item x="804"/>
        <item x="2448"/>
        <item x="1821"/>
        <item x="920"/>
        <item x="132"/>
        <item x="623"/>
        <item x="849"/>
        <item x="2"/>
        <item x="2698"/>
        <item x="808"/>
        <item x="430"/>
        <item x="2086"/>
        <item x="2527"/>
        <item x="1735"/>
        <item x="1875"/>
        <item x="262"/>
        <item x="1496"/>
        <item x="415"/>
        <item x="1158"/>
        <item x="799"/>
        <item x="349"/>
        <item x="2646"/>
        <item x="1979"/>
        <item x="2359"/>
        <item x="1963"/>
        <item x="2340"/>
        <item x="32"/>
        <item x="1554"/>
        <item x="493"/>
        <item x="1046"/>
        <item x="2595"/>
        <item x="2426"/>
        <item x="296"/>
        <item x="1231"/>
        <item x="926"/>
        <item x="147"/>
        <item x="1548"/>
        <item x="1939"/>
        <item x="27"/>
        <item x="279"/>
        <item x="1179"/>
        <item x="2630"/>
        <item x="2314"/>
        <item x="2187"/>
        <item x="2233"/>
        <item x="257"/>
        <item x="612"/>
        <item x="585"/>
        <item x="102"/>
        <item x="2599"/>
        <item x="942"/>
        <item x="1492"/>
        <item x="1323"/>
        <item x="1134"/>
        <item x="1130"/>
        <item x="2683"/>
        <item x="190"/>
        <item x="2062"/>
        <item x="1371"/>
        <item x="1004"/>
        <item x="2166"/>
        <item x="196"/>
        <item x="2471"/>
        <item x="221"/>
        <item x="1441"/>
        <item x="34"/>
        <item x="515"/>
        <item x="2442"/>
        <item x="2573"/>
        <item x="1166"/>
        <item x="2543"/>
        <item x="2124"/>
        <item x="1389"/>
        <item x="2229"/>
        <item x="1171"/>
        <item x="2188"/>
        <item x="819"/>
        <item x="447"/>
        <item x="1012"/>
        <item x="2279"/>
        <item x="2057"/>
        <item x="4"/>
        <item x="1650"/>
        <item x="133"/>
        <item x="2096"/>
        <item x="789"/>
        <item x="328"/>
        <item x="181"/>
        <item x="1807"/>
        <item x="368"/>
        <item x="235"/>
        <item x="1074"/>
        <item x="2264"/>
        <item x="1923"/>
        <item x="2373"/>
        <item x="2315"/>
        <item x="1950"/>
        <item x="1534"/>
        <item x="1601"/>
        <item x="1110"/>
        <item x="2738"/>
        <item x="822"/>
        <item x="2319"/>
        <item x="2269"/>
        <item x="2682"/>
        <item x="1105"/>
        <item x="475"/>
        <item x="278"/>
        <item x="949"/>
        <item x="1634"/>
        <item x="1259"/>
        <item x="356"/>
        <item x="2214"/>
        <item x="737"/>
        <item x="92"/>
        <item x="1914"/>
        <item x="914"/>
        <item x="680"/>
        <item x="935"/>
        <item x="2680"/>
        <item x="1466"/>
        <item x="1849"/>
        <item x="2182"/>
        <item x="2212"/>
        <item x="1080"/>
        <item x="2617"/>
        <item x="1000"/>
        <item x="1758"/>
        <item x="1381"/>
        <item x="2037"/>
        <item x="2718"/>
        <item x="1517"/>
        <item x="1322"/>
        <item x="14"/>
        <item x="1137"/>
        <item x="526"/>
        <item x="520"/>
        <item x="1254"/>
        <item x="643"/>
        <item x="1503"/>
        <item x="2352"/>
        <item x="2118"/>
        <item x="1530"/>
        <item x="524"/>
        <item x="1524"/>
        <item x="1226"/>
        <item x="726"/>
        <item x="281"/>
        <item x="2516"/>
        <item x="1333"/>
        <item x="1959"/>
        <item x="1053"/>
        <item x="136"/>
        <item x="2728"/>
        <item x="2204"/>
        <item x="375"/>
        <item x="472"/>
        <item x="1968"/>
        <item x="1085"/>
        <item x="2624"/>
        <item x="392"/>
        <item x="489"/>
        <item x="684"/>
        <item x="446"/>
        <item x="893"/>
        <item x="347"/>
        <item x="1965"/>
        <item x="1573"/>
        <item x="618"/>
        <item x="2710"/>
        <item x="608"/>
        <item x="1983"/>
        <item x="1972"/>
        <item x="2126"/>
        <item x="2482"/>
        <item x="670"/>
        <item x="1448"/>
        <item x="408"/>
        <item x="384"/>
        <item x="2432"/>
        <item x="1883"/>
        <item x="2563"/>
        <item x="1006"/>
        <item x="773"/>
        <item x="2244"/>
        <item x="1241"/>
        <item x="1626"/>
        <item x="1528"/>
        <item x="1998"/>
        <item x="309"/>
        <item x="423"/>
        <item x="1248"/>
        <item x="2496"/>
        <item x="2402"/>
        <item x="566"/>
        <item x="882"/>
        <item x="2067"/>
        <item x="2171"/>
        <item x="2150"/>
        <item x="1366"/>
        <item x="1679"/>
        <item x="2661"/>
        <item x="125"/>
        <item x="2167"/>
        <item x="1482"/>
        <item x="21"/>
        <item x="2226"/>
        <item x="921"/>
        <item x="1624"/>
        <item x="1328"/>
        <item x="1762"/>
        <item x="2142"/>
        <item x="1696"/>
        <item x="55"/>
        <item x="1030"/>
        <item x="1987"/>
        <item x="1065"/>
        <item x="248"/>
        <item x="1904"/>
        <item x="1789"/>
        <item x="1418"/>
        <item x="422"/>
        <item x="2045"/>
        <item x="1546"/>
        <item x="2424"/>
        <item x="2257"/>
        <item x="879"/>
        <item x="2220"/>
        <item x="2578"/>
        <item x="1856"/>
        <item x="326"/>
        <item x="1837"/>
        <item x="1848"/>
        <item x="2462"/>
        <item x="427"/>
        <item x="530"/>
        <item x="764"/>
        <item x="668"/>
        <item x="216"/>
        <item x="1163"/>
        <item x="1113"/>
        <item x="2650"/>
        <item x="1155"/>
        <item x="191"/>
        <item x="1988"/>
        <item x="944"/>
        <item x="1237"/>
        <item x="2550"/>
        <item x="1093"/>
        <item x="108"/>
        <item x="1706"/>
        <item x="1164"/>
        <item x="793"/>
        <item x="1365"/>
        <item x="20"/>
        <item x="828"/>
        <item x="662"/>
        <item x="205"/>
        <item x="2660"/>
        <item x="2056"/>
        <item x="1669"/>
        <item x="432"/>
        <item x="1583"/>
        <item x="2449"/>
        <item x="2130"/>
        <item x="1321"/>
        <item x="1025"/>
        <item x="1852"/>
        <item x="2689"/>
        <item x="2419"/>
        <item x="631"/>
        <item x="971"/>
        <item x="760"/>
        <item x="596"/>
        <item x="1303"/>
        <item x="756"/>
        <item x="1087"/>
        <item x="2590"/>
        <item x="1415"/>
        <item x="2030"/>
        <item x="2651"/>
        <item x="1016"/>
        <item x="2213"/>
        <item x="750"/>
        <item x="2181"/>
        <item x="2547"/>
        <item x="655"/>
        <item x="187"/>
        <item x="1203"/>
        <item x="1429"/>
        <item x="2276"/>
        <item x="177"/>
        <item x="1973"/>
        <item x="2502"/>
        <item x="2375"/>
        <item x="1224"/>
        <item x="565"/>
        <item x="1903"/>
        <item x="1490"/>
        <item x="2169"/>
        <item x="700"/>
        <item x="1428"/>
        <item x="172"/>
        <item x="2719"/>
        <item x="2338"/>
        <item x="1111"/>
        <item x="2548"/>
        <item x="1925"/>
        <item x="1633"/>
        <item x="1307"/>
        <item x="268"/>
        <item x="2073"/>
        <item x="2476"/>
        <item x="1711"/>
        <item x="1640"/>
        <item x="2223"/>
        <item x="212"/>
        <item x="255"/>
        <item x="1712"/>
        <item x="800"/>
        <item x="1017"/>
        <item x="908"/>
        <item x="886"/>
        <item x="578"/>
        <item x="990"/>
        <item x="340"/>
        <item x="2177"/>
        <item x="2632"/>
        <item x="1446"/>
        <item x="2672"/>
        <item x="2146"/>
        <item x="2183"/>
        <item x="2438"/>
        <item x="1387"/>
        <item x="1671"/>
        <item x="934"/>
        <item x="298"/>
        <item x="653"/>
        <item x="409"/>
        <item x="1007"/>
        <item x="2570"/>
        <item x="928"/>
        <item x="2162"/>
        <item x="494"/>
        <item x="240"/>
        <item x="510"/>
        <item x="2053"/>
        <item x="218"/>
        <item x="739"/>
        <item x="231"/>
        <item x="140"/>
        <item x="1804"/>
        <item x="2473"/>
        <item x="1584"/>
        <item x="2110"/>
        <item x="1331"/>
        <item x="2508"/>
        <item x="2216"/>
        <item x="2629"/>
        <item x="2540"/>
        <item x="395"/>
        <item x="1951"/>
        <item x="677"/>
        <item x="1651"/>
        <item x="569"/>
        <item x="1620"/>
        <item x="779"/>
        <item x="287"/>
        <item x="1792"/>
        <item x="2460"/>
        <item x="1391"/>
        <item x="1814"/>
        <item x="600"/>
        <item x="1472"/>
        <item x="2587"/>
        <item x="1884"/>
        <item x="2541"/>
        <item x="1747"/>
        <item x="334"/>
        <item x="1773"/>
        <item x="308"/>
        <item x="553"/>
        <item x="1288"/>
        <item x="2287"/>
        <item x="1050"/>
        <item x="1913"/>
        <item x="45"/>
        <item x="1345"/>
        <item x="1014"/>
        <item x="341"/>
        <item x="2317"/>
        <item x="669"/>
        <item x="1068"/>
        <item x="1639"/>
        <item x="1036"/>
        <item x="1368"/>
        <item x="836"/>
        <item x="421"/>
        <item x="2556"/>
        <item x="2138"/>
        <item x="35"/>
        <item x="927"/>
        <item x="2420"/>
        <item x="305"/>
        <item x="1090"/>
        <item x="2637"/>
        <item x="672"/>
        <item x="75"/>
        <item x="1438"/>
        <item x="2636"/>
        <item x="1571"/>
        <item x="1899"/>
        <item x="2350"/>
        <item x="59"/>
        <item x="593"/>
        <item x="1982"/>
        <item x="237"/>
        <item x="1494"/>
        <item x="1084"/>
        <item x="1563"/>
        <item x="2097"/>
        <item x="663"/>
        <item x="74"/>
        <item x="1122"/>
        <item x="371"/>
        <item x="1627"/>
        <item x="507"/>
        <item x="2249"/>
        <item x="1388"/>
        <item x="1755"/>
        <item x="748"/>
        <item x="2628"/>
        <item x="1685"/>
        <item x="1385"/>
        <item x="1461"/>
        <item x="2302"/>
        <item x="1468"/>
        <item x="2591"/>
        <item x="1592"/>
        <item x="1485"/>
        <item x="1199"/>
        <item x="1117"/>
        <item x="1002"/>
        <item x="1116"/>
        <item x="960"/>
        <item x="1487"/>
        <item x="1052"/>
        <item x="2712"/>
        <item x="399"/>
        <item x="373"/>
        <item x="434"/>
        <item x="2423"/>
        <item x="943"/>
        <item x="126"/>
        <item x="1198"/>
        <item x="418"/>
        <item x="2584"/>
        <item x="549"/>
        <item x="1929"/>
        <item x="2417"/>
        <item x="1499"/>
        <item x="2675"/>
        <item x="272"/>
        <item x="1606"/>
        <item x="79"/>
        <item x="274"/>
        <item x="2536"/>
        <item x="2392"/>
        <item x="440"/>
        <item x="316"/>
        <item x="1059"/>
        <item x="327"/>
        <item x="1211"/>
        <item x="1934"/>
        <item x="1058"/>
        <item x="2093"/>
        <item x="1"/>
        <item x="144"/>
        <item x="2065"/>
        <item x="407"/>
        <item x="1353"/>
        <item x="540"/>
        <item x="2416"/>
        <item x="2108"/>
        <item x="1725"/>
        <item x="26"/>
        <item x="2029"/>
        <item x="988"/>
        <item x="714"/>
        <item x="2478"/>
        <item x="907"/>
        <item x="1442"/>
        <item x="1855"/>
        <item x="2333"/>
        <item x="1890"/>
        <item x="30"/>
        <item x="611"/>
        <item x="2002"/>
        <item x="2504"/>
        <item x="2409"/>
        <item x="1795"/>
        <item x="523"/>
        <item x="445"/>
        <item x="113"/>
        <item x="599"/>
        <item x="1938"/>
        <item x="2296"/>
        <item x="2297"/>
        <item x="1187"/>
        <item x="86"/>
        <item x="1527"/>
        <item x="2365"/>
        <item x="2113"/>
        <item x="1476"/>
        <item x="1668"/>
        <item x="1942"/>
        <item x="1952"/>
        <item x="1207"/>
        <item x="925"/>
        <item x="1754"/>
        <item x="2327"/>
        <item x="2577"/>
        <item x="2192"/>
        <item x="1637"/>
        <item x="1686"/>
        <item x="455"/>
        <item x="1136"/>
        <item x="23"/>
        <item x="1335"/>
        <item x="1537"/>
        <item x="1547"/>
        <item x="2215"/>
        <item x="580"/>
        <item x="2133"/>
        <item x="1648"/>
        <item x="2582"/>
        <item x="711"/>
        <item x="704"/>
        <item x="957"/>
        <item x="2091"/>
        <item x="1653"/>
        <item x="2434"/>
        <item x="2144"/>
        <item x="1944"/>
        <item x="1629"/>
        <item x="2505"/>
        <item x="716"/>
        <item x="736"/>
        <item x="725"/>
        <item x="2174"/>
        <item x="2453"/>
        <item x="2112"/>
        <item x="964"/>
        <item x="299"/>
        <item x="1174"/>
        <item x="1344"/>
        <item x="2206"/>
        <item x="2596"/>
        <item x="904"/>
        <item x="2484"/>
        <item x="1815"/>
        <item x="1351"/>
        <item x="2430"/>
        <item x="872"/>
        <item x="1803"/>
        <item x="1642"/>
        <item x="11"/>
        <item x="1608"/>
        <item x="1147"/>
        <item x="478"/>
        <item x="2339"/>
        <item x="2404"/>
        <item x="857"/>
        <item x="2063"/>
        <item x="1118"/>
        <item x="1967"/>
        <item x="953"/>
        <item x="116"/>
        <item x="1096"/>
        <item x="646"/>
        <item x="2195"/>
        <item x="1208"/>
        <item x="581"/>
        <item x="1956"/>
        <item x="1778"/>
        <item x="679"/>
        <item x="1149"/>
        <item x="2666"/>
        <item x="2309"/>
        <item x="282"/>
        <item x="2203"/>
        <item x="1924"/>
        <item x="707"/>
        <item x="444"/>
        <item x="491"/>
        <item x="66"/>
        <item x="640"/>
        <item x="1889"/>
        <item x="15"/>
        <item x="322"/>
        <item x="1590"/>
        <item x="956"/>
        <item x="2626"/>
        <item x="2117"/>
        <item x="5"/>
        <item x="603"/>
        <item x="2337"/>
        <item x="2083"/>
        <item x="13"/>
        <item x="1091"/>
        <item x="1421"/>
        <item x="2702"/>
        <item x="1553"/>
        <item x="374"/>
        <item x="724"/>
        <item x="247"/>
        <item x="1984"/>
        <item x="984"/>
        <item x="1585"/>
        <item x="2014"/>
        <item x="222"/>
        <item x="263"/>
        <item x="1434"/>
        <item x="157"/>
        <item x="586"/>
        <item x="397"/>
        <item x="2240"/>
        <item x="2189"/>
        <item x="2054"/>
        <item x="215"/>
        <item x="1067"/>
        <item x="1239"/>
        <item x="2368"/>
        <item x="856"/>
        <item x="1779"/>
        <item x="453"/>
        <item x="1240"/>
        <item x="456"/>
        <item x="1349"/>
        <item x="721"/>
        <item x="348"/>
        <item x="660"/>
        <item x="2015"/>
        <item x="781"/>
        <item x="173"/>
        <item x="503"/>
        <item x="571"/>
        <item x="124"/>
        <item x="674"/>
        <item x="150"/>
        <item x="2725"/>
        <item x="1431"/>
        <item x="1564"/>
        <item x="219"/>
        <item x="1644"/>
        <item x="897"/>
        <item x="2740"/>
        <item t="default"/>
      </items>
    </pivotField>
    <pivotField compact="0" showAll="0"/>
    <pivotField dataField="1" compact="0" showAll="0"/>
    <pivotField compact="0" showAll="0"/>
    <pivotField dataField="1" compact="0" showAll="0"/>
    <pivotField compact="0" showAll="0"/>
    <pivotField compact="0" showAll="0"/>
    <pivotField compact="0" showAll="0"/>
    <pivotField compact="0" showAll="0"/>
    <pivotField compact="0" showAll="0"/>
    <pivotField compact="0" showAll="0"/>
    <pivotField compact="0" showAll="0"/>
    <pivotField axis="axisRow" compact="0" multipleItemSelectionAllowed="1" showAll="0">
      <items count="10">
        <item x="3"/>
        <item x="1"/>
        <item x="4"/>
        <item x="2"/>
        <item x="6"/>
        <item x="7"/>
        <item x="5"/>
        <item x="0"/>
        <item h="1" x="8"/>
        <item t="default"/>
      </items>
    </pivotField>
  </pivotFields>
  <rowFields count="1">
    <field x="12"/>
  </rowFields>
  <rowItems count="9">
    <i>
      <x/>
    </i>
    <i>
      <x v="1"/>
    </i>
    <i>
      <x v="2"/>
    </i>
    <i>
      <x v="3"/>
    </i>
    <i>
      <x v="4"/>
    </i>
    <i>
      <x v="5"/>
    </i>
    <i>
      <x v="6"/>
    </i>
    <i>
      <x v="7"/>
    </i>
    <i t="grand">
      <x/>
    </i>
  </rowItems>
  <colFields count="1">
    <field x="-2"/>
  </colFields>
  <colItems count="4">
    <i>
      <x/>
    </i>
    <i i="1">
      <x v="1"/>
    </i>
    <i i="2">
      <x v="2"/>
    </i>
    <i i="3">
      <x v="3"/>
    </i>
  </colItems>
  <dataFields count="4">
    <dataField name="用户ID(去重)数" fld="0" subtotal="count" baseField="0" baseItem="0"/>
    <dataField name="用户ID(去重)比例" fld="0" subtotal="count" showDataAs="percentOfCol" baseField="0" baseItem="0" numFmtId="10"/>
    <dataField name="平均消费总额m" fld="4" subtotal="average" baseField="0" baseItem="0"/>
    <dataField name="平均消费间隔天数r" fld="2" subtotal="average" baseField="0" baseItem="0"/>
  </dataFields>
  <formats count="8">
    <format dxfId="0">
      <pivotArea collapsedLevelsAreSubtotals="1" fieldPosition="0">
        <references count="1">
          <reference field="4294967294" count="1" selected="0">
            <x v="2"/>
          </reference>
        </references>
      </pivotArea>
    </format>
    <format dxfId="1">
      <pivotArea collapsedLevelsAreSubtotals="1" fieldPosition="0">
        <references count="1">
          <reference field="4294967294" count="1" selected="0">
            <x v="2"/>
          </reference>
        </references>
      </pivotArea>
    </format>
    <format dxfId="2">
      <pivotArea collapsedLevelsAreSubtotals="1" fieldPosition="0">
        <references count="1">
          <reference field="4294967294" count="1" selected="0">
            <x v="2"/>
          </reference>
        </references>
      </pivotArea>
    </format>
    <format dxfId="3">
      <pivotArea collapsedLevelsAreSubtotals="1" fieldPosition="0">
        <references count="1">
          <reference field="4294967294" count="1" selected="0">
            <x v="3"/>
          </reference>
        </references>
      </pivotArea>
    </format>
    <format dxfId="4">
      <pivotArea collapsedLevelsAreSubtotals="1" fieldPosition="0">
        <references count="1">
          <reference field="4294967294" count="1" selected="0">
            <x v="3"/>
          </reference>
        </references>
      </pivotArea>
    </format>
    <format dxfId="5">
      <pivotArea collapsedLevelsAreSubtotals="1" fieldPosition="0">
        <references count="1">
          <reference field="4294967294" count="1" selected="0">
            <x v="3"/>
          </reference>
        </references>
      </pivotArea>
    </format>
    <format dxfId="6">
      <pivotArea collapsedLevelsAreSubtotals="1" fieldPosition="0">
        <references count="1">
          <reference field="4294967294" count="1" selected="0">
            <x v="3"/>
          </reference>
        </references>
      </pivotArea>
    </format>
    <format dxfId="7">
      <pivotArea type="all" dataOnly="0" outline="0" fieldPosition="0"/>
    </format>
  </formats>
  <pivotTableStyleInfo name="PivotStyleLight1"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135"/>
  <sheetViews>
    <sheetView zoomScale="80" zoomScaleNormal="80" topLeftCell="G1" workbookViewId="0">
      <pane ySplit="1" topLeftCell="A2" activePane="bottomLeft" state="frozen"/>
      <selection/>
      <selection pane="bottomLeft" activeCell="A1" sqref="A1:K1"/>
    </sheetView>
  </sheetViews>
  <sheetFormatPr defaultColWidth="10.6296296296296" defaultRowHeight="32" customHeight="1"/>
  <cols>
    <col min="1" max="1" width="16.787037037037" style="13" customWidth="1"/>
    <col min="2" max="2" width="12.5" style="12" customWidth="1"/>
    <col min="3" max="3" width="16.6296296296296" style="12" customWidth="1"/>
    <col min="4" max="4" width="10.6296296296296" style="12" customWidth="1"/>
    <col min="5" max="5" width="8.75" style="12" customWidth="1"/>
    <col min="6" max="9" width="10.6296296296296" style="12" customWidth="1"/>
    <col min="10" max="10" width="51.3703703703704" style="12" customWidth="1"/>
    <col min="11" max="11" width="40.6296296296296" style="12" customWidth="1"/>
    <col min="12" max="16378" width="10.6296296296296" style="12" customWidth="1"/>
    <col min="16379" max="16384" width="10.6296296296296" style="12"/>
  </cols>
  <sheetData>
    <row r="1" customHeight="1" spans="1:11">
      <c r="A1" s="13" t="s">
        <v>0</v>
      </c>
      <c r="B1" s="12" t="s">
        <v>1</v>
      </c>
      <c r="C1" s="12" t="s">
        <v>2</v>
      </c>
      <c r="D1" s="12" t="s">
        <v>3</v>
      </c>
      <c r="E1" s="12" t="s">
        <v>4</v>
      </c>
      <c r="F1" s="12" t="s">
        <v>5</v>
      </c>
      <c r="G1" s="12" t="s">
        <v>6</v>
      </c>
      <c r="H1" s="12" t="s">
        <v>7</v>
      </c>
      <c r="I1" s="12" t="s">
        <v>8</v>
      </c>
      <c r="J1" s="12" t="s">
        <v>9</v>
      </c>
      <c r="K1" s="12" t="s">
        <v>10</v>
      </c>
    </row>
    <row r="2" customHeight="1" spans="1:11">
      <c r="A2" s="13">
        <v>44197</v>
      </c>
      <c r="B2" s="12" t="s">
        <v>11</v>
      </c>
      <c r="C2" s="12" t="s">
        <v>12</v>
      </c>
      <c r="D2" s="12" t="s">
        <v>13</v>
      </c>
      <c r="E2" s="12" t="s">
        <v>14</v>
      </c>
      <c r="F2" s="12" t="s">
        <v>15</v>
      </c>
      <c r="G2" s="12" t="s">
        <v>16</v>
      </c>
      <c r="H2" s="12" t="s">
        <v>17</v>
      </c>
      <c r="I2" s="12" t="s">
        <v>18</v>
      </c>
      <c r="J2" s="12" t="s">
        <v>19</v>
      </c>
      <c r="K2" s="12" t="s">
        <v>20</v>
      </c>
    </row>
    <row r="3" customHeight="1" spans="1:10">
      <c r="A3" s="13">
        <v>44197</v>
      </c>
      <c r="B3" s="12" t="s">
        <v>21</v>
      </c>
      <c r="C3" s="12" t="s">
        <v>22</v>
      </c>
      <c r="D3" s="12" t="s">
        <v>13</v>
      </c>
      <c r="E3" s="12" t="s">
        <v>23</v>
      </c>
      <c r="F3" s="12" t="s">
        <v>15</v>
      </c>
      <c r="G3" s="12" t="s">
        <v>16</v>
      </c>
      <c r="H3" s="12" t="s">
        <v>17</v>
      </c>
      <c r="I3" s="12" t="s">
        <v>18</v>
      </c>
      <c r="J3" s="12" t="s">
        <v>24</v>
      </c>
    </row>
    <row r="4" customHeight="1" spans="1:10">
      <c r="A4" s="13">
        <v>44197</v>
      </c>
      <c r="B4" s="12" t="s">
        <v>25</v>
      </c>
      <c r="C4" s="12" t="s">
        <v>12</v>
      </c>
      <c r="D4" s="12" t="s">
        <v>13</v>
      </c>
      <c r="E4" s="12" t="s">
        <v>15</v>
      </c>
      <c r="F4" s="12" t="s">
        <v>15</v>
      </c>
      <c r="G4" s="12" t="s">
        <v>26</v>
      </c>
      <c r="H4" s="12" t="s">
        <v>27</v>
      </c>
      <c r="I4" s="12" t="s">
        <v>18</v>
      </c>
      <c r="J4" s="12" t="s">
        <v>28</v>
      </c>
    </row>
    <row r="5" customHeight="1" spans="1:11">
      <c r="A5" s="13">
        <v>44197</v>
      </c>
      <c r="B5" s="12" t="s">
        <v>29</v>
      </c>
      <c r="C5" s="12" t="s">
        <v>22</v>
      </c>
      <c r="D5" s="12" t="s">
        <v>13</v>
      </c>
      <c r="E5" s="12" t="s">
        <v>15</v>
      </c>
      <c r="F5" s="12" t="s">
        <v>15</v>
      </c>
      <c r="G5" s="12" t="s">
        <v>16</v>
      </c>
      <c r="H5" s="12" t="s">
        <v>17</v>
      </c>
      <c r="I5" s="12" t="s">
        <v>18</v>
      </c>
      <c r="J5" s="12" t="s">
        <v>30</v>
      </c>
      <c r="K5" s="12" t="s">
        <v>31</v>
      </c>
    </row>
    <row r="6" customHeight="1" spans="1:11">
      <c r="A6" s="13">
        <v>44197</v>
      </c>
      <c r="B6" s="12" t="s">
        <v>32</v>
      </c>
      <c r="C6" s="12" t="s">
        <v>33</v>
      </c>
      <c r="D6" s="12" t="s">
        <v>13</v>
      </c>
      <c r="E6" s="12" t="s">
        <v>15</v>
      </c>
      <c r="F6" s="12" t="s">
        <v>15</v>
      </c>
      <c r="G6" s="12" t="s">
        <v>16</v>
      </c>
      <c r="H6" s="12" t="s">
        <v>17</v>
      </c>
      <c r="I6" s="12" t="s">
        <v>34</v>
      </c>
      <c r="J6" s="12" t="s">
        <v>28</v>
      </c>
      <c r="K6" s="12" t="s">
        <v>35</v>
      </c>
    </row>
    <row r="7" customHeight="1" spans="1:11">
      <c r="A7" s="13">
        <v>44197</v>
      </c>
      <c r="B7" s="12" t="s">
        <v>36</v>
      </c>
      <c r="C7" s="12" t="s">
        <v>12</v>
      </c>
      <c r="D7" s="12" t="s">
        <v>13</v>
      </c>
      <c r="E7" s="12" t="s">
        <v>37</v>
      </c>
      <c r="F7" s="12" t="s">
        <v>15</v>
      </c>
      <c r="G7" s="12" t="s">
        <v>26</v>
      </c>
      <c r="H7" s="12" t="s">
        <v>27</v>
      </c>
      <c r="I7" s="12" t="s">
        <v>34</v>
      </c>
      <c r="J7" s="12" t="s">
        <v>38</v>
      </c>
      <c r="K7" s="12" t="s">
        <v>35</v>
      </c>
    </row>
    <row r="8" customHeight="1" spans="1:11">
      <c r="A8" s="13">
        <v>44197</v>
      </c>
      <c r="B8" s="12" t="s">
        <v>39</v>
      </c>
      <c r="C8" s="12" t="s">
        <v>40</v>
      </c>
      <c r="D8" s="12" t="s">
        <v>41</v>
      </c>
      <c r="E8" s="12" t="s">
        <v>42</v>
      </c>
      <c r="F8" s="12" t="s">
        <v>15</v>
      </c>
      <c r="G8" s="12" t="s">
        <v>16</v>
      </c>
      <c r="H8" s="12" t="s">
        <v>17</v>
      </c>
      <c r="I8" s="12" t="s">
        <v>34</v>
      </c>
      <c r="J8" s="12" t="s">
        <v>43</v>
      </c>
      <c r="K8" s="12" t="s">
        <v>44</v>
      </c>
    </row>
    <row r="9" customHeight="1" spans="1:10">
      <c r="A9" s="13">
        <v>44197</v>
      </c>
      <c r="B9" s="12" t="s">
        <v>45</v>
      </c>
      <c r="C9" s="12" t="s">
        <v>46</v>
      </c>
      <c r="D9" s="12" t="s">
        <v>41</v>
      </c>
      <c r="E9" s="12" t="s">
        <v>23</v>
      </c>
      <c r="F9" s="12" t="s">
        <v>15</v>
      </c>
      <c r="G9" s="12" t="s">
        <v>16</v>
      </c>
      <c r="H9" s="12" t="s">
        <v>17</v>
      </c>
      <c r="I9" s="12" t="s">
        <v>47</v>
      </c>
      <c r="J9" s="12" t="s">
        <v>48</v>
      </c>
    </row>
    <row r="10" customHeight="1" spans="1:10">
      <c r="A10" s="13">
        <v>44197</v>
      </c>
      <c r="B10" s="12" t="s">
        <v>49</v>
      </c>
      <c r="C10" s="12" t="s">
        <v>50</v>
      </c>
      <c r="D10" s="12" t="s">
        <v>41</v>
      </c>
      <c r="E10" s="12" t="s">
        <v>51</v>
      </c>
      <c r="F10" s="12" t="s">
        <v>15</v>
      </c>
      <c r="G10" s="12" t="s">
        <v>26</v>
      </c>
      <c r="H10" s="12" t="s">
        <v>27</v>
      </c>
      <c r="I10" s="12" t="s">
        <v>47</v>
      </c>
      <c r="J10" s="12" t="s">
        <v>52</v>
      </c>
    </row>
    <row r="11" customHeight="1" spans="1:11">
      <c r="A11" s="13">
        <v>44197</v>
      </c>
      <c r="B11" s="12" t="s">
        <v>53</v>
      </c>
      <c r="C11" s="12" t="s">
        <v>22</v>
      </c>
      <c r="D11" s="12" t="s">
        <v>13</v>
      </c>
      <c r="F11" s="12" t="s">
        <v>15</v>
      </c>
      <c r="G11" s="12" t="s">
        <v>26</v>
      </c>
      <c r="H11" s="12" t="s">
        <v>27</v>
      </c>
      <c r="I11" s="12" t="s">
        <v>54</v>
      </c>
      <c r="J11" s="12" t="s">
        <v>55</v>
      </c>
      <c r="K11" s="12" t="s">
        <v>56</v>
      </c>
    </row>
    <row r="12" customHeight="1" spans="1:10">
      <c r="A12" s="13">
        <v>44197</v>
      </c>
      <c r="B12" s="12" t="s">
        <v>57</v>
      </c>
      <c r="C12" s="12" t="s">
        <v>58</v>
      </c>
      <c r="D12" s="12" t="s">
        <v>13</v>
      </c>
      <c r="F12" s="12" t="s">
        <v>15</v>
      </c>
      <c r="G12" s="12" t="s">
        <v>26</v>
      </c>
      <c r="H12" s="12" t="s">
        <v>27</v>
      </c>
      <c r="I12" s="12" t="s">
        <v>59</v>
      </c>
      <c r="J12" s="12" t="s">
        <v>60</v>
      </c>
    </row>
    <row r="13" customHeight="1" spans="1:10">
      <c r="A13" s="13">
        <v>44198</v>
      </c>
      <c r="B13" s="12" t="s">
        <v>61</v>
      </c>
      <c r="C13" s="12" t="s">
        <v>62</v>
      </c>
      <c r="D13" s="12" t="s">
        <v>13</v>
      </c>
      <c r="E13" s="12" t="s">
        <v>63</v>
      </c>
      <c r="F13" s="12" t="s">
        <v>15</v>
      </c>
      <c r="G13" s="12" t="s">
        <v>16</v>
      </c>
      <c r="H13" s="12" t="s">
        <v>17</v>
      </c>
      <c r="I13" s="12" t="s">
        <v>18</v>
      </c>
      <c r="J13" s="12" t="s">
        <v>64</v>
      </c>
    </row>
    <row r="14" customHeight="1" spans="1:10">
      <c r="A14" s="13">
        <v>44198</v>
      </c>
      <c r="B14" s="12" t="s">
        <v>65</v>
      </c>
      <c r="C14" s="12" t="s">
        <v>66</v>
      </c>
      <c r="D14" s="12" t="s">
        <v>41</v>
      </c>
      <c r="F14" s="12" t="s">
        <v>15</v>
      </c>
      <c r="G14" s="12" t="s">
        <v>26</v>
      </c>
      <c r="H14" s="12" t="s">
        <v>27</v>
      </c>
      <c r="I14" s="12" t="s">
        <v>34</v>
      </c>
      <c r="J14" s="12" t="s">
        <v>67</v>
      </c>
    </row>
    <row r="15" customHeight="1" spans="1:11">
      <c r="A15" s="13">
        <v>44198</v>
      </c>
      <c r="B15" s="12" t="s">
        <v>68</v>
      </c>
      <c r="C15" s="12" t="s">
        <v>69</v>
      </c>
      <c r="D15" s="12" t="s">
        <v>41</v>
      </c>
      <c r="E15" s="12" t="s">
        <v>37</v>
      </c>
      <c r="F15" s="12" t="s">
        <v>15</v>
      </c>
      <c r="G15" s="12" t="s">
        <v>16</v>
      </c>
      <c r="H15" s="12" t="s">
        <v>17</v>
      </c>
      <c r="I15" s="12" t="s">
        <v>34</v>
      </c>
      <c r="J15" s="12" t="s">
        <v>70</v>
      </c>
      <c r="K15" s="12" t="s">
        <v>71</v>
      </c>
    </row>
    <row r="16" customHeight="1" spans="1:11">
      <c r="A16" s="13">
        <v>44198</v>
      </c>
      <c r="B16" s="12" t="s">
        <v>72</v>
      </c>
      <c r="C16" s="12" t="s">
        <v>69</v>
      </c>
      <c r="D16" s="12" t="s">
        <v>41</v>
      </c>
      <c r="E16" s="12" t="s">
        <v>73</v>
      </c>
      <c r="F16" s="12" t="s">
        <v>15</v>
      </c>
      <c r="G16" s="12" t="s">
        <v>16</v>
      </c>
      <c r="H16" s="12" t="s">
        <v>17</v>
      </c>
      <c r="I16" s="12" t="s">
        <v>34</v>
      </c>
      <c r="J16" s="12" t="s">
        <v>74</v>
      </c>
      <c r="K16" s="12" t="s">
        <v>44</v>
      </c>
    </row>
    <row r="17" customHeight="1" spans="1:11">
      <c r="A17" s="13">
        <v>44198</v>
      </c>
      <c r="B17" s="12" t="s">
        <v>75</v>
      </c>
      <c r="C17" s="12" t="s">
        <v>50</v>
      </c>
      <c r="D17" s="12" t="s">
        <v>41</v>
      </c>
      <c r="E17" s="12" t="s">
        <v>76</v>
      </c>
      <c r="F17" s="12" t="s">
        <v>15</v>
      </c>
      <c r="G17" s="12" t="s">
        <v>16</v>
      </c>
      <c r="H17" s="12" t="s">
        <v>17</v>
      </c>
      <c r="I17" s="12" t="s">
        <v>54</v>
      </c>
      <c r="J17" s="12" t="s">
        <v>77</v>
      </c>
      <c r="K17" s="12" t="s">
        <v>56</v>
      </c>
    </row>
    <row r="18" customHeight="1" spans="1:11">
      <c r="A18" s="13">
        <v>44198</v>
      </c>
      <c r="B18" s="12" t="s">
        <v>78</v>
      </c>
      <c r="C18" s="12" t="s">
        <v>40</v>
      </c>
      <c r="D18" s="12" t="s">
        <v>41</v>
      </c>
      <c r="E18" s="12" t="s">
        <v>15</v>
      </c>
      <c r="F18" s="12" t="s">
        <v>15</v>
      </c>
      <c r="G18" s="12" t="s">
        <v>16</v>
      </c>
      <c r="H18" s="12" t="s">
        <v>17</v>
      </c>
      <c r="I18" s="12" t="s">
        <v>54</v>
      </c>
      <c r="J18" s="12" t="s">
        <v>79</v>
      </c>
      <c r="K18" s="12" t="s">
        <v>80</v>
      </c>
    </row>
    <row r="19" customHeight="1" spans="1:10">
      <c r="A19" s="13">
        <v>44198</v>
      </c>
      <c r="B19" s="12" t="s">
        <v>81</v>
      </c>
      <c r="C19" s="12" t="s">
        <v>66</v>
      </c>
      <c r="D19" s="12" t="s">
        <v>41</v>
      </c>
      <c r="E19" s="12" t="s">
        <v>15</v>
      </c>
      <c r="F19" s="12" t="s">
        <v>15</v>
      </c>
      <c r="G19" s="12" t="s">
        <v>16</v>
      </c>
      <c r="H19" s="12" t="s">
        <v>17</v>
      </c>
      <c r="I19" s="12" t="s">
        <v>47</v>
      </c>
      <c r="J19" s="12" t="s">
        <v>82</v>
      </c>
    </row>
    <row r="20" customHeight="1" spans="1:10">
      <c r="A20" s="13">
        <v>44198</v>
      </c>
      <c r="B20" s="12" t="s">
        <v>83</v>
      </c>
      <c r="C20" s="12" t="s">
        <v>46</v>
      </c>
      <c r="D20" s="12" t="s">
        <v>41</v>
      </c>
      <c r="E20" s="12" t="s">
        <v>84</v>
      </c>
      <c r="F20" s="12" t="s">
        <v>15</v>
      </c>
      <c r="G20" s="12" t="s">
        <v>26</v>
      </c>
      <c r="H20" s="12" t="s">
        <v>27</v>
      </c>
      <c r="I20" s="12" t="s">
        <v>47</v>
      </c>
      <c r="J20" s="12" t="s">
        <v>85</v>
      </c>
    </row>
    <row r="21" customHeight="1" spans="1:10">
      <c r="A21" s="13">
        <v>44198</v>
      </c>
      <c r="B21" s="12" t="s">
        <v>86</v>
      </c>
      <c r="C21" s="12" t="s">
        <v>33</v>
      </c>
      <c r="D21" s="12" t="s">
        <v>13</v>
      </c>
      <c r="F21" s="12" t="s">
        <v>15</v>
      </c>
      <c r="G21" s="12" t="s">
        <v>26</v>
      </c>
      <c r="H21" s="12" t="s">
        <v>27</v>
      </c>
      <c r="I21" s="12" t="s">
        <v>47</v>
      </c>
      <c r="J21" s="12" t="s">
        <v>87</v>
      </c>
    </row>
    <row r="22" customHeight="1" spans="1:10">
      <c r="A22" s="13">
        <v>44199</v>
      </c>
      <c r="B22" s="12" t="s">
        <v>88</v>
      </c>
      <c r="C22" s="12" t="s">
        <v>50</v>
      </c>
      <c r="D22" s="12" t="s">
        <v>41</v>
      </c>
      <c r="E22" s="12" t="s">
        <v>15</v>
      </c>
      <c r="F22" s="12" t="s">
        <v>15</v>
      </c>
      <c r="G22" s="12" t="s">
        <v>16</v>
      </c>
      <c r="H22" s="12" t="s">
        <v>17</v>
      </c>
      <c r="I22" s="12" t="s">
        <v>47</v>
      </c>
      <c r="J22" s="12" t="s">
        <v>89</v>
      </c>
    </row>
    <row r="23" customHeight="1" spans="1:10">
      <c r="A23" s="13">
        <v>44199</v>
      </c>
      <c r="B23" s="12" t="s">
        <v>90</v>
      </c>
      <c r="C23" s="12" t="s">
        <v>50</v>
      </c>
      <c r="D23" s="12" t="s">
        <v>41</v>
      </c>
      <c r="F23" s="12" t="s">
        <v>15</v>
      </c>
      <c r="G23" s="12" t="s">
        <v>26</v>
      </c>
      <c r="H23" s="12" t="s">
        <v>27</v>
      </c>
      <c r="I23" s="12" t="s">
        <v>47</v>
      </c>
      <c r="J23" s="12" t="s">
        <v>91</v>
      </c>
    </row>
    <row r="24" customHeight="1" spans="1:10">
      <c r="A24" s="13">
        <v>44199</v>
      </c>
      <c r="B24" s="12" t="s">
        <v>92</v>
      </c>
      <c r="C24" s="12" t="s">
        <v>93</v>
      </c>
      <c r="D24" s="12" t="s">
        <v>13</v>
      </c>
      <c r="F24" s="12" t="s">
        <v>15</v>
      </c>
      <c r="G24" s="12" t="s">
        <v>26</v>
      </c>
      <c r="H24" s="12" t="s">
        <v>27</v>
      </c>
      <c r="I24" s="12" t="s">
        <v>47</v>
      </c>
      <c r="J24" s="12" t="s">
        <v>94</v>
      </c>
    </row>
    <row r="25" customHeight="1" spans="1:10">
      <c r="A25" s="13">
        <v>44199</v>
      </c>
      <c r="B25" s="12" t="s">
        <v>95</v>
      </c>
      <c r="C25" s="12" t="s">
        <v>22</v>
      </c>
      <c r="D25" s="12" t="s">
        <v>13</v>
      </c>
      <c r="F25" s="12" t="s">
        <v>15</v>
      </c>
      <c r="G25" s="12" t="s">
        <v>26</v>
      </c>
      <c r="H25" s="12" t="s">
        <v>27</v>
      </c>
      <c r="I25" s="12" t="s">
        <v>47</v>
      </c>
      <c r="J25" s="12" t="s">
        <v>96</v>
      </c>
    </row>
    <row r="26" customHeight="1" spans="1:10">
      <c r="A26" s="13">
        <v>44199</v>
      </c>
      <c r="B26" s="12" t="s">
        <v>97</v>
      </c>
      <c r="C26" s="12" t="s">
        <v>22</v>
      </c>
      <c r="D26" s="12" t="s">
        <v>13</v>
      </c>
      <c r="F26" s="12" t="s">
        <v>15</v>
      </c>
      <c r="G26" s="12" t="s">
        <v>26</v>
      </c>
      <c r="H26" s="12" t="s">
        <v>27</v>
      </c>
      <c r="I26" s="12" t="s">
        <v>47</v>
      </c>
      <c r="J26" s="12" t="s">
        <v>98</v>
      </c>
    </row>
    <row r="27" customHeight="1" spans="1:10">
      <c r="A27" s="13">
        <v>44199</v>
      </c>
      <c r="B27" s="12" t="s">
        <v>99</v>
      </c>
      <c r="C27" s="12" t="s">
        <v>100</v>
      </c>
      <c r="D27" s="12" t="s">
        <v>41</v>
      </c>
      <c r="F27" s="12" t="s">
        <v>15</v>
      </c>
      <c r="G27" s="12" t="s">
        <v>101</v>
      </c>
      <c r="H27" s="12" t="s">
        <v>101</v>
      </c>
      <c r="I27" s="12" t="s">
        <v>47</v>
      </c>
      <c r="J27" s="12" t="s">
        <v>102</v>
      </c>
    </row>
    <row r="28" customHeight="1" spans="1:10">
      <c r="A28" s="13">
        <v>44199</v>
      </c>
      <c r="B28" s="12" t="s">
        <v>103</v>
      </c>
      <c r="C28" s="12" t="s">
        <v>104</v>
      </c>
      <c r="D28" s="12" t="s">
        <v>13</v>
      </c>
      <c r="F28" s="12" t="s">
        <v>15</v>
      </c>
      <c r="G28" s="12" t="s">
        <v>26</v>
      </c>
      <c r="H28" s="12" t="s">
        <v>27</v>
      </c>
      <c r="I28" s="12" t="s">
        <v>18</v>
      </c>
      <c r="J28" s="12" t="s">
        <v>105</v>
      </c>
    </row>
    <row r="29" customHeight="1" spans="1:10">
      <c r="A29" s="13">
        <v>44199</v>
      </c>
      <c r="B29" s="12" t="s">
        <v>106</v>
      </c>
      <c r="C29" s="12" t="s">
        <v>22</v>
      </c>
      <c r="D29" s="12" t="s">
        <v>13</v>
      </c>
      <c r="F29" s="12" t="s">
        <v>15</v>
      </c>
      <c r="G29" s="12" t="s">
        <v>101</v>
      </c>
      <c r="H29" s="12" t="s">
        <v>101</v>
      </c>
      <c r="I29" s="12" t="s">
        <v>18</v>
      </c>
      <c r="J29" s="12" t="s">
        <v>107</v>
      </c>
    </row>
    <row r="30" customHeight="1" spans="1:10">
      <c r="A30" s="13">
        <v>44199</v>
      </c>
      <c r="B30" s="12" t="s">
        <v>108</v>
      </c>
      <c r="C30" s="12" t="s">
        <v>109</v>
      </c>
      <c r="D30" s="12" t="s">
        <v>13</v>
      </c>
      <c r="F30" s="12" t="s">
        <v>15</v>
      </c>
      <c r="G30" s="12" t="s">
        <v>101</v>
      </c>
      <c r="H30" s="12" t="s">
        <v>101</v>
      </c>
      <c r="I30" s="12" t="s">
        <v>110</v>
      </c>
      <c r="J30" s="12" t="s">
        <v>111</v>
      </c>
    </row>
    <row r="31" customHeight="1" spans="1:11">
      <c r="A31" s="13">
        <v>44199</v>
      </c>
      <c r="B31" s="12" t="s">
        <v>112</v>
      </c>
      <c r="C31" s="12" t="s">
        <v>12</v>
      </c>
      <c r="D31" s="12" t="s">
        <v>13</v>
      </c>
      <c r="F31" s="12" t="s">
        <v>15</v>
      </c>
      <c r="G31" s="12" t="s">
        <v>26</v>
      </c>
      <c r="H31" s="12" t="s">
        <v>27</v>
      </c>
      <c r="I31" s="12" t="s">
        <v>18</v>
      </c>
      <c r="J31" s="12" t="s">
        <v>113</v>
      </c>
      <c r="K31" s="12" t="s">
        <v>114</v>
      </c>
    </row>
    <row r="32" customHeight="1" spans="1:10">
      <c r="A32" s="13">
        <v>44199</v>
      </c>
      <c r="B32" s="12" t="s">
        <v>115</v>
      </c>
      <c r="C32" s="12" t="s">
        <v>109</v>
      </c>
      <c r="D32" s="12" t="s">
        <v>13</v>
      </c>
      <c r="F32" s="12" t="s">
        <v>15</v>
      </c>
      <c r="G32" s="12" t="s">
        <v>26</v>
      </c>
      <c r="H32" s="12" t="s">
        <v>27</v>
      </c>
      <c r="I32" s="12" t="s">
        <v>110</v>
      </c>
      <c r="J32" s="12" t="s">
        <v>116</v>
      </c>
    </row>
    <row r="33" customHeight="1" spans="1:10">
      <c r="A33" s="13">
        <v>44199</v>
      </c>
      <c r="B33" s="12" t="s">
        <v>117</v>
      </c>
      <c r="C33" s="12" t="s">
        <v>118</v>
      </c>
      <c r="D33" s="12" t="s">
        <v>41</v>
      </c>
      <c r="F33" s="12" t="s">
        <v>15</v>
      </c>
      <c r="G33" s="12" t="s">
        <v>26</v>
      </c>
      <c r="H33" s="12" t="s">
        <v>27</v>
      </c>
      <c r="I33" s="12" t="s">
        <v>110</v>
      </c>
      <c r="J33" s="12" t="s">
        <v>119</v>
      </c>
    </row>
    <row r="34" customHeight="1" spans="1:11">
      <c r="A34" s="13">
        <v>44199</v>
      </c>
      <c r="B34" s="12" t="s">
        <v>120</v>
      </c>
      <c r="C34" s="12" t="s">
        <v>118</v>
      </c>
      <c r="D34" s="12" t="s">
        <v>41</v>
      </c>
      <c r="E34" s="12" t="s">
        <v>84</v>
      </c>
      <c r="F34" s="12" t="s">
        <v>15</v>
      </c>
      <c r="G34" s="12" t="s">
        <v>16</v>
      </c>
      <c r="H34" s="12" t="s">
        <v>17</v>
      </c>
      <c r="I34" s="12" t="s">
        <v>54</v>
      </c>
      <c r="J34" s="12" t="s">
        <v>121</v>
      </c>
      <c r="K34" s="12" t="s">
        <v>122</v>
      </c>
    </row>
    <row r="35" customHeight="1" spans="1:11">
      <c r="A35" s="13">
        <v>44199</v>
      </c>
      <c r="B35" s="12" t="s">
        <v>123</v>
      </c>
      <c r="C35" s="12" t="s">
        <v>40</v>
      </c>
      <c r="D35" s="12" t="s">
        <v>41</v>
      </c>
      <c r="E35" s="12" t="s">
        <v>15</v>
      </c>
      <c r="F35" s="12" t="s">
        <v>15</v>
      </c>
      <c r="G35" s="12" t="s">
        <v>16</v>
      </c>
      <c r="H35" s="12" t="s">
        <v>17</v>
      </c>
      <c r="I35" s="12" t="s">
        <v>54</v>
      </c>
      <c r="J35" s="12" t="s">
        <v>124</v>
      </c>
      <c r="K35" s="12" t="s">
        <v>122</v>
      </c>
    </row>
    <row r="36" customHeight="1" spans="1:10">
      <c r="A36" s="13">
        <v>44199</v>
      </c>
      <c r="B36" s="12" t="s">
        <v>125</v>
      </c>
      <c r="C36" s="12" t="s">
        <v>126</v>
      </c>
      <c r="D36" s="12" t="s">
        <v>13</v>
      </c>
      <c r="E36" s="12" t="s">
        <v>15</v>
      </c>
      <c r="F36" s="12" t="s">
        <v>15</v>
      </c>
      <c r="G36" s="12" t="s">
        <v>16</v>
      </c>
      <c r="H36" s="12" t="s">
        <v>17</v>
      </c>
      <c r="I36" s="12" t="s">
        <v>59</v>
      </c>
      <c r="J36" s="12" t="s">
        <v>127</v>
      </c>
    </row>
    <row r="37" customHeight="1" spans="1:10">
      <c r="A37" s="13">
        <v>44199</v>
      </c>
      <c r="B37" s="12" t="s">
        <v>128</v>
      </c>
      <c r="C37" s="12" t="s">
        <v>129</v>
      </c>
      <c r="D37" s="12" t="s">
        <v>13</v>
      </c>
      <c r="E37" s="12" t="s">
        <v>15</v>
      </c>
      <c r="F37" s="12" t="s">
        <v>15</v>
      </c>
      <c r="G37" s="12" t="s">
        <v>16</v>
      </c>
      <c r="H37" s="12" t="s">
        <v>17</v>
      </c>
      <c r="I37" s="12" t="s">
        <v>59</v>
      </c>
      <c r="J37" s="12" t="s">
        <v>130</v>
      </c>
    </row>
    <row r="38" customHeight="1" spans="1:10">
      <c r="A38" s="13">
        <v>44199</v>
      </c>
      <c r="B38" s="12" t="s">
        <v>131</v>
      </c>
      <c r="C38" s="12" t="s">
        <v>132</v>
      </c>
      <c r="D38" s="12" t="s">
        <v>13</v>
      </c>
      <c r="F38" s="12" t="s">
        <v>15</v>
      </c>
      <c r="G38" s="12" t="s">
        <v>26</v>
      </c>
      <c r="H38" s="12" t="s">
        <v>27</v>
      </c>
      <c r="I38" s="12" t="s">
        <v>59</v>
      </c>
      <c r="J38" s="12" t="s">
        <v>35</v>
      </c>
    </row>
    <row r="39" customHeight="1" spans="1:10">
      <c r="A39" s="13">
        <v>44199</v>
      </c>
      <c r="B39" s="12" t="s">
        <v>133</v>
      </c>
      <c r="C39" s="12" t="s">
        <v>22</v>
      </c>
      <c r="D39" s="12" t="s">
        <v>13</v>
      </c>
      <c r="F39" s="12" t="s">
        <v>15</v>
      </c>
      <c r="G39" s="12" t="s">
        <v>26</v>
      </c>
      <c r="H39" s="12" t="s">
        <v>27</v>
      </c>
      <c r="I39" s="12" t="s">
        <v>59</v>
      </c>
      <c r="J39" s="12" t="s">
        <v>134</v>
      </c>
    </row>
    <row r="40" customHeight="1" spans="1:11">
      <c r="A40" s="13">
        <v>44200</v>
      </c>
      <c r="B40" s="12" t="s">
        <v>135</v>
      </c>
      <c r="C40" s="12" t="s">
        <v>22</v>
      </c>
      <c r="D40" s="12" t="s">
        <v>13</v>
      </c>
      <c r="F40" s="12" t="s">
        <v>15</v>
      </c>
      <c r="G40" s="12" t="s">
        <v>26</v>
      </c>
      <c r="H40" s="12" t="s">
        <v>27</v>
      </c>
      <c r="I40" s="12" t="s">
        <v>54</v>
      </c>
      <c r="J40" s="12" t="s">
        <v>136</v>
      </c>
      <c r="K40" s="12" t="s">
        <v>137</v>
      </c>
    </row>
    <row r="41" customHeight="1" spans="1:11">
      <c r="A41" s="13">
        <v>44200</v>
      </c>
      <c r="B41" s="12" t="s">
        <v>138</v>
      </c>
      <c r="C41" s="12" t="s">
        <v>118</v>
      </c>
      <c r="D41" s="12" t="s">
        <v>41</v>
      </c>
      <c r="E41" s="12" t="s">
        <v>139</v>
      </c>
      <c r="F41" s="12" t="s">
        <v>15</v>
      </c>
      <c r="G41" s="12" t="s">
        <v>101</v>
      </c>
      <c r="H41" s="12" t="s">
        <v>101</v>
      </c>
      <c r="I41" s="12" t="s">
        <v>34</v>
      </c>
      <c r="J41" s="12" t="s">
        <v>38</v>
      </c>
      <c r="K41" s="12" t="s">
        <v>35</v>
      </c>
    </row>
    <row r="42" customHeight="1" spans="1:10">
      <c r="A42" s="13">
        <v>44200</v>
      </c>
      <c r="B42" s="12" t="s">
        <v>140</v>
      </c>
      <c r="C42" s="12" t="s">
        <v>50</v>
      </c>
      <c r="D42" s="12" t="s">
        <v>13</v>
      </c>
      <c r="F42" s="12" t="s">
        <v>15</v>
      </c>
      <c r="G42" s="12" t="s">
        <v>26</v>
      </c>
      <c r="H42" s="12" t="s">
        <v>27</v>
      </c>
      <c r="I42" s="12" t="s">
        <v>110</v>
      </c>
      <c r="J42" s="12" t="s">
        <v>141</v>
      </c>
    </row>
    <row r="43" customHeight="1" spans="1:10">
      <c r="A43" s="13">
        <v>44200</v>
      </c>
      <c r="B43" s="12" t="s">
        <v>142</v>
      </c>
      <c r="C43" s="12" t="s">
        <v>46</v>
      </c>
      <c r="D43" s="12" t="s">
        <v>41</v>
      </c>
      <c r="F43" s="12" t="s">
        <v>15</v>
      </c>
      <c r="G43" s="12" t="s">
        <v>26</v>
      </c>
      <c r="H43" s="12" t="s">
        <v>27</v>
      </c>
      <c r="I43" s="12" t="s">
        <v>110</v>
      </c>
      <c r="J43" s="12" t="s">
        <v>143</v>
      </c>
    </row>
    <row r="44" customHeight="1" spans="1:10">
      <c r="A44" s="13">
        <v>44200</v>
      </c>
      <c r="B44" s="12" t="s">
        <v>144</v>
      </c>
      <c r="C44" s="12" t="s">
        <v>145</v>
      </c>
      <c r="D44" s="12" t="s">
        <v>13</v>
      </c>
      <c r="F44" s="12" t="s">
        <v>15</v>
      </c>
      <c r="G44" s="12" t="s">
        <v>26</v>
      </c>
      <c r="H44" s="12" t="s">
        <v>27</v>
      </c>
      <c r="I44" s="12" t="s">
        <v>110</v>
      </c>
      <c r="J44" s="12" t="s">
        <v>146</v>
      </c>
    </row>
    <row r="45" customHeight="1" spans="1:10">
      <c r="A45" s="13">
        <v>44200</v>
      </c>
      <c r="B45" s="12" t="s">
        <v>147</v>
      </c>
      <c r="C45" s="12" t="s">
        <v>148</v>
      </c>
      <c r="D45" s="12" t="s">
        <v>41</v>
      </c>
      <c r="F45" s="12" t="s">
        <v>15</v>
      </c>
      <c r="G45" s="12" t="s">
        <v>26</v>
      </c>
      <c r="H45" s="12" t="s">
        <v>27</v>
      </c>
      <c r="I45" s="12" t="s">
        <v>18</v>
      </c>
      <c r="J45" s="12" t="s">
        <v>149</v>
      </c>
    </row>
    <row r="46" customHeight="1" spans="1:10">
      <c r="A46" s="13">
        <v>44200</v>
      </c>
      <c r="B46" s="12" t="s">
        <v>150</v>
      </c>
      <c r="C46" s="12" t="s">
        <v>104</v>
      </c>
      <c r="D46" s="12" t="s">
        <v>13</v>
      </c>
      <c r="F46" s="12" t="s">
        <v>15</v>
      </c>
      <c r="G46" s="12" t="s">
        <v>26</v>
      </c>
      <c r="H46" s="12" t="s">
        <v>27</v>
      </c>
      <c r="I46" s="12" t="s">
        <v>18</v>
      </c>
      <c r="J46" s="12" t="s">
        <v>151</v>
      </c>
    </row>
    <row r="47" customHeight="1" spans="1:10">
      <c r="A47" s="13">
        <v>44200</v>
      </c>
      <c r="B47" s="12" t="s">
        <v>152</v>
      </c>
      <c r="C47" s="12" t="s">
        <v>109</v>
      </c>
      <c r="D47" s="12" t="s">
        <v>13</v>
      </c>
      <c r="F47" s="12" t="s">
        <v>15</v>
      </c>
      <c r="G47" s="12" t="s">
        <v>26</v>
      </c>
      <c r="H47" s="12" t="s">
        <v>27</v>
      </c>
      <c r="I47" s="12" t="s">
        <v>18</v>
      </c>
      <c r="J47" s="12" t="s">
        <v>153</v>
      </c>
    </row>
    <row r="48" customHeight="1" spans="1:10">
      <c r="A48" s="13">
        <v>44200</v>
      </c>
      <c r="B48" s="12" t="s">
        <v>154</v>
      </c>
      <c r="C48" s="12" t="s">
        <v>109</v>
      </c>
      <c r="D48" s="12" t="s">
        <v>13</v>
      </c>
      <c r="E48" s="12" t="s">
        <v>155</v>
      </c>
      <c r="F48" s="12" t="s">
        <v>15</v>
      </c>
      <c r="G48" s="12" t="s">
        <v>16</v>
      </c>
      <c r="H48" s="12" t="s">
        <v>17</v>
      </c>
      <c r="I48" s="12" t="s">
        <v>59</v>
      </c>
      <c r="J48" s="12" t="s">
        <v>156</v>
      </c>
    </row>
    <row r="49" customHeight="1" spans="1:11">
      <c r="A49" s="13">
        <v>44201</v>
      </c>
      <c r="B49" s="12" t="s">
        <v>157</v>
      </c>
      <c r="C49" s="12" t="s">
        <v>158</v>
      </c>
      <c r="D49" s="12" t="s">
        <v>41</v>
      </c>
      <c r="E49" s="12" t="s">
        <v>159</v>
      </c>
      <c r="F49" s="12" t="s">
        <v>15</v>
      </c>
      <c r="G49" s="12" t="s">
        <v>16</v>
      </c>
      <c r="H49" s="12" t="s">
        <v>17</v>
      </c>
      <c r="I49" s="12" t="s">
        <v>34</v>
      </c>
      <c r="J49" s="12" t="s">
        <v>160</v>
      </c>
      <c r="K49" s="12" t="s">
        <v>161</v>
      </c>
    </row>
    <row r="50" customHeight="1" spans="1:11">
      <c r="A50" s="13">
        <v>44201</v>
      </c>
      <c r="B50" s="12" t="s">
        <v>162</v>
      </c>
      <c r="C50" s="12" t="s">
        <v>12</v>
      </c>
      <c r="D50" s="12" t="s">
        <v>13</v>
      </c>
      <c r="F50" s="12" t="s">
        <v>15</v>
      </c>
      <c r="G50" s="12" t="s">
        <v>101</v>
      </c>
      <c r="H50" s="12" t="s">
        <v>101</v>
      </c>
      <c r="I50" s="12" t="s">
        <v>54</v>
      </c>
      <c r="J50" s="12" t="s">
        <v>163</v>
      </c>
      <c r="K50" s="12" t="s">
        <v>56</v>
      </c>
    </row>
    <row r="51" customHeight="1" spans="1:11">
      <c r="A51" s="13">
        <v>44201</v>
      </c>
      <c r="B51" s="12" t="s">
        <v>164</v>
      </c>
      <c r="C51" s="12" t="s">
        <v>109</v>
      </c>
      <c r="D51" s="12" t="s">
        <v>13</v>
      </c>
      <c r="F51" s="12" t="s">
        <v>15</v>
      </c>
      <c r="G51" s="12" t="s">
        <v>101</v>
      </c>
      <c r="H51" s="12" t="s">
        <v>101</v>
      </c>
      <c r="I51" s="12" t="s">
        <v>54</v>
      </c>
      <c r="J51" s="12" t="s">
        <v>165</v>
      </c>
      <c r="K51" s="12" t="s">
        <v>166</v>
      </c>
    </row>
    <row r="52" customHeight="1" spans="1:11">
      <c r="A52" s="13">
        <v>44201</v>
      </c>
      <c r="B52" s="12" t="s">
        <v>167</v>
      </c>
      <c r="C52" s="12" t="s">
        <v>118</v>
      </c>
      <c r="D52" s="12" t="s">
        <v>41</v>
      </c>
      <c r="E52" s="12" t="s">
        <v>15</v>
      </c>
      <c r="F52" s="12" t="s">
        <v>15</v>
      </c>
      <c r="G52" s="12" t="s">
        <v>16</v>
      </c>
      <c r="H52" s="12" t="s">
        <v>17</v>
      </c>
      <c r="I52" s="12" t="s">
        <v>47</v>
      </c>
      <c r="J52" s="12" t="s">
        <v>38</v>
      </c>
      <c r="K52" s="12" t="s">
        <v>168</v>
      </c>
    </row>
    <row r="53" customHeight="1" spans="1:10">
      <c r="A53" s="13">
        <v>44201</v>
      </c>
      <c r="B53" s="12" t="s">
        <v>169</v>
      </c>
      <c r="C53" s="12" t="s">
        <v>50</v>
      </c>
      <c r="D53" s="12" t="s">
        <v>41</v>
      </c>
      <c r="F53" s="12" t="s">
        <v>15</v>
      </c>
      <c r="G53" s="12" t="s">
        <v>26</v>
      </c>
      <c r="H53" s="12" t="s">
        <v>27</v>
      </c>
      <c r="I53" s="12" t="s">
        <v>47</v>
      </c>
      <c r="J53" s="12" t="s">
        <v>38</v>
      </c>
    </row>
    <row r="54" customHeight="1" spans="1:10">
      <c r="A54" s="13">
        <v>44201</v>
      </c>
      <c r="B54" s="12" t="s">
        <v>170</v>
      </c>
      <c r="C54" s="12" t="s">
        <v>12</v>
      </c>
      <c r="D54" s="12" t="s">
        <v>13</v>
      </c>
      <c r="E54" s="12" t="s">
        <v>15</v>
      </c>
      <c r="F54" s="12" t="s">
        <v>15</v>
      </c>
      <c r="G54" s="12" t="s">
        <v>26</v>
      </c>
      <c r="H54" s="12" t="s">
        <v>27</v>
      </c>
      <c r="I54" s="12" t="s">
        <v>18</v>
      </c>
      <c r="J54" s="12" t="s">
        <v>171</v>
      </c>
    </row>
    <row r="55" customHeight="1" spans="1:10">
      <c r="A55" s="13">
        <v>44201</v>
      </c>
      <c r="B55" s="12" t="s">
        <v>172</v>
      </c>
      <c r="C55" s="12" t="s">
        <v>12</v>
      </c>
      <c r="D55" s="12" t="s">
        <v>13</v>
      </c>
      <c r="F55" s="12" t="s">
        <v>15</v>
      </c>
      <c r="G55" s="12" t="s">
        <v>101</v>
      </c>
      <c r="H55" s="12" t="s">
        <v>101</v>
      </c>
      <c r="I55" s="12" t="s">
        <v>18</v>
      </c>
      <c r="J55" s="12" t="s">
        <v>173</v>
      </c>
    </row>
    <row r="56" customHeight="1" spans="1:10">
      <c r="A56" s="13">
        <v>44202</v>
      </c>
      <c r="B56" s="12" t="s">
        <v>174</v>
      </c>
      <c r="C56" s="12" t="s">
        <v>50</v>
      </c>
      <c r="D56" s="12" t="s">
        <v>41</v>
      </c>
      <c r="E56" s="12" t="s">
        <v>175</v>
      </c>
      <c r="F56" s="12" t="s">
        <v>15</v>
      </c>
      <c r="G56" s="12" t="s">
        <v>16</v>
      </c>
      <c r="H56" s="12" t="s">
        <v>17</v>
      </c>
      <c r="I56" s="12" t="s">
        <v>47</v>
      </c>
      <c r="J56" s="12" t="s">
        <v>176</v>
      </c>
    </row>
    <row r="57" customHeight="1" spans="1:10">
      <c r="A57" s="13">
        <v>44202</v>
      </c>
      <c r="B57" s="12" t="s">
        <v>177</v>
      </c>
      <c r="C57" s="12" t="s">
        <v>69</v>
      </c>
      <c r="D57" s="12" t="s">
        <v>41</v>
      </c>
      <c r="E57" s="12" t="s">
        <v>15</v>
      </c>
      <c r="F57" s="12" t="s">
        <v>15</v>
      </c>
      <c r="G57" s="12" t="s">
        <v>16</v>
      </c>
      <c r="H57" s="12" t="s">
        <v>17</v>
      </c>
      <c r="I57" s="12" t="s">
        <v>47</v>
      </c>
      <c r="J57" s="12" t="s">
        <v>178</v>
      </c>
    </row>
    <row r="58" customHeight="1" spans="1:10">
      <c r="A58" s="13">
        <v>44202</v>
      </c>
      <c r="B58" s="12" t="s">
        <v>179</v>
      </c>
      <c r="C58" s="12" t="s">
        <v>22</v>
      </c>
      <c r="D58" s="12" t="s">
        <v>13</v>
      </c>
      <c r="F58" s="12" t="s">
        <v>15</v>
      </c>
      <c r="G58" s="12" t="s">
        <v>26</v>
      </c>
      <c r="H58" s="12" t="s">
        <v>27</v>
      </c>
      <c r="I58" s="12" t="s">
        <v>47</v>
      </c>
      <c r="J58" s="12" t="s">
        <v>180</v>
      </c>
    </row>
    <row r="59" customHeight="1" spans="1:10">
      <c r="A59" s="13">
        <v>44202</v>
      </c>
      <c r="B59" s="12" t="s">
        <v>181</v>
      </c>
      <c r="C59" s="12" t="s">
        <v>50</v>
      </c>
      <c r="D59" s="12" t="s">
        <v>41</v>
      </c>
      <c r="F59" s="12" t="s">
        <v>15</v>
      </c>
      <c r="G59" s="12" t="s">
        <v>26</v>
      </c>
      <c r="H59" s="12" t="s">
        <v>27</v>
      </c>
      <c r="I59" s="12" t="s">
        <v>47</v>
      </c>
      <c r="J59" s="12" t="s">
        <v>182</v>
      </c>
    </row>
    <row r="60" customHeight="1" spans="1:10">
      <c r="A60" s="13">
        <v>44202</v>
      </c>
      <c r="B60" s="12" t="s">
        <v>183</v>
      </c>
      <c r="C60" s="12" t="s">
        <v>184</v>
      </c>
      <c r="D60" s="12" t="s">
        <v>13</v>
      </c>
      <c r="F60" s="12" t="s">
        <v>15</v>
      </c>
      <c r="G60" s="12" t="s">
        <v>26</v>
      </c>
      <c r="H60" s="12" t="s">
        <v>27</v>
      </c>
      <c r="I60" s="12" t="s">
        <v>47</v>
      </c>
      <c r="J60" s="12" t="s">
        <v>185</v>
      </c>
    </row>
    <row r="61" customHeight="1" spans="1:10">
      <c r="A61" s="13">
        <v>44202</v>
      </c>
      <c r="B61" s="12" t="s">
        <v>186</v>
      </c>
      <c r="C61" s="12" t="s">
        <v>104</v>
      </c>
      <c r="D61" s="12" t="s">
        <v>13</v>
      </c>
      <c r="F61" s="12" t="s">
        <v>15</v>
      </c>
      <c r="G61" s="12" t="s">
        <v>26</v>
      </c>
      <c r="H61" s="12" t="s">
        <v>27</v>
      </c>
      <c r="I61" s="12" t="s">
        <v>110</v>
      </c>
      <c r="J61" s="12" t="s">
        <v>187</v>
      </c>
    </row>
    <row r="62" customHeight="1" spans="1:10">
      <c r="A62" s="13">
        <v>44202</v>
      </c>
      <c r="B62" s="12" t="s">
        <v>188</v>
      </c>
      <c r="C62" s="12" t="s">
        <v>22</v>
      </c>
      <c r="D62" s="12" t="s">
        <v>13</v>
      </c>
      <c r="E62" s="12" t="s">
        <v>15</v>
      </c>
      <c r="F62" s="12" t="s">
        <v>15</v>
      </c>
      <c r="G62" s="12" t="s">
        <v>16</v>
      </c>
      <c r="H62" s="12" t="s">
        <v>17</v>
      </c>
      <c r="I62" s="12" t="s">
        <v>59</v>
      </c>
      <c r="J62" s="12" t="s">
        <v>189</v>
      </c>
    </row>
    <row r="63" customHeight="1" spans="1:10">
      <c r="A63" s="13">
        <v>44203</v>
      </c>
      <c r="B63" s="12" t="s">
        <v>190</v>
      </c>
      <c r="C63" s="12" t="s">
        <v>22</v>
      </c>
      <c r="D63" s="12" t="s">
        <v>13</v>
      </c>
      <c r="F63" s="12" t="s">
        <v>15</v>
      </c>
      <c r="G63" s="12" t="s">
        <v>26</v>
      </c>
      <c r="H63" s="12" t="s">
        <v>27</v>
      </c>
      <c r="I63" s="12" t="s">
        <v>110</v>
      </c>
      <c r="J63" s="12" t="s">
        <v>191</v>
      </c>
    </row>
    <row r="64" customHeight="1" spans="1:10">
      <c r="A64" s="13">
        <v>44203</v>
      </c>
      <c r="B64" s="12" t="s">
        <v>192</v>
      </c>
      <c r="C64" s="12" t="s">
        <v>40</v>
      </c>
      <c r="D64" s="12" t="s">
        <v>41</v>
      </c>
      <c r="E64" s="12" t="s">
        <v>193</v>
      </c>
      <c r="F64" s="12" t="s">
        <v>15</v>
      </c>
      <c r="G64" s="12" t="s">
        <v>16</v>
      </c>
      <c r="H64" s="12" t="s">
        <v>17</v>
      </c>
      <c r="I64" s="12" t="s">
        <v>110</v>
      </c>
      <c r="J64" s="12" t="s">
        <v>194</v>
      </c>
    </row>
    <row r="65" customHeight="1" spans="1:10">
      <c r="A65" s="13">
        <v>44203</v>
      </c>
      <c r="B65" s="12" t="s">
        <v>195</v>
      </c>
      <c r="C65" s="12" t="s">
        <v>12</v>
      </c>
      <c r="D65" s="12" t="s">
        <v>13</v>
      </c>
      <c r="F65" s="12" t="s">
        <v>15</v>
      </c>
      <c r="G65" s="12" t="s">
        <v>26</v>
      </c>
      <c r="H65" s="12" t="s">
        <v>27</v>
      </c>
      <c r="I65" s="12" t="s">
        <v>34</v>
      </c>
      <c r="J65" s="12" t="s">
        <v>196</v>
      </c>
    </row>
    <row r="66" customHeight="1" spans="1:11">
      <c r="A66" s="13">
        <v>44203</v>
      </c>
      <c r="B66" s="12" t="s">
        <v>197</v>
      </c>
      <c r="C66" s="12" t="s">
        <v>50</v>
      </c>
      <c r="D66" s="12" t="s">
        <v>41</v>
      </c>
      <c r="F66" s="12" t="s">
        <v>15</v>
      </c>
      <c r="G66" s="12" t="s">
        <v>26</v>
      </c>
      <c r="H66" s="12" t="s">
        <v>27</v>
      </c>
      <c r="I66" s="12" t="s">
        <v>34</v>
      </c>
      <c r="J66" s="12" t="s">
        <v>38</v>
      </c>
      <c r="K66" s="12" t="s">
        <v>198</v>
      </c>
    </row>
    <row r="67" customHeight="1" spans="1:10">
      <c r="A67" s="13">
        <v>44203</v>
      </c>
      <c r="B67" s="12" t="s">
        <v>199</v>
      </c>
      <c r="C67" s="12" t="s">
        <v>50</v>
      </c>
      <c r="D67" s="12" t="s">
        <v>41</v>
      </c>
      <c r="F67" s="12" t="s">
        <v>15</v>
      </c>
      <c r="G67" s="12" t="s">
        <v>26</v>
      </c>
      <c r="H67" s="12" t="s">
        <v>27</v>
      </c>
      <c r="I67" s="12" t="s">
        <v>34</v>
      </c>
      <c r="J67" s="12" t="s">
        <v>200</v>
      </c>
    </row>
    <row r="68" customHeight="1" spans="1:11">
      <c r="A68" s="13">
        <v>44203</v>
      </c>
      <c r="B68" s="12" t="s">
        <v>201</v>
      </c>
      <c r="C68" s="12" t="s">
        <v>126</v>
      </c>
      <c r="D68" s="12" t="s">
        <v>13</v>
      </c>
      <c r="F68" s="12" t="s">
        <v>15</v>
      </c>
      <c r="G68" s="12" t="s">
        <v>26</v>
      </c>
      <c r="H68" s="12" t="s">
        <v>27</v>
      </c>
      <c r="I68" s="12" t="s">
        <v>54</v>
      </c>
      <c r="J68" s="12" t="s">
        <v>202</v>
      </c>
      <c r="K68" s="12" t="s">
        <v>56</v>
      </c>
    </row>
    <row r="69" customHeight="1" spans="1:10">
      <c r="A69" s="13">
        <v>44203</v>
      </c>
      <c r="B69" s="12" t="s">
        <v>203</v>
      </c>
      <c r="C69" s="12" t="s">
        <v>109</v>
      </c>
      <c r="D69" s="12" t="s">
        <v>13</v>
      </c>
      <c r="F69" s="12" t="s">
        <v>15</v>
      </c>
      <c r="G69" s="12" t="s">
        <v>26</v>
      </c>
      <c r="H69" s="12" t="s">
        <v>27</v>
      </c>
      <c r="I69" s="12" t="s">
        <v>59</v>
      </c>
      <c r="J69" s="12" t="s">
        <v>204</v>
      </c>
    </row>
    <row r="70" customHeight="1" spans="1:10">
      <c r="A70" s="13">
        <v>44203</v>
      </c>
      <c r="B70" s="12" t="s">
        <v>205</v>
      </c>
      <c r="C70" s="12" t="s">
        <v>109</v>
      </c>
      <c r="D70" s="12" t="s">
        <v>13</v>
      </c>
      <c r="F70" s="12" t="s">
        <v>15</v>
      </c>
      <c r="G70" s="12" t="s">
        <v>26</v>
      </c>
      <c r="H70" s="12" t="s">
        <v>27</v>
      </c>
      <c r="I70" s="12" t="s">
        <v>59</v>
      </c>
      <c r="J70" s="12" t="s">
        <v>206</v>
      </c>
    </row>
    <row r="71" customHeight="1" spans="1:10">
      <c r="A71" s="13">
        <v>44203</v>
      </c>
      <c r="B71" s="12" t="s">
        <v>207</v>
      </c>
      <c r="C71" s="12" t="s">
        <v>118</v>
      </c>
      <c r="D71" s="12" t="s">
        <v>41</v>
      </c>
      <c r="E71" s="12" t="s">
        <v>76</v>
      </c>
      <c r="F71" s="12" t="s">
        <v>15</v>
      </c>
      <c r="G71" s="12" t="s">
        <v>16</v>
      </c>
      <c r="H71" s="12" t="s">
        <v>17</v>
      </c>
      <c r="I71" s="12" t="s">
        <v>47</v>
      </c>
      <c r="J71" s="12" t="s">
        <v>208</v>
      </c>
    </row>
    <row r="72" customHeight="1" spans="1:10">
      <c r="A72" s="13">
        <v>44203</v>
      </c>
      <c r="B72" s="12" t="s">
        <v>209</v>
      </c>
      <c r="C72" s="12" t="s">
        <v>148</v>
      </c>
      <c r="D72" s="12" t="s">
        <v>41</v>
      </c>
      <c r="F72" s="12" t="s">
        <v>15</v>
      </c>
      <c r="G72" s="12" t="s">
        <v>101</v>
      </c>
      <c r="H72" s="12" t="s">
        <v>101</v>
      </c>
      <c r="I72" s="12" t="s">
        <v>47</v>
      </c>
      <c r="J72" s="12" t="s">
        <v>210</v>
      </c>
    </row>
    <row r="73" customHeight="1" spans="1:10">
      <c r="A73" s="13">
        <v>44203</v>
      </c>
      <c r="B73" s="12" t="s">
        <v>211</v>
      </c>
      <c r="C73" s="12" t="s">
        <v>104</v>
      </c>
      <c r="D73" s="12" t="s">
        <v>13</v>
      </c>
      <c r="F73" s="12" t="s">
        <v>15</v>
      </c>
      <c r="G73" s="12" t="s">
        <v>101</v>
      </c>
      <c r="H73" s="12" t="s">
        <v>101</v>
      </c>
      <c r="I73" s="12" t="s">
        <v>47</v>
      </c>
      <c r="J73" s="12" t="s">
        <v>212</v>
      </c>
    </row>
    <row r="74" customHeight="1" spans="1:10">
      <c r="A74" s="13">
        <v>44203</v>
      </c>
      <c r="B74" s="12" t="s">
        <v>213</v>
      </c>
      <c r="C74" s="12" t="s">
        <v>50</v>
      </c>
      <c r="D74" s="12" t="s">
        <v>41</v>
      </c>
      <c r="F74" s="12" t="s">
        <v>15</v>
      </c>
      <c r="G74" s="12" t="s">
        <v>101</v>
      </c>
      <c r="H74" s="12" t="s">
        <v>101</v>
      </c>
      <c r="I74" s="12" t="s">
        <v>54</v>
      </c>
      <c r="J74" s="12" t="s">
        <v>214</v>
      </c>
    </row>
    <row r="75" customHeight="1" spans="1:10">
      <c r="A75" s="13">
        <v>44204</v>
      </c>
      <c r="B75" s="12" t="s">
        <v>215</v>
      </c>
      <c r="C75" s="12" t="s">
        <v>93</v>
      </c>
      <c r="D75" s="12" t="s">
        <v>13</v>
      </c>
      <c r="F75" s="12" t="s">
        <v>15</v>
      </c>
      <c r="G75" s="12" t="s">
        <v>26</v>
      </c>
      <c r="H75" s="12" t="s">
        <v>27</v>
      </c>
      <c r="I75" s="12" t="s">
        <v>110</v>
      </c>
      <c r="J75" s="12" t="s">
        <v>216</v>
      </c>
    </row>
    <row r="76" customHeight="1" spans="1:10">
      <c r="A76" s="13">
        <v>44204</v>
      </c>
      <c r="B76" s="12" t="s">
        <v>217</v>
      </c>
      <c r="C76" s="12" t="s">
        <v>58</v>
      </c>
      <c r="D76" s="12" t="s">
        <v>13</v>
      </c>
      <c r="F76" s="12" t="s">
        <v>15</v>
      </c>
      <c r="G76" s="12" t="s">
        <v>26</v>
      </c>
      <c r="H76" s="12" t="s">
        <v>27</v>
      </c>
      <c r="I76" s="12" t="s">
        <v>59</v>
      </c>
      <c r="J76" s="12" t="s">
        <v>218</v>
      </c>
    </row>
    <row r="77" customHeight="1" spans="1:10">
      <c r="A77" s="13">
        <v>44204</v>
      </c>
      <c r="B77" s="12" t="s">
        <v>219</v>
      </c>
      <c r="C77" s="12" t="s">
        <v>50</v>
      </c>
      <c r="D77" s="12" t="s">
        <v>41</v>
      </c>
      <c r="F77" s="12" t="s">
        <v>15</v>
      </c>
      <c r="G77" s="12" t="s">
        <v>26</v>
      </c>
      <c r="H77" s="12" t="s">
        <v>27</v>
      </c>
      <c r="I77" s="12" t="s">
        <v>34</v>
      </c>
      <c r="J77" s="12" t="s">
        <v>220</v>
      </c>
    </row>
    <row r="78" customHeight="1" spans="1:11">
      <c r="A78" s="13">
        <v>44204</v>
      </c>
      <c r="B78" s="12" t="s">
        <v>221</v>
      </c>
      <c r="C78" s="12" t="s">
        <v>222</v>
      </c>
      <c r="D78" s="12" t="s">
        <v>41</v>
      </c>
      <c r="E78" s="12" t="s">
        <v>223</v>
      </c>
      <c r="F78" s="12" t="s">
        <v>15</v>
      </c>
      <c r="G78" s="12" t="s">
        <v>16</v>
      </c>
      <c r="H78" s="12" t="s">
        <v>17</v>
      </c>
      <c r="I78" s="12" t="s">
        <v>224</v>
      </c>
      <c r="J78" s="12" t="s">
        <v>225</v>
      </c>
      <c r="K78" s="12" t="s">
        <v>226</v>
      </c>
    </row>
    <row r="79" customHeight="1" spans="1:11">
      <c r="A79" s="13">
        <v>44204</v>
      </c>
      <c r="B79" s="12" t="s">
        <v>227</v>
      </c>
      <c r="C79" s="12" t="s">
        <v>58</v>
      </c>
      <c r="D79" s="12" t="s">
        <v>13</v>
      </c>
      <c r="F79" s="12" t="s">
        <v>15</v>
      </c>
      <c r="G79" s="12" t="s">
        <v>26</v>
      </c>
      <c r="H79" s="12" t="s">
        <v>27</v>
      </c>
      <c r="I79" s="12" t="s">
        <v>47</v>
      </c>
      <c r="J79" s="12" t="s">
        <v>38</v>
      </c>
      <c r="K79" s="12" t="s">
        <v>228</v>
      </c>
    </row>
    <row r="80" customHeight="1" spans="1:10">
      <c r="A80" s="13">
        <v>44204</v>
      </c>
      <c r="B80" s="12" t="s">
        <v>229</v>
      </c>
      <c r="C80" s="12" t="s">
        <v>129</v>
      </c>
      <c r="D80" s="12" t="s">
        <v>13</v>
      </c>
      <c r="F80" s="12" t="s">
        <v>15</v>
      </c>
      <c r="G80" s="12" t="s">
        <v>26</v>
      </c>
      <c r="H80" s="12" t="s">
        <v>27</v>
      </c>
      <c r="I80" s="12" t="s">
        <v>47</v>
      </c>
      <c r="J80" s="12" t="s">
        <v>230</v>
      </c>
    </row>
    <row r="81" customHeight="1" spans="1:10">
      <c r="A81" s="13">
        <v>44204</v>
      </c>
      <c r="B81" s="12" t="s">
        <v>231</v>
      </c>
      <c r="C81" s="12" t="s">
        <v>109</v>
      </c>
      <c r="D81" s="12" t="s">
        <v>13</v>
      </c>
      <c r="F81" s="12" t="s">
        <v>15</v>
      </c>
      <c r="G81" s="12" t="s">
        <v>26</v>
      </c>
      <c r="H81" s="12" t="s">
        <v>27</v>
      </c>
      <c r="I81" s="12" t="s">
        <v>18</v>
      </c>
      <c r="J81" s="12" t="s">
        <v>232</v>
      </c>
    </row>
    <row r="82" customHeight="1" spans="1:10">
      <c r="A82" s="13">
        <v>44204</v>
      </c>
      <c r="B82" s="12" t="s">
        <v>233</v>
      </c>
      <c r="C82" s="12" t="s">
        <v>22</v>
      </c>
      <c r="D82" s="12" t="s">
        <v>13</v>
      </c>
      <c r="F82" s="12" t="s">
        <v>15</v>
      </c>
      <c r="G82" s="12" t="s">
        <v>26</v>
      </c>
      <c r="H82" s="12" t="s">
        <v>27</v>
      </c>
      <c r="I82" s="12" t="s">
        <v>18</v>
      </c>
      <c r="J82" s="12" t="s">
        <v>234</v>
      </c>
    </row>
    <row r="83" customHeight="1" spans="1:11">
      <c r="A83" s="13">
        <v>44204</v>
      </c>
      <c r="B83" s="12" t="s">
        <v>235</v>
      </c>
      <c r="C83" s="12" t="s">
        <v>104</v>
      </c>
      <c r="D83" s="12" t="s">
        <v>13</v>
      </c>
      <c r="E83" s="12" t="s">
        <v>15</v>
      </c>
      <c r="F83" s="12" t="s">
        <v>15</v>
      </c>
      <c r="G83" s="12" t="s">
        <v>16</v>
      </c>
      <c r="H83" s="12" t="s">
        <v>17</v>
      </c>
      <c r="I83" s="12" t="s">
        <v>34</v>
      </c>
      <c r="J83" s="12" t="s">
        <v>38</v>
      </c>
      <c r="K83" s="12" t="s">
        <v>236</v>
      </c>
    </row>
    <row r="84" customHeight="1" spans="1:10">
      <c r="A84" s="13">
        <v>44204</v>
      </c>
      <c r="B84" s="12" t="s">
        <v>237</v>
      </c>
      <c r="C84" s="12" t="s">
        <v>93</v>
      </c>
      <c r="D84" s="12" t="s">
        <v>238</v>
      </c>
      <c r="E84" s="12" t="s">
        <v>239</v>
      </c>
      <c r="F84" s="12" t="s">
        <v>15</v>
      </c>
      <c r="G84" s="12" t="s">
        <v>16</v>
      </c>
      <c r="H84" s="12" t="s">
        <v>17</v>
      </c>
      <c r="I84" s="12" t="s">
        <v>34</v>
      </c>
      <c r="J84" s="12" t="s">
        <v>240</v>
      </c>
    </row>
    <row r="85" customHeight="1" spans="1:10">
      <c r="A85" s="13">
        <v>44205</v>
      </c>
      <c r="B85" s="12" t="s">
        <v>241</v>
      </c>
      <c r="C85" s="12" t="s">
        <v>129</v>
      </c>
      <c r="D85" s="12" t="s">
        <v>13</v>
      </c>
      <c r="F85" s="12" t="s">
        <v>15</v>
      </c>
      <c r="G85" s="12" t="s">
        <v>16</v>
      </c>
      <c r="H85" s="12" t="s">
        <v>17</v>
      </c>
      <c r="I85" s="12" t="s">
        <v>224</v>
      </c>
      <c r="J85" s="12" t="s">
        <v>242</v>
      </c>
    </row>
    <row r="86" customHeight="1" spans="1:10">
      <c r="A86" s="13">
        <v>44205</v>
      </c>
      <c r="B86" s="12" t="s">
        <v>243</v>
      </c>
      <c r="C86" s="12" t="s">
        <v>244</v>
      </c>
      <c r="D86" s="12" t="s">
        <v>13</v>
      </c>
      <c r="E86" s="12" t="s">
        <v>245</v>
      </c>
      <c r="F86" s="12" t="s">
        <v>15</v>
      </c>
      <c r="G86" s="12" t="s">
        <v>16</v>
      </c>
      <c r="H86" s="12" t="s">
        <v>17</v>
      </c>
      <c r="I86" s="12" t="s">
        <v>224</v>
      </c>
      <c r="J86" s="12" t="s">
        <v>246</v>
      </c>
    </row>
    <row r="87" customHeight="1" spans="1:11">
      <c r="A87" s="13">
        <v>44205</v>
      </c>
      <c r="B87" s="12" t="s">
        <v>247</v>
      </c>
      <c r="C87" s="12" t="s">
        <v>104</v>
      </c>
      <c r="D87" s="12" t="s">
        <v>13</v>
      </c>
      <c r="E87" s="12" t="s">
        <v>245</v>
      </c>
      <c r="F87" s="12" t="s">
        <v>15</v>
      </c>
      <c r="G87" s="12" t="s">
        <v>101</v>
      </c>
      <c r="H87" s="12" t="s">
        <v>101</v>
      </c>
      <c r="I87" s="12" t="s">
        <v>34</v>
      </c>
      <c r="J87" s="12" t="s">
        <v>248</v>
      </c>
      <c r="K87" s="12" t="s">
        <v>249</v>
      </c>
    </row>
    <row r="88" customHeight="1" spans="1:10">
      <c r="A88" s="13">
        <v>44205</v>
      </c>
      <c r="B88" s="12" t="s">
        <v>250</v>
      </c>
      <c r="C88" s="12" t="s">
        <v>46</v>
      </c>
      <c r="D88" s="12" t="s">
        <v>41</v>
      </c>
      <c r="E88" s="12" t="s">
        <v>251</v>
      </c>
      <c r="F88" s="12" t="s">
        <v>15</v>
      </c>
      <c r="G88" s="12" t="s">
        <v>16</v>
      </c>
      <c r="H88" s="12" t="s">
        <v>17</v>
      </c>
      <c r="I88" s="12" t="s">
        <v>110</v>
      </c>
      <c r="J88" s="12" t="s">
        <v>252</v>
      </c>
    </row>
    <row r="89" customHeight="1" spans="1:10">
      <c r="A89" s="13">
        <v>44205</v>
      </c>
      <c r="B89" s="12" t="s">
        <v>253</v>
      </c>
      <c r="C89" s="12" t="s">
        <v>50</v>
      </c>
      <c r="D89" s="12" t="s">
        <v>41</v>
      </c>
      <c r="F89" s="12" t="s">
        <v>15</v>
      </c>
      <c r="G89" s="12" t="s">
        <v>26</v>
      </c>
      <c r="H89" s="12" t="s">
        <v>27</v>
      </c>
      <c r="I89" s="12" t="s">
        <v>110</v>
      </c>
      <c r="J89" s="12" t="s">
        <v>254</v>
      </c>
    </row>
    <row r="90" customHeight="1" spans="1:10">
      <c r="A90" s="13">
        <v>44205</v>
      </c>
      <c r="B90" s="12" t="s">
        <v>255</v>
      </c>
      <c r="C90" s="12" t="s">
        <v>22</v>
      </c>
      <c r="D90" s="12" t="s">
        <v>13</v>
      </c>
      <c r="F90" s="12" t="s">
        <v>15</v>
      </c>
      <c r="G90" s="12" t="s">
        <v>101</v>
      </c>
      <c r="H90" s="12" t="s">
        <v>101</v>
      </c>
      <c r="I90" s="12" t="s">
        <v>59</v>
      </c>
      <c r="J90" s="12" t="s">
        <v>256</v>
      </c>
    </row>
    <row r="91" customHeight="1" spans="1:10">
      <c r="A91" s="13">
        <v>44206</v>
      </c>
      <c r="B91" s="12" t="s">
        <v>257</v>
      </c>
      <c r="C91" s="12" t="s">
        <v>50</v>
      </c>
      <c r="D91" s="12" t="s">
        <v>41</v>
      </c>
      <c r="E91" s="12" t="s">
        <v>258</v>
      </c>
      <c r="F91" s="12" t="s">
        <v>15</v>
      </c>
      <c r="G91" s="12" t="s">
        <v>16</v>
      </c>
      <c r="H91" s="12" t="s">
        <v>17</v>
      </c>
      <c r="I91" s="12" t="s">
        <v>18</v>
      </c>
      <c r="J91" s="12" t="s">
        <v>259</v>
      </c>
    </row>
    <row r="92" customHeight="1" spans="1:10">
      <c r="A92" s="13">
        <v>44206</v>
      </c>
      <c r="B92" s="12" t="s">
        <v>260</v>
      </c>
      <c r="C92" s="12" t="s">
        <v>109</v>
      </c>
      <c r="D92" s="12" t="s">
        <v>13</v>
      </c>
      <c r="E92" s="12" t="s">
        <v>15</v>
      </c>
      <c r="F92" s="12" t="s">
        <v>15</v>
      </c>
      <c r="G92" s="12" t="s">
        <v>26</v>
      </c>
      <c r="H92" s="12" t="s">
        <v>27</v>
      </c>
      <c r="I92" s="12" t="s">
        <v>18</v>
      </c>
      <c r="J92" s="12" t="s">
        <v>38</v>
      </c>
    </row>
    <row r="93" customHeight="1" spans="1:10">
      <c r="A93" s="13">
        <v>44206</v>
      </c>
      <c r="B93" s="12" t="s">
        <v>261</v>
      </c>
      <c r="C93" s="12" t="s">
        <v>109</v>
      </c>
      <c r="D93" s="12" t="s">
        <v>13</v>
      </c>
      <c r="E93" s="12" t="s">
        <v>15</v>
      </c>
      <c r="F93" s="12" t="s">
        <v>15</v>
      </c>
      <c r="G93" s="12" t="s">
        <v>26</v>
      </c>
      <c r="H93" s="12" t="s">
        <v>27</v>
      </c>
      <c r="I93" s="12" t="s">
        <v>18</v>
      </c>
      <c r="J93" s="12" t="s">
        <v>262</v>
      </c>
    </row>
    <row r="94" customHeight="1" spans="1:10">
      <c r="A94" s="13">
        <v>44206</v>
      </c>
      <c r="B94" s="12" t="s">
        <v>263</v>
      </c>
      <c r="C94" s="12" t="s">
        <v>12</v>
      </c>
      <c r="D94" s="12" t="s">
        <v>13</v>
      </c>
      <c r="E94" s="12" t="s">
        <v>15</v>
      </c>
      <c r="F94" s="12" t="s">
        <v>15</v>
      </c>
      <c r="G94" s="12" t="s">
        <v>16</v>
      </c>
      <c r="H94" s="12" t="s">
        <v>17</v>
      </c>
      <c r="I94" s="12" t="s">
        <v>110</v>
      </c>
      <c r="J94" s="12" t="s">
        <v>264</v>
      </c>
    </row>
    <row r="95" customHeight="1" spans="1:10">
      <c r="A95" s="13">
        <v>44206</v>
      </c>
      <c r="B95" s="12" t="s">
        <v>265</v>
      </c>
      <c r="C95" s="12" t="s">
        <v>66</v>
      </c>
      <c r="D95" s="12" t="s">
        <v>41</v>
      </c>
      <c r="F95" s="12" t="s">
        <v>15</v>
      </c>
      <c r="G95" s="12" t="s">
        <v>26</v>
      </c>
      <c r="H95" s="12" t="s">
        <v>27</v>
      </c>
      <c r="I95" s="12" t="s">
        <v>47</v>
      </c>
      <c r="J95" s="12" t="s">
        <v>266</v>
      </c>
    </row>
    <row r="96" customHeight="1" spans="1:10">
      <c r="A96" s="13">
        <v>44206</v>
      </c>
      <c r="B96" s="12" t="s">
        <v>267</v>
      </c>
      <c r="C96" s="12" t="s">
        <v>268</v>
      </c>
      <c r="D96" s="12" t="s">
        <v>238</v>
      </c>
      <c r="F96" s="12" t="s">
        <v>15</v>
      </c>
      <c r="G96" s="12" t="s">
        <v>26</v>
      </c>
      <c r="H96" s="12" t="s">
        <v>27</v>
      </c>
      <c r="I96" s="12" t="s">
        <v>47</v>
      </c>
      <c r="J96" s="12" t="s">
        <v>269</v>
      </c>
    </row>
    <row r="97" customHeight="1" spans="1:10">
      <c r="A97" s="13">
        <v>44207</v>
      </c>
      <c r="B97" s="12" t="s">
        <v>270</v>
      </c>
      <c r="C97" s="12" t="s">
        <v>33</v>
      </c>
      <c r="D97" s="12" t="s">
        <v>13</v>
      </c>
      <c r="F97" s="12" t="s">
        <v>15</v>
      </c>
      <c r="G97" s="12" t="s">
        <v>26</v>
      </c>
      <c r="H97" s="12" t="s">
        <v>27</v>
      </c>
      <c r="I97" s="12" t="s">
        <v>59</v>
      </c>
      <c r="J97" s="12" t="s">
        <v>35</v>
      </c>
    </row>
    <row r="98" customHeight="1" spans="1:10">
      <c r="A98" s="13">
        <v>44207</v>
      </c>
      <c r="B98" s="12" t="s">
        <v>271</v>
      </c>
      <c r="C98" s="12" t="s">
        <v>12</v>
      </c>
      <c r="D98" s="12" t="s">
        <v>13</v>
      </c>
      <c r="E98" s="12" t="s">
        <v>272</v>
      </c>
      <c r="F98" s="12" t="s">
        <v>15</v>
      </c>
      <c r="G98" s="12" t="s">
        <v>16</v>
      </c>
      <c r="H98" s="12" t="s">
        <v>17</v>
      </c>
      <c r="I98" s="12" t="s">
        <v>59</v>
      </c>
      <c r="J98" s="12" t="s">
        <v>273</v>
      </c>
    </row>
    <row r="99" customHeight="1" spans="1:10">
      <c r="A99" s="13">
        <v>44207</v>
      </c>
      <c r="B99" s="12" t="s">
        <v>274</v>
      </c>
      <c r="C99" s="12" t="s">
        <v>12</v>
      </c>
      <c r="D99" s="12" t="s">
        <v>13</v>
      </c>
      <c r="E99" s="12" t="s">
        <v>15</v>
      </c>
      <c r="F99" s="12" t="s">
        <v>15</v>
      </c>
      <c r="G99" s="12" t="s">
        <v>16</v>
      </c>
      <c r="H99" s="12" t="s">
        <v>17</v>
      </c>
      <c r="I99" s="12" t="s">
        <v>59</v>
      </c>
      <c r="J99" s="12" t="s">
        <v>275</v>
      </c>
    </row>
    <row r="100" customHeight="1" spans="1:10">
      <c r="A100" s="13">
        <v>44207</v>
      </c>
      <c r="B100" s="12" t="s">
        <v>276</v>
      </c>
      <c r="C100" s="12" t="s">
        <v>50</v>
      </c>
      <c r="D100" s="12" t="s">
        <v>41</v>
      </c>
      <c r="E100" s="12" t="s">
        <v>277</v>
      </c>
      <c r="F100" s="12" t="s">
        <v>15</v>
      </c>
      <c r="G100" s="12" t="s">
        <v>16</v>
      </c>
      <c r="H100" s="12" t="s">
        <v>17</v>
      </c>
      <c r="I100" s="12" t="s">
        <v>47</v>
      </c>
      <c r="J100" s="12" t="s">
        <v>278</v>
      </c>
    </row>
    <row r="101" customHeight="1" spans="1:10">
      <c r="A101" s="13">
        <v>44207</v>
      </c>
      <c r="B101" s="12" t="s">
        <v>279</v>
      </c>
      <c r="C101" s="12" t="s">
        <v>280</v>
      </c>
      <c r="D101" s="12" t="s">
        <v>13</v>
      </c>
      <c r="F101" s="12" t="s">
        <v>15</v>
      </c>
      <c r="G101" s="12" t="s">
        <v>26</v>
      </c>
      <c r="H101" s="12" t="s">
        <v>27</v>
      </c>
      <c r="I101" s="12" t="s">
        <v>47</v>
      </c>
      <c r="J101" s="12" t="s">
        <v>281</v>
      </c>
    </row>
    <row r="102" customHeight="1" spans="1:10">
      <c r="A102" s="13">
        <v>44207</v>
      </c>
      <c r="B102" s="12" t="s">
        <v>282</v>
      </c>
      <c r="C102" s="12" t="s">
        <v>46</v>
      </c>
      <c r="D102" s="12" t="s">
        <v>41</v>
      </c>
      <c r="E102" s="12" t="s">
        <v>15</v>
      </c>
      <c r="F102" s="12" t="s">
        <v>15</v>
      </c>
      <c r="G102" s="12" t="s">
        <v>16</v>
      </c>
      <c r="H102" s="12" t="s">
        <v>17</v>
      </c>
      <c r="I102" s="12" t="s">
        <v>34</v>
      </c>
      <c r="J102" s="12" t="s">
        <v>283</v>
      </c>
    </row>
    <row r="103" customHeight="1" spans="1:11">
      <c r="A103" s="13">
        <v>44207</v>
      </c>
      <c r="B103" s="12" t="s">
        <v>284</v>
      </c>
      <c r="C103" s="12" t="s">
        <v>40</v>
      </c>
      <c r="D103" s="12" t="s">
        <v>41</v>
      </c>
      <c r="E103" s="12" t="s">
        <v>15</v>
      </c>
      <c r="F103" s="12" t="s">
        <v>15</v>
      </c>
      <c r="G103" s="12" t="s">
        <v>16</v>
      </c>
      <c r="H103" s="12" t="s">
        <v>17</v>
      </c>
      <c r="I103" s="12" t="s">
        <v>34</v>
      </c>
      <c r="J103" s="12" t="s">
        <v>285</v>
      </c>
      <c r="K103" s="12" t="s">
        <v>286</v>
      </c>
    </row>
    <row r="104" customHeight="1" spans="1:10">
      <c r="A104" s="13">
        <v>44207</v>
      </c>
      <c r="B104" s="12" t="s">
        <v>287</v>
      </c>
      <c r="C104" s="12" t="s">
        <v>50</v>
      </c>
      <c r="D104" s="12" t="s">
        <v>41</v>
      </c>
      <c r="E104" s="12" t="s">
        <v>288</v>
      </c>
      <c r="F104" s="12" t="s">
        <v>15</v>
      </c>
      <c r="G104" s="12" t="s">
        <v>16</v>
      </c>
      <c r="H104" s="12" t="s">
        <v>17</v>
      </c>
      <c r="I104" s="12" t="s">
        <v>18</v>
      </c>
      <c r="J104" s="12" t="s">
        <v>289</v>
      </c>
    </row>
    <row r="105" customHeight="1" spans="1:11">
      <c r="A105" s="13">
        <v>44207</v>
      </c>
      <c r="B105" s="12" t="s">
        <v>290</v>
      </c>
      <c r="C105" s="12" t="s">
        <v>22</v>
      </c>
      <c r="D105" s="12" t="s">
        <v>13</v>
      </c>
      <c r="E105" s="12" t="s">
        <v>15</v>
      </c>
      <c r="F105" s="12" t="s">
        <v>15</v>
      </c>
      <c r="G105" s="12" t="s">
        <v>26</v>
      </c>
      <c r="H105" s="12" t="s">
        <v>27</v>
      </c>
      <c r="I105" s="12" t="s">
        <v>18</v>
      </c>
      <c r="J105" s="12" t="s">
        <v>291</v>
      </c>
      <c r="K105" s="12" t="s">
        <v>38</v>
      </c>
    </row>
    <row r="106" customHeight="1" spans="1:10">
      <c r="A106" s="13">
        <v>44207</v>
      </c>
      <c r="B106" s="12" t="s">
        <v>292</v>
      </c>
      <c r="C106" s="12" t="s">
        <v>145</v>
      </c>
      <c r="D106" s="12" t="s">
        <v>13</v>
      </c>
      <c r="F106" s="12" t="s">
        <v>15</v>
      </c>
      <c r="G106" s="12" t="s">
        <v>26</v>
      </c>
      <c r="H106" s="12" t="s">
        <v>27</v>
      </c>
      <c r="I106" s="12" t="s">
        <v>18</v>
      </c>
      <c r="J106" s="12" t="s">
        <v>293</v>
      </c>
    </row>
    <row r="107" customHeight="1" spans="1:11">
      <c r="A107" s="13">
        <v>44207</v>
      </c>
      <c r="B107" s="12" t="s">
        <v>294</v>
      </c>
      <c r="C107" s="12" t="s">
        <v>118</v>
      </c>
      <c r="D107" s="12" t="s">
        <v>41</v>
      </c>
      <c r="F107" s="12" t="s">
        <v>15</v>
      </c>
      <c r="G107" s="12" t="s">
        <v>26</v>
      </c>
      <c r="H107" s="12" t="s">
        <v>27</v>
      </c>
      <c r="I107" s="12" t="s">
        <v>34</v>
      </c>
      <c r="J107" s="12" t="s">
        <v>295</v>
      </c>
      <c r="K107" s="12" t="s">
        <v>296</v>
      </c>
    </row>
    <row r="108" customHeight="1" spans="1:11">
      <c r="A108" s="13">
        <v>44207</v>
      </c>
      <c r="B108" s="12" t="s">
        <v>297</v>
      </c>
      <c r="C108" s="12" t="s">
        <v>12</v>
      </c>
      <c r="D108" s="12" t="s">
        <v>13</v>
      </c>
      <c r="E108" s="12" t="s">
        <v>298</v>
      </c>
      <c r="F108" s="12" t="s">
        <v>15</v>
      </c>
      <c r="G108" s="12" t="s">
        <v>16</v>
      </c>
      <c r="H108" s="12" t="s">
        <v>17</v>
      </c>
      <c r="I108" s="12" t="s">
        <v>34</v>
      </c>
      <c r="J108" s="12" t="s">
        <v>299</v>
      </c>
      <c r="K108" s="12" t="s">
        <v>300</v>
      </c>
    </row>
    <row r="109" customHeight="1" spans="1:10">
      <c r="A109" s="13">
        <v>44207</v>
      </c>
      <c r="B109" s="12" t="s">
        <v>301</v>
      </c>
      <c r="C109" s="12" t="s">
        <v>118</v>
      </c>
      <c r="D109" s="12" t="s">
        <v>41</v>
      </c>
      <c r="F109" s="12" t="s">
        <v>15</v>
      </c>
      <c r="G109" s="12" t="s">
        <v>101</v>
      </c>
      <c r="H109" s="12" t="s">
        <v>101</v>
      </c>
      <c r="I109" s="12" t="s">
        <v>34</v>
      </c>
      <c r="J109" s="12" t="s">
        <v>302</v>
      </c>
    </row>
    <row r="110" customHeight="1" spans="1:11">
      <c r="A110" s="13">
        <v>44208</v>
      </c>
      <c r="B110" s="12" t="s">
        <v>303</v>
      </c>
      <c r="C110" s="12" t="s">
        <v>50</v>
      </c>
      <c r="D110" s="12" t="s">
        <v>41</v>
      </c>
      <c r="E110" s="12" t="s">
        <v>304</v>
      </c>
      <c r="F110" s="12" t="s">
        <v>15</v>
      </c>
      <c r="G110" s="12" t="s">
        <v>16</v>
      </c>
      <c r="H110" s="12" t="s">
        <v>17</v>
      </c>
      <c r="I110" s="12" t="s">
        <v>54</v>
      </c>
      <c r="J110" s="12" t="s">
        <v>305</v>
      </c>
      <c r="K110" s="12" t="s">
        <v>306</v>
      </c>
    </row>
    <row r="111" customHeight="1" spans="1:10">
      <c r="A111" s="13">
        <v>44208</v>
      </c>
      <c r="B111" s="12" t="s">
        <v>307</v>
      </c>
      <c r="C111" s="12" t="s">
        <v>66</v>
      </c>
      <c r="D111" s="12" t="s">
        <v>41</v>
      </c>
      <c r="E111" s="12" t="s">
        <v>37</v>
      </c>
      <c r="F111" s="12" t="s">
        <v>15</v>
      </c>
      <c r="G111" s="12" t="s">
        <v>16</v>
      </c>
      <c r="H111" s="12" t="s">
        <v>17</v>
      </c>
      <c r="I111" s="12" t="s">
        <v>110</v>
      </c>
      <c r="J111" s="12" t="s">
        <v>308</v>
      </c>
    </row>
    <row r="112" customHeight="1" spans="1:10">
      <c r="A112" s="13">
        <v>44208</v>
      </c>
      <c r="B112" s="12" t="s">
        <v>309</v>
      </c>
      <c r="C112" s="12" t="s">
        <v>104</v>
      </c>
      <c r="D112" s="12" t="s">
        <v>13</v>
      </c>
      <c r="F112" s="12" t="s">
        <v>15</v>
      </c>
      <c r="G112" s="12" t="s">
        <v>26</v>
      </c>
      <c r="H112" s="12" t="s">
        <v>27</v>
      </c>
      <c r="I112" s="12" t="s">
        <v>59</v>
      </c>
      <c r="J112" s="12" t="s">
        <v>310</v>
      </c>
    </row>
    <row r="113" customHeight="1" spans="1:11">
      <c r="A113" s="13">
        <v>44208</v>
      </c>
      <c r="B113" s="12" t="s">
        <v>311</v>
      </c>
      <c r="C113" s="12" t="s">
        <v>148</v>
      </c>
      <c r="D113" s="12" t="s">
        <v>41</v>
      </c>
      <c r="E113" s="12" t="s">
        <v>312</v>
      </c>
      <c r="F113" s="12" t="s">
        <v>15</v>
      </c>
      <c r="G113" s="12" t="s">
        <v>16</v>
      </c>
      <c r="H113" s="12" t="s">
        <v>17</v>
      </c>
      <c r="I113" s="12" t="s">
        <v>18</v>
      </c>
      <c r="J113" s="12" t="s">
        <v>313</v>
      </c>
      <c r="K113" s="12" t="s">
        <v>38</v>
      </c>
    </row>
    <row r="114" customHeight="1" spans="1:10">
      <c r="A114" s="13">
        <v>44208</v>
      </c>
      <c r="B114" s="12" t="s">
        <v>314</v>
      </c>
      <c r="C114" s="12" t="s">
        <v>118</v>
      </c>
      <c r="D114" s="12" t="s">
        <v>41</v>
      </c>
      <c r="E114" s="12" t="s">
        <v>304</v>
      </c>
      <c r="F114" s="12" t="s">
        <v>15</v>
      </c>
      <c r="G114" s="12" t="s">
        <v>26</v>
      </c>
      <c r="H114" s="12" t="s">
        <v>27</v>
      </c>
      <c r="I114" s="12" t="s">
        <v>18</v>
      </c>
      <c r="J114" s="12" t="s">
        <v>315</v>
      </c>
    </row>
    <row r="115" customHeight="1" spans="1:10">
      <c r="A115" s="13">
        <v>44208</v>
      </c>
      <c r="B115" s="12" t="s">
        <v>316</v>
      </c>
      <c r="C115" s="12" t="s">
        <v>50</v>
      </c>
      <c r="D115" s="12" t="s">
        <v>41</v>
      </c>
      <c r="F115" s="12" t="s">
        <v>15</v>
      </c>
      <c r="G115" s="12" t="s">
        <v>26</v>
      </c>
      <c r="H115" s="12" t="s">
        <v>27</v>
      </c>
      <c r="I115" s="12" t="s">
        <v>18</v>
      </c>
      <c r="J115" s="12" t="s">
        <v>317</v>
      </c>
    </row>
    <row r="116" customHeight="1" spans="1:10">
      <c r="A116" s="13">
        <v>44208</v>
      </c>
      <c r="B116" s="12" t="s">
        <v>318</v>
      </c>
      <c r="C116" s="12" t="s">
        <v>50</v>
      </c>
      <c r="D116" s="12" t="s">
        <v>41</v>
      </c>
      <c r="E116" s="12" t="s">
        <v>251</v>
      </c>
      <c r="F116" s="12" t="s">
        <v>15</v>
      </c>
      <c r="G116" s="12" t="s">
        <v>16</v>
      </c>
      <c r="H116" s="12" t="s">
        <v>17</v>
      </c>
      <c r="I116" s="12" t="s">
        <v>47</v>
      </c>
      <c r="J116" s="12" t="s">
        <v>319</v>
      </c>
    </row>
    <row r="117" customHeight="1" spans="1:10">
      <c r="A117" s="13">
        <v>44208</v>
      </c>
      <c r="B117" s="12" t="s">
        <v>320</v>
      </c>
      <c r="C117" s="12" t="s">
        <v>69</v>
      </c>
      <c r="D117" s="12" t="s">
        <v>41</v>
      </c>
      <c r="E117" s="12" t="s">
        <v>15</v>
      </c>
      <c r="F117" s="12" t="s">
        <v>15</v>
      </c>
      <c r="G117" s="12" t="s">
        <v>16</v>
      </c>
      <c r="H117" s="12" t="s">
        <v>17</v>
      </c>
      <c r="I117" s="12" t="s">
        <v>47</v>
      </c>
      <c r="J117" s="12" t="s">
        <v>321</v>
      </c>
    </row>
    <row r="118" customHeight="1" spans="1:10">
      <c r="A118" s="13">
        <v>44208</v>
      </c>
      <c r="B118" s="12" t="s">
        <v>322</v>
      </c>
      <c r="C118" s="12" t="s">
        <v>109</v>
      </c>
      <c r="D118" s="12" t="s">
        <v>13</v>
      </c>
      <c r="F118" s="12" t="s">
        <v>15</v>
      </c>
      <c r="G118" s="12" t="s">
        <v>26</v>
      </c>
      <c r="H118" s="12" t="s">
        <v>27</v>
      </c>
      <c r="I118" s="12" t="s">
        <v>47</v>
      </c>
      <c r="J118" s="12" t="s">
        <v>323</v>
      </c>
    </row>
    <row r="119" customHeight="1" spans="1:10">
      <c r="A119" s="13">
        <v>44209</v>
      </c>
      <c r="B119" s="12" t="s">
        <v>324</v>
      </c>
      <c r="C119" s="12" t="s">
        <v>118</v>
      </c>
      <c r="D119" s="12" t="s">
        <v>41</v>
      </c>
      <c r="E119" s="12" t="s">
        <v>272</v>
      </c>
      <c r="F119" s="12" t="s">
        <v>15</v>
      </c>
      <c r="G119" s="12" t="s">
        <v>16</v>
      </c>
      <c r="H119" s="12" t="s">
        <v>17</v>
      </c>
      <c r="I119" s="12" t="s">
        <v>54</v>
      </c>
      <c r="J119" s="12" t="s">
        <v>325</v>
      </c>
    </row>
    <row r="120" customHeight="1" spans="1:10">
      <c r="A120" s="13">
        <v>44209</v>
      </c>
      <c r="B120" s="12" t="s">
        <v>326</v>
      </c>
      <c r="C120" s="12" t="s">
        <v>109</v>
      </c>
      <c r="D120" s="12" t="s">
        <v>13</v>
      </c>
      <c r="F120" s="12" t="s">
        <v>15</v>
      </c>
      <c r="G120" s="12" t="s">
        <v>26</v>
      </c>
      <c r="H120" s="12" t="s">
        <v>27</v>
      </c>
      <c r="I120" s="12" t="s">
        <v>54</v>
      </c>
      <c r="J120" s="12" t="s">
        <v>327</v>
      </c>
    </row>
    <row r="121" customHeight="1" spans="1:10">
      <c r="A121" s="13">
        <v>44209</v>
      </c>
      <c r="B121" s="12" t="s">
        <v>328</v>
      </c>
      <c r="C121" s="12" t="s">
        <v>22</v>
      </c>
      <c r="D121" s="12" t="s">
        <v>13</v>
      </c>
      <c r="E121" s="12" t="s">
        <v>15</v>
      </c>
      <c r="F121" s="12" t="s">
        <v>15</v>
      </c>
      <c r="G121" s="12" t="s">
        <v>16</v>
      </c>
      <c r="H121" s="12" t="s">
        <v>17</v>
      </c>
      <c r="I121" s="12" t="s">
        <v>34</v>
      </c>
      <c r="J121" s="12" t="s">
        <v>329</v>
      </c>
    </row>
    <row r="122" customHeight="1" spans="1:10">
      <c r="A122" s="13">
        <v>44209</v>
      </c>
      <c r="B122" s="12" t="s">
        <v>330</v>
      </c>
      <c r="C122" s="12" t="s">
        <v>22</v>
      </c>
      <c r="D122" s="12" t="s">
        <v>13</v>
      </c>
      <c r="E122" s="12" t="s">
        <v>84</v>
      </c>
      <c r="F122" s="12" t="s">
        <v>15</v>
      </c>
      <c r="G122" s="12" t="s">
        <v>16</v>
      </c>
      <c r="H122" s="12" t="s">
        <v>17</v>
      </c>
      <c r="I122" s="12" t="s">
        <v>34</v>
      </c>
      <c r="J122" s="12" t="s">
        <v>331</v>
      </c>
    </row>
    <row r="123" customHeight="1" spans="1:10">
      <c r="A123" s="13">
        <v>44209</v>
      </c>
      <c r="B123" s="12" t="s">
        <v>332</v>
      </c>
      <c r="C123" s="12" t="s">
        <v>109</v>
      </c>
      <c r="D123" s="12" t="s">
        <v>13</v>
      </c>
      <c r="F123" s="12" t="s">
        <v>15</v>
      </c>
      <c r="G123" s="12" t="s">
        <v>26</v>
      </c>
      <c r="H123" s="12" t="s">
        <v>27</v>
      </c>
      <c r="I123" s="12" t="s">
        <v>47</v>
      </c>
      <c r="J123" s="12" t="s">
        <v>333</v>
      </c>
    </row>
    <row r="124" customHeight="1" spans="1:10">
      <c r="A124" s="13">
        <v>44209</v>
      </c>
      <c r="B124" s="12" t="s">
        <v>334</v>
      </c>
      <c r="C124" s="12" t="s">
        <v>66</v>
      </c>
      <c r="D124" s="12" t="s">
        <v>41</v>
      </c>
      <c r="E124" s="12" t="s">
        <v>175</v>
      </c>
      <c r="F124" s="12" t="s">
        <v>15</v>
      </c>
      <c r="G124" s="12" t="s">
        <v>16</v>
      </c>
      <c r="H124" s="12" t="s">
        <v>17</v>
      </c>
      <c r="I124" s="12" t="s">
        <v>18</v>
      </c>
      <c r="J124" s="12" t="s">
        <v>335</v>
      </c>
    </row>
    <row r="125" customHeight="1" spans="1:10">
      <c r="A125" s="13">
        <v>44210</v>
      </c>
      <c r="B125" s="12" t="s">
        <v>336</v>
      </c>
      <c r="C125" s="12" t="s">
        <v>12</v>
      </c>
      <c r="D125" s="12" t="s">
        <v>13</v>
      </c>
      <c r="E125" s="12" t="s">
        <v>337</v>
      </c>
      <c r="F125" s="12" t="s">
        <v>15</v>
      </c>
      <c r="G125" s="12" t="s">
        <v>16</v>
      </c>
      <c r="H125" s="12" t="s">
        <v>17</v>
      </c>
      <c r="I125" s="12" t="s">
        <v>54</v>
      </c>
      <c r="J125" s="12" t="s">
        <v>338</v>
      </c>
    </row>
    <row r="126" customHeight="1" spans="1:11">
      <c r="A126" s="13">
        <v>44210</v>
      </c>
      <c r="B126" s="12" t="s">
        <v>339</v>
      </c>
      <c r="C126" s="12" t="s">
        <v>46</v>
      </c>
      <c r="D126" s="12" t="s">
        <v>41</v>
      </c>
      <c r="E126" s="12" t="s">
        <v>340</v>
      </c>
      <c r="F126" s="12" t="s">
        <v>15</v>
      </c>
      <c r="G126" s="12" t="s">
        <v>16</v>
      </c>
      <c r="H126" s="12" t="s">
        <v>17</v>
      </c>
      <c r="I126" s="12" t="s">
        <v>34</v>
      </c>
      <c r="J126" s="12" t="s">
        <v>341</v>
      </c>
      <c r="K126" s="12" t="s">
        <v>44</v>
      </c>
    </row>
    <row r="127" customHeight="1" spans="1:11">
      <c r="A127" s="13">
        <v>44210</v>
      </c>
      <c r="B127" s="12" t="s">
        <v>342</v>
      </c>
      <c r="C127" s="12" t="s">
        <v>100</v>
      </c>
      <c r="D127" s="12" t="s">
        <v>41</v>
      </c>
      <c r="E127" s="12" t="s">
        <v>15</v>
      </c>
      <c r="F127" s="12" t="s">
        <v>15</v>
      </c>
      <c r="G127" s="12" t="s">
        <v>16</v>
      </c>
      <c r="H127" s="12" t="s">
        <v>17</v>
      </c>
      <c r="I127" s="12" t="s">
        <v>34</v>
      </c>
      <c r="J127" s="12" t="s">
        <v>343</v>
      </c>
      <c r="K127" s="12" t="s">
        <v>44</v>
      </c>
    </row>
    <row r="128" customHeight="1" spans="1:10">
      <c r="A128" s="13">
        <v>44210</v>
      </c>
      <c r="B128" s="12" t="s">
        <v>344</v>
      </c>
      <c r="C128" s="12" t="s">
        <v>104</v>
      </c>
      <c r="D128" s="12" t="s">
        <v>13</v>
      </c>
      <c r="F128" s="12" t="s">
        <v>15</v>
      </c>
      <c r="G128" s="12" t="s">
        <v>26</v>
      </c>
      <c r="H128" s="12" t="s">
        <v>27</v>
      </c>
      <c r="I128" s="12" t="s">
        <v>34</v>
      </c>
      <c r="J128" s="12" t="s">
        <v>345</v>
      </c>
    </row>
    <row r="129" customHeight="1" spans="1:10">
      <c r="A129" s="13">
        <v>44211</v>
      </c>
      <c r="B129" s="12" t="s">
        <v>346</v>
      </c>
      <c r="C129" s="12" t="s">
        <v>129</v>
      </c>
      <c r="D129" s="12" t="s">
        <v>13</v>
      </c>
      <c r="E129" s="12" t="s">
        <v>15</v>
      </c>
      <c r="F129" s="12" t="s">
        <v>15</v>
      </c>
      <c r="G129" s="12" t="s">
        <v>16</v>
      </c>
      <c r="H129" s="12" t="s">
        <v>17</v>
      </c>
      <c r="I129" s="12" t="s">
        <v>110</v>
      </c>
      <c r="J129" s="12" t="s">
        <v>347</v>
      </c>
    </row>
    <row r="130" customHeight="1" spans="1:10">
      <c r="A130" s="13">
        <v>44211</v>
      </c>
      <c r="B130" s="12" t="s">
        <v>348</v>
      </c>
      <c r="C130" s="12" t="s">
        <v>118</v>
      </c>
      <c r="D130" s="12" t="s">
        <v>41</v>
      </c>
      <c r="E130" s="12" t="s">
        <v>304</v>
      </c>
      <c r="F130" s="12" t="s">
        <v>15</v>
      </c>
      <c r="G130" s="12" t="s">
        <v>16</v>
      </c>
      <c r="H130" s="12" t="s">
        <v>17</v>
      </c>
      <c r="I130" s="12" t="s">
        <v>110</v>
      </c>
      <c r="J130" s="12" t="s">
        <v>349</v>
      </c>
    </row>
    <row r="131" customHeight="1" spans="1:10">
      <c r="A131" s="13">
        <v>44211</v>
      </c>
      <c r="B131" s="12" t="s">
        <v>350</v>
      </c>
      <c r="C131" s="12" t="s">
        <v>100</v>
      </c>
      <c r="D131" s="12" t="s">
        <v>41</v>
      </c>
      <c r="F131" s="12" t="s">
        <v>15</v>
      </c>
      <c r="G131" s="12" t="s">
        <v>101</v>
      </c>
      <c r="H131" s="12" t="s">
        <v>101</v>
      </c>
      <c r="I131" s="12" t="s">
        <v>110</v>
      </c>
      <c r="J131" s="12" t="s">
        <v>351</v>
      </c>
    </row>
    <row r="132" customHeight="1" spans="1:10">
      <c r="A132" s="13">
        <v>44211</v>
      </c>
      <c r="B132" s="12" t="s">
        <v>352</v>
      </c>
      <c r="C132" s="12" t="s">
        <v>104</v>
      </c>
      <c r="D132" s="12" t="s">
        <v>13</v>
      </c>
      <c r="F132" s="12" t="s">
        <v>15</v>
      </c>
      <c r="G132" s="12" t="s">
        <v>26</v>
      </c>
      <c r="H132" s="12" t="s">
        <v>27</v>
      </c>
      <c r="I132" s="12" t="s">
        <v>34</v>
      </c>
      <c r="J132" s="12" t="s">
        <v>353</v>
      </c>
    </row>
    <row r="133" customHeight="1" spans="1:10">
      <c r="A133" s="13">
        <v>44211</v>
      </c>
      <c r="B133" s="12" t="s">
        <v>354</v>
      </c>
      <c r="C133" s="12" t="s">
        <v>109</v>
      </c>
      <c r="D133" s="12" t="s">
        <v>13</v>
      </c>
      <c r="E133" s="12" t="s">
        <v>175</v>
      </c>
      <c r="F133" s="12" t="s">
        <v>15</v>
      </c>
      <c r="G133" s="12" t="s">
        <v>16</v>
      </c>
      <c r="H133" s="12" t="s">
        <v>17</v>
      </c>
      <c r="I133" s="12" t="s">
        <v>224</v>
      </c>
      <c r="J133" s="12" t="s">
        <v>355</v>
      </c>
    </row>
    <row r="134" customHeight="1" spans="1:10">
      <c r="A134" s="13">
        <v>44211</v>
      </c>
      <c r="B134" s="12" t="s">
        <v>356</v>
      </c>
      <c r="C134" s="12" t="s">
        <v>22</v>
      </c>
      <c r="D134" s="12" t="s">
        <v>13</v>
      </c>
      <c r="E134" s="12" t="s">
        <v>15</v>
      </c>
      <c r="F134" s="12" t="s">
        <v>15</v>
      </c>
      <c r="G134" s="12" t="s">
        <v>16</v>
      </c>
      <c r="H134" s="12" t="s">
        <v>17</v>
      </c>
      <c r="I134" s="12" t="s">
        <v>47</v>
      </c>
      <c r="J134" s="12" t="s">
        <v>357</v>
      </c>
    </row>
    <row r="135" customHeight="1" spans="1:10">
      <c r="A135" s="13">
        <v>44211</v>
      </c>
      <c r="B135" s="12" t="s">
        <v>358</v>
      </c>
      <c r="C135" s="12" t="s">
        <v>359</v>
      </c>
      <c r="D135" s="12" t="s">
        <v>13</v>
      </c>
      <c r="E135" s="12" t="s">
        <v>288</v>
      </c>
      <c r="F135" s="12" t="s">
        <v>15</v>
      </c>
      <c r="G135" s="12" t="s">
        <v>16</v>
      </c>
      <c r="H135" s="12" t="s">
        <v>17</v>
      </c>
      <c r="I135" s="12" t="s">
        <v>54</v>
      </c>
      <c r="J135" s="12" t="s">
        <v>360</v>
      </c>
    </row>
    <row r="136" customHeight="1" spans="1:10">
      <c r="A136" s="13">
        <v>44211</v>
      </c>
      <c r="B136" s="12" t="s">
        <v>361</v>
      </c>
      <c r="C136" s="12" t="s">
        <v>22</v>
      </c>
      <c r="D136" s="12" t="s">
        <v>13</v>
      </c>
      <c r="E136" s="12" t="s">
        <v>15</v>
      </c>
      <c r="F136" s="12" t="s">
        <v>15</v>
      </c>
      <c r="G136" s="12" t="s">
        <v>16</v>
      </c>
      <c r="H136" s="12" t="s">
        <v>17</v>
      </c>
      <c r="I136" s="12" t="s">
        <v>54</v>
      </c>
      <c r="J136" s="12" t="s">
        <v>362</v>
      </c>
    </row>
    <row r="137" customHeight="1" spans="1:10">
      <c r="A137" s="13">
        <v>44211</v>
      </c>
      <c r="B137" s="12" t="s">
        <v>363</v>
      </c>
      <c r="C137" s="12" t="s">
        <v>129</v>
      </c>
      <c r="D137" s="12" t="s">
        <v>13</v>
      </c>
      <c r="F137" s="12" t="s">
        <v>15</v>
      </c>
      <c r="G137" s="12" t="s">
        <v>26</v>
      </c>
      <c r="H137" s="12" t="s">
        <v>27</v>
      </c>
      <c r="I137" s="12" t="s">
        <v>59</v>
      </c>
      <c r="J137" s="12" t="s">
        <v>364</v>
      </c>
    </row>
    <row r="138" customHeight="1" spans="1:10">
      <c r="A138" s="13">
        <v>44211</v>
      </c>
      <c r="B138" s="12" t="s">
        <v>365</v>
      </c>
      <c r="C138" s="12" t="s">
        <v>132</v>
      </c>
      <c r="D138" s="12" t="s">
        <v>13</v>
      </c>
      <c r="F138" s="12" t="s">
        <v>15</v>
      </c>
      <c r="G138" s="12" t="s">
        <v>26</v>
      </c>
      <c r="H138" s="12" t="s">
        <v>27</v>
      </c>
      <c r="I138" s="12" t="s">
        <v>59</v>
      </c>
      <c r="J138" s="12" t="s">
        <v>366</v>
      </c>
    </row>
    <row r="139" customHeight="1" spans="1:10">
      <c r="A139" s="13">
        <v>44211</v>
      </c>
      <c r="B139" s="12" t="s">
        <v>367</v>
      </c>
      <c r="C139" s="12" t="s">
        <v>368</v>
      </c>
      <c r="D139" s="12" t="s">
        <v>13</v>
      </c>
      <c r="F139" s="12" t="s">
        <v>15</v>
      </c>
      <c r="G139" s="12" t="s">
        <v>26</v>
      </c>
      <c r="H139" s="12" t="s">
        <v>27</v>
      </c>
      <c r="I139" s="12" t="s">
        <v>59</v>
      </c>
      <c r="J139" s="12" t="s">
        <v>369</v>
      </c>
    </row>
    <row r="140" customHeight="1" spans="1:10">
      <c r="A140" s="13">
        <v>44212</v>
      </c>
      <c r="B140" s="12" t="s">
        <v>370</v>
      </c>
      <c r="C140" s="12" t="s">
        <v>66</v>
      </c>
      <c r="D140" s="12" t="s">
        <v>41</v>
      </c>
      <c r="F140" s="12" t="s">
        <v>15</v>
      </c>
      <c r="G140" s="12" t="s">
        <v>26</v>
      </c>
      <c r="H140" s="12" t="s">
        <v>27</v>
      </c>
      <c r="I140" s="12" t="s">
        <v>47</v>
      </c>
      <c r="J140" s="12" t="s">
        <v>371</v>
      </c>
    </row>
    <row r="141" customHeight="1" spans="1:11">
      <c r="A141" s="13">
        <v>44212</v>
      </c>
      <c r="B141" s="12" t="s">
        <v>372</v>
      </c>
      <c r="C141" s="12" t="s">
        <v>148</v>
      </c>
      <c r="D141" s="12" t="s">
        <v>41</v>
      </c>
      <c r="E141" s="12" t="s">
        <v>15</v>
      </c>
      <c r="F141" s="12" t="s">
        <v>15</v>
      </c>
      <c r="G141" s="12" t="s">
        <v>16</v>
      </c>
      <c r="H141" s="12" t="s">
        <v>17</v>
      </c>
      <c r="I141" s="12" t="s">
        <v>47</v>
      </c>
      <c r="J141" s="12" t="s">
        <v>178</v>
      </c>
      <c r="K141" s="12" t="s">
        <v>373</v>
      </c>
    </row>
    <row r="142" customHeight="1" spans="1:10">
      <c r="A142" s="13">
        <v>44212</v>
      </c>
      <c r="B142" s="12" t="s">
        <v>374</v>
      </c>
      <c r="C142" s="12" t="s">
        <v>109</v>
      </c>
      <c r="D142" s="12" t="s">
        <v>13</v>
      </c>
      <c r="E142" s="12" t="s">
        <v>15</v>
      </c>
      <c r="F142" s="12" t="s">
        <v>15</v>
      </c>
      <c r="G142" s="12" t="s">
        <v>16</v>
      </c>
      <c r="H142" s="12" t="s">
        <v>17</v>
      </c>
      <c r="I142" s="12" t="s">
        <v>47</v>
      </c>
      <c r="J142" s="12" t="s">
        <v>375</v>
      </c>
    </row>
    <row r="143" customHeight="1" spans="1:10">
      <c r="A143" s="13">
        <v>44212</v>
      </c>
      <c r="B143" s="12" t="s">
        <v>376</v>
      </c>
      <c r="C143" s="12" t="s">
        <v>22</v>
      </c>
      <c r="D143" s="12" t="s">
        <v>13</v>
      </c>
      <c r="F143" s="12" t="s">
        <v>15</v>
      </c>
      <c r="G143" s="12" t="s">
        <v>26</v>
      </c>
      <c r="H143" s="12" t="s">
        <v>27</v>
      </c>
      <c r="I143" s="12" t="s">
        <v>47</v>
      </c>
      <c r="J143" s="12" t="s">
        <v>377</v>
      </c>
    </row>
    <row r="144" customHeight="1" spans="1:10">
      <c r="A144" s="13">
        <v>44212</v>
      </c>
      <c r="B144" s="12" t="s">
        <v>378</v>
      </c>
      <c r="C144" s="12" t="s">
        <v>129</v>
      </c>
      <c r="D144" s="12" t="s">
        <v>13</v>
      </c>
      <c r="F144" s="12" t="s">
        <v>15</v>
      </c>
      <c r="G144" s="12" t="s">
        <v>26</v>
      </c>
      <c r="H144" s="12" t="s">
        <v>27</v>
      </c>
      <c r="I144" s="12" t="s">
        <v>47</v>
      </c>
      <c r="J144" s="12" t="s">
        <v>379</v>
      </c>
    </row>
    <row r="145" customHeight="1" spans="1:10">
      <c r="A145" s="13">
        <v>44212</v>
      </c>
      <c r="B145" s="12" t="s">
        <v>380</v>
      </c>
      <c r="C145" s="12" t="s">
        <v>33</v>
      </c>
      <c r="D145" s="12" t="s">
        <v>13</v>
      </c>
      <c r="F145" s="12" t="s">
        <v>15</v>
      </c>
      <c r="G145" s="12" t="s">
        <v>26</v>
      </c>
      <c r="H145" s="12" t="s">
        <v>27</v>
      </c>
      <c r="I145" s="12" t="s">
        <v>59</v>
      </c>
      <c r="J145" s="12" t="s">
        <v>381</v>
      </c>
    </row>
    <row r="146" customHeight="1" spans="1:10">
      <c r="A146" s="13">
        <v>44212</v>
      </c>
      <c r="B146" s="12" t="s">
        <v>382</v>
      </c>
      <c r="C146" s="12" t="s">
        <v>12</v>
      </c>
      <c r="D146" s="12" t="s">
        <v>13</v>
      </c>
      <c r="E146" s="12" t="s">
        <v>76</v>
      </c>
      <c r="F146" s="12" t="s">
        <v>15</v>
      </c>
      <c r="G146" s="12" t="s">
        <v>16</v>
      </c>
      <c r="H146" s="12" t="s">
        <v>17</v>
      </c>
      <c r="I146" s="12" t="s">
        <v>59</v>
      </c>
      <c r="J146" s="12" t="s">
        <v>383</v>
      </c>
    </row>
    <row r="147" customHeight="1" spans="1:11">
      <c r="A147" s="13">
        <v>44212</v>
      </c>
      <c r="B147" s="12" t="s">
        <v>384</v>
      </c>
      <c r="C147" s="12" t="s">
        <v>12</v>
      </c>
      <c r="D147" s="12" t="s">
        <v>13</v>
      </c>
      <c r="E147" s="12" t="s">
        <v>245</v>
      </c>
      <c r="F147" s="12" t="s">
        <v>15</v>
      </c>
      <c r="G147" s="12" t="s">
        <v>16</v>
      </c>
      <c r="H147" s="12" t="s">
        <v>17</v>
      </c>
      <c r="I147" s="12" t="s">
        <v>34</v>
      </c>
      <c r="J147" s="12" t="s">
        <v>385</v>
      </c>
      <c r="K147" s="12" t="s">
        <v>386</v>
      </c>
    </row>
    <row r="148" customHeight="1" spans="1:10">
      <c r="A148" s="13">
        <v>44212</v>
      </c>
      <c r="B148" s="12" t="s">
        <v>387</v>
      </c>
      <c r="C148" s="12" t="s">
        <v>148</v>
      </c>
      <c r="D148" s="12" t="s">
        <v>41</v>
      </c>
      <c r="E148" s="12" t="s">
        <v>37</v>
      </c>
      <c r="F148" s="12" t="s">
        <v>15</v>
      </c>
      <c r="G148" s="12" t="s">
        <v>16</v>
      </c>
      <c r="H148" s="12" t="s">
        <v>17</v>
      </c>
      <c r="I148" s="12" t="s">
        <v>18</v>
      </c>
      <c r="J148" s="12" t="s">
        <v>388</v>
      </c>
    </row>
    <row r="149" customHeight="1" spans="1:10">
      <c r="A149" s="13">
        <v>44212</v>
      </c>
      <c r="B149" s="12" t="s">
        <v>389</v>
      </c>
      <c r="C149" s="12" t="s">
        <v>118</v>
      </c>
      <c r="D149" s="12" t="s">
        <v>41</v>
      </c>
      <c r="E149" s="12" t="s">
        <v>390</v>
      </c>
      <c r="F149" s="12" t="s">
        <v>15</v>
      </c>
      <c r="G149" s="12" t="s">
        <v>26</v>
      </c>
      <c r="H149" s="12" t="s">
        <v>27</v>
      </c>
      <c r="I149" s="12" t="s">
        <v>54</v>
      </c>
      <c r="J149" s="12" t="s">
        <v>391</v>
      </c>
    </row>
    <row r="150" customHeight="1" spans="1:10">
      <c r="A150" s="13">
        <v>44212</v>
      </c>
      <c r="B150" s="12" t="s">
        <v>392</v>
      </c>
      <c r="C150" s="12" t="s">
        <v>393</v>
      </c>
      <c r="D150" s="12" t="s">
        <v>41</v>
      </c>
      <c r="E150" s="12" t="s">
        <v>37</v>
      </c>
      <c r="F150" s="12" t="s">
        <v>15</v>
      </c>
      <c r="G150" s="12" t="s">
        <v>16</v>
      </c>
      <c r="H150" s="12" t="s">
        <v>17</v>
      </c>
      <c r="I150" s="12" t="s">
        <v>54</v>
      </c>
      <c r="J150" s="12" t="s">
        <v>394</v>
      </c>
    </row>
    <row r="151" customHeight="1" spans="1:10">
      <c r="A151" s="13">
        <v>44213</v>
      </c>
      <c r="B151" s="12" t="s">
        <v>395</v>
      </c>
      <c r="C151" s="12" t="s">
        <v>118</v>
      </c>
      <c r="D151" s="12" t="s">
        <v>41</v>
      </c>
      <c r="E151" s="12" t="s">
        <v>15</v>
      </c>
      <c r="F151" s="12" t="s">
        <v>15</v>
      </c>
      <c r="G151" s="12" t="s">
        <v>101</v>
      </c>
      <c r="H151" s="12" t="s">
        <v>101</v>
      </c>
      <c r="I151" s="12" t="s">
        <v>18</v>
      </c>
      <c r="J151" s="12" t="s">
        <v>396</v>
      </c>
    </row>
    <row r="152" customHeight="1" spans="1:10">
      <c r="A152" s="13">
        <v>44213</v>
      </c>
      <c r="B152" s="12" t="s">
        <v>397</v>
      </c>
      <c r="C152" s="12" t="s">
        <v>12</v>
      </c>
      <c r="D152" s="12" t="s">
        <v>13</v>
      </c>
      <c r="F152" s="12" t="s">
        <v>15</v>
      </c>
      <c r="G152" s="12" t="s">
        <v>26</v>
      </c>
      <c r="H152" s="12" t="s">
        <v>27</v>
      </c>
      <c r="I152" s="12" t="s">
        <v>18</v>
      </c>
      <c r="J152" s="12" t="s">
        <v>398</v>
      </c>
    </row>
    <row r="153" customHeight="1" spans="1:10">
      <c r="A153" s="13">
        <v>44213</v>
      </c>
      <c r="B153" s="12" t="s">
        <v>399</v>
      </c>
      <c r="C153" s="12" t="s">
        <v>109</v>
      </c>
      <c r="D153" s="12" t="s">
        <v>13</v>
      </c>
      <c r="E153" s="12" t="s">
        <v>15</v>
      </c>
      <c r="F153" s="12" t="s">
        <v>15</v>
      </c>
      <c r="G153" s="12" t="s">
        <v>26</v>
      </c>
      <c r="H153" s="12" t="s">
        <v>27</v>
      </c>
      <c r="I153" s="12" t="s">
        <v>18</v>
      </c>
      <c r="J153" s="12" t="s">
        <v>400</v>
      </c>
    </row>
    <row r="154" customHeight="1" spans="1:10">
      <c r="A154" s="13">
        <v>44213</v>
      </c>
      <c r="B154" s="12" t="s">
        <v>401</v>
      </c>
      <c r="C154" s="12" t="s">
        <v>22</v>
      </c>
      <c r="D154" s="12" t="s">
        <v>13</v>
      </c>
      <c r="E154" s="12" t="s">
        <v>402</v>
      </c>
      <c r="F154" s="12" t="s">
        <v>15</v>
      </c>
      <c r="G154" s="12" t="s">
        <v>26</v>
      </c>
      <c r="H154" s="12" t="s">
        <v>27</v>
      </c>
      <c r="I154" s="12" t="s">
        <v>18</v>
      </c>
      <c r="J154" s="12" t="s">
        <v>403</v>
      </c>
    </row>
    <row r="155" customHeight="1" spans="1:10">
      <c r="A155" s="13">
        <v>44213</v>
      </c>
      <c r="B155" s="12" t="s">
        <v>404</v>
      </c>
      <c r="C155" s="12" t="s">
        <v>118</v>
      </c>
      <c r="D155" s="12" t="s">
        <v>41</v>
      </c>
      <c r="E155" s="12" t="s">
        <v>15</v>
      </c>
      <c r="F155" s="12" t="s">
        <v>15</v>
      </c>
      <c r="G155" s="12" t="s">
        <v>26</v>
      </c>
      <c r="H155" s="12" t="s">
        <v>27</v>
      </c>
      <c r="I155" s="12" t="s">
        <v>47</v>
      </c>
      <c r="J155" s="12" t="s">
        <v>405</v>
      </c>
    </row>
    <row r="156" customHeight="1" spans="1:10">
      <c r="A156" s="13">
        <v>44213</v>
      </c>
      <c r="B156" s="12" t="s">
        <v>406</v>
      </c>
      <c r="C156" s="12" t="s">
        <v>22</v>
      </c>
      <c r="D156" s="12" t="s">
        <v>13</v>
      </c>
      <c r="F156" s="12" t="s">
        <v>15</v>
      </c>
      <c r="G156" s="12" t="s">
        <v>101</v>
      </c>
      <c r="H156" s="12" t="s">
        <v>101</v>
      </c>
      <c r="I156" s="12" t="s">
        <v>47</v>
      </c>
      <c r="J156" s="12" t="s">
        <v>407</v>
      </c>
    </row>
    <row r="157" customHeight="1" spans="1:10">
      <c r="A157" s="13">
        <v>44213</v>
      </c>
      <c r="B157" s="12" t="s">
        <v>408</v>
      </c>
      <c r="C157" s="12" t="s">
        <v>109</v>
      </c>
      <c r="D157" s="12" t="s">
        <v>13</v>
      </c>
      <c r="F157" s="12" t="s">
        <v>15</v>
      </c>
      <c r="G157" s="12" t="s">
        <v>26</v>
      </c>
      <c r="H157" s="12" t="s">
        <v>27</v>
      </c>
      <c r="I157" s="12" t="s">
        <v>59</v>
      </c>
      <c r="J157" s="12" t="s">
        <v>409</v>
      </c>
    </row>
    <row r="158" customHeight="1" spans="1:10">
      <c r="A158" s="13">
        <v>44213</v>
      </c>
      <c r="B158" s="12" t="s">
        <v>410</v>
      </c>
      <c r="C158" s="12" t="s">
        <v>22</v>
      </c>
      <c r="D158" s="12" t="s">
        <v>13</v>
      </c>
      <c r="F158" s="12" t="s">
        <v>15</v>
      </c>
      <c r="G158" s="12" t="s">
        <v>26</v>
      </c>
      <c r="H158" s="12" t="s">
        <v>27</v>
      </c>
      <c r="I158" s="12" t="s">
        <v>110</v>
      </c>
      <c r="J158" s="12" t="s">
        <v>411</v>
      </c>
    </row>
    <row r="159" customHeight="1" spans="1:10">
      <c r="A159" s="13">
        <v>44213</v>
      </c>
      <c r="B159" s="12" t="s">
        <v>412</v>
      </c>
      <c r="C159" s="12" t="s">
        <v>100</v>
      </c>
      <c r="D159" s="12" t="s">
        <v>41</v>
      </c>
      <c r="E159" s="12" t="s">
        <v>413</v>
      </c>
      <c r="F159" s="12" t="s">
        <v>15</v>
      </c>
      <c r="G159" s="12" t="s">
        <v>16</v>
      </c>
      <c r="H159" s="12" t="s">
        <v>17</v>
      </c>
      <c r="I159" s="12" t="s">
        <v>110</v>
      </c>
      <c r="J159" s="12" t="s">
        <v>414</v>
      </c>
    </row>
    <row r="160" customHeight="1" spans="1:10">
      <c r="A160" s="13">
        <v>44213</v>
      </c>
      <c r="B160" s="12" t="s">
        <v>415</v>
      </c>
      <c r="C160" s="12" t="s">
        <v>66</v>
      </c>
      <c r="D160" s="12" t="s">
        <v>41</v>
      </c>
      <c r="E160" s="12" t="s">
        <v>416</v>
      </c>
      <c r="F160" s="12" t="s">
        <v>15</v>
      </c>
      <c r="G160" s="12" t="s">
        <v>16</v>
      </c>
      <c r="H160" s="12" t="s">
        <v>17</v>
      </c>
      <c r="I160" s="12" t="s">
        <v>54</v>
      </c>
      <c r="J160" s="12" t="s">
        <v>417</v>
      </c>
    </row>
    <row r="161" customHeight="1" spans="1:10">
      <c r="A161" s="13">
        <v>44213</v>
      </c>
      <c r="B161" s="12" t="s">
        <v>418</v>
      </c>
      <c r="C161" s="12" t="s">
        <v>109</v>
      </c>
      <c r="D161" s="12" t="s">
        <v>13</v>
      </c>
      <c r="E161" s="12" t="s">
        <v>15</v>
      </c>
      <c r="F161" s="12" t="s">
        <v>15</v>
      </c>
      <c r="G161" s="12" t="s">
        <v>16</v>
      </c>
      <c r="H161" s="12" t="s">
        <v>17</v>
      </c>
      <c r="I161" s="12" t="s">
        <v>59</v>
      </c>
      <c r="J161" s="12" t="s">
        <v>35</v>
      </c>
    </row>
    <row r="162" customHeight="1" spans="1:10">
      <c r="A162" s="13">
        <v>44214</v>
      </c>
      <c r="B162" s="12" t="s">
        <v>419</v>
      </c>
      <c r="C162" s="12" t="s">
        <v>420</v>
      </c>
      <c r="D162" s="12" t="s">
        <v>41</v>
      </c>
      <c r="F162" s="12" t="s">
        <v>15</v>
      </c>
      <c r="G162" s="12" t="s">
        <v>26</v>
      </c>
      <c r="H162" s="12" t="s">
        <v>27</v>
      </c>
      <c r="I162" s="12" t="s">
        <v>110</v>
      </c>
      <c r="J162" s="12" t="s">
        <v>421</v>
      </c>
    </row>
    <row r="163" customHeight="1" spans="1:10">
      <c r="A163" s="13">
        <v>44214</v>
      </c>
      <c r="B163" s="12" t="s">
        <v>422</v>
      </c>
      <c r="C163" s="12" t="s">
        <v>423</v>
      </c>
      <c r="D163" s="12" t="s">
        <v>41</v>
      </c>
      <c r="F163" s="12" t="s">
        <v>15</v>
      </c>
      <c r="G163" s="12" t="s">
        <v>26</v>
      </c>
      <c r="H163" s="12" t="s">
        <v>27</v>
      </c>
      <c r="I163" s="12" t="s">
        <v>59</v>
      </c>
      <c r="J163" s="12" t="s">
        <v>424</v>
      </c>
    </row>
    <row r="164" customHeight="1" spans="1:10">
      <c r="A164" s="13">
        <v>44214</v>
      </c>
      <c r="B164" s="12" t="s">
        <v>425</v>
      </c>
      <c r="C164" s="12" t="s">
        <v>109</v>
      </c>
      <c r="D164" s="12" t="s">
        <v>13</v>
      </c>
      <c r="F164" s="12" t="s">
        <v>15</v>
      </c>
      <c r="G164" s="12" t="s">
        <v>26</v>
      </c>
      <c r="H164" s="12" t="s">
        <v>27</v>
      </c>
      <c r="I164" s="12" t="s">
        <v>59</v>
      </c>
      <c r="J164" s="12" t="s">
        <v>426</v>
      </c>
    </row>
    <row r="165" customHeight="1" spans="1:10">
      <c r="A165" s="13">
        <v>44214</v>
      </c>
      <c r="B165" s="12" t="s">
        <v>59</v>
      </c>
      <c r="C165" s="12" t="s">
        <v>22</v>
      </c>
      <c r="D165" s="12" t="s">
        <v>13</v>
      </c>
      <c r="F165" s="12" t="s">
        <v>15</v>
      </c>
      <c r="G165" s="12" t="s">
        <v>26</v>
      </c>
      <c r="H165" s="12" t="s">
        <v>27</v>
      </c>
      <c r="I165" s="12" t="s">
        <v>54</v>
      </c>
      <c r="J165" s="12" t="s">
        <v>427</v>
      </c>
    </row>
    <row r="166" customHeight="1" spans="1:10">
      <c r="A166" s="13">
        <v>44214</v>
      </c>
      <c r="B166" s="12" t="s">
        <v>428</v>
      </c>
      <c r="C166" s="12" t="s">
        <v>145</v>
      </c>
      <c r="D166" s="12" t="s">
        <v>13</v>
      </c>
      <c r="F166" s="12" t="s">
        <v>15</v>
      </c>
      <c r="G166" s="12" t="s">
        <v>26</v>
      </c>
      <c r="H166" s="12" t="s">
        <v>27</v>
      </c>
      <c r="I166" s="12" t="s">
        <v>54</v>
      </c>
      <c r="J166" s="12" t="s">
        <v>429</v>
      </c>
    </row>
    <row r="167" customHeight="1" spans="1:10">
      <c r="A167" s="13">
        <v>44214</v>
      </c>
      <c r="B167" s="12" t="s">
        <v>430</v>
      </c>
      <c r="C167" s="12" t="s">
        <v>100</v>
      </c>
      <c r="D167" s="12" t="s">
        <v>41</v>
      </c>
      <c r="E167" s="12" t="s">
        <v>175</v>
      </c>
      <c r="F167" s="12" t="s">
        <v>15</v>
      </c>
      <c r="G167" s="12" t="s">
        <v>16</v>
      </c>
      <c r="H167" s="12" t="s">
        <v>17</v>
      </c>
      <c r="I167" s="12" t="s">
        <v>47</v>
      </c>
      <c r="J167" s="12" t="s">
        <v>431</v>
      </c>
    </row>
    <row r="168" customHeight="1" spans="1:10">
      <c r="A168" s="13">
        <v>44214</v>
      </c>
      <c r="B168" s="12" t="s">
        <v>432</v>
      </c>
      <c r="C168" s="12" t="s">
        <v>50</v>
      </c>
      <c r="D168" s="12" t="s">
        <v>41</v>
      </c>
      <c r="F168" s="12" t="s">
        <v>15</v>
      </c>
      <c r="G168" s="12" t="s">
        <v>26</v>
      </c>
      <c r="H168" s="12" t="s">
        <v>27</v>
      </c>
      <c r="I168" s="12" t="s">
        <v>47</v>
      </c>
      <c r="J168" s="12" t="s">
        <v>433</v>
      </c>
    </row>
    <row r="169" customHeight="1" spans="1:11">
      <c r="A169" s="13">
        <v>44214</v>
      </c>
      <c r="B169" s="12" t="s">
        <v>434</v>
      </c>
      <c r="C169" s="12" t="s">
        <v>435</v>
      </c>
      <c r="D169" s="12" t="s">
        <v>13</v>
      </c>
      <c r="F169" s="12" t="s">
        <v>15</v>
      </c>
      <c r="G169" s="12" t="s">
        <v>101</v>
      </c>
      <c r="H169" s="12" t="s">
        <v>101</v>
      </c>
      <c r="I169" s="12" t="s">
        <v>59</v>
      </c>
      <c r="J169" s="12" t="s">
        <v>436</v>
      </c>
      <c r="K169" s="12" t="s">
        <v>437</v>
      </c>
    </row>
    <row r="170" customHeight="1" spans="1:10">
      <c r="A170" s="13">
        <v>44215</v>
      </c>
      <c r="B170" s="12" t="s">
        <v>438</v>
      </c>
      <c r="C170" s="12" t="s">
        <v>104</v>
      </c>
      <c r="D170" s="12" t="s">
        <v>13</v>
      </c>
      <c r="E170" s="12" t="s">
        <v>15</v>
      </c>
      <c r="F170" s="12" t="s">
        <v>15</v>
      </c>
      <c r="G170" s="12" t="s">
        <v>16</v>
      </c>
      <c r="H170" s="12" t="s">
        <v>17</v>
      </c>
      <c r="I170" s="12" t="s">
        <v>54</v>
      </c>
      <c r="J170" s="12" t="s">
        <v>439</v>
      </c>
    </row>
    <row r="171" customHeight="1" spans="1:10">
      <c r="A171" s="13">
        <v>44215</v>
      </c>
      <c r="B171" s="12" t="s">
        <v>440</v>
      </c>
      <c r="C171" s="12" t="s">
        <v>435</v>
      </c>
      <c r="D171" s="12" t="s">
        <v>13</v>
      </c>
      <c r="F171" s="12" t="s">
        <v>15</v>
      </c>
      <c r="G171" s="12" t="s">
        <v>101</v>
      </c>
      <c r="H171" s="12" t="s">
        <v>101</v>
      </c>
      <c r="I171" s="12" t="s">
        <v>110</v>
      </c>
      <c r="J171" s="12" t="s">
        <v>441</v>
      </c>
    </row>
    <row r="172" customHeight="1" spans="1:10">
      <c r="A172" s="13">
        <v>44215</v>
      </c>
      <c r="B172" s="12" t="s">
        <v>442</v>
      </c>
      <c r="C172" s="12" t="s">
        <v>443</v>
      </c>
      <c r="D172" s="12" t="s">
        <v>13</v>
      </c>
      <c r="F172" s="12" t="s">
        <v>15</v>
      </c>
      <c r="G172" s="12" t="s">
        <v>101</v>
      </c>
      <c r="H172" s="12" t="s">
        <v>101</v>
      </c>
      <c r="I172" s="12" t="s">
        <v>110</v>
      </c>
      <c r="J172" s="12" t="s">
        <v>163</v>
      </c>
    </row>
    <row r="173" customHeight="1" spans="1:10">
      <c r="A173" s="13">
        <v>44215</v>
      </c>
      <c r="B173" s="12" t="s">
        <v>444</v>
      </c>
      <c r="C173" s="12" t="s">
        <v>109</v>
      </c>
      <c r="D173" s="12" t="s">
        <v>13</v>
      </c>
      <c r="E173" s="12" t="s">
        <v>15</v>
      </c>
      <c r="F173" s="12" t="s">
        <v>15</v>
      </c>
      <c r="G173" s="12" t="s">
        <v>26</v>
      </c>
      <c r="H173" s="12" t="s">
        <v>27</v>
      </c>
      <c r="I173" s="12" t="s">
        <v>110</v>
      </c>
      <c r="J173" s="12" t="s">
        <v>445</v>
      </c>
    </row>
    <row r="174" customHeight="1" spans="1:10">
      <c r="A174" s="13">
        <v>44215</v>
      </c>
      <c r="B174" s="12" t="s">
        <v>438</v>
      </c>
      <c r="C174" s="12" t="s">
        <v>104</v>
      </c>
      <c r="D174" s="12" t="s">
        <v>13</v>
      </c>
      <c r="E174" s="12" t="s">
        <v>15</v>
      </c>
      <c r="F174" s="12" t="s">
        <v>15</v>
      </c>
      <c r="G174" s="12" t="s">
        <v>16</v>
      </c>
      <c r="H174" s="12" t="s">
        <v>17</v>
      </c>
      <c r="I174" s="12" t="s">
        <v>54</v>
      </c>
      <c r="J174" s="12" t="s">
        <v>439</v>
      </c>
    </row>
    <row r="175" customHeight="1" spans="1:10">
      <c r="A175" s="13">
        <v>44215</v>
      </c>
      <c r="B175" s="12" t="s">
        <v>446</v>
      </c>
      <c r="C175" s="12" t="s">
        <v>50</v>
      </c>
      <c r="D175" s="12" t="s">
        <v>41</v>
      </c>
      <c r="E175" s="12" t="s">
        <v>15</v>
      </c>
      <c r="F175" s="12" t="s">
        <v>15</v>
      </c>
      <c r="G175" s="12" t="s">
        <v>26</v>
      </c>
      <c r="H175" s="12" t="s">
        <v>27</v>
      </c>
      <c r="I175" s="12" t="s">
        <v>34</v>
      </c>
      <c r="J175" s="12" t="s">
        <v>447</v>
      </c>
    </row>
    <row r="176" customHeight="1" spans="1:10">
      <c r="A176" s="13">
        <v>44215</v>
      </c>
      <c r="B176" s="12" t="s">
        <v>448</v>
      </c>
      <c r="C176" s="12" t="s">
        <v>109</v>
      </c>
      <c r="D176" s="12" t="s">
        <v>13</v>
      </c>
      <c r="F176" s="12" t="s">
        <v>15</v>
      </c>
      <c r="G176" s="12" t="s">
        <v>26</v>
      </c>
      <c r="H176" s="12" t="s">
        <v>27</v>
      </c>
      <c r="I176" s="12" t="s">
        <v>34</v>
      </c>
      <c r="J176" s="12" t="s">
        <v>449</v>
      </c>
    </row>
    <row r="177" customHeight="1" spans="1:10">
      <c r="A177" s="13">
        <v>44215</v>
      </c>
      <c r="B177" s="12" t="s">
        <v>450</v>
      </c>
      <c r="C177" s="12" t="s">
        <v>40</v>
      </c>
      <c r="D177" s="12" t="s">
        <v>41</v>
      </c>
      <c r="E177" s="12" t="s">
        <v>15</v>
      </c>
      <c r="F177" s="12" t="s">
        <v>15</v>
      </c>
      <c r="G177" s="12" t="s">
        <v>16</v>
      </c>
      <c r="H177" s="12" t="s">
        <v>17</v>
      </c>
      <c r="I177" s="12" t="s">
        <v>18</v>
      </c>
      <c r="J177" s="12" t="s">
        <v>451</v>
      </c>
    </row>
    <row r="178" customHeight="1" spans="1:10">
      <c r="A178" s="13">
        <v>44215</v>
      </c>
      <c r="B178" s="12" t="s">
        <v>452</v>
      </c>
      <c r="C178" s="12" t="s">
        <v>50</v>
      </c>
      <c r="D178" s="12" t="s">
        <v>41</v>
      </c>
      <c r="F178" s="12" t="s">
        <v>15</v>
      </c>
      <c r="G178" s="12" t="s">
        <v>26</v>
      </c>
      <c r="H178" s="12" t="s">
        <v>27</v>
      </c>
      <c r="I178" s="12" t="s">
        <v>18</v>
      </c>
      <c r="J178" s="12" t="s">
        <v>453</v>
      </c>
    </row>
    <row r="179" customHeight="1" spans="1:10">
      <c r="A179" s="13">
        <v>44215</v>
      </c>
      <c r="B179" s="12" t="s">
        <v>454</v>
      </c>
      <c r="C179" s="12" t="s">
        <v>455</v>
      </c>
      <c r="D179" s="12" t="s">
        <v>13</v>
      </c>
      <c r="E179" s="12" t="s">
        <v>15</v>
      </c>
      <c r="F179" s="12" t="s">
        <v>15</v>
      </c>
      <c r="G179" s="12" t="s">
        <v>16</v>
      </c>
      <c r="H179" s="12" t="s">
        <v>17</v>
      </c>
      <c r="I179" s="12" t="s">
        <v>47</v>
      </c>
      <c r="J179" s="12" t="s">
        <v>456</v>
      </c>
    </row>
    <row r="180" customHeight="1" spans="1:10">
      <c r="A180" s="13">
        <v>44215</v>
      </c>
      <c r="B180" s="12" t="s">
        <v>457</v>
      </c>
      <c r="C180" s="12" t="s">
        <v>69</v>
      </c>
      <c r="D180" s="12" t="s">
        <v>41</v>
      </c>
      <c r="E180" s="12" t="s">
        <v>15</v>
      </c>
      <c r="F180" s="12" t="s">
        <v>15</v>
      </c>
      <c r="G180" s="12" t="s">
        <v>16</v>
      </c>
      <c r="H180" s="12" t="s">
        <v>17</v>
      </c>
      <c r="I180" s="12" t="s">
        <v>47</v>
      </c>
      <c r="J180" s="12" t="s">
        <v>458</v>
      </c>
    </row>
    <row r="181" customHeight="1" spans="1:10">
      <c r="A181" s="13">
        <v>44215</v>
      </c>
      <c r="B181" s="12" t="s">
        <v>459</v>
      </c>
      <c r="C181" s="12" t="s">
        <v>69</v>
      </c>
      <c r="D181" s="12" t="s">
        <v>41</v>
      </c>
      <c r="E181" s="12" t="s">
        <v>15</v>
      </c>
      <c r="F181" s="12" t="s">
        <v>15</v>
      </c>
      <c r="G181" s="12" t="s">
        <v>16</v>
      </c>
      <c r="H181" s="12" t="s">
        <v>17</v>
      </c>
      <c r="I181" s="12" t="s">
        <v>47</v>
      </c>
      <c r="J181" s="12" t="s">
        <v>460</v>
      </c>
    </row>
    <row r="182" customHeight="1" spans="1:10">
      <c r="A182" s="13">
        <v>44215</v>
      </c>
      <c r="B182" s="12" t="s">
        <v>461</v>
      </c>
      <c r="C182" s="12" t="s">
        <v>33</v>
      </c>
      <c r="D182" s="12" t="s">
        <v>13</v>
      </c>
      <c r="F182" s="12" t="s">
        <v>15</v>
      </c>
      <c r="G182" s="12" t="s">
        <v>26</v>
      </c>
      <c r="H182" s="12" t="s">
        <v>27</v>
      </c>
      <c r="I182" s="12" t="s">
        <v>47</v>
      </c>
      <c r="J182" s="12" t="s">
        <v>462</v>
      </c>
    </row>
    <row r="183" customHeight="1" spans="1:10">
      <c r="A183" s="13">
        <v>44215</v>
      </c>
      <c r="B183" s="12" t="s">
        <v>463</v>
      </c>
      <c r="C183" s="12" t="s">
        <v>22</v>
      </c>
      <c r="D183" s="12" t="s">
        <v>13</v>
      </c>
      <c r="F183" s="12" t="s">
        <v>15</v>
      </c>
      <c r="G183" s="12" t="s">
        <v>101</v>
      </c>
      <c r="H183" s="12" t="s">
        <v>101</v>
      </c>
      <c r="I183" s="12" t="s">
        <v>59</v>
      </c>
      <c r="J183" s="12" t="s">
        <v>464</v>
      </c>
    </row>
    <row r="184" customHeight="1" spans="1:10">
      <c r="A184" s="13">
        <v>44216</v>
      </c>
      <c r="B184" s="12" t="s">
        <v>465</v>
      </c>
      <c r="C184" s="12" t="s">
        <v>104</v>
      </c>
      <c r="D184" s="12" t="s">
        <v>13</v>
      </c>
      <c r="E184" s="12" t="s">
        <v>416</v>
      </c>
      <c r="F184" s="12" t="s">
        <v>15</v>
      </c>
      <c r="G184" s="12" t="s">
        <v>16</v>
      </c>
      <c r="H184" s="12" t="s">
        <v>17</v>
      </c>
      <c r="I184" s="12" t="s">
        <v>110</v>
      </c>
      <c r="J184" s="12" t="s">
        <v>466</v>
      </c>
    </row>
    <row r="185" customHeight="1" spans="1:10">
      <c r="A185" s="13">
        <v>44216</v>
      </c>
      <c r="B185" s="12" t="s">
        <v>467</v>
      </c>
      <c r="C185" s="12" t="s">
        <v>46</v>
      </c>
      <c r="D185" s="12" t="s">
        <v>41</v>
      </c>
      <c r="F185" s="12" t="s">
        <v>15</v>
      </c>
      <c r="G185" s="12" t="s">
        <v>26</v>
      </c>
      <c r="H185" s="12" t="s">
        <v>27</v>
      </c>
      <c r="I185" s="12" t="s">
        <v>110</v>
      </c>
      <c r="J185" s="12" t="s">
        <v>468</v>
      </c>
    </row>
    <row r="186" customHeight="1" spans="1:10">
      <c r="A186" s="13">
        <v>44216</v>
      </c>
      <c r="B186" s="12" t="s">
        <v>469</v>
      </c>
      <c r="C186" s="12" t="s">
        <v>40</v>
      </c>
      <c r="D186" s="12" t="s">
        <v>41</v>
      </c>
      <c r="E186" s="12" t="s">
        <v>23</v>
      </c>
      <c r="F186" s="12" t="s">
        <v>15</v>
      </c>
      <c r="G186" s="12" t="s">
        <v>16</v>
      </c>
      <c r="H186" s="12" t="s">
        <v>17</v>
      </c>
      <c r="I186" s="12" t="s">
        <v>34</v>
      </c>
      <c r="J186" s="12" t="s">
        <v>470</v>
      </c>
    </row>
    <row r="187" customHeight="1" spans="1:10">
      <c r="A187" s="13">
        <v>44216</v>
      </c>
      <c r="B187" s="12" t="s">
        <v>471</v>
      </c>
      <c r="C187" s="12" t="s">
        <v>104</v>
      </c>
      <c r="D187" s="12" t="s">
        <v>13</v>
      </c>
      <c r="F187" s="12" t="s">
        <v>15</v>
      </c>
      <c r="G187" s="12" t="s">
        <v>101</v>
      </c>
      <c r="H187" s="12" t="s">
        <v>101</v>
      </c>
      <c r="I187" s="12" t="s">
        <v>34</v>
      </c>
      <c r="J187" s="12" t="s">
        <v>204</v>
      </c>
    </row>
    <row r="188" customHeight="1" spans="1:10">
      <c r="A188" s="13">
        <v>44216</v>
      </c>
      <c r="B188" s="12" t="s">
        <v>472</v>
      </c>
      <c r="C188" s="12" t="s">
        <v>132</v>
      </c>
      <c r="D188" s="12" t="s">
        <v>13</v>
      </c>
      <c r="F188" s="12" t="s">
        <v>15</v>
      </c>
      <c r="G188" s="12" t="s">
        <v>101</v>
      </c>
      <c r="H188" s="12" t="s">
        <v>101</v>
      </c>
      <c r="I188" s="12" t="s">
        <v>34</v>
      </c>
      <c r="J188" s="12" t="s">
        <v>473</v>
      </c>
    </row>
    <row r="189" customHeight="1" spans="1:10">
      <c r="A189" s="13">
        <v>44216</v>
      </c>
      <c r="B189" s="12" t="s">
        <v>474</v>
      </c>
      <c r="C189" s="12" t="s">
        <v>109</v>
      </c>
      <c r="D189" s="12" t="s">
        <v>13</v>
      </c>
      <c r="E189" s="12" t="s">
        <v>15</v>
      </c>
      <c r="F189" s="12" t="s">
        <v>15</v>
      </c>
      <c r="G189" s="12" t="s">
        <v>26</v>
      </c>
      <c r="H189" s="12" t="s">
        <v>27</v>
      </c>
      <c r="I189" s="12" t="s">
        <v>18</v>
      </c>
      <c r="J189" s="12" t="s">
        <v>475</v>
      </c>
    </row>
    <row r="190" customHeight="1" spans="1:10">
      <c r="A190" s="13">
        <v>44216</v>
      </c>
      <c r="B190" s="12" t="s">
        <v>476</v>
      </c>
      <c r="C190" s="12" t="s">
        <v>12</v>
      </c>
      <c r="D190" s="12" t="s">
        <v>13</v>
      </c>
      <c r="F190" s="12" t="s">
        <v>15</v>
      </c>
      <c r="G190" s="12" t="s">
        <v>26</v>
      </c>
      <c r="H190" s="12" t="s">
        <v>27</v>
      </c>
      <c r="I190" s="12" t="s">
        <v>18</v>
      </c>
      <c r="J190" s="12" t="s">
        <v>477</v>
      </c>
    </row>
    <row r="191" customHeight="1" spans="1:10">
      <c r="A191" s="13">
        <v>44216</v>
      </c>
      <c r="B191" s="12" t="s">
        <v>478</v>
      </c>
      <c r="C191" s="12" t="s">
        <v>443</v>
      </c>
      <c r="D191" s="12" t="s">
        <v>13</v>
      </c>
      <c r="F191" s="12" t="s">
        <v>15</v>
      </c>
      <c r="G191" s="12" t="s">
        <v>26</v>
      </c>
      <c r="H191" s="12" t="s">
        <v>27</v>
      </c>
      <c r="I191" s="12" t="s">
        <v>59</v>
      </c>
      <c r="J191" s="12" t="s">
        <v>479</v>
      </c>
    </row>
    <row r="192" customHeight="1" spans="1:10">
      <c r="A192" s="13">
        <v>44217</v>
      </c>
      <c r="B192" s="12" t="s">
        <v>480</v>
      </c>
      <c r="C192" s="12" t="s">
        <v>22</v>
      </c>
      <c r="D192" s="12" t="s">
        <v>13</v>
      </c>
      <c r="F192" s="12" t="s">
        <v>15</v>
      </c>
      <c r="G192" s="12" t="s">
        <v>26</v>
      </c>
      <c r="H192" s="12" t="s">
        <v>27</v>
      </c>
      <c r="I192" s="12" t="s">
        <v>18</v>
      </c>
      <c r="J192" s="12" t="s">
        <v>481</v>
      </c>
    </row>
    <row r="193" customHeight="1" spans="1:10">
      <c r="A193" s="13">
        <v>44217</v>
      </c>
      <c r="B193" s="12" t="s">
        <v>482</v>
      </c>
      <c r="C193" s="12" t="s">
        <v>118</v>
      </c>
      <c r="D193" s="12" t="s">
        <v>41</v>
      </c>
      <c r="F193" s="12" t="s">
        <v>15</v>
      </c>
      <c r="G193" s="12" t="s">
        <v>16</v>
      </c>
      <c r="H193" s="12" t="s">
        <v>17</v>
      </c>
      <c r="I193" s="12" t="s">
        <v>34</v>
      </c>
      <c r="J193" s="12" t="s">
        <v>483</v>
      </c>
    </row>
    <row r="194" customHeight="1" spans="1:10">
      <c r="A194" s="13">
        <v>44217</v>
      </c>
      <c r="B194" s="12" t="s">
        <v>484</v>
      </c>
      <c r="C194" s="12" t="s">
        <v>129</v>
      </c>
      <c r="D194" s="12" t="s">
        <v>13</v>
      </c>
      <c r="E194" s="12" t="s">
        <v>15</v>
      </c>
      <c r="F194" s="12" t="s">
        <v>15</v>
      </c>
      <c r="G194" s="12" t="s">
        <v>16</v>
      </c>
      <c r="H194" s="12" t="s">
        <v>17</v>
      </c>
      <c r="I194" s="12" t="s">
        <v>47</v>
      </c>
      <c r="J194" s="12" t="s">
        <v>485</v>
      </c>
    </row>
    <row r="195" customHeight="1" spans="1:10">
      <c r="A195" s="13">
        <v>44217</v>
      </c>
      <c r="B195" s="12" t="s">
        <v>486</v>
      </c>
      <c r="C195" s="12" t="s">
        <v>109</v>
      </c>
      <c r="D195" s="12" t="s">
        <v>13</v>
      </c>
      <c r="F195" s="12" t="s">
        <v>15</v>
      </c>
      <c r="G195" s="12" t="s">
        <v>26</v>
      </c>
      <c r="H195" s="12" t="s">
        <v>27</v>
      </c>
      <c r="I195" s="12" t="s">
        <v>59</v>
      </c>
      <c r="J195" s="12" t="s">
        <v>487</v>
      </c>
    </row>
    <row r="196" customHeight="1" spans="1:10">
      <c r="A196" s="13">
        <v>44217</v>
      </c>
      <c r="B196" s="12" t="s">
        <v>488</v>
      </c>
      <c r="C196" s="12" t="s">
        <v>109</v>
      </c>
      <c r="D196" s="12" t="s">
        <v>13</v>
      </c>
      <c r="F196" s="12" t="s">
        <v>15</v>
      </c>
      <c r="G196" s="12" t="s">
        <v>26</v>
      </c>
      <c r="H196" s="12" t="s">
        <v>27</v>
      </c>
      <c r="I196" s="12" t="s">
        <v>59</v>
      </c>
      <c r="J196" s="12" t="s">
        <v>489</v>
      </c>
    </row>
    <row r="197" customHeight="1" spans="1:10">
      <c r="A197" s="13">
        <v>44217</v>
      </c>
      <c r="B197" s="12" t="s">
        <v>490</v>
      </c>
      <c r="C197" s="12" t="s">
        <v>109</v>
      </c>
      <c r="D197" s="12" t="s">
        <v>13</v>
      </c>
      <c r="F197" s="12" t="s">
        <v>15</v>
      </c>
      <c r="G197" s="12" t="s">
        <v>26</v>
      </c>
      <c r="H197" s="12" t="s">
        <v>27</v>
      </c>
      <c r="I197" s="12" t="s">
        <v>59</v>
      </c>
      <c r="J197" s="12" t="s">
        <v>491</v>
      </c>
    </row>
    <row r="198" customHeight="1" spans="1:10">
      <c r="A198" s="13">
        <v>44217</v>
      </c>
      <c r="B198" s="12" t="s">
        <v>492</v>
      </c>
      <c r="C198" s="12" t="s">
        <v>118</v>
      </c>
      <c r="D198" s="12" t="s">
        <v>41</v>
      </c>
      <c r="E198" s="12" t="s">
        <v>15</v>
      </c>
      <c r="F198" s="12" t="s">
        <v>15</v>
      </c>
      <c r="G198" s="12" t="s">
        <v>16</v>
      </c>
      <c r="H198" s="12" t="s">
        <v>17</v>
      </c>
      <c r="I198" s="12" t="s">
        <v>47</v>
      </c>
      <c r="J198" s="12" t="s">
        <v>493</v>
      </c>
    </row>
    <row r="199" customHeight="1" spans="1:10">
      <c r="A199" s="13">
        <v>44217</v>
      </c>
      <c r="B199" s="12" t="s">
        <v>494</v>
      </c>
      <c r="C199" s="12" t="s">
        <v>109</v>
      </c>
      <c r="D199" s="12" t="s">
        <v>13</v>
      </c>
      <c r="F199" s="12" t="s">
        <v>15</v>
      </c>
      <c r="G199" s="12" t="s">
        <v>101</v>
      </c>
      <c r="H199" s="12" t="s">
        <v>101</v>
      </c>
      <c r="I199" s="12" t="s">
        <v>59</v>
      </c>
      <c r="J199" s="12" t="s">
        <v>495</v>
      </c>
    </row>
    <row r="200" customHeight="1" spans="1:10">
      <c r="A200" s="13">
        <v>44218</v>
      </c>
      <c r="B200" s="12" t="s">
        <v>496</v>
      </c>
      <c r="C200" s="12" t="s">
        <v>368</v>
      </c>
      <c r="D200" s="12" t="s">
        <v>13</v>
      </c>
      <c r="F200" s="12" t="s">
        <v>15</v>
      </c>
      <c r="G200" s="12" t="s">
        <v>101</v>
      </c>
      <c r="H200" s="12" t="s">
        <v>101</v>
      </c>
      <c r="I200" s="12" t="s">
        <v>47</v>
      </c>
      <c r="J200" s="12" t="s">
        <v>497</v>
      </c>
    </row>
    <row r="201" customHeight="1" spans="1:10">
      <c r="A201" s="13">
        <v>44218</v>
      </c>
      <c r="B201" s="12" t="s">
        <v>498</v>
      </c>
      <c r="C201" s="12" t="s">
        <v>100</v>
      </c>
      <c r="D201" s="12" t="s">
        <v>41</v>
      </c>
      <c r="F201" s="12" t="s">
        <v>15</v>
      </c>
      <c r="G201" s="12" t="s">
        <v>101</v>
      </c>
      <c r="H201" s="12" t="s">
        <v>101</v>
      </c>
      <c r="I201" s="12" t="s">
        <v>47</v>
      </c>
      <c r="J201" s="12" t="s">
        <v>499</v>
      </c>
    </row>
    <row r="202" customHeight="1" spans="1:10">
      <c r="A202" s="13">
        <v>44218</v>
      </c>
      <c r="B202" s="12" t="s">
        <v>500</v>
      </c>
      <c r="C202" s="12" t="s">
        <v>132</v>
      </c>
      <c r="D202" s="12" t="s">
        <v>13</v>
      </c>
      <c r="F202" s="12" t="s">
        <v>15</v>
      </c>
      <c r="G202" s="12" t="s">
        <v>101</v>
      </c>
      <c r="H202" s="12" t="s">
        <v>101</v>
      </c>
      <c r="I202" s="12" t="s">
        <v>47</v>
      </c>
      <c r="J202" s="12" t="s">
        <v>501</v>
      </c>
    </row>
    <row r="203" customHeight="1" spans="1:10">
      <c r="A203" s="13">
        <v>44218</v>
      </c>
      <c r="B203" s="12" t="s">
        <v>502</v>
      </c>
      <c r="C203" s="12" t="s">
        <v>12</v>
      </c>
      <c r="D203" s="12" t="s">
        <v>41</v>
      </c>
      <c r="E203" s="12" t="s">
        <v>15</v>
      </c>
      <c r="F203" s="12" t="s">
        <v>15</v>
      </c>
      <c r="G203" s="12" t="s">
        <v>26</v>
      </c>
      <c r="H203" s="12" t="s">
        <v>27</v>
      </c>
      <c r="I203" s="12" t="s">
        <v>224</v>
      </c>
      <c r="J203" s="12" t="s">
        <v>503</v>
      </c>
    </row>
    <row r="204" customHeight="1" spans="1:10">
      <c r="A204" s="13">
        <v>44218</v>
      </c>
      <c r="B204" s="12" t="s">
        <v>504</v>
      </c>
      <c r="C204" s="12" t="s">
        <v>118</v>
      </c>
      <c r="D204" s="12" t="s">
        <v>41</v>
      </c>
      <c r="E204" s="12" t="s">
        <v>505</v>
      </c>
      <c r="F204" s="12" t="s">
        <v>15</v>
      </c>
      <c r="G204" s="12" t="s">
        <v>16</v>
      </c>
      <c r="H204" s="12" t="s">
        <v>17</v>
      </c>
      <c r="I204" s="12" t="s">
        <v>34</v>
      </c>
      <c r="J204" s="12" t="s">
        <v>204</v>
      </c>
    </row>
    <row r="205" customHeight="1" spans="1:10">
      <c r="A205" s="13">
        <v>44218</v>
      </c>
      <c r="B205" s="12" t="s">
        <v>506</v>
      </c>
      <c r="C205" s="12" t="s">
        <v>46</v>
      </c>
      <c r="D205" s="12" t="s">
        <v>41</v>
      </c>
      <c r="F205" s="12" t="s">
        <v>15</v>
      </c>
      <c r="G205" s="12" t="s">
        <v>101</v>
      </c>
      <c r="H205" s="12" t="s">
        <v>101</v>
      </c>
      <c r="I205" s="12" t="s">
        <v>34</v>
      </c>
      <c r="J205" s="12" t="s">
        <v>507</v>
      </c>
    </row>
    <row r="206" customHeight="1" spans="1:10">
      <c r="A206" s="13">
        <v>44218</v>
      </c>
      <c r="B206" s="12" t="s">
        <v>508</v>
      </c>
      <c r="C206" s="12" t="s">
        <v>66</v>
      </c>
      <c r="D206" s="12" t="s">
        <v>41</v>
      </c>
      <c r="E206" s="12" t="s">
        <v>15</v>
      </c>
      <c r="F206" s="12" t="s">
        <v>15</v>
      </c>
      <c r="G206" s="12" t="s">
        <v>16</v>
      </c>
      <c r="H206" s="12" t="s">
        <v>17</v>
      </c>
      <c r="I206" s="12" t="s">
        <v>54</v>
      </c>
      <c r="J206" s="12" t="s">
        <v>509</v>
      </c>
    </row>
    <row r="207" customHeight="1" spans="1:10">
      <c r="A207" s="13">
        <v>44218</v>
      </c>
      <c r="B207" s="12" t="s">
        <v>510</v>
      </c>
      <c r="C207" s="12" t="s">
        <v>40</v>
      </c>
      <c r="D207" s="12" t="s">
        <v>41</v>
      </c>
      <c r="F207" s="12" t="s">
        <v>15</v>
      </c>
      <c r="G207" s="12" t="s">
        <v>16</v>
      </c>
      <c r="H207" s="12" t="s">
        <v>17</v>
      </c>
      <c r="I207" s="12" t="s">
        <v>54</v>
      </c>
      <c r="J207" s="12" t="s">
        <v>511</v>
      </c>
    </row>
    <row r="208" customHeight="1" spans="1:10">
      <c r="A208" s="13">
        <v>44218</v>
      </c>
      <c r="B208" s="12" t="s">
        <v>512</v>
      </c>
      <c r="C208" s="12" t="s">
        <v>420</v>
      </c>
      <c r="D208" s="12" t="s">
        <v>13</v>
      </c>
      <c r="F208" s="12" t="s">
        <v>15</v>
      </c>
      <c r="G208" s="12" t="s">
        <v>26</v>
      </c>
      <c r="H208" s="12" t="s">
        <v>27</v>
      </c>
      <c r="I208" s="12" t="s">
        <v>110</v>
      </c>
      <c r="J208" s="12" t="s">
        <v>513</v>
      </c>
    </row>
    <row r="209" customHeight="1" spans="1:10">
      <c r="A209" s="13">
        <v>44218</v>
      </c>
      <c r="B209" s="12" t="s">
        <v>514</v>
      </c>
      <c r="C209" s="12" t="s">
        <v>104</v>
      </c>
      <c r="D209" s="12" t="s">
        <v>13</v>
      </c>
      <c r="F209" s="12" t="s">
        <v>15</v>
      </c>
      <c r="G209" s="12" t="s">
        <v>26</v>
      </c>
      <c r="H209" s="12" t="s">
        <v>27</v>
      </c>
      <c r="I209" s="12" t="s">
        <v>110</v>
      </c>
      <c r="J209" s="12" t="s">
        <v>515</v>
      </c>
    </row>
    <row r="210" customHeight="1" spans="1:10">
      <c r="A210" s="13">
        <v>44219</v>
      </c>
      <c r="B210" s="12" t="s">
        <v>516</v>
      </c>
      <c r="C210" s="12" t="s">
        <v>109</v>
      </c>
      <c r="D210" s="12" t="s">
        <v>13</v>
      </c>
      <c r="E210" s="12" t="s">
        <v>15</v>
      </c>
      <c r="F210" s="12" t="s">
        <v>15</v>
      </c>
      <c r="G210" s="12" t="s">
        <v>16</v>
      </c>
      <c r="H210" s="12" t="s">
        <v>17</v>
      </c>
      <c r="I210" s="12" t="s">
        <v>47</v>
      </c>
      <c r="J210" s="12" t="s">
        <v>517</v>
      </c>
    </row>
    <row r="211" customHeight="1" spans="1:10">
      <c r="A211" s="13">
        <v>44219</v>
      </c>
      <c r="B211" s="12" t="s">
        <v>518</v>
      </c>
      <c r="C211" s="12" t="s">
        <v>118</v>
      </c>
      <c r="D211" s="12" t="s">
        <v>41</v>
      </c>
      <c r="E211" s="12" t="s">
        <v>51</v>
      </c>
      <c r="F211" s="12" t="s">
        <v>15</v>
      </c>
      <c r="G211" s="12" t="s">
        <v>16</v>
      </c>
      <c r="H211" s="12" t="s">
        <v>17</v>
      </c>
      <c r="I211" s="12" t="s">
        <v>47</v>
      </c>
      <c r="J211" s="12" t="s">
        <v>519</v>
      </c>
    </row>
    <row r="212" customHeight="1" spans="1:10">
      <c r="A212" s="13">
        <v>44219</v>
      </c>
      <c r="B212" s="12" t="s">
        <v>520</v>
      </c>
      <c r="C212" s="12" t="s">
        <v>22</v>
      </c>
      <c r="D212" s="12" t="s">
        <v>13</v>
      </c>
      <c r="F212" s="12" t="s">
        <v>15</v>
      </c>
      <c r="G212" s="12" t="s">
        <v>101</v>
      </c>
      <c r="H212" s="12" t="s">
        <v>101</v>
      </c>
      <c r="I212" s="12" t="s">
        <v>47</v>
      </c>
      <c r="J212" s="12" t="s">
        <v>521</v>
      </c>
    </row>
    <row r="213" customHeight="1" spans="1:10">
      <c r="A213" s="13">
        <v>44219</v>
      </c>
      <c r="B213" s="12" t="s">
        <v>522</v>
      </c>
      <c r="C213" s="12" t="s">
        <v>12</v>
      </c>
      <c r="D213" s="12" t="s">
        <v>13</v>
      </c>
      <c r="F213" s="12" t="s">
        <v>15</v>
      </c>
      <c r="G213" s="12" t="s">
        <v>16</v>
      </c>
      <c r="H213" s="12" t="s">
        <v>17</v>
      </c>
      <c r="I213" s="12" t="s">
        <v>54</v>
      </c>
      <c r="J213" s="12" t="s">
        <v>523</v>
      </c>
    </row>
    <row r="214" customHeight="1" spans="1:10">
      <c r="A214" s="13">
        <v>44219</v>
      </c>
      <c r="B214" s="12" t="s">
        <v>524</v>
      </c>
      <c r="C214" s="12" t="s">
        <v>118</v>
      </c>
      <c r="D214" s="12" t="s">
        <v>41</v>
      </c>
      <c r="F214" s="12" t="s">
        <v>15</v>
      </c>
      <c r="G214" s="12" t="s">
        <v>16</v>
      </c>
      <c r="H214" s="12" t="s">
        <v>17</v>
      </c>
      <c r="I214" s="12" t="s">
        <v>54</v>
      </c>
      <c r="J214" s="12" t="s">
        <v>525</v>
      </c>
    </row>
    <row r="215" customHeight="1" spans="1:10">
      <c r="A215" s="13">
        <v>44219</v>
      </c>
      <c r="B215" s="12" t="s">
        <v>526</v>
      </c>
      <c r="C215" s="12" t="s">
        <v>109</v>
      </c>
      <c r="D215" s="12" t="s">
        <v>13</v>
      </c>
      <c r="F215" s="12" t="s">
        <v>15</v>
      </c>
      <c r="G215" s="12" t="s">
        <v>26</v>
      </c>
      <c r="H215" s="12" t="s">
        <v>27</v>
      </c>
      <c r="I215" s="12" t="s">
        <v>34</v>
      </c>
      <c r="J215" s="12" t="s">
        <v>527</v>
      </c>
    </row>
    <row r="216" customHeight="1" spans="1:10">
      <c r="A216" s="13">
        <v>44219</v>
      </c>
      <c r="B216" s="12" t="s">
        <v>528</v>
      </c>
      <c r="C216" s="12" t="s">
        <v>22</v>
      </c>
      <c r="D216" s="12" t="s">
        <v>13</v>
      </c>
      <c r="E216" s="12" t="s">
        <v>529</v>
      </c>
      <c r="F216" s="12" t="s">
        <v>15</v>
      </c>
      <c r="G216" s="12" t="s">
        <v>26</v>
      </c>
      <c r="H216" s="12" t="s">
        <v>27</v>
      </c>
      <c r="I216" s="12" t="s">
        <v>34</v>
      </c>
      <c r="J216" s="12" t="s">
        <v>530</v>
      </c>
    </row>
    <row r="217" customHeight="1" spans="1:10">
      <c r="A217" s="13">
        <v>44219</v>
      </c>
      <c r="B217" s="12" t="s">
        <v>531</v>
      </c>
      <c r="C217" s="12" t="s">
        <v>532</v>
      </c>
      <c r="D217" s="12" t="s">
        <v>13</v>
      </c>
      <c r="E217" s="12" t="s">
        <v>533</v>
      </c>
      <c r="F217" s="12" t="s">
        <v>15</v>
      </c>
      <c r="G217" s="12" t="s">
        <v>16</v>
      </c>
      <c r="H217" s="12" t="s">
        <v>17</v>
      </c>
      <c r="I217" s="12" t="s">
        <v>110</v>
      </c>
      <c r="J217" s="12" t="s">
        <v>534</v>
      </c>
    </row>
    <row r="218" customHeight="1" spans="1:10">
      <c r="A218" s="13">
        <v>44219</v>
      </c>
      <c r="B218" s="12" t="s">
        <v>535</v>
      </c>
      <c r="C218" s="12" t="s">
        <v>109</v>
      </c>
      <c r="D218" s="12" t="s">
        <v>13</v>
      </c>
      <c r="F218" s="12" t="s">
        <v>15</v>
      </c>
      <c r="G218" s="12" t="s">
        <v>101</v>
      </c>
      <c r="H218" s="12" t="s">
        <v>101</v>
      </c>
      <c r="I218" s="12" t="s">
        <v>110</v>
      </c>
      <c r="J218" s="12" t="s">
        <v>536</v>
      </c>
    </row>
    <row r="219" customHeight="1" spans="1:10">
      <c r="A219" s="13">
        <v>44219</v>
      </c>
      <c r="B219" s="12" t="s">
        <v>537</v>
      </c>
      <c r="C219" s="12" t="s">
        <v>109</v>
      </c>
      <c r="D219" s="12" t="s">
        <v>13</v>
      </c>
      <c r="F219" s="12" t="s">
        <v>15</v>
      </c>
      <c r="G219" s="12" t="s">
        <v>26</v>
      </c>
      <c r="H219" s="12" t="s">
        <v>27</v>
      </c>
      <c r="I219" s="12" t="s">
        <v>59</v>
      </c>
      <c r="J219" s="12" t="s">
        <v>538</v>
      </c>
    </row>
    <row r="220" customHeight="1" spans="1:10">
      <c r="A220" s="13">
        <v>44220</v>
      </c>
      <c r="B220" s="12" t="s">
        <v>539</v>
      </c>
      <c r="C220" s="12" t="s">
        <v>12</v>
      </c>
      <c r="D220" s="12" t="s">
        <v>13</v>
      </c>
      <c r="E220" s="12" t="s">
        <v>15</v>
      </c>
      <c r="F220" s="12" t="s">
        <v>15</v>
      </c>
      <c r="G220" s="12" t="s">
        <v>16</v>
      </c>
      <c r="H220" s="12" t="s">
        <v>17</v>
      </c>
      <c r="I220" s="12" t="s">
        <v>18</v>
      </c>
      <c r="J220" s="12" t="s">
        <v>540</v>
      </c>
    </row>
    <row r="221" customHeight="1" spans="1:10">
      <c r="A221" s="13">
        <v>44220</v>
      </c>
      <c r="B221" s="12" t="s">
        <v>541</v>
      </c>
      <c r="C221" s="12" t="s">
        <v>118</v>
      </c>
      <c r="D221" s="12" t="s">
        <v>41</v>
      </c>
      <c r="E221" s="12" t="s">
        <v>15</v>
      </c>
      <c r="F221" s="12" t="s">
        <v>15</v>
      </c>
      <c r="G221" s="12" t="s">
        <v>16</v>
      </c>
      <c r="H221" s="12" t="s">
        <v>17</v>
      </c>
      <c r="I221" s="12" t="s">
        <v>54</v>
      </c>
      <c r="J221" s="12" t="s">
        <v>542</v>
      </c>
    </row>
    <row r="222" customHeight="1" spans="1:10">
      <c r="A222" s="13">
        <v>44220</v>
      </c>
      <c r="B222" s="12" t="s">
        <v>543</v>
      </c>
      <c r="C222" s="12" t="s">
        <v>118</v>
      </c>
      <c r="D222" s="12" t="s">
        <v>41</v>
      </c>
      <c r="E222" s="12" t="s">
        <v>288</v>
      </c>
      <c r="F222" s="12" t="s">
        <v>15</v>
      </c>
      <c r="G222" s="12" t="s">
        <v>16</v>
      </c>
      <c r="H222" s="12" t="s">
        <v>17</v>
      </c>
      <c r="I222" s="12" t="s">
        <v>54</v>
      </c>
      <c r="J222" s="12" t="s">
        <v>544</v>
      </c>
    </row>
    <row r="223" customHeight="1" spans="1:10">
      <c r="A223" s="13">
        <v>44220</v>
      </c>
      <c r="B223" s="12" t="s">
        <v>545</v>
      </c>
      <c r="C223" s="12" t="s">
        <v>66</v>
      </c>
      <c r="D223" s="12" t="s">
        <v>41</v>
      </c>
      <c r="E223" s="12" t="s">
        <v>304</v>
      </c>
      <c r="F223" s="12" t="s">
        <v>15</v>
      </c>
      <c r="G223" s="12" t="s">
        <v>101</v>
      </c>
      <c r="H223" s="12" t="s">
        <v>101</v>
      </c>
      <c r="I223" s="12" t="s">
        <v>110</v>
      </c>
      <c r="J223" s="12" t="s">
        <v>546</v>
      </c>
    </row>
    <row r="224" customHeight="1" spans="1:10">
      <c r="A224" s="13">
        <v>44220</v>
      </c>
      <c r="B224" s="12" t="s">
        <v>547</v>
      </c>
      <c r="C224" s="12" t="s">
        <v>280</v>
      </c>
      <c r="D224" s="12" t="s">
        <v>13</v>
      </c>
      <c r="E224" s="12" t="s">
        <v>548</v>
      </c>
      <c r="F224" s="12" t="s">
        <v>15</v>
      </c>
      <c r="G224" s="12" t="s">
        <v>26</v>
      </c>
      <c r="H224" s="12" t="s">
        <v>27</v>
      </c>
      <c r="I224" s="12" t="s">
        <v>110</v>
      </c>
      <c r="J224" s="12" t="s">
        <v>549</v>
      </c>
    </row>
    <row r="225" customHeight="1" spans="1:10">
      <c r="A225" s="13">
        <v>44220</v>
      </c>
      <c r="B225" s="12" t="s">
        <v>550</v>
      </c>
      <c r="C225" s="12" t="s">
        <v>22</v>
      </c>
      <c r="D225" s="12" t="s">
        <v>13</v>
      </c>
      <c r="F225" s="12" t="s">
        <v>15</v>
      </c>
      <c r="G225" s="12" t="s">
        <v>26</v>
      </c>
      <c r="H225" s="12" t="s">
        <v>27</v>
      </c>
      <c r="I225" s="12" t="s">
        <v>110</v>
      </c>
      <c r="J225" s="12" t="s">
        <v>551</v>
      </c>
    </row>
    <row r="226" customHeight="1" spans="1:10">
      <c r="A226" s="13">
        <v>44220</v>
      </c>
      <c r="B226" s="12" t="s">
        <v>552</v>
      </c>
      <c r="C226" s="12" t="s">
        <v>280</v>
      </c>
      <c r="D226" s="12" t="s">
        <v>13</v>
      </c>
      <c r="E226" s="12" t="s">
        <v>288</v>
      </c>
      <c r="F226" s="12" t="s">
        <v>15</v>
      </c>
      <c r="G226" s="12" t="s">
        <v>101</v>
      </c>
      <c r="H226" s="12" t="s">
        <v>101</v>
      </c>
      <c r="I226" s="12" t="s">
        <v>110</v>
      </c>
      <c r="J226" s="12" t="s">
        <v>553</v>
      </c>
    </row>
    <row r="227" customHeight="1" spans="1:10">
      <c r="A227" s="13">
        <v>44220</v>
      </c>
      <c r="B227" s="12" t="s">
        <v>554</v>
      </c>
      <c r="C227" s="12" t="s">
        <v>145</v>
      </c>
      <c r="D227" s="12" t="s">
        <v>13</v>
      </c>
      <c r="E227" s="12" t="s">
        <v>37</v>
      </c>
      <c r="F227" s="12" t="s">
        <v>15</v>
      </c>
      <c r="G227" s="12" t="s">
        <v>26</v>
      </c>
      <c r="H227" s="12" t="s">
        <v>27</v>
      </c>
      <c r="I227" s="12" t="s">
        <v>34</v>
      </c>
      <c r="J227" s="12" t="s">
        <v>555</v>
      </c>
    </row>
    <row r="228" customHeight="1" spans="1:10">
      <c r="A228" s="13">
        <v>44220</v>
      </c>
      <c r="B228" s="12" t="s">
        <v>556</v>
      </c>
      <c r="C228" s="12" t="s">
        <v>104</v>
      </c>
      <c r="D228" s="12" t="s">
        <v>13</v>
      </c>
      <c r="E228" s="12" t="s">
        <v>15</v>
      </c>
      <c r="F228" s="12" t="s">
        <v>15</v>
      </c>
      <c r="G228" s="12" t="s">
        <v>101</v>
      </c>
      <c r="H228" s="12" t="s">
        <v>101</v>
      </c>
      <c r="I228" s="12" t="s">
        <v>34</v>
      </c>
      <c r="J228" s="12" t="s">
        <v>557</v>
      </c>
    </row>
    <row r="229" customHeight="1" spans="1:10">
      <c r="A229" s="13">
        <v>44220</v>
      </c>
      <c r="B229" s="12" t="s">
        <v>558</v>
      </c>
      <c r="C229" s="12" t="s">
        <v>104</v>
      </c>
      <c r="D229" s="12" t="s">
        <v>13</v>
      </c>
      <c r="E229" s="12" t="s">
        <v>23</v>
      </c>
      <c r="F229" s="12" t="s">
        <v>15</v>
      </c>
      <c r="G229" s="12" t="s">
        <v>16</v>
      </c>
      <c r="H229" s="12" t="s">
        <v>17</v>
      </c>
      <c r="I229" s="12" t="s">
        <v>34</v>
      </c>
      <c r="J229" s="12" t="s">
        <v>559</v>
      </c>
    </row>
    <row r="230" customHeight="1" spans="1:10">
      <c r="A230" s="13">
        <v>44220</v>
      </c>
      <c r="B230" s="12" t="s">
        <v>560</v>
      </c>
      <c r="C230" s="12" t="s">
        <v>359</v>
      </c>
      <c r="D230" s="12" t="s">
        <v>13</v>
      </c>
      <c r="E230" s="12" t="s">
        <v>15</v>
      </c>
      <c r="F230" s="12" t="s">
        <v>15</v>
      </c>
      <c r="G230" s="12" t="s">
        <v>26</v>
      </c>
      <c r="H230" s="12" t="s">
        <v>27</v>
      </c>
      <c r="I230" s="12" t="s">
        <v>18</v>
      </c>
      <c r="J230" s="12" t="s">
        <v>561</v>
      </c>
    </row>
    <row r="231" customHeight="1" spans="1:10">
      <c r="A231" s="13">
        <v>44220</v>
      </c>
      <c r="B231" s="12" t="s">
        <v>562</v>
      </c>
      <c r="C231" s="12" t="s">
        <v>109</v>
      </c>
      <c r="D231" s="12" t="s">
        <v>13</v>
      </c>
      <c r="E231" s="12" t="s">
        <v>15</v>
      </c>
      <c r="F231" s="12" t="s">
        <v>15</v>
      </c>
      <c r="G231" s="12" t="s">
        <v>26</v>
      </c>
      <c r="H231" s="12" t="s">
        <v>27</v>
      </c>
      <c r="I231" s="12" t="s">
        <v>59</v>
      </c>
      <c r="J231" s="12" t="s">
        <v>35</v>
      </c>
    </row>
    <row r="232" customHeight="1" spans="1:11">
      <c r="A232" s="13">
        <v>44220</v>
      </c>
      <c r="B232" s="12" t="s">
        <v>563</v>
      </c>
      <c r="C232" s="12" t="s">
        <v>435</v>
      </c>
      <c r="D232" s="12" t="s">
        <v>13</v>
      </c>
      <c r="E232" s="12" t="s">
        <v>15</v>
      </c>
      <c r="F232" s="12" t="s">
        <v>15</v>
      </c>
      <c r="G232" s="12" t="s">
        <v>101</v>
      </c>
      <c r="H232" s="12" t="s">
        <v>101</v>
      </c>
      <c r="I232" s="12" t="s">
        <v>59</v>
      </c>
      <c r="J232" s="12" t="s">
        <v>564</v>
      </c>
      <c r="K232" s="12" t="s">
        <v>565</v>
      </c>
    </row>
    <row r="233" customHeight="1" spans="1:10">
      <c r="A233" s="13">
        <v>44221</v>
      </c>
      <c r="B233" s="12" t="s">
        <v>566</v>
      </c>
      <c r="C233" s="12" t="s">
        <v>22</v>
      </c>
      <c r="D233" s="12" t="s">
        <v>13</v>
      </c>
      <c r="F233" s="12" t="s">
        <v>15</v>
      </c>
      <c r="G233" s="12" t="s">
        <v>26</v>
      </c>
      <c r="H233" s="12" t="s">
        <v>27</v>
      </c>
      <c r="I233" s="12" t="s">
        <v>18</v>
      </c>
      <c r="J233" s="12" t="s">
        <v>567</v>
      </c>
    </row>
    <row r="234" customHeight="1" spans="1:9">
      <c r="A234" s="13">
        <v>44221</v>
      </c>
      <c r="B234" s="12" t="s">
        <v>568</v>
      </c>
      <c r="C234" s="12" t="s">
        <v>58</v>
      </c>
      <c r="D234" s="12" t="s">
        <v>13</v>
      </c>
      <c r="E234" s="12" t="s">
        <v>15</v>
      </c>
      <c r="F234" s="12" t="s">
        <v>15</v>
      </c>
      <c r="G234" s="12" t="s">
        <v>16</v>
      </c>
      <c r="H234" s="12" t="s">
        <v>17</v>
      </c>
      <c r="I234" s="12" t="s">
        <v>54</v>
      </c>
    </row>
    <row r="235" customHeight="1" spans="1:10">
      <c r="A235" s="13">
        <v>44221</v>
      </c>
      <c r="B235" s="12" t="s">
        <v>569</v>
      </c>
      <c r="C235" s="12" t="s">
        <v>280</v>
      </c>
      <c r="D235" s="12" t="s">
        <v>13</v>
      </c>
      <c r="E235" s="12" t="s">
        <v>15</v>
      </c>
      <c r="F235" s="12" t="s">
        <v>15</v>
      </c>
      <c r="G235" s="12" t="s">
        <v>26</v>
      </c>
      <c r="H235" s="12" t="s">
        <v>27</v>
      </c>
      <c r="I235" s="12" t="s">
        <v>18</v>
      </c>
      <c r="J235" s="12" t="s">
        <v>570</v>
      </c>
    </row>
    <row r="236" customHeight="1" spans="1:10">
      <c r="A236" s="13">
        <v>44221</v>
      </c>
      <c r="B236" s="12" t="s">
        <v>571</v>
      </c>
      <c r="C236" s="12" t="s">
        <v>50</v>
      </c>
      <c r="D236" s="12" t="s">
        <v>41</v>
      </c>
      <c r="F236" s="12" t="s">
        <v>15</v>
      </c>
      <c r="G236" s="12" t="s">
        <v>26</v>
      </c>
      <c r="H236" s="12" t="s">
        <v>27</v>
      </c>
      <c r="I236" s="12" t="s">
        <v>34</v>
      </c>
      <c r="J236" s="12" t="s">
        <v>572</v>
      </c>
    </row>
    <row r="237" customHeight="1" spans="1:10">
      <c r="A237" s="13">
        <v>44221</v>
      </c>
      <c r="B237" s="12" t="s">
        <v>573</v>
      </c>
      <c r="C237" s="12" t="s">
        <v>129</v>
      </c>
      <c r="D237" s="12" t="s">
        <v>13</v>
      </c>
      <c r="E237" s="12" t="s">
        <v>15</v>
      </c>
      <c r="F237" s="12" t="s">
        <v>15</v>
      </c>
      <c r="G237" s="12" t="s">
        <v>26</v>
      </c>
      <c r="H237" s="12" t="s">
        <v>27</v>
      </c>
      <c r="I237" s="12" t="s">
        <v>59</v>
      </c>
      <c r="J237" s="12" t="s">
        <v>574</v>
      </c>
    </row>
    <row r="238" customHeight="1" spans="1:10">
      <c r="A238" s="13">
        <v>44221</v>
      </c>
      <c r="B238" s="12" t="s">
        <v>575</v>
      </c>
      <c r="C238" s="12" t="s">
        <v>12</v>
      </c>
      <c r="D238" s="12" t="s">
        <v>13</v>
      </c>
      <c r="E238" s="12" t="s">
        <v>15</v>
      </c>
      <c r="F238" s="12" t="s">
        <v>15</v>
      </c>
      <c r="G238" s="12" t="s">
        <v>26</v>
      </c>
      <c r="H238" s="12" t="s">
        <v>27</v>
      </c>
      <c r="I238" s="12" t="s">
        <v>59</v>
      </c>
      <c r="J238" s="12" t="s">
        <v>576</v>
      </c>
    </row>
    <row r="239" customHeight="1" spans="1:10">
      <c r="A239" s="13">
        <v>44221</v>
      </c>
      <c r="B239" s="12" t="s">
        <v>577</v>
      </c>
      <c r="C239" s="12" t="s">
        <v>109</v>
      </c>
      <c r="D239" s="12" t="s">
        <v>13</v>
      </c>
      <c r="F239" s="12" t="s">
        <v>15</v>
      </c>
      <c r="G239" s="12" t="s">
        <v>101</v>
      </c>
      <c r="H239" s="12" t="s">
        <v>101</v>
      </c>
      <c r="I239" s="12" t="s">
        <v>59</v>
      </c>
      <c r="J239" s="12" t="s">
        <v>578</v>
      </c>
    </row>
    <row r="240" customHeight="1" spans="1:10">
      <c r="A240" s="13">
        <v>44221</v>
      </c>
      <c r="B240" s="12" t="s">
        <v>579</v>
      </c>
      <c r="C240" s="12" t="s">
        <v>109</v>
      </c>
      <c r="D240" s="12" t="s">
        <v>13</v>
      </c>
      <c r="E240" s="12" t="s">
        <v>193</v>
      </c>
      <c r="F240" s="12" t="s">
        <v>15</v>
      </c>
      <c r="G240" s="12" t="s">
        <v>101</v>
      </c>
      <c r="H240" s="12" t="s">
        <v>101</v>
      </c>
      <c r="I240" s="12" t="s">
        <v>59</v>
      </c>
      <c r="J240" s="12" t="s">
        <v>580</v>
      </c>
    </row>
    <row r="241" customHeight="1" spans="1:10">
      <c r="A241" s="13">
        <v>44221</v>
      </c>
      <c r="B241" s="12" t="s">
        <v>581</v>
      </c>
      <c r="C241" s="12" t="s">
        <v>22</v>
      </c>
      <c r="D241" s="12" t="s">
        <v>13</v>
      </c>
      <c r="E241" s="12" t="s">
        <v>251</v>
      </c>
      <c r="F241" s="12" t="s">
        <v>15</v>
      </c>
      <c r="G241" s="12" t="s">
        <v>101</v>
      </c>
      <c r="H241" s="12" t="s">
        <v>101</v>
      </c>
      <c r="I241" s="12" t="s">
        <v>59</v>
      </c>
      <c r="J241" s="12" t="s">
        <v>582</v>
      </c>
    </row>
    <row r="242" customHeight="1" spans="1:10">
      <c r="A242" s="13">
        <v>44221</v>
      </c>
      <c r="B242" s="12" t="s">
        <v>583</v>
      </c>
      <c r="C242" s="12" t="s">
        <v>118</v>
      </c>
      <c r="D242" s="12" t="s">
        <v>41</v>
      </c>
      <c r="E242" s="12" t="s">
        <v>15</v>
      </c>
      <c r="F242" s="12" t="s">
        <v>15</v>
      </c>
      <c r="G242" s="12" t="s">
        <v>26</v>
      </c>
      <c r="H242" s="12" t="s">
        <v>27</v>
      </c>
      <c r="I242" s="12" t="s">
        <v>54</v>
      </c>
      <c r="J242" s="12" t="s">
        <v>584</v>
      </c>
    </row>
    <row r="243" customHeight="1" spans="1:10">
      <c r="A243" s="13">
        <v>44221</v>
      </c>
      <c r="B243" s="12" t="s">
        <v>585</v>
      </c>
      <c r="C243" s="12" t="s">
        <v>104</v>
      </c>
      <c r="D243" s="12" t="s">
        <v>13</v>
      </c>
      <c r="F243" s="12" t="s">
        <v>15</v>
      </c>
      <c r="G243" s="12" t="s">
        <v>101</v>
      </c>
      <c r="H243" s="12" t="s">
        <v>101</v>
      </c>
      <c r="I243" s="12" t="s">
        <v>110</v>
      </c>
      <c r="J243" s="12" t="s">
        <v>586</v>
      </c>
    </row>
    <row r="244" customHeight="1" spans="1:10">
      <c r="A244" s="13">
        <v>44221</v>
      </c>
      <c r="B244" s="12" t="s">
        <v>587</v>
      </c>
      <c r="C244" s="12" t="s">
        <v>104</v>
      </c>
      <c r="D244" s="12" t="s">
        <v>13</v>
      </c>
      <c r="E244" s="12" t="s">
        <v>588</v>
      </c>
      <c r="F244" s="12" t="s">
        <v>15</v>
      </c>
      <c r="G244" s="12" t="s">
        <v>16</v>
      </c>
      <c r="H244" s="12" t="s">
        <v>17</v>
      </c>
      <c r="I244" s="12" t="s">
        <v>110</v>
      </c>
      <c r="J244" s="12" t="s">
        <v>589</v>
      </c>
    </row>
    <row r="245" customHeight="1" spans="1:10">
      <c r="A245" s="13">
        <v>44222</v>
      </c>
      <c r="B245" s="12" t="s">
        <v>590</v>
      </c>
      <c r="C245" s="12" t="s">
        <v>22</v>
      </c>
      <c r="D245" s="12" t="s">
        <v>13</v>
      </c>
      <c r="F245" s="12" t="s">
        <v>15</v>
      </c>
      <c r="G245" s="12" t="s">
        <v>26</v>
      </c>
      <c r="H245" s="12" t="s">
        <v>27</v>
      </c>
      <c r="I245" s="12" t="s">
        <v>110</v>
      </c>
      <c r="J245" s="12" t="s">
        <v>591</v>
      </c>
    </row>
    <row r="246" customHeight="1" spans="1:10">
      <c r="A246" s="13">
        <v>44222</v>
      </c>
      <c r="B246" s="12" t="s">
        <v>592</v>
      </c>
      <c r="C246" s="12" t="s">
        <v>66</v>
      </c>
      <c r="D246" s="12" t="s">
        <v>41</v>
      </c>
      <c r="E246" s="12" t="s">
        <v>15</v>
      </c>
      <c r="F246" s="12" t="s">
        <v>15</v>
      </c>
      <c r="G246" s="12" t="s">
        <v>16</v>
      </c>
      <c r="H246" s="12" t="s">
        <v>17</v>
      </c>
      <c r="I246" s="12" t="s">
        <v>110</v>
      </c>
      <c r="J246" s="12" t="s">
        <v>593</v>
      </c>
    </row>
    <row r="247" customHeight="1" spans="1:10">
      <c r="A247" s="13">
        <v>44222</v>
      </c>
      <c r="B247" s="12" t="s">
        <v>594</v>
      </c>
      <c r="C247" s="12" t="s">
        <v>109</v>
      </c>
      <c r="D247" s="12" t="s">
        <v>13</v>
      </c>
      <c r="E247" s="12" t="s">
        <v>15</v>
      </c>
      <c r="F247" s="12" t="s">
        <v>15</v>
      </c>
      <c r="G247" s="12" t="s">
        <v>26</v>
      </c>
      <c r="H247" s="12" t="s">
        <v>27</v>
      </c>
      <c r="I247" s="12" t="s">
        <v>59</v>
      </c>
      <c r="J247" s="12" t="s">
        <v>595</v>
      </c>
    </row>
    <row r="248" customHeight="1" spans="1:10">
      <c r="A248" s="13">
        <v>44222</v>
      </c>
      <c r="B248" s="12" t="s">
        <v>596</v>
      </c>
      <c r="C248" s="12" t="s">
        <v>109</v>
      </c>
      <c r="D248" s="12" t="s">
        <v>13</v>
      </c>
      <c r="E248" s="12" t="s">
        <v>15</v>
      </c>
      <c r="F248" s="12" t="s">
        <v>15</v>
      </c>
      <c r="G248" s="12" t="s">
        <v>26</v>
      </c>
      <c r="H248" s="12" t="s">
        <v>27</v>
      </c>
      <c r="I248" s="12" t="s">
        <v>59</v>
      </c>
      <c r="J248" s="12" t="s">
        <v>597</v>
      </c>
    </row>
    <row r="249" customHeight="1" spans="1:10">
      <c r="A249" s="13">
        <v>44222</v>
      </c>
      <c r="B249" s="12" t="s">
        <v>598</v>
      </c>
      <c r="C249" s="12" t="s">
        <v>280</v>
      </c>
      <c r="D249" s="12" t="s">
        <v>13</v>
      </c>
      <c r="E249" s="12" t="s">
        <v>416</v>
      </c>
      <c r="F249" s="12" t="s">
        <v>15</v>
      </c>
      <c r="G249" s="12" t="s">
        <v>101</v>
      </c>
      <c r="H249" s="12" t="s">
        <v>101</v>
      </c>
      <c r="I249" s="12" t="s">
        <v>59</v>
      </c>
      <c r="J249" s="12" t="s">
        <v>599</v>
      </c>
    </row>
    <row r="250" customHeight="1" spans="1:10">
      <c r="A250" s="13">
        <v>44222</v>
      </c>
      <c r="B250" s="12" t="s">
        <v>600</v>
      </c>
      <c r="C250" s="12" t="s">
        <v>109</v>
      </c>
      <c r="D250" s="12" t="s">
        <v>13</v>
      </c>
      <c r="F250" s="12" t="s">
        <v>15</v>
      </c>
      <c r="G250" s="12" t="s">
        <v>101</v>
      </c>
      <c r="H250" s="12" t="s">
        <v>101</v>
      </c>
      <c r="I250" s="12" t="s">
        <v>59</v>
      </c>
      <c r="J250" s="12" t="s">
        <v>601</v>
      </c>
    </row>
    <row r="251" customHeight="1" spans="1:10">
      <c r="A251" s="13">
        <v>44222</v>
      </c>
      <c r="B251" s="12" t="s">
        <v>602</v>
      </c>
      <c r="C251" s="12" t="s">
        <v>22</v>
      </c>
      <c r="D251" s="12" t="s">
        <v>13</v>
      </c>
      <c r="F251" s="12" t="s">
        <v>15</v>
      </c>
      <c r="G251" s="12" t="s">
        <v>26</v>
      </c>
      <c r="H251" s="12" t="s">
        <v>27</v>
      </c>
      <c r="I251" s="12" t="s">
        <v>47</v>
      </c>
      <c r="J251" s="12" t="s">
        <v>603</v>
      </c>
    </row>
    <row r="252" customHeight="1" spans="1:10">
      <c r="A252" s="13">
        <v>44222</v>
      </c>
      <c r="B252" s="12" t="s">
        <v>604</v>
      </c>
      <c r="C252" s="12" t="s">
        <v>12</v>
      </c>
      <c r="D252" s="12" t="s">
        <v>13</v>
      </c>
      <c r="E252" s="12" t="s">
        <v>605</v>
      </c>
      <c r="F252" s="12" t="s">
        <v>15</v>
      </c>
      <c r="G252" s="12" t="s">
        <v>26</v>
      </c>
      <c r="H252" s="12" t="s">
        <v>27</v>
      </c>
      <c r="I252" s="12" t="s">
        <v>18</v>
      </c>
      <c r="J252" s="12" t="s">
        <v>606</v>
      </c>
    </row>
    <row r="253" customHeight="1" spans="1:10">
      <c r="A253" s="13">
        <v>44223</v>
      </c>
      <c r="B253" s="12" t="s">
        <v>607</v>
      </c>
      <c r="C253" s="12" t="s">
        <v>158</v>
      </c>
      <c r="D253" s="12" t="s">
        <v>41</v>
      </c>
      <c r="E253" s="12" t="s">
        <v>15</v>
      </c>
      <c r="F253" s="12" t="s">
        <v>15</v>
      </c>
      <c r="G253" s="12" t="s">
        <v>16</v>
      </c>
      <c r="H253" s="12" t="s">
        <v>17</v>
      </c>
      <c r="I253" s="12" t="s">
        <v>54</v>
      </c>
      <c r="J253" s="12" t="s">
        <v>608</v>
      </c>
    </row>
    <row r="254" customHeight="1" spans="1:10">
      <c r="A254" s="13">
        <v>44223</v>
      </c>
      <c r="B254" s="12" t="s">
        <v>609</v>
      </c>
      <c r="C254" s="12" t="s">
        <v>109</v>
      </c>
      <c r="D254" s="12" t="s">
        <v>13</v>
      </c>
      <c r="F254" s="12" t="s">
        <v>15</v>
      </c>
      <c r="G254" s="12" t="s">
        <v>26</v>
      </c>
      <c r="H254" s="12" t="s">
        <v>27</v>
      </c>
      <c r="I254" s="12" t="s">
        <v>54</v>
      </c>
      <c r="J254" s="12" t="s">
        <v>610</v>
      </c>
    </row>
    <row r="255" customHeight="1" spans="1:10">
      <c r="A255" s="13">
        <v>44223</v>
      </c>
      <c r="B255" s="12" t="s">
        <v>611</v>
      </c>
      <c r="C255" s="12" t="s">
        <v>22</v>
      </c>
      <c r="D255" s="12" t="s">
        <v>13</v>
      </c>
      <c r="E255" s="12" t="s">
        <v>15</v>
      </c>
      <c r="F255" s="12" t="s">
        <v>15</v>
      </c>
      <c r="G255" s="12" t="s">
        <v>101</v>
      </c>
      <c r="H255" s="12" t="s">
        <v>101</v>
      </c>
      <c r="I255" s="12" t="s">
        <v>47</v>
      </c>
      <c r="J255" s="12" t="s">
        <v>612</v>
      </c>
    </row>
    <row r="256" customHeight="1" spans="1:10">
      <c r="A256" s="13">
        <v>44223</v>
      </c>
      <c r="B256" s="12" t="s">
        <v>613</v>
      </c>
      <c r="C256" s="12" t="s">
        <v>109</v>
      </c>
      <c r="D256" s="12" t="s">
        <v>13</v>
      </c>
      <c r="E256" s="12" t="s">
        <v>155</v>
      </c>
      <c r="F256" s="12" t="s">
        <v>15</v>
      </c>
      <c r="G256" s="12" t="s">
        <v>101</v>
      </c>
      <c r="H256" s="12" t="s">
        <v>101</v>
      </c>
      <c r="I256" s="12" t="s">
        <v>47</v>
      </c>
      <c r="J256" s="12" t="s">
        <v>614</v>
      </c>
    </row>
    <row r="257" customHeight="1" spans="1:10">
      <c r="A257" s="13">
        <v>44223</v>
      </c>
      <c r="B257" s="12" t="s">
        <v>615</v>
      </c>
      <c r="C257" s="12" t="s">
        <v>109</v>
      </c>
      <c r="D257" s="12" t="s">
        <v>13</v>
      </c>
      <c r="F257" s="12" t="s">
        <v>15</v>
      </c>
      <c r="G257" s="12" t="s">
        <v>26</v>
      </c>
      <c r="H257" s="12" t="s">
        <v>27</v>
      </c>
      <c r="I257" s="12" t="s">
        <v>47</v>
      </c>
      <c r="J257" s="12" t="s">
        <v>616</v>
      </c>
    </row>
    <row r="258" customHeight="1" spans="1:10">
      <c r="A258" s="13">
        <v>44223</v>
      </c>
      <c r="B258" s="12" t="s">
        <v>617</v>
      </c>
      <c r="C258" s="12" t="s">
        <v>423</v>
      </c>
      <c r="D258" s="12" t="s">
        <v>41</v>
      </c>
      <c r="E258" s="12" t="s">
        <v>288</v>
      </c>
      <c r="F258" s="12" t="s">
        <v>15</v>
      </c>
      <c r="G258" s="12" t="s">
        <v>16</v>
      </c>
      <c r="H258" s="12" t="s">
        <v>17</v>
      </c>
      <c r="I258" s="12" t="s">
        <v>47</v>
      </c>
      <c r="J258" s="12" t="s">
        <v>618</v>
      </c>
    </row>
    <row r="259" customHeight="1" spans="1:10">
      <c r="A259" s="13">
        <v>44223</v>
      </c>
      <c r="B259" s="12" t="s">
        <v>619</v>
      </c>
      <c r="C259" s="12" t="s">
        <v>109</v>
      </c>
      <c r="D259" s="12" t="s">
        <v>13</v>
      </c>
      <c r="F259" s="12" t="s">
        <v>15</v>
      </c>
      <c r="G259" s="12" t="s">
        <v>101</v>
      </c>
      <c r="H259" s="12" t="s">
        <v>101</v>
      </c>
      <c r="I259" s="12" t="s">
        <v>59</v>
      </c>
      <c r="J259" s="12" t="s">
        <v>620</v>
      </c>
    </row>
    <row r="260" customHeight="1" spans="1:11">
      <c r="A260" s="13">
        <v>44223</v>
      </c>
      <c r="B260" s="12" t="s">
        <v>621</v>
      </c>
      <c r="C260" s="12" t="s">
        <v>622</v>
      </c>
      <c r="D260" s="12" t="s">
        <v>13</v>
      </c>
      <c r="F260" s="12" t="s">
        <v>15</v>
      </c>
      <c r="G260" s="12" t="s">
        <v>101</v>
      </c>
      <c r="H260" s="12" t="s">
        <v>101</v>
      </c>
      <c r="I260" s="12" t="s">
        <v>59</v>
      </c>
      <c r="J260" s="12" t="s">
        <v>623</v>
      </c>
      <c r="K260" s="12" t="s">
        <v>624</v>
      </c>
    </row>
    <row r="261" customHeight="1" spans="1:10">
      <c r="A261" s="13">
        <v>44223</v>
      </c>
      <c r="B261" s="12" t="s">
        <v>625</v>
      </c>
      <c r="C261" s="12" t="s">
        <v>104</v>
      </c>
      <c r="D261" s="12" t="s">
        <v>13</v>
      </c>
      <c r="F261" s="12" t="s">
        <v>15</v>
      </c>
      <c r="G261" s="12" t="s">
        <v>26</v>
      </c>
      <c r="H261" s="12" t="s">
        <v>27</v>
      </c>
      <c r="I261" s="12" t="s">
        <v>59</v>
      </c>
      <c r="J261" s="12" t="s">
        <v>626</v>
      </c>
    </row>
    <row r="262" customHeight="1" spans="1:10">
      <c r="A262" s="13">
        <v>44223</v>
      </c>
      <c r="B262" s="12" t="s">
        <v>627</v>
      </c>
      <c r="C262" s="12" t="s">
        <v>126</v>
      </c>
      <c r="D262" s="12" t="s">
        <v>13</v>
      </c>
      <c r="F262" s="12" t="s">
        <v>15</v>
      </c>
      <c r="G262" s="12" t="s">
        <v>101</v>
      </c>
      <c r="H262" s="12" t="s">
        <v>101</v>
      </c>
      <c r="I262" s="12" t="s">
        <v>59</v>
      </c>
      <c r="J262" s="12" t="s">
        <v>628</v>
      </c>
    </row>
    <row r="263" customHeight="1" spans="1:10">
      <c r="A263" s="13">
        <v>44223</v>
      </c>
      <c r="B263" s="12" t="s">
        <v>629</v>
      </c>
      <c r="C263" s="12" t="s">
        <v>40</v>
      </c>
      <c r="D263" s="12" t="s">
        <v>41</v>
      </c>
      <c r="E263" s="12" t="s">
        <v>304</v>
      </c>
      <c r="F263" s="12" t="s">
        <v>15</v>
      </c>
      <c r="G263" s="12" t="s">
        <v>16</v>
      </c>
      <c r="H263" s="12" t="s">
        <v>17</v>
      </c>
      <c r="I263" s="12" t="s">
        <v>224</v>
      </c>
      <c r="J263" s="12" t="s">
        <v>630</v>
      </c>
    </row>
    <row r="264" customHeight="1" spans="1:10">
      <c r="A264" s="13">
        <v>44223</v>
      </c>
      <c r="B264" s="12" t="s">
        <v>631</v>
      </c>
      <c r="C264" s="12" t="s">
        <v>22</v>
      </c>
      <c r="D264" s="12" t="s">
        <v>13</v>
      </c>
      <c r="E264" s="12" t="s">
        <v>632</v>
      </c>
      <c r="F264" s="12" t="s">
        <v>15</v>
      </c>
      <c r="G264" s="12" t="s">
        <v>16</v>
      </c>
      <c r="H264" s="12" t="s">
        <v>17</v>
      </c>
      <c r="I264" s="12" t="s">
        <v>224</v>
      </c>
      <c r="J264" s="12" t="s">
        <v>633</v>
      </c>
    </row>
    <row r="265" customHeight="1" spans="1:10">
      <c r="A265" s="13">
        <v>44223</v>
      </c>
      <c r="B265" s="12" t="s">
        <v>634</v>
      </c>
      <c r="C265" s="12" t="s">
        <v>69</v>
      </c>
      <c r="D265" s="12" t="s">
        <v>41</v>
      </c>
      <c r="E265" s="12" t="s">
        <v>15</v>
      </c>
      <c r="F265" s="12" t="s">
        <v>15</v>
      </c>
      <c r="G265" s="12" t="s">
        <v>16</v>
      </c>
      <c r="H265" s="12" t="s">
        <v>17</v>
      </c>
      <c r="I265" s="12" t="s">
        <v>224</v>
      </c>
      <c r="J265" s="12" t="s">
        <v>635</v>
      </c>
    </row>
    <row r="266" customHeight="1" spans="1:10">
      <c r="A266" s="13">
        <v>44223</v>
      </c>
      <c r="B266" s="12" t="s">
        <v>636</v>
      </c>
      <c r="C266" s="12" t="s">
        <v>368</v>
      </c>
      <c r="D266" s="12" t="s">
        <v>13</v>
      </c>
      <c r="E266" s="12" t="s">
        <v>15</v>
      </c>
      <c r="F266" s="12" t="s">
        <v>15</v>
      </c>
      <c r="G266" s="12" t="s">
        <v>26</v>
      </c>
      <c r="H266" s="12" t="s">
        <v>27</v>
      </c>
      <c r="I266" s="12" t="s">
        <v>18</v>
      </c>
      <c r="J266" s="12" t="s">
        <v>637</v>
      </c>
    </row>
    <row r="267" customHeight="1" spans="1:10">
      <c r="A267" s="13">
        <v>44223</v>
      </c>
      <c r="B267" s="12" t="s">
        <v>638</v>
      </c>
      <c r="C267" s="12" t="s">
        <v>46</v>
      </c>
      <c r="D267" s="12" t="s">
        <v>41</v>
      </c>
      <c r="E267" s="12" t="s">
        <v>15</v>
      </c>
      <c r="F267" s="12" t="s">
        <v>15</v>
      </c>
      <c r="G267" s="12" t="s">
        <v>16</v>
      </c>
      <c r="H267" s="12" t="s">
        <v>17</v>
      </c>
      <c r="I267" s="12" t="s">
        <v>110</v>
      </c>
      <c r="J267" s="12" t="s">
        <v>639</v>
      </c>
    </row>
    <row r="268" customHeight="1" spans="1:10">
      <c r="A268" s="13">
        <v>44223</v>
      </c>
      <c r="B268" s="12" t="s">
        <v>640</v>
      </c>
      <c r="C268" s="12" t="s">
        <v>40</v>
      </c>
      <c r="D268" s="12" t="s">
        <v>41</v>
      </c>
      <c r="E268" s="12" t="s">
        <v>641</v>
      </c>
      <c r="F268" s="12" t="s">
        <v>15</v>
      </c>
      <c r="G268" s="12" t="s">
        <v>16</v>
      </c>
      <c r="H268" s="12" t="s">
        <v>17</v>
      </c>
      <c r="I268" s="12" t="s">
        <v>110</v>
      </c>
      <c r="J268" s="12" t="s">
        <v>642</v>
      </c>
    </row>
    <row r="269" customHeight="1" spans="1:10">
      <c r="A269" s="13">
        <v>44224</v>
      </c>
      <c r="B269" s="12" t="s">
        <v>643</v>
      </c>
      <c r="C269" s="12" t="s">
        <v>22</v>
      </c>
      <c r="D269" s="12" t="s">
        <v>13</v>
      </c>
      <c r="E269" s="12" t="s">
        <v>15</v>
      </c>
      <c r="F269" s="12" t="s">
        <v>15</v>
      </c>
      <c r="G269" s="12" t="s">
        <v>101</v>
      </c>
      <c r="H269" s="12" t="s">
        <v>101</v>
      </c>
      <c r="I269" s="12" t="s">
        <v>110</v>
      </c>
      <c r="J269" s="12" t="s">
        <v>551</v>
      </c>
    </row>
    <row r="270" customHeight="1" spans="1:10">
      <c r="A270" s="13">
        <v>44224</v>
      </c>
      <c r="B270" s="12" t="s">
        <v>644</v>
      </c>
      <c r="C270" s="12" t="s">
        <v>148</v>
      </c>
      <c r="D270" s="12" t="s">
        <v>41</v>
      </c>
      <c r="F270" s="12" t="s">
        <v>15</v>
      </c>
      <c r="G270" s="12" t="s">
        <v>101</v>
      </c>
      <c r="H270" s="12" t="s">
        <v>101</v>
      </c>
      <c r="I270" s="12" t="s">
        <v>110</v>
      </c>
      <c r="J270" s="12" t="s">
        <v>645</v>
      </c>
    </row>
    <row r="271" customHeight="1" spans="1:10">
      <c r="A271" s="13">
        <v>44224</v>
      </c>
      <c r="B271" s="12" t="s">
        <v>646</v>
      </c>
      <c r="C271" s="12" t="s">
        <v>118</v>
      </c>
      <c r="D271" s="12" t="s">
        <v>41</v>
      </c>
      <c r="E271" s="12" t="s">
        <v>251</v>
      </c>
      <c r="F271" s="12" t="s">
        <v>15</v>
      </c>
      <c r="G271" s="12" t="s">
        <v>101</v>
      </c>
      <c r="H271" s="12" t="s">
        <v>101</v>
      </c>
      <c r="I271" s="12" t="s">
        <v>110</v>
      </c>
      <c r="J271" s="12" t="s">
        <v>647</v>
      </c>
    </row>
    <row r="272" customHeight="1" spans="1:10">
      <c r="A272" s="13">
        <v>44224</v>
      </c>
      <c r="B272" s="12" t="s">
        <v>648</v>
      </c>
      <c r="C272" s="12" t="s">
        <v>118</v>
      </c>
      <c r="D272" s="12" t="s">
        <v>41</v>
      </c>
      <c r="F272" s="12" t="s">
        <v>15</v>
      </c>
      <c r="G272" s="12" t="s">
        <v>26</v>
      </c>
      <c r="H272" s="12" t="s">
        <v>27</v>
      </c>
      <c r="I272" s="12" t="s">
        <v>110</v>
      </c>
      <c r="J272" s="12" t="s">
        <v>649</v>
      </c>
    </row>
    <row r="273" customHeight="1" spans="1:10">
      <c r="A273" s="13">
        <v>44224</v>
      </c>
      <c r="B273" s="12" t="s">
        <v>650</v>
      </c>
      <c r="C273" s="12" t="s">
        <v>12</v>
      </c>
      <c r="D273" s="12" t="s">
        <v>13</v>
      </c>
      <c r="E273" s="12" t="s">
        <v>641</v>
      </c>
      <c r="F273" s="12" t="s">
        <v>15</v>
      </c>
      <c r="G273" s="12" t="s">
        <v>16</v>
      </c>
      <c r="H273" s="12" t="s">
        <v>17</v>
      </c>
      <c r="I273" s="12" t="s">
        <v>47</v>
      </c>
      <c r="J273" s="12" t="s">
        <v>651</v>
      </c>
    </row>
    <row r="274" customHeight="1" spans="1:10">
      <c r="A274" s="13">
        <v>44224</v>
      </c>
      <c r="B274" s="12" t="s">
        <v>652</v>
      </c>
      <c r="C274" s="12" t="s">
        <v>12</v>
      </c>
      <c r="D274" s="12" t="s">
        <v>13</v>
      </c>
      <c r="E274" s="12" t="s">
        <v>653</v>
      </c>
      <c r="F274" s="12" t="s">
        <v>15</v>
      </c>
      <c r="G274" s="12" t="s">
        <v>26</v>
      </c>
      <c r="H274" s="12" t="s">
        <v>27</v>
      </c>
      <c r="I274" s="12" t="s">
        <v>47</v>
      </c>
      <c r="J274" s="12" t="s">
        <v>654</v>
      </c>
    </row>
    <row r="275" customHeight="1" spans="1:10">
      <c r="A275" s="13">
        <v>44224</v>
      </c>
      <c r="B275" s="12" t="s">
        <v>655</v>
      </c>
      <c r="C275" s="12" t="s">
        <v>40</v>
      </c>
      <c r="D275" s="12" t="s">
        <v>13</v>
      </c>
      <c r="E275" s="12" t="s">
        <v>251</v>
      </c>
      <c r="F275" s="12" t="s">
        <v>15</v>
      </c>
      <c r="G275" s="12" t="s">
        <v>16</v>
      </c>
      <c r="H275" s="12" t="s">
        <v>17</v>
      </c>
      <c r="I275" s="12" t="s">
        <v>34</v>
      </c>
      <c r="J275" s="12" t="s">
        <v>656</v>
      </c>
    </row>
    <row r="276" customHeight="1" spans="1:10">
      <c r="A276" s="13">
        <v>44224</v>
      </c>
      <c r="B276" s="12" t="s">
        <v>657</v>
      </c>
      <c r="C276" s="12" t="s">
        <v>50</v>
      </c>
      <c r="D276" s="12" t="s">
        <v>41</v>
      </c>
      <c r="F276" s="12" t="s">
        <v>15</v>
      </c>
      <c r="G276" s="12" t="s">
        <v>101</v>
      </c>
      <c r="H276" s="12" t="s">
        <v>101</v>
      </c>
      <c r="I276" s="12" t="s">
        <v>59</v>
      </c>
      <c r="J276" s="12" t="s">
        <v>658</v>
      </c>
    </row>
    <row r="277" customHeight="1" spans="1:10">
      <c r="A277" s="13">
        <v>44224</v>
      </c>
      <c r="B277" s="12" t="s">
        <v>659</v>
      </c>
      <c r="C277" s="12" t="s">
        <v>100</v>
      </c>
      <c r="D277" s="12" t="s">
        <v>41</v>
      </c>
      <c r="F277" s="12" t="s">
        <v>15</v>
      </c>
      <c r="G277" s="12" t="s">
        <v>101</v>
      </c>
      <c r="H277" s="12" t="s">
        <v>101</v>
      </c>
      <c r="I277" s="12" t="s">
        <v>59</v>
      </c>
      <c r="J277" s="12" t="s">
        <v>660</v>
      </c>
    </row>
    <row r="278" customHeight="1" spans="1:10">
      <c r="A278" s="13">
        <v>44225</v>
      </c>
      <c r="B278" s="12" t="s">
        <v>661</v>
      </c>
      <c r="C278" s="12" t="s">
        <v>22</v>
      </c>
      <c r="D278" s="12" t="s">
        <v>13</v>
      </c>
      <c r="F278" s="12" t="s">
        <v>15</v>
      </c>
      <c r="G278" s="12" t="s">
        <v>16</v>
      </c>
      <c r="H278" s="12" t="s">
        <v>17</v>
      </c>
      <c r="I278" s="12" t="s">
        <v>110</v>
      </c>
      <c r="J278" s="12" t="s">
        <v>662</v>
      </c>
    </row>
    <row r="279" customHeight="1" spans="1:10">
      <c r="A279" s="13">
        <v>44225</v>
      </c>
      <c r="B279" s="12" t="s">
        <v>663</v>
      </c>
      <c r="C279" s="12" t="s">
        <v>50</v>
      </c>
      <c r="D279" s="12" t="s">
        <v>41</v>
      </c>
      <c r="F279" s="12" t="s">
        <v>15</v>
      </c>
      <c r="G279" s="12" t="s">
        <v>26</v>
      </c>
      <c r="H279" s="12" t="s">
        <v>27</v>
      </c>
      <c r="I279" s="12" t="s">
        <v>110</v>
      </c>
      <c r="J279" s="12" t="s">
        <v>664</v>
      </c>
    </row>
    <row r="280" customHeight="1" spans="1:10">
      <c r="A280" s="13">
        <v>44225</v>
      </c>
      <c r="B280" s="12" t="s">
        <v>665</v>
      </c>
      <c r="C280" s="12" t="s">
        <v>109</v>
      </c>
      <c r="D280" s="12" t="s">
        <v>13</v>
      </c>
      <c r="F280" s="12" t="s">
        <v>15</v>
      </c>
      <c r="G280" s="12" t="s">
        <v>26</v>
      </c>
      <c r="H280" s="12" t="s">
        <v>27</v>
      </c>
      <c r="I280" s="12" t="s">
        <v>59</v>
      </c>
      <c r="J280" s="12" t="s">
        <v>666</v>
      </c>
    </row>
    <row r="281" customHeight="1" spans="1:11">
      <c r="A281" s="13">
        <v>44225</v>
      </c>
      <c r="B281" s="12" t="s">
        <v>667</v>
      </c>
      <c r="C281" s="12" t="s">
        <v>109</v>
      </c>
      <c r="D281" s="12" t="s">
        <v>13</v>
      </c>
      <c r="F281" s="12" t="s">
        <v>15</v>
      </c>
      <c r="G281" s="12" t="s">
        <v>26</v>
      </c>
      <c r="H281" s="12" t="s">
        <v>27</v>
      </c>
      <c r="I281" s="12" t="s">
        <v>59</v>
      </c>
      <c r="J281" s="12" t="s">
        <v>204</v>
      </c>
      <c r="K281" s="12" t="s">
        <v>13</v>
      </c>
    </row>
    <row r="282" customHeight="1" spans="1:10">
      <c r="A282" s="13">
        <v>44225</v>
      </c>
      <c r="B282" s="12" t="s">
        <v>668</v>
      </c>
      <c r="C282" s="12" t="s">
        <v>109</v>
      </c>
      <c r="D282" s="12" t="s">
        <v>13</v>
      </c>
      <c r="F282" s="12" t="s">
        <v>15</v>
      </c>
      <c r="G282" s="12" t="s">
        <v>26</v>
      </c>
      <c r="H282" s="12" t="s">
        <v>27</v>
      </c>
      <c r="I282" s="12" t="s">
        <v>59</v>
      </c>
      <c r="J282" s="12" t="s">
        <v>669</v>
      </c>
    </row>
    <row r="283" customHeight="1" spans="1:10">
      <c r="A283" s="13">
        <v>44225</v>
      </c>
      <c r="B283" s="12" t="s">
        <v>670</v>
      </c>
      <c r="C283" s="12" t="s">
        <v>12</v>
      </c>
      <c r="D283" s="12" t="s">
        <v>13</v>
      </c>
      <c r="E283" s="12" t="s">
        <v>15</v>
      </c>
      <c r="F283" s="12" t="s">
        <v>15</v>
      </c>
      <c r="G283" s="12" t="s">
        <v>16</v>
      </c>
      <c r="H283" s="12" t="s">
        <v>17</v>
      </c>
      <c r="I283" s="12" t="s">
        <v>224</v>
      </c>
      <c r="J283" s="12" t="s">
        <v>671</v>
      </c>
    </row>
    <row r="284" customHeight="1" spans="1:10">
      <c r="A284" s="13">
        <v>44225</v>
      </c>
      <c r="B284" s="12" t="s">
        <v>672</v>
      </c>
      <c r="C284" s="12" t="s">
        <v>673</v>
      </c>
      <c r="D284" s="12" t="s">
        <v>13</v>
      </c>
      <c r="E284" s="12" t="s">
        <v>15</v>
      </c>
      <c r="F284" s="12" t="s">
        <v>15</v>
      </c>
      <c r="G284" s="12" t="s">
        <v>16</v>
      </c>
      <c r="H284" s="12" t="s">
        <v>17</v>
      </c>
      <c r="I284" s="12" t="s">
        <v>54</v>
      </c>
      <c r="J284" s="12" t="s">
        <v>674</v>
      </c>
    </row>
    <row r="285" customHeight="1" spans="1:10">
      <c r="A285" s="13">
        <v>44225</v>
      </c>
      <c r="B285" s="12" t="s">
        <v>675</v>
      </c>
      <c r="C285" s="12" t="s">
        <v>109</v>
      </c>
      <c r="D285" s="12" t="s">
        <v>13</v>
      </c>
      <c r="F285" s="12" t="s">
        <v>15</v>
      </c>
      <c r="G285" s="12" t="s">
        <v>26</v>
      </c>
      <c r="H285" s="12" t="s">
        <v>27</v>
      </c>
      <c r="I285" s="12" t="s">
        <v>54</v>
      </c>
      <c r="J285" s="12" t="s">
        <v>676</v>
      </c>
    </row>
    <row r="286" customHeight="1" spans="1:10">
      <c r="A286" s="13">
        <v>44225</v>
      </c>
      <c r="B286" s="12" t="s">
        <v>677</v>
      </c>
      <c r="C286" s="12" t="s">
        <v>104</v>
      </c>
      <c r="D286" s="12" t="s">
        <v>13</v>
      </c>
      <c r="F286" s="12" t="s">
        <v>15</v>
      </c>
      <c r="G286" s="12" t="s">
        <v>26</v>
      </c>
      <c r="H286" s="12" t="s">
        <v>27</v>
      </c>
      <c r="I286" s="12" t="s">
        <v>18</v>
      </c>
      <c r="J286" s="12" t="s">
        <v>678</v>
      </c>
    </row>
    <row r="287" customHeight="1" spans="1:10">
      <c r="A287" s="13">
        <v>44225</v>
      </c>
      <c r="B287" s="12" t="s">
        <v>679</v>
      </c>
      <c r="C287" s="12" t="s">
        <v>118</v>
      </c>
      <c r="D287" s="12" t="s">
        <v>41</v>
      </c>
      <c r="E287" s="12" t="s">
        <v>680</v>
      </c>
      <c r="F287" s="12" t="s">
        <v>15</v>
      </c>
      <c r="G287" s="12" t="s">
        <v>16</v>
      </c>
      <c r="H287" s="12" t="s">
        <v>17</v>
      </c>
      <c r="I287" s="12" t="s">
        <v>18</v>
      </c>
      <c r="J287" s="12" t="s">
        <v>681</v>
      </c>
    </row>
    <row r="288" customHeight="1" spans="1:10">
      <c r="A288" s="13">
        <v>44225</v>
      </c>
      <c r="B288" s="12" t="s">
        <v>682</v>
      </c>
      <c r="C288" s="12" t="s">
        <v>22</v>
      </c>
      <c r="D288" s="12" t="s">
        <v>13</v>
      </c>
      <c r="E288" s="12" t="s">
        <v>15</v>
      </c>
      <c r="F288" s="12" t="s">
        <v>15</v>
      </c>
      <c r="G288" s="12" t="s">
        <v>16</v>
      </c>
      <c r="H288" s="12" t="s">
        <v>17</v>
      </c>
      <c r="I288" s="12" t="s">
        <v>34</v>
      </c>
      <c r="J288" s="12" t="s">
        <v>683</v>
      </c>
    </row>
    <row r="289" customHeight="1" spans="1:10">
      <c r="A289" s="13">
        <v>44225</v>
      </c>
      <c r="B289" s="12" t="s">
        <v>684</v>
      </c>
      <c r="C289" s="12" t="s">
        <v>33</v>
      </c>
      <c r="D289" s="12" t="s">
        <v>238</v>
      </c>
      <c r="E289" s="12" t="s">
        <v>416</v>
      </c>
      <c r="F289" s="12" t="s">
        <v>15</v>
      </c>
      <c r="G289" s="12" t="s">
        <v>16</v>
      </c>
      <c r="H289" s="12" t="s">
        <v>17</v>
      </c>
      <c r="I289" s="12" t="s">
        <v>34</v>
      </c>
      <c r="J289" s="12" t="s">
        <v>685</v>
      </c>
    </row>
    <row r="290" customHeight="1" spans="1:10">
      <c r="A290" s="13">
        <v>44226</v>
      </c>
      <c r="B290" s="12" t="s">
        <v>686</v>
      </c>
      <c r="C290" s="12" t="s">
        <v>66</v>
      </c>
      <c r="D290" s="12" t="s">
        <v>41</v>
      </c>
      <c r="E290" s="12" t="s">
        <v>641</v>
      </c>
      <c r="F290" s="12" t="s">
        <v>15</v>
      </c>
      <c r="G290" s="12" t="s">
        <v>16</v>
      </c>
      <c r="H290" s="12" t="s">
        <v>17</v>
      </c>
      <c r="I290" s="12" t="s">
        <v>47</v>
      </c>
      <c r="J290" s="12" t="s">
        <v>687</v>
      </c>
    </row>
    <row r="291" customHeight="1" spans="1:10">
      <c r="A291" s="13">
        <v>44226</v>
      </c>
      <c r="B291" s="12" t="s">
        <v>688</v>
      </c>
      <c r="C291" s="12" t="s">
        <v>622</v>
      </c>
      <c r="D291" s="12" t="s">
        <v>13</v>
      </c>
      <c r="E291" s="12" t="s">
        <v>15</v>
      </c>
      <c r="F291" s="12" t="s">
        <v>15</v>
      </c>
      <c r="G291" s="12" t="s">
        <v>26</v>
      </c>
      <c r="H291" s="12" t="s">
        <v>27</v>
      </c>
      <c r="I291" s="12" t="s">
        <v>47</v>
      </c>
      <c r="J291" s="12" t="s">
        <v>689</v>
      </c>
    </row>
    <row r="292" customHeight="1" spans="1:10">
      <c r="A292" s="13">
        <v>44226</v>
      </c>
      <c r="B292" s="12" t="s">
        <v>690</v>
      </c>
      <c r="C292" s="12" t="s">
        <v>109</v>
      </c>
      <c r="D292" s="12" t="s">
        <v>13</v>
      </c>
      <c r="F292" s="12" t="s">
        <v>15</v>
      </c>
      <c r="G292" s="12" t="s">
        <v>101</v>
      </c>
      <c r="H292" s="12" t="s">
        <v>101</v>
      </c>
      <c r="I292" s="12" t="s">
        <v>47</v>
      </c>
      <c r="J292" s="12" t="s">
        <v>691</v>
      </c>
    </row>
    <row r="293" customHeight="1" spans="1:10">
      <c r="A293" s="13">
        <v>44226</v>
      </c>
      <c r="B293" s="12" t="s">
        <v>692</v>
      </c>
      <c r="C293" s="12" t="s">
        <v>118</v>
      </c>
      <c r="D293" s="12" t="s">
        <v>41</v>
      </c>
      <c r="E293" s="12" t="s">
        <v>251</v>
      </c>
      <c r="F293" s="12" t="s">
        <v>15</v>
      </c>
      <c r="G293" s="12" t="s">
        <v>101</v>
      </c>
      <c r="H293" s="12" t="s">
        <v>101</v>
      </c>
      <c r="I293" s="12" t="s">
        <v>34</v>
      </c>
      <c r="J293" s="12" t="s">
        <v>204</v>
      </c>
    </row>
    <row r="294" customHeight="1" spans="1:10">
      <c r="A294" s="13">
        <v>44226</v>
      </c>
      <c r="B294" s="12" t="s">
        <v>693</v>
      </c>
      <c r="C294" s="12" t="s">
        <v>69</v>
      </c>
      <c r="D294" s="12" t="s">
        <v>41</v>
      </c>
      <c r="E294" s="12" t="s">
        <v>223</v>
      </c>
      <c r="F294" s="12" t="s">
        <v>15</v>
      </c>
      <c r="G294" s="12" t="s">
        <v>16</v>
      </c>
      <c r="H294" s="12" t="s">
        <v>17</v>
      </c>
      <c r="I294" s="12" t="s">
        <v>34</v>
      </c>
      <c r="J294" s="12" t="s">
        <v>694</v>
      </c>
    </row>
    <row r="295" customHeight="1" spans="1:10">
      <c r="A295" s="13">
        <v>44226</v>
      </c>
      <c r="B295" s="12" t="s">
        <v>695</v>
      </c>
      <c r="C295" s="12" t="s">
        <v>46</v>
      </c>
      <c r="D295" s="12" t="s">
        <v>41</v>
      </c>
      <c r="E295" s="12" t="s">
        <v>277</v>
      </c>
      <c r="F295" s="12" t="s">
        <v>15</v>
      </c>
      <c r="G295" s="12" t="s">
        <v>16</v>
      </c>
      <c r="H295" s="12" t="s">
        <v>17</v>
      </c>
      <c r="I295" s="12" t="s">
        <v>34</v>
      </c>
      <c r="J295" s="12" t="s">
        <v>696</v>
      </c>
    </row>
    <row r="296" customHeight="1" spans="1:10">
      <c r="A296" s="13">
        <v>44226</v>
      </c>
      <c r="B296" s="12" t="s">
        <v>697</v>
      </c>
      <c r="C296" s="12" t="s">
        <v>118</v>
      </c>
      <c r="D296" s="12" t="s">
        <v>41</v>
      </c>
      <c r="E296" s="12" t="s">
        <v>15</v>
      </c>
      <c r="F296" s="12" t="s">
        <v>15</v>
      </c>
      <c r="G296" s="12" t="s">
        <v>16</v>
      </c>
      <c r="H296" s="12" t="s">
        <v>17</v>
      </c>
      <c r="I296" s="12" t="s">
        <v>224</v>
      </c>
      <c r="J296" s="12" t="s">
        <v>698</v>
      </c>
    </row>
    <row r="297" customHeight="1" spans="1:10">
      <c r="A297" s="13">
        <v>44226</v>
      </c>
      <c r="B297" s="12" t="s">
        <v>699</v>
      </c>
      <c r="C297" s="12" t="s">
        <v>109</v>
      </c>
      <c r="D297" s="12" t="s">
        <v>13</v>
      </c>
      <c r="F297" s="12" t="s">
        <v>15</v>
      </c>
      <c r="G297" s="12" t="s">
        <v>26</v>
      </c>
      <c r="H297" s="12" t="s">
        <v>27</v>
      </c>
      <c r="I297" s="12" t="s">
        <v>59</v>
      </c>
      <c r="J297" s="12" t="s">
        <v>700</v>
      </c>
    </row>
    <row r="298" customHeight="1" spans="1:10">
      <c r="A298" s="13">
        <v>44226</v>
      </c>
      <c r="B298" s="12" t="s">
        <v>701</v>
      </c>
      <c r="C298" s="12" t="s">
        <v>109</v>
      </c>
      <c r="D298" s="12" t="s">
        <v>13</v>
      </c>
      <c r="F298" s="12" t="s">
        <v>15</v>
      </c>
      <c r="G298" s="12" t="s">
        <v>101</v>
      </c>
      <c r="H298" s="12" t="s">
        <v>101</v>
      </c>
      <c r="I298" s="12" t="s">
        <v>54</v>
      </c>
      <c r="J298" s="12" t="s">
        <v>702</v>
      </c>
    </row>
    <row r="299" customHeight="1" spans="1:10">
      <c r="A299" s="13">
        <v>44226</v>
      </c>
      <c r="B299" s="12" t="s">
        <v>703</v>
      </c>
      <c r="C299" s="12" t="s">
        <v>148</v>
      </c>
      <c r="D299" s="12" t="s">
        <v>41</v>
      </c>
      <c r="E299" s="12" t="s">
        <v>704</v>
      </c>
      <c r="F299" s="12" t="s">
        <v>15</v>
      </c>
      <c r="G299" s="12" t="s">
        <v>101</v>
      </c>
      <c r="H299" s="12" t="s">
        <v>101</v>
      </c>
      <c r="I299" s="12" t="s">
        <v>54</v>
      </c>
      <c r="J299" s="12" t="s">
        <v>705</v>
      </c>
    </row>
    <row r="300" customHeight="1" spans="1:10">
      <c r="A300" s="13">
        <v>44226</v>
      </c>
      <c r="B300" s="12" t="s">
        <v>706</v>
      </c>
      <c r="C300" s="12" t="s">
        <v>104</v>
      </c>
      <c r="D300" s="12" t="s">
        <v>13</v>
      </c>
      <c r="F300" s="12" t="s">
        <v>15</v>
      </c>
      <c r="G300" s="12" t="s">
        <v>26</v>
      </c>
      <c r="H300" s="12" t="s">
        <v>27</v>
      </c>
      <c r="I300" s="12" t="s">
        <v>18</v>
      </c>
      <c r="J300" s="12" t="s">
        <v>707</v>
      </c>
    </row>
    <row r="301" customHeight="1" spans="1:10">
      <c r="A301" s="13">
        <v>44226</v>
      </c>
      <c r="B301" s="12" t="s">
        <v>708</v>
      </c>
      <c r="C301" s="12" t="s">
        <v>435</v>
      </c>
      <c r="D301" s="12" t="s">
        <v>13</v>
      </c>
      <c r="F301" s="12" t="s">
        <v>15</v>
      </c>
      <c r="G301" s="12" t="s">
        <v>101</v>
      </c>
      <c r="H301" s="12" t="s">
        <v>101</v>
      </c>
      <c r="I301" s="12" t="s">
        <v>59</v>
      </c>
      <c r="J301" s="12" t="s">
        <v>709</v>
      </c>
    </row>
    <row r="302" customHeight="1" spans="1:10">
      <c r="A302" s="13">
        <v>44227</v>
      </c>
      <c r="B302" s="12" t="s">
        <v>710</v>
      </c>
      <c r="C302" s="12" t="s">
        <v>129</v>
      </c>
      <c r="D302" s="12" t="s">
        <v>13</v>
      </c>
      <c r="E302" s="12" t="s">
        <v>51</v>
      </c>
      <c r="F302" s="12" t="s">
        <v>15</v>
      </c>
      <c r="G302" s="12" t="s">
        <v>16</v>
      </c>
      <c r="H302" s="12" t="s">
        <v>17</v>
      </c>
      <c r="I302" s="12" t="s">
        <v>47</v>
      </c>
      <c r="J302" s="12" t="s">
        <v>711</v>
      </c>
    </row>
    <row r="303" customHeight="1" spans="1:10">
      <c r="A303" s="13">
        <v>44227</v>
      </c>
      <c r="B303" s="12" t="s">
        <v>712</v>
      </c>
      <c r="C303" s="12" t="s">
        <v>622</v>
      </c>
      <c r="D303" s="12" t="s">
        <v>13</v>
      </c>
      <c r="F303" s="12" t="s">
        <v>15</v>
      </c>
      <c r="G303" s="12" t="s">
        <v>101</v>
      </c>
      <c r="H303" s="12" t="s">
        <v>101</v>
      </c>
      <c r="I303" s="12" t="s">
        <v>47</v>
      </c>
      <c r="J303" s="12" t="s">
        <v>713</v>
      </c>
    </row>
    <row r="304" customHeight="1" spans="1:10">
      <c r="A304" s="13">
        <v>44227</v>
      </c>
      <c r="B304" s="12" t="s">
        <v>714</v>
      </c>
      <c r="C304" s="12" t="s">
        <v>129</v>
      </c>
      <c r="D304" s="12" t="s">
        <v>13</v>
      </c>
      <c r="F304" s="12" t="s">
        <v>15</v>
      </c>
      <c r="G304" s="12" t="s">
        <v>101</v>
      </c>
      <c r="H304" s="12" t="s">
        <v>101</v>
      </c>
      <c r="I304" s="12" t="s">
        <v>47</v>
      </c>
      <c r="J304" s="12" t="s">
        <v>715</v>
      </c>
    </row>
    <row r="305" customHeight="1" spans="1:10">
      <c r="A305" s="13">
        <v>44227</v>
      </c>
      <c r="B305" s="12" t="s">
        <v>716</v>
      </c>
      <c r="C305" s="12" t="s">
        <v>118</v>
      </c>
      <c r="D305" s="12" t="s">
        <v>41</v>
      </c>
      <c r="E305" s="12" t="s">
        <v>390</v>
      </c>
      <c r="F305" s="12" t="s">
        <v>15</v>
      </c>
      <c r="G305" s="12" t="s">
        <v>16</v>
      </c>
      <c r="H305" s="12" t="s">
        <v>17</v>
      </c>
      <c r="I305" s="12" t="s">
        <v>34</v>
      </c>
      <c r="J305" s="12" t="s">
        <v>717</v>
      </c>
    </row>
    <row r="306" customHeight="1" spans="1:10">
      <c r="A306" s="13">
        <v>44227</v>
      </c>
      <c r="B306" s="12" t="s">
        <v>718</v>
      </c>
      <c r="C306" s="12" t="s">
        <v>22</v>
      </c>
      <c r="D306" s="12" t="s">
        <v>13</v>
      </c>
      <c r="E306" s="12" t="s">
        <v>15</v>
      </c>
      <c r="F306" s="12" t="s">
        <v>15</v>
      </c>
      <c r="G306" s="12" t="s">
        <v>26</v>
      </c>
      <c r="H306" s="12" t="s">
        <v>27</v>
      </c>
      <c r="I306" s="12" t="s">
        <v>110</v>
      </c>
      <c r="J306" s="12" t="s">
        <v>719</v>
      </c>
    </row>
    <row r="307" customHeight="1" spans="1:10">
      <c r="A307" s="13">
        <v>44227</v>
      </c>
      <c r="B307" s="12" t="s">
        <v>720</v>
      </c>
      <c r="C307" s="12" t="s">
        <v>50</v>
      </c>
      <c r="D307" s="12" t="s">
        <v>41</v>
      </c>
      <c r="E307" s="12" t="s">
        <v>139</v>
      </c>
      <c r="F307" s="12" t="s">
        <v>15</v>
      </c>
      <c r="G307" s="12" t="s">
        <v>101</v>
      </c>
      <c r="H307" s="12" t="s">
        <v>101</v>
      </c>
      <c r="I307" s="12" t="s">
        <v>18</v>
      </c>
      <c r="J307" s="12" t="s">
        <v>721</v>
      </c>
    </row>
    <row r="308" customHeight="1" spans="1:10">
      <c r="A308" s="13">
        <v>44197</v>
      </c>
      <c r="B308" s="12" t="s">
        <v>722</v>
      </c>
      <c r="C308" s="12" t="s">
        <v>148</v>
      </c>
      <c r="D308" s="12" t="s">
        <v>41</v>
      </c>
      <c r="E308" s="12" t="s">
        <v>175</v>
      </c>
      <c r="F308" s="12" t="s">
        <v>175</v>
      </c>
      <c r="G308" s="12" t="s">
        <v>16</v>
      </c>
      <c r="H308" s="12" t="s">
        <v>723</v>
      </c>
      <c r="I308" s="12" t="s">
        <v>18</v>
      </c>
      <c r="J308" s="12" t="s">
        <v>724</v>
      </c>
    </row>
    <row r="309" customHeight="1" spans="1:11">
      <c r="A309" s="13">
        <v>44197</v>
      </c>
      <c r="B309" s="12" t="s">
        <v>725</v>
      </c>
      <c r="C309" s="12" t="s">
        <v>22</v>
      </c>
      <c r="D309" s="12" t="s">
        <v>13</v>
      </c>
      <c r="E309" s="12" t="s">
        <v>175</v>
      </c>
      <c r="F309" s="12" t="s">
        <v>175</v>
      </c>
      <c r="G309" s="12" t="s">
        <v>26</v>
      </c>
      <c r="H309" s="12" t="s">
        <v>726</v>
      </c>
      <c r="I309" s="12" t="s">
        <v>18</v>
      </c>
      <c r="J309" s="12" t="s">
        <v>727</v>
      </c>
      <c r="K309" s="12" t="s">
        <v>728</v>
      </c>
    </row>
    <row r="310" customHeight="1" spans="1:11">
      <c r="A310" s="13">
        <v>44197</v>
      </c>
      <c r="B310" s="12" t="s">
        <v>729</v>
      </c>
      <c r="C310" s="12" t="s">
        <v>40</v>
      </c>
      <c r="D310" s="12" t="s">
        <v>13</v>
      </c>
      <c r="E310" s="12" t="s">
        <v>730</v>
      </c>
      <c r="F310" s="12" t="s">
        <v>175</v>
      </c>
      <c r="G310" s="12" t="s">
        <v>16</v>
      </c>
      <c r="H310" s="12" t="s">
        <v>723</v>
      </c>
      <c r="I310" s="12" t="s">
        <v>18</v>
      </c>
      <c r="J310" s="12" t="s">
        <v>731</v>
      </c>
      <c r="K310" s="12" t="s">
        <v>732</v>
      </c>
    </row>
    <row r="311" customHeight="1" spans="1:10">
      <c r="A311" s="13">
        <v>44198</v>
      </c>
      <c r="B311" s="12" t="s">
        <v>733</v>
      </c>
      <c r="C311" s="12" t="s">
        <v>109</v>
      </c>
      <c r="D311" s="12" t="s">
        <v>13</v>
      </c>
      <c r="F311" s="12" t="s">
        <v>175</v>
      </c>
      <c r="G311" s="12" t="s">
        <v>26</v>
      </c>
      <c r="H311" s="12" t="s">
        <v>726</v>
      </c>
      <c r="I311" s="12" t="s">
        <v>47</v>
      </c>
      <c r="J311" s="12" t="s">
        <v>734</v>
      </c>
    </row>
    <row r="312" customHeight="1" spans="1:10">
      <c r="A312" s="13">
        <v>44199</v>
      </c>
      <c r="B312" s="12" t="s">
        <v>735</v>
      </c>
      <c r="C312" s="12" t="s">
        <v>222</v>
      </c>
      <c r="D312" s="12" t="s">
        <v>41</v>
      </c>
      <c r="F312" s="12" t="s">
        <v>175</v>
      </c>
      <c r="G312" s="12" t="s">
        <v>26</v>
      </c>
      <c r="H312" s="12" t="s">
        <v>726</v>
      </c>
      <c r="I312" s="12" t="s">
        <v>18</v>
      </c>
      <c r="J312" s="12" t="s">
        <v>736</v>
      </c>
    </row>
    <row r="313" customHeight="1" spans="1:11">
      <c r="A313" s="13">
        <v>44199</v>
      </c>
      <c r="B313" s="12" t="s">
        <v>737</v>
      </c>
      <c r="C313" s="12" t="s">
        <v>118</v>
      </c>
      <c r="D313" s="12" t="s">
        <v>41</v>
      </c>
      <c r="E313" s="12" t="s">
        <v>588</v>
      </c>
      <c r="F313" s="12" t="s">
        <v>175</v>
      </c>
      <c r="G313" s="12" t="s">
        <v>16</v>
      </c>
      <c r="H313" s="12" t="s">
        <v>723</v>
      </c>
      <c r="I313" s="12" t="s">
        <v>18</v>
      </c>
      <c r="J313" s="12" t="s">
        <v>738</v>
      </c>
      <c r="K313" s="12" t="s">
        <v>739</v>
      </c>
    </row>
    <row r="314" customHeight="1" spans="1:11">
      <c r="A314" s="13">
        <v>44199</v>
      </c>
      <c r="B314" s="12" t="s">
        <v>740</v>
      </c>
      <c r="C314" s="12" t="s">
        <v>40</v>
      </c>
      <c r="D314" s="12" t="s">
        <v>41</v>
      </c>
      <c r="E314" s="12" t="s">
        <v>175</v>
      </c>
      <c r="F314" s="12" t="s">
        <v>175</v>
      </c>
      <c r="G314" s="12" t="s">
        <v>16</v>
      </c>
      <c r="H314" s="12" t="s">
        <v>723</v>
      </c>
      <c r="I314" s="12" t="s">
        <v>110</v>
      </c>
      <c r="J314" s="12" t="s">
        <v>741</v>
      </c>
      <c r="K314" s="12" t="s">
        <v>742</v>
      </c>
    </row>
    <row r="315" customHeight="1" spans="1:10">
      <c r="A315" s="13">
        <v>44199</v>
      </c>
      <c r="B315" s="12" t="s">
        <v>743</v>
      </c>
      <c r="C315" s="12" t="s">
        <v>109</v>
      </c>
      <c r="D315" s="12" t="s">
        <v>13</v>
      </c>
      <c r="F315" s="12" t="s">
        <v>175</v>
      </c>
      <c r="G315" s="12" t="s">
        <v>26</v>
      </c>
      <c r="H315" s="12" t="s">
        <v>726</v>
      </c>
      <c r="I315" s="12" t="s">
        <v>54</v>
      </c>
      <c r="J315" s="12" t="s">
        <v>744</v>
      </c>
    </row>
    <row r="316" customHeight="1" spans="1:11">
      <c r="A316" s="13">
        <v>44199</v>
      </c>
      <c r="B316" s="12" t="s">
        <v>745</v>
      </c>
      <c r="C316" s="12" t="s">
        <v>104</v>
      </c>
      <c r="D316" s="12" t="s">
        <v>13</v>
      </c>
      <c r="F316" s="12" t="s">
        <v>175</v>
      </c>
      <c r="G316" s="12" t="s">
        <v>26</v>
      </c>
      <c r="H316" s="12" t="s">
        <v>726</v>
      </c>
      <c r="I316" s="12" t="s">
        <v>54</v>
      </c>
      <c r="J316" s="12" t="s">
        <v>746</v>
      </c>
      <c r="K316" s="12" t="s">
        <v>747</v>
      </c>
    </row>
    <row r="317" customHeight="1" spans="1:11">
      <c r="A317" s="13">
        <v>44200</v>
      </c>
      <c r="B317" s="12" t="s">
        <v>748</v>
      </c>
      <c r="C317" s="12" t="s">
        <v>104</v>
      </c>
      <c r="D317" s="12" t="s">
        <v>13</v>
      </c>
      <c r="E317" s="12" t="s">
        <v>175</v>
      </c>
      <c r="F317" s="12" t="s">
        <v>175</v>
      </c>
      <c r="G317" s="12" t="s">
        <v>26</v>
      </c>
      <c r="H317" s="12" t="s">
        <v>726</v>
      </c>
      <c r="I317" s="12" t="s">
        <v>34</v>
      </c>
      <c r="J317" s="12" t="s">
        <v>749</v>
      </c>
      <c r="K317" s="12" t="s">
        <v>750</v>
      </c>
    </row>
    <row r="318" customHeight="1" spans="1:11">
      <c r="A318" s="13">
        <v>44201</v>
      </c>
      <c r="B318" s="12" t="s">
        <v>751</v>
      </c>
      <c r="C318" s="12" t="s">
        <v>12</v>
      </c>
      <c r="D318" s="12" t="s">
        <v>13</v>
      </c>
      <c r="F318" s="12" t="s">
        <v>175</v>
      </c>
      <c r="G318" s="12" t="s">
        <v>101</v>
      </c>
      <c r="H318" s="12" t="s">
        <v>101</v>
      </c>
      <c r="I318" s="12" t="s">
        <v>54</v>
      </c>
      <c r="J318" s="12" t="s">
        <v>752</v>
      </c>
      <c r="K318" s="12" t="s">
        <v>753</v>
      </c>
    </row>
    <row r="319" customHeight="1" spans="1:10">
      <c r="A319" s="13">
        <v>44201</v>
      </c>
      <c r="B319" s="12" t="s">
        <v>754</v>
      </c>
      <c r="C319" s="12" t="s">
        <v>100</v>
      </c>
      <c r="D319" s="12" t="s">
        <v>41</v>
      </c>
      <c r="F319" s="12" t="s">
        <v>175</v>
      </c>
      <c r="G319" s="12" t="s">
        <v>26</v>
      </c>
      <c r="H319" s="12" t="s">
        <v>726</v>
      </c>
      <c r="I319" s="12" t="s">
        <v>54</v>
      </c>
      <c r="J319" s="12" t="s">
        <v>755</v>
      </c>
    </row>
    <row r="320" customHeight="1" spans="1:10">
      <c r="A320" s="13">
        <v>44201</v>
      </c>
      <c r="B320" s="12" t="s">
        <v>756</v>
      </c>
      <c r="C320" s="12" t="s">
        <v>50</v>
      </c>
      <c r="D320" s="12" t="s">
        <v>41</v>
      </c>
      <c r="E320" s="12" t="s">
        <v>175</v>
      </c>
      <c r="F320" s="12" t="s">
        <v>175</v>
      </c>
      <c r="G320" s="12" t="s">
        <v>16</v>
      </c>
      <c r="H320" s="12" t="s">
        <v>723</v>
      </c>
      <c r="I320" s="12" t="s">
        <v>18</v>
      </c>
      <c r="J320" s="12" t="s">
        <v>757</v>
      </c>
    </row>
    <row r="321" customHeight="1" spans="1:11">
      <c r="A321" s="13">
        <v>44201</v>
      </c>
      <c r="B321" s="12" t="s">
        <v>758</v>
      </c>
      <c r="C321" s="12" t="s">
        <v>100</v>
      </c>
      <c r="D321" s="12" t="s">
        <v>41</v>
      </c>
      <c r="E321" s="12" t="s">
        <v>175</v>
      </c>
      <c r="F321" s="12" t="s">
        <v>175</v>
      </c>
      <c r="G321" s="12" t="s">
        <v>16</v>
      </c>
      <c r="H321" s="12" t="s">
        <v>723</v>
      </c>
      <c r="I321" s="12" t="s">
        <v>110</v>
      </c>
      <c r="J321" s="12" t="s">
        <v>759</v>
      </c>
      <c r="K321" s="12" t="s">
        <v>760</v>
      </c>
    </row>
    <row r="322" customHeight="1" spans="1:10">
      <c r="A322" s="13">
        <v>44201</v>
      </c>
      <c r="B322" s="12" t="s">
        <v>761</v>
      </c>
      <c r="C322" s="12" t="s">
        <v>100</v>
      </c>
      <c r="D322" s="12" t="s">
        <v>41</v>
      </c>
      <c r="F322" s="12" t="s">
        <v>175</v>
      </c>
      <c r="G322" s="12" t="s">
        <v>26</v>
      </c>
      <c r="H322" s="12" t="s">
        <v>726</v>
      </c>
      <c r="I322" s="12" t="s">
        <v>110</v>
      </c>
      <c r="J322" s="12" t="s">
        <v>762</v>
      </c>
    </row>
    <row r="323" customHeight="1" spans="1:11">
      <c r="A323" s="13">
        <v>44202</v>
      </c>
      <c r="B323" s="12" t="s">
        <v>763</v>
      </c>
      <c r="C323" s="12" t="s">
        <v>40</v>
      </c>
      <c r="D323" s="12" t="s">
        <v>41</v>
      </c>
      <c r="E323" s="12" t="s">
        <v>175</v>
      </c>
      <c r="F323" s="12" t="s">
        <v>175</v>
      </c>
      <c r="G323" s="12" t="s">
        <v>16</v>
      </c>
      <c r="H323" s="12" t="s">
        <v>723</v>
      </c>
      <c r="I323" s="12" t="s">
        <v>54</v>
      </c>
      <c r="J323" s="12" t="s">
        <v>764</v>
      </c>
      <c r="K323" s="12" t="s">
        <v>747</v>
      </c>
    </row>
    <row r="324" customHeight="1" spans="1:10">
      <c r="A324" s="13">
        <v>44203</v>
      </c>
      <c r="B324" s="12" t="s">
        <v>765</v>
      </c>
      <c r="C324" s="12" t="s">
        <v>100</v>
      </c>
      <c r="D324" s="12" t="s">
        <v>41</v>
      </c>
      <c r="F324" s="12" t="s">
        <v>175</v>
      </c>
      <c r="G324" s="12" t="s">
        <v>26</v>
      </c>
      <c r="H324" s="12" t="s">
        <v>726</v>
      </c>
      <c r="I324" s="12" t="s">
        <v>110</v>
      </c>
      <c r="J324" s="12" t="s">
        <v>766</v>
      </c>
    </row>
    <row r="325" customHeight="1" spans="1:10">
      <c r="A325" s="13">
        <v>44203</v>
      </c>
      <c r="B325" s="12" t="s">
        <v>767</v>
      </c>
      <c r="C325" s="12" t="s">
        <v>109</v>
      </c>
      <c r="D325" s="12" t="s">
        <v>13</v>
      </c>
      <c r="F325" s="12" t="s">
        <v>175</v>
      </c>
      <c r="G325" s="12" t="s">
        <v>26</v>
      </c>
      <c r="H325" s="12" t="s">
        <v>726</v>
      </c>
      <c r="I325" s="12" t="s">
        <v>110</v>
      </c>
      <c r="J325" s="12" t="s">
        <v>768</v>
      </c>
    </row>
    <row r="326" customHeight="1" spans="1:11">
      <c r="A326" s="13">
        <v>44203</v>
      </c>
      <c r="B326" s="12" t="s">
        <v>769</v>
      </c>
      <c r="C326" s="12" t="s">
        <v>22</v>
      </c>
      <c r="D326" s="12" t="s">
        <v>238</v>
      </c>
      <c r="E326" s="12" t="s">
        <v>175</v>
      </c>
      <c r="F326" s="12" t="s">
        <v>175</v>
      </c>
      <c r="G326" s="12" t="s">
        <v>16</v>
      </c>
      <c r="H326" s="12" t="s">
        <v>723</v>
      </c>
      <c r="I326" s="12" t="s">
        <v>110</v>
      </c>
      <c r="J326" s="12" t="s">
        <v>770</v>
      </c>
      <c r="K326" s="12" t="s">
        <v>771</v>
      </c>
    </row>
    <row r="327" customHeight="1" spans="1:11">
      <c r="A327" s="13">
        <v>44203</v>
      </c>
      <c r="B327" s="12" t="s">
        <v>772</v>
      </c>
      <c r="C327" s="12" t="s">
        <v>46</v>
      </c>
      <c r="D327" s="12" t="s">
        <v>41</v>
      </c>
      <c r="E327" s="12" t="s">
        <v>175</v>
      </c>
      <c r="F327" s="12" t="s">
        <v>175</v>
      </c>
      <c r="G327" s="12" t="s">
        <v>16</v>
      </c>
      <c r="H327" s="12" t="s">
        <v>723</v>
      </c>
      <c r="I327" s="12" t="s">
        <v>34</v>
      </c>
      <c r="J327" s="12" t="s">
        <v>773</v>
      </c>
      <c r="K327" s="12" t="s">
        <v>774</v>
      </c>
    </row>
    <row r="328" customHeight="1" spans="1:10">
      <c r="A328" s="13">
        <v>44203</v>
      </c>
      <c r="B328" s="12" t="s">
        <v>775</v>
      </c>
      <c r="C328" s="12" t="s">
        <v>145</v>
      </c>
      <c r="D328" s="12" t="s">
        <v>13</v>
      </c>
      <c r="E328" s="12" t="s">
        <v>390</v>
      </c>
      <c r="F328" s="12" t="s">
        <v>175</v>
      </c>
      <c r="G328" s="12" t="s">
        <v>26</v>
      </c>
      <c r="H328" s="12" t="s">
        <v>726</v>
      </c>
      <c r="I328" s="12" t="s">
        <v>34</v>
      </c>
      <c r="J328" s="12" t="s">
        <v>776</v>
      </c>
    </row>
    <row r="329" customHeight="1" spans="1:11">
      <c r="A329" s="13">
        <v>44203</v>
      </c>
      <c r="B329" s="12" t="s">
        <v>777</v>
      </c>
      <c r="C329" s="12" t="s">
        <v>109</v>
      </c>
      <c r="D329" s="12" t="s">
        <v>13</v>
      </c>
      <c r="F329" s="12" t="s">
        <v>175</v>
      </c>
      <c r="G329" s="12" t="s">
        <v>26</v>
      </c>
      <c r="H329" s="12" t="s">
        <v>726</v>
      </c>
      <c r="I329" s="12" t="s">
        <v>34</v>
      </c>
      <c r="J329" s="12" t="s">
        <v>225</v>
      </c>
      <c r="K329" s="12" t="s">
        <v>778</v>
      </c>
    </row>
    <row r="330" customHeight="1" spans="1:11">
      <c r="A330" s="13">
        <v>44203</v>
      </c>
      <c r="B330" s="12" t="s">
        <v>213</v>
      </c>
      <c r="C330" s="12" t="s">
        <v>50</v>
      </c>
      <c r="D330" s="12" t="s">
        <v>41</v>
      </c>
      <c r="F330" s="12" t="s">
        <v>175</v>
      </c>
      <c r="G330" s="12" t="s">
        <v>101</v>
      </c>
      <c r="H330" s="12" t="s">
        <v>101</v>
      </c>
      <c r="I330" s="12" t="s">
        <v>54</v>
      </c>
      <c r="J330" s="12" t="s">
        <v>779</v>
      </c>
      <c r="K330" s="12" t="s">
        <v>780</v>
      </c>
    </row>
    <row r="331" customHeight="1" spans="1:10">
      <c r="A331" s="13">
        <v>44204</v>
      </c>
      <c r="B331" s="12" t="s">
        <v>781</v>
      </c>
      <c r="C331" s="12" t="s">
        <v>148</v>
      </c>
      <c r="D331" s="12" t="s">
        <v>41</v>
      </c>
      <c r="F331" s="12" t="s">
        <v>175</v>
      </c>
      <c r="G331" s="12" t="s">
        <v>26</v>
      </c>
      <c r="H331" s="12" t="s">
        <v>726</v>
      </c>
      <c r="I331" s="12" t="s">
        <v>110</v>
      </c>
      <c r="J331" s="12" t="s">
        <v>782</v>
      </c>
    </row>
    <row r="332" customHeight="1" spans="1:11">
      <c r="A332" s="13">
        <v>44204</v>
      </c>
      <c r="B332" s="12" t="s">
        <v>783</v>
      </c>
      <c r="C332" s="12" t="s">
        <v>46</v>
      </c>
      <c r="D332" s="12" t="s">
        <v>41</v>
      </c>
      <c r="E332" s="12" t="s">
        <v>175</v>
      </c>
      <c r="F332" s="12" t="s">
        <v>175</v>
      </c>
      <c r="G332" s="12" t="s">
        <v>16</v>
      </c>
      <c r="H332" s="12" t="s">
        <v>723</v>
      </c>
      <c r="I332" s="12" t="s">
        <v>224</v>
      </c>
      <c r="J332" s="12" t="s">
        <v>784</v>
      </c>
      <c r="K332" s="12" t="s">
        <v>785</v>
      </c>
    </row>
    <row r="333" customHeight="1" spans="1:9">
      <c r="A333" s="13">
        <v>44204</v>
      </c>
      <c r="B333" s="12" t="s">
        <v>786</v>
      </c>
      <c r="C333" s="12" t="s">
        <v>129</v>
      </c>
      <c r="D333" s="12" t="s">
        <v>13</v>
      </c>
      <c r="F333" s="12" t="s">
        <v>175</v>
      </c>
      <c r="G333" s="12" t="s">
        <v>26</v>
      </c>
      <c r="H333" s="12" t="s">
        <v>726</v>
      </c>
      <c r="I333" s="12" t="s">
        <v>47</v>
      </c>
    </row>
    <row r="334" customHeight="1" spans="1:10">
      <c r="A334" s="13">
        <v>44205</v>
      </c>
      <c r="B334" s="12" t="s">
        <v>787</v>
      </c>
      <c r="C334" s="12" t="s">
        <v>109</v>
      </c>
      <c r="D334" s="12" t="s">
        <v>13</v>
      </c>
      <c r="E334" s="12" t="s">
        <v>175</v>
      </c>
      <c r="F334" s="12" t="s">
        <v>175</v>
      </c>
      <c r="G334" s="12" t="s">
        <v>16</v>
      </c>
      <c r="H334" s="12" t="s">
        <v>723</v>
      </c>
      <c r="I334" s="12" t="s">
        <v>18</v>
      </c>
      <c r="J334" s="12" t="s">
        <v>788</v>
      </c>
    </row>
    <row r="335" customHeight="1" spans="1:11">
      <c r="A335" s="13">
        <v>44205</v>
      </c>
      <c r="B335" s="12" t="s">
        <v>789</v>
      </c>
      <c r="C335" s="12" t="s">
        <v>104</v>
      </c>
      <c r="D335" s="12" t="s">
        <v>13</v>
      </c>
      <c r="E335" s="12" t="s">
        <v>175</v>
      </c>
      <c r="F335" s="12" t="s">
        <v>175</v>
      </c>
      <c r="G335" s="12" t="s">
        <v>16</v>
      </c>
      <c r="H335" s="12" t="s">
        <v>723</v>
      </c>
      <c r="I335" s="12" t="s">
        <v>18</v>
      </c>
      <c r="J335" s="12" t="s">
        <v>38</v>
      </c>
      <c r="K335" s="12" t="s">
        <v>790</v>
      </c>
    </row>
    <row r="336" customHeight="1" spans="1:11">
      <c r="A336" s="13">
        <v>44205</v>
      </c>
      <c r="B336" s="12" t="s">
        <v>791</v>
      </c>
      <c r="C336" s="12" t="s">
        <v>109</v>
      </c>
      <c r="D336" s="12" t="s">
        <v>13</v>
      </c>
      <c r="E336" s="12" t="s">
        <v>175</v>
      </c>
      <c r="F336" s="12" t="s">
        <v>175</v>
      </c>
      <c r="G336" s="12" t="s">
        <v>16</v>
      </c>
      <c r="H336" s="12" t="s">
        <v>723</v>
      </c>
      <c r="I336" s="12" t="s">
        <v>34</v>
      </c>
      <c r="J336" s="12" t="s">
        <v>204</v>
      </c>
      <c r="K336" s="12" t="s">
        <v>792</v>
      </c>
    </row>
    <row r="337" customHeight="1" spans="1:11">
      <c r="A337" s="13">
        <v>44205</v>
      </c>
      <c r="B337" s="12" t="s">
        <v>793</v>
      </c>
      <c r="C337" s="12" t="s">
        <v>46</v>
      </c>
      <c r="D337" s="12" t="s">
        <v>41</v>
      </c>
      <c r="E337" s="12" t="s">
        <v>175</v>
      </c>
      <c r="F337" s="12" t="s">
        <v>175</v>
      </c>
      <c r="G337" s="12" t="s">
        <v>16</v>
      </c>
      <c r="H337" s="12" t="s">
        <v>723</v>
      </c>
      <c r="I337" s="12" t="s">
        <v>34</v>
      </c>
      <c r="J337" s="12" t="s">
        <v>794</v>
      </c>
      <c r="K337" s="12" t="s">
        <v>795</v>
      </c>
    </row>
    <row r="338" customHeight="1" spans="1:10">
      <c r="A338" s="13">
        <v>44205</v>
      </c>
      <c r="B338" s="12" t="s">
        <v>796</v>
      </c>
      <c r="C338" s="12" t="s">
        <v>100</v>
      </c>
      <c r="D338" s="12" t="s">
        <v>41</v>
      </c>
      <c r="F338" s="12" t="s">
        <v>175</v>
      </c>
      <c r="G338" s="12" t="s">
        <v>26</v>
      </c>
      <c r="H338" s="12" t="s">
        <v>726</v>
      </c>
      <c r="I338" s="12" t="s">
        <v>110</v>
      </c>
      <c r="J338" s="12" t="s">
        <v>797</v>
      </c>
    </row>
    <row r="339" customHeight="1" spans="1:10">
      <c r="A339" s="13">
        <v>44205</v>
      </c>
      <c r="B339" s="12" t="s">
        <v>798</v>
      </c>
      <c r="C339" s="12" t="s">
        <v>104</v>
      </c>
      <c r="D339" s="12" t="s">
        <v>13</v>
      </c>
      <c r="F339" s="12" t="s">
        <v>175</v>
      </c>
      <c r="G339" s="12" t="s">
        <v>26</v>
      </c>
      <c r="H339" s="12" t="s">
        <v>726</v>
      </c>
      <c r="I339" s="12" t="s">
        <v>110</v>
      </c>
      <c r="J339" s="12" t="s">
        <v>799</v>
      </c>
    </row>
    <row r="340" customHeight="1" spans="1:10">
      <c r="A340" s="13">
        <v>44205</v>
      </c>
      <c r="B340" s="12" t="s">
        <v>783</v>
      </c>
      <c r="C340" s="12" t="s">
        <v>118</v>
      </c>
      <c r="D340" s="12" t="s">
        <v>41</v>
      </c>
      <c r="E340" s="12" t="s">
        <v>175</v>
      </c>
      <c r="F340" s="12" t="s">
        <v>175</v>
      </c>
      <c r="G340" s="12" t="s">
        <v>16</v>
      </c>
      <c r="H340" s="12" t="s">
        <v>723</v>
      </c>
      <c r="I340" s="12" t="s">
        <v>110</v>
      </c>
      <c r="J340" s="12" t="s">
        <v>800</v>
      </c>
    </row>
    <row r="341" customHeight="1" spans="1:11">
      <c r="A341" s="13">
        <v>44205</v>
      </c>
      <c r="B341" s="12" t="s">
        <v>801</v>
      </c>
      <c r="C341" s="12" t="s">
        <v>12</v>
      </c>
      <c r="D341" s="12" t="s">
        <v>13</v>
      </c>
      <c r="E341" s="12" t="s">
        <v>51</v>
      </c>
      <c r="F341" s="12" t="s">
        <v>175</v>
      </c>
      <c r="G341" s="12" t="s">
        <v>16</v>
      </c>
      <c r="H341" s="12" t="s">
        <v>723</v>
      </c>
      <c r="I341" s="12" t="s">
        <v>54</v>
      </c>
      <c r="J341" s="12" t="s">
        <v>802</v>
      </c>
      <c r="K341" s="12" t="s">
        <v>803</v>
      </c>
    </row>
    <row r="342" customHeight="1" spans="1:10">
      <c r="A342" s="13">
        <v>44205</v>
      </c>
      <c r="B342" s="12" t="s">
        <v>804</v>
      </c>
      <c r="C342" s="12" t="s">
        <v>50</v>
      </c>
      <c r="D342" s="12" t="s">
        <v>41</v>
      </c>
      <c r="F342" s="12" t="s">
        <v>175</v>
      </c>
      <c r="G342" s="12" t="s">
        <v>26</v>
      </c>
      <c r="H342" s="12" t="s">
        <v>726</v>
      </c>
      <c r="I342" s="12" t="s">
        <v>54</v>
      </c>
      <c r="J342" s="12" t="s">
        <v>805</v>
      </c>
    </row>
    <row r="343" customHeight="1" spans="1:10">
      <c r="A343" s="13">
        <v>44205</v>
      </c>
      <c r="B343" s="12" t="s">
        <v>806</v>
      </c>
      <c r="C343" s="12" t="s">
        <v>109</v>
      </c>
      <c r="D343" s="12" t="s">
        <v>13</v>
      </c>
      <c r="F343" s="12" t="s">
        <v>175</v>
      </c>
      <c r="G343" s="12" t="s">
        <v>26</v>
      </c>
      <c r="H343" s="12" t="s">
        <v>726</v>
      </c>
      <c r="I343" s="12" t="s">
        <v>59</v>
      </c>
      <c r="J343" s="12" t="s">
        <v>807</v>
      </c>
    </row>
    <row r="344" customHeight="1" spans="1:11">
      <c r="A344" s="13">
        <v>44205</v>
      </c>
      <c r="B344" s="12" t="s">
        <v>808</v>
      </c>
      <c r="C344" s="12" t="s">
        <v>109</v>
      </c>
      <c r="D344" s="12" t="s">
        <v>13</v>
      </c>
      <c r="F344" s="12" t="s">
        <v>175</v>
      </c>
      <c r="G344" s="12" t="s">
        <v>26</v>
      </c>
      <c r="H344" s="12" t="s">
        <v>726</v>
      </c>
      <c r="I344" s="12" t="s">
        <v>59</v>
      </c>
      <c r="J344" s="12" t="s">
        <v>809</v>
      </c>
      <c r="K344" s="12" t="s">
        <v>810</v>
      </c>
    </row>
    <row r="345" customHeight="1" spans="1:11">
      <c r="A345" s="13">
        <v>44205</v>
      </c>
      <c r="B345" s="12" t="s">
        <v>811</v>
      </c>
      <c r="C345" s="12" t="s">
        <v>109</v>
      </c>
      <c r="D345" s="12" t="s">
        <v>13</v>
      </c>
      <c r="F345" s="12" t="s">
        <v>175</v>
      </c>
      <c r="G345" s="12" t="s">
        <v>26</v>
      </c>
      <c r="H345" s="12" t="s">
        <v>726</v>
      </c>
      <c r="I345" s="12" t="s">
        <v>59</v>
      </c>
      <c r="J345" s="12" t="s">
        <v>809</v>
      </c>
      <c r="K345" s="12" t="s">
        <v>812</v>
      </c>
    </row>
    <row r="346" customHeight="1" spans="1:10">
      <c r="A346" s="13">
        <v>44206</v>
      </c>
      <c r="B346" s="12" t="s">
        <v>813</v>
      </c>
      <c r="C346" s="12" t="s">
        <v>22</v>
      </c>
      <c r="D346" s="12" t="s">
        <v>13</v>
      </c>
      <c r="F346" s="12" t="s">
        <v>175</v>
      </c>
      <c r="G346" s="12" t="s">
        <v>101</v>
      </c>
      <c r="H346" s="12" t="s">
        <v>101</v>
      </c>
      <c r="I346" s="12" t="s">
        <v>110</v>
      </c>
      <c r="J346" s="12" t="s">
        <v>814</v>
      </c>
    </row>
    <row r="347" customHeight="1" spans="1:11">
      <c r="A347" s="13">
        <v>44206</v>
      </c>
      <c r="B347" s="12" t="s">
        <v>815</v>
      </c>
      <c r="C347" s="12" t="s">
        <v>12</v>
      </c>
      <c r="D347" s="12" t="s">
        <v>13</v>
      </c>
      <c r="E347" s="12" t="s">
        <v>175</v>
      </c>
      <c r="F347" s="12" t="s">
        <v>175</v>
      </c>
      <c r="G347" s="12" t="s">
        <v>16</v>
      </c>
      <c r="H347" s="12" t="s">
        <v>723</v>
      </c>
      <c r="I347" s="12" t="s">
        <v>54</v>
      </c>
      <c r="J347" s="12" t="s">
        <v>816</v>
      </c>
      <c r="K347" s="12" t="s">
        <v>817</v>
      </c>
    </row>
    <row r="348" customHeight="1" spans="1:11">
      <c r="A348" s="13">
        <v>44207</v>
      </c>
      <c r="B348" s="12" t="s">
        <v>818</v>
      </c>
      <c r="C348" s="12" t="s">
        <v>12</v>
      </c>
      <c r="D348" s="12" t="s">
        <v>13</v>
      </c>
      <c r="E348" s="12" t="s">
        <v>819</v>
      </c>
      <c r="F348" s="12" t="s">
        <v>175</v>
      </c>
      <c r="G348" s="12" t="s">
        <v>16</v>
      </c>
      <c r="H348" s="12" t="s">
        <v>723</v>
      </c>
      <c r="I348" s="12" t="s">
        <v>110</v>
      </c>
      <c r="J348" s="12" t="s">
        <v>820</v>
      </c>
      <c r="K348" s="12" t="s">
        <v>821</v>
      </c>
    </row>
    <row r="349" customHeight="1" spans="1:11">
      <c r="A349" s="13">
        <v>44207</v>
      </c>
      <c r="B349" s="12" t="s">
        <v>815</v>
      </c>
      <c r="C349" s="12" t="s">
        <v>100</v>
      </c>
      <c r="D349" s="12" t="s">
        <v>41</v>
      </c>
      <c r="E349" s="12" t="s">
        <v>175</v>
      </c>
      <c r="F349" s="12" t="s">
        <v>175</v>
      </c>
      <c r="G349" s="12" t="s">
        <v>16</v>
      </c>
      <c r="H349" s="12" t="s">
        <v>723</v>
      </c>
      <c r="I349" s="12" t="s">
        <v>110</v>
      </c>
      <c r="J349" s="12" t="s">
        <v>822</v>
      </c>
      <c r="K349" s="12" t="s">
        <v>823</v>
      </c>
    </row>
    <row r="350" customHeight="1" spans="1:11">
      <c r="A350" s="13">
        <v>44207</v>
      </c>
      <c r="B350" s="12" t="s">
        <v>824</v>
      </c>
      <c r="C350" s="12" t="s">
        <v>158</v>
      </c>
      <c r="D350" s="12" t="s">
        <v>41</v>
      </c>
      <c r="E350" s="12" t="s">
        <v>175</v>
      </c>
      <c r="F350" s="12" t="s">
        <v>175</v>
      </c>
      <c r="G350" s="12" t="s">
        <v>16</v>
      </c>
      <c r="H350" s="12" t="s">
        <v>723</v>
      </c>
      <c r="I350" s="12" t="s">
        <v>110</v>
      </c>
      <c r="J350" s="12" t="s">
        <v>825</v>
      </c>
      <c r="K350" s="12" t="s">
        <v>742</v>
      </c>
    </row>
    <row r="351" customHeight="1" spans="1:10">
      <c r="A351" s="13">
        <v>44207</v>
      </c>
      <c r="B351" s="12" t="s">
        <v>826</v>
      </c>
      <c r="C351" s="12" t="s">
        <v>58</v>
      </c>
      <c r="D351" s="12" t="s">
        <v>13</v>
      </c>
      <c r="F351" s="12" t="s">
        <v>175</v>
      </c>
      <c r="G351" s="12" t="s">
        <v>26</v>
      </c>
      <c r="H351" s="12" t="s">
        <v>726</v>
      </c>
      <c r="I351" s="12" t="s">
        <v>18</v>
      </c>
      <c r="J351" s="12" t="s">
        <v>827</v>
      </c>
    </row>
    <row r="352" customHeight="1" spans="1:10">
      <c r="A352" s="13">
        <v>44207</v>
      </c>
      <c r="B352" s="12" t="s">
        <v>828</v>
      </c>
      <c r="C352" s="12" t="s">
        <v>109</v>
      </c>
      <c r="D352" s="12" t="s">
        <v>13</v>
      </c>
      <c r="F352" s="12" t="s">
        <v>175</v>
      </c>
      <c r="G352" s="12" t="s">
        <v>26</v>
      </c>
      <c r="H352" s="12" t="s">
        <v>726</v>
      </c>
      <c r="I352" s="12" t="s">
        <v>47</v>
      </c>
      <c r="J352" s="12" t="s">
        <v>829</v>
      </c>
    </row>
    <row r="353" customHeight="1" spans="1:10">
      <c r="A353" s="13">
        <v>44208</v>
      </c>
      <c r="B353" s="12" t="s">
        <v>830</v>
      </c>
      <c r="C353" s="12" t="s">
        <v>46</v>
      </c>
      <c r="D353" s="12" t="s">
        <v>41</v>
      </c>
      <c r="F353" s="12" t="s">
        <v>175</v>
      </c>
      <c r="G353" s="12" t="s">
        <v>26</v>
      </c>
      <c r="H353" s="12" t="s">
        <v>726</v>
      </c>
      <c r="I353" s="12" t="s">
        <v>54</v>
      </c>
      <c r="J353" s="12" t="s">
        <v>831</v>
      </c>
    </row>
    <row r="354" customHeight="1" spans="1:10">
      <c r="A354" s="13">
        <v>44208</v>
      </c>
      <c r="B354" s="12" t="s">
        <v>832</v>
      </c>
      <c r="C354" s="12" t="s">
        <v>40</v>
      </c>
      <c r="D354" s="12" t="s">
        <v>41</v>
      </c>
      <c r="F354" s="12" t="s">
        <v>175</v>
      </c>
      <c r="G354" s="12" t="s">
        <v>26</v>
      </c>
      <c r="H354" s="12" t="s">
        <v>726</v>
      </c>
      <c r="I354" s="12" t="s">
        <v>59</v>
      </c>
      <c r="J354" s="12" t="s">
        <v>833</v>
      </c>
    </row>
    <row r="355" customHeight="1" spans="1:11">
      <c r="A355" s="13">
        <v>44208</v>
      </c>
      <c r="B355" s="12" t="s">
        <v>834</v>
      </c>
      <c r="C355" s="12" t="s">
        <v>443</v>
      </c>
      <c r="D355" s="12" t="s">
        <v>13</v>
      </c>
      <c r="F355" s="12" t="s">
        <v>175</v>
      </c>
      <c r="G355" s="12" t="s">
        <v>26</v>
      </c>
      <c r="H355" s="12" t="s">
        <v>726</v>
      </c>
      <c r="I355" s="12" t="s">
        <v>34</v>
      </c>
      <c r="J355" s="12" t="s">
        <v>835</v>
      </c>
      <c r="K355" s="12" t="s">
        <v>836</v>
      </c>
    </row>
    <row r="356" customHeight="1" spans="1:10">
      <c r="A356" s="13">
        <v>44208</v>
      </c>
      <c r="B356" s="12" t="s">
        <v>837</v>
      </c>
      <c r="C356" s="12" t="s">
        <v>118</v>
      </c>
      <c r="D356" s="12" t="s">
        <v>41</v>
      </c>
      <c r="F356" s="12" t="s">
        <v>175</v>
      </c>
      <c r="G356" s="12" t="s">
        <v>26</v>
      </c>
      <c r="H356" s="12" t="s">
        <v>726</v>
      </c>
      <c r="I356" s="12" t="s">
        <v>34</v>
      </c>
      <c r="J356" s="12" t="s">
        <v>838</v>
      </c>
    </row>
    <row r="357" customHeight="1" spans="1:10">
      <c r="A357" s="13">
        <v>44209</v>
      </c>
      <c r="B357" s="12" t="s">
        <v>839</v>
      </c>
      <c r="C357" s="12" t="s">
        <v>109</v>
      </c>
      <c r="D357" s="12" t="s">
        <v>13</v>
      </c>
      <c r="F357" s="12" t="s">
        <v>175</v>
      </c>
      <c r="G357" s="12" t="s">
        <v>26</v>
      </c>
      <c r="H357" s="12" t="s">
        <v>726</v>
      </c>
      <c r="I357" s="12" t="s">
        <v>54</v>
      </c>
      <c r="J357" s="12" t="s">
        <v>840</v>
      </c>
    </row>
    <row r="358" customHeight="1" spans="1:10">
      <c r="A358" s="13">
        <v>44209</v>
      </c>
      <c r="B358" s="12" t="s">
        <v>841</v>
      </c>
      <c r="C358" s="12" t="s">
        <v>132</v>
      </c>
      <c r="D358" s="12" t="s">
        <v>13</v>
      </c>
      <c r="E358" s="12" t="s">
        <v>842</v>
      </c>
      <c r="F358" s="12" t="s">
        <v>175</v>
      </c>
      <c r="G358" s="12" t="s">
        <v>16</v>
      </c>
      <c r="H358" s="12" t="s">
        <v>723</v>
      </c>
      <c r="I358" s="12" t="s">
        <v>54</v>
      </c>
      <c r="J358" s="12" t="s">
        <v>843</v>
      </c>
    </row>
    <row r="359" customHeight="1" spans="1:10">
      <c r="A359" s="13">
        <v>44209</v>
      </c>
      <c r="B359" s="12" t="s">
        <v>844</v>
      </c>
      <c r="C359" s="12" t="s">
        <v>12</v>
      </c>
      <c r="D359" s="12" t="s">
        <v>13</v>
      </c>
      <c r="F359" s="12" t="s">
        <v>175</v>
      </c>
      <c r="G359" s="12" t="s">
        <v>101</v>
      </c>
      <c r="H359" s="12" t="s">
        <v>101</v>
      </c>
      <c r="I359" s="12" t="s">
        <v>54</v>
      </c>
      <c r="J359" s="12" t="s">
        <v>845</v>
      </c>
    </row>
    <row r="360" customHeight="1" spans="1:10">
      <c r="A360" s="13">
        <v>44209</v>
      </c>
      <c r="B360" s="12" t="s">
        <v>846</v>
      </c>
      <c r="C360" s="12" t="s">
        <v>109</v>
      </c>
      <c r="D360" s="12" t="s">
        <v>13</v>
      </c>
      <c r="F360" s="12" t="s">
        <v>175</v>
      </c>
      <c r="G360" s="12" t="s">
        <v>16</v>
      </c>
      <c r="H360" s="12" t="s">
        <v>723</v>
      </c>
      <c r="I360" s="12" t="s">
        <v>59</v>
      </c>
      <c r="J360" s="12" t="s">
        <v>807</v>
      </c>
    </row>
    <row r="361" customHeight="1" spans="1:11">
      <c r="A361" s="13">
        <v>44209</v>
      </c>
      <c r="B361" s="12" t="s">
        <v>847</v>
      </c>
      <c r="C361" s="12" t="s">
        <v>109</v>
      </c>
      <c r="D361" s="12" t="s">
        <v>13</v>
      </c>
      <c r="F361" s="12" t="s">
        <v>175</v>
      </c>
      <c r="G361" s="12" t="s">
        <v>26</v>
      </c>
      <c r="H361" s="12" t="s">
        <v>726</v>
      </c>
      <c r="I361" s="12" t="s">
        <v>59</v>
      </c>
      <c r="J361" s="12" t="s">
        <v>848</v>
      </c>
      <c r="K361" s="12" t="s">
        <v>849</v>
      </c>
    </row>
    <row r="362" customHeight="1" spans="1:10">
      <c r="A362" s="13">
        <v>44209</v>
      </c>
      <c r="B362" s="12" t="s">
        <v>850</v>
      </c>
      <c r="C362" s="12" t="s">
        <v>22</v>
      </c>
      <c r="D362" s="12" t="s">
        <v>13</v>
      </c>
      <c r="E362" s="12" t="s">
        <v>175</v>
      </c>
      <c r="F362" s="12" t="s">
        <v>175</v>
      </c>
      <c r="G362" s="12" t="s">
        <v>101</v>
      </c>
      <c r="H362" s="12" t="s">
        <v>101</v>
      </c>
      <c r="I362" s="12" t="s">
        <v>18</v>
      </c>
      <c r="J362" s="12" t="s">
        <v>851</v>
      </c>
    </row>
    <row r="363" customHeight="1" spans="1:10">
      <c r="A363" s="13">
        <v>44209</v>
      </c>
      <c r="B363" s="12" t="s">
        <v>852</v>
      </c>
      <c r="C363" s="12" t="s">
        <v>46</v>
      </c>
      <c r="D363" s="12" t="s">
        <v>41</v>
      </c>
      <c r="F363" s="12" t="s">
        <v>175</v>
      </c>
      <c r="G363" s="12" t="s">
        <v>101</v>
      </c>
      <c r="H363" s="12" t="s">
        <v>101</v>
      </c>
      <c r="I363" s="12" t="s">
        <v>59</v>
      </c>
      <c r="J363" s="12" t="s">
        <v>809</v>
      </c>
    </row>
    <row r="364" customHeight="1" spans="1:10">
      <c r="A364" s="13">
        <v>44209</v>
      </c>
      <c r="B364" s="12" t="s">
        <v>853</v>
      </c>
      <c r="C364" s="12" t="s">
        <v>22</v>
      </c>
      <c r="D364" s="12" t="s">
        <v>13</v>
      </c>
      <c r="F364" s="12" t="s">
        <v>175</v>
      </c>
      <c r="G364" s="12" t="s">
        <v>101</v>
      </c>
      <c r="H364" s="12" t="s">
        <v>101</v>
      </c>
      <c r="I364" s="12" t="s">
        <v>59</v>
      </c>
      <c r="J364" s="12" t="s">
        <v>854</v>
      </c>
    </row>
    <row r="365" customHeight="1" spans="1:10">
      <c r="A365" s="13">
        <v>44210</v>
      </c>
      <c r="B365" s="12" t="s">
        <v>855</v>
      </c>
      <c r="C365" s="12" t="s">
        <v>109</v>
      </c>
      <c r="D365" s="12" t="s">
        <v>13</v>
      </c>
      <c r="F365" s="12" t="s">
        <v>175</v>
      </c>
      <c r="G365" s="12" t="s">
        <v>26</v>
      </c>
      <c r="H365" s="12" t="s">
        <v>726</v>
      </c>
      <c r="I365" s="12" t="s">
        <v>54</v>
      </c>
      <c r="J365" s="12" t="s">
        <v>856</v>
      </c>
    </row>
    <row r="366" customHeight="1" spans="1:10">
      <c r="A366" s="13">
        <v>44210</v>
      </c>
      <c r="B366" s="12" t="s">
        <v>857</v>
      </c>
      <c r="C366" s="12" t="s">
        <v>46</v>
      </c>
      <c r="D366" s="12" t="s">
        <v>41</v>
      </c>
      <c r="F366" s="12" t="s">
        <v>175</v>
      </c>
      <c r="G366" s="12" t="s">
        <v>101</v>
      </c>
      <c r="H366" s="12" t="s">
        <v>101</v>
      </c>
      <c r="I366" s="12" t="s">
        <v>34</v>
      </c>
      <c r="J366" s="12" t="s">
        <v>858</v>
      </c>
    </row>
    <row r="367" customHeight="1" spans="1:11">
      <c r="A367" s="13">
        <v>44210</v>
      </c>
      <c r="B367" s="12" t="s">
        <v>859</v>
      </c>
      <c r="C367" s="12" t="s">
        <v>443</v>
      </c>
      <c r="D367" s="12" t="s">
        <v>13</v>
      </c>
      <c r="F367" s="12" t="s">
        <v>175</v>
      </c>
      <c r="G367" s="12" t="s">
        <v>101</v>
      </c>
      <c r="H367" s="12" t="s">
        <v>101</v>
      </c>
      <c r="I367" s="12" t="s">
        <v>34</v>
      </c>
      <c r="J367" s="12" t="s">
        <v>860</v>
      </c>
      <c r="K367" s="12" t="s">
        <v>861</v>
      </c>
    </row>
    <row r="368" customHeight="1" spans="1:10">
      <c r="A368" s="13">
        <v>44210</v>
      </c>
      <c r="B368" s="12" t="s">
        <v>862</v>
      </c>
      <c r="C368" s="12" t="s">
        <v>109</v>
      </c>
      <c r="D368" s="12" t="s">
        <v>13</v>
      </c>
      <c r="F368" s="12" t="s">
        <v>175</v>
      </c>
      <c r="G368" s="12" t="s">
        <v>26</v>
      </c>
      <c r="H368" s="12" t="s">
        <v>726</v>
      </c>
      <c r="I368" s="12" t="s">
        <v>59</v>
      </c>
      <c r="J368" s="12" t="s">
        <v>863</v>
      </c>
    </row>
    <row r="369" customHeight="1" spans="1:11">
      <c r="A369" s="13">
        <v>44210</v>
      </c>
      <c r="B369" s="12" t="s">
        <v>864</v>
      </c>
      <c r="C369" s="12" t="s">
        <v>222</v>
      </c>
      <c r="D369" s="12" t="s">
        <v>41</v>
      </c>
      <c r="E369" s="12" t="s">
        <v>175</v>
      </c>
      <c r="F369" s="12" t="s">
        <v>175</v>
      </c>
      <c r="G369" s="12" t="s">
        <v>16</v>
      </c>
      <c r="H369" s="12" t="s">
        <v>723</v>
      </c>
      <c r="I369" s="12" t="s">
        <v>110</v>
      </c>
      <c r="J369" s="12" t="s">
        <v>38</v>
      </c>
      <c r="K369" s="12" t="s">
        <v>865</v>
      </c>
    </row>
    <row r="370" customHeight="1" spans="1:10">
      <c r="A370" s="13">
        <v>44210</v>
      </c>
      <c r="B370" s="12" t="s">
        <v>866</v>
      </c>
      <c r="C370" s="12" t="s">
        <v>12</v>
      </c>
      <c r="D370" s="12" t="s">
        <v>13</v>
      </c>
      <c r="F370" s="12" t="s">
        <v>175</v>
      </c>
      <c r="G370" s="12" t="s">
        <v>101</v>
      </c>
      <c r="H370" s="12" t="s">
        <v>101</v>
      </c>
      <c r="I370" s="12" t="s">
        <v>18</v>
      </c>
      <c r="J370" s="12" t="s">
        <v>867</v>
      </c>
    </row>
    <row r="371" customHeight="1" spans="1:11">
      <c r="A371" s="13">
        <v>44210</v>
      </c>
      <c r="B371" s="12" t="s">
        <v>868</v>
      </c>
      <c r="C371" s="12" t="s">
        <v>280</v>
      </c>
      <c r="D371" s="12" t="s">
        <v>13</v>
      </c>
      <c r="F371" s="12" t="s">
        <v>175</v>
      </c>
      <c r="G371" s="12" t="s">
        <v>101</v>
      </c>
      <c r="H371" s="12" t="s">
        <v>101</v>
      </c>
      <c r="I371" s="12" t="s">
        <v>59</v>
      </c>
      <c r="J371" s="12" t="s">
        <v>869</v>
      </c>
      <c r="K371" s="12" t="s">
        <v>870</v>
      </c>
    </row>
    <row r="372" customHeight="1" spans="1:10">
      <c r="A372" s="13">
        <v>44211</v>
      </c>
      <c r="B372" s="12" t="s">
        <v>871</v>
      </c>
      <c r="C372" s="12" t="s">
        <v>50</v>
      </c>
      <c r="D372" s="12" t="s">
        <v>13</v>
      </c>
      <c r="F372" s="12" t="s">
        <v>175</v>
      </c>
      <c r="G372" s="12" t="s">
        <v>26</v>
      </c>
      <c r="H372" s="12" t="s">
        <v>726</v>
      </c>
      <c r="I372" s="12" t="s">
        <v>110</v>
      </c>
      <c r="J372" s="12" t="s">
        <v>872</v>
      </c>
    </row>
    <row r="373" customHeight="1" spans="1:10">
      <c r="A373" s="13">
        <v>44211</v>
      </c>
      <c r="B373" s="12" t="s">
        <v>261</v>
      </c>
      <c r="C373" s="12" t="s">
        <v>109</v>
      </c>
      <c r="D373" s="12" t="s">
        <v>13</v>
      </c>
      <c r="E373" s="12" t="s">
        <v>175</v>
      </c>
      <c r="F373" s="12" t="s">
        <v>175</v>
      </c>
      <c r="G373" s="12" t="s">
        <v>26</v>
      </c>
      <c r="H373" s="12" t="s">
        <v>726</v>
      </c>
      <c r="I373" s="12" t="s">
        <v>34</v>
      </c>
      <c r="J373" s="12" t="s">
        <v>38</v>
      </c>
    </row>
    <row r="374" customHeight="1" spans="1:11">
      <c r="A374" s="13">
        <v>44211</v>
      </c>
      <c r="B374" s="12" t="s">
        <v>873</v>
      </c>
      <c r="C374" s="12" t="s">
        <v>40</v>
      </c>
      <c r="D374" s="12" t="s">
        <v>41</v>
      </c>
      <c r="E374" s="12" t="s">
        <v>76</v>
      </c>
      <c r="F374" s="12" t="s">
        <v>175</v>
      </c>
      <c r="G374" s="12" t="s">
        <v>16</v>
      </c>
      <c r="H374" s="12" t="s">
        <v>723</v>
      </c>
      <c r="I374" s="12" t="s">
        <v>34</v>
      </c>
      <c r="J374" s="12" t="s">
        <v>874</v>
      </c>
      <c r="K374" s="12" t="s">
        <v>875</v>
      </c>
    </row>
    <row r="375" customHeight="1" spans="1:10">
      <c r="A375" s="13">
        <v>44211</v>
      </c>
      <c r="B375" s="12" t="s">
        <v>876</v>
      </c>
      <c r="C375" s="12" t="s">
        <v>100</v>
      </c>
      <c r="D375" s="12" t="s">
        <v>13</v>
      </c>
      <c r="E375" s="12" t="s">
        <v>704</v>
      </c>
      <c r="F375" s="12" t="s">
        <v>175</v>
      </c>
      <c r="G375" s="12" t="s">
        <v>16</v>
      </c>
      <c r="H375" s="12" t="s">
        <v>723</v>
      </c>
      <c r="I375" s="12" t="s">
        <v>224</v>
      </c>
      <c r="J375" s="12" t="s">
        <v>877</v>
      </c>
    </row>
    <row r="376" customHeight="1" spans="1:10">
      <c r="A376" s="13">
        <v>44211</v>
      </c>
      <c r="B376" s="12" t="s">
        <v>878</v>
      </c>
      <c r="C376" s="12" t="s">
        <v>22</v>
      </c>
      <c r="D376" s="12" t="s">
        <v>13</v>
      </c>
      <c r="F376" s="12" t="s">
        <v>175</v>
      </c>
      <c r="G376" s="12" t="s">
        <v>101</v>
      </c>
      <c r="H376" s="12" t="s">
        <v>101</v>
      </c>
      <c r="I376" s="12" t="s">
        <v>34</v>
      </c>
      <c r="J376" s="12" t="s">
        <v>879</v>
      </c>
    </row>
    <row r="377" customHeight="1" spans="1:11">
      <c r="A377" s="13">
        <v>44211</v>
      </c>
      <c r="B377" s="12" t="s">
        <v>880</v>
      </c>
      <c r="C377" s="12" t="s">
        <v>22</v>
      </c>
      <c r="D377" s="12" t="s">
        <v>13</v>
      </c>
      <c r="F377" s="12" t="s">
        <v>175</v>
      </c>
      <c r="G377" s="12" t="s">
        <v>26</v>
      </c>
      <c r="H377" s="12" t="s">
        <v>726</v>
      </c>
      <c r="I377" s="12" t="s">
        <v>59</v>
      </c>
      <c r="J377" s="12" t="s">
        <v>38</v>
      </c>
      <c r="K377" s="12" t="s">
        <v>849</v>
      </c>
    </row>
    <row r="378" customHeight="1" spans="1:10">
      <c r="A378" s="13">
        <v>44211</v>
      </c>
      <c r="B378" s="12" t="s">
        <v>881</v>
      </c>
      <c r="C378" s="12" t="s">
        <v>443</v>
      </c>
      <c r="D378" s="12" t="s">
        <v>13</v>
      </c>
      <c r="F378" s="12" t="s">
        <v>175</v>
      </c>
      <c r="G378" s="12" t="s">
        <v>101</v>
      </c>
      <c r="H378" s="12" t="s">
        <v>101</v>
      </c>
      <c r="I378" s="12" t="s">
        <v>59</v>
      </c>
      <c r="J378" s="12" t="s">
        <v>882</v>
      </c>
    </row>
    <row r="379" customHeight="1" spans="1:11">
      <c r="A379" s="13">
        <v>44211</v>
      </c>
      <c r="B379" s="12" t="s">
        <v>883</v>
      </c>
      <c r="C379" s="12" t="s">
        <v>12</v>
      </c>
      <c r="D379" s="12" t="s">
        <v>13</v>
      </c>
      <c r="E379" s="12" t="s">
        <v>175</v>
      </c>
      <c r="F379" s="12" t="s">
        <v>175</v>
      </c>
      <c r="G379" s="12" t="s">
        <v>16</v>
      </c>
      <c r="H379" s="12" t="s">
        <v>723</v>
      </c>
      <c r="I379" s="12" t="s">
        <v>59</v>
      </c>
      <c r="J379" s="12" t="s">
        <v>38</v>
      </c>
      <c r="K379" s="12" t="s">
        <v>884</v>
      </c>
    </row>
    <row r="380" customHeight="1" spans="1:10">
      <c r="A380" s="13">
        <v>44212</v>
      </c>
      <c r="B380" s="12" t="s">
        <v>885</v>
      </c>
      <c r="C380" s="12" t="s">
        <v>673</v>
      </c>
      <c r="D380" s="12" t="s">
        <v>13</v>
      </c>
      <c r="F380" s="12" t="s">
        <v>175</v>
      </c>
      <c r="G380" s="12" t="s">
        <v>26</v>
      </c>
      <c r="H380" s="12" t="s">
        <v>726</v>
      </c>
      <c r="I380" s="12" t="s">
        <v>47</v>
      </c>
      <c r="J380" s="12" t="s">
        <v>886</v>
      </c>
    </row>
    <row r="381" customHeight="1" spans="1:10">
      <c r="A381" s="13">
        <v>44212</v>
      </c>
      <c r="B381" s="12" t="s">
        <v>887</v>
      </c>
      <c r="C381" s="12" t="s">
        <v>50</v>
      </c>
      <c r="D381" s="12" t="s">
        <v>41</v>
      </c>
      <c r="F381" s="12" t="s">
        <v>175</v>
      </c>
      <c r="G381" s="12" t="s">
        <v>26</v>
      </c>
      <c r="H381" s="12" t="s">
        <v>726</v>
      </c>
      <c r="I381" s="12" t="s">
        <v>47</v>
      </c>
      <c r="J381" s="12" t="s">
        <v>888</v>
      </c>
    </row>
    <row r="382" customHeight="1" spans="1:10">
      <c r="A382" s="13">
        <v>44212</v>
      </c>
      <c r="B382" s="12" t="s">
        <v>889</v>
      </c>
      <c r="C382" s="12" t="s">
        <v>132</v>
      </c>
      <c r="D382" s="12" t="s">
        <v>13</v>
      </c>
      <c r="F382" s="12" t="s">
        <v>175</v>
      </c>
      <c r="G382" s="12" t="s">
        <v>101</v>
      </c>
      <c r="H382" s="12" t="s">
        <v>101</v>
      </c>
      <c r="I382" s="12" t="s">
        <v>47</v>
      </c>
      <c r="J382" s="12" t="s">
        <v>890</v>
      </c>
    </row>
    <row r="383" customHeight="1" spans="1:10">
      <c r="A383" s="13">
        <v>44212</v>
      </c>
      <c r="B383" s="12" t="s">
        <v>891</v>
      </c>
      <c r="C383" s="12" t="s">
        <v>22</v>
      </c>
      <c r="D383" s="12" t="s">
        <v>13</v>
      </c>
      <c r="F383" s="12" t="s">
        <v>175</v>
      </c>
      <c r="G383" s="12" t="s">
        <v>26</v>
      </c>
      <c r="H383" s="12" t="s">
        <v>726</v>
      </c>
      <c r="I383" s="12" t="s">
        <v>59</v>
      </c>
      <c r="J383" s="12" t="s">
        <v>892</v>
      </c>
    </row>
    <row r="384" customHeight="1" spans="1:10">
      <c r="A384" s="13">
        <v>44212</v>
      </c>
      <c r="B384" s="12" t="s">
        <v>893</v>
      </c>
      <c r="C384" s="12" t="s">
        <v>100</v>
      </c>
      <c r="D384" s="12" t="s">
        <v>41</v>
      </c>
      <c r="E384" s="12" t="s">
        <v>175</v>
      </c>
      <c r="F384" s="12" t="s">
        <v>175</v>
      </c>
      <c r="G384" s="12" t="s">
        <v>26</v>
      </c>
      <c r="H384" s="12" t="s">
        <v>726</v>
      </c>
      <c r="I384" s="12" t="s">
        <v>18</v>
      </c>
      <c r="J384" s="12" t="s">
        <v>894</v>
      </c>
    </row>
    <row r="385" customHeight="1" spans="1:11">
      <c r="A385" s="13">
        <v>44212</v>
      </c>
      <c r="B385" s="12" t="s">
        <v>895</v>
      </c>
      <c r="C385" s="12" t="s">
        <v>40</v>
      </c>
      <c r="D385" s="12" t="s">
        <v>41</v>
      </c>
      <c r="E385" s="12" t="s">
        <v>896</v>
      </c>
      <c r="F385" s="12" t="s">
        <v>175</v>
      </c>
      <c r="G385" s="12" t="s">
        <v>16</v>
      </c>
      <c r="H385" s="12" t="s">
        <v>723</v>
      </c>
      <c r="I385" s="12" t="s">
        <v>54</v>
      </c>
      <c r="J385" s="12" t="s">
        <v>897</v>
      </c>
      <c r="K385" s="12" t="s">
        <v>898</v>
      </c>
    </row>
    <row r="386" customHeight="1" spans="1:10">
      <c r="A386" s="13">
        <v>44212</v>
      </c>
      <c r="B386" s="12" t="s">
        <v>899</v>
      </c>
      <c r="C386" s="12" t="s">
        <v>132</v>
      </c>
      <c r="D386" s="12" t="s">
        <v>13</v>
      </c>
      <c r="F386" s="12" t="s">
        <v>175</v>
      </c>
      <c r="G386" s="12" t="s">
        <v>101</v>
      </c>
      <c r="H386" s="12" t="s">
        <v>101</v>
      </c>
      <c r="I386" s="12" t="s">
        <v>54</v>
      </c>
      <c r="J386" s="12" t="s">
        <v>900</v>
      </c>
    </row>
    <row r="387" customHeight="1" spans="1:11">
      <c r="A387" s="13">
        <v>44213</v>
      </c>
      <c r="B387" s="12" t="s">
        <v>901</v>
      </c>
      <c r="C387" s="12" t="s">
        <v>69</v>
      </c>
      <c r="D387" s="12" t="s">
        <v>41</v>
      </c>
      <c r="E387" s="12" t="s">
        <v>175</v>
      </c>
      <c r="F387" s="12" t="s">
        <v>175</v>
      </c>
      <c r="G387" s="12" t="s">
        <v>16</v>
      </c>
      <c r="H387" s="12" t="s">
        <v>723</v>
      </c>
      <c r="I387" s="12" t="s">
        <v>47</v>
      </c>
      <c r="J387" s="12" t="s">
        <v>38</v>
      </c>
      <c r="K387" s="12" t="s">
        <v>902</v>
      </c>
    </row>
    <row r="388" customHeight="1" spans="1:11">
      <c r="A388" s="13">
        <v>44213</v>
      </c>
      <c r="B388" s="12" t="s">
        <v>903</v>
      </c>
      <c r="C388" s="12" t="s">
        <v>109</v>
      </c>
      <c r="D388" s="12" t="s">
        <v>13</v>
      </c>
      <c r="F388" s="12" t="s">
        <v>175</v>
      </c>
      <c r="G388" s="12" t="s">
        <v>26</v>
      </c>
      <c r="H388" s="12" t="s">
        <v>726</v>
      </c>
      <c r="I388" s="12" t="s">
        <v>59</v>
      </c>
      <c r="J388" s="12" t="s">
        <v>904</v>
      </c>
      <c r="K388" s="12" t="s">
        <v>905</v>
      </c>
    </row>
    <row r="389" customHeight="1" spans="1:10">
      <c r="A389" s="13">
        <v>44213</v>
      </c>
      <c r="B389" s="12" t="s">
        <v>906</v>
      </c>
      <c r="C389" s="12" t="s">
        <v>184</v>
      </c>
      <c r="D389" s="12" t="s">
        <v>13</v>
      </c>
      <c r="F389" s="12" t="s">
        <v>175</v>
      </c>
      <c r="G389" s="12" t="s">
        <v>101</v>
      </c>
      <c r="H389" s="12" t="s">
        <v>101</v>
      </c>
      <c r="I389" s="12" t="s">
        <v>59</v>
      </c>
      <c r="J389" s="12" t="s">
        <v>907</v>
      </c>
    </row>
    <row r="390" customHeight="1" spans="1:10">
      <c r="A390" s="13">
        <v>44214</v>
      </c>
      <c r="B390" s="12" t="s">
        <v>908</v>
      </c>
      <c r="C390" s="12" t="s">
        <v>69</v>
      </c>
      <c r="D390" s="12" t="s">
        <v>41</v>
      </c>
      <c r="F390" s="12" t="s">
        <v>175</v>
      </c>
      <c r="G390" s="12" t="s">
        <v>26</v>
      </c>
      <c r="H390" s="12" t="s">
        <v>726</v>
      </c>
      <c r="I390" s="12" t="s">
        <v>110</v>
      </c>
      <c r="J390" s="12" t="s">
        <v>909</v>
      </c>
    </row>
    <row r="391" customHeight="1" spans="1:10">
      <c r="A391" s="13">
        <v>44214</v>
      </c>
      <c r="B391" s="12" t="s">
        <v>596</v>
      </c>
      <c r="C391" s="12" t="s">
        <v>109</v>
      </c>
      <c r="D391" s="12" t="s">
        <v>13</v>
      </c>
      <c r="E391" s="12" t="s">
        <v>175</v>
      </c>
      <c r="F391" s="12" t="s">
        <v>175</v>
      </c>
      <c r="G391" s="12" t="s">
        <v>26</v>
      </c>
      <c r="H391" s="12" t="s">
        <v>726</v>
      </c>
      <c r="I391" s="12" t="s">
        <v>18</v>
      </c>
      <c r="J391" s="12" t="s">
        <v>910</v>
      </c>
    </row>
    <row r="392" customHeight="1" spans="1:10">
      <c r="A392" s="13">
        <v>44214</v>
      </c>
      <c r="B392" s="12" t="s">
        <v>911</v>
      </c>
      <c r="C392" s="12" t="s">
        <v>104</v>
      </c>
      <c r="D392" s="12" t="s">
        <v>13</v>
      </c>
      <c r="F392" s="12" t="s">
        <v>175</v>
      </c>
      <c r="G392" s="12" t="s">
        <v>26</v>
      </c>
      <c r="H392" s="12" t="s">
        <v>726</v>
      </c>
      <c r="I392" s="12" t="s">
        <v>18</v>
      </c>
      <c r="J392" s="12" t="s">
        <v>912</v>
      </c>
    </row>
    <row r="393" customHeight="1" spans="1:10">
      <c r="A393" s="13">
        <v>44214</v>
      </c>
      <c r="B393" s="12" t="s">
        <v>913</v>
      </c>
      <c r="C393" s="12" t="s">
        <v>104</v>
      </c>
      <c r="D393" s="12" t="s">
        <v>13</v>
      </c>
      <c r="E393" s="12" t="s">
        <v>175</v>
      </c>
      <c r="F393" s="12" t="s">
        <v>175</v>
      </c>
      <c r="G393" s="12" t="s">
        <v>16</v>
      </c>
      <c r="H393" s="12" t="s">
        <v>723</v>
      </c>
      <c r="I393" s="12" t="s">
        <v>18</v>
      </c>
      <c r="J393" s="12" t="s">
        <v>914</v>
      </c>
    </row>
    <row r="394" customHeight="1" spans="1:10">
      <c r="A394" s="13">
        <v>44214</v>
      </c>
      <c r="B394" s="12" t="s">
        <v>915</v>
      </c>
      <c r="C394" s="12" t="s">
        <v>109</v>
      </c>
      <c r="D394" s="12" t="s">
        <v>13</v>
      </c>
      <c r="E394" s="12" t="s">
        <v>175</v>
      </c>
      <c r="F394" s="12" t="s">
        <v>175</v>
      </c>
      <c r="G394" s="12" t="s">
        <v>16</v>
      </c>
      <c r="H394" s="12" t="s">
        <v>723</v>
      </c>
      <c r="I394" s="12" t="s">
        <v>59</v>
      </c>
      <c r="J394" s="12" t="s">
        <v>916</v>
      </c>
    </row>
    <row r="395" customHeight="1" spans="1:11">
      <c r="A395" s="13">
        <v>44214</v>
      </c>
      <c r="B395" s="12" t="s">
        <v>917</v>
      </c>
      <c r="C395" s="12" t="s">
        <v>109</v>
      </c>
      <c r="D395" s="12" t="s">
        <v>13</v>
      </c>
      <c r="F395" s="12" t="s">
        <v>175</v>
      </c>
      <c r="G395" s="12" t="s">
        <v>101</v>
      </c>
      <c r="H395" s="12" t="s">
        <v>101</v>
      </c>
      <c r="I395" s="12" t="s">
        <v>59</v>
      </c>
      <c r="J395" s="12" t="s">
        <v>918</v>
      </c>
      <c r="K395" s="12" t="s">
        <v>919</v>
      </c>
    </row>
    <row r="396" customHeight="1" spans="1:10">
      <c r="A396" s="13">
        <v>44214</v>
      </c>
      <c r="B396" s="12" t="s">
        <v>920</v>
      </c>
      <c r="C396" s="12" t="s">
        <v>22</v>
      </c>
      <c r="D396" s="12" t="s">
        <v>13</v>
      </c>
      <c r="E396" s="12" t="s">
        <v>175</v>
      </c>
      <c r="F396" s="12" t="s">
        <v>175</v>
      </c>
      <c r="G396" s="12" t="s">
        <v>26</v>
      </c>
      <c r="H396" s="12" t="s">
        <v>726</v>
      </c>
      <c r="I396" s="12" t="s">
        <v>47</v>
      </c>
      <c r="J396" s="12" t="s">
        <v>728</v>
      </c>
    </row>
    <row r="397" customHeight="1" spans="1:10">
      <c r="A397" s="13">
        <v>44215</v>
      </c>
      <c r="B397" s="12" t="s">
        <v>921</v>
      </c>
      <c r="C397" s="12" t="s">
        <v>109</v>
      </c>
      <c r="D397" s="12" t="s">
        <v>13</v>
      </c>
      <c r="F397" s="12" t="s">
        <v>175</v>
      </c>
      <c r="G397" s="12" t="s">
        <v>26</v>
      </c>
      <c r="H397" s="12" t="s">
        <v>726</v>
      </c>
      <c r="I397" s="12" t="s">
        <v>54</v>
      </c>
      <c r="J397" s="12" t="s">
        <v>922</v>
      </c>
    </row>
    <row r="398" customHeight="1" spans="1:10">
      <c r="A398" s="13">
        <v>44215</v>
      </c>
      <c r="B398" s="12" t="s">
        <v>923</v>
      </c>
      <c r="C398" s="12" t="s">
        <v>100</v>
      </c>
      <c r="D398" s="12" t="s">
        <v>13</v>
      </c>
      <c r="F398" s="12" t="s">
        <v>175</v>
      </c>
      <c r="G398" s="12" t="s">
        <v>26</v>
      </c>
      <c r="H398" s="12" t="s">
        <v>726</v>
      </c>
      <c r="I398" s="12" t="s">
        <v>110</v>
      </c>
      <c r="J398" s="12" t="s">
        <v>924</v>
      </c>
    </row>
    <row r="399" customHeight="1" spans="1:10">
      <c r="A399" s="13">
        <v>44215</v>
      </c>
      <c r="B399" s="12" t="s">
        <v>925</v>
      </c>
      <c r="C399" s="12" t="s">
        <v>443</v>
      </c>
      <c r="D399" s="12" t="s">
        <v>13</v>
      </c>
      <c r="F399" s="12" t="s">
        <v>175</v>
      </c>
      <c r="G399" s="12" t="s">
        <v>101</v>
      </c>
      <c r="H399" s="12" t="s">
        <v>101</v>
      </c>
      <c r="I399" s="12" t="s">
        <v>54</v>
      </c>
      <c r="J399" s="12" t="s">
        <v>926</v>
      </c>
    </row>
    <row r="400" customHeight="1" spans="1:10">
      <c r="A400" s="13">
        <v>44215</v>
      </c>
      <c r="B400" s="12" t="s">
        <v>927</v>
      </c>
      <c r="C400" s="12" t="s">
        <v>928</v>
      </c>
      <c r="D400" s="12" t="s">
        <v>13</v>
      </c>
      <c r="F400" s="12" t="s">
        <v>175</v>
      </c>
      <c r="G400" s="12" t="s">
        <v>26</v>
      </c>
      <c r="H400" s="12" t="s">
        <v>726</v>
      </c>
      <c r="I400" s="12" t="s">
        <v>54</v>
      </c>
      <c r="J400" s="12" t="s">
        <v>924</v>
      </c>
    </row>
    <row r="401" customHeight="1" spans="1:10">
      <c r="A401" s="13">
        <v>44215</v>
      </c>
      <c r="B401" s="12" t="s">
        <v>929</v>
      </c>
      <c r="C401" s="12" t="s">
        <v>109</v>
      </c>
      <c r="D401" s="12" t="s">
        <v>13</v>
      </c>
      <c r="F401" s="12" t="s">
        <v>175</v>
      </c>
      <c r="G401" s="12" t="s">
        <v>26</v>
      </c>
      <c r="H401" s="12" t="s">
        <v>726</v>
      </c>
      <c r="I401" s="12" t="s">
        <v>34</v>
      </c>
      <c r="J401" s="12" t="s">
        <v>930</v>
      </c>
    </row>
    <row r="402" customHeight="1" spans="1:10">
      <c r="A402" s="13">
        <v>44215</v>
      </c>
      <c r="B402" s="12" t="s">
        <v>931</v>
      </c>
      <c r="C402" s="12" t="s">
        <v>109</v>
      </c>
      <c r="D402" s="12" t="s">
        <v>13</v>
      </c>
      <c r="F402" s="12" t="s">
        <v>175</v>
      </c>
      <c r="G402" s="12" t="s">
        <v>26</v>
      </c>
      <c r="H402" s="12" t="s">
        <v>726</v>
      </c>
      <c r="I402" s="12" t="s">
        <v>18</v>
      </c>
      <c r="J402" s="12" t="s">
        <v>932</v>
      </c>
    </row>
    <row r="403" customHeight="1" spans="1:10">
      <c r="A403" s="13">
        <v>44215</v>
      </c>
      <c r="B403" s="12" t="s">
        <v>596</v>
      </c>
      <c r="C403" s="12" t="s">
        <v>109</v>
      </c>
      <c r="D403" s="12" t="s">
        <v>13</v>
      </c>
      <c r="F403" s="12" t="s">
        <v>175</v>
      </c>
      <c r="G403" s="12" t="s">
        <v>26</v>
      </c>
      <c r="H403" s="12" t="s">
        <v>726</v>
      </c>
      <c r="I403" s="12" t="s">
        <v>18</v>
      </c>
      <c r="J403" s="12" t="s">
        <v>933</v>
      </c>
    </row>
    <row r="404" customHeight="1" spans="1:10">
      <c r="A404" s="13">
        <v>44215</v>
      </c>
      <c r="B404" s="12" t="s">
        <v>934</v>
      </c>
      <c r="C404" s="12" t="s">
        <v>69</v>
      </c>
      <c r="D404" s="12" t="s">
        <v>41</v>
      </c>
      <c r="E404" s="12" t="s">
        <v>175</v>
      </c>
      <c r="F404" s="12" t="s">
        <v>175</v>
      </c>
      <c r="G404" s="12" t="s">
        <v>26</v>
      </c>
      <c r="H404" s="12" t="s">
        <v>726</v>
      </c>
      <c r="I404" s="12" t="s">
        <v>47</v>
      </c>
      <c r="J404" s="12" t="s">
        <v>935</v>
      </c>
    </row>
    <row r="405" customHeight="1" spans="1:10">
      <c r="A405" s="13">
        <v>44216</v>
      </c>
      <c r="B405" s="12" t="s">
        <v>936</v>
      </c>
      <c r="C405" s="12" t="s">
        <v>109</v>
      </c>
      <c r="D405" s="12" t="s">
        <v>13</v>
      </c>
      <c r="E405" s="12" t="s">
        <v>76</v>
      </c>
      <c r="F405" s="12" t="s">
        <v>175</v>
      </c>
      <c r="G405" s="12" t="s">
        <v>16</v>
      </c>
      <c r="H405" s="12" t="s">
        <v>723</v>
      </c>
      <c r="I405" s="12" t="s">
        <v>59</v>
      </c>
      <c r="J405" s="12" t="s">
        <v>897</v>
      </c>
    </row>
    <row r="406" customHeight="1" spans="1:11">
      <c r="A406" s="13">
        <v>44216</v>
      </c>
      <c r="B406" s="12" t="s">
        <v>937</v>
      </c>
      <c r="C406" s="12" t="s">
        <v>22</v>
      </c>
      <c r="D406" s="12" t="s">
        <v>13</v>
      </c>
      <c r="F406" s="12" t="s">
        <v>175</v>
      </c>
      <c r="G406" s="12" t="s">
        <v>101</v>
      </c>
      <c r="H406" s="12" t="s">
        <v>101</v>
      </c>
      <c r="I406" s="12" t="s">
        <v>59</v>
      </c>
      <c r="J406" s="12" t="s">
        <v>809</v>
      </c>
      <c r="K406" s="12" t="s">
        <v>938</v>
      </c>
    </row>
    <row r="407" customHeight="1" spans="1:10">
      <c r="A407" s="13">
        <v>44217</v>
      </c>
      <c r="B407" s="12" t="s">
        <v>939</v>
      </c>
      <c r="C407" s="12" t="s">
        <v>109</v>
      </c>
      <c r="D407" s="12" t="s">
        <v>13</v>
      </c>
      <c r="F407" s="12" t="s">
        <v>175</v>
      </c>
      <c r="G407" s="12" t="s">
        <v>101</v>
      </c>
      <c r="H407" s="12" t="s">
        <v>101</v>
      </c>
      <c r="I407" s="12" t="s">
        <v>18</v>
      </c>
      <c r="J407" s="12" t="s">
        <v>940</v>
      </c>
    </row>
    <row r="408" customHeight="1" spans="1:10">
      <c r="A408" s="13">
        <v>44217</v>
      </c>
      <c r="B408" s="12" t="s">
        <v>941</v>
      </c>
      <c r="C408" s="12" t="s">
        <v>280</v>
      </c>
      <c r="D408" s="12" t="s">
        <v>13</v>
      </c>
      <c r="E408" s="12" t="s">
        <v>175</v>
      </c>
      <c r="F408" s="12" t="s">
        <v>175</v>
      </c>
      <c r="G408" s="12" t="s">
        <v>26</v>
      </c>
      <c r="H408" s="12" t="s">
        <v>726</v>
      </c>
      <c r="I408" s="12" t="s">
        <v>18</v>
      </c>
      <c r="J408" s="12" t="s">
        <v>942</v>
      </c>
    </row>
    <row r="409" customHeight="1" spans="1:10">
      <c r="A409" s="13">
        <v>44217</v>
      </c>
      <c r="B409" s="12" t="s">
        <v>943</v>
      </c>
      <c r="C409" s="12" t="s">
        <v>22</v>
      </c>
      <c r="D409" s="12" t="s">
        <v>13</v>
      </c>
      <c r="E409" s="12" t="s">
        <v>175</v>
      </c>
      <c r="F409" s="12" t="s">
        <v>175</v>
      </c>
      <c r="G409" s="12" t="s">
        <v>16</v>
      </c>
      <c r="H409" s="12" t="s">
        <v>723</v>
      </c>
      <c r="I409" s="12" t="s">
        <v>34</v>
      </c>
      <c r="J409" s="12" t="s">
        <v>944</v>
      </c>
    </row>
    <row r="410" customHeight="1" spans="1:10">
      <c r="A410" s="13">
        <v>44217</v>
      </c>
      <c r="B410" s="12" t="s">
        <v>945</v>
      </c>
      <c r="C410" s="12" t="s">
        <v>50</v>
      </c>
      <c r="D410" s="12" t="s">
        <v>41</v>
      </c>
      <c r="F410" s="12" t="s">
        <v>175</v>
      </c>
      <c r="G410" s="12" t="s">
        <v>26</v>
      </c>
      <c r="H410" s="12" t="s">
        <v>726</v>
      </c>
      <c r="I410" s="12" t="s">
        <v>47</v>
      </c>
      <c r="J410" s="12" t="s">
        <v>946</v>
      </c>
    </row>
    <row r="411" customHeight="1" spans="1:10">
      <c r="A411" s="13">
        <v>44217</v>
      </c>
      <c r="B411" s="12" t="s">
        <v>947</v>
      </c>
      <c r="C411" s="12" t="s">
        <v>50</v>
      </c>
      <c r="D411" s="12" t="s">
        <v>41</v>
      </c>
      <c r="F411" s="12" t="s">
        <v>175</v>
      </c>
      <c r="G411" s="12" t="s">
        <v>16</v>
      </c>
      <c r="H411" s="12" t="s">
        <v>723</v>
      </c>
      <c r="I411" s="12" t="s">
        <v>47</v>
      </c>
      <c r="J411" s="12" t="s">
        <v>948</v>
      </c>
    </row>
    <row r="412" customHeight="1" spans="1:10">
      <c r="A412" s="13">
        <v>44217</v>
      </c>
      <c r="B412" s="12" t="s">
        <v>949</v>
      </c>
      <c r="C412" s="12" t="s">
        <v>22</v>
      </c>
      <c r="D412" s="12" t="s">
        <v>13</v>
      </c>
      <c r="F412" s="12" t="s">
        <v>175</v>
      </c>
      <c r="G412" s="12" t="s">
        <v>26</v>
      </c>
      <c r="H412" s="12" t="s">
        <v>726</v>
      </c>
      <c r="I412" s="12" t="s">
        <v>59</v>
      </c>
      <c r="J412" s="12" t="s">
        <v>950</v>
      </c>
    </row>
    <row r="413" customHeight="1" spans="1:10">
      <c r="A413" s="13">
        <v>44217</v>
      </c>
      <c r="B413" s="12" t="s">
        <v>951</v>
      </c>
      <c r="C413" s="12" t="s">
        <v>222</v>
      </c>
      <c r="D413" s="12" t="s">
        <v>41</v>
      </c>
      <c r="F413" s="12" t="s">
        <v>175</v>
      </c>
      <c r="G413" s="12" t="s">
        <v>26</v>
      </c>
      <c r="H413" s="12" t="s">
        <v>726</v>
      </c>
      <c r="I413" s="12" t="s">
        <v>59</v>
      </c>
      <c r="J413" s="12" t="s">
        <v>952</v>
      </c>
    </row>
    <row r="414" customHeight="1" spans="1:10">
      <c r="A414" s="13">
        <v>44217</v>
      </c>
      <c r="B414" s="12" t="s">
        <v>953</v>
      </c>
      <c r="C414" s="12" t="s">
        <v>148</v>
      </c>
      <c r="D414" s="12" t="s">
        <v>41</v>
      </c>
      <c r="F414" s="12" t="s">
        <v>175</v>
      </c>
      <c r="G414" s="12" t="s">
        <v>26</v>
      </c>
      <c r="H414" s="12" t="s">
        <v>726</v>
      </c>
      <c r="I414" s="12" t="s">
        <v>59</v>
      </c>
      <c r="J414" s="12" t="s">
        <v>954</v>
      </c>
    </row>
    <row r="415" customHeight="1" spans="1:10">
      <c r="A415" s="13">
        <v>44218</v>
      </c>
      <c r="B415" s="12" t="s">
        <v>955</v>
      </c>
      <c r="C415" s="12" t="s">
        <v>69</v>
      </c>
      <c r="D415" s="12" t="s">
        <v>41</v>
      </c>
      <c r="E415" s="12" t="s">
        <v>175</v>
      </c>
      <c r="F415" s="12" t="s">
        <v>175</v>
      </c>
      <c r="G415" s="12" t="s">
        <v>16</v>
      </c>
      <c r="H415" s="12" t="s">
        <v>723</v>
      </c>
      <c r="I415" s="12" t="s">
        <v>47</v>
      </c>
      <c r="J415" s="12" t="s">
        <v>956</v>
      </c>
    </row>
    <row r="416" customHeight="1" spans="1:10">
      <c r="A416" s="13">
        <v>44218</v>
      </c>
      <c r="B416" s="12" t="s">
        <v>957</v>
      </c>
      <c r="C416" s="12" t="s">
        <v>109</v>
      </c>
      <c r="D416" s="12" t="s">
        <v>13</v>
      </c>
      <c r="F416" s="12" t="s">
        <v>175</v>
      </c>
      <c r="G416" s="12" t="s">
        <v>26</v>
      </c>
      <c r="H416" s="12" t="s">
        <v>726</v>
      </c>
      <c r="I416" s="12" t="s">
        <v>54</v>
      </c>
      <c r="J416" s="12" t="s">
        <v>958</v>
      </c>
    </row>
    <row r="417" customHeight="1" spans="1:10">
      <c r="A417" s="13">
        <v>44218</v>
      </c>
      <c r="B417" s="12" t="s">
        <v>959</v>
      </c>
      <c r="C417" s="12" t="s">
        <v>148</v>
      </c>
      <c r="D417" s="12" t="s">
        <v>41</v>
      </c>
      <c r="F417" s="12" t="s">
        <v>175</v>
      </c>
      <c r="G417" s="12" t="s">
        <v>26</v>
      </c>
      <c r="H417" s="12" t="s">
        <v>726</v>
      </c>
      <c r="I417" s="12" t="s">
        <v>110</v>
      </c>
      <c r="J417" s="12" t="s">
        <v>960</v>
      </c>
    </row>
    <row r="418" customHeight="1" spans="1:10">
      <c r="A418" s="13">
        <v>44218</v>
      </c>
      <c r="B418" s="12" t="s">
        <v>961</v>
      </c>
      <c r="C418" s="12" t="s">
        <v>50</v>
      </c>
      <c r="D418" s="12" t="s">
        <v>41</v>
      </c>
      <c r="E418" s="12" t="s">
        <v>704</v>
      </c>
      <c r="F418" s="12" t="s">
        <v>175</v>
      </c>
      <c r="G418" s="12" t="s">
        <v>16</v>
      </c>
      <c r="H418" s="12" t="s">
        <v>723</v>
      </c>
      <c r="I418" s="12" t="s">
        <v>110</v>
      </c>
      <c r="J418" s="12" t="s">
        <v>962</v>
      </c>
    </row>
    <row r="419" customHeight="1" spans="1:10">
      <c r="A419" s="13">
        <v>44218</v>
      </c>
      <c r="B419" s="12" t="s">
        <v>963</v>
      </c>
      <c r="C419" s="12" t="s">
        <v>50</v>
      </c>
      <c r="D419" s="12" t="s">
        <v>41</v>
      </c>
      <c r="E419" s="12" t="s">
        <v>653</v>
      </c>
      <c r="F419" s="12" t="s">
        <v>175</v>
      </c>
      <c r="G419" s="12" t="s">
        <v>16</v>
      </c>
      <c r="H419" s="12" t="s">
        <v>723</v>
      </c>
      <c r="I419" s="12" t="s">
        <v>110</v>
      </c>
      <c r="J419" s="12" t="s">
        <v>964</v>
      </c>
    </row>
    <row r="420" customHeight="1" spans="1:10">
      <c r="A420" s="13">
        <v>44219</v>
      </c>
      <c r="B420" s="12" t="s">
        <v>965</v>
      </c>
      <c r="C420" s="12" t="s">
        <v>118</v>
      </c>
      <c r="D420" s="12" t="s">
        <v>41</v>
      </c>
      <c r="E420" s="12" t="s">
        <v>966</v>
      </c>
      <c r="F420" s="12" t="s">
        <v>175</v>
      </c>
      <c r="G420" s="12" t="s">
        <v>16</v>
      </c>
      <c r="H420" s="12" t="s">
        <v>723</v>
      </c>
      <c r="I420" s="12" t="s">
        <v>47</v>
      </c>
      <c r="J420" s="12" t="s">
        <v>967</v>
      </c>
    </row>
    <row r="421" customHeight="1" spans="1:10">
      <c r="A421" s="13">
        <v>44220</v>
      </c>
      <c r="B421" s="12" t="s">
        <v>968</v>
      </c>
      <c r="C421" s="12" t="s">
        <v>22</v>
      </c>
      <c r="D421" s="12" t="s">
        <v>13</v>
      </c>
      <c r="F421" s="12" t="s">
        <v>175</v>
      </c>
      <c r="G421" s="12" t="s">
        <v>26</v>
      </c>
      <c r="H421" s="12" t="s">
        <v>726</v>
      </c>
      <c r="I421" s="12" t="s">
        <v>18</v>
      </c>
      <c r="J421" s="12" t="s">
        <v>969</v>
      </c>
    </row>
    <row r="422" customHeight="1" spans="1:10">
      <c r="A422" s="13">
        <v>44220</v>
      </c>
      <c r="B422" s="12" t="s">
        <v>970</v>
      </c>
      <c r="C422" s="12" t="s">
        <v>104</v>
      </c>
      <c r="D422" s="12" t="s">
        <v>13</v>
      </c>
      <c r="E422" s="12" t="s">
        <v>175</v>
      </c>
      <c r="F422" s="12" t="s">
        <v>175</v>
      </c>
      <c r="G422" s="12" t="s">
        <v>26</v>
      </c>
      <c r="H422" s="12" t="s">
        <v>726</v>
      </c>
      <c r="I422" s="12" t="s">
        <v>18</v>
      </c>
      <c r="J422" s="12" t="s">
        <v>971</v>
      </c>
    </row>
    <row r="423" customHeight="1" spans="1:10">
      <c r="A423" s="13">
        <v>44220</v>
      </c>
      <c r="B423" s="12" t="s">
        <v>972</v>
      </c>
      <c r="C423" s="12" t="s">
        <v>104</v>
      </c>
      <c r="D423" s="12" t="s">
        <v>13</v>
      </c>
      <c r="F423" s="12" t="s">
        <v>175</v>
      </c>
      <c r="G423" s="12" t="s">
        <v>26</v>
      </c>
      <c r="H423" s="12" t="s">
        <v>726</v>
      </c>
      <c r="I423" s="12" t="s">
        <v>34</v>
      </c>
      <c r="J423" s="12" t="s">
        <v>973</v>
      </c>
    </row>
    <row r="424" customHeight="1" spans="1:10">
      <c r="A424" s="13">
        <v>44220</v>
      </c>
      <c r="B424" s="12" t="s">
        <v>974</v>
      </c>
      <c r="C424" s="12" t="s">
        <v>12</v>
      </c>
      <c r="D424" s="12" t="s">
        <v>13</v>
      </c>
      <c r="F424" s="12" t="s">
        <v>175</v>
      </c>
      <c r="G424" s="12" t="s">
        <v>16</v>
      </c>
      <c r="H424" s="12" t="s">
        <v>723</v>
      </c>
      <c r="I424" s="12" t="s">
        <v>34</v>
      </c>
      <c r="J424" s="12" t="s">
        <v>225</v>
      </c>
    </row>
    <row r="425" customHeight="1" spans="1:10">
      <c r="A425" s="13">
        <v>44220</v>
      </c>
      <c r="B425" s="12" t="s">
        <v>975</v>
      </c>
      <c r="C425" s="12" t="s">
        <v>368</v>
      </c>
      <c r="D425" s="12" t="s">
        <v>13</v>
      </c>
      <c r="F425" s="12" t="s">
        <v>175</v>
      </c>
      <c r="G425" s="12" t="s">
        <v>26</v>
      </c>
      <c r="H425" s="12" t="s">
        <v>726</v>
      </c>
      <c r="I425" s="12" t="s">
        <v>59</v>
      </c>
      <c r="J425" s="12" t="s">
        <v>976</v>
      </c>
    </row>
    <row r="426" customHeight="1" spans="1:10">
      <c r="A426" s="13">
        <v>44220</v>
      </c>
      <c r="B426" s="12" t="s">
        <v>977</v>
      </c>
      <c r="C426" s="12" t="s">
        <v>145</v>
      </c>
      <c r="D426" s="12" t="s">
        <v>13</v>
      </c>
      <c r="F426" s="12" t="s">
        <v>175</v>
      </c>
      <c r="G426" s="12" t="s">
        <v>101</v>
      </c>
      <c r="H426" s="12" t="s">
        <v>101</v>
      </c>
      <c r="I426" s="12" t="s">
        <v>59</v>
      </c>
      <c r="J426" s="12" t="s">
        <v>978</v>
      </c>
    </row>
    <row r="427" customHeight="1" spans="1:10">
      <c r="A427" s="13">
        <v>44221</v>
      </c>
      <c r="B427" s="12" t="s">
        <v>979</v>
      </c>
      <c r="C427" s="12" t="s">
        <v>22</v>
      </c>
      <c r="D427" s="12" t="s">
        <v>13</v>
      </c>
      <c r="E427" s="12" t="s">
        <v>175</v>
      </c>
      <c r="F427" s="12" t="s">
        <v>175</v>
      </c>
      <c r="G427" s="12" t="s">
        <v>16</v>
      </c>
      <c r="H427" s="12" t="s">
        <v>723</v>
      </c>
      <c r="I427" s="12" t="s">
        <v>18</v>
      </c>
      <c r="J427" s="12" t="s">
        <v>980</v>
      </c>
    </row>
    <row r="428" customHeight="1" spans="1:10">
      <c r="A428" s="13">
        <v>44221</v>
      </c>
      <c r="B428" s="12" t="s">
        <v>981</v>
      </c>
      <c r="C428" s="12" t="s">
        <v>100</v>
      </c>
      <c r="D428" s="12" t="s">
        <v>41</v>
      </c>
      <c r="E428" s="12" t="s">
        <v>982</v>
      </c>
      <c r="F428" s="12" t="s">
        <v>175</v>
      </c>
      <c r="G428" s="12" t="s">
        <v>16</v>
      </c>
      <c r="H428" s="12" t="s">
        <v>723</v>
      </c>
      <c r="I428" s="12" t="s">
        <v>18</v>
      </c>
      <c r="J428" s="12" t="s">
        <v>983</v>
      </c>
    </row>
    <row r="429" customHeight="1" spans="1:10">
      <c r="A429" s="13">
        <v>44221</v>
      </c>
      <c r="B429" s="12" t="s">
        <v>984</v>
      </c>
      <c r="C429" s="12" t="s">
        <v>22</v>
      </c>
      <c r="D429" s="12" t="s">
        <v>13</v>
      </c>
      <c r="E429" s="12" t="s">
        <v>23</v>
      </c>
      <c r="F429" s="12" t="s">
        <v>175</v>
      </c>
      <c r="G429" s="12" t="s">
        <v>16</v>
      </c>
      <c r="H429" s="12" t="s">
        <v>723</v>
      </c>
      <c r="I429" s="12" t="s">
        <v>224</v>
      </c>
      <c r="J429" s="12" t="s">
        <v>985</v>
      </c>
    </row>
    <row r="430" customHeight="1" spans="1:10">
      <c r="A430" s="13">
        <v>44221</v>
      </c>
      <c r="B430" s="12" t="s">
        <v>986</v>
      </c>
      <c r="C430" s="12" t="s">
        <v>40</v>
      </c>
      <c r="D430" s="12" t="s">
        <v>41</v>
      </c>
      <c r="E430" s="12" t="s">
        <v>51</v>
      </c>
      <c r="F430" s="12" t="s">
        <v>175</v>
      </c>
      <c r="G430" s="12" t="s">
        <v>16</v>
      </c>
      <c r="H430" s="12" t="s">
        <v>723</v>
      </c>
      <c r="I430" s="12" t="s">
        <v>34</v>
      </c>
      <c r="J430" s="12" t="s">
        <v>987</v>
      </c>
    </row>
    <row r="431" customHeight="1" spans="1:10">
      <c r="A431" s="13">
        <v>44221</v>
      </c>
      <c r="B431" s="12" t="s">
        <v>988</v>
      </c>
      <c r="C431" s="12" t="s">
        <v>145</v>
      </c>
      <c r="D431" s="12" t="s">
        <v>13</v>
      </c>
      <c r="F431" s="12" t="s">
        <v>175</v>
      </c>
      <c r="G431" s="12" t="s">
        <v>16</v>
      </c>
      <c r="H431" s="12" t="s">
        <v>723</v>
      </c>
      <c r="I431" s="12" t="s">
        <v>59</v>
      </c>
      <c r="J431" s="12" t="s">
        <v>989</v>
      </c>
    </row>
    <row r="432" customHeight="1" spans="1:10">
      <c r="A432" s="13">
        <v>44221</v>
      </c>
      <c r="B432" s="12" t="s">
        <v>990</v>
      </c>
      <c r="C432" s="12" t="s">
        <v>158</v>
      </c>
      <c r="D432" s="12" t="s">
        <v>41</v>
      </c>
      <c r="F432" s="12" t="s">
        <v>175</v>
      </c>
      <c r="G432" s="12" t="s">
        <v>16</v>
      </c>
      <c r="H432" s="12" t="s">
        <v>723</v>
      </c>
      <c r="I432" s="12" t="s">
        <v>110</v>
      </c>
      <c r="J432" s="12" t="s">
        <v>991</v>
      </c>
    </row>
    <row r="433" customHeight="1" spans="1:10">
      <c r="A433" s="13">
        <v>44222</v>
      </c>
      <c r="B433" s="12" t="s">
        <v>992</v>
      </c>
      <c r="C433" s="12" t="s">
        <v>993</v>
      </c>
      <c r="D433" s="12" t="s">
        <v>13</v>
      </c>
      <c r="F433" s="12" t="s">
        <v>175</v>
      </c>
      <c r="G433" s="12" t="s">
        <v>101</v>
      </c>
      <c r="H433" s="12" t="s">
        <v>101</v>
      </c>
      <c r="I433" s="12" t="s">
        <v>110</v>
      </c>
      <c r="J433" s="12" t="s">
        <v>994</v>
      </c>
    </row>
    <row r="434" customHeight="1" spans="1:10">
      <c r="A434" s="13">
        <v>44222</v>
      </c>
      <c r="B434" s="12" t="s">
        <v>995</v>
      </c>
      <c r="C434" s="12" t="s">
        <v>40</v>
      </c>
      <c r="D434" s="12" t="s">
        <v>41</v>
      </c>
      <c r="E434" s="12" t="s">
        <v>996</v>
      </c>
      <c r="F434" s="12" t="s">
        <v>175</v>
      </c>
      <c r="G434" s="12" t="s">
        <v>16</v>
      </c>
      <c r="H434" s="12" t="s">
        <v>723</v>
      </c>
      <c r="I434" s="12" t="s">
        <v>110</v>
      </c>
      <c r="J434" s="12" t="s">
        <v>997</v>
      </c>
    </row>
    <row r="435" customHeight="1" spans="1:10">
      <c r="A435" s="13">
        <v>44222</v>
      </c>
      <c r="B435" s="12" t="s">
        <v>998</v>
      </c>
      <c r="C435" s="12" t="s">
        <v>109</v>
      </c>
      <c r="D435" s="12" t="s">
        <v>13</v>
      </c>
      <c r="F435" s="12" t="s">
        <v>175</v>
      </c>
      <c r="G435" s="12" t="s">
        <v>16</v>
      </c>
      <c r="H435" s="12" t="s">
        <v>723</v>
      </c>
      <c r="I435" s="12" t="s">
        <v>110</v>
      </c>
      <c r="J435" s="12" t="s">
        <v>999</v>
      </c>
    </row>
    <row r="436" customHeight="1" spans="1:10">
      <c r="A436" s="13">
        <v>44222</v>
      </c>
      <c r="B436" s="12" t="s">
        <v>1000</v>
      </c>
      <c r="C436" s="12" t="s">
        <v>222</v>
      </c>
      <c r="D436" s="12" t="s">
        <v>41</v>
      </c>
      <c r="F436" s="12" t="s">
        <v>175</v>
      </c>
      <c r="G436" s="12" t="s">
        <v>26</v>
      </c>
      <c r="H436" s="12" t="s">
        <v>726</v>
      </c>
      <c r="I436" s="12" t="s">
        <v>224</v>
      </c>
      <c r="J436" s="12" t="s">
        <v>1001</v>
      </c>
    </row>
    <row r="437" customHeight="1" spans="1:10">
      <c r="A437" s="13">
        <v>44222</v>
      </c>
      <c r="B437" s="12" t="s">
        <v>1002</v>
      </c>
      <c r="C437" s="12" t="s">
        <v>368</v>
      </c>
      <c r="D437" s="12" t="s">
        <v>13</v>
      </c>
      <c r="F437" s="12" t="s">
        <v>175</v>
      </c>
      <c r="G437" s="12" t="s">
        <v>26</v>
      </c>
      <c r="H437" s="12" t="s">
        <v>726</v>
      </c>
      <c r="I437" s="12" t="s">
        <v>224</v>
      </c>
      <c r="J437" s="12" t="s">
        <v>999</v>
      </c>
    </row>
    <row r="438" customHeight="1" spans="1:10">
      <c r="A438" s="13">
        <v>44222</v>
      </c>
      <c r="B438" s="12" t="s">
        <v>1003</v>
      </c>
      <c r="C438" s="12" t="s">
        <v>22</v>
      </c>
      <c r="D438" s="12" t="s">
        <v>13</v>
      </c>
      <c r="F438" s="12" t="s">
        <v>175</v>
      </c>
      <c r="G438" s="12" t="s">
        <v>101</v>
      </c>
      <c r="H438" s="12" t="s">
        <v>101</v>
      </c>
      <c r="I438" s="12" t="s">
        <v>54</v>
      </c>
      <c r="J438" s="12" t="s">
        <v>1004</v>
      </c>
    </row>
    <row r="439" customHeight="1" spans="1:10">
      <c r="A439" s="13">
        <v>44222</v>
      </c>
      <c r="B439" s="12" t="s">
        <v>1005</v>
      </c>
      <c r="C439" s="12" t="s">
        <v>58</v>
      </c>
      <c r="D439" s="12" t="s">
        <v>13</v>
      </c>
      <c r="F439" s="12" t="s">
        <v>175</v>
      </c>
      <c r="G439" s="12" t="s">
        <v>101</v>
      </c>
      <c r="H439" s="12" t="s">
        <v>101</v>
      </c>
      <c r="I439" s="12" t="s">
        <v>54</v>
      </c>
      <c r="J439" s="12" t="s">
        <v>1006</v>
      </c>
    </row>
    <row r="440" customHeight="1" spans="1:10">
      <c r="A440" s="13">
        <v>44222</v>
      </c>
      <c r="B440" s="12" t="s">
        <v>1007</v>
      </c>
      <c r="C440" s="12" t="s">
        <v>368</v>
      </c>
      <c r="D440" s="12" t="s">
        <v>13</v>
      </c>
      <c r="F440" s="12" t="s">
        <v>175</v>
      </c>
      <c r="G440" s="12" t="s">
        <v>26</v>
      </c>
      <c r="H440" s="12" t="s">
        <v>726</v>
      </c>
      <c r="I440" s="12" t="s">
        <v>18</v>
      </c>
      <c r="J440" s="12" t="s">
        <v>1008</v>
      </c>
    </row>
    <row r="441" customHeight="1" spans="1:10">
      <c r="A441" s="13">
        <v>44223</v>
      </c>
      <c r="B441" s="12" t="s">
        <v>1009</v>
      </c>
      <c r="C441" s="12" t="s">
        <v>109</v>
      </c>
      <c r="D441" s="12" t="s">
        <v>13</v>
      </c>
      <c r="E441" s="12" t="s">
        <v>175</v>
      </c>
      <c r="F441" s="12" t="s">
        <v>175</v>
      </c>
      <c r="G441" s="12" t="s">
        <v>16</v>
      </c>
      <c r="H441" s="12" t="s">
        <v>723</v>
      </c>
      <c r="I441" s="12" t="s">
        <v>54</v>
      </c>
      <c r="J441" s="12" t="s">
        <v>1010</v>
      </c>
    </row>
    <row r="442" customHeight="1" spans="1:10">
      <c r="A442" s="13">
        <v>44223</v>
      </c>
      <c r="B442" s="12" t="s">
        <v>1011</v>
      </c>
      <c r="C442" s="12" t="s">
        <v>129</v>
      </c>
      <c r="D442" s="12" t="s">
        <v>13</v>
      </c>
      <c r="F442" s="12" t="s">
        <v>175</v>
      </c>
      <c r="G442" s="12" t="s">
        <v>101</v>
      </c>
      <c r="H442" s="12" t="s">
        <v>101</v>
      </c>
      <c r="I442" s="12" t="s">
        <v>54</v>
      </c>
      <c r="J442" s="12" t="s">
        <v>1012</v>
      </c>
    </row>
    <row r="443" customHeight="1" spans="1:10">
      <c r="A443" s="13">
        <v>44223</v>
      </c>
      <c r="B443" s="12" t="s">
        <v>1013</v>
      </c>
      <c r="C443" s="12" t="s">
        <v>12</v>
      </c>
      <c r="D443" s="12" t="s">
        <v>13</v>
      </c>
      <c r="E443" s="12" t="s">
        <v>175</v>
      </c>
      <c r="F443" s="12" t="s">
        <v>175</v>
      </c>
      <c r="G443" s="12" t="s">
        <v>16</v>
      </c>
      <c r="H443" s="12" t="s">
        <v>723</v>
      </c>
      <c r="I443" s="12" t="s">
        <v>59</v>
      </c>
      <c r="J443" s="12" t="s">
        <v>1014</v>
      </c>
    </row>
    <row r="444" customHeight="1" spans="1:10">
      <c r="A444" s="13">
        <v>44223</v>
      </c>
      <c r="B444" s="12" t="s">
        <v>1015</v>
      </c>
      <c r="C444" s="12" t="s">
        <v>12</v>
      </c>
      <c r="D444" s="12" t="s">
        <v>13</v>
      </c>
      <c r="F444" s="12" t="s">
        <v>175</v>
      </c>
      <c r="G444" s="12" t="s">
        <v>26</v>
      </c>
      <c r="H444" s="12" t="s">
        <v>726</v>
      </c>
      <c r="I444" s="12" t="s">
        <v>59</v>
      </c>
      <c r="J444" s="12" t="s">
        <v>1016</v>
      </c>
    </row>
    <row r="445" customHeight="1" spans="1:10">
      <c r="A445" s="13">
        <v>44223</v>
      </c>
      <c r="B445" s="12" t="s">
        <v>1017</v>
      </c>
      <c r="C445" s="12" t="s">
        <v>129</v>
      </c>
      <c r="D445" s="12" t="s">
        <v>13</v>
      </c>
      <c r="E445" s="12" t="s">
        <v>175</v>
      </c>
      <c r="F445" s="12" t="s">
        <v>175</v>
      </c>
      <c r="G445" s="12" t="s">
        <v>26</v>
      </c>
      <c r="H445" s="12" t="s">
        <v>726</v>
      </c>
      <c r="I445" s="12" t="s">
        <v>224</v>
      </c>
      <c r="J445" s="12" t="s">
        <v>999</v>
      </c>
    </row>
    <row r="446" customHeight="1" spans="1:10">
      <c r="A446" s="13">
        <v>44223</v>
      </c>
      <c r="B446" s="12" t="s">
        <v>1018</v>
      </c>
      <c r="C446" s="12" t="s">
        <v>40</v>
      </c>
      <c r="D446" s="12" t="s">
        <v>41</v>
      </c>
      <c r="E446" s="12" t="s">
        <v>1019</v>
      </c>
      <c r="F446" s="12" t="s">
        <v>175</v>
      </c>
      <c r="G446" s="12" t="s">
        <v>16</v>
      </c>
      <c r="H446" s="12" t="s">
        <v>723</v>
      </c>
      <c r="I446" s="12" t="s">
        <v>18</v>
      </c>
      <c r="J446" s="12" t="s">
        <v>1020</v>
      </c>
    </row>
    <row r="447" customHeight="1" spans="1:10">
      <c r="A447" s="13">
        <v>44224</v>
      </c>
      <c r="B447" s="12" t="s">
        <v>1021</v>
      </c>
      <c r="C447" s="12" t="s">
        <v>46</v>
      </c>
      <c r="D447" s="12" t="s">
        <v>41</v>
      </c>
      <c r="F447" s="12" t="s">
        <v>175</v>
      </c>
      <c r="G447" s="12" t="s">
        <v>16</v>
      </c>
      <c r="H447" s="12" t="s">
        <v>723</v>
      </c>
      <c r="I447" s="12" t="s">
        <v>110</v>
      </c>
      <c r="J447" s="12" t="s">
        <v>1022</v>
      </c>
    </row>
    <row r="448" customHeight="1" spans="1:10">
      <c r="A448" s="13">
        <v>44224</v>
      </c>
      <c r="B448" s="12" t="s">
        <v>1023</v>
      </c>
      <c r="C448" s="12" t="s">
        <v>12</v>
      </c>
      <c r="D448" s="12" t="s">
        <v>13</v>
      </c>
      <c r="E448" s="12" t="s">
        <v>175</v>
      </c>
      <c r="F448" s="12" t="s">
        <v>175</v>
      </c>
      <c r="G448" s="12" t="s">
        <v>16</v>
      </c>
      <c r="H448" s="12" t="s">
        <v>723</v>
      </c>
      <c r="I448" s="12" t="s">
        <v>224</v>
      </c>
      <c r="J448" s="12" t="s">
        <v>1024</v>
      </c>
    </row>
    <row r="449" customHeight="1" spans="1:10">
      <c r="A449" s="13">
        <v>44224</v>
      </c>
      <c r="B449" s="12" t="s">
        <v>1025</v>
      </c>
      <c r="C449" s="12" t="s">
        <v>100</v>
      </c>
      <c r="D449" s="12" t="s">
        <v>41</v>
      </c>
      <c r="F449" s="12" t="s">
        <v>175</v>
      </c>
      <c r="G449" s="12" t="s">
        <v>26</v>
      </c>
      <c r="H449" s="12" t="s">
        <v>726</v>
      </c>
      <c r="I449" s="12" t="s">
        <v>224</v>
      </c>
      <c r="J449" s="12" t="s">
        <v>1026</v>
      </c>
    </row>
    <row r="450" customHeight="1" spans="1:10">
      <c r="A450" s="13">
        <v>44224</v>
      </c>
      <c r="B450" s="12" t="s">
        <v>1027</v>
      </c>
      <c r="C450" s="12" t="s">
        <v>93</v>
      </c>
      <c r="D450" s="12" t="s">
        <v>238</v>
      </c>
      <c r="F450" s="12" t="s">
        <v>175</v>
      </c>
      <c r="G450" s="12" t="s">
        <v>26</v>
      </c>
      <c r="H450" s="12" t="s">
        <v>726</v>
      </c>
      <c r="I450" s="12" t="s">
        <v>34</v>
      </c>
      <c r="J450" s="12" t="s">
        <v>1028</v>
      </c>
    </row>
    <row r="451" customHeight="1" spans="1:10">
      <c r="A451" s="13">
        <v>44224</v>
      </c>
      <c r="B451" s="12" t="s">
        <v>1029</v>
      </c>
      <c r="C451" s="12" t="s">
        <v>109</v>
      </c>
      <c r="D451" s="12" t="s">
        <v>13</v>
      </c>
      <c r="F451" s="12" t="s">
        <v>175</v>
      </c>
      <c r="G451" s="12" t="s">
        <v>101</v>
      </c>
      <c r="H451" s="12" t="s">
        <v>101</v>
      </c>
      <c r="I451" s="12" t="s">
        <v>59</v>
      </c>
      <c r="J451" s="12" t="s">
        <v>1030</v>
      </c>
    </row>
    <row r="452" customHeight="1" spans="1:10">
      <c r="A452" s="13">
        <v>44225</v>
      </c>
      <c r="B452" s="12" t="s">
        <v>1031</v>
      </c>
      <c r="C452" s="12" t="s">
        <v>22</v>
      </c>
      <c r="D452" s="12" t="s">
        <v>13</v>
      </c>
      <c r="F452" s="12" t="s">
        <v>175</v>
      </c>
      <c r="G452" s="12" t="s">
        <v>16</v>
      </c>
      <c r="H452" s="12" t="s">
        <v>723</v>
      </c>
      <c r="I452" s="12" t="s">
        <v>59</v>
      </c>
      <c r="J452" s="12" t="s">
        <v>1032</v>
      </c>
    </row>
    <row r="453" customHeight="1" spans="1:10">
      <c r="A453" s="13">
        <v>44225</v>
      </c>
      <c r="B453" s="12" t="s">
        <v>1033</v>
      </c>
      <c r="C453" s="12" t="s">
        <v>22</v>
      </c>
      <c r="D453" s="12" t="s">
        <v>13</v>
      </c>
      <c r="F453" s="12" t="s">
        <v>175</v>
      </c>
      <c r="G453" s="12" t="s">
        <v>26</v>
      </c>
      <c r="H453" s="12" t="s">
        <v>726</v>
      </c>
      <c r="I453" s="12" t="s">
        <v>59</v>
      </c>
      <c r="J453" s="12" t="s">
        <v>1034</v>
      </c>
    </row>
    <row r="454" customHeight="1" spans="1:10">
      <c r="A454" s="13">
        <v>44225</v>
      </c>
      <c r="B454" s="12" t="s">
        <v>1035</v>
      </c>
      <c r="C454" s="12" t="s">
        <v>104</v>
      </c>
      <c r="D454" s="12" t="s">
        <v>13</v>
      </c>
      <c r="F454" s="12" t="s">
        <v>175</v>
      </c>
      <c r="G454" s="12" t="s">
        <v>26</v>
      </c>
      <c r="H454" s="12" t="s">
        <v>726</v>
      </c>
      <c r="I454" s="12" t="s">
        <v>59</v>
      </c>
      <c r="J454" s="12" t="s">
        <v>1036</v>
      </c>
    </row>
    <row r="455" customHeight="1" spans="1:10">
      <c r="A455" s="13">
        <v>44225</v>
      </c>
      <c r="B455" s="12" t="s">
        <v>1037</v>
      </c>
      <c r="C455" s="12" t="s">
        <v>109</v>
      </c>
      <c r="D455" s="12" t="s">
        <v>13</v>
      </c>
      <c r="E455" s="12" t="s">
        <v>175</v>
      </c>
      <c r="F455" s="12" t="s">
        <v>175</v>
      </c>
      <c r="G455" s="12" t="s">
        <v>101</v>
      </c>
      <c r="H455" s="12" t="s">
        <v>101</v>
      </c>
      <c r="I455" s="12" t="s">
        <v>18</v>
      </c>
      <c r="J455" s="12" t="s">
        <v>1038</v>
      </c>
    </row>
    <row r="456" customHeight="1" spans="1:10">
      <c r="A456" s="13">
        <v>44226</v>
      </c>
      <c r="B456" s="12" t="s">
        <v>1039</v>
      </c>
      <c r="C456" s="12" t="s">
        <v>66</v>
      </c>
      <c r="D456" s="12" t="s">
        <v>41</v>
      </c>
      <c r="E456" s="12" t="s">
        <v>175</v>
      </c>
      <c r="F456" s="12" t="s">
        <v>175</v>
      </c>
      <c r="G456" s="12" t="s">
        <v>16</v>
      </c>
      <c r="H456" s="12" t="s">
        <v>723</v>
      </c>
      <c r="I456" s="12" t="s">
        <v>47</v>
      </c>
      <c r="J456" s="12" t="s">
        <v>1040</v>
      </c>
    </row>
    <row r="457" customHeight="1" spans="1:10">
      <c r="A457" s="13">
        <v>44226</v>
      </c>
      <c r="B457" s="12" t="s">
        <v>1041</v>
      </c>
      <c r="C457" s="12" t="s">
        <v>158</v>
      </c>
      <c r="D457" s="12" t="s">
        <v>41</v>
      </c>
      <c r="F457" s="12" t="s">
        <v>175</v>
      </c>
      <c r="G457" s="12" t="s">
        <v>26</v>
      </c>
      <c r="H457" s="12" t="s">
        <v>726</v>
      </c>
      <c r="I457" s="12" t="s">
        <v>54</v>
      </c>
      <c r="J457" s="12" t="s">
        <v>1042</v>
      </c>
    </row>
    <row r="458" customHeight="1" spans="1:10">
      <c r="A458" s="13">
        <v>44226</v>
      </c>
      <c r="B458" s="12" t="s">
        <v>1043</v>
      </c>
      <c r="C458" s="12" t="s">
        <v>368</v>
      </c>
      <c r="D458" s="12" t="s">
        <v>13</v>
      </c>
      <c r="F458" s="12" t="s">
        <v>175</v>
      </c>
      <c r="G458" s="12" t="s">
        <v>26</v>
      </c>
      <c r="H458" s="12" t="s">
        <v>726</v>
      </c>
      <c r="I458" s="12" t="s">
        <v>59</v>
      </c>
      <c r="J458" s="12" t="s">
        <v>1044</v>
      </c>
    </row>
    <row r="459" customHeight="1" spans="1:11">
      <c r="A459" s="13">
        <v>44226</v>
      </c>
      <c r="B459" s="12" t="s">
        <v>1045</v>
      </c>
      <c r="C459" s="12" t="s">
        <v>69</v>
      </c>
      <c r="D459" s="12" t="s">
        <v>41</v>
      </c>
      <c r="F459" s="12" t="s">
        <v>175</v>
      </c>
      <c r="G459" s="12" t="s">
        <v>26</v>
      </c>
      <c r="H459" s="12" t="s">
        <v>726</v>
      </c>
      <c r="I459" s="12" t="s">
        <v>59</v>
      </c>
      <c r="J459" s="12" t="s">
        <v>1046</v>
      </c>
      <c r="K459" s="12" t="s">
        <v>1047</v>
      </c>
    </row>
    <row r="460" customHeight="1" spans="1:10">
      <c r="A460" s="13">
        <v>44226</v>
      </c>
      <c r="B460" s="12" t="s">
        <v>1048</v>
      </c>
      <c r="C460" s="12" t="s">
        <v>22</v>
      </c>
      <c r="D460" s="12" t="s">
        <v>13</v>
      </c>
      <c r="F460" s="12" t="s">
        <v>175</v>
      </c>
      <c r="G460" s="12" t="s">
        <v>26</v>
      </c>
      <c r="H460" s="12" t="s">
        <v>726</v>
      </c>
      <c r="I460" s="12" t="s">
        <v>59</v>
      </c>
      <c r="J460" s="12" t="s">
        <v>1049</v>
      </c>
    </row>
    <row r="461" customHeight="1" spans="1:10">
      <c r="A461" s="13">
        <v>44226</v>
      </c>
      <c r="B461" s="12" t="s">
        <v>1050</v>
      </c>
      <c r="C461" s="12" t="s">
        <v>368</v>
      </c>
      <c r="D461" s="12" t="s">
        <v>13</v>
      </c>
      <c r="F461" s="12" t="s">
        <v>175</v>
      </c>
      <c r="G461" s="12" t="s">
        <v>101</v>
      </c>
      <c r="H461" s="12" t="s">
        <v>101</v>
      </c>
      <c r="I461" s="12" t="s">
        <v>59</v>
      </c>
      <c r="J461" s="12" t="s">
        <v>1051</v>
      </c>
    </row>
    <row r="462" customHeight="1" spans="1:10">
      <c r="A462" s="13">
        <v>44227</v>
      </c>
      <c r="B462" s="12" t="s">
        <v>1052</v>
      </c>
      <c r="C462" s="12" t="s">
        <v>22</v>
      </c>
      <c r="D462" s="12" t="s">
        <v>13</v>
      </c>
      <c r="F462" s="12" t="s">
        <v>175</v>
      </c>
      <c r="G462" s="12" t="s">
        <v>16</v>
      </c>
      <c r="H462" s="12" t="s">
        <v>723</v>
      </c>
      <c r="I462" s="12" t="s">
        <v>54</v>
      </c>
      <c r="J462" s="12" t="s">
        <v>38</v>
      </c>
    </row>
    <row r="463" customHeight="1" spans="1:10">
      <c r="A463" s="13">
        <v>44227</v>
      </c>
      <c r="B463" s="12" t="s">
        <v>1053</v>
      </c>
      <c r="C463" s="12" t="s">
        <v>1054</v>
      </c>
      <c r="D463" s="12" t="s">
        <v>41</v>
      </c>
      <c r="F463" s="12" t="s">
        <v>175</v>
      </c>
      <c r="G463" s="12" t="s">
        <v>26</v>
      </c>
      <c r="H463" s="12" t="s">
        <v>726</v>
      </c>
      <c r="I463" s="12" t="s">
        <v>54</v>
      </c>
      <c r="J463" s="12" t="s">
        <v>1055</v>
      </c>
    </row>
    <row r="464" customHeight="1" spans="1:10">
      <c r="A464" s="13">
        <v>44227</v>
      </c>
      <c r="B464" s="12" t="s">
        <v>596</v>
      </c>
      <c r="C464" s="12" t="s">
        <v>368</v>
      </c>
      <c r="D464" s="12" t="s">
        <v>13</v>
      </c>
      <c r="F464" s="12" t="s">
        <v>175</v>
      </c>
      <c r="G464" s="12" t="s">
        <v>26</v>
      </c>
      <c r="H464" s="12" t="s">
        <v>726</v>
      </c>
      <c r="I464" s="12" t="s">
        <v>18</v>
      </c>
      <c r="J464" s="12" t="s">
        <v>1056</v>
      </c>
    </row>
    <row r="465" customHeight="1" spans="1:10">
      <c r="A465" s="13">
        <v>44227</v>
      </c>
      <c r="B465" s="12" t="s">
        <v>1057</v>
      </c>
      <c r="C465" s="12" t="s">
        <v>129</v>
      </c>
      <c r="D465" s="12" t="s">
        <v>13</v>
      </c>
      <c r="F465" s="12" t="s">
        <v>175</v>
      </c>
      <c r="G465" s="12" t="s">
        <v>101</v>
      </c>
      <c r="H465" s="12" t="s">
        <v>101</v>
      </c>
      <c r="I465" s="12" t="s">
        <v>18</v>
      </c>
      <c r="J465" s="12" t="s">
        <v>1058</v>
      </c>
    </row>
    <row r="466" customHeight="1" spans="1:10">
      <c r="A466" s="13">
        <v>44227</v>
      </c>
      <c r="B466" s="12" t="s">
        <v>562</v>
      </c>
      <c r="C466" s="12" t="s">
        <v>109</v>
      </c>
      <c r="D466" s="12" t="s">
        <v>13</v>
      </c>
      <c r="F466" s="12" t="s">
        <v>175</v>
      </c>
      <c r="G466" s="12" t="s">
        <v>26</v>
      </c>
      <c r="H466" s="12" t="s">
        <v>726</v>
      </c>
      <c r="I466" s="12" t="s">
        <v>18</v>
      </c>
      <c r="J466" s="12" t="s">
        <v>1059</v>
      </c>
    </row>
    <row r="467" customHeight="1" spans="1:10">
      <c r="A467" s="13">
        <v>44227</v>
      </c>
      <c r="B467" s="12" t="s">
        <v>1060</v>
      </c>
      <c r="C467" s="12" t="s">
        <v>132</v>
      </c>
      <c r="D467" s="12" t="s">
        <v>13</v>
      </c>
      <c r="F467" s="12" t="s">
        <v>175</v>
      </c>
      <c r="G467" s="12" t="s">
        <v>101</v>
      </c>
      <c r="H467" s="12" t="s">
        <v>101</v>
      </c>
      <c r="I467" s="12" t="s">
        <v>110</v>
      </c>
      <c r="J467" s="12" t="s">
        <v>1061</v>
      </c>
    </row>
    <row r="468" customHeight="1" spans="1:10">
      <c r="A468" s="13">
        <v>44227</v>
      </c>
      <c r="B468" s="12" t="s">
        <v>1062</v>
      </c>
      <c r="C468" s="12" t="s">
        <v>132</v>
      </c>
      <c r="D468" s="12" t="s">
        <v>13</v>
      </c>
      <c r="F468" s="12" t="s">
        <v>175</v>
      </c>
      <c r="G468" s="12" t="s">
        <v>101</v>
      </c>
      <c r="H468" s="12" t="s">
        <v>101</v>
      </c>
      <c r="I468" s="12" t="s">
        <v>110</v>
      </c>
      <c r="J468" s="12" t="s">
        <v>1063</v>
      </c>
    </row>
    <row r="469" customHeight="1" spans="1:10">
      <c r="A469" s="13">
        <v>44228</v>
      </c>
      <c r="B469" s="12" t="s">
        <v>1064</v>
      </c>
      <c r="C469" s="12" t="s">
        <v>104</v>
      </c>
      <c r="D469" s="12" t="s">
        <v>13</v>
      </c>
      <c r="E469" s="12" t="s">
        <v>251</v>
      </c>
      <c r="F469" s="12" t="s">
        <v>15</v>
      </c>
      <c r="G469" s="12" t="s">
        <v>16</v>
      </c>
      <c r="H469" s="12" t="s">
        <v>17</v>
      </c>
      <c r="I469" s="12" t="s">
        <v>18</v>
      </c>
      <c r="J469" s="12" t="s">
        <v>1065</v>
      </c>
    </row>
    <row r="470" customHeight="1" spans="1:11">
      <c r="A470" s="13">
        <v>44228</v>
      </c>
      <c r="B470" s="12" t="s">
        <v>1066</v>
      </c>
      <c r="C470" s="12" t="s">
        <v>46</v>
      </c>
      <c r="D470" s="12" t="s">
        <v>41</v>
      </c>
      <c r="E470" s="12" t="s">
        <v>15</v>
      </c>
      <c r="F470" s="12" t="s">
        <v>15</v>
      </c>
      <c r="G470" s="12" t="s">
        <v>16</v>
      </c>
      <c r="H470" s="12" t="s">
        <v>17</v>
      </c>
      <c r="I470" s="12" t="s">
        <v>18</v>
      </c>
      <c r="J470" s="12" t="s">
        <v>1067</v>
      </c>
      <c r="K470" s="12" t="s">
        <v>236</v>
      </c>
    </row>
    <row r="471" customHeight="1" spans="1:11">
      <c r="A471" s="13">
        <v>44228</v>
      </c>
      <c r="B471" s="12" t="s">
        <v>1068</v>
      </c>
      <c r="C471" s="12" t="s">
        <v>12</v>
      </c>
      <c r="D471" s="12" t="s">
        <v>13</v>
      </c>
      <c r="F471" s="12" t="s">
        <v>15</v>
      </c>
      <c r="G471" s="12" t="s">
        <v>26</v>
      </c>
      <c r="H471" s="12" t="s">
        <v>27</v>
      </c>
      <c r="I471" s="12" t="s">
        <v>18</v>
      </c>
      <c r="J471" s="12" t="s">
        <v>1069</v>
      </c>
      <c r="K471" s="12" t="s">
        <v>1070</v>
      </c>
    </row>
    <row r="472" customHeight="1" spans="1:10">
      <c r="A472" s="13">
        <v>44228</v>
      </c>
      <c r="B472" s="12" t="s">
        <v>1071</v>
      </c>
      <c r="C472" s="12" t="s">
        <v>22</v>
      </c>
      <c r="D472" s="12" t="s">
        <v>13</v>
      </c>
      <c r="E472" s="12" t="s">
        <v>15</v>
      </c>
      <c r="F472" s="12" t="s">
        <v>15</v>
      </c>
      <c r="G472" s="12" t="s">
        <v>16</v>
      </c>
      <c r="H472" s="12" t="s">
        <v>17</v>
      </c>
      <c r="I472" s="12" t="s">
        <v>224</v>
      </c>
      <c r="J472" s="12" t="s">
        <v>1072</v>
      </c>
    </row>
    <row r="473" customHeight="1" spans="1:10">
      <c r="A473" s="13">
        <v>44228</v>
      </c>
      <c r="B473" s="12" t="s">
        <v>1073</v>
      </c>
      <c r="C473" s="12" t="s">
        <v>368</v>
      </c>
      <c r="D473" s="12" t="s">
        <v>13</v>
      </c>
      <c r="E473" s="12" t="s">
        <v>15</v>
      </c>
      <c r="F473" s="12" t="s">
        <v>15</v>
      </c>
      <c r="G473" s="12" t="s">
        <v>26</v>
      </c>
      <c r="H473" s="12" t="s">
        <v>27</v>
      </c>
      <c r="I473" s="12" t="s">
        <v>224</v>
      </c>
      <c r="J473" s="12" t="s">
        <v>1072</v>
      </c>
    </row>
    <row r="474" customHeight="1" spans="1:10">
      <c r="A474" s="13">
        <v>44228</v>
      </c>
      <c r="B474" s="12" t="s">
        <v>1074</v>
      </c>
      <c r="C474" s="12" t="s">
        <v>22</v>
      </c>
      <c r="D474" s="12" t="s">
        <v>13</v>
      </c>
      <c r="F474" s="12" t="s">
        <v>15</v>
      </c>
      <c r="G474" s="12" t="s">
        <v>16</v>
      </c>
      <c r="H474" s="12" t="s">
        <v>17</v>
      </c>
      <c r="I474" s="12" t="s">
        <v>34</v>
      </c>
      <c r="J474" s="12" t="s">
        <v>1075</v>
      </c>
    </row>
    <row r="475" customHeight="1" spans="1:11">
      <c r="A475" s="13">
        <v>44228</v>
      </c>
      <c r="B475" s="12" t="s">
        <v>1076</v>
      </c>
      <c r="C475" s="12" t="s">
        <v>104</v>
      </c>
      <c r="D475" s="12" t="s">
        <v>13</v>
      </c>
      <c r="E475" s="12" t="s">
        <v>588</v>
      </c>
      <c r="F475" s="12" t="s">
        <v>15</v>
      </c>
      <c r="G475" s="12" t="s">
        <v>16</v>
      </c>
      <c r="H475" s="12" t="s">
        <v>17</v>
      </c>
      <c r="I475" s="12" t="s">
        <v>34</v>
      </c>
      <c r="J475" s="12" t="s">
        <v>1077</v>
      </c>
      <c r="K475" s="12" t="s">
        <v>1078</v>
      </c>
    </row>
    <row r="476" customHeight="1" spans="1:10">
      <c r="A476" s="13">
        <v>44228</v>
      </c>
      <c r="B476" s="12" t="s">
        <v>1079</v>
      </c>
      <c r="C476" s="12" t="s">
        <v>673</v>
      </c>
      <c r="D476" s="12" t="s">
        <v>13</v>
      </c>
      <c r="F476" s="12" t="s">
        <v>15</v>
      </c>
      <c r="G476" s="12" t="s">
        <v>26</v>
      </c>
      <c r="H476" s="12" t="s">
        <v>27</v>
      </c>
      <c r="I476" s="12" t="s">
        <v>59</v>
      </c>
      <c r="J476" s="12" t="s">
        <v>1080</v>
      </c>
    </row>
    <row r="477" customHeight="1" spans="1:10">
      <c r="A477" s="13">
        <v>44228</v>
      </c>
      <c r="B477" s="12" t="s">
        <v>1081</v>
      </c>
      <c r="C477" s="12" t="s">
        <v>50</v>
      </c>
      <c r="D477" s="12" t="s">
        <v>41</v>
      </c>
      <c r="F477" s="12" t="s">
        <v>15</v>
      </c>
      <c r="G477" s="12" t="s">
        <v>26</v>
      </c>
      <c r="H477" s="12" t="s">
        <v>27</v>
      </c>
      <c r="I477" s="12" t="s">
        <v>54</v>
      </c>
      <c r="J477" s="12" t="s">
        <v>1082</v>
      </c>
    </row>
    <row r="478" customHeight="1" spans="1:10">
      <c r="A478" s="13">
        <v>44228</v>
      </c>
      <c r="B478" s="12" t="s">
        <v>1083</v>
      </c>
      <c r="C478" s="12" t="s">
        <v>118</v>
      </c>
      <c r="D478" s="12" t="s">
        <v>41</v>
      </c>
      <c r="E478" s="12" t="s">
        <v>15</v>
      </c>
      <c r="F478" s="12" t="s">
        <v>15</v>
      </c>
      <c r="G478" s="12" t="s">
        <v>16</v>
      </c>
      <c r="H478" s="12" t="s">
        <v>17</v>
      </c>
      <c r="I478" s="12" t="s">
        <v>47</v>
      </c>
      <c r="J478" s="12" t="s">
        <v>1084</v>
      </c>
    </row>
    <row r="479" customHeight="1" spans="1:10">
      <c r="A479" s="13">
        <v>44228</v>
      </c>
      <c r="B479" s="12" t="s">
        <v>1085</v>
      </c>
      <c r="C479" s="12" t="s">
        <v>109</v>
      </c>
      <c r="D479" s="12" t="s">
        <v>13</v>
      </c>
      <c r="F479" s="12" t="s">
        <v>15</v>
      </c>
      <c r="G479" s="12" t="s">
        <v>26</v>
      </c>
      <c r="H479" s="12" t="s">
        <v>27</v>
      </c>
      <c r="I479" s="12" t="s">
        <v>47</v>
      </c>
      <c r="J479" s="12" t="s">
        <v>1086</v>
      </c>
    </row>
    <row r="480" customHeight="1" spans="1:10">
      <c r="A480" s="13">
        <v>44229</v>
      </c>
      <c r="B480" s="12" t="s">
        <v>1087</v>
      </c>
      <c r="C480" s="12" t="s">
        <v>109</v>
      </c>
      <c r="D480" s="12" t="s">
        <v>13</v>
      </c>
      <c r="E480" s="12" t="s">
        <v>76</v>
      </c>
      <c r="F480" s="12" t="s">
        <v>15</v>
      </c>
      <c r="G480" s="12" t="s">
        <v>26</v>
      </c>
      <c r="H480" s="12" t="s">
        <v>27</v>
      </c>
      <c r="I480" s="12" t="s">
        <v>34</v>
      </c>
      <c r="J480" s="12" t="s">
        <v>835</v>
      </c>
    </row>
    <row r="481" customHeight="1" spans="1:11">
      <c r="A481" s="13">
        <v>44229</v>
      </c>
      <c r="B481" s="12" t="s">
        <v>1088</v>
      </c>
      <c r="C481" s="12" t="s">
        <v>109</v>
      </c>
      <c r="D481" s="12" t="s">
        <v>13</v>
      </c>
      <c r="F481" s="12" t="s">
        <v>15</v>
      </c>
      <c r="G481" s="12" t="s">
        <v>26</v>
      </c>
      <c r="H481" s="12" t="s">
        <v>27</v>
      </c>
      <c r="I481" s="12" t="s">
        <v>34</v>
      </c>
      <c r="J481" s="12" t="s">
        <v>1089</v>
      </c>
      <c r="K481" s="12" t="s">
        <v>1090</v>
      </c>
    </row>
    <row r="482" customHeight="1" spans="1:10">
      <c r="A482" s="13">
        <v>44229</v>
      </c>
      <c r="B482" s="12" t="s">
        <v>1091</v>
      </c>
      <c r="C482" s="12" t="s">
        <v>109</v>
      </c>
      <c r="D482" s="12" t="s">
        <v>13</v>
      </c>
      <c r="E482" s="12" t="s">
        <v>15</v>
      </c>
      <c r="F482" s="12" t="s">
        <v>15</v>
      </c>
      <c r="G482" s="12" t="s">
        <v>16</v>
      </c>
      <c r="H482" s="12" t="s">
        <v>17</v>
      </c>
      <c r="I482" s="12" t="s">
        <v>47</v>
      </c>
      <c r="J482" s="12" t="s">
        <v>1092</v>
      </c>
    </row>
    <row r="483" customHeight="1" spans="1:10">
      <c r="A483" s="13">
        <v>44229</v>
      </c>
      <c r="B483" s="12" t="s">
        <v>1093</v>
      </c>
      <c r="C483" s="12" t="s">
        <v>109</v>
      </c>
      <c r="D483" s="12" t="s">
        <v>13</v>
      </c>
      <c r="E483" s="12" t="s">
        <v>155</v>
      </c>
      <c r="F483" s="12" t="s">
        <v>15</v>
      </c>
      <c r="G483" s="12" t="s">
        <v>101</v>
      </c>
      <c r="H483" s="12" t="s">
        <v>101</v>
      </c>
      <c r="I483" s="12" t="s">
        <v>47</v>
      </c>
      <c r="J483" s="12" t="s">
        <v>1094</v>
      </c>
    </row>
    <row r="484" customHeight="1" spans="1:10">
      <c r="A484" s="13">
        <v>44229</v>
      </c>
      <c r="B484" s="12" t="s">
        <v>1095</v>
      </c>
      <c r="C484" s="12" t="s">
        <v>50</v>
      </c>
      <c r="D484" s="12" t="s">
        <v>41</v>
      </c>
      <c r="F484" s="12" t="s">
        <v>15</v>
      </c>
      <c r="G484" s="12" t="s">
        <v>26</v>
      </c>
      <c r="H484" s="12" t="s">
        <v>27</v>
      </c>
      <c r="I484" s="12" t="s">
        <v>59</v>
      </c>
      <c r="J484" s="12" t="s">
        <v>1096</v>
      </c>
    </row>
    <row r="485" customHeight="1" spans="1:10">
      <c r="A485" s="13">
        <v>44229</v>
      </c>
      <c r="B485" s="12" t="s">
        <v>1097</v>
      </c>
      <c r="C485" s="12" t="s">
        <v>109</v>
      </c>
      <c r="D485" s="12" t="s">
        <v>13</v>
      </c>
      <c r="F485" s="12" t="s">
        <v>15</v>
      </c>
      <c r="G485" s="12" t="s">
        <v>26</v>
      </c>
      <c r="H485" s="12" t="s">
        <v>27</v>
      </c>
      <c r="I485" s="12" t="s">
        <v>54</v>
      </c>
      <c r="J485" s="12" t="s">
        <v>1098</v>
      </c>
    </row>
    <row r="486" customHeight="1" spans="1:11">
      <c r="A486" s="13">
        <v>44229</v>
      </c>
      <c r="B486" s="12" t="s">
        <v>1099</v>
      </c>
      <c r="C486" s="12" t="s">
        <v>268</v>
      </c>
      <c r="D486" s="12" t="s">
        <v>13</v>
      </c>
      <c r="E486" s="12" t="s">
        <v>15</v>
      </c>
      <c r="F486" s="12" t="s">
        <v>15</v>
      </c>
      <c r="G486" s="12" t="s">
        <v>101</v>
      </c>
      <c r="H486" s="12" t="s">
        <v>101</v>
      </c>
      <c r="I486" s="12" t="s">
        <v>18</v>
      </c>
      <c r="J486" s="12" t="s">
        <v>1100</v>
      </c>
      <c r="K486" s="12" t="s">
        <v>1101</v>
      </c>
    </row>
    <row r="487" customHeight="1" spans="1:11">
      <c r="A487" s="13">
        <v>44229</v>
      </c>
      <c r="B487" s="12" t="s">
        <v>1102</v>
      </c>
      <c r="C487" s="12" t="s">
        <v>118</v>
      </c>
      <c r="D487" s="12" t="s">
        <v>41</v>
      </c>
      <c r="F487" s="12" t="s">
        <v>15</v>
      </c>
      <c r="G487" s="12" t="s">
        <v>101</v>
      </c>
      <c r="H487" s="12" t="s">
        <v>101</v>
      </c>
      <c r="I487" s="12" t="s">
        <v>18</v>
      </c>
      <c r="J487" s="12" t="s">
        <v>1103</v>
      </c>
      <c r="K487" s="12" t="s">
        <v>1104</v>
      </c>
    </row>
    <row r="488" customHeight="1" spans="1:10">
      <c r="A488" s="13">
        <v>44230</v>
      </c>
      <c r="B488" s="12" t="s">
        <v>1105</v>
      </c>
      <c r="C488" s="12" t="s">
        <v>46</v>
      </c>
      <c r="D488" s="12" t="s">
        <v>41</v>
      </c>
      <c r="E488" s="12" t="s">
        <v>84</v>
      </c>
      <c r="F488" s="12" t="s">
        <v>15</v>
      </c>
      <c r="G488" s="12" t="s">
        <v>16</v>
      </c>
      <c r="H488" s="12" t="s">
        <v>17</v>
      </c>
      <c r="I488" s="12" t="s">
        <v>18</v>
      </c>
      <c r="J488" s="12" t="s">
        <v>1106</v>
      </c>
    </row>
    <row r="489" customHeight="1" spans="1:10">
      <c r="A489" s="13">
        <v>44230</v>
      </c>
      <c r="B489" s="12" t="s">
        <v>1107</v>
      </c>
      <c r="C489" s="12" t="s">
        <v>22</v>
      </c>
      <c r="D489" s="12" t="s">
        <v>13</v>
      </c>
      <c r="E489" s="12" t="s">
        <v>15</v>
      </c>
      <c r="F489" s="12" t="s">
        <v>15</v>
      </c>
      <c r="G489" s="12" t="s">
        <v>16</v>
      </c>
      <c r="H489" s="12" t="s">
        <v>17</v>
      </c>
      <c r="I489" s="12" t="s">
        <v>47</v>
      </c>
      <c r="J489" s="12" t="s">
        <v>1108</v>
      </c>
    </row>
    <row r="490" customHeight="1" spans="1:10">
      <c r="A490" s="13">
        <v>44230</v>
      </c>
      <c r="B490" s="12" t="s">
        <v>1109</v>
      </c>
      <c r="C490" s="12" t="s">
        <v>46</v>
      </c>
      <c r="D490" s="12" t="s">
        <v>41</v>
      </c>
      <c r="E490" s="12" t="s">
        <v>15</v>
      </c>
      <c r="F490" s="12" t="s">
        <v>15</v>
      </c>
      <c r="G490" s="12" t="s">
        <v>16</v>
      </c>
      <c r="H490" s="12" t="s">
        <v>17</v>
      </c>
      <c r="I490" s="12" t="s">
        <v>18</v>
      </c>
      <c r="J490" s="12" t="s">
        <v>1110</v>
      </c>
    </row>
    <row r="491" customHeight="1" spans="1:10">
      <c r="A491" s="13">
        <v>44230</v>
      </c>
      <c r="B491" s="12" t="s">
        <v>1111</v>
      </c>
      <c r="C491" s="12" t="s">
        <v>12</v>
      </c>
      <c r="D491" s="12" t="s">
        <v>13</v>
      </c>
      <c r="E491" s="12" t="s">
        <v>251</v>
      </c>
      <c r="F491" s="12" t="s">
        <v>15</v>
      </c>
      <c r="G491" s="12" t="s">
        <v>16</v>
      </c>
      <c r="H491" s="12" t="s">
        <v>17</v>
      </c>
      <c r="I491" s="12" t="s">
        <v>18</v>
      </c>
      <c r="J491" s="12" t="s">
        <v>1112</v>
      </c>
    </row>
    <row r="492" customHeight="1" spans="1:10">
      <c r="A492" s="13">
        <v>44230</v>
      </c>
      <c r="B492" s="12" t="s">
        <v>1113</v>
      </c>
      <c r="C492" s="12" t="s">
        <v>129</v>
      </c>
      <c r="D492" s="12" t="s">
        <v>13</v>
      </c>
      <c r="F492" s="12" t="s">
        <v>15</v>
      </c>
      <c r="G492" s="12" t="s">
        <v>101</v>
      </c>
      <c r="H492" s="12" t="s">
        <v>101</v>
      </c>
      <c r="I492" s="12" t="s">
        <v>18</v>
      </c>
      <c r="J492" s="12" t="s">
        <v>1114</v>
      </c>
    </row>
    <row r="493" customHeight="1" spans="1:10">
      <c r="A493" s="13">
        <v>44230</v>
      </c>
      <c r="B493" s="12" t="s">
        <v>1115</v>
      </c>
      <c r="C493" s="12" t="s">
        <v>145</v>
      </c>
      <c r="D493" s="12" t="s">
        <v>13</v>
      </c>
      <c r="E493" s="12" t="s">
        <v>15</v>
      </c>
      <c r="F493" s="12" t="s">
        <v>15</v>
      </c>
      <c r="G493" s="12" t="s">
        <v>101</v>
      </c>
      <c r="H493" s="12" t="s">
        <v>101</v>
      </c>
      <c r="I493" s="12" t="s">
        <v>224</v>
      </c>
      <c r="J493" s="12" t="s">
        <v>1116</v>
      </c>
    </row>
    <row r="494" customHeight="1" spans="1:10">
      <c r="A494" s="13">
        <v>44230</v>
      </c>
      <c r="B494" s="12" t="s">
        <v>1117</v>
      </c>
      <c r="C494" s="12" t="s">
        <v>22</v>
      </c>
      <c r="D494" s="12" t="s">
        <v>13</v>
      </c>
      <c r="E494" s="12" t="s">
        <v>15</v>
      </c>
      <c r="F494" s="12" t="s">
        <v>15</v>
      </c>
      <c r="G494" s="12" t="s">
        <v>16</v>
      </c>
      <c r="H494" s="12" t="s">
        <v>17</v>
      </c>
      <c r="I494" s="12" t="s">
        <v>224</v>
      </c>
      <c r="J494" s="12" t="s">
        <v>1118</v>
      </c>
    </row>
    <row r="495" customHeight="1" spans="1:10">
      <c r="A495" s="13">
        <v>44230</v>
      </c>
      <c r="B495" s="12" t="s">
        <v>1119</v>
      </c>
      <c r="C495" s="12" t="s">
        <v>109</v>
      </c>
      <c r="D495" s="12" t="s">
        <v>13</v>
      </c>
      <c r="F495" s="12" t="s">
        <v>15</v>
      </c>
      <c r="G495" s="12" t="s">
        <v>26</v>
      </c>
      <c r="H495" s="12" t="s">
        <v>27</v>
      </c>
      <c r="I495" s="12" t="s">
        <v>59</v>
      </c>
      <c r="J495" s="12" t="s">
        <v>1120</v>
      </c>
    </row>
    <row r="496" customHeight="1" spans="1:10">
      <c r="A496" s="13">
        <v>44230</v>
      </c>
      <c r="B496" s="12" t="s">
        <v>1121</v>
      </c>
      <c r="C496" s="12" t="s">
        <v>423</v>
      </c>
      <c r="D496" s="12" t="s">
        <v>41</v>
      </c>
      <c r="F496" s="12" t="s">
        <v>15</v>
      </c>
      <c r="G496" s="12" t="s">
        <v>26</v>
      </c>
      <c r="H496" s="12" t="s">
        <v>27</v>
      </c>
      <c r="I496" s="12" t="s">
        <v>59</v>
      </c>
      <c r="J496" s="12" t="s">
        <v>1122</v>
      </c>
    </row>
    <row r="497" customHeight="1" spans="1:9">
      <c r="A497" s="13">
        <v>44230</v>
      </c>
      <c r="B497" s="12" t="s">
        <v>1123</v>
      </c>
      <c r="C497" s="12" t="s">
        <v>12</v>
      </c>
      <c r="D497" s="12" t="s">
        <v>13</v>
      </c>
      <c r="F497" s="12" t="s">
        <v>15</v>
      </c>
      <c r="G497" s="12" t="s">
        <v>26</v>
      </c>
      <c r="H497" s="12" t="s">
        <v>27</v>
      </c>
      <c r="I497" s="12" t="s">
        <v>54</v>
      </c>
    </row>
    <row r="498" customHeight="1" spans="1:10">
      <c r="A498" s="13">
        <v>44230</v>
      </c>
      <c r="B498" s="12" t="s">
        <v>1124</v>
      </c>
      <c r="C498" s="12" t="s">
        <v>46</v>
      </c>
      <c r="D498" s="12" t="s">
        <v>41</v>
      </c>
      <c r="E498" s="12" t="s">
        <v>15</v>
      </c>
      <c r="F498" s="12" t="s">
        <v>15</v>
      </c>
      <c r="G498" s="12" t="s">
        <v>16</v>
      </c>
      <c r="H498" s="12" t="s">
        <v>17</v>
      </c>
      <c r="I498" s="12" t="s">
        <v>110</v>
      </c>
      <c r="J498" s="12" t="s">
        <v>1125</v>
      </c>
    </row>
    <row r="499" customHeight="1" spans="1:10">
      <c r="A499" s="13">
        <v>44231</v>
      </c>
      <c r="B499" s="12" t="s">
        <v>1126</v>
      </c>
      <c r="C499" s="12" t="s">
        <v>50</v>
      </c>
      <c r="D499" s="12" t="s">
        <v>41</v>
      </c>
      <c r="E499" s="12" t="s">
        <v>15</v>
      </c>
      <c r="F499" s="12" t="s">
        <v>15</v>
      </c>
      <c r="G499" s="12" t="s">
        <v>16</v>
      </c>
      <c r="H499" s="12" t="s">
        <v>17</v>
      </c>
      <c r="I499" s="12" t="s">
        <v>54</v>
      </c>
      <c r="J499" s="12" t="s">
        <v>1127</v>
      </c>
    </row>
    <row r="500" customHeight="1" spans="1:10">
      <c r="A500" s="13">
        <v>44231</v>
      </c>
      <c r="B500" s="12" t="s">
        <v>1128</v>
      </c>
      <c r="C500" s="12" t="s">
        <v>66</v>
      </c>
      <c r="D500" s="12" t="s">
        <v>41</v>
      </c>
      <c r="E500" s="12" t="s">
        <v>251</v>
      </c>
      <c r="F500" s="12" t="s">
        <v>15</v>
      </c>
      <c r="G500" s="12" t="s">
        <v>16</v>
      </c>
      <c r="H500" s="12" t="s">
        <v>17</v>
      </c>
      <c r="I500" s="12" t="s">
        <v>47</v>
      </c>
      <c r="J500" s="12" t="s">
        <v>1129</v>
      </c>
    </row>
    <row r="501" customHeight="1" spans="1:10">
      <c r="A501" s="13">
        <v>44231</v>
      </c>
      <c r="B501" s="12" t="s">
        <v>1130</v>
      </c>
      <c r="C501" s="12" t="s">
        <v>109</v>
      </c>
      <c r="D501" s="12" t="s">
        <v>13</v>
      </c>
      <c r="E501" s="12" t="s">
        <v>15</v>
      </c>
      <c r="F501" s="12" t="s">
        <v>15</v>
      </c>
      <c r="G501" s="12" t="s">
        <v>26</v>
      </c>
      <c r="H501" s="12" t="s">
        <v>27</v>
      </c>
      <c r="I501" s="12" t="s">
        <v>47</v>
      </c>
      <c r="J501" s="12" t="s">
        <v>728</v>
      </c>
    </row>
    <row r="502" customHeight="1" spans="1:10">
      <c r="A502" s="13">
        <v>44231</v>
      </c>
      <c r="B502" s="12" t="s">
        <v>1131</v>
      </c>
      <c r="C502" s="12" t="s">
        <v>1132</v>
      </c>
      <c r="D502" s="12" t="s">
        <v>13</v>
      </c>
      <c r="E502" s="12" t="s">
        <v>15</v>
      </c>
      <c r="F502" s="12" t="s">
        <v>15</v>
      </c>
      <c r="G502" s="12" t="s">
        <v>26</v>
      </c>
      <c r="H502" s="12" t="s">
        <v>27</v>
      </c>
      <c r="I502" s="12" t="s">
        <v>224</v>
      </c>
      <c r="J502" s="12" t="s">
        <v>1133</v>
      </c>
    </row>
    <row r="503" customHeight="1" spans="1:10">
      <c r="A503" s="13">
        <v>44231</v>
      </c>
      <c r="B503" s="12" t="s">
        <v>1134</v>
      </c>
      <c r="C503" s="12" t="s">
        <v>12</v>
      </c>
      <c r="D503" s="12" t="s">
        <v>13</v>
      </c>
      <c r="E503" s="12" t="s">
        <v>15</v>
      </c>
      <c r="F503" s="12" t="s">
        <v>15</v>
      </c>
      <c r="G503" s="12" t="s">
        <v>26</v>
      </c>
      <c r="H503" s="12" t="s">
        <v>27</v>
      </c>
      <c r="I503" s="12" t="s">
        <v>224</v>
      </c>
      <c r="J503" s="12" t="s">
        <v>1135</v>
      </c>
    </row>
    <row r="504" customHeight="1" spans="1:10">
      <c r="A504" s="13">
        <v>44231</v>
      </c>
      <c r="B504" s="12" t="s">
        <v>1136</v>
      </c>
      <c r="C504" s="12" t="s">
        <v>1137</v>
      </c>
      <c r="D504" s="12" t="s">
        <v>13</v>
      </c>
      <c r="E504" s="12" t="s">
        <v>15</v>
      </c>
      <c r="F504" s="12" t="s">
        <v>15</v>
      </c>
      <c r="G504" s="12" t="s">
        <v>26</v>
      </c>
      <c r="H504" s="12" t="s">
        <v>27</v>
      </c>
      <c r="I504" s="12" t="s">
        <v>224</v>
      </c>
      <c r="J504" s="12" t="s">
        <v>1138</v>
      </c>
    </row>
    <row r="505" customHeight="1" spans="1:11">
      <c r="A505" s="13">
        <v>44231</v>
      </c>
      <c r="B505" s="12" t="s">
        <v>1139</v>
      </c>
      <c r="C505" s="12" t="s">
        <v>50</v>
      </c>
      <c r="D505" s="12" t="s">
        <v>41</v>
      </c>
      <c r="E505" s="12" t="s">
        <v>15</v>
      </c>
      <c r="F505" s="12" t="s">
        <v>15</v>
      </c>
      <c r="G505" s="12" t="s">
        <v>26</v>
      </c>
      <c r="H505" s="12" t="s">
        <v>27</v>
      </c>
      <c r="I505" s="12" t="s">
        <v>18</v>
      </c>
      <c r="J505" s="12" t="s">
        <v>1140</v>
      </c>
      <c r="K505" s="12" t="s">
        <v>1141</v>
      </c>
    </row>
    <row r="506" customHeight="1" spans="1:10">
      <c r="A506" s="13">
        <v>44231</v>
      </c>
      <c r="B506" s="12" t="s">
        <v>1142</v>
      </c>
      <c r="C506" s="12" t="s">
        <v>104</v>
      </c>
      <c r="D506" s="12" t="s">
        <v>13</v>
      </c>
      <c r="E506" s="12" t="s">
        <v>15</v>
      </c>
      <c r="F506" s="12" t="s">
        <v>15</v>
      </c>
      <c r="G506" s="12" t="s">
        <v>26</v>
      </c>
      <c r="H506" s="12" t="s">
        <v>27</v>
      </c>
      <c r="I506" s="12" t="s">
        <v>110</v>
      </c>
      <c r="J506" s="12" t="s">
        <v>551</v>
      </c>
    </row>
    <row r="507" customHeight="1" spans="1:10">
      <c r="A507" s="13">
        <v>44231</v>
      </c>
      <c r="B507" s="12" t="s">
        <v>1143</v>
      </c>
      <c r="C507" s="12" t="s">
        <v>443</v>
      </c>
      <c r="D507" s="12" t="s">
        <v>13</v>
      </c>
      <c r="F507" s="12" t="s">
        <v>15</v>
      </c>
      <c r="G507" s="12" t="s">
        <v>101</v>
      </c>
      <c r="H507" s="12" t="s">
        <v>101</v>
      </c>
      <c r="I507" s="12" t="s">
        <v>110</v>
      </c>
      <c r="J507" s="12" t="s">
        <v>1144</v>
      </c>
    </row>
    <row r="508" customHeight="1" spans="1:11">
      <c r="A508" s="13">
        <v>44231</v>
      </c>
      <c r="B508" s="12" t="s">
        <v>1145</v>
      </c>
      <c r="C508" s="12" t="s">
        <v>129</v>
      </c>
      <c r="D508" s="12" t="s">
        <v>13</v>
      </c>
      <c r="E508" s="12" t="s">
        <v>15</v>
      </c>
      <c r="F508" s="12" t="s">
        <v>15</v>
      </c>
      <c r="G508" s="12" t="s">
        <v>16</v>
      </c>
      <c r="H508" s="12" t="s">
        <v>17</v>
      </c>
      <c r="I508" s="12" t="s">
        <v>34</v>
      </c>
      <c r="J508" s="12" t="s">
        <v>1146</v>
      </c>
      <c r="K508" s="12" t="s">
        <v>1147</v>
      </c>
    </row>
    <row r="509" customHeight="1" spans="1:10">
      <c r="A509" s="13">
        <v>44232</v>
      </c>
      <c r="B509" s="12" t="s">
        <v>1148</v>
      </c>
      <c r="C509" s="12" t="s">
        <v>1149</v>
      </c>
      <c r="D509" s="12" t="s">
        <v>13</v>
      </c>
      <c r="E509" s="12" t="s">
        <v>641</v>
      </c>
      <c r="F509" s="12" t="s">
        <v>15</v>
      </c>
      <c r="G509" s="12" t="s">
        <v>26</v>
      </c>
      <c r="H509" s="12" t="s">
        <v>27</v>
      </c>
      <c r="I509" s="12" t="s">
        <v>47</v>
      </c>
      <c r="J509" s="12" t="s">
        <v>1150</v>
      </c>
    </row>
    <row r="510" customHeight="1" spans="1:10">
      <c r="A510" s="13">
        <v>44232</v>
      </c>
      <c r="B510" s="12" t="s">
        <v>1151</v>
      </c>
      <c r="C510" s="12" t="s">
        <v>129</v>
      </c>
      <c r="D510" s="12" t="s">
        <v>13</v>
      </c>
      <c r="F510" s="12" t="s">
        <v>15</v>
      </c>
      <c r="G510" s="12" t="s">
        <v>26</v>
      </c>
      <c r="H510" s="12" t="s">
        <v>27</v>
      </c>
      <c r="I510" s="12" t="s">
        <v>47</v>
      </c>
      <c r="J510" s="12" t="s">
        <v>1152</v>
      </c>
    </row>
    <row r="511" customHeight="1" spans="1:10">
      <c r="A511" s="13">
        <v>44232</v>
      </c>
      <c r="B511" s="12" t="s">
        <v>1153</v>
      </c>
      <c r="C511" s="12" t="s">
        <v>129</v>
      </c>
      <c r="D511" s="12" t="s">
        <v>13</v>
      </c>
      <c r="F511" s="12" t="s">
        <v>15</v>
      </c>
      <c r="G511" s="12" t="s">
        <v>101</v>
      </c>
      <c r="H511" s="12" t="s">
        <v>101</v>
      </c>
      <c r="I511" s="12" t="s">
        <v>54</v>
      </c>
      <c r="J511" s="12" t="s">
        <v>1154</v>
      </c>
    </row>
    <row r="512" customHeight="1" spans="1:10">
      <c r="A512" s="13">
        <v>44232</v>
      </c>
      <c r="B512" s="12" t="s">
        <v>1155</v>
      </c>
      <c r="C512" s="12" t="s">
        <v>1137</v>
      </c>
      <c r="D512" s="12" t="s">
        <v>13</v>
      </c>
      <c r="E512" s="12" t="s">
        <v>15</v>
      </c>
      <c r="F512" s="12" t="s">
        <v>15</v>
      </c>
      <c r="G512" s="12" t="s">
        <v>16</v>
      </c>
      <c r="H512" s="12" t="s">
        <v>17</v>
      </c>
      <c r="I512" s="12" t="s">
        <v>54</v>
      </c>
      <c r="J512" s="12" t="s">
        <v>1156</v>
      </c>
    </row>
    <row r="513" customHeight="1" spans="1:10">
      <c r="A513" s="13">
        <v>44232</v>
      </c>
      <c r="B513" s="12" t="s">
        <v>1157</v>
      </c>
      <c r="C513" s="12" t="s">
        <v>129</v>
      </c>
      <c r="D513" s="12" t="s">
        <v>41</v>
      </c>
      <c r="E513" s="12" t="s">
        <v>680</v>
      </c>
      <c r="F513" s="12" t="s">
        <v>15</v>
      </c>
      <c r="G513" s="12" t="s">
        <v>16</v>
      </c>
      <c r="H513" s="12" t="s">
        <v>17</v>
      </c>
      <c r="I513" s="12" t="s">
        <v>34</v>
      </c>
      <c r="J513" s="12" t="s">
        <v>1158</v>
      </c>
    </row>
    <row r="514" customHeight="1" spans="1:10">
      <c r="A514" s="13">
        <v>44232</v>
      </c>
      <c r="B514" s="12" t="s">
        <v>1159</v>
      </c>
      <c r="C514" s="12" t="s">
        <v>1160</v>
      </c>
      <c r="D514" s="12" t="s">
        <v>13</v>
      </c>
      <c r="F514" s="12" t="s">
        <v>15</v>
      </c>
      <c r="G514" s="12" t="s">
        <v>101</v>
      </c>
      <c r="H514" s="12" t="s">
        <v>101</v>
      </c>
      <c r="I514" s="12" t="s">
        <v>34</v>
      </c>
      <c r="J514" s="12" t="s">
        <v>1161</v>
      </c>
    </row>
    <row r="515" customHeight="1" spans="1:10">
      <c r="A515" s="13">
        <v>44232</v>
      </c>
      <c r="B515" s="12" t="s">
        <v>1162</v>
      </c>
      <c r="C515" s="12" t="s">
        <v>118</v>
      </c>
      <c r="D515" s="12" t="s">
        <v>41</v>
      </c>
      <c r="E515" s="12" t="s">
        <v>288</v>
      </c>
      <c r="F515" s="12" t="s">
        <v>15</v>
      </c>
      <c r="G515" s="12" t="s">
        <v>16</v>
      </c>
      <c r="H515" s="12" t="s">
        <v>17</v>
      </c>
      <c r="I515" s="12" t="s">
        <v>59</v>
      </c>
      <c r="J515" s="12" t="s">
        <v>1163</v>
      </c>
    </row>
    <row r="516" customHeight="1" spans="1:10">
      <c r="A516" s="13">
        <v>44232</v>
      </c>
      <c r="B516" s="12" t="s">
        <v>1164</v>
      </c>
      <c r="C516" s="12" t="s">
        <v>1132</v>
      </c>
      <c r="D516" s="12" t="s">
        <v>41</v>
      </c>
      <c r="E516" s="12" t="s">
        <v>1165</v>
      </c>
      <c r="F516" s="12" t="s">
        <v>15</v>
      </c>
      <c r="G516" s="12" t="s">
        <v>16</v>
      </c>
      <c r="H516" s="12" t="s">
        <v>17</v>
      </c>
      <c r="I516" s="12" t="s">
        <v>110</v>
      </c>
      <c r="J516" s="12" t="s">
        <v>1166</v>
      </c>
    </row>
    <row r="517" customHeight="1" spans="1:10">
      <c r="A517" s="13">
        <v>44232</v>
      </c>
      <c r="B517" s="12" t="s">
        <v>1167</v>
      </c>
      <c r="C517" s="12" t="s">
        <v>1160</v>
      </c>
      <c r="D517" s="12" t="s">
        <v>13</v>
      </c>
      <c r="F517" s="12" t="s">
        <v>15</v>
      </c>
      <c r="G517" s="12" t="s">
        <v>101</v>
      </c>
      <c r="H517" s="12" t="s">
        <v>101</v>
      </c>
      <c r="I517" s="12" t="s">
        <v>59</v>
      </c>
      <c r="J517" s="12" t="s">
        <v>1168</v>
      </c>
    </row>
    <row r="518" customHeight="1" spans="1:10">
      <c r="A518" s="13">
        <v>44233</v>
      </c>
      <c r="B518" s="12" t="s">
        <v>1169</v>
      </c>
      <c r="C518" s="12" t="s">
        <v>132</v>
      </c>
      <c r="D518" s="12" t="s">
        <v>238</v>
      </c>
      <c r="F518" s="12" t="s">
        <v>15</v>
      </c>
      <c r="G518" s="12" t="s">
        <v>101</v>
      </c>
      <c r="H518" s="12" t="s">
        <v>101</v>
      </c>
      <c r="I518" s="12" t="s">
        <v>54</v>
      </c>
      <c r="J518" s="12" t="s">
        <v>1170</v>
      </c>
    </row>
    <row r="519" customHeight="1" spans="1:10">
      <c r="A519" s="13">
        <v>44233</v>
      </c>
      <c r="B519" s="12" t="s">
        <v>1171</v>
      </c>
      <c r="C519" s="12" t="s">
        <v>109</v>
      </c>
      <c r="D519" s="12" t="s">
        <v>13</v>
      </c>
      <c r="F519" s="12" t="s">
        <v>15</v>
      </c>
      <c r="G519" s="12" t="s">
        <v>101</v>
      </c>
      <c r="H519" s="12" t="s">
        <v>101</v>
      </c>
      <c r="I519" s="12" t="s">
        <v>54</v>
      </c>
      <c r="J519" s="12" t="s">
        <v>1172</v>
      </c>
    </row>
    <row r="520" customHeight="1" spans="1:10">
      <c r="A520" s="13">
        <v>44233</v>
      </c>
      <c r="B520" s="12" t="s">
        <v>1173</v>
      </c>
      <c r="C520" s="12" t="s">
        <v>118</v>
      </c>
      <c r="D520" s="12" t="s">
        <v>41</v>
      </c>
      <c r="F520" s="12" t="s">
        <v>15</v>
      </c>
      <c r="G520" s="12" t="s">
        <v>16</v>
      </c>
      <c r="H520" s="12" t="s">
        <v>17</v>
      </c>
      <c r="I520" s="12" t="s">
        <v>54</v>
      </c>
      <c r="J520" s="12" t="s">
        <v>1174</v>
      </c>
    </row>
    <row r="521" customHeight="1" spans="1:10">
      <c r="A521" s="13">
        <v>44233</v>
      </c>
      <c r="B521" s="12" t="s">
        <v>1175</v>
      </c>
      <c r="C521" s="12" t="s">
        <v>928</v>
      </c>
      <c r="D521" s="12" t="s">
        <v>13</v>
      </c>
      <c r="E521" s="12" t="s">
        <v>15</v>
      </c>
      <c r="F521" s="12" t="s">
        <v>15</v>
      </c>
      <c r="G521" s="12" t="s">
        <v>101</v>
      </c>
      <c r="H521" s="12" t="s">
        <v>101</v>
      </c>
      <c r="I521" s="12" t="s">
        <v>47</v>
      </c>
      <c r="J521" s="12" t="s">
        <v>1176</v>
      </c>
    </row>
    <row r="522" customHeight="1" spans="1:10">
      <c r="A522" s="13">
        <v>44233</v>
      </c>
      <c r="B522" s="12" t="s">
        <v>1177</v>
      </c>
      <c r="C522" s="12" t="s">
        <v>66</v>
      </c>
      <c r="D522" s="12" t="s">
        <v>41</v>
      </c>
      <c r="E522" s="12" t="s">
        <v>15</v>
      </c>
      <c r="F522" s="12" t="s">
        <v>15</v>
      </c>
      <c r="G522" s="12" t="s">
        <v>16</v>
      </c>
      <c r="H522" s="12" t="s">
        <v>17</v>
      </c>
      <c r="I522" s="12" t="s">
        <v>47</v>
      </c>
      <c r="J522" s="12" t="s">
        <v>1178</v>
      </c>
    </row>
    <row r="523" customHeight="1" spans="1:10">
      <c r="A523" s="13">
        <v>44233</v>
      </c>
      <c r="B523" s="12" t="s">
        <v>1179</v>
      </c>
      <c r="C523" s="12" t="s">
        <v>1180</v>
      </c>
      <c r="D523" s="12" t="s">
        <v>13</v>
      </c>
      <c r="F523" s="12" t="s">
        <v>15</v>
      </c>
      <c r="G523" s="12" t="s">
        <v>26</v>
      </c>
      <c r="H523" s="12" t="s">
        <v>27</v>
      </c>
      <c r="I523" s="12" t="s">
        <v>47</v>
      </c>
      <c r="J523" s="12" t="s">
        <v>1181</v>
      </c>
    </row>
    <row r="524" customHeight="1" spans="1:10">
      <c r="A524" s="13">
        <v>44233</v>
      </c>
      <c r="B524" s="12" t="s">
        <v>1182</v>
      </c>
      <c r="C524" s="12" t="s">
        <v>118</v>
      </c>
      <c r="D524" s="12" t="s">
        <v>41</v>
      </c>
      <c r="F524" s="12" t="s">
        <v>15</v>
      </c>
      <c r="G524" s="12" t="s">
        <v>26</v>
      </c>
      <c r="H524" s="12" t="s">
        <v>27</v>
      </c>
      <c r="I524" s="12" t="s">
        <v>47</v>
      </c>
      <c r="J524" s="12" t="s">
        <v>1183</v>
      </c>
    </row>
    <row r="525" customHeight="1" spans="1:10">
      <c r="A525" s="13">
        <v>44233</v>
      </c>
      <c r="B525" s="12" t="s">
        <v>1184</v>
      </c>
      <c r="C525" s="12" t="s">
        <v>118</v>
      </c>
      <c r="D525" s="12" t="s">
        <v>41</v>
      </c>
      <c r="E525" s="12" t="s">
        <v>15</v>
      </c>
      <c r="F525" s="12" t="s">
        <v>15</v>
      </c>
      <c r="G525" s="12" t="s">
        <v>16</v>
      </c>
      <c r="H525" s="12" t="s">
        <v>17</v>
      </c>
      <c r="I525" s="12" t="s">
        <v>34</v>
      </c>
      <c r="J525" s="12" t="s">
        <v>1185</v>
      </c>
    </row>
    <row r="526" customHeight="1" spans="1:10">
      <c r="A526" s="13">
        <v>44233</v>
      </c>
      <c r="B526" s="12" t="s">
        <v>1186</v>
      </c>
      <c r="C526" s="12" t="s">
        <v>1180</v>
      </c>
      <c r="D526" s="12" t="s">
        <v>13</v>
      </c>
      <c r="F526" s="12" t="s">
        <v>15</v>
      </c>
      <c r="G526" s="12" t="s">
        <v>101</v>
      </c>
      <c r="H526" s="12" t="s">
        <v>101</v>
      </c>
      <c r="I526" s="12" t="s">
        <v>34</v>
      </c>
      <c r="J526" s="12" t="s">
        <v>230</v>
      </c>
    </row>
    <row r="527" customHeight="1" spans="1:10">
      <c r="A527" s="13">
        <v>44233</v>
      </c>
      <c r="B527" s="12" t="s">
        <v>1187</v>
      </c>
      <c r="C527" s="12" t="s">
        <v>622</v>
      </c>
      <c r="D527" s="12" t="s">
        <v>13</v>
      </c>
      <c r="E527" s="12" t="s">
        <v>15</v>
      </c>
      <c r="F527" s="12" t="s">
        <v>15</v>
      </c>
      <c r="G527" s="12" t="s">
        <v>26</v>
      </c>
      <c r="H527" s="12" t="s">
        <v>27</v>
      </c>
      <c r="I527" s="12" t="s">
        <v>224</v>
      </c>
      <c r="J527" s="12" t="s">
        <v>1188</v>
      </c>
    </row>
    <row r="528" customHeight="1" spans="1:10">
      <c r="A528" s="13">
        <v>44233</v>
      </c>
      <c r="B528" s="12" t="s">
        <v>1189</v>
      </c>
      <c r="C528" s="12" t="s">
        <v>1190</v>
      </c>
      <c r="D528" s="12" t="s">
        <v>13</v>
      </c>
      <c r="E528" s="12" t="s">
        <v>15</v>
      </c>
      <c r="F528" s="12" t="s">
        <v>15</v>
      </c>
      <c r="G528" s="12" t="s">
        <v>26</v>
      </c>
      <c r="H528" s="12" t="s">
        <v>27</v>
      </c>
      <c r="I528" s="12" t="s">
        <v>224</v>
      </c>
      <c r="J528" s="12" t="s">
        <v>1191</v>
      </c>
    </row>
    <row r="529" customHeight="1" spans="1:10">
      <c r="A529" s="13">
        <v>44233</v>
      </c>
      <c r="B529" s="12" t="s">
        <v>1192</v>
      </c>
      <c r="C529" s="12" t="s">
        <v>109</v>
      </c>
      <c r="D529" s="12" t="s">
        <v>13</v>
      </c>
      <c r="F529" s="12" t="s">
        <v>15</v>
      </c>
      <c r="G529" s="12" t="s">
        <v>26</v>
      </c>
      <c r="H529" s="12" t="s">
        <v>27</v>
      </c>
      <c r="I529" s="12" t="s">
        <v>59</v>
      </c>
      <c r="J529" s="12" t="s">
        <v>1193</v>
      </c>
    </row>
    <row r="530" customHeight="1" spans="1:10">
      <c r="A530" s="13">
        <v>44233</v>
      </c>
      <c r="B530" s="12" t="s">
        <v>1194</v>
      </c>
      <c r="C530" s="12" t="s">
        <v>66</v>
      </c>
      <c r="D530" s="12" t="s">
        <v>41</v>
      </c>
      <c r="E530" s="12" t="s">
        <v>15</v>
      </c>
      <c r="F530" s="12" t="s">
        <v>15</v>
      </c>
      <c r="G530" s="12" t="s">
        <v>16</v>
      </c>
      <c r="H530" s="12" t="s">
        <v>17</v>
      </c>
      <c r="I530" s="12" t="s">
        <v>18</v>
      </c>
      <c r="J530" s="12" t="s">
        <v>1195</v>
      </c>
    </row>
    <row r="531" customHeight="1" spans="1:10">
      <c r="A531" s="13">
        <v>44234</v>
      </c>
      <c r="B531" s="12" t="s">
        <v>1196</v>
      </c>
      <c r="C531" s="12" t="s">
        <v>158</v>
      </c>
      <c r="D531" s="12" t="s">
        <v>41</v>
      </c>
      <c r="E531" s="12" t="s">
        <v>15</v>
      </c>
      <c r="F531" s="12" t="s">
        <v>15</v>
      </c>
      <c r="G531" s="12" t="s">
        <v>16</v>
      </c>
      <c r="H531" s="12" t="s">
        <v>17</v>
      </c>
      <c r="I531" s="12" t="s">
        <v>110</v>
      </c>
      <c r="J531" s="12" t="s">
        <v>1197</v>
      </c>
    </row>
    <row r="532" customHeight="1" spans="1:10">
      <c r="A532" s="13">
        <v>44234</v>
      </c>
      <c r="B532" s="12" t="s">
        <v>1198</v>
      </c>
      <c r="C532" s="12" t="s">
        <v>118</v>
      </c>
      <c r="D532" s="12" t="s">
        <v>41</v>
      </c>
      <c r="E532" s="12" t="s">
        <v>288</v>
      </c>
      <c r="F532" s="12" t="s">
        <v>15</v>
      </c>
      <c r="G532" s="12" t="s">
        <v>16</v>
      </c>
      <c r="H532" s="12" t="s">
        <v>17</v>
      </c>
      <c r="I532" s="12" t="s">
        <v>18</v>
      </c>
      <c r="J532" s="12" t="s">
        <v>1199</v>
      </c>
    </row>
    <row r="533" customHeight="1" spans="1:10">
      <c r="A533" s="13">
        <v>44234</v>
      </c>
      <c r="B533" s="12" t="s">
        <v>1200</v>
      </c>
      <c r="C533" s="12" t="s">
        <v>109</v>
      </c>
      <c r="D533" s="12" t="s">
        <v>13</v>
      </c>
      <c r="E533" s="12" t="s">
        <v>15</v>
      </c>
      <c r="F533" s="12" t="s">
        <v>15</v>
      </c>
      <c r="G533" s="12" t="s">
        <v>26</v>
      </c>
      <c r="H533" s="12" t="s">
        <v>27</v>
      </c>
      <c r="I533" s="12" t="s">
        <v>224</v>
      </c>
      <c r="J533" s="12" t="s">
        <v>1201</v>
      </c>
    </row>
    <row r="534" customHeight="1" spans="1:10">
      <c r="A534" s="13">
        <v>44234</v>
      </c>
      <c r="B534" s="12" t="s">
        <v>1202</v>
      </c>
      <c r="C534" s="12" t="s">
        <v>104</v>
      </c>
      <c r="D534" s="12" t="s">
        <v>13</v>
      </c>
      <c r="F534" s="12" t="s">
        <v>15</v>
      </c>
      <c r="G534" s="12" t="s">
        <v>26</v>
      </c>
      <c r="H534" s="12" t="s">
        <v>27</v>
      </c>
      <c r="I534" s="12" t="s">
        <v>18</v>
      </c>
      <c r="J534" s="12" t="s">
        <v>1203</v>
      </c>
    </row>
    <row r="535" customHeight="1" spans="1:10">
      <c r="A535" s="13">
        <v>44234</v>
      </c>
      <c r="B535" s="12" t="s">
        <v>1204</v>
      </c>
      <c r="C535" s="12" t="s">
        <v>443</v>
      </c>
      <c r="D535" s="12" t="s">
        <v>13</v>
      </c>
      <c r="E535" s="12" t="s">
        <v>175</v>
      </c>
      <c r="F535" s="12" t="s">
        <v>15</v>
      </c>
      <c r="G535" s="12" t="s">
        <v>16</v>
      </c>
      <c r="H535" s="12" t="s">
        <v>17</v>
      </c>
      <c r="I535" s="12" t="s">
        <v>224</v>
      </c>
      <c r="J535" s="12" t="s">
        <v>1205</v>
      </c>
    </row>
    <row r="536" customHeight="1" spans="1:10">
      <c r="A536" s="13">
        <v>44234</v>
      </c>
      <c r="B536" s="12" t="s">
        <v>1206</v>
      </c>
      <c r="C536" s="12" t="s">
        <v>129</v>
      </c>
      <c r="D536" s="12" t="s">
        <v>13</v>
      </c>
      <c r="E536" s="12" t="s">
        <v>175</v>
      </c>
      <c r="F536" s="12" t="s">
        <v>15</v>
      </c>
      <c r="G536" s="12" t="s">
        <v>101</v>
      </c>
      <c r="H536" s="12" t="s">
        <v>101</v>
      </c>
      <c r="I536" s="12" t="s">
        <v>224</v>
      </c>
      <c r="J536" s="12" t="s">
        <v>1207</v>
      </c>
    </row>
    <row r="537" customHeight="1" spans="1:10">
      <c r="A537" s="13">
        <v>44234</v>
      </c>
      <c r="B537" s="12" t="s">
        <v>1208</v>
      </c>
      <c r="C537" s="12" t="s">
        <v>1209</v>
      </c>
      <c r="D537" s="12" t="s">
        <v>238</v>
      </c>
      <c r="E537" s="12" t="s">
        <v>175</v>
      </c>
      <c r="F537" s="12" t="s">
        <v>15</v>
      </c>
      <c r="G537" s="12" t="s">
        <v>101</v>
      </c>
      <c r="H537" s="12" t="s">
        <v>101</v>
      </c>
      <c r="I537" s="12" t="s">
        <v>224</v>
      </c>
      <c r="J537" s="12" t="s">
        <v>1210</v>
      </c>
    </row>
    <row r="538" customHeight="1" spans="1:10">
      <c r="A538" s="13">
        <v>44234</v>
      </c>
      <c r="B538" s="12" t="s">
        <v>1211</v>
      </c>
      <c r="C538" s="12" t="s">
        <v>118</v>
      </c>
      <c r="D538" s="12" t="s">
        <v>41</v>
      </c>
      <c r="E538" s="12" t="s">
        <v>15</v>
      </c>
      <c r="F538" s="12" t="s">
        <v>15</v>
      </c>
      <c r="G538" s="12" t="s">
        <v>16</v>
      </c>
      <c r="H538" s="12" t="s">
        <v>17</v>
      </c>
      <c r="I538" s="12" t="s">
        <v>47</v>
      </c>
      <c r="J538" s="12" t="s">
        <v>1212</v>
      </c>
    </row>
    <row r="539" customHeight="1" spans="1:10">
      <c r="A539" s="13">
        <v>44234</v>
      </c>
      <c r="B539" s="12" t="s">
        <v>1213</v>
      </c>
      <c r="C539" s="12" t="s">
        <v>280</v>
      </c>
      <c r="D539" s="12" t="s">
        <v>13</v>
      </c>
      <c r="E539" s="12" t="s">
        <v>15</v>
      </c>
      <c r="F539" s="12" t="s">
        <v>15</v>
      </c>
      <c r="G539" s="12" t="s">
        <v>16</v>
      </c>
      <c r="H539" s="12" t="s">
        <v>17</v>
      </c>
      <c r="I539" s="12" t="s">
        <v>47</v>
      </c>
      <c r="J539" s="12" t="s">
        <v>1214</v>
      </c>
    </row>
    <row r="540" customHeight="1" spans="1:10">
      <c r="A540" s="13">
        <v>44234</v>
      </c>
      <c r="B540" s="12" t="s">
        <v>1215</v>
      </c>
      <c r="C540" s="12" t="s">
        <v>66</v>
      </c>
      <c r="D540" s="12" t="s">
        <v>41</v>
      </c>
      <c r="E540" s="12" t="s">
        <v>15</v>
      </c>
      <c r="F540" s="12" t="s">
        <v>15</v>
      </c>
      <c r="G540" s="12" t="s">
        <v>16</v>
      </c>
      <c r="H540" s="12" t="s">
        <v>17</v>
      </c>
      <c r="I540" s="12" t="s">
        <v>47</v>
      </c>
      <c r="J540" s="12" t="s">
        <v>1216</v>
      </c>
    </row>
    <row r="541" customHeight="1" spans="1:10">
      <c r="A541" s="13">
        <v>44234</v>
      </c>
      <c r="B541" s="12" t="s">
        <v>1217</v>
      </c>
      <c r="C541" s="12" t="s">
        <v>129</v>
      </c>
      <c r="D541" s="12" t="s">
        <v>13</v>
      </c>
      <c r="E541" s="12" t="s">
        <v>15</v>
      </c>
      <c r="F541" s="12" t="s">
        <v>15</v>
      </c>
      <c r="G541" s="12" t="s">
        <v>16</v>
      </c>
      <c r="H541" s="12" t="s">
        <v>17</v>
      </c>
      <c r="I541" s="12" t="s">
        <v>54</v>
      </c>
      <c r="J541" s="12" t="s">
        <v>1218</v>
      </c>
    </row>
    <row r="542" customHeight="1" spans="1:10">
      <c r="A542" s="13">
        <v>44234</v>
      </c>
      <c r="B542" s="12" t="s">
        <v>1219</v>
      </c>
      <c r="C542" s="12" t="s">
        <v>109</v>
      </c>
      <c r="D542" s="12" t="s">
        <v>13</v>
      </c>
      <c r="E542" s="12" t="s">
        <v>15</v>
      </c>
      <c r="F542" s="12" t="s">
        <v>15</v>
      </c>
      <c r="G542" s="12" t="s">
        <v>101</v>
      </c>
      <c r="H542" s="12" t="s">
        <v>101</v>
      </c>
      <c r="I542" s="12" t="s">
        <v>54</v>
      </c>
      <c r="J542" s="12" t="s">
        <v>1220</v>
      </c>
    </row>
    <row r="543" customHeight="1" spans="1:10">
      <c r="A543" s="13">
        <v>44234</v>
      </c>
      <c r="B543" s="12" t="s">
        <v>1221</v>
      </c>
      <c r="C543" s="12" t="s">
        <v>109</v>
      </c>
      <c r="D543" s="12" t="s">
        <v>13</v>
      </c>
      <c r="F543" s="12" t="s">
        <v>15</v>
      </c>
      <c r="G543" s="12" t="s">
        <v>101</v>
      </c>
      <c r="H543" s="12" t="s">
        <v>101</v>
      </c>
      <c r="I543" s="12" t="s">
        <v>54</v>
      </c>
      <c r="J543" s="12" t="s">
        <v>1222</v>
      </c>
    </row>
    <row r="544" customHeight="1" spans="1:10">
      <c r="A544" s="13">
        <v>44234</v>
      </c>
      <c r="B544" s="12" t="s">
        <v>1223</v>
      </c>
      <c r="C544" s="12" t="s">
        <v>118</v>
      </c>
      <c r="D544" s="12" t="s">
        <v>41</v>
      </c>
      <c r="E544" s="12" t="s">
        <v>413</v>
      </c>
      <c r="F544" s="12" t="s">
        <v>15</v>
      </c>
      <c r="G544" s="12" t="s">
        <v>16</v>
      </c>
      <c r="H544" s="12" t="s">
        <v>17</v>
      </c>
      <c r="I544" s="12" t="s">
        <v>34</v>
      </c>
      <c r="J544" s="12" t="s">
        <v>1224</v>
      </c>
    </row>
    <row r="545" customHeight="1" spans="1:10">
      <c r="A545" s="13">
        <v>44235</v>
      </c>
      <c r="B545" s="12" t="s">
        <v>1225</v>
      </c>
      <c r="C545" s="12" t="s">
        <v>109</v>
      </c>
      <c r="D545" s="12" t="s">
        <v>13</v>
      </c>
      <c r="E545" s="12" t="s">
        <v>15</v>
      </c>
      <c r="F545" s="12" t="s">
        <v>15</v>
      </c>
      <c r="G545" s="12" t="s">
        <v>26</v>
      </c>
      <c r="H545" s="12" t="s">
        <v>27</v>
      </c>
      <c r="I545" s="12" t="s">
        <v>224</v>
      </c>
      <c r="J545" s="12" t="s">
        <v>1226</v>
      </c>
    </row>
    <row r="546" customHeight="1" spans="1:10">
      <c r="A546" s="13">
        <v>44235</v>
      </c>
      <c r="B546" s="12" t="s">
        <v>1227</v>
      </c>
      <c r="C546" s="12" t="s">
        <v>118</v>
      </c>
      <c r="D546" s="12" t="s">
        <v>41</v>
      </c>
      <c r="E546" s="12" t="s">
        <v>51</v>
      </c>
      <c r="F546" s="12" t="s">
        <v>15</v>
      </c>
      <c r="G546" s="12" t="s">
        <v>101</v>
      </c>
      <c r="H546" s="12" t="s">
        <v>101</v>
      </c>
      <c r="I546" s="12" t="s">
        <v>34</v>
      </c>
      <c r="J546" s="12" t="s">
        <v>1228</v>
      </c>
    </row>
    <row r="547" customHeight="1" spans="1:10">
      <c r="A547" s="13">
        <v>44235</v>
      </c>
      <c r="B547" s="12" t="s">
        <v>1229</v>
      </c>
      <c r="C547" s="12" t="s">
        <v>50</v>
      </c>
      <c r="D547" s="12" t="s">
        <v>41</v>
      </c>
      <c r="E547" s="12" t="s">
        <v>239</v>
      </c>
      <c r="F547" s="12" t="s">
        <v>15</v>
      </c>
      <c r="G547" s="12" t="s">
        <v>101</v>
      </c>
      <c r="H547" s="12" t="s">
        <v>101</v>
      </c>
      <c r="I547" s="12" t="s">
        <v>34</v>
      </c>
      <c r="J547" s="12" t="s">
        <v>1230</v>
      </c>
    </row>
    <row r="548" customHeight="1" spans="1:10">
      <c r="A548" s="13">
        <v>44235</v>
      </c>
      <c r="B548" s="12" t="s">
        <v>1231</v>
      </c>
      <c r="C548" s="12" t="s">
        <v>1180</v>
      </c>
      <c r="D548" s="12" t="s">
        <v>13</v>
      </c>
      <c r="F548" s="12" t="s">
        <v>15</v>
      </c>
      <c r="G548" s="12" t="s">
        <v>26</v>
      </c>
      <c r="H548" s="12" t="s">
        <v>27</v>
      </c>
      <c r="I548" s="12" t="s">
        <v>110</v>
      </c>
      <c r="J548" s="12" t="s">
        <v>1232</v>
      </c>
    </row>
    <row r="549" customHeight="1" spans="1:10">
      <c r="A549" s="13">
        <v>44235</v>
      </c>
      <c r="B549" s="12" t="s">
        <v>1233</v>
      </c>
      <c r="C549" s="12" t="s">
        <v>222</v>
      </c>
      <c r="D549" s="12" t="s">
        <v>41</v>
      </c>
      <c r="F549" s="12" t="s">
        <v>15</v>
      </c>
      <c r="G549" s="12" t="s">
        <v>26</v>
      </c>
      <c r="H549" s="12" t="s">
        <v>27</v>
      </c>
      <c r="I549" s="12" t="s">
        <v>110</v>
      </c>
      <c r="J549" s="12" t="s">
        <v>1234</v>
      </c>
    </row>
    <row r="550" customHeight="1" spans="1:10">
      <c r="A550" s="13">
        <v>44235</v>
      </c>
      <c r="B550" s="12" t="s">
        <v>1235</v>
      </c>
      <c r="C550" s="12" t="s">
        <v>1137</v>
      </c>
      <c r="D550" s="12" t="s">
        <v>13</v>
      </c>
      <c r="E550" s="12" t="s">
        <v>15</v>
      </c>
      <c r="F550" s="12" t="s">
        <v>15</v>
      </c>
      <c r="G550" s="12" t="s">
        <v>101</v>
      </c>
      <c r="H550" s="12" t="s">
        <v>101</v>
      </c>
      <c r="I550" s="12" t="s">
        <v>18</v>
      </c>
      <c r="J550" s="12" t="s">
        <v>1236</v>
      </c>
    </row>
    <row r="551" customHeight="1" spans="1:10">
      <c r="A551" s="13">
        <v>44235</v>
      </c>
      <c r="B551" s="12" t="s">
        <v>1237</v>
      </c>
      <c r="C551" s="12" t="s">
        <v>148</v>
      </c>
      <c r="D551" s="12" t="s">
        <v>41</v>
      </c>
      <c r="E551" s="12" t="s">
        <v>251</v>
      </c>
      <c r="F551" s="12" t="s">
        <v>15</v>
      </c>
      <c r="G551" s="12" t="s">
        <v>101</v>
      </c>
      <c r="H551" s="12" t="s">
        <v>101</v>
      </c>
      <c r="I551" s="12" t="s">
        <v>18</v>
      </c>
      <c r="J551" s="12" t="s">
        <v>1238</v>
      </c>
    </row>
    <row r="552" customHeight="1" spans="1:10">
      <c r="A552" s="13">
        <v>44235</v>
      </c>
      <c r="B552" s="12" t="s">
        <v>1239</v>
      </c>
      <c r="C552" s="12" t="s">
        <v>109</v>
      </c>
      <c r="D552" s="12" t="s">
        <v>13</v>
      </c>
      <c r="E552" s="12" t="s">
        <v>15</v>
      </c>
      <c r="F552" s="12" t="s">
        <v>15</v>
      </c>
      <c r="G552" s="12" t="s">
        <v>26</v>
      </c>
      <c r="H552" s="12" t="s">
        <v>27</v>
      </c>
      <c r="I552" s="12" t="s">
        <v>18</v>
      </c>
      <c r="J552" s="12" t="s">
        <v>1240</v>
      </c>
    </row>
    <row r="553" customHeight="1" spans="1:11">
      <c r="A553" s="13">
        <v>44235</v>
      </c>
      <c r="B553" s="12" t="s">
        <v>1241</v>
      </c>
      <c r="C553" s="12" t="s">
        <v>109</v>
      </c>
      <c r="D553" s="12" t="s">
        <v>13</v>
      </c>
      <c r="E553" s="12" t="s">
        <v>15</v>
      </c>
      <c r="F553" s="12" t="s">
        <v>15</v>
      </c>
      <c r="G553" s="12" t="s">
        <v>26</v>
      </c>
      <c r="H553" s="12" t="s">
        <v>27</v>
      </c>
      <c r="I553" s="12" t="s">
        <v>18</v>
      </c>
      <c r="J553" s="12" t="s">
        <v>1242</v>
      </c>
      <c r="K553" s="12" t="s">
        <v>1243</v>
      </c>
    </row>
    <row r="554" customHeight="1" spans="1:10">
      <c r="A554" s="13">
        <v>44235</v>
      </c>
      <c r="B554" s="12" t="s">
        <v>1244</v>
      </c>
      <c r="C554" s="12" t="s">
        <v>1137</v>
      </c>
      <c r="D554" s="12" t="s">
        <v>13</v>
      </c>
      <c r="F554" s="12" t="s">
        <v>15</v>
      </c>
      <c r="G554" s="12" t="s">
        <v>26</v>
      </c>
      <c r="H554" s="12" t="s">
        <v>27</v>
      </c>
      <c r="I554" s="12" t="s">
        <v>59</v>
      </c>
      <c r="J554" s="12" t="s">
        <v>1245</v>
      </c>
    </row>
    <row r="555" customHeight="1" spans="1:10">
      <c r="A555" s="13">
        <v>44235</v>
      </c>
      <c r="B555" s="12" t="s">
        <v>1246</v>
      </c>
      <c r="C555" s="12" t="s">
        <v>69</v>
      </c>
      <c r="D555" s="12" t="s">
        <v>41</v>
      </c>
      <c r="E555" s="12" t="s">
        <v>1247</v>
      </c>
      <c r="F555" s="12" t="s">
        <v>15</v>
      </c>
      <c r="G555" s="12" t="s">
        <v>16</v>
      </c>
      <c r="H555" s="12" t="s">
        <v>17</v>
      </c>
      <c r="I555" s="12" t="s">
        <v>47</v>
      </c>
      <c r="J555" s="12" t="s">
        <v>1248</v>
      </c>
    </row>
    <row r="556" customHeight="1" spans="1:10">
      <c r="A556" s="13">
        <v>44236</v>
      </c>
      <c r="B556" s="12" t="s">
        <v>1249</v>
      </c>
      <c r="C556" s="12" t="s">
        <v>1137</v>
      </c>
      <c r="D556" s="12" t="s">
        <v>13</v>
      </c>
      <c r="E556" s="12" t="s">
        <v>76</v>
      </c>
      <c r="F556" s="12" t="s">
        <v>15</v>
      </c>
      <c r="G556" s="12" t="s">
        <v>16</v>
      </c>
      <c r="H556" s="12" t="s">
        <v>17</v>
      </c>
      <c r="I556" s="12" t="s">
        <v>47</v>
      </c>
      <c r="J556" s="12" t="s">
        <v>1250</v>
      </c>
    </row>
    <row r="557" customHeight="1" spans="1:10">
      <c r="A557" s="13">
        <v>44236</v>
      </c>
      <c r="B557" s="12" t="s">
        <v>1251</v>
      </c>
      <c r="C557" s="12" t="s">
        <v>58</v>
      </c>
      <c r="D557" s="12" t="s">
        <v>13</v>
      </c>
      <c r="E557" s="12" t="s">
        <v>15</v>
      </c>
      <c r="F557" s="12" t="s">
        <v>15</v>
      </c>
      <c r="G557" s="12" t="s">
        <v>16</v>
      </c>
      <c r="H557" s="12" t="s">
        <v>17</v>
      </c>
      <c r="I557" s="12" t="s">
        <v>18</v>
      </c>
      <c r="J557" s="12" t="s">
        <v>1252</v>
      </c>
    </row>
    <row r="558" customHeight="1" spans="1:10">
      <c r="A558" s="13">
        <v>44236</v>
      </c>
      <c r="B558" s="12" t="s">
        <v>1253</v>
      </c>
      <c r="C558" s="12" t="s">
        <v>443</v>
      </c>
      <c r="D558" s="12" t="s">
        <v>13</v>
      </c>
      <c r="F558" s="12" t="s">
        <v>15</v>
      </c>
      <c r="G558" s="12" t="s">
        <v>26</v>
      </c>
      <c r="H558" s="12" t="s">
        <v>27</v>
      </c>
      <c r="I558" s="12" t="s">
        <v>224</v>
      </c>
      <c r="J558" s="12" t="s">
        <v>1254</v>
      </c>
    </row>
    <row r="559" customHeight="1" spans="1:10">
      <c r="A559" s="13">
        <v>44239</v>
      </c>
      <c r="B559" s="12" t="s">
        <v>1255</v>
      </c>
      <c r="C559" s="12" t="s">
        <v>928</v>
      </c>
      <c r="D559" s="12" t="s">
        <v>13</v>
      </c>
      <c r="E559" s="12" t="s">
        <v>15</v>
      </c>
      <c r="F559" s="12" t="s">
        <v>15</v>
      </c>
      <c r="G559" s="12" t="s">
        <v>101</v>
      </c>
      <c r="H559" s="12" t="s">
        <v>101</v>
      </c>
      <c r="I559" s="12" t="s">
        <v>224</v>
      </c>
      <c r="J559" s="12" t="s">
        <v>1256</v>
      </c>
    </row>
    <row r="560" customHeight="1" spans="1:10">
      <c r="A560" s="13">
        <v>44239</v>
      </c>
      <c r="B560" s="12" t="s">
        <v>1257</v>
      </c>
      <c r="C560" s="12" t="s">
        <v>58</v>
      </c>
      <c r="D560" s="12" t="s">
        <v>13</v>
      </c>
      <c r="E560" s="12" t="s">
        <v>15</v>
      </c>
      <c r="F560" s="12" t="s">
        <v>15</v>
      </c>
      <c r="G560" s="12" t="s">
        <v>101</v>
      </c>
      <c r="H560" s="12" t="s">
        <v>101</v>
      </c>
      <c r="I560" s="12" t="s">
        <v>224</v>
      </c>
      <c r="J560" s="12" t="s">
        <v>1258</v>
      </c>
    </row>
    <row r="561" customHeight="1" spans="1:9">
      <c r="A561" s="13">
        <v>44241</v>
      </c>
      <c r="B561" s="12" t="s">
        <v>1259</v>
      </c>
      <c r="C561" s="12" t="s">
        <v>69</v>
      </c>
      <c r="D561" s="12" t="s">
        <v>41</v>
      </c>
      <c r="E561" s="12" t="s">
        <v>15</v>
      </c>
      <c r="F561" s="12" t="s">
        <v>15</v>
      </c>
      <c r="G561" s="12" t="s">
        <v>16</v>
      </c>
      <c r="H561" s="12" t="s">
        <v>17</v>
      </c>
      <c r="I561" s="12" t="s">
        <v>34</v>
      </c>
    </row>
    <row r="562" customHeight="1" spans="1:10">
      <c r="A562" s="13">
        <v>44241</v>
      </c>
      <c r="B562" s="12" t="s">
        <v>1260</v>
      </c>
      <c r="C562" s="12" t="s">
        <v>280</v>
      </c>
      <c r="D562" s="12" t="s">
        <v>13</v>
      </c>
      <c r="F562" s="12" t="s">
        <v>15</v>
      </c>
      <c r="G562" s="12" t="s">
        <v>26</v>
      </c>
      <c r="H562" s="12" t="s">
        <v>27</v>
      </c>
      <c r="I562" s="12" t="s">
        <v>47</v>
      </c>
      <c r="J562" s="12" t="s">
        <v>1261</v>
      </c>
    </row>
    <row r="563" customHeight="1" spans="1:10">
      <c r="A563" s="13">
        <v>44243</v>
      </c>
      <c r="B563" s="12" t="s">
        <v>1262</v>
      </c>
      <c r="C563" s="12" t="s">
        <v>50</v>
      </c>
      <c r="D563" s="12" t="s">
        <v>41</v>
      </c>
      <c r="E563" s="12" t="s">
        <v>1263</v>
      </c>
      <c r="F563" s="12" t="s">
        <v>15</v>
      </c>
      <c r="G563" s="12" t="s">
        <v>16</v>
      </c>
      <c r="H563" s="12" t="s">
        <v>17</v>
      </c>
      <c r="I563" s="12" t="s">
        <v>47</v>
      </c>
      <c r="J563" s="12" t="s">
        <v>1264</v>
      </c>
    </row>
    <row r="564" customHeight="1" spans="1:10">
      <c r="A564" s="13">
        <v>44245</v>
      </c>
      <c r="B564" s="12" t="s">
        <v>1265</v>
      </c>
      <c r="C564" s="12" t="s">
        <v>622</v>
      </c>
      <c r="D564" s="12" t="s">
        <v>13</v>
      </c>
      <c r="E564" s="12" t="s">
        <v>15</v>
      </c>
      <c r="F564" s="12" t="s">
        <v>15</v>
      </c>
      <c r="G564" s="12" t="s">
        <v>16</v>
      </c>
      <c r="H564" s="12" t="s">
        <v>17</v>
      </c>
      <c r="I564" s="12" t="s">
        <v>18</v>
      </c>
      <c r="J564" s="12" t="s">
        <v>204</v>
      </c>
    </row>
    <row r="565" customHeight="1" spans="1:10">
      <c r="A565" s="13">
        <v>44245</v>
      </c>
      <c r="B565" s="12" t="s">
        <v>1266</v>
      </c>
      <c r="C565" s="12" t="s">
        <v>33</v>
      </c>
      <c r="D565" s="12" t="s">
        <v>13</v>
      </c>
      <c r="E565" s="12" t="s">
        <v>15</v>
      </c>
      <c r="F565" s="12" t="s">
        <v>15</v>
      </c>
      <c r="G565" s="12" t="s">
        <v>26</v>
      </c>
      <c r="H565" s="12" t="s">
        <v>27</v>
      </c>
      <c r="I565" s="12" t="s">
        <v>18</v>
      </c>
      <c r="J565" s="12" t="s">
        <v>1267</v>
      </c>
    </row>
    <row r="566" customHeight="1" spans="1:10">
      <c r="A566" s="13">
        <v>44245</v>
      </c>
      <c r="B566" s="12" t="s">
        <v>1268</v>
      </c>
      <c r="C566" s="12" t="s">
        <v>118</v>
      </c>
      <c r="D566" s="12" t="s">
        <v>41</v>
      </c>
      <c r="E566" s="12" t="s">
        <v>641</v>
      </c>
      <c r="F566" s="12" t="s">
        <v>15</v>
      </c>
      <c r="G566" s="12" t="s">
        <v>26</v>
      </c>
      <c r="H566" s="12" t="s">
        <v>27</v>
      </c>
      <c r="I566" s="12" t="s">
        <v>18</v>
      </c>
      <c r="J566" s="12" t="s">
        <v>1269</v>
      </c>
    </row>
    <row r="567" customHeight="1" spans="1:10">
      <c r="A567" s="13">
        <v>44245</v>
      </c>
      <c r="B567" s="12" t="s">
        <v>1270</v>
      </c>
      <c r="C567" s="12" t="s">
        <v>1149</v>
      </c>
      <c r="D567" s="12" t="s">
        <v>13</v>
      </c>
      <c r="E567" s="12" t="s">
        <v>15</v>
      </c>
      <c r="F567" s="12" t="s">
        <v>15</v>
      </c>
      <c r="G567" s="12" t="s">
        <v>26</v>
      </c>
      <c r="H567" s="12" t="s">
        <v>27</v>
      </c>
      <c r="I567" s="12" t="s">
        <v>59</v>
      </c>
      <c r="J567" s="12" t="s">
        <v>1271</v>
      </c>
    </row>
    <row r="568" customHeight="1" spans="1:10">
      <c r="A568" s="13">
        <v>44245</v>
      </c>
      <c r="B568" s="12" t="s">
        <v>1272</v>
      </c>
      <c r="C568" s="12" t="s">
        <v>109</v>
      </c>
      <c r="D568" s="12" t="s">
        <v>13</v>
      </c>
      <c r="E568" s="12" t="s">
        <v>15</v>
      </c>
      <c r="F568" s="12" t="s">
        <v>15</v>
      </c>
      <c r="G568" s="12" t="s">
        <v>16</v>
      </c>
      <c r="H568" s="12" t="s">
        <v>17</v>
      </c>
      <c r="I568" s="12" t="s">
        <v>59</v>
      </c>
      <c r="J568" s="12" t="s">
        <v>1273</v>
      </c>
    </row>
    <row r="569" customHeight="1" spans="1:10">
      <c r="A569" s="13">
        <v>44245</v>
      </c>
      <c r="B569" s="12" t="s">
        <v>1274</v>
      </c>
      <c r="C569" s="12" t="s">
        <v>66</v>
      </c>
      <c r="D569" s="12" t="s">
        <v>41</v>
      </c>
      <c r="E569" s="12" t="s">
        <v>1275</v>
      </c>
      <c r="F569" s="12" t="s">
        <v>15</v>
      </c>
      <c r="G569" s="12" t="s">
        <v>16</v>
      </c>
      <c r="H569" s="12" t="s">
        <v>17</v>
      </c>
      <c r="I569" s="12" t="s">
        <v>59</v>
      </c>
      <c r="J569" s="12" t="s">
        <v>1276</v>
      </c>
    </row>
    <row r="570" customHeight="1" spans="1:10">
      <c r="A570" s="13">
        <v>44245</v>
      </c>
      <c r="B570" s="12" t="s">
        <v>1277</v>
      </c>
      <c r="C570" s="12" t="s">
        <v>109</v>
      </c>
      <c r="D570" s="12" t="s">
        <v>13</v>
      </c>
      <c r="E570" s="12" t="s">
        <v>15</v>
      </c>
      <c r="F570" s="12" t="s">
        <v>15</v>
      </c>
      <c r="G570" s="12" t="s">
        <v>16</v>
      </c>
      <c r="H570" s="12" t="s">
        <v>17</v>
      </c>
      <c r="I570" s="12" t="s">
        <v>59</v>
      </c>
      <c r="J570" s="12" t="s">
        <v>1278</v>
      </c>
    </row>
    <row r="571" customHeight="1" spans="1:9">
      <c r="A571" s="13">
        <v>44246</v>
      </c>
      <c r="B571" s="12" t="s">
        <v>1279</v>
      </c>
      <c r="C571" s="12" t="s">
        <v>118</v>
      </c>
      <c r="D571" s="12" t="s">
        <v>41</v>
      </c>
      <c r="E571" s="12" t="s">
        <v>15</v>
      </c>
      <c r="F571" s="12" t="s">
        <v>15</v>
      </c>
      <c r="G571" s="12" t="s">
        <v>16</v>
      </c>
      <c r="H571" s="12" t="s">
        <v>17</v>
      </c>
      <c r="I571" s="12" t="s">
        <v>34</v>
      </c>
    </row>
    <row r="572" customHeight="1" spans="1:10">
      <c r="A572" s="13">
        <v>44246</v>
      </c>
      <c r="B572" s="12" t="s">
        <v>1280</v>
      </c>
      <c r="C572" s="12" t="s">
        <v>66</v>
      </c>
      <c r="D572" s="12" t="s">
        <v>41</v>
      </c>
      <c r="E572" s="12" t="s">
        <v>641</v>
      </c>
      <c r="F572" s="12" t="s">
        <v>15</v>
      </c>
      <c r="G572" s="12" t="s">
        <v>16</v>
      </c>
      <c r="H572" s="12" t="s">
        <v>17</v>
      </c>
      <c r="I572" s="12" t="s">
        <v>47</v>
      </c>
      <c r="J572" s="12" t="s">
        <v>1281</v>
      </c>
    </row>
    <row r="573" customHeight="1" spans="1:10">
      <c r="A573" s="13">
        <v>44246</v>
      </c>
      <c r="B573" s="12" t="s">
        <v>1282</v>
      </c>
      <c r="C573" s="12" t="s">
        <v>118</v>
      </c>
      <c r="D573" s="12" t="s">
        <v>41</v>
      </c>
      <c r="E573" s="12" t="s">
        <v>15</v>
      </c>
      <c r="F573" s="12" t="s">
        <v>15</v>
      </c>
      <c r="G573" s="12" t="s">
        <v>101</v>
      </c>
      <c r="H573" s="12" t="s">
        <v>101</v>
      </c>
      <c r="I573" s="12" t="s">
        <v>47</v>
      </c>
      <c r="J573" s="12" t="s">
        <v>1283</v>
      </c>
    </row>
    <row r="574" customHeight="1" spans="1:11">
      <c r="A574" s="13">
        <v>44246</v>
      </c>
      <c r="B574" s="12" t="s">
        <v>1284</v>
      </c>
      <c r="C574" s="12" t="s">
        <v>148</v>
      </c>
      <c r="D574" s="12" t="s">
        <v>41</v>
      </c>
      <c r="E574" s="12" t="s">
        <v>15</v>
      </c>
      <c r="F574" s="12" t="s">
        <v>15</v>
      </c>
      <c r="G574" s="12" t="s">
        <v>16</v>
      </c>
      <c r="H574" s="12" t="s">
        <v>17</v>
      </c>
      <c r="I574" s="12" t="s">
        <v>224</v>
      </c>
      <c r="J574" s="12" t="s">
        <v>204</v>
      </c>
      <c r="K574" s="12" t="s">
        <v>1285</v>
      </c>
    </row>
    <row r="575" customHeight="1" spans="1:10">
      <c r="A575" s="13">
        <v>44246</v>
      </c>
      <c r="B575" s="12" t="s">
        <v>1286</v>
      </c>
      <c r="C575" s="12" t="s">
        <v>50</v>
      </c>
      <c r="D575" s="12" t="s">
        <v>41</v>
      </c>
      <c r="E575" s="12" t="s">
        <v>251</v>
      </c>
      <c r="F575" s="12" t="s">
        <v>15</v>
      </c>
      <c r="G575" s="12" t="s">
        <v>26</v>
      </c>
      <c r="H575" s="12" t="s">
        <v>27</v>
      </c>
      <c r="I575" s="12" t="s">
        <v>34</v>
      </c>
      <c r="J575" s="12" t="s">
        <v>1287</v>
      </c>
    </row>
    <row r="576" customHeight="1" spans="1:10">
      <c r="A576" s="13">
        <v>44246</v>
      </c>
      <c r="B576" s="12" t="s">
        <v>1288</v>
      </c>
      <c r="C576" s="12" t="s">
        <v>109</v>
      </c>
      <c r="D576" s="12" t="s">
        <v>13</v>
      </c>
      <c r="E576" s="12" t="s">
        <v>15</v>
      </c>
      <c r="F576" s="12" t="s">
        <v>15</v>
      </c>
      <c r="G576" s="12" t="s">
        <v>101</v>
      </c>
      <c r="H576" s="12" t="s">
        <v>101</v>
      </c>
      <c r="I576" s="12" t="s">
        <v>34</v>
      </c>
      <c r="J576" s="12" t="s">
        <v>204</v>
      </c>
    </row>
    <row r="577" customHeight="1" spans="1:10">
      <c r="A577" s="13">
        <v>44246</v>
      </c>
      <c r="B577" s="12" t="s">
        <v>1289</v>
      </c>
      <c r="C577" s="12" t="s">
        <v>109</v>
      </c>
      <c r="D577" s="12" t="s">
        <v>13</v>
      </c>
      <c r="E577" s="12" t="s">
        <v>15</v>
      </c>
      <c r="F577" s="12" t="s">
        <v>15</v>
      </c>
      <c r="G577" s="12" t="s">
        <v>26</v>
      </c>
      <c r="H577" s="12" t="s">
        <v>27</v>
      </c>
      <c r="I577" s="12" t="s">
        <v>59</v>
      </c>
      <c r="J577" s="12" t="s">
        <v>1290</v>
      </c>
    </row>
    <row r="578" customHeight="1" spans="1:10">
      <c r="A578" s="13">
        <v>44246</v>
      </c>
      <c r="B578" s="12" t="s">
        <v>1291</v>
      </c>
      <c r="C578" s="12" t="s">
        <v>1132</v>
      </c>
      <c r="D578" s="12" t="s">
        <v>13</v>
      </c>
      <c r="E578" s="12" t="s">
        <v>15</v>
      </c>
      <c r="F578" s="12" t="s">
        <v>15</v>
      </c>
      <c r="G578" s="12" t="s">
        <v>26</v>
      </c>
      <c r="H578" s="12" t="s">
        <v>27</v>
      </c>
      <c r="I578" s="12" t="s">
        <v>59</v>
      </c>
      <c r="J578" s="12" t="s">
        <v>1292</v>
      </c>
    </row>
    <row r="579" customHeight="1" spans="1:10">
      <c r="A579" s="13">
        <v>44246</v>
      </c>
      <c r="B579" s="12" t="s">
        <v>1293</v>
      </c>
      <c r="C579" s="12" t="s">
        <v>673</v>
      </c>
      <c r="D579" s="12" t="s">
        <v>13</v>
      </c>
      <c r="E579" s="12" t="s">
        <v>15</v>
      </c>
      <c r="F579" s="12" t="s">
        <v>15</v>
      </c>
      <c r="G579" s="12" t="s">
        <v>26</v>
      </c>
      <c r="H579" s="12" t="s">
        <v>27</v>
      </c>
      <c r="I579" s="12" t="s">
        <v>59</v>
      </c>
      <c r="J579" s="12" t="s">
        <v>1294</v>
      </c>
    </row>
    <row r="580" customHeight="1" spans="1:10">
      <c r="A580" s="13">
        <v>44246</v>
      </c>
      <c r="B580" s="12" t="s">
        <v>1295</v>
      </c>
      <c r="C580" s="12" t="s">
        <v>109</v>
      </c>
      <c r="D580" s="12" t="s">
        <v>13</v>
      </c>
      <c r="E580" s="12" t="s">
        <v>15</v>
      </c>
      <c r="F580" s="12" t="s">
        <v>15</v>
      </c>
      <c r="G580" s="12" t="s">
        <v>26</v>
      </c>
      <c r="H580" s="12" t="s">
        <v>27</v>
      </c>
      <c r="I580" s="12" t="s">
        <v>18</v>
      </c>
      <c r="J580" s="12" t="s">
        <v>1296</v>
      </c>
    </row>
    <row r="581" customHeight="1" spans="1:10">
      <c r="A581" s="13">
        <v>44246</v>
      </c>
      <c r="B581" s="12" t="s">
        <v>1297</v>
      </c>
      <c r="C581" s="12" t="s">
        <v>46</v>
      </c>
      <c r="D581" s="12" t="s">
        <v>13</v>
      </c>
      <c r="F581" s="12" t="s">
        <v>15</v>
      </c>
      <c r="G581" s="12" t="s">
        <v>26</v>
      </c>
      <c r="H581" s="12" t="s">
        <v>27</v>
      </c>
      <c r="I581" s="12" t="s">
        <v>18</v>
      </c>
      <c r="J581" s="12" t="s">
        <v>1298</v>
      </c>
    </row>
    <row r="582" customHeight="1" spans="1:10">
      <c r="A582" s="13">
        <v>44246</v>
      </c>
      <c r="B582" s="12" t="s">
        <v>1299</v>
      </c>
      <c r="C582" s="12" t="s">
        <v>50</v>
      </c>
      <c r="D582" s="12" t="s">
        <v>41</v>
      </c>
      <c r="F582" s="12" t="s">
        <v>15</v>
      </c>
      <c r="G582" s="12" t="s">
        <v>26</v>
      </c>
      <c r="H582" s="12" t="s">
        <v>27</v>
      </c>
      <c r="I582" s="12" t="s">
        <v>54</v>
      </c>
      <c r="J582" s="12" t="s">
        <v>1300</v>
      </c>
    </row>
    <row r="583" customHeight="1" spans="1:10">
      <c r="A583" s="13">
        <v>44247</v>
      </c>
      <c r="B583" s="12" t="s">
        <v>1301</v>
      </c>
      <c r="C583" s="12" t="s">
        <v>66</v>
      </c>
      <c r="D583" s="12" t="s">
        <v>41</v>
      </c>
      <c r="E583" s="12" t="s">
        <v>15</v>
      </c>
      <c r="F583" s="12" t="s">
        <v>15</v>
      </c>
      <c r="G583" s="12" t="s">
        <v>16</v>
      </c>
      <c r="H583" s="12" t="s">
        <v>17</v>
      </c>
      <c r="I583" s="12" t="s">
        <v>47</v>
      </c>
      <c r="J583" s="12" t="s">
        <v>1302</v>
      </c>
    </row>
    <row r="584" customHeight="1" spans="1:10">
      <c r="A584" s="13">
        <v>44247</v>
      </c>
      <c r="B584" s="12" t="s">
        <v>1303</v>
      </c>
      <c r="C584" s="12" t="s">
        <v>33</v>
      </c>
      <c r="D584" s="12" t="s">
        <v>13</v>
      </c>
      <c r="E584" s="12" t="s">
        <v>15</v>
      </c>
      <c r="F584" s="12" t="s">
        <v>15</v>
      </c>
      <c r="G584" s="12" t="s">
        <v>16</v>
      </c>
      <c r="H584" s="12" t="s">
        <v>17</v>
      </c>
      <c r="I584" s="12" t="s">
        <v>47</v>
      </c>
      <c r="J584" s="12" t="s">
        <v>1304</v>
      </c>
    </row>
    <row r="585" customHeight="1" spans="1:10">
      <c r="A585" s="13">
        <v>44247</v>
      </c>
      <c r="B585" s="12" t="s">
        <v>1305</v>
      </c>
      <c r="C585" s="12" t="s">
        <v>58</v>
      </c>
      <c r="D585" s="12" t="s">
        <v>13</v>
      </c>
      <c r="F585" s="12" t="s">
        <v>15</v>
      </c>
      <c r="G585" s="12" t="s">
        <v>16</v>
      </c>
      <c r="H585" s="12" t="s">
        <v>17</v>
      </c>
      <c r="I585" s="12" t="s">
        <v>47</v>
      </c>
      <c r="J585" s="12" t="s">
        <v>1306</v>
      </c>
    </row>
    <row r="586" customHeight="1" spans="1:10">
      <c r="A586" s="13">
        <v>44247</v>
      </c>
      <c r="B586" s="12" t="s">
        <v>1307</v>
      </c>
      <c r="C586" s="12" t="s">
        <v>12</v>
      </c>
      <c r="D586" s="12" t="s">
        <v>13</v>
      </c>
      <c r="E586" s="12" t="s">
        <v>15</v>
      </c>
      <c r="F586" s="12" t="s">
        <v>15</v>
      </c>
      <c r="G586" s="12" t="s">
        <v>16</v>
      </c>
      <c r="H586" s="12" t="s">
        <v>17</v>
      </c>
      <c r="I586" s="12" t="s">
        <v>47</v>
      </c>
      <c r="J586" s="12" t="s">
        <v>1308</v>
      </c>
    </row>
    <row r="587" customHeight="1" spans="1:10">
      <c r="A587" s="13">
        <v>44247</v>
      </c>
      <c r="B587" s="12" t="s">
        <v>1309</v>
      </c>
      <c r="C587" s="12" t="s">
        <v>443</v>
      </c>
      <c r="D587" s="12" t="s">
        <v>13</v>
      </c>
      <c r="E587" s="12" t="s">
        <v>1310</v>
      </c>
      <c r="F587" s="12" t="s">
        <v>15</v>
      </c>
      <c r="G587" s="12" t="s">
        <v>101</v>
      </c>
      <c r="H587" s="12" t="s">
        <v>101</v>
      </c>
      <c r="I587" s="12" t="s">
        <v>34</v>
      </c>
      <c r="J587" s="12" t="s">
        <v>1311</v>
      </c>
    </row>
    <row r="588" customHeight="1" spans="1:10">
      <c r="A588" s="13">
        <v>44247</v>
      </c>
      <c r="B588" s="12" t="s">
        <v>1312</v>
      </c>
      <c r="C588" s="12" t="s">
        <v>104</v>
      </c>
      <c r="D588" s="12" t="s">
        <v>13</v>
      </c>
      <c r="E588" s="12" t="s">
        <v>84</v>
      </c>
      <c r="F588" s="12" t="s">
        <v>15</v>
      </c>
      <c r="G588" s="12" t="s">
        <v>16</v>
      </c>
      <c r="H588" s="12" t="s">
        <v>17</v>
      </c>
      <c r="I588" s="12" t="s">
        <v>34</v>
      </c>
      <c r="J588" s="12" t="s">
        <v>1313</v>
      </c>
    </row>
    <row r="589" customHeight="1" spans="1:10">
      <c r="A589" s="13">
        <v>44247</v>
      </c>
      <c r="B589" s="12" t="s">
        <v>1314</v>
      </c>
      <c r="C589" s="12" t="s">
        <v>393</v>
      </c>
      <c r="D589" s="12" t="s">
        <v>41</v>
      </c>
      <c r="F589" s="12" t="s">
        <v>15</v>
      </c>
      <c r="G589" s="12" t="s">
        <v>26</v>
      </c>
      <c r="H589" s="12" t="s">
        <v>27</v>
      </c>
      <c r="I589" s="12" t="s">
        <v>54</v>
      </c>
      <c r="J589" s="12" t="s">
        <v>1315</v>
      </c>
    </row>
    <row r="590" customHeight="1" spans="1:10">
      <c r="A590" s="13">
        <v>44247</v>
      </c>
      <c r="B590" s="12" t="s">
        <v>1316</v>
      </c>
      <c r="C590" s="12" t="s">
        <v>33</v>
      </c>
      <c r="D590" s="12" t="s">
        <v>13</v>
      </c>
      <c r="F590" s="12" t="s">
        <v>15</v>
      </c>
      <c r="G590" s="12" t="s">
        <v>16</v>
      </c>
      <c r="H590" s="12" t="s">
        <v>17</v>
      </c>
      <c r="I590" s="12" t="s">
        <v>54</v>
      </c>
      <c r="J590" s="12" t="s">
        <v>1317</v>
      </c>
    </row>
    <row r="591" customHeight="1" spans="1:10">
      <c r="A591" s="13">
        <v>44247</v>
      </c>
      <c r="B591" s="12" t="s">
        <v>1318</v>
      </c>
      <c r="C591" s="12" t="s">
        <v>148</v>
      </c>
      <c r="D591" s="12" t="s">
        <v>41</v>
      </c>
      <c r="F591" s="12" t="s">
        <v>15</v>
      </c>
      <c r="G591" s="12" t="s">
        <v>101</v>
      </c>
      <c r="H591" s="12" t="s">
        <v>101</v>
      </c>
      <c r="I591" s="12" t="s">
        <v>54</v>
      </c>
      <c r="J591" s="12" t="s">
        <v>1319</v>
      </c>
    </row>
    <row r="592" customHeight="1" spans="1:11">
      <c r="A592" s="13">
        <v>44247</v>
      </c>
      <c r="B592" s="12" t="s">
        <v>1320</v>
      </c>
      <c r="C592" s="12" t="s">
        <v>50</v>
      </c>
      <c r="D592" s="12" t="s">
        <v>41</v>
      </c>
      <c r="E592" s="12" t="s">
        <v>15</v>
      </c>
      <c r="F592" s="12" t="s">
        <v>15</v>
      </c>
      <c r="G592" s="12" t="s">
        <v>16</v>
      </c>
      <c r="H592" s="12" t="s">
        <v>17</v>
      </c>
      <c r="I592" s="12" t="s">
        <v>18</v>
      </c>
      <c r="J592" s="12" t="s">
        <v>1321</v>
      </c>
      <c r="K592" s="12" t="s">
        <v>1322</v>
      </c>
    </row>
    <row r="593" customHeight="1" spans="1:10">
      <c r="A593" s="13">
        <v>44248</v>
      </c>
      <c r="B593" s="12" t="s">
        <v>1323</v>
      </c>
      <c r="C593" s="12" t="s">
        <v>118</v>
      </c>
      <c r="D593" s="12" t="s">
        <v>41</v>
      </c>
      <c r="E593" s="12" t="s">
        <v>288</v>
      </c>
      <c r="F593" s="12" t="s">
        <v>15</v>
      </c>
      <c r="G593" s="12" t="s">
        <v>16</v>
      </c>
      <c r="H593" s="12" t="s">
        <v>17</v>
      </c>
      <c r="I593" s="12" t="s">
        <v>224</v>
      </c>
      <c r="J593" s="12" t="s">
        <v>1324</v>
      </c>
    </row>
    <row r="594" customHeight="1" spans="1:10">
      <c r="A594" s="13">
        <v>44248</v>
      </c>
      <c r="B594" s="12" t="s">
        <v>1325</v>
      </c>
      <c r="C594" s="12" t="s">
        <v>22</v>
      </c>
      <c r="D594" s="12" t="s">
        <v>13</v>
      </c>
      <c r="F594" s="12" t="s">
        <v>15</v>
      </c>
      <c r="G594" s="12" t="s">
        <v>101</v>
      </c>
      <c r="H594" s="12" t="s">
        <v>101</v>
      </c>
      <c r="I594" s="12" t="s">
        <v>54</v>
      </c>
      <c r="J594" s="12" t="s">
        <v>1326</v>
      </c>
    </row>
    <row r="595" customHeight="1" spans="1:10">
      <c r="A595" s="13">
        <v>44248</v>
      </c>
      <c r="B595" s="12" t="s">
        <v>1327</v>
      </c>
      <c r="C595" s="12" t="s">
        <v>12</v>
      </c>
      <c r="D595" s="12" t="s">
        <v>13</v>
      </c>
      <c r="F595" s="12" t="s">
        <v>15</v>
      </c>
      <c r="G595" s="12" t="s">
        <v>16</v>
      </c>
      <c r="H595" s="12" t="s">
        <v>17</v>
      </c>
      <c r="I595" s="12" t="s">
        <v>54</v>
      </c>
      <c r="J595" s="12" t="s">
        <v>1328</v>
      </c>
    </row>
    <row r="596" customHeight="1" spans="1:10">
      <c r="A596" s="13">
        <v>44248</v>
      </c>
      <c r="B596" s="12" t="s">
        <v>1329</v>
      </c>
      <c r="C596" s="12" t="s">
        <v>368</v>
      </c>
      <c r="D596" s="12" t="s">
        <v>13</v>
      </c>
      <c r="E596" s="12" t="s">
        <v>288</v>
      </c>
      <c r="F596" s="12" t="s">
        <v>15</v>
      </c>
      <c r="G596" s="12" t="s">
        <v>16</v>
      </c>
      <c r="H596" s="12" t="s">
        <v>17</v>
      </c>
      <c r="I596" s="12" t="s">
        <v>18</v>
      </c>
      <c r="J596" s="12" t="s">
        <v>1330</v>
      </c>
    </row>
    <row r="597" customHeight="1" spans="1:10">
      <c r="A597" s="13">
        <v>44248</v>
      </c>
      <c r="B597" s="12" t="s">
        <v>1331</v>
      </c>
      <c r="C597" s="12" t="s">
        <v>673</v>
      </c>
      <c r="D597" s="12" t="s">
        <v>13</v>
      </c>
      <c r="F597" s="12" t="s">
        <v>15</v>
      </c>
      <c r="G597" s="12" t="s">
        <v>101</v>
      </c>
      <c r="H597" s="12" t="s">
        <v>101</v>
      </c>
      <c r="I597" s="12" t="s">
        <v>18</v>
      </c>
      <c r="J597" s="12" t="s">
        <v>1332</v>
      </c>
    </row>
    <row r="598" customHeight="1" spans="1:10">
      <c r="A598" s="13">
        <v>44249</v>
      </c>
      <c r="B598" s="12" t="s">
        <v>1333</v>
      </c>
      <c r="C598" s="12" t="s">
        <v>109</v>
      </c>
      <c r="D598" s="12" t="s">
        <v>13</v>
      </c>
      <c r="F598" s="12" t="s">
        <v>15</v>
      </c>
      <c r="G598" s="12" t="s">
        <v>16</v>
      </c>
      <c r="H598" s="12" t="s">
        <v>17</v>
      </c>
      <c r="I598" s="12" t="s">
        <v>54</v>
      </c>
      <c r="J598" s="12" t="s">
        <v>1334</v>
      </c>
    </row>
    <row r="599" customHeight="1" spans="1:10">
      <c r="A599" s="13">
        <v>44249</v>
      </c>
      <c r="B599" s="12" t="s">
        <v>1335</v>
      </c>
      <c r="C599" s="12" t="s">
        <v>12</v>
      </c>
      <c r="D599" s="12" t="s">
        <v>13</v>
      </c>
      <c r="F599" s="12" t="s">
        <v>15</v>
      </c>
      <c r="G599" s="12" t="s">
        <v>26</v>
      </c>
      <c r="H599" s="12" t="s">
        <v>27</v>
      </c>
      <c r="I599" s="12" t="s">
        <v>54</v>
      </c>
      <c r="J599" s="12" t="s">
        <v>1336</v>
      </c>
    </row>
    <row r="600" customHeight="1" spans="1:11">
      <c r="A600" s="13">
        <v>44249</v>
      </c>
      <c r="B600" s="12" t="s">
        <v>1337</v>
      </c>
      <c r="C600" s="12" t="s">
        <v>33</v>
      </c>
      <c r="D600" s="12" t="s">
        <v>13</v>
      </c>
      <c r="E600" s="12" t="s">
        <v>15</v>
      </c>
      <c r="F600" s="12" t="s">
        <v>15</v>
      </c>
      <c r="G600" s="12" t="s">
        <v>26</v>
      </c>
      <c r="H600" s="12" t="s">
        <v>27</v>
      </c>
      <c r="I600" s="12" t="s">
        <v>18</v>
      </c>
      <c r="J600" s="12" t="s">
        <v>1338</v>
      </c>
      <c r="K600" s="12" t="s">
        <v>1339</v>
      </c>
    </row>
    <row r="601" customHeight="1" spans="1:11">
      <c r="A601" s="13">
        <v>44249</v>
      </c>
      <c r="B601" s="12" t="s">
        <v>1340</v>
      </c>
      <c r="C601" s="12" t="s">
        <v>109</v>
      </c>
      <c r="D601" s="12" t="s">
        <v>13</v>
      </c>
      <c r="E601" s="12" t="s">
        <v>15</v>
      </c>
      <c r="F601" s="12" t="s">
        <v>15</v>
      </c>
      <c r="G601" s="12" t="s">
        <v>26</v>
      </c>
      <c r="H601" s="12" t="s">
        <v>27</v>
      </c>
      <c r="I601" s="12" t="s">
        <v>18</v>
      </c>
      <c r="J601" s="12" t="s">
        <v>1341</v>
      </c>
      <c r="K601" s="12" t="s">
        <v>1342</v>
      </c>
    </row>
    <row r="602" customHeight="1" spans="1:10">
      <c r="A602" s="13">
        <v>44249</v>
      </c>
      <c r="B602" s="12" t="s">
        <v>1343</v>
      </c>
      <c r="C602" s="12" t="s">
        <v>1344</v>
      </c>
      <c r="D602" s="12" t="s">
        <v>41</v>
      </c>
      <c r="F602" s="12" t="s">
        <v>15</v>
      </c>
      <c r="G602" s="12" t="s">
        <v>26</v>
      </c>
      <c r="H602" s="12" t="s">
        <v>27</v>
      </c>
      <c r="I602" s="12" t="s">
        <v>18</v>
      </c>
      <c r="J602" s="12" t="s">
        <v>1345</v>
      </c>
    </row>
    <row r="603" customHeight="1" spans="1:10">
      <c r="A603" s="13">
        <v>44249</v>
      </c>
      <c r="B603" s="12" t="s">
        <v>1346</v>
      </c>
      <c r="C603" s="12" t="s">
        <v>118</v>
      </c>
      <c r="D603" s="12" t="s">
        <v>41</v>
      </c>
      <c r="E603" s="12" t="s">
        <v>1347</v>
      </c>
      <c r="F603" s="12" t="s">
        <v>15</v>
      </c>
      <c r="G603" s="12" t="s">
        <v>101</v>
      </c>
      <c r="H603" s="12" t="s">
        <v>101</v>
      </c>
      <c r="I603" s="12" t="s">
        <v>18</v>
      </c>
      <c r="J603" s="12" t="s">
        <v>1348</v>
      </c>
    </row>
    <row r="604" customHeight="1" spans="1:11">
      <c r="A604" s="13">
        <v>44249</v>
      </c>
      <c r="B604" s="12" t="s">
        <v>1349</v>
      </c>
      <c r="C604" s="12" t="s">
        <v>104</v>
      </c>
      <c r="D604" s="12" t="s">
        <v>13</v>
      </c>
      <c r="E604" s="12" t="s">
        <v>505</v>
      </c>
      <c r="F604" s="12" t="s">
        <v>15</v>
      </c>
      <c r="G604" s="12" t="s">
        <v>101</v>
      </c>
      <c r="H604" s="12" t="s">
        <v>101</v>
      </c>
      <c r="I604" s="12" t="s">
        <v>18</v>
      </c>
      <c r="J604" s="12" t="s">
        <v>1350</v>
      </c>
      <c r="K604" s="12" t="s">
        <v>1351</v>
      </c>
    </row>
    <row r="605" customHeight="1" spans="1:10">
      <c r="A605" s="13">
        <v>44249</v>
      </c>
      <c r="B605" s="12" t="s">
        <v>1352</v>
      </c>
      <c r="C605" s="12" t="s">
        <v>1160</v>
      </c>
      <c r="D605" s="12" t="s">
        <v>13</v>
      </c>
      <c r="E605" s="12" t="s">
        <v>1353</v>
      </c>
      <c r="F605" s="12" t="s">
        <v>15</v>
      </c>
      <c r="G605" s="12" t="s">
        <v>16</v>
      </c>
      <c r="H605" s="12" t="s">
        <v>17</v>
      </c>
      <c r="I605" s="12" t="s">
        <v>59</v>
      </c>
      <c r="J605" s="12" t="s">
        <v>1354</v>
      </c>
    </row>
    <row r="606" customHeight="1" spans="1:10">
      <c r="A606" s="13">
        <v>44249</v>
      </c>
      <c r="B606" s="12" t="s">
        <v>1355</v>
      </c>
      <c r="C606" s="12" t="s">
        <v>58</v>
      </c>
      <c r="D606" s="12" t="s">
        <v>13</v>
      </c>
      <c r="E606" s="12" t="s">
        <v>15</v>
      </c>
      <c r="F606" s="12" t="s">
        <v>15</v>
      </c>
      <c r="G606" s="12" t="s">
        <v>16</v>
      </c>
      <c r="H606" s="12" t="s">
        <v>17</v>
      </c>
      <c r="I606" s="12" t="s">
        <v>59</v>
      </c>
      <c r="J606" s="12" t="s">
        <v>1356</v>
      </c>
    </row>
    <row r="607" customHeight="1" spans="1:10">
      <c r="A607" s="13">
        <v>44249</v>
      </c>
      <c r="B607" s="12" t="s">
        <v>1357</v>
      </c>
      <c r="C607" s="12" t="s">
        <v>50</v>
      </c>
      <c r="D607" s="12" t="s">
        <v>41</v>
      </c>
      <c r="E607" s="12" t="s">
        <v>1358</v>
      </c>
      <c r="F607" s="12" t="s">
        <v>15</v>
      </c>
      <c r="G607" s="12" t="s">
        <v>16</v>
      </c>
      <c r="H607" s="12" t="s">
        <v>17</v>
      </c>
      <c r="I607" s="12" t="s">
        <v>47</v>
      </c>
      <c r="J607" s="12" t="s">
        <v>1359</v>
      </c>
    </row>
    <row r="608" customHeight="1" spans="1:10">
      <c r="A608" s="13">
        <v>44250</v>
      </c>
      <c r="B608" s="12" t="s">
        <v>1360</v>
      </c>
      <c r="C608" s="12" t="s">
        <v>50</v>
      </c>
      <c r="D608" s="12" t="s">
        <v>41</v>
      </c>
      <c r="F608" s="12" t="s">
        <v>15</v>
      </c>
      <c r="G608" s="12" t="s">
        <v>26</v>
      </c>
      <c r="H608" s="12" t="s">
        <v>27</v>
      </c>
      <c r="I608" s="12" t="s">
        <v>47</v>
      </c>
      <c r="J608" s="12" t="s">
        <v>1361</v>
      </c>
    </row>
    <row r="609" customHeight="1" spans="1:10">
      <c r="A609" s="13">
        <v>44250</v>
      </c>
      <c r="B609" s="12" t="s">
        <v>1362</v>
      </c>
      <c r="C609" s="12" t="s">
        <v>109</v>
      </c>
      <c r="D609" s="12" t="s">
        <v>13</v>
      </c>
      <c r="F609" s="12" t="s">
        <v>15</v>
      </c>
      <c r="G609" s="12" t="s">
        <v>26</v>
      </c>
      <c r="H609" s="12" t="s">
        <v>27</v>
      </c>
      <c r="I609" s="12" t="s">
        <v>224</v>
      </c>
      <c r="J609" s="12" t="s">
        <v>1363</v>
      </c>
    </row>
    <row r="610" customHeight="1" spans="1:10">
      <c r="A610" s="13">
        <v>44250</v>
      </c>
      <c r="B610" s="12" t="s">
        <v>1364</v>
      </c>
      <c r="C610" s="12" t="s">
        <v>109</v>
      </c>
      <c r="D610" s="12" t="s">
        <v>13</v>
      </c>
      <c r="F610" s="12" t="s">
        <v>15</v>
      </c>
      <c r="G610" s="12" t="s">
        <v>26</v>
      </c>
      <c r="H610" s="12" t="s">
        <v>27</v>
      </c>
      <c r="I610" s="12" t="s">
        <v>224</v>
      </c>
      <c r="J610" s="12" t="s">
        <v>1365</v>
      </c>
    </row>
    <row r="611" customHeight="1" spans="1:10">
      <c r="A611" s="13">
        <v>44250</v>
      </c>
      <c r="B611" s="12" t="s">
        <v>1366</v>
      </c>
      <c r="C611" s="12" t="s">
        <v>1137</v>
      </c>
      <c r="D611" s="12" t="s">
        <v>13</v>
      </c>
      <c r="E611" s="12" t="s">
        <v>1367</v>
      </c>
      <c r="F611" s="12" t="s">
        <v>15</v>
      </c>
      <c r="G611" s="12" t="s">
        <v>16</v>
      </c>
      <c r="H611" s="12" t="s">
        <v>17</v>
      </c>
      <c r="I611" s="12" t="s">
        <v>34</v>
      </c>
      <c r="J611" s="12" t="s">
        <v>1368</v>
      </c>
    </row>
    <row r="612" customHeight="1" spans="1:10">
      <c r="A612" s="13">
        <v>44250</v>
      </c>
      <c r="B612" s="12" t="s">
        <v>1369</v>
      </c>
      <c r="C612" s="12" t="s">
        <v>222</v>
      </c>
      <c r="D612" s="12" t="s">
        <v>41</v>
      </c>
      <c r="E612" s="12" t="s">
        <v>15</v>
      </c>
      <c r="F612" s="12" t="s">
        <v>15</v>
      </c>
      <c r="G612" s="12" t="s">
        <v>16</v>
      </c>
      <c r="H612" s="12" t="s">
        <v>17</v>
      </c>
      <c r="I612" s="12" t="s">
        <v>34</v>
      </c>
      <c r="J612" s="12" t="s">
        <v>1370</v>
      </c>
    </row>
    <row r="613" customHeight="1" spans="1:10">
      <c r="A613" s="13">
        <v>44250</v>
      </c>
      <c r="B613" s="12" t="s">
        <v>1371</v>
      </c>
      <c r="C613" s="12" t="s">
        <v>928</v>
      </c>
      <c r="D613" s="12" t="s">
        <v>238</v>
      </c>
      <c r="F613" s="12" t="s">
        <v>15</v>
      </c>
      <c r="G613" s="12" t="s">
        <v>26</v>
      </c>
      <c r="H613" s="12" t="s">
        <v>27</v>
      </c>
      <c r="I613" s="12" t="s">
        <v>18</v>
      </c>
      <c r="J613" s="12" t="s">
        <v>1372</v>
      </c>
    </row>
    <row r="614" customHeight="1" spans="1:10">
      <c r="A614" s="13">
        <v>44250</v>
      </c>
      <c r="B614" s="12" t="s">
        <v>1373</v>
      </c>
      <c r="C614" s="12" t="s">
        <v>100</v>
      </c>
      <c r="D614" s="12" t="s">
        <v>41</v>
      </c>
      <c r="E614" s="12" t="s">
        <v>1374</v>
      </c>
      <c r="F614" s="12" t="s">
        <v>15</v>
      </c>
      <c r="G614" s="12" t="s">
        <v>101</v>
      </c>
      <c r="H614" s="12" t="s">
        <v>101</v>
      </c>
      <c r="I614" s="12" t="s">
        <v>59</v>
      </c>
      <c r="J614" s="12" t="s">
        <v>1375</v>
      </c>
    </row>
    <row r="615" customHeight="1" spans="1:10">
      <c r="A615" s="13">
        <v>44251</v>
      </c>
      <c r="B615" s="12" t="s">
        <v>1376</v>
      </c>
      <c r="C615" s="12" t="s">
        <v>50</v>
      </c>
      <c r="D615" s="12" t="s">
        <v>41</v>
      </c>
      <c r="E615" s="12" t="s">
        <v>15</v>
      </c>
      <c r="F615" s="12" t="s">
        <v>15</v>
      </c>
      <c r="G615" s="12" t="s">
        <v>16</v>
      </c>
      <c r="H615" s="12" t="s">
        <v>17</v>
      </c>
      <c r="I615" s="12" t="s">
        <v>18</v>
      </c>
      <c r="J615" s="12" t="s">
        <v>1377</v>
      </c>
    </row>
    <row r="616" customHeight="1" spans="1:10">
      <c r="A616" s="13">
        <v>44251</v>
      </c>
      <c r="B616" s="12" t="s">
        <v>1378</v>
      </c>
      <c r="C616" s="12" t="s">
        <v>100</v>
      </c>
      <c r="D616" s="12" t="s">
        <v>41</v>
      </c>
      <c r="E616" s="12" t="s">
        <v>15</v>
      </c>
      <c r="F616" s="12" t="s">
        <v>15</v>
      </c>
      <c r="G616" s="12" t="s">
        <v>26</v>
      </c>
      <c r="H616" s="12" t="s">
        <v>27</v>
      </c>
      <c r="I616" s="12" t="s">
        <v>18</v>
      </c>
      <c r="J616" s="12" t="s">
        <v>1379</v>
      </c>
    </row>
    <row r="617" customHeight="1" spans="1:10">
      <c r="A617" s="13">
        <v>44251</v>
      </c>
      <c r="B617" s="12" t="s">
        <v>1380</v>
      </c>
      <c r="C617" s="12" t="s">
        <v>1381</v>
      </c>
      <c r="D617" s="12" t="s">
        <v>13</v>
      </c>
      <c r="F617" s="12" t="s">
        <v>15</v>
      </c>
      <c r="G617" s="12" t="s">
        <v>26</v>
      </c>
      <c r="H617" s="12" t="s">
        <v>27</v>
      </c>
      <c r="I617" s="12" t="s">
        <v>18</v>
      </c>
      <c r="J617" s="12" t="s">
        <v>1382</v>
      </c>
    </row>
    <row r="618" customHeight="1" spans="1:10">
      <c r="A618" s="13">
        <v>44251</v>
      </c>
      <c r="B618" s="12" t="s">
        <v>1383</v>
      </c>
      <c r="C618" s="12" t="s">
        <v>1384</v>
      </c>
      <c r="D618" s="12" t="s">
        <v>41</v>
      </c>
      <c r="E618" s="12" t="s">
        <v>15</v>
      </c>
      <c r="F618" s="12" t="s">
        <v>15</v>
      </c>
      <c r="G618" s="12" t="s">
        <v>26</v>
      </c>
      <c r="H618" s="12" t="s">
        <v>27</v>
      </c>
      <c r="I618" s="12" t="s">
        <v>18</v>
      </c>
      <c r="J618" s="12" t="s">
        <v>1385</v>
      </c>
    </row>
    <row r="619" customHeight="1" spans="1:10">
      <c r="A619" s="13">
        <v>44251</v>
      </c>
      <c r="B619" s="12" t="s">
        <v>1386</v>
      </c>
      <c r="C619" s="12" t="s">
        <v>158</v>
      </c>
      <c r="D619" s="12" t="s">
        <v>41</v>
      </c>
      <c r="E619" s="12" t="s">
        <v>1387</v>
      </c>
      <c r="F619" s="12" t="s">
        <v>15</v>
      </c>
      <c r="G619" s="12" t="s">
        <v>16</v>
      </c>
      <c r="H619" s="12" t="s">
        <v>17</v>
      </c>
      <c r="I619" s="12" t="s">
        <v>54</v>
      </c>
      <c r="J619" s="12" t="s">
        <v>1388</v>
      </c>
    </row>
    <row r="620" customHeight="1" spans="1:10">
      <c r="A620" s="13">
        <v>44251</v>
      </c>
      <c r="B620" s="12" t="s">
        <v>1389</v>
      </c>
      <c r="C620" s="12" t="s">
        <v>109</v>
      </c>
      <c r="D620" s="12" t="s">
        <v>13</v>
      </c>
      <c r="E620" s="12" t="s">
        <v>15</v>
      </c>
      <c r="F620" s="12" t="s">
        <v>15</v>
      </c>
      <c r="G620" s="12" t="s">
        <v>26</v>
      </c>
      <c r="H620" s="12" t="s">
        <v>27</v>
      </c>
      <c r="I620" s="12" t="s">
        <v>224</v>
      </c>
      <c r="J620" s="12" t="s">
        <v>1390</v>
      </c>
    </row>
    <row r="621" customHeight="1" spans="1:10">
      <c r="A621" s="13">
        <v>44251</v>
      </c>
      <c r="B621" s="12" t="s">
        <v>1391</v>
      </c>
      <c r="C621" s="12" t="s">
        <v>928</v>
      </c>
      <c r="D621" s="12" t="s">
        <v>13</v>
      </c>
      <c r="E621" s="12" t="s">
        <v>277</v>
      </c>
      <c r="F621" s="12" t="s">
        <v>15</v>
      </c>
      <c r="G621" s="12" t="s">
        <v>101</v>
      </c>
      <c r="H621" s="12" t="s">
        <v>101</v>
      </c>
      <c r="I621" s="12" t="s">
        <v>34</v>
      </c>
      <c r="J621" s="12" t="s">
        <v>1392</v>
      </c>
    </row>
    <row r="622" customHeight="1" spans="1:10">
      <c r="A622" s="13">
        <v>44251</v>
      </c>
      <c r="B622" s="12" t="s">
        <v>1393</v>
      </c>
      <c r="C622" s="12" t="s">
        <v>50</v>
      </c>
      <c r="D622" s="12" t="s">
        <v>41</v>
      </c>
      <c r="E622" s="12" t="s">
        <v>1019</v>
      </c>
      <c r="F622" s="12" t="s">
        <v>15</v>
      </c>
      <c r="G622" s="12" t="s">
        <v>101</v>
      </c>
      <c r="H622" s="12" t="s">
        <v>101</v>
      </c>
      <c r="I622" s="12" t="s">
        <v>34</v>
      </c>
      <c r="J622" s="12" t="s">
        <v>1394</v>
      </c>
    </row>
    <row r="623" customHeight="1" spans="1:10">
      <c r="A623" s="13">
        <v>44251</v>
      </c>
      <c r="B623" s="12" t="s">
        <v>1395</v>
      </c>
      <c r="C623" s="12" t="s">
        <v>104</v>
      </c>
      <c r="D623" s="12" t="s">
        <v>13</v>
      </c>
      <c r="E623" s="12" t="s">
        <v>505</v>
      </c>
      <c r="F623" s="12" t="s">
        <v>15</v>
      </c>
      <c r="G623" s="12" t="s">
        <v>26</v>
      </c>
      <c r="H623" s="12" t="s">
        <v>27</v>
      </c>
      <c r="I623" s="12" t="s">
        <v>34</v>
      </c>
      <c r="J623" s="12" t="s">
        <v>1396</v>
      </c>
    </row>
    <row r="624" customHeight="1" spans="1:10">
      <c r="A624" s="13">
        <v>44251</v>
      </c>
      <c r="B624" s="12" t="s">
        <v>1397</v>
      </c>
      <c r="C624" s="12" t="s">
        <v>58</v>
      </c>
      <c r="D624" s="12" t="s">
        <v>13</v>
      </c>
      <c r="F624" s="12" t="s">
        <v>15</v>
      </c>
      <c r="G624" s="12" t="s">
        <v>101</v>
      </c>
      <c r="H624" s="12" t="s">
        <v>101</v>
      </c>
      <c r="I624" s="12" t="s">
        <v>47</v>
      </c>
      <c r="J624" s="12" t="s">
        <v>1398</v>
      </c>
    </row>
    <row r="625" customHeight="1" spans="1:10">
      <c r="A625" s="13">
        <v>44251</v>
      </c>
      <c r="B625" s="12" t="s">
        <v>1399</v>
      </c>
      <c r="C625" s="12" t="s">
        <v>109</v>
      </c>
      <c r="D625" s="12" t="s">
        <v>13</v>
      </c>
      <c r="F625" s="12" t="s">
        <v>15</v>
      </c>
      <c r="G625" s="12" t="s">
        <v>101</v>
      </c>
      <c r="H625" s="12" t="s">
        <v>101</v>
      </c>
      <c r="I625" s="12" t="s">
        <v>47</v>
      </c>
      <c r="J625" s="12" t="s">
        <v>1400</v>
      </c>
    </row>
    <row r="626" customHeight="1" spans="1:10">
      <c r="A626" s="13">
        <v>44251</v>
      </c>
      <c r="B626" s="12" t="s">
        <v>1401</v>
      </c>
      <c r="C626" s="12" t="s">
        <v>1137</v>
      </c>
      <c r="D626" s="12" t="s">
        <v>13</v>
      </c>
      <c r="F626" s="12" t="s">
        <v>15</v>
      </c>
      <c r="G626" s="12" t="s">
        <v>101</v>
      </c>
      <c r="H626" s="12" t="s">
        <v>101</v>
      </c>
      <c r="I626" s="12" t="s">
        <v>18</v>
      </c>
      <c r="J626" s="12" t="s">
        <v>1402</v>
      </c>
    </row>
    <row r="627" customHeight="1" spans="1:10">
      <c r="A627" s="13">
        <v>44252</v>
      </c>
      <c r="B627" s="12" t="s">
        <v>1403</v>
      </c>
      <c r="C627" s="12" t="s">
        <v>118</v>
      </c>
      <c r="D627" s="12" t="s">
        <v>41</v>
      </c>
      <c r="F627" s="12" t="s">
        <v>15</v>
      </c>
      <c r="G627" s="12" t="s">
        <v>101</v>
      </c>
      <c r="H627" s="12" t="s">
        <v>101</v>
      </c>
      <c r="I627" s="12" t="s">
        <v>59</v>
      </c>
      <c r="J627" s="12" t="s">
        <v>1404</v>
      </c>
    </row>
    <row r="628" customHeight="1" spans="1:10">
      <c r="A628" s="13">
        <v>44252</v>
      </c>
      <c r="B628" s="12" t="s">
        <v>1405</v>
      </c>
      <c r="C628" s="12" t="s">
        <v>109</v>
      </c>
      <c r="D628" s="12" t="s">
        <v>13</v>
      </c>
      <c r="F628" s="12" t="s">
        <v>15</v>
      </c>
      <c r="G628" s="12" t="s">
        <v>101</v>
      </c>
      <c r="H628" s="12" t="s">
        <v>101</v>
      </c>
      <c r="I628" s="12" t="s">
        <v>59</v>
      </c>
      <c r="J628" s="12" t="s">
        <v>1406</v>
      </c>
    </row>
    <row r="629" customHeight="1" spans="1:10">
      <c r="A629" s="13">
        <v>44252</v>
      </c>
      <c r="B629" s="12" t="s">
        <v>1407</v>
      </c>
      <c r="C629" s="12" t="s">
        <v>1209</v>
      </c>
      <c r="D629" s="12" t="s">
        <v>13</v>
      </c>
      <c r="F629" s="12" t="s">
        <v>15</v>
      </c>
      <c r="G629" s="12" t="s">
        <v>101</v>
      </c>
      <c r="H629" s="12" t="s">
        <v>101</v>
      </c>
      <c r="I629" s="12" t="s">
        <v>224</v>
      </c>
      <c r="J629" s="12" t="s">
        <v>1408</v>
      </c>
    </row>
    <row r="630" customHeight="1" spans="1:10">
      <c r="A630" s="13">
        <v>44252</v>
      </c>
      <c r="B630" s="12" t="s">
        <v>1409</v>
      </c>
      <c r="C630" s="12" t="s">
        <v>12</v>
      </c>
      <c r="D630" s="12" t="s">
        <v>13</v>
      </c>
      <c r="F630" s="12" t="s">
        <v>15</v>
      </c>
      <c r="G630" s="12" t="s">
        <v>16</v>
      </c>
      <c r="H630" s="12" t="s">
        <v>17</v>
      </c>
      <c r="I630" s="12" t="s">
        <v>224</v>
      </c>
      <c r="J630" s="12" t="s">
        <v>1410</v>
      </c>
    </row>
    <row r="631" customHeight="1" spans="1:10">
      <c r="A631" s="13">
        <v>44252</v>
      </c>
      <c r="B631" s="12" t="s">
        <v>1411</v>
      </c>
      <c r="C631" s="12" t="s">
        <v>100</v>
      </c>
      <c r="D631" s="12" t="s">
        <v>41</v>
      </c>
      <c r="F631" s="12" t="s">
        <v>15</v>
      </c>
      <c r="G631" s="12" t="s">
        <v>101</v>
      </c>
      <c r="H631" s="12" t="s">
        <v>101</v>
      </c>
      <c r="I631" s="12" t="s">
        <v>224</v>
      </c>
      <c r="J631" s="12" t="s">
        <v>1412</v>
      </c>
    </row>
    <row r="632" customHeight="1" spans="1:10">
      <c r="A632" s="13">
        <v>44252</v>
      </c>
      <c r="B632" s="12" t="s">
        <v>1413</v>
      </c>
      <c r="C632" s="12" t="s">
        <v>1180</v>
      </c>
      <c r="D632" s="12" t="s">
        <v>13</v>
      </c>
      <c r="F632" s="12" t="s">
        <v>15</v>
      </c>
      <c r="G632" s="12" t="s">
        <v>101</v>
      </c>
      <c r="H632" s="12" t="s">
        <v>101</v>
      </c>
      <c r="I632" s="12" t="s">
        <v>34</v>
      </c>
      <c r="J632" s="12" t="s">
        <v>1414</v>
      </c>
    </row>
    <row r="633" customHeight="1" spans="1:10">
      <c r="A633" s="13">
        <v>44252</v>
      </c>
      <c r="B633" s="12" t="s">
        <v>1415</v>
      </c>
      <c r="C633" s="12" t="s">
        <v>109</v>
      </c>
      <c r="D633" s="12" t="s">
        <v>13</v>
      </c>
      <c r="F633" s="12" t="s">
        <v>15</v>
      </c>
      <c r="G633" s="12" t="s">
        <v>26</v>
      </c>
      <c r="H633" s="12" t="s">
        <v>27</v>
      </c>
      <c r="I633" s="12" t="s">
        <v>34</v>
      </c>
      <c r="J633" s="12" t="s">
        <v>1416</v>
      </c>
    </row>
    <row r="634" customHeight="1" spans="1:10">
      <c r="A634" s="13">
        <v>44252</v>
      </c>
      <c r="B634" s="12" t="s">
        <v>1417</v>
      </c>
      <c r="C634" s="12" t="s">
        <v>1418</v>
      </c>
      <c r="D634" s="12" t="s">
        <v>41</v>
      </c>
      <c r="F634" s="12" t="s">
        <v>15</v>
      </c>
      <c r="G634" s="12" t="s">
        <v>26</v>
      </c>
      <c r="H634" s="12" t="s">
        <v>27</v>
      </c>
      <c r="I634" s="12" t="s">
        <v>47</v>
      </c>
      <c r="J634" s="12" t="s">
        <v>1419</v>
      </c>
    </row>
    <row r="635" customHeight="1" spans="1:10">
      <c r="A635" s="13">
        <v>44252</v>
      </c>
      <c r="B635" s="12" t="s">
        <v>1420</v>
      </c>
      <c r="C635" s="12" t="s">
        <v>1137</v>
      </c>
      <c r="D635" s="12" t="s">
        <v>13</v>
      </c>
      <c r="E635" s="12" t="s">
        <v>15</v>
      </c>
      <c r="F635" s="12" t="s">
        <v>15</v>
      </c>
      <c r="G635" s="12" t="s">
        <v>26</v>
      </c>
      <c r="H635" s="12" t="s">
        <v>27</v>
      </c>
      <c r="I635" s="12" t="s">
        <v>47</v>
      </c>
      <c r="J635" s="12" t="s">
        <v>728</v>
      </c>
    </row>
    <row r="636" customHeight="1" spans="1:10">
      <c r="A636" s="13">
        <v>44252</v>
      </c>
      <c r="B636" s="12" t="s">
        <v>1421</v>
      </c>
      <c r="C636" s="12" t="s">
        <v>50</v>
      </c>
      <c r="D636" s="12" t="s">
        <v>41</v>
      </c>
      <c r="E636" s="12" t="s">
        <v>15</v>
      </c>
      <c r="F636" s="12" t="s">
        <v>15</v>
      </c>
      <c r="G636" s="12" t="s">
        <v>16</v>
      </c>
      <c r="H636" s="12" t="s">
        <v>17</v>
      </c>
      <c r="I636" s="12" t="s">
        <v>54</v>
      </c>
      <c r="J636" s="12" t="s">
        <v>1422</v>
      </c>
    </row>
    <row r="637" customHeight="1" spans="1:10">
      <c r="A637" s="13">
        <v>44252</v>
      </c>
      <c r="B637" s="12" t="s">
        <v>1423</v>
      </c>
      <c r="C637" s="12" t="s">
        <v>66</v>
      </c>
      <c r="D637" s="12" t="s">
        <v>41</v>
      </c>
      <c r="E637" s="12" t="s">
        <v>298</v>
      </c>
      <c r="F637" s="12" t="s">
        <v>15</v>
      </c>
      <c r="G637" s="12" t="s">
        <v>16</v>
      </c>
      <c r="H637" s="12" t="s">
        <v>17</v>
      </c>
      <c r="I637" s="12" t="s">
        <v>54</v>
      </c>
      <c r="J637" s="12" t="s">
        <v>1424</v>
      </c>
    </row>
    <row r="638" customHeight="1" spans="1:10">
      <c r="A638" s="13">
        <v>44252</v>
      </c>
      <c r="B638" s="12" t="s">
        <v>1425</v>
      </c>
      <c r="C638" s="12" t="s">
        <v>1137</v>
      </c>
      <c r="D638" s="12" t="s">
        <v>13</v>
      </c>
      <c r="F638" s="12" t="s">
        <v>15</v>
      </c>
      <c r="G638" s="12" t="s">
        <v>101</v>
      </c>
      <c r="H638" s="12" t="s">
        <v>101</v>
      </c>
      <c r="I638" s="12" t="s">
        <v>54</v>
      </c>
      <c r="J638" s="12" t="s">
        <v>1426</v>
      </c>
    </row>
    <row r="639" customHeight="1" spans="1:10">
      <c r="A639" s="13">
        <v>44253</v>
      </c>
      <c r="B639" s="12" t="s">
        <v>1427</v>
      </c>
      <c r="C639" s="12" t="s">
        <v>443</v>
      </c>
      <c r="D639" s="12" t="s">
        <v>13</v>
      </c>
      <c r="E639" s="12" t="s">
        <v>1428</v>
      </c>
      <c r="F639" s="12" t="s">
        <v>15</v>
      </c>
      <c r="G639" s="12" t="s">
        <v>101</v>
      </c>
      <c r="H639" s="12" t="s">
        <v>101</v>
      </c>
      <c r="I639" s="12" t="s">
        <v>47</v>
      </c>
      <c r="J639" s="12" t="s">
        <v>1429</v>
      </c>
    </row>
    <row r="640" customHeight="1" spans="1:10">
      <c r="A640" s="13">
        <v>44253</v>
      </c>
      <c r="B640" s="12" t="s">
        <v>1430</v>
      </c>
      <c r="C640" s="12" t="s">
        <v>1137</v>
      </c>
      <c r="D640" s="12" t="s">
        <v>13</v>
      </c>
      <c r="F640" s="12" t="s">
        <v>15</v>
      </c>
      <c r="G640" s="12" t="s">
        <v>101</v>
      </c>
      <c r="H640" s="12" t="s">
        <v>101</v>
      </c>
      <c r="I640" s="12" t="s">
        <v>47</v>
      </c>
      <c r="J640" s="12" t="s">
        <v>1431</v>
      </c>
    </row>
    <row r="641" customHeight="1" spans="1:10">
      <c r="A641" s="13">
        <v>44253</v>
      </c>
      <c r="B641" s="12" t="s">
        <v>1432</v>
      </c>
      <c r="C641" s="12" t="s">
        <v>12</v>
      </c>
      <c r="D641" s="12" t="s">
        <v>13</v>
      </c>
      <c r="E641" s="12" t="s">
        <v>251</v>
      </c>
      <c r="F641" s="12" t="s">
        <v>15</v>
      </c>
      <c r="G641" s="12" t="s">
        <v>16</v>
      </c>
      <c r="H641" s="12" t="s">
        <v>17</v>
      </c>
      <c r="I641" s="12" t="s">
        <v>47</v>
      </c>
      <c r="J641" s="12" t="s">
        <v>1433</v>
      </c>
    </row>
    <row r="642" customHeight="1" spans="1:10">
      <c r="A642" s="13">
        <v>44253</v>
      </c>
      <c r="B642" s="12" t="s">
        <v>1434</v>
      </c>
      <c r="C642" s="12" t="s">
        <v>368</v>
      </c>
      <c r="D642" s="12" t="s">
        <v>13</v>
      </c>
      <c r="F642" s="12" t="s">
        <v>15</v>
      </c>
      <c r="G642" s="12" t="s">
        <v>101</v>
      </c>
      <c r="H642" s="12" t="s">
        <v>101</v>
      </c>
      <c r="I642" s="12" t="s">
        <v>59</v>
      </c>
      <c r="J642" s="12" t="s">
        <v>1435</v>
      </c>
    </row>
    <row r="643" customHeight="1" spans="1:10">
      <c r="A643" s="13">
        <v>44253</v>
      </c>
      <c r="B643" s="12" t="s">
        <v>1436</v>
      </c>
      <c r="C643" s="12" t="s">
        <v>12</v>
      </c>
      <c r="D643" s="12" t="s">
        <v>13</v>
      </c>
      <c r="E643" s="12" t="s">
        <v>416</v>
      </c>
      <c r="F643" s="12" t="s">
        <v>15</v>
      </c>
      <c r="G643" s="12" t="s">
        <v>16</v>
      </c>
      <c r="H643" s="12" t="s">
        <v>17</v>
      </c>
      <c r="I643" s="12" t="s">
        <v>59</v>
      </c>
      <c r="J643" s="12" t="s">
        <v>1437</v>
      </c>
    </row>
    <row r="644" customHeight="1" spans="1:10">
      <c r="A644" s="13">
        <v>44253</v>
      </c>
      <c r="B644" s="12" t="s">
        <v>1438</v>
      </c>
      <c r="C644" s="12" t="s">
        <v>148</v>
      </c>
      <c r="D644" s="12" t="s">
        <v>41</v>
      </c>
      <c r="F644" s="12" t="s">
        <v>15</v>
      </c>
      <c r="G644" s="12" t="s">
        <v>101</v>
      </c>
      <c r="H644" s="12" t="s">
        <v>101</v>
      </c>
      <c r="I644" s="12" t="s">
        <v>224</v>
      </c>
      <c r="J644" s="12" t="s">
        <v>1439</v>
      </c>
    </row>
    <row r="645" customHeight="1" spans="1:10">
      <c r="A645" s="13">
        <v>44253</v>
      </c>
      <c r="B645" s="12" t="s">
        <v>1440</v>
      </c>
      <c r="C645" s="12" t="s">
        <v>1132</v>
      </c>
      <c r="D645" s="12" t="s">
        <v>13</v>
      </c>
      <c r="E645" s="12" t="s">
        <v>15</v>
      </c>
      <c r="F645" s="12" t="s">
        <v>15</v>
      </c>
      <c r="G645" s="12" t="s">
        <v>16</v>
      </c>
      <c r="H645" s="12" t="s">
        <v>17</v>
      </c>
      <c r="I645" s="12" t="s">
        <v>18</v>
      </c>
      <c r="J645" s="12" t="s">
        <v>1441</v>
      </c>
    </row>
    <row r="646" customHeight="1" spans="1:10">
      <c r="A646" s="13">
        <v>44254</v>
      </c>
      <c r="B646" s="12" t="s">
        <v>1442</v>
      </c>
      <c r="C646" s="12" t="s">
        <v>69</v>
      </c>
      <c r="D646" s="12" t="s">
        <v>41</v>
      </c>
      <c r="F646" s="12" t="s">
        <v>15</v>
      </c>
      <c r="G646" s="12" t="s">
        <v>101</v>
      </c>
      <c r="H646" s="12" t="s">
        <v>101</v>
      </c>
      <c r="I646" s="12" t="s">
        <v>59</v>
      </c>
      <c r="J646" s="12" t="s">
        <v>1443</v>
      </c>
    </row>
    <row r="647" customHeight="1" spans="1:10">
      <c r="A647" s="13">
        <v>44254</v>
      </c>
      <c r="B647" s="12" t="s">
        <v>1444</v>
      </c>
      <c r="C647" s="12" t="s">
        <v>109</v>
      </c>
      <c r="D647" s="12" t="s">
        <v>13</v>
      </c>
      <c r="F647" s="12" t="s">
        <v>15</v>
      </c>
      <c r="G647" s="12" t="s">
        <v>26</v>
      </c>
      <c r="H647" s="12" t="s">
        <v>27</v>
      </c>
      <c r="I647" s="12" t="s">
        <v>59</v>
      </c>
      <c r="J647" s="12" t="s">
        <v>1445</v>
      </c>
    </row>
    <row r="648" customHeight="1" spans="1:10">
      <c r="A648" s="13">
        <v>44254</v>
      </c>
      <c r="B648" s="12" t="s">
        <v>1446</v>
      </c>
      <c r="C648" s="12" t="s">
        <v>1447</v>
      </c>
      <c r="D648" s="12" t="s">
        <v>13</v>
      </c>
      <c r="F648" s="12" t="s">
        <v>15</v>
      </c>
      <c r="G648" s="12" t="s">
        <v>26</v>
      </c>
      <c r="H648" s="12" t="s">
        <v>27</v>
      </c>
      <c r="I648" s="12" t="s">
        <v>18</v>
      </c>
      <c r="J648" s="12" t="s">
        <v>1448</v>
      </c>
    </row>
    <row r="649" customHeight="1" spans="1:10">
      <c r="A649" s="13">
        <v>44254</v>
      </c>
      <c r="B649" s="12" t="s">
        <v>1449</v>
      </c>
      <c r="C649" s="12" t="s">
        <v>118</v>
      </c>
      <c r="D649" s="12" t="s">
        <v>41</v>
      </c>
      <c r="F649" s="12" t="s">
        <v>15</v>
      </c>
      <c r="G649" s="12" t="s">
        <v>26</v>
      </c>
      <c r="H649" s="12" t="s">
        <v>27</v>
      </c>
      <c r="I649" s="12" t="s">
        <v>34</v>
      </c>
      <c r="J649" s="12" t="s">
        <v>38</v>
      </c>
    </row>
    <row r="650" customHeight="1" spans="1:10">
      <c r="A650" s="13">
        <v>44255</v>
      </c>
      <c r="B650" s="12" t="s">
        <v>1450</v>
      </c>
      <c r="C650" s="12" t="s">
        <v>1137</v>
      </c>
      <c r="D650" s="12" t="s">
        <v>13</v>
      </c>
      <c r="E650" s="12" t="s">
        <v>15</v>
      </c>
      <c r="F650" s="12" t="s">
        <v>15</v>
      </c>
      <c r="G650" s="12" t="s">
        <v>26</v>
      </c>
      <c r="H650" s="12" t="s">
        <v>27</v>
      </c>
      <c r="I650" s="12" t="s">
        <v>47</v>
      </c>
      <c r="J650" s="12" t="s">
        <v>1092</v>
      </c>
    </row>
    <row r="651" customHeight="1" spans="1:10">
      <c r="A651" s="13">
        <v>44255</v>
      </c>
      <c r="B651" s="12" t="s">
        <v>1451</v>
      </c>
      <c r="C651" s="12" t="s">
        <v>129</v>
      </c>
      <c r="D651" s="12" t="s">
        <v>13</v>
      </c>
      <c r="E651" s="12" t="s">
        <v>1452</v>
      </c>
      <c r="F651" s="12" t="s">
        <v>15</v>
      </c>
      <c r="G651" s="12" t="s">
        <v>101</v>
      </c>
      <c r="H651" s="12" t="s">
        <v>101</v>
      </c>
      <c r="I651" s="12" t="s">
        <v>47</v>
      </c>
      <c r="J651" s="12" t="s">
        <v>1453</v>
      </c>
    </row>
    <row r="652" customHeight="1" spans="1:10">
      <c r="A652" s="13">
        <v>44255</v>
      </c>
      <c r="B652" s="12" t="s">
        <v>1454</v>
      </c>
      <c r="C652" s="12" t="s">
        <v>148</v>
      </c>
      <c r="D652" s="12" t="s">
        <v>41</v>
      </c>
      <c r="F652" s="12" t="s">
        <v>15</v>
      </c>
      <c r="G652" s="12" t="s">
        <v>26</v>
      </c>
      <c r="H652" s="12" t="s">
        <v>27</v>
      </c>
      <c r="I652" s="12" t="s">
        <v>47</v>
      </c>
      <c r="J652" s="12" t="s">
        <v>1455</v>
      </c>
    </row>
    <row r="653" customHeight="1" spans="1:10">
      <c r="A653" s="13">
        <v>44255</v>
      </c>
      <c r="B653" s="12" t="s">
        <v>1456</v>
      </c>
      <c r="C653" s="12" t="s">
        <v>22</v>
      </c>
      <c r="D653" s="12" t="s">
        <v>13</v>
      </c>
      <c r="F653" s="12" t="s">
        <v>15</v>
      </c>
      <c r="G653" s="12" t="s">
        <v>26</v>
      </c>
      <c r="H653" s="12" t="s">
        <v>27</v>
      </c>
      <c r="I653" s="12" t="s">
        <v>54</v>
      </c>
      <c r="J653" s="12" t="s">
        <v>1457</v>
      </c>
    </row>
    <row r="654" customHeight="1" spans="1:10">
      <c r="A654" s="13">
        <v>44255</v>
      </c>
      <c r="B654" s="12" t="s">
        <v>1458</v>
      </c>
      <c r="C654" s="12" t="s">
        <v>244</v>
      </c>
      <c r="D654" s="12" t="s">
        <v>13</v>
      </c>
      <c r="E654" s="12" t="s">
        <v>251</v>
      </c>
      <c r="F654" s="12" t="s">
        <v>15</v>
      </c>
      <c r="G654" s="12" t="s">
        <v>101</v>
      </c>
      <c r="H654" s="12" t="s">
        <v>101</v>
      </c>
      <c r="I654" s="12" t="s">
        <v>54</v>
      </c>
      <c r="J654" s="12" t="s">
        <v>1459</v>
      </c>
    </row>
    <row r="655" customHeight="1" spans="1:10">
      <c r="A655" s="13">
        <v>44255</v>
      </c>
      <c r="B655" s="12" t="s">
        <v>1460</v>
      </c>
      <c r="C655" s="12" t="s">
        <v>622</v>
      </c>
      <c r="D655" s="12" t="s">
        <v>13</v>
      </c>
      <c r="F655" s="12" t="s">
        <v>15</v>
      </c>
      <c r="G655" s="12" t="s">
        <v>26</v>
      </c>
      <c r="H655" s="12" t="s">
        <v>27</v>
      </c>
      <c r="I655" s="12" t="s">
        <v>224</v>
      </c>
      <c r="J655" s="12" t="s">
        <v>1461</v>
      </c>
    </row>
    <row r="656" customHeight="1" spans="1:10">
      <c r="A656" s="13">
        <v>44255</v>
      </c>
      <c r="B656" s="12" t="s">
        <v>1462</v>
      </c>
      <c r="C656" s="12" t="s">
        <v>129</v>
      </c>
      <c r="D656" s="12" t="s">
        <v>13</v>
      </c>
      <c r="F656" s="12" t="s">
        <v>15</v>
      </c>
      <c r="G656" s="12" t="s">
        <v>101</v>
      </c>
      <c r="H656" s="12" t="s">
        <v>101</v>
      </c>
      <c r="I656" s="12" t="s">
        <v>224</v>
      </c>
      <c r="J656" s="12" t="s">
        <v>1463</v>
      </c>
    </row>
    <row r="657" customHeight="1" spans="1:10">
      <c r="A657" s="13">
        <v>44255</v>
      </c>
      <c r="B657" s="12" t="s">
        <v>1464</v>
      </c>
      <c r="C657" s="12" t="s">
        <v>673</v>
      </c>
      <c r="D657" s="12" t="s">
        <v>13</v>
      </c>
      <c r="F657" s="12" t="s">
        <v>15</v>
      </c>
      <c r="G657" s="12" t="s">
        <v>101</v>
      </c>
      <c r="H657" s="12" t="s">
        <v>101</v>
      </c>
      <c r="I657" s="12" t="s">
        <v>224</v>
      </c>
      <c r="J657" s="12" t="s">
        <v>1465</v>
      </c>
    </row>
    <row r="658" customHeight="1" spans="1:10">
      <c r="A658" s="13">
        <v>44255</v>
      </c>
      <c r="B658" s="12" t="s">
        <v>1466</v>
      </c>
      <c r="C658" s="12" t="s">
        <v>1180</v>
      </c>
      <c r="D658" s="12" t="s">
        <v>13</v>
      </c>
      <c r="F658" s="12" t="s">
        <v>15</v>
      </c>
      <c r="G658" s="12" t="s">
        <v>101</v>
      </c>
      <c r="H658" s="12" t="s">
        <v>101</v>
      </c>
      <c r="I658" s="12" t="s">
        <v>59</v>
      </c>
      <c r="J658" s="12" t="s">
        <v>1467</v>
      </c>
    </row>
    <row r="659" customHeight="1" spans="1:10">
      <c r="A659" s="13">
        <v>44255</v>
      </c>
      <c r="B659" s="12" t="s">
        <v>1468</v>
      </c>
      <c r="C659" s="12" t="s">
        <v>368</v>
      </c>
      <c r="D659" s="12" t="s">
        <v>13</v>
      </c>
      <c r="F659" s="12" t="s">
        <v>15</v>
      </c>
      <c r="G659" s="12" t="s">
        <v>101</v>
      </c>
      <c r="H659" s="12" t="s">
        <v>101</v>
      </c>
      <c r="I659" s="12" t="s">
        <v>59</v>
      </c>
      <c r="J659" s="12" t="s">
        <v>1469</v>
      </c>
    </row>
    <row r="660" customHeight="1" spans="1:10">
      <c r="A660" s="13">
        <v>44255</v>
      </c>
      <c r="B660" s="12" t="s">
        <v>1470</v>
      </c>
      <c r="C660" s="12" t="s">
        <v>104</v>
      </c>
      <c r="D660" s="12" t="s">
        <v>13</v>
      </c>
      <c r="F660" s="12" t="s">
        <v>15</v>
      </c>
      <c r="G660" s="12" t="s">
        <v>101</v>
      </c>
      <c r="H660" s="12" t="s">
        <v>101</v>
      </c>
      <c r="I660" s="12" t="s">
        <v>18</v>
      </c>
      <c r="J660" s="12" t="s">
        <v>1471</v>
      </c>
    </row>
    <row r="661" customHeight="1" spans="1:10">
      <c r="A661" s="13">
        <v>44255</v>
      </c>
      <c r="B661" s="12" t="s">
        <v>1472</v>
      </c>
      <c r="C661" s="12" t="s">
        <v>118</v>
      </c>
      <c r="D661" s="12" t="s">
        <v>41</v>
      </c>
      <c r="E661" s="12" t="s">
        <v>1473</v>
      </c>
      <c r="F661" s="12" t="s">
        <v>15</v>
      </c>
      <c r="G661" s="12" t="s">
        <v>26</v>
      </c>
      <c r="H661" s="12" t="s">
        <v>27</v>
      </c>
      <c r="I661" s="12" t="s">
        <v>18</v>
      </c>
      <c r="J661" s="12" t="s">
        <v>1474</v>
      </c>
    </row>
    <row r="662" customHeight="1" spans="1:10">
      <c r="A662" s="13">
        <v>44255</v>
      </c>
      <c r="B662" s="12" t="s">
        <v>1475</v>
      </c>
      <c r="C662" s="12" t="s">
        <v>58</v>
      </c>
      <c r="D662" s="12" t="s">
        <v>13</v>
      </c>
      <c r="E662" s="12" t="s">
        <v>15</v>
      </c>
      <c r="F662" s="12" t="s">
        <v>15</v>
      </c>
      <c r="G662" s="12" t="s">
        <v>101</v>
      </c>
      <c r="H662" s="12" t="s">
        <v>101</v>
      </c>
      <c r="I662" s="12" t="s">
        <v>18</v>
      </c>
      <c r="J662" s="12" t="s">
        <v>1476</v>
      </c>
    </row>
    <row r="663" customHeight="1" spans="1:11">
      <c r="A663" s="13">
        <v>44228</v>
      </c>
      <c r="B663" s="12" t="s">
        <v>596</v>
      </c>
      <c r="C663" s="12" t="s">
        <v>118</v>
      </c>
      <c r="D663" s="12" t="s">
        <v>41</v>
      </c>
      <c r="E663" s="12" t="s">
        <v>1477</v>
      </c>
      <c r="F663" s="12" t="s">
        <v>175</v>
      </c>
      <c r="G663" s="12" t="s">
        <v>101</v>
      </c>
      <c r="H663" s="12" t="s">
        <v>101</v>
      </c>
      <c r="I663" s="12" t="s">
        <v>34</v>
      </c>
      <c r="J663" s="12" t="s">
        <v>38</v>
      </c>
      <c r="K663" s="12" t="s">
        <v>1478</v>
      </c>
    </row>
    <row r="664" customHeight="1" spans="1:10">
      <c r="A664" s="13">
        <v>44228</v>
      </c>
      <c r="B664" s="12" t="s">
        <v>575</v>
      </c>
      <c r="C664" s="12" t="s">
        <v>104</v>
      </c>
      <c r="D664" s="12" t="s">
        <v>13</v>
      </c>
      <c r="E664" s="12" t="s">
        <v>272</v>
      </c>
      <c r="F664" s="12" t="s">
        <v>175</v>
      </c>
      <c r="G664" s="12" t="s">
        <v>26</v>
      </c>
      <c r="H664" s="12" t="s">
        <v>726</v>
      </c>
      <c r="I664" s="12" t="s">
        <v>18</v>
      </c>
      <c r="J664" s="12" t="s">
        <v>1479</v>
      </c>
    </row>
    <row r="665" customHeight="1" spans="1:10">
      <c r="A665" s="13">
        <v>44228</v>
      </c>
      <c r="B665" s="12" t="s">
        <v>1480</v>
      </c>
      <c r="C665" s="12" t="s">
        <v>100</v>
      </c>
      <c r="D665" s="12" t="s">
        <v>41</v>
      </c>
      <c r="E665" s="12" t="s">
        <v>175</v>
      </c>
      <c r="F665" s="12" t="s">
        <v>175</v>
      </c>
      <c r="G665" s="12" t="s">
        <v>26</v>
      </c>
      <c r="H665" s="12" t="s">
        <v>726</v>
      </c>
      <c r="I665" s="12" t="s">
        <v>18</v>
      </c>
      <c r="J665" s="12" t="s">
        <v>1242</v>
      </c>
    </row>
    <row r="666" customHeight="1" spans="1:10">
      <c r="A666" s="13">
        <v>44228</v>
      </c>
      <c r="B666" s="12" t="s">
        <v>1481</v>
      </c>
      <c r="C666" s="12" t="s">
        <v>40</v>
      </c>
      <c r="D666" s="12" t="s">
        <v>41</v>
      </c>
      <c r="E666" s="12" t="s">
        <v>76</v>
      </c>
      <c r="F666" s="12" t="s">
        <v>175</v>
      </c>
      <c r="G666" s="12" t="s">
        <v>16</v>
      </c>
      <c r="H666" s="12" t="s">
        <v>723</v>
      </c>
      <c r="I666" s="12" t="s">
        <v>224</v>
      </c>
      <c r="J666" s="12" t="s">
        <v>1482</v>
      </c>
    </row>
    <row r="667" customHeight="1" spans="1:10">
      <c r="A667" s="13">
        <v>44228</v>
      </c>
      <c r="B667" s="12" t="s">
        <v>1483</v>
      </c>
      <c r="C667" s="12" t="s">
        <v>40</v>
      </c>
      <c r="D667" s="12" t="s">
        <v>41</v>
      </c>
      <c r="E667" s="12" t="s">
        <v>63</v>
      </c>
      <c r="F667" s="12" t="s">
        <v>175</v>
      </c>
      <c r="G667" s="12" t="s">
        <v>16</v>
      </c>
      <c r="H667" s="12" t="s">
        <v>723</v>
      </c>
      <c r="I667" s="12" t="s">
        <v>34</v>
      </c>
      <c r="J667" s="12" t="s">
        <v>1484</v>
      </c>
    </row>
    <row r="668" customHeight="1" spans="1:10">
      <c r="A668" s="13">
        <v>44228</v>
      </c>
      <c r="B668" s="12" t="s">
        <v>1485</v>
      </c>
      <c r="C668" s="12" t="s">
        <v>148</v>
      </c>
      <c r="D668" s="12" t="s">
        <v>41</v>
      </c>
      <c r="F668" s="12" t="s">
        <v>175</v>
      </c>
      <c r="G668" s="12" t="s">
        <v>101</v>
      </c>
      <c r="H668" s="12" t="s">
        <v>101</v>
      </c>
      <c r="I668" s="12" t="s">
        <v>34</v>
      </c>
      <c r="J668" s="12" t="s">
        <v>1486</v>
      </c>
    </row>
    <row r="669" customHeight="1" spans="1:10">
      <c r="A669" s="13">
        <v>44228</v>
      </c>
      <c r="B669" s="12" t="s">
        <v>1487</v>
      </c>
      <c r="C669" s="12" t="s">
        <v>368</v>
      </c>
      <c r="D669" s="12" t="s">
        <v>13</v>
      </c>
      <c r="F669" s="12" t="s">
        <v>175</v>
      </c>
      <c r="G669" s="12" t="s">
        <v>26</v>
      </c>
      <c r="H669" s="12" t="s">
        <v>726</v>
      </c>
      <c r="I669" s="12" t="s">
        <v>59</v>
      </c>
      <c r="J669" s="12" t="s">
        <v>1488</v>
      </c>
    </row>
    <row r="670" customHeight="1" spans="1:10">
      <c r="A670" s="13">
        <v>44228</v>
      </c>
      <c r="B670" s="12" t="s">
        <v>1489</v>
      </c>
      <c r="C670" s="12" t="s">
        <v>109</v>
      </c>
      <c r="D670" s="12" t="s">
        <v>13</v>
      </c>
      <c r="E670" s="12" t="s">
        <v>15</v>
      </c>
      <c r="F670" s="12" t="s">
        <v>175</v>
      </c>
      <c r="G670" s="12" t="s">
        <v>16</v>
      </c>
      <c r="H670" s="12" t="s">
        <v>723</v>
      </c>
      <c r="I670" s="12" t="s">
        <v>54</v>
      </c>
      <c r="J670" s="12" t="s">
        <v>1490</v>
      </c>
    </row>
    <row r="671" customHeight="1" spans="1:10">
      <c r="A671" s="13">
        <v>44228</v>
      </c>
      <c r="B671" s="12" t="s">
        <v>1491</v>
      </c>
      <c r="C671" s="12" t="s">
        <v>118</v>
      </c>
      <c r="D671" s="12" t="s">
        <v>41</v>
      </c>
      <c r="E671" s="12" t="s">
        <v>1492</v>
      </c>
      <c r="F671" s="12" t="s">
        <v>175</v>
      </c>
      <c r="G671" s="12" t="s">
        <v>101</v>
      </c>
      <c r="H671" s="12" t="s">
        <v>101</v>
      </c>
      <c r="I671" s="12" t="s">
        <v>54</v>
      </c>
      <c r="J671" s="12" t="s">
        <v>1493</v>
      </c>
    </row>
    <row r="672" customHeight="1" spans="1:10">
      <c r="A672" s="13">
        <v>44228</v>
      </c>
      <c r="B672" s="12" t="s">
        <v>1494</v>
      </c>
      <c r="C672" s="12" t="s">
        <v>50</v>
      </c>
      <c r="D672" s="12" t="s">
        <v>41</v>
      </c>
      <c r="E672" s="12" t="s">
        <v>175</v>
      </c>
      <c r="F672" s="12" t="s">
        <v>175</v>
      </c>
      <c r="G672" s="12" t="s">
        <v>16</v>
      </c>
      <c r="H672" s="12" t="s">
        <v>723</v>
      </c>
      <c r="I672" s="12" t="s">
        <v>47</v>
      </c>
      <c r="J672" s="12" t="s">
        <v>1495</v>
      </c>
    </row>
    <row r="673" customHeight="1" spans="1:10">
      <c r="A673" s="13">
        <v>44229</v>
      </c>
      <c r="B673" s="12" t="s">
        <v>1496</v>
      </c>
      <c r="C673" s="12" t="s">
        <v>22</v>
      </c>
      <c r="D673" s="12" t="s">
        <v>13</v>
      </c>
      <c r="E673" s="12" t="s">
        <v>175</v>
      </c>
      <c r="F673" s="12" t="s">
        <v>175</v>
      </c>
      <c r="G673" s="12" t="s">
        <v>26</v>
      </c>
      <c r="H673" s="12" t="s">
        <v>726</v>
      </c>
      <c r="I673" s="12" t="s">
        <v>224</v>
      </c>
      <c r="J673" s="12" t="s">
        <v>1497</v>
      </c>
    </row>
    <row r="674" customHeight="1" spans="1:10">
      <c r="A674" s="13">
        <v>44229</v>
      </c>
      <c r="B674" s="12" t="s">
        <v>1498</v>
      </c>
      <c r="C674" s="12" t="s">
        <v>109</v>
      </c>
      <c r="D674" s="12" t="s">
        <v>13</v>
      </c>
      <c r="F674" s="12" t="s">
        <v>175</v>
      </c>
      <c r="G674" s="12" t="s">
        <v>101</v>
      </c>
      <c r="H674" s="12" t="s">
        <v>101</v>
      </c>
      <c r="I674" s="12" t="s">
        <v>59</v>
      </c>
      <c r="J674" s="12" t="s">
        <v>1499</v>
      </c>
    </row>
    <row r="675" customHeight="1" spans="1:10">
      <c r="A675" s="13">
        <v>44229</v>
      </c>
      <c r="B675" s="12" t="s">
        <v>1500</v>
      </c>
      <c r="C675" s="12" t="s">
        <v>100</v>
      </c>
      <c r="D675" s="12" t="s">
        <v>41</v>
      </c>
      <c r="E675" s="12" t="s">
        <v>23</v>
      </c>
      <c r="F675" s="12" t="s">
        <v>175</v>
      </c>
      <c r="G675" s="12" t="s">
        <v>16</v>
      </c>
      <c r="H675" s="12" t="s">
        <v>723</v>
      </c>
      <c r="I675" s="12" t="s">
        <v>54</v>
      </c>
      <c r="J675" s="12" t="s">
        <v>1501</v>
      </c>
    </row>
    <row r="676" customHeight="1" spans="1:10">
      <c r="A676" s="13">
        <v>44229</v>
      </c>
      <c r="B676" s="12" t="s">
        <v>1502</v>
      </c>
      <c r="C676" s="12" t="s">
        <v>368</v>
      </c>
      <c r="D676" s="12" t="s">
        <v>13</v>
      </c>
      <c r="F676" s="12" t="s">
        <v>175</v>
      </c>
      <c r="G676" s="12" t="s">
        <v>101</v>
      </c>
      <c r="H676" s="12" t="s">
        <v>101</v>
      </c>
      <c r="I676" s="12" t="s">
        <v>59</v>
      </c>
      <c r="J676" s="12" t="s">
        <v>1503</v>
      </c>
    </row>
    <row r="677" customHeight="1" spans="1:10">
      <c r="A677" s="13">
        <v>44230</v>
      </c>
      <c r="B677" s="12" t="s">
        <v>1504</v>
      </c>
      <c r="C677" s="12" t="s">
        <v>22</v>
      </c>
      <c r="D677" s="12" t="s">
        <v>13</v>
      </c>
      <c r="F677" s="12" t="s">
        <v>175</v>
      </c>
      <c r="G677" s="12" t="s">
        <v>101</v>
      </c>
      <c r="H677" s="12" t="s">
        <v>101</v>
      </c>
      <c r="I677" s="12" t="s">
        <v>224</v>
      </c>
      <c r="J677" s="12" t="s">
        <v>1505</v>
      </c>
    </row>
    <row r="678" customHeight="1" spans="1:10">
      <c r="A678" s="13">
        <v>44230</v>
      </c>
      <c r="B678" s="12" t="s">
        <v>1506</v>
      </c>
      <c r="C678" s="12" t="s">
        <v>368</v>
      </c>
      <c r="D678" s="12" t="s">
        <v>13</v>
      </c>
      <c r="F678" s="12" t="s">
        <v>175</v>
      </c>
      <c r="G678" s="12" t="s">
        <v>26</v>
      </c>
      <c r="H678" s="12" t="s">
        <v>726</v>
      </c>
      <c r="I678" s="12" t="s">
        <v>224</v>
      </c>
      <c r="J678" s="12" t="s">
        <v>1507</v>
      </c>
    </row>
    <row r="679" customHeight="1" spans="1:10">
      <c r="A679" s="13">
        <v>44230</v>
      </c>
      <c r="B679" s="12" t="s">
        <v>1508</v>
      </c>
      <c r="C679" s="12" t="s">
        <v>368</v>
      </c>
      <c r="D679" s="12" t="s">
        <v>13</v>
      </c>
      <c r="F679" s="12" t="s">
        <v>175</v>
      </c>
      <c r="G679" s="12" t="s">
        <v>101</v>
      </c>
      <c r="H679" s="12" t="s">
        <v>101</v>
      </c>
      <c r="I679" s="12" t="s">
        <v>110</v>
      </c>
      <c r="J679" s="12" t="s">
        <v>1509</v>
      </c>
    </row>
    <row r="680" customHeight="1" spans="1:10">
      <c r="A680" s="13">
        <v>44231</v>
      </c>
      <c r="B680" s="12" t="s">
        <v>1510</v>
      </c>
      <c r="C680" s="12" t="s">
        <v>100</v>
      </c>
      <c r="D680" s="12" t="s">
        <v>41</v>
      </c>
      <c r="E680" s="12" t="s">
        <v>175</v>
      </c>
      <c r="F680" s="12" t="s">
        <v>175</v>
      </c>
      <c r="G680" s="12" t="s">
        <v>26</v>
      </c>
      <c r="H680" s="12" t="s">
        <v>726</v>
      </c>
      <c r="I680" s="12" t="s">
        <v>47</v>
      </c>
      <c r="J680" s="12" t="s">
        <v>728</v>
      </c>
    </row>
    <row r="681" customHeight="1" spans="1:10">
      <c r="A681" s="13">
        <v>44231</v>
      </c>
      <c r="B681" s="12" t="s">
        <v>1511</v>
      </c>
      <c r="C681" s="12" t="s">
        <v>100</v>
      </c>
      <c r="D681" s="12" t="s">
        <v>41</v>
      </c>
      <c r="E681" s="12" t="s">
        <v>175</v>
      </c>
      <c r="F681" s="12" t="s">
        <v>175</v>
      </c>
      <c r="G681" s="12" t="s">
        <v>16</v>
      </c>
      <c r="H681" s="12" t="s">
        <v>723</v>
      </c>
      <c r="I681" s="12" t="s">
        <v>54</v>
      </c>
      <c r="J681" s="12" t="s">
        <v>1512</v>
      </c>
    </row>
    <row r="682" customHeight="1" spans="1:10">
      <c r="A682" s="13">
        <v>44231</v>
      </c>
      <c r="B682" s="12" t="s">
        <v>1513</v>
      </c>
      <c r="C682" s="12" t="s">
        <v>443</v>
      </c>
      <c r="D682" s="12" t="s">
        <v>13</v>
      </c>
      <c r="E682" s="12" t="s">
        <v>15</v>
      </c>
      <c r="F682" s="12" t="s">
        <v>175</v>
      </c>
      <c r="G682" s="12" t="s">
        <v>16</v>
      </c>
      <c r="H682" s="12" t="s">
        <v>723</v>
      </c>
      <c r="I682" s="12" t="s">
        <v>18</v>
      </c>
      <c r="J682" s="12" t="s">
        <v>1514</v>
      </c>
    </row>
    <row r="683" customHeight="1" spans="1:10">
      <c r="A683" s="13">
        <v>44232</v>
      </c>
      <c r="B683" s="12" t="s">
        <v>1515</v>
      </c>
      <c r="C683" s="12" t="s">
        <v>443</v>
      </c>
      <c r="D683" s="12" t="s">
        <v>13</v>
      </c>
      <c r="E683" s="12" t="s">
        <v>76</v>
      </c>
      <c r="F683" s="12" t="s">
        <v>175</v>
      </c>
      <c r="G683" s="12" t="s">
        <v>16</v>
      </c>
      <c r="H683" s="12" t="s">
        <v>723</v>
      </c>
      <c r="I683" s="12" t="s">
        <v>54</v>
      </c>
      <c r="J683" s="12" t="s">
        <v>1516</v>
      </c>
    </row>
    <row r="684" customHeight="1" spans="1:10">
      <c r="A684" s="13">
        <v>44232</v>
      </c>
      <c r="B684" s="12" t="s">
        <v>1517</v>
      </c>
      <c r="C684" s="12" t="s">
        <v>109</v>
      </c>
      <c r="D684" s="12" t="s">
        <v>13</v>
      </c>
      <c r="E684" s="12" t="s">
        <v>175</v>
      </c>
      <c r="F684" s="12" t="s">
        <v>175</v>
      </c>
      <c r="G684" s="12" t="s">
        <v>26</v>
      </c>
      <c r="H684" s="12" t="s">
        <v>726</v>
      </c>
      <c r="I684" s="12" t="s">
        <v>47</v>
      </c>
      <c r="J684" s="12" t="s">
        <v>1518</v>
      </c>
    </row>
    <row r="685" customHeight="1" spans="1:10">
      <c r="A685" s="13">
        <v>44232</v>
      </c>
      <c r="B685" s="12" t="s">
        <v>1519</v>
      </c>
      <c r="C685" s="12" t="s">
        <v>1180</v>
      </c>
      <c r="D685" s="12" t="s">
        <v>13</v>
      </c>
      <c r="F685" s="12" t="s">
        <v>175</v>
      </c>
      <c r="G685" s="12" t="s">
        <v>16</v>
      </c>
      <c r="H685" s="12" t="s">
        <v>723</v>
      </c>
      <c r="I685" s="12" t="s">
        <v>110</v>
      </c>
      <c r="J685" s="12" t="s">
        <v>1520</v>
      </c>
    </row>
    <row r="686" customHeight="1" spans="1:10">
      <c r="A686" s="13">
        <v>44233</v>
      </c>
      <c r="B686" s="12" t="s">
        <v>1521</v>
      </c>
      <c r="C686" s="12" t="s">
        <v>1180</v>
      </c>
      <c r="D686" s="12" t="s">
        <v>13</v>
      </c>
      <c r="F686" s="12" t="s">
        <v>175</v>
      </c>
      <c r="G686" s="12" t="s">
        <v>101</v>
      </c>
      <c r="H686" s="12" t="s">
        <v>101</v>
      </c>
      <c r="I686" s="12" t="s">
        <v>47</v>
      </c>
      <c r="J686" s="12" t="s">
        <v>1522</v>
      </c>
    </row>
    <row r="687" customHeight="1" spans="1:10">
      <c r="A687" s="13">
        <v>44233</v>
      </c>
      <c r="B687" s="12" t="s">
        <v>1523</v>
      </c>
      <c r="C687" s="12" t="s">
        <v>148</v>
      </c>
      <c r="D687" s="12" t="s">
        <v>41</v>
      </c>
      <c r="F687" s="12" t="s">
        <v>175</v>
      </c>
      <c r="G687" s="12" t="s">
        <v>26</v>
      </c>
      <c r="H687" s="12" t="s">
        <v>726</v>
      </c>
      <c r="I687" s="12" t="s">
        <v>34</v>
      </c>
      <c r="J687" s="12" t="s">
        <v>1524</v>
      </c>
    </row>
    <row r="688" customHeight="1" spans="1:10">
      <c r="A688" s="13">
        <v>44233</v>
      </c>
      <c r="B688" s="12" t="s">
        <v>1525</v>
      </c>
      <c r="C688" s="12" t="s">
        <v>100</v>
      </c>
      <c r="D688" s="12" t="s">
        <v>13</v>
      </c>
      <c r="E688" s="12" t="s">
        <v>704</v>
      </c>
      <c r="F688" s="12" t="s">
        <v>175</v>
      </c>
      <c r="G688" s="12" t="s">
        <v>101</v>
      </c>
      <c r="H688" s="12" t="s">
        <v>101</v>
      </c>
      <c r="I688" s="12" t="s">
        <v>34</v>
      </c>
      <c r="J688" s="12" t="s">
        <v>1526</v>
      </c>
    </row>
    <row r="689" customHeight="1" spans="1:10">
      <c r="A689" s="13">
        <v>44233</v>
      </c>
      <c r="B689" s="12" t="s">
        <v>1527</v>
      </c>
      <c r="C689" s="12" t="s">
        <v>148</v>
      </c>
      <c r="D689" s="12" t="s">
        <v>41</v>
      </c>
      <c r="F689" s="12" t="s">
        <v>175</v>
      </c>
      <c r="G689" s="12" t="s">
        <v>26</v>
      </c>
      <c r="H689" s="12" t="s">
        <v>726</v>
      </c>
      <c r="I689" s="12" t="s">
        <v>110</v>
      </c>
      <c r="J689" s="12" t="s">
        <v>1528</v>
      </c>
    </row>
    <row r="690" customHeight="1" spans="1:10">
      <c r="A690" s="13">
        <v>44233</v>
      </c>
      <c r="B690" s="12" t="s">
        <v>1529</v>
      </c>
      <c r="C690" s="12" t="s">
        <v>109</v>
      </c>
      <c r="D690" s="12" t="s">
        <v>13</v>
      </c>
      <c r="F690" s="12" t="s">
        <v>175</v>
      </c>
      <c r="G690" s="12" t="s">
        <v>26</v>
      </c>
      <c r="H690" s="12" t="s">
        <v>726</v>
      </c>
      <c r="I690" s="12" t="s">
        <v>110</v>
      </c>
      <c r="J690" s="12" t="s">
        <v>1530</v>
      </c>
    </row>
    <row r="691" customHeight="1" spans="1:10">
      <c r="A691" s="13">
        <v>44233</v>
      </c>
      <c r="B691" s="12" t="s">
        <v>1531</v>
      </c>
      <c r="C691" s="12" t="s">
        <v>66</v>
      </c>
      <c r="D691" s="12" t="s">
        <v>41</v>
      </c>
      <c r="F691" s="12" t="s">
        <v>175</v>
      </c>
      <c r="G691" s="12" t="s">
        <v>26</v>
      </c>
      <c r="H691" s="12" t="s">
        <v>726</v>
      </c>
      <c r="I691" s="12" t="s">
        <v>18</v>
      </c>
      <c r="J691" s="12" t="s">
        <v>1532</v>
      </c>
    </row>
    <row r="692" customHeight="1" spans="1:10">
      <c r="A692" s="13">
        <v>44234</v>
      </c>
      <c r="B692" s="12" t="s">
        <v>1533</v>
      </c>
      <c r="C692" s="12" t="s">
        <v>1132</v>
      </c>
      <c r="D692" s="12" t="s">
        <v>41</v>
      </c>
      <c r="F692" s="12" t="s">
        <v>175</v>
      </c>
      <c r="G692" s="12" t="s">
        <v>16</v>
      </c>
      <c r="H692" s="12" t="s">
        <v>723</v>
      </c>
      <c r="I692" s="12" t="s">
        <v>110</v>
      </c>
      <c r="J692" s="12" t="s">
        <v>551</v>
      </c>
    </row>
    <row r="693" customHeight="1" spans="1:10">
      <c r="A693" s="13">
        <v>44234</v>
      </c>
      <c r="B693" s="12" t="s">
        <v>1534</v>
      </c>
      <c r="C693" s="12" t="s">
        <v>104</v>
      </c>
      <c r="D693" s="12" t="s">
        <v>13</v>
      </c>
      <c r="E693" s="12" t="s">
        <v>337</v>
      </c>
      <c r="F693" s="12" t="s">
        <v>175</v>
      </c>
      <c r="G693" s="12" t="s">
        <v>16</v>
      </c>
      <c r="H693" s="12" t="s">
        <v>723</v>
      </c>
      <c r="I693" s="12" t="s">
        <v>18</v>
      </c>
      <c r="J693" s="12" t="s">
        <v>1535</v>
      </c>
    </row>
    <row r="694" customHeight="1" spans="1:10">
      <c r="A694" s="13">
        <v>44234</v>
      </c>
      <c r="B694" s="12" t="s">
        <v>1536</v>
      </c>
      <c r="C694" s="12" t="s">
        <v>129</v>
      </c>
      <c r="D694" s="12" t="s">
        <v>13</v>
      </c>
      <c r="F694" s="12" t="s">
        <v>175</v>
      </c>
      <c r="G694" s="12" t="s">
        <v>101</v>
      </c>
      <c r="H694" s="12" t="s">
        <v>101</v>
      </c>
      <c r="I694" s="12" t="s">
        <v>47</v>
      </c>
      <c r="J694" s="12" t="s">
        <v>1537</v>
      </c>
    </row>
    <row r="695" customHeight="1" spans="1:10">
      <c r="A695" s="13">
        <v>44234</v>
      </c>
      <c r="B695" s="12" t="s">
        <v>261</v>
      </c>
      <c r="C695" s="12" t="s">
        <v>280</v>
      </c>
      <c r="D695" s="12" t="s">
        <v>13</v>
      </c>
      <c r="F695" s="12" t="s">
        <v>175</v>
      </c>
      <c r="G695" s="12" t="s">
        <v>26</v>
      </c>
      <c r="H695" s="12" t="s">
        <v>726</v>
      </c>
      <c r="I695" s="12" t="s">
        <v>54</v>
      </c>
      <c r="J695" s="12" t="s">
        <v>1538</v>
      </c>
    </row>
    <row r="696" customHeight="1" spans="1:10">
      <c r="A696" s="13">
        <v>44234</v>
      </c>
      <c r="B696" s="12" t="s">
        <v>1539</v>
      </c>
      <c r="C696" s="12" t="s">
        <v>1540</v>
      </c>
      <c r="D696" s="12" t="s">
        <v>13</v>
      </c>
      <c r="E696" s="12" t="s">
        <v>15</v>
      </c>
      <c r="F696" s="12" t="s">
        <v>175</v>
      </c>
      <c r="G696" s="12" t="s">
        <v>26</v>
      </c>
      <c r="H696" s="12" t="s">
        <v>726</v>
      </c>
      <c r="I696" s="12" t="s">
        <v>224</v>
      </c>
      <c r="J696" s="12" t="s">
        <v>1541</v>
      </c>
    </row>
    <row r="697" customHeight="1" spans="1:10">
      <c r="A697" s="13">
        <v>44235</v>
      </c>
      <c r="B697" s="12" t="s">
        <v>1542</v>
      </c>
      <c r="C697" s="12" t="s">
        <v>100</v>
      </c>
      <c r="D697" s="12" t="s">
        <v>41</v>
      </c>
      <c r="E697" s="12" t="s">
        <v>175</v>
      </c>
      <c r="F697" s="12" t="s">
        <v>175</v>
      </c>
      <c r="G697" s="12" t="s">
        <v>101</v>
      </c>
      <c r="H697" s="12" t="s">
        <v>101</v>
      </c>
      <c r="I697" s="12" t="s">
        <v>59</v>
      </c>
      <c r="J697" s="12" t="s">
        <v>1543</v>
      </c>
    </row>
    <row r="698" customHeight="1" spans="1:10">
      <c r="A698" s="13">
        <v>44235</v>
      </c>
      <c r="B698" s="12" t="s">
        <v>1544</v>
      </c>
      <c r="C698" s="12" t="s">
        <v>1209</v>
      </c>
      <c r="D698" s="12" t="s">
        <v>238</v>
      </c>
      <c r="F698" s="12" t="s">
        <v>175</v>
      </c>
      <c r="G698" s="12" t="s">
        <v>101</v>
      </c>
      <c r="H698" s="12" t="s">
        <v>101</v>
      </c>
      <c r="I698" s="12" t="s">
        <v>47</v>
      </c>
      <c r="J698" s="12" t="s">
        <v>1545</v>
      </c>
    </row>
    <row r="699" customHeight="1" spans="1:10">
      <c r="A699" s="13">
        <v>44236</v>
      </c>
      <c r="B699" s="12" t="s">
        <v>1546</v>
      </c>
      <c r="C699" s="12" t="s">
        <v>1418</v>
      </c>
      <c r="D699" s="12" t="s">
        <v>41</v>
      </c>
      <c r="E699" s="12" t="s">
        <v>175</v>
      </c>
      <c r="F699" s="12" t="s">
        <v>175</v>
      </c>
      <c r="G699" s="12" t="s">
        <v>16</v>
      </c>
      <c r="H699" s="12" t="s">
        <v>723</v>
      </c>
      <c r="I699" s="12" t="s">
        <v>47</v>
      </c>
      <c r="J699" s="12" t="s">
        <v>1547</v>
      </c>
    </row>
    <row r="700" customHeight="1" spans="1:10">
      <c r="A700" s="13">
        <v>44236</v>
      </c>
      <c r="B700" s="12" t="s">
        <v>1548</v>
      </c>
      <c r="C700" s="12" t="s">
        <v>443</v>
      </c>
      <c r="D700" s="12" t="s">
        <v>13</v>
      </c>
      <c r="E700" s="12" t="s">
        <v>632</v>
      </c>
      <c r="F700" s="12" t="s">
        <v>175</v>
      </c>
      <c r="G700" s="12" t="s">
        <v>16</v>
      </c>
      <c r="H700" s="12" t="s">
        <v>723</v>
      </c>
      <c r="I700" s="12" t="s">
        <v>54</v>
      </c>
      <c r="J700" s="12" t="s">
        <v>1549</v>
      </c>
    </row>
    <row r="701" customHeight="1" spans="1:10">
      <c r="A701" s="13">
        <v>44240</v>
      </c>
      <c r="B701" s="12" t="s">
        <v>1550</v>
      </c>
      <c r="C701" s="12" t="s">
        <v>62</v>
      </c>
      <c r="D701" s="12" t="s">
        <v>13</v>
      </c>
      <c r="E701" s="12" t="s">
        <v>175</v>
      </c>
      <c r="F701" s="12" t="s">
        <v>175</v>
      </c>
      <c r="G701" s="12" t="s">
        <v>16</v>
      </c>
      <c r="H701" s="12" t="s">
        <v>723</v>
      </c>
      <c r="I701" s="12" t="s">
        <v>47</v>
      </c>
      <c r="J701" s="12" t="s">
        <v>1551</v>
      </c>
    </row>
    <row r="702" customHeight="1" spans="1:10">
      <c r="A702" s="13">
        <v>44241</v>
      </c>
      <c r="B702" s="12" t="s">
        <v>1552</v>
      </c>
      <c r="C702" s="12" t="s">
        <v>69</v>
      </c>
      <c r="D702" s="12" t="s">
        <v>13</v>
      </c>
      <c r="E702" s="12" t="s">
        <v>175</v>
      </c>
      <c r="F702" s="12" t="s">
        <v>175</v>
      </c>
      <c r="G702" s="12" t="s">
        <v>16</v>
      </c>
      <c r="H702" s="12" t="s">
        <v>723</v>
      </c>
      <c r="I702" s="12" t="s">
        <v>47</v>
      </c>
      <c r="J702" s="12" t="s">
        <v>1553</v>
      </c>
    </row>
    <row r="703" customHeight="1" spans="1:10">
      <c r="A703" s="13">
        <v>44244</v>
      </c>
      <c r="B703" s="12" t="s">
        <v>1554</v>
      </c>
      <c r="C703" s="12" t="s">
        <v>69</v>
      </c>
      <c r="D703" s="12" t="s">
        <v>41</v>
      </c>
      <c r="E703" s="12" t="s">
        <v>1555</v>
      </c>
      <c r="F703" s="12" t="s">
        <v>175</v>
      </c>
      <c r="G703" s="12" t="s">
        <v>16</v>
      </c>
      <c r="H703" s="12" t="s">
        <v>723</v>
      </c>
      <c r="I703" s="12" t="s">
        <v>47</v>
      </c>
      <c r="J703" s="12" t="s">
        <v>1553</v>
      </c>
    </row>
    <row r="704" customHeight="1" spans="1:10">
      <c r="A704" s="13">
        <v>44245</v>
      </c>
      <c r="B704" s="12" t="s">
        <v>1556</v>
      </c>
      <c r="C704" s="12" t="s">
        <v>1344</v>
      </c>
      <c r="D704" s="12" t="s">
        <v>41</v>
      </c>
      <c r="E704" s="12" t="s">
        <v>175</v>
      </c>
      <c r="F704" s="12" t="s">
        <v>175</v>
      </c>
      <c r="G704" s="12" t="s">
        <v>16</v>
      </c>
      <c r="H704" s="12" t="s">
        <v>723</v>
      </c>
      <c r="I704" s="12" t="s">
        <v>18</v>
      </c>
      <c r="J704" s="12" t="s">
        <v>204</v>
      </c>
    </row>
    <row r="705" customHeight="1" spans="1:10">
      <c r="A705" s="13">
        <v>44245</v>
      </c>
      <c r="B705" s="12" t="s">
        <v>1557</v>
      </c>
      <c r="C705" s="12" t="s">
        <v>109</v>
      </c>
      <c r="D705" s="12" t="s">
        <v>13</v>
      </c>
      <c r="E705" s="12" t="s">
        <v>175</v>
      </c>
      <c r="F705" s="12" t="s">
        <v>175</v>
      </c>
      <c r="G705" s="12" t="s">
        <v>16</v>
      </c>
      <c r="H705" s="12" t="s">
        <v>723</v>
      </c>
      <c r="I705" s="12" t="s">
        <v>18</v>
      </c>
      <c r="J705" s="12" t="s">
        <v>1558</v>
      </c>
    </row>
    <row r="706" customHeight="1" spans="1:10">
      <c r="A706" s="13">
        <v>44245</v>
      </c>
      <c r="B706" s="12" t="s">
        <v>1559</v>
      </c>
      <c r="C706" s="12" t="s">
        <v>1160</v>
      </c>
      <c r="D706" s="12" t="s">
        <v>13</v>
      </c>
      <c r="E706" s="12" t="s">
        <v>175</v>
      </c>
      <c r="F706" s="12" t="s">
        <v>175</v>
      </c>
      <c r="G706" s="12" t="s">
        <v>26</v>
      </c>
      <c r="H706" s="12" t="s">
        <v>726</v>
      </c>
      <c r="I706" s="12" t="s">
        <v>18</v>
      </c>
      <c r="J706" s="12" t="s">
        <v>1560</v>
      </c>
    </row>
    <row r="707" customHeight="1" spans="1:10">
      <c r="A707" s="13">
        <v>44245</v>
      </c>
      <c r="B707" s="12" t="s">
        <v>1561</v>
      </c>
      <c r="C707" s="12" t="s">
        <v>109</v>
      </c>
      <c r="D707" s="12" t="s">
        <v>13</v>
      </c>
      <c r="E707" s="12" t="s">
        <v>175</v>
      </c>
      <c r="F707" s="12" t="s">
        <v>175</v>
      </c>
      <c r="G707" s="12" t="s">
        <v>101</v>
      </c>
      <c r="H707" s="12" t="s">
        <v>101</v>
      </c>
      <c r="I707" s="12" t="s">
        <v>59</v>
      </c>
      <c r="J707" s="12" t="s">
        <v>1562</v>
      </c>
    </row>
    <row r="708" customHeight="1" spans="1:10">
      <c r="A708" s="13">
        <v>44246</v>
      </c>
      <c r="B708" s="12" t="s">
        <v>1563</v>
      </c>
      <c r="C708" s="12" t="s">
        <v>58</v>
      </c>
      <c r="D708" s="12" t="s">
        <v>13</v>
      </c>
      <c r="E708" s="12" t="s">
        <v>15</v>
      </c>
      <c r="F708" s="12" t="s">
        <v>175</v>
      </c>
      <c r="G708" s="12" t="s">
        <v>16</v>
      </c>
      <c r="H708" s="12" t="s">
        <v>723</v>
      </c>
      <c r="I708" s="12" t="s">
        <v>34</v>
      </c>
      <c r="J708" s="12" t="s">
        <v>1564</v>
      </c>
    </row>
    <row r="709" customHeight="1" spans="1:10">
      <c r="A709" s="13">
        <v>44246</v>
      </c>
      <c r="B709" s="12" t="s">
        <v>1565</v>
      </c>
      <c r="C709" s="12" t="s">
        <v>50</v>
      </c>
      <c r="D709" s="12" t="s">
        <v>41</v>
      </c>
      <c r="E709" s="12" t="s">
        <v>175</v>
      </c>
      <c r="F709" s="12" t="s">
        <v>175</v>
      </c>
      <c r="G709" s="12" t="s">
        <v>26</v>
      </c>
      <c r="H709" s="12" t="s">
        <v>726</v>
      </c>
      <c r="I709" s="12" t="s">
        <v>59</v>
      </c>
      <c r="J709" s="12" t="s">
        <v>1566</v>
      </c>
    </row>
    <row r="710" customHeight="1" spans="1:11">
      <c r="A710" s="13">
        <v>44246</v>
      </c>
      <c r="B710" s="12" t="s">
        <v>1567</v>
      </c>
      <c r="C710" s="12" t="s">
        <v>1132</v>
      </c>
      <c r="D710" s="12" t="s">
        <v>41</v>
      </c>
      <c r="E710" s="12" t="s">
        <v>1568</v>
      </c>
      <c r="F710" s="12" t="s">
        <v>175</v>
      </c>
      <c r="G710" s="12" t="s">
        <v>16</v>
      </c>
      <c r="H710" s="12" t="s">
        <v>723</v>
      </c>
      <c r="I710" s="12" t="s">
        <v>34</v>
      </c>
      <c r="J710" s="12" t="s">
        <v>1569</v>
      </c>
      <c r="K710" s="12" t="s">
        <v>1570</v>
      </c>
    </row>
    <row r="711" customHeight="1" spans="1:10">
      <c r="A711" s="13">
        <v>44247</v>
      </c>
      <c r="B711" s="12" t="s">
        <v>1571</v>
      </c>
      <c r="C711" s="12" t="s">
        <v>622</v>
      </c>
      <c r="D711" s="12" t="s">
        <v>13</v>
      </c>
      <c r="E711" s="12" t="s">
        <v>175</v>
      </c>
      <c r="F711" s="12" t="s">
        <v>175</v>
      </c>
      <c r="G711" s="12" t="s">
        <v>26</v>
      </c>
      <c r="H711" s="12" t="s">
        <v>726</v>
      </c>
      <c r="I711" s="12" t="s">
        <v>224</v>
      </c>
      <c r="J711" s="12" t="s">
        <v>1572</v>
      </c>
    </row>
    <row r="712" customHeight="1" spans="1:10">
      <c r="A712" s="13">
        <v>44247</v>
      </c>
      <c r="B712" s="12" t="s">
        <v>1573</v>
      </c>
      <c r="C712" s="12" t="s">
        <v>109</v>
      </c>
      <c r="D712" s="12" t="s">
        <v>13</v>
      </c>
      <c r="E712" s="12" t="s">
        <v>175</v>
      </c>
      <c r="F712" s="12" t="s">
        <v>175</v>
      </c>
      <c r="G712" s="12" t="s">
        <v>26</v>
      </c>
      <c r="H712" s="12" t="s">
        <v>726</v>
      </c>
      <c r="I712" s="12" t="s">
        <v>59</v>
      </c>
      <c r="J712" s="12" t="s">
        <v>1574</v>
      </c>
    </row>
    <row r="713" customHeight="1" spans="1:11">
      <c r="A713" s="13">
        <v>44247</v>
      </c>
      <c r="B713" s="12" t="s">
        <v>1575</v>
      </c>
      <c r="C713" s="12" t="s">
        <v>118</v>
      </c>
      <c r="D713" s="12" t="s">
        <v>41</v>
      </c>
      <c r="E713" s="12" t="s">
        <v>175</v>
      </c>
      <c r="F713" s="12" t="s">
        <v>175</v>
      </c>
      <c r="G713" s="12" t="s">
        <v>16</v>
      </c>
      <c r="H713" s="12" t="s">
        <v>723</v>
      </c>
      <c r="I713" s="12" t="s">
        <v>34</v>
      </c>
      <c r="J713" s="12" t="s">
        <v>178</v>
      </c>
      <c r="K713" s="12" t="s">
        <v>1576</v>
      </c>
    </row>
    <row r="714" customHeight="1" spans="1:10">
      <c r="A714" s="13">
        <v>44247</v>
      </c>
      <c r="B714" s="12" t="s">
        <v>1577</v>
      </c>
      <c r="C714" s="12" t="s">
        <v>58</v>
      </c>
      <c r="D714" s="12" t="s">
        <v>13</v>
      </c>
      <c r="F714" s="12" t="s">
        <v>175</v>
      </c>
      <c r="G714" s="12" t="s">
        <v>26</v>
      </c>
      <c r="H714" s="12" t="s">
        <v>726</v>
      </c>
      <c r="I714" s="12" t="s">
        <v>18</v>
      </c>
      <c r="J714" s="12" t="s">
        <v>1578</v>
      </c>
    </row>
    <row r="715" customHeight="1" spans="1:10">
      <c r="A715" s="13">
        <v>44248</v>
      </c>
      <c r="B715" s="12" t="s">
        <v>1579</v>
      </c>
      <c r="C715" s="12" t="s">
        <v>100</v>
      </c>
      <c r="D715" s="12" t="s">
        <v>41</v>
      </c>
      <c r="E715" s="12" t="s">
        <v>288</v>
      </c>
      <c r="F715" s="12" t="s">
        <v>175</v>
      </c>
      <c r="G715" s="12" t="s">
        <v>16</v>
      </c>
      <c r="H715" s="12" t="s">
        <v>723</v>
      </c>
      <c r="I715" s="12" t="s">
        <v>34</v>
      </c>
      <c r="J715" s="12" t="s">
        <v>1580</v>
      </c>
    </row>
    <row r="716" customHeight="1" spans="1:10">
      <c r="A716" s="13">
        <v>44248</v>
      </c>
      <c r="B716" s="12" t="s">
        <v>1581</v>
      </c>
      <c r="C716" s="12" t="s">
        <v>62</v>
      </c>
      <c r="D716" s="12" t="s">
        <v>13</v>
      </c>
      <c r="E716" s="12" t="s">
        <v>175</v>
      </c>
      <c r="F716" s="12" t="s">
        <v>175</v>
      </c>
      <c r="G716" s="12" t="s">
        <v>16</v>
      </c>
      <c r="H716" s="12" t="s">
        <v>723</v>
      </c>
      <c r="I716" s="12" t="s">
        <v>34</v>
      </c>
      <c r="J716" s="12" t="s">
        <v>1582</v>
      </c>
    </row>
    <row r="717" customHeight="1" spans="1:10">
      <c r="A717" s="13">
        <v>44248</v>
      </c>
      <c r="B717" s="12" t="s">
        <v>1583</v>
      </c>
      <c r="C717" s="12" t="s">
        <v>129</v>
      </c>
      <c r="D717" s="12" t="s">
        <v>13</v>
      </c>
      <c r="F717" s="12" t="s">
        <v>175</v>
      </c>
      <c r="G717" s="12" t="s">
        <v>101</v>
      </c>
      <c r="H717" s="12" t="s">
        <v>101</v>
      </c>
      <c r="I717" s="12" t="s">
        <v>34</v>
      </c>
      <c r="J717" s="12" t="s">
        <v>1584</v>
      </c>
    </row>
    <row r="718" customHeight="1" spans="1:10">
      <c r="A718" s="13">
        <v>44248</v>
      </c>
      <c r="B718" s="12" t="s">
        <v>1585</v>
      </c>
      <c r="C718" s="12" t="s">
        <v>1180</v>
      </c>
      <c r="D718" s="12" t="s">
        <v>13</v>
      </c>
      <c r="F718" s="12" t="s">
        <v>175</v>
      </c>
      <c r="G718" s="12" t="s">
        <v>101</v>
      </c>
      <c r="H718" s="12" t="s">
        <v>101</v>
      </c>
      <c r="I718" s="12" t="s">
        <v>34</v>
      </c>
      <c r="J718" s="12" t="s">
        <v>1586</v>
      </c>
    </row>
    <row r="719" customHeight="1" spans="1:10">
      <c r="A719" s="13">
        <v>44248</v>
      </c>
      <c r="B719" s="12" t="s">
        <v>1587</v>
      </c>
      <c r="C719" s="12" t="s">
        <v>129</v>
      </c>
      <c r="D719" s="12" t="s">
        <v>13</v>
      </c>
      <c r="F719" s="12" t="s">
        <v>175</v>
      </c>
      <c r="G719" s="12" t="s">
        <v>101</v>
      </c>
      <c r="H719" s="12" t="s">
        <v>101</v>
      </c>
      <c r="I719" s="12" t="s">
        <v>59</v>
      </c>
      <c r="J719" s="12" t="s">
        <v>1588</v>
      </c>
    </row>
    <row r="720" customHeight="1" spans="1:10">
      <c r="A720" s="13">
        <v>44248</v>
      </c>
      <c r="B720" s="12" t="s">
        <v>1589</v>
      </c>
      <c r="C720" s="12" t="s">
        <v>12</v>
      </c>
      <c r="D720" s="12" t="s">
        <v>13</v>
      </c>
      <c r="F720" s="12" t="s">
        <v>175</v>
      </c>
      <c r="G720" s="12" t="s">
        <v>16</v>
      </c>
      <c r="H720" s="12" t="s">
        <v>723</v>
      </c>
      <c r="I720" s="12" t="s">
        <v>224</v>
      </c>
      <c r="J720" s="12" t="s">
        <v>1590</v>
      </c>
    </row>
    <row r="721" customHeight="1" spans="1:10">
      <c r="A721" s="13">
        <v>44248</v>
      </c>
      <c r="B721" s="12" t="s">
        <v>1591</v>
      </c>
      <c r="C721" s="12" t="s">
        <v>12</v>
      </c>
      <c r="D721" s="12" t="s">
        <v>13</v>
      </c>
      <c r="F721" s="12" t="s">
        <v>175</v>
      </c>
      <c r="G721" s="12" t="s">
        <v>26</v>
      </c>
      <c r="H721" s="12" t="s">
        <v>726</v>
      </c>
      <c r="I721" s="12" t="s">
        <v>54</v>
      </c>
      <c r="J721" s="12" t="s">
        <v>1592</v>
      </c>
    </row>
    <row r="722" customHeight="1" spans="1:10">
      <c r="A722" s="13">
        <v>44249</v>
      </c>
      <c r="B722" s="12" t="s">
        <v>1593</v>
      </c>
      <c r="C722" s="12" t="s">
        <v>280</v>
      </c>
      <c r="D722" s="12" t="s">
        <v>13</v>
      </c>
      <c r="E722" s="12" t="s">
        <v>175</v>
      </c>
      <c r="F722" s="12" t="s">
        <v>175</v>
      </c>
      <c r="G722" s="12" t="s">
        <v>101</v>
      </c>
      <c r="H722" s="12" t="s">
        <v>101</v>
      </c>
      <c r="I722" s="12" t="s">
        <v>18</v>
      </c>
      <c r="J722" s="12" t="s">
        <v>1594</v>
      </c>
    </row>
    <row r="723" customHeight="1" spans="1:10">
      <c r="A723" s="13">
        <v>44249</v>
      </c>
      <c r="B723" s="12" t="s">
        <v>1595</v>
      </c>
      <c r="C723" s="12" t="s">
        <v>50</v>
      </c>
      <c r="D723" s="12" t="s">
        <v>41</v>
      </c>
      <c r="F723" s="12" t="s">
        <v>175</v>
      </c>
      <c r="G723" s="12" t="s">
        <v>26</v>
      </c>
      <c r="H723" s="12" t="s">
        <v>726</v>
      </c>
      <c r="I723" s="12" t="s">
        <v>34</v>
      </c>
      <c r="J723" s="12" t="s">
        <v>1596</v>
      </c>
    </row>
    <row r="724" customHeight="1" spans="1:10">
      <c r="A724" s="13">
        <v>44249</v>
      </c>
      <c r="B724" s="12" t="s">
        <v>1597</v>
      </c>
      <c r="C724" s="12" t="s">
        <v>104</v>
      </c>
      <c r="D724" s="12" t="s">
        <v>13</v>
      </c>
      <c r="E724" s="12" t="s">
        <v>1598</v>
      </c>
      <c r="F724" s="12" t="s">
        <v>175</v>
      </c>
      <c r="G724" s="12" t="s">
        <v>26</v>
      </c>
      <c r="H724" s="12" t="s">
        <v>726</v>
      </c>
      <c r="I724" s="12" t="s">
        <v>34</v>
      </c>
      <c r="J724" s="12" t="s">
        <v>1599</v>
      </c>
    </row>
    <row r="725" customHeight="1" spans="1:10">
      <c r="A725" s="13">
        <v>44249</v>
      </c>
      <c r="B725" s="12" t="s">
        <v>1600</v>
      </c>
      <c r="C725" s="12" t="s">
        <v>368</v>
      </c>
      <c r="D725" s="12" t="s">
        <v>13</v>
      </c>
      <c r="F725" s="12" t="s">
        <v>175</v>
      </c>
      <c r="G725" s="12" t="s">
        <v>26</v>
      </c>
      <c r="H725" s="12" t="s">
        <v>726</v>
      </c>
      <c r="I725" s="12" t="s">
        <v>224</v>
      </c>
      <c r="J725" s="12" t="s">
        <v>1601</v>
      </c>
    </row>
    <row r="726" customHeight="1" spans="1:10">
      <c r="A726" s="13">
        <v>44249</v>
      </c>
      <c r="B726" s="12" t="s">
        <v>1602</v>
      </c>
      <c r="C726" s="12" t="s">
        <v>104</v>
      </c>
      <c r="D726" s="12" t="s">
        <v>13</v>
      </c>
      <c r="F726" s="12" t="s">
        <v>175</v>
      </c>
      <c r="G726" s="12" t="s">
        <v>26</v>
      </c>
      <c r="H726" s="12" t="s">
        <v>726</v>
      </c>
      <c r="I726" s="12" t="s">
        <v>59</v>
      </c>
      <c r="J726" s="12" t="s">
        <v>1603</v>
      </c>
    </row>
    <row r="727" customHeight="1" spans="1:10">
      <c r="A727" s="13">
        <v>44249</v>
      </c>
      <c r="B727" s="12" t="s">
        <v>1604</v>
      </c>
      <c r="C727" s="12" t="s">
        <v>109</v>
      </c>
      <c r="D727" s="12" t="s">
        <v>13</v>
      </c>
      <c r="E727" s="12" t="s">
        <v>175</v>
      </c>
      <c r="F727" s="12" t="s">
        <v>175</v>
      </c>
      <c r="G727" s="12" t="s">
        <v>16</v>
      </c>
      <c r="H727" s="12" t="s">
        <v>723</v>
      </c>
      <c r="I727" s="12" t="s">
        <v>47</v>
      </c>
      <c r="J727" s="12" t="s">
        <v>728</v>
      </c>
    </row>
    <row r="728" customHeight="1" spans="1:10">
      <c r="A728" s="13">
        <v>44250</v>
      </c>
      <c r="B728" s="12" t="s">
        <v>1605</v>
      </c>
      <c r="C728" s="12" t="s">
        <v>12</v>
      </c>
      <c r="D728" s="12" t="s">
        <v>13</v>
      </c>
      <c r="E728" s="12" t="s">
        <v>175</v>
      </c>
      <c r="F728" s="12" t="s">
        <v>175</v>
      </c>
      <c r="G728" s="12" t="s">
        <v>16</v>
      </c>
      <c r="H728" s="12" t="s">
        <v>723</v>
      </c>
      <c r="I728" s="12" t="s">
        <v>54</v>
      </c>
      <c r="J728" s="12" t="s">
        <v>1606</v>
      </c>
    </row>
    <row r="729" customHeight="1" spans="1:10">
      <c r="A729" s="13">
        <v>44250</v>
      </c>
      <c r="B729" s="12" t="s">
        <v>1607</v>
      </c>
      <c r="C729" s="12" t="s">
        <v>1608</v>
      </c>
      <c r="D729" s="12" t="s">
        <v>13</v>
      </c>
      <c r="E729" s="12" t="s">
        <v>175</v>
      </c>
      <c r="F729" s="12" t="s">
        <v>175</v>
      </c>
      <c r="G729" s="12" t="s">
        <v>26</v>
      </c>
      <c r="H729" s="12" t="s">
        <v>726</v>
      </c>
      <c r="I729" s="12" t="s">
        <v>224</v>
      </c>
      <c r="J729" s="12" t="s">
        <v>1609</v>
      </c>
    </row>
    <row r="730" customHeight="1" spans="1:10">
      <c r="A730" s="13">
        <v>44250</v>
      </c>
      <c r="B730" s="12" t="s">
        <v>583</v>
      </c>
      <c r="C730" s="12" t="s">
        <v>109</v>
      </c>
      <c r="D730" s="12" t="s">
        <v>13</v>
      </c>
      <c r="E730" s="12" t="s">
        <v>15</v>
      </c>
      <c r="F730" s="12" t="s">
        <v>175</v>
      </c>
      <c r="G730" s="12" t="s">
        <v>26</v>
      </c>
      <c r="H730" s="12" t="s">
        <v>726</v>
      </c>
      <c r="I730" s="12" t="s">
        <v>18</v>
      </c>
      <c r="J730" s="12" t="s">
        <v>1610</v>
      </c>
    </row>
    <row r="731" customHeight="1" spans="1:10">
      <c r="A731" s="13">
        <v>44250</v>
      </c>
      <c r="B731" s="12" t="s">
        <v>1611</v>
      </c>
      <c r="C731" s="12" t="s">
        <v>368</v>
      </c>
      <c r="D731" s="12" t="s">
        <v>13</v>
      </c>
      <c r="E731" s="12" t="s">
        <v>175</v>
      </c>
      <c r="F731" s="12" t="s">
        <v>175</v>
      </c>
      <c r="G731" s="12" t="s">
        <v>16</v>
      </c>
      <c r="H731" s="12" t="s">
        <v>723</v>
      </c>
      <c r="I731" s="12" t="s">
        <v>59</v>
      </c>
      <c r="J731" s="12" t="s">
        <v>1612</v>
      </c>
    </row>
    <row r="732" customHeight="1" spans="1:10">
      <c r="A732" s="13">
        <v>44251</v>
      </c>
      <c r="B732" s="12" t="s">
        <v>1613</v>
      </c>
      <c r="C732" s="12" t="s">
        <v>12</v>
      </c>
      <c r="D732" s="12" t="s">
        <v>13</v>
      </c>
      <c r="E732" s="12" t="s">
        <v>175</v>
      </c>
      <c r="F732" s="12" t="s">
        <v>175</v>
      </c>
      <c r="G732" s="12" t="s">
        <v>16</v>
      </c>
      <c r="H732" s="12" t="s">
        <v>723</v>
      </c>
      <c r="I732" s="12" t="s">
        <v>54</v>
      </c>
      <c r="J732" s="12" t="s">
        <v>1614</v>
      </c>
    </row>
    <row r="733" customHeight="1" spans="1:10">
      <c r="A733" s="13">
        <v>44251</v>
      </c>
      <c r="B733" s="12" t="s">
        <v>1615</v>
      </c>
      <c r="C733" s="12" t="s">
        <v>109</v>
      </c>
      <c r="D733" s="12" t="s">
        <v>13</v>
      </c>
      <c r="E733" s="12" t="s">
        <v>175</v>
      </c>
      <c r="F733" s="12" t="s">
        <v>175</v>
      </c>
      <c r="G733" s="12" t="s">
        <v>16</v>
      </c>
      <c r="H733" s="12" t="s">
        <v>723</v>
      </c>
      <c r="I733" s="12" t="s">
        <v>54</v>
      </c>
      <c r="J733" s="12" t="s">
        <v>1616</v>
      </c>
    </row>
    <row r="734" customHeight="1" spans="1:10">
      <c r="A734" s="13">
        <v>44251</v>
      </c>
      <c r="B734" s="12" t="s">
        <v>1617</v>
      </c>
      <c r="C734" s="12" t="s">
        <v>12</v>
      </c>
      <c r="D734" s="12" t="s">
        <v>13</v>
      </c>
      <c r="E734" s="12" t="s">
        <v>175</v>
      </c>
      <c r="F734" s="12" t="s">
        <v>175</v>
      </c>
      <c r="G734" s="12" t="s">
        <v>101</v>
      </c>
      <c r="H734" s="12" t="s">
        <v>101</v>
      </c>
      <c r="I734" s="12" t="s">
        <v>54</v>
      </c>
      <c r="J734" s="12" t="s">
        <v>1618</v>
      </c>
    </row>
    <row r="735" customHeight="1" spans="1:10">
      <c r="A735" s="13">
        <v>44251</v>
      </c>
      <c r="B735" s="12" t="s">
        <v>1619</v>
      </c>
      <c r="C735" s="12" t="s">
        <v>109</v>
      </c>
      <c r="D735" s="12" t="s">
        <v>13</v>
      </c>
      <c r="E735" s="12" t="s">
        <v>175</v>
      </c>
      <c r="F735" s="12" t="s">
        <v>175</v>
      </c>
      <c r="G735" s="12" t="s">
        <v>26</v>
      </c>
      <c r="H735" s="12" t="s">
        <v>726</v>
      </c>
      <c r="I735" s="12" t="s">
        <v>54</v>
      </c>
      <c r="J735" s="12" t="s">
        <v>1620</v>
      </c>
    </row>
    <row r="736" customHeight="1" spans="1:10">
      <c r="A736" s="13">
        <v>44251</v>
      </c>
      <c r="B736" s="12" t="s">
        <v>1621</v>
      </c>
      <c r="C736" s="12" t="s">
        <v>148</v>
      </c>
      <c r="D736" s="12" t="s">
        <v>41</v>
      </c>
      <c r="E736" s="12" t="s">
        <v>175</v>
      </c>
      <c r="F736" s="12" t="s">
        <v>175</v>
      </c>
      <c r="G736" s="12" t="s">
        <v>16</v>
      </c>
      <c r="H736" s="12" t="s">
        <v>723</v>
      </c>
      <c r="I736" s="12" t="s">
        <v>34</v>
      </c>
      <c r="J736" s="12" t="s">
        <v>1622</v>
      </c>
    </row>
    <row r="737" customHeight="1" spans="1:10">
      <c r="A737" s="13">
        <v>44252</v>
      </c>
      <c r="B737" s="12" t="s">
        <v>1623</v>
      </c>
      <c r="C737" s="12" t="s">
        <v>50</v>
      </c>
      <c r="D737" s="12" t="s">
        <v>41</v>
      </c>
      <c r="E737" s="12" t="s">
        <v>588</v>
      </c>
      <c r="F737" s="12" t="s">
        <v>175</v>
      </c>
      <c r="G737" s="12" t="s">
        <v>101</v>
      </c>
      <c r="H737" s="12" t="s">
        <v>101</v>
      </c>
      <c r="I737" s="12" t="s">
        <v>59</v>
      </c>
      <c r="J737" s="12" t="s">
        <v>1624</v>
      </c>
    </row>
    <row r="738" customHeight="1" spans="1:10">
      <c r="A738" s="13">
        <v>44252</v>
      </c>
      <c r="B738" s="12" t="s">
        <v>1625</v>
      </c>
      <c r="C738" s="12" t="s">
        <v>12</v>
      </c>
      <c r="D738" s="12" t="s">
        <v>13</v>
      </c>
      <c r="F738" s="12" t="s">
        <v>175</v>
      </c>
      <c r="G738" s="12" t="s">
        <v>26</v>
      </c>
      <c r="H738" s="12" t="s">
        <v>726</v>
      </c>
      <c r="I738" s="12" t="s">
        <v>59</v>
      </c>
      <c r="J738" s="12" t="s">
        <v>1626</v>
      </c>
    </row>
    <row r="739" customHeight="1" spans="1:10">
      <c r="A739" s="13">
        <v>44252</v>
      </c>
      <c r="B739" s="12" t="s">
        <v>1627</v>
      </c>
      <c r="C739" s="12" t="s">
        <v>158</v>
      </c>
      <c r="D739" s="12" t="s">
        <v>41</v>
      </c>
      <c r="E739" s="12" t="s">
        <v>175</v>
      </c>
      <c r="F739" s="12" t="s">
        <v>175</v>
      </c>
      <c r="G739" s="12" t="s">
        <v>16</v>
      </c>
      <c r="H739" s="12" t="s">
        <v>723</v>
      </c>
      <c r="I739" s="12" t="s">
        <v>34</v>
      </c>
      <c r="J739" s="12" t="s">
        <v>1628</v>
      </c>
    </row>
    <row r="740" customHeight="1" spans="1:10">
      <c r="A740" s="13">
        <v>44252</v>
      </c>
      <c r="B740" s="12" t="s">
        <v>1629</v>
      </c>
      <c r="C740" s="12" t="s">
        <v>158</v>
      </c>
      <c r="D740" s="12" t="s">
        <v>41</v>
      </c>
      <c r="E740" s="12" t="s">
        <v>175</v>
      </c>
      <c r="F740" s="12" t="s">
        <v>175</v>
      </c>
      <c r="G740" s="12" t="s">
        <v>16</v>
      </c>
      <c r="H740" s="12" t="s">
        <v>723</v>
      </c>
      <c r="I740" s="12" t="s">
        <v>34</v>
      </c>
      <c r="J740" s="12" t="s">
        <v>1630</v>
      </c>
    </row>
    <row r="741" customHeight="1" spans="1:10">
      <c r="A741" s="13">
        <v>44252</v>
      </c>
      <c r="B741" s="12" t="s">
        <v>1631</v>
      </c>
      <c r="C741" s="12" t="s">
        <v>12</v>
      </c>
      <c r="D741" s="12" t="s">
        <v>13</v>
      </c>
      <c r="E741" s="12" t="s">
        <v>175</v>
      </c>
      <c r="F741" s="12" t="s">
        <v>175</v>
      </c>
      <c r="G741" s="12" t="s">
        <v>26</v>
      </c>
      <c r="H741" s="12" t="s">
        <v>726</v>
      </c>
      <c r="I741" s="12" t="s">
        <v>47</v>
      </c>
      <c r="J741" s="12" t="s">
        <v>728</v>
      </c>
    </row>
    <row r="742" customHeight="1" spans="1:10">
      <c r="A742" s="13">
        <v>44252</v>
      </c>
      <c r="B742" s="12" t="s">
        <v>1632</v>
      </c>
      <c r="C742" s="12" t="s">
        <v>443</v>
      </c>
      <c r="D742" s="12" t="s">
        <v>13</v>
      </c>
      <c r="E742" s="12" t="s">
        <v>288</v>
      </c>
      <c r="F742" s="12" t="s">
        <v>175</v>
      </c>
      <c r="G742" s="12" t="s">
        <v>16</v>
      </c>
      <c r="H742" s="12" t="s">
        <v>723</v>
      </c>
      <c r="I742" s="12" t="s">
        <v>47</v>
      </c>
      <c r="J742" s="12" t="s">
        <v>1633</v>
      </c>
    </row>
    <row r="743" customHeight="1" spans="1:10">
      <c r="A743" s="13">
        <v>44252</v>
      </c>
      <c r="B743" s="12" t="s">
        <v>1634</v>
      </c>
      <c r="C743" s="12" t="s">
        <v>673</v>
      </c>
      <c r="D743" s="12" t="s">
        <v>13</v>
      </c>
      <c r="E743" s="12" t="s">
        <v>175</v>
      </c>
      <c r="F743" s="12" t="s">
        <v>175</v>
      </c>
      <c r="G743" s="12" t="s">
        <v>26</v>
      </c>
      <c r="H743" s="12" t="s">
        <v>726</v>
      </c>
      <c r="I743" s="12" t="s">
        <v>54</v>
      </c>
      <c r="J743" s="12" t="s">
        <v>1635</v>
      </c>
    </row>
    <row r="744" customHeight="1" spans="1:10">
      <c r="A744" s="13">
        <v>44252</v>
      </c>
      <c r="B744" s="12" t="s">
        <v>1636</v>
      </c>
      <c r="C744" s="12" t="s">
        <v>443</v>
      </c>
      <c r="D744" s="12" t="s">
        <v>13</v>
      </c>
      <c r="E744" s="12" t="s">
        <v>175</v>
      </c>
      <c r="F744" s="12" t="s">
        <v>175</v>
      </c>
      <c r="G744" s="12" t="s">
        <v>26</v>
      </c>
      <c r="H744" s="12" t="s">
        <v>726</v>
      </c>
      <c r="I744" s="12" t="s">
        <v>54</v>
      </c>
      <c r="J744" s="12" t="s">
        <v>1637</v>
      </c>
    </row>
    <row r="745" customHeight="1" spans="1:10">
      <c r="A745" s="13">
        <v>44252</v>
      </c>
      <c r="B745" s="12" t="s">
        <v>1638</v>
      </c>
      <c r="C745" s="12" t="s">
        <v>22</v>
      </c>
      <c r="D745" s="12" t="s">
        <v>13</v>
      </c>
      <c r="F745" s="12" t="s">
        <v>175</v>
      </c>
      <c r="G745" s="12" t="s">
        <v>101</v>
      </c>
      <c r="H745" s="12" t="s">
        <v>101</v>
      </c>
      <c r="I745" s="12" t="s">
        <v>54</v>
      </c>
      <c r="J745" s="12" t="s">
        <v>1639</v>
      </c>
    </row>
    <row r="746" customHeight="1" spans="1:10">
      <c r="A746" s="13">
        <v>44253</v>
      </c>
      <c r="B746" s="12" t="s">
        <v>1640</v>
      </c>
      <c r="C746" s="12" t="s">
        <v>66</v>
      </c>
      <c r="D746" s="12" t="s">
        <v>41</v>
      </c>
      <c r="E746" s="12" t="s">
        <v>288</v>
      </c>
      <c r="F746" s="12" t="s">
        <v>175</v>
      </c>
      <c r="G746" s="12" t="s">
        <v>26</v>
      </c>
      <c r="H746" s="12" t="s">
        <v>726</v>
      </c>
      <c r="I746" s="12" t="s">
        <v>59</v>
      </c>
      <c r="J746" s="12" t="s">
        <v>1641</v>
      </c>
    </row>
    <row r="747" customHeight="1" spans="1:10">
      <c r="A747" s="13">
        <v>44253</v>
      </c>
      <c r="B747" s="12" t="s">
        <v>1642</v>
      </c>
      <c r="C747" s="12" t="s">
        <v>100</v>
      </c>
      <c r="D747" s="12" t="s">
        <v>41</v>
      </c>
      <c r="E747" s="12" t="s">
        <v>1643</v>
      </c>
      <c r="F747" s="12" t="s">
        <v>175</v>
      </c>
      <c r="G747" s="12" t="s">
        <v>16</v>
      </c>
      <c r="H747" s="12" t="s">
        <v>723</v>
      </c>
      <c r="I747" s="12" t="s">
        <v>18</v>
      </c>
      <c r="J747" s="12" t="s">
        <v>1644</v>
      </c>
    </row>
    <row r="748" customHeight="1" spans="1:10">
      <c r="A748" s="13">
        <v>44253</v>
      </c>
      <c r="B748" s="12" t="s">
        <v>1645</v>
      </c>
      <c r="C748" s="12" t="s">
        <v>22</v>
      </c>
      <c r="D748" s="12" t="s">
        <v>13</v>
      </c>
      <c r="F748" s="12" t="s">
        <v>175</v>
      </c>
      <c r="G748" s="12" t="s">
        <v>101</v>
      </c>
      <c r="H748" s="12" t="s">
        <v>101</v>
      </c>
      <c r="I748" s="12" t="s">
        <v>54</v>
      </c>
      <c r="J748" s="12" t="s">
        <v>1646</v>
      </c>
    </row>
    <row r="749" customHeight="1" spans="1:11">
      <c r="A749" s="13">
        <v>44253</v>
      </c>
      <c r="B749" s="12" t="s">
        <v>1647</v>
      </c>
      <c r="C749" s="12" t="s">
        <v>368</v>
      </c>
      <c r="D749" s="12" t="s">
        <v>13</v>
      </c>
      <c r="F749" s="12" t="s">
        <v>175</v>
      </c>
      <c r="G749" s="12" t="s">
        <v>101</v>
      </c>
      <c r="H749" s="12" t="s">
        <v>101</v>
      </c>
      <c r="I749" s="12" t="s">
        <v>54</v>
      </c>
      <c r="J749" s="12" t="s">
        <v>1648</v>
      </c>
      <c r="K749" s="12" t="s">
        <v>1649</v>
      </c>
    </row>
    <row r="750" customHeight="1" spans="1:10">
      <c r="A750" s="13">
        <v>44253</v>
      </c>
      <c r="B750" s="12" t="s">
        <v>1650</v>
      </c>
      <c r="C750" s="12" t="s">
        <v>12</v>
      </c>
      <c r="D750" s="12" t="s">
        <v>13</v>
      </c>
      <c r="E750" s="12" t="s">
        <v>605</v>
      </c>
      <c r="F750" s="12" t="s">
        <v>175</v>
      </c>
      <c r="G750" s="12" t="s">
        <v>16</v>
      </c>
      <c r="H750" s="12" t="s">
        <v>723</v>
      </c>
      <c r="I750" s="12" t="s">
        <v>18</v>
      </c>
      <c r="J750" s="12" t="s">
        <v>1651</v>
      </c>
    </row>
    <row r="751" customHeight="1" spans="1:10">
      <c r="A751" s="13">
        <v>44254</v>
      </c>
      <c r="B751" s="12" t="s">
        <v>1652</v>
      </c>
      <c r="C751" s="12" t="s">
        <v>50</v>
      </c>
      <c r="D751" s="12" t="s">
        <v>41</v>
      </c>
      <c r="F751" s="12" t="s">
        <v>175</v>
      </c>
      <c r="G751" s="12" t="s">
        <v>26</v>
      </c>
      <c r="H751" s="12" t="s">
        <v>726</v>
      </c>
      <c r="I751" s="12" t="s">
        <v>59</v>
      </c>
      <c r="J751" s="12" t="s">
        <v>1653</v>
      </c>
    </row>
    <row r="752" customHeight="1" spans="1:10">
      <c r="A752" s="13">
        <v>44254</v>
      </c>
      <c r="B752" s="12" t="s">
        <v>1654</v>
      </c>
      <c r="C752" s="12" t="s">
        <v>109</v>
      </c>
      <c r="D752" s="12" t="s">
        <v>13</v>
      </c>
      <c r="F752" s="12" t="s">
        <v>175</v>
      </c>
      <c r="G752" s="12" t="s">
        <v>101</v>
      </c>
      <c r="H752" s="12" t="s">
        <v>101</v>
      </c>
      <c r="I752" s="12" t="s">
        <v>54</v>
      </c>
      <c r="J752" s="12" t="s">
        <v>1655</v>
      </c>
    </row>
    <row r="753" customHeight="1" spans="1:10">
      <c r="A753" s="13">
        <v>44254</v>
      </c>
      <c r="B753" s="12" t="s">
        <v>1656</v>
      </c>
      <c r="C753" s="12" t="s">
        <v>129</v>
      </c>
      <c r="D753" s="12" t="s">
        <v>13</v>
      </c>
      <c r="E753" s="12" t="s">
        <v>288</v>
      </c>
      <c r="F753" s="12" t="s">
        <v>175</v>
      </c>
      <c r="G753" s="12" t="s">
        <v>101</v>
      </c>
      <c r="H753" s="12" t="s">
        <v>101</v>
      </c>
      <c r="I753" s="12" t="s">
        <v>18</v>
      </c>
      <c r="J753" s="12" t="s">
        <v>1657</v>
      </c>
    </row>
    <row r="754" customHeight="1" spans="1:10">
      <c r="A754" s="13">
        <v>44254</v>
      </c>
      <c r="B754" s="12" t="s">
        <v>1658</v>
      </c>
      <c r="C754" s="12" t="s">
        <v>100</v>
      </c>
      <c r="D754" s="12" t="s">
        <v>41</v>
      </c>
      <c r="E754" s="12" t="s">
        <v>175</v>
      </c>
      <c r="F754" s="12" t="s">
        <v>175</v>
      </c>
      <c r="G754" s="12" t="s">
        <v>26</v>
      </c>
      <c r="H754" s="12" t="s">
        <v>726</v>
      </c>
      <c r="I754" s="12" t="s">
        <v>47</v>
      </c>
      <c r="J754" s="12" t="s">
        <v>1659</v>
      </c>
    </row>
    <row r="755" customHeight="1" spans="1:10">
      <c r="A755" s="13">
        <v>44255</v>
      </c>
      <c r="B755" s="12" t="s">
        <v>1660</v>
      </c>
      <c r="C755" s="12" t="s">
        <v>443</v>
      </c>
      <c r="D755" s="12" t="s">
        <v>13</v>
      </c>
      <c r="F755" s="12" t="s">
        <v>175</v>
      </c>
      <c r="G755" s="12" t="s">
        <v>26</v>
      </c>
      <c r="H755" s="12" t="s">
        <v>726</v>
      </c>
      <c r="I755" s="12" t="s">
        <v>47</v>
      </c>
      <c r="J755" s="12" t="s">
        <v>1661</v>
      </c>
    </row>
    <row r="756" customHeight="1" spans="1:10">
      <c r="A756" s="13">
        <v>44255</v>
      </c>
      <c r="B756" s="12" t="s">
        <v>1662</v>
      </c>
      <c r="C756" s="12" t="s">
        <v>109</v>
      </c>
      <c r="D756" s="12" t="s">
        <v>13</v>
      </c>
      <c r="F756" s="12" t="s">
        <v>175</v>
      </c>
      <c r="G756" s="12" t="s">
        <v>16</v>
      </c>
      <c r="H756" s="12" t="s">
        <v>723</v>
      </c>
      <c r="I756" s="12" t="s">
        <v>54</v>
      </c>
      <c r="J756" s="12" t="s">
        <v>1663</v>
      </c>
    </row>
    <row r="757" customHeight="1" spans="1:10">
      <c r="A757" s="13">
        <v>44255</v>
      </c>
      <c r="B757" s="12" t="s">
        <v>1664</v>
      </c>
      <c r="C757" s="12" t="s">
        <v>368</v>
      </c>
      <c r="D757" s="12" t="s">
        <v>13</v>
      </c>
      <c r="F757" s="12" t="s">
        <v>175</v>
      </c>
      <c r="G757" s="12" t="s">
        <v>101</v>
      </c>
      <c r="H757" s="12" t="s">
        <v>101</v>
      </c>
      <c r="I757" s="12" t="s">
        <v>59</v>
      </c>
      <c r="J757" s="12" t="s">
        <v>1665</v>
      </c>
    </row>
    <row r="758" customHeight="1" spans="1:10">
      <c r="A758" s="13">
        <v>44255</v>
      </c>
      <c r="B758" s="12" t="s">
        <v>1666</v>
      </c>
      <c r="C758" s="12" t="s">
        <v>1344</v>
      </c>
      <c r="D758" s="12" t="s">
        <v>41</v>
      </c>
      <c r="F758" s="12" t="s">
        <v>175</v>
      </c>
      <c r="G758" s="12" t="s">
        <v>26</v>
      </c>
      <c r="H758" s="12" t="s">
        <v>726</v>
      </c>
      <c r="I758" s="12" t="s">
        <v>59</v>
      </c>
      <c r="J758" s="12" t="s">
        <v>1667</v>
      </c>
    </row>
    <row r="759" customHeight="1" spans="1:10">
      <c r="A759" s="13">
        <v>44255</v>
      </c>
      <c r="B759" s="12" t="s">
        <v>1668</v>
      </c>
      <c r="C759" s="12" t="s">
        <v>443</v>
      </c>
      <c r="D759" s="12" t="s">
        <v>13</v>
      </c>
      <c r="F759" s="12" t="s">
        <v>175</v>
      </c>
      <c r="G759" s="12" t="s">
        <v>16</v>
      </c>
      <c r="H759" s="12" t="s">
        <v>723</v>
      </c>
      <c r="I759" s="12" t="s">
        <v>18</v>
      </c>
      <c r="J759" s="12" t="s">
        <v>1669</v>
      </c>
    </row>
    <row r="760" customHeight="1" spans="1:10">
      <c r="A760" s="13">
        <v>44254</v>
      </c>
      <c r="B760" s="12" t="s">
        <v>1670</v>
      </c>
      <c r="C760" s="12" t="s">
        <v>104</v>
      </c>
      <c r="D760" s="12" t="s">
        <v>13</v>
      </c>
      <c r="E760" s="12" t="s">
        <v>1671</v>
      </c>
      <c r="F760" s="12" t="s">
        <v>175</v>
      </c>
      <c r="G760" s="12" t="s">
        <v>101</v>
      </c>
      <c r="H760" s="12" t="s">
        <v>101</v>
      </c>
      <c r="I760" s="12" t="s">
        <v>34</v>
      </c>
      <c r="J760" s="12" t="s">
        <v>1672</v>
      </c>
    </row>
    <row r="761" customHeight="1" spans="1:11">
      <c r="A761" s="13">
        <v>44256</v>
      </c>
      <c r="B761" s="12" t="s">
        <v>1673</v>
      </c>
      <c r="C761" s="12" t="s">
        <v>368</v>
      </c>
      <c r="D761" s="12" t="s">
        <v>13</v>
      </c>
      <c r="E761" s="12" t="s">
        <v>1674</v>
      </c>
      <c r="F761" s="12" t="s">
        <v>15</v>
      </c>
      <c r="G761" s="12" t="s">
        <v>101</v>
      </c>
      <c r="H761" s="12" t="s">
        <v>101</v>
      </c>
      <c r="I761" s="12" t="s">
        <v>47</v>
      </c>
      <c r="J761" s="12" t="s">
        <v>1675</v>
      </c>
      <c r="K761" s="12" t="s">
        <v>1676</v>
      </c>
    </row>
    <row r="762" customHeight="1" spans="1:11">
      <c r="A762" s="13">
        <v>44256</v>
      </c>
      <c r="B762" s="12" t="s">
        <v>1677</v>
      </c>
      <c r="C762" s="12" t="s">
        <v>443</v>
      </c>
      <c r="D762" s="12" t="s">
        <v>13</v>
      </c>
      <c r="F762" s="12" t="s">
        <v>15</v>
      </c>
      <c r="G762" s="12" t="s">
        <v>101</v>
      </c>
      <c r="H762" s="12" t="s">
        <v>101</v>
      </c>
      <c r="I762" s="12" t="s">
        <v>47</v>
      </c>
      <c r="J762" s="12" t="s">
        <v>1678</v>
      </c>
      <c r="K762" s="12" t="s">
        <v>1679</v>
      </c>
    </row>
    <row r="763" customHeight="1" spans="1:11">
      <c r="A763" s="13">
        <v>44256</v>
      </c>
      <c r="B763" s="12" t="s">
        <v>1680</v>
      </c>
      <c r="C763" s="12" t="s">
        <v>368</v>
      </c>
      <c r="D763" s="12" t="s">
        <v>13</v>
      </c>
      <c r="F763" s="12" t="s">
        <v>15</v>
      </c>
      <c r="G763" s="12" t="s">
        <v>101</v>
      </c>
      <c r="H763" s="12" t="s">
        <v>101</v>
      </c>
      <c r="I763" s="12" t="s">
        <v>47</v>
      </c>
      <c r="J763" s="12" t="s">
        <v>1681</v>
      </c>
      <c r="K763" s="12" t="s">
        <v>1682</v>
      </c>
    </row>
    <row r="764" customHeight="1" spans="1:11">
      <c r="A764" s="13">
        <v>44256</v>
      </c>
      <c r="B764" s="12" t="s">
        <v>1683</v>
      </c>
      <c r="C764" s="12" t="s">
        <v>50</v>
      </c>
      <c r="D764" s="12" t="s">
        <v>41</v>
      </c>
      <c r="F764" s="12" t="s">
        <v>15</v>
      </c>
      <c r="G764" s="12" t="s">
        <v>26</v>
      </c>
      <c r="H764" s="12" t="s">
        <v>27</v>
      </c>
      <c r="I764" s="12" t="s">
        <v>224</v>
      </c>
      <c r="J764" s="12" t="s">
        <v>1684</v>
      </c>
      <c r="K764" s="12" t="s">
        <v>1685</v>
      </c>
    </row>
    <row r="765" customHeight="1" spans="1:10">
      <c r="A765" s="13">
        <v>44256</v>
      </c>
      <c r="B765" s="12" t="s">
        <v>1686</v>
      </c>
      <c r="C765" s="12" t="s">
        <v>280</v>
      </c>
      <c r="D765" s="12" t="s">
        <v>13</v>
      </c>
      <c r="F765" s="12" t="s">
        <v>15</v>
      </c>
      <c r="G765" s="12" t="s">
        <v>101</v>
      </c>
      <c r="H765" s="12" t="s">
        <v>101</v>
      </c>
      <c r="I765" s="12" t="s">
        <v>224</v>
      </c>
      <c r="J765" s="12" t="s">
        <v>1687</v>
      </c>
    </row>
    <row r="766" customHeight="1" spans="1:10">
      <c r="A766" s="13">
        <v>44256</v>
      </c>
      <c r="B766" s="12" t="s">
        <v>1688</v>
      </c>
      <c r="C766" s="12" t="s">
        <v>109</v>
      </c>
      <c r="D766" s="12" t="s">
        <v>13</v>
      </c>
      <c r="F766" s="12" t="s">
        <v>15</v>
      </c>
      <c r="G766" s="12" t="s">
        <v>101</v>
      </c>
      <c r="H766" s="12" t="s">
        <v>101</v>
      </c>
      <c r="I766" s="12" t="s">
        <v>224</v>
      </c>
      <c r="J766" s="12" t="s">
        <v>1461</v>
      </c>
    </row>
    <row r="767" customHeight="1" spans="1:10">
      <c r="A767" s="13">
        <v>44256</v>
      </c>
      <c r="B767" s="12" t="s">
        <v>1689</v>
      </c>
      <c r="C767" s="12" t="s">
        <v>109</v>
      </c>
      <c r="D767" s="12" t="s">
        <v>13</v>
      </c>
      <c r="E767" s="12" t="s">
        <v>15</v>
      </c>
      <c r="F767" s="12" t="s">
        <v>15</v>
      </c>
      <c r="G767" s="12" t="s">
        <v>26</v>
      </c>
      <c r="H767" s="12" t="s">
        <v>27</v>
      </c>
      <c r="I767" s="12" t="s">
        <v>34</v>
      </c>
      <c r="J767" s="12" t="s">
        <v>1690</v>
      </c>
    </row>
    <row r="768" customHeight="1" spans="1:11">
      <c r="A768" s="13">
        <v>44256</v>
      </c>
      <c r="B768" s="12" t="s">
        <v>1691</v>
      </c>
      <c r="C768" s="12" t="s">
        <v>104</v>
      </c>
      <c r="D768" s="12" t="s">
        <v>13</v>
      </c>
      <c r="F768" s="12" t="s">
        <v>15</v>
      </c>
      <c r="G768" s="12" t="s">
        <v>26</v>
      </c>
      <c r="H768" s="12" t="s">
        <v>27</v>
      </c>
      <c r="I768" s="12" t="s">
        <v>18</v>
      </c>
      <c r="J768" s="12" t="s">
        <v>1341</v>
      </c>
      <c r="K768" s="12" t="s">
        <v>1692</v>
      </c>
    </row>
    <row r="769" customHeight="1" spans="1:11">
      <c r="A769" s="13">
        <v>44256</v>
      </c>
      <c r="B769" s="12" t="s">
        <v>1693</v>
      </c>
      <c r="C769" s="12" t="s">
        <v>368</v>
      </c>
      <c r="D769" s="12" t="s">
        <v>13</v>
      </c>
      <c r="F769" s="12" t="s">
        <v>15</v>
      </c>
      <c r="G769" s="12" t="s">
        <v>101</v>
      </c>
      <c r="H769" s="12" t="s">
        <v>101</v>
      </c>
      <c r="I769" s="12" t="s">
        <v>18</v>
      </c>
      <c r="J769" s="12" t="s">
        <v>1694</v>
      </c>
      <c r="K769" s="12" t="s">
        <v>1695</v>
      </c>
    </row>
    <row r="770" customHeight="1" spans="1:10">
      <c r="A770" s="13">
        <v>44256</v>
      </c>
      <c r="B770" s="12" t="s">
        <v>1696</v>
      </c>
      <c r="C770" s="12" t="s">
        <v>435</v>
      </c>
      <c r="D770" s="12" t="s">
        <v>238</v>
      </c>
      <c r="E770" s="12" t="s">
        <v>548</v>
      </c>
      <c r="F770" s="12" t="s">
        <v>15</v>
      </c>
      <c r="G770" s="12" t="s">
        <v>26</v>
      </c>
      <c r="H770" s="12" t="s">
        <v>27</v>
      </c>
      <c r="I770" s="12" t="s">
        <v>54</v>
      </c>
      <c r="J770" s="12" t="s">
        <v>1697</v>
      </c>
    </row>
    <row r="771" customHeight="1" spans="1:11">
      <c r="A771" s="13">
        <v>44257</v>
      </c>
      <c r="B771" s="12" t="s">
        <v>1698</v>
      </c>
      <c r="C771" s="12" t="s">
        <v>69</v>
      </c>
      <c r="D771" s="12" t="s">
        <v>41</v>
      </c>
      <c r="E771" s="12" t="s">
        <v>15</v>
      </c>
      <c r="F771" s="12" t="s">
        <v>15</v>
      </c>
      <c r="G771" s="12" t="s">
        <v>16</v>
      </c>
      <c r="H771" s="12" t="s">
        <v>17</v>
      </c>
      <c r="I771" s="12" t="s">
        <v>47</v>
      </c>
      <c r="J771" s="12" t="s">
        <v>1699</v>
      </c>
      <c r="K771" s="12" t="s">
        <v>1700</v>
      </c>
    </row>
    <row r="772" customHeight="1" spans="1:11">
      <c r="A772" s="13">
        <v>44257</v>
      </c>
      <c r="B772" s="12" t="s">
        <v>1701</v>
      </c>
      <c r="C772" s="12" t="s">
        <v>1137</v>
      </c>
      <c r="D772" s="12" t="s">
        <v>41</v>
      </c>
      <c r="E772" s="12" t="s">
        <v>251</v>
      </c>
      <c r="F772" s="12" t="s">
        <v>15</v>
      </c>
      <c r="G772" s="12" t="s">
        <v>16</v>
      </c>
      <c r="H772" s="12" t="s">
        <v>17</v>
      </c>
      <c r="I772" s="12" t="s">
        <v>47</v>
      </c>
      <c r="J772" s="12" t="s">
        <v>1702</v>
      </c>
      <c r="K772" s="12" t="s">
        <v>1703</v>
      </c>
    </row>
    <row r="773" customHeight="1" spans="1:10">
      <c r="A773" s="13">
        <v>44257</v>
      </c>
      <c r="B773" s="12" t="s">
        <v>1704</v>
      </c>
      <c r="C773" s="12" t="s">
        <v>443</v>
      </c>
      <c r="D773" s="12" t="s">
        <v>13</v>
      </c>
      <c r="E773" s="12" t="s">
        <v>1705</v>
      </c>
      <c r="F773" s="12" t="s">
        <v>15</v>
      </c>
      <c r="G773" s="12" t="s">
        <v>101</v>
      </c>
      <c r="H773" s="12" t="s">
        <v>101</v>
      </c>
      <c r="I773" s="12" t="s">
        <v>47</v>
      </c>
      <c r="J773" s="12" t="s">
        <v>1706</v>
      </c>
    </row>
    <row r="774" customHeight="1" spans="1:10">
      <c r="A774" s="13">
        <v>44257</v>
      </c>
      <c r="B774" s="12" t="s">
        <v>1707</v>
      </c>
      <c r="C774" s="12" t="s">
        <v>1180</v>
      </c>
      <c r="D774" s="12" t="s">
        <v>13</v>
      </c>
      <c r="F774" s="12" t="s">
        <v>15</v>
      </c>
      <c r="G774" s="12" t="s">
        <v>16</v>
      </c>
      <c r="H774" s="12" t="s">
        <v>17</v>
      </c>
      <c r="I774" s="12" t="s">
        <v>59</v>
      </c>
      <c r="J774" s="12" t="s">
        <v>1708</v>
      </c>
    </row>
    <row r="775" customHeight="1" spans="1:10">
      <c r="A775" s="13">
        <v>44257</v>
      </c>
      <c r="B775" s="12" t="s">
        <v>1709</v>
      </c>
      <c r="C775" s="12" t="s">
        <v>69</v>
      </c>
      <c r="D775" s="12" t="s">
        <v>41</v>
      </c>
      <c r="F775" s="12" t="s">
        <v>15</v>
      </c>
      <c r="G775" s="12" t="s">
        <v>26</v>
      </c>
      <c r="H775" s="12" t="s">
        <v>27</v>
      </c>
      <c r="I775" s="12" t="s">
        <v>59</v>
      </c>
      <c r="J775" s="12" t="s">
        <v>1710</v>
      </c>
    </row>
    <row r="776" customHeight="1" spans="1:11">
      <c r="A776" s="13">
        <v>44257</v>
      </c>
      <c r="B776" s="12" t="s">
        <v>1711</v>
      </c>
      <c r="C776" s="12" t="s">
        <v>423</v>
      </c>
      <c r="D776" s="12" t="s">
        <v>41</v>
      </c>
      <c r="F776" s="12" t="s">
        <v>15</v>
      </c>
      <c r="G776" s="12" t="s">
        <v>26</v>
      </c>
      <c r="H776" s="12" t="s">
        <v>27</v>
      </c>
      <c r="I776" s="12" t="s">
        <v>224</v>
      </c>
      <c r="J776" s="12" t="s">
        <v>38</v>
      </c>
      <c r="K776" s="12" t="s">
        <v>1712</v>
      </c>
    </row>
    <row r="777" customHeight="1" spans="1:10">
      <c r="A777" s="13">
        <v>44257</v>
      </c>
      <c r="B777" s="12" t="s">
        <v>1713</v>
      </c>
      <c r="C777" s="12" t="s">
        <v>1180</v>
      </c>
      <c r="D777" s="12" t="s">
        <v>13</v>
      </c>
      <c r="F777" s="12" t="s">
        <v>15</v>
      </c>
      <c r="G777" s="12" t="s">
        <v>101</v>
      </c>
      <c r="H777" s="12" t="s">
        <v>101</v>
      </c>
      <c r="I777" s="12" t="s">
        <v>224</v>
      </c>
      <c r="J777" s="12" t="s">
        <v>1714</v>
      </c>
    </row>
    <row r="778" customHeight="1" spans="1:11">
      <c r="A778" s="13">
        <v>44257</v>
      </c>
      <c r="B778" s="12" t="s">
        <v>1715</v>
      </c>
      <c r="C778" s="12" t="s">
        <v>1132</v>
      </c>
      <c r="D778" s="12" t="s">
        <v>41</v>
      </c>
      <c r="F778" s="12" t="s">
        <v>15</v>
      </c>
      <c r="G778" s="12" t="s">
        <v>16</v>
      </c>
      <c r="H778" s="12" t="s">
        <v>17</v>
      </c>
      <c r="I778" s="12" t="s">
        <v>34</v>
      </c>
      <c r="J778" s="12" t="s">
        <v>1716</v>
      </c>
      <c r="K778" s="12" t="s">
        <v>1717</v>
      </c>
    </row>
    <row r="779" customHeight="1" spans="1:11">
      <c r="A779" s="13">
        <v>44257</v>
      </c>
      <c r="B779" s="12" t="s">
        <v>1718</v>
      </c>
      <c r="C779" s="12" t="s">
        <v>118</v>
      </c>
      <c r="D779" s="12" t="s">
        <v>41</v>
      </c>
      <c r="E779" s="12" t="s">
        <v>15</v>
      </c>
      <c r="F779" s="12" t="s">
        <v>15</v>
      </c>
      <c r="G779" s="12" t="s">
        <v>16</v>
      </c>
      <c r="H779" s="12" t="s">
        <v>17</v>
      </c>
      <c r="I779" s="12" t="s">
        <v>18</v>
      </c>
      <c r="J779" s="12" t="s">
        <v>1719</v>
      </c>
      <c r="K779" s="12" t="s">
        <v>1720</v>
      </c>
    </row>
    <row r="780" customHeight="1" spans="1:11">
      <c r="A780" s="13">
        <v>44257</v>
      </c>
      <c r="B780" s="12" t="s">
        <v>1721</v>
      </c>
      <c r="C780" s="12" t="s">
        <v>50</v>
      </c>
      <c r="D780" s="12" t="s">
        <v>41</v>
      </c>
      <c r="E780" s="12" t="s">
        <v>416</v>
      </c>
      <c r="F780" s="12" t="s">
        <v>15</v>
      </c>
      <c r="G780" s="12" t="s">
        <v>16</v>
      </c>
      <c r="H780" s="12" t="s">
        <v>17</v>
      </c>
      <c r="I780" s="12" t="s">
        <v>18</v>
      </c>
      <c r="J780" s="12" t="s">
        <v>1722</v>
      </c>
      <c r="K780" s="12" t="s">
        <v>1720</v>
      </c>
    </row>
    <row r="781" customHeight="1" spans="1:10">
      <c r="A781" s="13">
        <v>44257</v>
      </c>
      <c r="B781" s="12" t="s">
        <v>1723</v>
      </c>
      <c r="C781" s="12" t="s">
        <v>69</v>
      </c>
      <c r="D781" s="12" t="s">
        <v>41</v>
      </c>
      <c r="E781" s="12" t="s">
        <v>632</v>
      </c>
      <c r="F781" s="12" t="s">
        <v>15</v>
      </c>
      <c r="G781" s="12" t="s">
        <v>26</v>
      </c>
      <c r="H781" s="12" t="s">
        <v>27</v>
      </c>
      <c r="I781" s="12" t="s">
        <v>54</v>
      </c>
      <c r="J781" s="12" t="s">
        <v>1724</v>
      </c>
    </row>
    <row r="782" customHeight="1" spans="1:10">
      <c r="A782" s="13">
        <v>44258</v>
      </c>
      <c r="B782" s="12" t="s">
        <v>1725</v>
      </c>
      <c r="C782" s="12" t="s">
        <v>109</v>
      </c>
      <c r="D782" s="12" t="s">
        <v>13</v>
      </c>
      <c r="F782" s="12" t="s">
        <v>15</v>
      </c>
      <c r="G782" s="12" t="s">
        <v>16</v>
      </c>
      <c r="H782" s="12" t="s">
        <v>17</v>
      </c>
      <c r="I782" s="12" t="s">
        <v>54</v>
      </c>
      <c r="J782" s="12" t="s">
        <v>1726</v>
      </c>
    </row>
    <row r="783" customHeight="1" spans="1:10">
      <c r="A783" s="13">
        <v>44258</v>
      </c>
      <c r="B783" s="12" t="s">
        <v>1727</v>
      </c>
      <c r="C783" s="12" t="s">
        <v>1054</v>
      </c>
      <c r="D783" s="12" t="s">
        <v>41</v>
      </c>
      <c r="E783" s="12" t="s">
        <v>304</v>
      </c>
      <c r="F783" s="12" t="s">
        <v>15</v>
      </c>
      <c r="G783" s="12" t="s">
        <v>16</v>
      </c>
      <c r="H783" s="12" t="s">
        <v>17</v>
      </c>
      <c r="I783" s="12" t="s">
        <v>54</v>
      </c>
      <c r="J783" s="12" t="s">
        <v>1728</v>
      </c>
    </row>
    <row r="784" customHeight="1" spans="1:11">
      <c r="A784" s="13">
        <v>44258</v>
      </c>
      <c r="B784" s="12" t="s">
        <v>1729</v>
      </c>
      <c r="C784" s="12" t="s">
        <v>33</v>
      </c>
      <c r="D784" s="12" t="s">
        <v>13</v>
      </c>
      <c r="F784" s="12" t="s">
        <v>15</v>
      </c>
      <c r="G784" s="12" t="s">
        <v>26</v>
      </c>
      <c r="H784" s="12" t="s">
        <v>27</v>
      </c>
      <c r="I784" s="12" t="s">
        <v>54</v>
      </c>
      <c r="J784" s="12" t="s">
        <v>1730</v>
      </c>
      <c r="K784" s="12" t="s">
        <v>1731</v>
      </c>
    </row>
    <row r="785" customHeight="1" spans="1:10">
      <c r="A785" s="13">
        <v>44258</v>
      </c>
      <c r="B785" s="12" t="s">
        <v>1732</v>
      </c>
      <c r="C785" s="12" t="s">
        <v>33</v>
      </c>
      <c r="D785" s="12" t="s">
        <v>13</v>
      </c>
      <c r="F785" s="12" t="s">
        <v>15</v>
      </c>
      <c r="G785" s="12" t="s">
        <v>26</v>
      </c>
      <c r="H785" s="12" t="s">
        <v>27</v>
      </c>
      <c r="I785" s="12" t="s">
        <v>54</v>
      </c>
      <c r="J785" s="12" t="s">
        <v>1733</v>
      </c>
    </row>
    <row r="786" customHeight="1" spans="1:11">
      <c r="A786" s="13">
        <v>44258</v>
      </c>
      <c r="B786" s="12" t="s">
        <v>1734</v>
      </c>
      <c r="C786" s="12" t="s">
        <v>46</v>
      </c>
      <c r="D786" s="12" t="s">
        <v>41</v>
      </c>
      <c r="F786" s="12" t="s">
        <v>15</v>
      </c>
      <c r="G786" s="12" t="s">
        <v>16</v>
      </c>
      <c r="H786" s="12" t="s">
        <v>17</v>
      </c>
      <c r="I786" s="12" t="s">
        <v>34</v>
      </c>
      <c r="J786" s="12" t="s">
        <v>1735</v>
      </c>
      <c r="K786" s="12" t="s">
        <v>1736</v>
      </c>
    </row>
    <row r="787" customHeight="1" spans="1:11">
      <c r="A787" s="13">
        <v>44258</v>
      </c>
      <c r="B787" s="12" t="s">
        <v>1513</v>
      </c>
      <c r="C787" s="12" t="s">
        <v>109</v>
      </c>
      <c r="D787" s="12" t="s">
        <v>13</v>
      </c>
      <c r="E787" s="12" t="s">
        <v>15</v>
      </c>
      <c r="F787" s="12" t="s">
        <v>15</v>
      </c>
      <c r="G787" s="12" t="s">
        <v>16</v>
      </c>
      <c r="H787" s="12" t="s">
        <v>17</v>
      </c>
      <c r="I787" s="12" t="s">
        <v>18</v>
      </c>
      <c r="J787" s="12" t="s">
        <v>1737</v>
      </c>
      <c r="K787" s="12" t="s">
        <v>1738</v>
      </c>
    </row>
    <row r="788" customHeight="1" spans="1:11">
      <c r="A788" s="13">
        <v>44258</v>
      </c>
      <c r="B788" s="12" t="s">
        <v>1739</v>
      </c>
      <c r="C788" s="12" t="s">
        <v>12</v>
      </c>
      <c r="D788" s="12" t="s">
        <v>13</v>
      </c>
      <c r="E788" s="12" t="s">
        <v>15</v>
      </c>
      <c r="F788" s="12" t="s">
        <v>15</v>
      </c>
      <c r="G788" s="12" t="s">
        <v>16</v>
      </c>
      <c r="H788" s="12" t="s">
        <v>17</v>
      </c>
      <c r="I788" s="12" t="s">
        <v>18</v>
      </c>
      <c r="J788" s="12" t="s">
        <v>1740</v>
      </c>
      <c r="K788" s="12" t="s">
        <v>1741</v>
      </c>
    </row>
    <row r="789" customHeight="1" spans="1:10">
      <c r="A789" s="13">
        <v>44258</v>
      </c>
      <c r="B789" s="12" t="s">
        <v>1742</v>
      </c>
      <c r="C789" s="12" t="s">
        <v>50</v>
      </c>
      <c r="D789" s="12" t="s">
        <v>41</v>
      </c>
      <c r="E789" s="12" t="s">
        <v>15</v>
      </c>
      <c r="F789" s="12" t="s">
        <v>15</v>
      </c>
      <c r="G789" s="12" t="s">
        <v>16</v>
      </c>
      <c r="H789" s="12" t="s">
        <v>17</v>
      </c>
      <c r="I789" s="12" t="s">
        <v>18</v>
      </c>
      <c r="J789" s="12" t="s">
        <v>1743</v>
      </c>
    </row>
    <row r="790" customHeight="1" spans="1:11">
      <c r="A790" s="13">
        <v>44258</v>
      </c>
      <c r="B790" s="12" t="s">
        <v>261</v>
      </c>
      <c r="C790" s="12" t="s">
        <v>46</v>
      </c>
      <c r="D790" s="12" t="s">
        <v>41</v>
      </c>
      <c r="E790" s="12" t="s">
        <v>15</v>
      </c>
      <c r="F790" s="12" t="s">
        <v>15</v>
      </c>
      <c r="G790" s="12" t="s">
        <v>26</v>
      </c>
      <c r="H790" s="12" t="s">
        <v>27</v>
      </c>
      <c r="I790" s="12" t="s">
        <v>18</v>
      </c>
      <c r="J790" s="12" t="s">
        <v>1744</v>
      </c>
      <c r="K790" s="12" t="s">
        <v>1745</v>
      </c>
    </row>
    <row r="791" customHeight="1" spans="1:10">
      <c r="A791" s="13">
        <v>44258</v>
      </c>
      <c r="B791" s="12" t="s">
        <v>1746</v>
      </c>
      <c r="C791" s="12" t="s">
        <v>368</v>
      </c>
      <c r="D791" s="12" t="s">
        <v>13</v>
      </c>
      <c r="F791" s="12" t="s">
        <v>15</v>
      </c>
      <c r="G791" s="12" t="s">
        <v>16</v>
      </c>
      <c r="H791" s="12" t="s">
        <v>17</v>
      </c>
      <c r="I791" s="12" t="s">
        <v>59</v>
      </c>
      <c r="J791" s="12" t="s">
        <v>1747</v>
      </c>
    </row>
    <row r="792" customHeight="1" spans="1:10">
      <c r="A792" s="13">
        <v>44258</v>
      </c>
      <c r="B792" s="12" t="s">
        <v>1748</v>
      </c>
      <c r="C792" s="12" t="s">
        <v>1344</v>
      </c>
      <c r="D792" s="12" t="s">
        <v>13</v>
      </c>
      <c r="F792" s="12" t="s">
        <v>15</v>
      </c>
      <c r="G792" s="12" t="s">
        <v>26</v>
      </c>
      <c r="H792" s="12" t="s">
        <v>27</v>
      </c>
      <c r="I792" s="12" t="s">
        <v>59</v>
      </c>
      <c r="J792" s="12" t="s">
        <v>1749</v>
      </c>
    </row>
    <row r="793" customHeight="1" spans="1:10">
      <c r="A793" s="13">
        <v>44258</v>
      </c>
      <c r="B793" s="12" t="s">
        <v>1750</v>
      </c>
      <c r="C793" s="12" t="s">
        <v>109</v>
      </c>
      <c r="D793" s="12" t="s">
        <v>13</v>
      </c>
      <c r="F793" s="12" t="s">
        <v>15</v>
      </c>
      <c r="G793" s="12" t="s">
        <v>26</v>
      </c>
      <c r="H793" s="12" t="s">
        <v>27</v>
      </c>
      <c r="I793" s="12" t="s">
        <v>59</v>
      </c>
      <c r="J793" s="12" t="s">
        <v>1751</v>
      </c>
    </row>
    <row r="794" customHeight="1" spans="1:11">
      <c r="A794" s="13">
        <v>44258</v>
      </c>
      <c r="B794" s="12" t="s">
        <v>1752</v>
      </c>
      <c r="C794" s="12" t="s">
        <v>12</v>
      </c>
      <c r="D794" s="12" t="s">
        <v>13</v>
      </c>
      <c r="E794" s="12" t="s">
        <v>15</v>
      </c>
      <c r="F794" s="12" t="s">
        <v>15</v>
      </c>
      <c r="G794" s="12" t="s">
        <v>16</v>
      </c>
      <c r="H794" s="12" t="s">
        <v>17</v>
      </c>
      <c r="I794" s="12" t="s">
        <v>34</v>
      </c>
      <c r="J794" s="12" t="s">
        <v>1753</v>
      </c>
      <c r="K794" s="12" t="s">
        <v>1754</v>
      </c>
    </row>
    <row r="795" customHeight="1" spans="1:11">
      <c r="A795" s="13">
        <v>44259</v>
      </c>
      <c r="B795" s="12" t="s">
        <v>1755</v>
      </c>
      <c r="C795" s="12" t="s">
        <v>148</v>
      </c>
      <c r="D795" s="12" t="s">
        <v>41</v>
      </c>
      <c r="E795" s="12" t="s">
        <v>402</v>
      </c>
      <c r="F795" s="12" t="s">
        <v>15</v>
      </c>
      <c r="G795" s="12" t="s">
        <v>26</v>
      </c>
      <c r="H795" s="12" t="s">
        <v>27</v>
      </c>
      <c r="I795" s="12" t="s">
        <v>54</v>
      </c>
      <c r="J795" s="12" t="s">
        <v>178</v>
      </c>
      <c r="K795" s="12" t="s">
        <v>1756</v>
      </c>
    </row>
    <row r="796" customHeight="1" spans="1:11">
      <c r="A796" s="13">
        <v>44259</v>
      </c>
      <c r="B796" s="12" t="s">
        <v>1757</v>
      </c>
      <c r="C796" s="12" t="s">
        <v>280</v>
      </c>
      <c r="D796" s="12" t="s">
        <v>13</v>
      </c>
      <c r="E796" s="12" t="s">
        <v>15</v>
      </c>
      <c r="F796" s="12" t="s">
        <v>15</v>
      </c>
      <c r="G796" s="12" t="s">
        <v>101</v>
      </c>
      <c r="H796" s="12" t="s">
        <v>101</v>
      </c>
      <c r="I796" s="12" t="s">
        <v>18</v>
      </c>
      <c r="J796" s="12" t="s">
        <v>1758</v>
      </c>
      <c r="K796" s="12" t="s">
        <v>1759</v>
      </c>
    </row>
    <row r="797" customHeight="1" spans="1:11">
      <c r="A797" s="13">
        <v>44259</v>
      </c>
      <c r="B797" s="12" t="s">
        <v>1760</v>
      </c>
      <c r="C797" s="12" t="s">
        <v>368</v>
      </c>
      <c r="D797" s="12" t="s">
        <v>13</v>
      </c>
      <c r="E797" s="12" t="s">
        <v>76</v>
      </c>
      <c r="F797" s="12" t="s">
        <v>15</v>
      </c>
      <c r="G797" s="12" t="s">
        <v>101</v>
      </c>
      <c r="H797" s="12" t="s">
        <v>101</v>
      </c>
      <c r="I797" s="12" t="s">
        <v>34</v>
      </c>
      <c r="J797" s="12" t="s">
        <v>38</v>
      </c>
      <c r="K797" s="12" t="s">
        <v>1761</v>
      </c>
    </row>
    <row r="798" customHeight="1" spans="1:11">
      <c r="A798" s="13">
        <v>44259</v>
      </c>
      <c r="B798" s="12" t="s">
        <v>1762</v>
      </c>
      <c r="C798" s="12" t="s">
        <v>109</v>
      </c>
      <c r="D798" s="12" t="s">
        <v>13</v>
      </c>
      <c r="E798" s="12" t="s">
        <v>15</v>
      </c>
      <c r="F798" s="12" t="s">
        <v>15</v>
      </c>
      <c r="G798" s="12" t="s">
        <v>16</v>
      </c>
      <c r="H798" s="12" t="s">
        <v>17</v>
      </c>
      <c r="I798" s="12" t="s">
        <v>47</v>
      </c>
      <c r="J798" s="12" t="s">
        <v>1763</v>
      </c>
      <c r="K798" s="12" t="s">
        <v>1764</v>
      </c>
    </row>
    <row r="799" customHeight="1" spans="1:11">
      <c r="A799" s="13">
        <v>44259</v>
      </c>
      <c r="B799" s="12" t="s">
        <v>1765</v>
      </c>
      <c r="C799" s="12" t="s">
        <v>12</v>
      </c>
      <c r="D799" s="12" t="s">
        <v>13</v>
      </c>
      <c r="E799" s="12" t="s">
        <v>15</v>
      </c>
      <c r="F799" s="12" t="s">
        <v>15</v>
      </c>
      <c r="G799" s="12" t="s">
        <v>16</v>
      </c>
      <c r="H799" s="12" t="s">
        <v>17</v>
      </c>
      <c r="I799" s="12" t="s">
        <v>47</v>
      </c>
      <c r="J799" s="12" t="s">
        <v>1766</v>
      </c>
      <c r="K799" s="12" t="s">
        <v>1720</v>
      </c>
    </row>
    <row r="800" customHeight="1" spans="1:10">
      <c r="A800" s="13">
        <v>44259</v>
      </c>
      <c r="B800" s="12" t="s">
        <v>1767</v>
      </c>
      <c r="C800" s="12" t="s">
        <v>222</v>
      </c>
      <c r="D800" s="12" t="s">
        <v>41</v>
      </c>
      <c r="E800" s="12" t="s">
        <v>251</v>
      </c>
      <c r="F800" s="12" t="s">
        <v>15</v>
      </c>
      <c r="G800" s="12" t="s">
        <v>16</v>
      </c>
      <c r="H800" s="12" t="s">
        <v>17</v>
      </c>
      <c r="I800" s="12" t="s">
        <v>59</v>
      </c>
      <c r="J800" s="12" t="s">
        <v>1768</v>
      </c>
    </row>
    <row r="801" customHeight="1" spans="1:10">
      <c r="A801" s="13">
        <v>44260</v>
      </c>
      <c r="B801" s="12" t="s">
        <v>1769</v>
      </c>
      <c r="C801" s="12" t="s">
        <v>66</v>
      </c>
      <c r="D801" s="12" t="s">
        <v>41</v>
      </c>
      <c r="E801" s="12" t="s">
        <v>15</v>
      </c>
      <c r="F801" s="12" t="s">
        <v>15</v>
      </c>
      <c r="G801" s="12" t="s">
        <v>101</v>
      </c>
      <c r="H801" s="12" t="s">
        <v>101</v>
      </c>
      <c r="I801" s="12" t="s">
        <v>59</v>
      </c>
      <c r="J801" s="12" t="s">
        <v>1770</v>
      </c>
    </row>
    <row r="802" customHeight="1" spans="1:10">
      <c r="A802" s="13">
        <v>44260</v>
      </c>
      <c r="B802" s="12" t="s">
        <v>1771</v>
      </c>
      <c r="C802" s="12" t="s">
        <v>50</v>
      </c>
      <c r="D802" s="12" t="s">
        <v>41</v>
      </c>
      <c r="E802" s="12" t="s">
        <v>15</v>
      </c>
      <c r="F802" s="12" t="s">
        <v>15</v>
      </c>
      <c r="G802" s="12" t="s">
        <v>101</v>
      </c>
      <c r="H802" s="12" t="s">
        <v>101</v>
      </c>
      <c r="I802" s="12" t="s">
        <v>59</v>
      </c>
      <c r="J802" s="12" t="s">
        <v>1772</v>
      </c>
    </row>
    <row r="803" customHeight="1" spans="1:10">
      <c r="A803" s="13">
        <v>44260</v>
      </c>
      <c r="B803" s="12" t="s">
        <v>1773</v>
      </c>
      <c r="C803" s="12" t="s">
        <v>50</v>
      </c>
      <c r="D803" s="12" t="s">
        <v>41</v>
      </c>
      <c r="E803" s="12" t="s">
        <v>15</v>
      </c>
      <c r="F803" s="12" t="s">
        <v>15</v>
      </c>
      <c r="G803" s="12" t="s">
        <v>26</v>
      </c>
      <c r="H803" s="12" t="s">
        <v>27</v>
      </c>
      <c r="I803" s="12" t="s">
        <v>59</v>
      </c>
      <c r="J803" s="12" t="s">
        <v>1774</v>
      </c>
    </row>
    <row r="804" customHeight="1" spans="1:11">
      <c r="A804" s="13">
        <v>44260</v>
      </c>
      <c r="B804" s="12" t="s">
        <v>1775</v>
      </c>
      <c r="C804" s="12" t="s">
        <v>368</v>
      </c>
      <c r="D804" s="12" t="s">
        <v>13</v>
      </c>
      <c r="E804" s="12" t="s">
        <v>15</v>
      </c>
      <c r="F804" s="12" t="s">
        <v>15</v>
      </c>
      <c r="G804" s="12" t="s">
        <v>101</v>
      </c>
      <c r="H804" s="12" t="s">
        <v>101</v>
      </c>
      <c r="I804" s="12" t="s">
        <v>224</v>
      </c>
      <c r="J804" s="12" t="s">
        <v>1776</v>
      </c>
      <c r="K804" s="12" t="s">
        <v>1777</v>
      </c>
    </row>
    <row r="805" customHeight="1" spans="1:11">
      <c r="A805" s="13">
        <v>44260</v>
      </c>
      <c r="B805" s="12" t="s">
        <v>1778</v>
      </c>
      <c r="C805" s="12" t="s">
        <v>12</v>
      </c>
      <c r="D805" s="12" t="s">
        <v>13</v>
      </c>
      <c r="F805" s="12" t="s">
        <v>15</v>
      </c>
      <c r="G805" s="12" t="s">
        <v>26</v>
      </c>
      <c r="H805" s="12" t="s">
        <v>27</v>
      </c>
      <c r="I805" s="12" t="s">
        <v>34</v>
      </c>
      <c r="J805" s="12" t="s">
        <v>1779</v>
      </c>
      <c r="K805" s="12" t="s">
        <v>1780</v>
      </c>
    </row>
    <row r="806" customHeight="1" spans="1:11">
      <c r="A806" s="13">
        <v>44260</v>
      </c>
      <c r="B806" s="12" t="s">
        <v>1781</v>
      </c>
      <c r="C806" s="12" t="s">
        <v>118</v>
      </c>
      <c r="D806" s="12" t="s">
        <v>41</v>
      </c>
      <c r="E806" s="12" t="s">
        <v>37</v>
      </c>
      <c r="F806" s="12" t="s">
        <v>15</v>
      </c>
      <c r="G806" s="12" t="s">
        <v>26</v>
      </c>
      <c r="H806" s="12" t="s">
        <v>27</v>
      </c>
      <c r="I806" s="12" t="s">
        <v>34</v>
      </c>
      <c r="J806" s="12" t="s">
        <v>1782</v>
      </c>
      <c r="K806" s="12" t="s">
        <v>1783</v>
      </c>
    </row>
    <row r="807" customHeight="1" spans="1:10">
      <c r="A807" s="13">
        <v>44260</v>
      </c>
      <c r="B807" s="12" t="s">
        <v>1784</v>
      </c>
      <c r="C807" s="12" t="s">
        <v>443</v>
      </c>
      <c r="D807" s="12" t="s">
        <v>13</v>
      </c>
      <c r="F807" s="12" t="s">
        <v>15</v>
      </c>
      <c r="G807" s="12" t="s">
        <v>101</v>
      </c>
      <c r="H807" s="12" t="s">
        <v>101</v>
      </c>
      <c r="I807" s="12" t="s">
        <v>34</v>
      </c>
      <c r="J807" s="12" t="s">
        <v>1785</v>
      </c>
    </row>
    <row r="808" customHeight="1" spans="1:11">
      <c r="A808" s="13">
        <v>44260</v>
      </c>
      <c r="B808" s="12" t="s">
        <v>1786</v>
      </c>
      <c r="C808" s="12" t="s">
        <v>104</v>
      </c>
      <c r="D808" s="12" t="s">
        <v>13</v>
      </c>
      <c r="E808" s="12" t="s">
        <v>15</v>
      </c>
      <c r="F808" s="12" t="s">
        <v>15</v>
      </c>
      <c r="G808" s="12" t="s">
        <v>16</v>
      </c>
      <c r="H808" s="12" t="s">
        <v>17</v>
      </c>
      <c r="I808" s="12" t="s">
        <v>47</v>
      </c>
      <c r="J808" s="12" t="s">
        <v>1787</v>
      </c>
      <c r="K808" s="12" t="s">
        <v>1788</v>
      </c>
    </row>
    <row r="809" customHeight="1" spans="1:10">
      <c r="A809" s="13">
        <v>44260</v>
      </c>
      <c r="B809" s="12" t="s">
        <v>1789</v>
      </c>
      <c r="C809" s="12" t="s">
        <v>222</v>
      </c>
      <c r="D809" s="12" t="s">
        <v>41</v>
      </c>
      <c r="E809" s="12" t="s">
        <v>155</v>
      </c>
      <c r="F809" s="12" t="s">
        <v>15</v>
      </c>
      <c r="G809" s="12" t="s">
        <v>26</v>
      </c>
      <c r="H809" s="12" t="s">
        <v>27</v>
      </c>
      <c r="I809" s="12" t="s">
        <v>47</v>
      </c>
      <c r="J809" s="12" t="s">
        <v>208</v>
      </c>
    </row>
    <row r="810" customHeight="1" spans="1:10">
      <c r="A810" s="13">
        <v>44260</v>
      </c>
      <c r="B810" s="12" t="s">
        <v>1790</v>
      </c>
      <c r="C810" s="12" t="s">
        <v>12</v>
      </c>
      <c r="D810" s="12" t="s">
        <v>13</v>
      </c>
      <c r="E810" s="12" t="s">
        <v>15</v>
      </c>
      <c r="F810" s="12" t="s">
        <v>15</v>
      </c>
      <c r="G810" s="12" t="s">
        <v>26</v>
      </c>
      <c r="H810" s="12" t="s">
        <v>27</v>
      </c>
      <c r="I810" s="12" t="s">
        <v>47</v>
      </c>
      <c r="J810" s="12" t="s">
        <v>1791</v>
      </c>
    </row>
    <row r="811" customHeight="1" spans="1:10">
      <c r="A811" s="13">
        <v>44260</v>
      </c>
      <c r="B811" s="12" t="s">
        <v>1792</v>
      </c>
      <c r="C811" s="12" t="s">
        <v>109</v>
      </c>
      <c r="D811" s="12" t="s">
        <v>13</v>
      </c>
      <c r="E811" s="12" t="s">
        <v>15</v>
      </c>
      <c r="F811" s="12" t="s">
        <v>15</v>
      </c>
      <c r="G811" s="12" t="s">
        <v>16</v>
      </c>
      <c r="H811" s="12" t="s">
        <v>17</v>
      </c>
      <c r="I811" s="12" t="s">
        <v>54</v>
      </c>
      <c r="J811" s="12" t="s">
        <v>1793</v>
      </c>
    </row>
    <row r="812" customHeight="1" spans="1:10">
      <c r="A812" s="13">
        <v>44260</v>
      </c>
      <c r="B812" s="12" t="s">
        <v>1794</v>
      </c>
      <c r="C812" s="12" t="s">
        <v>109</v>
      </c>
      <c r="D812" s="12" t="s">
        <v>13</v>
      </c>
      <c r="F812" s="12" t="s">
        <v>15</v>
      </c>
      <c r="G812" s="12" t="s">
        <v>101</v>
      </c>
      <c r="H812" s="12" t="s">
        <v>101</v>
      </c>
      <c r="I812" s="12" t="s">
        <v>54</v>
      </c>
      <c r="J812" s="12" t="s">
        <v>1795</v>
      </c>
    </row>
    <row r="813" customHeight="1" spans="1:11">
      <c r="A813" s="13">
        <v>44260</v>
      </c>
      <c r="B813" s="12" t="s">
        <v>1796</v>
      </c>
      <c r="C813" s="12" t="s">
        <v>118</v>
      </c>
      <c r="D813" s="12" t="s">
        <v>41</v>
      </c>
      <c r="E813" s="12" t="s">
        <v>402</v>
      </c>
      <c r="F813" s="12" t="s">
        <v>15</v>
      </c>
      <c r="G813" s="12" t="s">
        <v>101</v>
      </c>
      <c r="H813" s="12" t="s">
        <v>101</v>
      </c>
      <c r="I813" s="12" t="s">
        <v>18</v>
      </c>
      <c r="J813" s="12" t="s">
        <v>1797</v>
      </c>
      <c r="K813" s="12" t="s">
        <v>1798</v>
      </c>
    </row>
    <row r="814" customHeight="1" spans="1:10">
      <c r="A814" s="13">
        <v>44261</v>
      </c>
      <c r="B814" s="12" t="s">
        <v>1799</v>
      </c>
      <c r="C814" s="12" t="s">
        <v>109</v>
      </c>
      <c r="D814" s="12" t="s">
        <v>13</v>
      </c>
      <c r="E814" s="12" t="s">
        <v>15</v>
      </c>
      <c r="F814" s="12" t="s">
        <v>15</v>
      </c>
      <c r="G814" s="12" t="s">
        <v>26</v>
      </c>
      <c r="H814" s="12" t="s">
        <v>27</v>
      </c>
      <c r="I814" s="12" t="s">
        <v>34</v>
      </c>
      <c r="J814" s="12" t="s">
        <v>38</v>
      </c>
    </row>
    <row r="815" customHeight="1" spans="1:11">
      <c r="A815" s="13">
        <v>44261</v>
      </c>
      <c r="B815" s="12" t="s">
        <v>1800</v>
      </c>
      <c r="C815" s="12" t="s">
        <v>158</v>
      </c>
      <c r="D815" s="12" t="s">
        <v>41</v>
      </c>
      <c r="E815" s="12" t="s">
        <v>15</v>
      </c>
      <c r="F815" s="12" t="s">
        <v>15</v>
      </c>
      <c r="G815" s="12" t="s">
        <v>26</v>
      </c>
      <c r="H815" s="12" t="s">
        <v>27</v>
      </c>
      <c r="I815" s="12" t="s">
        <v>34</v>
      </c>
      <c r="J815" s="12" t="s">
        <v>1801</v>
      </c>
      <c r="K815" s="12" t="s">
        <v>1802</v>
      </c>
    </row>
    <row r="816" customHeight="1" spans="1:10">
      <c r="A816" s="13">
        <v>44261</v>
      </c>
      <c r="B816" s="12" t="s">
        <v>1803</v>
      </c>
      <c r="C816" s="12" t="s">
        <v>109</v>
      </c>
      <c r="D816" s="12" t="s">
        <v>13</v>
      </c>
      <c r="F816" s="12" t="s">
        <v>15</v>
      </c>
      <c r="G816" s="12" t="s">
        <v>16</v>
      </c>
      <c r="H816" s="12" t="s">
        <v>17</v>
      </c>
      <c r="I816" s="12" t="s">
        <v>34</v>
      </c>
      <c r="J816" s="12" t="s">
        <v>1804</v>
      </c>
    </row>
    <row r="817" customHeight="1" spans="1:10">
      <c r="A817" s="13">
        <v>44261</v>
      </c>
      <c r="B817" s="12" t="s">
        <v>1805</v>
      </c>
      <c r="C817" s="12" t="s">
        <v>118</v>
      </c>
      <c r="D817" s="12" t="s">
        <v>41</v>
      </c>
      <c r="F817" s="12" t="s">
        <v>15</v>
      </c>
      <c r="G817" s="12" t="s">
        <v>101</v>
      </c>
      <c r="H817" s="12" t="s">
        <v>101</v>
      </c>
      <c r="I817" s="12" t="s">
        <v>59</v>
      </c>
      <c r="J817" s="12" t="s">
        <v>1774</v>
      </c>
    </row>
    <row r="818" customHeight="1" spans="1:10">
      <c r="A818" s="13">
        <v>44261</v>
      </c>
      <c r="B818" s="12" t="s">
        <v>1806</v>
      </c>
      <c r="C818" s="12" t="s">
        <v>109</v>
      </c>
      <c r="D818" s="12" t="s">
        <v>13</v>
      </c>
      <c r="F818" s="12" t="s">
        <v>15</v>
      </c>
      <c r="G818" s="12" t="s">
        <v>101</v>
      </c>
      <c r="H818" s="12" t="s">
        <v>101</v>
      </c>
      <c r="I818" s="12" t="s">
        <v>59</v>
      </c>
      <c r="J818" s="12" t="s">
        <v>1807</v>
      </c>
    </row>
    <row r="819" customHeight="1" spans="1:10">
      <c r="A819" s="13">
        <v>44261</v>
      </c>
      <c r="B819" s="12" t="s">
        <v>1808</v>
      </c>
      <c r="C819" s="12" t="s">
        <v>66</v>
      </c>
      <c r="D819" s="12" t="s">
        <v>41</v>
      </c>
      <c r="F819" s="12" t="s">
        <v>15</v>
      </c>
      <c r="G819" s="12" t="s">
        <v>16</v>
      </c>
      <c r="H819" s="12" t="s">
        <v>17</v>
      </c>
      <c r="I819" s="12" t="s">
        <v>59</v>
      </c>
      <c r="J819" s="12" t="s">
        <v>1809</v>
      </c>
    </row>
    <row r="820" customHeight="1" spans="1:10">
      <c r="A820" s="13">
        <v>44261</v>
      </c>
      <c r="B820" s="12" t="s">
        <v>1810</v>
      </c>
      <c r="C820" s="12" t="s">
        <v>359</v>
      </c>
      <c r="D820" s="12" t="s">
        <v>13</v>
      </c>
      <c r="F820" s="12" t="s">
        <v>15</v>
      </c>
      <c r="G820" s="12" t="s">
        <v>16</v>
      </c>
      <c r="H820" s="12" t="s">
        <v>17</v>
      </c>
      <c r="I820" s="12" t="s">
        <v>59</v>
      </c>
      <c r="J820" s="12" t="s">
        <v>1811</v>
      </c>
    </row>
    <row r="821" customHeight="1" spans="1:10">
      <c r="A821" s="13">
        <v>44261</v>
      </c>
      <c r="B821" s="12" t="s">
        <v>1812</v>
      </c>
      <c r="C821" s="12" t="s">
        <v>1160</v>
      </c>
      <c r="D821" s="12" t="s">
        <v>13</v>
      </c>
      <c r="F821" s="12" t="s">
        <v>15</v>
      </c>
      <c r="G821" s="12" t="s">
        <v>26</v>
      </c>
      <c r="H821" s="12" t="s">
        <v>27</v>
      </c>
      <c r="I821" s="12" t="s">
        <v>59</v>
      </c>
      <c r="J821" s="12" t="s">
        <v>1813</v>
      </c>
    </row>
    <row r="822" customHeight="1" spans="1:10">
      <c r="A822" s="13">
        <v>44261</v>
      </c>
      <c r="B822" s="12" t="s">
        <v>1814</v>
      </c>
      <c r="C822" s="12" t="s">
        <v>129</v>
      </c>
      <c r="D822" s="12" t="s">
        <v>13</v>
      </c>
      <c r="F822" s="12" t="s">
        <v>15</v>
      </c>
      <c r="G822" s="12" t="s">
        <v>26</v>
      </c>
      <c r="H822" s="12" t="s">
        <v>27</v>
      </c>
      <c r="I822" s="12" t="s">
        <v>54</v>
      </c>
      <c r="J822" s="12" t="s">
        <v>1815</v>
      </c>
    </row>
    <row r="823" customHeight="1" spans="1:10">
      <c r="A823" s="13">
        <v>44261</v>
      </c>
      <c r="B823" s="12" t="s">
        <v>1816</v>
      </c>
      <c r="C823" s="12" t="s">
        <v>50</v>
      </c>
      <c r="D823" s="12" t="s">
        <v>41</v>
      </c>
      <c r="F823" s="12" t="s">
        <v>15</v>
      </c>
      <c r="G823" s="12" t="s">
        <v>101</v>
      </c>
      <c r="H823" s="12" t="s">
        <v>101</v>
      </c>
      <c r="I823" s="12" t="s">
        <v>54</v>
      </c>
      <c r="J823" s="12" t="s">
        <v>1817</v>
      </c>
    </row>
    <row r="824" customHeight="1" spans="1:10">
      <c r="A824" s="13">
        <v>44261</v>
      </c>
      <c r="B824" s="12" t="s">
        <v>1818</v>
      </c>
      <c r="C824" s="12" t="s">
        <v>100</v>
      </c>
      <c r="D824" s="12" t="s">
        <v>41</v>
      </c>
      <c r="E824" s="12" t="s">
        <v>15</v>
      </c>
      <c r="F824" s="12" t="s">
        <v>15</v>
      </c>
      <c r="G824" s="12" t="s">
        <v>26</v>
      </c>
      <c r="H824" s="12" t="s">
        <v>27</v>
      </c>
      <c r="I824" s="12" t="s">
        <v>47</v>
      </c>
      <c r="J824" s="12" t="s">
        <v>728</v>
      </c>
    </row>
    <row r="825" customHeight="1" spans="1:11">
      <c r="A825" s="13">
        <v>44261</v>
      </c>
      <c r="B825" s="12" t="s">
        <v>1819</v>
      </c>
      <c r="C825" s="12" t="s">
        <v>622</v>
      </c>
      <c r="D825" s="12" t="s">
        <v>13</v>
      </c>
      <c r="E825" s="12" t="s">
        <v>15</v>
      </c>
      <c r="F825" s="12" t="s">
        <v>15</v>
      </c>
      <c r="G825" s="12" t="s">
        <v>101</v>
      </c>
      <c r="H825" s="12" t="s">
        <v>101</v>
      </c>
      <c r="I825" s="12" t="s">
        <v>224</v>
      </c>
      <c r="J825" s="12" t="s">
        <v>1820</v>
      </c>
      <c r="K825" s="12" t="s">
        <v>1821</v>
      </c>
    </row>
    <row r="826" customHeight="1" spans="1:11">
      <c r="A826" s="13">
        <v>44262</v>
      </c>
      <c r="B826" s="12" t="s">
        <v>1822</v>
      </c>
      <c r="C826" s="12" t="s">
        <v>69</v>
      </c>
      <c r="D826" s="12" t="s">
        <v>41</v>
      </c>
      <c r="E826" s="12" t="s">
        <v>15</v>
      </c>
      <c r="F826" s="12" t="s">
        <v>15</v>
      </c>
      <c r="G826" s="12" t="s">
        <v>16</v>
      </c>
      <c r="H826" s="12" t="s">
        <v>17</v>
      </c>
      <c r="I826" s="12" t="s">
        <v>47</v>
      </c>
      <c r="J826" s="12" t="s">
        <v>1823</v>
      </c>
      <c r="K826" s="12" t="s">
        <v>1824</v>
      </c>
    </row>
    <row r="827" customHeight="1" spans="1:10">
      <c r="A827" s="13">
        <v>44262</v>
      </c>
      <c r="B827" s="12" t="s">
        <v>1825</v>
      </c>
      <c r="C827" s="12" t="s">
        <v>148</v>
      </c>
      <c r="D827" s="12" t="s">
        <v>41</v>
      </c>
      <c r="F827" s="12" t="s">
        <v>15</v>
      </c>
      <c r="G827" s="12" t="s">
        <v>16</v>
      </c>
      <c r="H827" s="12" t="s">
        <v>17</v>
      </c>
      <c r="I827" s="12" t="s">
        <v>47</v>
      </c>
      <c r="J827" s="12" t="s">
        <v>1826</v>
      </c>
    </row>
    <row r="828" customHeight="1" spans="1:10">
      <c r="A828" s="13">
        <v>44262</v>
      </c>
      <c r="B828" s="12" t="s">
        <v>1827</v>
      </c>
      <c r="C828" s="12" t="s">
        <v>118</v>
      </c>
      <c r="D828" s="12" t="s">
        <v>41</v>
      </c>
      <c r="F828" s="12" t="s">
        <v>15</v>
      </c>
      <c r="G828" s="12" t="s">
        <v>16</v>
      </c>
      <c r="H828" s="12" t="s">
        <v>17</v>
      </c>
      <c r="I828" s="12" t="s">
        <v>47</v>
      </c>
      <c r="J828" s="12" t="s">
        <v>1828</v>
      </c>
    </row>
    <row r="829" customHeight="1" spans="1:10">
      <c r="A829" s="13">
        <v>44262</v>
      </c>
      <c r="B829" s="12" t="s">
        <v>1829</v>
      </c>
      <c r="C829" s="12" t="s">
        <v>222</v>
      </c>
      <c r="D829" s="12" t="s">
        <v>41</v>
      </c>
      <c r="F829" s="12" t="s">
        <v>15</v>
      </c>
      <c r="G829" s="12" t="s">
        <v>101</v>
      </c>
      <c r="H829" s="12" t="s">
        <v>101</v>
      </c>
      <c r="I829" s="12" t="s">
        <v>47</v>
      </c>
      <c r="J829" s="12" t="s">
        <v>1830</v>
      </c>
    </row>
    <row r="830" customHeight="1" spans="1:10">
      <c r="A830" s="13">
        <v>44262</v>
      </c>
      <c r="B830" s="12" t="s">
        <v>1831</v>
      </c>
      <c r="C830" s="12" t="s">
        <v>66</v>
      </c>
      <c r="D830" s="12" t="s">
        <v>41</v>
      </c>
      <c r="F830" s="12" t="s">
        <v>15</v>
      </c>
      <c r="G830" s="12" t="s">
        <v>101</v>
      </c>
      <c r="H830" s="12" t="s">
        <v>101</v>
      </c>
      <c r="I830" s="12" t="s">
        <v>59</v>
      </c>
      <c r="J830" s="12" t="s">
        <v>1832</v>
      </c>
    </row>
    <row r="831" customHeight="1" spans="1:10">
      <c r="A831" s="13">
        <v>44262</v>
      </c>
      <c r="B831" s="12" t="s">
        <v>1833</v>
      </c>
      <c r="C831" s="12" t="s">
        <v>50</v>
      </c>
      <c r="D831" s="12" t="s">
        <v>41</v>
      </c>
      <c r="E831" s="12" t="s">
        <v>15</v>
      </c>
      <c r="F831" s="12" t="s">
        <v>15</v>
      </c>
      <c r="G831" s="12" t="s">
        <v>26</v>
      </c>
      <c r="H831" s="12" t="s">
        <v>27</v>
      </c>
      <c r="I831" s="12" t="s">
        <v>224</v>
      </c>
      <c r="J831" s="12" t="s">
        <v>38</v>
      </c>
    </row>
    <row r="832" customHeight="1" spans="1:10">
      <c r="A832" s="13">
        <v>44262</v>
      </c>
      <c r="B832" s="12" t="s">
        <v>1834</v>
      </c>
      <c r="C832" s="12" t="s">
        <v>443</v>
      </c>
      <c r="D832" s="12" t="s">
        <v>13</v>
      </c>
      <c r="F832" s="12" t="s">
        <v>15</v>
      </c>
      <c r="G832" s="12" t="s">
        <v>16</v>
      </c>
      <c r="H832" s="12" t="s">
        <v>17</v>
      </c>
      <c r="I832" s="12" t="s">
        <v>54</v>
      </c>
      <c r="J832" s="12" t="s">
        <v>1835</v>
      </c>
    </row>
    <row r="833" customHeight="1" spans="1:11">
      <c r="A833" s="13">
        <v>44262</v>
      </c>
      <c r="B833" s="12" t="s">
        <v>1836</v>
      </c>
      <c r="C833" s="12" t="s">
        <v>109</v>
      </c>
      <c r="D833" s="12" t="s">
        <v>13</v>
      </c>
      <c r="F833" s="12" t="s">
        <v>15</v>
      </c>
      <c r="G833" s="12" t="s">
        <v>26</v>
      </c>
      <c r="H833" s="12" t="s">
        <v>27</v>
      </c>
      <c r="I833" s="12" t="s">
        <v>54</v>
      </c>
      <c r="J833" s="12" t="s">
        <v>1837</v>
      </c>
      <c r="K833" s="12" t="s">
        <v>1838</v>
      </c>
    </row>
    <row r="834" customHeight="1" spans="1:11">
      <c r="A834" s="13">
        <v>44262</v>
      </c>
      <c r="B834" s="12" t="s">
        <v>1293</v>
      </c>
      <c r="C834" s="12" t="s">
        <v>118</v>
      </c>
      <c r="D834" s="12" t="s">
        <v>41</v>
      </c>
      <c r="F834" s="12" t="s">
        <v>15</v>
      </c>
      <c r="G834" s="12" t="s">
        <v>26</v>
      </c>
      <c r="H834" s="12" t="s">
        <v>27</v>
      </c>
      <c r="I834" s="12" t="s">
        <v>18</v>
      </c>
      <c r="J834" s="12" t="s">
        <v>1839</v>
      </c>
      <c r="K834" s="12" t="s">
        <v>1840</v>
      </c>
    </row>
    <row r="835" customHeight="1" spans="1:11">
      <c r="A835" s="13">
        <v>44262</v>
      </c>
      <c r="B835" s="12" t="s">
        <v>1841</v>
      </c>
      <c r="C835" s="12" t="s">
        <v>109</v>
      </c>
      <c r="D835" s="12" t="s">
        <v>13</v>
      </c>
      <c r="F835" s="12" t="s">
        <v>15</v>
      </c>
      <c r="G835" s="12" t="s">
        <v>26</v>
      </c>
      <c r="H835" s="12" t="s">
        <v>27</v>
      </c>
      <c r="I835" s="12" t="s">
        <v>18</v>
      </c>
      <c r="J835" s="12" t="s">
        <v>1842</v>
      </c>
      <c r="K835" s="12" t="s">
        <v>1843</v>
      </c>
    </row>
    <row r="836" customHeight="1" spans="1:11">
      <c r="A836" s="13">
        <v>44262</v>
      </c>
      <c r="B836" s="12" t="s">
        <v>1844</v>
      </c>
      <c r="C836" s="12" t="s">
        <v>50</v>
      </c>
      <c r="D836" s="12" t="s">
        <v>41</v>
      </c>
      <c r="F836" s="12" t="s">
        <v>15</v>
      </c>
      <c r="G836" s="12" t="s">
        <v>16</v>
      </c>
      <c r="H836" s="12" t="s">
        <v>17</v>
      </c>
      <c r="I836" s="12" t="s">
        <v>18</v>
      </c>
      <c r="J836" s="12" t="s">
        <v>1845</v>
      </c>
      <c r="K836" s="12" t="s">
        <v>1846</v>
      </c>
    </row>
    <row r="837" customHeight="1" spans="1:11">
      <c r="A837" s="13">
        <v>44263</v>
      </c>
      <c r="B837" s="12" t="s">
        <v>1847</v>
      </c>
      <c r="C837" s="12" t="s">
        <v>58</v>
      </c>
      <c r="D837" s="12" t="s">
        <v>13</v>
      </c>
      <c r="F837" s="12" t="s">
        <v>15</v>
      </c>
      <c r="G837" s="12" t="s">
        <v>26</v>
      </c>
      <c r="H837" s="12" t="s">
        <v>27</v>
      </c>
      <c r="I837" s="12" t="s">
        <v>18</v>
      </c>
      <c r="J837" s="12" t="s">
        <v>1848</v>
      </c>
      <c r="K837" s="12" t="s">
        <v>1849</v>
      </c>
    </row>
    <row r="838" customHeight="1" spans="1:11">
      <c r="A838" s="13">
        <v>44263</v>
      </c>
      <c r="B838" s="12" t="s">
        <v>1850</v>
      </c>
      <c r="C838" s="12" t="s">
        <v>368</v>
      </c>
      <c r="D838" s="12" t="s">
        <v>13</v>
      </c>
      <c r="F838" s="12" t="s">
        <v>15</v>
      </c>
      <c r="G838" s="12" t="s">
        <v>101</v>
      </c>
      <c r="H838" s="12" t="s">
        <v>101</v>
      </c>
      <c r="I838" s="12" t="s">
        <v>224</v>
      </c>
      <c r="J838" s="12" t="s">
        <v>1851</v>
      </c>
      <c r="K838" s="12" t="s">
        <v>1712</v>
      </c>
    </row>
    <row r="839" customHeight="1" spans="1:11">
      <c r="A839" s="13">
        <v>44263</v>
      </c>
      <c r="B839" s="12" t="s">
        <v>1852</v>
      </c>
      <c r="C839" s="12" t="s">
        <v>50</v>
      </c>
      <c r="D839" s="12" t="s">
        <v>41</v>
      </c>
      <c r="F839" s="12" t="s">
        <v>15</v>
      </c>
      <c r="G839" s="12" t="s">
        <v>26</v>
      </c>
      <c r="H839" s="12" t="s">
        <v>27</v>
      </c>
      <c r="I839" s="12" t="s">
        <v>224</v>
      </c>
      <c r="J839" s="12" t="s">
        <v>1853</v>
      </c>
      <c r="K839" s="12" t="s">
        <v>1821</v>
      </c>
    </row>
    <row r="840" customHeight="1" spans="1:10">
      <c r="A840" s="13">
        <v>44263</v>
      </c>
      <c r="B840" s="12" t="s">
        <v>1854</v>
      </c>
      <c r="C840" s="12" t="s">
        <v>622</v>
      </c>
      <c r="D840" s="12" t="s">
        <v>13</v>
      </c>
      <c r="E840" s="12" t="s">
        <v>15</v>
      </c>
      <c r="F840" s="12" t="s">
        <v>15</v>
      </c>
      <c r="G840" s="12" t="s">
        <v>26</v>
      </c>
      <c r="H840" s="12" t="s">
        <v>27</v>
      </c>
      <c r="I840" s="12" t="s">
        <v>34</v>
      </c>
      <c r="J840" s="12" t="s">
        <v>1855</v>
      </c>
    </row>
    <row r="841" customHeight="1" spans="1:11">
      <c r="A841" s="13">
        <v>44263</v>
      </c>
      <c r="B841" s="12" t="s">
        <v>1856</v>
      </c>
      <c r="C841" s="12" t="s">
        <v>104</v>
      </c>
      <c r="D841" s="12" t="s">
        <v>13</v>
      </c>
      <c r="F841" s="12" t="s">
        <v>15</v>
      </c>
      <c r="G841" s="12" t="s">
        <v>26</v>
      </c>
      <c r="H841" s="12" t="s">
        <v>27</v>
      </c>
      <c r="I841" s="12" t="s">
        <v>34</v>
      </c>
      <c r="J841" s="12" t="s">
        <v>1857</v>
      </c>
      <c r="K841" s="12" t="s">
        <v>1858</v>
      </c>
    </row>
    <row r="842" customHeight="1" spans="1:10">
      <c r="A842" s="13">
        <v>44263</v>
      </c>
      <c r="B842" s="12" t="s">
        <v>1859</v>
      </c>
      <c r="C842" s="12" t="s">
        <v>1209</v>
      </c>
      <c r="D842" s="12" t="s">
        <v>13</v>
      </c>
      <c r="F842" s="12" t="s">
        <v>15</v>
      </c>
      <c r="G842" s="12" t="s">
        <v>101</v>
      </c>
      <c r="H842" s="12" t="s">
        <v>101</v>
      </c>
      <c r="I842" s="12" t="s">
        <v>34</v>
      </c>
      <c r="J842" s="12" t="s">
        <v>38</v>
      </c>
    </row>
    <row r="843" customHeight="1" spans="1:10">
      <c r="A843" s="13">
        <v>44263</v>
      </c>
      <c r="B843" s="12" t="s">
        <v>1860</v>
      </c>
      <c r="C843" s="12" t="s">
        <v>368</v>
      </c>
      <c r="D843" s="12" t="s">
        <v>13</v>
      </c>
      <c r="F843" s="12" t="s">
        <v>15</v>
      </c>
      <c r="G843" s="12" t="s">
        <v>26</v>
      </c>
      <c r="H843" s="12" t="s">
        <v>27</v>
      </c>
      <c r="I843" s="12" t="s">
        <v>59</v>
      </c>
      <c r="J843" s="12" t="s">
        <v>1861</v>
      </c>
    </row>
    <row r="844" customHeight="1" spans="1:10">
      <c r="A844" s="13">
        <v>44263</v>
      </c>
      <c r="B844" s="12" t="s">
        <v>1862</v>
      </c>
      <c r="C844" s="12" t="s">
        <v>443</v>
      </c>
      <c r="D844" s="12" t="s">
        <v>13</v>
      </c>
      <c r="F844" s="12" t="s">
        <v>15</v>
      </c>
      <c r="G844" s="12" t="s">
        <v>101</v>
      </c>
      <c r="H844" s="12" t="s">
        <v>101</v>
      </c>
      <c r="I844" s="12" t="s">
        <v>47</v>
      </c>
      <c r="J844" s="12" t="s">
        <v>1863</v>
      </c>
    </row>
    <row r="845" customHeight="1" spans="1:10">
      <c r="A845" s="13">
        <v>44263</v>
      </c>
      <c r="B845" s="12" t="s">
        <v>1864</v>
      </c>
      <c r="C845" s="12" t="s">
        <v>1180</v>
      </c>
      <c r="D845" s="12" t="s">
        <v>13</v>
      </c>
      <c r="E845" s="12" t="s">
        <v>15</v>
      </c>
      <c r="F845" s="12" t="s">
        <v>15</v>
      </c>
      <c r="G845" s="12" t="s">
        <v>26</v>
      </c>
      <c r="H845" s="12" t="s">
        <v>27</v>
      </c>
      <c r="I845" s="12" t="s">
        <v>47</v>
      </c>
      <c r="J845" s="12" t="s">
        <v>1865</v>
      </c>
    </row>
    <row r="846" customHeight="1" spans="1:11">
      <c r="A846" s="13">
        <v>44264</v>
      </c>
      <c r="B846" s="12" t="s">
        <v>1866</v>
      </c>
      <c r="C846" s="12" t="s">
        <v>118</v>
      </c>
      <c r="D846" s="12" t="s">
        <v>41</v>
      </c>
      <c r="E846" s="12" t="s">
        <v>588</v>
      </c>
      <c r="F846" s="12" t="s">
        <v>15</v>
      </c>
      <c r="G846" s="12" t="s">
        <v>16</v>
      </c>
      <c r="H846" s="12" t="s">
        <v>17</v>
      </c>
      <c r="I846" s="12" t="s">
        <v>34</v>
      </c>
      <c r="J846" s="12" t="s">
        <v>1867</v>
      </c>
      <c r="K846" s="12" t="s">
        <v>1868</v>
      </c>
    </row>
    <row r="847" customHeight="1" spans="1:10">
      <c r="A847" s="13">
        <v>44264</v>
      </c>
      <c r="B847" s="12" t="s">
        <v>1869</v>
      </c>
      <c r="C847" s="12" t="s">
        <v>1870</v>
      </c>
      <c r="D847" s="12" t="s">
        <v>13</v>
      </c>
      <c r="F847" s="12" t="s">
        <v>15</v>
      </c>
      <c r="G847" s="12" t="s">
        <v>26</v>
      </c>
      <c r="H847" s="12" t="s">
        <v>27</v>
      </c>
      <c r="I847" s="12" t="s">
        <v>47</v>
      </c>
      <c r="J847" s="12" t="s">
        <v>1871</v>
      </c>
    </row>
    <row r="848" customHeight="1" spans="1:10">
      <c r="A848" s="13">
        <v>44264</v>
      </c>
      <c r="B848" s="12" t="s">
        <v>1872</v>
      </c>
      <c r="C848" s="12" t="s">
        <v>1180</v>
      </c>
      <c r="D848" s="12" t="s">
        <v>13</v>
      </c>
      <c r="E848" s="12" t="s">
        <v>548</v>
      </c>
      <c r="F848" s="12" t="s">
        <v>15</v>
      </c>
      <c r="G848" s="12" t="s">
        <v>101</v>
      </c>
      <c r="H848" s="12" t="s">
        <v>101</v>
      </c>
      <c r="I848" s="12" t="s">
        <v>34</v>
      </c>
      <c r="J848" s="12" t="s">
        <v>1873</v>
      </c>
    </row>
    <row r="849" customHeight="1" spans="1:10">
      <c r="A849" s="13">
        <v>44264</v>
      </c>
      <c r="B849" s="12" t="s">
        <v>1874</v>
      </c>
      <c r="C849" s="12" t="s">
        <v>50</v>
      </c>
      <c r="D849" s="12" t="s">
        <v>41</v>
      </c>
      <c r="F849" s="12" t="s">
        <v>15</v>
      </c>
      <c r="G849" s="12" t="s">
        <v>26</v>
      </c>
      <c r="H849" s="12" t="s">
        <v>27</v>
      </c>
      <c r="I849" s="12" t="s">
        <v>54</v>
      </c>
      <c r="J849" s="12" t="s">
        <v>1875</v>
      </c>
    </row>
    <row r="850" customHeight="1" spans="1:11">
      <c r="A850" s="13">
        <v>44264</v>
      </c>
      <c r="B850" s="12" t="s">
        <v>1876</v>
      </c>
      <c r="C850" s="12" t="s">
        <v>1180</v>
      </c>
      <c r="D850" s="12" t="s">
        <v>13</v>
      </c>
      <c r="F850" s="12" t="s">
        <v>15</v>
      </c>
      <c r="G850" s="12" t="s">
        <v>26</v>
      </c>
      <c r="H850" s="12" t="s">
        <v>27</v>
      </c>
      <c r="I850" s="12" t="s">
        <v>224</v>
      </c>
      <c r="J850" s="12" t="s">
        <v>1877</v>
      </c>
      <c r="K850" s="12" t="s">
        <v>1461</v>
      </c>
    </row>
    <row r="851" customHeight="1" spans="1:10">
      <c r="A851" s="13">
        <v>44265</v>
      </c>
      <c r="B851" s="12" t="s">
        <v>1878</v>
      </c>
      <c r="C851" s="12" t="s">
        <v>50</v>
      </c>
      <c r="D851" s="12" t="s">
        <v>41</v>
      </c>
      <c r="F851" s="12" t="s">
        <v>15</v>
      </c>
      <c r="G851" s="12" t="s">
        <v>26</v>
      </c>
      <c r="H851" s="12" t="s">
        <v>27</v>
      </c>
      <c r="I851" s="12" t="s">
        <v>59</v>
      </c>
      <c r="J851" s="12" t="s">
        <v>1879</v>
      </c>
    </row>
    <row r="852" customHeight="1" spans="1:10">
      <c r="A852" s="13">
        <v>44265</v>
      </c>
      <c r="B852" s="12" t="s">
        <v>1880</v>
      </c>
      <c r="C852" s="12" t="s">
        <v>129</v>
      </c>
      <c r="D852" s="12" t="s">
        <v>13</v>
      </c>
      <c r="F852" s="12" t="s">
        <v>15</v>
      </c>
      <c r="G852" s="12" t="s">
        <v>101</v>
      </c>
      <c r="H852" s="12" t="s">
        <v>101</v>
      </c>
      <c r="I852" s="12" t="s">
        <v>59</v>
      </c>
      <c r="J852" s="12" t="s">
        <v>1881</v>
      </c>
    </row>
    <row r="853" customHeight="1" spans="1:10">
      <c r="A853" s="13">
        <v>44265</v>
      </c>
      <c r="B853" s="12" t="s">
        <v>1882</v>
      </c>
      <c r="C853" s="12" t="s">
        <v>50</v>
      </c>
      <c r="D853" s="12" t="s">
        <v>41</v>
      </c>
      <c r="F853" s="12" t="s">
        <v>15</v>
      </c>
      <c r="G853" s="12" t="s">
        <v>26</v>
      </c>
      <c r="H853" s="12" t="s">
        <v>27</v>
      </c>
      <c r="I853" s="12" t="s">
        <v>59</v>
      </c>
      <c r="J853" s="12" t="s">
        <v>1883</v>
      </c>
    </row>
    <row r="854" customHeight="1" spans="1:10">
      <c r="A854" s="13">
        <v>44265</v>
      </c>
      <c r="B854" s="12" t="s">
        <v>1884</v>
      </c>
      <c r="C854" s="12" t="s">
        <v>50</v>
      </c>
      <c r="D854" s="12" t="s">
        <v>13</v>
      </c>
      <c r="F854" s="12" t="s">
        <v>15</v>
      </c>
      <c r="G854" s="12" t="s">
        <v>101</v>
      </c>
      <c r="H854" s="12" t="s">
        <v>101</v>
      </c>
      <c r="I854" s="12" t="s">
        <v>224</v>
      </c>
      <c r="J854" s="12" t="s">
        <v>1885</v>
      </c>
    </row>
    <row r="855" customHeight="1" spans="1:11">
      <c r="A855" s="13">
        <v>44265</v>
      </c>
      <c r="B855" s="12" t="s">
        <v>1886</v>
      </c>
      <c r="C855" s="12" t="s">
        <v>1132</v>
      </c>
      <c r="D855" s="12" t="s">
        <v>41</v>
      </c>
      <c r="F855" s="12" t="s">
        <v>15</v>
      </c>
      <c r="G855" s="12" t="s">
        <v>16</v>
      </c>
      <c r="H855" s="12" t="s">
        <v>17</v>
      </c>
      <c r="I855" s="12" t="s">
        <v>224</v>
      </c>
      <c r="J855" s="12" t="s">
        <v>1887</v>
      </c>
      <c r="K855" s="12" t="s">
        <v>1712</v>
      </c>
    </row>
    <row r="856" customHeight="1" spans="1:10">
      <c r="A856" s="13">
        <v>44265</v>
      </c>
      <c r="B856" s="12" t="s">
        <v>1888</v>
      </c>
      <c r="C856" s="12" t="s">
        <v>1149</v>
      </c>
      <c r="D856" s="12" t="s">
        <v>13</v>
      </c>
      <c r="F856" s="12" t="s">
        <v>15</v>
      </c>
      <c r="G856" s="12" t="s">
        <v>101</v>
      </c>
      <c r="H856" s="12" t="s">
        <v>101</v>
      </c>
      <c r="I856" s="12" t="s">
        <v>34</v>
      </c>
      <c r="J856" s="12" t="s">
        <v>1889</v>
      </c>
    </row>
    <row r="857" customHeight="1" spans="1:11">
      <c r="A857" s="13">
        <v>44265</v>
      </c>
      <c r="B857" s="12" t="s">
        <v>1890</v>
      </c>
      <c r="C857" s="12" t="s">
        <v>118</v>
      </c>
      <c r="D857" s="12" t="s">
        <v>41</v>
      </c>
      <c r="E857" s="12" t="s">
        <v>1891</v>
      </c>
      <c r="F857" s="12" t="s">
        <v>15</v>
      </c>
      <c r="G857" s="12" t="s">
        <v>16</v>
      </c>
      <c r="H857" s="12" t="s">
        <v>17</v>
      </c>
      <c r="I857" s="12" t="s">
        <v>34</v>
      </c>
      <c r="J857" s="12" t="s">
        <v>1892</v>
      </c>
      <c r="K857" s="12" t="s">
        <v>1893</v>
      </c>
    </row>
    <row r="858" customHeight="1" spans="1:10">
      <c r="A858" s="13">
        <v>44265</v>
      </c>
      <c r="B858" s="12" t="s">
        <v>1894</v>
      </c>
      <c r="C858" s="12" t="s">
        <v>1132</v>
      </c>
      <c r="D858" s="12" t="s">
        <v>41</v>
      </c>
      <c r="E858" s="12" t="s">
        <v>730</v>
      </c>
      <c r="F858" s="12" t="s">
        <v>15</v>
      </c>
      <c r="G858" s="12" t="s">
        <v>16</v>
      </c>
      <c r="H858" s="12" t="s">
        <v>17</v>
      </c>
      <c r="I858" s="12" t="s">
        <v>34</v>
      </c>
      <c r="J858" s="12" t="s">
        <v>1895</v>
      </c>
    </row>
    <row r="859" customHeight="1" spans="1:10">
      <c r="A859" s="13">
        <v>44265</v>
      </c>
      <c r="B859" s="12" t="s">
        <v>1896</v>
      </c>
      <c r="C859" s="12" t="s">
        <v>118</v>
      </c>
      <c r="D859" s="12" t="s">
        <v>41</v>
      </c>
      <c r="F859" s="12" t="s">
        <v>15</v>
      </c>
      <c r="G859" s="12" t="s">
        <v>26</v>
      </c>
      <c r="H859" s="12" t="s">
        <v>27</v>
      </c>
      <c r="I859" s="12" t="s">
        <v>34</v>
      </c>
      <c r="J859" s="12" t="s">
        <v>38</v>
      </c>
    </row>
    <row r="860" customHeight="1" spans="1:11">
      <c r="A860" s="13">
        <v>44265</v>
      </c>
      <c r="B860" s="12" t="s">
        <v>1897</v>
      </c>
      <c r="C860" s="12" t="s">
        <v>622</v>
      </c>
      <c r="D860" s="12" t="s">
        <v>13</v>
      </c>
      <c r="E860" s="12" t="s">
        <v>15</v>
      </c>
      <c r="F860" s="12" t="s">
        <v>15</v>
      </c>
      <c r="G860" s="12" t="s">
        <v>16</v>
      </c>
      <c r="H860" s="12" t="s">
        <v>17</v>
      </c>
      <c r="I860" s="12" t="s">
        <v>18</v>
      </c>
      <c r="J860" s="12" t="s">
        <v>1898</v>
      </c>
      <c r="K860" s="12" t="s">
        <v>1899</v>
      </c>
    </row>
    <row r="861" customHeight="1" spans="1:11">
      <c r="A861" s="13">
        <v>44265</v>
      </c>
      <c r="B861" s="12" t="s">
        <v>1900</v>
      </c>
      <c r="C861" s="12" t="s">
        <v>104</v>
      </c>
      <c r="D861" s="12" t="s">
        <v>13</v>
      </c>
      <c r="F861" s="12" t="s">
        <v>15</v>
      </c>
      <c r="G861" s="12" t="s">
        <v>26</v>
      </c>
      <c r="H861" s="12" t="s">
        <v>27</v>
      </c>
      <c r="I861" s="12" t="s">
        <v>18</v>
      </c>
      <c r="J861" s="12" t="s">
        <v>1901</v>
      </c>
      <c r="K861" s="12" t="s">
        <v>1902</v>
      </c>
    </row>
    <row r="862" customHeight="1" spans="1:11">
      <c r="A862" s="13">
        <v>44265</v>
      </c>
      <c r="B862" s="12" t="s">
        <v>1903</v>
      </c>
      <c r="C862" s="12" t="s">
        <v>1904</v>
      </c>
      <c r="D862" s="12" t="s">
        <v>13</v>
      </c>
      <c r="E862" s="12" t="s">
        <v>76</v>
      </c>
      <c r="F862" s="12" t="s">
        <v>15</v>
      </c>
      <c r="G862" s="12" t="s">
        <v>16</v>
      </c>
      <c r="H862" s="12" t="s">
        <v>17</v>
      </c>
      <c r="I862" s="12" t="s">
        <v>18</v>
      </c>
      <c r="J862" s="12" t="s">
        <v>1905</v>
      </c>
      <c r="K862" s="12" t="s">
        <v>1906</v>
      </c>
    </row>
    <row r="863" customHeight="1" spans="1:10">
      <c r="A863" s="13">
        <v>44266</v>
      </c>
      <c r="B863" s="12" t="s">
        <v>1907</v>
      </c>
      <c r="C863" s="12" t="s">
        <v>1209</v>
      </c>
      <c r="D863" s="12" t="s">
        <v>13</v>
      </c>
      <c r="F863" s="12" t="s">
        <v>15</v>
      </c>
      <c r="G863" s="12" t="s">
        <v>101</v>
      </c>
      <c r="H863" s="12" t="s">
        <v>101</v>
      </c>
      <c r="I863" s="12" t="s">
        <v>59</v>
      </c>
      <c r="J863" s="12" t="s">
        <v>1908</v>
      </c>
    </row>
    <row r="864" customHeight="1" spans="1:10">
      <c r="A864" s="13">
        <v>44266</v>
      </c>
      <c r="B864" s="12" t="s">
        <v>1909</v>
      </c>
      <c r="C864" s="12" t="s">
        <v>109</v>
      </c>
      <c r="D864" s="12" t="s">
        <v>13</v>
      </c>
      <c r="F864" s="12" t="s">
        <v>15</v>
      </c>
      <c r="G864" s="12" t="s">
        <v>26</v>
      </c>
      <c r="H864" s="12" t="s">
        <v>27</v>
      </c>
      <c r="I864" s="12" t="s">
        <v>47</v>
      </c>
      <c r="J864" s="12" t="s">
        <v>1910</v>
      </c>
    </row>
    <row r="865" customHeight="1" spans="1:10">
      <c r="A865" s="13">
        <v>44266</v>
      </c>
      <c r="B865" s="12" t="s">
        <v>1911</v>
      </c>
      <c r="C865" s="12" t="s">
        <v>158</v>
      </c>
      <c r="D865" s="12" t="s">
        <v>41</v>
      </c>
      <c r="E865" s="12" t="s">
        <v>15</v>
      </c>
      <c r="F865" s="12" t="s">
        <v>15</v>
      </c>
      <c r="G865" s="12" t="s">
        <v>16</v>
      </c>
      <c r="H865" s="12" t="s">
        <v>17</v>
      </c>
      <c r="I865" s="12" t="s">
        <v>34</v>
      </c>
      <c r="J865" s="12" t="s">
        <v>1912</v>
      </c>
    </row>
    <row r="866" customHeight="1" spans="1:10">
      <c r="A866" s="13">
        <v>44266</v>
      </c>
      <c r="B866" s="12" t="s">
        <v>1913</v>
      </c>
      <c r="C866" s="12" t="s">
        <v>12</v>
      </c>
      <c r="D866" s="12" t="s">
        <v>13</v>
      </c>
      <c r="F866" s="12" t="s">
        <v>15</v>
      </c>
      <c r="G866" s="12" t="s">
        <v>26</v>
      </c>
      <c r="H866" s="12" t="s">
        <v>27</v>
      </c>
      <c r="I866" s="12" t="s">
        <v>59</v>
      </c>
      <c r="J866" s="12" t="s">
        <v>1914</v>
      </c>
    </row>
    <row r="867" customHeight="1" spans="1:10">
      <c r="A867" s="13">
        <v>44266</v>
      </c>
      <c r="B867" s="12" t="s">
        <v>1915</v>
      </c>
      <c r="C867" s="12" t="s">
        <v>118</v>
      </c>
      <c r="D867" s="12" t="s">
        <v>41</v>
      </c>
      <c r="E867" s="12" t="s">
        <v>632</v>
      </c>
      <c r="F867" s="12" t="s">
        <v>15</v>
      </c>
      <c r="G867" s="12" t="s">
        <v>26</v>
      </c>
      <c r="H867" s="12" t="s">
        <v>27</v>
      </c>
      <c r="I867" s="12" t="s">
        <v>34</v>
      </c>
      <c r="J867" s="12" t="s">
        <v>1916</v>
      </c>
    </row>
    <row r="868" customHeight="1" spans="1:10">
      <c r="A868" s="13">
        <v>44266</v>
      </c>
      <c r="B868" s="12" t="s">
        <v>1917</v>
      </c>
      <c r="C868" s="12" t="s">
        <v>109</v>
      </c>
      <c r="D868" s="12" t="s">
        <v>13</v>
      </c>
      <c r="E868" s="12" t="s">
        <v>23</v>
      </c>
      <c r="F868" s="12" t="s">
        <v>15</v>
      </c>
      <c r="G868" s="12" t="s">
        <v>16</v>
      </c>
      <c r="H868" s="12" t="s">
        <v>17</v>
      </c>
      <c r="I868" s="12" t="s">
        <v>34</v>
      </c>
      <c r="J868" s="12" t="s">
        <v>1918</v>
      </c>
    </row>
    <row r="869" customHeight="1" spans="1:10">
      <c r="A869" s="13">
        <v>44266</v>
      </c>
      <c r="B869" s="12" t="s">
        <v>1919</v>
      </c>
      <c r="C869" s="12" t="s">
        <v>50</v>
      </c>
      <c r="D869" s="12" t="s">
        <v>41</v>
      </c>
      <c r="E869" s="12" t="s">
        <v>23</v>
      </c>
      <c r="F869" s="12" t="s">
        <v>15</v>
      </c>
      <c r="G869" s="12" t="s">
        <v>16</v>
      </c>
      <c r="H869" s="12" t="s">
        <v>17</v>
      </c>
      <c r="I869" s="12" t="s">
        <v>34</v>
      </c>
      <c r="J869" s="12" t="s">
        <v>1920</v>
      </c>
    </row>
    <row r="870" customHeight="1" spans="1:11">
      <c r="A870" s="13">
        <v>44266</v>
      </c>
      <c r="B870" s="12" t="s">
        <v>1921</v>
      </c>
      <c r="C870" s="12" t="s">
        <v>109</v>
      </c>
      <c r="D870" s="12" t="s">
        <v>13</v>
      </c>
      <c r="E870" s="12" t="s">
        <v>15</v>
      </c>
      <c r="F870" s="12" t="s">
        <v>15</v>
      </c>
      <c r="G870" s="12" t="s">
        <v>26</v>
      </c>
      <c r="H870" s="12" t="s">
        <v>27</v>
      </c>
      <c r="I870" s="12" t="s">
        <v>18</v>
      </c>
      <c r="J870" s="12" t="s">
        <v>1922</v>
      </c>
      <c r="K870" s="12" t="s">
        <v>1923</v>
      </c>
    </row>
    <row r="871" customHeight="1" spans="1:10">
      <c r="A871" s="13">
        <v>44266</v>
      </c>
      <c r="B871" s="12" t="s">
        <v>1924</v>
      </c>
      <c r="C871" s="12" t="s">
        <v>118</v>
      </c>
      <c r="D871" s="12" t="s">
        <v>41</v>
      </c>
      <c r="E871" s="12" t="s">
        <v>605</v>
      </c>
      <c r="F871" s="12" t="s">
        <v>15</v>
      </c>
      <c r="G871" s="12" t="s">
        <v>16</v>
      </c>
      <c r="H871" s="12" t="s">
        <v>17</v>
      </c>
      <c r="I871" s="12" t="s">
        <v>54</v>
      </c>
      <c r="J871" s="12" t="s">
        <v>1925</v>
      </c>
    </row>
    <row r="872" customHeight="1" spans="1:10">
      <c r="A872" s="13">
        <v>44266</v>
      </c>
      <c r="B872" s="12" t="s">
        <v>1926</v>
      </c>
      <c r="C872" s="12" t="s">
        <v>50</v>
      </c>
      <c r="D872" s="12" t="s">
        <v>41</v>
      </c>
      <c r="F872" s="12" t="s">
        <v>15</v>
      </c>
      <c r="G872" s="12" t="s">
        <v>101</v>
      </c>
      <c r="H872" s="12" t="s">
        <v>101</v>
      </c>
      <c r="I872" s="12" t="s">
        <v>59</v>
      </c>
      <c r="J872" s="12" t="s">
        <v>1927</v>
      </c>
    </row>
    <row r="873" customHeight="1" spans="1:10">
      <c r="A873" s="13">
        <v>44267</v>
      </c>
      <c r="B873" s="12" t="s">
        <v>1928</v>
      </c>
      <c r="C873" s="12" t="s">
        <v>1344</v>
      </c>
      <c r="D873" s="12" t="s">
        <v>41</v>
      </c>
      <c r="E873" s="12" t="s">
        <v>15</v>
      </c>
      <c r="F873" s="12" t="s">
        <v>15</v>
      </c>
      <c r="G873" s="12" t="s">
        <v>26</v>
      </c>
      <c r="H873" s="12" t="s">
        <v>27</v>
      </c>
      <c r="I873" s="12" t="s">
        <v>59</v>
      </c>
      <c r="J873" s="12" t="s">
        <v>38</v>
      </c>
    </row>
    <row r="874" customHeight="1" spans="1:11">
      <c r="A874" s="13">
        <v>44267</v>
      </c>
      <c r="B874" s="12" t="s">
        <v>1929</v>
      </c>
      <c r="C874" s="12" t="s">
        <v>368</v>
      </c>
      <c r="D874" s="12" t="s">
        <v>13</v>
      </c>
      <c r="F874" s="12" t="s">
        <v>15</v>
      </c>
      <c r="G874" s="12" t="s">
        <v>101</v>
      </c>
      <c r="H874" s="12" t="s">
        <v>101</v>
      </c>
      <c r="I874" s="12" t="s">
        <v>224</v>
      </c>
      <c r="J874" s="12" t="s">
        <v>1930</v>
      </c>
      <c r="K874" s="12" t="s">
        <v>1712</v>
      </c>
    </row>
    <row r="875" customHeight="1" spans="1:10">
      <c r="A875" s="13">
        <v>44267</v>
      </c>
      <c r="B875" s="12" t="s">
        <v>1931</v>
      </c>
      <c r="C875" s="12" t="s">
        <v>118</v>
      </c>
      <c r="D875" s="12" t="s">
        <v>41</v>
      </c>
      <c r="F875" s="12" t="s">
        <v>15</v>
      </c>
      <c r="G875" s="12" t="s">
        <v>16</v>
      </c>
      <c r="H875" s="12" t="s">
        <v>17</v>
      </c>
      <c r="I875" s="12" t="s">
        <v>34</v>
      </c>
      <c r="J875" s="12" t="s">
        <v>1932</v>
      </c>
    </row>
    <row r="876" customHeight="1" spans="1:10">
      <c r="A876" s="13">
        <v>44267</v>
      </c>
      <c r="B876" s="12" t="s">
        <v>1933</v>
      </c>
      <c r="C876" s="12" t="s">
        <v>33</v>
      </c>
      <c r="D876" s="12" t="s">
        <v>13</v>
      </c>
      <c r="E876" s="12" t="s">
        <v>304</v>
      </c>
      <c r="F876" s="12" t="s">
        <v>15</v>
      </c>
      <c r="G876" s="12" t="s">
        <v>26</v>
      </c>
      <c r="H876" s="12" t="s">
        <v>27</v>
      </c>
      <c r="I876" s="12" t="s">
        <v>34</v>
      </c>
      <c r="J876" s="12" t="s">
        <v>1934</v>
      </c>
    </row>
    <row r="877" customHeight="1" spans="1:11">
      <c r="A877" s="13">
        <v>44267</v>
      </c>
      <c r="B877" s="12" t="s">
        <v>1935</v>
      </c>
      <c r="C877" s="12" t="s">
        <v>1936</v>
      </c>
      <c r="D877" s="12" t="s">
        <v>13</v>
      </c>
      <c r="F877" s="12" t="s">
        <v>15</v>
      </c>
      <c r="G877" s="12" t="s">
        <v>26</v>
      </c>
      <c r="H877" s="12" t="s">
        <v>27</v>
      </c>
      <c r="I877" s="12" t="s">
        <v>34</v>
      </c>
      <c r="J877" s="12" t="s">
        <v>1937</v>
      </c>
      <c r="K877" s="12" t="s">
        <v>1938</v>
      </c>
    </row>
    <row r="878" customHeight="1" spans="1:10">
      <c r="A878" s="13">
        <v>44267</v>
      </c>
      <c r="B878" s="12" t="s">
        <v>1931</v>
      </c>
      <c r="C878" s="12" t="s">
        <v>66</v>
      </c>
      <c r="D878" s="12" t="s">
        <v>41</v>
      </c>
      <c r="E878" s="12" t="s">
        <v>15</v>
      </c>
      <c r="F878" s="12" t="s">
        <v>15</v>
      </c>
      <c r="G878" s="12" t="s">
        <v>16</v>
      </c>
      <c r="H878" s="12" t="s">
        <v>17</v>
      </c>
      <c r="I878" s="12" t="s">
        <v>47</v>
      </c>
      <c r="J878" s="12" t="s">
        <v>1939</v>
      </c>
    </row>
    <row r="879" customHeight="1" spans="1:10">
      <c r="A879" s="13">
        <v>44267</v>
      </c>
      <c r="B879" s="12" t="s">
        <v>1940</v>
      </c>
      <c r="C879" s="12" t="s">
        <v>50</v>
      </c>
      <c r="D879" s="12" t="s">
        <v>41</v>
      </c>
      <c r="E879" s="12" t="s">
        <v>15</v>
      </c>
      <c r="F879" s="12" t="s">
        <v>15</v>
      </c>
      <c r="G879" s="12" t="s">
        <v>16</v>
      </c>
      <c r="H879" s="12" t="s">
        <v>17</v>
      </c>
      <c r="I879" s="12" t="s">
        <v>47</v>
      </c>
      <c r="J879" s="12" t="s">
        <v>1941</v>
      </c>
    </row>
    <row r="880" customHeight="1" spans="1:11">
      <c r="A880" s="13">
        <v>44267</v>
      </c>
      <c r="B880" s="12" t="s">
        <v>1942</v>
      </c>
      <c r="C880" s="12" t="s">
        <v>118</v>
      </c>
      <c r="D880" s="12" t="s">
        <v>41</v>
      </c>
      <c r="E880" s="12" t="s">
        <v>402</v>
      </c>
      <c r="F880" s="12" t="s">
        <v>15</v>
      </c>
      <c r="G880" s="12" t="s">
        <v>101</v>
      </c>
      <c r="H880" s="12" t="s">
        <v>101</v>
      </c>
      <c r="I880" s="12" t="s">
        <v>47</v>
      </c>
      <c r="J880" s="12" t="s">
        <v>1943</v>
      </c>
      <c r="K880" s="12" t="s">
        <v>1944</v>
      </c>
    </row>
    <row r="881" customHeight="1" spans="1:11">
      <c r="A881" s="13">
        <v>44267</v>
      </c>
      <c r="B881" s="12" t="s">
        <v>1945</v>
      </c>
      <c r="C881" s="12" t="s">
        <v>50</v>
      </c>
      <c r="D881" s="12" t="s">
        <v>41</v>
      </c>
      <c r="F881" s="12" t="s">
        <v>15</v>
      </c>
      <c r="G881" s="12" t="s">
        <v>101</v>
      </c>
      <c r="H881" s="12" t="s">
        <v>101</v>
      </c>
      <c r="I881" s="12" t="s">
        <v>47</v>
      </c>
      <c r="J881" s="12" t="s">
        <v>1946</v>
      </c>
      <c r="K881" s="12" t="s">
        <v>1944</v>
      </c>
    </row>
    <row r="882" customHeight="1" spans="1:10">
      <c r="A882" s="13">
        <v>44267</v>
      </c>
      <c r="B882" s="12" t="s">
        <v>1947</v>
      </c>
      <c r="C882" s="12" t="s">
        <v>148</v>
      </c>
      <c r="D882" s="12" t="s">
        <v>41</v>
      </c>
      <c r="F882" s="12" t="s">
        <v>15</v>
      </c>
      <c r="G882" s="12" t="s">
        <v>16</v>
      </c>
      <c r="H882" s="12" t="s">
        <v>17</v>
      </c>
      <c r="I882" s="12" t="s">
        <v>54</v>
      </c>
      <c r="J882" s="12" t="s">
        <v>1948</v>
      </c>
    </row>
    <row r="883" customHeight="1" spans="1:10">
      <c r="A883" s="13">
        <v>44267</v>
      </c>
      <c r="B883" s="12" t="s">
        <v>1949</v>
      </c>
      <c r="C883" s="12" t="s">
        <v>69</v>
      </c>
      <c r="D883" s="12" t="s">
        <v>41</v>
      </c>
      <c r="F883" s="12" t="s">
        <v>15</v>
      </c>
      <c r="G883" s="12" t="s">
        <v>16</v>
      </c>
      <c r="H883" s="12" t="s">
        <v>17</v>
      </c>
      <c r="I883" s="12" t="s">
        <v>54</v>
      </c>
      <c r="J883" s="12" t="s">
        <v>1950</v>
      </c>
    </row>
    <row r="884" customHeight="1" spans="1:10">
      <c r="A884" s="13">
        <v>44267</v>
      </c>
      <c r="B884" s="12" t="s">
        <v>1951</v>
      </c>
      <c r="C884" s="12" t="s">
        <v>66</v>
      </c>
      <c r="D884" s="12" t="s">
        <v>41</v>
      </c>
      <c r="F884" s="12" t="s">
        <v>15</v>
      </c>
      <c r="G884" s="12" t="s">
        <v>16</v>
      </c>
      <c r="H884" s="12" t="s">
        <v>17</v>
      </c>
      <c r="I884" s="12" t="s">
        <v>54</v>
      </c>
      <c r="J884" s="12" t="s">
        <v>744</v>
      </c>
    </row>
    <row r="885" customHeight="1" spans="1:10">
      <c r="A885" s="13">
        <v>44267</v>
      </c>
      <c r="B885" s="12" t="s">
        <v>1952</v>
      </c>
      <c r="C885" s="12" t="s">
        <v>118</v>
      </c>
      <c r="D885" s="12" t="s">
        <v>41</v>
      </c>
      <c r="F885" s="12" t="s">
        <v>15</v>
      </c>
      <c r="G885" s="12" t="s">
        <v>26</v>
      </c>
      <c r="H885" s="12" t="s">
        <v>27</v>
      </c>
      <c r="I885" s="12" t="s">
        <v>54</v>
      </c>
      <c r="J885" s="12" t="s">
        <v>1953</v>
      </c>
    </row>
    <row r="886" customHeight="1" spans="1:11">
      <c r="A886" s="13">
        <v>44268</v>
      </c>
      <c r="B886" s="12" t="s">
        <v>1954</v>
      </c>
      <c r="C886" s="12" t="s">
        <v>1955</v>
      </c>
      <c r="D886" s="12" t="s">
        <v>13</v>
      </c>
      <c r="E886" s="12" t="s">
        <v>15</v>
      </c>
      <c r="F886" s="12" t="s">
        <v>15</v>
      </c>
      <c r="G886" s="12" t="s">
        <v>16</v>
      </c>
      <c r="H886" s="12" t="s">
        <v>17</v>
      </c>
      <c r="I886" s="12" t="s">
        <v>18</v>
      </c>
      <c r="J886" s="12" t="s">
        <v>1242</v>
      </c>
      <c r="K886" s="12" t="s">
        <v>1956</v>
      </c>
    </row>
    <row r="887" customHeight="1" spans="1:11">
      <c r="A887" s="13">
        <v>44268</v>
      </c>
      <c r="B887" s="12" t="s">
        <v>1957</v>
      </c>
      <c r="C887" s="12" t="s">
        <v>109</v>
      </c>
      <c r="D887" s="12" t="s">
        <v>13</v>
      </c>
      <c r="E887" s="12" t="s">
        <v>15</v>
      </c>
      <c r="F887" s="12" t="s">
        <v>15</v>
      </c>
      <c r="G887" s="12" t="s">
        <v>101</v>
      </c>
      <c r="H887" s="12" t="s">
        <v>101</v>
      </c>
      <c r="I887" s="12" t="s">
        <v>18</v>
      </c>
      <c r="J887" s="12" t="s">
        <v>1958</v>
      </c>
      <c r="K887" s="12" t="s">
        <v>1959</v>
      </c>
    </row>
    <row r="888" customHeight="1" spans="1:11">
      <c r="A888" s="13">
        <v>44268</v>
      </c>
      <c r="B888" s="12" t="s">
        <v>1960</v>
      </c>
      <c r="C888" s="12" t="s">
        <v>148</v>
      </c>
      <c r="D888" s="12" t="s">
        <v>41</v>
      </c>
      <c r="E888" s="12" t="s">
        <v>588</v>
      </c>
      <c r="F888" s="12" t="s">
        <v>15</v>
      </c>
      <c r="G888" s="12" t="s">
        <v>16</v>
      </c>
      <c r="H888" s="12" t="s">
        <v>17</v>
      </c>
      <c r="I888" s="12" t="s">
        <v>18</v>
      </c>
      <c r="J888" s="12" t="s">
        <v>1961</v>
      </c>
      <c r="K888" s="12" t="s">
        <v>1962</v>
      </c>
    </row>
    <row r="889" customHeight="1" spans="1:10">
      <c r="A889" s="13">
        <v>44268</v>
      </c>
      <c r="B889" s="12" t="s">
        <v>1963</v>
      </c>
      <c r="C889" s="12" t="s">
        <v>109</v>
      </c>
      <c r="D889" s="12" t="s">
        <v>13</v>
      </c>
      <c r="F889" s="12" t="s">
        <v>15</v>
      </c>
      <c r="G889" s="12" t="s">
        <v>26</v>
      </c>
      <c r="H889" s="12" t="s">
        <v>27</v>
      </c>
      <c r="I889" s="12" t="s">
        <v>59</v>
      </c>
      <c r="J889" s="12" t="s">
        <v>1964</v>
      </c>
    </row>
    <row r="890" customHeight="1" spans="1:11">
      <c r="A890" s="13">
        <v>44268</v>
      </c>
      <c r="B890" s="12" t="s">
        <v>1965</v>
      </c>
      <c r="C890" s="12" t="s">
        <v>118</v>
      </c>
      <c r="D890" s="12" t="s">
        <v>41</v>
      </c>
      <c r="F890" s="12" t="s">
        <v>15</v>
      </c>
      <c r="G890" s="12" t="s">
        <v>101</v>
      </c>
      <c r="H890" s="12" t="s">
        <v>101</v>
      </c>
      <c r="I890" s="12" t="s">
        <v>224</v>
      </c>
      <c r="J890" s="12" t="s">
        <v>1966</v>
      </c>
      <c r="K890" s="12" t="s">
        <v>1967</v>
      </c>
    </row>
    <row r="891" customHeight="1" spans="1:10">
      <c r="A891" s="13">
        <v>44268</v>
      </c>
      <c r="B891" s="12" t="s">
        <v>1968</v>
      </c>
      <c r="C891" s="12" t="s">
        <v>118</v>
      </c>
      <c r="D891" s="12" t="s">
        <v>41</v>
      </c>
      <c r="F891" s="12" t="s">
        <v>15</v>
      </c>
      <c r="G891" s="12" t="s">
        <v>101</v>
      </c>
      <c r="H891" s="12" t="s">
        <v>101</v>
      </c>
      <c r="I891" s="12" t="s">
        <v>224</v>
      </c>
      <c r="J891" s="12" t="s">
        <v>1969</v>
      </c>
    </row>
    <row r="892" customHeight="1" spans="1:10">
      <c r="A892" s="13">
        <v>44268</v>
      </c>
      <c r="B892" s="12" t="s">
        <v>1970</v>
      </c>
      <c r="C892" s="12" t="s">
        <v>443</v>
      </c>
      <c r="D892" s="12" t="s">
        <v>13</v>
      </c>
      <c r="E892" s="12" t="s">
        <v>1568</v>
      </c>
      <c r="F892" s="12" t="s">
        <v>15</v>
      </c>
      <c r="G892" s="12" t="s">
        <v>101</v>
      </c>
      <c r="H892" s="12" t="s">
        <v>101</v>
      </c>
      <c r="I892" s="12" t="s">
        <v>34</v>
      </c>
      <c r="J892" s="12" t="s">
        <v>1971</v>
      </c>
    </row>
    <row r="893" customHeight="1" spans="1:10">
      <c r="A893" s="13">
        <v>44268</v>
      </c>
      <c r="B893" s="12" t="s">
        <v>1972</v>
      </c>
      <c r="C893" s="12" t="s">
        <v>368</v>
      </c>
      <c r="D893" s="12" t="s">
        <v>13</v>
      </c>
      <c r="F893" s="12" t="s">
        <v>15</v>
      </c>
      <c r="G893" s="12" t="s">
        <v>101</v>
      </c>
      <c r="H893" s="12" t="s">
        <v>101</v>
      </c>
      <c r="I893" s="12" t="s">
        <v>34</v>
      </c>
      <c r="J893" s="12" t="s">
        <v>1973</v>
      </c>
    </row>
    <row r="894" customHeight="1" spans="1:11">
      <c r="A894" s="13">
        <v>44268</v>
      </c>
      <c r="B894" s="12" t="s">
        <v>1974</v>
      </c>
      <c r="C894" s="12" t="s">
        <v>50</v>
      </c>
      <c r="D894" s="12" t="s">
        <v>41</v>
      </c>
      <c r="E894" s="12" t="s">
        <v>251</v>
      </c>
      <c r="F894" s="12" t="s">
        <v>15</v>
      </c>
      <c r="G894" s="12" t="s">
        <v>16</v>
      </c>
      <c r="H894" s="12" t="s">
        <v>17</v>
      </c>
      <c r="I894" s="12" t="s">
        <v>47</v>
      </c>
      <c r="J894" s="12" t="s">
        <v>1975</v>
      </c>
      <c r="K894" s="12" t="s">
        <v>1976</v>
      </c>
    </row>
    <row r="895" customHeight="1" spans="1:10">
      <c r="A895" s="13">
        <v>44268</v>
      </c>
      <c r="B895" s="12" t="s">
        <v>1977</v>
      </c>
      <c r="C895" s="12" t="s">
        <v>1344</v>
      </c>
      <c r="D895" s="12" t="s">
        <v>41</v>
      </c>
      <c r="E895" s="12" t="s">
        <v>1452</v>
      </c>
      <c r="F895" s="12" t="s">
        <v>15</v>
      </c>
      <c r="G895" s="12" t="s">
        <v>16</v>
      </c>
      <c r="H895" s="12" t="s">
        <v>17</v>
      </c>
      <c r="I895" s="12" t="s">
        <v>54</v>
      </c>
      <c r="J895" s="12" t="s">
        <v>1978</v>
      </c>
    </row>
    <row r="896" customHeight="1" spans="1:10">
      <c r="A896" s="13">
        <v>44269</v>
      </c>
      <c r="B896" s="12" t="s">
        <v>1979</v>
      </c>
      <c r="C896" s="12" t="s">
        <v>109</v>
      </c>
      <c r="D896" s="12" t="s">
        <v>13</v>
      </c>
      <c r="F896" s="12" t="s">
        <v>15</v>
      </c>
      <c r="G896" s="12" t="s">
        <v>26</v>
      </c>
      <c r="H896" s="12" t="s">
        <v>27</v>
      </c>
      <c r="I896" s="12" t="s">
        <v>59</v>
      </c>
      <c r="J896" s="12" t="s">
        <v>1980</v>
      </c>
    </row>
    <row r="897" customHeight="1" spans="1:10">
      <c r="A897" s="13">
        <v>44269</v>
      </c>
      <c r="B897" s="12" t="s">
        <v>1981</v>
      </c>
      <c r="C897" s="12" t="s">
        <v>12</v>
      </c>
      <c r="D897" s="12" t="s">
        <v>13</v>
      </c>
      <c r="F897" s="12" t="s">
        <v>15</v>
      </c>
      <c r="G897" s="12" t="s">
        <v>16</v>
      </c>
      <c r="H897" s="12" t="s">
        <v>17</v>
      </c>
      <c r="I897" s="12" t="s">
        <v>59</v>
      </c>
      <c r="J897" s="12" t="s">
        <v>1982</v>
      </c>
    </row>
    <row r="898" customHeight="1" spans="1:10">
      <c r="A898" s="13">
        <v>44269</v>
      </c>
      <c r="B898" s="12" t="s">
        <v>1981</v>
      </c>
      <c r="C898" s="12" t="s">
        <v>12</v>
      </c>
      <c r="D898" s="12" t="s">
        <v>13</v>
      </c>
      <c r="F898" s="12" t="s">
        <v>15</v>
      </c>
      <c r="G898" s="12" t="s">
        <v>16</v>
      </c>
      <c r="H898" s="12" t="s">
        <v>17</v>
      </c>
      <c r="I898" s="12" t="s">
        <v>59</v>
      </c>
      <c r="J898" s="12" t="s">
        <v>1983</v>
      </c>
    </row>
    <row r="899" customHeight="1" spans="1:10">
      <c r="A899" s="13">
        <v>44269</v>
      </c>
      <c r="B899" s="12" t="s">
        <v>1984</v>
      </c>
      <c r="C899" s="12" t="s">
        <v>50</v>
      </c>
      <c r="D899" s="12" t="s">
        <v>41</v>
      </c>
      <c r="E899" s="12" t="s">
        <v>15</v>
      </c>
      <c r="F899" s="12" t="s">
        <v>15</v>
      </c>
      <c r="G899" s="12" t="s">
        <v>16</v>
      </c>
      <c r="H899" s="12" t="s">
        <v>17</v>
      </c>
      <c r="I899" s="12" t="s">
        <v>54</v>
      </c>
      <c r="J899" s="12" t="s">
        <v>1985</v>
      </c>
    </row>
    <row r="900" customHeight="1" spans="1:10">
      <c r="A900" s="13">
        <v>44269</v>
      </c>
      <c r="B900" s="12" t="s">
        <v>1986</v>
      </c>
      <c r="C900" s="12" t="s">
        <v>50</v>
      </c>
      <c r="D900" s="12" t="s">
        <v>41</v>
      </c>
      <c r="E900" s="12" t="s">
        <v>251</v>
      </c>
      <c r="F900" s="12" t="s">
        <v>15</v>
      </c>
      <c r="G900" s="12" t="s">
        <v>16</v>
      </c>
      <c r="H900" s="12" t="s">
        <v>17</v>
      </c>
      <c r="I900" s="12" t="s">
        <v>54</v>
      </c>
      <c r="J900" s="12" t="s">
        <v>1987</v>
      </c>
    </row>
    <row r="901" customHeight="1" spans="1:11">
      <c r="A901" s="13">
        <v>44269</v>
      </c>
      <c r="B901" s="12" t="s">
        <v>1988</v>
      </c>
      <c r="C901" s="12" t="s">
        <v>46</v>
      </c>
      <c r="D901" s="12" t="s">
        <v>41</v>
      </c>
      <c r="F901" s="12" t="s">
        <v>15</v>
      </c>
      <c r="G901" s="12" t="s">
        <v>26</v>
      </c>
      <c r="H901" s="12" t="s">
        <v>27</v>
      </c>
      <c r="I901" s="12" t="s">
        <v>54</v>
      </c>
      <c r="J901" s="12" t="s">
        <v>1989</v>
      </c>
      <c r="K901" s="12" t="s">
        <v>1990</v>
      </c>
    </row>
    <row r="902" customHeight="1" spans="1:10">
      <c r="A902" s="13">
        <v>44269</v>
      </c>
      <c r="B902" s="12" t="s">
        <v>1991</v>
      </c>
      <c r="C902" s="12" t="s">
        <v>1992</v>
      </c>
      <c r="D902" s="12" t="s">
        <v>13</v>
      </c>
      <c r="F902" s="12" t="s">
        <v>15</v>
      </c>
      <c r="G902" s="12" t="s">
        <v>26</v>
      </c>
      <c r="H902" s="12" t="s">
        <v>27</v>
      </c>
      <c r="I902" s="12" t="s">
        <v>54</v>
      </c>
      <c r="J902" s="12" t="s">
        <v>1993</v>
      </c>
    </row>
    <row r="903" customHeight="1" spans="1:11">
      <c r="A903" s="13">
        <v>44269</v>
      </c>
      <c r="B903" s="12" t="s">
        <v>1994</v>
      </c>
      <c r="C903" s="12" t="s">
        <v>118</v>
      </c>
      <c r="D903" s="12" t="s">
        <v>41</v>
      </c>
      <c r="E903" s="12" t="s">
        <v>641</v>
      </c>
      <c r="F903" s="12" t="s">
        <v>15</v>
      </c>
      <c r="G903" s="12" t="s">
        <v>101</v>
      </c>
      <c r="H903" s="12" t="s">
        <v>101</v>
      </c>
      <c r="I903" s="12" t="s">
        <v>47</v>
      </c>
      <c r="J903" s="12" t="s">
        <v>1995</v>
      </c>
      <c r="K903" s="12" t="s">
        <v>610</v>
      </c>
    </row>
    <row r="904" customHeight="1" spans="1:10">
      <c r="A904" s="13">
        <v>44269</v>
      </c>
      <c r="B904" s="12" t="s">
        <v>1996</v>
      </c>
      <c r="C904" s="12" t="s">
        <v>1137</v>
      </c>
      <c r="D904" s="12" t="s">
        <v>13</v>
      </c>
      <c r="E904" s="12" t="s">
        <v>15</v>
      </c>
      <c r="F904" s="12" t="s">
        <v>15</v>
      </c>
      <c r="G904" s="12" t="s">
        <v>26</v>
      </c>
      <c r="H904" s="12" t="s">
        <v>27</v>
      </c>
      <c r="I904" s="12" t="s">
        <v>47</v>
      </c>
      <c r="J904" s="12" t="s">
        <v>1997</v>
      </c>
    </row>
    <row r="905" customHeight="1" spans="1:11">
      <c r="A905" s="13">
        <v>44269</v>
      </c>
      <c r="B905" s="12" t="s">
        <v>1998</v>
      </c>
      <c r="C905" s="12" t="s">
        <v>1955</v>
      </c>
      <c r="D905" s="12" t="s">
        <v>13</v>
      </c>
      <c r="E905" s="12" t="s">
        <v>175</v>
      </c>
      <c r="F905" s="12" t="s">
        <v>15</v>
      </c>
      <c r="G905" s="12" t="s">
        <v>16</v>
      </c>
      <c r="H905" s="12" t="s">
        <v>17</v>
      </c>
      <c r="I905" s="12" t="s">
        <v>47</v>
      </c>
      <c r="J905" s="12" t="s">
        <v>1999</v>
      </c>
      <c r="K905" s="12" t="s">
        <v>1944</v>
      </c>
    </row>
    <row r="906" customHeight="1" spans="1:10">
      <c r="A906" s="13">
        <v>44269</v>
      </c>
      <c r="B906" s="12" t="s">
        <v>2000</v>
      </c>
      <c r="C906" s="12" t="s">
        <v>50</v>
      </c>
      <c r="D906" s="12" t="s">
        <v>41</v>
      </c>
      <c r="E906" s="12" t="s">
        <v>2001</v>
      </c>
      <c r="F906" s="12" t="s">
        <v>15</v>
      </c>
      <c r="G906" s="12" t="s">
        <v>16</v>
      </c>
      <c r="H906" s="12" t="s">
        <v>17</v>
      </c>
      <c r="I906" s="12" t="s">
        <v>18</v>
      </c>
      <c r="J906" s="12" t="s">
        <v>2002</v>
      </c>
    </row>
    <row r="907" customHeight="1" spans="1:11">
      <c r="A907" s="13">
        <v>44269</v>
      </c>
      <c r="B907" s="12" t="s">
        <v>2003</v>
      </c>
      <c r="C907" s="12" t="s">
        <v>109</v>
      </c>
      <c r="D907" s="12" t="s">
        <v>13</v>
      </c>
      <c r="E907" s="12" t="s">
        <v>2004</v>
      </c>
      <c r="F907" s="12" t="s">
        <v>15</v>
      </c>
      <c r="G907" s="12" t="s">
        <v>101</v>
      </c>
      <c r="H907" s="12" t="s">
        <v>101</v>
      </c>
      <c r="I907" s="12" t="s">
        <v>18</v>
      </c>
      <c r="J907" s="12" t="s">
        <v>2005</v>
      </c>
      <c r="K907" s="12" t="s">
        <v>2006</v>
      </c>
    </row>
    <row r="908" customHeight="1" spans="1:10">
      <c r="A908" s="13">
        <v>44269</v>
      </c>
      <c r="B908" s="12" t="s">
        <v>2007</v>
      </c>
      <c r="C908" s="12" t="s">
        <v>104</v>
      </c>
      <c r="D908" s="12" t="s">
        <v>13</v>
      </c>
      <c r="E908" s="12" t="s">
        <v>15</v>
      </c>
      <c r="F908" s="12" t="s">
        <v>15</v>
      </c>
      <c r="G908" s="12" t="s">
        <v>26</v>
      </c>
      <c r="H908" s="12" t="s">
        <v>27</v>
      </c>
      <c r="I908" s="12" t="s">
        <v>18</v>
      </c>
      <c r="J908" s="12" t="s">
        <v>2008</v>
      </c>
    </row>
    <row r="909" customHeight="1" spans="1:11">
      <c r="A909" s="13">
        <v>44270</v>
      </c>
      <c r="B909" s="12" t="s">
        <v>2009</v>
      </c>
      <c r="C909" s="12" t="s">
        <v>1160</v>
      </c>
      <c r="D909" s="12" t="s">
        <v>13</v>
      </c>
      <c r="F909" s="12" t="s">
        <v>15</v>
      </c>
      <c r="G909" s="12" t="s">
        <v>26</v>
      </c>
      <c r="H909" s="12" t="s">
        <v>27</v>
      </c>
      <c r="I909" s="12" t="s">
        <v>224</v>
      </c>
      <c r="J909" s="12" t="s">
        <v>2010</v>
      </c>
      <c r="K909" s="12" t="s">
        <v>2011</v>
      </c>
    </row>
    <row r="910" customHeight="1" spans="1:11">
      <c r="A910" s="13">
        <v>44270</v>
      </c>
      <c r="B910" s="12" t="s">
        <v>2012</v>
      </c>
      <c r="C910" s="12" t="s">
        <v>50</v>
      </c>
      <c r="D910" s="12" t="s">
        <v>41</v>
      </c>
      <c r="F910" s="12" t="s">
        <v>15</v>
      </c>
      <c r="G910" s="12" t="s">
        <v>16</v>
      </c>
      <c r="H910" s="12" t="s">
        <v>17</v>
      </c>
      <c r="I910" s="12" t="s">
        <v>224</v>
      </c>
      <c r="J910" s="12" t="s">
        <v>2013</v>
      </c>
      <c r="K910" s="12" t="s">
        <v>1821</v>
      </c>
    </row>
    <row r="911" customHeight="1" spans="1:10">
      <c r="A911" s="13">
        <v>44270</v>
      </c>
      <c r="B911" s="12" t="s">
        <v>2014</v>
      </c>
      <c r="C911" s="12" t="s">
        <v>1132</v>
      </c>
      <c r="D911" s="12" t="s">
        <v>41</v>
      </c>
      <c r="F911" s="12" t="s">
        <v>15</v>
      </c>
      <c r="G911" s="12" t="s">
        <v>101</v>
      </c>
      <c r="H911" s="12" t="s">
        <v>101</v>
      </c>
      <c r="I911" s="12" t="s">
        <v>224</v>
      </c>
      <c r="J911" s="12" t="s">
        <v>2015</v>
      </c>
    </row>
    <row r="912" customHeight="1" spans="1:10">
      <c r="A912" s="13">
        <v>44270</v>
      </c>
      <c r="B912" s="12" t="s">
        <v>2016</v>
      </c>
      <c r="C912" s="12" t="s">
        <v>12</v>
      </c>
      <c r="D912" s="12" t="s">
        <v>13</v>
      </c>
      <c r="E912" s="12" t="s">
        <v>15</v>
      </c>
      <c r="F912" s="12" t="s">
        <v>15</v>
      </c>
      <c r="G912" s="12" t="s">
        <v>26</v>
      </c>
      <c r="H912" s="12" t="s">
        <v>27</v>
      </c>
      <c r="I912" s="12" t="s">
        <v>34</v>
      </c>
      <c r="J912" s="12" t="s">
        <v>1855</v>
      </c>
    </row>
    <row r="913" customHeight="1" spans="1:10">
      <c r="A913" s="13">
        <v>44270</v>
      </c>
      <c r="B913" s="12" t="s">
        <v>2017</v>
      </c>
      <c r="C913" s="12" t="s">
        <v>1160</v>
      </c>
      <c r="D913" s="12" t="s">
        <v>13</v>
      </c>
      <c r="E913" s="12" t="s">
        <v>15</v>
      </c>
      <c r="F913" s="12" t="s">
        <v>15</v>
      </c>
      <c r="G913" s="12" t="s">
        <v>26</v>
      </c>
      <c r="H913" s="12" t="s">
        <v>27</v>
      </c>
      <c r="I913" s="12" t="s">
        <v>34</v>
      </c>
      <c r="J913" s="12" t="s">
        <v>2018</v>
      </c>
    </row>
    <row r="914" customHeight="1" spans="1:10">
      <c r="A914" s="13">
        <v>44270</v>
      </c>
      <c r="B914" s="12" t="s">
        <v>2019</v>
      </c>
      <c r="C914" s="12" t="s">
        <v>148</v>
      </c>
      <c r="D914" s="12" t="s">
        <v>41</v>
      </c>
      <c r="E914" s="12" t="s">
        <v>588</v>
      </c>
      <c r="F914" s="12" t="s">
        <v>15</v>
      </c>
      <c r="G914" s="12" t="s">
        <v>101</v>
      </c>
      <c r="H914" s="12" t="s">
        <v>101</v>
      </c>
      <c r="I914" s="12" t="s">
        <v>34</v>
      </c>
      <c r="J914" s="12" t="s">
        <v>2020</v>
      </c>
    </row>
    <row r="915" customHeight="1" spans="1:10">
      <c r="A915" s="13">
        <v>44270</v>
      </c>
      <c r="B915" s="12" t="s">
        <v>2021</v>
      </c>
      <c r="C915" s="12" t="s">
        <v>100</v>
      </c>
      <c r="D915" s="12" t="s">
        <v>41</v>
      </c>
      <c r="F915" s="12" t="s">
        <v>15</v>
      </c>
      <c r="G915" s="12" t="s">
        <v>16</v>
      </c>
      <c r="H915" s="12" t="s">
        <v>17</v>
      </c>
      <c r="I915" s="12" t="s">
        <v>59</v>
      </c>
      <c r="J915" s="12" t="s">
        <v>2022</v>
      </c>
    </row>
    <row r="916" customHeight="1" spans="1:11">
      <c r="A916" s="13">
        <v>44270</v>
      </c>
      <c r="B916" s="12" t="s">
        <v>2023</v>
      </c>
      <c r="C916" s="12" t="s">
        <v>1180</v>
      </c>
      <c r="D916" s="12" t="s">
        <v>13</v>
      </c>
      <c r="F916" s="12" t="s">
        <v>15</v>
      </c>
      <c r="G916" s="12" t="s">
        <v>101</v>
      </c>
      <c r="H916" s="12" t="s">
        <v>101</v>
      </c>
      <c r="I916" s="12" t="s">
        <v>59</v>
      </c>
      <c r="J916" s="12" t="s">
        <v>2024</v>
      </c>
      <c r="K916" s="12" t="s">
        <v>2025</v>
      </c>
    </row>
    <row r="917" customHeight="1" spans="1:11">
      <c r="A917" s="13">
        <v>44271</v>
      </c>
      <c r="B917" s="12" t="s">
        <v>2026</v>
      </c>
      <c r="C917" s="12" t="s">
        <v>132</v>
      </c>
      <c r="D917" s="12" t="s">
        <v>13</v>
      </c>
      <c r="F917" s="12" t="s">
        <v>15</v>
      </c>
      <c r="G917" s="12" t="s">
        <v>101</v>
      </c>
      <c r="H917" s="12" t="s">
        <v>101</v>
      </c>
      <c r="I917" s="12" t="s">
        <v>224</v>
      </c>
      <c r="J917" s="12" t="s">
        <v>2027</v>
      </c>
      <c r="K917" s="12" t="s">
        <v>1821</v>
      </c>
    </row>
    <row r="918" customHeight="1" spans="1:10">
      <c r="A918" s="13">
        <v>44271</v>
      </c>
      <c r="B918" s="12" t="s">
        <v>2028</v>
      </c>
      <c r="C918" s="12" t="s">
        <v>1180</v>
      </c>
      <c r="D918" s="12" t="s">
        <v>13</v>
      </c>
      <c r="F918" s="12" t="s">
        <v>15</v>
      </c>
      <c r="G918" s="12" t="s">
        <v>16</v>
      </c>
      <c r="H918" s="12" t="s">
        <v>17</v>
      </c>
      <c r="I918" s="12" t="s">
        <v>18</v>
      </c>
      <c r="J918" s="12" t="s">
        <v>2029</v>
      </c>
    </row>
    <row r="919" customHeight="1" spans="1:11">
      <c r="A919" s="13">
        <v>44271</v>
      </c>
      <c r="B919" s="12" t="s">
        <v>2030</v>
      </c>
      <c r="C919" s="12" t="s">
        <v>118</v>
      </c>
      <c r="D919" s="12" t="s">
        <v>41</v>
      </c>
      <c r="E919" s="12" t="s">
        <v>15</v>
      </c>
      <c r="F919" s="12" t="s">
        <v>15</v>
      </c>
      <c r="G919" s="12" t="s">
        <v>26</v>
      </c>
      <c r="H919" s="12" t="s">
        <v>27</v>
      </c>
      <c r="I919" s="12" t="s">
        <v>18</v>
      </c>
      <c r="J919" s="12" t="s">
        <v>2031</v>
      </c>
      <c r="K919" s="12" t="s">
        <v>2032</v>
      </c>
    </row>
    <row r="920" customHeight="1" spans="1:11">
      <c r="A920" s="13">
        <v>44271</v>
      </c>
      <c r="B920" s="12" t="s">
        <v>2033</v>
      </c>
      <c r="C920" s="12" t="s">
        <v>104</v>
      </c>
      <c r="D920" s="12" t="s">
        <v>13</v>
      </c>
      <c r="E920" s="12" t="s">
        <v>15</v>
      </c>
      <c r="F920" s="12" t="s">
        <v>15</v>
      </c>
      <c r="G920" s="12" t="s">
        <v>26</v>
      </c>
      <c r="H920" s="12" t="s">
        <v>27</v>
      </c>
      <c r="I920" s="12" t="s">
        <v>18</v>
      </c>
      <c r="J920" s="12" t="s">
        <v>1242</v>
      </c>
      <c r="K920" s="12" t="s">
        <v>2034</v>
      </c>
    </row>
    <row r="921" customHeight="1" spans="1:10">
      <c r="A921" s="13">
        <v>44271</v>
      </c>
      <c r="B921" s="12" t="s">
        <v>2035</v>
      </c>
      <c r="C921" s="12" t="s">
        <v>118</v>
      </c>
      <c r="D921" s="12" t="s">
        <v>41</v>
      </c>
      <c r="F921" s="12" t="s">
        <v>15</v>
      </c>
      <c r="G921" s="12" t="s">
        <v>26</v>
      </c>
      <c r="H921" s="12" t="s">
        <v>27</v>
      </c>
      <c r="I921" s="12" t="s">
        <v>54</v>
      </c>
      <c r="J921" s="12" t="s">
        <v>2036</v>
      </c>
    </row>
    <row r="922" customHeight="1" spans="1:10">
      <c r="A922" s="13">
        <v>44271</v>
      </c>
      <c r="B922" s="12" t="s">
        <v>2037</v>
      </c>
      <c r="C922" s="12" t="s">
        <v>622</v>
      </c>
      <c r="D922" s="12" t="s">
        <v>13</v>
      </c>
      <c r="E922" s="12" t="s">
        <v>15</v>
      </c>
      <c r="F922" s="12" t="s">
        <v>15</v>
      </c>
      <c r="G922" s="12" t="s">
        <v>16</v>
      </c>
      <c r="H922" s="12" t="s">
        <v>17</v>
      </c>
      <c r="I922" s="12" t="s">
        <v>54</v>
      </c>
      <c r="J922" s="12" t="s">
        <v>2038</v>
      </c>
    </row>
    <row r="923" customHeight="1" spans="1:11">
      <c r="A923" s="13">
        <v>44271</v>
      </c>
      <c r="B923" s="12" t="s">
        <v>2039</v>
      </c>
      <c r="C923" s="12" t="s">
        <v>118</v>
      </c>
      <c r="D923" s="12" t="s">
        <v>41</v>
      </c>
      <c r="F923" s="12" t="s">
        <v>15</v>
      </c>
      <c r="G923" s="12" t="s">
        <v>16</v>
      </c>
      <c r="H923" s="12" t="s">
        <v>17</v>
      </c>
      <c r="I923" s="12" t="s">
        <v>47</v>
      </c>
      <c r="J923" s="12" t="s">
        <v>2040</v>
      </c>
      <c r="K923" s="12" t="s">
        <v>1944</v>
      </c>
    </row>
    <row r="924" customHeight="1" spans="1:11">
      <c r="A924" s="13">
        <v>44271</v>
      </c>
      <c r="B924" s="12" t="s">
        <v>2041</v>
      </c>
      <c r="C924" s="12" t="s">
        <v>50</v>
      </c>
      <c r="D924" s="12" t="s">
        <v>41</v>
      </c>
      <c r="E924" s="12" t="s">
        <v>588</v>
      </c>
      <c r="F924" s="12" t="s">
        <v>15</v>
      </c>
      <c r="G924" s="12" t="s">
        <v>16</v>
      </c>
      <c r="H924" s="12" t="s">
        <v>17</v>
      </c>
      <c r="I924" s="12" t="s">
        <v>47</v>
      </c>
      <c r="J924" s="12" t="s">
        <v>2042</v>
      </c>
      <c r="K924" s="12" t="s">
        <v>1944</v>
      </c>
    </row>
    <row r="925" customHeight="1" spans="1:10">
      <c r="A925" s="13">
        <v>44271</v>
      </c>
      <c r="B925" s="12" t="s">
        <v>2043</v>
      </c>
      <c r="C925" s="12" t="s">
        <v>1344</v>
      </c>
      <c r="D925" s="12" t="s">
        <v>41</v>
      </c>
      <c r="F925" s="12" t="s">
        <v>15</v>
      </c>
      <c r="G925" s="12" t="s">
        <v>26</v>
      </c>
      <c r="H925" s="12" t="s">
        <v>27</v>
      </c>
      <c r="I925" s="12" t="s">
        <v>59</v>
      </c>
      <c r="J925" s="12" t="s">
        <v>2044</v>
      </c>
    </row>
    <row r="926" customHeight="1" spans="1:10">
      <c r="A926" s="13">
        <v>44271</v>
      </c>
      <c r="B926" s="12" t="s">
        <v>2045</v>
      </c>
      <c r="C926" s="12" t="s">
        <v>1160</v>
      </c>
      <c r="D926" s="12" t="s">
        <v>13</v>
      </c>
      <c r="F926" s="12" t="s">
        <v>15</v>
      </c>
      <c r="G926" s="12" t="s">
        <v>26</v>
      </c>
      <c r="H926" s="12" t="s">
        <v>27</v>
      </c>
      <c r="I926" s="12" t="s">
        <v>59</v>
      </c>
      <c r="J926" s="12" t="s">
        <v>2046</v>
      </c>
    </row>
    <row r="927" customHeight="1" spans="1:10">
      <c r="A927" s="13">
        <v>44271</v>
      </c>
      <c r="B927" s="12" t="s">
        <v>2047</v>
      </c>
      <c r="C927" s="12" t="s">
        <v>1180</v>
      </c>
      <c r="D927" s="12" t="s">
        <v>13</v>
      </c>
      <c r="F927" s="12" t="s">
        <v>15</v>
      </c>
      <c r="G927" s="12" t="s">
        <v>101</v>
      </c>
      <c r="H927" s="12" t="s">
        <v>101</v>
      </c>
      <c r="I927" s="12" t="s">
        <v>59</v>
      </c>
      <c r="J927" s="12" t="s">
        <v>2048</v>
      </c>
    </row>
    <row r="928" customHeight="1" spans="1:10">
      <c r="A928" s="13">
        <v>44272</v>
      </c>
      <c r="B928" s="12" t="s">
        <v>2049</v>
      </c>
      <c r="C928" s="12" t="s">
        <v>109</v>
      </c>
      <c r="D928" s="12" t="s">
        <v>13</v>
      </c>
      <c r="F928" s="12" t="s">
        <v>15</v>
      </c>
      <c r="G928" s="12" t="s">
        <v>26</v>
      </c>
      <c r="H928" s="12" t="s">
        <v>27</v>
      </c>
      <c r="I928" s="12" t="s">
        <v>224</v>
      </c>
      <c r="J928" s="12" t="s">
        <v>2050</v>
      </c>
    </row>
    <row r="929" customHeight="1" spans="1:10">
      <c r="A929" s="13">
        <v>44272</v>
      </c>
      <c r="B929" s="12" t="s">
        <v>2051</v>
      </c>
      <c r="C929" s="12" t="s">
        <v>66</v>
      </c>
      <c r="D929" s="12" t="s">
        <v>41</v>
      </c>
      <c r="F929" s="12" t="s">
        <v>15</v>
      </c>
      <c r="G929" s="12" t="s">
        <v>101</v>
      </c>
      <c r="H929" s="12" t="s">
        <v>101</v>
      </c>
      <c r="I929" s="12" t="s">
        <v>224</v>
      </c>
      <c r="J929" s="12" t="s">
        <v>2052</v>
      </c>
    </row>
    <row r="930" customHeight="1" spans="1:10">
      <c r="A930" s="13">
        <v>44272</v>
      </c>
      <c r="B930" s="12" t="s">
        <v>2053</v>
      </c>
      <c r="C930" s="12" t="s">
        <v>109</v>
      </c>
      <c r="D930" s="12" t="s">
        <v>13</v>
      </c>
      <c r="F930" s="12" t="s">
        <v>15</v>
      </c>
      <c r="G930" s="12" t="s">
        <v>26</v>
      </c>
      <c r="H930" s="12" t="s">
        <v>27</v>
      </c>
      <c r="I930" s="12" t="s">
        <v>34</v>
      </c>
      <c r="J930" s="12" t="s">
        <v>2054</v>
      </c>
    </row>
    <row r="931" customHeight="1" spans="1:10">
      <c r="A931" s="13">
        <v>44272</v>
      </c>
      <c r="B931" s="12" t="s">
        <v>2055</v>
      </c>
      <c r="C931" s="12" t="s">
        <v>33</v>
      </c>
      <c r="D931" s="12" t="s">
        <v>13</v>
      </c>
      <c r="F931" s="12" t="s">
        <v>15</v>
      </c>
      <c r="G931" s="12" t="s">
        <v>26</v>
      </c>
      <c r="H931" s="12" t="s">
        <v>27</v>
      </c>
      <c r="I931" s="12" t="s">
        <v>34</v>
      </c>
      <c r="J931" s="12" t="s">
        <v>2056</v>
      </c>
    </row>
    <row r="932" customHeight="1" spans="1:10">
      <c r="A932" s="13">
        <v>44272</v>
      </c>
      <c r="B932" s="12" t="s">
        <v>2057</v>
      </c>
      <c r="C932" s="12" t="s">
        <v>46</v>
      </c>
      <c r="D932" s="12" t="s">
        <v>41</v>
      </c>
      <c r="E932" s="12" t="s">
        <v>15</v>
      </c>
      <c r="F932" s="12" t="s">
        <v>15</v>
      </c>
      <c r="G932" s="12" t="s">
        <v>16</v>
      </c>
      <c r="H932" s="12" t="s">
        <v>17</v>
      </c>
      <c r="I932" s="12" t="s">
        <v>34</v>
      </c>
      <c r="J932" s="12" t="s">
        <v>2058</v>
      </c>
    </row>
    <row r="933" customHeight="1" spans="1:10">
      <c r="A933" s="13">
        <v>44272</v>
      </c>
      <c r="B933" s="12" t="s">
        <v>2059</v>
      </c>
      <c r="C933" s="12" t="s">
        <v>109</v>
      </c>
      <c r="D933" s="12" t="s">
        <v>41</v>
      </c>
      <c r="E933" s="12" t="s">
        <v>15</v>
      </c>
      <c r="F933" s="12" t="s">
        <v>15</v>
      </c>
      <c r="G933" s="12" t="s">
        <v>101</v>
      </c>
      <c r="H933" s="12" t="s">
        <v>101</v>
      </c>
      <c r="I933" s="12" t="s">
        <v>34</v>
      </c>
      <c r="J933" s="12" t="s">
        <v>2060</v>
      </c>
    </row>
    <row r="934" customHeight="1" spans="1:10">
      <c r="A934" s="13">
        <v>44272</v>
      </c>
      <c r="B934" s="12" t="s">
        <v>2061</v>
      </c>
      <c r="C934" s="12" t="s">
        <v>118</v>
      </c>
      <c r="D934" s="12" t="s">
        <v>41</v>
      </c>
      <c r="F934" s="12" t="s">
        <v>15</v>
      </c>
      <c r="G934" s="12" t="s">
        <v>101</v>
      </c>
      <c r="H934" s="12" t="s">
        <v>101</v>
      </c>
      <c r="I934" s="12" t="s">
        <v>34</v>
      </c>
      <c r="J934" s="12" t="s">
        <v>2062</v>
      </c>
    </row>
    <row r="935" customHeight="1" spans="1:10">
      <c r="A935" s="13">
        <v>44272</v>
      </c>
      <c r="B935" s="12" t="s">
        <v>2063</v>
      </c>
      <c r="C935" s="12" t="s">
        <v>66</v>
      </c>
      <c r="D935" s="12" t="s">
        <v>41</v>
      </c>
      <c r="F935" s="12" t="s">
        <v>15</v>
      </c>
      <c r="G935" s="12" t="s">
        <v>16</v>
      </c>
      <c r="H935" s="12" t="s">
        <v>17</v>
      </c>
      <c r="I935" s="12" t="s">
        <v>54</v>
      </c>
      <c r="J935" s="12" t="s">
        <v>2064</v>
      </c>
    </row>
    <row r="936" customHeight="1" spans="1:10">
      <c r="A936" s="13">
        <v>44272</v>
      </c>
      <c r="B936" s="12" t="s">
        <v>2065</v>
      </c>
      <c r="C936" s="12" t="s">
        <v>1132</v>
      </c>
      <c r="D936" s="12" t="s">
        <v>41</v>
      </c>
      <c r="E936" s="12" t="s">
        <v>15</v>
      </c>
      <c r="F936" s="12" t="s">
        <v>15</v>
      </c>
      <c r="G936" s="12" t="s">
        <v>16</v>
      </c>
      <c r="H936" s="12" t="s">
        <v>17</v>
      </c>
      <c r="I936" s="12" t="s">
        <v>54</v>
      </c>
      <c r="J936" s="12" t="s">
        <v>2066</v>
      </c>
    </row>
    <row r="937" customHeight="1" spans="1:10">
      <c r="A937" s="13">
        <v>44272</v>
      </c>
      <c r="B937" s="12" t="s">
        <v>2067</v>
      </c>
      <c r="C937" s="12" t="s">
        <v>33</v>
      </c>
      <c r="D937" s="12" t="s">
        <v>13</v>
      </c>
      <c r="F937" s="12" t="s">
        <v>15</v>
      </c>
      <c r="G937" s="12" t="s">
        <v>26</v>
      </c>
      <c r="H937" s="12" t="s">
        <v>27</v>
      </c>
      <c r="I937" s="12" t="s">
        <v>59</v>
      </c>
      <c r="J937" s="12" t="s">
        <v>2068</v>
      </c>
    </row>
    <row r="938" customHeight="1" spans="1:10">
      <c r="A938" s="13">
        <v>44272</v>
      </c>
      <c r="B938" s="12" t="s">
        <v>2069</v>
      </c>
      <c r="C938" s="12" t="s">
        <v>118</v>
      </c>
      <c r="D938" s="12" t="s">
        <v>41</v>
      </c>
      <c r="F938" s="12" t="s">
        <v>15</v>
      </c>
      <c r="G938" s="12" t="s">
        <v>16</v>
      </c>
      <c r="H938" s="12" t="s">
        <v>17</v>
      </c>
      <c r="I938" s="12" t="s">
        <v>59</v>
      </c>
      <c r="J938" s="12" t="s">
        <v>2070</v>
      </c>
    </row>
    <row r="939" customHeight="1" spans="1:11">
      <c r="A939" s="13">
        <v>44273</v>
      </c>
      <c r="B939" s="12" t="s">
        <v>2071</v>
      </c>
      <c r="C939" s="12" t="s">
        <v>1137</v>
      </c>
      <c r="D939" s="12" t="s">
        <v>13</v>
      </c>
      <c r="E939" s="12" t="s">
        <v>251</v>
      </c>
      <c r="F939" s="12" t="s">
        <v>15</v>
      </c>
      <c r="G939" s="12" t="s">
        <v>101</v>
      </c>
      <c r="H939" s="12" t="s">
        <v>101</v>
      </c>
      <c r="I939" s="12" t="s">
        <v>47</v>
      </c>
      <c r="J939" s="12" t="s">
        <v>728</v>
      </c>
      <c r="K939" s="12" t="s">
        <v>2072</v>
      </c>
    </row>
    <row r="940" customHeight="1" spans="1:11">
      <c r="A940" s="13">
        <v>44273</v>
      </c>
      <c r="B940" s="12" t="s">
        <v>2073</v>
      </c>
      <c r="C940" s="12" t="s">
        <v>148</v>
      </c>
      <c r="D940" s="12" t="s">
        <v>13</v>
      </c>
      <c r="F940" s="12" t="s">
        <v>15</v>
      </c>
      <c r="G940" s="12" t="s">
        <v>101</v>
      </c>
      <c r="H940" s="12" t="s">
        <v>101</v>
      </c>
      <c r="I940" s="12" t="s">
        <v>47</v>
      </c>
      <c r="J940" s="12" t="s">
        <v>2074</v>
      </c>
      <c r="K940" s="12" t="s">
        <v>1944</v>
      </c>
    </row>
    <row r="941" customHeight="1" spans="1:11">
      <c r="A941" s="13">
        <v>44273</v>
      </c>
      <c r="B941" s="12" t="s">
        <v>2075</v>
      </c>
      <c r="C941" s="12" t="s">
        <v>118</v>
      </c>
      <c r="D941" s="12" t="s">
        <v>13</v>
      </c>
      <c r="E941" s="12" t="s">
        <v>2076</v>
      </c>
      <c r="F941" s="12" t="s">
        <v>15</v>
      </c>
      <c r="G941" s="12" t="s">
        <v>101</v>
      </c>
      <c r="H941" s="12" t="s">
        <v>101</v>
      </c>
      <c r="I941" s="12" t="s">
        <v>47</v>
      </c>
      <c r="J941" s="12" t="s">
        <v>2077</v>
      </c>
      <c r="K941" s="12" t="s">
        <v>2078</v>
      </c>
    </row>
    <row r="942" customHeight="1" spans="1:10">
      <c r="A942" s="13">
        <v>44273</v>
      </c>
      <c r="B942" s="12" t="s">
        <v>2079</v>
      </c>
      <c r="C942" s="12" t="s">
        <v>148</v>
      </c>
      <c r="D942" s="12" t="s">
        <v>41</v>
      </c>
      <c r="F942" s="12" t="s">
        <v>15</v>
      </c>
      <c r="G942" s="12" t="s">
        <v>26</v>
      </c>
      <c r="H942" s="12" t="s">
        <v>27</v>
      </c>
      <c r="I942" s="12" t="s">
        <v>34</v>
      </c>
      <c r="J942" s="12" t="s">
        <v>2080</v>
      </c>
    </row>
    <row r="943" customHeight="1" spans="1:10">
      <c r="A943" s="13">
        <v>44273</v>
      </c>
      <c r="B943" s="12" t="s">
        <v>2081</v>
      </c>
      <c r="C943" s="12" t="s">
        <v>148</v>
      </c>
      <c r="D943" s="12" t="s">
        <v>41</v>
      </c>
      <c r="E943" s="12" t="s">
        <v>632</v>
      </c>
      <c r="F943" s="12" t="s">
        <v>15</v>
      </c>
      <c r="G943" s="12" t="s">
        <v>16</v>
      </c>
      <c r="H943" s="12" t="s">
        <v>17</v>
      </c>
      <c r="I943" s="12" t="s">
        <v>34</v>
      </c>
      <c r="J943" s="12" t="s">
        <v>2082</v>
      </c>
    </row>
    <row r="944" customHeight="1" spans="1:10">
      <c r="A944" s="13">
        <v>44273</v>
      </c>
      <c r="B944" s="12" t="s">
        <v>2083</v>
      </c>
      <c r="C944" s="12" t="s">
        <v>46</v>
      </c>
      <c r="D944" s="12" t="s">
        <v>41</v>
      </c>
      <c r="F944" s="12" t="s">
        <v>15</v>
      </c>
      <c r="G944" s="12" t="s">
        <v>16</v>
      </c>
      <c r="H944" s="12" t="s">
        <v>17</v>
      </c>
      <c r="I944" s="12" t="s">
        <v>54</v>
      </c>
      <c r="J944" s="12" t="s">
        <v>2084</v>
      </c>
    </row>
    <row r="945" customHeight="1" spans="1:10">
      <c r="A945" s="13">
        <v>44273</v>
      </c>
      <c r="B945" s="12" t="s">
        <v>2083</v>
      </c>
      <c r="C945" s="12" t="s">
        <v>1344</v>
      </c>
      <c r="D945" s="12" t="s">
        <v>41</v>
      </c>
      <c r="E945" s="12" t="s">
        <v>2076</v>
      </c>
      <c r="F945" s="12" t="s">
        <v>15</v>
      </c>
      <c r="G945" s="12" t="s">
        <v>16</v>
      </c>
      <c r="H945" s="12" t="s">
        <v>17</v>
      </c>
      <c r="I945" s="12" t="s">
        <v>54</v>
      </c>
      <c r="J945" s="12" t="s">
        <v>2085</v>
      </c>
    </row>
    <row r="946" customHeight="1" spans="1:10">
      <c r="A946" s="13">
        <v>44273</v>
      </c>
      <c r="B946" s="12" t="s">
        <v>2086</v>
      </c>
      <c r="C946" s="12" t="s">
        <v>148</v>
      </c>
      <c r="D946" s="12" t="s">
        <v>41</v>
      </c>
      <c r="E946" s="12" t="s">
        <v>288</v>
      </c>
      <c r="F946" s="12" t="s">
        <v>15</v>
      </c>
      <c r="G946" s="12" t="s">
        <v>101</v>
      </c>
      <c r="H946" s="12" t="s">
        <v>101</v>
      </c>
      <c r="I946" s="12" t="s">
        <v>59</v>
      </c>
      <c r="J946" s="12" t="s">
        <v>2087</v>
      </c>
    </row>
    <row r="947" customHeight="1" spans="1:10">
      <c r="A947" s="13">
        <v>44273</v>
      </c>
      <c r="B947" s="12" t="s">
        <v>2088</v>
      </c>
      <c r="C947" s="12" t="s">
        <v>280</v>
      </c>
      <c r="D947" s="12" t="s">
        <v>13</v>
      </c>
      <c r="F947" s="12" t="s">
        <v>15</v>
      </c>
      <c r="G947" s="12" t="s">
        <v>26</v>
      </c>
      <c r="H947" s="12" t="s">
        <v>27</v>
      </c>
      <c r="I947" s="12" t="s">
        <v>59</v>
      </c>
      <c r="J947" s="12" t="s">
        <v>2089</v>
      </c>
    </row>
    <row r="948" customHeight="1" spans="1:11">
      <c r="A948" s="13">
        <v>44273</v>
      </c>
      <c r="B948" s="12" t="s">
        <v>2090</v>
      </c>
      <c r="C948" s="12" t="s">
        <v>368</v>
      </c>
      <c r="D948" s="12" t="s">
        <v>13</v>
      </c>
      <c r="E948" s="12" t="s">
        <v>37</v>
      </c>
      <c r="F948" s="12" t="s">
        <v>15</v>
      </c>
      <c r="G948" s="12" t="s">
        <v>26</v>
      </c>
      <c r="H948" s="12" t="s">
        <v>27</v>
      </c>
      <c r="I948" s="12" t="s">
        <v>224</v>
      </c>
      <c r="J948" s="12" t="s">
        <v>2091</v>
      </c>
      <c r="K948" s="12" t="s">
        <v>2092</v>
      </c>
    </row>
    <row r="949" customHeight="1" spans="1:10">
      <c r="A949" s="13">
        <v>44273</v>
      </c>
      <c r="B949" s="12" t="s">
        <v>2093</v>
      </c>
      <c r="C949" s="12" t="s">
        <v>622</v>
      </c>
      <c r="D949" s="12" t="s">
        <v>13</v>
      </c>
      <c r="F949" s="12" t="s">
        <v>15</v>
      </c>
      <c r="G949" s="12" t="s">
        <v>101</v>
      </c>
      <c r="H949" s="12" t="s">
        <v>101</v>
      </c>
      <c r="I949" s="12" t="s">
        <v>224</v>
      </c>
      <c r="J949" s="12" t="s">
        <v>2094</v>
      </c>
    </row>
    <row r="950" customHeight="1" spans="1:11">
      <c r="A950" s="13">
        <v>44274</v>
      </c>
      <c r="B950" s="12" t="s">
        <v>2095</v>
      </c>
      <c r="C950" s="12" t="s">
        <v>148</v>
      </c>
      <c r="D950" s="12" t="s">
        <v>41</v>
      </c>
      <c r="F950" s="12" t="s">
        <v>15</v>
      </c>
      <c r="G950" s="12" t="s">
        <v>16</v>
      </c>
      <c r="H950" s="12" t="s">
        <v>17</v>
      </c>
      <c r="I950" s="12" t="s">
        <v>47</v>
      </c>
      <c r="J950" s="12" t="s">
        <v>2096</v>
      </c>
      <c r="K950" s="12" t="s">
        <v>1944</v>
      </c>
    </row>
    <row r="951" customHeight="1" spans="1:10">
      <c r="A951" s="13">
        <v>44274</v>
      </c>
      <c r="B951" s="12" t="s">
        <v>2097</v>
      </c>
      <c r="C951" s="12" t="s">
        <v>1955</v>
      </c>
      <c r="D951" s="12" t="s">
        <v>13</v>
      </c>
      <c r="E951" s="12" t="s">
        <v>15</v>
      </c>
      <c r="F951" s="12" t="s">
        <v>15</v>
      </c>
      <c r="G951" s="12" t="s">
        <v>26</v>
      </c>
      <c r="H951" s="12" t="s">
        <v>27</v>
      </c>
      <c r="I951" s="12" t="s">
        <v>47</v>
      </c>
      <c r="J951" s="12" t="s">
        <v>2098</v>
      </c>
    </row>
    <row r="952" customHeight="1" spans="1:10">
      <c r="A952" s="13">
        <v>44274</v>
      </c>
      <c r="B952" s="12" t="s">
        <v>2099</v>
      </c>
      <c r="C952" s="12" t="s">
        <v>148</v>
      </c>
      <c r="D952" s="12" t="s">
        <v>41</v>
      </c>
      <c r="E952" s="12" t="s">
        <v>896</v>
      </c>
      <c r="F952" s="12" t="s">
        <v>15</v>
      </c>
      <c r="G952" s="12" t="s">
        <v>101</v>
      </c>
      <c r="H952" s="12" t="s">
        <v>101</v>
      </c>
      <c r="I952" s="12" t="s">
        <v>34</v>
      </c>
      <c r="J952" s="12" t="s">
        <v>2100</v>
      </c>
    </row>
    <row r="953" customHeight="1" spans="1:11">
      <c r="A953" s="13">
        <v>44274</v>
      </c>
      <c r="B953" s="12" t="s">
        <v>2101</v>
      </c>
      <c r="C953" s="12" t="s">
        <v>58</v>
      </c>
      <c r="D953" s="12" t="s">
        <v>13</v>
      </c>
      <c r="E953" s="12" t="s">
        <v>730</v>
      </c>
      <c r="F953" s="12" t="s">
        <v>15</v>
      </c>
      <c r="G953" s="12" t="s">
        <v>16</v>
      </c>
      <c r="H953" s="12" t="s">
        <v>17</v>
      </c>
      <c r="I953" s="12" t="s">
        <v>224</v>
      </c>
      <c r="J953" s="12" t="s">
        <v>2102</v>
      </c>
      <c r="K953" s="12" t="s">
        <v>2103</v>
      </c>
    </row>
    <row r="954" customHeight="1" spans="1:10">
      <c r="A954" s="13">
        <v>44274</v>
      </c>
      <c r="B954" s="12" t="s">
        <v>2104</v>
      </c>
      <c r="C954" s="12" t="s">
        <v>33</v>
      </c>
      <c r="D954" s="12" t="s">
        <v>13</v>
      </c>
      <c r="F954" s="12" t="s">
        <v>15</v>
      </c>
      <c r="G954" s="12" t="s">
        <v>26</v>
      </c>
      <c r="H954" s="12" t="s">
        <v>27</v>
      </c>
      <c r="I954" s="12" t="s">
        <v>59</v>
      </c>
      <c r="J954" s="12" t="s">
        <v>2105</v>
      </c>
    </row>
    <row r="955" customHeight="1" spans="1:11">
      <c r="A955" s="13">
        <v>44274</v>
      </c>
      <c r="B955" s="12" t="s">
        <v>2106</v>
      </c>
      <c r="C955" s="12" t="s">
        <v>118</v>
      </c>
      <c r="D955" s="12" t="s">
        <v>41</v>
      </c>
      <c r="F955" s="12" t="s">
        <v>15</v>
      </c>
      <c r="G955" s="12" t="s">
        <v>16</v>
      </c>
      <c r="H955" s="12" t="s">
        <v>17</v>
      </c>
      <c r="I955" s="12" t="s">
        <v>18</v>
      </c>
      <c r="J955" s="12" t="s">
        <v>2107</v>
      </c>
      <c r="K955" s="12" t="s">
        <v>2108</v>
      </c>
    </row>
    <row r="956" customHeight="1" spans="1:11">
      <c r="A956" s="13">
        <v>44275</v>
      </c>
      <c r="B956" s="12" t="s">
        <v>2109</v>
      </c>
      <c r="C956" s="12" t="s">
        <v>109</v>
      </c>
      <c r="D956" s="12" t="s">
        <v>13</v>
      </c>
      <c r="F956" s="12" t="s">
        <v>15</v>
      </c>
      <c r="G956" s="12" t="s">
        <v>26</v>
      </c>
      <c r="H956" s="12" t="s">
        <v>27</v>
      </c>
      <c r="I956" s="12" t="s">
        <v>224</v>
      </c>
      <c r="J956" s="12" t="s">
        <v>2110</v>
      </c>
      <c r="K956" s="12" t="s">
        <v>2111</v>
      </c>
    </row>
    <row r="957" customHeight="1" spans="1:10">
      <c r="A957" s="13">
        <v>44275</v>
      </c>
      <c r="B957" s="12" t="s">
        <v>2112</v>
      </c>
      <c r="C957" s="12" t="s">
        <v>1137</v>
      </c>
      <c r="D957" s="12" t="s">
        <v>13</v>
      </c>
      <c r="F957" s="12" t="s">
        <v>15</v>
      </c>
      <c r="G957" s="12" t="s">
        <v>26</v>
      </c>
      <c r="H957" s="12" t="s">
        <v>27</v>
      </c>
      <c r="I957" s="12" t="s">
        <v>47</v>
      </c>
      <c r="J957" s="12" t="s">
        <v>2113</v>
      </c>
    </row>
    <row r="958" customHeight="1" spans="1:10">
      <c r="A958" s="13">
        <v>44275</v>
      </c>
      <c r="B958" s="12" t="s">
        <v>2114</v>
      </c>
      <c r="C958" s="12" t="s">
        <v>50</v>
      </c>
      <c r="D958" s="12" t="s">
        <v>41</v>
      </c>
      <c r="E958" s="12" t="s">
        <v>680</v>
      </c>
      <c r="F958" s="12" t="s">
        <v>15</v>
      </c>
      <c r="G958" s="12" t="s">
        <v>101</v>
      </c>
      <c r="H958" s="12" t="s">
        <v>101</v>
      </c>
      <c r="I958" s="12" t="s">
        <v>47</v>
      </c>
      <c r="J958" s="12" t="s">
        <v>2115</v>
      </c>
    </row>
    <row r="959" customHeight="1" spans="1:11">
      <c r="A959" s="13">
        <v>44275</v>
      </c>
      <c r="B959" s="12" t="s">
        <v>583</v>
      </c>
      <c r="C959" s="12" t="s">
        <v>104</v>
      </c>
      <c r="D959" s="12" t="s">
        <v>13</v>
      </c>
      <c r="F959" s="12" t="s">
        <v>15</v>
      </c>
      <c r="G959" s="12" t="s">
        <v>26</v>
      </c>
      <c r="H959" s="12" t="s">
        <v>27</v>
      </c>
      <c r="I959" s="12" t="s">
        <v>18</v>
      </c>
      <c r="J959" s="12" t="s">
        <v>2116</v>
      </c>
      <c r="K959" s="12" t="s">
        <v>2117</v>
      </c>
    </row>
    <row r="960" customHeight="1" spans="1:10">
      <c r="A960" s="13">
        <v>44275</v>
      </c>
      <c r="B960" s="12" t="s">
        <v>2118</v>
      </c>
      <c r="C960" s="12" t="s">
        <v>104</v>
      </c>
      <c r="D960" s="12" t="s">
        <v>13</v>
      </c>
      <c r="F960" s="12" t="s">
        <v>15</v>
      </c>
      <c r="G960" s="12" t="s">
        <v>26</v>
      </c>
      <c r="H960" s="12" t="s">
        <v>27</v>
      </c>
      <c r="I960" s="12" t="s">
        <v>18</v>
      </c>
      <c r="J960" s="12" t="s">
        <v>2119</v>
      </c>
    </row>
    <row r="961" customHeight="1" spans="1:10">
      <c r="A961" s="13">
        <v>44276</v>
      </c>
      <c r="B961" s="12" t="s">
        <v>2120</v>
      </c>
      <c r="C961" s="12" t="s">
        <v>1132</v>
      </c>
      <c r="D961" s="12" t="s">
        <v>41</v>
      </c>
      <c r="E961" s="12" t="s">
        <v>175</v>
      </c>
      <c r="F961" s="12" t="s">
        <v>15</v>
      </c>
      <c r="G961" s="12" t="s">
        <v>16</v>
      </c>
      <c r="H961" s="12" t="s">
        <v>17</v>
      </c>
      <c r="I961" s="12" t="s">
        <v>54</v>
      </c>
      <c r="J961" s="12" t="s">
        <v>2121</v>
      </c>
    </row>
    <row r="962" customHeight="1" spans="1:10">
      <c r="A962" s="13">
        <v>44276</v>
      </c>
      <c r="B962" s="12" t="s">
        <v>2122</v>
      </c>
      <c r="C962" s="12" t="s">
        <v>622</v>
      </c>
      <c r="D962" s="12" t="s">
        <v>13</v>
      </c>
      <c r="F962" s="12" t="s">
        <v>15</v>
      </c>
      <c r="G962" s="12" t="s">
        <v>16</v>
      </c>
      <c r="H962" s="12" t="s">
        <v>17</v>
      </c>
      <c r="I962" s="12" t="s">
        <v>54</v>
      </c>
      <c r="J962" s="12" t="s">
        <v>744</v>
      </c>
    </row>
    <row r="963" customHeight="1" spans="1:11">
      <c r="A963" s="13">
        <v>44276</v>
      </c>
      <c r="B963" s="12" t="s">
        <v>2123</v>
      </c>
      <c r="C963" s="12" t="s">
        <v>69</v>
      </c>
      <c r="D963" s="12" t="s">
        <v>41</v>
      </c>
      <c r="E963" s="12" t="s">
        <v>288</v>
      </c>
      <c r="F963" s="12" t="s">
        <v>15</v>
      </c>
      <c r="G963" s="12" t="s">
        <v>16</v>
      </c>
      <c r="H963" s="12" t="s">
        <v>17</v>
      </c>
      <c r="I963" s="12" t="s">
        <v>47</v>
      </c>
      <c r="J963" s="12" t="s">
        <v>2124</v>
      </c>
      <c r="K963" s="12" t="s">
        <v>2125</v>
      </c>
    </row>
    <row r="964" customHeight="1" spans="1:11">
      <c r="A964" s="13">
        <v>44276</v>
      </c>
      <c r="B964" s="12" t="s">
        <v>2126</v>
      </c>
      <c r="C964" s="12" t="s">
        <v>145</v>
      </c>
      <c r="D964" s="12" t="s">
        <v>13</v>
      </c>
      <c r="E964" s="12" t="s">
        <v>653</v>
      </c>
      <c r="F964" s="12" t="s">
        <v>15</v>
      </c>
      <c r="G964" s="12" t="s">
        <v>16</v>
      </c>
      <c r="H964" s="12" t="s">
        <v>17</v>
      </c>
      <c r="I964" s="12" t="s">
        <v>47</v>
      </c>
      <c r="J964" s="12" t="s">
        <v>2127</v>
      </c>
      <c r="K964" s="12" t="s">
        <v>2128</v>
      </c>
    </row>
    <row r="965" customHeight="1" spans="1:11">
      <c r="A965" s="13">
        <v>44276</v>
      </c>
      <c r="B965" s="12" t="s">
        <v>2129</v>
      </c>
      <c r="C965" s="12" t="s">
        <v>368</v>
      </c>
      <c r="D965" s="12" t="s">
        <v>13</v>
      </c>
      <c r="F965" s="12" t="s">
        <v>15</v>
      </c>
      <c r="G965" s="12" t="s">
        <v>101</v>
      </c>
      <c r="H965" s="12" t="s">
        <v>101</v>
      </c>
      <c r="I965" s="12" t="s">
        <v>47</v>
      </c>
      <c r="J965" s="12" t="s">
        <v>2130</v>
      </c>
      <c r="K965" s="12" t="s">
        <v>2131</v>
      </c>
    </row>
    <row r="966" customHeight="1" spans="1:10">
      <c r="A966" s="13">
        <v>44276</v>
      </c>
      <c r="B966" s="12" t="s">
        <v>2132</v>
      </c>
      <c r="C966" s="12" t="s">
        <v>12</v>
      </c>
      <c r="D966" s="12" t="s">
        <v>13</v>
      </c>
      <c r="E966" s="12" t="s">
        <v>15</v>
      </c>
      <c r="F966" s="12" t="s">
        <v>15</v>
      </c>
      <c r="G966" s="12" t="s">
        <v>26</v>
      </c>
      <c r="H966" s="12" t="s">
        <v>27</v>
      </c>
      <c r="I966" s="12" t="s">
        <v>18</v>
      </c>
      <c r="J966" s="12" t="s">
        <v>2133</v>
      </c>
    </row>
    <row r="967" customHeight="1" spans="1:11">
      <c r="A967" s="13">
        <v>44276</v>
      </c>
      <c r="B967" s="12" t="s">
        <v>2134</v>
      </c>
      <c r="C967" s="12" t="s">
        <v>622</v>
      </c>
      <c r="D967" s="12" t="s">
        <v>13</v>
      </c>
      <c r="E967" s="12" t="s">
        <v>15</v>
      </c>
      <c r="F967" s="12" t="s">
        <v>15</v>
      </c>
      <c r="G967" s="12" t="s">
        <v>26</v>
      </c>
      <c r="H967" s="12" t="s">
        <v>27</v>
      </c>
      <c r="I967" s="12" t="s">
        <v>18</v>
      </c>
      <c r="J967" s="12" t="s">
        <v>2135</v>
      </c>
      <c r="K967" s="12" t="s">
        <v>2136</v>
      </c>
    </row>
    <row r="968" customHeight="1" spans="1:10">
      <c r="A968" s="13">
        <v>44276</v>
      </c>
      <c r="B968" s="12" t="s">
        <v>2137</v>
      </c>
      <c r="C968" s="12" t="s">
        <v>118</v>
      </c>
      <c r="D968" s="12" t="s">
        <v>41</v>
      </c>
      <c r="E968" s="12" t="s">
        <v>15</v>
      </c>
      <c r="F968" s="12" t="s">
        <v>15</v>
      </c>
      <c r="G968" s="12" t="s">
        <v>16</v>
      </c>
      <c r="H968" s="12" t="s">
        <v>17</v>
      </c>
      <c r="I968" s="12" t="s">
        <v>34</v>
      </c>
      <c r="J968" s="12" t="s">
        <v>2138</v>
      </c>
    </row>
    <row r="969" customHeight="1" spans="1:10">
      <c r="A969" s="13">
        <v>44276</v>
      </c>
      <c r="B969" s="12" t="s">
        <v>2139</v>
      </c>
      <c r="C969" s="12" t="s">
        <v>1132</v>
      </c>
      <c r="D969" s="12" t="s">
        <v>41</v>
      </c>
      <c r="E969" s="12" t="s">
        <v>14</v>
      </c>
      <c r="F969" s="12" t="s">
        <v>15</v>
      </c>
      <c r="G969" s="12" t="s">
        <v>26</v>
      </c>
      <c r="H969" s="12" t="s">
        <v>27</v>
      </c>
      <c r="I969" s="12" t="s">
        <v>34</v>
      </c>
      <c r="J969" s="12" t="s">
        <v>2140</v>
      </c>
    </row>
    <row r="970" customHeight="1" spans="1:10">
      <c r="A970" s="13">
        <v>44276</v>
      </c>
      <c r="B970" s="12" t="s">
        <v>2141</v>
      </c>
      <c r="C970" s="12" t="s">
        <v>1447</v>
      </c>
      <c r="D970" s="12" t="s">
        <v>41</v>
      </c>
      <c r="E970" s="12" t="s">
        <v>76</v>
      </c>
      <c r="F970" s="12" t="s">
        <v>15</v>
      </c>
      <c r="G970" s="12" t="s">
        <v>26</v>
      </c>
      <c r="H970" s="12" t="s">
        <v>27</v>
      </c>
      <c r="I970" s="12" t="s">
        <v>34</v>
      </c>
      <c r="J970" s="12" t="s">
        <v>2142</v>
      </c>
    </row>
    <row r="971" customHeight="1" spans="1:10">
      <c r="A971" s="13">
        <v>44276</v>
      </c>
      <c r="B971" s="12" t="s">
        <v>2143</v>
      </c>
      <c r="C971" s="12" t="s">
        <v>118</v>
      </c>
      <c r="D971" s="12" t="s">
        <v>41</v>
      </c>
      <c r="E971" s="12" t="s">
        <v>548</v>
      </c>
      <c r="F971" s="12" t="s">
        <v>15</v>
      </c>
      <c r="G971" s="12" t="s">
        <v>101</v>
      </c>
      <c r="H971" s="12" t="s">
        <v>101</v>
      </c>
      <c r="I971" s="12" t="s">
        <v>34</v>
      </c>
      <c r="J971" s="12" t="s">
        <v>2144</v>
      </c>
    </row>
    <row r="972" customHeight="1" spans="1:11">
      <c r="A972" s="13">
        <v>44277</v>
      </c>
      <c r="B972" s="12" t="s">
        <v>2145</v>
      </c>
      <c r="C972" s="12" t="s">
        <v>100</v>
      </c>
      <c r="D972" s="12" t="s">
        <v>41</v>
      </c>
      <c r="F972" s="12" t="s">
        <v>15</v>
      </c>
      <c r="G972" s="12" t="s">
        <v>101</v>
      </c>
      <c r="H972" s="12" t="s">
        <v>101</v>
      </c>
      <c r="I972" s="12" t="s">
        <v>224</v>
      </c>
      <c r="J972" s="12" t="s">
        <v>2119</v>
      </c>
      <c r="K972" s="12" t="s">
        <v>2146</v>
      </c>
    </row>
    <row r="973" customHeight="1" spans="1:11">
      <c r="A973" s="13">
        <v>44277</v>
      </c>
      <c r="B973" s="12" t="s">
        <v>2147</v>
      </c>
      <c r="C973" s="12" t="s">
        <v>1344</v>
      </c>
      <c r="D973" s="12" t="s">
        <v>41</v>
      </c>
      <c r="E973" s="12" t="s">
        <v>73</v>
      </c>
      <c r="F973" s="12" t="s">
        <v>15</v>
      </c>
      <c r="G973" s="12" t="s">
        <v>26</v>
      </c>
      <c r="H973" s="12" t="s">
        <v>27</v>
      </c>
      <c r="I973" s="12" t="s">
        <v>224</v>
      </c>
      <c r="J973" s="12" t="s">
        <v>2148</v>
      </c>
      <c r="K973" s="12" t="s">
        <v>2149</v>
      </c>
    </row>
    <row r="974" customHeight="1" spans="1:10">
      <c r="A974" s="13">
        <v>44277</v>
      </c>
      <c r="B974" s="12" t="s">
        <v>2150</v>
      </c>
      <c r="C974" s="12" t="s">
        <v>368</v>
      </c>
      <c r="D974" s="12" t="s">
        <v>41</v>
      </c>
      <c r="F974" s="12" t="s">
        <v>15</v>
      </c>
      <c r="G974" s="12" t="s">
        <v>101</v>
      </c>
      <c r="H974" s="12" t="s">
        <v>101</v>
      </c>
      <c r="I974" s="12" t="s">
        <v>59</v>
      </c>
      <c r="J974" s="12" t="s">
        <v>2151</v>
      </c>
    </row>
    <row r="975" customHeight="1" spans="1:10">
      <c r="A975" s="13">
        <v>44277</v>
      </c>
      <c r="B975" s="12" t="s">
        <v>2152</v>
      </c>
      <c r="C975" s="12" t="s">
        <v>50</v>
      </c>
      <c r="D975" s="12" t="s">
        <v>41</v>
      </c>
      <c r="F975" s="12" t="s">
        <v>15</v>
      </c>
      <c r="G975" s="12" t="s">
        <v>101</v>
      </c>
      <c r="H975" s="12" t="s">
        <v>101</v>
      </c>
      <c r="I975" s="12" t="s">
        <v>59</v>
      </c>
      <c r="J975" s="12" t="s">
        <v>2153</v>
      </c>
    </row>
    <row r="976" customHeight="1" spans="1:10">
      <c r="A976" s="13">
        <v>44277</v>
      </c>
      <c r="B976" s="12" t="s">
        <v>2154</v>
      </c>
      <c r="C976" s="12" t="s">
        <v>12</v>
      </c>
      <c r="D976" s="12" t="s">
        <v>13</v>
      </c>
      <c r="F976" s="12" t="s">
        <v>15</v>
      </c>
      <c r="G976" s="12" t="s">
        <v>26</v>
      </c>
      <c r="H976" s="12" t="s">
        <v>27</v>
      </c>
      <c r="I976" s="12" t="s">
        <v>18</v>
      </c>
      <c r="J976" s="12" t="s">
        <v>2155</v>
      </c>
    </row>
    <row r="977" customHeight="1" spans="1:10">
      <c r="A977" s="13">
        <v>44277</v>
      </c>
      <c r="B977" s="12" t="s">
        <v>2156</v>
      </c>
      <c r="C977" s="12" t="s">
        <v>50</v>
      </c>
      <c r="D977" s="12" t="s">
        <v>41</v>
      </c>
      <c r="E977" s="12" t="s">
        <v>2157</v>
      </c>
      <c r="F977" s="12" t="s">
        <v>15</v>
      </c>
      <c r="G977" s="12" t="s">
        <v>26</v>
      </c>
      <c r="H977" s="12" t="s">
        <v>27</v>
      </c>
      <c r="I977" s="12" t="s">
        <v>34</v>
      </c>
      <c r="J977" s="12" t="s">
        <v>2158</v>
      </c>
    </row>
    <row r="978" customHeight="1" spans="1:10">
      <c r="A978" s="13">
        <v>44277</v>
      </c>
      <c r="B978" s="12" t="s">
        <v>2159</v>
      </c>
      <c r="C978" s="12" t="s">
        <v>148</v>
      </c>
      <c r="D978" s="12" t="s">
        <v>41</v>
      </c>
      <c r="F978" s="12" t="s">
        <v>15</v>
      </c>
      <c r="G978" s="12" t="s">
        <v>26</v>
      </c>
      <c r="H978" s="12" t="s">
        <v>27</v>
      </c>
      <c r="I978" s="12" t="s">
        <v>54</v>
      </c>
      <c r="J978" s="12" t="s">
        <v>2160</v>
      </c>
    </row>
    <row r="979" customHeight="1" spans="1:11">
      <c r="A979" s="13">
        <v>44277</v>
      </c>
      <c r="B979" s="12" t="s">
        <v>2161</v>
      </c>
      <c r="C979" s="12" t="s">
        <v>109</v>
      </c>
      <c r="D979" s="12" t="s">
        <v>13</v>
      </c>
      <c r="F979" s="12" t="s">
        <v>15</v>
      </c>
      <c r="G979" s="12" t="s">
        <v>26</v>
      </c>
      <c r="H979" s="12" t="s">
        <v>27</v>
      </c>
      <c r="I979" s="12" t="s">
        <v>54</v>
      </c>
      <c r="J979" s="12" t="s">
        <v>744</v>
      </c>
      <c r="K979" s="12" t="s">
        <v>2162</v>
      </c>
    </row>
    <row r="980" customHeight="1" spans="1:10">
      <c r="A980" s="13">
        <v>44277</v>
      </c>
      <c r="B980" s="12" t="s">
        <v>2163</v>
      </c>
      <c r="C980" s="12" t="s">
        <v>12</v>
      </c>
      <c r="D980" s="12" t="s">
        <v>13</v>
      </c>
      <c r="F980" s="12" t="s">
        <v>15</v>
      </c>
      <c r="G980" s="12" t="s">
        <v>26</v>
      </c>
      <c r="H980" s="12" t="s">
        <v>27</v>
      </c>
      <c r="I980" s="12" t="s">
        <v>47</v>
      </c>
      <c r="J980" s="12" t="s">
        <v>2164</v>
      </c>
    </row>
    <row r="981" customHeight="1" spans="1:10">
      <c r="A981" s="13">
        <v>44277</v>
      </c>
      <c r="B981" s="12" t="s">
        <v>2165</v>
      </c>
      <c r="C981" s="12" t="s">
        <v>1955</v>
      </c>
      <c r="D981" s="12" t="s">
        <v>13</v>
      </c>
      <c r="F981" s="12" t="s">
        <v>15</v>
      </c>
      <c r="G981" s="12" t="s">
        <v>26</v>
      </c>
      <c r="H981" s="12" t="s">
        <v>27</v>
      </c>
      <c r="I981" s="12" t="s">
        <v>47</v>
      </c>
      <c r="J981" s="12" t="s">
        <v>38</v>
      </c>
    </row>
    <row r="982" customHeight="1" spans="1:10">
      <c r="A982" s="13">
        <v>44277</v>
      </c>
      <c r="B982" s="12" t="s">
        <v>2166</v>
      </c>
      <c r="C982" s="12" t="s">
        <v>1180</v>
      </c>
      <c r="D982" s="12" t="s">
        <v>13</v>
      </c>
      <c r="F982" s="12" t="s">
        <v>15</v>
      </c>
      <c r="G982" s="12" t="s">
        <v>16</v>
      </c>
      <c r="H982" s="12" t="s">
        <v>17</v>
      </c>
      <c r="I982" s="12" t="s">
        <v>59</v>
      </c>
      <c r="J982" s="12" t="s">
        <v>2167</v>
      </c>
    </row>
    <row r="983" customHeight="1" spans="1:10">
      <c r="A983" s="13">
        <v>44278</v>
      </c>
      <c r="B983" s="12" t="s">
        <v>2168</v>
      </c>
      <c r="C983" s="12" t="s">
        <v>109</v>
      </c>
      <c r="D983" s="12" t="s">
        <v>13</v>
      </c>
      <c r="E983" s="12" t="s">
        <v>15</v>
      </c>
      <c r="F983" s="12" t="s">
        <v>15</v>
      </c>
      <c r="G983" s="12" t="s">
        <v>16</v>
      </c>
      <c r="H983" s="12" t="s">
        <v>17</v>
      </c>
      <c r="I983" s="12" t="s">
        <v>18</v>
      </c>
      <c r="J983" s="12" t="s">
        <v>2169</v>
      </c>
    </row>
    <row r="984" customHeight="1" spans="1:10">
      <c r="A984" s="13">
        <v>44278</v>
      </c>
      <c r="B984" s="12" t="s">
        <v>2170</v>
      </c>
      <c r="C984" s="12" t="s">
        <v>622</v>
      </c>
      <c r="D984" s="12" t="s">
        <v>13</v>
      </c>
      <c r="F984" s="12" t="s">
        <v>15</v>
      </c>
      <c r="G984" s="12" t="s">
        <v>26</v>
      </c>
      <c r="H984" s="12" t="s">
        <v>27</v>
      </c>
      <c r="I984" s="12" t="s">
        <v>59</v>
      </c>
      <c r="J984" s="12" t="s">
        <v>2171</v>
      </c>
    </row>
    <row r="985" customHeight="1" spans="1:11">
      <c r="A985" s="13">
        <v>44278</v>
      </c>
      <c r="B985" s="12" t="s">
        <v>2172</v>
      </c>
      <c r="C985" s="12" t="s">
        <v>1137</v>
      </c>
      <c r="D985" s="12" t="s">
        <v>13</v>
      </c>
      <c r="E985" s="12" t="s">
        <v>15</v>
      </c>
      <c r="F985" s="12" t="s">
        <v>15</v>
      </c>
      <c r="G985" s="12" t="s">
        <v>16</v>
      </c>
      <c r="H985" s="12" t="s">
        <v>17</v>
      </c>
      <c r="I985" s="12" t="s">
        <v>47</v>
      </c>
      <c r="J985" s="12" t="s">
        <v>2173</v>
      </c>
      <c r="K985" s="12" t="s">
        <v>1944</v>
      </c>
    </row>
    <row r="986" customHeight="1" spans="1:11">
      <c r="A986" s="13">
        <v>44278</v>
      </c>
      <c r="B986" s="12" t="s">
        <v>2174</v>
      </c>
      <c r="C986" s="12" t="s">
        <v>69</v>
      </c>
      <c r="D986" s="12" t="s">
        <v>13</v>
      </c>
      <c r="F986" s="12" t="s">
        <v>15</v>
      </c>
      <c r="G986" s="12" t="s">
        <v>16</v>
      </c>
      <c r="H986" s="12" t="s">
        <v>17</v>
      </c>
      <c r="I986" s="12" t="s">
        <v>47</v>
      </c>
      <c r="J986" s="12" t="s">
        <v>2175</v>
      </c>
      <c r="K986" s="12" t="s">
        <v>1944</v>
      </c>
    </row>
    <row r="987" customHeight="1" spans="1:10">
      <c r="A987" s="13">
        <v>44278</v>
      </c>
      <c r="B987" s="12" t="s">
        <v>2176</v>
      </c>
      <c r="C987" s="12" t="s">
        <v>109</v>
      </c>
      <c r="D987" s="12" t="s">
        <v>13</v>
      </c>
      <c r="F987" s="12" t="s">
        <v>15</v>
      </c>
      <c r="G987" s="12" t="s">
        <v>101</v>
      </c>
      <c r="H987" s="12" t="s">
        <v>101</v>
      </c>
      <c r="I987" s="12" t="s">
        <v>59</v>
      </c>
      <c r="J987" s="12" t="s">
        <v>2177</v>
      </c>
    </row>
    <row r="988" customHeight="1" spans="1:10">
      <c r="A988" s="13">
        <v>44279</v>
      </c>
      <c r="B988" s="12" t="s">
        <v>2178</v>
      </c>
      <c r="C988" s="12" t="s">
        <v>1955</v>
      </c>
      <c r="D988" s="12" t="s">
        <v>13</v>
      </c>
      <c r="E988" s="12" t="s">
        <v>15</v>
      </c>
      <c r="F988" s="12" t="s">
        <v>15</v>
      </c>
      <c r="G988" s="12" t="s">
        <v>16</v>
      </c>
      <c r="H988" s="12" t="s">
        <v>17</v>
      </c>
      <c r="I988" s="12" t="s">
        <v>54</v>
      </c>
      <c r="J988" s="12" t="s">
        <v>2179</v>
      </c>
    </row>
    <row r="989" customHeight="1" spans="1:10">
      <c r="A989" s="13">
        <v>44279</v>
      </c>
      <c r="B989" s="12" t="s">
        <v>2180</v>
      </c>
      <c r="C989" s="12" t="s">
        <v>109</v>
      </c>
      <c r="D989" s="12" t="s">
        <v>13</v>
      </c>
      <c r="F989" s="12" t="s">
        <v>15</v>
      </c>
      <c r="G989" s="12" t="s">
        <v>26</v>
      </c>
      <c r="H989" s="12" t="s">
        <v>27</v>
      </c>
      <c r="I989" s="12" t="s">
        <v>54</v>
      </c>
      <c r="J989" s="12" t="s">
        <v>2181</v>
      </c>
    </row>
    <row r="990" customHeight="1" spans="1:10">
      <c r="A990" s="13">
        <v>44279</v>
      </c>
      <c r="B990" s="12" t="s">
        <v>2182</v>
      </c>
      <c r="C990" s="12" t="s">
        <v>118</v>
      </c>
      <c r="D990" s="12" t="s">
        <v>41</v>
      </c>
      <c r="F990" s="12" t="s">
        <v>15</v>
      </c>
      <c r="G990" s="12" t="s">
        <v>26</v>
      </c>
      <c r="H990" s="12" t="s">
        <v>27</v>
      </c>
      <c r="I990" s="12" t="s">
        <v>54</v>
      </c>
      <c r="J990" s="12" t="s">
        <v>2183</v>
      </c>
    </row>
    <row r="991" customHeight="1" spans="1:10">
      <c r="A991" s="13">
        <v>44279</v>
      </c>
      <c r="B991" s="12" t="s">
        <v>2184</v>
      </c>
      <c r="C991" s="12" t="s">
        <v>50</v>
      </c>
      <c r="D991" s="12" t="s">
        <v>13</v>
      </c>
      <c r="E991" s="12" t="s">
        <v>15</v>
      </c>
      <c r="F991" s="12" t="s">
        <v>15</v>
      </c>
      <c r="G991" s="12" t="s">
        <v>26</v>
      </c>
      <c r="H991" s="12" t="s">
        <v>27</v>
      </c>
      <c r="I991" s="12" t="s">
        <v>47</v>
      </c>
      <c r="J991" s="12" t="s">
        <v>1092</v>
      </c>
    </row>
    <row r="992" customHeight="1" spans="1:11">
      <c r="A992" s="13">
        <v>44279</v>
      </c>
      <c r="B992" s="12" t="s">
        <v>2185</v>
      </c>
      <c r="C992" s="12" t="s">
        <v>126</v>
      </c>
      <c r="D992" s="12" t="s">
        <v>13</v>
      </c>
      <c r="E992" s="12" t="s">
        <v>15</v>
      </c>
      <c r="F992" s="12" t="s">
        <v>15</v>
      </c>
      <c r="G992" s="12" t="s">
        <v>16</v>
      </c>
      <c r="H992" s="12" t="s">
        <v>17</v>
      </c>
      <c r="I992" s="12" t="s">
        <v>47</v>
      </c>
      <c r="J992" s="12" t="s">
        <v>2186</v>
      </c>
      <c r="K992" s="12" t="s">
        <v>1944</v>
      </c>
    </row>
    <row r="993" customHeight="1" spans="1:11">
      <c r="A993" s="13">
        <v>44279</v>
      </c>
      <c r="B993" s="12" t="s">
        <v>2187</v>
      </c>
      <c r="C993" s="12" t="s">
        <v>109</v>
      </c>
      <c r="D993" s="12" t="s">
        <v>13</v>
      </c>
      <c r="F993" s="12" t="s">
        <v>15</v>
      </c>
      <c r="G993" s="12" t="s">
        <v>26</v>
      </c>
      <c r="H993" s="12" t="s">
        <v>27</v>
      </c>
      <c r="I993" s="12" t="s">
        <v>224</v>
      </c>
      <c r="J993" s="12" t="s">
        <v>2188</v>
      </c>
      <c r="K993" s="12" t="s">
        <v>1720</v>
      </c>
    </row>
    <row r="994" customHeight="1" spans="1:11">
      <c r="A994" s="13">
        <v>44279</v>
      </c>
      <c r="B994" s="12" t="s">
        <v>2189</v>
      </c>
      <c r="C994" s="12" t="s">
        <v>118</v>
      </c>
      <c r="D994" s="12" t="s">
        <v>41</v>
      </c>
      <c r="F994" s="12" t="s">
        <v>15</v>
      </c>
      <c r="G994" s="12" t="s">
        <v>26</v>
      </c>
      <c r="H994" s="12" t="s">
        <v>27</v>
      </c>
      <c r="I994" s="12" t="s">
        <v>224</v>
      </c>
      <c r="J994" s="12" t="s">
        <v>2190</v>
      </c>
      <c r="K994" s="12" t="s">
        <v>1720</v>
      </c>
    </row>
    <row r="995" customHeight="1" spans="1:11">
      <c r="A995" s="13">
        <v>44279</v>
      </c>
      <c r="B995" s="12" t="s">
        <v>2191</v>
      </c>
      <c r="C995" s="12" t="s">
        <v>118</v>
      </c>
      <c r="D995" s="12" t="s">
        <v>41</v>
      </c>
      <c r="F995" s="12" t="s">
        <v>15</v>
      </c>
      <c r="G995" s="12" t="s">
        <v>101</v>
      </c>
      <c r="H995" s="12" t="s">
        <v>101</v>
      </c>
      <c r="I995" s="12" t="s">
        <v>224</v>
      </c>
      <c r="J995" s="12" t="s">
        <v>2192</v>
      </c>
      <c r="K995" s="12" t="s">
        <v>1720</v>
      </c>
    </row>
    <row r="996" customHeight="1" spans="1:10">
      <c r="A996" s="13">
        <v>44279</v>
      </c>
      <c r="B996" s="12" t="s">
        <v>2193</v>
      </c>
      <c r="C996" s="12" t="s">
        <v>62</v>
      </c>
      <c r="D996" s="12" t="s">
        <v>238</v>
      </c>
      <c r="F996" s="12" t="s">
        <v>15</v>
      </c>
      <c r="G996" s="12" t="s">
        <v>26</v>
      </c>
      <c r="H996" s="12" t="s">
        <v>27</v>
      </c>
      <c r="I996" s="12" t="s">
        <v>59</v>
      </c>
      <c r="J996" s="12" t="s">
        <v>2194</v>
      </c>
    </row>
    <row r="997" customHeight="1" spans="1:10">
      <c r="A997" s="13">
        <v>44279</v>
      </c>
      <c r="B997" s="12" t="s">
        <v>2195</v>
      </c>
      <c r="C997" s="12" t="s">
        <v>58</v>
      </c>
      <c r="D997" s="12" t="s">
        <v>13</v>
      </c>
      <c r="F997" s="12" t="s">
        <v>15</v>
      </c>
      <c r="G997" s="12" t="s">
        <v>16</v>
      </c>
      <c r="H997" s="12" t="s">
        <v>17</v>
      </c>
      <c r="I997" s="12" t="s">
        <v>59</v>
      </c>
      <c r="J997" s="12" t="s">
        <v>2196</v>
      </c>
    </row>
    <row r="998" customHeight="1" spans="1:10">
      <c r="A998" s="13">
        <v>44279</v>
      </c>
      <c r="B998" s="12" t="s">
        <v>617</v>
      </c>
      <c r="C998" s="12" t="s">
        <v>1180</v>
      </c>
      <c r="D998" s="12" t="s">
        <v>13</v>
      </c>
      <c r="E998" s="12" t="s">
        <v>15</v>
      </c>
      <c r="F998" s="12" t="s">
        <v>15</v>
      </c>
      <c r="G998" s="12" t="s">
        <v>16</v>
      </c>
      <c r="H998" s="12" t="s">
        <v>17</v>
      </c>
      <c r="I998" s="12" t="s">
        <v>34</v>
      </c>
      <c r="J998" s="12" t="s">
        <v>1461</v>
      </c>
    </row>
    <row r="999" customHeight="1" spans="1:10">
      <c r="A999" s="13">
        <v>44279</v>
      </c>
      <c r="B999" s="12" t="s">
        <v>2197</v>
      </c>
      <c r="C999" s="12" t="s">
        <v>1180</v>
      </c>
      <c r="D999" s="12" t="s">
        <v>13</v>
      </c>
      <c r="E999" s="12" t="s">
        <v>304</v>
      </c>
      <c r="F999" s="12" t="s">
        <v>15</v>
      </c>
      <c r="G999" s="12" t="s">
        <v>16</v>
      </c>
      <c r="H999" s="12" t="s">
        <v>17</v>
      </c>
      <c r="I999" s="12" t="s">
        <v>34</v>
      </c>
      <c r="J999" s="12" t="s">
        <v>2198</v>
      </c>
    </row>
    <row r="1000" customHeight="1" spans="1:10">
      <c r="A1000" s="13">
        <v>44279</v>
      </c>
      <c r="B1000" s="12" t="s">
        <v>2199</v>
      </c>
      <c r="C1000" s="12" t="s">
        <v>280</v>
      </c>
      <c r="D1000" s="12" t="s">
        <v>13</v>
      </c>
      <c r="F1000" s="12" t="s">
        <v>15</v>
      </c>
      <c r="G1000" s="12" t="s">
        <v>101</v>
      </c>
      <c r="H1000" s="12" t="s">
        <v>101</v>
      </c>
      <c r="I1000" s="12" t="s">
        <v>59</v>
      </c>
      <c r="J1000" s="12" t="s">
        <v>2200</v>
      </c>
    </row>
    <row r="1001" customHeight="1" spans="1:11">
      <c r="A1001" s="13">
        <v>44280</v>
      </c>
      <c r="B1001" s="12" t="s">
        <v>2201</v>
      </c>
      <c r="C1001" s="12" t="s">
        <v>58</v>
      </c>
      <c r="D1001" s="12" t="s">
        <v>13</v>
      </c>
      <c r="E1001" s="12" t="s">
        <v>288</v>
      </c>
      <c r="F1001" s="12" t="s">
        <v>15</v>
      </c>
      <c r="G1001" s="12" t="s">
        <v>16</v>
      </c>
      <c r="H1001" s="12" t="s">
        <v>17</v>
      </c>
      <c r="I1001" s="12" t="s">
        <v>47</v>
      </c>
      <c r="J1001" s="12" t="s">
        <v>2202</v>
      </c>
      <c r="K1001" s="12" t="s">
        <v>1944</v>
      </c>
    </row>
    <row r="1002" customHeight="1" spans="1:10">
      <c r="A1002" s="13">
        <v>44280</v>
      </c>
      <c r="B1002" s="12" t="s">
        <v>2203</v>
      </c>
      <c r="C1002" s="12" t="s">
        <v>104</v>
      </c>
      <c r="D1002" s="12" t="s">
        <v>13</v>
      </c>
      <c r="E1002" s="12" t="s">
        <v>15</v>
      </c>
      <c r="F1002" s="12" t="s">
        <v>15</v>
      </c>
      <c r="G1002" s="12" t="s">
        <v>26</v>
      </c>
      <c r="H1002" s="12" t="s">
        <v>27</v>
      </c>
      <c r="I1002" s="12" t="s">
        <v>47</v>
      </c>
      <c r="J1002" s="12" t="s">
        <v>2186</v>
      </c>
    </row>
    <row r="1003" customHeight="1" spans="1:11">
      <c r="A1003" s="13">
        <v>44280</v>
      </c>
      <c r="B1003" s="12" t="s">
        <v>2204</v>
      </c>
      <c r="C1003" s="12" t="s">
        <v>104</v>
      </c>
      <c r="D1003" s="12" t="s">
        <v>13</v>
      </c>
      <c r="E1003" s="12" t="s">
        <v>15</v>
      </c>
      <c r="F1003" s="12" t="s">
        <v>15</v>
      </c>
      <c r="G1003" s="12" t="s">
        <v>101</v>
      </c>
      <c r="H1003" s="12" t="s">
        <v>101</v>
      </c>
      <c r="I1003" s="12" t="s">
        <v>47</v>
      </c>
      <c r="J1003" s="12" t="s">
        <v>2205</v>
      </c>
      <c r="K1003" s="12" t="s">
        <v>2206</v>
      </c>
    </row>
    <row r="1004" customHeight="1" spans="1:10">
      <c r="A1004" s="13">
        <v>44280</v>
      </c>
      <c r="B1004" s="12" t="s">
        <v>2207</v>
      </c>
      <c r="C1004" s="12" t="s">
        <v>109</v>
      </c>
      <c r="D1004" s="12" t="s">
        <v>13</v>
      </c>
      <c r="F1004" s="12" t="s">
        <v>15</v>
      </c>
      <c r="G1004" s="12" t="s">
        <v>26</v>
      </c>
      <c r="H1004" s="12" t="s">
        <v>27</v>
      </c>
      <c r="I1004" s="12" t="s">
        <v>224</v>
      </c>
      <c r="J1004" s="12" t="s">
        <v>2208</v>
      </c>
    </row>
    <row r="1005" customHeight="1" spans="1:10">
      <c r="A1005" s="13">
        <v>44280</v>
      </c>
      <c r="B1005" s="12" t="s">
        <v>2209</v>
      </c>
      <c r="C1005" s="12" t="s">
        <v>118</v>
      </c>
      <c r="D1005" s="12" t="s">
        <v>41</v>
      </c>
      <c r="F1005" s="12" t="s">
        <v>15</v>
      </c>
      <c r="G1005" s="12" t="s">
        <v>26</v>
      </c>
      <c r="H1005" s="12" t="s">
        <v>27</v>
      </c>
      <c r="I1005" s="12" t="s">
        <v>34</v>
      </c>
      <c r="J1005" s="12" t="s">
        <v>2210</v>
      </c>
    </row>
    <row r="1006" customHeight="1" spans="1:10">
      <c r="A1006" s="13">
        <v>44280</v>
      </c>
      <c r="B1006" s="12" t="s">
        <v>2211</v>
      </c>
      <c r="C1006" s="12" t="s">
        <v>1344</v>
      </c>
      <c r="D1006" s="12" t="s">
        <v>41</v>
      </c>
      <c r="E1006" s="12" t="s">
        <v>2212</v>
      </c>
      <c r="F1006" s="12" t="s">
        <v>15</v>
      </c>
      <c r="G1006" s="12" t="s">
        <v>26</v>
      </c>
      <c r="H1006" s="12" t="s">
        <v>27</v>
      </c>
      <c r="I1006" s="12" t="s">
        <v>34</v>
      </c>
      <c r="J1006" s="12" t="s">
        <v>2213</v>
      </c>
    </row>
    <row r="1007" customHeight="1" spans="1:10">
      <c r="A1007" s="13">
        <v>44280</v>
      </c>
      <c r="B1007" s="12" t="s">
        <v>2214</v>
      </c>
      <c r="C1007" s="12" t="s">
        <v>158</v>
      </c>
      <c r="D1007" s="12" t="s">
        <v>41</v>
      </c>
      <c r="E1007" s="12" t="s">
        <v>533</v>
      </c>
      <c r="F1007" s="12" t="s">
        <v>15</v>
      </c>
      <c r="G1007" s="12" t="s">
        <v>16</v>
      </c>
      <c r="H1007" s="12" t="s">
        <v>17</v>
      </c>
      <c r="I1007" s="12" t="s">
        <v>54</v>
      </c>
      <c r="J1007" s="12" t="s">
        <v>2215</v>
      </c>
    </row>
    <row r="1008" customHeight="1" spans="1:10">
      <c r="A1008" s="13">
        <v>44281</v>
      </c>
      <c r="B1008" s="12" t="s">
        <v>2216</v>
      </c>
      <c r="C1008" s="12" t="s">
        <v>66</v>
      </c>
      <c r="D1008" s="12" t="s">
        <v>41</v>
      </c>
      <c r="F1008" s="12" t="s">
        <v>15</v>
      </c>
      <c r="G1008" s="12" t="s">
        <v>16</v>
      </c>
      <c r="H1008" s="12" t="s">
        <v>17</v>
      </c>
      <c r="I1008" s="12" t="s">
        <v>224</v>
      </c>
      <c r="J1008" s="12" t="s">
        <v>2217</v>
      </c>
    </row>
    <row r="1009" customHeight="1" spans="1:10">
      <c r="A1009" s="13">
        <v>44281</v>
      </c>
      <c r="B1009" s="12" t="s">
        <v>2218</v>
      </c>
      <c r="C1009" s="12" t="s">
        <v>622</v>
      </c>
      <c r="D1009" s="12" t="s">
        <v>13</v>
      </c>
      <c r="F1009" s="12" t="s">
        <v>15</v>
      </c>
      <c r="G1009" s="12" t="s">
        <v>26</v>
      </c>
      <c r="H1009" s="12" t="s">
        <v>27</v>
      </c>
      <c r="I1009" s="12" t="s">
        <v>34</v>
      </c>
      <c r="J1009" s="12" t="s">
        <v>2219</v>
      </c>
    </row>
    <row r="1010" customHeight="1" spans="1:10">
      <c r="A1010" s="13">
        <v>44281</v>
      </c>
      <c r="B1010" s="12" t="s">
        <v>2220</v>
      </c>
      <c r="C1010" s="12" t="s">
        <v>280</v>
      </c>
      <c r="D1010" s="12" t="s">
        <v>13</v>
      </c>
      <c r="F1010" s="12" t="s">
        <v>15</v>
      </c>
      <c r="G1010" s="12" t="s">
        <v>26</v>
      </c>
      <c r="H1010" s="12" t="s">
        <v>27</v>
      </c>
      <c r="I1010" s="12" t="s">
        <v>34</v>
      </c>
      <c r="J1010" s="12" t="s">
        <v>371</v>
      </c>
    </row>
    <row r="1011" customHeight="1" spans="1:10">
      <c r="A1011" s="13">
        <v>44281</v>
      </c>
      <c r="B1011" s="12" t="s">
        <v>2221</v>
      </c>
      <c r="C1011" s="12" t="s">
        <v>1936</v>
      </c>
      <c r="D1011" s="12" t="s">
        <v>13</v>
      </c>
      <c r="E1011" s="12" t="s">
        <v>15</v>
      </c>
      <c r="F1011" s="12" t="s">
        <v>15</v>
      </c>
      <c r="G1011" s="12" t="s">
        <v>16</v>
      </c>
      <c r="H1011" s="12" t="s">
        <v>17</v>
      </c>
      <c r="I1011" s="12" t="s">
        <v>18</v>
      </c>
      <c r="J1011" s="12" t="s">
        <v>2222</v>
      </c>
    </row>
    <row r="1012" customHeight="1" spans="1:10">
      <c r="A1012" s="13">
        <v>44281</v>
      </c>
      <c r="B1012" s="12" t="s">
        <v>2223</v>
      </c>
      <c r="C1012" s="12" t="s">
        <v>368</v>
      </c>
      <c r="D1012" s="12" t="s">
        <v>13</v>
      </c>
      <c r="E1012" s="12" t="s">
        <v>15</v>
      </c>
      <c r="F1012" s="12" t="s">
        <v>15</v>
      </c>
      <c r="G1012" s="12" t="s">
        <v>16</v>
      </c>
      <c r="H1012" s="12" t="s">
        <v>17</v>
      </c>
      <c r="I1012" s="12" t="s">
        <v>18</v>
      </c>
      <c r="J1012" s="12" t="s">
        <v>2224</v>
      </c>
    </row>
    <row r="1013" customHeight="1" spans="1:10">
      <c r="A1013" s="13">
        <v>44281</v>
      </c>
      <c r="B1013" s="12" t="s">
        <v>2225</v>
      </c>
      <c r="C1013" s="12" t="s">
        <v>118</v>
      </c>
      <c r="D1013" s="12" t="s">
        <v>41</v>
      </c>
      <c r="E1013" s="12" t="s">
        <v>402</v>
      </c>
      <c r="F1013" s="12" t="s">
        <v>15</v>
      </c>
      <c r="G1013" s="12" t="s">
        <v>16</v>
      </c>
      <c r="H1013" s="12" t="s">
        <v>17</v>
      </c>
      <c r="I1013" s="12" t="s">
        <v>59</v>
      </c>
      <c r="J1013" s="12" t="s">
        <v>2226</v>
      </c>
    </row>
    <row r="1014" customHeight="1" spans="1:10">
      <c r="A1014" s="13">
        <v>44281</v>
      </c>
      <c r="B1014" s="12" t="s">
        <v>2227</v>
      </c>
      <c r="C1014" s="12" t="s">
        <v>12</v>
      </c>
      <c r="D1014" s="12" t="s">
        <v>13</v>
      </c>
      <c r="E1014" s="12" t="s">
        <v>402</v>
      </c>
      <c r="F1014" s="12" t="s">
        <v>15</v>
      </c>
      <c r="G1014" s="12" t="s">
        <v>16</v>
      </c>
      <c r="H1014" s="12" t="s">
        <v>17</v>
      </c>
      <c r="I1014" s="12" t="s">
        <v>18</v>
      </c>
      <c r="J1014" s="12" t="s">
        <v>2228</v>
      </c>
    </row>
    <row r="1015" customHeight="1" spans="1:11">
      <c r="A1015" s="13">
        <v>44282</v>
      </c>
      <c r="B1015" s="12" t="s">
        <v>2229</v>
      </c>
      <c r="C1015" s="12" t="s">
        <v>118</v>
      </c>
      <c r="D1015" s="12" t="s">
        <v>41</v>
      </c>
      <c r="E1015" s="12" t="s">
        <v>288</v>
      </c>
      <c r="F1015" s="12" t="s">
        <v>15</v>
      </c>
      <c r="G1015" s="12" t="s">
        <v>16</v>
      </c>
      <c r="H1015" s="12" t="s">
        <v>17</v>
      </c>
      <c r="I1015" s="12" t="s">
        <v>47</v>
      </c>
      <c r="J1015" s="12" t="s">
        <v>2230</v>
      </c>
      <c r="K1015" s="12" t="s">
        <v>2231</v>
      </c>
    </row>
    <row r="1016" customHeight="1" spans="1:11">
      <c r="A1016" s="13">
        <v>44282</v>
      </c>
      <c r="B1016" s="12" t="s">
        <v>2232</v>
      </c>
      <c r="C1016" s="12" t="s">
        <v>66</v>
      </c>
      <c r="D1016" s="12" t="s">
        <v>41</v>
      </c>
      <c r="E1016" s="12" t="s">
        <v>298</v>
      </c>
      <c r="F1016" s="12" t="s">
        <v>15</v>
      </c>
      <c r="G1016" s="12" t="s">
        <v>16</v>
      </c>
      <c r="H1016" s="12" t="s">
        <v>17</v>
      </c>
      <c r="I1016" s="12" t="s">
        <v>47</v>
      </c>
      <c r="J1016" s="12" t="s">
        <v>2233</v>
      </c>
      <c r="K1016" s="12" t="s">
        <v>1944</v>
      </c>
    </row>
    <row r="1017" customHeight="1" spans="1:11">
      <c r="A1017" s="13">
        <v>44282</v>
      </c>
      <c r="B1017" s="12" t="s">
        <v>2234</v>
      </c>
      <c r="C1017" s="12" t="s">
        <v>129</v>
      </c>
      <c r="D1017" s="12" t="s">
        <v>13</v>
      </c>
      <c r="E1017" s="12" t="s">
        <v>15</v>
      </c>
      <c r="F1017" s="12" t="s">
        <v>15</v>
      </c>
      <c r="G1017" s="12" t="s">
        <v>16</v>
      </c>
      <c r="H1017" s="12" t="s">
        <v>17</v>
      </c>
      <c r="I1017" s="12" t="s">
        <v>47</v>
      </c>
      <c r="J1017" s="12" t="s">
        <v>2235</v>
      </c>
      <c r="K1017" s="12" t="s">
        <v>2236</v>
      </c>
    </row>
    <row r="1018" customHeight="1" spans="1:10">
      <c r="A1018" s="13">
        <v>44282</v>
      </c>
      <c r="B1018" s="12" t="s">
        <v>2237</v>
      </c>
      <c r="C1018" s="12" t="s">
        <v>148</v>
      </c>
      <c r="D1018" s="12" t="s">
        <v>41</v>
      </c>
      <c r="F1018" s="12" t="s">
        <v>15</v>
      </c>
      <c r="G1018" s="12" t="s">
        <v>26</v>
      </c>
      <c r="H1018" s="12" t="s">
        <v>27</v>
      </c>
      <c r="I1018" s="12" t="s">
        <v>47</v>
      </c>
      <c r="J1018" s="12" t="s">
        <v>2238</v>
      </c>
    </row>
    <row r="1019" customHeight="1" spans="1:10">
      <c r="A1019" s="13">
        <v>44282</v>
      </c>
      <c r="B1019" s="12" t="s">
        <v>2239</v>
      </c>
      <c r="C1019" s="12" t="s">
        <v>12</v>
      </c>
      <c r="D1019" s="12" t="s">
        <v>13</v>
      </c>
      <c r="F1019" s="12" t="s">
        <v>15</v>
      </c>
      <c r="G1019" s="12" t="s">
        <v>26</v>
      </c>
      <c r="H1019" s="12" t="s">
        <v>27</v>
      </c>
      <c r="I1019" s="12" t="s">
        <v>34</v>
      </c>
      <c r="J1019" s="12" t="s">
        <v>2240</v>
      </c>
    </row>
    <row r="1020" customHeight="1" spans="1:10">
      <c r="A1020" s="13">
        <v>44282</v>
      </c>
      <c r="B1020" s="12" t="s">
        <v>2241</v>
      </c>
      <c r="C1020" s="12" t="s">
        <v>118</v>
      </c>
      <c r="D1020" s="12" t="s">
        <v>41</v>
      </c>
      <c r="E1020" s="12" t="s">
        <v>15</v>
      </c>
      <c r="F1020" s="12" t="s">
        <v>15</v>
      </c>
      <c r="G1020" s="12" t="s">
        <v>16</v>
      </c>
      <c r="H1020" s="12" t="s">
        <v>17</v>
      </c>
      <c r="I1020" s="12" t="s">
        <v>34</v>
      </c>
      <c r="J1020" s="12" t="s">
        <v>2242</v>
      </c>
    </row>
    <row r="1021" customHeight="1" spans="1:10">
      <c r="A1021" s="13">
        <v>44282</v>
      </c>
      <c r="B1021" s="12" t="s">
        <v>2243</v>
      </c>
      <c r="C1021" s="12" t="s">
        <v>148</v>
      </c>
      <c r="D1021" s="12" t="s">
        <v>41</v>
      </c>
      <c r="F1021" s="12" t="s">
        <v>15</v>
      </c>
      <c r="G1021" s="12" t="s">
        <v>26</v>
      </c>
      <c r="H1021" s="12" t="s">
        <v>27</v>
      </c>
      <c r="I1021" s="12" t="s">
        <v>18</v>
      </c>
      <c r="J1021" s="12" t="s">
        <v>2244</v>
      </c>
    </row>
    <row r="1022" customHeight="1" spans="1:10">
      <c r="A1022" s="13">
        <v>44282</v>
      </c>
      <c r="B1022" s="12" t="s">
        <v>1293</v>
      </c>
      <c r="C1022" s="12" t="s">
        <v>104</v>
      </c>
      <c r="D1022" s="12" t="s">
        <v>13</v>
      </c>
      <c r="F1022" s="12" t="s">
        <v>15</v>
      </c>
      <c r="G1022" s="12" t="s">
        <v>26</v>
      </c>
      <c r="H1022" s="12" t="s">
        <v>27</v>
      </c>
      <c r="I1022" s="12" t="s">
        <v>18</v>
      </c>
      <c r="J1022" s="12" t="s">
        <v>2245</v>
      </c>
    </row>
    <row r="1023" customHeight="1" spans="1:10">
      <c r="A1023" s="13">
        <v>44282</v>
      </c>
      <c r="B1023" s="12" t="s">
        <v>2246</v>
      </c>
      <c r="C1023" s="12" t="s">
        <v>1180</v>
      </c>
      <c r="D1023" s="12" t="s">
        <v>13</v>
      </c>
      <c r="F1023" s="12" t="s">
        <v>15</v>
      </c>
      <c r="G1023" s="12" t="s">
        <v>26</v>
      </c>
      <c r="H1023" s="12" t="s">
        <v>27</v>
      </c>
      <c r="I1023" s="12" t="s">
        <v>59</v>
      </c>
      <c r="J1023" s="12" t="s">
        <v>2247</v>
      </c>
    </row>
    <row r="1024" customHeight="1" spans="1:10">
      <c r="A1024" s="13">
        <v>44282</v>
      </c>
      <c r="B1024" s="12" t="s">
        <v>2248</v>
      </c>
      <c r="C1024" s="12" t="s">
        <v>50</v>
      </c>
      <c r="D1024" s="12" t="s">
        <v>41</v>
      </c>
      <c r="F1024" s="12" t="s">
        <v>15</v>
      </c>
      <c r="G1024" s="12" t="s">
        <v>26</v>
      </c>
      <c r="H1024" s="12" t="s">
        <v>27</v>
      </c>
      <c r="I1024" s="12" t="s">
        <v>59</v>
      </c>
      <c r="J1024" s="12" t="s">
        <v>2249</v>
      </c>
    </row>
    <row r="1025" customHeight="1" spans="1:10">
      <c r="A1025" s="13">
        <v>44282</v>
      </c>
      <c r="B1025" s="12" t="s">
        <v>2250</v>
      </c>
      <c r="C1025" s="12" t="s">
        <v>280</v>
      </c>
      <c r="D1025" s="12" t="s">
        <v>13</v>
      </c>
      <c r="F1025" s="12" t="s">
        <v>15</v>
      </c>
      <c r="G1025" s="12" t="s">
        <v>26</v>
      </c>
      <c r="H1025" s="12" t="s">
        <v>27</v>
      </c>
      <c r="I1025" s="12" t="s">
        <v>59</v>
      </c>
      <c r="J1025" s="12" t="s">
        <v>2251</v>
      </c>
    </row>
    <row r="1026" customHeight="1" spans="1:10">
      <c r="A1026" s="13">
        <v>44282</v>
      </c>
      <c r="B1026" s="12" t="s">
        <v>2252</v>
      </c>
      <c r="C1026" s="12" t="s">
        <v>148</v>
      </c>
      <c r="D1026" s="12" t="s">
        <v>41</v>
      </c>
      <c r="F1026" s="12" t="s">
        <v>15</v>
      </c>
      <c r="G1026" s="12" t="s">
        <v>101</v>
      </c>
      <c r="H1026" s="12" t="s">
        <v>101</v>
      </c>
      <c r="I1026" s="12" t="s">
        <v>59</v>
      </c>
      <c r="J1026" s="12" t="s">
        <v>2253</v>
      </c>
    </row>
    <row r="1027" customHeight="1" spans="1:10">
      <c r="A1027" s="13">
        <v>44283</v>
      </c>
      <c r="B1027" s="12" t="s">
        <v>2254</v>
      </c>
      <c r="C1027" s="12" t="s">
        <v>118</v>
      </c>
      <c r="D1027" s="12" t="s">
        <v>41</v>
      </c>
      <c r="F1027" s="12" t="s">
        <v>15</v>
      </c>
      <c r="G1027" s="12" t="s">
        <v>101</v>
      </c>
      <c r="H1027" s="12" t="s">
        <v>101</v>
      </c>
      <c r="I1027" s="12" t="s">
        <v>59</v>
      </c>
      <c r="J1027" s="12" t="s">
        <v>2255</v>
      </c>
    </row>
    <row r="1028" customHeight="1" spans="1:10">
      <c r="A1028" s="13">
        <v>44283</v>
      </c>
      <c r="B1028" s="12" t="s">
        <v>2256</v>
      </c>
      <c r="C1028" s="12" t="s">
        <v>1209</v>
      </c>
      <c r="D1028" s="12" t="s">
        <v>238</v>
      </c>
      <c r="F1028" s="12" t="s">
        <v>15</v>
      </c>
      <c r="G1028" s="12" t="s">
        <v>101</v>
      </c>
      <c r="H1028" s="12" t="s">
        <v>101</v>
      </c>
      <c r="I1028" s="12" t="s">
        <v>59</v>
      </c>
      <c r="J1028" s="12" t="s">
        <v>2257</v>
      </c>
    </row>
    <row r="1029" customHeight="1" spans="1:10">
      <c r="A1029" s="13">
        <v>44283</v>
      </c>
      <c r="B1029" s="12" t="s">
        <v>2258</v>
      </c>
      <c r="C1029" s="12" t="s">
        <v>66</v>
      </c>
      <c r="D1029" s="12" t="s">
        <v>41</v>
      </c>
      <c r="F1029" s="12" t="s">
        <v>15</v>
      </c>
      <c r="G1029" s="12" t="s">
        <v>16</v>
      </c>
      <c r="H1029" s="12" t="s">
        <v>17</v>
      </c>
      <c r="I1029" s="12" t="s">
        <v>59</v>
      </c>
      <c r="J1029" s="12" t="s">
        <v>2259</v>
      </c>
    </row>
    <row r="1030" customHeight="1" spans="1:10">
      <c r="A1030" s="13">
        <v>44283</v>
      </c>
      <c r="B1030" s="12" t="s">
        <v>2260</v>
      </c>
      <c r="C1030" s="12" t="s">
        <v>368</v>
      </c>
      <c r="D1030" s="12" t="s">
        <v>13</v>
      </c>
      <c r="F1030" s="12" t="s">
        <v>15</v>
      </c>
      <c r="G1030" s="12" t="s">
        <v>101</v>
      </c>
      <c r="H1030" s="12" t="s">
        <v>101</v>
      </c>
      <c r="I1030" s="12" t="s">
        <v>59</v>
      </c>
      <c r="J1030" s="12" t="s">
        <v>2261</v>
      </c>
    </row>
    <row r="1031" customHeight="1" spans="1:10">
      <c r="A1031" s="13">
        <v>44283</v>
      </c>
      <c r="B1031" s="12" t="s">
        <v>2262</v>
      </c>
      <c r="C1031" s="12" t="s">
        <v>66</v>
      </c>
      <c r="D1031" s="12" t="s">
        <v>41</v>
      </c>
      <c r="F1031" s="12" t="s">
        <v>15</v>
      </c>
      <c r="G1031" s="12" t="s">
        <v>16</v>
      </c>
      <c r="H1031" s="12" t="s">
        <v>17</v>
      </c>
      <c r="I1031" s="12" t="s">
        <v>224</v>
      </c>
      <c r="J1031" s="12" t="s">
        <v>2263</v>
      </c>
    </row>
    <row r="1032" customHeight="1" spans="1:10">
      <c r="A1032" s="13">
        <v>44283</v>
      </c>
      <c r="B1032" s="12" t="s">
        <v>2264</v>
      </c>
      <c r="C1032" s="12" t="s">
        <v>118</v>
      </c>
      <c r="D1032" s="12" t="s">
        <v>41</v>
      </c>
      <c r="E1032" s="12" t="s">
        <v>730</v>
      </c>
      <c r="F1032" s="12" t="s">
        <v>15</v>
      </c>
      <c r="G1032" s="12" t="s">
        <v>26</v>
      </c>
      <c r="H1032" s="12" t="s">
        <v>27</v>
      </c>
      <c r="I1032" s="12" t="s">
        <v>18</v>
      </c>
      <c r="J1032" s="12" t="s">
        <v>2265</v>
      </c>
    </row>
    <row r="1033" customHeight="1" spans="1:10">
      <c r="A1033" s="13">
        <v>44283</v>
      </c>
      <c r="B1033" s="12" t="s">
        <v>2266</v>
      </c>
      <c r="C1033" s="12" t="s">
        <v>1190</v>
      </c>
      <c r="D1033" s="12" t="s">
        <v>238</v>
      </c>
      <c r="E1033" s="12" t="s">
        <v>15</v>
      </c>
      <c r="F1033" s="12" t="s">
        <v>15</v>
      </c>
      <c r="G1033" s="12" t="s">
        <v>26</v>
      </c>
      <c r="H1033" s="12" t="s">
        <v>27</v>
      </c>
      <c r="I1033" s="12" t="s">
        <v>18</v>
      </c>
      <c r="J1033" s="12" t="s">
        <v>2267</v>
      </c>
    </row>
    <row r="1034" customHeight="1" spans="1:10">
      <c r="A1034" s="13">
        <v>44283</v>
      </c>
      <c r="B1034" s="12" t="s">
        <v>2268</v>
      </c>
      <c r="C1034" s="12" t="s">
        <v>104</v>
      </c>
      <c r="D1034" s="12" t="s">
        <v>13</v>
      </c>
      <c r="E1034" s="12" t="s">
        <v>15</v>
      </c>
      <c r="F1034" s="12" t="s">
        <v>15</v>
      </c>
      <c r="G1034" s="12" t="s">
        <v>16</v>
      </c>
      <c r="H1034" s="12" t="s">
        <v>17</v>
      </c>
      <c r="I1034" s="12" t="s">
        <v>54</v>
      </c>
      <c r="J1034" s="12" t="s">
        <v>2269</v>
      </c>
    </row>
    <row r="1035" customHeight="1" spans="1:10">
      <c r="A1035" s="13">
        <v>44284</v>
      </c>
      <c r="B1035" s="12" t="s">
        <v>2270</v>
      </c>
      <c r="C1035" s="12" t="s">
        <v>109</v>
      </c>
      <c r="D1035" s="12" t="s">
        <v>13</v>
      </c>
      <c r="F1035" s="12" t="s">
        <v>15</v>
      </c>
      <c r="G1035" s="12" t="s">
        <v>26</v>
      </c>
      <c r="H1035" s="12" t="s">
        <v>27</v>
      </c>
      <c r="I1035" s="12" t="s">
        <v>224</v>
      </c>
      <c r="J1035" s="12" t="s">
        <v>2271</v>
      </c>
    </row>
    <row r="1036" customHeight="1" spans="1:10">
      <c r="A1036" s="13">
        <v>44284</v>
      </c>
      <c r="B1036" s="12" t="s">
        <v>2272</v>
      </c>
      <c r="C1036" s="12" t="s">
        <v>109</v>
      </c>
      <c r="D1036" s="12" t="s">
        <v>13</v>
      </c>
      <c r="F1036" s="12" t="s">
        <v>15</v>
      </c>
      <c r="G1036" s="12" t="s">
        <v>26</v>
      </c>
      <c r="H1036" s="12" t="s">
        <v>27</v>
      </c>
      <c r="I1036" s="12" t="s">
        <v>224</v>
      </c>
      <c r="J1036" s="12" t="s">
        <v>2273</v>
      </c>
    </row>
    <row r="1037" customHeight="1" spans="1:10">
      <c r="A1037" s="13">
        <v>44284</v>
      </c>
      <c r="B1037" s="12" t="s">
        <v>2274</v>
      </c>
      <c r="C1037" s="12" t="s">
        <v>2275</v>
      </c>
      <c r="D1037" s="12" t="s">
        <v>41</v>
      </c>
      <c r="E1037" s="12" t="s">
        <v>548</v>
      </c>
      <c r="F1037" s="12" t="s">
        <v>15</v>
      </c>
      <c r="G1037" s="12" t="s">
        <v>101</v>
      </c>
      <c r="H1037" s="12" t="s">
        <v>101</v>
      </c>
      <c r="I1037" s="12" t="s">
        <v>224</v>
      </c>
      <c r="J1037" s="12" t="s">
        <v>2276</v>
      </c>
    </row>
    <row r="1038" customHeight="1" spans="1:10">
      <c r="A1038" s="13">
        <v>44284</v>
      </c>
      <c r="B1038" s="12" t="s">
        <v>2277</v>
      </c>
      <c r="C1038" s="12" t="s">
        <v>33</v>
      </c>
      <c r="D1038" s="12" t="s">
        <v>13</v>
      </c>
      <c r="F1038" s="12" t="s">
        <v>15</v>
      </c>
      <c r="G1038" s="12" t="s">
        <v>26</v>
      </c>
      <c r="H1038" s="12" t="s">
        <v>27</v>
      </c>
      <c r="I1038" s="12" t="s">
        <v>47</v>
      </c>
      <c r="J1038" s="12" t="s">
        <v>2278</v>
      </c>
    </row>
    <row r="1039" customHeight="1" spans="1:10">
      <c r="A1039" s="13">
        <v>44284</v>
      </c>
      <c r="B1039" s="12" t="s">
        <v>2279</v>
      </c>
      <c r="C1039" s="12" t="s">
        <v>368</v>
      </c>
      <c r="D1039" s="12" t="s">
        <v>13</v>
      </c>
      <c r="F1039" s="12" t="s">
        <v>15</v>
      </c>
      <c r="G1039" s="12" t="s">
        <v>101</v>
      </c>
      <c r="H1039" s="12" t="s">
        <v>101</v>
      </c>
      <c r="I1039" s="12" t="s">
        <v>47</v>
      </c>
      <c r="J1039" s="12" t="s">
        <v>2280</v>
      </c>
    </row>
    <row r="1040" customHeight="1" spans="1:10">
      <c r="A1040" s="13">
        <v>44284</v>
      </c>
      <c r="B1040" s="12" t="s">
        <v>2281</v>
      </c>
      <c r="C1040" s="12" t="s">
        <v>109</v>
      </c>
      <c r="D1040" s="12" t="s">
        <v>13</v>
      </c>
      <c r="F1040" s="12" t="s">
        <v>15</v>
      </c>
      <c r="G1040" s="12" t="s">
        <v>26</v>
      </c>
      <c r="H1040" s="12" t="s">
        <v>27</v>
      </c>
      <c r="I1040" s="12" t="s">
        <v>59</v>
      </c>
      <c r="J1040" s="12" t="s">
        <v>2282</v>
      </c>
    </row>
    <row r="1041" customHeight="1" spans="1:10">
      <c r="A1041" s="13">
        <v>44285</v>
      </c>
      <c r="B1041" s="12" t="s">
        <v>2283</v>
      </c>
      <c r="C1041" s="12" t="s">
        <v>66</v>
      </c>
      <c r="D1041" s="12" t="s">
        <v>41</v>
      </c>
      <c r="E1041" s="12" t="s">
        <v>15</v>
      </c>
      <c r="F1041" s="12" t="s">
        <v>15</v>
      </c>
      <c r="G1041" s="12" t="s">
        <v>16</v>
      </c>
      <c r="H1041" s="12" t="s">
        <v>17</v>
      </c>
      <c r="I1041" s="12" t="s">
        <v>18</v>
      </c>
      <c r="J1041" s="12" t="s">
        <v>2284</v>
      </c>
    </row>
    <row r="1042" customHeight="1" spans="1:10">
      <c r="A1042" s="13">
        <v>44285</v>
      </c>
      <c r="B1042" s="12" t="s">
        <v>2285</v>
      </c>
      <c r="C1042" s="12" t="s">
        <v>1180</v>
      </c>
      <c r="D1042" s="12" t="s">
        <v>13</v>
      </c>
      <c r="E1042" s="12" t="s">
        <v>15</v>
      </c>
      <c r="F1042" s="12" t="s">
        <v>15</v>
      </c>
      <c r="G1042" s="12" t="s">
        <v>101</v>
      </c>
      <c r="H1042" s="12" t="s">
        <v>101</v>
      </c>
      <c r="I1042" s="12" t="s">
        <v>59</v>
      </c>
      <c r="J1042" s="12" t="s">
        <v>2286</v>
      </c>
    </row>
    <row r="1043" customHeight="1" spans="1:10">
      <c r="A1043" s="13">
        <v>44285</v>
      </c>
      <c r="B1043" s="12" t="s">
        <v>2287</v>
      </c>
      <c r="C1043" s="12" t="s">
        <v>33</v>
      </c>
      <c r="D1043" s="12" t="s">
        <v>13</v>
      </c>
      <c r="F1043" s="12" t="s">
        <v>15</v>
      </c>
      <c r="G1043" s="12" t="s">
        <v>26</v>
      </c>
      <c r="H1043" s="12" t="s">
        <v>27</v>
      </c>
      <c r="I1043" s="12" t="s">
        <v>54</v>
      </c>
      <c r="J1043" s="12" t="s">
        <v>2288</v>
      </c>
    </row>
    <row r="1044" customHeight="1" spans="1:10">
      <c r="A1044" s="13">
        <v>44285</v>
      </c>
      <c r="B1044" s="12" t="s">
        <v>2289</v>
      </c>
      <c r="C1044" s="12" t="s">
        <v>1955</v>
      </c>
      <c r="D1044" s="12" t="s">
        <v>238</v>
      </c>
      <c r="F1044" s="12" t="s">
        <v>15</v>
      </c>
      <c r="G1044" s="12" t="s">
        <v>26</v>
      </c>
      <c r="H1044" s="12" t="s">
        <v>27</v>
      </c>
      <c r="I1044" s="12" t="s">
        <v>54</v>
      </c>
      <c r="J1044" s="12" t="s">
        <v>2290</v>
      </c>
    </row>
    <row r="1045" customHeight="1" spans="1:10">
      <c r="A1045" s="13">
        <v>44285</v>
      </c>
      <c r="B1045" s="12" t="s">
        <v>2291</v>
      </c>
      <c r="C1045" s="12" t="s">
        <v>280</v>
      </c>
      <c r="D1045" s="12" t="s">
        <v>13</v>
      </c>
      <c r="F1045" s="12" t="s">
        <v>15</v>
      </c>
      <c r="G1045" s="12" t="s">
        <v>26</v>
      </c>
      <c r="H1045" s="12" t="s">
        <v>27</v>
      </c>
      <c r="I1045" s="12" t="s">
        <v>54</v>
      </c>
      <c r="J1045" s="12" t="s">
        <v>2292</v>
      </c>
    </row>
    <row r="1046" customHeight="1" spans="1:10">
      <c r="A1046" s="13">
        <v>44285</v>
      </c>
      <c r="B1046" s="12" t="s">
        <v>2293</v>
      </c>
      <c r="C1046" s="12" t="s">
        <v>109</v>
      </c>
      <c r="D1046" s="12" t="s">
        <v>13</v>
      </c>
      <c r="E1046" s="12" t="s">
        <v>15</v>
      </c>
      <c r="F1046" s="12" t="s">
        <v>15</v>
      </c>
      <c r="G1046" s="12" t="s">
        <v>26</v>
      </c>
      <c r="H1046" s="12" t="s">
        <v>27</v>
      </c>
      <c r="I1046" s="12" t="s">
        <v>47</v>
      </c>
      <c r="J1046" s="12" t="s">
        <v>2294</v>
      </c>
    </row>
    <row r="1047" customHeight="1" spans="1:10">
      <c r="A1047" s="13">
        <v>44285</v>
      </c>
      <c r="B1047" s="12" t="s">
        <v>2295</v>
      </c>
      <c r="C1047" s="12" t="s">
        <v>109</v>
      </c>
      <c r="D1047" s="12" t="s">
        <v>13</v>
      </c>
      <c r="F1047" s="12" t="s">
        <v>15</v>
      </c>
      <c r="G1047" s="12" t="s">
        <v>26</v>
      </c>
      <c r="H1047" s="12" t="s">
        <v>27</v>
      </c>
      <c r="I1047" s="12" t="s">
        <v>47</v>
      </c>
      <c r="J1047" s="12" t="s">
        <v>728</v>
      </c>
    </row>
    <row r="1048" customHeight="1" spans="1:11">
      <c r="A1048" s="13">
        <v>44285</v>
      </c>
      <c r="B1048" s="12" t="s">
        <v>2296</v>
      </c>
      <c r="C1048" s="12" t="s">
        <v>12</v>
      </c>
      <c r="D1048" s="12" t="s">
        <v>13</v>
      </c>
      <c r="F1048" s="12" t="s">
        <v>15</v>
      </c>
      <c r="G1048" s="12" t="s">
        <v>16</v>
      </c>
      <c r="H1048" s="12" t="s">
        <v>17</v>
      </c>
      <c r="I1048" s="12" t="s">
        <v>47</v>
      </c>
      <c r="J1048" s="12" t="s">
        <v>2297</v>
      </c>
      <c r="K1048" s="12" t="s">
        <v>2298</v>
      </c>
    </row>
    <row r="1049" customHeight="1" spans="1:10">
      <c r="A1049" s="13">
        <v>44285</v>
      </c>
      <c r="B1049" s="12" t="s">
        <v>2299</v>
      </c>
      <c r="C1049" s="12" t="s">
        <v>280</v>
      </c>
      <c r="D1049" s="12" t="s">
        <v>13</v>
      </c>
      <c r="F1049" s="12" t="s">
        <v>15</v>
      </c>
      <c r="G1049" s="12" t="s">
        <v>26</v>
      </c>
      <c r="H1049" s="12" t="s">
        <v>27</v>
      </c>
      <c r="I1049" s="12" t="s">
        <v>47</v>
      </c>
      <c r="J1049" s="12" t="s">
        <v>2300</v>
      </c>
    </row>
    <row r="1050" customHeight="1" spans="1:10">
      <c r="A1050" s="13">
        <v>44286</v>
      </c>
      <c r="B1050" s="12" t="s">
        <v>2301</v>
      </c>
      <c r="C1050" s="12" t="s">
        <v>66</v>
      </c>
      <c r="D1050" s="12" t="s">
        <v>41</v>
      </c>
      <c r="F1050" s="12" t="s">
        <v>15</v>
      </c>
      <c r="G1050" s="12" t="s">
        <v>16</v>
      </c>
      <c r="H1050" s="12" t="s">
        <v>17</v>
      </c>
      <c r="I1050" s="12" t="s">
        <v>54</v>
      </c>
      <c r="J1050" s="12" t="s">
        <v>2302</v>
      </c>
    </row>
    <row r="1051" customHeight="1" spans="1:10">
      <c r="A1051" s="13">
        <v>44286</v>
      </c>
      <c r="B1051" s="12" t="s">
        <v>2303</v>
      </c>
      <c r="C1051" s="12" t="s">
        <v>12</v>
      </c>
      <c r="D1051" s="12" t="s">
        <v>13</v>
      </c>
      <c r="F1051" s="12" t="s">
        <v>15</v>
      </c>
      <c r="G1051" s="12" t="s">
        <v>16</v>
      </c>
      <c r="H1051" s="12" t="s">
        <v>17</v>
      </c>
      <c r="I1051" s="12" t="s">
        <v>54</v>
      </c>
      <c r="J1051" s="12" t="s">
        <v>2304</v>
      </c>
    </row>
    <row r="1052" customHeight="1" spans="1:10">
      <c r="A1052" s="13">
        <v>44286</v>
      </c>
      <c r="B1052" s="12" t="s">
        <v>2303</v>
      </c>
      <c r="C1052" s="12" t="s">
        <v>12</v>
      </c>
      <c r="D1052" s="12" t="s">
        <v>13</v>
      </c>
      <c r="E1052" s="12" t="s">
        <v>84</v>
      </c>
      <c r="F1052" s="12" t="s">
        <v>15</v>
      </c>
      <c r="G1052" s="12" t="s">
        <v>16</v>
      </c>
      <c r="H1052" s="12" t="s">
        <v>17</v>
      </c>
      <c r="I1052" s="12" t="s">
        <v>34</v>
      </c>
      <c r="J1052" s="12" t="s">
        <v>2305</v>
      </c>
    </row>
    <row r="1053" customHeight="1" spans="1:10">
      <c r="A1053" s="13">
        <v>44286</v>
      </c>
      <c r="B1053" s="12" t="s">
        <v>2306</v>
      </c>
      <c r="C1053" s="12" t="s">
        <v>1384</v>
      </c>
      <c r="D1053" s="12" t="s">
        <v>41</v>
      </c>
      <c r="F1053" s="12" t="s">
        <v>15</v>
      </c>
      <c r="G1053" s="12" t="s">
        <v>26</v>
      </c>
      <c r="H1053" s="12" t="s">
        <v>27</v>
      </c>
      <c r="I1053" s="12" t="s">
        <v>34</v>
      </c>
      <c r="J1053" s="12" t="s">
        <v>38</v>
      </c>
    </row>
    <row r="1054" customHeight="1" spans="1:10">
      <c r="A1054" s="13">
        <v>44286</v>
      </c>
      <c r="B1054" s="12" t="s">
        <v>2307</v>
      </c>
      <c r="C1054" s="12" t="s">
        <v>66</v>
      </c>
      <c r="D1054" s="12" t="s">
        <v>41</v>
      </c>
      <c r="E1054" s="12" t="s">
        <v>1165</v>
      </c>
      <c r="F1054" s="12" t="s">
        <v>15</v>
      </c>
      <c r="G1054" s="12" t="s">
        <v>16</v>
      </c>
      <c r="H1054" s="12" t="s">
        <v>17</v>
      </c>
      <c r="I1054" s="12" t="s">
        <v>47</v>
      </c>
      <c r="J1054" s="12" t="s">
        <v>2308</v>
      </c>
    </row>
    <row r="1055" customHeight="1" spans="1:10">
      <c r="A1055" s="13">
        <v>44286</v>
      </c>
      <c r="B1055" s="12" t="s">
        <v>2309</v>
      </c>
      <c r="C1055" s="12" t="s">
        <v>2310</v>
      </c>
      <c r="D1055" s="12" t="s">
        <v>13</v>
      </c>
      <c r="F1055" s="12" t="s">
        <v>15</v>
      </c>
      <c r="G1055" s="12" t="s">
        <v>26</v>
      </c>
      <c r="H1055" s="12" t="s">
        <v>27</v>
      </c>
      <c r="I1055" s="12" t="s">
        <v>47</v>
      </c>
      <c r="J1055" s="12" t="s">
        <v>2311</v>
      </c>
    </row>
    <row r="1056" customHeight="1" spans="1:10">
      <c r="A1056" s="13">
        <v>44286</v>
      </c>
      <c r="B1056" s="12" t="s">
        <v>2312</v>
      </c>
      <c r="C1056" s="12" t="s">
        <v>1180</v>
      </c>
      <c r="D1056" s="12" t="s">
        <v>13</v>
      </c>
      <c r="F1056" s="12" t="s">
        <v>15</v>
      </c>
      <c r="G1056" s="12" t="s">
        <v>101</v>
      </c>
      <c r="H1056" s="12" t="s">
        <v>101</v>
      </c>
      <c r="I1056" s="12" t="s">
        <v>47</v>
      </c>
      <c r="J1056" s="12" t="s">
        <v>2313</v>
      </c>
    </row>
    <row r="1057" customHeight="1" spans="1:10">
      <c r="A1057" s="13">
        <v>44286</v>
      </c>
      <c r="B1057" s="12" t="s">
        <v>2314</v>
      </c>
      <c r="C1057" s="12" t="s">
        <v>1180</v>
      </c>
      <c r="D1057" s="12" t="s">
        <v>13</v>
      </c>
      <c r="F1057" s="12" t="s">
        <v>15</v>
      </c>
      <c r="G1057" s="12" t="s">
        <v>26</v>
      </c>
      <c r="H1057" s="12" t="s">
        <v>27</v>
      </c>
      <c r="I1057" s="12" t="s">
        <v>59</v>
      </c>
      <c r="J1057" s="12" t="s">
        <v>2315</v>
      </c>
    </row>
    <row r="1058" customHeight="1" spans="1:10">
      <c r="A1058" s="13">
        <v>44286</v>
      </c>
      <c r="B1058" s="12" t="s">
        <v>2316</v>
      </c>
      <c r="C1058" s="12" t="s">
        <v>158</v>
      </c>
      <c r="D1058" s="12" t="s">
        <v>41</v>
      </c>
      <c r="F1058" s="12" t="s">
        <v>15</v>
      </c>
      <c r="G1058" s="12" t="s">
        <v>16</v>
      </c>
      <c r="H1058" s="12" t="s">
        <v>17</v>
      </c>
      <c r="I1058" s="12" t="s">
        <v>59</v>
      </c>
      <c r="J1058" s="12" t="s">
        <v>2317</v>
      </c>
    </row>
    <row r="1059" customHeight="1" spans="1:10">
      <c r="A1059" s="13">
        <v>44286</v>
      </c>
      <c r="B1059" s="12" t="s">
        <v>2318</v>
      </c>
      <c r="C1059" s="12" t="s">
        <v>100</v>
      </c>
      <c r="D1059" s="12" t="s">
        <v>41</v>
      </c>
      <c r="F1059" s="12" t="s">
        <v>15</v>
      </c>
      <c r="G1059" s="12" t="s">
        <v>26</v>
      </c>
      <c r="H1059" s="12" t="s">
        <v>27</v>
      </c>
      <c r="I1059" s="12" t="s">
        <v>224</v>
      </c>
      <c r="J1059" s="12" t="s">
        <v>2319</v>
      </c>
    </row>
    <row r="1060" customHeight="1" spans="1:10">
      <c r="A1060" s="13">
        <v>44256</v>
      </c>
      <c r="B1060" s="12" t="s">
        <v>2320</v>
      </c>
      <c r="C1060" s="12" t="s">
        <v>100</v>
      </c>
      <c r="D1060" s="12" t="s">
        <v>41</v>
      </c>
      <c r="E1060" s="12" t="s">
        <v>175</v>
      </c>
      <c r="F1060" s="12" t="s">
        <v>175</v>
      </c>
      <c r="G1060" s="12" t="s">
        <v>16</v>
      </c>
      <c r="H1060" s="12" t="s">
        <v>723</v>
      </c>
      <c r="I1060" s="12" t="s">
        <v>47</v>
      </c>
      <c r="J1060" s="12" t="s">
        <v>2186</v>
      </c>
    </row>
    <row r="1061" customHeight="1" spans="1:10">
      <c r="A1061" s="13">
        <v>44256</v>
      </c>
      <c r="B1061" s="12" t="s">
        <v>2321</v>
      </c>
      <c r="C1061" s="12" t="s">
        <v>109</v>
      </c>
      <c r="D1061" s="12" t="s">
        <v>13</v>
      </c>
      <c r="E1061" s="12" t="s">
        <v>632</v>
      </c>
      <c r="F1061" s="12" t="s">
        <v>175</v>
      </c>
      <c r="G1061" s="12" t="s">
        <v>16</v>
      </c>
      <c r="H1061" s="12" t="s">
        <v>723</v>
      </c>
      <c r="I1061" s="12" t="s">
        <v>47</v>
      </c>
      <c r="J1061" s="12" t="s">
        <v>2322</v>
      </c>
    </row>
    <row r="1062" customHeight="1" spans="1:10">
      <c r="A1062" s="13">
        <v>44256</v>
      </c>
      <c r="B1062" s="12" t="s">
        <v>2323</v>
      </c>
      <c r="C1062" s="12" t="s">
        <v>148</v>
      </c>
      <c r="D1062" s="12" t="s">
        <v>41</v>
      </c>
      <c r="E1062" s="12" t="s">
        <v>605</v>
      </c>
      <c r="F1062" s="12" t="s">
        <v>175</v>
      </c>
      <c r="G1062" s="12" t="s">
        <v>26</v>
      </c>
      <c r="H1062" s="12" t="s">
        <v>726</v>
      </c>
      <c r="I1062" s="12" t="s">
        <v>34</v>
      </c>
      <c r="J1062" s="12" t="s">
        <v>2324</v>
      </c>
    </row>
    <row r="1063" customHeight="1" spans="1:10">
      <c r="A1063" s="13">
        <v>44256</v>
      </c>
      <c r="B1063" s="12" t="s">
        <v>2325</v>
      </c>
      <c r="C1063" s="12" t="s">
        <v>50</v>
      </c>
      <c r="D1063" s="12" t="s">
        <v>41</v>
      </c>
      <c r="E1063" s="12" t="s">
        <v>1477</v>
      </c>
      <c r="F1063" s="12" t="s">
        <v>175</v>
      </c>
      <c r="G1063" s="12" t="s">
        <v>26</v>
      </c>
      <c r="H1063" s="12" t="s">
        <v>726</v>
      </c>
      <c r="I1063" s="12" t="s">
        <v>34</v>
      </c>
      <c r="J1063" s="12" t="s">
        <v>2326</v>
      </c>
    </row>
    <row r="1064" customHeight="1" spans="1:10">
      <c r="A1064" s="13">
        <v>44256</v>
      </c>
      <c r="B1064" s="12" t="s">
        <v>2327</v>
      </c>
      <c r="C1064" s="12" t="s">
        <v>66</v>
      </c>
      <c r="D1064" s="12" t="s">
        <v>41</v>
      </c>
      <c r="F1064" s="12" t="s">
        <v>175</v>
      </c>
      <c r="G1064" s="12" t="s">
        <v>101</v>
      </c>
      <c r="H1064" s="12" t="s">
        <v>101</v>
      </c>
      <c r="I1064" s="12" t="s">
        <v>34</v>
      </c>
      <c r="J1064" s="12" t="s">
        <v>2328</v>
      </c>
    </row>
    <row r="1065" customHeight="1" spans="1:11">
      <c r="A1065" s="13">
        <v>44256</v>
      </c>
      <c r="B1065" s="12" t="s">
        <v>2329</v>
      </c>
      <c r="C1065" s="12" t="s">
        <v>1344</v>
      </c>
      <c r="D1065" s="12" t="s">
        <v>41</v>
      </c>
      <c r="E1065" s="12" t="s">
        <v>175</v>
      </c>
      <c r="F1065" s="12" t="s">
        <v>175</v>
      </c>
      <c r="G1065" s="12" t="s">
        <v>26</v>
      </c>
      <c r="H1065" s="12" t="s">
        <v>726</v>
      </c>
      <c r="I1065" s="12" t="s">
        <v>18</v>
      </c>
      <c r="J1065" s="12" t="s">
        <v>2330</v>
      </c>
      <c r="K1065" s="12" t="s">
        <v>1846</v>
      </c>
    </row>
    <row r="1066" customHeight="1" spans="1:10">
      <c r="A1066" s="13">
        <v>44256</v>
      </c>
      <c r="B1066" s="12" t="s">
        <v>2331</v>
      </c>
      <c r="C1066" s="12" t="s">
        <v>2332</v>
      </c>
      <c r="D1066" s="12" t="s">
        <v>41</v>
      </c>
      <c r="E1066" s="12" t="s">
        <v>175</v>
      </c>
      <c r="F1066" s="12" t="s">
        <v>175</v>
      </c>
      <c r="G1066" s="12" t="s">
        <v>26</v>
      </c>
      <c r="H1066" s="12" t="s">
        <v>726</v>
      </c>
      <c r="I1066" s="12" t="s">
        <v>54</v>
      </c>
      <c r="J1066" s="12" t="s">
        <v>2333</v>
      </c>
    </row>
    <row r="1067" customHeight="1" spans="1:10">
      <c r="A1067" s="13">
        <v>44256</v>
      </c>
      <c r="B1067" s="12" t="s">
        <v>2334</v>
      </c>
      <c r="C1067" s="12" t="s">
        <v>435</v>
      </c>
      <c r="D1067" s="12" t="s">
        <v>238</v>
      </c>
      <c r="F1067" s="12" t="s">
        <v>175</v>
      </c>
      <c r="G1067" s="12" t="s">
        <v>101</v>
      </c>
      <c r="H1067" s="12" t="s">
        <v>101</v>
      </c>
      <c r="I1067" s="12" t="s">
        <v>54</v>
      </c>
      <c r="J1067" s="12" t="s">
        <v>2335</v>
      </c>
    </row>
    <row r="1068" customHeight="1" spans="1:11">
      <c r="A1068" s="13">
        <v>44256</v>
      </c>
      <c r="B1068" s="12" t="s">
        <v>2336</v>
      </c>
      <c r="C1068" s="12" t="s">
        <v>109</v>
      </c>
      <c r="D1068" s="12" t="s">
        <v>13</v>
      </c>
      <c r="E1068" s="12" t="s">
        <v>175</v>
      </c>
      <c r="F1068" s="12" t="s">
        <v>175</v>
      </c>
      <c r="G1068" s="12" t="s">
        <v>16</v>
      </c>
      <c r="H1068" s="12" t="s">
        <v>723</v>
      </c>
      <c r="I1068" s="12" t="s">
        <v>224</v>
      </c>
      <c r="J1068" s="12" t="s">
        <v>2337</v>
      </c>
      <c r="K1068" s="12" t="s">
        <v>2338</v>
      </c>
    </row>
    <row r="1069" customHeight="1" spans="1:10">
      <c r="A1069" s="13">
        <v>44257</v>
      </c>
      <c r="B1069" s="12" t="s">
        <v>2339</v>
      </c>
      <c r="C1069" s="12" t="s">
        <v>148</v>
      </c>
      <c r="D1069" s="12" t="s">
        <v>41</v>
      </c>
      <c r="E1069" s="12" t="s">
        <v>175</v>
      </c>
      <c r="F1069" s="12" t="s">
        <v>175</v>
      </c>
      <c r="G1069" s="12" t="s">
        <v>16</v>
      </c>
      <c r="H1069" s="12" t="s">
        <v>723</v>
      </c>
      <c r="I1069" s="12" t="s">
        <v>47</v>
      </c>
      <c r="J1069" s="12" t="s">
        <v>2340</v>
      </c>
    </row>
    <row r="1070" customHeight="1" spans="1:10">
      <c r="A1070" s="13">
        <v>44257</v>
      </c>
      <c r="B1070" s="12" t="s">
        <v>2341</v>
      </c>
      <c r="C1070" s="12" t="s">
        <v>148</v>
      </c>
      <c r="D1070" s="12" t="s">
        <v>41</v>
      </c>
      <c r="F1070" s="12" t="s">
        <v>175</v>
      </c>
      <c r="G1070" s="12" t="s">
        <v>101</v>
      </c>
      <c r="H1070" s="12" t="s">
        <v>101</v>
      </c>
      <c r="I1070" s="12" t="s">
        <v>59</v>
      </c>
      <c r="J1070" s="12" t="s">
        <v>2342</v>
      </c>
    </row>
    <row r="1071" customHeight="1" spans="1:11">
      <c r="A1071" s="13">
        <v>44257</v>
      </c>
      <c r="B1071" s="12" t="s">
        <v>2343</v>
      </c>
      <c r="C1071" s="12" t="s">
        <v>2344</v>
      </c>
      <c r="D1071" s="12" t="s">
        <v>13</v>
      </c>
      <c r="F1071" s="12" t="s">
        <v>175</v>
      </c>
      <c r="G1071" s="12" t="s">
        <v>26</v>
      </c>
      <c r="H1071" s="12" t="s">
        <v>726</v>
      </c>
      <c r="I1071" s="12" t="s">
        <v>224</v>
      </c>
      <c r="J1071" s="12" t="s">
        <v>2345</v>
      </c>
      <c r="K1071" s="12" t="s">
        <v>1821</v>
      </c>
    </row>
    <row r="1072" customHeight="1" spans="1:10">
      <c r="A1072" s="13">
        <v>44257</v>
      </c>
      <c r="B1072" s="12" t="s">
        <v>2346</v>
      </c>
      <c r="C1072" s="12" t="s">
        <v>148</v>
      </c>
      <c r="D1072" s="12" t="s">
        <v>41</v>
      </c>
      <c r="F1072" s="12" t="s">
        <v>175</v>
      </c>
      <c r="G1072" s="12" t="s">
        <v>101</v>
      </c>
      <c r="H1072" s="12" t="s">
        <v>101</v>
      </c>
      <c r="I1072" s="12" t="s">
        <v>54</v>
      </c>
      <c r="J1072" s="12" t="s">
        <v>2347</v>
      </c>
    </row>
    <row r="1073" customHeight="1" spans="1:10">
      <c r="A1073" s="13">
        <v>44257</v>
      </c>
      <c r="B1073" s="12" t="s">
        <v>2348</v>
      </c>
      <c r="C1073" s="12" t="s">
        <v>22</v>
      </c>
      <c r="D1073" s="12" t="s">
        <v>13</v>
      </c>
      <c r="F1073" s="12" t="s">
        <v>175</v>
      </c>
      <c r="G1073" s="12" t="s">
        <v>26</v>
      </c>
      <c r="H1073" s="12" t="s">
        <v>726</v>
      </c>
      <c r="I1073" s="12" t="s">
        <v>54</v>
      </c>
      <c r="J1073" s="12" t="s">
        <v>2349</v>
      </c>
    </row>
    <row r="1074" customHeight="1" spans="1:10">
      <c r="A1074" s="13">
        <v>44257</v>
      </c>
      <c r="B1074" s="12" t="s">
        <v>2350</v>
      </c>
      <c r="C1074" s="12" t="s">
        <v>50</v>
      </c>
      <c r="D1074" s="12" t="s">
        <v>41</v>
      </c>
      <c r="E1074" s="12" t="s">
        <v>175</v>
      </c>
      <c r="F1074" s="12" t="s">
        <v>175</v>
      </c>
      <c r="G1074" s="12" t="s">
        <v>16</v>
      </c>
      <c r="H1074" s="12" t="s">
        <v>723</v>
      </c>
      <c r="I1074" s="12" t="s">
        <v>59</v>
      </c>
      <c r="J1074" s="12" t="s">
        <v>2351</v>
      </c>
    </row>
    <row r="1075" customHeight="1" spans="1:10">
      <c r="A1075" s="13">
        <v>44258</v>
      </c>
      <c r="B1075" s="12" t="s">
        <v>2352</v>
      </c>
      <c r="C1075" s="12" t="s">
        <v>280</v>
      </c>
      <c r="D1075" s="12" t="s">
        <v>13</v>
      </c>
      <c r="F1075" s="12" t="s">
        <v>175</v>
      </c>
      <c r="G1075" s="12" t="s">
        <v>26</v>
      </c>
      <c r="H1075" s="12" t="s">
        <v>726</v>
      </c>
      <c r="I1075" s="12" t="s">
        <v>54</v>
      </c>
      <c r="J1075" s="12" t="s">
        <v>2353</v>
      </c>
    </row>
    <row r="1076" customHeight="1" spans="1:11">
      <c r="A1076" s="13">
        <v>44258</v>
      </c>
      <c r="B1076" s="12" t="s">
        <v>2354</v>
      </c>
      <c r="C1076" s="12" t="s">
        <v>443</v>
      </c>
      <c r="D1076" s="12" t="s">
        <v>13</v>
      </c>
      <c r="F1076" s="12" t="s">
        <v>175</v>
      </c>
      <c r="G1076" s="12" t="s">
        <v>16</v>
      </c>
      <c r="H1076" s="12" t="s">
        <v>723</v>
      </c>
      <c r="I1076" s="12" t="s">
        <v>224</v>
      </c>
      <c r="J1076" s="12" t="s">
        <v>2355</v>
      </c>
      <c r="K1076" s="12" t="s">
        <v>1821</v>
      </c>
    </row>
    <row r="1077" customHeight="1" spans="1:10">
      <c r="A1077" s="13">
        <v>44258</v>
      </c>
      <c r="B1077" s="12" t="s">
        <v>2356</v>
      </c>
      <c r="C1077" s="12" t="s">
        <v>1180</v>
      </c>
      <c r="D1077" s="12" t="s">
        <v>13</v>
      </c>
      <c r="E1077" s="12" t="s">
        <v>175</v>
      </c>
      <c r="F1077" s="12" t="s">
        <v>175</v>
      </c>
      <c r="G1077" s="12" t="s">
        <v>16</v>
      </c>
      <c r="H1077" s="12" t="s">
        <v>723</v>
      </c>
      <c r="I1077" s="12" t="s">
        <v>59</v>
      </c>
      <c r="J1077" s="12" t="s">
        <v>2357</v>
      </c>
    </row>
    <row r="1078" customHeight="1" spans="1:10">
      <c r="A1078" s="13">
        <v>44259</v>
      </c>
      <c r="B1078" s="12" t="s">
        <v>2358</v>
      </c>
      <c r="C1078" s="12" t="s">
        <v>158</v>
      </c>
      <c r="D1078" s="12" t="s">
        <v>41</v>
      </c>
      <c r="F1078" s="12" t="s">
        <v>175</v>
      </c>
      <c r="G1078" s="12" t="s">
        <v>16</v>
      </c>
      <c r="H1078" s="12" t="s">
        <v>723</v>
      </c>
      <c r="I1078" s="12" t="s">
        <v>47</v>
      </c>
      <c r="J1078" s="12" t="s">
        <v>2359</v>
      </c>
    </row>
    <row r="1079" customHeight="1" spans="1:11">
      <c r="A1079" s="13">
        <v>44259</v>
      </c>
      <c r="B1079" s="12" t="s">
        <v>2360</v>
      </c>
      <c r="C1079" s="12" t="s">
        <v>368</v>
      </c>
      <c r="D1079" s="12" t="s">
        <v>13</v>
      </c>
      <c r="E1079" s="12" t="s">
        <v>2361</v>
      </c>
      <c r="F1079" s="12" t="s">
        <v>175</v>
      </c>
      <c r="G1079" s="12" t="s">
        <v>101</v>
      </c>
      <c r="H1079" s="12" t="s">
        <v>101</v>
      </c>
      <c r="I1079" s="12" t="s">
        <v>18</v>
      </c>
      <c r="J1079" s="12" t="s">
        <v>2362</v>
      </c>
      <c r="K1079" s="12" t="s">
        <v>2363</v>
      </c>
    </row>
    <row r="1080" customHeight="1" spans="1:10">
      <c r="A1080" s="13">
        <v>44259</v>
      </c>
      <c r="B1080" s="12" t="s">
        <v>2364</v>
      </c>
      <c r="C1080" s="12" t="s">
        <v>129</v>
      </c>
      <c r="D1080" s="12" t="s">
        <v>13</v>
      </c>
      <c r="E1080" s="12" t="s">
        <v>588</v>
      </c>
      <c r="F1080" s="12" t="s">
        <v>175</v>
      </c>
      <c r="G1080" s="12" t="s">
        <v>16</v>
      </c>
      <c r="H1080" s="12" t="s">
        <v>723</v>
      </c>
      <c r="I1080" s="12" t="s">
        <v>54</v>
      </c>
      <c r="J1080" s="12" t="s">
        <v>2365</v>
      </c>
    </row>
    <row r="1081" customHeight="1" spans="1:11">
      <c r="A1081" s="13">
        <v>44259</v>
      </c>
      <c r="B1081" s="12" t="s">
        <v>2366</v>
      </c>
      <c r="C1081" s="12" t="s">
        <v>109</v>
      </c>
      <c r="D1081" s="12" t="s">
        <v>13</v>
      </c>
      <c r="F1081" s="12" t="s">
        <v>175</v>
      </c>
      <c r="G1081" s="12" t="s">
        <v>26</v>
      </c>
      <c r="H1081" s="12" t="s">
        <v>726</v>
      </c>
      <c r="I1081" s="12" t="s">
        <v>18</v>
      </c>
      <c r="J1081" s="12" t="s">
        <v>2367</v>
      </c>
      <c r="K1081" s="12" t="s">
        <v>2368</v>
      </c>
    </row>
    <row r="1082" customHeight="1" spans="1:11">
      <c r="A1082" s="13">
        <v>44259</v>
      </c>
      <c r="B1082" s="12" t="s">
        <v>2369</v>
      </c>
      <c r="C1082" s="12" t="s">
        <v>12</v>
      </c>
      <c r="D1082" s="12" t="s">
        <v>41</v>
      </c>
      <c r="F1082" s="12" t="s">
        <v>175</v>
      </c>
      <c r="G1082" s="12" t="s">
        <v>16</v>
      </c>
      <c r="H1082" s="12" t="s">
        <v>723</v>
      </c>
      <c r="I1082" s="12" t="s">
        <v>224</v>
      </c>
      <c r="J1082" s="12" t="s">
        <v>2370</v>
      </c>
      <c r="K1082" s="12" t="s">
        <v>2371</v>
      </c>
    </row>
    <row r="1083" customHeight="1" spans="1:10">
      <c r="A1083" s="13">
        <v>44259</v>
      </c>
      <c r="B1083" s="12" t="s">
        <v>2372</v>
      </c>
      <c r="C1083" s="12" t="s">
        <v>222</v>
      </c>
      <c r="D1083" s="12" t="s">
        <v>41</v>
      </c>
      <c r="F1083" s="12" t="s">
        <v>175</v>
      </c>
      <c r="G1083" s="12" t="s">
        <v>26</v>
      </c>
      <c r="H1083" s="12" t="s">
        <v>726</v>
      </c>
      <c r="I1083" s="12" t="s">
        <v>34</v>
      </c>
      <c r="J1083" s="12" t="s">
        <v>2373</v>
      </c>
    </row>
    <row r="1084" customHeight="1" spans="1:10">
      <c r="A1084" s="13">
        <v>44259</v>
      </c>
      <c r="B1084" s="12" t="s">
        <v>2374</v>
      </c>
      <c r="C1084" s="12" t="s">
        <v>368</v>
      </c>
      <c r="D1084" s="12" t="s">
        <v>13</v>
      </c>
      <c r="F1084" s="12" t="s">
        <v>175</v>
      </c>
      <c r="G1084" s="12" t="s">
        <v>26</v>
      </c>
      <c r="H1084" s="12" t="s">
        <v>726</v>
      </c>
      <c r="I1084" s="12" t="s">
        <v>59</v>
      </c>
      <c r="J1084" s="12" t="s">
        <v>2375</v>
      </c>
    </row>
    <row r="1085" customHeight="1" spans="1:11">
      <c r="A1085" s="13">
        <v>44260</v>
      </c>
      <c r="B1085" s="12" t="s">
        <v>2376</v>
      </c>
      <c r="C1085" s="12" t="s">
        <v>109</v>
      </c>
      <c r="D1085" s="12" t="s">
        <v>13</v>
      </c>
      <c r="E1085" s="12" t="s">
        <v>175</v>
      </c>
      <c r="F1085" s="12" t="s">
        <v>175</v>
      </c>
      <c r="G1085" s="12" t="s">
        <v>101</v>
      </c>
      <c r="H1085" s="12" t="s">
        <v>101</v>
      </c>
      <c r="I1085" s="12" t="s">
        <v>18</v>
      </c>
      <c r="J1085" s="12" t="s">
        <v>2377</v>
      </c>
      <c r="K1085" s="12" t="s">
        <v>2378</v>
      </c>
    </row>
    <row r="1086" customHeight="1" spans="1:10">
      <c r="A1086" s="13">
        <v>44260</v>
      </c>
      <c r="B1086" s="12" t="s">
        <v>2379</v>
      </c>
      <c r="C1086" s="12" t="s">
        <v>109</v>
      </c>
      <c r="D1086" s="12" t="s">
        <v>13</v>
      </c>
      <c r="F1086" s="12" t="s">
        <v>175</v>
      </c>
      <c r="G1086" s="12" t="s">
        <v>26</v>
      </c>
      <c r="H1086" s="12" t="s">
        <v>726</v>
      </c>
      <c r="I1086" s="12" t="s">
        <v>59</v>
      </c>
      <c r="J1086" s="12" t="s">
        <v>2380</v>
      </c>
    </row>
    <row r="1087" customHeight="1" spans="1:10">
      <c r="A1087" s="13">
        <v>44260</v>
      </c>
      <c r="B1087" s="12" t="s">
        <v>2381</v>
      </c>
      <c r="C1087" s="12" t="s">
        <v>222</v>
      </c>
      <c r="D1087" s="12" t="s">
        <v>41</v>
      </c>
      <c r="E1087" s="12" t="s">
        <v>588</v>
      </c>
      <c r="F1087" s="12" t="s">
        <v>175</v>
      </c>
      <c r="G1087" s="12" t="s">
        <v>16</v>
      </c>
      <c r="H1087" s="12" t="s">
        <v>723</v>
      </c>
      <c r="I1087" s="12" t="s">
        <v>59</v>
      </c>
      <c r="J1087" s="12" t="s">
        <v>2382</v>
      </c>
    </row>
    <row r="1088" customHeight="1" spans="1:10">
      <c r="A1088" s="13">
        <v>44260</v>
      </c>
      <c r="B1088" s="12" t="s">
        <v>2383</v>
      </c>
      <c r="C1088" s="12" t="s">
        <v>109</v>
      </c>
      <c r="D1088" s="12" t="s">
        <v>13</v>
      </c>
      <c r="E1088" s="12" t="s">
        <v>175</v>
      </c>
      <c r="F1088" s="12" t="s">
        <v>175</v>
      </c>
      <c r="G1088" s="12" t="s">
        <v>26</v>
      </c>
      <c r="H1088" s="12" t="s">
        <v>726</v>
      </c>
      <c r="I1088" s="12" t="s">
        <v>34</v>
      </c>
      <c r="J1088" s="12" t="s">
        <v>2384</v>
      </c>
    </row>
    <row r="1089" customHeight="1" spans="1:10">
      <c r="A1089" s="13">
        <v>44260</v>
      </c>
      <c r="B1089" s="12" t="s">
        <v>2385</v>
      </c>
      <c r="C1089" s="12" t="s">
        <v>184</v>
      </c>
      <c r="D1089" s="12" t="s">
        <v>13</v>
      </c>
      <c r="E1089" s="12" t="s">
        <v>175</v>
      </c>
      <c r="F1089" s="12" t="s">
        <v>175</v>
      </c>
      <c r="G1089" s="12" t="s">
        <v>101</v>
      </c>
      <c r="H1089" s="12" t="s">
        <v>101</v>
      </c>
      <c r="I1089" s="12" t="s">
        <v>34</v>
      </c>
      <c r="J1089" s="12" t="s">
        <v>2386</v>
      </c>
    </row>
    <row r="1090" customHeight="1" spans="1:10">
      <c r="A1090" s="13">
        <v>44260</v>
      </c>
      <c r="B1090" s="12" t="s">
        <v>1784</v>
      </c>
      <c r="C1090" s="12" t="s">
        <v>443</v>
      </c>
      <c r="D1090" s="12" t="s">
        <v>13</v>
      </c>
      <c r="F1090" s="12" t="s">
        <v>175</v>
      </c>
      <c r="G1090" s="12" t="s">
        <v>101</v>
      </c>
      <c r="H1090" s="12" t="s">
        <v>101</v>
      </c>
      <c r="I1090" s="12" t="s">
        <v>34</v>
      </c>
      <c r="J1090" s="12" t="s">
        <v>2387</v>
      </c>
    </row>
    <row r="1091" customHeight="1" spans="1:10">
      <c r="A1091" s="13">
        <v>44260</v>
      </c>
      <c r="B1091" s="12" t="s">
        <v>2388</v>
      </c>
      <c r="C1091" s="12" t="s">
        <v>1137</v>
      </c>
      <c r="D1091" s="12" t="s">
        <v>13</v>
      </c>
      <c r="E1091" s="12" t="s">
        <v>175</v>
      </c>
      <c r="F1091" s="12" t="s">
        <v>175</v>
      </c>
      <c r="G1091" s="12" t="s">
        <v>101</v>
      </c>
      <c r="H1091" s="12" t="s">
        <v>101</v>
      </c>
      <c r="I1091" s="12" t="s">
        <v>224</v>
      </c>
      <c r="J1091" s="12" t="s">
        <v>2389</v>
      </c>
    </row>
    <row r="1092" customHeight="1" spans="1:10">
      <c r="A1092" s="13">
        <v>44260</v>
      </c>
      <c r="B1092" s="12" t="s">
        <v>2390</v>
      </c>
      <c r="C1092" s="12" t="s">
        <v>129</v>
      </c>
      <c r="D1092" s="12" t="s">
        <v>13</v>
      </c>
      <c r="F1092" s="12" t="s">
        <v>175</v>
      </c>
      <c r="G1092" s="12" t="s">
        <v>26</v>
      </c>
      <c r="H1092" s="12" t="s">
        <v>726</v>
      </c>
      <c r="I1092" s="12" t="s">
        <v>54</v>
      </c>
      <c r="J1092" s="12" t="s">
        <v>610</v>
      </c>
    </row>
    <row r="1093" customHeight="1" spans="1:10">
      <c r="A1093" s="13">
        <v>44260</v>
      </c>
      <c r="B1093" s="12" t="s">
        <v>2391</v>
      </c>
      <c r="C1093" s="12" t="s">
        <v>148</v>
      </c>
      <c r="D1093" s="12" t="s">
        <v>41</v>
      </c>
      <c r="F1093" s="12" t="s">
        <v>175</v>
      </c>
      <c r="G1093" s="12" t="s">
        <v>101</v>
      </c>
      <c r="H1093" s="12" t="s">
        <v>101</v>
      </c>
      <c r="I1093" s="12" t="s">
        <v>54</v>
      </c>
      <c r="J1093" s="12" t="s">
        <v>2392</v>
      </c>
    </row>
    <row r="1094" customHeight="1" spans="1:10">
      <c r="A1094" s="13">
        <v>44260</v>
      </c>
      <c r="B1094" s="12" t="s">
        <v>2356</v>
      </c>
      <c r="C1094" s="12" t="s">
        <v>100</v>
      </c>
      <c r="D1094" s="12" t="s">
        <v>41</v>
      </c>
      <c r="F1094" s="12" t="s">
        <v>175</v>
      </c>
      <c r="G1094" s="12" t="s">
        <v>16</v>
      </c>
      <c r="H1094" s="12" t="s">
        <v>723</v>
      </c>
      <c r="I1094" s="12" t="s">
        <v>47</v>
      </c>
      <c r="J1094" s="12" t="s">
        <v>2393</v>
      </c>
    </row>
    <row r="1095" customHeight="1" spans="1:10">
      <c r="A1095" s="13">
        <v>44261</v>
      </c>
      <c r="B1095" s="12" t="s">
        <v>2394</v>
      </c>
      <c r="C1095" s="12" t="s">
        <v>109</v>
      </c>
      <c r="D1095" s="12" t="s">
        <v>13</v>
      </c>
      <c r="F1095" s="12" t="s">
        <v>175</v>
      </c>
      <c r="G1095" s="12" t="s">
        <v>16</v>
      </c>
      <c r="H1095" s="12" t="s">
        <v>723</v>
      </c>
      <c r="I1095" s="12" t="s">
        <v>34</v>
      </c>
      <c r="J1095" s="12" t="s">
        <v>2395</v>
      </c>
    </row>
    <row r="1096" customHeight="1" spans="1:11">
      <c r="A1096" s="13">
        <v>44261</v>
      </c>
      <c r="B1096" s="12" t="s">
        <v>2396</v>
      </c>
      <c r="C1096" s="12" t="s">
        <v>100</v>
      </c>
      <c r="D1096" s="12" t="s">
        <v>41</v>
      </c>
      <c r="F1096" s="12" t="s">
        <v>175</v>
      </c>
      <c r="G1096" s="12" t="s">
        <v>26</v>
      </c>
      <c r="H1096" s="12" t="s">
        <v>726</v>
      </c>
      <c r="I1096" s="12" t="s">
        <v>34</v>
      </c>
      <c r="J1096" s="12" t="s">
        <v>38</v>
      </c>
      <c r="K1096" s="12" t="s">
        <v>2397</v>
      </c>
    </row>
    <row r="1097" customHeight="1" spans="1:10">
      <c r="A1097" s="13">
        <v>44262</v>
      </c>
      <c r="B1097" s="12" t="s">
        <v>2398</v>
      </c>
      <c r="C1097" s="12" t="s">
        <v>69</v>
      </c>
      <c r="D1097" s="12" t="s">
        <v>41</v>
      </c>
      <c r="E1097" s="12" t="s">
        <v>175</v>
      </c>
      <c r="F1097" s="12" t="s">
        <v>175</v>
      </c>
      <c r="G1097" s="12" t="s">
        <v>16</v>
      </c>
      <c r="H1097" s="12" t="s">
        <v>723</v>
      </c>
      <c r="I1097" s="12" t="s">
        <v>47</v>
      </c>
      <c r="J1097" s="12" t="s">
        <v>2399</v>
      </c>
    </row>
    <row r="1098" customHeight="1" spans="1:10">
      <c r="A1098" s="13">
        <v>44262</v>
      </c>
      <c r="B1098" s="12" t="s">
        <v>2400</v>
      </c>
      <c r="C1098" s="12" t="s">
        <v>100</v>
      </c>
      <c r="D1098" s="12" t="s">
        <v>41</v>
      </c>
      <c r="F1098" s="12" t="s">
        <v>175</v>
      </c>
      <c r="G1098" s="12" t="s">
        <v>26</v>
      </c>
      <c r="H1098" s="12" t="s">
        <v>726</v>
      </c>
      <c r="I1098" s="12" t="s">
        <v>59</v>
      </c>
      <c r="J1098" s="12" t="s">
        <v>2401</v>
      </c>
    </row>
    <row r="1099" customHeight="1" spans="1:10">
      <c r="A1099" s="13">
        <v>44262</v>
      </c>
      <c r="B1099" s="12" t="s">
        <v>2402</v>
      </c>
      <c r="C1099" s="12" t="s">
        <v>12</v>
      </c>
      <c r="D1099" s="12" t="s">
        <v>13</v>
      </c>
      <c r="F1099" s="12" t="s">
        <v>175</v>
      </c>
      <c r="G1099" s="12" t="s">
        <v>26</v>
      </c>
      <c r="H1099" s="12" t="s">
        <v>726</v>
      </c>
      <c r="I1099" s="12" t="s">
        <v>59</v>
      </c>
      <c r="J1099" s="12" t="s">
        <v>2403</v>
      </c>
    </row>
    <row r="1100" customHeight="1" spans="1:11">
      <c r="A1100" s="13">
        <v>44262</v>
      </c>
      <c r="B1100" s="12" t="s">
        <v>2404</v>
      </c>
      <c r="C1100" s="12" t="s">
        <v>12</v>
      </c>
      <c r="D1100" s="12" t="s">
        <v>13</v>
      </c>
      <c r="F1100" s="12" t="s">
        <v>175</v>
      </c>
      <c r="G1100" s="12" t="s">
        <v>16</v>
      </c>
      <c r="H1100" s="12" t="s">
        <v>723</v>
      </c>
      <c r="I1100" s="12" t="s">
        <v>224</v>
      </c>
      <c r="J1100" s="12" t="s">
        <v>2405</v>
      </c>
      <c r="K1100" s="12" t="s">
        <v>1821</v>
      </c>
    </row>
    <row r="1101" customHeight="1" spans="1:11">
      <c r="A1101" s="13">
        <v>44262</v>
      </c>
      <c r="B1101" s="12" t="s">
        <v>2406</v>
      </c>
      <c r="C1101" s="12" t="s">
        <v>1209</v>
      </c>
      <c r="D1101" s="12" t="s">
        <v>238</v>
      </c>
      <c r="F1101" s="12" t="s">
        <v>175</v>
      </c>
      <c r="G1101" s="12" t="s">
        <v>101</v>
      </c>
      <c r="H1101" s="12" t="s">
        <v>101</v>
      </c>
      <c r="I1101" s="12" t="s">
        <v>224</v>
      </c>
      <c r="J1101" s="12" t="s">
        <v>2407</v>
      </c>
      <c r="K1101" s="12" t="s">
        <v>1821</v>
      </c>
    </row>
    <row r="1102" customHeight="1" spans="1:10">
      <c r="A1102" s="13">
        <v>44262</v>
      </c>
      <c r="B1102" s="12" t="s">
        <v>2408</v>
      </c>
      <c r="C1102" s="12" t="s">
        <v>50</v>
      </c>
      <c r="D1102" s="12" t="s">
        <v>41</v>
      </c>
      <c r="E1102" s="12" t="s">
        <v>175</v>
      </c>
      <c r="F1102" s="12" t="s">
        <v>175</v>
      </c>
      <c r="G1102" s="12" t="s">
        <v>101</v>
      </c>
      <c r="H1102" s="12" t="s">
        <v>101</v>
      </c>
      <c r="I1102" s="12" t="s">
        <v>18</v>
      </c>
      <c r="J1102" s="12" t="s">
        <v>2409</v>
      </c>
    </row>
    <row r="1103" customHeight="1" spans="1:11">
      <c r="A1103" s="13">
        <v>44262</v>
      </c>
      <c r="B1103" s="12" t="s">
        <v>2410</v>
      </c>
      <c r="C1103" s="12" t="s">
        <v>2310</v>
      </c>
      <c r="D1103" s="12" t="s">
        <v>13</v>
      </c>
      <c r="E1103" s="12" t="s">
        <v>982</v>
      </c>
      <c r="F1103" s="12" t="s">
        <v>175</v>
      </c>
      <c r="G1103" s="12" t="s">
        <v>101</v>
      </c>
      <c r="H1103" s="12" t="s">
        <v>101</v>
      </c>
      <c r="I1103" s="12" t="s">
        <v>18</v>
      </c>
      <c r="J1103" s="12" t="s">
        <v>2411</v>
      </c>
      <c r="K1103" s="12" t="s">
        <v>2412</v>
      </c>
    </row>
    <row r="1104" customHeight="1" spans="1:10">
      <c r="A1104" s="13">
        <v>44262</v>
      </c>
      <c r="B1104" s="12" t="s">
        <v>583</v>
      </c>
      <c r="C1104" s="12" t="s">
        <v>50</v>
      </c>
      <c r="D1104" s="12" t="s">
        <v>41</v>
      </c>
      <c r="E1104" s="12" t="s">
        <v>175</v>
      </c>
      <c r="F1104" s="12" t="s">
        <v>175</v>
      </c>
      <c r="G1104" s="12" t="s">
        <v>26</v>
      </c>
      <c r="H1104" s="12" t="s">
        <v>726</v>
      </c>
      <c r="I1104" s="12" t="s">
        <v>54</v>
      </c>
      <c r="J1104" s="12" t="s">
        <v>2413</v>
      </c>
    </row>
    <row r="1105" customHeight="1" spans="1:10">
      <c r="A1105" s="13">
        <v>44262</v>
      </c>
      <c r="B1105" s="12" t="s">
        <v>2414</v>
      </c>
      <c r="C1105" s="12" t="s">
        <v>118</v>
      </c>
      <c r="D1105" s="12" t="s">
        <v>41</v>
      </c>
      <c r="F1105" s="12" t="s">
        <v>175</v>
      </c>
      <c r="G1105" s="12" t="s">
        <v>101</v>
      </c>
      <c r="H1105" s="12" t="s">
        <v>101</v>
      </c>
      <c r="I1105" s="12" t="s">
        <v>54</v>
      </c>
      <c r="J1105" s="12" t="s">
        <v>744</v>
      </c>
    </row>
    <row r="1106" customHeight="1" spans="1:10">
      <c r="A1106" s="13">
        <v>44262</v>
      </c>
      <c r="B1106" s="12" t="s">
        <v>2415</v>
      </c>
      <c r="C1106" s="12" t="s">
        <v>2416</v>
      </c>
      <c r="D1106" s="12" t="s">
        <v>13</v>
      </c>
      <c r="F1106" s="12" t="s">
        <v>175</v>
      </c>
      <c r="G1106" s="12" t="s">
        <v>101</v>
      </c>
      <c r="H1106" s="12" t="s">
        <v>101</v>
      </c>
      <c r="I1106" s="12" t="s">
        <v>54</v>
      </c>
      <c r="J1106" s="12" t="s">
        <v>2417</v>
      </c>
    </row>
    <row r="1107" customHeight="1" spans="1:11">
      <c r="A1107" s="13">
        <v>44262</v>
      </c>
      <c r="B1107" s="12" t="s">
        <v>2418</v>
      </c>
      <c r="C1107" s="12" t="s">
        <v>622</v>
      </c>
      <c r="D1107" s="12" t="s">
        <v>13</v>
      </c>
      <c r="F1107" s="12" t="s">
        <v>175</v>
      </c>
      <c r="G1107" s="12" t="s">
        <v>26</v>
      </c>
      <c r="H1107" s="12" t="s">
        <v>726</v>
      </c>
      <c r="I1107" s="12" t="s">
        <v>18</v>
      </c>
      <c r="J1107" s="12" t="s">
        <v>2419</v>
      </c>
      <c r="K1107" s="12" t="s">
        <v>2420</v>
      </c>
    </row>
    <row r="1108" customHeight="1" spans="1:10">
      <c r="A1108" s="13">
        <v>44263</v>
      </c>
      <c r="B1108" s="12" t="s">
        <v>2421</v>
      </c>
      <c r="C1108" s="12" t="s">
        <v>368</v>
      </c>
      <c r="D1108" s="12" t="s">
        <v>13</v>
      </c>
      <c r="F1108" s="12" t="s">
        <v>175</v>
      </c>
      <c r="G1108" s="12" t="s">
        <v>26</v>
      </c>
      <c r="H1108" s="12" t="s">
        <v>726</v>
      </c>
      <c r="I1108" s="12" t="s">
        <v>18</v>
      </c>
      <c r="J1108" s="12" t="s">
        <v>2422</v>
      </c>
    </row>
    <row r="1109" customHeight="1" spans="1:10">
      <c r="A1109" s="13">
        <v>44263</v>
      </c>
      <c r="B1109" s="12" t="s">
        <v>2423</v>
      </c>
      <c r="C1109" s="12" t="s">
        <v>443</v>
      </c>
      <c r="D1109" s="12" t="s">
        <v>13</v>
      </c>
      <c r="F1109" s="12" t="s">
        <v>175</v>
      </c>
      <c r="G1109" s="12" t="s">
        <v>16</v>
      </c>
      <c r="H1109" s="12" t="s">
        <v>723</v>
      </c>
      <c r="I1109" s="12" t="s">
        <v>34</v>
      </c>
      <c r="J1109" s="12" t="s">
        <v>2424</v>
      </c>
    </row>
    <row r="1110" customHeight="1" spans="1:10">
      <c r="A1110" s="13">
        <v>44263</v>
      </c>
      <c r="B1110" s="12" t="s">
        <v>2425</v>
      </c>
      <c r="C1110" s="12" t="s">
        <v>1160</v>
      </c>
      <c r="D1110" s="12" t="s">
        <v>13</v>
      </c>
      <c r="F1110" s="12" t="s">
        <v>175</v>
      </c>
      <c r="G1110" s="12" t="s">
        <v>26</v>
      </c>
      <c r="H1110" s="12" t="s">
        <v>726</v>
      </c>
      <c r="I1110" s="12" t="s">
        <v>59</v>
      </c>
      <c r="J1110" s="12" t="s">
        <v>2426</v>
      </c>
    </row>
    <row r="1111" customHeight="1" spans="1:11">
      <c r="A1111" s="13">
        <v>44263</v>
      </c>
      <c r="B1111" s="12" t="s">
        <v>2427</v>
      </c>
      <c r="C1111" s="12" t="s">
        <v>109</v>
      </c>
      <c r="D1111" s="12" t="s">
        <v>13</v>
      </c>
      <c r="F1111" s="12" t="s">
        <v>175</v>
      </c>
      <c r="G1111" s="12" t="s">
        <v>101</v>
      </c>
      <c r="H1111" s="12" t="s">
        <v>101</v>
      </c>
      <c r="I1111" s="12" t="s">
        <v>224</v>
      </c>
      <c r="J1111" s="12" t="s">
        <v>2428</v>
      </c>
      <c r="K1111" s="12" t="s">
        <v>1821</v>
      </c>
    </row>
    <row r="1112" customHeight="1" spans="1:10">
      <c r="A1112" s="13">
        <v>44264</v>
      </c>
      <c r="B1112" s="12" t="s">
        <v>2429</v>
      </c>
      <c r="C1112" s="12" t="s">
        <v>129</v>
      </c>
      <c r="D1112" s="12" t="s">
        <v>13</v>
      </c>
      <c r="F1112" s="12" t="s">
        <v>175</v>
      </c>
      <c r="G1112" s="12" t="s">
        <v>101</v>
      </c>
      <c r="H1112" s="12" t="s">
        <v>101</v>
      </c>
      <c r="I1112" s="12" t="s">
        <v>18</v>
      </c>
      <c r="J1112" s="12" t="s">
        <v>2430</v>
      </c>
    </row>
    <row r="1113" customHeight="1" spans="1:10">
      <c r="A1113" s="13">
        <v>44264</v>
      </c>
      <c r="B1113" s="12" t="s">
        <v>2431</v>
      </c>
      <c r="C1113" s="12" t="s">
        <v>1209</v>
      </c>
      <c r="D1113" s="12" t="s">
        <v>13</v>
      </c>
      <c r="F1113" s="12" t="s">
        <v>175</v>
      </c>
      <c r="G1113" s="12" t="s">
        <v>101</v>
      </c>
      <c r="H1113" s="12" t="s">
        <v>101</v>
      </c>
      <c r="I1113" s="12" t="s">
        <v>34</v>
      </c>
      <c r="J1113" s="12" t="s">
        <v>38</v>
      </c>
    </row>
    <row r="1114" customHeight="1" spans="1:10">
      <c r="A1114" s="13">
        <v>44264</v>
      </c>
      <c r="B1114" s="12" t="s">
        <v>2432</v>
      </c>
      <c r="C1114" s="12" t="s">
        <v>50</v>
      </c>
      <c r="D1114" s="12" t="s">
        <v>41</v>
      </c>
      <c r="F1114" s="12" t="s">
        <v>175</v>
      </c>
      <c r="G1114" s="12" t="s">
        <v>16</v>
      </c>
      <c r="H1114" s="12" t="s">
        <v>723</v>
      </c>
      <c r="I1114" s="12" t="s">
        <v>47</v>
      </c>
      <c r="J1114" s="12" t="s">
        <v>2433</v>
      </c>
    </row>
    <row r="1115" customHeight="1" spans="1:10">
      <c r="A1115" s="13">
        <v>44264</v>
      </c>
      <c r="B1115" s="12" t="s">
        <v>2434</v>
      </c>
      <c r="C1115" s="12" t="s">
        <v>1344</v>
      </c>
      <c r="D1115" s="12" t="s">
        <v>41</v>
      </c>
      <c r="F1115" s="12" t="s">
        <v>175</v>
      </c>
      <c r="G1115" s="12" t="s">
        <v>26</v>
      </c>
      <c r="H1115" s="12" t="s">
        <v>726</v>
      </c>
      <c r="I1115" s="12" t="s">
        <v>34</v>
      </c>
      <c r="J1115" s="12" t="s">
        <v>38</v>
      </c>
    </row>
    <row r="1116" customHeight="1" spans="1:10">
      <c r="A1116" s="13">
        <v>44264</v>
      </c>
      <c r="B1116" s="12" t="s">
        <v>2435</v>
      </c>
      <c r="C1116" s="12" t="s">
        <v>50</v>
      </c>
      <c r="D1116" s="12" t="s">
        <v>41</v>
      </c>
      <c r="F1116" s="12" t="s">
        <v>175</v>
      </c>
      <c r="G1116" s="12" t="s">
        <v>26</v>
      </c>
      <c r="H1116" s="12" t="s">
        <v>726</v>
      </c>
      <c r="I1116" s="12" t="s">
        <v>54</v>
      </c>
      <c r="J1116" s="12" t="s">
        <v>2436</v>
      </c>
    </row>
    <row r="1117" customHeight="1" spans="1:10">
      <c r="A1117" s="13">
        <v>44264</v>
      </c>
      <c r="B1117" s="12" t="s">
        <v>2437</v>
      </c>
      <c r="C1117" s="12" t="s">
        <v>104</v>
      </c>
      <c r="D1117" s="12" t="s">
        <v>13</v>
      </c>
      <c r="F1117" s="12" t="s">
        <v>175</v>
      </c>
      <c r="G1117" s="12" t="s">
        <v>26</v>
      </c>
      <c r="H1117" s="12" t="s">
        <v>726</v>
      </c>
      <c r="I1117" s="12" t="s">
        <v>59</v>
      </c>
      <c r="J1117" s="12" t="s">
        <v>2438</v>
      </c>
    </row>
    <row r="1118" customHeight="1" spans="1:10">
      <c r="A1118" s="13">
        <v>44264</v>
      </c>
      <c r="B1118" s="12" t="s">
        <v>2439</v>
      </c>
      <c r="C1118" s="12" t="s">
        <v>129</v>
      </c>
      <c r="D1118" s="12" t="s">
        <v>13</v>
      </c>
      <c r="F1118" s="12" t="s">
        <v>175</v>
      </c>
      <c r="G1118" s="12" t="s">
        <v>101</v>
      </c>
      <c r="H1118" s="12" t="s">
        <v>101</v>
      </c>
      <c r="I1118" s="12" t="s">
        <v>59</v>
      </c>
      <c r="J1118" s="12" t="s">
        <v>2440</v>
      </c>
    </row>
    <row r="1119" customHeight="1" spans="1:10">
      <c r="A1119" s="13">
        <v>44264</v>
      </c>
      <c r="B1119" s="12" t="s">
        <v>2441</v>
      </c>
      <c r="C1119" s="12" t="s">
        <v>100</v>
      </c>
      <c r="D1119" s="12" t="s">
        <v>41</v>
      </c>
      <c r="E1119" s="12" t="s">
        <v>896</v>
      </c>
      <c r="F1119" s="12" t="s">
        <v>175</v>
      </c>
      <c r="G1119" s="12" t="s">
        <v>26</v>
      </c>
      <c r="H1119" s="12" t="s">
        <v>726</v>
      </c>
      <c r="I1119" s="12" t="s">
        <v>34</v>
      </c>
      <c r="J1119" s="12" t="s">
        <v>38</v>
      </c>
    </row>
    <row r="1120" customHeight="1" spans="1:10">
      <c r="A1120" s="13">
        <v>44265</v>
      </c>
      <c r="B1120" s="12" t="s">
        <v>2442</v>
      </c>
      <c r="C1120" s="12" t="s">
        <v>100</v>
      </c>
      <c r="D1120" s="12" t="s">
        <v>41</v>
      </c>
      <c r="F1120" s="12" t="s">
        <v>175</v>
      </c>
      <c r="G1120" s="12" t="s">
        <v>26</v>
      </c>
      <c r="H1120" s="12" t="s">
        <v>726</v>
      </c>
      <c r="I1120" s="12" t="s">
        <v>54</v>
      </c>
      <c r="J1120" s="12" t="s">
        <v>2443</v>
      </c>
    </row>
    <row r="1121" customHeight="1" spans="1:11">
      <c r="A1121" s="13">
        <v>44265</v>
      </c>
      <c r="B1121" s="12" t="s">
        <v>2444</v>
      </c>
      <c r="C1121" s="12" t="s">
        <v>50</v>
      </c>
      <c r="D1121" s="12" t="s">
        <v>41</v>
      </c>
      <c r="F1121" s="12" t="s">
        <v>175</v>
      </c>
      <c r="G1121" s="12" t="s">
        <v>16</v>
      </c>
      <c r="H1121" s="12" t="s">
        <v>723</v>
      </c>
      <c r="I1121" s="12" t="s">
        <v>54</v>
      </c>
      <c r="J1121" s="12" t="s">
        <v>610</v>
      </c>
      <c r="K1121" s="12" t="s">
        <v>2445</v>
      </c>
    </row>
    <row r="1122" customHeight="1" spans="1:11">
      <c r="A1122" s="13">
        <v>44265</v>
      </c>
      <c r="B1122" s="12" t="s">
        <v>2446</v>
      </c>
      <c r="C1122" s="12" t="s">
        <v>1209</v>
      </c>
      <c r="D1122" s="12" t="s">
        <v>238</v>
      </c>
      <c r="F1122" s="12" t="s">
        <v>175</v>
      </c>
      <c r="G1122" s="12" t="s">
        <v>26</v>
      </c>
      <c r="H1122" s="12" t="s">
        <v>726</v>
      </c>
      <c r="I1122" s="12" t="s">
        <v>224</v>
      </c>
      <c r="J1122" s="12" t="s">
        <v>2447</v>
      </c>
      <c r="K1122" s="12" t="s">
        <v>1821</v>
      </c>
    </row>
    <row r="1123" customHeight="1" spans="1:11">
      <c r="A1123" s="13">
        <v>44265</v>
      </c>
      <c r="B1123" s="12" t="s">
        <v>2448</v>
      </c>
      <c r="C1123" s="12" t="s">
        <v>423</v>
      </c>
      <c r="D1123" s="12" t="s">
        <v>41</v>
      </c>
      <c r="F1123" s="12" t="s">
        <v>175</v>
      </c>
      <c r="G1123" s="12" t="s">
        <v>26</v>
      </c>
      <c r="H1123" s="12" t="s">
        <v>726</v>
      </c>
      <c r="I1123" s="12" t="s">
        <v>224</v>
      </c>
      <c r="J1123" s="12" t="s">
        <v>2449</v>
      </c>
      <c r="K1123" s="12" t="s">
        <v>1821</v>
      </c>
    </row>
    <row r="1124" customHeight="1" spans="1:10">
      <c r="A1124" s="13">
        <v>44265</v>
      </c>
      <c r="B1124" s="12" t="s">
        <v>2450</v>
      </c>
      <c r="C1124" s="12" t="s">
        <v>244</v>
      </c>
      <c r="D1124" s="12" t="s">
        <v>13</v>
      </c>
      <c r="E1124" s="12" t="s">
        <v>76</v>
      </c>
      <c r="F1124" s="12" t="s">
        <v>175</v>
      </c>
      <c r="G1124" s="12" t="s">
        <v>26</v>
      </c>
      <c r="H1124" s="12" t="s">
        <v>726</v>
      </c>
      <c r="I1124" s="12" t="s">
        <v>59</v>
      </c>
      <c r="J1124" s="12" t="s">
        <v>2451</v>
      </c>
    </row>
    <row r="1125" customHeight="1" spans="1:10">
      <c r="A1125" s="13">
        <v>44266</v>
      </c>
      <c r="B1125" s="12" t="s">
        <v>2452</v>
      </c>
      <c r="C1125" s="12" t="s">
        <v>118</v>
      </c>
      <c r="D1125" s="12" t="s">
        <v>41</v>
      </c>
      <c r="E1125" s="12" t="s">
        <v>2453</v>
      </c>
      <c r="F1125" s="12" t="s">
        <v>175</v>
      </c>
      <c r="G1125" s="12" t="s">
        <v>26</v>
      </c>
      <c r="H1125" s="12" t="s">
        <v>726</v>
      </c>
      <c r="I1125" s="12" t="s">
        <v>59</v>
      </c>
      <c r="J1125" s="12" t="s">
        <v>2454</v>
      </c>
    </row>
    <row r="1126" customHeight="1" spans="1:10">
      <c r="A1126" s="13">
        <v>44266</v>
      </c>
      <c r="B1126" s="12" t="s">
        <v>2455</v>
      </c>
      <c r="C1126" s="12" t="s">
        <v>443</v>
      </c>
      <c r="D1126" s="12" t="s">
        <v>13</v>
      </c>
      <c r="F1126" s="12" t="s">
        <v>175</v>
      </c>
      <c r="G1126" s="12" t="s">
        <v>16</v>
      </c>
      <c r="H1126" s="12" t="s">
        <v>723</v>
      </c>
      <c r="I1126" s="12" t="s">
        <v>224</v>
      </c>
      <c r="J1126" s="12" t="s">
        <v>2456</v>
      </c>
    </row>
    <row r="1127" customHeight="1" spans="1:10">
      <c r="A1127" s="13">
        <v>44266</v>
      </c>
      <c r="B1127" s="12" t="s">
        <v>2457</v>
      </c>
      <c r="C1127" s="12" t="s">
        <v>100</v>
      </c>
      <c r="D1127" s="12" t="s">
        <v>41</v>
      </c>
      <c r="F1127" s="12" t="s">
        <v>175</v>
      </c>
      <c r="G1127" s="12" t="s">
        <v>101</v>
      </c>
      <c r="H1127" s="12" t="s">
        <v>101</v>
      </c>
      <c r="I1127" s="12" t="s">
        <v>224</v>
      </c>
      <c r="J1127" s="12" t="s">
        <v>2458</v>
      </c>
    </row>
    <row r="1128" customHeight="1" spans="1:11">
      <c r="A1128" s="13">
        <v>44266</v>
      </c>
      <c r="B1128" s="12" t="s">
        <v>2459</v>
      </c>
      <c r="C1128" s="12" t="s">
        <v>109</v>
      </c>
      <c r="D1128" s="12" t="s">
        <v>13</v>
      </c>
      <c r="F1128" s="12" t="s">
        <v>175</v>
      </c>
      <c r="G1128" s="12" t="s">
        <v>26</v>
      </c>
      <c r="H1128" s="12" t="s">
        <v>726</v>
      </c>
      <c r="I1128" s="12" t="s">
        <v>224</v>
      </c>
      <c r="J1128" s="12" t="s">
        <v>2460</v>
      </c>
      <c r="K1128" s="12" t="s">
        <v>2461</v>
      </c>
    </row>
    <row r="1129" customHeight="1" spans="1:11">
      <c r="A1129" s="13">
        <v>44266</v>
      </c>
      <c r="B1129" s="12" t="s">
        <v>2462</v>
      </c>
      <c r="C1129" s="12" t="s">
        <v>1344</v>
      </c>
      <c r="D1129" s="12" t="s">
        <v>41</v>
      </c>
      <c r="E1129" s="12" t="s">
        <v>175</v>
      </c>
      <c r="F1129" s="12" t="s">
        <v>175</v>
      </c>
      <c r="G1129" s="12" t="s">
        <v>16</v>
      </c>
      <c r="H1129" s="12" t="s">
        <v>723</v>
      </c>
      <c r="I1129" s="12" t="s">
        <v>34</v>
      </c>
      <c r="J1129" s="12" t="s">
        <v>38</v>
      </c>
      <c r="K1129" s="12" t="s">
        <v>2463</v>
      </c>
    </row>
    <row r="1130" customHeight="1" spans="1:10">
      <c r="A1130" s="13">
        <v>44266</v>
      </c>
      <c r="B1130" s="12" t="s">
        <v>2464</v>
      </c>
      <c r="C1130" s="12" t="s">
        <v>368</v>
      </c>
      <c r="D1130" s="12" t="s">
        <v>13</v>
      </c>
      <c r="E1130" s="12" t="s">
        <v>175</v>
      </c>
      <c r="F1130" s="12" t="s">
        <v>175</v>
      </c>
      <c r="G1130" s="12" t="s">
        <v>16</v>
      </c>
      <c r="H1130" s="12" t="s">
        <v>723</v>
      </c>
      <c r="I1130" s="12" t="s">
        <v>34</v>
      </c>
      <c r="J1130" s="12" t="s">
        <v>2465</v>
      </c>
    </row>
    <row r="1131" customHeight="1" spans="1:10">
      <c r="A1131" s="13">
        <v>44266</v>
      </c>
      <c r="B1131" s="12" t="s">
        <v>2466</v>
      </c>
      <c r="C1131" s="12" t="s">
        <v>129</v>
      </c>
      <c r="D1131" s="12" t="s">
        <v>13</v>
      </c>
      <c r="E1131" s="12" t="s">
        <v>37</v>
      </c>
      <c r="F1131" s="12" t="s">
        <v>175</v>
      </c>
      <c r="G1131" s="12" t="s">
        <v>101</v>
      </c>
      <c r="H1131" s="12" t="s">
        <v>101</v>
      </c>
      <c r="I1131" s="12" t="s">
        <v>34</v>
      </c>
      <c r="J1131" s="12" t="s">
        <v>2467</v>
      </c>
    </row>
    <row r="1132" customHeight="1" spans="1:10">
      <c r="A1132" s="13">
        <v>44266</v>
      </c>
      <c r="B1132" s="12" t="s">
        <v>2468</v>
      </c>
      <c r="C1132" s="12" t="s">
        <v>1132</v>
      </c>
      <c r="D1132" s="12" t="s">
        <v>41</v>
      </c>
      <c r="F1132" s="12" t="s">
        <v>175</v>
      </c>
      <c r="G1132" s="12" t="s">
        <v>26</v>
      </c>
      <c r="H1132" s="12" t="s">
        <v>726</v>
      </c>
      <c r="I1132" s="12" t="s">
        <v>18</v>
      </c>
      <c r="J1132" s="12" t="s">
        <v>2469</v>
      </c>
    </row>
    <row r="1133" customHeight="1" spans="1:10">
      <c r="A1133" s="13">
        <v>44266</v>
      </c>
      <c r="B1133" s="12" t="s">
        <v>2470</v>
      </c>
      <c r="C1133" s="12" t="s">
        <v>109</v>
      </c>
      <c r="D1133" s="12" t="s">
        <v>13</v>
      </c>
      <c r="F1133" s="12" t="s">
        <v>175</v>
      </c>
      <c r="G1133" s="12" t="s">
        <v>101</v>
      </c>
      <c r="H1133" s="12" t="s">
        <v>101</v>
      </c>
      <c r="I1133" s="12" t="s">
        <v>54</v>
      </c>
      <c r="J1133" s="12" t="s">
        <v>2471</v>
      </c>
    </row>
    <row r="1134" customHeight="1" spans="1:10">
      <c r="A1134" s="13">
        <v>44266</v>
      </c>
      <c r="B1134" s="12" t="s">
        <v>2472</v>
      </c>
      <c r="C1134" s="12" t="s">
        <v>109</v>
      </c>
      <c r="D1134" s="12" t="s">
        <v>13</v>
      </c>
      <c r="F1134" s="12" t="s">
        <v>175</v>
      </c>
      <c r="G1134" s="12" t="s">
        <v>101</v>
      </c>
      <c r="H1134" s="12" t="s">
        <v>101</v>
      </c>
      <c r="I1134" s="12" t="s">
        <v>54</v>
      </c>
      <c r="J1134" s="12" t="s">
        <v>744</v>
      </c>
    </row>
    <row r="1135" customHeight="1" spans="1:11">
      <c r="A1135" s="13">
        <v>44266</v>
      </c>
      <c r="B1135" s="12" t="s">
        <v>2473</v>
      </c>
      <c r="C1135" s="12" t="s">
        <v>109</v>
      </c>
      <c r="D1135" s="12" t="s">
        <v>13</v>
      </c>
      <c r="F1135" s="12" t="s">
        <v>175</v>
      </c>
      <c r="G1135" s="12" t="s">
        <v>26</v>
      </c>
      <c r="H1135" s="12" t="s">
        <v>726</v>
      </c>
      <c r="I1135" s="12" t="s">
        <v>224</v>
      </c>
      <c r="J1135" s="12" t="s">
        <v>2474</v>
      </c>
      <c r="K1135" s="12" t="s">
        <v>1821</v>
      </c>
    </row>
    <row r="1136" customHeight="1" spans="1:10">
      <c r="A1136" s="13">
        <v>44267</v>
      </c>
      <c r="B1136" s="12" t="s">
        <v>2475</v>
      </c>
      <c r="C1136" s="12" t="s">
        <v>280</v>
      </c>
      <c r="D1136" s="12" t="s">
        <v>13</v>
      </c>
      <c r="F1136" s="12" t="s">
        <v>175</v>
      </c>
      <c r="G1136" s="12" t="s">
        <v>26</v>
      </c>
      <c r="H1136" s="12" t="s">
        <v>726</v>
      </c>
      <c r="I1136" s="12" t="s">
        <v>59</v>
      </c>
      <c r="J1136" s="12" t="s">
        <v>2375</v>
      </c>
    </row>
    <row r="1137" customHeight="1" spans="1:10">
      <c r="A1137" s="13">
        <v>44267</v>
      </c>
      <c r="B1137" s="12" t="s">
        <v>2476</v>
      </c>
      <c r="C1137" s="12" t="s">
        <v>368</v>
      </c>
      <c r="D1137" s="12" t="s">
        <v>13</v>
      </c>
      <c r="F1137" s="12" t="s">
        <v>175</v>
      </c>
      <c r="G1137" s="12" t="s">
        <v>101</v>
      </c>
      <c r="H1137" s="12" t="s">
        <v>101</v>
      </c>
      <c r="I1137" s="12" t="s">
        <v>59</v>
      </c>
      <c r="J1137" s="12" t="s">
        <v>2477</v>
      </c>
    </row>
    <row r="1138" customHeight="1" spans="1:11">
      <c r="A1138" s="13">
        <v>44267</v>
      </c>
      <c r="B1138" s="12" t="s">
        <v>2478</v>
      </c>
      <c r="C1138" s="12" t="s">
        <v>280</v>
      </c>
      <c r="D1138" s="12" t="s">
        <v>13</v>
      </c>
      <c r="F1138" s="12" t="s">
        <v>175</v>
      </c>
      <c r="G1138" s="12" t="s">
        <v>26</v>
      </c>
      <c r="H1138" s="12" t="s">
        <v>726</v>
      </c>
      <c r="I1138" s="12" t="s">
        <v>224</v>
      </c>
      <c r="J1138" s="12" t="s">
        <v>2479</v>
      </c>
      <c r="K1138" s="12" t="s">
        <v>2480</v>
      </c>
    </row>
    <row r="1139" customHeight="1" spans="1:10">
      <c r="A1139" s="13">
        <v>44267</v>
      </c>
      <c r="B1139" s="12" t="s">
        <v>2481</v>
      </c>
      <c r="C1139" s="12" t="s">
        <v>1180</v>
      </c>
      <c r="D1139" s="12" t="s">
        <v>13</v>
      </c>
      <c r="E1139" s="12" t="s">
        <v>175</v>
      </c>
      <c r="F1139" s="12" t="s">
        <v>175</v>
      </c>
      <c r="G1139" s="12" t="s">
        <v>101</v>
      </c>
      <c r="H1139" s="12" t="s">
        <v>101</v>
      </c>
      <c r="I1139" s="12" t="s">
        <v>34</v>
      </c>
      <c r="J1139" s="12" t="s">
        <v>2482</v>
      </c>
    </row>
    <row r="1140" customHeight="1" spans="1:10">
      <c r="A1140" s="13">
        <v>44267</v>
      </c>
      <c r="B1140" s="12" t="s">
        <v>2483</v>
      </c>
      <c r="C1140" s="12" t="s">
        <v>118</v>
      </c>
      <c r="D1140" s="12" t="s">
        <v>41</v>
      </c>
      <c r="E1140" s="12" t="s">
        <v>175</v>
      </c>
      <c r="F1140" s="12" t="s">
        <v>175</v>
      </c>
      <c r="G1140" s="12" t="s">
        <v>101</v>
      </c>
      <c r="H1140" s="12" t="s">
        <v>101</v>
      </c>
      <c r="I1140" s="12" t="s">
        <v>34</v>
      </c>
      <c r="J1140" s="12" t="s">
        <v>2484</v>
      </c>
    </row>
    <row r="1141" customHeight="1" spans="1:10">
      <c r="A1141" s="13">
        <v>44267</v>
      </c>
      <c r="B1141" s="12" t="s">
        <v>2485</v>
      </c>
      <c r="C1141" s="12" t="s">
        <v>58</v>
      </c>
      <c r="D1141" s="12" t="s">
        <v>13</v>
      </c>
      <c r="E1141" s="12" t="s">
        <v>304</v>
      </c>
      <c r="F1141" s="12" t="s">
        <v>175</v>
      </c>
      <c r="G1141" s="12" t="s">
        <v>16</v>
      </c>
      <c r="H1141" s="12" t="s">
        <v>723</v>
      </c>
      <c r="I1141" s="12" t="s">
        <v>47</v>
      </c>
      <c r="J1141" s="12" t="s">
        <v>2486</v>
      </c>
    </row>
    <row r="1142" customHeight="1" spans="1:10">
      <c r="A1142" s="13">
        <v>44267</v>
      </c>
      <c r="B1142" s="12" t="s">
        <v>2487</v>
      </c>
      <c r="C1142" s="12" t="s">
        <v>109</v>
      </c>
      <c r="D1142" s="12" t="s">
        <v>13</v>
      </c>
      <c r="E1142" s="12" t="s">
        <v>175</v>
      </c>
      <c r="F1142" s="12" t="s">
        <v>175</v>
      </c>
      <c r="G1142" s="12" t="s">
        <v>101</v>
      </c>
      <c r="H1142" s="12" t="s">
        <v>101</v>
      </c>
      <c r="I1142" s="12" t="s">
        <v>47</v>
      </c>
      <c r="J1142" s="12" t="s">
        <v>2488</v>
      </c>
    </row>
    <row r="1143" customHeight="1" spans="1:10">
      <c r="A1143" s="13">
        <v>44267</v>
      </c>
      <c r="B1143" s="12" t="s">
        <v>2489</v>
      </c>
      <c r="C1143" s="12" t="s">
        <v>129</v>
      </c>
      <c r="D1143" s="12" t="s">
        <v>13</v>
      </c>
      <c r="F1143" s="12" t="s">
        <v>175</v>
      </c>
      <c r="G1143" s="12" t="s">
        <v>26</v>
      </c>
      <c r="H1143" s="12" t="s">
        <v>726</v>
      </c>
      <c r="I1143" s="12" t="s">
        <v>54</v>
      </c>
      <c r="J1143" s="12" t="s">
        <v>2490</v>
      </c>
    </row>
    <row r="1144" customHeight="1" spans="1:10">
      <c r="A1144" s="13">
        <v>44268</v>
      </c>
      <c r="B1144" s="12" t="s">
        <v>2491</v>
      </c>
      <c r="C1144" s="12" t="s">
        <v>1132</v>
      </c>
      <c r="D1144" s="12" t="s">
        <v>41</v>
      </c>
      <c r="E1144" s="12" t="s">
        <v>251</v>
      </c>
      <c r="F1144" s="12" t="s">
        <v>175</v>
      </c>
      <c r="G1144" s="12" t="s">
        <v>16</v>
      </c>
      <c r="H1144" s="12" t="s">
        <v>723</v>
      </c>
      <c r="I1144" s="12" t="s">
        <v>34</v>
      </c>
      <c r="J1144" s="12" t="s">
        <v>2492</v>
      </c>
    </row>
    <row r="1145" customHeight="1" spans="1:10">
      <c r="A1145" s="13">
        <v>44268</v>
      </c>
      <c r="B1145" s="12" t="s">
        <v>2493</v>
      </c>
      <c r="C1145" s="12" t="s">
        <v>1137</v>
      </c>
      <c r="D1145" s="12" t="s">
        <v>13</v>
      </c>
      <c r="F1145" s="12" t="s">
        <v>175</v>
      </c>
      <c r="G1145" s="12" t="s">
        <v>26</v>
      </c>
      <c r="H1145" s="12" t="s">
        <v>726</v>
      </c>
      <c r="I1145" s="12" t="s">
        <v>18</v>
      </c>
      <c r="J1145" s="12" t="s">
        <v>2494</v>
      </c>
    </row>
    <row r="1146" customHeight="1" spans="1:10">
      <c r="A1146" s="13">
        <v>44268</v>
      </c>
      <c r="B1146" s="12" t="s">
        <v>2495</v>
      </c>
      <c r="C1146" s="12" t="s">
        <v>109</v>
      </c>
      <c r="D1146" s="12" t="s">
        <v>13</v>
      </c>
      <c r="F1146" s="12" t="s">
        <v>175</v>
      </c>
      <c r="G1146" s="12" t="s">
        <v>101</v>
      </c>
      <c r="H1146" s="12" t="s">
        <v>101</v>
      </c>
      <c r="I1146" s="12" t="s">
        <v>59</v>
      </c>
      <c r="J1146" s="12" t="s">
        <v>2496</v>
      </c>
    </row>
    <row r="1147" customHeight="1" spans="1:10">
      <c r="A1147" s="13">
        <v>44268</v>
      </c>
      <c r="B1147" s="12" t="s">
        <v>2497</v>
      </c>
      <c r="C1147" s="12" t="s">
        <v>104</v>
      </c>
      <c r="D1147" s="12" t="s">
        <v>13</v>
      </c>
      <c r="F1147" s="12" t="s">
        <v>175</v>
      </c>
      <c r="G1147" s="12" t="s">
        <v>26</v>
      </c>
      <c r="H1147" s="12" t="s">
        <v>726</v>
      </c>
      <c r="I1147" s="12" t="s">
        <v>59</v>
      </c>
      <c r="J1147" s="12" t="s">
        <v>2498</v>
      </c>
    </row>
    <row r="1148" customHeight="1" spans="1:10">
      <c r="A1148" s="13">
        <v>44269</v>
      </c>
      <c r="B1148" s="12" t="s">
        <v>2499</v>
      </c>
      <c r="C1148" s="12" t="s">
        <v>622</v>
      </c>
      <c r="D1148" s="12" t="s">
        <v>13</v>
      </c>
      <c r="F1148" s="12" t="s">
        <v>175</v>
      </c>
      <c r="G1148" s="12" t="s">
        <v>26</v>
      </c>
      <c r="H1148" s="12" t="s">
        <v>726</v>
      </c>
      <c r="I1148" s="12" t="s">
        <v>59</v>
      </c>
      <c r="J1148" s="12" t="s">
        <v>2500</v>
      </c>
    </row>
    <row r="1149" customHeight="1" spans="1:10">
      <c r="A1149" s="13">
        <v>44269</v>
      </c>
      <c r="B1149" s="12" t="s">
        <v>2501</v>
      </c>
      <c r="C1149" s="12" t="s">
        <v>368</v>
      </c>
      <c r="D1149" s="12" t="s">
        <v>13</v>
      </c>
      <c r="F1149" s="12" t="s">
        <v>175</v>
      </c>
      <c r="G1149" s="12" t="s">
        <v>26</v>
      </c>
      <c r="H1149" s="12" t="s">
        <v>726</v>
      </c>
      <c r="I1149" s="12" t="s">
        <v>59</v>
      </c>
      <c r="J1149" s="12" t="s">
        <v>2500</v>
      </c>
    </row>
    <row r="1150" customHeight="1" spans="1:10">
      <c r="A1150" s="13">
        <v>44269</v>
      </c>
      <c r="B1150" s="12" t="s">
        <v>2502</v>
      </c>
      <c r="C1150" s="12" t="s">
        <v>118</v>
      </c>
      <c r="D1150" s="12" t="s">
        <v>41</v>
      </c>
      <c r="F1150" s="12" t="s">
        <v>175</v>
      </c>
      <c r="G1150" s="12" t="s">
        <v>101</v>
      </c>
      <c r="H1150" s="12" t="s">
        <v>101</v>
      </c>
      <c r="I1150" s="12" t="s">
        <v>54</v>
      </c>
      <c r="J1150" s="12" t="s">
        <v>2503</v>
      </c>
    </row>
    <row r="1151" customHeight="1" spans="1:11">
      <c r="A1151" s="13">
        <v>44269</v>
      </c>
      <c r="B1151" s="12" t="s">
        <v>2504</v>
      </c>
      <c r="C1151" s="12" t="s">
        <v>368</v>
      </c>
      <c r="D1151" s="12" t="s">
        <v>13</v>
      </c>
      <c r="E1151" s="12" t="s">
        <v>1477</v>
      </c>
      <c r="F1151" s="12" t="s">
        <v>175</v>
      </c>
      <c r="G1151" s="12" t="s">
        <v>101</v>
      </c>
      <c r="H1151" s="12" t="s">
        <v>101</v>
      </c>
      <c r="I1151" s="12" t="s">
        <v>18</v>
      </c>
      <c r="J1151" s="12" t="s">
        <v>2505</v>
      </c>
      <c r="K1151" s="12" t="s">
        <v>2506</v>
      </c>
    </row>
    <row r="1152" customHeight="1" spans="1:10">
      <c r="A1152" s="13">
        <v>44269</v>
      </c>
      <c r="B1152" s="12" t="s">
        <v>2507</v>
      </c>
      <c r="C1152" s="12" t="s">
        <v>100</v>
      </c>
      <c r="D1152" s="12" t="s">
        <v>41</v>
      </c>
      <c r="F1152" s="12" t="s">
        <v>175</v>
      </c>
      <c r="G1152" s="12" t="s">
        <v>16</v>
      </c>
      <c r="H1152" s="12" t="s">
        <v>723</v>
      </c>
      <c r="I1152" s="12" t="s">
        <v>54</v>
      </c>
      <c r="J1152" s="12" t="s">
        <v>744</v>
      </c>
    </row>
    <row r="1153" customHeight="1" spans="1:11">
      <c r="A1153" s="13">
        <v>44270</v>
      </c>
      <c r="B1153" s="12" t="s">
        <v>2508</v>
      </c>
      <c r="C1153" s="12" t="s">
        <v>109</v>
      </c>
      <c r="D1153" s="12" t="s">
        <v>13</v>
      </c>
      <c r="F1153" s="12" t="s">
        <v>175</v>
      </c>
      <c r="G1153" s="12" t="s">
        <v>101</v>
      </c>
      <c r="H1153" s="12" t="s">
        <v>101</v>
      </c>
      <c r="I1153" s="12" t="s">
        <v>224</v>
      </c>
      <c r="J1153" s="12" t="s">
        <v>2509</v>
      </c>
      <c r="K1153" s="12" t="s">
        <v>2510</v>
      </c>
    </row>
    <row r="1154" customHeight="1" spans="1:10">
      <c r="A1154" s="13">
        <v>44270</v>
      </c>
      <c r="B1154" s="12" t="s">
        <v>2511</v>
      </c>
      <c r="C1154" s="12" t="s">
        <v>1149</v>
      </c>
      <c r="D1154" s="12" t="s">
        <v>13</v>
      </c>
      <c r="F1154" s="12" t="s">
        <v>175</v>
      </c>
      <c r="G1154" s="12" t="s">
        <v>26</v>
      </c>
      <c r="H1154" s="12" t="s">
        <v>726</v>
      </c>
      <c r="I1154" s="12" t="s">
        <v>59</v>
      </c>
      <c r="J1154" s="12" t="s">
        <v>2512</v>
      </c>
    </row>
    <row r="1155" customHeight="1" spans="1:11">
      <c r="A1155" s="13">
        <v>44270</v>
      </c>
      <c r="B1155" s="12" t="s">
        <v>2513</v>
      </c>
      <c r="C1155" s="12" t="s">
        <v>104</v>
      </c>
      <c r="D1155" s="12" t="s">
        <v>13</v>
      </c>
      <c r="F1155" s="12" t="s">
        <v>175</v>
      </c>
      <c r="G1155" s="12" t="s">
        <v>26</v>
      </c>
      <c r="H1155" s="12" t="s">
        <v>726</v>
      </c>
      <c r="I1155" s="12" t="s">
        <v>18</v>
      </c>
      <c r="J1155" s="12" t="s">
        <v>2514</v>
      </c>
      <c r="K1155" s="12" t="s">
        <v>2515</v>
      </c>
    </row>
    <row r="1156" customHeight="1" spans="1:11">
      <c r="A1156" s="13">
        <v>44270</v>
      </c>
      <c r="B1156" s="12" t="s">
        <v>2516</v>
      </c>
      <c r="C1156" s="12" t="s">
        <v>280</v>
      </c>
      <c r="D1156" s="12" t="s">
        <v>13</v>
      </c>
      <c r="F1156" s="12" t="s">
        <v>175</v>
      </c>
      <c r="G1156" s="12" t="s">
        <v>26</v>
      </c>
      <c r="H1156" s="12" t="s">
        <v>726</v>
      </c>
      <c r="I1156" s="12" t="s">
        <v>18</v>
      </c>
      <c r="J1156" s="12" t="s">
        <v>2517</v>
      </c>
      <c r="K1156" s="12" t="s">
        <v>2518</v>
      </c>
    </row>
    <row r="1157" customHeight="1" spans="1:10">
      <c r="A1157" s="13">
        <v>44271</v>
      </c>
      <c r="B1157" s="12" t="s">
        <v>2519</v>
      </c>
      <c r="C1157" s="12" t="s">
        <v>1137</v>
      </c>
      <c r="D1157" s="12" t="s">
        <v>13</v>
      </c>
      <c r="F1157" s="12" t="s">
        <v>175</v>
      </c>
      <c r="G1157" s="12" t="s">
        <v>26</v>
      </c>
      <c r="H1157" s="12" t="s">
        <v>726</v>
      </c>
      <c r="I1157" s="12" t="s">
        <v>224</v>
      </c>
      <c r="J1157" s="12" t="s">
        <v>1338</v>
      </c>
    </row>
    <row r="1158" customHeight="1" spans="1:11">
      <c r="A1158" s="13">
        <v>44271</v>
      </c>
      <c r="B1158" s="12" t="s">
        <v>2520</v>
      </c>
      <c r="C1158" s="12" t="s">
        <v>1132</v>
      </c>
      <c r="D1158" s="12" t="s">
        <v>41</v>
      </c>
      <c r="E1158" s="12" t="s">
        <v>730</v>
      </c>
      <c r="F1158" s="12" t="s">
        <v>175</v>
      </c>
      <c r="G1158" s="12" t="s">
        <v>16</v>
      </c>
      <c r="H1158" s="12" t="s">
        <v>723</v>
      </c>
      <c r="I1158" s="12" t="s">
        <v>224</v>
      </c>
      <c r="J1158" s="12" t="s">
        <v>2521</v>
      </c>
      <c r="K1158" s="12" t="s">
        <v>1821</v>
      </c>
    </row>
    <row r="1159" customHeight="1" spans="1:10">
      <c r="A1159" s="13">
        <v>44271</v>
      </c>
      <c r="B1159" s="12" t="s">
        <v>2522</v>
      </c>
      <c r="C1159" s="12" t="s">
        <v>1149</v>
      </c>
      <c r="D1159" s="12" t="s">
        <v>13</v>
      </c>
      <c r="E1159" s="12" t="s">
        <v>175</v>
      </c>
      <c r="F1159" s="12" t="s">
        <v>175</v>
      </c>
      <c r="G1159" s="12" t="s">
        <v>26</v>
      </c>
      <c r="H1159" s="12" t="s">
        <v>726</v>
      </c>
      <c r="I1159" s="12" t="s">
        <v>18</v>
      </c>
      <c r="J1159" s="12" t="s">
        <v>2523</v>
      </c>
    </row>
    <row r="1160" customHeight="1" spans="1:11">
      <c r="A1160" s="13">
        <v>44271</v>
      </c>
      <c r="B1160" s="12" t="s">
        <v>2524</v>
      </c>
      <c r="C1160" s="12" t="s">
        <v>100</v>
      </c>
      <c r="D1160" s="12" t="s">
        <v>41</v>
      </c>
      <c r="E1160" s="12" t="s">
        <v>175</v>
      </c>
      <c r="F1160" s="12" t="s">
        <v>175</v>
      </c>
      <c r="G1160" s="12" t="s">
        <v>16</v>
      </c>
      <c r="H1160" s="12" t="s">
        <v>723</v>
      </c>
      <c r="I1160" s="12" t="s">
        <v>18</v>
      </c>
      <c r="J1160" s="12" t="s">
        <v>1242</v>
      </c>
      <c r="K1160" s="12" t="s">
        <v>2525</v>
      </c>
    </row>
    <row r="1161" customHeight="1" spans="1:11">
      <c r="A1161" s="13">
        <v>44271</v>
      </c>
      <c r="B1161" s="12" t="s">
        <v>2526</v>
      </c>
      <c r="C1161" s="12" t="s">
        <v>368</v>
      </c>
      <c r="D1161" s="12" t="s">
        <v>13</v>
      </c>
      <c r="E1161" s="12" t="s">
        <v>175</v>
      </c>
      <c r="F1161" s="12" t="s">
        <v>175</v>
      </c>
      <c r="G1161" s="12" t="s">
        <v>16</v>
      </c>
      <c r="H1161" s="12" t="s">
        <v>723</v>
      </c>
      <c r="I1161" s="12" t="s">
        <v>18</v>
      </c>
      <c r="J1161" s="12" t="s">
        <v>1242</v>
      </c>
      <c r="K1161" s="12" t="s">
        <v>2527</v>
      </c>
    </row>
    <row r="1162" customHeight="1" spans="1:10">
      <c r="A1162" s="13">
        <v>44271</v>
      </c>
      <c r="B1162" s="12" t="s">
        <v>2528</v>
      </c>
      <c r="C1162" s="12" t="s">
        <v>118</v>
      </c>
      <c r="D1162" s="12" t="s">
        <v>41</v>
      </c>
      <c r="E1162" s="12" t="s">
        <v>175</v>
      </c>
      <c r="F1162" s="12" t="s">
        <v>175</v>
      </c>
      <c r="G1162" s="12" t="s">
        <v>26</v>
      </c>
      <c r="H1162" s="12" t="s">
        <v>726</v>
      </c>
      <c r="I1162" s="12" t="s">
        <v>47</v>
      </c>
      <c r="J1162" s="12" t="s">
        <v>2529</v>
      </c>
    </row>
    <row r="1163" customHeight="1" spans="1:10">
      <c r="A1163" s="13">
        <v>44271</v>
      </c>
      <c r="B1163" s="12" t="s">
        <v>2530</v>
      </c>
      <c r="C1163" s="12" t="s">
        <v>132</v>
      </c>
      <c r="D1163" s="12" t="s">
        <v>13</v>
      </c>
      <c r="F1163" s="12" t="s">
        <v>175</v>
      </c>
      <c r="G1163" s="12" t="s">
        <v>26</v>
      </c>
      <c r="H1163" s="12" t="s">
        <v>726</v>
      </c>
      <c r="I1163" s="12" t="s">
        <v>59</v>
      </c>
      <c r="J1163" s="12" t="s">
        <v>2531</v>
      </c>
    </row>
    <row r="1164" customHeight="1" spans="1:10">
      <c r="A1164" s="13">
        <v>44272</v>
      </c>
      <c r="B1164" s="12" t="s">
        <v>2532</v>
      </c>
      <c r="C1164" s="12" t="s">
        <v>69</v>
      </c>
      <c r="D1164" s="12" t="s">
        <v>41</v>
      </c>
      <c r="F1164" s="12" t="s">
        <v>175</v>
      </c>
      <c r="G1164" s="12" t="s">
        <v>26</v>
      </c>
      <c r="H1164" s="12" t="s">
        <v>726</v>
      </c>
      <c r="I1164" s="12" t="s">
        <v>47</v>
      </c>
      <c r="J1164" s="12" t="s">
        <v>2533</v>
      </c>
    </row>
    <row r="1165" customHeight="1" spans="1:10">
      <c r="A1165" s="13">
        <v>44272</v>
      </c>
      <c r="B1165" s="12" t="s">
        <v>2534</v>
      </c>
      <c r="C1165" s="12" t="s">
        <v>2535</v>
      </c>
      <c r="D1165" s="12" t="s">
        <v>13</v>
      </c>
      <c r="F1165" s="12" t="s">
        <v>175</v>
      </c>
      <c r="G1165" s="12" t="s">
        <v>16</v>
      </c>
      <c r="H1165" s="12" t="s">
        <v>723</v>
      </c>
      <c r="I1165" s="12" t="s">
        <v>47</v>
      </c>
      <c r="J1165" s="12" t="s">
        <v>2536</v>
      </c>
    </row>
    <row r="1166" customHeight="1" spans="1:11">
      <c r="A1166" s="13">
        <v>44272</v>
      </c>
      <c r="B1166" s="12" t="s">
        <v>2537</v>
      </c>
      <c r="C1166" s="12" t="s">
        <v>100</v>
      </c>
      <c r="D1166" s="12" t="s">
        <v>13</v>
      </c>
      <c r="F1166" s="12" t="s">
        <v>175</v>
      </c>
      <c r="G1166" s="12" t="s">
        <v>101</v>
      </c>
      <c r="H1166" s="12" t="s">
        <v>101</v>
      </c>
      <c r="I1166" s="12" t="s">
        <v>224</v>
      </c>
      <c r="J1166" s="12" t="s">
        <v>2538</v>
      </c>
      <c r="K1166" s="12" t="s">
        <v>2539</v>
      </c>
    </row>
    <row r="1167" customHeight="1" spans="1:10">
      <c r="A1167" s="13">
        <v>44272</v>
      </c>
      <c r="B1167" s="12" t="s">
        <v>2540</v>
      </c>
      <c r="C1167" s="12" t="s">
        <v>104</v>
      </c>
      <c r="D1167" s="12" t="s">
        <v>13</v>
      </c>
      <c r="E1167" s="12" t="s">
        <v>15</v>
      </c>
      <c r="F1167" s="12" t="s">
        <v>175</v>
      </c>
      <c r="G1167" s="12" t="s">
        <v>26</v>
      </c>
      <c r="H1167" s="12" t="s">
        <v>726</v>
      </c>
      <c r="I1167" s="12" t="s">
        <v>34</v>
      </c>
      <c r="J1167" s="12" t="s">
        <v>2541</v>
      </c>
    </row>
    <row r="1168" customHeight="1" spans="1:10">
      <c r="A1168" s="13">
        <v>44272</v>
      </c>
      <c r="B1168" s="12" t="s">
        <v>2542</v>
      </c>
      <c r="C1168" s="12" t="s">
        <v>12</v>
      </c>
      <c r="D1168" s="12" t="s">
        <v>13</v>
      </c>
      <c r="E1168" s="12" t="s">
        <v>390</v>
      </c>
      <c r="F1168" s="12" t="s">
        <v>175</v>
      </c>
      <c r="G1168" s="12" t="s">
        <v>16</v>
      </c>
      <c r="H1168" s="12" t="s">
        <v>723</v>
      </c>
      <c r="I1168" s="12" t="s">
        <v>54</v>
      </c>
      <c r="J1168" s="12" t="s">
        <v>2543</v>
      </c>
    </row>
    <row r="1169" customHeight="1" spans="1:10">
      <c r="A1169" s="13">
        <v>44272</v>
      </c>
      <c r="B1169" s="12" t="s">
        <v>2544</v>
      </c>
      <c r="C1169" s="12" t="s">
        <v>12</v>
      </c>
      <c r="D1169" s="12" t="s">
        <v>13</v>
      </c>
      <c r="F1169" s="12" t="s">
        <v>175</v>
      </c>
      <c r="G1169" s="12" t="s">
        <v>26</v>
      </c>
      <c r="H1169" s="12" t="s">
        <v>726</v>
      </c>
      <c r="I1169" s="12" t="s">
        <v>54</v>
      </c>
      <c r="J1169" s="12" t="s">
        <v>2545</v>
      </c>
    </row>
    <row r="1170" customHeight="1" spans="1:10">
      <c r="A1170" s="13">
        <v>44272</v>
      </c>
      <c r="B1170" s="12" t="s">
        <v>2546</v>
      </c>
      <c r="C1170" s="12" t="s">
        <v>118</v>
      </c>
      <c r="D1170" s="12" t="s">
        <v>41</v>
      </c>
      <c r="F1170" s="12" t="s">
        <v>175</v>
      </c>
      <c r="G1170" s="12" t="s">
        <v>101</v>
      </c>
      <c r="H1170" s="12" t="s">
        <v>101</v>
      </c>
      <c r="I1170" s="12" t="s">
        <v>54</v>
      </c>
      <c r="J1170" s="12" t="s">
        <v>2547</v>
      </c>
    </row>
    <row r="1171" customHeight="1" spans="1:10">
      <c r="A1171" s="13">
        <v>44272</v>
      </c>
      <c r="B1171" s="12" t="s">
        <v>2548</v>
      </c>
      <c r="C1171" s="12" t="s">
        <v>12</v>
      </c>
      <c r="D1171" s="12" t="s">
        <v>13</v>
      </c>
      <c r="F1171" s="12" t="s">
        <v>175</v>
      </c>
      <c r="G1171" s="12" t="s">
        <v>26</v>
      </c>
      <c r="H1171" s="12" t="s">
        <v>726</v>
      </c>
      <c r="I1171" s="12" t="s">
        <v>59</v>
      </c>
      <c r="J1171" s="12" t="s">
        <v>2549</v>
      </c>
    </row>
    <row r="1172" customHeight="1" spans="1:10">
      <c r="A1172" s="13">
        <v>44272</v>
      </c>
      <c r="B1172" s="12" t="s">
        <v>2550</v>
      </c>
      <c r="C1172" s="12" t="s">
        <v>50</v>
      </c>
      <c r="D1172" s="12" t="s">
        <v>41</v>
      </c>
      <c r="F1172" s="12" t="s">
        <v>175</v>
      </c>
      <c r="G1172" s="12" t="s">
        <v>26</v>
      </c>
      <c r="H1172" s="12" t="s">
        <v>726</v>
      </c>
      <c r="I1172" s="12" t="s">
        <v>59</v>
      </c>
      <c r="J1172" s="12" t="s">
        <v>2551</v>
      </c>
    </row>
    <row r="1173" customHeight="1" spans="1:10">
      <c r="A1173" s="13">
        <v>44273</v>
      </c>
      <c r="B1173" s="12" t="s">
        <v>2552</v>
      </c>
      <c r="C1173" s="12" t="s">
        <v>109</v>
      </c>
      <c r="D1173" s="12" t="s">
        <v>13</v>
      </c>
      <c r="E1173" s="12" t="s">
        <v>175</v>
      </c>
      <c r="F1173" s="12" t="s">
        <v>175</v>
      </c>
      <c r="G1173" s="12" t="s">
        <v>16</v>
      </c>
      <c r="H1173" s="12" t="s">
        <v>723</v>
      </c>
      <c r="I1173" s="12" t="s">
        <v>47</v>
      </c>
      <c r="J1173" s="12" t="s">
        <v>2553</v>
      </c>
    </row>
    <row r="1174" customHeight="1" spans="1:10">
      <c r="A1174" s="13">
        <v>44273</v>
      </c>
      <c r="B1174" s="12" t="s">
        <v>2554</v>
      </c>
      <c r="C1174" s="12" t="s">
        <v>50</v>
      </c>
      <c r="D1174" s="12" t="s">
        <v>41</v>
      </c>
      <c r="E1174" s="12" t="s">
        <v>175</v>
      </c>
      <c r="F1174" s="12" t="s">
        <v>175</v>
      </c>
      <c r="G1174" s="12" t="s">
        <v>16</v>
      </c>
      <c r="H1174" s="12" t="s">
        <v>723</v>
      </c>
      <c r="I1174" s="12" t="s">
        <v>18</v>
      </c>
      <c r="J1174" s="12" t="s">
        <v>2555</v>
      </c>
    </row>
    <row r="1175" customHeight="1" spans="1:10">
      <c r="A1175" s="13">
        <v>44273</v>
      </c>
      <c r="B1175" s="12" t="s">
        <v>2556</v>
      </c>
      <c r="C1175" s="12" t="s">
        <v>1209</v>
      </c>
      <c r="D1175" s="12" t="s">
        <v>13</v>
      </c>
      <c r="F1175" s="12" t="s">
        <v>175</v>
      </c>
      <c r="G1175" s="12" t="s">
        <v>101</v>
      </c>
      <c r="H1175" s="12" t="s">
        <v>101</v>
      </c>
      <c r="I1175" s="12" t="s">
        <v>18</v>
      </c>
      <c r="J1175" s="12" t="s">
        <v>2557</v>
      </c>
    </row>
    <row r="1176" customHeight="1" spans="1:10">
      <c r="A1176" s="13">
        <v>44273</v>
      </c>
      <c r="B1176" s="12" t="s">
        <v>2558</v>
      </c>
      <c r="C1176" s="12" t="s">
        <v>100</v>
      </c>
      <c r="D1176" s="12" t="s">
        <v>41</v>
      </c>
      <c r="F1176" s="12" t="s">
        <v>175</v>
      </c>
      <c r="G1176" s="12" t="s">
        <v>101</v>
      </c>
      <c r="H1176" s="12" t="s">
        <v>101</v>
      </c>
      <c r="I1176" s="12" t="s">
        <v>34</v>
      </c>
      <c r="J1176" s="12" t="s">
        <v>2559</v>
      </c>
    </row>
    <row r="1177" customHeight="1" spans="1:10">
      <c r="A1177" s="13">
        <v>44273</v>
      </c>
      <c r="B1177" s="12" t="s">
        <v>2560</v>
      </c>
      <c r="C1177" s="12" t="s">
        <v>12</v>
      </c>
      <c r="D1177" s="12" t="s">
        <v>13</v>
      </c>
      <c r="E1177" s="12" t="s">
        <v>175</v>
      </c>
      <c r="F1177" s="12" t="s">
        <v>175</v>
      </c>
      <c r="G1177" s="12" t="s">
        <v>26</v>
      </c>
      <c r="H1177" s="12" t="s">
        <v>726</v>
      </c>
      <c r="I1177" s="12" t="s">
        <v>34</v>
      </c>
      <c r="J1177" s="12" t="s">
        <v>204</v>
      </c>
    </row>
    <row r="1178" customHeight="1" spans="1:10">
      <c r="A1178" s="13">
        <v>44273</v>
      </c>
      <c r="B1178" s="12" t="s">
        <v>2561</v>
      </c>
      <c r="C1178" s="12" t="s">
        <v>2416</v>
      </c>
      <c r="D1178" s="12" t="s">
        <v>13</v>
      </c>
      <c r="E1178" s="12" t="s">
        <v>155</v>
      </c>
      <c r="F1178" s="12" t="s">
        <v>175</v>
      </c>
      <c r="G1178" s="12" t="s">
        <v>101</v>
      </c>
      <c r="H1178" s="12" t="s">
        <v>101</v>
      </c>
      <c r="I1178" s="12" t="s">
        <v>54</v>
      </c>
      <c r="J1178" s="12" t="s">
        <v>2562</v>
      </c>
    </row>
    <row r="1179" customHeight="1" spans="1:10">
      <c r="A1179" s="13">
        <v>44273</v>
      </c>
      <c r="B1179" s="12" t="s">
        <v>2563</v>
      </c>
      <c r="C1179" s="12" t="s">
        <v>1160</v>
      </c>
      <c r="D1179" s="12" t="s">
        <v>13</v>
      </c>
      <c r="F1179" s="12" t="s">
        <v>175</v>
      </c>
      <c r="G1179" s="12" t="s">
        <v>26</v>
      </c>
      <c r="H1179" s="12" t="s">
        <v>726</v>
      </c>
      <c r="I1179" s="12" t="s">
        <v>59</v>
      </c>
      <c r="J1179" s="12" t="s">
        <v>2564</v>
      </c>
    </row>
    <row r="1180" customHeight="1" spans="1:10">
      <c r="A1180" s="13">
        <v>44274</v>
      </c>
      <c r="B1180" s="12" t="s">
        <v>2565</v>
      </c>
      <c r="C1180" s="12" t="s">
        <v>109</v>
      </c>
      <c r="D1180" s="12" t="s">
        <v>13</v>
      </c>
      <c r="E1180" s="12" t="s">
        <v>175</v>
      </c>
      <c r="F1180" s="12" t="s">
        <v>175</v>
      </c>
      <c r="G1180" s="12" t="s">
        <v>26</v>
      </c>
      <c r="H1180" s="12" t="s">
        <v>726</v>
      </c>
      <c r="I1180" s="12" t="s">
        <v>47</v>
      </c>
      <c r="J1180" s="12" t="s">
        <v>728</v>
      </c>
    </row>
    <row r="1181" customHeight="1" spans="1:10">
      <c r="A1181" s="13">
        <v>44274</v>
      </c>
      <c r="B1181" s="12" t="s">
        <v>2566</v>
      </c>
      <c r="C1181" s="12" t="s">
        <v>280</v>
      </c>
      <c r="D1181" s="12" t="s">
        <v>13</v>
      </c>
      <c r="F1181" s="12" t="s">
        <v>175</v>
      </c>
      <c r="G1181" s="12" t="s">
        <v>26</v>
      </c>
      <c r="H1181" s="12" t="s">
        <v>726</v>
      </c>
      <c r="I1181" s="12" t="s">
        <v>47</v>
      </c>
      <c r="J1181" s="12" t="s">
        <v>2567</v>
      </c>
    </row>
    <row r="1182" customHeight="1" spans="1:10">
      <c r="A1182" s="13">
        <v>44274</v>
      </c>
      <c r="B1182" s="12" t="s">
        <v>2568</v>
      </c>
      <c r="C1182" s="12" t="s">
        <v>368</v>
      </c>
      <c r="D1182" s="12" t="s">
        <v>13</v>
      </c>
      <c r="F1182" s="12" t="s">
        <v>175</v>
      </c>
      <c r="G1182" s="12" t="s">
        <v>16</v>
      </c>
      <c r="H1182" s="12" t="s">
        <v>723</v>
      </c>
      <c r="I1182" s="12" t="s">
        <v>47</v>
      </c>
      <c r="J1182" s="12" t="s">
        <v>2569</v>
      </c>
    </row>
    <row r="1183" customHeight="1" spans="1:10">
      <c r="A1183" s="13">
        <v>44274</v>
      </c>
      <c r="B1183" s="12" t="s">
        <v>2570</v>
      </c>
      <c r="C1183" s="12" t="s">
        <v>148</v>
      </c>
      <c r="D1183" s="12" t="s">
        <v>41</v>
      </c>
      <c r="E1183" s="12" t="s">
        <v>1598</v>
      </c>
      <c r="F1183" s="12" t="s">
        <v>175</v>
      </c>
      <c r="G1183" s="12" t="s">
        <v>101</v>
      </c>
      <c r="H1183" s="12" t="s">
        <v>101</v>
      </c>
      <c r="I1183" s="12" t="s">
        <v>34</v>
      </c>
      <c r="J1183" s="12" t="s">
        <v>2571</v>
      </c>
    </row>
    <row r="1184" customHeight="1" spans="1:10">
      <c r="A1184" s="13">
        <v>44275</v>
      </c>
      <c r="B1184" s="12" t="s">
        <v>2572</v>
      </c>
      <c r="C1184" s="12" t="s">
        <v>69</v>
      </c>
      <c r="D1184" s="12" t="s">
        <v>41</v>
      </c>
      <c r="E1184" s="12" t="s">
        <v>1477</v>
      </c>
      <c r="F1184" s="12" t="s">
        <v>175</v>
      </c>
      <c r="G1184" s="12" t="s">
        <v>16</v>
      </c>
      <c r="H1184" s="12" t="s">
        <v>723</v>
      </c>
      <c r="I1184" s="12" t="s">
        <v>34</v>
      </c>
      <c r="J1184" s="12" t="s">
        <v>2573</v>
      </c>
    </row>
    <row r="1185" customHeight="1" spans="1:11">
      <c r="A1185" s="13">
        <v>44275</v>
      </c>
      <c r="B1185" s="12" t="s">
        <v>2574</v>
      </c>
      <c r="C1185" s="12" t="s">
        <v>50</v>
      </c>
      <c r="D1185" s="12" t="s">
        <v>41</v>
      </c>
      <c r="E1185" s="12" t="s">
        <v>76</v>
      </c>
      <c r="F1185" s="12" t="s">
        <v>175</v>
      </c>
      <c r="G1185" s="12" t="s">
        <v>101</v>
      </c>
      <c r="H1185" s="12" t="s">
        <v>101</v>
      </c>
      <c r="I1185" s="12" t="s">
        <v>18</v>
      </c>
      <c r="J1185" s="12" t="s">
        <v>2575</v>
      </c>
      <c r="K1185" s="12" t="s">
        <v>2576</v>
      </c>
    </row>
    <row r="1186" customHeight="1" spans="1:10">
      <c r="A1186" s="13">
        <v>44276</v>
      </c>
      <c r="B1186" s="12" t="s">
        <v>2577</v>
      </c>
      <c r="C1186" s="12" t="s">
        <v>50</v>
      </c>
      <c r="D1186" s="12" t="s">
        <v>41</v>
      </c>
      <c r="F1186" s="12" t="s">
        <v>175</v>
      </c>
      <c r="G1186" s="12" t="s">
        <v>16</v>
      </c>
      <c r="H1186" s="12" t="s">
        <v>723</v>
      </c>
      <c r="I1186" s="12" t="s">
        <v>54</v>
      </c>
      <c r="J1186" s="12" t="s">
        <v>2578</v>
      </c>
    </row>
    <row r="1187" customHeight="1" spans="1:11">
      <c r="A1187" s="13">
        <v>44276</v>
      </c>
      <c r="B1187" s="12" t="s">
        <v>2579</v>
      </c>
      <c r="C1187" s="12" t="s">
        <v>118</v>
      </c>
      <c r="D1187" s="12" t="s">
        <v>41</v>
      </c>
      <c r="F1187" s="12" t="s">
        <v>175</v>
      </c>
      <c r="G1187" s="12" t="s">
        <v>26</v>
      </c>
      <c r="H1187" s="12" t="s">
        <v>726</v>
      </c>
      <c r="I1187" s="12" t="s">
        <v>54</v>
      </c>
      <c r="J1187" s="12" t="s">
        <v>178</v>
      </c>
      <c r="K1187" s="12" t="s">
        <v>2580</v>
      </c>
    </row>
    <row r="1188" customHeight="1" spans="1:10">
      <c r="A1188" s="13">
        <v>44276</v>
      </c>
      <c r="B1188" s="12" t="s">
        <v>2581</v>
      </c>
      <c r="C1188" s="12" t="s">
        <v>1344</v>
      </c>
      <c r="D1188" s="12" t="s">
        <v>41</v>
      </c>
      <c r="E1188" s="12" t="s">
        <v>2582</v>
      </c>
      <c r="F1188" s="12" t="s">
        <v>175</v>
      </c>
      <c r="G1188" s="12" t="s">
        <v>16</v>
      </c>
      <c r="H1188" s="12" t="s">
        <v>723</v>
      </c>
      <c r="I1188" s="12" t="s">
        <v>18</v>
      </c>
      <c r="J1188" s="12" t="s">
        <v>2583</v>
      </c>
    </row>
    <row r="1189" customHeight="1" spans="1:10">
      <c r="A1189" s="13">
        <v>44276</v>
      </c>
      <c r="B1189" s="12" t="s">
        <v>2584</v>
      </c>
      <c r="C1189" s="12" t="s">
        <v>280</v>
      </c>
      <c r="D1189" s="12" t="s">
        <v>13</v>
      </c>
      <c r="F1189" s="12" t="s">
        <v>175</v>
      </c>
      <c r="G1189" s="12" t="s">
        <v>101</v>
      </c>
      <c r="H1189" s="12" t="s">
        <v>101</v>
      </c>
      <c r="I1189" s="12" t="s">
        <v>34</v>
      </c>
      <c r="J1189" s="12" t="s">
        <v>2585</v>
      </c>
    </row>
    <row r="1190" customHeight="1" spans="1:10">
      <c r="A1190" s="13">
        <v>44276</v>
      </c>
      <c r="B1190" s="12" t="s">
        <v>2586</v>
      </c>
      <c r="C1190" s="12" t="s">
        <v>118</v>
      </c>
      <c r="D1190" s="12" t="s">
        <v>41</v>
      </c>
      <c r="F1190" s="12" t="s">
        <v>175</v>
      </c>
      <c r="G1190" s="12" t="s">
        <v>101</v>
      </c>
      <c r="H1190" s="12" t="s">
        <v>101</v>
      </c>
      <c r="I1190" s="12" t="s">
        <v>54</v>
      </c>
      <c r="J1190" s="12" t="s">
        <v>2587</v>
      </c>
    </row>
    <row r="1191" customHeight="1" spans="1:11">
      <c r="A1191" s="13">
        <v>44276</v>
      </c>
      <c r="B1191" s="12" t="s">
        <v>2588</v>
      </c>
      <c r="C1191" s="12" t="s">
        <v>928</v>
      </c>
      <c r="D1191" s="12" t="s">
        <v>238</v>
      </c>
      <c r="F1191" s="12" t="s">
        <v>175</v>
      </c>
      <c r="G1191" s="12" t="s">
        <v>101</v>
      </c>
      <c r="H1191" s="12" t="s">
        <v>101</v>
      </c>
      <c r="I1191" s="12" t="s">
        <v>54</v>
      </c>
      <c r="J1191" s="12" t="s">
        <v>2589</v>
      </c>
      <c r="K1191" s="12" t="s">
        <v>2590</v>
      </c>
    </row>
    <row r="1192" customHeight="1" spans="1:10">
      <c r="A1192" s="13">
        <v>44276</v>
      </c>
      <c r="B1192" s="12" t="s">
        <v>2591</v>
      </c>
      <c r="C1192" s="12" t="s">
        <v>368</v>
      </c>
      <c r="D1192" s="12" t="s">
        <v>13</v>
      </c>
      <c r="F1192" s="12" t="s">
        <v>175</v>
      </c>
      <c r="G1192" s="12" t="s">
        <v>101</v>
      </c>
      <c r="H1192" s="12" t="s">
        <v>101</v>
      </c>
      <c r="I1192" s="12" t="s">
        <v>54</v>
      </c>
      <c r="J1192" s="12" t="s">
        <v>2592</v>
      </c>
    </row>
    <row r="1193" customHeight="1" spans="1:10">
      <c r="A1193" s="13">
        <v>44277</v>
      </c>
      <c r="B1193" s="12" t="s">
        <v>2593</v>
      </c>
      <c r="C1193" s="12" t="s">
        <v>50</v>
      </c>
      <c r="D1193" s="12" t="s">
        <v>41</v>
      </c>
      <c r="E1193" s="12" t="s">
        <v>175</v>
      </c>
      <c r="F1193" s="12" t="s">
        <v>175</v>
      </c>
      <c r="G1193" s="12" t="s">
        <v>16</v>
      </c>
      <c r="H1193" s="12" t="s">
        <v>723</v>
      </c>
      <c r="I1193" s="12" t="s">
        <v>18</v>
      </c>
      <c r="J1193" s="12" t="s">
        <v>2594</v>
      </c>
    </row>
    <row r="1194" customHeight="1" spans="1:10">
      <c r="A1194" s="13">
        <v>44277</v>
      </c>
      <c r="B1194" s="12" t="s">
        <v>2595</v>
      </c>
      <c r="C1194" s="12" t="s">
        <v>1149</v>
      </c>
      <c r="D1194" s="12" t="s">
        <v>13</v>
      </c>
      <c r="F1194" s="12" t="s">
        <v>175</v>
      </c>
      <c r="G1194" s="12" t="s">
        <v>26</v>
      </c>
      <c r="H1194" s="12" t="s">
        <v>726</v>
      </c>
      <c r="I1194" s="12" t="s">
        <v>59</v>
      </c>
      <c r="J1194" s="12" t="s">
        <v>2596</v>
      </c>
    </row>
    <row r="1195" customHeight="1" spans="1:10">
      <c r="A1195" s="13">
        <v>44277</v>
      </c>
      <c r="B1195" s="12" t="s">
        <v>2597</v>
      </c>
      <c r="C1195" s="12" t="s">
        <v>109</v>
      </c>
      <c r="D1195" s="12" t="s">
        <v>13</v>
      </c>
      <c r="F1195" s="12" t="s">
        <v>175</v>
      </c>
      <c r="G1195" s="12" t="s">
        <v>16</v>
      </c>
      <c r="H1195" s="12" t="s">
        <v>723</v>
      </c>
      <c r="I1195" s="12" t="s">
        <v>59</v>
      </c>
      <c r="J1195" s="12" t="s">
        <v>2598</v>
      </c>
    </row>
    <row r="1196" customHeight="1" spans="1:10">
      <c r="A1196" s="13">
        <v>44277</v>
      </c>
      <c r="B1196" s="12" t="s">
        <v>2599</v>
      </c>
      <c r="C1196" s="12" t="s">
        <v>443</v>
      </c>
      <c r="D1196" s="12" t="s">
        <v>13</v>
      </c>
      <c r="F1196" s="12" t="s">
        <v>175</v>
      </c>
      <c r="G1196" s="12" t="s">
        <v>101</v>
      </c>
      <c r="H1196" s="12" t="s">
        <v>101</v>
      </c>
      <c r="I1196" s="12" t="s">
        <v>34</v>
      </c>
      <c r="J1196" s="12" t="s">
        <v>2600</v>
      </c>
    </row>
    <row r="1197" customHeight="1" spans="1:10">
      <c r="A1197" s="13">
        <v>44277</v>
      </c>
      <c r="B1197" s="12" t="s">
        <v>2601</v>
      </c>
      <c r="C1197" s="12" t="s">
        <v>443</v>
      </c>
      <c r="D1197" s="12" t="s">
        <v>13</v>
      </c>
      <c r="E1197" s="12" t="s">
        <v>175</v>
      </c>
      <c r="F1197" s="12" t="s">
        <v>175</v>
      </c>
      <c r="G1197" s="12" t="s">
        <v>16</v>
      </c>
      <c r="H1197" s="12" t="s">
        <v>723</v>
      </c>
      <c r="I1197" s="12" t="s">
        <v>34</v>
      </c>
      <c r="J1197" s="12" t="s">
        <v>2602</v>
      </c>
    </row>
    <row r="1198" customHeight="1" spans="1:10">
      <c r="A1198" s="13">
        <v>44277</v>
      </c>
      <c r="B1198" s="12" t="s">
        <v>2603</v>
      </c>
      <c r="C1198" s="12" t="s">
        <v>50</v>
      </c>
      <c r="D1198" s="12" t="s">
        <v>41</v>
      </c>
      <c r="F1198" s="12" t="s">
        <v>175</v>
      </c>
      <c r="G1198" s="12" t="s">
        <v>101</v>
      </c>
      <c r="H1198" s="12" t="s">
        <v>101</v>
      </c>
      <c r="I1198" s="12" t="s">
        <v>54</v>
      </c>
      <c r="J1198" s="12" t="s">
        <v>2604</v>
      </c>
    </row>
    <row r="1199" customHeight="1" spans="1:10">
      <c r="A1199" s="13">
        <v>44277</v>
      </c>
      <c r="B1199" s="12" t="s">
        <v>2605</v>
      </c>
      <c r="C1199" s="12" t="s">
        <v>158</v>
      </c>
      <c r="D1199" s="12" t="s">
        <v>41</v>
      </c>
      <c r="E1199" s="12" t="s">
        <v>2453</v>
      </c>
      <c r="F1199" s="12" t="s">
        <v>175</v>
      </c>
      <c r="G1199" s="12" t="s">
        <v>16</v>
      </c>
      <c r="H1199" s="12" t="s">
        <v>723</v>
      </c>
      <c r="I1199" s="12" t="s">
        <v>54</v>
      </c>
      <c r="J1199" s="12" t="s">
        <v>2606</v>
      </c>
    </row>
    <row r="1200" customHeight="1" spans="1:10">
      <c r="A1200" s="13">
        <v>44278</v>
      </c>
      <c r="B1200" s="12" t="s">
        <v>2607</v>
      </c>
      <c r="C1200" s="12" t="s">
        <v>109</v>
      </c>
      <c r="D1200" s="12" t="s">
        <v>13</v>
      </c>
      <c r="F1200" s="12" t="s">
        <v>175</v>
      </c>
      <c r="G1200" s="12" t="s">
        <v>26</v>
      </c>
      <c r="H1200" s="12" t="s">
        <v>726</v>
      </c>
      <c r="I1200" s="12" t="s">
        <v>224</v>
      </c>
      <c r="J1200" s="12" t="s">
        <v>2608</v>
      </c>
    </row>
    <row r="1201" customHeight="1" spans="1:11">
      <c r="A1201" s="13">
        <v>44278</v>
      </c>
      <c r="B1201" s="12" t="s">
        <v>2609</v>
      </c>
      <c r="C1201" s="12" t="s">
        <v>928</v>
      </c>
      <c r="D1201" s="12" t="s">
        <v>238</v>
      </c>
      <c r="F1201" s="12" t="s">
        <v>175</v>
      </c>
      <c r="G1201" s="12" t="s">
        <v>101</v>
      </c>
      <c r="H1201" s="12" t="s">
        <v>101</v>
      </c>
      <c r="I1201" s="12" t="s">
        <v>224</v>
      </c>
      <c r="J1201" s="12" t="s">
        <v>2610</v>
      </c>
      <c r="K1201" s="12" t="s">
        <v>2611</v>
      </c>
    </row>
    <row r="1202" customHeight="1" spans="1:10">
      <c r="A1202" s="13">
        <v>44278</v>
      </c>
      <c r="B1202" s="12" t="s">
        <v>2612</v>
      </c>
      <c r="C1202" s="12" t="s">
        <v>58</v>
      </c>
      <c r="D1202" s="12" t="s">
        <v>13</v>
      </c>
      <c r="F1202" s="12" t="s">
        <v>175</v>
      </c>
      <c r="G1202" s="12" t="s">
        <v>16</v>
      </c>
      <c r="H1202" s="12" t="s">
        <v>723</v>
      </c>
      <c r="I1202" s="12" t="s">
        <v>54</v>
      </c>
      <c r="J1202" s="12" t="s">
        <v>2613</v>
      </c>
    </row>
    <row r="1203" customHeight="1" spans="1:10">
      <c r="A1203" s="13">
        <v>44278</v>
      </c>
      <c r="B1203" s="12" t="s">
        <v>2614</v>
      </c>
      <c r="C1203" s="12" t="s">
        <v>109</v>
      </c>
      <c r="D1203" s="12" t="s">
        <v>13</v>
      </c>
      <c r="E1203" s="12" t="s">
        <v>175</v>
      </c>
      <c r="F1203" s="12" t="s">
        <v>175</v>
      </c>
      <c r="G1203" s="12" t="s">
        <v>16</v>
      </c>
      <c r="H1203" s="12" t="s">
        <v>723</v>
      </c>
      <c r="I1203" s="12" t="s">
        <v>47</v>
      </c>
      <c r="J1203" s="12" t="s">
        <v>2615</v>
      </c>
    </row>
    <row r="1204" customHeight="1" spans="1:10">
      <c r="A1204" s="13">
        <v>44279</v>
      </c>
      <c r="B1204" s="12" t="s">
        <v>2616</v>
      </c>
      <c r="C1204" s="12" t="s">
        <v>109</v>
      </c>
      <c r="D1204" s="12" t="s">
        <v>13</v>
      </c>
      <c r="F1204" s="12" t="s">
        <v>175</v>
      </c>
      <c r="G1204" s="12" t="s">
        <v>26</v>
      </c>
      <c r="H1204" s="12" t="s">
        <v>726</v>
      </c>
      <c r="I1204" s="12" t="s">
        <v>54</v>
      </c>
      <c r="J1204" s="12" t="s">
        <v>2617</v>
      </c>
    </row>
    <row r="1205" customHeight="1" spans="1:10">
      <c r="A1205" s="13">
        <v>44279</v>
      </c>
      <c r="B1205" s="12" t="s">
        <v>2618</v>
      </c>
      <c r="C1205" s="12" t="s">
        <v>109</v>
      </c>
      <c r="D1205" s="12" t="s">
        <v>13</v>
      </c>
      <c r="F1205" s="12" t="s">
        <v>175</v>
      </c>
      <c r="G1205" s="12" t="s">
        <v>26</v>
      </c>
      <c r="H1205" s="12" t="s">
        <v>726</v>
      </c>
      <c r="I1205" s="12" t="s">
        <v>54</v>
      </c>
      <c r="J1205" s="12" t="s">
        <v>2619</v>
      </c>
    </row>
    <row r="1206" customHeight="1" spans="1:10">
      <c r="A1206" s="13">
        <v>44279</v>
      </c>
      <c r="B1206" s="12" t="s">
        <v>2620</v>
      </c>
      <c r="C1206" s="12" t="s">
        <v>148</v>
      </c>
      <c r="D1206" s="12" t="s">
        <v>41</v>
      </c>
      <c r="F1206" s="12" t="s">
        <v>175</v>
      </c>
      <c r="G1206" s="12" t="s">
        <v>101</v>
      </c>
      <c r="H1206" s="12" t="s">
        <v>101</v>
      </c>
      <c r="I1206" s="12" t="s">
        <v>59</v>
      </c>
      <c r="J1206" s="12" t="s">
        <v>2621</v>
      </c>
    </row>
    <row r="1207" customHeight="1" spans="1:10">
      <c r="A1207" s="13">
        <v>44279</v>
      </c>
      <c r="B1207" s="12" t="s">
        <v>2622</v>
      </c>
      <c r="C1207" s="12" t="s">
        <v>1149</v>
      </c>
      <c r="D1207" s="12" t="s">
        <v>13</v>
      </c>
      <c r="F1207" s="12" t="s">
        <v>175</v>
      </c>
      <c r="G1207" s="12" t="s">
        <v>26</v>
      </c>
      <c r="H1207" s="12" t="s">
        <v>726</v>
      </c>
      <c r="I1207" s="12" t="s">
        <v>59</v>
      </c>
      <c r="J1207" s="12" t="s">
        <v>2623</v>
      </c>
    </row>
    <row r="1208" customHeight="1" spans="1:10">
      <c r="A1208" s="13">
        <v>44279</v>
      </c>
      <c r="B1208" s="12" t="s">
        <v>2624</v>
      </c>
      <c r="C1208" s="12" t="s">
        <v>1344</v>
      </c>
      <c r="D1208" s="12" t="s">
        <v>41</v>
      </c>
      <c r="E1208" s="12" t="s">
        <v>175</v>
      </c>
      <c r="F1208" s="12" t="s">
        <v>175</v>
      </c>
      <c r="G1208" s="12" t="s">
        <v>16</v>
      </c>
      <c r="H1208" s="12" t="s">
        <v>723</v>
      </c>
      <c r="I1208" s="12" t="s">
        <v>59</v>
      </c>
      <c r="J1208" s="12" t="s">
        <v>2625</v>
      </c>
    </row>
    <row r="1209" customHeight="1" spans="1:10">
      <c r="A1209" s="13">
        <v>44279</v>
      </c>
      <c r="B1209" s="12" t="s">
        <v>2626</v>
      </c>
      <c r="C1209" s="12" t="s">
        <v>104</v>
      </c>
      <c r="D1209" s="12" t="s">
        <v>13</v>
      </c>
      <c r="F1209" s="12" t="s">
        <v>175</v>
      </c>
      <c r="G1209" s="12" t="s">
        <v>26</v>
      </c>
      <c r="H1209" s="12" t="s">
        <v>726</v>
      </c>
      <c r="I1209" s="12" t="s">
        <v>34</v>
      </c>
      <c r="J1209" s="12" t="s">
        <v>2627</v>
      </c>
    </row>
    <row r="1210" customHeight="1" spans="1:10">
      <c r="A1210" s="13">
        <v>44280</v>
      </c>
      <c r="B1210" s="12" t="s">
        <v>2628</v>
      </c>
      <c r="C1210" s="12" t="s">
        <v>1955</v>
      </c>
      <c r="D1210" s="12" t="s">
        <v>13</v>
      </c>
      <c r="F1210" s="12" t="s">
        <v>175</v>
      </c>
      <c r="G1210" s="12" t="s">
        <v>101</v>
      </c>
      <c r="H1210" s="12" t="s">
        <v>101</v>
      </c>
      <c r="I1210" s="12" t="s">
        <v>224</v>
      </c>
      <c r="J1210" s="12" t="s">
        <v>2629</v>
      </c>
    </row>
    <row r="1211" customHeight="1" spans="1:10">
      <c r="A1211" s="13">
        <v>44280</v>
      </c>
      <c r="B1211" s="12" t="s">
        <v>2630</v>
      </c>
      <c r="C1211" s="12" t="s">
        <v>2631</v>
      </c>
      <c r="D1211" s="12" t="s">
        <v>13</v>
      </c>
      <c r="F1211" s="12" t="s">
        <v>175</v>
      </c>
      <c r="G1211" s="12" t="s">
        <v>16</v>
      </c>
      <c r="H1211" s="12" t="s">
        <v>723</v>
      </c>
      <c r="I1211" s="12" t="s">
        <v>47</v>
      </c>
      <c r="J1211" s="12" t="s">
        <v>2632</v>
      </c>
    </row>
    <row r="1212" customHeight="1" spans="1:10">
      <c r="A1212" s="13">
        <v>44280</v>
      </c>
      <c r="B1212" s="12" t="s">
        <v>2633</v>
      </c>
      <c r="C1212" s="12" t="s">
        <v>109</v>
      </c>
      <c r="D1212" s="12" t="s">
        <v>13</v>
      </c>
      <c r="F1212" s="12" t="s">
        <v>175</v>
      </c>
      <c r="G1212" s="12" t="s">
        <v>26</v>
      </c>
      <c r="H1212" s="12" t="s">
        <v>726</v>
      </c>
      <c r="I1212" s="12" t="s">
        <v>18</v>
      </c>
      <c r="J1212" s="12" t="s">
        <v>2634</v>
      </c>
    </row>
    <row r="1213" customHeight="1" spans="1:10">
      <c r="A1213" s="13">
        <v>44281</v>
      </c>
      <c r="B1213" s="12" t="s">
        <v>2635</v>
      </c>
      <c r="C1213" s="12" t="s">
        <v>280</v>
      </c>
      <c r="D1213" s="12" t="s">
        <v>13</v>
      </c>
      <c r="F1213" s="12" t="s">
        <v>175</v>
      </c>
      <c r="G1213" s="12" t="s">
        <v>26</v>
      </c>
      <c r="H1213" s="12" t="s">
        <v>726</v>
      </c>
      <c r="I1213" s="12" t="s">
        <v>47</v>
      </c>
      <c r="J1213" s="12" t="s">
        <v>38</v>
      </c>
    </row>
    <row r="1214" customHeight="1" spans="1:10">
      <c r="A1214" s="13">
        <v>44281</v>
      </c>
      <c r="B1214" s="12" t="s">
        <v>2636</v>
      </c>
      <c r="C1214" s="12" t="s">
        <v>69</v>
      </c>
      <c r="D1214" s="12" t="s">
        <v>13</v>
      </c>
      <c r="E1214" s="12" t="s">
        <v>175</v>
      </c>
      <c r="F1214" s="12" t="s">
        <v>175</v>
      </c>
      <c r="G1214" s="12" t="s">
        <v>16</v>
      </c>
      <c r="H1214" s="12" t="s">
        <v>723</v>
      </c>
      <c r="I1214" s="12" t="s">
        <v>47</v>
      </c>
      <c r="J1214" s="12" t="s">
        <v>2637</v>
      </c>
    </row>
    <row r="1215" customHeight="1" spans="1:10">
      <c r="A1215" s="13">
        <v>44281</v>
      </c>
      <c r="B1215" s="12" t="s">
        <v>2638</v>
      </c>
      <c r="C1215" s="12" t="s">
        <v>69</v>
      </c>
      <c r="D1215" s="12" t="s">
        <v>13</v>
      </c>
      <c r="F1215" s="12" t="s">
        <v>175</v>
      </c>
      <c r="G1215" s="12" t="s">
        <v>16</v>
      </c>
      <c r="H1215" s="12" t="s">
        <v>723</v>
      </c>
      <c r="I1215" s="12" t="s">
        <v>47</v>
      </c>
      <c r="J1215" s="12" t="s">
        <v>2639</v>
      </c>
    </row>
    <row r="1216" customHeight="1" spans="1:10">
      <c r="A1216" s="13">
        <v>44281</v>
      </c>
      <c r="B1216" s="12" t="s">
        <v>2640</v>
      </c>
      <c r="C1216" s="12" t="s">
        <v>1132</v>
      </c>
      <c r="D1216" s="12" t="s">
        <v>41</v>
      </c>
      <c r="F1216" s="12" t="s">
        <v>175</v>
      </c>
      <c r="G1216" s="12" t="s">
        <v>26</v>
      </c>
      <c r="H1216" s="12" t="s">
        <v>726</v>
      </c>
      <c r="I1216" s="12" t="s">
        <v>34</v>
      </c>
      <c r="J1216" s="12" t="s">
        <v>2641</v>
      </c>
    </row>
    <row r="1217" customHeight="1" spans="1:10">
      <c r="A1217" s="13">
        <v>44281</v>
      </c>
      <c r="B1217" s="12" t="s">
        <v>2642</v>
      </c>
      <c r="C1217" s="12" t="s">
        <v>12</v>
      </c>
      <c r="D1217" s="12" t="s">
        <v>13</v>
      </c>
      <c r="F1217" s="12" t="s">
        <v>175</v>
      </c>
      <c r="G1217" s="12" t="s">
        <v>26</v>
      </c>
      <c r="H1217" s="12" t="s">
        <v>726</v>
      </c>
      <c r="I1217" s="12" t="s">
        <v>34</v>
      </c>
      <c r="J1217" s="12" t="s">
        <v>2643</v>
      </c>
    </row>
    <row r="1218" customHeight="1" spans="1:10">
      <c r="A1218" s="13">
        <v>44281</v>
      </c>
      <c r="B1218" s="12" t="s">
        <v>2644</v>
      </c>
      <c r="C1218" s="12" t="s">
        <v>118</v>
      </c>
      <c r="D1218" s="12" t="s">
        <v>41</v>
      </c>
      <c r="F1218" s="12" t="s">
        <v>175</v>
      </c>
      <c r="G1218" s="12" t="s">
        <v>101</v>
      </c>
      <c r="H1218" s="12" t="s">
        <v>101</v>
      </c>
      <c r="I1218" s="12" t="s">
        <v>34</v>
      </c>
      <c r="J1218" s="12" t="s">
        <v>2645</v>
      </c>
    </row>
    <row r="1219" customHeight="1" spans="1:11">
      <c r="A1219" s="13">
        <v>44281</v>
      </c>
      <c r="B1219" s="12" t="s">
        <v>2646</v>
      </c>
      <c r="C1219" s="12" t="s">
        <v>368</v>
      </c>
      <c r="D1219" s="12" t="s">
        <v>13</v>
      </c>
      <c r="E1219" s="12" t="s">
        <v>175</v>
      </c>
      <c r="F1219" s="12" t="s">
        <v>175</v>
      </c>
      <c r="G1219" s="12" t="s">
        <v>26</v>
      </c>
      <c r="H1219" s="12" t="s">
        <v>726</v>
      </c>
      <c r="I1219" s="12" t="s">
        <v>18</v>
      </c>
      <c r="J1219" s="12" t="s">
        <v>1242</v>
      </c>
      <c r="K1219" s="12" t="s">
        <v>2647</v>
      </c>
    </row>
    <row r="1220" customHeight="1" spans="1:11">
      <c r="A1220" s="13">
        <v>44281</v>
      </c>
      <c r="B1220" s="12" t="s">
        <v>2648</v>
      </c>
      <c r="C1220" s="12" t="s">
        <v>46</v>
      </c>
      <c r="D1220" s="12" t="s">
        <v>41</v>
      </c>
      <c r="E1220" s="12" t="s">
        <v>2649</v>
      </c>
      <c r="F1220" s="12" t="s">
        <v>175</v>
      </c>
      <c r="G1220" s="12" t="s">
        <v>26</v>
      </c>
      <c r="H1220" s="12" t="s">
        <v>726</v>
      </c>
      <c r="I1220" s="12" t="s">
        <v>18</v>
      </c>
      <c r="J1220" s="12" t="s">
        <v>1338</v>
      </c>
      <c r="K1220" s="12" t="s">
        <v>2650</v>
      </c>
    </row>
    <row r="1221" customHeight="1" spans="1:10">
      <c r="A1221" s="13">
        <v>44282</v>
      </c>
      <c r="B1221" s="12" t="s">
        <v>2651</v>
      </c>
      <c r="C1221" s="12" t="s">
        <v>928</v>
      </c>
      <c r="D1221" s="12" t="s">
        <v>13</v>
      </c>
      <c r="E1221" s="12" t="s">
        <v>175</v>
      </c>
      <c r="F1221" s="12" t="s">
        <v>175</v>
      </c>
      <c r="G1221" s="12" t="s">
        <v>26</v>
      </c>
      <c r="H1221" s="12" t="s">
        <v>726</v>
      </c>
      <c r="I1221" s="12" t="s">
        <v>47</v>
      </c>
      <c r="J1221" s="12" t="s">
        <v>2652</v>
      </c>
    </row>
    <row r="1222" customHeight="1" spans="1:10">
      <c r="A1222" s="13">
        <v>44282</v>
      </c>
      <c r="B1222" s="12" t="s">
        <v>2653</v>
      </c>
      <c r="C1222" s="12" t="s">
        <v>109</v>
      </c>
      <c r="D1222" s="12" t="s">
        <v>13</v>
      </c>
      <c r="E1222" s="12" t="s">
        <v>175</v>
      </c>
      <c r="F1222" s="12" t="s">
        <v>175</v>
      </c>
      <c r="G1222" s="12" t="s">
        <v>16</v>
      </c>
      <c r="H1222" s="12" t="s">
        <v>723</v>
      </c>
      <c r="I1222" s="12" t="s">
        <v>34</v>
      </c>
      <c r="J1222" s="12" t="s">
        <v>38</v>
      </c>
    </row>
    <row r="1223" customHeight="1" spans="1:10">
      <c r="A1223" s="13">
        <v>44282</v>
      </c>
      <c r="B1223" s="12" t="s">
        <v>2654</v>
      </c>
      <c r="C1223" s="12" t="s">
        <v>100</v>
      </c>
      <c r="D1223" s="12" t="s">
        <v>41</v>
      </c>
      <c r="E1223" s="12" t="s">
        <v>175</v>
      </c>
      <c r="F1223" s="12" t="s">
        <v>175</v>
      </c>
      <c r="G1223" s="12" t="s">
        <v>26</v>
      </c>
      <c r="H1223" s="12" t="s">
        <v>726</v>
      </c>
      <c r="I1223" s="12" t="s">
        <v>34</v>
      </c>
      <c r="J1223" s="12" t="s">
        <v>2655</v>
      </c>
    </row>
    <row r="1224" customHeight="1" spans="1:10">
      <c r="A1224" s="13">
        <v>44282</v>
      </c>
      <c r="B1224" s="12" t="s">
        <v>2656</v>
      </c>
      <c r="C1224" s="12" t="s">
        <v>100</v>
      </c>
      <c r="D1224" s="12" t="s">
        <v>13</v>
      </c>
      <c r="E1224" s="12" t="s">
        <v>175</v>
      </c>
      <c r="F1224" s="12" t="s">
        <v>175</v>
      </c>
      <c r="G1224" s="12" t="s">
        <v>26</v>
      </c>
      <c r="H1224" s="12" t="s">
        <v>726</v>
      </c>
      <c r="I1224" s="12" t="s">
        <v>34</v>
      </c>
      <c r="J1224" s="12" t="s">
        <v>2657</v>
      </c>
    </row>
    <row r="1225" customHeight="1" spans="1:11">
      <c r="A1225" s="13">
        <v>44282</v>
      </c>
      <c r="B1225" s="12" t="s">
        <v>2658</v>
      </c>
      <c r="C1225" s="12" t="s">
        <v>58</v>
      </c>
      <c r="D1225" s="12" t="s">
        <v>13</v>
      </c>
      <c r="E1225" s="12" t="s">
        <v>175</v>
      </c>
      <c r="F1225" s="12" t="s">
        <v>175</v>
      </c>
      <c r="G1225" s="12" t="s">
        <v>26</v>
      </c>
      <c r="H1225" s="12" t="s">
        <v>726</v>
      </c>
      <c r="I1225" s="12" t="s">
        <v>18</v>
      </c>
      <c r="J1225" s="12" t="s">
        <v>2116</v>
      </c>
      <c r="K1225" s="12" t="s">
        <v>38</v>
      </c>
    </row>
    <row r="1226" customHeight="1" spans="1:10">
      <c r="A1226" s="13">
        <v>44283</v>
      </c>
      <c r="B1226" s="12" t="s">
        <v>2659</v>
      </c>
      <c r="C1226" s="12" t="s">
        <v>368</v>
      </c>
      <c r="D1226" s="12" t="s">
        <v>13</v>
      </c>
      <c r="E1226" s="12" t="s">
        <v>175</v>
      </c>
      <c r="F1226" s="12" t="s">
        <v>175</v>
      </c>
      <c r="G1226" s="12" t="s">
        <v>16</v>
      </c>
      <c r="H1226" s="12" t="s">
        <v>723</v>
      </c>
      <c r="I1226" s="12" t="s">
        <v>59</v>
      </c>
      <c r="J1226" s="12" t="s">
        <v>2660</v>
      </c>
    </row>
    <row r="1227" customHeight="1" spans="1:10">
      <c r="A1227" s="13">
        <v>44283</v>
      </c>
      <c r="B1227" s="12" t="s">
        <v>2661</v>
      </c>
      <c r="C1227" s="12" t="s">
        <v>109</v>
      </c>
      <c r="D1227" s="12" t="s">
        <v>13</v>
      </c>
      <c r="E1227" s="12" t="s">
        <v>175</v>
      </c>
      <c r="F1227" s="12" t="s">
        <v>175</v>
      </c>
      <c r="G1227" s="12" t="s">
        <v>16</v>
      </c>
      <c r="H1227" s="12" t="s">
        <v>723</v>
      </c>
      <c r="I1227" s="12" t="s">
        <v>59</v>
      </c>
      <c r="J1227" s="12" t="s">
        <v>2662</v>
      </c>
    </row>
    <row r="1228" customHeight="1" spans="1:10">
      <c r="A1228" s="13">
        <v>44283</v>
      </c>
      <c r="B1228" s="12" t="s">
        <v>2663</v>
      </c>
      <c r="C1228" s="12" t="s">
        <v>928</v>
      </c>
      <c r="D1228" s="12" t="s">
        <v>13</v>
      </c>
      <c r="E1228" s="12" t="s">
        <v>175</v>
      </c>
      <c r="F1228" s="12" t="s">
        <v>175</v>
      </c>
      <c r="G1228" s="12" t="s">
        <v>26</v>
      </c>
      <c r="H1228" s="12" t="s">
        <v>726</v>
      </c>
      <c r="I1228" s="12" t="s">
        <v>59</v>
      </c>
      <c r="J1228" s="12" t="s">
        <v>2500</v>
      </c>
    </row>
    <row r="1229" customHeight="1" spans="1:10">
      <c r="A1229" s="13">
        <v>44283</v>
      </c>
      <c r="B1229" s="12" t="s">
        <v>2664</v>
      </c>
      <c r="C1229" s="12" t="s">
        <v>100</v>
      </c>
      <c r="D1229" s="12" t="s">
        <v>238</v>
      </c>
      <c r="E1229" s="12" t="s">
        <v>175</v>
      </c>
      <c r="F1229" s="12" t="s">
        <v>175</v>
      </c>
      <c r="G1229" s="12" t="s">
        <v>16</v>
      </c>
      <c r="H1229" s="12" t="s">
        <v>723</v>
      </c>
      <c r="I1229" s="12" t="s">
        <v>224</v>
      </c>
      <c r="J1229" s="12" t="s">
        <v>2665</v>
      </c>
    </row>
    <row r="1230" customHeight="1" spans="1:10">
      <c r="A1230" s="13">
        <v>44283</v>
      </c>
      <c r="B1230" s="12" t="s">
        <v>2666</v>
      </c>
      <c r="C1230" s="12" t="s">
        <v>118</v>
      </c>
      <c r="D1230" s="12" t="s">
        <v>41</v>
      </c>
      <c r="E1230" s="12" t="s">
        <v>175</v>
      </c>
      <c r="F1230" s="12" t="s">
        <v>175</v>
      </c>
      <c r="G1230" s="12" t="s">
        <v>26</v>
      </c>
      <c r="H1230" s="12" t="s">
        <v>726</v>
      </c>
      <c r="I1230" s="12" t="s">
        <v>54</v>
      </c>
      <c r="J1230" s="12" t="s">
        <v>2667</v>
      </c>
    </row>
    <row r="1231" customHeight="1" spans="1:10">
      <c r="A1231" s="13">
        <v>44283</v>
      </c>
      <c r="B1231" s="12" t="s">
        <v>2668</v>
      </c>
      <c r="C1231" s="12" t="s">
        <v>109</v>
      </c>
      <c r="D1231" s="12" t="s">
        <v>13</v>
      </c>
      <c r="E1231" s="12" t="s">
        <v>175</v>
      </c>
      <c r="F1231" s="12" t="s">
        <v>175</v>
      </c>
      <c r="G1231" s="12" t="s">
        <v>16</v>
      </c>
      <c r="H1231" s="12" t="s">
        <v>723</v>
      </c>
      <c r="I1231" s="12" t="s">
        <v>18</v>
      </c>
      <c r="J1231" s="12" t="s">
        <v>2669</v>
      </c>
    </row>
    <row r="1232" customHeight="1" spans="1:10">
      <c r="A1232" s="13">
        <v>44283</v>
      </c>
      <c r="B1232" s="12" t="s">
        <v>2670</v>
      </c>
      <c r="C1232" s="12" t="s">
        <v>622</v>
      </c>
      <c r="D1232" s="12" t="s">
        <v>13</v>
      </c>
      <c r="F1232" s="12" t="s">
        <v>175</v>
      </c>
      <c r="G1232" s="12" t="s">
        <v>16</v>
      </c>
      <c r="H1232" s="12" t="s">
        <v>723</v>
      </c>
      <c r="I1232" s="12" t="s">
        <v>224</v>
      </c>
      <c r="J1232" s="12" t="s">
        <v>2671</v>
      </c>
    </row>
    <row r="1233" customHeight="1" spans="1:10">
      <c r="A1233" s="13">
        <v>44284</v>
      </c>
      <c r="B1233" s="12" t="s">
        <v>2672</v>
      </c>
      <c r="C1233" s="12" t="s">
        <v>368</v>
      </c>
      <c r="D1233" s="12" t="s">
        <v>13</v>
      </c>
      <c r="E1233" s="12" t="s">
        <v>175</v>
      </c>
      <c r="F1233" s="12" t="s">
        <v>175</v>
      </c>
      <c r="G1233" s="12" t="s">
        <v>26</v>
      </c>
      <c r="H1233" s="12" t="s">
        <v>726</v>
      </c>
      <c r="I1233" s="12" t="s">
        <v>18</v>
      </c>
      <c r="J1233" s="12" t="s">
        <v>2673</v>
      </c>
    </row>
    <row r="1234" customHeight="1" spans="1:10">
      <c r="A1234" s="13">
        <v>44284</v>
      </c>
      <c r="B1234" s="12" t="s">
        <v>2674</v>
      </c>
      <c r="C1234" s="12" t="s">
        <v>109</v>
      </c>
      <c r="D1234" s="12" t="s">
        <v>13</v>
      </c>
      <c r="E1234" s="12" t="s">
        <v>175</v>
      </c>
      <c r="F1234" s="12" t="s">
        <v>175</v>
      </c>
      <c r="G1234" s="12" t="s">
        <v>16</v>
      </c>
      <c r="H1234" s="12" t="s">
        <v>723</v>
      </c>
      <c r="I1234" s="12" t="s">
        <v>54</v>
      </c>
      <c r="J1234" s="12" t="s">
        <v>2675</v>
      </c>
    </row>
    <row r="1235" customHeight="1" spans="1:10">
      <c r="A1235" s="13">
        <v>44284</v>
      </c>
      <c r="B1235" s="12" t="s">
        <v>2676</v>
      </c>
      <c r="C1235" s="12" t="s">
        <v>109</v>
      </c>
      <c r="D1235" s="12" t="s">
        <v>13</v>
      </c>
      <c r="E1235" s="12" t="s">
        <v>175</v>
      </c>
      <c r="F1235" s="12" t="s">
        <v>175</v>
      </c>
      <c r="G1235" s="12" t="s">
        <v>16</v>
      </c>
      <c r="H1235" s="12" t="s">
        <v>723</v>
      </c>
      <c r="I1235" s="12" t="s">
        <v>224</v>
      </c>
      <c r="J1235" s="12" t="s">
        <v>2677</v>
      </c>
    </row>
    <row r="1236" customHeight="1" spans="1:10">
      <c r="A1236" s="13">
        <v>44284</v>
      </c>
      <c r="B1236" s="12" t="s">
        <v>2678</v>
      </c>
      <c r="C1236" s="12" t="s">
        <v>100</v>
      </c>
      <c r="D1236" s="12" t="s">
        <v>41</v>
      </c>
      <c r="F1236" s="12" t="s">
        <v>175</v>
      </c>
      <c r="G1236" s="12" t="s">
        <v>16</v>
      </c>
      <c r="H1236" s="12" t="s">
        <v>723</v>
      </c>
      <c r="I1236" s="12" t="s">
        <v>59</v>
      </c>
      <c r="J1236" s="12" t="s">
        <v>2679</v>
      </c>
    </row>
    <row r="1237" customHeight="1" spans="1:10">
      <c r="A1237" s="13">
        <v>44284</v>
      </c>
      <c r="B1237" s="12" t="s">
        <v>2680</v>
      </c>
      <c r="C1237" s="12" t="s">
        <v>109</v>
      </c>
      <c r="D1237" s="12" t="s">
        <v>13</v>
      </c>
      <c r="E1237" s="12" t="s">
        <v>175</v>
      </c>
      <c r="F1237" s="12" t="s">
        <v>175</v>
      </c>
      <c r="G1237" s="12" t="s">
        <v>101</v>
      </c>
      <c r="H1237" s="12" t="s">
        <v>101</v>
      </c>
      <c r="I1237" s="12" t="s">
        <v>18</v>
      </c>
      <c r="J1237" s="12" t="s">
        <v>2681</v>
      </c>
    </row>
    <row r="1238" customHeight="1" spans="1:10">
      <c r="A1238" s="13">
        <v>44285</v>
      </c>
      <c r="B1238" s="12" t="s">
        <v>2682</v>
      </c>
      <c r="C1238" s="12" t="s">
        <v>22</v>
      </c>
      <c r="D1238" s="12" t="s">
        <v>13</v>
      </c>
      <c r="F1238" s="12" t="s">
        <v>175</v>
      </c>
      <c r="G1238" s="12" t="s">
        <v>26</v>
      </c>
      <c r="H1238" s="12" t="s">
        <v>726</v>
      </c>
      <c r="I1238" s="12" t="s">
        <v>54</v>
      </c>
      <c r="J1238" s="12" t="s">
        <v>2683</v>
      </c>
    </row>
    <row r="1239" customHeight="1" spans="1:10">
      <c r="A1239" s="13">
        <v>44284</v>
      </c>
      <c r="B1239" s="12" t="s">
        <v>2684</v>
      </c>
      <c r="C1239" s="12" t="s">
        <v>118</v>
      </c>
      <c r="D1239" s="12" t="s">
        <v>41</v>
      </c>
      <c r="F1239" s="12" t="s">
        <v>175</v>
      </c>
      <c r="G1239" s="12" t="s">
        <v>101</v>
      </c>
      <c r="H1239" s="12" t="s">
        <v>101</v>
      </c>
      <c r="I1239" s="12" t="s">
        <v>34</v>
      </c>
      <c r="J1239" s="12" t="s">
        <v>2685</v>
      </c>
    </row>
    <row r="1240" customHeight="1" spans="1:10">
      <c r="A1240" s="13">
        <v>44286</v>
      </c>
      <c r="B1240" s="12" t="s">
        <v>2686</v>
      </c>
      <c r="C1240" s="12" t="s">
        <v>100</v>
      </c>
      <c r="D1240" s="12" t="s">
        <v>41</v>
      </c>
      <c r="F1240" s="12" t="s">
        <v>175</v>
      </c>
      <c r="G1240" s="12" t="s">
        <v>26</v>
      </c>
      <c r="H1240" s="12" t="s">
        <v>726</v>
      </c>
      <c r="I1240" s="12" t="s">
        <v>59</v>
      </c>
      <c r="J1240" s="12" t="s">
        <v>2687</v>
      </c>
    </row>
    <row r="1241" customHeight="1" spans="1:10">
      <c r="A1241" s="13">
        <v>44286</v>
      </c>
      <c r="B1241" s="12" t="s">
        <v>2688</v>
      </c>
      <c r="C1241" s="12" t="s">
        <v>280</v>
      </c>
      <c r="D1241" s="12" t="s">
        <v>13</v>
      </c>
      <c r="F1241" s="12" t="s">
        <v>175</v>
      </c>
      <c r="G1241" s="12" t="s">
        <v>26</v>
      </c>
      <c r="H1241" s="12" t="s">
        <v>726</v>
      </c>
      <c r="I1241" s="12" t="s">
        <v>47</v>
      </c>
      <c r="J1241" s="12" t="s">
        <v>2689</v>
      </c>
    </row>
    <row r="1242" customHeight="1" spans="1:10">
      <c r="A1242" s="13">
        <v>44286</v>
      </c>
      <c r="B1242" s="12" t="s">
        <v>2690</v>
      </c>
      <c r="C1242" s="12" t="s">
        <v>1418</v>
      </c>
      <c r="D1242" s="12" t="s">
        <v>41</v>
      </c>
      <c r="F1242" s="12" t="s">
        <v>175</v>
      </c>
      <c r="G1242" s="12" t="s">
        <v>26</v>
      </c>
      <c r="H1242" s="12" t="s">
        <v>726</v>
      </c>
      <c r="I1242" s="12" t="s">
        <v>34</v>
      </c>
      <c r="J1242" s="12" t="s">
        <v>2691</v>
      </c>
    </row>
    <row r="1243" customHeight="1" spans="1:11">
      <c r="A1243" s="13">
        <v>44287</v>
      </c>
      <c r="B1243" s="12" t="s">
        <v>2692</v>
      </c>
      <c r="C1243" s="12" t="s">
        <v>148</v>
      </c>
      <c r="D1243" s="12" t="s">
        <v>41</v>
      </c>
      <c r="F1243" s="12" t="s">
        <v>15</v>
      </c>
      <c r="G1243" s="12" t="s">
        <v>101</v>
      </c>
      <c r="H1243" s="12" t="s">
        <v>101</v>
      </c>
      <c r="I1243" s="12" t="s">
        <v>224</v>
      </c>
      <c r="J1243" s="12" t="s">
        <v>2693</v>
      </c>
      <c r="K1243" s="12" t="s">
        <v>2694</v>
      </c>
    </row>
    <row r="1244" customHeight="1" spans="1:10">
      <c r="A1244" s="13">
        <v>44287</v>
      </c>
      <c r="B1244" s="12" t="s">
        <v>2695</v>
      </c>
      <c r="C1244" s="12" t="s">
        <v>1180</v>
      </c>
      <c r="D1244" s="12" t="s">
        <v>13</v>
      </c>
      <c r="E1244" s="12" t="s">
        <v>15</v>
      </c>
      <c r="F1244" s="12" t="s">
        <v>15</v>
      </c>
      <c r="G1244" s="12" t="s">
        <v>16</v>
      </c>
      <c r="H1244" s="12" t="s">
        <v>17</v>
      </c>
      <c r="I1244" s="12" t="s">
        <v>34</v>
      </c>
      <c r="J1244" s="12" t="s">
        <v>2696</v>
      </c>
    </row>
    <row r="1245" customHeight="1" spans="1:11">
      <c r="A1245" s="13">
        <v>44287</v>
      </c>
      <c r="B1245" s="12" t="s">
        <v>2697</v>
      </c>
      <c r="C1245" s="12" t="s">
        <v>100</v>
      </c>
      <c r="D1245" s="12" t="s">
        <v>41</v>
      </c>
      <c r="E1245" s="12" t="s">
        <v>1165</v>
      </c>
      <c r="F1245" s="12" t="s">
        <v>15</v>
      </c>
      <c r="G1245" s="12" t="s">
        <v>16</v>
      </c>
      <c r="H1245" s="12" t="s">
        <v>17</v>
      </c>
      <c r="I1245" s="12" t="s">
        <v>18</v>
      </c>
      <c r="J1245" s="12" t="s">
        <v>2698</v>
      </c>
      <c r="K1245" s="12" t="s">
        <v>2699</v>
      </c>
    </row>
    <row r="1246" customHeight="1" spans="1:11">
      <c r="A1246" s="13">
        <v>44287</v>
      </c>
      <c r="B1246" s="12" t="s">
        <v>2700</v>
      </c>
      <c r="C1246" s="12" t="s">
        <v>104</v>
      </c>
      <c r="D1246" s="12" t="s">
        <v>13</v>
      </c>
      <c r="F1246" s="12" t="s">
        <v>15</v>
      </c>
      <c r="G1246" s="12" t="s">
        <v>26</v>
      </c>
      <c r="H1246" s="12" t="s">
        <v>27</v>
      </c>
      <c r="I1246" s="12" t="s">
        <v>18</v>
      </c>
      <c r="J1246" s="12" t="s">
        <v>2701</v>
      </c>
      <c r="K1246" s="12" t="s">
        <v>2702</v>
      </c>
    </row>
    <row r="1247" customHeight="1" spans="1:11">
      <c r="A1247" s="13">
        <v>44287</v>
      </c>
      <c r="B1247" s="12" t="s">
        <v>2703</v>
      </c>
      <c r="C1247" s="12" t="s">
        <v>109</v>
      </c>
      <c r="D1247" s="12" t="s">
        <v>13</v>
      </c>
      <c r="F1247" s="12" t="s">
        <v>15</v>
      </c>
      <c r="G1247" s="12" t="s">
        <v>101</v>
      </c>
      <c r="H1247" s="12" t="s">
        <v>101</v>
      </c>
      <c r="I1247" s="12" t="s">
        <v>47</v>
      </c>
      <c r="J1247" s="12" t="s">
        <v>2704</v>
      </c>
      <c r="K1247" s="12" t="s">
        <v>2705</v>
      </c>
    </row>
    <row r="1248" customHeight="1" spans="1:10">
      <c r="A1248" s="13">
        <v>44287</v>
      </c>
      <c r="B1248" s="12" t="s">
        <v>2706</v>
      </c>
      <c r="C1248" s="12" t="s">
        <v>1160</v>
      </c>
      <c r="D1248" s="12" t="s">
        <v>13</v>
      </c>
      <c r="E1248" s="12" t="s">
        <v>175</v>
      </c>
      <c r="F1248" s="12" t="s">
        <v>175</v>
      </c>
      <c r="G1248" s="12" t="s">
        <v>26</v>
      </c>
      <c r="H1248" s="12" t="s">
        <v>726</v>
      </c>
      <c r="I1248" s="12" t="s">
        <v>59</v>
      </c>
      <c r="J1248" s="12" t="s">
        <v>2707</v>
      </c>
    </row>
    <row r="1249" customHeight="1" spans="1:10">
      <c r="A1249" s="13">
        <v>44287</v>
      </c>
      <c r="B1249" s="12" t="s">
        <v>2708</v>
      </c>
      <c r="C1249" s="12" t="s">
        <v>268</v>
      </c>
      <c r="D1249" s="12" t="s">
        <v>238</v>
      </c>
      <c r="F1249" s="12" t="s">
        <v>175</v>
      </c>
      <c r="G1249" s="12" t="s">
        <v>26</v>
      </c>
      <c r="H1249" s="12" t="s">
        <v>726</v>
      </c>
      <c r="I1249" s="12" t="s">
        <v>18</v>
      </c>
      <c r="J1249" s="12" t="s">
        <v>2709</v>
      </c>
    </row>
    <row r="1250" customHeight="1" spans="1:10">
      <c r="A1250" s="13">
        <v>44287</v>
      </c>
      <c r="B1250" s="12" t="s">
        <v>2710</v>
      </c>
      <c r="C1250" s="12" t="s">
        <v>118</v>
      </c>
      <c r="D1250" s="12" t="s">
        <v>41</v>
      </c>
      <c r="E1250" s="12" t="s">
        <v>298</v>
      </c>
      <c r="F1250" s="12" t="s">
        <v>175</v>
      </c>
      <c r="G1250" s="12" t="s">
        <v>16</v>
      </c>
      <c r="H1250" s="12" t="s">
        <v>723</v>
      </c>
      <c r="I1250" s="12" t="s">
        <v>34</v>
      </c>
      <c r="J1250" s="12" t="s">
        <v>2711</v>
      </c>
    </row>
    <row r="1251" customHeight="1" spans="1:11">
      <c r="A1251" s="13">
        <v>44287</v>
      </c>
      <c r="B1251" s="12" t="s">
        <v>2712</v>
      </c>
      <c r="C1251" s="12" t="s">
        <v>928</v>
      </c>
      <c r="D1251" s="12" t="s">
        <v>13</v>
      </c>
      <c r="F1251" s="12" t="s">
        <v>175</v>
      </c>
      <c r="G1251" s="12" t="s">
        <v>26</v>
      </c>
      <c r="H1251" s="12" t="s">
        <v>726</v>
      </c>
      <c r="I1251" s="12" t="s">
        <v>47</v>
      </c>
      <c r="J1251" s="12" t="s">
        <v>2713</v>
      </c>
      <c r="K1251" s="12" t="s">
        <v>2714</v>
      </c>
    </row>
    <row r="1252" customHeight="1" spans="1:10">
      <c r="A1252" s="13">
        <v>44288</v>
      </c>
      <c r="B1252" s="12" t="s">
        <v>2715</v>
      </c>
      <c r="C1252" s="12" t="s">
        <v>12</v>
      </c>
      <c r="D1252" s="12" t="s">
        <v>13</v>
      </c>
      <c r="F1252" s="12" t="s">
        <v>15</v>
      </c>
      <c r="G1252" s="12" t="s">
        <v>16</v>
      </c>
      <c r="H1252" s="12" t="s">
        <v>17</v>
      </c>
      <c r="I1252" s="12" t="s">
        <v>59</v>
      </c>
      <c r="J1252" s="12" t="s">
        <v>2716</v>
      </c>
    </row>
    <row r="1253" customHeight="1" spans="1:11">
      <c r="A1253" s="13">
        <v>44288</v>
      </c>
      <c r="B1253" s="12" t="s">
        <v>2717</v>
      </c>
      <c r="C1253" s="12" t="s">
        <v>148</v>
      </c>
      <c r="D1253" s="12" t="s">
        <v>41</v>
      </c>
      <c r="E1253" s="12" t="s">
        <v>288</v>
      </c>
      <c r="F1253" s="12" t="s">
        <v>15</v>
      </c>
      <c r="G1253" s="12" t="s">
        <v>16</v>
      </c>
      <c r="H1253" s="12" t="s">
        <v>17</v>
      </c>
      <c r="I1253" s="12" t="s">
        <v>59</v>
      </c>
      <c r="J1253" s="12" t="s">
        <v>2718</v>
      </c>
      <c r="K1253" s="12" t="s">
        <v>2719</v>
      </c>
    </row>
    <row r="1254" customHeight="1" spans="1:10">
      <c r="A1254" s="13">
        <v>44288</v>
      </c>
      <c r="B1254" s="12" t="s">
        <v>2720</v>
      </c>
      <c r="C1254" s="12" t="s">
        <v>109</v>
      </c>
      <c r="D1254" s="12" t="s">
        <v>13</v>
      </c>
      <c r="F1254" s="12" t="s">
        <v>15</v>
      </c>
      <c r="G1254" s="12" t="s">
        <v>101</v>
      </c>
      <c r="H1254" s="12" t="s">
        <v>101</v>
      </c>
      <c r="I1254" s="12" t="s">
        <v>59</v>
      </c>
      <c r="J1254" s="12" t="s">
        <v>2721</v>
      </c>
    </row>
    <row r="1255" customHeight="1" spans="1:11">
      <c r="A1255" s="13">
        <v>44288</v>
      </c>
      <c r="B1255" s="12" t="s">
        <v>2722</v>
      </c>
      <c r="C1255" s="12" t="s">
        <v>158</v>
      </c>
      <c r="D1255" s="12" t="s">
        <v>41</v>
      </c>
      <c r="F1255" s="12" t="s">
        <v>15</v>
      </c>
      <c r="G1255" s="12" t="s">
        <v>26</v>
      </c>
      <c r="H1255" s="12" t="s">
        <v>27</v>
      </c>
      <c r="I1255" s="12" t="s">
        <v>34</v>
      </c>
      <c r="J1255" s="12" t="s">
        <v>2723</v>
      </c>
      <c r="K1255" s="12" t="s">
        <v>2724</v>
      </c>
    </row>
    <row r="1256" customHeight="1" spans="1:10">
      <c r="A1256" s="13">
        <v>44288</v>
      </c>
      <c r="B1256" s="12" t="s">
        <v>2725</v>
      </c>
      <c r="C1256" s="12" t="s">
        <v>109</v>
      </c>
      <c r="D1256" s="12" t="s">
        <v>13</v>
      </c>
      <c r="E1256" s="12" t="s">
        <v>1452</v>
      </c>
      <c r="F1256" s="12" t="s">
        <v>15</v>
      </c>
      <c r="G1256" s="12" t="s">
        <v>101</v>
      </c>
      <c r="H1256" s="12" t="s">
        <v>101</v>
      </c>
      <c r="I1256" s="12" t="s">
        <v>47</v>
      </c>
      <c r="J1256" s="12" t="s">
        <v>2726</v>
      </c>
    </row>
    <row r="1257" customHeight="1" spans="1:11">
      <c r="A1257" s="13">
        <v>44288</v>
      </c>
      <c r="B1257" s="12" t="s">
        <v>2727</v>
      </c>
      <c r="C1257" s="12" t="s">
        <v>622</v>
      </c>
      <c r="D1257" s="12" t="s">
        <v>13</v>
      </c>
      <c r="F1257" s="12" t="s">
        <v>15</v>
      </c>
      <c r="G1257" s="12" t="s">
        <v>26</v>
      </c>
      <c r="H1257" s="12" t="s">
        <v>27</v>
      </c>
      <c r="I1257" s="12" t="s">
        <v>54</v>
      </c>
      <c r="J1257" s="12" t="s">
        <v>2728</v>
      </c>
      <c r="K1257" s="12" t="s">
        <v>2729</v>
      </c>
    </row>
    <row r="1258" customHeight="1" spans="1:11">
      <c r="A1258" s="13">
        <v>44288</v>
      </c>
      <c r="B1258" s="12" t="s">
        <v>2730</v>
      </c>
      <c r="C1258" s="12" t="s">
        <v>66</v>
      </c>
      <c r="D1258" s="12" t="s">
        <v>41</v>
      </c>
      <c r="F1258" s="12" t="s">
        <v>175</v>
      </c>
      <c r="G1258" s="12" t="s">
        <v>16</v>
      </c>
      <c r="H1258" s="12" t="s">
        <v>723</v>
      </c>
      <c r="I1258" s="12" t="s">
        <v>59</v>
      </c>
      <c r="J1258" s="12" t="s">
        <v>2731</v>
      </c>
      <c r="K1258" s="12" t="s">
        <v>2732</v>
      </c>
    </row>
    <row r="1259" customHeight="1" spans="1:11">
      <c r="A1259" s="13">
        <v>44288</v>
      </c>
      <c r="B1259" s="12" t="s">
        <v>2733</v>
      </c>
      <c r="C1259" s="12" t="s">
        <v>12</v>
      </c>
      <c r="D1259" s="12" t="s">
        <v>13</v>
      </c>
      <c r="E1259" s="12" t="s">
        <v>588</v>
      </c>
      <c r="F1259" s="12" t="s">
        <v>175</v>
      </c>
      <c r="G1259" s="12" t="s">
        <v>16</v>
      </c>
      <c r="H1259" s="12" t="s">
        <v>723</v>
      </c>
      <c r="I1259" s="12" t="s">
        <v>47</v>
      </c>
      <c r="J1259" s="12" t="s">
        <v>2734</v>
      </c>
      <c r="K1259" s="12" t="s">
        <v>2735</v>
      </c>
    </row>
    <row r="1260" customHeight="1" spans="1:11">
      <c r="A1260" s="13">
        <v>44288</v>
      </c>
      <c r="B1260" s="12" t="s">
        <v>2736</v>
      </c>
      <c r="C1260" s="12" t="s">
        <v>1132</v>
      </c>
      <c r="D1260" s="12" t="s">
        <v>41</v>
      </c>
      <c r="E1260" s="12" t="s">
        <v>76</v>
      </c>
      <c r="F1260" s="12" t="s">
        <v>175</v>
      </c>
      <c r="G1260" s="12" t="s">
        <v>16</v>
      </c>
      <c r="H1260" s="12" t="s">
        <v>723</v>
      </c>
      <c r="I1260" s="12" t="s">
        <v>34</v>
      </c>
      <c r="J1260" s="12" t="s">
        <v>2737</v>
      </c>
      <c r="K1260" s="12" t="s">
        <v>2738</v>
      </c>
    </row>
    <row r="1261" customHeight="1" spans="1:11">
      <c r="A1261" s="13">
        <v>44288</v>
      </c>
      <c r="B1261" s="12" t="s">
        <v>2739</v>
      </c>
      <c r="C1261" s="12" t="s">
        <v>22</v>
      </c>
      <c r="D1261" s="12" t="s">
        <v>13</v>
      </c>
      <c r="F1261" s="12" t="s">
        <v>175</v>
      </c>
      <c r="G1261" s="12" t="s">
        <v>26</v>
      </c>
      <c r="H1261" s="12" t="s">
        <v>726</v>
      </c>
      <c r="I1261" s="12" t="s">
        <v>54</v>
      </c>
      <c r="J1261" s="12" t="s">
        <v>2740</v>
      </c>
      <c r="K1261" s="12" t="s">
        <v>2741</v>
      </c>
    </row>
    <row r="1262" customHeight="1" spans="1:11">
      <c r="A1262" s="13">
        <v>44288</v>
      </c>
      <c r="B1262" s="12" t="s">
        <v>2742</v>
      </c>
      <c r="C1262" s="12" t="s">
        <v>50</v>
      </c>
      <c r="D1262" s="12" t="s">
        <v>41</v>
      </c>
      <c r="F1262" s="12" t="s">
        <v>175</v>
      </c>
      <c r="G1262" s="12" t="s">
        <v>16</v>
      </c>
      <c r="H1262" s="12" t="s">
        <v>723</v>
      </c>
      <c r="I1262" s="12" t="s">
        <v>224</v>
      </c>
      <c r="J1262" s="12" t="s">
        <v>2743</v>
      </c>
      <c r="K1262" s="12" t="s">
        <v>2744</v>
      </c>
    </row>
    <row r="1263" customHeight="1" spans="1:11">
      <c r="A1263" s="13">
        <v>44288</v>
      </c>
      <c r="B1263" s="12" t="s">
        <v>2745</v>
      </c>
      <c r="C1263" s="12" t="s">
        <v>2310</v>
      </c>
      <c r="D1263" s="12" t="s">
        <v>13</v>
      </c>
      <c r="F1263" s="12" t="s">
        <v>175</v>
      </c>
      <c r="G1263" s="12" t="s">
        <v>26</v>
      </c>
      <c r="H1263" s="12" t="s">
        <v>726</v>
      </c>
      <c r="I1263" s="12" t="s">
        <v>54</v>
      </c>
      <c r="J1263" s="12" t="s">
        <v>2746</v>
      </c>
      <c r="K1263" s="12" t="s">
        <v>2747</v>
      </c>
    </row>
    <row r="1264" customHeight="1" spans="1:11">
      <c r="A1264" s="13">
        <v>44289</v>
      </c>
      <c r="B1264" s="12" t="s">
        <v>2748</v>
      </c>
      <c r="C1264" s="12" t="s">
        <v>66</v>
      </c>
      <c r="D1264" s="12" t="s">
        <v>41</v>
      </c>
      <c r="E1264" s="12" t="s">
        <v>402</v>
      </c>
      <c r="F1264" s="12" t="s">
        <v>15</v>
      </c>
      <c r="G1264" s="12" t="s">
        <v>16</v>
      </c>
      <c r="H1264" s="12" t="s">
        <v>17</v>
      </c>
      <c r="I1264" s="12" t="s">
        <v>47</v>
      </c>
      <c r="J1264" s="12" t="s">
        <v>2749</v>
      </c>
      <c r="K1264" s="12" t="s">
        <v>2750</v>
      </c>
    </row>
    <row r="1265" customHeight="1" spans="1:11">
      <c r="A1265" s="13">
        <v>44289</v>
      </c>
      <c r="B1265" s="12" t="s">
        <v>2751</v>
      </c>
      <c r="C1265" s="12" t="s">
        <v>50</v>
      </c>
      <c r="D1265" s="12" t="s">
        <v>41</v>
      </c>
      <c r="F1265" s="12" t="s">
        <v>15</v>
      </c>
      <c r="G1265" s="12" t="s">
        <v>26</v>
      </c>
      <c r="H1265" s="12" t="s">
        <v>27</v>
      </c>
      <c r="I1265" s="12" t="s">
        <v>47</v>
      </c>
      <c r="J1265" s="12" t="s">
        <v>2752</v>
      </c>
      <c r="K1265" s="12" t="s">
        <v>2753</v>
      </c>
    </row>
    <row r="1266" customHeight="1" spans="1:11">
      <c r="A1266" s="13">
        <v>44289</v>
      </c>
      <c r="B1266" s="12" t="s">
        <v>2754</v>
      </c>
      <c r="C1266" s="12" t="s">
        <v>33</v>
      </c>
      <c r="D1266" s="12" t="s">
        <v>13</v>
      </c>
      <c r="F1266" s="12" t="s">
        <v>15</v>
      </c>
      <c r="G1266" s="12" t="s">
        <v>26</v>
      </c>
      <c r="H1266" s="12" t="s">
        <v>27</v>
      </c>
      <c r="I1266" s="12" t="s">
        <v>47</v>
      </c>
      <c r="J1266" s="12" t="s">
        <v>2755</v>
      </c>
      <c r="K1266" s="12" t="s">
        <v>2756</v>
      </c>
    </row>
    <row r="1267" customHeight="1" spans="1:11">
      <c r="A1267" s="13">
        <v>44289</v>
      </c>
      <c r="B1267" s="12" t="s">
        <v>2757</v>
      </c>
      <c r="C1267" s="12" t="s">
        <v>33</v>
      </c>
      <c r="D1267" s="12" t="s">
        <v>13</v>
      </c>
      <c r="F1267" s="12" t="s">
        <v>15</v>
      </c>
      <c r="G1267" s="12" t="s">
        <v>26</v>
      </c>
      <c r="H1267" s="12" t="s">
        <v>27</v>
      </c>
      <c r="I1267" s="12" t="s">
        <v>224</v>
      </c>
      <c r="J1267" s="12" t="s">
        <v>2758</v>
      </c>
      <c r="K1267" s="12" t="s">
        <v>2759</v>
      </c>
    </row>
    <row r="1268" customHeight="1" spans="1:11">
      <c r="A1268" s="13">
        <v>44289</v>
      </c>
      <c r="B1268" s="12" t="s">
        <v>2760</v>
      </c>
      <c r="C1268" s="12" t="s">
        <v>2310</v>
      </c>
      <c r="D1268" s="12" t="s">
        <v>13</v>
      </c>
      <c r="F1268" s="12" t="s">
        <v>15</v>
      </c>
      <c r="G1268" s="12" t="s">
        <v>101</v>
      </c>
      <c r="H1268" s="12" t="s">
        <v>101</v>
      </c>
      <c r="I1268" s="12" t="s">
        <v>224</v>
      </c>
      <c r="J1268" s="12" t="s">
        <v>2761</v>
      </c>
      <c r="K1268" s="12" t="s">
        <v>2762</v>
      </c>
    </row>
    <row r="1269" customHeight="1" spans="1:11">
      <c r="A1269" s="13">
        <v>44289</v>
      </c>
      <c r="B1269" s="12" t="s">
        <v>2763</v>
      </c>
      <c r="C1269" s="12" t="s">
        <v>423</v>
      </c>
      <c r="D1269" s="12" t="s">
        <v>41</v>
      </c>
      <c r="F1269" s="12" t="s">
        <v>15</v>
      </c>
      <c r="G1269" s="12" t="s">
        <v>26</v>
      </c>
      <c r="H1269" s="12" t="s">
        <v>27</v>
      </c>
      <c r="I1269" s="12" t="s">
        <v>34</v>
      </c>
      <c r="J1269" s="12" t="s">
        <v>2764</v>
      </c>
      <c r="K1269" s="12" t="s">
        <v>2765</v>
      </c>
    </row>
    <row r="1270" customHeight="1" spans="1:11">
      <c r="A1270" s="13">
        <v>44289</v>
      </c>
      <c r="B1270" s="12" t="s">
        <v>2766</v>
      </c>
      <c r="C1270" s="12" t="s">
        <v>66</v>
      </c>
      <c r="D1270" s="12" t="s">
        <v>41</v>
      </c>
      <c r="F1270" s="12" t="s">
        <v>15</v>
      </c>
      <c r="G1270" s="12" t="s">
        <v>16</v>
      </c>
      <c r="H1270" s="12" t="s">
        <v>17</v>
      </c>
      <c r="I1270" s="12" t="s">
        <v>34</v>
      </c>
      <c r="J1270" s="12" t="s">
        <v>2767</v>
      </c>
      <c r="K1270" s="12" t="s">
        <v>2768</v>
      </c>
    </row>
    <row r="1271" customHeight="1" spans="1:11">
      <c r="A1271" s="13">
        <v>44289</v>
      </c>
      <c r="B1271" s="12" t="s">
        <v>2769</v>
      </c>
      <c r="C1271" s="12" t="s">
        <v>1132</v>
      </c>
      <c r="D1271" s="12" t="s">
        <v>41</v>
      </c>
      <c r="F1271" s="12" t="s">
        <v>15</v>
      </c>
      <c r="G1271" s="12" t="s">
        <v>16</v>
      </c>
      <c r="H1271" s="12" t="s">
        <v>17</v>
      </c>
      <c r="I1271" s="12" t="s">
        <v>34</v>
      </c>
      <c r="J1271" s="12" t="s">
        <v>2770</v>
      </c>
      <c r="K1271" s="12" t="s">
        <v>2771</v>
      </c>
    </row>
    <row r="1272" customHeight="1" spans="1:11">
      <c r="A1272" s="13">
        <v>44289</v>
      </c>
      <c r="B1272" s="12" t="s">
        <v>2772</v>
      </c>
      <c r="C1272" s="12" t="s">
        <v>148</v>
      </c>
      <c r="D1272" s="12" t="s">
        <v>41</v>
      </c>
      <c r="E1272" s="12" t="s">
        <v>402</v>
      </c>
      <c r="F1272" s="12" t="s">
        <v>15</v>
      </c>
      <c r="G1272" s="12" t="s">
        <v>16</v>
      </c>
      <c r="H1272" s="12" t="s">
        <v>17</v>
      </c>
      <c r="I1272" s="12" t="s">
        <v>34</v>
      </c>
      <c r="J1272" s="12" t="s">
        <v>2773</v>
      </c>
      <c r="K1272" s="12" t="s">
        <v>2774</v>
      </c>
    </row>
    <row r="1273" customHeight="1" spans="1:11">
      <c r="A1273" s="13">
        <v>44289</v>
      </c>
      <c r="B1273" s="12" t="s">
        <v>2775</v>
      </c>
      <c r="C1273" s="12" t="s">
        <v>109</v>
      </c>
      <c r="D1273" s="12" t="s">
        <v>13</v>
      </c>
      <c r="F1273" s="12" t="s">
        <v>15</v>
      </c>
      <c r="G1273" s="12" t="s">
        <v>101</v>
      </c>
      <c r="H1273" s="12" t="s">
        <v>101</v>
      </c>
      <c r="I1273" s="12" t="s">
        <v>18</v>
      </c>
      <c r="J1273" s="12" t="s">
        <v>2776</v>
      </c>
      <c r="K1273" s="12" t="s">
        <v>2777</v>
      </c>
    </row>
    <row r="1274" customHeight="1" spans="1:11">
      <c r="A1274" s="13">
        <v>44289</v>
      </c>
      <c r="B1274" s="12" t="s">
        <v>2356</v>
      </c>
      <c r="C1274" s="12" t="s">
        <v>1132</v>
      </c>
      <c r="D1274" s="12" t="s">
        <v>41</v>
      </c>
      <c r="F1274" s="12" t="s">
        <v>15</v>
      </c>
      <c r="G1274" s="12" t="s">
        <v>16</v>
      </c>
      <c r="H1274" s="12" t="s">
        <v>17</v>
      </c>
      <c r="I1274" s="12" t="s">
        <v>18</v>
      </c>
      <c r="J1274" s="12" t="s">
        <v>2778</v>
      </c>
      <c r="K1274" s="12" t="s">
        <v>2732</v>
      </c>
    </row>
    <row r="1275" customHeight="1" spans="1:10">
      <c r="A1275" s="13">
        <v>44289</v>
      </c>
      <c r="B1275" s="12" t="s">
        <v>2779</v>
      </c>
      <c r="C1275" s="12" t="s">
        <v>673</v>
      </c>
      <c r="D1275" s="12" t="s">
        <v>13</v>
      </c>
      <c r="F1275" s="12" t="s">
        <v>15</v>
      </c>
      <c r="G1275" s="12" t="s">
        <v>26</v>
      </c>
      <c r="H1275" s="12" t="s">
        <v>27</v>
      </c>
      <c r="I1275" s="12" t="s">
        <v>18</v>
      </c>
      <c r="J1275" s="12" t="s">
        <v>2780</v>
      </c>
    </row>
    <row r="1276" customHeight="1" spans="1:11">
      <c r="A1276" s="13">
        <v>44289</v>
      </c>
      <c r="B1276" s="12" t="s">
        <v>2781</v>
      </c>
      <c r="C1276" s="12" t="s">
        <v>2782</v>
      </c>
      <c r="D1276" s="12" t="s">
        <v>13</v>
      </c>
      <c r="E1276" s="12" t="s">
        <v>15</v>
      </c>
      <c r="F1276" s="12" t="s">
        <v>15</v>
      </c>
      <c r="G1276" s="12" t="s">
        <v>16</v>
      </c>
      <c r="H1276" s="12" t="s">
        <v>17</v>
      </c>
      <c r="I1276" s="12" t="s">
        <v>54</v>
      </c>
      <c r="J1276" s="12" t="s">
        <v>2783</v>
      </c>
      <c r="K1276" s="12" t="s">
        <v>2747</v>
      </c>
    </row>
    <row r="1277" customHeight="1" spans="1:11">
      <c r="A1277" s="13">
        <v>44289</v>
      </c>
      <c r="B1277" s="12" t="s">
        <v>2784</v>
      </c>
      <c r="C1277" s="12" t="s">
        <v>109</v>
      </c>
      <c r="D1277" s="12" t="s">
        <v>13</v>
      </c>
      <c r="F1277" s="12" t="s">
        <v>175</v>
      </c>
      <c r="G1277" s="12" t="s">
        <v>26</v>
      </c>
      <c r="H1277" s="12" t="s">
        <v>726</v>
      </c>
      <c r="I1277" s="12" t="s">
        <v>47</v>
      </c>
      <c r="J1277" s="12" t="s">
        <v>2785</v>
      </c>
      <c r="K1277" s="12" t="s">
        <v>2786</v>
      </c>
    </row>
    <row r="1278" customHeight="1" spans="1:11">
      <c r="A1278" s="13">
        <v>44289</v>
      </c>
      <c r="B1278" s="12" t="s">
        <v>2787</v>
      </c>
      <c r="C1278" s="12" t="s">
        <v>100</v>
      </c>
      <c r="D1278" s="12" t="s">
        <v>41</v>
      </c>
      <c r="F1278" s="12" t="s">
        <v>175</v>
      </c>
      <c r="G1278" s="12" t="s">
        <v>26</v>
      </c>
      <c r="H1278" s="12" t="s">
        <v>726</v>
      </c>
      <c r="I1278" s="12" t="s">
        <v>34</v>
      </c>
      <c r="J1278" s="12" t="s">
        <v>2788</v>
      </c>
      <c r="K1278" s="12" t="s">
        <v>2789</v>
      </c>
    </row>
    <row r="1279" customHeight="1" spans="1:10">
      <c r="A1279" s="13">
        <v>44289</v>
      </c>
      <c r="B1279" s="12" t="s">
        <v>2790</v>
      </c>
      <c r="C1279" s="12" t="s">
        <v>1344</v>
      </c>
      <c r="D1279" s="12" t="s">
        <v>41</v>
      </c>
      <c r="F1279" s="12" t="s">
        <v>175</v>
      </c>
      <c r="G1279" s="12" t="s">
        <v>16</v>
      </c>
      <c r="H1279" s="12" t="s">
        <v>723</v>
      </c>
      <c r="I1279" s="12" t="s">
        <v>224</v>
      </c>
      <c r="J1279" s="12" t="s">
        <v>2791</v>
      </c>
    </row>
    <row r="1280" customHeight="1" spans="1:11">
      <c r="A1280" s="13">
        <v>44289</v>
      </c>
      <c r="B1280" s="12" t="s">
        <v>2792</v>
      </c>
      <c r="C1280" s="12" t="s">
        <v>118</v>
      </c>
      <c r="D1280" s="12" t="s">
        <v>41</v>
      </c>
      <c r="E1280" s="12" t="s">
        <v>704</v>
      </c>
      <c r="F1280" s="12" t="s">
        <v>175</v>
      </c>
      <c r="G1280" s="12" t="s">
        <v>101</v>
      </c>
      <c r="H1280" s="12" t="s">
        <v>101</v>
      </c>
      <c r="I1280" s="12" t="s">
        <v>34</v>
      </c>
      <c r="J1280" s="12" t="s">
        <v>2793</v>
      </c>
      <c r="K1280" s="12" t="s">
        <v>2794</v>
      </c>
    </row>
    <row r="1281" customHeight="1" spans="1:11">
      <c r="A1281" s="13">
        <v>44289</v>
      </c>
      <c r="B1281" s="12" t="s">
        <v>2795</v>
      </c>
      <c r="C1281" s="12" t="s">
        <v>109</v>
      </c>
      <c r="D1281" s="12" t="s">
        <v>13</v>
      </c>
      <c r="F1281" s="12" t="s">
        <v>175</v>
      </c>
      <c r="G1281" s="12" t="s">
        <v>26</v>
      </c>
      <c r="H1281" s="12" t="s">
        <v>726</v>
      </c>
      <c r="I1281" s="12" t="s">
        <v>54</v>
      </c>
      <c r="J1281" s="12" t="s">
        <v>2796</v>
      </c>
      <c r="K1281" s="12" t="s">
        <v>2797</v>
      </c>
    </row>
    <row r="1282" customHeight="1" spans="1:11">
      <c r="A1282" s="13">
        <v>44289</v>
      </c>
      <c r="B1282" s="12" t="s">
        <v>2798</v>
      </c>
      <c r="C1282" s="12" t="s">
        <v>50</v>
      </c>
      <c r="D1282" s="12" t="s">
        <v>41</v>
      </c>
      <c r="F1282" s="12" t="s">
        <v>175</v>
      </c>
      <c r="G1282" s="12" t="s">
        <v>101</v>
      </c>
      <c r="H1282" s="12" t="s">
        <v>101</v>
      </c>
      <c r="I1282" s="12" t="s">
        <v>54</v>
      </c>
      <c r="J1282" s="12" t="s">
        <v>2799</v>
      </c>
      <c r="K1282" s="12" t="s">
        <v>2797</v>
      </c>
    </row>
    <row r="1283" customHeight="1" spans="1:11">
      <c r="A1283" s="13">
        <v>44290</v>
      </c>
      <c r="B1283" s="12" t="s">
        <v>2800</v>
      </c>
      <c r="C1283" s="12" t="s">
        <v>368</v>
      </c>
      <c r="D1283" s="12" t="s">
        <v>13</v>
      </c>
      <c r="F1283" s="12" t="s">
        <v>15</v>
      </c>
      <c r="G1283" s="12" t="s">
        <v>26</v>
      </c>
      <c r="H1283" s="12" t="s">
        <v>27</v>
      </c>
      <c r="I1283" s="12" t="s">
        <v>54</v>
      </c>
      <c r="J1283" s="12" t="s">
        <v>2801</v>
      </c>
      <c r="K1283" s="12" t="s">
        <v>2802</v>
      </c>
    </row>
    <row r="1284" customHeight="1" spans="1:11">
      <c r="A1284" s="13">
        <v>44290</v>
      </c>
      <c r="B1284" s="12" t="s">
        <v>2803</v>
      </c>
      <c r="C1284" s="12" t="s">
        <v>443</v>
      </c>
      <c r="D1284" s="12" t="s">
        <v>13</v>
      </c>
      <c r="E1284" s="12" t="s">
        <v>288</v>
      </c>
      <c r="F1284" s="12" t="s">
        <v>15</v>
      </c>
      <c r="G1284" s="12" t="s">
        <v>101</v>
      </c>
      <c r="H1284" s="12" t="s">
        <v>101</v>
      </c>
      <c r="I1284" s="12" t="s">
        <v>54</v>
      </c>
      <c r="J1284" s="12" t="s">
        <v>2804</v>
      </c>
      <c r="K1284" s="12" t="s">
        <v>2805</v>
      </c>
    </row>
    <row r="1285" customHeight="1" spans="1:11">
      <c r="A1285" s="13">
        <v>44290</v>
      </c>
      <c r="B1285" s="12" t="s">
        <v>2806</v>
      </c>
      <c r="C1285" s="12" t="s">
        <v>1137</v>
      </c>
      <c r="D1285" s="12" t="s">
        <v>13</v>
      </c>
      <c r="E1285" s="12" t="s">
        <v>15</v>
      </c>
      <c r="F1285" s="12" t="s">
        <v>15</v>
      </c>
      <c r="G1285" s="12" t="s">
        <v>16</v>
      </c>
      <c r="H1285" s="12" t="s">
        <v>17</v>
      </c>
      <c r="I1285" s="12" t="s">
        <v>18</v>
      </c>
      <c r="J1285" s="12" t="s">
        <v>2807</v>
      </c>
      <c r="K1285" s="12" t="s">
        <v>2808</v>
      </c>
    </row>
    <row r="1286" customHeight="1" spans="1:11">
      <c r="A1286" s="13">
        <v>44290</v>
      </c>
      <c r="B1286" s="12" t="s">
        <v>2809</v>
      </c>
      <c r="C1286" s="12" t="s">
        <v>1344</v>
      </c>
      <c r="D1286" s="12" t="s">
        <v>41</v>
      </c>
      <c r="F1286" s="12" t="s">
        <v>15</v>
      </c>
      <c r="G1286" s="12" t="s">
        <v>16</v>
      </c>
      <c r="H1286" s="12" t="s">
        <v>17</v>
      </c>
      <c r="I1286" s="12" t="s">
        <v>224</v>
      </c>
      <c r="J1286" s="12" t="s">
        <v>2810</v>
      </c>
      <c r="K1286" s="12" t="s">
        <v>2744</v>
      </c>
    </row>
    <row r="1287" customHeight="1" spans="1:11">
      <c r="A1287" s="13">
        <v>44290</v>
      </c>
      <c r="B1287" s="12" t="s">
        <v>2811</v>
      </c>
      <c r="C1287" s="12" t="s">
        <v>109</v>
      </c>
      <c r="D1287" s="12" t="s">
        <v>13</v>
      </c>
      <c r="F1287" s="12" t="s">
        <v>15</v>
      </c>
      <c r="G1287" s="12" t="s">
        <v>16</v>
      </c>
      <c r="H1287" s="12" t="s">
        <v>17</v>
      </c>
      <c r="I1287" s="12" t="s">
        <v>224</v>
      </c>
      <c r="J1287" s="12" t="s">
        <v>2812</v>
      </c>
      <c r="K1287" s="12" t="s">
        <v>2744</v>
      </c>
    </row>
    <row r="1288" customHeight="1" spans="1:11">
      <c r="A1288" s="13">
        <v>44290</v>
      </c>
      <c r="B1288" s="12" t="s">
        <v>2813</v>
      </c>
      <c r="C1288" s="12" t="s">
        <v>118</v>
      </c>
      <c r="D1288" s="12" t="s">
        <v>41</v>
      </c>
      <c r="E1288" s="12" t="s">
        <v>175</v>
      </c>
      <c r="F1288" s="12" t="s">
        <v>175</v>
      </c>
      <c r="G1288" s="12" t="s">
        <v>16</v>
      </c>
      <c r="H1288" s="12" t="s">
        <v>723</v>
      </c>
      <c r="I1288" s="12" t="s">
        <v>18</v>
      </c>
      <c r="J1288" s="12" t="s">
        <v>2814</v>
      </c>
      <c r="K1288" s="12" t="s">
        <v>2815</v>
      </c>
    </row>
    <row r="1289" customHeight="1" spans="1:11">
      <c r="A1289" s="13">
        <v>44290</v>
      </c>
      <c r="B1289" s="12" t="s">
        <v>2816</v>
      </c>
      <c r="C1289" s="12" t="s">
        <v>100</v>
      </c>
      <c r="D1289" s="12" t="s">
        <v>41</v>
      </c>
      <c r="E1289" s="12" t="s">
        <v>175</v>
      </c>
      <c r="F1289" s="12" t="s">
        <v>175</v>
      </c>
      <c r="G1289" s="12" t="s">
        <v>16</v>
      </c>
      <c r="H1289" s="12" t="s">
        <v>723</v>
      </c>
      <c r="I1289" s="12" t="s">
        <v>18</v>
      </c>
      <c r="J1289" s="12" t="s">
        <v>2817</v>
      </c>
      <c r="K1289" s="12" t="s">
        <v>2732</v>
      </c>
    </row>
    <row r="1290" customHeight="1" spans="1:11">
      <c r="A1290" s="13">
        <v>44290</v>
      </c>
      <c r="B1290" s="12" t="s">
        <v>2818</v>
      </c>
      <c r="C1290" s="12" t="s">
        <v>2631</v>
      </c>
      <c r="D1290" s="12" t="s">
        <v>13</v>
      </c>
      <c r="F1290" s="12" t="s">
        <v>175</v>
      </c>
      <c r="G1290" s="12" t="s">
        <v>16</v>
      </c>
      <c r="H1290" s="12" t="s">
        <v>723</v>
      </c>
      <c r="I1290" s="12" t="s">
        <v>224</v>
      </c>
      <c r="J1290" s="12" t="s">
        <v>2819</v>
      </c>
      <c r="K1290" s="12" t="s">
        <v>2762</v>
      </c>
    </row>
    <row r="1291" customHeight="1" spans="1:11">
      <c r="A1291" s="13">
        <v>44290</v>
      </c>
      <c r="B1291" s="12" t="s">
        <v>2820</v>
      </c>
      <c r="C1291" s="12" t="s">
        <v>100</v>
      </c>
      <c r="D1291" s="12" t="s">
        <v>41</v>
      </c>
      <c r="F1291" s="12" t="s">
        <v>175</v>
      </c>
      <c r="G1291" s="12" t="s">
        <v>16</v>
      </c>
      <c r="H1291" s="12" t="s">
        <v>723</v>
      </c>
      <c r="I1291" s="12" t="s">
        <v>54</v>
      </c>
      <c r="J1291" s="12" t="s">
        <v>2821</v>
      </c>
      <c r="K1291" s="12" t="s">
        <v>2805</v>
      </c>
    </row>
    <row r="1292" customHeight="1" spans="1:10">
      <c r="A1292" s="13">
        <v>44290</v>
      </c>
      <c r="B1292" s="12" t="s">
        <v>2822</v>
      </c>
      <c r="C1292" s="12" t="s">
        <v>66</v>
      </c>
      <c r="D1292" s="12" t="s">
        <v>41</v>
      </c>
      <c r="F1292" s="12" t="s">
        <v>175</v>
      </c>
      <c r="G1292" s="12" t="s">
        <v>26</v>
      </c>
      <c r="H1292" s="12" t="s">
        <v>726</v>
      </c>
      <c r="I1292" s="12" t="s">
        <v>59</v>
      </c>
      <c r="J1292" s="12" t="s">
        <v>2823</v>
      </c>
    </row>
    <row r="1293" customHeight="1" spans="1:11">
      <c r="A1293" s="13">
        <v>44290</v>
      </c>
      <c r="B1293" s="12" t="s">
        <v>2824</v>
      </c>
      <c r="C1293" s="12" t="s">
        <v>50</v>
      </c>
      <c r="D1293" s="12" t="s">
        <v>41</v>
      </c>
      <c r="F1293" s="12" t="s">
        <v>175</v>
      </c>
      <c r="G1293" s="12" t="s">
        <v>26</v>
      </c>
      <c r="H1293" s="12" t="s">
        <v>726</v>
      </c>
      <c r="I1293" s="12" t="s">
        <v>59</v>
      </c>
      <c r="J1293" s="12" t="s">
        <v>2825</v>
      </c>
      <c r="K1293" s="12" t="s">
        <v>2826</v>
      </c>
    </row>
    <row r="1294" customHeight="1" spans="1:11">
      <c r="A1294" s="13">
        <v>44290</v>
      </c>
      <c r="B1294" s="12" t="s">
        <v>2827</v>
      </c>
      <c r="C1294" s="12" t="s">
        <v>368</v>
      </c>
      <c r="D1294" s="12" t="s">
        <v>13</v>
      </c>
      <c r="E1294" s="12" t="s">
        <v>175</v>
      </c>
      <c r="F1294" s="12" t="s">
        <v>175</v>
      </c>
      <c r="G1294" s="12" t="s">
        <v>101</v>
      </c>
      <c r="H1294" s="12" t="s">
        <v>101</v>
      </c>
      <c r="I1294" s="12" t="s">
        <v>18</v>
      </c>
      <c r="J1294" s="12" t="s">
        <v>2828</v>
      </c>
      <c r="K1294" s="12" t="s">
        <v>2829</v>
      </c>
    </row>
    <row r="1295" customHeight="1" spans="1:10">
      <c r="A1295" s="13">
        <v>44291</v>
      </c>
      <c r="B1295" s="12" t="s">
        <v>2830</v>
      </c>
      <c r="C1295" s="12" t="s">
        <v>109</v>
      </c>
      <c r="D1295" s="12" t="s">
        <v>13</v>
      </c>
      <c r="F1295" s="12" t="s">
        <v>15</v>
      </c>
      <c r="G1295" s="12" t="s">
        <v>26</v>
      </c>
      <c r="H1295" s="12" t="s">
        <v>27</v>
      </c>
      <c r="I1295" s="12" t="s">
        <v>59</v>
      </c>
      <c r="J1295" s="12" t="s">
        <v>2831</v>
      </c>
    </row>
    <row r="1296" customHeight="1" spans="1:11">
      <c r="A1296" s="13">
        <v>44291</v>
      </c>
      <c r="B1296" s="12" t="s">
        <v>2832</v>
      </c>
      <c r="C1296" s="12" t="s">
        <v>100</v>
      </c>
      <c r="D1296" s="12" t="s">
        <v>41</v>
      </c>
      <c r="F1296" s="12" t="s">
        <v>15</v>
      </c>
      <c r="G1296" s="12" t="s">
        <v>16</v>
      </c>
      <c r="H1296" s="12" t="s">
        <v>17</v>
      </c>
      <c r="I1296" s="12" t="s">
        <v>59</v>
      </c>
      <c r="J1296" s="12" t="s">
        <v>2833</v>
      </c>
      <c r="K1296" s="12" t="s">
        <v>2834</v>
      </c>
    </row>
    <row r="1297" customHeight="1" spans="1:10">
      <c r="A1297" s="13">
        <v>44291</v>
      </c>
      <c r="B1297" s="12" t="s">
        <v>2835</v>
      </c>
      <c r="C1297" s="12" t="s">
        <v>109</v>
      </c>
      <c r="D1297" s="12" t="s">
        <v>13</v>
      </c>
      <c r="E1297" s="12" t="s">
        <v>15</v>
      </c>
      <c r="F1297" s="12" t="s">
        <v>15</v>
      </c>
      <c r="G1297" s="12" t="s">
        <v>26</v>
      </c>
      <c r="H1297" s="12" t="s">
        <v>27</v>
      </c>
      <c r="I1297" s="12" t="s">
        <v>224</v>
      </c>
      <c r="J1297" s="12" t="s">
        <v>2836</v>
      </c>
    </row>
    <row r="1298" customHeight="1" spans="1:11">
      <c r="A1298" s="13">
        <v>44291</v>
      </c>
      <c r="B1298" s="12" t="s">
        <v>2837</v>
      </c>
      <c r="C1298" s="12" t="s">
        <v>109</v>
      </c>
      <c r="D1298" s="12" t="s">
        <v>13</v>
      </c>
      <c r="F1298" s="12" t="s">
        <v>15</v>
      </c>
      <c r="G1298" s="12" t="s">
        <v>101</v>
      </c>
      <c r="H1298" s="12" t="s">
        <v>101</v>
      </c>
      <c r="I1298" s="12" t="s">
        <v>54</v>
      </c>
      <c r="J1298" s="12" t="s">
        <v>2838</v>
      </c>
      <c r="K1298" s="12" t="s">
        <v>2797</v>
      </c>
    </row>
    <row r="1299" customHeight="1" spans="1:11">
      <c r="A1299" s="13">
        <v>44291</v>
      </c>
      <c r="B1299" s="12" t="s">
        <v>2839</v>
      </c>
      <c r="C1299" s="12" t="s">
        <v>622</v>
      </c>
      <c r="D1299" s="12" t="s">
        <v>13</v>
      </c>
      <c r="F1299" s="12" t="s">
        <v>15</v>
      </c>
      <c r="G1299" s="12" t="s">
        <v>26</v>
      </c>
      <c r="H1299" s="12" t="s">
        <v>27</v>
      </c>
      <c r="I1299" s="12" t="s">
        <v>18</v>
      </c>
      <c r="J1299" s="12" t="s">
        <v>2840</v>
      </c>
      <c r="K1299" s="12" t="s">
        <v>2841</v>
      </c>
    </row>
    <row r="1300" customHeight="1" spans="1:11">
      <c r="A1300" s="13">
        <v>44291</v>
      </c>
      <c r="B1300" s="12" t="s">
        <v>2842</v>
      </c>
      <c r="C1300" s="12" t="s">
        <v>104</v>
      </c>
      <c r="D1300" s="12" t="s">
        <v>13</v>
      </c>
      <c r="F1300" s="12" t="s">
        <v>15</v>
      </c>
      <c r="G1300" s="12" t="s">
        <v>26</v>
      </c>
      <c r="H1300" s="12" t="s">
        <v>27</v>
      </c>
      <c r="I1300" s="12" t="s">
        <v>34</v>
      </c>
      <c r="J1300" s="12" t="s">
        <v>2843</v>
      </c>
      <c r="K1300" s="12" t="s">
        <v>2738</v>
      </c>
    </row>
    <row r="1301" customHeight="1" spans="1:10">
      <c r="A1301" s="13">
        <v>44291</v>
      </c>
      <c r="B1301" s="12" t="s">
        <v>2844</v>
      </c>
      <c r="C1301" s="12" t="s">
        <v>622</v>
      </c>
      <c r="D1301" s="12" t="s">
        <v>13</v>
      </c>
      <c r="F1301" s="12" t="s">
        <v>175</v>
      </c>
      <c r="G1301" s="12" t="s">
        <v>26</v>
      </c>
      <c r="H1301" s="12" t="s">
        <v>726</v>
      </c>
      <c r="I1301" s="12" t="s">
        <v>59</v>
      </c>
      <c r="J1301" s="12" t="s">
        <v>2500</v>
      </c>
    </row>
    <row r="1302" customHeight="1" spans="1:11">
      <c r="A1302" s="13">
        <v>44291</v>
      </c>
      <c r="B1302" s="12" t="s">
        <v>2845</v>
      </c>
      <c r="C1302" s="12" t="s">
        <v>109</v>
      </c>
      <c r="D1302" s="12" t="s">
        <v>13</v>
      </c>
      <c r="F1302" s="12" t="s">
        <v>175</v>
      </c>
      <c r="G1302" s="12" t="s">
        <v>26</v>
      </c>
      <c r="H1302" s="12" t="s">
        <v>726</v>
      </c>
      <c r="I1302" s="12" t="s">
        <v>54</v>
      </c>
      <c r="J1302" s="12" t="s">
        <v>2846</v>
      </c>
      <c r="K1302" s="12" t="s">
        <v>2847</v>
      </c>
    </row>
    <row r="1303" customHeight="1" spans="1:11">
      <c r="A1303" s="13">
        <v>44292</v>
      </c>
      <c r="B1303" s="12" t="s">
        <v>2848</v>
      </c>
      <c r="C1303" s="12" t="s">
        <v>118</v>
      </c>
      <c r="D1303" s="12" t="s">
        <v>41</v>
      </c>
      <c r="E1303" s="12" t="s">
        <v>251</v>
      </c>
      <c r="F1303" s="12" t="s">
        <v>15</v>
      </c>
      <c r="G1303" s="12" t="s">
        <v>16</v>
      </c>
      <c r="H1303" s="12" t="s">
        <v>17</v>
      </c>
      <c r="I1303" s="12" t="s">
        <v>18</v>
      </c>
      <c r="J1303" s="12" t="s">
        <v>2849</v>
      </c>
      <c r="K1303" s="12" t="s">
        <v>2850</v>
      </c>
    </row>
    <row r="1304" customHeight="1" spans="1:11">
      <c r="A1304" s="13">
        <v>44292</v>
      </c>
      <c r="B1304" s="12" t="s">
        <v>2851</v>
      </c>
      <c r="C1304" s="12" t="s">
        <v>118</v>
      </c>
      <c r="D1304" s="12" t="s">
        <v>41</v>
      </c>
      <c r="E1304" s="12" t="s">
        <v>2852</v>
      </c>
      <c r="F1304" s="12" t="s">
        <v>15</v>
      </c>
      <c r="G1304" s="12" t="s">
        <v>16</v>
      </c>
      <c r="H1304" s="12" t="s">
        <v>17</v>
      </c>
      <c r="I1304" s="12" t="s">
        <v>18</v>
      </c>
      <c r="J1304" s="12" t="s">
        <v>2853</v>
      </c>
      <c r="K1304" s="12" t="s">
        <v>2854</v>
      </c>
    </row>
    <row r="1305" customHeight="1" spans="1:11">
      <c r="A1305" s="13">
        <v>44292</v>
      </c>
      <c r="B1305" s="12" t="s">
        <v>2855</v>
      </c>
      <c r="C1305" s="12" t="s">
        <v>118</v>
      </c>
      <c r="D1305" s="12" t="s">
        <v>41</v>
      </c>
      <c r="E1305" s="12" t="s">
        <v>2856</v>
      </c>
      <c r="F1305" s="12" t="s">
        <v>175</v>
      </c>
      <c r="G1305" s="12" t="s">
        <v>16</v>
      </c>
      <c r="H1305" s="12" t="s">
        <v>723</v>
      </c>
      <c r="I1305" s="12" t="s">
        <v>18</v>
      </c>
      <c r="J1305" s="12" t="s">
        <v>2857</v>
      </c>
      <c r="K1305" s="12" t="s">
        <v>2858</v>
      </c>
    </row>
    <row r="1306" customHeight="1" spans="1:11">
      <c r="A1306" s="13">
        <v>44292</v>
      </c>
      <c r="B1306" s="12" t="s">
        <v>2859</v>
      </c>
      <c r="C1306" s="12" t="s">
        <v>66</v>
      </c>
      <c r="D1306" s="12" t="s">
        <v>41</v>
      </c>
      <c r="F1306" s="12" t="s">
        <v>15</v>
      </c>
      <c r="G1306" s="12" t="s">
        <v>26</v>
      </c>
      <c r="H1306" s="12" t="s">
        <v>27</v>
      </c>
      <c r="I1306" s="12" t="s">
        <v>18</v>
      </c>
      <c r="J1306" s="12" t="s">
        <v>2860</v>
      </c>
      <c r="K1306" s="12" t="s">
        <v>2861</v>
      </c>
    </row>
    <row r="1307" customHeight="1" spans="1:11">
      <c r="A1307" s="13">
        <v>44292</v>
      </c>
      <c r="B1307" s="12" t="s">
        <v>2862</v>
      </c>
      <c r="C1307" s="12" t="s">
        <v>104</v>
      </c>
      <c r="D1307" s="12" t="s">
        <v>13</v>
      </c>
      <c r="E1307" s="12" t="s">
        <v>223</v>
      </c>
      <c r="F1307" s="12" t="s">
        <v>15</v>
      </c>
      <c r="G1307" s="12" t="s">
        <v>26</v>
      </c>
      <c r="H1307" s="12" t="s">
        <v>27</v>
      </c>
      <c r="I1307" s="12" t="s">
        <v>18</v>
      </c>
      <c r="J1307" s="12" t="s">
        <v>2863</v>
      </c>
      <c r="K1307" s="12" t="s">
        <v>2864</v>
      </c>
    </row>
    <row r="1308" customHeight="1" spans="1:11">
      <c r="A1308" s="13">
        <v>44292</v>
      </c>
      <c r="B1308" s="12" t="s">
        <v>2865</v>
      </c>
      <c r="C1308" s="12" t="s">
        <v>50</v>
      </c>
      <c r="D1308" s="12" t="s">
        <v>41</v>
      </c>
      <c r="F1308" s="12" t="s">
        <v>15</v>
      </c>
      <c r="G1308" s="12" t="s">
        <v>26</v>
      </c>
      <c r="H1308" s="12" t="s">
        <v>27</v>
      </c>
      <c r="I1308" s="12" t="s">
        <v>59</v>
      </c>
      <c r="J1308" s="12" t="s">
        <v>2866</v>
      </c>
      <c r="K1308" s="12" t="s">
        <v>2867</v>
      </c>
    </row>
    <row r="1309" customHeight="1" spans="1:11">
      <c r="A1309" s="13">
        <v>44292</v>
      </c>
      <c r="B1309" s="12" t="s">
        <v>2868</v>
      </c>
      <c r="C1309" s="12" t="s">
        <v>622</v>
      </c>
      <c r="D1309" s="12" t="s">
        <v>13</v>
      </c>
      <c r="F1309" s="12" t="s">
        <v>15</v>
      </c>
      <c r="G1309" s="12" t="s">
        <v>26</v>
      </c>
      <c r="H1309" s="12" t="s">
        <v>27</v>
      </c>
      <c r="I1309" s="12" t="s">
        <v>59</v>
      </c>
      <c r="J1309" s="12" t="s">
        <v>2869</v>
      </c>
      <c r="K1309" s="12" t="s">
        <v>2870</v>
      </c>
    </row>
    <row r="1310" customHeight="1" spans="1:11">
      <c r="A1310" s="13">
        <v>44292</v>
      </c>
      <c r="B1310" s="12" t="s">
        <v>2871</v>
      </c>
      <c r="C1310" s="12" t="s">
        <v>100</v>
      </c>
      <c r="D1310" s="12" t="s">
        <v>41</v>
      </c>
      <c r="F1310" s="12" t="s">
        <v>15</v>
      </c>
      <c r="G1310" s="12" t="s">
        <v>16</v>
      </c>
      <c r="H1310" s="12" t="s">
        <v>17</v>
      </c>
      <c r="I1310" s="12" t="s">
        <v>59</v>
      </c>
      <c r="J1310" s="12" t="s">
        <v>2872</v>
      </c>
      <c r="K1310" s="12" t="s">
        <v>2719</v>
      </c>
    </row>
    <row r="1311" customHeight="1" spans="1:11">
      <c r="A1311" s="13">
        <v>44292</v>
      </c>
      <c r="B1311" s="12" t="s">
        <v>2873</v>
      </c>
      <c r="C1311" s="12" t="s">
        <v>33</v>
      </c>
      <c r="D1311" s="12" t="s">
        <v>13</v>
      </c>
      <c r="F1311" s="12" t="s">
        <v>15</v>
      </c>
      <c r="G1311" s="12" t="s">
        <v>26</v>
      </c>
      <c r="H1311" s="12" t="s">
        <v>27</v>
      </c>
      <c r="I1311" s="12" t="s">
        <v>54</v>
      </c>
      <c r="J1311" s="12" t="s">
        <v>2874</v>
      </c>
      <c r="K1311" s="12" t="s">
        <v>2875</v>
      </c>
    </row>
    <row r="1312" customHeight="1" spans="1:11">
      <c r="A1312" s="13">
        <v>44292</v>
      </c>
      <c r="B1312" s="12" t="s">
        <v>2876</v>
      </c>
      <c r="C1312" s="12" t="s">
        <v>50</v>
      </c>
      <c r="D1312" s="12" t="s">
        <v>41</v>
      </c>
      <c r="F1312" s="12" t="s">
        <v>15</v>
      </c>
      <c r="G1312" s="12" t="s">
        <v>26</v>
      </c>
      <c r="H1312" s="12" t="s">
        <v>27</v>
      </c>
      <c r="I1312" s="12" t="s">
        <v>54</v>
      </c>
      <c r="J1312" s="12" t="s">
        <v>2877</v>
      </c>
      <c r="K1312" s="12" t="s">
        <v>2878</v>
      </c>
    </row>
    <row r="1313" customHeight="1" spans="1:10">
      <c r="A1313" s="13">
        <v>44292</v>
      </c>
      <c r="B1313" s="12" t="s">
        <v>2879</v>
      </c>
      <c r="C1313" s="12" t="s">
        <v>928</v>
      </c>
      <c r="D1313" s="12" t="s">
        <v>13</v>
      </c>
      <c r="F1313" s="12" t="s">
        <v>15</v>
      </c>
      <c r="G1313" s="12" t="s">
        <v>26</v>
      </c>
      <c r="H1313" s="12" t="s">
        <v>27</v>
      </c>
      <c r="I1313" s="12" t="s">
        <v>54</v>
      </c>
      <c r="J1313" s="12" t="s">
        <v>2880</v>
      </c>
    </row>
    <row r="1314" customHeight="1" spans="1:11">
      <c r="A1314" s="13">
        <v>44292</v>
      </c>
      <c r="B1314" s="12" t="s">
        <v>2881</v>
      </c>
      <c r="C1314" s="12" t="s">
        <v>22</v>
      </c>
      <c r="D1314" s="12" t="s">
        <v>13</v>
      </c>
      <c r="F1314" s="12" t="s">
        <v>15</v>
      </c>
      <c r="G1314" s="12" t="s">
        <v>26</v>
      </c>
      <c r="H1314" s="12" t="s">
        <v>27</v>
      </c>
      <c r="I1314" s="12" t="s">
        <v>54</v>
      </c>
      <c r="J1314" s="12" t="s">
        <v>2882</v>
      </c>
      <c r="K1314" s="12" t="s">
        <v>2883</v>
      </c>
    </row>
    <row r="1315" customHeight="1" spans="1:11">
      <c r="A1315" s="13">
        <v>44292</v>
      </c>
      <c r="B1315" s="12" t="s">
        <v>2884</v>
      </c>
      <c r="C1315" s="12" t="s">
        <v>280</v>
      </c>
      <c r="D1315" s="12" t="s">
        <v>13</v>
      </c>
      <c r="F1315" s="12" t="s">
        <v>175</v>
      </c>
      <c r="G1315" s="12" t="s">
        <v>26</v>
      </c>
      <c r="H1315" s="12" t="s">
        <v>726</v>
      </c>
      <c r="I1315" s="12" t="s">
        <v>59</v>
      </c>
      <c r="J1315" s="12" t="s">
        <v>2885</v>
      </c>
      <c r="K1315" s="12" t="s">
        <v>2886</v>
      </c>
    </row>
    <row r="1316" customHeight="1" spans="1:11">
      <c r="A1316" s="13">
        <v>44292</v>
      </c>
      <c r="B1316" s="12" t="s">
        <v>2887</v>
      </c>
      <c r="C1316" s="12" t="s">
        <v>673</v>
      </c>
      <c r="D1316" s="12" t="s">
        <v>13</v>
      </c>
      <c r="F1316" s="12" t="s">
        <v>175</v>
      </c>
      <c r="G1316" s="12" t="s">
        <v>26</v>
      </c>
      <c r="H1316" s="12" t="s">
        <v>726</v>
      </c>
      <c r="I1316" s="12" t="s">
        <v>54</v>
      </c>
      <c r="J1316" s="12" t="s">
        <v>2888</v>
      </c>
      <c r="K1316" s="12" t="s">
        <v>2889</v>
      </c>
    </row>
    <row r="1317" customHeight="1" spans="1:11">
      <c r="A1317" s="13">
        <v>44292</v>
      </c>
      <c r="B1317" s="12" t="s">
        <v>2890</v>
      </c>
      <c r="C1317" s="12" t="s">
        <v>158</v>
      </c>
      <c r="D1317" s="12" t="s">
        <v>41</v>
      </c>
      <c r="E1317" s="12" t="s">
        <v>2212</v>
      </c>
      <c r="F1317" s="12" t="s">
        <v>175</v>
      </c>
      <c r="G1317" s="12" t="s">
        <v>16</v>
      </c>
      <c r="H1317" s="12" t="s">
        <v>723</v>
      </c>
      <c r="I1317" s="12" t="s">
        <v>47</v>
      </c>
      <c r="J1317" s="12" t="s">
        <v>2891</v>
      </c>
      <c r="K1317" s="12" t="s">
        <v>2892</v>
      </c>
    </row>
    <row r="1318" customHeight="1" spans="1:11">
      <c r="A1318" s="13">
        <v>44292</v>
      </c>
      <c r="B1318" s="12" t="s">
        <v>2893</v>
      </c>
      <c r="C1318" s="12" t="s">
        <v>109</v>
      </c>
      <c r="D1318" s="12" t="s">
        <v>13</v>
      </c>
      <c r="F1318" s="12" t="s">
        <v>175</v>
      </c>
      <c r="G1318" s="12" t="s">
        <v>26</v>
      </c>
      <c r="H1318" s="12" t="s">
        <v>726</v>
      </c>
      <c r="I1318" s="12" t="s">
        <v>47</v>
      </c>
      <c r="J1318" s="12" t="s">
        <v>2894</v>
      </c>
      <c r="K1318" s="12" t="s">
        <v>2714</v>
      </c>
    </row>
    <row r="1319" customHeight="1" spans="1:11">
      <c r="A1319" s="13">
        <v>44292</v>
      </c>
      <c r="B1319" s="12" t="s">
        <v>2895</v>
      </c>
      <c r="C1319" s="12" t="s">
        <v>118</v>
      </c>
      <c r="D1319" s="12" t="s">
        <v>41</v>
      </c>
      <c r="F1319" s="12" t="s">
        <v>15</v>
      </c>
      <c r="G1319" s="12" t="s">
        <v>26</v>
      </c>
      <c r="H1319" s="12" t="s">
        <v>27</v>
      </c>
      <c r="I1319" s="12" t="s">
        <v>47</v>
      </c>
      <c r="J1319" s="12" t="s">
        <v>2896</v>
      </c>
      <c r="K1319" s="12" t="s">
        <v>38</v>
      </c>
    </row>
    <row r="1320" customHeight="1" spans="1:11">
      <c r="A1320" s="13">
        <v>44292</v>
      </c>
      <c r="B1320" s="12" t="s">
        <v>2897</v>
      </c>
      <c r="C1320" s="12" t="s">
        <v>928</v>
      </c>
      <c r="D1320" s="12" t="s">
        <v>13</v>
      </c>
      <c r="E1320" s="12" t="s">
        <v>416</v>
      </c>
      <c r="F1320" s="12" t="s">
        <v>15</v>
      </c>
      <c r="G1320" s="12" t="s">
        <v>101</v>
      </c>
      <c r="H1320" s="12" t="s">
        <v>101</v>
      </c>
      <c r="I1320" s="12" t="s">
        <v>47</v>
      </c>
      <c r="J1320" s="12" t="s">
        <v>2898</v>
      </c>
      <c r="K1320" s="12" t="s">
        <v>2899</v>
      </c>
    </row>
    <row r="1321" customHeight="1" spans="1:10">
      <c r="A1321" s="13">
        <v>44293</v>
      </c>
      <c r="B1321" s="12" t="s">
        <v>2900</v>
      </c>
      <c r="C1321" s="12" t="s">
        <v>104</v>
      </c>
      <c r="D1321" s="12" t="s">
        <v>13</v>
      </c>
      <c r="E1321" s="12" t="s">
        <v>175</v>
      </c>
      <c r="F1321" s="12" t="s">
        <v>175</v>
      </c>
      <c r="G1321" s="12" t="s">
        <v>26</v>
      </c>
      <c r="H1321" s="12" t="s">
        <v>726</v>
      </c>
      <c r="I1321" s="12" t="s">
        <v>18</v>
      </c>
      <c r="J1321" s="12" t="s">
        <v>2901</v>
      </c>
    </row>
    <row r="1322" customHeight="1" spans="1:10">
      <c r="A1322" s="13">
        <v>44293</v>
      </c>
      <c r="B1322" s="12" t="s">
        <v>2902</v>
      </c>
      <c r="C1322" s="12" t="s">
        <v>109</v>
      </c>
      <c r="D1322" s="12" t="s">
        <v>13</v>
      </c>
      <c r="E1322" s="12" t="s">
        <v>15</v>
      </c>
      <c r="F1322" s="12" t="s">
        <v>15</v>
      </c>
      <c r="G1322" s="12" t="s">
        <v>101</v>
      </c>
      <c r="H1322" s="12" t="s">
        <v>101</v>
      </c>
      <c r="I1322" s="12" t="s">
        <v>224</v>
      </c>
      <c r="J1322" s="12" t="s">
        <v>2903</v>
      </c>
    </row>
    <row r="1323" customHeight="1" spans="1:11">
      <c r="A1323" s="13">
        <v>44293</v>
      </c>
      <c r="B1323" s="12" t="s">
        <v>2904</v>
      </c>
      <c r="C1323" s="12" t="s">
        <v>109</v>
      </c>
      <c r="D1323" s="12" t="s">
        <v>13</v>
      </c>
      <c r="E1323" s="12" t="s">
        <v>175</v>
      </c>
      <c r="F1323" s="12" t="s">
        <v>175</v>
      </c>
      <c r="G1323" s="12" t="s">
        <v>16</v>
      </c>
      <c r="H1323" s="12" t="s">
        <v>723</v>
      </c>
      <c r="I1323" s="12" t="s">
        <v>224</v>
      </c>
      <c r="J1323" s="12" t="s">
        <v>2905</v>
      </c>
      <c r="K1323" s="12" t="s">
        <v>2762</v>
      </c>
    </row>
    <row r="1324" customHeight="1" spans="1:11">
      <c r="A1324" s="13">
        <v>44293</v>
      </c>
      <c r="B1324" s="12" t="s">
        <v>2906</v>
      </c>
      <c r="C1324" s="12" t="s">
        <v>109</v>
      </c>
      <c r="D1324" s="12" t="s">
        <v>13</v>
      </c>
      <c r="F1324" s="12" t="s">
        <v>175</v>
      </c>
      <c r="G1324" s="12" t="s">
        <v>101</v>
      </c>
      <c r="H1324" s="12" t="s">
        <v>101</v>
      </c>
      <c r="I1324" s="12" t="s">
        <v>224</v>
      </c>
      <c r="J1324" s="12" t="s">
        <v>2907</v>
      </c>
      <c r="K1324" s="12" t="s">
        <v>2908</v>
      </c>
    </row>
    <row r="1325" customHeight="1" spans="1:11">
      <c r="A1325" s="13">
        <v>44293</v>
      </c>
      <c r="B1325" s="12" t="s">
        <v>2909</v>
      </c>
      <c r="C1325" s="12" t="s">
        <v>66</v>
      </c>
      <c r="D1325" s="12" t="s">
        <v>41</v>
      </c>
      <c r="E1325" s="12" t="s">
        <v>288</v>
      </c>
      <c r="F1325" s="12" t="s">
        <v>15</v>
      </c>
      <c r="G1325" s="12" t="s">
        <v>101</v>
      </c>
      <c r="H1325" s="12" t="s">
        <v>101</v>
      </c>
      <c r="I1325" s="12" t="s">
        <v>224</v>
      </c>
      <c r="J1325" s="12" t="s">
        <v>2910</v>
      </c>
      <c r="K1325" s="12" t="s">
        <v>2762</v>
      </c>
    </row>
    <row r="1326" customHeight="1" spans="1:11">
      <c r="A1326" s="13">
        <v>44293</v>
      </c>
      <c r="B1326" s="12" t="s">
        <v>2911</v>
      </c>
      <c r="C1326" s="12" t="s">
        <v>50</v>
      </c>
      <c r="D1326" s="12" t="s">
        <v>41</v>
      </c>
      <c r="F1326" s="12" t="s">
        <v>15</v>
      </c>
      <c r="G1326" s="12" t="s">
        <v>26</v>
      </c>
      <c r="H1326" s="12" t="s">
        <v>27</v>
      </c>
      <c r="I1326" s="12" t="s">
        <v>59</v>
      </c>
      <c r="J1326" s="12" t="s">
        <v>2912</v>
      </c>
      <c r="K1326" s="12" t="s">
        <v>468</v>
      </c>
    </row>
    <row r="1327" customHeight="1" spans="1:11">
      <c r="A1327" s="13">
        <v>44293</v>
      </c>
      <c r="B1327" s="12" t="s">
        <v>2913</v>
      </c>
      <c r="C1327" s="12" t="s">
        <v>100</v>
      </c>
      <c r="D1327" s="12" t="s">
        <v>41</v>
      </c>
      <c r="F1327" s="12" t="s">
        <v>175</v>
      </c>
      <c r="G1327" s="12" t="s">
        <v>26</v>
      </c>
      <c r="H1327" s="12" t="s">
        <v>726</v>
      </c>
      <c r="I1327" s="12" t="s">
        <v>59</v>
      </c>
      <c r="J1327" s="12" t="s">
        <v>2914</v>
      </c>
      <c r="K1327" s="12" t="s">
        <v>2915</v>
      </c>
    </row>
    <row r="1328" customHeight="1" spans="1:11">
      <c r="A1328" s="13">
        <v>44293</v>
      </c>
      <c r="B1328" s="12" t="s">
        <v>2916</v>
      </c>
      <c r="C1328" s="12" t="s">
        <v>118</v>
      </c>
      <c r="D1328" s="12" t="s">
        <v>41</v>
      </c>
      <c r="F1328" s="12" t="s">
        <v>15</v>
      </c>
      <c r="G1328" s="12" t="s">
        <v>26</v>
      </c>
      <c r="H1328" s="12" t="s">
        <v>27</v>
      </c>
      <c r="I1328" s="12" t="s">
        <v>54</v>
      </c>
      <c r="J1328" s="12" t="s">
        <v>2917</v>
      </c>
      <c r="K1328" s="12" t="s">
        <v>2918</v>
      </c>
    </row>
    <row r="1329" customHeight="1" spans="1:11">
      <c r="A1329" s="13">
        <v>44293</v>
      </c>
      <c r="B1329" s="12" t="s">
        <v>2919</v>
      </c>
      <c r="C1329" s="12" t="s">
        <v>1936</v>
      </c>
      <c r="D1329" s="12" t="s">
        <v>13</v>
      </c>
      <c r="F1329" s="12" t="s">
        <v>15</v>
      </c>
      <c r="G1329" s="12" t="s">
        <v>26</v>
      </c>
      <c r="H1329" s="12" t="s">
        <v>27</v>
      </c>
      <c r="I1329" s="12" t="s">
        <v>34</v>
      </c>
      <c r="J1329" s="12" t="s">
        <v>2920</v>
      </c>
      <c r="K1329" s="12" t="s">
        <v>2921</v>
      </c>
    </row>
    <row r="1330" customHeight="1" spans="1:11">
      <c r="A1330" s="13">
        <v>44293</v>
      </c>
      <c r="B1330" s="12" t="s">
        <v>2922</v>
      </c>
      <c r="C1330" s="12" t="s">
        <v>50</v>
      </c>
      <c r="D1330" s="12" t="s">
        <v>41</v>
      </c>
      <c r="E1330" s="12" t="s">
        <v>277</v>
      </c>
      <c r="F1330" s="12" t="s">
        <v>175</v>
      </c>
      <c r="G1330" s="12" t="s">
        <v>16</v>
      </c>
      <c r="H1330" s="12" t="s">
        <v>723</v>
      </c>
      <c r="I1330" s="12" t="s">
        <v>34</v>
      </c>
      <c r="J1330" s="12" t="s">
        <v>2923</v>
      </c>
      <c r="K1330" s="12" t="s">
        <v>2924</v>
      </c>
    </row>
    <row r="1331" customHeight="1" spans="1:11">
      <c r="A1331" s="13">
        <v>44293</v>
      </c>
      <c r="B1331" s="12" t="s">
        <v>2925</v>
      </c>
      <c r="C1331" s="12" t="s">
        <v>66</v>
      </c>
      <c r="D1331" s="12" t="s">
        <v>41</v>
      </c>
      <c r="E1331" s="12" t="s">
        <v>819</v>
      </c>
      <c r="F1331" s="12" t="s">
        <v>15</v>
      </c>
      <c r="G1331" s="12" t="s">
        <v>101</v>
      </c>
      <c r="H1331" s="12" t="s">
        <v>101</v>
      </c>
      <c r="I1331" s="12" t="s">
        <v>47</v>
      </c>
      <c r="J1331" s="12" t="s">
        <v>2926</v>
      </c>
      <c r="K1331" s="12" t="s">
        <v>2829</v>
      </c>
    </row>
    <row r="1332" customHeight="1" spans="1:11">
      <c r="A1332" s="13">
        <v>44293</v>
      </c>
      <c r="B1332" s="12" t="s">
        <v>2927</v>
      </c>
      <c r="C1332" s="12" t="s">
        <v>1870</v>
      </c>
      <c r="D1332" s="12" t="s">
        <v>13</v>
      </c>
      <c r="E1332" s="12" t="s">
        <v>2928</v>
      </c>
      <c r="F1332" s="12" t="s">
        <v>15</v>
      </c>
      <c r="G1332" s="12" t="s">
        <v>101</v>
      </c>
      <c r="H1332" s="12" t="s">
        <v>101</v>
      </c>
      <c r="I1332" s="12" t="s">
        <v>47</v>
      </c>
      <c r="J1332" s="12" t="s">
        <v>2929</v>
      </c>
      <c r="K1332" s="12" t="s">
        <v>2930</v>
      </c>
    </row>
    <row r="1333" customHeight="1" spans="1:11">
      <c r="A1333" s="13">
        <v>44293</v>
      </c>
      <c r="B1333" s="12" t="s">
        <v>2931</v>
      </c>
      <c r="C1333" s="12" t="s">
        <v>12</v>
      </c>
      <c r="D1333" s="12" t="s">
        <v>13</v>
      </c>
      <c r="E1333" s="12" t="s">
        <v>2932</v>
      </c>
      <c r="F1333" s="12" t="s">
        <v>15</v>
      </c>
      <c r="G1333" s="12" t="s">
        <v>16</v>
      </c>
      <c r="H1333" s="12" t="s">
        <v>17</v>
      </c>
      <c r="I1333" s="12" t="s">
        <v>54</v>
      </c>
      <c r="J1333" s="12" t="s">
        <v>2933</v>
      </c>
      <c r="K1333" s="12" t="s">
        <v>2934</v>
      </c>
    </row>
    <row r="1334" customHeight="1" spans="1:11">
      <c r="A1334" s="13">
        <v>44294</v>
      </c>
      <c r="B1334" s="12" t="s">
        <v>2935</v>
      </c>
      <c r="C1334" s="12" t="s">
        <v>368</v>
      </c>
      <c r="D1334" s="12" t="s">
        <v>13</v>
      </c>
      <c r="F1334" s="12" t="s">
        <v>175</v>
      </c>
      <c r="G1334" s="12" t="s">
        <v>101</v>
      </c>
      <c r="H1334" s="12" t="s">
        <v>101</v>
      </c>
      <c r="I1334" s="12" t="s">
        <v>224</v>
      </c>
      <c r="J1334" s="12" t="s">
        <v>2936</v>
      </c>
      <c r="K1334" s="12" t="s">
        <v>2762</v>
      </c>
    </row>
    <row r="1335" customHeight="1" spans="1:11">
      <c r="A1335" s="13">
        <v>44294</v>
      </c>
      <c r="B1335" s="12" t="s">
        <v>2937</v>
      </c>
      <c r="C1335" s="12" t="s">
        <v>66</v>
      </c>
      <c r="D1335" s="12" t="s">
        <v>41</v>
      </c>
      <c r="F1335" s="12" t="s">
        <v>15</v>
      </c>
      <c r="G1335" s="12" t="s">
        <v>26</v>
      </c>
      <c r="H1335" s="12" t="s">
        <v>27</v>
      </c>
      <c r="I1335" s="12" t="s">
        <v>34</v>
      </c>
      <c r="J1335" s="12" t="s">
        <v>2938</v>
      </c>
      <c r="K1335" s="12" t="s">
        <v>2939</v>
      </c>
    </row>
    <row r="1336" customHeight="1" spans="1:11">
      <c r="A1336" s="13">
        <v>44294</v>
      </c>
      <c r="B1336" s="12" t="s">
        <v>2940</v>
      </c>
      <c r="C1336" s="12" t="s">
        <v>280</v>
      </c>
      <c r="D1336" s="12" t="s">
        <v>13</v>
      </c>
      <c r="E1336" s="12" t="s">
        <v>15</v>
      </c>
      <c r="F1336" s="12" t="s">
        <v>15</v>
      </c>
      <c r="G1336" s="12" t="s">
        <v>26</v>
      </c>
      <c r="H1336" s="12" t="s">
        <v>27</v>
      </c>
      <c r="I1336" s="12" t="s">
        <v>34</v>
      </c>
      <c r="J1336" s="12" t="s">
        <v>2941</v>
      </c>
      <c r="K1336" s="12" t="s">
        <v>2942</v>
      </c>
    </row>
    <row r="1337" customHeight="1" spans="1:11">
      <c r="A1337" s="13">
        <v>44294</v>
      </c>
      <c r="B1337" s="12" t="s">
        <v>2943</v>
      </c>
      <c r="C1337" s="12" t="s">
        <v>109</v>
      </c>
      <c r="D1337" s="12" t="s">
        <v>13</v>
      </c>
      <c r="F1337" s="12" t="s">
        <v>15</v>
      </c>
      <c r="G1337" s="12" t="s">
        <v>26</v>
      </c>
      <c r="H1337" s="12" t="s">
        <v>27</v>
      </c>
      <c r="I1337" s="12" t="s">
        <v>34</v>
      </c>
      <c r="J1337" s="12" t="s">
        <v>2944</v>
      </c>
      <c r="K1337" s="12" t="s">
        <v>2945</v>
      </c>
    </row>
    <row r="1338" customHeight="1" spans="1:11">
      <c r="A1338" s="13">
        <v>44294</v>
      </c>
      <c r="B1338" s="12" t="s">
        <v>2946</v>
      </c>
      <c r="C1338" s="12" t="s">
        <v>129</v>
      </c>
      <c r="D1338" s="12" t="s">
        <v>13</v>
      </c>
      <c r="E1338" s="12" t="s">
        <v>76</v>
      </c>
      <c r="F1338" s="12" t="s">
        <v>175</v>
      </c>
      <c r="G1338" s="12" t="s">
        <v>101</v>
      </c>
      <c r="H1338" s="12" t="s">
        <v>101</v>
      </c>
      <c r="I1338" s="12" t="s">
        <v>34</v>
      </c>
      <c r="J1338" s="12" t="s">
        <v>2947</v>
      </c>
      <c r="K1338" s="12" t="s">
        <v>2948</v>
      </c>
    </row>
    <row r="1339" customHeight="1" spans="1:10">
      <c r="A1339" s="13">
        <v>44294</v>
      </c>
      <c r="B1339" s="12" t="s">
        <v>2949</v>
      </c>
      <c r="C1339" s="12" t="s">
        <v>109</v>
      </c>
      <c r="D1339" s="12" t="s">
        <v>13</v>
      </c>
      <c r="F1339" s="12" t="s">
        <v>175</v>
      </c>
      <c r="G1339" s="12" t="s">
        <v>26</v>
      </c>
      <c r="H1339" s="12" t="s">
        <v>726</v>
      </c>
      <c r="I1339" s="12" t="s">
        <v>59</v>
      </c>
      <c r="J1339" s="12" t="s">
        <v>2950</v>
      </c>
    </row>
    <row r="1340" customHeight="1" spans="1:11">
      <c r="A1340" s="13">
        <v>44294</v>
      </c>
      <c r="B1340" s="12" t="s">
        <v>2951</v>
      </c>
      <c r="C1340" s="12" t="s">
        <v>109</v>
      </c>
      <c r="D1340" s="12" t="s">
        <v>13</v>
      </c>
      <c r="F1340" s="12" t="s">
        <v>15</v>
      </c>
      <c r="G1340" s="12" t="s">
        <v>26</v>
      </c>
      <c r="H1340" s="12" t="s">
        <v>27</v>
      </c>
      <c r="I1340" s="12" t="s">
        <v>59</v>
      </c>
      <c r="J1340" s="12" t="s">
        <v>2952</v>
      </c>
      <c r="K1340" s="12" t="s">
        <v>2953</v>
      </c>
    </row>
    <row r="1341" customHeight="1" spans="1:11">
      <c r="A1341" s="13">
        <v>44294</v>
      </c>
      <c r="B1341" s="12" t="s">
        <v>2954</v>
      </c>
      <c r="C1341" s="12" t="s">
        <v>109</v>
      </c>
      <c r="D1341" s="12" t="s">
        <v>13</v>
      </c>
      <c r="F1341" s="12" t="s">
        <v>15</v>
      </c>
      <c r="G1341" s="12" t="s">
        <v>16</v>
      </c>
      <c r="H1341" s="12" t="s">
        <v>17</v>
      </c>
      <c r="I1341" s="12" t="s">
        <v>59</v>
      </c>
      <c r="J1341" s="12" t="s">
        <v>2955</v>
      </c>
      <c r="K1341" s="12" t="s">
        <v>2719</v>
      </c>
    </row>
    <row r="1342" customHeight="1" spans="1:11">
      <c r="A1342" s="13">
        <v>44294</v>
      </c>
      <c r="B1342" s="12" t="s">
        <v>2956</v>
      </c>
      <c r="C1342" s="12" t="s">
        <v>368</v>
      </c>
      <c r="D1342" s="12" t="s">
        <v>13</v>
      </c>
      <c r="F1342" s="12" t="s">
        <v>175</v>
      </c>
      <c r="G1342" s="12" t="s">
        <v>26</v>
      </c>
      <c r="H1342" s="12" t="s">
        <v>726</v>
      </c>
      <c r="I1342" s="12" t="s">
        <v>59</v>
      </c>
      <c r="J1342" s="12" t="s">
        <v>94</v>
      </c>
      <c r="K1342" s="12" t="s">
        <v>2957</v>
      </c>
    </row>
    <row r="1343" customHeight="1" spans="1:10">
      <c r="A1343" s="13">
        <v>44294</v>
      </c>
      <c r="B1343" s="12" t="s">
        <v>2958</v>
      </c>
      <c r="C1343" s="12" t="s">
        <v>118</v>
      </c>
      <c r="D1343" s="12" t="s">
        <v>41</v>
      </c>
      <c r="F1343" s="12" t="s">
        <v>175</v>
      </c>
      <c r="G1343" s="12" t="s">
        <v>16</v>
      </c>
      <c r="H1343" s="12" t="s">
        <v>723</v>
      </c>
      <c r="I1343" s="12" t="s">
        <v>54</v>
      </c>
      <c r="J1343" s="12" t="s">
        <v>35</v>
      </c>
    </row>
    <row r="1344" customHeight="1" spans="1:11">
      <c r="A1344" s="13">
        <v>44294</v>
      </c>
      <c r="B1344" s="12" t="s">
        <v>2959</v>
      </c>
      <c r="C1344" s="12" t="s">
        <v>104</v>
      </c>
      <c r="D1344" s="12" t="s">
        <v>13</v>
      </c>
      <c r="F1344" s="12" t="s">
        <v>15</v>
      </c>
      <c r="G1344" s="12" t="s">
        <v>26</v>
      </c>
      <c r="H1344" s="12" t="s">
        <v>27</v>
      </c>
      <c r="I1344" s="12" t="s">
        <v>47</v>
      </c>
      <c r="J1344" s="12" t="s">
        <v>2960</v>
      </c>
      <c r="K1344" s="12" t="s">
        <v>2961</v>
      </c>
    </row>
    <row r="1345" customHeight="1" spans="1:10">
      <c r="A1345" s="13">
        <v>44294</v>
      </c>
      <c r="B1345" s="12" t="s">
        <v>2962</v>
      </c>
      <c r="C1345" s="12" t="s">
        <v>12</v>
      </c>
      <c r="D1345" s="12" t="s">
        <v>13</v>
      </c>
      <c r="E1345" s="12" t="s">
        <v>175</v>
      </c>
      <c r="F1345" s="12" t="s">
        <v>175</v>
      </c>
      <c r="G1345" s="12" t="s">
        <v>26</v>
      </c>
      <c r="H1345" s="12" t="s">
        <v>726</v>
      </c>
      <c r="I1345" s="12" t="s">
        <v>47</v>
      </c>
      <c r="J1345" s="12" t="s">
        <v>728</v>
      </c>
    </row>
    <row r="1346" customHeight="1" spans="1:11">
      <c r="A1346" s="13">
        <v>44295</v>
      </c>
      <c r="B1346" s="12" t="s">
        <v>2963</v>
      </c>
      <c r="C1346" s="12" t="s">
        <v>2310</v>
      </c>
      <c r="D1346" s="12" t="s">
        <v>13</v>
      </c>
      <c r="F1346" s="12" t="s">
        <v>175</v>
      </c>
      <c r="G1346" s="12" t="s">
        <v>26</v>
      </c>
      <c r="H1346" s="12" t="s">
        <v>726</v>
      </c>
      <c r="I1346" s="12" t="s">
        <v>59</v>
      </c>
      <c r="J1346" s="12" t="s">
        <v>2964</v>
      </c>
      <c r="K1346" s="12" t="s">
        <v>2458</v>
      </c>
    </row>
    <row r="1347" customHeight="1" spans="1:11">
      <c r="A1347" s="13">
        <v>44295</v>
      </c>
      <c r="B1347" s="12" t="s">
        <v>2965</v>
      </c>
      <c r="C1347" s="12" t="s">
        <v>104</v>
      </c>
      <c r="D1347" s="12" t="s">
        <v>13</v>
      </c>
      <c r="E1347" s="12" t="s">
        <v>15</v>
      </c>
      <c r="F1347" s="12" t="s">
        <v>15</v>
      </c>
      <c r="G1347" s="12" t="s">
        <v>26</v>
      </c>
      <c r="H1347" s="12" t="s">
        <v>27</v>
      </c>
      <c r="I1347" s="12" t="s">
        <v>18</v>
      </c>
      <c r="J1347" s="12" t="s">
        <v>2966</v>
      </c>
      <c r="K1347" s="12" t="s">
        <v>2967</v>
      </c>
    </row>
    <row r="1348" customHeight="1" spans="1:11">
      <c r="A1348" s="13">
        <v>44295</v>
      </c>
      <c r="B1348" s="12" t="s">
        <v>2968</v>
      </c>
      <c r="C1348" s="12" t="s">
        <v>1936</v>
      </c>
      <c r="D1348" s="12" t="s">
        <v>41</v>
      </c>
      <c r="F1348" s="12" t="s">
        <v>175</v>
      </c>
      <c r="G1348" s="12" t="s">
        <v>26</v>
      </c>
      <c r="H1348" s="12" t="s">
        <v>726</v>
      </c>
      <c r="I1348" s="12" t="s">
        <v>224</v>
      </c>
      <c r="J1348" s="12" t="s">
        <v>2969</v>
      </c>
      <c r="K1348" s="12" t="s">
        <v>2970</v>
      </c>
    </row>
    <row r="1349" customHeight="1" spans="1:10">
      <c r="A1349" s="13">
        <v>44295</v>
      </c>
      <c r="B1349" s="12" t="s">
        <v>2971</v>
      </c>
      <c r="C1349" s="12" t="s">
        <v>109</v>
      </c>
      <c r="D1349" s="12" t="s">
        <v>13</v>
      </c>
      <c r="E1349" s="12" t="s">
        <v>15</v>
      </c>
      <c r="F1349" s="12" t="s">
        <v>15</v>
      </c>
      <c r="G1349" s="12" t="s">
        <v>26</v>
      </c>
      <c r="H1349" s="12" t="s">
        <v>27</v>
      </c>
      <c r="I1349" s="12" t="s">
        <v>18</v>
      </c>
      <c r="J1349" s="12" t="s">
        <v>2972</v>
      </c>
    </row>
    <row r="1350" customHeight="1" spans="1:10">
      <c r="A1350" s="13">
        <v>44295</v>
      </c>
      <c r="B1350" s="12" t="s">
        <v>2973</v>
      </c>
      <c r="C1350" s="12" t="s">
        <v>12</v>
      </c>
      <c r="D1350" s="12" t="s">
        <v>13</v>
      </c>
      <c r="E1350" s="12" t="s">
        <v>2974</v>
      </c>
      <c r="F1350" s="12" t="s">
        <v>15</v>
      </c>
      <c r="G1350" s="12" t="s">
        <v>16</v>
      </c>
      <c r="H1350" s="12" t="s">
        <v>17</v>
      </c>
      <c r="I1350" s="12" t="s">
        <v>18</v>
      </c>
      <c r="J1350" s="12" t="s">
        <v>2975</v>
      </c>
    </row>
    <row r="1351" customHeight="1" spans="1:10">
      <c r="A1351" s="13">
        <v>44295</v>
      </c>
      <c r="B1351" s="12" t="s">
        <v>2976</v>
      </c>
      <c r="C1351" s="12" t="s">
        <v>1132</v>
      </c>
      <c r="D1351" s="12" t="s">
        <v>41</v>
      </c>
      <c r="F1351" s="12" t="s">
        <v>175</v>
      </c>
      <c r="G1351" s="12" t="s">
        <v>26</v>
      </c>
      <c r="H1351" s="12" t="s">
        <v>726</v>
      </c>
      <c r="I1351" s="12" t="s">
        <v>34</v>
      </c>
      <c r="J1351" s="12" t="s">
        <v>2977</v>
      </c>
    </row>
    <row r="1352" customHeight="1" spans="1:10">
      <c r="A1352" s="13">
        <v>44295</v>
      </c>
      <c r="B1352" s="12" t="s">
        <v>2978</v>
      </c>
      <c r="C1352" s="12" t="s">
        <v>46</v>
      </c>
      <c r="D1352" s="12" t="s">
        <v>41</v>
      </c>
      <c r="E1352" s="12" t="s">
        <v>175</v>
      </c>
      <c r="F1352" s="12" t="s">
        <v>175</v>
      </c>
      <c r="G1352" s="12" t="s">
        <v>16</v>
      </c>
      <c r="H1352" s="12" t="s">
        <v>723</v>
      </c>
      <c r="I1352" s="12" t="s">
        <v>34</v>
      </c>
      <c r="J1352" s="12" t="s">
        <v>2979</v>
      </c>
    </row>
    <row r="1353" customHeight="1" spans="1:10">
      <c r="A1353" s="13">
        <v>44295</v>
      </c>
      <c r="B1353" s="12" t="s">
        <v>2980</v>
      </c>
      <c r="C1353" s="12" t="s">
        <v>66</v>
      </c>
      <c r="D1353" s="12" t="s">
        <v>41</v>
      </c>
      <c r="E1353" s="12" t="s">
        <v>251</v>
      </c>
      <c r="F1353" s="12" t="s">
        <v>15</v>
      </c>
      <c r="G1353" s="12" t="s">
        <v>16</v>
      </c>
      <c r="H1353" s="12" t="s">
        <v>17</v>
      </c>
      <c r="I1353" s="12" t="s">
        <v>34</v>
      </c>
      <c r="J1353" s="12" t="s">
        <v>2981</v>
      </c>
    </row>
    <row r="1354" customHeight="1" spans="1:10">
      <c r="A1354" s="13">
        <v>44295</v>
      </c>
      <c r="B1354" s="12" t="s">
        <v>2982</v>
      </c>
      <c r="C1354" s="12" t="s">
        <v>132</v>
      </c>
      <c r="D1354" s="12" t="s">
        <v>13</v>
      </c>
      <c r="E1354" s="12" t="s">
        <v>76</v>
      </c>
      <c r="F1354" s="12" t="s">
        <v>15</v>
      </c>
      <c r="G1354" s="12" t="s">
        <v>16</v>
      </c>
      <c r="H1354" s="12" t="s">
        <v>17</v>
      </c>
      <c r="I1354" s="12" t="s">
        <v>34</v>
      </c>
      <c r="J1354" s="12" t="s">
        <v>2983</v>
      </c>
    </row>
    <row r="1355" customHeight="1" spans="1:11">
      <c r="A1355" s="13">
        <v>44295</v>
      </c>
      <c r="B1355" s="12" t="s">
        <v>2984</v>
      </c>
      <c r="C1355" s="12" t="s">
        <v>1180</v>
      </c>
      <c r="D1355" s="12" t="s">
        <v>13</v>
      </c>
      <c r="E1355" s="12" t="s">
        <v>548</v>
      </c>
      <c r="F1355" s="12" t="s">
        <v>15</v>
      </c>
      <c r="G1355" s="12" t="s">
        <v>26</v>
      </c>
      <c r="H1355" s="12" t="s">
        <v>27</v>
      </c>
      <c r="I1355" s="12" t="s">
        <v>47</v>
      </c>
      <c r="J1355" s="12" t="s">
        <v>2985</v>
      </c>
      <c r="K1355" s="12" t="s">
        <v>2986</v>
      </c>
    </row>
    <row r="1356" customHeight="1" spans="1:11">
      <c r="A1356" s="13">
        <v>44295</v>
      </c>
      <c r="B1356" s="12" t="s">
        <v>2987</v>
      </c>
      <c r="C1356" s="12" t="s">
        <v>109</v>
      </c>
      <c r="D1356" s="12" t="s">
        <v>13</v>
      </c>
      <c r="E1356" s="12" t="s">
        <v>175</v>
      </c>
      <c r="F1356" s="12" t="s">
        <v>175</v>
      </c>
      <c r="G1356" s="12" t="s">
        <v>16</v>
      </c>
      <c r="H1356" s="12" t="s">
        <v>723</v>
      </c>
      <c r="I1356" s="12" t="s">
        <v>47</v>
      </c>
      <c r="J1356" s="12" t="s">
        <v>2988</v>
      </c>
      <c r="K1356" s="12" t="s">
        <v>2989</v>
      </c>
    </row>
    <row r="1357" customHeight="1" spans="1:11">
      <c r="A1357" s="13">
        <v>44295</v>
      </c>
      <c r="B1357" s="12" t="s">
        <v>2990</v>
      </c>
      <c r="C1357" s="12" t="s">
        <v>1180</v>
      </c>
      <c r="D1357" s="12" t="s">
        <v>13</v>
      </c>
      <c r="F1357" s="12" t="s">
        <v>15</v>
      </c>
      <c r="G1357" s="12" t="s">
        <v>26</v>
      </c>
      <c r="H1357" s="12" t="s">
        <v>27</v>
      </c>
      <c r="I1357" s="12" t="s">
        <v>59</v>
      </c>
      <c r="J1357" s="12" t="s">
        <v>2991</v>
      </c>
      <c r="K1357" s="12" t="s">
        <v>2826</v>
      </c>
    </row>
    <row r="1358" customHeight="1" spans="1:11">
      <c r="A1358" s="13">
        <v>44295</v>
      </c>
      <c r="B1358" s="12" t="s">
        <v>2980</v>
      </c>
      <c r="C1358" s="12" t="s">
        <v>66</v>
      </c>
      <c r="D1358" s="12" t="s">
        <v>41</v>
      </c>
      <c r="E1358" s="12" t="s">
        <v>251</v>
      </c>
      <c r="F1358" s="12" t="s">
        <v>15</v>
      </c>
      <c r="G1358" s="12" t="s">
        <v>16</v>
      </c>
      <c r="H1358" s="12" t="s">
        <v>17</v>
      </c>
      <c r="I1358" s="12" t="s">
        <v>34</v>
      </c>
      <c r="J1358" s="12" t="s">
        <v>2992</v>
      </c>
      <c r="K1358" s="12" t="s">
        <v>2993</v>
      </c>
    </row>
    <row r="1359" customHeight="1" spans="1:11">
      <c r="A1359" s="13">
        <v>44295</v>
      </c>
      <c r="B1359" s="12" t="s">
        <v>2982</v>
      </c>
      <c r="C1359" s="12" t="s">
        <v>132</v>
      </c>
      <c r="D1359" s="12" t="s">
        <v>13</v>
      </c>
      <c r="E1359" s="12" t="s">
        <v>76</v>
      </c>
      <c r="F1359" s="12" t="s">
        <v>15</v>
      </c>
      <c r="G1359" s="12" t="s">
        <v>16</v>
      </c>
      <c r="H1359" s="12" t="s">
        <v>17</v>
      </c>
      <c r="I1359" s="12" t="s">
        <v>34</v>
      </c>
      <c r="J1359" s="12" t="s">
        <v>2994</v>
      </c>
      <c r="K1359" s="12" t="s">
        <v>2995</v>
      </c>
    </row>
    <row r="1360" customHeight="1" spans="1:11">
      <c r="A1360" s="13">
        <v>44296</v>
      </c>
      <c r="B1360" s="12" t="s">
        <v>2996</v>
      </c>
      <c r="C1360" s="12" t="s">
        <v>109</v>
      </c>
      <c r="D1360" s="12" t="s">
        <v>13</v>
      </c>
      <c r="E1360" s="12" t="s">
        <v>175</v>
      </c>
      <c r="F1360" s="12" t="s">
        <v>175</v>
      </c>
      <c r="G1360" s="12" t="s">
        <v>16</v>
      </c>
      <c r="H1360" s="12" t="s">
        <v>723</v>
      </c>
      <c r="I1360" s="12" t="s">
        <v>47</v>
      </c>
      <c r="J1360" s="12" t="s">
        <v>2997</v>
      </c>
      <c r="K1360" s="12" t="s">
        <v>2998</v>
      </c>
    </row>
    <row r="1361" customHeight="1" spans="1:11">
      <c r="A1361" s="13">
        <v>44296</v>
      </c>
      <c r="B1361" s="12" t="s">
        <v>2999</v>
      </c>
      <c r="C1361" s="12" t="s">
        <v>50</v>
      </c>
      <c r="D1361" s="12" t="s">
        <v>41</v>
      </c>
      <c r="F1361" s="12" t="s">
        <v>15</v>
      </c>
      <c r="G1361" s="12" t="s">
        <v>101</v>
      </c>
      <c r="H1361" s="12" t="s">
        <v>101</v>
      </c>
      <c r="I1361" s="12" t="s">
        <v>47</v>
      </c>
      <c r="J1361" s="12" t="s">
        <v>3000</v>
      </c>
      <c r="K1361" s="12" t="s">
        <v>2714</v>
      </c>
    </row>
    <row r="1362" customHeight="1" spans="1:11">
      <c r="A1362" s="13">
        <v>44296</v>
      </c>
      <c r="B1362" s="12" t="s">
        <v>3001</v>
      </c>
      <c r="C1362" s="12" t="s">
        <v>50</v>
      </c>
      <c r="D1362" s="12" t="s">
        <v>41</v>
      </c>
      <c r="F1362" s="12" t="s">
        <v>15</v>
      </c>
      <c r="G1362" s="12" t="s">
        <v>26</v>
      </c>
      <c r="H1362" s="12" t="s">
        <v>27</v>
      </c>
      <c r="I1362" s="12" t="s">
        <v>224</v>
      </c>
      <c r="J1362" s="12" t="s">
        <v>3002</v>
      </c>
      <c r="K1362" s="12" t="s">
        <v>2744</v>
      </c>
    </row>
    <row r="1363" customHeight="1" spans="1:11">
      <c r="A1363" s="13">
        <v>44296</v>
      </c>
      <c r="B1363" s="12" t="s">
        <v>3003</v>
      </c>
      <c r="C1363" s="12" t="s">
        <v>109</v>
      </c>
      <c r="D1363" s="12" t="s">
        <v>13</v>
      </c>
      <c r="F1363" s="12" t="s">
        <v>175</v>
      </c>
      <c r="G1363" s="12" t="s">
        <v>26</v>
      </c>
      <c r="H1363" s="12" t="s">
        <v>726</v>
      </c>
      <c r="I1363" s="12" t="s">
        <v>224</v>
      </c>
      <c r="J1363" s="12" t="s">
        <v>3004</v>
      </c>
      <c r="K1363" s="12" t="s">
        <v>3005</v>
      </c>
    </row>
    <row r="1364" customHeight="1" spans="1:11">
      <c r="A1364" s="13">
        <v>44296</v>
      </c>
      <c r="B1364" s="12" t="s">
        <v>3006</v>
      </c>
      <c r="C1364" s="12" t="s">
        <v>1180</v>
      </c>
      <c r="D1364" s="12" t="s">
        <v>13</v>
      </c>
      <c r="F1364" s="12" t="s">
        <v>175</v>
      </c>
      <c r="G1364" s="12" t="s">
        <v>101</v>
      </c>
      <c r="H1364" s="12" t="s">
        <v>101</v>
      </c>
      <c r="I1364" s="12" t="s">
        <v>224</v>
      </c>
      <c r="J1364" s="12" t="s">
        <v>3007</v>
      </c>
      <c r="K1364" s="12" t="s">
        <v>3008</v>
      </c>
    </row>
    <row r="1365" customHeight="1" spans="1:11">
      <c r="A1365" s="13">
        <v>44296</v>
      </c>
      <c r="B1365" s="12" t="s">
        <v>3009</v>
      </c>
      <c r="C1365" s="12" t="s">
        <v>109</v>
      </c>
      <c r="D1365" s="12" t="s">
        <v>13</v>
      </c>
      <c r="F1365" s="12" t="s">
        <v>15</v>
      </c>
      <c r="G1365" s="12" t="s">
        <v>16</v>
      </c>
      <c r="H1365" s="12" t="s">
        <v>17</v>
      </c>
      <c r="I1365" s="12" t="s">
        <v>59</v>
      </c>
      <c r="J1365" s="12" t="s">
        <v>3010</v>
      </c>
      <c r="K1365" s="12" t="s">
        <v>3011</v>
      </c>
    </row>
    <row r="1366" customHeight="1" spans="1:11">
      <c r="A1366" s="13">
        <v>44296</v>
      </c>
      <c r="B1366" s="12" t="s">
        <v>3012</v>
      </c>
      <c r="C1366" s="12" t="s">
        <v>100</v>
      </c>
      <c r="D1366" s="12" t="s">
        <v>41</v>
      </c>
      <c r="F1366" s="12" t="s">
        <v>175</v>
      </c>
      <c r="G1366" s="12" t="s">
        <v>16</v>
      </c>
      <c r="H1366" s="12" t="s">
        <v>723</v>
      </c>
      <c r="I1366" s="12" t="s">
        <v>59</v>
      </c>
      <c r="J1366" s="12" t="s">
        <v>3013</v>
      </c>
      <c r="K1366" s="12" t="s">
        <v>2986</v>
      </c>
    </row>
    <row r="1367" customHeight="1" spans="1:11">
      <c r="A1367" s="13">
        <v>44296</v>
      </c>
      <c r="B1367" s="12" t="s">
        <v>3014</v>
      </c>
      <c r="C1367" s="12" t="s">
        <v>3015</v>
      </c>
      <c r="D1367" s="12" t="s">
        <v>13</v>
      </c>
      <c r="F1367" s="12" t="s">
        <v>15</v>
      </c>
      <c r="G1367" s="12" t="s">
        <v>26</v>
      </c>
      <c r="H1367" s="12" t="s">
        <v>27</v>
      </c>
      <c r="I1367" s="12" t="s">
        <v>59</v>
      </c>
      <c r="J1367" s="12" t="s">
        <v>3016</v>
      </c>
      <c r="K1367" s="12" t="s">
        <v>3017</v>
      </c>
    </row>
    <row r="1368" customHeight="1" spans="1:10">
      <c r="A1368" s="13">
        <v>44296</v>
      </c>
      <c r="B1368" s="12" t="s">
        <v>3018</v>
      </c>
      <c r="C1368" s="12" t="s">
        <v>69</v>
      </c>
      <c r="D1368" s="12" t="s">
        <v>41</v>
      </c>
      <c r="E1368" s="12" t="s">
        <v>193</v>
      </c>
      <c r="F1368" s="12" t="s">
        <v>15</v>
      </c>
      <c r="G1368" s="12" t="s">
        <v>16</v>
      </c>
      <c r="H1368" s="12" t="s">
        <v>17</v>
      </c>
      <c r="I1368" s="12" t="s">
        <v>18</v>
      </c>
      <c r="J1368" s="12" t="s">
        <v>3019</v>
      </c>
    </row>
    <row r="1369" customHeight="1" spans="1:11">
      <c r="A1369" s="13">
        <v>44296</v>
      </c>
      <c r="B1369" s="12" t="s">
        <v>3020</v>
      </c>
      <c r="C1369" s="12" t="s">
        <v>622</v>
      </c>
      <c r="D1369" s="12" t="s">
        <v>13</v>
      </c>
      <c r="E1369" s="12" t="s">
        <v>982</v>
      </c>
      <c r="F1369" s="12" t="s">
        <v>175</v>
      </c>
      <c r="G1369" s="12" t="s">
        <v>16</v>
      </c>
      <c r="H1369" s="12" t="s">
        <v>723</v>
      </c>
      <c r="I1369" s="12" t="s">
        <v>18</v>
      </c>
      <c r="J1369" s="12" t="s">
        <v>3021</v>
      </c>
      <c r="K1369" s="12" t="s">
        <v>3022</v>
      </c>
    </row>
    <row r="1370" customHeight="1" spans="1:11">
      <c r="A1370" s="13">
        <v>44296</v>
      </c>
      <c r="B1370" s="12" t="s">
        <v>3023</v>
      </c>
      <c r="C1370" s="12" t="s">
        <v>109</v>
      </c>
      <c r="D1370" s="12" t="s">
        <v>13</v>
      </c>
      <c r="E1370" s="12" t="s">
        <v>175</v>
      </c>
      <c r="F1370" s="12" t="s">
        <v>175</v>
      </c>
      <c r="G1370" s="12" t="s">
        <v>16</v>
      </c>
      <c r="H1370" s="12" t="s">
        <v>723</v>
      </c>
      <c r="I1370" s="12" t="s">
        <v>18</v>
      </c>
      <c r="J1370" s="12" t="s">
        <v>3024</v>
      </c>
      <c r="K1370" s="12" t="s">
        <v>3025</v>
      </c>
    </row>
    <row r="1371" customHeight="1" spans="1:10">
      <c r="A1371" s="13">
        <v>44297</v>
      </c>
      <c r="B1371" s="12" t="s">
        <v>3026</v>
      </c>
      <c r="C1371" s="12" t="s">
        <v>368</v>
      </c>
      <c r="D1371" s="12" t="s">
        <v>13</v>
      </c>
      <c r="E1371" s="12" t="s">
        <v>15</v>
      </c>
      <c r="F1371" s="12" t="s">
        <v>15</v>
      </c>
      <c r="G1371" s="12" t="s">
        <v>16</v>
      </c>
      <c r="H1371" s="12" t="s">
        <v>17</v>
      </c>
      <c r="I1371" s="12" t="s">
        <v>47</v>
      </c>
      <c r="J1371" s="12" t="s">
        <v>3027</v>
      </c>
    </row>
    <row r="1372" customHeight="1" spans="1:11">
      <c r="A1372" s="13">
        <v>44297</v>
      </c>
      <c r="B1372" s="12" t="s">
        <v>3028</v>
      </c>
      <c r="C1372" s="12" t="s">
        <v>118</v>
      </c>
      <c r="D1372" s="12" t="s">
        <v>41</v>
      </c>
      <c r="E1372" s="12" t="s">
        <v>15</v>
      </c>
      <c r="F1372" s="12" t="s">
        <v>15</v>
      </c>
      <c r="G1372" s="12" t="s">
        <v>26</v>
      </c>
      <c r="H1372" s="12" t="s">
        <v>27</v>
      </c>
      <c r="I1372" s="12" t="s">
        <v>47</v>
      </c>
      <c r="J1372" s="12" t="s">
        <v>3029</v>
      </c>
      <c r="K1372" s="12" t="s">
        <v>3030</v>
      </c>
    </row>
    <row r="1373" customHeight="1" spans="1:11">
      <c r="A1373" s="13">
        <v>44297</v>
      </c>
      <c r="B1373" s="12" t="s">
        <v>3031</v>
      </c>
      <c r="C1373" s="12" t="s">
        <v>158</v>
      </c>
      <c r="D1373" s="12" t="s">
        <v>41</v>
      </c>
      <c r="E1373" s="12" t="s">
        <v>15</v>
      </c>
      <c r="F1373" s="12" t="s">
        <v>15</v>
      </c>
      <c r="G1373" s="12" t="s">
        <v>16</v>
      </c>
      <c r="H1373" s="12" t="s">
        <v>17</v>
      </c>
      <c r="I1373" s="12" t="s">
        <v>59</v>
      </c>
      <c r="J1373" s="12" t="s">
        <v>3032</v>
      </c>
      <c r="K1373" s="12" t="s">
        <v>468</v>
      </c>
    </row>
    <row r="1374" customHeight="1" spans="1:10">
      <c r="A1374" s="13">
        <v>44297</v>
      </c>
      <c r="B1374" s="12" t="s">
        <v>3033</v>
      </c>
      <c r="C1374" s="12" t="s">
        <v>58</v>
      </c>
      <c r="D1374" s="12" t="s">
        <v>13</v>
      </c>
      <c r="E1374" s="12" t="s">
        <v>15</v>
      </c>
      <c r="F1374" s="12" t="s">
        <v>15</v>
      </c>
      <c r="G1374" s="12" t="s">
        <v>16</v>
      </c>
      <c r="H1374" s="12" t="s">
        <v>17</v>
      </c>
      <c r="I1374" s="12" t="s">
        <v>59</v>
      </c>
      <c r="J1374" s="12" t="s">
        <v>3034</v>
      </c>
    </row>
    <row r="1375" customHeight="1" spans="1:11">
      <c r="A1375" s="13">
        <v>44297</v>
      </c>
      <c r="B1375" s="12" t="s">
        <v>3035</v>
      </c>
      <c r="C1375" s="12" t="s">
        <v>109</v>
      </c>
      <c r="D1375" s="12" t="s">
        <v>13</v>
      </c>
      <c r="E1375" s="12" t="s">
        <v>175</v>
      </c>
      <c r="F1375" s="12" t="s">
        <v>175</v>
      </c>
      <c r="G1375" s="12" t="s">
        <v>16</v>
      </c>
      <c r="H1375" s="12" t="s">
        <v>723</v>
      </c>
      <c r="I1375" s="12" t="s">
        <v>59</v>
      </c>
      <c r="J1375" s="12" t="s">
        <v>3036</v>
      </c>
      <c r="K1375" s="12" t="s">
        <v>2719</v>
      </c>
    </row>
    <row r="1376" customHeight="1" spans="1:10">
      <c r="A1376" s="13">
        <v>44297</v>
      </c>
      <c r="B1376" s="12" t="s">
        <v>3037</v>
      </c>
      <c r="C1376" s="12" t="s">
        <v>1180</v>
      </c>
      <c r="D1376" s="12" t="s">
        <v>13</v>
      </c>
      <c r="E1376" s="12" t="s">
        <v>304</v>
      </c>
      <c r="F1376" s="12" t="s">
        <v>175</v>
      </c>
      <c r="G1376" s="12" t="s">
        <v>101</v>
      </c>
      <c r="H1376" s="12" t="s">
        <v>101</v>
      </c>
      <c r="I1376" s="12" t="s">
        <v>59</v>
      </c>
      <c r="J1376" s="12" t="s">
        <v>3038</v>
      </c>
    </row>
    <row r="1377" customHeight="1" spans="1:11">
      <c r="A1377" s="13">
        <v>44297</v>
      </c>
      <c r="B1377" s="12" t="s">
        <v>3039</v>
      </c>
      <c r="C1377" s="12" t="s">
        <v>368</v>
      </c>
      <c r="D1377" s="12" t="s">
        <v>13</v>
      </c>
      <c r="E1377" s="12" t="s">
        <v>15</v>
      </c>
      <c r="F1377" s="12" t="s">
        <v>15</v>
      </c>
      <c r="G1377" s="12" t="s">
        <v>16</v>
      </c>
      <c r="H1377" s="12" t="s">
        <v>17</v>
      </c>
      <c r="I1377" s="12" t="s">
        <v>54</v>
      </c>
      <c r="J1377" s="12" t="s">
        <v>3040</v>
      </c>
      <c r="K1377" s="12" t="s">
        <v>3041</v>
      </c>
    </row>
    <row r="1378" customHeight="1" spans="1:11">
      <c r="A1378" s="13">
        <v>44297</v>
      </c>
      <c r="B1378" s="12" t="s">
        <v>3042</v>
      </c>
      <c r="C1378" s="12" t="s">
        <v>69</v>
      </c>
      <c r="D1378" s="12" t="s">
        <v>41</v>
      </c>
      <c r="E1378" s="12" t="s">
        <v>84</v>
      </c>
      <c r="F1378" s="12" t="s">
        <v>15</v>
      </c>
      <c r="G1378" s="12" t="s">
        <v>16</v>
      </c>
      <c r="H1378" s="12" t="s">
        <v>17</v>
      </c>
      <c r="I1378" s="12" t="s">
        <v>54</v>
      </c>
      <c r="J1378" s="12" t="s">
        <v>3043</v>
      </c>
      <c r="K1378" s="12" t="s">
        <v>3044</v>
      </c>
    </row>
    <row r="1379" customHeight="1" spans="1:11">
      <c r="A1379" s="13">
        <v>44297</v>
      </c>
      <c r="B1379" s="12" t="s">
        <v>3045</v>
      </c>
      <c r="C1379" s="12" t="s">
        <v>33</v>
      </c>
      <c r="D1379" s="12" t="s">
        <v>13</v>
      </c>
      <c r="F1379" s="12" t="s">
        <v>15</v>
      </c>
      <c r="G1379" s="12" t="s">
        <v>26</v>
      </c>
      <c r="H1379" s="12" t="s">
        <v>27</v>
      </c>
      <c r="I1379" s="12" t="s">
        <v>54</v>
      </c>
      <c r="J1379" s="12" t="s">
        <v>3046</v>
      </c>
      <c r="K1379" s="12" t="s">
        <v>2705</v>
      </c>
    </row>
    <row r="1380" customHeight="1" spans="1:11">
      <c r="A1380" s="13">
        <v>44297</v>
      </c>
      <c r="B1380" s="12" t="s">
        <v>3047</v>
      </c>
      <c r="C1380" s="12" t="s">
        <v>1344</v>
      </c>
      <c r="D1380" s="12" t="s">
        <v>41</v>
      </c>
      <c r="F1380" s="12" t="s">
        <v>15</v>
      </c>
      <c r="G1380" s="12" t="s">
        <v>26</v>
      </c>
      <c r="H1380" s="12" t="s">
        <v>27</v>
      </c>
      <c r="I1380" s="12" t="s">
        <v>54</v>
      </c>
      <c r="J1380" s="12" t="s">
        <v>3048</v>
      </c>
      <c r="K1380" s="12" t="s">
        <v>3049</v>
      </c>
    </row>
    <row r="1381" customHeight="1" spans="1:11">
      <c r="A1381" s="13">
        <v>44297</v>
      </c>
      <c r="B1381" s="12" t="s">
        <v>3050</v>
      </c>
      <c r="C1381" s="12" t="s">
        <v>100</v>
      </c>
      <c r="D1381" s="12" t="s">
        <v>41</v>
      </c>
      <c r="F1381" s="12" t="s">
        <v>15</v>
      </c>
      <c r="G1381" s="12" t="s">
        <v>16</v>
      </c>
      <c r="H1381" s="12" t="s">
        <v>17</v>
      </c>
      <c r="I1381" s="12" t="s">
        <v>18</v>
      </c>
      <c r="J1381" s="12" t="s">
        <v>3051</v>
      </c>
      <c r="K1381" s="12" t="s">
        <v>3052</v>
      </c>
    </row>
    <row r="1382" customHeight="1" spans="1:11">
      <c r="A1382" s="13">
        <v>44297</v>
      </c>
      <c r="B1382" s="12" t="s">
        <v>3053</v>
      </c>
      <c r="C1382" s="12" t="s">
        <v>100</v>
      </c>
      <c r="D1382" s="12" t="s">
        <v>13</v>
      </c>
      <c r="E1382" s="12" t="s">
        <v>3054</v>
      </c>
      <c r="F1382" s="12" t="s">
        <v>175</v>
      </c>
      <c r="G1382" s="12" t="s">
        <v>16</v>
      </c>
      <c r="H1382" s="12" t="s">
        <v>723</v>
      </c>
      <c r="I1382" s="12" t="s">
        <v>18</v>
      </c>
      <c r="J1382" s="12" t="s">
        <v>3055</v>
      </c>
      <c r="K1382" s="12" t="s">
        <v>3056</v>
      </c>
    </row>
    <row r="1383" customHeight="1" spans="1:11">
      <c r="A1383" s="13">
        <v>44297</v>
      </c>
      <c r="B1383" s="12" t="s">
        <v>1844</v>
      </c>
      <c r="C1383" s="12" t="s">
        <v>104</v>
      </c>
      <c r="D1383" s="12" t="s">
        <v>13</v>
      </c>
      <c r="F1383" s="12" t="s">
        <v>175</v>
      </c>
      <c r="G1383" s="12" t="s">
        <v>26</v>
      </c>
      <c r="H1383" s="12" t="s">
        <v>726</v>
      </c>
      <c r="I1383" s="12" t="s">
        <v>18</v>
      </c>
      <c r="J1383" s="12" t="s">
        <v>3057</v>
      </c>
      <c r="K1383" s="12" t="s">
        <v>3058</v>
      </c>
    </row>
    <row r="1384" customHeight="1" spans="1:11">
      <c r="A1384" s="13">
        <v>44298</v>
      </c>
      <c r="B1384" s="12" t="s">
        <v>3059</v>
      </c>
      <c r="C1384" s="12" t="s">
        <v>50</v>
      </c>
      <c r="D1384" s="12" t="s">
        <v>41</v>
      </c>
      <c r="E1384" s="12" t="s">
        <v>76</v>
      </c>
      <c r="F1384" s="12" t="s">
        <v>15</v>
      </c>
      <c r="G1384" s="12" t="s">
        <v>16</v>
      </c>
      <c r="H1384" s="12" t="s">
        <v>17</v>
      </c>
      <c r="I1384" s="12" t="s">
        <v>47</v>
      </c>
      <c r="J1384" s="12" t="s">
        <v>3060</v>
      </c>
      <c r="K1384" s="12" t="s">
        <v>3061</v>
      </c>
    </row>
    <row r="1385" customHeight="1" spans="1:11">
      <c r="A1385" s="13">
        <v>44298</v>
      </c>
      <c r="B1385" s="12" t="s">
        <v>3062</v>
      </c>
      <c r="C1385" s="12" t="s">
        <v>109</v>
      </c>
      <c r="D1385" s="12" t="s">
        <v>13</v>
      </c>
      <c r="F1385" s="12" t="s">
        <v>15</v>
      </c>
      <c r="G1385" s="12" t="s">
        <v>26</v>
      </c>
      <c r="H1385" s="12" t="s">
        <v>27</v>
      </c>
      <c r="I1385" s="12" t="s">
        <v>47</v>
      </c>
      <c r="J1385" s="12" t="s">
        <v>3063</v>
      </c>
      <c r="K1385" s="12" t="s">
        <v>3064</v>
      </c>
    </row>
    <row r="1386" customHeight="1" spans="1:10">
      <c r="A1386" s="13">
        <v>44298</v>
      </c>
      <c r="B1386" s="12" t="s">
        <v>3065</v>
      </c>
      <c r="C1386" s="12" t="s">
        <v>928</v>
      </c>
      <c r="D1386" s="12" t="s">
        <v>13</v>
      </c>
      <c r="F1386" s="12" t="s">
        <v>175</v>
      </c>
      <c r="G1386" s="12" t="s">
        <v>26</v>
      </c>
      <c r="H1386" s="12" t="s">
        <v>726</v>
      </c>
      <c r="I1386" s="12" t="s">
        <v>224</v>
      </c>
      <c r="J1386" s="12" t="s">
        <v>3066</v>
      </c>
    </row>
    <row r="1387" customHeight="1" spans="1:11">
      <c r="A1387" s="13">
        <v>44298</v>
      </c>
      <c r="B1387" s="12" t="s">
        <v>3067</v>
      </c>
      <c r="C1387" s="12" t="s">
        <v>1870</v>
      </c>
      <c r="D1387" s="12" t="s">
        <v>13</v>
      </c>
      <c r="F1387" s="12" t="s">
        <v>175</v>
      </c>
      <c r="G1387" s="12" t="s">
        <v>26</v>
      </c>
      <c r="H1387" s="12" t="s">
        <v>726</v>
      </c>
      <c r="I1387" s="12" t="s">
        <v>224</v>
      </c>
      <c r="J1387" s="12" t="s">
        <v>3068</v>
      </c>
      <c r="K1387" s="12" t="s">
        <v>3069</v>
      </c>
    </row>
    <row r="1388" customHeight="1" spans="1:11">
      <c r="A1388" s="13">
        <v>44298</v>
      </c>
      <c r="B1388" s="12" t="s">
        <v>3070</v>
      </c>
      <c r="C1388" s="12" t="s">
        <v>50</v>
      </c>
      <c r="D1388" s="12" t="s">
        <v>41</v>
      </c>
      <c r="F1388" s="12" t="s">
        <v>175</v>
      </c>
      <c r="G1388" s="12" t="s">
        <v>16</v>
      </c>
      <c r="H1388" s="12" t="s">
        <v>723</v>
      </c>
      <c r="I1388" s="12" t="s">
        <v>224</v>
      </c>
      <c r="J1388" s="12" t="s">
        <v>3071</v>
      </c>
      <c r="K1388" s="12" t="s">
        <v>3072</v>
      </c>
    </row>
    <row r="1389" customHeight="1" spans="1:11">
      <c r="A1389" s="13">
        <v>44298</v>
      </c>
      <c r="B1389" s="12" t="s">
        <v>3073</v>
      </c>
      <c r="C1389" s="12" t="s">
        <v>109</v>
      </c>
      <c r="D1389" s="12" t="s">
        <v>13</v>
      </c>
      <c r="F1389" s="12" t="s">
        <v>15</v>
      </c>
      <c r="G1389" s="12" t="s">
        <v>101</v>
      </c>
      <c r="H1389" s="12" t="s">
        <v>101</v>
      </c>
      <c r="I1389" s="12" t="s">
        <v>224</v>
      </c>
      <c r="J1389" s="12" t="s">
        <v>3074</v>
      </c>
      <c r="K1389" s="12" t="s">
        <v>2705</v>
      </c>
    </row>
    <row r="1390" customHeight="1" spans="1:11">
      <c r="A1390" s="13">
        <v>44298</v>
      </c>
      <c r="B1390" s="12" t="s">
        <v>3075</v>
      </c>
      <c r="C1390" s="12" t="s">
        <v>50</v>
      </c>
      <c r="D1390" s="12" t="s">
        <v>41</v>
      </c>
      <c r="F1390" s="12" t="s">
        <v>175</v>
      </c>
      <c r="G1390" s="12" t="s">
        <v>16</v>
      </c>
      <c r="H1390" s="12" t="s">
        <v>723</v>
      </c>
      <c r="I1390" s="12" t="s">
        <v>224</v>
      </c>
      <c r="J1390" s="12" t="s">
        <v>3076</v>
      </c>
      <c r="K1390" s="12" t="s">
        <v>2705</v>
      </c>
    </row>
    <row r="1391" customHeight="1" spans="1:11">
      <c r="A1391" s="13">
        <v>44298</v>
      </c>
      <c r="B1391" s="12" t="s">
        <v>3077</v>
      </c>
      <c r="C1391" s="12" t="s">
        <v>50</v>
      </c>
      <c r="D1391" s="12" t="s">
        <v>41</v>
      </c>
      <c r="F1391" s="12" t="s">
        <v>175</v>
      </c>
      <c r="G1391" s="12" t="s">
        <v>26</v>
      </c>
      <c r="H1391" s="12" t="s">
        <v>726</v>
      </c>
      <c r="I1391" s="12" t="s">
        <v>34</v>
      </c>
      <c r="J1391" s="12" t="s">
        <v>3078</v>
      </c>
      <c r="K1391" s="12" t="s">
        <v>3079</v>
      </c>
    </row>
    <row r="1392" customHeight="1" spans="1:11">
      <c r="A1392" s="13">
        <v>44298</v>
      </c>
      <c r="B1392" s="12" t="s">
        <v>3080</v>
      </c>
      <c r="C1392" s="12" t="s">
        <v>118</v>
      </c>
      <c r="D1392" s="12" t="s">
        <v>41</v>
      </c>
      <c r="F1392" s="12" t="s">
        <v>15</v>
      </c>
      <c r="G1392" s="12" t="s">
        <v>26</v>
      </c>
      <c r="H1392" s="12" t="s">
        <v>27</v>
      </c>
      <c r="I1392" s="12" t="s">
        <v>34</v>
      </c>
      <c r="J1392" s="12" t="s">
        <v>3081</v>
      </c>
      <c r="K1392" s="12" t="s">
        <v>3082</v>
      </c>
    </row>
    <row r="1393" customHeight="1" spans="1:11">
      <c r="A1393" s="13">
        <v>44298</v>
      </c>
      <c r="B1393" s="12" t="s">
        <v>3083</v>
      </c>
      <c r="C1393" s="12" t="s">
        <v>109</v>
      </c>
      <c r="D1393" s="12" t="s">
        <v>41</v>
      </c>
      <c r="F1393" s="12" t="s">
        <v>15</v>
      </c>
      <c r="G1393" s="12" t="s">
        <v>26</v>
      </c>
      <c r="H1393" s="12" t="s">
        <v>27</v>
      </c>
      <c r="I1393" s="12" t="s">
        <v>34</v>
      </c>
      <c r="J1393" s="12" t="s">
        <v>3084</v>
      </c>
      <c r="K1393" s="12" t="s">
        <v>3085</v>
      </c>
    </row>
    <row r="1394" customHeight="1" spans="1:11">
      <c r="A1394" s="13">
        <v>44298</v>
      </c>
      <c r="B1394" s="12" t="s">
        <v>3086</v>
      </c>
      <c r="C1394" s="12" t="s">
        <v>50</v>
      </c>
      <c r="D1394" s="12" t="s">
        <v>41</v>
      </c>
      <c r="E1394" s="12" t="s">
        <v>175</v>
      </c>
      <c r="F1394" s="12" t="s">
        <v>15</v>
      </c>
      <c r="G1394" s="12" t="s">
        <v>16</v>
      </c>
      <c r="H1394" s="12" t="s">
        <v>17</v>
      </c>
      <c r="I1394" s="12" t="s">
        <v>34</v>
      </c>
      <c r="J1394" s="12" t="s">
        <v>3087</v>
      </c>
      <c r="K1394" s="12" t="s">
        <v>3088</v>
      </c>
    </row>
    <row r="1395" customHeight="1" spans="1:11">
      <c r="A1395" s="13">
        <v>44298</v>
      </c>
      <c r="B1395" s="12" t="s">
        <v>3089</v>
      </c>
      <c r="C1395" s="12" t="s">
        <v>1344</v>
      </c>
      <c r="D1395" s="12" t="s">
        <v>41</v>
      </c>
      <c r="E1395" s="12" t="s">
        <v>251</v>
      </c>
      <c r="F1395" s="12" t="s">
        <v>15</v>
      </c>
      <c r="G1395" s="12" t="s">
        <v>16</v>
      </c>
      <c r="H1395" s="12" t="s">
        <v>17</v>
      </c>
      <c r="I1395" s="12" t="s">
        <v>34</v>
      </c>
      <c r="J1395" s="12" t="s">
        <v>3090</v>
      </c>
      <c r="K1395" s="12" t="s">
        <v>3091</v>
      </c>
    </row>
    <row r="1396" customHeight="1" spans="1:10">
      <c r="A1396" s="13">
        <v>44298</v>
      </c>
      <c r="B1396" s="12" t="s">
        <v>3092</v>
      </c>
      <c r="C1396" s="12" t="s">
        <v>993</v>
      </c>
      <c r="D1396" s="12" t="s">
        <v>13</v>
      </c>
      <c r="F1396" s="12" t="s">
        <v>15</v>
      </c>
      <c r="G1396" s="12" t="s">
        <v>16</v>
      </c>
      <c r="H1396" s="12" t="s">
        <v>17</v>
      </c>
      <c r="I1396" s="12" t="s">
        <v>34</v>
      </c>
      <c r="J1396" s="12" t="s">
        <v>3093</v>
      </c>
    </row>
    <row r="1397" customHeight="1" spans="1:11">
      <c r="A1397" s="13">
        <v>44298</v>
      </c>
      <c r="B1397" s="12" t="s">
        <v>3094</v>
      </c>
      <c r="C1397" s="12" t="s">
        <v>118</v>
      </c>
      <c r="D1397" s="12" t="s">
        <v>41</v>
      </c>
      <c r="E1397" s="12" t="s">
        <v>251</v>
      </c>
      <c r="F1397" s="12" t="s">
        <v>15</v>
      </c>
      <c r="G1397" s="12" t="s">
        <v>101</v>
      </c>
      <c r="H1397" s="12" t="s">
        <v>101</v>
      </c>
      <c r="I1397" s="12" t="s">
        <v>18</v>
      </c>
      <c r="J1397" s="12" t="s">
        <v>3095</v>
      </c>
      <c r="K1397" s="12" t="s">
        <v>3096</v>
      </c>
    </row>
    <row r="1398" customHeight="1" spans="1:11">
      <c r="A1398" s="13">
        <v>44298</v>
      </c>
      <c r="B1398" s="12" t="s">
        <v>3097</v>
      </c>
      <c r="C1398" s="12" t="s">
        <v>104</v>
      </c>
      <c r="D1398" s="12" t="s">
        <v>13</v>
      </c>
      <c r="E1398" s="12" t="s">
        <v>2649</v>
      </c>
      <c r="F1398" s="12" t="s">
        <v>175</v>
      </c>
      <c r="G1398" s="12" t="s">
        <v>16</v>
      </c>
      <c r="H1398" s="12" t="s">
        <v>723</v>
      </c>
      <c r="I1398" s="12" t="s">
        <v>18</v>
      </c>
      <c r="J1398" s="12" t="s">
        <v>3098</v>
      </c>
      <c r="K1398" s="12" t="s">
        <v>3099</v>
      </c>
    </row>
    <row r="1399" customHeight="1" spans="1:10">
      <c r="A1399" s="13">
        <v>44298</v>
      </c>
      <c r="B1399" s="12" t="s">
        <v>3100</v>
      </c>
      <c r="C1399" s="12" t="s">
        <v>109</v>
      </c>
      <c r="D1399" s="12" t="s">
        <v>13</v>
      </c>
      <c r="F1399" s="12" t="s">
        <v>175</v>
      </c>
      <c r="G1399" s="12" t="s">
        <v>26</v>
      </c>
      <c r="H1399" s="12" t="s">
        <v>726</v>
      </c>
      <c r="I1399" s="12" t="s">
        <v>18</v>
      </c>
      <c r="J1399" s="12" t="s">
        <v>3101</v>
      </c>
    </row>
    <row r="1400" customHeight="1" spans="1:11">
      <c r="A1400" s="13">
        <v>44298</v>
      </c>
      <c r="B1400" s="12" t="s">
        <v>3102</v>
      </c>
      <c r="C1400" s="12" t="s">
        <v>66</v>
      </c>
      <c r="D1400" s="12" t="s">
        <v>41</v>
      </c>
      <c r="E1400" s="12" t="s">
        <v>15</v>
      </c>
      <c r="F1400" s="12" t="s">
        <v>15</v>
      </c>
      <c r="G1400" s="12" t="s">
        <v>16</v>
      </c>
      <c r="H1400" s="12" t="s">
        <v>17</v>
      </c>
      <c r="I1400" s="12" t="s">
        <v>54</v>
      </c>
      <c r="J1400" s="12" t="s">
        <v>3103</v>
      </c>
      <c r="K1400" s="12" t="s">
        <v>3104</v>
      </c>
    </row>
    <row r="1401" customHeight="1" spans="1:11">
      <c r="A1401" s="13">
        <v>44298</v>
      </c>
      <c r="B1401" s="12" t="s">
        <v>3105</v>
      </c>
      <c r="C1401" s="12" t="s">
        <v>33</v>
      </c>
      <c r="D1401" s="12" t="s">
        <v>13</v>
      </c>
      <c r="F1401" s="12" t="s">
        <v>15</v>
      </c>
      <c r="G1401" s="12" t="s">
        <v>26</v>
      </c>
      <c r="H1401" s="12" t="s">
        <v>27</v>
      </c>
      <c r="I1401" s="12" t="s">
        <v>54</v>
      </c>
      <c r="J1401" s="12" t="s">
        <v>3106</v>
      </c>
      <c r="K1401" s="12" t="s">
        <v>3107</v>
      </c>
    </row>
    <row r="1402" customHeight="1" spans="1:11">
      <c r="A1402" s="13">
        <v>44298</v>
      </c>
      <c r="B1402" s="12" t="s">
        <v>3108</v>
      </c>
      <c r="C1402" s="12" t="s">
        <v>50</v>
      </c>
      <c r="D1402" s="12" t="s">
        <v>41</v>
      </c>
      <c r="F1402" s="12" t="s">
        <v>175</v>
      </c>
      <c r="G1402" s="12" t="s">
        <v>16</v>
      </c>
      <c r="H1402" s="12" t="s">
        <v>723</v>
      </c>
      <c r="I1402" s="12" t="s">
        <v>54</v>
      </c>
      <c r="J1402" s="12" t="s">
        <v>3109</v>
      </c>
      <c r="K1402" s="12" t="s">
        <v>3110</v>
      </c>
    </row>
    <row r="1403" customHeight="1" spans="1:11">
      <c r="A1403" s="13">
        <v>44298</v>
      </c>
      <c r="B1403" s="12" t="s">
        <v>3111</v>
      </c>
      <c r="C1403" s="12" t="s">
        <v>1160</v>
      </c>
      <c r="D1403" s="12" t="s">
        <v>238</v>
      </c>
      <c r="F1403" s="12" t="s">
        <v>175</v>
      </c>
      <c r="G1403" s="12" t="s">
        <v>26</v>
      </c>
      <c r="H1403" s="12" t="s">
        <v>726</v>
      </c>
      <c r="I1403" s="12" t="s">
        <v>54</v>
      </c>
      <c r="J1403" s="12" t="s">
        <v>3112</v>
      </c>
      <c r="K1403" s="12" t="s">
        <v>3041</v>
      </c>
    </row>
    <row r="1404" customHeight="1" spans="1:11">
      <c r="A1404" s="13">
        <v>44298</v>
      </c>
      <c r="B1404" s="12" t="s">
        <v>3113</v>
      </c>
      <c r="C1404" s="12" t="s">
        <v>443</v>
      </c>
      <c r="D1404" s="12" t="s">
        <v>13</v>
      </c>
      <c r="F1404" s="12" t="s">
        <v>15</v>
      </c>
      <c r="G1404" s="12" t="s">
        <v>101</v>
      </c>
      <c r="H1404" s="12" t="s">
        <v>101</v>
      </c>
      <c r="I1404" s="12" t="s">
        <v>54</v>
      </c>
      <c r="J1404" s="12" t="s">
        <v>3114</v>
      </c>
      <c r="K1404" s="12" t="s">
        <v>3115</v>
      </c>
    </row>
    <row r="1405" customHeight="1" spans="1:11">
      <c r="A1405" s="13">
        <v>44298</v>
      </c>
      <c r="B1405" s="12" t="s">
        <v>3116</v>
      </c>
      <c r="C1405" s="12" t="s">
        <v>1160</v>
      </c>
      <c r="D1405" s="12" t="s">
        <v>13</v>
      </c>
      <c r="E1405" s="12" t="s">
        <v>175</v>
      </c>
      <c r="F1405" s="12" t="s">
        <v>175</v>
      </c>
      <c r="G1405" s="12" t="s">
        <v>16</v>
      </c>
      <c r="H1405" s="12" t="s">
        <v>723</v>
      </c>
      <c r="I1405" s="12" t="s">
        <v>47</v>
      </c>
      <c r="J1405" s="12" t="s">
        <v>3117</v>
      </c>
      <c r="K1405" s="12" t="s">
        <v>3118</v>
      </c>
    </row>
    <row r="1406" customHeight="1" spans="1:10">
      <c r="A1406" s="13">
        <v>44299</v>
      </c>
      <c r="B1406" s="12" t="s">
        <v>3119</v>
      </c>
      <c r="C1406" s="12" t="s">
        <v>622</v>
      </c>
      <c r="D1406" s="12" t="s">
        <v>13</v>
      </c>
      <c r="F1406" s="12" t="s">
        <v>15</v>
      </c>
      <c r="G1406" s="12" t="s">
        <v>26</v>
      </c>
      <c r="H1406" s="12" t="s">
        <v>27</v>
      </c>
      <c r="I1406" s="12" t="s">
        <v>224</v>
      </c>
      <c r="J1406" s="12" t="s">
        <v>3120</v>
      </c>
    </row>
    <row r="1407" customHeight="1" spans="1:10">
      <c r="A1407" s="13">
        <v>44299</v>
      </c>
      <c r="B1407" s="12" t="s">
        <v>3121</v>
      </c>
      <c r="C1407" s="12" t="s">
        <v>280</v>
      </c>
      <c r="D1407" s="12" t="s">
        <v>13</v>
      </c>
      <c r="F1407" s="12" t="s">
        <v>175</v>
      </c>
      <c r="G1407" s="12" t="s">
        <v>26</v>
      </c>
      <c r="H1407" s="12" t="s">
        <v>726</v>
      </c>
      <c r="I1407" s="12" t="s">
        <v>224</v>
      </c>
      <c r="J1407" s="12" t="s">
        <v>3122</v>
      </c>
    </row>
    <row r="1408" customHeight="1" spans="1:11">
      <c r="A1408" s="13">
        <v>44299</v>
      </c>
      <c r="B1408" s="12" t="s">
        <v>3123</v>
      </c>
      <c r="C1408" s="12" t="s">
        <v>1180</v>
      </c>
      <c r="D1408" s="12" t="s">
        <v>13</v>
      </c>
      <c r="F1408" s="12" t="s">
        <v>15</v>
      </c>
      <c r="G1408" s="12" t="s">
        <v>26</v>
      </c>
      <c r="H1408" s="12" t="s">
        <v>27</v>
      </c>
      <c r="I1408" s="12" t="s">
        <v>224</v>
      </c>
      <c r="J1408" s="12" t="s">
        <v>3124</v>
      </c>
      <c r="K1408" s="12" t="s">
        <v>3125</v>
      </c>
    </row>
    <row r="1409" customHeight="1" spans="1:10">
      <c r="A1409" s="13">
        <v>44299</v>
      </c>
      <c r="B1409" s="12" t="s">
        <v>3126</v>
      </c>
      <c r="C1409" s="12" t="s">
        <v>100</v>
      </c>
      <c r="D1409" s="12" t="s">
        <v>41</v>
      </c>
      <c r="F1409" s="12" t="s">
        <v>175</v>
      </c>
      <c r="G1409" s="12" t="s">
        <v>16</v>
      </c>
      <c r="H1409" s="12" t="s">
        <v>723</v>
      </c>
      <c r="I1409" s="12" t="s">
        <v>224</v>
      </c>
      <c r="J1409" s="12" t="s">
        <v>3127</v>
      </c>
    </row>
    <row r="1410" customHeight="1" spans="1:11">
      <c r="A1410" s="13">
        <v>44299</v>
      </c>
      <c r="B1410" s="12" t="s">
        <v>3128</v>
      </c>
      <c r="C1410" s="12" t="s">
        <v>1209</v>
      </c>
      <c r="D1410" s="12" t="s">
        <v>13</v>
      </c>
      <c r="F1410" s="12" t="s">
        <v>15</v>
      </c>
      <c r="G1410" s="12" t="s">
        <v>101</v>
      </c>
      <c r="H1410" s="12" t="s">
        <v>101</v>
      </c>
      <c r="I1410" s="12" t="s">
        <v>18</v>
      </c>
      <c r="J1410" s="12" t="s">
        <v>3129</v>
      </c>
      <c r="K1410" s="12" t="s">
        <v>2858</v>
      </c>
    </row>
    <row r="1411" customHeight="1" spans="1:11">
      <c r="A1411" s="13">
        <v>44299</v>
      </c>
      <c r="B1411" s="12" t="s">
        <v>3130</v>
      </c>
      <c r="C1411" s="12" t="s">
        <v>1955</v>
      </c>
      <c r="D1411" s="12" t="s">
        <v>13</v>
      </c>
      <c r="F1411" s="12" t="s">
        <v>15</v>
      </c>
      <c r="G1411" s="12" t="s">
        <v>101</v>
      </c>
      <c r="H1411" s="12" t="s">
        <v>101</v>
      </c>
      <c r="I1411" s="12" t="s">
        <v>224</v>
      </c>
      <c r="J1411" s="12" t="s">
        <v>3131</v>
      </c>
      <c r="K1411" s="12" t="s">
        <v>3005</v>
      </c>
    </row>
    <row r="1412" customHeight="1" spans="1:10">
      <c r="A1412" s="13">
        <v>44299</v>
      </c>
      <c r="B1412" s="12" t="s">
        <v>3132</v>
      </c>
      <c r="C1412" s="12" t="s">
        <v>109</v>
      </c>
      <c r="D1412" s="12" t="s">
        <v>13</v>
      </c>
      <c r="F1412" s="12" t="s">
        <v>175</v>
      </c>
      <c r="G1412" s="12" t="s">
        <v>101</v>
      </c>
      <c r="H1412" s="12" t="s">
        <v>101</v>
      </c>
      <c r="I1412" s="12" t="s">
        <v>224</v>
      </c>
      <c r="J1412" s="12" t="s">
        <v>3133</v>
      </c>
    </row>
    <row r="1413" customHeight="1" spans="1:11">
      <c r="A1413" s="13">
        <v>44299</v>
      </c>
      <c r="B1413" s="12" t="s">
        <v>3134</v>
      </c>
      <c r="C1413" s="12" t="s">
        <v>359</v>
      </c>
      <c r="D1413" s="12" t="s">
        <v>13</v>
      </c>
      <c r="F1413" s="12" t="s">
        <v>175</v>
      </c>
      <c r="G1413" s="12" t="s">
        <v>26</v>
      </c>
      <c r="H1413" s="12" t="s">
        <v>726</v>
      </c>
      <c r="I1413" s="12" t="s">
        <v>18</v>
      </c>
      <c r="J1413" s="12" t="s">
        <v>3135</v>
      </c>
      <c r="K1413" s="12" t="s">
        <v>3136</v>
      </c>
    </row>
    <row r="1414" customHeight="1" spans="1:11">
      <c r="A1414" s="13">
        <v>44299</v>
      </c>
      <c r="B1414" s="12" t="s">
        <v>3137</v>
      </c>
      <c r="C1414" s="12" t="s">
        <v>1955</v>
      </c>
      <c r="D1414" s="12" t="s">
        <v>13</v>
      </c>
      <c r="F1414" s="12" t="s">
        <v>15</v>
      </c>
      <c r="G1414" s="12" t="s">
        <v>101</v>
      </c>
      <c r="H1414" s="12" t="s">
        <v>101</v>
      </c>
      <c r="I1414" s="12" t="s">
        <v>224</v>
      </c>
      <c r="J1414" s="12" t="s">
        <v>3138</v>
      </c>
      <c r="K1414" s="12" t="s">
        <v>3005</v>
      </c>
    </row>
    <row r="1415" customHeight="1" spans="1:11">
      <c r="A1415" s="13">
        <v>44299</v>
      </c>
      <c r="B1415" s="12" t="s">
        <v>3139</v>
      </c>
      <c r="C1415" s="12" t="s">
        <v>1955</v>
      </c>
      <c r="D1415" s="12" t="s">
        <v>13</v>
      </c>
      <c r="E1415" s="12" t="s">
        <v>632</v>
      </c>
      <c r="F1415" s="12" t="s">
        <v>15</v>
      </c>
      <c r="G1415" s="12" t="s">
        <v>16</v>
      </c>
      <c r="H1415" s="12" t="s">
        <v>17</v>
      </c>
      <c r="I1415" s="12" t="s">
        <v>47</v>
      </c>
      <c r="J1415" s="12" t="s">
        <v>3140</v>
      </c>
      <c r="K1415" s="12" t="s">
        <v>3141</v>
      </c>
    </row>
    <row r="1416" customHeight="1" spans="1:11">
      <c r="A1416" s="13">
        <v>44299</v>
      </c>
      <c r="B1416" s="12" t="s">
        <v>3142</v>
      </c>
      <c r="C1416" s="12" t="s">
        <v>66</v>
      </c>
      <c r="D1416" s="12" t="s">
        <v>41</v>
      </c>
      <c r="E1416" s="12" t="s">
        <v>15</v>
      </c>
      <c r="F1416" s="12" t="s">
        <v>15</v>
      </c>
      <c r="G1416" s="12" t="s">
        <v>16</v>
      </c>
      <c r="H1416" s="12" t="s">
        <v>17</v>
      </c>
      <c r="I1416" s="12" t="s">
        <v>47</v>
      </c>
      <c r="J1416" s="12" t="s">
        <v>3143</v>
      </c>
      <c r="K1416" s="12" t="s">
        <v>3144</v>
      </c>
    </row>
    <row r="1417" customHeight="1" spans="1:11">
      <c r="A1417" s="13">
        <v>44299</v>
      </c>
      <c r="B1417" s="12" t="s">
        <v>3145</v>
      </c>
      <c r="C1417" s="12" t="s">
        <v>109</v>
      </c>
      <c r="D1417" s="12" t="s">
        <v>13</v>
      </c>
      <c r="E1417" s="12" t="s">
        <v>175</v>
      </c>
      <c r="F1417" s="12" t="s">
        <v>175</v>
      </c>
      <c r="G1417" s="12" t="s">
        <v>16</v>
      </c>
      <c r="H1417" s="12" t="s">
        <v>723</v>
      </c>
      <c r="I1417" s="12" t="s">
        <v>47</v>
      </c>
      <c r="J1417" s="12" t="s">
        <v>3146</v>
      </c>
      <c r="K1417" s="12" t="s">
        <v>3147</v>
      </c>
    </row>
    <row r="1418" customHeight="1" spans="1:11">
      <c r="A1418" s="13">
        <v>44299</v>
      </c>
      <c r="B1418" s="12" t="s">
        <v>3148</v>
      </c>
      <c r="C1418" s="12" t="s">
        <v>368</v>
      </c>
      <c r="D1418" s="12" t="s">
        <v>13</v>
      </c>
      <c r="F1418" s="12" t="s">
        <v>175</v>
      </c>
      <c r="G1418" s="12" t="s">
        <v>26</v>
      </c>
      <c r="H1418" s="12" t="s">
        <v>726</v>
      </c>
      <c r="I1418" s="12" t="s">
        <v>54</v>
      </c>
      <c r="J1418" s="12" t="s">
        <v>3149</v>
      </c>
      <c r="K1418" s="12" t="s">
        <v>3150</v>
      </c>
    </row>
    <row r="1419" customHeight="1" spans="1:11">
      <c r="A1419" s="13">
        <v>44299</v>
      </c>
      <c r="B1419" s="12" t="s">
        <v>3151</v>
      </c>
      <c r="C1419" s="12" t="s">
        <v>1936</v>
      </c>
      <c r="D1419" s="12" t="s">
        <v>13</v>
      </c>
      <c r="F1419" s="12" t="s">
        <v>175</v>
      </c>
      <c r="G1419" s="12" t="s">
        <v>26</v>
      </c>
      <c r="H1419" s="12" t="s">
        <v>726</v>
      </c>
      <c r="I1419" s="12" t="s">
        <v>54</v>
      </c>
      <c r="J1419" s="12" t="s">
        <v>3152</v>
      </c>
      <c r="K1419" s="12" t="s">
        <v>3153</v>
      </c>
    </row>
    <row r="1420" customHeight="1" spans="1:10">
      <c r="A1420" s="13">
        <v>44299</v>
      </c>
      <c r="B1420" s="12" t="s">
        <v>3154</v>
      </c>
      <c r="C1420" s="12" t="s">
        <v>368</v>
      </c>
      <c r="D1420" s="12" t="s">
        <v>13</v>
      </c>
      <c r="F1420" s="12" t="s">
        <v>15</v>
      </c>
      <c r="G1420" s="12" t="s">
        <v>101</v>
      </c>
      <c r="H1420" s="12" t="s">
        <v>101</v>
      </c>
      <c r="I1420" s="12" t="s">
        <v>54</v>
      </c>
      <c r="J1420" s="12" t="s">
        <v>3155</v>
      </c>
    </row>
    <row r="1421" customHeight="1" spans="1:11">
      <c r="A1421" s="13">
        <v>44299</v>
      </c>
      <c r="B1421" s="12" t="s">
        <v>3156</v>
      </c>
      <c r="C1421" s="12" t="s">
        <v>118</v>
      </c>
      <c r="D1421" s="12" t="s">
        <v>41</v>
      </c>
      <c r="E1421" s="12" t="s">
        <v>588</v>
      </c>
      <c r="F1421" s="12" t="s">
        <v>15</v>
      </c>
      <c r="G1421" s="12" t="s">
        <v>26</v>
      </c>
      <c r="H1421" s="12" t="s">
        <v>27</v>
      </c>
      <c r="I1421" s="12" t="s">
        <v>34</v>
      </c>
      <c r="J1421" s="12" t="s">
        <v>3157</v>
      </c>
      <c r="K1421" s="12" t="s">
        <v>3158</v>
      </c>
    </row>
    <row r="1422" customHeight="1" spans="1:10">
      <c r="A1422" s="13">
        <v>44299</v>
      </c>
      <c r="B1422" s="12" t="s">
        <v>3159</v>
      </c>
      <c r="C1422" s="12" t="s">
        <v>268</v>
      </c>
      <c r="D1422" s="12" t="s">
        <v>238</v>
      </c>
      <c r="E1422" s="12" t="s">
        <v>288</v>
      </c>
      <c r="F1422" s="12" t="s">
        <v>175</v>
      </c>
      <c r="G1422" s="12" t="s">
        <v>101</v>
      </c>
      <c r="H1422" s="12" t="s">
        <v>101</v>
      </c>
      <c r="I1422" s="12" t="s">
        <v>34</v>
      </c>
      <c r="J1422" s="12" t="s">
        <v>3160</v>
      </c>
    </row>
    <row r="1423" customHeight="1" spans="1:11">
      <c r="A1423" s="13">
        <v>44300</v>
      </c>
      <c r="B1423" s="12" t="s">
        <v>3161</v>
      </c>
      <c r="C1423" s="12" t="s">
        <v>1132</v>
      </c>
      <c r="D1423" s="12" t="s">
        <v>41</v>
      </c>
      <c r="E1423" s="12" t="s">
        <v>1891</v>
      </c>
      <c r="F1423" s="12" t="s">
        <v>175</v>
      </c>
      <c r="G1423" s="12" t="s">
        <v>16</v>
      </c>
      <c r="H1423" s="12" t="s">
        <v>723</v>
      </c>
      <c r="I1423" s="12" t="s">
        <v>54</v>
      </c>
      <c r="J1423" s="12" t="s">
        <v>3162</v>
      </c>
      <c r="K1423" s="12" t="s">
        <v>3041</v>
      </c>
    </row>
    <row r="1424" customHeight="1" spans="1:11">
      <c r="A1424" s="13">
        <v>44300</v>
      </c>
      <c r="B1424" s="12" t="s">
        <v>3163</v>
      </c>
      <c r="C1424" s="12" t="s">
        <v>109</v>
      </c>
      <c r="D1424" s="12" t="s">
        <v>13</v>
      </c>
      <c r="F1424" s="12" t="s">
        <v>175</v>
      </c>
      <c r="G1424" s="12" t="s">
        <v>26</v>
      </c>
      <c r="H1424" s="12" t="s">
        <v>726</v>
      </c>
      <c r="I1424" s="12" t="s">
        <v>54</v>
      </c>
      <c r="J1424" s="12" t="s">
        <v>3164</v>
      </c>
      <c r="K1424" s="12" t="s">
        <v>3165</v>
      </c>
    </row>
    <row r="1425" customHeight="1" spans="1:10">
      <c r="A1425" s="13">
        <v>44300</v>
      </c>
      <c r="B1425" s="12" t="s">
        <v>3166</v>
      </c>
      <c r="C1425" s="12" t="s">
        <v>3167</v>
      </c>
      <c r="D1425" s="12" t="s">
        <v>238</v>
      </c>
      <c r="E1425" s="12" t="s">
        <v>175</v>
      </c>
      <c r="F1425" s="12" t="s">
        <v>175</v>
      </c>
      <c r="G1425" s="12" t="s">
        <v>26</v>
      </c>
      <c r="H1425" s="12" t="s">
        <v>726</v>
      </c>
      <c r="I1425" s="12" t="s">
        <v>54</v>
      </c>
      <c r="J1425" s="12" t="s">
        <v>3168</v>
      </c>
    </row>
    <row r="1426" customHeight="1" spans="1:10">
      <c r="A1426" s="13">
        <v>44300</v>
      </c>
      <c r="B1426" s="12" t="s">
        <v>3169</v>
      </c>
      <c r="C1426" s="12" t="s">
        <v>1132</v>
      </c>
      <c r="D1426" s="12" t="s">
        <v>41</v>
      </c>
      <c r="E1426" s="12" t="s">
        <v>15</v>
      </c>
      <c r="F1426" s="12" t="s">
        <v>15</v>
      </c>
      <c r="G1426" s="12" t="s">
        <v>16</v>
      </c>
      <c r="H1426" s="12" t="s">
        <v>17</v>
      </c>
      <c r="I1426" s="12" t="s">
        <v>18</v>
      </c>
      <c r="J1426" s="12" t="s">
        <v>3170</v>
      </c>
    </row>
    <row r="1427" customHeight="1" spans="1:11">
      <c r="A1427" s="13">
        <v>44300</v>
      </c>
      <c r="B1427" s="12" t="s">
        <v>3171</v>
      </c>
      <c r="C1427" s="12" t="s">
        <v>148</v>
      </c>
      <c r="D1427" s="12" t="s">
        <v>41</v>
      </c>
      <c r="E1427" s="12" t="s">
        <v>15</v>
      </c>
      <c r="F1427" s="12" t="s">
        <v>15</v>
      </c>
      <c r="G1427" s="12" t="s">
        <v>26</v>
      </c>
      <c r="H1427" s="12" t="s">
        <v>27</v>
      </c>
      <c r="I1427" s="12" t="s">
        <v>18</v>
      </c>
      <c r="J1427" s="12" t="s">
        <v>3172</v>
      </c>
      <c r="K1427" s="12" t="s">
        <v>2719</v>
      </c>
    </row>
    <row r="1428" customHeight="1" spans="1:11">
      <c r="A1428" s="13">
        <v>44300</v>
      </c>
      <c r="B1428" s="12" t="s">
        <v>3173</v>
      </c>
      <c r="C1428" s="12" t="s">
        <v>368</v>
      </c>
      <c r="D1428" s="12" t="s">
        <v>13</v>
      </c>
      <c r="F1428" s="12" t="s">
        <v>175</v>
      </c>
      <c r="G1428" s="12" t="s">
        <v>101</v>
      </c>
      <c r="H1428" s="12" t="s">
        <v>101</v>
      </c>
      <c r="I1428" s="12" t="s">
        <v>224</v>
      </c>
      <c r="J1428" s="12" t="s">
        <v>3174</v>
      </c>
      <c r="K1428" s="12" t="s">
        <v>3175</v>
      </c>
    </row>
    <row r="1429" customHeight="1" spans="1:11">
      <c r="A1429" s="13">
        <v>44300</v>
      </c>
      <c r="B1429" s="12" t="s">
        <v>3176</v>
      </c>
      <c r="C1429" s="12" t="s">
        <v>673</v>
      </c>
      <c r="D1429" s="12" t="s">
        <v>13</v>
      </c>
      <c r="F1429" s="12" t="s">
        <v>15</v>
      </c>
      <c r="G1429" s="12" t="s">
        <v>26</v>
      </c>
      <c r="H1429" s="12" t="s">
        <v>27</v>
      </c>
      <c r="I1429" s="12" t="s">
        <v>224</v>
      </c>
      <c r="J1429" s="12" t="s">
        <v>3177</v>
      </c>
      <c r="K1429" s="12" t="s">
        <v>2719</v>
      </c>
    </row>
    <row r="1430" customHeight="1" spans="1:11">
      <c r="A1430" s="13">
        <v>44300</v>
      </c>
      <c r="B1430" s="12" t="s">
        <v>3178</v>
      </c>
      <c r="C1430" s="12" t="s">
        <v>1137</v>
      </c>
      <c r="D1430" s="12" t="s">
        <v>13</v>
      </c>
      <c r="E1430" s="12" t="s">
        <v>175</v>
      </c>
      <c r="F1430" s="12" t="s">
        <v>175</v>
      </c>
      <c r="G1430" s="12" t="s">
        <v>16</v>
      </c>
      <c r="H1430" s="12" t="s">
        <v>723</v>
      </c>
      <c r="I1430" s="12" t="s">
        <v>18</v>
      </c>
      <c r="J1430" s="12" t="s">
        <v>3179</v>
      </c>
      <c r="K1430" s="12" t="s">
        <v>3052</v>
      </c>
    </row>
    <row r="1431" customHeight="1" spans="1:10">
      <c r="A1431" s="13">
        <v>44300</v>
      </c>
      <c r="B1431" s="12" t="s">
        <v>3180</v>
      </c>
      <c r="C1431" s="12" t="s">
        <v>1149</v>
      </c>
      <c r="D1431" s="12" t="s">
        <v>13</v>
      </c>
      <c r="E1431" s="12" t="s">
        <v>175</v>
      </c>
      <c r="F1431" s="12" t="s">
        <v>175</v>
      </c>
      <c r="G1431" s="12" t="s">
        <v>16</v>
      </c>
      <c r="H1431" s="12" t="s">
        <v>723</v>
      </c>
      <c r="I1431" s="12" t="s">
        <v>18</v>
      </c>
      <c r="J1431" s="12" t="s">
        <v>3181</v>
      </c>
    </row>
    <row r="1432" customHeight="1" spans="1:10">
      <c r="A1432" s="13">
        <v>44300</v>
      </c>
      <c r="B1432" s="12" t="s">
        <v>3182</v>
      </c>
      <c r="C1432" s="12" t="s">
        <v>50</v>
      </c>
      <c r="D1432" s="12" t="s">
        <v>41</v>
      </c>
      <c r="F1432" s="12" t="s">
        <v>175</v>
      </c>
      <c r="G1432" s="12" t="s">
        <v>26</v>
      </c>
      <c r="H1432" s="12" t="s">
        <v>726</v>
      </c>
      <c r="I1432" s="12" t="s">
        <v>18</v>
      </c>
      <c r="J1432" s="12" t="s">
        <v>3183</v>
      </c>
    </row>
    <row r="1433" customHeight="1" spans="1:11">
      <c r="A1433" s="13">
        <v>44300</v>
      </c>
      <c r="B1433" s="12" t="s">
        <v>3184</v>
      </c>
      <c r="C1433" s="12" t="s">
        <v>104</v>
      </c>
      <c r="D1433" s="12" t="s">
        <v>13</v>
      </c>
      <c r="E1433" s="12" t="s">
        <v>15</v>
      </c>
      <c r="F1433" s="12" t="s">
        <v>15</v>
      </c>
      <c r="G1433" s="12" t="s">
        <v>26</v>
      </c>
      <c r="H1433" s="12" t="s">
        <v>27</v>
      </c>
      <c r="I1433" s="12" t="s">
        <v>34</v>
      </c>
      <c r="J1433" s="12" t="s">
        <v>3185</v>
      </c>
      <c r="K1433" s="12" t="s">
        <v>3186</v>
      </c>
    </row>
    <row r="1434" customHeight="1" spans="1:11">
      <c r="A1434" s="13">
        <v>44300</v>
      </c>
      <c r="B1434" s="12" t="s">
        <v>3187</v>
      </c>
      <c r="C1434" s="12" t="s">
        <v>118</v>
      </c>
      <c r="D1434" s="12" t="s">
        <v>41</v>
      </c>
      <c r="E1434" s="12" t="s">
        <v>15</v>
      </c>
      <c r="F1434" s="12" t="s">
        <v>15</v>
      </c>
      <c r="G1434" s="12" t="s">
        <v>26</v>
      </c>
      <c r="H1434" s="12" t="s">
        <v>27</v>
      </c>
      <c r="I1434" s="12" t="s">
        <v>34</v>
      </c>
      <c r="J1434" s="12" t="s">
        <v>3188</v>
      </c>
      <c r="K1434" s="12" t="s">
        <v>3189</v>
      </c>
    </row>
    <row r="1435" customHeight="1" spans="1:11">
      <c r="A1435" s="13">
        <v>44300</v>
      </c>
      <c r="B1435" s="12" t="s">
        <v>3190</v>
      </c>
      <c r="C1435" s="12" t="s">
        <v>118</v>
      </c>
      <c r="D1435" s="12" t="s">
        <v>41</v>
      </c>
      <c r="E1435" s="12" t="s">
        <v>402</v>
      </c>
      <c r="F1435" s="12" t="s">
        <v>15</v>
      </c>
      <c r="G1435" s="12" t="s">
        <v>16</v>
      </c>
      <c r="H1435" s="12" t="s">
        <v>17</v>
      </c>
      <c r="I1435" s="12" t="s">
        <v>47</v>
      </c>
      <c r="J1435" s="12" t="s">
        <v>3191</v>
      </c>
      <c r="K1435" s="12" t="s">
        <v>3192</v>
      </c>
    </row>
    <row r="1436" customHeight="1" spans="1:11">
      <c r="A1436" s="13">
        <v>44300</v>
      </c>
      <c r="B1436" s="12" t="s">
        <v>3193</v>
      </c>
      <c r="C1436" s="12" t="s">
        <v>1137</v>
      </c>
      <c r="D1436" s="12" t="s">
        <v>13</v>
      </c>
      <c r="E1436" s="12" t="s">
        <v>175</v>
      </c>
      <c r="F1436" s="12" t="s">
        <v>175</v>
      </c>
      <c r="G1436" s="12" t="s">
        <v>16</v>
      </c>
      <c r="H1436" s="12" t="s">
        <v>723</v>
      </c>
      <c r="I1436" s="12" t="s">
        <v>47</v>
      </c>
      <c r="J1436" s="12" t="s">
        <v>3194</v>
      </c>
      <c r="K1436" s="12" t="s">
        <v>3195</v>
      </c>
    </row>
    <row r="1437" customHeight="1" spans="1:10">
      <c r="A1437" s="13">
        <v>44300</v>
      </c>
      <c r="B1437" s="12" t="s">
        <v>3196</v>
      </c>
      <c r="C1437" s="12" t="s">
        <v>109</v>
      </c>
      <c r="D1437" s="12" t="s">
        <v>13</v>
      </c>
      <c r="F1437" s="12" t="s">
        <v>175</v>
      </c>
      <c r="G1437" s="12" t="s">
        <v>101</v>
      </c>
      <c r="H1437" s="12" t="s">
        <v>101</v>
      </c>
      <c r="I1437" s="12" t="s">
        <v>59</v>
      </c>
      <c r="J1437" s="12" t="s">
        <v>3197</v>
      </c>
    </row>
    <row r="1438" customHeight="1" spans="1:11">
      <c r="A1438" s="13">
        <v>44300</v>
      </c>
      <c r="B1438" s="12" t="s">
        <v>3198</v>
      </c>
      <c r="C1438" s="12" t="s">
        <v>126</v>
      </c>
      <c r="D1438" s="12" t="s">
        <v>13</v>
      </c>
      <c r="F1438" s="12" t="s">
        <v>15</v>
      </c>
      <c r="G1438" s="12" t="s">
        <v>26</v>
      </c>
      <c r="H1438" s="12" t="s">
        <v>27</v>
      </c>
      <c r="I1438" s="12" t="s">
        <v>59</v>
      </c>
      <c r="J1438" s="12" t="s">
        <v>3199</v>
      </c>
      <c r="K1438" s="12" t="s">
        <v>3200</v>
      </c>
    </row>
    <row r="1439" customHeight="1" spans="1:10">
      <c r="A1439" s="13">
        <v>44300</v>
      </c>
      <c r="B1439" s="12" t="s">
        <v>3201</v>
      </c>
      <c r="C1439" s="12" t="s">
        <v>58</v>
      </c>
      <c r="D1439" s="12" t="s">
        <v>13</v>
      </c>
      <c r="F1439" s="12" t="s">
        <v>175</v>
      </c>
      <c r="G1439" s="12" t="s">
        <v>26</v>
      </c>
      <c r="H1439" s="12" t="s">
        <v>726</v>
      </c>
      <c r="I1439" s="12" t="s">
        <v>59</v>
      </c>
      <c r="J1439" s="12" t="s">
        <v>3202</v>
      </c>
    </row>
    <row r="1440" customHeight="1" spans="1:11">
      <c r="A1440" s="13">
        <v>44300</v>
      </c>
      <c r="B1440" s="12" t="s">
        <v>3203</v>
      </c>
      <c r="C1440" s="12" t="s">
        <v>368</v>
      </c>
      <c r="D1440" s="12" t="s">
        <v>13</v>
      </c>
      <c r="F1440" s="12" t="s">
        <v>175</v>
      </c>
      <c r="G1440" s="12" t="s">
        <v>26</v>
      </c>
      <c r="H1440" s="12" t="s">
        <v>726</v>
      </c>
      <c r="I1440" s="12" t="s">
        <v>59</v>
      </c>
      <c r="J1440" s="12" t="s">
        <v>3204</v>
      </c>
      <c r="K1440" s="12" t="s">
        <v>2986</v>
      </c>
    </row>
    <row r="1441" customHeight="1" spans="1:10">
      <c r="A1441" s="13">
        <v>44301</v>
      </c>
      <c r="B1441" s="12" t="s">
        <v>3205</v>
      </c>
      <c r="C1441" s="12" t="s">
        <v>58</v>
      </c>
      <c r="D1441" s="12" t="s">
        <v>13</v>
      </c>
      <c r="F1441" s="12" t="s">
        <v>15</v>
      </c>
      <c r="G1441" s="12" t="s">
        <v>16</v>
      </c>
      <c r="H1441" s="12" t="s">
        <v>17</v>
      </c>
      <c r="I1441" s="12" t="s">
        <v>54</v>
      </c>
      <c r="J1441" s="12" t="s">
        <v>3206</v>
      </c>
    </row>
    <row r="1442" customHeight="1" spans="1:10">
      <c r="A1442" s="13">
        <v>44301</v>
      </c>
      <c r="B1442" s="12" t="s">
        <v>3207</v>
      </c>
      <c r="C1442" s="12" t="s">
        <v>22</v>
      </c>
      <c r="D1442" s="12" t="s">
        <v>13</v>
      </c>
      <c r="E1442" s="12" t="s">
        <v>175</v>
      </c>
      <c r="F1442" s="12" t="s">
        <v>175</v>
      </c>
      <c r="G1442" s="12" t="s">
        <v>16</v>
      </c>
      <c r="H1442" s="12" t="s">
        <v>723</v>
      </c>
      <c r="I1442" s="12" t="s">
        <v>54</v>
      </c>
      <c r="J1442" s="12" t="s">
        <v>3208</v>
      </c>
    </row>
    <row r="1443" customHeight="1" spans="1:11">
      <c r="A1443" s="13">
        <v>44301</v>
      </c>
      <c r="B1443" s="12" t="s">
        <v>3209</v>
      </c>
      <c r="C1443" s="12" t="s">
        <v>66</v>
      </c>
      <c r="D1443" s="12" t="s">
        <v>41</v>
      </c>
      <c r="F1443" s="12" t="s">
        <v>15</v>
      </c>
      <c r="G1443" s="12" t="s">
        <v>26</v>
      </c>
      <c r="H1443" s="12" t="s">
        <v>27</v>
      </c>
      <c r="I1443" s="12" t="s">
        <v>224</v>
      </c>
      <c r="J1443" s="12" t="s">
        <v>3210</v>
      </c>
      <c r="K1443" s="12" t="s">
        <v>3211</v>
      </c>
    </row>
    <row r="1444" customHeight="1" spans="1:10">
      <c r="A1444" s="13">
        <v>44301</v>
      </c>
      <c r="B1444" s="12" t="s">
        <v>3212</v>
      </c>
      <c r="C1444" s="12" t="s">
        <v>109</v>
      </c>
      <c r="D1444" s="12" t="s">
        <v>13</v>
      </c>
      <c r="F1444" s="12" t="s">
        <v>15</v>
      </c>
      <c r="G1444" s="12" t="s">
        <v>16</v>
      </c>
      <c r="H1444" s="12" t="s">
        <v>17</v>
      </c>
      <c r="I1444" s="12" t="s">
        <v>224</v>
      </c>
      <c r="J1444" s="12" t="s">
        <v>2389</v>
      </c>
    </row>
    <row r="1445" customHeight="1" spans="1:10">
      <c r="A1445" s="13">
        <v>44301</v>
      </c>
      <c r="B1445" s="12" t="s">
        <v>3213</v>
      </c>
      <c r="C1445" s="12" t="s">
        <v>622</v>
      </c>
      <c r="D1445" s="12" t="s">
        <v>13</v>
      </c>
      <c r="F1445" s="12" t="s">
        <v>15</v>
      </c>
      <c r="G1445" s="12" t="s">
        <v>26</v>
      </c>
      <c r="H1445" s="12" t="s">
        <v>27</v>
      </c>
      <c r="I1445" s="12" t="s">
        <v>224</v>
      </c>
      <c r="J1445" s="12" t="s">
        <v>3120</v>
      </c>
    </row>
    <row r="1446" customHeight="1" spans="1:11">
      <c r="A1446" s="13">
        <v>44301</v>
      </c>
      <c r="B1446" s="12" t="s">
        <v>3214</v>
      </c>
      <c r="C1446" s="12" t="s">
        <v>673</v>
      </c>
      <c r="D1446" s="12" t="s">
        <v>13</v>
      </c>
      <c r="F1446" s="12" t="s">
        <v>15</v>
      </c>
      <c r="G1446" s="12" t="s">
        <v>26</v>
      </c>
      <c r="H1446" s="12" t="s">
        <v>27</v>
      </c>
      <c r="I1446" s="12" t="s">
        <v>59</v>
      </c>
      <c r="J1446" s="12" t="s">
        <v>3215</v>
      </c>
      <c r="K1446" s="12" t="s">
        <v>2986</v>
      </c>
    </row>
    <row r="1447" customHeight="1" spans="1:11">
      <c r="A1447" s="13">
        <v>44301</v>
      </c>
      <c r="B1447" s="12" t="s">
        <v>3216</v>
      </c>
      <c r="C1447" s="12" t="s">
        <v>118</v>
      </c>
      <c r="D1447" s="12" t="s">
        <v>41</v>
      </c>
      <c r="F1447" s="12" t="s">
        <v>15</v>
      </c>
      <c r="G1447" s="12" t="s">
        <v>26</v>
      </c>
      <c r="H1447" s="12" t="s">
        <v>27</v>
      </c>
      <c r="I1447" s="12" t="s">
        <v>59</v>
      </c>
      <c r="J1447" s="12" t="s">
        <v>3217</v>
      </c>
      <c r="K1447" s="12" t="s">
        <v>3218</v>
      </c>
    </row>
    <row r="1448" customHeight="1" spans="1:11">
      <c r="A1448" s="13">
        <v>44301</v>
      </c>
      <c r="B1448" s="12" t="s">
        <v>3219</v>
      </c>
      <c r="C1448" s="12" t="s">
        <v>1955</v>
      </c>
      <c r="D1448" s="12" t="s">
        <v>13</v>
      </c>
      <c r="F1448" s="12" t="s">
        <v>175</v>
      </c>
      <c r="G1448" s="12" t="s">
        <v>16</v>
      </c>
      <c r="H1448" s="12" t="s">
        <v>723</v>
      </c>
      <c r="I1448" s="12" t="s">
        <v>59</v>
      </c>
      <c r="J1448" s="12" t="s">
        <v>3220</v>
      </c>
      <c r="K1448" s="12" t="s">
        <v>2719</v>
      </c>
    </row>
    <row r="1449" customHeight="1" spans="1:10">
      <c r="A1449" s="13">
        <v>44301</v>
      </c>
      <c r="B1449" s="12" t="s">
        <v>3221</v>
      </c>
      <c r="C1449" s="12" t="s">
        <v>109</v>
      </c>
      <c r="D1449" s="12" t="s">
        <v>13</v>
      </c>
      <c r="F1449" s="12" t="s">
        <v>175</v>
      </c>
      <c r="G1449" s="12" t="s">
        <v>26</v>
      </c>
      <c r="H1449" s="12" t="s">
        <v>726</v>
      </c>
      <c r="I1449" s="12" t="s">
        <v>59</v>
      </c>
      <c r="J1449" s="12" t="s">
        <v>3222</v>
      </c>
    </row>
    <row r="1450" customHeight="1" spans="1:11">
      <c r="A1450" s="13">
        <v>44301</v>
      </c>
      <c r="B1450" s="12" t="s">
        <v>3223</v>
      </c>
      <c r="C1450" s="12" t="s">
        <v>1344</v>
      </c>
      <c r="D1450" s="12" t="s">
        <v>41</v>
      </c>
      <c r="E1450" s="12" t="s">
        <v>15</v>
      </c>
      <c r="F1450" s="12" t="s">
        <v>15</v>
      </c>
      <c r="G1450" s="12" t="s">
        <v>16</v>
      </c>
      <c r="H1450" s="12" t="s">
        <v>17</v>
      </c>
      <c r="I1450" s="12" t="s">
        <v>47</v>
      </c>
      <c r="J1450" s="12" t="s">
        <v>3224</v>
      </c>
      <c r="K1450" s="12" t="s">
        <v>3041</v>
      </c>
    </row>
    <row r="1451" customHeight="1" spans="1:11">
      <c r="A1451" s="13">
        <v>44301</v>
      </c>
      <c r="B1451" s="12" t="s">
        <v>3225</v>
      </c>
      <c r="C1451" s="12" t="s">
        <v>50</v>
      </c>
      <c r="D1451" s="12" t="s">
        <v>41</v>
      </c>
      <c r="F1451" s="12" t="s">
        <v>175</v>
      </c>
      <c r="G1451" s="12" t="s">
        <v>26</v>
      </c>
      <c r="H1451" s="12" t="s">
        <v>726</v>
      </c>
      <c r="I1451" s="12" t="s">
        <v>47</v>
      </c>
      <c r="J1451" s="12" t="s">
        <v>3226</v>
      </c>
      <c r="K1451" s="12" t="s">
        <v>2714</v>
      </c>
    </row>
    <row r="1452" customHeight="1" spans="1:11">
      <c r="A1452" s="13">
        <v>44301</v>
      </c>
      <c r="B1452" s="12" t="s">
        <v>3227</v>
      </c>
      <c r="C1452" s="12" t="s">
        <v>50</v>
      </c>
      <c r="D1452" s="12" t="s">
        <v>41</v>
      </c>
      <c r="E1452" s="12" t="s">
        <v>175</v>
      </c>
      <c r="F1452" s="12" t="s">
        <v>175</v>
      </c>
      <c r="G1452" s="12" t="s">
        <v>16</v>
      </c>
      <c r="H1452" s="12" t="s">
        <v>723</v>
      </c>
      <c r="I1452" s="12" t="s">
        <v>47</v>
      </c>
      <c r="J1452" s="12" t="s">
        <v>3228</v>
      </c>
      <c r="K1452" s="12" t="s">
        <v>3229</v>
      </c>
    </row>
    <row r="1453" customHeight="1" spans="1:11">
      <c r="A1453" s="13">
        <v>44301</v>
      </c>
      <c r="B1453" s="12" t="s">
        <v>3230</v>
      </c>
      <c r="C1453" s="12" t="s">
        <v>109</v>
      </c>
      <c r="D1453" s="12" t="s">
        <v>13</v>
      </c>
      <c r="E1453" s="12" t="s">
        <v>175</v>
      </c>
      <c r="F1453" s="12" t="s">
        <v>175</v>
      </c>
      <c r="G1453" s="12" t="s">
        <v>16</v>
      </c>
      <c r="H1453" s="12" t="s">
        <v>723</v>
      </c>
      <c r="I1453" s="12" t="s">
        <v>47</v>
      </c>
      <c r="J1453" s="12" t="s">
        <v>3231</v>
      </c>
      <c r="K1453" s="12" t="s">
        <v>3232</v>
      </c>
    </row>
    <row r="1454" customHeight="1" spans="1:10">
      <c r="A1454" s="13">
        <v>44301</v>
      </c>
      <c r="B1454" s="12" t="s">
        <v>3233</v>
      </c>
      <c r="C1454" s="12" t="s">
        <v>1955</v>
      </c>
      <c r="D1454" s="12" t="s">
        <v>13</v>
      </c>
      <c r="F1454" s="12" t="s">
        <v>15</v>
      </c>
      <c r="G1454" s="12" t="s">
        <v>26</v>
      </c>
      <c r="H1454" s="12" t="s">
        <v>27</v>
      </c>
      <c r="I1454" s="12" t="s">
        <v>34</v>
      </c>
      <c r="J1454" s="12" t="s">
        <v>3234</v>
      </c>
    </row>
    <row r="1455" customHeight="1" spans="1:11">
      <c r="A1455" s="13">
        <v>44302</v>
      </c>
      <c r="B1455" s="12" t="s">
        <v>3235</v>
      </c>
      <c r="C1455" s="12" t="s">
        <v>132</v>
      </c>
      <c r="D1455" s="12" t="s">
        <v>13</v>
      </c>
      <c r="F1455" s="12" t="s">
        <v>175</v>
      </c>
      <c r="G1455" s="12" t="s">
        <v>101</v>
      </c>
      <c r="H1455" s="12" t="s">
        <v>101</v>
      </c>
      <c r="I1455" s="12" t="s">
        <v>224</v>
      </c>
      <c r="J1455" s="12" t="s">
        <v>3236</v>
      </c>
      <c r="K1455" s="12" t="s">
        <v>2705</v>
      </c>
    </row>
    <row r="1456" customHeight="1" spans="1:10">
      <c r="A1456" s="13">
        <v>44302</v>
      </c>
      <c r="B1456" s="12" t="s">
        <v>3237</v>
      </c>
      <c r="C1456" s="12" t="s">
        <v>1180</v>
      </c>
      <c r="D1456" s="12" t="s">
        <v>13</v>
      </c>
      <c r="F1456" s="12" t="s">
        <v>15</v>
      </c>
      <c r="G1456" s="12" t="s">
        <v>101</v>
      </c>
      <c r="H1456" s="12" t="s">
        <v>101</v>
      </c>
      <c r="I1456" s="12" t="s">
        <v>224</v>
      </c>
      <c r="J1456" s="12" t="s">
        <v>3238</v>
      </c>
    </row>
    <row r="1457" customHeight="1" spans="1:11">
      <c r="A1457" s="13">
        <v>44302</v>
      </c>
      <c r="B1457" s="12" t="s">
        <v>3239</v>
      </c>
      <c r="C1457" s="12" t="s">
        <v>1344</v>
      </c>
      <c r="D1457" s="12" t="s">
        <v>41</v>
      </c>
      <c r="F1457" s="12" t="s">
        <v>15</v>
      </c>
      <c r="G1457" s="12" t="s">
        <v>26</v>
      </c>
      <c r="H1457" s="12" t="s">
        <v>27</v>
      </c>
      <c r="I1457" s="12" t="s">
        <v>34</v>
      </c>
      <c r="J1457" s="12" t="s">
        <v>3240</v>
      </c>
      <c r="K1457" s="12" t="s">
        <v>2719</v>
      </c>
    </row>
    <row r="1458" customHeight="1" spans="1:11">
      <c r="A1458" s="13">
        <v>44302</v>
      </c>
      <c r="B1458" s="12" t="s">
        <v>3241</v>
      </c>
      <c r="C1458" s="12" t="s">
        <v>423</v>
      </c>
      <c r="D1458" s="12" t="s">
        <v>13</v>
      </c>
      <c r="F1458" s="12" t="s">
        <v>15</v>
      </c>
      <c r="G1458" s="12" t="s">
        <v>26</v>
      </c>
      <c r="H1458" s="12" t="s">
        <v>27</v>
      </c>
      <c r="I1458" s="12" t="s">
        <v>34</v>
      </c>
      <c r="J1458" s="12" t="s">
        <v>3242</v>
      </c>
      <c r="K1458" s="12" t="s">
        <v>3069</v>
      </c>
    </row>
    <row r="1459" customHeight="1" spans="1:11">
      <c r="A1459" s="13">
        <v>44302</v>
      </c>
      <c r="B1459" s="12" t="s">
        <v>3243</v>
      </c>
      <c r="C1459" s="12" t="s">
        <v>66</v>
      </c>
      <c r="D1459" s="12" t="s">
        <v>13</v>
      </c>
      <c r="E1459" s="12" t="s">
        <v>15</v>
      </c>
      <c r="F1459" s="12" t="s">
        <v>15</v>
      </c>
      <c r="G1459" s="12" t="s">
        <v>16</v>
      </c>
      <c r="H1459" s="12" t="s">
        <v>17</v>
      </c>
      <c r="I1459" s="12" t="s">
        <v>34</v>
      </c>
      <c r="J1459" s="12" t="s">
        <v>3244</v>
      </c>
      <c r="K1459" s="12" t="s">
        <v>3245</v>
      </c>
    </row>
    <row r="1460" customHeight="1" spans="1:11">
      <c r="A1460" s="13">
        <v>44302</v>
      </c>
      <c r="B1460" s="12" t="s">
        <v>3246</v>
      </c>
      <c r="C1460" s="12" t="s">
        <v>50</v>
      </c>
      <c r="D1460" s="12" t="s">
        <v>41</v>
      </c>
      <c r="E1460" s="12" t="s">
        <v>175</v>
      </c>
      <c r="F1460" s="12" t="s">
        <v>175</v>
      </c>
      <c r="G1460" s="12" t="s">
        <v>101</v>
      </c>
      <c r="H1460" s="12" t="s">
        <v>101</v>
      </c>
      <c r="I1460" s="12" t="s">
        <v>34</v>
      </c>
      <c r="J1460" s="12" t="s">
        <v>3247</v>
      </c>
      <c r="K1460" s="12" t="s">
        <v>3211</v>
      </c>
    </row>
    <row r="1461" customHeight="1" spans="1:11">
      <c r="A1461" s="13">
        <v>44302</v>
      </c>
      <c r="B1461" s="12" t="s">
        <v>3248</v>
      </c>
      <c r="C1461" s="12" t="s">
        <v>3249</v>
      </c>
      <c r="D1461" s="12" t="s">
        <v>238</v>
      </c>
      <c r="E1461" s="12" t="s">
        <v>15</v>
      </c>
      <c r="F1461" s="12" t="s">
        <v>15</v>
      </c>
      <c r="G1461" s="12" t="s">
        <v>16</v>
      </c>
      <c r="H1461" s="12" t="s">
        <v>17</v>
      </c>
      <c r="I1461" s="12" t="s">
        <v>47</v>
      </c>
      <c r="J1461" s="12" t="s">
        <v>3250</v>
      </c>
      <c r="K1461" s="12" t="s">
        <v>2719</v>
      </c>
    </row>
    <row r="1462" customHeight="1" spans="1:11">
      <c r="A1462" s="13">
        <v>44302</v>
      </c>
      <c r="B1462" s="12" t="s">
        <v>3251</v>
      </c>
      <c r="C1462" s="12" t="s">
        <v>1447</v>
      </c>
      <c r="D1462" s="12" t="s">
        <v>41</v>
      </c>
      <c r="F1462" s="12" t="s">
        <v>15</v>
      </c>
      <c r="G1462" s="12" t="s">
        <v>26</v>
      </c>
      <c r="H1462" s="12" t="s">
        <v>27</v>
      </c>
      <c r="I1462" s="12" t="s">
        <v>47</v>
      </c>
      <c r="J1462" s="12" t="s">
        <v>3252</v>
      </c>
      <c r="K1462" s="12" t="s">
        <v>3072</v>
      </c>
    </row>
    <row r="1463" customHeight="1" spans="1:10">
      <c r="A1463" s="13">
        <v>44302</v>
      </c>
      <c r="B1463" s="12" t="s">
        <v>3253</v>
      </c>
      <c r="C1463" s="12" t="s">
        <v>109</v>
      </c>
      <c r="D1463" s="12" t="s">
        <v>13</v>
      </c>
      <c r="F1463" s="12" t="s">
        <v>15</v>
      </c>
      <c r="G1463" s="12" t="s">
        <v>26</v>
      </c>
      <c r="H1463" s="12" t="s">
        <v>27</v>
      </c>
      <c r="I1463" s="12" t="s">
        <v>47</v>
      </c>
      <c r="J1463" s="12" t="s">
        <v>94</v>
      </c>
    </row>
    <row r="1464" customHeight="1" spans="1:11">
      <c r="A1464" s="13">
        <v>44302</v>
      </c>
      <c r="B1464" s="12" t="s">
        <v>3254</v>
      </c>
      <c r="C1464" s="12" t="s">
        <v>158</v>
      </c>
      <c r="D1464" s="12" t="s">
        <v>41</v>
      </c>
      <c r="E1464" s="12" t="s">
        <v>175</v>
      </c>
      <c r="F1464" s="12" t="s">
        <v>175</v>
      </c>
      <c r="G1464" s="12" t="s">
        <v>16</v>
      </c>
      <c r="H1464" s="12" t="s">
        <v>723</v>
      </c>
      <c r="I1464" s="12" t="s">
        <v>224</v>
      </c>
      <c r="J1464" s="12" t="s">
        <v>3255</v>
      </c>
      <c r="K1464" s="12" t="s">
        <v>2719</v>
      </c>
    </row>
    <row r="1465" customHeight="1" spans="1:10">
      <c r="A1465" s="13">
        <v>44302</v>
      </c>
      <c r="B1465" s="12" t="s">
        <v>3256</v>
      </c>
      <c r="C1465" s="12" t="s">
        <v>148</v>
      </c>
      <c r="D1465" s="12" t="s">
        <v>41</v>
      </c>
      <c r="E1465" s="12" t="s">
        <v>175</v>
      </c>
      <c r="F1465" s="12" t="s">
        <v>175</v>
      </c>
      <c r="G1465" s="12" t="s">
        <v>16</v>
      </c>
      <c r="H1465" s="12" t="s">
        <v>723</v>
      </c>
      <c r="I1465" s="12" t="s">
        <v>18</v>
      </c>
      <c r="J1465" s="12" t="s">
        <v>3257</v>
      </c>
    </row>
    <row r="1466" customHeight="1" spans="1:10">
      <c r="A1466" s="13">
        <v>44302</v>
      </c>
      <c r="B1466" s="12" t="s">
        <v>3258</v>
      </c>
      <c r="C1466" s="12" t="s">
        <v>3167</v>
      </c>
      <c r="D1466" s="12" t="s">
        <v>238</v>
      </c>
      <c r="F1466" s="12" t="s">
        <v>175</v>
      </c>
      <c r="G1466" s="12" t="s">
        <v>26</v>
      </c>
      <c r="H1466" s="12" t="s">
        <v>726</v>
      </c>
      <c r="I1466" s="12" t="s">
        <v>59</v>
      </c>
      <c r="J1466" s="12" t="s">
        <v>3259</v>
      </c>
    </row>
    <row r="1467" customHeight="1" spans="1:10">
      <c r="A1467" s="13">
        <v>44302</v>
      </c>
      <c r="B1467" s="12" t="s">
        <v>3260</v>
      </c>
      <c r="C1467" s="12" t="s">
        <v>66</v>
      </c>
      <c r="D1467" s="12" t="s">
        <v>41</v>
      </c>
      <c r="F1467" s="12" t="s">
        <v>175</v>
      </c>
      <c r="G1467" s="12" t="s">
        <v>26</v>
      </c>
      <c r="H1467" s="12" t="s">
        <v>726</v>
      </c>
      <c r="I1467" s="12" t="s">
        <v>59</v>
      </c>
      <c r="J1467" s="12" t="s">
        <v>3261</v>
      </c>
    </row>
    <row r="1468" customHeight="1" spans="1:10">
      <c r="A1468" s="13">
        <v>44302</v>
      </c>
      <c r="B1468" s="12" t="s">
        <v>3262</v>
      </c>
      <c r="C1468" s="12" t="s">
        <v>1344</v>
      </c>
      <c r="D1468" s="12" t="s">
        <v>41</v>
      </c>
      <c r="E1468" s="12" t="s">
        <v>1568</v>
      </c>
      <c r="F1468" s="12" t="s">
        <v>175</v>
      </c>
      <c r="G1468" s="12" t="s">
        <v>16</v>
      </c>
      <c r="H1468" s="12" t="s">
        <v>723</v>
      </c>
      <c r="I1468" s="12" t="s">
        <v>47</v>
      </c>
      <c r="J1468" s="12" t="s">
        <v>3263</v>
      </c>
    </row>
    <row r="1469" customHeight="1" spans="1:10">
      <c r="A1469" s="13">
        <v>44302</v>
      </c>
      <c r="B1469" s="12" t="s">
        <v>3161</v>
      </c>
      <c r="C1469" s="12" t="s">
        <v>50</v>
      </c>
      <c r="D1469" s="12" t="s">
        <v>41</v>
      </c>
      <c r="E1469" s="12" t="s">
        <v>312</v>
      </c>
      <c r="F1469" s="12" t="s">
        <v>175</v>
      </c>
      <c r="G1469" s="12" t="s">
        <v>16</v>
      </c>
      <c r="H1469" s="12" t="s">
        <v>723</v>
      </c>
      <c r="I1469" s="12" t="s">
        <v>47</v>
      </c>
      <c r="J1469" s="12" t="s">
        <v>3264</v>
      </c>
    </row>
    <row r="1470" customHeight="1" spans="1:10">
      <c r="A1470" s="13">
        <v>44302</v>
      </c>
      <c r="B1470" s="12" t="s">
        <v>3265</v>
      </c>
      <c r="C1470" s="12" t="s">
        <v>1447</v>
      </c>
      <c r="D1470" s="12" t="s">
        <v>41</v>
      </c>
      <c r="F1470" s="12" t="s">
        <v>15</v>
      </c>
      <c r="G1470" s="12" t="s">
        <v>26</v>
      </c>
      <c r="H1470" s="12" t="s">
        <v>27</v>
      </c>
      <c r="I1470" s="12" t="s">
        <v>47</v>
      </c>
      <c r="J1470" s="12" t="s">
        <v>3266</v>
      </c>
    </row>
    <row r="1471" customHeight="1" spans="1:10">
      <c r="A1471" s="13">
        <v>44302</v>
      </c>
      <c r="B1471" s="12" t="s">
        <v>3267</v>
      </c>
      <c r="C1471" s="12" t="s">
        <v>1137</v>
      </c>
      <c r="D1471" s="12" t="s">
        <v>13</v>
      </c>
      <c r="F1471" s="12" t="s">
        <v>15</v>
      </c>
      <c r="G1471" s="12" t="s">
        <v>101</v>
      </c>
      <c r="H1471" s="12" t="s">
        <v>101</v>
      </c>
      <c r="I1471" s="12" t="s">
        <v>47</v>
      </c>
      <c r="J1471" s="12" t="s">
        <v>3268</v>
      </c>
    </row>
    <row r="1472" customHeight="1" spans="1:11">
      <c r="A1472" s="13">
        <v>44303</v>
      </c>
      <c r="B1472" s="12" t="s">
        <v>3269</v>
      </c>
      <c r="C1472" s="12" t="s">
        <v>12</v>
      </c>
      <c r="D1472" s="12" t="s">
        <v>13</v>
      </c>
      <c r="E1472" s="12" t="s">
        <v>15</v>
      </c>
      <c r="F1472" s="12" t="s">
        <v>15</v>
      </c>
      <c r="G1472" s="12" t="s">
        <v>16</v>
      </c>
      <c r="H1472" s="12" t="s">
        <v>17</v>
      </c>
      <c r="I1472" s="12" t="s">
        <v>34</v>
      </c>
      <c r="J1472" s="12" t="s">
        <v>3270</v>
      </c>
      <c r="K1472" s="12" t="s">
        <v>3186</v>
      </c>
    </row>
    <row r="1473" customHeight="1" spans="1:11">
      <c r="A1473" s="13">
        <v>44303</v>
      </c>
      <c r="B1473" s="12" t="s">
        <v>3271</v>
      </c>
      <c r="C1473" s="12" t="s">
        <v>1209</v>
      </c>
      <c r="D1473" s="12" t="s">
        <v>13</v>
      </c>
      <c r="E1473" s="12" t="s">
        <v>1598</v>
      </c>
      <c r="F1473" s="12" t="s">
        <v>175</v>
      </c>
      <c r="G1473" s="12" t="s">
        <v>101</v>
      </c>
      <c r="H1473" s="12" t="s">
        <v>101</v>
      </c>
      <c r="I1473" s="12" t="s">
        <v>34</v>
      </c>
      <c r="J1473" s="12" t="s">
        <v>3272</v>
      </c>
      <c r="K1473" s="12" t="s">
        <v>3273</v>
      </c>
    </row>
    <row r="1474" customHeight="1" spans="1:11">
      <c r="A1474" s="13">
        <v>44303</v>
      </c>
      <c r="B1474" s="12" t="s">
        <v>3274</v>
      </c>
      <c r="C1474" s="12" t="s">
        <v>118</v>
      </c>
      <c r="D1474" s="12" t="s">
        <v>41</v>
      </c>
      <c r="E1474" s="12" t="s">
        <v>15</v>
      </c>
      <c r="F1474" s="12" t="s">
        <v>15</v>
      </c>
      <c r="G1474" s="12" t="s">
        <v>16</v>
      </c>
      <c r="H1474" s="12" t="s">
        <v>17</v>
      </c>
      <c r="I1474" s="12" t="s">
        <v>54</v>
      </c>
      <c r="J1474" s="12" t="s">
        <v>3275</v>
      </c>
      <c r="K1474" s="12" t="s">
        <v>3276</v>
      </c>
    </row>
    <row r="1475" customHeight="1" spans="1:10">
      <c r="A1475" s="13">
        <v>44303</v>
      </c>
      <c r="B1475" s="12" t="s">
        <v>3277</v>
      </c>
      <c r="C1475" s="12" t="s">
        <v>368</v>
      </c>
      <c r="D1475" s="12" t="s">
        <v>13</v>
      </c>
      <c r="E1475" s="12" t="s">
        <v>15</v>
      </c>
      <c r="F1475" s="12" t="s">
        <v>15</v>
      </c>
      <c r="G1475" s="12" t="s">
        <v>16</v>
      </c>
      <c r="H1475" s="12" t="s">
        <v>17</v>
      </c>
      <c r="I1475" s="12" t="s">
        <v>54</v>
      </c>
      <c r="J1475" s="12" t="s">
        <v>2657</v>
      </c>
    </row>
    <row r="1476" customHeight="1" spans="1:11">
      <c r="A1476" s="13">
        <v>44303</v>
      </c>
      <c r="B1476" s="12" t="s">
        <v>3278</v>
      </c>
      <c r="C1476" s="12" t="s">
        <v>928</v>
      </c>
      <c r="D1476" s="12" t="s">
        <v>238</v>
      </c>
      <c r="F1476" s="12" t="s">
        <v>15</v>
      </c>
      <c r="G1476" s="12" t="s">
        <v>26</v>
      </c>
      <c r="H1476" s="12" t="s">
        <v>27</v>
      </c>
      <c r="I1476" s="12" t="s">
        <v>54</v>
      </c>
      <c r="J1476" s="12" t="s">
        <v>3279</v>
      </c>
      <c r="K1476" s="12" t="s">
        <v>2889</v>
      </c>
    </row>
    <row r="1477" customHeight="1" spans="1:11">
      <c r="A1477" s="13">
        <v>44303</v>
      </c>
      <c r="B1477" s="12" t="s">
        <v>3280</v>
      </c>
      <c r="C1477" s="12" t="s">
        <v>69</v>
      </c>
      <c r="D1477" s="12" t="s">
        <v>41</v>
      </c>
      <c r="E1477" s="12" t="s">
        <v>390</v>
      </c>
      <c r="F1477" s="12" t="s">
        <v>175</v>
      </c>
      <c r="G1477" s="12" t="s">
        <v>16</v>
      </c>
      <c r="H1477" s="12" t="s">
        <v>723</v>
      </c>
      <c r="I1477" s="12" t="s">
        <v>54</v>
      </c>
      <c r="J1477" s="12" t="s">
        <v>3281</v>
      </c>
      <c r="K1477" s="12" t="s">
        <v>2858</v>
      </c>
    </row>
    <row r="1478" customHeight="1" spans="1:11">
      <c r="A1478" s="13">
        <v>44303</v>
      </c>
      <c r="B1478" s="12" t="s">
        <v>3282</v>
      </c>
      <c r="C1478" s="12" t="s">
        <v>109</v>
      </c>
      <c r="D1478" s="12" t="s">
        <v>13</v>
      </c>
      <c r="F1478" s="12" t="s">
        <v>175</v>
      </c>
      <c r="G1478" s="12" t="s">
        <v>26</v>
      </c>
      <c r="H1478" s="12" t="s">
        <v>726</v>
      </c>
      <c r="I1478" s="12" t="s">
        <v>224</v>
      </c>
      <c r="J1478" s="12" t="s">
        <v>3283</v>
      </c>
      <c r="K1478" s="12" t="s">
        <v>2797</v>
      </c>
    </row>
    <row r="1479" customHeight="1" spans="1:10">
      <c r="A1479" s="13">
        <v>44303</v>
      </c>
      <c r="B1479" s="12" t="s">
        <v>3284</v>
      </c>
      <c r="C1479" s="12" t="s">
        <v>69</v>
      </c>
      <c r="D1479" s="12" t="s">
        <v>41</v>
      </c>
      <c r="F1479" s="12" t="s">
        <v>175</v>
      </c>
      <c r="G1479" s="12" t="s">
        <v>26</v>
      </c>
      <c r="H1479" s="12" t="s">
        <v>726</v>
      </c>
      <c r="I1479" s="12" t="s">
        <v>59</v>
      </c>
      <c r="J1479" s="12" t="s">
        <v>3285</v>
      </c>
    </row>
    <row r="1480" customHeight="1" spans="1:11">
      <c r="A1480" s="13">
        <v>44304</v>
      </c>
      <c r="B1480" s="12" t="s">
        <v>3286</v>
      </c>
      <c r="C1480" s="12" t="s">
        <v>1137</v>
      </c>
      <c r="D1480" s="12" t="s">
        <v>13</v>
      </c>
      <c r="E1480" s="12" t="s">
        <v>15</v>
      </c>
      <c r="F1480" s="12" t="s">
        <v>15</v>
      </c>
      <c r="G1480" s="12" t="s">
        <v>16</v>
      </c>
      <c r="H1480" s="12" t="s">
        <v>17</v>
      </c>
      <c r="I1480" s="12" t="s">
        <v>47</v>
      </c>
      <c r="J1480" s="12" t="s">
        <v>3287</v>
      </c>
      <c r="K1480" s="12" t="s">
        <v>3288</v>
      </c>
    </row>
    <row r="1481" customHeight="1" spans="1:11">
      <c r="A1481" s="13">
        <v>44304</v>
      </c>
      <c r="B1481" s="12" t="s">
        <v>3289</v>
      </c>
      <c r="C1481" s="12" t="s">
        <v>50</v>
      </c>
      <c r="D1481" s="12" t="s">
        <v>13</v>
      </c>
      <c r="E1481" s="12" t="s">
        <v>175</v>
      </c>
      <c r="F1481" s="12" t="s">
        <v>175</v>
      </c>
      <c r="G1481" s="12" t="s">
        <v>16</v>
      </c>
      <c r="H1481" s="12" t="s">
        <v>723</v>
      </c>
      <c r="I1481" s="12" t="s">
        <v>47</v>
      </c>
      <c r="J1481" s="12" t="s">
        <v>3290</v>
      </c>
      <c r="K1481" s="12" t="s">
        <v>3291</v>
      </c>
    </row>
    <row r="1482" customHeight="1" spans="1:11">
      <c r="A1482" s="13">
        <v>44304</v>
      </c>
      <c r="B1482" s="12" t="s">
        <v>3292</v>
      </c>
      <c r="C1482" s="12" t="s">
        <v>109</v>
      </c>
      <c r="D1482" s="12" t="s">
        <v>13</v>
      </c>
      <c r="F1482" s="12" t="s">
        <v>175</v>
      </c>
      <c r="G1482" s="12" t="s">
        <v>26</v>
      </c>
      <c r="H1482" s="12" t="s">
        <v>726</v>
      </c>
      <c r="I1482" s="12" t="s">
        <v>47</v>
      </c>
      <c r="J1482" s="12" t="s">
        <v>3293</v>
      </c>
      <c r="K1482" s="12" t="s">
        <v>2961</v>
      </c>
    </row>
    <row r="1483" customHeight="1" spans="1:11">
      <c r="A1483" s="13">
        <v>44304</v>
      </c>
      <c r="B1483" s="12" t="s">
        <v>3294</v>
      </c>
      <c r="C1483" s="12" t="s">
        <v>118</v>
      </c>
      <c r="D1483" s="12" t="s">
        <v>41</v>
      </c>
      <c r="F1483" s="12" t="s">
        <v>175</v>
      </c>
      <c r="G1483" s="12" t="s">
        <v>26</v>
      </c>
      <c r="H1483" s="12" t="s">
        <v>726</v>
      </c>
      <c r="I1483" s="12" t="s">
        <v>47</v>
      </c>
      <c r="J1483" s="12" t="s">
        <v>3295</v>
      </c>
      <c r="K1483" s="12" t="s">
        <v>2705</v>
      </c>
    </row>
    <row r="1484" customHeight="1" spans="1:10">
      <c r="A1484" s="13">
        <v>44304</v>
      </c>
      <c r="B1484" s="12" t="s">
        <v>3296</v>
      </c>
      <c r="C1484" s="12" t="s">
        <v>158</v>
      </c>
      <c r="D1484" s="12" t="s">
        <v>41</v>
      </c>
      <c r="F1484" s="12" t="s">
        <v>15</v>
      </c>
      <c r="G1484" s="12" t="s">
        <v>26</v>
      </c>
      <c r="H1484" s="12" t="s">
        <v>27</v>
      </c>
      <c r="I1484" s="12" t="s">
        <v>59</v>
      </c>
      <c r="J1484" s="12" t="s">
        <v>3297</v>
      </c>
    </row>
    <row r="1485" customHeight="1" spans="1:10">
      <c r="A1485" s="13">
        <v>44304</v>
      </c>
      <c r="B1485" s="12" t="s">
        <v>3298</v>
      </c>
      <c r="C1485" s="12" t="s">
        <v>368</v>
      </c>
      <c r="D1485" s="12" t="s">
        <v>13</v>
      </c>
      <c r="F1485" s="12" t="s">
        <v>15</v>
      </c>
      <c r="G1485" s="12" t="s">
        <v>101</v>
      </c>
      <c r="H1485" s="12" t="s">
        <v>101</v>
      </c>
      <c r="I1485" s="12" t="s">
        <v>59</v>
      </c>
      <c r="J1485" s="12" t="s">
        <v>3299</v>
      </c>
    </row>
    <row r="1486" customHeight="1" spans="1:10">
      <c r="A1486" s="13">
        <v>44304</v>
      </c>
      <c r="B1486" s="12" t="s">
        <v>3300</v>
      </c>
      <c r="C1486" s="12" t="s">
        <v>280</v>
      </c>
      <c r="D1486" s="12" t="s">
        <v>13</v>
      </c>
      <c r="F1486" s="12" t="s">
        <v>15</v>
      </c>
      <c r="G1486" s="12" t="s">
        <v>26</v>
      </c>
      <c r="H1486" s="12" t="s">
        <v>27</v>
      </c>
      <c r="I1486" s="12" t="s">
        <v>59</v>
      </c>
      <c r="J1486" s="12" t="s">
        <v>3301</v>
      </c>
    </row>
    <row r="1487" customHeight="1" spans="1:10">
      <c r="A1487" s="13">
        <v>44304</v>
      </c>
      <c r="B1487" s="12" t="s">
        <v>3302</v>
      </c>
      <c r="C1487" s="12" t="s">
        <v>109</v>
      </c>
      <c r="D1487" s="12" t="s">
        <v>13</v>
      </c>
      <c r="F1487" s="12" t="s">
        <v>15</v>
      </c>
      <c r="G1487" s="12" t="s">
        <v>26</v>
      </c>
      <c r="H1487" s="12" t="s">
        <v>27</v>
      </c>
      <c r="I1487" s="12" t="s">
        <v>59</v>
      </c>
      <c r="J1487" s="12" t="s">
        <v>3301</v>
      </c>
    </row>
    <row r="1488" customHeight="1" spans="1:10">
      <c r="A1488" s="13">
        <v>44304</v>
      </c>
      <c r="B1488" s="12" t="s">
        <v>3303</v>
      </c>
      <c r="C1488" s="12" t="s">
        <v>50</v>
      </c>
      <c r="D1488" s="12" t="s">
        <v>41</v>
      </c>
      <c r="F1488" s="12" t="s">
        <v>175</v>
      </c>
      <c r="G1488" s="12" t="s">
        <v>26</v>
      </c>
      <c r="H1488" s="12" t="s">
        <v>726</v>
      </c>
      <c r="I1488" s="12" t="s">
        <v>59</v>
      </c>
      <c r="J1488" s="12" t="s">
        <v>3304</v>
      </c>
    </row>
    <row r="1489" customHeight="1" spans="1:11">
      <c r="A1489" s="13">
        <v>44304</v>
      </c>
      <c r="B1489" s="12" t="s">
        <v>3305</v>
      </c>
      <c r="C1489" s="12" t="s">
        <v>1418</v>
      </c>
      <c r="D1489" s="12" t="s">
        <v>41</v>
      </c>
      <c r="E1489" s="12" t="s">
        <v>3306</v>
      </c>
      <c r="F1489" s="12" t="s">
        <v>175</v>
      </c>
      <c r="G1489" s="12" t="s">
        <v>26</v>
      </c>
      <c r="H1489" s="12" t="s">
        <v>726</v>
      </c>
      <c r="I1489" s="12" t="s">
        <v>18</v>
      </c>
      <c r="J1489" s="12" t="s">
        <v>1242</v>
      </c>
      <c r="K1489" s="12" t="s">
        <v>3307</v>
      </c>
    </row>
    <row r="1490" customHeight="1" spans="1:10">
      <c r="A1490" s="13">
        <v>44304</v>
      </c>
      <c r="B1490" s="12" t="s">
        <v>3308</v>
      </c>
      <c r="C1490" s="12" t="s">
        <v>100</v>
      </c>
      <c r="D1490" s="12" t="s">
        <v>41</v>
      </c>
      <c r="E1490" s="12" t="s">
        <v>288</v>
      </c>
      <c r="F1490" s="12" t="s">
        <v>175</v>
      </c>
      <c r="G1490" s="12" t="s">
        <v>101</v>
      </c>
      <c r="H1490" s="12" t="s">
        <v>101</v>
      </c>
      <c r="I1490" s="12" t="s">
        <v>18</v>
      </c>
      <c r="J1490" s="12" t="s">
        <v>3309</v>
      </c>
    </row>
    <row r="1491" customHeight="1" spans="1:11">
      <c r="A1491" s="13">
        <v>44304</v>
      </c>
      <c r="B1491" s="12" t="s">
        <v>3310</v>
      </c>
      <c r="C1491" s="12" t="s">
        <v>109</v>
      </c>
      <c r="D1491" s="12" t="s">
        <v>13</v>
      </c>
      <c r="E1491" s="12" t="s">
        <v>2157</v>
      </c>
      <c r="F1491" s="12" t="s">
        <v>15</v>
      </c>
      <c r="G1491" s="12" t="s">
        <v>101</v>
      </c>
      <c r="H1491" s="12" t="s">
        <v>101</v>
      </c>
      <c r="I1491" s="12" t="s">
        <v>54</v>
      </c>
      <c r="J1491" s="12" t="s">
        <v>1338</v>
      </c>
      <c r="K1491" s="12" t="s">
        <v>2729</v>
      </c>
    </row>
    <row r="1492" customHeight="1" spans="1:11">
      <c r="A1492" s="13">
        <v>44304</v>
      </c>
      <c r="B1492" s="12" t="s">
        <v>3311</v>
      </c>
      <c r="C1492" s="12" t="s">
        <v>118</v>
      </c>
      <c r="D1492" s="12" t="s">
        <v>41</v>
      </c>
      <c r="E1492" s="12" t="s">
        <v>23</v>
      </c>
      <c r="F1492" s="12" t="s">
        <v>15</v>
      </c>
      <c r="G1492" s="12" t="s">
        <v>16</v>
      </c>
      <c r="H1492" s="12" t="s">
        <v>17</v>
      </c>
      <c r="I1492" s="12" t="s">
        <v>54</v>
      </c>
      <c r="J1492" s="12" t="s">
        <v>3312</v>
      </c>
      <c r="K1492" s="12" t="s">
        <v>2797</v>
      </c>
    </row>
    <row r="1493" customHeight="1" spans="1:11">
      <c r="A1493" s="13">
        <v>44304</v>
      </c>
      <c r="B1493" s="12" t="s">
        <v>3313</v>
      </c>
      <c r="C1493" s="12" t="s">
        <v>1344</v>
      </c>
      <c r="D1493" s="12" t="s">
        <v>41</v>
      </c>
      <c r="E1493" s="12" t="s">
        <v>15</v>
      </c>
      <c r="F1493" s="12" t="s">
        <v>15</v>
      </c>
      <c r="G1493" s="12" t="s">
        <v>16</v>
      </c>
      <c r="H1493" s="12" t="s">
        <v>17</v>
      </c>
      <c r="I1493" s="12" t="s">
        <v>54</v>
      </c>
      <c r="J1493" s="12" t="s">
        <v>3314</v>
      </c>
      <c r="K1493" s="12" t="s">
        <v>2875</v>
      </c>
    </row>
    <row r="1494" customHeight="1" spans="1:11">
      <c r="A1494" s="13">
        <v>44305</v>
      </c>
      <c r="B1494" s="12" t="s">
        <v>3315</v>
      </c>
      <c r="C1494" s="12" t="s">
        <v>928</v>
      </c>
      <c r="D1494" s="12" t="s">
        <v>13</v>
      </c>
      <c r="F1494" s="12" t="s">
        <v>175</v>
      </c>
      <c r="G1494" s="12" t="s">
        <v>26</v>
      </c>
      <c r="H1494" s="12" t="s">
        <v>726</v>
      </c>
      <c r="I1494" s="12" t="s">
        <v>47</v>
      </c>
      <c r="J1494" s="12" t="s">
        <v>3316</v>
      </c>
      <c r="K1494" s="12" t="s">
        <v>3317</v>
      </c>
    </row>
    <row r="1495" customHeight="1" spans="1:11">
      <c r="A1495" s="13">
        <v>44305</v>
      </c>
      <c r="B1495" s="12" t="s">
        <v>3318</v>
      </c>
      <c r="C1495" s="12" t="s">
        <v>1180</v>
      </c>
      <c r="D1495" s="12" t="s">
        <v>13</v>
      </c>
      <c r="F1495" s="12" t="s">
        <v>15</v>
      </c>
      <c r="G1495" s="12" t="s">
        <v>26</v>
      </c>
      <c r="H1495" s="12" t="s">
        <v>27</v>
      </c>
      <c r="I1495" s="12" t="s">
        <v>47</v>
      </c>
      <c r="J1495" s="12" t="s">
        <v>3319</v>
      </c>
      <c r="K1495" s="12" t="s">
        <v>3320</v>
      </c>
    </row>
    <row r="1496" customHeight="1" spans="1:11">
      <c r="A1496" s="13">
        <v>44305</v>
      </c>
      <c r="B1496" s="12" t="s">
        <v>3321</v>
      </c>
      <c r="C1496" s="12" t="s">
        <v>622</v>
      </c>
      <c r="D1496" s="12" t="s">
        <v>13</v>
      </c>
      <c r="F1496" s="12" t="s">
        <v>175</v>
      </c>
      <c r="G1496" s="12" t="s">
        <v>26</v>
      </c>
      <c r="H1496" s="12" t="s">
        <v>726</v>
      </c>
      <c r="I1496" s="12" t="s">
        <v>47</v>
      </c>
      <c r="J1496" s="12" t="s">
        <v>3322</v>
      </c>
      <c r="K1496" s="12" t="s">
        <v>2753</v>
      </c>
    </row>
    <row r="1497" customHeight="1" spans="1:11">
      <c r="A1497" s="13">
        <v>44305</v>
      </c>
      <c r="B1497" s="12" t="s">
        <v>3323</v>
      </c>
      <c r="C1497" s="12" t="s">
        <v>1955</v>
      </c>
      <c r="D1497" s="12" t="s">
        <v>13</v>
      </c>
      <c r="F1497" s="12" t="s">
        <v>15</v>
      </c>
      <c r="G1497" s="12" t="s">
        <v>26</v>
      </c>
      <c r="H1497" s="12" t="s">
        <v>27</v>
      </c>
      <c r="I1497" s="12" t="s">
        <v>47</v>
      </c>
      <c r="J1497" s="12" t="s">
        <v>3324</v>
      </c>
      <c r="K1497" s="12" t="s">
        <v>2829</v>
      </c>
    </row>
    <row r="1498" customHeight="1" spans="1:11">
      <c r="A1498" s="13">
        <v>44305</v>
      </c>
      <c r="B1498" s="12" t="s">
        <v>3325</v>
      </c>
      <c r="C1498" s="12" t="s">
        <v>118</v>
      </c>
      <c r="D1498" s="12" t="s">
        <v>41</v>
      </c>
      <c r="F1498" s="12" t="s">
        <v>15</v>
      </c>
      <c r="G1498" s="12" t="s">
        <v>26</v>
      </c>
      <c r="H1498" s="12" t="s">
        <v>27</v>
      </c>
      <c r="I1498" s="12" t="s">
        <v>47</v>
      </c>
      <c r="J1498" s="12" t="s">
        <v>3326</v>
      </c>
      <c r="K1498" s="12" t="s">
        <v>2705</v>
      </c>
    </row>
    <row r="1499" customHeight="1" spans="1:11">
      <c r="A1499" s="13">
        <v>44305</v>
      </c>
      <c r="B1499" s="12" t="s">
        <v>3327</v>
      </c>
      <c r="C1499" s="12" t="s">
        <v>104</v>
      </c>
      <c r="D1499" s="12" t="s">
        <v>13</v>
      </c>
      <c r="F1499" s="12" t="s">
        <v>175</v>
      </c>
      <c r="G1499" s="12" t="s">
        <v>26</v>
      </c>
      <c r="H1499" s="12" t="s">
        <v>726</v>
      </c>
      <c r="I1499" s="12" t="s">
        <v>34</v>
      </c>
      <c r="J1499" s="12" t="s">
        <v>551</v>
      </c>
      <c r="K1499" s="12" t="s">
        <v>2934</v>
      </c>
    </row>
    <row r="1500" customHeight="1" spans="1:10">
      <c r="A1500" s="13">
        <v>44305</v>
      </c>
      <c r="B1500" s="12" t="s">
        <v>3328</v>
      </c>
      <c r="C1500" s="12" t="s">
        <v>148</v>
      </c>
      <c r="D1500" s="12" t="s">
        <v>13</v>
      </c>
      <c r="F1500" s="12" t="s">
        <v>175</v>
      </c>
      <c r="G1500" s="12" t="s">
        <v>101</v>
      </c>
      <c r="H1500" s="12" t="s">
        <v>101</v>
      </c>
      <c r="I1500" s="12" t="s">
        <v>59</v>
      </c>
      <c r="J1500" s="12" t="s">
        <v>3329</v>
      </c>
    </row>
    <row r="1501" customHeight="1" spans="1:11">
      <c r="A1501" s="13">
        <v>44305</v>
      </c>
      <c r="B1501" s="12" t="s">
        <v>3330</v>
      </c>
      <c r="C1501" s="12" t="s">
        <v>1160</v>
      </c>
      <c r="D1501" s="12" t="s">
        <v>13</v>
      </c>
      <c r="F1501" s="12" t="s">
        <v>175</v>
      </c>
      <c r="G1501" s="12" t="s">
        <v>26</v>
      </c>
      <c r="H1501" s="12" t="s">
        <v>726</v>
      </c>
      <c r="I1501" s="12" t="s">
        <v>59</v>
      </c>
      <c r="J1501" s="12" t="s">
        <v>3331</v>
      </c>
      <c r="K1501" s="12" t="s">
        <v>2719</v>
      </c>
    </row>
    <row r="1502" customHeight="1" spans="1:10">
      <c r="A1502" s="13">
        <v>44305</v>
      </c>
      <c r="B1502" s="12" t="s">
        <v>3332</v>
      </c>
      <c r="C1502" s="12" t="s">
        <v>109</v>
      </c>
      <c r="D1502" s="12" t="s">
        <v>13</v>
      </c>
      <c r="F1502" s="12" t="s">
        <v>15</v>
      </c>
      <c r="G1502" s="12" t="s">
        <v>26</v>
      </c>
      <c r="H1502" s="12" t="s">
        <v>27</v>
      </c>
      <c r="I1502" s="12" t="s">
        <v>59</v>
      </c>
      <c r="J1502" s="12" t="s">
        <v>3333</v>
      </c>
    </row>
    <row r="1503" customHeight="1" spans="1:10">
      <c r="A1503" s="13">
        <v>44305</v>
      </c>
      <c r="B1503" s="12" t="s">
        <v>3334</v>
      </c>
      <c r="C1503" s="12" t="s">
        <v>66</v>
      </c>
      <c r="D1503" s="12" t="s">
        <v>41</v>
      </c>
      <c r="F1503" s="12" t="s">
        <v>15</v>
      </c>
      <c r="G1503" s="12" t="s">
        <v>26</v>
      </c>
      <c r="H1503" s="12" t="s">
        <v>27</v>
      </c>
      <c r="I1503" s="12" t="s">
        <v>59</v>
      </c>
      <c r="J1503" s="12" t="s">
        <v>3335</v>
      </c>
    </row>
    <row r="1504" customHeight="1" spans="1:11">
      <c r="A1504" s="13">
        <v>44305</v>
      </c>
      <c r="B1504" s="12" t="s">
        <v>3336</v>
      </c>
      <c r="C1504" s="12" t="s">
        <v>1180</v>
      </c>
      <c r="D1504" s="12" t="s">
        <v>13</v>
      </c>
      <c r="F1504" s="12" t="s">
        <v>15</v>
      </c>
      <c r="G1504" s="12" t="s">
        <v>101</v>
      </c>
      <c r="H1504" s="12" t="s">
        <v>101</v>
      </c>
      <c r="I1504" s="12" t="s">
        <v>18</v>
      </c>
      <c r="J1504" s="12" t="s">
        <v>3337</v>
      </c>
      <c r="K1504" s="12" t="s">
        <v>3338</v>
      </c>
    </row>
    <row r="1505" customHeight="1" spans="1:11">
      <c r="A1505" s="13">
        <v>44305</v>
      </c>
      <c r="B1505" s="12" t="s">
        <v>3339</v>
      </c>
      <c r="C1505" s="12" t="s">
        <v>1137</v>
      </c>
      <c r="D1505" s="12" t="s">
        <v>13</v>
      </c>
      <c r="F1505" s="12" t="s">
        <v>15</v>
      </c>
      <c r="G1505" s="12" t="s">
        <v>26</v>
      </c>
      <c r="H1505" s="12" t="s">
        <v>27</v>
      </c>
      <c r="I1505" s="12" t="s">
        <v>18</v>
      </c>
      <c r="J1505" s="12" t="s">
        <v>3340</v>
      </c>
      <c r="K1505" s="12" t="s">
        <v>2702</v>
      </c>
    </row>
    <row r="1506" customHeight="1" spans="1:10">
      <c r="A1506" s="13">
        <v>44305</v>
      </c>
      <c r="B1506" s="12" t="s">
        <v>3341</v>
      </c>
      <c r="C1506" s="12" t="s">
        <v>443</v>
      </c>
      <c r="D1506" s="12" t="s">
        <v>13</v>
      </c>
      <c r="F1506" s="12" t="s">
        <v>15</v>
      </c>
      <c r="G1506" s="12" t="s">
        <v>26</v>
      </c>
      <c r="H1506" s="12" t="s">
        <v>27</v>
      </c>
      <c r="I1506" s="12" t="s">
        <v>18</v>
      </c>
      <c r="J1506" s="12" t="s">
        <v>3342</v>
      </c>
    </row>
    <row r="1507" customHeight="1" spans="1:11">
      <c r="A1507" s="13">
        <v>44305</v>
      </c>
      <c r="B1507" s="12" t="s">
        <v>3343</v>
      </c>
      <c r="C1507" s="12" t="s">
        <v>109</v>
      </c>
      <c r="D1507" s="12" t="s">
        <v>13</v>
      </c>
      <c r="F1507" s="12" t="s">
        <v>175</v>
      </c>
      <c r="G1507" s="12" t="s">
        <v>16</v>
      </c>
      <c r="H1507" s="12" t="s">
        <v>723</v>
      </c>
      <c r="I1507" s="12" t="s">
        <v>54</v>
      </c>
      <c r="J1507" s="12" t="s">
        <v>3344</v>
      </c>
      <c r="K1507" s="12" t="s">
        <v>3317</v>
      </c>
    </row>
    <row r="1508" customHeight="1" spans="1:11">
      <c r="A1508" s="13">
        <v>44305</v>
      </c>
      <c r="B1508" s="12" t="s">
        <v>3345</v>
      </c>
      <c r="C1508" s="12" t="s">
        <v>2782</v>
      </c>
      <c r="D1508" s="12" t="s">
        <v>13</v>
      </c>
      <c r="F1508" s="12" t="s">
        <v>15</v>
      </c>
      <c r="G1508" s="12" t="s">
        <v>16</v>
      </c>
      <c r="H1508" s="12" t="s">
        <v>17</v>
      </c>
      <c r="I1508" s="12" t="s">
        <v>18</v>
      </c>
      <c r="J1508" s="12" t="s">
        <v>3346</v>
      </c>
      <c r="K1508" s="12" t="s">
        <v>3347</v>
      </c>
    </row>
    <row r="1509" customHeight="1" spans="1:11">
      <c r="A1509" s="13">
        <v>44305</v>
      </c>
      <c r="B1509" s="12" t="s">
        <v>3348</v>
      </c>
      <c r="C1509" s="12" t="s">
        <v>280</v>
      </c>
      <c r="D1509" s="12" t="s">
        <v>13</v>
      </c>
      <c r="F1509" s="12" t="s">
        <v>175</v>
      </c>
      <c r="G1509" s="12" t="s">
        <v>26</v>
      </c>
      <c r="H1509" s="12" t="s">
        <v>726</v>
      </c>
      <c r="I1509" s="12" t="s">
        <v>34</v>
      </c>
      <c r="J1509" s="12" t="s">
        <v>3349</v>
      </c>
      <c r="K1509" s="12" t="s">
        <v>3350</v>
      </c>
    </row>
    <row r="1510" customHeight="1" spans="1:10">
      <c r="A1510" s="13">
        <v>44306</v>
      </c>
      <c r="B1510" s="12" t="s">
        <v>3351</v>
      </c>
      <c r="C1510" s="12" t="s">
        <v>50</v>
      </c>
      <c r="D1510" s="12" t="s">
        <v>41</v>
      </c>
      <c r="E1510" s="12" t="s">
        <v>15</v>
      </c>
      <c r="F1510" s="12" t="s">
        <v>15</v>
      </c>
      <c r="G1510" s="12" t="s">
        <v>16</v>
      </c>
      <c r="H1510" s="12" t="s">
        <v>17</v>
      </c>
      <c r="I1510" s="12" t="s">
        <v>18</v>
      </c>
      <c r="J1510" s="12" t="s">
        <v>3352</v>
      </c>
    </row>
    <row r="1511" customHeight="1" spans="1:11">
      <c r="A1511" s="13">
        <v>44306</v>
      </c>
      <c r="B1511" s="12" t="s">
        <v>3353</v>
      </c>
      <c r="C1511" s="12" t="s">
        <v>50</v>
      </c>
      <c r="D1511" s="12" t="s">
        <v>41</v>
      </c>
      <c r="E1511" s="12" t="s">
        <v>277</v>
      </c>
      <c r="F1511" s="12" t="s">
        <v>15</v>
      </c>
      <c r="G1511" s="12" t="s">
        <v>16</v>
      </c>
      <c r="H1511" s="12" t="s">
        <v>17</v>
      </c>
      <c r="I1511" s="12" t="s">
        <v>18</v>
      </c>
      <c r="J1511" s="12" t="s">
        <v>3354</v>
      </c>
      <c r="K1511" s="12" t="s">
        <v>3355</v>
      </c>
    </row>
    <row r="1512" customHeight="1" spans="1:10">
      <c r="A1512" s="13">
        <v>44306</v>
      </c>
      <c r="B1512" s="12" t="s">
        <v>3356</v>
      </c>
      <c r="C1512" s="12" t="s">
        <v>1955</v>
      </c>
      <c r="D1512" s="12" t="s">
        <v>13</v>
      </c>
      <c r="F1512" s="12" t="s">
        <v>15</v>
      </c>
      <c r="G1512" s="12" t="s">
        <v>26</v>
      </c>
      <c r="H1512" s="12" t="s">
        <v>27</v>
      </c>
      <c r="I1512" s="12" t="s">
        <v>18</v>
      </c>
      <c r="J1512" s="12" t="s">
        <v>3357</v>
      </c>
    </row>
    <row r="1513" customHeight="1" spans="1:10">
      <c r="A1513" s="13">
        <v>44306</v>
      </c>
      <c r="B1513" s="12" t="s">
        <v>3358</v>
      </c>
      <c r="C1513" s="12" t="s">
        <v>118</v>
      </c>
      <c r="D1513" s="12" t="s">
        <v>41</v>
      </c>
      <c r="E1513" s="12" t="s">
        <v>588</v>
      </c>
      <c r="F1513" s="12" t="s">
        <v>175</v>
      </c>
      <c r="G1513" s="12" t="s">
        <v>16</v>
      </c>
      <c r="H1513" s="12" t="s">
        <v>723</v>
      </c>
      <c r="I1513" s="12" t="s">
        <v>18</v>
      </c>
      <c r="J1513" s="12" t="s">
        <v>3359</v>
      </c>
    </row>
    <row r="1514" customHeight="1" spans="1:10">
      <c r="A1514" s="13">
        <v>44306</v>
      </c>
      <c r="B1514" s="12" t="s">
        <v>3360</v>
      </c>
      <c r="C1514" s="12" t="s">
        <v>12</v>
      </c>
      <c r="D1514" s="12" t="s">
        <v>13</v>
      </c>
      <c r="F1514" s="12" t="s">
        <v>175</v>
      </c>
      <c r="G1514" s="12" t="s">
        <v>26</v>
      </c>
      <c r="H1514" s="12" t="s">
        <v>726</v>
      </c>
      <c r="I1514" s="12" t="s">
        <v>18</v>
      </c>
      <c r="J1514" s="12" t="s">
        <v>3361</v>
      </c>
    </row>
    <row r="1515" customHeight="1" spans="1:11">
      <c r="A1515" s="13">
        <v>44306</v>
      </c>
      <c r="B1515" s="12" t="s">
        <v>3362</v>
      </c>
      <c r="C1515" s="12" t="s">
        <v>118</v>
      </c>
      <c r="D1515" s="12" t="s">
        <v>41</v>
      </c>
      <c r="F1515" s="12" t="s">
        <v>175</v>
      </c>
      <c r="G1515" s="12" t="s">
        <v>26</v>
      </c>
      <c r="H1515" s="12" t="s">
        <v>726</v>
      </c>
      <c r="I1515" s="12" t="s">
        <v>224</v>
      </c>
      <c r="J1515" s="12" t="s">
        <v>3363</v>
      </c>
      <c r="K1515" s="12" t="s">
        <v>3347</v>
      </c>
    </row>
    <row r="1516" customHeight="1" spans="1:11">
      <c r="A1516" s="13">
        <v>44306</v>
      </c>
      <c r="B1516" s="12" t="s">
        <v>3364</v>
      </c>
      <c r="C1516" s="12" t="s">
        <v>118</v>
      </c>
      <c r="D1516" s="12" t="s">
        <v>41</v>
      </c>
      <c r="F1516" s="12" t="s">
        <v>15</v>
      </c>
      <c r="G1516" s="12" t="s">
        <v>16</v>
      </c>
      <c r="H1516" s="12" t="s">
        <v>17</v>
      </c>
      <c r="I1516" s="12" t="s">
        <v>224</v>
      </c>
      <c r="J1516" s="12" t="s">
        <v>3365</v>
      </c>
      <c r="K1516" s="12" t="s">
        <v>3347</v>
      </c>
    </row>
    <row r="1517" customHeight="1" spans="1:11">
      <c r="A1517" s="13">
        <v>44306</v>
      </c>
      <c r="B1517" s="12" t="s">
        <v>3366</v>
      </c>
      <c r="C1517" s="12" t="s">
        <v>118</v>
      </c>
      <c r="D1517" s="12" t="s">
        <v>41</v>
      </c>
      <c r="F1517" s="12" t="s">
        <v>175</v>
      </c>
      <c r="G1517" s="12" t="s">
        <v>26</v>
      </c>
      <c r="H1517" s="12" t="s">
        <v>726</v>
      </c>
      <c r="I1517" s="12" t="s">
        <v>34</v>
      </c>
      <c r="J1517" s="12" t="s">
        <v>3367</v>
      </c>
      <c r="K1517" s="12" t="s">
        <v>3347</v>
      </c>
    </row>
    <row r="1518" customHeight="1" spans="1:11">
      <c r="A1518" s="13">
        <v>44306</v>
      </c>
      <c r="B1518" s="12" t="s">
        <v>3368</v>
      </c>
      <c r="C1518" s="12" t="s">
        <v>1344</v>
      </c>
      <c r="D1518" s="12" t="s">
        <v>41</v>
      </c>
      <c r="E1518" s="12" t="s">
        <v>175</v>
      </c>
      <c r="F1518" s="12" t="s">
        <v>175</v>
      </c>
      <c r="G1518" s="12" t="s">
        <v>26</v>
      </c>
      <c r="H1518" s="12" t="s">
        <v>726</v>
      </c>
      <c r="I1518" s="12" t="s">
        <v>34</v>
      </c>
      <c r="J1518" s="12" t="s">
        <v>3369</v>
      </c>
      <c r="K1518" s="12" t="s">
        <v>3229</v>
      </c>
    </row>
    <row r="1519" customHeight="1" spans="1:11">
      <c r="A1519" s="13">
        <v>44306</v>
      </c>
      <c r="B1519" s="12" t="s">
        <v>3370</v>
      </c>
      <c r="C1519" s="12" t="s">
        <v>148</v>
      </c>
      <c r="D1519" s="12" t="s">
        <v>41</v>
      </c>
      <c r="E1519" s="12" t="s">
        <v>84</v>
      </c>
      <c r="F1519" s="12" t="s">
        <v>15</v>
      </c>
      <c r="G1519" s="12" t="s">
        <v>101</v>
      </c>
      <c r="H1519" s="12" t="s">
        <v>101</v>
      </c>
      <c r="I1519" s="12" t="s">
        <v>34</v>
      </c>
      <c r="J1519" s="12" t="s">
        <v>3371</v>
      </c>
      <c r="K1519" s="12" t="s">
        <v>3372</v>
      </c>
    </row>
    <row r="1520" customHeight="1" spans="1:11">
      <c r="A1520" s="13">
        <v>44306</v>
      </c>
      <c r="B1520" s="12" t="s">
        <v>3373</v>
      </c>
      <c r="C1520" s="12" t="s">
        <v>118</v>
      </c>
      <c r="D1520" s="12" t="s">
        <v>41</v>
      </c>
      <c r="F1520" s="12" t="s">
        <v>15</v>
      </c>
      <c r="G1520" s="12" t="s">
        <v>26</v>
      </c>
      <c r="H1520" s="12" t="s">
        <v>27</v>
      </c>
      <c r="I1520" s="12" t="s">
        <v>47</v>
      </c>
      <c r="J1520" s="12" t="s">
        <v>3374</v>
      </c>
      <c r="K1520" s="12" t="s">
        <v>3375</v>
      </c>
    </row>
    <row r="1521" customHeight="1" spans="1:11">
      <c r="A1521" s="13">
        <v>44306</v>
      </c>
      <c r="B1521" s="12" t="s">
        <v>3376</v>
      </c>
      <c r="C1521" s="12" t="s">
        <v>1149</v>
      </c>
      <c r="D1521" s="12" t="s">
        <v>13</v>
      </c>
      <c r="F1521" s="12" t="s">
        <v>15</v>
      </c>
      <c r="G1521" s="12" t="s">
        <v>26</v>
      </c>
      <c r="H1521" s="12" t="s">
        <v>27</v>
      </c>
      <c r="I1521" s="12" t="s">
        <v>47</v>
      </c>
      <c r="J1521" s="12" t="s">
        <v>3377</v>
      </c>
      <c r="K1521" s="12" t="s">
        <v>3378</v>
      </c>
    </row>
    <row r="1522" customHeight="1" spans="1:11">
      <c r="A1522" s="13">
        <v>44306</v>
      </c>
      <c r="B1522" s="12" t="s">
        <v>3379</v>
      </c>
      <c r="C1522" s="12" t="s">
        <v>1936</v>
      </c>
      <c r="D1522" s="12" t="s">
        <v>13</v>
      </c>
      <c r="F1522" s="12" t="s">
        <v>15</v>
      </c>
      <c r="G1522" s="12" t="s">
        <v>26</v>
      </c>
      <c r="H1522" s="12" t="s">
        <v>27</v>
      </c>
      <c r="I1522" s="12" t="s">
        <v>59</v>
      </c>
      <c r="J1522" s="12" t="s">
        <v>3380</v>
      </c>
      <c r="K1522" s="12" t="s">
        <v>3381</v>
      </c>
    </row>
    <row r="1523" customHeight="1" spans="1:11">
      <c r="A1523" s="13">
        <v>44306</v>
      </c>
      <c r="B1523" s="12" t="s">
        <v>3382</v>
      </c>
      <c r="C1523" s="12" t="s">
        <v>673</v>
      </c>
      <c r="D1523" s="12" t="s">
        <v>13</v>
      </c>
      <c r="F1523" s="12" t="s">
        <v>175</v>
      </c>
      <c r="G1523" s="12" t="s">
        <v>16</v>
      </c>
      <c r="H1523" s="12" t="s">
        <v>723</v>
      </c>
      <c r="I1523" s="12" t="s">
        <v>59</v>
      </c>
      <c r="J1523" s="12" t="s">
        <v>3383</v>
      </c>
      <c r="K1523" s="12" t="s">
        <v>3384</v>
      </c>
    </row>
    <row r="1524" customHeight="1" spans="1:9">
      <c r="A1524" s="13">
        <v>44306</v>
      </c>
      <c r="B1524" s="12" t="s">
        <v>3385</v>
      </c>
      <c r="C1524" s="12" t="s">
        <v>368</v>
      </c>
      <c r="D1524" s="12" t="s">
        <v>13</v>
      </c>
      <c r="F1524" s="12" t="s">
        <v>175</v>
      </c>
      <c r="G1524" s="12" t="s">
        <v>26</v>
      </c>
      <c r="H1524" s="12" t="s">
        <v>726</v>
      </c>
      <c r="I1524" s="12" t="s">
        <v>47</v>
      </c>
    </row>
    <row r="1525" customHeight="1" spans="1:9">
      <c r="A1525" s="13">
        <v>44306</v>
      </c>
      <c r="B1525" s="12" t="s">
        <v>3386</v>
      </c>
      <c r="C1525" s="12" t="s">
        <v>2631</v>
      </c>
      <c r="D1525" s="12" t="s">
        <v>13</v>
      </c>
      <c r="F1525" s="12" t="s">
        <v>175</v>
      </c>
      <c r="G1525" s="12" t="s">
        <v>26</v>
      </c>
      <c r="H1525" s="12" t="s">
        <v>726</v>
      </c>
      <c r="I1525" s="12" t="s">
        <v>47</v>
      </c>
    </row>
    <row r="1526" customHeight="1" spans="1:10">
      <c r="A1526" s="13">
        <v>44307</v>
      </c>
      <c r="B1526" s="12" t="s">
        <v>3387</v>
      </c>
      <c r="C1526" s="12" t="s">
        <v>368</v>
      </c>
      <c r="D1526" s="12" t="s">
        <v>13</v>
      </c>
      <c r="E1526" s="12" t="s">
        <v>15</v>
      </c>
      <c r="F1526" s="12" t="s">
        <v>15</v>
      </c>
      <c r="G1526" s="12" t="s">
        <v>16</v>
      </c>
      <c r="H1526" s="12" t="s">
        <v>17</v>
      </c>
      <c r="I1526" s="12" t="s">
        <v>18</v>
      </c>
      <c r="J1526" s="12" t="s">
        <v>3388</v>
      </c>
    </row>
    <row r="1527" customHeight="1" spans="1:10">
      <c r="A1527" s="13">
        <v>44307</v>
      </c>
      <c r="B1527" s="12" t="s">
        <v>3389</v>
      </c>
      <c r="C1527" s="12" t="s">
        <v>3390</v>
      </c>
      <c r="D1527" s="12" t="s">
        <v>13</v>
      </c>
      <c r="F1527" s="12" t="s">
        <v>15</v>
      </c>
      <c r="G1527" s="12" t="s">
        <v>26</v>
      </c>
      <c r="H1527" s="12" t="s">
        <v>27</v>
      </c>
      <c r="I1527" s="12" t="s">
        <v>18</v>
      </c>
      <c r="J1527" s="12" t="s">
        <v>3391</v>
      </c>
    </row>
    <row r="1528" customHeight="1" spans="1:10">
      <c r="A1528" s="13">
        <v>44307</v>
      </c>
      <c r="B1528" s="12" t="s">
        <v>3392</v>
      </c>
      <c r="C1528" s="12" t="s">
        <v>145</v>
      </c>
      <c r="D1528" s="12" t="s">
        <v>13</v>
      </c>
      <c r="E1528" s="12" t="s">
        <v>175</v>
      </c>
      <c r="F1528" s="12" t="s">
        <v>175</v>
      </c>
      <c r="G1528" s="12" t="s">
        <v>16</v>
      </c>
      <c r="H1528" s="12" t="s">
        <v>723</v>
      </c>
      <c r="I1528" s="12" t="s">
        <v>18</v>
      </c>
      <c r="J1528" s="12" t="s">
        <v>3393</v>
      </c>
    </row>
    <row r="1529" customHeight="1" spans="1:11">
      <c r="A1529" s="13">
        <v>44307</v>
      </c>
      <c r="B1529" s="12" t="s">
        <v>3394</v>
      </c>
      <c r="C1529" s="12" t="s">
        <v>2782</v>
      </c>
      <c r="D1529" s="12" t="s">
        <v>13</v>
      </c>
      <c r="F1529" s="12" t="s">
        <v>15</v>
      </c>
      <c r="G1529" s="12" t="s">
        <v>101</v>
      </c>
      <c r="H1529" s="12" t="s">
        <v>101</v>
      </c>
      <c r="I1529" s="12" t="s">
        <v>224</v>
      </c>
      <c r="J1529" s="12" t="s">
        <v>3395</v>
      </c>
      <c r="K1529" s="12" t="s">
        <v>2829</v>
      </c>
    </row>
    <row r="1530" customHeight="1" spans="1:11">
      <c r="A1530" s="13">
        <v>44307</v>
      </c>
      <c r="B1530" s="12" t="s">
        <v>3396</v>
      </c>
      <c r="C1530" s="12" t="s">
        <v>118</v>
      </c>
      <c r="D1530" s="12" t="s">
        <v>41</v>
      </c>
      <c r="E1530" s="12" t="s">
        <v>37</v>
      </c>
      <c r="F1530" s="12" t="s">
        <v>15</v>
      </c>
      <c r="G1530" s="12" t="s">
        <v>101</v>
      </c>
      <c r="H1530" s="12" t="s">
        <v>101</v>
      </c>
      <c r="I1530" s="12" t="s">
        <v>224</v>
      </c>
      <c r="J1530" s="12" t="s">
        <v>3397</v>
      </c>
      <c r="K1530" s="12" t="s">
        <v>2747</v>
      </c>
    </row>
    <row r="1531" customHeight="1" spans="1:11">
      <c r="A1531" s="13">
        <v>44307</v>
      </c>
      <c r="B1531" s="12" t="s">
        <v>3398</v>
      </c>
      <c r="C1531" s="12" t="s">
        <v>118</v>
      </c>
      <c r="D1531" s="12" t="s">
        <v>41</v>
      </c>
      <c r="E1531" s="12" t="s">
        <v>588</v>
      </c>
      <c r="F1531" s="12" t="s">
        <v>15</v>
      </c>
      <c r="G1531" s="12" t="s">
        <v>101</v>
      </c>
      <c r="H1531" s="12" t="s">
        <v>101</v>
      </c>
      <c r="I1531" s="12" t="s">
        <v>224</v>
      </c>
      <c r="J1531" s="12" t="s">
        <v>3399</v>
      </c>
      <c r="K1531" s="12" t="s">
        <v>3372</v>
      </c>
    </row>
    <row r="1532" customHeight="1" spans="1:11">
      <c r="A1532" s="13">
        <v>44307</v>
      </c>
      <c r="B1532" s="12" t="s">
        <v>3400</v>
      </c>
      <c r="C1532" s="12" t="s">
        <v>132</v>
      </c>
      <c r="D1532" s="12" t="s">
        <v>13</v>
      </c>
      <c r="F1532" s="12" t="s">
        <v>15</v>
      </c>
      <c r="G1532" s="12" t="s">
        <v>101</v>
      </c>
      <c r="H1532" s="12" t="s">
        <v>101</v>
      </c>
      <c r="I1532" s="12" t="s">
        <v>224</v>
      </c>
      <c r="J1532" s="12" t="s">
        <v>3401</v>
      </c>
      <c r="K1532" s="12" t="s">
        <v>3402</v>
      </c>
    </row>
    <row r="1533" customHeight="1" spans="1:11">
      <c r="A1533" s="13">
        <v>44307</v>
      </c>
      <c r="B1533" s="12" t="s">
        <v>3403</v>
      </c>
      <c r="C1533" s="12" t="s">
        <v>280</v>
      </c>
      <c r="D1533" s="12" t="s">
        <v>13</v>
      </c>
      <c r="E1533" s="12" t="s">
        <v>175</v>
      </c>
      <c r="F1533" s="12" t="s">
        <v>175</v>
      </c>
      <c r="G1533" s="12" t="s">
        <v>101</v>
      </c>
      <c r="H1533" s="12" t="s">
        <v>101</v>
      </c>
      <c r="I1533" s="12" t="s">
        <v>34</v>
      </c>
      <c r="J1533" s="12" t="s">
        <v>3404</v>
      </c>
      <c r="K1533" s="12" t="s">
        <v>2889</v>
      </c>
    </row>
    <row r="1534" customHeight="1" spans="1:11">
      <c r="A1534" s="13">
        <v>44307</v>
      </c>
      <c r="B1534" s="12" t="s">
        <v>3405</v>
      </c>
      <c r="C1534" s="12" t="s">
        <v>109</v>
      </c>
      <c r="D1534" s="12" t="s">
        <v>13</v>
      </c>
      <c r="E1534" s="12" t="s">
        <v>175</v>
      </c>
      <c r="F1534" s="12" t="s">
        <v>175</v>
      </c>
      <c r="G1534" s="12" t="s">
        <v>101</v>
      </c>
      <c r="H1534" s="12" t="s">
        <v>101</v>
      </c>
      <c r="I1534" s="12" t="s">
        <v>34</v>
      </c>
      <c r="J1534" s="12" t="s">
        <v>3406</v>
      </c>
      <c r="K1534" s="12" t="s">
        <v>3355</v>
      </c>
    </row>
    <row r="1535" customHeight="1" spans="1:11">
      <c r="A1535" s="13">
        <v>44307</v>
      </c>
      <c r="B1535" s="12" t="s">
        <v>3407</v>
      </c>
      <c r="C1535" s="12" t="s">
        <v>100</v>
      </c>
      <c r="D1535" s="12" t="s">
        <v>238</v>
      </c>
      <c r="E1535" s="12" t="s">
        <v>175</v>
      </c>
      <c r="F1535" s="12" t="s">
        <v>175</v>
      </c>
      <c r="G1535" s="12" t="s">
        <v>26</v>
      </c>
      <c r="H1535" s="12" t="s">
        <v>726</v>
      </c>
      <c r="I1535" s="12" t="s">
        <v>34</v>
      </c>
      <c r="J1535" s="12" t="s">
        <v>3408</v>
      </c>
      <c r="K1535" s="12" t="s">
        <v>3409</v>
      </c>
    </row>
    <row r="1536" customHeight="1" spans="1:11">
      <c r="A1536" s="13">
        <v>44307</v>
      </c>
      <c r="B1536" s="12" t="s">
        <v>3410</v>
      </c>
      <c r="C1536" s="12" t="s">
        <v>1955</v>
      </c>
      <c r="D1536" s="12" t="s">
        <v>13</v>
      </c>
      <c r="E1536" s="12" t="s">
        <v>15</v>
      </c>
      <c r="F1536" s="12" t="s">
        <v>15</v>
      </c>
      <c r="G1536" s="12" t="s">
        <v>16</v>
      </c>
      <c r="H1536" s="12" t="s">
        <v>17</v>
      </c>
      <c r="I1536" s="12" t="s">
        <v>34</v>
      </c>
      <c r="J1536" s="12" t="s">
        <v>3411</v>
      </c>
      <c r="K1536" s="12" t="s">
        <v>3412</v>
      </c>
    </row>
    <row r="1537" customHeight="1" spans="1:11">
      <c r="A1537" s="13">
        <v>44307</v>
      </c>
      <c r="B1537" s="12" t="s">
        <v>3413</v>
      </c>
      <c r="C1537" s="12" t="s">
        <v>1132</v>
      </c>
      <c r="D1537" s="12" t="s">
        <v>13</v>
      </c>
      <c r="E1537" s="12" t="s">
        <v>175</v>
      </c>
      <c r="F1537" s="12" t="s">
        <v>175</v>
      </c>
      <c r="G1537" s="12" t="s">
        <v>16</v>
      </c>
      <c r="H1537" s="12" t="s">
        <v>723</v>
      </c>
      <c r="I1537" s="12" t="s">
        <v>59</v>
      </c>
      <c r="J1537" s="12" t="s">
        <v>3414</v>
      </c>
      <c r="K1537" s="12" t="s">
        <v>2719</v>
      </c>
    </row>
    <row r="1538" customHeight="1" spans="1:11">
      <c r="A1538" s="13">
        <v>44307</v>
      </c>
      <c r="B1538" s="12" t="s">
        <v>3415</v>
      </c>
      <c r="C1538" s="12" t="s">
        <v>148</v>
      </c>
      <c r="D1538" s="12" t="s">
        <v>41</v>
      </c>
      <c r="F1538" s="12" t="s">
        <v>175</v>
      </c>
      <c r="G1538" s="12" t="s">
        <v>26</v>
      </c>
      <c r="H1538" s="12" t="s">
        <v>726</v>
      </c>
      <c r="I1538" s="12" t="s">
        <v>59</v>
      </c>
      <c r="J1538" s="12" t="s">
        <v>3416</v>
      </c>
      <c r="K1538" s="12" t="s">
        <v>3417</v>
      </c>
    </row>
    <row r="1539" customHeight="1" spans="1:11">
      <c r="A1539" s="13">
        <v>44307</v>
      </c>
      <c r="B1539" s="12" t="s">
        <v>3418</v>
      </c>
      <c r="C1539" s="12" t="s">
        <v>1160</v>
      </c>
      <c r="D1539" s="12" t="s">
        <v>13</v>
      </c>
      <c r="F1539" s="12" t="s">
        <v>175</v>
      </c>
      <c r="G1539" s="12" t="s">
        <v>26</v>
      </c>
      <c r="H1539" s="12" t="s">
        <v>726</v>
      </c>
      <c r="I1539" s="12" t="s">
        <v>59</v>
      </c>
      <c r="J1539" s="12" t="s">
        <v>3419</v>
      </c>
      <c r="K1539" s="12" t="s">
        <v>2719</v>
      </c>
    </row>
    <row r="1540" customHeight="1" spans="1:11">
      <c r="A1540" s="13">
        <v>44307</v>
      </c>
      <c r="B1540" s="12" t="s">
        <v>3420</v>
      </c>
      <c r="C1540" s="12" t="s">
        <v>66</v>
      </c>
      <c r="D1540" s="12" t="s">
        <v>41</v>
      </c>
      <c r="F1540" s="12" t="s">
        <v>15</v>
      </c>
      <c r="G1540" s="12" t="s">
        <v>16</v>
      </c>
      <c r="H1540" s="12" t="s">
        <v>17</v>
      </c>
      <c r="I1540" s="12" t="s">
        <v>54</v>
      </c>
      <c r="J1540" s="12" t="s">
        <v>3421</v>
      </c>
      <c r="K1540" s="12" t="s">
        <v>2875</v>
      </c>
    </row>
    <row r="1541" customHeight="1" spans="1:10">
      <c r="A1541" s="13">
        <v>44307</v>
      </c>
      <c r="B1541" s="12" t="s">
        <v>3422</v>
      </c>
      <c r="C1541" s="12" t="s">
        <v>12</v>
      </c>
      <c r="D1541" s="12" t="s">
        <v>13</v>
      </c>
      <c r="F1541" s="12" t="s">
        <v>15</v>
      </c>
      <c r="G1541" s="12" t="s">
        <v>26</v>
      </c>
      <c r="H1541" s="12" t="s">
        <v>27</v>
      </c>
      <c r="I1541" s="12" t="s">
        <v>54</v>
      </c>
      <c r="J1541" s="12" t="s">
        <v>744</v>
      </c>
    </row>
    <row r="1542" customHeight="1" spans="1:11">
      <c r="A1542" s="13">
        <v>44307</v>
      </c>
      <c r="B1542" s="12" t="s">
        <v>3423</v>
      </c>
      <c r="C1542" s="12" t="s">
        <v>100</v>
      </c>
      <c r="D1542" s="12" t="s">
        <v>41</v>
      </c>
      <c r="F1542" s="12" t="s">
        <v>175</v>
      </c>
      <c r="G1542" s="12" t="s">
        <v>101</v>
      </c>
      <c r="H1542" s="12" t="s">
        <v>101</v>
      </c>
      <c r="I1542" s="12" t="s">
        <v>54</v>
      </c>
      <c r="J1542" s="12" t="s">
        <v>744</v>
      </c>
      <c r="K1542" s="12" t="s">
        <v>3424</v>
      </c>
    </row>
    <row r="1543" customHeight="1" spans="1:10">
      <c r="A1543" s="13">
        <v>44307</v>
      </c>
      <c r="B1543" s="12" t="s">
        <v>3425</v>
      </c>
      <c r="C1543" s="12" t="s">
        <v>109</v>
      </c>
      <c r="D1543" s="12" t="s">
        <v>13</v>
      </c>
      <c r="F1543" s="12" t="s">
        <v>15</v>
      </c>
      <c r="G1543" s="12" t="s">
        <v>101</v>
      </c>
      <c r="H1543" s="12" t="s">
        <v>101</v>
      </c>
      <c r="I1543" s="12" t="s">
        <v>54</v>
      </c>
      <c r="J1543" s="12" t="s">
        <v>3426</v>
      </c>
    </row>
    <row r="1544" customHeight="1" spans="1:10">
      <c r="A1544" s="13">
        <v>44308</v>
      </c>
      <c r="B1544" s="12" t="s">
        <v>3427</v>
      </c>
      <c r="C1544" s="12" t="s">
        <v>12</v>
      </c>
      <c r="D1544" s="12" t="s">
        <v>13</v>
      </c>
      <c r="F1544" s="12" t="s">
        <v>175</v>
      </c>
      <c r="G1544" s="12" t="s">
        <v>26</v>
      </c>
      <c r="H1544" s="12" t="s">
        <v>726</v>
      </c>
      <c r="I1544" s="12" t="s">
        <v>54</v>
      </c>
      <c r="J1544" s="12" t="s">
        <v>3428</v>
      </c>
    </row>
    <row r="1545" customHeight="1" spans="1:10">
      <c r="A1545" s="13">
        <v>44308</v>
      </c>
      <c r="B1545" s="12" t="s">
        <v>3429</v>
      </c>
      <c r="C1545" s="12" t="s">
        <v>1344</v>
      </c>
      <c r="D1545" s="12" t="s">
        <v>41</v>
      </c>
      <c r="F1545" s="12" t="s">
        <v>175</v>
      </c>
      <c r="G1545" s="12" t="s">
        <v>26</v>
      </c>
      <c r="H1545" s="12" t="s">
        <v>726</v>
      </c>
      <c r="I1545" s="12" t="s">
        <v>54</v>
      </c>
      <c r="J1545" s="12" t="s">
        <v>3430</v>
      </c>
    </row>
    <row r="1546" customHeight="1" spans="1:11">
      <c r="A1546" s="13">
        <v>44308</v>
      </c>
      <c r="B1546" s="12" t="s">
        <v>3431</v>
      </c>
      <c r="C1546" s="12" t="s">
        <v>2782</v>
      </c>
      <c r="D1546" s="12" t="s">
        <v>13</v>
      </c>
      <c r="F1546" s="12" t="s">
        <v>15</v>
      </c>
      <c r="G1546" s="12" t="s">
        <v>16</v>
      </c>
      <c r="H1546" s="12" t="s">
        <v>17</v>
      </c>
      <c r="I1546" s="12" t="s">
        <v>224</v>
      </c>
      <c r="J1546" s="12" t="s">
        <v>3432</v>
      </c>
      <c r="K1546" s="12" t="s">
        <v>2719</v>
      </c>
    </row>
    <row r="1547" customHeight="1" spans="1:11">
      <c r="A1547" s="13">
        <v>44308</v>
      </c>
      <c r="B1547" s="12" t="s">
        <v>3433</v>
      </c>
      <c r="C1547" s="12" t="s">
        <v>129</v>
      </c>
      <c r="D1547" s="12" t="s">
        <v>13</v>
      </c>
      <c r="F1547" s="12" t="s">
        <v>15</v>
      </c>
      <c r="G1547" s="12" t="s">
        <v>101</v>
      </c>
      <c r="H1547" s="12" t="s">
        <v>101</v>
      </c>
      <c r="I1547" s="12" t="s">
        <v>224</v>
      </c>
      <c r="J1547" s="12" t="s">
        <v>3434</v>
      </c>
      <c r="K1547" s="12" t="s">
        <v>3381</v>
      </c>
    </row>
    <row r="1548" customHeight="1" spans="1:11">
      <c r="A1548" s="13">
        <v>44308</v>
      </c>
      <c r="B1548" s="12" t="s">
        <v>3435</v>
      </c>
      <c r="C1548" s="12" t="s">
        <v>58</v>
      </c>
      <c r="D1548" s="12" t="s">
        <v>13</v>
      </c>
      <c r="E1548" s="12" t="s">
        <v>15</v>
      </c>
      <c r="F1548" s="12" t="s">
        <v>15</v>
      </c>
      <c r="G1548" s="12" t="s">
        <v>16</v>
      </c>
      <c r="H1548" s="12" t="s">
        <v>17</v>
      </c>
      <c r="I1548" s="12" t="s">
        <v>3436</v>
      </c>
      <c r="J1548" s="12" t="s">
        <v>3437</v>
      </c>
      <c r="K1548" s="12" t="s">
        <v>3438</v>
      </c>
    </row>
    <row r="1549" customHeight="1" spans="1:11">
      <c r="A1549" s="13">
        <v>44308</v>
      </c>
      <c r="B1549" s="12" t="s">
        <v>3439</v>
      </c>
      <c r="C1549" s="12" t="s">
        <v>118</v>
      </c>
      <c r="D1549" s="12" t="s">
        <v>41</v>
      </c>
      <c r="E1549" s="12" t="s">
        <v>155</v>
      </c>
      <c r="F1549" s="12" t="s">
        <v>15</v>
      </c>
      <c r="G1549" s="12" t="s">
        <v>16</v>
      </c>
      <c r="H1549" s="12" t="s">
        <v>17</v>
      </c>
      <c r="I1549" s="12" t="s">
        <v>34</v>
      </c>
      <c r="J1549" s="12" t="s">
        <v>3440</v>
      </c>
      <c r="K1549" s="12" t="s">
        <v>2719</v>
      </c>
    </row>
    <row r="1550" customHeight="1" spans="1:11">
      <c r="A1550" s="13">
        <v>44308</v>
      </c>
      <c r="B1550" s="12" t="s">
        <v>3441</v>
      </c>
      <c r="C1550" s="12" t="s">
        <v>66</v>
      </c>
      <c r="D1550" s="12" t="s">
        <v>41</v>
      </c>
      <c r="E1550" s="12" t="s">
        <v>1492</v>
      </c>
      <c r="F1550" s="12" t="s">
        <v>15</v>
      </c>
      <c r="G1550" s="12" t="s">
        <v>101</v>
      </c>
      <c r="H1550" s="12" t="s">
        <v>101</v>
      </c>
      <c r="I1550" s="12" t="s">
        <v>34</v>
      </c>
      <c r="J1550" s="12" t="s">
        <v>3442</v>
      </c>
      <c r="K1550" s="12" t="s">
        <v>3372</v>
      </c>
    </row>
    <row r="1551" customHeight="1" spans="1:11">
      <c r="A1551" s="13">
        <v>44308</v>
      </c>
      <c r="B1551" s="12" t="s">
        <v>3443</v>
      </c>
      <c r="C1551" s="12" t="s">
        <v>66</v>
      </c>
      <c r="D1551" s="12" t="s">
        <v>41</v>
      </c>
      <c r="E1551" s="12" t="s">
        <v>1452</v>
      </c>
      <c r="F1551" s="12" t="s">
        <v>15</v>
      </c>
      <c r="G1551" s="12" t="s">
        <v>16</v>
      </c>
      <c r="H1551" s="12" t="s">
        <v>17</v>
      </c>
      <c r="I1551" s="12" t="s">
        <v>34</v>
      </c>
      <c r="J1551" s="12" t="s">
        <v>3444</v>
      </c>
      <c r="K1551" s="12" t="s">
        <v>3445</v>
      </c>
    </row>
    <row r="1552" customHeight="1" spans="1:10">
      <c r="A1552" s="13">
        <v>44308</v>
      </c>
      <c r="B1552" s="12" t="s">
        <v>3446</v>
      </c>
      <c r="C1552" s="12" t="s">
        <v>109</v>
      </c>
      <c r="D1552" s="12" t="s">
        <v>13</v>
      </c>
      <c r="E1552" s="12" t="s">
        <v>175</v>
      </c>
      <c r="F1552" s="12" t="s">
        <v>175</v>
      </c>
      <c r="G1552" s="12" t="s">
        <v>16</v>
      </c>
      <c r="H1552" s="12" t="s">
        <v>723</v>
      </c>
      <c r="I1552" s="12" t="s">
        <v>34</v>
      </c>
      <c r="J1552" s="12" t="s">
        <v>3447</v>
      </c>
    </row>
    <row r="1553" customHeight="1" spans="1:11">
      <c r="A1553" s="13">
        <v>44308</v>
      </c>
      <c r="B1553" s="12" t="s">
        <v>3448</v>
      </c>
      <c r="C1553" s="12" t="s">
        <v>359</v>
      </c>
      <c r="D1553" s="12" t="s">
        <v>13</v>
      </c>
      <c r="E1553" s="12" t="s">
        <v>175</v>
      </c>
      <c r="F1553" s="12" t="s">
        <v>175</v>
      </c>
      <c r="G1553" s="12" t="s">
        <v>101</v>
      </c>
      <c r="H1553" s="12" t="s">
        <v>101</v>
      </c>
      <c r="I1553" s="12" t="s">
        <v>47</v>
      </c>
      <c r="J1553" s="12" t="s">
        <v>3449</v>
      </c>
      <c r="K1553" s="12" t="s">
        <v>2719</v>
      </c>
    </row>
    <row r="1554" customHeight="1" spans="1:11">
      <c r="A1554" s="13">
        <v>44308</v>
      </c>
      <c r="B1554" s="12" t="s">
        <v>3450</v>
      </c>
      <c r="C1554" s="12" t="s">
        <v>118</v>
      </c>
      <c r="D1554" s="12" t="s">
        <v>41</v>
      </c>
      <c r="F1554" s="12" t="s">
        <v>15</v>
      </c>
      <c r="G1554" s="12" t="s">
        <v>26</v>
      </c>
      <c r="H1554" s="12" t="s">
        <v>27</v>
      </c>
      <c r="I1554" s="12" t="s">
        <v>47</v>
      </c>
      <c r="J1554" s="12" t="s">
        <v>3451</v>
      </c>
      <c r="K1554" s="12" t="s">
        <v>2753</v>
      </c>
    </row>
    <row r="1555" customHeight="1" spans="1:11">
      <c r="A1555" s="13">
        <v>44308</v>
      </c>
      <c r="B1555" s="12" t="s">
        <v>3452</v>
      </c>
      <c r="C1555" s="12" t="s">
        <v>1955</v>
      </c>
      <c r="D1555" s="12" t="s">
        <v>13</v>
      </c>
      <c r="E1555" s="12" t="s">
        <v>15</v>
      </c>
      <c r="F1555" s="12" t="s">
        <v>15</v>
      </c>
      <c r="G1555" s="12" t="s">
        <v>16</v>
      </c>
      <c r="H1555" s="12" t="s">
        <v>17</v>
      </c>
      <c r="I1555" s="12" t="s">
        <v>47</v>
      </c>
      <c r="J1555" s="12" t="s">
        <v>3453</v>
      </c>
      <c r="K1555" s="12" t="s">
        <v>3454</v>
      </c>
    </row>
    <row r="1556" customHeight="1" spans="1:10">
      <c r="A1556" s="13">
        <v>44308</v>
      </c>
      <c r="B1556" s="12" t="s">
        <v>3455</v>
      </c>
      <c r="C1556" s="12" t="s">
        <v>1344</v>
      </c>
      <c r="D1556" s="12" t="s">
        <v>13</v>
      </c>
      <c r="F1556" s="12" t="s">
        <v>15</v>
      </c>
      <c r="G1556" s="12" t="s">
        <v>26</v>
      </c>
      <c r="H1556" s="12" t="s">
        <v>27</v>
      </c>
      <c r="I1556" s="12" t="s">
        <v>18</v>
      </c>
      <c r="J1556" s="12" t="s">
        <v>3456</v>
      </c>
    </row>
    <row r="1557" customHeight="1" spans="1:10">
      <c r="A1557" s="13">
        <v>44308</v>
      </c>
      <c r="B1557" s="12" t="s">
        <v>3457</v>
      </c>
      <c r="C1557" s="12" t="s">
        <v>109</v>
      </c>
      <c r="D1557" s="12" t="s">
        <v>13</v>
      </c>
      <c r="F1557" s="12" t="s">
        <v>15</v>
      </c>
      <c r="G1557" s="12" t="s">
        <v>26</v>
      </c>
      <c r="H1557" s="12" t="s">
        <v>27</v>
      </c>
      <c r="I1557" s="12" t="s">
        <v>18</v>
      </c>
      <c r="J1557" s="12" t="s">
        <v>3458</v>
      </c>
    </row>
    <row r="1558" customHeight="1" spans="1:10">
      <c r="A1558" s="13">
        <v>44308</v>
      </c>
      <c r="B1558" s="12" t="s">
        <v>3459</v>
      </c>
      <c r="C1558" s="12" t="s">
        <v>1180</v>
      </c>
      <c r="D1558" s="12" t="s">
        <v>13</v>
      </c>
      <c r="E1558" s="12" t="s">
        <v>288</v>
      </c>
      <c r="F1558" s="12" t="s">
        <v>175</v>
      </c>
      <c r="G1558" s="12" t="s">
        <v>101</v>
      </c>
      <c r="H1558" s="12" t="s">
        <v>101</v>
      </c>
      <c r="I1558" s="12" t="s">
        <v>18</v>
      </c>
      <c r="J1558" s="12" t="s">
        <v>3460</v>
      </c>
    </row>
    <row r="1559" customHeight="1" spans="1:11">
      <c r="A1559" s="13">
        <v>44309</v>
      </c>
      <c r="B1559" s="12" t="s">
        <v>3461</v>
      </c>
      <c r="C1559" s="12" t="s">
        <v>148</v>
      </c>
      <c r="D1559" s="12" t="s">
        <v>41</v>
      </c>
      <c r="F1559" s="12" t="s">
        <v>15</v>
      </c>
      <c r="G1559" s="12" t="s">
        <v>101</v>
      </c>
      <c r="H1559" s="12" t="s">
        <v>101</v>
      </c>
      <c r="I1559" s="12" t="s">
        <v>54</v>
      </c>
      <c r="J1559" s="12" t="s">
        <v>3462</v>
      </c>
      <c r="K1559" s="12" t="s">
        <v>3463</v>
      </c>
    </row>
    <row r="1560" customHeight="1" spans="1:11">
      <c r="A1560" s="13">
        <v>44309</v>
      </c>
      <c r="B1560" s="12" t="s">
        <v>3464</v>
      </c>
      <c r="C1560" s="12" t="s">
        <v>104</v>
      </c>
      <c r="D1560" s="12" t="s">
        <v>13</v>
      </c>
      <c r="F1560" s="12" t="s">
        <v>15</v>
      </c>
      <c r="G1560" s="12" t="s">
        <v>101</v>
      </c>
      <c r="H1560" s="12" t="s">
        <v>101</v>
      </c>
      <c r="I1560" s="12" t="s">
        <v>54</v>
      </c>
      <c r="J1560" s="12" t="s">
        <v>3465</v>
      </c>
      <c r="K1560" s="12" t="s">
        <v>2878</v>
      </c>
    </row>
    <row r="1561" customHeight="1" spans="1:11">
      <c r="A1561" s="13">
        <v>44309</v>
      </c>
      <c r="B1561" s="12" t="s">
        <v>3398</v>
      </c>
      <c r="C1561" s="12" t="s">
        <v>118</v>
      </c>
      <c r="D1561" s="12" t="s">
        <v>41</v>
      </c>
      <c r="F1561" s="12" t="s">
        <v>15</v>
      </c>
      <c r="G1561" s="12" t="s">
        <v>101</v>
      </c>
      <c r="H1561" s="12" t="s">
        <v>101</v>
      </c>
      <c r="I1561" s="12" t="s">
        <v>54</v>
      </c>
      <c r="J1561" s="12" t="s">
        <v>3466</v>
      </c>
      <c r="K1561" s="12" t="s">
        <v>2875</v>
      </c>
    </row>
    <row r="1562" customHeight="1" spans="1:11">
      <c r="A1562" s="13">
        <v>44309</v>
      </c>
      <c r="B1562" s="12" t="s">
        <v>3467</v>
      </c>
      <c r="C1562" s="12" t="s">
        <v>109</v>
      </c>
      <c r="D1562" s="12" t="s">
        <v>13</v>
      </c>
      <c r="F1562" s="12" t="s">
        <v>15</v>
      </c>
      <c r="G1562" s="12" t="s">
        <v>16</v>
      </c>
      <c r="H1562" s="12" t="s">
        <v>17</v>
      </c>
      <c r="I1562" s="12" t="s">
        <v>224</v>
      </c>
      <c r="J1562" s="12" t="s">
        <v>3468</v>
      </c>
      <c r="K1562" s="12" t="s">
        <v>2875</v>
      </c>
    </row>
    <row r="1563" customHeight="1" spans="1:10">
      <c r="A1563" s="13">
        <v>44309</v>
      </c>
      <c r="B1563" s="12" t="s">
        <v>3469</v>
      </c>
      <c r="C1563" s="12" t="s">
        <v>148</v>
      </c>
      <c r="D1563" s="12" t="s">
        <v>41</v>
      </c>
      <c r="F1563" s="12" t="s">
        <v>15</v>
      </c>
      <c r="G1563" s="12" t="s">
        <v>16</v>
      </c>
      <c r="H1563" s="12" t="s">
        <v>17</v>
      </c>
      <c r="I1563" s="12" t="s">
        <v>3436</v>
      </c>
      <c r="J1563" s="12" t="s">
        <v>3470</v>
      </c>
    </row>
    <row r="1564" customHeight="1" spans="1:11">
      <c r="A1564" s="13">
        <v>44309</v>
      </c>
      <c r="B1564" s="12" t="s">
        <v>3471</v>
      </c>
      <c r="C1564" s="12" t="s">
        <v>66</v>
      </c>
      <c r="D1564" s="12" t="s">
        <v>41</v>
      </c>
      <c r="E1564" s="12" t="s">
        <v>155</v>
      </c>
      <c r="F1564" s="12" t="s">
        <v>175</v>
      </c>
      <c r="G1564" s="12" t="s">
        <v>16</v>
      </c>
      <c r="H1564" s="12" t="s">
        <v>723</v>
      </c>
      <c r="I1564" s="12" t="s">
        <v>34</v>
      </c>
      <c r="J1564" s="12" t="s">
        <v>3472</v>
      </c>
      <c r="K1564" s="12" t="s">
        <v>2719</v>
      </c>
    </row>
    <row r="1565" customHeight="1" spans="1:11">
      <c r="A1565" s="13">
        <v>44309</v>
      </c>
      <c r="B1565" s="12" t="s">
        <v>3473</v>
      </c>
      <c r="C1565" s="12" t="s">
        <v>109</v>
      </c>
      <c r="D1565" s="12" t="s">
        <v>13</v>
      </c>
      <c r="E1565" s="12" t="s">
        <v>175</v>
      </c>
      <c r="F1565" s="12" t="s">
        <v>175</v>
      </c>
      <c r="G1565" s="12" t="s">
        <v>26</v>
      </c>
      <c r="H1565" s="12" t="s">
        <v>726</v>
      </c>
      <c r="I1565" s="12" t="s">
        <v>34</v>
      </c>
      <c r="J1565" s="12" t="s">
        <v>3474</v>
      </c>
      <c r="K1565" s="12" t="s">
        <v>2797</v>
      </c>
    </row>
    <row r="1566" customHeight="1" spans="1:11">
      <c r="A1566" s="13">
        <v>44309</v>
      </c>
      <c r="B1566" s="12" t="s">
        <v>3475</v>
      </c>
      <c r="C1566" s="12" t="s">
        <v>109</v>
      </c>
      <c r="D1566" s="12" t="s">
        <v>13</v>
      </c>
      <c r="F1566" s="12" t="s">
        <v>15</v>
      </c>
      <c r="G1566" s="12" t="s">
        <v>26</v>
      </c>
      <c r="H1566" s="12" t="s">
        <v>27</v>
      </c>
      <c r="I1566" s="12" t="s">
        <v>34</v>
      </c>
      <c r="J1566" s="12" t="s">
        <v>3476</v>
      </c>
      <c r="K1566" s="12" t="s">
        <v>3477</v>
      </c>
    </row>
    <row r="1567" customHeight="1" spans="1:11">
      <c r="A1567" s="13">
        <v>44309</v>
      </c>
      <c r="B1567" s="12" t="s">
        <v>3478</v>
      </c>
      <c r="C1567" s="12" t="s">
        <v>368</v>
      </c>
      <c r="D1567" s="12" t="s">
        <v>13</v>
      </c>
      <c r="F1567" s="12" t="s">
        <v>15</v>
      </c>
      <c r="G1567" s="12" t="s">
        <v>26</v>
      </c>
      <c r="H1567" s="12" t="s">
        <v>27</v>
      </c>
      <c r="I1567" s="12" t="s">
        <v>59</v>
      </c>
      <c r="J1567" s="12" t="s">
        <v>3479</v>
      </c>
      <c r="K1567" s="12" t="s">
        <v>2719</v>
      </c>
    </row>
    <row r="1568" customHeight="1" spans="1:10">
      <c r="A1568" s="13">
        <v>44309</v>
      </c>
      <c r="B1568" s="12" t="s">
        <v>3480</v>
      </c>
      <c r="C1568" s="12" t="s">
        <v>1132</v>
      </c>
      <c r="D1568" s="12" t="s">
        <v>41</v>
      </c>
      <c r="F1568" s="12" t="s">
        <v>15</v>
      </c>
      <c r="G1568" s="12" t="s">
        <v>16</v>
      </c>
      <c r="H1568" s="12" t="s">
        <v>17</v>
      </c>
      <c r="I1568" s="12" t="s">
        <v>18</v>
      </c>
      <c r="J1568" s="12" t="s">
        <v>3481</v>
      </c>
    </row>
    <row r="1569" customHeight="1" spans="1:11">
      <c r="A1569" s="13">
        <v>44310</v>
      </c>
      <c r="B1569" s="12" t="s">
        <v>3482</v>
      </c>
      <c r="C1569" s="12" t="s">
        <v>58</v>
      </c>
      <c r="D1569" s="12" t="s">
        <v>13</v>
      </c>
      <c r="F1569" s="12" t="s">
        <v>15</v>
      </c>
      <c r="G1569" s="12" t="s">
        <v>16</v>
      </c>
      <c r="H1569" s="12" t="s">
        <v>17</v>
      </c>
      <c r="I1569" s="12" t="s">
        <v>54</v>
      </c>
      <c r="J1569" s="12" t="s">
        <v>3483</v>
      </c>
      <c r="K1569" s="12" t="s">
        <v>3484</v>
      </c>
    </row>
    <row r="1570" customHeight="1" spans="1:11">
      <c r="A1570" s="13">
        <v>44310</v>
      </c>
      <c r="B1570" s="12" t="s">
        <v>3485</v>
      </c>
      <c r="C1570" s="12" t="s">
        <v>69</v>
      </c>
      <c r="D1570" s="12" t="s">
        <v>13</v>
      </c>
      <c r="F1570" s="12" t="s">
        <v>15</v>
      </c>
      <c r="G1570" s="12" t="s">
        <v>16</v>
      </c>
      <c r="H1570" s="12" t="s">
        <v>17</v>
      </c>
      <c r="I1570" s="12" t="s">
        <v>54</v>
      </c>
      <c r="J1570" s="12" t="s">
        <v>3486</v>
      </c>
      <c r="K1570" s="12" t="s">
        <v>3484</v>
      </c>
    </row>
    <row r="1571" customHeight="1" spans="1:10">
      <c r="A1571" s="13">
        <v>44310</v>
      </c>
      <c r="B1571" s="12" t="s">
        <v>3487</v>
      </c>
      <c r="C1571" s="12" t="s">
        <v>100</v>
      </c>
      <c r="D1571" s="12" t="s">
        <v>41</v>
      </c>
      <c r="F1571" s="12" t="s">
        <v>15</v>
      </c>
      <c r="G1571" s="12" t="s">
        <v>101</v>
      </c>
      <c r="H1571" s="12" t="s">
        <v>101</v>
      </c>
      <c r="I1571" s="12" t="s">
        <v>54</v>
      </c>
      <c r="J1571" s="12" t="s">
        <v>3488</v>
      </c>
    </row>
    <row r="1572" customHeight="1" spans="1:11">
      <c r="A1572" s="13">
        <v>44310</v>
      </c>
      <c r="B1572" s="12" t="s">
        <v>3489</v>
      </c>
      <c r="C1572" s="12" t="s">
        <v>1384</v>
      </c>
      <c r="D1572" s="12" t="s">
        <v>41</v>
      </c>
      <c r="F1572" s="12" t="s">
        <v>175</v>
      </c>
      <c r="G1572" s="12" t="s">
        <v>26</v>
      </c>
      <c r="H1572" s="12" t="s">
        <v>726</v>
      </c>
      <c r="I1572" s="12" t="s">
        <v>54</v>
      </c>
      <c r="J1572" s="12" t="s">
        <v>3490</v>
      </c>
      <c r="K1572" s="12" t="s">
        <v>2889</v>
      </c>
    </row>
    <row r="1573" customHeight="1" spans="1:11">
      <c r="A1573" s="13">
        <v>44310</v>
      </c>
      <c r="B1573" s="12" t="s">
        <v>3491</v>
      </c>
      <c r="C1573" s="12" t="s">
        <v>118</v>
      </c>
      <c r="D1573" s="12" t="s">
        <v>41</v>
      </c>
      <c r="E1573" s="12" t="s">
        <v>15</v>
      </c>
      <c r="F1573" s="12" t="s">
        <v>15</v>
      </c>
      <c r="G1573" s="12" t="s">
        <v>16</v>
      </c>
      <c r="H1573" s="12" t="s">
        <v>17</v>
      </c>
      <c r="I1573" s="12" t="s">
        <v>34</v>
      </c>
      <c r="J1573" s="12" t="s">
        <v>3492</v>
      </c>
      <c r="K1573" s="12" t="s">
        <v>3493</v>
      </c>
    </row>
    <row r="1574" customHeight="1" spans="1:11">
      <c r="A1574" s="13">
        <v>44310</v>
      </c>
      <c r="B1574" s="12" t="s">
        <v>3494</v>
      </c>
      <c r="C1574" s="12" t="s">
        <v>66</v>
      </c>
      <c r="D1574" s="12" t="s">
        <v>41</v>
      </c>
      <c r="E1574" s="12" t="s">
        <v>251</v>
      </c>
      <c r="F1574" s="12" t="s">
        <v>15</v>
      </c>
      <c r="G1574" s="12" t="s">
        <v>16</v>
      </c>
      <c r="H1574" s="12" t="s">
        <v>17</v>
      </c>
      <c r="I1574" s="12" t="s">
        <v>34</v>
      </c>
      <c r="J1574" s="12" t="s">
        <v>3495</v>
      </c>
      <c r="K1574" s="12" t="s">
        <v>3496</v>
      </c>
    </row>
    <row r="1575" customHeight="1" spans="1:10">
      <c r="A1575" s="13">
        <v>44310</v>
      </c>
      <c r="B1575" s="12" t="s">
        <v>3497</v>
      </c>
      <c r="C1575" s="12" t="s">
        <v>280</v>
      </c>
      <c r="D1575" s="12" t="s">
        <v>41</v>
      </c>
      <c r="E1575" s="12" t="s">
        <v>15</v>
      </c>
      <c r="F1575" s="12" t="s">
        <v>15</v>
      </c>
      <c r="G1575" s="12" t="s">
        <v>26</v>
      </c>
      <c r="H1575" s="12" t="s">
        <v>27</v>
      </c>
      <c r="I1575" s="12" t="s">
        <v>34</v>
      </c>
      <c r="J1575" s="12" t="s">
        <v>3498</v>
      </c>
    </row>
    <row r="1576" customHeight="1" spans="1:11">
      <c r="A1576" s="13">
        <v>44310</v>
      </c>
      <c r="B1576" s="12" t="s">
        <v>3499</v>
      </c>
      <c r="C1576" s="12" t="s">
        <v>1180</v>
      </c>
      <c r="D1576" s="12" t="s">
        <v>13</v>
      </c>
      <c r="E1576" s="12" t="s">
        <v>175</v>
      </c>
      <c r="F1576" s="12" t="s">
        <v>175</v>
      </c>
      <c r="G1576" s="12" t="s">
        <v>101</v>
      </c>
      <c r="H1576" s="12" t="s">
        <v>101</v>
      </c>
      <c r="I1576" s="12" t="s">
        <v>34</v>
      </c>
      <c r="J1576" s="12" t="s">
        <v>3500</v>
      </c>
      <c r="K1576" s="12" t="s">
        <v>3064</v>
      </c>
    </row>
    <row r="1577" customHeight="1" spans="1:10">
      <c r="A1577" s="13">
        <v>44310</v>
      </c>
      <c r="B1577" s="12" t="s">
        <v>3501</v>
      </c>
      <c r="C1577" s="12" t="s">
        <v>368</v>
      </c>
      <c r="D1577" s="12" t="s">
        <v>13</v>
      </c>
      <c r="E1577" s="12" t="s">
        <v>175</v>
      </c>
      <c r="F1577" s="12" t="s">
        <v>175</v>
      </c>
      <c r="G1577" s="12" t="s">
        <v>101</v>
      </c>
      <c r="H1577" s="12" t="s">
        <v>101</v>
      </c>
      <c r="I1577" s="12" t="s">
        <v>34</v>
      </c>
      <c r="J1577" s="12" t="s">
        <v>3502</v>
      </c>
    </row>
    <row r="1578" customHeight="1" spans="1:11">
      <c r="A1578" s="13">
        <v>44310</v>
      </c>
      <c r="B1578" s="12" t="s">
        <v>3503</v>
      </c>
      <c r="C1578" s="12" t="s">
        <v>100</v>
      </c>
      <c r="D1578" s="12" t="s">
        <v>13</v>
      </c>
      <c r="E1578" s="12" t="s">
        <v>175</v>
      </c>
      <c r="F1578" s="12" t="s">
        <v>175</v>
      </c>
      <c r="G1578" s="12" t="s">
        <v>26</v>
      </c>
      <c r="H1578" s="12" t="s">
        <v>726</v>
      </c>
      <c r="I1578" s="12" t="s">
        <v>34</v>
      </c>
      <c r="J1578" s="12" t="s">
        <v>3504</v>
      </c>
      <c r="K1578" s="12" t="s">
        <v>2747</v>
      </c>
    </row>
    <row r="1579" customHeight="1" spans="1:11">
      <c r="A1579" s="13">
        <v>44310</v>
      </c>
      <c r="B1579" s="12" t="s">
        <v>3505</v>
      </c>
      <c r="C1579" s="12" t="s">
        <v>118</v>
      </c>
      <c r="D1579" s="12" t="s">
        <v>41</v>
      </c>
      <c r="E1579" s="12" t="s">
        <v>2852</v>
      </c>
      <c r="F1579" s="12" t="s">
        <v>175</v>
      </c>
      <c r="G1579" s="12" t="s">
        <v>16</v>
      </c>
      <c r="H1579" s="12" t="s">
        <v>723</v>
      </c>
      <c r="I1579" s="12" t="s">
        <v>34</v>
      </c>
      <c r="J1579" s="12" t="s">
        <v>3506</v>
      </c>
      <c r="K1579" s="12" t="s">
        <v>3507</v>
      </c>
    </row>
    <row r="1580" customHeight="1" spans="1:11">
      <c r="A1580" s="13">
        <v>44310</v>
      </c>
      <c r="B1580" s="12" t="s">
        <v>3508</v>
      </c>
      <c r="C1580" s="12" t="s">
        <v>1936</v>
      </c>
      <c r="D1580" s="12" t="s">
        <v>13</v>
      </c>
      <c r="F1580" s="12" t="s">
        <v>175</v>
      </c>
      <c r="G1580" s="12" t="s">
        <v>26</v>
      </c>
      <c r="H1580" s="12" t="s">
        <v>726</v>
      </c>
      <c r="I1580" s="12" t="s">
        <v>34</v>
      </c>
      <c r="J1580" s="12" t="s">
        <v>3509</v>
      </c>
      <c r="K1580" s="12" t="s">
        <v>2747</v>
      </c>
    </row>
    <row r="1581" customHeight="1" spans="1:10">
      <c r="A1581" s="13">
        <v>44310</v>
      </c>
      <c r="B1581" s="12" t="s">
        <v>3510</v>
      </c>
      <c r="C1581" s="12" t="s">
        <v>50</v>
      </c>
      <c r="D1581" s="12" t="s">
        <v>41</v>
      </c>
      <c r="F1581" s="12" t="s">
        <v>175</v>
      </c>
      <c r="G1581" s="12" t="s">
        <v>26</v>
      </c>
      <c r="H1581" s="12" t="s">
        <v>726</v>
      </c>
      <c r="I1581" s="12" t="s">
        <v>224</v>
      </c>
      <c r="J1581" s="12" t="s">
        <v>3511</v>
      </c>
    </row>
    <row r="1582" customHeight="1" spans="1:11">
      <c r="A1582" s="13">
        <v>44310</v>
      </c>
      <c r="B1582" s="12" t="s">
        <v>3512</v>
      </c>
      <c r="C1582" s="12" t="s">
        <v>118</v>
      </c>
      <c r="D1582" s="12" t="s">
        <v>41</v>
      </c>
      <c r="E1582" s="12" t="s">
        <v>288</v>
      </c>
      <c r="F1582" s="12" t="s">
        <v>15</v>
      </c>
      <c r="G1582" s="12" t="s">
        <v>16</v>
      </c>
      <c r="H1582" s="12" t="s">
        <v>17</v>
      </c>
      <c r="I1582" s="12" t="s">
        <v>47</v>
      </c>
      <c r="J1582" s="12" t="s">
        <v>3513</v>
      </c>
      <c r="K1582" s="12" t="s">
        <v>3514</v>
      </c>
    </row>
    <row r="1583" customHeight="1" spans="1:11">
      <c r="A1583" s="13">
        <v>44310</v>
      </c>
      <c r="B1583" s="12" t="s">
        <v>3515</v>
      </c>
      <c r="C1583" s="12" t="s">
        <v>3015</v>
      </c>
      <c r="D1583" s="12" t="s">
        <v>13</v>
      </c>
      <c r="F1583" s="12" t="s">
        <v>15</v>
      </c>
      <c r="G1583" s="12" t="s">
        <v>26</v>
      </c>
      <c r="H1583" s="12" t="s">
        <v>27</v>
      </c>
      <c r="I1583" s="12" t="s">
        <v>47</v>
      </c>
      <c r="J1583" s="12" t="s">
        <v>3516</v>
      </c>
      <c r="K1583" s="12" t="s">
        <v>3517</v>
      </c>
    </row>
    <row r="1584" customHeight="1" spans="1:11">
      <c r="A1584" s="13">
        <v>44310</v>
      </c>
      <c r="B1584" s="12" t="s">
        <v>3518</v>
      </c>
      <c r="C1584" s="12" t="s">
        <v>109</v>
      </c>
      <c r="D1584" s="12" t="s">
        <v>13</v>
      </c>
      <c r="F1584" s="12" t="s">
        <v>15</v>
      </c>
      <c r="G1584" s="12" t="s">
        <v>26</v>
      </c>
      <c r="H1584" s="12" t="s">
        <v>27</v>
      </c>
      <c r="I1584" s="12" t="s">
        <v>47</v>
      </c>
      <c r="J1584" s="12" t="s">
        <v>3519</v>
      </c>
      <c r="K1584" s="12" t="s">
        <v>2875</v>
      </c>
    </row>
    <row r="1585" customHeight="1" spans="1:11">
      <c r="A1585" s="13">
        <v>44310</v>
      </c>
      <c r="B1585" s="12" t="s">
        <v>3520</v>
      </c>
      <c r="C1585" s="12" t="s">
        <v>118</v>
      </c>
      <c r="D1585" s="12" t="s">
        <v>41</v>
      </c>
      <c r="F1585" s="12" t="s">
        <v>15</v>
      </c>
      <c r="G1585" s="12" t="s">
        <v>101</v>
      </c>
      <c r="H1585" s="12" t="s">
        <v>101</v>
      </c>
      <c r="I1585" s="12" t="s">
        <v>47</v>
      </c>
      <c r="J1585" s="12" t="s">
        <v>3521</v>
      </c>
      <c r="K1585" s="12" t="s">
        <v>3522</v>
      </c>
    </row>
    <row r="1586" customHeight="1" spans="1:11">
      <c r="A1586" s="13">
        <v>44310</v>
      </c>
      <c r="B1586" s="12" t="s">
        <v>3523</v>
      </c>
      <c r="C1586" s="12" t="s">
        <v>33</v>
      </c>
      <c r="D1586" s="12" t="s">
        <v>13</v>
      </c>
      <c r="F1586" s="12" t="s">
        <v>15</v>
      </c>
      <c r="G1586" s="12" t="s">
        <v>101</v>
      </c>
      <c r="H1586" s="12" t="s">
        <v>101</v>
      </c>
      <c r="I1586" s="12" t="s">
        <v>47</v>
      </c>
      <c r="J1586" s="12" t="s">
        <v>3524</v>
      </c>
      <c r="K1586" s="12" t="s">
        <v>3107</v>
      </c>
    </row>
    <row r="1587" customHeight="1" spans="1:11">
      <c r="A1587" s="13">
        <v>44310</v>
      </c>
      <c r="B1587" s="12" t="s">
        <v>3525</v>
      </c>
      <c r="C1587" s="12" t="s">
        <v>50</v>
      </c>
      <c r="D1587" s="12" t="s">
        <v>41</v>
      </c>
      <c r="F1587" s="12" t="s">
        <v>15</v>
      </c>
      <c r="G1587" s="12" t="s">
        <v>16</v>
      </c>
      <c r="H1587" s="12" t="s">
        <v>17</v>
      </c>
      <c r="I1587" s="12" t="s">
        <v>59</v>
      </c>
      <c r="J1587" s="12" t="s">
        <v>3526</v>
      </c>
      <c r="K1587" s="12" t="s">
        <v>2719</v>
      </c>
    </row>
    <row r="1588" customHeight="1" spans="1:11">
      <c r="A1588" s="13">
        <v>44310</v>
      </c>
      <c r="B1588" s="12" t="s">
        <v>3527</v>
      </c>
      <c r="C1588" s="12" t="s">
        <v>129</v>
      </c>
      <c r="D1588" s="12" t="s">
        <v>13</v>
      </c>
      <c r="F1588" s="12" t="s">
        <v>15</v>
      </c>
      <c r="G1588" s="12" t="s">
        <v>101</v>
      </c>
      <c r="H1588" s="12" t="s">
        <v>101</v>
      </c>
      <c r="I1588" s="12" t="s">
        <v>59</v>
      </c>
      <c r="J1588" s="12" t="s">
        <v>3528</v>
      </c>
      <c r="K1588" s="12" t="s">
        <v>3107</v>
      </c>
    </row>
    <row r="1589" customHeight="1" spans="1:11">
      <c r="A1589" s="13">
        <v>44310</v>
      </c>
      <c r="B1589" s="12" t="s">
        <v>3529</v>
      </c>
      <c r="C1589" s="12" t="s">
        <v>280</v>
      </c>
      <c r="D1589" s="12" t="s">
        <v>13</v>
      </c>
      <c r="F1589" s="12" t="s">
        <v>175</v>
      </c>
      <c r="G1589" s="12" t="s">
        <v>101</v>
      </c>
      <c r="H1589" s="12" t="s">
        <v>101</v>
      </c>
      <c r="I1589" s="12" t="s">
        <v>59</v>
      </c>
      <c r="J1589" s="12" t="s">
        <v>2500</v>
      </c>
      <c r="K1589" s="12" t="s">
        <v>3530</v>
      </c>
    </row>
    <row r="1590" customHeight="1" spans="1:11">
      <c r="A1590" s="13">
        <v>44311</v>
      </c>
      <c r="B1590" s="12" t="s">
        <v>3531</v>
      </c>
      <c r="C1590" s="12" t="s">
        <v>1418</v>
      </c>
      <c r="D1590" s="12" t="s">
        <v>41</v>
      </c>
      <c r="E1590" s="12" t="s">
        <v>15</v>
      </c>
      <c r="F1590" s="12" t="s">
        <v>15</v>
      </c>
      <c r="G1590" s="12" t="s">
        <v>16</v>
      </c>
      <c r="H1590" s="12" t="s">
        <v>17</v>
      </c>
      <c r="I1590" s="12" t="s">
        <v>18</v>
      </c>
      <c r="J1590" s="12" t="s">
        <v>3532</v>
      </c>
      <c r="K1590" s="12" t="s">
        <v>3484</v>
      </c>
    </row>
    <row r="1591" customHeight="1" spans="1:11">
      <c r="A1591" s="13">
        <v>44311</v>
      </c>
      <c r="B1591" s="12" t="s">
        <v>3533</v>
      </c>
      <c r="C1591" s="12" t="s">
        <v>58</v>
      </c>
      <c r="D1591" s="12" t="s">
        <v>13</v>
      </c>
      <c r="E1591" s="12" t="s">
        <v>402</v>
      </c>
      <c r="F1591" s="12" t="s">
        <v>15</v>
      </c>
      <c r="G1591" s="12" t="s">
        <v>16</v>
      </c>
      <c r="H1591" s="12" t="s">
        <v>17</v>
      </c>
      <c r="I1591" s="12" t="s">
        <v>47</v>
      </c>
      <c r="J1591" s="12" t="s">
        <v>3534</v>
      </c>
      <c r="K1591" s="12" t="s">
        <v>3522</v>
      </c>
    </row>
    <row r="1592" customHeight="1" spans="1:11">
      <c r="A1592" s="13">
        <v>44311</v>
      </c>
      <c r="B1592" s="12" t="s">
        <v>3535</v>
      </c>
      <c r="C1592" s="12" t="s">
        <v>2782</v>
      </c>
      <c r="D1592" s="12" t="s">
        <v>13</v>
      </c>
      <c r="F1592" s="12" t="s">
        <v>15</v>
      </c>
      <c r="G1592" s="12" t="s">
        <v>26</v>
      </c>
      <c r="H1592" s="12" t="s">
        <v>27</v>
      </c>
      <c r="I1592" s="12" t="s">
        <v>47</v>
      </c>
      <c r="J1592" s="12" t="s">
        <v>3536</v>
      </c>
      <c r="K1592" s="12" t="s">
        <v>3522</v>
      </c>
    </row>
    <row r="1593" customHeight="1" spans="1:11">
      <c r="A1593" s="13">
        <v>44311</v>
      </c>
      <c r="B1593" s="12" t="s">
        <v>3537</v>
      </c>
      <c r="C1593" s="12" t="s">
        <v>3538</v>
      </c>
      <c r="D1593" s="12" t="s">
        <v>41</v>
      </c>
      <c r="F1593" s="12" t="s">
        <v>175</v>
      </c>
      <c r="G1593" s="12" t="s">
        <v>26</v>
      </c>
      <c r="H1593" s="12" t="s">
        <v>726</v>
      </c>
      <c r="I1593" s="12" t="s">
        <v>47</v>
      </c>
      <c r="J1593" s="12" t="s">
        <v>3539</v>
      </c>
      <c r="K1593" s="12" t="s">
        <v>3540</v>
      </c>
    </row>
    <row r="1594" customHeight="1" spans="1:10">
      <c r="A1594" s="13">
        <v>44311</v>
      </c>
      <c r="B1594" s="12" t="s">
        <v>3541</v>
      </c>
      <c r="C1594" s="12" t="s">
        <v>158</v>
      </c>
      <c r="D1594" s="12" t="s">
        <v>41</v>
      </c>
      <c r="F1594" s="12" t="s">
        <v>15</v>
      </c>
      <c r="G1594" s="12" t="s">
        <v>26</v>
      </c>
      <c r="H1594" s="12" t="s">
        <v>27</v>
      </c>
      <c r="I1594" s="12" t="s">
        <v>18</v>
      </c>
      <c r="J1594" s="12" t="s">
        <v>3542</v>
      </c>
    </row>
    <row r="1595" customHeight="1" spans="1:11">
      <c r="A1595" s="13">
        <v>44311</v>
      </c>
      <c r="B1595" s="12" t="s">
        <v>3543</v>
      </c>
      <c r="C1595" s="12" t="s">
        <v>50</v>
      </c>
      <c r="D1595" s="12" t="s">
        <v>41</v>
      </c>
      <c r="E1595" s="12" t="s">
        <v>175</v>
      </c>
      <c r="F1595" s="12" t="s">
        <v>175</v>
      </c>
      <c r="G1595" s="12" t="s">
        <v>101</v>
      </c>
      <c r="H1595" s="12" t="s">
        <v>101</v>
      </c>
      <c r="I1595" s="12" t="s">
        <v>18</v>
      </c>
      <c r="J1595" s="12" t="s">
        <v>3544</v>
      </c>
      <c r="K1595" s="12" t="s">
        <v>3545</v>
      </c>
    </row>
    <row r="1596" customHeight="1" spans="1:10">
      <c r="A1596" s="13">
        <v>44311</v>
      </c>
      <c r="B1596" s="12" t="s">
        <v>3546</v>
      </c>
      <c r="C1596" s="12" t="s">
        <v>109</v>
      </c>
      <c r="D1596" s="12" t="s">
        <v>13</v>
      </c>
      <c r="F1596" s="12" t="s">
        <v>175</v>
      </c>
      <c r="G1596" s="12" t="s">
        <v>26</v>
      </c>
      <c r="H1596" s="12" t="s">
        <v>726</v>
      </c>
      <c r="I1596" s="12" t="s">
        <v>18</v>
      </c>
      <c r="J1596" s="12" t="s">
        <v>3547</v>
      </c>
    </row>
    <row r="1597" customHeight="1" spans="1:11">
      <c r="A1597" s="13">
        <v>44311</v>
      </c>
      <c r="B1597" s="12" t="s">
        <v>3548</v>
      </c>
      <c r="C1597" s="12" t="s">
        <v>145</v>
      </c>
      <c r="D1597" s="12" t="s">
        <v>13</v>
      </c>
      <c r="F1597" s="12" t="s">
        <v>175</v>
      </c>
      <c r="G1597" s="12" t="s">
        <v>101</v>
      </c>
      <c r="H1597" s="12" t="s">
        <v>101</v>
      </c>
      <c r="I1597" s="12" t="s">
        <v>224</v>
      </c>
      <c r="J1597" s="12" t="s">
        <v>3549</v>
      </c>
      <c r="K1597" s="12" t="s">
        <v>2829</v>
      </c>
    </row>
    <row r="1598" customHeight="1" spans="1:10">
      <c r="A1598" s="13">
        <v>44311</v>
      </c>
      <c r="B1598" s="12" t="s">
        <v>3550</v>
      </c>
      <c r="C1598" s="12" t="s">
        <v>359</v>
      </c>
      <c r="D1598" s="12" t="s">
        <v>13</v>
      </c>
      <c r="F1598" s="12" t="s">
        <v>175</v>
      </c>
      <c r="G1598" s="12" t="s">
        <v>101</v>
      </c>
      <c r="H1598" s="12" t="s">
        <v>101</v>
      </c>
      <c r="I1598" s="12" t="s">
        <v>224</v>
      </c>
      <c r="J1598" s="12" t="s">
        <v>3551</v>
      </c>
    </row>
    <row r="1599" customHeight="1" spans="1:10">
      <c r="A1599" s="13">
        <v>44311</v>
      </c>
      <c r="B1599" s="12" t="s">
        <v>3552</v>
      </c>
      <c r="C1599" s="12" t="s">
        <v>109</v>
      </c>
      <c r="D1599" s="12" t="s">
        <v>13</v>
      </c>
      <c r="F1599" s="12" t="s">
        <v>175</v>
      </c>
      <c r="G1599" s="12" t="s">
        <v>26</v>
      </c>
      <c r="H1599" s="12" t="s">
        <v>726</v>
      </c>
      <c r="I1599" s="12" t="s">
        <v>224</v>
      </c>
      <c r="J1599" s="12" t="s">
        <v>3553</v>
      </c>
    </row>
    <row r="1600" customHeight="1" spans="1:10">
      <c r="A1600" s="13">
        <v>44311</v>
      </c>
      <c r="B1600" s="12" t="s">
        <v>3554</v>
      </c>
      <c r="C1600" s="12" t="s">
        <v>66</v>
      </c>
      <c r="D1600" s="12" t="s">
        <v>41</v>
      </c>
      <c r="F1600" s="12" t="s">
        <v>175</v>
      </c>
      <c r="G1600" s="12" t="s">
        <v>16</v>
      </c>
      <c r="H1600" s="12" t="s">
        <v>723</v>
      </c>
      <c r="I1600" s="12" t="s">
        <v>224</v>
      </c>
      <c r="J1600" s="12" t="s">
        <v>3555</v>
      </c>
    </row>
    <row r="1601" customHeight="1" spans="1:11">
      <c r="A1601" s="13">
        <v>44311</v>
      </c>
      <c r="B1601" s="12" t="s">
        <v>3556</v>
      </c>
      <c r="C1601" s="12" t="s">
        <v>109</v>
      </c>
      <c r="D1601" s="12" t="s">
        <v>13</v>
      </c>
      <c r="F1601" s="12" t="s">
        <v>175</v>
      </c>
      <c r="G1601" s="12" t="s">
        <v>16</v>
      </c>
      <c r="H1601" s="12" t="s">
        <v>723</v>
      </c>
      <c r="I1601" s="12" t="s">
        <v>224</v>
      </c>
      <c r="J1601" s="12" t="s">
        <v>3557</v>
      </c>
      <c r="K1601" s="12" t="s">
        <v>2797</v>
      </c>
    </row>
    <row r="1602" customHeight="1" spans="1:11">
      <c r="A1602" s="13">
        <v>44311</v>
      </c>
      <c r="B1602" s="12" t="s">
        <v>3558</v>
      </c>
      <c r="C1602" s="12" t="s">
        <v>50</v>
      </c>
      <c r="D1602" s="12" t="s">
        <v>13</v>
      </c>
      <c r="F1602" s="12" t="s">
        <v>15</v>
      </c>
      <c r="G1602" s="12" t="s">
        <v>16</v>
      </c>
      <c r="H1602" s="12" t="s">
        <v>17</v>
      </c>
      <c r="I1602" s="12" t="s">
        <v>59</v>
      </c>
      <c r="J1602" s="12" t="s">
        <v>3559</v>
      </c>
      <c r="K1602" s="12" t="s">
        <v>3517</v>
      </c>
    </row>
    <row r="1603" customHeight="1" spans="1:11">
      <c r="A1603" s="13">
        <v>44311</v>
      </c>
      <c r="B1603" s="12" t="s">
        <v>3560</v>
      </c>
      <c r="C1603" s="12" t="s">
        <v>109</v>
      </c>
      <c r="D1603" s="12" t="s">
        <v>13</v>
      </c>
      <c r="F1603" s="12" t="s">
        <v>15</v>
      </c>
      <c r="G1603" s="12" t="s">
        <v>101</v>
      </c>
      <c r="H1603" s="12" t="s">
        <v>101</v>
      </c>
      <c r="I1603" s="12" t="s">
        <v>59</v>
      </c>
      <c r="J1603" s="12" t="s">
        <v>3561</v>
      </c>
      <c r="K1603" s="12" t="s">
        <v>3317</v>
      </c>
    </row>
    <row r="1604" customHeight="1" spans="1:11">
      <c r="A1604" s="13">
        <v>44311</v>
      </c>
      <c r="B1604" s="12" t="s">
        <v>3562</v>
      </c>
      <c r="C1604" s="12" t="s">
        <v>50</v>
      </c>
      <c r="D1604" s="12" t="s">
        <v>13</v>
      </c>
      <c r="F1604" s="12" t="s">
        <v>15</v>
      </c>
      <c r="G1604" s="12" t="s">
        <v>101</v>
      </c>
      <c r="H1604" s="12" t="s">
        <v>101</v>
      </c>
      <c r="I1604" s="12" t="s">
        <v>59</v>
      </c>
      <c r="J1604" s="12" t="s">
        <v>3563</v>
      </c>
      <c r="K1604" s="12" t="s">
        <v>2756</v>
      </c>
    </row>
    <row r="1605" customHeight="1" spans="1:11">
      <c r="A1605" s="13">
        <v>44311</v>
      </c>
      <c r="B1605" s="12" t="s">
        <v>3564</v>
      </c>
      <c r="C1605" s="12" t="s">
        <v>12</v>
      </c>
      <c r="D1605" s="12" t="s">
        <v>13</v>
      </c>
      <c r="F1605" s="12" t="s">
        <v>15</v>
      </c>
      <c r="G1605" s="12" t="s">
        <v>16</v>
      </c>
      <c r="H1605" s="12" t="s">
        <v>17</v>
      </c>
      <c r="I1605" s="12" t="s">
        <v>54</v>
      </c>
      <c r="J1605" s="12" t="s">
        <v>3565</v>
      </c>
      <c r="K1605" s="12" t="s">
        <v>2458</v>
      </c>
    </row>
    <row r="1606" customHeight="1" spans="1:11">
      <c r="A1606" s="13">
        <v>44311</v>
      </c>
      <c r="B1606" s="12" t="s">
        <v>3566</v>
      </c>
      <c r="C1606" s="12" t="s">
        <v>158</v>
      </c>
      <c r="D1606" s="12" t="s">
        <v>41</v>
      </c>
      <c r="F1606" s="12" t="s">
        <v>15</v>
      </c>
      <c r="G1606" s="12" t="s">
        <v>16</v>
      </c>
      <c r="H1606" s="12" t="s">
        <v>17</v>
      </c>
      <c r="I1606" s="12" t="s">
        <v>54</v>
      </c>
      <c r="J1606" s="12" t="s">
        <v>3567</v>
      </c>
      <c r="K1606" s="12" t="s">
        <v>3229</v>
      </c>
    </row>
    <row r="1607" customHeight="1" spans="1:11">
      <c r="A1607" s="13">
        <v>44312</v>
      </c>
      <c r="B1607" s="12" t="s">
        <v>3568</v>
      </c>
      <c r="C1607" s="12" t="s">
        <v>109</v>
      </c>
      <c r="D1607" s="12" t="s">
        <v>13</v>
      </c>
      <c r="F1607" s="12" t="s">
        <v>15</v>
      </c>
      <c r="G1607" s="12" t="s">
        <v>26</v>
      </c>
      <c r="H1607" s="12" t="s">
        <v>27</v>
      </c>
      <c r="I1607" s="12" t="s">
        <v>47</v>
      </c>
      <c r="J1607" s="12" t="s">
        <v>3569</v>
      </c>
      <c r="K1607" s="12" t="s">
        <v>3570</v>
      </c>
    </row>
    <row r="1608" customHeight="1" spans="1:11">
      <c r="A1608" s="13">
        <v>44312</v>
      </c>
      <c r="B1608" s="12" t="s">
        <v>3571</v>
      </c>
      <c r="C1608" s="12" t="s">
        <v>1132</v>
      </c>
      <c r="D1608" s="12" t="s">
        <v>41</v>
      </c>
      <c r="E1608" s="12" t="s">
        <v>730</v>
      </c>
      <c r="F1608" s="12" t="s">
        <v>175</v>
      </c>
      <c r="G1608" s="12" t="s">
        <v>26</v>
      </c>
      <c r="H1608" s="12" t="s">
        <v>726</v>
      </c>
      <c r="I1608" s="12" t="s">
        <v>47</v>
      </c>
      <c r="J1608" s="12" t="s">
        <v>3572</v>
      </c>
      <c r="K1608" s="12" t="s">
        <v>3136</v>
      </c>
    </row>
    <row r="1609" customHeight="1" spans="1:11">
      <c r="A1609" s="13">
        <v>44312</v>
      </c>
      <c r="B1609" s="12" t="s">
        <v>3573</v>
      </c>
      <c r="C1609" s="12" t="s">
        <v>109</v>
      </c>
      <c r="D1609" s="12" t="s">
        <v>13</v>
      </c>
      <c r="F1609" s="12" t="s">
        <v>175</v>
      </c>
      <c r="G1609" s="12" t="s">
        <v>26</v>
      </c>
      <c r="H1609" s="12" t="s">
        <v>726</v>
      </c>
      <c r="I1609" s="12" t="s">
        <v>47</v>
      </c>
      <c r="J1609" s="12" t="s">
        <v>3574</v>
      </c>
      <c r="K1609" s="12" t="s">
        <v>3232</v>
      </c>
    </row>
    <row r="1610" customHeight="1" spans="1:11">
      <c r="A1610" s="13">
        <v>44312</v>
      </c>
      <c r="B1610" s="12" t="s">
        <v>3575</v>
      </c>
      <c r="C1610" s="12" t="s">
        <v>443</v>
      </c>
      <c r="D1610" s="12" t="s">
        <v>13</v>
      </c>
      <c r="F1610" s="12" t="s">
        <v>15</v>
      </c>
      <c r="G1610" s="12" t="s">
        <v>101</v>
      </c>
      <c r="H1610" s="12" t="s">
        <v>101</v>
      </c>
      <c r="I1610" s="12" t="s">
        <v>59</v>
      </c>
      <c r="J1610" s="12" t="s">
        <v>3576</v>
      </c>
      <c r="K1610" s="12" t="s">
        <v>3232</v>
      </c>
    </row>
    <row r="1611" customHeight="1" spans="1:11">
      <c r="A1611" s="13">
        <v>44312</v>
      </c>
      <c r="B1611" s="12" t="s">
        <v>3577</v>
      </c>
      <c r="C1611" s="12" t="s">
        <v>12</v>
      </c>
      <c r="D1611" s="12" t="s">
        <v>41</v>
      </c>
      <c r="F1611" s="12" t="s">
        <v>15</v>
      </c>
      <c r="G1611" s="12" t="s">
        <v>101</v>
      </c>
      <c r="H1611" s="12" t="s">
        <v>101</v>
      </c>
      <c r="I1611" s="12" t="s">
        <v>59</v>
      </c>
      <c r="J1611" s="12" t="s">
        <v>3578</v>
      </c>
      <c r="K1611" s="12" t="s">
        <v>3579</v>
      </c>
    </row>
    <row r="1612" customHeight="1" spans="1:11">
      <c r="A1612" s="13">
        <v>44312</v>
      </c>
      <c r="B1612" s="12" t="s">
        <v>3580</v>
      </c>
      <c r="C1612" s="12" t="s">
        <v>50</v>
      </c>
      <c r="D1612" s="12" t="s">
        <v>41</v>
      </c>
      <c r="F1612" s="12" t="s">
        <v>15</v>
      </c>
      <c r="G1612" s="12" t="s">
        <v>26</v>
      </c>
      <c r="H1612" s="12" t="s">
        <v>27</v>
      </c>
      <c r="I1612" s="12" t="s">
        <v>59</v>
      </c>
      <c r="J1612" s="12" t="s">
        <v>3581</v>
      </c>
      <c r="K1612" s="12" t="s">
        <v>3417</v>
      </c>
    </row>
    <row r="1613" customHeight="1" spans="1:10">
      <c r="A1613" s="13">
        <v>44312</v>
      </c>
      <c r="B1613" s="12" t="s">
        <v>3582</v>
      </c>
      <c r="C1613" s="12" t="s">
        <v>109</v>
      </c>
      <c r="D1613" s="12" t="s">
        <v>13</v>
      </c>
      <c r="F1613" s="12" t="s">
        <v>15</v>
      </c>
      <c r="G1613" s="12" t="s">
        <v>26</v>
      </c>
      <c r="H1613" s="12" t="s">
        <v>27</v>
      </c>
      <c r="I1613" s="12" t="s">
        <v>59</v>
      </c>
      <c r="J1613" s="12" t="s">
        <v>3583</v>
      </c>
    </row>
    <row r="1614" customHeight="1" spans="1:11">
      <c r="A1614" s="13">
        <v>44312</v>
      </c>
      <c r="B1614" s="12" t="s">
        <v>3584</v>
      </c>
      <c r="C1614" s="12" t="s">
        <v>280</v>
      </c>
      <c r="D1614" s="12" t="s">
        <v>13</v>
      </c>
      <c r="F1614" s="12" t="s">
        <v>175</v>
      </c>
      <c r="G1614" s="12" t="s">
        <v>26</v>
      </c>
      <c r="H1614" s="12" t="s">
        <v>726</v>
      </c>
      <c r="I1614" s="12" t="s">
        <v>59</v>
      </c>
      <c r="J1614" s="12" t="s">
        <v>3585</v>
      </c>
      <c r="K1614" s="12" t="s">
        <v>3417</v>
      </c>
    </row>
    <row r="1615" customHeight="1" spans="1:11">
      <c r="A1615" s="13">
        <v>44312</v>
      </c>
      <c r="B1615" s="12" t="s">
        <v>3586</v>
      </c>
      <c r="C1615" s="12" t="s">
        <v>1608</v>
      </c>
      <c r="D1615" s="12" t="s">
        <v>13</v>
      </c>
      <c r="E1615" s="12" t="s">
        <v>15</v>
      </c>
      <c r="F1615" s="12" t="s">
        <v>15</v>
      </c>
      <c r="G1615" s="12" t="s">
        <v>16</v>
      </c>
      <c r="H1615" s="12" t="s">
        <v>17</v>
      </c>
      <c r="I1615" s="12" t="s">
        <v>59</v>
      </c>
      <c r="J1615" s="12" t="s">
        <v>3587</v>
      </c>
      <c r="K1615" s="12" t="s">
        <v>3350</v>
      </c>
    </row>
    <row r="1616" customHeight="1" spans="1:9">
      <c r="A1616" s="13">
        <v>44312</v>
      </c>
      <c r="B1616" s="12" t="s">
        <v>3588</v>
      </c>
      <c r="C1616" s="12" t="s">
        <v>33</v>
      </c>
      <c r="D1616" s="12" t="s">
        <v>13</v>
      </c>
      <c r="E1616" s="12" t="s">
        <v>15</v>
      </c>
      <c r="F1616" s="12" t="s">
        <v>15</v>
      </c>
      <c r="G1616" s="12" t="s">
        <v>16</v>
      </c>
      <c r="H1616" s="12" t="s">
        <v>17</v>
      </c>
      <c r="I1616" s="12" t="s">
        <v>18</v>
      </c>
    </row>
    <row r="1617" customHeight="1" spans="1:10">
      <c r="A1617" s="13">
        <v>44312</v>
      </c>
      <c r="B1617" s="12" t="s">
        <v>3589</v>
      </c>
      <c r="C1617" s="12" t="s">
        <v>3590</v>
      </c>
      <c r="D1617" s="12" t="s">
        <v>41</v>
      </c>
      <c r="E1617" s="12" t="s">
        <v>1555</v>
      </c>
      <c r="F1617" s="12" t="s">
        <v>15</v>
      </c>
      <c r="G1617" s="12" t="s">
        <v>16</v>
      </c>
      <c r="H1617" s="12" t="s">
        <v>17</v>
      </c>
      <c r="I1617" s="12" t="s">
        <v>34</v>
      </c>
      <c r="J1617" s="12" t="s">
        <v>3591</v>
      </c>
    </row>
    <row r="1618" customHeight="1" spans="1:11">
      <c r="A1618" s="13">
        <v>44312</v>
      </c>
      <c r="B1618" s="12" t="s">
        <v>3592</v>
      </c>
      <c r="C1618" s="12" t="s">
        <v>66</v>
      </c>
      <c r="D1618" s="12" t="s">
        <v>41</v>
      </c>
      <c r="E1618" s="12" t="s">
        <v>175</v>
      </c>
      <c r="F1618" s="12" t="s">
        <v>175</v>
      </c>
      <c r="G1618" s="12" t="s">
        <v>101</v>
      </c>
      <c r="H1618" s="12" t="s">
        <v>101</v>
      </c>
      <c r="I1618" s="12" t="s">
        <v>34</v>
      </c>
      <c r="J1618" s="12" t="s">
        <v>3593</v>
      </c>
      <c r="K1618" s="12" t="s">
        <v>2732</v>
      </c>
    </row>
    <row r="1619" customHeight="1" spans="1:11">
      <c r="A1619" s="13">
        <v>44312</v>
      </c>
      <c r="B1619" s="12" t="s">
        <v>3594</v>
      </c>
      <c r="C1619" s="12" t="s">
        <v>1344</v>
      </c>
      <c r="D1619" s="12" t="s">
        <v>41</v>
      </c>
      <c r="E1619" s="12" t="s">
        <v>175</v>
      </c>
      <c r="F1619" s="12" t="s">
        <v>175</v>
      </c>
      <c r="G1619" s="12" t="s">
        <v>26</v>
      </c>
      <c r="H1619" s="12" t="s">
        <v>726</v>
      </c>
      <c r="I1619" s="12" t="s">
        <v>34</v>
      </c>
      <c r="J1619" s="12" t="s">
        <v>3595</v>
      </c>
      <c r="K1619" s="12" t="s">
        <v>2719</v>
      </c>
    </row>
    <row r="1620" customHeight="1" spans="1:10">
      <c r="A1620" s="13">
        <v>44312</v>
      </c>
      <c r="B1620" s="12" t="s">
        <v>3596</v>
      </c>
      <c r="C1620" s="12" t="s">
        <v>118</v>
      </c>
      <c r="D1620" s="12" t="s">
        <v>41</v>
      </c>
      <c r="E1620" s="12" t="s">
        <v>15</v>
      </c>
      <c r="F1620" s="12" t="s">
        <v>15</v>
      </c>
      <c r="G1620" s="12" t="s">
        <v>16</v>
      </c>
      <c r="H1620" s="12" t="s">
        <v>17</v>
      </c>
      <c r="I1620" s="12" t="s">
        <v>18</v>
      </c>
      <c r="J1620" s="12" t="s">
        <v>3597</v>
      </c>
    </row>
    <row r="1621" customHeight="1" spans="1:11">
      <c r="A1621" s="13">
        <v>44312</v>
      </c>
      <c r="B1621" s="12" t="s">
        <v>3598</v>
      </c>
      <c r="C1621" s="12" t="s">
        <v>148</v>
      </c>
      <c r="D1621" s="12" t="s">
        <v>41</v>
      </c>
      <c r="E1621" s="12" t="s">
        <v>15</v>
      </c>
      <c r="F1621" s="12" t="s">
        <v>15</v>
      </c>
      <c r="G1621" s="12" t="s">
        <v>101</v>
      </c>
      <c r="H1621" s="12" t="s">
        <v>101</v>
      </c>
      <c r="I1621" s="12" t="s">
        <v>18</v>
      </c>
      <c r="J1621" s="12" t="s">
        <v>3599</v>
      </c>
      <c r="K1621" s="12" t="s">
        <v>2702</v>
      </c>
    </row>
    <row r="1622" customHeight="1" spans="1:11">
      <c r="A1622" s="13">
        <v>44312</v>
      </c>
      <c r="B1622" s="12" t="s">
        <v>3600</v>
      </c>
      <c r="C1622" s="12" t="s">
        <v>50</v>
      </c>
      <c r="D1622" s="12" t="s">
        <v>41</v>
      </c>
      <c r="E1622" s="12" t="s">
        <v>15</v>
      </c>
      <c r="F1622" s="12" t="s">
        <v>15</v>
      </c>
      <c r="G1622" s="12" t="s">
        <v>101</v>
      </c>
      <c r="H1622" s="12" t="s">
        <v>101</v>
      </c>
      <c r="I1622" s="12" t="s">
        <v>18</v>
      </c>
      <c r="J1622" s="12" t="s">
        <v>3601</v>
      </c>
      <c r="K1622" s="12" t="s">
        <v>3602</v>
      </c>
    </row>
    <row r="1623" customHeight="1" spans="1:11">
      <c r="A1623" s="13">
        <v>44312</v>
      </c>
      <c r="B1623" s="12" t="s">
        <v>3603</v>
      </c>
      <c r="C1623" s="12" t="s">
        <v>66</v>
      </c>
      <c r="D1623" s="12" t="s">
        <v>41</v>
      </c>
      <c r="F1623" s="12" t="s">
        <v>15</v>
      </c>
      <c r="G1623" s="12" t="s">
        <v>16</v>
      </c>
      <c r="H1623" s="12" t="s">
        <v>17</v>
      </c>
      <c r="I1623" s="12" t="s">
        <v>54</v>
      </c>
      <c r="J1623" s="12" t="s">
        <v>3604</v>
      </c>
      <c r="K1623" s="12" t="s">
        <v>3041</v>
      </c>
    </row>
    <row r="1624" customHeight="1" spans="1:11">
      <c r="A1624" s="13">
        <v>44312</v>
      </c>
      <c r="B1624" s="12" t="s">
        <v>3605</v>
      </c>
      <c r="C1624" s="12" t="s">
        <v>33</v>
      </c>
      <c r="D1624" s="12" t="s">
        <v>13</v>
      </c>
      <c r="E1624" s="12" t="s">
        <v>23</v>
      </c>
      <c r="F1624" s="12" t="s">
        <v>15</v>
      </c>
      <c r="G1624" s="12" t="s">
        <v>16</v>
      </c>
      <c r="H1624" s="12" t="s">
        <v>17</v>
      </c>
      <c r="I1624" s="12" t="s">
        <v>54</v>
      </c>
      <c r="J1624" s="12" t="s">
        <v>3606</v>
      </c>
      <c r="K1624" s="12" t="s">
        <v>2797</v>
      </c>
    </row>
    <row r="1625" customHeight="1" spans="1:11">
      <c r="A1625" s="13">
        <v>44312</v>
      </c>
      <c r="B1625" s="12" t="s">
        <v>3607</v>
      </c>
      <c r="C1625" s="12" t="s">
        <v>3608</v>
      </c>
      <c r="D1625" s="12" t="s">
        <v>238</v>
      </c>
      <c r="F1625" s="12" t="s">
        <v>15</v>
      </c>
      <c r="G1625" s="12" t="s">
        <v>26</v>
      </c>
      <c r="H1625" s="12" t="s">
        <v>27</v>
      </c>
      <c r="I1625" s="12" t="s">
        <v>54</v>
      </c>
      <c r="J1625" s="12" t="s">
        <v>3609</v>
      </c>
      <c r="K1625" s="12" t="s">
        <v>2747</v>
      </c>
    </row>
    <row r="1626" customHeight="1" spans="1:11">
      <c r="A1626" s="13">
        <v>44312</v>
      </c>
      <c r="B1626" s="12" t="s">
        <v>3610</v>
      </c>
      <c r="C1626" s="12" t="s">
        <v>148</v>
      </c>
      <c r="D1626" s="12" t="s">
        <v>41</v>
      </c>
      <c r="E1626" s="12" t="s">
        <v>15</v>
      </c>
      <c r="F1626" s="12" t="s">
        <v>15</v>
      </c>
      <c r="G1626" s="12" t="s">
        <v>101</v>
      </c>
      <c r="H1626" s="12" t="s">
        <v>101</v>
      </c>
      <c r="I1626" s="12" t="s">
        <v>54</v>
      </c>
      <c r="J1626" s="12" t="s">
        <v>3611</v>
      </c>
      <c r="K1626" s="12" t="s">
        <v>3107</v>
      </c>
    </row>
    <row r="1627" customHeight="1" spans="1:11">
      <c r="A1627" s="13">
        <v>44312</v>
      </c>
      <c r="B1627" s="12" t="s">
        <v>3612</v>
      </c>
      <c r="C1627" s="12" t="s">
        <v>33</v>
      </c>
      <c r="D1627" s="12" t="s">
        <v>13</v>
      </c>
      <c r="F1627" s="12" t="s">
        <v>15</v>
      </c>
      <c r="G1627" s="12" t="s">
        <v>26</v>
      </c>
      <c r="H1627" s="12" t="s">
        <v>27</v>
      </c>
      <c r="I1627" s="12" t="s">
        <v>54</v>
      </c>
      <c r="J1627" s="12" t="s">
        <v>3613</v>
      </c>
      <c r="K1627" s="12" t="s">
        <v>2797</v>
      </c>
    </row>
    <row r="1628" customHeight="1" spans="1:11">
      <c r="A1628" s="13">
        <v>44313</v>
      </c>
      <c r="B1628" s="12" t="s">
        <v>3614</v>
      </c>
      <c r="C1628" s="12" t="s">
        <v>66</v>
      </c>
      <c r="D1628" s="12" t="s">
        <v>41</v>
      </c>
      <c r="E1628" s="12" t="s">
        <v>251</v>
      </c>
      <c r="F1628" s="12" t="s">
        <v>15</v>
      </c>
      <c r="G1628" s="12" t="s">
        <v>16</v>
      </c>
      <c r="H1628" s="12" t="s">
        <v>17</v>
      </c>
      <c r="I1628" s="12" t="s">
        <v>18</v>
      </c>
      <c r="J1628" s="12" t="s">
        <v>3615</v>
      </c>
      <c r="K1628" s="12" t="s">
        <v>2834</v>
      </c>
    </row>
    <row r="1629" customHeight="1" spans="1:11">
      <c r="A1629" s="13">
        <v>44313</v>
      </c>
      <c r="B1629" s="12" t="s">
        <v>3616</v>
      </c>
      <c r="C1629" s="12" t="s">
        <v>118</v>
      </c>
      <c r="D1629" s="12" t="s">
        <v>41</v>
      </c>
      <c r="E1629" s="12" t="s">
        <v>288</v>
      </c>
      <c r="F1629" s="12" t="s">
        <v>15</v>
      </c>
      <c r="G1629" s="12" t="s">
        <v>16</v>
      </c>
      <c r="H1629" s="12" t="s">
        <v>17</v>
      </c>
      <c r="I1629" s="12" t="s">
        <v>18</v>
      </c>
      <c r="J1629" s="12" t="s">
        <v>3617</v>
      </c>
      <c r="K1629" s="12" t="s">
        <v>3618</v>
      </c>
    </row>
    <row r="1630" customHeight="1" spans="1:10">
      <c r="A1630" s="13">
        <v>44313</v>
      </c>
      <c r="B1630" s="12" t="s">
        <v>3614</v>
      </c>
      <c r="C1630" s="12" t="s">
        <v>58</v>
      </c>
      <c r="D1630" s="12" t="s">
        <v>13</v>
      </c>
      <c r="F1630" s="12" t="s">
        <v>15</v>
      </c>
      <c r="G1630" s="12" t="s">
        <v>16</v>
      </c>
      <c r="H1630" s="12" t="s">
        <v>17</v>
      </c>
      <c r="I1630" s="12" t="s">
        <v>59</v>
      </c>
      <c r="J1630" s="12" t="s">
        <v>3619</v>
      </c>
    </row>
    <row r="1631" customHeight="1" spans="1:10">
      <c r="A1631" s="13">
        <v>44313</v>
      </c>
      <c r="B1631" s="12" t="s">
        <v>3620</v>
      </c>
      <c r="C1631" s="12" t="s">
        <v>66</v>
      </c>
      <c r="D1631" s="12" t="s">
        <v>41</v>
      </c>
      <c r="F1631" s="12" t="s">
        <v>15</v>
      </c>
      <c r="G1631" s="12" t="s">
        <v>26</v>
      </c>
      <c r="H1631" s="12" t="s">
        <v>27</v>
      </c>
      <c r="I1631" s="12" t="s">
        <v>59</v>
      </c>
      <c r="J1631" s="12" t="s">
        <v>3621</v>
      </c>
    </row>
    <row r="1632" customHeight="1" spans="1:10">
      <c r="A1632" s="13">
        <v>44313</v>
      </c>
      <c r="B1632" s="12" t="s">
        <v>3622</v>
      </c>
      <c r="C1632" s="12" t="s">
        <v>66</v>
      </c>
      <c r="D1632" s="12" t="s">
        <v>41</v>
      </c>
      <c r="F1632" s="12" t="s">
        <v>15</v>
      </c>
      <c r="G1632" s="12" t="s">
        <v>101</v>
      </c>
      <c r="H1632" s="12" t="s">
        <v>101</v>
      </c>
      <c r="I1632" s="12" t="s">
        <v>59</v>
      </c>
      <c r="J1632" s="12" t="s">
        <v>2608</v>
      </c>
    </row>
    <row r="1633" customHeight="1" spans="1:11">
      <c r="A1633" s="13">
        <v>44313</v>
      </c>
      <c r="B1633" s="12" t="s">
        <v>3623</v>
      </c>
      <c r="C1633" s="12" t="s">
        <v>50</v>
      </c>
      <c r="D1633" s="12" t="s">
        <v>41</v>
      </c>
      <c r="F1633" s="12" t="s">
        <v>15</v>
      </c>
      <c r="G1633" s="12" t="s">
        <v>101</v>
      </c>
      <c r="H1633" s="12" t="s">
        <v>101</v>
      </c>
      <c r="I1633" s="12" t="s">
        <v>59</v>
      </c>
      <c r="J1633" s="12" t="s">
        <v>3624</v>
      </c>
      <c r="K1633" s="12" t="s">
        <v>3232</v>
      </c>
    </row>
    <row r="1634" customHeight="1" spans="1:10">
      <c r="A1634" s="13">
        <v>44313</v>
      </c>
      <c r="B1634" s="12" t="s">
        <v>3625</v>
      </c>
      <c r="C1634" s="12" t="s">
        <v>109</v>
      </c>
      <c r="D1634" s="12" t="s">
        <v>13</v>
      </c>
      <c r="F1634" s="12" t="s">
        <v>15</v>
      </c>
      <c r="G1634" s="12" t="s">
        <v>26</v>
      </c>
      <c r="H1634" s="12" t="s">
        <v>27</v>
      </c>
      <c r="I1634" s="12" t="s">
        <v>59</v>
      </c>
      <c r="J1634" s="12" t="s">
        <v>3626</v>
      </c>
    </row>
    <row r="1635" customHeight="1" spans="1:11">
      <c r="A1635" s="13">
        <v>44313</v>
      </c>
      <c r="B1635" s="12" t="s">
        <v>3627</v>
      </c>
      <c r="C1635" s="12" t="s">
        <v>109</v>
      </c>
      <c r="D1635" s="12" t="s">
        <v>13</v>
      </c>
      <c r="F1635" s="12" t="s">
        <v>15</v>
      </c>
      <c r="G1635" s="12" t="s">
        <v>26</v>
      </c>
      <c r="H1635" s="12" t="s">
        <v>27</v>
      </c>
      <c r="I1635" s="12" t="s">
        <v>224</v>
      </c>
      <c r="J1635" s="12" t="s">
        <v>3628</v>
      </c>
      <c r="K1635" s="12" t="s">
        <v>2797</v>
      </c>
    </row>
    <row r="1636" customHeight="1" spans="1:11">
      <c r="A1636" s="13">
        <v>44313</v>
      </c>
      <c r="B1636" s="12" t="s">
        <v>3629</v>
      </c>
      <c r="C1636" s="12" t="s">
        <v>928</v>
      </c>
      <c r="D1636" s="12" t="s">
        <v>238</v>
      </c>
      <c r="F1636" s="12" t="s">
        <v>175</v>
      </c>
      <c r="G1636" s="12" t="s">
        <v>101</v>
      </c>
      <c r="H1636" s="12" t="s">
        <v>101</v>
      </c>
      <c r="I1636" s="12" t="s">
        <v>224</v>
      </c>
      <c r="J1636" s="12" t="s">
        <v>3630</v>
      </c>
      <c r="K1636" s="12" t="s">
        <v>3517</v>
      </c>
    </row>
    <row r="1637" customHeight="1" spans="1:11">
      <c r="A1637" s="13">
        <v>44313</v>
      </c>
      <c r="B1637" s="12" t="s">
        <v>3631</v>
      </c>
      <c r="C1637" s="12" t="s">
        <v>118</v>
      </c>
      <c r="D1637" s="12" t="s">
        <v>41</v>
      </c>
      <c r="F1637" s="12" t="s">
        <v>15</v>
      </c>
      <c r="G1637" s="12" t="s">
        <v>16</v>
      </c>
      <c r="H1637" s="12" t="s">
        <v>17</v>
      </c>
      <c r="I1637" s="12" t="s">
        <v>224</v>
      </c>
      <c r="J1637" s="12" t="s">
        <v>3632</v>
      </c>
      <c r="K1637" s="12" t="s">
        <v>3514</v>
      </c>
    </row>
    <row r="1638" customHeight="1" spans="1:11">
      <c r="A1638" s="13">
        <v>44313</v>
      </c>
      <c r="B1638" s="12" t="s">
        <v>3633</v>
      </c>
      <c r="C1638" s="12" t="s">
        <v>1180</v>
      </c>
      <c r="D1638" s="12" t="s">
        <v>13</v>
      </c>
      <c r="F1638" s="12" t="s">
        <v>175</v>
      </c>
      <c r="G1638" s="12" t="s">
        <v>26</v>
      </c>
      <c r="H1638" s="12" t="s">
        <v>726</v>
      </c>
      <c r="I1638" s="12" t="s">
        <v>224</v>
      </c>
      <c r="J1638" s="12" t="s">
        <v>3634</v>
      </c>
      <c r="K1638" s="12" t="s">
        <v>2797</v>
      </c>
    </row>
    <row r="1639" customHeight="1" spans="1:10">
      <c r="A1639" s="13">
        <v>44313</v>
      </c>
      <c r="B1639" s="12" t="s">
        <v>3635</v>
      </c>
      <c r="C1639" s="12" t="s">
        <v>109</v>
      </c>
      <c r="D1639" s="12" t="s">
        <v>13</v>
      </c>
      <c r="F1639" s="12" t="s">
        <v>175</v>
      </c>
      <c r="G1639" s="12" t="s">
        <v>26</v>
      </c>
      <c r="H1639" s="12" t="s">
        <v>726</v>
      </c>
      <c r="I1639" s="12" t="s">
        <v>3436</v>
      </c>
      <c r="J1639" s="12" t="s">
        <v>3636</v>
      </c>
    </row>
    <row r="1640" customHeight="1" spans="1:11">
      <c r="A1640" s="13">
        <v>44313</v>
      </c>
      <c r="B1640" s="12" t="s">
        <v>3637</v>
      </c>
      <c r="C1640" s="12" t="s">
        <v>280</v>
      </c>
      <c r="D1640" s="12" t="s">
        <v>13</v>
      </c>
      <c r="F1640" s="12" t="s">
        <v>15</v>
      </c>
      <c r="G1640" s="12" t="s">
        <v>26</v>
      </c>
      <c r="H1640" s="12" t="s">
        <v>27</v>
      </c>
      <c r="I1640" s="12" t="s">
        <v>54</v>
      </c>
      <c r="J1640" s="12" t="s">
        <v>3638</v>
      </c>
      <c r="K1640" s="12" t="s">
        <v>2797</v>
      </c>
    </row>
    <row r="1641" customHeight="1" spans="1:11">
      <c r="A1641" s="13">
        <v>44313</v>
      </c>
      <c r="B1641" s="12" t="s">
        <v>3639</v>
      </c>
      <c r="C1641" s="12" t="s">
        <v>58</v>
      </c>
      <c r="D1641" s="12" t="s">
        <v>13</v>
      </c>
      <c r="F1641" s="12" t="s">
        <v>15</v>
      </c>
      <c r="G1641" s="12" t="s">
        <v>101</v>
      </c>
      <c r="H1641" s="12" t="s">
        <v>101</v>
      </c>
      <c r="I1641" s="12" t="s">
        <v>54</v>
      </c>
      <c r="J1641" s="12" t="s">
        <v>3640</v>
      </c>
      <c r="K1641" s="12" t="s">
        <v>2797</v>
      </c>
    </row>
    <row r="1642" customHeight="1" spans="1:11">
      <c r="A1642" s="13">
        <v>44313</v>
      </c>
      <c r="B1642" s="12" t="s">
        <v>3641</v>
      </c>
      <c r="C1642" s="12" t="s">
        <v>129</v>
      </c>
      <c r="D1642" s="12" t="s">
        <v>13</v>
      </c>
      <c r="F1642" s="12" t="s">
        <v>15</v>
      </c>
      <c r="G1642" s="12" t="s">
        <v>26</v>
      </c>
      <c r="H1642" s="12" t="s">
        <v>27</v>
      </c>
      <c r="I1642" s="12" t="s">
        <v>54</v>
      </c>
      <c r="J1642" s="12" t="s">
        <v>3642</v>
      </c>
      <c r="K1642" s="12" t="s">
        <v>3643</v>
      </c>
    </row>
    <row r="1643" customHeight="1" spans="1:11">
      <c r="A1643" s="13">
        <v>44313</v>
      </c>
      <c r="B1643" s="12" t="s">
        <v>3644</v>
      </c>
      <c r="C1643" s="12" t="s">
        <v>109</v>
      </c>
      <c r="D1643" s="12" t="s">
        <v>13</v>
      </c>
      <c r="F1643" s="12" t="s">
        <v>15</v>
      </c>
      <c r="G1643" s="12" t="s">
        <v>26</v>
      </c>
      <c r="H1643" s="12" t="s">
        <v>27</v>
      </c>
      <c r="I1643" s="12" t="s">
        <v>54</v>
      </c>
      <c r="J1643" s="12" t="s">
        <v>3645</v>
      </c>
      <c r="K1643" s="12" t="s">
        <v>2797</v>
      </c>
    </row>
    <row r="1644" customHeight="1" spans="1:11">
      <c r="A1644" s="13">
        <v>44313</v>
      </c>
      <c r="B1644" s="12" t="s">
        <v>3646</v>
      </c>
      <c r="C1644" s="12" t="s">
        <v>12</v>
      </c>
      <c r="D1644" s="12" t="s">
        <v>13</v>
      </c>
      <c r="F1644" s="12" t="s">
        <v>15</v>
      </c>
      <c r="G1644" s="12" t="s">
        <v>16</v>
      </c>
      <c r="H1644" s="12" t="s">
        <v>17</v>
      </c>
      <c r="I1644" s="12" t="s">
        <v>47</v>
      </c>
      <c r="J1644" s="12" t="s">
        <v>3647</v>
      </c>
      <c r="K1644" s="12" t="s">
        <v>3648</v>
      </c>
    </row>
    <row r="1645" customHeight="1" spans="1:10">
      <c r="A1645" s="13">
        <v>44313</v>
      </c>
      <c r="B1645" s="12" t="s">
        <v>3649</v>
      </c>
      <c r="C1645" s="12" t="s">
        <v>12</v>
      </c>
      <c r="D1645" s="12" t="s">
        <v>13</v>
      </c>
      <c r="F1645" s="12" t="s">
        <v>175</v>
      </c>
      <c r="G1645" s="12" t="s">
        <v>16</v>
      </c>
      <c r="H1645" s="12" t="s">
        <v>723</v>
      </c>
      <c r="I1645" s="12" t="s">
        <v>47</v>
      </c>
      <c r="J1645" s="12" t="s">
        <v>3650</v>
      </c>
    </row>
    <row r="1646" customHeight="1" spans="1:10">
      <c r="A1646" s="13">
        <v>44313</v>
      </c>
      <c r="B1646" s="12" t="s">
        <v>3651</v>
      </c>
      <c r="C1646" s="12" t="s">
        <v>100</v>
      </c>
      <c r="D1646" s="12" t="s">
        <v>41</v>
      </c>
      <c r="F1646" s="12" t="s">
        <v>175</v>
      </c>
      <c r="G1646" s="12" t="s">
        <v>26</v>
      </c>
      <c r="H1646" s="12" t="s">
        <v>726</v>
      </c>
      <c r="I1646" s="12" t="s">
        <v>34</v>
      </c>
      <c r="J1646" s="12" t="s">
        <v>3652</v>
      </c>
    </row>
    <row r="1647" customHeight="1" spans="1:10">
      <c r="A1647" s="13">
        <v>44313</v>
      </c>
      <c r="B1647" s="12" t="s">
        <v>3653</v>
      </c>
      <c r="C1647" s="12" t="s">
        <v>66</v>
      </c>
      <c r="D1647" s="12" t="s">
        <v>41</v>
      </c>
      <c r="F1647" s="12" t="s">
        <v>175</v>
      </c>
      <c r="G1647" s="12" t="s">
        <v>101</v>
      </c>
      <c r="H1647" s="12" t="s">
        <v>101</v>
      </c>
      <c r="I1647" s="12" t="s">
        <v>34</v>
      </c>
      <c r="J1647" s="12" t="s">
        <v>3654</v>
      </c>
    </row>
    <row r="1648" customHeight="1" spans="1:10">
      <c r="A1648" s="13">
        <v>44313</v>
      </c>
      <c r="B1648" s="12" t="s">
        <v>3655</v>
      </c>
      <c r="C1648" s="12" t="s">
        <v>109</v>
      </c>
      <c r="D1648" s="12" t="s">
        <v>13</v>
      </c>
      <c r="F1648" s="12" t="s">
        <v>15</v>
      </c>
      <c r="G1648" s="12" t="s">
        <v>26</v>
      </c>
      <c r="H1648" s="12" t="s">
        <v>27</v>
      </c>
      <c r="I1648" s="12" t="s">
        <v>34</v>
      </c>
      <c r="J1648" s="12" t="s">
        <v>3656</v>
      </c>
    </row>
    <row r="1649" customHeight="1" spans="1:11">
      <c r="A1649" s="13">
        <v>44313</v>
      </c>
      <c r="B1649" s="12" t="s">
        <v>3657</v>
      </c>
      <c r="C1649" s="12" t="s">
        <v>66</v>
      </c>
      <c r="D1649" s="12" t="s">
        <v>41</v>
      </c>
      <c r="E1649" s="12" t="s">
        <v>1452</v>
      </c>
      <c r="F1649" s="12" t="s">
        <v>15</v>
      </c>
      <c r="G1649" s="12" t="s">
        <v>16</v>
      </c>
      <c r="H1649" s="12" t="s">
        <v>17</v>
      </c>
      <c r="I1649" s="12" t="s">
        <v>34</v>
      </c>
      <c r="J1649" s="12" t="s">
        <v>3658</v>
      </c>
      <c r="K1649" s="12" t="s">
        <v>3659</v>
      </c>
    </row>
    <row r="1650" customHeight="1" spans="1:10">
      <c r="A1650" s="13">
        <v>44313</v>
      </c>
      <c r="B1650" s="12" t="s">
        <v>3660</v>
      </c>
      <c r="C1650" s="12" t="s">
        <v>118</v>
      </c>
      <c r="D1650" s="12" t="s">
        <v>41</v>
      </c>
      <c r="F1650" s="12" t="s">
        <v>15</v>
      </c>
      <c r="G1650" s="12" t="s">
        <v>26</v>
      </c>
      <c r="H1650" s="12" t="s">
        <v>27</v>
      </c>
      <c r="I1650" s="12" t="s">
        <v>224</v>
      </c>
      <c r="J1650" s="12" t="s">
        <v>3661</v>
      </c>
    </row>
    <row r="1651" customHeight="1" spans="1:10">
      <c r="A1651" s="13">
        <v>44314</v>
      </c>
      <c r="B1651" s="12" t="s">
        <v>3662</v>
      </c>
      <c r="C1651" s="12" t="s">
        <v>66</v>
      </c>
      <c r="D1651" s="12" t="s">
        <v>41</v>
      </c>
      <c r="F1651" s="12" t="s">
        <v>15</v>
      </c>
      <c r="G1651" s="12" t="s">
        <v>16</v>
      </c>
      <c r="H1651" s="12" t="s">
        <v>17</v>
      </c>
      <c r="I1651" s="12" t="s">
        <v>54</v>
      </c>
      <c r="J1651" s="12" t="s">
        <v>3663</v>
      </c>
    </row>
    <row r="1652" customHeight="1" spans="1:11">
      <c r="A1652" s="13">
        <v>44314</v>
      </c>
      <c r="B1652" s="12" t="s">
        <v>3664</v>
      </c>
      <c r="C1652" s="12" t="s">
        <v>118</v>
      </c>
      <c r="D1652" s="12" t="s">
        <v>41</v>
      </c>
      <c r="E1652" s="12" t="s">
        <v>2212</v>
      </c>
      <c r="F1652" s="12" t="s">
        <v>15</v>
      </c>
      <c r="G1652" s="12" t="s">
        <v>16</v>
      </c>
      <c r="H1652" s="12" t="s">
        <v>17</v>
      </c>
      <c r="I1652" s="12" t="s">
        <v>54</v>
      </c>
      <c r="J1652" s="12" t="s">
        <v>3665</v>
      </c>
      <c r="K1652" s="12" t="s">
        <v>3666</v>
      </c>
    </row>
    <row r="1653" customHeight="1" spans="1:11">
      <c r="A1653" s="13">
        <v>44314</v>
      </c>
      <c r="B1653" s="12" t="s">
        <v>3667</v>
      </c>
      <c r="C1653" s="12" t="s">
        <v>118</v>
      </c>
      <c r="D1653" s="12" t="s">
        <v>41</v>
      </c>
      <c r="F1653" s="12" t="s">
        <v>15</v>
      </c>
      <c r="G1653" s="12" t="s">
        <v>101</v>
      </c>
      <c r="H1653" s="12" t="s">
        <v>101</v>
      </c>
      <c r="I1653" s="12" t="s">
        <v>54</v>
      </c>
      <c r="J1653" s="12" t="s">
        <v>3668</v>
      </c>
      <c r="K1653" s="12" t="s">
        <v>2797</v>
      </c>
    </row>
    <row r="1654" customHeight="1" spans="1:11">
      <c r="A1654" s="13">
        <v>44314</v>
      </c>
      <c r="B1654" s="12" t="s">
        <v>3669</v>
      </c>
      <c r="C1654" s="12" t="s">
        <v>148</v>
      </c>
      <c r="D1654" s="12" t="s">
        <v>41</v>
      </c>
      <c r="F1654" s="12" t="s">
        <v>15</v>
      </c>
      <c r="G1654" s="12" t="s">
        <v>16</v>
      </c>
      <c r="H1654" s="12" t="s">
        <v>17</v>
      </c>
      <c r="I1654" s="12" t="s">
        <v>224</v>
      </c>
      <c r="J1654" s="12" t="s">
        <v>3670</v>
      </c>
      <c r="K1654" s="12" t="s">
        <v>2797</v>
      </c>
    </row>
    <row r="1655" customHeight="1" spans="1:11">
      <c r="A1655" s="13">
        <v>44314</v>
      </c>
      <c r="B1655" s="12" t="s">
        <v>3671</v>
      </c>
      <c r="C1655" s="12" t="s">
        <v>109</v>
      </c>
      <c r="D1655" s="12" t="s">
        <v>13</v>
      </c>
      <c r="F1655" s="12" t="s">
        <v>175</v>
      </c>
      <c r="G1655" s="12" t="s">
        <v>26</v>
      </c>
      <c r="H1655" s="12" t="s">
        <v>726</v>
      </c>
      <c r="I1655" s="12" t="s">
        <v>224</v>
      </c>
      <c r="J1655" s="12" t="s">
        <v>3672</v>
      </c>
      <c r="K1655" s="12" t="s">
        <v>2747</v>
      </c>
    </row>
    <row r="1656" customHeight="1" spans="1:11">
      <c r="A1656" s="13">
        <v>44314</v>
      </c>
      <c r="B1656" s="12" t="s">
        <v>3673</v>
      </c>
      <c r="C1656" s="12" t="s">
        <v>1160</v>
      </c>
      <c r="D1656" s="12" t="s">
        <v>13</v>
      </c>
      <c r="F1656" s="12" t="s">
        <v>175</v>
      </c>
      <c r="G1656" s="12" t="s">
        <v>26</v>
      </c>
      <c r="H1656" s="12" t="s">
        <v>726</v>
      </c>
      <c r="I1656" s="12" t="s">
        <v>3436</v>
      </c>
      <c r="J1656" s="12" t="s">
        <v>3674</v>
      </c>
      <c r="K1656" s="12" t="s">
        <v>3675</v>
      </c>
    </row>
    <row r="1657" customHeight="1" spans="1:10">
      <c r="A1657" s="13">
        <v>44314</v>
      </c>
      <c r="B1657" s="12" t="s">
        <v>3676</v>
      </c>
      <c r="C1657" s="12" t="s">
        <v>50</v>
      </c>
      <c r="D1657" s="12" t="s">
        <v>41</v>
      </c>
      <c r="F1657" s="12" t="s">
        <v>15</v>
      </c>
      <c r="G1657" s="12" t="s">
        <v>16</v>
      </c>
      <c r="H1657" s="12" t="s">
        <v>17</v>
      </c>
      <c r="I1657" s="12" t="s">
        <v>34</v>
      </c>
      <c r="J1657" s="12" t="s">
        <v>3677</v>
      </c>
    </row>
    <row r="1658" customHeight="1" spans="1:10">
      <c r="A1658" s="13">
        <v>44314</v>
      </c>
      <c r="B1658" s="12" t="s">
        <v>3678</v>
      </c>
      <c r="C1658" s="12" t="s">
        <v>109</v>
      </c>
      <c r="D1658" s="12" t="s">
        <v>13</v>
      </c>
      <c r="F1658" s="12" t="s">
        <v>15</v>
      </c>
      <c r="G1658" s="12" t="s">
        <v>26</v>
      </c>
      <c r="H1658" s="12" t="s">
        <v>27</v>
      </c>
      <c r="I1658" s="12" t="s">
        <v>34</v>
      </c>
      <c r="J1658" s="12" t="s">
        <v>3656</v>
      </c>
    </row>
    <row r="1659" customHeight="1" spans="1:10">
      <c r="A1659" s="13">
        <v>44314</v>
      </c>
      <c r="B1659" s="12" t="s">
        <v>3679</v>
      </c>
      <c r="C1659" s="12" t="s">
        <v>443</v>
      </c>
      <c r="D1659" s="12" t="s">
        <v>13</v>
      </c>
      <c r="F1659" s="12" t="s">
        <v>15</v>
      </c>
      <c r="G1659" s="12" t="s">
        <v>26</v>
      </c>
      <c r="H1659" s="12" t="s">
        <v>27</v>
      </c>
      <c r="I1659" s="12" t="s">
        <v>34</v>
      </c>
      <c r="J1659" s="12" t="s">
        <v>3680</v>
      </c>
    </row>
    <row r="1660" customHeight="1" spans="1:10">
      <c r="A1660" s="13">
        <v>44314</v>
      </c>
      <c r="B1660" s="12" t="s">
        <v>3681</v>
      </c>
      <c r="C1660" s="12" t="s">
        <v>100</v>
      </c>
      <c r="D1660" s="12" t="s">
        <v>13</v>
      </c>
      <c r="F1660" s="12" t="s">
        <v>15</v>
      </c>
      <c r="G1660" s="12" t="s">
        <v>101</v>
      </c>
      <c r="H1660" s="12" t="s">
        <v>101</v>
      </c>
      <c r="I1660" s="12" t="s">
        <v>34</v>
      </c>
      <c r="J1660" s="12" t="s">
        <v>3682</v>
      </c>
    </row>
    <row r="1661" customHeight="1" spans="1:10">
      <c r="A1661" s="13">
        <v>44314</v>
      </c>
      <c r="B1661" s="12" t="s">
        <v>3683</v>
      </c>
      <c r="C1661" s="12" t="s">
        <v>280</v>
      </c>
      <c r="D1661" s="12" t="s">
        <v>13</v>
      </c>
      <c r="E1661" s="12" t="s">
        <v>2157</v>
      </c>
      <c r="F1661" s="12" t="s">
        <v>15</v>
      </c>
      <c r="G1661" s="12" t="s">
        <v>101</v>
      </c>
      <c r="H1661" s="12" t="s">
        <v>101</v>
      </c>
      <c r="I1661" s="12" t="s">
        <v>18</v>
      </c>
      <c r="J1661" s="12" t="s">
        <v>3684</v>
      </c>
    </row>
    <row r="1662" customHeight="1" spans="1:11">
      <c r="A1662" s="13">
        <v>44314</v>
      </c>
      <c r="B1662" s="12" t="s">
        <v>3685</v>
      </c>
      <c r="C1662" s="12" t="s">
        <v>50</v>
      </c>
      <c r="D1662" s="12" t="s">
        <v>41</v>
      </c>
      <c r="E1662" s="12" t="s">
        <v>288</v>
      </c>
      <c r="F1662" s="12" t="s">
        <v>15</v>
      </c>
      <c r="G1662" s="12" t="s">
        <v>16</v>
      </c>
      <c r="H1662" s="12" t="s">
        <v>17</v>
      </c>
      <c r="I1662" s="12" t="s">
        <v>18</v>
      </c>
      <c r="J1662" s="12" t="s">
        <v>3686</v>
      </c>
      <c r="K1662" s="12" t="s">
        <v>3052</v>
      </c>
    </row>
    <row r="1663" customHeight="1" spans="1:11">
      <c r="A1663" s="13">
        <v>44314</v>
      </c>
      <c r="B1663" s="12" t="s">
        <v>3687</v>
      </c>
      <c r="C1663" s="12" t="s">
        <v>50</v>
      </c>
      <c r="D1663" s="12" t="s">
        <v>41</v>
      </c>
      <c r="E1663" s="12" t="s">
        <v>304</v>
      </c>
      <c r="F1663" s="12" t="s">
        <v>15</v>
      </c>
      <c r="G1663" s="12" t="s">
        <v>16</v>
      </c>
      <c r="H1663" s="12" t="s">
        <v>17</v>
      </c>
      <c r="I1663" s="12" t="s">
        <v>18</v>
      </c>
      <c r="J1663" s="12" t="s">
        <v>3688</v>
      </c>
      <c r="K1663" s="12" t="s">
        <v>3689</v>
      </c>
    </row>
    <row r="1664" customHeight="1" spans="1:11">
      <c r="A1664" s="13">
        <v>44314</v>
      </c>
      <c r="B1664" s="12" t="s">
        <v>3690</v>
      </c>
      <c r="C1664" s="12" t="s">
        <v>104</v>
      </c>
      <c r="D1664" s="12" t="s">
        <v>13</v>
      </c>
      <c r="F1664" s="12" t="s">
        <v>15</v>
      </c>
      <c r="G1664" s="12" t="s">
        <v>16</v>
      </c>
      <c r="H1664" s="12" t="s">
        <v>17</v>
      </c>
      <c r="I1664" s="12" t="s">
        <v>18</v>
      </c>
      <c r="J1664" s="12" t="s">
        <v>3691</v>
      </c>
      <c r="K1664" s="12" t="s">
        <v>3692</v>
      </c>
    </row>
    <row r="1665" customHeight="1" spans="1:10">
      <c r="A1665" s="13">
        <v>44314</v>
      </c>
      <c r="B1665" s="12" t="s">
        <v>3693</v>
      </c>
      <c r="C1665" s="12" t="s">
        <v>66</v>
      </c>
      <c r="D1665" s="12" t="s">
        <v>41</v>
      </c>
      <c r="E1665" s="12" t="s">
        <v>402</v>
      </c>
      <c r="F1665" s="12" t="s">
        <v>15</v>
      </c>
      <c r="G1665" s="12" t="s">
        <v>26</v>
      </c>
      <c r="H1665" s="12" t="s">
        <v>27</v>
      </c>
      <c r="I1665" s="12" t="s">
        <v>18</v>
      </c>
      <c r="J1665" s="12" t="s">
        <v>3694</v>
      </c>
    </row>
    <row r="1666" customHeight="1" spans="1:11">
      <c r="A1666" s="13">
        <v>44314</v>
      </c>
      <c r="B1666" s="12" t="s">
        <v>1952</v>
      </c>
      <c r="C1666" s="12" t="s">
        <v>109</v>
      </c>
      <c r="D1666" s="12" t="s">
        <v>13</v>
      </c>
      <c r="E1666" s="12" t="s">
        <v>15</v>
      </c>
      <c r="F1666" s="12" t="s">
        <v>15</v>
      </c>
      <c r="G1666" s="12" t="s">
        <v>26</v>
      </c>
      <c r="H1666" s="12" t="s">
        <v>27</v>
      </c>
      <c r="I1666" s="12" t="s">
        <v>18</v>
      </c>
      <c r="J1666" s="12" t="s">
        <v>1338</v>
      </c>
      <c r="K1666" s="12" t="s">
        <v>1339</v>
      </c>
    </row>
    <row r="1667" customHeight="1" spans="1:10">
      <c r="A1667" s="13">
        <v>44314</v>
      </c>
      <c r="B1667" s="12" t="s">
        <v>3695</v>
      </c>
      <c r="C1667" s="12" t="s">
        <v>1209</v>
      </c>
      <c r="D1667" s="12" t="s">
        <v>13</v>
      </c>
      <c r="E1667" s="12" t="s">
        <v>175</v>
      </c>
      <c r="F1667" s="12" t="s">
        <v>175</v>
      </c>
      <c r="G1667" s="12" t="s">
        <v>101</v>
      </c>
      <c r="H1667" s="12" t="s">
        <v>101</v>
      </c>
      <c r="I1667" s="12" t="s">
        <v>18</v>
      </c>
      <c r="J1667" s="12" t="s">
        <v>3696</v>
      </c>
    </row>
    <row r="1668" customHeight="1" spans="1:10">
      <c r="A1668" s="13">
        <v>44314</v>
      </c>
      <c r="B1668" s="12" t="s">
        <v>3697</v>
      </c>
      <c r="C1668" s="12" t="s">
        <v>46</v>
      </c>
      <c r="D1668" s="12" t="s">
        <v>41</v>
      </c>
      <c r="E1668" s="12" t="s">
        <v>175</v>
      </c>
      <c r="F1668" s="12" t="s">
        <v>175</v>
      </c>
      <c r="G1668" s="12" t="s">
        <v>16</v>
      </c>
      <c r="H1668" s="12" t="s">
        <v>723</v>
      </c>
      <c r="I1668" s="12" t="s">
        <v>18</v>
      </c>
      <c r="J1668" s="12" t="s">
        <v>3698</v>
      </c>
    </row>
    <row r="1669" customHeight="1" spans="1:11">
      <c r="A1669" s="13">
        <v>44314</v>
      </c>
      <c r="B1669" s="12" t="s">
        <v>3699</v>
      </c>
      <c r="C1669" s="12" t="s">
        <v>118</v>
      </c>
      <c r="D1669" s="12" t="s">
        <v>41</v>
      </c>
      <c r="F1669" s="12" t="s">
        <v>15</v>
      </c>
      <c r="G1669" s="12" t="s">
        <v>16</v>
      </c>
      <c r="H1669" s="12" t="s">
        <v>17</v>
      </c>
      <c r="I1669" s="12" t="s">
        <v>59</v>
      </c>
      <c r="J1669" s="12" t="s">
        <v>3700</v>
      </c>
      <c r="K1669" s="12" t="s">
        <v>3701</v>
      </c>
    </row>
    <row r="1670" customHeight="1" spans="1:11">
      <c r="A1670" s="13">
        <v>44314</v>
      </c>
      <c r="B1670" s="12" t="s">
        <v>3702</v>
      </c>
      <c r="C1670" s="12" t="s">
        <v>66</v>
      </c>
      <c r="D1670" s="12" t="s">
        <v>41</v>
      </c>
      <c r="F1670" s="12" t="s">
        <v>15</v>
      </c>
      <c r="G1670" s="12" t="s">
        <v>16</v>
      </c>
      <c r="H1670" s="12" t="s">
        <v>17</v>
      </c>
      <c r="I1670" s="12" t="s">
        <v>59</v>
      </c>
      <c r="J1670" s="12" t="s">
        <v>3703</v>
      </c>
      <c r="K1670" s="12" t="s">
        <v>2768</v>
      </c>
    </row>
    <row r="1671" customHeight="1" spans="1:10">
      <c r="A1671" s="13">
        <v>44314</v>
      </c>
      <c r="B1671" s="12" t="s">
        <v>3704</v>
      </c>
      <c r="C1671" s="12" t="s">
        <v>33</v>
      </c>
      <c r="D1671" s="12" t="s">
        <v>13</v>
      </c>
      <c r="F1671" s="12" t="s">
        <v>15</v>
      </c>
      <c r="G1671" s="12" t="s">
        <v>26</v>
      </c>
      <c r="H1671" s="12" t="s">
        <v>27</v>
      </c>
      <c r="I1671" s="12" t="s">
        <v>59</v>
      </c>
      <c r="J1671" s="12" t="s">
        <v>3705</v>
      </c>
    </row>
    <row r="1672" customHeight="1" spans="1:10">
      <c r="A1672" s="13">
        <v>44314</v>
      </c>
      <c r="B1672" s="12" t="s">
        <v>3706</v>
      </c>
      <c r="C1672" s="12" t="s">
        <v>109</v>
      </c>
      <c r="D1672" s="12" t="s">
        <v>13</v>
      </c>
      <c r="F1672" s="12" t="s">
        <v>175</v>
      </c>
      <c r="G1672" s="12" t="s">
        <v>26</v>
      </c>
      <c r="H1672" s="12" t="s">
        <v>726</v>
      </c>
      <c r="I1672" s="12" t="s">
        <v>59</v>
      </c>
      <c r="J1672" s="12" t="s">
        <v>3707</v>
      </c>
    </row>
    <row r="1673" customHeight="1" spans="1:11">
      <c r="A1673" s="13">
        <v>44315</v>
      </c>
      <c r="B1673" s="12" t="s">
        <v>3708</v>
      </c>
      <c r="C1673" s="12" t="s">
        <v>69</v>
      </c>
      <c r="D1673" s="12" t="s">
        <v>41</v>
      </c>
      <c r="E1673" s="12" t="s">
        <v>390</v>
      </c>
      <c r="F1673" s="12" t="s">
        <v>15</v>
      </c>
      <c r="G1673" s="12" t="s">
        <v>16</v>
      </c>
      <c r="H1673" s="12" t="s">
        <v>17</v>
      </c>
      <c r="I1673" s="12" t="s">
        <v>47</v>
      </c>
      <c r="J1673" s="12" t="s">
        <v>3709</v>
      </c>
      <c r="K1673" s="12" t="s">
        <v>3710</v>
      </c>
    </row>
    <row r="1674" customHeight="1" spans="1:11">
      <c r="A1674" s="13">
        <v>44315</v>
      </c>
      <c r="B1674" s="12" t="s">
        <v>3711</v>
      </c>
      <c r="C1674" s="12" t="s">
        <v>148</v>
      </c>
      <c r="D1674" s="12" t="s">
        <v>41</v>
      </c>
      <c r="E1674" s="12" t="s">
        <v>251</v>
      </c>
      <c r="F1674" s="12" t="s">
        <v>15</v>
      </c>
      <c r="G1674" s="12" t="s">
        <v>16</v>
      </c>
      <c r="H1674" s="12" t="s">
        <v>17</v>
      </c>
      <c r="I1674" s="12" t="s">
        <v>47</v>
      </c>
      <c r="J1674" s="12" t="s">
        <v>3712</v>
      </c>
      <c r="K1674" s="12" t="s">
        <v>3713</v>
      </c>
    </row>
    <row r="1675" customHeight="1" spans="1:10">
      <c r="A1675" s="13">
        <v>44315</v>
      </c>
      <c r="B1675" s="12" t="s">
        <v>3714</v>
      </c>
      <c r="C1675" s="12" t="s">
        <v>69</v>
      </c>
      <c r="D1675" s="12" t="s">
        <v>41</v>
      </c>
      <c r="F1675" s="12" t="s">
        <v>15</v>
      </c>
      <c r="G1675" s="12" t="s">
        <v>26</v>
      </c>
      <c r="H1675" s="12" t="s">
        <v>27</v>
      </c>
      <c r="I1675" s="12" t="s">
        <v>47</v>
      </c>
      <c r="J1675" s="12" t="s">
        <v>3715</v>
      </c>
    </row>
    <row r="1676" customHeight="1" spans="1:10">
      <c r="A1676" s="13">
        <v>44315</v>
      </c>
      <c r="B1676" s="12" t="s">
        <v>3716</v>
      </c>
      <c r="C1676" s="12" t="s">
        <v>50</v>
      </c>
      <c r="D1676" s="12" t="s">
        <v>41</v>
      </c>
      <c r="F1676" s="12" t="s">
        <v>175</v>
      </c>
      <c r="G1676" s="12" t="s">
        <v>26</v>
      </c>
      <c r="H1676" s="12" t="s">
        <v>726</v>
      </c>
      <c r="I1676" s="12" t="s">
        <v>224</v>
      </c>
      <c r="J1676" s="12" t="s">
        <v>3717</v>
      </c>
    </row>
    <row r="1677" customHeight="1" spans="1:11">
      <c r="A1677" s="13">
        <v>44315</v>
      </c>
      <c r="B1677" s="12" t="s">
        <v>3718</v>
      </c>
      <c r="C1677" s="12" t="s">
        <v>100</v>
      </c>
      <c r="D1677" s="12" t="s">
        <v>41</v>
      </c>
      <c r="F1677" s="12" t="s">
        <v>175</v>
      </c>
      <c r="G1677" s="12" t="s">
        <v>101</v>
      </c>
      <c r="H1677" s="12" t="s">
        <v>101</v>
      </c>
      <c r="I1677" s="12" t="s">
        <v>224</v>
      </c>
      <c r="J1677" s="12" t="s">
        <v>3719</v>
      </c>
      <c r="K1677" s="12" t="s">
        <v>3713</v>
      </c>
    </row>
    <row r="1678" customHeight="1" spans="1:11">
      <c r="A1678" s="13">
        <v>44315</v>
      </c>
      <c r="B1678" s="12" t="s">
        <v>3720</v>
      </c>
      <c r="C1678" s="12" t="s">
        <v>1344</v>
      </c>
      <c r="D1678" s="12" t="s">
        <v>41</v>
      </c>
      <c r="F1678" s="12" t="s">
        <v>175</v>
      </c>
      <c r="G1678" s="12" t="s">
        <v>16</v>
      </c>
      <c r="H1678" s="12" t="s">
        <v>723</v>
      </c>
      <c r="I1678" s="12" t="s">
        <v>224</v>
      </c>
      <c r="J1678" s="12" t="s">
        <v>3721</v>
      </c>
      <c r="K1678" s="12" t="s">
        <v>3710</v>
      </c>
    </row>
    <row r="1679" customHeight="1" spans="1:11">
      <c r="A1679" s="13">
        <v>44315</v>
      </c>
      <c r="B1679" s="12" t="s">
        <v>3722</v>
      </c>
      <c r="C1679" s="12" t="s">
        <v>280</v>
      </c>
      <c r="D1679" s="12" t="s">
        <v>13</v>
      </c>
      <c r="F1679" s="12" t="s">
        <v>15</v>
      </c>
      <c r="G1679" s="12" t="s">
        <v>16</v>
      </c>
      <c r="H1679" s="12" t="s">
        <v>17</v>
      </c>
      <c r="I1679" s="12" t="s">
        <v>224</v>
      </c>
      <c r="J1679" s="12" t="s">
        <v>3723</v>
      </c>
      <c r="K1679" s="12" t="s">
        <v>3041</v>
      </c>
    </row>
    <row r="1680" customHeight="1" spans="1:10">
      <c r="A1680" s="13">
        <v>44315</v>
      </c>
      <c r="B1680" s="12" t="s">
        <v>3724</v>
      </c>
      <c r="C1680" s="12" t="s">
        <v>104</v>
      </c>
      <c r="D1680" s="12" t="s">
        <v>13</v>
      </c>
      <c r="F1680" s="12" t="s">
        <v>175</v>
      </c>
      <c r="G1680" s="12" t="s">
        <v>26</v>
      </c>
      <c r="H1680" s="12" t="s">
        <v>726</v>
      </c>
      <c r="I1680" s="12" t="s">
        <v>224</v>
      </c>
      <c r="J1680" s="12" t="s">
        <v>3725</v>
      </c>
    </row>
    <row r="1681" customHeight="1" spans="1:11">
      <c r="A1681" s="13">
        <v>44315</v>
      </c>
      <c r="B1681" s="12" t="s">
        <v>3726</v>
      </c>
      <c r="C1681" s="12" t="s">
        <v>50</v>
      </c>
      <c r="D1681" s="12" t="s">
        <v>41</v>
      </c>
      <c r="E1681" s="12" t="s">
        <v>175</v>
      </c>
      <c r="F1681" s="12" t="s">
        <v>175</v>
      </c>
      <c r="G1681" s="12" t="s">
        <v>26</v>
      </c>
      <c r="H1681" s="12" t="s">
        <v>726</v>
      </c>
      <c r="I1681" s="12" t="s">
        <v>18</v>
      </c>
      <c r="J1681" s="12" t="s">
        <v>3727</v>
      </c>
      <c r="K1681" s="12" t="s">
        <v>2702</v>
      </c>
    </row>
    <row r="1682" customHeight="1" spans="1:11">
      <c r="A1682" s="13">
        <v>44315</v>
      </c>
      <c r="B1682" s="12" t="s">
        <v>3728</v>
      </c>
      <c r="C1682" s="12" t="s">
        <v>2310</v>
      </c>
      <c r="D1682" s="12" t="s">
        <v>13</v>
      </c>
      <c r="E1682" s="12" t="s">
        <v>251</v>
      </c>
      <c r="F1682" s="12" t="s">
        <v>15</v>
      </c>
      <c r="G1682" s="12" t="s">
        <v>101</v>
      </c>
      <c r="H1682" s="12" t="s">
        <v>101</v>
      </c>
      <c r="I1682" s="12" t="s">
        <v>18</v>
      </c>
      <c r="J1682" s="12" t="s">
        <v>3729</v>
      </c>
      <c r="K1682" s="12" t="s">
        <v>2957</v>
      </c>
    </row>
    <row r="1683" customHeight="1" spans="1:11">
      <c r="A1683" s="13">
        <v>44315</v>
      </c>
      <c r="B1683" s="12" t="s">
        <v>3730</v>
      </c>
      <c r="C1683" s="12" t="s">
        <v>66</v>
      </c>
      <c r="D1683" s="12" t="s">
        <v>41</v>
      </c>
      <c r="E1683" s="12" t="s">
        <v>3731</v>
      </c>
      <c r="F1683" s="12" t="s">
        <v>15</v>
      </c>
      <c r="G1683" s="12" t="s">
        <v>101</v>
      </c>
      <c r="H1683" s="12" t="s">
        <v>101</v>
      </c>
      <c r="I1683" s="12" t="s">
        <v>34</v>
      </c>
      <c r="J1683" s="12" t="s">
        <v>3732</v>
      </c>
      <c r="K1683" s="12" t="s">
        <v>3733</v>
      </c>
    </row>
    <row r="1684" customHeight="1" spans="1:10">
      <c r="A1684" s="13">
        <v>44315</v>
      </c>
      <c r="B1684" s="12" t="s">
        <v>3734</v>
      </c>
      <c r="C1684" s="12" t="s">
        <v>1137</v>
      </c>
      <c r="D1684" s="12" t="s">
        <v>13</v>
      </c>
      <c r="F1684" s="12" t="s">
        <v>15</v>
      </c>
      <c r="G1684" s="12" t="s">
        <v>26</v>
      </c>
      <c r="H1684" s="12" t="s">
        <v>27</v>
      </c>
      <c r="I1684" s="12" t="s">
        <v>34</v>
      </c>
      <c r="J1684" s="12" t="s">
        <v>3735</v>
      </c>
    </row>
    <row r="1685" customHeight="1" spans="1:10">
      <c r="A1685" s="13">
        <v>44315</v>
      </c>
      <c r="B1685" s="12" t="s">
        <v>3736</v>
      </c>
      <c r="C1685" s="12" t="s">
        <v>1418</v>
      </c>
      <c r="D1685" s="12" t="s">
        <v>238</v>
      </c>
      <c r="F1685" s="12" t="s">
        <v>15</v>
      </c>
      <c r="G1685" s="12" t="s">
        <v>16</v>
      </c>
      <c r="H1685" s="12" t="s">
        <v>17</v>
      </c>
      <c r="I1685" s="12" t="s">
        <v>59</v>
      </c>
      <c r="J1685" s="12" t="s">
        <v>3737</v>
      </c>
    </row>
    <row r="1686" customHeight="1" spans="1:11">
      <c r="A1686" s="13">
        <v>44315</v>
      </c>
      <c r="B1686" s="12" t="s">
        <v>3738</v>
      </c>
      <c r="C1686" s="12" t="s">
        <v>109</v>
      </c>
      <c r="D1686" s="12" t="s">
        <v>13</v>
      </c>
      <c r="F1686" s="12" t="s">
        <v>15</v>
      </c>
      <c r="G1686" s="12" t="s">
        <v>26</v>
      </c>
      <c r="H1686" s="12" t="s">
        <v>27</v>
      </c>
      <c r="I1686" s="12" t="s">
        <v>59</v>
      </c>
      <c r="J1686" s="12" t="s">
        <v>3739</v>
      </c>
      <c r="K1686" s="12" t="s">
        <v>2957</v>
      </c>
    </row>
    <row r="1687" customHeight="1" spans="1:10">
      <c r="A1687" s="13">
        <v>44315</v>
      </c>
      <c r="B1687" s="12" t="s">
        <v>3740</v>
      </c>
      <c r="C1687" s="12" t="s">
        <v>118</v>
      </c>
      <c r="D1687" s="12" t="s">
        <v>41</v>
      </c>
      <c r="F1687" s="12" t="s">
        <v>15</v>
      </c>
      <c r="G1687" s="12" t="s">
        <v>101</v>
      </c>
      <c r="H1687" s="12" t="s">
        <v>101</v>
      </c>
      <c r="I1687" s="12" t="s">
        <v>59</v>
      </c>
      <c r="J1687" s="12" t="s">
        <v>3741</v>
      </c>
    </row>
    <row r="1688" customHeight="1" spans="1:11">
      <c r="A1688" s="13">
        <v>44315</v>
      </c>
      <c r="B1688" s="12" t="s">
        <v>3742</v>
      </c>
      <c r="C1688" s="12" t="s">
        <v>222</v>
      </c>
      <c r="D1688" s="12" t="s">
        <v>41</v>
      </c>
      <c r="F1688" s="12" t="s">
        <v>15</v>
      </c>
      <c r="G1688" s="12" t="s">
        <v>26</v>
      </c>
      <c r="H1688" s="12" t="s">
        <v>27</v>
      </c>
      <c r="I1688" s="12" t="s">
        <v>3436</v>
      </c>
      <c r="J1688" s="12" t="s">
        <v>3743</v>
      </c>
      <c r="K1688" s="12" t="s">
        <v>38</v>
      </c>
    </row>
    <row r="1689" customHeight="1" spans="1:11">
      <c r="A1689" s="13">
        <v>44315</v>
      </c>
      <c r="B1689" s="12" t="s">
        <v>3736</v>
      </c>
      <c r="C1689" s="12" t="s">
        <v>1418</v>
      </c>
      <c r="D1689" s="12" t="s">
        <v>238</v>
      </c>
      <c r="F1689" s="12" t="s">
        <v>15</v>
      </c>
      <c r="G1689" s="12" t="s">
        <v>16</v>
      </c>
      <c r="H1689" s="12" t="s">
        <v>17</v>
      </c>
      <c r="I1689" s="12" t="s">
        <v>59</v>
      </c>
      <c r="J1689" s="12" t="s">
        <v>3744</v>
      </c>
      <c r="K1689" s="12" t="s">
        <v>3710</v>
      </c>
    </row>
    <row r="1690" customHeight="1" spans="1:11">
      <c r="A1690" s="13">
        <v>44316</v>
      </c>
      <c r="B1690" s="12" t="s">
        <v>3745</v>
      </c>
      <c r="C1690" s="12" t="s">
        <v>673</v>
      </c>
      <c r="D1690" s="12" t="s">
        <v>13</v>
      </c>
      <c r="F1690" s="12" t="s">
        <v>15</v>
      </c>
      <c r="G1690" s="12" t="s">
        <v>26</v>
      </c>
      <c r="H1690" s="12" t="s">
        <v>27</v>
      </c>
      <c r="I1690" s="12" t="s">
        <v>54</v>
      </c>
      <c r="J1690" s="12" t="s">
        <v>3746</v>
      </c>
      <c r="K1690" s="12" t="s">
        <v>3317</v>
      </c>
    </row>
    <row r="1691" customHeight="1" spans="1:11">
      <c r="A1691" s="13">
        <v>44316</v>
      </c>
      <c r="B1691" s="12" t="s">
        <v>3747</v>
      </c>
      <c r="C1691" s="12" t="s">
        <v>435</v>
      </c>
      <c r="D1691" s="12" t="s">
        <v>13</v>
      </c>
      <c r="F1691" s="12" t="s">
        <v>15</v>
      </c>
      <c r="G1691" s="12" t="s">
        <v>101</v>
      </c>
      <c r="H1691" s="12" t="s">
        <v>101</v>
      </c>
      <c r="I1691" s="12" t="s">
        <v>54</v>
      </c>
      <c r="J1691" s="12" t="s">
        <v>3748</v>
      </c>
      <c r="K1691" s="12" t="s">
        <v>2797</v>
      </c>
    </row>
    <row r="1692" customHeight="1" spans="1:10">
      <c r="A1692" s="13">
        <v>44316</v>
      </c>
      <c r="B1692" s="12" t="s">
        <v>3749</v>
      </c>
      <c r="C1692" s="12" t="s">
        <v>109</v>
      </c>
      <c r="D1692" s="12" t="s">
        <v>13</v>
      </c>
      <c r="F1692" s="12" t="s">
        <v>175</v>
      </c>
      <c r="G1692" s="12" t="s">
        <v>26</v>
      </c>
      <c r="H1692" s="12" t="s">
        <v>726</v>
      </c>
      <c r="I1692" s="12" t="s">
        <v>224</v>
      </c>
      <c r="J1692" s="12" t="s">
        <v>3750</v>
      </c>
    </row>
    <row r="1693" customHeight="1" spans="1:11">
      <c r="A1693" s="13">
        <v>44316</v>
      </c>
      <c r="B1693" s="12" t="s">
        <v>3751</v>
      </c>
      <c r="C1693" s="12" t="s">
        <v>109</v>
      </c>
      <c r="D1693" s="12" t="s">
        <v>13</v>
      </c>
      <c r="E1693" s="12" t="s">
        <v>1492</v>
      </c>
      <c r="F1693" s="12" t="s">
        <v>15</v>
      </c>
      <c r="G1693" s="12" t="s">
        <v>26</v>
      </c>
      <c r="H1693" s="12" t="s">
        <v>27</v>
      </c>
      <c r="I1693" s="12" t="s">
        <v>224</v>
      </c>
      <c r="J1693" s="12" t="s">
        <v>3752</v>
      </c>
      <c r="K1693" s="12" t="s">
        <v>2765</v>
      </c>
    </row>
    <row r="1694" customHeight="1" spans="1:10">
      <c r="A1694" s="13">
        <v>44316</v>
      </c>
      <c r="B1694" s="12" t="s">
        <v>3753</v>
      </c>
      <c r="C1694" s="12" t="s">
        <v>148</v>
      </c>
      <c r="D1694" s="12" t="s">
        <v>41</v>
      </c>
      <c r="F1694" s="12" t="s">
        <v>15</v>
      </c>
      <c r="G1694" s="12" t="s">
        <v>26</v>
      </c>
      <c r="H1694" s="12" t="s">
        <v>27</v>
      </c>
      <c r="I1694" s="12" t="s">
        <v>34</v>
      </c>
      <c r="J1694" s="12" t="s">
        <v>3754</v>
      </c>
    </row>
    <row r="1695" customHeight="1" spans="1:11">
      <c r="A1695" s="13">
        <v>44316</v>
      </c>
      <c r="B1695" s="12" t="s">
        <v>3755</v>
      </c>
      <c r="C1695" s="12" t="s">
        <v>33</v>
      </c>
      <c r="D1695" s="12" t="s">
        <v>13</v>
      </c>
      <c r="F1695" s="12" t="s">
        <v>15</v>
      </c>
      <c r="G1695" s="12" t="s">
        <v>26</v>
      </c>
      <c r="H1695" s="12" t="s">
        <v>27</v>
      </c>
      <c r="I1695" s="12" t="s">
        <v>59</v>
      </c>
      <c r="J1695" s="12" t="s">
        <v>3756</v>
      </c>
      <c r="K1695" s="12" t="s">
        <v>2797</v>
      </c>
    </row>
    <row r="1696" customHeight="1" spans="1:11">
      <c r="A1696" s="13">
        <v>44316</v>
      </c>
      <c r="B1696" s="12" t="s">
        <v>3757</v>
      </c>
      <c r="C1696" s="12" t="s">
        <v>109</v>
      </c>
      <c r="D1696" s="12" t="s">
        <v>13</v>
      </c>
      <c r="F1696" s="12" t="s">
        <v>15</v>
      </c>
      <c r="G1696" s="12" t="s">
        <v>16</v>
      </c>
      <c r="H1696" s="12" t="s">
        <v>17</v>
      </c>
      <c r="I1696" s="12" t="s">
        <v>59</v>
      </c>
      <c r="J1696" s="12" t="s">
        <v>3758</v>
      </c>
      <c r="K1696" s="12" t="s">
        <v>3517</v>
      </c>
    </row>
    <row r="1697" customHeight="1" spans="1:11">
      <c r="A1697" s="13">
        <v>44316</v>
      </c>
      <c r="B1697" s="12" t="s">
        <v>3759</v>
      </c>
      <c r="C1697" s="12" t="s">
        <v>50</v>
      </c>
      <c r="D1697" s="12" t="s">
        <v>41</v>
      </c>
      <c r="F1697" s="12" t="s">
        <v>15</v>
      </c>
      <c r="G1697" s="12" t="s">
        <v>16</v>
      </c>
      <c r="H1697" s="12" t="s">
        <v>17</v>
      </c>
      <c r="I1697" s="12" t="s">
        <v>59</v>
      </c>
      <c r="J1697" s="12" t="s">
        <v>3760</v>
      </c>
      <c r="K1697" s="12" t="s">
        <v>2957</v>
      </c>
    </row>
    <row r="1698" customHeight="1" spans="1:11">
      <c r="A1698" s="13">
        <v>44316</v>
      </c>
      <c r="B1698" s="12" t="s">
        <v>3761</v>
      </c>
      <c r="C1698" s="12" t="s">
        <v>145</v>
      </c>
      <c r="D1698" s="12" t="s">
        <v>13</v>
      </c>
      <c r="F1698" s="12" t="s">
        <v>175</v>
      </c>
      <c r="G1698" s="12" t="s">
        <v>26</v>
      </c>
      <c r="H1698" s="12" t="s">
        <v>726</v>
      </c>
      <c r="I1698" s="12" t="s">
        <v>3436</v>
      </c>
      <c r="J1698" s="12" t="s">
        <v>3762</v>
      </c>
      <c r="K1698" s="12" t="s">
        <v>3763</v>
      </c>
    </row>
    <row r="1699" customHeight="1" spans="1:10">
      <c r="A1699" s="13">
        <v>44316</v>
      </c>
      <c r="B1699" s="12" t="s">
        <v>3764</v>
      </c>
      <c r="C1699" s="12" t="s">
        <v>1418</v>
      </c>
      <c r="D1699" s="12" t="s">
        <v>41</v>
      </c>
      <c r="F1699" s="12" t="s">
        <v>175</v>
      </c>
      <c r="G1699" s="12" t="s">
        <v>16</v>
      </c>
      <c r="H1699" s="12" t="s">
        <v>723</v>
      </c>
      <c r="I1699" s="12" t="s">
        <v>18</v>
      </c>
      <c r="J1699" s="12" t="s">
        <v>3765</v>
      </c>
    </row>
    <row r="1700" customHeight="1" spans="1:11">
      <c r="A1700" s="13">
        <v>44316</v>
      </c>
      <c r="B1700" s="12" t="s">
        <v>3766</v>
      </c>
      <c r="C1700" s="12" t="s">
        <v>148</v>
      </c>
      <c r="D1700" s="12" t="s">
        <v>41</v>
      </c>
      <c r="F1700" s="12" t="s">
        <v>15</v>
      </c>
      <c r="G1700" s="12" t="s">
        <v>101</v>
      </c>
      <c r="H1700" s="12" t="s">
        <v>101</v>
      </c>
      <c r="I1700" s="12" t="s">
        <v>47</v>
      </c>
      <c r="J1700" s="12" t="s">
        <v>3767</v>
      </c>
      <c r="K1700" s="12" t="s">
        <v>3768</v>
      </c>
    </row>
    <row r="1701" customHeight="1" spans="1:11">
      <c r="A1701" s="13">
        <v>44317</v>
      </c>
      <c r="B1701" s="12" t="s">
        <v>3769</v>
      </c>
      <c r="C1701" s="12" t="s">
        <v>109</v>
      </c>
      <c r="D1701" s="12" t="s">
        <v>13</v>
      </c>
      <c r="E1701" s="12" t="s">
        <v>175</v>
      </c>
      <c r="F1701" s="12" t="s">
        <v>175</v>
      </c>
      <c r="G1701" s="12" t="s">
        <v>26</v>
      </c>
      <c r="H1701" s="12" t="s">
        <v>726</v>
      </c>
      <c r="I1701" s="12" t="s">
        <v>18</v>
      </c>
      <c r="J1701" s="12" t="s">
        <v>3770</v>
      </c>
      <c r="K1701" s="12" t="s">
        <v>3484</v>
      </c>
    </row>
    <row r="1702" customHeight="1" spans="1:11">
      <c r="A1702" s="13">
        <v>44317</v>
      </c>
      <c r="B1702" s="12" t="s">
        <v>3771</v>
      </c>
      <c r="C1702" s="12" t="s">
        <v>104</v>
      </c>
      <c r="D1702" s="12" t="s">
        <v>13</v>
      </c>
      <c r="E1702" s="12" t="s">
        <v>175</v>
      </c>
      <c r="F1702" s="12" t="s">
        <v>175</v>
      </c>
      <c r="G1702" s="12" t="s">
        <v>26</v>
      </c>
      <c r="H1702" s="12" t="s">
        <v>726</v>
      </c>
      <c r="I1702" s="12" t="s">
        <v>18</v>
      </c>
      <c r="J1702" s="12" t="s">
        <v>3772</v>
      </c>
      <c r="K1702" s="12" t="s">
        <v>3773</v>
      </c>
    </row>
    <row r="1703" customHeight="1" spans="1:11">
      <c r="A1703" s="13">
        <v>44317</v>
      </c>
      <c r="B1703" s="12" t="s">
        <v>3774</v>
      </c>
      <c r="C1703" s="12" t="s">
        <v>104</v>
      </c>
      <c r="D1703" s="12" t="s">
        <v>13</v>
      </c>
      <c r="E1703" s="12" t="s">
        <v>15</v>
      </c>
      <c r="F1703" s="12" t="s">
        <v>15</v>
      </c>
      <c r="G1703" s="12" t="s">
        <v>16</v>
      </c>
      <c r="H1703" s="12" t="s">
        <v>17</v>
      </c>
      <c r="I1703" s="12" t="s">
        <v>18</v>
      </c>
      <c r="J1703" s="12" t="s">
        <v>3775</v>
      </c>
      <c r="K1703" s="12" t="s">
        <v>3776</v>
      </c>
    </row>
    <row r="1704" customHeight="1" spans="1:11">
      <c r="A1704" s="13">
        <v>44317</v>
      </c>
      <c r="B1704" s="12" t="s">
        <v>3777</v>
      </c>
      <c r="C1704" s="12" t="s">
        <v>50</v>
      </c>
      <c r="D1704" s="12" t="s">
        <v>41</v>
      </c>
      <c r="E1704" s="12" t="s">
        <v>76</v>
      </c>
      <c r="F1704" s="12" t="s">
        <v>15</v>
      </c>
      <c r="G1704" s="12" t="s">
        <v>16</v>
      </c>
      <c r="H1704" s="12" t="s">
        <v>17</v>
      </c>
      <c r="I1704" s="12" t="s">
        <v>18</v>
      </c>
      <c r="J1704" s="12" t="s">
        <v>3778</v>
      </c>
      <c r="K1704" s="12" t="s">
        <v>3779</v>
      </c>
    </row>
    <row r="1705" customHeight="1" spans="1:11">
      <c r="A1705" s="13">
        <v>44317</v>
      </c>
      <c r="B1705" s="12" t="s">
        <v>2658</v>
      </c>
      <c r="C1705" s="12" t="s">
        <v>368</v>
      </c>
      <c r="D1705" s="12" t="s">
        <v>13</v>
      </c>
      <c r="E1705" s="12" t="s">
        <v>15</v>
      </c>
      <c r="F1705" s="12" t="s">
        <v>15</v>
      </c>
      <c r="G1705" s="12" t="s">
        <v>26</v>
      </c>
      <c r="H1705" s="12" t="s">
        <v>27</v>
      </c>
      <c r="I1705" s="12" t="s">
        <v>18</v>
      </c>
      <c r="J1705" s="12" t="s">
        <v>3780</v>
      </c>
      <c r="K1705" s="12" t="s">
        <v>3781</v>
      </c>
    </row>
    <row r="1706" customHeight="1" spans="1:11">
      <c r="A1706" s="13">
        <v>44317</v>
      </c>
      <c r="B1706" s="12" t="s">
        <v>261</v>
      </c>
      <c r="C1706" s="12" t="s">
        <v>69</v>
      </c>
      <c r="D1706" s="12" t="s">
        <v>41</v>
      </c>
      <c r="E1706" s="12" t="s">
        <v>175</v>
      </c>
      <c r="F1706" s="12" t="s">
        <v>175</v>
      </c>
      <c r="G1706" s="12" t="s">
        <v>16</v>
      </c>
      <c r="H1706" s="12" t="s">
        <v>723</v>
      </c>
      <c r="I1706" s="12" t="s">
        <v>224</v>
      </c>
      <c r="J1706" s="12" t="s">
        <v>3782</v>
      </c>
      <c r="K1706" s="12" t="s">
        <v>3783</v>
      </c>
    </row>
    <row r="1707" customHeight="1" spans="1:11">
      <c r="A1707" s="13">
        <v>44317</v>
      </c>
      <c r="B1707" s="12" t="s">
        <v>3784</v>
      </c>
      <c r="C1707" s="12" t="s">
        <v>109</v>
      </c>
      <c r="D1707" s="12" t="s">
        <v>13</v>
      </c>
      <c r="F1707" s="12" t="s">
        <v>15</v>
      </c>
      <c r="G1707" s="12" t="s">
        <v>16</v>
      </c>
      <c r="H1707" s="12" t="s">
        <v>17</v>
      </c>
      <c r="I1707" s="12" t="s">
        <v>224</v>
      </c>
      <c r="J1707" s="12" t="s">
        <v>3785</v>
      </c>
      <c r="K1707" s="12" t="s">
        <v>1461</v>
      </c>
    </row>
    <row r="1708" customHeight="1" spans="1:11">
      <c r="A1708" s="13">
        <v>44317</v>
      </c>
      <c r="B1708" s="12" t="s">
        <v>3786</v>
      </c>
      <c r="C1708" s="12" t="s">
        <v>280</v>
      </c>
      <c r="D1708" s="12" t="s">
        <v>13</v>
      </c>
      <c r="F1708" s="12" t="s">
        <v>15</v>
      </c>
      <c r="G1708" s="12" t="s">
        <v>16</v>
      </c>
      <c r="H1708" s="12" t="s">
        <v>17</v>
      </c>
      <c r="I1708" s="12" t="s">
        <v>224</v>
      </c>
      <c r="J1708" s="12" t="s">
        <v>3785</v>
      </c>
      <c r="K1708" s="12" t="s">
        <v>1461</v>
      </c>
    </row>
    <row r="1709" customHeight="1" spans="1:11">
      <c r="A1709" s="13">
        <v>44317</v>
      </c>
      <c r="B1709" s="12" t="s">
        <v>3787</v>
      </c>
      <c r="C1709" s="12" t="s">
        <v>66</v>
      </c>
      <c r="D1709" s="12" t="s">
        <v>41</v>
      </c>
      <c r="F1709" s="12" t="s">
        <v>15</v>
      </c>
      <c r="G1709" s="12" t="s">
        <v>16</v>
      </c>
      <c r="H1709" s="12" t="s">
        <v>17</v>
      </c>
      <c r="I1709" s="12" t="s">
        <v>34</v>
      </c>
      <c r="J1709" s="12" t="s">
        <v>3788</v>
      </c>
      <c r="K1709" s="12" t="s">
        <v>3789</v>
      </c>
    </row>
    <row r="1710" customHeight="1" spans="1:11">
      <c r="A1710" s="13">
        <v>44317</v>
      </c>
      <c r="B1710" s="12" t="s">
        <v>3790</v>
      </c>
      <c r="C1710" s="12" t="s">
        <v>69</v>
      </c>
      <c r="D1710" s="12" t="s">
        <v>41</v>
      </c>
      <c r="E1710" s="12" t="s">
        <v>3791</v>
      </c>
      <c r="F1710" s="12" t="s">
        <v>15</v>
      </c>
      <c r="G1710" s="12" t="s">
        <v>26</v>
      </c>
      <c r="H1710" s="12" t="s">
        <v>27</v>
      </c>
      <c r="I1710" s="12" t="s">
        <v>47</v>
      </c>
      <c r="J1710" s="12" t="s">
        <v>3792</v>
      </c>
      <c r="K1710" s="12" t="s">
        <v>3793</v>
      </c>
    </row>
    <row r="1711" customHeight="1" spans="1:11">
      <c r="A1711" s="13">
        <v>44317</v>
      </c>
      <c r="B1711" s="12" t="s">
        <v>3794</v>
      </c>
      <c r="C1711" s="12" t="s">
        <v>368</v>
      </c>
      <c r="D1711" s="12" t="s">
        <v>13</v>
      </c>
      <c r="F1711" s="12" t="s">
        <v>15</v>
      </c>
      <c r="G1711" s="12" t="s">
        <v>26</v>
      </c>
      <c r="H1711" s="12" t="s">
        <v>27</v>
      </c>
      <c r="I1711" s="12" t="s">
        <v>59</v>
      </c>
      <c r="J1711" s="12" t="s">
        <v>3795</v>
      </c>
      <c r="K1711" s="12" t="s">
        <v>2702</v>
      </c>
    </row>
    <row r="1712" customHeight="1" spans="1:11">
      <c r="A1712" s="13">
        <v>44317</v>
      </c>
      <c r="B1712" s="12" t="s">
        <v>3796</v>
      </c>
      <c r="C1712" s="12" t="s">
        <v>1955</v>
      </c>
      <c r="D1712" s="12" t="s">
        <v>13</v>
      </c>
      <c r="F1712" s="12" t="s">
        <v>175</v>
      </c>
      <c r="G1712" s="12" t="s">
        <v>101</v>
      </c>
      <c r="H1712" s="12" t="s">
        <v>101</v>
      </c>
      <c r="I1712" s="12" t="s">
        <v>59</v>
      </c>
      <c r="J1712" s="12" t="s">
        <v>3797</v>
      </c>
      <c r="K1712" s="12" t="s">
        <v>2702</v>
      </c>
    </row>
    <row r="1713" customHeight="1" spans="1:11">
      <c r="A1713" s="13">
        <v>44317</v>
      </c>
      <c r="B1713" s="12" t="s">
        <v>3798</v>
      </c>
      <c r="C1713" s="12" t="s">
        <v>1418</v>
      </c>
      <c r="D1713" s="12" t="s">
        <v>238</v>
      </c>
      <c r="F1713" s="12" t="s">
        <v>15</v>
      </c>
      <c r="G1713" s="12" t="s">
        <v>26</v>
      </c>
      <c r="H1713" s="12" t="s">
        <v>27</v>
      </c>
      <c r="I1713" s="12" t="s">
        <v>59</v>
      </c>
      <c r="J1713" s="12" t="s">
        <v>3799</v>
      </c>
      <c r="K1713" s="12" t="s">
        <v>3800</v>
      </c>
    </row>
    <row r="1714" customHeight="1" spans="1:11">
      <c r="A1714" s="13">
        <v>44318</v>
      </c>
      <c r="B1714" s="12" t="s">
        <v>3801</v>
      </c>
      <c r="C1714" s="12" t="s">
        <v>104</v>
      </c>
      <c r="D1714" s="12" t="s">
        <v>13</v>
      </c>
      <c r="F1714" s="12" t="s">
        <v>15</v>
      </c>
      <c r="G1714" s="12" t="s">
        <v>16</v>
      </c>
      <c r="H1714" s="12" t="s">
        <v>17</v>
      </c>
      <c r="I1714" s="12" t="s">
        <v>18</v>
      </c>
      <c r="J1714" s="12" t="s">
        <v>1242</v>
      </c>
      <c r="K1714" s="12" t="s">
        <v>3802</v>
      </c>
    </row>
    <row r="1715" customHeight="1" spans="1:11">
      <c r="A1715" s="13">
        <v>44318</v>
      </c>
      <c r="B1715" s="12" t="s">
        <v>3803</v>
      </c>
      <c r="C1715" s="12" t="s">
        <v>46</v>
      </c>
      <c r="D1715" s="12" t="s">
        <v>13</v>
      </c>
      <c r="E1715" s="12" t="s">
        <v>15</v>
      </c>
      <c r="F1715" s="12" t="s">
        <v>15</v>
      </c>
      <c r="G1715" s="12" t="s">
        <v>16</v>
      </c>
      <c r="H1715" s="12" t="s">
        <v>17</v>
      </c>
      <c r="I1715" s="12" t="s">
        <v>18</v>
      </c>
      <c r="J1715" s="12" t="s">
        <v>3804</v>
      </c>
      <c r="K1715" s="12" t="s">
        <v>2702</v>
      </c>
    </row>
    <row r="1716" customHeight="1" spans="1:10">
      <c r="A1716" s="13">
        <v>44318</v>
      </c>
      <c r="B1716" s="12" t="s">
        <v>3805</v>
      </c>
      <c r="C1716" s="12" t="s">
        <v>100</v>
      </c>
      <c r="D1716" s="12" t="s">
        <v>238</v>
      </c>
      <c r="F1716" s="12" t="s">
        <v>175</v>
      </c>
      <c r="G1716" s="12" t="s">
        <v>101</v>
      </c>
      <c r="H1716" s="12" t="s">
        <v>101</v>
      </c>
      <c r="I1716" s="12" t="s">
        <v>34</v>
      </c>
      <c r="J1716" s="12" t="s">
        <v>3806</v>
      </c>
    </row>
    <row r="1717" customHeight="1" spans="1:11">
      <c r="A1717" s="13">
        <v>44318</v>
      </c>
      <c r="B1717" s="12" t="s">
        <v>3807</v>
      </c>
      <c r="C1717" s="12" t="s">
        <v>109</v>
      </c>
      <c r="D1717" s="12" t="s">
        <v>13</v>
      </c>
      <c r="E1717" s="12" t="s">
        <v>632</v>
      </c>
      <c r="F1717" s="12" t="s">
        <v>175</v>
      </c>
      <c r="G1717" s="12" t="s">
        <v>16</v>
      </c>
      <c r="H1717" s="12" t="s">
        <v>723</v>
      </c>
      <c r="I1717" s="12" t="s">
        <v>18</v>
      </c>
      <c r="J1717" s="12" t="s">
        <v>3808</v>
      </c>
      <c r="K1717" s="12" t="s">
        <v>3052</v>
      </c>
    </row>
    <row r="1718" customHeight="1" spans="1:11">
      <c r="A1718" s="13">
        <v>44318</v>
      </c>
      <c r="B1718" s="12" t="s">
        <v>3809</v>
      </c>
      <c r="C1718" s="12" t="s">
        <v>50</v>
      </c>
      <c r="D1718" s="12" t="s">
        <v>41</v>
      </c>
      <c r="F1718" s="12" t="s">
        <v>15</v>
      </c>
      <c r="G1718" s="12" t="s">
        <v>16</v>
      </c>
      <c r="H1718" s="12" t="s">
        <v>17</v>
      </c>
      <c r="I1718" s="12" t="s">
        <v>224</v>
      </c>
      <c r="J1718" s="12" t="s">
        <v>3810</v>
      </c>
      <c r="K1718" s="12" t="s">
        <v>3811</v>
      </c>
    </row>
    <row r="1719" customHeight="1" spans="1:11">
      <c r="A1719" s="13">
        <v>44318</v>
      </c>
      <c r="B1719" s="12" t="s">
        <v>3812</v>
      </c>
      <c r="C1719" s="12" t="s">
        <v>3167</v>
      </c>
      <c r="D1719" s="12" t="s">
        <v>238</v>
      </c>
      <c r="F1719" s="12" t="s">
        <v>15</v>
      </c>
      <c r="G1719" s="12" t="s">
        <v>101</v>
      </c>
      <c r="H1719" s="12" t="s">
        <v>101</v>
      </c>
      <c r="I1719" s="12" t="s">
        <v>224</v>
      </c>
      <c r="J1719" s="12" t="s">
        <v>3813</v>
      </c>
      <c r="K1719" s="12" t="s">
        <v>3041</v>
      </c>
    </row>
    <row r="1720" customHeight="1" spans="1:11">
      <c r="A1720" s="13">
        <v>44318</v>
      </c>
      <c r="B1720" s="12" t="s">
        <v>3814</v>
      </c>
      <c r="C1720" s="12" t="s">
        <v>148</v>
      </c>
      <c r="D1720" s="12" t="s">
        <v>41</v>
      </c>
      <c r="F1720" s="12" t="s">
        <v>175</v>
      </c>
      <c r="G1720" s="12" t="s">
        <v>101</v>
      </c>
      <c r="H1720" s="12" t="s">
        <v>101</v>
      </c>
      <c r="I1720" s="12" t="s">
        <v>224</v>
      </c>
      <c r="J1720" s="12" t="s">
        <v>3815</v>
      </c>
      <c r="K1720" s="12" t="s">
        <v>3816</v>
      </c>
    </row>
    <row r="1721" customHeight="1" spans="1:11">
      <c r="A1721" s="13">
        <v>44318</v>
      </c>
      <c r="B1721" s="12" t="s">
        <v>3817</v>
      </c>
      <c r="C1721" s="12" t="s">
        <v>1955</v>
      </c>
      <c r="D1721" s="12" t="s">
        <v>13</v>
      </c>
      <c r="F1721" s="12" t="s">
        <v>175</v>
      </c>
      <c r="G1721" s="12" t="s">
        <v>26</v>
      </c>
      <c r="H1721" s="12" t="s">
        <v>726</v>
      </c>
      <c r="I1721" s="12" t="s">
        <v>224</v>
      </c>
      <c r="J1721" s="12" t="s">
        <v>3818</v>
      </c>
      <c r="K1721" s="12" t="s">
        <v>3041</v>
      </c>
    </row>
    <row r="1722" customHeight="1" spans="1:11">
      <c r="A1722" s="13">
        <v>44318</v>
      </c>
      <c r="B1722" s="12" t="s">
        <v>3819</v>
      </c>
      <c r="C1722" s="12" t="s">
        <v>1160</v>
      </c>
      <c r="D1722" s="12" t="s">
        <v>13</v>
      </c>
      <c r="F1722" s="12" t="s">
        <v>15</v>
      </c>
      <c r="G1722" s="12" t="s">
        <v>26</v>
      </c>
      <c r="H1722" s="12" t="s">
        <v>27</v>
      </c>
      <c r="I1722" s="12" t="s">
        <v>34</v>
      </c>
      <c r="J1722" s="12" t="s">
        <v>3820</v>
      </c>
      <c r="K1722" s="12" t="s">
        <v>2797</v>
      </c>
    </row>
    <row r="1723" customHeight="1" spans="1:11">
      <c r="A1723" s="13">
        <v>44318</v>
      </c>
      <c r="B1723" s="12" t="s">
        <v>3821</v>
      </c>
      <c r="C1723" s="12" t="s">
        <v>100</v>
      </c>
      <c r="D1723" s="12" t="s">
        <v>13</v>
      </c>
      <c r="F1723" s="12" t="s">
        <v>15</v>
      </c>
      <c r="G1723" s="12" t="s">
        <v>26</v>
      </c>
      <c r="H1723" s="12" t="s">
        <v>27</v>
      </c>
      <c r="I1723" s="12" t="s">
        <v>34</v>
      </c>
      <c r="J1723" s="12" t="s">
        <v>3822</v>
      </c>
      <c r="K1723" s="12" t="s">
        <v>2797</v>
      </c>
    </row>
    <row r="1724" customHeight="1" spans="1:11">
      <c r="A1724" s="13">
        <v>44318</v>
      </c>
      <c r="B1724" s="12" t="s">
        <v>3823</v>
      </c>
      <c r="C1724" s="12" t="s">
        <v>104</v>
      </c>
      <c r="D1724" s="12" t="s">
        <v>13</v>
      </c>
      <c r="F1724" s="12" t="s">
        <v>15</v>
      </c>
      <c r="G1724" s="12" t="s">
        <v>26</v>
      </c>
      <c r="H1724" s="12" t="s">
        <v>27</v>
      </c>
      <c r="I1724" s="12" t="s">
        <v>34</v>
      </c>
      <c r="J1724" s="12" t="s">
        <v>3824</v>
      </c>
      <c r="K1724" s="12" t="s">
        <v>3825</v>
      </c>
    </row>
    <row r="1725" customHeight="1" spans="1:11">
      <c r="A1725" s="13">
        <v>44318</v>
      </c>
      <c r="B1725" s="12" t="s">
        <v>3826</v>
      </c>
      <c r="C1725" s="12" t="s">
        <v>3015</v>
      </c>
      <c r="D1725" s="12" t="s">
        <v>13</v>
      </c>
      <c r="F1725" s="12" t="s">
        <v>15</v>
      </c>
      <c r="G1725" s="12" t="s">
        <v>16</v>
      </c>
      <c r="H1725" s="12" t="s">
        <v>17</v>
      </c>
      <c r="I1725" s="12" t="s">
        <v>47</v>
      </c>
      <c r="J1725" s="12" t="s">
        <v>3827</v>
      </c>
      <c r="K1725" s="12" t="s">
        <v>3828</v>
      </c>
    </row>
    <row r="1726" customHeight="1" spans="1:11">
      <c r="A1726" s="13">
        <v>44318</v>
      </c>
      <c r="B1726" s="12" t="s">
        <v>3829</v>
      </c>
      <c r="C1726" s="12" t="s">
        <v>12</v>
      </c>
      <c r="D1726" s="12" t="s">
        <v>13</v>
      </c>
      <c r="F1726" s="12" t="s">
        <v>15</v>
      </c>
      <c r="G1726" s="12" t="s">
        <v>16</v>
      </c>
      <c r="H1726" s="12" t="s">
        <v>17</v>
      </c>
      <c r="I1726" s="12" t="s">
        <v>59</v>
      </c>
      <c r="J1726" s="12" t="s">
        <v>3830</v>
      </c>
      <c r="K1726" s="12" t="s">
        <v>2702</v>
      </c>
    </row>
    <row r="1727" customHeight="1" spans="1:11">
      <c r="A1727" s="13">
        <v>44319</v>
      </c>
      <c r="B1727" s="12" t="s">
        <v>3831</v>
      </c>
      <c r="C1727" s="12" t="s">
        <v>109</v>
      </c>
      <c r="D1727" s="12" t="s">
        <v>13</v>
      </c>
      <c r="F1727" s="12" t="s">
        <v>175</v>
      </c>
      <c r="G1727" s="12" t="s">
        <v>26</v>
      </c>
      <c r="H1727" s="12" t="s">
        <v>726</v>
      </c>
      <c r="I1727" s="12" t="s">
        <v>3436</v>
      </c>
      <c r="J1727" s="12" t="s">
        <v>3832</v>
      </c>
      <c r="K1727" s="12" t="s">
        <v>2797</v>
      </c>
    </row>
    <row r="1728" customHeight="1" spans="1:11">
      <c r="A1728" s="13">
        <v>44319</v>
      </c>
      <c r="B1728" s="12" t="s">
        <v>3833</v>
      </c>
      <c r="C1728" s="12" t="s">
        <v>1344</v>
      </c>
      <c r="D1728" s="12" t="s">
        <v>41</v>
      </c>
      <c r="E1728" s="12" t="s">
        <v>175</v>
      </c>
      <c r="F1728" s="12" t="s">
        <v>175</v>
      </c>
      <c r="G1728" s="12" t="s">
        <v>26</v>
      </c>
      <c r="H1728" s="12" t="s">
        <v>726</v>
      </c>
      <c r="I1728" s="12" t="s">
        <v>34</v>
      </c>
      <c r="J1728" s="12" t="s">
        <v>3834</v>
      </c>
      <c r="K1728" s="12" t="s">
        <v>3835</v>
      </c>
    </row>
    <row r="1729" customHeight="1" spans="1:11">
      <c r="A1729" s="13">
        <v>44319</v>
      </c>
      <c r="B1729" s="12" t="s">
        <v>3836</v>
      </c>
      <c r="C1729" s="12" t="s">
        <v>50</v>
      </c>
      <c r="D1729" s="12" t="s">
        <v>41</v>
      </c>
      <c r="E1729" s="12" t="s">
        <v>2649</v>
      </c>
      <c r="F1729" s="12" t="s">
        <v>175</v>
      </c>
      <c r="G1729" s="12" t="s">
        <v>101</v>
      </c>
      <c r="H1729" s="12" t="s">
        <v>101</v>
      </c>
      <c r="I1729" s="12" t="s">
        <v>34</v>
      </c>
      <c r="J1729" s="12" t="s">
        <v>3837</v>
      </c>
      <c r="K1729" s="12" t="s">
        <v>3838</v>
      </c>
    </row>
    <row r="1730" customHeight="1" spans="1:10">
      <c r="A1730" s="13">
        <v>44319</v>
      </c>
      <c r="B1730" s="12" t="s">
        <v>3839</v>
      </c>
      <c r="C1730" s="12" t="s">
        <v>368</v>
      </c>
      <c r="D1730" s="12" t="s">
        <v>13</v>
      </c>
      <c r="F1730" s="12" t="s">
        <v>15</v>
      </c>
      <c r="G1730" s="12" t="s">
        <v>101</v>
      </c>
      <c r="H1730" s="12" t="s">
        <v>101</v>
      </c>
      <c r="I1730" s="12" t="s">
        <v>34</v>
      </c>
      <c r="J1730" s="12" t="s">
        <v>3840</v>
      </c>
    </row>
    <row r="1731" customHeight="1" spans="1:11">
      <c r="A1731" s="13">
        <v>44319</v>
      </c>
      <c r="B1731" s="12" t="s">
        <v>3841</v>
      </c>
      <c r="C1731" s="12" t="s">
        <v>148</v>
      </c>
      <c r="D1731" s="12" t="s">
        <v>41</v>
      </c>
      <c r="E1731" s="12" t="s">
        <v>175</v>
      </c>
      <c r="F1731" s="12" t="s">
        <v>175</v>
      </c>
      <c r="G1731" s="12" t="s">
        <v>26</v>
      </c>
      <c r="H1731" s="12" t="s">
        <v>726</v>
      </c>
      <c r="I1731" s="12" t="s">
        <v>34</v>
      </c>
      <c r="J1731" s="12" t="s">
        <v>3842</v>
      </c>
      <c r="K1731" s="12" t="s">
        <v>3843</v>
      </c>
    </row>
    <row r="1732" customHeight="1" spans="1:11">
      <c r="A1732" s="13">
        <v>44319</v>
      </c>
      <c r="B1732" s="12" t="s">
        <v>3844</v>
      </c>
      <c r="C1732" s="12" t="s">
        <v>1344</v>
      </c>
      <c r="D1732" s="12" t="s">
        <v>13</v>
      </c>
      <c r="E1732" s="12" t="s">
        <v>73</v>
      </c>
      <c r="F1732" s="12" t="s">
        <v>175</v>
      </c>
      <c r="G1732" s="12" t="s">
        <v>16</v>
      </c>
      <c r="H1732" s="12" t="s">
        <v>723</v>
      </c>
      <c r="I1732" s="12" t="s">
        <v>18</v>
      </c>
      <c r="J1732" s="12" t="s">
        <v>3845</v>
      </c>
      <c r="K1732" s="12" t="s">
        <v>3846</v>
      </c>
    </row>
    <row r="1733" customHeight="1" spans="1:10">
      <c r="A1733" s="13">
        <v>44319</v>
      </c>
      <c r="B1733" s="12" t="s">
        <v>3847</v>
      </c>
      <c r="C1733" s="12" t="s">
        <v>104</v>
      </c>
      <c r="D1733" s="12" t="s">
        <v>13</v>
      </c>
      <c r="F1733" s="12" t="s">
        <v>15</v>
      </c>
      <c r="G1733" s="12" t="s">
        <v>26</v>
      </c>
      <c r="H1733" s="12" t="s">
        <v>27</v>
      </c>
      <c r="I1733" s="12" t="s">
        <v>18</v>
      </c>
      <c r="J1733" s="12" t="s">
        <v>3848</v>
      </c>
    </row>
    <row r="1734" customHeight="1" spans="1:11">
      <c r="A1734" s="13">
        <v>44319</v>
      </c>
      <c r="B1734" s="12" t="s">
        <v>3849</v>
      </c>
      <c r="C1734" s="12" t="s">
        <v>104</v>
      </c>
      <c r="D1734" s="12" t="s">
        <v>13</v>
      </c>
      <c r="F1734" s="12" t="s">
        <v>175</v>
      </c>
      <c r="G1734" s="12" t="s">
        <v>26</v>
      </c>
      <c r="H1734" s="12" t="s">
        <v>726</v>
      </c>
      <c r="I1734" s="12" t="s">
        <v>18</v>
      </c>
      <c r="J1734" s="12" t="s">
        <v>3850</v>
      </c>
      <c r="K1734" s="12" t="s">
        <v>3851</v>
      </c>
    </row>
    <row r="1735" customHeight="1" spans="1:11">
      <c r="A1735" s="13">
        <v>44319</v>
      </c>
      <c r="B1735" s="12" t="s">
        <v>3852</v>
      </c>
      <c r="C1735" s="12" t="s">
        <v>109</v>
      </c>
      <c r="D1735" s="12" t="s">
        <v>13</v>
      </c>
      <c r="E1735" s="12" t="s">
        <v>15</v>
      </c>
      <c r="F1735" s="12" t="s">
        <v>15</v>
      </c>
      <c r="G1735" s="12" t="s">
        <v>16</v>
      </c>
      <c r="H1735" s="12" t="s">
        <v>17</v>
      </c>
      <c r="I1735" s="12" t="s">
        <v>47</v>
      </c>
      <c r="J1735" s="12" t="s">
        <v>3853</v>
      </c>
      <c r="K1735" s="12" t="s">
        <v>3854</v>
      </c>
    </row>
    <row r="1736" customHeight="1" spans="1:11">
      <c r="A1736" s="13">
        <v>44319</v>
      </c>
      <c r="B1736" s="12" t="s">
        <v>3855</v>
      </c>
      <c r="C1736" s="12" t="s">
        <v>1137</v>
      </c>
      <c r="D1736" s="12" t="s">
        <v>13</v>
      </c>
      <c r="F1736" s="12" t="s">
        <v>175</v>
      </c>
      <c r="G1736" s="12" t="s">
        <v>26</v>
      </c>
      <c r="H1736" s="12" t="s">
        <v>726</v>
      </c>
      <c r="I1736" s="12" t="s">
        <v>47</v>
      </c>
      <c r="J1736" s="12" t="s">
        <v>3856</v>
      </c>
      <c r="K1736" s="12" t="s">
        <v>3232</v>
      </c>
    </row>
    <row r="1737" customHeight="1" spans="1:10">
      <c r="A1737" s="13">
        <v>44319</v>
      </c>
      <c r="B1737" s="12" t="s">
        <v>3857</v>
      </c>
      <c r="C1737" s="12" t="s">
        <v>280</v>
      </c>
      <c r="D1737" s="12" t="s">
        <v>13</v>
      </c>
      <c r="E1737" s="12" t="s">
        <v>15</v>
      </c>
      <c r="F1737" s="12" t="s">
        <v>15</v>
      </c>
      <c r="G1737" s="12" t="s">
        <v>101</v>
      </c>
      <c r="H1737" s="12" t="s">
        <v>101</v>
      </c>
      <c r="I1737" s="12" t="s">
        <v>47</v>
      </c>
      <c r="J1737" s="12" t="s">
        <v>728</v>
      </c>
    </row>
    <row r="1738" customHeight="1" spans="1:11">
      <c r="A1738" s="13">
        <v>44319</v>
      </c>
      <c r="B1738" s="12" t="s">
        <v>3858</v>
      </c>
      <c r="C1738" s="12" t="s">
        <v>66</v>
      </c>
      <c r="D1738" s="12" t="s">
        <v>41</v>
      </c>
      <c r="F1738" s="12" t="s">
        <v>15</v>
      </c>
      <c r="G1738" s="12" t="s">
        <v>16</v>
      </c>
      <c r="H1738" s="12" t="s">
        <v>17</v>
      </c>
      <c r="I1738" s="12" t="s">
        <v>59</v>
      </c>
      <c r="J1738" s="12" t="s">
        <v>3859</v>
      </c>
      <c r="K1738" s="12" t="s">
        <v>3860</v>
      </c>
    </row>
    <row r="1739" customHeight="1" spans="1:11">
      <c r="A1739" s="13">
        <v>44319</v>
      </c>
      <c r="B1739" s="12" t="s">
        <v>3861</v>
      </c>
      <c r="C1739" s="12" t="s">
        <v>66</v>
      </c>
      <c r="D1739" s="12" t="s">
        <v>41</v>
      </c>
      <c r="F1739" s="12" t="s">
        <v>175</v>
      </c>
      <c r="G1739" s="12" t="s">
        <v>101</v>
      </c>
      <c r="H1739" s="12" t="s">
        <v>101</v>
      </c>
      <c r="I1739" s="12" t="s">
        <v>59</v>
      </c>
      <c r="J1739" s="12" t="s">
        <v>3862</v>
      </c>
      <c r="K1739" s="12" t="s">
        <v>2797</v>
      </c>
    </row>
    <row r="1740" customHeight="1" spans="1:11">
      <c r="A1740" s="13">
        <v>44319</v>
      </c>
      <c r="B1740" s="12" t="s">
        <v>3863</v>
      </c>
      <c r="C1740" s="12" t="s">
        <v>118</v>
      </c>
      <c r="D1740" s="12" t="s">
        <v>41</v>
      </c>
      <c r="E1740" s="12" t="s">
        <v>2453</v>
      </c>
      <c r="F1740" s="12" t="s">
        <v>175</v>
      </c>
      <c r="G1740" s="12" t="s">
        <v>26</v>
      </c>
      <c r="H1740" s="12" t="s">
        <v>726</v>
      </c>
      <c r="I1740" s="12" t="s">
        <v>59</v>
      </c>
      <c r="J1740" s="12" t="s">
        <v>3864</v>
      </c>
      <c r="K1740" s="12" t="s">
        <v>2797</v>
      </c>
    </row>
    <row r="1741" customHeight="1" spans="1:11">
      <c r="A1741" s="13">
        <v>44320</v>
      </c>
      <c r="B1741" s="12" t="s">
        <v>3865</v>
      </c>
      <c r="C1741" s="12" t="s">
        <v>104</v>
      </c>
      <c r="D1741" s="12" t="s">
        <v>41</v>
      </c>
      <c r="E1741" s="12" t="s">
        <v>288</v>
      </c>
      <c r="F1741" s="12" t="s">
        <v>15</v>
      </c>
      <c r="G1741" s="12" t="s">
        <v>16</v>
      </c>
      <c r="H1741" s="12" t="s">
        <v>17</v>
      </c>
      <c r="I1741" s="12" t="s">
        <v>3436</v>
      </c>
      <c r="J1741" s="12" t="s">
        <v>3866</v>
      </c>
      <c r="K1741" s="12" t="s">
        <v>3867</v>
      </c>
    </row>
    <row r="1742" customHeight="1" spans="1:11">
      <c r="A1742" s="13">
        <v>44320</v>
      </c>
      <c r="B1742" s="12" t="s">
        <v>3868</v>
      </c>
      <c r="C1742" s="12" t="s">
        <v>368</v>
      </c>
      <c r="D1742" s="12" t="s">
        <v>13</v>
      </c>
      <c r="F1742" s="12" t="s">
        <v>175</v>
      </c>
      <c r="G1742" s="12" t="s">
        <v>26</v>
      </c>
      <c r="H1742" s="12" t="s">
        <v>726</v>
      </c>
      <c r="I1742" s="12" t="s">
        <v>3436</v>
      </c>
      <c r="J1742" s="12" t="s">
        <v>3869</v>
      </c>
      <c r="K1742" s="12" t="s">
        <v>3870</v>
      </c>
    </row>
    <row r="1743" customHeight="1" spans="1:10">
      <c r="A1743" s="13">
        <v>44320</v>
      </c>
      <c r="B1743" s="12" t="s">
        <v>3871</v>
      </c>
      <c r="C1743" s="12" t="s">
        <v>368</v>
      </c>
      <c r="D1743" s="12" t="s">
        <v>13</v>
      </c>
      <c r="E1743" s="12" t="s">
        <v>175</v>
      </c>
      <c r="F1743" s="12" t="s">
        <v>175</v>
      </c>
      <c r="G1743" s="12" t="s">
        <v>101</v>
      </c>
      <c r="H1743" s="12" t="s">
        <v>101</v>
      </c>
      <c r="I1743" s="12" t="s">
        <v>18</v>
      </c>
      <c r="J1743" s="12" t="s">
        <v>3872</v>
      </c>
    </row>
    <row r="1744" customHeight="1" spans="1:11">
      <c r="A1744" s="13">
        <v>44320</v>
      </c>
      <c r="B1744" s="12" t="s">
        <v>3873</v>
      </c>
      <c r="C1744" s="12" t="s">
        <v>46</v>
      </c>
      <c r="D1744" s="12" t="s">
        <v>41</v>
      </c>
      <c r="E1744" s="12" t="s">
        <v>15</v>
      </c>
      <c r="F1744" s="12" t="s">
        <v>15</v>
      </c>
      <c r="G1744" s="12" t="s">
        <v>16</v>
      </c>
      <c r="H1744" s="12" t="s">
        <v>17</v>
      </c>
      <c r="I1744" s="12" t="s">
        <v>18</v>
      </c>
      <c r="J1744" s="12" t="s">
        <v>3874</v>
      </c>
      <c r="K1744" s="12" t="s">
        <v>3875</v>
      </c>
    </row>
    <row r="1745" customHeight="1" spans="1:11">
      <c r="A1745" s="13">
        <v>44320</v>
      </c>
      <c r="B1745" s="12" t="s">
        <v>3876</v>
      </c>
      <c r="C1745" s="12" t="s">
        <v>368</v>
      </c>
      <c r="D1745" s="12" t="s">
        <v>13</v>
      </c>
      <c r="F1745" s="12" t="s">
        <v>175</v>
      </c>
      <c r="G1745" s="12" t="s">
        <v>16</v>
      </c>
      <c r="H1745" s="12" t="s">
        <v>723</v>
      </c>
      <c r="I1745" s="12" t="s">
        <v>59</v>
      </c>
      <c r="J1745" s="12" t="s">
        <v>3877</v>
      </c>
      <c r="K1745" s="12" t="s">
        <v>3828</v>
      </c>
    </row>
    <row r="1746" customHeight="1" spans="1:11">
      <c r="A1746" s="13">
        <v>44320</v>
      </c>
      <c r="B1746" s="12" t="s">
        <v>3878</v>
      </c>
      <c r="C1746" s="12" t="s">
        <v>1137</v>
      </c>
      <c r="D1746" s="12" t="s">
        <v>13</v>
      </c>
      <c r="F1746" s="12" t="s">
        <v>175</v>
      </c>
      <c r="G1746" s="12" t="s">
        <v>26</v>
      </c>
      <c r="H1746" s="12" t="s">
        <v>726</v>
      </c>
      <c r="I1746" s="12" t="s">
        <v>59</v>
      </c>
      <c r="J1746" s="12" t="s">
        <v>3879</v>
      </c>
      <c r="K1746" s="12" t="s">
        <v>3880</v>
      </c>
    </row>
    <row r="1747" customHeight="1" spans="1:11">
      <c r="A1747" s="13">
        <v>44320</v>
      </c>
      <c r="B1747" s="12" t="s">
        <v>3881</v>
      </c>
      <c r="C1747" s="12" t="s">
        <v>1344</v>
      </c>
      <c r="D1747" s="12" t="s">
        <v>41</v>
      </c>
      <c r="E1747" s="12" t="s">
        <v>605</v>
      </c>
      <c r="F1747" s="12" t="s">
        <v>15</v>
      </c>
      <c r="G1747" s="12" t="s">
        <v>16</v>
      </c>
      <c r="H1747" s="12" t="s">
        <v>17</v>
      </c>
      <c r="I1747" s="12" t="s">
        <v>54</v>
      </c>
      <c r="J1747" s="12" t="s">
        <v>3882</v>
      </c>
      <c r="K1747" s="12" t="s">
        <v>3883</v>
      </c>
    </row>
    <row r="1748" customHeight="1" spans="1:11">
      <c r="A1748" s="13">
        <v>44320</v>
      </c>
      <c r="B1748" s="12" t="s">
        <v>3884</v>
      </c>
      <c r="C1748" s="12" t="s">
        <v>368</v>
      </c>
      <c r="D1748" s="12" t="s">
        <v>13</v>
      </c>
      <c r="E1748" s="12" t="s">
        <v>76</v>
      </c>
      <c r="F1748" s="12" t="s">
        <v>175</v>
      </c>
      <c r="G1748" s="12" t="s">
        <v>16</v>
      </c>
      <c r="H1748" s="12" t="s">
        <v>723</v>
      </c>
      <c r="I1748" s="12" t="s">
        <v>54</v>
      </c>
      <c r="J1748" s="12" t="s">
        <v>3885</v>
      </c>
      <c r="K1748" s="12" t="s">
        <v>3041</v>
      </c>
    </row>
    <row r="1749" customHeight="1" spans="1:11">
      <c r="A1749" s="13">
        <v>44320</v>
      </c>
      <c r="B1749" s="12" t="s">
        <v>3886</v>
      </c>
      <c r="C1749" s="12" t="s">
        <v>928</v>
      </c>
      <c r="D1749" s="12" t="s">
        <v>13</v>
      </c>
      <c r="E1749" s="12" t="s">
        <v>76</v>
      </c>
      <c r="F1749" s="12" t="s">
        <v>15</v>
      </c>
      <c r="G1749" s="12" t="s">
        <v>16</v>
      </c>
      <c r="H1749" s="12" t="s">
        <v>17</v>
      </c>
      <c r="I1749" s="12" t="s">
        <v>47</v>
      </c>
      <c r="J1749" s="12" t="s">
        <v>3887</v>
      </c>
      <c r="K1749" s="12" t="s">
        <v>2719</v>
      </c>
    </row>
    <row r="1750" customHeight="1" spans="1:11">
      <c r="A1750" s="13">
        <v>44320</v>
      </c>
      <c r="B1750" s="12" t="s">
        <v>3888</v>
      </c>
      <c r="C1750" s="12" t="s">
        <v>118</v>
      </c>
      <c r="D1750" s="12" t="s">
        <v>41</v>
      </c>
      <c r="E1750" s="12" t="s">
        <v>15</v>
      </c>
      <c r="F1750" s="12" t="s">
        <v>15</v>
      </c>
      <c r="G1750" s="12" t="s">
        <v>16</v>
      </c>
      <c r="H1750" s="12" t="s">
        <v>17</v>
      </c>
      <c r="I1750" s="12" t="s">
        <v>47</v>
      </c>
      <c r="J1750" s="12" t="s">
        <v>3889</v>
      </c>
      <c r="K1750" s="12" t="s">
        <v>3890</v>
      </c>
    </row>
    <row r="1751" customHeight="1" spans="1:11">
      <c r="A1751" s="13">
        <v>44320</v>
      </c>
      <c r="B1751" s="12" t="s">
        <v>3891</v>
      </c>
      <c r="C1751" s="12" t="s">
        <v>2310</v>
      </c>
      <c r="D1751" s="12" t="s">
        <v>13</v>
      </c>
      <c r="E1751" s="12" t="s">
        <v>548</v>
      </c>
      <c r="F1751" s="12" t="s">
        <v>15</v>
      </c>
      <c r="G1751" s="12" t="s">
        <v>101</v>
      </c>
      <c r="H1751" s="12" t="s">
        <v>101</v>
      </c>
      <c r="I1751" s="12" t="s">
        <v>47</v>
      </c>
      <c r="J1751" s="12" t="s">
        <v>3892</v>
      </c>
      <c r="K1751" s="12" t="s">
        <v>3893</v>
      </c>
    </row>
    <row r="1752" customHeight="1" spans="1:11">
      <c r="A1752" s="13">
        <v>44320</v>
      </c>
      <c r="B1752" s="12" t="s">
        <v>3894</v>
      </c>
      <c r="C1752" s="12" t="s">
        <v>109</v>
      </c>
      <c r="D1752" s="12" t="s">
        <v>13</v>
      </c>
      <c r="F1752" s="12" t="s">
        <v>15</v>
      </c>
      <c r="G1752" s="12" t="s">
        <v>26</v>
      </c>
      <c r="H1752" s="12" t="s">
        <v>27</v>
      </c>
      <c r="I1752" s="12" t="s">
        <v>47</v>
      </c>
      <c r="J1752" s="12" t="s">
        <v>3895</v>
      </c>
      <c r="K1752" s="12" t="s">
        <v>3896</v>
      </c>
    </row>
    <row r="1753" customHeight="1" spans="1:11">
      <c r="A1753" s="13">
        <v>44321</v>
      </c>
      <c r="B1753" s="12" t="s">
        <v>3897</v>
      </c>
      <c r="C1753" s="12" t="s">
        <v>393</v>
      </c>
      <c r="D1753" s="12" t="s">
        <v>13</v>
      </c>
      <c r="E1753" s="12" t="s">
        <v>288</v>
      </c>
      <c r="F1753" s="12" t="s">
        <v>175</v>
      </c>
      <c r="G1753" s="12" t="s">
        <v>26</v>
      </c>
      <c r="H1753" s="12" t="s">
        <v>726</v>
      </c>
      <c r="I1753" s="12" t="s">
        <v>34</v>
      </c>
      <c r="J1753" s="12" t="s">
        <v>3898</v>
      </c>
      <c r="K1753" s="12" t="s">
        <v>3899</v>
      </c>
    </row>
    <row r="1754" customHeight="1" spans="1:11">
      <c r="A1754" s="13">
        <v>44321</v>
      </c>
      <c r="B1754" s="12" t="s">
        <v>3900</v>
      </c>
      <c r="C1754" s="12" t="s">
        <v>368</v>
      </c>
      <c r="D1754" s="12" t="s">
        <v>13</v>
      </c>
      <c r="F1754" s="12" t="s">
        <v>175</v>
      </c>
      <c r="G1754" s="12" t="s">
        <v>26</v>
      </c>
      <c r="H1754" s="12" t="s">
        <v>726</v>
      </c>
      <c r="I1754" s="12" t="s">
        <v>34</v>
      </c>
      <c r="J1754" s="12" t="s">
        <v>3901</v>
      </c>
      <c r="K1754" s="12" t="s">
        <v>3899</v>
      </c>
    </row>
    <row r="1755" customHeight="1" spans="1:11">
      <c r="A1755" s="13">
        <v>44321</v>
      </c>
      <c r="B1755" s="12" t="s">
        <v>3902</v>
      </c>
      <c r="C1755" s="12" t="s">
        <v>46</v>
      </c>
      <c r="D1755" s="12" t="s">
        <v>41</v>
      </c>
      <c r="E1755" s="12" t="s">
        <v>15</v>
      </c>
      <c r="F1755" s="12" t="s">
        <v>15</v>
      </c>
      <c r="G1755" s="12" t="s">
        <v>16</v>
      </c>
      <c r="H1755" s="12" t="s">
        <v>17</v>
      </c>
      <c r="I1755" s="12" t="s">
        <v>224</v>
      </c>
      <c r="J1755" s="12" t="s">
        <v>3903</v>
      </c>
      <c r="K1755" s="12" t="s">
        <v>3779</v>
      </c>
    </row>
    <row r="1756" customHeight="1" spans="1:10">
      <c r="A1756" s="13">
        <v>44321</v>
      </c>
      <c r="B1756" s="12" t="s">
        <v>3904</v>
      </c>
      <c r="C1756" s="12" t="s">
        <v>109</v>
      </c>
      <c r="D1756" s="12" t="s">
        <v>13</v>
      </c>
      <c r="F1756" s="12" t="s">
        <v>175</v>
      </c>
      <c r="G1756" s="12" t="s">
        <v>16</v>
      </c>
      <c r="H1756" s="12" t="s">
        <v>723</v>
      </c>
      <c r="I1756" s="12" t="s">
        <v>224</v>
      </c>
      <c r="J1756" s="12" t="s">
        <v>3905</v>
      </c>
    </row>
    <row r="1757" customHeight="1" spans="1:10">
      <c r="A1757" s="13">
        <v>44321</v>
      </c>
      <c r="B1757" s="12" t="s">
        <v>3906</v>
      </c>
      <c r="C1757" s="12" t="s">
        <v>109</v>
      </c>
      <c r="D1757" s="12" t="s">
        <v>13</v>
      </c>
      <c r="F1757" s="12" t="s">
        <v>175</v>
      </c>
      <c r="G1757" s="12" t="s">
        <v>26</v>
      </c>
      <c r="H1757" s="12" t="s">
        <v>726</v>
      </c>
      <c r="I1757" s="12" t="s">
        <v>224</v>
      </c>
      <c r="J1757" s="12" t="s">
        <v>1072</v>
      </c>
    </row>
    <row r="1758" customHeight="1" spans="1:11">
      <c r="A1758" s="13">
        <v>44321</v>
      </c>
      <c r="B1758" s="12" t="s">
        <v>3907</v>
      </c>
      <c r="C1758" s="12" t="s">
        <v>100</v>
      </c>
      <c r="D1758" s="12" t="s">
        <v>13</v>
      </c>
      <c r="E1758" s="12" t="s">
        <v>288</v>
      </c>
      <c r="F1758" s="12" t="s">
        <v>175</v>
      </c>
      <c r="G1758" s="12" t="s">
        <v>16</v>
      </c>
      <c r="H1758" s="12" t="s">
        <v>723</v>
      </c>
      <c r="I1758" s="12" t="s">
        <v>34</v>
      </c>
      <c r="J1758" s="12" t="s">
        <v>3908</v>
      </c>
      <c r="K1758" s="12" t="s">
        <v>3909</v>
      </c>
    </row>
    <row r="1759" customHeight="1" spans="1:11">
      <c r="A1759" s="13">
        <v>44321</v>
      </c>
      <c r="B1759" s="12" t="s">
        <v>3910</v>
      </c>
      <c r="C1759" s="12" t="s">
        <v>46</v>
      </c>
      <c r="D1759" s="12" t="s">
        <v>41</v>
      </c>
      <c r="E1759" s="12" t="s">
        <v>632</v>
      </c>
      <c r="F1759" s="12" t="s">
        <v>15</v>
      </c>
      <c r="G1759" s="12" t="s">
        <v>16</v>
      </c>
      <c r="H1759" s="12" t="s">
        <v>17</v>
      </c>
      <c r="I1759" s="12" t="s">
        <v>59</v>
      </c>
      <c r="J1759" s="12" t="s">
        <v>3911</v>
      </c>
      <c r="K1759" s="12" t="s">
        <v>3733</v>
      </c>
    </row>
    <row r="1760" customHeight="1" spans="1:11">
      <c r="A1760" s="13">
        <v>44321</v>
      </c>
      <c r="B1760" s="12" t="s">
        <v>3912</v>
      </c>
      <c r="C1760" s="12" t="s">
        <v>12</v>
      </c>
      <c r="D1760" s="12" t="s">
        <v>13</v>
      </c>
      <c r="F1760" s="12" t="s">
        <v>15</v>
      </c>
      <c r="G1760" s="12" t="s">
        <v>16</v>
      </c>
      <c r="H1760" s="12" t="s">
        <v>17</v>
      </c>
      <c r="I1760" s="12" t="s">
        <v>59</v>
      </c>
      <c r="J1760" s="12" t="s">
        <v>3913</v>
      </c>
      <c r="K1760" s="12" t="s">
        <v>3914</v>
      </c>
    </row>
    <row r="1761" customHeight="1" spans="1:10">
      <c r="A1761" s="13">
        <v>44321</v>
      </c>
      <c r="B1761" s="12" t="s">
        <v>3915</v>
      </c>
      <c r="C1761" s="12" t="s">
        <v>1180</v>
      </c>
      <c r="D1761" s="12" t="s">
        <v>13</v>
      </c>
      <c r="F1761" s="12" t="s">
        <v>15</v>
      </c>
      <c r="G1761" s="12" t="s">
        <v>101</v>
      </c>
      <c r="H1761" s="12" t="s">
        <v>101</v>
      </c>
      <c r="I1761" s="12" t="s">
        <v>59</v>
      </c>
      <c r="J1761" s="12" t="s">
        <v>3916</v>
      </c>
    </row>
    <row r="1762" customHeight="1" spans="1:11">
      <c r="A1762" s="13">
        <v>44321</v>
      </c>
      <c r="B1762" s="12" t="s">
        <v>3917</v>
      </c>
      <c r="C1762" s="12" t="s">
        <v>1180</v>
      </c>
      <c r="D1762" s="12" t="s">
        <v>13</v>
      </c>
      <c r="F1762" s="12" t="s">
        <v>175</v>
      </c>
      <c r="G1762" s="12" t="s">
        <v>26</v>
      </c>
      <c r="H1762" s="12" t="s">
        <v>726</v>
      </c>
      <c r="I1762" s="12" t="s">
        <v>3436</v>
      </c>
      <c r="J1762" s="12" t="s">
        <v>3918</v>
      </c>
      <c r="K1762" s="12" t="s">
        <v>3899</v>
      </c>
    </row>
    <row r="1763" customHeight="1" spans="1:11">
      <c r="A1763" s="13">
        <v>44321</v>
      </c>
      <c r="B1763" s="12" t="s">
        <v>3919</v>
      </c>
      <c r="C1763" s="12" t="s">
        <v>673</v>
      </c>
      <c r="D1763" s="12" t="s">
        <v>13</v>
      </c>
      <c r="F1763" s="12" t="s">
        <v>15</v>
      </c>
      <c r="G1763" s="12" t="s">
        <v>26</v>
      </c>
      <c r="H1763" s="12" t="s">
        <v>27</v>
      </c>
      <c r="I1763" s="12" t="s">
        <v>18</v>
      </c>
      <c r="J1763" s="12" t="s">
        <v>3920</v>
      </c>
      <c r="K1763" s="12" t="s">
        <v>3921</v>
      </c>
    </row>
    <row r="1764" customHeight="1" spans="1:11">
      <c r="A1764" s="13">
        <v>44321</v>
      </c>
      <c r="B1764" s="12" t="s">
        <v>3922</v>
      </c>
      <c r="C1764" s="12" t="s">
        <v>50</v>
      </c>
      <c r="D1764" s="12" t="s">
        <v>41</v>
      </c>
      <c r="E1764" s="12" t="s">
        <v>3923</v>
      </c>
      <c r="F1764" s="12" t="s">
        <v>175</v>
      </c>
      <c r="G1764" s="12" t="s">
        <v>26</v>
      </c>
      <c r="H1764" s="12" t="s">
        <v>726</v>
      </c>
      <c r="I1764" s="12" t="s">
        <v>18</v>
      </c>
      <c r="J1764" s="12" t="s">
        <v>3924</v>
      </c>
      <c r="K1764" s="12" t="s">
        <v>2957</v>
      </c>
    </row>
    <row r="1765" customHeight="1" spans="1:11">
      <c r="A1765" s="13">
        <v>44321</v>
      </c>
      <c r="B1765" s="12" t="s">
        <v>3925</v>
      </c>
      <c r="C1765" s="12" t="s">
        <v>50</v>
      </c>
      <c r="D1765" s="12" t="s">
        <v>41</v>
      </c>
      <c r="F1765" s="12" t="s">
        <v>15</v>
      </c>
      <c r="G1765" s="12" t="s">
        <v>101</v>
      </c>
      <c r="H1765" s="12" t="s">
        <v>101</v>
      </c>
      <c r="I1765" s="12" t="s">
        <v>18</v>
      </c>
      <c r="J1765" s="12" t="s">
        <v>3926</v>
      </c>
      <c r="K1765" s="12" t="s">
        <v>3927</v>
      </c>
    </row>
    <row r="1766" customHeight="1" spans="1:10">
      <c r="A1766" s="13">
        <v>44321</v>
      </c>
      <c r="B1766" s="12" t="s">
        <v>3928</v>
      </c>
      <c r="C1766" s="12" t="s">
        <v>1209</v>
      </c>
      <c r="D1766" s="12" t="s">
        <v>13</v>
      </c>
      <c r="E1766" s="12" t="s">
        <v>680</v>
      </c>
      <c r="F1766" s="12" t="s">
        <v>15</v>
      </c>
      <c r="G1766" s="12" t="s">
        <v>101</v>
      </c>
      <c r="H1766" s="12" t="s">
        <v>101</v>
      </c>
      <c r="I1766" s="12" t="s">
        <v>18</v>
      </c>
      <c r="J1766" s="12" t="s">
        <v>3929</v>
      </c>
    </row>
    <row r="1767" customHeight="1" spans="1:11">
      <c r="A1767" s="13">
        <v>44321</v>
      </c>
      <c r="B1767" s="12" t="s">
        <v>3930</v>
      </c>
      <c r="C1767" s="12" t="s">
        <v>158</v>
      </c>
      <c r="D1767" s="12" t="s">
        <v>41</v>
      </c>
      <c r="E1767" s="12" t="s">
        <v>588</v>
      </c>
      <c r="F1767" s="12" t="s">
        <v>15</v>
      </c>
      <c r="G1767" s="12" t="s">
        <v>16</v>
      </c>
      <c r="H1767" s="12" t="s">
        <v>17</v>
      </c>
      <c r="I1767" s="12" t="s">
        <v>54</v>
      </c>
      <c r="J1767" s="12" t="s">
        <v>3931</v>
      </c>
      <c r="K1767" s="12" t="s">
        <v>3789</v>
      </c>
    </row>
    <row r="1768" customHeight="1" spans="1:11">
      <c r="A1768" s="13">
        <v>44321</v>
      </c>
      <c r="B1768" s="12" t="s">
        <v>3932</v>
      </c>
      <c r="C1768" s="12" t="s">
        <v>158</v>
      </c>
      <c r="D1768" s="12" t="s">
        <v>41</v>
      </c>
      <c r="E1768" s="12" t="s">
        <v>175</v>
      </c>
      <c r="F1768" s="12" t="s">
        <v>175</v>
      </c>
      <c r="G1768" s="12" t="s">
        <v>16</v>
      </c>
      <c r="H1768" s="12" t="s">
        <v>723</v>
      </c>
      <c r="I1768" s="12" t="s">
        <v>54</v>
      </c>
      <c r="J1768" s="12" t="s">
        <v>3933</v>
      </c>
      <c r="K1768" s="12" t="s">
        <v>3934</v>
      </c>
    </row>
    <row r="1769" customHeight="1" spans="1:11">
      <c r="A1769" s="13">
        <v>44321</v>
      </c>
      <c r="B1769" s="12" t="s">
        <v>3935</v>
      </c>
      <c r="C1769" s="12" t="s">
        <v>280</v>
      </c>
      <c r="D1769" s="12" t="s">
        <v>13</v>
      </c>
      <c r="F1769" s="12" t="s">
        <v>175</v>
      </c>
      <c r="G1769" s="12" t="s">
        <v>26</v>
      </c>
      <c r="H1769" s="12" t="s">
        <v>726</v>
      </c>
      <c r="I1769" s="12" t="s">
        <v>3436</v>
      </c>
      <c r="J1769" s="12" t="s">
        <v>3936</v>
      </c>
      <c r="K1769" s="12" t="s">
        <v>3899</v>
      </c>
    </row>
    <row r="1770" customHeight="1" spans="1:11">
      <c r="A1770" s="13">
        <v>44322</v>
      </c>
      <c r="B1770" s="12" t="s">
        <v>3937</v>
      </c>
      <c r="C1770" s="12" t="s">
        <v>12</v>
      </c>
      <c r="D1770" s="12" t="s">
        <v>13</v>
      </c>
      <c r="E1770" s="12" t="s">
        <v>15</v>
      </c>
      <c r="F1770" s="12" t="s">
        <v>15</v>
      </c>
      <c r="G1770" s="12" t="s">
        <v>16</v>
      </c>
      <c r="H1770" s="12" t="s">
        <v>17</v>
      </c>
      <c r="I1770" s="12" t="s">
        <v>47</v>
      </c>
      <c r="J1770" s="12" t="s">
        <v>3938</v>
      </c>
      <c r="K1770" s="12" t="s">
        <v>3899</v>
      </c>
    </row>
    <row r="1771" customHeight="1" spans="1:11">
      <c r="A1771" s="13">
        <v>44322</v>
      </c>
      <c r="B1771" s="12" t="s">
        <v>3939</v>
      </c>
      <c r="C1771" s="12" t="s">
        <v>673</v>
      </c>
      <c r="D1771" s="12" t="s">
        <v>13</v>
      </c>
      <c r="F1771" s="12" t="s">
        <v>15</v>
      </c>
      <c r="G1771" s="12" t="s">
        <v>26</v>
      </c>
      <c r="H1771" s="12" t="s">
        <v>27</v>
      </c>
      <c r="I1771" s="12" t="s">
        <v>47</v>
      </c>
      <c r="J1771" s="12" t="s">
        <v>3940</v>
      </c>
      <c r="K1771" s="12" t="s">
        <v>3941</v>
      </c>
    </row>
    <row r="1772" customHeight="1" spans="1:11">
      <c r="A1772" s="13">
        <v>44322</v>
      </c>
      <c r="B1772" s="12" t="s">
        <v>3942</v>
      </c>
      <c r="C1772" s="12" t="s">
        <v>1149</v>
      </c>
      <c r="D1772" s="12" t="s">
        <v>13</v>
      </c>
      <c r="F1772" s="12" t="s">
        <v>15</v>
      </c>
      <c r="G1772" s="12" t="s">
        <v>101</v>
      </c>
      <c r="H1772" s="12" t="s">
        <v>101</v>
      </c>
      <c r="I1772" s="12" t="s">
        <v>47</v>
      </c>
      <c r="J1772" s="12" t="s">
        <v>3943</v>
      </c>
      <c r="K1772" s="12" t="s">
        <v>3944</v>
      </c>
    </row>
    <row r="1773" customHeight="1" spans="1:10">
      <c r="A1773" s="13">
        <v>44322</v>
      </c>
      <c r="B1773" s="12" t="s">
        <v>3945</v>
      </c>
      <c r="C1773" s="12" t="s">
        <v>622</v>
      </c>
      <c r="D1773" s="12" t="s">
        <v>13</v>
      </c>
      <c r="E1773" s="12" t="s">
        <v>175</v>
      </c>
      <c r="F1773" s="12" t="s">
        <v>175</v>
      </c>
      <c r="G1773" s="12" t="s">
        <v>101</v>
      </c>
      <c r="H1773" s="12" t="s">
        <v>101</v>
      </c>
      <c r="I1773" s="12" t="s">
        <v>47</v>
      </c>
      <c r="J1773" s="12" t="s">
        <v>3946</v>
      </c>
    </row>
    <row r="1774" customHeight="1" spans="1:11">
      <c r="A1774" s="13">
        <v>44322</v>
      </c>
      <c r="B1774" s="12" t="s">
        <v>3947</v>
      </c>
      <c r="C1774" s="12" t="s">
        <v>66</v>
      </c>
      <c r="D1774" s="12" t="s">
        <v>41</v>
      </c>
      <c r="F1774" s="12" t="s">
        <v>175</v>
      </c>
      <c r="G1774" s="12" t="s">
        <v>26</v>
      </c>
      <c r="H1774" s="12" t="s">
        <v>726</v>
      </c>
      <c r="I1774" s="12" t="s">
        <v>224</v>
      </c>
      <c r="J1774" s="12" t="s">
        <v>3948</v>
      </c>
      <c r="K1774" s="12" t="s">
        <v>3941</v>
      </c>
    </row>
    <row r="1775" customHeight="1" spans="1:11">
      <c r="A1775" s="13">
        <v>44322</v>
      </c>
      <c r="B1775" s="12" t="s">
        <v>3949</v>
      </c>
      <c r="C1775" s="12" t="s">
        <v>2310</v>
      </c>
      <c r="D1775" s="12" t="s">
        <v>13</v>
      </c>
      <c r="F1775" s="12" t="s">
        <v>175</v>
      </c>
      <c r="G1775" s="12" t="s">
        <v>26</v>
      </c>
      <c r="H1775" s="12" t="s">
        <v>726</v>
      </c>
      <c r="I1775" s="12" t="s">
        <v>3436</v>
      </c>
      <c r="J1775" s="12" t="s">
        <v>3950</v>
      </c>
      <c r="K1775" s="12" t="s">
        <v>3951</v>
      </c>
    </row>
    <row r="1776" customHeight="1" spans="1:11">
      <c r="A1776" s="13">
        <v>44322</v>
      </c>
      <c r="B1776" s="12" t="s">
        <v>3952</v>
      </c>
      <c r="C1776" s="12" t="s">
        <v>109</v>
      </c>
      <c r="D1776" s="12" t="s">
        <v>13</v>
      </c>
      <c r="F1776" s="12" t="s">
        <v>15</v>
      </c>
      <c r="G1776" s="12" t="s">
        <v>26</v>
      </c>
      <c r="H1776" s="12" t="s">
        <v>27</v>
      </c>
      <c r="I1776" s="12" t="s">
        <v>3436</v>
      </c>
      <c r="J1776" s="12" t="s">
        <v>3953</v>
      </c>
      <c r="K1776" s="12" t="s">
        <v>3954</v>
      </c>
    </row>
    <row r="1777" customHeight="1" spans="1:11">
      <c r="A1777" s="13">
        <v>44322</v>
      </c>
      <c r="B1777" s="12" t="s">
        <v>3564</v>
      </c>
      <c r="C1777" s="12" t="s">
        <v>148</v>
      </c>
      <c r="D1777" s="12" t="s">
        <v>41</v>
      </c>
      <c r="E1777" s="12" t="s">
        <v>896</v>
      </c>
      <c r="F1777" s="12" t="s">
        <v>15</v>
      </c>
      <c r="G1777" s="12" t="s">
        <v>16</v>
      </c>
      <c r="H1777" s="12" t="s">
        <v>17</v>
      </c>
      <c r="I1777" s="12" t="s">
        <v>54</v>
      </c>
      <c r="J1777" s="12" t="s">
        <v>3955</v>
      </c>
      <c r="K1777" s="12" t="s">
        <v>3956</v>
      </c>
    </row>
    <row r="1778" customHeight="1" spans="1:11">
      <c r="A1778" s="13">
        <v>44322</v>
      </c>
      <c r="B1778" s="12" t="s">
        <v>3957</v>
      </c>
      <c r="C1778" s="12" t="s">
        <v>673</v>
      </c>
      <c r="D1778" s="12" t="s">
        <v>13</v>
      </c>
      <c r="F1778" s="12" t="s">
        <v>15</v>
      </c>
      <c r="G1778" s="12" t="s">
        <v>26</v>
      </c>
      <c r="H1778" s="12" t="s">
        <v>27</v>
      </c>
      <c r="I1778" s="12" t="s">
        <v>54</v>
      </c>
      <c r="J1778" s="12" t="s">
        <v>3958</v>
      </c>
      <c r="K1778" s="12" t="s">
        <v>3789</v>
      </c>
    </row>
    <row r="1779" customHeight="1" spans="1:11">
      <c r="A1779" s="13">
        <v>44322</v>
      </c>
      <c r="B1779" s="12" t="s">
        <v>3959</v>
      </c>
      <c r="C1779" s="12" t="s">
        <v>1381</v>
      </c>
      <c r="D1779" s="12" t="s">
        <v>238</v>
      </c>
      <c r="F1779" s="12" t="s">
        <v>175</v>
      </c>
      <c r="G1779" s="12" t="s">
        <v>26</v>
      </c>
      <c r="H1779" s="12" t="s">
        <v>726</v>
      </c>
      <c r="I1779" s="12" t="s">
        <v>54</v>
      </c>
      <c r="J1779" s="12" t="s">
        <v>3960</v>
      </c>
      <c r="K1779" s="12" t="s">
        <v>3041</v>
      </c>
    </row>
    <row r="1780" customHeight="1" spans="1:11">
      <c r="A1780" s="13">
        <v>44322</v>
      </c>
      <c r="B1780" s="12" t="s">
        <v>3961</v>
      </c>
      <c r="C1780" s="12" t="s">
        <v>50</v>
      </c>
      <c r="D1780" s="12" t="s">
        <v>41</v>
      </c>
      <c r="F1780" s="12" t="s">
        <v>15</v>
      </c>
      <c r="G1780" s="12" t="s">
        <v>101</v>
      </c>
      <c r="H1780" s="12" t="s">
        <v>101</v>
      </c>
      <c r="I1780" s="12" t="s">
        <v>54</v>
      </c>
      <c r="J1780" s="12" t="s">
        <v>3962</v>
      </c>
      <c r="K1780" s="12" t="s">
        <v>3941</v>
      </c>
    </row>
    <row r="1781" customHeight="1" spans="1:11">
      <c r="A1781" s="13">
        <v>44322</v>
      </c>
      <c r="B1781" s="12" t="s">
        <v>2152</v>
      </c>
      <c r="C1781" s="12" t="s">
        <v>928</v>
      </c>
      <c r="D1781" s="12" t="s">
        <v>238</v>
      </c>
      <c r="F1781" s="12" t="s">
        <v>15</v>
      </c>
      <c r="G1781" s="12" t="s">
        <v>101</v>
      </c>
      <c r="H1781" s="12" t="s">
        <v>101</v>
      </c>
      <c r="I1781" s="12" t="s">
        <v>54</v>
      </c>
      <c r="J1781" s="12" t="s">
        <v>3963</v>
      </c>
      <c r="K1781" s="12" t="s">
        <v>3951</v>
      </c>
    </row>
    <row r="1782" customHeight="1" spans="1:10">
      <c r="A1782" s="13">
        <v>44322</v>
      </c>
      <c r="B1782" s="12" t="s">
        <v>3964</v>
      </c>
      <c r="C1782" s="12" t="s">
        <v>100</v>
      </c>
      <c r="D1782" s="12" t="s">
        <v>41</v>
      </c>
      <c r="F1782" s="12" t="s">
        <v>15</v>
      </c>
      <c r="G1782" s="12" t="s">
        <v>101</v>
      </c>
      <c r="H1782" s="12" t="s">
        <v>101</v>
      </c>
      <c r="I1782" s="12" t="s">
        <v>18</v>
      </c>
      <c r="J1782" s="12" t="s">
        <v>3965</v>
      </c>
    </row>
    <row r="1783" customHeight="1" spans="1:11">
      <c r="A1783" s="13">
        <v>44322</v>
      </c>
      <c r="B1783" s="12" t="s">
        <v>3966</v>
      </c>
      <c r="C1783" s="12" t="s">
        <v>1344</v>
      </c>
      <c r="D1783" s="12" t="s">
        <v>41</v>
      </c>
      <c r="E1783" s="12" t="s">
        <v>175</v>
      </c>
      <c r="F1783" s="12" t="s">
        <v>175</v>
      </c>
      <c r="G1783" s="12" t="s">
        <v>16</v>
      </c>
      <c r="H1783" s="12" t="s">
        <v>723</v>
      </c>
      <c r="I1783" s="12" t="s">
        <v>18</v>
      </c>
      <c r="J1783" s="12" t="s">
        <v>3967</v>
      </c>
      <c r="K1783" s="12" t="s">
        <v>3968</v>
      </c>
    </row>
    <row r="1784" customHeight="1" spans="1:11">
      <c r="A1784" s="13">
        <v>44322</v>
      </c>
      <c r="B1784" s="12" t="s">
        <v>3969</v>
      </c>
      <c r="C1784" s="12" t="s">
        <v>66</v>
      </c>
      <c r="D1784" s="12" t="s">
        <v>41</v>
      </c>
      <c r="E1784" s="12" t="s">
        <v>193</v>
      </c>
      <c r="F1784" s="12" t="s">
        <v>15</v>
      </c>
      <c r="G1784" s="12" t="s">
        <v>16</v>
      </c>
      <c r="H1784" s="12" t="s">
        <v>17</v>
      </c>
      <c r="I1784" s="12" t="s">
        <v>18</v>
      </c>
      <c r="J1784" s="12" t="s">
        <v>3970</v>
      </c>
      <c r="K1784" s="12" t="s">
        <v>3971</v>
      </c>
    </row>
    <row r="1785" customHeight="1" spans="1:10">
      <c r="A1785" s="13">
        <v>44322</v>
      </c>
      <c r="B1785" s="12" t="s">
        <v>3972</v>
      </c>
      <c r="C1785" s="12" t="s">
        <v>104</v>
      </c>
      <c r="D1785" s="12" t="s">
        <v>13</v>
      </c>
      <c r="E1785" s="12" t="s">
        <v>304</v>
      </c>
      <c r="F1785" s="12" t="s">
        <v>15</v>
      </c>
      <c r="G1785" s="12" t="s">
        <v>26</v>
      </c>
      <c r="H1785" s="12" t="s">
        <v>27</v>
      </c>
      <c r="I1785" s="12" t="s">
        <v>18</v>
      </c>
      <c r="J1785" s="12" t="s">
        <v>3973</v>
      </c>
    </row>
    <row r="1786" customHeight="1" spans="1:10">
      <c r="A1786" s="13">
        <v>44322</v>
      </c>
      <c r="B1786" s="12" t="s">
        <v>3974</v>
      </c>
      <c r="C1786" s="12" t="s">
        <v>118</v>
      </c>
      <c r="D1786" s="12" t="s">
        <v>41</v>
      </c>
      <c r="E1786" s="12" t="s">
        <v>15</v>
      </c>
      <c r="F1786" s="12" t="s">
        <v>15</v>
      </c>
      <c r="G1786" s="12" t="s">
        <v>26</v>
      </c>
      <c r="H1786" s="12" t="s">
        <v>27</v>
      </c>
      <c r="I1786" s="12" t="s">
        <v>18</v>
      </c>
      <c r="J1786" s="12" t="s">
        <v>3975</v>
      </c>
    </row>
    <row r="1787" customHeight="1" spans="1:11">
      <c r="A1787" s="13">
        <v>44323</v>
      </c>
      <c r="B1787" s="12" t="s">
        <v>3976</v>
      </c>
      <c r="C1787" s="12" t="s">
        <v>109</v>
      </c>
      <c r="D1787" s="12" t="s">
        <v>13</v>
      </c>
      <c r="F1787" s="12" t="s">
        <v>15</v>
      </c>
      <c r="G1787" s="12" t="s">
        <v>26</v>
      </c>
      <c r="H1787" s="12" t="s">
        <v>27</v>
      </c>
      <c r="I1787" s="12" t="s">
        <v>59</v>
      </c>
      <c r="J1787" s="12" t="s">
        <v>3977</v>
      </c>
      <c r="K1787" s="12" t="s">
        <v>2797</v>
      </c>
    </row>
    <row r="1788" customHeight="1" spans="1:11">
      <c r="A1788" s="13">
        <v>44323</v>
      </c>
      <c r="B1788" s="12" t="s">
        <v>3978</v>
      </c>
      <c r="C1788" s="12" t="s">
        <v>1180</v>
      </c>
      <c r="D1788" s="12" t="s">
        <v>13</v>
      </c>
      <c r="F1788" s="12" t="s">
        <v>15</v>
      </c>
      <c r="G1788" s="12" t="s">
        <v>101</v>
      </c>
      <c r="H1788" s="12" t="s">
        <v>101</v>
      </c>
      <c r="I1788" s="12" t="s">
        <v>59</v>
      </c>
      <c r="J1788" s="12" t="s">
        <v>3979</v>
      </c>
      <c r="K1788" s="12" t="s">
        <v>2957</v>
      </c>
    </row>
    <row r="1789" customHeight="1" spans="1:11">
      <c r="A1789" s="13">
        <v>44323</v>
      </c>
      <c r="B1789" s="12" t="s">
        <v>3980</v>
      </c>
      <c r="C1789" s="12" t="s">
        <v>1418</v>
      </c>
      <c r="D1789" s="12" t="s">
        <v>238</v>
      </c>
      <c r="F1789" s="12" t="s">
        <v>15</v>
      </c>
      <c r="G1789" s="12" t="s">
        <v>16</v>
      </c>
      <c r="H1789" s="12" t="s">
        <v>17</v>
      </c>
      <c r="I1789" s="12" t="s">
        <v>59</v>
      </c>
      <c r="J1789" s="12" t="s">
        <v>3981</v>
      </c>
      <c r="K1789" s="12" t="s">
        <v>3883</v>
      </c>
    </row>
    <row r="1790" customHeight="1" spans="1:11">
      <c r="A1790" s="13">
        <v>44323</v>
      </c>
      <c r="B1790" s="12" t="s">
        <v>3982</v>
      </c>
      <c r="C1790" s="12" t="s">
        <v>109</v>
      </c>
      <c r="D1790" s="12" t="s">
        <v>13</v>
      </c>
      <c r="F1790" s="12" t="s">
        <v>175</v>
      </c>
      <c r="G1790" s="12" t="s">
        <v>26</v>
      </c>
      <c r="H1790" s="12" t="s">
        <v>726</v>
      </c>
      <c r="I1790" s="12" t="s">
        <v>224</v>
      </c>
      <c r="J1790" s="12" t="s">
        <v>3983</v>
      </c>
      <c r="K1790" s="12" t="s">
        <v>3984</v>
      </c>
    </row>
    <row r="1791" customHeight="1" spans="1:10">
      <c r="A1791" s="13">
        <v>44323</v>
      </c>
      <c r="B1791" s="12" t="s">
        <v>3985</v>
      </c>
      <c r="C1791" s="12" t="s">
        <v>1344</v>
      </c>
      <c r="D1791" s="12" t="s">
        <v>41</v>
      </c>
      <c r="F1791" s="12" t="s">
        <v>175</v>
      </c>
      <c r="G1791" s="12" t="s">
        <v>16</v>
      </c>
      <c r="H1791" s="12" t="s">
        <v>723</v>
      </c>
      <c r="I1791" s="12" t="s">
        <v>224</v>
      </c>
      <c r="J1791" s="12" t="s">
        <v>3986</v>
      </c>
    </row>
    <row r="1792" customHeight="1" spans="1:11">
      <c r="A1792" s="13">
        <v>44323</v>
      </c>
      <c r="B1792" s="12" t="s">
        <v>3987</v>
      </c>
      <c r="C1792" s="12" t="s">
        <v>148</v>
      </c>
      <c r="D1792" s="12" t="s">
        <v>41</v>
      </c>
      <c r="F1792" s="12" t="s">
        <v>15</v>
      </c>
      <c r="G1792" s="12" t="s">
        <v>16</v>
      </c>
      <c r="H1792" s="12" t="s">
        <v>17</v>
      </c>
      <c r="I1792" s="12" t="s">
        <v>224</v>
      </c>
      <c r="J1792" s="12" t="s">
        <v>3988</v>
      </c>
      <c r="K1792" s="12" t="s">
        <v>3989</v>
      </c>
    </row>
    <row r="1793" customHeight="1" spans="1:11">
      <c r="A1793" s="13">
        <v>44323</v>
      </c>
      <c r="B1793" s="12" t="s">
        <v>3990</v>
      </c>
      <c r="C1793" s="12" t="s">
        <v>100</v>
      </c>
      <c r="D1793" s="12" t="s">
        <v>41</v>
      </c>
      <c r="F1793" s="12" t="s">
        <v>175</v>
      </c>
      <c r="G1793" s="12" t="s">
        <v>26</v>
      </c>
      <c r="H1793" s="12" t="s">
        <v>726</v>
      </c>
      <c r="I1793" s="12" t="s">
        <v>3436</v>
      </c>
      <c r="J1793" s="12" t="s">
        <v>3991</v>
      </c>
      <c r="K1793" s="12" t="s">
        <v>2797</v>
      </c>
    </row>
    <row r="1794" customHeight="1" spans="1:10">
      <c r="A1794" s="13">
        <v>44323</v>
      </c>
      <c r="B1794" s="12" t="s">
        <v>3992</v>
      </c>
      <c r="C1794" s="12" t="s">
        <v>100</v>
      </c>
      <c r="D1794" s="12" t="s">
        <v>41</v>
      </c>
      <c r="F1794" s="12" t="s">
        <v>175</v>
      </c>
      <c r="G1794" s="12" t="s">
        <v>101</v>
      </c>
      <c r="H1794" s="12" t="s">
        <v>101</v>
      </c>
      <c r="I1794" s="12" t="s">
        <v>34</v>
      </c>
      <c r="J1794" s="12" t="s">
        <v>3993</v>
      </c>
    </row>
    <row r="1795" customHeight="1" spans="1:11">
      <c r="A1795" s="13">
        <v>44323</v>
      </c>
      <c r="B1795" s="12" t="s">
        <v>3994</v>
      </c>
      <c r="C1795" s="12" t="s">
        <v>118</v>
      </c>
      <c r="D1795" s="12" t="s">
        <v>13</v>
      </c>
      <c r="E1795" s="12" t="s">
        <v>288</v>
      </c>
      <c r="F1795" s="12" t="s">
        <v>175</v>
      </c>
      <c r="G1795" s="12" t="s">
        <v>101</v>
      </c>
      <c r="H1795" s="12" t="s">
        <v>101</v>
      </c>
      <c r="I1795" s="12" t="s">
        <v>34</v>
      </c>
      <c r="J1795" s="12" t="s">
        <v>3995</v>
      </c>
      <c r="K1795" s="12" t="s">
        <v>3941</v>
      </c>
    </row>
    <row r="1796" customHeight="1" spans="1:11">
      <c r="A1796" s="13">
        <v>44323</v>
      </c>
      <c r="B1796" s="12" t="s">
        <v>3996</v>
      </c>
      <c r="C1796" s="12" t="s">
        <v>46</v>
      </c>
      <c r="D1796" s="12" t="s">
        <v>13</v>
      </c>
      <c r="E1796" s="12" t="s">
        <v>3997</v>
      </c>
      <c r="F1796" s="12" t="s">
        <v>15</v>
      </c>
      <c r="G1796" s="12" t="s">
        <v>26</v>
      </c>
      <c r="H1796" s="12" t="s">
        <v>27</v>
      </c>
      <c r="I1796" s="12" t="s">
        <v>34</v>
      </c>
      <c r="J1796" s="12" t="s">
        <v>3998</v>
      </c>
      <c r="K1796" s="12" t="s">
        <v>3899</v>
      </c>
    </row>
    <row r="1797" customHeight="1" spans="1:11">
      <c r="A1797" s="13">
        <v>44323</v>
      </c>
      <c r="B1797" s="12" t="s">
        <v>3999</v>
      </c>
      <c r="C1797" s="12" t="s">
        <v>100</v>
      </c>
      <c r="D1797" s="12" t="s">
        <v>41</v>
      </c>
      <c r="E1797" s="12" t="s">
        <v>4000</v>
      </c>
      <c r="F1797" s="12" t="s">
        <v>15</v>
      </c>
      <c r="G1797" s="12" t="s">
        <v>16</v>
      </c>
      <c r="H1797" s="12" t="s">
        <v>17</v>
      </c>
      <c r="I1797" s="12" t="s">
        <v>34</v>
      </c>
      <c r="J1797" s="12" t="s">
        <v>4001</v>
      </c>
      <c r="K1797" s="12" t="s">
        <v>3779</v>
      </c>
    </row>
    <row r="1798" customHeight="1" spans="1:10">
      <c r="A1798" s="13">
        <v>44323</v>
      </c>
      <c r="B1798" s="12" t="s">
        <v>4002</v>
      </c>
      <c r="C1798" s="12" t="s">
        <v>1608</v>
      </c>
      <c r="D1798" s="12" t="s">
        <v>13</v>
      </c>
      <c r="F1798" s="12" t="s">
        <v>175</v>
      </c>
      <c r="G1798" s="12" t="s">
        <v>26</v>
      </c>
      <c r="H1798" s="12" t="s">
        <v>726</v>
      </c>
      <c r="I1798" s="12" t="s">
        <v>34</v>
      </c>
      <c r="J1798" s="12" t="s">
        <v>4003</v>
      </c>
    </row>
    <row r="1799" customHeight="1" spans="1:11">
      <c r="A1799" s="13">
        <v>44323</v>
      </c>
      <c r="B1799" s="12" t="s">
        <v>4004</v>
      </c>
      <c r="C1799" s="12" t="s">
        <v>1955</v>
      </c>
      <c r="D1799" s="12" t="s">
        <v>238</v>
      </c>
      <c r="F1799" s="12" t="s">
        <v>15</v>
      </c>
      <c r="G1799" s="12" t="s">
        <v>16</v>
      </c>
      <c r="H1799" s="12" t="s">
        <v>17</v>
      </c>
      <c r="I1799" s="12" t="s">
        <v>54</v>
      </c>
      <c r="J1799" s="12" t="s">
        <v>4005</v>
      </c>
      <c r="K1799" s="12" t="s">
        <v>4006</v>
      </c>
    </row>
    <row r="1800" customHeight="1" spans="1:11">
      <c r="A1800" s="13">
        <v>44323</v>
      </c>
      <c r="B1800" s="12" t="s">
        <v>4007</v>
      </c>
      <c r="C1800" s="12" t="s">
        <v>118</v>
      </c>
      <c r="D1800" s="12" t="s">
        <v>41</v>
      </c>
      <c r="F1800" s="12" t="s">
        <v>175</v>
      </c>
      <c r="G1800" s="12" t="s">
        <v>101</v>
      </c>
      <c r="H1800" s="12" t="s">
        <v>101</v>
      </c>
      <c r="I1800" s="12" t="s">
        <v>54</v>
      </c>
      <c r="J1800" s="12" t="s">
        <v>4008</v>
      </c>
      <c r="K1800" s="12" t="s">
        <v>3107</v>
      </c>
    </row>
    <row r="1801" customHeight="1" spans="1:11">
      <c r="A1801" s="13">
        <v>44323</v>
      </c>
      <c r="B1801" s="12" t="s">
        <v>4009</v>
      </c>
      <c r="C1801" s="12" t="s">
        <v>928</v>
      </c>
      <c r="D1801" s="12" t="s">
        <v>13</v>
      </c>
      <c r="F1801" s="12" t="s">
        <v>175</v>
      </c>
      <c r="G1801" s="12" t="s">
        <v>16</v>
      </c>
      <c r="H1801" s="12" t="s">
        <v>723</v>
      </c>
      <c r="I1801" s="12" t="s">
        <v>47</v>
      </c>
      <c r="J1801" s="12" t="s">
        <v>4010</v>
      </c>
      <c r="K1801" s="12" t="s">
        <v>4011</v>
      </c>
    </row>
    <row r="1802" customHeight="1" spans="1:11">
      <c r="A1802" s="13">
        <v>44323</v>
      </c>
      <c r="B1802" s="12" t="s">
        <v>4012</v>
      </c>
      <c r="C1802" s="12" t="s">
        <v>12</v>
      </c>
      <c r="D1802" s="12" t="s">
        <v>13</v>
      </c>
      <c r="E1802" s="12" t="s">
        <v>641</v>
      </c>
      <c r="F1802" s="12" t="s">
        <v>15</v>
      </c>
      <c r="G1802" s="12" t="s">
        <v>101</v>
      </c>
      <c r="H1802" s="12" t="s">
        <v>101</v>
      </c>
      <c r="I1802" s="12" t="s">
        <v>47</v>
      </c>
      <c r="J1802" s="12" t="s">
        <v>4013</v>
      </c>
      <c r="K1802" s="12" t="s">
        <v>4011</v>
      </c>
    </row>
    <row r="1803" customHeight="1" spans="1:10">
      <c r="A1803" s="13">
        <v>44324</v>
      </c>
      <c r="B1803" s="12" t="s">
        <v>4014</v>
      </c>
      <c r="C1803" s="12" t="s">
        <v>22</v>
      </c>
      <c r="D1803" s="12" t="s">
        <v>13</v>
      </c>
      <c r="F1803" s="12" t="s">
        <v>15</v>
      </c>
      <c r="G1803" s="12" t="s">
        <v>26</v>
      </c>
      <c r="H1803" s="12" t="s">
        <v>27</v>
      </c>
      <c r="I1803" s="12" t="s">
        <v>54</v>
      </c>
      <c r="J1803" s="12" t="s">
        <v>4015</v>
      </c>
    </row>
    <row r="1804" customHeight="1" spans="1:10">
      <c r="A1804" s="13">
        <v>44324</v>
      </c>
      <c r="B1804" s="12" t="s">
        <v>4016</v>
      </c>
      <c r="C1804" s="12" t="s">
        <v>22</v>
      </c>
      <c r="D1804" s="12" t="s">
        <v>13</v>
      </c>
      <c r="F1804" s="12" t="s">
        <v>15</v>
      </c>
      <c r="G1804" s="12" t="s">
        <v>101</v>
      </c>
      <c r="H1804" s="12" t="s">
        <v>101</v>
      </c>
      <c r="I1804" s="12" t="s">
        <v>54</v>
      </c>
      <c r="J1804" s="12" t="s">
        <v>4017</v>
      </c>
    </row>
    <row r="1805" customHeight="1" spans="1:10">
      <c r="A1805" s="13">
        <v>44324</v>
      </c>
      <c r="B1805" s="12" t="s">
        <v>4018</v>
      </c>
      <c r="C1805" s="12" t="s">
        <v>22</v>
      </c>
      <c r="D1805" s="12" t="s">
        <v>13</v>
      </c>
      <c r="F1805" s="12" t="s">
        <v>175</v>
      </c>
      <c r="G1805" s="12" t="s">
        <v>26</v>
      </c>
      <c r="H1805" s="12" t="s">
        <v>726</v>
      </c>
      <c r="I1805" s="12" t="s">
        <v>224</v>
      </c>
      <c r="J1805" s="12" t="s">
        <v>4019</v>
      </c>
    </row>
    <row r="1806" customHeight="1" spans="1:11">
      <c r="A1806" s="13">
        <v>44324</v>
      </c>
      <c r="B1806" s="12" t="s">
        <v>4020</v>
      </c>
      <c r="C1806" s="12" t="s">
        <v>673</v>
      </c>
      <c r="D1806" s="12" t="s">
        <v>13</v>
      </c>
      <c r="F1806" s="12" t="s">
        <v>15</v>
      </c>
      <c r="G1806" s="12" t="s">
        <v>26</v>
      </c>
      <c r="H1806" s="12" t="s">
        <v>27</v>
      </c>
      <c r="I1806" s="12" t="s">
        <v>224</v>
      </c>
      <c r="J1806" s="12" t="s">
        <v>4021</v>
      </c>
      <c r="K1806" s="12" t="s">
        <v>3041</v>
      </c>
    </row>
    <row r="1807" customHeight="1" spans="1:11">
      <c r="A1807" s="13">
        <v>44324</v>
      </c>
      <c r="B1807" s="12" t="s">
        <v>4022</v>
      </c>
      <c r="C1807" s="12" t="s">
        <v>46</v>
      </c>
      <c r="D1807" s="12" t="s">
        <v>41</v>
      </c>
      <c r="F1807" s="12" t="s">
        <v>15</v>
      </c>
      <c r="G1807" s="12" t="s">
        <v>26</v>
      </c>
      <c r="H1807" s="12" t="s">
        <v>27</v>
      </c>
      <c r="I1807" s="12" t="s">
        <v>34</v>
      </c>
      <c r="J1807" s="12" t="s">
        <v>4023</v>
      </c>
      <c r="K1807" s="12" t="s">
        <v>3816</v>
      </c>
    </row>
    <row r="1808" customHeight="1" spans="1:11">
      <c r="A1808" s="13">
        <v>44324</v>
      </c>
      <c r="B1808" s="12" t="s">
        <v>4024</v>
      </c>
      <c r="C1808" s="12" t="s">
        <v>66</v>
      </c>
      <c r="D1808" s="12" t="s">
        <v>41</v>
      </c>
      <c r="F1808" s="12" t="s">
        <v>15</v>
      </c>
      <c r="G1808" s="12" t="s">
        <v>101</v>
      </c>
      <c r="H1808" s="12" t="s">
        <v>101</v>
      </c>
      <c r="I1808" s="12" t="s">
        <v>34</v>
      </c>
      <c r="J1808" s="12" t="s">
        <v>4025</v>
      </c>
      <c r="K1808" s="12" t="s">
        <v>4026</v>
      </c>
    </row>
    <row r="1809" customHeight="1" spans="1:11">
      <c r="A1809" s="13">
        <v>44324</v>
      </c>
      <c r="B1809" s="12" t="s">
        <v>4027</v>
      </c>
      <c r="C1809" s="12" t="s">
        <v>1180</v>
      </c>
      <c r="D1809" s="12" t="s">
        <v>13</v>
      </c>
      <c r="F1809" s="12" t="s">
        <v>15</v>
      </c>
      <c r="G1809" s="12" t="s">
        <v>26</v>
      </c>
      <c r="H1809" s="12" t="s">
        <v>27</v>
      </c>
      <c r="I1809" s="12" t="s">
        <v>34</v>
      </c>
      <c r="J1809" s="12" t="s">
        <v>4028</v>
      </c>
      <c r="K1809" s="12" t="s">
        <v>3899</v>
      </c>
    </row>
    <row r="1810" customHeight="1" spans="1:11">
      <c r="A1810" s="13">
        <v>44324</v>
      </c>
      <c r="B1810" s="12" t="s">
        <v>4029</v>
      </c>
      <c r="C1810" s="12" t="s">
        <v>12</v>
      </c>
      <c r="D1810" s="12" t="s">
        <v>13</v>
      </c>
      <c r="F1810" s="12" t="s">
        <v>15</v>
      </c>
      <c r="G1810" s="12" t="s">
        <v>26</v>
      </c>
      <c r="H1810" s="12" t="s">
        <v>27</v>
      </c>
      <c r="I1810" s="12" t="s">
        <v>18</v>
      </c>
      <c r="J1810" s="12" t="s">
        <v>4030</v>
      </c>
      <c r="K1810" s="12" t="s">
        <v>4031</v>
      </c>
    </row>
    <row r="1811" customHeight="1" spans="1:11">
      <c r="A1811" s="13">
        <v>44324</v>
      </c>
      <c r="B1811" s="12" t="s">
        <v>4032</v>
      </c>
      <c r="C1811" s="12" t="s">
        <v>66</v>
      </c>
      <c r="D1811" s="12" t="s">
        <v>41</v>
      </c>
      <c r="F1811" s="12" t="s">
        <v>15</v>
      </c>
      <c r="G1811" s="12" t="s">
        <v>101</v>
      </c>
      <c r="H1811" s="12" t="s">
        <v>101</v>
      </c>
      <c r="I1811" s="12" t="s">
        <v>59</v>
      </c>
      <c r="J1811" s="12" t="s">
        <v>4033</v>
      </c>
      <c r="K1811" s="12" t="s">
        <v>3816</v>
      </c>
    </row>
    <row r="1812" customHeight="1" spans="1:11">
      <c r="A1812" s="13">
        <v>44324</v>
      </c>
      <c r="B1812" s="12" t="s">
        <v>4034</v>
      </c>
      <c r="C1812" s="12" t="s">
        <v>109</v>
      </c>
      <c r="D1812" s="12" t="s">
        <v>13</v>
      </c>
      <c r="F1812" s="12" t="s">
        <v>15</v>
      </c>
      <c r="G1812" s="12" t="s">
        <v>101</v>
      </c>
      <c r="H1812" s="12" t="s">
        <v>101</v>
      </c>
      <c r="I1812" s="12" t="s">
        <v>59</v>
      </c>
      <c r="J1812" s="12" t="s">
        <v>4035</v>
      </c>
      <c r="K1812" s="12" t="s">
        <v>4036</v>
      </c>
    </row>
    <row r="1813" customHeight="1" spans="1:11">
      <c r="A1813" s="13">
        <v>44324</v>
      </c>
      <c r="B1813" s="12" t="s">
        <v>4037</v>
      </c>
      <c r="C1813" s="12" t="s">
        <v>118</v>
      </c>
      <c r="D1813" s="12" t="s">
        <v>41</v>
      </c>
      <c r="F1813" s="12" t="s">
        <v>15</v>
      </c>
      <c r="G1813" s="12" t="s">
        <v>26</v>
      </c>
      <c r="H1813" s="12" t="s">
        <v>27</v>
      </c>
      <c r="I1813" s="12" t="s">
        <v>59</v>
      </c>
      <c r="J1813" s="12" t="s">
        <v>4038</v>
      </c>
      <c r="K1813" s="12" t="s">
        <v>4036</v>
      </c>
    </row>
    <row r="1814" customHeight="1" spans="1:11">
      <c r="A1814" s="13">
        <v>44324</v>
      </c>
      <c r="B1814" s="12" t="s">
        <v>4039</v>
      </c>
      <c r="C1814" s="12" t="s">
        <v>148</v>
      </c>
      <c r="D1814" s="12" t="s">
        <v>41</v>
      </c>
      <c r="F1814" s="12" t="s">
        <v>15</v>
      </c>
      <c r="G1814" s="12" t="s">
        <v>16</v>
      </c>
      <c r="H1814" s="12" t="s">
        <v>17</v>
      </c>
      <c r="I1814" s="12" t="s">
        <v>59</v>
      </c>
      <c r="J1814" s="12" t="s">
        <v>4040</v>
      </c>
      <c r="K1814" s="12" t="s">
        <v>3779</v>
      </c>
    </row>
    <row r="1815" customHeight="1" spans="1:11">
      <c r="A1815" s="13">
        <v>44324</v>
      </c>
      <c r="B1815" s="12" t="s">
        <v>4041</v>
      </c>
      <c r="C1815" s="12" t="s">
        <v>50</v>
      </c>
      <c r="D1815" s="12" t="s">
        <v>41</v>
      </c>
      <c r="F1815" s="12" t="s">
        <v>175</v>
      </c>
      <c r="G1815" s="12" t="s">
        <v>16</v>
      </c>
      <c r="H1815" s="12" t="s">
        <v>723</v>
      </c>
      <c r="I1815" s="12" t="s">
        <v>47</v>
      </c>
      <c r="J1815" s="12" t="s">
        <v>4042</v>
      </c>
      <c r="K1815" s="12" t="s">
        <v>3064</v>
      </c>
    </row>
    <row r="1816" customHeight="1" spans="1:11">
      <c r="A1816" s="13">
        <v>44325</v>
      </c>
      <c r="B1816" s="12" t="s">
        <v>4043</v>
      </c>
      <c r="C1816" s="12" t="s">
        <v>158</v>
      </c>
      <c r="D1816" s="12" t="s">
        <v>41</v>
      </c>
      <c r="E1816" s="12" t="s">
        <v>3791</v>
      </c>
      <c r="F1816" s="12" t="s">
        <v>15</v>
      </c>
      <c r="G1816" s="12" t="s">
        <v>16</v>
      </c>
      <c r="H1816" s="12" t="s">
        <v>17</v>
      </c>
      <c r="I1816" s="12" t="s">
        <v>54</v>
      </c>
      <c r="J1816" s="12" t="s">
        <v>4044</v>
      </c>
      <c r="K1816" s="12" t="s">
        <v>4045</v>
      </c>
    </row>
    <row r="1817" customHeight="1" spans="1:11">
      <c r="A1817" s="13">
        <v>44325</v>
      </c>
      <c r="B1817" s="12" t="s">
        <v>4046</v>
      </c>
      <c r="C1817" s="12" t="s">
        <v>104</v>
      </c>
      <c r="D1817" s="12" t="s">
        <v>13</v>
      </c>
      <c r="F1817" s="12" t="s">
        <v>15</v>
      </c>
      <c r="G1817" s="12" t="s">
        <v>26</v>
      </c>
      <c r="H1817" s="12" t="s">
        <v>27</v>
      </c>
      <c r="I1817" s="12" t="s">
        <v>54</v>
      </c>
      <c r="J1817" s="12" t="s">
        <v>4047</v>
      </c>
      <c r="K1817" s="12" t="s">
        <v>3378</v>
      </c>
    </row>
    <row r="1818" customHeight="1" spans="1:11">
      <c r="A1818" s="13">
        <v>44325</v>
      </c>
      <c r="B1818" s="12" t="s">
        <v>4048</v>
      </c>
      <c r="C1818" s="12" t="s">
        <v>118</v>
      </c>
      <c r="D1818" s="12" t="s">
        <v>41</v>
      </c>
      <c r="E1818" s="12" t="s">
        <v>251</v>
      </c>
      <c r="F1818" s="12" t="s">
        <v>15</v>
      </c>
      <c r="G1818" s="12" t="s">
        <v>26</v>
      </c>
      <c r="H1818" s="12" t="s">
        <v>27</v>
      </c>
      <c r="I1818" s="12" t="s">
        <v>54</v>
      </c>
      <c r="J1818" s="12" t="s">
        <v>4049</v>
      </c>
      <c r="K1818" s="12" t="s">
        <v>4050</v>
      </c>
    </row>
    <row r="1819" customHeight="1" spans="1:10">
      <c r="A1819" s="13">
        <v>44325</v>
      </c>
      <c r="B1819" s="12" t="s">
        <v>4051</v>
      </c>
      <c r="C1819" s="12" t="s">
        <v>50</v>
      </c>
      <c r="D1819" s="12" t="s">
        <v>13</v>
      </c>
      <c r="E1819" s="12" t="s">
        <v>175</v>
      </c>
      <c r="F1819" s="12" t="s">
        <v>175</v>
      </c>
      <c r="G1819" s="12" t="s">
        <v>16</v>
      </c>
      <c r="H1819" s="12" t="s">
        <v>723</v>
      </c>
      <c r="I1819" s="12" t="s">
        <v>47</v>
      </c>
      <c r="J1819" s="12" t="s">
        <v>4052</v>
      </c>
    </row>
    <row r="1820" customHeight="1" spans="1:11">
      <c r="A1820" s="13">
        <v>44325</v>
      </c>
      <c r="B1820" s="12" t="s">
        <v>4053</v>
      </c>
      <c r="C1820" s="12" t="s">
        <v>148</v>
      </c>
      <c r="D1820" s="12" t="s">
        <v>41</v>
      </c>
      <c r="F1820" s="12" t="s">
        <v>15</v>
      </c>
      <c r="G1820" s="12" t="s">
        <v>16</v>
      </c>
      <c r="H1820" s="12" t="s">
        <v>17</v>
      </c>
      <c r="I1820" s="12" t="s">
        <v>47</v>
      </c>
      <c r="J1820" s="12" t="s">
        <v>4054</v>
      </c>
      <c r="K1820" s="12" t="s">
        <v>1461</v>
      </c>
    </row>
    <row r="1821" customHeight="1" spans="1:11">
      <c r="A1821" s="13">
        <v>44325</v>
      </c>
      <c r="B1821" s="12" t="s">
        <v>4055</v>
      </c>
      <c r="C1821" s="12" t="s">
        <v>109</v>
      </c>
      <c r="D1821" s="12" t="s">
        <v>13</v>
      </c>
      <c r="E1821" s="12" t="s">
        <v>175</v>
      </c>
      <c r="F1821" s="12" t="s">
        <v>175</v>
      </c>
      <c r="G1821" s="12" t="s">
        <v>16</v>
      </c>
      <c r="H1821" s="12" t="s">
        <v>723</v>
      </c>
      <c r="I1821" s="12" t="s">
        <v>47</v>
      </c>
      <c r="J1821" s="12" t="s">
        <v>4056</v>
      </c>
      <c r="K1821" s="12" t="s">
        <v>3713</v>
      </c>
    </row>
    <row r="1822" customHeight="1" spans="1:10">
      <c r="A1822" s="13">
        <v>44325</v>
      </c>
      <c r="B1822" s="12" t="s">
        <v>4057</v>
      </c>
      <c r="C1822" s="12" t="s">
        <v>109</v>
      </c>
      <c r="D1822" s="12" t="s">
        <v>13</v>
      </c>
      <c r="F1822" s="12" t="s">
        <v>15</v>
      </c>
      <c r="G1822" s="12" t="s">
        <v>26</v>
      </c>
      <c r="H1822" s="12" t="s">
        <v>27</v>
      </c>
      <c r="I1822" s="12" t="s">
        <v>224</v>
      </c>
      <c r="J1822" s="12" t="s">
        <v>4058</v>
      </c>
    </row>
    <row r="1823" customHeight="1" spans="1:10">
      <c r="A1823" s="13">
        <v>44325</v>
      </c>
      <c r="B1823" s="12" t="s">
        <v>4059</v>
      </c>
      <c r="C1823" s="12" t="s">
        <v>109</v>
      </c>
      <c r="D1823" s="12" t="s">
        <v>13</v>
      </c>
      <c r="F1823" s="12" t="s">
        <v>175</v>
      </c>
      <c r="G1823" s="12" t="s">
        <v>26</v>
      </c>
      <c r="H1823" s="12" t="s">
        <v>726</v>
      </c>
      <c r="I1823" s="12" t="s">
        <v>224</v>
      </c>
      <c r="J1823" s="12" t="s">
        <v>4060</v>
      </c>
    </row>
    <row r="1824" customHeight="1" spans="1:11">
      <c r="A1824" s="13">
        <v>44325</v>
      </c>
      <c r="B1824" s="12" t="s">
        <v>4061</v>
      </c>
      <c r="C1824" s="12" t="s">
        <v>1180</v>
      </c>
      <c r="D1824" s="12" t="s">
        <v>13</v>
      </c>
      <c r="F1824" s="12" t="s">
        <v>15</v>
      </c>
      <c r="G1824" s="12" t="s">
        <v>26</v>
      </c>
      <c r="H1824" s="12" t="s">
        <v>27</v>
      </c>
      <c r="I1824" s="12" t="s">
        <v>224</v>
      </c>
      <c r="J1824" s="12" t="s">
        <v>4062</v>
      </c>
      <c r="K1824" s="12" t="s">
        <v>3713</v>
      </c>
    </row>
    <row r="1825" customHeight="1" spans="1:11">
      <c r="A1825" s="13">
        <v>44325</v>
      </c>
      <c r="B1825" s="12" t="s">
        <v>4063</v>
      </c>
      <c r="C1825" s="12" t="s">
        <v>100</v>
      </c>
      <c r="D1825" s="12" t="s">
        <v>41</v>
      </c>
      <c r="E1825" s="12" t="s">
        <v>15</v>
      </c>
      <c r="F1825" s="12" t="s">
        <v>15</v>
      </c>
      <c r="G1825" s="12" t="s">
        <v>26</v>
      </c>
      <c r="H1825" s="12" t="s">
        <v>27</v>
      </c>
      <c r="I1825" s="12" t="s">
        <v>18</v>
      </c>
      <c r="J1825" s="12" t="s">
        <v>4064</v>
      </c>
      <c r="K1825" s="12" t="s">
        <v>2957</v>
      </c>
    </row>
    <row r="1826" customHeight="1" spans="1:10">
      <c r="A1826" s="13">
        <v>44325</v>
      </c>
      <c r="B1826" s="12" t="s">
        <v>4065</v>
      </c>
      <c r="C1826" s="12" t="s">
        <v>1955</v>
      </c>
      <c r="D1826" s="12" t="s">
        <v>13</v>
      </c>
      <c r="F1826" s="12" t="s">
        <v>15</v>
      </c>
      <c r="G1826" s="12" t="s">
        <v>26</v>
      </c>
      <c r="H1826" s="12" t="s">
        <v>27</v>
      </c>
      <c r="I1826" s="12" t="s">
        <v>59</v>
      </c>
      <c r="J1826" s="12" t="s">
        <v>4066</v>
      </c>
    </row>
    <row r="1827" customHeight="1" spans="1:10">
      <c r="A1827" s="13">
        <v>44325</v>
      </c>
      <c r="B1827" s="12" t="s">
        <v>941</v>
      </c>
      <c r="C1827" s="12" t="s">
        <v>359</v>
      </c>
      <c r="D1827" s="12" t="s">
        <v>13</v>
      </c>
      <c r="F1827" s="12" t="s">
        <v>15</v>
      </c>
      <c r="G1827" s="12" t="s">
        <v>26</v>
      </c>
      <c r="H1827" s="12" t="s">
        <v>27</v>
      </c>
      <c r="I1827" s="12" t="s">
        <v>59</v>
      </c>
      <c r="J1827" s="12" t="s">
        <v>4067</v>
      </c>
    </row>
    <row r="1828" customHeight="1" spans="1:10">
      <c r="A1828" s="13">
        <v>44325</v>
      </c>
      <c r="B1828" s="12" t="s">
        <v>4068</v>
      </c>
      <c r="C1828" s="12" t="s">
        <v>129</v>
      </c>
      <c r="D1828" s="12" t="s">
        <v>13</v>
      </c>
      <c r="F1828" s="12" t="s">
        <v>15</v>
      </c>
      <c r="G1828" s="12" t="s">
        <v>101</v>
      </c>
      <c r="H1828" s="12" t="s">
        <v>101</v>
      </c>
      <c r="I1828" s="12" t="s">
        <v>47</v>
      </c>
      <c r="J1828" s="12" t="s">
        <v>4069</v>
      </c>
    </row>
    <row r="1829" customHeight="1" spans="1:10">
      <c r="A1829" s="13">
        <v>44326</v>
      </c>
      <c r="B1829" s="12" t="s">
        <v>4070</v>
      </c>
      <c r="C1829" s="12" t="s">
        <v>118</v>
      </c>
      <c r="D1829" s="12" t="s">
        <v>41</v>
      </c>
      <c r="E1829" s="12" t="s">
        <v>175</v>
      </c>
      <c r="F1829" s="12" t="s">
        <v>15</v>
      </c>
      <c r="G1829" s="12" t="s">
        <v>16</v>
      </c>
      <c r="H1829" s="12" t="s">
        <v>17</v>
      </c>
      <c r="I1829" s="12" t="s">
        <v>54</v>
      </c>
      <c r="J1829" s="12" t="s">
        <v>4071</v>
      </c>
    </row>
    <row r="1830" customHeight="1" spans="1:10">
      <c r="A1830" s="13">
        <v>44326</v>
      </c>
      <c r="B1830" s="12" t="s">
        <v>4072</v>
      </c>
      <c r="C1830" s="12" t="s">
        <v>66</v>
      </c>
      <c r="D1830" s="12" t="s">
        <v>41</v>
      </c>
      <c r="F1830" s="12" t="s">
        <v>15</v>
      </c>
      <c r="G1830" s="12" t="s">
        <v>16</v>
      </c>
      <c r="H1830" s="12" t="s">
        <v>17</v>
      </c>
      <c r="I1830" s="12" t="s">
        <v>54</v>
      </c>
      <c r="J1830" s="12" t="s">
        <v>4073</v>
      </c>
    </row>
    <row r="1831" customHeight="1" spans="1:10">
      <c r="A1831" s="13">
        <v>44326</v>
      </c>
      <c r="B1831" s="12" t="s">
        <v>4074</v>
      </c>
      <c r="C1831" s="12" t="s">
        <v>1180</v>
      </c>
      <c r="D1831" s="12" t="s">
        <v>13</v>
      </c>
      <c r="F1831" s="12" t="s">
        <v>175</v>
      </c>
      <c r="G1831" s="12" t="s">
        <v>101</v>
      </c>
      <c r="H1831" s="12" t="s">
        <v>101</v>
      </c>
      <c r="I1831" s="12" t="s">
        <v>54</v>
      </c>
      <c r="J1831" s="12" t="s">
        <v>4075</v>
      </c>
    </row>
    <row r="1832" customHeight="1" spans="1:10">
      <c r="A1832" s="13">
        <v>44326</v>
      </c>
      <c r="B1832" s="12" t="s">
        <v>4076</v>
      </c>
      <c r="C1832" s="12" t="s">
        <v>33</v>
      </c>
      <c r="D1832" s="12" t="s">
        <v>13</v>
      </c>
      <c r="F1832" s="12" t="s">
        <v>15</v>
      </c>
      <c r="G1832" s="12" t="s">
        <v>26</v>
      </c>
      <c r="H1832" s="12" t="s">
        <v>27</v>
      </c>
      <c r="I1832" s="12" t="s">
        <v>224</v>
      </c>
      <c r="J1832" s="12" t="s">
        <v>4077</v>
      </c>
    </row>
    <row r="1833" customHeight="1" spans="1:10">
      <c r="A1833" s="13">
        <v>44326</v>
      </c>
      <c r="B1833" s="12" t="s">
        <v>4078</v>
      </c>
      <c r="C1833" s="12" t="s">
        <v>50</v>
      </c>
      <c r="D1833" s="12" t="s">
        <v>41</v>
      </c>
      <c r="F1833" s="12" t="s">
        <v>175</v>
      </c>
      <c r="G1833" s="12" t="s">
        <v>101</v>
      </c>
      <c r="H1833" s="12" t="s">
        <v>101</v>
      </c>
      <c r="I1833" s="12" t="s">
        <v>224</v>
      </c>
      <c r="J1833" s="12" t="s">
        <v>4079</v>
      </c>
    </row>
    <row r="1834" customHeight="1" spans="1:10">
      <c r="A1834" s="13">
        <v>44326</v>
      </c>
      <c r="B1834" s="12" t="s">
        <v>4080</v>
      </c>
      <c r="C1834" s="12" t="s">
        <v>66</v>
      </c>
      <c r="D1834" s="12" t="s">
        <v>41</v>
      </c>
      <c r="F1834" s="12" t="s">
        <v>175</v>
      </c>
      <c r="G1834" s="12" t="s">
        <v>101</v>
      </c>
      <c r="H1834" s="12" t="s">
        <v>101</v>
      </c>
      <c r="I1834" s="12" t="s">
        <v>224</v>
      </c>
      <c r="J1834" s="12" t="s">
        <v>4081</v>
      </c>
    </row>
    <row r="1835" customHeight="1" spans="1:10">
      <c r="A1835" s="13">
        <v>44326</v>
      </c>
      <c r="B1835" s="12" t="s">
        <v>4082</v>
      </c>
      <c r="C1835" s="12" t="s">
        <v>2310</v>
      </c>
      <c r="D1835" s="12" t="s">
        <v>13</v>
      </c>
      <c r="F1835" s="12" t="s">
        <v>15</v>
      </c>
      <c r="G1835" s="12" t="s">
        <v>26</v>
      </c>
      <c r="H1835" s="12" t="s">
        <v>27</v>
      </c>
      <c r="I1835" s="12" t="s">
        <v>224</v>
      </c>
      <c r="J1835" s="12" t="s">
        <v>4083</v>
      </c>
    </row>
    <row r="1836" customHeight="1" spans="1:10">
      <c r="A1836" s="13">
        <v>44326</v>
      </c>
      <c r="B1836" s="12" t="s">
        <v>4084</v>
      </c>
      <c r="C1836" s="12" t="s">
        <v>118</v>
      </c>
      <c r="D1836" s="12" t="s">
        <v>41</v>
      </c>
      <c r="E1836" s="12" t="s">
        <v>193</v>
      </c>
      <c r="F1836" s="12" t="s">
        <v>15</v>
      </c>
      <c r="G1836" s="12" t="s">
        <v>26</v>
      </c>
      <c r="H1836" s="12" t="s">
        <v>27</v>
      </c>
      <c r="I1836" s="12" t="s">
        <v>34</v>
      </c>
      <c r="J1836" s="12" t="s">
        <v>4085</v>
      </c>
    </row>
    <row r="1837" customHeight="1" spans="1:10">
      <c r="A1837" s="13">
        <v>44326</v>
      </c>
      <c r="B1837" s="12" t="s">
        <v>4086</v>
      </c>
      <c r="C1837" s="12" t="s">
        <v>46</v>
      </c>
      <c r="D1837" s="12" t="s">
        <v>41</v>
      </c>
      <c r="E1837" s="12" t="s">
        <v>605</v>
      </c>
      <c r="F1837" s="12" t="s">
        <v>15</v>
      </c>
      <c r="G1837" s="12" t="s">
        <v>16</v>
      </c>
      <c r="H1837" s="12" t="s">
        <v>17</v>
      </c>
      <c r="I1837" s="12" t="s">
        <v>34</v>
      </c>
      <c r="J1837" s="12" t="s">
        <v>4087</v>
      </c>
    </row>
    <row r="1838" customHeight="1" spans="1:10">
      <c r="A1838" s="13">
        <v>44326</v>
      </c>
      <c r="B1838" s="12" t="s">
        <v>4088</v>
      </c>
      <c r="C1838" s="12" t="s">
        <v>109</v>
      </c>
      <c r="D1838" s="12" t="s">
        <v>13</v>
      </c>
      <c r="F1838" s="12" t="s">
        <v>175</v>
      </c>
      <c r="G1838" s="12" t="s">
        <v>16</v>
      </c>
      <c r="H1838" s="12" t="s">
        <v>723</v>
      </c>
      <c r="I1838" s="12" t="s">
        <v>34</v>
      </c>
      <c r="J1838" s="12" t="s">
        <v>4089</v>
      </c>
    </row>
    <row r="1839" customHeight="1" spans="1:10">
      <c r="A1839" s="13">
        <v>44326</v>
      </c>
      <c r="B1839" s="12" t="s">
        <v>4090</v>
      </c>
      <c r="C1839" s="12" t="s">
        <v>148</v>
      </c>
      <c r="D1839" s="12" t="s">
        <v>41</v>
      </c>
      <c r="E1839" s="12" t="s">
        <v>288</v>
      </c>
      <c r="F1839" s="12" t="s">
        <v>175</v>
      </c>
      <c r="G1839" s="12" t="s">
        <v>101</v>
      </c>
      <c r="H1839" s="12" t="s">
        <v>101</v>
      </c>
      <c r="I1839" s="12" t="s">
        <v>34</v>
      </c>
      <c r="J1839" s="12" t="s">
        <v>4091</v>
      </c>
    </row>
    <row r="1840" customHeight="1" spans="1:10">
      <c r="A1840" s="13">
        <v>44326</v>
      </c>
      <c r="B1840" s="12" t="s">
        <v>4092</v>
      </c>
      <c r="C1840" s="12" t="s">
        <v>50</v>
      </c>
      <c r="D1840" s="12" t="s">
        <v>41</v>
      </c>
      <c r="F1840" s="12" t="s">
        <v>175</v>
      </c>
      <c r="G1840" s="12" t="s">
        <v>26</v>
      </c>
      <c r="H1840" s="12" t="s">
        <v>726</v>
      </c>
      <c r="I1840" s="12" t="s">
        <v>18</v>
      </c>
      <c r="J1840" s="12" t="s">
        <v>4093</v>
      </c>
    </row>
    <row r="1841" customHeight="1" spans="1:10">
      <c r="A1841" s="13">
        <v>44326</v>
      </c>
      <c r="B1841" s="12" t="s">
        <v>4094</v>
      </c>
      <c r="C1841" s="12" t="s">
        <v>104</v>
      </c>
      <c r="D1841" s="12" t="s">
        <v>13</v>
      </c>
      <c r="E1841" s="12" t="s">
        <v>15</v>
      </c>
      <c r="F1841" s="12" t="s">
        <v>15</v>
      </c>
      <c r="G1841" s="12" t="s">
        <v>16</v>
      </c>
      <c r="H1841" s="12" t="s">
        <v>17</v>
      </c>
      <c r="I1841" s="12" t="s">
        <v>18</v>
      </c>
      <c r="J1841" s="12" t="s">
        <v>4095</v>
      </c>
    </row>
    <row r="1842" customHeight="1" spans="1:10">
      <c r="A1842" s="13">
        <v>44326</v>
      </c>
      <c r="B1842" s="12" t="s">
        <v>4096</v>
      </c>
      <c r="C1842" s="12" t="s">
        <v>1180</v>
      </c>
      <c r="D1842" s="12" t="s">
        <v>13</v>
      </c>
      <c r="E1842" s="12" t="s">
        <v>15</v>
      </c>
      <c r="F1842" s="12" t="s">
        <v>15</v>
      </c>
      <c r="G1842" s="12" t="s">
        <v>16</v>
      </c>
      <c r="H1842" s="12" t="s">
        <v>17</v>
      </c>
      <c r="I1842" s="12" t="s">
        <v>18</v>
      </c>
      <c r="J1842" s="12" t="s">
        <v>4097</v>
      </c>
    </row>
    <row r="1843" customHeight="1" spans="1:11">
      <c r="A1843" s="13">
        <v>44326</v>
      </c>
      <c r="B1843" s="12" t="s">
        <v>4098</v>
      </c>
      <c r="C1843" s="12" t="s">
        <v>158</v>
      </c>
      <c r="D1843" s="12" t="s">
        <v>41</v>
      </c>
      <c r="E1843" s="12" t="s">
        <v>15</v>
      </c>
      <c r="F1843" s="12" t="s">
        <v>15</v>
      </c>
      <c r="G1843" s="12" t="s">
        <v>16</v>
      </c>
      <c r="H1843" s="12" t="s">
        <v>17</v>
      </c>
      <c r="I1843" s="12" t="s">
        <v>59</v>
      </c>
      <c r="J1843" s="12" t="s">
        <v>4099</v>
      </c>
      <c r="K1843" s="12" t="s">
        <v>2957</v>
      </c>
    </row>
    <row r="1844" customHeight="1" spans="1:11">
      <c r="A1844" s="13">
        <v>44327</v>
      </c>
      <c r="B1844" s="12" t="s">
        <v>4100</v>
      </c>
      <c r="C1844" s="12" t="s">
        <v>66</v>
      </c>
      <c r="D1844" s="12" t="s">
        <v>41</v>
      </c>
      <c r="F1844" s="12" t="s">
        <v>15</v>
      </c>
      <c r="G1844" s="12" t="s">
        <v>16</v>
      </c>
      <c r="H1844" s="12" t="s">
        <v>17</v>
      </c>
      <c r="I1844" s="12" t="s">
        <v>47</v>
      </c>
      <c r="J1844" s="12" t="s">
        <v>4101</v>
      </c>
      <c r="K1844" s="12" t="s">
        <v>3041</v>
      </c>
    </row>
    <row r="1845" customHeight="1" spans="1:11">
      <c r="A1845" s="13">
        <v>44327</v>
      </c>
      <c r="B1845" s="12" t="s">
        <v>4102</v>
      </c>
      <c r="C1845" s="12" t="s">
        <v>1209</v>
      </c>
      <c r="D1845" s="12" t="s">
        <v>13</v>
      </c>
      <c r="F1845" s="12" t="s">
        <v>15</v>
      </c>
      <c r="G1845" s="12" t="s">
        <v>101</v>
      </c>
      <c r="H1845" s="12" t="s">
        <v>101</v>
      </c>
      <c r="I1845" s="12" t="s">
        <v>47</v>
      </c>
      <c r="J1845" s="12" t="s">
        <v>4103</v>
      </c>
      <c r="K1845" s="12" t="s">
        <v>3854</v>
      </c>
    </row>
    <row r="1846" customHeight="1" spans="1:11">
      <c r="A1846" s="13">
        <v>44327</v>
      </c>
      <c r="B1846" s="12" t="s">
        <v>4104</v>
      </c>
      <c r="C1846" s="12" t="s">
        <v>12</v>
      </c>
      <c r="D1846" s="12" t="s">
        <v>13</v>
      </c>
      <c r="F1846" s="12" t="s">
        <v>15</v>
      </c>
      <c r="G1846" s="12" t="s">
        <v>101</v>
      </c>
      <c r="H1846" s="12" t="s">
        <v>101</v>
      </c>
      <c r="I1846" s="12" t="s">
        <v>47</v>
      </c>
      <c r="J1846" s="12" t="s">
        <v>4105</v>
      </c>
      <c r="K1846" s="12" t="s">
        <v>4106</v>
      </c>
    </row>
    <row r="1847" customHeight="1" spans="1:10">
      <c r="A1847" s="13">
        <v>44327</v>
      </c>
      <c r="B1847" s="12" t="s">
        <v>4107</v>
      </c>
      <c r="C1847" s="12" t="s">
        <v>1180</v>
      </c>
      <c r="D1847" s="12" t="s">
        <v>13</v>
      </c>
      <c r="E1847" s="12" t="s">
        <v>15</v>
      </c>
      <c r="F1847" s="12" t="s">
        <v>15</v>
      </c>
      <c r="G1847" s="12" t="s">
        <v>16</v>
      </c>
      <c r="H1847" s="12" t="s">
        <v>17</v>
      </c>
      <c r="I1847" s="12" t="s">
        <v>34</v>
      </c>
      <c r="J1847" s="12" t="s">
        <v>4108</v>
      </c>
    </row>
    <row r="1848" customHeight="1" spans="1:10">
      <c r="A1848" s="13">
        <v>44327</v>
      </c>
      <c r="B1848" s="12" t="s">
        <v>4109</v>
      </c>
      <c r="C1848" s="12" t="s">
        <v>1180</v>
      </c>
      <c r="D1848" s="12" t="s">
        <v>13</v>
      </c>
      <c r="F1848" s="12" t="s">
        <v>15</v>
      </c>
      <c r="G1848" s="12" t="s">
        <v>26</v>
      </c>
      <c r="H1848" s="12" t="s">
        <v>27</v>
      </c>
      <c r="I1848" s="12" t="s">
        <v>3436</v>
      </c>
      <c r="J1848" s="12" t="s">
        <v>4110</v>
      </c>
    </row>
    <row r="1849" customHeight="1" spans="1:10">
      <c r="A1849" s="13">
        <v>44327</v>
      </c>
      <c r="B1849" s="12" t="s">
        <v>4111</v>
      </c>
      <c r="C1849" s="12" t="s">
        <v>46</v>
      </c>
      <c r="D1849" s="12" t="s">
        <v>41</v>
      </c>
      <c r="F1849" s="12" t="s">
        <v>15</v>
      </c>
      <c r="G1849" s="12" t="s">
        <v>16</v>
      </c>
      <c r="H1849" s="12" t="s">
        <v>17</v>
      </c>
      <c r="I1849" s="12" t="s">
        <v>18</v>
      </c>
      <c r="J1849" s="12" t="s">
        <v>4112</v>
      </c>
    </row>
    <row r="1850" customHeight="1" spans="1:10">
      <c r="A1850" s="13">
        <v>44327</v>
      </c>
      <c r="B1850" s="12" t="s">
        <v>4113</v>
      </c>
      <c r="C1850" s="12" t="s">
        <v>12</v>
      </c>
      <c r="D1850" s="12" t="s">
        <v>13</v>
      </c>
      <c r="F1850" s="12" t="s">
        <v>15</v>
      </c>
      <c r="G1850" s="12" t="s">
        <v>16</v>
      </c>
      <c r="H1850" s="12" t="s">
        <v>17</v>
      </c>
      <c r="I1850" s="12" t="s">
        <v>18</v>
      </c>
      <c r="J1850" s="12" t="s">
        <v>4112</v>
      </c>
    </row>
    <row r="1851" customHeight="1" spans="1:10">
      <c r="A1851" s="13">
        <v>44327</v>
      </c>
      <c r="B1851" s="12" t="s">
        <v>4114</v>
      </c>
      <c r="C1851" s="12" t="s">
        <v>1955</v>
      </c>
      <c r="D1851" s="12" t="s">
        <v>238</v>
      </c>
      <c r="F1851" s="12" t="s">
        <v>175</v>
      </c>
      <c r="G1851" s="12" t="s">
        <v>26</v>
      </c>
      <c r="H1851" s="12" t="s">
        <v>726</v>
      </c>
      <c r="I1851" s="12" t="s">
        <v>54</v>
      </c>
      <c r="J1851" s="12" t="s">
        <v>4115</v>
      </c>
    </row>
    <row r="1852" customHeight="1" spans="1:10">
      <c r="A1852" s="13">
        <v>44327</v>
      </c>
      <c r="B1852" s="12" t="s">
        <v>4116</v>
      </c>
      <c r="C1852" s="12" t="s">
        <v>1180</v>
      </c>
      <c r="D1852" s="12" t="s">
        <v>13</v>
      </c>
      <c r="F1852" s="12" t="s">
        <v>175</v>
      </c>
      <c r="G1852" s="12" t="s">
        <v>26</v>
      </c>
      <c r="H1852" s="12" t="s">
        <v>726</v>
      </c>
      <c r="I1852" s="12" t="s">
        <v>59</v>
      </c>
      <c r="J1852" s="12" t="s">
        <v>4117</v>
      </c>
    </row>
    <row r="1853" customHeight="1" spans="1:10">
      <c r="A1853" s="13">
        <v>44327</v>
      </c>
      <c r="B1853" s="12" t="s">
        <v>4118</v>
      </c>
      <c r="C1853" s="12" t="s">
        <v>145</v>
      </c>
      <c r="D1853" s="12" t="s">
        <v>13</v>
      </c>
      <c r="F1853" s="12" t="s">
        <v>15</v>
      </c>
      <c r="G1853" s="12" t="s">
        <v>26</v>
      </c>
      <c r="H1853" s="12" t="s">
        <v>27</v>
      </c>
      <c r="I1853" s="12" t="s">
        <v>59</v>
      </c>
      <c r="J1853" s="12" t="s">
        <v>4119</v>
      </c>
    </row>
    <row r="1854" customHeight="1" spans="1:11">
      <c r="A1854" s="13">
        <v>44327</v>
      </c>
      <c r="B1854" s="12" t="s">
        <v>4120</v>
      </c>
      <c r="C1854" s="12" t="s">
        <v>4121</v>
      </c>
      <c r="D1854" s="12" t="s">
        <v>41</v>
      </c>
      <c r="F1854" s="12" t="s">
        <v>15</v>
      </c>
      <c r="G1854" s="12" t="s">
        <v>101</v>
      </c>
      <c r="H1854" s="12" t="s">
        <v>101</v>
      </c>
      <c r="I1854" s="12" t="s">
        <v>3436</v>
      </c>
      <c r="J1854" s="12" t="s">
        <v>4122</v>
      </c>
      <c r="K1854" s="12" t="s">
        <v>2719</v>
      </c>
    </row>
    <row r="1855" customHeight="1" spans="1:11">
      <c r="A1855" s="13">
        <v>44328</v>
      </c>
      <c r="B1855" s="12" t="s">
        <v>4123</v>
      </c>
      <c r="C1855" s="12" t="s">
        <v>104</v>
      </c>
      <c r="D1855" s="12" t="s">
        <v>13</v>
      </c>
      <c r="F1855" s="12" t="s">
        <v>15</v>
      </c>
      <c r="G1855" s="12" t="s">
        <v>101</v>
      </c>
      <c r="H1855" s="12" t="s">
        <v>101</v>
      </c>
      <c r="I1855" s="12" t="s">
        <v>18</v>
      </c>
      <c r="J1855" s="12" t="s">
        <v>4124</v>
      </c>
      <c r="K1855" s="12" t="s">
        <v>2702</v>
      </c>
    </row>
    <row r="1856" customHeight="1" spans="1:10">
      <c r="A1856" s="13">
        <v>44328</v>
      </c>
      <c r="B1856" s="12" t="s">
        <v>4125</v>
      </c>
      <c r="C1856" s="12" t="s">
        <v>104</v>
      </c>
      <c r="D1856" s="12" t="s">
        <v>13</v>
      </c>
      <c r="F1856" s="12" t="s">
        <v>175</v>
      </c>
      <c r="G1856" s="12" t="s">
        <v>16</v>
      </c>
      <c r="H1856" s="12" t="s">
        <v>723</v>
      </c>
      <c r="I1856" s="12" t="s">
        <v>18</v>
      </c>
      <c r="J1856" s="12" t="s">
        <v>1341</v>
      </c>
    </row>
    <row r="1857" customHeight="1" spans="1:10">
      <c r="A1857" s="13">
        <v>44328</v>
      </c>
      <c r="B1857" s="12" t="s">
        <v>4126</v>
      </c>
      <c r="C1857" s="12" t="s">
        <v>104</v>
      </c>
      <c r="D1857" s="12" t="s">
        <v>13</v>
      </c>
      <c r="F1857" s="12" t="s">
        <v>175</v>
      </c>
      <c r="G1857" s="12" t="s">
        <v>26</v>
      </c>
      <c r="H1857" s="12" t="s">
        <v>726</v>
      </c>
      <c r="I1857" s="12" t="s">
        <v>224</v>
      </c>
      <c r="J1857" s="12" t="s">
        <v>4127</v>
      </c>
    </row>
    <row r="1858" customHeight="1" spans="1:10">
      <c r="A1858" s="13">
        <v>44328</v>
      </c>
      <c r="B1858" s="12" t="s">
        <v>4128</v>
      </c>
      <c r="C1858" s="12" t="s">
        <v>109</v>
      </c>
      <c r="D1858" s="12" t="s">
        <v>13</v>
      </c>
      <c r="F1858" s="12" t="s">
        <v>15</v>
      </c>
      <c r="G1858" s="12" t="s">
        <v>26</v>
      </c>
      <c r="H1858" s="12" t="s">
        <v>27</v>
      </c>
      <c r="I1858" s="12" t="s">
        <v>224</v>
      </c>
      <c r="J1858" s="12" t="s">
        <v>4129</v>
      </c>
    </row>
    <row r="1859" customHeight="1" spans="1:10">
      <c r="A1859" s="13">
        <v>44328</v>
      </c>
      <c r="B1859" s="12" t="s">
        <v>4130</v>
      </c>
      <c r="C1859" s="12" t="s">
        <v>50</v>
      </c>
      <c r="D1859" s="12" t="s">
        <v>41</v>
      </c>
      <c r="F1859" s="12" t="s">
        <v>15</v>
      </c>
      <c r="G1859" s="12" t="s">
        <v>101</v>
      </c>
      <c r="H1859" s="12" t="s">
        <v>101</v>
      </c>
      <c r="I1859" s="12" t="s">
        <v>224</v>
      </c>
      <c r="J1859" s="12" t="s">
        <v>4131</v>
      </c>
    </row>
    <row r="1860" customHeight="1" spans="1:11">
      <c r="A1860" s="13">
        <v>44328</v>
      </c>
      <c r="B1860" s="12" t="s">
        <v>4132</v>
      </c>
      <c r="C1860" s="12" t="s">
        <v>1955</v>
      </c>
      <c r="D1860" s="12" t="s">
        <v>238</v>
      </c>
      <c r="F1860" s="12" t="s">
        <v>15</v>
      </c>
      <c r="G1860" s="12" t="s">
        <v>26</v>
      </c>
      <c r="H1860" s="12" t="s">
        <v>27</v>
      </c>
      <c r="I1860" s="12" t="s">
        <v>54</v>
      </c>
      <c r="J1860" s="12" t="s">
        <v>4133</v>
      </c>
      <c r="K1860" s="12" t="s">
        <v>3899</v>
      </c>
    </row>
    <row r="1861" customHeight="1" spans="1:11">
      <c r="A1861" s="13">
        <v>44328</v>
      </c>
      <c r="B1861" s="12" t="s">
        <v>4134</v>
      </c>
      <c r="C1861" s="12" t="s">
        <v>1344</v>
      </c>
      <c r="D1861" s="12" t="s">
        <v>41</v>
      </c>
      <c r="F1861" s="12" t="s">
        <v>175</v>
      </c>
      <c r="G1861" s="12" t="s">
        <v>26</v>
      </c>
      <c r="H1861" s="12" t="s">
        <v>726</v>
      </c>
      <c r="I1861" s="12" t="s">
        <v>47</v>
      </c>
      <c r="J1861" s="12" t="s">
        <v>4135</v>
      </c>
      <c r="K1861" s="12" t="s">
        <v>3232</v>
      </c>
    </row>
    <row r="1862" customHeight="1" spans="1:11">
      <c r="A1862" s="13">
        <v>44328</v>
      </c>
      <c r="B1862" s="12" t="s">
        <v>4136</v>
      </c>
      <c r="C1862" s="12" t="s">
        <v>109</v>
      </c>
      <c r="D1862" s="12" t="s">
        <v>13</v>
      </c>
      <c r="F1862" s="12" t="s">
        <v>15</v>
      </c>
      <c r="G1862" s="12" t="s">
        <v>26</v>
      </c>
      <c r="H1862" s="12" t="s">
        <v>27</v>
      </c>
      <c r="I1862" s="12" t="s">
        <v>47</v>
      </c>
      <c r="J1862" s="12" t="s">
        <v>4137</v>
      </c>
      <c r="K1862" s="12" t="s">
        <v>3041</v>
      </c>
    </row>
    <row r="1863" customHeight="1" spans="1:10">
      <c r="A1863" s="13">
        <v>44328</v>
      </c>
      <c r="B1863" s="12" t="s">
        <v>4138</v>
      </c>
      <c r="C1863" s="12" t="s">
        <v>368</v>
      </c>
      <c r="D1863" s="12" t="s">
        <v>13</v>
      </c>
      <c r="F1863" s="12" t="s">
        <v>15</v>
      </c>
      <c r="G1863" s="12" t="s">
        <v>26</v>
      </c>
      <c r="H1863" s="12" t="s">
        <v>27</v>
      </c>
      <c r="I1863" s="12" t="s">
        <v>18</v>
      </c>
      <c r="J1863" s="12" t="s">
        <v>4139</v>
      </c>
    </row>
    <row r="1864" customHeight="1" spans="1:10">
      <c r="A1864" s="13">
        <v>44329</v>
      </c>
      <c r="B1864" s="12" t="s">
        <v>4140</v>
      </c>
      <c r="C1864" s="12" t="s">
        <v>1418</v>
      </c>
      <c r="D1864" s="12" t="s">
        <v>41</v>
      </c>
      <c r="F1864" s="12" t="s">
        <v>15</v>
      </c>
      <c r="G1864" s="12" t="s">
        <v>26</v>
      </c>
      <c r="H1864" s="12" t="s">
        <v>27</v>
      </c>
      <c r="I1864" s="12" t="s">
        <v>3436</v>
      </c>
      <c r="J1864" s="12" t="s">
        <v>4141</v>
      </c>
    </row>
    <row r="1865" customHeight="1" spans="1:11">
      <c r="A1865" s="13">
        <v>44329</v>
      </c>
      <c r="B1865" s="12" t="s">
        <v>4142</v>
      </c>
      <c r="C1865" s="12" t="s">
        <v>109</v>
      </c>
      <c r="D1865" s="12" t="s">
        <v>13</v>
      </c>
      <c r="F1865" s="12" t="s">
        <v>15</v>
      </c>
      <c r="G1865" s="12" t="s">
        <v>101</v>
      </c>
      <c r="H1865" s="12" t="s">
        <v>101</v>
      </c>
      <c r="I1865" s="12" t="s">
        <v>3436</v>
      </c>
      <c r="J1865" s="12" t="s">
        <v>4143</v>
      </c>
      <c r="K1865" s="12" t="s">
        <v>3909</v>
      </c>
    </row>
    <row r="1866" customHeight="1" spans="1:11">
      <c r="A1866" s="13">
        <v>44329</v>
      </c>
      <c r="B1866" s="12" t="s">
        <v>4144</v>
      </c>
      <c r="C1866" s="12" t="s">
        <v>104</v>
      </c>
      <c r="D1866" s="12" t="s">
        <v>13</v>
      </c>
      <c r="F1866" s="12" t="s">
        <v>175</v>
      </c>
      <c r="G1866" s="12" t="s">
        <v>26</v>
      </c>
      <c r="H1866" s="12" t="s">
        <v>726</v>
      </c>
      <c r="I1866" s="12" t="s">
        <v>3436</v>
      </c>
      <c r="J1866" s="12" t="s">
        <v>4145</v>
      </c>
      <c r="K1866" s="12" t="s">
        <v>4146</v>
      </c>
    </row>
    <row r="1867" customHeight="1" spans="1:11">
      <c r="A1867" s="13">
        <v>44329</v>
      </c>
      <c r="B1867" s="12" t="s">
        <v>4147</v>
      </c>
      <c r="C1867" s="12" t="s">
        <v>50</v>
      </c>
      <c r="D1867" s="12" t="s">
        <v>41</v>
      </c>
      <c r="F1867" s="12" t="s">
        <v>175</v>
      </c>
      <c r="G1867" s="12" t="s">
        <v>26</v>
      </c>
      <c r="H1867" s="12" t="s">
        <v>726</v>
      </c>
      <c r="I1867" s="12" t="s">
        <v>3436</v>
      </c>
      <c r="J1867" s="12" t="s">
        <v>4148</v>
      </c>
      <c r="K1867" s="12" t="s">
        <v>3909</v>
      </c>
    </row>
    <row r="1868" customHeight="1" spans="1:11">
      <c r="A1868" s="13">
        <v>44329</v>
      </c>
      <c r="B1868" s="12" t="s">
        <v>4149</v>
      </c>
      <c r="C1868" s="12" t="s">
        <v>104</v>
      </c>
      <c r="D1868" s="12" t="s">
        <v>13</v>
      </c>
      <c r="F1868" s="12" t="s">
        <v>175</v>
      </c>
      <c r="G1868" s="12" t="s">
        <v>26</v>
      </c>
      <c r="H1868" s="12" t="s">
        <v>726</v>
      </c>
      <c r="I1868" s="12" t="s">
        <v>3436</v>
      </c>
      <c r="J1868" s="12" t="s">
        <v>4150</v>
      </c>
      <c r="K1868" s="12" t="s">
        <v>3909</v>
      </c>
    </row>
    <row r="1869" customHeight="1" spans="1:10">
      <c r="A1869" s="13">
        <v>44329</v>
      </c>
      <c r="B1869" s="12" t="s">
        <v>4151</v>
      </c>
      <c r="C1869" s="12" t="s">
        <v>104</v>
      </c>
      <c r="D1869" s="12" t="s">
        <v>13</v>
      </c>
      <c r="E1869" s="12" t="s">
        <v>15</v>
      </c>
      <c r="F1869" s="12" t="s">
        <v>15</v>
      </c>
      <c r="G1869" s="12" t="s">
        <v>26</v>
      </c>
      <c r="H1869" s="12" t="s">
        <v>27</v>
      </c>
      <c r="I1869" s="12" t="s">
        <v>18</v>
      </c>
      <c r="J1869" s="12" t="s">
        <v>1242</v>
      </c>
    </row>
    <row r="1870" customHeight="1" spans="1:10">
      <c r="A1870" s="13">
        <v>44329</v>
      </c>
      <c r="B1870" s="12" t="s">
        <v>4152</v>
      </c>
      <c r="C1870" s="12" t="s">
        <v>66</v>
      </c>
      <c r="D1870" s="12" t="s">
        <v>41</v>
      </c>
      <c r="F1870" s="12" t="s">
        <v>15</v>
      </c>
      <c r="G1870" s="12" t="s">
        <v>26</v>
      </c>
      <c r="H1870" s="12" t="s">
        <v>27</v>
      </c>
      <c r="I1870" s="12" t="s">
        <v>18</v>
      </c>
      <c r="J1870" s="12" t="s">
        <v>4153</v>
      </c>
    </row>
    <row r="1871" customHeight="1" spans="1:10">
      <c r="A1871" s="13">
        <v>44329</v>
      </c>
      <c r="B1871" s="12" t="s">
        <v>4154</v>
      </c>
      <c r="C1871" s="12" t="s">
        <v>66</v>
      </c>
      <c r="D1871" s="12" t="s">
        <v>41</v>
      </c>
      <c r="F1871" s="12" t="s">
        <v>175</v>
      </c>
      <c r="G1871" s="12" t="s">
        <v>16</v>
      </c>
      <c r="H1871" s="12" t="s">
        <v>723</v>
      </c>
      <c r="I1871" s="12" t="s">
        <v>18</v>
      </c>
      <c r="J1871" s="12" t="s">
        <v>4155</v>
      </c>
    </row>
    <row r="1872" customHeight="1" spans="1:10">
      <c r="A1872" s="13">
        <v>44329</v>
      </c>
      <c r="B1872" s="12" t="s">
        <v>4156</v>
      </c>
      <c r="C1872" s="12" t="s">
        <v>12</v>
      </c>
      <c r="D1872" s="12" t="s">
        <v>13</v>
      </c>
      <c r="F1872" s="12" t="s">
        <v>175</v>
      </c>
      <c r="G1872" s="12" t="s">
        <v>16</v>
      </c>
      <c r="H1872" s="12" t="s">
        <v>723</v>
      </c>
      <c r="I1872" s="12" t="s">
        <v>224</v>
      </c>
      <c r="J1872" s="12" t="s">
        <v>4157</v>
      </c>
    </row>
    <row r="1873" customHeight="1" spans="1:10">
      <c r="A1873" s="13">
        <v>44329</v>
      </c>
      <c r="B1873" s="12" t="s">
        <v>4158</v>
      </c>
      <c r="C1873" s="12" t="s">
        <v>109</v>
      </c>
      <c r="D1873" s="12" t="s">
        <v>13</v>
      </c>
      <c r="F1873" s="12" t="s">
        <v>175</v>
      </c>
      <c r="G1873" s="12" t="s">
        <v>26</v>
      </c>
      <c r="H1873" s="12" t="s">
        <v>726</v>
      </c>
      <c r="I1873" s="12" t="s">
        <v>224</v>
      </c>
      <c r="J1873" s="12" t="s">
        <v>4159</v>
      </c>
    </row>
    <row r="1874" customHeight="1" spans="1:11">
      <c r="A1874" s="13">
        <v>44329</v>
      </c>
      <c r="B1874" s="12" t="s">
        <v>4160</v>
      </c>
      <c r="C1874" s="12" t="s">
        <v>4161</v>
      </c>
      <c r="D1874" s="12" t="s">
        <v>41</v>
      </c>
      <c r="F1874" s="12" t="s">
        <v>15</v>
      </c>
      <c r="G1874" s="12" t="s">
        <v>16</v>
      </c>
      <c r="H1874" s="12" t="s">
        <v>17</v>
      </c>
      <c r="I1874" s="12" t="s">
        <v>224</v>
      </c>
      <c r="J1874" s="12" t="s">
        <v>4162</v>
      </c>
      <c r="K1874" s="12" t="s">
        <v>2797</v>
      </c>
    </row>
    <row r="1875" customHeight="1" spans="1:11">
      <c r="A1875" s="13">
        <v>44329</v>
      </c>
      <c r="B1875" s="12" t="s">
        <v>4163</v>
      </c>
      <c r="C1875" s="12" t="s">
        <v>66</v>
      </c>
      <c r="D1875" s="12" t="s">
        <v>41</v>
      </c>
      <c r="E1875" s="12" t="s">
        <v>15</v>
      </c>
      <c r="F1875" s="12" t="s">
        <v>15</v>
      </c>
      <c r="G1875" s="12" t="s">
        <v>16</v>
      </c>
      <c r="H1875" s="12" t="s">
        <v>17</v>
      </c>
      <c r="I1875" s="12" t="s">
        <v>47</v>
      </c>
      <c r="J1875" s="12" t="s">
        <v>4164</v>
      </c>
      <c r="K1875" s="12" t="s">
        <v>4165</v>
      </c>
    </row>
    <row r="1876" customHeight="1" spans="1:10">
      <c r="A1876" s="13">
        <v>44329</v>
      </c>
      <c r="B1876" s="12" t="s">
        <v>4166</v>
      </c>
      <c r="C1876" s="12" t="s">
        <v>109</v>
      </c>
      <c r="D1876" s="12" t="s">
        <v>13</v>
      </c>
      <c r="F1876" s="12" t="s">
        <v>15</v>
      </c>
      <c r="G1876" s="12" t="s">
        <v>26</v>
      </c>
      <c r="H1876" s="12" t="s">
        <v>27</v>
      </c>
      <c r="I1876" s="12" t="s">
        <v>47</v>
      </c>
      <c r="J1876" s="12" t="s">
        <v>2186</v>
      </c>
    </row>
    <row r="1877" customHeight="1" spans="1:10">
      <c r="A1877" s="13">
        <v>44329</v>
      </c>
      <c r="B1877" s="12" t="s">
        <v>4167</v>
      </c>
      <c r="C1877" s="12" t="s">
        <v>12</v>
      </c>
      <c r="D1877" s="12" t="s">
        <v>13</v>
      </c>
      <c r="F1877" s="12" t="s">
        <v>15</v>
      </c>
      <c r="G1877" s="12" t="s">
        <v>26</v>
      </c>
      <c r="H1877" s="12" t="s">
        <v>27</v>
      </c>
      <c r="I1877" s="12" t="s">
        <v>47</v>
      </c>
      <c r="J1877" s="12" t="s">
        <v>728</v>
      </c>
    </row>
    <row r="1878" customHeight="1" spans="1:11">
      <c r="A1878" s="13">
        <v>44330</v>
      </c>
      <c r="B1878" s="12" t="s">
        <v>4168</v>
      </c>
      <c r="C1878" s="12" t="s">
        <v>423</v>
      </c>
      <c r="D1878" s="12" t="s">
        <v>41</v>
      </c>
      <c r="E1878" s="12" t="s">
        <v>15</v>
      </c>
      <c r="F1878" s="12" t="s">
        <v>15</v>
      </c>
      <c r="G1878" s="12" t="s">
        <v>16</v>
      </c>
      <c r="H1878" s="12" t="s">
        <v>17</v>
      </c>
      <c r="I1878" s="12" t="s">
        <v>54</v>
      </c>
      <c r="J1878" s="12" t="s">
        <v>4169</v>
      </c>
      <c r="K1878" s="12" t="s">
        <v>4170</v>
      </c>
    </row>
    <row r="1879" customHeight="1" spans="1:11">
      <c r="A1879" s="13">
        <v>44330</v>
      </c>
      <c r="B1879" s="12" t="s">
        <v>4171</v>
      </c>
      <c r="C1879" s="12" t="s">
        <v>1608</v>
      </c>
      <c r="D1879" s="12" t="s">
        <v>13</v>
      </c>
      <c r="F1879" s="12" t="s">
        <v>175</v>
      </c>
      <c r="G1879" s="12" t="s">
        <v>26</v>
      </c>
      <c r="H1879" s="12" t="s">
        <v>726</v>
      </c>
      <c r="I1879" s="12" t="s">
        <v>224</v>
      </c>
      <c r="J1879" s="12" t="s">
        <v>4172</v>
      </c>
      <c r="K1879" s="12" t="s">
        <v>4173</v>
      </c>
    </row>
    <row r="1880" customHeight="1" spans="1:11">
      <c r="A1880" s="13">
        <v>44330</v>
      </c>
      <c r="B1880" s="12" t="s">
        <v>4174</v>
      </c>
      <c r="C1880" s="12" t="s">
        <v>109</v>
      </c>
      <c r="D1880" s="12" t="s">
        <v>13</v>
      </c>
      <c r="E1880" s="12" t="s">
        <v>37</v>
      </c>
      <c r="F1880" s="12" t="s">
        <v>15</v>
      </c>
      <c r="G1880" s="12" t="s">
        <v>26</v>
      </c>
      <c r="H1880" s="12" t="s">
        <v>27</v>
      </c>
      <c r="I1880" s="12" t="s">
        <v>224</v>
      </c>
      <c r="J1880" s="12" t="s">
        <v>4175</v>
      </c>
      <c r="K1880" s="12" t="s">
        <v>4170</v>
      </c>
    </row>
    <row r="1881" customHeight="1" spans="1:11">
      <c r="A1881" s="13">
        <v>44330</v>
      </c>
      <c r="B1881" s="12" t="s">
        <v>4176</v>
      </c>
      <c r="C1881" s="12" t="s">
        <v>1209</v>
      </c>
      <c r="D1881" s="12" t="s">
        <v>13</v>
      </c>
      <c r="F1881" s="12" t="s">
        <v>175</v>
      </c>
      <c r="G1881" s="12" t="s">
        <v>101</v>
      </c>
      <c r="H1881" s="12" t="s">
        <v>101</v>
      </c>
      <c r="I1881" s="12" t="s">
        <v>224</v>
      </c>
      <c r="J1881" s="12" t="s">
        <v>4177</v>
      </c>
      <c r="K1881" s="12" t="s">
        <v>4170</v>
      </c>
    </row>
    <row r="1882" customHeight="1" spans="1:11">
      <c r="A1882" s="13">
        <v>44330</v>
      </c>
      <c r="B1882" s="12" t="s">
        <v>4178</v>
      </c>
      <c r="C1882" s="12" t="s">
        <v>50</v>
      </c>
      <c r="D1882" s="12" t="s">
        <v>41</v>
      </c>
      <c r="E1882" s="12" t="s">
        <v>605</v>
      </c>
      <c r="F1882" s="12" t="s">
        <v>15</v>
      </c>
      <c r="G1882" s="12" t="s">
        <v>101</v>
      </c>
      <c r="H1882" s="12" t="s">
        <v>101</v>
      </c>
      <c r="I1882" s="12" t="s">
        <v>34</v>
      </c>
      <c r="J1882" s="12" t="s">
        <v>4179</v>
      </c>
      <c r="K1882" s="12" t="s">
        <v>4180</v>
      </c>
    </row>
    <row r="1883" customHeight="1" spans="1:11">
      <c r="A1883" s="13">
        <v>44330</v>
      </c>
      <c r="B1883" s="12" t="s">
        <v>4181</v>
      </c>
      <c r="C1883" s="12" t="s">
        <v>3590</v>
      </c>
      <c r="D1883" s="12" t="s">
        <v>41</v>
      </c>
      <c r="E1883" s="12" t="s">
        <v>15</v>
      </c>
      <c r="F1883" s="12" t="s">
        <v>15</v>
      </c>
      <c r="G1883" s="12" t="s">
        <v>16</v>
      </c>
      <c r="H1883" s="12" t="s">
        <v>17</v>
      </c>
      <c r="I1883" s="12" t="s">
        <v>34</v>
      </c>
      <c r="J1883" s="12" t="s">
        <v>4182</v>
      </c>
      <c r="K1883" s="12" t="s">
        <v>4183</v>
      </c>
    </row>
    <row r="1884" customHeight="1" spans="1:11">
      <c r="A1884" s="13">
        <v>44330</v>
      </c>
      <c r="B1884" s="12" t="s">
        <v>4184</v>
      </c>
      <c r="C1884" s="12" t="s">
        <v>66</v>
      </c>
      <c r="D1884" s="12" t="s">
        <v>41</v>
      </c>
      <c r="E1884" s="12" t="s">
        <v>15</v>
      </c>
      <c r="F1884" s="12" t="s">
        <v>15</v>
      </c>
      <c r="G1884" s="12" t="s">
        <v>101</v>
      </c>
      <c r="H1884" s="12" t="s">
        <v>101</v>
      </c>
      <c r="I1884" s="12" t="s">
        <v>47</v>
      </c>
      <c r="J1884" s="12" t="s">
        <v>4185</v>
      </c>
      <c r="K1884" s="12" t="s">
        <v>3041</v>
      </c>
    </row>
    <row r="1885" customHeight="1" spans="1:11">
      <c r="A1885" s="13">
        <v>44330</v>
      </c>
      <c r="B1885" s="12" t="s">
        <v>4186</v>
      </c>
      <c r="C1885" s="12" t="s">
        <v>118</v>
      </c>
      <c r="D1885" s="12" t="s">
        <v>41</v>
      </c>
      <c r="E1885" s="12" t="s">
        <v>175</v>
      </c>
      <c r="F1885" s="12" t="s">
        <v>175</v>
      </c>
      <c r="G1885" s="12" t="s">
        <v>26</v>
      </c>
      <c r="H1885" s="12" t="s">
        <v>726</v>
      </c>
      <c r="I1885" s="12" t="s">
        <v>47</v>
      </c>
      <c r="J1885" s="12" t="s">
        <v>4187</v>
      </c>
      <c r="K1885" s="12" t="s">
        <v>3041</v>
      </c>
    </row>
    <row r="1886" customHeight="1" spans="1:10">
      <c r="A1886" s="13">
        <v>44330</v>
      </c>
      <c r="B1886" s="12" t="s">
        <v>4188</v>
      </c>
      <c r="C1886" s="12" t="s">
        <v>12</v>
      </c>
      <c r="D1886" s="12" t="s">
        <v>13</v>
      </c>
      <c r="F1886" s="12" t="s">
        <v>175</v>
      </c>
      <c r="G1886" s="12" t="s">
        <v>26</v>
      </c>
      <c r="H1886" s="12" t="s">
        <v>726</v>
      </c>
      <c r="I1886" s="12" t="s">
        <v>47</v>
      </c>
      <c r="J1886" s="12" t="s">
        <v>728</v>
      </c>
    </row>
    <row r="1887" customHeight="1" spans="1:10">
      <c r="A1887" s="13">
        <v>44330</v>
      </c>
      <c r="B1887" s="12" t="s">
        <v>4189</v>
      </c>
      <c r="C1887" s="12" t="s">
        <v>12</v>
      </c>
      <c r="D1887" s="12" t="s">
        <v>13</v>
      </c>
      <c r="F1887" s="12" t="s">
        <v>175</v>
      </c>
      <c r="G1887" s="12" t="s">
        <v>26</v>
      </c>
      <c r="H1887" s="12" t="s">
        <v>726</v>
      </c>
      <c r="I1887" s="12" t="s">
        <v>59</v>
      </c>
      <c r="J1887" s="12" t="s">
        <v>728</v>
      </c>
    </row>
    <row r="1888" customHeight="1" spans="1:11">
      <c r="A1888" s="13">
        <v>44330</v>
      </c>
      <c r="B1888" s="12" t="s">
        <v>4190</v>
      </c>
      <c r="C1888" s="12" t="s">
        <v>104</v>
      </c>
      <c r="D1888" s="12" t="s">
        <v>13</v>
      </c>
      <c r="F1888" s="12" t="s">
        <v>175</v>
      </c>
      <c r="G1888" s="12" t="s">
        <v>26</v>
      </c>
      <c r="H1888" s="12" t="s">
        <v>726</v>
      </c>
      <c r="I1888" s="12" t="s">
        <v>59</v>
      </c>
      <c r="J1888" s="12" t="s">
        <v>4191</v>
      </c>
      <c r="K1888" s="12" t="s">
        <v>3941</v>
      </c>
    </row>
    <row r="1889" customHeight="1" spans="1:11">
      <c r="A1889" s="13">
        <v>44330</v>
      </c>
      <c r="B1889" s="12" t="s">
        <v>4192</v>
      </c>
      <c r="C1889" s="12" t="s">
        <v>673</v>
      </c>
      <c r="D1889" s="12" t="s">
        <v>13</v>
      </c>
      <c r="E1889" s="12" t="s">
        <v>15</v>
      </c>
      <c r="F1889" s="12" t="s">
        <v>15</v>
      </c>
      <c r="G1889" s="12" t="s">
        <v>26</v>
      </c>
      <c r="H1889" s="12" t="s">
        <v>27</v>
      </c>
      <c r="I1889" s="12" t="s">
        <v>34</v>
      </c>
      <c r="J1889" s="12" t="s">
        <v>4193</v>
      </c>
      <c r="K1889" s="12" t="s">
        <v>4194</v>
      </c>
    </row>
    <row r="1890" customHeight="1" spans="1:11">
      <c r="A1890" s="13">
        <v>44331</v>
      </c>
      <c r="B1890" s="12" t="s">
        <v>4195</v>
      </c>
      <c r="C1890" s="12" t="s">
        <v>129</v>
      </c>
      <c r="D1890" s="12" t="s">
        <v>13</v>
      </c>
      <c r="F1890" s="12" t="s">
        <v>15</v>
      </c>
      <c r="G1890" s="12" t="s">
        <v>26</v>
      </c>
      <c r="H1890" s="12" t="s">
        <v>27</v>
      </c>
      <c r="I1890" s="12" t="s">
        <v>59</v>
      </c>
      <c r="J1890" s="12" t="s">
        <v>4196</v>
      </c>
      <c r="K1890" s="12" t="s">
        <v>4197</v>
      </c>
    </row>
    <row r="1891" customHeight="1" spans="1:11">
      <c r="A1891" s="13">
        <v>44331</v>
      </c>
      <c r="B1891" s="12" t="s">
        <v>4198</v>
      </c>
      <c r="C1891" s="12" t="s">
        <v>109</v>
      </c>
      <c r="D1891" s="12" t="s">
        <v>13</v>
      </c>
      <c r="F1891" s="12" t="s">
        <v>175</v>
      </c>
      <c r="G1891" s="12" t="s">
        <v>26</v>
      </c>
      <c r="H1891" s="12" t="s">
        <v>726</v>
      </c>
      <c r="I1891" s="12" t="s">
        <v>59</v>
      </c>
      <c r="J1891" s="12" t="s">
        <v>4199</v>
      </c>
      <c r="K1891" s="12" t="s">
        <v>4173</v>
      </c>
    </row>
    <row r="1892" customHeight="1" spans="1:11">
      <c r="A1892" s="13">
        <v>44331</v>
      </c>
      <c r="B1892" s="12" t="s">
        <v>2542</v>
      </c>
      <c r="C1892" s="12" t="s">
        <v>100</v>
      </c>
      <c r="D1892" s="12" t="s">
        <v>13</v>
      </c>
      <c r="F1892" s="12" t="s">
        <v>15</v>
      </c>
      <c r="G1892" s="12" t="s">
        <v>16</v>
      </c>
      <c r="H1892" s="12" t="s">
        <v>17</v>
      </c>
      <c r="I1892" s="12" t="s">
        <v>59</v>
      </c>
      <c r="J1892" s="12" t="s">
        <v>4200</v>
      </c>
      <c r="K1892" s="12" t="s">
        <v>3825</v>
      </c>
    </row>
    <row r="1893" customHeight="1" spans="1:11">
      <c r="A1893" s="13">
        <v>44331</v>
      </c>
      <c r="B1893" s="12" t="s">
        <v>4201</v>
      </c>
      <c r="C1893" s="12" t="s">
        <v>1132</v>
      </c>
      <c r="D1893" s="12" t="s">
        <v>41</v>
      </c>
      <c r="F1893" s="12" t="s">
        <v>15</v>
      </c>
      <c r="G1893" s="12" t="s">
        <v>16</v>
      </c>
      <c r="H1893" s="12" t="s">
        <v>17</v>
      </c>
      <c r="I1893" s="12" t="s">
        <v>59</v>
      </c>
      <c r="J1893" s="12" t="s">
        <v>4202</v>
      </c>
      <c r="K1893" s="12" t="s">
        <v>2957</v>
      </c>
    </row>
    <row r="1894" customHeight="1" spans="1:11">
      <c r="A1894" s="13">
        <v>44331</v>
      </c>
      <c r="B1894" s="12" t="s">
        <v>4203</v>
      </c>
      <c r="C1894" s="12" t="s">
        <v>118</v>
      </c>
      <c r="D1894" s="12" t="s">
        <v>41</v>
      </c>
      <c r="F1894" s="12" t="s">
        <v>15</v>
      </c>
      <c r="G1894" s="12" t="s">
        <v>16</v>
      </c>
      <c r="H1894" s="12" t="s">
        <v>17</v>
      </c>
      <c r="I1894" s="12" t="s">
        <v>59</v>
      </c>
      <c r="J1894" s="12" t="s">
        <v>4204</v>
      </c>
      <c r="K1894" s="12" t="s">
        <v>4205</v>
      </c>
    </row>
    <row r="1895" customHeight="1" spans="1:10">
      <c r="A1895" s="13">
        <v>44331</v>
      </c>
      <c r="B1895" s="12" t="s">
        <v>4206</v>
      </c>
      <c r="C1895" s="12" t="s">
        <v>118</v>
      </c>
      <c r="D1895" s="12" t="s">
        <v>41</v>
      </c>
      <c r="F1895" s="12" t="s">
        <v>15</v>
      </c>
      <c r="G1895" s="12" t="s">
        <v>16</v>
      </c>
      <c r="H1895" s="12" t="s">
        <v>17</v>
      </c>
      <c r="I1895" s="12" t="s">
        <v>224</v>
      </c>
      <c r="J1895" s="12" t="s">
        <v>4207</v>
      </c>
    </row>
    <row r="1896" customHeight="1" spans="1:11">
      <c r="A1896" s="13">
        <v>44331</v>
      </c>
      <c r="B1896" s="12" t="s">
        <v>4208</v>
      </c>
      <c r="C1896" s="12" t="s">
        <v>104</v>
      </c>
      <c r="D1896" s="12" t="s">
        <v>13</v>
      </c>
      <c r="F1896" s="12" t="s">
        <v>15</v>
      </c>
      <c r="G1896" s="12" t="s">
        <v>101</v>
      </c>
      <c r="H1896" s="12" t="s">
        <v>101</v>
      </c>
      <c r="I1896" s="12" t="s">
        <v>224</v>
      </c>
      <c r="J1896" s="12" t="s">
        <v>4209</v>
      </c>
      <c r="K1896" s="12" t="s">
        <v>4173</v>
      </c>
    </row>
    <row r="1897" customHeight="1" spans="1:10">
      <c r="A1897" s="13">
        <v>44331</v>
      </c>
      <c r="B1897" s="12" t="s">
        <v>4210</v>
      </c>
      <c r="C1897" s="12" t="s">
        <v>280</v>
      </c>
      <c r="D1897" s="12" t="s">
        <v>13</v>
      </c>
      <c r="F1897" s="12" t="s">
        <v>15</v>
      </c>
      <c r="G1897" s="12" t="s">
        <v>16</v>
      </c>
      <c r="H1897" s="12" t="s">
        <v>17</v>
      </c>
      <c r="I1897" s="12" t="s">
        <v>224</v>
      </c>
      <c r="J1897" s="12" t="s">
        <v>4211</v>
      </c>
    </row>
    <row r="1898" customHeight="1" spans="1:10">
      <c r="A1898" s="13">
        <v>44331</v>
      </c>
      <c r="B1898" s="12" t="s">
        <v>4212</v>
      </c>
      <c r="C1898" s="12" t="s">
        <v>280</v>
      </c>
      <c r="D1898" s="12" t="s">
        <v>13</v>
      </c>
      <c r="F1898" s="12" t="s">
        <v>15</v>
      </c>
      <c r="G1898" s="12" t="s">
        <v>26</v>
      </c>
      <c r="H1898" s="12" t="s">
        <v>27</v>
      </c>
      <c r="I1898" s="12" t="s">
        <v>34</v>
      </c>
      <c r="J1898" s="12" t="s">
        <v>4213</v>
      </c>
    </row>
    <row r="1899" customHeight="1" spans="1:10">
      <c r="A1899" s="13">
        <v>44331</v>
      </c>
      <c r="B1899" s="12" t="s">
        <v>4214</v>
      </c>
      <c r="C1899" s="12" t="s">
        <v>368</v>
      </c>
      <c r="D1899" s="12" t="s">
        <v>13</v>
      </c>
      <c r="F1899" s="12" t="s">
        <v>15</v>
      </c>
      <c r="G1899" s="12" t="s">
        <v>26</v>
      </c>
      <c r="H1899" s="12" t="s">
        <v>27</v>
      </c>
      <c r="I1899" s="12" t="s">
        <v>34</v>
      </c>
      <c r="J1899" s="12" t="s">
        <v>4215</v>
      </c>
    </row>
    <row r="1900" customHeight="1" spans="1:10">
      <c r="A1900" s="13">
        <v>44331</v>
      </c>
      <c r="B1900" s="12" t="s">
        <v>4216</v>
      </c>
      <c r="C1900" s="12" t="s">
        <v>118</v>
      </c>
      <c r="D1900" s="12" t="s">
        <v>41</v>
      </c>
      <c r="E1900" s="12" t="s">
        <v>605</v>
      </c>
      <c r="F1900" s="12" t="s">
        <v>15</v>
      </c>
      <c r="G1900" s="12" t="s">
        <v>16</v>
      </c>
      <c r="H1900" s="12" t="s">
        <v>17</v>
      </c>
      <c r="I1900" s="12" t="s">
        <v>34</v>
      </c>
      <c r="J1900" s="12" t="s">
        <v>4217</v>
      </c>
    </row>
    <row r="1901" customHeight="1" spans="1:10">
      <c r="A1901" s="13">
        <v>44331</v>
      </c>
      <c r="B1901" s="12" t="s">
        <v>4218</v>
      </c>
      <c r="C1901" s="12" t="s">
        <v>109</v>
      </c>
      <c r="D1901" s="12" t="s">
        <v>13</v>
      </c>
      <c r="E1901" s="12" t="s">
        <v>15</v>
      </c>
      <c r="F1901" s="12" t="s">
        <v>15</v>
      </c>
      <c r="G1901" s="12" t="s">
        <v>16</v>
      </c>
      <c r="H1901" s="12" t="s">
        <v>17</v>
      </c>
      <c r="I1901" s="12" t="s">
        <v>34</v>
      </c>
      <c r="J1901" s="12" t="s">
        <v>4219</v>
      </c>
    </row>
    <row r="1902" customHeight="1" spans="1:11">
      <c r="A1902" s="13">
        <v>44331</v>
      </c>
      <c r="B1902" s="12" t="s">
        <v>4220</v>
      </c>
      <c r="C1902" s="12" t="s">
        <v>50</v>
      </c>
      <c r="D1902" s="12" t="s">
        <v>41</v>
      </c>
      <c r="E1902" s="12" t="s">
        <v>4000</v>
      </c>
      <c r="F1902" s="12" t="s">
        <v>175</v>
      </c>
      <c r="G1902" s="12" t="s">
        <v>26</v>
      </c>
      <c r="H1902" s="12" t="s">
        <v>726</v>
      </c>
      <c r="I1902" s="12" t="s">
        <v>34</v>
      </c>
      <c r="J1902" s="12" t="s">
        <v>4221</v>
      </c>
      <c r="K1902" s="12" t="s">
        <v>3733</v>
      </c>
    </row>
    <row r="1903" customHeight="1" spans="1:10">
      <c r="A1903" s="13">
        <v>44331</v>
      </c>
      <c r="B1903" s="12" t="s">
        <v>4222</v>
      </c>
      <c r="C1903" s="12" t="s">
        <v>280</v>
      </c>
      <c r="D1903" s="12" t="s">
        <v>13</v>
      </c>
      <c r="F1903" s="12" t="s">
        <v>15</v>
      </c>
      <c r="G1903" s="12" t="s">
        <v>26</v>
      </c>
      <c r="H1903" s="12" t="s">
        <v>27</v>
      </c>
      <c r="I1903" s="12" t="s">
        <v>54</v>
      </c>
      <c r="J1903" s="12" t="s">
        <v>4223</v>
      </c>
    </row>
    <row r="1904" customHeight="1" spans="1:10">
      <c r="A1904" s="13">
        <v>44331</v>
      </c>
      <c r="B1904" s="12" t="s">
        <v>4224</v>
      </c>
      <c r="C1904" s="12" t="s">
        <v>1955</v>
      </c>
      <c r="D1904" s="12" t="s">
        <v>13</v>
      </c>
      <c r="F1904" s="12" t="s">
        <v>15</v>
      </c>
      <c r="G1904" s="12" t="s">
        <v>26</v>
      </c>
      <c r="H1904" s="12" t="s">
        <v>27</v>
      </c>
      <c r="I1904" s="12" t="s">
        <v>18</v>
      </c>
      <c r="J1904" s="12" t="s">
        <v>4225</v>
      </c>
    </row>
    <row r="1905" customHeight="1" spans="1:10">
      <c r="A1905" s="13">
        <v>44331</v>
      </c>
      <c r="B1905" s="12" t="s">
        <v>4226</v>
      </c>
      <c r="C1905" s="12" t="s">
        <v>1955</v>
      </c>
      <c r="D1905" s="12" t="s">
        <v>13</v>
      </c>
      <c r="F1905" s="12" t="s">
        <v>175</v>
      </c>
      <c r="G1905" s="12" t="s">
        <v>26</v>
      </c>
      <c r="H1905" s="12" t="s">
        <v>726</v>
      </c>
      <c r="I1905" s="12" t="s">
        <v>18</v>
      </c>
      <c r="J1905" s="12" t="s">
        <v>4227</v>
      </c>
    </row>
    <row r="1906" customHeight="1" spans="1:10">
      <c r="A1906" s="13">
        <v>44331</v>
      </c>
      <c r="B1906" s="12" t="s">
        <v>4228</v>
      </c>
      <c r="C1906" s="12" t="s">
        <v>100</v>
      </c>
      <c r="D1906" s="12" t="s">
        <v>41</v>
      </c>
      <c r="F1906" s="12" t="s">
        <v>15</v>
      </c>
      <c r="G1906" s="12" t="s">
        <v>101</v>
      </c>
      <c r="H1906" s="12" t="s">
        <v>101</v>
      </c>
      <c r="I1906" s="12" t="s">
        <v>18</v>
      </c>
      <c r="J1906" s="12" t="s">
        <v>4229</v>
      </c>
    </row>
    <row r="1907" customHeight="1" spans="1:10">
      <c r="A1907" s="13">
        <v>44331</v>
      </c>
      <c r="B1907" s="12" t="s">
        <v>4230</v>
      </c>
      <c r="C1907" s="12" t="s">
        <v>1209</v>
      </c>
      <c r="D1907" s="12" t="s">
        <v>13</v>
      </c>
      <c r="F1907" s="12" t="s">
        <v>15</v>
      </c>
      <c r="G1907" s="12" t="s">
        <v>101</v>
      </c>
      <c r="H1907" s="12" t="s">
        <v>101</v>
      </c>
      <c r="I1907" s="12" t="s">
        <v>18</v>
      </c>
      <c r="J1907" s="12" t="s">
        <v>4231</v>
      </c>
    </row>
    <row r="1908" customHeight="1" spans="1:10">
      <c r="A1908" s="13">
        <v>44332</v>
      </c>
      <c r="B1908" s="12" t="s">
        <v>4232</v>
      </c>
      <c r="C1908" s="12" t="s">
        <v>1955</v>
      </c>
      <c r="D1908" s="12" t="s">
        <v>13</v>
      </c>
      <c r="F1908" s="12" t="s">
        <v>15</v>
      </c>
      <c r="G1908" s="12" t="s">
        <v>26</v>
      </c>
      <c r="H1908" s="12" t="s">
        <v>27</v>
      </c>
      <c r="I1908" s="12" t="s">
        <v>59</v>
      </c>
      <c r="J1908" s="12" t="s">
        <v>2500</v>
      </c>
    </row>
    <row r="1909" customHeight="1" spans="1:11">
      <c r="A1909" s="13">
        <v>44332</v>
      </c>
      <c r="B1909" s="12" t="s">
        <v>4233</v>
      </c>
      <c r="C1909" s="12" t="s">
        <v>368</v>
      </c>
      <c r="D1909" s="12" t="s">
        <v>13</v>
      </c>
      <c r="F1909" s="12" t="s">
        <v>15</v>
      </c>
      <c r="G1909" s="12" t="s">
        <v>26</v>
      </c>
      <c r="H1909" s="12" t="s">
        <v>27</v>
      </c>
      <c r="I1909" s="12" t="s">
        <v>59</v>
      </c>
      <c r="J1909" s="12" t="s">
        <v>4234</v>
      </c>
      <c r="K1909" s="12" t="s">
        <v>4205</v>
      </c>
    </row>
    <row r="1910" customHeight="1" spans="1:10">
      <c r="A1910" s="13">
        <v>44332</v>
      </c>
      <c r="B1910" s="12" t="s">
        <v>4235</v>
      </c>
      <c r="C1910" s="12" t="s">
        <v>1955</v>
      </c>
      <c r="D1910" s="12" t="s">
        <v>13</v>
      </c>
      <c r="F1910" s="12" t="s">
        <v>175</v>
      </c>
      <c r="G1910" s="12" t="s">
        <v>16</v>
      </c>
      <c r="H1910" s="12" t="s">
        <v>723</v>
      </c>
      <c r="I1910" s="12" t="s">
        <v>59</v>
      </c>
      <c r="J1910" s="12" t="s">
        <v>4236</v>
      </c>
    </row>
    <row r="1911" customHeight="1" spans="1:11">
      <c r="A1911" s="13">
        <v>44332</v>
      </c>
      <c r="B1911" s="12" t="s">
        <v>4237</v>
      </c>
      <c r="C1911" s="12" t="s">
        <v>1418</v>
      </c>
      <c r="D1911" s="12" t="s">
        <v>41</v>
      </c>
      <c r="F1911" s="12" t="s">
        <v>15</v>
      </c>
      <c r="G1911" s="12" t="s">
        <v>16</v>
      </c>
      <c r="H1911" s="12" t="s">
        <v>17</v>
      </c>
      <c r="I1911" s="12" t="s">
        <v>47</v>
      </c>
      <c r="J1911" s="12" t="s">
        <v>4238</v>
      </c>
      <c r="K1911" s="12" t="s">
        <v>4239</v>
      </c>
    </row>
    <row r="1912" customHeight="1" spans="1:11">
      <c r="A1912" s="13">
        <v>44332</v>
      </c>
      <c r="B1912" s="12" t="s">
        <v>4240</v>
      </c>
      <c r="C1912" s="12" t="s">
        <v>50</v>
      </c>
      <c r="D1912" s="12" t="s">
        <v>41</v>
      </c>
      <c r="F1912" s="12" t="s">
        <v>15</v>
      </c>
      <c r="G1912" s="12" t="s">
        <v>101</v>
      </c>
      <c r="H1912" s="12" t="s">
        <v>101</v>
      </c>
      <c r="I1912" s="12" t="s">
        <v>47</v>
      </c>
      <c r="J1912" s="12" t="s">
        <v>4241</v>
      </c>
      <c r="K1912" s="12" t="s">
        <v>4242</v>
      </c>
    </row>
    <row r="1913" customHeight="1" spans="1:10">
      <c r="A1913" s="13">
        <v>44332</v>
      </c>
      <c r="B1913" s="12" t="s">
        <v>4243</v>
      </c>
      <c r="C1913" s="12" t="s">
        <v>622</v>
      </c>
      <c r="D1913" s="12" t="s">
        <v>13</v>
      </c>
      <c r="F1913" s="12" t="s">
        <v>15</v>
      </c>
      <c r="G1913" s="12" t="s">
        <v>101</v>
      </c>
      <c r="H1913" s="12" t="s">
        <v>101</v>
      </c>
      <c r="I1913" s="12" t="s">
        <v>47</v>
      </c>
      <c r="J1913" s="12" t="s">
        <v>4244</v>
      </c>
    </row>
    <row r="1914" customHeight="1" spans="1:10">
      <c r="A1914" s="13">
        <v>44332</v>
      </c>
      <c r="B1914" s="12" t="s">
        <v>4245</v>
      </c>
      <c r="C1914" s="12" t="s">
        <v>4246</v>
      </c>
      <c r="D1914" s="12" t="s">
        <v>13</v>
      </c>
      <c r="F1914" s="12" t="s">
        <v>175</v>
      </c>
      <c r="G1914" s="12" t="s">
        <v>26</v>
      </c>
      <c r="H1914" s="12" t="s">
        <v>726</v>
      </c>
      <c r="I1914" s="12" t="s">
        <v>3436</v>
      </c>
      <c r="J1914" s="12" t="s">
        <v>4247</v>
      </c>
    </row>
    <row r="1915" customHeight="1" spans="1:11">
      <c r="A1915" s="13">
        <v>44332</v>
      </c>
      <c r="B1915" s="12" t="s">
        <v>4248</v>
      </c>
      <c r="C1915" s="12" t="s">
        <v>2782</v>
      </c>
      <c r="D1915" s="12" t="s">
        <v>13</v>
      </c>
      <c r="F1915" s="12" t="s">
        <v>175</v>
      </c>
      <c r="G1915" s="12" t="s">
        <v>101</v>
      </c>
      <c r="H1915" s="12" t="s">
        <v>101</v>
      </c>
      <c r="I1915" s="12" t="s">
        <v>3436</v>
      </c>
      <c r="J1915" s="12" t="s">
        <v>4249</v>
      </c>
      <c r="K1915" s="12" t="s">
        <v>2797</v>
      </c>
    </row>
    <row r="1916" customHeight="1" spans="1:11">
      <c r="A1916" s="13">
        <v>44332</v>
      </c>
      <c r="B1916" s="12" t="s">
        <v>4250</v>
      </c>
      <c r="C1916" s="12" t="s">
        <v>1955</v>
      </c>
      <c r="D1916" s="12" t="s">
        <v>13</v>
      </c>
      <c r="F1916" s="12" t="s">
        <v>15</v>
      </c>
      <c r="G1916" s="12" t="s">
        <v>26</v>
      </c>
      <c r="H1916" s="12" t="s">
        <v>27</v>
      </c>
      <c r="I1916" s="12" t="s">
        <v>3436</v>
      </c>
      <c r="J1916" s="12" t="s">
        <v>4251</v>
      </c>
      <c r="K1916" s="12" t="s">
        <v>2797</v>
      </c>
    </row>
    <row r="1917" customHeight="1" spans="1:10">
      <c r="A1917" s="13">
        <v>44332</v>
      </c>
      <c r="B1917" s="12" t="s">
        <v>4252</v>
      </c>
      <c r="C1917" s="12" t="s">
        <v>104</v>
      </c>
      <c r="D1917" s="12" t="s">
        <v>13</v>
      </c>
      <c r="F1917" s="12" t="s">
        <v>15</v>
      </c>
      <c r="G1917" s="12" t="s">
        <v>16</v>
      </c>
      <c r="H1917" s="12" t="s">
        <v>17</v>
      </c>
      <c r="I1917" s="12" t="s">
        <v>3436</v>
      </c>
      <c r="J1917" s="12" t="s">
        <v>4253</v>
      </c>
    </row>
    <row r="1918" customHeight="1" spans="1:10">
      <c r="A1918" s="13">
        <v>44332</v>
      </c>
      <c r="B1918" s="12" t="s">
        <v>4254</v>
      </c>
      <c r="C1918" s="12" t="s">
        <v>3249</v>
      </c>
      <c r="D1918" s="12" t="s">
        <v>13</v>
      </c>
      <c r="F1918" s="12" t="s">
        <v>15</v>
      </c>
      <c r="G1918" s="12" t="s">
        <v>16</v>
      </c>
      <c r="H1918" s="12" t="s">
        <v>17</v>
      </c>
      <c r="I1918" s="12" t="s">
        <v>3436</v>
      </c>
      <c r="J1918" s="12" t="s">
        <v>4255</v>
      </c>
    </row>
    <row r="1919" customHeight="1" spans="1:10">
      <c r="A1919" s="13">
        <v>44332</v>
      </c>
      <c r="B1919" s="12" t="s">
        <v>4256</v>
      </c>
      <c r="C1919" s="12" t="s">
        <v>66</v>
      </c>
      <c r="D1919" s="12" t="s">
        <v>41</v>
      </c>
      <c r="F1919" s="12" t="s">
        <v>15</v>
      </c>
      <c r="G1919" s="12" t="s">
        <v>26</v>
      </c>
      <c r="H1919" s="12" t="s">
        <v>27</v>
      </c>
      <c r="I1919" s="12" t="s">
        <v>3436</v>
      </c>
      <c r="J1919" s="12" t="s">
        <v>4257</v>
      </c>
    </row>
    <row r="1920" customHeight="1" spans="1:11">
      <c r="A1920" s="13">
        <v>44332</v>
      </c>
      <c r="B1920" s="12" t="s">
        <v>562</v>
      </c>
      <c r="C1920" s="12" t="s">
        <v>109</v>
      </c>
      <c r="D1920" s="12" t="s">
        <v>13</v>
      </c>
      <c r="F1920" s="12" t="s">
        <v>175</v>
      </c>
      <c r="G1920" s="12" t="s">
        <v>26</v>
      </c>
      <c r="H1920" s="12" t="s">
        <v>726</v>
      </c>
      <c r="I1920" s="12" t="s">
        <v>18</v>
      </c>
      <c r="J1920" s="12" t="s">
        <v>3095</v>
      </c>
      <c r="K1920" s="12" t="s">
        <v>4258</v>
      </c>
    </row>
    <row r="1921" customHeight="1" spans="1:10">
      <c r="A1921" s="13">
        <v>44332</v>
      </c>
      <c r="B1921" s="12" t="s">
        <v>4259</v>
      </c>
      <c r="C1921" s="12" t="s">
        <v>1137</v>
      </c>
      <c r="D1921" s="12" t="s">
        <v>13</v>
      </c>
      <c r="F1921" s="12" t="s">
        <v>15</v>
      </c>
      <c r="G1921" s="12" t="s">
        <v>26</v>
      </c>
      <c r="H1921" s="12" t="s">
        <v>27</v>
      </c>
      <c r="I1921" s="12" t="s">
        <v>18</v>
      </c>
      <c r="J1921" s="12" t="s">
        <v>4260</v>
      </c>
    </row>
    <row r="1922" customHeight="1" spans="1:10">
      <c r="A1922" s="13">
        <v>44332</v>
      </c>
      <c r="B1922" s="12" t="s">
        <v>4261</v>
      </c>
      <c r="C1922" s="12" t="s">
        <v>1132</v>
      </c>
      <c r="D1922" s="12" t="s">
        <v>41</v>
      </c>
      <c r="F1922" s="12" t="s">
        <v>15</v>
      </c>
      <c r="G1922" s="12" t="s">
        <v>26</v>
      </c>
      <c r="H1922" s="12" t="s">
        <v>27</v>
      </c>
      <c r="I1922" s="12" t="s">
        <v>18</v>
      </c>
      <c r="J1922" s="12" t="s">
        <v>4262</v>
      </c>
    </row>
    <row r="1923" customHeight="1" spans="1:10">
      <c r="A1923" s="13">
        <v>44332</v>
      </c>
      <c r="B1923" s="12" t="s">
        <v>4263</v>
      </c>
      <c r="C1923" s="12" t="s">
        <v>109</v>
      </c>
      <c r="D1923" s="12" t="s">
        <v>13</v>
      </c>
      <c r="F1923" s="12" t="s">
        <v>15</v>
      </c>
      <c r="G1923" s="12" t="s">
        <v>26</v>
      </c>
      <c r="H1923" s="12" t="s">
        <v>27</v>
      </c>
      <c r="I1923" s="12" t="s">
        <v>18</v>
      </c>
      <c r="J1923" s="12" t="s">
        <v>4264</v>
      </c>
    </row>
    <row r="1924" customHeight="1" spans="1:10">
      <c r="A1924" s="13">
        <v>44332</v>
      </c>
      <c r="B1924" s="12" t="s">
        <v>4265</v>
      </c>
      <c r="C1924" s="12" t="s">
        <v>1209</v>
      </c>
      <c r="D1924" s="12" t="s">
        <v>13</v>
      </c>
      <c r="F1924" s="12" t="s">
        <v>15</v>
      </c>
      <c r="G1924" s="12" t="s">
        <v>101</v>
      </c>
      <c r="H1924" s="12" t="s">
        <v>101</v>
      </c>
      <c r="I1924" s="12" t="s">
        <v>18</v>
      </c>
      <c r="J1924" s="12" t="s">
        <v>4266</v>
      </c>
    </row>
    <row r="1925" customHeight="1" spans="1:10">
      <c r="A1925" s="13">
        <v>44332</v>
      </c>
      <c r="B1925" s="12" t="s">
        <v>4267</v>
      </c>
      <c r="C1925" s="12" t="s">
        <v>66</v>
      </c>
      <c r="D1925" s="12" t="s">
        <v>41</v>
      </c>
      <c r="E1925" s="12" t="s">
        <v>251</v>
      </c>
      <c r="F1925" s="12" t="s">
        <v>15</v>
      </c>
      <c r="G1925" s="12" t="s">
        <v>16</v>
      </c>
      <c r="H1925" s="12" t="s">
        <v>17</v>
      </c>
      <c r="I1925" s="12" t="s">
        <v>18</v>
      </c>
      <c r="J1925" s="12" t="s">
        <v>4268</v>
      </c>
    </row>
    <row r="1926" customHeight="1" spans="1:11">
      <c r="A1926" s="13">
        <v>44333</v>
      </c>
      <c r="B1926" s="12" t="s">
        <v>4269</v>
      </c>
      <c r="C1926" s="12" t="s">
        <v>1137</v>
      </c>
      <c r="D1926" s="12" t="s">
        <v>13</v>
      </c>
      <c r="E1926" s="12" t="s">
        <v>402</v>
      </c>
      <c r="F1926" s="12" t="s">
        <v>15</v>
      </c>
      <c r="G1926" s="12" t="s">
        <v>101</v>
      </c>
      <c r="H1926" s="12" t="s">
        <v>101</v>
      </c>
      <c r="I1926" s="12" t="s">
        <v>47</v>
      </c>
      <c r="J1926" s="12" t="s">
        <v>4270</v>
      </c>
      <c r="K1926" s="12" t="s">
        <v>3899</v>
      </c>
    </row>
    <row r="1927" customHeight="1" spans="1:11">
      <c r="A1927" s="13">
        <v>44333</v>
      </c>
      <c r="B1927" s="12" t="s">
        <v>4271</v>
      </c>
      <c r="C1927" s="12" t="s">
        <v>1418</v>
      </c>
      <c r="D1927" s="12" t="s">
        <v>41</v>
      </c>
      <c r="F1927" s="12" t="s">
        <v>15</v>
      </c>
      <c r="G1927" s="12" t="s">
        <v>16</v>
      </c>
      <c r="H1927" s="12" t="s">
        <v>17</v>
      </c>
      <c r="I1927" s="12" t="s">
        <v>47</v>
      </c>
      <c r="J1927" s="12" t="s">
        <v>4272</v>
      </c>
      <c r="K1927" s="12" t="s">
        <v>4273</v>
      </c>
    </row>
    <row r="1928" customHeight="1" spans="1:11">
      <c r="A1928" s="13">
        <v>44333</v>
      </c>
      <c r="B1928" s="12" t="s">
        <v>4274</v>
      </c>
      <c r="C1928" s="12" t="s">
        <v>66</v>
      </c>
      <c r="D1928" s="12" t="s">
        <v>41</v>
      </c>
      <c r="F1928" s="12" t="s">
        <v>15</v>
      </c>
      <c r="G1928" s="12" t="s">
        <v>26</v>
      </c>
      <c r="H1928" s="12" t="s">
        <v>27</v>
      </c>
      <c r="I1928" s="12" t="s">
        <v>224</v>
      </c>
      <c r="J1928" s="12" t="s">
        <v>4275</v>
      </c>
      <c r="K1928" s="12" t="s">
        <v>3896</v>
      </c>
    </row>
    <row r="1929" customHeight="1" spans="1:11">
      <c r="A1929" s="13">
        <v>44333</v>
      </c>
      <c r="B1929" s="12" t="s">
        <v>4276</v>
      </c>
      <c r="C1929" s="12" t="s">
        <v>1381</v>
      </c>
      <c r="D1929" s="12" t="s">
        <v>238</v>
      </c>
      <c r="F1929" s="12" t="s">
        <v>15</v>
      </c>
      <c r="G1929" s="12" t="s">
        <v>101</v>
      </c>
      <c r="H1929" s="12" t="s">
        <v>101</v>
      </c>
      <c r="I1929" s="12" t="s">
        <v>224</v>
      </c>
      <c r="J1929" s="12" t="s">
        <v>4277</v>
      </c>
      <c r="K1929" s="12" t="s">
        <v>3896</v>
      </c>
    </row>
    <row r="1930" customHeight="1" spans="1:10">
      <c r="A1930" s="13">
        <v>44333</v>
      </c>
      <c r="B1930" s="12" t="s">
        <v>4278</v>
      </c>
      <c r="C1930" s="12" t="s">
        <v>50</v>
      </c>
      <c r="D1930" s="12" t="s">
        <v>41</v>
      </c>
      <c r="F1930" s="12" t="s">
        <v>15</v>
      </c>
      <c r="G1930" s="12" t="s">
        <v>16</v>
      </c>
      <c r="H1930" s="12" t="s">
        <v>17</v>
      </c>
      <c r="I1930" s="12" t="s">
        <v>224</v>
      </c>
      <c r="J1930" s="12" t="s">
        <v>4279</v>
      </c>
    </row>
    <row r="1931" customHeight="1" spans="1:11">
      <c r="A1931" s="13">
        <v>44333</v>
      </c>
      <c r="B1931" s="12" t="s">
        <v>4280</v>
      </c>
      <c r="C1931" s="12" t="s">
        <v>46</v>
      </c>
      <c r="D1931" s="12" t="s">
        <v>41</v>
      </c>
      <c r="F1931" s="12" t="s">
        <v>15</v>
      </c>
      <c r="G1931" s="12" t="s">
        <v>26</v>
      </c>
      <c r="H1931" s="12" t="s">
        <v>27</v>
      </c>
      <c r="I1931" s="12" t="s">
        <v>224</v>
      </c>
      <c r="J1931" s="12" t="s">
        <v>4281</v>
      </c>
      <c r="K1931" s="12" t="s">
        <v>4173</v>
      </c>
    </row>
    <row r="1932" customHeight="1" spans="1:10">
      <c r="A1932" s="13">
        <v>44333</v>
      </c>
      <c r="B1932" s="12" t="s">
        <v>4282</v>
      </c>
      <c r="C1932" s="12" t="s">
        <v>118</v>
      </c>
      <c r="D1932" s="12" t="s">
        <v>41</v>
      </c>
      <c r="F1932" s="12" t="s">
        <v>15</v>
      </c>
      <c r="G1932" s="12" t="s">
        <v>26</v>
      </c>
      <c r="H1932" s="12" t="s">
        <v>27</v>
      </c>
      <c r="I1932" s="12" t="s">
        <v>59</v>
      </c>
      <c r="J1932" s="12" t="s">
        <v>4283</v>
      </c>
    </row>
    <row r="1933" customHeight="1" spans="1:11">
      <c r="A1933" s="13">
        <v>44333</v>
      </c>
      <c r="B1933" s="12" t="s">
        <v>4284</v>
      </c>
      <c r="C1933" s="12" t="s">
        <v>1132</v>
      </c>
      <c r="D1933" s="12" t="s">
        <v>41</v>
      </c>
      <c r="E1933" s="12" t="s">
        <v>15</v>
      </c>
      <c r="F1933" s="12" t="s">
        <v>15</v>
      </c>
      <c r="G1933" s="12" t="s">
        <v>16</v>
      </c>
      <c r="H1933" s="12" t="s">
        <v>17</v>
      </c>
      <c r="I1933" s="12" t="s">
        <v>59</v>
      </c>
      <c r="J1933" s="12" t="s">
        <v>4285</v>
      </c>
      <c r="K1933" s="12" t="s">
        <v>4173</v>
      </c>
    </row>
    <row r="1934" customHeight="1" spans="1:11">
      <c r="A1934" s="13">
        <v>44333</v>
      </c>
      <c r="B1934" s="12" t="s">
        <v>4286</v>
      </c>
      <c r="C1934" s="12" t="s">
        <v>2310</v>
      </c>
      <c r="D1934" s="12" t="s">
        <v>13</v>
      </c>
      <c r="F1934" s="12" t="s">
        <v>175</v>
      </c>
      <c r="G1934" s="12" t="s">
        <v>16</v>
      </c>
      <c r="H1934" s="12" t="s">
        <v>723</v>
      </c>
      <c r="I1934" s="12" t="s">
        <v>59</v>
      </c>
      <c r="J1934" s="12" t="s">
        <v>4287</v>
      </c>
      <c r="K1934" s="12" t="s">
        <v>4173</v>
      </c>
    </row>
    <row r="1935" customHeight="1" spans="1:11">
      <c r="A1935" s="13">
        <v>44333</v>
      </c>
      <c r="B1935" s="12" t="s">
        <v>4288</v>
      </c>
      <c r="C1935" s="12" t="s">
        <v>1209</v>
      </c>
      <c r="D1935" s="12" t="s">
        <v>13</v>
      </c>
      <c r="F1935" s="12" t="s">
        <v>15</v>
      </c>
      <c r="G1935" s="12" t="s">
        <v>101</v>
      </c>
      <c r="H1935" s="12" t="s">
        <v>101</v>
      </c>
      <c r="I1935" s="12" t="s">
        <v>59</v>
      </c>
      <c r="J1935" s="12" t="s">
        <v>4289</v>
      </c>
      <c r="K1935" s="12" t="s">
        <v>4173</v>
      </c>
    </row>
    <row r="1936" customHeight="1" spans="1:11">
      <c r="A1936" s="13">
        <v>44333</v>
      </c>
      <c r="B1936" s="12" t="s">
        <v>4290</v>
      </c>
      <c r="C1936" s="12" t="s">
        <v>673</v>
      </c>
      <c r="D1936" s="12" t="s">
        <v>13</v>
      </c>
      <c r="F1936" s="12" t="s">
        <v>15</v>
      </c>
      <c r="G1936" s="12" t="s">
        <v>26</v>
      </c>
      <c r="H1936" s="12" t="s">
        <v>27</v>
      </c>
      <c r="I1936" s="12" t="s">
        <v>3436</v>
      </c>
      <c r="J1936" s="12" t="s">
        <v>4291</v>
      </c>
      <c r="K1936" s="12" t="s">
        <v>2797</v>
      </c>
    </row>
    <row r="1937" customHeight="1" spans="1:11">
      <c r="A1937" s="13">
        <v>44333</v>
      </c>
      <c r="B1937" s="12" t="s">
        <v>4292</v>
      </c>
      <c r="C1937" s="12" t="s">
        <v>4246</v>
      </c>
      <c r="D1937" s="12" t="s">
        <v>41</v>
      </c>
      <c r="F1937" s="12" t="s">
        <v>15</v>
      </c>
      <c r="G1937" s="12" t="s">
        <v>16</v>
      </c>
      <c r="H1937" s="12" t="s">
        <v>17</v>
      </c>
      <c r="I1937" s="12" t="s">
        <v>3436</v>
      </c>
      <c r="J1937" s="12" t="s">
        <v>4293</v>
      </c>
      <c r="K1937" s="12" t="s">
        <v>4294</v>
      </c>
    </row>
    <row r="1938" customHeight="1" spans="1:10">
      <c r="A1938" s="13">
        <v>44333</v>
      </c>
      <c r="B1938" s="12" t="s">
        <v>4295</v>
      </c>
      <c r="C1938" s="12" t="s">
        <v>46</v>
      </c>
      <c r="D1938" s="12" t="s">
        <v>41</v>
      </c>
      <c r="F1938" s="12" t="s">
        <v>15</v>
      </c>
      <c r="G1938" s="12" t="s">
        <v>16</v>
      </c>
      <c r="H1938" s="12" t="s">
        <v>17</v>
      </c>
      <c r="I1938" s="12" t="s">
        <v>18</v>
      </c>
      <c r="J1938" s="12" t="s">
        <v>4296</v>
      </c>
    </row>
    <row r="1939" customHeight="1" spans="1:10">
      <c r="A1939" s="13">
        <v>44333</v>
      </c>
      <c r="B1939" s="12" t="s">
        <v>4297</v>
      </c>
      <c r="C1939" s="12" t="s">
        <v>12</v>
      </c>
      <c r="D1939" s="12" t="s">
        <v>13</v>
      </c>
      <c r="F1939" s="12" t="s">
        <v>15</v>
      </c>
      <c r="G1939" s="12" t="s">
        <v>16</v>
      </c>
      <c r="H1939" s="12" t="s">
        <v>17</v>
      </c>
      <c r="I1939" s="12" t="s">
        <v>18</v>
      </c>
      <c r="J1939" s="12" t="s">
        <v>4298</v>
      </c>
    </row>
    <row r="1940" customHeight="1" spans="1:10">
      <c r="A1940" s="13">
        <v>44333</v>
      </c>
      <c r="B1940" s="12" t="s">
        <v>4299</v>
      </c>
      <c r="C1940" s="12" t="s">
        <v>1137</v>
      </c>
      <c r="D1940" s="12" t="s">
        <v>13</v>
      </c>
      <c r="F1940" s="12" t="s">
        <v>15</v>
      </c>
      <c r="G1940" s="12" t="s">
        <v>16</v>
      </c>
      <c r="H1940" s="12" t="s">
        <v>17</v>
      </c>
      <c r="I1940" s="12" t="s">
        <v>18</v>
      </c>
      <c r="J1940" s="12" t="s">
        <v>4300</v>
      </c>
    </row>
    <row r="1941" customHeight="1" spans="1:11">
      <c r="A1941" s="13">
        <v>44333</v>
      </c>
      <c r="B1941" s="12" t="s">
        <v>1053</v>
      </c>
      <c r="C1941" s="12" t="s">
        <v>100</v>
      </c>
      <c r="D1941" s="12" t="s">
        <v>41</v>
      </c>
      <c r="E1941" s="12" t="s">
        <v>175</v>
      </c>
      <c r="F1941" s="12" t="s">
        <v>175</v>
      </c>
      <c r="G1941" s="12" t="s">
        <v>26</v>
      </c>
      <c r="H1941" s="12" t="s">
        <v>726</v>
      </c>
      <c r="I1941" s="12" t="s">
        <v>18</v>
      </c>
      <c r="J1941" s="12" t="s">
        <v>4301</v>
      </c>
      <c r="K1941" s="12" t="s">
        <v>4302</v>
      </c>
    </row>
    <row r="1942" customHeight="1" spans="1:10">
      <c r="A1942" s="13">
        <v>44333</v>
      </c>
      <c r="B1942" s="12" t="s">
        <v>4303</v>
      </c>
      <c r="C1942" s="12" t="s">
        <v>1180</v>
      </c>
      <c r="D1942" s="12" t="s">
        <v>13</v>
      </c>
      <c r="E1942" s="12" t="s">
        <v>15</v>
      </c>
      <c r="F1942" s="12" t="s">
        <v>15</v>
      </c>
      <c r="G1942" s="12" t="s">
        <v>101</v>
      </c>
      <c r="H1942" s="12" t="s">
        <v>101</v>
      </c>
      <c r="I1942" s="12" t="s">
        <v>34</v>
      </c>
      <c r="J1942" s="12" t="s">
        <v>2657</v>
      </c>
    </row>
    <row r="1943" customHeight="1" spans="1:10">
      <c r="A1943" s="13">
        <v>44333</v>
      </c>
      <c r="B1943" s="12" t="s">
        <v>4304</v>
      </c>
      <c r="C1943" s="12" t="s">
        <v>100</v>
      </c>
      <c r="D1943" s="12" t="s">
        <v>41</v>
      </c>
      <c r="F1943" s="12" t="s">
        <v>175</v>
      </c>
      <c r="G1943" s="12" t="s">
        <v>101</v>
      </c>
      <c r="H1943" s="12" t="s">
        <v>101</v>
      </c>
      <c r="I1943" s="12" t="s">
        <v>34</v>
      </c>
      <c r="J1943" s="12" t="s">
        <v>4305</v>
      </c>
    </row>
    <row r="1944" customHeight="1" spans="1:10">
      <c r="A1944" s="13">
        <v>44333</v>
      </c>
      <c r="B1944" s="12" t="s">
        <v>4306</v>
      </c>
      <c r="C1944" s="12" t="s">
        <v>118</v>
      </c>
      <c r="D1944" s="12" t="s">
        <v>41</v>
      </c>
      <c r="E1944" s="12" t="s">
        <v>896</v>
      </c>
      <c r="F1944" s="12" t="s">
        <v>15</v>
      </c>
      <c r="G1944" s="12" t="s">
        <v>16</v>
      </c>
      <c r="H1944" s="12" t="s">
        <v>17</v>
      </c>
      <c r="I1944" s="12" t="s">
        <v>34</v>
      </c>
      <c r="J1944" s="12" t="s">
        <v>4307</v>
      </c>
    </row>
    <row r="1945" customHeight="1" spans="1:10">
      <c r="A1945" s="13">
        <v>44333</v>
      </c>
      <c r="B1945" s="12" t="s">
        <v>4308</v>
      </c>
      <c r="C1945" s="12" t="s">
        <v>368</v>
      </c>
      <c r="D1945" s="12" t="s">
        <v>13</v>
      </c>
      <c r="F1945" s="12" t="s">
        <v>175</v>
      </c>
      <c r="G1945" s="12" t="s">
        <v>26</v>
      </c>
      <c r="H1945" s="12" t="s">
        <v>726</v>
      </c>
      <c r="I1945" s="12" t="s">
        <v>34</v>
      </c>
      <c r="J1945" s="12" t="s">
        <v>4309</v>
      </c>
    </row>
    <row r="1946" customHeight="1" spans="1:10">
      <c r="A1946" s="13">
        <v>44333</v>
      </c>
      <c r="B1946" s="12" t="s">
        <v>4310</v>
      </c>
      <c r="C1946" s="12" t="s">
        <v>46</v>
      </c>
      <c r="D1946" s="12" t="s">
        <v>41</v>
      </c>
      <c r="F1946" s="12" t="s">
        <v>15</v>
      </c>
      <c r="G1946" s="12" t="s">
        <v>16</v>
      </c>
      <c r="H1946" s="12" t="s">
        <v>17</v>
      </c>
      <c r="I1946" s="12" t="s">
        <v>34</v>
      </c>
      <c r="J1946" s="12" t="s">
        <v>4311</v>
      </c>
    </row>
    <row r="1947" customHeight="1" spans="1:10">
      <c r="A1947" s="13">
        <v>44333</v>
      </c>
      <c r="B1947" s="12" t="s">
        <v>4312</v>
      </c>
      <c r="C1947" s="12" t="s">
        <v>1180</v>
      </c>
      <c r="D1947" s="12" t="s">
        <v>13</v>
      </c>
      <c r="F1947" s="12" t="s">
        <v>15</v>
      </c>
      <c r="G1947" s="12" t="s">
        <v>26</v>
      </c>
      <c r="H1947" s="12" t="s">
        <v>27</v>
      </c>
      <c r="I1947" s="12" t="s">
        <v>59</v>
      </c>
      <c r="J1947" s="12" t="s">
        <v>4313</v>
      </c>
    </row>
    <row r="1948" customHeight="1" spans="1:10">
      <c r="A1948" s="13">
        <v>44334</v>
      </c>
      <c r="B1948" s="12" t="s">
        <v>4314</v>
      </c>
      <c r="C1948" s="12" t="s">
        <v>1209</v>
      </c>
      <c r="D1948" s="12" t="s">
        <v>13</v>
      </c>
      <c r="E1948" s="12" t="s">
        <v>15</v>
      </c>
      <c r="F1948" s="12" t="s">
        <v>15</v>
      </c>
      <c r="G1948" s="12" t="s">
        <v>101</v>
      </c>
      <c r="H1948" s="12" t="s">
        <v>101</v>
      </c>
      <c r="I1948" s="12" t="s">
        <v>47</v>
      </c>
      <c r="J1948" s="12" t="s">
        <v>4315</v>
      </c>
    </row>
    <row r="1949" customHeight="1" spans="1:10">
      <c r="A1949" s="13">
        <v>44334</v>
      </c>
      <c r="B1949" s="12" t="s">
        <v>4316</v>
      </c>
      <c r="C1949" s="12" t="s">
        <v>1209</v>
      </c>
      <c r="D1949" s="12" t="s">
        <v>13</v>
      </c>
      <c r="F1949" s="12" t="s">
        <v>15</v>
      </c>
      <c r="G1949" s="12" t="s">
        <v>101</v>
      </c>
      <c r="H1949" s="12" t="s">
        <v>101</v>
      </c>
      <c r="I1949" s="12" t="s">
        <v>47</v>
      </c>
      <c r="J1949" s="12" t="s">
        <v>4317</v>
      </c>
    </row>
    <row r="1950" customHeight="1" spans="1:10">
      <c r="A1950" s="13">
        <v>44334</v>
      </c>
      <c r="B1950" s="12" t="s">
        <v>4318</v>
      </c>
      <c r="C1950" s="12" t="s">
        <v>368</v>
      </c>
      <c r="D1950" s="12" t="s">
        <v>13</v>
      </c>
      <c r="F1950" s="12" t="s">
        <v>175</v>
      </c>
      <c r="G1950" s="12" t="s">
        <v>26</v>
      </c>
      <c r="H1950" s="12" t="s">
        <v>726</v>
      </c>
      <c r="I1950" s="12" t="s">
        <v>47</v>
      </c>
      <c r="J1950" s="12" t="s">
        <v>4319</v>
      </c>
    </row>
    <row r="1951" customHeight="1" spans="1:10">
      <c r="A1951" s="13">
        <v>44334</v>
      </c>
      <c r="B1951" s="12" t="s">
        <v>4320</v>
      </c>
      <c r="C1951" s="12" t="s">
        <v>2310</v>
      </c>
      <c r="D1951" s="12" t="s">
        <v>13</v>
      </c>
      <c r="F1951" s="12" t="s">
        <v>15</v>
      </c>
      <c r="G1951" s="12" t="s">
        <v>16</v>
      </c>
      <c r="H1951" s="12" t="s">
        <v>17</v>
      </c>
      <c r="I1951" s="12" t="s">
        <v>59</v>
      </c>
      <c r="J1951" s="12" t="s">
        <v>4321</v>
      </c>
    </row>
    <row r="1952" customHeight="1" spans="1:11">
      <c r="A1952" s="13">
        <v>44334</v>
      </c>
      <c r="B1952" s="12" t="s">
        <v>4322</v>
      </c>
      <c r="C1952" s="12" t="s">
        <v>104</v>
      </c>
      <c r="D1952" s="12" t="s">
        <v>13</v>
      </c>
      <c r="F1952" s="12" t="s">
        <v>15</v>
      </c>
      <c r="G1952" s="12" t="s">
        <v>16</v>
      </c>
      <c r="H1952" s="12" t="s">
        <v>17</v>
      </c>
      <c r="I1952" s="12" t="s">
        <v>18</v>
      </c>
      <c r="J1952" s="12" t="s">
        <v>1341</v>
      </c>
      <c r="K1952" s="12" t="s">
        <v>4323</v>
      </c>
    </row>
    <row r="1953" customHeight="1" spans="1:10">
      <c r="A1953" s="13">
        <v>44334</v>
      </c>
      <c r="B1953" s="12" t="s">
        <v>4324</v>
      </c>
      <c r="C1953" s="12" t="s">
        <v>104</v>
      </c>
      <c r="D1953" s="12" t="s">
        <v>13</v>
      </c>
      <c r="F1953" s="12" t="s">
        <v>15</v>
      </c>
      <c r="G1953" s="12" t="s">
        <v>26</v>
      </c>
      <c r="H1953" s="12" t="s">
        <v>27</v>
      </c>
      <c r="I1953" s="12" t="s">
        <v>18</v>
      </c>
      <c r="J1953" s="12" t="s">
        <v>4325</v>
      </c>
    </row>
    <row r="1954" customHeight="1" spans="1:10">
      <c r="A1954" s="13">
        <v>44334</v>
      </c>
      <c r="B1954" s="12" t="s">
        <v>4326</v>
      </c>
      <c r="C1954" s="12" t="s">
        <v>46</v>
      </c>
      <c r="D1954" s="12" t="s">
        <v>41</v>
      </c>
      <c r="F1954" s="12" t="s">
        <v>15</v>
      </c>
      <c r="G1954" s="12" t="s">
        <v>16</v>
      </c>
      <c r="H1954" s="12" t="s">
        <v>17</v>
      </c>
      <c r="I1954" s="12" t="s">
        <v>224</v>
      </c>
      <c r="J1954" s="12" t="s">
        <v>4327</v>
      </c>
    </row>
    <row r="1955" customHeight="1" spans="1:10">
      <c r="A1955" s="13">
        <v>44334</v>
      </c>
      <c r="B1955" s="12" t="s">
        <v>4328</v>
      </c>
      <c r="C1955" s="12" t="s">
        <v>109</v>
      </c>
      <c r="D1955" s="12" t="s">
        <v>13</v>
      </c>
      <c r="F1955" s="12" t="s">
        <v>175</v>
      </c>
      <c r="G1955" s="12" t="s">
        <v>26</v>
      </c>
      <c r="H1955" s="12" t="s">
        <v>726</v>
      </c>
      <c r="I1955" s="12" t="s">
        <v>18</v>
      </c>
      <c r="J1955" s="12" t="s">
        <v>3095</v>
      </c>
    </row>
    <row r="1956" customHeight="1" spans="1:10">
      <c r="A1956" s="13">
        <v>44334</v>
      </c>
      <c r="B1956" s="12" t="s">
        <v>4329</v>
      </c>
      <c r="C1956" s="12" t="s">
        <v>1180</v>
      </c>
      <c r="D1956" s="12" t="s">
        <v>13</v>
      </c>
      <c r="F1956" s="12" t="s">
        <v>175</v>
      </c>
      <c r="G1956" s="12" t="s">
        <v>101</v>
      </c>
      <c r="H1956" s="12" t="s">
        <v>101</v>
      </c>
      <c r="I1956" s="12" t="s">
        <v>34</v>
      </c>
      <c r="J1956" s="12" t="s">
        <v>4330</v>
      </c>
    </row>
    <row r="1957" customHeight="1" spans="1:10">
      <c r="A1957" s="13">
        <v>44335</v>
      </c>
      <c r="B1957" s="12" t="s">
        <v>4331</v>
      </c>
      <c r="C1957" s="12" t="s">
        <v>109</v>
      </c>
      <c r="D1957" s="12" t="s">
        <v>13</v>
      </c>
      <c r="F1957" s="12" t="s">
        <v>15</v>
      </c>
      <c r="G1957" s="12" t="s">
        <v>26</v>
      </c>
      <c r="H1957" s="12" t="s">
        <v>27</v>
      </c>
      <c r="I1957" s="12" t="s">
        <v>224</v>
      </c>
      <c r="J1957" s="12" t="s">
        <v>4332</v>
      </c>
    </row>
    <row r="1958" customHeight="1" spans="1:10">
      <c r="A1958" s="13">
        <v>44335</v>
      </c>
      <c r="B1958" s="12" t="s">
        <v>4333</v>
      </c>
      <c r="C1958" s="12" t="s">
        <v>1955</v>
      </c>
      <c r="D1958" s="12" t="s">
        <v>13</v>
      </c>
      <c r="F1958" s="12" t="s">
        <v>15</v>
      </c>
      <c r="G1958" s="12" t="s">
        <v>26</v>
      </c>
      <c r="H1958" s="12" t="s">
        <v>27</v>
      </c>
      <c r="I1958" s="12" t="s">
        <v>224</v>
      </c>
      <c r="J1958" s="12" t="s">
        <v>4334</v>
      </c>
    </row>
    <row r="1959" customHeight="1" spans="1:10">
      <c r="A1959" s="13">
        <v>44335</v>
      </c>
      <c r="B1959" s="12" t="s">
        <v>4335</v>
      </c>
      <c r="C1959" s="12" t="s">
        <v>928</v>
      </c>
      <c r="D1959" s="12" t="s">
        <v>238</v>
      </c>
      <c r="F1959" s="12" t="s">
        <v>175</v>
      </c>
      <c r="G1959" s="12" t="s">
        <v>16</v>
      </c>
      <c r="H1959" s="12" t="s">
        <v>723</v>
      </c>
      <c r="I1959" s="12" t="s">
        <v>59</v>
      </c>
      <c r="J1959" s="12" t="s">
        <v>4336</v>
      </c>
    </row>
    <row r="1960" customHeight="1" spans="1:10">
      <c r="A1960" s="13">
        <v>44335</v>
      </c>
      <c r="B1960" s="12" t="s">
        <v>4337</v>
      </c>
      <c r="C1960" s="12" t="s">
        <v>58</v>
      </c>
      <c r="D1960" s="12" t="s">
        <v>13</v>
      </c>
      <c r="F1960" s="12" t="s">
        <v>15</v>
      </c>
      <c r="G1960" s="12" t="s">
        <v>26</v>
      </c>
      <c r="H1960" s="12" t="s">
        <v>27</v>
      </c>
      <c r="I1960" s="12" t="s">
        <v>59</v>
      </c>
      <c r="J1960" s="12" t="s">
        <v>4338</v>
      </c>
    </row>
    <row r="1961" customHeight="1" spans="1:10">
      <c r="A1961" s="13">
        <v>44335</v>
      </c>
      <c r="B1961" s="12" t="s">
        <v>4339</v>
      </c>
      <c r="C1961" s="12" t="s">
        <v>109</v>
      </c>
      <c r="D1961" s="12" t="s">
        <v>13</v>
      </c>
      <c r="F1961" s="12" t="s">
        <v>175</v>
      </c>
      <c r="G1961" s="12" t="s">
        <v>26</v>
      </c>
      <c r="H1961" s="12" t="s">
        <v>726</v>
      </c>
      <c r="I1961" s="12" t="s">
        <v>59</v>
      </c>
      <c r="J1961" s="12" t="s">
        <v>4340</v>
      </c>
    </row>
    <row r="1962" customHeight="1" spans="1:11">
      <c r="A1962" s="13">
        <v>44335</v>
      </c>
      <c r="B1962" s="12" t="s">
        <v>4341</v>
      </c>
      <c r="C1962" s="12" t="s">
        <v>118</v>
      </c>
      <c r="D1962" s="12" t="s">
        <v>41</v>
      </c>
      <c r="E1962" s="12" t="s">
        <v>15</v>
      </c>
      <c r="F1962" s="12" t="s">
        <v>15</v>
      </c>
      <c r="G1962" s="12" t="s">
        <v>16</v>
      </c>
      <c r="H1962" s="12" t="s">
        <v>17</v>
      </c>
      <c r="I1962" s="12" t="s">
        <v>47</v>
      </c>
      <c r="J1962" s="12" t="s">
        <v>4342</v>
      </c>
      <c r="K1962" s="12" t="s">
        <v>3893</v>
      </c>
    </row>
    <row r="1963" customHeight="1" spans="1:11">
      <c r="A1963" s="13">
        <v>44335</v>
      </c>
      <c r="B1963" s="12" t="s">
        <v>4343</v>
      </c>
      <c r="C1963" s="12" t="s">
        <v>126</v>
      </c>
      <c r="D1963" s="12" t="s">
        <v>13</v>
      </c>
      <c r="F1963" s="12" t="s">
        <v>175</v>
      </c>
      <c r="G1963" s="12" t="s">
        <v>26</v>
      </c>
      <c r="H1963" s="12" t="s">
        <v>726</v>
      </c>
      <c r="I1963" s="12" t="s">
        <v>47</v>
      </c>
      <c r="J1963" s="12" t="s">
        <v>4344</v>
      </c>
      <c r="K1963" s="12" t="s">
        <v>3854</v>
      </c>
    </row>
    <row r="1964" customHeight="1" spans="1:11">
      <c r="A1964" s="13">
        <v>44335</v>
      </c>
      <c r="B1964" s="12" t="s">
        <v>4345</v>
      </c>
      <c r="C1964" s="12" t="s">
        <v>58</v>
      </c>
      <c r="D1964" s="12" t="s">
        <v>13</v>
      </c>
      <c r="E1964" s="12" t="s">
        <v>175</v>
      </c>
      <c r="F1964" s="12" t="s">
        <v>175</v>
      </c>
      <c r="G1964" s="12" t="s">
        <v>26</v>
      </c>
      <c r="H1964" s="12" t="s">
        <v>726</v>
      </c>
      <c r="I1964" s="12" t="s">
        <v>47</v>
      </c>
      <c r="J1964" s="12" t="s">
        <v>4346</v>
      </c>
      <c r="K1964" s="12" t="s">
        <v>4347</v>
      </c>
    </row>
    <row r="1965" customHeight="1" spans="1:10">
      <c r="A1965" s="13">
        <v>44335</v>
      </c>
      <c r="B1965" s="12" t="s">
        <v>4348</v>
      </c>
      <c r="C1965" s="12" t="s">
        <v>50</v>
      </c>
      <c r="D1965" s="12" t="s">
        <v>41</v>
      </c>
      <c r="E1965" s="12" t="s">
        <v>288</v>
      </c>
      <c r="F1965" s="12" t="s">
        <v>15</v>
      </c>
      <c r="G1965" s="12" t="s">
        <v>16</v>
      </c>
      <c r="H1965" s="12" t="s">
        <v>17</v>
      </c>
      <c r="I1965" s="12" t="s">
        <v>34</v>
      </c>
      <c r="J1965" s="12" t="s">
        <v>4349</v>
      </c>
    </row>
    <row r="1966" customHeight="1" spans="1:10">
      <c r="A1966" s="13">
        <v>44335</v>
      </c>
      <c r="B1966" s="12" t="s">
        <v>4350</v>
      </c>
      <c r="C1966" s="12" t="s">
        <v>1209</v>
      </c>
      <c r="D1966" s="12" t="s">
        <v>13</v>
      </c>
      <c r="E1966" s="12" t="s">
        <v>15</v>
      </c>
      <c r="F1966" s="12" t="s">
        <v>15</v>
      </c>
      <c r="G1966" s="12" t="s">
        <v>101</v>
      </c>
      <c r="H1966" s="12" t="s">
        <v>101</v>
      </c>
      <c r="I1966" s="12" t="s">
        <v>34</v>
      </c>
      <c r="J1966" s="12" t="s">
        <v>38</v>
      </c>
    </row>
    <row r="1967" customHeight="1" spans="1:10">
      <c r="A1967" s="13">
        <v>44335</v>
      </c>
      <c r="B1967" s="12" t="s">
        <v>4351</v>
      </c>
      <c r="C1967" s="12" t="s">
        <v>109</v>
      </c>
      <c r="D1967" s="12" t="s">
        <v>13</v>
      </c>
      <c r="E1967" s="12" t="s">
        <v>15</v>
      </c>
      <c r="F1967" s="12" t="s">
        <v>15</v>
      </c>
      <c r="G1967" s="12" t="s">
        <v>16</v>
      </c>
      <c r="H1967" s="12" t="s">
        <v>17</v>
      </c>
      <c r="I1967" s="12" t="s">
        <v>34</v>
      </c>
      <c r="J1967" s="12" t="s">
        <v>4352</v>
      </c>
    </row>
    <row r="1968" customHeight="1" spans="1:10">
      <c r="A1968" s="13">
        <v>44335</v>
      </c>
      <c r="B1968" s="12" t="s">
        <v>4353</v>
      </c>
      <c r="C1968" s="12" t="s">
        <v>109</v>
      </c>
      <c r="D1968" s="12" t="s">
        <v>13</v>
      </c>
      <c r="E1968" s="12" t="s">
        <v>304</v>
      </c>
      <c r="F1968" s="12" t="s">
        <v>15</v>
      </c>
      <c r="G1968" s="12" t="s">
        <v>26</v>
      </c>
      <c r="H1968" s="12" t="s">
        <v>27</v>
      </c>
      <c r="I1968" s="12" t="s">
        <v>34</v>
      </c>
      <c r="J1968" s="12" t="s">
        <v>4354</v>
      </c>
    </row>
    <row r="1969" customHeight="1" spans="1:10">
      <c r="A1969" s="13">
        <v>44336</v>
      </c>
      <c r="B1969" s="12" t="s">
        <v>4355</v>
      </c>
      <c r="C1969" s="12" t="s">
        <v>104</v>
      </c>
      <c r="D1969" s="12" t="s">
        <v>13</v>
      </c>
      <c r="F1969" s="12" t="s">
        <v>15</v>
      </c>
      <c r="G1969" s="12" t="s">
        <v>26</v>
      </c>
      <c r="H1969" s="12" t="s">
        <v>27</v>
      </c>
      <c r="I1969" s="12" t="s">
        <v>18</v>
      </c>
      <c r="J1969" s="12" t="s">
        <v>3095</v>
      </c>
    </row>
    <row r="1970" customHeight="1" spans="1:11">
      <c r="A1970" s="13">
        <v>44336</v>
      </c>
      <c r="B1970" s="12" t="s">
        <v>4356</v>
      </c>
      <c r="C1970" s="12" t="s">
        <v>104</v>
      </c>
      <c r="D1970" s="12" t="s">
        <v>13</v>
      </c>
      <c r="E1970" s="12" t="s">
        <v>416</v>
      </c>
      <c r="F1970" s="12" t="s">
        <v>15</v>
      </c>
      <c r="G1970" s="12" t="s">
        <v>16</v>
      </c>
      <c r="H1970" s="12" t="s">
        <v>17</v>
      </c>
      <c r="I1970" s="12" t="s">
        <v>18</v>
      </c>
      <c r="J1970" s="12" t="s">
        <v>4357</v>
      </c>
      <c r="K1970" s="12" t="s">
        <v>3921</v>
      </c>
    </row>
    <row r="1971" customHeight="1" spans="1:10">
      <c r="A1971" s="13">
        <v>44336</v>
      </c>
      <c r="B1971" s="12" t="s">
        <v>4358</v>
      </c>
      <c r="C1971" s="12" t="s">
        <v>1955</v>
      </c>
      <c r="D1971" s="12" t="s">
        <v>13</v>
      </c>
      <c r="F1971" s="12" t="s">
        <v>15</v>
      </c>
      <c r="G1971" s="12" t="s">
        <v>101</v>
      </c>
      <c r="H1971" s="12" t="s">
        <v>101</v>
      </c>
      <c r="I1971" s="12" t="s">
        <v>18</v>
      </c>
      <c r="J1971" s="12" t="s">
        <v>4359</v>
      </c>
    </row>
    <row r="1972" customHeight="1" spans="1:10">
      <c r="A1972" s="13">
        <v>44336</v>
      </c>
      <c r="B1972" s="12" t="s">
        <v>4360</v>
      </c>
      <c r="C1972" s="12" t="s">
        <v>66</v>
      </c>
      <c r="D1972" s="12" t="s">
        <v>41</v>
      </c>
      <c r="F1972" s="12" t="s">
        <v>15</v>
      </c>
      <c r="G1972" s="12" t="s">
        <v>16</v>
      </c>
      <c r="H1972" s="12" t="s">
        <v>17</v>
      </c>
      <c r="I1972" s="12" t="s">
        <v>224</v>
      </c>
      <c r="J1972" s="12" t="s">
        <v>4361</v>
      </c>
    </row>
    <row r="1973" customHeight="1" spans="1:10">
      <c r="A1973" s="13">
        <v>44336</v>
      </c>
      <c r="B1973" s="12" t="s">
        <v>4362</v>
      </c>
      <c r="C1973" s="12" t="s">
        <v>148</v>
      </c>
      <c r="D1973" s="12" t="s">
        <v>41</v>
      </c>
      <c r="F1973" s="12" t="s">
        <v>175</v>
      </c>
      <c r="G1973" s="12" t="s">
        <v>16</v>
      </c>
      <c r="H1973" s="12" t="s">
        <v>723</v>
      </c>
      <c r="I1973" s="12" t="s">
        <v>3436</v>
      </c>
      <c r="J1973" s="12" t="s">
        <v>4363</v>
      </c>
    </row>
    <row r="1974" customHeight="1" spans="1:11">
      <c r="A1974" s="13">
        <v>44336</v>
      </c>
      <c r="B1974" s="12" t="s">
        <v>4364</v>
      </c>
      <c r="C1974" s="12" t="s">
        <v>109</v>
      </c>
      <c r="D1974" s="12" t="s">
        <v>13</v>
      </c>
      <c r="F1974" s="12" t="s">
        <v>175</v>
      </c>
      <c r="G1974" s="12" t="s">
        <v>26</v>
      </c>
      <c r="H1974" s="12" t="s">
        <v>726</v>
      </c>
      <c r="I1974" s="12" t="s">
        <v>47</v>
      </c>
      <c r="J1974" s="12" t="s">
        <v>1910</v>
      </c>
      <c r="K1974" s="12" t="s">
        <v>3893</v>
      </c>
    </row>
    <row r="1975" customHeight="1" spans="1:10">
      <c r="A1975" s="13">
        <v>44336</v>
      </c>
      <c r="B1975" s="12" t="s">
        <v>4365</v>
      </c>
      <c r="C1975" s="12" t="s">
        <v>359</v>
      </c>
      <c r="D1975" s="12" t="s">
        <v>13</v>
      </c>
      <c r="F1975" s="12" t="s">
        <v>15</v>
      </c>
      <c r="G1975" s="12" t="s">
        <v>101</v>
      </c>
      <c r="H1975" s="12" t="s">
        <v>101</v>
      </c>
      <c r="I1975" s="12" t="s">
        <v>34</v>
      </c>
      <c r="J1975" s="12" t="s">
        <v>4366</v>
      </c>
    </row>
    <row r="1976" customHeight="1" spans="1:10">
      <c r="A1976" s="13">
        <v>44336</v>
      </c>
      <c r="B1976" s="12" t="s">
        <v>4367</v>
      </c>
      <c r="C1976" s="12" t="s">
        <v>66</v>
      </c>
      <c r="D1976" s="12" t="s">
        <v>41</v>
      </c>
      <c r="E1976" s="12" t="s">
        <v>23</v>
      </c>
      <c r="F1976" s="12" t="s">
        <v>15</v>
      </c>
      <c r="G1976" s="12" t="s">
        <v>101</v>
      </c>
      <c r="H1976" s="12" t="s">
        <v>101</v>
      </c>
      <c r="I1976" s="12" t="s">
        <v>34</v>
      </c>
      <c r="J1976" s="12" t="s">
        <v>4368</v>
      </c>
    </row>
    <row r="1977" customHeight="1" spans="1:10">
      <c r="A1977" s="13">
        <v>44336</v>
      </c>
      <c r="B1977" s="12" t="s">
        <v>4369</v>
      </c>
      <c r="C1977" s="12" t="s">
        <v>100</v>
      </c>
      <c r="D1977" s="12" t="s">
        <v>13</v>
      </c>
      <c r="E1977" s="12" t="s">
        <v>4000</v>
      </c>
      <c r="F1977" s="12" t="s">
        <v>15</v>
      </c>
      <c r="G1977" s="12" t="s">
        <v>101</v>
      </c>
      <c r="H1977" s="12" t="s">
        <v>101</v>
      </c>
      <c r="I1977" s="12" t="s">
        <v>34</v>
      </c>
      <c r="J1977" s="12" t="s">
        <v>4370</v>
      </c>
    </row>
    <row r="1978" customHeight="1" spans="1:11">
      <c r="A1978" s="13">
        <v>44336</v>
      </c>
      <c r="B1978" s="12" t="s">
        <v>4371</v>
      </c>
      <c r="C1978" s="12" t="s">
        <v>118</v>
      </c>
      <c r="D1978" s="12" t="s">
        <v>41</v>
      </c>
      <c r="F1978" s="12" t="s">
        <v>175</v>
      </c>
      <c r="G1978" s="12" t="s">
        <v>101</v>
      </c>
      <c r="H1978" s="12" t="s">
        <v>101</v>
      </c>
      <c r="I1978" s="12" t="s">
        <v>224</v>
      </c>
      <c r="J1978" s="12" t="s">
        <v>4372</v>
      </c>
      <c r="K1978" s="12" t="s">
        <v>3816</v>
      </c>
    </row>
    <row r="1979" customHeight="1" spans="1:10">
      <c r="A1979" s="13">
        <v>44336</v>
      </c>
      <c r="B1979" s="12" t="s">
        <v>4373</v>
      </c>
      <c r="C1979" s="12" t="s">
        <v>148</v>
      </c>
      <c r="D1979" s="12" t="s">
        <v>41</v>
      </c>
      <c r="F1979" s="12" t="s">
        <v>15</v>
      </c>
      <c r="G1979" s="12" t="s">
        <v>16</v>
      </c>
      <c r="H1979" s="12" t="s">
        <v>17</v>
      </c>
      <c r="I1979" s="12" t="s">
        <v>34</v>
      </c>
      <c r="J1979" s="12" t="s">
        <v>4374</v>
      </c>
    </row>
    <row r="1980" customHeight="1" spans="1:11">
      <c r="A1980" s="13">
        <v>44337</v>
      </c>
      <c r="B1980" s="12" t="s">
        <v>4375</v>
      </c>
      <c r="C1980" s="12" t="s">
        <v>66</v>
      </c>
      <c r="D1980" s="12" t="s">
        <v>41</v>
      </c>
      <c r="E1980" s="12" t="s">
        <v>277</v>
      </c>
      <c r="F1980" s="12" t="s">
        <v>15</v>
      </c>
      <c r="G1980" s="12" t="s">
        <v>16</v>
      </c>
      <c r="H1980" s="12" t="s">
        <v>17</v>
      </c>
      <c r="I1980" s="12" t="s">
        <v>224</v>
      </c>
      <c r="J1980" s="12" t="s">
        <v>4376</v>
      </c>
      <c r="K1980" s="12" t="s">
        <v>3816</v>
      </c>
    </row>
    <row r="1981" customHeight="1" spans="1:10">
      <c r="A1981" s="13">
        <v>44337</v>
      </c>
      <c r="B1981" s="12" t="s">
        <v>4377</v>
      </c>
      <c r="C1981" s="12" t="s">
        <v>50</v>
      </c>
      <c r="D1981" s="12" t="s">
        <v>41</v>
      </c>
      <c r="F1981" s="12" t="s">
        <v>175</v>
      </c>
      <c r="G1981" s="12" t="s">
        <v>101</v>
      </c>
      <c r="H1981" s="12" t="s">
        <v>101</v>
      </c>
      <c r="I1981" s="12" t="s">
        <v>224</v>
      </c>
      <c r="J1981" s="12" t="s">
        <v>4378</v>
      </c>
    </row>
    <row r="1982" customHeight="1" spans="1:10">
      <c r="A1982" s="13">
        <v>44337</v>
      </c>
      <c r="B1982" s="12" t="s">
        <v>4379</v>
      </c>
      <c r="C1982" s="12" t="s">
        <v>1209</v>
      </c>
      <c r="D1982" s="12" t="s">
        <v>13</v>
      </c>
      <c r="F1982" s="12" t="s">
        <v>175</v>
      </c>
      <c r="G1982" s="12" t="s">
        <v>101</v>
      </c>
      <c r="H1982" s="12" t="s">
        <v>101</v>
      </c>
      <c r="I1982" s="12" t="s">
        <v>224</v>
      </c>
      <c r="J1982" s="12" t="s">
        <v>4380</v>
      </c>
    </row>
    <row r="1983" customHeight="1" spans="1:11">
      <c r="A1983" s="13">
        <v>44337</v>
      </c>
      <c r="B1983" s="12" t="s">
        <v>4381</v>
      </c>
      <c r="C1983" s="12" t="s">
        <v>33</v>
      </c>
      <c r="D1983" s="12" t="s">
        <v>13</v>
      </c>
      <c r="E1983" s="12" t="s">
        <v>632</v>
      </c>
      <c r="F1983" s="12" t="s">
        <v>15</v>
      </c>
      <c r="G1983" s="12" t="s">
        <v>16</v>
      </c>
      <c r="H1983" s="12" t="s">
        <v>17</v>
      </c>
      <c r="I1983" s="12" t="s">
        <v>3436</v>
      </c>
      <c r="J1983" s="12" t="s">
        <v>4382</v>
      </c>
      <c r="K1983" s="12" t="s">
        <v>3816</v>
      </c>
    </row>
    <row r="1984" customHeight="1" spans="1:11">
      <c r="A1984" s="13">
        <v>44337</v>
      </c>
      <c r="B1984" s="12" t="s">
        <v>4383</v>
      </c>
      <c r="C1984" s="12" t="s">
        <v>66</v>
      </c>
      <c r="D1984" s="12" t="s">
        <v>41</v>
      </c>
      <c r="F1984" s="12" t="s">
        <v>15</v>
      </c>
      <c r="G1984" s="12" t="s">
        <v>101</v>
      </c>
      <c r="H1984" s="12" t="s">
        <v>101</v>
      </c>
      <c r="I1984" s="12" t="s">
        <v>3436</v>
      </c>
      <c r="J1984" s="12" t="s">
        <v>4384</v>
      </c>
      <c r="K1984" s="12" t="s">
        <v>3816</v>
      </c>
    </row>
    <row r="1985" customHeight="1" spans="1:10">
      <c r="A1985" s="13">
        <v>44337</v>
      </c>
      <c r="B1985" s="12" t="s">
        <v>4385</v>
      </c>
      <c r="C1985" s="12" t="s">
        <v>673</v>
      </c>
      <c r="D1985" s="12" t="s">
        <v>13</v>
      </c>
      <c r="F1985" s="12" t="s">
        <v>15</v>
      </c>
      <c r="G1985" s="12" t="s">
        <v>26</v>
      </c>
      <c r="H1985" s="12" t="s">
        <v>27</v>
      </c>
      <c r="I1985" s="12" t="s">
        <v>3436</v>
      </c>
      <c r="J1985" s="12" t="s">
        <v>4386</v>
      </c>
    </row>
    <row r="1986" customHeight="1" spans="1:11">
      <c r="A1986" s="13">
        <v>44337</v>
      </c>
      <c r="B1986" s="12" t="s">
        <v>4387</v>
      </c>
      <c r="C1986" s="12" t="s">
        <v>104</v>
      </c>
      <c r="D1986" s="12" t="s">
        <v>13</v>
      </c>
      <c r="F1986" s="12" t="s">
        <v>15</v>
      </c>
      <c r="G1986" s="12" t="s">
        <v>26</v>
      </c>
      <c r="H1986" s="12" t="s">
        <v>27</v>
      </c>
      <c r="I1986" s="12" t="s">
        <v>3436</v>
      </c>
      <c r="J1986" s="12" t="s">
        <v>4388</v>
      </c>
      <c r="K1986" s="12" t="s">
        <v>38</v>
      </c>
    </row>
    <row r="1987" customHeight="1" spans="1:10">
      <c r="A1987" s="13">
        <v>44337</v>
      </c>
      <c r="B1987" s="12" t="s">
        <v>4389</v>
      </c>
      <c r="C1987" s="12" t="s">
        <v>109</v>
      </c>
      <c r="D1987" s="12" t="s">
        <v>13</v>
      </c>
      <c r="F1987" s="12" t="s">
        <v>15</v>
      </c>
      <c r="G1987" s="12" t="s">
        <v>26</v>
      </c>
      <c r="H1987" s="12" t="s">
        <v>27</v>
      </c>
      <c r="I1987" s="12" t="s">
        <v>59</v>
      </c>
      <c r="J1987" s="12" t="s">
        <v>4390</v>
      </c>
    </row>
    <row r="1988" customHeight="1" spans="1:10">
      <c r="A1988" s="13">
        <v>44337</v>
      </c>
      <c r="B1988" s="12" t="s">
        <v>4391</v>
      </c>
      <c r="C1988" s="12" t="s">
        <v>109</v>
      </c>
      <c r="D1988" s="12" t="s">
        <v>13</v>
      </c>
      <c r="F1988" s="12" t="s">
        <v>15</v>
      </c>
      <c r="G1988" s="12" t="s">
        <v>26</v>
      </c>
      <c r="H1988" s="12" t="s">
        <v>27</v>
      </c>
      <c r="I1988" s="12" t="s">
        <v>59</v>
      </c>
      <c r="J1988" s="12" t="s">
        <v>4392</v>
      </c>
    </row>
    <row r="1989" customHeight="1" spans="1:10">
      <c r="A1989" s="13">
        <v>44337</v>
      </c>
      <c r="B1989" s="12" t="s">
        <v>4393</v>
      </c>
      <c r="C1989" s="12" t="s">
        <v>50</v>
      </c>
      <c r="D1989" s="12" t="s">
        <v>41</v>
      </c>
      <c r="F1989" s="12" t="s">
        <v>15</v>
      </c>
      <c r="G1989" s="12" t="s">
        <v>16</v>
      </c>
      <c r="H1989" s="12" t="s">
        <v>17</v>
      </c>
      <c r="I1989" s="12" t="s">
        <v>59</v>
      </c>
      <c r="J1989" s="12" t="s">
        <v>4394</v>
      </c>
    </row>
    <row r="1990" customHeight="1" spans="1:10">
      <c r="A1990" s="13">
        <v>44337</v>
      </c>
      <c r="B1990" s="12" t="s">
        <v>4395</v>
      </c>
      <c r="C1990" s="12" t="s">
        <v>66</v>
      </c>
      <c r="D1990" s="12" t="s">
        <v>13</v>
      </c>
      <c r="F1990" s="12" t="s">
        <v>175</v>
      </c>
      <c r="G1990" s="12" t="s">
        <v>26</v>
      </c>
      <c r="H1990" s="12" t="s">
        <v>726</v>
      </c>
      <c r="I1990" s="12" t="s">
        <v>59</v>
      </c>
      <c r="J1990" s="12" t="s">
        <v>4396</v>
      </c>
    </row>
    <row r="1991" customHeight="1" spans="1:10">
      <c r="A1991" s="13">
        <v>44337</v>
      </c>
      <c r="B1991" s="12" t="s">
        <v>4397</v>
      </c>
      <c r="C1991" s="12" t="s">
        <v>66</v>
      </c>
      <c r="D1991" s="12" t="s">
        <v>41</v>
      </c>
      <c r="F1991" s="12" t="s">
        <v>15</v>
      </c>
      <c r="G1991" s="12" t="s">
        <v>101</v>
      </c>
      <c r="H1991" s="12" t="s">
        <v>101</v>
      </c>
      <c r="I1991" s="12" t="s">
        <v>59</v>
      </c>
      <c r="J1991" s="12" t="s">
        <v>4398</v>
      </c>
    </row>
    <row r="1992" customHeight="1" spans="1:10">
      <c r="A1992" s="13">
        <v>44337</v>
      </c>
      <c r="B1992" s="12" t="s">
        <v>4399</v>
      </c>
      <c r="C1992" s="12" t="s">
        <v>46</v>
      </c>
      <c r="D1992" s="12" t="s">
        <v>41</v>
      </c>
      <c r="F1992" s="12" t="s">
        <v>15</v>
      </c>
      <c r="G1992" s="12" t="s">
        <v>16</v>
      </c>
      <c r="H1992" s="12" t="s">
        <v>17</v>
      </c>
      <c r="I1992" s="12" t="s">
        <v>18</v>
      </c>
      <c r="J1992" s="12" t="s">
        <v>4400</v>
      </c>
    </row>
    <row r="1993" customHeight="1" spans="1:10">
      <c r="A1993" s="13">
        <v>44337</v>
      </c>
      <c r="B1993" s="12" t="s">
        <v>4401</v>
      </c>
      <c r="C1993" s="12" t="s">
        <v>104</v>
      </c>
      <c r="D1993" s="12" t="s">
        <v>13</v>
      </c>
      <c r="E1993" s="12" t="s">
        <v>15</v>
      </c>
      <c r="F1993" s="12" t="s">
        <v>15</v>
      </c>
      <c r="G1993" s="12" t="s">
        <v>26</v>
      </c>
      <c r="H1993" s="12" t="s">
        <v>27</v>
      </c>
      <c r="I1993" s="12" t="s">
        <v>18</v>
      </c>
      <c r="J1993" s="12" t="s">
        <v>4402</v>
      </c>
    </row>
    <row r="1994" customHeight="1" spans="1:10">
      <c r="A1994" s="13">
        <v>44337</v>
      </c>
      <c r="B1994" s="12" t="s">
        <v>4403</v>
      </c>
      <c r="C1994" s="12" t="s">
        <v>118</v>
      </c>
      <c r="D1994" s="12" t="s">
        <v>13</v>
      </c>
      <c r="F1994" s="12" t="s">
        <v>15</v>
      </c>
      <c r="G1994" s="12" t="s">
        <v>101</v>
      </c>
      <c r="H1994" s="12" t="s">
        <v>101</v>
      </c>
      <c r="I1994" s="12" t="s">
        <v>18</v>
      </c>
      <c r="J1994" s="12" t="s">
        <v>4404</v>
      </c>
    </row>
    <row r="1995" customHeight="1" spans="1:10">
      <c r="A1995" s="13">
        <v>44337</v>
      </c>
      <c r="B1995" s="12" t="s">
        <v>4405</v>
      </c>
      <c r="C1995" s="12" t="s">
        <v>109</v>
      </c>
      <c r="D1995" s="12" t="s">
        <v>13</v>
      </c>
      <c r="E1995" s="12" t="s">
        <v>15</v>
      </c>
      <c r="F1995" s="12" t="s">
        <v>15</v>
      </c>
      <c r="G1995" s="12" t="s">
        <v>101</v>
      </c>
      <c r="H1995" s="12" t="s">
        <v>101</v>
      </c>
      <c r="I1995" s="12" t="s">
        <v>34</v>
      </c>
      <c r="J1995" s="12" t="s">
        <v>4406</v>
      </c>
    </row>
    <row r="1996" customHeight="1" spans="1:10">
      <c r="A1996" s="13">
        <v>44337</v>
      </c>
      <c r="B1996" s="12" t="s">
        <v>4407</v>
      </c>
      <c r="C1996" s="12" t="s">
        <v>50</v>
      </c>
      <c r="D1996" s="12" t="s">
        <v>41</v>
      </c>
      <c r="F1996" s="12" t="s">
        <v>15</v>
      </c>
      <c r="G1996" s="12" t="s">
        <v>101</v>
      </c>
      <c r="H1996" s="12" t="s">
        <v>101</v>
      </c>
      <c r="I1996" s="12" t="s">
        <v>34</v>
      </c>
      <c r="J1996" s="12" t="s">
        <v>4408</v>
      </c>
    </row>
    <row r="1997" customHeight="1" spans="1:10">
      <c r="A1997" s="13">
        <v>44337</v>
      </c>
      <c r="B1997" s="12" t="s">
        <v>4409</v>
      </c>
      <c r="C1997" s="12" t="s">
        <v>443</v>
      </c>
      <c r="D1997" s="12" t="s">
        <v>13</v>
      </c>
      <c r="E1997" s="12" t="s">
        <v>15</v>
      </c>
      <c r="F1997" s="12" t="s">
        <v>15</v>
      </c>
      <c r="G1997" s="12" t="s">
        <v>101</v>
      </c>
      <c r="H1997" s="12" t="s">
        <v>101</v>
      </c>
      <c r="I1997" s="12" t="s">
        <v>34</v>
      </c>
      <c r="J1997" s="12" t="s">
        <v>38</v>
      </c>
    </row>
    <row r="1998" customHeight="1" spans="1:10">
      <c r="A1998" s="13">
        <v>44337</v>
      </c>
      <c r="B1998" s="12" t="s">
        <v>4410</v>
      </c>
      <c r="C1998" s="12" t="s">
        <v>100</v>
      </c>
      <c r="D1998" s="12" t="s">
        <v>41</v>
      </c>
      <c r="E1998" s="12" t="s">
        <v>175</v>
      </c>
      <c r="F1998" s="12" t="s">
        <v>175</v>
      </c>
      <c r="G1998" s="12" t="s">
        <v>26</v>
      </c>
      <c r="H1998" s="12" t="s">
        <v>726</v>
      </c>
      <c r="I1998" s="12" t="s">
        <v>34</v>
      </c>
      <c r="J1998" s="12" t="s">
        <v>4411</v>
      </c>
    </row>
    <row r="1999" customHeight="1" spans="1:10">
      <c r="A1999" s="13">
        <v>44338</v>
      </c>
      <c r="B1999" s="12" t="s">
        <v>4412</v>
      </c>
      <c r="C1999" s="12" t="s">
        <v>50</v>
      </c>
      <c r="D1999" s="12" t="s">
        <v>41</v>
      </c>
      <c r="E1999" s="12" t="s">
        <v>15</v>
      </c>
      <c r="F1999" s="12" t="s">
        <v>15</v>
      </c>
      <c r="G1999" s="12" t="s">
        <v>101</v>
      </c>
      <c r="H1999" s="12" t="s">
        <v>101</v>
      </c>
      <c r="I1999" s="12" t="s">
        <v>18</v>
      </c>
      <c r="J1999" s="12" t="s">
        <v>4413</v>
      </c>
    </row>
    <row r="2000" customHeight="1" spans="1:11">
      <c r="A2000" s="13">
        <v>44338</v>
      </c>
      <c r="B2000" s="12" t="s">
        <v>4414</v>
      </c>
      <c r="C2000" s="12" t="s">
        <v>46</v>
      </c>
      <c r="D2000" s="12" t="s">
        <v>41</v>
      </c>
      <c r="F2000" s="12" t="s">
        <v>15</v>
      </c>
      <c r="G2000" s="12" t="s">
        <v>16</v>
      </c>
      <c r="H2000" s="12" t="s">
        <v>17</v>
      </c>
      <c r="I2000" s="12" t="s">
        <v>18</v>
      </c>
      <c r="J2000" s="12" t="s">
        <v>4415</v>
      </c>
      <c r="K2000" s="12" t="s">
        <v>4416</v>
      </c>
    </row>
    <row r="2001" customHeight="1" spans="1:10">
      <c r="A2001" s="13">
        <v>44338</v>
      </c>
      <c r="B2001" s="12" t="s">
        <v>4417</v>
      </c>
      <c r="C2001" s="12" t="s">
        <v>673</v>
      </c>
      <c r="D2001" s="12" t="s">
        <v>13</v>
      </c>
      <c r="F2001" s="12" t="s">
        <v>15</v>
      </c>
      <c r="G2001" s="12" t="s">
        <v>26</v>
      </c>
      <c r="H2001" s="12" t="s">
        <v>27</v>
      </c>
      <c r="I2001" s="12" t="s">
        <v>18</v>
      </c>
      <c r="J2001" s="12" t="s">
        <v>4418</v>
      </c>
    </row>
    <row r="2002" customHeight="1" spans="1:11">
      <c r="A2002" s="13">
        <v>44338</v>
      </c>
      <c r="B2002" s="12" t="s">
        <v>4419</v>
      </c>
      <c r="C2002" s="12" t="s">
        <v>1608</v>
      </c>
      <c r="D2002" s="12" t="s">
        <v>13</v>
      </c>
      <c r="F2002" s="12" t="s">
        <v>15</v>
      </c>
      <c r="G2002" s="12" t="s">
        <v>26</v>
      </c>
      <c r="H2002" s="12" t="s">
        <v>27</v>
      </c>
      <c r="I2002" s="12" t="s">
        <v>224</v>
      </c>
      <c r="J2002" s="12" t="s">
        <v>4420</v>
      </c>
      <c r="K2002" s="12" t="s">
        <v>3779</v>
      </c>
    </row>
    <row r="2003" customHeight="1" spans="1:11">
      <c r="A2003" s="13">
        <v>44338</v>
      </c>
      <c r="B2003" s="12" t="s">
        <v>4421</v>
      </c>
      <c r="C2003" s="12" t="s">
        <v>1132</v>
      </c>
      <c r="D2003" s="12" t="s">
        <v>41</v>
      </c>
      <c r="F2003" s="12" t="s">
        <v>15</v>
      </c>
      <c r="G2003" s="12" t="s">
        <v>26</v>
      </c>
      <c r="H2003" s="12" t="s">
        <v>27</v>
      </c>
      <c r="I2003" s="12" t="s">
        <v>224</v>
      </c>
      <c r="J2003" s="12" t="s">
        <v>4422</v>
      </c>
      <c r="K2003" s="12" t="s">
        <v>3779</v>
      </c>
    </row>
    <row r="2004" customHeight="1" spans="1:11">
      <c r="A2004" s="13">
        <v>44338</v>
      </c>
      <c r="B2004" s="12" t="s">
        <v>4423</v>
      </c>
      <c r="C2004" s="12" t="s">
        <v>33</v>
      </c>
      <c r="D2004" s="12" t="s">
        <v>13</v>
      </c>
      <c r="F2004" s="12" t="s">
        <v>15</v>
      </c>
      <c r="G2004" s="12" t="s">
        <v>26</v>
      </c>
      <c r="H2004" s="12" t="s">
        <v>27</v>
      </c>
      <c r="I2004" s="12" t="s">
        <v>3436</v>
      </c>
      <c r="J2004" s="12" t="s">
        <v>4424</v>
      </c>
      <c r="K2004" s="12" t="s">
        <v>2797</v>
      </c>
    </row>
    <row r="2005" customHeight="1" spans="1:10">
      <c r="A2005" s="13">
        <v>44338</v>
      </c>
      <c r="B2005" s="12" t="s">
        <v>4425</v>
      </c>
      <c r="C2005" s="12" t="s">
        <v>50</v>
      </c>
      <c r="D2005" s="12" t="s">
        <v>41</v>
      </c>
      <c r="F2005" s="12" t="s">
        <v>15</v>
      </c>
      <c r="G2005" s="12" t="s">
        <v>26</v>
      </c>
      <c r="H2005" s="12" t="s">
        <v>27</v>
      </c>
      <c r="I2005" s="12" t="s">
        <v>59</v>
      </c>
      <c r="J2005" s="12" t="s">
        <v>4426</v>
      </c>
    </row>
    <row r="2006" customHeight="1" spans="1:10">
      <c r="A2006" s="13">
        <v>44338</v>
      </c>
      <c r="B2006" s="12" t="s">
        <v>4427</v>
      </c>
      <c r="C2006" s="12" t="s">
        <v>1180</v>
      </c>
      <c r="D2006" s="12" t="s">
        <v>13</v>
      </c>
      <c r="F2006" s="12" t="s">
        <v>175</v>
      </c>
      <c r="G2006" s="12" t="s">
        <v>101</v>
      </c>
      <c r="H2006" s="12" t="s">
        <v>101</v>
      </c>
      <c r="I2006" s="12" t="s">
        <v>59</v>
      </c>
      <c r="J2006" s="12" t="s">
        <v>4428</v>
      </c>
    </row>
    <row r="2007" customHeight="1" spans="1:10">
      <c r="A2007" s="13">
        <v>44338</v>
      </c>
      <c r="B2007" s="12" t="s">
        <v>4429</v>
      </c>
      <c r="C2007" s="12" t="s">
        <v>1180</v>
      </c>
      <c r="D2007" s="12" t="s">
        <v>13</v>
      </c>
      <c r="F2007" s="12" t="s">
        <v>175</v>
      </c>
      <c r="G2007" s="12" t="s">
        <v>101</v>
      </c>
      <c r="H2007" s="12" t="s">
        <v>101</v>
      </c>
      <c r="I2007" s="12" t="s">
        <v>59</v>
      </c>
      <c r="J2007" s="12" t="s">
        <v>4430</v>
      </c>
    </row>
    <row r="2008" customHeight="1" spans="1:11">
      <c r="A2008" s="13">
        <v>44338</v>
      </c>
      <c r="B2008" s="12" t="s">
        <v>4431</v>
      </c>
      <c r="C2008" s="12" t="s">
        <v>1418</v>
      </c>
      <c r="D2008" s="12" t="s">
        <v>41</v>
      </c>
      <c r="F2008" s="12" t="s">
        <v>15</v>
      </c>
      <c r="G2008" s="12" t="s">
        <v>101</v>
      </c>
      <c r="H2008" s="12" t="s">
        <v>101</v>
      </c>
      <c r="I2008" s="12" t="s">
        <v>47</v>
      </c>
      <c r="J2008" s="12" t="s">
        <v>4432</v>
      </c>
      <c r="K2008" s="12" t="s">
        <v>3944</v>
      </c>
    </row>
    <row r="2009" customHeight="1" spans="1:10">
      <c r="A2009" s="13">
        <v>44338</v>
      </c>
      <c r="B2009" s="12" t="s">
        <v>4433</v>
      </c>
      <c r="C2009" s="12" t="s">
        <v>368</v>
      </c>
      <c r="D2009" s="12" t="s">
        <v>13</v>
      </c>
      <c r="F2009" s="12" t="s">
        <v>175</v>
      </c>
      <c r="G2009" s="12" t="s">
        <v>26</v>
      </c>
      <c r="H2009" s="12" t="s">
        <v>726</v>
      </c>
      <c r="I2009" s="12" t="s">
        <v>47</v>
      </c>
      <c r="J2009" s="12" t="s">
        <v>4434</v>
      </c>
    </row>
    <row r="2010" customHeight="1" spans="1:11">
      <c r="A2010" s="13">
        <v>44338</v>
      </c>
      <c r="B2010" s="12" t="s">
        <v>4435</v>
      </c>
      <c r="C2010" s="12" t="s">
        <v>33</v>
      </c>
      <c r="D2010" s="12" t="s">
        <v>13</v>
      </c>
      <c r="F2010" s="12" t="s">
        <v>15</v>
      </c>
      <c r="G2010" s="12" t="s">
        <v>26</v>
      </c>
      <c r="H2010" s="12" t="s">
        <v>27</v>
      </c>
      <c r="I2010" s="12" t="s">
        <v>47</v>
      </c>
      <c r="J2010" s="12" t="s">
        <v>4436</v>
      </c>
      <c r="K2010" s="12" t="s">
        <v>3041</v>
      </c>
    </row>
    <row r="2011" customHeight="1" spans="1:11">
      <c r="A2011" s="13">
        <v>44338</v>
      </c>
      <c r="B2011" s="12" t="s">
        <v>4437</v>
      </c>
      <c r="C2011" s="12" t="s">
        <v>1180</v>
      </c>
      <c r="D2011" s="12" t="s">
        <v>13</v>
      </c>
      <c r="F2011" s="12" t="s">
        <v>15</v>
      </c>
      <c r="G2011" s="12" t="s">
        <v>101</v>
      </c>
      <c r="H2011" s="12" t="s">
        <v>101</v>
      </c>
      <c r="I2011" s="12" t="s">
        <v>3436</v>
      </c>
      <c r="J2011" s="12" t="s">
        <v>4438</v>
      </c>
      <c r="K2011" s="12" t="s">
        <v>2747</v>
      </c>
    </row>
    <row r="2012" customHeight="1" spans="1:11">
      <c r="A2012" s="13">
        <v>44338</v>
      </c>
      <c r="B2012" s="12" t="s">
        <v>4439</v>
      </c>
      <c r="C2012" s="12" t="s">
        <v>2310</v>
      </c>
      <c r="D2012" s="12" t="s">
        <v>13</v>
      </c>
      <c r="F2012" s="12" t="s">
        <v>15</v>
      </c>
      <c r="G2012" s="12" t="s">
        <v>26</v>
      </c>
      <c r="H2012" s="12" t="s">
        <v>27</v>
      </c>
      <c r="I2012" s="12" t="s">
        <v>3436</v>
      </c>
      <c r="J2012" s="12" t="s">
        <v>4440</v>
      </c>
      <c r="K2012" s="12" t="s">
        <v>3899</v>
      </c>
    </row>
    <row r="2013" customHeight="1" spans="1:10">
      <c r="A2013" s="13">
        <v>44338</v>
      </c>
      <c r="B2013" s="12" t="s">
        <v>4441</v>
      </c>
      <c r="C2013" s="12" t="s">
        <v>104</v>
      </c>
      <c r="D2013" s="12" t="s">
        <v>13</v>
      </c>
      <c r="F2013" s="12" t="s">
        <v>15</v>
      </c>
      <c r="G2013" s="12" t="s">
        <v>26</v>
      </c>
      <c r="H2013" s="12" t="s">
        <v>27</v>
      </c>
      <c r="I2013" s="12" t="s">
        <v>3436</v>
      </c>
      <c r="J2013" s="12" t="s">
        <v>4442</v>
      </c>
    </row>
    <row r="2014" customHeight="1" spans="1:11">
      <c r="A2014" s="13">
        <v>44338</v>
      </c>
      <c r="B2014" s="12" t="s">
        <v>4443</v>
      </c>
      <c r="C2014" s="12" t="s">
        <v>104</v>
      </c>
      <c r="D2014" s="12" t="s">
        <v>41</v>
      </c>
      <c r="F2014" s="12" t="s">
        <v>15</v>
      </c>
      <c r="G2014" s="12" t="s">
        <v>16</v>
      </c>
      <c r="H2014" s="12" t="s">
        <v>17</v>
      </c>
      <c r="I2014" s="12" t="s">
        <v>3436</v>
      </c>
      <c r="J2014" s="12" t="s">
        <v>4444</v>
      </c>
      <c r="K2014" s="12" t="s">
        <v>2797</v>
      </c>
    </row>
    <row r="2015" customHeight="1" spans="1:11">
      <c r="A2015" s="13">
        <v>44339</v>
      </c>
      <c r="B2015" s="12" t="s">
        <v>4445</v>
      </c>
      <c r="C2015" s="12" t="s">
        <v>118</v>
      </c>
      <c r="D2015" s="12" t="s">
        <v>41</v>
      </c>
      <c r="E2015" s="12" t="s">
        <v>653</v>
      </c>
      <c r="F2015" s="12" t="s">
        <v>15</v>
      </c>
      <c r="G2015" s="12" t="s">
        <v>16</v>
      </c>
      <c r="H2015" s="12" t="s">
        <v>17</v>
      </c>
      <c r="I2015" s="12" t="s">
        <v>47</v>
      </c>
      <c r="J2015" s="12" t="s">
        <v>4446</v>
      </c>
      <c r="K2015" s="12" t="s">
        <v>3710</v>
      </c>
    </row>
    <row r="2016" customHeight="1" spans="1:10">
      <c r="A2016" s="13">
        <v>44339</v>
      </c>
      <c r="B2016" s="12" t="s">
        <v>4447</v>
      </c>
      <c r="C2016" s="12" t="s">
        <v>109</v>
      </c>
      <c r="D2016" s="12" t="s">
        <v>13</v>
      </c>
      <c r="F2016" s="12" t="s">
        <v>15</v>
      </c>
      <c r="G2016" s="12" t="s">
        <v>16</v>
      </c>
      <c r="H2016" s="12" t="s">
        <v>17</v>
      </c>
      <c r="I2016" s="12" t="s">
        <v>47</v>
      </c>
      <c r="J2016" s="12" t="s">
        <v>4448</v>
      </c>
    </row>
    <row r="2017" customHeight="1" spans="1:11">
      <c r="A2017" s="13">
        <v>44339</v>
      </c>
      <c r="B2017" s="12" t="s">
        <v>4449</v>
      </c>
      <c r="C2017" s="12" t="s">
        <v>1137</v>
      </c>
      <c r="D2017" s="12" t="s">
        <v>13</v>
      </c>
      <c r="E2017" s="12" t="s">
        <v>641</v>
      </c>
      <c r="F2017" s="12" t="s">
        <v>15</v>
      </c>
      <c r="G2017" s="12" t="s">
        <v>26</v>
      </c>
      <c r="H2017" s="12" t="s">
        <v>27</v>
      </c>
      <c r="I2017" s="12" t="s">
        <v>47</v>
      </c>
      <c r="J2017" s="12" t="s">
        <v>4450</v>
      </c>
      <c r="K2017" s="12" t="s">
        <v>3710</v>
      </c>
    </row>
    <row r="2018" customHeight="1" spans="1:10">
      <c r="A2018" s="13">
        <v>44339</v>
      </c>
      <c r="B2018" s="12" t="s">
        <v>4451</v>
      </c>
      <c r="C2018" s="12" t="s">
        <v>109</v>
      </c>
      <c r="D2018" s="12" t="s">
        <v>13</v>
      </c>
      <c r="F2018" s="12" t="s">
        <v>15</v>
      </c>
      <c r="G2018" s="12" t="s">
        <v>101</v>
      </c>
      <c r="H2018" s="12" t="s">
        <v>101</v>
      </c>
      <c r="I2018" s="12" t="s">
        <v>47</v>
      </c>
      <c r="J2018" s="12" t="s">
        <v>4452</v>
      </c>
    </row>
    <row r="2019" customHeight="1" spans="1:10">
      <c r="A2019" s="13">
        <v>44339</v>
      </c>
      <c r="B2019" s="12" t="s">
        <v>4453</v>
      </c>
      <c r="C2019" s="12" t="s">
        <v>109</v>
      </c>
      <c r="D2019" s="12" t="s">
        <v>13</v>
      </c>
      <c r="F2019" s="12" t="s">
        <v>15</v>
      </c>
      <c r="G2019" s="12" t="s">
        <v>26</v>
      </c>
      <c r="H2019" s="12" t="s">
        <v>27</v>
      </c>
      <c r="I2019" s="12" t="s">
        <v>224</v>
      </c>
      <c r="J2019" s="12" t="s">
        <v>4454</v>
      </c>
    </row>
    <row r="2020" customHeight="1" spans="1:10">
      <c r="A2020" s="13">
        <v>44339</v>
      </c>
      <c r="B2020" s="12" t="s">
        <v>4455</v>
      </c>
      <c r="C2020" s="12" t="s">
        <v>280</v>
      </c>
      <c r="D2020" s="12" t="s">
        <v>13</v>
      </c>
      <c r="F2020" s="12" t="s">
        <v>15</v>
      </c>
      <c r="G2020" s="12" t="s">
        <v>26</v>
      </c>
      <c r="H2020" s="12" t="s">
        <v>27</v>
      </c>
      <c r="I2020" s="12" t="s">
        <v>224</v>
      </c>
      <c r="J2020" s="12" t="s">
        <v>4456</v>
      </c>
    </row>
    <row r="2021" customHeight="1" spans="1:10">
      <c r="A2021" s="13">
        <v>44339</v>
      </c>
      <c r="B2021" s="12" t="s">
        <v>4457</v>
      </c>
      <c r="C2021" s="12" t="s">
        <v>109</v>
      </c>
      <c r="D2021" s="12" t="s">
        <v>13</v>
      </c>
      <c r="F2021" s="12" t="s">
        <v>15</v>
      </c>
      <c r="G2021" s="12" t="s">
        <v>26</v>
      </c>
      <c r="H2021" s="12" t="s">
        <v>27</v>
      </c>
      <c r="I2021" s="12" t="s">
        <v>224</v>
      </c>
      <c r="J2021" s="12" t="s">
        <v>4458</v>
      </c>
    </row>
    <row r="2022" customHeight="1" spans="1:10">
      <c r="A2022" s="13">
        <v>44339</v>
      </c>
      <c r="B2022" s="12" t="s">
        <v>4459</v>
      </c>
      <c r="C2022" s="12" t="s">
        <v>33</v>
      </c>
      <c r="D2022" s="12" t="s">
        <v>13</v>
      </c>
      <c r="F2022" s="12" t="s">
        <v>15</v>
      </c>
      <c r="G2022" s="12" t="s">
        <v>26</v>
      </c>
      <c r="H2022" s="12" t="s">
        <v>27</v>
      </c>
      <c r="I2022" s="12" t="s">
        <v>224</v>
      </c>
      <c r="J2022" s="12" t="s">
        <v>4460</v>
      </c>
    </row>
    <row r="2023" customHeight="1" spans="1:10">
      <c r="A2023" s="13">
        <v>44339</v>
      </c>
      <c r="B2023" s="12" t="s">
        <v>4461</v>
      </c>
      <c r="C2023" s="12" t="s">
        <v>1137</v>
      </c>
      <c r="D2023" s="12" t="s">
        <v>13</v>
      </c>
      <c r="F2023" s="12" t="s">
        <v>15</v>
      </c>
      <c r="G2023" s="12" t="s">
        <v>26</v>
      </c>
      <c r="H2023" s="12" t="s">
        <v>27</v>
      </c>
      <c r="I2023" s="12" t="s">
        <v>18</v>
      </c>
      <c r="J2023" s="12" t="s">
        <v>4462</v>
      </c>
    </row>
    <row r="2024" customHeight="1" spans="1:10">
      <c r="A2024" s="13">
        <v>44339</v>
      </c>
      <c r="B2024" s="12" t="s">
        <v>4463</v>
      </c>
      <c r="C2024" s="12" t="s">
        <v>1132</v>
      </c>
      <c r="D2024" s="12" t="s">
        <v>13</v>
      </c>
      <c r="F2024" s="12" t="s">
        <v>175</v>
      </c>
      <c r="G2024" s="12" t="s">
        <v>26</v>
      </c>
      <c r="H2024" s="12" t="s">
        <v>726</v>
      </c>
      <c r="I2024" s="12" t="s">
        <v>18</v>
      </c>
      <c r="J2024" s="12" t="s">
        <v>4464</v>
      </c>
    </row>
    <row r="2025" customHeight="1" spans="1:11">
      <c r="A2025" s="13">
        <v>44339</v>
      </c>
      <c r="B2025" s="12" t="s">
        <v>4465</v>
      </c>
      <c r="C2025" s="12" t="s">
        <v>66</v>
      </c>
      <c r="D2025" s="12" t="s">
        <v>41</v>
      </c>
      <c r="F2025" s="12" t="s">
        <v>15</v>
      </c>
      <c r="G2025" s="12" t="s">
        <v>16</v>
      </c>
      <c r="H2025" s="12" t="s">
        <v>17</v>
      </c>
      <c r="I2025" s="12" t="s">
        <v>59</v>
      </c>
      <c r="J2025" s="12" t="s">
        <v>4466</v>
      </c>
      <c r="K2025" s="12" t="s">
        <v>4467</v>
      </c>
    </row>
    <row r="2026" customHeight="1" spans="1:11">
      <c r="A2026" s="13">
        <v>44339</v>
      </c>
      <c r="B2026" s="12" t="s">
        <v>4468</v>
      </c>
      <c r="C2026" s="12" t="s">
        <v>129</v>
      </c>
      <c r="D2026" s="12" t="s">
        <v>13</v>
      </c>
      <c r="F2026" s="12" t="s">
        <v>15</v>
      </c>
      <c r="G2026" s="12" t="s">
        <v>16</v>
      </c>
      <c r="H2026" s="12" t="s">
        <v>17</v>
      </c>
      <c r="I2026" s="12" t="s">
        <v>59</v>
      </c>
      <c r="J2026" s="12" t="s">
        <v>4469</v>
      </c>
      <c r="K2026" s="12" t="s">
        <v>3733</v>
      </c>
    </row>
    <row r="2027" customHeight="1" spans="1:10">
      <c r="A2027" s="13">
        <v>44339</v>
      </c>
      <c r="B2027" s="12" t="s">
        <v>4470</v>
      </c>
      <c r="C2027" s="12" t="s">
        <v>104</v>
      </c>
      <c r="D2027" s="12" t="s">
        <v>13</v>
      </c>
      <c r="F2027" s="12" t="s">
        <v>175</v>
      </c>
      <c r="G2027" s="12" t="s">
        <v>26</v>
      </c>
      <c r="H2027" s="12" t="s">
        <v>726</v>
      </c>
      <c r="I2027" s="12" t="s">
        <v>59</v>
      </c>
      <c r="J2027" s="12" t="s">
        <v>4471</v>
      </c>
    </row>
    <row r="2028" customHeight="1" spans="1:10">
      <c r="A2028" s="13">
        <v>44339</v>
      </c>
      <c r="B2028" s="12" t="s">
        <v>4472</v>
      </c>
      <c r="C2028" s="12" t="s">
        <v>12</v>
      </c>
      <c r="D2028" s="12" t="s">
        <v>13</v>
      </c>
      <c r="F2028" s="12" t="s">
        <v>175</v>
      </c>
      <c r="G2028" s="12" t="s">
        <v>101</v>
      </c>
      <c r="H2028" s="12" t="s">
        <v>101</v>
      </c>
      <c r="I2028" s="12" t="s">
        <v>59</v>
      </c>
      <c r="J2028" s="12" t="s">
        <v>4473</v>
      </c>
    </row>
    <row r="2029" customHeight="1" spans="1:10">
      <c r="A2029" s="13">
        <v>44340</v>
      </c>
      <c r="B2029" s="12" t="s">
        <v>4474</v>
      </c>
      <c r="C2029" s="12" t="s">
        <v>118</v>
      </c>
      <c r="D2029" s="12" t="s">
        <v>41</v>
      </c>
      <c r="F2029" s="12" t="s">
        <v>15</v>
      </c>
      <c r="G2029" s="12" t="s">
        <v>101</v>
      </c>
      <c r="H2029" s="12" t="s">
        <v>101</v>
      </c>
      <c r="I2029" s="12" t="s">
        <v>47</v>
      </c>
      <c r="J2029" s="12" t="s">
        <v>4475</v>
      </c>
    </row>
    <row r="2030" customHeight="1" spans="1:10">
      <c r="A2030" s="13">
        <v>44340</v>
      </c>
      <c r="B2030" s="12" t="s">
        <v>4476</v>
      </c>
      <c r="C2030" s="12" t="s">
        <v>2310</v>
      </c>
      <c r="D2030" s="12" t="s">
        <v>13</v>
      </c>
      <c r="F2030" s="12" t="s">
        <v>175</v>
      </c>
      <c r="G2030" s="12" t="s">
        <v>26</v>
      </c>
      <c r="H2030" s="12" t="s">
        <v>726</v>
      </c>
      <c r="I2030" s="12" t="s">
        <v>47</v>
      </c>
      <c r="J2030" s="12" t="s">
        <v>4477</v>
      </c>
    </row>
    <row r="2031" customHeight="1" spans="1:10">
      <c r="A2031" s="13">
        <v>44340</v>
      </c>
      <c r="B2031" s="12" t="s">
        <v>4478</v>
      </c>
      <c r="C2031" s="12" t="s">
        <v>368</v>
      </c>
      <c r="D2031" s="12" t="s">
        <v>13</v>
      </c>
      <c r="F2031" s="12" t="s">
        <v>15</v>
      </c>
      <c r="G2031" s="12" t="s">
        <v>16</v>
      </c>
      <c r="H2031" s="12" t="s">
        <v>17</v>
      </c>
      <c r="I2031" s="12" t="s">
        <v>18</v>
      </c>
      <c r="J2031" s="12" t="s">
        <v>4479</v>
      </c>
    </row>
    <row r="2032" customHeight="1" spans="1:10">
      <c r="A2032" s="13">
        <v>44340</v>
      </c>
      <c r="B2032" s="12" t="s">
        <v>4480</v>
      </c>
      <c r="C2032" s="12" t="s">
        <v>1132</v>
      </c>
      <c r="D2032" s="12" t="s">
        <v>41</v>
      </c>
      <c r="E2032" s="12" t="s">
        <v>3923</v>
      </c>
      <c r="F2032" s="12" t="s">
        <v>175</v>
      </c>
      <c r="G2032" s="12" t="s">
        <v>26</v>
      </c>
      <c r="H2032" s="12" t="s">
        <v>726</v>
      </c>
      <c r="I2032" s="12" t="s">
        <v>18</v>
      </c>
      <c r="J2032" s="12" t="s">
        <v>4481</v>
      </c>
    </row>
    <row r="2033" customHeight="1" spans="1:10">
      <c r="A2033" s="13">
        <v>44340</v>
      </c>
      <c r="B2033" s="12" t="s">
        <v>4482</v>
      </c>
      <c r="C2033" s="12" t="s">
        <v>109</v>
      </c>
      <c r="D2033" s="12" t="s">
        <v>13</v>
      </c>
      <c r="F2033" s="12" t="s">
        <v>15</v>
      </c>
      <c r="G2033" s="12" t="s">
        <v>26</v>
      </c>
      <c r="H2033" s="12" t="s">
        <v>27</v>
      </c>
      <c r="I2033" s="12" t="s">
        <v>18</v>
      </c>
      <c r="J2033" s="12" t="s">
        <v>728</v>
      </c>
    </row>
    <row r="2034" customHeight="1" spans="1:11">
      <c r="A2034" s="13">
        <v>44340</v>
      </c>
      <c r="B2034" s="12" t="s">
        <v>4483</v>
      </c>
      <c r="C2034" s="12" t="s">
        <v>1180</v>
      </c>
      <c r="D2034" s="12" t="s">
        <v>13</v>
      </c>
      <c r="F2034" s="12" t="s">
        <v>15</v>
      </c>
      <c r="G2034" s="12" t="s">
        <v>26</v>
      </c>
      <c r="H2034" s="12" t="s">
        <v>27</v>
      </c>
      <c r="I2034" s="12" t="s">
        <v>59</v>
      </c>
      <c r="J2034" s="12" t="s">
        <v>4484</v>
      </c>
      <c r="K2034" s="12" t="s">
        <v>3867</v>
      </c>
    </row>
    <row r="2035" customHeight="1" spans="1:10">
      <c r="A2035" s="13">
        <v>44340</v>
      </c>
      <c r="B2035" s="12" t="s">
        <v>4485</v>
      </c>
      <c r="C2035" s="12" t="s">
        <v>12</v>
      </c>
      <c r="D2035" s="12" t="s">
        <v>13</v>
      </c>
      <c r="F2035" s="12" t="s">
        <v>15</v>
      </c>
      <c r="G2035" s="12" t="s">
        <v>101</v>
      </c>
      <c r="H2035" s="12" t="s">
        <v>101</v>
      </c>
      <c r="I2035" s="12" t="s">
        <v>34</v>
      </c>
      <c r="J2035" s="12" t="s">
        <v>4486</v>
      </c>
    </row>
    <row r="2036" customHeight="1" spans="1:10">
      <c r="A2036" s="13">
        <v>44340</v>
      </c>
      <c r="B2036" s="12" t="s">
        <v>4487</v>
      </c>
      <c r="C2036" s="12" t="s">
        <v>109</v>
      </c>
      <c r="D2036" s="12" t="s">
        <v>13</v>
      </c>
      <c r="F2036" s="12" t="s">
        <v>175</v>
      </c>
      <c r="G2036" s="12" t="s">
        <v>101</v>
      </c>
      <c r="H2036" s="12" t="s">
        <v>101</v>
      </c>
      <c r="I2036" s="12" t="s">
        <v>34</v>
      </c>
      <c r="J2036" s="12" t="s">
        <v>4488</v>
      </c>
    </row>
    <row r="2037" customHeight="1" spans="1:10">
      <c r="A2037" s="13">
        <v>44340</v>
      </c>
      <c r="B2037" s="12" t="s">
        <v>4489</v>
      </c>
      <c r="C2037" s="12" t="s">
        <v>368</v>
      </c>
      <c r="D2037" s="12" t="s">
        <v>13</v>
      </c>
      <c r="F2037" s="12" t="s">
        <v>15</v>
      </c>
      <c r="G2037" s="12" t="s">
        <v>26</v>
      </c>
      <c r="H2037" s="12" t="s">
        <v>27</v>
      </c>
      <c r="I2037" s="12" t="s">
        <v>34</v>
      </c>
      <c r="J2037" s="12" t="s">
        <v>4490</v>
      </c>
    </row>
    <row r="2038" customHeight="1" spans="1:11">
      <c r="A2038" s="13">
        <v>44340</v>
      </c>
      <c r="B2038" s="12" t="s">
        <v>4491</v>
      </c>
      <c r="C2038" s="12" t="s">
        <v>50</v>
      </c>
      <c r="D2038" s="12" t="s">
        <v>41</v>
      </c>
      <c r="F2038" s="12" t="s">
        <v>15</v>
      </c>
      <c r="G2038" s="12" t="s">
        <v>16</v>
      </c>
      <c r="H2038" s="12" t="s">
        <v>17</v>
      </c>
      <c r="I2038" s="12" t="s">
        <v>59</v>
      </c>
      <c r="J2038" s="12" t="s">
        <v>4492</v>
      </c>
      <c r="K2038" s="12" t="s">
        <v>3867</v>
      </c>
    </row>
    <row r="2039" customHeight="1" spans="1:11">
      <c r="A2039" s="13">
        <v>44340</v>
      </c>
      <c r="B2039" s="12" t="s">
        <v>4493</v>
      </c>
      <c r="C2039" s="12" t="s">
        <v>280</v>
      </c>
      <c r="D2039" s="12" t="s">
        <v>13</v>
      </c>
      <c r="F2039" s="12" t="s">
        <v>175</v>
      </c>
      <c r="G2039" s="12" t="s">
        <v>26</v>
      </c>
      <c r="H2039" s="12" t="s">
        <v>726</v>
      </c>
      <c r="I2039" s="12" t="s">
        <v>59</v>
      </c>
      <c r="J2039" s="12" t="s">
        <v>4494</v>
      </c>
      <c r="K2039" s="12" t="s">
        <v>3867</v>
      </c>
    </row>
    <row r="2040" customHeight="1" spans="1:10">
      <c r="A2040" s="13">
        <v>44340</v>
      </c>
      <c r="B2040" s="12" t="s">
        <v>4495</v>
      </c>
      <c r="C2040" s="12" t="s">
        <v>2631</v>
      </c>
      <c r="D2040" s="12" t="s">
        <v>13</v>
      </c>
      <c r="E2040" s="12" t="s">
        <v>15</v>
      </c>
      <c r="F2040" s="12" t="s">
        <v>175</v>
      </c>
      <c r="G2040" s="12" t="s">
        <v>26</v>
      </c>
      <c r="H2040" s="12" t="s">
        <v>726</v>
      </c>
      <c r="I2040" s="12" t="s">
        <v>34</v>
      </c>
      <c r="J2040" s="12" t="s">
        <v>4496</v>
      </c>
    </row>
    <row r="2041" customHeight="1" spans="1:10">
      <c r="A2041" s="13">
        <v>44340</v>
      </c>
      <c r="B2041" s="12" t="s">
        <v>4497</v>
      </c>
      <c r="C2041" s="12" t="s">
        <v>1955</v>
      </c>
      <c r="D2041" s="12" t="s">
        <v>13</v>
      </c>
      <c r="F2041" s="12" t="s">
        <v>175</v>
      </c>
      <c r="G2041" s="12" t="s">
        <v>26</v>
      </c>
      <c r="H2041" s="12" t="s">
        <v>726</v>
      </c>
      <c r="I2041" s="12" t="s">
        <v>59</v>
      </c>
      <c r="J2041" s="12" t="s">
        <v>4498</v>
      </c>
    </row>
    <row r="2042" customHeight="1" spans="1:11">
      <c r="A2042" s="13">
        <v>44341</v>
      </c>
      <c r="B2042" s="12" t="s">
        <v>4499</v>
      </c>
      <c r="C2042" s="12" t="s">
        <v>69</v>
      </c>
      <c r="D2042" s="12" t="s">
        <v>41</v>
      </c>
      <c r="E2042" s="12" t="s">
        <v>15</v>
      </c>
      <c r="F2042" s="12" t="s">
        <v>15</v>
      </c>
      <c r="G2042" s="12" t="s">
        <v>16</v>
      </c>
      <c r="H2042" s="12" t="s">
        <v>17</v>
      </c>
      <c r="I2042" s="12" t="s">
        <v>47</v>
      </c>
      <c r="J2042" s="12" t="s">
        <v>4500</v>
      </c>
      <c r="K2042" s="12" t="s">
        <v>4501</v>
      </c>
    </row>
    <row r="2043" customHeight="1" spans="1:10">
      <c r="A2043" s="13">
        <v>44341</v>
      </c>
      <c r="B2043" s="12" t="s">
        <v>4502</v>
      </c>
      <c r="C2043" s="12" t="s">
        <v>2310</v>
      </c>
      <c r="D2043" s="12" t="s">
        <v>13</v>
      </c>
      <c r="E2043" s="12" t="s">
        <v>175</v>
      </c>
      <c r="F2043" s="12" t="s">
        <v>175</v>
      </c>
      <c r="G2043" s="12" t="s">
        <v>16</v>
      </c>
      <c r="H2043" s="12" t="s">
        <v>723</v>
      </c>
      <c r="I2043" s="12" t="s">
        <v>47</v>
      </c>
      <c r="J2043" s="12" t="s">
        <v>4503</v>
      </c>
    </row>
    <row r="2044" customHeight="1" spans="1:11">
      <c r="A2044" s="13">
        <v>44341</v>
      </c>
      <c r="B2044" s="12" t="s">
        <v>4504</v>
      </c>
      <c r="C2044" s="12" t="s">
        <v>118</v>
      </c>
      <c r="D2044" s="12" t="s">
        <v>41</v>
      </c>
      <c r="E2044" s="12" t="s">
        <v>251</v>
      </c>
      <c r="F2044" s="12" t="s">
        <v>15</v>
      </c>
      <c r="G2044" s="12" t="s">
        <v>16</v>
      </c>
      <c r="H2044" s="12" t="s">
        <v>17</v>
      </c>
      <c r="I2044" s="12" t="s">
        <v>47</v>
      </c>
      <c r="J2044" s="12" t="s">
        <v>4505</v>
      </c>
      <c r="K2044" s="12" t="s">
        <v>2797</v>
      </c>
    </row>
    <row r="2045" customHeight="1" spans="1:11">
      <c r="A2045" s="13">
        <v>44341</v>
      </c>
      <c r="B2045" s="12" t="s">
        <v>4506</v>
      </c>
      <c r="C2045" s="12" t="s">
        <v>1180</v>
      </c>
      <c r="D2045" s="12" t="s">
        <v>13</v>
      </c>
      <c r="F2045" s="12" t="s">
        <v>15</v>
      </c>
      <c r="G2045" s="12" t="s">
        <v>101</v>
      </c>
      <c r="H2045" s="12" t="s">
        <v>101</v>
      </c>
      <c r="I2045" s="12" t="s">
        <v>47</v>
      </c>
      <c r="J2045" s="12" t="s">
        <v>4507</v>
      </c>
      <c r="K2045" s="12" t="s">
        <v>3893</v>
      </c>
    </row>
    <row r="2046" customHeight="1" spans="1:10">
      <c r="A2046" s="13">
        <v>44341</v>
      </c>
      <c r="B2046" s="12" t="s">
        <v>4508</v>
      </c>
      <c r="C2046" s="12" t="s">
        <v>2310</v>
      </c>
      <c r="D2046" s="12" t="s">
        <v>13</v>
      </c>
      <c r="F2046" s="12" t="s">
        <v>15</v>
      </c>
      <c r="G2046" s="12" t="s">
        <v>16</v>
      </c>
      <c r="H2046" s="12" t="s">
        <v>17</v>
      </c>
      <c r="I2046" s="12" t="s">
        <v>224</v>
      </c>
      <c r="J2046" s="12" t="s">
        <v>4509</v>
      </c>
    </row>
    <row r="2047" customHeight="1" spans="1:10">
      <c r="A2047" s="13">
        <v>44341</v>
      </c>
      <c r="B2047" s="12" t="s">
        <v>4510</v>
      </c>
      <c r="C2047" s="12" t="s">
        <v>109</v>
      </c>
      <c r="D2047" s="12" t="s">
        <v>13</v>
      </c>
      <c r="F2047" s="12" t="s">
        <v>175</v>
      </c>
      <c r="G2047" s="12" t="s">
        <v>26</v>
      </c>
      <c r="H2047" s="12" t="s">
        <v>726</v>
      </c>
      <c r="I2047" s="12" t="s">
        <v>224</v>
      </c>
      <c r="J2047" s="12" t="s">
        <v>4511</v>
      </c>
    </row>
    <row r="2048" customHeight="1" spans="1:10">
      <c r="A2048" s="13">
        <v>44341</v>
      </c>
      <c r="B2048" s="12" t="s">
        <v>4512</v>
      </c>
      <c r="C2048" s="12" t="s">
        <v>222</v>
      </c>
      <c r="D2048" s="12" t="s">
        <v>41</v>
      </c>
      <c r="F2048" s="12" t="s">
        <v>175</v>
      </c>
      <c r="G2048" s="12" t="s">
        <v>26</v>
      </c>
      <c r="H2048" s="12" t="s">
        <v>726</v>
      </c>
      <c r="I2048" s="12" t="s">
        <v>224</v>
      </c>
      <c r="J2048" s="12" t="s">
        <v>4513</v>
      </c>
    </row>
    <row r="2049" customHeight="1" spans="1:10">
      <c r="A2049" s="13">
        <v>44341</v>
      </c>
      <c r="B2049" s="12" t="s">
        <v>4514</v>
      </c>
      <c r="C2049" s="12" t="s">
        <v>118</v>
      </c>
      <c r="D2049" s="12" t="s">
        <v>41</v>
      </c>
      <c r="F2049" s="12" t="s">
        <v>15</v>
      </c>
      <c r="G2049" s="12" t="s">
        <v>16</v>
      </c>
      <c r="H2049" s="12" t="s">
        <v>17</v>
      </c>
      <c r="I2049" s="12" t="s">
        <v>224</v>
      </c>
      <c r="J2049" s="12" t="s">
        <v>4515</v>
      </c>
    </row>
    <row r="2050" customHeight="1" spans="1:11">
      <c r="A2050" s="13">
        <v>44341</v>
      </c>
      <c r="B2050" s="12" t="s">
        <v>4516</v>
      </c>
      <c r="C2050" s="12" t="s">
        <v>1344</v>
      </c>
      <c r="D2050" s="12" t="s">
        <v>41</v>
      </c>
      <c r="E2050" s="12" t="s">
        <v>288</v>
      </c>
      <c r="F2050" s="12" t="s">
        <v>15</v>
      </c>
      <c r="G2050" s="12" t="s">
        <v>16</v>
      </c>
      <c r="H2050" s="12" t="s">
        <v>17</v>
      </c>
      <c r="I2050" s="12" t="s">
        <v>34</v>
      </c>
      <c r="J2050" s="12" t="s">
        <v>4517</v>
      </c>
      <c r="K2050" s="12" t="s">
        <v>4518</v>
      </c>
    </row>
    <row r="2051" customHeight="1" spans="1:10">
      <c r="A2051" s="13">
        <v>44341</v>
      </c>
      <c r="B2051" s="12" t="s">
        <v>4519</v>
      </c>
      <c r="C2051" s="12" t="s">
        <v>33</v>
      </c>
      <c r="D2051" s="12" t="s">
        <v>13</v>
      </c>
      <c r="F2051" s="12" t="s">
        <v>15</v>
      </c>
      <c r="G2051" s="12" t="s">
        <v>26</v>
      </c>
      <c r="H2051" s="12" t="s">
        <v>27</v>
      </c>
      <c r="I2051" s="12" t="s">
        <v>34</v>
      </c>
      <c r="J2051" s="12" t="s">
        <v>4520</v>
      </c>
    </row>
    <row r="2052" customHeight="1" spans="1:11">
      <c r="A2052" s="13">
        <v>44341</v>
      </c>
      <c r="B2052" s="12" t="s">
        <v>4521</v>
      </c>
      <c r="C2052" s="12" t="s">
        <v>109</v>
      </c>
      <c r="D2052" s="12" t="s">
        <v>13</v>
      </c>
      <c r="E2052" s="12" t="s">
        <v>193</v>
      </c>
      <c r="F2052" s="12" t="s">
        <v>15</v>
      </c>
      <c r="G2052" s="12" t="s">
        <v>26</v>
      </c>
      <c r="H2052" s="12" t="s">
        <v>27</v>
      </c>
      <c r="I2052" s="12" t="s">
        <v>3436</v>
      </c>
      <c r="J2052" s="12" t="s">
        <v>4522</v>
      </c>
      <c r="K2052" s="12" t="s">
        <v>4523</v>
      </c>
    </row>
    <row r="2053" customHeight="1" spans="1:10">
      <c r="A2053" s="13">
        <v>44341</v>
      </c>
      <c r="B2053" s="12" t="s">
        <v>4524</v>
      </c>
      <c r="C2053" s="12" t="s">
        <v>109</v>
      </c>
      <c r="D2053" s="12" t="s">
        <v>13</v>
      </c>
      <c r="F2053" s="12" t="s">
        <v>15</v>
      </c>
      <c r="G2053" s="12" t="s">
        <v>26</v>
      </c>
      <c r="H2053" s="12" t="s">
        <v>27</v>
      </c>
      <c r="I2053" s="12" t="s">
        <v>18</v>
      </c>
      <c r="J2053" s="12" t="s">
        <v>4525</v>
      </c>
    </row>
    <row r="2054" customHeight="1" spans="1:10">
      <c r="A2054" s="13">
        <v>44341</v>
      </c>
      <c r="B2054" s="12" t="s">
        <v>4526</v>
      </c>
      <c r="C2054" s="12" t="s">
        <v>1137</v>
      </c>
      <c r="D2054" s="12" t="s">
        <v>13</v>
      </c>
      <c r="F2054" s="12" t="s">
        <v>175</v>
      </c>
      <c r="G2054" s="12" t="s">
        <v>26</v>
      </c>
      <c r="H2054" s="12" t="s">
        <v>726</v>
      </c>
      <c r="I2054" s="12" t="s">
        <v>18</v>
      </c>
      <c r="J2054" s="12" t="s">
        <v>4527</v>
      </c>
    </row>
    <row r="2055" customHeight="1" spans="1:11">
      <c r="A2055" s="13">
        <v>44341</v>
      </c>
      <c r="B2055" s="12" t="s">
        <v>4528</v>
      </c>
      <c r="C2055" s="12" t="s">
        <v>66</v>
      </c>
      <c r="D2055" s="12" t="s">
        <v>41</v>
      </c>
      <c r="F2055" s="12" t="s">
        <v>15</v>
      </c>
      <c r="G2055" s="12" t="s">
        <v>16</v>
      </c>
      <c r="H2055" s="12" t="s">
        <v>17</v>
      </c>
      <c r="I2055" s="12" t="s">
        <v>59</v>
      </c>
      <c r="J2055" s="12" t="s">
        <v>4529</v>
      </c>
      <c r="K2055" s="12" t="s">
        <v>2797</v>
      </c>
    </row>
    <row r="2056" customHeight="1" spans="1:11">
      <c r="A2056" s="13">
        <v>44341</v>
      </c>
      <c r="B2056" s="12" t="s">
        <v>4530</v>
      </c>
      <c r="C2056" s="12" t="s">
        <v>66</v>
      </c>
      <c r="D2056" s="12" t="s">
        <v>41</v>
      </c>
      <c r="F2056" s="12" t="s">
        <v>15</v>
      </c>
      <c r="G2056" s="12" t="s">
        <v>16</v>
      </c>
      <c r="H2056" s="12" t="s">
        <v>17</v>
      </c>
      <c r="I2056" s="12" t="s">
        <v>59</v>
      </c>
      <c r="J2056" s="12" t="s">
        <v>4531</v>
      </c>
      <c r="K2056" s="12" t="s">
        <v>4532</v>
      </c>
    </row>
    <row r="2057" customHeight="1" spans="1:11">
      <c r="A2057" s="13">
        <v>44341</v>
      </c>
      <c r="B2057" s="12" t="s">
        <v>4533</v>
      </c>
      <c r="C2057" s="12" t="s">
        <v>1180</v>
      </c>
      <c r="D2057" s="12" t="s">
        <v>13</v>
      </c>
      <c r="F2057" s="12" t="s">
        <v>175</v>
      </c>
      <c r="G2057" s="12" t="s">
        <v>16</v>
      </c>
      <c r="H2057" s="12" t="s">
        <v>723</v>
      </c>
      <c r="I2057" s="12" t="s">
        <v>59</v>
      </c>
      <c r="J2057" s="12" t="s">
        <v>4534</v>
      </c>
      <c r="K2057" s="12" t="s">
        <v>4535</v>
      </c>
    </row>
    <row r="2058" customHeight="1" spans="1:11">
      <c r="A2058" s="13">
        <v>44341</v>
      </c>
      <c r="B2058" s="12" t="s">
        <v>4536</v>
      </c>
      <c r="C2058" s="12" t="s">
        <v>2310</v>
      </c>
      <c r="D2058" s="12" t="s">
        <v>13</v>
      </c>
      <c r="F2058" s="12" t="s">
        <v>175</v>
      </c>
      <c r="G2058" s="12" t="s">
        <v>26</v>
      </c>
      <c r="H2058" s="12" t="s">
        <v>726</v>
      </c>
      <c r="I2058" s="12" t="s">
        <v>59</v>
      </c>
      <c r="J2058" s="12" t="s">
        <v>4537</v>
      </c>
      <c r="K2058" s="12" t="s">
        <v>3867</v>
      </c>
    </row>
    <row r="2059" customHeight="1" spans="1:10">
      <c r="A2059" s="13">
        <v>44341</v>
      </c>
      <c r="B2059" s="12" t="s">
        <v>4538</v>
      </c>
      <c r="C2059" s="12" t="s">
        <v>148</v>
      </c>
      <c r="D2059" s="12" t="s">
        <v>41</v>
      </c>
      <c r="F2059" s="12" t="s">
        <v>175</v>
      </c>
      <c r="G2059" s="12" t="s">
        <v>26</v>
      </c>
      <c r="H2059" s="12" t="s">
        <v>726</v>
      </c>
      <c r="I2059" s="12" t="s">
        <v>18</v>
      </c>
      <c r="J2059" s="12" t="s">
        <v>4539</v>
      </c>
    </row>
    <row r="2060" customHeight="1" spans="1:10">
      <c r="A2060" s="13">
        <v>44342</v>
      </c>
      <c r="B2060" s="12" t="s">
        <v>4540</v>
      </c>
      <c r="C2060" s="12" t="s">
        <v>1137</v>
      </c>
      <c r="D2060" s="12" t="s">
        <v>13</v>
      </c>
      <c r="E2060" s="12" t="s">
        <v>37</v>
      </c>
      <c r="F2060" s="12" t="s">
        <v>15</v>
      </c>
      <c r="G2060" s="12" t="s">
        <v>16</v>
      </c>
      <c r="H2060" s="12" t="s">
        <v>17</v>
      </c>
      <c r="I2060" s="12" t="s">
        <v>18</v>
      </c>
      <c r="J2060" s="12" t="s">
        <v>4541</v>
      </c>
    </row>
    <row r="2061" customHeight="1" spans="1:10">
      <c r="A2061" s="13">
        <v>44342</v>
      </c>
      <c r="B2061" s="12" t="s">
        <v>4542</v>
      </c>
      <c r="C2061" s="12" t="s">
        <v>148</v>
      </c>
      <c r="D2061" s="12" t="s">
        <v>41</v>
      </c>
      <c r="F2061" s="12" t="s">
        <v>15</v>
      </c>
      <c r="G2061" s="12" t="s">
        <v>26</v>
      </c>
      <c r="H2061" s="12" t="s">
        <v>27</v>
      </c>
      <c r="I2061" s="12" t="s">
        <v>18</v>
      </c>
      <c r="J2061" s="12" t="s">
        <v>4543</v>
      </c>
    </row>
    <row r="2062" customHeight="1" spans="1:10">
      <c r="A2062" s="13">
        <v>44342</v>
      </c>
      <c r="B2062" s="12" t="s">
        <v>4544</v>
      </c>
      <c r="C2062" s="12" t="s">
        <v>145</v>
      </c>
      <c r="D2062" s="12" t="s">
        <v>13</v>
      </c>
      <c r="F2062" s="12" t="s">
        <v>175</v>
      </c>
      <c r="G2062" s="12" t="s">
        <v>26</v>
      </c>
      <c r="H2062" s="12" t="s">
        <v>726</v>
      </c>
      <c r="I2062" s="12" t="s">
        <v>18</v>
      </c>
      <c r="J2062" s="12" t="s">
        <v>4545</v>
      </c>
    </row>
    <row r="2063" customHeight="1" spans="1:10">
      <c r="A2063" s="13">
        <v>44342</v>
      </c>
      <c r="B2063" s="12" t="s">
        <v>4546</v>
      </c>
      <c r="C2063" s="12" t="s">
        <v>109</v>
      </c>
      <c r="D2063" s="12" t="s">
        <v>13</v>
      </c>
      <c r="F2063" s="12" t="s">
        <v>175</v>
      </c>
      <c r="G2063" s="12" t="s">
        <v>16</v>
      </c>
      <c r="H2063" s="12" t="s">
        <v>723</v>
      </c>
      <c r="I2063" s="12" t="s">
        <v>224</v>
      </c>
      <c r="J2063" s="12" t="s">
        <v>4541</v>
      </c>
    </row>
    <row r="2064" customHeight="1" spans="1:11">
      <c r="A2064" s="13">
        <v>44342</v>
      </c>
      <c r="B2064" s="12" t="s">
        <v>4547</v>
      </c>
      <c r="C2064" s="12" t="s">
        <v>2310</v>
      </c>
      <c r="D2064" s="12" t="s">
        <v>13</v>
      </c>
      <c r="E2064" s="12" t="s">
        <v>4548</v>
      </c>
      <c r="F2064" s="12" t="s">
        <v>175</v>
      </c>
      <c r="G2064" s="12" t="s">
        <v>16</v>
      </c>
      <c r="H2064" s="12" t="s">
        <v>723</v>
      </c>
      <c r="I2064" s="12" t="s">
        <v>47</v>
      </c>
      <c r="J2064" s="12" t="s">
        <v>4549</v>
      </c>
      <c r="K2064" s="12" t="s">
        <v>4011</v>
      </c>
    </row>
    <row r="2065" customHeight="1" spans="1:10">
      <c r="A2065" s="13">
        <v>44342</v>
      </c>
      <c r="B2065" s="12" t="s">
        <v>4550</v>
      </c>
      <c r="C2065" s="12" t="s">
        <v>1137</v>
      </c>
      <c r="D2065" s="12" t="s">
        <v>13</v>
      </c>
      <c r="E2065" s="12" t="s">
        <v>175</v>
      </c>
      <c r="F2065" s="12" t="s">
        <v>175</v>
      </c>
      <c r="G2065" s="12" t="s">
        <v>101</v>
      </c>
      <c r="H2065" s="12" t="s">
        <v>101</v>
      </c>
      <c r="I2065" s="12" t="s">
        <v>47</v>
      </c>
      <c r="J2065" s="12" t="s">
        <v>4551</v>
      </c>
    </row>
    <row r="2066" customHeight="1" spans="1:11">
      <c r="A2066" s="13">
        <v>44342</v>
      </c>
      <c r="B2066" s="12" t="s">
        <v>4552</v>
      </c>
      <c r="C2066" s="12" t="s">
        <v>443</v>
      </c>
      <c r="D2066" s="12" t="s">
        <v>13</v>
      </c>
      <c r="E2066" s="12" t="s">
        <v>15</v>
      </c>
      <c r="F2066" s="12" t="s">
        <v>15</v>
      </c>
      <c r="G2066" s="12" t="s">
        <v>16</v>
      </c>
      <c r="H2066" s="12" t="s">
        <v>17</v>
      </c>
      <c r="I2066" s="12" t="s">
        <v>47</v>
      </c>
      <c r="J2066" s="12" t="s">
        <v>4553</v>
      </c>
      <c r="K2066" s="12" t="s">
        <v>4554</v>
      </c>
    </row>
    <row r="2067" customHeight="1" spans="1:10">
      <c r="A2067" s="13">
        <v>44342</v>
      </c>
      <c r="B2067" s="12" t="s">
        <v>4555</v>
      </c>
      <c r="C2067" s="12" t="s">
        <v>109</v>
      </c>
      <c r="D2067" s="12" t="s">
        <v>13</v>
      </c>
      <c r="E2067" s="12" t="s">
        <v>175</v>
      </c>
      <c r="F2067" s="12" t="s">
        <v>175</v>
      </c>
      <c r="G2067" s="12" t="s">
        <v>101</v>
      </c>
      <c r="H2067" s="12" t="s">
        <v>101</v>
      </c>
      <c r="I2067" s="12" t="s">
        <v>34</v>
      </c>
      <c r="J2067" s="12" t="s">
        <v>4556</v>
      </c>
    </row>
    <row r="2068" customHeight="1" spans="1:10">
      <c r="A2068" s="13">
        <v>44342</v>
      </c>
      <c r="B2068" s="12" t="s">
        <v>4557</v>
      </c>
      <c r="C2068" s="12" t="s">
        <v>109</v>
      </c>
      <c r="D2068" s="12" t="s">
        <v>13</v>
      </c>
      <c r="E2068" s="12" t="s">
        <v>175</v>
      </c>
      <c r="F2068" s="12" t="s">
        <v>175</v>
      </c>
      <c r="G2068" s="12" t="s">
        <v>101</v>
      </c>
      <c r="H2068" s="12" t="s">
        <v>101</v>
      </c>
      <c r="I2068" s="12" t="s">
        <v>34</v>
      </c>
      <c r="J2068" s="12" t="s">
        <v>4558</v>
      </c>
    </row>
    <row r="2069" customHeight="1" spans="1:10">
      <c r="A2069" s="13">
        <v>44342</v>
      </c>
      <c r="B2069" s="12" t="s">
        <v>4559</v>
      </c>
      <c r="C2069" s="12" t="s">
        <v>3390</v>
      </c>
      <c r="D2069" s="12" t="s">
        <v>13</v>
      </c>
      <c r="E2069" s="12" t="s">
        <v>15</v>
      </c>
      <c r="F2069" s="12" t="s">
        <v>15</v>
      </c>
      <c r="G2069" s="12" t="s">
        <v>26</v>
      </c>
      <c r="H2069" s="12" t="s">
        <v>27</v>
      </c>
      <c r="I2069" s="12" t="s">
        <v>34</v>
      </c>
      <c r="J2069" s="12" t="s">
        <v>4560</v>
      </c>
    </row>
    <row r="2070" customHeight="1" spans="1:10">
      <c r="A2070" s="13">
        <v>44342</v>
      </c>
      <c r="B2070" s="12" t="s">
        <v>4561</v>
      </c>
      <c r="C2070" s="12" t="s">
        <v>2310</v>
      </c>
      <c r="D2070" s="12" t="s">
        <v>13</v>
      </c>
      <c r="E2070" s="12" t="s">
        <v>175</v>
      </c>
      <c r="F2070" s="12" t="s">
        <v>175</v>
      </c>
      <c r="G2070" s="12" t="s">
        <v>16</v>
      </c>
      <c r="H2070" s="12" t="s">
        <v>723</v>
      </c>
      <c r="I2070" s="12" t="s">
        <v>34</v>
      </c>
      <c r="J2070" s="12" t="s">
        <v>4562</v>
      </c>
    </row>
    <row r="2071" customHeight="1" spans="1:11">
      <c r="A2071" s="13">
        <v>44343</v>
      </c>
      <c r="B2071" s="12" t="s">
        <v>563</v>
      </c>
      <c r="C2071" s="12" t="s">
        <v>1344</v>
      </c>
      <c r="D2071" s="12" t="s">
        <v>41</v>
      </c>
      <c r="E2071" s="12" t="s">
        <v>15</v>
      </c>
      <c r="F2071" s="12" t="s">
        <v>15</v>
      </c>
      <c r="G2071" s="12" t="s">
        <v>26</v>
      </c>
      <c r="H2071" s="12" t="s">
        <v>27</v>
      </c>
      <c r="I2071" s="12" t="s">
        <v>18</v>
      </c>
      <c r="J2071" s="12" t="s">
        <v>4563</v>
      </c>
      <c r="K2071" s="12" t="s">
        <v>4564</v>
      </c>
    </row>
    <row r="2072" customHeight="1" spans="1:10">
      <c r="A2072" s="13">
        <v>44343</v>
      </c>
      <c r="B2072" s="12" t="s">
        <v>4565</v>
      </c>
      <c r="C2072" s="12" t="s">
        <v>100</v>
      </c>
      <c r="D2072" s="12" t="s">
        <v>41</v>
      </c>
      <c r="E2072" s="12" t="s">
        <v>680</v>
      </c>
      <c r="F2072" s="12" t="s">
        <v>15</v>
      </c>
      <c r="G2072" s="12" t="s">
        <v>101</v>
      </c>
      <c r="H2072" s="12" t="s">
        <v>101</v>
      </c>
      <c r="I2072" s="12" t="s">
        <v>18</v>
      </c>
      <c r="J2072" s="12" t="s">
        <v>4566</v>
      </c>
    </row>
    <row r="2073" customHeight="1" spans="1:10">
      <c r="A2073" s="13">
        <v>44343</v>
      </c>
      <c r="B2073" s="12" t="s">
        <v>4567</v>
      </c>
      <c r="C2073" s="12" t="s">
        <v>1209</v>
      </c>
      <c r="D2073" s="12" t="s">
        <v>13</v>
      </c>
      <c r="F2073" s="12" t="s">
        <v>175</v>
      </c>
      <c r="G2073" s="12" t="s">
        <v>101</v>
      </c>
      <c r="H2073" s="12" t="s">
        <v>101</v>
      </c>
      <c r="I2073" s="12" t="s">
        <v>18</v>
      </c>
      <c r="J2073" s="12" t="s">
        <v>4568</v>
      </c>
    </row>
    <row r="2074" customHeight="1" spans="1:10">
      <c r="A2074" s="13">
        <v>44343</v>
      </c>
      <c r="B2074" s="12" t="s">
        <v>4569</v>
      </c>
      <c r="C2074" s="12" t="s">
        <v>109</v>
      </c>
      <c r="D2074" s="12" t="s">
        <v>13</v>
      </c>
      <c r="F2074" s="12" t="s">
        <v>15</v>
      </c>
      <c r="G2074" s="12" t="s">
        <v>26</v>
      </c>
      <c r="H2074" s="12" t="s">
        <v>27</v>
      </c>
      <c r="I2074" s="12" t="s">
        <v>224</v>
      </c>
      <c r="J2074" s="12" t="s">
        <v>4570</v>
      </c>
    </row>
    <row r="2075" customHeight="1" spans="1:10">
      <c r="A2075" s="13">
        <v>44343</v>
      </c>
      <c r="B2075" s="12" t="s">
        <v>4571</v>
      </c>
      <c r="C2075" s="12" t="s">
        <v>118</v>
      </c>
      <c r="D2075" s="12" t="s">
        <v>41</v>
      </c>
      <c r="E2075" s="12" t="s">
        <v>288</v>
      </c>
      <c r="F2075" s="12" t="s">
        <v>15</v>
      </c>
      <c r="G2075" s="12" t="s">
        <v>101</v>
      </c>
      <c r="H2075" s="12" t="s">
        <v>101</v>
      </c>
      <c r="I2075" s="12" t="s">
        <v>34</v>
      </c>
      <c r="J2075" s="12" t="s">
        <v>4572</v>
      </c>
    </row>
    <row r="2076" customHeight="1" spans="1:10">
      <c r="A2076" s="13">
        <v>44343</v>
      </c>
      <c r="B2076" s="12" t="s">
        <v>4573</v>
      </c>
      <c r="C2076" s="12" t="s">
        <v>1180</v>
      </c>
      <c r="D2076" s="12" t="s">
        <v>13</v>
      </c>
      <c r="F2076" s="12" t="s">
        <v>175</v>
      </c>
      <c r="G2076" s="12" t="s">
        <v>101</v>
      </c>
      <c r="H2076" s="12" t="s">
        <v>101</v>
      </c>
      <c r="I2076" s="12" t="s">
        <v>34</v>
      </c>
      <c r="J2076" s="12" t="s">
        <v>4574</v>
      </c>
    </row>
    <row r="2077" customHeight="1" spans="1:10">
      <c r="A2077" s="13">
        <v>44343</v>
      </c>
      <c r="B2077" s="12" t="s">
        <v>4575</v>
      </c>
      <c r="C2077" s="12" t="s">
        <v>93</v>
      </c>
      <c r="D2077" s="12" t="s">
        <v>238</v>
      </c>
      <c r="E2077" s="12" t="s">
        <v>23</v>
      </c>
      <c r="F2077" s="12" t="s">
        <v>175</v>
      </c>
      <c r="G2077" s="12" t="s">
        <v>101</v>
      </c>
      <c r="H2077" s="12" t="s">
        <v>101</v>
      </c>
      <c r="I2077" s="12" t="s">
        <v>34</v>
      </c>
      <c r="J2077" s="12" t="s">
        <v>4576</v>
      </c>
    </row>
    <row r="2078" customHeight="1" spans="1:10">
      <c r="A2078" s="13">
        <v>44343</v>
      </c>
      <c r="B2078" s="12" t="s">
        <v>4577</v>
      </c>
      <c r="C2078" s="12" t="s">
        <v>368</v>
      </c>
      <c r="D2078" s="12" t="s">
        <v>13</v>
      </c>
      <c r="F2078" s="12" t="s">
        <v>175</v>
      </c>
      <c r="G2078" s="12" t="s">
        <v>101</v>
      </c>
      <c r="H2078" s="12" t="s">
        <v>101</v>
      </c>
      <c r="I2078" s="12" t="s">
        <v>34</v>
      </c>
      <c r="J2078" s="12" t="s">
        <v>4578</v>
      </c>
    </row>
    <row r="2079" customHeight="1" spans="1:10">
      <c r="A2079" s="13">
        <v>44343</v>
      </c>
      <c r="B2079" s="12" t="s">
        <v>4579</v>
      </c>
      <c r="C2079" s="12" t="s">
        <v>93</v>
      </c>
      <c r="D2079" s="12" t="s">
        <v>238</v>
      </c>
      <c r="E2079" s="12" t="s">
        <v>288</v>
      </c>
      <c r="F2079" s="12" t="s">
        <v>15</v>
      </c>
      <c r="G2079" s="12" t="s">
        <v>26</v>
      </c>
      <c r="H2079" s="12" t="s">
        <v>27</v>
      </c>
      <c r="I2079" s="12" t="s">
        <v>34</v>
      </c>
      <c r="J2079" s="12" t="s">
        <v>4580</v>
      </c>
    </row>
    <row r="2080" customHeight="1" spans="1:10">
      <c r="A2080" s="13">
        <v>44343</v>
      </c>
      <c r="B2080" s="12" t="s">
        <v>4581</v>
      </c>
      <c r="C2080" s="12" t="s">
        <v>1344</v>
      </c>
      <c r="D2080" s="12" t="s">
        <v>41</v>
      </c>
      <c r="E2080" s="12" t="s">
        <v>15</v>
      </c>
      <c r="F2080" s="12" t="s">
        <v>15</v>
      </c>
      <c r="G2080" s="12" t="s">
        <v>26</v>
      </c>
      <c r="H2080" s="12" t="s">
        <v>27</v>
      </c>
      <c r="I2080" s="12" t="s">
        <v>34</v>
      </c>
      <c r="J2080" s="12" t="s">
        <v>4582</v>
      </c>
    </row>
    <row r="2081" customHeight="1" spans="1:11">
      <c r="A2081" s="13">
        <v>44343</v>
      </c>
      <c r="B2081" s="12" t="s">
        <v>4583</v>
      </c>
      <c r="C2081" s="12" t="s">
        <v>104</v>
      </c>
      <c r="D2081" s="12" t="s">
        <v>13</v>
      </c>
      <c r="E2081" s="12" t="s">
        <v>175</v>
      </c>
      <c r="F2081" s="12" t="s">
        <v>175</v>
      </c>
      <c r="G2081" s="12" t="s">
        <v>26</v>
      </c>
      <c r="H2081" s="12" t="s">
        <v>726</v>
      </c>
      <c r="I2081" s="12" t="s">
        <v>3436</v>
      </c>
      <c r="J2081" s="12" t="s">
        <v>4584</v>
      </c>
      <c r="K2081" s="12" t="s">
        <v>4585</v>
      </c>
    </row>
    <row r="2082" customHeight="1" spans="1:10">
      <c r="A2082" s="13">
        <v>44343</v>
      </c>
      <c r="B2082" s="12" t="s">
        <v>4586</v>
      </c>
      <c r="C2082" s="12" t="s">
        <v>1344</v>
      </c>
      <c r="D2082" s="12" t="s">
        <v>41</v>
      </c>
      <c r="E2082" s="12" t="s">
        <v>15</v>
      </c>
      <c r="F2082" s="12" t="s">
        <v>15</v>
      </c>
      <c r="G2082" s="12" t="s">
        <v>16</v>
      </c>
      <c r="H2082" s="12" t="s">
        <v>17</v>
      </c>
      <c r="I2082" s="12" t="s">
        <v>47</v>
      </c>
      <c r="J2082" s="12" t="s">
        <v>728</v>
      </c>
    </row>
    <row r="2083" customHeight="1" spans="1:11">
      <c r="A2083" s="13">
        <v>44343</v>
      </c>
      <c r="B2083" s="12" t="s">
        <v>4587</v>
      </c>
      <c r="C2083" s="12" t="s">
        <v>622</v>
      </c>
      <c r="D2083" s="12" t="s">
        <v>13</v>
      </c>
      <c r="E2083" s="12" t="s">
        <v>15</v>
      </c>
      <c r="F2083" s="12" t="s">
        <v>15</v>
      </c>
      <c r="G2083" s="12" t="s">
        <v>101</v>
      </c>
      <c r="H2083" s="12" t="s">
        <v>101</v>
      </c>
      <c r="I2083" s="12" t="s">
        <v>47</v>
      </c>
      <c r="J2083" s="12" t="s">
        <v>4588</v>
      </c>
      <c r="K2083" s="12" t="s">
        <v>3041</v>
      </c>
    </row>
    <row r="2084" customHeight="1" spans="1:11">
      <c r="A2084" s="13">
        <v>44343</v>
      </c>
      <c r="B2084" s="12" t="s">
        <v>4589</v>
      </c>
      <c r="C2084" s="12" t="s">
        <v>66</v>
      </c>
      <c r="D2084" s="12" t="s">
        <v>41</v>
      </c>
      <c r="F2084" s="12" t="s">
        <v>15</v>
      </c>
      <c r="G2084" s="12" t="s">
        <v>101</v>
      </c>
      <c r="H2084" s="12" t="s">
        <v>101</v>
      </c>
      <c r="I2084" s="12" t="s">
        <v>47</v>
      </c>
      <c r="J2084" s="12" t="s">
        <v>4590</v>
      </c>
      <c r="K2084" s="12" t="s">
        <v>4591</v>
      </c>
    </row>
    <row r="2085" customHeight="1" spans="1:10">
      <c r="A2085" s="13">
        <v>44343</v>
      </c>
      <c r="B2085" s="12" t="s">
        <v>4592</v>
      </c>
      <c r="C2085" s="12" t="s">
        <v>66</v>
      </c>
      <c r="D2085" s="12" t="s">
        <v>41</v>
      </c>
      <c r="E2085" s="12" t="s">
        <v>175</v>
      </c>
      <c r="F2085" s="12" t="s">
        <v>175</v>
      </c>
      <c r="G2085" s="12" t="s">
        <v>16</v>
      </c>
      <c r="H2085" s="12" t="s">
        <v>723</v>
      </c>
      <c r="I2085" s="12" t="s">
        <v>47</v>
      </c>
      <c r="J2085" s="12" t="s">
        <v>4593</v>
      </c>
    </row>
    <row r="2086" customHeight="1" spans="1:11">
      <c r="A2086" s="13">
        <v>44343</v>
      </c>
      <c r="B2086" s="12" t="s">
        <v>4594</v>
      </c>
      <c r="C2086" s="12" t="s">
        <v>1137</v>
      </c>
      <c r="D2086" s="12" t="s">
        <v>13</v>
      </c>
      <c r="F2086" s="12" t="s">
        <v>15</v>
      </c>
      <c r="G2086" s="12" t="s">
        <v>26</v>
      </c>
      <c r="H2086" s="12" t="s">
        <v>27</v>
      </c>
      <c r="I2086" s="12" t="s">
        <v>47</v>
      </c>
      <c r="J2086" s="12" t="s">
        <v>4595</v>
      </c>
      <c r="K2086" s="12" t="s">
        <v>4242</v>
      </c>
    </row>
    <row r="2087" customHeight="1" spans="1:10">
      <c r="A2087" s="13">
        <v>44343</v>
      </c>
      <c r="B2087" s="12" t="s">
        <v>4596</v>
      </c>
      <c r="C2087" s="12" t="s">
        <v>104</v>
      </c>
      <c r="D2087" s="12" t="s">
        <v>13</v>
      </c>
      <c r="F2087" s="12" t="s">
        <v>175</v>
      </c>
      <c r="G2087" s="12" t="s">
        <v>26</v>
      </c>
      <c r="H2087" s="12" t="s">
        <v>726</v>
      </c>
      <c r="I2087" s="12" t="s">
        <v>18</v>
      </c>
      <c r="J2087" s="12" t="s">
        <v>4597</v>
      </c>
    </row>
    <row r="2088" customHeight="1" spans="1:11">
      <c r="A2088" s="13">
        <v>44343</v>
      </c>
      <c r="B2088" s="12" t="s">
        <v>4598</v>
      </c>
      <c r="C2088" s="12" t="s">
        <v>2310</v>
      </c>
      <c r="D2088" s="12" t="s">
        <v>13</v>
      </c>
      <c r="F2088" s="12" t="s">
        <v>175</v>
      </c>
      <c r="G2088" s="12" t="s">
        <v>26</v>
      </c>
      <c r="H2088" s="12" t="s">
        <v>726</v>
      </c>
      <c r="I2088" s="12" t="s">
        <v>34</v>
      </c>
      <c r="J2088" s="12" t="s">
        <v>4599</v>
      </c>
      <c r="K2088" s="12" t="s">
        <v>4600</v>
      </c>
    </row>
    <row r="2089" customHeight="1" spans="1:11">
      <c r="A2089" s="13">
        <v>44344</v>
      </c>
      <c r="B2089" s="12" t="s">
        <v>4601</v>
      </c>
      <c r="C2089" s="12" t="s">
        <v>100</v>
      </c>
      <c r="D2089" s="12" t="s">
        <v>41</v>
      </c>
      <c r="F2089" s="12" t="s">
        <v>15</v>
      </c>
      <c r="G2089" s="12" t="s">
        <v>101</v>
      </c>
      <c r="H2089" s="12" t="s">
        <v>101</v>
      </c>
      <c r="I2089" s="12" t="s">
        <v>3436</v>
      </c>
      <c r="J2089" s="12" t="s">
        <v>4602</v>
      </c>
      <c r="K2089" s="12" t="s">
        <v>4603</v>
      </c>
    </row>
    <row r="2090" customHeight="1" spans="1:11">
      <c r="A2090" s="13">
        <v>44344</v>
      </c>
      <c r="B2090" s="12" t="s">
        <v>4604</v>
      </c>
      <c r="C2090" s="12" t="s">
        <v>104</v>
      </c>
      <c r="D2090" s="12" t="s">
        <v>41</v>
      </c>
      <c r="F2090" s="12" t="s">
        <v>15</v>
      </c>
      <c r="G2090" s="12" t="s">
        <v>26</v>
      </c>
      <c r="H2090" s="12" t="s">
        <v>27</v>
      </c>
      <c r="I2090" s="12" t="s">
        <v>3436</v>
      </c>
      <c r="J2090" s="12" t="s">
        <v>4605</v>
      </c>
      <c r="K2090" s="12" t="s">
        <v>4606</v>
      </c>
    </row>
    <row r="2091" customHeight="1" spans="1:10">
      <c r="A2091" s="13">
        <v>44344</v>
      </c>
      <c r="B2091" s="12" t="s">
        <v>4607</v>
      </c>
      <c r="C2091" s="12" t="s">
        <v>1344</v>
      </c>
      <c r="D2091" s="12" t="s">
        <v>41</v>
      </c>
      <c r="E2091" s="12" t="s">
        <v>15</v>
      </c>
      <c r="F2091" s="12" t="s">
        <v>15</v>
      </c>
      <c r="G2091" s="12" t="s">
        <v>26</v>
      </c>
      <c r="H2091" s="12" t="s">
        <v>27</v>
      </c>
      <c r="I2091" s="12" t="s">
        <v>18</v>
      </c>
      <c r="J2091" s="12" t="s">
        <v>4608</v>
      </c>
    </row>
    <row r="2092" customHeight="1" spans="1:10">
      <c r="A2092" s="13">
        <v>44344</v>
      </c>
      <c r="B2092" s="12" t="s">
        <v>4609</v>
      </c>
      <c r="C2092" s="12" t="s">
        <v>2310</v>
      </c>
      <c r="D2092" s="12" t="s">
        <v>13</v>
      </c>
      <c r="F2092" s="12" t="s">
        <v>175</v>
      </c>
      <c r="G2092" s="12" t="s">
        <v>26</v>
      </c>
      <c r="H2092" s="12" t="s">
        <v>726</v>
      </c>
      <c r="I2092" s="12" t="s">
        <v>18</v>
      </c>
      <c r="J2092" s="12" t="s">
        <v>4610</v>
      </c>
    </row>
    <row r="2093" customHeight="1" spans="1:10">
      <c r="A2093" s="13">
        <v>44344</v>
      </c>
      <c r="B2093" s="12" t="s">
        <v>4611</v>
      </c>
      <c r="C2093" s="12" t="s">
        <v>1344</v>
      </c>
      <c r="D2093" s="12" t="s">
        <v>41</v>
      </c>
      <c r="E2093" s="12" t="s">
        <v>175</v>
      </c>
      <c r="F2093" s="12" t="s">
        <v>175</v>
      </c>
      <c r="G2093" s="12" t="s">
        <v>26</v>
      </c>
      <c r="H2093" s="12" t="s">
        <v>726</v>
      </c>
      <c r="I2093" s="12" t="s">
        <v>18</v>
      </c>
      <c r="J2093" s="12" t="s">
        <v>4612</v>
      </c>
    </row>
    <row r="2094" customHeight="1" spans="1:10">
      <c r="A2094" s="13">
        <v>44344</v>
      </c>
      <c r="B2094" s="12" t="s">
        <v>4613</v>
      </c>
      <c r="C2094" s="12" t="s">
        <v>368</v>
      </c>
      <c r="D2094" s="12" t="s">
        <v>13</v>
      </c>
      <c r="F2094" s="12" t="s">
        <v>15</v>
      </c>
      <c r="G2094" s="12" t="s">
        <v>101</v>
      </c>
      <c r="H2094" s="12" t="s">
        <v>101</v>
      </c>
      <c r="I2094" s="12" t="s">
        <v>18</v>
      </c>
      <c r="J2094" s="12" t="s">
        <v>4614</v>
      </c>
    </row>
    <row r="2095" customHeight="1" spans="1:11">
      <c r="A2095" s="13">
        <v>44344</v>
      </c>
      <c r="B2095" s="12" t="s">
        <v>4615</v>
      </c>
      <c r="C2095" s="12" t="s">
        <v>66</v>
      </c>
      <c r="D2095" s="12" t="s">
        <v>41</v>
      </c>
      <c r="E2095" s="12" t="s">
        <v>193</v>
      </c>
      <c r="F2095" s="12" t="s">
        <v>15</v>
      </c>
      <c r="G2095" s="12" t="s">
        <v>16</v>
      </c>
      <c r="H2095" s="12" t="s">
        <v>17</v>
      </c>
      <c r="I2095" s="12" t="s">
        <v>47</v>
      </c>
      <c r="J2095" s="12" t="s">
        <v>4616</v>
      </c>
      <c r="K2095" s="12" t="s">
        <v>3522</v>
      </c>
    </row>
    <row r="2096" customHeight="1" spans="1:10">
      <c r="A2096" s="13">
        <v>44344</v>
      </c>
      <c r="B2096" s="12" t="s">
        <v>4617</v>
      </c>
      <c r="C2096" s="12" t="s">
        <v>1137</v>
      </c>
      <c r="D2096" s="12" t="s">
        <v>13</v>
      </c>
      <c r="E2096" s="12" t="s">
        <v>15</v>
      </c>
      <c r="F2096" s="12" t="s">
        <v>15</v>
      </c>
      <c r="G2096" s="12" t="s">
        <v>16</v>
      </c>
      <c r="H2096" s="12" t="s">
        <v>17</v>
      </c>
      <c r="I2096" s="12" t="s">
        <v>47</v>
      </c>
      <c r="J2096" s="12" t="s">
        <v>4618</v>
      </c>
    </row>
    <row r="2097" customHeight="1" spans="1:10">
      <c r="A2097" s="13">
        <v>44344</v>
      </c>
      <c r="B2097" s="12" t="s">
        <v>4619</v>
      </c>
      <c r="C2097" s="12" t="s">
        <v>622</v>
      </c>
      <c r="D2097" s="12" t="s">
        <v>13</v>
      </c>
      <c r="F2097" s="12" t="s">
        <v>15</v>
      </c>
      <c r="G2097" s="12" t="s">
        <v>101</v>
      </c>
      <c r="H2097" s="12" t="s">
        <v>101</v>
      </c>
      <c r="I2097" s="12" t="s">
        <v>47</v>
      </c>
      <c r="J2097" s="12" t="s">
        <v>4620</v>
      </c>
    </row>
    <row r="2098" customHeight="1" spans="1:11">
      <c r="A2098" s="13">
        <v>44344</v>
      </c>
      <c r="B2098" s="12" t="s">
        <v>4621</v>
      </c>
      <c r="C2098" s="12" t="s">
        <v>2310</v>
      </c>
      <c r="D2098" s="12" t="s">
        <v>13</v>
      </c>
      <c r="F2098" s="12" t="s">
        <v>175</v>
      </c>
      <c r="G2098" s="12" t="s">
        <v>16</v>
      </c>
      <c r="H2098" s="12" t="s">
        <v>723</v>
      </c>
      <c r="I2098" s="12" t="s">
        <v>59</v>
      </c>
      <c r="J2098" s="12" t="s">
        <v>4622</v>
      </c>
      <c r="K2098" s="12" t="s">
        <v>4623</v>
      </c>
    </row>
    <row r="2099" customHeight="1" spans="1:11">
      <c r="A2099" s="13">
        <v>44344</v>
      </c>
      <c r="B2099" s="12" t="s">
        <v>4624</v>
      </c>
      <c r="C2099" s="12" t="s">
        <v>1132</v>
      </c>
      <c r="D2099" s="12" t="s">
        <v>41</v>
      </c>
      <c r="F2099" s="12" t="s">
        <v>175</v>
      </c>
      <c r="G2099" s="12" t="s">
        <v>16</v>
      </c>
      <c r="H2099" s="12" t="s">
        <v>723</v>
      </c>
      <c r="I2099" s="12" t="s">
        <v>59</v>
      </c>
      <c r="J2099" s="12" t="s">
        <v>4625</v>
      </c>
      <c r="K2099" s="12" t="s">
        <v>3893</v>
      </c>
    </row>
    <row r="2100" customHeight="1" spans="1:11">
      <c r="A2100" s="13">
        <v>44344</v>
      </c>
      <c r="B2100" s="12" t="s">
        <v>4626</v>
      </c>
      <c r="C2100" s="12" t="s">
        <v>109</v>
      </c>
      <c r="D2100" s="12" t="s">
        <v>13</v>
      </c>
      <c r="F2100" s="12" t="s">
        <v>15</v>
      </c>
      <c r="G2100" s="12" t="s">
        <v>26</v>
      </c>
      <c r="H2100" s="12" t="s">
        <v>27</v>
      </c>
      <c r="I2100" s="12" t="s">
        <v>59</v>
      </c>
      <c r="J2100" s="12" t="s">
        <v>4627</v>
      </c>
      <c r="K2100" s="12" t="s">
        <v>3710</v>
      </c>
    </row>
    <row r="2101" customHeight="1" spans="1:10">
      <c r="A2101" s="13">
        <v>44345</v>
      </c>
      <c r="B2101" s="12" t="s">
        <v>4628</v>
      </c>
      <c r="C2101" s="12" t="s">
        <v>423</v>
      </c>
      <c r="D2101" s="12" t="s">
        <v>41</v>
      </c>
      <c r="F2101" s="12" t="s">
        <v>15</v>
      </c>
      <c r="G2101" s="12" t="s">
        <v>16</v>
      </c>
      <c r="H2101" s="12" t="s">
        <v>17</v>
      </c>
      <c r="I2101" s="12" t="s">
        <v>224</v>
      </c>
      <c r="J2101" s="12" t="s">
        <v>4629</v>
      </c>
    </row>
    <row r="2102" customHeight="1" spans="1:10">
      <c r="A2102" s="13">
        <v>44345</v>
      </c>
      <c r="B2102" s="12" t="s">
        <v>4630</v>
      </c>
      <c r="C2102" s="12" t="s">
        <v>118</v>
      </c>
      <c r="D2102" s="12" t="s">
        <v>41</v>
      </c>
      <c r="F2102" s="12" t="s">
        <v>15</v>
      </c>
      <c r="G2102" s="12" t="s">
        <v>16</v>
      </c>
      <c r="H2102" s="12" t="s">
        <v>17</v>
      </c>
      <c r="I2102" s="12" t="s">
        <v>224</v>
      </c>
      <c r="J2102" s="12" t="s">
        <v>4631</v>
      </c>
    </row>
    <row r="2103" customHeight="1" spans="1:10">
      <c r="A2103" s="13">
        <v>44345</v>
      </c>
      <c r="B2103" s="12" t="s">
        <v>4632</v>
      </c>
      <c r="C2103" s="12" t="s">
        <v>368</v>
      </c>
      <c r="D2103" s="12" t="s">
        <v>13</v>
      </c>
      <c r="F2103" s="12" t="s">
        <v>175</v>
      </c>
      <c r="G2103" s="12" t="s">
        <v>26</v>
      </c>
      <c r="H2103" s="12" t="s">
        <v>726</v>
      </c>
      <c r="I2103" s="12" t="s">
        <v>224</v>
      </c>
      <c r="J2103" s="12" t="s">
        <v>4633</v>
      </c>
    </row>
    <row r="2104" customHeight="1" spans="1:10">
      <c r="A2104" s="13">
        <v>44345</v>
      </c>
      <c r="B2104" s="12" t="s">
        <v>4634</v>
      </c>
      <c r="C2104" s="12" t="s">
        <v>126</v>
      </c>
      <c r="D2104" s="12" t="s">
        <v>13</v>
      </c>
      <c r="F2104" s="12" t="s">
        <v>15</v>
      </c>
      <c r="G2104" s="12" t="s">
        <v>26</v>
      </c>
      <c r="H2104" s="12" t="s">
        <v>27</v>
      </c>
      <c r="I2104" s="12" t="s">
        <v>224</v>
      </c>
      <c r="J2104" s="12" t="s">
        <v>4635</v>
      </c>
    </row>
    <row r="2105" customHeight="1" spans="1:10">
      <c r="A2105" s="13">
        <v>44345</v>
      </c>
      <c r="B2105" s="12" t="s">
        <v>4636</v>
      </c>
      <c r="C2105" s="12" t="s">
        <v>368</v>
      </c>
      <c r="D2105" s="12" t="s">
        <v>13</v>
      </c>
      <c r="F2105" s="12" t="s">
        <v>15</v>
      </c>
      <c r="G2105" s="12" t="s">
        <v>26</v>
      </c>
      <c r="H2105" s="12" t="s">
        <v>27</v>
      </c>
      <c r="I2105" s="12" t="s">
        <v>59</v>
      </c>
      <c r="J2105" s="12" t="s">
        <v>4637</v>
      </c>
    </row>
    <row r="2106" customHeight="1" spans="1:10">
      <c r="A2106" s="13">
        <v>44345</v>
      </c>
      <c r="B2106" s="12" t="s">
        <v>4638</v>
      </c>
      <c r="C2106" s="12" t="s">
        <v>66</v>
      </c>
      <c r="D2106" s="12" t="s">
        <v>41</v>
      </c>
      <c r="F2106" s="12" t="s">
        <v>175</v>
      </c>
      <c r="G2106" s="12" t="s">
        <v>16</v>
      </c>
      <c r="H2106" s="12" t="s">
        <v>723</v>
      </c>
      <c r="I2106" s="12" t="s">
        <v>59</v>
      </c>
      <c r="J2106" s="12" t="s">
        <v>4639</v>
      </c>
    </row>
    <row r="2107" customHeight="1" spans="1:10">
      <c r="A2107" s="13">
        <v>44345</v>
      </c>
      <c r="B2107" s="12" t="s">
        <v>4640</v>
      </c>
      <c r="C2107" s="12" t="s">
        <v>1955</v>
      </c>
      <c r="D2107" s="12" t="s">
        <v>13</v>
      </c>
      <c r="F2107" s="12" t="s">
        <v>15</v>
      </c>
      <c r="G2107" s="12" t="s">
        <v>26</v>
      </c>
      <c r="H2107" s="12" t="s">
        <v>27</v>
      </c>
      <c r="I2107" s="12" t="s">
        <v>59</v>
      </c>
      <c r="J2107" s="12" t="s">
        <v>4641</v>
      </c>
    </row>
    <row r="2108" customHeight="1" spans="1:10">
      <c r="A2108" s="13">
        <v>44345</v>
      </c>
      <c r="B2108" s="12" t="s">
        <v>4642</v>
      </c>
      <c r="C2108" s="12" t="s">
        <v>3167</v>
      </c>
      <c r="D2108" s="12" t="s">
        <v>238</v>
      </c>
      <c r="F2108" s="12" t="s">
        <v>175</v>
      </c>
      <c r="G2108" s="12" t="s">
        <v>26</v>
      </c>
      <c r="H2108" s="12" t="s">
        <v>726</v>
      </c>
      <c r="I2108" s="12" t="s">
        <v>59</v>
      </c>
      <c r="J2108" s="12" t="s">
        <v>4643</v>
      </c>
    </row>
    <row r="2109" customHeight="1" spans="1:10">
      <c r="A2109" s="13">
        <v>44345</v>
      </c>
      <c r="B2109" s="12" t="s">
        <v>4644</v>
      </c>
      <c r="C2109" s="12" t="s">
        <v>435</v>
      </c>
      <c r="D2109" s="12" t="s">
        <v>13</v>
      </c>
      <c r="F2109" s="12" t="s">
        <v>175</v>
      </c>
      <c r="G2109" s="12" t="s">
        <v>26</v>
      </c>
      <c r="H2109" s="12" t="s">
        <v>726</v>
      </c>
      <c r="I2109" s="12" t="s">
        <v>47</v>
      </c>
      <c r="J2109" s="12" t="s">
        <v>728</v>
      </c>
    </row>
    <row r="2110" customHeight="1" spans="1:11">
      <c r="A2110" s="13">
        <v>44345</v>
      </c>
      <c r="B2110" s="12" t="s">
        <v>4638</v>
      </c>
      <c r="C2110" s="12" t="s">
        <v>66</v>
      </c>
      <c r="D2110" s="12" t="s">
        <v>41</v>
      </c>
      <c r="F2110" s="12" t="s">
        <v>175</v>
      </c>
      <c r="G2110" s="12" t="s">
        <v>16</v>
      </c>
      <c r="H2110" s="12" t="s">
        <v>723</v>
      </c>
      <c r="I2110" s="12" t="s">
        <v>47</v>
      </c>
      <c r="J2110" s="12" t="s">
        <v>4645</v>
      </c>
      <c r="K2110" s="12" t="s">
        <v>3107</v>
      </c>
    </row>
    <row r="2111" customHeight="1" spans="1:10">
      <c r="A2111" s="13">
        <v>44345</v>
      </c>
      <c r="B2111" s="12" t="s">
        <v>4646</v>
      </c>
      <c r="C2111" s="12" t="s">
        <v>109</v>
      </c>
      <c r="D2111" s="12" t="s">
        <v>13</v>
      </c>
      <c r="E2111" s="12" t="s">
        <v>175</v>
      </c>
      <c r="F2111" s="12" t="s">
        <v>175</v>
      </c>
      <c r="G2111" s="12" t="s">
        <v>26</v>
      </c>
      <c r="H2111" s="12" t="s">
        <v>726</v>
      </c>
      <c r="I2111" s="12" t="s">
        <v>47</v>
      </c>
      <c r="J2111" s="12" t="s">
        <v>4647</v>
      </c>
    </row>
    <row r="2112" customHeight="1" spans="1:10">
      <c r="A2112" s="13">
        <v>44345</v>
      </c>
      <c r="B2112" s="12" t="s">
        <v>4648</v>
      </c>
      <c r="C2112" s="12" t="s">
        <v>66</v>
      </c>
      <c r="D2112" s="12" t="s">
        <v>41</v>
      </c>
      <c r="E2112" s="12" t="s">
        <v>76</v>
      </c>
      <c r="F2112" s="12" t="s">
        <v>15</v>
      </c>
      <c r="G2112" s="12" t="s">
        <v>16</v>
      </c>
      <c r="H2112" s="12" t="s">
        <v>17</v>
      </c>
      <c r="I2112" s="12" t="s">
        <v>34</v>
      </c>
      <c r="J2112" s="12" t="s">
        <v>4649</v>
      </c>
    </row>
    <row r="2113" customHeight="1" spans="1:11">
      <c r="A2113" s="13">
        <v>44345</v>
      </c>
      <c r="B2113" s="12" t="s">
        <v>4650</v>
      </c>
      <c r="C2113" s="12" t="s">
        <v>1132</v>
      </c>
      <c r="D2113" s="12" t="s">
        <v>41</v>
      </c>
      <c r="E2113" s="12" t="s">
        <v>15</v>
      </c>
      <c r="F2113" s="12" t="s">
        <v>15</v>
      </c>
      <c r="G2113" s="12" t="s">
        <v>16</v>
      </c>
      <c r="H2113" s="12" t="s">
        <v>17</v>
      </c>
      <c r="I2113" s="12" t="s">
        <v>34</v>
      </c>
      <c r="J2113" s="12" t="s">
        <v>4651</v>
      </c>
      <c r="K2113" s="12" t="s">
        <v>3779</v>
      </c>
    </row>
    <row r="2114" customHeight="1" spans="1:10">
      <c r="A2114" s="13">
        <v>44345</v>
      </c>
      <c r="B2114" s="12" t="s">
        <v>4652</v>
      </c>
      <c r="C2114" s="12" t="s">
        <v>109</v>
      </c>
      <c r="D2114" s="12" t="s">
        <v>13</v>
      </c>
      <c r="E2114" s="12" t="s">
        <v>76</v>
      </c>
      <c r="F2114" s="12" t="s">
        <v>175</v>
      </c>
      <c r="G2114" s="12" t="s">
        <v>101</v>
      </c>
      <c r="H2114" s="12" t="s">
        <v>101</v>
      </c>
      <c r="I2114" s="12" t="s">
        <v>34</v>
      </c>
      <c r="J2114" s="12" t="s">
        <v>4653</v>
      </c>
    </row>
    <row r="2115" customHeight="1" spans="1:11">
      <c r="A2115" s="13">
        <v>44345</v>
      </c>
      <c r="B2115" s="12" t="s">
        <v>4654</v>
      </c>
      <c r="C2115" s="12" t="s">
        <v>109</v>
      </c>
      <c r="D2115" s="12" t="s">
        <v>13</v>
      </c>
      <c r="F2115" s="12" t="s">
        <v>175</v>
      </c>
      <c r="G2115" s="12" t="s">
        <v>101</v>
      </c>
      <c r="H2115" s="12" t="s">
        <v>101</v>
      </c>
      <c r="I2115" s="12" t="s">
        <v>34</v>
      </c>
      <c r="J2115" s="12" t="s">
        <v>4655</v>
      </c>
      <c r="K2115" s="12" t="s">
        <v>3779</v>
      </c>
    </row>
    <row r="2116" customHeight="1" spans="1:10">
      <c r="A2116" s="13">
        <v>44345</v>
      </c>
      <c r="B2116" s="12" t="s">
        <v>4656</v>
      </c>
      <c r="C2116" s="12" t="s">
        <v>280</v>
      </c>
      <c r="D2116" s="12" t="s">
        <v>13</v>
      </c>
      <c r="E2116" s="12" t="s">
        <v>23</v>
      </c>
      <c r="F2116" s="12" t="s">
        <v>15</v>
      </c>
      <c r="G2116" s="12" t="s">
        <v>101</v>
      </c>
      <c r="H2116" s="12" t="s">
        <v>101</v>
      </c>
      <c r="I2116" s="12" t="s">
        <v>18</v>
      </c>
      <c r="J2116" s="12" t="s">
        <v>4657</v>
      </c>
    </row>
    <row r="2117" customHeight="1" spans="1:10">
      <c r="A2117" s="13">
        <v>44345</v>
      </c>
      <c r="B2117" s="12" t="s">
        <v>4658</v>
      </c>
      <c r="C2117" s="12" t="s">
        <v>1160</v>
      </c>
      <c r="D2117" s="12" t="s">
        <v>13</v>
      </c>
      <c r="E2117" s="12" t="s">
        <v>175</v>
      </c>
      <c r="F2117" s="12" t="s">
        <v>175</v>
      </c>
      <c r="G2117" s="12" t="s">
        <v>101</v>
      </c>
      <c r="H2117" s="12" t="s">
        <v>101</v>
      </c>
      <c r="I2117" s="12" t="s">
        <v>34</v>
      </c>
      <c r="J2117" s="12" t="s">
        <v>38</v>
      </c>
    </row>
    <row r="2118" customHeight="1" spans="1:10">
      <c r="A2118" s="13">
        <v>44345</v>
      </c>
      <c r="B2118" s="12" t="s">
        <v>4659</v>
      </c>
      <c r="C2118" s="12" t="s">
        <v>1137</v>
      </c>
      <c r="D2118" s="12" t="s">
        <v>13</v>
      </c>
      <c r="E2118" s="12" t="s">
        <v>175</v>
      </c>
      <c r="F2118" s="12" t="s">
        <v>175</v>
      </c>
      <c r="G2118" s="12" t="s">
        <v>26</v>
      </c>
      <c r="H2118" s="12" t="s">
        <v>726</v>
      </c>
      <c r="I2118" s="12" t="s">
        <v>34</v>
      </c>
      <c r="J2118" s="12" t="s">
        <v>4660</v>
      </c>
    </row>
    <row r="2119" customHeight="1" spans="1:11">
      <c r="A2119" s="13">
        <v>44346</v>
      </c>
      <c r="B2119" s="12" t="s">
        <v>4661</v>
      </c>
      <c r="C2119" s="12" t="s">
        <v>58</v>
      </c>
      <c r="D2119" s="12" t="s">
        <v>13</v>
      </c>
      <c r="F2119" s="12" t="s">
        <v>175</v>
      </c>
      <c r="G2119" s="12" t="s">
        <v>26</v>
      </c>
      <c r="H2119" s="12" t="s">
        <v>726</v>
      </c>
      <c r="I2119" s="12" t="s">
        <v>47</v>
      </c>
      <c r="J2119" s="12" t="s">
        <v>4662</v>
      </c>
      <c r="K2119" s="12" t="s">
        <v>4663</v>
      </c>
    </row>
    <row r="2120" customHeight="1" spans="1:11">
      <c r="A2120" s="13">
        <v>44346</v>
      </c>
      <c r="B2120" s="12" t="s">
        <v>4664</v>
      </c>
      <c r="C2120" s="12" t="s">
        <v>368</v>
      </c>
      <c r="D2120" s="12" t="s">
        <v>13</v>
      </c>
      <c r="F2120" s="12" t="s">
        <v>15</v>
      </c>
      <c r="G2120" s="12" t="s">
        <v>101</v>
      </c>
      <c r="H2120" s="12" t="s">
        <v>101</v>
      </c>
      <c r="I2120" s="12" t="s">
        <v>47</v>
      </c>
      <c r="J2120" s="12" t="s">
        <v>4665</v>
      </c>
      <c r="K2120" s="12" t="s">
        <v>4666</v>
      </c>
    </row>
    <row r="2121" customHeight="1" spans="1:11">
      <c r="A2121" s="13">
        <v>44346</v>
      </c>
      <c r="B2121" s="12" t="s">
        <v>4667</v>
      </c>
      <c r="C2121" s="12" t="s">
        <v>368</v>
      </c>
      <c r="D2121" s="12" t="s">
        <v>13</v>
      </c>
      <c r="F2121" s="12" t="s">
        <v>15</v>
      </c>
      <c r="G2121" s="12" t="s">
        <v>101</v>
      </c>
      <c r="H2121" s="12" t="s">
        <v>101</v>
      </c>
      <c r="I2121" s="12" t="s">
        <v>47</v>
      </c>
      <c r="J2121" s="12" t="s">
        <v>4668</v>
      </c>
      <c r="K2121" s="12" t="s">
        <v>4669</v>
      </c>
    </row>
    <row r="2122" customHeight="1" spans="1:10">
      <c r="A2122" s="13">
        <v>44346</v>
      </c>
      <c r="B2122" s="12" t="s">
        <v>4670</v>
      </c>
      <c r="C2122" s="12" t="s">
        <v>1344</v>
      </c>
      <c r="D2122" s="12" t="s">
        <v>41</v>
      </c>
      <c r="F2122" s="12" t="s">
        <v>15</v>
      </c>
      <c r="G2122" s="12" t="s">
        <v>16</v>
      </c>
      <c r="H2122" s="12" t="s">
        <v>17</v>
      </c>
      <c r="I2122" s="12" t="s">
        <v>59</v>
      </c>
      <c r="J2122" s="12" t="s">
        <v>4671</v>
      </c>
    </row>
    <row r="2123" customHeight="1" spans="1:10">
      <c r="A2123" s="13">
        <v>44346</v>
      </c>
      <c r="B2123" s="12" t="s">
        <v>4672</v>
      </c>
      <c r="C2123" s="12" t="s">
        <v>1180</v>
      </c>
      <c r="D2123" s="12" t="s">
        <v>13</v>
      </c>
      <c r="F2123" s="12" t="s">
        <v>15</v>
      </c>
      <c r="G2123" s="12" t="s">
        <v>101</v>
      </c>
      <c r="H2123" s="12" t="s">
        <v>101</v>
      </c>
      <c r="I2123" s="12" t="s">
        <v>224</v>
      </c>
      <c r="J2123" s="12" t="s">
        <v>4673</v>
      </c>
    </row>
    <row r="2124" customHeight="1" spans="1:11">
      <c r="A2124" s="13">
        <v>44346</v>
      </c>
      <c r="B2124" s="12" t="s">
        <v>4674</v>
      </c>
      <c r="C2124" s="12" t="s">
        <v>104</v>
      </c>
      <c r="D2124" s="12" t="s">
        <v>13</v>
      </c>
      <c r="F2124" s="12" t="s">
        <v>175</v>
      </c>
      <c r="G2124" s="12" t="s">
        <v>26</v>
      </c>
      <c r="H2124" s="12" t="s">
        <v>726</v>
      </c>
      <c r="I2124" s="12" t="s">
        <v>3436</v>
      </c>
      <c r="J2124" s="12" t="s">
        <v>4675</v>
      </c>
      <c r="K2124" s="12" t="s">
        <v>4676</v>
      </c>
    </row>
    <row r="2125" customHeight="1" spans="1:10">
      <c r="A2125" s="13">
        <v>44346</v>
      </c>
      <c r="B2125" s="12" t="s">
        <v>4677</v>
      </c>
      <c r="C2125" s="12" t="s">
        <v>1137</v>
      </c>
      <c r="D2125" s="12" t="s">
        <v>13</v>
      </c>
      <c r="F2125" s="12" t="s">
        <v>175</v>
      </c>
      <c r="G2125" s="12" t="s">
        <v>26</v>
      </c>
      <c r="H2125" s="12" t="s">
        <v>726</v>
      </c>
      <c r="I2125" s="12" t="s">
        <v>18</v>
      </c>
      <c r="J2125" s="12" t="s">
        <v>4678</v>
      </c>
    </row>
    <row r="2126" customHeight="1" spans="1:10">
      <c r="A2126" s="13">
        <v>44346</v>
      </c>
      <c r="B2126" s="12" t="s">
        <v>4679</v>
      </c>
      <c r="C2126" s="12" t="s">
        <v>148</v>
      </c>
      <c r="D2126" s="12" t="s">
        <v>41</v>
      </c>
      <c r="F2126" s="12" t="s">
        <v>175</v>
      </c>
      <c r="G2126" s="12" t="s">
        <v>26</v>
      </c>
      <c r="H2126" s="12" t="s">
        <v>726</v>
      </c>
      <c r="I2126" s="12" t="s">
        <v>18</v>
      </c>
      <c r="J2126" s="12" t="s">
        <v>4680</v>
      </c>
    </row>
    <row r="2127" customHeight="1" spans="1:10">
      <c r="A2127" s="13">
        <v>44346</v>
      </c>
      <c r="B2127" s="12" t="s">
        <v>4681</v>
      </c>
      <c r="C2127" s="12" t="s">
        <v>368</v>
      </c>
      <c r="D2127" s="12" t="s">
        <v>13</v>
      </c>
      <c r="F2127" s="12" t="s">
        <v>175</v>
      </c>
      <c r="G2127" s="12" t="s">
        <v>26</v>
      </c>
      <c r="H2127" s="12" t="s">
        <v>726</v>
      </c>
      <c r="I2127" s="12" t="s">
        <v>18</v>
      </c>
      <c r="J2127" s="12" t="s">
        <v>3770</v>
      </c>
    </row>
    <row r="2128" customHeight="1" spans="1:10">
      <c r="A2128" s="13">
        <v>44347</v>
      </c>
      <c r="B2128" s="12" t="s">
        <v>4682</v>
      </c>
      <c r="C2128" s="12" t="s">
        <v>118</v>
      </c>
      <c r="D2128" s="12" t="s">
        <v>41</v>
      </c>
      <c r="F2128" s="12" t="s">
        <v>15</v>
      </c>
      <c r="G2128" s="12" t="s">
        <v>16</v>
      </c>
      <c r="H2128" s="12" t="s">
        <v>17</v>
      </c>
      <c r="I2128" s="12" t="s">
        <v>59</v>
      </c>
      <c r="J2128" s="12" t="s">
        <v>4683</v>
      </c>
    </row>
    <row r="2129" customHeight="1" spans="1:10">
      <c r="A2129" s="13">
        <v>44347</v>
      </c>
      <c r="B2129" s="12" t="s">
        <v>4684</v>
      </c>
      <c r="C2129" s="12" t="s">
        <v>368</v>
      </c>
      <c r="D2129" s="12" t="s">
        <v>13</v>
      </c>
      <c r="F2129" s="12" t="s">
        <v>175</v>
      </c>
      <c r="G2129" s="12" t="s">
        <v>26</v>
      </c>
      <c r="H2129" s="12" t="s">
        <v>726</v>
      </c>
      <c r="I2129" s="12" t="s">
        <v>59</v>
      </c>
      <c r="J2129" s="12" t="s">
        <v>4685</v>
      </c>
    </row>
    <row r="2130" customHeight="1" spans="1:11">
      <c r="A2130" s="13">
        <v>44347</v>
      </c>
      <c r="B2130" s="12" t="s">
        <v>4686</v>
      </c>
      <c r="C2130" s="12" t="s">
        <v>1955</v>
      </c>
      <c r="D2130" s="12" t="s">
        <v>13</v>
      </c>
      <c r="F2130" s="12" t="s">
        <v>15</v>
      </c>
      <c r="G2130" s="12" t="s">
        <v>26</v>
      </c>
      <c r="H2130" s="12" t="s">
        <v>27</v>
      </c>
      <c r="I2130" s="12" t="s">
        <v>224</v>
      </c>
      <c r="J2130" s="12" t="s">
        <v>4687</v>
      </c>
      <c r="K2130" s="12" t="s">
        <v>4688</v>
      </c>
    </row>
    <row r="2131" customHeight="1" spans="1:11">
      <c r="A2131" s="13">
        <v>44347</v>
      </c>
      <c r="B2131" s="12" t="s">
        <v>4689</v>
      </c>
      <c r="C2131" s="12" t="s">
        <v>1180</v>
      </c>
      <c r="D2131" s="12" t="s">
        <v>13</v>
      </c>
      <c r="F2131" s="12" t="s">
        <v>175</v>
      </c>
      <c r="G2131" s="12" t="s">
        <v>26</v>
      </c>
      <c r="H2131" s="12" t="s">
        <v>726</v>
      </c>
      <c r="I2131" s="12" t="s">
        <v>224</v>
      </c>
      <c r="J2131" s="12" t="s">
        <v>4690</v>
      </c>
      <c r="K2131" s="12" t="s">
        <v>3944</v>
      </c>
    </row>
    <row r="2132" customHeight="1" spans="1:10">
      <c r="A2132" s="13">
        <v>44347</v>
      </c>
      <c r="B2132" s="12" t="s">
        <v>4691</v>
      </c>
      <c r="C2132" s="12" t="s">
        <v>58</v>
      </c>
      <c r="D2132" s="12" t="s">
        <v>13</v>
      </c>
      <c r="F2132" s="12" t="s">
        <v>15</v>
      </c>
      <c r="G2132" s="12" t="s">
        <v>101</v>
      </c>
      <c r="H2132" s="12" t="s">
        <v>101</v>
      </c>
      <c r="I2132" s="12" t="s">
        <v>18</v>
      </c>
      <c r="J2132" s="12" t="s">
        <v>4692</v>
      </c>
    </row>
    <row r="2133" customHeight="1" spans="1:10">
      <c r="A2133" s="13">
        <v>44347</v>
      </c>
      <c r="B2133" s="12" t="s">
        <v>4693</v>
      </c>
      <c r="C2133" s="12" t="s">
        <v>622</v>
      </c>
      <c r="D2133" s="12" t="s">
        <v>13</v>
      </c>
      <c r="F2133" s="12" t="s">
        <v>15</v>
      </c>
      <c r="G2133" s="12" t="s">
        <v>101</v>
      </c>
      <c r="H2133" s="12" t="s">
        <v>101</v>
      </c>
      <c r="I2133" s="12" t="s">
        <v>18</v>
      </c>
      <c r="J2133" s="12" t="s">
        <v>4694</v>
      </c>
    </row>
    <row r="2134" customHeight="1" spans="1:10">
      <c r="A2134" s="13">
        <v>44347</v>
      </c>
      <c r="B2134" s="12" t="s">
        <v>4695</v>
      </c>
      <c r="C2134" s="12" t="s">
        <v>1936</v>
      </c>
      <c r="D2134" s="12" t="s">
        <v>13</v>
      </c>
      <c r="E2134" s="12" t="s">
        <v>548</v>
      </c>
      <c r="F2134" s="12" t="s">
        <v>15</v>
      </c>
      <c r="G2134" s="12" t="s">
        <v>16</v>
      </c>
      <c r="H2134" s="12" t="s">
        <v>17</v>
      </c>
      <c r="I2134" s="12" t="s">
        <v>18</v>
      </c>
      <c r="J2134" s="12" t="s">
        <v>4696</v>
      </c>
    </row>
    <row r="2135" customHeight="1" spans="1:11">
      <c r="A2135" s="13">
        <v>44347</v>
      </c>
      <c r="B2135" s="12" t="s">
        <v>4697</v>
      </c>
      <c r="C2135" s="12" t="s">
        <v>368</v>
      </c>
      <c r="D2135" s="12" t="s">
        <v>13</v>
      </c>
      <c r="E2135" s="12" t="s">
        <v>15</v>
      </c>
      <c r="F2135" s="12" t="s">
        <v>15</v>
      </c>
      <c r="G2135" s="12" t="s">
        <v>16</v>
      </c>
      <c r="H2135" s="12" t="s">
        <v>17</v>
      </c>
      <c r="I2135" s="12" t="s">
        <v>34</v>
      </c>
      <c r="J2135" s="12" t="s">
        <v>4698</v>
      </c>
      <c r="K2135" s="12" t="s">
        <v>3781</v>
      </c>
    </row>
    <row r="2136" customHeight="1" spans="1:11">
      <c r="A2136" s="13">
        <v>44347</v>
      </c>
      <c r="B2136" s="12" t="s">
        <v>4699</v>
      </c>
      <c r="C2136" s="12" t="s">
        <v>4700</v>
      </c>
      <c r="D2136" s="12" t="s">
        <v>41</v>
      </c>
      <c r="E2136" s="12" t="s">
        <v>304</v>
      </c>
      <c r="F2136" s="12" t="s">
        <v>175</v>
      </c>
      <c r="G2136" s="12" t="s">
        <v>16</v>
      </c>
      <c r="H2136" s="12" t="s">
        <v>723</v>
      </c>
      <c r="I2136" s="12" t="s">
        <v>34</v>
      </c>
      <c r="J2136" s="12" t="s">
        <v>4701</v>
      </c>
      <c r="K2136" s="12" t="s">
        <v>3733</v>
      </c>
    </row>
    <row r="2137" customHeight="1" spans="1:11">
      <c r="A2137" s="13">
        <v>44347</v>
      </c>
      <c r="B2137" s="12" t="s">
        <v>4702</v>
      </c>
      <c r="C2137" s="12" t="s">
        <v>2310</v>
      </c>
      <c r="D2137" s="12" t="s">
        <v>41</v>
      </c>
      <c r="E2137" s="12" t="s">
        <v>175</v>
      </c>
      <c r="F2137" s="12" t="s">
        <v>175</v>
      </c>
      <c r="G2137" s="12" t="s">
        <v>16</v>
      </c>
      <c r="H2137" s="12" t="s">
        <v>723</v>
      </c>
      <c r="I2137" s="12" t="s">
        <v>34</v>
      </c>
      <c r="J2137" s="12" t="s">
        <v>4703</v>
      </c>
      <c r="K2137" s="12" t="s">
        <v>3899</v>
      </c>
    </row>
    <row r="2138" customHeight="1" spans="1:10">
      <c r="A2138" s="13">
        <v>44348</v>
      </c>
      <c r="B2138" s="12" t="s">
        <v>4704</v>
      </c>
      <c r="C2138" s="12" t="s">
        <v>423</v>
      </c>
      <c r="D2138" s="12" t="s">
        <v>41</v>
      </c>
      <c r="F2138" s="12" t="s">
        <v>15</v>
      </c>
      <c r="G2138" s="12" t="s">
        <v>16</v>
      </c>
      <c r="H2138" s="12" t="s">
        <v>17</v>
      </c>
      <c r="I2138" s="12" t="s">
        <v>59</v>
      </c>
      <c r="J2138" s="12" t="s">
        <v>4705</v>
      </c>
    </row>
    <row r="2139" customHeight="1" spans="1:10">
      <c r="A2139" s="13">
        <v>44348</v>
      </c>
      <c r="B2139" s="12" t="s">
        <v>4706</v>
      </c>
      <c r="C2139" s="12" t="s">
        <v>109</v>
      </c>
      <c r="D2139" s="12" t="s">
        <v>13</v>
      </c>
      <c r="F2139" s="12" t="s">
        <v>175</v>
      </c>
      <c r="G2139" s="12" t="s">
        <v>26</v>
      </c>
      <c r="H2139" s="12" t="s">
        <v>726</v>
      </c>
      <c r="I2139" s="12" t="s">
        <v>59</v>
      </c>
      <c r="J2139" s="12" t="s">
        <v>4707</v>
      </c>
    </row>
    <row r="2140" customHeight="1" spans="1:10">
      <c r="A2140" s="13">
        <v>44348</v>
      </c>
      <c r="B2140" s="12" t="s">
        <v>4708</v>
      </c>
      <c r="C2140" s="12" t="s">
        <v>368</v>
      </c>
      <c r="D2140" s="12" t="s">
        <v>13</v>
      </c>
      <c r="F2140" s="12" t="s">
        <v>15</v>
      </c>
      <c r="G2140" s="12" t="s">
        <v>16</v>
      </c>
      <c r="H2140" s="12" t="s">
        <v>17</v>
      </c>
      <c r="I2140" s="12" t="s">
        <v>59</v>
      </c>
      <c r="J2140" s="12" t="s">
        <v>4709</v>
      </c>
    </row>
    <row r="2141" customHeight="1" spans="1:10">
      <c r="A2141" s="13">
        <v>44348</v>
      </c>
      <c r="B2141" s="12" t="s">
        <v>4710</v>
      </c>
      <c r="C2141" s="12" t="s">
        <v>118</v>
      </c>
      <c r="D2141" s="12" t="s">
        <v>41</v>
      </c>
      <c r="F2141" s="12" t="s">
        <v>15</v>
      </c>
      <c r="G2141" s="12" t="s">
        <v>101</v>
      </c>
      <c r="H2141" s="12" t="s">
        <v>101</v>
      </c>
      <c r="I2141" s="12" t="s">
        <v>59</v>
      </c>
      <c r="J2141" s="12" t="s">
        <v>4711</v>
      </c>
    </row>
    <row r="2142" customHeight="1" spans="1:10">
      <c r="A2142" s="13">
        <v>44348</v>
      </c>
      <c r="B2142" s="12" t="s">
        <v>4712</v>
      </c>
      <c r="C2142" s="12" t="s">
        <v>66</v>
      </c>
      <c r="D2142" s="12" t="s">
        <v>41</v>
      </c>
      <c r="F2142" s="12" t="s">
        <v>175</v>
      </c>
      <c r="G2142" s="12" t="s">
        <v>16</v>
      </c>
      <c r="H2142" s="12" t="s">
        <v>723</v>
      </c>
      <c r="I2142" s="12" t="s">
        <v>224</v>
      </c>
      <c r="J2142" s="12" t="s">
        <v>4713</v>
      </c>
    </row>
    <row r="2143" customHeight="1" spans="1:10">
      <c r="A2143" s="13">
        <v>44348</v>
      </c>
      <c r="B2143" s="12" t="s">
        <v>4714</v>
      </c>
      <c r="C2143" s="12" t="s">
        <v>50</v>
      </c>
      <c r="D2143" s="12" t="s">
        <v>41</v>
      </c>
      <c r="F2143" s="12" t="s">
        <v>175</v>
      </c>
      <c r="G2143" s="12" t="s">
        <v>26</v>
      </c>
      <c r="H2143" s="12" t="s">
        <v>726</v>
      </c>
      <c r="I2143" s="12" t="s">
        <v>224</v>
      </c>
      <c r="J2143" s="12" t="s">
        <v>4715</v>
      </c>
    </row>
    <row r="2144" customHeight="1" spans="1:10">
      <c r="A2144" s="13">
        <v>44348</v>
      </c>
      <c r="B2144" s="12" t="s">
        <v>4716</v>
      </c>
      <c r="C2144" s="12" t="s">
        <v>66</v>
      </c>
      <c r="D2144" s="12" t="s">
        <v>41</v>
      </c>
      <c r="E2144" s="12" t="s">
        <v>155</v>
      </c>
      <c r="F2144" s="12" t="s">
        <v>15</v>
      </c>
      <c r="G2144" s="12" t="s">
        <v>16</v>
      </c>
      <c r="H2144" s="12" t="s">
        <v>17</v>
      </c>
      <c r="I2144" s="12" t="s">
        <v>18</v>
      </c>
      <c r="J2144" s="12" t="s">
        <v>4717</v>
      </c>
    </row>
    <row r="2145" customHeight="1" spans="1:10">
      <c r="A2145" s="13">
        <v>44348</v>
      </c>
      <c r="B2145" s="12" t="s">
        <v>4718</v>
      </c>
      <c r="C2145" s="12" t="s">
        <v>66</v>
      </c>
      <c r="D2145" s="12" t="s">
        <v>41</v>
      </c>
      <c r="E2145" s="12" t="s">
        <v>4719</v>
      </c>
      <c r="F2145" s="12" t="s">
        <v>15</v>
      </c>
      <c r="G2145" s="12" t="s">
        <v>16</v>
      </c>
      <c r="H2145" s="12" t="s">
        <v>17</v>
      </c>
      <c r="I2145" s="12" t="s">
        <v>18</v>
      </c>
      <c r="J2145" s="12" t="s">
        <v>4720</v>
      </c>
    </row>
    <row r="2146" customHeight="1" spans="1:10">
      <c r="A2146" s="13">
        <v>44348</v>
      </c>
      <c r="B2146" s="12" t="s">
        <v>4721</v>
      </c>
      <c r="C2146" s="12" t="s">
        <v>4722</v>
      </c>
      <c r="D2146" s="12" t="s">
        <v>13</v>
      </c>
      <c r="E2146" s="12" t="s">
        <v>413</v>
      </c>
      <c r="F2146" s="12" t="s">
        <v>175</v>
      </c>
      <c r="G2146" s="12" t="s">
        <v>16</v>
      </c>
      <c r="H2146" s="12" t="s">
        <v>723</v>
      </c>
      <c r="I2146" s="12" t="s">
        <v>18</v>
      </c>
      <c r="J2146" s="12" t="s">
        <v>914</v>
      </c>
    </row>
    <row r="2147" customHeight="1" spans="1:10">
      <c r="A2147" s="13">
        <v>44348</v>
      </c>
      <c r="B2147" s="12" t="s">
        <v>4723</v>
      </c>
      <c r="C2147" s="12" t="s">
        <v>109</v>
      </c>
      <c r="D2147" s="12" t="s">
        <v>13</v>
      </c>
      <c r="F2147" s="12" t="s">
        <v>15</v>
      </c>
      <c r="G2147" s="12" t="s">
        <v>26</v>
      </c>
      <c r="H2147" s="12" t="s">
        <v>27</v>
      </c>
      <c r="I2147" s="12" t="s">
        <v>18</v>
      </c>
      <c r="J2147" s="12" t="s">
        <v>4724</v>
      </c>
    </row>
    <row r="2148" customHeight="1" spans="1:10">
      <c r="A2148" s="13">
        <v>44348</v>
      </c>
      <c r="B2148" s="12" t="s">
        <v>4725</v>
      </c>
      <c r="C2148" s="12" t="s">
        <v>118</v>
      </c>
      <c r="D2148" s="12" t="s">
        <v>41</v>
      </c>
      <c r="F2148" s="12" t="s">
        <v>175</v>
      </c>
      <c r="G2148" s="12" t="s">
        <v>26</v>
      </c>
      <c r="H2148" s="12" t="s">
        <v>726</v>
      </c>
      <c r="I2148" s="12" t="s">
        <v>18</v>
      </c>
      <c r="J2148" s="12" t="s">
        <v>4726</v>
      </c>
    </row>
    <row r="2149" customHeight="1" spans="1:11">
      <c r="A2149" s="13">
        <v>44348</v>
      </c>
      <c r="B2149" s="12" t="s">
        <v>4727</v>
      </c>
      <c r="C2149" s="12" t="s">
        <v>435</v>
      </c>
      <c r="D2149" s="12" t="s">
        <v>13</v>
      </c>
      <c r="F2149" s="12" t="s">
        <v>15</v>
      </c>
      <c r="G2149" s="12" t="s">
        <v>101</v>
      </c>
      <c r="H2149" s="12" t="s">
        <v>101</v>
      </c>
      <c r="I2149" s="12" t="s">
        <v>3436</v>
      </c>
      <c r="J2149" s="12" t="s">
        <v>4728</v>
      </c>
      <c r="K2149" s="12" t="s">
        <v>4729</v>
      </c>
    </row>
    <row r="2150" customHeight="1" spans="1:11">
      <c r="A2150" s="13">
        <v>44348</v>
      </c>
      <c r="B2150" s="12" t="s">
        <v>4730</v>
      </c>
      <c r="C2150" s="12" t="s">
        <v>100</v>
      </c>
      <c r="D2150" s="12" t="s">
        <v>41</v>
      </c>
      <c r="F2150" s="12" t="s">
        <v>175</v>
      </c>
      <c r="G2150" s="12" t="s">
        <v>26</v>
      </c>
      <c r="H2150" s="12" t="s">
        <v>726</v>
      </c>
      <c r="I2150" s="12" t="s">
        <v>3436</v>
      </c>
      <c r="J2150" s="12" t="s">
        <v>4731</v>
      </c>
      <c r="K2150" s="12" t="s">
        <v>4732</v>
      </c>
    </row>
    <row r="2151" customHeight="1" spans="1:11">
      <c r="A2151" s="13">
        <v>44348</v>
      </c>
      <c r="B2151" s="12" t="s">
        <v>4733</v>
      </c>
      <c r="C2151" s="12" t="s">
        <v>104</v>
      </c>
      <c r="D2151" s="12" t="s">
        <v>13</v>
      </c>
      <c r="F2151" s="12" t="s">
        <v>175</v>
      </c>
      <c r="G2151" s="12" t="s">
        <v>26</v>
      </c>
      <c r="H2151" s="12" t="s">
        <v>726</v>
      </c>
      <c r="I2151" s="12" t="s">
        <v>3436</v>
      </c>
      <c r="J2151" s="12" t="s">
        <v>4734</v>
      </c>
      <c r="K2151" s="12" t="s">
        <v>624</v>
      </c>
    </row>
    <row r="2152" customHeight="1" spans="1:10">
      <c r="A2152" s="13">
        <v>44348</v>
      </c>
      <c r="B2152" s="12" t="s">
        <v>4735</v>
      </c>
      <c r="C2152" s="12" t="s">
        <v>435</v>
      </c>
      <c r="D2152" s="12" t="s">
        <v>13</v>
      </c>
      <c r="F2152" s="12" t="s">
        <v>175</v>
      </c>
      <c r="G2152" s="12" t="s">
        <v>26</v>
      </c>
      <c r="H2152" s="12" t="s">
        <v>726</v>
      </c>
      <c r="I2152" s="12" t="s">
        <v>3436</v>
      </c>
      <c r="J2152" s="12" t="s">
        <v>4736</v>
      </c>
    </row>
    <row r="2153" customHeight="1" spans="1:10">
      <c r="A2153" s="13">
        <v>44348</v>
      </c>
      <c r="B2153" s="12" t="s">
        <v>4737</v>
      </c>
      <c r="C2153" s="12" t="s">
        <v>280</v>
      </c>
      <c r="D2153" s="12" t="s">
        <v>13</v>
      </c>
      <c r="F2153" s="12" t="s">
        <v>175</v>
      </c>
      <c r="G2153" s="12" t="s">
        <v>101</v>
      </c>
      <c r="H2153" s="12" t="s">
        <v>101</v>
      </c>
      <c r="I2153" s="12" t="s">
        <v>34</v>
      </c>
      <c r="J2153" s="12" t="s">
        <v>38</v>
      </c>
    </row>
    <row r="2154" customHeight="1" spans="1:11">
      <c r="A2154" s="13">
        <v>44348</v>
      </c>
      <c r="B2154" s="12" t="s">
        <v>4738</v>
      </c>
      <c r="C2154" s="12" t="s">
        <v>109</v>
      </c>
      <c r="D2154" s="12" t="s">
        <v>13</v>
      </c>
      <c r="F2154" s="12" t="s">
        <v>175</v>
      </c>
      <c r="G2154" s="12" t="s">
        <v>101</v>
      </c>
      <c r="H2154" s="12" t="s">
        <v>101</v>
      </c>
      <c r="I2154" s="12" t="s">
        <v>34</v>
      </c>
      <c r="J2154" s="12" t="s">
        <v>4739</v>
      </c>
      <c r="K2154" s="12" t="s">
        <v>2797</v>
      </c>
    </row>
    <row r="2155" customHeight="1" spans="1:10">
      <c r="A2155" s="13">
        <v>44348</v>
      </c>
      <c r="B2155" s="12" t="s">
        <v>4740</v>
      </c>
      <c r="C2155" s="12" t="s">
        <v>2782</v>
      </c>
      <c r="D2155" s="12" t="s">
        <v>13</v>
      </c>
      <c r="F2155" s="12" t="s">
        <v>175</v>
      </c>
      <c r="G2155" s="12" t="s">
        <v>101</v>
      </c>
      <c r="H2155" s="12" t="s">
        <v>101</v>
      </c>
      <c r="I2155" s="12" t="s">
        <v>34</v>
      </c>
      <c r="J2155" s="12" t="s">
        <v>4741</v>
      </c>
    </row>
    <row r="2156" customHeight="1" spans="1:10">
      <c r="A2156" s="13">
        <v>44348</v>
      </c>
      <c r="B2156" s="12" t="s">
        <v>4742</v>
      </c>
      <c r="C2156" s="12" t="s">
        <v>280</v>
      </c>
      <c r="D2156" s="12" t="s">
        <v>13</v>
      </c>
      <c r="F2156" s="12" t="s">
        <v>15</v>
      </c>
      <c r="G2156" s="12" t="s">
        <v>26</v>
      </c>
      <c r="H2156" s="12" t="s">
        <v>27</v>
      </c>
      <c r="I2156" s="12" t="s">
        <v>34</v>
      </c>
      <c r="J2156" s="12" t="s">
        <v>728</v>
      </c>
    </row>
    <row r="2157" customHeight="1" spans="1:11">
      <c r="A2157" s="13">
        <v>44348</v>
      </c>
      <c r="B2157" s="12" t="s">
        <v>4743</v>
      </c>
      <c r="C2157" s="12" t="s">
        <v>50</v>
      </c>
      <c r="D2157" s="12" t="s">
        <v>41</v>
      </c>
      <c r="F2157" s="12" t="s">
        <v>15</v>
      </c>
      <c r="G2157" s="12" t="s">
        <v>101</v>
      </c>
      <c r="H2157" s="12" t="s">
        <v>101</v>
      </c>
      <c r="I2157" s="12" t="s">
        <v>34</v>
      </c>
      <c r="J2157" s="12" t="s">
        <v>4744</v>
      </c>
      <c r="K2157" s="12" t="s">
        <v>2458</v>
      </c>
    </row>
    <row r="2158" customHeight="1" spans="1:11">
      <c r="A2158" s="13">
        <v>44349</v>
      </c>
      <c r="B2158" s="12" t="s">
        <v>4745</v>
      </c>
      <c r="C2158" s="12" t="s">
        <v>1955</v>
      </c>
      <c r="D2158" s="12" t="s">
        <v>13</v>
      </c>
      <c r="F2158" s="12" t="s">
        <v>175</v>
      </c>
      <c r="G2158" s="12" t="s">
        <v>101</v>
      </c>
      <c r="H2158" s="12" t="s">
        <v>101</v>
      </c>
      <c r="I2158" s="12" t="s">
        <v>3436</v>
      </c>
      <c r="J2158" s="12" t="s">
        <v>4746</v>
      </c>
      <c r="K2158" s="12" t="s">
        <v>4747</v>
      </c>
    </row>
    <row r="2159" customHeight="1" spans="1:11">
      <c r="A2159" s="13">
        <v>44349</v>
      </c>
      <c r="B2159" s="12" t="s">
        <v>4748</v>
      </c>
      <c r="C2159" s="12" t="s">
        <v>66</v>
      </c>
      <c r="D2159" s="12" t="s">
        <v>41</v>
      </c>
      <c r="F2159" s="12" t="s">
        <v>15</v>
      </c>
      <c r="G2159" s="12" t="s">
        <v>16</v>
      </c>
      <c r="H2159" s="12" t="s">
        <v>17</v>
      </c>
      <c r="I2159" s="12" t="s">
        <v>3436</v>
      </c>
      <c r="J2159" s="12" t="s">
        <v>4749</v>
      </c>
      <c r="K2159" s="12" t="s">
        <v>2797</v>
      </c>
    </row>
    <row r="2160" customHeight="1" spans="1:10">
      <c r="A2160" s="13">
        <v>44349</v>
      </c>
      <c r="B2160" s="12" t="s">
        <v>4750</v>
      </c>
      <c r="C2160" s="12" t="s">
        <v>2310</v>
      </c>
      <c r="D2160" s="12" t="s">
        <v>13</v>
      </c>
      <c r="F2160" s="12" t="s">
        <v>175</v>
      </c>
      <c r="G2160" s="12" t="s">
        <v>26</v>
      </c>
      <c r="H2160" s="12" t="s">
        <v>726</v>
      </c>
      <c r="I2160" s="12" t="s">
        <v>3436</v>
      </c>
      <c r="J2160" s="12" t="s">
        <v>4751</v>
      </c>
    </row>
    <row r="2161" customHeight="1" spans="1:11">
      <c r="A2161" s="13">
        <v>44349</v>
      </c>
      <c r="B2161" s="12" t="s">
        <v>4752</v>
      </c>
      <c r="C2161" s="12" t="s">
        <v>104</v>
      </c>
      <c r="D2161" s="12" t="s">
        <v>13</v>
      </c>
      <c r="F2161" s="12" t="s">
        <v>15</v>
      </c>
      <c r="G2161" s="12" t="s">
        <v>26</v>
      </c>
      <c r="H2161" s="12" t="s">
        <v>27</v>
      </c>
      <c r="I2161" s="12" t="s">
        <v>3436</v>
      </c>
      <c r="J2161" s="12" t="s">
        <v>4753</v>
      </c>
      <c r="K2161" s="12" t="s">
        <v>624</v>
      </c>
    </row>
    <row r="2162" customHeight="1" spans="1:11">
      <c r="A2162" s="13">
        <v>44349</v>
      </c>
      <c r="B2162" s="12" t="s">
        <v>4754</v>
      </c>
      <c r="C2162" s="12" t="s">
        <v>1149</v>
      </c>
      <c r="D2162" s="12" t="s">
        <v>13</v>
      </c>
      <c r="F2162" s="12" t="s">
        <v>15</v>
      </c>
      <c r="G2162" s="12" t="s">
        <v>101</v>
      </c>
      <c r="H2162" s="12" t="s">
        <v>101</v>
      </c>
      <c r="I2162" s="12" t="s">
        <v>47</v>
      </c>
      <c r="J2162" s="12" t="s">
        <v>4755</v>
      </c>
      <c r="K2162" s="12" t="s">
        <v>3064</v>
      </c>
    </row>
    <row r="2163" customHeight="1" spans="1:11">
      <c r="A2163" s="13">
        <v>44349</v>
      </c>
      <c r="B2163" s="12" t="s">
        <v>4756</v>
      </c>
      <c r="C2163" s="12" t="s">
        <v>118</v>
      </c>
      <c r="D2163" s="12" t="s">
        <v>41</v>
      </c>
      <c r="F2163" s="12" t="s">
        <v>15</v>
      </c>
      <c r="G2163" s="12" t="s">
        <v>101</v>
      </c>
      <c r="H2163" s="12" t="s">
        <v>101</v>
      </c>
      <c r="I2163" s="12" t="s">
        <v>47</v>
      </c>
      <c r="J2163" s="12" t="s">
        <v>4757</v>
      </c>
      <c r="K2163" s="12" t="s">
        <v>4758</v>
      </c>
    </row>
    <row r="2164" customHeight="1" spans="1:10">
      <c r="A2164" s="13">
        <v>44349</v>
      </c>
      <c r="B2164" s="12" t="s">
        <v>4759</v>
      </c>
      <c r="C2164" s="12" t="s">
        <v>1180</v>
      </c>
      <c r="D2164" s="12" t="s">
        <v>13</v>
      </c>
      <c r="F2164" s="12" t="s">
        <v>15</v>
      </c>
      <c r="G2164" s="12" t="s">
        <v>16</v>
      </c>
      <c r="H2164" s="12" t="s">
        <v>17</v>
      </c>
      <c r="I2164" s="12" t="s">
        <v>59</v>
      </c>
      <c r="J2164" s="12" t="s">
        <v>4760</v>
      </c>
    </row>
    <row r="2165" customHeight="1" spans="1:10">
      <c r="A2165" s="13">
        <v>44349</v>
      </c>
      <c r="B2165" s="12" t="s">
        <v>4761</v>
      </c>
      <c r="C2165" s="12" t="s">
        <v>50</v>
      </c>
      <c r="D2165" s="12" t="s">
        <v>41</v>
      </c>
      <c r="F2165" s="12" t="s">
        <v>175</v>
      </c>
      <c r="G2165" s="12" t="s">
        <v>16</v>
      </c>
      <c r="H2165" s="12" t="s">
        <v>723</v>
      </c>
      <c r="I2165" s="12" t="s">
        <v>59</v>
      </c>
      <c r="J2165" s="12" t="s">
        <v>4762</v>
      </c>
    </row>
    <row r="2166" customHeight="1" spans="1:10">
      <c r="A2166" s="13">
        <v>44349</v>
      </c>
      <c r="B2166" s="12" t="s">
        <v>4763</v>
      </c>
      <c r="C2166" s="12" t="s">
        <v>109</v>
      </c>
      <c r="D2166" s="12" t="s">
        <v>13</v>
      </c>
      <c r="F2166" s="12" t="s">
        <v>175</v>
      </c>
      <c r="G2166" s="12" t="s">
        <v>101</v>
      </c>
      <c r="H2166" s="12" t="s">
        <v>101</v>
      </c>
      <c r="I2166" s="12" t="s">
        <v>34</v>
      </c>
      <c r="J2166" s="12" t="s">
        <v>38</v>
      </c>
    </row>
    <row r="2167" customHeight="1" spans="1:10">
      <c r="A2167" s="13">
        <v>44349</v>
      </c>
      <c r="B2167" s="12" t="s">
        <v>4764</v>
      </c>
      <c r="C2167" s="12" t="s">
        <v>109</v>
      </c>
      <c r="D2167" s="12" t="s">
        <v>13</v>
      </c>
      <c r="F2167" s="12" t="s">
        <v>175</v>
      </c>
      <c r="G2167" s="12" t="s">
        <v>101</v>
      </c>
      <c r="H2167" s="12" t="s">
        <v>101</v>
      </c>
      <c r="I2167" s="12" t="s">
        <v>34</v>
      </c>
      <c r="J2167" s="12" t="s">
        <v>4765</v>
      </c>
    </row>
    <row r="2168" customHeight="1" spans="1:11">
      <c r="A2168" s="13">
        <v>44349</v>
      </c>
      <c r="B2168" s="12" t="s">
        <v>4766</v>
      </c>
      <c r="C2168" s="12" t="s">
        <v>109</v>
      </c>
      <c r="D2168" s="12" t="s">
        <v>13</v>
      </c>
      <c r="F2168" s="12" t="s">
        <v>175</v>
      </c>
      <c r="G2168" s="12" t="s">
        <v>101</v>
      </c>
      <c r="H2168" s="12" t="s">
        <v>101</v>
      </c>
      <c r="I2168" s="12" t="s">
        <v>34</v>
      </c>
      <c r="J2168" s="12" t="s">
        <v>4767</v>
      </c>
      <c r="K2168" s="12" t="s">
        <v>4768</v>
      </c>
    </row>
    <row r="2169" customHeight="1" spans="1:11">
      <c r="A2169" s="13">
        <v>44349</v>
      </c>
      <c r="B2169" s="12" t="s">
        <v>4769</v>
      </c>
      <c r="C2169" s="12" t="s">
        <v>1180</v>
      </c>
      <c r="D2169" s="12" t="s">
        <v>238</v>
      </c>
      <c r="E2169" s="12" t="s">
        <v>23</v>
      </c>
      <c r="F2169" s="12" t="s">
        <v>15</v>
      </c>
      <c r="G2169" s="12" t="s">
        <v>101</v>
      </c>
      <c r="H2169" s="12" t="s">
        <v>101</v>
      </c>
      <c r="I2169" s="12" t="s">
        <v>34</v>
      </c>
      <c r="J2169" s="12" t="s">
        <v>4770</v>
      </c>
      <c r="K2169" s="12" t="s">
        <v>3107</v>
      </c>
    </row>
    <row r="2170" customHeight="1" spans="1:11">
      <c r="A2170" s="13">
        <v>44349</v>
      </c>
      <c r="B2170" s="12" t="s">
        <v>4771</v>
      </c>
      <c r="C2170" s="12" t="s">
        <v>66</v>
      </c>
      <c r="D2170" s="12" t="s">
        <v>41</v>
      </c>
      <c r="F2170" s="12" t="s">
        <v>15</v>
      </c>
      <c r="G2170" s="12" t="s">
        <v>101</v>
      </c>
      <c r="H2170" s="12" t="s">
        <v>101</v>
      </c>
      <c r="I2170" s="12" t="s">
        <v>34</v>
      </c>
      <c r="J2170" s="12" t="s">
        <v>4772</v>
      </c>
      <c r="K2170" s="12" t="s">
        <v>4768</v>
      </c>
    </row>
    <row r="2171" customHeight="1" spans="1:11">
      <c r="A2171" s="13">
        <v>44349</v>
      </c>
      <c r="B2171" s="12" t="s">
        <v>4773</v>
      </c>
      <c r="C2171" s="12" t="s">
        <v>280</v>
      </c>
      <c r="D2171" s="12" t="s">
        <v>13</v>
      </c>
      <c r="F2171" s="12" t="s">
        <v>15</v>
      </c>
      <c r="G2171" s="12" t="s">
        <v>26</v>
      </c>
      <c r="H2171" s="12" t="s">
        <v>27</v>
      </c>
      <c r="I2171" s="12" t="s">
        <v>34</v>
      </c>
      <c r="J2171" s="12" t="s">
        <v>4774</v>
      </c>
      <c r="K2171" s="12" t="s">
        <v>4775</v>
      </c>
    </row>
    <row r="2172" customHeight="1" spans="1:11">
      <c r="A2172" s="13">
        <v>44349</v>
      </c>
      <c r="B2172" s="12" t="s">
        <v>4776</v>
      </c>
      <c r="C2172" s="12" t="s">
        <v>1180</v>
      </c>
      <c r="D2172" s="12" t="s">
        <v>13</v>
      </c>
      <c r="F2172" s="12" t="s">
        <v>15</v>
      </c>
      <c r="G2172" s="12" t="s">
        <v>16</v>
      </c>
      <c r="H2172" s="12" t="s">
        <v>17</v>
      </c>
      <c r="I2172" s="12" t="s">
        <v>34</v>
      </c>
      <c r="J2172" s="12" t="s">
        <v>3404</v>
      </c>
      <c r="K2172" s="12" t="s">
        <v>4777</v>
      </c>
    </row>
    <row r="2173" customHeight="1" spans="1:11">
      <c r="A2173" s="13">
        <v>44350</v>
      </c>
      <c r="B2173" s="12" t="s">
        <v>4778</v>
      </c>
      <c r="C2173" s="12" t="s">
        <v>1344</v>
      </c>
      <c r="D2173" s="12" t="s">
        <v>41</v>
      </c>
      <c r="F2173" s="12" t="s">
        <v>175</v>
      </c>
      <c r="G2173" s="12" t="s">
        <v>26</v>
      </c>
      <c r="H2173" s="12" t="s">
        <v>726</v>
      </c>
      <c r="I2173" s="12" t="s">
        <v>3436</v>
      </c>
      <c r="J2173" s="12" t="s">
        <v>4779</v>
      </c>
      <c r="K2173" s="12" t="s">
        <v>4780</v>
      </c>
    </row>
    <row r="2174" customHeight="1" spans="1:10">
      <c r="A2174" s="13">
        <v>44350</v>
      </c>
      <c r="B2174" s="12" t="s">
        <v>4781</v>
      </c>
      <c r="C2174" s="12" t="s">
        <v>109</v>
      </c>
      <c r="D2174" s="12" t="s">
        <v>13</v>
      </c>
      <c r="F2174" s="12" t="s">
        <v>175</v>
      </c>
      <c r="G2174" s="12" t="s">
        <v>26</v>
      </c>
      <c r="H2174" s="12" t="s">
        <v>726</v>
      </c>
      <c r="I2174" s="12" t="s">
        <v>3436</v>
      </c>
      <c r="J2174" s="12" t="s">
        <v>4782</v>
      </c>
    </row>
    <row r="2175" customHeight="1" spans="1:10">
      <c r="A2175" s="13">
        <v>44350</v>
      </c>
      <c r="B2175" s="12" t="s">
        <v>4783</v>
      </c>
      <c r="C2175" s="12" t="s">
        <v>104</v>
      </c>
      <c r="D2175" s="12" t="s">
        <v>13</v>
      </c>
      <c r="F2175" s="12" t="s">
        <v>15</v>
      </c>
      <c r="G2175" s="12" t="s">
        <v>26</v>
      </c>
      <c r="H2175" s="12" t="s">
        <v>27</v>
      </c>
      <c r="I2175" s="12" t="s">
        <v>3436</v>
      </c>
      <c r="J2175" s="12" t="s">
        <v>4784</v>
      </c>
    </row>
    <row r="2176" customHeight="1" spans="1:10">
      <c r="A2176" s="13">
        <v>44350</v>
      </c>
      <c r="B2176" s="12" t="s">
        <v>4785</v>
      </c>
      <c r="C2176" s="12" t="s">
        <v>118</v>
      </c>
      <c r="D2176" s="12" t="s">
        <v>41</v>
      </c>
      <c r="F2176" s="12" t="s">
        <v>175</v>
      </c>
      <c r="G2176" s="12" t="s">
        <v>26</v>
      </c>
      <c r="H2176" s="12" t="s">
        <v>726</v>
      </c>
      <c r="I2176" s="12" t="s">
        <v>224</v>
      </c>
      <c r="J2176" s="12" t="s">
        <v>4786</v>
      </c>
    </row>
    <row r="2177" customHeight="1" spans="1:10">
      <c r="A2177" s="13">
        <v>44350</v>
      </c>
      <c r="B2177" s="12" t="s">
        <v>4787</v>
      </c>
      <c r="C2177" s="12" t="s">
        <v>69</v>
      </c>
      <c r="D2177" s="12" t="s">
        <v>41</v>
      </c>
      <c r="E2177" s="12" t="s">
        <v>15</v>
      </c>
      <c r="F2177" s="12" t="s">
        <v>15</v>
      </c>
      <c r="G2177" s="12" t="s">
        <v>16</v>
      </c>
      <c r="H2177" s="12" t="s">
        <v>17</v>
      </c>
      <c r="I2177" s="12" t="s">
        <v>18</v>
      </c>
      <c r="J2177" s="12" t="s">
        <v>4788</v>
      </c>
    </row>
    <row r="2178" customHeight="1" spans="1:10">
      <c r="A2178" s="13">
        <v>44350</v>
      </c>
      <c r="B2178" s="12" t="s">
        <v>4789</v>
      </c>
      <c r="C2178" s="12" t="s">
        <v>109</v>
      </c>
      <c r="D2178" s="12" t="s">
        <v>13</v>
      </c>
      <c r="E2178" s="12" t="s">
        <v>15</v>
      </c>
      <c r="F2178" s="12" t="s">
        <v>15</v>
      </c>
      <c r="G2178" s="12" t="s">
        <v>26</v>
      </c>
      <c r="H2178" s="12" t="s">
        <v>27</v>
      </c>
      <c r="I2178" s="12" t="s">
        <v>18</v>
      </c>
      <c r="J2178" s="12" t="s">
        <v>4790</v>
      </c>
    </row>
    <row r="2179" customHeight="1" spans="1:11">
      <c r="A2179" s="13">
        <v>44350</v>
      </c>
      <c r="B2179" s="12" t="s">
        <v>4791</v>
      </c>
      <c r="C2179" s="12" t="s">
        <v>368</v>
      </c>
      <c r="D2179" s="12" t="s">
        <v>13</v>
      </c>
      <c r="E2179" s="12" t="s">
        <v>175</v>
      </c>
      <c r="F2179" s="12" t="s">
        <v>175</v>
      </c>
      <c r="G2179" s="12" t="s">
        <v>101</v>
      </c>
      <c r="H2179" s="12" t="s">
        <v>101</v>
      </c>
      <c r="I2179" s="12" t="s">
        <v>47</v>
      </c>
      <c r="J2179" s="12" t="s">
        <v>4792</v>
      </c>
      <c r="K2179" s="12" t="s">
        <v>3713</v>
      </c>
    </row>
    <row r="2180" customHeight="1" spans="1:11">
      <c r="A2180" s="13">
        <v>44350</v>
      </c>
      <c r="B2180" s="12" t="s">
        <v>4793</v>
      </c>
      <c r="C2180" s="12" t="s">
        <v>622</v>
      </c>
      <c r="D2180" s="12" t="s">
        <v>13</v>
      </c>
      <c r="E2180" s="12" t="s">
        <v>175</v>
      </c>
      <c r="F2180" s="12" t="s">
        <v>175</v>
      </c>
      <c r="G2180" s="12" t="s">
        <v>101</v>
      </c>
      <c r="H2180" s="12" t="s">
        <v>101</v>
      </c>
      <c r="I2180" s="12" t="s">
        <v>34</v>
      </c>
      <c r="J2180" s="12" t="s">
        <v>4794</v>
      </c>
      <c r="K2180" s="12" t="s">
        <v>2797</v>
      </c>
    </row>
    <row r="2181" customHeight="1" spans="1:11">
      <c r="A2181" s="13">
        <v>44351</v>
      </c>
      <c r="B2181" s="12" t="s">
        <v>4795</v>
      </c>
      <c r="C2181" s="12" t="s">
        <v>435</v>
      </c>
      <c r="D2181" s="12" t="s">
        <v>238</v>
      </c>
      <c r="F2181" s="12" t="s">
        <v>15</v>
      </c>
      <c r="G2181" s="12" t="s">
        <v>101</v>
      </c>
      <c r="H2181" s="12" t="s">
        <v>101</v>
      </c>
      <c r="I2181" s="12" t="s">
        <v>3436</v>
      </c>
      <c r="J2181" s="12" t="s">
        <v>4796</v>
      </c>
      <c r="K2181" s="12" t="s">
        <v>4797</v>
      </c>
    </row>
    <row r="2182" customHeight="1" spans="1:11">
      <c r="A2182" s="13">
        <v>44351</v>
      </c>
      <c r="B2182" s="12" t="s">
        <v>4798</v>
      </c>
      <c r="C2182" s="12" t="s">
        <v>2310</v>
      </c>
      <c r="D2182" s="12" t="s">
        <v>13</v>
      </c>
      <c r="E2182" s="12" t="s">
        <v>288</v>
      </c>
      <c r="F2182" s="12" t="s">
        <v>15</v>
      </c>
      <c r="G2182" s="12" t="s">
        <v>26</v>
      </c>
      <c r="H2182" s="12" t="s">
        <v>27</v>
      </c>
      <c r="I2182" s="12" t="s">
        <v>3436</v>
      </c>
      <c r="J2182" s="12" t="s">
        <v>4799</v>
      </c>
      <c r="K2182" s="12" t="s">
        <v>4800</v>
      </c>
    </row>
    <row r="2183" customHeight="1" spans="1:11">
      <c r="A2183" s="13">
        <v>44351</v>
      </c>
      <c r="B2183" s="12" t="s">
        <v>4801</v>
      </c>
      <c r="C2183" s="12" t="s">
        <v>2310</v>
      </c>
      <c r="D2183" s="12" t="s">
        <v>13</v>
      </c>
      <c r="F2183" s="12" t="s">
        <v>175</v>
      </c>
      <c r="G2183" s="12" t="s">
        <v>26</v>
      </c>
      <c r="H2183" s="12" t="s">
        <v>726</v>
      </c>
      <c r="I2183" s="12" t="s">
        <v>3436</v>
      </c>
      <c r="J2183" s="12" t="s">
        <v>4802</v>
      </c>
      <c r="K2183" s="12" t="s">
        <v>4797</v>
      </c>
    </row>
    <row r="2184" customHeight="1" spans="1:10">
      <c r="A2184" s="13">
        <v>44351</v>
      </c>
      <c r="B2184" s="12" t="s">
        <v>4803</v>
      </c>
      <c r="C2184" s="12" t="s">
        <v>66</v>
      </c>
      <c r="D2184" s="12" t="s">
        <v>41</v>
      </c>
      <c r="E2184" s="12" t="s">
        <v>277</v>
      </c>
      <c r="F2184" s="12" t="s">
        <v>175</v>
      </c>
      <c r="G2184" s="12" t="s">
        <v>101</v>
      </c>
      <c r="H2184" s="12" t="s">
        <v>101</v>
      </c>
      <c r="I2184" s="12" t="s">
        <v>18</v>
      </c>
      <c r="J2184" s="12" t="s">
        <v>4804</v>
      </c>
    </row>
    <row r="2185" customHeight="1" spans="1:10">
      <c r="A2185" s="13">
        <v>44351</v>
      </c>
      <c r="B2185" s="12" t="s">
        <v>4805</v>
      </c>
      <c r="C2185" s="12" t="s">
        <v>104</v>
      </c>
      <c r="D2185" s="12" t="s">
        <v>13</v>
      </c>
      <c r="E2185" s="12" t="s">
        <v>982</v>
      </c>
      <c r="F2185" s="12" t="s">
        <v>175</v>
      </c>
      <c r="G2185" s="12" t="s">
        <v>26</v>
      </c>
      <c r="H2185" s="12" t="s">
        <v>726</v>
      </c>
      <c r="I2185" s="12" t="s">
        <v>18</v>
      </c>
      <c r="J2185" s="12" t="s">
        <v>4806</v>
      </c>
    </row>
    <row r="2186" customHeight="1" spans="1:10">
      <c r="A2186" s="13">
        <v>44351</v>
      </c>
      <c r="B2186" s="12" t="s">
        <v>4807</v>
      </c>
      <c r="C2186" s="12" t="s">
        <v>148</v>
      </c>
      <c r="D2186" s="12" t="s">
        <v>41</v>
      </c>
      <c r="F2186" s="12" t="s">
        <v>175</v>
      </c>
      <c r="G2186" s="12" t="s">
        <v>16</v>
      </c>
      <c r="H2186" s="12" t="s">
        <v>723</v>
      </c>
      <c r="I2186" s="12" t="s">
        <v>18</v>
      </c>
      <c r="J2186" s="12" t="s">
        <v>4808</v>
      </c>
    </row>
    <row r="2187" customHeight="1" spans="1:10">
      <c r="A2187" s="13">
        <v>44351</v>
      </c>
      <c r="B2187" s="12" t="s">
        <v>4809</v>
      </c>
      <c r="C2187" s="12" t="s">
        <v>1955</v>
      </c>
      <c r="D2187" s="12" t="s">
        <v>13</v>
      </c>
      <c r="F2187" s="12" t="s">
        <v>15</v>
      </c>
      <c r="G2187" s="12" t="s">
        <v>16</v>
      </c>
      <c r="H2187" s="12" t="s">
        <v>17</v>
      </c>
      <c r="I2187" s="12" t="s">
        <v>18</v>
      </c>
      <c r="J2187" s="12" t="s">
        <v>4810</v>
      </c>
    </row>
    <row r="2188" customHeight="1" spans="1:10">
      <c r="A2188" s="13">
        <v>44351</v>
      </c>
      <c r="B2188" s="12" t="s">
        <v>4811</v>
      </c>
      <c r="C2188" s="12" t="s">
        <v>118</v>
      </c>
      <c r="D2188" s="12" t="s">
        <v>41</v>
      </c>
      <c r="E2188" s="12" t="s">
        <v>15</v>
      </c>
      <c r="F2188" s="12" t="s">
        <v>15</v>
      </c>
      <c r="G2188" s="12" t="s">
        <v>16</v>
      </c>
      <c r="H2188" s="12" t="s">
        <v>17</v>
      </c>
      <c r="I2188" s="12" t="s">
        <v>47</v>
      </c>
      <c r="J2188" s="12" t="s">
        <v>689</v>
      </c>
    </row>
    <row r="2189" customHeight="1" spans="1:10">
      <c r="A2189" s="13">
        <v>44351</v>
      </c>
      <c r="B2189" s="12" t="s">
        <v>4812</v>
      </c>
      <c r="C2189" s="12" t="s">
        <v>1955</v>
      </c>
      <c r="D2189" s="12" t="s">
        <v>13</v>
      </c>
      <c r="F2189" s="12" t="s">
        <v>15</v>
      </c>
      <c r="G2189" s="12" t="s">
        <v>26</v>
      </c>
      <c r="H2189" s="12" t="s">
        <v>27</v>
      </c>
      <c r="I2189" s="12" t="s">
        <v>59</v>
      </c>
      <c r="J2189" s="12" t="s">
        <v>4813</v>
      </c>
    </row>
    <row r="2190" customHeight="1" spans="1:11">
      <c r="A2190" s="13">
        <v>44351</v>
      </c>
      <c r="B2190" s="12" t="s">
        <v>4814</v>
      </c>
      <c r="C2190" s="12" t="s">
        <v>12</v>
      </c>
      <c r="D2190" s="12" t="s">
        <v>13</v>
      </c>
      <c r="F2190" s="12" t="s">
        <v>15</v>
      </c>
      <c r="G2190" s="12" t="s">
        <v>26</v>
      </c>
      <c r="H2190" s="12" t="s">
        <v>27</v>
      </c>
      <c r="I2190" s="12" t="s">
        <v>34</v>
      </c>
      <c r="J2190" s="12" t="s">
        <v>4815</v>
      </c>
      <c r="K2190" s="12" t="s">
        <v>4816</v>
      </c>
    </row>
    <row r="2191" customHeight="1" spans="1:11">
      <c r="A2191" s="13">
        <v>44352</v>
      </c>
      <c r="B2191" s="12" t="s">
        <v>4817</v>
      </c>
      <c r="C2191" s="12" t="s">
        <v>50</v>
      </c>
      <c r="D2191" s="12" t="s">
        <v>41</v>
      </c>
      <c r="E2191" s="12" t="s">
        <v>632</v>
      </c>
      <c r="F2191" s="12" t="s">
        <v>15</v>
      </c>
      <c r="G2191" s="12" t="s">
        <v>16</v>
      </c>
      <c r="H2191" s="12" t="s">
        <v>17</v>
      </c>
      <c r="I2191" s="12" t="s">
        <v>47</v>
      </c>
      <c r="J2191" s="12" t="s">
        <v>4818</v>
      </c>
      <c r="K2191" s="12" t="s">
        <v>2875</v>
      </c>
    </row>
    <row r="2192" customHeight="1" spans="1:11">
      <c r="A2192" s="13">
        <v>44352</v>
      </c>
      <c r="B2192" s="12" t="s">
        <v>4819</v>
      </c>
      <c r="C2192" s="12" t="s">
        <v>58</v>
      </c>
      <c r="D2192" s="12" t="s">
        <v>13</v>
      </c>
      <c r="F2192" s="12" t="s">
        <v>175</v>
      </c>
      <c r="G2192" s="12" t="s">
        <v>26</v>
      </c>
      <c r="H2192" s="12" t="s">
        <v>726</v>
      </c>
      <c r="I2192" s="12" t="s">
        <v>47</v>
      </c>
      <c r="J2192" s="12" t="s">
        <v>4820</v>
      </c>
      <c r="K2192" s="12" t="s">
        <v>4173</v>
      </c>
    </row>
    <row r="2193" customHeight="1" spans="1:11">
      <c r="A2193" s="13">
        <v>44352</v>
      </c>
      <c r="B2193" s="12" t="s">
        <v>4821</v>
      </c>
      <c r="C2193" s="12" t="s">
        <v>622</v>
      </c>
      <c r="D2193" s="12" t="s">
        <v>13</v>
      </c>
      <c r="F2193" s="12" t="s">
        <v>15</v>
      </c>
      <c r="G2193" s="12" t="s">
        <v>101</v>
      </c>
      <c r="H2193" s="12" t="s">
        <v>101</v>
      </c>
      <c r="I2193" s="12" t="s">
        <v>47</v>
      </c>
      <c r="J2193" s="12" t="s">
        <v>4822</v>
      </c>
      <c r="K2193" s="12" t="s">
        <v>3517</v>
      </c>
    </row>
    <row r="2194" customHeight="1" spans="1:10">
      <c r="A2194" s="13">
        <v>44352</v>
      </c>
      <c r="B2194" s="12" t="s">
        <v>4823</v>
      </c>
      <c r="C2194" s="12" t="s">
        <v>109</v>
      </c>
      <c r="D2194" s="12" t="s">
        <v>13</v>
      </c>
      <c r="F2194" s="12" t="s">
        <v>175</v>
      </c>
      <c r="G2194" s="12" t="s">
        <v>101</v>
      </c>
      <c r="H2194" s="12" t="s">
        <v>101</v>
      </c>
      <c r="I2194" s="12" t="s">
        <v>47</v>
      </c>
      <c r="J2194" s="12" t="s">
        <v>4824</v>
      </c>
    </row>
    <row r="2195" customHeight="1" spans="1:10">
      <c r="A2195" s="13">
        <v>44352</v>
      </c>
      <c r="B2195" s="12" t="s">
        <v>4825</v>
      </c>
      <c r="C2195" s="12" t="s">
        <v>118</v>
      </c>
      <c r="D2195" s="12" t="s">
        <v>41</v>
      </c>
      <c r="F2195" s="12" t="s">
        <v>15</v>
      </c>
      <c r="G2195" s="12" t="s">
        <v>26</v>
      </c>
      <c r="H2195" s="12" t="s">
        <v>27</v>
      </c>
      <c r="I2195" s="12" t="s">
        <v>224</v>
      </c>
      <c r="J2195" s="12" t="s">
        <v>4826</v>
      </c>
    </row>
    <row r="2196" customHeight="1" spans="1:10">
      <c r="A2196" s="13">
        <v>44352</v>
      </c>
      <c r="B2196" s="12" t="s">
        <v>4827</v>
      </c>
      <c r="C2196" s="12" t="s">
        <v>109</v>
      </c>
      <c r="D2196" s="12" t="s">
        <v>13</v>
      </c>
      <c r="F2196" s="12" t="s">
        <v>175</v>
      </c>
      <c r="G2196" s="12" t="s">
        <v>26</v>
      </c>
      <c r="H2196" s="12" t="s">
        <v>726</v>
      </c>
      <c r="I2196" s="12" t="s">
        <v>224</v>
      </c>
      <c r="J2196" s="12" t="s">
        <v>4828</v>
      </c>
    </row>
    <row r="2197" customHeight="1" spans="1:10">
      <c r="A2197" s="13">
        <v>44352</v>
      </c>
      <c r="B2197" s="12" t="s">
        <v>4829</v>
      </c>
      <c r="C2197" s="12" t="s">
        <v>50</v>
      </c>
      <c r="D2197" s="12" t="s">
        <v>41</v>
      </c>
      <c r="E2197" s="12" t="s">
        <v>15</v>
      </c>
      <c r="F2197" s="12" t="s">
        <v>15</v>
      </c>
      <c r="G2197" s="12" t="s">
        <v>16</v>
      </c>
      <c r="H2197" s="12" t="s">
        <v>17</v>
      </c>
      <c r="I2197" s="12" t="s">
        <v>34</v>
      </c>
      <c r="J2197" s="12" t="s">
        <v>4830</v>
      </c>
    </row>
    <row r="2198" customHeight="1" spans="1:9">
      <c r="A2198" s="13">
        <v>44352</v>
      </c>
      <c r="B2198" s="12" t="s">
        <v>4831</v>
      </c>
      <c r="C2198" s="12" t="s">
        <v>158</v>
      </c>
      <c r="D2198" s="12" t="s">
        <v>41</v>
      </c>
      <c r="E2198" s="12" t="s">
        <v>15</v>
      </c>
      <c r="F2198" s="12" t="s">
        <v>15</v>
      </c>
      <c r="G2198" s="12" t="s">
        <v>16</v>
      </c>
      <c r="H2198" s="12" t="s">
        <v>17</v>
      </c>
      <c r="I2198" s="12" t="s">
        <v>34</v>
      </c>
    </row>
    <row r="2199" customHeight="1" spans="1:11">
      <c r="A2199" s="13">
        <v>44352</v>
      </c>
      <c r="B2199" s="12" t="s">
        <v>4832</v>
      </c>
      <c r="C2199" s="12" t="s">
        <v>109</v>
      </c>
      <c r="D2199" s="12" t="s">
        <v>13</v>
      </c>
      <c r="F2199" s="12" t="s">
        <v>175</v>
      </c>
      <c r="G2199" s="12" t="s">
        <v>16</v>
      </c>
      <c r="H2199" s="12" t="s">
        <v>723</v>
      </c>
      <c r="I2199" s="12" t="s">
        <v>18</v>
      </c>
      <c r="J2199" s="12" t="s">
        <v>4833</v>
      </c>
      <c r="K2199" s="12" t="s">
        <v>4834</v>
      </c>
    </row>
    <row r="2200" customHeight="1" spans="1:10">
      <c r="A2200" s="13">
        <v>44352</v>
      </c>
      <c r="B2200" s="12" t="s">
        <v>4835</v>
      </c>
      <c r="C2200" s="12" t="s">
        <v>1955</v>
      </c>
      <c r="D2200" s="12" t="s">
        <v>13</v>
      </c>
      <c r="F2200" s="12" t="s">
        <v>15</v>
      </c>
      <c r="G2200" s="12" t="s">
        <v>26</v>
      </c>
      <c r="H2200" s="12" t="s">
        <v>27</v>
      </c>
      <c r="I2200" s="12" t="s">
        <v>59</v>
      </c>
      <c r="J2200" s="12" t="s">
        <v>4836</v>
      </c>
    </row>
    <row r="2201" customHeight="1" spans="1:10">
      <c r="A2201" s="13">
        <v>44352</v>
      </c>
      <c r="B2201" s="12" t="s">
        <v>4837</v>
      </c>
      <c r="C2201" s="12" t="s">
        <v>1209</v>
      </c>
      <c r="D2201" s="12" t="s">
        <v>13</v>
      </c>
      <c r="F2201" s="12" t="s">
        <v>15</v>
      </c>
      <c r="G2201" s="12" t="s">
        <v>26</v>
      </c>
      <c r="H2201" s="12" t="s">
        <v>27</v>
      </c>
      <c r="I2201" s="12" t="s">
        <v>59</v>
      </c>
      <c r="J2201" s="12" t="s">
        <v>4838</v>
      </c>
    </row>
    <row r="2202" customHeight="1" spans="1:10">
      <c r="A2202" s="13">
        <v>44352</v>
      </c>
      <c r="B2202" s="12" t="s">
        <v>4839</v>
      </c>
      <c r="C2202" s="12" t="s">
        <v>2310</v>
      </c>
      <c r="D2202" s="12" t="s">
        <v>13</v>
      </c>
      <c r="F2202" s="12" t="s">
        <v>175</v>
      </c>
      <c r="G2202" s="12" t="s">
        <v>16</v>
      </c>
      <c r="H2202" s="12" t="s">
        <v>723</v>
      </c>
      <c r="I2202" s="12" t="s">
        <v>59</v>
      </c>
      <c r="J2202" s="12" t="s">
        <v>4840</v>
      </c>
    </row>
    <row r="2203" customHeight="1" spans="1:10">
      <c r="A2203" s="13">
        <v>44352</v>
      </c>
      <c r="B2203" s="12" t="s">
        <v>4841</v>
      </c>
      <c r="C2203" s="12" t="s">
        <v>104</v>
      </c>
      <c r="D2203" s="12" t="s">
        <v>13</v>
      </c>
      <c r="F2203" s="12" t="s">
        <v>15</v>
      </c>
      <c r="G2203" s="12" t="s">
        <v>16</v>
      </c>
      <c r="H2203" s="12" t="s">
        <v>17</v>
      </c>
      <c r="I2203" s="12" t="s">
        <v>18</v>
      </c>
      <c r="J2203" s="12" t="s">
        <v>4842</v>
      </c>
    </row>
    <row r="2204" customHeight="1" spans="1:10">
      <c r="A2204" s="13">
        <v>44353</v>
      </c>
      <c r="B2204" s="12" t="s">
        <v>4843</v>
      </c>
      <c r="C2204" s="12" t="s">
        <v>58</v>
      </c>
      <c r="D2204" s="12" t="s">
        <v>13</v>
      </c>
      <c r="F2204" s="12" t="s">
        <v>175</v>
      </c>
      <c r="G2204" s="12" t="s">
        <v>101</v>
      </c>
      <c r="H2204" s="12" t="s">
        <v>101</v>
      </c>
      <c r="I2204" s="12" t="s">
        <v>224</v>
      </c>
      <c r="J2204" s="12" t="s">
        <v>4844</v>
      </c>
    </row>
    <row r="2205" customHeight="1" spans="1:10">
      <c r="A2205" s="13">
        <v>44352</v>
      </c>
      <c r="B2205" s="12" t="s">
        <v>4845</v>
      </c>
      <c r="C2205" s="12" t="s">
        <v>104</v>
      </c>
      <c r="D2205" s="12" t="s">
        <v>13</v>
      </c>
      <c r="F2205" s="12" t="s">
        <v>175</v>
      </c>
      <c r="G2205" s="12" t="s">
        <v>26</v>
      </c>
      <c r="H2205" s="12" t="s">
        <v>726</v>
      </c>
      <c r="I2205" s="12" t="s">
        <v>34</v>
      </c>
      <c r="J2205" s="12" t="s">
        <v>4846</v>
      </c>
    </row>
    <row r="2206" customHeight="1" spans="1:10">
      <c r="A2206" s="13">
        <v>44353</v>
      </c>
      <c r="B2206" s="12" t="s">
        <v>4847</v>
      </c>
      <c r="C2206" s="12" t="s">
        <v>280</v>
      </c>
      <c r="D2206" s="12" t="s">
        <v>13</v>
      </c>
      <c r="F2206" s="12" t="s">
        <v>15</v>
      </c>
      <c r="G2206" s="12" t="s">
        <v>26</v>
      </c>
      <c r="H2206" s="12" t="s">
        <v>27</v>
      </c>
      <c r="I2206" s="12" t="s">
        <v>18</v>
      </c>
      <c r="J2206" s="12" t="s">
        <v>4848</v>
      </c>
    </row>
    <row r="2207" customHeight="1" spans="1:10">
      <c r="A2207" s="13">
        <v>44353</v>
      </c>
      <c r="B2207" s="12" t="s">
        <v>4849</v>
      </c>
      <c r="C2207" s="12" t="s">
        <v>280</v>
      </c>
      <c r="D2207" s="12" t="s">
        <v>13</v>
      </c>
      <c r="F2207" s="12" t="s">
        <v>15</v>
      </c>
      <c r="G2207" s="12" t="s">
        <v>26</v>
      </c>
      <c r="H2207" s="12" t="s">
        <v>27</v>
      </c>
      <c r="I2207" s="12" t="s">
        <v>59</v>
      </c>
      <c r="J2207" s="12" t="s">
        <v>4850</v>
      </c>
    </row>
    <row r="2208" customHeight="1" spans="1:10">
      <c r="A2208" s="13">
        <v>44353</v>
      </c>
      <c r="B2208" s="12" t="s">
        <v>4851</v>
      </c>
      <c r="C2208" s="12" t="s">
        <v>66</v>
      </c>
      <c r="D2208" s="12" t="s">
        <v>41</v>
      </c>
      <c r="F2208" s="12" t="s">
        <v>15</v>
      </c>
      <c r="G2208" s="12" t="s">
        <v>16</v>
      </c>
      <c r="H2208" s="12" t="s">
        <v>17</v>
      </c>
      <c r="I2208" s="12" t="s">
        <v>59</v>
      </c>
      <c r="J2208" s="12" t="s">
        <v>4852</v>
      </c>
    </row>
    <row r="2209" customHeight="1" spans="1:10">
      <c r="A2209" s="13">
        <v>44353</v>
      </c>
      <c r="B2209" s="12" t="s">
        <v>4853</v>
      </c>
      <c r="C2209" s="12" t="s">
        <v>4722</v>
      </c>
      <c r="D2209" s="12" t="s">
        <v>13</v>
      </c>
      <c r="F2209" s="12" t="s">
        <v>15</v>
      </c>
      <c r="G2209" s="12" t="s">
        <v>16</v>
      </c>
      <c r="H2209" s="12" t="s">
        <v>17</v>
      </c>
      <c r="I2209" s="12" t="s">
        <v>3436</v>
      </c>
      <c r="J2209" s="12" t="s">
        <v>4854</v>
      </c>
    </row>
    <row r="2210" customHeight="1" spans="1:10">
      <c r="A2210" s="13">
        <v>44353</v>
      </c>
      <c r="B2210" s="12" t="s">
        <v>4855</v>
      </c>
      <c r="C2210" s="12" t="s">
        <v>118</v>
      </c>
      <c r="D2210" s="12" t="s">
        <v>41</v>
      </c>
      <c r="F2210" s="12" t="s">
        <v>15</v>
      </c>
      <c r="G2210" s="12" t="s">
        <v>26</v>
      </c>
      <c r="H2210" s="12" t="s">
        <v>27</v>
      </c>
      <c r="I2210" s="12" t="s">
        <v>3436</v>
      </c>
      <c r="J2210" s="12" t="s">
        <v>4856</v>
      </c>
    </row>
    <row r="2211" customHeight="1" spans="1:10">
      <c r="A2211" s="13">
        <v>44353</v>
      </c>
      <c r="B2211" s="12" t="s">
        <v>4857</v>
      </c>
      <c r="C2211" s="12" t="s">
        <v>1955</v>
      </c>
      <c r="D2211" s="12" t="s">
        <v>13</v>
      </c>
      <c r="E2211" s="12" t="s">
        <v>15</v>
      </c>
      <c r="F2211" s="12" t="s">
        <v>15</v>
      </c>
      <c r="G2211" s="12" t="s">
        <v>26</v>
      </c>
      <c r="H2211" s="12" t="s">
        <v>27</v>
      </c>
      <c r="I2211" s="12" t="s">
        <v>47</v>
      </c>
      <c r="J2211" s="12" t="s">
        <v>4858</v>
      </c>
    </row>
    <row r="2212" customHeight="1" spans="1:10">
      <c r="A2212" s="13">
        <v>44353</v>
      </c>
      <c r="B2212" s="12" t="s">
        <v>4859</v>
      </c>
      <c r="C2212" s="12" t="s">
        <v>1132</v>
      </c>
      <c r="D2212" s="12" t="s">
        <v>41</v>
      </c>
      <c r="F2212" s="12" t="s">
        <v>15</v>
      </c>
      <c r="G2212" s="12" t="s">
        <v>16</v>
      </c>
      <c r="H2212" s="12" t="s">
        <v>17</v>
      </c>
      <c r="I2212" s="12" t="s">
        <v>47</v>
      </c>
      <c r="J2212" s="12" t="s">
        <v>4860</v>
      </c>
    </row>
    <row r="2213" customHeight="1" spans="1:10">
      <c r="A2213" s="13">
        <v>44353</v>
      </c>
      <c r="B2213" s="12" t="s">
        <v>4861</v>
      </c>
      <c r="C2213" s="12" t="s">
        <v>118</v>
      </c>
      <c r="D2213" s="12" t="s">
        <v>41</v>
      </c>
      <c r="E2213" s="12" t="s">
        <v>588</v>
      </c>
      <c r="F2213" s="12" t="s">
        <v>15</v>
      </c>
      <c r="G2213" s="12" t="s">
        <v>101</v>
      </c>
      <c r="H2213" s="12" t="s">
        <v>101</v>
      </c>
      <c r="I2213" s="12" t="s">
        <v>47</v>
      </c>
      <c r="J2213" s="12" t="s">
        <v>4862</v>
      </c>
    </row>
    <row r="2214" customHeight="1" spans="1:10">
      <c r="A2214" s="13">
        <v>44353</v>
      </c>
      <c r="B2214" s="12" t="s">
        <v>4863</v>
      </c>
      <c r="C2214" s="12" t="s">
        <v>1132</v>
      </c>
      <c r="D2214" s="12" t="s">
        <v>41</v>
      </c>
      <c r="E2214" s="12" t="s">
        <v>175</v>
      </c>
      <c r="F2214" s="12" t="s">
        <v>175</v>
      </c>
      <c r="G2214" s="12" t="s">
        <v>16</v>
      </c>
      <c r="H2214" s="12" t="s">
        <v>723</v>
      </c>
      <c r="I2214" s="12" t="s">
        <v>47</v>
      </c>
      <c r="J2214" s="12" t="s">
        <v>4864</v>
      </c>
    </row>
    <row r="2215" customHeight="1" spans="1:9">
      <c r="A2215" s="13">
        <v>44353</v>
      </c>
      <c r="B2215" s="12" t="s">
        <v>4865</v>
      </c>
      <c r="C2215" s="12" t="s">
        <v>12</v>
      </c>
      <c r="D2215" s="12" t="s">
        <v>13</v>
      </c>
      <c r="E2215" s="12" t="s">
        <v>15</v>
      </c>
      <c r="F2215" s="12" t="s">
        <v>15</v>
      </c>
      <c r="G2215" s="12" t="s">
        <v>101</v>
      </c>
      <c r="H2215" s="12" t="s">
        <v>101</v>
      </c>
      <c r="I2215" s="12" t="s">
        <v>47</v>
      </c>
    </row>
    <row r="2216" customHeight="1" spans="1:10">
      <c r="A2216" s="13">
        <v>44354</v>
      </c>
      <c r="B2216" s="12" t="s">
        <v>4866</v>
      </c>
      <c r="C2216" s="12" t="s">
        <v>2310</v>
      </c>
      <c r="D2216" s="12" t="s">
        <v>13</v>
      </c>
      <c r="F2216" s="12" t="s">
        <v>15</v>
      </c>
      <c r="G2216" s="12" t="s">
        <v>26</v>
      </c>
      <c r="H2216" s="12" t="s">
        <v>27</v>
      </c>
      <c r="I2216" s="12" t="s">
        <v>224</v>
      </c>
      <c r="J2216" s="12" t="s">
        <v>4867</v>
      </c>
    </row>
    <row r="2217" customHeight="1" spans="1:10">
      <c r="A2217" s="13">
        <v>44354</v>
      </c>
      <c r="B2217" s="12" t="s">
        <v>4868</v>
      </c>
      <c r="C2217" s="12" t="s">
        <v>66</v>
      </c>
      <c r="D2217" s="12" t="s">
        <v>41</v>
      </c>
      <c r="E2217" s="12" t="s">
        <v>730</v>
      </c>
      <c r="F2217" s="12" t="s">
        <v>15</v>
      </c>
      <c r="G2217" s="12" t="s">
        <v>16</v>
      </c>
      <c r="H2217" s="12" t="s">
        <v>17</v>
      </c>
      <c r="I2217" s="12" t="s">
        <v>224</v>
      </c>
      <c r="J2217" s="12" t="s">
        <v>4869</v>
      </c>
    </row>
    <row r="2218" customHeight="1" spans="1:10">
      <c r="A2218" s="13">
        <v>44354</v>
      </c>
      <c r="B2218" s="12" t="s">
        <v>4870</v>
      </c>
      <c r="C2218" s="12" t="s">
        <v>4722</v>
      </c>
      <c r="D2218" s="12" t="s">
        <v>13</v>
      </c>
      <c r="F2218" s="12" t="s">
        <v>15</v>
      </c>
      <c r="G2218" s="12" t="s">
        <v>16</v>
      </c>
      <c r="H2218" s="12" t="s">
        <v>17</v>
      </c>
      <c r="I2218" s="12" t="s">
        <v>224</v>
      </c>
      <c r="J2218" s="12" t="s">
        <v>4871</v>
      </c>
    </row>
    <row r="2219" customHeight="1" spans="1:10">
      <c r="A2219" s="13">
        <v>44354</v>
      </c>
      <c r="B2219" s="12" t="s">
        <v>4872</v>
      </c>
      <c r="C2219" s="12" t="s">
        <v>118</v>
      </c>
      <c r="D2219" s="12" t="s">
        <v>41</v>
      </c>
      <c r="E2219" s="12" t="s">
        <v>15</v>
      </c>
      <c r="F2219" s="12" t="s">
        <v>15</v>
      </c>
      <c r="G2219" s="12" t="s">
        <v>16</v>
      </c>
      <c r="H2219" s="12" t="s">
        <v>17</v>
      </c>
      <c r="I2219" s="12" t="s">
        <v>18</v>
      </c>
      <c r="J2219" s="12" t="s">
        <v>4873</v>
      </c>
    </row>
    <row r="2220" customHeight="1" spans="1:10">
      <c r="A2220" s="13">
        <v>44354</v>
      </c>
      <c r="B2220" s="12" t="s">
        <v>4874</v>
      </c>
      <c r="C2220" s="12" t="s">
        <v>118</v>
      </c>
      <c r="D2220" s="12" t="s">
        <v>41</v>
      </c>
      <c r="E2220" s="12" t="s">
        <v>15</v>
      </c>
      <c r="F2220" s="12" t="s">
        <v>15</v>
      </c>
      <c r="G2220" s="12" t="s">
        <v>16</v>
      </c>
      <c r="H2220" s="12" t="s">
        <v>17</v>
      </c>
      <c r="I2220" s="12" t="s">
        <v>18</v>
      </c>
      <c r="J2220" s="12" t="s">
        <v>4875</v>
      </c>
    </row>
    <row r="2221" customHeight="1" spans="1:10">
      <c r="A2221" s="13">
        <v>44354</v>
      </c>
      <c r="B2221" s="12" t="s">
        <v>4876</v>
      </c>
      <c r="C2221" s="12" t="s">
        <v>93</v>
      </c>
      <c r="D2221" s="12" t="s">
        <v>238</v>
      </c>
      <c r="F2221" s="12" t="s">
        <v>175</v>
      </c>
      <c r="G2221" s="12" t="s">
        <v>26</v>
      </c>
      <c r="H2221" s="12" t="s">
        <v>726</v>
      </c>
      <c r="I2221" s="12" t="s">
        <v>18</v>
      </c>
      <c r="J2221" s="12" t="s">
        <v>4877</v>
      </c>
    </row>
    <row r="2222" customHeight="1" spans="1:10">
      <c r="A2222" s="13">
        <v>44354</v>
      </c>
      <c r="B2222" s="12" t="s">
        <v>4878</v>
      </c>
      <c r="C2222" s="12" t="s">
        <v>368</v>
      </c>
      <c r="D2222" s="12" t="s">
        <v>13</v>
      </c>
      <c r="E2222" s="12" t="s">
        <v>15</v>
      </c>
      <c r="F2222" s="12" t="s">
        <v>15</v>
      </c>
      <c r="G2222" s="12" t="s">
        <v>101</v>
      </c>
      <c r="H2222" s="12" t="s">
        <v>101</v>
      </c>
      <c r="I2222" s="12" t="s">
        <v>3436</v>
      </c>
      <c r="J2222" s="12" t="s">
        <v>4879</v>
      </c>
    </row>
    <row r="2223" customHeight="1" spans="1:11">
      <c r="A2223" s="13">
        <v>44354</v>
      </c>
      <c r="B2223" s="12" t="s">
        <v>4880</v>
      </c>
      <c r="C2223" s="12" t="s">
        <v>1955</v>
      </c>
      <c r="D2223" s="12" t="s">
        <v>13</v>
      </c>
      <c r="F2223" s="12" t="s">
        <v>15</v>
      </c>
      <c r="G2223" s="12" t="s">
        <v>26</v>
      </c>
      <c r="H2223" s="12" t="s">
        <v>27</v>
      </c>
      <c r="I2223" s="12" t="s">
        <v>59</v>
      </c>
      <c r="J2223" s="12" t="s">
        <v>4881</v>
      </c>
      <c r="K2223" s="12" t="s">
        <v>3944</v>
      </c>
    </row>
    <row r="2224" customHeight="1" spans="1:11">
      <c r="A2224" s="13">
        <v>44354</v>
      </c>
      <c r="B2224" s="12" t="s">
        <v>4882</v>
      </c>
      <c r="C2224" s="12" t="s">
        <v>50</v>
      </c>
      <c r="D2224" s="12" t="s">
        <v>41</v>
      </c>
      <c r="F2224" s="12" t="s">
        <v>15</v>
      </c>
      <c r="G2224" s="12" t="s">
        <v>101</v>
      </c>
      <c r="H2224" s="12" t="s">
        <v>101</v>
      </c>
      <c r="I2224" s="12" t="s">
        <v>59</v>
      </c>
      <c r="J2224" s="12" t="s">
        <v>4883</v>
      </c>
      <c r="K2224" s="12" t="s">
        <v>4884</v>
      </c>
    </row>
    <row r="2225" customHeight="1" spans="1:11">
      <c r="A2225" s="13">
        <v>44354</v>
      </c>
      <c r="B2225" s="12" t="s">
        <v>4885</v>
      </c>
      <c r="C2225" s="12" t="s">
        <v>4246</v>
      </c>
      <c r="D2225" s="12" t="s">
        <v>13</v>
      </c>
      <c r="E2225" s="12" t="s">
        <v>1705</v>
      </c>
      <c r="F2225" s="12" t="s">
        <v>15</v>
      </c>
      <c r="G2225" s="12" t="s">
        <v>26</v>
      </c>
      <c r="H2225" s="12" t="s">
        <v>27</v>
      </c>
      <c r="I2225" s="12" t="s">
        <v>34</v>
      </c>
      <c r="J2225" s="12" t="s">
        <v>4886</v>
      </c>
      <c r="K2225" s="12" t="s">
        <v>4768</v>
      </c>
    </row>
    <row r="2226" customHeight="1" spans="1:11">
      <c r="A2226" s="13">
        <v>44354</v>
      </c>
      <c r="B2226" s="12" t="s">
        <v>4887</v>
      </c>
      <c r="C2226" s="12" t="s">
        <v>928</v>
      </c>
      <c r="D2226" s="12" t="s">
        <v>238</v>
      </c>
      <c r="F2226" s="12" t="s">
        <v>15</v>
      </c>
      <c r="G2226" s="12" t="s">
        <v>101</v>
      </c>
      <c r="H2226" s="12" t="s">
        <v>101</v>
      </c>
      <c r="I2226" s="12" t="s">
        <v>3436</v>
      </c>
      <c r="J2226" s="12" t="s">
        <v>4888</v>
      </c>
      <c r="K2226" s="12" t="s">
        <v>4729</v>
      </c>
    </row>
    <row r="2227" customHeight="1" spans="1:11">
      <c r="A2227" s="13">
        <v>44355</v>
      </c>
      <c r="B2227" s="12" t="s">
        <v>4889</v>
      </c>
      <c r="C2227" s="12" t="s">
        <v>118</v>
      </c>
      <c r="D2227" s="12" t="s">
        <v>41</v>
      </c>
      <c r="F2227" s="12" t="s">
        <v>15</v>
      </c>
      <c r="G2227" s="12" t="s">
        <v>16</v>
      </c>
      <c r="H2227" s="12" t="s">
        <v>17</v>
      </c>
      <c r="I2227" s="12" t="s">
        <v>18</v>
      </c>
      <c r="J2227" s="12" t="s">
        <v>4890</v>
      </c>
      <c r="K2227" s="12" t="s">
        <v>3692</v>
      </c>
    </row>
    <row r="2228" customHeight="1" spans="1:11">
      <c r="A2228" s="13">
        <v>44355</v>
      </c>
      <c r="B2228" s="12" t="s">
        <v>4891</v>
      </c>
      <c r="C2228" s="12" t="s">
        <v>280</v>
      </c>
      <c r="D2228" s="12" t="s">
        <v>13</v>
      </c>
      <c r="F2228" s="12" t="s">
        <v>175</v>
      </c>
      <c r="G2228" s="12" t="s">
        <v>101</v>
      </c>
      <c r="H2228" s="12" t="s">
        <v>101</v>
      </c>
      <c r="I2228" s="12" t="s">
        <v>18</v>
      </c>
      <c r="J2228" s="12" t="s">
        <v>4892</v>
      </c>
      <c r="K2228" s="12" t="s">
        <v>4893</v>
      </c>
    </row>
    <row r="2229" customHeight="1" spans="1:10">
      <c r="A2229" s="13">
        <v>44355</v>
      </c>
      <c r="B2229" s="12" t="s">
        <v>2030</v>
      </c>
      <c r="C2229" s="12" t="s">
        <v>622</v>
      </c>
      <c r="D2229" s="12" t="s">
        <v>13</v>
      </c>
      <c r="F2229" s="12" t="s">
        <v>15</v>
      </c>
      <c r="G2229" s="12" t="s">
        <v>26</v>
      </c>
      <c r="H2229" s="12" t="s">
        <v>27</v>
      </c>
      <c r="I2229" s="12" t="s">
        <v>59</v>
      </c>
      <c r="J2229" s="12" t="s">
        <v>4894</v>
      </c>
    </row>
    <row r="2230" customHeight="1" spans="1:11">
      <c r="A2230" s="13">
        <v>44355</v>
      </c>
      <c r="B2230" s="12" t="s">
        <v>4895</v>
      </c>
      <c r="C2230" s="12" t="s">
        <v>2310</v>
      </c>
      <c r="D2230" s="12" t="s">
        <v>13</v>
      </c>
      <c r="F2230" s="12" t="s">
        <v>175</v>
      </c>
      <c r="G2230" s="12" t="s">
        <v>26</v>
      </c>
      <c r="H2230" s="12" t="s">
        <v>726</v>
      </c>
      <c r="I2230" s="12" t="s">
        <v>59</v>
      </c>
      <c r="J2230" s="12" t="s">
        <v>4896</v>
      </c>
      <c r="K2230" s="12" t="s">
        <v>4897</v>
      </c>
    </row>
    <row r="2231" customHeight="1" spans="1:11">
      <c r="A2231" s="13">
        <v>44355</v>
      </c>
      <c r="B2231" s="12" t="s">
        <v>4898</v>
      </c>
      <c r="C2231" s="12" t="s">
        <v>109</v>
      </c>
      <c r="D2231" s="12" t="s">
        <v>13</v>
      </c>
      <c r="F2231" s="12" t="s">
        <v>15</v>
      </c>
      <c r="G2231" s="12" t="s">
        <v>101</v>
      </c>
      <c r="H2231" s="12" t="s">
        <v>101</v>
      </c>
      <c r="I2231" s="12" t="s">
        <v>59</v>
      </c>
      <c r="J2231" s="12" t="s">
        <v>4899</v>
      </c>
      <c r="K2231" s="12" t="s">
        <v>4900</v>
      </c>
    </row>
    <row r="2232" customHeight="1" spans="1:10">
      <c r="A2232" s="13">
        <v>44355</v>
      </c>
      <c r="B2232" s="12" t="s">
        <v>4901</v>
      </c>
      <c r="C2232" s="12" t="s">
        <v>1608</v>
      </c>
      <c r="D2232" s="12" t="s">
        <v>13</v>
      </c>
      <c r="E2232" s="12" t="s">
        <v>288</v>
      </c>
      <c r="F2232" s="12" t="s">
        <v>15</v>
      </c>
      <c r="G2232" s="12" t="s">
        <v>26</v>
      </c>
      <c r="H2232" s="12" t="s">
        <v>27</v>
      </c>
      <c r="I2232" s="12" t="s">
        <v>224</v>
      </c>
      <c r="J2232" s="12" t="s">
        <v>4902</v>
      </c>
    </row>
    <row r="2233" customHeight="1" spans="1:11">
      <c r="A2233" s="13">
        <v>44355</v>
      </c>
      <c r="B2233" s="12" t="s">
        <v>4903</v>
      </c>
      <c r="C2233" s="12" t="s">
        <v>12</v>
      </c>
      <c r="D2233" s="12" t="s">
        <v>13</v>
      </c>
      <c r="E2233" s="12" t="s">
        <v>402</v>
      </c>
      <c r="F2233" s="12" t="s">
        <v>15</v>
      </c>
      <c r="G2233" s="12" t="s">
        <v>16</v>
      </c>
      <c r="H2233" s="12" t="s">
        <v>17</v>
      </c>
      <c r="I2233" s="12" t="s">
        <v>34</v>
      </c>
      <c r="J2233" s="12" t="s">
        <v>4904</v>
      </c>
      <c r="K2233" s="12" t="s">
        <v>4905</v>
      </c>
    </row>
    <row r="2234" customHeight="1" spans="1:11">
      <c r="A2234" s="13">
        <v>44355</v>
      </c>
      <c r="B2234" s="12" t="s">
        <v>4906</v>
      </c>
      <c r="C2234" s="12" t="s">
        <v>66</v>
      </c>
      <c r="D2234" s="12" t="s">
        <v>41</v>
      </c>
      <c r="E2234" s="12" t="s">
        <v>15</v>
      </c>
      <c r="F2234" s="12" t="s">
        <v>15</v>
      </c>
      <c r="G2234" s="12" t="s">
        <v>16</v>
      </c>
      <c r="H2234" s="12" t="s">
        <v>17</v>
      </c>
      <c r="I2234" s="12" t="s">
        <v>34</v>
      </c>
      <c r="J2234" s="12" t="s">
        <v>38</v>
      </c>
      <c r="K2234" s="12" t="s">
        <v>3899</v>
      </c>
    </row>
    <row r="2235" customHeight="1" spans="1:11">
      <c r="A2235" s="13">
        <v>44355</v>
      </c>
      <c r="B2235" s="12" t="s">
        <v>4907</v>
      </c>
      <c r="C2235" s="12" t="s">
        <v>50</v>
      </c>
      <c r="D2235" s="12" t="s">
        <v>41</v>
      </c>
      <c r="E2235" s="12" t="s">
        <v>15</v>
      </c>
      <c r="F2235" s="12" t="s">
        <v>15</v>
      </c>
      <c r="G2235" s="12" t="s">
        <v>101</v>
      </c>
      <c r="H2235" s="12" t="s">
        <v>101</v>
      </c>
      <c r="I2235" s="12" t="s">
        <v>34</v>
      </c>
      <c r="J2235" s="12" t="s">
        <v>4908</v>
      </c>
      <c r="K2235" s="12" t="s">
        <v>2797</v>
      </c>
    </row>
    <row r="2236" customHeight="1" spans="1:10">
      <c r="A2236" s="13">
        <v>44355</v>
      </c>
      <c r="B2236" s="12" t="s">
        <v>4909</v>
      </c>
      <c r="C2236" s="12" t="s">
        <v>1132</v>
      </c>
      <c r="D2236" s="12" t="s">
        <v>41</v>
      </c>
      <c r="F2236" s="12" t="s">
        <v>15</v>
      </c>
      <c r="G2236" s="12" t="s">
        <v>16</v>
      </c>
      <c r="H2236" s="12" t="s">
        <v>17</v>
      </c>
      <c r="I2236" s="12" t="s">
        <v>47</v>
      </c>
      <c r="J2236" s="12" t="s">
        <v>4910</v>
      </c>
    </row>
    <row r="2237" customHeight="1" spans="1:10">
      <c r="A2237" s="13">
        <v>44355</v>
      </c>
      <c r="B2237" s="12" t="s">
        <v>4911</v>
      </c>
      <c r="C2237" s="12" t="s">
        <v>148</v>
      </c>
      <c r="D2237" s="12" t="s">
        <v>41</v>
      </c>
      <c r="F2237" s="12" t="s">
        <v>15</v>
      </c>
      <c r="G2237" s="12" t="s">
        <v>26</v>
      </c>
      <c r="H2237" s="12" t="s">
        <v>27</v>
      </c>
      <c r="I2237" s="12" t="s">
        <v>47</v>
      </c>
      <c r="J2237" s="12" t="s">
        <v>4912</v>
      </c>
    </row>
    <row r="2238" customHeight="1" spans="1:10">
      <c r="A2238" s="13">
        <v>44355</v>
      </c>
      <c r="B2238" s="12" t="s">
        <v>4913</v>
      </c>
      <c r="C2238" s="12" t="s">
        <v>280</v>
      </c>
      <c r="D2238" s="12" t="s">
        <v>13</v>
      </c>
      <c r="F2238" s="12" t="s">
        <v>15</v>
      </c>
      <c r="G2238" s="12" t="s">
        <v>26</v>
      </c>
      <c r="H2238" s="12" t="s">
        <v>27</v>
      </c>
      <c r="I2238" s="12" t="s">
        <v>47</v>
      </c>
      <c r="J2238" s="12" t="s">
        <v>728</v>
      </c>
    </row>
    <row r="2239" customHeight="1" spans="1:10">
      <c r="A2239" s="13">
        <v>44355</v>
      </c>
      <c r="B2239" s="12" t="s">
        <v>4914</v>
      </c>
      <c r="C2239" s="12" t="s">
        <v>109</v>
      </c>
      <c r="D2239" s="12" t="s">
        <v>13</v>
      </c>
      <c r="F2239" s="12" t="s">
        <v>175</v>
      </c>
      <c r="G2239" s="12" t="s">
        <v>26</v>
      </c>
      <c r="H2239" s="12" t="s">
        <v>726</v>
      </c>
      <c r="I2239" s="12" t="s">
        <v>47</v>
      </c>
      <c r="J2239" s="12" t="s">
        <v>4915</v>
      </c>
    </row>
    <row r="2240" customHeight="1" spans="1:11">
      <c r="A2240" s="13">
        <v>44356</v>
      </c>
      <c r="B2240" s="12" t="s">
        <v>4863</v>
      </c>
      <c r="C2240" s="12" t="s">
        <v>12</v>
      </c>
      <c r="D2240" s="12" t="s">
        <v>13</v>
      </c>
      <c r="F2240" s="12" t="s">
        <v>175</v>
      </c>
      <c r="G2240" s="12" t="s">
        <v>16</v>
      </c>
      <c r="H2240" s="12" t="s">
        <v>723</v>
      </c>
      <c r="I2240" s="12" t="s">
        <v>59</v>
      </c>
      <c r="J2240" s="12" t="s">
        <v>4916</v>
      </c>
      <c r="K2240" s="12" t="s">
        <v>4917</v>
      </c>
    </row>
    <row r="2241" customHeight="1" spans="1:10">
      <c r="A2241" s="13">
        <v>44356</v>
      </c>
      <c r="B2241" s="12" t="s">
        <v>4918</v>
      </c>
      <c r="C2241" s="12" t="s">
        <v>368</v>
      </c>
      <c r="D2241" s="12" t="s">
        <v>13</v>
      </c>
      <c r="F2241" s="12" t="s">
        <v>175</v>
      </c>
      <c r="G2241" s="12" t="s">
        <v>26</v>
      </c>
      <c r="H2241" s="12" t="s">
        <v>726</v>
      </c>
      <c r="I2241" s="12" t="s">
        <v>59</v>
      </c>
      <c r="J2241" s="12" t="s">
        <v>4919</v>
      </c>
    </row>
    <row r="2242" customHeight="1" spans="1:10">
      <c r="A2242" s="13">
        <v>44356</v>
      </c>
      <c r="B2242" s="12" t="s">
        <v>4920</v>
      </c>
      <c r="C2242" s="12" t="s">
        <v>50</v>
      </c>
      <c r="D2242" s="12" t="s">
        <v>41</v>
      </c>
      <c r="F2242" s="12" t="s">
        <v>15</v>
      </c>
      <c r="G2242" s="12" t="s">
        <v>26</v>
      </c>
      <c r="H2242" s="12" t="s">
        <v>27</v>
      </c>
      <c r="I2242" s="12" t="s">
        <v>59</v>
      </c>
      <c r="J2242" s="12" t="s">
        <v>4919</v>
      </c>
    </row>
    <row r="2243" customHeight="1" spans="1:10">
      <c r="A2243" s="13">
        <v>44356</v>
      </c>
      <c r="B2243" s="12" t="s">
        <v>4921</v>
      </c>
      <c r="C2243" s="12" t="s">
        <v>2310</v>
      </c>
      <c r="D2243" s="12" t="s">
        <v>13</v>
      </c>
      <c r="F2243" s="12" t="s">
        <v>15</v>
      </c>
      <c r="G2243" s="12" t="s">
        <v>16</v>
      </c>
      <c r="H2243" s="12" t="s">
        <v>17</v>
      </c>
      <c r="I2243" s="12" t="s">
        <v>59</v>
      </c>
      <c r="J2243" s="12" t="s">
        <v>4922</v>
      </c>
    </row>
    <row r="2244" customHeight="1" spans="1:11">
      <c r="A2244" s="13">
        <v>44356</v>
      </c>
      <c r="B2244" s="12" t="s">
        <v>4923</v>
      </c>
      <c r="C2244" s="12" t="s">
        <v>109</v>
      </c>
      <c r="D2244" s="12" t="s">
        <v>13</v>
      </c>
      <c r="F2244" s="12" t="s">
        <v>15</v>
      </c>
      <c r="G2244" s="12" t="s">
        <v>101</v>
      </c>
      <c r="H2244" s="12" t="s">
        <v>101</v>
      </c>
      <c r="I2244" s="12" t="s">
        <v>59</v>
      </c>
      <c r="J2244" s="12" t="s">
        <v>4924</v>
      </c>
      <c r="K2244" s="12" t="s">
        <v>4917</v>
      </c>
    </row>
    <row r="2245" customHeight="1" spans="1:10">
      <c r="A2245" s="13">
        <v>44356</v>
      </c>
      <c r="B2245" s="12" t="s">
        <v>4925</v>
      </c>
      <c r="C2245" s="12" t="s">
        <v>1180</v>
      </c>
      <c r="D2245" s="12" t="s">
        <v>13</v>
      </c>
      <c r="F2245" s="12" t="s">
        <v>15</v>
      </c>
      <c r="G2245" s="12" t="s">
        <v>16</v>
      </c>
      <c r="H2245" s="12" t="s">
        <v>17</v>
      </c>
      <c r="I2245" s="12" t="s">
        <v>224</v>
      </c>
      <c r="J2245" s="12" t="s">
        <v>4919</v>
      </c>
    </row>
    <row r="2246" customHeight="1" spans="1:10">
      <c r="A2246" s="13">
        <v>44356</v>
      </c>
      <c r="B2246" s="12" t="s">
        <v>4926</v>
      </c>
      <c r="C2246" s="12" t="s">
        <v>109</v>
      </c>
      <c r="D2246" s="12" t="s">
        <v>13</v>
      </c>
      <c r="F2246" s="12" t="s">
        <v>15</v>
      </c>
      <c r="G2246" s="12" t="s">
        <v>26</v>
      </c>
      <c r="H2246" s="12" t="s">
        <v>27</v>
      </c>
      <c r="I2246" s="12" t="s">
        <v>224</v>
      </c>
      <c r="J2246" s="12" t="s">
        <v>4927</v>
      </c>
    </row>
    <row r="2247" customHeight="1" spans="1:11">
      <c r="A2247" s="13">
        <v>44356</v>
      </c>
      <c r="B2247" s="12" t="s">
        <v>4928</v>
      </c>
      <c r="C2247" s="12" t="s">
        <v>118</v>
      </c>
      <c r="D2247" s="12" t="s">
        <v>41</v>
      </c>
      <c r="E2247" s="12" t="s">
        <v>1387</v>
      </c>
      <c r="F2247" s="12" t="s">
        <v>15</v>
      </c>
      <c r="G2247" s="12" t="s">
        <v>16</v>
      </c>
      <c r="H2247" s="12" t="s">
        <v>17</v>
      </c>
      <c r="I2247" s="12" t="s">
        <v>47</v>
      </c>
      <c r="J2247" s="12" t="s">
        <v>4929</v>
      </c>
      <c r="K2247" s="12" t="s">
        <v>4930</v>
      </c>
    </row>
    <row r="2248" customHeight="1" spans="1:10">
      <c r="A2248" s="13">
        <v>44356</v>
      </c>
      <c r="B2248" s="12" t="s">
        <v>4931</v>
      </c>
      <c r="C2248" s="12" t="s">
        <v>1180</v>
      </c>
      <c r="D2248" s="12" t="s">
        <v>13</v>
      </c>
      <c r="F2248" s="12" t="s">
        <v>175</v>
      </c>
      <c r="G2248" s="12" t="s">
        <v>101</v>
      </c>
      <c r="H2248" s="12" t="s">
        <v>101</v>
      </c>
      <c r="I2248" s="12" t="s">
        <v>34</v>
      </c>
      <c r="J2248" s="12" t="s">
        <v>4932</v>
      </c>
    </row>
    <row r="2249" customHeight="1" spans="1:10">
      <c r="A2249" s="13">
        <v>44356</v>
      </c>
      <c r="B2249" s="12" t="s">
        <v>4933</v>
      </c>
      <c r="C2249" s="12" t="s">
        <v>104</v>
      </c>
      <c r="D2249" s="12" t="s">
        <v>13</v>
      </c>
      <c r="F2249" s="12" t="s">
        <v>15</v>
      </c>
      <c r="G2249" s="12" t="s">
        <v>26</v>
      </c>
      <c r="H2249" s="12" t="s">
        <v>27</v>
      </c>
      <c r="I2249" s="12" t="s">
        <v>34</v>
      </c>
      <c r="J2249" s="12" t="s">
        <v>4934</v>
      </c>
    </row>
    <row r="2250" customHeight="1" spans="1:10">
      <c r="A2250" s="13">
        <v>44357</v>
      </c>
      <c r="B2250" s="12" t="s">
        <v>4935</v>
      </c>
      <c r="C2250" s="12" t="s">
        <v>12</v>
      </c>
      <c r="D2250" s="12" t="s">
        <v>13</v>
      </c>
      <c r="F2250" s="12" t="s">
        <v>175</v>
      </c>
      <c r="G2250" s="12" t="s">
        <v>16</v>
      </c>
      <c r="H2250" s="12" t="s">
        <v>723</v>
      </c>
      <c r="I2250" s="12" t="s">
        <v>224</v>
      </c>
      <c r="J2250" s="12" t="s">
        <v>4936</v>
      </c>
    </row>
    <row r="2251" customHeight="1" spans="1:10">
      <c r="A2251" s="13">
        <v>44357</v>
      </c>
      <c r="B2251" s="12" t="s">
        <v>4937</v>
      </c>
      <c r="C2251" s="12" t="s">
        <v>58</v>
      </c>
      <c r="D2251" s="12" t="s">
        <v>13</v>
      </c>
      <c r="F2251" s="12" t="s">
        <v>175</v>
      </c>
      <c r="G2251" s="12" t="s">
        <v>16</v>
      </c>
      <c r="H2251" s="12" t="s">
        <v>723</v>
      </c>
      <c r="I2251" s="12" t="s">
        <v>224</v>
      </c>
      <c r="J2251" s="12" t="s">
        <v>4938</v>
      </c>
    </row>
    <row r="2252" customHeight="1" spans="1:10">
      <c r="A2252" s="13">
        <v>44357</v>
      </c>
      <c r="B2252" s="12" t="s">
        <v>4939</v>
      </c>
      <c r="C2252" s="12" t="s">
        <v>280</v>
      </c>
      <c r="D2252" s="12" t="s">
        <v>13</v>
      </c>
      <c r="F2252" s="12" t="s">
        <v>175</v>
      </c>
      <c r="G2252" s="12" t="s">
        <v>16</v>
      </c>
      <c r="H2252" s="12" t="s">
        <v>723</v>
      </c>
      <c r="I2252" s="12" t="s">
        <v>224</v>
      </c>
      <c r="J2252" s="12" t="s">
        <v>4940</v>
      </c>
    </row>
    <row r="2253" customHeight="1" spans="1:11">
      <c r="A2253" s="13">
        <v>44357</v>
      </c>
      <c r="B2253" s="12" t="s">
        <v>4941</v>
      </c>
      <c r="C2253" s="12" t="s">
        <v>2310</v>
      </c>
      <c r="D2253" s="12" t="s">
        <v>13</v>
      </c>
      <c r="F2253" s="12" t="s">
        <v>15</v>
      </c>
      <c r="G2253" s="12" t="s">
        <v>16</v>
      </c>
      <c r="H2253" s="12" t="s">
        <v>17</v>
      </c>
      <c r="I2253" s="12" t="s">
        <v>3436</v>
      </c>
      <c r="J2253" s="12" t="s">
        <v>4942</v>
      </c>
      <c r="K2253" s="12" t="s">
        <v>4943</v>
      </c>
    </row>
    <row r="2254" customHeight="1" spans="1:10">
      <c r="A2254" s="13">
        <v>44357</v>
      </c>
      <c r="B2254" s="12" t="s">
        <v>4944</v>
      </c>
      <c r="C2254" s="12" t="s">
        <v>4722</v>
      </c>
      <c r="D2254" s="12" t="s">
        <v>13</v>
      </c>
      <c r="F2254" s="12" t="s">
        <v>15</v>
      </c>
      <c r="G2254" s="12" t="s">
        <v>16</v>
      </c>
      <c r="H2254" s="12" t="s">
        <v>17</v>
      </c>
      <c r="I2254" s="12" t="s">
        <v>3436</v>
      </c>
      <c r="J2254" s="12" t="s">
        <v>4945</v>
      </c>
    </row>
    <row r="2255" customHeight="1" spans="1:10">
      <c r="A2255" s="13">
        <v>44357</v>
      </c>
      <c r="B2255" s="12" t="s">
        <v>4946</v>
      </c>
      <c r="C2255" s="12" t="s">
        <v>368</v>
      </c>
      <c r="D2255" s="12" t="s">
        <v>13</v>
      </c>
      <c r="F2255" s="12" t="s">
        <v>15</v>
      </c>
      <c r="G2255" s="12" t="s">
        <v>101</v>
      </c>
      <c r="H2255" s="12" t="s">
        <v>101</v>
      </c>
      <c r="I2255" s="12" t="s">
        <v>3436</v>
      </c>
      <c r="J2255" s="12" t="s">
        <v>4947</v>
      </c>
    </row>
    <row r="2256" customHeight="1" spans="1:11">
      <c r="A2256" s="13">
        <v>44357</v>
      </c>
      <c r="B2256" s="12" t="s">
        <v>4948</v>
      </c>
      <c r="C2256" s="12" t="s">
        <v>368</v>
      </c>
      <c r="D2256" s="12" t="s">
        <v>13</v>
      </c>
      <c r="F2256" s="12" t="s">
        <v>175</v>
      </c>
      <c r="G2256" s="12" t="s">
        <v>26</v>
      </c>
      <c r="H2256" s="12" t="s">
        <v>726</v>
      </c>
      <c r="I2256" s="12" t="s">
        <v>34</v>
      </c>
      <c r="J2256" s="12" t="s">
        <v>4949</v>
      </c>
      <c r="K2256" s="12" t="s">
        <v>4949</v>
      </c>
    </row>
    <row r="2257" customHeight="1" spans="1:11">
      <c r="A2257" s="13">
        <v>44357</v>
      </c>
      <c r="B2257" s="12" t="s">
        <v>4950</v>
      </c>
      <c r="C2257" s="12" t="s">
        <v>3608</v>
      </c>
      <c r="D2257" s="12" t="s">
        <v>238</v>
      </c>
      <c r="F2257" s="12" t="s">
        <v>175</v>
      </c>
      <c r="G2257" s="12" t="s">
        <v>26</v>
      </c>
      <c r="H2257" s="12" t="s">
        <v>726</v>
      </c>
      <c r="I2257" s="12" t="s">
        <v>34</v>
      </c>
      <c r="J2257" s="12" t="s">
        <v>4951</v>
      </c>
      <c r="K2257" s="12" t="s">
        <v>4949</v>
      </c>
    </row>
    <row r="2258" customHeight="1" spans="1:11">
      <c r="A2258" s="13">
        <v>44357</v>
      </c>
      <c r="B2258" s="12" t="s">
        <v>4952</v>
      </c>
      <c r="C2258" s="12" t="s">
        <v>12</v>
      </c>
      <c r="D2258" s="12" t="s">
        <v>13</v>
      </c>
      <c r="F2258" s="12" t="s">
        <v>175</v>
      </c>
      <c r="G2258" s="12" t="s">
        <v>26</v>
      </c>
      <c r="H2258" s="12" t="s">
        <v>726</v>
      </c>
      <c r="I2258" s="12" t="s">
        <v>34</v>
      </c>
      <c r="J2258" s="12" t="s">
        <v>4953</v>
      </c>
      <c r="K2258" s="12" t="s">
        <v>3909</v>
      </c>
    </row>
    <row r="2259" customHeight="1" spans="1:11">
      <c r="A2259" s="13">
        <v>44357</v>
      </c>
      <c r="B2259" s="12" t="s">
        <v>4954</v>
      </c>
      <c r="C2259" s="12" t="s">
        <v>2782</v>
      </c>
      <c r="D2259" s="12" t="s">
        <v>13</v>
      </c>
      <c r="F2259" s="12" t="s">
        <v>175</v>
      </c>
      <c r="G2259" s="12" t="s">
        <v>26</v>
      </c>
      <c r="H2259" s="12" t="s">
        <v>726</v>
      </c>
      <c r="I2259" s="12" t="s">
        <v>34</v>
      </c>
      <c r="J2259" s="12" t="s">
        <v>4955</v>
      </c>
      <c r="K2259" s="12" t="s">
        <v>3909</v>
      </c>
    </row>
    <row r="2260" customHeight="1" spans="1:11">
      <c r="A2260" s="13">
        <v>44357</v>
      </c>
      <c r="B2260" s="12" t="s">
        <v>4956</v>
      </c>
      <c r="C2260" s="12" t="s">
        <v>12</v>
      </c>
      <c r="D2260" s="12" t="s">
        <v>13</v>
      </c>
      <c r="F2260" s="12" t="s">
        <v>175</v>
      </c>
      <c r="G2260" s="12" t="s">
        <v>16</v>
      </c>
      <c r="H2260" s="12" t="s">
        <v>723</v>
      </c>
      <c r="I2260" s="12" t="s">
        <v>34</v>
      </c>
      <c r="J2260" s="12" t="s">
        <v>4957</v>
      </c>
      <c r="K2260" s="12" t="s">
        <v>4958</v>
      </c>
    </row>
    <row r="2261" customHeight="1" spans="1:11">
      <c r="A2261" s="13">
        <v>44357</v>
      </c>
      <c r="B2261" s="12" t="s">
        <v>4959</v>
      </c>
      <c r="C2261" s="12" t="s">
        <v>4722</v>
      </c>
      <c r="D2261" s="12" t="s">
        <v>13</v>
      </c>
      <c r="F2261" s="12" t="s">
        <v>15</v>
      </c>
      <c r="G2261" s="12" t="s">
        <v>26</v>
      </c>
      <c r="H2261" s="12" t="s">
        <v>27</v>
      </c>
      <c r="I2261" s="12" t="s">
        <v>34</v>
      </c>
      <c r="J2261" s="12" t="s">
        <v>4960</v>
      </c>
      <c r="K2261" s="12" t="s">
        <v>4729</v>
      </c>
    </row>
    <row r="2262" customHeight="1" spans="1:11">
      <c r="A2262" s="13">
        <v>44357</v>
      </c>
      <c r="B2262" s="12" t="s">
        <v>4961</v>
      </c>
      <c r="C2262" s="12" t="s">
        <v>2310</v>
      </c>
      <c r="D2262" s="12" t="s">
        <v>13</v>
      </c>
      <c r="E2262" s="12" t="s">
        <v>175</v>
      </c>
      <c r="F2262" s="12" t="s">
        <v>175</v>
      </c>
      <c r="G2262" s="12" t="s">
        <v>16</v>
      </c>
      <c r="H2262" s="12" t="s">
        <v>723</v>
      </c>
      <c r="I2262" s="12" t="s">
        <v>18</v>
      </c>
      <c r="J2262" s="12" t="s">
        <v>4962</v>
      </c>
      <c r="K2262" s="12" t="s">
        <v>3052</v>
      </c>
    </row>
    <row r="2263" customHeight="1" spans="1:11">
      <c r="A2263" s="13">
        <v>44357</v>
      </c>
      <c r="B2263" s="12" t="s">
        <v>4963</v>
      </c>
      <c r="C2263" s="12" t="s">
        <v>12</v>
      </c>
      <c r="D2263" s="12" t="s">
        <v>13</v>
      </c>
      <c r="E2263" s="12" t="s">
        <v>175</v>
      </c>
      <c r="F2263" s="12" t="s">
        <v>175</v>
      </c>
      <c r="G2263" s="12" t="s">
        <v>16</v>
      </c>
      <c r="H2263" s="12" t="s">
        <v>723</v>
      </c>
      <c r="I2263" s="12" t="s">
        <v>18</v>
      </c>
      <c r="J2263" s="12" t="s">
        <v>4964</v>
      </c>
      <c r="K2263" s="12" t="s">
        <v>4965</v>
      </c>
    </row>
    <row r="2264" customHeight="1" spans="1:10">
      <c r="A2264" s="13">
        <v>44357</v>
      </c>
      <c r="B2264" s="12" t="s">
        <v>4966</v>
      </c>
      <c r="C2264" s="12" t="s">
        <v>2310</v>
      </c>
      <c r="D2264" s="12" t="s">
        <v>13</v>
      </c>
      <c r="E2264" s="12" t="s">
        <v>175</v>
      </c>
      <c r="F2264" s="12" t="s">
        <v>175</v>
      </c>
      <c r="G2264" s="12" t="s">
        <v>16</v>
      </c>
      <c r="H2264" s="12" t="s">
        <v>723</v>
      </c>
      <c r="I2264" s="12" t="s">
        <v>47</v>
      </c>
      <c r="J2264" s="12" t="s">
        <v>4967</v>
      </c>
    </row>
    <row r="2265" customHeight="1" spans="1:9">
      <c r="A2265" s="13">
        <v>44357</v>
      </c>
      <c r="B2265" s="12" t="s">
        <v>4968</v>
      </c>
      <c r="C2265" s="12" t="s">
        <v>109</v>
      </c>
      <c r="D2265" s="12" t="s">
        <v>13</v>
      </c>
      <c r="E2265" s="12" t="s">
        <v>15</v>
      </c>
      <c r="F2265" s="12" t="s">
        <v>15</v>
      </c>
      <c r="G2265" s="12" t="s">
        <v>26</v>
      </c>
      <c r="H2265" s="12" t="s">
        <v>27</v>
      </c>
      <c r="I2265" s="12" t="s">
        <v>47</v>
      </c>
    </row>
    <row r="2266" customHeight="1" spans="1:11">
      <c r="A2266" s="13">
        <v>44357</v>
      </c>
      <c r="B2266" s="12" t="s">
        <v>4969</v>
      </c>
      <c r="C2266" s="12" t="s">
        <v>50</v>
      </c>
      <c r="D2266" s="12" t="s">
        <v>41</v>
      </c>
      <c r="E2266" s="12" t="s">
        <v>605</v>
      </c>
      <c r="F2266" s="12" t="s">
        <v>175</v>
      </c>
      <c r="G2266" s="12" t="s">
        <v>16</v>
      </c>
      <c r="H2266" s="12" t="s">
        <v>723</v>
      </c>
      <c r="I2266" s="12" t="s">
        <v>59</v>
      </c>
      <c r="J2266" s="12" t="s">
        <v>4970</v>
      </c>
      <c r="K2266" s="12" t="s">
        <v>4930</v>
      </c>
    </row>
    <row r="2267" customHeight="1" spans="1:11">
      <c r="A2267" s="13">
        <v>44357</v>
      </c>
      <c r="B2267" s="12" t="s">
        <v>4971</v>
      </c>
      <c r="C2267" s="12" t="s">
        <v>148</v>
      </c>
      <c r="D2267" s="12" t="s">
        <v>41</v>
      </c>
      <c r="F2267" s="12" t="s">
        <v>15</v>
      </c>
      <c r="G2267" s="12" t="s">
        <v>26</v>
      </c>
      <c r="H2267" s="12" t="s">
        <v>27</v>
      </c>
      <c r="I2267" s="12" t="s">
        <v>59</v>
      </c>
      <c r="J2267" s="12" t="s">
        <v>4972</v>
      </c>
      <c r="K2267" s="12" t="s">
        <v>4930</v>
      </c>
    </row>
    <row r="2268" customHeight="1" spans="1:11">
      <c r="A2268" s="13">
        <v>44357</v>
      </c>
      <c r="B2268" s="12" t="s">
        <v>4973</v>
      </c>
      <c r="C2268" s="12" t="s">
        <v>148</v>
      </c>
      <c r="D2268" s="12" t="s">
        <v>41</v>
      </c>
      <c r="F2268" s="12" t="s">
        <v>15</v>
      </c>
      <c r="G2268" s="12" t="s">
        <v>26</v>
      </c>
      <c r="H2268" s="12" t="s">
        <v>27</v>
      </c>
      <c r="I2268" s="12" t="s">
        <v>59</v>
      </c>
      <c r="J2268" s="12" t="s">
        <v>4974</v>
      </c>
      <c r="K2268" s="12" t="s">
        <v>4930</v>
      </c>
    </row>
    <row r="2269" customHeight="1" spans="1:11">
      <c r="A2269" s="13">
        <v>44358</v>
      </c>
      <c r="B2269" s="12" t="s">
        <v>4975</v>
      </c>
      <c r="C2269" s="12" t="s">
        <v>1209</v>
      </c>
      <c r="D2269" s="12" t="s">
        <v>13</v>
      </c>
      <c r="E2269" s="12" t="s">
        <v>175</v>
      </c>
      <c r="F2269" s="12" t="s">
        <v>15</v>
      </c>
      <c r="G2269" s="12" t="s">
        <v>16</v>
      </c>
      <c r="H2269" s="12" t="s">
        <v>17</v>
      </c>
      <c r="I2269" s="12" t="s">
        <v>47</v>
      </c>
      <c r="J2269" s="12" t="s">
        <v>4976</v>
      </c>
      <c r="K2269" s="12" t="s">
        <v>4977</v>
      </c>
    </row>
    <row r="2270" customHeight="1" spans="1:10">
      <c r="A2270" s="13">
        <v>44358</v>
      </c>
      <c r="B2270" s="12" t="s">
        <v>4978</v>
      </c>
      <c r="C2270" s="12" t="s">
        <v>109</v>
      </c>
      <c r="D2270" s="12" t="s">
        <v>13</v>
      </c>
      <c r="F2270" s="12" t="s">
        <v>15</v>
      </c>
      <c r="G2270" s="12" t="s">
        <v>26</v>
      </c>
      <c r="H2270" s="12" t="s">
        <v>27</v>
      </c>
      <c r="I2270" s="12" t="s">
        <v>47</v>
      </c>
      <c r="J2270" s="12" t="s">
        <v>4979</v>
      </c>
    </row>
    <row r="2271" customHeight="1" spans="1:10">
      <c r="A2271" s="13">
        <v>44358</v>
      </c>
      <c r="B2271" s="12" t="s">
        <v>4980</v>
      </c>
      <c r="C2271" s="12" t="s">
        <v>1180</v>
      </c>
      <c r="D2271" s="12" t="s">
        <v>13</v>
      </c>
      <c r="F2271" s="12" t="s">
        <v>175</v>
      </c>
      <c r="G2271" s="12" t="s">
        <v>26</v>
      </c>
      <c r="H2271" s="12" t="s">
        <v>726</v>
      </c>
      <c r="I2271" s="12" t="s">
        <v>224</v>
      </c>
      <c r="J2271" s="12" t="s">
        <v>4981</v>
      </c>
    </row>
    <row r="2272" customHeight="1" spans="1:10">
      <c r="A2272" s="13">
        <v>44358</v>
      </c>
      <c r="B2272" s="12" t="s">
        <v>4982</v>
      </c>
      <c r="C2272" s="12" t="s">
        <v>2782</v>
      </c>
      <c r="D2272" s="12" t="s">
        <v>13</v>
      </c>
      <c r="F2272" s="12" t="s">
        <v>175</v>
      </c>
      <c r="G2272" s="12" t="s">
        <v>26</v>
      </c>
      <c r="H2272" s="12" t="s">
        <v>726</v>
      </c>
      <c r="I2272" s="12" t="s">
        <v>224</v>
      </c>
      <c r="J2272" s="12" t="s">
        <v>2880</v>
      </c>
    </row>
    <row r="2273" customHeight="1" spans="1:10">
      <c r="A2273" s="13">
        <v>44358</v>
      </c>
      <c r="B2273" s="12" t="s">
        <v>4983</v>
      </c>
      <c r="C2273" s="12" t="s">
        <v>104</v>
      </c>
      <c r="D2273" s="12" t="s">
        <v>13</v>
      </c>
      <c r="F2273" s="12" t="s">
        <v>15</v>
      </c>
      <c r="G2273" s="12" t="s">
        <v>26</v>
      </c>
      <c r="H2273" s="12" t="s">
        <v>27</v>
      </c>
      <c r="I2273" s="12" t="s">
        <v>18</v>
      </c>
      <c r="J2273" s="12" t="s">
        <v>4984</v>
      </c>
    </row>
    <row r="2274" customHeight="1" spans="1:10">
      <c r="A2274" s="13">
        <v>44358</v>
      </c>
      <c r="B2274" s="12" t="s">
        <v>4985</v>
      </c>
      <c r="C2274" s="12" t="s">
        <v>1936</v>
      </c>
      <c r="D2274" s="12" t="s">
        <v>13</v>
      </c>
      <c r="F2274" s="12" t="s">
        <v>15</v>
      </c>
      <c r="G2274" s="12" t="s">
        <v>26</v>
      </c>
      <c r="H2274" s="12" t="s">
        <v>27</v>
      </c>
      <c r="I2274" s="12" t="s">
        <v>59</v>
      </c>
      <c r="J2274" s="12" t="s">
        <v>4986</v>
      </c>
    </row>
    <row r="2275" customHeight="1" spans="1:10">
      <c r="A2275" s="13">
        <v>44358</v>
      </c>
      <c r="B2275" s="12" t="s">
        <v>4987</v>
      </c>
      <c r="C2275" s="12" t="s">
        <v>368</v>
      </c>
      <c r="D2275" s="12" t="s">
        <v>13</v>
      </c>
      <c r="F2275" s="12" t="s">
        <v>175</v>
      </c>
      <c r="G2275" s="12" t="s">
        <v>26</v>
      </c>
      <c r="H2275" s="12" t="s">
        <v>726</v>
      </c>
      <c r="I2275" s="12" t="s">
        <v>18</v>
      </c>
      <c r="J2275" s="12" t="s">
        <v>4988</v>
      </c>
    </row>
    <row r="2276" customHeight="1" spans="1:10">
      <c r="A2276" s="13">
        <v>44358</v>
      </c>
      <c r="B2276" s="12" t="s">
        <v>4759</v>
      </c>
      <c r="C2276" s="12" t="s">
        <v>148</v>
      </c>
      <c r="D2276" s="12" t="s">
        <v>41</v>
      </c>
      <c r="F2276" s="12" t="s">
        <v>15</v>
      </c>
      <c r="G2276" s="12" t="s">
        <v>16</v>
      </c>
      <c r="H2276" s="12" t="s">
        <v>17</v>
      </c>
      <c r="I2276" s="12" t="s">
        <v>59</v>
      </c>
      <c r="J2276" s="12" t="s">
        <v>914</v>
      </c>
    </row>
    <row r="2277" customHeight="1" spans="1:10">
      <c r="A2277" s="13">
        <v>44358</v>
      </c>
      <c r="B2277" s="12" t="s">
        <v>4983</v>
      </c>
      <c r="C2277" s="12" t="s">
        <v>104</v>
      </c>
      <c r="D2277" s="12" t="s">
        <v>13</v>
      </c>
      <c r="F2277" s="12" t="s">
        <v>15</v>
      </c>
      <c r="G2277" s="12" t="s">
        <v>16</v>
      </c>
      <c r="H2277" s="12" t="s">
        <v>17</v>
      </c>
      <c r="I2277" s="12" t="s">
        <v>18</v>
      </c>
      <c r="J2277" s="12" t="s">
        <v>4989</v>
      </c>
    </row>
    <row r="2278" customHeight="1" spans="1:10">
      <c r="A2278" s="13">
        <v>44358</v>
      </c>
      <c r="B2278" s="12" t="s">
        <v>4990</v>
      </c>
      <c r="C2278" s="12" t="s">
        <v>2310</v>
      </c>
      <c r="D2278" s="12" t="s">
        <v>13</v>
      </c>
      <c r="F2278" s="12" t="s">
        <v>175</v>
      </c>
      <c r="G2278" s="12" t="s">
        <v>26</v>
      </c>
      <c r="H2278" s="12" t="s">
        <v>726</v>
      </c>
      <c r="I2278" s="12" t="s">
        <v>59</v>
      </c>
      <c r="J2278" s="12" t="s">
        <v>4991</v>
      </c>
    </row>
    <row r="2279" customHeight="1" spans="1:10">
      <c r="A2279" s="13">
        <v>44358</v>
      </c>
      <c r="B2279" s="12" t="s">
        <v>4992</v>
      </c>
      <c r="C2279" s="12" t="s">
        <v>109</v>
      </c>
      <c r="D2279" s="12" t="s">
        <v>13</v>
      </c>
      <c r="F2279" s="12" t="s">
        <v>175</v>
      </c>
      <c r="G2279" s="12" t="s">
        <v>26</v>
      </c>
      <c r="H2279" s="12" t="s">
        <v>726</v>
      </c>
      <c r="I2279" s="12" t="s">
        <v>59</v>
      </c>
      <c r="J2279" s="12" t="s">
        <v>4993</v>
      </c>
    </row>
    <row r="2280" customHeight="1" spans="1:11">
      <c r="A2280" s="13">
        <v>44359</v>
      </c>
      <c r="B2280" s="12" t="s">
        <v>4994</v>
      </c>
      <c r="C2280" s="12" t="s">
        <v>104</v>
      </c>
      <c r="D2280" s="12" t="s">
        <v>13</v>
      </c>
      <c r="F2280" s="12" t="s">
        <v>175</v>
      </c>
      <c r="G2280" s="12" t="s">
        <v>26</v>
      </c>
      <c r="H2280" s="12" t="s">
        <v>726</v>
      </c>
      <c r="I2280" s="12" t="s">
        <v>3436</v>
      </c>
      <c r="J2280" s="12" t="s">
        <v>4995</v>
      </c>
      <c r="K2280" s="12" t="s">
        <v>38</v>
      </c>
    </row>
    <row r="2281" customHeight="1" spans="1:11">
      <c r="A2281" s="13">
        <v>44359</v>
      </c>
      <c r="B2281" s="12" t="s">
        <v>4996</v>
      </c>
      <c r="C2281" s="12" t="s">
        <v>104</v>
      </c>
      <c r="D2281" s="12" t="s">
        <v>13</v>
      </c>
      <c r="F2281" s="12" t="s">
        <v>15</v>
      </c>
      <c r="G2281" s="12" t="s">
        <v>26</v>
      </c>
      <c r="H2281" s="12" t="s">
        <v>27</v>
      </c>
      <c r="I2281" s="12" t="s">
        <v>3436</v>
      </c>
      <c r="J2281" s="12" t="s">
        <v>4997</v>
      </c>
      <c r="K2281" s="12" t="s">
        <v>4998</v>
      </c>
    </row>
    <row r="2282" customHeight="1" spans="1:10">
      <c r="A2282" s="13">
        <v>44359</v>
      </c>
      <c r="B2282" s="12" t="s">
        <v>4999</v>
      </c>
      <c r="C2282" s="12" t="s">
        <v>104</v>
      </c>
      <c r="D2282" s="12" t="s">
        <v>41</v>
      </c>
      <c r="F2282" s="12" t="s">
        <v>15</v>
      </c>
      <c r="G2282" s="12" t="s">
        <v>16</v>
      </c>
      <c r="H2282" s="12" t="s">
        <v>17</v>
      </c>
      <c r="I2282" s="12" t="s">
        <v>3436</v>
      </c>
      <c r="J2282" s="12" t="s">
        <v>5000</v>
      </c>
    </row>
    <row r="2283" customHeight="1" spans="1:10">
      <c r="A2283" s="13">
        <v>44359</v>
      </c>
      <c r="B2283" s="12" t="s">
        <v>5001</v>
      </c>
      <c r="C2283" s="12" t="s">
        <v>109</v>
      </c>
      <c r="D2283" s="12" t="s">
        <v>13</v>
      </c>
      <c r="E2283" s="12" t="s">
        <v>15</v>
      </c>
      <c r="F2283" s="12" t="s">
        <v>15</v>
      </c>
      <c r="G2283" s="12" t="s">
        <v>26</v>
      </c>
      <c r="H2283" s="12" t="s">
        <v>27</v>
      </c>
      <c r="I2283" s="12" t="s">
        <v>47</v>
      </c>
      <c r="J2283" s="12" t="s">
        <v>5002</v>
      </c>
    </row>
    <row r="2284" customHeight="1" spans="1:10">
      <c r="A2284" s="13">
        <v>44359</v>
      </c>
      <c r="B2284" s="12" t="s">
        <v>5003</v>
      </c>
      <c r="C2284" s="12" t="s">
        <v>66</v>
      </c>
      <c r="D2284" s="12" t="s">
        <v>41</v>
      </c>
      <c r="F2284" s="12" t="s">
        <v>15</v>
      </c>
      <c r="G2284" s="12" t="s">
        <v>101</v>
      </c>
      <c r="H2284" s="12" t="s">
        <v>101</v>
      </c>
      <c r="I2284" s="12" t="s">
        <v>47</v>
      </c>
      <c r="J2284" s="12" t="s">
        <v>5004</v>
      </c>
    </row>
    <row r="2285" customHeight="1" spans="1:10">
      <c r="A2285" s="13">
        <v>44359</v>
      </c>
      <c r="B2285" s="12" t="s">
        <v>5005</v>
      </c>
      <c r="C2285" s="12" t="s">
        <v>66</v>
      </c>
      <c r="D2285" s="12" t="s">
        <v>41</v>
      </c>
      <c r="F2285" s="12" t="s">
        <v>15</v>
      </c>
      <c r="G2285" s="12" t="s">
        <v>101</v>
      </c>
      <c r="H2285" s="12" t="s">
        <v>101</v>
      </c>
      <c r="I2285" s="12" t="s">
        <v>47</v>
      </c>
      <c r="J2285" s="12" t="s">
        <v>5006</v>
      </c>
    </row>
    <row r="2286" customHeight="1" spans="1:10">
      <c r="A2286" s="13">
        <v>44359</v>
      </c>
      <c r="B2286" s="12" t="s">
        <v>5007</v>
      </c>
      <c r="C2286" s="12" t="s">
        <v>58</v>
      </c>
      <c r="D2286" s="12" t="s">
        <v>13</v>
      </c>
      <c r="E2286" s="12" t="s">
        <v>175</v>
      </c>
      <c r="F2286" s="12" t="s">
        <v>175</v>
      </c>
      <c r="G2286" s="12" t="s">
        <v>26</v>
      </c>
      <c r="H2286" s="12" t="s">
        <v>726</v>
      </c>
      <c r="I2286" s="12" t="s">
        <v>47</v>
      </c>
      <c r="J2286" s="12" t="s">
        <v>5008</v>
      </c>
    </row>
    <row r="2287" customHeight="1" spans="1:9">
      <c r="A2287" s="13">
        <v>44359</v>
      </c>
      <c r="B2287" s="12" t="s">
        <v>5009</v>
      </c>
      <c r="C2287" s="12" t="s">
        <v>50</v>
      </c>
      <c r="D2287" s="12" t="s">
        <v>41</v>
      </c>
      <c r="F2287" s="12" t="s">
        <v>15</v>
      </c>
      <c r="G2287" s="12" t="s">
        <v>26</v>
      </c>
      <c r="H2287" s="12" t="s">
        <v>27</v>
      </c>
      <c r="I2287" s="12" t="s">
        <v>47</v>
      </c>
    </row>
    <row r="2288" customHeight="1" spans="1:10">
      <c r="A2288" s="13">
        <v>44359</v>
      </c>
      <c r="B2288" s="12" t="s">
        <v>5010</v>
      </c>
      <c r="C2288" s="12" t="s">
        <v>50</v>
      </c>
      <c r="D2288" s="12" t="s">
        <v>41</v>
      </c>
      <c r="E2288" s="12" t="s">
        <v>15</v>
      </c>
      <c r="F2288" s="12" t="s">
        <v>15</v>
      </c>
      <c r="G2288" s="12" t="s">
        <v>16</v>
      </c>
      <c r="H2288" s="12" t="s">
        <v>17</v>
      </c>
      <c r="I2288" s="12" t="s">
        <v>34</v>
      </c>
      <c r="J2288" s="12" t="s">
        <v>38</v>
      </c>
    </row>
    <row r="2289" customHeight="1" spans="1:10">
      <c r="A2289" s="13">
        <v>44359</v>
      </c>
      <c r="B2289" s="12" t="s">
        <v>5011</v>
      </c>
      <c r="C2289" s="12" t="s">
        <v>118</v>
      </c>
      <c r="D2289" s="12" t="s">
        <v>41</v>
      </c>
      <c r="E2289" s="12" t="s">
        <v>605</v>
      </c>
      <c r="F2289" s="12" t="s">
        <v>15</v>
      </c>
      <c r="G2289" s="12" t="s">
        <v>16</v>
      </c>
      <c r="H2289" s="12" t="s">
        <v>17</v>
      </c>
      <c r="I2289" s="12" t="s">
        <v>34</v>
      </c>
      <c r="J2289" s="12" t="s">
        <v>5012</v>
      </c>
    </row>
    <row r="2290" customHeight="1" spans="1:11">
      <c r="A2290" s="13">
        <v>44359</v>
      </c>
      <c r="B2290" s="12" t="s">
        <v>5013</v>
      </c>
      <c r="C2290" s="12" t="s">
        <v>1132</v>
      </c>
      <c r="D2290" s="12" t="s">
        <v>41</v>
      </c>
      <c r="E2290" s="12" t="s">
        <v>1452</v>
      </c>
      <c r="F2290" s="12" t="s">
        <v>15</v>
      </c>
      <c r="G2290" s="12" t="s">
        <v>26</v>
      </c>
      <c r="H2290" s="12" t="s">
        <v>27</v>
      </c>
      <c r="I2290" s="12" t="s">
        <v>34</v>
      </c>
      <c r="J2290" s="12" t="s">
        <v>5014</v>
      </c>
      <c r="K2290" s="12" t="s">
        <v>5015</v>
      </c>
    </row>
    <row r="2291" customHeight="1" spans="1:11">
      <c r="A2291" s="13">
        <v>44359</v>
      </c>
      <c r="B2291" s="12" t="s">
        <v>5016</v>
      </c>
      <c r="C2291" s="12" t="s">
        <v>4722</v>
      </c>
      <c r="D2291" s="12" t="s">
        <v>13</v>
      </c>
      <c r="F2291" s="12" t="s">
        <v>15</v>
      </c>
      <c r="G2291" s="12" t="s">
        <v>26</v>
      </c>
      <c r="H2291" s="12" t="s">
        <v>27</v>
      </c>
      <c r="I2291" s="12" t="s">
        <v>34</v>
      </c>
      <c r="J2291" s="12" t="s">
        <v>5017</v>
      </c>
      <c r="K2291" s="12" t="s">
        <v>4729</v>
      </c>
    </row>
    <row r="2292" customHeight="1" spans="1:11">
      <c r="A2292" s="13">
        <v>44359</v>
      </c>
      <c r="B2292" s="12" t="s">
        <v>5018</v>
      </c>
      <c r="C2292" s="12" t="s">
        <v>104</v>
      </c>
      <c r="D2292" s="12" t="s">
        <v>13</v>
      </c>
      <c r="F2292" s="12" t="s">
        <v>175</v>
      </c>
      <c r="G2292" s="12" t="s">
        <v>26</v>
      </c>
      <c r="H2292" s="12" t="s">
        <v>726</v>
      </c>
      <c r="I2292" s="12" t="s">
        <v>34</v>
      </c>
      <c r="J2292" s="12" t="s">
        <v>5019</v>
      </c>
      <c r="K2292" s="12" t="s">
        <v>5020</v>
      </c>
    </row>
    <row r="2293" customHeight="1" spans="1:11">
      <c r="A2293" s="13">
        <v>44359</v>
      </c>
      <c r="B2293" s="12" t="s">
        <v>5021</v>
      </c>
      <c r="C2293" s="12" t="s">
        <v>1955</v>
      </c>
      <c r="D2293" s="12" t="s">
        <v>13</v>
      </c>
      <c r="E2293" s="12" t="s">
        <v>15</v>
      </c>
      <c r="F2293" s="12" t="s">
        <v>15</v>
      </c>
      <c r="G2293" s="12" t="s">
        <v>16</v>
      </c>
      <c r="H2293" s="12" t="s">
        <v>17</v>
      </c>
      <c r="I2293" s="12" t="s">
        <v>18</v>
      </c>
      <c r="J2293" s="12" t="s">
        <v>5022</v>
      </c>
      <c r="K2293" s="12" t="s">
        <v>5023</v>
      </c>
    </row>
    <row r="2294" customHeight="1" spans="1:10">
      <c r="A2294" s="13">
        <v>44359</v>
      </c>
      <c r="B2294" s="12" t="s">
        <v>5021</v>
      </c>
      <c r="C2294" s="12" t="s">
        <v>12</v>
      </c>
      <c r="D2294" s="12" t="s">
        <v>13</v>
      </c>
      <c r="E2294" s="12" t="s">
        <v>15</v>
      </c>
      <c r="F2294" s="12" t="s">
        <v>15</v>
      </c>
      <c r="G2294" s="12" t="s">
        <v>16</v>
      </c>
      <c r="H2294" s="12" t="s">
        <v>17</v>
      </c>
      <c r="I2294" s="12" t="s">
        <v>18</v>
      </c>
      <c r="J2294" s="12" t="s">
        <v>5024</v>
      </c>
    </row>
    <row r="2295" customHeight="1" spans="1:10">
      <c r="A2295" s="13">
        <v>44359</v>
      </c>
      <c r="B2295" s="12" t="s">
        <v>5025</v>
      </c>
      <c r="C2295" s="12" t="s">
        <v>50</v>
      </c>
      <c r="D2295" s="12" t="s">
        <v>41</v>
      </c>
      <c r="F2295" s="12" t="s">
        <v>15</v>
      </c>
      <c r="G2295" s="12" t="s">
        <v>16</v>
      </c>
      <c r="H2295" s="12" t="s">
        <v>17</v>
      </c>
      <c r="I2295" s="12" t="s">
        <v>18</v>
      </c>
      <c r="J2295" s="12" t="s">
        <v>5026</v>
      </c>
    </row>
    <row r="2296" customHeight="1" spans="1:10">
      <c r="A2296" s="13">
        <v>44359</v>
      </c>
      <c r="B2296" s="12" t="s">
        <v>5027</v>
      </c>
      <c r="C2296" s="12" t="s">
        <v>66</v>
      </c>
      <c r="D2296" s="12" t="s">
        <v>41</v>
      </c>
      <c r="E2296" s="12" t="s">
        <v>76</v>
      </c>
      <c r="F2296" s="12" t="s">
        <v>175</v>
      </c>
      <c r="G2296" s="12" t="s">
        <v>101</v>
      </c>
      <c r="H2296" s="12" t="s">
        <v>101</v>
      </c>
      <c r="I2296" s="12" t="s">
        <v>59</v>
      </c>
      <c r="J2296" s="12" t="s">
        <v>5028</v>
      </c>
    </row>
    <row r="2297" customHeight="1" spans="1:10">
      <c r="A2297" s="13">
        <v>44360</v>
      </c>
      <c r="B2297" s="12" t="s">
        <v>5029</v>
      </c>
      <c r="C2297" s="12" t="s">
        <v>104</v>
      </c>
      <c r="D2297" s="12" t="s">
        <v>41</v>
      </c>
      <c r="E2297" s="12" t="s">
        <v>653</v>
      </c>
      <c r="F2297" s="12" t="s">
        <v>15</v>
      </c>
      <c r="G2297" s="12" t="s">
        <v>16</v>
      </c>
      <c r="H2297" s="12" t="s">
        <v>17</v>
      </c>
      <c r="I2297" s="12" t="s">
        <v>3436</v>
      </c>
      <c r="J2297" s="12" t="s">
        <v>5030</v>
      </c>
    </row>
    <row r="2298" customHeight="1" spans="1:10">
      <c r="A2298" s="13">
        <v>44360</v>
      </c>
      <c r="B2298" s="12" t="s">
        <v>5031</v>
      </c>
      <c r="C2298" s="12" t="s">
        <v>104</v>
      </c>
      <c r="D2298" s="12" t="s">
        <v>13</v>
      </c>
      <c r="F2298" s="12" t="s">
        <v>175</v>
      </c>
      <c r="G2298" s="12" t="s">
        <v>26</v>
      </c>
      <c r="H2298" s="12" t="s">
        <v>726</v>
      </c>
      <c r="I2298" s="12" t="s">
        <v>3436</v>
      </c>
      <c r="J2298" s="12" t="s">
        <v>5032</v>
      </c>
    </row>
    <row r="2299" customHeight="1" spans="1:10">
      <c r="A2299" s="13">
        <v>44360</v>
      </c>
      <c r="B2299" s="12" t="s">
        <v>5033</v>
      </c>
      <c r="C2299" s="12" t="s">
        <v>100</v>
      </c>
      <c r="D2299" s="12" t="s">
        <v>41</v>
      </c>
      <c r="F2299" s="12" t="s">
        <v>175</v>
      </c>
      <c r="G2299" s="12" t="s">
        <v>16</v>
      </c>
      <c r="H2299" s="12" t="s">
        <v>723</v>
      </c>
      <c r="I2299" s="12" t="s">
        <v>3436</v>
      </c>
      <c r="J2299" s="12" t="s">
        <v>5034</v>
      </c>
    </row>
    <row r="2300" customHeight="1" spans="1:10">
      <c r="A2300" s="13">
        <v>44360</v>
      </c>
      <c r="B2300" s="12" t="s">
        <v>5035</v>
      </c>
      <c r="C2300" s="12" t="s">
        <v>104</v>
      </c>
      <c r="D2300" s="12" t="s">
        <v>13</v>
      </c>
      <c r="E2300" s="12" t="s">
        <v>505</v>
      </c>
      <c r="F2300" s="12" t="s">
        <v>15</v>
      </c>
      <c r="G2300" s="12" t="s">
        <v>16</v>
      </c>
      <c r="H2300" s="12" t="s">
        <v>17</v>
      </c>
      <c r="I2300" s="12" t="s">
        <v>18</v>
      </c>
      <c r="J2300" s="12" t="s">
        <v>5036</v>
      </c>
    </row>
    <row r="2301" customHeight="1" spans="1:10">
      <c r="A2301" s="13">
        <v>44360</v>
      </c>
      <c r="B2301" s="12" t="s">
        <v>5037</v>
      </c>
      <c r="C2301" s="12" t="s">
        <v>1209</v>
      </c>
      <c r="D2301" s="12" t="s">
        <v>13</v>
      </c>
      <c r="E2301" s="12" t="s">
        <v>37</v>
      </c>
      <c r="F2301" s="12" t="s">
        <v>15</v>
      </c>
      <c r="G2301" s="12" t="s">
        <v>101</v>
      </c>
      <c r="H2301" s="12" t="s">
        <v>101</v>
      </c>
      <c r="I2301" s="12" t="s">
        <v>18</v>
      </c>
      <c r="J2301" s="12" t="s">
        <v>5038</v>
      </c>
    </row>
    <row r="2302" customHeight="1" spans="1:10">
      <c r="A2302" s="13">
        <v>44360</v>
      </c>
      <c r="B2302" s="12" t="s">
        <v>5039</v>
      </c>
      <c r="C2302" s="12" t="s">
        <v>158</v>
      </c>
      <c r="D2302" s="12" t="s">
        <v>41</v>
      </c>
      <c r="F2302" s="12" t="s">
        <v>15</v>
      </c>
      <c r="G2302" s="12" t="s">
        <v>26</v>
      </c>
      <c r="H2302" s="12" t="s">
        <v>27</v>
      </c>
      <c r="I2302" s="12" t="s">
        <v>18</v>
      </c>
      <c r="J2302" s="12" t="s">
        <v>5040</v>
      </c>
    </row>
    <row r="2303" customHeight="1" spans="1:10">
      <c r="A2303" s="13">
        <v>44360</v>
      </c>
      <c r="B2303" s="12" t="s">
        <v>5041</v>
      </c>
      <c r="C2303" s="12" t="s">
        <v>622</v>
      </c>
      <c r="D2303" s="12" t="s">
        <v>13</v>
      </c>
      <c r="E2303" s="12" t="s">
        <v>175</v>
      </c>
      <c r="F2303" s="12" t="s">
        <v>175</v>
      </c>
      <c r="G2303" s="12" t="s">
        <v>26</v>
      </c>
      <c r="H2303" s="12" t="s">
        <v>726</v>
      </c>
      <c r="I2303" s="12" t="s">
        <v>18</v>
      </c>
      <c r="J2303" s="12" t="s">
        <v>5042</v>
      </c>
    </row>
    <row r="2304" customHeight="1" spans="1:10">
      <c r="A2304" s="13">
        <v>44360</v>
      </c>
      <c r="B2304" s="12" t="s">
        <v>5043</v>
      </c>
      <c r="C2304" s="12" t="s">
        <v>50</v>
      </c>
      <c r="D2304" s="12" t="s">
        <v>41</v>
      </c>
      <c r="F2304" s="12" t="s">
        <v>175</v>
      </c>
      <c r="G2304" s="12" t="s">
        <v>26</v>
      </c>
      <c r="H2304" s="12" t="s">
        <v>726</v>
      </c>
      <c r="I2304" s="12" t="s">
        <v>18</v>
      </c>
      <c r="J2304" s="12" t="s">
        <v>5044</v>
      </c>
    </row>
    <row r="2305" customHeight="1" spans="1:10">
      <c r="A2305" s="13">
        <v>44360</v>
      </c>
      <c r="B2305" s="12" t="s">
        <v>5045</v>
      </c>
      <c r="C2305" s="12" t="s">
        <v>2310</v>
      </c>
      <c r="D2305" s="12" t="s">
        <v>13</v>
      </c>
      <c r="F2305" s="12" t="s">
        <v>175</v>
      </c>
      <c r="G2305" s="12" t="s">
        <v>16</v>
      </c>
      <c r="H2305" s="12" t="s">
        <v>723</v>
      </c>
      <c r="I2305" s="12" t="s">
        <v>18</v>
      </c>
      <c r="J2305" s="12" t="s">
        <v>5046</v>
      </c>
    </row>
    <row r="2306" customHeight="1" spans="1:10">
      <c r="A2306" s="13">
        <v>44360</v>
      </c>
      <c r="B2306" s="12" t="s">
        <v>5047</v>
      </c>
      <c r="C2306" s="12" t="s">
        <v>109</v>
      </c>
      <c r="D2306" s="12" t="s">
        <v>13</v>
      </c>
      <c r="F2306" s="12" t="s">
        <v>175</v>
      </c>
      <c r="G2306" s="12" t="s">
        <v>26</v>
      </c>
      <c r="H2306" s="12" t="s">
        <v>726</v>
      </c>
      <c r="I2306" s="12" t="s">
        <v>59</v>
      </c>
      <c r="J2306" s="12" t="s">
        <v>5048</v>
      </c>
    </row>
    <row r="2307" customHeight="1" spans="1:11">
      <c r="A2307" s="13">
        <v>44360</v>
      </c>
      <c r="B2307" s="12" t="s">
        <v>5049</v>
      </c>
      <c r="C2307" s="12" t="s">
        <v>12</v>
      </c>
      <c r="D2307" s="12" t="s">
        <v>13</v>
      </c>
      <c r="E2307" s="12" t="s">
        <v>175</v>
      </c>
      <c r="F2307" s="12" t="s">
        <v>175</v>
      </c>
      <c r="G2307" s="12" t="s">
        <v>16</v>
      </c>
      <c r="H2307" s="12" t="s">
        <v>723</v>
      </c>
      <c r="I2307" s="12" t="s">
        <v>59</v>
      </c>
      <c r="J2307" s="12" t="s">
        <v>5050</v>
      </c>
      <c r="K2307" s="12" t="s">
        <v>4173</v>
      </c>
    </row>
    <row r="2308" customHeight="1" spans="1:11">
      <c r="A2308" s="13">
        <v>44360</v>
      </c>
      <c r="B2308" s="12" t="s">
        <v>5051</v>
      </c>
      <c r="C2308" s="12" t="s">
        <v>3390</v>
      </c>
      <c r="D2308" s="12" t="s">
        <v>13</v>
      </c>
      <c r="E2308" s="12" t="s">
        <v>15</v>
      </c>
      <c r="F2308" s="12" t="s">
        <v>15</v>
      </c>
      <c r="G2308" s="12" t="s">
        <v>101</v>
      </c>
      <c r="H2308" s="12" t="s">
        <v>101</v>
      </c>
      <c r="I2308" s="12" t="s">
        <v>59</v>
      </c>
      <c r="J2308" s="12" t="s">
        <v>5052</v>
      </c>
      <c r="K2308" s="12" t="s">
        <v>4036</v>
      </c>
    </row>
    <row r="2309" customHeight="1" spans="1:11">
      <c r="A2309" s="13">
        <v>44360</v>
      </c>
      <c r="B2309" s="12" t="s">
        <v>5053</v>
      </c>
      <c r="C2309" s="12" t="s">
        <v>12</v>
      </c>
      <c r="D2309" s="12" t="s">
        <v>13</v>
      </c>
      <c r="E2309" s="12" t="s">
        <v>251</v>
      </c>
      <c r="F2309" s="12" t="s">
        <v>15</v>
      </c>
      <c r="G2309" s="12" t="s">
        <v>101</v>
      </c>
      <c r="H2309" s="12" t="s">
        <v>101</v>
      </c>
      <c r="I2309" s="12" t="s">
        <v>59</v>
      </c>
      <c r="J2309" s="12" t="s">
        <v>5054</v>
      </c>
      <c r="K2309" s="12" t="s">
        <v>4173</v>
      </c>
    </row>
    <row r="2310" customHeight="1" spans="1:11">
      <c r="A2310" s="13">
        <v>44360</v>
      </c>
      <c r="B2310" s="12" t="s">
        <v>5055</v>
      </c>
      <c r="C2310" s="12" t="s">
        <v>12</v>
      </c>
      <c r="D2310" s="12" t="s">
        <v>13</v>
      </c>
      <c r="F2310" s="12" t="s">
        <v>175</v>
      </c>
      <c r="G2310" s="12" t="s">
        <v>26</v>
      </c>
      <c r="H2310" s="12" t="s">
        <v>726</v>
      </c>
      <c r="I2310" s="12" t="s">
        <v>59</v>
      </c>
      <c r="J2310" s="12" t="s">
        <v>5056</v>
      </c>
      <c r="K2310" s="12" t="s">
        <v>3107</v>
      </c>
    </row>
    <row r="2311" customHeight="1" spans="1:10">
      <c r="A2311" s="13">
        <v>44360</v>
      </c>
      <c r="B2311" s="12" t="s">
        <v>5057</v>
      </c>
      <c r="C2311" s="12" t="s">
        <v>109</v>
      </c>
      <c r="D2311" s="12" t="s">
        <v>13</v>
      </c>
      <c r="F2311" s="12" t="s">
        <v>175</v>
      </c>
      <c r="G2311" s="12" t="s">
        <v>26</v>
      </c>
      <c r="H2311" s="12" t="s">
        <v>726</v>
      </c>
      <c r="I2311" s="12" t="s">
        <v>47</v>
      </c>
      <c r="J2311" s="12" t="s">
        <v>5058</v>
      </c>
    </row>
    <row r="2312" customHeight="1" spans="1:10">
      <c r="A2312" s="13">
        <v>44361</v>
      </c>
      <c r="B2312" s="12" t="s">
        <v>5059</v>
      </c>
      <c r="C2312" s="12" t="s">
        <v>109</v>
      </c>
      <c r="D2312" s="12" t="s">
        <v>13</v>
      </c>
      <c r="F2312" s="12" t="s">
        <v>15</v>
      </c>
      <c r="G2312" s="12" t="s">
        <v>26</v>
      </c>
      <c r="H2312" s="12" t="s">
        <v>27</v>
      </c>
      <c r="I2312" s="12" t="s">
        <v>224</v>
      </c>
      <c r="J2312" s="12" t="s">
        <v>5060</v>
      </c>
    </row>
    <row r="2313" customHeight="1" spans="1:10">
      <c r="A2313" s="13">
        <v>44361</v>
      </c>
      <c r="B2313" s="12" t="s">
        <v>5061</v>
      </c>
      <c r="C2313" s="12" t="s">
        <v>280</v>
      </c>
      <c r="D2313" s="12" t="s">
        <v>13</v>
      </c>
      <c r="F2313" s="12" t="s">
        <v>175</v>
      </c>
      <c r="G2313" s="12" t="s">
        <v>101</v>
      </c>
      <c r="H2313" s="12" t="s">
        <v>101</v>
      </c>
      <c r="I2313" s="12" t="s">
        <v>224</v>
      </c>
      <c r="J2313" s="12" t="s">
        <v>5062</v>
      </c>
    </row>
    <row r="2314" customHeight="1" spans="1:10">
      <c r="A2314" s="13">
        <v>44361</v>
      </c>
      <c r="B2314" s="12" t="s">
        <v>847</v>
      </c>
      <c r="C2314" s="12" t="s">
        <v>280</v>
      </c>
      <c r="D2314" s="12" t="s">
        <v>13</v>
      </c>
      <c r="F2314" s="12" t="s">
        <v>175</v>
      </c>
      <c r="G2314" s="12" t="s">
        <v>26</v>
      </c>
      <c r="H2314" s="12" t="s">
        <v>726</v>
      </c>
      <c r="I2314" s="12" t="s">
        <v>59</v>
      </c>
      <c r="J2314" s="12" t="s">
        <v>5048</v>
      </c>
    </row>
    <row r="2315" customHeight="1" spans="1:10">
      <c r="A2315" s="13">
        <v>44361</v>
      </c>
      <c r="B2315" s="12" t="s">
        <v>5063</v>
      </c>
      <c r="C2315" s="12" t="s">
        <v>50</v>
      </c>
      <c r="D2315" s="12" t="s">
        <v>41</v>
      </c>
      <c r="E2315" s="12" t="s">
        <v>37</v>
      </c>
      <c r="F2315" s="12" t="s">
        <v>15</v>
      </c>
      <c r="G2315" s="12" t="s">
        <v>101</v>
      </c>
      <c r="H2315" s="12" t="s">
        <v>101</v>
      </c>
      <c r="I2315" s="12" t="s">
        <v>18</v>
      </c>
      <c r="J2315" s="12" t="s">
        <v>5064</v>
      </c>
    </row>
    <row r="2316" customHeight="1" spans="1:10">
      <c r="A2316" s="13">
        <v>44361</v>
      </c>
      <c r="B2316" s="12" t="s">
        <v>5065</v>
      </c>
      <c r="C2316" s="12" t="s">
        <v>622</v>
      </c>
      <c r="D2316" s="12" t="s">
        <v>13</v>
      </c>
      <c r="F2316" s="12" t="s">
        <v>175</v>
      </c>
      <c r="G2316" s="12" t="s">
        <v>26</v>
      </c>
      <c r="H2316" s="12" t="s">
        <v>726</v>
      </c>
      <c r="I2316" s="12" t="s">
        <v>18</v>
      </c>
      <c r="J2316" s="12" t="s">
        <v>5066</v>
      </c>
    </row>
    <row r="2317" customHeight="1" spans="1:10">
      <c r="A2317" s="13">
        <v>44361</v>
      </c>
      <c r="B2317" s="12" t="s">
        <v>5067</v>
      </c>
      <c r="C2317" s="12" t="s">
        <v>104</v>
      </c>
      <c r="D2317" s="12" t="s">
        <v>13</v>
      </c>
      <c r="F2317" s="12" t="s">
        <v>175</v>
      </c>
      <c r="G2317" s="12" t="s">
        <v>26</v>
      </c>
      <c r="H2317" s="12" t="s">
        <v>726</v>
      </c>
      <c r="I2317" s="12" t="s">
        <v>18</v>
      </c>
      <c r="J2317" s="12" t="s">
        <v>5068</v>
      </c>
    </row>
    <row r="2318" customHeight="1" spans="1:10">
      <c r="A2318" s="13">
        <v>44361</v>
      </c>
      <c r="B2318" s="12" t="s">
        <v>5069</v>
      </c>
      <c r="C2318" s="12" t="s">
        <v>368</v>
      </c>
      <c r="D2318" s="12" t="s">
        <v>13</v>
      </c>
      <c r="E2318" s="12" t="s">
        <v>5070</v>
      </c>
      <c r="F2318" s="12" t="s">
        <v>15</v>
      </c>
      <c r="G2318" s="12" t="s">
        <v>16</v>
      </c>
      <c r="H2318" s="12" t="s">
        <v>17</v>
      </c>
      <c r="I2318" s="12" t="s">
        <v>18</v>
      </c>
      <c r="J2318" s="12" t="s">
        <v>5071</v>
      </c>
    </row>
    <row r="2319" customHeight="1" spans="1:10">
      <c r="A2319" s="13">
        <v>44361</v>
      </c>
      <c r="B2319" s="12" t="s">
        <v>5072</v>
      </c>
      <c r="C2319" s="12" t="s">
        <v>148</v>
      </c>
      <c r="D2319" s="12" t="s">
        <v>41</v>
      </c>
      <c r="F2319" s="12" t="s">
        <v>15</v>
      </c>
      <c r="G2319" s="12" t="s">
        <v>26</v>
      </c>
      <c r="H2319" s="12" t="s">
        <v>27</v>
      </c>
      <c r="I2319" s="12" t="s">
        <v>3436</v>
      </c>
      <c r="J2319" s="12" t="s">
        <v>5073</v>
      </c>
    </row>
    <row r="2320" customHeight="1" spans="1:10">
      <c r="A2320" s="13">
        <v>44361</v>
      </c>
      <c r="B2320" s="12" t="s">
        <v>5074</v>
      </c>
      <c r="C2320" s="12" t="s">
        <v>12</v>
      </c>
      <c r="D2320" s="12" t="s">
        <v>13</v>
      </c>
      <c r="F2320" s="12" t="s">
        <v>15</v>
      </c>
      <c r="G2320" s="12" t="s">
        <v>16</v>
      </c>
      <c r="H2320" s="12" t="s">
        <v>17</v>
      </c>
      <c r="I2320" s="12" t="s">
        <v>3436</v>
      </c>
      <c r="J2320" s="12" t="s">
        <v>5075</v>
      </c>
    </row>
    <row r="2321" customHeight="1" spans="1:10">
      <c r="A2321" s="13">
        <v>44361</v>
      </c>
      <c r="B2321" s="12" t="s">
        <v>5076</v>
      </c>
      <c r="C2321" s="12" t="s">
        <v>4722</v>
      </c>
      <c r="D2321" s="12" t="s">
        <v>13</v>
      </c>
      <c r="F2321" s="12" t="s">
        <v>175</v>
      </c>
      <c r="G2321" s="12" t="s">
        <v>16</v>
      </c>
      <c r="H2321" s="12" t="s">
        <v>723</v>
      </c>
      <c r="I2321" s="12" t="s">
        <v>3436</v>
      </c>
      <c r="J2321" s="12" t="s">
        <v>5077</v>
      </c>
    </row>
    <row r="2322" customHeight="1" spans="1:10">
      <c r="A2322" s="13">
        <v>44361</v>
      </c>
      <c r="B2322" s="12" t="s">
        <v>5078</v>
      </c>
      <c r="C2322" s="12" t="s">
        <v>1209</v>
      </c>
      <c r="D2322" s="12" t="s">
        <v>13</v>
      </c>
      <c r="F2322" s="12" t="s">
        <v>15</v>
      </c>
      <c r="G2322" s="12" t="s">
        <v>101</v>
      </c>
      <c r="H2322" s="12" t="s">
        <v>101</v>
      </c>
      <c r="I2322" s="12" t="s">
        <v>3436</v>
      </c>
      <c r="J2322" s="12" t="s">
        <v>5079</v>
      </c>
    </row>
    <row r="2323" customHeight="1" spans="1:10">
      <c r="A2323" s="13">
        <v>44362</v>
      </c>
      <c r="B2323" s="12" t="s">
        <v>5080</v>
      </c>
      <c r="C2323" s="12" t="s">
        <v>109</v>
      </c>
      <c r="D2323" s="12" t="s">
        <v>13</v>
      </c>
      <c r="F2323" s="12" t="s">
        <v>15</v>
      </c>
      <c r="G2323" s="12" t="s">
        <v>26</v>
      </c>
      <c r="H2323" s="12" t="s">
        <v>27</v>
      </c>
      <c r="I2323" s="12" t="s">
        <v>224</v>
      </c>
      <c r="J2323" s="12" t="s">
        <v>5081</v>
      </c>
    </row>
    <row r="2324" customHeight="1" spans="1:10">
      <c r="A2324" s="13">
        <v>44362</v>
      </c>
      <c r="B2324" s="12" t="s">
        <v>5082</v>
      </c>
      <c r="C2324" s="12" t="s">
        <v>622</v>
      </c>
      <c r="D2324" s="12" t="s">
        <v>13</v>
      </c>
      <c r="F2324" s="12" t="s">
        <v>175</v>
      </c>
      <c r="G2324" s="12" t="s">
        <v>26</v>
      </c>
      <c r="H2324" s="12" t="s">
        <v>726</v>
      </c>
      <c r="I2324" s="12" t="s">
        <v>18</v>
      </c>
      <c r="J2324" s="12" t="s">
        <v>5083</v>
      </c>
    </row>
    <row r="2325" customHeight="1" spans="1:10">
      <c r="A2325" s="13">
        <v>44362</v>
      </c>
      <c r="B2325" s="12" t="s">
        <v>5084</v>
      </c>
      <c r="C2325" s="12" t="s">
        <v>280</v>
      </c>
      <c r="D2325" s="12" t="s">
        <v>13</v>
      </c>
      <c r="E2325" s="12" t="s">
        <v>175</v>
      </c>
      <c r="F2325" s="12" t="s">
        <v>175</v>
      </c>
      <c r="G2325" s="12" t="s">
        <v>26</v>
      </c>
      <c r="H2325" s="12" t="s">
        <v>726</v>
      </c>
      <c r="I2325" s="12" t="s">
        <v>18</v>
      </c>
      <c r="J2325" s="12" t="s">
        <v>5085</v>
      </c>
    </row>
    <row r="2326" customHeight="1" spans="1:10">
      <c r="A2326" s="13">
        <v>44362</v>
      </c>
      <c r="B2326" s="12" t="s">
        <v>5086</v>
      </c>
      <c r="C2326" s="12" t="s">
        <v>2310</v>
      </c>
      <c r="D2326" s="12" t="s">
        <v>13</v>
      </c>
      <c r="F2326" s="12" t="s">
        <v>15</v>
      </c>
      <c r="G2326" s="12" t="s">
        <v>26</v>
      </c>
      <c r="H2326" s="12" t="s">
        <v>27</v>
      </c>
      <c r="I2326" s="12" t="s">
        <v>224</v>
      </c>
      <c r="J2326" s="12" t="s">
        <v>5087</v>
      </c>
    </row>
    <row r="2327" customHeight="1" spans="1:10">
      <c r="A2327" s="13">
        <v>44362</v>
      </c>
      <c r="B2327" s="12" t="s">
        <v>5088</v>
      </c>
      <c r="C2327" s="12" t="s">
        <v>109</v>
      </c>
      <c r="D2327" s="12" t="s">
        <v>13</v>
      </c>
      <c r="F2327" s="12" t="s">
        <v>175</v>
      </c>
      <c r="G2327" s="12" t="s">
        <v>26</v>
      </c>
      <c r="H2327" s="12" t="s">
        <v>726</v>
      </c>
      <c r="I2327" s="12" t="s">
        <v>224</v>
      </c>
      <c r="J2327" s="12" t="s">
        <v>5089</v>
      </c>
    </row>
    <row r="2328" customHeight="1" spans="1:10">
      <c r="A2328" s="13">
        <v>44362</v>
      </c>
      <c r="B2328" s="12" t="s">
        <v>5090</v>
      </c>
      <c r="C2328" s="12" t="s">
        <v>109</v>
      </c>
      <c r="D2328" s="12" t="s">
        <v>13</v>
      </c>
      <c r="F2328" s="12" t="s">
        <v>15</v>
      </c>
      <c r="G2328" s="12" t="s">
        <v>26</v>
      </c>
      <c r="H2328" s="12" t="s">
        <v>27</v>
      </c>
      <c r="I2328" s="12" t="s">
        <v>224</v>
      </c>
      <c r="J2328" s="12" t="s">
        <v>5091</v>
      </c>
    </row>
    <row r="2329" customHeight="1" spans="1:11">
      <c r="A2329" s="13">
        <v>44362</v>
      </c>
      <c r="B2329" s="12" t="s">
        <v>5092</v>
      </c>
      <c r="C2329" s="12" t="s">
        <v>368</v>
      </c>
      <c r="D2329" s="12" t="s">
        <v>13</v>
      </c>
      <c r="F2329" s="12" t="s">
        <v>15</v>
      </c>
      <c r="G2329" s="12" t="s">
        <v>16</v>
      </c>
      <c r="H2329" s="12" t="s">
        <v>17</v>
      </c>
      <c r="I2329" s="12" t="s">
        <v>59</v>
      </c>
      <c r="J2329" s="12" t="s">
        <v>5093</v>
      </c>
      <c r="K2329" s="12" t="s">
        <v>3517</v>
      </c>
    </row>
    <row r="2330" customHeight="1" spans="1:10">
      <c r="A2330" s="13">
        <v>44362</v>
      </c>
      <c r="B2330" s="12" t="s">
        <v>5094</v>
      </c>
      <c r="C2330" s="12" t="s">
        <v>368</v>
      </c>
      <c r="D2330" s="12" t="s">
        <v>13</v>
      </c>
      <c r="F2330" s="12" t="s">
        <v>15</v>
      </c>
      <c r="G2330" s="12" t="s">
        <v>101</v>
      </c>
      <c r="H2330" s="12" t="s">
        <v>101</v>
      </c>
      <c r="I2330" s="12" t="s">
        <v>3436</v>
      </c>
      <c r="J2330" s="12" t="s">
        <v>5095</v>
      </c>
    </row>
    <row r="2331" customHeight="1" spans="1:10">
      <c r="A2331" s="13">
        <v>44362</v>
      </c>
      <c r="B2331" s="12" t="s">
        <v>5096</v>
      </c>
      <c r="C2331" s="12" t="s">
        <v>3538</v>
      </c>
      <c r="D2331" s="12" t="s">
        <v>238</v>
      </c>
      <c r="F2331" s="12" t="s">
        <v>15</v>
      </c>
      <c r="G2331" s="12" t="s">
        <v>101</v>
      </c>
      <c r="H2331" s="12" t="s">
        <v>101</v>
      </c>
      <c r="I2331" s="12" t="s">
        <v>3436</v>
      </c>
      <c r="J2331" s="12" t="s">
        <v>5097</v>
      </c>
    </row>
    <row r="2332" customHeight="1" spans="1:10">
      <c r="A2332" s="13">
        <v>44362</v>
      </c>
      <c r="B2332" s="12" t="s">
        <v>5098</v>
      </c>
      <c r="C2332" s="12" t="s">
        <v>109</v>
      </c>
      <c r="D2332" s="12" t="s">
        <v>13</v>
      </c>
      <c r="F2332" s="12" t="s">
        <v>175</v>
      </c>
      <c r="G2332" s="12" t="s">
        <v>26</v>
      </c>
      <c r="H2332" s="12" t="s">
        <v>726</v>
      </c>
      <c r="I2332" s="12" t="s">
        <v>47</v>
      </c>
      <c r="J2332" s="12" t="s">
        <v>5099</v>
      </c>
    </row>
    <row r="2333" customHeight="1" spans="1:11">
      <c r="A2333" s="13">
        <v>44362</v>
      </c>
      <c r="B2333" s="12" t="s">
        <v>5100</v>
      </c>
      <c r="C2333" s="12" t="s">
        <v>50</v>
      </c>
      <c r="D2333" s="12" t="s">
        <v>41</v>
      </c>
      <c r="E2333" s="12" t="s">
        <v>416</v>
      </c>
      <c r="F2333" s="12" t="s">
        <v>15</v>
      </c>
      <c r="G2333" s="12" t="s">
        <v>101</v>
      </c>
      <c r="H2333" s="12" t="s">
        <v>101</v>
      </c>
      <c r="I2333" s="12" t="s">
        <v>34</v>
      </c>
      <c r="J2333" s="12" t="s">
        <v>5101</v>
      </c>
      <c r="K2333" s="12" t="s">
        <v>4768</v>
      </c>
    </row>
    <row r="2334" customHeight="1" spans="1:11">
      <c r="A2334" s="13">
        <v>44362</v>
      </c>
      <c r="B2334" s="12" t="s">
        <v>5102</v>
      </c>
      <c r="C2334" s="12" t="s">
        <v>50</v>
      </c>
      <c r="D2334" s="12" t="s">
        <v>41</v>
      </c>
      <c r="E2334" s="12" t="s">
        <v>548</v>
      </c>
      <c r="F2334" s="12" t="s">
        <v>15</v>
      </c>
      <c r="G2334" s="12" t="s">
        <v>101</v>
      </c>
      <c r="H2334" s="12" t="s">
        <v>101</v>
      </c>
      <c r="I2334" s="12" t="s">
        <v>34</v>
      </c>
      <c r="J2334" s="12" t="s">
        <v>5103</v>
      </c>
      <c r="K2334" s="12" t="s">
        <v>4768</v>
      </c>
    </row>
    <row r="2335" customHeight="1" spans="1:10">
      <c r="A2335" s="13">
        <v>44363</v>
      </c>
      <c r="B2335" s="12" t="s">
        <v>5104</v>
      </c>
      <c r="C2335" s="12" t="s">
        <v>4722</v>
      </c>
      <c r="D2335" s="12" t="s">
        <v>13</v>
      </c>
      <c r="F2335" s="12" t="s">
        <v>15</v>
      </c>
      <c r="G2335" s="12" t="s">
        <v>26</v>
      </c>
      <c r="H2335" s="12" t="s">
        <v>27</v>
      </c>
      <c r="I2335" s="12" t="s">
        <v>59</v>
      </c>
      <c r="J2335" s="12" t="s">
        <v>5105</v>
      </c>
    </row>
    <row r="2336" customHeight="1" spans="1:10">
      <c r="A2336" s="13">
        <v>44363</v>
      </c>
      <c r="B2336" s="12" t="s">
        <v>5106</v>
      </c>
      <c r="C2336" s="12" t="s">
        <v>109</v>
      </c>
      <c r="D2336" s="12" t="s">
        <v>13</v>
      </c>
      <c r="F2336" s="12" t="s">
        <v>15</v>
      </c>
      <c r="G2336" s="12" t="s">
        <v>26</v>
      </c>
      <c r="H2336" s="12" t="s">
        <v>27</v>
      </c>
      <c r="I2336" s="12" t="s">
        <v>59</v>
      </c>
      <c r="J2336" s="12" t="s">
        <v>5107</v>
      </c>
    </row>
    <row r="2337" customHeight="1" spans="1:11">
      <c r="A2337" s="13">
        <v>44363</v>
      </c>
      <c r="B2337" s="12" t="s">
        <v>5108</v>
      </c>
      <c r="C2337" s="12" t="s">
        <v>4722</v>
      </c>
      <c r="D2337" s="12" t="s">
        <v>13</v>
      </c>
      <c r="F2337" s="12" t="s">
        <v>175</v>
      </c>
      <c r="G2337" s="12" t="s">
        <v>16</v>
      </c>
      <c r="H2337" s="12" t="s">
        <v>723</v>
      </c>
      <c r="I2337" s="12" t="s">
        <v>59</v>
      </c>
      <c r="J2337" s="12" t="s">
        <v>5109</v>
      </c>
      <c r="K2337" s="12" t="s">
        <v>4897</v>
      </c>
    </row>
    <row r="2338" customHeight="1" spans="1:10">
      <c r="A2338" s="13">
        <v>44363</v>
      </c>
      <c r="B2338" s="12" t="s">
        <v>5110</v>
      </c>
      <c r="C2338" s="12" t="s">
        <v>368</v>
      </c>
      <c r="D2338" s="12" t="s">
        <v>13</v>
      </c>
      <c r="F2338" s="12" t="s">
        <v>175</v>
      </c>
      <c r="G2338" s="12" t="s">
        <v>26</v>
      </c>
      <c r="H2338" s="12" t="s">
        <v>726</v>
      </c>
      <c r="I2338" s="12" t="s">
        <v>3436</v>
      </c>
      <c r="J2338" s="12" t="s">
        <v>5111</v>
      </c>
    </row>
    <row r="2339" customHeight="1" spans="1:10">
      <c r="A2339" s="13">
        <v>44363</v>
      </c>
      <c r="B2339" s="12" t="s">
        <v>5112</v>
      </c>
      <c r="C2339" s="12" t="s">
        <v>280</v>
      </c>
      <c r="D2339" s="12" t="s">
        <v>13</v>
      </c>
      <c r="F2339" s="12" t="s">
        <v>15</v>
      </c>
      <c r="G2339" s="12" t="s">
        <v>26</v>
      </c>
      <c r="H2339" s="12" t="s">
        <v>27</v>
      </c>
      <c r="I2339" s="12" t="s">
        <v>47</v>
      </c>
      <c r="J2339" s="12" t="s">
        <v>728</v>
      </c>
    </row>
    <row r="2340" customHeight="1" spans="1:10">
      <c r="A2340" s="13">
        <v>44363</v>
      </c>
      <c r="B2340" s="12" t="s">
        <v>5113</v>
      </c>
      <c r="C2340" s="12" t="s">
        <v>1137</v>
      </c>
      <c r="D2340" s="12" t="s">
        <v>13</v>
      </c>
      <c r="F2340" s="12" t="s">
        <v>175</v>
      </c>
      <c r="G2340" s="12" t="s">
        <v>26</v>
      </c>
      <c r="H2340" s="12" t="s">
        <v>726</v>
      </c>
      <c r="I2340" s="12" t="s">
        <v>47</v>
      </c>
      <c r="J2340" s="12" t="s">
        <v>5114</v>
      </c>
    </row>
    <row r="2341" customHeight="1" spans="1:11">
      <c r="A2341" s="13">
        <v>44363</v>
      </c>
      <c r="B2341" s="12" t="s">
        <v>5115</v>
      </c>
      <c r="C2341" s="12" t="s">
        <v>109</v>
      </c>
      <c r="D2341" s="12" t="s">
        <v>13</v>
      </c>
      <c r="F2341" s="12" t="s">
        <v>15</v>
      </c>
      <c r="G2341" s="12" t="s">
        <v>26</v>
      </c>
      <c r="H2341" s="12" t="s">
        <v>27</v>
      </c>
      <c r="I2341" s="12" t="s">
        <v>47</v>
      </c>
      <c r="J2341" s="12" t="s">
        <v>5116</v>
      </c>
      <c r="K2341" s="12" t="s">
        <v>3041</v>
      </c>
    </row>
    <row r="2342" customHeight="1" spans="1:10">
      <c r="A2342" s="13">
        <v>44363</v>
      </c>
      <c r="B2342" s="12" t="s">
        <v>5117</v>
      </c>
      <c r="C2342" s="12" t="s">
        <v>1209</v>
      </c>
      <c r="D2342" s="12" t="s">
        <v>13</v>
      </c>
      <c r="F2342" s="12" t="s">
        <v>15</v>
      </c>
      <c r="G2342" s="12" t="s">
        <v>101</v>
      </c>
      <c r="H2342" s="12" t="s">
        <v>101</v>
      </c>
      <c r="I2342" s="12" t="s">
        <v>3436</v>
      </c>
      <c r="J2342" s="12" t="s">
        <v>5118</v>
      </c>
    </row>
    <row r="2343" customHeight="1" spans="1:10">
      <c r="A2343" s="13">
        <v>44363</v>
      </c>
      <c r="B2343" s="12" t="s">
        <v>5119</v>
      </c>
      <c r="C2343" s="12" t="s">
        <v>1209</v>
      </c>
      <c r="D2343" s="12" t="s">
        <v>13</v>
      </c>
      <c r="F2343" s="12" t="s">
        <v>15</v>
      </c>
      <c r="G2343" s="12" t="s">
        <v>101</v>
      </c>
      <c r="H2343" s="12" t="s">
        <v>101</v>
      </c>
      <c r="I2343" s="12" t="s">
        <v>3436</v>
      </c>
      <c r="J2343" s="12" t="s">
        <v>5120</v>
      </c>
    </row>
    <row r="2344" customHeight="1" spans="1:11">
      <c r="A2344" s="13">
        <v>44363</v>
      </c>
      <c r="B2344" s="12" t="s">
        <v>5121</v>
      </c>
      <c r="C2344" s="12" t="s">
        <v>2310</v>
      </c>
      <c r="D2344" s="12" t="s">
        <v>13</v>
      </c>
      <c r="E2344" s="12" t="s">
        <v>632</v>
      </c>
      <c r="F2344" s="12" t="s">
        <v>15</v>
      </c>
      <c r="G2344" s="12" t="s">
        <v>16</v>
      </c>
      <c r="H2344" s="12" t="s">
        <v>17</v>
      </c>
      <c r="I2344" s="12" t="s">
        <v>34</v>
      </c>
      <c r="J2344" s="12" t="s">
        <v>5122</v>
      </c>
      <c r="K2344" s="12" t="s">
        <v>4729</v>
      </c>
    </row>
    <row r="2345" customHeight="1" spans="1:11">
      <c r="A2345" s="13">
        <v>44363</v>
      </c>
      <c r="B2345" s="12" t="s">
        <v>5123</v>
      </c>
      <c r="C2345" s="12" t="s">
        <v>58</v>
      </c>
      <c r="D2345" s="12" t="s">
        <v>13</v>
      </c>
      <c r="E2345" s="12" t="s">
        <v>15</v>
      </c>
      <c r="F2345" s="12" t="s">
        <v>15</v>
      </c>
      <c r="G2345" s="12" t="s">
        <v>26</v>
      </c>
      <c r="H2345" s="12" t="s">
        <v>27</v>
      </c>
      <c r="I2345" s="12" t="s">
        <v>34</v>
      </c>
      <c r="J2345" s="12" t="s">
        <v>5124</v>
      </c>
      <c r="K2345" s="12" t="s">
        <v>5125</v>
      </c>
    </row>
    <row r="2346" customHeight="1" spans="1:11">
      <c r="A2346" s="13">
        <v>44363</v>
      </c>
      <c r="B2346" s="12" t="s">
        <v>5126</v>
      </c>
      <c r="C2346" s="12" t="s">
        <v>12</v>
      </c>
      <c r="D2346" s="12" t="s">
        <v>13</v>
      </c>
      <c r="E2346" s="12" t="s">
        <v>1891</v>
      </c>
      <c r="F2346" s="12" t="s">
        <v>15</v>
      </c>
      <c r="G2346" s="12" t="s">
        <v>16</v>
      </c>
      <c r="H2346" s="12" t="s">
        <v>17</v>
      </c>
      <c r="I2346" s="12" t="s">
        <v>34</v>
      </c>
      <c r="J2346" s="12" t="s">
        <v>5127</v>
      </c>
      <c r="K2346" s="12" t="s">
        <v>5128</v>
      </c>
    </row>
    <row r="2347" customHeight="1" spans="1:10">
      <c r="A2347" s="13">
        <v>44364</v>
      </c>
      <c r="B2347" s="12" t="s">
        <v>5129</v>
      </c>
      <c r="C2347" s="12" t="s">
        <v>1137</v>
      </c>
      <c r="D2347" s="12" t="s">
        <v>13</v>
      </c>
      <c r="F2347" s="12" t="s">
        <v>15</v>
      </c>
      <c r="G2347" s="12" t="s">
        <v>16</v>
      </c>
      <c r="H2347" s="12" t="s">
        <v>17</v>
      </c>
      <c r="I2347" s="12" t="s">
        <v>18</v>
      </c>
      <c r="J2347" s="12" t="s">
        <v>5130</v>
      </c>
    </row>
    <row r="2348" customHeight="1" spans="1:10">
      <c r="A2348" s="13">
        <v>44364</v>
      </c>
      <c r="B2348" s="12" t="s">
        <v>5131</v>
      </c>
      <c r="C2348" s="12" t="s">
        <v>145</v>
      </c>
      <c r="D2348" s="12" t="s">
        <v>13</v>
      </c>
      <c r="F2348" s="12" t="s">
        <v>175</v>
      </c>
      <c r="G2348" s="12" t="s">
        <v>26</v>
      </c>
      <c r="H2348" s="12" t="s">
        <v>726</v>
      </c>
      <c r="I2348" s="12" t="s">
        <v>18</v>
      </c>
      <c r="J2348" s="12" t="s">
        <v>5132</v>
      </c>
    </row>
    <row r="2349" customHeight="1" spans="1:10">
      <c r="A2349" s="13">
        <v>44364</v>
      </c>
      <c r="B2349" s="12" t="s">
        <v>5133</v>
      </c>
      <c r="C2349" s="12" t="s">
        <v>104</v>
      </c>
      <c r="D2349" s="12" t="s">
        <v>13</v>
      </c>
      <c r="F2349" s="12" t="s">
        <v>175</v>
      </c>
      <c r="G2349" s="12" t="s">
        <v>26</v>
      </c>
      <c r="H2349" s="12" t="s">
        <v>726</v>
      </c>
      <c r="I2349" s="12" t="s">
        <v>18</v>
      </c>
      <c r="J2349" s="12" t="s">
        <v>5134</v>
      </c>
    </row>
    <row r="2350" customHeight="1" spans="1:11">
      <c r="A2350" s="13">
        <v>44364</v>
      </c>
      <c r="B2350" s="12" t="s">
        <v>5135</v>
      </c>
      <c r="C2350" s="12" t="s">
        <v>109</v>
      </c>
      <c r="D2350" s="12" t="s">
        <v>13</v>
      </c>
      <c r="F2350" s="12" t="s">
        <v>175</v>
      </c>
      <c r="G2350" s="12" t="s">
        <v>26</v>
      </c>
      <c r="H2350" s="12" t="s">
        <v>726</v>
      </c>
      <c r="I2350" s="12" t="s">
        <v>18</v>
      </c>
      <c r="J2350" s="12" t="s">
        <v>3095</v>
      </c>
      <c r="K2350" s="12" t="s">
        <v>5136</v>
      </c>
    </row>
    <row r="2351" customHeight="1" spans="1:10">
      <c r="A2351" s="13">
        <v>44364</v>
      </c>
      <c r="B2351" s="12" t="s">
        <v>5137</v>
      </c>
      <c r="C2351" s="12" t="s">
        <v>280</v>
      </c>
      <c r="D2351" s="12" t="s">
        <v>13</v>
      </c>
      <c r="E2351" s="12" t="s">
        <v>175</v>
      </c>
      <c r="F2351" s="12" t="s">
        <v>175</v>
      </c>
      <c r="G2351" s="12" t="s">
        <v>16</v>
      </c>
      <c r="H2351" s="12" t="s">
        <v>723</v>
      </c>
      <c r="I2351" s="12" t="s">
        <v>18</v>
      </c>
      <c r="J2351" s="12" t="s">
        <v>5138</v>
      </c>
    </row>
    <row r="2352" customHeight="1" spans="1:10">
      <c r="A2352" s="13">
        <v>44364</v>
      </c>
      <c r="B2352" s="12" t="s">
        <v>5139</v>
      </c>
      <c r="C2352" s="12" t="s">
        <v>46</v>
      </c>
      <c r="D2352" s="12" t="s">
        <v>41</v>
      </c>
      <c r="F2352" s="12" t="s">
        <v>15</v>
      </c>
      <c r="G2352" s="12" t="s">
        <v>26</v>
      </c>
      <c r="H2352" s="12" t="s">
        <v>27</v>
      </c>
      <c r="I2352" s="12" t="s">
        <v>18</v>
      </c>
      <c r="J2352" s="12" t="s">
        <v>5140</v>
      </c>
    </row>
    <row r="2353" customHeight="1" spans="1:10">
      <c r="A2353" s="13">
        <v>44364</v>
      </c>
      <c r="B2353" s="12" t="s">
        <v>5141</v>
      </c>
      <c r="C2353" s="12" t="s">
        <v>109</v>
      </c>
      <c r="D2353" s="12" t="s">
        <v>13</v>
      </c>
      <c r="F2353" s="12" t="s">
        <v>175</v>
      </c>
      <c r="G2353" s="12" t="s">
        <v>26</v>
      </c>
      <c r="H2353" s="12" t="s">
        <v>726</v>
      </c>
      <c r="I2353" s="12" t="s">
        <v>224</v>
      </c>
      <c r="J2353" s="12" t="s">
        <v>5142</v>
      </c>
    </row>
    <row r="2354" customHeight="1" spans="1:10">
      <c r="A2354" s="13">
        <v>44364</v>
      </c>
      <c r="B2354" s="12" t="s">
        <v>5143</v>
      </c>
      <c r="C2354" s="12" t="s">
        <v>58</v>
      </c>
      <c r="D2354" s="12" t="s">
        <v>13</v>
      </c>
      <c r="F2354" s="12" t="s">
        <v>15</v>
      </c>
      <c r="G2354" s="12" t="s">
        <v>16</v>
      </c>
      <c r="H2354" s="12" t="s">
        <v>17</v>
      </c>
      <c r="I2354" s="12" t="s">
        <v>224</v>
      </c>
      <c r="J2354" s="12" t="s">
        <v>5144</v>
      </c>
    </row>
    <row r="2355" customHeight="1" spans="1:11">
      <c r="A2355" s="13">
        <v>44364</v>
      </c>
      <c r="B2355" s="12" t="s">
        <v>5145</v>
      </c>
      <c r="C2355" s="12" t="s">
        <v>50</v>
      </c>
      <c r="D2355" s="12" t="s">
        <v>13</v>
      </c>
      <c r="E2355" s="12" t="s">
        <v>175</v>
      </c>
      <c r="F2355" s="12" t="s">
        <v>175</v>
      </c>
      <c r="G2355" s="12" t="s">
        <v>16</v>
      </c>
      <c r="H2355" s="12" t="s">
        <v>723</v>
      </c>
      <c r="I2355" s="12" t="s">
        <v>47</v>
      </c>
      <c r="J2355" s="12" t="s">
        <v>5146</v>
      </c>
      <c r="K2355" s="12" t="s">
        <v>4242</v>
      </c>
    </row>
    <row r="2356" customHeight="1" spans="1:11">
      <c r="A2356" s="13">
        <v>44364</v>
      </c>
      <c r="B2356" s="12" t="s">
        <v>5147</v>
      </c>
      <c r="C2356" s="12" t="s">
        <v>4722</v>
      </c>
      <c r="D2356" s="12" t="s">
        <v>13</v>
      </c>
      <c r="E2356" s="12" t="s">
        <v>175</v>
      </c>
      <c r="F2356" s="12" t="s">
        <v>175</v>
      </c>
      <c r="G2356" s="12" t="s">
        <v>16</v>
      </c>
      <c r="H2356" s="12" t="s">
        <v>723</v>
      </c>
      <c r="I2356" s="12" t="s">
        <v>47</v>
      </c>
      <c r="J2356" s="12" t="s">
        <v>5148</v>
      </c>
      <c r="K2356" s="12" t="s">
        <v>3041</v>
      </c>
    </row>
    <row r="2357" customHeight="1" spans="1:10">
      <c r="A2357" s="13">
        <v>44364</v>
      </c>
      <c r="B2357" s="12" t="s">
        <v>5149</v>
      </c>
      <c r="C2357" s="12" t="s">
        <v>2310</v>
      </c>
      <c r="D2357" s="12" t="s">
        <v>13</v>
      </c>
      <c r="F2357" s="12" t="s">
        <v>175</v>
      </c>
      <c r="G2357" s="12" t="s">
        <v>26</v>
      </c>
      <c r="H2357" s="12" t="s">
        <v>726</v>
      </c>
      <c r="I2357" s="12" t="s">
        <v>47</v>
      </c>
      <c r="J2357" s="12" t="s">
        <v>5150</v>
      </c>
    </row>
    <row r="2358" customHeight="1" spans="1:10">
      <c r="A2358" s="13">
        <v>44364</v>
      </c>
      <c r="B2358" s="12" t="s">
        <v>5151</v>
      </c>
      <c r="C2358" s="12" t="s">
        <v>4722</v>
      </c>
      <c r="D2358" s="12" t="s">
        <v>13</v>
      </c>
      <c r="F2358" s="12" t="s">
        <v>175</v>
      </c>
      <c r="G2358" s="12" t="s">
        <v>26</v>
      </c>
      <c r="H2358" s="12" t="s">
        <v>726</v>
      </c>
      <c r="I2358" s="12" t="s">
        <v>3436</v>
      </c>
      <c r="J2358" s="12" t="s">
        <v>5152</v>
      </c>
    </row>
    <row r="2359" customHeight="1" spans="1:11">
      <c r="A2359" s="13">
        <v>44364</v>
      </c>
      <c r="B2359" s="12" t="s">
        <v>5153</v>
      </c>
      <c r="C2359" s="12" t="s">
        <v>66</v>
      </c>
      <c r="D2359" s="12" t="s">
        <v>41</v>
      </c>
      <c r="F2359" s="12" t="s">
        <v>15</v>
      </c>
      <c r="G2359" s="12" t="s">
        <v>16</v>
      </c>
      <c r="H2359" s="12" t="s">
        <v>17</v>
      </c>
      <c r="I2359" s="12" t="s">
        <v>34</v>
      </c>
      <c r="J2359" s="12" t="s">
        <v>5154</v>
      </c>
      <c r="K2359" s="12" t="s">
        <v>4900</v>
      </c>
    </row>
    <row r="2360" customHeight="1" spans="1:11">
      <c r="A2360" s="13">
        <v>44364</v>
      </c>
      <c r="B2360" s="12" t="s">
        <v>5155</v>
      </c>
      <c r="C2360" s="12" t="s">
        <v>109</v>
      </c>
      <c r="D2360" s="12" t="s">
        <v>13</v>
      </c>
      <c r="F2360" s="12" t="s">
        <v>175</v>
      </c>
      <c r="G2360" s="12" t="s">
        <v>26</v>
      </c>
      <c r="H2360" s="12" t="s">
        <v>726</v>
      </c>
      <c r="I2360" s="12" t="s">
        <v>34</v>
      </c>
      <c r="J2360" s="12" t="s">
        <v>38</v>
      </c>
      <c r="K2360" s="12" t="s">
        <v>3899</v>
      </c>
    </row>
    <row r="2361" customHeight="1" spans="1:11">
      <c r="A2361" s="13">
        <v>44364</v>
      </c>
      <c r="B2361" s="12" t="s">
        <v>5156</v>
      </c>
      <c r="C2361" s="12" t="s">
        <v>66</v>
      </c>
      <c r="D2361" s="12" t="s">
        <v>41</v>
      </c>
      <c r="E2361" s="12" t="s">
        <v>23</v>
      </c>
      <c r="F2361" s="12" t="s">
        <v>15</v>
      </c>
      <c r="G2361" s="12" t="s">
        <v>101</v>
      </c>
      <c r="H2361" s="12" t="s">
        <v>101</v>
      </c>
      <c r="I2361" s="12" t="s">
        <v>34</v>
      </c>
      <c r="J2361" s="12" t="s">
        <v>5157</v>
      </c>
      <c r="K2361" s="12" t="s">
        <v>3107</v>
      </c>
    </row>
    <row r="2362" customHeight="1" spans="1:10">
      <c r="A2362" s="13">
        <v>44365</v>
      </c>
      <c r="B2362" s="12" t="s">
        <v>5158</v>
      </c>
      <c r="C2362" s="12" t="s">
        <v>109</v>
      </c>
      <c r="D2362" s="12" t="s">
        <v>13</v>
      </c>
      <c r="F2362" s="12" t="s">
        <v>175</v>
      </c>
      <c r="G2362" s="12" t="s">
        <v>26</v>
      </c>
      <c r="H2362" s="12" t="s">
        <v>726</v>
      </c>
      <c r="I2362" s="12" t="s">
        <v>47</v>
      </c>
      <c r="J2362" s="12" t="s">
        <v>5159</v>
      </c>
    </row>
    <row r="2363" customHeight="1" spans="1:10">
      <c r="A2363" s="13">
        <v>44365</v>
      </c>
      <c r="B2363" s="12" t="s">
        <v>5160</v>
      </c>
      <c r="C2363" s="12" t="s">
        <v>109</v>
      </c>
      <c r="D2363" s="12" t="s">
        <v>13</v>
      </c>
      <c r="E2363" s="12" t="s">
        <v>288</v>
      </c>
      <c r="F2363" s="12" t="s">
        <v>175</v>
      </c>
      <c r="G2363" s="12" t="s">
        <v>101</v>
      </c>
      <c r="H2363" s="12" t="s">
        <v>101</v>
      </c>
      <c r="I2363" s="12" t="s">
        <v>47</v>
      </c>
      <c r="J2363" s="12" t="s">
        <v>5161</v>
      </c>
    </row>
    <row r="2364" customHeight="1" spans="1:10">
      <c r="A2364" s="13">
        <v>44365</v>
      </c>
      <c r="B2364" s="12" t="s">
        <v>5162</v>
      </c>
      <c r="C2364" s="12" t="s">
        <v>66</v>
      </c>
      <c r="D2364" s="12" t="s">
        <v>41</v>
      </c>
      <c r="E2364" s="12" t="s">
        <v>175</v>
      </c>
      <c r="F2364" s="12" t="s">
        <v>15</v>
      </c>
      <c r="G2364" s="12" t="s">
        <v>16</v>
      </c>
      <c r="H2364" s="12" t="s">
        <v>17</v>
      </c>
      <c r="I2364" s="12" t="s">
        <v>47</v>
      </c>
      <c r="J2364" s="12" t="s">
        <v>5163</v>
      </c>
    </row>
    <row r="2365" customHeight="1" spans="1:10">
      <c r="A2365" s="13">
        <v>44365</v>
      </c>
      <c r="B2365" s="12" t="s">
        <v>5164</v>
      </c>
      <c r="C2365" s="12" t="s">
        <v>4246</v>
      </c>
      <c r="D2365" s="12" t="s">
        <v>13</v>
      </c>
      <c r="F2365" s="12" t="s">
        <v>175</v>
      </c>
      <c r="G2365" s="12" t="s">
        <v>26</v>
      </c>
      <c r="H2365" s="12" t="s">
        <v>726</v>
      </c>
      <c r="I2365" s="12" t="s">
        <v>47</v>
      </c>
      <c r="J2365" s="12" t="s">
        <v>371</v>
      </c>
    </row>
    <row r="2366" customHeight="1" spans="1:11">
      <c r="A2366" s="13">
        <v>44365</v>
      </c>
      <c r="B2366" s="12" t="s">
        <v>5165</v>
      </c>
      <c r="C2366" s="12" t="s">
        <v>622</v>
      </c>
      <c r="D2366" s="12" t="s">
        <v>13</v>
      </c>
      <c r="F2366" s="12" t="s">
        <v>15</v>
      </c>
      <c r="G2366" s="12" t="s">
        <v>101</v>
      </c>
      <c r="H2366" s="12" t="s">
        <v>101</v>
      </c>
      <c r="I2366" s="12" t="s">
        <v>34</v>
      </c>
      <c r="J2366" s="12" t="s">
        <v>5166</v>
      </c>
      <c r="K2366" s="12" t="s">
        <v>5167</v>
      </c>
    </row>
    <row r="2367" customHeight="1" spans="1:10">
      <c r="A2367" s="13">
        <v>44365</v>
      </c>
      <c r="B2367" s="12" t="s">
        <v>5168</v>
      </c>
      <c r="C2367" s="12" t="s">
        <v>4722</v>
      </c>
      <c r="D2367" s="12" t="s">
        <v>13</v>
      </c>
      <c r="F2367" s="12" t="s">
        <v>175</v>
      </c>
      <c r="G2367" s="12" t="s">
        <v>16</v>
      </c>
      <c r="H2367" s="12" t="s">
        <v>723</v>
      </c>
      <c r="I2367" s="12" t="s">
        <v>34</v>
      </c>
      <c r="J2367" s="12" t="s">
        <v>5169</v>
      </c>
    </row>
    <row r="2368" customHeight="1" spans="1:10">
      <c r="A2368" s="13">
        <v>44365</v>
      </c>
      <c r="B2368" s="12" t="s">
        <v>5170</v>
      </c>
      <c r="C2368" s="12" t="s">
        <v>109</v>
      </c>
      <c r="D2368" s="12" t="s">
        <v>13</v>
      </c>
      <c r="F2368" s="12" t="s">
        <v>15</v>
      </c>
      <c r="G2368" s="12" t="s">
        <v>16</v>
      </c>
      <c r="H2368" s="12" t="s">
        <v>17</v>
      </c>
      <c r="I2368" s="12" t="s">
        <v>224</v>
      </c>
      <c r="J2368" s="12" t="s">
        <v>5171</v>
      </c>
    </row>
    <row r="2369" customHeight="1" spans="1:10">
      <c r="A2369" s="13">
        <v>44365</v>
      </c>
      <c r="B2369" s="12" t="s">
        <v>5172</v>
      </c>
      <c r="C2369" s="12" t="s">
        <v>109</v>
      </c>
      <c r="D2369" s="12" t="s">
        <v>13</v>
      </c>
      <c r="F2369" s="12" t="s">
        <v>15</v>
      </c>
      <c r="G2369" s="12" t="s">
        <v>101</v>
      </c>
      <c r="H2369" s="12" t="s">
        <v>101</v>
      </c>
      <c r="I2369" s="12" t="s">
        <v>18</v>
      </c>
      <c r="J2369" s="12" t="s">
        <v>5173</v>
      </c>
    </row>
    <row r="2370" customHeight="1" spans="1:10">
      <c r="A2370" s="13">
        <v>44365</v>
      </c>
      <c r="B2370" s="12" t="s">
        <v>5174</v>
      </c>
      <c r="C2370" s="12" t="s">
        <v>1955</v>
      </c>
      <c r="D2370" s="12" t="s">
        <v>13</v>
      </c>
      <c r="F2370" s="12" t="s">
        <v>15</v>
      </c>
      <c r="G2370" s="12" t="s">
        <v>26</v>
      </c>
      <c r="H2370" s="12" t="s">
        <v>27</v>
      </c>
      <c r="I2370" s="12" t="s">
        <v>18</v>
      </c>
      <c r="J2370" s="12" t="s">
        <v>5175</v>
      </c>
    </row>
    <row r="2371" customHeight="1" spans="1:10">
      <c r="A2371" s="13">
        <v>44365</v>
      </c>
      <c r="B2371" s="12" t="s">
        <v>5176</v>
      </c>
      <c r="C2371" s="12" t="s">
        <v>1955</v>
      </c>
      <c r="D2371" s="12" t="s">
        <v>13</v>
      </c>
      <c r="F2371" s="12" t="s">
        <v>15</v>
      </c>
      <c r="G2371" s="12" t="s">
        <v>26</v>
      </c>
      <c r="H2371" s="12" t="s">
        <v>27</v>
      </c>
      <c r="I2371" s="12" t="s">
        <v>18</v>
      </c>
      <c r="J2371" s="12" t="s">
        <v>5177</v>
      </c>
    </row>
    <row r="2372" customHeight="1" spans="1:11">
      <c r="A2372" s="13">
        <v>44365</v>
      </c>
      <c r="B2372" s="12" t="s">
        <v>5178</v>
      </c>
      <c r="C2372" s="12" t="s">
        <v>622</v>
      </c>
      <c r="D2372" s="12" t="s">
        <v>13</v>
      </c>
      <c r="E2372" s="12" t="s">
        <v>505</v>
      </c>
      <c r="F2372" s="12" t="s">
        <v>15</v>
      </c>
      <c r="G2372" s="12" t="s">
        <v>26</v>
      </c>
      <c r="H2372" s="12" t="s">
        <v>27</v>
      </c>
      <c r="I2372" s="12" t="s">
        <v>18</v>
      </c>
      <c r="J2372" s="12" t="s">
        <v>3095</v>
      </c>
      <c r="K2372" s="12" t="s">
        <v>5179</v>
      </c>
    </row>
    <row r="2373" customHeight="1" spans="1:10">
      <c r="A2373" s="13">
        <v>44365</v>
      </c>
      <c r="B2373" s="12" t="s">
        <v>5180</v>
      </c>
      <c r="C2373" s="12" t="s">
        <v>1149</v>
      </c>
      <c r="D2373" s="12" t="s">
        <v>13</v>
      </c>
      <c r="F2373" s="12" t="s">
        <v>15</v>
      </c>
      <c r="G2373" s="12" t="s">
        <v>26</v>
      </c>
      <c r="H2373" s="12" t="s">
        <v>27</v>
      </c>
      <c r="I2373" s="12" t="s">
        <v>59</v>
      </c>
      <c r="J2373" s="12" t="s">
        <v>5181</v>
      </c>
    </row>
    <row r="2374" customHeight="1" spans="1:10">
      <c r="A2374" s="13">
        <v>44365</v>
      </c>
      <c r="B2374" s="12" t="s">
        <v>5182</v>
      </c>
      <c r="C2374" s="12" t="s">
        <v>50</v>
      </c>
      <c r="D2374" s="12" t="s">
        <v>41</v>
      </c>
      <c r="F2374" s="12" t="s">
        <v>15</v>
      </c>
      <c r="G2374" s="12" t="s">
        <v>101</v>
      </c>
      <c r="H2374" s="12" t="s">
        <v>101</v>
      </c>
      <c r="I2374" s="12" t="s">
        <v>59</v>
      </c>
      <c r="J2374" s="12" t="s">
        <v>5183</v>
      </c>
    </row>
    <row r="2375" customHeight="1" spans="1:10">
      <c r="A2375" s="13">
        <v>44365</v>
      </c>
      <c r="B2375" s="12" t="s">
        <v>5184</v>
      </c>
      <c r="C2375" s="12" t="s">
        <v>4722</v>
      </c>
      <c r="D2375" s="12" t="s">
        <v>13</v>
      </c>
      <c r="F2375" s="12" t="s">
        <v>15</v>
      </c>
      <c r="G2375" s="12" t="s">
        <v>26</v>
      </c>
      <c r="H2375" s="12" t="s">
        <v>27</v>
      </c>
      <c r="I2375" s="12" t="s">
        <v>59</v>
      </c>
      <c r="J2375" s="12" t="s">
        <v>5185</v>
      </c>
    </row>
    <row r="2376" customHeight="1" spans="1:10">
      <c r="A2376" s="13">
        <v>44365</v>
      </c>
      <c r="B2376" s="12" t="s">
        <v>5186</v>
      </c>
      <c r="C2376" s="12" t="s">
        <v>69</v>
      </c>
      <c r="D2376" s="12" t="s">
        <v>41</v>
      </c>
      <c r="F2376" s="12" t="s">
        <v>175</v>
      </c>
      <c r="G2376" s="12" t="s">
        <v>16</v>
      </c>
      <c r="H2376" s="12" t="s">
        <v>723</v>
      </c>
      <c r="I2376" s="12" t="s">
        <v>59</v>
      </c>
      <c r="J2376" s="12" t="s">
        <v>5187</v>
      </c>
    </row>
    <row r="2377" customHeight="1" spans="1:10">
      <c r="A2377" s="13">
        <v>44366</v>
      </c>
      <c r="B2377" s="12" t="s">
        <v>5188</v>
      </c>
      <c r="C2377" s="12" t="s">
        <v>109</v>
      </c>
      <c r="D2377" s="12" t="s">
        <v>13</v>
      </c>
      <c r="F2377" s="12" t="s">
        <v>15</v>
      </c>
      <c r="G2377" s="12" t="s">
        <v>26</v>
      </c>
      <c r="H2377" s="12" t="s">
        <v>27</v>
      </c>
      <c r="I2377" s="12" t="s">
        <v>3436</v>
      </c>
      <c r="J2377" s="12" t="s">
        <v>5189</v>
      </c>
    </row>
    <row r="2378" customHeight="1" spans="1:10">
      <c r="A2378" s="13">
        <v>44366</v>
      </c>
      <c r="B2378" s="12" t="s">
        <v>5190</v>
      </c>
      <c r="C2378" s="12" t="s">
        <v>443</v>
      </c>
      <c r="D2378" s="12" t="s">
        <v>13</v>
      </c>
      <c r="F2378" s="12" t="s">
        <v>175</v>
      </c>
      <c r="G2378" s="12" t="s">
        <v>101</v>
      </c>
      <c r="H2378" s="12" t="s">
        <v>101</v>
      </c>
      <c r="I2378" s="12" t="s">
        <v>3436</v>
      </c>
      <c r="J2378" s="12" t="s">
        <v>5191</v>
      </c>
    </row>
    <row r="2379" customHeight="1" spans="1:10">
      <c r="A2379" s="13">
        <v>44366</v>
      </c>
      <c r="B2379" s="12" t="s">
        <v>5192</v>
      </c>
      <c r="C2379" s="12" t="s">
        <v>50</v>
      </c>
      <c r="D2379" s="12" t="s">
        <v>41</v>
      </c>
      <c r="F2379" s="12" t="s">
        <v>15</v>
      </c>
      <c r="G2379" s="12" t="s">
        <v>101</v>
      </c>
      <c r="H2379" s="12" t="s">
        <v>101</v>
      </c>
      <c r="I2379" s="12" t="s">
        <v>3436</v>
      </c>
      <c r="J2379" s="12" t="s">
        <v>5193</v>
      </c>
    </row>
    <row r="2380" customHeight="1" spans="1:10">
      <c r="A2380" s="13">
        <v>44366</v>
      </c>
      <c r="B2380" s="12" t="s">
        <v>5194</v>
      </c>
      <c r="C2380" s="12" t="s">
        <v>1137</v>
      </c>
      <c r="D2380" s="12" t="s">
        <v>13</v>
      </c>
      <c r="F2380" s="12" t="s">
        <v>175</v>
      </c>
      <c r="G2380" s="12" t="s">
        <v>16</v>
      </c>
      <c r="H2380" s="12" t="s">
        <v>723</v>
      </c>
      <c r="I2380" s="12" t="s">
        <v>3436</v>
      </c>
      <c r="J2380" s="12" t="s">
        <v>5195</v>
      </c>
    </row>
    <row r="2381" customHeight="1" spans="1:10">
      <c r="A2381" s="13">
        <v>44366</v>
      </c>
      <c r="B2381" s="12" t="s">
        <v>5196</v>
      </c>
      <c r="C2381" s="12" t="s">
        <v>66</v>
      </c>
      <c r="D2381" s="12" t="s">
        <v>41</v>
      </c>
      <c r="E2381" s="12" t="s">
        <v>76</v>
      </c>
      <c r="F2381" s="12" t="s">
        <v>175</v>
      </c>
      <c r="G2381" s="12" t="s">
        <v>101</v>
      </c>
      <c r="H2381" s="12" t="s">
        <v>101</v>
      </c>
      <c r="I2381" s="12" t="s">
        <v>34</v>
      </c>
      <c r="J2381" s="12" t="s">
        <v>5197</v>
      </c>
    </row>
    <row r="2382" customHeight="1" spans="1:10">
      <c r="A2382" s="13">
        <v>44366</v>
      </c>
      <c r="B2382" s="12" t="s">
        <v>5198</v>
      </c>
      <c r="C2382" s="12" t="s">
        <v>66</v>
      </c>
      <c r="D2382" s="12" t="s">
        <v>41</v>
      </c>
      <c r="E2382" s="12" t="s">
        <v>5199</v>
      </c>
      <c r="F2382" s="12" t="s">
        <v>15</v>
      </c>
      <c r="G2382" s="12" t="s">
        <v>16</v>
      </c>
      <c r="H2382" s="12" t="s">
        <v>17</v>
      </c>
      <c r="I2382" s="12" t="s">
        <v>34</v>
      </c>
      <c r="J2382" s="12" t="s">
        <v>5200</v>
      </c>
    </row>
    <row r="2383" customHeight="1" spans="1:10">
      <c r="A2383" s="13">
        <v>44366</v>
      </c>
      <c r="B2383" s="12" t="s">
        <v>5201</v>
      </c>
      <c r="C2383" s="12" t="s">
        <v>4722</v>
      </c>
      <c r="D2383" s="12" t="s">
        <v>13</v>
      </c>
      <c r="F2383" s="12" t="s">
        <v>175</v>
      </c>
      <c r="G2383" s="12" t="s">
        <v>16</v>
      </c>
      <c r="H2383" s="12" t="s">
        <v>723</v>
      </c>
      <c r="I2383" s="12" t="s">
        <v>18</v>
      </c>
      <c r="J2383" s="12" t="s">
        <v>5202</v>
      </c>
    </row>
    <row r="2384" customHeight="1" spans="1:10">
      <c r="A2384" s="13">
        <v>44366</v>
      </c>
      <c r="B2384" s="12" t="s">
        <v>5203</v>
      </c>
      <c r="C2384" s="12" t="s">
        <v>423</v>
      </c>
      <c r="D2384" s="12" t="s">
        <v>13</v>
      </c>
      <c r="E2384" s="12" t="s">
        <v>37</v>
      </c>
      <c r="F2384" s="12" t="s">
        <v>15</v>
      </c>
      <c r="G2384" s="12" t="s">
        <v>16</v>
      </c>
      <c r="H2384" s="12" t="s">
        <v>17</v>
      </c>
      <c r="I2384" s="12" t="s">
        <v>59</v>
      </c>
      <c r="J2384" s="12" t="s">
        <v>5204</v>
      </c>
    </row>
    <row r="2385" customHeight="1" spans="1:10">
      <c r="A2385" s="13">
        <v>44366</v>
      </c>
      <c r="B2385" s="12" t="s">
        <v>5205</v>
      </c>
      <c r="C2385" s="12" t="s">
        <v>4722</v>
      </c>
      <c r="D2385" s="12" t="s">
        <v>13</v>
      </c>
      <c r="F2385" s="12" t="s">
        <v>175</v>
      </c>
      <c r="G2385" s="12" t="s">
        <v>16</v>
      </c>
      <c r="H2385" s="12" t="s">
        <v>723</v>
      </c>
      <c r="I2385" s="12" t="s">
        <v>59</v>
      </c>
      <c r="J2385" s="12" t="s">
        <v>5206</v>
      </c>
    </row>
    <row r="2386" customHeight="1" spans="1:10">
      <c r="A2386" s="13">
        <v>44366</v>
      </c>
      <c r="B2386" s="12" t="s">
        <v>5207</v>
      </c>
      <c r="C2386" s="12" t="s">
        <v>622</v>
      </c>
      <c r="D2386" s="12" t="s">
        <v>13</v>
      </c>
      <c r="F2386" s="12" t="s">
        <v>15</v>
      </c>
      <c r="G2386" s="12" t="s">
        <v>101</v>
      </c>
      <c r="H2386" s="12" t="s">
        <v>101</v>
      </c>
      <c r="I2386" s="12" t="s">
        <v>59</v>
      </c>
      <c r="J2386" s="12" t="s">
        <v>5208</v>
      </c>
    </row>
    <row r="2387" customHeight="1" spans="1:10">
      <c r="A2387" s="13">
        <v>44366</v>
      </c>
      <c r="B2387" s="12" t="s">
        <v>5209</v>
      </c>
      <c r="C2387" s="12" t="s">
        <v>46</v>
      </c>
      <c r="D2387" s="12" t="s">
        <v>41</v>
      </c>
      <c r="E2387" s="12" t="s">
        <v>15</v>
      </c>
      <c r="F2387" s="12" t="s">
        <v>15</v>
      </c>
      <c r="G2387" s="12" t="s">
        <v>26</v>
      </c>
      <c r="H2387" s="12" t="s">
        <v>27</v>
      </c>
      <c r="I2387" s="12" t="s">
        <v>34</v>
      </c>
      <c r="J2387" s="12" t="s">
        <v>5210</v>
      </c>
    </row>
    <row r="2388" customHeight="1" spans="1:10">
      <c r="A2388" s="13">
        <v>44366</v>
      </c>
      <c r="B2388" s="12" t="s">
        <v>5211</v>
      </c>
      <c r="C2388" s="12" t="s">
        <v>132</v>
      </c>
      <c r="D2388" s="12" t="s">
        <v>13</v>
      </c>
      <c r="F2388" s="12" t="s">
        <v>15</v>
      </c>
      <c r="G2388" s="12" t="s">
        <v>101</v>
      </c>
      <c r="H2388" s="12" t="s">
        <v>101</v>
      </c>
      <c r="I2388" s="12" t="s">
        <v>34</v>
      </c>
      <c r="J2388" s="12" t="s">
        <v>5212</v>
      </c>
    </row>
    <row r="2389" customHeight="1" spans="1:10">
      <c r="A2389" s="13">
        <v>44366</v>
      </c>
      <c r="B2389" s="12" t="s">
        <v>5213</v>
      </c>
      <c r="C2389" s="12" t="s">
        <v>2310</v>
      </c>
      <c r="D2389" s="12" t="s">
        <v>13</v>
      </c>
      <c r="F2389" s="12" t="s">
        <v>15</v>
      </c>
      <c r="G2389" s="12" t="s">
        <v>16</v>
      </c>
      <c r="H2389" s="12" t="s">
        <v>17</v>
      </c>
      <c r="I2389" s="12" t="s">
        <v>34</v>
      </c>
      <c r="J2389" s="12" t="s">
        <v>5214</v>
      </c>
    </row>
    <row r="2390" customHeight="1" spans="1:10">
      <c r="A2390" s="13">
        <v>44366</v>
      </c>
      <c r="B2390" s="12" t="s">
        <v>5215</v>
      </c>
      <c r="C2390" s="12" t="s">
        <v>109</v>
      </c>
      <c r="D2390" s="12" t="s">
        <v>13</v>
      </c>
      <c r="E2390" s="12" t="s">
        <v>175</v>
      </c>
      <c r="F2390" s="12" t="s">
        <v>175</v>
      </c>
      <c r="G2390" s="12" t="s">
        <v>26</v>
      </c>
      <c r="H2390" s="12" t="s">
        <v>726</v>
      </c>
      <c r="I2390" s="12" t="s">
        <v>34</v>
      </c>
      <c r="J2390" s="12" t="s">
        <v>5216</v>
      </c>
    </row>
    <row r="2391" customHeight="1" spans="1:10">
      <c r="A2391" s="13">
        <v>44367</v>
      </c>
      <c r="B2391" s="12" t="s">
        <v>5217</v>
      </c>
      <c r="C2391" s="12" t="s">
        <v>33</v>
      </c>
      <c r="D2391" s="12" t="s">
        <v>13</v>
      </c>
      <c r="F2391" s="12" t="s">
        <v>15</v>
      </c>
      <c r="G2391" s="12" t="s">
        <v>26</v>
      </c>
      <c r="H2391" s="12" t="s">
        <v>27</v>
      </c>
      <c r="I2391" s="12" t="s">
        <v>3436</v>
      </c>
      <c r="J2391" s="12" t="s">
        <v>5218</v>
      </c>
    </row>
    <row r="2392" customHeight="1" spans="1:10">
      <c r="A2392" s="13">
        <v>44367</v>
      </c>
      <c r="B2392" s="12" t="s">
        <v>5219</v>
      </c>
      <c r="C2392" s="12" t="s">
        <v>4722</v>
      </c>
      <c r="D2392" s="12" t="s">
        <v>13</v>
      </c>
      <c r="F2392" s="12" t="s">
        <v>15</v>
      </c>
      <c r="G2392" s="12" t="s">
        <v>26</v>
      </c>
      <c r="H2392" s="12" t="s">
        <v>27</v>
      </c>
      <c r="I2392" s="12" t="s">
        <v>47</v>
      </c>
      <c r="J2392" s="12" t="s">
        <v>5220</v>
      </c>
    </row>
    <row r="2393" customHeight="1" spans="1:10">
      <c r="A2393" s="13">
        <v>44367</v>
      </c>
      <c r="B2393" s="12" t="s">
        <v>5221</v>
      </c>
      <c r="C2393" s="12" t="s">
        <v>69</v>
      </c>
      <c r="D2393" s="12" t="s">
        <v>41</v>
      </c>
      <c r="F2393" s="12" t="s">
        <v>15</v>
      </c>
      <c r="G2393" s="12" t="s">
        <v>101</v>
      </c>
      <c r="H2393" s="12" t="s">
        <v>101</v>
      </c>
      <c r="I2393" s="12" t="s">
        <v>47</v>
      </c>
      <c r="J2393" s="12" t="s">
        <v>5222</v>
      </c>
    </row>
    <row r="2394" customHeight="1" spans="1:10">
      <c r="A2394" s="13">
        <v>44367</v>
      </c>
      <c r="B2394" s="12" t="s">
        <v>5223</v>
      </c>
      <c r="C2394" s="12" t="s">
        <v>69</v>
      </c>
      <c r="D2394" s="12" t="s">
        <v>41</v>
      </c>
      <c r="F2394" s="12" t="s">
        <v>15</v>
      </c>
      <c r="G2394" s="12" t="s">
        <v>26</v>
      </c>
      <c r="H2394" s="12" t="s">
        <v>27</v>
      </c>
      <c r="I2394" s="12" t="s">
        <v>224</v>
      </c>
      <c r="J2394" s="12" t="s">
        <v>5224</v>
      </c>
    </row>
    <row r="2395" customHeight="1" spans="1:10">
      <c r="A2395" s="13">
        <v>44367</v>
      </c>
      <c r="B2395" s="12" t="s">
        <v>5225</v>
      </c>
      <c r="C2395" s="12" t="s">
        <v>109</v>
      </c>
      <c r="D2395" s="12" t="s">
        <v>13</v>
      </c>
      <c r="F2395" s="12" t="s">
        <v>175</v>
      </c>
      <c r="G2395" s="12" t="s">
        <v>101</v>
      </c>
      <c r="H2395" s="12" t="s">
        <v>101</v>
      </c>
      <c r="I2395" s="12" t="s">
        <v>224</v>
      </c>
      <c r="J2395" s="12" t="s">
        <v>5226</v>
      </c>
    </row>
    <row r="2396" customHeight="1" spans="1:10">
      <c r="A2396" s="13">
        <v>44367</v>
      </c>
      <c r="B2396" s="12" t="s">
        <v>5227</v>
      </c>
      <c r="C2396" s="12" t="s">
        <v>109</v>
      </c>
      <c r="D2396" s="12" t="s">
        <v>13</v>
      </c>
      <c r="F2396" s="12" t="s">
        <v>175</v>
      </c>
      <c r="G2396" s="12" t="s">
        <v>101</v>
      </c>
      <c r="H2396" s="12" t="s">
        <v>101</v>
      </c>
      <c r="I2396" s="12" t="s">
        <v>224</v>
      </c>
      <c r="J2396" s="12" t="s">
        <v>5228</v>
      </c>
    </row>
    <row r="2397" customHeight="1" spans="1:10">
      <c r="A2397" s="13">
        <v>44367</v>
      </c>
      <c r="B2397" s="12" t="s">
        <v>5229</v>
      </c>
      <c r="C2397" s="12" t="s">
        <v>118</v>
      </c>
      <c r="D2397" s="12" t="s">
        <v>41</v>
      </c>
      <c r="E2397" s="12" t="s">
        <v>1568</v>
      </c>
      <c r="F2397" s="12" t="s">
        <v>15</v>
      </c>
      <c r="G2397" s="12" t="s">
        <v>101</v>
      </c>
      <c r="H2397" s="12" t="s">
        <v>101</v>
      </c>
      <c r="I2397" s="12" t="s">
        <v>224</v>
      </c>
      <c r="J2397" s="12" t="s">
        <v>5230</v>
      </c>
    </row>
    <row r="2398" customHeight="1" spans="1:10">
      <c r="A2398" s="13">
        <v>44367</v>
      </c>
      <c r="B2398" s="12" t="s">
        <v>5231</v>
      </c>
      <c r="C2398" s="12" t="s">
        <v>12</v>
      </c>
      <c r="D2398" s="12" t="s">
        <v>13</v>
      </c>
      <c r="F2398" s="12" t="s">
        <v>15</v>
      </c>
      <c r="G2398" s="12" t="s">
        <v>16</v>
      </c>
      <c r="H2398" s="12" t="s">
        <v>17</v>
      </c>
      <c r="I2398" s="12" t="s">
        <v>59</v>
      </c>
      <c r="J2398" s="12" t="s">
        <v>5232</v>
      </c>
    </row>
    <row r="2399" customHeight="1" spans="1:10">
      <c r="A2399" s="13">
        <v>44367</v>
      </c>
      <c r="B2399" s="12" t="s">
        <v>5233</v>
      </c>
      <c r="C2399" s="12" t="s">
        <v>148</v>
      </c>
      <c r="D2399" s="12" t="s">
        <v>41</v>
      </c>
      <c r="F2399" s="12" t="s">
        <v>15</v>
      </c>
      <c r="G2399" s="12" t="s">
        <v>16</v>
      </c>
      <c r="H2399" s="12" t="s">
        <v>17</v>
      </c>
      <c r="I2399" s="12" t="s">
        <v>59</v>
      </c>
      <c r="J2399" s="12" t="s">
        <v>5234</v>
      </c>
    </row>
    <row r="2400" customHeight="1" spans="1:10">
      <c r="A2400" s="13">
        <v>44367</v>
      </c>
      <c r="B2400" s="12" t="s">
        <v>5235</v>
      </c>
      <c r="C2400" s="12" t="s">
        <v>5236</v>
      </c>
      <c r="D2400" s="12" t="s">
        <v>41</v>
      </c>
      <c r="E2400" s="12" t="s">
        <v>15</v>
      </c>
      <c r="F2400" s="12" t="s">
        <v>15</v>
      </c>
      <c r="G2400" s="12" t="s">
        <v>16</v>
      </c>
      <c r="H2400" s="12" t="s">
        <v>17</v>
      </c>
      <c r="I2400" s="12" t="s">
        <v>18</v>
      </c>
      <c r="J2400" s="12" t="s">
        <v>5237</v>
      </c>
    </row>
    <row r="2401" customHeight="1" spans="1:10">
      <c r="A2401" s="13">
        <v>44367</v>
      </c>
      <c r="B2401" s="12" t="s">
        <v>5238</v>
      </c>
      <c r="C2401" s="12" t="s">
        <v>104</v>
      </c>
      <c r="D2401" s="12" t="s">
        <v>13</v>
      </c>
      <c r="F2401" s="12" t="s">
        <v>15</v>
      </c>
      <c r="G2401" s="12" t="s">
        <v>26</v>
      </c>
      <c r="H2401" s="12" t="s">
        <v>27</v>
      </c>
      <c r="I2401" s="12" t="s">
        <v>18</v>
      </c>
      <c r="J2401" s="12" t="s">
        <v>5239</v>
      </c>
    </row>
    <row r="2402" customHeight="1" spans="1:10">
      <c r="A2402" s="13">
        <v>44367</v>
      </c>
      <c r="B2402" s="12" t="s">
        <v>5240</v>
      </c>
      <c r="C2402" s="12" t="s">
        <v>104</v>
      </c>
      <c r="D2402" s="12" t="s">
        <v>13</v>
      </c>
      <c r="F2402" s="12" t="s">
        <v>15</v>
      </c>
      <c r="G2402" s="12" t="s">
        <v>26</v>
      </c>
      <c r="H2402" s="12" t="s">
        <v>27</v>
      </c>
      <c r="I2402" s="12" t="s">
        <v>18</v>
      </c>
      <c r="J2402" s="12" t="s">
        <v>5241</v>
      </c>
    </row>
    <row r="2403" customHeight="1" spans="1:10">
      <c r="A2403" s="13">
        <v>44368</v>
      </c>
      <c r="B2403" s="12" t="s">
        <v>5242</v>
      </c>
      <c r="C2403" s="12" t="s">
        <v>158</v>
      </c>
      <c r="D2403" s="12" t="s">
        <v>41</v>
      </c>
      <c r="E2403" s="12" t="s">
        <v>304</v>
      </c>
      <c r="F2403" s="12" t="s">
        <v>15</v>
      </c>
      <c r="G2403" s="12" t="s">
        <v>16</v>
      </c>
      <c r="H2403" s="12" t="s">
        <v>17</v>
      </c>
      <c r="I2403" s="12" t="s">
        <v>59</v>
      </c>
      <c r="J2403" s="12" t="s">
        <v>5243</v>
      </c>
    </row>
    <row r="2404" customHeight="1" spans="1:10">
      <c r="A2404" s="13">
        <v>44368</v>
      </c>
      <c r="B2404" s="12" t="s">
        <v>5244</v>
      </c>
      <c r="C2404" s="12" t="s">
        <v>109</v>
      </c>
      <c r="D2404" s="12" t="s">
        <v>13</v>
      </c>
      <c r="F2404" s="12" t="s">
        <v>15</v>
      </c>
      <c r="G2404" s="12" t="s">
        <v>26</v>
      </c>
      <c r="H2404" s="12" t="s">
        <v>27</v>
      </c>
      <c r="I2404" s="12" t="s">
        <v>59</v>
      </c>
      <c r="J2404" s="12" t="s">
        <v>5245</v>
      </c>
    </row>
    <row r="2405" customHeight="1" spans="1:10">
      <c r="A2405" s="13">
        <v>44368</v>
      </c>
      <c r="B2405" s="12" t="s">
        <v>5246</v>
      </c>
      <c r="C2405" s="12" t="s">
        <v>4722</v>
      </c>
      <c r="D2405" s="12" t="s">
        <v>13</v>
      </c>
      <c r="F2405" s="12" t="s">
        <v>175</v>
      </c>
      <c r="G2405" s="12" t="s">
        <v>16</v>
      </c>
      <c r="H2405" s="12" t="s">
        <v>723</v>
      </c>
      <c r="I2405" s="12" t="s">
        <v>59</v>
      </c>
      <c r="J2405" s="12" t="s">
        <v>5247</v>
      </c>
    </row>
    <row r="2406" customHeight="1" spans="1:10">
      <c r="A2406" s="13">
        <v>44368</v>
      </c>
      <c r="B2406" s="12" t="s">
        <v>4063</v>
      </c>
      <c r="C2406" s="12" t="s">
        <v>69</v>
      </c>
      <c r="D2406" s="12" t="s">
        <v>41</v>
      </c>
      <c r="F2406" s="12" t="s">
        <v>175</v>
      </c>
      <c r="G2406" s="12" t="s">
        <v>26</v>
      </c>
      <c r="H2406" s="12" t="s">
        <v>726</v>
      </c>
      <c r="I2406" s="12" t="s">
        <v>59</v>
      </c>
      <c r="J2406" s="12" t="s">
        <v>5248</v>
      </c>
    </row>
    <row r="2407" customHeight="1" spans="1:10">
      <c r="A2407" s="13">
        <v>44368</v>
      </c>
      <c r="B2407" s="12" t="s">
        <v>5249</v>
      </c>
      <c r="C2407" s="12" t="s">
        <v>368</v>
      </c>
      <c r="D2407" s="12" t="s">
        <v>13</v>
      </c>
      <c r="F2407" s="12" t="s">
        <v>175</v>
      </c>
      <c r="G2407" s="12" t="s">
        <v>26</v>
      </c>
      <c r="H2407" s="12" t="s">
        <v>726</v>
      </c>
      <c r="I2407" s="12" t="s">
        <v>47</v>
      </c>
      <c r="J2407" s="12" t="s">
        <v>5250</v>
      </c>
    </row>
    <row r="2408" customHeight="1" spans="1:10">
      <c r="A2408" s="13">
        <v>44368</v>
      </c>
      <c r="B2408" s="12" t="s">
        <v>5251</v>
      </c>
      <c r="C2408" s="12" t="s">
        <v>4722</v>
      </c>
      <c r="D2408" s="12" t="s">
        <v>13</v>
      </c>
      <c r="E2408" s="12" t="s">
        <v>15</v>
      </c>
      <c r="F2408" s="12" t="s">
        <v>15</v>
      </c>
      <c r="G2408" s="12" t="s">
        <v>16</v>
      </c>
      <c r="H2408" s="12" t="s">
        <v>17</v>
      </c>
      <c r="I2408" s="12" t="s">
        <v>47</v>
      </c>
      <c r="J2408" s="12" t="s">
        <v>5252</v>
      </c>
    </row>
    <row r="2409" customHeight="1" spans="1:10">
      <c r="A2409" s="13">
        <v>44368</v>
      </c>
      <c r="B2409" s="12" t="s">
        <v>5253</v>
      </c>
      <c r="C2409" s="12" t="s">
        <v>118</v>
      </c>
      <c r="D2409" s="12" t="s">
        <v>41</v>
      </c>
      <c r="E2409" s="12" t="s">
        <v>653</v>
      </c>
      <c r="F2409" s="12" t="s">
        <v>15</v>
      </c>
      <c r="G2409" s="12" t="s">
        <v>16</v>
      </c>
      <c r="H2409" s="12" t="s">
        <v>17</v>
      </c>
      <c r="I2409" s="12" t="s">
        <v>47</v>
      </c>
      <c r="J2409" s="12" t="s">
        <v>5254</v>
      </c>
    </row>
    <row r="2410" customHeight="1" spans="1:10">
      <c r="A2410" s="13">
        <v>44368</v>
      </c>
      <c r="B2410" s="12" t="s">
        <v>5255</v>
      </c>
      <c r="C2410" s="12" t="s">
        <v>148</v>
      </c>
      <c r="D2410" s="12" t="s">
        <v>41</v>
      </c>
      <c r="F2410" s="12" t="s">
        <v>15</v>
      </c>
      <c r="G2410" s="12" t="s">
        <v>26</v>
      </c>
      <c r="H2410" s="12" t="s">
        <v>27</v>
      </c>
      <c r="I2410" s="12" t="s">
        <v>47</v>
      </c>
      <c r="J2410" s="12" t="s">
        <v>5256</v>
      </c>
    </row>
    <row r="2411" customHeight="1" spans="1:10">
      <c r="A2411" s="13">
        <v>44368</v>
      </c>
      <c r="B2411" s="12" t="s">
        <v>5257</v>
      </c>
      <c r="C2411" s="12" t="s">
        <v>66</v>
      </c>
      <c r="D2411" s="12" t="s">
        <v>41</v>
      </c>
      <c r="F2411" s="12" t="s">
        <v>15</v>
      </c>
      <c r="G2411" s="12" t="s">
        <v>16</v>
      </c>
      <c r="H2411" s="12" t="s">
        <v>17</v>
      </c>
      <c r="I2411" s="12" t="s">
        <v>3436</v>
      </c>
      <c r="J2411" s="12" t="s">
        <v>5258</v>
      </c>
    </row>
    <row r="2412" customHeight="1" spans="1:10">
      <c r="A2412" s="13">
        <v>44368</v>
      </c>
      <c r="B2412" s="12" t="s">
        <v>5259</v>
      </c>
      <c r="C2412" s="12" t="s">
        <v>50</v>
      </c>
      <c r="D2412" s="12" t="s">
        <v>41</v>
      </c>
      <c r="F2412" s="12" t="s">
        <v>175</v>
      </c>
      <c r="G2412" s="12" t="s">
        <v>101</v>
      </c>
      <c r="H2412" s="12" t="s">
        <v>101</v>
      </c>
      <c r="I2412" s="12" t="s">
        <v>34</v>
      </c>
      <c r="J2412" s="12" t="s">
        <v>5260</v>
      </c>
    </row>
    <row r="2413" customHeight="1" spans="1:9">
      <c r="A2413" s="13">
        <v>44369</v>
      </c>
      <c r="B2413" s="12" t="s">
        <v>5261</v>
      </c>
      <c r="C2413" s="12" t="s">
        <v>368</v>
      </c>
      <c r="D2413" s="12" t="s">
        <v>13</v>
      </c>
      <c r="F2413" s="12" t="s">
        <v>175</v>
      </c>
      <c r="G2413" s="12" t="s">
        <v>26</v>
      </c>
      <c r="H2413" s="12" t="s">
        <v>726</v>
      </c>
      <c r="I2413" s="12" t="s">
        <v>47</v>
      </c>
    </row>
    <row r="2414" customHeight="1" spans="1:10">
      <c r="A2414" s="13">
        <v>44369</v>
      </c>
      <c r="B2414" s="12" t="s">
        <v>5262</v>
      </c>
      <c r="C2414" s="12" t="s">
        <v>1955</v>
      </c>
      <c r="D2414" s="12" t="s">
        <v>13</v>
      </c>
      <c r="F2414" s="12" t="s">
        <v>15</v>
      </c>
      <c r="G2414" s="12" t="s">
        <v>16</v>
      </c>
      <c r="H2414" s="12" t="s">
        <v>17</v>
      </c>
      <c r="I2414" s="12" t="s">
        <v>224</v>
      </c>
      <c r="J2414" s="12" t="s">
        <v>5263</v>
      </c>
    </row>
    <row r="2415" customHeight="1" spans="1:10">
      <c r="A2415" s="13">
        <v>44369</v>
      </c>
      <c r="B2415" s="12" t="s">
        <v>5264</v>
      </c>
      <c r="C2415" s="12" t="s">
        <v>4722</v>
      </c>
      <c r="D2415" s="12" t="s">
        <v>13</v>
      </c>
      <c r="E2415" s="12" t="s">
        <v>5070</v>
      </c>
      <c r="F2415" s="12" t="s">
        <v>15</v>
      </c>
      <c r="G2415" s="12" t="s">
        <v>16</v>
      </c>
      <c r="H2415" s="12" t="s">
        <v>17</v>
      </c>
      <c r="I2415" s="12" t="s">
        <v>224</v>
      </c>
      <c r="J2415" s="12" t="s">
        <v>5265</v>
      </c>
    </row>
    <row r="2416" customHeight="1" spans="1:10">
      <c r="A2416" s="13">
        <v>44369</v>
      </c>
      <c r="B2416" s="12" t="s">
        <v>5266</v>
      </c>
      <c r="C2416" s="12" t="s">
        <v>109</v>
      </c>
      <c r="D2416" s="12" t="s">
        <v>13</v>
      </c>
      <c r="F2416" s="12" t="s">
        <v>175</v>
      </c>
      <c r="G2416" s="12" t="s">
        <v>26</v>
      </c>
      <c r="H2416" s="12" t="s">
        <v>726</v>
      </c>
      <c r="I2416" s="12" t="s">
        <v>224</v>
      </c>
      <c r="J2416" s="12" t="s">
        <v>5267</v>
      </c>
    </row>
    <row r="2417" customHeight="1" spans="1:10">
      <c r="A2417" s="13">
        <v>44369</v>
      </c>
      <c r="B2417" s="12" t="s">
        <v>5268</v>
      </c>
      <c r="C2417" s="12" t="s">
        <v>4722</v>
      </c>
      <c r="D2417" s="12" t="s">
        <v>13</v>
      </c>
      <c r="F2417" s="12" t="s">
        <v>15</v>
      </c>
      <c r="G2417" s="12" t="s">
        <v>26</v>
      </c>
      <c r="H2417" s="12" t="s">
        <v>27</v>
      </c>
      <c r="I2417" s="12" t="s">
        <v>224</v>
      </c>
      <c r="J2417" s="12" t="s">
        <v>5269</v>
      </c>
    </row>
    <row r="2418" customHeight="1" spans="1:10">
      <c r="A2418" s="13">
        <v>44369</v>
      </c>
      <c r="B2418" s="12" t="s">
        <v>5270</v>
      </c>
      <c r="C2418" s="12" t="s">
        <v>58</v>
      </c>
      <c r="D2418" s="12" t="s">
        <v>13</v>
      </c>
      <c r="F2418" s="12" t="s">
        <v>15</v>
      </c>
      <c r="G2418" s="12" t="s">
        <v>16</v>
      </c>
      <c r="H2418" s="12" t="s">
        <v>17</v>
      </c>
      <c r="I2418" s="12" t="s">
        <v>3436</v>
      </c>
      <c r="J2418" s="12" t="s">
        <v>5271</v>
      </c>
    </row>
    <row r="2419" customHeight="1" spans="1:10">
      <c r="A2419" s="13">
        <v>44369</v>
      </c>
      <c r="B2419" s="12" t="s">
        <v>5272</v>
      </c>
      <c r="C2419" s="12" t="s">
        <v>118</v>
      </c>
      <c r="D2419" s="12" t="s">
        <v>41</v>
      </c>
      <c r="E2419" s="12" t="s">
        <v>1263</v>
      </c>
      <c r="F2419" s="12" t="s">
        <v>15</v>
      </c>
      <c r="G2419" s="12" t="s">
        <v>26</v>
      </c>
      <c r="H2419" s="12" t="s">
        <v>27</v>
      </c>
      <c r="I2419" s="12" t="s">
        <v>59</v>
      </c>
      <c r="J2419" s="12" t="s">
        <v>5273</v>
      </c>
    </row>
    <row r="2420" customHeight="1" spans="1:10">
      <c r="A2420" s="13">
        <v>44369</v>
      </c>
      <c r="B2420" s="12" t="s">
        <v>5274</v>
      </c>
      <c r="C2420" s="12" t="s">
        <v>33</v>
      </c>
      <c r="D2420" s="12" t="s">
        <v>13</v>
      </c>
      <c r="F2420" s="12" t="s">
        <v>15</v>
      </c>
      <c r="G2420" s="12" t="s">
        <v>26</v>
      </c>
      <c r="H2420" s="12" t="s">
        <v>27</v>
      </c>
      <c r="I2420" s="12" t="s">
        <v>3436</v>
      </c>
      <c r="J2420" s="12" t="s">
        <v>5275</v>
      </c>
    </row>
    <row r="2421" customHeight="1" spans="1:10">
      <c r="A2421" s="13">
        <v>44369</v>
      </c>
      <c r="B2421" s="12" t="s">
        <v>5276</v>
      </c>
      <c r="C2421" s="12" t="s">
        <v>118</v>
      </c>
      <c r="D2421" s="12" t="s">
        <v>41</v>
      </c>
      <c r="E2421" s="12" t="s">
        <v>15</v>
      </c>
      <c r="F2421" s="12" t="s">
        <v>15</v>
      </c>
      <c r="G2421" s="12" t="s">
        <v>26</v>
      </c>
      <c r="H2421" s="12" t="s">
        <v>27</v>
      </c>
      <c r="I2421" s="12" t="s">
        <v>59</v>
      </c>
      <c r="J2421" s="12" t="s">
        <v>5277</v>
      </c>
    </row>
    <row r="2422" customHeight="1" spans="1:10">
      <c r="A2422" s="13">
        <v>44369</v>
      </c>
      <c r="B2422" s="12" t="s">
        <v>5278</v>
      </c>
      <c r="C2422" s="12" t="s">
        <v>50</v>
      </c>
      <c r="D2422" s="12" t="s">
        <v>41</v>
      </c>
      <c r="E2422" s="12" t="s">
        <v>37</v>
      </c>
      <c r="F2422" s="12" t="s">
        <v>15</v>
      </c>
      <c r="G2422" s="12" t="s">
        <v>101</v>
      </c>
      <c r="H2422" s="12" t="s">
        <v>101</v>
      </c>
      <c r="I2422" s="12" t="s">
        <v>59</v>
      </c>
      <c r="J2422" s="12" t="s">
        <v>5279</v>
      </c>
    </row>
    <row r="2423" customHeight="1" spans="1:10">
      <c r="A2423" s="13">
        <v>44369</v>
      </c>
      <c r="B2423" s="12" t="s">
        <v>5280</v>
      </c>
      <c r="C2423" s="12" t="s">
        <v>1418</v>
      </c>
      <c r="D2423" s="12" t="s">
        <v>41</v>
      </c>
      <c r="F2423" s="12" t="s">
        <v>175</v>
      </c>
      <c r="G2423" s="12" t="s">
        <v>16</v>
      </c>
      <c r="H2423" s="12" t="s">
        <v>723</v>
      </c>
      <c r="I2423" s="12" t="s">
        <v>3436</v>
      </c>
      <c r="J2423" s="12" t="s">
        <v>5281</v>
      </c>
    </row>
    <row r="2424" customHeight="1" spans="1:10">
      <c r="A2424" s="13">
        <v>44369</v>
      </c>
      <c r="B2424" s="12" t="s">
        <v>5282</v>
      </c>
      <c r="C2424" s="12" t="s">
        <v>1955</v>
      </c>
      <c r="D2424" s="12" t="s">
        <v>13</v>
      </c>
      <c r="F2424" s="12" t="s">
        <v>15</v>
      </c>
      <c r="G2424" s="12" t="s">
        <v>26</v>
      </c>
      <c r="H2424" s="12" t="s">
        <v>27</v>
      </c>
      <c r="I2424" s="12" t="s">
        <v>59</v>
      </c>
      <c r="J2424" s="12" t="s">
        <v>5283</v>
      </c>
    </row>
    <row r="2425" customHeight="1" spans="1:10">
      <c r="A2425" s="13">
        <v>44369</v>
      </c>
      <c r="B2425" s="12" t="s">
        <v>5284</v>
      </c>
      <c r="C2425" s="12" t="s">
        <v>109</v>
      </c>
      <c r="D2425" s="12" t="s">
        <v>13</v>
      </c>
      <c r="F2425" s="12" t="s">
        <v>175</v>
      </c>
      <c r="G2425" s="12" t="s">
        <v>26</v>
      </c>
      <c r="H2425" s="12" t="s">
        <v>726</v>
      </c>
      <c r="I2425" s="12" t="s">
        <v>59</v>
      </c>
      <c r="J2425" s="12" t="s">
        <v>5285</v>
      </c>
    </row>
    <row r="2426" customHeight="1" spans="1:10">
      <c r="A2426" s="13">
        <v>44369</v>
      </c>
      <c r="B2426" s="12" t="s">
        <v>3881</v>
      </c>
      <c r="C2426" s="12" t="s">
        <v>1132</v>
      </c>
      <c r="D2426" s="12" t="s">
        <v>41</v>
      </c>
      <c r="E2426" s="12" t="s">
        <v>304</v>
      </c>
      <c r="F2426" s="12" t="s">
        <v>15</v>
      </c>
      <c r="G2426" s="12" t="s">
        <v>16</v>
      </c>
      <c r="H2426" s="12" t="s">
        <v>17</v>
      </c>
      <c r="I2426" s="12" t="s">
        <v>59</v>
      </c>
      <c r="J2426" s="12" t="s">
        <v>5286</v>
      </c>
    </row>
    <row r="2427" customHeight="1" spans="1:10">
      <c r="A2427" s="13">
        <v>44369</v>
      </c>
      <c r="B2427" s="12" t="s">
        <v>5287</v>
      </c>
      <c r="C2427" s="12" t="s">
        <v>4722</v>
      </c>
      <c r="D2427" s="12" t="s">
        <v>13</v>
      </c>
      <c r="E2427" s="12" t="s">
        <v>175</v>
      </c>
      <c r="F2427" s="12" t="s">
        <v>15</v>
      </c>
      <c r="G2427" s="12" t="s">
        <v>16</v>
      </c>
      <c r="H2427" s="12" t="s">
        <v>17</v>
      </c>
      <c r="I2427" s="12" t="s">
        <v>34</v>
      </c>
      <c r="J2427" s="12" t="s">
        <v>5288</v>
      </c>
    </row>
    <row r="2428" customHeight="1" spans="1:10">
      <c r="A2428" s="13">
        <v>44369</v>
      </c>
      <c r="B2428" s="12" t="s">
        <v>5289</v>
      </c>
      <c r="C2428" s="12" t="s">
        <v>104</v>
      </c>
      <c r="D2428" s="12" t="s">
        <v>13</v>
      </c>
      <c r="E2428" s="12" t="s">
        <v>15</v>
      </c>
      <c r="F2428" s="12" t="s">
        <v>15</v>
      </c>
      <c r="G2428" s="12" t="s">
        <v>26</v>
      </c>
      <c r="H2428" s="12" t="s">
        <v>27</v>
      </c>
      <c r="I2428" s="12" t="s">
        <v>34</v>
      </c>
      <c r="J2428" s="12" t="s">
        <v>5290</v>
      </c>
    </row>
    <row r="2429" customHeight="1" spans="1:10">
      <c r="A2429" s="13">
        <v>44369</v>
      </c>
      <c r="B2429" s="12" t="s">
        <v>5291</v>
      </c>
      <c r="C2429" s="12" t="s">
        <v>368</v>
      </c>
      <c r="D2429" s="12" t="s">
        <v>13</v>
      </c>
      <c r="F2429" s="12" t="s">
        <v>175</v>
      </c>
      <c r="G2429" s="12" t="s">
        <v>26</v>
      </c>
      <c r="H2429" s="12" t="s">
        <v>726</v>
      </c>
      <c r="I2429" s="12" t="s">
        <v>224</v>
      </c>
      <c r="J2429" s="12" t="s">
        <v>5292</v>
      </c>
    </row>
    <row r="2430" customHeight="1" spans="1:10">
      <c r="A2430" s="13">
        <v>44369</v>
      </c>
      <c r="B2430" s="12" t="s">
        <v>5293</v>
      </c>
      <c r="C2430" s="12" t="s">
        <v>69</v>
      </c>
      <c r="D2430" s="12" t="s">
        <v>41</v>
      </c>
      <c r="F2430" s="12" t="s">
        <v>15</v>
      </c>
      <c r="G2430" s="12" t="s">
        <v>101</v>
      </c>
      <c r="H2430" s="12" t="s">
        <v>101</v>
      </c>
      <c r="I2430" s="12" t="s">
        <v>224</v>
      </c>
      <c r="J2430" s="12" t="s">
        <v>5294</v>
      </c>
    </row>
    <row r="2431" customHeight="1" spans="1:10">
      <c r="A2431" s="13">
        <v>44369</v>
      </c>
      <c r="B2431" s="12" t="s">
        <v>5295</v>
      </c>
      <c r="C2431" s="12" t="s">
        <v>368</v>
      </c>
      <c r="D2431" s="12" t="s">
        <v>13</v>
      </c>
      <c r="F2431" s="12" t="s">
        <v>175</v>
      </c>
      <c r="G2431" s="12" t="s">
        <v>26</v>
      </c>
      <c r="H2431" s="12" t="s">
        <v>726</v>
      </c>
      <c r="I2431" s="12" t="s">
        <v>224</v>
      </c>
      <c r="J2431" s="12" t="s">
        <v>5296</v>
      </c>
    </row>
    <row r="2432" customHeight="1" spans="1:10">
      <c r="A2432" s="13">
        <v>44370</v>
      </c>
      <c r="B2432" s="12" t="s">
        <v>5297</v>
      </c>
      <c r="C2432" s="12" t="s">
        <v>368</v>
      </c>
      <c r="D2432" s="12" t="s">
        <v>13</v>
      </c>
      <c r="F2432" s="12" t="s">
        <v>175</v>
      </c>
      <c r="G2432" s="12" t="s">
        <v>26</v>
      </c>
      <c r="H2432" s="12" t="s">
        <v>726</v>
      </c>
      <c r="I2432" s="12" t="s">
        <v>3436</v>
      </c>
      <c r="J2432" s="12" t="s">
        <v>5298</v>
      </c>
    </row>
    <row r="2433" customHeight="1" spans="1:10">
      <c r="A2433" s="13">
        <v>44370</v>
      </c>
      <c r="B2433" s="12" t="s">
        <v>5299</v>
      </c>
      <c r="C2433" s="12" t="s">
        <v>104</v>
      </c>
      <c r="D2433" s="12" t="s">
        <v>13</v>
      </c>
      <c r="F2433" s="12" t="s">
        <v>15</v>
      </c>
      <c r="G2433" s="12" t="s">
        <v>16</v>
      </c>
      <c r="H2433" s="12" t="s">
        <v>17</v>
      </c>
      <c r="I2433" s="12" t="s">
        <v>18</v>
      </c>
      <c r="J2433" s="12" t="s">
        <v>5300</v>
      </c>
    </row>
    <row r="2434" customHeight="1" spans="1:10">
      <c r="A2434" s="13">
        <v>44370</v>
      </c>
      <c r="B2434" s="12" t="s">
        <v>5301</v>
      </c>
      <c r="C2434" s="12" t="s">
        <v>66</v>
      </c>
      <c r="D2434" s="12" t="s">
        <v>41</v>
      </c>
      <c r="F2434" s="12" t="s">
        <v>15</v>
      </c>
      <c r="G2434" s="12" t="s">
        <v>16</v>
      </c>
      <c r="H2434" s="12" t="s">
        <v>17</v>
      </c>
      <c r="I2434" s="12" t="s">
        <v>18</v>
      </c>
      <c r="J2434" s="12" t="s">
        <v>5302</v>
      </c>
    </row>
    <row r="2435" customHeight="1" spans="1:10">
      <c r="A2435" s="13">
        <v>44370</v>
      </c>
      <c r="B2435" s="12" t="s">
        <v>5303</v>
      </c>
      <c r="C2435" s="12" t="s">
        <v>280</v>
      </c>
      <c r="D2435" s="12" t="s">
        <v>13</v>
      </c>
      <c r="F2435" s="12" t="s">
        <v>175</v>
      </c>
      <c r="G2435" s="12" t="s">
        <v>16</v>
      </c>
      <c r="H2435" s="12" t="s">
        <v>723</v>
      </c>
      <c r="I2435" s="12" t="s">
        <v>18</v>
      </c>
      <c r="J2435" s="12" t="s">
        <v>5304</v>
      </c>
    </row>
    <row r="2436" customHeight="1" spans="1:10">
      <c r="A2436" s="13">
        <v>44370</v>
      </c>
      <c r="B2436" s="12" t="s">
        <v>261</v>
      </c>
      <c r="C2436" s="12" t="s">
        <v>368</v>
      </c>
      <c r="D2436" s="12" t="s">
        <v>13</v>
      </c>
      <c r="E2436" s="12" t="s">
        <v>175</v>
      </c>
      <c r="F2436" s="12" t="s">
        <v>175</v>
      </c>
      <c r="G2436" s="12" t="s">
        <v>26</v>
      </c>
      <c r="H2436" s="12" t="s">
        <v>726</v>
      </c>
      <c r="I2436" s="12" t="s">
        <v>18</v>
      </c>
      <c r="J2436" s="12" t="s">
        <v>5305</v>
      </c>
    </row>
    <row r="2437" customHeight="1" spans="1:11">
      <c r="A2437" s="13">
        <v>44370</v>
      </c>
      <c r="B2437" s="12" t="s">
        <v>5306</v>
      </c>
      <c r="C2437" s="12" t="s">
        <v>3608</v>
      </c>
      <c r="D2437" s="12" t="s">
        <v>238</v>
      </c>
      <c r="F2437" s="12" t="s">
        <v>175</v>
      </c>
      <c r="G2437" s="12" t="s">
        <v>26</v>
      </c>
      <c r="H2437" s="12" t="s">
        <v>726</v>
      </c>
      <c r="I2437" s="12" t="s">
        <v>3436</v>
      </c>
      <c r="J2437" s="12" t="s">
        <v>5307</v>
      </c>
      <c r="K2437" s="12" t="s">
        <v>5308</v>
      </c>
    </row>
    <row r="2438" customHeight="1" spans="1:10">
      <c r="A2438" s="13">
        <v>44370</v>
      </c>
      <c r="B2438" s="12" t="s">
        <v>5309</v>
      </c>
      <c r="C2438" s="12" t="s">
        <v>1344</v>
      </c>
      <c r="D2438" s="12" t="s">
        <v>41</v>
      </c>
      <c r="F2438" s="12" t="s">
        <v>15</v>
      </c>
      <c r="G2438" s="12" t="s">
        <v>26</v>
      </c>
      <c r="H2438" s="12" t="s">
        <v>27</v>
      </c>
      <c r="I2438" s="12" t="s">
        <v>3436</v>
      </c>
      <c r="J2438" s="12" t="s">
        <v>5310</v>
      </c>
    </row>
    <row r="2439" customHeight="1" spans="1:10">
      <c r="A2439" s="13">
        <v>44370</v>
      </c>
      <c r="B2439" s="12" t="s">
        <v>5311</v>
      </c>
      <c r="C2439" s="12" t="s">
        <v>368</v>
      </c>
      <c r="D2439" s="12" t="s">
        <v>13</v>
      </c>
      <c r="F2439" s="12" t="s">
        <v>175</v>
      </c>
      <c r="G2439" s="12" t="s">
        <v>26</v>
      </c>
      <c r="H2439" s="12" t="s">
        <v>726</v>
      </c>
      <c r="I2439" s="12" t="s">
        <v>18</v>
      </c>
      <c r="J2439" s="12" t="s">
        <v>5312</v>
      </c>
    </row>
    <row r="2440" customHeight="1" spans="1:10">
      <c r="A2440" s="13">
        <v>44370</v>
      </c>
      <c r="B2440" s="12" t="s">
        <v>5313</v>
      </c>
      <c r="C2440" s="12" t="s">
        <v>50</v>
      </c>
      <c r="D2440" s="12" t="s">
        <v>41</v>
      </c>
      <c r="F2440" s="12" t="s">
        <v>15</v>
      </c>
      <c r="G2440" s="12" t="s">
        <v>16</v>
      </c>
      <c r="H2440" s="12" t="s">
        <v>17</v>
      </c>
      <c r="I2440" s="12" t="s">
        <v>34</v>
      </c>
      <c r="J2440" s="12" t="s">
        <v>3909</v>
      </c>
    </row>
    <row r="2441" customHeight="1" spans="1:10">
      <c r="A2441" s="13">
        <v>44370</v>
      </c>
      <c r="B2441" s="12" t="s">
        <v>5314</v>
      </c>
      <c r="C2441" s="12" t="s">
        <v>158</v>
      </c>
      <c r="D2441" s="12" t="s">
        <v>41</v>
      </c>
      <c r="F2441" s="12" t="s">
        <v>15</v>
      </c>
      <c r="G2441" s="12" t="s">
        <v>16</v>
      </c>
      <c r="H2441" s="12" t="s">
        <v>17</v>
      </c>
      <c r="I2441" s="12" t="s">
        <v>34</v>
      </c>
      <c r="J2441" s="12" t="s">
        <v>38</v>
      </c>
    </row>
    <row r="2442" customHeight="1" spans="1:10">
      <c r="A2442" s="13">
        <v>44370</v>
      </c>
      <c r="B2442" s="12" t="s">
        <v>5315</v>
      </c>
      <c r="C2442" s="12" t="s">
        <v>50</v>
      </c>
      <c r="D2442" s="12" t="s">
        <v>41</v>
      </c>
      <c r="F2442" s="12" t="s">
        <v>15</v>
      </c>
      <c r="G2442" s="12" t="s">
        <v>101</v>
      </c>
      <c r="H2442" s="12" t="s">
        <v>101</v>
      </c>
      <c r="I2442" s="12" t="s">
        <v>59</v>
      </c>
      <c r="J2442" s="12" t="s">
        <v>5316</v>
      </c>
    </row>
    <row r="2443" customHeight="1" spans="1:10">
      <c r="A2443" s="13">
        <v>44371</v>
      </c>
      <c r="B2443" s="12" t="s">
        <v>5317</v>
      </c>
      <c r="C2443" s="12" t="s">
        <v>423</v>
      </c>
      <c r="D2443" s="12" t="s">
        <v>41</v>
      </c>
      <c r="F2443" s="12" t="s">
        <v>15</v>
      </c>
      <c r="G2443" s="12" t="s">
        <v>16</v>
      </c>
      <c r="H2443" s="12" t="s">
        <v>17</v>
      </c>
      <c r="I2443" s="12" t="s">
        <v>18</v>
      </c>
      <c r="J2443" s="12" t="s">
        <v>5318</v>
      </c>
    </row>
    <row r="2444" customHeight="1" spans="1:10">
      <c r="A2444" s="13">
        <v>44371</v>
      </c>
      <c r="B2444" s="12" t="s">
        <v>5319</v>
      </c>
      <c r="C2444" s="12" t="s">
        <v>1137</v>
      </c>
      <c r="D2444" s="12" t="s">
        <v>13</v>
      </c>
      <c r="F2444" s="12" t="s">
        <v>15</v>
      </c>
      <c r="G2444" s="12" t="s">
        <v>26</v>
      </c>
      <c r="H2444" s="12" t="s">
        <v>27</v>
      </c>
      <c r="I2444" s="12" t="s">
        <v>18</v>
      </c>
      <c r="J2444" s="12" t="s">
        <v>5320</v>
      </c>
    </row>
    <row r="2445" customHeight="1" spans="1:10">
      <c r="A2445" s="13">
        <v>44371</v>
      </c>
      <c r="B2445" s="12" t="s">
        <v>5321</v>
      </c>
      <c r="C2445" s="12" t="s">
        <v>33</v>
      </c>
      <c r="D2445" s="12" t="s">
        <v>13</v>
      </c>
      <c r="F2445" s="12" t="s">
        <v>15</v>
      </c>
      <c r="G2445" s="12" t="s">
        <v>26</v>
      </c>
      <c r="H2445" s="12" t="s">
        <v>27</v>
      </c>
      <c r="I2445" s="12" t="s">
        <v>18</v>
      </c>
      <c r="J2445" s="12" t="s">
        <v>5322</v>
      </c>
    </row>
    <row r="2446" customHeight="1" spans="1:10">
      <c r="A2446" s="13">
        <v>44371</v>
      </c>
      <c r="B2446" s="12" t="s">
        <v>5323</v>
      </c>
      <c r="C2446" s="12" t="s">
        <v>2310</v>
      </c>
      <c r="D2446" s="12" t="s">
        <v>13</v>
      </c>
      <c r="F2446" s="12" t="s">
        <v>15</v>
      </c>
      <c r="G2446" s="12" t="s">
        <v>16</v>
      </c>
      <c r="H2446" s="12" t="s">
        <v>17</v>
      </c>
      <c r="I2446" s="12" t="s">
        <v>47</v>
      </c>
      <c r="J2446" s="12" t="s">
        <v>5324</v>
      </c>
    </row>
    <row r="2447" customHeight="1" spans="1:10">
      <c r="A2447" s="13">
        <v>44371</v>
      </c>
      <c r="B2447" s="12" t="s">
        <v>5325</v>
      </c>
      <c r="C2447" s="12" t="s">
        <v>4722</v>
      </c>
      <c r="D2447" s="12" t="s">
        <v>13</v>
      </c>
      <c r="F2447" s="12" t="s">
        <v>15</v>
      </c>
      <c r="G2447" s="12" t="s">
        <v>16</v>
      </c>
      <c r="H2447" s="12" t="s">
        <v>17</v>
      </c>
      <c r="I2447" s="12" t="s">
        <v>34</v>
      </c>
      <c r="J2447" s="12" t="s">
        <v>5326</v>
      </c>
    </row>
    <row r="2448" customHeight="1" spans="1:10">
      <c r="A2448" s="13">
        <v>44371</v>
      </c>
      <c r="B2448" s="12" t="s">
        <v>5327</v>
      </c>
      <c r="C2448" s="12" t="s">
        <v>368</v>
      </c>
      <c r="D2448" s="12" t="s">
        <v>13</v>
      </c>
      <c r="F2448" s="12" t="s">
        <v>15</v>
      </c>
      <c r="G2448" s="12" t="s">
        <v>101</v>
      </c>
      <c r="H2448" s="12" t="s">
        <v>101</v>
      </c>
      <c r="I2448" s="12" t="s">
        <v>224</v>
      </c>
      <c r="J2448" s="12" t="s">
        <v>5328</v>
      </c>
    </row>
    <row r="2449" customHeight="1" spans="1:10">
      <c r="A2449" s="13">
        <v>44371</v>
      </c>
      <c r="B2449" s="12" t="s">
        <v>5329</v>
      </c>
      <c r="C2449" s="12" t="s">
        <v>2310</v>
      </c>
      <c r="D2449" s="12" t="s">
        <v>13</v>
      </c>
      <c r="F2449" s="12" t="s">
        <v>175</v>
      </c>
      <c r="G2449" s="12" t="s">
        <v>16</v>
      </c>
      <c r="H2449" s="12" t="s">
        <v>723</v>
      </c>
      <c r="I2449" s="12" t="s">
        <v>224</v>
      </c>
      <c r="J2449" s="12" t="s">
        <v>5330</v>
      </c>
    </row>
    <row r="2450" customHeight="1" spans="1:10">
      <c r="A2450" s="13">
        <v>44371</v>
      </c>
      <c r="B2450" s="12" t="s">
        <v>5331</v>
      </c>
      <c r="C2450" s="12" t="s">
        <v>109</v>
      </c>
      <c r="D2450" s="12" t="s">
        <v>13</v>
      </c>
      <c r="F2450" s="12" t="s">
        <v>15</v>
      </c>
      <c r="G2450" s="12" t="s">
        <v>16</v>
      </c>
      <c r="H2450" s="12" t="s">
        <v>17</v>
      </c>
      <c r="I2450" s="12" t="s">
        <v>224</v>
      </c>
      <c r="J2450" s="12" t="s">
        <v>5332</v>
      </c>
    </row>
    <row r="2451" customHeight="1" spans="1:10">
      <c r="A2451" s="13">
        <v>44371</v>
      </c>
      <c r="B2451" s="12" t="s">
        <v>5333</v>
      </c>
      <c r="C2451" s="12" t="s">
        <v>69</v>
      </c>
      <c r="D2451" s="12" t="s">
        <v>41</v>
      </c>
      <c r="F2451" s="12" t="s">
        <v>175</v>
      </c>
      <c r="G2451" s="12" t="s">
        <v>16</v>
      </c>
      <c r="H2451" s="12" t="s">
        <v>723</v>
      </c>
      <c r="I2451" s="12" t="s">
        <v>47</v>
      </c>
      <c r="J2451" s="12" t="s">
        <v>5334</v>
      </c>
    </row>
    <row r="2452" customHeight="1" spans="1:11">
      <c r="A2452" s="13">
        <v>44372</v>
      </c>
      <c r="B2452" s="12" t="s">
        <v>5335</v>
      </c>
      <c r="C2452" s="12" t="s">
        <v>2310</v>
      </c>
      <c r="D2452" s="12" t="s">
        <v>13</v>
      </c>
      <c r="F2452" s="12" t="s">
        <v>175</v>
      </c>
      <c r="G2452" s="12" t="s">
        <v>26</v>
      </c>
      <c r="H2452" s="12" t="s">
        <v>726</v>
      </c>
      <c r="I2452" s="12" t="s">
        <v>34</v>
      </c>
      <c r="J2452" s="12" t="s">
        <v>5336</v>
      </c>
      <c r="K2452" s="12" t="s">
        <v>38</v>
      </c>
    </row>
    <row r="2453" customHeight="1" spans="1:10">
      <c r="A2453" s="13">
        <v>44372</v>
      </c>
      <c r="B2453" s="12" t="s">
        <v>5337</v>
      </c>
      <c r="C2453" s="12" t="s">
        <v>46</v>
      </c>
      <c r="D2453" s="12" t="s">
        <v>41</v>
      </c>
      <c r="E2453" s="12" t="s">
        <v>588</v>
      </c>
      <c r="F2453" s="12" t="s">
        <v>15</v>
      </c>
      <c r="G2453" s="12" t="s">
        <v>16</v>
      </c>
      <c r="H2453" s="12" t="s">
        <v>17</v>
      </c>
      <c r="I2453" s="12" t="s">
        <v>18</v>
      </c>
      <c r="J2453" s="12" t="s">
        <v>5338</v>
      </c>
    </row>
    <row r="2454" customHeight="1" spans="1:10">
      <c r="A2454" s="13">
        <v>44372</v>
      </c>
      <c r="B2454" s="12" t="s">
        <v>5339</v>
      </c>
      <c r="C2454" s="12" t="s">
        <v>118</v>
      </c>
      <c r="D2454" s="12" t="s">
        <v>41</v>
      </c>
      <c r="E2454" s="12" t="s">
        <v>15</v>
      </c>
      <c r="F2454" s="12" t="s">
        <v>15</v>
      </c>
      <c r="G2454" s="12" t="s">
        <v>26</v>
      </c>
      <c r="H2454" s="12" t="s">
        <v>27</v>
      </c>
      <c r="I2454" s="12" t="s">
        <v>18</v>
      </c>
      <c r="J2454" s="12" t="s">
        <v>5340</v>
      </c>
    </row>
    <row r="2455" customHeight="1" spans="1:10">
      <c r="A2455" s="13">
        <v>44372</v>
      </c>
      <c r="B2455" s="12" t="s">
        <v>5341</v>
      </c>
      <c r="C2455" s="12" t="s">
        <v>100</v>
      </c>
      <c r="D2455" s="12" t="s">
        <v>41</v>
      </c>
      <c r="E2455" s="12" t="s">
        <v>175</v>
      </c>
      <c r="F2455" s="12" t="s">
        <v>175</v>
      </c>
      <c r="G2455" s="12" t="s">
        <v>16</v>
      </c>
      <c r="H2455" s="12" t="s">
        <v>723</v>
      </c>
      <c r="I2455" s="12" t="s">
        <v>18</v>
      </c>
      <c r="J2455" s="12" t="s">
        <v>5342</v>
      </c>
    </row>
    <row r="2456" customHeight="1" spans="1:10">
      <c r="A2456" s="13">
        <v>44372</v>
      </c>
      <c r="B2456" s="12" t="s">
        <v>5343</v>
      </c>
      <c r="C2456" s="12" t="s">
        <v>46</v>
      </c>
      <c r="D2456" s="12" t="s">
        <v>41</v>
      </c>
      <c r="E2456" s="12" t="s">
        <v>1891</v>
      </c>
      <c r="F2456" s="12" t="s">
        <v>15</v>
      </c>
      <c r="G2456" s="12" t="s">
        <v>101</v>
      </c>
      <c r="H2456" s="12" t="s">
        <v>101</v>
      </c>
      <c r="I2456" s="12" t="s">
        <v>18</v>
      </c>
      <c r="J2456" s="12" t="s">
        <v>5344</v>
      </c>
    </row>
    <row r="2457" customHeight="1" spans="1:10">
      <c r="A2457" s="13">
        <v>44372</v>
      </c>
      <c r="B2457" s="12" t="s">
        <v>5345</v>
      </c>
      <c r="C2457" s="12" t="s">
        <v>4722</v>
      </c>
      <c r="D2457" s="12" t="s">
        <v>13</v>
      </c>
      <c r="F2457" s="12" t="s">
        <v>15</v>
      </c>
      <c r="G2457" s="12" t="s">
        <v>16</v>
      </c>
      <c r="H2457" s="12" t="s">
        <v>17</v>
      </c>
      <c r="I2457" s="12" t="s">
        <v>47</v>
      </c>
      <c r="J2457" s="12" t="s">
        <v>5346</v>
      </c>
    </row>
    <row r="2458" customHeight="1" spans="1:10">
      <c r="A2458" s="13">
        <v>44372</v>
      </c>
      <c r="B2458" s="12" t="s">
        <v>5347</v>
      </c>
      <c r="C2458" s="12" t="s">
        <v>1955</v>
      </c>
      <c r="D2458" s="12" t="s">
        <v>13</v>
      </c>
      <c r="F2458" s="12" t="s">
        <v>15</v>
      </c>
      <c r="G2458" s="12" t="s">
        <v>26</v>
      </c>
      <c r="H2458" s="12" t="s">
        <v>27</v>
      </c>
      <c r="I2458" s="12" t="s">
        <v>47</v>
      </c>
      <c r="J2458" s="12" t="s">
        <v>5348</v>
      </c>
    </row>
    <row r="2459" customHeight="1" spans="1:10">
      <c r="A2459" s="13">
        <v>44372</v>
      </c>
      <c r="B2459" s="12" t="s">
        <v>5349</v>
      </c>
      <c r="C2459" s="12" t="s">
        <v>118</v>
      </c>
      <c r="D2459" s="12" t="s">
        <v>41</v>
      </c>
      <c r="E2459" s="12" t="s">
        <v>15</v>
      </c>
      <c r="F2459" s="12" t="s">
        <v>15</v>
      </c>
      <c r="G2459" s="12" t="s">
        <v>26</v>
      </c>
      <c r="H2459" s="12" t="s">
        <v>27</v>
      </c>
      <c r="I2459" s="12" t="s">
        <v>47</v>
      </c>
      <c r="J2459" s="12" t="s">
        <v>728</v>
      </c>
    </row>
    <row r="2460" customHeight="1" spans="1:10">
      <c r="A2460" s="13">
        <v>44372</v>
      </c>
      <c r="B2460" s="12" t="s">
        <v>5350</v>
      </c>
      <c r="C2460" s="12" t="s">
        <v>148</v>
      </c>
      <c r="D2460" s="12" t="s">
        <v>41</v>
      </c>
      <c r="F2460" s="12" t="s">
        <v>15</v>
      </c>
      <c r="G2460" s="12" t="s">
        <v>101</v>
      </c>
      <c r="H2460" s="12" t="s">
        <v>101</v>
      </c>
      <c r="I2460" s="12" t="s">
        <v>47</v>
      </c>
      <c r="J2460" s="12" t="s">
        <v>5351</v>
      </c>
    </row>
    <row r="2461" customHeight="1" spans="1:10">
      <c r="A2461" s="13">
        <v>44372</v>
      </c>
      <c r="B2461" s="12" t="s">
        <v>5352</v>
      </c>
      <c r="C2461" s="12" t="s">
        <v>104</v>
      </c>
      <c r="D2461" s="12" t="s">
        <v>13</v>
      </c>
      <c r="F2461" s="12" t="s">
        <v>15</v>
      </c>
      <c r="G2461" s="12" t="s">
        <v>16</v>
      </c>
      <c r="H2461" s="12" t="s">
        <v>17</v>
      </c>
      <c r="I2461" s="12" t="s">
        <v>59</v>
      </c>
      <c r="J2461" s="12" t="s">
        <v>5353</v>
      </c>
    </row>
    <row r="2462" customHeight="1" spans="1:10">
      <c r="A2462" s="13">
        <v>44372</v>
      </c>
      <c r="B2462" s="12" t="s">
        <v>5354</v>
      </c>
      <c r="C2462" s="12" t="s">
        <v>1132</v>
      </c>
      <c r="D2462" s="12" t="s">
        <v>41</v>
      </c>
      <c r="F2462" s="12" t="s">
        <v>175</v>
      </c>
      <c r="G2462" s="12" t="s">
        <v>16</v>
      </c>
      <c r="H2462" s="12" t="s">
        <v>723</v>
      </c>
      <c r="I2462" s="12" t="s">
        <v>59</v>
      </c>
      <c r="J2462" s="12" t="s">
        <v>5355</v>
      </c>
    </row>
    <row r="2463" customHeight="1" spans="1:10">
      <c r="A2463" s="13">
        <v>44372</v>
      </c>
      <c r="B2463" s="12" t="s">
        <v>5356</v>
      </c>
      <c r="C2463" s="12" t="s">
        <v>4722</v>
      </c>
      <c r="D2463" s="12" t="s">
        <v>13</v>
      </c>
      <c r="F2463" s="12" t="s">
        <v>15</v>
      </c>
      <c r="G2463" s="12" t="s">
        <v>26</v>
      </c>
      <c r="H2463" s="12" t="s">
        <v>27</v>
      </c>
      <c r="I2463" s="12" t="s">
        <v>59</v>
      </c>
      <c r="J2463" s="12" t="s">
        <v>5357</v>
      </c>
    </row>
    <row r="2464" customHeight="1" spans="1:10">
      <c r="A2464" s="13">
        <v>44372</v>
      </c>
      <c r="B2464" s="12" t="s">
        <v>5358</v>
      </c>
      <c r="C2464" s="12" t="s">
        <v>280</v>
      </c>
      <c r="D2464" s="12" t="s">
        <v>13</v>
      </c>
      <c r="F2464" s="12" t="s">
        <v>15</v>
      </c>
      <c r="G2464" s="12" t="s">
        <v>26</v>
      </c>
      <c r="H2464" s="12" t="s">
        <v>27</v>
      </c>
      <c r="I2464" s="12" t="s">
        <v>59</v>
      </c>
      <c r="J2464" s="12" t="s">
        <v>5359</v>
      </c>
    </row>
    <row r="2465" customHeight="1" spans="1:10">
      <c r="A2465" s="13">
        <v>44373</v>
      </c>
      <c r="B2465" s="12" t="s">
        <v>5360</v>
      </c>
      <c r="C2465" s="12" t="s">
        <v>50</v>
      </c>
      <c r="D2465" s="12" t="s">
        <v>41</v>
      </c>
      <c r="F2465" s="12" t="s">
        <v>15</v>
      </c>
      <c r="G2465" s="12" t="s">
        <v>26</v>
      </c>
      <c r="H2465" s="12" t="s">
        <v>27</v>
      </c>
      <c r="I2465" s="12" t="s">
        <v>59</v>
      </c>
      <c r="J2465" s="12" t="s">
        <v>5361</v>
      </c>
    </row>
    <row r="2466" customHeight="1" spans="1:10">
      <c r="A2466" s="13">
        <v>44373</v>
      </c>
      <c r="B2466" s="12" t="s">
        <v>5362</v>
      </c>
      <c r="C2466" s="12" t="s">
        <v>109</v>
      </c>
      <c r="D2466" s="12" t="s">
        <v>13</v>
      </c>
      <c r="F2466" s="12" t="s">
        <v>15</v>
      </c>
      <c r="G2466" s="12" t="s">
        <v>26</v>
      </c>
      <c r="H2466" s="12" t="s">
        <v>27</v>
      </c>
      <c r="I2466" s="12" t="s">
        <v>59</v>
      </c>
      <c r="J2466" s="12" t="s">
        <v>5363</v>
      </c>
    </row>
    <row r="2467" customHeight="1" spans="1:10">
      <c r="A2467" s="13">
        <v>44373</v>
      </c>
      <c r="B2467" s="12" t="s">
        <v>5364</v>
      </c>
      <c r="C2467" s="12" t="s">
        <v>109</v>
      </c>
      <c r="D2467" s="12" t="s">
        <v>13</v>
      </c>
      <c r="F2467" s="12" t="s">
        <v>15</v>
      </c>
      <c r="G2467" s="12" t="s">
        <v>26</v>
      </c>
      <c r="H2467" s="12" t="s">
        <v>27</v>
      </c>
      <c r="I2467" s="12" t="s">
        <v>224</v>
      </c>
      <c r="J2467" s="12" t="s">
        <v>5365</v>
      </c>
    </row>
    <row r="2468" customHeight="1" spans="1:10">
      <c r="A2468" s="13">
        <v>44373</v>
      </c>
      <c r="B2468" s="12" t="s">
        <v>5366</v>
      </c>
      <c r="C2468" s="12" t="s">
        <v>12</v>
      </c>
      <c r="D2468" s="12" t="s">
        <v>13</v>
      </c>
      <c r="F2468" s="12" t="s">
        <v>15</v>
      </c>
      <c r="G2468" s="12" t="s">
        <v>26</v>
      </c>
      <c r="H2468" s="12" t="s">
        <v>27</v>
      </c>
      <c r="I2468" s="12" t="s">
        <v>224</v>
      </c>
      <c r="J2468" s="12" t="s">
        <v>5367</v>
      </c>
    </row>
    <row r="2469" customHeight="1" spans="1:10">
      <c r="A2469" s="13">
        <v>44373</v>
      </c>
      <c r="B2469" s="12" t="s">
        <v>5368</v>
      </c>
      <c r="C2469" s="12" t="s">
        <v>66</v>
      </c>
      <c r="D2469" s="12" t="s">
        <v>41</v>
      </c>
      <c r="E2469" s="12" t="s">
        <v>1705</v>
      </c>
      <c r="F2469" s="12" t="s">
        <v>15</v>
      </c>
      <c r="G2469" s="12" t="s">
        <v>16</v>
      </c>
      <c r="H2469" s="12" t="s">
        <v>17</v>
      </c>
      <c r="I2469" s="12" t="s">
        <v>47</v>
      </c>
      <c r="J2469" s="12" t="s">
        <v>5369</v>
      </c>
    </row>
    <row r="2470" customHeight="1" spans="1:10">
      <c r="A2470" s="13">
        <v>44373</v>
      </c>
      <c r="B2470" s="12" t="s">
        <v>5370</v>
      </c>
      <c r="C2470" s="12" t="s">
        <v>50</v>
      </c>
      <c r="D2470" s="12" t="s">
        <v>41</v>
      </c>
      <c r="F2470" s="12" t="s">
        <v>15</v>
      </c>
      <c r="G2470" s="12" t="s">
        <v>101</v>
      </c>
      <c r="H2470" s="12" t="s">
        <v>101</v>
      </c>
      <c r="I2470" s="12" t="s">
        <v>47</v>
      </c>
      <c r="J2470" s="12" t="s">
        <v>5371</v>
      </c>
    </row>
    <row r="2471" customHeight="1" spans="1:10">
      <c r="A2471" s="13">
        <v>44373</v>
      </c>
      <c r="B2471" s="12" t="s">
        <v>5372</v>
      </c>
      <c r="C2471" s="12" t="s">
        <v>2310</v>
      </c>
      <c r="D2471" s="12" t="s">
        <v>13</v>
      </c>
      <c r="F2471" s="12" t="s">
        <v>175</v>
      </c>
      <c r="G2471" s="12" t="s">
        <v>16</v>
      </c>
      <c r="H2471" s="12" t="s">
        <v>723</v>
      </c>
      <c r="I2471" s="12" t="s">
        <v>47</v>
      </c>
      <c r="J2471" s="12" t="s">
        <v>5373</v>
      </c>
    </row>
    <row r="2472" customHeight="1" spans="1:10">
      <c r="A2472" s="13">
        <v>44373</v>
      </c>
      <c r="B2472" s="12" t="s">
        <v>5374</v>
      </c>
      <c r="C2472" s="12" t="s">
        <v>4722</v>
      </c>
      <c r="D2472" s="12" t="s">
        <v>13</v>
      </c>
      <c r="F2472" s="12" t="s">
        <v>15</v>
      </c>
      <c r="G2472" s="12" t="s">
        <v>16</v>
      </c>
      <c r="H2472" s="12" t="s">
        <v>17</v>
      </c>
      <c r="I2472" s="12" t="s">
        <v>18</v>
      </c>
      <c r="J2472" s="12" t="s">
        <v>5375</v>
      </c>
    </row>
    <row r="2473" customHeight="1" spans="1:10">
      <c r="A2473" s="13">
        <v>44373</v>
      </c>
      <c r="B2473" s="12" t="s">
        <v>5376</v>
      </c>
      <c r="C2473" s="12" t="s">
        <v>104</v>
      </c>
      <c r="D2473" s="12" t="s">
        <v>13</v>
      </c>
      <c r="E2473" s="12" t="s">
        <v>15</v>
      </c>
      <c r="F2473" s="12" t="s">
        <v>15</v>
      </c>
      <c r="G2473" s="12" t="s">
        <v>26</v>
      </c>
      <c r="H2473" s="12" t="s">
        <v>27</v>
      </c>
      <c r="I2473" s="12" t="s">
        <v>18</v>
      </c>
      <c r="J2473" s="12" t="s">
        <v>5377</v>
      </c>
    </row>
    <row r="2474" customHeight="1" spans="1:11">
      <c r="A2474" s="13">
        <v>44373</v>
      </c>
      <c r="B2474" s="12" t="s">
        <v>5378</v>
      </c>
      <c r="C2474" s="12" t="s">
        <v>104</v>
      </c>
      <c r="D2474" s="12" t="s">
        <v>13</v>
      </c>
      <c r="E2474" s="12" t="s">
        <v>15</v>
      </c>
      <c r="F2474" s="12" t="s">
        <v>15</v>
      </c>
      <c r="G2474" s="12" t="s">
        <v>26</v>
      </c>
      <c r="H2474" s="12" t="s">
        <v>27</v>
      </c>
      <c r="I2474" s="12" t="s">
        <v>18</v>
      </c>
      <c r="J2474" s="12" t="s">
        <v>5379</v>
      </c>
      <c r="K2474" s="12" t="s">
        <v>5380</v>
      </c>
    </row>
    <row r="2475" customHeight="1" spans="1:10">
      <c r="A2475" s="13">
        <v>44373</v>
      </c>
      <c r="B2475" s="12" t="s">
        <v>5381</v>
      </c>
      <c r="C2475" s="12" t="s">
        <v>145</v>
      </c>
      <c r="D2475" s="12" t="s">
        <v>13</v>
      </c>
      <c r="F2475" s="12" t="s">
        <v>175</v>
      </c>
      <c r="G2475" s="12" t="s">
        <v>26</v>
      </c>
      <c r="H2475" s="12" t="s">
        <v>726</v>
      </c>
      <c r="I2475" s="12" t="s">
        <v>34</v>
      </c>
      <c r="J2475" s="12" t="s">
        <v>5382</v>
      </c>
    </row>
    <row r="2476" customHeight="1" spans="1:10">
      <c r="A2476" s="13">
        <v>44373</v>
      </c>
      <c r="B2476" s="12" t="s">
        <v>5383</v>
      </c>
      <c r="C2476" s="12" t="s">
        <v>109</v>
      </c>
      <c r="D2476" s="12" t="s">
        <v>13</v>
      </c>
      <c r="F2476" s="12" t="s">
        <v>15</v>
      </c>
      <c r="G2476" s="12" t="s">
        <v>16</v>
      </c>
      <c r="H2476" s="12" t="s">
        <v>17</v>
      </c>
      <c r="I2476" s="12" t="s">
        <v>34</v>
      </c>
      <c r="J2476" s="12" t="s">
        <v>5384</v>
      </c>
    </row>
    <row r="2477" customHeight="1" spans="1:10">
      <c r="A2477" s="13">
        <v>44374</v>
      </c>
      <c r="B2477" s="12" t="s">
        <v>5385</v>
      </c>
      <c r="C2477" s="12" t="s">
        <v>109</v>
      </c>
      <c r="D2477" s="12" t="s">
        <v>13</v>
      </c>
      <c r="F2477" s="12" t="s">
        <v>15</v>
      </c>
      <c r="G2477" s="12" t="s">
        <v>26</v>
      </c>
      <c r="H2477" s="12" t="s">
        <v>27</v>
      </c>
      <c r="I2477" s="12" t="s">
        <v>47</v>
      </c>
      <c r="J2477" s="12" t="s">
        <v>5386</v>
      </c>
    </row>
    <row r="2478" customHeight="1" spans="1:10">
      <c r="A2478" s="13">
        <v>44374</v>
      </c>
      <c r="B2478" s="12" t="s">
        <v>5387</v>
      </c>
      <c r="C2478" s="12" t="s">
        <v>129</v>
      </c>
      <c r="D2478" s="12" t="s">
        <v>13</v>
      </c>
      <c r="E2478" s="12" t="s">
        <v>15</v>
      </c>
      <c r="F2478" s="12" t="s">
        <v>15</v>
      </c>
      <c r="G2478" s="12" t="s">
        <v>16</v>
      </c>
      <c r="H2478" s="12" t="s">
        <v>17</v>
      </c>
      <c r="I2478" s="12" t="s">
        <v>47</v>
      </c>
      <c r="J2478" s="12" t="s">
        <v>5388</v>
      </c>
    </row>
    <row r="2479" customHeight="1" spans="1:10">
      <c r="A2479" s="13">
        <v>44374</v>
      </c>
      <c r="B2479" s="12" t="s">
        <v>5389</v>
      </c>
      <c r="C2479" s="12" t="s">
        <v>368</v>
      </c>
      <c r="D2479" s="12" t="s">
        <v>13</v>
      </c>
      <c r="F2479" s="12" t="s">
        <v>15</v>
      </c>
      <c r="G2479" s="12" t="s">
        <v>26</v>
      </c>
      <c r="H2479" s="12" t="s">
        <v>27</v>
      </c>
      <c r="I2479" s="12" t="s">
        <v>47</v>
      </c>
      <c r="J2479" s="12" t="s">
        <v>5390</v>
      </c>
    </row>
    <row r="2480" customHeight="1" spans="1:10">
      <c r="A2480" s="13">
        <v>44374</v>
      </c>
      <c r="B2480" s="12" t="s">
        <v>5391</v>
      </c>
      <c r="C2480" s="12" t="s">
        <v>2782</v>
      </c>
      <c r="D2480" s="12" t="s">
        <v>13</v>
      </c>
      <c r="F2480" s="12" t="s">
        <v>175</v>
      </c>
      <c r="G2480" s="12" t="s">
        <v>26</v>
      </c>
      <c r="H2480" s="12" t="s">
        <v>726</v>
      </c>
      <c r="I2480" s="12" t="s">
        <v>3436</v>
      </c>
      <c r="J2480" s="12" t="s">
        <v>5392</v>
      </c>
    </row>
    <row r="2481" customHeight="1" spans="1:10">
      <c r="A2481" s="13">
        <v>44374</v>
      </c>
      <c r="B2481" s="12" t="s">
        <v>5393</v>
      </c>
      <c r="C2481" s="12" t="s">
        <v>4722</v>
      </c>
      <c r="D2481" s="12" t="s">
        <v>13</v>
      </c>
      <c r="E2481" s="12" t="s">
        <v>15</v>
      </c>
      <c r="F2481" s="12" t="s">
        <v>15</v>
      </c>
      <c r="G2481" s="12" t="s">
        <v>16</v>
      </c>
      <c r="H2481" s="12" t="s">
        <v>17</v>
      </c>
      <c r="I2481" s="12" t="s">
        <v>18</v>
      </c>
      <c r="J2481" s="12" t="s">
        <v>5394</v>
      </c>
    </row>
    <row r="2482" customHeight="1" spans="1:11">
      <c r="A2482" s="13">
        <v>44374</v>
      </c>
      <c r="B2482" s="12" t="s">
        <v>5395</v>
      </c>
      <c r="C2482" s="12" t="s">
        <v>118</v>
      </c>
      <c r="D2482" s="12" t="s">
        <v>41</v>
      </c>
      <c r="E2482" s="12" t="s">
        <v>15</v>
      </c>
      <c r="F2482" s="12" t="s">
        <v>15</v>
      </c>
      <c r="G2482" s="12" t="s">
        <v>16</v>
      </c>
      <c r="H2482" s="12" t="s">
        <v>17</v>
      </c>
      <c r="I2482" s="12" t="s">
        <v>18</v>
      </c>
      <c r="J2482" s="12" t="s">
        <v>3095</v>
      </c>
      <c r="K2482" s="12" t="s">
        <v>5396</v>
      </c>
    </row>
    <row r="2483" customHeight="1" spans="1:10">
      <c r="A2483" s="13">
        <v>44374</v>
      </c>
      <c r="B2483" s="12" t="s">
        <v>5397</v>
      </c>
      <c r="C2483" s="12" t="s">
        <v>104</v>
      </c>
      <c r="D2483" s="12" t="s">
        <v>13</v>
      </c>
      <c r="F2483" s="12" t="s">
        <v>175</v>
      </c>
      <c r="G2483" s="12" t="s">
        <v>26</v>
      </c>
      <c r="H2483" s="12" t="s">
        <v>726</v>
      </c>
      <c r="I2483" s="12" t="s">
        <v>18</v>
      </c>
      <c r="J2483" s="12" t="s">
        <v>3095</v>
      </c>
    </row>
    <row r="2484" customHeight="1" spans="1:10">
      <c r="A2484" s="13">
        <v>44374</v>
      </c>
      <c r="B2484" s="12" t="s">
        <v>5398</v>
      </c>
      <c r="C2484" s="12" t="s">
        <v>4722</v>
      </c>
      <c r="D2484" s="12" t="s">
        <v>13</v>
      </c>
      <c r="F2484" s="12" t="s">
        <v>15</v>
      </c>
      <c r="G2484" s="12" t="s">
        <v>16</v>
      </c>
      <c r="H2484" s="12" t="s">
        <v>17</v>
      </c>
      <c r="I2484" s="12" t="s">
        <v>59</v>
      </c>
      <c r="J2484" s="12" t="s">
        <v>5399</v>
      </c>
    </row>
    <row r="2485" customHeight="1" spans="1:10">
      <c r="A2485" s="13">
        <v>44374</v>
      </c>
      <c r="B2485" s="12" t="s">
        <v>5400</v>
      </c>
      <c r="C2485" s="12" t="s">
        <v>100</v>
      </c>
      <c r="D2485" s="12" t="s">
        <v>41</v>
      </c>
      <c r="F2485" s="12" t="s">
        <v>175</v>
      </c>
      <c r="G2485" s="12" t="s">
        <v>26</v>
      </c>
      <c r="H2485" s="12" t="s">
        <v>726</v>
      </c>
      <c r="I2485" s="12" t="s">
        <v>59</v>
      </c>
      <c r="J2485" s="12" t="s">
        <v>5401</v>
      </c>
    </row>
    <row r="2486" customHeight="1" spans="1:10">
      <c r="A2486" s="13">
        <v>44374</v>
      </c>
      <c r="B2486" s="12" t="s">
        <v>5402</v>
      </c>
      <c r="C2486" s="12" t="s">
        <v>148</v>
      </c>
      <c r="D2486" s="12" t="s">
        <v>41</v>
      </c>
      <c r="F2486" s="12" t="s">
        <v>175</v>
      </c>
      <c r="G2486" s="12" t="s">
        <v>101</v>
      </c>
      <c r="H2486" s="12" t="s">
        <v>101</v>
      </c>
      <c r="I2486" s="12" t="s">
        <v>59</v>
      </c>
      <c r="J2486" s="12" t="s">
        <v>5403</v>
      </c>
    </row>
    <row r="2487" customHeight="1" spans="1:10">
      <c r="A2487" s="13">
        <v>44374</v>
      </c>
      <c r="B2487" s="12" t="s">
        <v>5404</v>
      </c>
      <c r="C2487" s="12" t="s">
        <v>118</v>
      </c>
      <c r="D2487" s="12" t="s">
        <v>41</v>
      </c>
      <c r="F2487" s="12" t="s">
        <v>15</v>
      </c>
      <c r="G2487" s="12" t="s">
        <v>101</v>
      </c>
      <c r="H2487" s="12" t="s">
        <v>101</v>
      </c>
      <c r="I2487" s="12" t="s">
        <v>59</v>
      </c>
      <c r="J2487" s="12" t="s">
        <v>5405</v>
      </c>
    </row>
    <row r="2488" customHeight="1" spans="1:10">
      <c r="A2488" s="13">
        <v>44374</v>
      </c>
      <c r="B2488" s="12" t="s">
        <v>5406</v>
      </c>
      <c r="C2488" s="12" t="s">
        <v>100</v>
      </c>
      <c r="D2488" s="12" t="s">
        <v>41</v>
      </c>
      <c r="E2488" s="12" t="s">
        <v>5407</v>
      </c>
      <c r="F2488" s="12" t="s">
        <v>15</v>
      </c>
      <c r="G2488" s="12" t="s">
        <v>101</v>
      </c>
      <c r="H2488" s="12" t="s">
        <v>101</v>
      </c>
      <c r="I2488" s="12" t="s">
        <v>224</v>
      </c>
      <c r="J2488" s="12" t="s">
        <v>5408</v>
      </c>
    </row>
    <row r="2489" customHeight="1" spans="1:10">
      <c r="A2489" s="13">
        <v>44374</v>
      </c>
      <c r="B2489" s="12" t="s">
        <v>5409</v>
      </c>
      <c r="C2489" s="12" t="s">
        <v>132</v>
      </c>
      <c r="D2489" s="12" t="s">
        <v>13</v>
      </c>
      <c r="F2489" s="12" t="s">
        <v>175</v>
      </c>
      <c r="G2489" s="12" t="s">
        <v>16</v>
      </c>
      <c r="H2489" s="12" t="s">
        <v>723</v>
      </c>
      <c r="I2489" s="12" t="s">
        <v>224</v>
      </c>
      <c r="J2489" s="12" t="s">
        <v>5410</v>
      </c>
    </row>
    <row r="2490" customHeight="1" spans="1:10">
      <c r="A2490" s="13">
        <v>44375</v>
      </c>
      <c r="B2490" s="12" t="s">
        <v>5411</v>
      </c>
      <c r="C2490" s="12" t="s">
        <v>222</v>
      </c>
      <c r="D2490" s="12" t="s">
        <v>41</v>
      </c>
      <c r="F2490" s="12" t="s">
        <v>15</v>
      </c>
      <c r="G2490" s="12" t="s">
        <v>101</v>
      </c>
      <c r="H2490" s="12" t="s">
        <v>101</v>
      </c>
      <c r="I2490" s="12" t="s">
        <v>3436</v>
      </c>
      <c r="J2490" s="12" t="s">
        <v>5412</v>
      </c>
    </row>
    <row r="2491" customHeight="1" spans="1:10">
      <c r="A2491" s="13">
        <v>44375</v>
      </c>
      <c r="B2491" s="12" t="s">
        <v>5413</v>
      </c>
      <c r="C2491" s="12" t="s">
        <v>118</v>
      </c>
      <c r="D2491" s="12" t="s">
        <v>41</v>
      </c>
      <c r="F2491" s="12" t="s">
        <v>15</v>
      </c>
      <c r="G2491" s="12" t="s">
        <v>16</v>
      </c>
      <c r="H2491" s="12" t="s">
        <v>17</v>
      </c>
      <c r="I2491" s="12" t="s">
        <v>47</v>
      </c>
      <c r="J2491" s="12" t="s">
        <v>5414</v>
      </c>
    </row>
    <row r="2492" customHeight="1" spans="1:10">
      <c r="A2492" s="13">
        <v>44375</v>
      </c>
      <c r="B2492" s="12" t="s">
        <v>5415</v>
      </c>
      <c r="C2492" s="12" t="s">
        <v>1418</v>
      </c>
      <c r="D2492" s="12" t="s">
        <v>41</v>
      </c>
      <c r="F2492" s="12" t="s">
        <v>15</v>
      </c>
      <c r="G2492" s="12" t="s">
        <v>16</v>
      </c>
      <c r="H2492" s="12" t="s">
        <v>17</v>
      </c>
      <c r="I2492" s="12" t="s">
        <v>47</v>
      </c>
      <c r="J2492" s="12" t="s">
        <v>5416</v>
      </c>
    </row>
    <row r="2493" customHeight="1" spans="1:10">
      <c r="A2493" s="13">
        <v>44375</v>
      </c>
      <c r="B2493" s="12" t="s">
        <v>5417</v>
      </c>
      <c r="C2493" s="12" t="s">
        <v>50</v>
      </c>
      <c r="D2493" s="12" t="s">
        <v>41</v>
      </c>
      <c r="E2493" s="12" t="s">
        <v>15</v>
      </c>
      <c r="F2493" s="12" t="s">
        <v>15</v>
      </c>
      <c r="G2493" s="12" t="s">
        <v>26</v>
      </c>
      <c r="H2493" s="12" t="s">
        <v>27</v>
      </c>
      <c r="I2493" s="12" t="s">
        <v>47</v>
      </c>
      <c r="J2493" s="12" t="s">
        <v>38</v>
      </c>
    </row>
    <row r="2494" customHeight="1" spans="1:10">
      <c r="A2494" s="13">
        <v>44375</v>
      </c>
      <c r="B2494" s="12" t="s">
        <v>5418</v>
      </c>
      <c r="C2494" s="12" t="s">
        <v>148</v>
      </c>
      <c r="D2494" s="12" t="s">
        <v>41</v>
      </c>
      <c r="F2494" s="12" t="s">
        <v>15</v>
      </c>
      <c r="G2494" s="12" t="s">
        <v>101</v>
      </c>
      <c r="H2494" s="12" t="s">
        <v>101</v>
      </c>
      <c r="I2494" s="12" t="s">
        <v>47</v>
      </c>
      <c r="J2494" s="12" t="s">
        <v>5419</v>
      </c>
    </row>
    <row r="2495" customHeight="1" spans="1:10">
      <c r="A2495" s="13">
        <v>44375</v>
      </c>
      <c r="B2495" s="12" t="s">
        <v>5420</v>
      </c>
      <c r="C2495" s="12" t="s">
        <v>118</v>
      </c>
      <c r="D2495" s="12" t="s">
        <v>41</v>
      </c>
      <c r="E2495" s="12" t="s">
        <v>1891</v>
      </c>
      <c r="F2495" s="12" t="s">
        <v>15</v>
      </c>
      <c r="G2495" s="12" t="s">
        <v>16</v>
      </c>
      <c r="H2495" s="12" t="s">
        <v>17</v>
      </c>
      <c r="I2495" s="12" t="s">
        <v>59</v>
      </c>
      <c r="J2495" s="12" t="s">
        <v>5421</v>
      </c>
    </row>
    <row r="2496" customHeight="1" spans="1:10">
      <c r="A2496" s="13">
        <v>44375</v>
      </c>
      <c r="B2496" s="12" t="s">
        <v>5422</v>
      </c>
      <c r="C2496" s="12" t="s">
        <v>66</v>
      </c>
      <c r="D2496" s="12" t="s">
        <v>41</v>
      </c>
      <c r="F2496" s="12" t="s">
        <v>15</v>
      </c>
      <c r="G2496" s="12" t="s">
        <v>16</v>
      </c>
      <c r="H2496" s="12" t="s">
        <v>17</v>
      </c>
      <c r="I2496" s="12" t="s">
        <v>59</v>
      </c>
      <c r="J2496" s="12" t="s">
        <v>5423</v>
      </c>
    </row>
    <row r="2497" customHeight="1" spans="1:10">
      <c r="A2497" s="13">
        <v>44375</v>
      </c>
      <c r="B2497" s="12" t="s">
        <v>5424</v>
      </c>
      <c r="C2497" s="12" t="s">
        <v>118</v>
      </c>
      <c r="D2497" s="12" t="s">
        <v>41</v>
      </c>
      <c r="F2497" s="12" t="s">
        <v>15</v>
      </c>
      <c r="G2497" s="12" t="s">
        <v>16</v>
      </c>
      <c r="H2497" s="12" t="s">
        <v>17</v>
      </c>
      <c r="I2497" s="12" t="s">
        <v>18</v>
      </c>
      <c r="J2497" s="12" t="s">
        <v>5425</v>
      </c>
    </row>
    <row r="2498" customHeight="1" spans="1:10">
      <c r="A2498" s="13">
        <v>44375</v>
      </c>
      <c r="B2498" s="12" t="s">
        <v>5426</v>
      </c>
      <c r="C2498" s="12" t="s">
        <v>118</v>
      </c>
      <c r="D2498" s="12" t="s">
        <v>41</v>
      </c>
      <c r="F2498" s="12" t="s">
        <v>175</v>
      </c>
      <c r="G2498" s="12" t="s">
        <v>26</v>
      </c>
      <c r="H2498" s="12" t="s">
        <v>726</v>
      </c>
      <c r="I2498" s="12" t="s">
        <v>59</v>
      </c>
      <c r="J2498" s="12" t="s">
        <v>5427</v>
      </c>
    </row>
    <row r="2499" customHeight="1" spans="1:10">
      <c r="A2499" s="13">
        <v>44375</v>
      </c>
      <c r="B2499" s="12" t="s">
        <v>5428</v>
      </c>
      <c r="C2499" s="12" t="s">
        <v>1137</v>
      </c>
      <c r="D2499" s="12" t="s">
        <v>13</v>
      </c>
      <c r="F2499" s="12" t="s">
        <v>15</v>
      </c>
      <c r="G2499" s="12" t="s">
        <v>26</v>
      </c>
      <c r="H2499" s="12" t="s">
        <v>27</v>
      </c>
      <c r="I2499" s="12" t="s">
        <v>18</v>
      </c>
      <c r="J2499" s="12" t="s">
        <v>5429</v>
      </c>
    </row>
    <row r="2500" customHeight="1" spans="1:10">
      <c r="A2500" s="13">
        <v>44375</v>
      </c>
      <c r="B2500" s="12" t="s">
        <v>5430</v>
      </c>
      <c r="C2500" s="12" t="s">
        <v>368</v>
      </c>
      <c r="D2500" s="12" t="s">
        <v>13</v>
      </c>
      <c r="F2500" s="12" t="s">
        <v>15</v>
      </c>
      <c r="G2500" s="12" t="s">
        <v>101</v>
      </c>
      <c r="H2500" s="12" t="s">
        <v>101</v>
      </c>
      <c r="I2500" s="12" t="s">
        <v>59</v>
      </c>
      <c r="J2500" s="12" t="s">
        <v>5431</v>
      </c>
    </row>
    <row r="2501" customHeight="1" spans="1:10">
      <c r="A2501" s="13">
        <v>44375</v>
      </c>
      <c r="B2501" s="12" t="s">
        <v>5432</v>
      </c>
      <c r="C2501" s="12" t="s">
        <v>66</v>
      </c>
      <c r="D2501" s="12" t="s">
        <v>41</v>
      </c>
      <c r="E2501" s="12" t="s">
        <v>15</v>
      </c>
      <c r="F2501" s="12" t="s">
        <v>15</v>
      </c>
      <c r="G2501" s="12" t="s">
        <v>16</v>
      </c>
      <c r="H2501" s="12" t="s">
        <v>17</v>
      </c>
      <c r="I2501" s="12" t="s">
        <v>34</v>
      </c>
      <c r="J2501" s="12" t="s">
        <v>5433</v>
      </c>
    </row>
    <row r="2502" customHeight="1" spans="1:10">
      <c r="A2502" s="13">
        <v>44375</v>
      </c>
      <c r="B2502" s="12" t="s">
        <v>5434</v>
      </c>
      <c r="C2502" s="12" t="s">
        <v>1137</v>
      </c>
      <c r="D2502" s="12" t="s">
        <v>13</v>
      </c>
      <c r="E2502" s="12" t="s">
        <v>15</v>
      </c>
      <c r="F2502" s="12" t="s">
        <v>15</v>
      </c>
      <c r="G2502" s="12" t="s">
        <v>101</v>
      </c>
      <c r="H2502" s="12" t="s">
        <v>101</v>
      </c>
      <c r="I2502" s="12" t="s">
        <v>34</v>
      </c>
      <c r="J2502" s="12" t="s">
        <v>5435</v>
      </c>
    </row>
    <row r="2503" customHeight="1" spans="1:10">
      <c r="A2503" s="13">
        <v>44375</v>
      </c>
      <c r="B2503" s="12" t="s">
        <v>5436</v>
      </c>
      <c r="C2503" s="12" t="s">
        <v>58</v>
      </c>
      <c r="D2503" s="12" t="s">
        <v>13</v>
      </c>
      <c r="E2503" s="12" t="s">
        <v>588</v>
      </c>
      <c r="F2503" s="12" t="s">
        <v>15</v>
      </c>
      <c r="G2503" s="12" t="s">
        <v>16</v>
      </c>
      <c r="H2503" s="12" t="s">
        <v>17</v>
      </c>
      <c r="I2503" s="12" t="s">
        <v>59</v>
      </c>
      <c r="J2503" s="12" t="s">
        <v>5437</v>
      </c>
    </row>
    <row r="2504" customHeight="1" spans="1:10">
      <c r="A2504" s="13">
        <v>44376</v>
      </c>
      <c r="B2504" s="12" t="s">
        <v>5438</v>
      </c>
      <c r="C2504" s="12" t="s">
        <v>5439</v>
      </c>
      <c r="D2504" s="12" t="s">
        <v>41</v>
      </c>
      <c r="F2504" s="12" t="s">
        <v>175</v>
      </c>
      <c r="G2504" s="12" t="s">
        <v>101</v>
      </c>
      <c r="H2504" s="12" t="s">
        <v>101</v>
      </c>
      <c r="I2504" s="12" t="s">
        <v>34</v>
      </c>
      <c r="J2504" s="12" t="s">
        <v>5440</v>
      </c>
    </row>
    <row r="2505" customHeight="1" spans="1:10">
      <c r="A2505" s="13">
        <v>44376</v>
      </c>
      <c r="B2505" s="12" t="s">
        <v>5441</v>
      </c>
      <c r="C2505" s="12" t="s">
        <v>104</v>
      </c>
      <c r="D2505" s="12" t="s">
        <v>13</v>
      </c>
      <c r="E2505" s="12" t="s">
        <v>15</v>
      </c>
      <c r="F2505" s="12" t="s">
        <v>15</v>
      </c>
      <c r="G2505" s="12" t="s">
        <v>26</v>
      </c>
      <c r="H2505" s="12" t="s">
        <v>27</v>
      </c>
      <c r="I2505" s="12" t="s">
        <v>47</v>
      </c>
      <c r="J2505" s="12" t="s">
        <v>38</v>
      </c>
    </row>
    <row r="2506" customHeight="1" spans="1:10">
      <c r="A2506" s="13">
        <v>44376</v>
      </c>
      <c r="B2506" s="12" t="s">
        <v>5442</v>
      </c>
      <c r="C2506" s="12" t="s">
        <v>66</v>
      </c>
      <c r="D2506" s="12" t="s">
        <v>41</v>
      </c>
      <c r="E2506" s="12" t="s">
        <v>175</v>
      </c>
      <c r="F2506" s="12" t="s">
        <v>15</v>
      </c>
      <c r="G2506" s="12" t="s">
        <v>16</v>
      </c>
      <c r="H2506" s="12" t="s">
        <v>17</v>
      </c>
      <c r="I2506" s="12" t="s">
        <v>47</v>
      </c>
      <c r="J2506" s="12" t="s">
        <v>5443</v>
      </c>
    </row>
    <row r="2507" customHeight="1" spans="1:10">
      <c r="A2507" s="13">
        <v>44376</v>
      </c>
      <c r="B2507" s="12" t="s">
        <v>5444</v>
      </c>
      <c r="C2507" s="12" t="s">
        <v>109</v>
      </c>
      <c r="D2507" s="12" t="s">
        <v>13</v>
      </c>
      <c r="F2507" s="12" t="s">
        <v>15</v>
      </c>
      <c r="G2507" s="12" t="s">
        <v>26</v>
      </c>
      <c r="H2507" s="12" t="s">
        <v>27</v>
      </c>
      <c r="I2507" s="12" t="s">
        <v>47</v>
      </c>
      <c r="J2507" s="12" t="s">
        <v>5445</v>
      </c>
    </row>
    <row r="2508" customHeight="1" spans="1:10">
      <c r="A2508" s="13">
        <v>44376</v>
      </c>
      <c r="B2508" s="12" t="s">
        <v>5446</v>
      </c>
      <c r="C2508" s="12" t="s">
        <v>4722</v>
      </c>
      <c r="D2508" s="12" t="s">
        <v>13</v>
      </c>
      <c r="F2508" s="12" t="s">
        <v>15</v>
      </c>
      <c r="G2508" s="12" t="s">
        <v>26</v>
      </c>
      <c r="H2508" s="12" t="s">
        <v>27</v>
      </c>
      <c r="I2508" s="12" t="s">
        <v>224</v>
      </c>
      <c r="J2508" s="12" t="s">
        <v>5447</v>
      </c>
    </row>
    <row r="2509" customHeight="1" spans="1:10">
      <c r="A2509" s="13">
        <v>44376</v>
      </c>
      <c r="B2509" s="12" t="s">
        <v>5448</v>
      </c>
      <c r="C2509" s="12" t="s">
        <v>2275</v>
      </c>
      <c r="D2509" s="12" t="s">
        <v>41</v>
      </c>
      <c r="F2509" s="12" t="s">
        <v>15</v>
      </c>
      <c r="G2509" s="12" t="s">
        <v>16</v>
      </c>
      <c r="H2509" s="12" t="s">
        <v>17</v>
      </c>
      <c r="I2509" s="12" t="s">
        <v>224</v>
      </c>
      <c r="J2509" s="12" t="s">
        <v>5449</v>
      </c>
    </row>
    <row r="2510" customHeight="1" spans="1:10">
      <c r="A2510" s="13">
        <v>44376</v>
      </c>
      <c r="B2510" s="12" t="s">
        <v>5450</v>
      </c>
      <c r="C2510" s="12" t="s">
        <v>1384</v>
      </c>
      <c r="D2510" s="12" t="s">
        <v>41</v>
      </c>
      <c r="F2510" s="12" t="s">
        <v>15</v>
      </c>
      <c r="G2510" s="12" t="s">
        <v>16</v>
      </c>
      <c r="H2510" s="12" t="s">
        <v>17</v>
      </c>
      <c r="I2510" s="12" t="s">
        <v>224</v>
      </c>
      <c r="J2510" s="12" t="s">
        <v>5451</v>
      </c>
    </row>
    <row r="2511" customHeight="1" spans="1:10">
      <c r="A2511" s="13">
        <v>44376</v>
      </c>
      <c r="B2511" s="12" t="s">
        <v>5452</v>
      </c>
      <c r="C2511" s="12" t="s">
        <v>109</v>
      </c>
      <c r="D2511" s="12" t="s">
        <v>13</v>
      </c>
      <c r="F2511" s="12" t="s">
        <v>15</v>
      </c>
      <c r="G2511" s="12" t="s">
        <v>101</v>
      </c>
      <c r="H2511" s="12" t="s">
        <v>101</v>
      </c>
      <c r="I2511" s="12" t="s">
        <v>224</v>
      </c>
      <c r="J2511" s="12" t="s">
        <v>5453</v>
      </c>
    </row>
    <row r="2512" customHeight="1" spans="1:10">
      <c r="A2512" s="13">
        <v>44376</v>
      </c>
      <c r="B2512" s="12" t="s">
        <v>5454</v>
      </c>
      <c r="C2512" s="12" t="s">
        <v>148</v>
      </c>
      <c r="D2512" s="12" t="s">
        <v>41</v>
      </c>
      <c r="F2512" s="12" t="s">
        <v>15</v>
      </c>
      <c r="G2512" s="12" t="s">
        <v>101</v>
      </c>
      <c r="H2512" s="12" t="s">
        <v>101</v>
      </c>
      <c r="I2512" s="12" t="s">
        <v>224</v>
      </c>
      <c r="J2512" s="12" t="s">
        <v>3717</v>
      </c>
    </row>
    <row r="2513" customHeight="1" spans="1:10">
      <c r="A2513" s="13">
        <v>44376</v>
      </c>
      <c r="B2513" s="12" t="s">
        <v>5455</v>
      </c>
      <c r="C2513" s="12" t="s">
        <v>4722</v>
      </c>
      <c r="D2513" s="12" t="s">
        <v>13</v>
      </c>
      <c r="F2513" s="12" t="s">
        <v>15</v>
      </c>
      <c r="G2513" s="12" t="s">
        <v>16</v>
      </c>
      <c r="H2513" s="12" t="s">
        <v>17</v>
      </c>
      <c r="I2513" s="12" t="s">
        <v>59</v>
      </c>
      <c r="J2513" s="12" t="s">
        <v>5456</v>
      </c>
    </row>
    <row r="2514" customHeight="1" spans="1:10">
      <c r="A2514" s="13">
        <v>44376</v>
      </c>
      <c r="B2514" s="12" t="s">
        <v>5457</v>
      </c>
      <c r="C2514" s="12" t="s">
        <v>66</v>
      </c>
      <c r="D2514" s="12" t="s">
        <v>41</v>
      </c>
      <c r="F2514" s="12" t="s">
        <v>15</v>
      </c>
      <c r="G2514" s="12" t="s">
        <v>16</v>
      </c>
      <c r="H2514" s="12" t="s">
        <v>17</v>
      </c>
      <c r="I2514" s="12" t="s">
        <v>59</v>
      </c>
      <c r="J2514" s="12" t="s">
        <v>5458</v>
      </c>
    </row>
    <row r="2515" customHeight="1" spans="1:10">
      <c r="A2515" s="13">
        <v>44376</v>
      </c>
      <c r="B2515" s="12" t="s">
        <v>5205</v>
      </c>
      <c r="C2515" s="12" t="s">
        <v>1344</v>
      </c>
      <c r="D2515" s="12" t="s">
        <v>41</v>
      </c>
      <c r="F2515" s="12" t="s">
        <v>15</v>
      </c>
      <c r="G2515" s="12" t="s">
        <v>16</v>
      </c>
      <c r="H2515" s="12" t="s">
        <v>17</v>
      </c>
      <c r="I2515" s="12" t="s">
        <v>59</v>
      </c>
      <c r="J2515" s="12" t="s">
        <v>5459</v>
      </c>
    </row>
    <row r="2516" customHeight="1" spans="1:10">
      <c r="A2516" s="13">
        <v>44377</v>
      </c>
      <c r="B2516" s="12" t="s">
        <v>5460</v>
      </c>
      <c r="C2516" s="12" t="s">
        <v>1132</v>
      </c>
      <c r="D2516" s="12" t="s">
        <v>41</v>
      </c>
      <c r="F2516" s="12" t="s">
        <v>175</v>
      </c>
      <c r="G2516" s="12" t="s">
        <v>26</v>
      </c>
      <c r="H2516" s="12" t="s">
        <v>726</v>
      </c>
      <c r="I2516" s="12" t="s">
        <v>59</v>
      </c>
      <c r="J2516" s="12" t="s">
        <v>5461</v>
      </c>
    </row>
    <row r="2517" customHeight="1" spans="1:10">
      <c r="A2517" s="13">
        <v>44377</v>
      </c>
      <c r="B2517" s="12" t="s">
        <v>5462</v>
      </c>
      <c r="C2517" s="12" t="s">
        <v>2631</v>
      </c>
      <c r="D2517" s="12" t="s">
        <v>13</v>
      </c>
      <c r="E2517" s="12" t="s">
        <v>340</v>
      </c>
      <c r="F2517" s="12" t="s">
        <v>15</v>
      </c>
      <c r="G2517" s="12" t="s">
        <v>16</v>
      </c>
      <c r="H2517" s="12" t="s">
        <v>17</v>
      </c>
      <c r="I2517" s="12" t="s">
        <v>59</v>
      </c>
      <c r="J2517" s="12" t="s">
        <v>5463</v>
      </c>
    </row>
    <row r="2518" customHeight="1" spans="1:10">
      <c r="A2518" s="13">
        <v>44377</v>
      </c>
      <c r="B2518" s="12" t="s">
        <v>5464</v>
      </c>
      <c r="C2518" s="12" t="s">
        <v>66</v>
      </c>
      <c r="D2518" s="12" t="s">
        <v>41</v>
      </c>
      <c r="F2518" s="12" t="s">
        <v>175</v>
      </c>
      <c r="G2518" s="12" t="s">
        <v>16</v>
      </c>
      <c r="H2518" s="12" t="s">
        <v>723</v>
      </c>
      <c r="I2518" s="12" t="s">
        <v>59</v>
      </c>
      <c r="J2518" s="12" t="s">
        <v>5465</v>
      </c>
    </row>
    <row r="2519" customHeight="1" spans="1:10">
      <c r="A2519" s="13">
        <v>44377</v>
      </c>
      <c r="B2519" s="12" t="s">
        <v>5466</v>
      </c>
      <c r="C2519" s="12" t="s">
        <v>118</v>
      </c>
      <c r="D2519" s="12" t="s">
        <v>41</v>
      </c>
      <c r="F2519" s="12" t="s">
        <v>175</v>
      </c>
      <c r="G2519" s="12" t="s">
        <v>26</v>
      </c>
      <c r="H2519" s="12" t="s">
        <v>726</v>
      </c>
      <c r="I2519" s="12" t="s">
        <v>59</v>
      </c>
      <c r="J2519" s="12" t="s">
        <v>5467</v>
      </c>
    </row>
    <row r="2520" customHeight="1" spans="1:10">
      <c r="A2520" s="13">
        <v>44377</v>
      </c>
      <c r="B2520" s="12" t="s">
        <v>5468</v>
      </c>
      <c r="C2520" s="12" t="s">
        <v>50</v>
      </c>
      <c r="D2520" s="12" t="s">
        <v>41</v>
      </c>
      <c r="E2520" s="12" t="s">
        <v>5469</v>
      </c>
      <c r="F2520" s="12" t="s">
        <v>15</v>
      </c>
      <c r="G2520" s="12" t="s">
        <v>101</v>
      </c>
      <c r="H2520" s="12" t="s">
        <v>101</v>
      </c>
      <c r="I2520" s="12" t="s">
        <v>59</v>
      </c>
      <c r="J2520" s="12" t="s">
        <v>5470</v>
      </c>
    </row>
    <row r="2521" customHeight="1" spans="1:10">
      <c r="A2521" s="13">
        <v>44377</v>
      </c>
      <c r="B2521" s="12" t="s">
        <v>5471</v>
      </c>
      <c r="C2521" s="12" t="s">
        <v>2310</v>
      </c>
      <c r="D2521" s="12" t="s">
        <v>13</v>
      </c>
      <c r="F2521" s="12" t="s">
        <v>15</v>
      </c>
      <c r="G2521" s="12" t="s">
        <v>16</v>
      </c>
      <c r="H2521" s="12" t="s">
        <v>17</v>
      </c>
      <c r="I2521" s="12" t="s">
        <v>224</v>
      </c>
      <c r="J2521" s="12" t="s">
        <v>5472</v>
      </c>
    </row>
    <row r="2522" customHeight="1" spans="1:10">
      <c r="A2522" s="13">
        <v>44377</v>
      </c>
      <c r="B2522" s="12" t="s">
        <v>5473</v>
      </c>
      <c r="C2522" s="12" t="s">
        <v>109</v>
      </c>
      <c r="D2522" s="12" t="s">
        <v>13</v>
      </c>
      <c r="F2522" s="12" t="s">
        <v>175</v>
      </c>
      <c r="G2522" s="12" t="s">
        <v>26</v>
      </c>
      <c r="H2522" s="12" t="s">
        <v>726</v>
      </c>
      <c r="I2522" s="12" t="s">
        <v>224</v>
      </c>
      <c r="J2522" s="12" t="s">
        <v>3717</v>
      </c>
    </row>
    <row r="2523" customHeight="1" spans="1:10">
      <c r="A2523" s="13">
        <v>44377</v>
      </c>
      <c r="B2523" s="12" t="s">
        <v>5474</v>
      </c>
      <c r="C2523" s="12" t="s">
        <v>2310</v>
      </c>
      <c r="D2523" s="12" t="s">
        <v>13</v>
      </c>
      <c r="F2523" s="12" t="s">
        <v>175</v>
      </c>
      <c r="G2523" s="12" t="s">
        <v>26</v>
      </c>
      <c r="H2523" s="12" t="s">
        <v>726</v>
      </c>
      <c r="I2523" s="12" t="s">
        <v>5475</v>
      </c>
      <c r="J2523" s="12" t="s">
        <v>5476</v>
      </c>
    </row>
    <row r="2524" customHeight="1" spans="1:10">
      <c r="A2524" s="13">
        <v>44377</v>
      </c>
      <c r="B2524" s="12" t="s">
        <v>5477</v>
      </c>
      <c r="C2524" s="12" t="s">
        <v>109</v>
      </c>
      <c r="D2524" s="12" t="s">
        <v>13</v>
      </c>
      <c r="F2524" s="12" t="s">
        <v>175</v>
      </c>
      <c r="G2524" s="12" t="s">
        <v>16</v>
      </c>
      <c r="H2524" s="12" t="s">
        <v>723</v>
      </c>
      <c r="I2524" s="12" t="s">
        <v>18</v>
      </c>
      <c r="J2524" s="12" t="s">
        <v>5478</v>
      </c>
    </row>
    <row r="2525" customHeight="1" spans="1:10">
      <c r="A2525" s="13">
        <v>44377</v>
      </c>
      <c r="B2525" s="12" t="s">
        <v>5479</v>
      </c>
      <c r="C2525" s="12" t="s">
        <v>1955</v>
      </c>
      <c r="D2525" s="12" t="s">
        <v>13</v>
      </c>
      <c r="F2525" s="12" t="s">
        <v>15</v>
      </c>
      <c r="G2525" s="12" t="s">
        <v>26</v>
      </c>
      <c r="H2525" s="12" t="s">
        <v>27</v>
      </c>
      <c r="I2525" s="12" t="s">
        <v>18</v>
      </c>
      <c r="J2525" s="12" t="s">
        <v>5480</v>
      </c>
    </row>
    <row r="2526" customHeight="1" spans="1:10">
      <c r="A2526" s="13">
        <v>44377</v>
      </c>
      <c r="B2526" s="12" t="s">
        <v>5481</v>
      </c>
      <c r="C2526" s="12" t="s">
        <v>118</v>
      </c>
      <c r="D2526" s="12" t="s">
        <v>41</v>
      </c>
      <c r="F2526" s="12" t="s">
        <v>15</v>
      </c>
      <c r="G2526" s="12" t="s">
        <v>16</v>
      </c>
      <c r="H2526" s="12" t="s">
        <v>17</v>
      </c>
      <c r="I2526" s="12" t="s">
        <v>34</v>
      </c>
      <c r="J2526" s="12" t="s">
        <v>38</v>
      </c>
    </row>
    <row r="2527" customHeight="1" spans="1:11">
      <c r="A2527" s="13">
        <v>44378</v>
      </c>
      <c r="B2527" s="12" t="s">
        <v>5482</v>
      </c>
      <c r="C2527" s="12" t="s">
        <v>1132</v>
      </c>
      <c r="D2527" s="12" t="s">
        <v>41</v>
      </c>
      <c r="E2527" s="12" t="s">
        <v>15</v>
      </c>
      <c r="F2527" s="12" t="s">
        <v>15</v>
      </c>
      <c r="G2527" s="12" t="s">
        <v>16</v>
      </c>
      <c r="H2527" s="12" t="s">
        <v>17</v>
      </c>
      <c r="I2527" s="12" t="s">
        <v>34</v>
      </c>
      <c r="J2527" s="12" t="s">
        <v>5483</v>
      </c>
      <c r="K2527" s="12" t="s">
        <v>5484</v>
      </c>
    </row>
    <row r="2528" customHeight="1" spans="1:10">
      <c r="A2528" s="13">
        <v>44378</v>
      </c>
      <c r="B2528" s="12" t="s">
        <v>5485</v>
      </c>
      <c r="C2528" s="12" t="s">
        <v>46</v>
      </c>
      <c r="D2528" s="12" t="s">
        <v>41</v>
      </c>
      <c r="E2528" s="12" t="s">
        <v>1891</v>
      </c>
      <c r="F2528" s="12" t="s">
        <v>15</v>
      </c>
      <c r="G2528" s="12" t="s">
        <v>16</v>
      </c>
      <c r="H2528" s="12" t="s">
        <v>17</v>
      </c>
      <c r="I2528" s="12" t="s">
        <v>34</v>
      </c>
      <c r="J2528" s="12" t="s">
        <v>5486</v>
      </c>
    </row>
    <row r="2529" customHeight="1" spans="1:9">
      <c r="A2529" s="13">
        <v>44378</v>
      </c>
      <c r="B2529" s="12" t="s">
        <v>4409</v>
      </c>
      <c r="C2529" s="12" t="s">
        <v>1955</v>
      </c>
      <c r="D2529" s="12" t="s">
        <v>13</v>
      </c>
      <c r="E2529" s="12" t="s">
        <v>23</v>
      </c>
      <c r="F2529" s="12" t="s">
        <v>15</v>
      </c>
      <c r="G2529" s="12" t="s">
        <v>101</v>
      </c>
      <c r="H2529" s="12" t="s">
        <v>101</v>
      </c>
      <c r="I2529" s="12" t="s">
        <v>34</v>
      </c>
    </row>
    <row r="2530" customHeight="1" spans="1:11">
      <c r="A2530" s="13">
        <v>44378</v>
      </c>
      <c r="B2530" s="12" t="s">
        <v>5487</v>
      </c>
      <c r="C2530" s="12" t="s">
        <v>1955</v>
      </c>
      <c r="D2530" s="12" t="s">
        <v>13</v>
      </c>
      <c r="E2530" s="12" t="s">
        <v>653</v>
      </c>
      <c r="F2530" s="12" t="s">
        <v>15</v>
      </c>
      <c r="G2530" s="12" t="s">
        <v>16</v>
      </c>
      <c r="H2530" s="12" t="s">
        <v>17</v>
      </c>
      <c r="I2530" s="12" t="s">
        <v>18</v>
      </c>
      <c r="J2530" s="12" t="s">
        <v>5488</v>
      </c>
      <c r="K2530" s="12" t="s">
        <v>5489</v>
      </c>
    </row>
    <row r="2531" customHeight="1" spans="1:10">
      <c r="A2531" s="13">
        <v>44378</v>
      </c>
      <c r="B2531" s="12" t="s">
        <v>5490</v>
      </c>
      <c r="C2531" s="12" t="s">
        <v>1160</v>
      </c>
      <c r="D2531" s="12" t="s">
        <v>13</v>
      </c>
      <c r="F2531" s="12" t="s">
        <v>15</v>
      </c>
      <c r="G2531" s="12" t="s">
        <v>26</v>
      </c>
      <c r="H2531" s="12" t="s">
        <v>27</v>
      </c>
      <c r="I2531" s="12" t="s">
        <v>18</v>
      </c>
      <c r="J2531" s="12" t="s">
        <v>5491</v>
      </c>
    </row>
    <row r="2532" customHeight="1" spans="1:10">
      <c r="A2532" s="13">
        <v>44378</v>
      </c>
      <c r="B2532" s="12" t="s">
        <v>5492</v>
      </c>
      <c r="C2532" s="12" t="s">
        <v>50</v>
      </c>
      <c r="D2532" s="12" t="s">
        <v>41</v>
      </c>
      <c r="F2532" s="12" t="s">
        <v>175</v>
      </c>
      <c r="G2532" s="12" t="s">
        <v>26</v>
      </c>
      <c r="H2532" s="12" t="s">
        <v>726</v>
      </c>
      <c r="I2532" s="12" t="s">
        <v>224</v>
      </c>
      <c r="J2532" s="12" t="s">
        <v>5493</v>
      </c>
    </row>
    <row r="2533" customHeight="1" spans="1:10">
      <c r="A2533" s="13">
        <v>44378</v>
      </c>
      <c r="B2533" s="12" t="s">
        <v>5494</v>
      </c>
      <c r="C2533" s="12" t="s">
        <v>118</v>
      </c>
      <c r="D2533" s="12" t="s">
        <v>41</v>
      </c>
      <c r="E2533" s="12" t="s">
        <v>251</v>
      </c>
      <c r="F2533" s="12" t="s">
        <v>15</v>
      </c>
      <c r="G2533" s="12" t="s">
        <v>16</v>
      </c>
      <c r="H2533" s="12" t="s">
        <v>17</v>
      </c>
      <c r="I2533" s="12" t="s">
        <v>224</v>
      </c>
      <c r="J2533" s="12" t="s">
        <v>5495</v>
      </c>
    </row>
    <row r="2534" customHeight="1" spans="1:11">
      <c r="A2534" s="13">
        <v>44378</v>
      </c>
      <c r="B2534" s="12" t="s">
        <v>5496</v>
      </c>
      <c r="C2534" s="12" t="s">
        <v>4722</v>
      </c>
      <c r="D2534" s="12" t="s">
        <v>13</v>
      </c>
      <c r="F2534" s="12" t="s">
        <v>15</v>
      </c>
      <c r="G2534" s="12" t="s">
        <v>16</v>
      </c>
      <c r="H2534" s="12" t="s">
        <v>17</v>
      </c>
      <c r="I2534" s="12" t="s">
        <v>3436</v>
      </c>
      <c r="J2534" s="12" t="s">
        <v>5497</v>
      </c>
      <c r="K2534" s="12" t="s">
        <v>5498</v>
      </c>
    </row>
    <row r="2535" customHeight="1" spans="1:10">
      <c r="A2535" s="13">
        <v>44378</v>
      </c>
      <c r="B2535" s="12" t="s">
        <v>5499</v>
      </c>
      <c r="C2535" s="12" t="s">
        <v>2310</v>
      </c>
      <c r="D2535" s="12" t="s">
        <v>13</v>
      </c>
      <c r="F2535" s="12" t="s">
        <v>175</v>
      </c>
      <c r="G2535" s="12" t="s">
        <v>16</v>
      </c>
      <c r="H2535" s="12" t="s">
        <v>723</v>
      </c>
      <c r="I2535" s="12" t="s">
        <v>47</v>
      </c>
      <c r="J2535" s="12" t="s">
        <v>5500</v>
      </c>
    </row>
    <row r="2536" customHeight="1" spans="1:10">
      <c r="A2536" s="13">
        <v>44379</v>
      </c>
      <c r="B2536" s="12" t="s">
        <v>5501</v>
      </c>
      <c r="C2536" s="12" t="s">
        <v>66</v>
      </c>
      <c r="D2536" s="12" t="s">
        <v>41</v>
      </c>
      <c r="E2536" s="12" t="s">
        <v>239</v>
      </c>
      <c r="F2536" s="12" t="s">
        <v>15</v>
      </c>
      <c r="G2536" s="12" t="s">
        <v>16</v>
      </c>
      <c r="H2536" s="12" t="s">
        <v>17</v>
      </c>
      <c r="I2536" s="12" t="s">
        <v>59</v>
      </c>
      <c r="J2536" s="12" t="s">
        <v>5502</v>
      </c>
    </row>
    <row r="2537" customHeight="1" spans="1:11">
      <c r="A2537" s="13">
        <v>44379</v>
      </c>
      <c r="B2537" s="12" t="s">
        <v>5503</v>
      </c>
      <c r="C2537" s="12" t="s">
        <v>4722</v>
      </c>
      <c r="D2537" s="12" t="s">
        <v>13</v>
      </c>
      <c r="F2537" s="12" t="s">
        <v>175</v>
      </c>
      <c r="G2537" s="12" t="s">
        <v>16</v>
      </c>
      <c r="H2537" s="12" t="s">
        <v>723</v>
      </c>
      <c r="I2537" s="12" t="s">
        <v>224</v>
      </c>
      <c r="J2537" s="12" t="s">
        <v>5504</v>
      </c>
      <c r="K2537" s="12" t="s">
        <v>5505</v>
      </c>
    </row>
    <row r="2538" customHeight="1" spans="1:10">
      <c r="A2538" s="13">
        <v>44379</v>
      </c>
      <c r="B2538" s="12" t="s">
        <v>5506</v>
      </c>
      <c r="C2538" s="12" t="s">
        <v>1955</v>
      </c>
      <c r="D2538" s="12" t="s">
        <v>13</v>
      </c>
      <c r="F2538" s="12" t="s">
        <v>175</v>
      </c>
      <c r="G2538" s="12" t="s">
        <v>26</v>
      </c>
      <c r="H2538" s="12" t="s">
        <v>726</v>
      </c>
      <c r="I2538" s="12" t="s">
        <v>224</v>
      </c>
      <c r="J2538" s="12" t="s">
        <v>5507</v>
      </c>
    </row>
    <row r="2539" customHeight="1" spans="1:10">
      <c r="A2539" s="13">
        <v>44379</v>
      </c>
      <c r="B2539" s="12" t="s">
        <v>5508</v>
      </c>
      <c r="C2539" s="12" t="s">
        <v>50</v>
      </c>
      <c r="D2539" s="12" t="s">
        <v>41</v>
      </c>
      <c r="E2539" s="12" t="s">
        <v>175</v>
      </c>
      <c r="F2539" s="12" t="s">
        <v>175</v>
      </c>
      <c r="G2539" s="12" t="s">
        <v>16</v>
      </c>
      <c r="H2539" s="12" t="s">
        <v>723</v>
      </c>
      <c r="I2539" s="12" t="s">
        <v>34</v>
      </c>
      <c r="J2539" s="12" t="s">
        <v>5509</v>
      </c>
    </row>
    <row r="2540" customHeight="1" spans="1:11">
      <c r="A2540" s="13">
        <v>44379</v>
      </c>
      <c r="B2540" s="12" t="s">
        <v>5510</v>
      </c>
      <c r="C2540" s="12" t="s">
        <v>4722</v>
      </c>
      <c r="D2540" s="12" t="s">
        <v>13</v>
      </c>
      <c r="F2540" s="12" t="s">
        <v>15</v>
      </c>
      <c r="G2540" s="12" t="s">
        <v>26</v>
      </c>
      <c r="H2540" s="12" t="s">
        <v>27</v>
      </c>
      <c r="I2540" s="12" t="s">
        <v>34</v>
      </c>
      <c r="J2540" s="12" t="s">
        <v>5511</v>
      </c>
      <c r="K2540" s="12" t="s">
        <v>5512</v>
      </c>
    </row>
    <row r="2541" customHeight="1" spans="1:10">
      <c r="A2541" s="13">
        <v>44379</v>
      </c>
      <c r="B2541" s="12" t="s">
        <v>5513</v>
      </c>
      <c r="C2541" s="12" t="s">
        <v>435</v>
      </c>
      <c r="D2541" s="12" t="s">
        <v>13</v>
      </c>
      <c r="F2541" s="12" t="s">
        <v>175</v>
      </c>
      <c r="G2541" s="12" t="s">
        <v>101</v>
      </c>
      <c r="H2541" s="12" t="s">
        <v>101</v>
      </c>
      <c r="I2541" s="12" t="s">
        <v>34</v>
      </c>
      <c r="J2541" s="12" t="s">
        <v>5514</v>
      </c>
    </row>
    <row r="2542" customHeight="1" spans="1:11">
      <c r="A2542" s="13">
        <v>44379</v>
      </c>
      <c r="B2542" s="12" t="s">
        <v>5515</v>
      </c>
      <c r="C2542" s="12" t="s">
        <v>46</v>
      </c>
      <c r="D2542" s="12" t="s">
        <v>41</v>
      </c>
      <c r="F2542" s="12" t="s">
        <v>15</v>
      </c>
      <c r="G2542" s="12" t="s">
        <v>26</v>
      </c>
      <c r="H2542" s="12" t="s">
        <v>27</v>
      </c>
      <c r="I2542" s="12" t="s">
        <v>18</v>
      </c>
      <c r="J2542" s="12" t="s">
        <v>5516</v>
      </c>
      <c r="K2542" s="12" t="s">
        <v>5517</v>
      </c>
    </row>
    <row r="2543" customHeight="1" spans="1:10">
      <c r="A2543" s="13">
        <v>44379</v>
      </c>
      <c r="B2543" s="12" t="s">
        <v>5518</v>
      </c>
      <c r="C2543" s="12" t="s">
        <v>66</v>
      </c>
      <c r="D2543" s="12" t="s">
        <v>41</v>
      </c>
      <c r="E2543" s="12" t="s">
        <v>15</v>
      </c>
      <c r="F2543" s="12" t="s">
        <v>15</v>
      </c>
      <c r="G2543" s="12" t="s">
        <v>16</v>
      </c>
      <c r="H2543" s="12" t="s">
        <v>17</v>
      </c>
      <c r="I2543" s="12" t="s">
        <v>47</v>
      </c>
      <c r="J2543" s="12" t="s">
        <v>5519</v>
      </c>
    </row>
    <row r="2544" customHeight="1" spans="1:10">
      <c r="A2544" s="13">
        <v>44379</v>
      </c>
      <c r="B2544" s="12" t="s">
        <v>5520</v>
      </c>
      <c r="C2544" s="12" t="s">
        <v>2310</v>
      </c>
      <c r="D2544" s="12" t="s">
        <v>13</v>
      </c>
      <c r="F2544" s="12" t="s">
        <v>15</v>
      </c>
      <c r="G2544" s="12" t="s">
        <v>26</v>
      </c>
      <c r="H2544" s="12" t="s">
        <v>27</v>
      </c>
      <c r="I2544" s="12" t="s">
        <v>47</v>
      </c>
      <c r="J2544" s="12" t="s">
        <v>5521</v>
      </c>
    </row>
    <row r="2545" customHeight="1" spans="1:10">
      <c r="A2545" s="13">
        <v>44379</v>
      </c>
      <c r="B2545" s="12" t="s">
        <v>5522</v>
      </c>
      <c r="C2545" s="12" t="s">
        <v>2782</v>
      </c>
      <c r="D2545" s="12" t="s">
        <v>13</v>
      </c>
      <c r="F2545" s="12" t="s">
        <v>175</v>
      </c>
      <c r="G2545" s="12" t="s">
        <v>26</v>
      </c>
      <c r="H2545" s="12" t="s">
        <v>726</v>
      </c>
      <c r="I2545" s="12" t="s">
        <v>47</v>
      </c>
      <c r="J2545" s="12" t="s">
        <v>5523</v>
      </c>
    </row>
    <row r="2546" customHeight="1" spans="1:10">
      <c r="A2546" s="13">
        <v>44379</v>
      </c>
      <c r="B2546" s="12" t="s">
        <v>5524</v>
      </c>
      <c r="C2546" s="12" t="s">
        <v>3538</v>
      </c>
      <c r="D2546" s="12" t="s">
        <v>13</v>
      </c>
      <c r="E2546" s="12" t="s">
        <v>175</v>
      </c>
      <c r="F2546" s="12" t="s">
        <v>175</v>
      </c>
      <c r="G2546" s="12" t="s">
        <v>26</v>
      </c>
      <c r="H2546" s="12" t="s">
        <v>726</v>
      </c>
      <c r="I2546" s="12" t="s">
        <v>47</v>
      </c>
      <c r="J2546" s="12" t="s">
        <v>5525</v>
      </c>
    </row>
    <row r="2547" customHeight="1" spans="1:10">
      <c r="A2547" s="13">
        <v>44379</v>
      </c>
      <c r="B2547" s="12" t="s">
        <v>5526</v>
      </c>
      <c r="C2547" s="12" t="s">
        <v>1180</v>
      </c>
      <c r="D2547" s="12" t="s">
        <v>13</v>
      </c>
      <c r="F2547" s="12" t="s">
        <v>15</v>
      </c>
      <c r="G2547" s="12" t="s">
        <v>16</v>
      </c>
      <c r="H2547" s="12" t="s">
        <v>17</v>
      </c>
      <c r="I2547" s="12" t="s">
        <v>224</v>
      </c>
      <c r="J2547" s="12" t="s">
        <v>5527</v>
      </c>
    </row>
    <row r="2548" customHeight="1" spans="1:11">
      <c r="A2548" s="13">
        <v>44380</v>
      </c>
      <c r="B2548" s="12" t="s">
        <v>5528</v>
      </c>
      <c r="C2548" s="12" t="s">
        <v>118</v>
      </c>
      <c r="D2548" s="12" t="s">
        <v>41</v>
      </c>
      <c r="E2548" s="12" t="s">
        <v>1492</v>
      </c>
      <c r="F2548" s="12" t="s">
        <v>15</v>
      </c>
      <c r="G2548" s="12" t="s">
        <v>101</v>
      </c>
      <c r="H2548" s="12" t="s">
        <v>101</v>
      </c>
      <c r="I2548" s="12" t="s">
        <v>18</v>
      </c>
      <c r="J2548" s="12" t="s">
        <v>5529</v>
      </c>
      <c r="K2548" s="12" t="s">
        <v>5530</v>
      </c>
    </row>
    <row r="2549" customHeight="1" spans="1:10">
      <c r="A2549" s="13">
        <v>44380</v>
      </c>
      <c r="B2549" s="12" t="s">
        <v>5531</v>
      </c>
      <c r="C2549" s="12" t="s">
        <v>66</v>
      </c>
      <c r="D2549" s="12" t="s">
        <v>41</v>
      </c>
      <c r="E2549" s="12" t="s">
        <v>175</v>
      </c>
      <c r="F2549" s="12" t="s">
        <v>175</v>
      </c>
      <c r="G2549" s="12" t="s">
        <v>101</v>
      </c>
      <c r="H2549" s="12" t="s">
        <v>101</v>
      </c>
      <c r="I2549" s="12" t="s">
        <v>18</v>
      </c>
      <c r="J2549" s="12" t="s">
        <v>5532</v>
      </c>
    </row>
    <row r="2550" customHeight="1" spans="1:10">
      <c r="A2550" s="13">
        <v>44380</v>
      </c>
      <c r="B2550" s="12" t="s">
        <v>5533</v>
      </c>
      <c r="C2550" s="12" t="s">
        <v>33</v>
      </c>
      <c r="D2550" s="12" t="s">
        <v>13</v>
      </c>
      <c r="F2550" s="12" t="s">
        <v>15</v>
      </c>
      <c r="G2550" s="12" t="s">
        <v>26</v>
      </c>
      <c r="H2550" s="12" t="s">
        <v>27</v>
      </c>
      <c r="I2550" s="12" t="s">
        <v>18</v>
      </c>
      <c r="J2550" s="12" t="s">
        <v>5534</v>
      </c>
    </row>
    <row r="2551" customHeight="1" spans="1:10">
      <c r="A2551" s="13">
        <v>44380</v>
      </c>
      <c r="B2551" s="12" t="s">
        <v>5535</v>
      </c>
      <c r="C2551" s="12" t="s">
        <v>2310</v>
      </c>
      <c r="D2551" s="12" t="s">
        <v>13</v>
      </c>
      <c r="F2551" s="12" t="s">
        <v>175</v>
      </c>
      <c r="G2551" s="12" t="s">
        <v>16</v>
      </c>
      <c r="H2551" s="12" t="s">
        <v>723</v>
      </c>
      <c r="I2551" s="12" t="s">
        <v>34</v>
      </c>
      <c r="J2551" s="12" t="s">
        <v>5536</v>
      </c>
    </row>
    <row r="2552" customHeight="1" spans="1:10">
      <c r="A2552" s="13">
        <v>44380</v>
      </c>
      <c r="B2552" s="12" t="s">
        <v>5537</v>
      </c>
      <c r="C2552" s="12" t="s">
        <v>58</v>
      </c>
      <c r="D2552" s="12" t="s">
        <v>13</v>
      </c>
      <c r="F2552" s="12" t="s">
        <v>175</v>
      </c>
      <c r="G2552" s="12" t="s">
        <v>26</v>
      </c>
      <c r="H2552" s="12" t="s">
        <v>726</v>
      </c>
      <c r="I2552" s="12" t="s">
        <v>34</v>
      </c>
      <c r="J2552" s="12" t="s">
        <v>5538</v>
      </c>
    </row>
    <row r="2553" customHeight="1" spans="1:10">
      <c r="A2553" s="13">
        <v>44380</v>
      </c>
      <c r="B2553" s="12" t="s">
        <v>5539</v>
      </c>
      <c r="C2553" s="12" t="s">
        <v>69</v>
      </c>
      <c r="D2553" s="12" t="s">
        <v>41</v>
      </c>
      <c r="F2553" s="12" t="s">
        <v>175</v>
      </c>
      <c r="G2553" s="12" t="s">
        <v>101</v>
      </c>
      <c r="H2553" s="12" t="s">
        <v>101</v>
      </c>
      <c r="I2553" s="12" t="s">
        <v>34</v>
      </c>
      <c r="J2553" s="12" t="s">
        <v>5540</v>
      </c>
    </row>
    <row r="2554" customHeight="1" spans="1:10">
      <c r="A2554" s="13">
        <v>44380</v>
      </c>
      <c r="B2554" s="12" t="s">
        <v>5541</v>
      </c>
      <c r="C2554" s="12" t="s">
        <v>158</v>
      </c>
      <c r="D2554" s="12" t="s">
        <v>41</v>
      </c>
      <c r="E2554" s="12" t="s">
        <v>251</v>
      </c>
      <c r="F2554" s="12" t="s">
        <v>15</v>
      </c>
      <c r="G2554" s="12" t="s">
        <v>16</v>
      </c>
      <c r="H2554" s="12" t="s">
        <v>17</v>
      </c>
      <c r="I2554" s="12" t="s">
        <v>224</v>
      </c>
      <c r="J2554" s="12" t="s">
        <v>1072</v>
      </c>
    </row>
    <row r="2555" customHeight="1" spans="1:10">
      <c r="A2555" s="13">
        <v>44380</v>
      </c>
      <c r="B2555" s="12" t="s">
        <v>5542</v>
      </c>
      <c r="C2555" s="12" t="s">
        <v>109</v>
      </c>
      <c r="D2555" s="12" t="s">
        <v>41</v>
      </c>
      <c r="F2555" s="12" t="s">
        <v>15</v>
      </c>
      <c r="G2555" s="12" t="s">
        <v>26</v>
      </c>
      <c r="H2555" s="12" t="s">
        <v>27</v>
      </c>
      <c r="I2555" s="12" t="s">
        <v>224</v>
      </c>
      <c r="J2555" s="12" t="s">
        <v>5543</v>
      </c>
    </row>
    <row r="2556" customHeight="1" spans="1:10">
      <c r="A2556" s="13">
        <v>44380</v>
      </c>
      <c r="B2556" s="12" t="s">
        <v>5544</v>
      </c>
      <c r="C2556" s="12" t="s">
        <v>5545</v>
      </c>
      <c r="D2556" s="12" t="s">
        <v>13</v>
      </c>
      <c r="E2556" s="12" t="s">
        <v>15</v>
      </c>
      <c r="F2556" s="12" t="s">
        <v>15</v>
      </c>
      <c r="G2556" s="12" t="s">
        <v>26</v>
      </c>
      <c r="H2556" s="12" t="s">
        <v>27</v>
      </c>
      <c r="I2556" s="12" t="s">
        <v>5475</v>
      </c>
      <c r="J2556" s="12" t="s">
        <v>5546</v>
      </c>
    </row>
    <row r="2557" customHeight="1" spans="1:10">
      <c r="A2557" s="13">
        <v>44380</v>
      </c>
      <c r="B2557" s="12" t="s">
        <v>5547</v>
      </c>
      <c r="C2557" s="12" t="s">
        <v>69</v>
      </c>
      <c r="D2557" s="12" t="s">
        <v>41</v>
      </c>
      <c r="E2557" s="12" t="s">
        <v>239</v>
      </c>
      <c r="F2557" s="12" t="s">
        <v>15</v>
      </c>
      <c r="G2557" s="12" t="s">
        <v>101</v>
      </c>
      <c r="H2557" s="12" t="s">
        <v>101</v>
      </c>
      <c r="I2557" s="12" t="s">
        <v>47</v>
      </c>
      <c r="J2557" s="12" t="s">
        <v>5548</v>
      </c>
    </row>
    <row r="2558" customHeight="1" spans="1:10">
      <c r="A2558" s="13">
        <v>44380</v>
      </c>
      <c r="B2558" s="12" t="s">
        <v>5549</v>
      </c>
      <c r="C2558" s="12" t="s">
        <v>50</v>
      </c>
      <c r="D2558" s="12" t="s">
        <v>41</v>
      </c>
      <c r="F2558" s="12" t="s">
        <v>15</v>
      </c>
      <c r="G2558" s="12" t="s">
        <v>26</v>
      </c>
      <c r="H2558" s="12" t="s">
        <v>27</v>
      </c>
      <c r="I2558" s="12" t="s">
        <v>47</v>
      </c>
      <c r="J2558" s="12" t="s">
        <v>5550</v>
      </c>
    </row>
    <row r="2559" customHeight="1" spans="1:10">
      <c r="A2559" s="13">
        <v>44380</v>
      </c>
      <c r="B2559" s="12" t="s">
        <v>5551</v>
      </c>
      <c r="C2559" s="12" t="s">
        <v>368</v>
      </c>
      <c r="D2559" s="12" t="s">
        <v>13</v>
      </c>
      <c r="F2559" s="12" t="s">
        <v>175</v>
      </c>
      <c r="G2559" s="12" t="s">
        <v>26</v>
      </c>
      <c r="H2559" s="12" t="s">
        <v>726</v>
      </c>
      <c r="I2559" s="12" t="s">
        <v>47</v>
      </c>
      <c r="J2559" s="12" t="s">
        <v>5552</v>
      </c>
    </row>
    <row r="2560" customHeight="1" spans="1:10">
      <c r="A2560" s="13">
        <v>44380</v>
      </c>
      <c r="B2560" s="12" t="s">
        <v>5553</v>
      </c>
      <c r="C2560" s="12" t="s">
        <v>280</v>
      </c>
      <c r="D2560" s="12" t="s">
        <v>13</v>
      </c>
      <c r="F2560" s="12" t="s">
        <v>15</v>
      </c>
      <c r="G2560" s="12" t="s">
        <v>26</v>
      </c>
      <c r="H2560" s="12" t="s">
        <v>27</v>
      </c>
      <c r="I2560" s="12" t="s">
        <v>59</v>
      </c>
      <c r="J2560" s="12" t="s">
        <v>5554</v>
      </c>
    </row>
    <row r="2561" customHeight="1" spans="1:10">
      <c r="A2561" s="13">
        <v>44380</v>
      </c>
      <c r="B2561" s="12" t="s">
        <v>5499</v>
      </c>
      <c r="C2561" s="12" t="s">
        <v>109</v>
      </c>
      <c r="D2561" s="12" t="s">
        <v>13</v>
      </c>
      <c r="F2561" s="12" t="s">
        <v>175</v>
      </c>
      <c r="G2561" s="12" t="s">
        <v>16</v>
      </c>
      <c r="H2561" s="12" t="s">
        <v>723</v>
      </c>
      <c r="I2561" s="12" t="s">
        <v>59</v>
      </c>
      <c r="J2561" s="12" t="s">
        <v>1507</v>
      </c>
    </row>
    <row r="2562" customHeight="1" spans="1:10">
      <c r="A2562" s="13">
        <v>44380</v>
      </c>
      <c r="B2562" s="12" t="s">
        <v>5555</v>
      </c>
      <c r="C2562" s="12" t="s">
        <v>622</v>
      </c>
      <c r="D2562" s="12" t="s">
        <v>13</v>
      </c>
      <c r="F2562" s="12" t="s">
        <v>175</v>
      </c>
      <c r="G2562" s="12" t="s">
        <v>26</v>
      </c>
      <c r="H2562" s="12" t="s">
        <v>726</v>
      </c>
      <c r="I2562" s="12" t="s">
        <v>59</v>
      </c>
      <c r="J2562" s="12" t="s">
        <v>5556</v>
      </c>
    </row>
    <row r="2563" customHeight="1" spans="1:10">
      <c r="A2563" s="13">
        <v>44381</v>
      </c>
      <c r="B2563" s="12" t="s">
        <v>5557</v>
      </c>
      <c r="C2563" s="12" t="s">
        <v>1955</v>
      </c>
      <c r="D2563" s="12" t="s">
        <v>41</v>
      </c>
      <c r="F2563" s="12" t="s">
        <v>175</v>
      </c>
      <c r="G2563" s="12" t="s">
        <v>26</v>
      </c>
      <c r="H2563" s="12" t="s">
        <v>726</v>
      </c>
      <c r="I2563" s="12" t="s">
        <v>47</v>
      </c>
      <c r="J2563" s="12" t="s">
        <v>5558</v>
      </c>
    </row>
    <row r="2564" customHeight="1" spans="1:10">
      <c r="A2564" s="13">
        <v>44381</v>
      </c>
      <c r="B2564" s="12" t="s">
        <v>5559</v>
      </c>
      <c r="C2564" s="12" t="s">
        <v>2310</v>
      </c>
      <c r="D2564" s="12" t="s">
        <v>13</v>
      </c>
      <c r="F2564" s="12" t="s">
        <v>15</v>
      </c>
      <c r="G2564" s="12" t="s">
        <v>26</v>
      </c>
      <c r="H2564" s="12" t="s">
        <v>27</v>
      </c>
      <c r="I2564" s="12" t="s">
        <v>47</v>
      </c>
      <c r="J2564" s="12" t="s">
        <v>1092</v>
      </c>
    </row>
    <row r="2565" customHeight="1" spans="1:10">
      <c r="A2565" s="13">
        <v>44381</v>
      </c>
      <c r="B2565" s="12" t="s">
        <v>5560</v>
      </c>
      <c r="C2565" s="12" t="s">
        <v>1209</v>
      </c>
      <c r="D2565" s="12" t="s">
        <v>13</v>
      </c>
      <c r="F2565" s="12" t="s">
        <v>15</v>
      </c>
      <c r="G2565" s="12" t="s">
        <v>101</v>
      </c>
      <c r="H2565" s="12" t="s">
        <v>101</v>
      </c>
      <c r="I2565" s="12" t="s">
        <v>47</v>
      </c>
      <c r="J2565" s="12" t="s">
        <v>5561</v>
      </c>
    </row>
    <row r="2566" customHeight="1" spans="1:10">
      <c r="A2566" s="13">
        <v>44381</v>
      </c>
      <c r="B2566" s="12" t="s">
        <v>5562</v>
      </c>
      <c r="C2566" s="12" t="s">
        <v>58</v>
      </c>
      <c r="D2566" s="12" t="s">
        <v>13</v>
      </c>
      <c r="F2566" s="12" t="s">
        <v>15</v>
      </c>
      <c r="G2566" s="12" t="s">
        <v>101</v>
      </c>
      <c r="H2566" s="12" t="s">
        <v>101</v>
      </c>
      <c r="I2566" s="12" t="s">
        <v>47</v>
      </c>
      <c r="J2566" s="12" t="s">
        <v>5563</v>
      </c>
    </row>
    <row r="2567" customHeight="1" spans="1:11">
      <c r="A2567" s="13">
        <v>44381</v>
      </c>
      <c r="B2567" s="12" t="s">
        <v>5564</v>
      </c>
      <c r="C2567" s="12" t="s">
        <v>4722</v>
      </c>
      <c r="D2567" s="12" t="s">
        <v>13</v>
      </c>
      <c r="E2567" s="12" t="s">
        <v>588</v>
      </c>
      <c r="F2567" s="12" t="s">
        <v>15</v>
      </c>
      <c r="G2567" s="12" t="s">
        <v>16</v>
      </c>
      <c r="H2567" s="12" t="s">
        <v>17</v>
      </c>
      <c r="I2567" s="12" t="s">
        <v>5475</v>
      </c>
      <c r="J2567" s="12" t="s">
        <v>5565</v>
      </c>
      <c r="K2567" s="12" t="s">
        <v>5566</v>
      </c>
    </row>
    <row r="2568" customHeight="1" spans="1:11">
      <c r="A2568" s="13">
        <v>44381</v>
      </c>
      <c r="B2568" s="12" t="s">
        <v>5567</v>
      </c>
      <c r="C2568" s="12" t="s">
        <v>4722</v>
      </c>
      <c r="D2568" s="12" t="s">
        <v>13</v>
      </c>
      <c r="F2568" s="12" t="s">
        <v>175</v>
      </c>
      <c r="G2568" s="12" t="s">
        <v>16</v>
      </c>
      <c r="H2568" s="12" t="s">
        <v>723</v>
      </c>
      <c r="I2568" s="12" t="s">
        <v>5475</v>
      </c>
      <c r="J2568" s="12" t="s">
        <v>5568</v>
      </c>
      <c r="K2568" s="12" t="s">
        <v>5569</v>
      </c>
    </row>
    <row r="2569" customHeight="1" spans="1:11">
      <c r="A2569" s="13">
        <v>44381</v>
      </c>
      <c r="B2569" s="12" t="s">
        <v>5570</v>
      </c>
      <c r="C2569" s="12" t="s">
        <v>4246</v>
      </c>
      <c r="D2569" s="12" t="s">
        <v>13</v>
      </c>
      <c r="F2569" s="12" t="s">
        <v>175</v>
      </c>
      <c r="G2569" s="12" t="s">
        <v>26</v>
      </c>
      <c r="H2569" s="12" t="s">
        <v>726</v>
      </c>
      <c r="I2569" s="12" t="s">
        <v>5475</v>
      </c>
      <c r="J2569" s="12" t="s">
        <v>5571</v>
      </c>
      <c r="K2569" s="12" t="s">
        <v>5572</v>
      </c>
    </row>
    <row r="2570" customHeight="1" spans="1:10">
      <c r="A2570" s="13">
        <v>44381</v>
      </c>
      <c r="B2570" s="12" t="s">
        <v>5573</v>
      </c>
      <c r="C2570" s="12" t="s">
        <v>66</v>
      </c>
      <c r="D2570" s="12" t="s">
        <v>41</v>
      </c>
      <c r="F2570" s="12" t="s">
        <v>175</v>
      </c>
      <c r="G2570" s="12" t="s">
        <v>26</v>
      </c>
      <c r="H2570" s="12" t="s">
        <v>726</v>
      </c>
      <c r="I2570" s="12" t="s">
        <v>224</v>
      </c>
      <c r="J2570" s="12" t="s">
        <v>5574</v>
      </c>
    </row>
    <row r="2571" customHeight="1" spans="1:10">
      <c r="A2571" s="13">
        <v>44381</v>
      </c>
      <c r="B2571" s="12" t="s">
        <v>5575</v>
      </c>
      <c r="C2571" s="12" t="s">
        <v>46</v>
      </c>
      <c r="D2571" s="12" t="s">
        <v>41</v>
      </c>
      <c r="F2571" s="12" t="s">
        <v>15</v>
      </c>
      <c r="G2571" s="12" t="s">
        <v>26</v>
      </c>
      <c r="H2571" s="12" t="s">
        <v>27</v>
      </c>
      <c r="I2571" s="12" t="s">
        <v>224</v>
      </c>
      <c r="J2571" s="12" t="s">
        <v>5576</v>
      </c>
    </row>
    <row r="2572" customHeight="1" spans="1:10">
      <c r="A2572" s="13">
        <v>44381</v>
      </c>
      <c r="B2572" s="12" t="s">
        <v>5577</v>
      </c>
      <c r="C2572" s="12" t="s">
        <v>66</v>
      </c>
      <c r="D2572" s="12" t="s">
        <v>41</v>
      </c>
      <c r="F2572" s="12" t="s">
        <v>15</v>
      </c>
      <c r="G2572" s="12" t="s">
        <v>26</v>
      </c>
      <c r="H2572" s="12" t="s">
        <v>27</v>
      </c>
      <c r="I2572" s="12" t="s">
        <v>224</v>
      </c>
      <c r="J2572" s="12" t="s">
        <v>5578</v>
      </c>
    </row>
    <row r="2573" customHeight="1" spans="1:11">
      <c r="A2573" s="13">
        <v>44381</v>
      </c>
      <c r="B2573" s="12" t="s">
        <v>5579</v>
      </c>
      <c r="C2573" s="12" t="s">
        <v>4722</v>
      </c>
      <c r="D2573" s="12" t="s">
        <v>13</v>
      </c>
      <c r="F2573" s="12" t="s">
        <v>175</v>
      </c>
      <c r="G2573" s="12" t="s">
        <v>16</v>
      </c>
      <c r="H2573" s="12" t="s">
        <v>723</v>
      </c>
      <c r="I2573" s="12" t="s">
        <v>59</v>
      </c>
      <c r="J2573" s="12" t="s">
        <v>5580</v>
      </c>
      <c r="K2573" s="12" t="s">
        <v>5581</v>
      </c>
    </row>
    <row r="2574" customHeight="1" spans="1:10">
      <c r="A2574" s="13">
        <v>44381</v>
      </c>
      <c r="B2574" s="12" t="s">
        <v>5582</v>
      </c>
      <c r="C2574" s="12" t="s">
        <v>148</v>
      </c>
      <c r="D2574" s="12" t="s">
        <v>13</v>
      </c>
      <c r="F2574" s="12" t="s">
        <v>15</v>
      </c>
      <c r="G2574" s="12" t="s">
        <v>101</v>
      </c>
      <c r="H2574" s="12" t="s">
        <v>101</v>
      </c>
      <c r="I2574" s="12" t="s">
        <v>59</v>
      </c>
      <c r="J2574" s="12" t="s">
        <v>5583</v>
      </c>
    </row>
    <row r="2575" customHeight="1" spans="1:10">
      <c r="A2575" s="13">
        <v>44382</v>
      </c>
      <c r="B2575" s="12" t="s">
        <v>5584</v>
      </c>
      <c r="C2575" s="12" t="s">
        <v>2310</v>
      </c>
      <c r="D2575" s="12" t="s">
        <v>13</v>
      </c>
      <c r="E2575" s="12" t="s">
        <v>641</v>
      </c>
      <c r="F2575" s="12" t="s">
        <v>15</v>
      </c>
      <c r="G2575" s="12" t="s">
        <v>16</v>
      </c>
      <c r="H2575" s="12" t="s">
        <v>17</v>
      </c>
      <c r="I2575" s="12" t="s">
        <v>47</v>
      </c>
      <c r="J2575" s="12" t="s">
        <v>5585</v>
      </c>
    </row>
    <row r="2576" customHeight="1" spans="1:11">
      <c r="A2576" s="13">
        <v>44382</v>
      </c>
      <c r="B2576" s="12" t="s">
        <v>5586</v>
      </c>
      <c r="C2576" s="12" t="s">
        <v>4722</v>
      </c>
      <c r="D2576" s="12" t="s">
        <v>13</v>
      </c>
      <c r="E2576" s="12" t="s">
        <v>304</v>
      </c>
      <c r="F2576" s="12" t="s">
        <v>15</v>
      </c>
      <c r="G2576" s="12" t="s">
        <v>16</v>
      </c>
      <c r="H2576" s="12" t="s">
        <v>17</v>
      </c>
      <c r="I2576" s="12" t="s">
        <v>47</v>
      </c>
      <c r="J2576" s="12" t="s">
        <v>5587</v>
      </c>
      <c r="K2576" s="12" t="s">
        <v>5588</v>
      </c>
    </row>
    <row r="2577" customHeight="1" spans="1:10">
      <c r="A2577" s="13">
        <v>44382</v>
      </c>
      <c r="B2577" s="12" t="s">
        <v>5589</v>
      </c>
      <c r="C2577" s="12" t="s">
        <v>58</v>
      </c>
      <c r="D2577" s="12" t="s">
        <v>13</v>
      </c>
      <c r="F2577" s="12" t="s">
        <v>15</v>
      </c>
      <c r="G2577" s="12" t="s">
        <v>26</v>
      </c>
      <c r="H2577" s="12" t="s">
        <v>27</v>
      </c>
      <c r="I2577" s="12" t="s">
        <v>47</v>
      </c>
      <c r="J2577" s="12" t="s">
        <v>38</v>
      </c>
    </row>
    <row r="2578" customHeight="1" spans="1:10">
      <c r="A2578" s="13">
        <v>44382</v>
      </c>
      <c r="B2578" s="12" t="s">
        <v>5590</v>
      </c>
      <c r="C2578" s="12" t="s">
        <v>118</v>
      </c>
      <c r="D2578" s="12" t="s">
        <v>41</v>
      </c>
      <c r="F2578" s="12" t="s">
        <v>175</v>
      </c>
      <c r="G2578" s="12" t="s">
        <v>26</v>
      </c>
      <c r="H2578" s="12" t="s">
        <v>726</v>
      </c>
      <c r="I2578" s="12" t="s">
        <v>47</v>
      </c>
      <c r="J2578" s="12" t="s">
        <v>5591</v>
      </c>
    </row>
    <row r="2579" customHeight="1" spans="1:10">
      <c r="A2579" s="13">
        <v>44382</v>
      </c>
      <c r="B2579" s="12" t="s">
        <v>5592</v>
      </c>
      <c r="C2579" s="12" t="s">
        <v>104</v>
      </c>
      <c r="D2579" s="12" t="s">
        <v>13</v>
      </c>
      <c r="F2579" s="12" t="s">
        <v>15</v>
      </c>
      <c r="G2579" s="12" t="s">
        <v>26</v>
      </c>
      <c r="H2579" s="12" t="s">
        <v>27</v>
      </c>
      <c r="I2579" s="12" t="s">
        <v>47</v>
      </c>
      <c r="J2579" s="12" t="s">
        <v>5593</v>
      </c>
    </row>
    <row r="2580" customHeight="1" spans="1:10">
      <c r="A2580" s="13">
        <v>44382</v>
      </c>
      <c r="B2580" s="12" t="s">
        <v>5594</v>
      </c>
      <c r="C2580" s="12" t="s">
        <v>1137</v>
      </c>
      <c r="D2580" s="12" t="s">
        <v>13</v>
      </c>
      <c r="F2580" s="12" t="s">
        <v>15</v>
      </c>
      <c r="G2580" s="12" t="s">
        <v>26</v>
      </c>
      <c r="H2580" s="12" t="s">
        <v>27</v>
      </c>
      <c r="I2580" s="12" t="s">
        <v>18</v>
      </c>
      <c r="J2580" s="12" t="s">
        <v>5595</v>
      </c>
    </row>
    <row r="2581" customHeight="1" spans="1:11">
      <c r="A2581" s="13">
        <v>44382</v>
      </c>
      <c r="B2581" s="12" t="s">
        <v>5596</v>
      </c>
      <c r="C2581" s="12" t="s">
        <v>50</v>
      </c>
      <c r="D2581" s="12" t="s">
        <v>41</v>
      </c>
      <c r="F2581" s="12" t="s">
        <v>15</v>
      </c>
      <c r="G2581" s="12" t="s">
        <v>101</v>
      </c>
      <c r="H2581" s="12" t="s">
        <v>101</v>
      </c>
      <c r="I2581" s="12" t="s">
        <v>18</v>
      </c>
      <c r="J2581" s="12" t="s">
        <v>5597</v>
      </c>
      <c r="K2581" s="12" t="s">
        <v>5598</v>
      </c>
    </row>
    <row r="2582" customHeight="1" spans="1:10">
      <c r="A2582" s="13">
        <v>44382</v>
      </c>
      <c r="B2582" s="12" t="s">
        <v>5599</v>
      </c>
      <c r="C2582" s="12" t="s">
        <v>2310</v>
      </c>
      <c r="D2582" s="12" t="s">
        <v>13</v>
      </c>
      <c r="F2582" s="12" t="s">
        <v>15</v>
      </c>
      <c r="G2582" s="12" t="s">
        <v>16</v>
      </c>
      <c r="H2582" s="12" t="s">
        <v>17</v>
      </c>
      <c r="I2582" s="12" t="s">
        <v>59</v>
      </c>
      <c r="J2582" s="12" t="s">
        <v>5600</v>
      </c>
    </row>
    <row r="2583" customHeight="1" spans="1:11">
      <c r="A2583" s="13">
        <v>44382</v>
      </c>
      <c r="B2583" s="12" t="s">
        <v>5601</v>
      </c>
      <c r="C2583" s="12" t="s">
        <v>4722</v>
      </c>
      <c r="D2583" s="12" t="s">
        <v>13</v>
      </c>
      <c r="F2583" s="12" t="s">
        <v>15</v>
      </c>
      <c r="G2583" s="12" t="s">
        <v>26</v>
      </c>
      <c r="H2583" s="12" t="s">
        <v>27</v>
      </c>
      <c r="I2583" s="12" t="s">
        <v>59</v>
      </c>
      <c r="J2583" s="12" t="s">
        <v>5602</v>
      </c>
      <c r="K2583" s="12" t="s">
        <v>5603</v>
      </c>
    </row>
    <row r="2584" customHeight="1" spans="1:10">
      <c r="A2584" s="13">
        <v>44382</v>
      </c>
      <c r="B2584" s="12" t="s">
        <v>5604</v>
      </c>
      <c r="C2584" s="12" t="s">
        <v>109</v>
      </c>
      <c r="D2584" s="12" t="s">
        <v>13</v>
      </c>
      <c r="F2584" s="12" t="s">
        <v>15</v>
      </c>
      <c r="G2584" s="12" t="s">
        <v>26</v>
      </c>
      <c r="H2584" s="12" t="s">
        <v>27</v>
      </c>
      <c r="I2584" s="12" t="s">
        <v>34</v>
      </c>
      <c r="J2584" s="12" t="s">
        <v>5605</v>
      </c>
    </row>
    <row r="2585" customHeight="1" spans="1:10">
      <c r="A2585" s="13">
        <v>44383</v>
      </c>
      <c r="B2585" s="12" t="s">
        <v>5606</v>
      </c>
      <c r="C2585" s="12" t="s">
        <v>1381</v>
      </c>
      <c r="D2585" s="12" t="s">
        <v>13</v>
      </c>
      <c r="F2585" s="12" t="s">
        <v>15</v>
      </c>
      <c r="G2585" s="12" t="s">
        <v>26</v>
      </c>
      <c r="H2585" s="12" t="s">
        <v>27</v>
      </c>
      <c r="I2585" s="12" t="s">
        <v>224</v>
      </c>
      <c r="J2585" s="12" t="s">
        <v>5607</v>
      </c>
    </row>
    <row r="2586" customHeight="1" spans="1:10">
      <c r="A2586" s="13">
        <v>44383</v>
      </c>
      <c r="B2586" s="12" t="s">
        <v>5608</v>
      </c>
      <c r="C2586" s="12" t="s">
        <v>109</v>
      </c>
      <c r="D2586" s="12" t="s">
        <v>13</v>
      </c>
      <c r="F2586" s="12" t="s">
        <v>175</v>
      </c>
      <c r="G2586" s="12" t="s">
        <v>16</v>
      </c>
      <c r="H2586" s="12" t="s">
        <v>723</v>
      </c>
      <c r="I2586" s="12" t="s">
        <v>224</v>
      </c>
      <c r="J2586" s="12" t="s">
        <v>5609</v>
      </c>
    </row>
    <row r="2587" customHeight="1" spans="1:10">
      <c r="A2587" s="13">
        <v>44383</v>
      </c>
      <c r="B2587" s="12" t="s">
        <v>5610</v>
      </c>
      <c r="C2587" s="12" t="s">
        <v>69</v>
      </c>
      <c r="D2587" s="12" t="s">
        <v>41</v>
      </c>
      <c r="F2587" s="12" t="s">
        <v>15</v>
      </c>
      <c r="G2587" s="12" t="s">
        <v>101</v>
      </c>
      <c r="H2587" s="12" t="s">
        <v>101</v>
      </c>
      <c r="I2587" s="12" t="s">
        <v>224</v>
      </c>
      <c r="J2587" s="12" t="s">
        <v>5611</v>
      </c>
    </row>
    <row r="2588" customHeight="1" spans="1:10">
      <c r="A2588" s="13">
        <v>44383</v>
      </c>
      <c r="B2588" s="12" t="s">
        <v>5612</v>
      </c>
      <c r="C2588" s="12" t="s">
        <v>66</v>
      </c>
      <c r="D2588" s="12" t="s">
        <v>41</v>
      </c>
      <c r="F2588" s="12" t="s">
        <v>15</v>
      </c>
      <c r="G2588" s="12" t="s">
        <v>16</v>
      </c>
      <c r="H2588" s="12" t="s">
        <v>17</v>
      </c>
      <c r="I2588" s="12" t="s">
        <v>59</v>
      </c>
      <c r="J2588" s="12" t="s">
        <v>5613</v>
      </c>
    </row>
    <row r="2589" customHeight="1" spans="1:10">
      <c r="A2589" s="13">
        <v>44383</v>
      </c>
      <c r="B2589" s="12" t="s">
        <v>5614</v>
      </c>
      <c r="C2589" s="12" t="s">
        <v>1955</v>
      </c>
      <c r="D2589" s="12" t="s">
        <v>13</v>
      </c>
      <c r="F2589" s="12" t="s">
        <v>15</v>
      </c>
      <c r="G2589" s="12" t="s">
        <v>26</v>
      </c>
      <c r="H2589" s="12" t="s">
        <v>27</v>
      </c>
      <c r="I2589" s="12" t="s">
        <v>59</v>
      </c>
      <c r="J2589" s="12" t="s">
        <v>5615</v>
      </c>
    </row>
    <row r="2590" customHeight="1" spans="1:10">
      <c r="A2590" s="13">
        <v>44383</v>
      </c>
      <c r="B2590" s="12" t="s">
        <v>5616</v>
      </c>
      <c r="C2590" s="12" t="s">
        <v>66</v>
      </c>
      <c r="D2590" s="12" t="s">
        <v>41</v>
      </c>
      <c r="F2590" s="12" t="s">
        <v>175</v>
      </c>
      <c r="G2590" s="12" t="s">
        <v>16</v>
      </c>
      <c r="H2590" s="12" t="s">
        <v>723</v>
      </c>
      <c r="I2590" s="12" t="s">
        <v>59</v>
      </c>
      <c r="J2590" s="12" t="s">
        <v>5617</v>
      </c>
    </row>
    <row r="2591" customHeight="1" spans="1:10">
      <c r="A2591" s="13">
        <v>44383</v>
      </c>
      <c r="B2591" s="12" t="s">
        <v>5618</v>
      </c>
      <c r="C2591" s="12" t="s">
        <v>66</v>
      </c>
      <c r="D2591" s="12" t="s">
        <v>41</v>
      </c>
      <c r="F2591" s="12" t="s">
        <v>175</v>
      </c>
      <c r="G2591" s="12" t="s">
        <v>101</v>
      </c>
      <c r="H2591" s="12" t="s">
        <v>101</v>
      </c>
      <c r="I2591" s="12" t="s">
        <v>59</v>
      </c>
      <c r="J2591" s="12" t="s">
        <v>5619</v>
      </c>
    </row>
    <row r="2592" customHeight="1" spans="1:10">
      <c r="A2592" s="13">
        <v>44383</v>
      </c>
      <c r="B2592" s="12" t="s">
        <v>5620</v>
      </c>
      <c r="C2592" s="12" t="s">
        <v>622</v>
      </c>
      <c r="D2592" s="12" t="s">
        <v>13</v>
      </c>
      <c r="F2592" s="12" t="s">
        <v>15</v>
      </c>
      <c r="G2592" s="12" t="s">
        <v>26</v>
      </c>
      <c r="H2592" s="12" t="s">
        <v>27</v>
      </c>
      <c r="I2592" s="12" t="s">
        <v>5475</v>
      </c>
      <c r="J2592" s="12" t="s">
        <v>5621</v>
      </c>
    </row>
    <row r="2593" customHeight="1" spans="1:10">
      <c r="A2593" s="13">
        <v>44383</v>
      </c>
      <c r="B2593" s="12" t="s">
        <v>5622</v>
      </c>
      <c r="C2593" s="12" t="s">
        <v>1137</v>
      </c>
      <c r="D2593" s="12" t="s">
        <v>13</v>
      </c>
      <c r="F2593" s="12" t="s">
        <v>175</v>
      </c>
      <c r="G2593" s="12" t="s">
        <v>26</v>
      </c>
      <c r="H2593" s="12" t="s">
        <v>726</v>
      </c>
      <c r="I2593" s="12" t="s">
        <v>47</v>
      </c>
      <c r="J2593" s="12" t="s">
        <v>38</v>
      </c>
    </row>
    <row r="2594" customHeight="1" spans="1:10">
      <c r="A2594" s="13">
        <v>44383</v>
      </c>
      <c r="B2594" s="12" t="s">
        <v>5623</v>
      </c>
      <c r="C2594" s="12" t="s">
        <v>1137</v>
      </c>
      <c r="D2594" s="12" t="s">
        <v>13</v>
      </c>
      <c r="F2594" s="12" t="s">
        <v>175</v>
      </c>
      <c r="G2594" s="12" t="s">
        <v>26</v>
      </c>
      <c r="H2594" s="12" t="s">
        <v>726</v>
      </c>
      <c r="I2594" s="12" t="s">
        <v>47</v>
      </c>
      <c r="J2594" s="12" t="s">
        <v>5624</v>
      </c>
    </row>
    <row r="2595" customHeight="1" spans="1:10">
      <c r="A2595" s="13">
        <v>44384</v>
      </c>
      <c r="B2595" s="12" t="s">
        <v>5625</v>
      </c>
      <c r="C2595" s="12" t="s">
        <v>1137</v>
      </c>
      <c r="D2595" s="12" t="s">
        <v>13</v>
      </c>
      <c r="F2595" s="12" t="s">
        <v>15</v>
      </c>
      <c r="G2595" s="12" t="s">
        <v>26</v>
      </c>
      <c r="H2595" s="12" t="s">
        <v>27</v>
      </c>
      <c r="I2595" s="12" t="s">
        <v>59</v>
      </c>
      <c r="J2595" s="12" t="s">
        <v>38</v>
      </c>
    </row>
    <row r="2596" customHeight="1" spans="1:11">
      <c r="A2596" s="13">
        <v>44384</v>
      </c>
      <c r="B2596" s="12" t="s">
        <v>5626</v>
      </c>
      <c r="C2596" s="12" t="s">
        <v>4722</v>
      </c>
      <c r="D2596" s="12" t="s">
        <v>13</v>
      </c>
      <c r="F2596" s="12" t="s">
        <v>175</v>
      </c>
      <c r="G2596" s="12" t="s">
        <v>26</v>
      </c>
      <c r="H2596" s="12" t="s">
        <v>726</v>
      </c>
      <c r="I2596" s="12" t="s">
        <v>59</v>
      </c>
      <c r="J2596" s="12" t="s">
        <v>5627</v>
      </c>
      <c r="K2596" s="12" t="s">
        <v>5628</v>
      </c>
    </row>
    <row r="2597" customHeight="1" spans="1:10">
      <c r="A2597" s="13">
        <v>44384</v>
      </c>
      <c r="B2597" s="12" t="s">
        <v>5629</v>
      </c>
      <c r="C2597" s="12" t="s">
        <v>1955</v>
      </c>
      <c r="D2597" s="12" t="s">
        <v>13</v>
      </c>
      <c r="F2597" s="12" t="s">
        <v>15</v>
      </c>
      <c r="G2597" s="12" t="s">
        <v>16</v>
      </c>
      <c r="H2597" s="12" t="s">
        <v>17</v>
      </c>
      <c r="I2597" s="12" t="s">
        <v>59</v>
      </c>
      <c r="J2597" s="12" t="s">
        <v>5630</v>
      </c>
    </row>
    <row r="2598" customHeight="1" spans="1:10">
      <c r="A2598" s="13">
        <v>44384</v>
      </c>
      <c r="B2598" s="12" t="s">
        <v>5629</v>
      </c>
      <c r="C2598" s="12" t="s">
        <v>50</v>
      </c>
      <c r="D2598" s="12" t="s">
        <v>13</v>
      </c>
      <c r="F2598" s="12" t="s">
        <v>15</v>
      </c>
      <c r="G2598" s="12" t="s">
        <v>16</v>
      </c>
      <c r="H2598" s="12" t="s">
        <v>17</v>
      </c>
      <c r="I2598" s="12" t="s">
        <v>59</v>
      </c>
      <c r="J2598" s="12" t="s">
        <v>5631</v>
      </c>
    </row>
    <row r="2599" customHeight="1" spans="1:11">
      <c r="A2599" s="13">
        <v>44384</v>
      </c>
      <c r="B2599" s="12" t="s">
        <v>5632</v>
      </c>
      <c r="C2599" s="12" t="s">
        <v>4722</v>
      </c>
      <c r="D2599" s="12" t="s">
        <v>13</v>
      </c>
      <c r="F2599" s="12" t="s">
        <v>175</v>
      </c>
      <c r="G2599" s="12" t="s">
        <v>26</v>
      </c>
      <c r="H2599" s="12" t="s">
        <v>726</v>
      </c>
      <c r="I2599" s="12" t="s">
        <v>224</v>
      </c>
      <c r="J2599" s="12" t="s">
        <v>5633</v>
      </c>
      <c r="K2599" s="12" t="s">
        <v>5634</v>
      </c>
    </row>
    <row r="2600" customHeight="1" spans="1:10">
      <c r="A2600" s="13">
        <v>44384</v>
      </c>
      <c r="B2600" s="12" t="s">
        <v>5635</v>
      </c>
      <c r="C2600" s="12" t="s">
        <v>109</v>
      </c>
      <c r="D2600" s="12" t="s">
        <v>13</v>
      </c>
      <c r="F2600" s="12" t="s">
        <v>175</v>
      </c>
      <c r="G2600" s="12" t="s">
        <v>26</v>
      </c>
      <c r="H2600" s="12" t="s">
        <v>726</v>
      </c>
      <c r="I2600" s="12" t="s">
        <v>224</v>
      </c>
      <c r="J2600" s="12" t="s">
        <v>5636</v>
      </c>
    </row>
    <row r="2601" customHeight="1" spans="1:10">
      <c r="A2601" s="13">
        <v>44384</v>
      </c>
      <c r="B2601" s="12" t="s">
        <v>5637</v>
      </c>
      <c r="C2601" s="12" t="s">
        <v>104</v>
      </c>
      <c r="D2601" s="12" t="s">
        <v>13</v>
      </c>
      <c r="F2601" s="12" t="s">
        <v>15</v>
      </c>
      <c r="G2601" s="12" t="s">
        <v>26</v>
      </c>
      <c r="H2601" s="12" t="s">
        <v>27</v>
      </c>
      <c r="I2601" s="12" t="s">
        <v>18</v>
      </c>
      <c r="J2601" s="12" t="s">
        <v>5638</v>
      </c>
    </row>
    <row r="2602" customHeight="1" spans="1:10">
      <c r="A2602" s="13">
        <v>44384</v>
      </c>
      <c r="B2602" s="12" t="s">
        <v>5639</v>
      </c>
      <c r="C2602" s="12" t="s">
        <v>66</v>
      </c>
      <c r="D2602" s="12" t="s">
        <v>41</v>
      </c>
      <c r="F2602" s="12" t="s">
        <v>175</v>
      </c>
      <c r="G2602" s="12" t="s">
        <v>16</v>
      </c>
      <c r="H2602" s="12" t="s">
        <v>723</v>
      </c>
      <c r="I2602" s="12" t="s">
        <v>34</v>
      </c>
      <c r="J2602" s="12" t="s">
        <v>5640</v>
      </c>
    </row>
    <row r="2603" customHeight="1" spans="1:10">
      <c r="A2603" s="13">
        <v>44384</v>
      </c>
      <c r="B2603" s="12" t="s">
        <v>5641</v>
      </c>
      <c r="C2603" s="12" t="s">
        <v>1180</v>
      </c>
      <c r="D2603" s="12" t="s">
        <v>13</v>
      </c>
      <c r="F2603" s="12" t="s">
        <v>15</v>
      </c>
      <c r="G2603" s="12" t="s">
        <v>26</v>
      </c>
      <c r="H2603" s="12" t="s">
        <v>27</v>
      </c>
      <c r="I2603" s="12" t="s">
        <v>34</v>
      </c>
      <c r="J2603" s="12" t="s">
        <v>5642</v>
      </c>
    </row>
    <row r="2604" customHeight="1" spans="1:10">
      <c r="A2604" s="13">
        <v>44385</v>
      </c>
      <c r="B2604" s="12" t="s">
        <v>5643</v>
      </c>
      <c r="C2604" s="12" t="s">
        <v>5644</v>
      </c>
      <c r="D2604" s="12" t="s">
        <v>13</v>
      </c>
      <c r="E2604" s="12" t="s">
        <v>413</v>
      </c>
      <c r="F2604" s="12" t="s">
        <v>15</v>
      </c>
      <c r="G2604" s="12" t="s">
        <v>16</v>
      </c>
      <c r="H2604" s="12" t="s">
        <v>17</v>
      </c>
      <c r="I2604" s="12" t="s">
        <v>47</v>
      </c>
      <c r="J2604" s="12" t="s">
        <v>5645</v>
      </c>
    </row>
    <row r="2605" customHeight="1" spans="1:10">
      <c r="A2605" s="13">
        <v>44385</v>
      </c>
      <c r="B2605" s="12" t="s">
        <v>5646</v>
      </c>
      <c r="C2605" s="12" t="s">
        <v>1149</v>
      </c>
      <c r="D2605" s="12" t="s">
        <v>13</v>
      </c>
      <c r="F2605" s="12" t="s">
        <v>15</v>
      </c>
      <c r="G2605" s="12" t="s">
        <v>26</v>
      </c>
      <c r="H2605" s="12" t="s">
        <v>27</v>
      </c>
      <c r="I2605" s="12" t="s">
        <v>47</v>
      </c>
      <c r="J2605" s="12" t="s">
        <v>5647</v>
      </c>
    </row>
    <row r="2606" customHeight="1" spans="1:11">
      <c r="A2606" s="13">
        <v>44385</v>
      </c>
      <c r="B2606" s="12" t="s">
        <v>5648</v>
      </c>
      <c r="C2606" s="12" t="s">
        <v>4722</v>
      </c>
      <c r="D2606" s="12" t="s">
        <v>13</v>
      </c>
      <c r="F2606" s="12" t="s">
        <v>15</v>
      </c>
      <c r="G2606" s="12" t="s">
        <v>16</v>
      </c>
      <c r="H2606" s="12" t="s">
        <v>17</v>
      </c>
      <c r="I2606" s="12" t="s">
        <v>224</v>
      </c>
      <c r="J2606" s="12" t="s">
        <v>5649</v>
      </c>
      <c r="K2606" s="12" t="s">
        <v>5650</v>
      </c>
    </row>
    <row r="2607" customHeight="1" spans="1:10">
      <c r="A2607" s="13">
        <v>44385</v>
      </c>
      <c r="B2607" s="12" t="s">
        <v>5651</v>
      </c>
      <c r="C2607" s="12" t="s">
        <v>109</v>
      </c>
      <c r="D2607" s="12" t="s">
        <v>13</v>
      </c>
      <c r="F2607" s="12" t="s">
        <v>175</v>
      </c>
      <c r="G2607" s="12" t="s">
        <v>26</v>
      </c>
      <c r="H2607" s="12" t="s">
        <v>726</v>
      </c>
      <c r="I2607" s="12" t="s">
        <v>224</v>
      </c>
      <c r="J2607" s="12" t="s">
        <v>5652</v>
      </c>
    </row>
    <row r="2608" customHeight="1" spans="1:10">
      <c r="A2608" s="13">
        <v>44385</v>
      </c>
      <c r="B2608" s="12" t="s">
        <v>5653</v>
      </c>
      <c r="C2608" s="12" t="s">
        <v>673</v>
      </c>
      <c r="D2608" s="12" t="s">
        <v>13</v>
      </c>
      <c r="F2608" s="12" t="s">
        <v>175</v>
      </c>
      <c r="G2608" s="12" t="s">
        <v>101</v>
      </c>
      <c r="H2608" s="12" t="s">
        <v>101</v>
      </c>
      <c r="I2608" s="12" t="s">
        <v>224</v>
      </c>
      <c r="J2608" s="12" t="s">
        <v>5654</v>
      </c>
    </row>
    <row r="2609" customHeight="1" spans="1:10">
      <c r="A2609" s="13">
        <v>44385</v>
      </c>
      <c r="B2609" s="12" t="s">
        <v>5655</v>
      </c>
      <c r="C2609" s="12" t="s">
        <v>109</v>
      </c>
      <c r="D2609" s="12" t="s">
        <v>13</v>
      </c>
      <c r="F2609" s="12" t="s">
        <v>175</v>
      </c>
      <c r="G2609" s="12" t="s">
        <v>101</v>
      </c>
      <c r="H2609" s="12" t="s">
        <v>101</v>
      </c>
      <c r="I2609" s="12" t="s">
        <v>34</v>
      </c>
      <c r="J2609" s="12" t="s">
        <v>5656</v>
      </c>
    </row>
    <row r="2610" customHeight="1" spans="1:10">
      <c r="A2610" s="13">
        <v>44385</v>
      </c>
      <c r="B2610" s="12" t="s">
        <v>563</v>
      </c>
      <c r="C2610" s="12" t="s">
        <v>93</v>
      </c>
      <c r="D2610" s="12" t="s">
        <v>238</v>
      </c>
      <c r="F2610" s="12" t="s">
        <v>175</v>
      </c>
      <c r="G2610" s="12" t="s">
        <v>26</v>
      </c>
      <c r="H2610" s="12" t="s">
        <v>726</v>
      </c>
      <c r="I2610" s="12" t="s">
        <v>59</v>
      </c>
      <c r="J2610" s="12" t="s">
        <v>3095</v>
      </c>
    </row>
    <row r="2611" customHeight="1" spans="1:10">
      <c r="A2611" s="13">
        <v>44385</v>
      </c>
      <c r="B2611" s="12" t="s">
        <v>5657</v>
      </c>
      <c r="C2611" s="12" t="s">
        <v>5644</v>
      </c>
      <c r="D2611" s="12" t="s">
        <v>13</v>
      </c>
      <c r="F2611" s="12" t="s">
        <v>15</v>
      </c>
      <c r="G2611" s="12" t="s">
        <v>26</v>
      </c>
      <c r="H2611" s="12" t="s">
        <v>27</v>
      </c>
      <c r="I2611" s="12" t="s">
        <v>5475</v>
      </c>
      <c r="J2611" s="12" t="s">
        <v>5658</v>
      </c>
    </row>
    <row r="2612" customHeight="1" spans="1:11">
      <c r="A2612" s="13">
        <v>44385</v>
      </c>
      <c r="B2612" s="12" t="s">
        <v>5659</v>
      </c>
      <c r="C2612" s="12" t="s">
        <v>4722</v>
      </c>
      <c r="D2612" s="12" t="s">
        <v>13</v>
      </c>
      <c r="F2612" s="12" t="s">
        <v>15</v>
      </c>
      <c r="G2612" s="12" t="s">
        <v>26</v>
      </c>
      <c r="H2612" s="12" t="s">
        <v>27</v>
      </c>
      <c r="I2612" s="12" t="s">
        <v>5475</v>
      </c>
      <c r="J2612" s="12" t="s">
        <v>5660</v>
      </c>
      <c r="K2612" s="12" t="s">
        <v>5661</v>
      </c>
    </row>
    <row r="2613" customHeight="1" spans="1:11">
      <c r="A2613" s="13">
        <v>44385</v>
      </c>
      <c r="B2613" s="12" t="s">
        <v>5662</v>
      </c>
      <c r="C2613" s="12" t="s">
        <v>104</v>
      </c>
      <c r="D2613" s="12" t="s">
        <v>13</v>
      </c>
      <c r="E2613" s="12" t="s">
        <v>15</v>
      </c>
      <c r="F2613" s="12" t="s">
        <v>15</v>
      </c>
      <c r="G2613" s="12" t="s">
        <v>26</v>
      </c>
      <c r="H2613" s="12" t="s">
        <v>27</v>
      </c>
      <c r="I2613" s="12" t="s">
        <v>18</v>
      </c>
      <c r="J2613" s="12" t="s">
        <v>5663</v>
      </c>
      <c r="K2613" s="12" t="s">
        <v>5664</v>
      </c>
    </row>
    <row r="2614" customHeight="1" spans="1:11">
      <c r="A2614" s="13">
        <v>44385</v>
      </c>
      <c r="B2614" s="12" t="s">
        <v>5665</v>
      </c>
      <c r="C2614" s="12" t="s">
        <v>46</v>
      </c>
      <c r="D2614" s="12" t="s">
        <v>41</v>
      </c>
      <c r="E2614" s="12" t="s">
        <v>15</v>
      </c>
      <c r="F2614" s="12" t="s">
        <v>15</v>
      </c>
      <c r="G2614" s="12" t="s">
        <v>16</v>
      </c>
      <c r="H2614" s="12" t="s">
        <v>17</v>
      </c>
      <c r="I2614" s="12" t="s">
        <v>18</v>
      </c>
      <c r="J2614" s="12" t="s">
        <v>3095</v>
      </c>
      <c r="K2614" s="12" t="s">
        <v>5666</v>
      </c>
    </row>
    <row r="2615" customHeight="1" spans="1:10">
      <c r="A2615" s="13">
        <v>44386</v>
      </c>
      <c r="B2615" s="12" t="s">
        <v>5667</v>
      </c>
      <c r="C2615" s="12" t="s">
        <v>4246</v>
      </c>
      <c r="D2615" s="12" t="s">
        <v>41</v>
      </c>
      <c r="F2615" s="12" t="s">
        <v>15</v>
      </c>
      <c r="G2615" s="12" t="s">
        <v>26</v>
      </c>
      <c r="H2615" s="12" t="s">
        <v>27</v>
      </c>
      <c r="I2615" s="12" t="s">
        <v>34</v>
      </c>
      <c r="J2615" s="12" t="s">
        <v>5668</v>
      </c>
    </row>
    <row r="2616" customHeight="1" spans="1:11">
      <c r="A2616" s="13">
        <v>44386</v>
      </c>
      <c r="B2616" s="12" t="s">
        <v>5669</v>
      </c>
      <c r="C2616" s="12" t="s">
        <v>104</v>
      </c>
      <c r="D2616" s="12" t="s">
        <v>13</v>
      </c>
      <c r="F2616" s="12" t="s">
        <v>15</v>
      </c>
      <c r="G2616" s="12" t="s">
        <v>101</v>
      </c>
      <c r="H2616" s="12" t="s">
        <v>101</v>
      </c>
      <c r="I2616" s="12" t="s">
        <v>18</v>
      </c>
      <c r="J2616" s="12" t="s">
        <v>5670</v>
      </c>
      <c r="K2616" s="12" t="s">
        <v>5671</v>
      </c>
    </row>
    <row r="2617" customHeight="1" spans="1:10">
      <c r="A2617" s="13">
        <v>44386</v>
      </c>
      <c r="B2617" s="12" t="s">
        <v>5672</v>
      </c>
      <c r="C2617" s="12" t="s">
        <v>104</v>
      </c>
      <c r="D2617" s="12" t="s">
        <v>13</v>
      </c>
      <c r="E2617" s="12" t="s">
        <v>37</v>
      </c>
      <c r="F2617" s="12" t="s">
        <v>15</v>
      </c>
      <c r="G2617" s="12" t="s">
        <v>16</v>
      </c>
      <c r="H2617" s="12" t="s">
        <v>17</v>
      </c>
      <c r="I2617" s="12" t="s">
        <v>18</v>
      </c>
      <c r="J2617" s="12" t="s">
        <v>5673</v>
      </c>
    </row>
    <row r="2618" customHeight="1" spans="1:10">
      <c r="A2618" s="13">
        <v>44386</v>
      </c>
      <c r="B2618" s="12" t="s">
        <v>5674</v>
      </c>
      <c r="C2618" s="12" t="s">
        <v>50</v>
      </c>
      <c r="D2618" s="12" t="s">
        <v>41</v>
      </c>
      <c r="E2618" s="12" t="s">
        <v>15</v>
      </c>
      <c r="F2618" s="12" t="s">
        <v>15</v>
      </c>
      <c r="G2618" s="12" t="s">
        <v>26</v>
      </c>
      <c r="H2618" s="12" t="s">
        <v>27</v>
      </c>
      <c r="I2618" s="12" t="s">
        <v>18</v>
      </c>
      <c r="J2618" s="12" t="s">
        <v>5675</v>
      </c>
    </row>
    <row r="2619" customHeight="1" spans="1:10">
      <c r="A2619" s="13">
        <v>44386</v>
      </c>
      <c r="B2619" s="12" t="s">
        <v>5676</v>
      </c>
      <c r="C2619" s="12" t="s">
        <v>5644</v>
      </c>
      <c r="D2619" s="12" t="s">
        <v>13</v>
      </c>
      <c r="E2619" s="12" t="s">
        <v>193</v>
      </c>
      <c r="F2619" s="12" t="s">
        <v>15</v>
      </c>
      <c r="G2619" s="12" t="s">
        <v>26</v>
      </c>
      <c r="H2619" s="12" t="s">
        <v>27</v>
      </c>
      <c r="I2619" s="12" t="s">
        <v>18</v>
      </c>
      <c r="J2619" s="12" t="s">
        <v>5677</v>
      </c>
    </row>
    <row r="2620" customHeight="1" spans="1:11">
      <c r="A2620" s="13">
        <v>44386</v>
      </c>
      <c r="B2620" s="12" t="s">
        <v>5678</v>
      </c>
      <c r="C2620" s="12" t="s">
        <v>1132</v>
      </c>
      <c r="D2620" s="12" t="s">
        <v>41</v>
      </c>
      <c r="E2620" s="12" t="s">
        <v>175</v>
      </c>
      <c r="F2620" s="12" t="s">
        <v>175</v>
      </c>
      <c r="G2620" s="12" t="s">
        <v>16</v>
      </c>
      <c r="H2620" s="12" t="s">
        <v>723</v>
      </c>
      <c r="I2620" s="12" t="s">
        <v>18</v>
      </c>
      <c r="J2620" s="12" t="s">
        <v>5679</v>
      </c>
      <c r="K2620" s="12" t="s">
        <v>5680</v>
      </c>
    </row>
    <row r="2621" customHeight="1" spans="1:10">
      <c r="A2621" s="13">
        <v>44386</v>
      </c>
      <c r="B2621" s="12" t="s">
        <v>5681</v>
      </c>
      <c r="C2621" s="12" t="s">
        <v>118</v>
      </c>
      <c r="D2621" s="12" t="s">
        <v>41</v>
      </c>
      <c r="F2621" s="12" t="s">
        <v>15</v>
      </c>
      <c r="G2621" s="12" t="s">
        <v>101</v>
      </c>
      <c r="H2621" s="12" t="s">
        <v>101</v>
      </c>
      <c r="I2621" s="12" t="s">
        <v>18</v>
      </c>
      <c r="J2621" s="12" t="s">
        <v>5682</v>
      </c>
    </row>
    <row r="2622" customHeight="1" spans="1:10">
      <c r="A2622" s="13">
        <v>44386</v>
      </c>
      <c r="B2622" s="12" t="s">
        <v>5683</v>
      </c>
      <c r="C2622" s="12" t="s">
        <v>1180</v>
      </c>
      <c r="D2622" s="12" t="s">
        <v>13</v>
      </c>
      <c r="E2622" s="12" t="s">
        <v>84</v>
      </c>
      <c r="F2622" s="12" t="s">
        <v>15</v>
      </c>
      <c r="G2622" s="12" t="s">
        <v>101</v>
      </c>
      <c r="H2622" s="12" t="s">
        <v>101</v>
      </c>
      <c r="I2622" s="12" t="s">
        <v>224</v>
      </c>
      <c r="J2622" s="12" t="s">
        <v>5684</v>
      </c>
    </row>
    <row r="2623" customHeight="1" spans="1:10">
      <c r="A2623" s="13">
        <v>44386</v>
      </c>
      <c r="B2623" s="12" t="s">
        <v>5685</v>
      </c>
      <c r="C2623" s="12" t="s">
        <v>1137</v>
      </c>
      <c r="D2623" s="12" t="s">
        <v>13</v>
      </c>
      <c r="F2623" s="12" t="s">
        <v>15</v>
      </c>
      <c r="G2623" s="12" t="s">
        <v>26</v>
      </c>
      <c r="H2623" s="12" t="s">
        <v>27</v>
      </c>
      <c r="I2623" s="12" t="s">
        <v>224</v>
      </c>
      <c r="J2623" s="12" t="s">
        <v>5686</v>
      </c>
    </row>
    <row r="2624" customHeight="1" spans="1:10">
      <c r="A2624" s="13">
        <v>44386</v>
      </c>
      <c r="B2624" s="12" t="s">
        <v>5687</v>
      </c>
      <c r="C2624" s="12" t="s">
        <v>118</v>
      </c>
      <c r="D2624" s="12" t="s">
        <v>41</v>
      </c>
      <c r="F2624" s="12" t="s">
        <v>15</v>
      </c>
      <c r="G2624" s="12" t="s">
        <v>16</v>
      </c>
      <c r="H2624" s="12" t="s">
        <v>17</v>
      </c>
      <c r="I2624" s="12" t="s">
        <v>224</v>
      </c>
      <c r="J2624" s="12" t="s">
        <v>5688</v>
      </c>
    </row>
    <row r="2625" customHeight="1" spans="1:10">
      <c r="A2625" s="13">
        <v>44386</v>
      </c>
      <c r="B2625" s="12" t="s">
        <v>5689</v>
      </c>
      <c r="C2625" s="12" t="s">
        <v>622</v>
      </c>
      <c r="D2625" s="12" t="s">
        <v>13</v>
      </c>
      <c r="F2625" s="12" t="s">
        <v>15</v>
      </c>
      <c r="G2625" s="12" t="s">
        <v>26</v>
      </c>
      <c r="H2625" s="12" t="s">
        <v>27</v>
      </c>
      <c r="I2625" s="12" t="s">
        <v>47</v>
      </c>
      <c r="J2625" s="12" t="s">
        <v>5690</v>
      </c>
    </row>
    <row r="2626" customHeight="1" spans="1:10">
      <c r="A2626" s="13">
        <v>44386</v>
      </c>
      <c r="B2626" s="12" t="s">
        <v>5691</v>
      </c>
      <c r="C2626" s="12" t="s">
        <v>118</v>
      </c>
      <c r="D2626" s="12" t="s">
        <v>41</v>
      </c>
      <c r="F2626" s="12" t="s">
        <v>15</v>
      </c>
      <c r="G2626" s="12" t="s">
        <v>26</v>
      </c>
      <c r="H2626" s="12" t="s">
        <v>27</v>
      </c>
      <c r="I2626" s="12" t="s">
        <v>47</v>
      </c>
      <c r="J2626" s="12" t="s">
        <v>5692</v>
      </c>
    </row>
    <row r="2627" customHeight="1" spans="1:11">
      <c r="A2627" s="13">
        <v>44386</v>
      </c>
      <c r="B2627" s="12" t="s">
        <v>5693</v>
      </c>
      <c r="C2627" s="12" t="s">
        <v>4722</v>
      </c>
      <c r="D2627" s="12" t="s">
        <v>13</v>
      </c>
      <c r="F2627" s="12" t="s">
        <v>15</v>
      </c>
      <c r="G2627" s="12" t="s">
        <v>16</v>
      </c>
      <c r="H2627" s="12" t="s">
        <v>17</v>
      </c>
      <c r="I2627" s="12" t="s">
        <v>59</v>
      </c>
      <c r="J2627" s="12" t="s">
        <v>5694</v>
      </c>
      <c r="K2627" s="12" t="s">
        <v>5695</v>
      </c>
    </row>
    <row r="2628" customHeight="1" spans="1:10">
      <c r="A2628" s="13">
        <v>44386</v>
      </c>
      <c r="B2628" s="12" t="s">
        <v>5696</v>
      </c>
      <c r="C2628" s="12" t="s">
        <v>368</v>
      </c>
      <c r="D2628" s="12" t="s">
        <v>13</v>
      </c>
      <c r="F2628" s="12" t="s">
        <v>15</v>
      </c>
      <c r="G2628" s="12" t="s">
        <v>26</v>
      </c>
      <c r="H2628" s="12" t="s">
        <v>27</v>
      </c>
      <c r="I2628" s="12" t="s">
        <v>59</v>
      </c>
      <c r="J2628" s="12" t="s">
        <v>5697</v>
      </c>
    </row>
    <row r="2629" customHeight="1" spans="1:10">
      <c r="A2629" s="13">
        <v>44386</v>
      </c>
      <c r="B2629" s="12" t="s">
        <v>5698</v>
      </c>
      <c r="C2629" s="12" t="s">
        <v>1344</v>
      </c>
      <c r="D2629" s="12" t="s">
        <v>41</v>
      </c>
      <c r="F2629" s="12" t="s">
        <v>15</v>
      </c>
      <c r="G2629" s="12" t="s">
        <v>26</v>
      </c>
      <c r="H2629" s="12" t="s">
        <v>27</v>
      </c>
      <c r="I2629" s="12" t="s">
        <v>59</v>
      </c>
      <c r="J2629" s="12" t="s">
        <v>5699</v>
      </c>
    </row>
    <row r="2630" customHeight="1" spans="1:10">
      <c r="A2630" s="13">
        <v>44386</v>
      </c>
      <c r="B2630" s="12" t="s">
        <v>5700</v>
      </c>
      <c r="C2630" s="12" t="s">
        <v>1955</v>
      </c>
      <c r="D2630" s="12" t="s">
        <v>13</v>
      </c>
      <c r="F2630" s="12" t="s">
        <v>175</v>
      </c>
      <c r="G2630" s="12" t="s">
        <v>26</v>
      </c>
      <c r="H2630" s="12" t="s">
        <v>726</v>
      </c>
      <c r="I2630" s="12" t="s">
        <v>59</v>
      </c>
      <c r="J2630" s="12" t="s">
        <v>4894</v>
      </c>
    </row>
    <row r="2631" customHeight="1" spans="1:10">
      <c r="A2631" s="13">
        <v>44386</v>
      </c>
      <c r="B2631" s="12" t="s">
        <v>5701</v>
      </c>
      <c r="C2631" s="12" t="s">
        <v>118</v>
      </c>
      <c r="D2631" s="12" t="s">
        <v>41</v>
      </c>
      <c r="E2631" s="12" t="s">
        <v>76</v>
      </c>
      <c r="F2631" s="12" t="s">
        <v>175</v>
      </c>
      <c r="G2631" s="12" t="s">
        <v>26</v>
      </c>
      <c r="H2631" s="12" t="s">
        <v>726</v>
      </c>
      <c r="I2631" s="12" t="s">
        <v>34</v>
      </c>
      <c r="J2631" s="12" t="s">
        <v>5702</v>
      </c>
    </row>
    <row r="2632" customHeight="1" spans="1:10">
      <c r="A2632" s="13">
        <v>44387</v>
      </c>
      <c r="B2632" s="12" t="s">
        <v>5703</v>
      </c>
      <c r="C2632" s="12" t="s">
        <v>158</v>
      </c>
      <c r="D2632" s="12" t="s">
        <v>41</v>
      </c>
      <c r="F2632" s="12" t="s">
        <v>175</v>
      </c>
      <c r="G2632" s="12" t="s">
        <v>16</v>
      </c>
      <c r="H2632" s="12" t="s">
        <v>723</v>
      </c>
      <c r="I2632" s="12" t="s">
        <v>18</v>
      </c>
      <c r="J2632" s="12" t="s">
        <v>5704</v>
      </c>
    </row>
    <row r="2633" customHeight="1" spans="1:10">
      <c r="A2633" s="13">
        <v>44387</v>
      </c>
      <c r="B2633" s="12" t="s">
        <v>5705</v>
      </c>
      <c r="C2633" s="12" t="s">
        <v>4246</v>
      </c>
      <c r="D2633" s="12" t="s">
        <v>41</v>
      </c>
      <c r="E2633" s="12" t="s">
        <v>402</v>
      </c>
      <c r="F2633" s="12" t="s">
        <v>15</v>
      </c>
      <c r="G2633" s="12" t="s">
        <v>16</v>
      </c>
      <c r="H2633" s="12" t="s">
        <v>17</v>
      </c>
      <c r="I2633" s="12" t="s">
        <v>18</v>
      </c>
      <c r="J2633" s="12" t="s">
        <v>5706</v>
      </c>
    </row>
    <row r="2634" customHeight="1" spans="1:11">
      <c r="A2634" s="13">
        <v>44387</v>
      </c>
      <c r="B2634" s="12" t="s">
        <v>5707</v>
      </c>
      <c r="C2634" s="12" t="s">
        <v>46</v>
      </c>
      <c r="D2634" s="12" t="s">
        <v>41</v>
      </c>
      <c r="E2634" s="12" t="s">
        <v>402</v>
      </c>
      <c r="F2634" s="12" t="s">
        <v>15</v>
      </c>
      <c r="G2634" s="12" t="s">
        <v>26</v>
      </c>
      <c r="H2634" s="12" t="s">
        <v>27</v>
      </c>
      <c r="I2634" s="12" t="s">
        <v>18</v>
      </c>
      <c r="J2634" s="12" t="s">
        <v>5708</v>
      </c>
      <c r="K2634" s="12" t="s">
        <v>5709</v>
      </c>
    </row>
    <row r="2635" customHeight="1" spans="1:10">
      <c r="A2635" s="13">
        <v>44387</v>
      </c>
      <c r="B2635" s="12" t="s">
        <v>5710</v>
      </c>
      <c r="C2635" s="12" t="s">
        <v>928</v>
      </c>
      <c r="D2635" s="12" t="s">
        <v>238</v>
      </c>
      <c r="E2635" s="12" t="s">
        <v>23</v>
      </c>
      <c r="F2635" s="12" t="s">
        <v>15</v>
      </c>
      <c r="G2635" s="12" t="s">
        <v>101</v>
      </c>
      <c r="H2635" s="12" t="s">
        <v>101</v>
      </c>
      <c r="I2635" s="12" t="s">
        <v>34</v>
      </c>
      <c r="J2635" s="12" t="s">
        <v>5711</v>
      </c>
    </row>
    <row r="2636" customHeight="1" spans="1:10">
      <c r="A2636" s="13">
        <v>44387</v>
      </c>
      <c r="B2636" s="12" t="s">
        <v>5712</v>
      </c>
      <c r="C2636" s="12" t="s">
        <v>58</v>
      </c>
      <c r="D2636" s="12" t="s">
        <v>13</v>
      </c>
      <c r="F2636" s="12" t="s">
        <v>15</v>
      </c>
      <c r="G2636" s="12" t="s">
        <v>16</v>
      </c>
      <c r="H2636" s="12" t="s">
        <v>17</v>
      </c>
      <c r="I2636" s="12" t="s">
        <v>34</v>
      </c>
      <c r="J2636" s="12" t="s">
        <v>230</v>
      </c>
    </row>
    <row r="2637" customHeight="1" spans="1:10">
      <c r="A2637" s="13">
        <v>44387</v>
      </c>
      <c r="B2637" s="12" t="s">
        <v>5713</v>
      </c>
      <c r="C2637" s="12" t="s">
        <v>368</v>
      </c>
      <c r="D2637" s="12" t="s">
        <v>13</v>
      </c>
      <c r="F2637" s="12" t="s">
        <v>175</v>
      </c>
      <c r="G2637" s="12" t="s">
        <v>26</v>
      </c>
      <c r="H2637" s="12" t="s">
        <v>726</v>
      </c>
      <c r="I2637" s="12" t="s">
        <v>34</v>
      </c>
      <c r="J2637" s="12" t="s">
        <v>5714</v>
      </c>
    </row>
    <row r="2638" customHeight="1" spans="1:10">
      <c r="A2638" s="13">
        <v>44387</v>
      </c>
      <c r="B2638" s="12" t="s">
        <v>5715</v>
      </c>
      <c r="C2638" s="12" t="s">
        <v>1209</v>
      </c>
      <c r="D2638" s="12" t="s">
        <v>13</v>
      </c>
      <c r="E2638" s="12" t="s">
        <v>15</v>
      </c>
      <c r="F2638" s="12" t="s">
        <v>15</v>
      </c>
      <c r="G2638" s="12" t="s">
        <v>101</v>
      </c>
      <c r="H2638" s="12" t="s">
        <v>101</v>
      </c>
      <c r="I2638" s="12" t="s">
        <v>34</v>
      </c>
      <c r="J2638" s="12" t="s">
        <v>5716</v>
      </c>
    </row>
    <row r="2639" customHeight="1" spans="1:10">
      <c r="A2639" s="13">
        <v>44387</v>
      </c>
      <c r="B2639" s="12" t="s">
        <v>5717</v>
      </c>
      <c r="C2639" s="12" t="s">
        <v>109</v>
      </c>
      <c r="D2639" s="12" t="s">
        <v>13</v>
      </c>
      <c r="E2639" s="12" t="s">
        <v>15</v>
      </c>
      <c r="F2639" s="12" t="s">
        <v>15</v>
      </c>
      <c r="G2639" s="12" t="s">
        <v>16</v>
      </c>
      <c r="H2639" s="12" t="s">
        <v>17</v>
      </c>
      <c r="I2639" s="12" t="s">
        <v>34</v>
      </c>
      <c r="J2639" s="12" t="s">
        <v>38</v>
      </c>
    </row>
    <row r="2640" customHeight="1" spans="1:11">
      <c r="A2640" s="13">
        <v>44387</v>
      </c>
      <c r="B2640" s="12" t="s">
        <v>5718</v>
      </c>
      <c r="C2640" s="12" t="s">
        <v>4722</v>
      </c>
      <c r="D2640" s="12" t="s">
        <v>13</v>
      </c>
      <c r="E2640" s="12" t="s">
        <v>819</v>
      </c>
      <c r="F2640" s="12" t="s">
        <v>15</v>
      </c>
      <c r="G2640" s="12" t="s">
        <v>16</v>
      </c>
      <c r="H2640" s="12" t="s">
        <v>17</v>
      </c>
      <c r="I2640" s="12" t="s">
        <v>5475</v>
      </c>
      <c r="J2640" s="12" t="s">
        <v>5719</v>
      </c>
      <c r="K2640" s="12" t="s">
        <v>5720</v>
      </c>
    </row>
    <row r="2641" customHeight="1" spans="1:10">
      <c r="A2641" s="13">
        <v>44387</v>
      </c>
      <c r="B2641" s="12" t="s">
        <v>5721</v>
      </c>
      <c r="C2641" s="12" t="s">
        <v>109</v>
      </c>
      <c r="D2641" s="12" t="s">
        <v>13</v>
      </c>
      <c r="F2641" s="12" t="s">
        <v>175</v>
      </c>
      <c r="G2641" s="12" t="s">
        <v>26</v>
      </c>
      <c r="H2641" s="12" t="s">
        <v>726</v>
      </c>
      <c r="I2641" s="12" t="s">
        <v>5475</v>
      </c>
      <c r="J2641" s="12" t="s">
        <v>5722</v>
      </c>
    </row>
    <row r="2642" customHeight="1" spans="1:10">
      <c r="A2642" s="13">
        <v>44387</v>
      </c>
      <c r="B2642" s="12" t="s">
        <v>5723</v>
      </c>
      <c r="C2642" s="12" t="s">
        <v>50</v>
      </c>
      <c r="D2642" s="12" t="s">
        <v>13</v>
      </c>
      <c r="F2642" s="12" t="s">
        <v>175</v>
      </c>
      <c r="G2642" s="12" t="s">
        <v>26</v>
      </c>
      <c r="H2642" s="12" t="s">
        <v>726</v>
      </c>
      <c r="I2642" s="12" t="s">
        <v>47</v>
      </c>
      <c r="J2642" s="12" t="s">
        <v>5724</v>
      </c>
    </row>
    <row r="2643" customHeight="1" spans="1:10">
      <c r="A2643" s="13">
        <v>44387</v>
      </c>
      <c r="B2643" s="12" t="s">
        <v>5725</v>
      </c>
      <c r="C2643" s="12" t="s">
        <v>1137</v>
      </c>
      <c r="D2643" s="12" t="s">
        <v>13</v>
      </c>
      <c r="F2643" s="12" t="s">
        <v>15</v>
      </c>
      <c r="G2643" s="12" t="s">
        <v>26</v>
      </c>
      <c r="H2643" s="12" t="s">
        <v>27</v>
      </c>
      <c r="I2643" s="12" t="s">
        <v>47</v>
      </c>
      <c r="J2643" s="12" t="s">
        <v>5726</v>
      </c>
    </row>
    <row r="2644" customHeight="1" spans="1:10">
      <c r="A2644" s="13">
        <v>44387</v>
      </c>
      <c r="B2644" s="12" t="s">
        <v>5727</v>
      </c>
      <c r="C2644" s="12" t="s">
        <v>280</v>
      </c>
      <c r="D2644" s="12" t="s">
        <v>13</v>
      </c>
      <c r="F2644" s="12" t="s">
        <v>175</v>
      </c>
      <c r="G2644" s="12" t="s">
        <v>26</v>
      </c>
      <c r="H2644" s="12" t="s">
        <v>726</v>
      </c>
      <c r="I2644" s="12" t="s">
        <v>59</v>
      </c>
      <c r="J2644" s="12" t="s">
        <v>38</v>
      </c>
    </row>
    <row r="2645" customHeight="1" spans="1:10">
      <c r="A2645" s="13">
        <v>44387</v>
      </c>
      <c r="B2645" s="12" t="s">
        <v>5728</v>
      </c>
      <c r="C2645" s="12" t="s">
        <v>1132</v>
      </c>
      <c r="D2645" s="12" t="s">
        <v>41</v>
      </c>
      <c r="F2645" s="12" t="s">
        <v>15</v>
      </c>
      <c r="G2645" s="12" t="s">
        <v>16</v>
      </c>
      <c r="H2645" s="12" t="s">
        <v>17</v>
      </c>
      <c r="I2645" s="12" t="s">
        <v>59</v>
      </c>
      <c r="J2645" s="12" t="s">
        <v>4894</v>
      </c>
    </row>
    <row r="2646" customHeight="1" spans="1:9">
      <c r="A2646" s="13">
        <v>44388</v>
      </c>
      <c r="B2646" s="12" t="s">
        <v>5729</v>
      </c>
      <c r="C2646" s="12" t="s">
        <v>118</v>
      </c>
      <c r="D2646" s="12" t="s">
        <v>41</v>
      </c>
      <c r="F2646" s="12" t="s">
        <v>15</v>
      </c>
      <c r="G2646" s="12" t="s">
        <v>16</v>
      </c>
      <c r="H2646" s="12" t="s">
        <v>17</v>
      </c>
      <c r="I2646" s="12" t="s">
        <v>47</v>
      </c>
    </row>
    <row r="2647" customHeight="1" spans="1:11">
      <c r="A2647" s="13">
        <v>44388</v>
      </c>
      <c r="B2647" s="12" t="s">
        <v>5730</v>
      </c>
      <c r="C2647" s="12" t="s">
        <v>4722</v>
      </c>
      <c r="D2647" s="12" t="s">
        <v>13</v>
      </c>
      <c r="E2647" s="12" t="s">
        <v>15</v>
      </c>
      <c r="F2647" s="12" t="s">
        <v>15</v>
      </c>
      <c r="G2647" s="12" t="s">
        <v>16</v>
      </c>
      <c r="H2647" s="12" t="s">
        <v>17</v>
      </c>
      <c r="I2647" s="12" t="s">
        <v>224</v>
      </c>
      <c r="J2647" s="12" t="s">
        <v>5731</v>
      </c>
      <c r="K2647" s="12" t="s">
        <v>5732</v>
      </c>
    </row>
    <row r="2648" customHeight="1" spans="1:11">
      <c r="A2648" s="13">
        <v>44388</v>
      </c>
      <c r="B2648" s="12" t="s">
        <v>5733</v>
      </c>
      <c r="C2648" s="12" t="s">
        <v>4722</v>
      </c>
      <c r="D2648" s="12" t="s">
        <v>13</v>
      </c>
      <c r="E2648" s="12" t="s">
        <v>548</v>
      </c>
      <c r="F2648" s="12" t="s">
        <v>15</v>
      </c>
      <c r="G2648" s="12" t="s">
        <v>26</v>
      </c>
      <c r="H2648" s="12" t="s">
        <v>27</v>
      </c>
      <c r="I2648" s="12" t="s">
        <v>224</v>
      </c>
      <c r="J2648" s="12" t="s">
        <v>5734</v>
      </c>
      <c r="K2648" s="12" t="s">
        <v>5735</v>
      </c>
    </row>
    <row r="2649" customHeight="1" spans="1:10">
      <c r="A2649" s="13">
        <v>44388</v>
      </c>
      <c r="B2649" s="12" t="s">
        <v>5736</v>
      </c>
      <c r="C2649" s="12" t="s">
        <v>58</v>
      </c>
      <c r="D2649" s="12" t="s">
        <v>13</v>
      </c>
      <c r="F2649" s="12" t="s">
        <v>15</v>
      </c>
      <c r="G2649" s="12" t="s">
        <v>101</v>
      </c>
      <c r="H2649" s="12" t="s">
        <v>101</v>
      </c>
      <c r="I2649" s="12" t="s">
        <v>224</v>
      </c>
      <c r="J2649" s="12" t="s">
        <v>5737</v>
      </c>
    </row>
    <row r="2650" customHeight="1" spans="1:10">
      <c r="A2650" s="13">
        <v>44388</v>
      </c>
      <c r="B2650" s="12" t="s">
        <v>5738</v>
      </c>
      <c r="C2650" s="12" t="s">
        <v>66</v>
      </c>
      <c r="D2650" s="12" t="s">
        <v>41</v>
      </c>
      <c r="F2650" s="12" t="s">
        <v>15</v>
      </c>
      <c r="G2650" s="12" t="s">
        <v>26</v>
      </c>
      <c r="H2650" s="12" t="s">
        <v>27</v>
      </c>
      <c r="I2650" s="12" t="s">
        <v>224</v>
      </c>
      <c r="J2650" s="12" t="s">
        <v>5739</v>
      </c>
    </row>
    <row r="2651" customHeight="1" spans="1:11">
      <c r="A2651" s="13">
        <v>44388</v>
      </c>
      <c r="B2651" s="12" t="s">
        <v>5740</v>
      </c>
      <c r="C2651" s="12" t="s">
        <v>4722</v>
      </c>
      <c r="D2651" s="12" t="s">
        <v>13</v>
      </c>
      <c r="F2651" s="12" t="s">
        <v>15</v>
      </c>
      <c r="G2651" s="12" t="s">
        <v>16</v>
      </c>
      <c r="H2651" s="12" t="s">
        <v>17</v>
      </c>
      <c r="I2651" s="12" t="s">
        <v>583</v>
      </c>
      <c r="J2651" s="12" t="s">
        <v>5741</v>
      </c>
      <c r="K2651" s="12" t="s">
        <v>5742</v>
      </c>
    </row>
    <row r="2652" customHeight="1" spans="1:11">
      <c r="A2652" s="13">
        <v>44388</v>
      </c>
      <c r="B2652" s="12" t="s">
        <v>5743</v>
      </c>
      <c r="C2652" s="12" t="s">
        <v>4722</v>
      </c>
      <c r="D2652" s="12" t="s">
        <v>13</v>
      </c>
      <c r="F2652" s="12" t="s">
        <v>175</v>
      </c>
      <c r="G2652" s="12" t="s">
        <v>26</v>
      </c>
      <c r="H2652" s="12" t="s">
        <v>726</v>
      </c>
      <c r="I2652" s="12" t="s">
        <v>583</v>
      </c>
      <c r="J2652" s="12" t="s">
        <v>5744</v>
      </c>
      <c r="K2652" s="12" t="s">
        <v>5745</v>
      </c>
    </row>
    <row r="2653" customHeight="1" spans="1:11">
      <c r="A2653" s="13">
        <v>44388</v>
      </c>
      <c r="B2653" s="12" t="s">
        <v>5746</v>
      </c>
      <c r="C2653" s="12" t="s">
        <v>4722</v>
      </c>
      <c r="D2653" s="12" t="s">
        <v>13</v>
      </c>
      <c r="E2653" s="12" t="s">
        <v>15</v>
      </c>
      <c r="F2653" s="12" t="s">
        <v>15</v>
      </c>
      <c r="G2653" s="12" t="s">
        <v>26</v>
      </c>
      <c r="H2653" s="12" t="s">
        <v>27</v>
      </c>
      <c r="I2653" s="12" t="s">
        <v>5475</v>
      </c>
      <c r="J2653" s="12" t="s">
        <v>5747</v>
      </c>
      <c r="K2653" s="12" t="s">
        <v>5748</v>
      </c>
    </row>
    <row r="2654" customHeight="1" spans="1:10">
      <c r="A2654" s="13">
        <v>44388</v>
      </c>
      <c r="B2654" s="12" t="s">
        <v>5749</v>
      </c>
      <c r="C2654" s="12" t="s">
        <v>222</v>
      </c>
      <c r="D2654" s="12" t="s">
        <v>13</v>
      </c>
      <c r="F2654" s="12" t="s">
        <v>15</v>
      </c>
      <c r="G2654" s="12" t="s">
        <v>26</v>
      </c>
      <c r="H2654" s="12" t="s">
        <v>27</v>
      </c>
      <c r="I2654" s="12" t="s">
        <v>59</v>
      </c>
      <c r="J2654" s="12" t="s">
        <v>5750</v>
      </c>
    </row>
    <row r="2655" customHeight="1" spans="1:10">
      <c r="A2655" s="13">
        <v>44388</v>
      </c>
      <c r="B2655" s="12" t="s">
        <v>5751</v>
      </c>
      <c r="C2655" s="12" t="s">
        <v>109</v>
      </c>
      <c r="D2655" s="12" t="s">
        <v>13</v>
      </c>
      <c r="F2655" s="12" t="s">
        <v>175</v>
      </c>
      <c r="G2655" s="12" t="s">
        <v>26</v>
      </c>
      <c r="H2655" s="12" t="s">
        <v>726</v>
      </c>
      <c r="I2655" s="12" t="s">
        <v>59</v>
      </c>
      <c r="J2655" s="12" t="s">
        <v>5752</v>
      </c>
    </row>
    <row r="2656" customHeight="1" spans="1:10">
      <c r="A2656" s="13">
        <v>44388</v>
      </c>
      <c r="B2656" s="12" t="s">
        <v>5753</v>
      </c>
      <c r="C2656" s="12" t="s">
        <v>58</v>
      </c>
      <c r="D2656" s="12" t="s">
        <v>13</v>
      </c>
      <c r="F2656" s="12" t="s">
        <v>175</v>
      </c>
      <c r="G2656" s="12" t="s">
        <v>26</v>
      </c>
      <c r="H2656" s="12" t="s">
        <v>726</v>
      </c>
      <c r="I2656" s="12" t="s">
        <v>59</v>
      </c>
      <c r="J2656" s="12" t="s">
        <v>5754</v>
      </c>
    </row>
    <row r="2657" customHeight="1" spans="1:10">
      <c r="A2657" s="13">
        <v>44388</v>
      </c>
      <c r="B2657" s="12" t="s">
        <v>2423</v>
      </c>
      <c r="C2657" s="12" t="s">
        <v>2310</v>
      </c>
      <c r="D2657" s="12" t="s">
        <v>13</v>
      </c>
      <c r="F2657" s="12" t="s">
        <v>15</v>
      </c>
      <c r="G2657" s="12" t="s">
        <v>16</v>
      </c>
      <c r="H2657" s="12" t="s">
        <v>17</v>
      </c>
      <c r="I2657" s="12" t="s">
        <v>59</v>
      </c>
      <c r="J2657" s="12" t="s">
        <v>5755</v>
      </c>
    </row>
    <row r="2658" customHeight="1" spans="1:10">
      <c r="A2658" s="13">
        <v>44388</v>
      </c>
      <c r="B2658" s="12" t="s">
        <v>5756</v>
      </c>
      <c r="C2658" s="12" t="s">
        <v>148</v>
      </c>
      <c r="D2658" s="12" t="s">
        <v>41</v>
      </c>
      <c r="F2658" s="12" t="s">
        <v>175</v>
      </c>
      <c r="G2658" s="12" t="s">
        <v>26</v>
      </c>
      <c r="H2658" s="12" t="s">
        <v>726</v>
      </c>
      <c r="I2658" s="12" t="s">
        <v>18</v>
      </c>
      <c r="J2658" s="12" t="s">
        <v>5757</v>
      </c>
    </row>
    <row r="2659" customHeight="1" spans="1:11">
      <c r="A2659" s="13">
        <v>44388</v>
      </c>
      <c r="B2659" s="12" t="s">
        <v>5758</v>
      </c>
      <c r="C2659" s="12" t="s">
        <v>109</v>
      </c>
      <c r="D2659" s="12" t="s">
        <v>13</v>
      </c>
      <c r="E2659" s="12" t="s">
        <v>1452</v>
      </c>
      <c r="F2659" s="12" t="s">
        <v>15</v>
      </c>
      <c r="G2659" s="12" t="s">
        <v>101</v>
      </c>
      <c r="H2659" s="12" t="s">
        <v>101</v>
      </c>
      <c r="I2659" s="12" t="s">
        <v>18</v>
      </c>
      <c r="J2659" s="12" t="s">
        <v>5759</v>
      </c>
      <c r="K2659" s="12" t="s">
        <v>5760</v>
      </c>
    </row>
    <row r="2660" customHeight="1" spans="1:11">
      <c r="A2660" s="13">
        <v>44388</v>
      </c>
      <c r="B2660" s="12" t="s">
        <v>5761</v>
      </c>
      <c r="C2660" s="12" t="s">
        <v>4722</v>
      </c>
      <c r="D2660" s="12" t="s">
        <v>13</v>
      </c>
      <c r="E2660" s="12" t="s">
        <v>175</v>
      </c>
      <c r="F2660" s="12" t="s">
        <v>15</v>
      </c>
      <c r="G2660" s="12" t="s">
        <v>16</v>
      </c>
      <c r="H2660" s="12" t="s">
        <v>17</v>
      </c>
      <c r="I2660" s="12" t="s">
        <v>18</v>
      </c>
      <c r="J2660" s="12" t="s">
        <v>5762</v>
      </c>
      <c r="K2660" s="12" t="s">
        <v>5763</v>
      </c>
    </row>
    <row r="2661" customHeight="1" spans="1:11">
      <c r="A2661" s="13">
        <v>44388</v>
      </c>
      <c r="B2661" s="12" t="s">
        <v>5764</v>
      </c>
      <c r="C2661" s="12" t="s">
        <v>109</v>
      </c>
      <c r="D2661" s="12" t="s">
        <v>13</v>
      </c>
      <c r="E2661" s="12" t="s">
        <v>175</v>
      </c>
      <c r="F2661" s="12" t="s">
        <v>175</v>
      </c>
      <c r="G2661" s="12" t="s">
        <v>101</v>
      </c>
      <c r="H2661" s="12" t="s">
        <v>101</v>
      </c>
      <c r="I2661" s="12" t="s">
        <v>18</v>
      </c>
      <c r="J2661" s="12" t="s">
        <v>5765</v>
      </c>
      <c r="K2661" s="12" t="s">
        <v>5766</v>
      </c>
    </row>
    <row r="2662" customHeight="1" spans="1:10">
      <c r="A2662" s="13">
        <v>44388</v>
      </c>
      <c r="B2662" s="12" t="s">
        <v>5767</v>
      </c>
      <c r="C2662" s="12" t="s">
        <v>1137</v>
      </c>
      <c r="D2662" s="12" t="s">
        <v>13</v>
      </c>
      <c r="F2662" s="12" t="s">
        <v>15</v>
      </c>
      <c r="G2662" s="12" t="s">
        <v>26</v>
      </c>
      <c r="H2662" s="12" t="s">
        <v>27</v>
      </c>
      <c r="I2662" s="12" t="s">
        <v>18</v>
      </c>
      <c r="J2662" s="12" t="s">
        <v>5768</v>
      </c>
    </row>
    <row r="2663" customHeight="1" spans="1:10">
      <c r="A2663" s="13">
        <v>44388</v>
      </c>
      <c r="B2663" s="12" t="s">
        <v>5769</v>
      </c>
      <c r="C2663" s="12" t="s">
        <v>46</v>
      </c>
      <c r="D2663" s="12" t="s">
        <v>41</v>
      </c>
      <c r="F2663" s="12" t="s">
        <v>15</v>
      </c>
      <c r="G2663" s="12" t="s">
        <v>101</v>
      </c>
      <c r="H2663" s="12" t="s">
        <v>101</v>
      </c>
      <c r="I2663" s="12" t="s">
        <v>18</v>
      </c>
      <c r="J2663" s="12" t="s">
        <v>5770</v>
      </c>
    </row>
    <row r="2664" customHeight="1" spans="1:11">
      <c r="A2664" s="13">
        <v>44388</v>
      </c>
      <c r="B2664" s="12" t="s">
        <v>5771</v>
      </c>
      <c r="C2664" s="12" t="s">
        <v>4722</v>
      </c>
      <c r="D2664" s="12" t="s">
        <v>13</v>
      </c>
      <c r="E2664" s="12" t="s">
        <v>193</v>
      </c>
      <c r="F2664" s="12" t="s">
        <v>15</v>
      </c>
      <c r="G2664" s="12" t="s">
        <v>16</v>
      </c>
      <c r="H2664" s="12" t="s">
        <v>17</v>
      </c>
      <c r="I2664" s="12" t="s">
        <v>34</v>
      </c>
      <c r="J2664" s="12" t="s">
        <v>5772</v>
      </c>
      <c r="K2664" s="12" t="s">
        <v>5773</v>
      </c>
    </row>
    <row r="2665" customHeight="1" spans="1:11">
      <c r="A2665" s="13">
        <v>44388</v>
      </c>
      <c r="B2665" s="12" t="s">
        <v>5774</v>
      </c>
      <c r="C2665" s="12" t="s">
        <v>4722</v>
      </c>
      <c r="D2665" s="12" t="s">
        <v>13</v>
      </c>
      <c r="E2665" s="12" t="s">
        <v>15</v>
      </c>
      <c r="F2665" s="12" t="s">
        <v>15</v>
      </c>
      <c r="G2665" s="12" t="s">
        <v>16</v>
      </c>
      <c r="H2665" s="12" t="s">
        <v>17</v>
      </c>
      <c r="I2665" s="12" t="s">
        <v>34</v>
      </c>
      <c r="J2665" s="12" t="s">
        <v>5775</v>
      </c>
      <c r="K2665" s="12" t="s">
        <v>5776</v>
      </c>
    </row>
    <row r="2666" customHeight="1" spans="1:10">
      <c r="A2666" s="13">
        <v>44389</v>
      </c>
      <c r="B2666" s="12" t="s">
        <v>5777</v>
      </c>
      <c r="C2666" s="12" t="s">
        <v>5644</v>
      </c>
      <c r="D2666" s="12" t="s">
        <v>13</v>
      </c>
      <c r="F2666" s="12" t="s">
        <v>15</v>
      </c>
      <c r="G2666" s="12" t="s">
        <v>16</v>
      </c>
      <c r="H2666" s="12" t="s">
        <v>17</v>
      </c>
      <c r="I2666" s="12" t="s">
        <v>47</v>
      </c>
      <c r="J2666" s="12" t="s">
        <v>5778</v>
      </c>
    </row>
    <row r="2667" customHeight="1" spans="1:11">
      <c r="A2667" s="13">
        <v>44389</v>
      </c>
      <c r="B2667" s="12" t="s">
        <v>5779</v>
      </c>
      <c r="C2667" s="12" t="s">
        <v>4722</v>
      </c>
      <c r="D2667" s="12" t="s">
        <v>13</v>
      </c>
      <c r="E2667" s="12" t="s">
        <v>175</v>
      </c>
      <c r="F2667" s="12" t="s">
        <v>175</v>
      </c>
      <c r="G2667" s="12" t="s">
        <v>26</v>
      </c>
      <c r="H2667" s="12" t="s">
        <v>726</v>
      </c>
      <c r="I2667" s="12" t="s">
        <v>34</v>
      </c>
      <c r="J2667" s="12" t="s">
        <v>5780</v>
      </c>
      <c r="K2667" s="12" t="s">
        <v>5781</v>
      </c>
    </row>
    <row r="2668" customHeight="1" spans="1:10">
      <c r="A2668" s="13">
        <v>44389</v>
      </c>
      <c r="B2668" s="12" t="s">
        <v>5782</v>
      </c>
      <c r="C2668" s="12" t="s">
        <v>1180</v>
      </c>
      <c r="D2668" s="12" t="s">
        <v>13</v>
      </c>
      <c r="F2668" s="12" t="s">
        <v>15</v>
      </c>
      <c r="G2668" s="12" t="s">
        <v>26</v>
      </c>
      <c r="H2668" s="12" t="s">
        <v>27</v>
      </c>
      <c r="I2668" s="12" t="s">
        <v>47</v>
      </c>
      <c r="J2668" s="12" t="s">
        <v>5783</v>
      </c>
    </row>
    <row r="2669" customHeight="1" spans="1:11">
      <c r="A2669" s="13">
        <v>44389</v>
      </c>
      <c r="B2669" s="12" t="s">
        <v>5784</v>
      </c>
      <c r="C2669" s="12" t="s">
        <v>4722</v>
      </c>
      <c r="D2669" s="12" t="s">
        <v>13</v>
      </c>
      <c r="F2669" s="12" t="s">
        <v>15</v>
      </c>
      <c r="G2669" s="12" t="s">
        <v>26</v>
      </c>
      <c r="H2669" s="12" t="s">
        <v>27</v>
      </c>
      <c r="I2669" s="12" t="s">
        <v>47</v>
      </c>
      <c r="J2669" s="12" t="s">
        <v>5785</v>
      </c>
      <c r="K2669" s="12" t="s">
        <v>5786</v>
      </c>
    </row>
    <row r="2670" customHeight="1" spans="1:10">
      <c r="A2670" s="13">
        <v>44389</v>
      </c>
      <c r="B2670" s="12" t="s">
        <v>5787</v>
      </c>
      <c r="C2670" s="12" t="s">
        <v>50</v>
      </c>
      <c r="D2670" s="12" t="s">
        <v>41</v>
      </c>
      <c r="F2670" s="12" t="s">
        <v>175</v>
      </c>
      <c r="G2670" s="12" t="s">
        <v>16</v>
      </c>
      <c r="H2670" s="12" t="s">
        <v>723</v>
      </c>
      <c r="I2670" s="12" t="s">
        <v>47</v>
      </c>
      <c r="J2670" s="12" t="s">
        <v>5788</v>
      </c>
    </row>
    <row r="2671" customHeight="1" spans="1:10">
      <c r="A2671" s="13">
        <v>44389</v>
      </c>
      <c r="B2671" s="12" t="s">
        <v>5789</v>
      </c>
      <c r="C2671" s="12" t="s">
        <v>12</v>
      </c>
      <c r="D2671" s="12" t="s">
        <v>13</v>
      </c>
      <c r="F2671" s="12" t="s">
        <v>175</v>
      </c>
      <c r="G2671" s="12" t="s">
        <v>16</v>
      </c>
      <c r="H2671" s="12" t="s">
        <v>723</v>
      </c>
      <c r="I2671" s="12" t="s">
        <v>47</v>
      </c>
      <c r="J2671" s="12" t="s">
        <v>5790</v>
      </c>
    </row>
    <row r="2672" customHeight="1" spans="1:10">
      <c r="A2672" s="13">
        <v>44389</v>
      </c>
      <c r="B2672" s="12" t="s">
        <v>5791</v>
      </c>
      <c r="C2672" s="12" t="s">
        <v>118</v>
      </c>
      <c r="D2672" s="12" t="s">
        <v>41</v>
      </c>
      <c r="F2672" s="12" t="s">
        <v>15</v>
      </c>
      <c r="G2672" s="12" t="s">
        <v>26</v>
      </c>
      <c r="H2672" s="12" t="s">
        <v>27</v>
      </c>
      <c r="I2672" s="12" t="s">
        <v>59</v>
      </c>
      <c r="J2672" s="12" t="s">
        <v>38</v>
      </c>
    </row>
    <row r="2673" customHeight="1" spans="1:10">
      <c r="A2673" s="13">
        <v>44389</v>
      </c>
      <c r="B2673" s="12" t="s">
        <v>5792</v>
      </c>
      <c r="C2673" s="12" t="s">
        <v>104</v>
      </c>
      <c r="D2673" s="12" t="s">
        <v>13</v>
      </c>
      <c r="F2673" s="12" t="s">
        <v>15</v>
      </c>
      <c r="G2673" s="12" t="s">
        <v>26</v>
      </c>
      <c r="H2673" s="12" t="s">
        <v>27</v>
      </c>
      <c r="I2673" s="12" t="s">
        <v>59</v>
      </c>
      <c r="J2673" s="12" t="s">
        <v>5793</v>
      </c>
    </row>
    <row r="2674" customHeight="1" spans="1:10">
      <c r="A2674" s="13">
        <v>44389</v>
      </c>
      <c r="B2674" s="12" t="s">
        <v>5794</v>
      </c>
      <c r="C2674" s="12" t="s">
        <v>50</v>
      </c>
      <c r="D2674" s="12" t="s">
        <v>13</v>
      </c>
      <c r="F2674" s="12" t="s">
        <v>175</v>
      </c>
      <c r="G2674" s="12" t="s">
        <v>26</v>
      </c>
      <c r="H2674" s="12" t="s">
        <v>726</v>
      </c>
      <c r="I2674" s="12" t="s">
        <v>59</v>
      </c>
      <c r="J2674" s="12" t="s">
        <v>5795</v>
      </c>
    </row>
    <row r="2675" customHeight="1" spans="1:11">
      <c r="A2675" s="13">
        <v>44389</v>
      </c>
      <c r="B2675" s="12" t="s">
        <v>5796</v>
      </c>
      <c r="C2675" s="12" t="s">
        <v>4722</v>
      </c>
      <c r="D2675" s="12" t="s">
        <v>13</v>
      </c>
      <c r="E2675" s="12" t="s">
        <v>15</v>
      </c>
      <c r="F2675" s="12" t="s">
        <v>15</v>
      </c>
      <c r="G2675" s="12" t="s">
        <v>16</v>
      </c>
      <c r="H2675" s="12" t="s">
        <v>17</v>
      </c>
      <c r="I2675" s="12" t="s">
        <v>583</v>
      </c>
      <c r="J2675" s="12" t="s">
        <v>5797</v>
      </c>
      <c r="K2675" s="12" t="s">
        <v>5798</v>
      </c>
    </row>
    <row r="2676" customHeight="1" spans="1:11">
      <c r="A2676" s="13">
        <v>44389</v>
      </c>
      <c r="B2676" s="12" t="s">
        <v>5799</v>
      </c>
      <c r="C2676" s="12" t="s">
        <v>66</v>
      </c>
      <c r="D2676" s="12" t="s">
        <v>41</v>
      </c>
      <c r="E2676" s="12" t="s">
        <v>5800</v>
      </c>
      <c r="F2676" s="12" t="s">
        <v>15</v>
      </c>
      <c r="G2676" s="12" t="s">
        <v>16</v>
      </c>
      <c r="H2676" s="12" t="s">
        <v>17</v>
      </c>
      <c r="I2676" s="12" t="s">
        <v>583</v>
      </c>
      <c r="J2676" s="12" t="s">
        <v>5765</v>
      </c>
      <c r="K2676" s="12" t="s">
        <v>5801</v>
      </c>
    </row>
    <row r="2677" customHeight="1" spans="1:10">
      <c r="A2677" s="13">
        <v>44389</v>
      </c>
      <c r="B2677" s="12" t="s">
        <v>5802</v>
      </c>
      <c r="C2677" s="12" t="s">
        <v>1344</v>
      </c>
      <c r="D2677" s="12" t="s">
        <v>41</v>
      </c>
      <c r="F2677" s="12" t="s">
        <v>15</v>
      </c>
      <c r="G2677" s="12" t="s">
        <v>16</v>
      </c>
      <c r="H2677" s="12" t="s">
        <v>17</v>
      </c>
      <c r="I2677" s="12" t="s">
        <v>224</v>
      </c>
      <c r="J2677" s="12" t="s">
        <v>5803</v>
      </c>
    </row>
    <row r="2678" customHeight="1" spans="1:10">
      <c r="A2678" s="13">
        <v>44389</v>
      </c>
      <c r="B2678" s="12" t="s">
        <v>5804</v>
      </c>
      <c r="C2678" s="12" t="s">
        <v>1955</v>
      </c>
      <c r="D2678" s="12" t="s">
        <v>13</v>
      </c>
      <c r="F2678" s="12" t="s">
        <v>15</v>
      </c>
      <c r="G2678" s="12" t="s">
        <v>26</v>
      </c>
      <c r="H2678" s="12" t="s">
        <v>27</v>
      </c>
      <c r="I2678" s="12" t="s">
        <v>224</v>
      </c>
      <c r="J2678" s="12" t="s">
        <v>5805</v>
      </c>
    </row>
    <row r="2679" customHeight="1" spans="1:11">
      <c r="A2679" s="13">
        <v>44389</v>
      </c>
      <c r="B2679" s="12" t="s">
        <v>5806</v>
      </c>
      <c r="C2679" s="12" t="s">
        <v>3249</v>
      </c>
      <c r="D2679" s="12" t="s">
        <v>238</v>
      </c>
      <c r="F2679" s="12" t="s">
        <v>175</v>
      </c>
      <c r="G2679" s="12" t="s">
        <v>16</v>
      </c>
      <c r="H2679" s="12" t="s">
        <v>723</v>
      </c>
      <c r="I2679" s="12" t="s">
        <v>34</v>
      </c>
      <c r="J2679" s="12" t="s">
        <v>5807</v>
      </c>
      <c r="K2679" s="12" t="s">
        <v>5808</v>
      </c>
    </row>
    <row r="2680" customHeight="1" spans="1:10">
      <c r="A2680" s="13">
        <v>44389</v>
      </c>
      <c r="B2680" s="12" t="s">
        <v>5809</v>
      </c>
      <c r="C2680" s="12" t="s">
        <v>109</v>
      </c>
      <c r="D2680" s="12" t="s">
        <v>13</v>
      </c>
      <c r="F2680" s="12" t="s">
        <v>175</v>
      </c>
      <c r="G2680" s="12" t="s">
        <v>26</v>
      </c>
      <c r="H2680" s="12" t="s">
        <v>726</v>
      </c>
      <c r="I2680" s="12" t="s">
        <v>34</v>
      </c>
      <c r="J2680" s="12" t="s">
        <v>5810</v>
      </c>
    </row>
    <row r="2681" customHeight="1" spans="1:10">
      <c r="A2681" s="13">
        <v>44389</v>
      </c>
      <c r="B2681" s="12" t="s">
        <v>5811</v>
      </c>
      <c r="C2681" s="12" t="s">
        <v>423</v>
      </c>
      <c r="D2681" s="12" t="s">
        <v>13</v>
      </c>
      <c r="F2681" s="12" t="s">
        <v>175</v>
      </c>
      <c r="G2681" s="12" t="s">
        <v>26</v>
      </c>
      <c r="H2681" s="12" t="s">
        <v>726</v>
      </c>
      <c r="I2681" s="12" t="s">
        <v>5475</v>
      </c>
      <c r="J2681" s="12" t="s">
        <v>5812</v>
      </c>
    </row>
    <row r="2682" customHeight="1" spans="1:10">
      <c r="A2682" s="13">
        <v>44389</v>
      </c>
      <c r="B2682" s="12" t="s">
        <v>5813</v>
      </c>
      <c r="C2682" s="12" t="s">
        <v>104</v>
      </c>
      <c r="D2682" s="12" t="s">
        <v>13</v>
      </c>
      <c r="F2682" s="12" t="s">
        <v>175</v>
      </c>
      <c r="G2682" s="12" t="s">
        <v>26</v>
      </c>
      <c r="H2682" s="12" t="s">
        <v>726</v>
      </c>
      <c r="I2682" s="12" t="s">
        <v>18</v>
      </c>
      <c r="J2682" s="12" t="s">
        <v>5814</v>
      </c>
    </row>
    <row r="2683" customHeight="1" spans="1:10">
      <c r="A2683" s="13">
        <v>44389</v>
      </c>
      <c r="B2683" s="12" t="s">
        <v>5815</v>
      </c>
      <c r="C2683" s="12" t="s">
        <v>104</v>
      </c>
      <c r="D2683" s="12" t="s">
        <v>13</v>
      </c>
      <c r="F2683" s="12" t="s">
        <v>175</v>
      </c>
      <c r="G2683" s="12" t="s">
        <v>26</v>
      </c>
      <c r="H2683" s="12" t="s">
        <v>726</v>
      </c>
      <c r="I2683" s="12" t="s">
        <v>18</v>
      </c>
      <c r="J2683" s="12" t="s">
        <v>5816</v>
      </c>
    </row>
    <row r="2684" customHeight="1" spans="1:11">
      <c r="A2684" s="13">
        <v>44389</v>
      </c>
      <c r="B2684" s="12" t="s">
        <v>5817</v>
      </c>
      <c r="C2684" s="12" t="s">
        <v>4722</v>
      </c>
      <c r="D2684" s="12" t="s">
        <v>13</v>
      </c>
      <c r="E2684" s="12" t="s">
        <v>76</v>
      </c>
      <c r="F2684" s="12" t="s">
        <v>15</v>
      </c>
      <c r="G2684" s="12" t="s">
        <v>16</v>
      </c>
      <c r="H2684" s="12" t="s">
        <v>17</v>
      </c>
      <c r="I2684" s="12" t="s">
        <v>5818</v>
      </c>
      <c r="J2684" s="12" t="s">
        <v>5819</v>
      </c>
      <c r="K2684" s="12" t="s">
        <v>5820</v>
      </c>
    </row>
    <row r="2685" customHeight="1" spans="1:11">
      <c r="A2685" s="13">
        <v>44390</v>
      </c>
      <c r="B2685" s="12" t="s">
        <v>5821</v>
      </c>
      <c r="C2685" s="12" t="s">
        <v>4722</v>
      </c>
      <c r="D2685" s="12" t="s">
        <v>13</v>
      </c>
      <c r="E2685" s="12" t="s">
        <v>175</v>
      </c>
      <c r="F2685" s="12" t="s">
        <v>175</v>
      </c>
      <c r="G2685" s="12" t="s">
        <v>16</v>
      </c>
      <c r="H2685" s="12" t="s">
        <v>723</v>
      </c>
      <c r="I2685" s="12" t="s">
        <v>59</v>
      </c>
      <c r="J2685" s="12" t="s">
        <v>5822</v>
      </c>
      <c r="K2685" s="12" t="s">
        <v>5823</v>
      </c>
    </row>
    <row r="2686" customHeight="1" spans="1:10">
      <c r="A2686" s="13">
        <v>44390</v>
      </c>
      <c r="B2686" s="12" t="s">
        <v>5821</v>
      </c>
      <c r="C2686" s="12" t="s">
        <v>109</v>
      </c>
      <c r="D2686" s="12" t="s">
        <v>13</v>
      </c>
      <c r="F2686" s="12" t="s">
        <v>175</v>
      </c>
      <c r="G2686" s="12" t="s">
        <v>16</v>
      </c>
      <c r="H2686" s="12" t="s">
        <v>723</v>
      </c>
      <c r="I2686" s="12" t="s">
        <v>59</v>
      </c>
      <c r="J2686" s="12" t="s">
        <v>5824</v>
      </c>
    </row>
    <row r="2687" customHeight="1" spans="1:11">
      <c r="A2687" s="13">
        <v>44390</v>
      </c>
      <c r="B2687" s="12" t="s">
        <v>5825</v>
      </c>
      <c r="C2687" s="12" t="s">
        <v>4246</v>
      </c>
      <c r="D2687" s="12" t="s">
        <v>13</v>
      </c>
      <c r="F2687" s="12" t="s">
        <v>15</v>
      </c>
      <c r="G2687" s="12" t="s">
        <v>26</v>
      </c>
      <c r="H2687" s="12" t="s">
        <v>27</v>
      </c>
      <c r="I2687" s="12" t="s">
        <v>224</v>
      </c>
      <c r="J2687" s="12" t="s">
        <v>5826</v>
      </c>
      <c r="K2687" s="12" t="s">
        <v>5827</v>
      </c>
    </row>
    <row r="2688" customHeight="1" spans="1:10">
      <c r="A2688" s="13">
        <v>44390</v>
      </c>
      <c r="B2688" s="12" t="s">
        <v>5828</v>
      </c>
      <c r="C2688" s="12" t="s">
        <v>118</v>
      </c>
      <c r="D2688" s="12" t="s">
        <v>41</v>
      </c>
      <c r="F2688" s="12" t="s">
        <v>15</v>
      </c>
      <c r="G2688" s="12" t="s">
        <v>16</v>
      </c>
      <c r="H2688" s="12" t="s">
        <v>17</v>
      </c>
      <c r="I2688" s="12" t="s">
        <v>224</v>
      </c>
      <c r="J2688" s="12" t="s">
        <v>5829</v>
      </c>
    </row>
    <row r="2689" customHeight="1" spans="1:10">
      <c r="A2689" s="13">
        <v>44390</v>
      </c>
      <c r="B2689" s="12" t="s">
        <v>5830</v>
      </c>
      <c r="C2689" s="12" t="s">
        <v>12</v>
      </c>
      <c r="D2689" s="12" t="s">
        <v>13</v>
      </c>
      <c r="F2689" s="12" t="s">
        <v>15</v>
      </c>
      <c r="G2689" s="12" t="s">
        <v>16</v>
      </c>
      <c r="H2689" s="12" t="s">
        <v>17</v>
      </c>
      <c r="I2689" s="12" t="s">
        <v>583</v>
      </c>
      <c r="J2689" s="12" t="s">
        <v>5831</v>
      </c>
    </row>
    <row r="2690" customHeight="1" spans="1:10">
      <c r="A2690" s="13">
        <v>44390</v>
      </c>
      <c r="B2690" s="12" t="s">
        <v>5832</v>
      </c>
      <c r="C2690" s="12" t="s">
        <v>66</v>
      </c>
      <c r="D2690" s="12" t="s">
        <v>41</v>
      </c>
      <c r="F2690" s="12" t="s">
        <v>175</v>
      </c>
      <c r="G2690" s="12" t="s">
        <v>16</v>
      </c>
      <c r="H2690" s="12" t="s">
        <v>723</v>
      </c>
      <c r="I2690" s="12" t="s">
        <v>5475</v>
      </c>
      <c r="J2690" s="12" t="s">
        <v>5833</v>
      </c>
    </row>
    <row r="2691" customHeight="1" spans="1:10">
      <c r="A2691" s="13">
        <v>44390</v>
      </c>
      <c r="B2691" s="12" t="s">
        <v>5834</v>
      </c>
      <c r="C2691" s="12" t="s">
        <v>1149</v>
      </c>
      <c r="D2691" s="12" t="s">
        <v>13</v>
      </c>
      <c r="E2691" s="12" t="s">
        <v>15</v>
      </c>
      <c r="F2691" s="12" t="s">
        <v>15</v>
      </c>
      <c r="G2691" s="12" t="s">
        <v>16</v>
      </c>
      <c r="H2691" s="12" t="s">
        <v>17</v>
      </c>
      <c r="I2691" s="12" t="s">
        <v>18</v>
      </c>
      <c r="J2691" s="12" t="s">
        <v>5835</v>
      </c>
    </row>
    <row r="2692" customHeight="1" spans="1:10">
      <c r="A2692" s="13">
        <v>44390</v>
      </c>
      <c r="B2692" s="12" t="s">
        <v>2658</v>
      </c>
      <c r="C2692" s="12" t="s">
        <v>104</v>
      </c>
      <c r="D2692" s="12" t="s">
        <v>13</v>
      </c>
      <c r="F2692" s="12" t="s">
        <v>175</v>
      </c>
      <c r="G2692" s="12" t="s">
        <v>26</v>
      </c>
      <c r="H2692" s="12" t="s">
        <v>726</v>
      </c>
      <c r="I2692" s="12" t="s">
        <v>18</v>
      </c>
      <c r="J2692" s="12" t="s">
        <v>5836</v>
      </c>
    </row>
    <row r="2693" customHeight="1" spans="1:10">
      <c r="A2693" s="13">
        <v>44390</v>
      </c>
      <c r="B2693" s="12" t="s">
        <v>5837</v>
      </c>
      <c r="C2693" s="12" t="s">
        <v>46</v>
      </c>
      <c r="D2693" s="12" t="s">
        <v>41</v>
      </c>
      <c r="F2693" s="12" t="s">
        <v>175</v>
      </c>
      <c r="G2693" s="12" t="s">
        <v>26</v>
      </c>
      <c r="H2693" s="12" t="s">
        <v>726</v>
      </c>
      <c r="I2693" s="12" t="s">
        <v>18</v>
      </c>
      <c r="J2693" s="12" t="s">
        <v>5838</v>
      </c>
    </row>
    <row r="2694" customHeight="1" spans="1:10">
      <c r="A2694" s="13">
        <v>44390</v>
      </c>
      <c r="B2694" s="12" t="s">
        <v>5839</v>
      </c>
      <c r="C2694" s="12" t="s">
        <v>33</v>
      </c>
      <c r="D2694" s="12" t="s">
        <v>13</v>
      </c>
      <c r="F2694" s="12" t="s">
        <v>15</v>
      </c>
      <c r="G2694" s="12" t="s">
        <v>26</v>
      </c>
      <c r="H2694" s="12" t="s">
        <v>27</v>
      </c>
      <c r="I2694" s="12" t="s">
        <v>47</v>
      </c>
      <c r="J2694" s="12" t="s">
        <v>5840</v>
      </c>
    </row>
    <row r="2695" customHeight="1" spans="1:9">
      <c r="A2695" s="13">
        <v>44390</v>
      </c>
      <c r="B2695" s="12" t="s">
        <v>5841</v>
      </c>
      <c r="C2695" s="12" t="s">
        <v>1180</v>
      </c>
      <c r="D2695" s="12" t="s">
        <v>13</v>
      </c>
      <c r="E2695" s="12" t="s">
        <v>15</v>
      </c>
      <c r="F2695" s="12" t="s">
        <v>15</v>
      </c>
      <c r="G2695" s="12" t="s">
        <v>16</v>
      </c>
      <c r="H2695" s="12" t="s">
        <v>17</v>
      </c>
      <c r="I2695" s="12" t="s">
        <v>47</v>
      </c>
    </row>
    <row r="2696" customHeight="1" spans="1:11">
      <c r="A2696" s="13">
        <v>44390</v>
      </c>
      <c r="B2696" s="12" t="s">
        <v>5842</v>
      </c>
      <c r="C2696" s="12" t="s">
        <v>118</v>
      </c>
      <c r="D2696" s="12" t="s">
        <v>41</v>
      </c>
      <c r="E2696" s="12" t="s">
        <v>1452</v>
      </c>
      <c r="F2696" s="12" t="s">
        <v>15</v>
      </c>
      <c r="G2696" s="12" t="s">
        <v>101</v>
      </c>
      <c r="H2696" s="12" t="s">
        <v>101</v>
      </c>
      <c r="I2696" s="12" t="s">
        <v>34</v>
      </c>
      <c r="J2696" s="12" t="s">
        <v>5843</v>
      </c>
      <c r="K2696" s="12" t="s">
        <v>3107</v>
      </c>
    </row>
    <row r="2697" customHeight="1" spans="1:11">
      <c r="A2697" s="13">
        <v>44390</v>
      </c>
      <c r="B2697" s="12" t="s">
        <v>5844</v>
      </c>
      <c r="C2697" s="12" t="s">
        <v>118</v>
      </c>
      <c r="D2697" s="12" t="s">
        <v>41</v>
      </c>
      <c r="E2697" s="12" t="s">
        <v>641</v>
      </c>
      <c r="F2697" s="12" t="s">
        <v>15</v>
      </c>
      <c r="G2697" s="12" t="s">
        <v>101</v>
      </c>
      <c r="H2697" s="12" t="s">
        <v>101</v>
      </c>
      <c r="I2697" s="12" t="s">
        <v>34</v>
      </c>
      <c r="J2697" s="12" t="s">
        <v>5845</v>
      </c>
      <c r="K2697" s="12" t="s">
        <v>5846</v>
      </c>
    </row>
    <row r="2698" customHeight="1" spans="1:10">
      <c r="A2698" s="13">
        <v>44391</v>
      </c>
      <c r="B2698" s="12" t="s">
        <v>5847</v>
      </c>
      <c r="C2698" s="12" t="s">
        <v>145</v>
      </c>
      <c r="D2698" s="12" t="s">
        <v>13</v>
      </c>
      <c r="E2698" s="12" t="s">
        <v>175</v>
      </c>
      <c r="F2698" s="12" t="s">
        <v>175</v>
      </c>
      <c r="G2698" s="12" t="s">
        <v>16</v>
      </c>
      <c r="H2698" s="12" t="s">
        <v>723</v>
      </c>
      <c r="I2698" s="12" t="s">
        <v>47</v>
      </c>
      <c r="J2698" s="12" t="s">
        <v>5848</v>
      </c>
    </row>
    <row r="2699" customHeight="1" spans="1:10">
      <c r="A2699" s="13">
        <v>44391</v>
      </c>
      <c r="B2699" s="12" t="s">
        <v>5849</v>
      </c>
      <c r="C2699" s="12" t="s">
        <v>280</v>
      </c>
      <c r="D2699" s="12" t="s">
        <v>13</v>
      </c>
      <c r="E2699" s="12" t="s">
        <v>15</v>
      </c>
      <c r="F2699" s="12" t="s">
        <v>15</v>
      </c>
      <c r="G2699" s="12" t="s">
        <v>26</v>
      </c>
      <c r="H2699" s="12" t="s">
        <v>27</v>
      </c>
      <c r="I2699" s="12" t="s">
        <v>47</v>
      </c>
      <c r="J2699" s="12" t="s">
        <v>2186</v>
      </c>
    </row>
    <row r="2700" customHeight="1" spans="1:10">
      <c r="A2700" s="13">
        <v>44391</v>
      </c>
      <c r="B2700" s="12" t="s">
        <v>5850</v>
      </c>
      <c r="C2700" s="12" t="s">
        <v>118</v>
      </c>
      <c r="D2700" s="12" t="s">
        <v>41</v>
      </c>
      <c r="E2700" s="12" t="s">
        <v>288</v>
      </c>
      <c r="F2700" s="12" t="s">
        <v>15</v>
      </c>
      <c r="G2700" s="12" t="s">
        <v>101</v>
      </c>
      <c r="H2700" s="12" t="s">
        <v>101</v>
      </c>
      <c r="I2700" s="12" t="s">
        <v>47</v>
      </c>
      <c r="J2700" s="12" t="s">
        <v>5851</v>
      </c>
    </row>
    <row r="2701" customHeight="1" spans="1:10">
      <c r="A2701" s="13">
        <v>44391</v>
      </c>
      <c r="B2701" s="12" t="s">
        <v>5852</v>
      </c>
      <c r="C2701" s="12" t="s">
        <v>1132</v>
      </c>
      <c r="D2701" s="12" t="s">
        <v>41</v>
      </c>
      <c r="E2701" s="12" t="s">
        <v>15</v>
      </c>
      <c r="F2701" s="12" t="s">
        <v>15</v>
      </c>
      <c r="G2701" s="12" t="s">
        <v>16</v>
      </c>
      <c r="H2701" s="12" t="s">
        <v>17</v>
      </c>
      <c r="I2701" s="12" t="s">
        <v>34</v>
      </c>
      <c r="J2701" s="12" t="s">
        <v>5853</v>
      </c>
    </row>
    <row r="2702" customHeight="1" spans="1:10">
      <c r="A2702" s="13">
        <v>44391</v>
      </c>
      <c r="B2702" s="12" t="s">
        <v>5854</v>
      </c>
      <c r="C2702" s="12" t="s">
        <v>50</v>
      </c>
      <c r="D2702" s="12" t="s">
        <v>41</v>
      </c>
      <c r="E2702" s="12" t="s">
        <v>251</v>
      </c>
      <c r="F2702" s="12" t="s">
        <v>15</v>
      </c>
      <c r="G2702" s="12" t="s">
        <v>101</v>
      </c>
      <c r="H2702" s="12" t="s">
        <v>101</v>
      </c>
      <c r="I2702" s="12" t="s">
        <v>224</v>
      </c>
      <c r="J2702" s="12" t="s">
        <v>5855</v>
      </c>
    </row>
    <row r="2703" customHeight="1" spans="1:11">
      <c r="A2703" s="13">
        <v>44391</v>
      </c>
      <c r="B2703" s="12" t="s">
        <v>5856</v>
      </c>
      <c r="C2703" s="12" t="s">
        <v>4246</v>
      </c>
      <c r="D2703" s="12" t="s">
        <v>13</v>
      </c>
      <c r="E2703" s="12" t="s">
        <v>15</v>
      </c>
      <c r="F2703" s="12" t="s">
        <v>15</v>
      </c>
      <c r="G2703" s="12" t="s">
        <v>26</v>
      </c>
      <c r="H2703" s="12" t="s">
        <v>27</v>
      </c>
      <c r="I2703" s="12" t="s">
        <v>34</v>
      </c>
      <c r="J2703" s="12" t="s">
        <v>5857</v>
      </c>
      <c r="K2703" s="12" t="s">
        <v>5858</v>
      </c>
    </row>
    <row r="2704" customHeight="1" spans="1:10">
      <c r="A2704" s="13">
        <v>44391</v>
      </c>
      <c r="B2704" s="12" t="s">
        <v>5859</v>
      </c>
      <c r="C2704" s="12" t="s">
        <v>4246</v>
      </c>
      <c r="D2704" s="12" t="s">
        <v>41</v>
      </c>
      <c r="E2704" s="12" t="s">
        <v>175</v>
      </c>
      <c r="F2704" s="12" t="s">
        <v>175</v>
      </c>
      <c r="G2704" s="12" t="s">
        <v>26</v>
      </c>
      <c r="H2704" s="12" t="s">
        <v>726</v>
      </c>
      <c r="I2704" s="12" t="s">
        <v>34</v>
      </c>
      <c r="J2704" s="12" t="s">
        <v>5860</v>
      </c>
    </row>
    <row r="2705" customHeight="1" spans="1:11">
      <c r="A2705" s="13">
        <v>44391</v>
      </c>
      <c r="B2705" s="12" t="s">
        <v>5861</v>
      </c>
      <c r="C2705" s="12" t="s">
        <v>928</v>
      </c>
      <c r="D2705" s="12" t="s">
        <v>13</v>
      </c>
      <c r="E2705" s="12" t="s">
        <v>175</v>
      </c>
      <c r="F2705" s="12" t="s">
        <v>175</v>
      </c>
      <c r="G2705" s="12" t="s">
        <v>26</v>
      </c>
      <c r="H2705" s="12" t="s">
        <v>726</v>
      </c>
      <c r="I2705" s="12" t="s">
        <v>5475</v>
      </c>
      <c r="J2705" s="12" t="s">
        <v>5862</v>
      </c>
      <c r="K2705" s="12" t="s">
        <v>5863</v>
      </c>
    </row>
    <row r="2706" customHeight="1" spans="1:11">
      <c r="A2706" s="13">
        <v>44391</v>
      </c>
      <c r="B2706" s="12" t="s">
        <v>5864</v>
      </c>
      <c r="C2706" s="12" t="s">
        <v>4722</v>
      </c>
      <c r="D2706" s="12" t="s">
        <v>13</v>
      </c>
      <c r="E2706" s="12" t="s">
        <v>175</v>
      </c>
      <c r="F2706" s="12" t="s">
        <v>175</v>
      </c>
      <c r="G2706" s="12" t="s">
        <v>16</v>
      </c>
      <c r="H2706" s="12" t="s">
        <v>723</v>
      </c>
      <c r="I2706" s="12" t="s">
        <v>5475</v>
      </c>
      <c r="J2706" s="12" t="s">
        <v>5862</v>
      </c>
      <c r="K2706" s="12" t="s">
        <v>5863</v>
      </c>
    </row>
    <row r="2707" customHeight="1" spans="1:10">
      <c r="A2707" s="13">
        <v>44391</v>
      </c>
      <c r="B2707" s="12" t="s">
        <v>5865</v>
      </c>
      <c r="C2707" s="12" t="s">
        <v>2310</v>
      </c>
      <c r="D2707" s="12" t="s">
        <v>13</v>
      </c>
      <c r="E2707" s="12" t="s">
        <v>15</v>
      </c>
      <c r="F2707" s="12" t="s">
        <v>15</v>
      </c>
      <c r="G2707" s="12" t="s">
        <v>16</v>
      </c>
      <c r="H2707" s="12" t="s">
        <v>17</v>
      </c>
      <c r="I2707" s="12" t="s">
        <v>5475</v>
      </c>
      <c r="J2707" s="12" t="s">
        <v>5866</v>
      </c>
    </row>
    <row r="2708" customHeight="1" spans="1:10">
      <c r="A2708" s="13">
        <v>44391</v>
      </c>
      <c r="B2708" s="12" t="s">
        <v>5867</v>
      </c>
      <c r="C2708" s="12" t="s">
        <v>2310</v>
      </c>
      <c r="D2708" s="12" t="s">
        <v>13</v>
      </c>
      <c r="F2708" s="12" t="s">
        <v>175</v>
      </c>
      <c r="G2708" s="12" t="s">
        <v>26</v>
      </c>
      <c r="H2708" s="12" t="s">
        <v>726</v>
      </c>
      <c r="I2708" s="12" t="s">
        <v>59</v>
      </c>
      <c r="J2708" s="12" t="s">
        <v>5868</v>
      </c>
    </row>
    <row r="2709" customHeight="1" spans="1:10">
      <c r="A2709" s="13">
        <v>44391</v>
      </c>
      <c r="B2709" s="12" t="s">
        <v>5869</v>
      </c>
      <c r="C2709" s="12" t="s">
        <v>2310</v>
      </c>
      <c r="D2709" s="12" t="s">
        <v>13</v>
      </c>
      <c r="F2709" s="12" t="s">
        <v>15</v>
      </c>
      <c r="G2709" s="12" t="s">
        <v>16</v>
      </c>
      <c r="H2709" s="12" t="s">
        <v>17</v>
      </c>
      <c r="I2709" s="12" t="s">
        <v>59</v>
      </c>
      <c r="J2709" s="12" t="s">
        <v>5870</v>
      </c>
    </row>
    <row r="2710" customHeight="1" spans="1:10">
      <c r="A2710" s="13">
        <v>44391</v>
      </c>
      <c r="B2710" s="12" t="s">
        <v>5871</v>
      </c>
      <c r="C2710" s="12" t="s">
        <v>118</v>
      </c>
      <c r="D2710" s="12" t="s">
        <v>41</v>
      </c>
      <c r="F2710" s="12" t="s">
        <v>15</v>
      </c>
      <c r="G2710" s="12" t="s">
        <v>16</v>
      </c>
      <c r="H2710" s="12" t="s">
        <v>17</v>
      </c>
      <c r="I2710" s="12" t="s">
        <v>59</v>
      </c>
      <c r="J2710" s="12" t="s">
        <v>5872</v>
      </c>
    </row>
    <row r="2711" customHeight="1" spans="1:10">
      <c r="A2711" s="13">
        <v>44391</v>
      </c>
      <c r="B2711" s="12" t="s">
        <v>5873</v>
      </c>
      <c r="C2711" s="12" t="s">
        <v>1180</v>
      </c>
      <c r="D2711" s="12" t="s">
        <v>13</v>
      </c>
      <c r="F2711" s="12" t="s">
        <v>15</v>
      </c>
      <c r="G2711" s="12" t="s">
        <v>26</v>
      </c>
      <c r="H2711" s="12" t="s">
        <v>27</v>
      </c>
      <c r="I2711" s="12" t="s">
        <v>583</v>
      </c>
      <c r="J2711" s="12" t="s">
        <v>5874</v>
      </c>
    </row>
    <row r="2712" customHeight="1" spans="1:10">
      <c r="A2712" s="13">
        <v>44391</v>
      </c>
      <c r="B2712" s="12" t="s">
        <v>5875</v>
      </c>
      <c r="C2712" s="12" t="s">
        <v>1180</v>
      </c>
      <c r="D2712" s="12" t="s">
        <v>13</v>
      </c>
      <c r="F2712" s="12" t="s">
        <v>15</v>
      </c>
      <c r="G2712" s="12" t="s">
        <v>26</v>
      </c>
      <c r="H2712" s="12" t="s">
        <v>27</v>
      </c>
      <c r="I2712" s="12" t="s">
        <v>583</v>
      </c>
      <c r="J2712" s="12" t="s">
        <v>5876</v>
      </c>
    </row>
    <row r="2713" customHeight="1" spans="1:10">
      <c r="A2713" s="13">
        <v>44392</v>
      </c>
      <c r="B2713" s="12" t="s">
        <v>5877</v>
      </c>
      <c r="C2713" s="12" t="s">
        <v>4722</v>
      </c>
      <c r="D2713" s="12" t="s">
        <v>13</v>
      </c>
      <c r="E2713" s="12" t="s">
        <v>15</v>
      </c>
      <c r="F2713" s="12" t="s">
        <v>15</v>
      </c>
      <c r="G2713" s="12" t="s">
        <v>16</v>
      </c>
      <c r="H2713" s="12" t="s">
        <v>17</v>
      </c>
      <c r="I2713" s="12" t="s">
        <v>5475</v>
      </c>
      <c r="J2713" s="12" t="s">
        <v>5878</v>
      </c>
    </row>
    <row r="2714" customHeight="1" spans="1:10">
      <c r="A2714" s="13">
        <v>44392</v>
      </c>
      <c r="B2714" s="12" t="s">
        <v>5879</v>
      </c>
      <c r="C2714" s="12" t="s">
        <v>4722</v>
      </c>
      <c r="D2714" s="12" t="s">
        <v>13</v>
      </c>
      <c r="E2714" s="12" t="s">
        <v>175</v>
      </c>
      <c r="F2714" s="12" t="s">
        <v>175</v>
      </c>
      <c r="G2714" s="12" t="s">
        <v>16</v>
      </c>
      <c r="H2714" s="12" t="s">
        <v>723</v>
      </c>
      <c r="I2714" s="12" t="s">
        <v>5475</v>
      </c>
      <c r="J2714" s="12" t="s">
        <v>5880</v>
      </c>
    </row>
    <row r="2715" customHeight="1" spans="1:10">
      <c r="A2715" s="13">
        <v>44392</v>
      </c>
      <c r="B2715" s="12" t="s">
        <v>5881</v>
      </c>
      <c r="C2715" s="12" t="s">
        <v>50</v>
      </c>
      <c r="D2715" s="12" t="s">
        <v>41</v>
      </c>
      <c r="F2715" s="12" t="s">
        <v>15</v>
      </c>
      <c r="G2715" s="12" t="s">
        <v>16</v>
      </c>
      <c r="H2715" s="12" t="s">
        <v>17</v>
      </c>
      <c r="I2715" s="12" t="s">
        <v>224</v>
      </c>
      <c r="J2715" s="12" t="s">
        <v>5882</v>
      </c>
    </row>
    <row r="2716" customHeight="1" spans="1:10">
      <c r="A2716" s="13">
        <v>44392</v>
      </c>
      <c r="B2716" s="12" t="s">
        <v>5883</v>
      </c>
      <c r="C2716" s="12" t="s">
        <v>40</v>
      </c>
      <c r="D2716" s="12" t="s">
        <v>41</v>
      </c>
      <c r="F2716" s="12" t="s">
        <v>175</v>
      </c>
      <c r="G2716" s="12" t="s">
        <v>101</v>
      </c>
      <c r="H2716" s="12" t="s">
        <v>101</v>
      </c>
      <c r="I2716" s="12" t="s">
        <v>224</v>
      </c>
      <c r="J2716" s="12" t="s">
        <v>5884</v>
      </c>
    </row>
    <row r="2717" customHeight="1" spans="1:10">
      <c r="A2717" s="13">
        <v>44392</v>
      </c>
      <c r="B2717" s="12" t="s">
        <v>5885</v>
      </c>
      <c r="C2717" s="12" t="s">
        <v>1955</v>
      </c>
      <c r="D2717" s="12" t="s">
        <v>13</v>
      </c>
      <c r="F2717" s="12" t="s">
        <v>175</v>
      </c>
      <c r="G2717" s="12" t="s">
        <v>26</v>
      </c>
      <c r="H2717" s="12" t="s">
        <v>726</v>
      </c>
      <c r="I2717" s="12" t="s">
        <v>224</v>
      </c>
      <c r="J2717" s="12" t="s">
        <v>5886</v>
      </c>
    </row>
    <row r="2718" customHeight="1" spans="1:10">
      <c r="A2718" s="13">
        <v>44392</v>
      </c>
      <c r="B2718" s="12" t="s">
        <v>5887</v>
      </c>
      <c r="C2718" s="12" t="s">
        <v>12</v>
      </c>
      <c r="D2718" s="12" t="s">
        <v>13</v>
      </c>
      <c r="F2718" s="12" t="s">
        <v>175</v>
      </c>
      <c r="G2718" s="12" t="s">
        <v>16</v>
      </c>
      <c r="H2718" s="12" t="s">
        <v>723</v>
      </c>
      <c r="I2718" s="12" t="s">
        <v>59</v>
      </c>
      <c r="J2718" s="12" t="s">
        <v>5888</v>
      </c>
    </row>
    <row r="2719" customHeight="1" spans="1:10">
      <c r="A2719" s="13">
        <v>44392</v>
      </c>
      <c r="B2719" s="12" t="s">
        <v>5889</v>
      </c>
      <c r="C2719" s="12" t="s">
        <v>158</v>
      </c>
      <c r="D2719" s="12" t="s">
        <v>41</v>
      </c>
      <c r="F2719" s="12" t="s">
        <v>175</v>
      </c>
      <c r="G2719" s="12" t="s">
        <v>16</v>
      </c>
      <c r="H2719" s="12" t="s">
        <v>723</v>
      </c>
      <c r="I2719" s="12" t="s">
        <v>59</v>
      </c>
      <c r="J2719" s="12" t="s">
        <v>5890</v>
      </c>
    </row>
    <row r="2720" customHeight="1" spans="1:10">
      <c r="A2720" s="13">
        <v>44392</v>
      </c>
      <c r="B2720" s="12" t="s">
        <v>5891</v>
      </c>
      <c r="C2720" s="12" t="s">
        <v>118</v>
      </c>
      <c r="D2720" s="12" t="s">
        <v>41</v>
      </c>
      <c r="F2720" s="12" t="s">
        <v>175</v>
      </c>
      <c r="G2720" s="12" t="s">
        <v>16</v>
      </c>
      <c r="H2720" s="12" t="s">
        <v>723</v>
      </c>
      <c r="I2720" s="12" t="s">
        <v>59</v>
      </c>
      <c r="J2720" s="12" t="s">
        <v>5892</v>
      </c>
    </row>
    <row r="2721" customHeight="1" spans="1:10">
      <c r="A2721" s="13">
        <v>44392</v>
      </c>
      <c r="B2721" s="12" t="s">
        <v>5893</v>
      </c>
      <c r="C2721" s="12" t="s">
        <v>104</v>
      </c>
      <c r="D2721" s="12" t="s">
        <v>41</v>
      </c>
      <c r="F2721" s="12" t="s">
        <v>15</v>
      </c>
      <c r="G2721" s="12" t="s">
        <v>26</v>
      </c>
      <c r="H2721" s="12" t="s">
        <v>27</v>
      </c>
      <c r="I2721" s="12" t="s">
        <v>59</v>
      </c>
      <c r="J2721" s="12" t="s">
        <v>5894</v>
      </c>
    </row>
    <row r="2722" customHeight="1" spans="1:10">
      <c r="A2722" s="13">
        <v>44392</v>
      </c>
      <c r="B2722" s="12" t="s">
        <v>5895</v>
      </c>
      <c r="C2722" s="12" t="s">
        <v>1137</v>
      </c>
      <c r="D2722" s="12" t="s">
        <v>13</v>
      </c>
      <c r="E2722" s="12" t="s">
        <v>37</v>
      </c>
      <c r="F2722" s="12" t="s">
        <v>15</v>
      </c>
      <c r="G2722" s="12" t="s">
        <v>26</v>
      </c>
      <c r="H2722" s="12" t="s">
        <v>27</v>
      </c>
      <c r="I2722" s="12" t="s">
        <v>18</v>
      </c>
      <c r="J2722" s="12" t="s">
        <v>5896</v>
      </c>
    </row>
    <row r="2723" customHeight="1" spans="1:10">
      <c r="A2723" s="13">
        <v>44392</v>
      </c>
      <c r="B2723" s="12" t="s">
        <v>5897</v>
      </c>
      <c r="C2723" s="12" t="s">
        <v>2782</v>
      </c>
      <c r="D2723" s="12" t="s">
        <v>13</v>
      </c>
      <c r="E2723" s="12" t="s">
        <v>15</v>
      </c>
      <c r="F2723" s="12" t="s">
        <v>15</v>
      </c>
      <c r="G2723" s="12" t="s">
        <v>16</v>
      </c>
      <c r="H2723" s="12" t="s">
        <v>17</v>
      </c>
      <c r="I2723" s="12" t="s">
        <v>18</v>
      </c>
      <c r="J2723" s="12" t="s">
        <v>5898</v>
      </c>
    </row>
    <row r="2724" customHeight="1" spans="1:10">
      <c r="A2724" s="13">
        <v>44392</v>
      </c>
      <c r="B2724" s="12" t="s">
        <v>5899</v>
      </c>
      <c r="C2724" s="12" t="s">
        <v>1447</v>
      </c>
      <c r="D2724" s="12" t="s">
        <v>41</v>
      </c>
      <c r="E2724" s="12" t="s">
        <v>2157</v>
      </c>
      <c r="F2724" s="12" t="s">
        <v>15</v>
      </c>
      <c r="G2724" s="12" t="s">
        <v>16</v>
      </c>
      <c r="H2724" s="12" t="s">
        <v>17</v>
      </c>
      <c r="I2724" s="12" t="s">
        <v>47</v>
      </c>
      <c r="J2724" s="12" t="s">
        <v>5900</v>
      </c>
    </row>
    <row r="2725" customHeight="1" spans="1:10">
      <c r="A2725" s="13">
        <v>44392</v>
      </c>
      <c r="B2725" s="12" t="s">
        <v>5901</v>
      </c>
      <c r="C2725" s="12" t="s">
        <v>368</v>
      </c>
      <c r="D2725" s="12" t="s">
        <v>41</v>
      </c>
      <c r="F2725" s="12" t="s">
        <v>175</v>
      </c>
      <c r="G2725" s="12" t="s">
        <v>26</v>
      </c>
      <c r="H2725" s="12" t="s">
        <v>726</v>
      </c>
      <c r="I2725" s="12" t="s">
        <v>47</v>
      </c>
      <c r="J2725" s="12" t="s">
        <v>5902</v>
      </c>
    </row>
    <row r="2726" customHeight="1" spans="1:10">
      <c r="A2726" s="13">
        <v>44392</v>
      </c>
      <c r="B2726" s="12" t="s">
        <v>5903</v>
      </c>
      <c r="C2726" s="12" t="s">
        <v>109</v>
      </c>
      <c r="D2726" s="12" t="s">
        <v>13</v>
      </c>
      <c r="F2726" s="12" t="s">
        <v>175</v>
      </c>
      <c r="G2726" s="12" t="s">
        <v>101</v>
      </c>
      <c r="H2726" s="12" t="s">
        <v>101</v>
      </c>
      <c r="I2726" s="12" t="s">
        <v>34</v>
      </c>
      <c r="J2726" s="12" t="s">
        <v>5904</v>
      </c>
    </row>
    <row r="2727" customHeight="1" spans="1:10">
      <c r="A2727" s="13">
        <v>44393</v>
      </c>
      <c r="B2727" s="12" t="s">
        <v>5905</v>
      </c>
      <c r="C2727" s="12" t="s">
        <v>443</v>
      </c>
      <c r="D2727" s="12" t="s">
        <v>13</v>
      </c>
      <c r="F2727" s="12" t="s">
        <v>15</v>
      </c>
      <c r="G2727" s="12" t="s">
        <v>16</v>
      </c>
      <c r="H2727" s="12" t="s">
        <v>17</v>
      </c>
      <c r="I2727" s="12" t="s">
        <v>18</v>
      </c>
      <c r="J2727" s="12" t="s">
        <v>5906</v>
      </c>
    </row>
    <row r="2728" customHeight="1" spans="1:10">
      <c r="A2728" s="13">
        <v>44393</v>
      </c>
      <c r="B2728" s="12" t="s">
        <v>5907</v>
      </c>
      <c r="C2728" s="12" t="s">
        <v>368</v>
      </c>
      <c r="D2728" s="12" t="s">
        <v>13</v>
      </c>
      <c r="F2728" s="12" t="s">
        <v>175</v>
      </c>
      <c r="G2728" s="12" t="s">
        <v>26</v>
      </c>
      <c r="H2728" s="12" t="s">
        <v>726</v>
      </c>
      <c r="I2728" s="12" t="s">
        <v>18</v>
      </c>
      <c r="J2728" s="12" t="s">
        <v>5908</v>
      </c>
    </row>
    <row r="2729" customHeight="1" spans="1:10">
      <c r="A2729" s="13">
        <v>44393</v>
      </c>
      <c r="B2729" s="12" t="s">
        <v>5909</v>
      </c>
      <c r="C2729" s="12" t="s">
        <v>4722</v>
      </c>
      <c r="D2729" s="12" t="s">
        <v>13</v>
      </c>
      <c r="F2729" s="12" t="s">
        <v>175</v>
      </c>
      <c r="G2729" s="12" t="s">
        <v>16</v>
      </c>
      <c r="H2729" s="12" t="s">
        <v>723</v>
      </c>
      <c r="I2729" s="12" t="s">
        <v>224</v>
      </c>
      <c r="J2729" s="12" t="s">
        <v>5910</v>
      </c>
    </row>
    <row r="2730" customHeight="1" spans="1:10">
      <c r="A2730" s="13">
        <v>44393</v>
      </c>
      <c r="B2730" s="12" t="s">
        <v>5911</v>
      </c>
      <c r="C2730" s="12" t="s">
        <v>104</v>
      </c>
      <c r="D2730" s="12" t="s">
        <v>13</v>
      </c>
      <c r="F2730" s="12" t="s">
        <v>15</v>
      </c>
      <c r="G2730" s="12" t="s">
        <v>26</v>
      </c>
      <c r="H2730" s="12" t="s">
        <v>27</v>
      </c>
      <c r="I2730" s="12" t="s">
        <v>59</v>
      </c>
      <c r="J2730" s="12" t="s">
        <v>5912</v>
      </c>
    </row>
    <row r="2731" customHeight="1" spans="1:10">
      <c r="A2731" s="13">
        <v>44393</v>
      </c>
      <c r="B2731" s="12" t="s">
        <v>5913</v>
      </c>
      <c r="C2731" s="12" t="s">
        <v>104</v>
      </c>
      <c r="D2731" s="12" t="s">
        <v>13</v>
      </c>
      <c r="F2731" s="12" t="s">
        <v>15</v>
      </c>
      <c r="G2731" s="12" t="s">
        <v>101</v>
      </c>
      <c r="H2731" s="12" t="s">
        <v>101</v>
      </c>
      <c r="I2731" s="12" t="s">
        <v>59</v>
      </c>
      <c r="J2731" s="12" t="s">
        <v>5914</v>
      </c>
    </row>
    <row r="2732" customHeight="1" spans="1:10">
      <c r="A2732" s="13">
        <v>44393</v>
      </c>
      <c r="B2732" s="12" t="s">
        <v>5915</v>
      </c>
      <c r="C2732" s="12" t="s">
        <v>368</v>
      </c>
      <c r="D2732" s="12" t="s">
        <v>13</v>
      </c>
      <c r="F2732" s="12" t="s">
        <v>15</v>
      </c>
      <c r="G2732" s="12" t="s">
        <v>101</v>
      </c>
      <c r="H2732" s="12" t="s">
        <v>101</v>
      </c>
      <c r="I2732" s="12" t="s">
        <v>59</v>
      </c>
      <c r="J2732" s="12" t="s">
        <v>5916</v>
      </c>
    </row>
    <row r="2733" customHeight="1" spans="1:11">
      <c r="A2733" s="13">
        <v>44393</v>
      </c>
      <c r="B2733" s="12" t="s">
        <v>5917</v>
      </c>
      <c r="C2733" s="12" t="s">
        <v>4722</v>
      </c>
      <c r="D2733" s="12" t="s">
        <v>13</v>
      </c>
      <c r="F2733" s="12" t="s">
        <v>175</v>
      </c>
      <c r="G2733" s="12" t="s">
        <v>16</v>
      </c>
      <c r="H2733" s="12" t="s">
        <v>723</v>
      </c>
      <c r="I2733" s="12" t="s">
        <v>34</v>
      </c>
      <c r="J2733" s="12" t="s">
        <v>5918</v>
      </c>
      <c r="K2733" s="12" t="s">
        <v>5650</v>
      </c>
    </row>
    <row r="2734" customHeight="1" spans="1:10">
      <c r="A2734" s="13">
        <v>44393</v>
      </c>
      <c r="B2734" s="12" t="s">
        <v>5919</v>
      </c>
      <c r="C2734" s="12" t="s">
        <v>1870</v>
      </c>
      <c r="D2734" s="12" t="s">
        <v>13</v>
      </c>
      <c r="F2734" s="12" t="s">
        <v>15</v>
      </c>
      <c r="G2734" s="12" t="s">
        <v>26</v>
      </c>
      <c r="H2734" s="12" t="s">
        <v>27</v>
      </c>
      <c r="I2734" s="12" t="s">
        <v>34</v>
      </c>
      <c r="J2734" s="12" t="s">
        <v>5920</v>
      </c>
    </row>
    <row r="2735" customHeight="1" spans="1:10">
      <c r="A2735" s="13">
        <v>44394</v>
      </c>
      <c r="B2735" s="12" t="s">
        <v>5921</v>
      </c>
      <c r="C2735" s="12" t="s">
        <v>109</v>
      </c>
      <c r="D2735" s="12" t="s">
        <v>13</v>
      </c>
      <c r="E2735" s="12" t="s">
        <v>505</v>
      </c>
      <c r="F2735" s="12" t="s">
        <v>15</v>
      </c>
      <c r="G2735" s="12" t="s">
        <v>101</v>
      </c>
      <c r="H2735" s="12" t="s">
        <v>101</v>
      </c>
      <c r="I2735" s="12" t="s">
        <v>34</v>
      </c>
      <c r="J2735" s="12" t="s">
        <v>5922</v>
      </c>
    </row>
    <row r="2736" customHeight="1" spans="1:11">
      <c r="A2736" s="13">
        <v>44394</v>
      </c>
      <c r="B2736" s="12" t="s">
        <v>5923</v>
      </c>
      <c r="C2736" s="12" t="s">
        <v>4722</v>
      </c>
      <c r="D2736" s="12" t="s">
        <v>13</v>
      </c>
      <c r="F2736" s="12" t="s">
        <v>175</v>
      </c>
      <c r="G2736" s="12" t="s">
        <v>16</v>
      </c>
      <c r="H2736" s="12" t="s">
        <v>723</v>
      </c>
      <c r="I2736" s="12" t="s">
        <v>34</v>
      </c>
      <c r="J2736" s="12" t="s">
        <v>5924</v>
      </c>
      <c r="K2736" s="12" t="s">
        <v>5925</v>
      </c>
    </row>
    <row r="2737" customHeight="1" spans="1:10">
      <c r="A2737" s="13">
        <v>44394</v>
      </c>
      <c r="B2737" s="12" t="s">
        <v>5926</v>
      </c>
      <c r="C2737" s="12" t="s">
        <v>1418</v>
      </c>
      <c r="D2737" s="12" t="s">
        <v>238</v>
      </c>
      <c r="F2737" s="12" t="s">
        <v>15</v>
      </c>
      <c r="G2737" s="12" t="s">
        <v>16</v>
      </c>
      <c r="H2737" s="12" t="s">
        <v>17</v>
      </c>
      <c r="I2737" s="12" t="s">
        <v>18</v>
      </c>
      <c r="J2737" s="12" t="s">
        <v>5927</v>
      </c>
    </row>
    <row r="2738" customHeight="1" spans="1:10">
      <c r="A2738" s="13">
        <v>44394</v>
      </c>
      <c r="B2738" s="12" t="s">
        <v>5928</v>
      </c>
      <c r="C2738" s="12" t="s">
        <v>118</v>
      </c>
      <c r="D2738" s="12" t="s">
        <v>41</v>
      </c>
      <c r="F2738" s="12" t="s">
        <v>175</v>
      </c>
      <c r="G2738" s="12" t="s">
        <v>26</v>
      </c>
      <c r="H2738" s="12" t="s">
        <v>726</v>
      </c>
      <c r="I2738" s="12" t="s">
        <v>18</v>
      </c>
      <c r="J2738" s="12" t="s">
        <v>5929</v>
      </c>
    </row>
    <row r="2739" customHeight="1" spans="1:10">
      <c r="A2739" s="13">
        <v>44394</v>
      </c>
      <c r="B2739" s="12" t="s">
        <v>5930</v>
      </c>
      <c r="C2739" s="12" t="s">
        <v>4161</v>
      </c>
      <c r="D2739" s="12" t="s">
        <v>41</v>
      </c>
      <c r="F2739" s="12" t="s">
        <v>175</v>
      </c>
      <c r="G2739" s="12" t="s">
        <v>26</v>
      </c>
      <c r="H2739" s="12" t="s">
        <v>726</v>
      </c>
      <c r="I2739" s="12" t="s">
        <v>224</v>
      </c>
      <c r="J2739" s="12" t="s">
        <v>5931</v>
      </c>
    </row>
    <row r="2740" customHeight="1" spans="1:10">
      <c r="A2740" s="13">
        <v>44394</v>
      </c>
      <c r="B2740" s="12" t="s">
        <v>5932</v>
      </c>
      <c r="C2740" s="12" t="s">
        <v>4722</v>
      </c>
      <c r="D2740" s="12" t="s">
        <v>13</v>
      </c>
      <c r="F2740" s="12" t="s">
        <v>15</v>
      </c>
      <c r="G2740" s="12" t="s">
        <v>16</v>
      </c>
      <c r="H2740" s="12" t="s">
        <v>17</v>
      </c>
      <c r="I2740" s="12" t="s">
        <v>5475</v>
      </c>
      <c r="J2740" s="12" t="s">
        <v>5933</v>
      </c>
    </row>
    <row r="2741" customHeight="1" spans="1:10">
      <c r="A2741" s="13">
        <v>44394</v>
      </c>
      <c r="B2741" s="12" t="s">
        <v>5934</v>
      </c>
      <c r="C2741" s="12" t="s">
        <v>109</v>
      </c>
      <c r="D2741" s="12" t="s">
        <v>13</v>
      </c>
      <c r="F2741" s="12" t="s">
        <v>15</v>
      </c>
      <c r="G2741" s="12" t="s">
        <v>16</v>
      </c>
      <c r="H2741" s="12" t="s">
        <v>17</v>
      </c>
      <c r="I2741" s="12" t="s">
        <v>5475</v>
      </c>
      <c r="J2741" s="12" t="s">
        <v>5935</v>
      </c>
    </row>
    <row r="2742" customHeight="1" spans="1:10">
      <c r="A2742" s="13">
        <v>44394</v>
      </c>
      <c r="B2742" s="12" t="s">
        <v>5936</v>
      </c>
      <c r="C2742" s="12" t="s">
        <v>118</v>
      </c>
      <c r="D2742" s="12" t="s">
        <v>41</v>
      </c>
      <c r="E2742" s="12" t="s">
        <v>15</v>
      </c>
      <c r="F2742" s="12" t="s">
        <v>15</v>
      </c>
      <c r="G2742" s="12" t="s">
        <v>16</v>
      </c>
      <c r="H2742" s="12" t="s">
        <v>17</v>
      </c>
      <c r="I2742" s="12" t="s">
        <v>47</v>
      </c>
      <c r="J2742" s="12" t="s">
        <v>5937</v>
      </c>
    </row>
    <row r="2743" customHeight="1" spans="1:10">
      <c r="A2743" s="13">
        <v>44394</v>
      </c>
      <c r="B2743" s="12" t="s">
        <v>5938</v>
      </c>
      <c r="C2743" s="12" t="s">
        <v>50</v>
      </c>
      <c r="D2743" s="12" t="s">
        <v>41</v>
      </c>
      <c r="E2743" s="12" t="s">
        <v>15</v>
      </c>
      <c r="F2743" s="12" t="s">
        <v>15</v>
      </c>
      <c r="G2743" s="12" t="s">
        <v>16</v>
      </c>
      <c r="H2743" s="12" t="s">
        <v>17</v>
      </c>
      <c r="I2743" s="12" t="s">
        <v>47</v>
      </c>
      <c r="J2743" s="12" t="s">
        <v>5939</v>
      </c>
    </row>
    <row r="2744" customHeight="1" spans="1:10">
      <c r="A2744" s="13">
        <v>44394</v>
      </c>
      <c r="B2744" s="12" t="s">
        <v>5940</v>
      </c>
      <c r="C2744" s="12" t="s">
        <v>280</v>
      </c>
      <c r="D2744" s="12" t="s">
        <v>13</v>
      </c>
      <c r="F2744" s="12" t="s">
        <v>15</v>
      </c>
      <c r="G2744" s="12" t="s">
        <v>26</v>
      </c>
      <c r="H2744" s="12" t="s">
        <v>27</v>
      </c>
      <c r="I2744" s="12" t="s">
        <v>47</v>
      </c>
      <c r="J2744" s="12" t="s">
        <v>5941</v>
      </c>
    </row>
    <row r="2745" customHeight="1" spans="1:10">
      <c r="A2745" s="13">
        <v>44394</v>
      </c>
      <c r="B2745" s="12" t="s">
        <v>5942</v>
      </c>
      <c r="C2745" s="12" t="s">
        <v>109</v>
      </c>
      <c r="D2745" s="12" t="s">
        <v>13</v>
      </c>
      <c r="F2745" s="12" t="s">
        <v>15</v>
      </c>
      <c r="G2745" s="12" t="s">
        <v>101</v>
      </c>
      <c r="H2745" s="12" t="s">
        <v>101</v>
      </c>
      <c r="I2745" s="12" t="s">
        <v>47</v>
      </c>
      <c r="J2745" s="12" t="s">
        <v>5943</v>
      </c>
    </row>
    <row r="2746" customHeight="1" spans="1:11">
      <c r="A2746" s="13">
        <v>44395</v>
      </c>
      <c r="B2746" s="12" t="s">
        <v>5944</v>
      </c>
      <c r="C2746" s="12" t="s">
        <v>368</v>
      </c>
      <c r="D2746" s="12" t="s">
        <v>13</v>
      </c>
      <c r="E2746" s="12" t="s">
        <v>37</v>
      </c>
      <c r="F2746" s="12" t="s">
        <v>15</v>
      </c>
      <c r="G2746" s="12" t="s">
        <v>101</v>
      </c>
      <c r="H2746" s="12" t="s">
        <v>101</v>
      </c>
      <c r="I2746" s="12" t="s">
        <v>59</v>
      </c>
      <c r="J2746" s="12" t="s">
        <v>5945</v>
      </c>
      <c r="K2746" s="12" t="s">
        <v>5846</v>
      </c>
    </row>
    <row r="2747" customHeight="1" spans="1:10">
      <c r="A2747" s="13">
        <v>44395</v>
      </c>
      <c r="B2747" s="12" t="s">
        <v>5946</v>
      </c>
      <c r="C2747" s="12" t="s">
        <v>1137</v>
      </c>
      <c r="D2747" s="12" t="s">
        <v>13</v>
      </c>
      <c r="F2747" s="12" t="s">
        <v>15</v>
      </c>
      <c r="G2747" s="12" t="s">
        <v>26</v>
      </c>
      <c r="H2747" s="12" t="s">
        <v>27</v>
      </c>
      <c r="I2747" s="12" t="s">
        <v>47</v>
      </c>
      <c r="J2747" s="12" t="s">
        <v>5947</v>
      </c>
    </row>
    <row r="2748" customHeight="1" spans="1:10">
      <c r="A2748" s="13">
        <v>44395</v>
      </c>
      <c r="B2748" s="12" t="s">
        <v>5948</v>
      </c>
      <c r="C2748" s="12" t="s">
        <v>4722</v>
      </c>
      <c r="D2748" s="12" t="s">
        <v>13</v>
      </c>
      <c r="F2748" s="12" t="s">
        <v>15</v>
      </c>
      <c r="G2748" s="12" t="s">
        <v>101</v>
      </c>
      <c r="H2748" s="12" t="s">
        <v>101</v>
      </c>
      <c r="I2748" s="12" t="s">
        <v>47</v>
      </c>
      <c r="J2748" s="12" t="s">
        <v>5949</v>
      </c>
    </row>
    <row r="2749" customHeight="1" spans="1:10">
      <c r="A2749" s="13">
        <v>44395</v>
      </c>
      <c r="B2749" s="12" t="s">
        <v>5950</v>
      </c>
      <c r="C2749" s="12" t="s">
        <v>4722</v>
      </c>
      <c r="D2749" s="12" t="s">
        <v>13</v>
      </c>
      <c r="E2749" s="12" t="s">
        <v>632</v>
      </c>
      <c r="F2749" s="12" t="s">
        <v>15</v>
      </c>
      <c r="G2749" s="12" t="s">
        <v>101</v>
      </c>
      <c r="H2749" s="12" t="s">
        <v>101</v>
      </c>
      <c r="I2749" s="12" t="s">
        <v>47</v>
      </c>
      <c r="J2749" s="12" t="s">
        <v>5951</v>
      </c>
    </row>
    <row r="2750" customHeight="1" spans="1:10">
      <c r="A2750" s="13">
        <v>44395</v>
      </c>
      <c r="B2750" s="12" t="s">
        <v>5952</v>
      </c>
      <c r="C2750" s="12" t="s">
        <v>109</v>
      </c>
      <c r="D2750" s="12" t="s">
        <v>13</v>
      </c>
      <c r="F2750" s="12" t="s">
        <v>15</v>
      </c>
      <c r="G2750" s="12" t="s">
        <v>101</v>
      </c>
      <c r="H2750" s="12" t="s">
        <v>101</v>
      </c>
      <c r="I2750" s="12" t="s">
        <v>47</v>
      </c>
      <c r="J2750" s="12" t="s">
        <v>5953</v>
      </c>
    </row>
    <row r="2751" customHeight="1" spans="1:10">
      <c r="A2751" s="13">
        <v>44395</v>
      </c>
      <c r="B2751" s="12" t="s">
        <v>5954</v>
      </c>
      <c r="C2751" s="12" t="s">
        <v>1180</v>
      </c>
      <c r="D2751" s="12" t="s">
        <v>13</v>
      </c>
      <c r="F2751" s="12" t="s">
        <v>15</v>
      </c>
      <c r="G2751" s="12" t="s">
        <v>101</v>
      </c>
      <c r="H2751" s="12" t="s">
        <v>101</v>
      </c>
      <c r="I2751" s="12" t="s">
        <v>47</v>
      </c>
      <c r="J2751" s="12" t="s">
        <v>5955</v>
      </c>
    </row>
    <row r="2752" customHeight="1" spans="1:10">
      <c r="A2752" s="13">
        <v>44395</v>
      </c>
      <c r="B2752" s="12" t="s">
        <v>5956</v>
      </c>
      <c r="C2752" s="12" t="s">
        <v>12</v>
      </c>
      <c r="D2752" s="12" t="s">
        <v>13</v>
      </c>
      <c r="F2752" s="12" t="s">
        <v>175</v>
      </c>
      <c r="G2752" s="12" t="s">
        <v>26</v>
      </c>
      <c r="H2752" s="12" t="s">
        <v>726</v>
      </c>
      <c r="I2752" s="12" t="s">
        <v>47</v>
      </c>
      <c r="J2752" s="12" t="s">
        <v>5957</v>
      </c>
    </row>
    <row r="2753" customHeight="1" spans="1:11">
      <c r="A2753" s="13">
        <v>44396</v>
      </c>
      <c r="B2753" s="12" t="s">
        <v>583</v>
      </c>
      <c r="C2753" s="12" t="s">
        <v>1209</v>
      </c>
      <c r="D2753" s="12" t="s">
        <v>13</v>
      </c>
      <c r="F2753" s="12" t="s">
        <v>175</v>
      </c>
      <c r="G2753" s="12" t="s">
        <v>26</v>
      </c>
      <c r="H2753" s="12" t="s">
        <v>726</v>
      </c>
      <c r="I2753" s="12" t="s">
        <v>18</v>
      </c>
      <c r="J2753" s="12" t="s">
        <v>5958</v>
      </c>
      <c r="K2753" s="12" t="s">
        <v>5959</v>
      </c>
    </row>
    <row r="2754" customHeight="1" spans="1:10">
      <c r="A2754" s="13">
        <v>44396</v>
      </c>
      <c r="B2754" s="12" t="s">
        <v>5960</v>
      </c>
      <c r="C2754" s="12" t="s">
        <v>58</v>
      </c>
      <c r="D2754" s="12" t="s">
        <v>13</v>
      </c>
      <c r="F2754" s="12" t="s">
        <v>15</v>
      </c>
      <c r="G2754" s="12" t="s">
        <v>16</v>
      </c>
      <c r="H2754" s="12" t="s">
        <v>17</v>
      </c>
      <c r="I2754" s="12" t="s">
        <v>18</v>
      </c>
      <c r="J2754" s="12" t="s">
        <v>5961</v>
      </c>
    </row>
    <row r="2755" customHeight="1" spans="1:10">
      <c r="A2755" s="13">
        <v>44396</v>
      </c>
      <c r="B2755" s="12" t="s">
        <v>5962</v>
      </c>
      <c r="C2755" s="12" t="s">
        <v>4722</v>
      </c>
      <c r="D2755" s="12" t="s">
        <v>13</v>
      </c>
      <c r="F2755" s="12" t="s">
        <v>175</v>
      </c>
      <c r="G2755" s="12" t="s">
        <v>16</v>
      </c>
      <c r="H2755" s="12" t="s">
        <v>723</v>
      </c>
      <c r="I2755" s="12" t="s">
        <v>18</v>
      </c>
      <c r="J2755" s="12" t="s">
        <v>5963</v>
      </c>
    </row>
    <row r="2756" customHeight="1" spans="1:10">
      <c r="A2756" s="13">
        <v>44396</v>
      </c>
      <c r="B2756" s="12" t="s">
        <v>5964</v>
      </c>
      <c r="C2756" s="12" t="s">
        <v>1384</v>
      </c>
      <c r="D2756" s="12" t="s">
        <v>41</v>
      </c>
      <c r="F2756" s="12" t="s">
        <v>15</v>
      </c>
      <c r="G2756" s="12" t="s">
        <v>26</v>
      </c>
      <c r="H2756" s="12" t="s">
        <v>27</v>
      </c>
      <c r="I2756" s="12" t="s">
        <v>59</v>
      </c>
      <c r="J2756" s="12" t="s">
        <v>5965</v>
      </c>
    </row>
    <row r="2757" customHeight="1" spans="1:10">
      <c r="A2757" s="13">
        <v>44396</v>
      </c>
      <c r="B2757" s="12" t="s">
        <v>5966</v>
      </c>
      <c r="C2757" s="12" t="s">
        <v>66</v>
      </c>
      <c r="D2757" s="12" t="s">
        <v>41</v>
      </c>
      <c r="F2757" s="12" t="s">
        <v>15</v>
      </c>
      <c r="G2757" s="12" t="s">
        <v>101</v>
      </c>
      <c r="H2757" s="12" t="s">
        <v>101</v>
      </c>
      <c r="I2757" s="12" t="s">
        <v>59</v>
      </c>
      <c r="J2757" s="12" t="s">
        <v>5967</v>
      </c>
    </row>
    <row r="2758" customHeight="1" spans="1:10">
      <c r="A2758" s="13">
        <v>44396</v>
      </c>
      <c r="B2758" s="12" t="s">
        <v>5968</v>
      </c>
      <c r="C2758" s="12" t="s">
        <v>1209</v>
      </c>
      <c r="D2758" s="12" t="s">
        <v>13</v>
      </c>
      <c r="F2758" s="12" t="s">
        <v>175</v>
      </c>
      <c r="G2758" s="12" t="s">
        <v>101</v>
      </c>
      <c r="H2758" s="12" t="s">
        <v>101</v>
      </c>
      <c r="I2758" s="12" t="s">
        <v>59</v>
      </c>
      <c r="J2758" s="12" t="s">
        <v>5969</v>
      </c>
    </row>
    <row r="2759" customHeight="1" spans="1:10">
      <c r="A2759" s="13">
        <v>44396</v>
      </c>
      <c r="B2759" s="12" t="s">
        <v>5970</v>
      </c>
      <c r="C2759" s="12" t="s">
        <v>4722</v>
      </c>
      <c r="D2759" s="12" t="s">
        <v>13</v>
      </c>
      <c r="E2759" s="12" t="s">
        <v>175</v>
      </c>
      <c r="F2759" s="12" t="s">
        <v>175</v>
      </c>
      <c r="G2759" s="12" t="s">
        <v>16</v>
      </c>
      <c r="H2759" s="12" t="s">
        <v>723</v>
      </c>
      <c r="I2759" s="12" t="s">
        <v>5475</v>
      </c>
      <c r="J2759" s="12" t="s">
        <v>5971</v>
      </c>
    </row>
    <row r="2760" customHeight="1" spans="1:10">
      <c r="A2760" s="13">
        <v>44396</v>
      </c>
      <c r="B2760" s="12" t="s">
        <v>5972</v>
      </c>
      <c r="C2760" s="12" t="s">
        <v>1955</v>
      </c>
      <c r="D2760" s="12" t="s">
        <v>13</v>
      </c>
      <c r="E2760" s="12" t="s">
        <v>390</v>
      </c>
      <c r="F2760" s="12" t="s">
        <v>15</v>
      </c>
      <c r="G2760" s="12" t="s">
        <v>16</v>
      </c>
      <c r="H2760" s="12" t="s">
        <v>17</v>
      </c>
      <c r="I2760" s="12" t="s">
        <v>224</v>
      </c>
      <c r="J2760" s="12" t="s">
        <v>5973</v>
      </c>
    </row>
    <row r="2761" customHeight="1" spans="1:11">
      <c r="A2761" s="13">
        <v>44396</v>
      </c>
      <c r="B2761" s="12" t="s">
        <v>5974</v>
      </c>
      <c r="C2761" s="12" t="s">
        <v>4722</v>
      </c>
      <c r="D2761" s="12" t="s">
        <v>13</v>
      </c>
      <c r="F2761" s="12" t="s">
        <v>175</v>
      </c>
      <c r="G2761" s="12" t="s">
        <v>26</v>
      </c>
      <c r="H2761" s="12" t="s">
        <v>726</v>
      </c>
      <c r="I2761" s="12" t="s">
        <v>224</v>
      </c>
      <c r="J2761" s="12" t="s">
        <v>5975</v>
      </c>
      <c r="K2761" s="12" t="s">
        <v>5959</v>
      </c>
    </row>
    <row r="2762" customHeight="1" spans="1:10">
      <c r="A2762" s="13">
        <v>44396</v>
      </c>
      <c r="B2762" s="12" t="s">
        <v>5976</v>
      </c>
      <c r="C2762" s="12" t="s">
        <v>50</v>
      </c>
      <c r="D2762" s="12" t="s">
        <v>41</v>
      </c>
      <c r="E2762" s="12" t="s">
        <v>15</v>
      </c>
      <c r="F2762" s="12" t="s">
        <v>15</v>
      </c>
      <c r="G2762" s="12" t="s">
        <v>16</v>
      </c>
      <c r="H2762" s="12" t="s">
        <v>17</v>
      </c>
      <c r="I2762" s="12" t="s">
        <v>47</v>
      </c>
      <c r="J2762" s="12" t="s">
        <v>5977</v>
      </c>
    </row>
    <row r="2763" customHeight="1" spans="1:10">
      <c r="A2763" s="13">
        <v>44396</v>
      </c>
      <c r="B2763" s="12" t="s">
        <v>5978</v>
      </c>
      <c r="C2763" s="12" t="s">
        <v>1870</v>
      </c>
      <c r="D2763" s="12" t="s">
        <v>13</v>
      </c>
      <c r="E2763" s="12" t="s">
        <v>15</v>
      </c>
      <c r="F2763" s="12" t="s">
        <v>15</v>
      </c>
      <c r="G2763" s="12" t="s">
        <v>26</v>
      </c>
      <c r="H2763" s="12" t="s">
        <v>27</v>
      </c>
      <c r="I2763" s="12" t="s">
        <v>47</v>
      </c>
      <c r="J2763" s="12" t="s">
        <v>5979</v>
      </c>
    </row>
    <row r="2764" customHeight="1" spans="1:11">
      <c r="A2764" s="13">
        <v>44396</v>
      </c>
      <c r="B2764" s="12" t="s">
        <v>5980</v>
      </c>
      <c r="C2764" s="12" t="s">
        <v>109</v>
      </c>
      <c r="D2764" s="12" t="s">
        <v>13</v>
      </c>
      <c r="E2764" s="12" t="s">
        <v>175</v>
      </c>
      <c r="F2764" s="12" t="s">
        <v>175</v>
      </c>
      <c r="G2764" s="12" t="s">
        <v>26</v>
      </c>
      <c r="H2764" s="12" t="s">
        <v>726</v>
      </c>
      <c r="I2764" s="12" t="s">
        <v>5475</v>
      </c>
      <c r="J2764" s="12" t="s">
        <v>5981</v>
      </c>
      <c r="K2764" s="12" t="s">
        <v>5863</v>
      </c>
    </row>
    <row r="2765" customHeight="1" spans="1:11">
      <c r="A2765" s="13">
        <v>44396</v>
      </c>
      <c r="B2765" s="12" t="s">
        <v>5982</v>
      </c>
      <c r="C2765" s="12" t="s">
        <v>1137</v>
      </c>
      <c r="D2765" s="12" t="s">
        <v>13</v>
      </c>
      <c r="E2765" s="12" t="s">
        <v>15</v>
      </c>
      <c r="F2765" s="12" t="s">
        <v>15</v>
      </c>
      <c r="G2765" s="12" t="s">
        <v>101</v>
      </c>
      <c r="H2765" s="12" t="s">
        <v>101</v>
      </c>
      <c r="I2765" s="12" t="s">
        <v>583</v>
      </c>
      <c r="J2765" s="12" t="s">
        <v>5983</v>
      </c>
      <c r="K2765" s="12">
        <v>1</v>
      </c>
    </row>
    <row r="2766" customHeight="1" spans="1:10">
      <c r="A2766" s="13">
        <v>44396</v>
      </c>
      <c r="B2766" s="12" t="s">
        <v>5984</v>
      </c>
      <c r="C2766" s="12" t="s">
        <v>1384</v>
      </c>
      <c r="D2766" s="12" t="s">
        <v>41</v>
      </c>
      <c r="E2766" s="12" t="s">
        <v>15</v>
      </c>
      <c r="F2766" s="12" t="s">
        <v>15</v>
      </c>
      <c r="G2766" s="12" t="s">
        <v>16</v>
      </c>
      <c r="H2766" s="12" t="s">
        <v>17</v>
      </c>
      <c r="I2766" s="12" t="s">
        <v>583</v>
      </c>
      <c r="J2766" s="12" t="s">
        <v>5985</v>
      </c>
    </row>
    <row r="2767" customHeight="1" spans="1:10">
      <c r="A2767" s="13">
        <v>44397</v>
      </c>
      <c r="B2767" s="12" t="s">
        <v>5986</v>
      </c>
      <c r="C2767" s="12" t="s">
        <v>1137</v>
      </c>
      <c r="D2767" s="12" t="s">
        <v>13</v>
      </c>
      <c r="E2767" s="12" t="s">
        <v>175</v>
      </c>
      <c r="F2767" s="12" t="s">
        <v>175</v>
      </c>
      <c r="G2767" s="12" t="s">
        <v>26</v>
      </c>
      <c r="H2767" s="12" t="s">
        <v>726</v>
      </c>
      <c r="I2767" s="12" t="s">
        <v>47</v>
      </c>
      <c r="J2767" s="12" t="s">
        <v>38</v>
      </c>
    </row>
    <row r="2768" customHeight="1" spans="1:10">
      <c r="A2768" s="13">
        <v>44397</v>
      </c>
      <c r="B2768" s="12" t="s">
        <v>5987</v>
      </c>
      <c r="C2768" s="12" t="s">
        <v>148</v>
      </c>
      <c r="D2768" s="12" t="s">
        <v>41</v>
      </c>
      <c r="F2768" s="12" t="s">
        <v>175</v>
      </c>
      <c r="G2768" s="12" t="s">
        <v>16</v>
      </c>
      <c r="H2768" s="12" t="s">
        <v>723</v>
      </c>
      <c r="I2768" s="12" t="s">
        <v>47</v>
      </c>
      <c r="J2768" s="12" t="s">
        <v>5988</v>
      </c>
    </row>
    <row r="2769" customHeight="1" spans="1:11">
      <c r="A2769" s="13">
        <v>44397</v>
      </c>
      <c r="B2769" s="12" t="s">
        <v>5989</v>
      </c>
      <c r="C2769" s="12" t="s">
        <v>1180</v>
      </c>
      <c r="D2769" s="12" t="s">
        <v>13</v>
      </c>
      <c r="E2769" s="12" t="s">
        <v>175</v>
      </c>
      <c r="F2769" s="12" t="s">
        <v>175</v>
      </c>
      <c r="G2769" s="12" t="s">
        <v>101</v>
      </c>
      <c r="H2769" s="12" t="s">
        <v>101</v>
      </c>
      <c r="I2769" s="12" t="s">
        <v>224</v>
      </c>
      <c r="J2769" s="12" t="s">
        <v>5990</v>
      </c>
      <c r="K2769" s="12" t="s">
        <v>5991</v>
      </c>
    </row>
    <row r="2770" customHeight="1" spans="1:10">
      <c r="A2770" s="13">
        <v>44397</v>
      </c>
      <c r="B2770" s="12" t="s">
        <v>5992</v>
      </c>
      <c r="C2770" s="12" t="s">
        <v>109</v>
      </c>
      <c r="D2770" s="12" t="s">
        <v>13</v>
      </c>
      <c r="F2770" s="12" t="s">
        <v>15</v>
      </c>
      <c r="G2770" s="12" t="s">
        <v>16</v>
      </c>
      <c r="H2770" s="12" t="s">
        <v>17</v>
      </c>
      <c r="I2770" s="12" t="s">
        <v>224</v>
      </c>
      <c r="J2770" s="12" t="s">
        <v>5993</v>
      </c>
    </row>
    <row r="2771" customHeight="1" spans="1:10">
      <c r="A2771" s="13">
        <v>44397</v>
      </c>
      <c r="B2771" s="12" t="s">
        <v>5994</v>
      </c>
      <c r="C2771" s="12" t="s">
        <v>50</v>
      </c>
      <c r="D2771" s="12" t="s">
        <v>41</v>
      </c>
      <c r="F2771" s="12" t="s">
        <v>15</v>
      </c>
      <c r="G2771" s="12" t="s">
        <v>16</v>
      </c>
      <c r="H2771" s="12" t="s">
        <v>17</v>
      </c>
      <c r="I2771" s="12" t="s">
        <v>583</v>
      </c>
      <c r="J2771" s="12" t="s">
        <v>5995</v>
      </c>
    </row>
    <row r="2772" customHeight="1" spans="1:10">
      <c r="A2772" s="13">
        <v>44397</v>
      </c>
      <c r="B2772" s="12" t="s">
        <v>5996</v>
      </c>
      <c r="C2772" s="12" t="s">
        <v>118</v>
      </c>
      <c r="D2772" s="12" t="s">
        <v>41</v>
      </c>
      <c r="E2772" s="12" t="s">
        <v>15</v>
      </c>
      <c r="F2772" s="12" t="s">
        <v>15</v>
      </c>
      <c r="G2772" s="12" t="s">
        <v>26</v>
      </c>
      <c r="H2772" s="12" t="s">
        <v>27</v>
      </c>
      <c r="I2772" s="12" t="s">
        <v>59</v>
      </c>
      <c r="J2772" s="12" t="s">
        <v>5997</v>
      </c>
    </row>
    <row r="2773" customHeight="1" spans="1:10">
      <c r="A2773" s="13">
        <v>44397</v>
      </c>
      <c r="B2773" s="12" t="s">
        <v>5998</v>
      </c>
      <c r="C2773" s="12" t="s">
        <v>4722</v>
      </c>
      <c r="D2773" s="12" t="s">
        <v>13</v>
      </c>
      <c r="E2773" s="12" t="s">
        <v>5999</v>
      </c>
      <c r="F2773" s="12" t="s">
        <v>15</v>
      </c>
      <c r="G2773" s="12" t="s">
        <v>26</v>
      </c>
      <c r="H2773" s="12" t="s">
        <v>27</v>
      </c>
      <c r="I2773" s="12" t="s">
        <v>59</v>
      </c>
      <c r="J2773" s="12" t="s">
        <v>6000</v>
      </c>
    </row>
    <row r="2774" customHeight="1" spans="1:10">
      <c r="A2774" s="13">
        <v>44397</v>
      </c>
      <c r="B2774" s="12" t="s">
        <v>6001</v>
      </c>
      <c r="C2774" s="12" t="s">
        <v>158</v>
      </c>
      <c r="D2774" s="12" t="s">
        <v>41</v>
      </c>
      <c r="F2774" s="12" t="s">
        <v>175</v>
      </c>
      <c r="G2774" s="12" t="s">
        <v>26</v>
      </c>
      <c r="H2774" s="12" t="s">
        <v>726</v>
      </c>
      <c r="I2774" s="12" t="s">
        <v>18</v>
      </c>
      <c r="J2774" s="12" t="s">
        <v>6002</v>
      </c>
    </row>
    <row r="2775" customHeight="1" spans="1:10">
      <c r="A2775" s="13">
        <v>44397</v>
      </c>
      <c r="B2775" s="12" t="s">
        <v>6003</v>
      </c>
      <c r="C2775" s="12" t="s">
        <v>12</v>
      </c>
      <c r="D2775" s="12" t="s">
        <v>13</v>
      </c>
      <c r="F2775" s="12" t="s">
        <v>175</v>
      </c>
      <c r="G2775" s="12" t="s">
        <v>26</v>
      </c>
      <c r="H2775" s="12" t="s">
        <v>726</v>
      </c>
      <c r="I2775" s="12" t="s">
        <v>18</v>
      </c>
      <c r="J2775" s="12" t="s">
        <v>6004</v>
      </c>
    </row>
    <row r="2776" customHeight="1" spans="1:10">
      <c r="A2776" s="13">
        <v>44397</v>
      </c>
      <c r="B2776" s="12" t="s">
        <v>6005</v>
      </c>
      <c r="C2776" s="12" t="s">
        <v>280</v>
      </c>
      <c r="D2776" s="12" t="s">
        <v>13</v>
      </c>
      <c r="F2776" s="12" t="s">
        <v>15</v>
      </c>
      <c r="G2776" s="12" t="s">
        <v>101</v>
      </c>
      <c r="H2776" s="12" t="s">
        <v>101</v>
      </c>
      <c r="I2776" s="12" t="s">
        <v>34</v>
      </c>
      <c r="J2776" s="12" t="s">
        <v>6006</v>
      </c>
    </row>
    <row r="2777" customHeight="1" spans="1:10">
      <c r="A2777" s="13">
        <v>44397</v>
      </c>
      <c r="B2777" s="12" t="s">
        <v>6007</v>
      </c>
      <c r="C2777" s="12" t="s">
        <v>2310</v>
      </c>
      <c r="D2777" s="12" t="s">
        <v>13</v>
      </c>
      <c r="F2777" s="12" t="s">
        <v>175</v>
      </c>
      <c r="G2777" s="12" t="s">
        <v>16</v>
      </c>
      <c r="H2777" s="12" t="s">
        <v>723</v>
      </c>
      <c r="I2777" s="12" t="s">
        <v>34</v>
      </c>
      <c r="J2777" s="12" t="s">
        <v>6008</v>
      </c>
    </row>
    <row r="2778" customHeight="1" spans="1:10">
      <c r="A2778" s="13">
        <v>44397</v>
      </c>
      <c r="B2778" s="12" t="s">
        <v>6009</v>
      </c>
      <c r="C2778" s="12" t="s">
        <v>66</v>
      </c>
      <c r="D2778" s="12" t="s">
        <v>41</v>
      </c>
      <c r="E2778" s="12" t="s">
        <v>641</v>
      </c>
      <c r="F2778" s="12" t="s">
        <v>15</v>
      </c>
      <c r="G2778" s="12" t="s">
        <v>101</v>
      </c>
      <c r="H2778" s="12" t="s">
        <v>101</v>
      </c>
      <c r="I2778" s="12" t="s">
        <v>34</v>
      </c>
      <c r="J2778" s="12" t="s">
        <v>6010</v>
      </c>
    </row>
    <row r="2779" customHeight="1" spans="1:10">
      <c r="A2779" s="13">
        <v>44397</v>
      </c>
      <c r="B2779" s="12" t="s">
        <v>6011</v>
      </c>
      <c r="C2779" s="12" t="s">
        <v>928</v>
      </c>
      <c r="D2779" s="12" t="s">
        <v>238</v>
      </c>
      <c r="E2779" s="12" t="s">
        <v>1477</v>
      </c>
      <c r="F2779" s="12" t="s">
        <v>175</v>
      </c>
      <c r="G2779" s="12" t="s">
        <v>26</v>
      </c>
      <c r="H2779" s="12" t="s">
        <v>726</v>
      </c>
      <c r="I2779" s="12" t="s">
        <v>34</v>
      </c>
      <c r="J2779" s="12" t="s">
        <v>6012</v>
      </c>
    </row>
    <row r="2780" customHeight="1" spans="1:10">
      <c r="A2780" s="13">
        <v>44398</v>
      </c>
      <c r="B2780" s="12" t="s">
        <v>6013</v>
      </c>
      <c r="C2780" s="12" t="s">
        <v>280</v>
      </c>
      <c r="D2780" s="12" t="s">
        <v>13</v>
      </c>
      <c r="F2780" s="12" t="s">
        <v>15</v>
      </c>
      <c r="G2780" s="12" t="s">
        <v>26</v>
      </c>
      <c r="H2780" s="12" t="s">
        <v>27</v>
      </c>
      <c r="I2780" s="12" t="s">
        <v>47</v>
      </c>
      <c r="J2780" s="12" t="s">
        <v>6014</v>
      </c>
    </row>
    <row r="2781" customHeight="1" spans="1:10">
      <c r="A2781" s="13">
        <v>44398</v>
      </c>
      <c r="B2781" s="12" t="s">
        <v>6015</v>
      </c>
      <c r="C2781" s="12" t="s">
        <v>104</v>
      </c>
      <c r="D2781" s="12" t="s">
        <v>13</v>
      </c>
      <c r="F2781" s="12" t="s">
        <v>175</v>
      </c>
      <c r="G2781" s="12" t="s">
        <v>26</v>
      </c>
      <c r="H2781" s="12" t="s">
        <v>726</v>
      </c>
      <c r="I2781" s="12" t="s">
        <v>224</v>
      </c>
      <c r="J2781" s="12" t="s">
        <v>6016</v>
      </c>
    </row>
    <row r="2782" customHeight="1" spans="1:10">
      <c r="A2782" s="13">
        <v>44398</v>
      </c>
      <c r="B2782" s="12" t="s">
        <v>4961</v>
      </c>
      <c r="C2782" s="12" t="s">
        <v>2310</v>
      </c>
      <c r="D2782" s="12" t="s">
        <v>13</v>
      </c>
      <c r="E2782" s="12" t="s">
        <v>175</v>
      </c>
      <c r="F2782" s="12" t="s">
        <v>175</v>
      </c>
      <c r="G2782" s="12" t="s">
        <v>16</v>
      </c>
      <c r="H2782" s="12" t="s">
        <v>723</v>
      </c>
      <c r="I2782" s="12" t="s">
        <v>18</v>
      </c>
      <c r="J2782" s="12" t="s">
        <v>6017</v>
      </c>
    </row>
    <row r="2783" customHeight="1" spans="1:10">
      <c r="A2783" s="13">
        <v>44398</v>
      </c>
      <c r="B2783" s="12" t="s">
        <v>6018</v>
      </c>
      <c r="C2783" s="12" t="s">
        <v>2310</v>
      </c>
      <c r="D2783" s="12" t="s">
        <v>13</v>
      </c>
      <c r="F2783" s="12" t="s">
        <v>15</v>
      </c>
      <c r="G2783" s="12" t="s">
        <v>26</v>
      </c>
      <c r="H2783" s="12" t="s">
        <v>27</v>
      </c>
      <c r="I2783" s="12" t="s">
        <v>59</v>
      </c>
      <c r="J2783" s="12" t="s">
        <v>6019</v>
      </c>
    </row>
    <row r="2784" customHeight="1" spans="1:10">
      <c r="A2784" s="13">
        <v>44398</v>
      </c>
      <c r="B2784" s="12" t="s">
        <v>6020</v>
      </c>
      <c r="C2784" s="12" t="s">
        <v>148</v>
      </c>
      <c r="D2784" s="12" t="s">
        <v>41</v>
      </c>
      <c r="F2784" s="12" t="s">
        <v>175</v>
      </c>
      <c r="G2784" s="12" t="s">
        <v>26</v>
      </c>
      <c r="H2784" s="12" t="s">
        <v>726</v>
      </c>
      <c r="I2784" s="12" t="s">
        <v>59</v>
      </c>
      <c r="J2784" s="12" t="s">
        <v>6019</v>
      </c>
    </row>
    <row r="2785" customHeight="1" spans="1:10">
      <c r="A2785" s="13">
        <v>44398</v>
      </c>
      <c r="B2785" s="12" t="s">
        <v>6021</v>
      </c>
      <c r="C2785" s="12" t="s">
        <v>66</v>
      </c>
      <c r="D2785" s="12" t="s">
        <v>41</v>
      </c>
      <c r="F2785" s="12" t="s">
        <v>175</v>
      </c>
      <c r="G2785" s="12" t="s">
        <v>101</v>
      </c>
      <c r="H2785" s="12" t="s">
        <v>101</v>
      </c>
      <c r="I2785" s="12" t="s">
        <v>59</v>
      </c>
      <c r="J2785" s="12" t="s">
        <v>6022</v>
      </c>
    </row>
    <row r="2786" customHeight="1" spans="1:10">
      <c r="A2786" s="13">
        <v>44399</v>
      </c>
      <c r="B2786" s="12" t="s">
        <v>6023</v>
      </c>
      <c r="C2786" s="12" t="s">
        <v>6024</v>
      </c>
      <c r="D2786" s="12" t="s">
        <v>238</v>
      </c>
      <c r="F2786" s="12" t="s">
        <v>15</v>
      </c>
      <c r="G2786" s="12" t="s">
        <v>26</v>
      </c>
      <c r="H2786" s="12" t="s">
        <v>27</v>
      </c>
      <c r="I2786" s="12" t="s">
        <v>34</v>
      </c>
      <c r="J2786" s="12" t="s">
        <v>6025</v>
      </c>
    </row>
    <row r="2787" customHeight="1" spans="1:10">
      <c r="A2787" s="13">
        <v>44399</v>
      </c>
      <c r="B2787" s="12" t="s">
        <v>6026</v>
      </c>
      <c r="C2787" s="12" t="s">
        <v>118</v>
      </c>
      <c r="D2787" s="12" t="s">
        <v>41</v>
      </c>
      <c r="F2787" s="12" t="s">
        <v>15</v>
      </c>
      <c r="G2787" s="12" t="s">
        <v>16</v>
      </c>
      <c r="H2787" s="12" t="s">
        <v>17</v>
      </c>
      <c r="I2787" s="12" t="s">
        <v>34</v>
      </c>
      <c r="J2787" s="12" t="s">
        <v>6027</v>
      </c>
    </row>
    <row r="2788" customHeight="1" spans="1:10">
      <c r="A2788" s="13">
        <v>44399</v>
      </c>
      <c r="B2788" s="12" t="s">
        <v>6028</v>
      </c>
      <c r="C2788" s="12" t="s">
        <v>118</v>
      </c>
      <c r="D2788" s="12" t="s">
        <v>41</v>
      </c>
      <c r="E2788" s="12" t="s">
        <v>15</v>
      </c>
      <c r="F2788" s="12" t="s">
        <v>15</v>
      </c>
      <c r="G2788" s="12" t="s">
        <v>101</v>
      </c>
      <c r="H2788" s="12" t="s">
        <v>101</v>
      </c>
      <c r="I2788" s="12" t="s">
        <v>34</v>
      </c>
      <c r="J2788" s="12" t="s">
        <v>6029</v>
      </c>
    </row>
    <row r="2789" customHeight="1" spans="1:10">
      <c r="A2789" s="13">
        <v>44399</v>
      </c>
      <c r="B2789" s="12" t="s">
        <v>6030</v>
      </c>
      <c r="C2789" s="12" t="s">
        <v>66</v>
      </c>
      <c r="D2789" s="12" t="s">
        <v>41</v>
      </c>
      <c r="E2789" s="12" t="s">
        <v>84</v>
      </c>
      <c r="F2789" s="12" t="s">
        <v>15</v>
      </c>
      <c r="G2789" s="12" t="s">
        <v>101</v>
      </c>
      <c r="H2789" s="12" t="s">
        <v>101</v>
      </c>
      <c r="I2789" s="12" t="s">
        <v>34</v>
      </c>
      <c r="J2789" s="12" t="s">
        <v>6031</v>
      </c>
    </row>
    <row r="2790" customHeight="1" spans="1:10">
      <c r="A2790" s="13">
        <v>44399</v>
      </c>
      <c r="B2790" s="12" t="s">
        <v>6032</v>
      </c>
      <c r="C2790" s="12" t="s">
        <v>1955</v>
      </c>
      <c r="D2790" s="12" t="s">
        <v>13</v>
      </c>
      <c r="F2790" s="12" t="s">
        <v>15</v>
      </c>
      <c r="G2790" s="12" t="s">
        <v>26</v>
      </c>
      <c r="H2790" s="12" t="s">
        <v>27</v>
      </c>
      <c r="I2790" s="12" t="s">
        <v>34</v>
      </c>
      <c r="J2790" s="12" t="s">
        <v>6033</v>
      </c>
    </row>
    <row r="2791" customHeight="1" spans="1:11">
      <c r="A2791" s="13">
        <v>44399</v>
      </c>
      <c r="B2791" s="12" t="s">
        <v>6034</v>
      </c>
      <c r="C2791" s="12" t="s">
        <v>4722</v>
      </c>
      <c r="D2791" s="12" t="s">
        <v>13</v>
      </c>
      <c r="F2791" s="12" t="s">
        <v>175</v>
      </c>
      <c r="G2791" s="12" t="s">
        <v>16</v>
      </c>
      <c r="H2791" s="12" t="s">
        <v>723</v>
      </c>
      <c r="I2791" s="12" t="s">
        <v>224</v>
      </c>
      <c r="J2791" s="12" t="s">
        <v>6035</v>
      </c>
      <c r="K2791" s="12" t="s">
        <v>6036</v>
      </c>
    </row>
    <row r="2792" customHeight="1" spans="1:10">
      <c r="A2792" s="13">
        <v>44399</v>
      </c>
      <c r="B2792" s="12" t="s">
        <v>6037</v>
      </c>
      <c r="C2792" s="12" t="s">
        <v>2631</v>
      </c>
      <c r="D2792" s="12" t="s">
        <v>13</v>
      </c>
      <c r="F2792" s="12" t="s">
        <v>175</v>
      </c>
      <c r="G2792" s="12" t="s">
        <v>26</v>
      </c>
      <c r="H2792" s="12" t="s">
        <v>726</v>
      </c>
      <c r="I2792" s="12" t="s">
        <v>224</v>
      </c>
      <c r="J2792" s="12" t="s">
        <v>6038</v>
      </c>
    </row>
    <row r="2793" customHeight="1" spans="1:10">
      <c r="A2793" s="13">
        <v>44399</v>
      </c>
      <c r="B2793" s="12" t="s">
        <v>6039</v>
      </c>
      <c r="C2793" s="12" t="s">
        <v>118</v>
      </c>
      <c r="D2793" s="12" t="s">
        <v>41</v>
      </c>
      <c r="F2793" s="12" t="s">
        <v>15</v>
      </c>
      <c r="G2793" s="12" t="s">
        <v>26</v>
      </c>
      <c r="H2793" s="12" t="s">
        <v>27</v>
      </c>
      <c r="I2793" s="12" t="s">
        <v>224</v>
      </c>
      <c r="J2793" s="12" t="s">
        <v>6040</v>
      </c>
    </row>
    <row r="2794" customHeight="1" spans="1:11">
      <c r="A2794" s="13">
        <v>44399</v>
      </c>
      <c r="B2794" s="12" t="s">
        <v>6041</v>
      </c>
      <c r="C2794" s="12" t="s">
        <v>6042</v>
      </c>
      <c r="D2794" s="12" t="s">
        <v>41</v>
      </c>
      <c r="E2794" s="12" t="s">
        <v>175</v>
      </c>
      <c r="F2794" s="12" t="s">
        <v>175</v>
      </c>
      <c r="G2794" s="12" t="s">
        <v>16</v>
      </c>
      <c r="H2794" s="12" t="s">
        <v>723</v>
      </c>
      <c r="I2794" s="12" t="s">
        <v>583</v>
      </c>
      <c r="J2794" s="12" t="s">
        <v>6043</v>
      </c>
      <c r="K2794" s="12" t="s">
        <v>6044</v>
      </c>
    </row>
    <row r="2795" customHeight="1" spans="1:11">
      <c r="A2795" s="13">
        <v>44399</v>
      </c>
      <c r="B2795" s="12" t="s">
        <v>6045</v>
      </c>
      <c r="C2795" s="12" t="s">
        <v>368</v>
      </c>
      <c r="D2795" s="12" t="s">
        <v>13</v>
      </c>
      <c r="E2795" s="12" t="s">
        <v>15</v>
      </c>
      <c r="F2795" s="12" t="s">
        <v>15</v>
      </c>
      <c r="G2795" s="12" t="s">
        <v>26</v>
      </c>
      <c r="H2795" s="12" t="s">
        <v>27</v>
      </c>
      <c r="I2795" s="12" t="s">
        <v>583</v>
      </c>
      <c r="J2795" s="12" t="s">
        <v>6046</v>
      </c>
      <c r="K2795" s="12" t="s">
        <v>6047</v>
      </c>
    </row>
    <row r="2796" customHeight="1" spans="1:10">
      <c r="A2796" s="13">
        <v>44399</v>
      </c>
      <c r="B2796" s="12" t="s">
        <v>6048</v>
      </c>
      <c r="C2796" s="12" t="s">
        <v>66</v>
      </c>
      <c r="D2796" s="12" t="s">
        <v>41</v>
      </c>
      <c r="E2796" s="12" t="s">
        <v>3791</v>
      </c>
      <c r="F2796" s="12" t="s">
        <v>15</v>
      </c>
      <c r="G2796" s="12" t="s">
        <v>101</v>
      </c>
      <c r="H2796" s="12" t="s">
        <v>101</v>
      </c>
      <c r="I2796" s="12" t="s">
        <v>47</v>
      </c>
      <c r="J2796" s="12" t="s">
        <v>6049</v>
      </c>
    </row>
    <row r="2797" customHeight="1" spans="1:10">
      <c r="A2797" s="13">
        <v>44399</v>
      </c>
      <c r="B2797" s="12" t="s">
        <v>6050</v>
      </c>
      <c r="C2797" s="12" t="s">
        <v>6051</v>
      </c>
      <c r="D2797" s="12" t="s">
        <v>238</v>
      </c>
      <c r="E2797" s="12" t="s">
        <v>15</v>
      </c>
      <c r="F2797" s="12" t="s">
        <v>15</v>
      </c>
      <c r="G2797" s="12" t="s">
        <v>26</v>
      </c>
      <c r="H2797" s="12" t="s">
        <v>27</v>
      </c>
      <c r="I2797" s="12" t="s">
        <v>47</v>
      </c>
      <c r="J2797" s="12" t="s">
        <v>6052</v>
      </c>
    </row>
    <row r="2798" customHeight="1" spans="1:10">
      <c r="A2798" s="13">
        <v>44399</v>
      </c>
      <c r="B2798" s="12" t="s">
        <v>6053</v>
      </c>
      <c r="C2798" s="12" t="s">
        <v>109</v>
      </c>
      <c r="D2798" s="12" t="s">
        <v>13</v>
      </c>
      <c r="E2798" s="12" t="s">
        <v>605</v>
      </c>
      <c r="F2798" s="12" t="s">
        <v>15</v>
      </c>
      <c r="G2798" s="12" t="s">
        <v>16</v>
      </c>
      <c r="H2798" s="12" t="s">
        <v>17</v>
      </c>
      <c r="I2798" s="12" t="s">
        <v>47</v>
      </c>
      <c r="J2798" s="12" t="s">
        <v>6054</v>
      </c>
    </row>
    <row r="2799" customHeight="1" spans="1:11">
      <c r="A2799" s="13">
        <v>44399</v>
      </c>
      <c r="B2799" s="12" t="s">
        <v>6055</v>
      </c>
      <c r="C2799" s="12" t="s">
        <v>4722</v>
      </c>
      <c r="D2799" s="12" t="s">
        <v>13</v>
      </c>
      <c r="E2799" s="12" t="s">
        <v>15</v>
      </c>
      <c r="F2799" s="12" t="s">
        <v>15</v>
      </c>
      <c r="G2799" s="12" t="s">
        <v>16</v>
      </c>
      <c r="H2799" s="12" t="s">
        <v>17</v>
      </c>
      <c r="I2799" s="12" t="s">
        <v>47</v>
      </c>
      <c r="J2799" s="12" t="s">
        <v>6056</v>
      </c>
      <c r="K2799" s="12" t="s">
        <v>5808</v>
      </c>
    </row>
    <row r="2800" customHeight="1" spans="1:10">
      <c r="A2800" s="13">
        <v>44399</v>
      </c>
      <c r="B2800" s="12" t="s">
        <v>6057</v>
      </c>
      <c r="C2800" s="12" t="s">
        <v>50</v>
      </c>
      <c r="D2800" s="12" t="s">
        <v>41</v>
      </c>
      <c r="E2800" s="12" t="s">
        <v>175</v>
      </c>
      <c r="F2800" s="12" t="s">
        <v>175</v>
      </c>
      <c r="G2800" s="12" t="s">
        <v>26</v>
      </c>
      <c r="H2800" s="12" t="s">
        <v>726</v>
      </c>
      <c r="I2800" s="12" t="s">
        <v>18</v>
      </c>
      <c r="J2800" s="12" t="s">
        <v>6058</v>
      </c>
    </row>
    <row r="2801" customHeight="1" spans="1:11">
      <c r="A2801" s="13">
        <v>44399</v>
      </c>
      <c r="B2801" s="12" t="s">
        <v>6059</v>
      </c>
      <c r="C2801" s="12" t="s">
        <v>4722</v>
      </c>
      <c r="D2801" s="12" t="s">
        <v>13</v>
      </c>
      <c r="F2801" s="12" t="s">
        <v>175</v>
      </c>
      <c r="G2801" s="12" t="s">
        <v>16</v>
      </c>
      <c r="H2801" s="12" t="s">
        <v>723</v>
      </c>
      <c r="I2801" s="12" t="s">
        <v>18</v>
      </c>
      <c r="J2801" s="12" t="s">
        <v>6060</v>
      </c>
      <c r="K2801" s="12" t="s">
        <v>6061</v>
      </c>
    </row>
    <row r="2802" customHeight="1" spans="1:10">
      <c r="A2802" s="13">
        <v>44399</v>
      </c>
      <c r="B2802" s="12" t="s">
        <v>6062</v>
      </c>
      <c r="C2802" s="12" t="s">
        <v>1209</v>
      </c>
      <c r="D2802" s="12" t="s">
        <v>13</v>
      </c>
      <c r="F2802" s="12" t="s">
        <v>15</v>
      </c>
      <c r="G2802" s="12" t="s">
        <v>101</v>
      </c>
      <c r="H2802" s="12" t="s">
        <v>101</v>
      </c>
      <c r="I2802" s="12" t="s">
        <v>18</v>
      </c>
      <c r="J2802" s="12" t="s">
        <v>6063</v>
      </c>
    </row>
    <row r="2803" customHeight="1" spans="1:10">
      <c r="A2803" s="13">
        <v>44399</v>
      </c>
      <c r="B2803" s="12" t="s">
        <v>6064</v>
      </c>
      <c r="C2803" s="12" t="s">
        <v>109</v>
      </c>
      <c r="D2803" s="12" t="s">
        <v>13</v>
      </c>
      <c r="E2803" s="12" t="s">
        <v>15</v>
      </c>
      <c r="F2803" s="12" t="s">
        <v>15</v>
      </c>
      <c r="G2803" s="12" t="s">
        <v>16</v>
      </c>
      <c r="H2803" s="12" t="s">
        <v>17</v>
      </c>
      <c r="I2803" s="12" t="s">
        <v>18</v>
      </c>
      <c r="J2803" s="12" t="s">
        <v>6065</v>
      </c>
    </row>
    <row r="2804" customHeight="1" spans="1:10">
      <c r="A2804" s="13">
        <v>44399</v>
      </c>
      <c r="B2804" s="12" t="s">
        <v>6066</v>
      </c>
      <c r="C2804" s="12" t="s">
        <v>104</v>
      </c>
      <c r="D2804" s="12" t="s">
        <v>13</v>
      </c>
      <c r="F2804" s="12" t="s">
        <v>175</v>
      </c>
      <c r="G2804" s="12" t="s">
        <v>26</v>
      </c>
      <c r="H2804" s="12" t="s">
        <v>726</v>
      </c>
      <c r="I2804" s="12" t="s">
        <v>18</v>
      </c>
      <c r="J2804" s="12" t="s">
        <v>6067</v>
      </c>
    </row>
    <row r="2805" customHeight="1" spans="1:10">
      <c r="A2805" s="13">
        <v>44399</v>
      </c>
      <c r="B2805" s="12" t="s">
        <v>6068</v>
      </c>
      <c r="C2805" s="12" t="s">
        <v>66</v>
      </c>
      <c r="D2805" s="12" t="s">
        <v>41</v>
      </c>
      <c r="E2805" s="12" t="s">
        <v>6069</v>
      </c>
      <c r="F2805" s="12" t="s">
        <v>15</v>
      </c>
      <c r="G2805" s="12" t="s">
        <v>101</v>
      </c>
      <c r="H2805" s="12" t="s">
        <v>101</v>
      </c>
      <c r="I2805" s="12" t="s">
        <v>18</v>
      </c>
      <c r="J2805" s="12" t="s">
        <v>6070</v>
      </c>
    </row>
    <row r="2806" customHeight="1" spans="1:10">
      <c r="A2806" s="13">
        <v>44400</v>
      </c>
      <c r="B2806" s="12" t="s">
        <v>6071</v>
      </c>
      <c r="C2806" s="12" t="s">
        <v>50</v>
      </c>
      <c r="D2806" s="12" t="s">
        <v>41</v>
      </c>
      <c r="F2806" s="12" t="s">
        <v>15</v>
      </c>
      <c r="G2806" s="12" t="s">
        <v>101</v>
      </c>
      <c r="H2806" s="12" t="s">
        <v>101</v>
      </c>
      <c r="I2806" s="12" t="s">
        <v>18</v>
      </c>
      <c r="J2806" s="12" t="s">
        <v>6072</v>
      </c>
    </row>
    <row r="2807" customHeight="1" spans="1:10">
      <c r="A2807" s="13">
        <v>44400</v>
      </c>
      <c r="B2807" s="12" t="s">
        <v>6073</v>
      </c>
      <c r="C2807" s="12" t="s">
        <v>1209</v>
      </c>
      <c r="D2807" s="12" t="s">
        <v>13</v>
      </c>
      <c r="E2807" s="12" t="s">
        <v>175</v>
      </c>
      <c r="F2807" s="12" t="s">
        <v>175</v>
      </c>
      <c r="G2807" s="12" t="s">
        <v>101</v>
      </c>
      <c r="H2807" s="12" t="s">
        <v>101</v>
      </c>
      <c r="I2807" s="12" t="s">
        <v>18</v>
      </c>
      <c r="J2807" s="12" t="s">
        <v>6074</v>
      </c>
    </row>
    <row r="2808" customHeight="1" spans="1:11">
      <c r="A2808" s="13">
        <v>44399</v>
      </c>
      <c r="B2808" s="12" t="s">
        <v>6075</v>
      </c>
      <c r="C2808" s="12" t="s">
        <v>1936</v>
      </c>
      <c r="D2808" s="12" t="s">
        <v>13</v>
      </c>
      <c r="E2808" s="12" t="s">
        <v>288</v>
      </c>
      <c r="F2808" s="12" t="s">
        <v>15</v>
      </c>
      <c r="G2808" s="12" t="s">
        <v>101</v>
      </c>
      <c r="H2808" s="12" t="s">
        <v>101</v>
      </c>
      <c r="I2808" s="12" t="s">
        <v>18</v>
      </c>
      <c r="J2808" s="12" t="s">
        <v>6076</v>
      </c>
      <c r="K2808" s="12" t="s">
        <v>3041</v>
      </c>
    </row>
    <row r="2809" customHeight="1" spans="1:10">
      <c r="A2809" s="13">
        <v>44400</v>
      </c>
      <c r="B2809" s="12" t="s">
        <v>6077</v>
      </c>
      <c r="C2809" s="12" t="s">
        <v>12</v>
      </c>
      <c r="D2809" s="12" t="s">
        <v>13</v>
      </c>
      <c r="F2809" s="12" t="s">
        <v>175</v>
      </c>
      <c r="G2809" s="12" t="s">
        <v>101</v>
      </c>
      <c r="H2809" s="12" t="s">
        <v>101</v>
      </c>
      <c r="I2809" s="12" t="s">
        <v>224</v>
      </c>
      <c r="J2809" s="12" t="s">
        <v>6078</v>
      </c>
    </row>
    <row r="2810" customHeight="1" spans="1:10">
      <c r="A2810" s="13">
        <v>44400</v>
      </c>
      <c r="B2810" s="12" t="s">
        <v>6079</v>
      </c>
      <c r="C2810" s="12" t="s">
        <v>58</v>
      </c>
      <c r="D2810" s="12" t="s">
        <v>13</v>
      </c>
      <c r="F2810" s="12" t="s">
        <v>175</v>
      </c>
      <c r="G2810" s="12" t="s">
        <v>16</v>
      </c>
      <c r="H2810" s="12" t="s">
        <v>723</v>
      </c>
      <c r="I2810" s="12" t="s">
        <v>224</v>
      </c>
      <c r="J2810" s="12" t="s">
        <v>6080</v>
      </c>
    </row>
    <row r="2811" customHeight="1" spans="1:10">
      <c r="A2811" s="13">
        <v>44400</v>
      </c>
      <c r="B2811" s="12" t="s">
        <v>6081</v>
      </c>
      <c r="C2811" s="12" t="s">
        <v>109</v>
      </c>
      <c r="D2811" s="12" t="s">
        <v>13</v>
      </c>
      <c r="E2811" s="12" t="s">
        <v>6082</v>
      </c>
      <c r="F2811" s="12" t="s">
        <v>15</v>
      </c>
      <c r="G2811" s="12" t="s">
        <v>26</v>
      </c>
      <c r="H2811" s="12" t="s">
        <v>27</v>
      </c>
      <c r="I2811" s="12" t="s">
        <v>5475</v>
      </c>
      <c r="J2811" s="12" t="s">
        <v>6083</v>
      </c>
    </row>
    <row r="2812" customHeight="1" spans="1:10">
      <c r="A2812" s="13">
        <v>44400</v>
      </c>
      <c r="B2812" s="12" t="s">
        <v>6084</v>
      </c>
      <c r="C2812" s="12" t="s">
        <v>109</v>
      </c>
      <c r="D2812" s="12" t="s">
        <v>13</v>
      </c>
      <c r="E2812" s="12" t="s">
        <v>175</v>
      </c>
      <c r="F2812" s="12" t="s">
        <v>175</v>
      </c>
      <c r="G2812" s="12" t="s">
        <v>26</v>
      </c>
      <c r="H2812" s="12" t="s">
        <v>726</v>
      </c>
      <c r="I2812" s="12" t="s">
        <v>47</v>
      </c>
      <c r="J2812" s="12" t="s">
        <v>6085</v>
      </c>
    </row>
    <row r="2813" customHeight="1" spans="1:10">
      <c r="A2813" s="13">
        <v>44400</v>
      </c>
      <c r="B2813" s="12" t="s">
        <v>6086</v>
      </c>
      <c r="C2813" s="12" t="s">
        <v>148</v>
      </c>
      <c r="D2813" s="12" t="s">
        <v>41</v>
      </c>
      <c r="F2813" s="12" t="s">
        <v>175</v>
      </c>
      <c r="G2813" s="12" t="s">
        <v>16</v>
      </c>
      <c r="H2813" s="12" t="s">
        <v>723</v>
      </c>
      <c r="I2813" s="12" t="s">
        <v>47</v>
      </c>
      <c r="J2813" s="12" t="s">
        <v>6087</v>
      </c>
    </row>
    <row r="2814" customHeight="1" spans="1:11">
      <c r="A2814" s="13">
        <v>44400</v>
      </c>
      <c r="B2814" s="12" t="s">
        <v>6088</v>
      </c>
      <c r="C2814" s="12" t="s">
        <v>4722</v>
      </c>
      <c r="D2814" s="12" t="s">
        <v>13</v>
      </c>
      <c r="E2814" s="12" t="s">
        <v>588</v>
      </c>
      <c r="F2814" s="12" t="s">
        <v>175</v>
      </c>
      <c r="G2814" s="12" t="s">
        <v>16</v>
      </c>
      <c r="H2814" s="12" t="s">
        <v>723</v>
      </c>
      <c r="I2814" s="12" t="s">
        <v>59</v>
      </c>
      <c r="J2814" s="12" t="s">
        <v>6089</v>
      </c>
      <c r="K2814" s="12" t="s">
        <v>6090</v>
      </c>
    </row>
    <row r="2815" customHeight="1" spans="1:10">
      <c r="A2815" s="13">
        <v>44400</v>
      </c>
      <c r="B2815" s="12" t="s">
        <v>6091</v>
      </c>
      <c r="C2815" s="12" t="s">
        <v>1180</v>
      </c>
      <c r="D2815" s="12" t="s">
        <v>13</v>
      </c>
      <c r="F2815" s="12" t="s">
        <v>15</v>
      </c>
      <c r="G2815" s="12" t="s">
        <v>26</v>
      </c>
      <c r="H2815" s="12" t="s">
        <v>27</v>
      </c>
      <c r="I2815" s="12" t="s">
        <v>59</v>
      </c>
      <c r="J2815" s="12" t="s">
        <v>6092</v>
      </c>
    </row>
    <row r="2816" customHeight="1" spans="1:10">
      <c r="A2816" s="13">
        <v>44400</v>
      </c>
      <c r="B2816" s="12" t="s">
        <v>6093</v>
      </c>
      <c r="C2816" s="12" t="s">
        <v>423</v>
      </c>
      <c r="D2816" s="12" t="s">
        <v>13</v>
      </c>
      <c r="F2816" s="12" t="s">
        <v>15</v>
      </c>
      <c r="G2816" s="12" t="s">
        <v>26</v>
      </c>
      <c r="H2816" s="12" t="s">
        <v>27</v>
      </c>
      <c r="I2816" s="12" t="s">
        <v>59</v>
      </c>
      <c r="J2816" s="12" t="s">
        <v>6094</v>
      </c>
    </row>
    <row r="2817" customHeight="1" spans="1:10">
      <c r="A2817" s="13">
        <v>44400</v>
      </c>
      <c r="B2817" s="12" t="s">
        <v>6095</v>
      </c>
      <c r="C2817" s="12" t="s">
        <v>2782</v>
      </c>
      <c r="D2817" s="12" t="s">
        <v>13</v>
      </c>
      <c r="F2817" s="12" t="s">
        <v>175</v>
      </c>
      <c r="G2817" s="12" t="s">
        <v>26</v>
      </c>
      <c r="H2817" s="12" t="s">
        <v>726</v>
      </c>
      <c r="I2817" s="12" t="s">
        <v>34</v>
      </c>
      <c r="J2817" s="12" t="s">
        <v>6096</v>
      </c>
    </row>
    <row r="2818" customHeight="1" spans="1:10">
      <c r="A2818" s="13">
        <v>44400</v>
      </c>
      <c r="B2818" s="12" t="s">
        <v>6097</v>
      </c>
      <c r="C2818" s="12" t="s">
        <v>12</v>
      </c>
      <c r="D2818" s="12" t="s">
        <v>13</v>
      </c>
      <c r="F2818" s="12" t="s">
        <v>175</v>
      </c>
      <c r="G2818" s="12" t="s">
        <v>26</v>
      </c>
      <c r="H2818" s="12" t="s">
        <v>726</v>
      </c>
      <c r="I2818" s="12" t="s">
        <v>34</v>
      </c>
      <c r="J2818" s="12" t="s">
        <v>6098</v>
      </c>
    </row>
    <row r="2819" customHeight="1" spans="1:10">
      <c r="A2819" s="13">
        <v>44401</v>
      </c>
      <c r="B2819" s="12" t="s">
        <v>6099</v>
      </c>
      <c r="C2819" s="12" t="s">
        <v>109</v>
      </c>
      <c r="D2819" s="12" t="s">
        <v>13</v>
      </c>
      <c r="F2819" s="12" t="s">
        <v>15</v>
      </c>
      <c r="G2819" s="12" t="s">
        <v>26</v>
      </c>
      <c r="H2819" s="12" t="s">
        <v>27</v>
      </c>
      <c r="I2819" s="12" t="s">
        <v>5475</v>
      </c>
      <c r="J2819" s="12" t="s">
        <v>6100</v>
      </c>
    </row>
    <row r="2820" customHeight="1" spans="1:10">
      <c r="A2820" s="13">
        <v>44401</v>
      </c>
      <c r="B2820" s="12" t="s">
        <v>6101</v>
      </c>
      <c r="C2820" s="12" t="s">
        <v>2310</v>
      </c>
      <c r="D2820" s="12" t="s">
        <v>13</v>
      </c>
      <c r="F2820" s="12" t="s">
        <v>175</v>
      </c>
      <c r="G2820" s="12" t="s">
        <v>16</v>
      </c>
      <c r="H2820" s="12" t="s">
        <v>723</v>
      </c>
      <c r="I2820" s="12" t="s">
        <v>34</v>
      </c>
      <c r="J2820" s="12" t="s">
        <v>6102</v>
      </c>
    </row>
    <row r="2821" customHeight="1" spans="1:10">
      <c r="A2821" s="13">
        <v>44401</v>
      </c>
      <c r="B2821" s="12" t="s">
        <v>6103</v>
      </c>
      <c r="C2821" s="12" t="s">
        <v>66</v>
      </c>
      <c r="D2821" s="12" t="s">
        <v>41</v>
      </c>
      <c r="E2821" s="12" t="s">
        <v>641</v>
      </c>
      <c r="F2821" s="12" t="s">
        <v>15</v>
      </c>
      <c r="G2821" s="12" t="s">
        <v>101</v>
      </c>
      <c r="H2821" s="12" t="s">
        <v>101</v>
      </c>
      <c r="I2821" s="12" t="s">
        <v>34</v>
      </c>
      <c r="J2821" s="12" t="s">
        <v>6104</v>
      </c>
    </row>
    <row r="2822" customHeight="1" spans="1:10">
      <c r="A2822" s="13">
        <v>44401</v>
      </c>
      <c r="B2822" s="12" t="s">
        <v>6105</v>
      </c>
      <c r="C2822" s="12" t="s">
        <v>368</v>
      </c>
      <c r="D2822" s="12" t="s">
        <v>13</v>
      </c>
      <c r="E2822" s="12" t="s">
        <v>15</v>
      </c>
      <c r="F2822" s="12" t="s">
        <v>15</v>
      </c>
      <c r="G2822" s="12" t="s">
        <v>101</v>
      </c>
      <c r="H2822" s="12" t="s">
        <v>101</v>
      </c>
      <c r="I2822" s="12" t="s">
        <v>34</v>
      </c>
      <c r="J2822" s="12" t="s">
        <v>6106</v>
      </c>
    </row>
    <row r="2823" customHeight="1" spans="1:10">
      <c r="A2823" s="13">
        <v>44401</v>
      </c>
      <c r="B2823" s="12" t="s">
        <v>6107</v>
      </c>
      <c r="C2823" s="12" t="s">
        <v>148</v>
      </c>
      <c r="D2823" s="12" t="s">
        <v>41</v>
      </c>
      <c r="F2823" s="12" t="s">
        <v>15</v>
      </c>
      <c r="G2823" s="12" t="s">
        <v>26</v>
      </c>
      <c r="H2823" s="12" t="s">
        <v>27</v>
      </c>
      <c r="I2823" s="12" t="s">
        <v>224</v>
      </c>
      <c r="J2823" s="12" t="s">
        <v>6108</v>
      </c>
    </row>
    <row r="2824" customHeight="1" spans="1:10">
      <c r="A2824" s="13">
        <v>44401</v>
      </c>
      <c r="B2824" s="12" t="s">
        <v>6109</v>
      </c>
      <c r="C2824" s="12" t="s">
        <v>109</v>
      </c>
      <c r="D2824" s="12" t="s">
        <v>13</v>
      </c>
      <c r="E2824" s="12" t="s">
        <v>251</v>
      </c>
      <c r="F2824" s="12" t="s">
        <v>15</v>
      </c>
      <c r="G2824" s="12" t="s">
        <v>16</v>
      </c>
      <c r="H2824" s="12" t="s">
        <v>17</v>
      </c>
      <c r="I2824" s="12" t="s">
        <v>5475</v>
      </c>
      <c r="J2824" s="12" t="s">
        <v>6110</v>
      </c>
    </row>
    <row r="2825" customHeight="1" spans="1:10">
      <c r="A2825" s="13">
        <v>44401</v>
      </c>
      <c r="B2825" s="12" t="s">
        <v>6111</v>
      </c>
      <c r="C2825" s="12" t="s">
        <v>118</v>
      </c>
      <c r="D2825" s="12" t="s">
        <v>41</v>
      </c>
      <c r="F2825" s="12" t="s">
        <v>15</v>
      </c>
      <c r="G2825" s="12" t="s">
        <v>26</v>
      </c>
      <c r="H2825" s="12" t="s">
        <v>27</v>
      </c>
      <c r="I2825" s="12" t="s">
        <v>47</v>
      </c>
      <c r="J2825" s="12" t="s">
        <v>6112</v>
      </c>
    </row>
    <row r="2826" customHeight="1" spans="1:10">
      <c r="A2826" s="13">
        <v>44401</v>
      </c>
      <c r="B2826" s="12" t="s">
        <v>6113</v>
      </c>
      <c r="C2826" s="12" t="s">
        <v>1137</v>
      </c>
      <c r="D2826" s="12" t="s">
        <v>13</v>
      </c>
      <c r="F2826" s="12" t="s">
        <v>15</v>
      </c>
      <c r="G2826" s="12" t="s">
        <v>26</v>
      </c>
      <c r="H2826" s="12" t="s">
        <v>27</v>
      </c>
      <c r="I2826" s="12" t="s">
        <v>47</v>
      </c>
      <c r="J2826" s="12" t="s">
        <v>6114</v>
      </c>
    </row>
    <row r="2827" customHeight="1" spans="1:10">
      <c r="A2827" s="13">
        <v>44401</v>
      </c>
      <c r="B2827" s="12" t="s">
        <v>6115</v>
      </c>
      <c r="C2827" s="12" t="s">
        <v>1137</v>
      </c>
      <c r="D2827" s="12" t="s">
        <v>13</v>
      </c>
      <c r="E2827" s="12" t="s">
        <v>15</v>
      </c>
      <c r="F2827" s="12" t="s">
        <v>15</v>
      </c>
      <c r="G2827" s="12" t="s">
        <v>16</v>
      </c>
      <c r="H2827" s="12" t="s">
        <v>17</v>
      </c>
      <c r="I2827" s="12" t="s">
        <v>47</v>
      </c>
      <c r="J2827" s="12" t="s">
        <v>6116</v>
      </c>
    </row>
    <row r="2828" customHeight="1" spans="1:10">
      <c r="A2828" s="13">
        <v>44401</v>
      </c>
      <c r="B2828" s="12" t="s">
        <v>6117</v>
      </c>
      <c r="C2828" s="12" t="s">
        <v>1137</v>
      </c>
      <c r="D2828" s="12" t="s">
        <v>13</v>
      </c>
      <c r="F2828" s="12" t="s">
        <v>15</v>
      </c>
      <c r="G2828" s="12" t="s">
        <v>26</v>
      </c>
      <c r="H2828" s="12" t="s">
        <v>27</v>
      </c>
      <c r="I2828" s="12" t="s">
        <v>47</v>
      </c>
      <c r="J2828" s="12" t="s">
        <v>6118</v>
      </c>
    </row>
    <row r="2829" customHeight="1" spans="1:10">
      <c r="A2829" s="13">
        <v>44401</v>
      </c>
      <c r="B2829" s="12" t="s">
        <v>6119</v>
      </c>
      <c r="C2829" s="12" t="s">
        <v>109</v>
      </c>
      <c r="D2829" s="12" t="s">
        <v>13</v>
      </c>
      <c r="E2829" s="12" t="s">
        <v>15</v>
      </c>
      <c r="F2829" s="12" t="s">
        <v>15</v>
      </c>
      <c r="G2829" s="12" t="s">
        <v>16</v>
      </c>
      <c r="H2829" s="12" t="s">
        <v>17</v>
      </c>
      <c r="I2829" s="12" t="s">
        <v>47</v>
      </c>
      <c r="J2829" s="12" t="s">
        <v>6120</v>
      </c>
    </row>
    <row r="2830" customHeight="1" spans="1:10">
      <c r="A2830" s="13">
        <v>44401</v>
      </c>
      <c r="B2830" s="12" t="s">
        <v>6121</v>
      </c>
      <c r="C2830" s="12" t="s">
        <v>4722</v>
      </c>
      <c r="D2830" s="12" t="s">
        <v>13</v>
      </c>
      <c r="E2830" s="12" t="s">
        <v>2212</v>
      </c>
      <c r="F2830" s="12" t="s">
        <v>15</v>
      </c>
      <c r="G2830" s="12" t="s">
        <v>26</v>
      </c>
      <c r="H2830" s="12" t="s">
        <v>27</v>
      </c>
      <c r="I2830" s="12" t="s">
        <v>59</v>
      </c>
      <c r="J2830" s="12" t="s">
        <v>6122</v>
      </c>
    </row>
    <row r="2831" customHeight="1" spans="1:10">
      <c r="A2831" s="13">
        <v>44401</v>
      </c>
      <c r="B2831" s="12" t="s">
        <v>6123</v>
      </c>
      <c r="C2831" s="12" t="s">
        <v>109</v>
      </c>
      <c r="D2831" s="12" t="s">
        <v>13</v>
      </c>
      <c r="F2831" s="12" t="s">
        <v>15</v>
      </c>
      <c r="G2831" s="12" t="s">
        <v>26</v>
      </c>
      <c r="H2831" s="12" t="s">
        <v>27</v>
      </c>
      <c r="I2831" s="12" t="s">
        <v>59</v>
      </c>
      <c r="J2831" s="12" t="s">
        <v>6124</v>
      </c>
    </row>
    <row r="2832" customHeight="1" spans="1:10">
      <c r="A2832" s="13">
        <v>44402</v>
      </c>
      <c r="B2832" s="12" t="s">
        <v>6125</v>
      </c>
      <c r="C2832" s="12" t="s">
        <v>4722</v>
      </c>
      <c r="D2832" s="12" t="s">
        <v>13</v>
      </c>
      <c r="F2832" s="12" t="s">
        <v>15</v>
      </c>
      <c r="G2832" s="12" t="s">
        <v>16</v>
      </c>
      <c r="H2832" s="12" t="s">
        <v>17</v>
      </c>
      <c r="I2832" s="12" t="s">
        <v>47</v>
      </c>
      <c r="J2832" s="12" t="s">
        <v>6126</v>
      </c>
    </row>
    <row r="2833" customHeight="1" spans="1:10">
      <c r="A2833" s="13">
        <v>44402</v>
      </c>
      <c r="B2833" s="12" t="s">
        <v>6127</v>
      </c>
      <c r="C2833" s="12" t="s">
        <v>69</v>
      </c>
      <c r="D2833" s="12" t="s">
        <v>41</v>
      </c>
      <c r="F2833" s="12" t="s">
        <v>15</v>
      </c>
      <c r="G2833" s="12" t="s">
        <v>26</v>
      </c>
      <c r="H2833" s="12" t="s">
        <v>27</v>
      </c>
      <c r="I2833" s="12" t="s">
        <v>47</v>
      </c>
      <c r="J2833" s="12" t="s">
        <v>6128</v>
      </c>
    </row>
    <row r="2834" customHeight="1" spans="1:10">
      <c r="A2834" s="13">
        <v>44402</v>
      </c>
      <c r="B2834" s="12" t="s">
        <v>6129</v>
      </c>
      <c r="C2834" s="12" t="s">
        <v>1344</v>
      </c>
      <c r="D2834" s="12" t="s">
        <v>41</v>
      </c>
      <c r="F2834" s="12" t="s">
        <v>15</v>
      </c>
      <c r="G2834" s="12" t="s">
        <v>26</v>
      </c>
      <c r="H2834" s="12" t="s">
        <v>27</v>
      </c>
      <c r="I2834" s="12" t="s">
        <v>224</v>
      </c>
      <c r="J2834" s="12" t="s">
        <v>6130</v>
      </c>
    </row>
    <row r="2835" customHeight="1" spans="1:10">
      <c r="A2835" s="13">
        <v>44402</v>
      </c>
      <c r="B2835" s="12" t="s">
        <v>6131</v>
      </c>
      <c r="C2835" s="12" t="s">
        <v>109</v>
      </c>
      <c r="D2835" s="12" t="s">
        <v>13</v>
      </c>
      <c r="F2835" s="12" t="s">
        <v>15</v>
      </c>
      <c r="G2835" s="12" t="s">
        <v>26</v>
      </c>
      <c r="H2835" s="12" t="s">
        <v>27</v>
      </c>
      <c r="I2835" s="12" t="s">
        <v>224</v>
      </c>
      <c r="J2835" s="12" t="s">
        <v>6132</v>
      </c>
    </row>
    <row r="2836" customHeight="1" spans="1:10">
      <c r="A2836" s="13">
        <v>44402</v>
      </c>
      <c r="B2836" s="12" t="s">
        <v>6133</v>
      </c>
      <c r="C2836" s="12" t="s">
        <v>1955</v>
      </c>
      <c r="D2836" s="12" t="s">
        <v>13</v>
      </c>
      <c r="E2836" s="12" t="s">
        <v>6134</v>
      </c>
      <c r="F2836" s="12" t="s">
        <v>15</v>
      </c>
      <c r="G2836" s="12" t="s">
        <v>16</v>
      </c>
      <c r="H2836" s="12" t="s">
        <v>17</v>
      </c>
      <c r="I2836" s="12" t="s">
        <v>224</v>
      </c>
      <c r="J2836" s="12" t="s">
        <v>6135</v>
      </c>
    </row>
    <row r="2837" customHeight="1" spans="1:10">
      <c r="A2837" s="13">
        <v>44402</v>
      </c>
      <c r="B2837" s="12" t="s">
        <v>6136</v>
      </c>
      <c r="C2837" s="12" t="s">
        <v>2310</v>
      </c>
      <c r="D2837" s="12" t="s">
        <v>13</v>
      </c>
      <c r="F2837" s="12" t="s">
        <v>15</v>
      </c>
      <c r="G2837" s="12" t="s">
        <v>101</v>
      </c>
      <c r="H2837" s="12" t="s">
        <v>101</v>
      </c>
      <c r="I2837" s="12" t="s">
        <v>224</v>
      </c>
      <c r="J2837" s="12" t="s">
        <v>6137</v>
      </c>
    </row>
    <row r="2838" customHeight="1" spans="1:10">
      <c r="A2838" s="13">
        <v>44402</v>
      </c>
      <c r="B2838" s="12" t="s">
        <v>6138</v>
      </c>
      <c r="C2838" s="12" t="s">
        <v>4722</v>
      </c>
      <c r="D2838" s="12" t="s">
        <v>13</v>
      </c>
      <c r="F2838" s="12" t="s">
        <v>175</v>
      </c>
      <c r="G2838" s="12" t="s">
        <v>16</v>
      </c>
      <c r="H2838" s="12" t="s">
        <v>723</v>
      </c>
      <c r="I2838" s="12" t="s">
        <v>224</v>
      </c>
      <c r="J2838" s="12" t="s">
        <v>6139</v>
      </c>
    </row>
    <row r="2839" customHeight="1" spans="1:11">
      <c r="A2839" s="13">
        <v>44402</v>
      </c>
      <c r="B2839" s="12" t="s">
        <v>6140</v>
      </c>
      <c r="C2839" s="12" t="s">
        <v>4246</v>
      </c>
      <c r="D2839" s="12" t="s">
        <v>13</v>
      </c>
      <c r="F2839" s="12" t="s">
        <v>175</v>
      </c>
      <c r="G2839" s="12" t="s">
        <v>26</v>
      </c>
      <c r="H2839" s="12" t="s">
        <v>726</v>
      </c>
      <c r="I2839" s="12" t="s">
        <v>224</v>
      </c>
      <c r="J2839" s="12" t="s">
        <v>6141</v>
      </c>
      <c r="K2839" s="12" t="s">
        <v>6142</v>
      </c>
    </row>
    <row r="2840" customHeight="1" spans="1:10">
      <c r="A2840" s="13">
        <v>44402</v>
      </c>
      <c r="B2840" s="12" t="s">
        <v>6143</v>
      </c>
      <c r="C2840" s="12" t="s">
        <v>4722</v>
      </c>
      <c r="D2840" s="12" t="s">
        <v>13</v>
      </c>
      <c r="F2840" s="12" t="s">
        <v>15</v>
      </c>
      <c r="G2840" s="12" t="s">
        <v>16</v>
      </c>
      <c r="H2840" s="12" t="s">
        <v>17</v>
      </c>
      <c r="I2840" s="12" t="s">
        <v>5475</v>
      </c>
      <c r="J2840" s="12" t="s">
        <v>6144</v>
      </c>
    </row>
    <row r="2841" customHeight="1" spans="1:10">
      <c r="A2841" s="13">
        <v>44402</v>
      </c>
      <c r="B2841" s="12" t="s">
        <v>6145</v>
      </c>
      <c r="C2841" s="12" t="s">
        <v>1955</v>
      </c>
      <c r="D2841" s="12" t="s">
        <v>13</v>
      </c>
      <c r="E2841" s="12" t="s">
        <v>258</v>
      </c>
      <c r="F2841" s="12" t="s">
        <v>15</v>
      </c>
      <c r="G2841" s="12" t="s">
        <v>16</v>
      </c>
      <c r="H2841" s="12" t="s">
        <v>17</v>
      </c>
      <c r="I2841" s="12" t="s">
        <v>5475</v>
      </c>
      <c r="J2841" s="12" t="s">
        <v>6146</v>
      </c>
    </row>
    <row r="2842" customHeight="1" spans="1:10">
      <c r="A2842" s="13">
        <v>44402</v>
      </c>
      <c r="B2842" s="12" t="s">
        <v>6147</v>
      </c>
      <c r="C2842" s="12" t="s">
        <v>109</v>
      </c>
      <c r="D2842" s="12" t="s">
        <v>13</v>
      </c>
      <c r="F2842" s="12" t="s">
        <v>15</v>
      </c>
      <c r="G2842" s="12" t="s">
        <v>16</v>
      </c>
      <c r="H2842" s="12" t="s">
        <v>17</v>
      </c>
      <c r="I2842" s="12" t="s">
        <v>5475</v>
      </c>
      <c r="J2842" s="12" t="s">
        <v>6148</v>
      </c>
    </row>
    <row r="2843" customHeight="1" spans="1:10">
      <c r="A2843" s="13">
        <v>44402</v>
      </c>
      <c r="B2843" s="12" t="s">
        <v>6149</v>
      </c>
      <c r="C2843" s="12" t="s">
        <v>1160</v>
      </c>
      <c r="D2843" s="12" t="s">
        <v>13</v>
      </c>
      <c r="F2843" s="12" t="s">
        <v>175</v>
      </c>
      <c r="G2843" s="12" t="s">
        <v>16</v>
      </c>
      <c r="H2843" s="12" t="s">
        <v>723</v>
      </c>
      <c r="I2843" s="12" t="s">
        <v>5475</v>
      </c>
      <c r="J2843" s="12" t="s">
        <v>6150</v>
      </c>
    </row>
    <row r="2844" customHeight="1" spans="1:10">
      <c r="A2844" s="13">
        <v>44402</v>
      </c>
      <c r="B2844" s="12" t="s">
        <v>6151</v>
      </c>
      <c r="C2844" s="12" t="s">
        <v>118</v>
      </c>
      <c r="D2844" s="12" t="s">
        <v>41</v>
      </c>
      <c r="F2844" s="12" t="s">
        <v>15</v>
      </c>
      <c r="G2844" s="12" t="s">
        <v>26</v>
      </c>
      <c r="H2844" s="12" t="s">
        <v>27</v>
      </c>
      <c r="I2844" s="12" t="s">
        <v>59</v>
      </c>
      <c r="J2844" s="12" t="s">
        <v>6152</v>
      </c>
    </row>
    <row r="2845" customHeight="1" spans="1:10">
      <c r="A2845" s="13">
        <v>44402</v>
      </c>
      <c r="B2845" s="12" t="s">
        <v>6153</v>
      </c>
      <c r="C2845" s="12" t="s">
        <v>1180</v>
      </c>
      <c r="D2845" s="12" t="s">
        <v>13</v>
      </c>
      <c r="F2845" s="12" t="s">
        <v>15</v>
      </c>
      <c r="G2845" s="12" t="s">
        <v>26</v>
      </c>
      <c r="H2845" s="12" t="s">
        <v>27</v>
      </c>
      <c r="I2845" s="12" t="s">
        <v>59</v>
      </c>
      <c r="J2845" s="12" t="s">
        <v>6154</v>
      </c>
    </row>
    <row r="2846" customHeight="1" spans="1:10">
      <c r="A2846" s="13">
        <v>44402</v>
      </c>
      <c r="B2846" s="12" t="s">
        <v>6155</v>
      </c>
      <c r="C2846" s="12" t="s">
        <v>1180</v>
      </c>
      <c r="D2846" s="12" t="s">
        <v>13</v>
      </c>
      <c r="F2846" s="12" t="s">
        <v>15</v>
      </c>
      <c r="G2846" s="12" t="s">
        <v>26</v>
      </c>
      <c r="H2846" s="12" t="s">
        <v>27</v>
      </c>
      <c r="I2846" s="12" t="s">
        <v>224</v>
      </c>
      <c r="J2846" s="12" t="s">
        <v>6156</v>
      </c>
    </row>
    <row r="2847" customHeight="1" spans="1:10">
      <c r="A2847" s="13">
        <v>44402</v>
      </c>
      <c r="B2847" s="12" t="s">
        <v>6157</v>
      </c>
      <c r="C2847" s="12" t="s">
        <v>104</v>
      </c>
      <c r="D2847" s="12" t="s">
        <v>13</v>
      </c>
      <c r="F2847" s="12" t="s">
        <v>15</v>
      </c>
      <c r="G2847" s="12" t="s">
        <v>26</v>
      </c>
      <c r="H2847" s="12" t="s">
        <v>27</v>
      </c>
      <c r="I2847" s="12" t="s">
        <v>59</v>
      </c>
      <c r="J2847" s="12" t="s">
        <v>6158</v>
      </c>
    </row>
    <row r="2848" customHeight="1" spans="1:10">
      <c r="A2848" s="13">
        <v>44402</v>
      </c>
      <c r="B2848" s="12" t="s">
        <v>6159</v>
      </c>
      <c r="C2848" s="12" t="s">
        <v>4722</v>
      </c>
      <c r="D2848" s="12" t="s">
        <v>13</v>
      </c>
      <c r="F2848" s="12" t="s">
        <v>15</v>
      </c>
      <c r="G2848" s="12" t="s">
        <v>16</v>
      </c>
      <c r="H2848" s="12" t="s">
        <v>17</v>
      </c>
      <c r="I2848" s="12" t="s">
        <v>59</v>
      </c>
      <c r="J2848" s="12" t="s">
        <v>6160</v>
      </c>
    </row>
    <row r="2849" customHeight="1" spans="1:10">
      <c r="A2849" s="13">
        <v>44402</v>
      </c>
      <c r="B2849" s="12" t="s">
        <v>6161</v>
      </c>
      <c r="C2849" s="12" t="s">
        <v>4722</v>
      </c>
      <c r="D2849" s="12" t="s">
        <v>13</v>
      </c>
      <c r="F2849" s="12" t="s">
        <v>175</v>
      </c>
      <c r="G2849" s="12" t="s">
        <v>26</v>
      </c>
      <c r="H2849" s="12" t="s">
        <v>726</v>
      </c>
      <c r="I2849" s="12" t="s">
        <v>59</v>
      </c>
      <c r="J2849" s="12" t="s">
        <v>6162</v>
      </c>
    </row>
    <row r="2850" customHeight="1" spans="1:10">
      <c r="A2850" s="13">
        <v>44402</v>
      </c>
      <c r="B2850" s="12" t="s">
        <v>6163</v>
      </c>
      <c r="C2850" s="12" t="s">
        <v>1132</v>
      </c>
      <c r="D2850" s="12" t="s">
        <v>41</v>
      </c>
      <c r="E2850" s="12" t="s">
        <v>51</v>
      </c>
      <c r="F2850" s="12" t="s">
        <v>175</v>
      </c>
      <c r="G2850" s="12" t="s">
        <v>16</v>
      </c>
      <c r="H2850" s="12" t="s">
        <v>723</v>
      </c>
      <c r="I2850" s="12" t="s">
        <v>59</v>
      </c>
      <c r="J2850" s="12" t="s">
        <v>6164</v>
      </c>
    </row>
    <row r="2851" customHeight="1" spans="1:11">
      <c r="A2851" s="13">
        <v>44403</v>
      </c>
      <c r="B2851" s="12" t="s">
        <v>6165</v>
      </c>
      <c r="C2851" s="12" t="s">
        <v>443</v>
      </c>
      <c r="D2851" s="12" t="s">
        <v>13</v>
      </c>
      <c r="F2851" s="12" t="s">
        <v>15</v>
      </c>
      <c r="G2851" s="12" t="s">
        <v>16</v>
      </c>
      <c r="H2851" s="12" t="s">
        <v>17</v>
      </c>
      <c r="I2851" s="12" t="s">
        <v>47</v>
      </c>
      <c r="J2851" s="12" t="s">
        <v>6166</v>
      </c>
      <c r="K2851" s="12" t="s">
        <v>6167</v>
      </c>
    </row>
    <row r="2852" customHeight="1" spans="1:11">
      <c r="A2852" s="13">
        <v>44403</v>
      </c>
      <c r="B2852" s="12" t="s">
        <v>6168</v>
      </c>
      <c r="C2852" s="12" t="s">
        <v>4722</v>
      </c>
      <c r="D2852" s="12" t="s">
        <v>13</v>
      </c>
      <c r="E2852" s="12" t="s">
        <v>251</v>
      </c>
      <c r="F2852" s="12" t="s">
        <v>175</v>
      </c>
      <c r="G2852" s="12" t="s">
        <v>16</v>
      </c>
      <c r="H2852" s="12" t="s">
        <v>723</v>
      </c>
      <c r="I2852" s="12" t="s">
        <v>47</v>
      </c>
      <c r="J2852" s="12" t="s">
        <v>6169</v>
      </c>
      <c r="K2852" s="12" t="s">
        <v>6170</v>
      </c>
    </row>
    <row r="2853" customHeight="1" spans="1:10">
      <c r="A2853" s="13">
        <v>44403</v>
      </c>
      <c r="B2853" s="12" t="s">
        <v>6171</v>
      </c>
      <c r="C2853" s="12" t="s">
        <v>4722</v>
      </c>
      <c r="D2853" s="12" t="s">
        <v>13</v>
      </c>
      <c r="E2853" s="12" t="s">
        <v>175</v>
      </c>
      <c r="F2853" s="12" t="s">
        <v>175</v>
      </c>
      <c r="G2853" s="12" t="s">
        <v>16</v>
      </c>
      <c r="H2853" s="12" t="s">
        <v>723</v>
      </c>
      <c r="I2853" s="12" t="s">
        <v>47</v>
      </c>
      <c r="J2853" s="12" t="s">
        <v>6172</v>
      </c>
    </row>
    <row r="2854" customHeight="1" spans="1:10">
      <c r="A2854" s="13">
        <v>44403</v>
      </c>
      <c r="B2854" s="12" t="s">
        <v>6173</v>
      </c>
      <c r="C2854" s="12" t="s">
        <v>1180</v>
      </c>
      <c r="D2854" s="12" t="s">
        <v>13</v>
      </c>
      <c r="F2854" s="12" t="s">
        <v>15</v>
      </c>
      <c r="G2854" s="12" t="s">
        <v>101</v>
      </c>
      <c r="H2854" s="12" t="s">
        <v>101</v>
      </c>
      <c r="I2854" s="12" t="s">
        <v>47</v>
      </c>
      <c r="J2854" s="12" t="s">
        <v>6174</v>
      </c>
    </row>
    <row r="2855" customHeight="1" spans="1:10">
      <c r="A2855" s="13">
        <v>44403</v>
      </c>
      <c r="B2855" s="12" t="s">
        <v>6175</v>
      </c>
      <c r="C2855" s="12" t="s">
        <v>104</v>
      </c>
      <c r="D2855" s="12" t="s">
        <v>238</v>
      </c>
      <c r="F2855" s="12" t="s">
        <v>15</v>
      </c>
      <c r="G2855" s="12" t="s">
        <v>26</v>
      </c>
      <c r="H2855" s="12" t="s">
        <v>27</v>
      </c>
      <c r="I2855" s="12" t="s">
        <v>59</v>
      </c>
      <c r="J2855" s="12" t="s">
        <v>6176</v>
      </c>
    </row>
    <row r="2856" customHeight="1" spans="1:10">
      <c r="A2856" s="13">
        <v>44403</v>
      </c>
      <c r="B2856" s="12" t="s">
        <v>6177</v>
      </c>
      <c r="C2856" s="12" t="s">
        <v>109</v>
      </c>
      <c r="D2856" s="12" t="s">
        <v>13</v>
      </c>
      <c r="F2856" s="12" t="s">
        <v>15</v>
      </c>
      <c r="G2856" s="12" t="s">
        <v>16</v>
      </c>
      <c r="H2856" s="12" t="s">
        <v>17</v>
      </c>
      <c r="I2856" s="12" t="s">
        <v>59</v>
      </c>
      <c r="J2856" s="12" t="s">
        <v>6178</v>
      </c>
    </row>
    <row r="2857" customHeight="1" spans="1:11">
      <c r="A2857" s="13">
        <v>44403</v>
      </c>
      <c r="B2857" s="12" t="s">
        <v>6179</v>
      </c>
      <c r="C2857" s="12" t="s">
        <v>1180</v>
      </c>
      <c r="D2857" s="12" t="s">
        <v>13</v>
      </c>
      <c r="E2857" s="12" t="s">
        <v>6180</v>
      </c>
      <c r="F2857" s="12" t="s">
        <v>15</v>
      </c>
      <c r="G2857" s="12" t="s">
        <v>16</v>
      </c>
      <c r="H2857" s="12" t="s">
        <v>17</v>
      </c>
      <c r="I2857" s="12" t="s">
        <v>59</v>
      </c>
      <c r="J2857" s="12" t="s">
        <v>6181</v>
      </c>
      <c r="K2857" s="12" t="s">
        <v>5808</v>
      </c>
    </row>
    <row r="2858" customHeight="1" spans="1:10">
      <c r="A2858" s="13">
        <v>44403</v>
      </c>
      <c r="B2858" s="12" t="s">
        <v>6182</v>
      </c>
      <c r="C2858" s="12" t="s">
        <v>66</v>
      </c>
      <c r="D2858" s="12" t="s">
        <v>41</v>
      </c>
      <c r="F2858" s="12" t="s">
        <v>15</v>
      </c>
      <c r="G2858" s="12" t="s">
        <v>101</v>
      </c>
      <c r="H2858" s="12" t="s">
        <v>101</v>
      </c>
      <c r="I2858" s="12" t="s">
        <v>59</v>
      </c>
      <c r="J2858" s="12" t="s">
        <v>6183</v>
      </c>
    </row>
    <row r="2859" customHeight="1" spans="1:10">
      <c r="A2859" s="13">
        <v>44403</v>
      </c>
      <c r="B2859" s="12" t="s">
        <v>6184</v>
      </c>
      <c r="C2859" s="12" t="s">
        <v>1608</v>
      </c>
      <c r="D2859" s="12" t="s">
        <v>13</v>
      </c>
      <c r="F2859" s="12" t="s">
        <v>15</v>
      </c>
      <c r="G2859" s="12" t="s">
        <v>26</v>
      </c>
      <c r="H2859" s="12" t="s">
        <v>27</v>
      </c>
      <c r="I2859" s="12" t="s">
        <v>34</v>
      </c>
      <c r="J2859" s="12" t="s">
        <v>6185</v>
      </c>
    </row>
    <row r="2860" customHeight="1" spans="1:11">
      <c r="A2860" s="13">
        <v>44403</v>
      </c>
      <c r="B2860" s="12" t="s">
        <v>6186</v>
      </c>
      <c r="C2860" s="12" t="s">
        <v>109</v>
      </c>
      <c r="D2860" s="12" t="s">
        <v>13</v>
      </c>
      <c r="F2860" s="12" t="s">
        <v>175</v>
      </c>
      <c r="G2860" s="12" t="s">
        <v>16</v>
      </c>
      <c r="H2860" s="12" t="s">
        <v>723</v>
      </c>
      <c r="I2860" s="12" t="s">
        <v>5818</v>
      </c>
      <c r="J2860" s="12" t="s">
        <v>6187</v>
      </c>
      <c r="K2860" s="12" t="s">
        <v>5808</v>
      </c>
    </row>
    <row r="2861" customHeight="1" spans="1:10">
      <c r="A2861" s="13">
        <v>44403</v>
      </c>
      <c r="B2861" s="12" t="s">
        <v>6188</v>
      </c>
      <c r="C2861" s="12" t="s">
        <v>1418</v>
      </c>
      <c r="D2861" s="12" t="s">
        <v>41</v>
      </c>
      <c r="E2861" s="12" t="s">
        <v>1165</v>
      </c>
      <c r="F2861" s="12" t="s">
        <v>15</v>
      </c>
      <c r="G2861" s="12" t="s">
        <v>101</v>
      </c>
      <c r="H2861" s="12" t="s">
        <v>101</v>
      </c>
      <c r="I2861" s="12" t="s">
        <v>18</v>
      </c>
      <c r="J2861" s="12" t="s">
        <v>6189</v>
      </c>
    </row>
    <row r="2862" customHeight="1" spans="1:10">
      <c r="A2862" s="13">
        <v>44403</v>
      </c>
      <c r="B2862" s="12" t="s">
        <v>6190</v>
      </c>
      <c r="C2862" s="12" t="s">
        <v>46</v>
      </c>
      <c r="D2862" s="12" t="s">
        <v>41</v>
      </c>
      <c r="E2862" s="12" t="s">
        <v>6191</v>
      </c>
      <c r="F2862" s="12" t="s">
        <v>15</v>
      </c>
      <c r="G2862" s="12" t="s">
        <v>16</v>
      </c>
      <c r="H2862" s="12" t="s">
        <v>17</v>
      </c>
      <c r="I2862" s="12" t="s">
        <v>18</v>
      </c>
      <c r="J2862" s="12" t="s">
        <v>6192</v>
      </c>
    </row>
    <row r="2863" customHeight="1" spans="1:10">
      <c r="A2863" s="13">
        <v>44403</v>
      </c>
      <c r="B2863" s="12" t="s">
        <v>6193</v>
      </c>
      <c r="C2863" s="12" t="s">
        <v>46</v>
      </c>
      <c r="D2863" s="12" t="s">
        <v>41</v>
      </c>
      <c r="E2863" s="12" t="s">
        <v>175</v>
      </c>
      <c r="F2863" s="12" t="s">
        <v>175</v>
      </c>
      <c r="G2863" s="12" t="s">
        <v>26</v>
      </c>
      <c r="H2863" s="12" t="s">
        <v>726</v>
      </c>
      <c r="I2863" s="12" t="s">
        <v>34</v>
      </c>
      <c r="J2863" s="12" t="s">
        <v>6194</v>
      </c>
    </row>
    <row r="2864" customHeight="1" spans="1:10">
      <c r="A2864" s="13">
        <v>44403</v>
      </c>
      <c r="B2864" s="12" t="s">
        <v>6195</v>
      </c>
      <c r="C2864" s="12" t="s">
        <v>368</v>
      </c>
      <c r="D2864" s="12" t="s">
        <v>13</v>
      </c>
      <c r="E2864" s="12" t="s">
        <v>175</v>
      </c>
      <c r="F2864" s="12" t="s">
        <v>175</v>
      </c>
      <c r="G2864" s="12" t="s">
        <v>101</v>
      </c>
      <c r="H2864" s="12" t="s">
        <v>101</v>
      </c>
      <c r="I2864" s="12" t="s">
        <v>34</v>
      </c>
      <c r="J2864" s="12" t="s">
        <v>6196</v>
      </c>
    </row>
    <row r="2865" customHeight="1" spans="1:10">
      <c r="A2865" s="13">
        <v>44403</v>
      </c>
      <c r="B2865" s="12" t="s">
        <v>6197</v>
      </c>
      <c r="C2865" s="12" t="s">
        <v>12</v>
      </c>
      <c r="D2865" s="12" t="s">
        <v>13</v>
      </c>
      <c r="F2865" s="12" t="s">
        <v>15</v>
      </c>
      <c r="G2865" s="12" t="s">
        <v>101</v>
      </c>
      <c r="H2865" s="12" t="s">
        <v>101</v>
      </c>
      <c r="I2865" s="12" t="s">
        <v>34</v>
      </c>
      <c r="J2865" s="12" t="s">
        <v>6198</v>
      </c>
    </row>
    <row r="2866" customHeight="1" spans="1:10">
      <c r="A2866" s="13">
        <v>44404</v>
      </c>
      <c r="B2866" s="12" t="s">
        <v>6199</v>
      </c>
      <c r="C2866" s="12" t="s">
        <v>1344</v>
      </c>
      <c r="D2866" s="12" t="s">
        <v>41</v>
      </c>
      <c r="F2866" s="12" t="s">
        <v>15</v>
      </c>
      <c r="G2866" s="12" t="s">
        <v>26</v>
      </c>
      <c r="H2866" s="12" t="s">
        <v>27</v>
      </c>
      <c r="I2866" s="12" t="s">
        <v>224</v>
      </c>
      <c r="J2866" s="12" t="s">
        <v>6200</v>
      </c>
    </row>
    <row r="2867" customHeight="1" spans="1:10">
      <c r="A2867" s="13">
        <v>44404</v>
      </c>
      <c r="B2867" s="12" t="s">
        <v>6201</v>
      </c>
      <c r="C2867" s="12" t="s">
        <v>3249</v>
      </c>
      <c r="D2867" s="12" t="s">
        <v>238</v>
      </c>
      <c r="F2867" s="12" t="s">
        <v>15</v>
      </c>
      <c r="G2867" s="12" t="s">
        <v>26</v>
      </c>
      <c r="H2867" s="12" t="s">
        <v>27</v>
      </c>
      <c r="I2867" s="12" t="s">
        <v>224</v>
      </c>
      <c r="J2867" s="12" t="s">
        <v>6202</v>
      </c>
    </row>
    <row r="2868" customHeight="1" spans="1:11">
      <c r="A2868" s="13">
        <v>44404</v>
      </c>
      <c r="B2868" s="12" t="s">
        <v>6203</v>
      </c>
      <c r="C2868" s="12" t="s">
        <v>1955</v>
      </c>
      <c r="D2868" s="12" t="s">
        <v>13</v>
      </c>
      <c r="E2868" s="12" t="s">
        <v>277</v>
      </c>
      <c r="F2868" s="12" t="s">
        <v>15</v>
      </c>
      <c r="G2868" s="12" t="s">
        <v>16</v>
      </c>
      <c r="H2868" s="12" t="s">
        <v>17</v>
      </c>
      <c r="I2868" s="12" t="s">
        <v>224</v>
      </c>
      <c r="J2868" s="12" t="s">
        <v>6204</v>
      </c>
      <c r="K2868" s="12" t="s">
        <v>6205</v>
      </c>
    </row>
    <row r="2869" customHeight="1" spans="1:10">
      <c r="A2869" s="13">
        <v>44404</v>
      </c>
      <c r="B2869" s="12" t="s">
        <v>6206</v>
      </c>
      <c r="C2869" s="12" t="s">
        <v>66</v>
      </c>
      <c r="D2869" s="12" t="s">
        <v>41</v>
      </c>
      <c r="E2869" s="12" t="s">
        <v>6207</v>
      </c>
      <c r="F2869" s="12" t="s">
        <v>15</v>
      </c>
      <c r="G2869" s="12" t="s">
        <v>16</v>
      </c>
      <c r="H2869" s="12" t="s">
        <v>17</v>
      </c>
      <c r="I2869" s="12" t="s">
        <v>224</v>
      </c>
      <c r="J2869" s="12" t="s">
        <v>6208</v>
      </c>
    </row>
    <row r="2870" customHeight="1" spans="1:10">
      <c r="A2870" s="13">
        <v>44404</v>
      </c>
      <c r="B2870" s="12" t="s">
        <v>6209</v>
      </c>
      <c r="C2870" s="12" t="s">
        <v>104</v>
      </c>
      <c r="D2870" s="12" t="s">
        <v>13</v>
      </c>
      <c r="F2870" s="12" t="s">
        <v>175</v>
      </c>
      <c r="G2870" s="12" t="s">
        <v>26</v>
      </c>
      <c r="H2870" s="12" t="s">
        <v>726</v>
      </c>
      <c r="I2870" s="12" t="s">
        <v>59</v>
      </c>
      <c r="J2870" s="12" t="s">
        <v>6210</v>
      </c>
    </row>
    <row r="2871" customHeight="1" spans="1:10">
      <c r="A2871" s="13">
        <v>44404</v>
      </c>
      <c r="B2871" s="12" t="s">
        <v>6211</v>
      </c>
      <c r="C2871" s="12" t="s">
        <v>1209</v>
      </c>
      <c r="D2871" s="12" t="s">
        <v>13</v>
      </c>
      <c r="F2871" s="12" t="s">
        <v>15</v>
      </c>
      <c r="G2871" s="12" t="s">
        <v>101</v>
      </c>
      <c r="H2871" s="12" t="s">
        <v>101</v>
      </c>
      <c r="I2871" s="12" t="s">
        <v>59</v>
      </c>
      <c r="J2871" s="12" t="s">
        <v>6212</v>
      </c>
    </row>
    <row r="2872" customHeight="1" spans="1:11">
      <c r="A2872" s="13">
        <v>44404</v>
      </c>
      <c r="B2872" s="12" t="s">
        <v>6213</v>
      </c>
      <c r="C2872" s="12" t="s">
        <v>280</v>
      </c>
      <c r="D2872" s="12" t="s">
        <v>13</v>
      </c>
      <c r="F2872" s="12" t="s">
        <v>175</v>
      </c>
      <c r="G2872" s="12" t="s">
        <v>16</v>
      </c>
      <c r="H2872" s="12" t="s">
        <v>723</v>
      </c>
      <c r="I2872" s="12" t="s">
        <v>59</v>
      </c>
      <c r="J2872" s="12" t="s">
        <v>6214</v>
      </c>
      <c r="K2872" s="12" t="s">
        <v>5808</v>
      </c>
    </row>
    <row r="2873" customHeight="1" spans="1:11">
      <c r="A2873" s="13">
        <v>44404</v>
      </c>
      <c r="B2873" s="12" t="s">
        <v>6215</v>
      </c>
      <c r="C2873" s="12" t="s">
        <v>4722</v>
      </c>
      <c r="D2873" s="12" t="s">
        <v>13</v>
      </c>
      <c r="E2873" s="12" t="s">
        <v>6216</v>
      </c>
      <c r="F2873" s="12" t="s">
        <v>15</v>
      </c>
      <c r="G2873" s="12" t="s">
        <v>16</v>
      </c>
      <c r="H2873" s="12" t="s">
        <v>17</v>
      </c>
      <c r="I2873" s="12" t="s">
        <v>18</v>
      </c>
      <c r="J2873" s="12" t="s">
        <v>6217</v>
      </c>
      <c r="K2873" s="12" t="s">
        <v>6218</v>
      </c>
    </row>
    <row r="2874" customHeight="1" spans="1:10">
      <c r="A2874" s="13">
        <v>44404</v>
      </c>
      <c r="B2874" s="12" t="s">
        <v>6219</v>
      </c>
      <c r="C2874" s="12" t="s">
        <v>104</v>
      </c>
      <c r="D2874" s="12" t="s">
        <v>13</v>
      </c>
      <c r="F2874" s="12" t="s">
        <v>175</v>
      </c>
      <c r="G2874" s="12" t="s">
        <v>26</v>
      </c>
      <c r="H2874" s="12" t="s">
        <v>726</v>
      </c>
      <c r="I2874" s="12" t="s">
        <v>18</v>
      </c>
      <c r="J2874" s="12" t="s">
        <v>6220</v>
      </c>
    </row>
    <row r="2875" customHeight="1" spans="1:11">
      <c r="A2875" s="13">
        <v>44404</v>
      </c>
      <c r="B2875" s="12" t="s">
        <v>6221</v>
      </c>
      <c r="C2875" s="12" t="s">
        <v>4246</v>
      </c>
      <c r="D2875" s="12" t="s">
        <v>13</v>
      </c>
      <c r="F2875" s="12" t="s">
        <v>175</v>
      </c>
      <c r="G2875" s="12" t="s">
        <v>26</v>
      </c>
      <c r="H2875" s="12" t="s">
        <v>726</v>
      </c>
      <c r="I2875" s="12" t="s">
        <v>583</v>
      </c>
      <c r="J2875" s="12" t="s">
        <v>6043</v>
      </c>
      <c r="K2875" s="12" t="s">
        <v>6222</v>
      </c>
    </row>
    <row r="2876" customHeight="1" spans="1:10">
      <c r="A2876" s="13">
        <v>44404</v>
      </c>
      <c r="B2876" s="12" t="s">
        <v>6223</v>
      </c>
      <c r="C2876" s="12" t="s">
        <v>1955</v>
      </c>
      <c r="D2876" s="12" t="s">
        <v>13</v>
      </c>
      <c r="F2876" s="12" t="s">
        <v>175</v>
      </c>
      <c r="G2876" s="12" t="s">
        <v>26</v>
      </c>
      <c r="H2876" s="12" t="s">
        <v>726</v>
      </c>
      <c r="I2876" s="12" t="s">
        <v>583</v>
      </c>
      <c r="J2876" s="12" t="s">
        <v>6224</v>
      </c>
    </row>
    <row r="2877" customHeight="1" spans="1:10">
      <c r="A2877" s="13">
        <v>44404</v>
      </c>
      <c r="B2877" s="12" t="s">
        <v>6225</v>
      </c>
      <c r="C2877" s="12" t="s">
        <v>109</v>
      </c>
      <c r="D2877" s="12" t="s">
        <v>13</v>
      </c>
      <c r="E2877" s="12" t="s">
        <v>37</v>
      </c>
      <c r="F2877" s="12" t="s">
        <v>15</v>
      </c>
      <c r="G2877" s="12" t="s">
        <v>26</v>
      </c>
      <c r="H2877" s="12" t="s">
        <v>27</v>
      </c>
      <c r="I2877" s="12" t="s">
        <v>583</v>
      </c>
      <c r="J2877" s="12" t="s">
        <v>6226</v>
      </c>
    </row>
    <row r="2878" customHeight="1" spans="1:10">
      <c r="A2878" s="13">
        <v>44404</v>
      </c>
      <c r="B2878" s="12" t="s">
        <v>6227</v>
      </c>
      <c r="C2878" s="12" t="s">
        <v>66</v>
      </c>
      <c r="D2878" s="12" t="s">
        <v>41</v>
      </c>
      <c r="E2878" s="12" t="s">
        <v>155</v>
      </c>
      <c r="F2878" s="12" t="s">
        <v>15</v>
      </c>
      <c r="G2878" s="12" t="s">
        <v>16</v>
      </c>
      <c r="H2878" s="12" t="s">
        <v>17</v>
      </c>
      <c r="I2878" s="12" t="s">
        <v>47</v>
      </c>
      <c r="J2878" s="12" t="s">
        <v>6228</v>
      </c>
    </row>
    <row r="2879" customHeight="1" spans="1:10">
      <c r="A2879" s="13">
        <v>44404</v>
      </c>
      <c r="B2879" s="12" t="s">
        <v>6229</v>
      </c>
      <c r="C2879" s="12" t="s">
        <v>66</v>
      </c>
      <c r="D2879" s="12" t="s">
        <v>41</v>
      </c>
      <c r="E2879" s="12" t="s">
        <v>15</v>
      </c>
      <c r="F2879" s="12" t="s">
        <v>15</v>
      </c>
      <c r="G2879" s="12" t="s">
        <v>16</v>
      </c>
      <c r="H2879" s="12" t="s">
        <v>17</v>
      </c>
      <c r="I2879" s="12" t="s">
        <v>47</v>
      </c>
      <c r="J2879" s="12" t="s">
        <v>728</v>
      </c>
    </row>
    <row r="2880" customHeight="1" spans="1:10">
      <c r="A2880" s="13">
        <v>44404</v>
      </c>
      <c r="B2880" s="12" t="s">
        <v>6230</v>
      </c>
      <c r="C2880" s="12" t="s">
        <v>443</v>
      </c>
      <c r="D2880" s="12" t="s">
        <v>13</v>
      </c>
      <c r="F2880" s="12" t="s">
        <v>15</v>
      </c>
      <c r="G2880" s="12" t="s">
        <v>101</v>
      </c>
      <c r="H2880" s="12" t="s">
        <v>101</v>
      </c>
      <c r="I2880" s="12" t="s">
        <v>47</v>
      </c>
      <c r="J2880" s="12" t="s">
        <v>6231</v>
      </c>
    </row>
    <row r="2881" customHeight="1" spans="1:10">
      <c r="A2881" s="13">
        <v>44404</v>
      </c>
      <c r="B2881" s="12" t="s">
        <v>6232</v>
      </c>
      <c r="C2881" s="12" t="s">
        <v>100</v>
      </c>
      <c r="D2881" s="12" t="s">
        <v>41</v>
      </c>
      <c r="F2881" s="12" t="s">
        <v>15</v>
      </c>
      <c r="G2881" s="12" t="s">
        <v>26</v>
      </c>
      <c r="H2881" s="12" t="s">
        <v>27</v>
      </c>
      <c r="I2881" s="12" t="s">
        <v>47</v>
      </c>
      <c r="J2881" s="12" t="s">
        <v>6233</v>
      </c>
    </row>
    <row r="2882" customHeight="1" spans="1:10">
      <c r="A2882" s="13">
        <v>44405</v>
      </c>
      <c r="B2882" s="12" t="s">
        <v>2329</v>
      </c>
      <c r="C2882" s="12" t="s">
        <v>104</v>
      </c>
      <c r="D2882" s="12" t="s">
        <v>13</v>
      </c>
      <c r="F2882" s="12" t="s">
        <v>15</v>
      </c>
      <c r="G2882" s="12" t="s">
        <v>101</v>
      </c>
      <c r="H2882" s="12" t="s">
        <v>101</v>
      </c>
      <c r="I2882" s="12" t="s">
        <v>18</v>
      </c>
      <c r="J2882" s="12" t="s">
        <v>6234</v>
      </c>
    </row>
    <row r="2883" customHeight="1" spans="1:10">
      <c r="A2883" s="13">
        <v>44405</v>
      </c>
      <c r="B2883" s="12" t="s">
        <v>6235</v>
      </c>
      <c r="C2883" s="12" t="s">
        <v>118</v>
      </c>
      <c r="D2883" s="12" t="s">
        <v>41</v>
      </c>
      <c r="F2883" s="12" t="s">
        <v>15</v>
      </c>
      <c r="G2883" s="12" t="s">
        <v>26</v>
      </c>
      <c r="H2883" s="12" t="s">
        <v>27</v>
      </c>
      <c r="I2883" s="12" t="s">
        <v>18</v>
      </c>
      <c r="J2883" s="12" t="s">
        <v>6236</v>
      </c>
    </row>
    <row r="2884" customHeight="1" spans="1:10">
      <c r="A2884" s="13">
        <v>44405</v>
      </c>
      <c r="B2884" s="12" t="s">
        <v>6237</v>
      </c>
      <c r="C2884" s="12" t="s">
        <v>4722</v>
      </c>
      <c r="D2884" s="12" t="s">
        <v>13</v>
      </c>
      <c r="F2884" s="12" t="s">
        <v>175</v>
      </c>
      <c r="G2884" s="12" t="s">
        <v>26</v>
      </c>
      <c r="H2884" s="12" t="s">
        <v>726</v>
      </c>
      <c r="I2884" s="12" t="s">
        <v>18</v>
      </c>
      <c r="J2884" s="12" t="s">
        <v>6238</v>
      </c>
    </row>
    <row r="2885" customHeight="1" spans="1:10">
      <c r="A2885" s="13">
        <v>44405</v>
      </c>
      <c r="B2885" s="12" t="s">
        <v>6239</v>
      </c>
      <c r="C2885" s="12" t="s">
        <v>109</v>
      </c>
      <c r="D2885" s="12" t="s">
        <v>13</v>
      </c>
      <c r="F2885" s="12" t="s">
        <v>175</v>
      </c>
      <c r="G2885" s="12" t="s">
        <v>26</v>
      </c>
      <c r="H2885" s="12" t="s">
        <v>726</v>
      </c>
      <c r="I2885" s="12" t="s">
        <v>224</v>
      </c>
      <c r="J2885" s="12" t="s">
        <v>6200</v>
      </c>
    </row>
    <row r="2886" customHeight="1" spans="1:10">
      <c r="A2886" s="13">
        <v>44405</v>
      </c>
      <c r="B2886" s="12" t="s">
        <v>6240</v>
      </c>
      <c r="C2886" s="12" t="s">
        <v>5236</v>
      </c>
      <c r="D2886" s="12" t="s">
        <v>238</v>
      </c>
      <c r="F2886" s="12" t="s">
        <v>15</v>
      </c>
      <c r="G2886" s="12" t="s">
        <v>16</v>
      </c>
      <c r="H2886" s="12" t="s">
        <v>17</v>
      </c>
      <c r="I2886" s="12" t="s">
        <v>224</v>
      </c>
      <c r="J2886" s="12" t="s">
        <v>6241</v>
      </c>
    </row>
    <row r="2887" customHeight="1" spans="1:11">
      <c r="A2887" s="13">
        <v>44405</v>
      </c>
      <c r="B2887" s="12" t="s">
        <v>6242</v>
      </c>
      <c r="C2887" s="12" t="s">
        <v>4722</v>
      </c>
      <c r="D2887" s="12" t="s">
        <v>13</v>
      </c>
      <c r="F2887" s="12" t="s">
        <v>15</v>
      </c>
      <c r="G2887" s="12" t="s">
        <v>16</v>
      </c>
      <c r="H2887" s="12" t="s">
        <v>17</v>
      </c>
      <c r="I2887" s="12" t="s">
        <v>47</v>
      </c>
      <c r="J2887" s="12" t="s">
        <v>6243</v>
      </c>
      <c r="K2887" s="12" t="s">
        <v>6244</v>
      </c>
    </row>
    <row r="2888" customHeight="1" spans="1:10">
      <c r="A2888" s="13">
        <v>44405</v>
      </c>
      <c r="B2888" s="12" t="s">
        <v>6245</v>
      </c>
      <c r="C2888" s="12" t="s">
        <v>1137</v>
      </c>
      <c r="D2888" s="12" t="s">
        <v>13</v>
      </c>
      <c r="F2888" s="12" t="s">
        <v>15</v>
      </c>
      <c r="G2888" s="12" t="s">
        <v>26</v>
      </c>
      <c r="H2888" s="12" t="s">
        <v>27</v>
      </c>
      <c r="I2888" s="12" t="s">
        <v>47</v>
      </c>
      <c r="J2888" s="12" t="s">
        <v>6246</v>
      </c>
    </row>
    <row r="2889" customHeight="1" spans="1:10">
      <c r="A2889" s="13">
        <v>44405</v>
      </c>
      <c r="B2889" s="12" t="s">
        <v>6247</v>
      </c>
      <c r="C2889" s="12" t="s">
        <v>3538</v>
      </c>
      <c r="D2889" s="12" t="s">
        <v>238</v>
      </c>
      <c r="F2889" s="12" t="s">
        <v>15</v>
      </c>
      <c r="G2889" s="12" t="s">
        <v>101</v>
      </c>
      <c r="H2889" s="12" t="s">
        <v>101</v>
      </c>
      <c r="I2889" s="12" t="s">
        <v>47</v>
      </c>
      <c r="J2889" s="12" t="s">
        <v>6248</v>
      </c>
    </row>
    <row r="2890" customHeight="1" spans="1:11">
      <c r="A2890" s="13">
        <v>44405</v>
      </c>
      <c r="B2890" s="12" t="s">
        <v>6249</v>
      </c>
      <c r="C2890" s="12" t="s">
        <v>4722</v>
      </c>
      <c r="D2890" s="12" t="s">
        <v>13</v>
      </c>
      <c r="F2890" s="12" t="s">
        <v>175</v>
      </c>
      <c r="G2890" s="12" t="s">
        <v>16</v>
      </c>
      <c r="H2890" s="12" t="s">
        <v>723</v>
      </c>
      <c r="I2890" s="12" t="s">
        <v>59</v>
      </c>
      <c r="J2890" s="12" t="s">
        <v>6250</v>
      </c>
      <c r="K2890" s="12" t="s">
        <v>6251</v>
      </c>
    </row>
    <row r="2891" customHeight="1" spans="1:10">
      <c r="A2891" s="13">
        <v>44405</v>
      </c>
      <c r="B2891" s="12" t="s">
        <v>6252</v>
      </c>
      <c r="C2891" s="12" t="s">
        <v>1384</v>
      </c>
      <c r="D2891" s="12" t="s">
        <v>41</v>
      </c>
      <c r="F2891" s="12" t="s">
        <v>15</v>
      </c>
      <c r="G2891" s="12" t="s">
        <v>26</v>
      </c>
      <c r="H2891" s="12" t="s">
        <v>27</v>
      </c>
      <c r="I2891" s="12" t="s">
        <v>59</v>
      </c>
      <c r="J2891" s="12" t="s">
        <v>6253</v>
      </c>
    </row>
    <row r="2892" customHeight="1" spans="1:10">
      <c r="A2892" s="13">
        <v>44405</v>
      </c>
      <c r="B2892" s="12" t="s">
        <v>6254</v>
      </c>
      <c r="C2892" s="12" t="s">
        <v>118</v>
      </c>
      <c r="D2892" s="12" t="s">
        <v>41</v>
      </c>
      <c r="F2892" s="12" t="s">
        <v>15</v>
      </c>
      <c r="G2892" s="12" t="s">
        <v>26</v>
      </c>
      <c r="H2892" s="12" t="s">
        <v>27</v>
      </c>
      <c r="I2892" s="12" t="s">
        <v>34</v>
      </c>
      <c r="J2892" s="12" t="s">
        <v>6255</v>
      </c>
    </row>
    <row r="2893" customHeight="1" spans="1:10">
      <c r="A2893" s="13">
        <v>44406</v>
      </c>
      <c r="B2893" s="12" t="s">
        <v>6256</v>
      </c>
      <c r="C2893" s="12" t="s">
        <v>66</v>
      </c>
      <c r="D2893" s="12" t="s">
        <v>41</v>
      </c>
      <c r="E2893" s="12" t="s">
        <v>251</v>
      </c>
      <c r="F2893" s="12" t="s">
        <v>15</v>
      </c>
      <c r="G2893" s="12" t="s">
        <v>16</v>
      </c>
      <c r="H2893" s="12" t="s">
        <v>17</v>
      </c>
      <c r="I2893" s="12" t="s">
        <v>34</v>
      </c>
      <c r="J2893" s="12" t="s">
        <v>6257</v>
      </c>
    </row>
    <row r="2894" customHeight="1" spans="1:11">
      <c r="A2894" s="13">
        <v>44405</v>
      </c>
      <c r="B2894" s="12" t="s">
        <v>6258</v>
      </c>
      <c r="C2894" s="12" t="s">
        <v>6259</v>
      </c>
      <c r="D2894" s="12" t="s">
        <v>41</v>
      </c>
      <c r="F2894" s="12" t="s">
        <v>175</v>
      </c>
      <c r="G2894" s="12" t="s">
        <v>101</v>
      </c>
      <c r="H2894" s="12" t="s">
        <v>101</v>
      </c>
      <c r="I2894" s="12" t="s">
        <v>583</v>
      </c>
      <c r="J2894" s="12" t="s">
        <v>6260</v>
      </c>
      <c r="K2894" s="12" t="s">
        <v>6261</v>
      </c>
    </row>
    <row r="2895" customHeight="1" spans="1:10">
      <c r="A2895" s="13">
        <v>44405</v>
      </c>
      <c r="B2895" s="12" t="s">
        <v>6262</v>
      </c>
      <c r="C2895" s="12" t="s">
        <v>280</v>
      </c>
      <c r="D2895" s="12" t="s">
        <v>13</v>
      </c>
      <c r="F2895" s="12" t="s">
        <v>15</v>
      </c>
      <c r="G2895" s="12" t="s">
        <v>26</v>
      </c>
      <c r="H2895" s="12" t="s">
        <v>27</v>
      </c>
      <c r="I2895" s="12" t="s">
        <v>583</v>
      </c>
      <c r="J2895" s="12" t="s">
        <v>6263</v>
      </c>
    </row>
    <row r="2896" customHeight="1" spans="1:10">
      <c r="A2896" s="13">
        <v>44406</v>
      </c>
      <c r="B2896" s="12" t="s">
        <v>6264</v>
      </c>
      <c r="C2896" s="12" t="s">
        <v>66</v>
      </c>
      <c r="D2896" s="12" t="s">
        <v>41</v>
      </c>
      <c r="E2896" s="12" t="s">
        <v>251</v>
      </c>
      <c r="F2896" s="12" t="s">
        <v>15</v>
      </c>
      <c r="G2896" s="12" t="s">
        <v>16</v>
      </c>
      <c r="H2896" s="12" t="s">
        <v>17</v>
      </c>
      <c r="I2896" s="12" t="s">
        <v>18</v>
      </c>
      <c r="J2896" s="12" t="s">
        <v>6265</v>
      </c>
    </row>
    <row r="2897" customHeight="1" spans="1:10">
      <c r="A2897" s="13">
        <v>44406</v>
      </c>
      <c r="B2897" s="12" t="s">
        <v>6266</v>
      </c>
      <c r="C2897" s="12" t="s">
        <v>66</v>
      </c>
      <c r="D2897" s="12" t="s">
        <v>41</v>
      </c>
      <c r="F2897" s="12" t="s">
        <v>15</v>
      </c>
      <c r="G2897" s="12" t="s">
        <v>101</v>
      </c>
      <c r="H2897" s="12" t="s">
        <v>101</v>
      </c>
      <c r="I2897" s="12" t="s">
        <v>18</v>
      </c>
      <c r="J2897" s="12" t="s">
        <v>6267</v>
      </c>
    </row>
    <row r="2898" customHeight="1" spans="1:11">
      <c r="A2898" s="13">
        <v>44406</v>
      </c>
      <c r="B2898" s="12" t="s">
        <v>6268</v>
      </c>
      <c r="C2898" s="12" t="s">
        <v>4722</v>
      </c>
      <c r="D2898" s="12" t="s">
        <v>13</v>
      </c>
      <c r="E2898" s="12" t="s">
        <v>2649</v>
      </c>
      <c r="F2898" s="12" t="s">
        <v>175</v>
      </c>
      <c r="G2898" s="12" t="s">
        <v>16</v>
      </c>
      <c r="H2898" s="12" t="s">
        <v>723</v>
      </c>
      <c r="I2898" s="12" t="s">
        <v>583</v>
      </c>
      <c r="J2898" s="12" t="s">
        <v>6269</v>
      </c>
      <c r="K2898" s="12" t="s">
        <v>5808</v>
      </c>
    </row>
    <row r="2899" customHeight="1" spans="1:10">
      <c r="A2899" s="13">
        <v>44406</v>
      </c>
      <c r="B2899" s="12" t="s">
        <v>6270</v>
      </c>
      <c r="C2899" s="12" t="s">
        <v>6271</v>
      </c>
      <c r="D2899" s="12" t="s">
        <v>13</v>
      </c>
      <c r="F2899" s="12" t="s">
        <v>15</v>
      </c>
      <c r="G2899" s="12" t="s">
        <v>16</v>
      </c>
      <c r="H2899" s="12" t="s">
        <v>17</v>
      </c>
      <c r="I2899" s="12" t="s">
        <v>224</v>
      </c>
      <c r="J2899" s="12" t="s">
        <v>6272</v>
      </c>
    </row>
    <row r="2900" customHeight="1" spans="1:11">
      <c r="A2900" s="13">
        <v>44406</v>
      </c>
      <c r="B2900" s="12" t="s">
        <v>6273</v>
      </c>
      <c r="C2900" s="12" t="s">
        <v>4722</v>
      </c>
      <c r="D2900" s="12" t="s">
        <v>13</v>
      </c>
      <c r="F2900" s="12" t="s">
        <v>15</v>
      </c>
      <c r="G2900" s="12" t="s">
        <v>16</v>
      </c>
      <c r="H2900" s="12" t="s">
        <v>17</v>
      </c>
      <c r="I2900" s="12" t="s">
        <v>224</v>
      </c>
      <c r="J2900" s="12" t="s">
        <v>6274</v>
      </c>
      <c r="K2900" s="12" t="s">
        <v>5808</v>
      </c>
    </row>
    <row r="2901" customHeight="1" spans="1:10">
      <c r="A2901" s="13">
        <v>44406</v>
      </c>
      <c r="B2901" s="12" t="s">
        <v>6275</v>
      </c>
      <c r="C2901" s="12" t="s">
        <v>109</v>
      </c>
      <c r="D2901" s="12" t="s">
        <v>13</v>
      </c>
      <c r="F2901" s="12" t="s">
        <v>175</v>
      </c>
      <c r="G2901" s="12" t="s">
        <v>101</v>
      </c>
      <c r="H2901" s="12" t="s">
        <v>101</v>
      </c>
      <c r="I2901" s="12" t="s">
        <v>224</v>
      </c>
      <c r="J2901" s="12" t="s">
        <v>6276</v>
      </c>
    </row>
    <row r="2902" customHeight="1" spans="1:10">
      <c r="A2902" s="13">
        <v>44406</v>
      </c>
      <c r="B2902" s="12" t="s">
        <v>6277</v>
      </c>
      <c r="C2902" s="12" t="s">
        <v>100</v>
      </c>
      <c r="D2902" s="12" t="s">
        <v>41</v>
      </c>
      <c r="F2902" s="12" t="s">
        <v>175</v>
      </c>
      <c r="G2902" s="12" t="s">
        <v>26</v>
      </c>
      <c r="H2902" s="12" t="s">
        <v>726</v>
      </c>
      <c r="I2902" s="12" t="s">
        <v>34</v>
      </c>
      <c r="J2902" s="12" t="s">
        <v>6278</v>
      </c>
    </row>
    <row r="2903" customHeight="1" spans="1:10">
      <c r="A2903" s="13">
        <v>44406</v>
      </c>
      <c r="B2903" s="12" t="s">
        <v>6279</v>
      </c>
      <c r="C2903" s="12" t="s">
        <v>104</v>
      </c>
      <c r="D2903" s="12" t="s">
        <v>13</v>
      </c>
      <c r="F2903" s="12" t="s">
        <v>175</v>
      </c>
      <c r="G2903" s="12" t="s">
        <v>26</v>
      </c>
      <c r="H2903" s="12" t="s">
        <v>726</v>
      </c>
      <c r="I2903" s="12" t="s">
        <v>34</v>
      </c>
      <c r="J2903" s="12" t="s">
        <v>6280</v>
      </c>
    </row>
    <row r="2904" customHeight="1" spans="1:10">
      <c r="A2904" s="13">
        <v>44406</v>
      </c>
      <c r="B2904" s="12" t="s">
        <v>6281</v>
      </c>
      <c r="C2904" s="12" t="s">
        <v>66</v>
      </c>
      <c r="D2904" s="12" t="s">
        <v>41</v>
      </c>
      <c r="E2904" s="12" t="s">
        <v>84</v>
      </c>
      <c r="F2904" s="12" t="s">
        <v>15</v>
      </c>
      <c r="G2904" s="12" t="s">
        <v>101</v>
      </c>
      <c r="H2904" s="12" t="s">
        <v>101</v>
      </c>
      <c r="I2904" s="12" t="s">
        <v>34</v>
      </c>
      <c r="J2904" s="12" t="s">
        <v>6282</v>
      </c>
    </row>
    <row r="2905" customHeight="1" spans="1:11">
      <c r="A2905" s="13">
        <v>44406</v>
      </c>
      <c r="B2905" s="12" t="s">
        <v>6283</v>
      </c>
      <c r="C2905" s="12" t="s">
        <v>4722</v>
      </c>
      <c r="D2905" s="12" t="s">
        <v>13</v>
      </c>
      <c r="F2905" s="12" t="s">
        <v>175</v>
      </c>
      <c r="G2905" s="12" t="s">
        <v>16</v>
      </c>
      <c r="H2905" s="12" t="s">
        <v>723</v>
      </c>
      <c r="I2905" s="12" t="s">
        <v>5475</v>
      </c>
      <c r="J2905" s="12" t="s">
        <v>6284</v>
      </c>
      <c r="K2905" s="12" t="s">
        <v>5808</v>
      </c>
    </row>
    <row r="2906" customHeight="1" spans="1:10">
      <c r="A2906" s="13">
        <v>44406</v>
      </c>
      <c r="B2906" s="12" t="s">
        <v>6285</v>
      </c>
      <c r="C2906" s="12" t="s">
        <v>118</v>
      </c>
      <c r="D2906" s="12" t="s">
        <v>41</v>
      </c>
      <c r="F2906" s="12" t="s">
        <v>15</v>
      </c>
      <c r="G2906" s="12" t="s">
        <v>26</v>
      </c>
      <c r="H2906" s="12" t="s">
        <v>27</v>
      </c>
      <c r="I2906" s="12" t="s">
        <v>5475</v>
      </c>
      <c r="J2906" s="12" t="s">
        <v>6110</v>
      </c>
    </row>
    <row r="2907" customHeight="1" spans="1:11">
      <c r="A2907" s="13">
        <v>44406</v>
      </c>
      <c r="B2907" s="12" t="s">
        <v>6286</v>
      </c>
      <c r="C2907" s="12" t="s">
        <v>118</v>
      </c>
      <c r="D2907" s="12" t="s">
        <v>13</v>
      </c>
      <c r="F2907" s="12" t="s">
        <v>15</v>
      </c>
      <c r="G2907" s="12" t="s">
        <v>16</v>
      </c>
      <c r="H2907" s="12" t="s">
        <v>17</v>
      </c>
      <c r="I2907" s="12" t="s">
        <v>18</v>
      </c>
      <c r="J2907" s="12" t="s">
        <v>6287</v>
      </c>
      <c r="K2907" s="12" t="s">
        <v>5808</v>
      </c>
    </row>
    <row r="2908" customHeight="1" spans="1:10">
      <c r="A2908" s="13">
        <v>44406</v>
      </c>
      <c r="B2908" s="12" t="s">
        <v>6288</v>
      </c>
      <c r="C2908" s="12" t="s">
        <v>109</v>
      </c>
      <c r="D2908" s="12" t="s">
        <v>13</v>
      </c>
      <c r="F2908" s="12" t="s">
        <v>15</v>
      </c>
      <c r="G2908" s="12" t="s">
        <v>26</v>
      </c>
      <c r="H2908" s="12" t="s">
        <v>27</v>
      </c>
      <c r="I2908" s="12" t="s">
        <v>47</v>
      </c>
      <c r="J2908" s="12" t="s">
        <v>728</v>
      </c>
    </row>
    <row r="2909" customHeight="1" spans="1:10">
      <c r="A2909" s="13">
        <v>44406</v>
      </c>
      <c r="B2909" s="12" t="s">
        <v>6289</v>
      </c>
      <c r="C2909" s="12" t="s">
        <v>118</v>
      </c>
      <c r="D2909" s="12" t="s">
        <v>41</v>
      </c>
      <c r="F2909" s="12" t="s">
        <v>175</v>
      </c>
      <c r="G2909" s="12" t="s">
        <v>26</v>
      </c>
      <c r="H2909" s="12" t="s">
        <v>726</v>
      </c>
      <c r="I2909" s="12" t="s">
        <v>47</v>
      </c>
      <c r="J2909" s="12" t="s">
        <v>6290</v>
      </c>
    </row>
    <row r="2910" customHeight="1" spans="1:10">
      <c r="A2910" s="13">
        <v>44406</v>
      </c>
      <c r="B2910" s="12" t="s">
        <v>6291</v>
      </c>
      <c r="C2910" s="12" t="s">
        <v>368</v>
      </c>
      <c r="D2910" s="12" t="s">
        <v>13</v>
      </c>
      <c r="F2910" s="12" t="s">
        <v>175</v>
      </c>
      <c r="G2910" s="12" t="s">
        <v>26</v>
      </c>
      <c r="H2910" s="12" t="s">
        <v>726</v>
      </c>
      <c r="I2910" s="12" t="s">
        <v>47</v>
      </c>
      <c r="J2910" s="12" t="s">
        <v>6292</v>
      </c>
    </row>
    <row r="2911" customHeight="1" spans="1:10">
      <c r="A2911" s="13">
        <v>44406</v>
      </c>
      <c r="B2911" s="12" t="s">
        <v>6293</v>
      </c>
      <c r="C2911" s="12" t="s">
        <v>118</v>
      </c>
      <c r="D2911" s="12" t="s">
        <v>41</v>
      </c>
      <c r="F2911" s="12" t="s">
        <v>175</v>
      </c>
      <c r="G2911" s="12" t="s">
        <v>16</v>
      </c>
      <c r="H2911" s="12" t="s">
        <v>723</v>
      </c>
      <c r="I2911" s="12" t="s">
        <v>47</v>
      </c>
      <c r="J2911" s="12" t="s">
        <v>6294</v>
      </c>
    </row>
    <row r="2912" customHeight="1" spans="1:10">
      <c r="A2912" s="13">
        <v>44406</v>
      </c>
      <c r="B2912" s="12" t="s">
        <v>6295</v>
      </c>
      <c r="C2912" s="12" t="s">
        <v>4722</v>
      </c>
      <c r="D2912" s="12" t="s">
        <v>13</v>
      </c>
      <c r="F2912" s="12" t="s">
        <v>175</v>
      </c>
      <c r="G2912" s="12" t="s">
        <v>16</v>
      </c>
      <c r="H2912" s="12" t="s">
        <v>723</v>
      </c>
      <c r="I2912" s="12" t="s">
        <v>47</v>
      </c>
      <c r="J2912" s="12" t="s">
        <v>6296</v>
      </c>
    </row>
    <row r="2913" customHeight="1" spans="1:10">
      <c r="A2913" s="13">
        <v>44407</v>
      </c>
      <c r="B2913" s="12" t="s">
        <v>6297</v>
      </c>
      <c r="C2913" s="12" t="s">
        <v>1955</v>
      </c>
      <c r="D2913" s="12" t="s">
        <v>13</v>
      </c>
      <c r="F2913" s="12" t="s">
        <v>15</v>
      </c>
      <c r="G2913" s="12" t="s">
        <v>26</v>
      </c>
      <c r="H2913" s="12" t="s">
        <v>27</v>
      </c>
      <c r="I2913" s="12" t="s">
        <v>5475</v>
      </c>
      <c r="J2913" s="12" t="s">
        <v>6298</v>
      </c>
    </row>
    <row r="2914" customHeight="1" spans="1:11">
      <c r="A2914" s="13">
        <v>44407</v>
      </c>
      <c r="B2914" s="12" t="s">
        <v>6299</v>
      </c>
      <c r="C2914" s="12" t="s">
        <v>4722</v>
      </c>
      <c r="D2914" s="12" t="s">
        <v>13</v>
      </c>
      <c r="F2914" s="12" t="s">
        <v>175</v>
      </c>
      <c r="G2914" s="12" t="s">
        <v>16</v>
      </c>
      <c r="H2914" s="12" t="s">
        <v>723</v>
      </c>
      <c r="I2914" s="12" t="s">
        <v>5475</v>
      </c>
      <c r="J2914" s="12" t="s">
        <v>6300</v>
      </c>
      <c r="K2914" s="12" t="s">
        <v>5808</v>
      </c>
    </row>
    <row r="2915" customHeight="1" spans="1:11">
      <c r="A2915" s="13">
        <v>44407</v>
      </c>
      <c r="B2915" s="12" t="s">
        <v>6301</v>
      </c>
      <c r="C2915" s="12" t="s">
        <v>12</v>
      </c>
      <c r="D2915" s="12" t="s">
        <v>13</v>
      </c>
      <c r="E2915" s="12" t="s">
        <v>155</v>
      </c>
      <c r="F2915" s="12" t="s">
        <v>15</v>
      </c>
      <c r="G2915" s="12" t="s">
        <v>16</v>
      </c>
      <c r="H2915" s="12" t="s">
        <v>17</v>
      </c>
      <c r="I2915" s="12" t="s">
        <v>5475</v>
      </c>
      <c r="J2915" s="12" t="s">
        <v>6302</v>
      </c>
      <c r="K2915" s="12" t="s">
        <v>5808</v>
      </c>
    </row>
    <row r="2916" customHeight="1" spans="1:10">
      <c r="A2916" s="13">
        <v>44407</v>
      </c>
      <c r="B2916" s="12" t="s">
        <v>6303</v>
      </c>
      <c r="C2916" s="12" t="s">
        <v>158</v>
      </c>
      <c r="D2916" s="12" t="s">
        <v>41</v>
      </c>
      <c r="F2916" s="12" t="s">
        <v>15</v>
      </c>
      <c r="G2916" s="12" t="s">
        <v>16</v>
      </c>
      <c r="H2916" s="12" t="s">
        <v>17</v>
      </c>
      <c r="I2916" s="12" t="s">
        <v>34</v>
      </c>
      <c r="J2916" s="12" t="s">
        <v>6304</v>
      </c>
    </row>
    <row r="2917" customHeight="1" spans="1:10">
      <c r="A2917" s="13">
        <v>44407</v>
      </c>
      <c r="B2917" s="12" t="s">
        <v>6305</v>
      </c>
      <c r="C2917" s="12" t="s">
        <v>673</v>
      </c>
      <c r="D2917" s="12" t="s">
        <v>13</v>
      </c>
      <c r="F2917" s="12" t="s">
        <v>15</v>
      </c>
      <c r="G2917" s="12" t="s">
        <v>26</v>
      </c>
      <c r="H2917" s="12" t="s">
        <v>27</v>
      </c>
      <c r="I2917" s="12" t="s">
        <v>583</v>
      </c>
      <c r="J2917" s="12" t="s">
        <v>6306</v>
      </c>
    </row>
    <row r="2918" customHeight="1" spans="1:11">
      <c r="A2918" s="13">
        <v>44407</v>
      </c>
      <c r="B2918" s="12" t="s">
        <v>6307</v>
      </c>
      <c r="C2918" s="12" t="s">
        <v>109</v>
      </c>
      <c r="D2918" s="12" t="s">
        <v>13</v>
      </c>
      <c r="F2918" s="12" t="s">
        <v>175</v>
      </c>
      <c r="G2918" s="12" t="s">
        <v>16</v>
      </c>
      <c r="H2918" s="12" t="s">
        <v>723</v>
      </c>
      <c r="I2918" s="12" t="s">
        <v>583</v>
      </c>
      <c r="J2918" s="12" t="s">
        <v>6308</v>
      </c>
      <c r="K2918" s="12" t="s">
        <v>6309</v>
      </c>
    </row>
    <row r="2919" customHeight="1" spans="1:10">
      <c r="A2919" s="13">
        <v>44407</v>
      </c>
      <c r="B2919" s="12" t="s">
        <v>6310</v>
      </c>
      <c r="C2919" s="12" t="s">
        <v>368</v>
      </c>
      <c r="D2919" s="12" t="s">
        <v>13</v>
      </c>
      <c r="F2919" s="12" t="s">
        <v>175</v>
      </c>
      <c r="G2919" s="12" t="s">
        <v>26</v>
      </c>
      <c r="H2919" s="12" t="s">
        <v>726</v>
      </c>
      <c r="I2919" s="12" t="s">
        <v>583</v>
      </c>
      <c r="J2919" s="12" t="s">
        <v>6311</v>
      </c>
    </row>
    <row r="2920" customHeight="1" spans="1:10">
      <c r="A2920" s="13">
        <v>44407</v>
      </c>
      <c r="B2920" s="12" t="s">
        <v>6312</v>
      </c>
      <c r="C2920" s="12" t="s">
        <v>6313</v>
      </c>
      <c r="D2920" s="12" t="s">
        <v>13</v>
      </c>
      <c r="F2920" s="12" t="s">
        <v>15</v>
      </c>
      <c r="G2920" s="12" t="s">
        <v>101</v>
      </c>
      <c r="H2920" s="12" t="s">
        <v>101</v>
      </c>
      <c r="I2920" s="12" t="s">
        <v>583</v>
      </c>
      <c r="J2920" s="12" t="s">
        <v>6314</v>
      </c>
    </row>
    <row r="2921" customHeight="1" spans="1:10">
      <c r="A2921" s="13">
        <v>44407</v>
      </c>
      <c r="B2921" s="12" t="s">
        <v>6315</v>
      </c>
      <c r="C2921" s="12" t="s">
        <v>928</v>
      </c>
      <c r="D2921" s="12" t="s">
        <v>13</v>
      </c>
      <c r="F2921" s="12" t="s">
        <v>175</v>
      </c>
      <c r="G2921" s="12" t="s">
        <v>16</v>
      </c>
      <c r="H2921" s="12" t="s">
        <v>723</v>
      </c>
      <c r="I2921" s="12" t="s">
        <v>224</v>
      </c>
      <c r="J2921" s="12" t="s">
        <v>38</v>
      </c>
    </row>
    <row r="2922" customHeight="1" spans="1:10">
      <c r="A2922" s="13">
        <v>44407</v>
      </c>
      <c r="B2922" s="12" t="s">
        <v>6316</v>
      </c>
      <c r="C2922" s="12" t="s">
        <v>1955</v>
      </c>
      <c r="D2922" s="12" t="s">
        <v>13</v>
      </c>
      <c r="F2922" s="12" t="s">
        <v>15</v>
      </c>
      <c r="G2922" s="12" t="s">
        <v>26</v>
      </c>
      <c r="H2922" s="12" t="s">
        <v>27</v>
      </c>
      <c r="I2922" s="12" t="s">
        <v>224</v>
      </c>
      <c r="J2922" s="12" t="s">
        <v>6317</v>
      </c>
    </row>
    <row r="2923" customHeight="1" spans="1:10">
      <c r="A2923" s="13">
        <v>44407</v>
      </c>
      <c r="B2923" s="12" t="s">
        <v>6318</v>
      </c>
      <c r="C2923" s="12" t="s">
        <v>1132</v>
      </c>
      <c r="D2923" s="12" t="s">
        <v>41</v>
      </c>
      <c r="E2923" s="12" t="s">
        <v>15</v>
      </c>
      <c r="F2923" s="12" t="s">
        <v>15</v>
      </c>
      <c r="G2923" s="12" t="s">
        <v>16</v>
      </c>
      <c r="H2923" s="12" t="s">
        <v>17</v>
      </c>
      <c r="I2923" s="12" t="s">
        <v>18</v>
      </c>
      <c r="J2923" s="12" t="s">
        <v>6319</v>
      </c>
    </row>
    <row r="2924" customHeight="1" spans="1:10">
      <c r="A2924" s="13">
        <v>44407</v>
      </c>
      <c r="B2924" s="12" t="s">
        <v>6320</v>
      </c>
      <c r="C2924" s="12" t="s">
        <v>69</v>
      </c>
      <c r="D2924" s="12" t="s">
        <v>41</v>
      </c>
      <c r="E2924" s="12" t="s">
        <v>632</v>
      </c>
      <c r="F2924" s="12" t="s">
        <v>15</v>
      </c>
      <c r="G2924" s="12" t="s">
        <v>101</v>
      </c>
      <c r="H2924" s="12" t="s">
        <v>101</v>
      </c>
      <c r="I2924" s="12" t="s">
        <v>18</v>
      </c>
      <c r="J2924" s="12" t="s">
        <v>6321</v>
      </c>
    </row>
    <row r="2925" customHeight="1" spans="1:10">
      <c r="A2925" s="13">
        <v>44407</v>
      </c>
      <c r="B2925" s="12" t="s">
        <v>6322</v>
      </c>
      <c r="C2925" s="12" t="s">
        <v>104</v>
      </c>
      <c r="D2925" s="12" t="s">
        <v>13</v>
      </c>
      <c r="F2925" s="12" t="s">
        <v>15</v>
      </c>
      <c r="G2925" s="12" t="s">
        <v>26</v>
      </c>
      <c r="H2925" s="12" t="s">
        <v>27</v>
      </c>
      <c r="I2925" s="12" t="s">
        <v>59</v>
      </c>
      <c r="J2925" s="12" t="s">
        <v>6323</v>
      </c>
    </row>
    <row r="2926" customHeight="1" spans="1:10">
      <c r="A2926" s="13">
        <v>44407</v>
      </c>
      <c r="B2926" s="12" t="s">
        <v>6324</v>
      </c>
      <c r="C2926" s="12" t="s">
        <v>1344</v>
      </c>
      <c r="D2926" s="12" t="s">
        <v>13</v>
      </c>
      <c r="F2926" s="12" t="s">
        <v>175</v>
      </c>
      <c r="G2926" s="12" t="s">
        <v>26</v>
      </c>
      <c r="H2926" s="12" t="s">
        <v>726</v>
      </c>
      <c r="I2926" s="12" t="s">
        <v>59</v>
      </c>
      <c r="J2926" s="12" t="s">
        <v>5427</v>
      </c>
    </row>
    <row r="2927" customHeight="1" spans="1:11">
      <c r="A2927" s="13">
        <v>44407</v>
      </c>
      <c r="B2927" s="12" t="s">
        <v>6325</v>
      </c>
      <c r="C2927" s="12" t="s">
        <v>4722</v>
      </c>
      <c r="D2927" s="12" t="s">
        <v>13</v>
      </c>
      <c r="F2927" s="12" t="s">
        <v>175</v>
      </c>
      <c r="G2927" s="12" t="s">
        <v>16</v>
      </c>
      <c r="H2927" s="12" t="s">
        <v>723</v>
      </c>
      <c r="I2927" s="12" t="s">
        <v>59</v>
      </c>
      <c r="J2927" s="12" t="s">
        <v>6326</v>
      </c>
      <c r="K2927" s="12" t="s">
        <v>6327</v>
      </c>
    </row>
    <row r="2928" customHeight="1" spans="1:10">
      <c r="A2928" s="13">
        <v>44407</v>
      </c>
      <c r="B2928" s="12" t="s">
        <v>6328</v>
      </c>
      <c r="C2928" s="12" t="s">
        <v>104</v>
      </c>
      <c r="D2928" s="12" t="s">
        <v>13</v>
      </c>
      <c r="F2928" s="12" t="s">
        <v>175</v>
      </c>
      <c r="G2928" s="12" t="s">
        <v>26</v>
      </c>
      <c r="H2928" s="12" t="s">
        <v>726</v>
      </c>
      <c r="I2928" s="12" t="s">
        <v>18</v>
      </c>
      <c r="J2928" s="12" t="s">
        <v>6329</v>
      </c>
    </row>
    <row r="2929" customHeight="1" spans="1:10">
      <c r="A2929" s="13">
        <v>44408</v>
      </c>
      <c r="B2929" s="12" t="s">
        <v>6330</v>
      </c>
      <c r="C2929" s="12" t="s">
        <v>109</v>
      </c>
      <c r="D2929" s="12" t="s">
        <v>13</v>
      </c>
      <c r="F2929" s="12" t="s">
        <v>15</v>
      </c>
      <c r="G2929" s="12" t="s">
        <v>26</v>
      </c>
      <c r="H2929" s="12" t="s">
        <v>27</v>
      </c>
      <c r="I2929" s="12" t="s">
        <v>5475</v>
      </c>
      <c r="J2929" s="12" t="s">
        <v>6331</v>
      </c>
    </row>
    <row r="2930" customHeight="1" spans="1:10">
      <c r="A2930" s="13">
        <v>44408</v>
      </c>
      <c r="B2930" s="12" t="s">
        <v>6332</v>
      </c>
      <c r="C2930" s="12" t="s">
        <v>109</v>
      </c>
      <c r="D2930" s="12" t="s">
        <v>13</v>
      </c>
      <c r="F2930" s="12" t="s">
        <v>15</v>
      </c>
      <c r="G2930" s="12" t="s">
        <v>26</v>
      </c>
      <c r="H2930" s="12" t="s">
        <v>27</v>
      </c>
      <c r="I2930" s="12" t="s">
        <v>5475</v>
      </c>
      <c r="J2930" s="12" t="s">
        <v>6333</v>
      </c>
    </row>
    <row r="2931" customHeight="1" spans="1:10">
      <c r="A2931" s="13">
        <v>44408</v>
      </c>
      <c r="B2931" s="12" t="s">
        <v>6334</v>
      </c>
      <c r="C2931" s="12" t="s">
        <v>1160</v>
      </c>
      <c r="D2931" s="12" t="s">
        <v>13</v>
      </c>
      <c r="F2931" s="12" t="s">
        <v>175</v>
      </c>
      <c r="G2931" s="12" t="s">
        <v>16</v>
      </c>
      <c r="H2931" s="12" t="s">
        <v>723</v>
      </c>
      <c r="I2931" s="12" t="s">
        <v>224</v>
      </c>
      <c r="J2931" s="12" t="s">
        <v>38</v>
      </c>
    </row>
    <row r="2932" customHeight="1" spans="1:10">
      <c r="A2932" s="13">
        <v>44408</v>
      </c>
      <c r="B2932" s="12" t="s">
        <v>6335</v>
      </c>
      <c r="C2932" s="12" t="s">
        <v>455</v>
      </c>
      <c r="D2932" s="12" t="s">
        <v>13</v>
      </c>
      <c r="F2932" s="12" t="s">
        <v>175</v>
      </c>
      <c r="G2932" s="12" t="s">
        <v>26</v>
      </c>
      <c r="H2932" s="12" t="s">
        <v>726</v>
      </c>
      <c r="I2932" s="12" t="s">
        <v>224</v>
      </c>
      <c r="J2932" s="12" t="s">
        <v>6336</v>
      </c>
    </row>
    <row r="2933" customHeight="1" spans="1:10">
      <c r="A2933" s="13">
        <v>44408</v>
      </c>
      <c r="B2933" s="12" t="s">
        <v>6337</v>
      </c>
      <c r="C2933" s="12" t="s">
        <v>2310</v>
      </c>
      <c r="D2933" s="12" t="s">
        <v>13</v>
      </c>
      <c r="F2933" s="12" t="s">
        <v>15</v>
      </c>
      <c r="G2933" s="12" t="s">
        <v>26</v>
      </c>
      <c r="H2933" s="12" t="s">
        <v>27</v>
      </c>
      <c r="I2933" s="12" t="s">
        <v>224</v>
      </c>
      <c r="J2933" s="12" t="s">
        <v>6338</v>
      </c>
    </row>
    <row r="2934" customHeight="1" spans="1:10">
      <c r="A2934" s="13">
        <v>44408</v>
      </c>
      <c r="B2934" s="12" t="s">
        <v>6339</v>
      </c>
      <c r="C2934" s="12" t="s">
        <v>1180</v>
      </c>
      <c r="D2934" s="12" t="s">
        <v>13</v>
      </c>
      <c r="F2934" s="12" t="s">
        <v>15</v>
      </c>
      <c r="G2934" s="12" t="s">
        <v>101</v>
      </c>
      <c r="H2934" s="12" t="s">
        <v>101</v>
      </c>
      <c r="I2934" s="12" t="s">
        <v>583</v>
      </c>
      <c r="J2934" s="12" t="s">
        <v>6340</v>
      </c>
    </row>
    <row r="2935" customHeight="1" spans="1:10">
      <c r="A2935" s="13">
        <v>44408</v>
      </c>
      <c r="B2935" s="12" t="s">
        <v>6341</v>
      </c>
      <c r="C2935" s="12" t="s">
        <v>118</v>
      </c>
      <c r="D2935" s="12" t="s">
        <v>41</v>
      </c>
      <c r="E2935" s="12" t="s">
        <v>6342</v>
      </c>
      <c r="F2935" s="12" t="s">
        <v>15</v>
      </c>
      <c r="G2935" s="12" t="s">
        <v>16</v>
      </c>
      <c r="H2935" s="12" t="s">
        <v>17</v>
      </c>
      <c r="I2935" s="12" t="s">
        <v>34</v>
      </c>
      <c r="J2935" s="12" t="s">
        <v>6343</v>
      </c>
    </row>
    <row r="2936" customHeight="1" spans="1:10">
      <c r="A2936" s="13">
        <v>44408</v>
      </c>
      <c r="B2936" s="12" t="s">
        <v>6344</v>
      </c>
      <c r="C2936" s="12" t="s">
        <v>158</v>
      </c>
      <c r="D2936" s="12" t="s">
        <v>41</v>
      </c>
      <c r="E2936" s="12" t="s">
        <v>175</v>
      </c>
      <c r="F2936" s="12" t="s">
        <v>15</v>
      </c>
      <c r="G2936" s="12" t="s">
        <v>16</v>
      </c>
      <c r="H2936" s="12" t="s">
        <v>17</v>
      </c>
      <c r="I2936" s="12" t="s">
        <v>34</v>
      </c>
      <c r="J2936" s="12" t="s">
        <v>6345</v>
      </c>
    </row>
    <row r="2937" customHeight="1" spans="1:10">
      <c r="A2937" s="13">
        <v>44408</v>
      </c>
      <c r="B2937" s="12" t="s">
        <v>6346</v>
      </c>
      <c r="C2937" s="12" t="s">
        <v>1180</v>
      </c>
      <c r="D2937" s="12" t="s">
        <v>13</v>
      </c>
      <c r="F2937" s="12" t="s">
        <v>15</v>
      </c>
      <c r="G2937" s="12" t="s">
        <v>26</v>
      </c>
      <c r="H2937" s="12" t="s">
        <v>27</v>
      </c>
      <c r="I2937" s="12" t="s">
        <v>59</v>
      </c>
      <c r="J2937" s="12" t="s">
        <v>6347</v>
      </c>
    </row>
    <row r="2938" customHeight="1" spans="1:10">
      <c r="A2938" s="13">
        <v>44408</v>
      </c>
      <c r="B2938" s="12" t="s">
        <v>6348</v>
      </c>
      <c r="C2938" s="12" t="s">
        <v>423</v>
      </c>
      <c r="D2938" s="12" t="s">
        <v>41</v>
      </c>
      <c r="F2938" s="12" t="s">
        <v>15</v>
      </c>
      <c r="G2938" s="12" t="s">
        <v>16</v>
      </c>
      <c r="H2938" s="12" t="s">
        <v>17</v>
      </c>
      <c r="I2938" s="12" t="s">
        <v>59</v>
      </c>
      <c r="J2938" s="12" t="s">
        <v>6349</v>
      </c>
    </row>
    <row r="2939" customHeight="1" spans="1:11">
      <c r="A2939" s="13">
        <v>44408</v>
      </c>
      <c r="B2939" s="12" t="s">
        <v>6350</v>
      </c>
      <c r="C2939" s="12" t="s">
        <v>4722</v>
      </c>
      <c r="D2939" s="12" t="s">
        <v>13</v>
      </c>
      <c r="F2939" s="12" t="s">
        <v>175</v>
      </c>
      <c r="G2939" s="12" t="s">
        <v>16</v>
      </c>
      <c r="H2939" s="12" t="s">
        <v>723</v>
      </c>
      <c r="I2939" s="12" t="s">
        <v>59</v>
      </c>
      <c r="J2939" s="12" t="s">
        <v>6351</v>
      </c>
      <c r="K2939" s="12" t="s">
        <v>6352</v>
      </c>
    </row>
    <row r="2940" customHeight="1" spans="1:10">
      <c r="A2940" s="13">
        <v>44408</v>
      </c>
      <c r="B2940" s="12" t="s">
        <v>6353</v>
      </c>
      <c r="C2940" s="12" t="s">
        <v>2310</v>
      </c>
      <c r="D2940" s="12" t="s">
        <v>13</v>
      </c>
      <c r="E2940" s="12" t="s">
        <v>15</v>
      </c>
      <c r="F2940" s="12" t="s">
        <v>15</v>
      </c>
      <c r="G2940" s="12" t="s">
        <v>26</v>
      </c>
      <c r="H2940" s="12" t="s">
        <v>27</v>
      </c>
      <c r="I2940" s="12" t="s">
        <v>18</v>
      </c>
      <c r="J2940" s="12" t="s">
        <v>6354</v>
      </c>
    </row>
    <row r="2941" customHeight="1" spans="1:10">
      <c r="A2941" s="13">
        <v>44408</v>
      </c>
      <c r="B2941" s="12" t="s">
        <v>6355</v>
      </c>
      <c r="C2941" s="12" t="s">
        <v>50</v>
      </c>
      <c r="D2941" s="12" t="s">
        <v>41</v>
      </c>
      <c r="E2941" s="12" t="s">
        <v>37</v>
      </c>
      <c r="F2941" s="12" t="s">
        <v>15</v>
      </c>
      <c r="G2941" s="12" t="s">
        <v>16</v>
      </c>
      <c r="H2941" s="12" t="s">
        <v>17</v>
      </c>
      <c r="I2941" s="12" t="s">
        <v>18</v>
      </c>
      <c r="J2941" s="12" t="s">
        <v>3095</v>
      </c>
    </row>
    <row r="2942" customHeight="1" spans="1:10">
      <c r="A2942" s="13">
        <v>44408</v>
      </c>
      <c r="B2942" s="12" t="s">
        <v>6356</v>
      </c>
      <c r="C2942" s="12" t="s">
        <v>104</v>
      </c>
      <c r="D2942" s="12" t="s">
        <v>13</v>
      </c>
      <c r="E2942" s="12" t="s">
        <v>2649</v>
      </c>
      <c r="F2942" s="12" t="s">
        <v>175</v>
      </c>
      <c r="G2942" s="12" t="s">
        <v>101</v>
      </c>
      <c r="H2942" s="12" t="s">
        <v>101</v>
      </c>
      <c r="I2942" s="12" t="s">
        <v>18</v>
      </c>
      <c r="J2942" s="12" t="s">
        <v>6357</v>
      </c>
    </row>
    <row r="2943" customHeight="1" spans="1:11">
      <c r="A2943" s="13">
        <v>44408</v>
      </c>
      <c r="B2943" s="12" t="s">
        <v>6358</v>
      </c>
      <c r="C2943" s="12" t="s">
        <v>2310</v>
      </c>
      <c r="D2943" s="12" t="s">
        <v>13</v>
      </c>
      <c r="F2943" s="12" t="s">
        <v>15</v>
      </c>
      <c r="G2943" s="12" t="s">
        <v>16</v>
      </c>
      <c r="H2943" s="12" t="s">
        <v>17</v>
      </c>
      <c r="I2943" s="12" t="s">
        <v>34</v>
      </c>
      <c r="J2943" s="12" t="s">
        <v>6359</v>
      </c>
      <c r="K2943" s="12" t="s">
        <v>6360</v>
      </c>
    </row>
    <row r="2944" customHeight="1" spans="1:10">
      <c r="A2944" s="13">
        <v>44408</v>
      </c>
      <c r="B2944" s="12" t="s">
        <v>6361</v>
      </c>
      <c r="C2944" s="12" t="s">
        <v>158</v>
      </c>
      <c r="D2944" s="12" t="s">
        <v>41</v>
      </c>
      <c r="F2944" s="12" t="s">
        <v>175</v>
      </c>
      <c r="G2944" s="12" t="s">
        <v>16</v>
      </c>
      <c r="H2944" s="12" t="s">
        <v>723</v>
      </c>
      <c r="I2944" s="12" t="s">
        <v>34</v>
      </c>
      <c r="J2944" s="12" t="s">
        <v>6362</v>
      </c>
    </row>
    <row r="2945" customHeight="1" spans="1:11">
      <c r="A2945" s="13">
        <v>44409</v>
      </c>
      <c r="B2945" s="12" t="s">
        <v>6363</v>
      </c>
      <c r="C2945" s="12" t="s">
        <v>368</v>
      </c>
      <c r="D2945" s="12" t="s">
        <v>13</v>
      </c>
      <c r="E2945" s="12" t="s">
        <v>15</v>
      </c>
      <c r="F2945" s="12" t="s">
        <v>15</v>
      </c>
      <c r="G2945" s="12" t="s">
        <v>101</v>
      </c>
      <c r="H2945" s="12" t="s">
        <v>101</v>
      </c>
      <c r="I2945" s="12" t="s">
        <v>224</v>
      </c>
      <c r="J2945" s="12" t="s">
        <v>38</v>
      </c>
      <c r="K2945" s="12" t="s">
        <v>6364</v>
      </c>
    </row>
    <row r="2946" customHeight="1" spans="1:11">
      <c r="A2946" s="13">
        <v>44409</v>
      </c>
      <c r="B2946" s="12" t="s">
        <v>6365</v>
      </c>
      <c r="C2946" s="12" t="s">
        <v>50</v>
      </c>
      <c r="D2946" s="12" t="s">
        <v>41</v>
      </c>
      <c r="E2946" s="12" t="s">
        <v>23</v>
      </c>
      <c r="F2946" s="12" t="s">
        <v>175</v>
      </c>
      <c r="G2946" s="12" t="s">
        <v>26</v>
      </c>
      <c r="H2946" s="12" t="s">
        <v>726</v>
      </c>
      <c r="I2946" s="12" t="s">
        <v>224</v>
      </c>
      <c r="J2946" s="12" t="s">
        <v>6366</v>
      </c>
      <c r="K2946" s="12" t="s">
        <v>6367</v>
      </c>
    </row>
    <row r="2947" customHeight="1" spans="1:11">
      <c r="A2947" s="13">
        <v>44409</v>
      </c>
      <c r="B2947" s="12" t="s">
        <v>6368</v>
      </c>
      <c r="C2947" s="12" t="s">
        <v>12</v>
      </c>
      <c r="D2947" s="12" t="s">
        <v>13</v>
      </c>
      <c r="E2947" s="12" t="s">
        <v>15</v>
      </c>
      <c r="F2947" s="12" t="s">
        <v>15</v>
      </c>
      <c r="G2947" s="12" t="s">
        <v>16</v>
      </c>
      <c r="H2947" s="12" t="s">
        <v>17</v>
      </c>
      <c r="I2947" s="12" t="s">
        <v>224</v>
      </c>
      <c r="J2947" s="12" t="s">
        <v>6369</v>
      </c>
      <c r="K2947" s="12" t="s">
        <v>6370</v>
      </c>
    </row>
    <row r="2948" customHeight="1" spans="1:11">
      <c r="A2948" s="13">
        <v>44409</v>
      </c>
      <c r="B2948" s="12" t="s">
        <v>6371</v>
      </c>
      <c r="C2948" s="12" t="s">
        <v>2782</v>
      </c>
      <c r="D2948" s="12" t="s">
        <v>13</v>
      </c>
      <c r="E2948" s="12" t="s">
        <v>175</v>
      </c>
      <c r="F2948" s="12" t="s">
        <v>175</v>
      </c>
      <c r="G2948" s="12" t="s">
        <v>101</v>
      </c>
      <c r="H2948" s="12" t="s">
        <v>101</v>
      </c>
      <c r="I2948" s="12" t="s">
        <v>224</v>
      </c>
      <c r="J2948" s="12" t="s">
        <v>6372</v>
      </c>
      <c r="K2948" s="12" t="s">
        <v>6373</v>
      </c>
    </row>
    <row r="2949" customHeight="1" spans="1:11">
      <c r="A2949" s="13">
        <v>44409</v>
      </c>
      <c r="B2949" s="12" t="s">
        <v>6374</v>
      </c>
      <c r="C2949" s="12" t="s">
        <v>4722</v>
      </c>
      <c r="D2949" s="12" t="s">
        <v>13</v>
      </c>
      <c r="E2949" s="12" t="s">
        <v>175</v>
      </c>
      <c r="F2949" s="12" t="s">
        <v>175</v>
      </c>
      <c r="G2949" s="12" t="s">
        <v>101</v>
      </c>
      <c r="H2949" s="12" t="s">
        <v>101</v>
      </c>
      <c r="I2949" s="12" t="s">
        <v>224</v>
      </c>
      <c r="J2949" s="12" t="s">
        <v>3785</v>
      </c>
      <c r="K2949" s="12" t="s">
        <v>6375</v>
      </c>
    </row>
    <row r="2950" customHeight="1" spans="1:11">
      <c r="A2950" s="13">
        <v>44409</v>
      </c>
      <c r="B2950" s="12" t="s">
        <v>6376</v>
      </c>
      <c r="C2950" s="12" t="s">
        <v>4246</v>
      </c>
      <c r="D2950" s="12" t="s">
        <v>13</v>
      </c>
      <c r="E2950" s="12" t="s">
        <v>15</v>
      </c>
      <c r="F2950" s="12" t="s">
        <v>15</v>
      </c>
      <c r="G2950" s="12" t="s">
        <v>16</v>
      </c>
      <c r="H2950" s="12" t="s">
        <v>17</v>
      </c>
      <c r="I2950" s="12" t="s">
        <v>583</v>
      </c>
      <c r="J2950" s="12" t="s">
        <v>6377</v>
      </c>
      <c r="K2950" s="12" t="s">
        <v>6378</v>
      </c>
    </row>
    <row r="2951" customHeight="1" spans="1:11">
      <c r="A2951" s="13">
        <v>44409</v>
      </c>
      <c r="B2951" s="12" t="s">
        <v>6379</v>
      </c>
      <c r="C2951" s="12" t="s">
        <v>4246</v>
      </c>
      <c r="D2951" s="12" t="s">
        <v>238</v>
      </c>
      <c r="E2951" s="12" t="s">
        <v>23</v>
      </c>
      <c r="F2951" s="12" t="s">
        <v>15</v>
      </c>
      <c r="G2951" s="12" t="s">
        <v>101</v>
      </c>
      <c r="H2951" s="12" t="s">
        <v>101</v>
      </c>
      <c r="I2951" s="12" t="s">
        <v>583</v>
      </c>
      <c r="J2951" s="12" t="s">
        <v>6380</v>
      </c>
      <c r="K2951" s="12" t="s">
        <v>6381</v>
      </c>
    </row>
    <row r="2952" customHeight="1" spans="1:11">
      <c r="A2952" s="13">
        <v>44409</v>
      </c>
      <c r="B2952" s="12" t="s">
        <v>6382</v>
      </c>
      <c r="C2952" s="12" t="s">
        <v>1180</v>
      </c>
      <c r="D2952" s="12" t="s">
        <v>41</v>
      </c>
      <c r="E2952" s="12" t="s">
        <v>3054</v>
      </c>
      <c r="F2952" s="12" t="s">
        <v>175</v>
      </c>
      <c r="G2952" s="12" t="s">
        <v>101</v>
      </c>
      <c r="H2952" s="12" t="s">
        <v>101</v>
      </c>
      <c r="I2952" s="12" t="s">
        <v>583</v>
      </c>
      <c r="J2952" s="12" t="s">
        <v>6383</v>
      </c>
      <c r="K2952" s="12" t="s">
        <v>6384</v>
      </c>
    </row>
    <row r="2953" customHeight="1" spans="1:11">
      <c r="A2953" s="13">
        <v>44409</v>
      </c>
      <c r="B2953" s="12" t="s">
        <v>6385</v>
      </c>
      <c r="C2953" s="12" t="s">
        <v>1209</v>
      </c>
      <c r="D2953" s="12" t="s">
        <v>13</v>
      </c>
      <c r="E2953" s="12" t="s">
        <v>23</v>
      </c>
      <c r="F2953" s="12" t="s">
        <v>15</v>
      </c>
      <c r="G2953" s="12" t="s">
        <v>101</v>
      </c>
      <c r="H2953" s="12" t="s">
        <v>101</v>
      </c>
      <c r="I2953" s="12" t="s">
        <v>18</v>
      </c>
      <c r="J2953" s="12" t="s">
        <v>6386</v>
      </c>
      <c r="K2953" s="12" t="s">
        <v>6387</v>
      </c>
    </row>
    <row r="2954" customHeight="1" spans="1:11">
      <c r="A2954" s="13">
        <v>44409</v>
      </c>
      <c r="B2954" s="12" t="s">
        <v>6388</v>
      </c>
      <c r="C2954" s="12" t="s">
        <v>100</v>
      </c>
      <c r="D2954" s="12" t="s">
        <v>41</v>
      </c>
      <c r="E2954" s="12" t="s">
        <v>1477</v>
      </c>
      <c r="F2954" s="12" t="s">
        <v>175</v>
      </c>
      <c r="G2954" s="12" t="s">
        <v>16</v>
      </c>
      <c r="H2954" s="12" t="s">
        <v>723</v>
      </c>
      <c r="I2954" s="12" t="s">
        <v>18</v>
      </c>
      <c r="J2954" s="12" t="s">
        <v>6389</v>
      </c>
      <c r="K2954" s="12" t="s">
        <v>6375</v>
      </c>
    </row>
    <row r="2955" customHeight="1" spans="1:11">
      <c r="A2955" s="13">
        <v>44409</v>
      </c>
      <c r="B2955" s="12" t="s">
        <v>6390</v>
      </c>
      <c r="C2955" s="12" t="s">
        <v>104</v>
      </c>
      <c r="D2955" s="12" t="s">
        <v>13</v>
      </c>
      <c r="E2955" s="12" t="s">
        <v>193</v>
      </c>
      <c r="F2955" s="12" t="s">
        <v>15</v>
      </c>
      <c r="G2955" s="12" t="s">
        <v>26</v>
      </c>
      <c r="H2955" s="12" t="s">
        <v>27</v>
      </c>
      <c r="I2955" s="12" t="s">
        <v>18</v>
      </c>
      <c r="J2955" s="12" t="s">
        <v>6391</v>
      </c>
      <c r="K2955" s="12" t="s">
        <v>3041</v>
      </c>
    </row>
    <row r="2956" customHeight="1" spans="1:11">
      <c r="A2956" s="13">
        <v>44409</v>
      </c>
      <c r="B2956" s="12" t="s">
        <v>6392</v>
      </c>
      <c r="C2956" s="12" t="s">
        <v>1955</v>
      </c>
      <c r="D2956" s="12" t="s">
        <v>13</v>
      </c>
      <c r="E2956" s="12" t="s">
        <v>15</v>
      </c>
      <c r="F2956" s="12" t="s">
        <v>15</v>
      </c>
      <c r="G2956" s="12" t="s">
        <v>26</v>
      </c>
      <c r="H2956" s="12" t="s">
        <v>27</v>
      </c>
      <c r="I2956" s="12" t="s">
        <v>59</v>
      </c>
      <c r="J2956" s="12" t="s">
        <v>5615</v>
      </c>
      <c r="K2956" s="12" t="s">
        <v>6375</v>
      </c>
    </row>
    <row r="2957" customHeight="1" spans="1:11">
      <c r="A2957" s="13">
        <v>44409</v>
      </c>
      <c r="B2957" s="12" t="s">
        <v>6393</v>
      </c>
      <c r="C2957" s="12" t="s">
        <v>118</v>
      </c>
      <c r="D2957" s="12" t="s">
        <v>41</v>
      </c>
      <c r="E2957" s="12" t="s">
        <v>304</v>
      </c>
      <c r="F2957" s="12" t="s">
        <v>175</v>
      </c>
      <c r="G2957" s="12" t="s">
        <v>16</v>
      </c>
      <c r="H2957" s="12" t="s">
        <v>723</v>
      </c>
      <c r="I2957" s="12" t="s">
        <v>59</v>
      </c>
      <c r="J2957" s="12" t="s">
        <v>6394</v>
      </c>
      <c r="K2957" s="12" t="s">
        <v>6395</v>
      </c>
    </row>
    <row r="2958" customHeight="1" spans="1:11">
      <c r="A2958" s="13">
        <v>44409</v>
      </c>
      <c r="B2958" s="12" t="s">
        <v>6396</v>
      </c>
      <c r="C2958" s="12" t="s">
        <v>118</v>
      </c>
      <c r="D2958" s="12" t="s">
        <v>41</v>
      </c>
      <c r="E2958" s="12" t="s">
        <v>1555</v>
      </c>
      <c r="F2958" s="12" t="s">
        <v>15</v>
      </c>
      <c r="G2958" s="12" t="s">
        <v>101</v>
      </c>
      <c r="H2958" s="12" t="s">
        <v>101</v>
      </c>
      <c r="I2958" s="12" t="s">
        <v>47</v>
      </c>
      <c r="J2958" s="12" t="s">
        <v>6397</v>
      </c>
      <c r="K2958" s="12" t="s">
        <v>6398</v>
      </c>
    </row>
    <row r="2959" customHeight="1" spans="1:11">
      <c r="A2959" s="13">
        <v>44409</v>
      </c>
      <c r="B2959" s="12" t="s">
        <v>6399</v>
      </c>
      <c r="C2959" s="12" t="s">
        <v>280</v>
      </c>
      <c r="D2959" s="12" t="s">
        <v>13</v>
      </c>
      <c r="E2959" s="12" t="s">
        <v>6400</v>
      </c>
      <c r="F2959" s="12" t="s">
        <v>15</v>
      </c>
      <c r="G2959" s="12" t="s">
        <v>101</v>
      </c>
      <c r="H2959" s="12" t="s">
        <v>101</v>
      </c>
      <c r="I2959" s="12" t="s">
        <v>47</v>
      </c>
      <c r="J2959" s="12" t="s">
        <v>6401</v>
      </c>
      <c r="K2959" s="12" t="s">
        <v>6402</v>
      </c>
    </row>
    <row r="2960" customHeight="1" spans="1:11">
      <c r="A2960" s="13">
        <v>44409</v>
      </c>
      <c r="B2960" s="12" t="s">
        <v>6403</v>
      </c>
      <c r="C2960" s="12" t="s">
        <v>393</v>
      </c>
      <c r="D2960" s="12" t="s">
        <v>41</v>
      </c>
      <c r="E2960" s="12" t="s">
        <v>15</v>
      </c>
      <c r="F2960" s="12" t="s">
        <v>15</v>
      </c>
      <c r="G2960" s="12" t="s">
        <v>26</v>
      </c>
      <c r="H2960" s="12" t="s">
        <v>27</v>
      </c>
      <c r="I2960" s="12" t="s">
        <v>47</v>
      </c>
      <c r="J2960" s="12" t="s">
        <v>6404</v>
      </c>
      <c r="K2960" s="12" t="s">
        <v>6375</v>
      </c>
    </row>
    <row r="2961" customHeight="1" spans="1:11">
      <c r="A2961" s="13">
        <v>44409</v>
      </c>
      <c r="B2961" s="12" t="s">
        <v>6405</v>
      </c>
      <c r="C2961" s="12" t="s">
        <v>2310</v>
      </c>
      <c r="D2961" s="12" t="s">
        <v>13</v>
      </c>
      <c r="E2961" s="12" t="s">
        <v>2453</v>
      </c>
      <c r="F2961" s="12" t="s">
        <v>175</v>
      </c>
      <c r="G2961" s="12" t="s">
        <v>16</v>
      </c>
      <c r="H2961" s="12" t="s">
        <v>723</v>
      </c>
      <c r="I2961" s="12" t="s">
        <v>47</v>
      </c>
      <c r="J2961" s="12" t="s">
        <v>6406</v>
      </c>
      <c r="K2961" s="12" t="s">
        <v>6407</v>
      </c>
    </row>
    <row r="2962" customHeight="1" spans="1:11">
      <c r="A2962" s="13">
        <v>44410</v>
      </c>
      <c r="B2962" s="12" t="s">
        <v>6408</v>
      </c>
      <c r="C2962" s="12" t="s">
        <v>4722</v>
      </c>
      <c r="D2962" s="12" t="s">
        <v>13</v>
      </c>
      <c r="E2962" s="12" t="s">
        <v>23</v>
      </c>
      <c r="F2962" s="12" t="s">
        <v>15</v>
      </c>
      <c r="G2962" s="12" t="s">
        <v>16</v>
      </c>
      <c r="H2962" s="12" t="s">
        <v>17</v>
      </c>
      <c r="I2962" s="12" t="s">
        <v>34</v>
      </c>
      <c r="J2962" s="12" t="s">
        <v>6409</v>
      </c>
      <c r="K2962" s="12" t="s">
        <v>6410</v>
      </c>
    </row>
    <row r="2963" customHeight="1" spans="1:11">
      <c r="A2963" s="13">
        <v>44410</v>
      </c>
      <c r="B2963" s="12" t="s">
        <v>6411</v>
      </c>
      <c r="C2963" s="12" t="s">
        <v>148</v>
      </c>
      <c r="D2963" s="12" t="s">
        <v>41</v>
      </c>
      <c r="E2963" s="12" t="s">
        <v>15</v>
      </c>
      <c r="F2963" s="12" t="s">
        <v>15</v>
      </c>
      <c r="G2963" s="12" t="s">
        <v>26</v>
      </c>
      <c r="H2963" s="12" t="s">
        <v>27</v>
      </c>
      <c r="I2963" s="12" t="s">
        <v>34</v>
      </c>
      <c r="J2963" s="12" t="s">
        <v>6412</v>
      </c>
      <c r="K2963" s="12" t="s">
        <v>6413</v>
      </c>
    </row>
    <row r="2964" customHeight="1" spans="1:11">
      <c r="A2964" s="13">
        <v>44410</v>
      </c>
      <c r="B2964" s="12" t="s">
        <v>6414</v>
      </c>
      <c r="C2964" s="12" t="s">
        <v>4722</v>
      </c>
      <c r="D2964" s="12" t="s">
        <v>13</v>
      </c>
      <c r="E2964" s="12" t="s">
        <v>175</v>
      </c>
      <c r="F2964" s="12" t="s">
        <v>175</v>
      </c>
      <c r="G2964" s="12" t="s">
        <v>16</v>
      </c>
      <c r="H2964" s="12" t="s">
        <v>723</v>
      </c>
      <c r="I2964" s="12" t="s">
        <v>34</v>
      </c>
      <c r="J2964" s="12" t="s">
        <v>6415</v>
      </c>
      <c r="K2964" s="12" t="s">
        <v>6416</v>
      </c>
    </row>
    <row r="2965" customHeight="1" spans="1:11">
      <c r="A2965" s="13">
        <v>44410</v>
      </c>
      <c r="B2965" s="12" t="s">
        <v>6417</v>
      </c>
      <c r="C2965" s="12" t="s">
        <v>280</v>
      </c>
      <c r="D2965" s="12" t="s">
        <v>13</v>
      </c>
      <c r="E2965" s="12" t="s">
        <v>819</v>
      </c>
      <c r="F2965" s="12" t="s">
        <v>15</v>
      </c>
      <c r="G2965" s="12" t="s">
        <v>101</v>
      </c>
      <c r="H2965" s="12" t="s">
        <v>101</v>
      </c>
      <c r="I2965" s="12" t="s">
        <v>34</v>
      </c>
      <c r="J2965" s="12" t="s">
        <v>6418</v>
      </c>
      <c r="K2965" s="12" t="s">
        <v>4</v>
      </c>
    </row>
    <row r="2966" customHeight="1" spans="1:11">
      <c r="A2966" s="13">
        <v>44410</v>
      </c>
      <c r="B2966" s="12" t="s">
        <v>6419</v>
      </c>
      <c r="C2966" s="12" t="s">
        <v>4246</v>
      </c>
      <c r="D2966" s="12" t="s">
        <v>13</v>
      </c>
      <c r="E2966" s="12" t="s">
        <v>15</v>
      </c>
      <c r="F2966" s="12" t="s">
        <v>15</v>
      </c>
      <c r="G2966" s="12" t="s">
        <v>26</v>
      </c>
      <c r="H2966" s="12" t="s">
        <v>27</v>
      </c>
      <c r="I2966" s="12" t="s">
        <v>34</v>
      </c>
      <c r="J2966" s="12" t="s">
        <v>6420</v>
      </c>
      <c r="K2966" s="12" t="s">
        <v>6421</v>
      </c>
    </row>
    <row r="2967" customHeight="1" spans="1:11">
      <c r="A2967" s="13">
        <v>44410</v>
      </c>
      <c r="B2967" s="12" t="s">
        <v>6422</v>
      </c>
      <c r="C2967" s="12" t="s">
        <v>66</v>
      </c>
      <c r="D2967" s="12" t="s">
        <v>41</v>
      </c>
      <c r="E2967" s="12" t="s">
        <v>15</v>
      </c>
      <c r="F2967" s="12" t="s">
        <v>15</v>
      </c>
      <c r="G2967" s="12" t="s">
        <v>16</v>
      </c>
      <c r="H2967" s="12" t="s">
        <v>17</v>
      </c>
      <c r="I2967" s="12" t="s">
        <v>47</v>
      </c>
      <c r="J2967" s="12" t="s">
        <v>6423</v>
      </c>
      <c r="K2967" s="12" t="s">
        <v>6424</v>
      </c>
    </row>
    <row r="2968" customHeight="1" spans="1:11">
      <c r="A2968" s="13">
        <v>44410</v>
      </c>
      <c r="B2968" s="12" t="s">
        <v>6425</v>
      </c>
      <c r="C2968" s="12" t="s">
        <v>33</v>
      </c>
      <c r="D2968" s="12" t="s">
        <v>13</v>
      </c>
      <c r="E2968" s="12" t="s">
        <v>15</v>
      </c>
      <c r="F2968" s="12" t="s">
        <v>15</v>
      </c>
      <c r="G2968" s="12" t="s">
        <v>26</v>
      </c>
      <c r="H2968" s="12" t="s">
        <v>27</v>
      </c>
      <c r="I2968" s="12" t="s">
        <v>47</v>
      </c>
      <c r="J2968" s="12" t="s">
        <v>6426</v>
      </c>
      <c r="K2968" s="12" t="s">
        <v>6427</v>
      </c>
    </row>
    <row r="2969" customHeight="1" spans="1:11">
      <c r="A2969" s="13">
        <v>44410</v>
      </c>
      <c r="B2969" s="12" t="s">
        <v>6428</v>
      </c>
      <c r="C2969" s="12" t="s">
        <v>4722</v>
      </c>
      <c r="D2969" s="12" t="s">
        <v>13</v>
      </c>
      <c r="E2969" s="12" t="s">
        <v>23</v>
      </c>
      <c r="F2969" s="12" t="s">
        <v>15</v>
      </c>
      <c r="G2969" s="12" t="s">
        <v>26</v>
      </c>
      <c r="H2969" s="12" t="s">
        <v>27</v>
      </c>
      <c r="I2969" s="12" t="s">
        <v>47</v>
      </c>
      <c r="J2969" s="12" t="s">
        <v>6429</v>
      </c>
      <c r="K2969" s="12" t="s">
        <v>6430</v>
      </c>
    </row>
    <row r="2970" customHeight="1" spans="1:11">
      <c r="A2970" s="13">
        <v>44410</v>
      </c>
      <c r="B2970" s="12" t="s">
        <v>6431</v>
      </c>
      <c r="C2970" s="12" t="s">
        <v>148</v>
      </c>
      <c r="D2970" s="12" t="s">
        <v>41</v>
      </c>
      <c r="E2970" s="12" t="s">
        <v>15</v>
      </c>
      <c r="F2970" s="12" t="s">
        <v>15</v>
      </c>
      <c r="G2970" s="12" t="s">
        <v>101</v>
      </c>
      <c r="H2970" s="12" t="s">
        <v>101</v>
      </c>
      <c r="I2970" s="12" t="s">
        <v>47</v>
      </c>
      <c r="J2970" s="12" t="s">
        <v>6432</v>
      </c>
      <c r="K2970" s="12" t="s">
        <v>6433</v>
      </c>
    </row>
    <row r="2971" customHeight="1" spans="1:11">
      <c r="A2971" s="13">
        <v>44410</v>
      </c>
      <c r="B2971" s="12" t="s">
        <v>6434</v>
      </c>
      <c r="C2971" s="12" t="s">
        <v>109</v>
      </c>
      <c r="D2971" s="12" t="s">
        <v>13</v>
      </c>
      <c r="E2971" s="12" t="s">
        <v>23</v>
      </c>
      <c r="F2971" s="12" t="s">
        <v>175</v>
      </c>
      <c r="G2971" s="12" t="s">
        <v>26</v>
      </c>
      <c r="H2971" s="12" t="s">
        <v>726</v>
      </c>
      <c r="I2971" s="12" t="s">
        <v>47</v>
      </c>
      <c r="J2971" s="12" t="s">
        <v>6435</v>
      </c>
      <c r="K2971" s="12" t="s">
        <v>6436</v>
      </c>
    </row>
    <row r="2972" customHeight="1" spans="1:11">
      <c r="A2972" s="13">
        <v>44410</v>
      </c>
      <c r="B2972" s="12" t="s">
        <v>6437</v>
      </c>
      <c r="C2972" s="12" t="s">
        <v>2782</v>
      </c>
      <c r="D2972" s="12" t="s">
        <v>13</v>
      </c>
      <c r="E2972" s="12" t="s">
        <v>175</v>
      </c>
      <c r="F2972" s="12" t="s">
        <v>175</v>
      </c>
      <c r="G2972" s="12" t="s">
        <v>26</v>
      </c>
      <c r="H2972" s="12" t="s">
        <v>726</v>
      </c>
      <c r="I2972" s="12" t="s">
        <v>5475</v>
      </c>
      <c r="J2972" s="12" t="s">
        <v>6438</v>
      </c>
      <c r="K2972" s="12" t="s">
        <v>6439</v>
      </c>
    </row>
    <row r="2973" customHeight="1" spans="1:11">
      <c r="A2973" s="13">
        <v>44410</v>
      </c>
      <c r="B2973" s="12" t="s">
        <v>6440</v>
      </c>
      <c r="C2973" s="12" t="s">
        <v>1132</v>
      </c>
      <c r="D2973" s="12" t="s">
        <v>13</v>
      </c>
      <c r="E2973" s="12" t="s">
        <v>15</v>
      </c>
      <c r="F2973" s="12" t="s">
        <v>15</v>
      </c>
      <c r="G2973" s="12" t="s">
        <v>26</v>
      </c>
      <c r="H2973" s="12" t="s">
        <v>27</v>
      </c>
      <c r="I2973" s="12" t="s">
        <v>59</v>
      </c>
      <c r="J2973" s="12" t="s">
        <v>6441</v>
      </c>
      <c r="K2973" s="12" t="s">
        <v>6442</v>
      </c>
    </row>
    <row r="2974" customHeight="1" spans="1:11">
      <c r="A2974" s="13">
        <v>44410</v>
      </c>
      <c r="B2974" s="12" t="s">
        <v>6443</v>
      </c>
      <c r="C2974" s="12" t="s">
        <v>100</v>
      </c>
      <c r="D2974" s="12" t="s">
        <v>41</v>
      </c>
      <c r="E2974" s="12" t="s">
        <v>175</v>
      </c>
      <c r="F2974" s="12" t="s">
        <v>175</v>
      </c>
      <c r="G2974" s="12" t="s">
        <v>26</v>
      </c>
      <c r="H2974" s="12" t="s">
        <v>726</v>
      </c>
      <c r="I2974" s="12" t="s">
        <v>59</v>
      </c>
      <c r="J2974" s="12" t="s">
        <v>6444</v>
      </c>
      <c r="K2974" s="12" t="s">
        <v>6445</v>
      </c>
    </row>
    <row r="2975" customHeight="1" spans="1:11">
      <c r="A2975" s="13">
        <v>44410</v>
      </c>
      <c r="B2975" s="12" t="s">
        <v>6446</v>
      </c>
      <c r="C2975" s="12" t="s">
        <v>1344</v>
      </c>
      <c r="D2975" s="12" t="s">
        <v>41</v>
      </c>
      <c r="E2975" s="12" t="s">
        <v>6447</v>
      </c>
      <c r="F2975" s="12" t="s">
        <v>15</v>
      </c>
      <c r="G2975" s="12" t="s">
        <v>26</v>
      </c>
      <c r="H2975" s="12" t="s">
        <v>27</v>
      </c>
      <c r="I2975" s="12" t="s">
        <v>59</v>
      </c>
      <c r="J2975" s="12" t="s">
        <v>6448</v>
      </c>
      <c r="K2975" s="12" t="s">
        <v>3041</v>
      </c>
    </row>
    <row r="2976" customHeight="1" spans="1:11">
      <c r="A2976" s="13">
        <v>44410</v>
      </c>
      <c r="B2976" s="12" t="s">
        <v>6449</v>
      </c>
      <c r="C2976" s="12" t="s">
        <v>50</v>
      </c>
      <c r="D2976" s="12" t="s">
        <v>41</v>
      </c>
      <c r="E2976" s="12" t="s">
        <v>175</v>
      </c>
      <c r="F2976" s="12" t="s">
        <v>175</v>
      </c>
      <c r="G2976" s="12" t="s">
        <v>26</v>
      </c>
      <c r="H2976" s="12" t="s">
        <v>726</v>
      </c>
      <c r="I2976" s="12" t="s">
        <v>59</v>
      </c>
      <c r="J2976" s="12" t="s">
        <v>6450</v>
      </c>
      <c r="K2976" s="12" t="s">
        <v>6375</v>
      </c>
    </row>
    <row r="2977" customHeight="1" spans="1:11">
      <c r="A2977" s="13">
        <v>44411</v>
      </c>
      <c r="B2977" s="12" t="s">
        <v>6451</v>
      </c>
      <c r="C2977" s="12" t="s">
        <v>33</v>
      </c>
      <c r="D2977" s="12" t="s">
        <v>13</v>
      </c>
      <c r="E2977" s="12" t="s">
        <v>15</v>
      </c>
      <c r="F2977" s="12" t="s">
        <v>15</v>
      </c>
      <c r="G2977" s="12" t="s">
        <v>26</v>
      </c>
      <c r="H2977" s="12" t="s">
        <v>27</v>
      </c>
      <c r="I2977" s="12" t="s">
        <v>34</v>
      </c>
      <c r="J2977" s="12" t="s">
        <v>6452</v>
      </c>
      <c r="K2977" s="12" t="s">
        <v>6375</v>
      </c>
    </row>
    <row r="2978" customHeight="1" spans="1:11">
      <c r="A2978" s="13">
        <v>44411</v>
      </c>
      <c r="B2978" s="12" t="s">
        <v>6408</v>
      </c>
      <c r="C2978" s="12" t="s">
        <v>109</v>
      </c>
      <c r="D2978" s="12" t="s">
        <v>13</v>
      </c>
      <c r="E2978" s="12" t="s">
        <v>15</v>
      </c>
      <c r="F2978" s="12" t="s">
        <v>15</v>
      </c>
      <c r="G2978" s="12" t="s">
        <v>16</v>
      </c>
      <c r="H2978" s="12" t="s">
        <v>17</v>
      </c>
      <c r="I2978" s="12" t="s">
        <v>5475</v>
      </c>
      <c r="J2978" s="12" t="s">
        <v>6331</v>
      </c>
      <c r="K2978" s="12" t="s">
        <v>5863</v>
      </c>
    </row>
    <row r="2979" customHeight="1" spans="1:11">
      <c r="A2979" s="13">
        <v>44411</v>
      </c>
      <c r="B2979" s="12" t="s">
        <v>6453</v>
      </c>
      <c r="C2979" s="12" t="s">
        <v>928</v>
      </c>
      <c r="D2979" s="12" t="s">
        <v>13</v>
      </c>
      <c r="E2979" s="12" t="s">
        <v>6454</v>
      </c>
      <c r="F2979" s="12" t="s">
        <v>15</v>
      </c>
      <c r="G2979" s="12" t="s">
        <v>16</v>
      </c>
      <c r="H2979" s="12" t="s">
        <v>17</v>
      </c>
      <c r="I2979" s="12" t="s">
        <v>5475</v>
      </c>
      <c r="J2979" s="12" t="s">
        <v>6455</v>
      </c>
      <c r="K2979" s="12" t="s">
        <v>6456</v>
      </c>
    </row>
    <row r="2980" customHeight="1" spans="1:11">
      <c r="A2980" s="13">
        <v>44411</v>
      </c>
      <c r="B2980" s="12" t="s">
        <v>6457</v>
      </c>
      <c r="C2980" s="12" t="s">
        <v>69</v>
      </c>
      <c r="D2980" s="12" t="s">
        <v>41</v>
      </c>
      <c r="E2980" s="12" t="s">
        <v>84</v>
      </c>
      <c r="F2980" s="12" t="s">
        <v>15</v>
      </c>
      <c r="G2980" s="12" t="s">
        <v>16</v>
      </c>
      <c r="H2980" s="12" t="s">
        <v>17</v>
      </c>
      <c r="I2980" s="12" t="s">
        <v>47</v>
      </c>
      <c r="J2980" s="12" t="s">
        <v>6458</v>
      </c>
      <c r="K2980" s="12" t="s">
        <v>6459</v>
      </c>
    </row>
    <row r="2981" customHeight="1" spans="1:11">
      <c r="A2981" s="13">
        <v>44411</v>
      </c>
      <c r="B2981" s="12" t="s">
        <v>6460</v>
      </c>
      <c r="C2981" s="12" t="s">
        <v>1137</v>
      </c>
      <c r="D2981" s="12" t="s">
        <v>13</v>
      </c>
      <c r="E2981" s="12" t="s">
        <v>175</v>
      </c>
      <c r="F2981" s="12" t="s">
        <v>175</v>
      </c>
      <c r="G2981" s="12" t="s">
        <v>26</v>
      </c>
      <c r="H2981" s="12" t="s">
        <v>726</v>
      </c>
      <c r="I2981" s="12" t="s">
        <v>47</v>
      </c>
      <c r="J2981" s="12" t="s">
        <v>6461</v>
      </c>
      <c r="K2981" s="12" t="s">
        <v>6462</v>
      </c>
    </row>
    <row r="2982" customHeight="1" spans="1:11">
      <c r="A2982" s="13">
        <v>44411</v>
      </c>
      <c r="B2982" s="12" t="s">
        <v>6463</v>
      </c>
      <c r="C2982" s="12" t="s">
        <v>50</v>
      </c>
      <c r="D2982" s="12" t="s">
        <v>41</v>
      </c>
      <c r="E2982" s="12" t="s">
        <v>175</v>
      </c>
      <c r="F2982" s="12" t="s">
        <v>15</v>
      </c>
      <c r="G2982" s="12" t="s">
        <v>26</v>
      </c>
      <c r="H2982" s="12" t="s">
        <v>27</v>
      </c>
      <c r="I2982" s="12" t="s">
        <v>47</v>
      </c>
      <c r="J2982" s="12" t="s">
        <v>2368</v>
      </c>
      <c r="K2982" s="12" t="s">
        <v>6464</v>
      </c>
    </row>
    <row r="2983" customHeight="1" spans="1:11">
      <c r="A2983" s="13">
        <v>44411</v>
      </c>
      <c r="B2983" s="12" t="s">
        <v>6465</v>
      </c>
      <c r="C2983" s="12" t="s">
        <v>109</v>
      </c>
      <c r="D2983" s="12" t="s">
        <v>13</v>
      </c>
      <c r="E2983" s="12" t="s">
        <v>15</v>
      </c>
      <c r="F2983" s="12" t="s">
        <v>15</v>
      </c>
      <c r="G2983" s="12" t="s">
        <v>16</v>
      </c>
      <c r="H2983" s="12" t="s">
        <v>17</v>
      </c>
      <c r="I2983" s="12" t="s">
        <v>224</v>
      </c>
      <c r="J2983" s="12" t="s">
        <v>6466</v>
      </c>
      <c r="K2983" s="12" t="s">
        <v>4900</v>
      </c>
    </row>
    <row r="2984" customHeight="1" spans="1:11">
      <c r="A2984" s="13">
        <v>44411</v>
      </c>
      <c r="B2984" s="12" t="s">
        <v>6467</v>
      </c>
      <c r="C2984" s="12" t="s">
        <v>4722</v>
      </c>
      <c r="D2984" s="12" t="s">
        <v>13</v>
      </c>
      <c r="E2984" s="12" t="s">
        <v>23</v>
      </c>
      <c r="F2984" s="12" t="s">
        <v>175</v>
      </c>
      <c r="G2984" s="12" t="s">
        <v>26</v>
      </c>
      <c r="H2984" s="12" t="s">
        <v>726</v>
      </c>
      <c r="I2984" s="12" t="s">
        <v>224</v>
      </c>
      <c r="J2984" s="12" t="s">
        <v>6468</v>
      </c>
      <c r="K2984" s="12" t="s">
        <v>6469</v>
      </c>
    </row>
    <row r="2985" customHeight="1" spans="1:11">
      <c r="A2985" s="13">
        <v>44411</v>
      </c>
      <c r="B2985" s="12" t="s">
        <v>6470</v>
      </c>
      <c r="C2985" s="12" t="s">
        <v>66</v>
      </c>
      <c r="D2985" s="12" t="s">
        <v>41</v>
      </c>
      <c r="E2985" s="12" t="s">
        <v>175</v>
      </c>
      <c r="F2985" s="12" t="s">
        <v>175</v>
      </c>
      <c r="G2985" s="12" t="s">
        <v>26</v>
      </c>
      <c r="H2985" s="12" t="s">
        <v>726</v>
      </c>
      <c r="I2985" s="12" t="s">
        <v>224</v>
      </c>
      <c r="J2985" s="12" t="s">
        <v>6471</v>
      </c>
      <c r="K2985" s="12" t="s">
        <v>6456</v>
      </c>
    </row>
    <row r="2986" customHeight="1" spans="1:11">
      <c r="A2986" s="13">
        <v>44411</v>
      </c>
      <c r="B2986" s="12" t="s">
        <v>6472</v>
      </c>
      <c r="C2986" s="12" t="s">
        <v>1132</v>
      </c>
      <c r="D2986" s="12" t="s">
        <v>41</v>
      </c>
      <c r="E2986" s="12" t="s">
        <v>15</v>
      </c>
      <c r="F2986" s="12" t="s">
        <v>15</v>
      </c>
      <c r="G2986" s="12" t="s">
        <v>16</v>
      </c>
      <c r="H2986" s="12" t="s">
        <v>17</v>
      </c>
      <c r="I2986" s="12" t="s">
        <v>34</v>
      </c>
      <c r="J2986" s="12" t="s">
        <v>6473</v>
      </c>
      <c r="K2986" s="12" t="s">
        <v>6474</v>
      </c>
    </row>
    <row r="2987" customHeight="1" spans="1:11">
      <c r="A2987" s="13">
        <v>44411</v>
      </c>
      <c r="B2987" s="12" t="s">
        <v>6475</v>
      </c>
      <c r="C2987" s="12" t="s">
        <v>5644</v>
      </c>
      <c r="D2987" s="12" t="s">
        <v>13</v>
      </c>
      <c r="E2987" s="12" t="s">
        <v>653</v>
      </c>
      <c r="F2987" s="12" t="s">
        <v>175</v>
      </c>
      <c r="G2987" s="12" t="s">
        <v>16</v>
      </c>
      <c r="H2987" s="12" t="s">
        <v>723</v>
      </c>
      <c r="I2987" s="12" t="s">
        <v>34</v>
      </c>
      <c r="J2987" s="12" t="s">
        <v>6476</v>
      </c>
      <c r="K2987" s="12" t="s">
        <v>6477</v>
      </c>
    </row>
    <row r="2988" customHeight="1" spans="1:11">
      <c r="A2988" s="13">
        <v>44411</v>
      </c>
      <c r="B2988" s="12" t="s">
        <v>6478</v>
      </c>
      <c r="C2988" s="12" t="s">
        <v>4246</v>
      </c>
      <c r="D2988" s="12" t="s">
        <v>13</v>
      </c>
      <c r="E2988" s="12" t="s">
        <v>15</v>
      </c>
      <c r="F2988" s="12" t="s">
        <v>175</v>
      </c>
      <c r="G2988" s="12" t="s">
        <v>26</v>
      </c>
      <c r="H2988" s="12" t="s">
        <v>726</v>
      </c>
      <c r="I2988" s="12" t="s">
        <v>34</v>
      </c>
      <c r="J2988" s="12" t="s">
        <v>6479</v>
      </c>
      <c r="K2988" s="12" t="s">
        <v>468</v>
      </c>
    </row>
    <row r="2989" customHeight="1" spans="1:11">
      <c r="A2989" s="13">
        <v>44411</v>
      </c>
      <c r="B2989" s="12" t="s">
        <v>6480</v>
      </c>
      <c r="C2989" s="12" t="s">
        <v>2310</v>
      </c>
      <c r="D2989" s="12" t="s">
        <v>13</v>
      </c>
      <c r="F2989" s="12" t="s">
        <v>15</v>
      </c>
      <c r="G2989" s="12" t="s">
        <v>26</v>
      </c>
      <c r="H2989" s="12" t="s">
        <v>27</v>
      </c>
      <c r="I2989" s="12" t="s">
        <v>59</v>
      </c>
      <c r="J2989" s="12" t="s">
        <v>6481</v>
      </c>
      <c r="K2989" s="12" t="s">
        <v>3899</v>
      </c>
    </row>
    <row r="2990" customHeight="1" spans="1:11">
      <c r="A2990" s="13">
        <v>44411</v>
      </c>
      <c r="B2990" s="12" t="s">
        <v>6482</v>
      </c>
      <c r="C2990" s="12" t="s">
        <v>145</v>
      </c>
      <c r="D2990" s="12" t="s">
        <v>13</v>
      </c>
      <c r="E2990" s="12" t="s">
        <v>15</v>
      </c>
      <c r="F2990" s="12" t="s">
        <v>15</v>
      </c>
      <c r="G2990" s="12" t="s">
        <v>101</v>
      </c>
      <c r="H2990" s="12" t="s">
        <v>101</v>
      </c>
      <c r="I2990" s="12" t="s">
        <v>18</v>
      </c>
      <c r="J2990" s="12" t="s">
        <v>6483</v>
      </c>
      <c r="K2990" s="12" t="s">
        <v>6484</v>
      </c>
    </row>
    <row r="2991" customHeight="1" spans="1:11">
      <c r="A2991" s="13">
        <v>44412</v>
      </c>
      <c r="B2991" s="12" t="s">
        <v>6485</v>
      </c>
      <c r="C2991" s="12" t="s">
        <v>443</v>
      </c>
      <c r="D2991" s="12" t="s">
        <v>13</v>
      </c>
      <c r="E2991" s="12" t="s">
        <v>175</v>
      </c>
      <c r="F2991" s="12" t="s">
        <v>175</v>
      </c>
      <c r="G2991" s="12" t="s">
        <v>26</v>
      </c>
      <c r="H2991" s="12" t="s">
        <v>726</v>
      </c>
      <c r="I2991" s="12" t="s">
        <v>5475</v>
      </c>
      <c r="J2991" s="12" t="s">
        <v>6486</v>
      </c>
      <c r="K2991" s="12" t="s">
        <v>6375</v>
      </c>
    </row>
    <row r="2992" customHeight="1" spans="1:11">
      <c r="A2992" s="13">
        <v>44412</v>
      </c>
      <c r="B2992" s="12" t="s">
        <v>6487</v>
      </c>
      <c r="C2992" s="12" t="s">
        <v>4722</v>
      </c>
      <c r="D2992" s="12" t="s">
        <v>13</v>
      </c>
      <c r="E2992" s="12" t="s">
        <v>175</v>
      </c>
      <c r="F2992" s="12" t="s">
        <v>175</v>
      </c>
      <c r="G2992" s="12" t="s">
        <v>16</v>
      </c>
      <c r="H2992" s="12" t="s">
        <v>723</v>
      </c>
      <c r="I2992" s="12" t="s">
        <v>34</v>
      </c>
      <c r="J2992" s="12" t="s">
        <v>6488</v>
      </c>
      <c r="K2992" s="12" t="s">
        <v>6375</v>
      </c>
    </row>
    <row r="2993" customHeight="1" spans="1:11">
      <c r="A2993" s="13">
        <v>44412</v>
      </c>
      <c r="B2993" s="12" t="s">
        <v>6489</v>
      </c>
      <c r="C2993" s="12" t="s">
        <v>4246</v>
      </c>
      <c r="D2993" s="12" t="s">
        <v>41</v>
      </c>
      <c r="E2993" s="12" t="s">
        <v>175</v>
      </c>
      <c r="F2993" s="12" t="s">
        <v>175</v>
      </c>
      <c r="G2993" s="12" t="s">
        <v>26</v>
      </c>
      <c r="H2993" s="12" t="s">
        <v>726</v>
      </c>
      <c r="I2993" s="12" t="s">
        <v>34</v>
      </c>
      <c r="J2993" s="12" t="s">
        <v>6490</v>
      </c>
      <c r="K2993" s="12" t="s">
        <v>6375</v>
      </c>
    </row>
    <row r="2994" customHeight="1" spans="1:11">
      <c r="A2994" s="13">
        <v>44412</v>
      </c>
      <c r="B2994" s="12" t="s">
        <v>6491</v>
      </c>
      <c r="C2994" s="12" t="s">
        <v>1608</v>
      </c>
      <c r="D2994" s="12" t="s">
        <v>13</v>
      </c>
      <c r="E2994" s="12" t="s">
        <v>15</v>
      </c>
      <c r="F2994" s="12" t="s">
        <v>15</v>
      </c>
      <c r="G2994" s="12" t="s">
        <v>26</v>
      </c>
      <c r="H2994" s="12" t="s">
        <v>27</v>
      </c>
      <c r="I2994" s="12" t="s">
        <v>5475</v>
      </c>
      <c r="J2994" s="12" t="s">
        <v>6492</v>
      </c>
      <c r="K2994" s="12" t="s">
        <v>6167</v>
      </c>
    </row>
    <row r="2995" customHeight="1" spans="1:11">
      <c r="A2995" s="13">
        <v>44412</v>
      </c>
      <c r="B2995" s="12" t="s">
        <v>6493</v>
      </c>
      <c r="C2995" s="12" t="s">
        <v>100</v>
      </c>
      <c r="D2995" s="12" t="s">
        <v>13</v>
      </c>
      <c r="E2995" s="12" t="s">
        <v>15</v>
      </c>
      <c r="F2995" s="12" t="s">
        <v>15</v>
      </c>
      <c r="G2995" s="12" t="s">
        <v>101</v>
      </c>
      <c r="H2995" s="12" t="s">
        <v>101</v>
      </c>
      <c r="I2995" s="12" t="s">
        <v>34</v>
      </c>
      <c r="J2995" s="12" t="s">
        <v>6494</v>
      </c>
      <c r="K2995" s="12" t="s">
        <v>6495</v>
      </c>
    </row>
    <row r="2996" customHeight="1" spans="1:11">
      <c r="A2996" s="13">
        <v>44412</v>
      </c>
      <c r="B2996" s="12" t="s">
        <v>6496</v>
      </c>
      <c r="C2996" s="12" t="s">
        <v>1137</v>
      </c>
      <c r="D2996" s="12" t="s">
        <v>13</v>
      </c>
      <c r="E2996" s="12" t="s">
        <v>175</v>
      </c>
      <c r="F2996" s="12" t="s">
        <v>175</v>
      </c>
      <c r="G2996" s="12" t="s">
        <v>26</v>
      </c>
      <c r="H2996" s="12" t="s">
        <v>726</v>
      </c>
      <c r="I2996" s="12" t="s">
        <v>34</v>
      </c>
      <c r="J2996" s="12" t="s">
        <v>6497</v>
      </c>
      <c r="K2996" s="12" t="s">
        <v>3899</v>
      </c>
    </row>
    <row r="2997" customHeight="1" spans="1:11">
      <c r="A2997" s="13">
        <v>44412</v>
      </c>
      <c r="B2997" s="12" t="s">
        <v>6498</v>
      </c>
      <c r="C2997" s="12" t="s">
        <v>1209</v>
      </c>
      <c r="D2997" s="12" t="s">
        <v>13</v>
      </c>
      <c r="E2997" s="12" t="s">
        <v>15</v>
      </c>
      <c r="F2997" s="12" t="s">
        <v>15</v>
      </c>
      <c r="G2997" s="12" t="s">
        <v>101</v>
      </c>
      <c r="H2997" s="12" t="s">
        <v>101</v>
      </c>
      <c r="I2997" s="12" t="s">
        <v>34</v>
      </c>
      <c r="J2997" s="12" t="s">
        <v>6499</v>
      </c>
      <c r="K2997" s="12" t="s">
        <v>3909</v>
      </c>
    </row>
    <row r="2998" customHeight="1" spans="1:11">
      <c r="A2998" s="13">
        <v>44412</v>
      </c>
      <c r="B2998" s="12" t="s">
        <v>6500</v>
      </c>
      <c r="C2998" s="12" t="s">
        <v>109</v>
      </c>
      <c r="D2998" s="12" t="s">
        <v>13</v>
      </c>
      <c r="E2998" s="12" t="s">
        <v>175</v>
      </c>
      <c r="F2998" s="12" t="s">
        <v>175</v>
      </c>
      <c r="G2998" s="12" t="s">
        <v>26</v>
      </c>
      <c r="H2998" s="12" t="s">
        <v>726</v>
      </c>
      <c r="I2998" s="12" t="s">
        <v>583</v>
      </c>
      <c r="J2998" s="12" t="s">
        <v>6501</v>
      </c>
      <c r="K2998" s="12" t="s">
        <v>6375</v>
      </c>
    </row>
    <row r="2999" customHeight="1" spans="1:11">
      <c r="A2999" s="13">
        <v>44412</v>
      </c>
      <c r="B2999" s="12" t="s">
        <v>6502</v>
      </c>
      <c r="C2999" s="12" t="s">
        <v>4246</v>
      </c>
      <c r="D2999" s="12" t="s">
        <v>13</v>
      </c>
      <c r="E2999" s="12" t="s">
        <v>15</v>
      </c>
      <c r="F2999" s="12" t="s">
        <v>15</v>
      </c>
      <c r="G2999" s="12" t="s">
        <v>26</v>
      </c>
      <c r="H2999" s="12" t="s">
        <v>27</v>
      </c>
      <c r="I2999" s="12" t="s">
        <v>583</v>
      </c>
      <c r="J2999" s="12" t="s">
        <v>6503</v>
      </c>
      <c r="K2999" s="12" t="s">
        <v>6375</v>
      </c>
    </row>
    <row r="3000" customHeight="1" spans="1:11">
      <c r="A3000" s="13">
        <v>44412</v>
      </c>
      <c r="B3000" s="12" t="s">
        <v>6504</v>
      </c>
      <c r="C3000" s="12" t="s">
        <v>622</v>
      </c>
      <c r="D3000" s="12" t="s">
        <v>13</v>
      </c>
      <c r="E3000" s="12" t="s">
        <v>15</v>
      </c>
      <c r="F3000" s="12" t="s">
        <v>15</v>
      </c>
      <c r="G3000" s="12" t="s">
        <v>16</v>
      </c>
      <c r="H3000" s="12" t="s">
        <v>17</v>
      </c>
      <c r="I3000" s="12" t="s">
        <v>583</v>
      </c>
      <c r="J3000" s="12" t="s">
        <v>6505</v>
      </c>
      <c r="K3000" s="12" t="s">
        <v>6506</v>
      </c>
    </row>
    <row r="3001" customHeight="1" spans="1:11">
      <c r="A3001" s="13">
        <v>44412</v>
      </c>
      <c r="B3001" s="12" t="s">
        <v>6507</v>
      </c>
      <c r="C3001" s="12" t="s">
        <v>1209</v>
      </c>
      <c r="D3001" s="12" t="s">
        <v>13</v>
      </c>
      <c r="E3001" s="12" t="s">
        <v>76</v>
      </c>
      <c r="F3001" s="12" t="s">
        <v>15</v>
      </c>
      <c r="G3001" s="12" t="s">
        <v>101</v>
      </c>
      <c r="H3001" s="12" t="s">
        <v>101</v>
      </c>
      <c r="I3001" s="12" t="s">
        <v>224</v>
      </c>
      <c r="J3001" s="12" t="s">
        <v>6508</v>
      </c>
      <c r="K3001" s="12" t="s">
        <v>4900</v>
      </c>
    </row>
    <row r="3002" customHeight="1" spans="1:11">
      <c r="A3002" s="13">
        <v>44412</v>
      </c>
      <c r="B3002" s="12" t="s">
        <v>6509</v>
      </c>
      <c r="C3002" s="12" t="s">
        <v>622</v>
      </c>
      <c r="D3002" s="12" t="s">
        <v>13</v>
      </c>
      <c r="E3002" s="12" t="s">
        <v>15</v>
      </c>
      <c r="F3002" s="12" t="s">
        <v>15</v>
      </c>
      <c r="G3002" s="12" t="s">
        <v>101</v>
      </c>
      <c r="H3002" s="12" t="s">
        <v>101</v>
      </c>
      <c r="I3002" s="12" t="s">
        <v>224</v>
      </c>
      <c r="J3002" s="12" t="s">
        <v>6510</v>
      </c>
      <c r="K3002" s="12" t="s">
        <v>6433</v>
      </c>
    </row>
    <row r="3003" customHeight="1" spans="1:11">
      <c r="A3003" s="13">
        <v>44412</v>
      </c>
      <c r="B3003" s="12" t="s">
        <v>6511</v>
      </c>
      <c r="C3003" s="12" t="s">
        <v>109</v>
      </c>
      <c r="D3003" s="12" t="s">
        <v>13</v>
      </c>
      <c r="E3003" s="12" t="s">
        <v>15</v>
      </c>
      <c r="F3003" s="12" t="s">
        <v>15</v>
      </c>
      <c r="G3003" s="12" t="s">
        <v>26</v>
      </c>
      <c r="H3003" s="12" t="s">
        <v>27</v>
      </c>
      <c r="I3003" s="12" t="s">
        <v>224</v>
      </c>
      <c r="J3003" s="12" t="s">
        <v>6512</v>
      </c>
      <c r="K3003" s="12" t="s">
        <v>6513</v>
      </c>
    </row>
    <row r="3004" customHeight="1" spans="1:11">
      <c r="A3004" s="13">
        <v>44412</v>
      </c>
      <c r="B3004" s="12" t="s">
        <v>6514</v>
      </c>
      <c r="C3004" s="12" t="s">
        <v>118</v>
      </c>
      <c r="D3004" s="12" t="s">
        <v>41</v>
      </c>
      <c r="E3004" s="12" t="s">
        <v>15</v>
      </c>
      <c r="F3004" s="12" t="s">
        <v>15</v>
      </c>
      <c r="G3004" s="12" t="s">
        <v>16</v>
      </c>
      <c r="H3004" s="12" t="s">
        <v>17</v>
      </c>
      <c r="I3004" s="12" t="s">
        <v>224</v>
      </c>
      <c r="J3004" s="12" t="s">
        <v>6515</v>
      </c>
      <c r="K3004" s="12" t="s">
        <v>225</v>
      </c>
    </row>
    <row r="3005" customHeight="1" spans="1:11">
      <c r="A3005" s="13">
        <v>44412</v>
      </c>
      <c r="B3005" s="12" t="s">
        <v>6516</v>
      </c>
      <c r="C3005" s="12" t="s">
        <v>2310</v>
      </c>
      <c r="D3005" s="12" t="s">
        <v>13</v>
      </c>
      <c r="E3005" s="12" t="s">
        <v>15</v>
      </c>
      <c r="F3005" s="12" t="s">
        <v>15</v>
      </c>
      <c r="G3005" s="12" t="s">
        <v>16</v>
      </c>
      <c r="H3005" s="12" t="s">
        <v>17</v>
      </c>
      <c r="I3005" s="12" t="s">
        <v>47</v>
      </c>
      <c r="J3005" s="12" t="s">
        <v>6517</v>
      </c>
      <c r="K3005" s="12" t="s">
        <v>6518</v>
      </c>
    </row>
    <row r="3006" customHeight="1" spans="1:11">
      <c r="A3006" s="13">
        <v>44412</v>
      </c>
      <c r="B3006" s="12" t="s">
        <v>6519</v>
      </c>
      <c r="C3006" s="12" t="s">
        <v>359</v>
      </c>
      <c r="D3006" s="12" t="s">
        <v>13</v>
      </c>
      <c r="E3006" s="12" t="s">
        <v>175</v>
      </c>
      <c r="F3006" s="12" t="s">
        <v>175</v>
      </c>
      <c r="G3006" s="12" t="s">
        <v>26</v>
      </c>
      <c r="H3006" s="12" t="s">
        <v>726</v>
      </c>
      <c r="I3006" s="12" t="s">
        <v>47</v>
      </c>
      <c r="J3006" s="12" t="s">
        <v>6520</v>
      </c>
      <c r="K3006" s="12" t="s">
        <v>6521</v>
      </c>
    </row>
    <row r="3007" customHeight="1" spans="1:11">
      <c r="A3007" s="13">
        <v>44412</v>
      </c>
      <c r="B3007" s="12" t="s">
        <v>6522</v>
      </c>
      <c r="C3007" s="12" t="s">
        <v>1955</v>
      </c>
      <c r="D3007" s="12" t="s">
        <v>13</v>
      </c>
      <c r="E3007" s="12" t="s">
        <v>23</v>
      </c>
      <c r="F3007" s="12" t="s">
        <v>15</v>
      </c>
      <c r="G3007" s="12" t="s">
        <v>101</v>
      </c>
      <c r="H3007" s="12" t="s">
        <v>101</v>
      </c>
      <c r="I3007" s="12" t="s">
        <v>47</v>
      </c>
      <c r="J3007" s="12" t="s">
        <v>6523</v>
      </c>
      <c r="K3007" s="12" t="s">
        <v>6524</v>
      </c>
    </row>
    <row r="3008" customHeight="1" spans="1:11">
      <c r="A3008" s="13">
        <v>44412</v>
      </c>
      <c r="B3008" s="12" t="s">
        <v>261</v>
      </c>
      <c r="C3008" s="12" t="s">
        <v>1955</v>
      </c>
      <c r="D3008" s="12" t="s">
        <v>13</v>
      </c>
      <c r="E3008" s="12" t="s">
        <v>15</v>
      </c>
      <c r="F3008" s="12" t="s">
        <v>15</v>
      </c>
      <c r="G3008" s="12" t="s">
        <v>26</v>
      </c>
      <c r="H3008" s="12" t="s">
        <v>27</v>
      </c>
      <c r="I3008" s="12" t="s">
        <v>18</v>
      </c>
      <c r="J3008" s="12" t="s">
        <v>6525</v>
      </c>
      <c r="K3008" s="12" t="s">
        <v>6526</v>
      </c>
    </row>
    <row r="3009" customHeight="1" spans="1:11">
      <c r="A3009" s="13">
        <v>44412</v>
      </c>
      <c r="B3009" s="12" t="s">
        <v>6527</v>
      </c>
      <c r="C3009" s="12" t="s">
        <v>46</v>
      </c>
      <c r="D3009" s="12" t="s">
        <v>41</v>
      </c>
      <c r="E3009" s="12" t="s">
        <v>37</v>
      </c>
      <c r="F3009" s="12" t="s">
        <v>15</v>
      </c>
      <c r="G3009" s="12" t="s">
        <v>101</v>
      </c>
      <c r="H3009" s="12" t="s">
        <v>101</v>
      </c>
      <c r="I3009" s="12" t="s">
        <v>18</v>
      </c>
      <c r="J3009" s="12" t="s">
        <v>6528</v>
      </c>
      <c r="K3009" s="12" t="s">
        <v>6529</v>
      </c>
    </row>
    <row r="3010" customHeight="1" spans="1:11">
      <c r="A3010" s="13">
        <v>44412</v>
      </c>
      <c r="B3010" s="12" t="s">
        <v>6530</v>
      </c>
      <c r="C3010" s="12" t="s">
        <v>673</v>
      </c>
      <c r="D3010" s="12" t="s">
        <v>13</v>
      </c>
      <c r="E3010" s="12" t="s">
        <v>175</v>
      </c>
      <c r="F3010" s="12" t="s">
        <v>175</v>
      </c>
      <c r="G3010" s="12" t="s">
        <v>26</v>
      </c>
      <c r="H3010" s="12" t="s">
        <v>726</v>
      </c>
      <c r="I3010" s="12" t="s">
        <v>18</v>
      </c>
      <c r="K3010" s="12" t="s">
        <v>6474</v>
      </c>
    </row>
    <row r="3011" customHeight="1" spans="1:11">
      <c r="A3011" s="13">
        <v>44413</v>
      </c>
      <c r="B3011" s="12" t="s">
        <v>6531</v>
      </c>
      <c r="C3011" s="12" t="s">
        <v>1137</v>
      </c>
      <c r="D3011" s="12" t="s">
        <v>13</v>
      </c>
      <c r="E3011" s="12" t="s">
        <v>2582</v>
      </c>
      <c r="F3011" s="12" t="s">
        <v>15</v>
      </c>
      <c r="G3011" s="12" t="s">
        <v>16</v>
      </c>
      <c r="H3011" s="12" t="s">
        <v>17</v>
      </c>
      <c r="I3011" s="12" t="s">
        <v>18</v>
      </c>
      <c r="J3011" s="12" t="s">
        <v>6532</v>
      </c>
      <c r="K3011" s="12" t="s">
        <v>6533</v>
      </c>
    </row>
    <row r="3012" customHeight="1" spans="1:11">
      <c r="A3012" s="13">
        <v>44413</v>
      </c>
      <c r="B3012" s="12" t="s">
        <v>261</v>
      </c>
      <c r="C3012" s="12" t="s">
        <v>1344</v>
      </c>
      <c r="D3012" s="12" t="s">
        <v>41</v>
      </c>
      <c r="E3012" s="12" t="s">
        <v>15</v>
      </c>
      <c r="F3012" s="12" t="s">
        <v>15</v>
      </c>
      <c r="G3012" s="12" t="s">
        <v>26</v>
      </c>
      <c r="H3012" s="12" t="s">
        <v>27</v>
      </c>
      <c r="I3012" s="12" t="s">
        <v>18</v>
      </c>
      <c r="J3012" s="12" t="s">
        <v>5656</v>
      </c>
      <c r="K3012" s="12" t="s">
        <v>6375</v>
      </c>
    </row>
    <row r="3013" customHeight="1" spans="1:11">
      <c r="A3013" s="13">
        <v>44413</v>
      </c>
      <c r="B3013" s="12" t="s">
        <v>6534</v>
      </c>
      <c r="C3013" s="12" t="s">
        <v>2310</v>
      </c>
      <c r="D3013" s="12" t="s">
        <v>13</v>
      </c>
      <c r="E3013" s="12" t="s">
        <v>15</v>
      </c>
      <c r="F3013" s="12" t="s">
        <v>15</v>
      </c>
      <c r="G3013" s="12" t="s">
        <v>16</v>
      </c>
      <c r="H3013" s="12" t="s">
        <v>17</v>
      </c>
      <c r="I3013" s="12" t="s">
        <v>59</v>
      </c>
      <c r="J3013" s="12" t="s">
        <v>38</v>
      </c>
      <c r="K3013" s="12" t="s">
        <v>3301</v>
      </c>
    </row>
    <row r="3014" customHeight="1" spans="1:11">
      <c r="A3014" s="13">
        <v>44413</v>
      </c>
      <c r="B3014" s="12" t="s">
        <v>6535</v>
      </c>
      <c r="C3014" s="12" t="s">
        <v>4246</v>
      </c>
      <c r="D3014" s="12" t="s">
        <v>13</v>
      </c>
      <c r="E3014" s="12" t="s">
        <v>15</v>
      </c>
      <c r="F3014" s="12" t="s">
        <v>15</v>
      </c>
      <c r="G3014" s="12" t="s">
        <v>26</v>
      </c>
      <c r="H3014" s="12" t="s">
        <v>27</v>
      </c>
      <c r="I3014" s="12" t="s">
        <v>59</v>
      </c>
      <c r="J3014" s="12" t="s">
        <v>6536</v>
      </c>
      <c r="K3014" s="12" t="s">
        <v>6537</v>
      </c>
    </row>
    <row r="3015" customHeight="1" spans="1:11">
      <c r="A3015" s="13">
        <v>44413</v>
      </c>
      <c r="B3015" s="12" t="s">
        <v>6538</v>
      </c>
      <c r="C3015" s="12" t="s">
        <v>1137</v>
      </c>
      <c r="D3015" s="12" t="s">
        <v>13</v>
      </c>
      <c r="E3015" s="12" t="s">
        <v>15</v>
      </c>
      <c r="F3015" s="12" t="s">
        <v>15</v>
      </c>
      <c r="G3015" s="12" t="s">
        <v>16</v>
      </c>
      <c r="H3015" s="12" t="s">
        <v>17</v>
      </c>
      <c r="I3015" s="12" t="s">
        <v>59</v>
      </c>
      <c r="J3015" s="12" t="s">
        <v>6539</v>
      </c>
      <c r="K3015" s="12" t="s">
        <v>6537</v>
      </c>
    </row>
    <row r="3016" customHeight="1" spans="1:11">
      <c r="A3016" s="13">
        <v>44413</v>
      </c>
      <c r="B3016" s="12" t="s">
        <v>6540</v>
      </c>
      <c r="C3016" s="12" t="s">
        <v>1137</v>
      </c>
      <c r="D3016" s="12" t="s">
        <v>13</v>
      </c>
      <c r="E3016" s="12" t="s">
        <v>175</v>
      </c>
      <c r="F3016" s="12" t="s">
        <v>175</v>
      </c>
      <c r="G3016" s="12" t="s">
        <v>26</v>
      </c>
      <c r="H3016" s="12" t="s">
        <v>726</v>
      </c>
      <c r="I3016" s="12" t="s">
        <v>224</v>
      </c>
      <c r="J3016" s="12" t="s">
        <v>6541</v>
      </c>
      <c r="K3016" s="12" t="s">
        <v>6524</v>
      </c>
    </row>
    <row r="3017" customHeight="1" spans="1:11">
      <c r="A3017" s="13">
        <v>44413</v>
      </c>
      <c r="B3017" s="12" t="s">
        <v>6542</v>
      </c>
      <c r="C3017" s="12" t="s">
        <v>158</v>
      </c>
      <c r="D3017" s="12" t="s">
        <v>41</v>
      </c>
      <c r="E3017" s="12" t="s">
        <v>23</v>
      </c>
      <c r="F3017" s="12" t="s">
        <v>175</v>
      </c>
      <c r="G3017" s="12" t="s">
        <v>16</v>
      </c>
      <c r="H3017" s="12" t="s">
        <v>723</v>
      </c>
      <c r="I3017" s="12" t="s">
        <v>224</v>
      </c>
      <c r="J3017" s="12" t="s">
        <v>6543</v>
      </c>
      <c r="K3017" s="12" t="s">
        <v>3041</v>
      </c>
    </row>
    <row r="3018" customHeight="1" spans="1:11">
      <c r="A3018" s="13">
        <v>44413</v>
      </c>
      <c r="B3018" s="12" t="s">
        <v>6544</v>
      </c>
      <c r="C3018" s="12" t="s">
        <v>4722</v>
      </c>
      <c r="D3018" s="12" t="s">
        <v>13</v>
      </c>
      <c r="E3018" s="12" t="s">
        <v>175</v>
      </c>
      <c r="F3018" s="12" t="s">
        <v>175</v>
      </c>
      <c r="G3018" s="12" t="s">
        <v>16</v>
      </c>
      <c r="H3018" s="12" t="s">
        <v>723</v>
      </c>
      <c r="I3018" s="12" t="s">
        <v>224</v>
      </c>
      <c r="J3018" s="12" t="s">
        <v>6545</v>
      </c>
      <c r="K3018" s="12" t="s">
        <v>6375</v>
      </c>
    </row>
    <row r="3019" customHeight="1" spans="1:11">
      <c r="A3019" s="13">
        <v>44413</v>
      </c>
      <c r="B3019" s="12" t="s">
        <v>6546</v>
      </c>
      <c r="C3019" s="12" t="s">
        <v>104</v>
      </c>
      <c r="D3019" s="12" t="s">
        <v>13</v>
      </c>
      <c r="E3019" s="12" t="s">
        <v>15</v>
      </c>
      <c r="F3019" s="12" t="s">
        <v>15</v>
      </c>
      <c r="G3019" s="12" t="s">
        <v>26</v>
      </c>
      <c r="H3019" s="12" t="s">
        <v>27</v>
      </c>
      <c r="I3019" s="12" t="s">
        <v>224</v>
      </c>
      <c r="J3019" s="12" t="s">
        <v>5656</v>
      </c>
      <c r="K3019" s="12" t="s">
        <v>6375</v>
      </c>
    </row>
    <row r="3020" customHeight="1" spans="1:11">
      <c r="A3020" s="13">
        <v>44413</v>
      </c>
      <c r="B3020" s="12" t="s">
        <v>6547</v>
      </c>
      <c r="C3020" s="12" t="s">
        <v>109</v>
      </c>
      <c r="D3020" s="12" t="s">
        <v>13</v>
      </c>
      <c r="E3020" s="12" t="s">
        <v>15</v>
      </c>
      <c r="F3020" s="12" t="s">
        <v>15</v>
      </c>
      <c r="G3020" s="12" t="s">
        <v>16</v>
      </c>
      <c r="H3020" s="12" t="s">
        <v>17</v>
      </c>
      <c r="I3020" s="12" t="s">
        <v>583</v>
      </c>
      <c r="J3020" s="12" t="s">
        <v>6548</v>
      </c>
      <c r="K3020" s="12" t="s">
        <v>6549</v>
      </c>
    </row>
    <row r="3021" customHeight="1" spans="1:11">
      <c r="A3021" s="13">
        <v>44413</v>
      </c>
      <c r="B3021" s="12" t="s">
        <v>6550</v>
      </c>
      <c r="C3021" s="12" t="s">
        <v>1209</v>
      </c>
      <c r="D3021" s="12" t="s">
        <v>13</v>
      </c>
      <c r="E3021" s="12" t="s">
        <v>15</v>
      </c>
      <c r="F3021" s="12" t="s">
        <v>15</v>
      </c>
      <c r="G3021" s="12" t="s">
        <v>101</v>
      </c>
      <c r="H3021" s="12" t="s">
        <v>101</v>
      </c>
      <c r="I3021" s="12" t="s">
        <v>34</v>
      </c>
      <c r="J3021" s="12" t="s">
        <v>6551</v>
      </c>
      <c r="K3021" s="12" t="s">
        <v>6375</v>
      </c>
    </row>
    <row r="3022" customHeight="1" spans="1:11">
      <c r="A3022" s="13">
        <v>44413</v>
      </c>
      <c r="B3022" s="12" t="s">
        <v>6552</v>
      </c>
      <c r="C3022" s="12" t="s">
        <v>109</v>
      </c>
      <c r="D3022" s="12" t="s">
        <v>13</v>
      </c>
      <c r="E3022" s="12" t="s">
        <v>175</v>
      </c>
      <c r="F3022" s="12" t="s">
        <v>175</v>
      </c>
      <c r="G3022" s="12" t="s">
        <v>26</v>
      </c>
      <c r="H3022" s="12" t="s">
        <v>726</v>
      </c>
      <c r="I3022" s="12" t="s">
        <v>34</v>
      </c>
      <c r="J3022" s="12" t="s">
        <v>6553</v>
      </c>
      <c r="K3022" s="12" t="s">
        <v>6554</v>
      </c>
    </row>
    <row r="3023" customHeight="1" spans="1:11">
      <c r="A3023" s="13">
        <v>44413</v>
      </c>
      <c r="B3023" s="12" t="s">
        <v>6555</v>
      </c>
      <c r="C3023" s="12" t="s">
        <v>100</v>
      </c>
      <c r="D3023" s="12" t="s">
        <v>41</v>
      </c>
      <c r="E3023" s="12" t="s">
        <v>15</v>
      </c>
      <c r="F3023" s="12" t="s">
        <v>15</v>
      </c>
      <c r="G3023" s="12" t="s">
        <v>101</v>
      </c>
      <c r="H3023" s="12" t="s">
        <v>101</v>
      </c>
      <c r="I3023" s="12" t="s">
        <v>47</v>
      </c>
      <c r="J3023" s="12" t="s">
        <v>6556</v>
      </c>
      <c r="K3023" s="12" t="s">
        <v>6557</v>
      </c>
    </row>
    <row r="3024" customHeight="1" spans="1:11">
      <c r="A3024" s="13">
        <v>44413</v>
      </c>
      <c r="B3024" s="12" t="s">
        <v>6558</v>
      </c>
      <c r="C3024" s="12" t="s">
        <v>66</v>
      </c>
      <c r="D3024" s="12" t="s">
        <v>41</v>
      </c>
      <c r="E3024" s="12" t="s">
        <v>175</v>
      </c>
      <c r="F3024" s="12" t="s">
        <v>175</v>
      </c>
      <c r="G3024" s="12" t="s">
        <v>16</v>
      </c>
      <c r="H3024" s="12" t="s">
        <v>723</v>
      </c>
      <c r="I3024" s="12" t="s">
        <v>47</v>
      </c>
      <c r="J3024" s="12" t="s">
        <v>6559</v>
      </c>
      <c r="K3024" s="12" t="s">
        <v>3041</v>
      </c>
    </row>
    <row r="3025" customHeight="1" spans="1:11">
      <c r="A3025" s="13">
        <v>44414</v>
      </c>
      <c r="B3025" s="12" t="s">
        <v>6560</v>
      </c>
      <c r="C3025" s="12" t="s">
        <v>109</v>
      </c>
      <c r="D3025" s="12" t="s">
        <v>13</v>
      </c>
      <c r="E3025" s="12" t="s">
        <v>15</v>
      </c>
      <c r="F3025" s="12" t="s">
        <v>15</v>
      </c>
      <c r="G3025" s="12" t="s">
        <v>26</v>
      </c>
      <c r="H3025" s="12" t="s">
        <v>27</v>
      </c>
      <c r="I3025" s="12" t="s">
        <v>34</v>
      </c>
      <c r="J3025" s="12" t="s">
        <v>6561</v>
      </c>
      <c r="K3025" s="12" t="s">
        <v>4900</v>
      </c>
    </row>
    <row r="3026" customHeight="1" spans="1:11">
      <c r="A3026" s="13">
        <v>44414</v>
      </c>
      <c r="B3026" s="12" t="s">
        <v>6562</v>
      </c>
      <c r="C3026" s="12" t="s">
        <v>33</v>
      </c>
      <c r="D3026" s="12" t="s">
        <v>13</v>
      </c>
      <c r="E3026" s="12" t="s">
        <v>15</v>
      </c>
      <c r="F3026" s="12" t="s">
        <v>15</v>
      </c>
      <c r="G3026" s="12" t="s">
        <v>26</v>
      </c>
      <c r="H3026" s="12" t="s">
        <v>27</v>
      </c>
      <c r="I3026" s="12" t="s">
        <v>34</v>
      </c>
      <c r="J3026" s="12" t="s">
        <v>6563</v>
      </c>
      <c r="K3026" s="12" t="s">
        <v>5846</v>
      </c>
    </row>
    <row r="3027" customHeight="1" spans="1:10">
      <c r="A3027" s="13">
        <v>44414</v>
      </c>
      <c r="B3027" s="12" t="s">
        <v>6564</v>
      </c>
      <c r="C3027" s="12" t="s">
        <v>3249</v>
      </c>
      <c r="D3027" s="12" t="s">
        <v>13</v>
      </c>
      <c r="E3027" s="12" t="s">
        <v>982</v>
      </c>
      <c r="F3027" s="12" t="s">
        <v>175</v>
      </c>
      <c r="G3027" s="12" t="s">
        <v>101</v>
      </c>
      <c r="H3027" s="12" t="s">
        <v>101</v>
      </c>
      <c r="I3027" s="12" t="s">
        <v>34</v>
      </c>
      <c r="J3027" s="12" t="s">
        <v>6565</v>
      </c>
    </row>
    <row r="3028" customHeight="1" spans="1:11">
      <c r="A3028" s="13">
        <v>44414</v>
      </c>
      <c r="B3028" s="12" t="s">
        <v>6388</v>
      </c>
      <c r="C3028" s="12" t="s">
        <v>158</v>
      </c>
      <c r="D3028" s="12" t="s">
        <v>41</v>
      </c>
      <c r="E3028" s="12" t="s">
        <v>6566</v>
      </c>
      <c r="F3028" s="12" t="s">
        <v>175</v>
      </c>
      <c r="G3028" s="12" t="s">
        <v>16</v>
      </c>
      <c r="H3028" s="12" t="s">
        <v>723</v>
      </c>
      <c r="I3028" s="12" t="s">
        <v>18</v>
      </c>
      <c r="J3028" s="12" t="s">
        <v>6567</v>
      </c>
      <c r="K3028" s="12" t="s">
        <v>6568</v>
      </c>
    </row>
    <row r="3029" customHeight="1" spans="1:11">
      <c r="A3029" s="13">
        <v>44414</v>
      </c>
      <c r="B3029" s="12" t="s">
        <v>6569</v>
      </c>
      <c r="C3029" s="12" t="s">
        <v>104</v>
      </c>
      <c r="D3029" s="12" t="s">
        <v>13</v>
      </c>
      <c r="E3029" s="12" t="s">
        <v>3054</v>
      </c>
      <c r="F3029" s="12" t="s">
        <v>175</v>
      </c>
      <c r="G3029" s="12" t="s">
        <v>16</v>
      </c>
      <c r="H3029" s="12" t="s">
        <v>723</v>
      </c>
      <c r="I3029" s="12" t="s">
        <v>18</v>
      </c>
      <c r="J3029" s="12" t="s">
        <v>6570</v>
      </c>
      <c r="K3029" s="12" t="s">
        <v>6571</v>
      </c>
    </row>
    <row r="3030" customHeight="1" spans="1:11">
      <c r="A3030" s="13">
        <v>44414</v>
      </c>
      <c r="B3030" s="12" t="s">
        <v>6572</v>
      </c>
      <c r="C3030" s="12" t="s">
        <v>4722</v>
      </c>
      <c r="D3030" s="12" t="s">
        <v>13</v>
      </c>
      <c r="E3030" s="12" t="s">
        <v>175</v>
      </c>
      <c r="F3030" s="12" t="s">
        <v>175</v>
      </c>
      <c r="G3030" s="12" t="s">
        <v>26</v>
      </c>
      <c r="H3030" s="12" t="s">
        <v>726</v>
      </c>
      <c r="I3030" s="12" t="s">
        <v>18</v>
      </c>
      <c r="J3030" s="12" t="s">
        <v>6573</v>
      </c>
      <c r="K3030" s="12" t="s">
        <v>468</v>
      </c>
    </row>
    <row r="3031" customHeight="1" spans="1:11">
      <c r="A3031" s="13">
        <v>44414</v>
      </c>
      <c r="B3031" s="12" t="s">
        <v>6574</v>
      </c>
      <c r="C3031" s="12" t="s">
        <v>66</v>
      </c>
      <c r="D3031" s="12" t="s">
        <v>41</v>
      </c>
      <c r="E3031" s="12" t="s">
        <v>5999</v>
      </c>
      <c r="F3031" s="12" t="s">
        <v>15</v>
      </c>
      <c r="G3031" s="12" t="s">
        <v>16</v>
      </c>
      <c r="H3031" s="12" t="s">
        <v>17</v>
      </c>
      <c r="I3031" s="12" t="s">
        <v>59</v>
      </c>
      <c r="J3031" s="12" t="s">
        <v>6575</v>
      </c>
      <c r="K3031" s="12" t="s">
        <v>6433</v>
      </c>
    </row>
    <row r="3032" customHeight="1" spans="1:11">
      <c r="A3032" s="13">
        <v>44414</v>
      </c>
      <c r="B3032" s="12" t="s">
        <v>6576</v>
      </c>
      <c r="C3032" s="12" t="s">
        <v>58</v>
      </c>
      <c r="D3032" s="12" t="s">
        <v>13</v>
      </c>
      <c r="E3032" s="12" t="s">
        <v>15</v>
      </c>
      <c r="F3032" s="12" t="s">
        <v>15</v>
      </c>
      <c r="G3032" s="12" t="s">
        <v>26</v>
      </c>
      <c r="H3032" s="12" t="s">
        <v>27</v>
      </c>
      <c r="I3032" s="12" t="s">
        <v>224</v>
      </c>
      <c r="J3032" s="12" t="s">
        <v>6577</v>
      </c>
      <c r="K3032" s="12" t="s">
        <v>6469</v>
      </c>
    </row>
    <row r="3033" customHeight="1" spans="1:11">
      <c r="A3033" s="13">
        <v>44414</v>
      </c>
      <c r="B3033" s="12" t="s">
        <v>6578</v>
      </c>
      <c r="C3033" s="12" t="s">
        <v>1054</v>
      </c>
      <c r="D3033" s="12" t="s">
        <v>41</v>
      </c>
      <c r="E3033" s="12" t="s">
        <v>6566</v>
      </c>
      <c r="F3033" s="12" t="s">
        <v>15</v>
      </c>
      <c r="G3033" s="12" t="s">
        <v>101</v>
      </c>
      <c r="H3033" s="12" t="s">
        <v>101</v>
      </c>
      <c r="I3033" s="12" t="s">
        <v>224</v>
      </c>
      <c r="J3033" s="12" t="s">
        <v>6579</v>
      </c>
      <c r="K3033" s="12" t="s">
        <v>4900</v>
      </c>
    </row>
    <row r="3034" customHeight="1" spans="1:11">
      <c r="A3034" s="13">
        <v>44414</v>
      </c>
      <c r="B3034" s="12" t="s">
        <v>6580</v>
      </c>
      <c r="C3034" s="12" t="s">
        <v>6581</v>
      </c>
      <c r="D3034" s="12" t="s">
        <v>41</v>
      </c>
      <c r="E3034" s="12" t="s">
        <v>413</v>
      </c>
      <c r="F3034" s="12" t="s">
        <v>15</v>
      </c>
      <c r="G3034" s="12" t="s">
        <v>101</v>
      </c>
      <c r="H3034" s="12" t="s">
        <v>101</v>
      </c>
      <c r="I3034" s="12" t="s">
        <v>583</v>
      </c>
      <c r="J3034" s="12" t="s">
        <v>6582</v>
      </c>
      <c r="K3034" s="12" t="s">
        <v>6583</v>
      </c>
    </row>
    <row r="3035" customHeight="1" spans="1:11">
      <c r="A3035" s="13">
        <v>44414</v>
      </c>
      <c r="B3035" s="12" t="s">
        <v>6584</v>
      </c>
      <c r="C3035" s="12" t="s">
        <v>280</v>
      </c>
      <c r="D3035" s="12" t="s">
        <v>13</v>
      </c>
      <c r="E3035" s="12" t="s">
        <v>175</v>
      </c>
      <c r="F3035" s="12" t="s">
        <v>175</v>
      </c>
      <c r="G3035" s="12" t="s">
        <v>26</v>
      </c>
      <c r="H3035" s="12" t="s">
        <v>726</v>
      </c>
      <c r="I3035" s="12" t="s">
        <v>583</v>
      </c>
      <c r="J3035" s="12" t="s">
        <v>6585</v>
      </c>
      <c r="K3035" s="12" t="s">
        <v>6375</v>
      </c>
    </row>
    <row r="3036" customHeight="1" spans="1:11">
      <c r="A3036" s="13">
        <v>44414</v>
      </c>
      <c r="B3036" s="12" t="s">
        <v>6586</v>
      </c>
      <c r="C3036" s="12" t="s">
        <v>66</v>
      </c>
      <c r="D3036" s="12" t="s">
        <v>41</v>
      </c>
      <c r="E3036" s="12" t="s">
        <v>175</v>
      </c>
      <c r="F3036" s="12" t="s">
        <v>15</v>
      </c>
      <c r="G3036" s="12" t="s">
        <v>16</v>
      </c>
      <c r="H3036" s="12" t="s">
        <v>17</v>
      </c>
      <c r="I3036" s="12" t="s">
        <v>47</v>
      </c>
      <c r="J3036" s="12" t="s">
        <v>6587</v>
      </c>
      <c r="K3036" s="12" t="s">
        <v>6588</v>
      </c>
    </row>
    <row r="3037" customHeight="1" spans="1:11">
      <c r="A3037" s="13">
        <v>44414</v>
      </c>
      <c r="B3037" s="12" t="s">
        <v>6589</v>
      </c>
      <c r="C3037" s="12" t="s">
        <v>50</v>
      </c>
      <c r="D3037" s="12" t="s">
        <v>41</v>
      </c>
      <c r="E3037" s="12" t="s">
        <v>23</v>
      </c>
      <c r="F3037" s="12" t="s">
        <v>175</v>
      </c>
      <c r="G3037" s="12" t="s">
        <v>26</v>
      </c>
      <c r="H3037" s="12" t="s">
        <v>726</v>
      </c>
      <c r="I3037" s="12" t="s">
        <v>47</v>
      </c>
      <c r="J3037" s="12" t="s">
        <v>6590</v>
      </c>
      <c r="K3037" s="12" t="s">
        <v>6591</v>
      </c>
    </row>
    <row r="3038" customHeight="1" spans="1:11">
      <c r="A3038" s="13">
        <v>44414</v>
      </c>
      <c r="B3038" s="12" t="s">
        <v>6592</v>
      </c>
      <c r="C3038" s="12" t="s">
        <v>673</v>
      </c>
      <c r="D3038" s="12" t="s">
        <v>13</v>
      </c>
      <c r="E3038" s="12" t="s">
        <v>175</v>
      </c>
      <c r="F3038" s="12" t="s">
        <v>175</v>
      </c>
      <c r="G3038" s="12" t="s">
        <v>26</v>
      </c>
      <c r="H3038" s="12" t="s">
        <v>726</v>
      </c>
      <c r="I3038" s="12" t="s">
        <v>5475</v>
      </c>
      <c r="J3038" s="12" t="s">
        <v>6593</v>
      </c>
      <c r="K3038" s="12" t="s">
        <v>468</v>
      </c>
    </row>
    <row r="3039" customHeight="1" spans="1:11">
      <c r="A3039" s="13">
        <v>44415</v>
      </c>
      <c r="B3039" s="12" t="s">
        <v>6594</v>
      </c>
      <c r="C3039" s="12" t="s">
        <v>1955</v>
      </c>
      <c r="D3039" s="12" t="s">
        <v>13</v>
      </c>
      <c r="E3039" s="12" t="s">
        <v>23</v>
      </c>
      <c r="F3039" s="12" t="s">
        <v>15</v>
      </c>
      <c r="G3039" s="12" t="s">
        <v>101</v>
      </c>
      <c r="H3039" s="12" t="s">
        <v>101</v>
      </c>
      <c r="I3039" s="12" t="s">
        <v>34</v>
      </c>
      <c r="J3039" s="12" t="s">
        <v>6595</v>
      </c>
      <c r="K3039" s="12" t="s">
        <v>6596</v>
      </c>
    </row>
    <row r="3040" customHeight="1" spans="1:11">
      <c r="A3040" s="13">
        <v>44415</v>
      </c>
      <c r="B3040" s="12" t="s">
        <v>6597</v>
      </c>
      <c r="C3040" s="12" t="s">
        <v>50</v>
      </c>
      <c r="D3040" s="12" t="s">
        <v>41</v>
      </c>
      <c r="E3040" s="12" t="s">
        <v>1705</v>
      </c>
      <c r="F3040" s="12" t="s">
        <v>15</v>
      </c>
      <c r="G3040" s="12" t="s">
        <v>101</v>
      </c>
      <c r="H3040" s="12" t="s">
        <v>101</v>
      </c>
      <c r="I3040" s="12" t="s">
        <v>59</v>
      </c>
      <c r="J3040" s="12" t="s">
        <v>6598</v>
      </c>
      <c r="K3040" s="12" t="s">
        <v>6599</v>
      </c>
    </row>
    <row r="3041" customHeight="1" spans="1:11">
      <c r="A3041" s="13">
        <v>44415</v>
      </c>
      <c r="B3041" s="12" t="s">
        <v>6600</v>
      </c>
      <c r="C3041" s="12" t="s">
        <v>1955</v>
      </c>
      <c r="D3041" s="12" t="s">
        <v>13</v>
      </c>
      <c r="E3041" s="12" t="s">
        <v>15</v>
      </c>
      <c r="F3041" s="12" t="s">
        <v>15</v>
      </c>
      <c r="G3041" s="12" t="s">
        <v>26</v>
      </c>
      <c r="H3041" s="12" t="s">
        <v>27</v>
      </c>
      <c r="I3041" s="12" t="s">
        <v>59</v>
      </c>
      <c r="J3041" s="12" t="s">
        <v>6601</v>
      </c>
      <c r="K3041" s="12" t="s">
        <v>3301</v>
      </c>
    </row>
    <row r="3042" customHeight="1" spans="1:11">
      <c r="A3042" s="13">
        <v>44415</v>
      </c>
      <c r="B3042" s="12" t="s">
        <v>6602</v>
      </c>
      <c r="C3042" s="12" t="s">
        <v>368</v>
      </c>
      <c r="D3042" s="12" t="s">
        <v>13</v>
      </c>
      <c r="E3042" s="12" t="s">
        <v>6603</v>
      </c>
      <c r="F3042" s="12" t="s">
        <v>175</v>
      </c>
      <c r="G3042" s="12" t="s">
        <v>26</v>
      </c>
      <c r="H3042" s="12" t="s">
        <v>726</v>
      </c>
      <c r="I3042" s="12" t="s">
        <v>59</v>
      </c>
      <c r="J3042" s="12" t="s">
        <v>6604</v>
      </c>
      <c r="K3042" s="12" t="s">
        <v>6433</v>
      </c>
    </row>
    <row r="3043" customHeight="1" spans="1:11">
      <c r="A3043" s="13">
        <v>44415</v>
      </c>
      <c r="B3043" s="12" t="s">
        <v>6605</v>
      </c>
      <c r="C3043" s="12" t="s">
        <v>50</v>
      </c>
      <c r="D3043" s="12" t="s">
        <v>41</v>
      </c>
      <c r="E3043" s="12" t="s">
        <v>175</v>
      </c>
      <c r="F3043" s="12" t="s">
        <v>175</v>
      </c>
      <c r="G3043" s="12" t="s">
        <v>101</v>
      </c>
      <c r="H3043" s="12" t="s">
        <v>101</v>
      </c>
      <c r="I3043" s="12" t="s">
        <v>224</v>
      </c>
      <c r="J3043" s="12" t="s">
        <v>6606</v>
      </c>
      <c r="K3043" s="12" t="s">
        <v>3107</v>
      </c>
    </row>
    <row r="3044" customHeight="1" spans="1:11">
      <c r="A3044" s="13">
        <v>44415</v>
      </c>
      <c r="B3044" s="12" t="s">
        <v>6607</v>
      </c>
      <c r="C3044" s="12" t="s">
        <v>50</v>
      </c>
      <c r="D3044" s="12" t="s">
        <v>41</v>
      </c>
      <c r="E3044" s="12" t="s">
        <v>251</v>
      </c>
      <c r="F3044" s="12" t="s">
        <v>15</v>
      </c>
      <c r="G3044" s="12" t="s">
        <v>16</v>
      </c>
      <c r="H3044" s="12" t="s">
        <v>17</v>
      </c>
      <c r="I3044" s="12" t="s">
        <v>34</v>
      </c>
      <c r="J3044" s="12" t="s">
        <v>6608</v>
      </c>
      <c r="K3044" s="12" t="s">
        <v>6375</v>
      </c>
    </row>
    <row r="3045" customHeight="1" spans="1:11">
      <c r="A3045" s="13">
        <v>44415</v>
      </c>
      <c r="B3045" s="12" t="s">
        <v>6609</v>
      </c>
      <c r="C3045" s="12" t="s">
        <v>4246</v>
      </c>
      <c r="D3045" s="12" t="s">
        <v>41</v>
      </c>
      <c r="E3045" s="12" t="s">
        <v>15</v>
      </c>
      <c r="F3045" s="12" t="s">
        <v>15</v>
      </c>
      <c r="G3045" s="12" t="s">
        <v>16</v>
      </c>
      <c r="H3045" s="12" t="s">
        <v>17</v>
      </c>
      <c r="I3045" s="12" t="s">
        <v>34</v>
      </c>
      <c r="J3045" s="12" t="s">
        <v>6610</v>
      </c>
      <c r="K3045" s="12" t="s">
        <v>6375</v>
      </c>
    </row>
    <row r="3046" customHeight="1" spans="1:11">
      <c r="A3046" s="13">
        <v>44415</v>
      </c>
      <c r="B3046" s="12" t="s">
        <v>6611</v>
      </c>
      <c r="C3046" s="12" t="s">
        <v>4722</v>
      </c>
      <c r="D3046" s="12" t="s">
        <v>13</v>
      </c>
      <c r="E3046" s="12" t="s">
        <v>15</v>
      </c>
      <c r="F3046" s="12" t="s">
        <v>15</v>
      </c>
      <c r="G3046" s="12" t="s">
        <v>26</v>
      </c>
      <c r="H3046" s="12" t="s">
        <v>27</v>
      </c>
      <c r="I3046" s="12" t="s">
        <v>34</v>
      </c>
      <c r="J3046" s="12" t="s">
        <v>6612</v>
      </c>
      <c r="K3046" s="12" t="s">
        <v>6613</v>
      </c>
    </row>
    <row r="3047" customHeight="1" spans="1:11">
      <c r="A3047" s="13">
        <v>44415</v>
      </c>
      <c r="B3047" s="12" t="s">
        <v>6614</v>
      </c>
      <c r="C3047" s="12" t="s">
        <v>4722</v>
      </c>
      <c r="D3047" s="12" t="s">
        <v>13</v>
      </c>
      <c r="E3047" s="12" t="s">
        <v>1452</v>
      </c>
      <c r="F3047" s="12" t="s">
        <v>15</v>
      </c>
      <c r="G3047" s="12" t="s">
        <v>16</v>
      </c>
      <c r="H3047" s="12" t="s">
        <v>17</v>
      </c>
      <c r="I3047" s="12" t="s">
        <v>5475</v>
      </c>
      <c r="J3047" s="12" t="s">
        <v>6615</v>
      </c>
      <c r="K3047" s="12" t="s">
        <v>6616</v>
      </c>
    </row>
    <row r="3048" customHeight="1" spans="1:11">
      <c r="A3048" s="13">
        <v>44415</v>
      </c>
      <c r="B3048" s="12" t="s">
        <v>6617</v>
      </c>
      <c r="C3048" s="12" t="s">
        <v>1344</v>
      </c>
      <c r="D3048" s="12" t="s">
        <v>13</v>
      </c>
      <c r="E3048" s="12" t="s">
        <v>175</v>
      </c>
      <c r="F3048" s="12" t="s">
        <v>175</v>
      </c>
      <c r="G3048" s="12" t="s">
        <v>26</v>
      </c>
      <c r="H3048" s="12" t="s">
        <v>726</v>
      </c>
      <c r="I3048" s="12" t="s">
        <v>47</v>
      </c>
      <c r="J3048" s="12" t="s">
        <v>6618</v>
      </c>
      <c r="K3048" s="12" t="s">
        <v>6619</v>
      </c>
    </row>
    <row r="3049" customHeight="1" spans="1:11">
      <c r="A3049" s="13">
        <v>44415</v>
      </c>
      <c r="B3049" s="12" t="s">
        <v>6620</v>
      </c>
      <c r="C3049" s="12" t="s">
        <v>1190</v>
      </c>
      <c r="D3049" s="12" t="s">
        <v>13</v>
      </c>
      <c r="E3049" s="12" t="s">
        <v>175</v>
      </c>
      <c r="F3049" s="12" t="s">
        <v>175</v>
      </c>
      <c r="G3049" s="12" t="s">
        <v>26</v>
      </c>
      <c r="H3049" s="12" t="s">
        <v>726</v>
      </c>
      <c r="I3049" s="12" t="s">
        <v>47</v>
      </c>
      <c r="J3049" s="12" t="s">
        <v>6621</v>
      </c>
      <c r="K3049" s="12" t="s">
        <v>6622</v>
      </c>
    </row>
    <row r="3050" customHeight="1" spans="1:11">
      <c r="A3050" s="13">
        <v>44415</v>
      </c>
      <c r="B3050" s="12" t="s">
        <v>6623</v>
      </c>
      <c r="C3050" s="12" t="s">
        <v>100</v>
      </c>
      <c r="D3050" s="12" t="s">
        <v>41</v>
      </c>
      <c r="E3050" s="12" t="s">
        <v>15</v>
      </c>
      <c r="F3050" s="12" t="s">
        <v>15</v>
      </c>
      <c r="G3050" s="12" t="s">
        <v>101</v>
      </c>
      <c r="H3050" s="12" t="s">
        <v>101</v>
      </c>
      <c r="I3050" s="12" t="s">
        <v>47</v>
      </c>
      <c r="J3050" s="12" t="s">
        <v>6624</v>
      </c>
      <c r="K3050" s="12" t="s">
        <v>3540</v>
      </c>
    </row>
    <row r="3051" customHeight="1" spans="1:11">
      <c r="A3051" s="13">
        <v>44415</v>
      </c>
      <c r="B3051" s="12" t="s">
        <v>6625</v>
      </c>
      <c r="C3051" s="12" t="s">
        <v>69</v>
      </c>
      <c r="D3051" s="12" t="s">
        <v>41</v>
      </c>
      <c r="E3051" s="12" t="s">
        <v>175</v>
      </c>
      <c r="F3051" s="12" t="s">
        <v>175</v>
      </c>
      <c r="G3051" s="12" t="s">
        <v>26</v>
      </c>
      <c r="H3051" s="12" t="s">
        <v>726</v>
      </c>
      <c r="I3051" s="12" t="s">
        <v>47</v>
      </c>
      <c r="J3051" s="12" t="s">
        <v>6626</v>
      </c>
      <c r="K3051" s="12" t="s">
        <v>6627</v>
      </c>
    </row>
    <row r="3052" customHeight="1" spans="1:11">
      <c r="A3052" s="13">
        <v>44415</v>
      </c>
      <c r="B3052" s="12" t="s">
        <v>6628</v>
      </c>
      <c r="C3052" s="12" t="s">
        <v>4246</v>
      </c>
      <c r="D3052" s="12" t="s">
        <v>41</v>
      </c>
      <c r="E3052" s="12" t="s">
        <v>175</v>
      </c>
      <c r="F3052" s="12" t="s">
        <v>175</v>
      </c>
      <c r="G3052" s="12" t="s">
        <v>26</v>
      </c>
      <c r="H3052" s="12" t="s">
        <v>726</v>
      </c>
      <c r="I3052" s="12" t="s">
        <v>583</v>
      </c>
      <c r="J3052" s="12" t="s">
        <v>6629</v>
      </c>
      <c r="K3052" s="12" t="s">
        <v>6375</v>
      </c>
    </row>
    <row r="3053" customHeight="1" spans="1:11">
      <c r="A3053" s="13">
        <v>44415</v>
      </c>
      <c r="B3053" s="12" t="s">
        <v>6630</v>
      </c>
      <c r="C3053" s="12" t="s">
        <v>4246</v>
      </c>
      <c r="D3053" s="12" t="s">
        <v>13</v>
      </c>
      <c r="E3053" s="12" t="s">
        <v>175</v>
      </c>
      <c r="F3053" s="12" t="s">
        <v>175</v>
      </c>
      <c r="G3053" s="12" t="s">
        <v>26</v>
      </c>
      <c r="H3053" s="12" t="s">
        <v>726</v>
      </c>
      <c r="I3053" s="12" t="s">
        <v>5475</v>
      </c>
      <c r="J3053" s="12" t="s">
        <v>6631</v>
      </c>
      <c r="K3053" s="12" t="s">
        <v>6616</v>
      </c>
    </row>
    <row r="3054" customHeight="1" spans="1:11">
      <c r="A3054" s="13">
        <v>44416</v>
      </c>
      <c r="B3054" s="12" t="s">
        <v>6632</v>
      </c>
      <c r="C3054" s="12" t="s">
        <v>1137</v>
      </c>
      <c r="D3054" s="12" t="s">
        <v>13</v>
      </c>
      <c r="E3054" s="12" t="s">
        <v>15</v>
      </c>
      <c r="F3054" s="12" t="s">
        <v>15</v>
      </c>
      <c r="G3054" s="12" t="s">
        <v>101</v>
      </c>
      <c r="H3054" s="12" t="s">
        <v>101</v>
      </c>
      <c r="I3054" s="12" t="s">
        <v>18</v>
      </c>
      <c r="J3054" s="12" t="s">
        <v>6633</v>
      </c>
      <c r="K3054" s="12" t="s">
        <v>6634</v>
      </c>
    </row>
    <row r="3055" customHeight="1" spans="1:11">
      <c r="A3055" s="13">
        <v>44416</v>
      </c>
      <c r="B3055" s="12" t="s">
        <v>6635</v>
      </c>
      <c r="C3055" s="12" t="s">
        <v>66</v>
      </c>
      <c r="D3055" s="12" t="s">
        <v>41</v>
      </c>
      <c r="E3055" s="12" t="s">
        <v>1452</v>
      </c>
      <c r="F3055" s="12" t="s">
        <v>15</v>
      </c>
      <c r="G3055" s="12" t="s">
        <v>16</v>
      </c>
      <c r="H3055" s="12" t="s">
        <v>17</v>
      </c>
      <c r="I3055" s="12" t="s">
        <v>18</v>
      </c>
      <c r="J3055" s="12" t="s">
        <v>6636</v>
      </c>
      <c r="K3055" s="12" t="s">
        <v>6637</v>
      </c>
    </row>
    <row r="3056" customHeight="1" spans="1:11">
      <c r="A3056" s="13">
        <v>44416</v>
      </c>
      <c r="B3056" s="12" t="s">
        <v>6638</v>
      </c>
      <c r="C3056" s="12" t="s">
        <v>50</v>
      </c>
      <c r="D3056" s="12" t="s">
        <v>41</v>
      </c>
      <c r="E3056" s="12" t="s">
        <v>175</v>
      </c>
      <c r="F3056" s="12" t="s">
        <v>175</v>
      </c>
      <c r="G3056" s="12" t="s">
        <v>26</v>
      </c>
      <c r="H3056" s="12" t="s">
        <v>726</v>
      </c>
      <c r="I3056" s="12" t="s">
        <v>18</v>
      </c>
      <c r="J3056" s="12" t="s">
        <v>6639</v>
      </c>
      <c r="K3056" s="12" t="s">
        <v>6640</v>
      </c>
    </row>
    <row r="3057" customHeight="1" spans="1:11">
      <c r="A3057" s="13">
        <v>44416</v>
      </c>
      <c r="B3057" s="12" t="s">
        <v>6641</v>
      </c>
      <c r="C3057" s="12" t="s">
        <v>4722</v>
      </c>
      <c r="D3057" s="12" t="s">
        <v>13</v>
      </c>
      <c r="E3057" s="12" t="s">
        <v>23</v>
      </c>
      <c r="F3057" s="12" t="s">
        <v>15</v>
      </c>
      <c r="G3057" s="12" t="s">
        <v>26</v>
      </c>
      <c r="H3057" s="12" t="s">
        <v>27</v>
      </c>
      <c r="I3057" s="12" t="s">
        <v>224</v>
      </c>
      <c r="J3057" s="12" t="s">
        <v>6642</v>
      </c>
      <c r="K3057" s="12" t="s">
        <v>6643</v>
      </c>
    </row>
    <row r="3058" customHeight="1" spans="1:11">
      <c r="A3058" s="13">
        <v>44416</v>
      </c>
      <c r="B3058" s="12" t="s">
        <v>6644</v>
      </c>
      <c r="C3058" s="12" t="s">
        <v>109</v>
      </c>
      <c r="D3058" s="12" t="s">
        <v>13</v>
      </c>
      <c r="E3058" s="12" t="s">
        <v>23</v>
      </c>
      <c r="F3058" s="12" t="s">
        <v>15</v>
      </c>
      <c r="G3058" s="12" t="s">
        <v>101</v>
      </c>
      <c r="H3058" s="12" t="s">
        <v>101</v>
      </c>
      <c r="I3058" s="12" t="s">
        <v>224</v>
      </c>
      <c r="J3058" s="12" t="s">
        <v>6645</v>
      </c>
      <c r="K3058" s="12" t="s">
        <v>6616</v>
      </c>
    </row>
    <row r="3059" customHeight="1" spans="1:11">
      <c r="A3059" s="13">
        <v>44416</v>
      </c>
      <c r="B3059" s="12" t="s">
        <v>6646</v>
      </c>
      <c r="C3059" s="12" t="s">
        <v>1137</v>
      </c>
      <c r="D3059" s="12" t="s">
        <v>13</v>
      </c>
      <c r="E3059" s="12" t="s">
        <v>15</v>
      </c>
      <c r="F3059" s="12" t="s">
        <v>15</v>
      </c>
      <c r="G3059" s="12" t="s">
        <v>16</v>
      </c>
      <c r="H3059" s="12" t="s">
        <v>17</v>
      </c>
      <c r="I3059" s="12" t="s">
        <v>583</v>
      </c>
      <c r="J3059" s="12" t="s">
        <v>6647</v>
      </c>
      <c r="K3059" s="12" t="s">
        <v>6648</v>
      </c>
    </row>
    <row r="3060" customHeight="1" spans="1:11">
      <c r="A3060" s="13">
        <v>44416</v>
      </c>
      <c r="B3060" s="12" t="s">
        <v>6649</v>
      </c>
      <c r="C3060" s="12" t="s">
        <v>1384</v>
      </c>
      <c r="D3060" s="12" t="s">
        <v>41</v>
      </c>
      <c r="E3060" s="12" t="s">
        <v>175</v>
      </c>
      <c r="F3060" s="12" t="s">
        <v>175</v>
      </c>
      <c r="G3060" s="12" t="s">
        <v>16</v>
      </c>
      <c r="H3060" s="12" t="s">
        <v>723</v>
      </c>
      <c r="I3060" s="12" t="s">
        <v>583</v>
      </c>
      <c r="J3060" s="12" t="s">
        <v>6650</v>
      </c>
      <c r="K3060" s="12" t="s">
        <v>6651</v>
      </c>
    </row>
    <row r="3061" customHeight="1" spans="1:11">
      <c r="A3061" s="13">
        <v>44416</v>
      </c>
      <c r="B3061" s="12" t="s">
        <v>6652</v>
      </c>
      <c r="C3061" s="12" t="s">
        <v>109</v>
      </c>
      <c r="D3061" s="12" t="s">
        <v>13</v>
      </c>
      <c r="E3061" s="12" t="s">
        <v>15</v>
      </c>
      <c r="F3061" s="12" t="s">
        <v>15</v>
      </c>
      <c r="G3061" s="12" t="s">
        <v>26</v>
      </c>
      <c r="H3061" s="12" t="s">
        <v>27</v>
      </c>
      <c r="I3061" s="12" t="s">
        <v>47</v>
      </c>
      <c r="J3061" s="12" t="s">
        <v>6653</v>
      </c>
      <c r="K3061" s="12" t="s">
        <v>6427</v>
      </c>
    </row>
    <row r="3062" customHeight="1" spans="1:11">
      <c r="A3062" s="13">
        <v>44416</v>
      </c>
      <c r="B3062" s="12" t="s">
        <v>6654</v>
      </c>
      <c r="C3062" s="12" t="s">
        <v>1936</v>
      </c>
      <c r="D3062" s="12" t="s">
        <v>13</v>
      </c>
      <c r="E3062" s="12" t="s">
        <v>175</v>
      </c>
      <c r="F3062" s="12" t="s">
        <v>175</v>
      </c>
      <c r="G3062" s="12" t="s">
        <v>26</v>
      </c>
      <c r="H3062" s="12" t="s">
        <v>726</v>
      </c>
      <c r="I3062" s="12" t="s">
        <v>47</v>
      </c>
      <c r="J3062" s="12" t="s">
        <v>6655</v>
      </c>
      <c r="K3062" s="12" t="s">
        <v>6656</v>
      </c>
    </row>
    <row r="3063" customHeight="1" spans="1:11">
      <c r="A3063" s="13">
        <v>44416</v>
      </c>
      <c r="B3063" s="12" t="s">
        <v>6657</v>
      </c>
      <c r="C3063" s="12" t="s">
        <v>368</v>
      </c>
      <c r="D3063" s="12" t="s">
        <v>13</v>
      </c>
      <c r="E3063" s="12" t="s">
        <v>15</v>
      </c>
      <c r="F3063" s="12" t="s">
        <v>15</v>
      </c>
      <c r="G3063" s="12" t="s">
        <v>101</v>
      </c>
      <c r="H3063" s="12" t="s">
        <v>101</v>
      </c>
      <c r="I3063" s="12" t="s">
        <v>47</v>
      </c>
      <c r="J3063" s="12" t="s">
        <v>6658</v>
      </c>
      <c r="K3063" s="12" t="s">
        <v>6659</v>
      </c>
    </row>
    <row r="3064" customHeight="1" spans="1:10">
      <c r="A3064" s="13">
        <v>44416</v>
      </c>
      <c r="B3064" s="12" t="s">
        <v>6660</v>
      </c>
      <c r="C3064" s="12" t="s">
        <v>4722</v>
      </c>
      <c r="D3064" s="12" t="s">
        <v>13</v>
      </c>
      <c r="E3064" s="12" t="s">
        <v>175</v>
      </c>
      <c r="F3064" s="12" t="s">
        <v>175</v>
      </c>
      <c r="G3064" s="12" t="s">
        <v>16</v>
      </c>
      <c r="H3064" s="12" t="s">
        <v>723</v>
      </c>
      <c r="I3064" s="12" t="s">
        <v>47</v>
      </c>
      <c r="J3064" s="12" t="s">
        <v>6661</v>
      </c>
    </row>
    <row r="3065" customHeight="1" spans="1:11">
      <c r="A3065" s="13">
        <v>44416</v>
      </c>
      <c r="B3065" s="12" t="s">
        <v>6662</v>
      </c>
      <c r="C3065" s="12" t="s">
        <v>66</v>
      </c>
      <c r="D3065" s="12" t="s">
        <v>41</v>
      </c>
      <c r="E3065" s="12" t="s">
        <v>84</v>
      </c>
      <c r="F3065" s="12" t="s">
        <v>15</v>
      </c>
      <c r="G3065" s="12" t="s">
        <v>101</v>
      </c>
      <c r="H3065" s="12" t="s">
        <v>101</v>
      </c>
      <c r="I3065" s="12" t="s">
        <v>59</v>
      </c>
      <c r="J3065" s="12" t="s">
        <v>6663</v>
      </c>
      <c r="K3065" s="12" t="s">
        <v>6616</v>
      </c>
    </row>
    <row r="3066" customHeight="1" spans="1:11">
      <c r="A3066" s="13">
        <v>44416</v>
      </c>
      <c r="B3066" s="12" t="s">
        <v>6664</v>
      </c>
      <c r="C3066" s="12" t="s">
        <v>1160</v>
      </c>
      <c r="D3066" s="12" t="s">
        <v>13</v>
      </c>
      <c r="E3066" s="12" t="s">
        <v>15</v>
      </c>
      <c r="F3066" s="12" t="s">
        <v>15</v>
      </c>
      <c r="G3066" s="12" t="s">
        <v>101</v>
      </c>
      <c r="H3066" s="12" t="s">
        <v>101</v>
      </c>
      <c r="I3066" s="12" t="s">
        <v>59</v>
      </c>
      <c r="J3066" s="12" t="s">
        <v>6665</v>
      </c>
      <c r="K3066" s="12" t="s">
        <v>6616</v>
      </c>
    </row>
    <row r="3067" customHeight="1" spans="1:11">
      <c r="A3067" s="13">
        <v>44416</v>
      </c>
      <c r="B3067" s="12" t="s">
        <v>6666</v>
      </c>
      <c r="C3067" s="12" t="s">
        <v>109</v>
      </c>
      <c r="D3067" s="12" t="s">
        <v>13</v>
      </c>
      <c r="E3067" s="12" t="s">
        <v>175</v>
      </c>
      <c r="F3067" s="12" t="s">
        <v>175</v>
      </c>
      <c r="G3067" s="12" t="s">
        <v>26</v>
      </c>
      <c r="H3067" s="12" t="s">
        <v>726</v>
      </c>
      <c r="I3067" s="12" t="s">
        <v>59</v>
      </c>
      <c r="J3067" s="12" t="s">
        <v>6667</v>
      </c>
      <c r="K3067" s="12" t="s">
        <v>6616</v>
      </c>
    </row>
    <row r="3068" customHeight="1" spans="1:11">
      <c r="A3068" s="13">
        <v>44416</v>
      </c>
      <c r="B3068" s="12" t="s">
        <v>6668</v>
      </c>
      <c r="C3068" s="12" t="s">
        <v>673</v>
      </c>
      <c r="D3068" s="12" t="s">
        <v>13</v>
      </c>
      <c r="E3068" s="12" t="s">
        <v>175</v>
      </c>
      <c r="F3068" s="12" t="s">
        <v>175</v>
      </c>
      <c r="G3068" s="12" t="s">
        <v>26</v>
      </c>
      <c r="H3068" s="12" t="s">
        <v>726</v>
      </c>
      <c r="I3068" s="12" t="s">
        <v>59</v>
      </c>
      <c r="J3068" s="12" t="s">
        <v>6669</v>
      </c>
      <c r="K3068" s="12" t="s">
        <v>6537</v>
      </c>
    </row>
    <row r="3069" customHeight="1" spans="1:11">
      <c r="A3069" s="13">
        <v>44416</v>
      </c>
      <c r="B3069" s="12" t="s">
        <v>6670</v>
      </c>
      <c r="C3069" s="12" t="s">
        <v>368</v>
      </c>
      <c r="D3069" s="12" t="s">
        <v>13</v>
      </c>
      <c r="E3069" s="12" t="s">
        <v>175</v>
      </c>
      <c r="F3069" s="12" t="s">
        <v>175</v>
      </c>
      <c r="G3069" s="12" t="s">
        <v>26</v>
      </c>
      <c r="H3069" s="12" t="s">
        <v>726</v>
      </c>
      <c r="I3069" s="12" t="s">
        <v>59</v>
      </c>
      <c r="J3069" s="12" t="s">
        <v>6671</v>
      </c>
      <c r="K3069" s="12" t="s">
        <v>4900</v>
      </c>
    </row>
    <row r="3070" customHeight="1" spans="1:11">
      <c r="A3070" s="13">
        <v>44417</v>
      </c>
      <c r="B3070" s="12" t="s">
        <v>6672</v>
      </c>
      <c r="C3070" s="12" t="s">
        <v>1132</v>
      </c>
      <c r="D3070" s="12" t="s">
        <v>41</v>
      </c>
      <c r="E3070" s="12" t="s">
        <v>15</v>
      </c>
      <c r="F3070" s="12" t="s">
        <v>15</v>
      </c>
      <c r="G3070" s="12" t="s">
        <v>16</v>
      </c>
      <c r="H3070" s="12" t="s">
        <v>17</v>
      </c>
      <c r="I3070" s="12" t="s">
        <v>47</v>
      </c>
      <c r="J3070" s="12" t="s">
        <v>6673</v>
      </c>
      <c r="K3070" s="12" t="s">
        <v>6674</v>
      </c>
    </row>
    <row r="3071" customHeight="1" spans="1:11">
      <c r="A3071" s="13">
        <v>44417</v>
      </c>
      <c r="B3071" s="12" t="s">
        <v>6675</v>
      </c>
      <c r="C3071" s="12" t="s">
        <v>69</v>
      </c>
      <c r="D3071" s="12" t="s">
        <v>41</v>
      </c>
      <c r="E3071" s="12" t="s">
        <v>175</v>
      </c>
      <c r="F3071" s="12" t="s">
        <v>175</v>
      </c>
      <c r="G3071" s="12" t="s">
        <v>26</v>
      </c>
      <c r="H3071" s="12" t="s">
        <v>726</v>
      </c>
      <c r="I3071" s="12" t="s">
        <v>47</v>
      </c>
      <c r="J3071" s="12" t="s">
        <v>6676</v>
      </c>
      <c r="K3071" s="12" t="s">
        <v>6677</v>
      </c>
    </row>
    <row r="3072" customHeight="1" spans="1:11">
      <c r="A3072" s="13">
        <v>44417</v>
      </c>
      <c r="B3072" s="12" t="s">
        <v>6678</v>
      </c>
      <c r="C3072" s="12" t="s">
        <v>1160</v>
      </c>
      <c r="D3072" s="12" t="s">
        <v>13</v>
      </c>
      <c r="E3072" s="12" t="s">
        <v>175</v>
      </c>
      <c r="F3072" s="12" t="s">
        <v>175</v>
      </c>
      <c r="G3072" s="12" t="s">
        <v>16</v>
      </c>
      <c r="H3072" s="12" t="s">
        <v>723</v>
      </c>
      <c r="I3072" s="12" t="s">
        <v>5475</v>
      </c>
      <c r="J3072" s="12" t="s">
        <v>6679</v>
      </c>
      <c r="K3072" s="12" t="s">
        <v>6680</v>
      </c>
    </row>
    <row r="3073" customHeight="1" spans="1:11">
      <c r="A3073" s="13">
        <v>44417</v>
      </c>
      <c r="B3073" s="12" t="s">
        <v>6681</v>
      </c>
      <c r="C3073" s="12" t="s">
        <v>109</v>
      </c>
      <c r="D3073" s="12" t="s">
        <v>13</v>
      </c>
      <c r="E3073" s="12" t="s">
        <v>15</v>
      </c>
      <c r="F3073" s="12" t="s">
        <v>15</v>
      </c>
      <c r="G3073" s="12" t="s">
        <v>26</v>
      </c>
      <c r="H3073" s="12" t="s">
        <v>27</v>
      </c>
      <c r="I3073" s="12" t="s">
        <v>5475</v>
      </c>
      <c r="J3073" s="12" t="s">
        <v>6682</v>
      </c>
      <c r="K3073" s="12" t="s">
        <v>6627</v>
      </c>
    </row>
    <row r="3074" customHeight="1" spans="1:11">
      <c r="A3074" s="13">
        <v>44417</v>
      </c>
      <c r="B3074" s="12" t="s">
        <v>6683</v>
      </c>
      <c r="C3074" s="12" t="s">
        <v>109</v>
      </c>
      <c r="D3074" s="12" t="s">
        <v>13</v>
      </c>
      <c r="E3074" s="12" t="s">
        <v>15</v>
      </c>
      <c r="F3074" s="12" t="s">
        <v>15</v>
      </c>
      <c r="G3074" s="12" t="s">
        <v>26</v>
      </c>
      <c r="H3074" s="12" t="s">
        <v>27</v>
      </c>
      <c r="I3074" s="12" t="s">
        <v>5475</v>
      </c>
      <c r="J3074" s="12" t="s">
        <v>6684</v>
      </c>
      <c r="K3074" s="12" t="s">
        <v>6680</v>
      </c>
    </row>
    <row r="3075" customHeight="1" spans="1:11">
      <c r="A3075" s="13">
        <v>44417</v>
      </c>
      <c r="B3075" s="12" t="s">
        <v>6685</v>
      </c>
      <c r="C3075" s="12" t="s">
        <v>66</v>
      </c>
      <c r="D3075" s="12" t="s">
        <v>41</v>
      </c>
      <c r="E3075" s="12" t="s">
        <v>15</v>
      </c>
      <c r="F3075" s="12" t="s">
        <v>15</v>
      </c>
      <c r="G3075" s="12" t="s">
        <v>101</v>
      </c>
      <c r="H3075" s="12" t="s">
        <v>101</v>
      </c>
      <c r="I3075" s="12" t="s">
        <v>18</v>
      </c>
      <c r="J3075" s="12" t="s">
        <v>6686</v>
      </c>
      <c r="K3075" s="12" t="s">
        <v>6687</v>
      </c>
    </row>
    <row r="3076" customHeight="1" spans="1:11">
      <c r="A3076" s="13">
        <v>44417</v>
      </c>
      <c r="B3076" s="12" t="s">
        <v>6688</v>
      </c>
      <c r="C3076" s="12" t="s">
        <v>109</v>
      </c>
      <c r="D3076" s="12" t="s">
        <v>13</v>
      </c>
      <c r="E3076" s="12" t="s">
        <v>15</v>
      </c>
      <c r="F3076" s="12" t="s">
        <v>15</v>
      </c>
      <c r="G3076" s="12" t="s">
        <v>26</v>
      </c>
      <c r="H3076" s="12" t="s">
        <v>27</v>
      </c>
      <c r="I3076" s="12" t="s">
        <v>34</v>
      </c>
      <c r="J3076" s="12" t="s">
        <v>6689</v>
      </c>
      <c r="K3076" s="12" t="s">
        <v>6690</v>
      </c>
    </row>
    <row r="3077" customHeight="1" spans="1:11">
      <c r="A3077" s="13">
        <v>44417</v>
      </c>
      <c r="B3077" s="12" t="s">
        <v>6691</v>
      </c>
      <c r="C3077" s="12" t="s">
        <v>109</v>
      </c>
      <c r="D3077" s="12" t="s">
        <v>13</v>
      </c>
      <c r="E3077" s="12" t="s">
        <v>175</v>
      </c>
      <c r="F3077" s="12" t="s">
        <v>175</v>
      </c>
      <c r="G3077" s="12" t="s">
        <v>26</v>
      </c>
      <c r="H3077" s="12" t="s">
        <v>726</v>
      </c>
      <c r="I3077" s="12" t="s">
        <v>34</v>
      </c>
      <c r="J3077" s="12" t="s">
        <v>6692</v>
      </c>
      <c r="K3077" s="12" t="s">
        <v>3041</v>
      </c>
    </row>
    <row r="3078" customHeight="1" spans="1:11">
      <c r="A3078" s="13">
        <v>44417</v>
      </c>
      <c r="B3078" s="12" t="s">
        <v>6693</v>
      </c>
      <c r="C3078" s="12" t="s">
        <v>1132</v>
      </c>
      <c r="D3078" s="12" t="s">
        <v>13</v>
      </c>
      <c r="E3078" s="12" t="s">
        <v>15</v>
      </c>
      <c r="F3078" s="12" t="s">
        <v>15</v>
      </c>
      <c r="G3078" s="12" t="s">
        <v>16</v>
      </c>
      <c r="H3078" s="12" t="s">
        <v>17</v>
      </c>
      <c r="I3078" s="12" t="s">
        <v>34</v>
      </c>
      <c r="J3078" s="12" t="s">
        <v>6694</v>
      </c>
      <c r="K3078" s="12" t="s">
        <v>468</v>
      </c>
    </row>
    <row r="3079" customHeight="1" spans="1:11">
      <c r="A3079" s="13">
        <v>44418</v>
      </c>
      <c r="B3079" s="12" t="s">
        <v>6695</v>
      </c>
      <c r="C3079" s="12" t="s">
        <v>4722</v>
      </c>
      <c r="D3079" s="12" t="s">
        <v>13</v>
      </c>
      <c r="E3079" s="12" t="s">
        <v>175</v>
      </c>
      <c r="F3079" s="12" t="s">
        <v>175</v>
      </c>
      <c r="G3079" s="12" t="s">
        <v>16</v>
      </c>
      <c r="H3079" s="12" t="s">
        <v>723</v>
      </c>
      <c r="I3079" s="12" t="s">
        <v>5475</v>
      </c>
      <c r="J3079" s="12" t="s">
        <v>6696</v>
      </c>
      <c r="K3079" s="12" t="s">
        <v>6680</v>
      </c>
    </row>
    <row r="3080" customHeight="1" spans="1:11">
      <c r="A3080" s="13">
        <v>44418</v>
      </c>
      <c r="B3080" s="12" t="s">
        <v>6697</v>
      </c>
      <c r="C3080" s="12" t="s">
        <v>1955</v>
      </c>
      <c r="D3080" s="12" t="s">
        <v>13</v>
      </c>
      <c r="E3080" s="12" t="s">
        <v>15</v>
      </c>
      <c r="F3080" s="12" t="s">
        <v>15</v>
      </c>
      <c r="G3080" s="12" t="s">
        <v>26</v>
      </c>
      <c r="H3080" s="12" t="s">
        <v>27</v>
      </c>
      <c r="I3080" s="12" t="s">
        <v>5475</v>
      </c>
      <c r="J3080" s="12" t="s">
        <v>6698</v>
      </c>
      <c r="K3080" s="12" t="s">
        <v>6616</v>
      </c>
    </row>
    <row r="3081" customHeight="1" spans="1:10">
      <c r="A3081" s="13">
        <v>44418</v>
      </c>
      <c r="B3081" s="12" t="s">
        <v>6699</v>
      </c>
      <c r="C3081" s="12" t="s">
        <v>109</v>
      </c>
      <c r="D3081" s="12" t="s">
        <v>13</v>
      </c>
      <c r="E3081" s="12" t="s">
        <v>15</v>
      </c>
      <c r="F3081" s="12" t="s">
        <v>15</v>
      </c>
      <c r="G3081" s="12" t="s">
        <v>26</v>
      </c>
      <c r="H3081" s="12" t="s">
        <v>27</v>
      </c>
      <c r="I3081" s="12" t="s">
        <v>5475</v>
      </c>
      <c r="J3081" s="12" t="s">
        <v>6700</v>
      </c>
    </row>
    <row r="3082" customHeight="1" spans="1:11">
      <c r="A3082" s="13">
        <v>44418</v>
      </c>
      <c r="B3082" s="12" t="s">
        <v>6701</v>
      </c>
      <c r="C3082" s="12" t="s">
        <v>109</v>
      </c>
      <c r="D3082" s="12" t="s">
        <v>13</v>
      </c>
      <c r="E3082" s="12" t="s">
        <v>23</v>
      </c>
      <c r="F3082" s="12" t="s">
        <v>15</v>
      </c>
      <c r="G3082" s="12" t="s">
        <v>26</v>
      </c>
      <c r="H3082" s="12" t="s">
        <v>27</v>
      </c>
      <c r="I3082" s="12" t="s">
        <v>224</v>
      </c>
      <c r="J3082" s="12" t="s">
        <v>6702</v>
      </c>
      <c r="K3082" s="12" t="s">
        <v>6616</v>
      </c>
    </row>
    <row r="3083" customHeight="1" spans="1:11">
      <c r="A3083" s="13">
        <v>44418</v>
      </c>
      <c r="B3083" s="12" t="s">
        <v>6703</v>
      </c>
      <c r="C3083" s="12" t="s">
        <v>280</v>
      </c>
      <c r="D3083" s="12" t="s">
        <v>13</v>
      </c>
      <c r="E3083" s="12" t="s">
        <v>15</v>
      </c>
      <c r="F3083" s="12" t="s">
        <v>15</v>
      </c>
      <c r="G3083" s="12" t="s">
        <v>26</v>
      </c>
      <c r="H3083" s="12" t="s">
        <v>27</v>
      </c>
      <c r="I3083" s="12" t="s">
        <v>224</v>
      </c>
      <c r="J3083" s="12" t="s">
        <v>6704</v>
      </c>
      <c r="K3083" s="12" t="s">
        <v>6680</v>
      </c>
    </row>
    <row r="3084" customHeight="1" spans="1:11">
      <c r="A3084" s="13">
        <v>44418</v>
      </c>
      <c r="B3084" s="12" t="s">
        <v>6705</v>
      </c>
      <c r="C3084" s="12" t="s">
        <v>109</v>
      </c>
      <c r="D3084" s="12" t="s">
        <v>13</v>
      </c>
      <c r="E3084" s="12" t="s">
        <v>175</v>
      </c>
      <c r="F3084" s="12" t="s">
        <v>175</v>
      </c>
      <c r="G3084" s="12" t="s">
        <v>101</v>
      </c>
      <c r="H3084" s="12" t="s">
        <v>101</v>
      </c>
      <c r="I3084" s="12" t="s">
        <v>224</v>
      </c>
      <c r="J3084" s="12" t="s">
        <v>6706</v>
      </c>
      <c r="K3084" s="12" t="s">
        <v>6680</v>
      </c>
    </row>
    <row r="3085" customHeight="1" spans="1:11">
      <c r="A3085" s="13">
        <v>44418</v>
      </c>
      <c r="B3085" s="12" t="s">
        <v>6707</v>
      </c>
      <c r="C3085" s="12" t="s">
        <v>50</v>
      </c>
      <c r="D3085" s="12" t="s">
        <v>41</v>
      </c>
      <c r="E3085" s="12" t="s">
        <v>175</v>
      </c>
      <c r="F3085" s="12" t="s">
        <v>175</v>
      </c>
      <c r="G3085" s="12" t="s">
        <v>101</v>
      </c>
      <c r="H3085" s="12" t="s">
        <v>101</v>
      </c>
      <c r="I3085" s="12" t="s">
        <v>224</v>
      </c>
      <c r="J3085" s="12" t="s">
        <v>6708</v>
      </c>
      <c r="K3085" s="12" t="s">
        <v>6375</v>
      </c>
    </row>
    <row r="3086" customHeight="1" spans="1:11">
      <c r="A3086" s="13">
        <v>44418</v>
      </c>
      <c r="B3086" s="12" t="s">
        <v>6709</v>
      </c>
      <c r="C3086" s="12" t="s">
        <v>12</v>
      </c>
      <c r="D3086" s="12" t="s">
        <v>13</v>
      </c>
      <c r="E3086" s="12" t="s">
        <v>175</v>
      </c>
      <c r="F3086" s="12" t="s">
        <v>175</v>
      </c>
      <c r="G3086" s="12" t="s">
        <v>16</v>
      </c>
      <c r="H3086" s="12" t="s">
        <v>723</v>
      </c>
      <c r="I3086" s="12" t="s">
        <v>583</v>
      </c>
      <c r="J3086" s="12" t="s">
        <v>6710</v>
      </c>
      <c r="K3086" s="12" t="s">
        <v>6375</v>
      </c>
    </row>
    <row r="3087" customHeight="1" spans="1:11">
      <c r="A3087" s="13">
        <v>44418</v>
      </c>
      <c r="B3087" s="12" t="s">
        <v>6711</v>
      </c>
      <c r="C3087" s="12" t="s">
        <v>66</v>
      </c>
      <c r="D3087" s="12" t="s">
        <v>41</v>
      </c>
      <c r="E3087" s="12" t="s">
        <v>15</v>
      </c>
      <c r="F3087" s="12" t="s">
        <v>15</v>
      </c>
      <c r="G3087" s="12" t="s">
        <v>26</v>
      </c>
      <c r="H3087" s="12" t="s">
        <v>27</v>
      </c>
      <c r="I3087" s="12" t="s">
        <v>583</v>
      </c>
      <c r="J3087" s="12" t="s">
        <v>914</v>
      </c>
      <c r="K3087" s="12" t="s">
        <v>468</v>
      </c>
    </row>
    <row r="3088" customHeight="1" spans="1:11">
      <c r="A3088" s="13">
        <v>44418</v>
      </c>
      <c r="B3088" s="12" t="s">
        <v>6712</v>
      </c>
      <c r="C3088" s="12" t="s">
        <v>368</v>
      </c>
      <c r="D3088" s="12" t="s">
        <v>13</v>
      </c>
      <c r="E3088" s="12" t="s">
        <v>15</v>
      </c>
      <c r="F3088" s="12" t="s">
        <v>15</v>
      </c>
      <c r="G3088" s="12" t="s">
        <v>26</v>
      </c>
      <c r="H3088" s="12" t="s">
        <v>27</v>
      </c>
      <c r="I3088" s="12" t="s">
        <v>583</v>
      </c>
      <c r="J3088" s="12" t="s">
        <v>6713</v>
      </c>
      <c r="K3088" s="12" t="s">
        <v>6513</v>
      </c>
    </row>
    <row r="3089" customHeight="1" spans="1:11">
      <c r="A3089" s="13">
        <v>44418</v>
      </c>
      <c r="B3089" s="12" t="s">
        <v>6714</v>
      </c>
      <c r="C3089" s="12" t="s">
        <v>4246</v>
      </c>
      <c r="D3089" s="12" t="s">
        <v>13</v>
      </c>
      <c r="E3089" s="12" t="s">
        <v>15</v>
      </c>
      <c r="F3089" s="12" t="s">
        <v>15</v>
      </c>
      <c r="G3089" s="12" t="s">
        <v>26</v>
      </c>
      <c r="H3089" s="12" t="s">
        <v>27</v>
      </c>
      <c r="I3089" s="12" t="s">
        <v>59</v>
      </c>
      <c r="J3089" s="12" t="s">
        <v>6715</v>
      </c>
      <c r="K3089" s="12" t="s">
        <v>6716</v>
      </c>
    </row>
    <row r="3090" customHeight="1" spans="1:11">
      <c r="A3090" s="13">
        <v>44418</v>
      </c>
      <c r="B3090" s="12" t="s">
        <v>6717</v>
      </c>
      <c r="C3090" s="12" t="s">
        <v>118</v>
      </c>
      <c r="D3090" s="12" t="s">
        <v>41</v>
      </c>
      <c r="E3090" s="12" t="s">
        <v>84</v>
      </c>
      <c r="F3090" s="12" t="s">
        <v>15</v>
      </c>
      <c r="G3090" s="12" t="s">
        <v>16</v>
      </c>
      <c r="H3090" s="12" t="s">
        <v>17</v>
      </c>
      <c r="I3090" s="12" t="s">
        <v>59</v>
      </c>
      <c r="J3090" s="12" t="s">
        <v>6718</v>
      </c>
      <c r="K3090" s="12" t="s">
        <v>6719</v>
      </c>
    </row>
    <row r="3091" customHeight="1" spans="1:11">
      <c r="A3091" s="13">
        <v>44418</v>
      </c>
      <c r="B3091" s="12" t="s">
        <v>6720</v>
      </c>
      <c r="C3091" s="12" t="s">
        <v>4722</v>
      </c>
      <c r="D3091" s="12" t="s">
        <v>13</v>
      </c>
      <c r="E3091" s="12" t="s">
        <v>175</v>
      </c>
      <c r="F3091" s="12" t="s">
        <v>175</v>
      </c>
      <c r="G3091" s="12" t="s">
        <v>16</v>
      </c>
      <c r="H3091" s="12" t="s">
        <v>723</v>
      </c>
      <c r="I3091" s="12" t="s">
        <v>18</v>
      </c>
      <c r="J3091" s="12" t="s">
        <v>6721</v>
      </c>
      <c r="K3091" s="12" t="s">
        <v>6722</v>
      </c>
    </row>
    <row r="3092" customHeight="1" spans="1:11">
      <c r="A3092" s="13">
        <v>44418</v>
      </c>
      <c r="B3092" s="12" t="s">
        <v>6723</v>
      </c>
      <c r="C3092" s="12" t="s">
        <v>12</v>
      </c>
      <c r="D3092" s="12" t="s">
        <v>13</v>
      </c>
      <c r="E3092" s="12" t="s">
        <v>1165</v>
      </c>
      <c r="F3092" s="12" t="s">
        <v>175</v>
      </c>
      <c r="G3092" s="12" t="s">
        <v>26</v>
      </c>
      <c r="H3092" s="12" t="s">
        <v>726</v>
      </c>
      <c r="I3092" s="12" t="s">
        <v>18</v>
      </c>
      <c r="J3092" s="12" t="s">
        <v>6724</v>
      </c>
      <c r="K3092" s="12" t="s">
        <v>6725</v>
      </c>
    </row>
    <row r="3093" customHeight="1" spans="1:11">
      <c r="A3093" s="13">
        <v>44418</v>
      </c>
      <c r="B3093" s="12" t="s">
        <v>6726</v>
      </c>
      <c r="C3093" s="12" t="s">
        <v>4246</v>
      </c>
      <c r="D3093" s="12" t="s">
        <v>13</v>
      </c>
      <c r="E3093" s="12" t="s">
        <v>15</v>
      </c>
      <c r="F3093" s="12" t="s">
        <v>15</v>
      </c>
      <c r="G3093" s="12" t="s">
        <v>26</v>
      </c>
      <c r="H3093" s="12" t="s">
        <v>27</v>
      </c>
      <c r="I3093" s="12" t="s">
        <v>34</v>
      </c>
      <c r="J3093" s="12" t="s">
        <v>6727</v>
      </c>
      <c r="K3093" s="12" t="s">
        <v>6728</v>
      </c>
    </row>
    <row r="3094" customHeight="1" spans="1:11">
      <c r="A3094" s="13">
        <v>44418</v>
      </c>
      <c r="B3094" s="12" t="s">
        <v>6729</v>
      </c>
      <c r="C3094" s="12" t="s">
        <v>109</v>
      </c>
      <c r="D3094" s="12" t="s">
        <v>13</v>
      </c>
      <c r="E3094" s="12" t="s">
        <v>175</v>
      </c>
      <c r="F3094" s="12" t="s">
        <v>175</v>
      </c>
      <c r="G3094" s="12" t="s">
        <v>26</v>
      </c>
      <c r="H3094" s="12" t="s">
        <v>726</v>
      </c>
      <c r="I3094" s="12" t="s">
        <v>34</v>
      </c>
      <c r="J3094" s="12" t="s">
        <v>6730</v>
      </c>
      <c r="K3094" s="12" t="s">
        <v>6375</v>
      </c>
    </row>
    <row r="3095" customHeight="1" spans="1:11">
      <c r="A3095" s="13">
        <v>44418</v>
      </c>
      <c r="B3095" s="12" t="s">
        <v>6731</v>
      </c>
      <c r="C3095" s="12" t="s">
        <v>66</v>
      </c>
      <c r="D3095" s="12" t="s">
        <v>41</v>
      </c>
      <c r="E3095" s="12" t="s">
        <v>15</v>
      </c>
      <c r="F3095" s="12" t="s">
        <v>15</v>
      </c>
      <c r="G3095" s="12" t="s">
        <v>101</v>
      </c>
      <c r="H3095" s="12" t="s">
        <v>101</v>
      </c>
      <c r="I3095" s="12" t="s">
        <v>59</v>
      </c>
      <c r="J3095" s="12" t="s">
        <v>6732</v>
      </c>
      <c r="K3095" s="12" t="s">
        <v>6733</v>
      </c>
    </row>
    <row r="3096" customHeight="1" spans="1:11">
      <c r="A3096" s="13">
        <v>44419</v>
      </c>
      <c r="B3096" s="12" t="s">
        <v>6734</v>
      </c>
      <c r="C3096" s="12" t="s">
        <v>109</v>
      </c>
      <c r="D3096" s="12" t="s">
        <v>13</v>
      </c>
      <c r="E3096" s="12" t="s">
        <v>175</v>
      </c>
      <c r="F3096" s="12" t="s">
        <v>175</v>
      </c>
      <c r="G3096" s="12" t="s">
        <v>26</v>
      </c>
      <c r="H3096" s="12" t="s">
        <v>726</v>
      </c>
      <c r="I3096" s="12" t="s">
        <v>18</v>
      </c>
      <c r="J3096" s="12" t="s">
        <v>6735</v>
      </c>
      <c r="K3096" s="12" t="s">
        <v>6736</v>
      </c>
    </row>
    <row r="3097" customHeight="1" spans="1:11">
      <c r="A3097" s="13">
        <v>44419</v>
      </c>
      <c r="B3097" s="12" t="s">
        <v>6737</v>
      </c>
      <c r="C3097" s="12" t="s">
        <v>12</v>
      </c>
      <c r="D3097" s="12" t="s">
        <v>13</v>
      </c>
      <c r="E3097" s="12" t="s">
        <v>175</v>
      </c>
      <c r="F3097" s="12" t="s">
        <v>175</v>
      </c>
      <c r="G3097" s="12" t="s">
        <v>16</v>
      </c>
      <c r="H3097" s="12" t="s">
        <v>723</v>
      </c>
      <c r="I3097" s="12" t="s">
        <v>34</v>
      </c>
      <c r="J3097" s="12" t="s">
        <v>6738</v>
      </c>
      <c r="K3097" s="12" t="s">
        <v>6375</v>
      </c>
    </row>
    <row r="3098" customHeight="1" spans="1:11">
      <c r="A3098" s="13">
        <v>44419</v>
      </c>
      <c r="B3098" s="12" t="s">
        <v>6739</v>
      </c>
      <c r="C3098" s="12" t="s">
        <v>109</v>
      </c>
      <c r="D3098" s="12" t="s">
        <v>13</v>
      </c>
      <c r="E3098" s="12" t="s">
        <v>15</v>
      </c>
      <c r="F3098" s="12" t="s">
        <v>15</v>
      </c>
      <c r="G3098" s="12" t="s">
        <v>101</v>
      </c>
      <c r="H3098" s="12" t="s">
        <v>101</v>
      </c>
      <c r="I3098" s="12" t="s">
        <v>34</v>
      </c>
      <c r="J3098" s="12" t="s">
        <v>6740</v>
      </c>
      <c r="K3098" s="12" t="s">
        <v>6741</v>
      </c>
    </row>
    <row r="3099" customHeight="1" spans="1:11">
      <c r="A3099" s="13">
        <v>44419</v>
      </c>
      <c r="B3099" s="12" t="s">
        <v>6742</v>
      </c>
      <c r="C3099" s="12" t="s">
        <v>132</v>
      </c>
      <c r="D3099" s="12" t="s">
        <v>13</v>
      </c>
      <c r="E3099" s="12" t="s">
        <v>175</v>
      </c>
      <c r="F3099" s="12" t="s">
        <v>175</v>
      </c>
      <c r="G3099" s="12" t="s">
        <v>101</v>
      </c>
      <c r="H3099" s="12" t="s">
        <v>101</v>
      </c>
      <c r="I3099" s="12" t="s">
        <v>224</v>
      </c>
      <c r="J3099" s="12" t="s">
        <v>6743</v>
      </c>
      <c r="K3099" s="12" t="s">
        <v>6719</v>
      </c>
    </row>
    <row r="3100" customHeight="1" spans="1:11">
      <c r="A3100" s="13">
        <v>44419</v>
      </c>
      <c r="B3100" s="12" t="s">
        <v>6744</v>
      </c>
      <c r="C3100" s="12" t="s">
        <v>2310</v>
      </c>
      <c r="D3100" s="12" t="s">
        <v>13</v>
      </c>
      <c r="E3100" s="12" t="s">
        <v>288</v>
      </c>
      <c r="F3100" s="12" t="s">
        <v>175</v>
      </c>
      <c r="G3100" s="12" t="s">
        <v>16</v>
      </c>
      <c r="H3100" s="12" t="s">
        <v>723</v>
      </c>
      <c r="I3100" s="12" t="s">
        <v>583</v>
      </c>
      <c r="J3100" s="12" t="s">
        <v>6745</v>
      </c>
      <c r="K3100" s="12" t="s">
        <v>6616</v>
      </c>
    </row>
    <row r="3101" customHeight="1" spans="1:11">
      <c r="A3101" s="13">
        <v>44419</v>
      </c>
      <c r="B3101" s="12" t="s">
        <v>6746</v>
      </c>
      <c r="C3101" s="12" t="s">
        <v>4246</v>
      </c>
      <c r="D3101" s="12" t="s">
        <v>41</v>
      </c>
      <c r="E3101" s="12" t="s">
        <v>175</v>
      </c>
      <c r="F3101" s="12" t="s">
        <v>175</v>
      </c>
      <c r="G3101" s="12" t="s">
        <v>26</v>
      </c>
      <c r="H3101" s="12" t="s">
        <v>726</v>
      </c>
      <c r="I3101" s="12" t="s">
        <v>583</v>
      </c>
      <c r="J3101" s="12" t="s">
        <v>6747</v>
      </c>
      <c r="K3101" s="12" t="s">
        <v>6616</v>
      </c>
    </row>
    <row r="3102" customHeight="1" spans="1:11">
      <c r="A3102" s="13">
        <v>44419</v>
      </c>
      <c r="B3102" s="12" t="s">
        <v>6748</v>
      </c>
      <c r="C3102" s="12" t="s">
        <v>4722</v>
      </c>
      <c r="D3102" s="12" t="s">
        <v>13</v>
      </c>
      <c r="E3102" s="12" t="s">
        <v>15</v>
      </c>
      <c r="F3102" s="12" t="s">
        <v>15</v>
      </c>
      <c r="G3102" s="12" t="s">
        <v>26</v>
      </c>
      <c r="H3102" s="12" t="s">
        <v>27</v>
      </c>
      <c r="I3102" s="12" t="s">
        <v>34</v>
      </c>
      <c r="J3102" s="12" t="s">
        <v>38</v>
      </c>
      <c r="K3102" s="12" t="s">
        <v>6749</v>
      </c>
    </row>
    <row r="3103" customHeight="1" spans="1:11">
      <c r="A3103" s="13">
        <v>44419</v>
      </c>
      <c r="B3103" s="12" t="s">
        <v>6750</v>
      </c>
      <c r="C3103" s="12" t="s">
        <v>280</v>
      </c>
      <c r="D3103" s="12" t="s">
        <v>13</v>
      </c>
      <c r="E3103" s="12" t="s">
        <v>175</v>
      </c>
      <c r="F3103" s="12" t="s">
        <v>175</v>
      </c>
      <c r="G3103" s="12" t="s">
        <v>101</v>
      </c>
      <c r="H3103" s="12" t="s">
        <v>101</v>
      </c>
      <c r="I3103" s="12" t="s">
        <v>34</v>
      </c>
      <c r="J3103" s="12" t="s">
        <v>6751</v>
      </c>
      <c r="K3103" s="12" t="s">
        <v>6752</v>
      </c>
    </row>
    <row r="3104" customHeight="1" spans="1:11">
      <c r="A3104" s="13">
        <v>44419</v>
      </c>
      <c r="B3104" s="12" t="s">
        <v>6753</v>
      </c>
      <c r="C3104" s="12" t="s">
        <v>1132</v>
      </c>
      <c r="D3104" s="12" t="s">
        <v>41</v>
      </c>
      <c r="E3104" s="12" t="s">
        <v>175</v>
      </c>
      <c r="F3104" s="12" t="s">
        <v>175</v>
      </c>
      <c r="G3104" s="12" t="s">
        <v>16</v>
      </c>
      <c r="H3104" s="12" t="s">
        <v>723</v>
      </c>
      <c r="I3104" s="12" t="s">
        <v>59</v>
      </c>
      <c r="J3104" s="12" t="s">
        <v>6754</v>
      </c>
      <c r="K3104" s="12" t="s">
        <v>6616</v>
      </c>
    </row>
    <row r="3105" customHeight="1" spans="1:11">
      <c r="A3105" s="13">
        <v>44419</v>
      </c>
      <c r="B3105" s="12" t="s">
        <v>6755</v>
      </c>
      <c r="C3105" s="12" t="s">
        <v>1955</v>
      </c>
      <c r="D3105" s="12" t="s">
        <v>13</v>
      </c>
      <c r="E3105" s="12" t="s">
        <v>15</v>
      </c>
      <c r="F3105" s="12" t="s">
        <v>15</v>
      </c>
      <c r="G3105" s="12" t="s">
        <v>26</v>
      </c>
      <c r="H3105" s="12" t="s">
        <v>27</v>
      </c>
      <c r="I3105" s="12" t="s">
        <v>59</v>
      </c>
      <c r="J3105" s="12" t="s">
        <v>6756</v>
      </c>
      <c r="K3105" s="12" t="s">
        <v>6757</v>
      </c>
    </row>
    <row r="3106" customHeight="1" spans="1:11">
      <c r="A3106" s="13">
        <v>44419</v>
      </c>
      <c r="B3106" s="12" t="s">
        <v>6758</v>
      </c>
      <c r="C3106" s="12" t="s">
        <v>4722</v>
      </c>
      <c r="D3106" s="12" t="s">
        <v>13</v>
      </c>
      <c r="E3106" s="12" t="s">
        <v>175</v>
      </c>
      <c r="F3106" s="12" t="s">
        <v>175</v>
      </c>
      <c r="G3106" s="12" t="s">
        <v>16</v>
      </c>
      <c r="H3106" s="12" t="s">
        <v>723</v>
      </c>
      <c r="I3106" s="12" t="s">
        <v>59</v>
      </c>
      <c r="J3106" s="12" t="s">
        <v>6759</v>
      </c>
      <c r="K3106" s="12" t="s">
        <v>6760</v>
      </c>
    </row>
    <row r="3107" customHeight="1" spans="1:11">
      <c r="A3107" s="13">
        <v>44420</v>
      </c>
      <c r="B3107" s="12" t="s">
        <v>6761</v>
      </c>
      <c r="C3107" s="12" t="s">
        <v>4722</v>
      </c>
      <c r="D3107" s="12" t="s">
        <v>13</v>
      </c>
      <c r="E3107" s="12" t="s">
        <v>175</v>
      </c>
      <c r="F3107" s="12" t="s">
        <v>175</v>
      </c>
      <c r="G3107" s="12" t="s">
        <v>101</v>
      </c>
      <c r="H3107" s="12" t="s">
        <v>101</v>
      </c>
      <c r="I3107" s="12" t="s">
        <v>18</v>
      </c>
      <c r="J3107" s="12" t="s">
        <v>6317</v>
      </c>
      <c r="K3107" s="12" t="s">
        <v>6762</v>
      </c>
    </row>
    <row r="3108" customHeight="1" spans="1:11">
      <c r="A3108" s="13">
        <v>44420</v>
      </c>
      <c r="B3108" s="12" t="s">
        <v>6763</v>
      </c>
      <c r="C3108" s="12" t="s">
        <v>46</v>
      </c>
      <c r="D3108" s="12" t="s">
        <v>41</v>
      </c>
      <c r="E3108" s="12" t="s">
        <v>605</v>
      </c>
      <c r="F3108" s="12" t="s">
        <v>15</v>
      </c>
      <c r="G3108" s="12" t="s">
        <v>16</v>
      </c>
      <c r="H3108" s="12" t="s">
        <v>17</v>
      </c>
      <c r="I3108" s="12" t="s">
        <v>18</v>
      </c>
      <c r="J3108" s="12" t="s">
        <v>6764</v>
      </c>
      <c r="K3108" s="12" t="s">
        <v>6765</v>
      </c>
    </row>
    <row r="3109" customHeight="1" spans="1:11">
      <c r="A3109" s="13">
        <v>44420</v>
      </c>
      <c r="B3109" s="12" t="s">
        <v>6766</v>
      </c>
      <c r="C3109" s="12" t="s">
        <v>109</v>
      </c>
      <c r="D3109" s="12" t="s">
        <v>13</v>
      </c>
      <c r="E3109" s="12" t="s">
        <v>15</v>
      </c>
      <c r="F3109" s="12" t="s">
        <v>15</v>
      </c>
      <c r="G3109" s="12" t="s">
        <v>26</v>
      </c>
      <c r="H3109" s="12" t="s">
        <v>27</v>
      </c>
      <c r="I3109" s="12" t="s">
        <v>224</v>
      </c>
      <c r="J3109" s="12" t="s">
        <v>6767</v>
      </c>
      <c r="K3109" s="12" t="s">
        <v>6760</v>
      </c>
    </row>
    <row r="3110" customHeight="1" spans="1:11">
      <c r="A3110" s="13">
        <v>44420</v>
      </c>
      <c r="B3110" s="12" t="s">
        <v>6768</v>
      </c>
      <c r="C3110" s="12" t="s">
        <v>2310</v>
      </c>
      <c r="D3110" s="12" t="s">
        <v>13</v>
      </c>
      <c r="E3110" s="12" t="s">
        <v>15</v>
      </c>
      <c r="F3110" s="12" t="s">
        <v>15</v>
      </c>
      <c r="G3110" s="12" t="s">
        <v>16</v>
      </c>
      <c r="H3110" s="12" t="s">
        <v>17</v>
      </c>
      <c r="I3110" s="12" t="s">
        <v>224</v>
      </c>
      <c r="J3110" s="12" t="s">
        <v>6769</v>
      </c>
      <c r="K3110" s="12" t="s">
        <v>2797</v>
      </c>
    </row>
    <row r="3111" customHeight="1" spans="1:11">
      <c r="A3111" s="13">
        <v>44420</v>
      </c>
      <c r="B3111" s="12" t="s">
        <v>6770</v>
      </c>
      <c r="C3111" s="12" t="s">
        <v>4722</v>
      </c>
      <c r="D3111" s="12" t="s">
        <v>13</v>
      </c>
      <c r="E3111" s="12" t="s">
        <v>6771</v>
      </c>
      <c r="F3111" s="12" t="s">
        <v>175</v>
      </c>
      <c r="G3111" s="12" t="s">
        <v>16</v>
      </c>
      <c r="H3111" s="12" t="s">
        <v>723</v>
      </c>
      <c r="I3111" s="12" t="s">
        <v>18</v>
      </c>
      <c r="J3111" s="12" t="s">
        <v>6772</v>
      </c>
      <c r="K3111" s="12" t="s">
        <v>6375</v>
      </c>
    </row>
    <row r="3112" customHeight="1" spans="1:11">
      <c r="A3112" s="13">
        <v>44420</v>
      </c>
      <c r="B3112" s="12" t="s">
        <v>6773</v>
      </c>
      <c r="C3112" s="12" t="s">
        <v>6774</v>
      </c>
      <c r="D3112" s="12" t="s">
        <v>41</v>
      </c>
      <c r="E3112" s="12" t="s">
        <v>15</v>
      </c>
      <c r="F3112" s="12" t="s">
        <v>15</v>
      </c>
      <c r="G3112" s="12" t="s">
        <v>16</v>
      </c>
      <c r="H3112" s="12" t="s">
        <v>17</v>
      </c>
      <c r="I3112" s="12" t="s">
        <v>583</v>
      </c>
      <c r="J3112" s="12" t="s">
        <v>6775</v>
      </c>
      <c r="K3112" s="12" t="s">
        <v>6776</v>
      </c>
    </row>
    <row r="3113" customHeight="1" spans="1:11">
      <c r="A3113" s="13">
        <v>44420</v>
      </c>
      <c r="B3113" s="12" t="s">
        <v>6777</v>
      </c>
      <c r="C3113" s="12" t="s">
        <v>4722</v>
      </c>
      <c r="D3113" s="12" t="s">
        <v>13</v>
      </c>
      <c r="E3113" s="12" t="s">
        <v>175</v>
      </c>
      <c r="F3113" s="12" t="s">
        <v>175</v>
      </c>
      <c r="G3113" s="12" t="s">
        <v>26</v>
      </c>
      <c r="H3113" s="12" t="s">
        <v>726</v>
      </c>
      <c r="I3113" s="12" t="s">
        <v>5475</v>
      </c>
      <c r="J3113" s="12" t="s">
        <v>6778</v>
      </c>
      <c r="K3113" s="12" t="s">
        <v>6760</v>
      </c>
    </row>
    <row r="3114" customHeight="1" spans="1:11">
      <c r="A3114" s="13">
        <v>44420</v>
      </c>
      <c r="B3114" s="12" t="s">
        <v>6779</v>
      </c>
      <c r="C3114" s="12" t="s">
        <v>1955</v>
      </c>
      <c r="D3114" s="12" t="s">
        <v>13</v>
      </c>
      <c r="E3114" s="12" t="s">
        <v>23</v>
      </c>
      <c r="F3114" s="12" t="s">
        <v>15</v>
      </c>
      <c r="G3114" s="12" t="s">
        <v>101</v>
      </c>
      <c r="H3114" s="12" t="s">
        <v>101</v>
      </c>
      <c r="I3114" s="12" t="s">
        <v>5475</v>
      </c>
      <c r="J3114" s="12" t="s">
        <v>6780</v>
      </c>
      <c r="K3114" s="12" t="s">
        <v>6616</v>
      </c>
    </row>
    <row r="3115" customHeight="1" spans="1:11">
      <c r="A3115" s="13">
        <v>44420</v>
      </c>
      <c r="B3115" s="12" t="s">
        <v>6781</v>
      </c>
      <c r="C3115" s="12" t="s">
        <v>4722</v>
      </c>
      <c r="D3115" s="12" t="s">
        <v>13</v>
      </c>
      <c r="E3115" s="12" t="s">
        <v>175</v>
      </c>
      <c r="F3115" s="12" t="s">
        <v>175</v>
      </c>
      <c r="G3115" s="12" t="s">
        <v>16</v>
      </c>
      <c r="H3115" s="12" t="s">
        <v>723</v>
      </c>
      <c r="I3115" s="12" t="s">
        <v>47</v>
      </c>
      <c r="J3115" s="12" t="s">
        <v>6782</v>
      </c>
      <c r="K3115" s="12" t="s">
        <v>6783</v>
      </c>
    </row>
    <row r="3116" customHeight="1" spans="1:11">
      <c r="A3116" s="13">
        <v>44420</v>
      </c>
      <c r="B3116" s="12" t="s">
        <v>6784</v>
      </c>
      <c r="C3116" s="12" t="s">
        <v>69</v>
      </c>
      <c r="D3116" s="12" t="s">
        <v>41</v>
      </c>
      <c r="E3116" s="12" t="s">
        <v>15</v>
      </c>
      <c r="F3116" s="12" t="s">
        <v>15</v>
      </c>
      <c r="G3116" s="12" t="s">
        <v>16</v>
      </c>
      <c r="H3116" s="12" t="s">
        <v>17</v>
      </c>
      <c r="I3116" s="12" t="s">
        <v>47</v>
      </c>
      <c r="J3116" s="12" t="s">
        <v>6785</v>
      </c>
      <c r="K3116" s="12" t="s">
        <v>6786</v>
      </c>
    </row>
    <row r="3117" customHeight="1" spans="1:11">
      <c r="A3117" s="13">
        <v>44420</v>
      </c>
      <c r="B3117" s="12" t="s">
        <v>6787</v>
      </c>
      <c r="C3117" s="12" t="s">
        <v>100</v>
      </c>
      <c r="D3117" s="12" t="s">
        <v>41</v>
      </c>
      <c r="E3117" s="12" t="s">
        <v>15</v>
      </c>
      <c r="F3117" s="12" t="s">
        <v>15</v>
      </c>
      <c r="G3117" s="12" t="s">
        <v>101</v>
      </c>
      <c r="H3117" s="12" t="s">
        <v>101</v>
      </c>
      <c r="I3117" s="12" t="s">
        <v>47</v>
      </c>
      <c r="J3117" s="12" t="s">
        <v>6788</v>
      </c>
      <c r="K3117" s="12" t="s">
        <v>6789</v>
      </c>
    </row>
    <row r="3118" customHeight="1" spans="1:11">
      <c r="A3118" s="13">
        <v>44420</v>
      </c>
      <c r="B3118" s="12" t="s">
        <v>6790</v>
      </c>
      <c r="C3118" s="12" t="s">
        <v>69</v>
      </c>
      <c r="D3118" s="12" t="s">
        <v>41</v>
      </c>
      <c r="E3118" s="12" t="s">
        <v>175</v>
      </c>
      <c r="F3118" s="12" t="s">
        <v>175</v>
      </c>
      <c r="G3118" s="12" t="s">
        <v>26</v>
      </c>
      <c r="H3118" s="12" t="s">
        <v>726</v>
      </c>
      <c r="I3118" s="12" t="s">
        <v>47</v>
      </c>
      <c r="J3118" s="12" t="s">
        <v>6791</v>
      </c>
      <c r="K3118" s="12" t="s">
        <v>6792</v>
      </c>
    </row>
    <row r="3119" customHeight="1" spans="1:11">
      <c r="A3119" s="13">
        <v>44420</v>
      </c>
      <c r="B3119" s="12" t="s">
        <v>6763</v>
      </c>
      <c r="C3119" s="12" t="s">
        <v>12</v>
      </c>
      <c r="D3119" s="12" t="s">
        <v>13</v>
      </c>
      <c r="E3119" s="12" t="s">
        <v>15</v>
      </c>
      <c r="F3119" s="12" t="s">
        <v>15</v>
      </c>
      <c r="G3119" s="12" t="s">
        <v>16</v>
      </c>
      <c r="H3119" s="12" t="s">
        <v>17</v>
      </c>
      <c r="I3119" s="12" t="s">
        <v>5475</v>
      </c>
      <c r="J3119" s="12" t="s">
        <v>6331</v>
      </c>
      <c r="K3119" s="12" t="s">
        <v>6760</v>
      </c>
    </row>
    <row r="3120" customHeight="1" spans="1:11">
      <c r="A3120" s="13">
        <v>44421</v>
      </c>
      <c r="B3120" s="12" t="s">
        <v>6793</v>
      </c>
      <c r="C3120" s="12" t="s">
        <v>1180</v>
      </c>
      <c r="D3120" s="12" t="s">
        <v>13</v>
      </c>
      <c r="F3120" s="12" t="s">
        <v>175</v>
      </c>
      <c r="G3120" s="12" t="s">
        <v>26</v>
      </c>
      <c r="H3120" s="12" t="s">
        <v>726</v>
      </c>
      <c r="I3120" s="12" t="s">
        <v>59</v>
      </c>
      <c r="J3120" s="12" t="s">
        <v>6794</v>
      </c>
      <c r="K3120" s="12" t="s">
        <v>6616</v>
      </c>
    </row>
    <row r="3121" customHeight="1" spans="1:11">
      <c r="A3121" s="13">
        <v>44421</v>
      </c>
      <c r="B3121" s="12" t="s">
        <v>6795</v>
      </c>
      <c r="C3121" s="12" t="s">
        <v>4722</v>
      </c>
      <c r="D3121" s="12" t="s">
        <v>13</v>
      </c>
      <c r="E3121" s="12" t="s">
        <v>15</v>
      </c>
      <c r="F3121" s="12" t="s">
        <v>15</v>
      </c>
      <c r="G3121" s="12" t="s">
        <v>26</v>
      </c>
      <c r="H3121" s="12" t="s">
        <v>27</v>
      </c>
      <c r="I3121" s="12" t="s">
        <v>59</v>
      </c>
      <c r="J3121" s="12" t="s">
        <v>38</v>
      </c>
      <c r="K3121" s="12" t="s">
        <v>6760</v>
      </c>
    </row>
    <row r="3122" customHeight="1" spans="1:11">
      <c r="A3122" s="13">
        <v>44421</v>
      </c>
      <c r="B3122" s="12" t="s">
        <v>6796</v>
      </c>
      <c r="C3122" s="12" t="s">
        <v>109</v>
      </c>
      <c r="D3122" s="12" t="s">
        <v>13</v>
      </c>
      <c r="E3122" s="12" t="s">
        <v>15</v>
      </c>
      <c r="F3122" s="12" t="s">
        <v>15</v>
      </c>
      <c r="G3122" s="12" t="s">
        <v>16</v>
      </c>
      <c r="H3122" s="12" t="s">
        <v>17</v>
      </c>
      <c r="I3122" s="12" t="s">
        <v>59</v>
      </c>
      <c r="J3122" s="12" t="s">
        <v>6797</v>
      </c>
      <c r="K3122" s="12" t="s">
        <v>6616</v>
      </c>
    </row>
    <row r="3123" customHeight="1" spans="1:11">
      <c r="A3123" s="13">
        <v>44421</v>
      </c>
      <c r="B3123" s="12" t="s">
        <v>6798</v>
      </c>
      <c r="C3123" s="12" t="s">
        <v>69</v>
      </c>
      <c r="D3123" s="12" t="s">
        <v>41</v>
      </c>
      <c r="E3123" s="12" t="s">
        <v>175</v>
      </c>
      <c r="F3123" s="12" t="s">
        <v>175</v>
      </c>
      <c r="G3123" s="12" t="s">
        <v>16</v>
      </c>
      <c r="H3123" s="12" t="s">
        <v>723</v>
      </c>
      <c r="I3123" s="12" t="s">
        <v>224</v>
      </c>
      <c r="J3123" s="12" t="s">
        <v>6799</v>
      </c>
      <c r="K3123" s="12" t="s">
        <v>3041</v>
      </c>
    </row>
    <row r="3124" customHeight="1" spans="1:11">
      <c r="A3124" s="13">
        <v>44421</v>
      </c>
      <c r="B3124" s="12" t="s">
        <v>6800</v>
      </c>
      <c r="C3124" s="12" t="s">
        <v>109</v>
      </c>
      <c r="D3124" s="12" t="s">
        <v>13</v>
      </c>
      <c r="E3124" s="12" t="s">
        <v>175</v>
      </c>
      <c r="F3124" s="12" t="s">
        <v>175</v>
      </c>
      <c r="G3124" s="12" t="s">
        <v>101</v>
      </c>
      <c r="H3124" s="12" t="s">
        <v>101</v>
      </c>
      <c r="I3124" s="12" t="s">
        <v>224</v>
      </c>
      <c r="J3124" s="12" t="s">
        <v>6801</v>
      </c>
      <c r="K3124" s="12" t="s">
        <v>6616</v>
      </c>
    </row>
    <row r="3125" customHeight="1" spans="1:11">
      <c r="A3125" s="13">
        <v>44421</v>
      </c>
      <c r="B3125" s="12" t="s">
        <v>6802</v>
      </c>
      <c r="C3125" s="12" t="s">
        <v>368</v>
      </c>
      <c r="D3125" s="12" t="s">
        <v>13</v>
      </c>
      <c r="F3125" s="12" t="s">
        <v>15</v>
      </c>
      <c r="G3125" s="12" t="s">
        <v>101</v>
      </c>
      <c r="H3125" s="12" t="s">
        <v>101</v>
      </c>
      <c r="I3125" s="12" t="s">
        <v>59</v>
      </c>
      <c r="J3125" s="12" t="s">
        <v>6803</v>
      </c>
      <c r="K3125" s="12" t="s">
        <v>3899</v>
      </c>
    </row>
    <row r="3126" customHeight="1" spans="1:11">
      <c r="A3126" s="13">
        <v>44421</v>
      </c>
      <c r="B3126" s="12" t="s">
        <v>6804</v>
      </c>
      <c r="C3126" s="12" t="s">
        <v>100</v>
      </c>
      <c r="D3126" s="12" t="s">
        <v>41</v>
      </c>
      <c r="E3126" s="12" t="s">
        <v>175</v>
      </c>
      <c r="F3126" s="12" t="s">
        <v>175</v>
      </c>
      <c r="G3126" s="12" t="s">
        <v>26</v>
      </c>
      <c r="H3126" s="12" t="s">
        <v>726</v>
      </c>
      <c r="I3126" s="12" t="s">
        <v>18</v>
      </c>
      <c r="J3126" s="12" t="s">
        <v>6805</v>
      </c>
      <c r="K3126" s="12" t="s">
        <v>6806</v>
      </c>
    </row>
    <row r="3127" customHeight="1" spans="1:11">
      <c r="A3127" s="13">
        <v>44421</v>
      </c>
      <c r="B3127" s="12" t="s">
        <v>6807</v>
      </c>
      <c r="C3127" s="12" t="s">
        <v>443</v>
      </c>
      <c r="D3127" s="12" t="s">
        <v>13</v>
      </c>
      <c r="E3127" s="12" t="s">
        <v>15</v>
      </c>
      <c r="F3127" s="12" t="s">
        <v>15</v>
      </c>
      <c r="G3127" s="12" t="s">
        <v>16</v>
      </c>
      <c r="H3127" s="12" t="s">
        <v>17</v>
      </c>
      <c r="I3127" s="12" t="s">
        <v>47</v>
      </c>
      <c r="J3127" s="12" t="s">
        <v>6808</v>
      </c>
      <c r="K3127" s="12" t="s">
        <v>6809</v>
      </c>
    </row>
    <row r="3128" customHeight="1" spans="1:11">
      <c r="A3128" s="13">
        <v>44421</v>
      </c>
      <c r="B3128" s="12" t="s">
        <v>6810</v>
      </c>
      <c r="C3128" s="12" t="s">
        <v>100</v>
      </c>
      <c r="D3128" s="12" t="s">
        <v>41</v>
      </c>
      <c r="E3128" s="12" t="s">
        <v>15</v>
      </c>
      <c r="F3128" s="12" t="s">
        <v>15</v>
      </c>
      <c r="G3128" s="12" t="s">
        <v>16</v>
      </c>
      <c r="H3128" s="12" t="s">
        <v>17</v>
      </c>
      <c r="I3128" s="12" t="s">
        <v>47</v>
      </c>
      <c r="J3128" s="12" t="s">
        <v>6811</v>
      </c>
      <c r="K3128" s="12" t="s">
        <v>6812</v>
      </c>
    </row>
    <row r="3129" customHeight="1" spans="1:11">
      <c r="A3129" s="13">
        <v>44421</v>
      </c>
      <c r="B3129" s="12" t="s">
        <v>6813</v>
      </c>
      <c r="C3129" s="12" t="s">
        <v>118</v>
      </c>
      <c r="D3129" s="12" t="s">
        <v>41</v>
      </c>
      <c r="E3129" s="12" t="s">
        <v>15</v>
      </c>
      <c r="F3129" s="12" t="s">
        <v>15</v>
      </c>
      <c r="G3129" s="12" t="s">
        <v>16</v>
      </c>
      <c r="H3129" s="12" t="s">
        <v>17</v>
      </c>
      <c r="I3129" s="12" t="s">
        <v>18</v>
      </c>
      <c r="J3129" s="12" t="s">
        <v>6814</v>
      </c>
      <c r="K3129" s="12" t="s">
        <v>6815</v>
      </c>
    </row>
    <row r="3130" customHeight="1" spans="1:11">
      <c r="A3130" s="13">
        <v>44421</v>
      </c>
      <c r="B3130" s="12" t="s">
        <v>6816</v>
      </c>
      <c r="C3130" s="12" t="s">
        <v>100</v>
      </c>
      <c r="D3130" s="12" t="s">
        <v>41</v>
      </c>
      <c r="E3130" s="12" t="s">
        <v>680</v>
      </c>
      <c r="F3130" s="12" t="s">
        <v>15</v>
      </c>
      <c r="G3130" s="12" t="s">
        <v>16</v>
      </c>
      <c r="H3130" s="12" t="s">
        <v>17</v>
      </c>
      <c r="I3130" s="12" t="s">
        <v>18</v>
      </c>
      <c r="J3130" s="12" t="s">
        <v>3095</v>
      </c>
      <c r="K3130" s="12" t="s">
        <v>6817</v>
      </c>
    </row>
    <row r="3131" customHeight="1" spans="1:11">
      <c r="A3131" s="13">
        <v>44422</v>
      </c>
      <c r="B3131" s="12" t="s">
        <v>6818</v>
      </c>
      <c r="C3131" s="12" t="s">
        <v>148</v>
      </c>
      <c r="D3131" s="12" t="s">
        <v>41</v>
      </c>
      <c r="E3131" s="12" t="s">
        <v>680</v>
      </c>
      <c r="F3131" s="12" t="s">
        <v>15</v>
      </c>
      <c r="G3131" s="12" t="s">
        <v>16</v>
      </c>
      <c r="H3131" s="12" t="s">
        <v>17</v>
      </c>
      <c r="I3131" s="12" t="s">
        <v>224</v>
      </c>
      <c r="J3131" s="12" t="s">
        <v>6819</v>
      </c>
      <c r="K3131" s="12" t="s">
        <v>6812</v>
      </c>
    </row>
    <row r="3132" customHeight="1" spans="1:11">
      <c r="A3132" s="13">
        <v>44422</v>
      </c>
      <c r="B3132" s="12" t="s">
        <v>6820</v>
      </c>
      <c r="C3132" s="12" t="s">
        <v>4722</v>
      </c>
      <c r="D3132" s="12" t="s">
        <v>13</v>
      </c>
      <c r="E3132" s="12" t="s">
        <v>23</v>
      </c>
      <c r="F3132" s="12" t="s">
        <v>15</v>
      </c>
      <c r="G3132" s="12" t="s">
        <v>26</v>
      </c>
      <c r="H3132" s="12" t="s">
        <v>27</v>
      </c>
      <c r="I3132" s="12" t="s">
        <v>224</v>
      </c>
      <c r="J3132" s="12" t="s">
        <v>6821</v>
      </c>
      <c r="K3132" s="12" t="s">
        <v>6616</v>
      </c>
    </row>
    <row r="3133" customHeight="1" spans="1:11">
      <c r="A3133" s="13">
        <v>44421</v>
      </c>
      <c r="B3133" s="12" t="s">
        <v>6822</v>
      </c>
      <c r="C3133" s="12" t="s">
        <v>118</v>
      </c>
      <c r="D3133" s="12" t="s">
        <v>41</v>
      </c>
      <c r="E3133" s="12" t="s">
        <v>15</v>
      </c>
      <c r="F3133" s="12" t="s">
        <v>15</v>
      </c>
      <c r="G3133" s="12" t="s">
        <v>16</v>
      </c>
      <c r="H3133" s="12" t="s">
        <v>17</v>
      </c>
      <c r="I3133" s="12" t="s">
        <v>34</v>
      </c>
      <c r="J3133" s="12" t="s">
        <v>6823</v>
      </c>
      <c r="K3133" s="12" t="s">
        <v>6824</v>
      </c>
    </row>
    <row r="3134" customHeight="1" spans="1:11">
      <c r="A3134" s="13">
        <v>44421</v>
      </c>
      <c r="B3134" s="12" t="s">
        <v>6825</v>
      </c>
      <c r="C3134" s="12" t="s">
        <v>4722</v>
      </c>
      <c r="D3134" s="12" t="s">
        <v>13</v>
      </c>
      <c r="E3134" s="12" t="s">
        <v>175</v>
      </c>
      <c r="F3134" s="12" t="s">
        <v>175</v>
      </c>
      <c r="G3134" s="12" t="s">
        <v>16</v>
      </c>
      <c r="H3134" s="12" t="s">
        <v>723</v>
      </c>
      <c r="I3134" s="12" t="s">
        <v>34</v>
      </c>
      <c r="J3134" s="12" t="s">
        <v>6826</v>
      </c>
      <c r="K3134" s="12" t="s">
        <v>3909</v>
      </c>
    </row>
    <row r="3135" customHeight="1" spans="1:11">
      <c r="A3135" s="13">
        <v>44422</v>
      </c>
      <c r="B3135" s="12" t="s">
        <v>6827</v>
      </c>
      <c r="C3135" s="12" t="s">
        <v>1180</v>
      </c>
      <c r="D3135" s="12" t="s">
        <v>13</v>
      </c>
      <c r="E3135" s="12" t="s">
        <v>175</v>
      </c>
      <c r="F3135" s="12" t="s">
        <v>175</v>
      </c>
      <c r="G3135" s="12" t="s">
        <v>26</v>
      </c>
      <c r="H3135" s="12" t="s">
        <v>726</v>
      </c>
      <c r="I3135" s="12" t="s">
        <v>59</v>
      </c>
      <c r="J3135" s="12" t="s">
        <v>6828</v>
      </c>
      <c r="K3135" s="12" t="s">
        <v>6812</v>
      </c>
    </row>
    <row r="3136" customHeight="1" spans="1:11">
      <c r="A3136" s="13">
        <v>44422</v>
      </c>
      <c r="B3136" s="12" t="s">
        <v>6829</v>
      </c>
      <c r="C3136" s="12" t="s">
        <v>1936</v>
      </c>
      <c r="D3136" s="12" t="s">
        <v>13</v>
      </c>
      <c r="F3136" s="12" t="s">
        <v>15</v>
      </c>
      <c r="G3136" s="12" t="s">
        <v>16</v>
      </c>
      <c r="H3136" s="12" t="s">
        <v>17</v>
      </c>
      <c r="I3136" s="12" t="s">
        <v>59</v>
      </c>
      <c r="J3136" s="12" t="s">
        <v>6830</v>
      </c>
      <c r="K3136" s="12" t="s">
        <v>6474</v>
      </c>
    </row>
    <row r="3137" customHeight="1" spans="1:11">
      <c r="A3137" s="13">
        <v>44422</v>
      </c>
      <c r="B3137" s="12" t="s">
        <v>6831</v>
      </c>
      <c r="C3137" s="12" t="s">
        <v>1137</v>
      </c>
      <c r="D3137" s="12" t="s">
        <v>13</v>
      </c>
      <c r="E3137" s="12" t="s">
        <v>1598</v>
      </c>
      <c r="F3137" s="12" t="s">
        <v>175</v>
      </c>
      <c r="G3137" s="12" t="s">
        <v>16</v>
      </c>
      <c r="H3137" s="12" t="s">
        <v>723</v>
      </c>
      <c r="I3137" s="12" t="s">
        <v>18</v>
      </c>
      <c r="J3137" s="12" t="s">
        <v>6832</v>
      </c>
      <c r="K3137" s="12" t="s">
        <v>6833</v>
      </c>
    </row>
    <row r="3138" customHeight="1" spans="1:11">
      <c r="A3138" s="13">
        <v>44422</v>
      </c>
      <c r="B3138" s="12" t="s">
        <v>6834</v>
      </c>
      <c r="C3138" s="12" t="s">
        <v>66</v>
      </c>
      <c r="D3138" s="12" t="s">
        <v>41</v>
      </c>
      <c r="E3138" s="12" t="s">
        <v>15</v>
      </c>
      <c r="F3138" s="12" t="s">
        <v>15</v>
      </c>
      <c r="G3138" s="12" t="s">
        <v>101</v>
      </c>
      <c r="H3138" s="12" t="s">
        <v>101</v>
      </c>
      <c r="I3138" s="12" t="s">
        <v>34</v>
      </c>
      <c r="J3138" s="12" t="s">
        <v>6835</v>
      </c>
      <c r="K3138" s="12" t="s">
        <v>6433</v>
      </c>
    </row>
    <row r="3139" customHeight="1" spans="1:11">
      <c r="A3139" s="13">
        <v>44422</v>
      </c>
      <c r="B3139" s="12" t="s">
        <v>6836</v>
      </c>
      <c r="C3139" s="12" t="s">
        <v>4246</v>
      </c>
      <c r="D3139" s="12" t="s">
        <v>41</v>
      </c>
      <c r="E3139" s="12" t="s">
        <v>15</v>
      </c>
      <c r="F3139" s="12" t="s">
        <v>15</v>
      </c>
      <c r="G3139" s="12" t="s">
        <v>26</v>
      </c>
      <c r="H3139" s="12" t="s">
        <v>27</v>
      </c>
      <c r="I3139" s="12" t="s">
        <v>5475</v>
      </c>
      <c r="J3139" s="12" t="s">
        <v>6837</v>
      </c>
      <c r="K3139" s="12" t="s">
        <v>6616</v>
      </c>
    </row>
    <row r="3140" customHeight="1" spans="1:11">
      <c r="A3140" s="13">
        <v>44422</v>
      </c>
      <c r="B3140" s="12" t="s">
        <v>6838</v>
      </c>
      <c r="C3140" s="12" t="s">
        <v>66</v>
      </c>
      <c r="D3140" s="12" t="s">
        <v>41</v>
      </c>
      <c r="E3140" s="12" t="s">
        <v>632</v>
      </c>
      <c r="F3140" s="12" t="s">
        <v>15</v>
      </c>
      <c r="G3140" s="12" t="s">
        <v>16</v>
      </c>
      <c r="H3140" s="12" t="s">
        <v>17</v>
      </c>
      <c r="I3140" s="12" t="s">
        <v>47</v>
      </c>
      <c r="J3140" s="12" t="s">
        <v>6839</v>
      </c>
      <c r="K3140" s="12" t="s">
        <v>6840</v>
      </c>
    </row>
    <row r="3141" customHeight="1" spans="1:11">
      <c r="A3141" s="13">
        <v>44422</v>
      </c>
      <c r="B3141" s="12" t="s">
        <v>6841</v>
      </c>
      <c r="C3141" s="12" t="s">
        <v>1137</v>
      </c>
      <c r="D3141" s="12" t="s">
        <v>13</v>
      </c>
      <c r="E3141" s="12" t="s">
        <v>15</v>
      </c>
      <c r="F3141" s="12" t="s">
        <v>15</v>
      </c>
      <c r="G3141" s="12" t="s">
        <v>26</v>
      </c>
      <c r="H3141" s="12" t="s">
        <v>27</v>
      </c>
      <c r="I3141" s="12" t="s">
        <v>47</v>
      </c>
      <c r="J3141" s="12" t="s">
        <v>689</v>
      </c>
      <c r="K3141" s="12" t="s">
        <v>6817</v>
      </c>
    </row>
    <row r="3142" customHeight="1" spans="1:10">
      <c r="A3142" s="13">
        <v>44422</v>
      </c>
      <c r="B3142" s="12" t="s">
        <v>6842</v>
      </c>
      <c r="C3142" s="12" t="s">
        <v>280</v>
      </c>
      <c r="D3142" s="12" t="s">
        <v>13</v>
      </c>
      <c r="E3142" s="12" t="s">
        <v>15</v>
      </c>
      <c r="F3142" s="12" t="s">
        <v>15</v>
      </c>
      <c r="G3142" s="12" t="s">
        <v>101</v>
      </c>
      <c r="H3142" s="12" t="s">
        <v>101</v>
      </c>
      <c r="I3142" s="12" t="s">
        <v>47</v>
      </c>
      <c r="J3142" s="12" t="s">
        <v>6843</v>
      </c>
    </row>
    <row r="3143" customHeight="1" spans="1:11">
      <c r="A3143" s="13">
        <v>44422</v>
      </c>
      <c r="B3143" s="12" t="s">
        <v>6844</v>
      </c>
      <c r="C3143" s="12" t="s">
        <v>4722</v>
      </c>
      <c r="D3143" s="12" t="s">
        <v>13</v>
      </c>
      <c r="E3143" s="12" t="s">
        <v>251</v>
      </c>
      <c r="F3143" s="12" t="s">
        <v>15</v>
      </c>
      <c r="G3143" s="12" t="s">
        <v>16</v>
      </c>
      <c r="H3143" s="12" t="s">
        <v>17</v>
      </c>
      <c r="I3143" s="12" t="s">
        <v>583</v>
      </c>
      <c r="J3143" s="12" t="s">
        <v>6845</v>
      </c>
      <c r="K3143" s="12" t="s">
        <v>6846</v>
      </c>
    </row>
    <row r="3144" customHeight="1" spans="1:11">
      <c r="A3144" s="13">
        <v>44423</v>
      </c>
      <c r="B3144" s="12" t="s">
        <v>6847</v>
      </c>
      <c r="C3144" s="12" t="s">
        <v>5644</v>
      </c>
      <c r="D3144" s="12" t="s">
        <v>13</v>
      </c>
      <c r="E3144" s="12" t="s">
        <v>15</v>
      </c>
      <c r="F3144" s="12" t="s">
        <v>15</v>
      </c>
      <c r="G3144" s="12" t="s">
        <v>26</v>
      </c>
      <c r="H3144" s="12" t="s">
        <v>27</v>
      </c>
      <c r="I3144" s="12" t="s">
        <v>47</v>
      </c>
      <c r="J3144" s="12" t="s">
        <v>5390</v>
      </c>
      <c r="K3144" s="12" t="s">
        <v>6817</v>
      </c>
    </row>
    <row r="3145" customHeight="1" spans="1:11">
      <c r="A3145" s="13">
        <v>44423</v>
      </c>
      <c r="B3145" s="12" t="s">
        <v>6848</v>
      </c>
      <c r="C3145" s="12" t="s">
        <v>4722</v>
      </c>
      <c r="D3145" s="12" t="s">
        <v>13</v>
      </c>
      <c r="E3145" s="12" t="s">
        <v>175</v>
      </c>
      <c r="F3145" s="12" t="s">
        <v>175</v>
      </c>
      <c r="G3145" s="12" t="s">
        <v>16</v>
      </c>
      <c r="H3145" s="12" t="s">
        <v>723</v>
      </c>
      <c r="I3145" s="12" t="s">
        <v>47</v>
      </c>
      <c r="J3145" s="12" t="s">
        <v>6849</v>
      </c>
      <c r="K3145" s="12" t="s">
        <v>6817</v>
      </c>
    </row>
    <row r="3146" customHeight="1" spans="1:11">
      <c r="A3146" s="13">
        <v>44423</v>
      </c>
      <c r="B3146" s="12" t="s">
        <v>6850</v>
      </c>
      <c r="C3146" s="12" t="s">
        <v>4722</v>
      </c>
      <c r="D3146" s="12" t="s">
        <v>13</v>
      </c>
      <c r="E3146" s="12" t="s">
        <v>15</v>
      </c>
      <c r="F3146" s="12" t="s">
        <v>15</v>
      </c>
      <c r="G3146" s="12" t="s">
        <v>16</v>
      </c>
      <c r="H3146" s="12" t="s">
        <v>17</v>
      </c>
      <c r="I3146" s="12" t="s">
        <v>59</v>
      </c>
      <c r="J3146" s="12" t="s">
        <v>6849</v>
      </c>
      <c r="K3146" s="12" t="s">
        <v>6817</v>
      </c>
    </row>
    <row r="3147" customHeight="1" spans="1:11">
      <c r="A3147" s="13">
        <v>44423</v>
      </c>
      <c r="B3147" s="12" t="s">
        <v>6850</v>
      </c>
      <c r="C3147" s="12" t="s">
        <v>50</v>
      </c>
      <c r="D3147" s="12" t="s">
        <v>41</v>
      </c>
      <c r="E3147" s="12" t="s">
        <v>15</v>
      </c>
      <c r="F3147" s="12" t="s">
        <v>15</v>
      </c>
      <c r="G3147" s="12" t="s">
        <v>16</v>
      </c>
      <c r="H3147" s="12" t="s">
        <v>17</v>
      </c>
      <c r="I3147" s="12" t="s">
        <v>59</v>
      </c>
      <c r="J3147" s="12" t="s">
        <v>6851</v>
      </c>
      <c r="K3147" s="12" t="s">
        <v>6616</v>
      </c>
    </row>
    <row r="3148" customHeight="1" spans="1:11">
      <c r="A3148" s="13">
        <v>44423</v>
      </c>
      <c r="B3148" s="12" t="s">
        <v>6852</v>
      </c>
      <c r="C3148" s="12" t="s">
        <v>66</v>
      </c>
      <c r="D3148" s="12" t="s">
        <v>41</v>
      </c>
      <c r="E3148" s="12" t="s">
        <v>15</v>
      </c>
      <c r="F3148" s="12" t="s">
        <v>15</v>
      </c>
      <c r="G3148" s="12" t="s">
        <v>16</v>
      </c>
      <c r="H3148" s="12" t="s">
        <v>17</v>
      </c>
      <c r="I3148" s="12" t="s">
        <v>59</v>
      </c>
      <c r="J3148" s="12" t="s">
        <v>6853</v>
      </c>
      <c r="K3148" s="12" t="s">
        <v>6616</v>
      </c>
    </row>
    <row r="3149" customHeight="1" spans="1:11">
      <c r="A3149" s="13">
        <v>44423</v>
      </c>
      <c r="B3149" s="12" t="s">
        <v>6854</v>
      </c>
      <c r="C3149" s="12" t="s">
        <v>109</v>
      </c>
      <c r="D3149" s="12" t="s">
        <v>13</v>
      </c>
      <c r="E3149" s="12" t="s">
        <v>15</v>
      </c>
      <c r="F3149" s="12" t="s">
        <v>15</v>
      </c>
      <c r="G3149" s="12" t="s">
        <v>26</v>
      </c>
      <c r="H3149" s="12" t="s">
        <v>27</v>
      </c>
      <c r="I3149" s="12" t="s">
        <v>59</v>
      </c>
      <c r="J3149" s="12" t="s">
        <v>6855</v>
      </c>
      <c r="K3149" s="12" t="s">
        <v>6616</v>
      </c>
    </row>
    <row r="3150" customHeight="1" spans="1:11">
      <c r="A3150" s="13">
        <v>44423</v>
      </c>
      <c r="B3150" s="12" t="s">
        <v>6856</v>
      </c>
      <c r="C3150" s="12" t="s">
        <v>109</v>
      </c>
      <c r="D3150" s="12" t="s">
        <v>13</v>
      </c>
      <c r="E3150" s="12" t="s">
        <v>175</v>
      </c>
      <c r="F3150" s="12" t="s">
        <v>175</v>
      </c>
      <c r="G3150" s="12" t="s">
        <v>26</v>
      </c>
      <c r="H3150" s="12" t="s">
        <v>726</v>
      </c>
      <c r="I3150" s="12" t="s">
        <v>59</v>
      </c>
      <c r="J3150" s="12" t="s">
        <v>6857</v>
      </c>
      <c r="K3150" s="12" t="s">
        <v>2986</v>
      </c>
    </row>
    <row r="3151" customHeight="1" spans="1:11">
      <c r="A3151" s="13">
        <v>44423</v>
      </c>
      <c r="B3151" s="12" t="s">
        <v>6858</v>
      </c>
      <c r="C3151" s="12" t="s">
        <v>109</v>
      </c>
      <c r="D3151" s="12" t="s">
        <v>13</v>
      </c>
      <c r="E3151" s="12" t="s">
        <v>175</v>
      </c>
      <c r="F3151" s="12" t="s">
        <v>175</v>
      </c>
      <c r="G3151" s="12" t="s">
        <v>26</v>
      </c>
      <c r="H3151" s="12" t="s">
        <v>726</v>
      </c>
      <c r="I3151" s="12" t="s">
        <v>583</v>
      </c>
      <c r="J3151" s="12" t="s">
        <v>6859</v>
      </c>
      <c r="K3151" s="12" t="s">
        <v>6375</v>
      </c>
    </row>
    <row r="3152" customHeight="1" spans="1:11">
      <c r="A3152" s="13">
        <v>44423</v>
      </c>
      <c r="B3152" s="12" t="s">
        <v>6860</v>
      </c>
      <c r="C3152" s="12" t="s">
        <v>109</v>
      </c>
      <c r="D3152" s="12" t="s">
        <v>13</v>
      </c>
      <c r="E3152" s="12" t="s">
        <v>175</v>
      </c>
      <c r="F3152" s="12" t="s">
        <v>175</v>
      </c>
      <c r="G3152" s="12" t="s">
        <v>26</v>
      </c>
      <c r="H3152" s="12" t="s">
        <v>726</v>
      </c>
      <c r="I3152" s="12" t="s">
        <v>583</v>
      </c>
      <c r="J3152" s="12" t="s">
        <v>6861</v>
      </c>
      <c r="K3152" s="12" t="s">
        <v>6862</v>
      </c>
    </row>
    <row r="3153" customHeight="1" spans="1:11">
      <c r="A3153" s="13">
        <v>44423</v>
      </c>
      <c r="B3153" s="12" t="s">
        <v>6863</v>
      </c>
      <c r="C3153" s="12" t="s">
        <v>118</v>
      </c>
      <c r="D3153" s="12" t="s">
        <v>41</v>
      </c>
      <c r="E3153" s="12" t="s">
        <v>175</v>
      </c>
      <c r="F3153" s="12" t="s">
        <v>175</v>
      </c>
      <c r="G3153" s="12" t="s">
        <v>16</v>
      </c>
      <c r="H3153" s="12" t="s">
        <v>723</v>
      </c>
      <c r="I3153" s="12" t="s">
        <v>583</v>
      </c>
      <c r="J3153" s="12" t="s">
        <v>6864</v>
      </c>
      <c r="K3153" s="12" t="s">
        <v>6865</v>
      </c>
    </row>
    <row r="3154" customHeight="1" spans="1:11">
      <c r="A3154" s="13">
        <v>44423</v>
      </c>
      <c r="B3154" s="12" t="s">
        <v>6866</v>
      </c>
      <c r="C3154" s="12" t="s">
        <v>2310</v>
      </c>
      <c r="D3154" s="12" t="s">
        <v>13</v>
      </c>
      <c r="E3154" s="12" t="s">
        <v>2852</v>
      </c>
      <c r="F3154" s="12" t="s">
        <v>175</v>
      </c>
      <c r="G3154" s="12" t="s">
        <v>16</v>
      </c>
      <c r="H3154" s="12" t="s">
        <v>723</v>
      </c>
      <c r="I3154" s="12" t="s">
        <v>5475</v>
      </c>
      <c r="J3154" s="12" t="s">
        <v>6867</v>
      </c>
      <c r="K3154" s="12" t="s">
        <v>6616</v>
      </c>
    </row>
    <row r="3155" customHeight="1" spans="1:11">
      <c r="A3155" s="13">
        <v>44423</v>
      </c>
      <c r="B3155" s="12" t="s">
        <v>6868</v>
      </c>
      <c r="C3155" s="12" t="s">
        <v>109</v>
      </c>
      <c r="D3155" s="12" t="s">
        <v>13</v>
      </c>
      <c r="E3155" s="12" t="s">
        <v>15</v>
      </c>
      <c r="F3155" s="12" t="s">
        <v>15</v>
      </c>
      <c r="G3155" s="12" t="s">
        <v>26</v>
      </c>
      <c r="H3155" s="12" t="s">
        <v>27</v>
      </c>
      <c r="I3155" s="12" t="s">
        <v>5475</v>
      </c>
      <c r="J3155" s="12" t="s">
        <v>6869</v>
      </c>
      <c r="K3155" s="12" t="s">
        <v>6616</v>
      </c>
    </row>
    <row r="3156" customHeight="1" spans="1:11">
      <c r="A3156" s="13">
        <v>44423</v>
      </c>
      <c r="B3156" s="12" t="s">
        <v>6870</v>
      </c>
      <c r="C3156" s="12" t="s">
        <v>4722</v>
      </c>
      <c r="D3156" s="12" t="s">
        <v>13</v>
      </c>
      <c r="E3156" s="12" t="s">
        <v>175</v>
      </c>
      <c r="F3156" s="12" t="s">
        <v>175</v>
      </c>
      <c r="G3156" s="12" t="s">
        <v>16</v>
      </c>
      <c r="H3156" s="12" t="s">
        <v>723</v>
      </c>
      <c r="I3156" s="12" t="s">
        <v>18</v>
      </c>
      <c r="J3156" s="12" t="s">
        <v>3095</v>
      </c>
      <c r="K3156" s="12" t="s">
        <v>6871</v>
      </c>
    </row>
    <row r="3157" customHeight="1" spans="1:11">
      <c r="A3157" s="13">
        <v>44423</v>
      </c>
      <c r="B3157" s="12" t="s">
        <v>6872</v>
      </c>
      <c r="C3157" s="12" t="s">
        <v>4722</v>
      </c>
      <c r="D3157" s="12" t="s">
        <v>13</v>
      </c>
      <c r="E3157" s="12" t="s">
        <v>175</v>
      </c>
      <c r="F3157" s="12" t="s">
        <v>175</v>
      </c>
      <c r="G3157" s="12" t="s">
        <v>16</v>
      </c>
      <c r="H3157" s="12" t="s">
        <v>723</v>
      </c>
      <c r="I3157" s="12" t="s">
        <v>18</v>
      </c>
      <c r="J3157" s="12" t="s">
        <v>6873</v>
      </c>
      <c r="K3157" s="12" t="s">
        <v>6874</v>
      </c>
    </row>
    <row r="3158" customHeight="1" spans="1:11">
      <c r="A3158" s="13">
        <v>44423</v>
      </c>
      <c r="B3158" s="12" t="s">
        <v>6875</v>
      </c>
      <c r="C3158" s="12" t="s">
        <v>1209</v>
      </c>
      <c r="D3158" s="12" t="s">
        <v>13</v>
      </c>
      <c r="E3158" s="12" t="s">
        <v>2649</v>
      </c>
      <c r="F3158" s="12" t="s">
        <v>175</v>
      </c>
      <c r="G3158" s="12" t="s">
        <v>101</v>
      </c>
      <c r="H3158" s="12" t="s">
        <v>101</v>
      </c>
      <c r="I3158" s="12" t="s">
        <v>18</v>
      </c>
      <c r="J3158" s="12" t="s">
        <v>6876</v>
      </c>
      <c r="K3158" s="12" t="s">
        <v>6877</v>
      </c>
    </row>
    <row r="3159" customHeight="1" spans="1:11">
      <c r="A3159" s="13">
        <v>44424</v>
      </c>
      <c r="B3159" s="12" t="s">
        <v>3588</v>
      </c>
      <c r="C3159" s="12" t="s">
        <v>4722</v>
      </c>
      <c r="D3159" s="12" t="s">
        <v>13</v>
      </c>
      <c r="E3159" s="12" t="s">
        <v>175</v>
      </c>
      <c r="F3159" s="12" t="s">
        <v>175</v>
      </c>
      <c r="G3159" s="12" t="s">
        <v>16</v>
      </c>
      <c r="H3159" s="12" t="s">
        <v>723</v>
      </c>
      <c r="I3159" s="12" t="s">
        <v>34</v>
      </c>
      <c r="J3159" s="12" t="s">
        <v>6878</v>
      </c>
      <c r="K3159" s="12" t="s">
        <v>6879</v>
      </c>
    </row>
    <row r="3160" customHeight="1" spans="1:11">
      <c r="A3160" s="13">
        <v>44424</v>
      </c>
      <c r="B3160" s="12" t="s">
        <v>6880</v>
      </c>
      <c r="C3160" s="12" t="s">
        <v>1955</v>
      </c>
      <c r="D3160" s="12" t="s">
        <v>13</v>
      </c>
      <c r="E3160" s="12" t="s">
        <v>15</v>
      </c>
      <c r="F3160" s="12" t="s">
        <v>15</v>
      </c>
      <c r="G3160" s="12" t="s">
        <v>26</v>
      </c>
      <c r="H3160" s="12" t="s">
        <v>27</v>
      </c>
      <c r="I3160" s="12" t="s">
        <v>34</v>
      </c>
      <c r="J3160" s="12" t="s">
        <v>6881</v>
      </c>
      <c r="K3160" s="12" t="s">
        <v>6375</v>
      </c>
    </row>
    <row r="3161" customHeight="1" spans="1:11">
      <c r="A3161" s="13">
        <v>44424</v>
      </c>
      <c r="B3161" s="12" t="s">
        <v>6882</v>
      </c>
      <c r="C3161" s="12" t="s">
        <v>1209</v>
      </c>
      <c r="D3161" s="12" t="s">
        <v>13</v>
      </c>
      <c r="E3161" s="12" t="s">
        <v>15</v>
      </c>
      <c r="F3161" s="12" t="s">
        <v>15</v>
      </c>
      <c r="G3161" s="12" t="s">
        <v>101</v>
      </c>
      <c r="H3161" s="12" t="s">
        <v>101</v>
      </c>
      <c r="I3161" s="12" t="s">
        <v>34</v>
      </c>
      <c r="J3161" s="12" t="s">
        <v>6883</v>
      </c>
      <c r="K3161" s="12" t="s">
        <v>6884</v>
      </c>
    </row>
    <row r="3162" customHeight="1" spans="1:11">
      <c r="A3162" s="13">
        <v>44424</v>
      </c>
      <c r="B3162" s="12" t="s">
        <v>6885</v>
      </c>
      <c r="C3162" s="12" t="s">
        <v>104</v>
      </c>
      <c r="D3162" s="12" t="s">
        <v>13</v>
      </c>
      <c r="E3162" s="12" t="s">
        <v>15</v>
      </c>
      <c r="F3162" s="12" t="s">
        <v>15</v>
      </c>
      <c r="G3162" s="12" t="s">
        <v>16</v>
      </c>
      <c r="H3162" s="12" t="s">
        <v>17</v>
      </c>
      <c r="I3162" s="12" t="s">
        <v>224</v>
      </c>
      <c r="J3162" s="12" t="s">
        <v>6886</v>
      </c>
      <c r="K3162" s="12" t="s">
        <v>6375</v>
      </c>
    </row>
    <row r="3163" customHeight="1" spans="1:11">
      <c r="A3163" s="13">
        <v>44424</v>
      </c>
      <c r="B3163" s="12" t="s">
        <v>6887</v>
      </c>
      <c r="C3163" s="12" t="s">
        <v>3249</v>
      </c>
      <c r="D3163" s="12" t="s">
        <v>13</v>
      </c>
      <c r="E3163" s="12" t="s">
        <v>15</v>
      </c>
      <c r="F3163" s="12" t="s">
        <v>15</v>
      </c>
      <c r="G3163" s="12" t="s">
        <v>26</v>
      </c>
      <c r="H3163" s="12" t="s">
        <v>27</v>
      </c>
      <c r="I3163" s="12" t="s">
        <v>224</v>
      </c>
      <c r="J3163" s="12" t="s">
        <v>6888</v>
      </c>
      <c r="K3163" s="12" t="s">
        <v>6877</v>
      </c>
    </row>
    <row r="3164" customHeight="1" spans="1:11">
      <c r="A3164" s="13">
        <v>44424</v>
      </c>
      <c r="B3164" s="12" t="s">
        <v>6889</v>
      </c>
      <c r="C3164" s="12" t="s">
        <v>109</v>
      </c>
      <c r="D3164" s="12" t="s">
        <v>13</v>
      </c>
      <c r="E3164" s="12" t="s">
        <v>15</v>
      </c>
      <c r="F3164" s="12" t="s">
        <v>15</v>
      </c>
      <c r="G3164" s="12" t="s">
        <v>101</v>
      </c>
      <c r="H3164" s="12" t="s">
        <v>101</v>
      </c>
      <c r="I3164" s="12" t="s">
        <v>224</v>
      </c>
      <c r="J3164" s="12" t="s">
        <v>6890</v>
      </c>
      <c r="K3164" s="12" t="s">
        <v>6375</v>
      </c>
    </row>
    <row r="3165" customHeight="1" spans="1:11">
      <c r="A3165" s="13">
        <v>44424</v>
      </c>
      <c r="B3165" s="12" t="s">
        <v>6891</v>
      </c>
      <c r="C3165" s="12" t="s">
        <v>1209</v>
      </c>
      <c r="D3165" s="12" t="s">
        <v>13</v>
      </c>
      <c r="E3165" s="12" t="s">
        <v>175</v>
      </c>
      <c r="F3165" s="12" t="s">
        <v>175</v>
      </c>
      <c r="G3165" s="12" t="s">
        <v>101</v>
      </c>
      <c r="H3165" s="12" t="s">
        <v>101</v>
      </c>
      <c r="I3165" s="12" t="s">
        <v>47</v>
      </c>
      <c r="J3165" s="12" t="s">
        <v>6892</v>
      </c>
      <c r="K3165" s="12" t="s">
        <v>6893</v>
      </c>
    </row>
    <row r="3166" customHeight="1" spans="1:11">
      <c r="A3166" s="13">
        <v>44424</v>
      </c>
      <c r="B3166" s="12" t="s">
        <v>6894</v>
      </c>
      <c r="C3166" s="12" t="s">
        <v>104</v>
      </c>
      <c r="D3166" s="12" t="s">
        <v>13</v>
      </c>
      <c r="E3166" s="12" t="s">
        <v>1428</v>
      </c>
      <c r="F3166" s="12" t="s">
        <v>15</v>
      </c>
      <c r="G3166" s="12" t="s">
        <v>16</v>
      </c>
      <c r="H3166" s="12" t="s">
        <v>17</v>
      </c>
      <c r="I3166" s="12" t="s">
        <v>18</v>
      </c>
      <c r="J3166" s="12" t="s">
        <v>6895</v>
      </c>
      <c r="K3166" s="12" t="s">
        <v>6896</v>
      </c>
    </row>
    <row r="3167" customHeight="1" spans="1:11">
      <c r="A3167" s="13">
        <v>44424</v>
      </c>
      <c r="B3167" s="12" t="s">
        <v>6897</v>
      </c>
      <c r="C3167" s="12" t="s">
        <v>4722</v>
      </c>
      <c r="D3167" s="12" t="s">
        <v>13</v>
      </c>
      <c r="F3167" s="12" t="s">
        <v>15</v>
      </c>
      <c r="G3167" s="12" t="s">
        <v>26</v>
      </c>
      <c r="H3167" s="12" t="s">
        <v>27</v>
      </c>
      <c r="I3167" s="12" t="s">
        <v>59</v>
      </c>
      <c r="J3167" s="12" t="s">
        <v>6898</v>
      </c>
      <c r="K3167" s="12" t="s">
        <v>6877</v>
      </c>
    </row>
    <row r="3168" customHeight="1" spans="1:11">
      <c r="A3168" s="13">
        <v>44424</v>
      </c>
      <c r="B3168" s="12" t="s">
        <v>6899</v>
      </c>
      <c r="C3168" s="12" t="s">
        <v>4722</v>
      </c>
      <c r="D3168" s="12" t="s">
        <v>13</v>
      </c>
      <c r="F3168" s="12" t="s">
        <v>15</v>
      </c>
      <c r="G3168" s="12" t="s">
        <v>26</v>
      </c>
      <c r="H3168" s="12" t="s">
        <v>27</v>
      </c>
      <c r="I3168" s="12" t="s">
        <v>59</v>
      </c>
      <c r="J3168" s="12" t="s">
        <v>6900</v>
      </c>
      <c r="K3168" s="12" t="s">
        <v>6877</v>
      </c>
    </row>
    <row r="3169" customHeight="1" spans="1:11">
      <c r="A3169" s="13">
        <v>44424</v>
      </c>
      <c r="B3169" s="12" t="s">
        <v>6901</v>
      </c>
      <c r="C3169" s="12" t="s">
        <v>4722</v>
      </c>
      <c r="D3169" s="12" t="s">
        <v>13</v>
      </c>
      <c r="F3169" s="12" t="s">
        <v>175</v>
      </c>
      <c r="G3169" s="12" t="s">
        <v>26</v>
      </c>
      <c r="H3169" s="12" t="s">
        <v>726</v>
      </c>
      <c r="I3169" s="12" t="s">
        <v>583</v>
      </c>
      <c r="J3169" s="12" t="s">
        <v>6902</v>
      </c>
      <c r="K3169" s="12" t="s">
        <v>6903</v>
      </c>
    </row>
    <row r="3170" customHeight="1" spans="1:11">
      <c r="A3170" s="13">
        <v>44425</v>
      </c>
      <c r="B3170" s="12" t="s">
        <v>6904</v>
      </c>
      <c r="C3170" s="12" t="s">
        <v>280</v>
      </c>
      <c r="D3170" s="12" t="s">
        <v>13</v>
      </c>
      <c r="E3170" s="12" t="s">
        <v>15</v>
      </c>
      <c r="F3170" s="12" t="s">
        <v>15</v>
      </c>
      <c r="G3170" s="12" t="s">
        <v>16</v>
      </c>
      <c r="H3170" s="12" t="s">
        <v>17</v>
      </c>
      <c r="I3170" s="12" t="s">
        <v>5475</v>
      </c>
      <c r="J3170" s="12" t="s">
        <v>6905</v>
      </c>
      <c r="K3170" s="12" t="s">
        <v>6375</v>
      </c>
    </row>
    <row r="3171" customHeight="1" spans="1:11">
      <c r="A3171" s="13">
        <v>44425</v>
      </c>
      <c r="B3171" s="12" t="s">
        <v>6906</v>
      </c>
      <c r="C3171" s="12" t="s">
        <v>1955</v>
      </c>
      <c r="D3171" s="12" t="s">
        <v>13</v>
      </c>
      <c r="E3171" s="12" t="s">
        <v>23</v>
      </c>
      <c r="F3171" s="12" t="s">
        <v>15</v>
      </c>
      <c r="G3171" s="12" t="s">
        <v>26</v>
      </c>
      <c r="H3171" s="12" t="s">
        <v>27</v>
      </c>
      <c r="I3171" s="12" t="s">
        <v>5475</v>
      </c>
      <c r="J3171" s="12" t="s">
        <v>6907</v>
      </c>
      <c r="K3171" s="12" t="s">
        <v>6908</v>
      </c>
    </row>
    <row r="3172" customHeight="1" spans="1:11">
      <c r="A3172" s="13">
        <v>44425</v>
      </c>
      <c r="B3172" s="12" t="s">
        <v>6909</v>
      </c>
      <c r="C3172" s="12" t="s">
        <v>104</v>
      </c>
      <c r="D3172" s="12" t="s">
        <v>13</v>
      </c>
      <c r="E3172" s="12" t="s">
        <v>175</v>
      </c>
      <c r="F3172" s="12" t="s">
        <v>175</v>
      </c>
      <c r="G3172" s="12" t="s">
        <v>16</v>
      </c>
      <c r="H3172" s="12" t="s">
        <v>723</v>
      </c>
      <c r="I3172" s="12" t="s">
        <v>18</v>
      </c>
      <c r="J3172" s="12" t="s">
        <v>6910</v>
      </c>
      <c r="K3172" s="12" t="s">
        <v>6911</v>
      </c>
    </row>
    <row r="3173" customHeight="1" spans="1:11">
      <c r="A3173" s="13">
        <v>44425</v>
      </c>
      <c r="B3173" s="12" t="s">
        <v>6912</v>
      </c>
      <c r="C3173" s="12" t="s">
        <v>4722</v>
      </c>
      <c r="D3173" s="12" t="s">
        <v>13</v>
      </c>
      <c r="E3173" s="12" t="s">
        <v>15</v>
      </c>
      <c r="F3173" s="12" t="s">
        <v>15</v>
      </c>
      <c r="G3173" s="12" t="s">
        <v>26</v>
      </c>
      <c r="H3173" s="12" t="s">
        <v>27</v>
      </c>
      <c r="I3173" s="12" t="s">
        <v>18</v>
      </c>
      <c r="J3173" s="12" t="s">
        <v>6913</v>
      </c>
      <c r="K3173" s="12" t="s">
        <v>6914</v>
      </c>
    </row>
    <row r="3174" customHeight="1" spans="1:11">
      <c r="A3174" s="13">
        <v>44425</v>
      </c>
      <c r="B3174" s="12" t="s">
        <v>6915</v>
      </c>
      <c r="C3174" s="12" t="s">
        <v>109</v>
      </c>
      <c r="D3174" s="12" t="s">
        <v>13</v>
      </c>
      <c r="F3174" s="12" t="s">
        <v>175</v>
      </c>
      <c r="G3174" s="12" t="s">
        <v>26</v>
      </c>
      <c r="H3174" s="12" t="s">
        <v>726</v>
      </c>
      <c r="I3174" s="12" t="s">
        <v>583</v>
      </c>
      <c r="J3174" s="12" t="s">
        <v>6916</v>
      </c>
      <c r="K3174" s="12" t="s">
        <v>6884</v>
      </c>
    </row>
    <row r="3175" customHeight="1" spans="1:11">
      <c r="A3175" s="13">
        <v>44425</v>
      </c>
      <c r="B3175" s="12" t="s">
        <v>6917</v>
      </c>
      <c r="C3175" s="12" t="s">
        <v>118</v>
      </c>
      <c r="D3175" s="12" t="s">
        <v>41</v>
      </c>
      <c r="E3175" s="12" t="s">
        <v>15</v>
      </c>
      <c r="F3175" s="12" t="s">
        <v>15</v>
      </c>
      <c r="G3175" s="12" t="s">
        <v>26</v>
      </c>
      <c r="H3175" s="12" t="s">
        <v>27</v>
      </c>
      <c r="I3175" s="12" t="s">
        <v>47</v>
      </c>
      <c r="J3175" s="12" t="s">
        <v>6918</v>
      </c>
      <c r="K3175" s="12" t="s">
        <v>6893</v>
      </c>
    </row>
    <row r="3176" customHeight="1" spans="1:11">
      <c r="A3176" s="13">
        <v>44425</v>
      </c>
      <c r="B3176" s="12" t="s">
        <v>6919</v>
      </c>
      <c r="C3176" s="12" t="s">
        <v>109</v>
      </c>
      <c r="D3176" s="12" t="s">
        <v>13</v>
      </c>
      <c r="E3176" s="12" t="s">
        <v>175</v>
      </c>
      <c r="F3176" s="12" t="s">
        <v>175</v>
      </c>
      <c r="G3176" s="12" t="s">
        <v>16</v>
      </c>
      <c r="H3176" s="12" t="s">
        <v>723</v>
      </c>
      <c r="I3176" s="12" t="s">
        <v>47</v>
      </c>
      <c r="J3176" s="12" t="s">
        <v>6920</v>
      </c>
      <c r="K3176" s="12" t="s">
        <v>6921</v>
      </c>
    </row>
    <row r="3177" customHeight="1" spans="1:11">
      <c r="A3177" s="13">
        <v>44425</v>
      </c>
      <c r="B3177" s="12" t="s">
        <v>6922</v>
      </c>
      <c r="C3177" s="12" t="s">
        <v>423</v>
      </c>
      <c r="D3177" s="12" t="s">
        <v>41</v>
      </c>
      <c r="F3177" s="12" t="s">
        <v>15</v>
      </c>
      <c r="G3177" s="12" t="s">
        <v>26</v>
      </c>
      <c r="H3177" s="12" t="s">
        <v>27</v>
      </c>
      <c r="I3177" s="12" t="s">
        <v>59</v>
      </c>
      <c r="J3177" s="12" t="s">
        <v>6923</v>
      </c>
      <c r="K3177" s="12" t="s">
        <v>6877</v>
      </c>
    </row>
    <row r="3178" customHeight="1" spans="1:11">
      <c r="A3178" s="13">
        <v>44425</v>
      </c>
      <c r="B3178" s="12" t="s">
        <v>274</v>
      </c>
      <c r="C3178" s="12" t="s">
        <v>118</v>
      </c>
      <c r="D3178" s="12" t="s">
        <v>41</v>
      </c>
      <c r="E3178" s="12" t="s">
        <v>272</v>
      </c>
      <c r="F3178" s="12" t="s">
        <v>15</v>
      </c>
      <c r="G3178" s="12" t="s">
        <v>16</v>
      </c>
      <c r="H3178" s="12" t="s">
        <v>17</v>
      </c>
      <c r="I3178" s="12" t="s">
        <v>59</v>
      </c>
      <c r="J3178" s="12" t="s">
        <v>6924</v>
      </c>
      <c r="K3178" s="12" t="s">
        <v>6925</v>
      </c>
    </row>
    <row r="3179" customHeight="1" spans="1:11">
      <c r="A3179" s="13">
        <v>44425</v>
      </c>
      <c r="B3179" s="12" t="s">
        <v>6926</v>
      </c>
      <c r="C3179" s="12" t="s">
        <v>1955</v>
      </c>
      <c r="D3179" s="12" t="s">
        <v>13</v>
      </c>
      <c r="F3179" s="12" t="s">
        <v>15</v>
      </c>
      <c r="G3179" s="12" t="s">
        <v>26</v>
      </c>
      <c r="H3179" s="12" t="s">
        <v>27</v>
      </c>
      <c r="I3179" s="12" t="s">
        <v>59</v>
      </c>
      <c r="J3179" s="12" t="s">
        <v>6927</v>
      </c>
      <c r="K3179" s="12" t="s">
        <v>6375</v>
      </c>
    </row>
    <row r="3180" customHeight="1" spans="1:11">
      <c r="A3180" s="13">
        <v>44425</v>
      </c>
      <c r="B3180" s="12" t="s">
        <v>6928</v>
      </c>
      <c r="C3180" s="12" t="s">
        <v>109</v>
      </c>
      <c r="D3180" s="12" t="s">
        <v>13</v>
      </c>
      <c r="E3180" s="12" t="s">
        <v>175</v>
      </c>
      <c r="F3180" s="12" t="s">
        <v>175</v>
      </c>
      <c r="G3180" s="12" t="s">
        <v>26</v>
      </c>
      <c r="H3180" s="12" t="s">
        <v>726</v>
      </c>
      <c r="I3180" s="12" t="s">
        <v>34</v>
      </c>
      <c r="J3180" s="12" t="s">
        <v>6929</v>
      </c>
      <c r="K3180" s="12" t="s">
        <v>3941</v>
      </c>
    </row>
    <row r="3181" customHeight="1" spans="1:11">
      <c r="A3181" s="13">
        <v>44425</v>
      </c>
      <c r="B3181" s="12" t="s">
        <v>6930</v>
      </c>
      <c r="C3181" s="12" t="s">
        <v>104</v>
      </c>
      <c r="D3181" s="12" t="s">
        <v>13</v>
      </c>
      <c r="E3181" s="12" t="s">
        <v>23</v>
      </c>
      <c r="F3181" s="12" t="s">
        <v>15</v>
      </c>
      <c r="G3181" s="12" t="s">
        <v>101</v>
      </c>
      <c r="H3181" s="12" t="s">
        <v>101</v>
      </c>
      <c r="I3181" s="12" t="s">
        <v>34</v>
      </c>
      <c r="J3181" s="12" t="s">
        <v>6931</v>
      </c>
      <c r="K3181" s="12" t="s">
        <v>6932</v>
      </c>
    </row>
    <row r="3182" customHeight="1" spans="1:11">
      <c r="A3182" s="13">
        <v>44426</v>
      </c>
      <c r="B3182" s="12" t="s">
        <v>6933</v>
      </c>
      <c r="C3182" s="12" t="s">
        <v>109</v>
      </c>
      <c r="D3182" s="12" t="s">
        <v>13</v>
      </c>
      <c r="E3182" s="12" t="s">
        <v>15</v>
      </c>
      <c r="F3182" s="12" t="s">
        <v>15</v>
      </c>
      <c r="G3182" s="12" t="s">
        <v>26</v>
      </c>
      <c r="H3182" s="12" t="s">
        <v>27</v>
      </c>
      <c r="I3182" s="12" t="s">
        <v>583</v>
      </c>
      <c r="J3182" s="12" t="s">
        <v>6934</v>
      </c>
      <c r="K3182" s="12" t="s">
        <v>6935</v>
      </c>
    </row>
    <row r="3183" customHeight="1" spans="1:11">
      <c r="A3183" s="13">
        <v>44426</v>
      </c>
      <c r="B3183" s="12" t="s">
        <v>6936</v>
      </c>
      <c r="C3183" s="12" t="s">
        <v>4246</v>
      </c>
      <c r="D3183" s="12" t="s">
        <v>13</v>
      </c>
      <c r="E3183" s="12" t="s">
        <v>15</v>
      </c>
      <c r="F3183" s="12" t="s">
        <v>15</v>
      </c>
      <c r="G3183" s="12" t="s">
        <v>26</v>
      </c>
      <c r="H3183" s="12" t="s">
        <v>27</v>
      </c>
      <c r="I3183" s="12" t="s">
        <v>583</v>
      </c>
      <c r="J3183" s="12" t="s">
        <v>6937</v>
      </c>
      <c r="K3183" s="12" t="s">
        <v>6938</v>
      </c>
    </row>
    <row r="3184" customHeight="1" spans="1:11">
      <c r="A3184" s="13">
        <v>44426</v>
      </c>
      <c r="B3184" s="12" t="s">
        <v>6939</v>
      </c>
      <c r="C3184" s="12" t="s">
        <v>12</v>
      </c>
      <c r="D3184" s="12" t="s">
        <v>13</v>
      </c>
      <c r="E3184" s="12" t="s">
        <v>15</v>
      </c>
      <c r="F3184" s="12" t="s">
        <v>15</v>
      </c>
      <c r="G3184" s="12" t="s">
        <v>16</v>
      </c>
      <c r="H3184" s="12" t="s">
        <v>17</v>
      </c>
      <c r="I3184" s="12" t="s">
        <v>5475</v>
      </c>
      <c r="J3184" s="12" t="s">
        <v>6940</v>
      </c>
      <c r="K3184" s="12" t="s">
        <v>6884</v>
      </c>
    </row>
    <row r="3185" customHeight="1" spans="1:11">
      <c r="A3185" s="13">
        <v>44426</v>
      </c>
      <c r="B3185" s="12" t="s">
        <v>6939</v>
      </c>
      <c r="C3185" s="12" t="s">
        <v>118</v>
      </c>
      <c r="D3185" s="12" t="s">
        <v>41</v>
      </c>
      <c r="E3185" s="12" t="s">
        <v>251</v>
      </c>
      <c r="F3185" s="12" t="s">
        <v>15</v>
      </c>
      <c r="G3185" s="12" t="s">
        <v>16</v>
      </c>
      <c r="H3185" s="12" t="s">
        <v>17</v>
      </c>
      <c r="I3185" s="12" t="s">
        <v>5475</v>
      </c>
      <c r="J3185" s="12" t="s">
        <v>6941</v>
      </c>
      <c r="K3185" s="12" t="s">
        <v>6908</v>
      </c>
    </row>
    <row r="3186" customHeight="1" spans="1:11">
      <c r="A3186" s="13">
        <v>44426</v>
      </c>
      <c r="B3186" s="12" t="s">
        <v>6942</v>
      </c>
      <c r="C3186" s="12" t="s">
        <v>4722</v>
      </c>
      <c r="D3186" s="12" t="s">
        <v>13</v>
      </c>
      <c r="F3186" s="12" t="s">
        <v>15</v>
      </c>
      <c r="G3186" s="12" t="s">
        <v>26</v>
      </c>
      <c r="H3186" s="12" t="s">
        <v>27</v>
      </c>
      <c r="I3186" s="12" t="s">
        <v>59</v>
      </c>
      <c r="J3186" s="12" t="s">
        <v>6943</v>
      </c>
      <c r="K3186" s="12" t="s">
        <v>6925</v>
      </c>
    </row>
    <row r="3187" customHeight="1" spans="1:11">
      <c r="A3187" s="13">
        <v>44426</v>
      </c>
      <c r="B3187" s="12" t="s">
        <v>6944</v>
      </c>
      <c r="C3187" s="12" t="s">
        <v>4246</v>
      </c>
      <c r="D3187" s="12" t="s">
        <v>41</v>
      </c>
      <c r="F3187" s="12" t="s">
        <v>175</v>
      </c>
      <c r="G3187" s="12" t="s">
        <v>26</v>
      </c>
      <c r="H3187" s="12" t="s">
        <v>726</v>
      </c>
      <c r="I3187" s="12" t="s">
        <v>59</v>
      </c>
      <c r="J3187" s="12" t="s">
        <v>6945</v>
      </c>
      <c r="K3187" s="12" t="s">
        <v>6925</v>
      </c>
    </row>
    <row r="3188" customHeight="1" spans="1:11">
      <c r="A3188" s="13">
        <v>44426</v>
      </c>
      <c r="B3188" s="12" t="s">
        <v>6946</v>
      </c>
      <c r="C3188" s="12" t="s">
        <v>100</v>
      </c>
      <c r="D3188" s="12" t="s">
        <v>13</v>
      </c>
      <c r="E3188" s="12" t="s">
        <v>175</v>
      </c>
      <c r="F3188" s="12" t="s">
        <v>175</v>
      </c>
      <c r="G3188" s="12" t="s">
        <v>26</v>
      </c>
      <c r="H3188" s="12" t="s">
        <v>726</v>
      </c>
      <c r="I3188" s="12" t="s">
        <v>34</v>
      </c>
      <c r="J3188" s="12" t="s">
        <v>6947</v>
      </c>
      <c r="K3188" s="12" t="s">
        <v>3909</v>
      </c>
    </row>
    <row r="3189" customHeight="1" spans="1:11">
      <c r="A3189" s="13">
        <v>44426</v>
      </c>
      <c r="B3189" s="12" t="s">
        <v>6948</v>
      </c>
      <c r="C3189" s="12" t="s">
        <v>100</v>
      </c>
      <c r="D3189" s="12" t="s">
        <v>41</v>
      </c>
      <c r="E3189" s="12" t="s">
        <v>175</v>
      </c>
      <c r="F3189" s="12" t="s">
        <v>175</v>
      </c>
      <c r="G3189" s="12" t="s">
        <v>26</v>
      </c>
      <c r="H3189" s="12" t="s">
        <v>726</v>
      </c>
      <c r="I3189" s="12" t="s">
        <v>34</v>
      </c>
      <c r="J3189" s="12" t="s">
        <v>6949</v>
      </c>
      <c r="K3189" s="12" t="s">
        <v>3517</v>
      </c>
    </row>
    <row r="3190" customHeight="1" spans="1:11">
      <c r="A3190" s="13">
        <v>44426</v>
      </c>
      <c r="B3190" s="12" t="s">
        <v>6950</v>
      </c>
      <c r="C3190" s="12" t="s">
        <v>12</v>
      </c>
      <c r="D3190" s="12" t="s">
        <v>13</v>
      </c>
      <c r="E3190" s="12" t="s">
        <v>1387</v>
      </c>
      <c r="F3190" s="12" t="s">
        <v>15</v>
      </c>
      <c r="G3190" s="12" t="s">
        <v>26</v>
      </c>
      <c r="H3190" s="12" t="s">
        <v>27</v>
      </c>
      <c r="I3190" s="12" t="s">
        <v>34</v>
      </c>
      <c r="J3190" s="12" t="s">
        <v>6951</v>
      </c>
      <c r="K3190" s="12" t="s">
        <v>6952</v>
      </c>
    </row>
    <row r="3191" customHeight="1" spans="1:11">
      <c r="A3191" s="13">
        <v>44426</v>
      </c>
      <c r="B3191" s="12" t="s">
        <v>6953</v>
      </c>
      <c r="C3191" s="12" t="s">
        <v>66</v>
      </c>
      <c r="D3191" s="12" t="s">
        <v>41</v>
      </c>
      <c r="E3191" s="12" t="s">
        <v>37</v>
      </c>
      <c r="F3191" s="12" t="s">
        <v>15</v>
      </c>
      <c r="G3191" s="12" t="s">
        <v>101</v>
      </c>
      <c r="H3191" s="12" t="s">
        <v>101</v>
      </c>
      <c r="I3191" s="12" t="s">
        <v>34</v>
      </c>
      <c r="J3191" s="12" t="s">
        <v>6954</v>
      </c>
      <c r="K3191" s="12" t="s">
        <v>6955</v>
      </c>
    </row>
    <row r="3192" customHeight="1" spans="1:11">
      <c r="A3192" s="13">
        <v>44426</v>
      </c>
      <c r="B3192" s="12" t="s">
        <v>6956</v>
      </c>
      <c r="C3192" s="12" t="s">
        <v>58</v>
      </c>
      <c r="D3192" s="12" t="s">
        <v>13</v>
      </c>
      <c r="E3192" s="12" t="s">
        <v>175</v>
      </c>
      <c r="F3192" s="12" t="s">
        <v>175</v>
      </c>
      <c r="G3192" s="12" t="s">
        <v>16</v>
      </c>
      <c r="H3192" s="12" t="s">
        <v>723</v>
      </c>
      <c r="I3192" s="12" t="s">
        <v>224</v>
      </c>
      <c r="J3192" s="12" t="s">
        <v>6957</v>
      </c>
      <c r="K3192" s="12" t="s">
        <v>6375</v>
      </c>
    </row>
    <row r="3193" customHeight="1" spans="1:11">
      <c r="A3193" s="13">
        <v>44426</v>
      </c>
      <c r="B3193" s="12" t="s">
        <v>6958</v>
      </c>
      <c r="C3193" s="12" t="s">
        <v>12</v>
      </c>
      <c r="D3193" s="12" t="s">
        <v>13</v>
      </c>
      <c r="E3193" s="12" t="s">
        <v>15</v>
      </c>
      <c r="F3193" s="12" t="s">
        <v>15</v>
      </c>
      <c r="G3193" s="12" t="s">
        <v>16</v>
      </c>
      <c r="H3193" s="12" t="s">
        <v>17</v>
      </c>
      <c r="I3193" s="12" t="s">
        <v>224</v>
      </c>
      <c r="J3193" s="12" t="s">
        <v>6959</v>
      </c>
      <c r="K3193" s="12" t="s">
        <v>6616</v>
      </c>
    </row>
    <row r="3194" customHeight="1" spans="1:11">
      <c r="A3194" s="13">
        <v>44426</v>
      </c>
      <c r="B3194" s="12" t="s">
        <v>6960</v>
      </c>
      <c r="C3194" s="12" t="s">
        <v>118</v>
      </c>
      <c r="D3194" s="12" t="s">
        <v>41</v>
      </c>
      <c r="E3194" s="12" t="s">
        <v>15</v>
      </c>
      <c r="F3194" s="12" t="s">
        <v>15</v>
      </c>
      <c r="G3194" s="12" t="s">
        <v>16</v>
      </c>
      <c r="H3194" s="12" t="s">
        <v>17</v>
      </c>
      <c r="I3194" s="12" t="s">
        <v>224</v>
      </c>
      <c r="J3194" s="12" t="s">
        <v>6961</v>
      </c>
      <c r="K3194" s="12" t="s">
        <v>6616</v>
      </c>
    </row>
    <row r="3195" customHeight="1" spans="1:11">
      <c r="A3195" s="13">
        <v>44426</v>
      </c>
      <c r="B3195" s="12" t="s">
        <v>6962</v>
      </c>
      <c r="C3195" s="12" t="s">
        <v>2310</v>
      </c>
      <c r="D3195" s="12" t="s">
        <v>13</v>
      </c>
      <c r="E3195" s="12" t="s">
        <v>15</v>
      </c>
      <c r="F3195" s="12" t="s">
        <v>15</v>
      </c>
      <c r="G3195" s="12" t="s">
        <v>16</v>
      </c>
      <c r="H3195" s="12" t="s">
        <v>17</v>
      </c>
      <c r="I3195" s="12" t="s">
        <v>224</v>
      </c>
      <c r="J3195" s="12" t="s">
        <v>4211</v>
      </c>
      <c r="K3195" s="12" t="s">
        <v>6375</v>
      </c>
    </row>
    <row r="3196" customHeight="1" spans="1:11">
      <c r="A3196" s="13">
        <v>44427</v>
      </c>
      <c r="B3196" s="12" t="s">
        <v>6963</v>
      </c>
      <c r="C3196" s="12" t="s">
        <v>66</v>
      </c>
      <c r="D3196" s="12" t="s">
        <v>41</v>
      </c>
      <c r="E3196" s="12" t="s">
        <v>175</v>
      </c>
      <c r="F3196" s="12" t="s">
        <v>15</v>
      </c>
      <c r="G3196" s="12" t="s">
        <v>16</v>
      </c>
      <c r="H3196" s="12" t="s">
        <v>17</v>
      </c>
      <c r="I3196" s="12" t="s">
        <v>47</v>
      </c>
      <c r="J3196" s="12" t="s">
        <v>6964</v>
      </c>
      <c r="K3196" s="12" t="s">
        <v>6965</v>
      </c>
    </row>
    <row r="3197" customHeight="1" spans="1:11">
      <c r="A3197" s="13">
        <v>44427</v>
      </c>
      <c r="B3197" s="12" t="s">
        <v>6966</v>
      </c>
      <c r="C3197" s="12" t="s">
        <v>4722</v>
      </c>
      <c r="D3197" s="12" t="s">
        <v>13</v>
      </c>
      <c r="E3197" s="12" t="s">
        <v>175</v>
      </c>
      <c r="F3197" s="12" t="s">
        <v>175</v>
      </c>
      <c r="G3197" s="12" t="s">
        <v>26</v>
      </c>
      <c r="H3197" s="12" t="s">
        <v>726</v>
      </c>
      <c r="I3197" s="12" t="s">
        <v>47</v>
      </c>
      <c r="J3197" s="12" t="s">
        <v>6967</v>
      </c>
      <c r="K3197" s="12" t="s">
        <v>6968</v>
      </c>
    </row>
    <row r="3198" customHeight="1" spans="1:11">
      <c r="A3198" s="13">
        <v>44427</v>
      </c>
      <c r="B3198" s="12" t="s">
        <v>6969</v>
      </c>
      <c r="C3198" s="12" t="s">
        <v>50</v>
      </c>
      <c r="D3198" s="12" t="s">
        <v>41</v>
      </c>
      <c r="E3198" s="12" t="s">
        <v>175</v>
      </c>
      <c r="F3198" s="12" t="s">
        <v>175</v>
      </c>
      <c r="G3198" s="12" t="s">
        <v>101</v>
      </c>
      <c r="H3198" s="12" t="s">
        <v>101</v>
      </c>
      <c r="I3198" s="12" t="s">
        <v>224</v>
      </c>
      <c r="J3198" s="12" t="s">
        <v>6970</v>
      </c>
      <c r="K3198" s="12" t="s">
        <v>6903</v>
      </c>
    </row>
    <row r="3199" customHeight="1" spans="1:11">
      <c r="A3199" s="13">
        <v>44427</v>
      </c>
      <c r="B3199" s="12" t="s">
        <v>6971</v>
      </c>
      <c r="C3199" s="12" t="s">
        <v>118</v>
      </c>
      <c r="D3199" s="12" t="s">
        <v>41</v>
      </c>
      <c r="E3199" s="12" t="s">
        <v>15</v>
      </c>
      <c r="F3199" s="12" t="s">
        <v>15</v>
      </c>
      <c r="G3199" s="12" t="s">
        <v>16</v>
      </c>
      <c r="H3199" s="12" t="s">
        <v>17</v>
      </c>
      <c r="I3199" s="12" t="s">
        <v>224</v>
      </c>
      <c r="J3199" s="12" t="s">
        <v>6972</v>
      </c>
      <c r="K3199" s="12" t="s">
        <v>6616</v>
      </c>
    </row>
    <row r="3200" customHeight="1" spans="1:11">
      <c r="A3200" s="13">
        <v>44427</v>
      </c>
      <c r="B3200" s="12" t="s">
        <v>6973</v>
      </c>
      <c r="C3200" s="12" t="s">
        <v>4722</v>
      </c>
      <c r="D3200" s="12" t="s">
        <v>13</v>
      </c>
      <c r="E3200" s="12" t="s">
        <v>15</v>
      </c>
      <c r="F3200" s="12" t="s">
        <v>15</v>
      </c>
      <c r="G3200" s="12" t="s">
        <v>26</v>
      </c>
      <c r="H3200" s="12" t="s">
        <v>27</v>
      </c>
      <c r="I3200" s="12" t="s">
        <v>224</v>
      </c>
      <c r="J3200" s="12" t="s">
        <v>6974</v>
      </c>
      <c r="K3200" s="12" t="s">
        <v>6925</v>
      </c>
    </row>
    <row r="3201" customHeight="1" spans="1:11">
      <c r="A3201" s="13">
        <v>44427</v>
      </c>
      <c r="B3201" s="12" t="s">
        <v>6975</v>
      </c>
      <c r="C3201" s="12" t="s">
        <v>66</v>
      </c>
      <c r="D3201" s="12" t="s">
        <v>41</v>
      </c>
      <c r="E3201" s="12" t="s">
        <v>1555</v>
      </c>
      <c r="F3201" s="12" t="s">
        <v>15</v>
      </c>
      <c r="G3201" s="12" t="s">
        <v>101</v>
      </c>
      <c r="H3201" s="12" t="s">
        <v>101</v>
      </c>
      <c r="I3201" s="12" t="s">
        <v>18</v>
      </c>
      <c r="J3201" s="12" t="s">
        <v>6976</v>
      </c>
      <c r="K3201" s="12" t="s">
        <v>6977</v>
      </c>
    </row>
    <row r="3202" customHeight="1" spans="1:11">
      <c r="A3202" s="13">
        <v>44427</v>
      </c>
      <c r="B3202" s="12" t="s">
        <v>6978</v>
      </c>
      <c r="C3202" s="12" t="s">
        <v>46</v>
      </c>
      <c r="D3202" s="12" t="s">
        <v>41</v>
      </c>
      <c r="E3202" s="12" t="s">
        <v>175</v>
      </c>
      <c r="F3202" s="12" t="s">
        <v>175</v>
      </c>
      <c r="G3202" s="12" t="s">
        <v>101</v>
      </c>
      <c r="H3202" s="12" t="s">
        <v>101</v>
      </c>
      <c r="I3202" s="12" t="s">
        <v>18</v>
      </c>
      <c r="J3202" s="12" t="s">
        <v>6979</v>
      </c>
      <c r="K3202" s="12" t="s">
        <v>6980</v>
      </c>
    </row>
    <row r="3203" customHeight="1" spans="1:11">
      <c r="A3203" s="13">
        <v>44427</v>
      </c>
      <c r="B3203" s="12" t="s">
        <v>6981</v>
      </c>
      <c r="C3203" s="12" t="s">
        <v>118</v>
      </c>
      <c r="D3203" s="12" t="s">
        <v>41</v>
      </c>
      <c r="E3203" s="12" t="s">
        <v>15</v>
      </c>
      <c r="F3203" s="12" t="s">
        <v>15</v>
      </c>
      <c r="G3203" s="12" t="s">
        <v>16</v>
      </c>
      <c r="H3203" s="12" t="s">
        <v>17</v>
      </c>
      <c r="I3203" s="12" t="s">
        <v>18</v>
      </c>
      <c r="J3203" s="12" t="s">
        <v>6982</v>
      </c>
      <c r="K3203" s="12" t="s">
        <v>6817</v>
      </c>
    </row>
    <row r="3204" customHeight="1" spans="1:10">
      <c r="A3204" s="13">
        <v>44427</v>
      </c>
      <c r="B3204" s="12" t="s">
        <v>6983</v>
      </c>
      <c r="C3204" s="12" t="s">
        <v>33</v>
      </c>
      <c r="D3204" s="12" t="s">
        <v>13</v>
      </c>
      <c r="E3204" s="12" t="s">
        <v>15</v>
      </c>
      <c r="F3204" s="12" t="s">
        <v>15</v>
      </c>
      <c r="G3204" s="12" t="s">
        <v>26</v>
      </c>
      <c r="H3204" s="12" t="s">
        <v>27</v>
      </c>
      <c r="I3204" s="12" t="s">
        <v>18</v>
      </c>
      <c r="J3204" s="12" t="s">
        <v>6984</v>
      </c>
    </row>
    <row r="3205" customHeight="1" spans="1:11">
      <c r="A3205" s="13">
        <v>44427</v>
      </c>
      <c r="B3205" s="12" t="s">
        <v>6985</v>
      </c>
      <c r="C3205" s="12" t="s">
        <v>66</v>
      </c>
      <c r="D3205" s="12" t="s">
        <v>41</v>
      </c>
      <c r="E3205" s="12" t="s">
        <v>15</v>
      </c>
      <c r="F3205" s="12" t="s">
        <v>15</v>
      </c>
      <c r="G3205" s="12" t="s">
        <v>26</v>
      </c>
      <c r="H3205" s="12" t="s">
        <v>27</v>
      </c>
      <c r="I3205" s="12" t="s">
        <v>5475</v>
      </c>
      <c r="J3205" s="12" t="s">
        <v>6110</v>
      </c>
      <c r="K3205" s="12" t="s">
        <v>6375</v>
      </c>
    </row>
    <row r="3206" customHeight="1" spans="1:11">
      <c r="A3206" s="13">
        <v>44427</v>
      </c>
      <c r="B3206" s="12" t="s">
        <v>6986</v>
      </c>
      <c r="C3206" s="12" t="s">
        <v>423</v>
      </c>
      <c r="D3206" s="12" t="s">
        <v>13</v>
      </c>
      <c r="E3206" s="12" t="s">
        <v>15</v>
      </c>
      <c r="F3206" s="12" t="s">
        <v>15</v>
      </c>
      <c r="G3206" s="12" t="s">
        <v>26</v>
      </c>
      <c r="H3206" s="12" t="s">
        <v>27</v>
      </c>
      <c r="I3206" s="12" t="s">
        <v>5475</v>
      </c>
      <c r="J3206" s="12" t="s">
        <v>6987</v>
      </c>
      <c r="K3206" s="12" t="s">
        <v>6908</v>
      </c>
    </row>
    <row r="3207" customHeight="1" spans="1:11">
      <c r="A3207" s="13">
        <v>44427</v>
      </c>
      <c r="B3207" s="12" t="s">
        <v>6988</v>
      </c>
      <c r="C3207" s="12" t="s">
        <v>50</v>
      </c>
      <c r="D3207" s="12" t="s">
        <v>41</v>
      </c>
      <c r="E3207" s="12" t="s">
        <v>288</v>
      </c>
      <c r="F3207" s="12" t="s">
        <v>175</v>
      </c>
      <c r="G3207" s="12" t="s">
        <v>26</v>
      </c>
      <c r="H3207" s="12" t="s">
        <v>726</v>
      </c>
      <c r="I3207" s="12" t="s">
        <v>5475</v>
      </c>
      <c r="J3207" s="12" t="s">
        <v>6989</v>
      </c>
      <c r="K3207" s="12" t="s">
        <v>6908</v>
      </c>
    </row>
    <row r="3208" customHeight="1" spans="1:10">
      <c r="A3208" s="13">
        <v>44427</v>
      </c>
      <c r="B3208" s="12" t="s">
        <v>6990</v>
      </c>
      <c r="C3208" s="12" t="s">
        <v>4722</v>
      </c>
      <c r="D3208" s="12" t="s">
        <v>13</v>
      </c>
      <c r="E3208" s="12" t="s">
        <v>1019</v>
      </c>
      <c r="F3208" s="12" t="s">
        <v>175</v>
      </c>
      <c r="G3208" s="12" t="s">
        <v>16</v>
      </c>
      <c r="H3208" s="12" t="s">
        <v>723</v>
      </c>
      <c r="I3208" s="12" t="s">
        <v>5475</v>
      </c>
      <c r="J3208" s="12" t="s">
        <v>6991</v>
      </c>
    </row>
    <row r="3209" customHeight="1" spans="1:11">
      <c r="A3209" s="13">
        <v>44427</v>
      </c>
      <c r="B3209" s="12" t="s">
        <v>6992</v>
      </c>
      <c r="C3209" s="12" t="s">
        <v>1870</v>
      </c>
      <c r="D3209" s="12" t="s">
        <v>13</v>
      </c>
      <c r="E3209" s="12" t="s">
        <v>23</v>
      </c>
      <c r="F3209" s="12" t="s">
        <v>15</v>
      </c>
      <c r="G3209" s="12" t="s">
        <v>101</v>
      </c>
      <c r="H3209" s="12" t="s">
        <v>101</v>
      </c>
      <c r="I3209" s="12" t="s">
        <v>34</v>
      </c>
      <c r="J3209" s="12" t="s">
        <v>6993</v>
      </c>
      <c r="K3209" s="12" t="s">
        <v>3909</v>
      </c>
    </row>
    <row r="3210" customHeight="1" spans="1:11">
      <c r="A3210" s="13">
        <v>44427</v>
      </c>
      <c r="B3210" s="12" t="s">
        <v>6994</v>
      </c>
      <c r="C3210" s="12" t="s">
        <v>109</v>
      </c>
      <c r="D3210" s="12" t="s">
        <v>13</v>
      </c>
      <c r="E3210" s="12" t="s">
        <v>251</v>
      </c>
      <c r="F3210" s="12" t="s">
        <v>15</v>
      </c>
      <c r="G3210" s="12" t="s">
        <v>101</v>
      </c>
      <c r="H3210" s="12" t="s">
        <v>101</v>
      </c>
      <c r="I3210" s="12" t="s">
        <v>34</v>
      </c>
      <c r="J3210" s="12" t="s">
        <v>6995</v>
      </c>
      <c r="K3210" s="12" t="s">
        <v>6996</v>
      </c>
    </row>
    <row r="3211" customHeight="1" spans="1:11">
      <c r="A3211" s="13">
        <v>44428</v>
      </c>
      <c r="B3211" s="12" t="s">
        <v>6997</v>
      </c>
      <c r="C3211" s="12" t="s">
        <v>280</v>
      </c>
      <c r="D3211" s="12" t="s">
        <v>13</v>
      </c>
      <c r="E3211" s="12" t="s">
        <v>15</v>
      </c>
      <c r="F3211" s="12" t="s">
        <v>15</v>
      </c>
      <c r="G3211" s="12" t="s">
        <v>26</v>
      </c>
      <c r="H3211" s="12" t="s">
        <v>27</v>
      </c>
      <c r="I3211" s="12" t="s">
        <v>59</v>
      </c>
      <c r="J3211" s="12" t="s">
        <v>5427</v>
      </c>
      <c r="K3211" s="12" t="s">
        <v>6375</v>
      </c>
    </row>
    <row r="3212" customHeight="1" spans="1:11">
      <c r="A3212" s="13">
        <v>44428</v>
      </c>
      <c r="B3212" s="12" t="s">
        <v>6998</v>
      </c>
      <c r="C3212" s="12" t="s">
        <v>1180</v>
      </c>
      <c r="D3212" s="12" t="s">
        <v>13</v>
      </c>
      <c r="E3212" s="12" t="s">
        <v>15</v>
      </c>
      <c r="F3212" s="12" t="s">
        <v>15</v>
      </c>
      <c r="G3212" s="12" t="s">
        <v>26</v>
      </c>
      <c r="H3212" s="12" t="s">
        <v>27</v>
      </c>
      <c r="I3212" s="12" t="s">
        <v>59</v>
      </c>
      <c r="J3212" s="12" t="s">
        <v>5967</v>
      </c>
      <c r="K3212" s="12" t="s">
        <v>6375</v>
      </c>
    </row>
    <row r="3213" customHeight="1" spans="1:11">
      <c r="A3213" s="13">
        <v>44428</v>
      </c>
      <c r="B3213" s="12" t="s">
        <v>6999</v>
      </c>
      <c r="C3213" s="12" t="s">
        <v>1160</v>
      </c>
      <c r="D3213" s="12" t="s">
        <v>13</v>
      </c>
      <c r="E3213" s="12" t="s">
        <v>15</v>
      </c>
      <c r="F3213" s="12" t="s">
        <v>15</v>
      </c>
      <c r="G3213" s="12" t="s">
        <v>26</v>
      </c>
      <c r="H3213" s="12" t="s">
        <v>27</v>
      </c>
      <c r="I3213" s="12" t="s">
        <v>59</v>
      </c>
      <c r="J3213" s="12" t="s">
        <v>5967</v>
      </c>
      <c r="K3213" s="12" t="s">
        <v>6375</v>
      </c>
    </row>
    <row r="3214" customHeight="1" spans="1:11">
      <c r="A3214" s="13">
        <v>44428</v>
      </c>
      <c r="B3214" s="12" t="s">
        <v>7000</v>
      </c>
      <c r="C3214" s="12" t="s">
        <v>104</v>
      </c>
      <c r="D3214" s="12" t="s">
        <v>13</v>
      </c>
      <c r="E3214" s="12" t="s">
        <v>251</v>
      </c>
      <c r="F3214" s="12" t="s">
        <v>15</v>
      </c>
      <c r="G3214" s="12" t="s">
        <v>26</v>
      </c>
      <c r="H3214" s="12" t="s">
        <v>27</v>
      </c>
      <c r="I3214" s="12" t="s">
        <v>224</v>
      </c>
      <c r="J3214" s="12" t="s">
        <v>7001</v>
      </c>
      <c r="K3214" s="12" t="s">
        <v>7002</v>
      </c>
    </row>
    <row r="3215" customHeight="1" spans="1:11">
      <c r="A3215" s="13">
        <v>44428</v>
      </c>
      <c r="B3215" s="12" t="s">
        <v>7003</v>
      </c>
      <c r="C3215" s="12" t="s">
        <v>4722</v>
      </c>
      <c r="D3215" s="12" t="s">
        <v>13</v>
      </c>
      <c r="E3215" s="12" t="s">
        <v>15</v>
      </c>
      <c r="F3215" s="12" t="s">
        <v>15</v>
      </c>
      <c r="G3215" s="12" t="s">
        <v>26</v>
      </c>
      <c r="H3215" s="12" t="s">
        <v>27</v>
      </c>
      <c r="I3215" s="12" t="s">
        <v>224</v>
      </c>
      <c r="J3215" s="12" t="s">
        <v>7004</v>
      </c>
      <c r="K3215" s="12" t="s">
        <v>3941</v>
      </c>
    </row>
    <row r="3216" customHeight="1" spans="1:11">
      <c r="A3216" s="13">
        <v>44428</v>
      </c>
      <c r="B3216" s="12" t="s">
        <v>7005</v>
      </c>
      <c r="C3216" s="12" t="s">
        <v>4722</v>
      </c>
      <c r="D3216" s="12" t="s">
        <v>13</v>
      </c>
      <c r="F3216" s="12" t="s">
        <v>175</v>
      </c>
      <c r="G3216" s="12" t="s">
        <v>26</v>
      </c>
      <c r="H3216" s="12" t="s">
        <v>726</v>
      </c>
      <c r="I3216" s="12" t="s">
        <v>224</v>
      </c>
      <c r="J3216" s="12" t="s">
        <v>7006</v>
      </c>
      <c r="K3216" s="12" t="s">
        <v>3232</v>
      </c>
    </row>
    <row r="3217" customHeight="1" spans="1:11">
      <c r="A3217" s="13">
        <v>44428</v>
      </c>
      <c r="B3217" s="12" t="s">
        <v>7007</v>
      </c>
      <c r="C3217" s="12" t="s">
        <v>1149</v>
      </c>
      <c r="D3217" s="12" t="s">
        <v>13</v>
      </c>
      <c r="E3217" s="12" t="s">
        <v>982</v>
      </c>
      <c r="F3217" s="12" t="s">
        <v>175</v>
      </c>
      <c r="G3217" s="12" t="s">
        <v>101</v>
      </c>
      <c r="H3217" s="12" t="s">
        <v>101</v>
      </c>
      <c r="I3217" s="12" t="s">
        <v>18</v>
      </c>
      <c r="J3217" s="12" t="s">
        <v>7008</v>
      </c>
      <c r="K3217" s="12" t="s">
        <v>7009</v>
      </c>
    </row>
    <row r="3218" customHeight="1" spans="1:11">
      <c r="A3218" s="13">
        <v>44428</v>
      </c>
      <c r="B3218" s="12" t="s">
        <v>7010</v>
      </c>
      <c r="C3218" s="12" t="s">
        <v>4722</v>
      </c>
      <c r="D3218" s="12" t="s">
        <v>13</v>
      </c>
      <c r="E3218" s="12" t="s">
        <v>982</v>
      </c>
      <c r="F3218" s="12" t="s">
        <v>175</v>
      </c>
      <c r="G3218" s="12" t="s">
        <v>26</v>
      </c>
      <c r="H3218" s="12" t="s">
        <v>726</v>
      </c>
      <c r="I3218" s="12" t="s">
        <v>18</v>
      </c>
      <c r="J3218" s="12" t="s">
        <v>7011</v>
      </c>
      <c r="K3218" s="12" t="s">
        <v>7012</v>
      </c>
    </row>
    <row r="3219" customHeight="1" spans="1:11">
      <c r="A3219" s="13">
        <v>44428</v>
      </c>
      <c r="B3219" s="12" t="s">
        <v>7013</v>
      </c>
      <c r="C3219" s="12" t="s">
        <v>4722</v>
      </c>
      <c r="D3219" s="12" t="s">
        <v>13</v>
      </c>
      <c r="E3219" s="12" t="s">
        <v>175</v>
      </c>
      <c r="F3219" s="12" t="s">
        <v>175</v>
      </c>
      <c r="G3219" s="12" t="s">
        <v>16</v>
      </c>
      <c r="H3219" s="12" t="s">
        <v>723</v>
      </c>
      <c r="I3219" s="12" t="s">
        <v>47</v>
      </c>
      <c r="J3219" s="12" t="s">
        <v>7014</v>
      </c>
      <c r="K3219" s="12" t="s">
        <v>7015</v>
      </c>
    </row>
    <row r="3220" customHeight="1" spans="1:11">
      <c r="A3220" s="13">
        <v>44428</v>
      </c>
      <c r="B3220" s="12" t="s">
        <v>7016</v>
      </c>
      <c r="C3220" s="12" t="s">
        <v>50</v>
      </c>
      <c r="D3220" s="12" t="s">
        <v>41</v>
      </c>
      <c r="E3220" s="12" t="s">
        <v>175</v>
      </c>
      <c r="F3220" s="12" t="s">
        <v>175</v>
      </c>
      <c r="G3220" s="12" t="s">
        <v>26</v>
      </c>
      <c r="H3220" s="12" t="s">
        <v>726</v>
      </c>
      <c r="I3220" s="12" t="s">
        <v>47</v>
      </c>
      <c r="J3220" s="12" t="s">
        <v>7017</v>
      </c>
      <c r="K3220" s="12" t="s">
        <v>6381</v>
      </c>
    </row>
    <row r="3221" customHeight="1" spans="1:11">
      <c r="A3221" s="13">
        <v>44428</v>
      </c>
      <c r="B3221" s="12" t="s">
        <v>7018</v>
      </c>
      <c r="C3221" s="12" t="s">
        <v>4722</v>
      </c>
      <c r="D3221" s="12" t="s">
        <v>13</v>
      </c>
      <c r="E3221" s="12" t="s">
        <v>175</v>
      </c>
      <c r="F3221" s="12" t="s">
        <v>175</v>
      </c>
      <c r="G3221" s="12" t="s">
        <v>16</v>
      </c>
      <c r="H3221" s="12" t="s">
        <v>723</v>
      </c>
      <c r="I3221" s="12" t="s">
        <v>34</v>
      </c>
      <c r="J3221" s="12" t="s">
        <v>7019</v>
      </c>
      <c r="K3221" s="12" t="s">
        <v>7020</v>
      </c>
    </row>
    <row r="3222" customHeight="1" spans="1:11">
      <c r="A3222" s="13">
        <v>44428</v>
      </c>
      <c r="B3222" s="12" t="s">
        <v>7021</v>
      </c>
      <c r="C3222" s="12" t="s">
        <v>50</v>
      </c>
      <c r="D3222" s="12" t="s">
        <v>13</v>
      </c>
      <c r="E3222" s="12" t="s">
        <v>175</v>
      </c>
      <c r="F3222" s="12" t="s">
        <v>15</v>
      </c>
      <c r="G3222" s="12" t="s">
        <v>16</v>
      </c>
      <c r="H3222" s="12" t="s">
        <v>17</v>
      </c>
      <c r="I3222" s="12" t="s">
        <v>34</v>
      </c>
      <c r="J3222" s="12" t="s">
        <v>7022</v>
      </c>
      <c r="K3222" s="12" t="s">
        <v>7023</v>
      </c>
    </row>
    <row r="3223" customHeight="1" spans="1:11">
      <c r="A3223" s="13">
        <v>44428</v>
      </c>
      <c r="B3223" s="12" t="s">
        <v>7024</v>
      </c>
      <c r="C3223" s="12" t="s">
        <v>280</v>
      </c>
      <c r="D3223" s="12" t="s">
        <v>13</v>
      </c>
      <c r="E3223" s="12" t="s">
        <v>175</v>
      </c>
      <c r="F3223" s="12" t="s">
        <v>175</v>
      </c>
      <c r="G3223" s="12" t="s">
        <v>101</v>
      </c>
      <c r="H3223" s="12" t="s">
        <v>101</v>
      </c>
      <c r="I3223" s="12" t="s">
        <v>34</v>
      </c>
      <c r="J3223" s="12" t="s">
        <v>7025</v>
      </c>
      <c r="K3223" s="12" t="s">
        <v>7026</v>
      </c>
    </row>
    <row r="3224" customHeight="1" spans="1:11">
      <c r="A3224" s="13">
        <v>44428</v>
      </c>
      <c r="B3224" s="12" t="s">
        <v>7027</v>
      </c>
      <c r="C3224" s="12" t="s">
        <v>368</v>
      </c>
      <c r="D3224" s="12" t="s">
        <v>13</v>
      </c>
      <c r="E3224" s="12" t="s">
        <v>175</v>
      </c>
      <c r="F3224" s="12" t="s">
        <v>175</v>
      </c>
      <c r="G3224" s="12" t="s">
        <v>16</v>
      </c>
      <c r="H3224" s="12" t="s">
        <v>723</v>
      </c>
      <c r="I3224" s="12" t="s">
        <v>5475</v>
      </c>
      <c r="J3224" s="12" t="s">
        <v>7028</v>
      </c>
      <c r="K3224" s="12" t="s">
        <v>6375</v>
      </c>
    </row>
    <row r="3225" customHeight="1" spans="1:11">
      <c r="A3225" s="13">
        <v>44428</v>
      </c>
      <c r="B3225" s="12" t="s">
        <v>7029</v>
      </c>
      <c r="C3225" s="12" t="s">
        <v>104</v>
      </c>
      <c r="D3225" s="12" t="s">
        <v>13</v>
      </c>
      <c r="E3225" s="12" t="s">
        <v>982</v>
      </c>
      <c r="F3225" s="12" t="s">
        <v>175</v>
      </c>
      <c r="G3225" s="12" t="s">
        <v>26</v>
      </c>
      <c r="H3225" s="12" t="s">
        <v>726</v>
      </c>
      <c r="I3225" s="12" t="s">
        <v>18</v>
      </c>
      <c r="J3225" s="12" t="s">
        <v>7030</v>
      </c>
      <c r="K3225" s="12" t="s">
        <v>7031</v>
      </c>
    </row>
    <row r="3226" customHeight="1" spans="1:11">
      <c r="A3226" s="13">
        <v>44429</v>
      </c>
      <c r="B3226" s="12" t="s">
        <v>7032</v>
      </c>
      <c r="C3226" s="12" t="s">
        <v>280</v>
      </c>
      <c r="D3226" s="12" t="s">
        <v>13</v>
      </c>
      <c r="E3226" s="12" t="s">
        <v>23</v>
      </c>
      <c r="F3226" s="12" t="s">
        <v>15</v>
      </c>
      <c r="G3226" s="12" t="s">
        <v>101</v>
      </c>
      <c r="H3226" s="12" t="s">
        <v>101</v>
      </c>
      <c r="I3226" s="12" t="s">
        <v>18</v>
      </c>
      <c r="J3226" s="12" t="s">
        <v>7033</v>
      </c>
      <c r="K3226" s="12" t="s">
        <v>7034</v>
      </c>
    </row>
    <row r="3227" customHeight="1" spans="1:11">
      <c r="A3227" s="13">
        <v>44429</v>
      </c>
      <c r="B3227" s="12" t="s">
        <v>7035</v>
      </c>
      <c r="C3227" s="12" t="s">
        <v>12</v>
      </c>
      <c r="D3227" s="12" t="s">
        <v>13</v>
      </c>
      <c r="E3227" s="12" t="s">
        <v>175</v>
      </c>
      <c r="F3227" s="12" t="s">
        <v>175</v>
      </c>
      <c r="G3227" s="12" t="s">
        <v>26</v>
      </c>
      <c r="H3227" s="12" t="s">
        <v>726</v>
      </c>
      <c r="I3227" s="12" t="s">
        <v>224</v>
      </c>
      <c r="J3227" s="12" t="s">
        <v>7036</v>
      </c>
      <c r="K3227" s="12" t="s">
        <v>6925</v>
      </c>
    </row>
    <row r="3228" customHeight="1" spans="1:11">
      <c r="A3228" s="13">
        <v>44429</v>
      </c>
      <c r="B3228" s="12" t="s">
        <v>7037</v>
      </c>
      <c r="C3228" s="12" t="s">
        <v>50</v>
      </c>
      <c r="D3228" s="12" t="s">
        <v>41</v>
      </c>
      <c r="F3228" s="12" t="s">
        <v>15</v>
      </c>
      <c r="G3228" s="12" t="s">
        <v>101</v>
      </c>
      <c r="H3228" s="12" t="s">
        <v>101</v>
      </c>
      <c r="I3228" s="12" t="s">
        <v>34</v>
      </c>
      <c r="J3228" s="12" t="s">
        <v>7038</v>
      </c>
      <c r="K3228" s="12" t="s">
        <v>7039</v>
      </c>
    </row>
    <row r="3229" customHeight="1" spans="1:11">
      <c r="A3229" s="13">
        <v>44429</v>
      </c>
      <c r="B3229" s="12" t="s">
        <v>7040</v>
      </c>
      <c r="C3229" s="12" t="s">
        <v>50</v>
      </c>
      <c r="D3229" s="12" t="s">
        <v>41</v>
      </c>
      <c r="E3229" s="12" t="s">
        <v>175</v>
      </c>
      <c r="F3229" s="12" t="s">
        <v>175</v>
      </c>
      <c r="G3229" s="12" t="s">
        <v>16</v>
      </c>
      <c r="H3229" s="12" t="s">
        <v>723</v>
      </c>
      <c r="I3229" s="12" t="s">
        <v>34</v>
      </c>
      <c r="J3229" s="12" t="s">
        <v>7041</v>
      </c>
      <c r="K3229" s="12" t="s">
        <v>7042</v>
      </c>
    </row>
    <row r="3230" customHeight="1" spans="1:11">
      <c r="A3230" s="13">
        <v>44429</v>
      </c>
      <c r="B3230" s="12" t="s">
        <v>7043</v>
      </c>
      <c r="C3230" s="12" t="s">
        <v>50</v>
      </c>
      <c r="D3230" s="12" t="s">
        <v>41</v>
      </c>
      <c r="E3230" s="12" t="s">
        <v>251</v>
      </c>
      <c r="F3230" s="12" t="s">
        <v>15</v>
      </c>
      <c r="G3230" s="12" t="s">
        <v>16</v>
      </c>
      <c r="H3230" s="12" t="s">
        <v>17</v>
      </c>
      <c r="I3230" s="12" t="s">
        <v>34</v>
      </c>
      <c r="J3230" s="12" t="s">
        <v>7044</v>
      </c>
      <c r="K3230" s="12" t="s">
        <v>4900</v>
      </c>
    </row>
    <row r="3231" customHeight="1" spans="1:11">
      <c r="A3231" s="13">
        <v>44429</v>
      </c>
      <c r="B3231" s="12" t="s">
        <v>7045</v>
      </c>
      <c r="C3231" s="12" t="s">
        <v>109</v>
      </c>
      <c r="D3231" s="12" t="s">
        <v>13</v>
      </c>
      <c r="E3231" s="12" t="s">
        <v>15</v>
      </c>
      <c r="F3231" s="12" t="s">
        <v>15</v>
      </c>
      <c r="G3231" s="12" t="s">
        <v>26</v>
      </c>
      <c r="H3231" s="12" t="s">
        <v>27</v>
      </c>
      <c r="I3231" s="12" t="s">
        <v>59</v>
      </c>
      <c r="J3231" s="12" t="s">
        <v>5427</v>
      </c>
      <c r="K3231" s="12" t="s">
        <v>6375</v>
      </c>
    </row>
    <row r="3232" customHeight="1" spans="1:11">
      <c r="A3232" s="13">
        <v>44429</v>
      </c>
      <c r="B3232" s="12" t="s">
        <v>7046</v>
      </c>
      <c r="C3232" s="12" t="s">
        <v>118</v>
      </c>
      <c r="D3232" s="12" t="s">
        <v>41</v>
      </c>
      <c r="F3232" s="12" t="s">
        <v>15</v>
      </c>
      <c r="G3232" s="12" t="s">
        <v>26</v>
      </c>
      <c r="H3232" s="12" t="s">
        <v>27</v>
      </c>
      <c r="I3232" s="12" t="s">
        <v>59</v>
      </c>
      <c r="J3232" s="12" t="s">
        <v>7047</v>
      </c>
      <c r="K3232" s="12" t="s">
        <v>6616</v>
      </c>
    </row>
    <row r="3233" customHeight="1" spans="1:11">
      <c r="A3233" s="13">
        <v>44429</v>
      </c>
      <c r="B3233" s="12" t="s">
        <v>7048</v>
      </c>
      <c r="C3233" s="12" t="s">
        <v>435</v>
      </c>
      <c r="D3233" s="12" t="s">
        <v>13</v>
      </c>
      <c r="F3233" s="12" t="s">
        <v>15</v>
      </c>
      <c r="G3233" s="12" t="s">
        <v>26</v>
      </c>
      <c r="H3233" s="12" t="s">
        <v>27</v>
      </c>
      <c r="I3233" s="12" t="s">
        <v>59</v>
      </c>
      <c r="J3233" s="12" t="s">
        <v>7049</v>
      </c>
      <c r="K3233" s="12" t="s">
        <v>6616</v>
      </c>
    </row>
    <row r="3234" customHeight="1" spans="1:11">
      <c r="A3234" s="13">
        <v>44429</v>
      </c>
      <c r="B3234" s="12" t="s">
        <v>7050</v>
      </c>
      <c r="C3234" s="12" t="s">
        <v>50</v>
      </c>
      <c r="D3234" s="12" t="s">
        <v>41</v>
      </c>
      <c r="E3234" s="12" t="s">
        <v>175</v>
      </c>
      <c r="F3234" s="12" t="s">
        <v>175</v>
      </c>
      <c r="G3234" s="12" t="s">
        <v>16</v>
      </c>
      <c r="H3234" s="12" t="s">
        <v>723</v>
      </c>
      <c r="I3234" s="12" t="s">
        <v>59</v>
      </c>
      <c r="J3234" s="12" t="s">
        <v>38</v>
      </c>
      <c r="K3234" s="12" t="s">
        <v>6375</v>
      </c>
    </row>
    <row r="3235" customHeight="1" spans="1:11">
      <c r="A3235" s="13">
        <v>44429</v>
      </c>
      <c r="B3235" s="12" t="s">
        <v>7051</v>
      </c>
      <c r="C3235" s="12" t="s">
        <v>109</v>
      </c>
      <c r="D3235" s="12" t="s">
        <v>13</v>
      </c>
      <c r="E3235" s="12" t="s">
        <v>175</v>
      </c>
      <c r="F3235" s="12" t="s">
        <v>175</v>
      </c>
      <c r="G3235" s="12" t="s">
        <v>16</v>
      </c>
      <c r="H3235" s="12" t="s">
        <v>723</v>
      </c>
      <c r="I3235" s="12" t="s">
        <v>5475</v>
      </c>
      <c r="J3235" s="12" t="s">
        <v>7052</v>
      </c>
      <c r="K3235" s="12" t="s">
        <v>6375</v>
      </c>
    </row>
    <row r="3236" customHeight="1" spans="1:11">
      <c r="A3236" s="13">
        <v>44429</v>
      </c>
      <c r="B3236" s="12" t="s">
        <v>7051</v>
      </c>
      <c r="C3236" s="12" t="s">
        <v>1137</v>
      </c>
      <c r="D3236" s="12" t="s">
        <v>13</v>
      </c>
      <c r="E3236" s="12" t="s">
        <v>175</v>
      </c>
      <c r="F3236" s="12" t="s">
        <v>175</v>
      </c>
      <c r="G3236" s="12" t="s">
        <v>16</v>
      </c>
      <c r="H3236" s="12" t="s">
        <v>723</v>
      </c>
      <c r="I3236" s="12" t="s">
        <v>5475</v>
      </c>
      <c r="J3236" s="12" t="s">
        <v>7053</v>
      </c>
      <c r="K3236" s="12" t="s">
        <v>6616</v>
      </c>
    </row>
    <row r="3237" customHeight="1" spans="1:11">
      <c r="A3237" s="13">
        <v>44429</v>
      </c>
      <c r="B3237" s="12" t="s">
        <v>7054</v>
      </c>
      <c r="C3237" s="12" t="s">
        <v>109</v>
      </c>
      <c r="D3237" s="12" t="s">
        <v>13</v>
      </c>
      <c r="E3237" s="12" t="s">
        <v>23</v>
      </c>
      <c r="F3237" s="12" t="s">
        <v>15</v>
      </c>
      <c r="G3237" s="12" t="s">
        <v>16</v>
      </c>
      <c r="H3237" s="12" t="s">
        <v>17</v>
      </c>
      <c r="I3237" s="12" t="s">
        <v>47</v>
      </c>
      <c r="J3237" s="12" t="s">
        <v>7055</v>
      </c>
      <c r="K3237" s="12" t="s">
        <v>7056</v>
      </c>
    </row>
    <row r="3238" customHeight="1" spans="1:11">
      <c r="A3238" s="13">
        <v>44429</v>
      </c>
      <c r="B3238" s="12" t="s">
        <v>7057</v>
      </c>
      <c r="C3238" s="12" t="s">
        <v>1137</v>
      </c>
      <c r="D3238" s="12" t="s">
        <v>13</v>
      </c>
      <c r="E3238" s="12" t="s">
        <v>1452</v>
      </c>
      <c r="F3238" s="12" t="s">
        <v>15</v>
      </c>
      <c r="G3238" s="12" t="s">
        <v>26</v>
      </c>
      <c r="H3238" s="12" t="s">
        <v>27</v>
      </c>
      <c r="I3238" s="12" t="s">
        <v>47</v>
      </c>
      <c r="J3238" s="12" t="s">
        <v>7058</v>
      </c>
      <c r="K3238" s="12" t="s">
        <v>7059</v>
      </c>
    </row>
    <row r="3239" customHeight="1" spans="1:11">
      <c r="A3239" s="13">
        <v>44430</v>
      </c>
      <c r="B3239" s="12" t="s">
        <v>7060</v>
      </c>
      <c r="C3239" s="12" t="s">
        <v>148</v>
      </c>
      <c r="D3239" s="12" t="s">
        <v>41</v>
      </c>
      <c r="E3239" s="12" t="s">
        <v>23</v>
      </c>
      <c r="F3239" s="12" t="s">
        <v>15</v>
      </c>
      <c r="G3239" s="12" t="s">
        <v>101</v>
      </c>
      <c r="H3239" s="12" t="s">
        <v>101</v>
      </c>
      <c r="I3239" s="12" t="s">
        <v>47</v>
      </c>
      <c r="J3239" s="12" t="s">
        <v>7061</v>
      </c>
      <c r="K3239" s="12" t="s">
        <v>7062</v>
      </c>
    </row>
    <row r="3240" customHeight="1" spans="1:11">
      <c r="A3240" s="13">
        <v>44430</v>
      </c>
      <c r="B3240" s="12" t="s">
        <v>7063</v>
      </c>
      <c r="C3240" s="12" t="s">
        <v>1209</v>
      </c>
      <c r="D3240" s="12" t="s">
        <v>13</v>
      </c>
      <c r="E3240" s="12" t="s">
        <v>175</v>
      </c>
      <c r="F3240" s="12" t="s">
        <v>175</v>
      </c>
      <c r="G3240" s="12" t="s">
        <v>101</v>
      </c>
      <c r="H3240" s="12" t="s">
        <v>101</v>
      </c>
      <c r="I3240" s="12" t="s">
        <v>47</v>
      </c>
      <c r="J3240" s="12" t="s">
        <v>7064</v>
      </c>
      <c r="K3240" s="12" t="s">
        <v>7065</v>
      </c>
    </row>
    <row r="3241" customHeight="1" spans="1:11">
      <c r="A3241" s="13">
        <v>44430</v>
      </c>
      <c r="B3241" s="12" t="s">
        <v>7066</v>
      </c>
      <c r="C3241" s="12" t="s">
        <v>50</v>
      </c>
      <c r="D3241" s="12" t="s">
        <v>41</v>
      </c>
      <c r="E3241" s="12" t="s">
        <v>175</v>
      </c>
      <c r="F3241" s="12" t="s">
        <v>15</v>
      </c>
      <c r="G3241" s="12" t="s">
        <v>101</v>
      </c>
      <c r="H3241" s="12" t="s">
        <v>101</v>
      </c>
      <c r="I3241" s="12" t="s">
        <v>47</v>
      </c>
      <c r="J3241" s="12" t="s">
        <v>7067</v>
      </c>
      <c r="K3241" s="12" t="s">
        <v>3816</v>
      </c>
    </row>
    <row r="3242" customHeight="1" spans="1:11">
      <c r="A3242" s="13">
        <v>44430</v>
      </c>
      <c r="B3242" s="12" t="s">
        <v>7068</v>
      </c>
      <c r="C3242" s="12" t="s">
        <v>280</v>
      </c>
      <c r="D3242" s="12" t="s">
        <v>13</v>
      </c>
      <c r="E3242" s="12" t="s">
        <v>23</v>
      </c>
      <c r="F3242" s="12" t="s">
        <v>15</v>
      </c>
      <c r="G3242" s="12" t="s">
        <v>101</v>
      </c>
      <c r="H3242" s="12" t="s">
        <v>101</v>
      </c>
      <c r="I3242" s="12" t="s">
        <v>47</v>
      </c>
      <c r="J3242" s="12" t="s">
        <v>7069</v>
      </c>
      <c r="K3242" s="12" t="s">
        <v>7070</v>
      </c>
    </row>
    <row r="3243" customHeight="1" spans="1:11">
      <c r="A3243" s="13">
        <v>44430</v>
      </c>
      <c r="B3243" s="12" t="s">
        <v>7071</v>
      </c>
      <c r="C3243" s="12" t="s">
        <v>4722</v>
      </c>
      <c r="D3243" s="12" t="s">
        <v>13</v>
      </c>
      <c r="E3243" s="12" t="s">
        <v>23</v>
      </c>
      <c r="F3243" s="12" t="s">
        <v>15</v>
      </c>
      <c r="G3243" s="12" t="s">
        <v>101</v>
      </c>
      <c r="H3243" s="12" t="s">
        <v>101</v>
      </c>
      <c r="I3243" s="12" t="s">
        <v>47</v>
      </c>
      <c r="J3243" s="12" t="s">
        <v>7072</v>
      </c>
      <c r="K3243" s="12" t="s">
        <v>7073</v>
      </c>
    </row>
    <row r="3244" customHeight="1" spans="1:11">
      <c r="A3244" s="13">
        <v>44430</v>
      </c>
      <c r="B3244" s="12" t="s">
        <v>7074</v>
      </c>
      <c r="C3244" s="12" t="s">
        <v>280</v>
      </c>
      <c r="D3244" s="12" t="s">
        <v>238</v>
      </c>
      <c r="E3244" s="12" t="s">
        <v>23</v>
      </c>
      <c r="F3244" s="12" t="s">
        <v>15</v>
      </c>
      <c r="G3244" s="12" t="s">
        <v>101</v>
      </c>
      <c r="H3244" s="12" t="s">
        <v>101</v>
      </c>
      <c r="I3244" s="12" t="s">
        <v>47</v>
      </c>
      <c r="J3244" s="12" t="s">
        <v>7075</v>
      </c>
      <c r="K3244" s="12" t="s">
        <v>7076</v>
      </c>
    </row>
    <row r="3245" customHeight="1" spans="1:11">
      <c r="A3245" s="13">
        <v>44430</v>
      </c>
      <c r="B3245" s="12" t="s">
        <v>7077</v>
      </c>
      <c r="C3245" s="12" t="s">
        <v>66</v>
      </c>
      <c r="D3245" s="12" t="s">
        <v>41</v>
      </c>
      <c r="E3245" s="12" t="s">
        <v>23</v>
      </c>
      <c r="F3245" s="12" t="s">
        <v>15</v>
      </c>
      <c r="G3245" s="12" t="s">
        <v>26</v>
      </c>
      <c r="H3245" s="12" t="s">
        <v>27</v>
      </c>
      <c r="I3245" s="12" t="s">
        <v>47</v>
      </c>
      <c r="J3245" s="12" t="s">
        <v>7078</v>
      </c>
      <c r="K3245" s="12" t="s">
        <v>7079</v>
      </c>
    </row>
    <row r="3246" customHeight="1" spans="1:11">
      <c r="A3246" s="13">
        <v>44430</v>
      </c>
      <c r="B3246" s="12" t="s">
        <v>7080</v>
      </c>
      <c r="C3246" s="12" t="s">
        <v>4722</v>
      </c>
      <c r="D3246" s="12" t="s">
        <v>13</v>
      </c>
      <c r="E3246" s="12" t="s">
        <v>982</v>
      </c>
      <c r="F3246" s="12" t="s">
        <v>175</v>
      </c>
      <c r="G3246" s="12" t="s">
        <v>26</v>
      </c>
      <c r="H3246" s="12" t="s">
        <v>726</v>
      </c>
      <c r="I3246" s="12" t="s">
        <v>47</v>
      </c>
      <c r="J3246" s="12" t="s">
        <v>1092</v>
      </c>
      <c r="K3246" s="12" t="s">
        <v>6375</v>
      </c>
    </row>
    <row r="3247" customHeight="1" spans="1:10">
      <c r="A3247" s="13">
        <v>44430</v>
      </c>
      <c r="B3247" s="12" t="s">
        <v>7081</v>
      </c>
      <c r="C3247" s="12" t="s">
        <v>4722</v>
      </c>
      <c r="D3247" s="12" t="s">
        <v>13</v>
      </c>
      <c r="E3247" s="12" t="s">
        <v>175</v>
      </c>
      <c r="F3247" s="12" t="s">
        <v>175</v>
      </c>
      <c r="G3247" s="12" t="s">
        <v>16</v>
      </c>
      <c r="H3247" s="12" t="s">
        <v>723</v>
      </c>
      <c r="I3247" s="12" t="s">
        <v>47</v>
      </c>
      <c r="J3247" s="12" t="s">
        <v>7082</v>
      </c>
    </row>
    <row r="3248" customHeight="1" spans="1:11">
      <c r="A3248" s="13">
        <v>44430</v>
      </c>
      <c r="B3248" s="12" t="s">
        <v>7083</v>
      </c>
      <c r="C3248" s="12" t="s">
        <v>1180</v>
      </c>
      <c r="D3248" s="12" t="s">
        <v>13</v>
      </c>
      <c r="E3248" s="12" t="s">
        <v>23</v>
      </c>
      <c r="F3248" s="12" t="s">
        <v>15</v>
      </c>
      <c r="G3248" s="12" t="s">
        <v>26</v>
      </c>
      <c r="H3248" s="12" t="s">
        <v>27</v>
      </c>
      <c r="I3248" s="12" t="s">
        <v>224</v>
      </c>
      <c r="J3248" s="12" t="s">
        <v>7084</v>
      </c>
      <c r="K3248" s="12" t="s">
        <v>3816</v>
      </c>
    </row>
    <row r="3249" customHeight="1" spans="1:11">
      <c r="A3249" s="13">
        <v>44430</v>
      </c>
      <c r="B3249" s="12" t="s">
        <v>7085</v>
      </c>
      <c r="C3249" s="12" t="s">
        <v>1180</v>
      </c>
      <c r="D3249" s="12" t="s">
        <v>13</v>
      </c>
      <c r="E3249" s="12" t="s">
        <v>23</v>
      </c>
      <c r="F3249" s="12" t="s">
        <v>15</v>
      </c>
      <c r="G3249" s="12" t="s">
        <v>26</v>
      </c>
      <c r="H3249" s="12" t="s">
        <v>27</v>
      </c>
      <c r="I3249" s="12" t="s">
        <v>224</v>
      </c>
      <c r="J3249" s="12" t="s">
        <v>7086</v>
      </c>
      <c r="K3249" s="12" t="s">
        <v>7065</v>
      </c>
    </row>
    <row r="3250" customHeight="1" spans="1:11">
      <c r="A3250" s="13">
        <v>44430</v>
      </c>
      <c r="B3250" s="12" t="s">
        <v>7087</v>
      </c>
      <c r="C3250" s="12" t="s">
        <v>4722</v>
      </c>
      <c r="D3250" s="12" t="s">
        <v>13</v>
      </c>
      <c r="E3250" s="12" t="s">
        <v>1165</v>
      </c>
      <c r="F3250" s="12" t="s">
        <v>175</v>
      </c>
      <c r="G3250" s="12" t="s">
        <v>16</v>
      </c>
      <c r="H3250" s="12" t="s">
        <v>723</v>
      </c>
      <c r="I3250" s="12" t="s">
        <v>224</v>
      </c>
      <c r="J3250" s="12" t="s">
        <v>7088</v>
      </c>
      <c r="K3250" s="12" t="s">
        <v>7089</v>
      </c>
    </row>
    <row r="3251" customHeight="1" spans="1:11">
      <c r="A3251" s="13">
        <v>44430</v>
      </c>
      <c r="B3251" s="12" t="s">
        <v>7090</v>
      </c>
      <c r="C3251" s="12" t="s">
        <v>118</v>
      </c>
      <c r="D3251" s="12" t="s">
        <v>41</v>
      </c>
      <c r="E3251" s="12" t="s">
        <v>288</v>
      </c>
      <c r="F3251" s="12" t="s">
        <v>15</v>
      </c>
      <c r="G3251" s="12" t="s">
        <v>101</v>
      </c>
      <c r="H3251" s="12" t="s">
        <v>101</v>
      </c>
      <c r="I3251" s="12" t="s">
        <v>59</v>
      </c>
      <c r="J3251" s="12" t="s">
        <v>5427</v>
      </c>
      <c r="K3251" s="12" t="s">
        <v>6375</v>
      </c>
    </row>
    <row r="3252" customHeight="1" spans="1:11">
      <c r="A3252" s="13">
        <v>44430</v>
      </c>
      <c r="B3252" s="12" t="s">
        <v>7091</v>
      </c>
      <c r="C3252" s="12" t="s">
        <v>118</v>
      </c>
      <c r="D3252" s="12" t="s">
        <v>41</v>
      </c>
      <c r="F3252" s="12" t="s">
        <v>15</v>
      </c>
      <c r="G3252" s="12" t="s">
        <v>26</v>
      </c>
      <c r="H3252" s="12" t="s">
        <v>27</v>
      </c>
      <c r="I3252" s="12" t="s">
        <v>59</v>
      </c>
      <c r="J3252" s="12" t="s">
        <v>7092</v>
      </c>
      <c r="K3252" s="12" t="s">
        <v>7093</v>
      </c>
    </row>
    <row r="3253" customHeight="1" spans="1:11">
      <c r="A3253" s="13">
        <v>44430</v>
      </c>
      <c r="B3253" s="12" t="s">
        <v>7094</v>
      </c>
      <c r="C3253" s="12" t="s">
        <v>4722</v>
      </c>
      <c r="D3253" s="12" t="s">
        <v>13</v>
      </c>
      <c r="F3253" s="12" t="s">
        <v>15</v>
      </c>
      <c r="G3253" s="12" t="s">
        <v>26</v>
      </c>
      <c r="H3253" s="12" t="s">
        <v>27</v>
      </c>
      <c r="I3253" s="12" t="s">
        <v>59</v>
      </c>
      <c r="J3253" s="12" t="s">
        <v>7095</v>
      </c>
      <c r="K3253" s="12" t="s">
        <v>6908</v>
      </c>
    </row>
    <row r="3254" customHeight="1" spans="1:11">
      <c r="A3254" s="13">
        <v>44430</v>
      </c>
      <c r="B3254" s="12" t="s">
        <v>7096</v>
      </c>
      <c r="C3254" s="12" t="s">
        <v>1936</v>
      </c>
      <c r="D3254" s="12" t="s">
        <v>13</v>
      </c>
      <c r="F3254" s="12" t="s">
        <v>15</v>
      </c>
      <c r="G3254" s="12" t="s">
        <v>26</v>
      </c>
      <c r="H3254" s="12" t="s">
        <v>27</v>
      </c>
      <c r="I3254" s="12" t="s">
        <v>59</v>
      </c>
      <c r="J3254" s="12" t="s">
        <v>7097</v>
      </c>
      <c r="K3254" s="12" t="s">
        <v>6908</v>
      </c>
    </row>
    <row r="3255" customHeight="1" spans="1:11">
      <c r="A3255" s="13">
        <v>44430</v>
      </c>
      <c r="B3255" s="12" t="s">
        <v>7098</v>
      </c>
      <c r="C3255" s="12" t="s">
        <v>66</v>
      </c>
      <c r="D3255" s="12" t="s">
        <v>41</v>
      </c>
      <c r="F3255" s="12" t="s">
        <v>15</v>
      </c>
      <c r="G3255" s="12" t="s">
        <v>101</v>
      </c>
      <c r="H3255" s="12" t="s">
        <v>101</v>
      </c>
      <c r="I3255" s="12" t="s">
        <v>59</v>
      </c>
      <c r="J3255" s="12" t="s">
        <v>7099</v>
      </c>
      <c r="K3255" s="12" t="s">
        <v>3232</v>
      </c>
    </row>
    <row r="3256" customHeight="1" spans="1:11">
      <c r="A3256" s="13">
        <v>44430</v>
      </c>
      <c r="B3256" s="12" t="s">
        <v>6981</v>
      </c>
      <c r="C3256" s="12" t="s">
        <v>12</v>
      </c>
      <c r="D3256" s="12" t="s">
        <v>238</v>
      </c>
      <c r="E3256" s="12" t="s">
        <v>15</v>
      </c>
      <c r="F3256" s="12" t="s">
        <v>15</v>
      </c>
      <c r="G3256" s="12" t="s">
        <v>16</v>
      </c>
      <c r="H3256" s="12" t="s">
        <v>17</v>
      </c>
      <c r="I3256" s="12" t="s">
        <v>5475</v>
      </c>
      <c r="J3256" s="12" t="s">
        <v>7100</v>
      </c>
      <c r="K3256" s="12" t="s">
        <v>6616</v>
      </c>
    </row>
    <row r="3257" customHeight="1" spans="1:11">
      <c r="A3257" s="13">
        <v>44430</v>
      </c>
      <c r="B3257" s="12" t="s">
        <v>7027</v>
      </c>
      <c r="C3257" s="12" t="s">
        <v>423</v>
      </c>
      <c r="D3257" s="12" t="s">
        <v>41</v>
      </c>
      <c r="E3257" s="12" t="s">
        <v>175</v>
      </c>
      <c r="F3257" s="12" t="s">
        <v>175</v>
      </c>
      <c r="G3257" s="12" t="s">
        <v>16</v>
      </c>
      <c r="H3257" s="12" t="s">
        <v>723</v>
      </c>
      <c r="I3257" s="12" t="s">
        <v>5475</v>
      </c>
      <c r="J3257" s="12" t="s">
        <v>7101</v>
      </c>
      <c r="K3257" s="12" t="s">
        <v>6616</v>
      </c>
    </row>
    <row r="3258" customHeight="1" spans="1:11">
      <c r="A3258" s="13">
        <v>44430</v>
      </c>
      <c r="B3258" s="12" t="s">
        <v>7102</v>
      </c>
      <c r="C3258" s="12" t="s">
        <v>118</v>
      </c>
      <c r="D3258" s="12" t="s">
        <v>41</v>
      </c>
      <c r="E3258" s="12" t="s">
        <v>15</v>
      </c>
      <c r="F3258" s="12" t="s">
        <v>15</v>
      </c>
      <c r="G3258" s="12" t="s">
        <v>16</v>
      </c>
      <c r="H3258" s="12" t="s">
        <v>17</v>
      </c>
      <c r="I3258" s="12" t="s">
        <v>59</v>
      </c>
      <c r="J3258" s="12" t="s">
        <v>7103</v>
      </c>
      <c r="K3258" s="12" t="s">
        <v>6616</v>
      </c>
    </row>
    <row r="3259" customHeight="1" spans="1:11">
      <c r="A3259" s="13">
        <v>44430</v>
      </c>
      <c r="B3259" s="12" t="s">
        <v>7104</v>
      </c>
      <c r="C3259" s="12" t="s">
        <v>12</v>
      </c>
      <c r="D3259" s="12" t="s">
        <v>13</v>
      </c>
      <c r="E3259" s="12" t="s">
        <v>245</v>
      </c>
      <c r="F3259" s="12" t="s">
        <v>175</v>
      </c>
      <c r="G3259" s="12" t="s">
        <v>16</v>
      </c>
      <c r="H3259" s="12" t="s">
        <v>723</v>
      </c>
      <c r="I3259" s="12" t="s">
        <v>5475</v>
      </c>
      <c r="J3259" s="12" t="s">
        <v>7105</v>
      </c>
      <c r="K3259" s="12" t="s">
        <v>6616</v>
      </c>
    </row>
    <row r="3260" customHeight="1" spans="1:11">
      <c r="A3260" s="13">
        <v>44431</v>
      </c>
      <c r="B3260" s="12" t="s">
        <v>7106</v>
      </c>
      <c r="C3260" s="12" t="s">
        <v>4722</v>
      </c>
      <c r="D3260" s="12" t="s">
        <v>13</v>
      </c>
      <c r="E3260" s="12" t="s">
        <v>605</v>
      </c>
      <c r="F3260" s="12" t="s">
        <v>175</v>
      </c>
      <c r="G3260" s="12" t="s">
        <v>16</v>
      </c>
      <c r="H3260" s="12" t="s">
        <v>723</v>
      </c>
      <c r="I3260" s="12" t="s">
        <v>5475</v>
      </c>
      <c r="J3260" s="12" t="s">
        <v>7107</v>
      </c>
      <c r="K3260" s="12" t="s">
        <v>6616</v>
      </c>
    </row>
    <row r="3261" customHeight="1" spans="1:11">
      <c r="A3261" s="13">
        <v>44431</v>
      </c>
      <c r="B3261" s="12" t="s">
        <v>7108</v>
      </c>
      <c r="C3261" s="12" t="s">
        <v>46</v>
      </c>
      <c r="D3261" s="12" t="s">
        <v>41</v>
      </c>
      <c r="E3261" s="12" t="s">
        <v>175</v>
      </c>
      <c r="F3261" s="12" t="s">
        <v>175</v>
      </c>
      <c r="G3261" s="12" t="s">
        <v>26</v>
      </c>
      <c r="H3261" s="12" t="s">
        <v>726</v>
      </c>
      <c r="I3261" s="12" t="s">
        <v>18</v>
      </c>
      <c r="J3261" s="12" t="s">
        <v>7109</v>
      </c>
      <c r="K3261" s="12" t="s">
        <v>6817</v>
      </c>
    </row>
    <row r="3262" customHeight="1" spans="1:11">
      <c r="A3262" s="13">
        <v>44431</v>
      </c>
      <c r="B3262" s="12" t="s">
        <v>7110</v>
      </c>
      <c r="C3262" s="12" t="s">
        <v>46</v>
      </c>
      <c r="D3262" s="12" t="s">
        <v>41</v>
      </c>
      <c r="E3262" s="12" t="s">
        <v>175</v>
      </c>
      <c r="F3262" s="12" t="s">
        <v>175</v>
      </c>
      <c r="G3262" s="12" t="s">
        <v>16</v>
      </c>
      <c r="H3262" s="12" t="s">
        <v>723</v>
      </c>
      <c r="I3262" s="12" t="s">
        <v>18</v>
      </c>
      <c r="J3262" s="12" t="s">
        <v>7111</v>
      </c>
      <c r="K3262" s="12" t="s">
        <v>6903</v>
      </c>
    </row>
    <row r="3263" customHeight="1" spans="1:11">
      <c r="A3263" s="13">
        <v>44431</v>
      </c>
      <c r="B3263" s="12" t="s">
        <v>7112</v>
      </c>
      <c r="C3263" s="12" t="s">
        <v>2310</v>
      </c>
      <c r="D3263" s="12" t="s">
        <v>13</v>
      </c>
      <c r="E3263" s="12" t="s">
        <v>288</v>
      </c>
      <c r="F3263" s="12" t="s">
        <v>15</v>
      </c>
      <c r="G3263" s="12" t="s">
        <v>16</v>
      </c>
      <c r="H3263" s="12" t="s">
        <v>17</v>
      </c>
      <c r="I3263" s="12" t="s">
        <v>47</v>
      </c>
      <c r="J3263" s="12" t="s">
        <v>7113</v>
      </c>
      <c r="K3263" s="12" t="s">
        <v>6812</v>
      </c>
    </row>
    <row r="3264" customHeight="1" spans="1:11">
      <c r="A3264" s="13">
        <v>44431</v>
      </c>
      <c r="B3264" s="12" t="s">
        <v>7114</v>
      </c>
      <c r="C3264" s="12" t="s">
        <v>4722</v>
      </c>
      <c r="D3264" s="12" t="s">
        <v>13</v>
      </c>
      <c r="E3264" s="12" t="s">
        <v>15</v>
      </c>
      <c r="F3264" s="12" t="s">
        <v>15</v>
      </c>
      <c r="G3264" s="12" t="s">
        <v>16</v>
      </c>
      <c r="H3264" s="12" t="s">
        <v>17</v>
      </c>
      <c r="I3264" s="12" t="s">
        <v>47</v>
      </c>
      <c r="J3264" s="12" t="s">
        <v>7115</v>
      </c>
      <c r="K3264" s="12" t="s">
        <v>230</v>
      </c>
    </row>
    <row r="3265" customHeight="1" spans="1:11">
      <c r="A3265" s="13">
        <v>44431</v>
      </c>
      <c r="B3265" s="12" t="s">
        <v>7116</v>
      </c>
      <c r="C3265" s="12" t="s">
        <v>1447</v>
      </c>
      <c r="D3265" s="12" t="s">
        <v>41</v>
      </c>
      <c r="E3265" s="12" t="s">
        <v>605</v>
      </c>
      <c r="F3265" s="12" t="s">
        <v>15</v>
      </c>
      <c r="G3265" s="12" t="s">
        <v>16</v>
      </c>
      <c r="H3265" s="12" t="s">
        <v>17</v>
      </c>
      <c r="I3265" s="12" t="s">
        <v>47</v>
      </c>
      <c r="J3265" s="12" t="s">
        <v>7117</v>
      </c>
      <c r="K3265" s="12" t="s">
        <v>6812</v>
      </c>
    </row>
    <row r="3266" customHeight="1" spans="1:11">
      <c r="A3266" s="13">
        <v>44431</v>
      </c>
      <c r="B3266" s="12" t="s">
        <v>7118</v>
      </c>
      <c r="C3266" s="12" t="s">
        <v>118</v>
      </c>
      <c r="D3266" s="12" t="s">
        <v>41</v>
      </c>
      <c r="E3266" s="12" t="s">
        <v>175</v>
      </c>
      <c r="F3266" s="12" t="s">
        <v>175</v>
      </c>
      <c r="G3266" s="12" t="s">
        <v>26</v>
      </c>
      <c r="H3266" s="12" t="s">
        <v>726</v>
      </c>
      <c r="I3266" s="12" t="s">
        <v>59</v>
      </c>
      <c r="J3266" s="12" t="s">
        <v>7119</v>
      </c>
      <c r="K3266" s="12" t="s">
        <v>6812</v>
      </c>
    </row>
    <row r="3267" customHeight="1" spans="1:11">
      <c r="A3267" s="13">
        <v>44431</v>
      </c>
      <c r="B3267" s="12" t="s">
        <v>7120</v>
      </c>
      <c r="C3267" s="12" t="s">
        <v>1418</v>
      </c>
      <c r="D3267" s="12" t="s">
        <v>41</v>
      </c>
      <c r="E3267" s="12" t="s">
        <v>175</v>
      </c>
      <c r="F3267" s="12" t="s">
        <v>175</v>
      </c>
      <c r="G3267" s="12" t="s">
        <v>26</v>
      </c>
      <c r="H3267" s="12" t="s">
        <v>726</v>
      </c>
      <c r="I3267" s="12" t="s">
        <v>59</v>
      </c>
      <c r="J3267" s="12" t="s">
        <v>7121</v>
      </c>
      <c r="K3267" s="12" t="s">
        <v>6903</v>
      </c>
    </row>
    <row r="3268" customHeight="1" spans="1:11">
      <c r="A3268" s="13">
        <v>44431</v>
      </c>
      <c r="B3268" s="12" t="s">
        <v>7122</v>
      </c>
      <c r="C3268" s="12" t="s">
        <v>1209</v>
      </c>
      <c r="D3268" s="12" t="s">
        <v>13</v>
      </c>
      <c r="E3268" s="12" t="s">
        <v>15</v>
      </c>
      <c r="F3268" s="12" t="s">
        <v>15</v>
      </c>
      <c r="G3268" s="12" t="s">
        <v>101</v>
      </c>
      <c r="H3268" s="12" t="s">
        <v>101</v>
      </c>
      <c r="I3268" s="12" t="s">
        <v>34</v>
      </c>
      <c r="J3268" s="12" t="s">
        <v>7123</v>
      </c>
      <c r="K3268" s="12" t="s">
        <v>7124</v>
      </c>
    </row>
    <row r="3269" customHeight="1" spans="1:11">
      <c r="A3269" s="13">
        <v>44431</v>
      </c>
      <c r="B3269" s="12" t="s">
        <v>7125</v>
      </c>
      <c r="C3269" s="12" t="s">
        <v>4246</v>
      </c>
      <c r="D3269" s="12" t="s">
        <v>41</v>
      </c>
      <c r="E3269" s="12" t="s">
        <v>175</v>
      </c>
      <c r="F3269" s="12" t="s">
        <v>175</v>
      </c>
      <c r="G3269" s="12" t="s">
        <v>26</v>
      </c>
      <c r="H3269" s="12" t="s">
        <v>726</v>
      </c>
      <c r="I3269" s="12" t="s">
        <v>34</v>
      </c>
      <c r="J3269" s="12" t="s">
        <v>7126</v>
      </c>
      <c r="K3269" s="12" t="s">
        <v>7127</v>
      </c>
    </row>
    <row r="3270" customHeight="1" spans="1:11">
      <c r="A3270" s="13">
        <v>44431</v>
      </c>
      <c r="B3270" s="12" t="s">
        <v>7128</v>
      </c>
      <c r="C3270" s="12" t="s">
        <v>368</v>
      </c>
      <c r="D3270" s="12" t="s">
        <v>13</v>
      </c>
      <c r="E3270" s="12" t="s">
        <v>304</v>
      </c>
      <c r="F3270" s="12" t="s">
        <v>15</v>
      </c>
      <c r="G3270" s="12" t="s">
        <v>16</v>
      </c>
      <c r="H3270" s="12" t="s">
        <v>17</v>
      </c>
      <c r="I3270" s="12" t="s">
        <v>34</v>
      </c>
      <c r="J3270" s="12" t="s">
        <v>7129</v>
      </c>
      <c r="K3270" s="12" t="s">
        <v>7130</v>
      </c>
    </row>
    <row r="3271" customHeight="1" spans="1:11">
      <c r="A3271" s="13">
        <v>44431</v>
      </c>
      <c r="B3271" s="12" t="s">
        <v>7131</v>
      </c>
      <c r="C3271" s="12" t="s">
        <v>1955</v>
      </c>
      <c r="D3271" s="12" t="s">
        <v>13</v>
      </c>
      <c r="E3271" s="12" t="s">
        <v>15</v>
      </c>
      <c r="F3271" s="12" t="s">
        <v>15</v>
      </c>
      <c r="G3271" s="12" t="s">
        <v>26</v>
      </c>
      <c r="H3271" s="12" t="s">
        <v>27</v>
      </c>
      <c r="I3271" s="12" t="s">
        <v>5475</v>
      </c>
      <c r="J3271" s="12" t="s">
        <v>7132</v>
      </c>
      <c r="K3271" s="12" t="s">
        <v>230</v>
      </c>
    </row>
    <row r="3272" customHeight="1" spans="1:11">
      <c r="A3272" s="13">
        <v>44432</v>
      </c>
      <c r="B3272" s="12" t="s">
        <v>7133</v>
      </c>
      <c r="C3272" s="12" t="s">
        <v>118</v>
      </c>
      <c r="D3272" s="12" t="s">
        <v>41</v>
      </c>
      <c r="E3272" s="12" t="s">
        <v>15</v>
      </c>
      <c r="F3272" s="12" t="s">
        <v>15</v>
      </c>
      <c r="G3272" s="12" t="s">
        <v>26</v>
      </c>
      <c r="H3272" s="12" t="s">
        <v>27</v>
      </c>
      <c r="I3272" s="12" t="s">
        <v>47</v>
      </c>
      <c r="J3272" s="12" t="s">
        <v>7134</v>
      </c>
      <c r="K3272" s="12" t="s">
        <v>4554</v>
      </c>
    </row>
    <row r="3273" customHeight="1" spans="1:11">
      <c r="A3273" s="13">
        <v>44432</v>
      </c>
      <c r="B3273" s="12" t="s">
        <v>7135</v>
      </c>
      <c r="C3273" s="12" t="s">
        <v>423</v>
      </c>
      <c r="D3273" s="12" t="s">
        <v>41</v>
      </c>
      <c r="E3273" s="12" t="s">
        <v>175</v>
      </c>
      <c r="F3273" s="12" t="s">
        <v>15</v>
      </c>
      <c r="G3273" s="12" t="s">
        <v>26</v>
      </c>
      <c r="H3273" s="12" t="s">
        <v>27</v>
      </c>
      <c r="I3273" s="12" t="s">
        <v>47</v>
      </c>
      <c r="J3273" s="12" t="s">
        <v>7136</v>
      </c>
      <c r="K3273" s="12" t="s">
        <v>7137</v>
      </c>
    </row>
    <row r="3274" customHeight="1" spans="1:11">
      <c r="A3274" s="13">
        <v>44432</v>
      </c>
      <c r="B3274" s="12" t="s">
        <v>7138</v>
      </c>
      <c r="C3274" s="12" t="s">
        <v>158</v>
      </c>
      <c r="D3274" s="12" t="s">
        <v>13</v>
      </c>
      <c r="E3274" s="12" t="s">
        <v>175</v>
      </c>
      <c r="F3274" s="12" t="s">
        <v>175</v>
      </c>
      <c r="G3274" s="12" t="s">
        <v>26</v>
      </c>
      <c r="H3274" s="12" t="s">
        <v>726</v>
      </c>
      <c r="I3274" s="12" t="s">
        <v>5475</v>
      </c>
      <c r="J3274" s="12" t="s">
        <v>7139</v>
      </c>
      <c r="K3274" s="12" t="s">
        <v>6817</v>
      </c>
    </row>
    <row r="3275" customHeight="1" spans="1:11">
      <c r="A3275" s="13">
        <v>44432</v>
      </c>
      <c r="B3275" s="12" t="s">
        <v>7140</v>
      </c>
      <c r="C3275" s="12" t="s">
        <v>46</v>
      </c>
      <c r="D3275" s="12" t="s">
        <v>41</v>
      </c>
      <c r="E3275" s="12" t="s">
        <v>15</v>
      </c>
      <c r="F3275" s="12" t="s">
        <v>175</v>
      </c>
      <c r="G3275" s="12" t="s">
        <v>16</v>
      </c>
      <c r="H3275" s="12" t="s">
        <v>723</v>
      </c>
      <c r="I3275" s="12" t="s">
        <v>224</v>
      </c>
      <c r="J3275" s="12" t="s">
        <v>7141</v>
      </c>
      <c r="K3275" s="12" t="s">
        <v>7142</v>
      </c>
    </row>
    <row r="3276" customHeight="1" spans="1:10">
      <c r="A3276" s="13">
        <v>44432</v>
      </c>
      <c r="B3276" s="12" t="s">
        <v>7143</v>
      </c>
      <c r="C3276" s="12" t="s">
        <v>2782</v>
      </c>
      <c r="D3276" s="12" t="s">
        <v>13</v>
      </c>
      <c r="E3276" s="12" t="s">
        <v>175</v>
      </c>
      <c r="F3276" s="12" t="s">
        <v>175</v>
      </c>
      <c r="G3276" s="12" t="s">
        <v>26</v>
      </c>
      <c r="H3276" s="12" t="s">
        <v>726</v>
      </c>
      <c r="I3276" s="12" t="s">
        <v>224</v>
      </c>
      <c r="J3276" s="12" t="s">
        <v>7144</v>
      </c>
    </row>
    <row r="3277" customHeight="1" spans="1:11">
      <c r="A3277" s="13">
        <v>44432</v>
      </c>
      <c r="B3277" s="12" t="s">
        <v>7145</v>
      </c>
      <c r="C3277" s="12" t="s">
        <v>1180</v>
      </c>
      <c r="D3277" s="12" t="s">
        <v>13</v>
      </c>
      <c r="E3277" s="12" t="s">
        <v>15</v>
      </c>
      <c r="F3277" s="12" t="s">
        <v>15</v>
      </c>
      <c r="G3277" s="12" t="s">
        <v>26</v>
      </c>
      <c r="H3277" s="12" t="s">
        <v>27</v>
      </c>
      <c r="I3277" s="12" t="s">
        <v>224</v>
      </c>
      <c r="J3277" s="12" t="s">
        <v>7146</v>
      </c>
      <c r="K3277" s="12" t="s">
        <v>3232</v>
      </c>
    </row>
    <row r="3278" customHeight="1" spans="1:11">
      <c r="A3278" s="13">
        <v>44432</v>
      </c>
      <c r="B3278" s="12" t="s">
        <v>7147</v>
      </c>
      <c r="C3278" s="12" t="s">
        <v>368</v>
      </c>
      <c r="D3278" s="12" t="s">
        <v>13</v>
      </c>
      <c r="E3278" s="12" t="s">
        <v>15</v>
      </c>
      <c r="F3278" s="12" t="s">
        <v>15</v>
      </c>
      <c r="G3278" s="12" t="s">
        <v>101</v>
      </c>
      <c r="H3278" s="12" t="s">
        <v>101</v>
      </c>
      <c r="I3278" s="12" t="s">
        <v>34</v>
      </c>
      <c r="J3278" s="12" t="s">
        <v>7148</v>
      </c>
      <c r="K3278" s="12" t="s">
        <v>6375</v>
      </c>
    </row>
    <row r="3279" customHeight="1" spans="1:11">
      <c r="A3279" s="13">
        <v>44432</v>
      </c>
      <c r="B3279" s="12" t="s">
        <v>7149</v>
      </c>
      <c r="C3279" s="12" t="s">
        <v>66</v>
      </c>
      <c r="D3279" s="12" t="s">
        <v>41</v>
      </c>
      <c r="E3279" s="12" t="s">
        <v>7150</v>
      </c>
      <c r="F3279" s="12" t="s">
        <v>15</v>
      </c>
      <c r="G3279" s="12" t="s">
        <v>16</v>
      </c>
      <c r="H3279" s="12" t="s">
        <v>17</v>
      </c>
      <c r="I3279" s="12" t="s">
        <v>34</v>
      </c>
      <c r="J3279" s="12" t="s">
        <v>7151</v>
      </c>
      <c r="K3279" s="12" t="s">
        <v>7152</v>
      </c>
    </row>
    <row r="3280" customHeight="1" spans="1:11">
      <c r="A3280" s="13">
        <v>44432</v>
      </c>
      <c r="B3280" s="12" t="s">
        <v>7153</v>
      </c>
      <c r="C3280" s="12" t="s">
        <v>109</v>
      </c>
      <c r="D3280" s="12" t="s">
        <v>13</v>
      </c>
      <c r="E3280" s="12" t="s">
        <v>15</v>
      </c>
      <c r="F3280" s="12" t="s">
        <v>15</v>
      </c>
      <c r="G3280" s="12" t="s">
        <v>26</v>
      </c>
      <c r="H3280" s="12" t="s">
        <v>27</v>
      </c>
      <c r="I3280" s="12" t="s">
        <v>34</v>
      </c>
      <c r="J3280" s="12" t="s">
        <v>3404</v>
      </c>
      <c r="K3280" s="12" t="s">
        <v>6375</v>
      </c>
    </row>
    <row r="3281" customHeight="1" spans="1:11">
      <c r="A3281" s="13">
        <v>44432</v>
      </c>
      <c r="B3281" s="12" t="s">
        <v>7154</v>
      </c>
      <c r="C3281" s="12" t="s">
        <v>1132</v>
      </c>
      <c r="D3281" s="12" t="s">
        <v>41</v>
      </c>
      <c r="E3281" s="12" t="s">
        <v>23</v>
      </c>
      <c r="F3281" s="12" t="s">
        <v>15</v>
      </c>
      <c r="G3281" s="12" t="s">
        <v>26</v>
      </c>
      <c r="H3281" s="12" t="s">
        <v>27</v>
      </c>
      <c r="I3281" s="12" t="s">
        <v>34</v>
      </c>
      <c r="J3281" s="12" t="s">
        <v>7155</v>
      </c>
      <c r="K3281" s="12" t="s">
        <v>7156</v>
      </c>
    </row>
    <row r="3282" customHeight="1" spans="1:11">
      <c r="A3282" s="13">
        <v>44432</v>
      </c>
      <c r="B3282" s="12" t="s">
        <v>7157</v>
      </c>
      <c r="C3282" s="12" t="s">
        <v>1447</v>
      </c>
      <c r="D3282" s="12" t="s">
        <v>41</v>
      </c>
      <c r="E3282" s="12" t="s">
        <v>632</v>
      </c>
      <c r="F3282" s="12" t="s">
        <v>15</v>
      </c>
      <c r="G3282" s="12" t="s">
        <v>16</v>
      </c>
      <c r="H3282" s="12" t="s">
        <v>17</v>
      </c>
      <c r="I3282" s="12" t="s">
        <v>18</v>
      </c>
      <c r="J3282" s="12" t="s">
        <v>7158</v>
      </c>
      <c r="K3282" s="12" t="s">
        <v>3896</v>
      </c>
    </row>
    <row r="3283" customHeight="1" spans="1:11">
      <c r="A3283" s="13">
        <v>44432</v>
      </c>
      <c r="B3283" s="12" t="s">
        <v>7159</v>
      </c>
      <c r="C3283" s="12" t="s">
        <v>109</v>
      </c>
      <c r="D3283" s="12" t="s">
        <v>13</v>
      </c>
      <c r="E3283" s="12" t="s">
        <v>15</v>
      </c>
      <c r="F3283" s="12" t="s">
        <v>15</v>
      </c>
      <c r="G3283" s="12" t="s">
        <v>26</v>
      </c>
      <c r="H3283" s="12" t="s">
        <v>27</v>
      </c>
      <c r="I3283" s="12" t="s">
        <v>18</v>
      </c>
      <c r="J3283" s="12" t="s">
        <v>7160</v>
      </c>
      <c r="K3283" s="12" t="s">
        <v>7161</v>
      </c>
    </row>
    <row r="3284" customHeight="1" spans="1:11">
      <c r="A3284" s="13">
        <v>44432</v>
      </c>
      <c r="B3284" s="12" t="s">
        <v>7162</v>
      </c>
      <c r="C3284" s="12" t="s">
        <v>5644</v>
      </c>
      <c r="D3284" s="12" t="s">
        <v>13</v>
      </c>
      <c r="E3284" s="12" t="s">
        <v>23</v>
      </c>
      <c r="F3284" s="12" t="s">
        <v>15</v>
      </c>
      <c r="G3284" s="12" t="s">
        <v>26</v>
      </c>
      <c r="H3284" s="12" t="s">
        <v>27</v>
      </c>
      <c r="I3284" s="12" t="s">
        <v>59</v>
      </c>
      <c r="J3284" s="12" t="s">
        <v>7163</v>
      </c>
      <c r="K3284" s="12" t="s">
        <v>7093</v>
      </c>
    </row>
    <row r="3285" customHeight="1" spans="1:11">
      <c r="A3285" s="13">
        <v>44432</v>
      </c>
      <c r="B3285" s="12" t="s">
        <v>7164</v>
      </c>
      <c r="C3285" s="12" t="s">
        <v>118</v>
      </c>
      <c r="D3285" s="12" t="s">
        <v>41</v>
      </c>
      <c r="E3285" s="12" t="s">
        <v>4000</v>
      </c>
      <c r="F3285" s="12" t="s">
        <v>15</v>
      </c>
      <c r="G3285" s="12" t="s">
        <v>16</v>
      </c>
      <c r="H3285" s="12" t="s">
        <v>17</v>
      </c>
      <c r="I3285" s="12" t="s">
        <v>34</v>
      </c>
      <c r="J3285" s="12" t="s">
        <v>7165</v>
      </c>
      <c r="K3285" s="12" t="s">
        <v>7166</v>
      </c>
    </row>
    <row r="3286" customHeight="1" spans="1:11">
      <c r="A3286" s="13">
        <v>44432</v>
      </c>
      <c r="B3286" s="12" t="s">
        <v>7167</v>
      </c>
      <c r="C3286" s="12" t="s">
        <v>1955</v>
      </c>
      <c r="D3286" s="12" t="s">
        <v>13</v>
      </c>
      <c r="E3286" s="12" t="s">
        <v>288</v>
      </c>
      <c r="F3286" s="12" t="s">
        <v>175</v>
      </c>
      <c r="G3286" s="12" t="s">
        <v>16</v>
      </c>
      <c r="H3286" s="12" t="s">
        <v>723</v>
      </c>
      <c r="I3286" s="12" t="s">
        <v>5475</v>
      </c>
      <c r="J3286" s="12" t="s">
        <v>7168</v>
      </c>
      <c r="K3286" s="12" t="s">
        <v>7093</v>
      </c>
    </row>
    <row r="3287" customHeight="1" spans="1:11">
      <c r="A3287" s="13">
        <v>44433</v>
      </c>
      <c r="B3287" s="12" t="s">
        <v>7169</v>
      </c>
      <c r="C3287" s="12" t="s">
        <v>66</v>
      </c>
      <c r="D3287" s="12" t="s">
        <v>41</v>
      </c>
      <c r="E3287" s="12" t="s">
        <v>304</v>
      </c>
      <c r="F3287" s="12" t="s">
        <v>15</v>
      </c>
      <c r="G3287" s="12" t="s">
        <v>101</v>
      </c>
      <c r="H3287" s="12" t="s">
        <v>101</v>
      </c>
      <c r="I3287" s="12" t="s">
        <v>59</v>
      </c>
      <c r="J3287" s="12" t="s">
        <v>7170</v>
      </c>
      <c r="K3287" s="12" t="s">
        <v>4900</v>
      </c>
    </row>
    <row r="3288" customHeight="1" spans="1:11">
      <c r="A3288" s="13">
        <v>44433</v>
      </c>
      <c r="B3288" s="12" t="s">
        <v>7171</v>
      </c>
      <c r="C3288" s="12" t="s">
        <v>58</v>
      </c>
      <c r="D3288" s="12" t="s">
        <v>13</v>
      </c>
      <c r="E3288" s="12" t="s">
        <v>15</v>
      </c>
      <c r="F3288" s="12" t="s">
        <v>15</v>
      </c>
      <c r="G3288" s="12" t="s">
        <v>101</v>
      </c>
      <c r="H3288" s="12" t="s">
        <v>101</v>
      </c>
      <c r="I3288" s="12" t="s">
        <v>59</v>
      </c>
      <c r="J3288" s="12" t="s">
        <v>7172</v>
      </c>
      <c r="K3288" s="12" t="s">
        <v>7173</v>
      </c>
    </row>
    <row r="3289" customHeight="1" spans="1:11">
      <c r="A3289" s="13">
        <v>44433</v>
      </c>
      <c r="B3289" s="12" t="s">
        <v>7174</v>
      </c>
      <c r="C3289" s="12" t="s">
        <v>12</v>
      </c>
      <c r="D3289" s="12" t="s">
        <v>13</v>
      </c>
      <c r="E3289" s="12" t="s">
        <v>175</v>
      </c>
      <c r="F3289" s="12" t="s">
        <v>175</v>
      </c>
      <c r="G3289" s="12" t="s">
        <v>16</v>
      </c>
      <c r="H3289" s="12" t="s">
        <v>723</v>
      </c>
      <c r="I3289" s="12" t="s">
        <v>59</v>
      </c>
      <c r="J3289" s="12" t="s">
        <v>7175</v>
      </c>
      <c r="K3289" s="12" t="s">
        <v>7093</v>
      </c>
    </row>
    <row r="3290" customHeight="1" spans="1:11">
      <c r="A3290" s="13">
        <v>44433</v>
      </c>
      <c r="B3290" s="12" t="s">
        <v>7176</v>
      </c>
      <c r="C3290" s="12" t="s">
        <v>2310</v>
      </c>
      <c r="D3290" s="12" t="s">
        <v>13</v>
      </c>
      <c r="E3290" s="12" t="s">
        <v>15</v>
      </c>
      <c r="F3290" s="12" t="s">
        <v>15</v>
      </c>
      <c r="G3290" s="12" t="s">
        <v>26</v>
      </c>
      <c r="H3290" s="12" t="s">
        <v>27</v>
      </c>
      <c r="I3290" s="12" t="s">
        <v>59</v>
      </c>
      <c r="J3290" s="12" t="s">
        <v>7177</v>
      </c>
      <c r="K3290" s="12" t="s">
        <v>6817</v>
      </c>
    </row>
    <row r="3291" customHeight="1" spans="1:11">
      <c r="A3291" s="13">
        <v>44433</v>
      </c>
      <c r="B3291" s="12" t="s">
        <v>7178</v>
      </c>
      <c r="C3291" s="12" t="s">
        <v>109</v>
      </c>
      <c r="D3291" s="12" t="s">
        <v>13</v>
      </c>
      <c r="E3291" s="12" t="s">
        <v>175</v>
      </c>
      <c r="F3291" s="12" t="s">
        <v>175</v>
      </c>
      <c r="G3291" s="12" t="s">
        <v>26</v>
      </c>
      <c r="H3291" s="12" t="s">
        <v>726</v>
      </c>
      <c r="I3291" s="12" t="s">
        <v>224</v>
      </c>
      <c r="J3291" s="12" t="s">
        <v>7179</v>
      </c>
      <c r="K3291" s="12" t="s">
        <v>6817</v>
      </c>
    </row>
    <row r="3292" customHeight="1" spans="1:11">
      <c r="A3292" s="13">
        <v>44433</v>
      </c>
      <c r="B3292" s="12" t="s">
        <v>7180</v>
      </c>
      <c r="C3292" s="12" t="s">
        <v>928</v>
      </c>
      <c r="D3292" s="12" t="s">
        <v>238</v>
      </c>
      <c r="E3292" s="12" t="s">
        <v>175</v>
      </c>
      <c r="F3292" s="12" t="s">
        <v>175</v>
      </c>
      <c r="G3292" s="12" t="s">
        <v>101</v>
      </c>
      <c r="H3292" s="12" t="s">
        <v>101</v>
      </c>
      <c r="I3292" s="12" t="s">
        <v>224</v>
      </c>
      <c r="J3292" s="12" t="s">
        <v>7179</v>
      </c>
      <c r="K3292" s="12" t="s">
        <v>6817</v>
      </c>
    </row>
    <row r="3293" customHeight="1" spans="1:11">
      <c r="A3293" s="13">
        <v>44433</v>
      </c>
      <c r="B3293" s="12" t="s">
        <v>7181</v>
      </c>
      <c r="C3293" s="12" t="s">
        <v>118</v>
      </c>
      <c r="D3293" s="12" t="s">
        <v>41</v>
      </c>
      <c r="E3293" s="12" t="s">
        <v>175</v>
      </c>
      <c r="F3293" s="12" t="s">
        <v>175</v>
      </c>
      <c r="G3293" s="12" t="s">
        <v>101</v>
      </c>
      <c r="H3293" s="12" t="s">
        <v>101</v>
      </c>
      <c r="I3293" s="12" t="s">
        <v>224</v>
      </c>
      <c r="J3293" s="12" t="s">
        <v>7182</v>
      </c>
      <c r="K3293" s="12" t="s">
        <v>7093</v>
      </c>
    </row>
    <row r="3294" customHeight="1" spans="1:11">
      <c r="A3294" s="13">
        <v>44433</v>
      </c>
      <c r="B3294" s="12" t="s">
        <v>7183</v>
      </c>
      <c r="C3294" s="12" t="s">
        <v>4722</v>
      </c>
      <c r="D3294" s="12" t="s">
        <v>13</v>
      </c>
      <c r="E3294" s="12" t="s">
        <v>175</v>
      </c>
      <c r="F3294" s="12" t="s">
        <v>175</v>
      </c>
      <c r="G3294" s="12" t="s">
        <v>101</v>
      </c>
      <c r="H3294" s="12" t="s">
        <v>101</v>
      </c>
      <c r="I3294" s="12" t="s">
        <v>34</v>
      </c>
      <c r="J3294" s="12" t="s">
        <v>2657</v>
      </c>
      <c r="K3294" s="12" t="s">
        <v>6375</v>
      </c>
    </row>
    <row r="3295" customHeight="1" spans="1:11">
      <c r="A3295" s="13">
        <v>44433</v>
      </c>
      <c r="B3295" s="12" t="s">
        <v>7184</v>
      </c>
      <c r="C3295" s="12" t="s">
        <v>118</v>
      </c>
      <c r="D3295" s="12" t="s">
        <v>41</v>
      </c>
      <c r="E3295" s="12" t="s">
        <v>175</v>
      </c>
      <c r="F3295" s="12" t="s">
        <v>175</v>
      </c>
      <c r="G3295" s="12" t="s">
        <v>101</v>
      </c>
      <c r="H3295" s="12" t="s">
        <v>101</v>
      </c>
      <c r="I3295" s="12" t="s">
        <v>34</v>
      </c>
      <c r="J3295" s="12" t="s">
        <v>7185</v>
      </c>
      <c r="K3295" s="12" t="s">
        <v>1028</v>
      </c>
    </row>
    <row r="3296" customHeight="1" spans="1:11">
      <c r="A3296" s="13">
        <v>44433</v>
      </c>
      <c r="B3296" s="12" t="s">
        <v>7186</v>
      </c>
      <c r="C3296" s="12" t="s">
        <v>148</v>
      </c>
      <c r="D3296" s="12" t="s">
        <v>41</v>
      </c>
      <c r="E3296" s="12" t="s">
        <v>175</v>
      </c>
      <c r="F3296" s="12" t="s">
        <v>175</v>
      </c>
      <c r="G3296" s="12" t="s">
        <v>26</v>
      </c>
      <c r="H3296" s="12" t="s">
        <v>726</v>
      </c>
      <c r="I3296" s="12" t="s">
        <v>34</v>
      </c>
      <c r="J3296" s="12" t="s">
        <v>7187</v>
      </c>
      <c r="K3296" s="12" t="s">
        <v>1028</v>
      </c>
    </row>
    <row r="3297" customHeight="1" spans="1:11">
      <c r="A3297" s="13">
        <v>44433</v>
      </c>
      <c r="B3297" s="12" t="s">
        <v>7188</v>
      </c>
      <c r="C3297" s="12" t="s">
        <v>280</v>
      </c>
      <c r="D3297" s="12" t="s">
        <v>13</v>
      </c>
      <c r="E3297" s="12" t="s">
        <v>15</v>
      </c>
      <c r="F3297" s="12" t="s">
        <v>15</v>
      </c>
      <c r="G3297" s="12" t="s">
        <v>101</v>
      </c>
      <c r="H3297" s="12" t="s">
        <v>101</v>
      </c>
      <c r="I3297" s="12" t="s">
        <v>34</v>
      </c>
      <c r="J3297" s="12" t="s">
        <v>7189</v>
      </c>
      <c r="K3297" s="12" t="s">
        <v>1028</v>
      </c>
    </row>
    <row r="3298" customHeight="1" spans="1:11">
      <c r="A3298" s="13">
        <v>44433</v>
      </c>
      <c r="B3298" s="12" t="s">
        <v>7190</v>
      </c>
      <c r="C3298" s="12" t="s">
        <v>109</v>
      </c>
      <c r="D3298" s="12" t="s">
        <v>13</v>
      </c>
      <c r="E3298" s="12" t="s">
        <v>15</v>
      </c>
      <c r="F3298" s="12" t="s">
        <v>15</v>
      </c>
      <c r="G3298" s="12" t="s">
        <v>26</v>
      </c>
      <c r="H3298" s="12" t="s">
        <v>27</v>
      </c>
      <c r="I3298" s="12" t="s">
        <v>5475</v>
      </c>
      <c r="J3298" s="12" t="s">
        <v>7191</v>
      </c>
      <c r="K3298" s="12" t="s">
        <v>6817</v>
      </c>
    </row>
    <row r="3299" customHeight="1" spans="1:11">
      <c r="A3299" s="13">
        <v>44433</v>
      </c>
      <c r="B3299" s="12" t="s">
        <v>7192</v>
      </c>
      <c r="C3299" s="12" t="s">
        <v>50</v>
      </c>
      <c r="D3299" s="12" t="s">
        <v>41</v>
      </c>
      <c r="E3299" s="12" t="s">
        <v>175</v>
      </c>
      <c r="F3299" s="12" t="s">
        <v>15</v>
      </c>
      <c r="G3299" s="12" t="s">
        <v>16</v>
      </c>
      <c r="H3299" s="12" t="s">
        <v>17</v>
      </c>
      <c r="I3299" s="12" t="s">
        <v>5475</v>
      </c>
      <c r="J3299" s="12" t="s">
        <v>7193</v>
      </c>
      <c r="K3299" s="12" t="s">
        <v>1028</v>
      </c>
    </row>
    <row r="3300" customHeight="1" spans="1:11">
      <c r="A3300" s="13">
        <v>44433</v>
      </c>
      <c r="B3300" s="12" t="s">
        <v>7194</v>
      </c>
      <c r="C3300" s="12" t="s">
        <v>2310</v>
      </c>
      <c r="D3300" s="12" t="s">
        <v>13</v>
      </c>
      <c r="E3300" s="12" t="s">
        <v>175</v>
      </c>
      <c r="F3300" s="12" t="s">
        <v>175</v>
      </c>
      <c r="G3300" s="12" t="s">
        <v>26</v>
      </c>
      <c r="H3300" s="12" t="s">
        <v>726</v>
      </c>
      <c r="I3300" s="12" t="s">
        <v>5475</v>
      </c>
      <c r="J3300" s="12" t="s">
        <v>7195</v>
      </c>
      <c r="K3300" s="12" t="s">
        <v>1028</v>
      </c>
    </row>
    <row r="3301" customHeight="1" spans="1:11">
      <c r="A3301" s="13">
        <v>44433</v>
      </c>
      <c r="B3301" s="12" t="s">
        <v>7196</v>
      </c>
      <c r="C3301" s="12" t="s">
        <v>109</v>
      </c>
      <c r="D3301" s="12" t="s">
        <v>13</v>
      </c>
      <c r="E3301" s="12" t="s">
        <v>175</v>
      </c>
      <c r="F3301" s="12" t="s">
        <v>175</v>
      </c>
      <c r="G3301" s="12" t="s">
        <v>101</v>
      </c>
      <c r="H3301" s="12" t="s">
        <v>101</v>
      </c>
      <c r="I3301" s="12" t="s">
        <v>34</v>
      </c>
      <c r="J3301" s="12" t="s">
        <v>6551</v>
      </c>
      <c r="K3301" s="12" t="s">
        <v>6375</v>
      </c>
    </row>
    <row r="3302" customHeight="1" spans="1:11">
      <c r="A3302" s="13">
        <v>44433</v>
      </c>
      <c r="B3302" s="12" t="s">
        <v>7197</v>
      </c>
      <c r="C3302" s="12" t="s">
        <v>622</v>
      </c>
      <c r="D3302" s="12" t="s">
        <v>13</v>
      </c>
      <c r="E3302" s="12" t="s">
        <v>15</v>
      </c>
      <c r="F3302" s="12" t="s">
        <v>15</v>
      </c>
      <c r="G3302" s="12" t="s">
        <v>101</v>
      </c>
      <c r="H3302" s="12" t="s">
        <v>101</v>
      </c>
      <c r="I3302" s="12" t="s">
        <v>18</v>
      </c>
      <c r="J3302" s="12" t="s">
        <v>7198</v>
      </c>
      <c r="K3302" s="12" t="s">
        <v>1028</v>
      </c>
    </row>
    <row r="3303" customHeight="1" spans="1:11">
      <c r="A3303" s="13">
        <v>44433</v>
      </c>
      <c r="B3303" s="12" t="s">
        <v>7199</v>
      </c>
      <c r="C3303" s="12" t="s">
        <v>368</v>
      </c>
      <c r="D3303" s="12" t="s">
        <v>13</v>
      </c>
      <c r="E3303" s="12" t="s">
        <v>15</v>
      </c>
      <c r="F3303" s="12" t="s">
        <v>15</v>
      </c>
      <c r="G3303" s="12" t="s">
        <v>101</v>
      </c>
      <c r="H3303" s="12" t="s">
        <v>101</v>
      </c>
      <c r="I3303" s="12" t="s">
        <v>18</v>
      </c>
      <c r="J3303" s="12" t="s">
        <v>7200</v>
      </c>
      <c r="K3303" s="12" t="s">
        <v>3041</v>
      </c>
    </row>
    <row r="3304" customHeight="1" spans="1:11">
      <c r="A3304" s="13">
        <v>44433</v>
      </c>
      <c r="B3304" s="12" t="s">
        <v>7201</v>
      </c>
      <c r="C3304" s="12" t="s">
        <v>4722</v>
      </c>
      <c r="D3304" s="12" t="s">
        <v>13</v>
      </c>
      <c r="E3304" s="12" t="s">
        <v>15</v>
      </c>
      <c r="F3304" s="12" t="s">
        <v>15</v>
      </c>
      <c r="G3304" s="12" t="s">
        <v>26</v>
      </c>
      <c r="H3304" s="12" t="s">
        <v>27</v>
      </c>
      <c r="I3304" s="12" t="s">
        <v>18</v>
      </c>
      <c r="J3304" s="12" t="s">
        <v>5022</v>
      </c>
      <c r="K3304" s="12" t="s">
        <v>6375</v>
      </c>
    </row>
    <row r="3305" customHeight="1" spans="1:11">
      <c r="A3305" s="13">
        <v>44433</v>
      </c>
      <c r="B3305" s="12" t="s">
        <v>7202</v>
      </c>
      <c r="C3305" s="12" t="s">
        <v>118</v>
      </c>
      <c r="D3305" s="12" t="s">
        <v>41</v>
      </c>
      <c r="E3305" s="12" t="s">
        <v>15</v>
      </c>
      <c r="F3305" s="12" t="s">
        <v>15</v>
      </c>
      <c r="G3305" s="12" t="s">
        <v>26</v>
      </c>
      <c r="H3305" s="12" t="s">
        <v>27</v>
      </c>
      <c r="I3305" s="12" t="s">
        <v>18</v>
      </c>
      <c r="J3305" s="12" t="s">
        <v>7203</v>
      </c>
      <c r="K3305" s="12" t="s">
        <v>7204</v>
      </c>
    </row>
    <row r="3306" customHeight="1" spans="1:11">
      <c r="A3306" s="13">
        <v>44433</v>
      </c>
      <c r="B3306" s="12" t="s">
        <v>7205</v>
      </c>
      <c r="C3306" s="12" t="s">
        <v>118</v>
      </c>
      <c r="D3306" s="12" t="s">
        <v>41</v>
      </c>
      <c r="E3306" s="12" t="s">
        <v>175</v>
      </c>
      <c r="F3306" s="12" t="s">
        <v>175</v>
      </c>
      <c r="G3306" s="12" t="s">
        <v>16</v>
      </c>
      <c r="H3306" s="12" t="s">
        <v>723</v>
      </c>
      <c r="I3306" s="12" t="s">
        <v>18</v>
      </c>
      <c r="J3306" s="12" t="s">
        <v>7206</v>
      </c>
      <c r="K3306" s="12" t="s">
        <v>7207</v>
      </c>
    </row>
    <row r="3307" customHeight="1" spans="1:11">
      <c r="A3307" s="13">
        <v>44433</v>
      </c>
      <c r="B3307" s="12" t="s">
        <v>7205</v>
      </c>
      <c r="C3307" s="12" t="s">
        <v>118</v>
      </c>
      <c r="D3307" s="12" t="s">
        <v>41</v>
      </c>
      <c r="E3307" s="12" t="s">
        <v>288</v>
      </c>
      <c r="F3307" s="12" t="s">
        <v>15</v>
      </c>
      <c r="G3307" s="12" t="s">
        <v>16</v>
      </c>
      <c r="H3307" s="12" t="s">
        <v>17</v>
      </c>
      <c r="I3307" s="12" t="s">
        <v>18</v>
      </c>
      <c r="J3307" s="12" t="s">
        <v>7208</v>
      </c>
      <c r="K3307" s="12" t="s">
        <v>7209</v>
      </c>
    </row>
    <row r="3308" customHeight="1" spans="1:11">
      <c r="A3308" s="13">
        <v>44434</v>
      </c>
      <c r="B3308" s="12" t="s">
        <v>7210</v>
      </c>
      <c r="C3308" s="12" t="s">
        <v>158</v>
      </c>
      <c r="D3308" s="12" t="s">
        <v>41</v>
      </c>
      <c r="E3308" s="12" t="s">
        <v>251</v>
      </c>
      <c r="F3308" s="12" t="s">
        <v>15</v>
      </c>
      <c r="G3308" s="12" t="s">
        <v>16</v>
      </c>
      <c r="H3308" s="12" t="s">
        <v>17</v>
      </c>
      <c r="I3308" s="12" t="s">
        <v>47</v>
      </c>
      <c r="J3308" s="12" t="s">
        <v>7211</v>
      </c>
      <c r="K3308" s="12" t="s">
        <v>7212</v>
      </c>
    </row>
    <row r="3309" customHeight="1" spans="1:11">
      <c r="A3309" s="13">
        <v>44434</v>
      </c>
      <c r="B3309" s="12" t="s">
        <v>7213</v>
      </c>
      <c r="C3309" s="12" t="s">
        <v>118</v>
      </c>
      <c r="D3309" s="12" t="s">
        <v>41</v>
      </c>
      <c r="E3309" s="12" t="s">
        <v>23</v>
      </c>
      <c r="F3309" s="12" t="s">
        <v>15</v>
      </c>
      <c r="G3309" s="12" t="s">
        <v>16</v>
      </c>
      <c r="H3309" s="12" t="s">
        <v>17</v>
      </c>
      <c r="I3309" s="12" t="s">
        <v>34</v>
      </c>
      <c r="J3309" s="12" t="s">
        <v>7214</v>
      </c>
      <c r="K3309" s="12" t="s">
        <v>3899</v>
      </c>
    </row>
    <row r="3310" customHeight="1" spans="1:11">
      <c r="A3310" s="13">
        <v>44434</v>
      </c>
      <c r="B3310" s="12" t="s">
        <v>7215</v>
      </c>
      <c r="C3310" s="12" t="s">
        <v>50</v>
      </c>
      <c r="D3310" s="12" t="s">
        <v>41</v>
      </c>
      <c r="E3310" s="12" t="s">
        <v>548</v>
      </c>
      <c r="F3310" s="12" t="s">
        <v>15</v>
      </c>
      <c r="G3310" s="12" t="s">
        <v>26</v>
      </c>
      <c r="H3310" s="12" t="s">
        <v>27</v>
      </c>
      <c r="I3310" s="12" t="s">
        <v>34</v>
      </c>
      <c r="J3310" s="12" t="s">
        <v>7216</v>
      </c>
      <c r="K3310" s="12" t="s">
        <v>7217</v>
      </c>
    </row>
    <row r="3311" customHeight="1" spans="1:11">
      <c r="A3311" s="13">
        <v>44434</v>
      </c>
      <c r="B3311" s="12" t="s">
        <v>7218</v>
      </c>
      <c r="C3311" s="12" t="s">
        <v>4722</v>
      </c>
      <c r="D3311" s="12" t="s">
        <v>13</v>
      </c>
      <c r="E3311" s="12" t="s">
        <v>15</v>
      </c>
      <c r="F3311" s="12" t="s">
        <v>15</v>
      </c>
      <c r="G3311" s="12" t="s">
        <v>26</v>
      </c>
      <c r="H3311" s="12" t="s">
        <v>27</v>
      </c>
      <c r="I3311" s="12" t="s">
        <v>224</v>
      </c>
      <c r="J3311" s="12" t="s">
        <v>7219</v>
      </c>
      <c r="K3311" s="12" t="s">
        <v>7220</v>
      </c>
    </row>
    <row r="3312" customHeight="1" spans="1:11">
      <c r="A3312" s="13">
        <v>44434</v>
      </c>
      <c r="B3312" s="12" t="s">
        <v>7221</v>
      </c>
      <c r="C3312" s="12" t="s">
        <v>4722</v>
      </c>
      <c r="D3312" s="12" t="s">
        <v>13</v>
      </c>
      <c r="E3312" s="12" t="s">
        <v>175</v>
      </c>
      <c r="F3312" s="12" t="s">
        <v>175</v>
      </c>
      <c r="G3312" s="12" t="s">
        <v>26</v>
      </c>
      <c r="H3312" s="12" t="s">
        <v>726</v>
      </c>
      <c r="I3312" s="12" t="s">
        <v>224</v>
      </c>
      <c r="J3312" s="12" t="s">
        <v>7222</v>
      </c>
      <c r="K3312" s="12" t="s">
        <v>3816</v>
      </c>
    </row>
    <row r="3313" customHeight="1" spans="1:11">
      <c r="A3313" s="13">
        <v>44434</v>
      </c>
      <c r="B3313" s="12" t="s">
        <v>7223</v>
      </c>
      <c r="C3313" s="12" t="s">
        <v>69</v>
      </c>
      <c r="D3313" s="12" t="s">
        <v>41</v>
      </c>
      <c r="E3313" s="12" t="s">
        <v>175</v>
      </c>
      <c r="F3313" s="12" t="s">
        <v>175</v>
      </c>
      <c r="G3313" s="12" t="s">
        <v>101</v>
      </c>
      <c r="H3313" s="12" t="s">
        <v>101</v>
      </c>
      <c r="I3313" s="12" t="s">
        <v>224</v>
      </c>
      <c r="J3313" s="12" t="s">
        <v>7224</v>
      </c>
      <c r="K3313" s="12" t="s">
        <v>7225</v>
      </c>
    </row>
    <row r="3314" customHeight="1" spans="1:11">
      <c r="A3314" s="13">
        <v>44434</v>
      </c>
      <c r="B3314" s="12" t="s">
        <v>7226</v>
      </c>
      <c r="C3314" s="12" t="s">
        <v>368</v>
      </c>
      <c r="D3314" s="12" t="s">
        <v>13</v>
      </c>
      <c r="E3314" s="12" t="s">
        <v>15</v>
      </c>
      <c r="F3314" s="12" t="s">
        <v>15</v>
      </c>
      <c r="G3314" s="12" t="s">
        <v>101</v>
      </c>
      <c r="H3314" s="12" t="s">
        <v>101</v>
      </c>
      <c r="I3314" s="12" t="s">
        <v>224</v>
      </c>
      <c r="J3314" s="12" t="s">
        <v>2389</v>
      </c>
      <c r="K3314" s="12" t="s">
        <v>7220</v>
      </c>
    </row>
    <row r="3315" customHeight="1" spans="1:11">
      <c r="A3315" s="13">
        <v>44434</v>
      </c>
      <c r="B3315" s="12" t="s">
        <v>7227</v>
      </c>
      <c r="C3315" s="12" t="s">
        <v>4722</v>
      </c>
      <c r="D3315" s="12" t="s">
        <v>13</v>
      </c>
      <c r="E3315" s="12" t="s">
        <v>175</v>
      </c>
      <c r="F3315" s="12" t="s">
        <v>175</v>
      </c>
      <c r="G3315" s="12" t="s">
        <v>16</v>
      </c>
      <c r="H3315" s="12" t="s">
        <v>723</v>
      </c>
      <c r="I3315" s="12" t="s">
        <v>5475</v>
      </c>
      <c r="J3315" s="12" t="s">
        <v>7191</v>
      </c>
      <c r="K3315" s="12" t="s">
        <v>7228</v>
      </c>
    </row>
    <row r="3316" customHeight="1" spans="1:11">
      <c r="A3316" s="13">
        <v>44434</v>
      </c>
      <c r="B3316" s="12" t="s">
        <v>7229</v>
      </c>
      <c r="C3316" s="12" t="s">
        <v>66</v>
      </c>
      <c r="D3316" s="12" t="s">
        <v>41</v>
      </c>
      <c r="E3316" s="12" t="s">
        <v>175</v>
      </c>
      <c r="F3316" s="12" t="s">
        <v>175</v>
      </c>
      <c r="G3316" s="12" t="s">
        <v>16</v>
      </c>
      <c r="H3316" s="12" t="s">
        <v>723</v>
      </c>
      <c r="I3316" s="12" t="s">
        <v>5475</v>
      </c>
      <c r="J3316" s="12" t="s">
        <v>7230</v>
      </c>
      <c r="K3316" s="12" t="s">
        <v>7217</v>
      </c>
    </row>
    <row r="3317" customHeight="1" spans="1:11">
      <c r="A3317" s="13">
        <v>44434</v>
      </c>
      <c r="B3317" s="12" t="s">
        <v>7231</v>
      </c>
      <c r="C3317" s="12" t="s">
        <v>928</v>
      </c>
      <c r="D3317" s="12" t="s">
        <v>13</v>
      </c>
      <c r="E3317" s="12" t="s">
        <v>175</v>
      </c>
      <c r="F3317" s="12" t="s">
        <v>175</v>
      </c>
      <c r="G3317" s="12" t="s">
        <v>26</v>
      </c>
      <c r="H3317" s="12" t="s">
        <v>726</v>
      </c>
      <c r="I3317" s="12" t="s">
        <v>5475</v>
      </c>
      <c r="J3317" s="12" t="s">
        <v>7232</v>
      </c>
      <c r="K3317" s="12" t="s">
        <v>7225</v>
      </c>
    </row>
    <row r="3318" customHeight="1" spans="1:11">
      <c r="A3318" s="13">
        <v>44434</v>
      </c>
      <c r="B3318" s="12" t="s">
        <v>7233</v>
      </c>
      <c r="C3318" s="12" t="s">
        <v>50</v>
      </c>
      <c r="D3318" s="12" t="s">
        <v>41</v>
      </c>
      <c r="E3318" s="12" t="s">
        <v>175</v>
      </c>
      <c r="F3318" s="12" t="s">
        <v>175</v>
      </c>
      <c r="G3318" s="12" t="s">
        <v>16</v>
      </c>
      <c r="H3318" s="12" t="s">
        <v>723</v>
      </c>
      <c r="I3318" s="12" t="s">
        <v>18</v>
      </c>
      <c r="J3318" s="12" t="s">
        <v>7234</v>
      </c>
      <c r="K3318" s="12" t="s">
        <v>7235</v>
      </c>
    </row>
    <row r="3319" customHeight="1" spans="1:11">
      <c r="A3319" s="13">
        <v>44434</v>
      </c>
      <c r="B3319" s="12" t="s">
        <v>7236</v>
      </c>
      <c r="C3319" s="12" t="s">
        <v>46</v>
      </c>
      <c r="D3319" s="12" t="s">
        <v>41</v>
      </c>
      <c r="E3319" s="12" t="s">
        <v>175</v>
      </c>
      <c r="F3319" s="12" t="s">
        <v>175</v>
      </c>
      <c r="G3319" s="12" t="s">
        <v>16</v>
      </c>
      <c r="H3319" s="12" t="s">
        <v>723</v>
      </c>
      <c r="I3319" s="12" t="s">
        <v>18</v>
      </c>
      <c r="J3319" s="12" t="s">
        <v>7237</v>
      </c>
      <c r="K3319" s="12" t="s">
        <v>7238</v>
      </c>
    </row>
    <row r="3320" customHeight="1" spans="1:11">
      <c r="A3320" s="13">
        <v>44434</v>
      </c>
      <c r="B3320" s="12" t="s">
        <v>7239</v>
      </c>
      <c r="C3320" s="12" t="s">
        <v>673</v>
      </c>
      <c r="D3320" s="12" t="s">
        <v>13</v>
      </c>
      <c r="E3320" s="12" t="s">
        <v>175</v>
      </c>
      <c r="F3320" s="12" t="s">
        <v>15</v>
      </c>
      <c r="G3320" s="12" t="s">
        <v>101</v>
      </c>
      <c r="H3320" s="12" t="s">
        <v>101</v>
      </c>
      <c r="I3320" s="12" t="s">
        <v>18</v>
      </c>
      <c r="J3320" s="12" t="s">
        <v>7240</v>
      </c>
      <c r="K3320" s="12" t="s">
        <v>468</v>
      </c>
    </row>
    <row r="3321" customHeight="1" spans="1:9">
      <c r="A3321" s="13">
        <v>44434</v>
      </c>
      <c r="B3321" s="12" t="s">
        <v>7241</v>
      </c>
      <c r="C3321" s="12" t="s">
        <v>622</v>
      </c>
      <c r="D3321" s="12" t="s">
        <v>13</v>
      </c>
      <c r="E3321" s="12" t="s">
        <v>304</v>
      </c>
      <c r="F3321" s="12" t="s">
        <v>15</v>
      </c>
      <c r="G3321" s="12" t="s">
        <v>26</v>
      </c>
      <c r="H3321" s="12" t="s">
        <v>27</v>
      </c>
      <c r="I3321" s="12" t="s">
        <v>18</v>
      </c>
    </row>
    <row r="3322" customHeight="1" spans="1:11">
      <c r="A3322" s="13">
        <v>44435</v>
      </c>
      <c r="B3322" s="12" t="s">
        <v>7242</v>
      </c>
      <c r="C3322" s="12" t="s">
        <v>368</v>
      </c>
      <c r="D3322" s="12" t="s">
        <v>13</v>
      </c>
      <c r="E3322" s="12" t="s">
        <v>680</v>
      </c>
      <c r="F3322" s="12" t="s">
        <v>15</v>
      </c>
      <c r="G3322" s="12" t="s">
        <v>26</v>
      </c>
      <c r="H3322" s="12" t="s">
        <v>27</v>
      </c>
      <c r="I3322" s="12" t="s">
        <v>224</v>
      </c>
      <c r="J3322" s="12" t="s">
        <v>7243</v>
      </c>
      <c r="K3322" s="12" t="s">
        <v>7152</v>
      </c>
    </row>
    <row r="3323" customHeight="1" spans="1:11">
      <c r="A3323" s="13">
        <v>44435</v>
      </c>
      <c r="B3323" s="12" t="s">
        <v>7244</v>
      </c>
      <c r="C3323" s="12" t="s">
        <v>4722</v>
      </c>
      <c r="D3323" s="12" t="s">
        <v>13</v>
      </c>
      <c r="F3323" s="12" t="s">
        <v>175</v>
      </c>
      <c r="G3323" s="12" t="s">
        <v>26</v>
      </c>
      <c r="H3323" s="12" t="s">
        <v>726</v>
      </c>
      <c r="I3323" s="12" t="s">
        <v>59</v>
      </c>
      <c r="J3323" s="12" t="s">
        <v>7245</v>
      </c>
      <c r="K3323" s="12" t="s">
        <v>3896</v>
      </c>
    </row>
    <row r="3324" customHeight="1" spans="1:11">
      <c r="A3324" s="13">
        <v>44435</v>
      </c>
      <c r="B3324" s="12" t="s">
        <v>7246</v>
      </c>
      <c r="C3324" s="12" t="s">
        <v>50</v>
      </c>
      <c r="D3324" s="12" t="s">
        <v>41</v>
      </c>
      <c r="F3324" s="12" t="s">
        <v>175</v>
      </c>
      <c r="G3324" s="12" t="s">
        <v>26</v>
      </c>
      <c r="H3324" s="12" t="s">
        <v>726</v>
      </c>
      <c r="I3324" s="12" t="s">
        <v>59</v>
      </c>
      <c r="J3324" s="12" t="s">
        <v>7247</v>
      </c>
      <c r="K3324" s="12" t="s">
        <v>7152</v>
      </c>
    </row>
    <row r="3325" customHeight="1" spans="1:11">
      <c r="A3325" s="13">
        <v>44435</v>
      </c>
      <c r="B3325" s="12" t="s">
        <v>7248</v>
      </c>
      <c r="C3325" s="12" t="s">
        <v>368</v>
      </c>
      <c r="D3325" s="12" t="s">
        <v>13</v>
      </c>
      <c r="F3325" s="12" t="s">
        <v>175</v>
      </c>
      <c r="G3325" s="12" t="s">
        <v>26</v>
      </c>
      <c r="H3325" s="12" t="s">
        <v>726</v>
      </c>
      <c r="I3325" s="12" t="s">
        <v>59</v>
      </c>
      <c r="J3325" s="12" t="s">
        <v>7249</v>
      </c>
      <c r="K3325" s="12" t="s">
        <v>2797</v>
      </c>
    </row>
    <row r="3326" customHeight="1" spans="1:11">
      <c r="A3326" s="13">
        <v>44435</v>
      </c>
      <c r="B3326" s="12" t="s">
        <v>7250</v>
      </c>
      <c r="C3326" s="12" t="s">
        <v>66</v>
      </c>
      <c r="D3326" s="12" t="s">
        <v>41</v>
      </c>
      <c r="E3326" s="12" t="s">
        <v>340</v>
      </c>
      <c r="F3326" s="12" t="s">
        <v>175</v>
      </c>
      <c r="G3326" s="12" t="s">
        <v>16</v>
      </c>
      <c r="H3326" s="12" t="s">
        <v>723</v>
      </c>
      <c r="I3326" s="12" t="s">
        <v>59</v>
      </c>
      <c r="J3326" s="12" t="s">
        <v>7251</v>
      </c>
      <c r="K3326" s="12" t="s">
        <v>7252</v>
      </c>
    </row>
    <row r="3327" customHeight="1" spans="1:11">
      <c r="A3327" s="13">
        <v>44435</v>
      </c>
      <c r="B3327" s="12" t="s">
        <v>7253</v>
      </c>
      <c r="C3327" s="12" t="s">
        <v>66</v>
      </c>
      <c r="D3327" s="12" t="s">
        <v>41</v>
      </c>
      <c r="F3327" s="12" t="s">
        <v>175</v>
      </c>
      <c r="G3327" s="12" t="s">
        <v>101</v>
      </c>
      <c r="H3327" s="12" t="s">
        <v>101</v>
      </c>
      <c r="I3327" s="12" t="s">
        <v>59</v>
      </c>
      <c r="J3327" s="12" t="s">
        <v>7254</v>
      </c>
      <c r="K3327" s="12" t="s">
        <v>6760</v>
      </c>
    </row>
    <row r="3328" customHeight="1" spans="1:11">
      <c r="A3328" s="13">
        <v>44435</v>
      </c>
      <c r="B3328" s="12" t="s">
        <v>7255</v>
      </c>
      <c r="C3328" s="12" t="s">
        <v>4722</v>
      </c>
      <c r="D3328" s="12" t="s">
        <v>13</v>
      </c>
      <c r="E3328" s="12" t="s">
        <v>7256</v>
      </c>
      <c r="F3328" s="12" t="s">
        <v>175</v>
      </c>
      <c r="G3328" s="12" t="s">
        <v>16</v>
      </c>
      <c r="H3328" s="12" t="s">
        <v>723</v>
      </c>
      <c r="I3328" s="12" t="s">
        <v>47</v>
      </c>
      <c r="J3328" s="12" t="s">
        <v>7257</v>
      </c>
      <c r="K3328" s="12" t="s">
        <v>7258</v>
      </c>
    </row>
    <row r="3329" customHeight="1" spans="1:11">
      <c r="A3329" s="13">
        <v>44435</v>
      </c>
      <c r="B3329" s="12" t="s">
        <v>7259</v>
      </c>
      <c r="C3329" s="12" t="s">
        <v>1180</v>
      </c>
      <c r="D3329" s="12" t="s">
        <v>13</v>
      </c>
      <c r="E3329" s="12" t="s">
        <v>23</v>
      </c>
      <c r="F3329" s="12" t="s">
        <v>15</v>
      </c>
      <c r="G3329" s="12" t="s">
        <v>26</v>
      </c>
      <c r="H3329" s="12" t="s">
        <v>27</v>
      </c>
      <c r="I3329" s="12" t="s">
        <v>47</v>
      </c>
      <c r="J3329" s="12" t="s">
        <v>7260</v>
      </c>
      <c r="K3329" s="12" t="s">
        <v>4347</v>
      </c>
    </row>
    <row r="3330" customHeight="1" spans="1:11">
      <c r="A3330" s="13">
        <v>44435</v>
      </c>
      <c r="B3330" s="12" t="s">
        <v>7261</v>
      </c>
      <c r="C3330" s="12" t="s">
        <v>118</v>
      </c>
      <c r="D3330" s="12" t="s">
        <v>41</v>
      </c>
      <c r="E3330" s="12" t="s">
        <v>23</v>
      </c>
      <c r="F3330" s="12" t="s">
        <v>15</v>
      </c>
      <c r="G3330" s="12" t="s">
        <v>16</v>
      </c>
      <c r="H3330" s="12" t="s">
        <v>17</v>
      </c>
      <c r="I3330" s="12" t="s">
        <v>47</v>
      </c>
      <c r="J3330" s="12" t="s">
        <v>7262</v>
      </c>
      <c r="K3330" s="12" t="s">
        <v>3041</v>
      </c>
    </row>
    <row r="3331" customHeight="1" spans="1:11">
      <c r="A3331" s="13">
        <v>44435</v>
      </c>
      <c r="B3331" s="12" t="s">
        <v>7263</v>
      </c>
      <c r="C3331" s="12" t="s">
        <v>109</v>
      </c>
      <c r="D3331" s="12" t="s">
        <v>13</v>
      </c>
      <c r="E3331" s="12" t="s">
        <v>23</v>
      </c>
      <c r="F3331" s="12" t="s">
        <v>175</v>
      </c>
      <c r="G3331" s="12" t="s">
        <v>16</v>
      </c>
      <c r="H3331" s="12" t="s">
        <v>723</v>
      </c>
      <c r="I3331" s="12" t="s">
        <v>47</v>
      </c>
      <c r="J3331" s="12" t="s">
        <v>7264</v>
      </c>
      <c r="K3331" s="12" t="s">
        <v>3540</v>
      </c>
    </row>
    <row r="3332" customHeight="1" spans="1:11">
      <c r="A3332" s="13">
        <v>44435</v>
      </c>
      <c r="B3332" s="12" t="s">
        <v>7265</v>
      </c>
      <c r="C3332" s="12" t="s">
        <v>12</v>
      </c>
      <c r="D3332" s="12" t="s">
        <v>13</v>
      </c>
      <c r="E3332" s="12" t="s">
        <v>15</v>
      </c>
      <c r="F3332" s="12" t="s">
        <v>15</v>
      </c>
      <c r="G3332" s="12" t="s">
        <v>16</v>
      </c>
      <c r="H3332" s="12" t="s">
        <v>17</v>
      </c>
      <c r="I3332" s="12" t="s">
        <v>18</v>
      </c>
      <c r="J3332" s="12" t="s">
        <v>7266</v>
      </c>
      <c r="K3332" s="12" t="s">
        <v>6495</v>
      </c>
    </row>
    <row r="3333" customHeight="1" spans="1:11">
      <c r="A3333" s="13">
        <v>44435</v>
      </c>
      <c r="B3333" s="12" t="s">
        <v>7267</v>
      </c>
      <c r="C3333" s="12" t="s">
        <v>104</v>
      </c>
      <c r="D3333" s="12" t="s">
        <v>13</v>
      </c>
      <c r="E3333" s="12" t="s">
        <v>15</v>
      </c>
      <c r="F3333" s="12" t="s">
        <v>15</v>
      </c>
      <c r="G3333" s="12" t="s">
        <v>26</v>
      </c>
      <c r="H3333" s="12" t="s">
        <v>27</v>
      </c>
      <c r="I3333" s="12" t="s">
        <v>18</v>
      </c>
      <c r="J3333" s="12" t="s">
        <v>7268</v>
      </c>
      <c r="K3333" s="12" t="s">
        <v>6495</v>
      </c>
    </row>
    <row r="3334" customHeight="1" spans="1:11">
      <c r="A3334" s="13">
        <v>44435</v>
      </c>
      <c r="B3334" s="12" t="s">
        <v>7269</v>
      </c>
      <c r="C3334" s="12" t="s">
        <v>1132</v>
      </c>
      <c r="D3334" s="12" t="s">
        <v>41</v>
      </c>
      <c r="E3334" s="12" t="s">
        <v>175</v>
      </c>
      <c r="F3334" s="12" t="s">
        <v>175</v>
      </c>
      <c r="G3334" s="12" t="s">
        <v>16</v>
      </c>
      <c r="H3334" s="12" t="s">
        <v>723</v>
      </c>
      <c r="I3334" s="12" t="s">
        <v>18</v>
      </c>
      <c r="J3334" s="12" t="s">
        <v>7270</v>
      </c>
      <c r="K3334" s="12" t="s">
        <v>7271</v>
      </c>
    </row>
    <row r="3335" customHeight="1" spans="1:11">
      <c r="A3335" s="13">
        <v>44435</v>
      </c>
      <c r="B3335" s="12" t="s">
        <v>7272</v>
      </c>
      <c r="C3335" s="12" t="s">
        <v>58</v>
      </c>
      <c r="D3335" s="12" t="s">
        <v>13</v>
      </c>
      <c r="E3335" s="12" t="s">
        <v>653</v>
      </c>
      <c r="F3335" s="12" t="s">
        <v>15</v>
      </c>
      <c r="G3335" s="12" t="s">
        <v>101</v>
      </c>
      <c r="H3335" s="12" t="s">
        <v>101</v>
      </c>
      <c r="I3335" s="12" t="s">
        <v>34</v>
      </c>
      <c r="J3335" s="12" t="s">
        <v>7273</v>
      </c>
      <c r="K3335" s="12" t="s">
        <v>5846</v>
      </c>
    </row>
    <row r="3336" customHeight="1" spans="1:11">
      <c r="A3336" s="13">
        <v>44436</v>
      </c>
      <c r="B3336" s="12" t="s">
        <v>7274</v>
      </c>
      <c r="C3336" s="12" t="s">
        <v>50</v>
      </c>
      <c r="D3336" s="12" t="s">
        <v>41</v>
      </c>
      <c r="E3336" s="12" t="s">
        <v>23</v>
      </c>
      <c r="F3336" s="12" t="s">
        <v>175</v>
      </c>
      <c r="G3336" s="12" t="s">
        <v>26</v>
      </c>
      <c r="H3336" s="12" t="s">
        <v>726</v>
      </c>
      <c r="I3336" s="12" t="s">
        <v>34</v>
      </c>
      <c r="J3336" s="12" t="s">
        <v>7275</v>
      </c>
      <c r="K3336" s="12" t="s">
        <v>5808</v>
      </c>
    </row>
    <row r="3337" customHeight="1" spans="1:11">
      <c r="A3337" s="13">
        <v>44434</v>
      </c>
      <c r="B3337" s="12" t="s">
        <v>7276</v>
      </c>
      <c r="C3337" s="12" t="s">
        <v>66</v>
      </c>
      <c r="D3337" s="12" t="s">
        <v>41</v>
      </c>
      <c r="E3337" s="12" t="s">
        <v>23</v>
      </c>
      <c r="F3337" s="12" t="s">
        <v>15</v>
      </c>
      <c r="G3337" s="12" t="s">
        <v>101</v>
      </c>
      <c r="H3337" s="12" t="s">
        <v>101</v>
      </c>
      <c r="I3337" s="12" t="s">
        <v>34</v>
      </c>
      <c r="J3337" s="12" t="s">
        <v>7277</v>
      </c>
      <c r="K3337" s="12" t="s">
        <v>5808</v>
      </c>
    </row>
    <row r="3338" customHeight="1" spans="1:11">
      <c r="A3338" s="13">
        <v>44435</v>
      </c>
      <c r="B3338" s="12" t="s">
        <v>7278</v>
      </c>
      <c r="C3338" s="12" t="s">
        <v>4722</v>
      </c>
      <c r="D3338" s="12" t="s">
        <v>13</v>
      </c>
      <c r="E3338" s="12" t="s">
        <v>15</v>
      </c>
      <c r="F3338" s="12" t="s">
        <v>15</v>
      </c>
      <c r="G3338" s="12" t="s">
        <v>16</v>
      </c>
      <c r="H3338" s="12" t="s">
        <v>17</v>
      </c>
      <c r="I3338" s="12" t="s">
        <v>34</v>
      </c>
      <c r="J3338" s="12" t="s">
        <v>6551</v>
      </c>
      <c r="K3338" s="12" t="s">
        <v>6375</v>
      </c>
    </row>
    <row r="3339" customHeight="1" spans="1:11">
      <c r="A3339" s="13">
        <v>44436</v>
      </c>
      <c r="B3339" s="12" t="s">
        <v>7279</v>
      </c>
      <c r="C3339" s="12" t="s">
        <v>109</v>
      </c>
      <c r="D3339" s="12" t="s">
        <v>13</v>
      </c>
      <c r="E3339" s="12" t="s">
        <v>175</v>
      </c>
      <c r="F3339" s="12" t="s">
        <v>175</v>
      </c>
      <c r="G3339" s="12" t="s">
        <v>101</v>
      </c>
      <c r="H3339" s="12" t="s">
        <v>101</v>
      </c>
      <c r="I3339" s="12" t="s">
        <v>34</v>
      </c>
      <c r="J3339" s="12" t="s">
        <v>7280</v>
      </c>
      <c r="K3339" s="12" t="s">
        <v>4170</v>
      </c>
    </row>
    <row r="3340" customHeight="1" spans="1:11">
      <c r="A3340" s="13">
        <v>44436</v>
      </c>
      <c r="B3340" s="12" t="s">
        <v>7281</v>
      </c>
      <c r="C3340" s="12" t="s">
        <v>4722</v>
      </c>
      <c r="D3340" s="12" t="s">
        <v>13</v>
      </c>
      <c r="E3340" s="12" t="s">
        <v>23</v>
      </c>
      <c r="F3340" s="12" t="s">
        <v>175</v>
      </c>
      <c r="G3340" s="12" t="s">
        <v>16</v>
      </c>
      <c r="H3340" s="12" t="s">
        <v>723</v>
      </c>
      <c r="I3340" s="12" t="s">
        <v>224</v>
      </c>
      <c r="J3340" s="12" t="s">
        <v>7282</v>
      </c>
      <c r="K3340" s="12" t="s">
        <v>3540</v>
      </c>
    </row>
    <row r="3341" customHeight="1" spans="1:11">
      <c r="A3341" s="13">
        <v>44436</v>
      </c>
      <c r="B3341" s="12" t="s">
        <v>7283</v>
      </c>
      <c r="C3341" s="12" t="s">
        <v>1955</v>
      </c>
      <c r="D3341" s="12" t="s">
        <v>13</v>
      </c>
      <c r="E3341" s="12" t="s">
        <v>23</v>
      </c>
      <c r="F3341" s="12" t="s">
        <v>175</v>
      </c>
      <c r="G3341" s="12" t="s">
        <v>16</v>
      </c>
      <c r="H3341" s="12" t="s">
        <v>723</v>
      </c>
      <c r="I3341" s="12" t="s">
        <v>224</v>
      </c>
      <c r="J3341" s="12" t="s">
        <v>7284</v>
      </c>
      <c r="K3341" s="12" t="s">
        <v>3041</v>
      </c>
    </row>
    <row r="3342" customHeight="1" spans="1:11">
      <c r="A3342" s="13">
        <v>44436</v>
      </c>
      <c r="B3342" s="12" t="s">
        <v>7285</v>
      </c>
      <c r="C3342" s="12" t="s">
        <v>66</v>
      </c>
      <c r="D3342" s="12" t="s">
        <v>41</v>
      </c>
      <c r="E3342" s="12" t="s">
        <v>15</v>
      </c>
      <c r="F3342" s="12" t="s">
        <v>15</v>
      </c>
      <c r="G3342" s="12" t="s">
        <v>16</v>
      </c>
      <c r="H3342" s="12" t="s">
        <v>17</v>
      </c>
      <c r="I3342" s="12" t="s">
        <v>224</v>
      </c>
      <c r="J3342" s="12" t="s">
        <v>7286</v>
      </c>
      <c r="K3342" s="12" t="s">
        <v>3041</v>
      </c>
    </row>
    <row r="3343" customHeight="1" spans="1:11">
      <c r="A3343" s="13">
        <v>44436</v>
      </c>
      <c r="B3343" s="12" t="s">
        <v>7287</v>
      </c>
      <c r="C3343" s="12" t="s">
        <v>280</v>
      </c>
      <c r="D3343" s="12" t="s">
        <v>13</v>
      </c>
      <c r="E3343" s="12" t="s">
        <v>23</v>
      </c>
      <c r="F3343" s="12" t="s">
        <v>175</v>
      </c>
      <c r="G3343" s="12" t="s">
        <v>26</v>
      </c>
      <c r="H3343" s="12" t="s">
        <v>726</v>
      </c>
      <c r="I3343" s="12" t="s">
        <v>47</v>
      </c>
      <c r="J3343" s="12" t="s">
        <v>7288</v>
      </c>
      <c r="K3343" s="12" t="s">
        <v>3941</v>
      </c>
    </row>
    <row r="3344" customHeight="1" spans="1:11">
      <c r="A3344" s="13">
        <v>44436</v>
      </c>
      <c r="B3344" s="12" t="s">
        <v>7289</v>
      </c>
      <c r="C3344" s="12" t="s">
        <v>148</v>
      </c>
      <c r="D3344" s="12" t="s">
        <v>41</v>
      </c>
      <c r="E3344" s="12" t="s">
        <v>23</v>
      </c>
      <c r="F3344" s="12" t="s">
        <v>15</v>
      </c>
      <c r="G3344" s="12" t="s">
        <v>101</v>
      </c>
      <c r="H3344" s="12" t="s">
        <v>101</v>
      </c>
      <c r="I3344" s="12" t="s">
        <v>47</v>
      </c>
      <c r="J3344" s="12" t="s">
        <v>7290</v>
      </c>
      <c r="K3344" s="12" t="s">
        <v>7291</v>
      </c>
    </row>
    <row r="3345" customHeight="1" spans="1:11">
      <c r="A3345" s="13">
        <v>44436</v>
      </c>
      <c r="B3345" s="12" t="s">
        <v>7236</v>
      </c>
      <c r="C3345" s="12" t="s">
        <v>4722</v>
      </c>
      <c r="D3345" s="12" t="s">
        <v>13</v>
      </c>
      <c r="E3345" s="12" t="s">
        <v>288</v>
      </c>
      <c r="F3345" s="12" t="s">
        <v>175</v>
      </c>
      <c r="G3345" s="12" t="s">
        <v>16</v>
      </c>
      <c r="H3345" s="12" t="s">
        <v>723</v>
      </c>
      <c r="I3345" s="12" t="s">
        <v>5475</v>
      </c>
      <c r="J3345" s="12" t="s">
        <v>7292</v>
      </c>
      <c r="K3345" s="12" t="s">
        <v>7293</v>
      </c>
    </row>
    <row r="3346" customHeight="1" spans="1:11">
      <c r="A3346" s="13">
        <v>44436</v>
      </c>
      <c r="B3346" s="12" t="s">
        <v>7294</v>
      </c>
      <c r="C3346" s="12" t="s">
        <v>109</v>
      </c>
      <c r="D3346" s="12" t="s">
        <v>13</v>
      </c>
      <c r="E3346" s="12" t="s">
        <v>15</v>
      </c>
      <c r="F3346" s="12" t="s">
        <v>15</v>
      </c>
      <c r="G3346" s="12" t="s">
        <v>26</v>
      </c>
      <c r="H3346" s="12" t="s">
        <v>27</v>
      </c>
      <c r="I3346" s="12" t="s">
        <v>5475</v>
      </c>
      <c r="J3346" s="12" t="s">
        <v>7295</v>
      </c>
      <c r="K3346" s="12" t="s">
        <v>3540</v>
      </c>
    </row>
    <row r="3347" customHeight="1" spans="1:11">
      <c r="A3347" s="13">
        <v>44437</v>
      </c>
      <c r="B3347" s="12" t="s">
        <v>7296</v>
      </c>
      <c r="C3347" s="12" t="s">
        <v>148</v>
      </c>
      <c r="D3347" s="12" t="s">
        <v>41</v>
      </c>
      <c r="E3347" s="12" t="s">
        <v>277</v>
      </c>
      <c r="F3347" s="12" t="s">
        <v>15</v>
      </c>
      <c r="G3347" s="12" t="s">
        <v>16</v>
      </c>
      <c r="H3347" s="12" t="s">
        <v>17</v>
      </c>
      <c r="I3347" s="12" t="s">
        <v>47</v>
      </c>
      <c r="J3347" s="12" t="s">
        <v>7297</v>
      </c>
      <c r="K3347" s="12" t="s">
        <v>7298</v>
      </c>
    </row>
    <row r="3348" customHeight="1" spans="1:11">
      <c r="A3348" s="13">
        <v>44437</v>
      </c>
      <c r="B3348" s="12" t="s">
        <v>7299</v>
      </c>
      <c r="C3348" s="12" t="s">
        <v>4722</v>
      </c>
      <c r="D3348" s="12" t="s">
        <v>13</v>
      </c>
      <c r="E3348" s="12" t="s">
        <v>175</v>
      </c>
      <c r="F3348" s="12" t="s">
        <v>175</v>
      </c>
      <c r="G3348" s="12" t="s">
        <v>26</v>
      </c>
      <c r="H3348" s="12" t="s">
        <v>726</v>
      </c>
      <c r="I3348" s="12" t="s">
        <v>47</v>
      </c>
      <c r="J3348" s="12" t="s">
        <v>7300</v>
      </c>
      <c r="K3348" s="12" t="s">
        <v>6965</v>
      </c>
    </row>
    <row r="3349" customHeight="1" spans="1:11">
      <c r="A3349" s="13">
        <v>44437</v>
      </c>
      <c r="B3349" s="12" t="s">
        <v>7301</v>
      </c>
      <c r="C3349" s="12" t="s">
        <v>50</v>
      </c>
      <c r="D3349" s="12" t="s">
        <v>41</v>
      </c>
      <c r="E3349" s="12" t="s">
        <v>76</v>
      </c>
      <c r="F3349" s="12" t="s">
        <v>175</v>
      </c>
      <c r="G3349" s="12" t="s">
        <v>16</v>
      </c>
      <c r="H3349" s="12" t="s">
        <v>723</v>
      </c>
      <c r="I3349" s="12" t="s">
        <v>18</v>
      </c>
      <c r="J3349" s="12" t="s">
        <v>7302</v>
      </c>
      <c r="K3349" s="12" t="s">
        <v>6495</v>
      </c>
    </row>
    <row r="3350" customHeight="1" spans="1:11">
      <c r="A3350" s="13">
        <v>44437</v>
      </c>
      <c r="B3350" s="12" t="s">
        <v>7303</v>
      </c>
      <c r="C3350" s="12" t="s">
        <v>50</v>
      </c>
      <c r="D3350" s="12" t="s">
        <v>41</v>
      </c>
      <c r="E3350" s="12" t="s">
        <v>7304</v>
      </c>
      <c r="F3350" s="12" t="s">
        <v>175</v>
      </c>
      <c r="G3350" s="12" t="s">
        <v>26</v>
      </c>
      <c r="H3350" s="12" t="s">
        <v>726</v>
      </c>
      <c r="I3350" s="12" t="s">
        <v>18</v>
      </c>
      <c r="J3350" s="12" t="s">
        <v>7305</v>
      </c>
      <c r="K3350" s="12" t="s">
        <v>230</v>
      </c>
    </row>
    <row r="3351" customHeight="1" spans="1:11">
      <c r="A3351" s="13">
        <v>44437</v>
      </c>
      <c r="B3351" s="12" t="s">
        <v>7306</v>
      </c>
      <c r="C3351" s="12" t="s">
        <v>100</v>
      </c>
      <c r="D3351" s="12" t="s">
        <v>238</v>
      </c>
      <c r="E3351" s="12" t="s">
        <v>175</v>
      </c>
      <c r="F3351" s="12" t="s">
        <v>175</v>
      </c>
      <c r="G3351" s="12" t="s">
        <v>26</v>
      </c>
      <c r="H3351" s="12" t="s">
        <v>726</v>
      </c>
      <c r="I3351" s="12" t="s">
        <v>5475</v>
      </c>
      <c r="J3351" s="12" t="s">
        <v>7307</v>
      </c>
      <c r="K3351" s="12" t="s">
        <v>7308</v>
      </c>
    </row>
    <row r="3352" customHeight="1" spans="1:11">
      <c r="A3352" s="13">
        <v>44437</v>
      </c>
      <c r="B3352" s="12" t="s">
        <v>7309</v>
      </c>
      <c r="C3352" s="12" t="s">
        <v>1344</v>
      </c>
      <c r="D3352" s="12" t="s">
        <v>41</v>
      </c>
      <c r="E3352" s="12" t="s">
        <v>251</v>
      </c>
      <c r="F3352" s="12" t="s">
        <v>15</v>
      </c>
      <c r="G3352" s="12" t="s">
        <v>26</v>
      </c>
      <c r="H3352" s="12" t="s">
        <v>27</v>
      </c>
      <c r="I3352" s="12" t="s">
        <v>59</v>
      </c>
      <c r="J3352" s="12" t="s">
        <v>7310</v>
      </c>
      <c r="K3352" s="12" t="s">
        <v>6965</v>
      </c>
    </row>
    <row r="3353" customHeight="1" spans="1:11">
      <c r="A3353" s="13">
        <v>44437</v>
      </c>
      <c r="B3353" s="12" t="s">
        <v>7311</v>
      </c>
      <c r="C3353" s="12" t="s">
        <v>673</v>
      </c>
      <c r="D3353" s="12" t="s">
        <v>13</v>
      </c>
      <c r="F3353" s="12" t="s">
        <v>175</v>
      </c>
      <c r="G3353" s="12" t="s">
        <v>26</v>
      </c>
      <c r="H3353" s="12" t="s">
        <v>726</v>
      </c>
      <c r="I3353" s="12" t="s">
        <v>59</v>
      </c>
      <c r="J3353" s="12" t="s">
        <v>7312</v>
      </c>
      <c r="K3353" s="12" t="s">
        <v>7298</v>
      </c>
    </row>
    <row r="3354" customHeight="1" spans="1:11">
      <c r="A3354" s="13">
        <v>44438</v>
      </c>
      <c r="B3354" s="12" t="s">
        <v>7313</v>
      </c>
      <c r="C3354" s="12" t="s">
        <v>1149</v>
      </c>
      <c r="D3354" s="12" t="s">
        <v>13</v>
      </c>
      <c r="E3354" s="12" t="s">
        <v>76</v>
      </c>
      <c r="F3354" s="12" t="s">
        <v>15</v>
      </c>
      <c r="G3354" s="12" t="s">
        <v>26</v>
      </c>
      <c r="H3354" s="12" t="s">
        <v>27</v>
      </c>
      <c r="I3354" s="12" t="s">
        <v>5475</v>
      </c>
      <c r="J3354" s="12" t="s">
        <v>7314</v>
      </c>
      <c r="K3354" s="12" t="s">
        <v>7293</v>
      </c>
    </row>
    <row r="3355" customHeight="1" spans="1:11">
      <c r="A3355" s="13">
        <v>44438</v>
      </c>
      <c r="B3355" s="12" t="s">
        <v>7315</v>
      </c>
      <c r="C3355" s="12" t="s">
        <v>2310</v>
      </c>
      <c r="D3355" s="12" t="s">
        <v>13</v>
      </c>
      <c r="E3355" s="12" t="s">
        <v>23</v>
      </c>
      <c r="F3355" s="12" t="s">
        <v>175</v>
      </c>
      <c r="G3355" s="12" t="s">
        <v>26</v>
      </c>
      <c r="H3355" s="12" t="s">
        <v>726</v>
      </c>
      <c r="I3355" s="12" t="s">
        <v>5475</v>
      </c>
      <c r="J3355" s="12" t="s">
        <v>7316</v>
      </c>
      <c r="K3355" s="12" t="s">
        <v>230</v>
      </c>
    </row>
    <row r="3356" customHeight="1" spans="1:11">
      <c r="A3356" s="13">
        <v>44438</v>
      </c>
      <c r="B3356" s="12" t="s">
        <v>7317</v>
      </c>
      <c r="C3356" s="12" t="s">
        <v>1132</v>
      </c>
      <c r="D3356" s="12" t="s">
        <v>41</v>
      </c>
      <c r="E3356" s="12" t="s">
        <v>37</v>
      </c>
      <c r="F3356" s="12" t="s">
        <v>15</v>
      </c>
      <c r="G3356" s="12" t="s">
        <v>16</v>
      </c>
      <c r="H3356" s="12" t="s">
        <v>17</v>
      </c>
      <c r="I3356" s="12" t="s">
        <v>224</v>
      </c>
      <c r="J3356" s="12" t="s">
        <v>7318</v>
      </c>
      <c r="K3356" s="12" t="s">
        <v>7293</v>
      </c>
    </row>
    <row r="3357" customHeight="1" spans="1:11">
      <c r="A3357" s="13">
        <v>44438</v>
      </c>
      <c r="B3357" s="12" t="s">
        <v>7319</v>
      </c>
      <c r="C3357" s="12" t="s">
        <v>69</v>
      </c>
      <c r="D3357" s="12" t="s">
        <v>41</v>
      </c>
      <c r="E3357" s="12" t="s">
        <v>1705</v>
      </c>
      <c r="F3357" s="12" t="s">
        <v>175</v>
      </c>
      <c r="G3357" s="12" t="s">
        <v>16</v>
      </c>
      <c r="H3357" s="12" t="s">
        <v>723</v>
      </c>
      <c r="I3357" s="12" t="s">
        <v>18</v>
      </c>
      <c r="J3357" s="12" t="s">
        <v>7320</v>
      </c>
      <c r="K3357" s="12" t="s">
        <v>6495</v>
      </c>
    </row>
    <row r="3358" customHeight="1" spans="1:11">
      <c r="A3358" s="13">
        <v>44438</v>
      </c>
      <c r="B3358" s="12" t="s">
        <v>7321</v>
      </c>
      <c r="C3358" s="12" t="s">
        <v>50</v>
      </c>
      <c r="D3358" s="12" t="s">
        <v>41</v>
      </c>
      <c r="E3358" s="12" t="s">
        <v>175</v>
      </c>
      <c r="F3358" s="12" t="s">
        <v>175</v>
      </c>
      <c r="G3358" s="12" t="s">
        <v>26</v>
      </c>
      <c r="H3358" s="12" t="s">
        <v>726</v>
      </c>
      <c r="I3358" s="12" t="s">
        <v>18</v>
      </c>
      <c r="J3358" s="12" t="s">
        <v>7322</v>
      </c>
      <c r="K3358" s="12" t="s">
        <v>230</v>
      </c>
    </row>
    <row r="3359" customHeight="1" spans="1:11">
      <c r="A3359" s="13">
        <v>44438</v>
      </c>
      <c r="B3359" s="12" t="s">
        <v>4014</v>
      </c>
      <c r="C3359" s="12" t="s">
        <v>673</v>
      </c>
      <c r="D3359" s="12" t="s">
        <v>13</v>
      </c>
      <c r="E3359" s="12" t="s">
        <v>175</v>
      </c>
      <c r="F3359" s="12" t="s">
        <v>175</v>
      </c>
      <c r="G3359" s="12" t="s">
        <v>26</v>
      </c>
      <c r="H3359" s="12" t="s">
        <v>726</v>
      </c>
      <c r="I3359" s="12" t="s">
        <v>18</v>
      </c>
      <c r="J3359" s="12" t="s">
        <v>7323</v>
      </c>
      <c r="K3359" s="12" t="s">
        <v>7324</v>
      </c>
    </row>
    <row r="3360" customHeight="1" spans="1:11">
      <c r="A3360" s="13">
        <v>44438</v>
      </c>
      <c r="B3360" s="12" t="s">
        <v>7325</v>
      </c>
      <c r="C3360" s="12" t="s">
        <v>66</v>
      </c>
      <c r="D3360" s="12" t="s">
        <v>41</v>
      </c>
      <c r="E3360" s="12" t="s">
        <v>175</v>
      </c>
      <c r="F3360" s="12" t="s">
        <v>15</v>
      </c>
      <c r="G3360" s="12" t="s">
        <v>101</v>
      </c>
      <c r="H3360" s="12" t="s">
        <v>101</v>
      </c>
      <c r="I3360" s="12" t="s">
        <v>59</v>
      </c>
      <c r="J3360" s="12" t="s">
        <v>7326</v>
      </c>
      <c r="K3360" s="12" t="s">
        <v>230</v>
      </c>
    </row>
    <row r="3361" customHeight="1" spans="1:11">
      <c r="A3361" s="13">
        <v>44438</v>
      </c>
      <c r="B3361" s="12" t="s">
        <v>7327</v>
      </c>
      <c r="C3361" s="12" t="s">
        <v>368</v>
      </c>
      <c r="D3361" s="12" t="s">
        <v>13</v>
      </c>
      <c r="E3361" s="12" t="s">
        <v>175</v>
      </c>
      <c r="F3361" s="12" t="s">
        <v>175</v>
      </c>
      <c r="G3361" s="12" t="s">
        <v>16</v>
      </c>
      <c r="H3361" s="12" t="s">
        <v>723</v>
      </c>
      <c r="I3361" s="12" t="s">
        <v>59</v>
      </c>
      <c r="J3361" s="12" t="s">
        <v>7328</v>
      </c>
      <c r="K3361" s="12" t="s">
        <v>7308</v>
      </c>
    </row>
    <row r="3362" customHeight="1" spans="1:11">
      <c r="A3362" s="13">
        <v>44438</v>
      </c>
      <c r="B3362" s="12" t="s">
        <v>7329</v>
      </c>
      <c r="C3362" s="12" t="s">
        <v>118</v>
      </c>
      <c r="D3362" s="12" t="s">
        <v>13</v>
      </c>
      <c r="E3362" s="12" t="s">
        <v>23</v>
      </c>
      <c r="F3362" s="12" t="s">
        <v>15</v>
      </c>
      <c r="G3362" s="12" t="s">
        <v>16</v>
      </c>
      <c r="H3362" s="12" t="s">
        <v>17</v>
      </c>
      <c r="I3362" s="12" t="s">
        <v>59</v>
      </c>
      <c r="J3362" s="12" t="s">
        <v>7330</v>
      </c>
      <c r="K3362" s="12" t="s">
        <v>230</v>
      </c>
    </row>
    <row r="3363" customHeight="1" spans="1:11">
      <c r="A3363" s="13">
        <v>44438</v>
      </c>
      <c r="B3363" s="12" t="s">
        <v>7331</v>
      </c>
      <c r="C3363" s="12" t="s">
        <v>1870</v>
      </c>
      <c r="D3363" s="12" t="s">
        <v>13</v>
      </c>
      <c r="E3363" s="12" t="s">
        <v>23</v>
      </c>
      <c r="F3363" s="12" t="s">
        <v>15</v>
      </c>
      <c r="G3363" s="12" t="s">
        <v>26</v>
      </c>
      <c r="H3363" s="12" t="s">
        <v>27</v>
      </c>
      <c r="I3363" s="12" t="s">
        <v>34</v>
      </c>
      <c r="J3363" s="12" t="s">
        <v>7332</v>
      </c>
      <c r="K3363" s="12" t="s">
        <v>3941</v>
      </c>
    </row>
    <row r="3364" customHeight="1" spans="1:11">
      <c r="A3364" s="13">
        <v>44438</v>
      </c>
      <c r="B3364" s="12" t="s">
        <v>7333</v>
      </c>
      <c r="C3364" s="12" t="s">
        <v>109</v>
      </c>
      <c r="D3364" s="12" t="s">
        <v>13</v>
      </c>
      <c r="E3364" s="12" t="s">
        <v>288</v>
      </c>
      <c r="F3364" s="12" t="s">
        <v>175</v>
      </c>
      <c r="G3364" s="12" t="s">
        <v>26</v>
      </c>
      <c r="H3364" s="12" t="s">
        <v>726</v>
      </c>
      <c r="I3364" s="12" t="s">
        <v>34</v>
      </c>
      <c r="J3364" s="12" t="s">
        <v>7334</v>
      </c>
      <c r="K3364" s="12" t="s">
        <v>5846</v>
      </c>
    </row>
    <row r="3365" customHeight="1" spans="1:11">
      <c r="A3365" s="13">
        <v>44438</v>
      </c>
      <c r="B3365" s="12" t="s">
        <v>7335</v>
      </c>
      <c r="C3365" s="12" t="s">
        <v>2310</v>
      </c>
      <c r="D3365" s="12" t="s">
        <v>13</v>
      </c>
      <c r="E3365" s="12" t="s">
        <v>23</v>
      </c>
      <c r="F3365" s="12" t="s">
        <v>15</v>
      </c>
      <c r="G3365" s="12" t="s">
        <v>101</v>
      </c>
      <c r="H3365" s="12" t="s">
        <v>101</v>
      </c>
      <c r="I3365" s="12" t="s">
        <v>34</v>
      </c>
      <c r="J3365" s="12" t="s">
        <v>7336</v>
      </c>
      <c r="K3365" s="12" t="s">
        <v>7337</v>
      </c>
    </row>
    <row r="3366" customHeight="1" spans="1:11">
      <c r="A3366" s="13">
        <v>44438</v>
      </c>
      <c r="B3366" s="12" t="s">
        <v>7338</v>
      </c>
      <c r="C3366" s="12" t="s">
        <v>109</v>
      </c>
      <c r="D3366" s="12" t="s">
        <v>13</v>
      </c>
      <c r="E3366" s="12" t="s">
        <v>175</v>
      </c>
      <c r="F3366" s="12" t="s">
        <v>175</v>
      </c>
      <c r="G3366" s="12" t="s">
        <v>16</v>
      </c>
      <c r="H3366" s="12" t="s">
        <v>723</v>
      </c>
      <c r="I3366" s="12" t="s">
        <v>18</v>
      </c>
      <c r="J3366" s="12" t="s">
        <v>7339</v>
      </c>
      <c r="K3366" s="12" t="s">
        <v>6871</v>
      </c>
    </row>
    <row r="3367" customHeight="1" spans="1:10">
      <c r="A3367" s="13">
        <v>44438</v>
      </c>
      <c r="B3367" s="12" t="s">
        <v>7340</v>
      </c>
      <c r="C3367" s="12" t="s">
        <v>50</v>
      </c>
      <c r="D3367" s="12" t="s">
        <v>41</v>
      </c>
      <c r="E3367" s="12" t="s">
        <v>15</v>
      </c>
      <c r="F3367" s="12" t="s">
        <v>15</v>
      </c>
      <c r="G3367" s="12" t="s">
        <v>26</v>
      </c>
      <c r="H3367" s="12" t="s">
        <v>27</v>
      </c>
      <c r="I3367" s="12" t="s">
        <v>224</v>
      </c>
      <c r="J3367" s="12" t="s">
        <v>728</v>
      </c>
    </row>
    <row r="3368" customHeight="1" spans="1:11">
      <c r="A3368" s="13">
        <v>44439</v>
      </c>
      <c r="B3368" s="12" t="s">
        <v>7341</v>
      </c>
      <c r="C3368" s="12" t="s">
        <v>148</v>
      </c>
      <c r="D3368" s="12" t="s">
        <v>41</v>
      </c>
      <c r="E3368" s="12" t="s">
        <v>548</v>
      </c>
      <c r="F3368" s="12" t="s">
        <v>15</v>
      </c>
      <c r="G3368" s="12" t="s">
        <v>16</v>
      </c>
      <c r="H3368" s="12" t="s">
        <v>17</v>
      </c>
      <c r="I3368" s="12" t="s">
        <v>18</v>
      </c>
      <c r="J3368" s="12" t="s">
        <v>7342</v>
      </c>
      <c r="K3368" s="12" t="s">
        <v>7204</v>
      </c>
    </row>
    <row r="3369" customHeight="1" spans="1:11">
      <c r="A3369" s="13">
        <v>44439</v>
      </c>
      <c r="B3369" s="12" t="s">
        <v>7343</v>
      </c>
      <c r="C3369" s="12" t="s">
        <v>58</v>
      </c>
      <c r="D3369" s="12" t="s">
        <v>13</v>
      </c>
      <c r="E3369" s="12" t="s">
        <v>175</v>
      </c>
      <c r="F3369" s="12" t="s">
        <v>175</v>
      </c>
      <c r="G3369" s="12" t="s">
        <v>16</v>
      </c>
      <c r="H3369" s="12" t="s">
        <v>723</v>
      </c>
      <c r="I3369" s="12" t="s">
        <v>5475</v>
      </c>
      <c r="J3369" s="12" t="s">
        <v>7344</v>
      </c>
      <c r="K3369" s="12" t="s">
        <v>6634</v>
      </c>
    </row>
    <row r="3370" customHeight="1" spans="1:11">
      <c r="A3370" s="13">
        <v>44439</v>
      </c>
      <c r="B3370" s="12" t="s">
        <v>7345</v>
      </c>
      <c r="C3370" s="12" t="s">
        <v>1160</v>
      </c>
      <c r="D3370" s="12" t="s">
        <v>13</v>
      </c>
      <c r="E3370" s="12" t="s">
        <v>23</v>
      </c>
      <c r="F3370" s="12" t="s">
        <v>15</v>
      </c>
      <c r="G3370" s="12" t="s">
        <v>26</v>
      </c>
      <c r="H3370" s="12" t="s">
        <v>27</v>
      </c>
      <c r="I3370" s="12" t="s">
        <v>5475</v>
      </c>
      <c r="J3370" s="12" t="s">
        <v>7346</v>
      </c>
      <c r="K3370" s="12" t="s">
        <v>7204</v>
      </c>
    </row>
    <row r="3371" customHeight="1" spans="1:11">
      <c r="A3371" s="13">
        <v>44439</v>
      </c>
      <c r="B3371" s="12" t="s">
        <v>7347</v>
      </c>
      <c r="C3371" s="12" t="s">
        <v>118</v>
      </c>
      <c r="D3371" s="12" t="s">
        <v>41</v>
      </c>
      <c r="E3371" s="12" t="s">
        <v>175</v>
      </c>
      <c r="F3371" s="12" t="s">
        <v>175</v>
      </c>
      <c r="G3371" s="12" t="s">
        <v>101</v>
      </c>
      <c r="H3371" s="12" t="s">
        <v>101</v>
      </c>
      <c r="I3371" s="12" t="s">
        <v>47</v>
      </c>
      <c r="J3371" s="12" t="s">
        <v>7348</v>
      </c>
      <c r="K3371" s="12" t="s">
        <v>7349</v>
      </c>
    </row>
    <row r="3372" customHeight="1" spans="1:11">
      <c r="A3372" s="13">
        <v>44439</v>
      </c>
      <c r="B3372" s="12" t="s">
        <v>7350</v>
      </c>
      <c r="C3372" s="12" t="s">
        <v>118</v>
      </c>
      <c r="D3372" s="12" t="s">
        <v>41</v>
      </c>
      <c r="E3372" s="12" t="s">
        <v>23</v>
      </c>
      <c r="F3372" s="12" t="s">
        <v>15</v>
      </c>
      <c r="G3372" s="12" t="s">
        <v>26</v>
      </c>
      <c r="H3372" s="12" t="s">
        <v>27</v>
      </c>
      <c r="I3372" s="12" t="s">
        <v>47</v>
      </c>
      <c r="J3372" s="12" t="s">
        <v>7351</v>
      </c>
      <c r="K3372" s="12" t="s">
        <v>4173</v>
      </c>
    </row>
    <row r="3373" customHeight="1" spans="1:11">
      <c r="A3373" s="13">
        <v>44439</v>
      </c>
      <c r="B3373" s="12" t="s">
        <v>7352</v>
      </c>
      <c r="C3373" s="12" t="s">
        <v>58</v>
      </c>
      <c r="D3373" s="12" t="s">
        <v>13</v>
      </c>
      <c r="E3373" s="12" t="s">
        <v>23</v>
      </c>
      <c r="F3373" s="12" t="s">
        <v>15</v>
      </c>
      <c r="G3373" s="12" t="s">
        <v>26</v>
      </c>
      <c r="H3373" s="12" t="s">
        <v>27</v>
      </c>
      <c r="I3373" s="12" t="s">
        <v>47</v>
      </c>
      <c r="J3373" s="12" t="s">
        <v>7353</v>
      </c>
      <c r="K3373" s="12" t="s">
        <v>7354</v>
      </c>
    </row>
    <row r="3374" customHeight="1" spans="1:11">
      <c r="A3374" s="13">
        <v>44439</v>
      </c>
      <c r="B3374" s="12" t="s">
        <v>7355</v>
      </c>
      <c r="C3374" s="12" t="s">
        <v>2782</v>
      </c>
      <c r="D3374" s="12" t="s">
        <v>13</v>
      </c>
      <c r="E3374" s="12" t="s">
        <v>175</v>
      </c>
      <c r="F3374" s="12" t="s">
        <v>175</v>
      </c>
      <c r="G3374" s="12" t="s">
        <v>26</v>
      </c>
      <c r="H3374" s="12" t="s">
        <v>726</v>
      </c>
      <c r="I3374" s="12" t="s">
        <v>47</v>
      </c>
      <c r="J3374" s="12" t="s">
        <v>7356</v>
      </c>
      <c r="K3374" s="12" t="s">
        <v>7357</v>
      </c>
    </row>
    <row r="3375" customHeight="1" spans="1:11">
      <c r="A3375" s="13">
        <v>44440</v>
      </c>
      <c r="B3375" s="12" t="s">
        <v>7358</v>
      </c>
      <c r="C3375" s="12" t="s">
        <v>118</v>
      </c>
      <c r="D3375" s="12" t="s">
        <v>41</v>
      </c>
      <c r="E3375" s="12" t="s">
        <v>15</v>
      </c>
      <c r="F3375" s="12" t="s">
        <v>15</v>
      </c>
      <c r="G3375" s="12" t="s">
        <v>26</v>
      </c>
      <c r="H3375" s="12" t="s">
        <v>27</v>
      </c>
      <c r="I3375" s="12" t="s">
        <v>47</v>
      </c>
      <c r="J3375" s="12" t="s">
        <v>7359</v>
      </c>
      <c r="K3375" s="12" t="s">
        <v>178</v>
      </c>
    </row>
    <row r="3376" customHeight="1" spans="1:11">
      <c r="A3376" s="13">
        <v>44440</v>
      </c>
      <c r="B3376" s="12" t="s">
        <v>7360</v>
      </c>
      <c r="C3376" s="12" t="s">
        <v>1180</v>
      </c>
      <c r="D3376" s="12" t="s">
        <v>13</v>
      </c>
      <c r="E3376" s="12" t="s">
        <v>15</v>
      </c>
      <c r="F3376" s="12" t="s">
        <v>15</v>
      </c>
      <c r="G3376" s="12" t="s">
        <v>101</v>
      </c>
      <c r="H3376" s="12" t="s">
        <v>101</v>
      </c>
      <c r="I3376" s="12" t="s">
        <v>47</v>
      </c>
      <c r="J3376" s="12" t="s">
        <v>7361</v>
      </c>
      <c r="K3376" s="12" t="s">
        <v>7362</v>
      </c>
    </row>
    <row r="3377" customHeight="1" spans="1:10">
      <c r="A3377" s="13">
        <v>44440</v>
      </c>
      <c r="B3377" s="12" t="s">
        <v>7363</v>
      </c>
      <c r="C3377" s="12" t="s">
        <v>109</v>
      </c>
      <c r="D3377" s="12" t="s">
        <v>13</v>
      </c>
      <c r="E3377" s="12" t="s">
        <v>175</v>
      </c>
      <c r="F3377" s="12" t="s">
        <v>175</v>
      </c>
      <c r="G3377" s="12" t="s">
        <v>101</v>
      </c>
      <c r="H3377" s="12" t="s">
        <v>101</v>
      </c>
      <c r="I3377" s="12" t="s">
        <v>47</v>
      </c>
      <c r="J3377" s="12" t="s">
        <v>7364</v>
      </c>
    </row>
    <row r="3378" customHeight="1" spans="1:11">
      <c r="A3378" s="13">
        <v>44440</v>
      </c>
      <c r="B3378" s="12" t="s">
        <v>7365</v>
      </c>
      <c r="C3378" s="12" t="s">
        <v>4722</v>
      </c>
      <c r="D3378" s="12" t="s">
        <v>13</v>
      </c>
      <c r="E3378" s="12" t="s">
        <v>175</v>
      </c>
      <c r="F3378" s="12" t="s">
        <v>175</v>
      </c>
      <c r="G3378" s="12" t="s">
        <v>26</v>
      </c>
      <c r="H3378" s="12" t="s">
        <v>726</v>
      </c>
      <c r="I3378" s="12" t="s">
        <v>224</v>
      </c>
      <c r="J3378" s="12" t="s">
        <v>7366</v>
      </c>
      <c r="K3378" s="12" t="s">
        <v>38</v>
      </c>
    </row>
    <row r="3379" customHeight="1" spans="1:11">
      <c r="A3379" s="13">
        <v>44440</v>
      </c>
      <c r="B3379" s="12" t="s">
        <v>7367</v>
      </c>
      <c r="C3379" s="12" t="s">
        <v>148</v>
      </c>
      <c r="D3379" s="12" t="s">
        <v>41</v>
      </c>
      <c r="E3379" s="12" t="s">
        <v>175</v>
      </c>
      <c r="F3379" s="12" t="s">
        <v>175</v>
      </c>
      <c r="G3379" s="12" t="s">
        <v>26</v>
      </c>
      <c r="H3379" s="12" t="s">
        <v>726</v>
      </c>
      <c r="I3379" s="12" t="s">
        <v>224</v>
      </c>
      <c r="J3379" s="12" t="s">
        <v>7368</v>
      </c>
      <c r="K3379" s="12" t="s">
        <v>3041</v>
      </c>
    </row>
    <row r="3380" customHeight="1" spans="1:11">
      <c r="A3380" s="13">
        <v>44440</v>
      </c>
      <c r="B3380" s="12" t="s">
        <v>7369</v>
      </c>
      <c r="C3380" s="12" t="s">
        <v>109</v>
      </c>
      <c r="D3380" s="12" t="s">
        <v>13</v>
      </c>
      <c r="E3380" s="12" t="s">
        <v>15</v>
      </c>
      <c r="F3380" s="12" t="s">
        <v>15</v>
      </c>
      <c r="G3380" s="12" t="s">
        <v>26</v>
      </c>
      <c r="H3380" s="12" t="s">
        <v>27</v>
      </c>
      <c r="I3380" s="12" t="s">
        <v>224</v>
      </c>
      <c r="J3380" s="12" t="s">
        <v>7370</v>
      </c>
      <c r="K3380" s="12" t="s">
        <v>7371</v>
      </c>
    </row>
    <row r="3381" customHeight="1" spans="1:11">
      <c r="A3381" s="13">
        <v>44440</v>
      </c>
      <c r="B3381" s="12" t="s">
        <v>7372</v>
      </c>
      <c r="C3381" s="12" t="s">
        <v>109</v>
      </c>
      <c r="D3381" s="12" t="s">
        <v>13</v>
      </c>
      <c r="E3381" s="12" t="s">
        <v>15</v>
      </c>
      <c r="F3381" s="12" t="s">
        <v>15</v>
      </c>
      <c r="G3381" s="12" t="s">
        <v>26</v>
      </c>
      <c r="H3381" s="12" t="s">
        <v>27</v>
      </c>
      <c r="I3381" s="12" t="s">
        <v>34</v>
      </c>
      <c r="J3381" s="12" t="s">
        <v>7373</v>
      </c>
      <c r="K3381" s="12" t="s">
        <v>7374</v>
      </c>
    </row>
    <row r="3382" customHeight="1" spans="1:11">
      <c r="A3382" s="13">
        <v>44440</v>
      </c>
      <c r="B3382" s="12" t="s">
        <v>7375</v>
      </c>
      <c r="C3382" s="12" t="s">
        <v>66</v>
      </c>
      <c r="D3382" s="12" t="s">
        <v>41</v>
      </c>
      <c r="E3382" s="12" t="s">
        <v>15</v>
      </c>
      <c r="F3382" s="12" t="s">
        <v>15</v>
      </c>
      <c r="G3382" s="12" t="s">
        <v>26</v>
      </c>
      <c r="H3382" s="12" t="s">
        <v>27</v>
      </c>
      <c r="I3382" s="12" t="s">
        <v>34</v>
      </c>
      <c r="J3382" s="12" t="s">
        <v>7376</v>
      </c>
      <c r="K3382" s="12" t="s">
        <v>7377</v>
      </c>
    </row>
    <row r="3383" customHeight="1" spans="1:11">
      <c r="A3383" s="13">
        <v>44440</v>
      </c>
      <c r="B3383" s="12" t="s">
        <v>7378</v>
      </c>
      <c r="C3383" s="12" t="s">
        <v>50</v>
      </c>
      <c r="D3383" s="12" t="s">
        <v>41</v>
      </c>
      <c r="E3383" s="12" t="s">
        <v>15</v>
      </c>
      <c r="F3383" s="12" t="s">
        <v>15</v>
      </c>
      <c r="G3383" s="12" t="s">
        <v>101</v>
      </c>
      <c r="H3383" s="12" t="s">
        <v>101</v>
      </c>
      <c r="I3383" s="12" t="s">
        <v>34</v>
      </c>
      <c r="J3383" s="12" t="s">
        <v>7379</v>
      </c>
      <c r="K3383" s="12" t="s">
        <v>3540</v>
      </c>
    </row>
    <row r="3384" customHeight="1" spans="1:11">
      <c r="A3384" s="13">
        <v>44440</v>
      </c>
      <c r="B3384" s="12" t="s">
        <v>7380</v>
      </c>
      <c r="C3384" s="12" t="s">
        <v>1180</v>
      </c>
      <c r="D3384" s="12" t="s">
        <v>13</v>
      </c>
      <c r="E3384" s="12" t="s">
        <v>15</v>
      </c>
      <c r="F3384" s="12" t="s">
        <v>15</v>
      </c>
      <c r="G3384" s="12" t="s">
        <v>26</v>
      </c>
      <c r="H3384" s="12" t="s">
        <v>27</v>
      </c>
      <c r="I3384" s="12" t="s">
        <v>34</v>
      </c>
      <c r="J3384" s="12" t="s">
        <v>7381</v>
      </c>
      <c r="K3384" s="12" t="s">
        <v>7382</v>
      </c>
    </row>
    <row r="3385" customHeight="1" spans="1:11">
      <c r="A3385" s="13">
        <v>44440</v>
      </c>
      <c r="B3385" s="12" t="s">
        <v>7383</v>
      </c>
      <c r="C3385" s="12" t="s">
        <v>4722</v>
      </c>
      <c r="D3385" s="12" t="s">
        <v>13</v>
      </c>
      <c r="E3385" s="12" t="s">
        <v>175</v>
      </c>
      <c r="F3385" s="12" t="s">
        <v>175</v>
      </c>
      <c r="G3385" s="12" t="s">
        <v>26</v>
      </c>
      <c r="H3385" s="12" t="s">
        <v>726</v>
      </c>
      <c r="I3385" s="12" t="s">
        <v>34</v>
      </c>
      <c r="J3385" s="12" t="s">
        <v>7384</v>
      </c>
      <c r="K3385" s="12" t="s">
        <v>7385</v>
      </c>
    </row>
    <row r="3386" customHeight="1" spans="1:11">
      <c r="A3386" s="13">
        <v>44440</v>
      </c>
      <c r="B3386" s="12" t="s">
        <v>7386</v>
      </c>
      <c r="C3386" s="12" t="s">
        <v>1180</v>
      </c>
      <c r="D3386" s="12" t="s">
        <v>13</v>
      </c>
      <c r="E3386" s="12" t="s">
        <v>175</v>
      </c>
      <c r="F3386" s="12" t="s">
        <v>175</v>
      </c>
      <c r="G3386" s="12" t="s">
        <v>26</v>
      </c>
      <c r="H3386" s="12" t="s">
        <v>726</v>
      </c>
      <c r="I3386" s="12" t="s">
        <v>34</v>
      </c>
      <c r="J3386" s="12" t="s">
        <v>7373</v>
      </c>
      <c r="K3386" s="12" t="s">
        <v>7373</v>
      </c>
    </row>
    <row r="3387" customHeight="1" spans="1:11">
      <c r="A3387" s="13">
        <v>44440</v>
      </c>
      <c r="B3387" s="12" t="s">
        <v>7387</v>
      </c>
      <c r="C3387" s="12" t="s">
        <v>118</v>
      </c>
      <c r="D3387" s="12" t="s">
        <v>41</v>
      </c>
      <c r="E3387" s="12" t="s">
        <v>288</v>
      </c>
      <c r="F3387" s="12" t="s">
        <v>15</v>
      </c>
      <c r="G3387" s="12" t="s">
        <v>16</v>
      </c>
      <c r="H3387" s="12" t="s">
        <v>17</v>
      </c>
      <c r="I3387" s="12" t="s">
        <v>18</v>
      </c>
      <c r="J3387" s="12" t="s">
        <v>7388</v>
      </c>
      <c r="K3387" s="12" t="s">
        <v>7389</v>
      </c>
    </row>
    <row r="3388" customHeight="1" spans="1:11">
      <c r="A3388" s="13">
        <v>44440</v>
      </c>
      <c r="B3388" s="12" t="s">
        <v>7390</v>
      </c>
      <c r="C3388" s="12" t="s">
        <v>1209</v>
      </c>
      <c r="D3388" s="12" t="s">
        <v>13</v>
      </c>
      <c r="E3388" s="12" t="s">
        <v>15</v>
      </c>
      <c r="F3388" s="12" t="s">
        <v>15</v>
      </c>
      <c r="G3388" s="12" t="s">
        <v>101</v>
      </c>
      <c r="H3388" s="12" t="s">
        <v>101</v>
      </c>
      <c r="I3388" s="12" t="s">
        <v>18</v>
      </c>
      <c r="J3388" s="12" t="s">
        <v>7391</v>
      </c>
      <c r="K3388" s="12" t="s">
        <v>6634</v>
      </c>
    </row>
    <row r="3389" customHeight="1" spans="1:11">
      <c r="A3389" s="13">
        <v>44440</v>
      </c>
      <c r="B3389" s="12" t="s">
        <v>7392</v>
      </c>
      <c r="C3389" s="12" t="s">
        <v>2310</v>
      </c>
      <c r="D3389" s="12" t="s">
        <v>13</v>
      </c>
      <c r="E3389" s="12" t="s">
        <v>15</v>
      </c>
      <c r="F3389" s="12" t="s">
        <v>15</v>
      </c>
      <c r="G3389" s="12" t="s">
        <v>26</v>
      </c>
      <c r="H3389" s="12" t="s">
        <v>27</v>
      </c>
      <c r="I3389" s="12" t="s">
        <v>18</v>
      </c>
      <c r="J3389" s="12" t="s">
        <v>7393</v>
      </c>
      <c r="K3389" s="12" t="s">
        <v>3896</v>
      </c>
    </row>
    <row r="3390" customHeight="1" spans="1:11">
      <c r="A3390" s="13">
        <v>44440</v>
      </c>
      <c r="B3390" s="12" t="s">
        <v>7394</v>
      </c>
      <c r="C3390" s="12" t="s">
        <v>4722</v>
      </c>
      <c r="D3390" s="12" t="s">
        <v>13</v>
      </c>
      <c r="E3390" s="12" t="s">
        <v>15</v>
      </c>
      <c r="F3390" s="12" t="s">
        <v>15</v>
      </c>
      <c r="G3390" s="12" t="s">
        <v>26</v>
      </c>
      <c r="H3390" s="12" t="s">
        <v>27</v>
      </c>
      <c r="I3390" s="12" t="s">
        <v>18</v>
      </c>
      <c r="J3390" s="12" t="s">
        <v>7395</v>
      </c>
      <c r="K3390" s="12" t="s">
        <v>7396</v>
      </c>
    </row>
    <row r="3391" customHeight="1" spans="1:11">
      <c r="A3391" s="13">
        <v>44440</v>
      </c>
      <c r="B3391" s="12" t="s">
        <v>7397</v>
      </c>
      <c r="C3391" s="12" t="s">
        <v>100</v>
      </c>
      <c r="D3391" s="12" t="s">
        <v>41</v>
      </c>
      <c r="E3391" s="12" t="s">
        <v>548</v>
      </c>
      <c r="F3391" s="12" t="s">
        <v>15</v>
      </c>
      <c r="G3391" s="12" t="s">
        <v>101</v>
      </c>
      <c r="H3391" s="12" t="s">
        <v>101</v>
      </c>
      <c r="I3391" s="12" t="s">
        <v>18</v>
      </c>
      <c r="J3391" s="12" t="s">
        <v>7398</v>
      </c>
      <c r="K3391" s="12" t="s">
        <v>7399</v>
      </c>
    </row>
    <row r="3392" customHeight="1" spans="1:11">
      <c r="A3392" s="13">
        <v>44440</v>
      </c>
      <c r="B3392" s="12" t="s">
        <v>7400</v>
      </c>
      <c r="C3392" s="12" t="s">
        <v>148</v>
      </c>
      <c r="D3392" s="12" t="s">
        <v>41</v>
      </c>
      <c r="E3392" s="12" t="s">
        <v>15</v>
      </c>
      <c r="F3392" s="12" t="s">
        <v>15</v>
      </c>
      <c r="G3392" s="12" t="s">
        <v>16</v>
      </c>
      <c r="H3392" s="12" t="s">
        <v>17</v>
      </c>
      <c r="I3392" s="12" t="s">
        <v>5475</v>
      </c>
      <c r="J3392" s="12" t="s">
        <v>7401</v>
      </c>
      <c r="K3392" s="12" t="s">
        <v>7402</v>
      </c>
    </row>
    <row r="3393" customHeight="1" spans="1:11">
      <c r="A3393" s="13">
        <v>44440</v>
      </c>
      <c r="B3393" s="12" t="s">
        <v>7403</v>
      </c>
      <c r="C3393" s="12" t="s">
        <v>118</v>
      </c>
      <c r="D3393" s="12" t="s">
        <v>41</v>
      </c>
      <c r="E3393" s="12" t="s">
        <v>15</v>
      </c>
      <c r="F3393" s="12" t="s">
        <v>15</v>
      </c>
      <c r="G3393" s="12" t="s">
        <v>26</v>
      </c>
      <c r="H3393" s="12" t="s">
        <v>27</v>
      </c>
      <c r="I3393" s="12" t="s">
        <v>5475</v>
      </c>
      <c r="J3393" s="12" t="s">
        <v>7404</v>
      </c>
      <c r="K3393" s="12" t="s">
        <v>5808</v>
      </c>
    </row>
    <row r="3394" customHeight="1" spans="1:11">
      <c r="A3394" s="13">
        <v>44440</v>
      </c>
      <c r="B3394" s="12" t="s">
        <v>7405</v>
      </c>
      <c r="C3394" s="12" t="s">
        <v>1160</v>
      </c>
      <c r="D3394" s="12" t="s">
        <v>13</v>
      </c>
      <c r="E3394" s="12" t="s">
        <v>15</v>
      </c>
      <c r="F3394" s="12" t="s">
        <v>15</v>
      </c>
      <c r="G3394" s="12" t="s">
        <v>26</v>
      </c>
      <c r="H3394" s="12" t="s">
        <v>27</v>
      </c>
      <c r="I3394" s="12" t="s">
        <v>5475</v>
      </c>
      <c r="J3394" s="12" t="s">
        <v>7406</v>
      </c>
      <c r="K3394" s="12" t="s">
        <v>7204</v>
      </c>
    </row>
    <row r="3395" customHeight="1" spans="1:11">
      <c r="A3395" s="13">
        <v>44441</v>
      </c>
      <c r="B3395" s="12" t="s">
        <v>7407</v>
      </c>
      <c r="C3395" s="12" t="s">
        <v>4722</v>
      </c>
      <c r="D3395" s="12" t="s">
        <v>13</v>
      </c>
      <c r="E3395" s="12" t="s">
        <v>390</v>
      </c>
      <c r="F3395" s="12" t="s">
        <v>15</v>
      </c>
      <c r="G3395" s="12" t="s">
        <v>101</v>
      </c>
      <c r="H3395" s="12" t="s">
        <v>101</v>
      </c>
      <c r="I3395" s="12" t="s">
        <v>47</v>
      </c>
      <c r="J3395" s="12" t="s">
        <v>7408</v>
      </c>
      <c r="K3395" s="12" t="s">
        <v>3229</v>
      </c>
    </row>
    <row r="3396" customHeight="1" spans="1:11">
      <c r="A3396" s="13">
        <v>44441</v>
      </c>
      <c r="B3396" s="12" t="s">
        <v>7409</v>
      </c>
      <c r="C3396" s="12" t="s">
        <v>4722</v>
      </c>
      <c r="D3396" s="12" t="s">
        <v>13</v>
      </c>
      <c r="E3396" s="12" t="s">
        <v>175</v>
      </c>
      <c r="F3396" s="12" t="s">
        <v>175</v>
      </c>
      <c r="G3396" s="12" t="s">
        <v>16</v>
      </c>
      <c r="H3396" s="12" t="s">
        <v>723</v>
      </c>
      <c r="I3396" s="12" t="s">
        <v>59</v>
      </c>
      <c r="J3396" s="12" t="s">
        <v>7410</v>
      </c>
      <c r="K3396" s="12" t="s">
        <v>7411</v>
      </c>
    </row>
    <row r="3397" customHeight="1" spans="1:11">
      <c r="A3397" s="13">
        <v>44441</v>
      </c>
      <c r="B3397" s="12" t="s">
        <v>7412</v>
      </c>
      <c r="C3397" s="12" t="s">
        <v>66</v>
      </c>
      <c r="D3397" s="12" t="s">
        <v>41</v>
      </c>
      <c r="E3397" s="12" t="s">
        <v>23</v>
      </c>
      <c r="F3397" s="12" t="s">
        <v>15</v>
      </c>
      <c r="G3397" s="12" t="s">
        <v>26</v>
      </c>
      <c r="H3397" s="12" t="s">
        <v>27</v>
      </c>
      <c r="I3397" s="12" t="s">
        <v>59</v>
      </c>
      <c r="J3397" s="12" t="s">
        <v>7413</v>
      </c>
      <c r="K3397" s="12" t="s">
        <v>7414</v>
      </c>
    </row>
    <row r="3398" customHeight="1" spans="1:11">
      <c r="A3398" s="13">
        <v>44441</v>
      </c>
      <c r="B3398" s="12" t="s">
        <v>7415</v>
      </c>
      <c r="C3398" s="12" t="s">
        <v>148</v>
      </c>
      <c r="D3398" s="12" t="s">
        <v>41</v>
      </c>
      <c r="E3398" s="12" t="s">
        <v>3054</v>
      </c>
      <c r="F3398" s="12" t="s">
        <v>175</v>
      </c>
      <c r="G3398" s="12" t="s">
        <v>26</v>
      </c>
      <c r="H3398" s="12" t="s">
        <v>726</v>
      </c>
      <c r="I3398" s="12" t="s">
        <v>18</v>
      </c>
      <c r="J3398" s="12" t="s">
        <v>7416</v>
      </c>
      <c r="K3398" s="12" t="s">
        <v>7417</v>
      </c>
    </row>
    <row r="3399" customHeight="1" spans="1:11">
      <c r="A3399" s="13">
        <v>44441</v>
      </c>
      <c r="B3399" s="12" t="s">
        <v>7418</v>
      </c>
      <c r="C3399" s="12" t="s">
        <v>368</v>
      </c>
      <c r="D3399" s="12" t="s">
        <v>13</v>
      </c>
      <c r="E3399" s="12" t="s">
        <v>15</v>
      </c>
      <c r="F3399" s="12" t="s">
        <v>15</v>
      </c>
      <c r="G3399" s="12" t="s">
        <v>101</v>
      </c>
      <c r="H3399" s="12" t="s">
        <v>101</v>
      </c>
      <c r="I3399" s="12" t="s">
        <v>18</v>
      </c>
      <c r="J3399" s="12" t="s">
        <v>6772</v>
      </c>
      <c r="K3399" s="12" t="s">
        <v>6817</v>
      </c>
    </row>
    <row r="3400" customHeight="1" spans="1:11">
      <c r="A3400" s="13">
        <v>44442</v>
      </c>
      <c r="B3400" s="12" t="s">
        <v>7419</v>
      </c>
      <c r="C3400" s="12" t="s">
        <v>109</v>
      </c>
      <c r="D3400" s="12" t="s">
        <v>13</v>
      </c>
      <c r="E3400" s="12" t="s">
        <v>175</v>
      </c>
      <c r="F3400" s="12" t="s">
        <v>175</v>
      </c>
      <c r="G3400" s="12" t="s">
        <v>16</v>
      </c>
      <c r="H3400" s="12" t="s">
        <v>723</v>
      </c>
      <c r="I3400" s="12" t="s">
        <v>5475</v>
      </c>
      <c r="J3400" s="12" t="s">
        <v>7420</v>
      </c>
      <c r="K3400" s="12" t="s">
        <v>7421</v>
      </c>
    </row>
    <row r="3401" customHeight="1" spans="1:11">
      <c r="A3401" s="13">
        <v>44442</v>
      </c>
      <c r="B3401" s="12" t="s">
        <v>7422</v>
      </c>
      <c r="C3401" s="12" t="s">
        <v>4722</v>
      </c>
      <c r="D3401" s="12" t="s">
        <v>13</v>
      </c>
      <c r="E3401" s="12" t="s">
        <v>175</v>
      </c>
      <c r="F3401" s="12" t="s">
        <v>175</v>
      </c>
      <c r="G3401" s="12" t="s">
        <v>26</v>
      </c>
      <c r="H3401" s="12" t="s">
        <v>726</v>
      </c>
      <c r="I3401" s="12" t="s">
        <v>5475</v>
      </c>
      <c r="J3401" s="12" t="s">
        <v>7423</v>
      </c>
      <c r="K3401" s="12" t="s">
        <v>7204</v>
      </c>
    </row>
    <row r="3402" customHeight="1" spans="1:11">
      <c r="A3402" s="13">
        <v>44442</v>
      </c>
      <c r="B3402" s="12" t="s">
        <v>7424</v>
      </c>
      <c r="C3402" s="12" t="s">
        <v>4722</v>
      </c>
      <c r="D3402" s="12" t="s">
        <v>13</v>
      </c>
      <c r="E3402" s="12" t="s">
        <v>175</v>
      </c>
      <c r="F3402" s="12" t="s">
        <v>175</v>
      </c>
      <c r="G3402" s="12" t="s">
        <v>16</v>
      </c>
      <c r="H3402" s="12" t="s">
        <v>723</v>
      </c>
      <c r="I3402" s="12" t="s">
        <v>47</v>
      </c>
      <c r="J3402" s="12" t="s">
        <v>7425</v>
      </c>
      <c r="K3402" s="12" t="s">
        <v>7426</v>
      </c>
    </row>
    <row r="3403" customHeight="1" spans="1:11">
      <c r="A3403" s="13">
        <v>44442</v>
      </c>
      <c r="B3403" s="12" t="s">
        <v>7427</v>
      </c>
      <c r="C3403" s="12" t="s">
        <v>50</v>
      </c>
      <c r="D3403" s="12" t="s">
        <v>41</v>
      </c>
      <c r="E3403" s="12" t="s">
        <v>175</v>
      </c>
      <c r="F3403" s="12" t="s">
        <v>175</v>
      </c>
      <c r="G3403" s="12" t="s">
        <v>16</v>
      </c>
      <c r="H3403" s="12" t="s">
        <v>723</v>
      </c>
      <c r="I3403" s="12" t="s">
        <v>47</v>
      </c>
      <c r="J3403" s="12" t="s">
        <v>7428</v>
      </c>
      <c r="K3403" s="12" t="s">
        <v>728</v>
      </c>
    </row>
    <row r="3404" customHeight="1" spans="1:11">
      <c r="A3404" s="13">
        <v>44442</v>
      </c>
      <c r="B3404" s="12" t="s">
        <v>7429</v>
      </c>
      <c r="C3404" s="12" t="s">
        <v>4722</v>
      </c>
      <c r="D3404" s="12" t="s">
        <v>13</v>
      </c>
      <c r="E3404" s="12" t="s">
        <v>175</v>
      </c>
      <c r="F3404" s="12" t="s">
        <v>175</v>
      </c>
      <c r="G3404" s="12" t="s">
        <v>16</v>
      </c>
      <c r="H3404" s="12" t="s">
        <v>723</v>
      </c>
      <c r="I3404" s="12" t="s">
        <v>47</v>
      </c>
      <c r="J3404" s="12" t="s">
        <v>7430</v>
      </c>
      <c r="K3404" s="12" t="s">
        <v>7431</v>
      </c>
    </row>
    <row r="3405" customHeight="1" spans="1:10">
      <c r="A3405" s="13">
        <v>44442</v>
      </c>
      <c r="B3405" s="12" t="s">
        <v>7432</v>
      </c>
      <c r="C3405" s="12" t="s">
        <v>50</v>
      </c>
      <c r="D3405" s="12" t="s">
        <v>41</v>
      </c>
      <c r="E3405" s="12" t="s">
        <v>23</v>
      </c>
      <c r="F3405" s="12" t="s">
        <v>175</v>
      </c>
      <c r="G3405" s="12" t="s">
        <v>16</v>
      </c>
      <c r="H3405" s="12" t="s">
        <v>723</v>
      </c>
      <c r="I3405" s="12" t="s">
        <v>18</v>
      </c>
      <c r="J3405" s="12" t="s">
        <v>7433</v>
      </c>
    </row>
    <row r="3406" customHeight="1" spans="1:11">
      <c r="A3406" s="13">
        <v>44442</v>
      </c>
      <c r="B3406" s="12" t="s">
        <v>7434</v>
      </c>
      <c r="C3406" s="12" t="s">
        <v>132</v>
      </c>
      <c r="D3406" s="12" t="s">
        <v>238</v>
      </c>
      <c r="E3406" s="12" t="s">
        <v>588</v>
      </c>
      <c r="F3406" s="12" t="s">
        <v>15</v>
      </c>
      <c r="G3406" s="12" t="s">
        <v>16</v>
      </c>
      <c r="H3406" s="12" t="s">
        <v>17</v>
      </c>
      <c r="I3406" s="12" t="s">
        <v>47</v>
      </c>
      <c r="J3406" s="12" t="s">
        <v>7435</v>
      </c>
      <c r="K3406" s="12" t="s">
        <v>7436</v>
      </c>
    </row>
    <row r="3407" customHeight="1" spans="1:11">
      <c r="A3407" s="13">
        <v>44442</v>
      </c>
      <c r="B3407" s="12" t="s">
        <v>7437</v>
      </c>
      <c r="C3407" s="12" t="s">
        <v>118</v>
      </c>
      <c r="D3407" s="12" t="s">
        <v>41</v>
      </c>
      <c r="E3407" s="12" t="s">
        <v>15</v>
      </c>
      <c r="F3407" s="12" t="s">
        <v>15</v>
      </c>
      <c r="G3407" s="12" t="s">
        <v>26</v>
      </c>
      <c r="H3407" s="12" t="s">
        <v>27</v>
      </c>
      <c r="I3407" s="12" t="s">
        <v>34</v>
      </c>
      <c r="J3407" s="12" t="s">
        <v>6395</v>
      </c>
      <c r="K3407" s="12" t="s">
        <v>2797</v>
      </c>
    </row>
    <row r="3408" customHeight="1" spans="1:11">
      <c r="A3408" s="13">
        <v>44442</v>
      </c>
      <c r="B3408" s="12" t="s">
        <v>7438</v>
      </c>
      <c r="C3408" s="12" t="s">
        <v>69</v>
      </c>
      <c r="D3408" s="12" t="s">
        <v>41</v>
      </c>
      <c r="E3408" s="12" t="s">
        <v>15</v>
      </c>
      <c r="F3408" s="12" t="s">
        <v>15</v>
      </c>
      <c r="G3408" s="12" t="s">
        <v>101</v>
      </c>
      <c r="H3408" s="12" t="s">
        <v>101</v>
      </c>
      <c r="I3408" s="12" t="s">
        <v>34</v>
      </c>
      <c r="J3408" s="12" t="s">
        <v>7439</v>
      </c>
      <c r="K3408" s="12" t="s">
        <v>7440</v>
      </c>
    </row>
    <row r="3409" customHeight="1" spans="1:11">
      <c r="A3409" s="13">
        <v>44442</v>
      </c>
      <c r="B3409" s="12" t="s">
        <v>7441</v>
      </c>
      <c r="C3409" s="12" t="s">
        <v>4722</v>
      </c>
      <c r="D3409" s="12" t="s">
        <v>13</v>
      </c>
      <c r="E3409" s="12" t="s">
        <v>15</v>
      </c>
      <c r="F3409" s="12" t="s">
        <v>15</v>
      </c>
      <c r="G3409" s="12" t="s">
        <v>26</v>
      </c>
      <c r="H3409" s="12" t="s">
        <v>27</v>
      </c>
      <c r="I3409" s="12" t="s">
        <v>34</v>
      </c>
      <c r="J3409" s="12" t="s">
        <v>38</v>
      </c>
      <c r="K3409" s="12" t="s">
        <v>6817</v>
      </c>
    </row>
    <row r="3410" customHeight="1" spans="1:11">
      <c r="A3410" s="13">
        <v>44442</v>
      </c>
      <c r="B3410" s="12" t="s">
        <v>7442</v>
      </c>
      <c r="C3410" s="12" t="s">
        <v>109</v>
      </c>
      <c r="D3410" s="12" t="s">
        <v>13</v>
      </c>
      <c r="E3410" s="12" t="s">
        <v>175</v>
      </c>
      <c r="F3410" s="12" t="s">
        <v>175</v>
      </c>
      <c r="G3410" s="12" t="s">
        <v>101</v>
      </c>
      <c r="H3410" s="12" t="s">
        <v>101</v>
      </c>
      <c r="I3410" s="12" t="s">
        <v>34</v>
      </c>
      <c r="J3410" s="12" t="s">
        <v>7443</v>
      </c>
      <c r="K3410" s="12" t="s">
        <v>7444</v>
      </c>
    </row>
    <row r="3411" customHeight="1" spans="1:11">
      <c r="A3411" s="13">
        <v>44442</v>
      </c>
      <c r="B3411" s="12" t="s">
        <v>7445</v>
      </c>
      <c r="C3411" s="12" t="s">
        <v>2310</v>
      </c>
      <c r="D3411" s="12" t="s">
        <v>13</v>
      </c>
      <c r="E3411" s="12" t="s">
        <v>175</v>
      </c>
      <c r="F3411" s="12" t="s">
        <v>175</v>
      </c>
      <c r="G3411" s="12" t="s">
        <v>101</v>
      </c>
      <c r="H3411" s="12" t="s">
        <v>101</v>
      </c>
      <c r="I3411" s="12" t="s">
        <v>18</v>
      </c>
      <c r="J3411" s="12" t="s">
        <v>7446</v>
      </c>
      <c r="K3411" s="12" t="s">
        <v>6495</v>
      </c>
    </row>
    <row r="3412" customHeight="1" spans="1:11">
      <c r="A3412" s="13">
        <v>44442</v>
      </c>
      <c r="B3412" s="12" t="s">
        <v>7447</v>
      </c>
      <c r="C3412" s="12" t="s">
        <v>118</v>
      </c>
      <c r="D3412" s="12" t="s">
        <v>41</v>
      </c>
      <c r="E3412" s="12" t="s">
        <v>4000</v>
      </c>
      <c r="F3412" s="12" t="s">
        <v>15</v>
      </c>
      <c r="G3412" s="12" t="s">
        <v>26</v>
      </c>
      <c r="H3412" s="12" t="s">
        <v>27</v>
      </c>
      <c r="I3412" s="12" t="s">
        <v>18</v>
      </c>
      <c r="J3412" s="12" t="s">
        <v>7448</v>
      </c>
      <c r="K3412" s="12" t="s">
        <v>7204</v>
      </c>
    </row>
    <row r="3413" customHeight="1" spans="1:11">
      <c r="A3413" s="13">
        <v>44442</v>
      </c>
      <c r="B3413" s="12" t="s">
        <v>7449</v>
      </c>
      <c r="C3413" s="12" t="s">
        <v>58</v>
      </c>
      <c r="D3413" s="12" t="s">
        <v>13</v>
      </c>
      <c r="E3413" s="12" t="s">
        <v>175</v>
      </c>
      <c r="F3413" s="12" t="s">
        <v>175</v>
      </c>
      <c r="G3413" s="12" t="s">
        <v>26</v>
      </c>
      <c r="H3413" s="12" t="s">
        <v>726</v>
      </c>
      <c r="I3413" s="12" t="s">
        <v>18</v>
      </c>
      <c r="J3413" s="12" t="s">
        <v>7450</v>
      </c>
      <c r="K3413" s="12" t="s">
        <v>7451</v>
      </c>
    </row>
    <row r="3414" customHeight="1" spans="1:11">
      <c r="A3414" s="13">
        <v>44442</v>
      </c>
      <c r="B3414" s="12" t="s">
        <v>7452</v>
      </c>
      <c r="C3414" s="12" t="s">
        <v>1955</v>
      </c>
      <c r="D3414" s="12" t="s">
        <v>13</v>
      </c>
      <c r="E3414" s="12" t="s">
        <v>15</v>
      </c>
      <c r="F3414" s="12" t="s">
        <v>15</v>
      </c>
      <c r="G3414" s="12" t="s">
        <v>26</v>
      </c>
      <c r="H3414" s="12" t="s">
        <v>27</v>
      </c>
      <c r="I3414" s="12" t="s">
        <v>59</v>
      </c>
      <c r="J3414" s="12" t="s">
        <v>7453</v>
      </c>
      <c r="K3414" s="12" t="s">
        <v>6634</v>
      </c>
    </row>
    <row r="3415" customHeight="1" spans="1:11">
      <c r="A3415" s="13">
        <v>44442</v>
      </c>
      <c r="B3415" s="12" t="s">
        <v>7454</v>
      </c>
      <c r="C3415" s="12" t="s">
        <v>109</v>
      </c>
      <c r="D3415" s="12" t="s">
        <v>13</v>
      </c>
      <c r="E3415" s="12" t="s">
        <v>175</v>
      </c>
      <c r="F3415" s="12" t="s">
        <v>175</v>
      </c>
      <c r="G3415" s="12" t="s">
        <v>26</v>
      </c>
      <c r="H3415" s="12" t="s">
        <v>726</v>
      </c>
      <c r="I3415" s="12" t="s">
        <v>59</v>
      </c>
      <c r="J3415" s="12" t="s">
        <v>7455</v>
      </c>
      <c r="K3415" s="12" t="s">
        <v>7385</v>
      </c>
    </row>
    <row r="3416" customHeight="1" spans="1:11">
      <c r="A3416" s="13">
        <v>44443</v>
      </c>
      <c r="B3416" s="12" t="s">
        <v>7456</v>
      </c>
      <c r="C3416" s="12" t="s">
        <v>280</v>
      </c>
      <c r="D3416" s="12" t="s">
        <v>13</v>
      </c>
      <c r="E3416" s="12" t="s">
        <v>15</v>
      </c>
      <c r="F3416" s="12" t="s">
        <v>15</v>
      </c>
      <c r="G3416" s="12" t="s">
        <v>26</v>
      </c>
      <c r="H3416" s="12" t="s">
        <v>27</v>
      </c>
      <c r="I3416" s="12" t="s">
        <v>34</v>
      </c>
      <c r="J3416" s="12" t="s">
        <v>7457</v>
      </c>
      <c r="K3416" s="12" t="s">
        <v>6817</v>
      </c>
    </row>
    <row r="3417" customHeight="1" spans="1:10">
      <c r="A3417" s="13">
        <v>44443</v>
      </c>
      <c r="B3417" s="12" t="s">
        <v>7458</v>
      </c>
      <c r="C3417" s="12" t="s">
        <v>109</v>
      </c>
      <c r="D3417" s="12" t="s">
        <v>13</v>
      </c>
      <c r="E3417" s="12" t="s">
        <v>304</v>
      </c>
      <c r="F3417" s="12" t="s">
        <v>15</v>
      </c>
      <c r="G3417" s="12" t="s">
        <v>101</v>
      </c>
      <c r="H3417" s="12" t="s">
        <v>101</v>
      </c>
      <c r="I3417" s="12" t="s">
        <v>34</v>
      </c>
      <c r="J3417" s="12" t="s">
        <v>7459</v>
      </c>
    </row>
    <row r="3418" customHeight="1" spans="1:10">
      <c r="A3418" s="13">
        <v>44443</v>
      </c>
      <c r="B3418" s="12" t="s">
        <v>7460</v>
      </c>
      <c r="C3418" s="12" t="s">
        <v>280</v>
      </c>
      <c r="D3418" s="12" t="s">
        <v>13</v>
      </c>
      <c r="E3418" s="12" t="s">
        <v>15</v>
      </c>
      <c r="F3418" s="12" t="s">
        <v>15</v>
      </c>
      <c r="G3418" s="12" t="s">
        <v>101</v>
      </c>
      <c r="H3418" s="12" t="s">
        <v>101</v>
      </c>
      <c r="I3418" s="12" t="s">
        <v>34</v>
      </c>
      <c r="J3418" s="12" t="s">
        <v>2657</v>
      </c>
    </row>
    <row r="3419" customHeight="1" spans="1:11">
      <c r="A3419" s="13">
        <v>44443</v>
      </c>
      <c r="B3419" s="12" t="s">
        <v>7461</v>
      </c>
      <c r="C3419" s="12" t="s">
        <v>1137</v>
      </c>
      <c r="D3419" s="12" t="s">
        <v>13</v>
      </c>
      <c r="E3419" s="12" t="s">
        <v>15</v>
      </c>
      <c r="F3419" s="12" t="s">
        <v>15</v>
      </c>
      <c r="G3419" s="12" t="s">
        <v>16</v>
      </c>
      <c r="H3419" s="12" t="s">
        <v>17</v>
      </c>
      <c r="I3419" s="12" t="s">
        <v>18</v>
      </c>
      <c r="J3419" s="12" t="s">
        <v>7462</v>
      </c>
      <c r="K3419" s="12" t="s">
        <v>7463</v>
      </c>
    </row>
    <row r="3420" customHeight="1" spans="1:11">
      <c r="A3420" s="13">
        <v>44443</v>
      </c>
      <c r="B3420" s="12" t="s">
        <v>7464</v>
      </c>
      <c r="C3420" s="12" t="s">
        <v>280</v>
      </c>
      <c r="D3420" s="12" t="s">
        <v>13</v>
      </c>
      <c r="E3420" s="12" t="s">
        <v>175</v>
      </c>
      <c r="F3420" s="12" t="s">
        <v>175</v>
      </c>
      <c r="G3420" s="12" t="s">
        <v>26</v>
      </c>
      <c r="H3420" s="12" t="s">
        <v>726</v>
      </c>
      <c r="I3420" s="12" t="s">
        <v>18</v>
      </c>
      <c r="J3420" s="12" t="s">
        <v>7465</v>
      </c>
      <c r="K3420" s="12" t="s">
        <v>6817</v>
      </c>
    </row>
    <row r="3421" customHeight="1" spans="1:11">
      <c r="A3421" s="13">
        <v>44443</v>
      </c>
      <c r="B3421" s="12" t="s">
        <v>7466</v>
      </c>
      <c r="C3421" s="12" t="s">
        <v>4722</v>
      </c>
      <c r="D3421" s="12" t="s">
        <v>13</v>
      </c>
      <c r="E3421" s="12" t="s">
        <v>175</v>
      </c>
      <c r="F3421" s="12" t="s">
        <v>175</v>
      </c>
      <c r="G3421" s="12" t="s">
        <v>16</v>
      </c>
      <c r="H3421" s="12" t="s">
        <v>723</v>
      </c>
      <c r="I3421" s="12" t="s">
        <v>224</v>
      </c>
      <c r="J3421" s="12" t="s">
        <v>7467</v>
      </c>
      <c r="K3421" s="12" t="s">
        <v>6871</v>
      </c>
    </row>
    <row r="3422" customHeight="1" spans="1:11">
      <c r="A3422" s="13">
        <v>44443</v>
      </c>
      <c r="B3422" s="12" t="s">
        <v>7468</v>
      </c>
      <c r="C3422" s="12" t="s">
        <v>4722</v>
      </c>
      <c r="D3422" s="12" t="s">
        <v>13</v>
      </c>
      <c r="E3422" s="12" t="s">
        <v>15</v>
      </c>
      <c r="F3422" s="12" t="s">
        <v>15</v>
      </c>
      <c r="G3422" s="12" t="s">
        <v>16</v>
      </c>
      <c r="H3422" s="12" t="s">
        <v>17</v>
      </c>
      <c r="I3422" s="12" t="s">
        <v>224</v>
      </c>
      <c r="J3422" s="12" t="s">
        <v>1461</v>
      </c>
      <c r="K3422" s="12" t="s">
        <v>6871</v>
      </c>
    </row>
    <row r="3423" customHeight="1" spans="1:11">
      <c r="A3423" s="13">
        <v>44443</v>
      </c>
      <c r="B3423" s="12" t="s">
        <v>7469</v>
      </c>
      <c r="C3423" s="12" t="s">
        <v>4722</v>
      </c>
      <c r="D3423" s="12" t="s">
        <v>13</v>
      </c>
      <c r="E3423" s="12" t="s">
        <v>175</v>
      </c>
      <c r="F3423" s="12" t="s">
        <v>175</v>
      </c>
      <c r="G3423" s="12" t="s">
        <v>16</v>
      </c>
      <c r="H3423" s="12" t="s">
        <v>723</v>
      </c>
      <c r="I3423" s="12" t="s">
        <v>224</v>
      </c>
      <c r="J3423" s="12" t="s">
        <v>7470</v>
      </c>
      <c r="K3423" s="12" t="s">
        <v>6871</v>
      </c>
    </row>
    <row r="3424" customHeight="1" spans="1:11">
      <c r="A3424" s="13">
        <v>44443</v>
      </c>
      <c r="B3424" s="12" t="s">
        <v>7471</v>
      </c>
      <c r="C3424" s="12" t="s">
        <v>1936</v>
      </c>
      <c r="D3424" s="12" t="s">
        <v>13</v>
      </c>
      <c r="E3424" s="12" t="s">
        <v>15</v>
      </c>
      <c r="F3424" s="12" t="s">
        <v>15</v>
      </c>
      <c r="G3424" s="12" t="s">
        <v>26</v>
      </c>
      <c r="H3424" s="12" t="s">
        <v>27</v>
      </c>
      <c r="I3424" s="12" t="s">
        <v>224</v>
      </c>
      <c r="J3424" s="12" t="s">
        <v>7472</v>
      </c>
      <c r="K3424" s="12" t="s">
        <v>6634</v>
      </c>
    </row>
    <row r="3425" customHeight="1" spans="1:11">
      <c r="A3425" s="13">
        <v>44443</v>
      </c>
      <c r="B3425" s="12" t="s">
        <v>7473</v>
      </c>
      <c r="C3425" s="12" t="s">
        <v>118</v>
      </c>
      <c r="D3425" s="12" t="s">
        <v>41</v>
      </c>
      <c r="E3425" s="12" t="s">
        <v>15</v>
      </c>
      <c r="F3425" s="12" t="s">
        <v>15</v>
      </c>
      <c r="G3425" s="12" t="s">
        <v>26</v>
      </c>
      <c r="H3425" s="12" t="s">
        <v>27</v>
      </c>
      <c r="I3425" s="12" t="s">
        <v>47</v>
      </c>
      <c r="J3425" s="12" t="s">
        <v>7474</v>
      </c>
      <c r="K3425" s="12" t="s">
        <v>4977</v>
      </c>
    </row>
    <row r="3426" customHeight="1" spans="1:11">
      <c r="A3426" s="13">
        <v>44443</v>
      </c>
      <c r="B3426" s="12" t="s">
        <v>7475</v>
      </c>
      <c r="C3426" s="12" t="s">
        <v>100</v>
      </c>
      <c r="D3426" s="12" t="s">
        <v>41</v>
      </c>
      <c r="E3426" s="12" t="s">
        <v>23</v>
      </c>
      <c r="F3426" s="12" t="s">
        <v>15</v>
      </c>
      <c r="G3426" s="12" t="s">
        <v>26</v>
      </c>
      <c r="H3426" s="12" t="s">
        <v>27</v>
      </c>
      <c r="I3426" s="12" t="s">
        <v>47</v>
      </c>
      <c r="J3426" s="12" t="s">
        <v>7476</v>
      </c>
      <c r="K3426" s="12" t="s">
        <v>7477</v>
      </c>
    </row>
    <row r="3427" customHeight="1" spans="1:11">
      <c r="A3427" s="13">
        <v>44443</v>
      </c>
      <c r="B3427" s="12" t="s">
        <v>7478</v>
      </c>
      <c r="C3427" s="12" t="s">
        <v>1955</v>
      </c>
      <c r="D3427" s="12" t="s">
        <v>13</v>
      </c>
      <c r="E3427" s="12" t="s">
        <v>175</v>
      </c>
      <c r="F3427" s="12" t="s">
        <v>175</v>
      </c>
      <c r="G3427" s="12" t="s">
        <v>26</v>
      </c>
      <c r="H3427" s="12" t="s">
        <v>726</v>
      </c>
      <c r="I3427" s="12" t="s">
        <v>47</v>
      </c>
      <c r="J3427" s="12" t="s">
        <v>7479</v>
      </c>
      <c r="K3427" s="12" t="s">
        <v>3232</v>
      </c>
    </row>
    <row r="3428" customHeight="1" spans="1:11">
      <c r="A3428" s="13">
        <v>44443</v>
      </c>
      <c r="B3428" s="12" t="s">
        <v>7480</v>
      </c>
      <c r="C3428" s="12" t="s">
        <v>50</v>
      </c>
      <c r="D3428" s="12" t="s">
        <v>41</v>
      </c>
      <c r="E3428" s="12" t="s">
        <v>15</v>
      </c>
      <c r="F3428" s="12" t="s">
        <v>15</v>
      </c>
      <c r="G3428" s="12" t="s">
        <v>16</v>
      </c>
      <c r="H3428" s="12" t="s">
        <v>17</v>
      </c>
      <c r="I3428" s="12" t="s">
        <v>59</v>
      </c>
      <c r="J3428" s="12" t="s">
        <v>7481</v>
      </c>
      <c r="K3428" s="12" t="s">
        <v>7204</v>
      </c>
    </row>
    <row r="3429" customHeight="1" spans="1:11">
      <c r="A3429" s="13">
        <v>44443</v>
      </c>
      <c r="B3429" s="12" t="s">
        <v>7432</v>
      </c>
      <c r="C3429" s="12" t="s">
        <v>118</v>
      </c>
      <c r="D3429" s="12" t="s">
        <v>41</v>
      </c>
      <c r="E3429" s="12" t="s">
        <v>175</v>
      </c>
      <c r="F3429" s="12" t="s">
        <v>175</v>
      </c>
      <c r="G3429" s="12" t="s">
        <v>16</v>
      </c>
      <c r="H3429" s="12" t="s">
        <v>723</v>
      </c>
      <c r="I3429" s="12" t="s">
        <v>59</v>
      </c>
      <c r="J3429" s="12" t="s">
        <v>7482</v>
      </c>
      <c r="K3429" s="12" t="s">
        <v>7483</v>
      </c>
    </row>
    <row r="3430" customHeight="1" spans="1:11">
      <c r="A3430" s="13">
        <v>44443</v>
      </c>
      <c r="B3430" s="12" t="s">
        <v>7484</v>
      </c>
      <c r="C3430" s="12" t="s">
        <v>118</v>
      </c>
      <c r="D3430" s="12" t="s">
        <v>41</v>
      </c>
      <c r="E3430" s="12" t="s">
        <v>175</v>
      </c>
      <c r="F3430" s="12" t="s">
        <v>175</v>
      </c>
      <c r="G3430" s="12" t="s">
        <v>16</v>
      </c>
      <c r="H3430" s="12" t="s">
        <v>723</v>
      </c>
      <c r="I3430" s="12" t="s">
        <v>59</v>
      </c>
      <c r="J3430" s="12" t="s">
        <v>7485</v>
      </c>
      <c r="K3430" s="12" t="s">
        <v>4302</v>
      </c>
    </row>
    <row r="3431" customHeight="1" spans="1:11">
      <c r="A3431" s="13">
        <v>44443</v>
      </c>
      <c r="B3431" s="12" t="s">
        <v>7486</v>
      </c>
      <c r="C3431" s="12" t="s">
        <v>104</v>
      </c>
      <c r="D3431" s="12" t="s">
        <v>13</v>
      </c>
      <c r="E3431" s="12" t="s">
        <v>175</v>
      </c>
      <c r="F3431" s="12" t="s">
        <v>175</v>
      </c>
      <c r="G3431" s="12" t="s">
        <v>16</v>
      </c>
      <c r="H3431" s="12" t="s">
        <v>723</v>
      </c>
      <c r="I3431" s="12" t="s">
        <v>59</v>
      </c>
      <c r="J3431" s="12" t="s">
        <v>7487</v>
      </c>
      <c r="K3431" s="12" t="s">
        <v>6680</v>
      </c>
    </row>
    <row r="3432" customHeight="1" spans="1:11">
      <c r="A3432" s="13">
        <v>44444</v>
      </c>
      <c r="B3432" s="12" t="s">
        <v>7488</v>
      </c>
      <c r="C3432" s="12" t="s">
        <v>1137</v>
      </c>
      <c r="D3432" s="12" t="s">
        <v>13</v>
      </c>
      <c r="E3432" s="12" t="s">
        <v>15</v>
      </c>
      <c r="F3432" s="12" t="s">
        <v>15</v>
      </c>
      <c r="G3432" s="12" t="s">
        <v>101</v>
      </c>
      <c r="H3432" s="12" t="s">
        <v>101</v>
      </c>
      <c r="I3432" s="12" t="s">
        <v>18</v>
      </c>
      <c r="J3432" s="12" t="s">
        <v>7489</v>
      </c>
      <c r="K3432" s="12" t="s">
        <v>7490</v>
      </c>
    </row>
    <row r="3433" customHeight="1" spans="1:11">
      <c r="A3433" s="13">
        <v>44444</v>
      </c>
      <c r="B3433" s="12" t="s">
        <v>7491</v>
      </c>
      <c r="C3433" s="12" t="s">
        <v>2310</v>
      </c>
      <c r="D3433" s="12" t="s">
        <v>13</v>
      </c>
      <c r="E3433" s="12" t="s">
        <v>15</v>
      </c>
      <c r="F3433" s="12" t="s">
        <v>15</v>
      </c>
      <c r="G3433" s="12" t="s">
        <v>16</v>
      </c>
      <c r="H3433" s="12" t="s">
        <v>17</v>
      </c>
      <c r="I3433" s="12" t="s">
        <v>18</v>
      </c>
      <c r="J3433" s="12" t="s">
        <v>1242</v>
      </c>
      <c r="K3433" s="12" t="s">
        <v>6817</v>
      </c>
    </row>
    <row r="3434" customHeight="1" spans="1:11">
      <c r="A3434" s="13">
        <v>44444</v>
      </c>
      <c r="B3434" s="12" t="s">
        <v>7492</v>
      </c>
      <c r="C3434" s="12" t="s">
        <v>50</v>
      </c>
      <c r="D3434" s="12" t="s">
        <v>41</v>
      </c>
      <c r="E3434" s="12" t="s">
        <v>15</v>
      </c>
      <c r="F3434" s="12" t="s">
        <v>15</v>
      </c>
      <c r="G3434" s="12" t="s">
        <v>16</v>
      </c>
      <c r="H3434" s="12" t="s">
        <v>17</v>
      </c>
      <c r="I3434" s="12" t="s">
        <v>18</v>
      </c>
      <c r="J3434" s="12" t="s">
        <v>7493</v>
      </c>
      <c r="K3434" s="12" t="s">
        <v>7494</v>
      </c>
    </row>
    <row r="3435" customHeight="1" spans="1:11">
      <c r="A3435" s="13">
        <v>44444</v>
      </c>
      <c r="B3435" s="12" t="s">
        <v>7495</v>
      </c>
      <c r="C3435" s="12" t="s">
        <v>4722</v>
      </c>
      <c r="D3435" s="12" t="s">
        <v>13</v>
      </c>
      <c r="E3435" s="12" t="s">
        <v>23</v>
      </c>
      <c r="F3435" s="12" t="s">
        <v>15</v>
      </c>
      <c r="G3435" s="12" t="s">
        <v>26</v>
      </c>
      <c r="H3435" s="12" t="s">
        <v>27</v>
      </c>
      <c r="I3435" s="12" t="s">
        <v>224</v>
      </c>
      <c r="J3435" s="12" t="s">
        <v>7496</v>
      </c>
      <c r="K3435" s="12" t="s">
        <v>6680</v>
      </c>
    </row>
    <row r="3436" customHeight="1" spans="1:11">
      <c r="A3436" s="13">
        <v>44444</v>
      </c>
      <c r="B3436" s="12" t="s">
        <v>7497</v>
      </c>
      <c r="C3436" s="12" t="s">
        <v>50</v>
      </c>
      <c r="D3436" s="12" t="s">
        <v>41</v>
      </c>
      <c r="E3436" s="12" t="s">
        <v>6180</v>
      </c>
      <c r="F3436" s="12" t="s">
        <v>175</v>
      </c>
      <c r="G3436" s="12" t="s">
        <v>26</v>
      </c>
      <c r="H3436" s="12" t="s">
        <v>726</v>
      </c>
      <c r="I3436" s="12" t="s">
        <v>224</v>
      </c>
      <c r="J3436" s="12" t="s">
        <v>7498</v>
      </c>
      <c r="K3436" s="12" t="s">
        <v>7499</v>
      </c>
    </row>
    <row r="3437" customHeight="1" spans="1:11">
      <c r="A3437" s="13">
        <v>44444</v>
      </c>
      <c r="B3437" s="12" t="s">
        <v>7500</v>
      </c>
      <c r="C3437" s="12" t="s">
        <v>1955</v>
      </c>
      <c r="D3437" s="12" t="s">
        <v>13</v>
      </c>
      <c r="E3437" s="12" t="s">
        <v>23</v>
      </c>
      <c r="F3437" s="12" t="s">
        <v>15</v>
      </c>
      <c r="G3437" s="12" t="s">
        <v>26</v>
      </c>
      <c r="H3437" s="12" t="s">
        <v>27</v>
      </c>
      <c r="I3437" s="12" t="s">
        <v>5475</v>
      </c>
      <c r="J3437" s="12" t="s">
        <v>7501</v>
      </c>
      <c r="K3437" s="12" t="s">
        <v>6925</v>
      </c>
    </row>
    <row r="3438" customHeight="1" spans="1:11">
      <c r="A3438" s="13">
        <v>44444</v>
      </c>
      <c r="B3438" s="12" t="s">
        <v>7502</v>
      </c>
      <c r="C3438" s="12" t="s">
        <v>4722</v>
      </c>
      <c r="D3438" s="12" t="s">
        <v>13</v>
      </c>
      <c r="E3438" s="12" t="s">
        <v>15</v>
      </c>
      <c r="F3438" s="12" t="s">
        <v>15</v>
      </c>
      <c r="G3438" s="12" t="s">
        <v>16</v>
      </c>
      <c r="H3438" s="12" t="s">
        <v>17</v>
      </c>
      <c r="I3438" s="12" t="s">
        <v>59</v>
      </c>
      <c r="J3438" s="12" t="s">
        <v>7503</v>
      </c>
      <c r="K3438" s="12" t="s">
        <v>6817</v>
      </c>
    </row>
    <row r="3439" customHeight="1" spans="1:11">
      <c r="A3439" s="13">
        <v>44444</v>
      </c>
      <c r="B3439" s="12" t="s">
        <v>7504</v>
      </c>
      <c r="C3439" s="12" t="s">
        <v>2631</v>
      </c>
      <c r="D3439" s="12" t="s">
        <v>13</v>
      </c>
      <c r="E3439" s="12" t="s">
        <v>175</v>
      </c>
      <c r="F3439" s="12" t="s">
        <v>175</v>
      </c>
      <c r="G3439" s="12" t="s">
        <v>26</v>
      </c>
      <c r="H3439" s="12" t="s">
        <v>726</v>
      </c>
      <c r="I3439" s="12" t="s">
        <v>59</v>
      </c>
      <c r="J3439" s="12" t="s">
        <v>7505</v>
      </c>
      <c r="K3439" s="12" t="s">
        <v>7506</v>
      </c>
    </row>
    <row r="3440" customHeight="1" spans="1:11">
      <c r="A3440" s="13">
        <v>44445</v>
      </c>
      <c r="B3440" s="12" t="s">
        <v>7507</v>
      </c>
      <c r="C3440" s="12" t="s">
        <v>4722</v>
      </c>
      <c r="D3440" s="12" t="s">
        <v>13</v>
      </c>
      <c r="E3440" s="12" t="s">
        <v>175</v>
      </c>
      <c r="F3440" s="12" t="s">
        <v>175</v>
      </c>
      <c r="G3440" s="12" t="s">
        <v>26</v>
      </c>
      <c r="H3440" s="12" t="s">
        <v>726</v>
      </c>
      <c r="I3440" s="12" t="s">
        <v>59</v>
      </c>
      <c r="J3440" s="12" t="s">
        <v>5615</v>
      </c>
      <c r="K3440" s="12" t="s">
        <v>6817</v>
      </c>
    </row>
    <row r="3441" customHeight="1" spans="1:11">
      <c r="A3441" s="13">
        <v>44445</v>
      </c>
      <c r="B3441" s="12" t="s">
        <v>7508</v>
      </c>
      <c r="C3441" s="12" t="s">
        <v>1344</v>
      </c>
      <c r="D3441" s="12" t="s">
        <v>41</v>
      </c>
      <c r="E3441" s="12" t="s">
        <v>175</v>
      </c>
      <c r="F3441" s="12" t="s">
        <v>175</v>
      </c>
      <c r="G3441" s="12" t="s">
        <v>26</v>
      </c>
      <c r="H3441" s="12" t="s">
        <v>726</v>
      </c>
      <c r="I3441" s="12" t="s">
        <v>59</v>
      </c>
      <c r="J3441" s="12" t="s">
        <v>7509</v>
      </c>
      <c r="K3441" s="12" t="s">
        <v>3899</v>
      </c>
    </row>
    <row r="3442" customHeight="1" spans="1:11">
      <c r="A3442" s="13">
        <v>44445</v>
      </c>
      <c r="B3442" s="12" t="s">
        <v>7510</v>
      </c>
      <c r="C3442" s="12" t="s">
        <v>148</v>
      </c>
      <c r="D3442" s="12" t="s">
        <v>41</v>
      </c>
      <c r="E3442" s="12" t="s">
        <v>2649</v>
      </c>
      <c r="F3442" s="12" t="s">
        <v>175</v>
      </c>
      <c r="G3442" s="12" t="s">
        <v>16</v>
      </c>
      <c r="H3442" s="12" t="s">
        <v>723</v>
      </c>
      <c r="I3442" s="12" t="s">
        <v>18</v>
      </c>
      <c r="J3442" s="12" t="s">
        <v>7511</v>
      </c>
      <c r="K3442" s="12" t="s">
        <v>7512</v>
      </c>
    </row>
    <row r="3443" customHeight="1" spans="1:11">
      <c r="A3443" s="13">
        <v>44445</v>
      </c>
      <c r="B3443" s="12" t="s">
        <v>7513</v>
      </c>
      <c r="C3443" s="12" t="s">
        <v>46</v>
      </c>
      <c r="D3443" s="12" t="s">
        <v>41</v>
      </c>
      <c r="E3443" s="12" t="s">
        <v>1705</v>
      </c>
      <c r="F3443" s="12" t="s">
        <v>15</v>
      </c>
      <c r="G3443" s="12" t="s">
        <v>16</v>
      </c>
      <c r="H3443" s="12" t="s">
        <v>17</v>
      </c>
      <c r="I3443" s="12" t="s">
        <v>18</v>
      </c>
      <c r="J3443" s="12" t="s">
        <v>7514</v>
      </c>
      <c r="K3443" s="12" t="s">
        <v>6874</v>
      </c>
    </row>
    <row r="3444" customHeight="1" spans="1:11">
      <c r="A3444" s="13">
        <v>44445</v>
      </c>
      <c r="B3444" s="12" t="s">
        <v>7515</v>
      </c>
      <c r="C3444" s="12" t="s">
        <v>109</v>
      </c>
      <c r="D3444" s="12" t="s">
        <v>13</v>
      </c>
      <c r="E3444" s="12" t="s">
        <v>175</v>
      </c>
      <c r="F3444" s="12" t="s">
        <v>175</v>
      </c>
      <c r="G3444" s="12" t="s">
        <v>101</v>
      </c>
      <c r="H3444" s="12" t="s">
        <v>101</v>
      </c>
      <c r="I3444" s="12" t="s">
        <v>18</v>
      </c>
      <c r="J3444" s="12" t="s">
        <v>7516</v>
      </c>
      <c r="K3444" s="12" t="s">
        <v>7494</v>
      </c>
    </row>
    <row r="3445" customHeight="1" spans="1:11">
      <c r="A3445" s="13">
        <v>44445</v>
      </c>
      <c r="B3445" s="12" t="s">
        <v>7517</v>
      </c>
      <c r="C3445" s="12" t="s">
        <v>12</v>
      </c>
      <c r="D3445" s="12" t="s">
        <v>13</v>
      </c>
      <c r="E3445" s="12" t="s">
        <v>15</v>
      </c>
      <c r="F3445" s="12" t="s">
        <v>15</v>
      </c>
      <c r="G3445" s="12" t="s">
        <v>26</v>
      </c>
      <c r="H3445" s="12" t="s">
        <v>27</v>
      </c>
      <c r="I3445" s="12" t="s">
        <v>224</v>
      </c>
      <c r="J3445" s="12" t="s">
        <v>7518</v>
      </c>
      <c r="K3445" s="12" t="s">
        <v>6871</v>
      </c>
    </row>
    <row r="3446" customHeight="1" spans="1:11">
      <c r="A3446" s="13">
        <v>44445</v>
      </c>
      <c r="B3446" s="12" t="s">
        <v>7519</v>
      </c>
      <c r="C3446" s="12" t="s">
        <v>50</v>
      </c>
      <c r="D3446" s="12" t="s">
        <v>41</v>
      </c>
      <c r="E3446" s="12" t="s">
        <v>175</v>
      </c>
      <c r="F3446" s="12" t="s">
        <v>175</v>
      </c>
      <c r="G3446" s="12" t="s">
        <v>16</v>
      </c>
      <c r="H3446" s="12" t="s">
        <v>723</v>
      </c>
      <c r="I3446" s="12" t="s">
        <v>224</v>
      </c>
      <c r="J3446" s="12" t="s">
        <v>7520</v>
      </c>
      <c r="K3446" s="12" t="s">
        <v>3041</v>
      </c>
    </row>
    <row r="3447" customHeight="1" spans="1:11">
      <c r="A3447" s="13">
        <v>44445</v>
      </c>
      <c r="B3447" s="12" t="s">
        <v>7521</v>
      </c>
      <c r="C3447" s="12" t="s">
        <v>109</v>
      </c>
      <c r="D3447" s="12" t="s">
        <v>13</v>
      </c>
      <c r="E3447" s="12" t="s">
        <v>15</v>
      </c>
      <c r="F3447" s="12" t="s">
        <v>15</v>
      </c>
      <c r="G3447" s="12" t="s">
        <v>26</v>
      </c>
      <c r="H3447" s="12" t="s">
        <v>27</v>
      </c>
      <c r="I3447" s="12" t="s">
        <v>224</v>
      </c>
      <c r="J3447" s="12" t="s">
        <v>7522</v>
      </c>
      <c r="K3447" s="12" t="s">
        <v>6871</v>
      </c>
    </row>
    <row r="3448" customHeight="1" spans="1:11">
      <c r="A3448" s="13">
        <v>44445</v>
      </c>
      <c r="B3448" s="12" t="s">
        <v>7164</v>
      </c>
      <c r="C3448" s="12" t="s">
        <v>4722</v>
      </c>
      <c r="D3448" s="12" t="s">
        <v>13</v>
      </c>
      <c r="E3448" s="12" t="s">
        <v>15</v>
      </c>
      <c r="F3448" s="12" t="s">
        <v>15</v>
      </c>
      <c r="G3448" s="12" t="s">
        <v>16</v>
      </c>
      <c r="H3448" s="12" t="s">
        <v>17</v>
      </c>
      <c r="I3448" s="12" t="s">
        <v>5475</v>
      </c>
      <c r="J3448" s="12" t="s">
        <v>7523</v>
      </c>
      <c r="K3448" s="12" t="s">
        <v>7506</v>
      </c>
    </row>
    <row r="3449" customHeight="1" spans="1:10">
      <c r="A3449" s="13">
        <v>44445</v>
      </c>
      <c r="B3449" s="12" t="s">
        <v>7524</v>
      </c>
      <c r="C3449" s="12" t="s">
        <v>1137</v>
      </c>
      <c r="D3449" s="12" t="s">
        <v>13</v>
      </c>
      <c r="E3449" s="12" t="s">
        <v>15</v>
      </c>
      <c r="F3449" s="12" t="s">
        <v>15</v>
      </c>
      <c r="G3449" s="12" t="s">
        <v>26</v>
      </c>
      <c r="H3449" s="12" t="s">
        <v>27</v>
      </c>
      <c r="I3449" s="12" t="s">
        <v>5475</v>
      </c>
      <c r="J3449" s="12" t="s">
        <v>7525</v>
      </c>
    </row>
    <row r="3450" customHeight="1" spans="1:11">
      <c r="A3450" s="13">
        <v>44445</v>
      </c>
      <c r="B3450" s="12" t="s">
        <v>7526</v>
      </c>
      <c r="C3450" s="12" t="s">
        <v>1180</v>
      </c>
      <c r="D3450" s="12" t="s">
        <v>13</v>
      </c>
      <c r="E3450" s="12" t="s">
        <v>175</v>
      </c>
      <c r="F3450" s="12" t="s">
        <v>175</v>
      </c>
      <c r="G3450" s="12" t="s">
        <v>101</v>
      </c>
      <c r="H3450" s="12" t="s">
        <v>101</v>
      </c>
      <c r="I3450" s="12" t="s">
        <v>47</v>
      </c>
      <c r="J3450" s="12" t="s">
        <v>7527</v>
      </c>
      <c r="K3450" s="12" t="s">
        <v>7528</v>
      </c>
    </row>
    <row r="3451" customHeight="1" spans="1:11">
      <c r="A3451" s="13">
        <v>44445</v>
      </c>
      <c r="B3451" s="12" t="s">
        <v>7529</v>
      </c>
      <c r="C3451" s="12" t="s">
        <v>109</v>
      </c>
      <c r="D3451" s="12" t="s">
        <v>13</v>
      </c>
      <c r="E3451" s="12" t="s">
        <v>15</v>
      </c>
      <c r="F3451" s="12" t="s">
        <v>175</v>
      </c>
      <c r="G3451" s="12" t="s">
        <v>101</v>
      </c>
      <c r="H3451" s="12" t="s">
        <v>101</v>
      </c>
      <c r="I3451" s="12" t="s">
        <v>47</v>
      </c>
      <c r="J3451" s="12" t="s">
        <v>7530</v>
      </c>
      <c r="K3451" s="12" t="s">
        <v>7531</v>
      </c>
    </row>
    <row r="3452" customHeight="1" spans="1:11">
      <c r="A3452" s="13">
        <v>44445</v>
      </c>
      <c r="B3452" s="12" t="s">
        <v>7532</v>
      </c>
      <c r="C3452" s="12" t="s">
        <v>50</v>
      </c>
      <c r="D3452" s="12" t="s">
        <v>41</v>
      </c>
      <c r="E3452" s="12" t="s">
        <v>15</v>
      </c>
      <c r="F3452" s="12" t="s">
        <v>15</v>
      </c>
      <c r="G3452" s="12" t="s">
        <v>101</v>
      </c>
      <c r="H3452" s="12" t="s">
        <v>101</v>
      </c>
      <c r="I3452" s="12" t="s">
        <v>47</v>
      </c>
      <c r="J3452" s="12" t="s">
        <v>7533</v>
      </c>
      <c r="K3452" s="12" t="s">
        <v>3540</v>
      </c>
    </row>
    <row r="3453" customHeight="1" spans="1:11">
      <c r="A3453" s="13">
        <v>44445</v>
      </c>
      <c r="B3453" s="12" t="s">
        <v>7534</v>
      </c>
      <c r="C3453" s="12" t="s">
        <v>58</v>
      </c>
      <c r="D3453" s="12" t="s">
        <v>13</v>
      </c>
      <c r="E3453" s="12" t="s">
        <v>15</v>
      </c>
      <c r="F3453" s="12" t="s">
        <v>15</v>
      </c>
      <c r="G3453" s="12" t="s">
        <v>26</v>
      </c>
      <c r="H3453" s="12" t="s">
        <v>27</v>
      </c>
      <c r="I3453" s="12" t="s">
        <v>47</v>
      </c>
      <c r="J3453" s="12" t="s">
        <v>7535</v>
      </c>
      <c r="K3453" s="12" t="s">
        <v>7536</v>
      </c>
    </row>
    <row r="3454" customHeight="1" spans="1:11">
      <c r="A3454" s="13">
        <v>44445</v>
      </c>
      <c r="B3454" s="12" t="s">
        <v>7537</v>
      </c>
      <c r="C3454" s="12" t="s">
        <v>50</v>
      </c>
      <c r="D3454" s="12" t="s">
        <v>13</v>
      </c>
      <c r="E3454" s="12" t="s">
        <v>15</v>
      </c>
      <c r="F3454" s="12" t="s">
        <v>15</v>
      </c>
      <c r="G3454" s="12" t="s">
        <v>16</v>
      </c>
      <c r="H3454" s="12" t="s">
        <v>17</v>
      </c>
      <c r="I3454" s="12" t="s">
        <v>47</v>
      </c>
      <c r="J3454" s="12" t="s">
        <v>7538</v>
      </c>
      <c r="K3454" s="12" t="s">
        <v>3041</v>
      </c>
    </row>
    <row r="3455" customHeight="1" spans="1:11">
      <c r="A3455" s="13">
        <v>44445</v>
      </c>
      <c r="B3455" s="12" t="s">
        <v>7539</v>
      </c>
      <c r="C3455" s="12" t="s">
        <v>1137</v>
      </c>
      <c r="D3455" s="12" t="s">
        <v>13</v>
      </c>
      <c r="E3455" s="12" t="s">
        <v>15</v>
      </c>
      <c r="F3455" s="12" t="s">
        <v>15</v>
      </c>
      <c r="G3455" s="12" t="s">
        <v>101</v>
      </c>
      <c r="H3455" s="12" t="s">
        <v>101</v>
      </c>
      <c r="I3455" s="12" t="s">
        <v>34</v>
      </c>
      <c r="J3455" s="12" t="s">
        <v>1242</v>
      </c>
      <c r="K3455" s="12" t="s">
        <v>38</v>
      </c>
    </row>
    <row r="3456" customHeight="1" spans="1:11">
      <c r="A3456" s="13">
        <v>44445</v>
      </c>
      <c r="B3456" s="12" t="s">
        <v>7540</v>
      </c>
      <c r="C3456" s="12" t="s">
        <v>4722</v>
      </c>
      <c r="D3456" s="12" t="s">
        <v>13</v>
      </c>
      <c r="E3456" s="12" t="s">
        <v>15</v>
      </c>
      <c r="F3456" s="12" t="s">
        <v>15</v>
      </c>
      <c r="G3456" s="12" t="s">
        <v>101</v>
      </c>
      <c r="H3456" s="12" t="s">
        <v>101</v>
      </c>
      <c r="I3456" s="12" t="s">
        <v>59</v>
      </c>
      <c r="J3456" s="12" t="s">
        <v>7541</v>
      </c>
      <c r="K3456" s="12" t="s">
        <v>7542</v>
      </c>
    </row>
    <row r="3457" customHeight="1" spans="1:11">
      <c r="A3457" s="13">
        <v>44446</v>
      </c>
      <c r="B3457" s="12" t="s">
        <v>7543</v>
      </c>
      <c r="C3457" s="12" t="s">
        <v>109</v>
      </c>
      <c r="D3457" s="12" t="s">
        <v>13</v>
      </c>
      <c r="E3457" s="12" t="s">
        <v>23</v>
      </c>
      <c r="F3457" s="12" t="s">
        <v>175</v>
      </c>
      <c r="G3457" s="12" t="s">
        <v>26</v>
      </c>
      <c r="H3457" s="12" t="s">
        <v>726</v>
      </c>
      <c r="I3457" s="12" t="s">
        <v>59</v>
      </c>
      <c r="J3457" s="12" t="s">
        <v>7544</v>
      </c>
      <c r="K3457" s="12" t="s">
        <v>7545</v>
      </c>
    </row>
    <row r="3458" customHeight="1" spans="1:11">
      <c r="A3458" s="13">
        <v>44446</v>
      </c>
      <c r="B3458" s="12" t="s">
        <v>7546</v>
      </c>
      <c r="C3458" s="12" t="s">
        <v>1381</v>
      </c>
      <c r="D3458" s="12" t="s">
        <v>13</v>
      </c>
      <c r="E3458" s="12" t="s">
        <v>23</v>
      </c>
      <c r="F3458" s="12" t="s">
        <v>15</v>
      </c>
      <c r="G3458" s="12" t="s">
        <v>101</v>
      </c>
      <c r="H3458" s="12" t="s">
        <v>101</v>
      </c>
      <c r="I3458" s="12" t="s">
        <v>224</v>
      </c>
      <c r="J3458" s="12" t="s">
        <v>7547</v>
      </c>
      <c r="K3458" s="12" t="s">
        <v>7506</v>
      </c>
    </row>
    <row r="3459" customHeight="1" spans="1:11">
      <c r="A3459" s="13">
        <v>44446</v>
      </c>
      <c r="B3459" s="12" t="s">
        <v>7548</v>
      </c>
      <c r="C3459" s="12" t="s">
        <v>2310</v>
      </c>
      <c r="D3459" s="12" t="s">
        <v>13</v>
      </c>
      <c r="E3459" s="12" t="s">
        <v>15</v>
      </c>
      <c r="F3459" s="12" t="s">
        <v>15</v>
      </c>
      <c r="G3459" s="12" t="s">
        <v>16</v>
      </c>
      <c r="H3459" s="12" t="s">
        <v>17</v>
      </c>
      <c r="I3459" s="12" t="s">
        <v>5475</v>
      </c>
      <c r="J3459" s="12" t="s">
        <v>7549</v>
      </c>
      <c r="K3459" s="12" t="s">
        <v>7308</v>
      </c>
    </row>
    <row r="3460" customHeight="1" spans="1:11">
      <c r="A3460" s="13">
        <v>44446</v>
      </c>
      <c r="B3460" s="12" t="s">
        <v>7550</v>
      </c>
      <c r="C3460" s="12" t="s">
        <v>423</v>
      </c>
      <c r="D3460" s="12" t="s">
        <v>41</v>
      </c>
      <c r="E3460" s="12" t="s">
        <v>15</v>
      </c>
      <c r="F3460" s="12" t="s">
        <v>15</v>
      </c>
      <c r="G3460" s="12" t="s">
        <v>16</v>
      </c>
      <c r="H3460" s="12" t="s">
        <v>17</v>
      </c>
      <c r="I3460" s="12" t="s">
        <v>5475</v>
      </c>
      <c r="J3460" s="12" t="s">
        <v>7551</v>
      </c>
      <c r="K3460" s="12" t="s">
        <v>7506</v>
      </c>
    </row>
    <row r="3461" customHeight="1" spans="1:11">
      <c r="A3461" s="13">
        <v>44446</v>
      </c>
      <c r="B3461" s="12" t="s">
        <v>7548</v>
      </c>
      <c r="C3461" s="12" t="s">
        <v>4722</v>
      </c>
      <c r="D3461" s="12" t="s">
        <v>13</v>
      </c>
      <c r="E3461" s="12" t="s">
        <v>251</v>
      </c>
      <c r="F3461" s="12" t="s">
        <v>15</v>
      </c>
      <c r="G3461" s="12" t="s">
        <v>16</v>
      </c>
      <c r="H3461" s="12" t="s">
        <v>17</v>
      </c>
      <c r="I3461" s="12" t="s">
        <v>5475</v>
      </c>
      <c r="J3461" s="12" t="s">
        <v>7552</v>
      </c>
      <c r="K3461" s="12" t="s">
        <v>7506</v>
      </c>
    </row>
    <row r="3462" customHeight="1" spans="1:11">
      <c r="A3462" s="13">
        <v>44446</v>
      </c>
      <c r="B3462" s="12" t="s">
        <v>7553</v>
      </c>
      <c r="C3462" s="12" t="s">
        <v>118</v>
      </c>
      <c r="D3462" s="12" t="s">
        <v>41</v>
      </c>
      <c r="E3462" s="12" t="s">
        <v>588</v>
      </c>
      <c r="F3462" s="12" t="s">
        <v>15</v>
      </c>
      <c r="G3462" s="12" t="s">
        <v>16</v>
      </c>
      <c r="H3462" s="12" t="s">
        <v>17</v>
      </c>
      <c r="I3462" s="12" t="s">
        <v>47</v>
      </c>
      <c r="J3462" s="12" t="s">
        <v>7554</v>
      </c>
      <c r="K3462" s="12" t="s">
        <v>7545</v>
      </c>
    </row>
    <row r="3463" customHeight="1" spans="1:11">
      <c r="A3463" s="13">
        <v>44446</v>
      </c>
      <c r="B3463" s="12" t="s">
        <v>7555</v>
      </c>
      <c r="C3463" s="12" t="s">
        <v>4722</v>
      </c>
      <c r="D3463" s="12" t="s">
        <v>13</v>
      </c>
      <c r="E3463" s="12" t="s">
        <v>175</v>
      </c>
      <c r="F3463" s="12" t="s">
        <v>175</v>
      </c>
      <c r="G3463" s="12" t="s">
        <v>16</v>
      </c>
      <c r="H3463" s="12" t="s">
        <v>723</v>
      </c>
      <c r="I3463" s="12" t="s">
        <v>47</v>
      </c>
      <c r="J3463" s="12" t="s">
        <v>728</v>
      </c>
      <c r="K3463" s="12" t="s">
        <v>7556</v>
      </c>
    </row>
    <row r="3464" customHeight="1" spans="1:11">
      <c r="A3464" s="13">
        <v>44446</v>
      </c>
      <c r="B3464" s="12" t="s">
        <v>7557</v>
      </c>
      <c r="C3464" s="12" t="s">
        <v>4722</v>
      </c>
      <c r="D3464" s="12" t="s">
        <v>13</v>
      </c>
      <c r="E3464" s="12" t="s">
        <v>15</v>
      </c>
      <c r="F3464" s="12" t="s">
        <v>15</v>
      </c>
      <c r="G3464" s="12" t="s">
        <v>26</v>
      </c>
      <c r="H3464" s="12" t="s">
        <v>27</v>
      </c>
      <c r="I3464" s="12" t="s">
        <v>47</v>
      </c>
      <c r="J3464" s="12" t="s">
        <v>7558</v>
      </c>
      <c r="K3464" s="12" t="s">
        <v>7362</v>
      </c>
    </row>
    <row r="3465" customHeight="1" spans="1:11">
      <c r="A3465" s="13">
        <v>44446</v>
      </c>
      <c r="B3465" s="12" t="s">
        <v>7559</v>
      </c>
      <c r="C3465" s="12" t="s">
        <v>2310</v>
      </c>
      <c r="D3465" s="12" t="s">
        <v>13</v>
      </c>
      <c r="E3465" s="12" t="s">
        <v>23</v>
      </c>
      <c r="F3465" s="12" t="s">
        <v>175</v>
      </c>
      <c r="G3465" s="12" t="s">
        <v>26</v>
      </c>
      <c r="H3465" s="12" t="s">
        <v>726</v>
      </c>
      <c r="I3465" s="12" t="s">
        <v>47</v>
      </c>
      <c r="J3465" s="12" t="s">
        <v>7560</v>
      </c>
      <c r="K3465" s="12" t="s">
        <v>7374</v>
      </c>
    </row>
    <row r="3466" customHeight="1" spans="1:11">
      <c r="A3466" s="13">
        <v>44446</v>
      </c>
      <c r="B3466" s="12" t="s">
        <v>7561</v>
      </c>
      <c r="C3466" s="12" t="s">
        <v>1209</v>
      </c>
      <c r="D3466" s="12" t="s">
        <v>13</v>
      </c>
      <c r="E3466" s="12" t="s">
        <v>288</v>
      </c>
      <c r="F3466" s="12" t="s">
        <v>175</v>
      </c>
      <c r="G3466" s="12" t="s">
        <v>101</v>
      </c>
      <c r="H3466" s="12" t="s">
        <v>101</v>
      </c>
      <c r="I3466" s="12" t="s">
        <v>34</v>
      </c>
      <c r="J3466" s="12" t="s">
        <v>7562</v>
      </c>
      <c r="K3466" s="12" t="s">
        <v>1028</v>
      </c>
    </row>
    <row r="3467" customHeight="1" spans="1:11">
      <c r="A3467" s="13">
        <v>44447</v>
      </c>
      <c r="B3467" s="12" t="s">
        <v>7563</v>
      </c>
      <c r="C3467" s="12" t="s">
        <v>1137</v>
      </c>
      <c r="D3467" s="12" t="s">
        <v>13</v>
      </c>
      <c r="E3467" s="12" t="s">
        <v>175</v>
      </c>
      <c r="F3467" s="12" t="s">
        <v>175</v>
      </c>
      <c r="G3467" s="12" t="s">
        <v>101</v>
      </c>
      <c r="H3467" s="12" t="s">
        <v>101</v>
      </c>
      <c r="I3467" s="12" t="s">
        <v>34</v>
      </c>
      <c r="J3467" s="12" t="s">
        <v>7564</v>
      </c>
      <c r="K3467" s="12" t="s">
        <v>7565</v>
      </c>
    </row>
    <row r="3468" customHeight="1" spans="1:11">
      <c r="A3468" s="13">
        <v>44447</v>
      </c>
      <c r="B3468" s="12" t="s">
        <v>7566</v>
      </c>
      <c r="C3468" s="12" t="s">
        <v>104</v>
      </c>
      <c r="D3468" s="12" t="s">
        <v>13</v>
      </c>
      <c r="E3468" s="12" t="s">
        <v>175</v>
      </c>
      <c r="F3468" s="12" t="s">
        <v>175</v>
      </c>
      <c r="G3468" s="12" t="s">
        <v>26</v>
      </c>
      <c r="H3468" s="12" t="s">
        <v>726</v>
      </c>
      <c r="I3468" s="12" t="s">
        <v>34</v>
      </c>
      <c r="J3468" s="12" t="s">
        <v>7567</v>
      </c>
      <c r="K3468" s="12" t="s">
        <v>1028</v>
      </c>
    </row>
    <row r="3469" customHeight="1" spans="1:11">
      <c r="A3469" s="13">
        <v>44447</v>
      </c>
      <c r="B3469" s="12" t="s">
        <v>7568</v>
      </c>
      <c r="C3469" s="12" t="s">
        <v>118</v>
      </c>
      <c r="D3469" s="12" t="s">
        <v>41</v>
      </c>
      <c r="E3469" s="12" t="s">
        <v>288</v>
      </c>
      <c r="F3469" s="12" t="s">
        <v>15</v>
      </c>
      <c r="G3469" s="12" t="s">
        <v>101</v>
      </c>
      <c r="H3469" s="12" t="s">
        <v>101</v>
      </c>
      <c r="I3469" s="12" t="s">
        <v>34</v>
      </c>
      <c r="J3469" s="12" t="s">
        <v>7569</v>
      </c>
      <c r="K3469" s="12" t="s">
        <v>7570</v>
      </c>
    </row>
    <row r="3470" customHeight="1" spans="1:10">
      <c r="A3470" s="13">
        <v>44447</v>
      </c>
      <c r="B3470" s="12" t="s">
        <v>7571</v>
      </c>
      <c r="C3470" s="12" t="s">
        <v>443</v>
      </c>
      <c r="D3470" s="12" t="s">
        <v>13</v>
      </c>
      <c r="E3470" s="12" t="s">
        <v>76</v>
      </c>
      <c r="F3470" s="12" t="s">
        <v>175</v>
      </c>
      <c r="G3470" s="12" t="s">
        <v>101</v>
      </c>
      <c r="H3470" s="12" t="s">
        <v>101</v>
      </c>
      <c r="I3470" s="12" t="s">
        <v>34</v>
      </c>
      <c r="J3470" s="12" t="s">
        <v>7572</v>
      </c>
    </row>
    <row r="3471" customHeight="1" spans="1:10">
      <c r="A3471" s="13">
        <v>44447</v>
      </c>
      <c r="B3471" s="12" t="s">
        <v>7573</v>
      </c>
      <c r="C3471" s="12" t="s">
        <v>368</v>
      </c>
      <c r="D3471" s="12" t="s">
        <v>13</v>
      </c>
      <c r="E3471" s="12" t="s">
        <v>23</v>
      </c>
      <c r="F3471" s="12" t="s">
        <v>15</v>
      </c>
      <c r="G3471" s="12" t="s">
        <v>101</v>
      </c>
      <c r="H3471" s="12" t="s">
        <v>101</v>
      </c>
      <c r="I3471" s="12" t="s">
        <v>34</v>
      </c>
      <c r="J3471" s="12" t="s">
        <v>7574</v>
      </c>
    </row>
    <row r="3472" customHeight="1" spans="1:10">
      <c r="A3472" s="13">
        <v>44447</v>
      </c>
      <c r="B3472" s="12" t="s">
        <v>7575</v>
      </c>
      <c r="C3472" s="12" t="s">
        <v>66</v>
      </c>
      <c r="D3472" s="12" t="s">
        <v>41</v>
      </c>
      <c r="E3472" s="12" t="s">
        <v>288</v>
      </c>
      <c r="F3472" s="12" t="s">
        <v>15</v>
      </c>
      <c r="G3472" s="12" t="s">
        <v>16</v>
      </c>
      <c r="H3472" s="12" t="s">
        <v>17</v>
      </c>
      <c r="I3472" s="12" t="s">
        <v>5475</v>
      </c>
      <c r="J3472" s="12" t="s">
        <v>7576</v>
      </c>
    </row>
    <row r="3473" customHeight="1" spans="1:10">
      <c r="A3473" s="13">
        <v>44447</v>
      </c>
      <c r="B3473" s="12" t="s">
        <v>7577</v>
      </c>
      <c r="C3473" s="12" t="s">
        <v>1132</v>
      </c>
      <c r="D3473" s="12" t="s">
        <v>41</v>
      </c>
      <c r="E3473" s="12" t="s">
        <v>15</v>
      </c>
      <c r="F3473" s="12" t="s">
        <v>15</v>
      </c>
      <c r="G3473" s="12" t="s">
        <v>16</v>
      </c>
      <c r="H3473" s="12" t="s">
        <v>17</v>
      </c>
      <c r="I3473" s="12" t="s">
        <v>5475</v>
      </c>
      <c r="J3473" s="12" t="s">
        <v>7578</v>
      </c>
    </row>
    <row r="3474" customHeight="1" spans="1:10">
      <c r="A3474" s="13">
        <v>44447</v>
      </c>
      <c r="B3474" s="12" t="s">
        <v>7579</v>
      </c>
      <c r="C3474" s="12" t="s">
        <v>109</v>
      </c>
      <c r="D3474" s="12" t="s">
        <v>13</v>
      </c>
      <c r="E3474" s="12" t="s">
        <v>175</v>
      </c>
      <c r="F3474" s="12" t="s">
        <v>175</v>
      </c>
      <c r="G3474" s="12" t="s">
        <v>26</v>
      </c>
      <c r="H3474" s="12" t="s">
        <v>726</v>
      </c>
      <c r="I3474" s="12" t="s">
        <v>18</v>
      </c>
      <c r="J3474" s="12" t="s">
        <v>7580</v>
      </c>
    </row>
    <row r="3475" customHeight="1" spans="1:11">
      <c r="A3475" s="13">
        <v>44447</v>
      </c>
      <c r="B3475" s="12" t="s">
        <v>7581</v>
      </c>
      <c r="C3475" s="12" t="s">
        <v>1180</v>
      </c>
      <c r="D3475" s="12" t="s">
        <v>13</v>
      </c>
      <c r="E3475" s="12" t="s">
        <v>15</v>
      </c>
      <c r="F3475" s="12" t="s">
        <v>175</v>
      </c>
      <c r="G3475" s="12" t="s">
        <v>26</v>
      </c>
      <c r="H3475" s="12" t="s">
        <v>726</v>
      </c>
      <c r="I3475" s="12" t="s">
        <v>224</v>
      </c>
      <c r="J3475" s="12" t="s">
        <v>7582</v>
      </c>
      <c r="K3475" s="12" t="s">
        <v>7308</v>
      </c>
    </row>
    <row r="3476" customHeight="1" spans="1:11">
      <c r="A3476" s="13">
        <v>44447</v>
      </c>
      <c r="B3476" s="12" t="s">
        <v>7583</v>
      </c>
      <c r="C3476" s="12" t="s">
        <v>4722</v>
      </c>
      <c r="D3476" s="12" t="s">
        <v>13</v>
      </c>
      <c r="E3476" s="12" t="s">
        <v>15</v>
      </c>
      <c r="F3476" s="12" t="s">
        <v>15</v>
      </c>
      <c r="G3476" s="12" t="s">
        <v>101</v>
      </c>
      <c r="H3476" s="12" t="s">
        <v>101</v>
      </c>
      <c r="I3476" s="12" t="s">
        <v>224</v>
      </c>
      <c r="J3476" s="12" t="s">
        <v>7584</v>
      </c>
      <c r="K3476" s="12" t="s">
        <v>7585</v>
      </c>
    </row>
    <row r="3477" customHeight="1" spans="1:11">
      <c r="A3477" s="13">
        <v>44447</v>
      </c>
      <c r="B3477" s="12" t="s">
        <v>7586</v>
      </c>
      <c r="C3477" s="12" t="s">
        <v>368</v>
      </c>
      <c r="D3477" s="12" t="s">
        <v>13</v>
      </c>
      <c r="E3477" s="12" t="s">
        <v>15</v>
      </c>
      <c r="F3477" s="12" t="s">
        <v>15</v>
      </c>
      <c r="G3477" s="12" t="s">
        <v>101</v>
      </c>
      <c r="H3477" s="12" t="s">
        <v>101</v>
      </c>
      <c r="I3477" s="12" t="s">
        <v>224</v>
      </c>
      <c r="J3477" s="12" t="s">
        <v>7587</v>
      </c>
      <c r="K3477" s="12" t="s">
        <v>3041</v>
      </c>
    </row>
    <row r="3478" customHeight="1" spans="1:11">
      <c r="A3478" s="13">
        <v>44447</v>
      </c>
      <c r="B3478" s="12" t="s">
        <v>7588</v>
      </c>
      <c r="C3478" s="12" t="s">
        <v>1209</v>
      </c>
      <c r="D3478" s="12" t="s">
        <v>13</v>
      </c>
      <c r="E3478" s="12" t="s">
        <v>175</v>
      </c>
      <c r="F3478" s="12" t="s">
        <v>175</v>
      </c>
      <c r="G3478" s="12" t="s">
        <v>101</v>
      </c>
      <c r="H3478" s="12" t="s">
        <v>101</v>
      </c>
      <c r="I3478" s="12" t="s">
        <v>18</v>
      </c>
      <c r="J3478" s="12" t="s">
        <v>7589</v>
      </c>
      <c r="K3478" s="12" t="s">
        <v>7590</v>
      </c>
    </row>
    <row r="3479" customHeight="1" spans="1:11">
      <c r="A3479" s="13">
        <v>44447</v>
      </c>
      <c r="B3479" s="12" t="s">
        <v>7591</v>
      </c>
      <c r="C3479" s="12" t="s">
        <v>100</v>
      </c>
      <c r="D3479" s="12" t="s">
        <v>13</v>
      </c>
      <c r="E3479" s="12" t="s">
        <v>175</v>
      </c>
      <c r="F3479" s="12" t="s">
        <v>175</v>
      </c>
      <c r="G3479" s="12" t="s">
        <v>101</v>
      </c>
      <c r="H3479" s="12" t="s">
        <v>101</v>
      </c>
      <c r="I3479" s="12" t="s">
        <v>18</v>
      </c>
      <c r="J3479" s="12" t="s">
        <v>7592</v>
      </c>
      <c r="K3479" s="12" t="s">
        <v>7593</v>
      </c>
    </row>
    <row r="3480" customHeight="1" spans="1:10">
      <c r="A3480" s="13">
        <v>44447</v>
      </c>
      <c r="B3480" s="12" t="s">
        <v>7594</v>
      </c>
      <c r="C3480" s="12" t="s">
        <v>158</v>
      </c>
      <c r="D3480" s="12" t="s">
        <v>41</v>
      </c>
      <c r="E3480" s="12" t="s">
        <v>84</v>
      </c>
      <c r="F3480" s="12" t="s">
        <v>15</v>
      </c>
      <c r="G3480" s="12" t="s">
        <v>16</v>
      </c>
      <c r="H3480" s="12" t="s">
        <v>17</v>
      </c>
      <c r="I3480" s="12" t="s">
        <v>47</v>
      </c>
      <c r="J3480" s="12" t="s">
        <v>7595</v>
      </c>
    </row>
    <row r="3481" customHeight="1" spans="1:11">
      <c r="A3481" s="13">
        <v>44448</v>
      </c>
      <c r="B3481" s="12" t="s">
        <v>7596</v>
      </c>
      <c r="C3481" s="12" t="s">
        <v>1209</v>
      </c>
      <c r="D3481" s="12" t="s">
        <v>13</v>
      </c>
      <c r="E3481" s="12" t="s">
        <v>23</v>
      </c>
      <c r="F3481" s="12" t="s">
        <v>15</v>
      </c>
      <c r="G3481" s="12" t="s">
        <v>101</v>
      </c>
      <c r="H3481" s="12" t="s">
        <v>101</v>
      </c>
      <c r="I3481" s="12" t="s">
        <v>18</v>
      </c>
      <c r="J3481" s="12" t="s">
        <v>7597</v>
      </c>
      <c r="K3481" s="12" t="s">
        <v>7598</v>
      </c>
    </row>
    <row r="3482" customHeight="1" spans="1:11">
      <c r="A3482" s="13">
        <v>44448</v>
      </c>
      <c r="B3482" s="12" t="s">
        <v>941</v>
      </c>
      <c r="C3482" s="12" t="s">
        <v>50</v>
      </c>
      <c r="D3482" s="12" t="s">
        <v>41</v>
      </c>
      <c r="E3482" s="12" t="s">
        <v>15</v>
      </c>
      <c r="F3482" s="12" t="s">
        <v>15</v>
      </c>
      <c r="G3482" s="12" t="s">
        <v>26</v>
      </c>
      <c r="H3482" s="12" t="s">
        <v>27</v>
      </c>
      <c r="I3482" s="12" t="s">
        <v>18</v>
      </c>
      <c r="J3482" s="12" t="s">
        <v>7599</v>
      </c>
      <c r="K3482" s="12" t="s">
        <v>6495</v>
      </c>
    </row>
    <row r="3483" customHeight="1" spans="1:11">
      <c r="A3483" s="13">
        <v>44448</v>
      </c>
      <c r="B3483" s="12" t="s">
        <v>7600</v>
      </c>
      <c r="C3483" s="12" t="s">
        <v>118</v>
      </c>
      <c r="D3483" s="12" t="s">
        <v>13</v>
      </c>
      <c r="E3483" s="12" t="s">
        <v>193</v>
      </c>
      <c r="F3483" s="12" t="s">
        <v>15</v>
      </c>
      <c r="G3483" s="12" t="s">
        <v>26</v>
      </c>
      <c r="H3483" s="12" t="s">
        <v>27</v>
      </c>
      <c r="I3483" s="12" t="s">
        <v>18</v>
      </c>
      <c r="J3483" s="12" t="s">
        <v>7601</v>
      </c>
      <c r="K3483" s="12" t="s">
        <v>7602</v>
      </c>
    </row>
    <row r="3484" customHeight="1" spans="1:11">
      <c r="A3484" s="13">
        <v>44448</v>
      </c>
      <c r="B3484" s="12" t="s">
        <v>7603</v>
      </c>
      <c r="C3484" s="12" t="s">
        <v>118</v>
      </c>
      <c r="D3484" s="12" t="s">
        <v>41</v>
      </c>
      <c r="E3484" s="12" t="s">
        <v>15</v>
      </c>
      <c r="F3484" s="12" t="s">
        <v>15</v>
      </c>
      <c r="G3484" s="12" t="s">
        <v>26</v>
      </c>
      <c r="H3484" s="12" t="s">
        <v>27</v>
      </c>
      <c r="I3484" s="12" t="s">
        <v>47</v>
      </c>
      <c r="J3484" s="12" t="s">
        <v>38</v>
      </c>
      <c r="K3484" s="12" t="s">
        <v>7604</v>
      </c>
    </row>
    <row r="3485" customHeight="1" spans="1:11">
      <c r="A3485" s="13">
        <v>44448</v>
      </c>
      <c r="B3485" s="12" t="s">
        <v>7605</v>
      </c>
      <c r="C3485" s="12" t="s">
        <v>58</v>
      </c>
      <c r="D3485" s="12" t="s">
        <v>13</v>
      </c>
      <c r="E3485" s="12" t="s">
        <v>15</v>
      </c>
      <c r="F3485" s="12" t="s">
        <v>15</v>
      </c>
      <c r="G3485" s="12" t="s">
        <v>101</v>
      </c>
      <c r="H3485" s="12" t="s">
        <v>101</v>
      </c>
      <c r="I3485" s="12" t="s">
        <v>47</v>
      </c>
      <c r="J3485" s="12" t="s">
        <v>7606</v>
      </c>
      <c r="K3485" s="12" t="s">
        <v>7607</v>
      </c>
    </row>
    <row r="3486" customHeight="1" spans="1:11">
      <c r="A3486" s="13">
        <v>44448</v>
      </c>
      <c r="B3486" s="12" t="s">
        <v>7608</v>
      </c>
      <c r="C3486" s="12" t="s">
        <v>1132</v>
      </c>
      <c r="D3486" s="12" t="s">
        <v>41</v>
      </c>
      <c r="E3486" s="12" t="s">
        <v>15</v>
      </c>
      <c r="F3486" s="12" t="s">
        <v>15</v>
      </c>
      <c r="G3486" s="12" t="s">
        <v>26</v>
      </c>
      <c r="H3486" s="12" t="s">
        <v>27</v>
      </c>
      <c r="I3486" s="12" t="s">
        <v>47</v>
      </c>
      <c r="J3486" s="12" t="s">
        <v>7609</v>
      </c>
      <c r="K3486" s="12" t="s">
        <v>7610</v>
      </c>
    </row>
    <row r="3487" customHeight="1" spans="1:11">
      <c r="A3487" s="13">
        <v>44448</v>
      </c>
      <c r="B3487" s="12" t="s">
        <v>7611</v>
      </c>
      <c r="C3487" s="12" t="s">
        <v>33</v>
      </c>
      <c r="D3487" s="12" t="s">
        <v>13</v>
      </c>
      <c r="E3487" s="12" t="s">
        <v>15</v>
      </c>
      <c r="F3487" s="12" t="s">
        <v>175</v>
      </c>
      <c r="G3487" s="12" t="s">
        <v>16</v>
      </c>
      <c r="H3487" s="12" t="s">
        <v>723</v>
      </c>
      <c r="I3487" s="12" t="s">
        <v>47</v>
      </c>
      <c r="J3487" s="12" t="s">
        <v>7612</v>
      </c>
      <c r="K3487" s="12" t="s">
        <v>6893</v>
      </c>
    </row>
    <row r="3488" customHeight="1" spans="1:11">
      <c r="A3488" s="13">
        <v>44448</v>
      </c>
      <c r="B3488" s="12" t="s">
        <v>7613</v>
      </c>
      <c r="C3488" s="12" t="s">
        <v>1132</v>
      </c>
      <c r="D3488" s="12" t="s">
        <v>41</v>
      </c>
      <c r="E3488" s="12" t="s">
        <v>175</v>
      </c>
      <c r="F3488" s="12" t="s">
        <v>175</v>
      </c>
      <c r="G3488" s="12" t="s">
        <v>16</v>
      </c>
      <c r="H3488" s="12" t="s">
        <v>723</v>
      </c>
      <c r="I3488" s="12" t="s">
        <v>47</v>
      </c>
      <c r="J3488" s="12" t="s">
        <v>7614</v>
      </c>
      <c r="K3488" s="12" t="s">
        <v>6893</v>
      </c>
    </row>
    <row r="3489" customHeight="1" spans="1:11">
      <c r="A3489" s="13">
        <v>44448</v>
      </c>
      <c r="B3489" s="12" t="s">
        <v>7615</v>
      </c>
      <c r="C3489" s="12" t="s">
        <v>2310</v>
      </c>
      <c r="D3489" s="12" t="s">
        <v>13</v>
      </c>
      <c r="E3489" s="12" t="s">
        <v>175</v>
      </c>
      <c r="F3489" s="12" t="s">
        <v>175</v>
      </c>
      <c r="G3489" s="12" t="s">
        <v>16</v>
      </c>
      <c r="H3489" s="12" t="s">
        <v>723</v>
      </c>
      <c r="I3489" s="12" t="s">
        <v>18</v>
      </c>
      <c r="J3489" s="12" t="s">
        <v>7616</v>
      </c>
      <c r="K3489" s="12" t="s">
        <v>7617</v>
      </c>
    </row>
    <row r="3490" customHeight="1" spans="1:11">
      <c r="A3490" s="13">
        <v>44448</v>
      </c>
      <c r="B3490" s="12" t="s">
        <v>7618</v>
      </c>
      <c r="C3490" s="12" t="s">
        <v>109</v>
      </c>
      <c r="D3490" s="12" t="s">
        <v>13</v>
      </c>
      <c r="E3490" s="12" t="s">
        <v>15</v>
      </c>
      <c r="F3490" s="12" t="s">
        <v>15</v>
      </c>
      <c r="G3490" s="12" t="s">
        <v>26</v>
      </c>
      <c r="H3490" s="12" t="s">
        <v>27</v>
      </c>
      <c r="I3490" s="12" t="s">
        <v>224</v>
      </c>
      <c r="J3490" s="12" t="s">
        <v>7619</v>
      </c>
      <c r="K3490" s="12" t="s">
        <v>7545</v>
      </c>
    </row>
    <row r="3491" customHeight="1" spans="1:11">
      <c r="A3491" s="13">
        <v>44448</v>
      </c>
      <c r="B3491" s="12" t="s">
        <v>7620</v>
      </c>
      <c r="C3491" s="12" t="s">
        <v>928</v>
      </c>
      <c r="D3491" s="12" t="s">
        <v>13</v>
      </c>
      <c r="E3491" s="12" t="s">
        <v>15</v>
      </c>
      <c r="F3491" s="12" t="s">
        <v>15</v>
      </c>
      <c r="G3491" s="12" t="s">
        <v>26</v>
      </c>
      <c r="H3491" s="12" t="s">
        <v>27</v>
      </c>
      <c r="I3491" s="12" t="s">
        <v>5475</v>
      </c>
      <c r="J3491" s="12" t="s">
        <v>7621</v>
      </c>
      <c r="K3491" s="12" t="s">
        <v>5808</v>
      </c>
    </row>
    <row r="3492" customHeight="1" spans="1:11">
      <c r="A3492" s="13">
        <v>44448</v>
      </c>
      <c r="B3492" s="12" t="s">
        <v>7622</v>
      </c>
      <c r="C3492" s="12" t="s">
        <v>1180</v>
      </c>
      <c r="D3492" s="12" t="s">
        <v>13</v>
      </c>
      <c r="E3492" s="12" t="s">
        <v>15</v>
      </c>
      <c r="F3492" s="12" t="s">
        <v>15</v>
      </c>
      <c r="G3492" s="12" t="s">
        <v>16</v>
      </c>
      <c r="H3492" s="12" t="s">
        <v>17</v>
      </c>
      <c r="I3492" s="12" t="s">
        <v>59</v>
      </c>
      <c r="J3492" s="12" t="s">
        <v>7623</v>
      </c>
      <c r="K3492" s="12" t="s">
        <v>7545</v>
      </c>
    </row>
    <row r="3493" customHeight="1" spans="1:11">
      <c r="A3493" s="13">
        <v>44448</v>
      </c>
      <c r="B3493" s="12" t="s">
        <v>7624</v>
      </c>
      <c r="C3493" s="12" t="s">
        <v>2310</v>
      </c>
      <c r="D3493" s="12" t="s">
        <v>13</v>
      </c>
      <c r="E3493" s="12" t="s">
        <v>175</v>
      </c>
      <c r="F3493" s="12" t="s">
        <v>175</v>
      </c>
      <c r="G3493" s="12" t="s">
        <v>26</v>
      </c>
      <c r="H3493" s="12" t="s">
        <v>726</v>
      </c>
      <c r="I3493" s="12" t="s">
        <v>59</v>
      </c>
      <c r="J3493" s="12" t="s">
        <v>7625</v>
      </c>
      <c r="K3493" s="12" t="s">
        <v>7545</v>
      </c>
    </row>
    <row r="3494" customHeight="1" spans="1:11">
      <c r="A3494" s="13">
        <v>44448</v>
      </c>
      <c r="B3494" s="12" t="s">
        <v>7626</v>
      </c>
      <c r="C3494" s="12" t="s">
        <v>1180</v>
      </c>
      <c r="D3494" s="12" t="s">
        <v>13</v>
      </c>
      <c r="E3494" s="12" t="s">
        <v>175</v>
      </c>
      <c r="F3494" s="12" t="s">
        <v>175</v>
      </c>
      <c r="G3494" s="12" t="s">
        <v>101</v>
      </c>
      <c r="H3494" s="12" t="s">
        <v>101</v>
      </c>
      <c r="I3494" s="12" t="s">
        <v>59</v>
      </c>
      <c r="J3494" s="12" t="s">
        <v>7627</v>
      </c>
      <c r="K3494" s="12" t="s">
        <v>6680</v>
      </c>
    </row>
    <row r="3495" customHeight="1" spans="1:11">
      <c r="A3495" s="13">
        <v>44448</v>
      </c>
      <c r="B3495" s="12" t="s">
        <v>7628</v>
      </c>
      <c r="C3495" s="12" t="s">
        <v>66</v>
      </c>
      <c r="D3495" s="12" t="s">
        <v>41</v>
      </c>
      <c r="E3495" s="12" t="s">
        <v>15</v>
      </c>
      <c r="F3495" s="12" t="s">
        <v>15</v>
      </c>
      <c r="G3495" s="12" t="s">
        <v>101</v>
      </c>
      <c r="H3495" s="12" t="s">
        <v>101</v>
      </c>
      <c r="I3495" s="12" t="s">
        <v>34</v>
      </c>
      <c r="J3495" s="12" t="s">
        <v>7629</v>
      </c>
      <c r="K3495" s="12" t="s">
        <v>7630</v>
      </c>
    </row>
    <row r="3496" customHeight="1" spans="1:11">
      <c r="A3496" s="13">
        <v>44448</v>
      </c>
      <c r="B3496" s="12" t="s">
        <v>7631</v>
      </c>
      <c r="C3496" s="12" t="s">
        <v>1608</v>
      </c>
      <c r="D3496" s="12" t="s">
        <v>13</v>
      </c>
      <c r="E3496" s="12" t="s">
        <v>175</v>
      </c>
      <c r="F3496" s="12" t="s">
        <v>175</v>
      </c>
      <c r="G3496" s="12" t="s">
        <v>26</v>
      </c>
      <c r="H3496" s="12" t="s">
        <v>726</v>
      </c>
      <c r="I3496" s="12" t="s">
        <v>34</v>
      </c>
      <c r="J3496" s="12" t="s">
        <v>7632</v>
      </c>
      <c r="K3496" s="12" t="s">
        <v>7633</v>
      </c>
    </row>
    <row r="3497" customHeight="1" spans="1:11">
      <c r="A3497" s="13">
        <v>44449</v>
      </c>
      <c r="B3497" s="12" t="s">
        <v>7634</v>
      </c>
      <c r="C3497" s="12" t="s">
        <v>109</v>
      </c>
      <c r="D3497" s="12" t="s">
        <v>13</v>
      </c>
      <c r="E3497" s="12" t="s">
        <v>15</v>
      </c>
      <c r="F3497" s="12" t="s">
        <v>15</v>
      </c>
      <c r="G3497" s="12" t="s">
        <v>26</v>
      </c>
      <c r="H3497" s="12" t="s">
        <v>27</v>
      </c>
      <c r="I3497" s="12" t="s">
        <v>47</v>
      </c>
      <c r="J3497" s="12" t="s">
        <v>7635</v>
      </c>
      <c r="K3497" s="12" t="s">
        <v>7636</v>
      </c>
    </row>
    <row r="3498" customHeight="1" spans="1:11">
      <c r="A3498" s="13">
        <v>44449</v>
      </c>
      <c r="B3498" s="12" t="s">
        <v>7637</v>
      </c>
      <c r="C3498" s="12" t="s">
        <v>118</v>
      </c>
      <c r="D3498" s="12" t="s">
        <v>41</v>
      </c>
      <c r="E3498" s="12" t="s">
        <v>175</v>
      </c>
      <c r="F3498" s="12" t="s">
        <v>175</v>
      </c>
      <c r="G3498" s="12" t="s">
        <v>16</v>
      </c>
      <c r="H3498" s="12" t="s">
        <v>723</v>
      </c>
      <c r="I3498" s="12" t="s">
        <v>47</v>
      </c>
      <c r="J3498" s="12" t="s">
        <v>7638</v>
      </c>
      <c r="K3498" s="12" t="s">
        <v>7639</v>
      </c>
    </row>
    <row r="3499" customHeight="1" spans="1:11">
      <c r="A3499" s="13">
        <v>44449</v>
      </c>
      <c r="B3499" s="12" t="s">
        <v>7640</v>
      </c>
      <c r="C3499" s="12" t="s">
        <v>1180</v>
      </c>
      <c r="D3499" s="12" t="s">
        <v>13</v>
      </c>
      <c r="E3499" s="12" t="s">
        <v>15</v>
      </c>
      <c r="F3499" s="12" t="s">
        <v>15</v>
      </c>
      <c r="G3499" s="12" t="s">
        <v>26</v>
      </c>
      <c r="H3499" s="12" t="s">
        <v>27</v>
      </c>
      <c r="I3499" s="12" t="s">
        <v>47</v>
      </c>
      <c r="J3499" s="12" t="s">
        <v>38</v>
      </c>
      <c r="K3499" s="12" t="s">
        <v>6893</v>
      </c>
    </row>
    <row r="3500" customHeight="1" spans="1:11">
      <c r="A3500" s="13">
        <v>44449</v>
      </c>
      <c r="B3500" s="12" t="s">
        <v>7641</v>
      </c>
      <c r="C3500" s="12" t="s">
        <v>928</v>
      </c>
      <c r="D3500" s="12" t="s">
        <v>238</v>
      </c>
      <c r="E3500" s="12" t="s">
        <v>15</v>
      </c>
      <c r="F3500" s="12" t="s">
        <v>15</v>
      </c>
      <c r="G3500" s="12" t="s">
        <v>16</v>
      </c>
      <c r="H3500" s="12" t="s">
        <v>17</v>
      </c>
      <c r="I3500" s="12" t="s">
        <v>224</v>
      </c>
      <c r="J3500" s="12" t="s">
        <v>7642</v>
      </c>
      <c r="K3500" s="12" t="s">
        <v>7506</v>
      </c>
    </row>
    <row r="3501" customHeight="1" spans="1:11">
      <c r="A3501" s="13">
        <v>44449</v>
      </c>
      <c r="B3501" s="12" t="s">
        <v>7643</v>
      </c>
      <c r="C3501" s="12" t="s">
        <v>100</v>
      </c>
      <c r="D3501" s="12" t="s">
        <v>41</v>
      </c>
      <c r="E3501" s="12" t="s">
        <v>548</v>
      </c>
      <c r="F3501" s="12" t="s">
        <v>15</v>
      </c>
      <c r="G3501" s="12" t="s">
        <v>101</v>
      </c>
      <c r="H3501" s="12" t="s">
        <v>101</v>
      </c>
      <c r="I3501" s="12" t="s">
        <v>224</v>
      </c>
      <c r="J3501" s="12" t="s">
        <v>7644</v>
      </c>
      <c r="K3501" s="12" t="s">
        <v>7506</v>
      </c>
    </row>
    <row r="3502" customHeight="1" spans="1:11">
      <c r="A3502" s="13">
        <v>44449</v>
      </c>
      <c r="B3502" s="12" t="s">
        <v>7645</v>
      </c>
      <c r="C3502" s="12" t="s">
        <v>69</v>
      </c>
      <c r="D3502" s="12" t="s">
        <v>41</v>
      </c>
      <c r="E3502" s="12" t="s">
        <v>15</v>
      </c>
      <c r="F3502" s="12" t="s">
        <v>15</v>
      </c>
      <c r="G3502" s="12" t="s">
        <v>26</v>
      </c>
      <c r="H3502" s="12" t="s">
        <v>27</v>
      </c>
      <c r="I3502" s="12" t="s">
        <v>224</v>
      </c>
      <c r="J3502" s="12" t="s">
        <v>7646</v>
      </c>
      <c r="K3502" s="12" t="s">
        <v>7506</v>
      </c>
    </row>
    <row r="3503" customHeight="1" spans="1:11">
      <c r="A3503" s="13">
        <v>44449</v>
      </c>
      <c r="B3503" s="12" t="s">
        <v>7647</v>
      </c>
      <c r="C3503" s="12" t="s">
        <v>1180</v>
      </c>
      <c r="D3503" s="12" t="s">
        <v>13</v>
      </c>
      <c r="E3503" s="12" t="s">
        <v>15</v>
      </c>
      <c r="F3503" s="12" t="s">
        <v>15</v>
      </c>
      <c r="G3503" s="12" t="s">
        <v>101</v>
      </c>
      <c r="H3503" s="12" t="s">
        <v>101</v>
      </c>
      <c r="I3503" s="12" t="s">
        <v>224</v>
      </c>
      <c r="J3503" s="12" t="s">
        <v>7648</v>
      </c>
      <c r="K3503" s="12" t="s">
        <v>3899</v>
      </c>
    </row>
    <row r="3504" customHeight="1" spans="1:11">
      <c r="A3504" s="13">
        <v>44449</v>
      </c>
      <c r="B3504" s="12" t="s">
        <v>7649</v>
      </c>
      <c r="C3504" s="12" t="s">
        <v>50</v>
      </c>
      <c r="D3504" s="12" t="s">
        <v>41</v>
      </c>
      <c r="E3504" s="12" t="s">
        <v>23</v>
      </c>
      <c r="F3504" s="12" t="s">
        <v>15</v>
      </c>
      <c r="G3504" s="12" t="s">
        <v>101</v>
      </c>
      <c r="H3504" s="12" t="s">
        <v>101</v>
      </c>
      <c r="I3504" s="12" t="s">
        <v>224</v>
      </c>
      <c r="J3504" s="12" t="s">
        <v>7650</v>
      </c>
      <c r="K3504" s="12" t="s">
        <v>6925</v>
      </c>
    </row>
    <row r="3505" customHeight="1" spans="1:11">
      <c r="A3505" s="13">
        <v>44449</v>
      </c>
      <c r="B3505" s="12" t="s">
        <v>7651</v>
      </c>
      <c r="C3505" s="12" t="s">
        <v>109</v>
      </c>
      <c r="D3505" s="12" t="s">
        <v>13</v>
      </c>
      <c r="E3505" s="12" t="s">
        <v>15</v>
      </c>
      <c r="F3505" s="12" t="s">
        <v>15</v>
      </c>
      <c r="G3505" s="12" t="s">
        <v>26</v>
      </c>
      <c r="H3505" s="12" t="s">
        <v>27</v>
      </c>
      <c r="I3505" s="12" t="s">
        <v>34</v>
      </c>
      <c r="J3505" s="12" t="s">
        <v>7652</v>
      </c>
      <c r="K3505" s="12" t="s">
        <v>4900</v>
      </c>
    </row>
    <row r="3506" customHeight="1" spans="1:11">
      <c r="A3506" s="13">
        <v>44449</v>
      </c>
      <c r="B3506" s="12" t="s">
        <v>7653</v>
      </c>
      <c r="C3506" s="12" t="s">
        <v>50</v>
      </c>
      <c r="D3506" s="12" t="s">
        <v>41</v>
      </c>
      <c r="E3506" s="12" t="s">
        <v>288</v>
      </c>
      <c r="F3506" s="12" t="s">
        <v>175</v>
      </c>
      <c r="G3506" s="12" t="s">
        <v>16</v>
      </c>
      <c r="H3506" s="12" t="s">
        <v>723</v>
      </c>
      <c r="I3506" s="12" t="s">
        <v>34</v>
      </c>
      <c r="J3506" s="12" t="s">
        <v>7654</v>
      </c>
      <c r="K3506" s="12" t="s">
        <v>7506</v>
      </c>
    </row>
    <row r="3507" customHeight="1" spans="1:11">
      <c r="A3507" s="13">
        <v>44449</v>
      </c>
      <c r="B3507" s="12" t="s">
        <v>7655</v>
      </c>
      <c r="C3507" s="12" t="s">
        <v>100</v>
      </c>
      <c r="D3507" s="12" t="s">
        <v>13</v>
      </c>
      <c r="E3507" s="12" t="s">
        <v>23</v>
      </c>
      <c r="F3507" s="12" t="s">
        <v>15</v>
      </c>
      <c r="G3507" s="12" t="s">
        <v>101</v>
      </c>
      <c r="H3507" s="12" t="s">
        <v>101</v>
      </c>
      <c r="I3507" s="12" t="s">
        <v>34</v>
      </c>
      <c r="J3507" s="12" t="s">
        <v>7656</v>
      </c>
      <c r="K3507" s="12" t="s">
        <v>5808</v>
      </c>
    </row>
    <row r="3508" customHeight="1" spans="1:11">
      <c r="A3508" s="13">
        <v>44449</v>
      </c>
      <c r="B3508" s="12" t="s">
        <v>7657</v>
      </c>
      <c r="C3508" s="12" t="s">
        <v>1209</v>
      </c>
      <c r="D3508" s="12" t="s">
        <v>13</v>
      </c>
      <c r="E3508" s="12" t="s">
        <v>15</v>
      </c>
      <c r="F3508" s="12" t="s">
        <v>15</v>
      </c>
      <c r="G3508" s="12" t="s">
        <v>101</v>
      </c>
      <c r="H3508" s="12" t="s">
        <v>101</v>
      </c>
      <c r="I3508" s="12" t="s">
        <v>34</v>
      </c>
      <c r="J3508" s="12" t="s">
        <v>7658</v>
      </c>
      <c r="K3508" s="12" t="s">
        <v>4900</v>
      </c>
    </row>
    <row r="3509" customHeight="1" spans="1:11">
      <c r="A3509" s="13">
        <v>44449</v>
      </c>
      <c r="B3509" s="12" t="s">
        <v>7659</v>
      </c>
      <c r="C3509" s="12" t="s">
        <v>4722</v>
      </c>
      <c r="D3509" s="12" t="s">
        <v>13</v>
      </c>
      <c r="E3509" s="12" t="s">
        <v>15</v>
      </c>
      <c r="F3509" s="12" t="s">
        <v>15</v>
      </c>
      <c r="G3509" s="12" t="s">
        <v>16</v>
      </c>
      <c r="H3509" s="12" t="s">
        <v>17</v>
      </c>
      <c r="I3509" s="12" t="s">
        <v>5475</v>
      </c>
      <c r="J3509" s="12" t="s">
        <v>551</v>
      </c>
      <c r="K3509" s="12" t="s">
        <v>7220</v>
      </c>
    </row>
    <row r="3510" customHeight="1" spans="1:11">
      <c r="A3510" s="13">
        <v>44449</v>
      </c>
      <c r="B3510" s="12" t="s">
        <v>7659</v>
      </c>
      <c r="C3510" s="12" t="s">
        <v>12</v>
      </c>
      <c r="D3510" s="12" t="s">
        <v>13</v>
      </c>
      <c r="E3510" s="12" t="s">
        <v>15</v>
      </c>
      <c r="F3510" s="12" t="s">
        <v>15</v>
      </c>
      <c r="G3510" s="12" t="s">
        <v>16</v>
      </c>
      <c r="H3510" s="12" t="s">
        <v>17</v>
      </c>
      <c r="I3510" s="12" t="s">
        <v>5475</v>
      </c>
      <c r="J3510" s="12" t="s">
        <v>7660</v>
      </c>
      <c r="K3510" s="12" t="s">
        <v>7506</v>
      </c>
    </row>
    <row r="3511" customHeight="1" spans="1:11">
      <c r="A3511" s="13">
        <v>44449</v>
      </c>
      <c r="B3511" s="12" t="s">
        <v>7659</v>
      </c>
      <c r="C3511" s="12" t="s">
        <v>69</v>
      </c>
      <c r="D3511" s="12" t="s">
        <v>41</v>
      </c>
      <c r="E3511" s="12" t="s">
        <v>7661</v>
      </c>
      <c r="F3511" s="12" t="s">
        <v>175</v>
      </c>
      <c r="G3511" s="12" t="s">
        <v>16</v>
      </c>
      <c r="H3511" s="12" t="s">
        <v>723</v>
      </c>
      <c r="I3511" s="12" t="s">
        <v>5475</v>
      </c>
      <c r="J3511" s="12" t="s">
        <v>7662</v>
      </c>
      <c r="K3511" s="12" t="s">
        <v>7204</v>
      </c>
    </row>
    <row r="3512" customHeight="1" spans="1:11">
      <c r="A3512" s="13">
        <v>44449</v>
      </c>
      <c r="B3512" s="12" t="s">
        <v>7663</v>
      </c>
      <c r="C3512" s="12" t="s">
        <v>66</v>
      </c>
      <c r="D3512" s="12" t="s">
        <v>41</v>
      </c>
      <c r="E3512" s="12" t="s">
        <v>175</v>
      </c>
      <c r="F3512" s="12" t="s">
        <v>175</v>
      </c>
      <c r="G3512" s="12" t="s">
        <v>16</v>
      </c>
      <c r="H3512" s="12" t="s">
        <v>723</v>
      </c>
      <c r="I3512" s="12" t="s">
        <v>5475</v>
      </c>
      <c r="J3512" s="12" t="s">
        <v>7664</v>
      </c>
      <c r="K3512" s="12" t="s">
        <v>7506</v>
      </c>
    </row>
    <row r="3513" customHeight="1" spans="1:11">
      <c r="A3513" s="13">
        <v>44449</v>
      </c>
      <c r="B3513" s="12" t="s">
        <v>7665</v>
      </c>
      <c r="C3513" s="12" t="s">
        <v>423</v>
      </c>
      <c r="D3513" s="12" t="s">
        <v>41</v>
      </c>
      <c r="E3513" s="12" t="s">
        <v>175</v>
      </c>
      <c r="F3513" s="12" t="s">
        <v>175</v>
      </c>
      <c r="G3513" s="12" t="s">
        <v>26</v>
      </c>
      <c r="H3513" s="12" t="s">
        <v>726</v>
      </c>
      <c r="I3513" s="12" t="s">
        <v>5475</v>
      </c>
      <c r="J3513" s="12" t="s">
        <v>7666</v>
      </c>
      <c r="K3513" s="12" t="s">
        <v>7667</v>
      </c>
    </row>
    <row r="3514" customHeight="1" spans="1:11">
      <c r="A3514" s="13">
        <v>44449</v>
      </c>
      <c r="B3514" s="12" t="s">
        <v>7668</v>
      </c>
      <c r="C3514" s="12" t="s">
        <v>368</v>
      </c>
      <c r="D3514" s="12" t="s">
        <v>13</v>
      </c>
      <c r="E3514" s="12" t="s">
        <v>15</v>
      </c>
      <c r="F3514" s="12" t="s">
        <v>15</v>
      </c>
      <c r="G3514" s="12" t="s">
        <v>26</v>
      </c>
      <c r="H3514" s="12" t="s">
        <v>27</v>
      </c>
      <c r="I3514" s="12" t="s">
        <v>59</v>
      </c>
      <c r="J3514" s="12" t="s">
        <v>5427</v>
      </c>
      <c r="K3514" s="12" t="s">
        <v>6760</v>
      </c>
    </row>
    <row r="3515" customHeight="1" spans="1:11">
      <c r="A3515" s="13">
        <v>44449</v>
      </c>
      <c r="B3515" s="12" t="s">
        <v>7669</v>
      </c>
      <c r="C3515" s="12" t="s">
        <v>33</v>
      </c>
      <c r="D3515" s="12" t="s">
        <v>13</v>
      </c>
      <c r="E3515" s="12" t="s">
        <v>23</v>
      </c>
      <c r="F3515" s="12" t="s">
        <v>15</v>
      </c>
      <c r="G3515" s="12" t="s">
        <v>26</v>
      </c>
      <c r="H3515" s="12" t="s">
        <v>27</v>
      </c>
      <c r="I3515" s="12" t="s">
        <v>59</v>
      </c>
      <c r="J3515" s="12" t="s">
        <v>7670</v>
      </c>
      <c r="K3515" s="12" t="s">
        <v>3896</v>
      </c>
    </row>
    <row r="3516" customHeight="1" spans="1:11">
      <c r="A3516" s="13">
        <v>44449</v>
      </c>
      <c r="B3516" s="12" t="s">
        <v>7671</v>
      </c>
      <c r="C3516" s="12" t="s">
        <v>1180</v>
      </c>
      <c r="D3516" s="12" t="s">
        <v>13</v>
      </c>
      <c r="E3516" s="12" t="s">
        <v>175</v>
      </c>
      <c r="F3516" s="12" t="s">
        <v>175</v>
      </c>
      <c r="G3516" s="12" t="s">
        <v>26</v>
      </c>
      <c r="H3516" s="12" t="s">
        <v>726</v>
      </c>
      <c r="I3516" s="12" t="s">
        <v>59</v>
      </c>
      <c r="J3516" s="12" t="s">
        <v>5427</v>
      </c>
      <c r="K3516" s="12" t="s">
        <v>6760</v>
      </c>
    </row>
    <row r="3517" customHeight="1" spans="1:11">
      <c r="A3517" s="13">
        <v>44449</v>
      </c>
      <c r="B3517" s="12" t="s">
        <v>7672</v>
      </c>
      <c r="C3517" s="12" t="s">
        <v>4722</v>
      </c>
      <c r="D3517" s="12" t="s">
        <v>13</v>
      </c>
      <c r="E3517" s="12" t="s">
        <v>23</v>
      </c>
      <c r="F3517" s="12" t="s">
        <v>175</v>
      </c>
      <c r="G3517" s="12" t="s">
        <v>26</v>
      </c>
      <c r="H3517" s="12" t="s">
        <v>726</v>
      </c>
      <c r="I3517" s="12" t="s">
        <v>59</v>
      </c>
      <c r="J3517" s="12" t="s">
        <v>7673</v>
      </c>
      <c r="K3517" s="12" t="s">
        <v>7674</v>
      </c>
    </row>
    <row r="3518" customHeight="1" spans="1:11">
      <c r="A3518" s="13">
        <v>44449</v>
      </c>
      <c r="B3518" s="12" t="s">
        <v>7675</v>
      </c>
      <c r="C3518" s="12" t="s">
        <v>4722</v>
      </c>
      <c r="D3518" s="12" t="s">
        <v>13</v>
      </c>
      <c r="E3518" s="12" t="s">
        <v>23</v>
      </c>
      <c r="F3518" s="12" t="s">
        <v>175</v>
      </c>
      <c r="G3518" s="12" t="s">
        <v>26</v>
      </c>
      <c r="H3518" s="12" t="s">
        <v>726</v>
      </c>
      <c r="I3518" s="12" t="s">
        <v>59</v>
      </c>
      <c r="J3518" s="12" t="s">
        <v>7676</v>
      </c>
      <c r="K3518" s="12" t="s">
        <v>7677</v>
      </c>
    </row>
    <row r="3519" customHeight="1" spans="1:11">
      <c r="A3519" s="13">
        <v>44449</v>
      </c>
      <c r="B3519" s="12" t="s">
        <v>7678</v>
      </c>
      <c r="C3519" s="12" t="s">
        <v>118</v>
      </c>
      <c r="D3519" s="12" t="s">
        <v>41</v>
      </c>
      <c r="E3519" s="12" t="s">
        <v>23</v>
      </c>
      <c r="F3519" s="12" t="s">
        <v>15</v>
      </c>
      <c r="G3519" s="12" t="s">
        <v>16</v>
      </c>
      <c r="H3519" s="12" t="s">
        <v>17</v>
      </c>
      <c r="I3519" s="12" t="s">
        <v>59</v>
      </c>
      <c r="J3519" s="12" t="s">
        <v>7679</v>
      </c>
      <c r="K3519" s="12" t="s">
        <v>3899</v>
      </c>
    </row>
    <row r="3520" customHeight="1" spans="1:11">
      <c r="A3520" s="13">
        <v>44449</v>
      </c>
      <c r="B3520" s="12" t="s">
        <v>7680</v>
      </c>
      <c r="C3520" s="12" t="s">
        <v>4246</v>
      </c>
      <c r="D3520" s="12" t="s">
        <v>41</v>
      </c>
      <c r="E3520" s="12" t="s">
        <v>23</v>
      </c>
      <c r="F3520" s="12" t="s">
        <v>15</v>
      </c>
      <c r="G3520" s="12" t="s">
        <v>16</v>
      </c>
      <c r="H3520" s="12" t="s">
        <v>17</v>
      </c>
      <c r="I3520" s="12" t="s">
        <v>59</v>
      </c>
      <c r="J3520" s="12" t="s">
        <v>7681</v>
      </c>
      <c r="K3520" s="12" t="s">
        <v>6680</v>
      </c>
    </row>
    <row r="3521" customHeight="1" spans="1:11">
      <c r="A3521" s="13">
        <v>44450</v>
      </c>
      <c r="B3521" s="12" t="s">
        <v>7682</v>
      </c>
      <c r="C3521" s="12" t="s">
        <v>100</v>
      </c>
      <c r="D3521" s="12" t="s">
        <v>41</v>
      </c>
      <c r="E3521" s="12" t="s">
        <v>15</v>
      </c>
      <c r="F3521" s="12" t="s">
        <v>15</v>
      </c>
      <c r="G3521" s="12" t="s">
        <v>101</v>
      </c>
      <c r="H3521" s="12" t="s">
        <v>101</v>
      </c>
      <c r="I3521" s="12" t="s">
        <v>34</v>
      </c>
      <c r="J3521" s="12" t="s">
        <v>610</v>
      </c>
      <c r="K3521" s="12" t="s">
        <v>6871</v>
      </c>
    </row>
    <row r="3522" customHeight="1" spans="1:11">
      <c r="A3522" s="13">
        <v>44450</v>
      </c>
      <c r="B3522" s="12" t="s">
        <v>7683</v>
      </c>
      <c r="C3522" s="12" t="s">
        <v>280</v>
      </c>
      <c r="D3522" s="12" t="s">
        <v>13</v>
      </c>
      <c r="E3522" s="12" t="s">
        <v>15</v>
      </c>
      <c r="F3522" s="12" t="s">
        <v>15</v>
      </c>
      <c r="G3522" s="12" t="s">
        <v>101</v>
      </c>
      <c r="H3522" s="12" t="s">
        <v>101</v>
      </c>
      <c r="I3522" s="12" t="s">
        <v>34</v>
      </c>
      <c r="J3522" s="12" t="s">
        <v>7684</v>
      </c>
      <c r="K3522" s="12" t="s">
        <v>4900</v>
      </c>
    </row>
    <row r="3523" customHeight="1" spans="1:11">
      <c r="A3523" s="13">
        <v>44450</v>
      </c>
      <c r="B3523" s="12" t="s">
        <v>7685</v>
      </c>
      <c r="C3523" s="12" t="s">
        <v>1955</v>
      </c>
      <c r="D3523" s="12" t="s">
        <v>13</v>
      </c>
      <c r="E3523" s="12" t="s">
        <v>175</v>
      </c>
      <c r="F3523" s="12" t="s">
        <v>175</v>
      </c>
      <c r="G3523" s="12" t="s">
        <v>101</v>
      </c>
      <c r="H3523" s="12" t="s">
        <v>101</v>
      </c>
      <c r="I3523" s="12" t="s">
        <v>34</v>
      </c>
      <c r="J3523" s="12" t="s">
        <v>7686</v>
      </c>
      <c r="K3523" s="12" t="s">
        <v>3899</v>
      </c>
    </row>
    <row r="3524" customHeight="1" spans="1:11">
      <c r="A3524" s="13">
        <v>44450</v>
      </c>
      <c r="B3524" s="12" t="s">
        <v>7687</v>
      </c>
      <c r="C3524" s="12" t="s">
        <v>2310</v>
      </c>
      <c r="D3524" s="12" t="s">
        <v>13</v>
      </c>
      <c r="E3524" s="12" t="s">
        <v>15</v>
      </c>
      <c r="F3524" s="12" t="s">
        <v>15</v>
      </c>
      <c r="G3524" s="12" t="s">
        <v>26</v>
      </c>
      <c r="H3524" s="12" t="s">
        <v>27</v>
      </c>
      <c r="I3524" s="12" t="s">
        <v>34</v>
      </c>
      <c r="J3524" s="12" t="s">
        <v>7688</v>
      </c>
      <c r="K3524" s="12" t="s">
        <v>6871</v>
      </c>
    </row>
    <row r="3525" customHeight="1" spans="1:11">
      <c r="A3525" s="13">
        <v>44450</v>
      </c>
      <c r="B3525" s="12" t="s">
        <v>7689</v>
      </c>
      <c r="C3525" s="12" t="s">
        <v>622</v>
      </c>
      <c r="D3525" s="12" t="s">
        <v>13</v>
      </c>
      <c r="F3525" s="12" t="s">
        <v>175</v>
      </c>
      <c r="G3525" s="12" t="s">
        <v>26</v>
      </c>
      <c r="H3525" s="12" t="s">
        <v>726</v>
      </c>
      <c r="I3525" s="12" t="s">
        <v>224</v>
      </c>
      <c r="J3525" s="12" t="s">
        <v>7690</v>
      </c>
      <c r="K3525" s="12" t="s">
        <v>6760</v>
      </c>
    </row>
    <row r="3526" customHeight="1" spans="1:11">
      <c r="A3526" s="13">
        <v>44450</v>
      </c>
      <c r="B3526" s="12" t="s">
        <v>7691</v>
      </c>
      <c r="C3526" s="12" t="s">
        <v>1180</v>
      </c>
      <c r="D3526" s="12" t="s">
        <v>13</v>
      </c>
      <c r="E3526" s="12" t="s">
        <v>15</v>
      </c>
      <c r="F3526" s="12" t="s">
        <v>15</v>
      </c>
      <c r="G3526" s="12" t="s">
        <v>101</v>
      </c>
      <c r="H3526" s="12" t="s">
        <v>101</v>
      </c>
      <c r="I3526" s="12" t="s">
        <v>224</v>
      </c>
      <c r="J3526" s="12" t="s">
        <v>7690</v>
      </c>
      <c r="K3526" s="12" t="s">
        <v>6760</v>
      </c>
    </row>
    <row r="3527" customHeight="1" spans="1:11">
      <c r="A3527" s="13">
        <v>44450</v>
      </c>
      <c r="B3527" s="12" t="s">
        <v>7692</v>
      </c>
      <c r="C3527" s="12" t="s">
        <v>50</v>
      </c>
      <c r="D3527" s="12" t="s">
        <v>41</v>
      </c>
      <c r="E3527" s="12" t="s">
        <v>15</v>
      </c>
      <c r="F3527" s="12" t="s">
        <v>15</v>
      </c>
      <c r="G3527" s="12" t="s">
        <v>26</v>
      </c>
      <c r="H3527" s="12" t="s">
        <v>27</v>
      </c>
      <c r="I3527" s="12" t="s">
        <v>47</v>
      </c>
      <c r="J3527" s="12" t="s">
        <v>7693</v>
      </c>
      <c r="K3527" s="12" t="s">
        <v>7531</v>
      </c>
    </row>
    <row r="3528" customHeight="1" spans="1:11">
      <c r="A3528" s="13">
        <v>44450</v>
      </c>
      <c r="B3528" s="12" t="s">
        <v>7694</v>
      </c>
      <c r="C3528" s="12" t="s">
        <v>100</v>
      </c>
      <c r="D3528" s="12" t="s">
        <v>41</v>
      </c>
      <c r="E3528" s="12" t="s">
        <v>23</v>
      </c>
      <c r="F3528" s="12" t="s">
        <v>175</v>
      </c>
      <c r="G3528" s="12" t="s">
        <v>26</v>
      </c>
      <c r="H3528" s="12" t="s">
        <v>726</v>
      </c>
      <c r="I3528" s="12" t="s">
        <v>47</v>
      </c>
      <c r="J3528" s="12" t="s">
        <v>7695</v>
      </c>
      <c r="K3528" s="12" t="s">
        <v>4669</v>
      </c>
    </row>
    <row r="3529" customHeight="1" spans="1:11">
      <c r="A3529" s="13">
        <v>44450</v>
      </c>
      <c r="B3529" s="12" t="s">
        <v>7696</v>
      </c>
      <c r="C3529" s="12" t="s">
        <v>109</v>
      </c>
      <c r="D3529" s="12" t="s">
        <v>13</v>
      </c>
      <c r="E3529" s="12" t="s">
        <v>15</v>
      </c>
      <c r="F3529" s="12" t="s">
        <v>15</v>
      </c>
      <c r="G3529" s="12" t="s">
        <v>26</v>
      </c>
      <c r="H3529" s="12" t="s">
        <v>27</v>
      </c>
      <c r="I3529" s="12" t="s">
        <v>47</v>
      </c>
      <c r="J3529" s="12" t="s">
        <v>728</v>
      </c>
      <c r="K3529" s="12" t="s">
        <v>3107</v>
      </c>
    </row>
    <row r="3530" customHeight="1" spans="1:11">
      <c r="A3530" s="13">
        <v>44450</v>
      </c>
      <c r="B3530" s="12" t="s">
        <v>7697</v>
      </c>
      <c r="C3530" s="12" t="s">
        <v>158</v>
      </c>
      <c r="D3530" s="12" t="s">
        <v>41</v>
      </c>
      <c r="E3530" s="12" t="s">
        <v>23</v>
      </c>
      <c r="F3530" s="12" t="s">
        <v>15</v>
      </c>
      <c r="G3530" s="12" t="s">
        <v>16</v>
      </c>
      <c r="H3530" s="12" t="s">
        <v>17</v>
      </c>
      <c r="I3530" s="12" t="s">
        <v>59</v>
      </c>
      <c r="J3530" s="12" t="s">
        <v>7698</v>
      </c>
      <c r="K3530" s="12" t="s">
        <v>7483</v>
      </c>
    </row>
    <row r="3531" customHeight="1" spans="1:11">
      <c r="A3531" s="13">
        <v>44450</v>
      </c>
      <c r="B3531" s="12" t="s">
        <v>7699</v>
      </c>
      <c r="C3531" s="12" t="s">
        <v>50</v>
      </c>
      <c r="D3531" s="12" t="s">
        <v>41</v>
      </c>
      <c r="E3531" s="12" t="s">
        <v>23</v>
      </c>
      <c r="F3531" s="12" t="s">
        <v>15</v>
      </c>
      <c r="G3531" s="12" t="s">
        <v>26</v>
      </c>
      <c r="H3531" s="12" t="s">
        <v>27</v>
      </c>
      <c r="I3531" s="12" t="s">
        <v>59</v>
      </c>
      <c r="J3531" s="12" t="s">
        <v>7700</v>
      </c>
      <c r="K3531" s="12" t="s">
        <v>7701</v>
      </c>
    </row>
    <row r="3532" customHeight="1" spans="1:11">
      <c r="A3532" s="13">
        <v>44450</v>
      </c>
      <c r="B3532" s="12" t="s">
        <v>7702</v>
      </c>
      <c r="C3532" s="12" t="s">
        <v>2782</v>
      </c>
      <c r="D3532" s="12" t="s">
        <v>13</v>
      </c>
      <c r="E3532" s="12" t="s">
        <v>175</v>
      </c>
      <c r="F3532" s="12" t="s">
        <v>175</v>
      </c>
      <c r="G3532" s="12" t="s">
        <v>16</v>
      </c>
      <c r="H3532" s="12" t="s">
        <v>723</v>
      </c>
      <c r="I3532" s="12" t="s">
        <v>18</v>
      </c>
      <c r="J3532" s="12" t="s">
        <v>7703</v>
      </c>
      <c r="K3532" s="12" t="s">
        <v>7704</v>
      </c>
    </row>
    <row r="3533" customHeight="1" spans="1:11">
      <c r="A3533" s="13">
        <v>44451</v>
      </c>
      <c r="B3533" s="12" t="s">
        <v>7705</v>
      </c>
      <c r="C3533" s="12" t="s">
        <v>1180</v>
      </c>
      <c r="D3533" s="12" t="s">
        <v>13</v>
      </c>
      <c r="E3533" s="12" t="s">
        <v>15</v>
      </c>
      <c r="F3533" s="12" t="s">
        <v>15</v>
      </c>
      <c r="G3533" s="12" t="s">
        <v>101</v>
      </c>
      <c r="H3533" s="12" t="s">
        <v>101</v>
      </c>
      <c r="I3533" s="12" t="s">
        <v>47</v>
      </c>
      <c r="J3533" s="12" t="s">
        <v>728</v>
      </c>
      <c r="K3533" s="12" t="s">
        <v>4173</v>
      </c>
    </row>
    <row r="3534" customHeight="1" spans="1:11">
      <c r="A3534" s="13">
        <v>44451</v>
      </c>
      <c r="B3534" s="12" t="s">
        <v>7706</v>
      </c>
      <c r="C3534" s="12" t="s">
        <v>4722</v>
      </c>
      <c r="D3534" s="12" t="s">
        <v>13</v>
      </c>
      <c r="E3534" s="12" t="s">
        <v>15</v>
      </c>
      <c r="F3534" s="12" t="s">
        <v>15</v>
      </c>
      <c r="G3534" s="12" t="s">
        <v>26</v>
      </c>
      <c r="H3534" s="12" t="s">
        <v>27</v>
      </c>
      <c r="I3534" s="12" t="s">
        <v>47</v>
      </c>
      <c r="J3534" s="12" t="s">
        <v>7707</v>
      </c>
      <c r="K3534" s="12" t="s">
        <v>3899</v>
      </c>
    </row>
    <row r="3535" customHeight="1" spans="1:11">
      <c r="A3535" s="13">
        <v>44451</v>
      </c>
      <c r="B3535" s="12" t="s">
        <v>7708</v>
      </c>
      <c r="C3535" s="12" t="s">
        <v>280</v>
      </c>
      <c r="D3535" s="12" t="s">
        <v>13</v>
      </c>
      <c r="E3535" s="12" t="s">
        <v>23</v>
      </c>
      <c r="F3535" s="12" t="s">
        <v>175</v>
      </c>
      <c r="G3535" s="12" t="s">
        <v>26</v>
      </c>
      <c r="H3535" s="12" t="s">
        <v>726</v>
      </c>
      <c r="I3535" s="12" t="s">
        <v>47</v>
      </c>
      <c r="J3535" s="12" t="s">
        <v>7709</v>
      </c>
      <c r="K3535" s="12" t="s">
        <v>3229</v>
      </c>
    </row>
    <row r="3536" customHeight="1" spans="1:11">
      <c r="A3536" s="13">
        <v>44451</v>
      </c>
      <c r="B3536" s="12" t="s">
        <v>7710</v>
      </c>
      <c r="C3536" s="12" t="s">
        <v>109</v>
      </c>
      <c r="D3536" s="12" t="s">
        <v>13</v>
      </c>
      <c r="E3536" s="12" t="s">
        <v>416</v>
      </c>
      <c r="F3536" s="12" t="s">
        <v>175</v>
      </c>
      <c r="G3536" s="12" t="s">
        <v>16</v>
      </c>
      <c r="H3536" s="12" t="s">
        <v>723</v>
      </c>
      <c r="I3536" s="12" t="s">
        <v>59</v>
      </c>
      <c r="J3536" s="12" t="s">
        <v>7711</v>
      </c>
      <c r="K3536" s="12" t="s">
        <v>7483</v>
      </c>
    </row>
    <row r="3537" customHeight="1" spans="1:11">
      <c r="A3537" s="13">
        <v>44451</v>
      </c>
      <c r="B3537" s="12" t="s">
        <v>7712</v>
      </c>
      <c r="C3537" s="12" t="s">
        <v>50</v>
      </c>
      <c r="D3537" s="12" t="s">
        <v>41</v>
      </c>
      <c r="E3537" s="12" t="s">
        <v>23</v>
      </c>
      <c r="F3537" s="12" t="s">
        <v>15</v>
      </c>
      <c r="G3537" s="12" t="s">
        <v>26</v>
      </c>
      <c r="H3537" s="12" t="s">
        <v>27</v>
      </c>
      <c r="I3537" s="12" t="s">
        <v>59</v>
      </c>
      <c r="J3537" s="12" t="s">
        <v>7713</v>
      </c>
      <c r="K3537" s="12" t="s">
        <v>7714</v>
      </c>
    </row>
    <row r="3538" customHeight="1" spans="1:11">
      <c r="A3538" s="13">
        <v>44451</v>
      </c>
      <c r="B3538" s="12" t="s">
        <v>7715</v>
      </c>
      <c r="C3538" s="12" t="s">
        <v>443</v>
      </c>
      <c r="D3538" s="12" t="s">
        <v>13</v>
      </c>
      <c r="E3538" s="12" t="s">
        <v>23</v>
      </c>
      <c r="F3538" s="12" t="s">
        <v>15</v>
      </c>
      <c r="G3538" s="12" t="s">
        <v>101</v>
      </c>
      <c r="H3538" s="12" t="s">
        <v>101</v>
      </c>
      <c r="I3538" s="12" t="s">
        <v>5475</v>
      </c>
      <c r="J3538" s="12" t="s">
        <v>7716</v>
      </c>
      <c r="K3538" s="12" t="s">
        <v>7308</v>
      </c>
    </row>
    <row r="3539" customHeight="1" spans="1:11">
      <c r="A3539" s="13">
        <v>44451</v>
      </c>
      <c r="B3539" s="12" t="s">
        <v>7717</v>
      </c>
      <c r="C3539" s="12" t="s">
        <v>109</v>
      </c>
      <c r="D3539" s="12" t="s">
        <v>13</v>
      </c>
      <c r="E3539" s="12" t="s">
        <v>175</v>
      </c>
      <c r="F3539" s="12" t="s">
        <v>175</v>
      </c>
      <c r="G3539" s="12" t="s">
        <v>26</v>
      </c>
      <c r="H3539" s="12" t="s">
        <v>726</v>
      </c>
      <c r="I3539" s="12" t="s">
        <v>5475</v>
      </c>
      <c r="J3539" s="12" t="s">
        <v>7718</v>
      </c>
      <c r="K3539" s="12" t="s">
        <v>7308</v>
      </c>
    </row>
    <row r="3540" customHeight="1" spans="1:11">
      <c r="A3540" s="13">
        <v>44451</v>
      </c>
      <c r="B3540" s="12" t="s">
        <v>7719</v>
      </c>
      <c r="C3540" s="12" t="s">
        <v>423</v>
      </c>
      <c r="D3540" s="12" t="s">
        <v>41</v>
      </c>
      <c r="E3540" s="12" t="s">
        <v>175</v>
      </c>
      <c r="F3540" s="12" t="s">
        <v>175</v>
      </c>
      <c r="G3540" s="12" t="s">
        <v>26</v>
      </c>
      <c r="H3540" s="12" t="s">
        <v>726</v>
      </c>
      <c r="I3540" s="12" t="s">
        <v>5475</v>
      </c>
      <c r="J3540" s="12" t="s">
        <v>7720</v>
      </c>
      <c r="K3540" s="12" t="s">
        <v>7721</v>
      </c>
    </row>
    <row r="3541" customHeight="1" spans="1:11">
      <c r="A3541" s="13">
        <v>44451</v>
      </c>
      <c r="B3541" s="12" t="s">
        <v>7722</v>
      </c>
      <c r="C3541" s="12" t="s">
        <v>1132</v>
      </c>
      <c r="D3541" s="12" t="s">
        <v>13</v>
      </c>
      <c r="E3541" s="12" t="s">
        <v>258</v>
      </c>
      <c r="F3541" s="12" t="s">
        <v>15</v>
      </c>
      <c r="G3541" s="12" t="s">
        <v>16</v>
      </c>
      <c r="H3541" s="12" t="s">
        <v>17</v>
      </c>
      <c r="I3541" s="12" t="s">
        <v>18</v>
      </c>
      <c r="J3541" s="12" t="s">
        <v>7723</v>
      </c>
      <c r="K3541" s="12" t="s">
        <v>7724</v>
      </c>
    </row>
    <row r="3542" customHeight="1" spans="1:11">
      <c r="A3542" s="13">
        <v>44451</v>
      </c>
      <c r="B3542" s="12" t="s">
        <v>7725</v>
      </c>
      <c r="C3542" s="12" t="s">
        <v>33</v>
      </c>
      <c r="D3542" s="12" t="s">
        <v>13</v>
      </c>
      <c r="E3542" s="12" t="s">
        <v>1891</v>
      </c>
      <c r="F3542" s="12" t="s">
        <v>15</v>
      </c>
      <c r="G3542" s="12" t="s">
        <v>101</v>
      </c>
      <c r="H3542" s="12" t="s">
        <v>101</v>
      </c>
      <c r="I3542" s="12" t="s">
        <v>18</v>
      </c>
      <c r="J3542" s="12" t="s">
        <v>7726</v>
      </c>
      <c r="K3542" s="12" t="s">
        <v>7727</v>
      </c>
    </row>
    <row r="3543" customHeight="1" spans="1:11">
      <c r="A3543" s="13">
        <v>44451</v>
      </c>
      <c r="B3543" s="12" t="s">
        <v>7728</v>
      </c>
      <c r="C3543" s="12" t="s">
        <v>46</v>
      </c>
      <c r="D3543" s="12" t="s">
        <v>41</v>
      </c>
      <c r="E3543" s="12" t="s">
        <v>175</v>
      </c>
      <c r="F3543" s="12" t="s">
        <v>175</v>
      </c>
      <c r="G3543" s="12" t="s">
        <v>26</v>
      </c>
      <c r="H3543" s="12" t="s">
        <v>726</v>
      </c>
      <c r="I3543" s="12" t="s">
        <v>18</v>
      </c>
      <c r="J3543" s="12" t="s">
        <v>7729</v>
      </c>
      <c r="K3543" s="12" t="s">
        <v>6871</v>
      </c>
    </row>
    <row r="3544" customHeight="1" spans="1:11">
      <c r="A3544" s="13">
        <v>44451</v>
      </c>
      <c r="B3544" s="12" t="s">
        <v>7730</v>
      </c>
      <c r="C3544" s="12" t="s">
        <v>100</v>
      </c>
      <c r="D3544" s="12" t="s">
        <v>13</v>
      </c>
      <c r="E3544" s="12" t="s">
        <v>605</v>
      </c>
      <c r="F3544" s="12" t="s">
        <v>175</v>
      </c>
      <c r="G3544" s="12" t="s">
        <v>26</v>
      </c>
      <c r="H3544" s="12" t="s">
        <v>726</v>
      </c>
      <c r="I3544" s="12" t="s">
        <v>18</v>
      </c>
      <c r="J3544" s="12" t="s">
        <v>7731</v>
      </c>
      <c r="K3544" s="12" t="s">
        <v>3232</v>
      </c>
    </row>
    <row r="3545" customHeight="1" spans="1:11">
      <c r="A3545" s="13">
        <v>44451</v>
      </c>
      <c r="B3545" s="12" t="s">
        <v>7732</v>
      </c>
      <c r="C3545" s="12" t="s">
        <v>118</v>
      </c>
      <c r="D3545" s="12" t="s">
        <v>41</v>
      </c>
      <c r="E3545" s="12" t="s">
        <v>15</v>
      </c>
      <c r="F3545" s="12" t="s">
        <v>15</v>
      </c>
      <c r="G3545" s="12" t="s">
        <v>26</v>
      </c>
      <c r="H3545" s="12" t="s">
        <v>27</v>
      </c>
      <c r="I3545" s="12" t="s">
        <v>18</v>
      </c>
      <c r="J3545" s="12" t="s">
        <v>7733</v>
      </c>
      <c r="K3545" s="12" t="s">
        <v>3816</v>
      </c>
    </row>
    <row r="3546" customHeight="1" spans="1:11">
      <c r="A3546" s="13">
        <v>44451</v>
      </c>
      <c r="B3546" s="12" t="s">
        <v>7734</v>
      </c>
      <c r="C3546" s="12" t="s">
        <v>4722</v>
      </c>
      <c r="D3546" s="12" t="s">
        <v>13</v>
      </c>
      <c r="E3546" s="12" t="s">
        <v>15</v>
      </c>
      <c r="F3546" s="12" t="s">
        <v>15</v>
      </c>
      <c r="G3546" s="12" t="s">
        <v>26</v>
      </c>
      <c r="H3546" s="12" t="s">
        <v>27</v>
      </c>
      <c r="I3546" s="12" t="s">
        <v>18</v>
      </c>
      <c r="J3546" s="12" t="s">
        <v>7735</v>
      </c>
      <c r="K3546" s="12" t="s">
        <v>7736</v>
      </c>
    </row>
    <row r="3547" customHeight="1" spans="1:11">
      <c r="A3547" s="13">
        <v>44452</v>
      </c>
      <c r="B3547" s="12" t="s">
        <v>7737</v>
      </c>
      <c r="C3547" s="12" t="s">
        <v>100</v>
      </c>
      <c r="D3547" s="12" t="s">
        <v>13</v>
      </c>
      <c r="E3547" s="12" t="s">
        <v>175</v>
      </c>
      <c r="F3547" s="12" t="s">
        <v>175</v>
      </c>
      <c r="G3547" s="12" t="s">
        <v>101</v>
      </c>
      <c r="H3547" s="12" t="s">
        <v>101</v>
      </c>
      <c r="I3547" s="12" t="s">
        <v>18</v>
      </c>
      <c r="J3547" s="12" t="s">
        <v>7738</v>
      </c>
      <c r="K3547" s="12" t="s">
        <v>6634</v>
      </c>
    </row>
    <row r="3548" customHeight="1" spans="1:11">
      <c r="A3548" s="13">
        <v>44452</v>
      </c>
      <c r="B3548" s="12" t="s">
        <v>7739</v>
      </c>
      <c r="C3548" s="12" t="s">
        <v>1137</v>
      </c>
      <c r="D3548" s="12" t="s">
        <v>13</v>
      </c>
      <c r="E3548" s="12" t="s">
        <v>15</v>
      </c>
      <c r="F3548" s="12" t="s">
        <v>15</v>
      </c>
      <c r="G3548" s="12" t="s">
        <v>26</v>
      </c>
      <c r="H3548" s="12" t="s">
        <v>27</v>
      </c>
      <c r="I3548" s="12" t="s">
        <v>18</v>
      </c>
      <c r="J3548" s="12" t="s">
        <v>7740</v>
      </c>
      <c r="K3548" s="12" t="s">
        <v>7741</v>
      </c>
    </row>
    <row r="3549" customHeight="1" spans="1:11">
      <c r="A3549" s="13">
        <v>44452</v>
      </c>
      <c r="B3549" s="12" t="s">
        <v>7742</v>
      </c>
      <c r="C3549" s="12" t="s">
        <v>50</v>
      </c>
      <c r="D3549" s="12" t="s">
        <v>41</v>
      </c>
      <c r="E3549" s="12" t="s">
        <v>175</v>
      </c>
      <c r="F3549" s="12" t="s">
        <v>175</v>
      </c>
      <c r="G3549" s="12" t="s">
        <v>16</v>
      </c>
      <c r="H3549" s="12" t="s">
        <v>723</v>
      </c>
      <c r="I3549" s="12" t="s">
        <v>224</v>
      </c>
      <c r="J3549" s="12" t="s">
        <v>7743</v>
      </c>
      <c r="K3549" s="12" t="s">
        <v>6634</v>
      </c>
    </row>
    <row r="3550" customHeight="1" spans="1:11">
      <c r="A3550" s="13">
        <v>44452</v>
      </c>
      <c r="B3550" s="12" t="s">
        <v>7744</v>
      </c>
      <c r="C3550" s="12" t="s">
        <v>368</v>
      </c>
      <c r="D3550" s="12" t="s">
        <v>13</v>
      </c>
      <c r="E3550" s="12" t="s">
        <v>175</v>
      </c>
      <c r="F3550" s="12" t="s">
        <v>175</v>
      </c>
      <c r="G3550" s="12" t="s">
        <v>101</v>
      </c>
      <c r="H3550" s="12" t="s">
        <v>101</v>
      </c>
      <c r="I3550" s="12" t="s">
        <v>224</v>
      </c>
      <c r="J3550" s="12" t="s">
        <v>7745</v>
      </c>
      <c r="K3550" s="12" t="s">
        <v>7746</v>
      </c>
    </row>
    <row r="3551" customHeight="1" spans="1:11">
      <c r="A3551" s="13">
        <v>44452</v>
      </c>
      <c r="B3551" s="12" t="s">
        <v>7747</v>
      </c>
      <c r="C3551" s="12" t="s">
        <v>1137</v>
      </c>
      <c r="D3551" s="12" t="s">
        <v>13</v>
      </c>
      <c r="E3551" s="12" t="s">
        <v>15</v>
      </c>
      <c r="F3551" s="12" t="s">
        <v>15</v>
      </c>
      <c r="G3551" s="12" t="s">
        <v>26</v>
      </c>
      <c r="H3551" s="12" t="s">
        <v>27</v>
      </c>
      <c r="I3551" s="12" t="s">
        <v>5475</v>
      </c>
      <c r="J3551" s="12" t="s">
        <v>7748</v>
      </c>
      <c r="K3551" s="12" t="s">
        <v>6871</v>
      </c>
    </row>
    <row r="3552" customHeight="1" spans="1:11">
      <c r="A3552" s="13">
        <v>44452</v>
      </c>
      <c r="B3552" s="12" t="s">
        <v>7749</v>
      </c>
      <c r="C3552" s="12" t="s">
        <v>368</v>
      </c>
      <c r="D3552" s="12" t="s">
        <v>13</v>
      </c>
      <c r="E3552" s="12" t="s">
        <v>15</v>
      </c>
      <c r="F3552" s="12" t="s">
        <v>15</v>
      </c>
      <c r="G3552" s="12" t="s">
        <v>26</v>
      </c>
      <c r="H3552" s="12" t="s">
        <v>27</v>
      </c>
      <c r="I3552" s="12" t="s">
        <v>5475</v>
      </c>
      <c r="J3552" s="12" t="s">
        <v>7750</v>
      </c>
      <c r="K3552" s="12" t="s">
        <v>6634</v>
      </c>
    </row>
    <row r="3553" customHeight="1" spans="1:11">
      <c r="A3553" s="13">
        <v>44452</v>
      </c>
      <c r="B3553" s="12" t="s">
        <v>7751</v>
      </c>
      <c r="C3553" s="12" t="s">
        <v>2782</v>
      </c>
      <c r="D3553" s="12" t="s">
        <v>13</v>
      </c>
      <c r="E3553" s="12" t="s">
        <v>175</v>
      </c>
      <c r="F3553" s="12" t="s">
        <v>175</v>
      </c>
      <c r="G3553" s="12" t="s">
        <v>26</v>
      </c>
      <c r="H3553" s="12" t="s">
        <v>726</v>
      </c>
      <c r="I3553" s="12" t="s">
        <v>5475</v>
      </c>
      <c r="J3553" s="12" t="s">
        <v>7752</v>
      </c>
      <c r="K3553" s="12" t="s">
        <v>3816</v>
      </c>
    </row>
    <row r="3554" customHeight="1" spans="1:11">
      <c r="A3554" s="13">
        <v>44452</v>
      </c>
      <c r="B3554" s="12" t="s">
        <v>7753</v>
      </c>
      <c r="C3554" s="12" t="s">
        <v>2631</v>
      </c>
      <c r="D3554" s="12" t="s">
        <v>13</v>
      </c>
      <c r="E3554" s="12" t="s">
        <v>175</v>
      </c>
      <c r="F3554" s="12" t="s">
        <v>175</v>
      </c>
      <c r="G3554" s="12" t="s">
        <v>26</v>
      </c>
      <c r="H3554" s="12" t="s">
        <v>726</v>
      </c>
      <c r="I3554" s="12" t="s">
        <v>5475</v>
      </c>
      <c r="J3554" s="12" t="s">
        <v>7754</v>
      </c>
      <c r="K3554" s="12" t="s">
        <v>3816</v>
      </c>
    </row>
    <row r="3555" customHeight="1" spans="1:11">
      <c r="A3555" s="13">
        <v>44452</v>
      </c>
      <c r="B3555" s="12" t="s">
        <v>7755</v>
      </c>
      <c r="C3555" s="12" t="s">
        <v>118</v>
      </c>
      <c r="D3555" s="12" t="s">
        <v>41</v>
      </c>
      <c r="E3555" s="12" t="s">
        <v>413</v>
      </c>
      <c r="F3555" s="12" t="s">
        <v>175</v>
      </c>
      <c r="G3555" s="12" t="s">
        <v>16</v>
      </c>
      <c r="H3555" s="12" t="s">
        <v>723</v>
      </c>
      <c r="I3555" s="12" t="s">
        <v>59</v>
      </c>
      <c r="J3555" s="12" t="s">
        <v>7756</v>
      </c>
      <c r="K3555" s="12" t="s">
        <v>7757</v>
      </c>
    </row>
    <row r="3556" customHeight="1" spans="1:11">
      <c r="A3556" s="13">
        <v>44452</v>
      </c>
      <c r="B3556" s="12" t="s">
        <v>7758</v>
      </c>
      <c r="C3556" s="12" t="s">
        <v>33</v>
      </c>
      <c r="D3556" s="12" t="s">
        <v>13</v>
      </c>
      <c r="E3556" s="12" t="s">
        <v>15</v>
      </c>
      <c r="F3556" s="12" t="s">
        <v>15</v>
      </c>
      <c r="G3556" s="12" t="s">
        <v>26</v>
      </c>
      <c r="H3556" s="12" t="s">
        <v>27</v>
      </c>
      <c r="I3556" s="12" t="s">
        <v>34</v>
      </c>
      <c r="J3556" s="12" t="s">
        <v>38</v>
      </c>
      <c r="K3556" s="12" t="s">
        <v>6871</v>
      </c>
    </row>
    <row r="3557" customHeight="1" spans="1:11">
      <c r="A3557" s="13">
        <v>44452</v>
      </c>
      <c r="B3557" s="12" t="s">
        <v>7759</v>
      </c>
      <c r="C3557" s="12" t="s">
        <v>118</v>
      </c>
      <c r="D3557" s="12" t="s">
        <v>41</v>
      </c>
      <c r="E3557" s="12" t="s">
        <v>1165</v>
      </c>
      <c r="F3557" s="12" t="s">
        <v>15</v>
      </c>
      <c r="G3557" s="12" t="s">
        <v>16</v>
      </c>
      <c r="H3557" s="12" t="s">
        <v>17</v>
      </c>
      <c r="I3557" s="12" t="s">
        <v>34</v>
      </c>
      <c r="J3557" s="12" t="s">
        <v>7760</v>
      </c>
      <c r="K3557" s="12" t="s">
        <v>3899</v>
      </c>
    </row>
    <row r="3558" customHeight="1" spans="1:11">
      <c r="A3558" s="13">
        <v>44452</v>
      </c>
      <c r="B3558" s="12" t="s">
        <v>7761</v>
      </c>
      <c r="C3558" s="12" t="s">
        <v>109</v>
      </c>
      <c r="D3558" s="12" t="s">
        <v>13</v>
      </c>
      <c r="E3558" s="12" t="s">
        <v>15</v>
      </c>
      <c r="F3558" s="12" t="s">
        <v>15</v>
      </c>
      <c r="G3558" s="12" t="s">
        <v>101</v>
      </c>
      <c r="H3558" s="12" t="s">
        <v>101</v>
      </c>
      <c r="I3558" s="12" t="s">
        <v>34</v>
      </c>
      <c r="J3558" s="12" t="s">
        <v>7762</v>
      </c>
      <c r="K3558" s="12" t="s">
        <v>6871</v>
      </c>
    </row>
    <row r="3559" customHeight="1" spans="1:11">
      <c r="A3559" s="13">
        <v>44452</v>
      </c>
      <c r="B3559" s="12" t="s">
        <v>7763</v>
      </c>
      <c r="C3559" s="12" t="s">
        <v>368</v>
      </c>
      <c r="D3559" s="12" t="s">
        <v>13</v>
      </c>
      <c r="E3559" s="12" t="s">
        <v>175</v>
      </c>
      <c r="F3559" s="12" t="s">
        <v>175</v>
      </c>
      <c r="G3559" s="12" t="s">
        <v>26</v>
      </c>
      <c r="H3559" s="12" t="s">
        <v>726</v>
      </c>
      <c r="I3559" s="12" t="s">
        <v>34</v>
      </c>
      <c r="J3559" s="12" t="s">
        <v>7764</v>
      </c>
      <c r="K3559" s="12" t="s">
        <v>4900</v>
      </c>
    </row>
    <row r="3560" customHeight="1" spans="1:11">
      <c r="A3560" s="13">
        <v>44452</v>
      </c>
      <c r="B3560" s="12" t="s">
        <v>7765</v>
      </c>
      <c r="C3560" s="12" t="s">
        <v>109</v>
      </c>
      <c r="D3560" s="12" t="s">
        <v>13</v>
      </c>
      <c r="E3560" s="12" t="s">
        <v>15</v>
      </c>
      <c r="F3560" s="12" t="s">
        <v>15</v>
      </c>
      <c r="G3560" s="12" t="s">
        <v>26</v>
      </c>
      <c r="H3560" s="12" t="s">
        <v>27</v>
      </c>
      <c r="I3560" s="12" t="s">
        <v>34</v>
      </c>
      <c r="J3560" s="12" t="s">
        <v>7766</v>
      </c>
      <c r="K3560" s="12" t="s">
        <v>7767</v>
      </c>
    </row>
    <row r="3561" customHeight="1" spans="1:11">
      <c r="A3561" s="13">
        <v>44452</v>
      </c>
      <c r="B3561" s="12" t="s">
        <v>7768</v>
      </c>
      <c r="C3561" s="12" t="s">
        <v>4722</v>
      </c>
      <c r="D3561" s="12" t="s">
        <v>13</v>
      </c>
      <c r="E3561" s="12" t="s">
        <v>15</v>
      </c>
      <c r="F3561" s="12" t="s">
        <v>15</v>
      </c>
      <c r="G3561" s="12" t="s">
        <v>101</v>
      </c>
      <c r="H3561" s="12" t="s">
        <v>101</v>
      </c>
      <c r="I3561" s="12" t="s">
        <v>34</v>
      </c>
      <c r="J3561" s="12" t="s">
        <v>7769</v>
      </c>
      <c r="K3561" s="12" t="s">
        <v>3540</v>
      </c>
    </row>
    <row r="3562" customHeight="1" spans="1:11">
      <c r="A3562" s="13">
        <v>44453</v>
      </c>
      <c r="B3562" s="12" t="s">
        <v>7770</v>
      </c>
      <c r="C3562" s="12" t="s">
        <v>104</v>
      </c>
      <c r="D3562" s="12" t="s">
        <v>13</v>
      </c>
      <c r="E3562" s="12" t="s">
        <v>251</v>
      </c>
      <c r="F3562" s="12" t="s">
        <v>15</v>
      </c>
      <c r="G3562" s="12" t="s">
        <v>26</v>
      </c>
      <c r="H3562" s="12" t="s">
        <v>27</v>
      </c>
      <c r="I3562" s="12" t="s">
        <v>59</v>
      </c>
      <c r="J3562" s="12" t="s">
        <v>7771</v>
      </c>
      <c r="K3562" s="12" t="s">
        <v>3899</v>
      </c>
    </row>
    <row r="3563" customHeight="1" spans="1:11">
      <c r="A3563" s="13">
        <v>44453</v>
      </c>
      <c r="B3563" s="12" t="s">
        <v>7772</v>
      </c>
      <c r="C3563" s="12" t="s">
        <v>1180</v>
      </c>
      <c r="D3563" s="12" t="s">
        <v>13</v>
      </c>
      <c r="E3563" s="12" t="s">
        <v>175</v>
      </c>
      <c r="F3563" s="12" t="s">
        <v>175</v>
      </c>
      <c r="G3563" s="12" t="s">
        <v>26</v>
      </c>
      <c r="H3563" s="12" t="s">
        <v>726</v>
      </c>
      <c r="I3563" s="12" t="s">
        <v>59</v>
      </c>
      <c r="J3563" s="12" t="s">
        <v>7773</v>
      </c>
      <c r="K3563" s="12" t="s">
        <v>3816</v>
      </c>
    </row>
    <row r="3564" customHeight="1" spans="1:11">
      <c r="A3564" s="13">
        <v>44453</v>
      </c>
      <c r="B3564" s="12" t="s">
        <v>7774</v>
      </c>
      <c r="C3564" s="12" t="s">
        <v>4722</v>
      </c>
      <c r="D3564" s="12" t="s">
        <v>13</v>
      </c>
      <c r="E3564" s="12" t="s">
        <v>175</v>
      </c>
      <c r="F3564" s="12" t="s">
        <v>175</v>
      </c>
      <c r="G3564" s="12" t="s">
        <v>16</v>
      </c>
      <c r="H3564" s="12" t="s">
        <v>723</v>
      </c>
      <c r="I3564" s="12" t="s">
        <v>59</v>
      </c>
      <c r="J3564" s="12" t="s">
        <v>7775</v>
      </c>
      <c r="K3564" s="12" t="s">
        <v>3816</v>
      </c>
    </row>
    <row r="3565" customHeight="1" spans="1:11">
      <c r="A3565" s="13">
        <v>44453</v>
      </c>
      <c r="B3565" s="12" t="s">
        <v>7776</v>
      </c>
      <c r="C3565" s="12" t="s">
        <v>50</v>
      </c>
      <c r="D3565" s="12" t="s">
        <v>41</v>
      </c>
      <c r="E3565" s="12" t="s">
        <v>15</v>
      </c>
      <c r="F3565" s="12" t="s">
        <v>15</v>
      </c>
      <c r="G3565" s="12" t="s">
        <v>16</v>
      </c>
      <c r="H3565" s="12" t="s">
        <v>17</v>
      </c>
      <c r="I3565" s="12" t="s">
        <v>224</v>
      </c>
      <c r="J3565" s="12" t="s">
        <v>7777</v>
      </c>
      <c r="K3565" s="12" t="s">
        <v>3041</v>
      </c>
    </row>
    <row r="3566" customHeight="1" spans="1:11">
      <c r="A3566" s="13">
        <v>44453</v>
      </c>
      <c r="B3566" s="12" t="s">
        <v>7778</v>
      </c>
      <c r="C3566" s="12" t="s">
        <v>368</v>
      </c>
      <c r="D3566" s="12" t="s">
        <v>13</v>
      </c>
      <c r="E3566" s="12" t="s">
        <v>15</v>
      </c>
      <c r="F3566" s="12" t="s">
        <v>15</v>
      </c>
      <c r="G3566" s="12" t="s">
        <v>26</v>
      </c>
      <c r="H3566" s="12" t="s">
        <v>27</v>
      </c>
      <c r="I3566" s="12" t="s">
        <v>224</v>
      </c>
      <c r="J3566" s="12" t="s">
        <v>7779</v>
      </c>
      <c r="K3566" s="12" t="s">
        <v>3816</v>
      </c>
    </row>
    <row r="3567" customHeight="1" spans="1:11">
      <c r="A3567" s="13">
        <v>44453</v>
      </c>
      <c r="B3567" s="12" t="s">
        <v>7780</v>
      </c>
      <c r="C3567" s="12" t="s">
        <v>118</v>
      </c>
      <c r="D3567" s="12" t="s">
        <v>41</v>
      </c>
      <c r="E3567" s="12" t="s">
        <v>175</v>
      </c>
      <c r="F3567" s="12" t="s">
        <v>175</v>
      </c>
      <c r="G3567" s="12" t="s">
        <v>26</v>
      </c>
      <c r="H3567" s="12" t="s">
        <v>726</v>
      </c>
      <c r="I3567" s="12" t="s">
        <v>224</v>
      </c>
      <c r="J3567" s="12" t="s">
        <v>7781</v>
      </c>
      <c r="K3567" s="12" t="s">
        <v>7767</v>
      </c>
    </row>
    <row r="3568" customHeight="1" spans="1:11">
      <c r="A3568" s="13">
        <v>44453</v>
      </c>
      <c r="B3568" s="12" t="s">
        <v>7782</v>
      </c>
      <c r="C3568" s="12" t="s">
        <v>4722</v>
      </c>
      <c r="D3568" s="12" t="s">
        <v>13</v>
      </c>
      <c r="E3568" s="12" t="s">
        <v>15</v>
      </c>
      <c r="F3568" s="12" t="s">
        <v>15</v>
      </c>
      <c r="G3568" s="12" t="s">
        <v>101</v>
      </c>
      <c r="H3568" s="12" t="s">
        <v>101</v>
      </c>
      <c r="I3568" s="12" t="s">
        <v>224</v>
      </c>
      <c r="K3568" s="12" t="s">
        <v>3816</v>
      </c>
    </row>
    <row r="3569" customHeight="1" spans="1:11">
      <c r="A3569" s="13">
        <v>44453</v>
      </c>
      <c r="B3569" s="12" t="s">
        <v>7783</v>
      </c>
      <c r="C3569" s="12" t="s">
        <v>368</v>
      </c>
      <c r="D3569" s="12" t="s">
        <v>13</v>
      </c>
      <c r="E3569" s="12" t="s">
        <v>175</v>
      </c>
      <c r="F3569" s="12" t="s">
        <v>175</v>
      </c>
      <c r="G3569" s="12" t="s">
        <v>26</v>
      </c>
      <c r="H3569" s="12" t="s">
        <v>726</v>
      </c>
      <c r="I3569" s="12" t="s">
        <v>5475</v>
      </c>
      <c r="J3569" s="12" t="s">
        <v>7784</v>
      </c>
      <c r="K3569" s="12" t="s">
        <v>7220</v>
      </c>
    </row>
    <row r="3570" customHeight="1" spans="1:11">
      <c r="A3570" s="13">
        <v>44453</v>
      </c>
      <c r="B3570" s="12" t="s">
        <v>7785</v>
      </c>
      <c r="C3570" s="12" t="s">
        <v>368</v>
      </c>
      <c r="D3570" s="12" t="s">
        <v>13</v>
      </c>
      <c r="E3570" s="12" t="s">
        <v>15</v>
      </c>
      <c r="F3570" s="12" t="s">
        <v>15</v>
      </c>
      <c r="G3570" s="12" t="s">
        <v>26</v>
      </c>
      <c r="H3570" s="12" t="s">
        <v>27</v>
      </c>
      <c r="I3570" s="12" t="s">
        <v>5475</v>
      </c>
      <c r="J3570" s="12" t="s">
        <v>7786</v>
      </c>
      <c r="K3570" s="12" t="s">
        <v>7308</v>
      </c>
    </row>
    <row r="3571" customHeight="1" spans="1:11">
      <c r="A3571" s="13">
        <v>44453</v>
      </c>
      <c r="B3571" s="12" t="s">
        <v>7787</v>
      </c>
      <c r="C3571" s="12" t="s">
        <v>222</v>
      </c>
      <c r="D3571" s="12" t="s">
        <v>41</v>
      </c>
      <c r="E3571" s="12" t="s">
        <v>175</v>
      </c>
      <c r="F3571" s="12" t="s">
        <v>175</v>
      </c>
      <c r="G3571" s="12" t="s">
        <v>16</v>
      </c>
      <c r="H3571" s="12" t="s">
        <v>723</v>
      </c>
      <c r="I3571" s="12" t="s">
        <v>18</v>
      </c>
      <c r="J3571" s="12" t="s">
        <v>468</v>
      </c>
      <c r="K3571" s="12" t="s">
        <v>6874</v>
      </c>
    </row>
    <row r="3572" customHeight="1" spans="1:11">
      <c r="A3572" s="13">
        <v>44453</v>
      </c>
      <c r="B3572" s="12" t="s">
        <v>7788</v>
      </c>
      <c r="C3572" s="12" t="s">
        <v>104</v>
      </c>
      <c r="D3572" s="12" t="s">
        <v>13</v>
      </c>
      <c r="E3572" s="12" t="s">
        <v>15</v>
      </c>
      <c r="F3572" s="12" t="s">
        <v>15</v>
      </c>
      <c r="G3572" s="12" t="s">
        <v>26</v>
      </c>
      <c r="H3572" s="12" t="s">
        <v>27</v>
      </c>
      <c r="I3572" s="12" t="s">
        <v>18</v>
      </c>
      <c r="J3572" s="12" t="s">
        <v>7789</v>
      </c>
      <c r="K3572" s="12" t="s">
        <v>6680</v>
      </c>
    </row>
    <row r="3573" customHeight="1" spans="1:11">
      <c r="A3573" s="13">
        <v>44453</v>
      </c>
      <c r="B3573" s="12" t="s">
        <v>7790</v>
      </c>
      <c r="C3573" s="12" t="s">
        <v>50</v>
      </c>
      <c r="D3573" s="12" t="s">
        <v>41</v>
      </c>
      <c r="E3573" s="12" t="s">
        <v>15</v>
      </c>
      <c r="F3573" s="12" t="s">
        <v>15</v>
      </c>
      <c r="G3573" s="12" t="s">
        <v>101</v>
      </c>
      <c r="H3573" s="12" t="s">
        <v>101</v>
      </c>
      <c r="I3573" s="12" t="s">
        <v>18</v>
      </c>
      <c r="J3573" s="12" t="s">
        <v>7791</v>
      </c>
      <c r="K3573" s="12" t="s">
        <v>230</v>
      </c>
    </row>
    <row r="3574" customHeight="1" spans="1:11">
      <c r="A3574" s="13">
        <v>44453</v>
      </c>
      <c r="B3574" s="12" t="s">
        <v>7792</v>
      </c>
      <c r="C3574" s="12" t="s">
        <v>148</v>
      </c>
      <c r="D3574" s="12" t="s">
        <v>41</v>
      </c>
      <c r="E3574" s="12" t="s">
        <v>251</v>
      </c>
      <c r="F3574" s="12" t="s">
        <v>15</v>
      </c>
      <c r="G3574" s="12" t="s">
        <v>101</v>
      </c>
      <c r="H3574" s="12" t="s">
        <v>101</v>
      </c>
      <c r="I3574" s="12" t="s">
        <v>18</v>
      </c>
      <c r="J3574" s="12" t="s">
        <v>7793</v>
      </c>
      <c r="K3574" s="12" t="s">
        <v>6634</v>
      </c>
    </row>
    <row r="3575" customHeight="1" spans="1:11">
      <c r="A3575" s="13">
        <v>44453</v>
      </c>
      <c r="B3575" s="12" t="s">
        <v>7794</v>
      </c>
      <c r="C3575" s="12" t="s">
        <v>3015</v>
      </c>
      <c r="D3575" s="12" t="s">
        <v>238</v>
      </c>
      <c r="E3575" s="12" t="s">
        <v>653</v>
      </c>
      <c r="F3575" s="12" t="s">
        <v>175</v>
      </c>
      <c r="G3575" s="12" t="s">
        <v>16</v>
      </c>
      <c r="H3575" s="12" t="s">
        <v>723</v>
      </c>
      <c r="I3575" s="12" t="s">
        <v>34</v>
      </c>
      <c r="J3575" s="12" t="s">
        <v>7795</v>
      </c>
      <c r="K3575" s="12" t="s">
        <v>3899</v>
      </c>
    </row>
    <row r="3576" customHeight="1" spans="1:11">
      <c r="A3576" s="13">
        <v>44454</v>
      </c>
      <c r="B3576" s="12" t="s">
        <v>7796</v>
      </c>
      <c r="C3576" s="12" t="s">
        <v>4722</v>
      </c>
      <c r="D3576" s="12" t="s">
        <v>13</v>
      </c>
      <c r="E3576" s="12" t="s">
        <v>7797</v>
      </c>
      <c r="F3576" s="12" t="s">
        <v>15</v>
      </c>
      <c r="G3576" s="12" t="s">
        <v>16</v>
      </c>
      <c r="H3576" s="12" t="s">
        <v>17</v>
      </c>
      <c r="I3576" s="12" t="s">
        <v>59</v>
      </c>
      <c r="J3576" s="12" t="s">
        <v>7798</v>
      </c>
      <c r="K3576" s="12" t="s">
        <v>7799</v>
      </c>
    </row>
    <row r="3577" customHeight="1" spans="1:11">
      <c r="A3577" s="13">
        <v>44454</v>
      </c>
      <c r="B3577" s="12" t="s">
        <v>7800</v>
      </c>
      <c r="C3577" s="12" t="s">
        <v>118</v>
      </c>
      <c r="D3577" s="12" t="s">
        <v>41</v>
      </c>
      <c r="E3577" s="12" t="s">
        <v>15</v>
      </c>
      <c r="F3577" s="12" t="s">
        <v>15</v>
      </c>
      <c r="G3577" s="12" t="s">
        <v>26</v>
      </c>
      <c r="H3577" s="12" t="s">
        <v>27</v>
      </c>
      <c r="I3577" s="12" t="s">
        <v>59</v>
      </c>
      <c r="J3577" s="12" t="s">
        <v>7801</v>
      </c>
      <c r="K3577" s="12" t="s">
        <v>7802</v>
      </c>
    </row>
    <row r="3578" customHeight="1" spans="1:11">
      <c r="A3578" s="13">
        <v>44454</v>
      </c>
      <c r="B3578" s="12" t="s">
        <v>7803</v>
      </c>
      <c r="C3578" s="12" t="s">
        <v>280</v>
      </c>
      <c r="D3578" s="12" t="s">
        <v>13</v>
      </c>
      <c r="E3578" s="12" t="s">
        <v>15</v>
      </c>
      <c r="F3578" s="12" t="s">
        <v>15</v>
      </c>
      <c r="G3578" s="12" t="s">
        <v>26</v>
      </c>
      <c r="H3578" s="12" t="s">
        <v>27</v>
      </c>
      <c r="I3578" s="12" t="s">
        <v>224</v>
      </c>
      <c r="J3578" s="12" t="s">
        <v>7804</v>
      </c>
      <c r="K3578" s="12" t="s">
        <v>6634</v>
      </c>
    </row>
    <row r="3579" customHeight="1" spans="1:11">
      <c r="A3579" s="13">
        <v>44454</v>
      </c>
      <c r="B3579" s="12" t="s">
        <v>7805</v>
      </c>
      <c r="C3579" s="12" t="s">
        <v>2782</v>
      </c>
      <c r="D3579" s="12" t="s">
        <v>13</v>
      </c>
      <c r="E3579" s="12" t="s">
        <v>175</v>
      </c>
      <c r="F3579" s="12" t="s">
        <v>175</v>
      </c>
      <c r="G3579" s="12" t="s">
        <v>26</v>
      </c>
      <c r="H3579" s="12" t="s">
        <v>726</v>
      </c>
      <c r="I3579" s="12" t="s">
        <v>5475</v>
      </c>
      <c r="J3579" s="12" t="s">
        <v>7806</v>
      </c>
      <c r="K3579" s="12" t="s">
        <v>7799</v>
      </c>
    </row>
    <row r="3580" customHeight="1" spans="1:11">
      <c r="A3580" s="13">
        <v>44454</v>
      </c>
      <c r="B3580" s="12" t="s">
        <v>7807</v>
      </c>
      <c r="C3580" s="12" t="s">
        <v>4722</v>
      </c>
      <c r="D3580" s="12" t="s">
        <v>13</v>
      </c>
      <c r="E3580" s="12" t="s">
        <v>15</v>
      </c>
      <c r="F3580" s="12" t="s">
        <v>15</v>
      </c>
      <c r="G3580" s="12" t="s">
        <v>16</v>
      </c>
      <c r="H3580" s="12" t="s">
        <v>17</v>
      </c>
      <c r="I3580" s="12" t="s">
        <v>47</v>
      </c>
      <c r="J3580" s="12" t="s">
        <v>7808</v>
      </c>
      <c r="K3580" s="12" t="s">
        <v>6651</v>
      </c>
    </row>
    <row r="3581" customHeight="1" spans="1:11">
      <c r="A3581" s="13">
        <v>44454</v>
      </c>
      <c r="B3581" s="12" t="s">
        <v>7809</v>
      </c>
      <c r="C3581" s="12" t="s">
        <v>50</v>
      </c>
      <c r="D3581" s="12" t="s">
        <v>41</v>
      </c>
      <c r="E3581" s="12" t="s">
        <v>416</v>
      </c>
      <c r="F3581" s="12" t="s">
        <v>15</v>
      </c>
      <c r="G3581" s="12" t="s">
        <v>16</v>
      </c>
      <c r="H3581" s="12" t="s">
        <v>17</v>
      </c>
      <c r="I3581" s="12" t="s">
        <v>47</v>
      </c>
      <c r="J3581" s="12" t="s">
        <v>7810</v>
      </c>
      <c r="K3581" s="12" t="s">
        <v>7811</v>
      </c>
    </row>
    <row r="3582" customHeight="1" spans="1:11">
      <c r="A3582" s="13">
        <v>44454</v>
      </c>
      <c r="B3582" s="12" t="s">
        <v>7812</v>
      </c>
      <c r="C3582" s="12" t="s">
        <v>109</v>
      </c>
      <c r="D3582" s="12" t="s">
        <v>13</v>
      </c>
      <c r="E3582" s="12" t="s">
        <v>23</v>
      </c>
      <c r="F3582" s="12" t="s">
        <v>15</v>
      </c>
      <c r="G3582" s="12" t="s">
        <v>26</v>
      </c>
      <c r="H3582" s="12" t="s">
        <v>27</v>
      </c>
      <c r="I3582" s="12" t="s">
        <v>47</v>
      </c>
      <c r="J3582" s="12" t="s">
        <v>7813</v>
      </c>
      <c r="K3582" s="12" t="s">
        <v>3540</v>
      </c>
    </row>
    <row r="3583" customHeight="1" spans="1:11">
      <c r="A3583" s="13">
        <v>44454</v>
      </c>
      <c r="B3583" s="12" t="s">
        <v>7814</v>
      </c>
      <c r="C3583" s="12" t="s">
        <v>118</v>
      </c>
      <c r="D3583" s="12" t="s">
        <v>41</v>
      </c>
      <c r="E3583" s="12" t="s">
        <v>2212</v>
      </c>
      <c r="F3583" s="12" t="s">
        <v>15</v>
      </c>
      <c r="G3583" s="12" t="s">
        <v>101</v>
      </c>
      <c r="H3583" s="12" t="s">
        <v>101</v>
      </c>
      <c r="I3583" s="12" t="s">
        <v>47</v>
      </c>
      <c r="J3583" s="12" t="s">
        <v>7815</v>
      </c>
      <c r="K3583" s="12" t="s">
        <v>6877</v>
      </c>
    </row>
    <row r="3584" customHeight="1" spans="1:10">
      <c r="A3584" s="13">
        <v>44454</v>
      </c>
      <c r="B3584" s="12" t="s">
        <v>7816</v>
      </c>
      <c r="C3584" s="12" t="s">
        <v>2310</v>
      </c>
      <c r="D3584" s="12" t="s">
        <v>13</v>
      </c>
      <c r="E3584" s="12" t="s">
        <v>605</v>
      </c>
      <c r="F3584" s="12" t="s">
        <v>15</v>
      </c>
      <c r="G3584" s="12" t="s">
        <v>16</v>
      </c>
      <c r="H3584" s="12" t="s">
        <v>17</v>
      </c>
      <c r="I3584" s="12" t="s">
        <v>34</v>
      </c>
      <c r="J3584" s="12" t="s">
        <v>7817</v>
      </c>
    </row>
    <row r="3585" customHeight="1" spans="1:11">
      <c r="A3585" s="13">
        <v>44454</v>
      </c>
      <c r="B3585" s="12" t="s">
        <v>7818</v>
      </c>
      <c r="C3585" s="12" t="s">
        <v>368</v>
      </c>
      <c r="D3585" s="12" t="s">
        <v>13</v>
      </c>
      <c r="E3585" s="12" t="s">
        <v>15</v>
      </c>
      <c r="F3585" s="12" t="s">
        <v>15</v>
      </c>
      <c r="G3585" s="12" t="s">
        <v>26</v>
      </c>
      <c r="H3585" s="12" t="s">
        <v>27</v>
      </c>
      <c r="I3585" s="12" t="s">
        <v>34</v>
      </c>
      <c r="J3585" s="12" t="s">
        <v>2657</v>
      </c>
      <c r="K3585" s="12" t="s">
        <v>6871</v>
      </c>
    </row>
    <row r="3586" customHeight="1" spans="1:11">
      <c r="A3586" s="13">
        <v>44455</v>
      </c>
      <c r="B3586" s="12" t="s">
        <v>7819</v>
      </c>
      <c r="C3586" s="12" t="s">
        <v>104</v>
      </c>
      <c r="D3586" s="12" t="s">
        <v>13</v>
      </c>
      <c r="E3586" s="12" t="s">
        <v>15</v>
      </c>
      <c r="F3586" s="12" t="s">
        <v>15</v>
      </c>
      <c r="G3586" s="12" t="s">
        <v>26</v>
      </c>
      <c r="H3586" s="12" t="s">
        <v>27</v>
      </c>
      <c r="I3586" s="12" t="s">
        <v>18</v>
      </c>
      <c r="J3586" s="12" t="s">
        <v>2657</v>
      </c>
      <c r="K3586" s="12" t="s">
        <v>6871</v>
      </c>
    </row>
    <row r="3587" customHeight="1" spans="1:11">
      <c r="A3587" s="13">
        <v>44455</v>
      </c>
      <c r="B3587" s="12" t="s">
        <v>7820</v>
      </c>
      <c r="C3587" s="12" t="s">
        <v>66</v>
      </c>
      <c r="D3587" s="12" t="s">
        <v>41</v>
      </c>
      <c r="E3587" s="12" t="s">
        <v>76</v>
      </c>
      <c r="F3587" s="12" t="s">
        <v>15</v>
      </c>
      <c r="G3587" s="12" t="s">
        <v>101</v>
      </c>
      <c r="H3587" s="12" t="s">
        <v>101</v>
      </c>
      <c r="I3587" s="12" t="s">
        <v>18</v>
      </c>
      <c r="J3587" s="12" t="s">
        <v>7821</v>
      </c>
      <c r="K3587" s="12" t="s">
        <v>7822</v>
      </c>
    </row>
    <row r="3588" customHeight="1" spans="1:11">
      <c r="A3588" s="13">
        <v>44455</v>
      </c>
      <c r="B3588" s="12" t="s">
        <v>7823</v>
      </c>
      <c r="C3588" s="12" t="s">
        <v>66</v>
      </c>
      <c r="D3588" s="12" t="s">
        <v>41</v>
      </c>
      <c r="E3588" s="12" t="s">
        <v>15</v>
      </c>
      <c r="F3588" s="12" t="s">
        <v>15</v>
      </c>
      <c r="G3588" s="12" t="s">
        <v>16</v>
      </c>
      <c r="H3588" s="12" t="s">
        <v>17</v>
      </c>
      <c r="I3588" s="12" t="s">
        <v>224</v>
      </c>
      <c r="J3588" s="12" t="s">
        <v>7824</v>
      </c>
      <c r="K3588" s="12" t="s">
        <v>7825</v>
      </c>
    </row>
    <row r="3589" customHeight="1" spans="1:11">
      <c r="A3589" s="13">
        <v>44455</v>
      </c>
      <c r="B3589" s="12" t="s">
        <v>7826</v>
      </c>
      <c r="C3589" s="12" t="s">
        <v>1418</v>
      </c>
      <c r="D3589" s="12" t="s">
        <v>238</v>
      </c>
      <c r="E3589" s="12" t="s">
        <v>15</v>
      </c>
      <c r="F3589" s="12" t="s">
        <v>15</v>
      </c>
      <c r="G3589" s="12" t="s">
        <v>26</v>
      </c>
      <c r="H3589" s="12" t="s">
        <v>27</v>
      </c>
      <c r="I3589" s="12" t="s">
        <v>224</v>
      </c>
      <c r="J3589" s="12" t="s">
        <v>7827</v>
      </c>
      <c r="K3589" s="12" t="s">
        <v>3816</v>
      </c>
    </row>
    <row r="3590" customHeight="1" spans="1:11">
      <c r="A3590" s="13">
        <v>44455</v>
      </c>
      <c r="B3590" s="12" t="s">
        <v>7828</v>
      </c>
      <c r="C3590" s="12" t="s">
        <v>1955</v>
      </c>
      <c r="D3590" s="12" t="s">
        <v>13</v>
      </c>
      <c r="E3590" s="12" t="s">
        <v>175</v>
      </c>
      <c r="F3590" s="12" t="s">
        <v>175</v>
      </c>
      <c r="G3590" s="12" t="s">
        <v>26</v>
      </c>
      <c r="H3590" s="12" t="s">
        <v>726</v>
      </c>
      <c r="I3590" s="12" t="s">
        <v>5475</v>
      </c>
      <c r="J3590" s="12" t="s">
        <v>7829</v>
      </c>
      <c r="K3590" s="12" t="s">
        <v>3816</v>
      </c>
    </row>
    <row r="3591" customHeight="1" spans="1:11">
      <c r="A3591" s="13">
        <v>44455</v>
      </c>
      <c r="B3591" s="12" t="s">
        <v>7830</v>
      </c>
      <c r="C3591" s="12" t="s">
        <v>129</v>
      </c>
      <c r="D3591" s="12" t="s">
        <v>13</v>
      </c>
      <c r="E3591" s="12" t="s">
        <v>15</v>
      </c>
      <c r="F3591" s="12" t="s">
        <v>15</v>
      </c>
      <c r="G3591" s="12" t="s">
        <v>26</v>
      </c>
      <c r="H3591" s="12" t="s">
        <v>27</v>
      </c>
      <c r="I3591" s="12" t="s">
        <v>18</v>
      </c>
      <c r="J3591" s="12" t="s">
        <v>7831</v>
      </c>
      <c r="K3591" s="12" t="s">
        <v>7832</v>
      </c>
    </row>
    <row r="3592" customHeight="1" spans="1:11">
      <c r="A3592" s="13">
        <v>44455</v>
      </c>
      <c r="B3592" s="12" t="s">
        <v>7833</v>
      </c>
      <c r="C3592" s="12" t="s">
        <v>1955</v>
      </c>
      <c r="D3592" s="12" t="s">
        <v>13</v>
      </c>
      <c r="E3592" s="12" t="s">
        <v>23</v>
      </c>
      <c r="F3592" s="12" t="s">
        <v>15</v>
      </c>
      <c r="G3592" s="12" t="s">
        <v>26</v>
      </c>
      <c r="H3592" s="12" t="s">
        <v>27</v>
      </c>
      <c r="I3592" s="12" t="s">
        <v>47</v>
      </c>
      <c r="J3592" s="12" t="s">
        <v>7834</v>
      </c>
      <c r="K3592" s="12" t="s">
        <v>3232</v>
      </c>
    </row>
    <row r="3593" customHeight="1" spans="1:11">
      <c r="A3593" s="13">
        <v>44455</v>
      </c>
      <c r="B3593" s="12" t="s">
        <v>7835</v>
      </c>
      <c r="C3593" s="12" t="s">
        <v>118</v>
      </c>
      <c r="D3593" s="12" t="s">
        <v>41</v>
      </c>
      <c r="E3593" s="12" t="s">
        <v>15</v>
      </c>
      <c r="F3593" s="12" t="s">
        <v>15</v>
      </c>
      <c r="G3593" s="12" t="s">
        <v>26</v>
      </c>
      <c r="H3593" s="12" t="s">
        <v>27</v>
      </c>
      <c r="I3593" s="12" t="s">
        <v>34</v>
      </c>
      <c r="J3593" s="12" t="s">
        <v>7836</v>
      </c>
      <c r="K3593" s="12" t="s">
        <v>4900</v>
      </c>
    </row>
    <row r="3594" customHeight="1" spans="1:11">
      <c r="A3594" s="13">
        <v>44455</v>
      </c>
      <c r="B3594" s="12" t="s">
        <v>7837</v>
      </c>
      <c r="C3594" s="12" t="s">
        <v>109</v>
      </c>
      <c r="D3594" s="12" t="s">
        <v>13</v>
      </c>
      <c r="E3594" s="12" t="s">
        <v>15</v>
      </c>
      <c r="F3594" s="12" t="s">
        <v>15</v>
      </c>
      <c r="G3594" s="12" t="s">
        <v>26</v>
      </c>
      <c r="H3594" s="12" t="s">
        <v>27</v>
      </c>
      <c r="I3594" s="12" t="s">
        <v>34</v>
      </c>
      <c r="J3594" s="12" t="s">
        <v>7838</v>
      </c>
      <c r="K3594" s="12" t="s">
        <v>7839</v>
      </c>
    </row>
    <row r="3595" customHeight="1" spans="1:11">
      <c r="A3595" s="13">
        <v>44455</v>
      </c>
      <c r="B3595" s="12" t="s">
        <v>7840</v>
      </c>
      <c r="C3595" s="12" t="s">
        <v>50</v>
      </c>
      <c r="D3595" s="12" t="s">
        <v>41</v>
      </c>
      <c r="E3595" s="12" t="s">
        <v>175</v>
      </c>
      <c r="F3595" s="12" t="s">
        <v>175</v>
      </c>
      <c r="G3595" s="12" t="s">
        <v>26</v>
      </c>
      <c r="H3595" s="12" t="s">
        <v>726</v>
      </c>
      <c r="I3595" s="12" t="s">
        <v>34</v>
      </c>
      <c r="J3595" s="12" t="s">
        <v>7841</v>
      </c>
      <c r="K3595" s="12" t="s">
        <v>7842</v>
      </c>
    </row>
    <row r="3596" customHeight="1" spans="1:11">
      <c r="A3596" s="13">
        <v>44456</v>
      </c>
      <c r="B3596" s="12" t="s">
        <v>7843</v>
      </c>
      <c r="C3596" s="12" t="s">
        <v>66</v>
      </c>
      <c r="D3596" s="12" t="s">
        <v>41</v>
      </c>
      <c r="E3596" s="12" t="s">
        <v>1705</v>
      </c>
      <c r="F3596" s="12" t="s">
        <v>15</v>
      </c>
      <c r="G3596" s="12" t="s">
        <v>16</v>
      </c>
      <c r="H3596" s="12" t="s">
        <v>17</v>
      </c>
      <c r="I3596" s="12" t="s">
        <v>34</v>
      </c>
      <c r="J3596" s="12" t="s">
        <v>7844</v>
      </c>
      <c r="K3596" s="12" t="s">
        <v>7845</v>
      </c>
    </row>
    <row r="3597" customHeight="1" spans="1:11">
      <c r="A3597" s="13">
        <v>44456</v>
      </c>
      <c r="B3597" s="12" t="s">
        <v>7846</v>
      </c>
      <c r="C3597" s="12" t="s">
        <v>4722</v>
      </c>
      <c r="D3597" s="12" t="s">
        <v>13</v>
      </c>
      <c r="E3597" s="12" t="s">
        <v>15</v>
      </c>
      <c r="F3597" s="12" t="s">
        <v>15</v>
      </c>
      <c r="G3597" s="12" t="s">
        <v>26</v>
      </c>
      <c r="H3597" s="12" t="s">
        <v>27</v>
      </c>
      <c r="I3597" s="12" t="s">
        <v>34</v>
      </c>
      <c r="J3597" s="12" t="s">
        <v>7847</v>
      </c>
      <c r="K3597" s="12" t="s">
        <v>6495</v>
      </c>
    </row>
    <row r="3598" customHeight="1" spans="1:11">
      <c r="A3598" s="13">
        <v>44456</v>
      </c>
      <c r="B3598" s="12" t="s">
        <v>7848</v>
      </c>
      <c r="C3598" s="12" t="s">
        <v>368</v>
      </c>
      <c r="D3598" s="12" t="s">
        <v>13</v>
      </c>
      <c r="E3598" s="12" t="s">
        <v>15</v>
      </c>
      <c r="F3598" s="12" t="s">
        <v>15</v>
      </c>
      <c r="G3598" s="12" t="s">
        <v>101</v>
      </c>
      <c r="H3598" s="12" t="s">
        <v>101</v>
      </c>
      <c r="I3598" s="12" t="s">
        <v>34</v>
      </c>
      <c r="J3598" s="12" t="s">
        <v>7849</v>
      </c>
      <c r="K3598" s="12" t="s">
        <v>7850</v>
      </c>
    </row>
    <row r="3599" customHeight="1" spans="1:11">
      <c r="A3599" s="13">
        <v>44456</v>
      </c>
      <c r="B3599" s="12" t="s">
        <v>7851</v>
      </c>
      <c r="C3599" s="12" t="s">
        <v>118</v>
      </c>
      <c r="D3599" s="12" t="s">
        <v>41</v>
      </c>
      <c r="E3599" s="12" t="s">
        <v>4000</v>
      </c>
      <c r="F3599" s="12" t="s">
        <v>15</v>
      </c>
      <c r="G3599" s="12" t="s">
        <v>16</v>
      </c>
      <c r="H3599" s="12" t="s">
        <v>17</v>
      </c>
      <c r="I3599" s="12" t="s">
        <v>34</v>
      </c>
      <c r="J3599" s="12" t="s">
        <v>7852</v>
      </c>
      <c r="K3599" s="12" t="s">
        <v>7853</v>
      </c>
    </row>
    <row r="3600" customHeight="1" spans="1:11">
      <c r="A3600" s="13">
        <v>44456</v>
      </c>
      <c r="B3600" s="12" t="s">
        <v>7854</v>
      </c>
      <c r="C3600" s="12" t="s">
        <v>4722</v>
      </c>
      <c r="D3600" s="12" t="s">
        <v>13</v>
      </c>
      <c r="E3600" s="12" t="s">
        <v>175</v>
      </c>
      <c r="F3600" s="12" t="s">
        <v>175</v>
      </c>
      <c r="G3600" s="12" t="s">
        <v>26</v>
      </c>
      <c r="H3600" s="12" t="s">
        <v>726</v>
      </c>
      <c r="I3600" s="12" t="s">
        <v>34</v>
      </c>
      <c r="J3600" s="12" t="s">
        <v>7855</v>
      </c>
      <c r="K3600" s="12" t="s">
        <v>3899</v>
      </c>
    </row>
    <row r="3601" customHeight="1" spans="1:11">
      <c r="A3601" s="13">
        <v>44456</v>
      </c>
      <c r="B3601" s="12" t="s">
        <v>7856</v>
      </c>
      <c r="C3601" s="12" t="s">
        <v>12</v>
      </c>
      <c r="D3601" s="12" t="s">
        <v>13</v>
      </c>
      <c r="E3601" s="12" t="s">
        <v>288</v>
      </c>
      <c r="F3601" s="12" t="s">
        <v>15</v>
      </c>
      <c r="G3601" s="12" t="s">
        <v>16</v>
      </c>
      <c r="H3601" s="12" t="s">
        <v>17</v>
      </c>
      <c r="I3601" s="12" t="s">
        <v>47</v>
      </c>
      <c r="J3601" s="12" t="s">
        <v>7857</v>
      </c>
      <c r="K3601" s="12" t="s">
        <v>7858</v>
      </c>
    </row>
    <row r="3602" customHeight="1" spans="1:10">
      <c r="A3602" s="13">
        <v>44456</v>
      </c>
      <c r="B3602" s="12" t="s">
        <v>7859</v>
      </c>
      <c r="C3602" s="12" t="s">
        <v>66</v>
      </c>
      <c r="D3602" s="12" t="s">
        <v>41</v>
      </c>
      <c r="E3602" s="12" t="s">
        <v>175</v>
      </c>
      <c r="F3602" s="12" t="s">
        <v>175</v>
      </c>
      <c r="G3602" s="12" t="s">
        <v>16</v>
      </c>
      <c r="H3602" s="12" t="s">
        <v>723</v>
      </c>
      <c r="I3602" s="12" t="s">
        <v>47</v>
      </c>
      <c r="J3602" s="12" t="s">
        <v>7860</v>
      </c>
    </row>
    <row r="3603" customHeight="1" spans="1:11">
      <c r="A3603" s="13">
        <v>44456</v>
      </c>
      <c r="B3603" s="12" t="s">
        <v>7861</v>
      </c>
      <c r="C3603" s="12" t="s">
        <v>3590</v>
      </c>
      <c r="D3603" s="12" t="s">
        <v>41</v>
      </c>
      <c r="E3603" s="12" t="s">
        <v>7862</v>
      </c>
      <c r="F3603" s="12" t="s">
        <v>175</v>
      </c>
      <c r="G3603" s="12" t="s">
        <v>16</v>
      </c>
      <c r="H3603" s="12" t="s">
        <v>723</v>
      </c>
      <c r="I3603" s="12" t="s">
        <v>47</v>
      </c>
      <c r="J3603" s="12" t="s">
        <v>7863</v>
      </c>
      <c r="K3603" s="12" t="s">
        <v>6812</v>
      </c>
    </row>
    <row r="3604" customHeight="1" spans="1:11">
      <c r="A3604" s="13">
        <v>44456</v>
      </c>
      <c r="B3604" s="12" t="s">
        <v>7864</v>
      </c>
      <c r="C3604" s="12" t="s">
        <v>50</v>
      </c>
      <c r="D3604" s="12" t="s">
        <v>41</v>
      </c>
      <c r="E3604" s="12" t="s">
        <v>175</v>
      </c>
      <c r="F3604" s="12" t="s">
        <v>175</v>
      </c>
      <c r="G3604" s="12" t="s">
        <v>26</v>
      </c>
      <c r="H3604" s="12" t="s">
        <v>726</v>
      </c>
      <c r="I3604" s="12" t="s">
        <v>47</v>
      </c>
      <c r="J3604" s="12" t="s">
        <v>7865</v>
      </c>
      <c r="K3604" s="12" t="s">
        <v>7866</v>
      </c>
    </row>
    <row r="3605" customHeight="1" spans="1:11">
      <c r="A3605" s="13">
        <v>44456</v>
      </c>
      <c r="B3605" s="12" t="s">
        <v>7867</v>
      </c>
      <c r="C3605" s="12" t="s">
        <v>12</v>
      </c>
      <c r="D3605" s="12" t="s">
        <v>13</v>
      </c>
      <c r="E3605" s="12" t="s">
        <v>175</v>
      </c>
      <c r="F3605" s="12" t="s">
        <v>175</v>
      </c>
      <c r="G3605" s="12" t="s">
        <v>16</v>
      </c>
      <c r="H3605" s="12" t="s">
        <v>723</v>
      </c>
      <c r="I3605" s="12" t="s">
        <v>18</v>
      </c>
      <c r="J3605" s="12" t="s">
        <v>7868</v>
      </c>
      <c r="K3605" s="12" t="s">
        <v>7869</v>
      </c>
    </row>
    <row r="3606" customHeight="1" spans="1:11">
      <c r="A3606" s="13">
        <v>44456</v>
      </c>
      <c r="B3606" s="12" t="s">
        <v>7870</v>
      </c>
      <c r="C3606" s="12" t="s">
        <v>148</v>
      </c>
      <c r="D3606" s="12" t="s">
        <v>41</v>
      </c>
      <c r="E3606" s="12" t="s">
        <v>2649</v>
      </c>
      <c r="F3606" s="12" t="s">
        <v>175</v>
      </c>
      <c r="G3606" s="12" t="s">
        <v>16</v>
      </c>
      <c r="H3606" s="12" t="s">
        <v>723</v>
      </c>
      <c r="I3606" s="12" t="s">
        <v>18</v>
      </c>
      <c r="J3606" s="12" t="s">
        <v>7871</v>
      </c>
      <c r="K3606" s="12" t="s">
        <v>7872</v>
      </c>
    </row>
    <row r="3607" customHeight="1" spans="1:11">
      <c r="A3607" s="13">
        <v>44456</v>
      </c>
      <c r="B3607" s="12" t="s">
        <v>573</v>
      </c>
      <c r="C3607" s="12" t="s">
        <v>118</v>
      </c>
      <c r="D3607" s="12" t="s">
        <v>41</v>
      </c>
      <c r="E3607" s="12" t="s">
        <v>251</v>
      </c>
      <c r="F3607" s="12" t="s">
        <v>15</v>
      </c>
      <c r="G3607" s="12" t="s">
        <v>26</v>
      </c>
      <c r="H3607" s="12" t="s">
        <v>27</v>
      </c>
      <c r="I3607" s="12" t="s">
        <v>18</v>
      </c>
      <c r="J3607" s="12" t="s">
        <v>7873</v>
      </c>
      <c r="K3607" s="12" t="s">
        <v>7349</v>
      </c>
    </row>
    <row r="3608" customHeight="1" spans="1:11">
      <c r="A3608" s="13">
        <v>44456</v>
      </c>
      <c r="B3608" s="12" t="s">
        <v>7874</v>
      </c>
      <c r="C3608" s="12" t="s">
        <v>1955</v>
      </c>
      <c r="D3608" s="12" t="s">
        <v>13</v>
      </c>
      <c r="E3608" s="12" t="s">
        <v>15</v>
      </c>
      <c r="F3608" s="12" t="s">
        <v>15</v>
      </c>
      <c r="G3608" s="12" t="s">
        <v>26</v>
      </c>
      <c r="H3608" s="12" t="s">
        <v>27</v>
      </c>
      <c r="I3608" s="12" t="s">
        <v>18</v>
      </c>
      <c r="J3608" s="12" t="s">
        <v>7875</v>
      </c>
      <c r="K3608" s="12" t="s">
        <v>7876</v>
      </c>
    </row>
    <row r="3609" customHeight="1" spans="1:11">
      <c r="A3609" s="13">
        <v>44456</v>
      </c>
      <c r="B3609" s="12" t="s">
        <v>7877</v>
      </c>
      <c r="C3609" s="12" t="s">
        <v>50</v>
      </c>
      <c r="D3609" s="12" t="s">
        <v>41</v>
      </c>
      <c r="E3609" s="12" t="s">
        <v>175</v>
      </c>
      <c r="F3609" s="12" t="s">
        <v>175</v>
      </c>
      <c r="G3609" s="12" t="s">
        <v>16</v>
      </c>
      <c r="H3609" s="12" t="s">
        <v>723</v>
      </c>
      <c r="I3609" s="12" t="s">
        <v>59</v>
      </c>
      <c r="J3609" s="12" t="s">
        <v>7878</v>
      </c>
      <c r="K3609" s="12" t="s">
        <v>6680</v>
      </c>
    </row>
    <row r="3610" customHeight="1" spans="1:11">
      <c r="A3610" s="13">
        <v>44456</v>
      </c>
      <c r="B3610" s="12" t="s">
        <v>7879</v>
      </c>
      <c r="C3610" s="12" t="s">
        <v>1180</v>
      </c>
      <c r="D3610" s="12" t="s">
        <v>13</v>
      </c>
      <c r="E3610" s="12" t="s">
        <v>5999</v>
      </c>
      <c r="F3610" s="12" t="s">
        <v>15</v>
      </c>
      <c r="G3610" s="12" t="s">
        <v>26</v>
      </c>
      <c r="H3610" s="12" t="s">
        <v>27</v>
      </c>
      <c r="I3610" s="12" t="s">
        <v>59</v>
      </c>
      <c r="J3610" s="12" t="s">
        <v>7880</v>
      </c>
      <c r="K3610" s="12" t="s">
        <v>7881</v>
      </c>
    </row>
    <row r="3611" customHeight="1" spans="1:11">
      <c r="A3611" s="13">
        <v>44456</v>
      </c>
      <c r="B3611" s="12" t="s">
        <v>7882</v>
      </c>
      <c r="C3611" s="12" t="s">
        <v>2310</v>
      </c>
      <c r="D3611" s="12" t="s">
        <v>13</v>
      </c>
      <c r="E3611" s="12" t="s">
        <v>175</v>
      </c>
      <c r="F3611" s="12" t="s">
        <v>175</v>
      </c>
      <c r="G3611" s="12" t="s">
        <v>26</v>
      </c>
      <c r="H3611" s="12" t="s">
        <v>726</v>
      </c>
      <c r="I3611" s="12" t="s">
        <v>59</v>
      </c>
      <c r="J3611" s="12" t="s">
        <v>7883</v>
      </c>
      <c r="K3611" s="12" t="s">
        <v>7884</v>
      </c>
    </row>
    <row r="3612" customHeight="1" spans="1:11">
      <c r="A3612" s="13">
        <v>44456</v>
      </c>
      <c r="B3612" s="12" t="s">
        <v>7885</v>
      </c>
      <c r="C3612" s="12" t="s">
        <v>368</v>
      </c>
      <c r="D3612" s="12" t="s">
        <v>13</v>
      </c>
      <c r="E3612" s="12" t="s">
        <v>23</v>
      </c>
      <c r="F3612" s="12" t="s">
        <v>175</v>
      </c>
      <c r="G3612" s="12" t="s">
        <v>26</v>
      </c>
      <c r="H3612" s="12" t="s">
        <v>726</v>
      </c>
      <c r="I3612" s="12" t="s">
        <v>59</v>
      </c>
      <c r="J3612" s="12" t="s">
        <v>7886</v>
      </c>
      <c r="K3612" s="12" t="s">
        <v>7887</v>
      </c>
    </row>
    <row r="3613" customHeight="1" spans="1:11">
      <c r="A3613" s="13">
        <v>44456</v>
      </c>
      <c r="B3613" s="12" t="s">
        <v>7888</v>
      </c>
      <c r="C3613" s="12" t="s">
        <v>148</v>
      </c>
      <c r="D3613" s="12" t="s">
        <v>41</v>
      </c>
      <c r="E3613" s="12" t="s">
        <v>251</v>
      </c>
      <c r="F3613" s="12" t="s">
        <v>15</v>
      </c>
      <c r="G3613" s="12" t="s">
        <v>101</v>
      </c>
      <c r="H3613" s="12" t="s">
        <v>101</v>
      </c>
      <c r="I3613" s="12" t="s">
        <v>59</v>
      </c>
      <c r="J3613" s="12" t="s">
        <v>7889</v>
      </c>
      <c r="K3613" s="12" t="s">
        <v>7890</v>
      </c>
    </row>
    <row r="3614" customHeight="1" spans="1:11">
      <c r="A3614" s="13">
        <v>44457</v>
      </c>
      <c r="B3614" s="12" t="s">
        <v>7891</v>
      </c>
      <c r="C3614" s="12" t="s">
        <v>2310</v>
      </c>
      <c r="D3614" s="12" t="s">
        <v>13</v>
      </c>
      <c r="E3614" s="12" t="s">
        <v>175</v>
      </c>
      <c r="F3614" s="12" t="s">
        <v>175</v>
      </c>
      <c r="G3614" s="12" t="s">
        <v>26</v>
      </c>
      <c r="H3614" s="12" t="s">
        <v>726</v>
      </c>
      <c r="I3614" s="12" t="s">
        <v>34</v>
      </c>
      <c r="J3614" s="12" t="s">
        <v>7892</v>
      </c>
      <c r="K3614" s="12" t="s">
        <v>7893</v>
      </c>
    </row>
    <row r="3615" customHeight="1" spans="1:11">
      <c r="A3615" s="13">
        <v>44457</v>
      </c>
      <c r="B3615" s="12" t="s">
        <v>7894</v>
      </c>
      <c r="C3615" s="12" t="s">
        <v>50</v>
      </c>
      <c r="D3615" s="12" t="s">
        <v>41</v>
      </c>
      <c r="E3615" s="12" t="s">
        <v>175</v>
      </c>
      <c r="F3615" s="12" t="s">
        <v>15</v>
      </c>
      <c r="G3615" s="12" t="s">
        <v>16</v>
      </c>
      <c r="H3615" s="12" t="s">
        <v>17</v>
      </c>
      <c r="I3615" s="12" t="s">
        <v>34</v>
      </c>
      <c r="J3615" s="12" t="s">
        <v>7895</v>
      </c>
      <c r="K3615" s="12" t="s">
        <v>3899</v>
      </c>
    </row>
    <row r="3616" customHeight="1" spans="1:11">
      <c r="A3616" s="13">
        <v>44457</v>
      </c>
      <c r="B3616" s="12" t="s">
        <v>7896</v>
      </c>
      <c r="C3616" s="12" t="s">
        <v>368</v>
      </c>
      <c r="D3616" s="12" t="s">
        <v>41</v>
      </c>
      <c r="E3616" s="12" t="s">
        <v>175</v>
      </c>
      <c r="F3616" s="12" t="s">
        <v>175</v>
      </c>
      <c r="G3616" s="12" t="s">
        <v>16</v>
      </c>
      <c r="H3616" s="12" t="s">
        <v>723</v>
      </c>
      <c r="I3616" s="12" t="s">
        <v>47</v>
      </c>
      <c r="J3616" s="12" t="s">
        <v>7897</v>
      </c>
      <c r="K3616" s="12" t="s">
        <v>7866</v>
      </c>
    </row>
    <row r="3617" customHeight="1" spans="1:11">
      <c r="A3617" s="13">
        <v>44457</v>
      </c>
      <c r="B3617" s="12" t="s">
        <v>7898</v>
      </c>
      <c r="C3617" s="12" t="s">
        <v>2310</v>
      </c>
      <c r="D3617" s="12" t="s">
        <v>13</v>
      </c>
      <c r="E3617" s="12" t="s">
        <v>402</v>
      </c>
      <c r="F3617" s="12" t="s">
        <v>15</v>
      </c>
      <c r="G3617" s="12" t="s">
        <v>16</v>
      </c>
      <c r="H3617" s="12" t="s">
        <v>17</v>
      </c>
      <c r="I3617" s="12" t="s">
        <v>47</v>
      </c>
      <c r="J3617" s="12" t="s">
        <v>210</v>
      </c>
      <c r="K3617" s="12" t="s">
        <v>7639</v>
      </c>
    </row>
    <row r="3618" customHeight="1" spans="1:11">
      <c r="A3618" s="13">
        <v>44457</v>
      </c>
      <c r="B3618" s="12" t="s">
        <v>7899</v>
      </c>
      <c r="C3618" s="12" t="s">
        <v>50</v>
      </c>
      <c r="D3618" s="12" t="s">
        <v>41</v>
      </c>
      <c r="E3618" s="12" t="s">
        <v>23</v>
      </c>
      <c r="F3618" s="12" t="s">
        <v>15</v>
      </c>
      <c r="G3618" s="12" t="s">
        <v>101</v>
      </c>
      <c r="H3618" s="12" t="s">
        <v>101</v>
      </c>
      <c r="I3618" s="12" t="s">
        <v>47</v>
      </c>
      <c r="J3618" s="12" t="s">
        <v>7900</v>
      </c>
      <c r="K3618" s="12" t="s">
        <v>7901</v>
      </c>
    </row>
    <row r="3619" customHeight="1" spans="1:9">
      <c r="A3619" s="13">
        <v>44457</v>
      </c>
      <c r="B3619" s="12" t="s">
        <v>7902</v>
      </c>
      <c r="C3619" s="12" t="s">
        <v>1132</v>
      </c>
      <c r="D3619" s="12" t="s">
        <v>41</v>
      </c>
      <c r="E3619" s="12" t="s">
        <v>37</v>
      </c>
      <c r="F3619" s="12" t="s">
        <v>175</v>
      </c>
      <c r="G3619" s="12" t="s">
        <v>16</v>
      </c>
      <c r="H3619" s="12" t="s">
        <v>723</v>
      </c>
      <c r="I3619" s="12" t="s">
        <v>47</v>
      </c>
    </row>
    <row r="3620" customHeight="1" spans="1:10">
      <c r="A3620" s="13">
        <v>44457</v>
      </c>
      <c r="B3620" s="12" t="s">
        <v>7902</v>
      </c>
      <c r="C3620" s="12" t="s">
        <v>4722</v>
      </c>
      <c r="D3620" s="12" t="s">
        <v>13</v>
      </c>
      <c r="E3620" s="12" t="s">
        <v>15</v>
      </c>
      <c r="F3620" s="12" t="s">
        <v>15</v>
      </c>
      <c r="G3620" s="12" t="s">
        <v>16</v>
      </c>
      <c r="H3620" s="12" t="s">
        <v>17</v>
      </c>
      <c r="I3620" s="12" t="s">
        <v>18</v>
      </c>
      <c r="J3620" s="12" t="s">
        <v>7903</v>
      </c>
    </row>
    <row r="3621" customHeight="1" spans="1:10">
      <c r="A3621" s="13">
        <v>44457</v>
      </c>
      <c r="B3621" s="12" t="s">
        <v>7904</v>
      </c>
      <c r="C3621" s="12" t="s">
        <v>109</v>
      </c>
      <c r="D3621" s="12" t="s">
        <v>13</v>
      </c>
      <c r="E3621" s="12" t="s">
        <v>175</v>
      </c>
      <c r="F3621" s="12" t="s">
        <v>175</v>
      </c>
      <c r="G3621" s="12" t="s">
        <v>26</v>
      </c>
      <c r="H3621" s="12" t="s">
        <v>726</v>
      </c>
      <c r="I3621" s="12" t="s">
        <v>18</v>
      </c>
      <c r="J3621" s="12" t="s">
        <v>7905</v>
      </c>
    </row>
    <row r="3622" customHeight="1" spans="1:11">
      <c r="A3622" s="13">
        <v>44457</v>
      </c>
      <c r="B3622" s="12" t="s">
        <v>2329</v>
      </c>
      <c r="C3622" s="12" t="s">
        <v>104</v>
      </c>
      <c r="D3622" s="12" t="s">
        <v>13</v>
      </c>
      <c r="E3622" s="12" t="s">
        <v>175</v>
      </c>
      <c r="F3622" s="12" t="s">
        <v>175</v>
      </c>
      <c r="G3622" s="12" t="s">
        <v>26</v>
      </c>
      <c r="H3622" s="12" t="s">
        <v>726</v>
      </c>
      <c r="I3622" s="12" t="s">
        <v>18</v>
      </c>
      <c r="J3622" s="12" t="s">
        <v>7906</v>
      </c>
      <c r="K3622" s="12" t="s">
        <v>6871</v>
      </c>
    </row>
    <row r="3623" customHeight="1" spans="1:11">
      <c r="A3623" s="13">
        <v>44457</v>
      </c>
      <c r="B3623" s="12" t="s">
        <v>7622</v>
      </c>
      <c r="C3623" s="12" t="s">
        <v>368</v>
      </c>
      <c r="D3623" s="12" t="s">
        <v>13</v>
      </c>
      <c r="E3623" s="12" t="s">
        <v>3054</v>
      </c>
      <c r="F3623" s="12" t="s">
        <v>175</v>
      </c>
      <c r="G3623" s="12" t="s">
        <v>16</v>
      </c>
      <c r="H3623" s="12" t="s">
        <v>723</v>
      </c>
      <c r="I3623" s="12" t="s">
        <v>18</v>
      </c>
      <c r="J3623" s="12" t="s">
        <v>7907</v>
      </c>
      <c r="K3623" s="12" t="s">
        <v>6634</v>
      </c>
    </row>
    <row r="3624" customHeight="1" spans="1:11">
      <c r="A3624" s="13">
        <v>44457</v>
      </c>
      <c r="B3624" s="12" t="s">
        <v>7908</v>
      </c>
      <c r="C3624" s="12" t="s">
        <v>1137</v>
      </c>
      <c r="D3624" s="12" t="s">
        <v>13</v>
      </c>
      <c r="E3624" s="12" t="s">
        <v>251</v>
      </c>
      <c r="F3624" s="12" t="s">
        <v>15</v>
      </c>
      <c r="G3624" s="12" t="s">
        <v>16</v>
      </c>
      <c r="H3624" s="12" t="s">
        <v>17</v>
      </c>
      <c r="I3624" s="12" t="s">
        <v>5475</v>
      </c>
      <c r="J3624" s="12" t="s">
        <v>7909</v>
      </c>
      <c r="K3624" s="12" t="s">
        <v>5808</v>
      </c>
    </row>
    <row r="3625" customHeight="1" spans="1:11">
      <c r="A3625" s="13">
        <v>44457</v>
      </c>
      <c r="B3625" s="12" t="s">
        <v>7910</v>
      </c>
      <c r="C3625" s="12" t="s">
        <v>4722</v>
      </c>
      <c r="D3625" s="12" t="s">
        <v>13</v>
      </c>
      <c r="E3625" s="12" t="s">
        <v>15</v>
      </c>
      <c r="F3625" s="12" t="s">
        <v>15</v>
      </c>
      <c r="G3625" s="12" t="s">
        <v>26</v>
      </c>
      <c r="H3625" s="12" t="s">
        <v>27</v>
      </c>
      <c r="I3625" s="12" t="s">
        <v>5475</v>
      </c>
      <c r="J3625" s="12" t="s">
        <v>7911</v>
      </c>
      <c r="K3625" s="12" t="s">
        <v>5808</v>
      </c>
    </row>
    <row r="3626" customHeight="1" spans="1:11">
      <c r="A3626" s="13">
        <v>44457</v>
      </c>
      <c r="B3626" s="12" t="s">
        <v>7912</v>
      </c>
      <c r="C3626" s="12" t="s">
        <v>1955</v>
      </c>
      <c r="D3626" s="12" t="s">
        <v>13</v>
      </c>
      <c r="E3626" s="12" t="s">
        <v>15</v>
      </c>
      <c r="F3626" s="12" t="s">
        <v>15</v>
      </c>
      <c r="G3626" s="12" t="s">
        <v>26</v>
      </c>
      <c r="H3626" s="12" t="s">
        <v>27</v>
      </c>
      <c r="I3626" s="12" t="s">
        <v>5475</v>
      </c>
      <c r="J3626" s="12" t="s">
        <v>7913</v>
      </c>
      <c r="K3626" s="12" t="s">
        <v>7914</v>
      </c>
    </row>
    <row r="3627" customHeight="1" spans="1:11">
      <c r="A3627" s="13">
        <v>44457</v>
      </c>
      <c r="B3627" s="12" t="s">
        <v>7915</v>
      </c>
      <c r="C3627" s="12" t="s">
        <v>50</v>
      </c>
      <c r="D3627" s="12" t="s">
        <v>41</v>
      </c>
      <c r="E3627" s="12" t="s">
        <v>23</v>
      </c>
      <c r="F3627" s="12" t="s">
        <v>175</v>
      </c>
      <c r="G3627" s="12" t="s">
        <v>16</v>
      </c>
      <c r="H3627" s="12" t="s">
        <v>723</v>
      </c>
      <c r="I3627" s="12" t="s">
        <v>59</v>
      </c>
      <c r="J3627" s="12" t="s">
        <v>7916</v>
      </c>
      <c r="K3627" s="12" t="s">
        <v>3944</v>
      </c>
    </row>
    <row r="3628" customHeight="1" spans="1:11">
      <c r="A3628" s="13">
        <v>44457</v>
      </c>
      <c r="B3628" s="12" t="s">
        <v>7917</v>
      </c>
      <c r="C3628" s="12" t="s">
        <v>100</v>
      </c>
      <c r="D3628" s="12" t="s">
        <v>41</v>
      </c>
      <c r="E3628" s="12" t="s">
        <v>175</v>
      </c>
      <c r="F3628" s="12" t="s">
        <v>175</v>
      </c>
      <c r="G3628" s="12" t="s">
        <v>16</v>
      </c>
      <c r="H3628" s="12" t="s">
        <v>723</v>
      </c>
      <c r="I3628" s="12" t="s">
        <v>59</v>
      </c>
      <c r="J3628" s="12" t="s">
        <v>7918</v>
      </c>
      <c r="K3628" s="12" t="s">
        <v>7919</v>
      </c>
    </row>
    <row r="3629" customHeight="1" spans="1:11">
      <c r="A3629" s="13">
        <v>44458</v>
      </c>
      <c r="B3629" s="12" t="s">
        <v>7920</v>
      </c>
      <c r="C3629" s="12" t="s">
        <v>12</v>
      </c>
      <c r="D3629" s="12" t="s">
        <v>13</v>
      </c>
      <c r="E3629" s="12" t="s">
        <v>605</v>
      </c>
      <c r="F3629" s="12" t="s">
        <v>175</v>
      </c>
      <c r="G3629" s="12" t="s">
        <v>16</v>
      </c>
      <c r="H3629" s="12" t="s">
        <v>723</v>
      </c>
      <c r="I3629" s="12" t="s">
        <v>224</v>
      </c>
      <c r="J3629" s="12" t="s">
        <v>7921</v>
      </c>
      <c r="K3629" s="12" t="s">
        <v>6634</v>
      </c>
    </row>
    <row r="3630" customHeight="1" spans="1:11">
      <c r="A3630" s="13">
        <v>44458</v>
      </c>
      <c r="B3630" s="12" t="s">
        <v>7922</v>
      </c>
      <c r="C3630" s="12" t="s">
        <v>109</v>
      </c>
      <c r="D3630" s="12" t="s">
        <v>13</v>
      </c>
      <c r="E3630" s="12" t="s">
        <v>175</v>
      </c>
      <c r="F3630" s="12" t="s">
        <v>175</v>
      </c>
      <c r="G3630" s="12" t="s">
        <v>101</v>
      </c>
      <c r="H3630" s="12" t="s">
        <v>101</v>
      </c>
      <c r="I3630" s="12" t="s">
        <v>224</v>
      </c>
      <c r="J3630" s="12" t="s">
        <v>7923</v>
      </c>
      <c r="K3630" s="12" t="s">
        <v>7919</v>
      </c>
    </row>
    <row r="3631" customHeight="1" spans="1:11">
      <c r="A3631" s="13">
        <v>44458</v>
      </c>
      <c r="B3631" s="12" t="s">
        <v>7924</v>
      </c>
      <c r="C3631" s="12" t="s">
        <v>280</v>
      </c>
      <c r="D3631" s="12" t="s">
        <v>13</v>
      </c>
      <c r="E3631" s="12" t="s">
        <v>15</v>
      </c>
      <c r="F3631" s="12" t="s">
        <v>15</v>
      </c>
      <c r="G3631" s="12" t="s">
        <v>26</v>
      </c>
      <c r="H3631" s="12" t="s">
        <v>27</v>
      </c>
      <c r="I3631" s="12" t="s">
        <v>224</v>
      </c>
      <c r="J3631" s="12" t="s">
        <v>7925</v>
      </c>
      <c r="K3631" s="12" t="s">
        <v>3816</v>
      </c>
    </row>
    <row r="3632" customHeight="1" spans="1:11">
      <c r="A3632" s="13">
        <v>44458</v>
      </c>
      <c r="B3632" s="12" t="s">
        <v>7926</v>
      </c>
      <c r="C3632" s="12" t="s">
        <v>368</v>
      </c>
      <c r="D3632" s="12" t="s">
        <v>13</v>
      </c>
      <c r="E3632" s="12" t="s">
        <v>15</v>
      </c>
      <c r="F3632" s="12" t="s">
        <v>15</v>
      </c>
      <c r="G3632" s="12" t="s">
        <v>26</v>
      </c>
      <c r="H3632" s="12" t="s">
        <v>27</v>
      </c>
      <c r="I3632" s="12" t="s">
        <v>224</v>
      </c>
      <c r="J3632" s="12" t="s">
        <v>7927</v>
      </c>
      <c r="K3632" s="12" t="s">
        <v>38</v>
      </c>
    </row>
    <row r="3633" customHeight="1" spans="1:11">
      <c r="A3633" s="13">
        <v>44458</v>
      </c>
      <c r="B3633" s="12" t="s">
        <v>7928</v>
      </c>
      <c r="C3633" s="12" t="s">
        <v>104</v>
      </c>
      <c r="D3633" s="12" t="s">
        <v>13</v>
      </c>
      <c r="E3633" s="12" t="s">
        <v>175</v>
      </c>
      <c r="F3633" s="12" t="s">
        <v>175</v>
      </c>
      <c r="G3633" s="12" t="s">
        <v>26</v>
      </c>
      <c r="H3633" s="12" t="s">
        <v>726</v>
      </c>
      <c r="I3633" s="12" t="s">
        <v>224</v>
      </c>
      <c r="J3633" s="12" t="s">
        <v>7929</v>
      </c>
      <c r="K3633" s="12" t="s">
        <v>3816</v>
      </c>
    </row>
    <row r="3634" customHeight="1" spans="1:11">
      <c r="A3634" s="13">
        <v>44458</v>
      </c>
      <c r="B3634" s="12" t="s">
        <v>7930</v>
      </c>
      <c r="C3634" s="12" t="s">
        <v>132</v>
      </c>
      <c r="D3634" s="12" t="s">
        <v>13</v>
      </c>
      <c r="E3634" s="12" t="s">
        <v>23</v>
      </c>
      <c r="F3634" s="12" t="s">
        <v>175</v>
      </c>
      <c r="G3634" s="12" t="s">
        <v>26</v>
      </c>
      <c r="H3634" s="12" t="s">
        <v>726</v>
      </c>
      <c r="I3634" s="12" t="s">
        <v>224</v>
      </c>
      <c r="J3634" s="12" t="s">
        <v>7931</v>
      </c>
      <c r="K3634" s="12" t="s">
        <v>4273</v>
      </c>
    </row>
    <row r="3635" customHeight="1" spans="1:11">
      <c r="A3635" s="13">
        <v>44458</v>
      </c>
      <c r="B3635" s="12" t="s">
        <v>7932</v>
      </c>
      <c r="C3635" s="12" t="s">
        <v>4722</v>
      </c>
      <c r="D3635" s="12" t="s">
        <v>13</v>
      </c>
      <c r="E3635" s="12" t="s">
        <v>15</v>
      </c>
      <c r="F3635" s="12" t="s">
        <v>15</v>
      </c>
      <c r="G3635" s="12" t="s">
        <v>16</v>
      </c>
      <c r="H3635" s="12" t="s">
        <v>17</v>
      </c>
      <c r="I3635" s="12" t="s">
        <v>18</v>
      </c>
      <c r="J3635" s="12" t="s">
        <v>7906</v>
      </c>
      <c r="K3635" s="12" t="s">
        <v>6871</v>
      </c>
    </row>
    <row r="3636" customHeight="1" spans="1:11">
      <c r="A3636" s="13">
        <v>44458</v>
      </c>
      <c r="B3636" s="12" t="s">
        <v>7933</v>
      </c>
      <c r="C3636" s="12" t="s">
        <v>1137</v>
      </c>
      <c r="D3636" s="12" t="s">
        <v>13</v>
      </c>
      <c r="E3636" s="12" t="s">
        <v>15</v>
      </c>
      <c r="F3636" s="12" t="s">
        <v>15</v>
      </c>
      <c r="G3636" s="12" t="s">
        <v>16</v>
      </c>
      <c r="H3636" s="12" t="s">
        <v>17</v>
      </c>
      <c r="I3636" s="12" t="s">
        <v>18</v>
      </c>
      <c r="J3636" s="12" t="s">
        <v>7906</v>
      </c>
      <c r="K3636" s="12" t="s">
        <v>6871</v>
      </c>
    </row>
    <row r="3637" customHeight="1" spans="1:11">
      <c r="A3637" s="13">
        <v>44458</v>
      </c>
      <c r="B3637" s="12" t="s">
        <v>7934</v>
      </c>
      <c r="C3637" s="12" t="s">
        <v>46</v>
      </c>
      <c r="D3637" s="12" t="s">
        <v>41</v>
      </c>
      <c r="E3637" s="12" t="s">
        <v>15</v>
      </c>
      <c r="F3637" s="12" t="s">
        <v>15</v>
      </c>
      <c r="G3637" s="12" t="s">
        <v>16</v>
      </c>
      <c r="H3637" s="12" t="s">
        <v>17</v>
      </c>
      <c r="I3637" s="12" t="s">
        <v>18</v>
      </c>
      <c r="J3637" s="12" t="s">
        <v>7935</v>
      </c>
      <c r="K3637" s="12" t="s">
        <v>7161</v>
      </c>
    </row>
    <row r="3638" customHeight="1" spans="1:11">
      <c r="A3638" s="13">
        <v>44458</v>
      </c>
      <c r="B3638" s="12" t="s">
        <v>7936</v>
      </c>
      <c r="C3638" s="12" t="s">
        <v>4722</v>
      </c>
      <c r="D3638" s="12" t="s">
        <v>13</v>
      </c>
      <c r="E3638" s="12" t="s">
        <v>175</v>
      </c>
      <c r="F3638" s="12" t="s">
        <v>175</v>
      </c>
      <c r="G3638" s="12" t="s">
        <v>16</v>
      </c>
      <c r="H3638" s="12" t="s">
        <v>723</v>
      </c>
      <c r="I3638" s="12" t="s">
        <v>18</v>
      </c>
      <c r="J3638" s="12" t="s">
        <v>7906</v>
      </c>
      <c r="K3638" s="12" t="s">
        <v>6871</v>
      </c>
    </row>
    <row r="3639" customHeight="1" spans="1:10">
      <c r="A3639" s="13">
        <v>44458</v>
      </c>
      <c r="B3639" s="12" t="s">
        <v>7937</v>
      </c>
      <c r="C3639" s="12" t="s">
        <v>1209</v>
      </c>
      <c r="D3639" s="12" t="s">
        <v>13</v>
      </c>
      <c r="E3639" s="12" t="s">
        <v>23</v>
      </c>
      <c r="F3639" s="12" t="s">
        <v>15</v>
      </c>
      <c r="G3639" s="12" t="s">
        <v>101</v>
      </c>
      <c r="H3639" s="12" t="s">
        <v>101</v>
      </c>
      <c r="I3639" s="12" t="s">
        <v>18</v>
      </c>
      <c r="J3639" s="12" t="s">
        <v>7938</v>
      </c>
    </row>
    <row r="3640" customHeight="1" spans="1:11">
      <c r="A3640" s="13">
        <v>44458</v>
      </c>
      <c r="B3640" s="12" t="s">
        <v>7939</v>
      </c>
      <c r="C3640" s="12" t="s">
        <v>1132</v>
      </c>
      <c r="D3640" s="12" t="s">
        <v>41</v>
      </c>
      <c r="E3640" s="12" t="s">
        <v>304</v>
      </c>
      <c r="F3640" s="12" t="s">
        <v>175</v>
      </c>
      <c r="G3640" s="12" t="s">
        <v>16</v>
      </c>
      <c r="H3640" s="12" t="s">
        <v>723</v>
      </c>
      <c r="I3640" s="12" t="s">
        <v>59</v>
      </c>
      <c r="J3640" s="12" t="s">
        <v>7940</v>
      </c>
      <c r="K3640" s="12" t="s">
        <v>7884</v>
      </c>
    </row>
    <row r="3641" customHeight="1" spans="1:11">
      <c r="A3641" s="13">
        <v>44458</v>
      </c>
      <c r="B3641" s="12" t="s">
        <v>7941</v>
      </c>
      <c r="C3641" s="12" t="s">
        <v>368</v>
      </c>
      <c r="D3641" s="12" t="s">
        <v>13</v>
      </c>
      <c r="E3641" s="12" t="s">
        <v>175</v>
      </c>
      <c r="F3641" s="12" t="s">
        <v>175</v>
      </c>
      <c r="G3641" s="12" t="s">
        <v>26</v>
      </c>
      <c r="H3641" s="12" t="s">
        <v>726</v>
      </c>
      <c r="I3641" s="12" t="s">
        <v>59</v>
      </c>
      <c r="J3641" s="12" t="s">
        <v>7942</v>
      </c>
      <c r="K3641" s="12" t="s">
        <v>7802</v>
      </c>
    </row>
    <row r="3642" customHeight="1" spans="1:11">
      <c r="A3642" s="13">
        <v>44458</v>
      </c>
      <c r="B3642" s="12" t="s">
        <v>7943</v>
      </c>
      <c r="C3642" s="12" t="s">
        <v>66</v>
      </c>
      <c r="D3642" s="12" t="s">
        <v>41</v>
      </c>
      <c r="E3642" s="12" t="s">
        <v>505</v>
      </c>
      <c r="F3642" s="12" t="s">
        <v>15</v>
      </c>
      <c r="G3642" s="12" t="s">
        <v>16</v>
      </c>
      <c r="H3642" s="12" t="s">
        <v>17</v>
      </c>
      <c r="I3642" s="12" t="s">
        <v>59</v>
      </c>
      <c r="J3642" s="12" t="s">
        <v>7944</v>
      </c>
      <c r="K3642" s="12" t="s">
        <v>7881</v>
      </c>
    </row>
    <row r="3643" customHeight="1" spans="1:11">
      <c r="A3643" s="13">
        <v>44458</v>
      </c>
      <c r="B3643" s="12" t="s">
        <v>7945</v>
      </c>
      <c r="C3643" s="12" t="s">
        <v>1418</v>
      </c>
      <c r="D3643" s="12" t="s">
        <v>41</v>
      </c>
      <c r="E3643" s="12" t="s">
        <v>23</v>
      </c>
      <c r="F3643" s="12" t="s">
        <v>15</v>
      </c>
      <c r="G3643" s="12" t="s">
        <v>26</v>
      </c>
      <c r="H3643" s="12" t="s">
        <v>27</v>
      </c>
      <c r="I3643" s="12" t="s">
        <v>59</v>
      </c>
      <c r="J3643" s="12" t="s">
        <v>7946</v>
      </c>
      <c r="K3643" s="12" t="s">
        <v>7884</v>
      </c>
    </row>
    <row r="3644" customHeight="1" spans="1:10">
      <c r="A3644" s="13">
        <v>44459</v>
      </c>
      <c r="B3644" s="12" t="s">
        <v>7947</v>
      </c>
      <c r="C3644" s="12" t="s">
        <v>280</v>
      </c>
      <c r="D3644" s="12" t="s">
        <v>13</v>
      </c>
      <c r="E3644" s="12" t="s">
        <v>15</v>
      </c>
      <c r="F3644" s="12" t="s">
        <v>15</v>
      </c>
      <c r="G3644" s="12" t="s">
        <v>101</v>
      </c>
      <c r="H3644" s="12" t="s">
        <v>101</v>
      </c>
      <c r="I3644" s="12" t="s">
        <v>18</v>
      </c>
      <c r="J3644" s="12" t="s">
        <v>1242</v>
      </c>
    </row>
    <row r="3645" customHeight="1" spans="1:11">
      <c r="A3645" s="13">
        <v>44459</v>
      </c>
      <c r="B3645" s="12" t="s">
        <v>7948</v>
      </c>
      <c r="C3645" s="12" t="s">
        <v>50</v>
      </c>
      <c r="D3645" s="12" t="s">
        <v>41</v>
      </c>
      <c r="E3645" s="12" t="s">
        <v>23</v>
      </c>
      <c r="F3645" s="12" t="s">
        <v>15</v>
      </c>
      <c r="G3645" s="12" t="s">
        <v>101</v>
      </c>
      <c r="H3645" s="12" t="s">
        <v>101</v>
      </c>
      <c r="I3645" s="12" t="s">
        <v>18</v>
      </c>
      <c r="J3645" s="12" t="s">
        <v>7949</v>
      </c>
      <c r="K3645" s="12" t="s">
        <v>6846</v>
      </c>
    </row>
    <row r="3646" customHeight="1" spans="1:11">
      <c r="A3646" s="13">
        <v>44459</v>
      </c>
      <c r="B3646" s="12" t="s">
        <v>7950</v>
      </c>
      <c r="C3646" s="12" t="s">
        <v>443</v>
      </c>
      <c r="D3646" s="12" t="s">
        <v>13</v>
      </c>
      <c r="E3646" s="12" t="s">
        <v>175</v>
      </c>
      <c r="F3646" s="12" t="s">
        <v>175</v>
      </c>
      <c r="G3646" s="12" t="s">
        <v>16</v>
      </c>
      <c r="H3646" s="12" t="s">
        <v>723</v>
      </c>
      <c r="I3646" s="12" t="s">
        <v>18</v>
      </c>
      <c r="J3646" s="12" t="s">
        <v>7951</v>
      </c>
      <c r="K3646" s="12" t="s">
        <v>6634</v>
      </c>
    </row>
    <row r="3647" customHeight="1" spans="1:11">
      <c r="A3647" s="13">
        <v>44459</v>
      </c>
      <c r="B3647" s="12" t="s">
        <v>7952</v>
      </c>
      <c r="C3647" s="12" t="s">
        <v>1137</v>
      </c>
      <c r="D3647" s="12" t="s">
        <v>13</v>
      </c>
      <c r="E3647" s="12" t="s">
        <v>15</v>
      </c>
      <c r="F3647" s="12" t="s">
        <v>15</v>
      </c>
      <c r="G3647" s="12" t="s">
        <v>16</v>
      </c>
      <c r="H3647" s="12" t="s">
        <v>17</v>
      </c>
      <c r="I3647" s="12" t="s">
        <v>5475</v>
      </c>
      <c r="J3647" s="12" t="s">
        <v>7953</v>
      </c>
      <c r="K3647" s="12" t="s">
        <v>7954</v>
      </c>
    </row>
    <row r="3648" customHeight="1" spans="1:11">
      <c r="A3648" s="13">
        <v>44459</v>
      </c>
      <c r="B3648" s="12" t="s">
        <v>7955</v>
      </c>
      <c r="C3648" s="12" t="s">
        <v>1384</v>
      </c>
      <c r="D3648" s="12" t="s">
        <v>41</v>
      </c>
      <c r="E3648" s="12" t="s">
        <v>7956</v>
      </c>
      <c r="F3648" s="12" t="s">
        <v>15</v>
      </c>
      <c r="G3648" s="12" t="s">
        <v>16</v>
      </c>
      <c r="H3648" s="12" t="s">
        <v>17</v>
      </c>
      <c r="I3648" s="12" t="s">
        <v>5475</v>
      </c>
      <c r="J3648" s="12" t="s">
        <v>7957</v>
      </c>
      <c r="K3648" s="12" t="s">
        <v>7958</v>
      </c>
    </row>
    <row r="3649" customHeight="1" spans="1:11">
      <c r="A3649" s="13">
        <v>44459</v>
      </c>
      <c r="B3649" s="12" t="s">
        <v>7959</v>
      </c>
      <c r="C3649" s="12" t="s">
        <v>2782</v>
      </c>
      <c r="D3649" s="12" t="s">
        <v>13</v>
      </c>
      <c r="E3649" s="12" t="s">
        <v>15</v>
      </c>
      <c r="F3649" s="12" t="s">
        <v>15</v>
      </c>
      <c r="G3649" s="12" t="s">
        <v>101</v>
      </c>
      <c r="H3649" s="12" t="s">
        <v>101</v>
      </c>
      <c r="I3649" s="12" t="s">
        <v>5475</v>
      </c>
      <c r="J3649" s="12" t="s">
        <v>7960</v>
      </c>
      <c r="K3649" s="12" t="s">
        <v>7954</v>
      </c>
    </row>
    <row r="3650" customHeight="1" spans="1:11">
      <c r="A3650" s="13">
        <v>44459</v>
      </c>
      <c r="B3650" s="12" t="s">
        <v>7961</v>
      </c>
      <c r="C3650" s="12" t="s">
        <v>4722</v>
      </c>
      <c r="D3650" s="12" t="s">
        <v>13</v>
      </c>
      <c r="E3650" s="12" t="s">
        <v>175</v>
      </c>
      <c r="F3650" s="12" t="s">
        <v>175</v>
      </c>
      <c r="G3650" s="12" t="s">
        <v>16</v>
      </c>
      <c r="H3650" s="12" t="s">
        <v>723</v>
      </c>
      <c r="I3650" s="12" t="s">
        <v>47</v>
      </c>
      <c r="J3650" s="12" t="s">
        <v>7962</v>
      </c>
      <c r="K3650" s="12" t="s">
        <v>3041</v>
      </c>
    </row>
    <row r="3651" customHeight="1" spans="1:11">
      <c r="A3651" s="13">
        <v>44459</v>
      </c>
      <c r="B3651" s="12" t="s">
        <v>7963</v>
      </c>
      <c r="C3651" s="12" t="s">
        <v>109</v>
      </c>
      <c r="D3651" s="12" t="s">
        <v>13</v>
      </c>
      <c r="E3651" s="12" t="s">
        <v>15</v>
      </c>
      <c r="F3651" s="12" t="s">
        <v>15</v>
      </c>
      <c r="G3651" s="12" t="s">
        <v>26</v>
      </c>
      <c r="H3651" s="12" t="s">
        <v>27</v>
      </c>
      <c r="I3651" s="12" t="s">
        <v>47</v>
      </c>
      <c r="J3651" s="12" t="s">
        <v>7964</v>
      </c>
      <c r="K3651" s="12" t="s">
        <v>6893</v>
      </c>
    </row>
    <row r="3652" customHeight="1" spans="1:11">
      <c r="A3652" s="13">
        <v>44459</v>
      </c>
      <c r="B3652" s="12" t="s">
        <v>7965</v>
      </c>
      <c r="C3652" s="12" t="s">
        <v>1137</v>
      </c>
      <c r="D3652" s="12" t="s">
        <v>13</v>
      </c>
      <c r="E3652" s="12" t="s">
        <v>175</v>
      </c>
      <c r="F3652" s="12" t="s">
        <v>175</v>
      </c>
      <c r="G3652" s="12" t="s">
        <v>26</v>
      </c>
      <c r="H3652" s="12" t="s">
        <v>726</v>
      </c>
      <c r="I3652" s="12" t="s">
        <v>47</v>
      </c>
      <c r="J3652" s="12" t="s">
        <v>208</v>
      </c>
      <c r="K3652" s="12" t="s">
        <v>7966</v>
      </c>
    </row>
    <row r="3653" customHeight="1" spans="1:11">
      <c r="A3653" s="13">
        <v>44459</v>
      </c>
      <c r="B3653" s="12" t="s">
        <v>7967</v>
      </c>
      <c r="C3653" s="12" t="s">
        <v>673</v>
      </c>
      <c r="D3653" s="12" t="s">
        <v>13</v>
      </c>
      <c r="E3653" s="12" t="s">
        <v>304</v>
      </c>
      <c r="F3653" s="12" t="s">
        <v>175</v>
      </c>
      <c r="G3653" s="12" t="s">
        <v>26</v>
      </c>
      <c r="H3653" s="12" t="s">
        <v>726</v>
      </c>
      <c r="I3653" s="12" t="s">
        <v>59</v>
      </c>
      <c r="J3653" s="12" t="s">
        <v>7968</v>
      </c>
      <c r="K3653" s="12" t="s">
        <v>7969</v>
      </c>
    </row>
    <row r="3654" customHeight="1" spans="1:11">
      <c r="A3654" s="13">
        <v>44459</v>
      </c>
      <c r="B3654" s="12" t="s">
        <v>7970</v>
      </c>
      <c r="C3654" s="12" t="s">
        <v>2782</v>
      </c>
      <c r="D3654" s="12" t="s">
        <v>13</v>
      </c>
      <c r="E3654" s="12" t="s">
        <v>175</v>
      </c>
      <c r="F3654" s="12" t="s">
        <v>175</v>
      </c>
      <c r="G3654" s="12" t="s">
        <v>26</v>
      </c>
      <c r="H3654" s="12" t="s">
        <v>726</v>
      </c>
      <c r="I3654" s="12" t="s">
        <v>59</v>
      </c>
      <c r="J3654" s="12" t="s">
        <v>3301</v>
      </c>
      <c r="K3654" s="12" t="s">
        <v>7802</v>
      </c>
    </row>
    <row r="3655" customHeight="1" spans="1:11">
      <c r="A3655" s="13">
        <v>44459</v>
      </c>
      <c r="B3655" s="12" t="s">
        <v>7971</v>
      </c>
      <c r="C3655" s="12" t="s">
        <v>2782</v>
      </c>
      <c r="D3655" s="12" t="s">
        <v>13</v>
      </c>
      <c r="E3655" s="12" t="s">
        <v>175</v>
      </c>
      <c r="F3655" s="12" t="s">
        <v>175</v>
      </c>
      <c r="G3655" s="12" t="s">
        <v>26</v>
      </c>
      <c r="H3655" s="12" t="s">
        <v>726</v>
      </c>
      <c r="I3655" s="12" t="s">
        <v>59</v>
      </c>
      <c r="J3655" s="12" t="s">
        <v>3301</v>
      </c>
      <c r="K3655" s="12" t="s">
        <v>7802</v>
      </c>
    </row>
    <row r="3656" customHeight="1" spans="1:11">
      <c r="A3656" s="13">
        <v>44459</v>
      </c>
      <c r="B3656" s="12" t="s">
        <v>7972</v>
      </c>
      <c r="C3656" s="12" t="s">
        <v>1180</v>
      </c>
      <c r="D3656" s="12" t="s">
        <v>13</v>
      </c>
      <c r="E3656" s="12" t="s">
        <v>23</v>
      </c>
      <c r="F3656" s="12" t="s">
        <v>15</v>
      </c>
      <c r="G3656" s="12" t="s">
        <v>26</v>
      </c>
      <c r="H3656" s="12" t="s">
        <v>27</v>
      </c>
      <c r="I3656" s="12" t="s">
        <v>59</v>
      </c>
      <c r="J3656" s="12" t="s">
        <v>7973</v>
      </c>
      <c r="K3656" s="12" t="s">
        <v>6846</v>
      </c>
    </row>
    <row r="3657" customHeight="1" spans="1:11">
      <c r="A3657" s="13">
        <v>44459</v>
      </c>
      <c r="B3657" s="12" t="s">
        <v>7974</v>
      </c>
      <c r="C3657" s="12" t="s">
        <v>3015</v>
      </c>
      <c r="D3657" s="12" t="s">
        <v>238</v>
      </c>
      <c r="E3657" s="12" t="s">
        <v>76</v>
      </c>
      <c r="F3657" s="12" t="s">
        <v>175</v>
      </c>
      <c r="G3657" s="12" t="s">
        <v>101</v>
      </c>
      <c r="H3657" s="12" t="s">
        <v>101</v>
      </c>
      <c r="I3657" s="12" t="s">
        <v>34</v>
      </c>
      <c r="J3657" s="12" t="s">
        <v>7975</v>
      </c>
      <c r="K3657" s="12" t="s">
        <v>7976</v>
      </c>
    </row>
    <row r="3658" customHeight="1" spans="1:11">
      <c r="A3658" s="13">
        <v>44459</v>
      </c>
      <c r="B3658" s="12" t="s">
        <v>7977</v>
      </c>
      <c r="C3658" s="12" t="s">
        <v>1180</v>
      </c>
      <c r="D3658" s="12" t="s">
        <v>13</v>
      </c>
      <c r="E3658" s="12" t="s">
        <v>15</v>
      </c>
      <c r="F3658" s="12" t="s">
        <v>15</v>
      </c>
      <c r="G3658" s="12" t="s">
        <v>26</v>
      </c>
      <c r="H3658" s="12" t="s">
        <v>27</v>
      </c>
      <c r="I3658" s="12" t="s">
        <v>34</v>
      </c>
      <c r="J3658" s="12" t="s">
        <v>7978</v>
      </c>
      <c r="K3658" s="12" t="s">
        <v>7802</v>
      </c>
    </row>
    <row r="3659" customHeight="1" spans="1:11">
      <c r="A3659" s="13">
        <v>44460</v>
      </c>
      <c r="B3659" s="12" t="s">
        <v>7979</v>
      </c>
      <c r="C3659" s="12" t="s">
        <v>443</v>
      </c>
      <c r="D3659" s="12" t="s">
        <v>13</v>
      </c>
      <c r="E3659" s="12" t="s">
        <v>175</v>
      </c>
      <c r="F3659" s="12" t="s">
        <v>175</v>
      </c>
      <c r="G3659" s="12" t="s">
        <v>101</v>
      </c>
      <c r="H3659" s="12" t="s">
        <v>101</v>
      </c>
      <c r="I3659" s="12" t="s">
        <v>47</v>
      </c>
      <c r="J3659" s="12" t="s">
        <v>7980</v>
      </c>
      <c r="K3659" s="12" t="s">
        <v>7981</v>
      </c>
    </row>
    <row r="3660" customHeight="1" spans="1:11">
      <c r="A3660" s="13">
        <v>44460</v>
      </c>
      <c r="B3660" s="12" t="s">
        <v>7982</v>
      </c>
      <c r="C3660" s="12" t="s">
        <v>1180</v>
      </c>
      <c r="D3660" s="12" t="s">
        <v>13</v>
      </c>
      <c r="E3660" s="12" t="s">
        <v>175</v>
      </c>
      <c r="F3660" s="12" t="s">
        <v>175</v>
      </c>
      <c r="G3660" s="12" t="s">
        <v>26</v>
      </c>
      <c r="H3660" s="12" t="s">
        <v>726</v>
      </c>
      <c r="I3660" s="12" t="s">
        <v>59</v>
      </c>
      <c r="J3660" s="12" t="s">
        <v>7983</v>
      </c>
      <c r="K3660" s="12" t="s">
        <v>7984</v>
      </c>
    </row>
    <row r="3661" customHeight="1" spans="1:11">
      <c r="A3661" s="13">
        <v>44460</v>
      </c>
      <c r="B3661" s="12" t="s">
        <v>7985</v>
      </c>
      <c r="C3661" s="12" t="s">
        <v>622</v>
      </c>
      <c r="D3661" s="12" t="s">
        <v>13</v>
      </c>
      <c r="E3661" s="12" t="s">
        <v>15</v>
      </c>
      <c r="F3661" s="12" t="s">
        <v>15</v>
      </c>
      <c r="G3661" s="12" t="s">
        <v>26</v>
      </c>
      <c r="H3661" s="12" t="s">
        <v>27</v>
      </c>
      <c r="I3661" s="12" t="s">
        <v>5475</v>
      </c>
      <c r="J3661" s="12" t="s">
        <v>7784</v>
      </c>
      <c r="K3661" s="12" t="s">
        <v>7220</v>
      </c>
    </row>
    <row r="3662" customHeight="1" spans="1:11">
      <c r="A3662" s="13">
        <v>44460</v>
      </c>
      <c r="B3662" s="12" t="s">
        <v>7986</v>
      </c>
      <c r="C3662" s="12" t="s">
        <v>368</v>
      </c>
      <c r="D3662" s="12" t="s">
        <v>13</v>
      </c>
      <c r="E3662" s="12" t="s">
        <v>175</v>
      </c>
      <c r="F3662" s="12" t="s">
        <v>175</v>
      </c>
      <c r="G3662" s="12" t="s">
        <v>26</v>
      </c>
      <c r="H3662" s="12" t="s">
        <v>726</v>
      </c>
      <c r="I3662" s="12" t="s">
        <v>5475</v>
      </c>
      <c r="J3662" s="12" t="s">
        <v>7987</v>
      </c>
      <c r="K3662" s="12" t="s">
        <v>7308</v>
      </c>
    </row>
    <row r="3663" customHeight="1" spans="1:11">
      <c r="A3663" s="13">
        <v>44460</v>
      </c>
      <c r="B3663" s="12" t="s">
        <v>7988</v>
      </c>
      <c r="C3663" s="12" t="s">
        <v>2310</v>
      </c>
      <c r="D3663" s="12" t="s">
        <v>13</v>
      </c>
      <c r="E3663" s="12" t="s">
        <v>15</v>
      </c>
      <c r="F3663" s="12" t="s">
        <v>15</v>
      </c>
      <c r="G3663" s="12" t="s">
        <v>26</v>
      </c>
      <c r="H3663" s="12" t="s">
        <v>27</v>
      </c>
      <c r="I3663" s="12" t="s">
        <v>5475</v>
      </c>
      <c r="J3663" s="12" t="s">
        <v>7989</v>
      </c>
      <c r="K3663" s="12" t="s">
        <v>7506</v>
      </c>
    </row>
    <row r="3664" customHeight="1" spans="1:11">
      <c r="A3664" s="13">
        <v>44460</v>
      </c>
      <c r="B3664" s="12" t="s">
        <v>7990</v>
      </c>
      <c r="C3664" s="12" t="s">
        <v>109</v>
      </c>
      <c r="D3664" s="12" t="s">
        <v>13</v>
      </c>
      <c r="E3664" s="12" t="s">
        <v>15</v>
      </c>
      <c r="F3664" s="12" t="s">
        <v>15</v>
      </c>
      <c r="G3664" s="12" t="s">
        <v>26</v>
      </c>
      <c r="H3664" s="12" t="s">
        <v>27</v>
      </c>
      <c r="I3664" s="12" t="s">
        <v>5475</v>
      </c>
      <c r="J3664" s="12" t="s">
        <v>7748</v>
      </c>
      <c r="K3664" s="12" t="s">
        <v>7220</v>
      </c>
    </row>
    <row r="3665" customHeight="1" spans="1:11">
      <c r="A3665" s="13">
        <v>44460</v>
      </c>
      <c r="B3665" s="12" t="s">
        <v>7991</v>
      </c>
      <c r="C3665" s="12" t="s">
        <v>66</v>
      </c>
      <c r="D3665" s="12" t="s">
        <v>41</v>
      </c>
      <c r="E3665" s="12" t="s">
        <v>155</v>
      </c>
      <c r="F3665" s="12" t="s">
        <v>15</v>
      </c>
      <c r="G3665" s="12" t="s">
        <v>16</v>
      </c>
      <c r="H3665" s="12" t="s">
        <v>17</v>
      </c>
      <c r="I3665" s="12" t="s">
        <v>18</v>
      </c>
      <c r="J3665" s="12" t="s">
        <v>7992</v>
      </c>
      <c r="K3665" s="12" t="s">
        <v>6634</v>
      </c>
    </row>
    <row r="3666" customHeight="1" spans="1:11">
      <c r="A3666" s="13">
        <v>44460</v>
      </c>
      <c r="B3666" s="12" t="s">
        <v>7993</v>
      </c>
      <c r="C3666" s="12" t="s">
        <v>222</v>
      </c>
      <c r="D3666" s="12" t="s">
        <v>41</v>
      </c>
      <c r="E3666" s="12" t="s">
        <v>277</v>
      </c>
      <c r="F3666" s="12" t="s">
        <v>15</v>
      </c>
      <c r="G3666" s="12" t="s">
        <v>16</v>
      </c>
      <c r="H3666" s="12" t="s">
        <v>17</v>
      </c>
      <c r="I3666" s="12" t="s">
        <v>18</v>
      </c>
      <c r="J3666" s="12" t="s">
        <v>7994</v>
      </c>
      <c r="K3666" s="12" t="s">
        <v>7161</v>
      </c>
    </row>
    <row r="3667" customHeight="1" spans="1:11">
      <c r="A3667" s="13">
        <v>44460</v>
      </c>
      <c r="B3667" s="12" t="s">
        <v>7995</v>
      </c>
      <c r="C3667" s="12" t="s">
        <v>12</v>
      </c>
      <c r="D3667" s="12" t="s">
        <v>13</v>
      </c>
      <c r="E3667" s="12" t="s">
        <v>15</v>
      </c>
      <c r="F3667" s="12" t="s">
        <v>15</v>
      </c>
      <c r="G3667" s="12" t="s">
        <v>16</v>
      </c>
      <c r="H3667" s="12" t="s">
        <v>17</v>
      </c>
      <c r="I3667" s="12" t="s">
        <v>18</v>
      </c>
      <c r="J3667" s="12" t="s">
        <v>7996</v>
      </c>
      <c r="K3667" s="12" t="s">
        <v>7997</v>
      </c>
    </row>
    <row r="3668" customHeight="1" spans="1:11">
      <c r="A3668" s="13">
        <v>44460</v>
      </c>
      <c r="B3668" s="12" t="s">
        <v>7998</v>
      </c>
      <c r="C3668" s="12" t="s">
        <v>1137</v>
      </c>
      <c r="D3668" s="12" t="s">
        <v>13</v>
      </c>
      <c r="E3668" s="12" t="s">
        <v>15</v>
      </c>
      <c r="F3668" s="12" t="s">
        <v>15</v>
      </c>
      <c r="G3668" s="12" t="s">
        <v>26</v>
      </c>
      <c r="H3668" s="12" t="s">
        <v>27</v>
      </c>
      <c r="I3668" s="12" t="s">
        <v>18</v>
      </c>
      <c r="J3668" s="12" t="s">
        <v>7999</v>
      </c>
      <c r="K3668" s="12" t="s">
        <v>6871</v>
      </c>
    </row>
    <row r="3669" customHeight="1" spans="1:11">
      <c r="A3669" s="13">
        <v>44460</v>
      </c>
      <c r="B3669" s="12" t="s">
        <v>8000</v>
      </c>
      <c r="C3669" s="12" t="s">
        <v>58</v>
      </c>
      <c r="D3669" s="12" t="s">
        <v>13</v>
      </c>
      <c r="E3669" s="12" t="s">
        <v>1165</v>
      </c>
      <c r="F3669" s="12" t="s">
        <v>15</v>
      </c>
      <c r="G3669" s="12" t="s">
        <v>26</v>
      </c>
      <c r="H3669" s="12" t="s">
        <v>27</v>
      </c>
      <c r="I3669" s="12" t="s">
        <v>18</v>
      </c>
      <c r="J3669" s="12" t="s">
        <v>8001</v>
      </c>
      <c r="K3669" s="12" t="s">
        <v>8002</v>
      </c>
    </row>
    <row r="3670" customHeight="1" spans="1:11">
      <c r="A3670" s="13">
        <v>44460</v>
      </c>
      <c r="B3670" s="12" t="s">
        <v>8003</v>
      </c>
      <c r="C3670" s="12" t="s">
        <v>109</v>
      </c>
      <c r="D3670" s="12" t="s">
        <v>13</v>
      </c>
      <c r="E3670" s="12" t="s">
        <v>15</v>
      </c>
      <c r="F3670" s="12" t="s">
        <v>15</v>
      </c>
      <c r="G3670" s="12" t="s">
        <v>101</v>
      </c>
      <c r="H3670" s="12" t="s">
        <v>101</v>
      </c>
      <c r="I3670" s="12" t="s">
        <v>18</v>
      </c>
      <c r="J3670" s="12" t="s">
        <v>8004</v>
      </c>
      <c r="K3670" s="12" t="s">
        <v>4173</v>
      </c>
    </row>
    <row r="3671" customHeight="1" spans="1:11">
      <c r="A3671" s="13">
        <v>44461</v>
      </c>
      <c r="B3671" s="12" t="s">
        <v>8005</v>
      </c>
      <c r="C3671" s="12" t="s">
        <v>280</v>
      </c>
      <c r="D3671" s="12" t="s">
        <v>13</v>
      </c>
      <c r="E3671" s="12" t="s">
        <v>15</v>
      </c>
      <c r="F3671" s="12" t="s">
        <v>15</v>
      </c>
      <c r="G3671" s="12" t="s">
        <v>26</v>
      </c>
      <c r="H3671" s="12" t="s">
        <v>27</v>
      </c>
      <c r="I3671" s="12" t="s">
        <v>59</v>
      </c>
      <c r="J3671" s="12" t="s">
        <v>8006</v>
      </c>
      <c r="K3671" s="12" t="s">
        <v>6680</v>
      </c>
    </row>
    <row r="3672" customHeight="1" spans="1:11">
      <c r="A3672" s="13">
        <v>44461</v>
      </c>
      <c r="B3672" s="12" t="s">
        <v>8007</v>
      </c>
      <c r="C3672" s="12" t="s">
        <v>1137</v>
      </c>
      <c r="D3672" s="12" t="s">
        <v>13</v>
      </c>
      <c r="E3672" s="12" t="s">
        <v>15</v>
      </c>
      <c r="F3672" s="12" t="s">
        <v>15</v>
      </c>
      <c r="G3672" s="12" t="s">
        <v>26</v>
      </c>
      <c r="H3672" s="12" t="s">
        <v>27</v>
      </c>
      <c r="I3672" s="12" t="s">
        <v>59</v>
      </c>
      <c r="J3672" s="12" t="s">
        <v>8008</v>
      </c>
      <c r="K3672" s="12" t="s">
        <v>8009</v>
      </c>
    </row>
    <row r="3673" customHeight="1" spans="1:11">
      <c r="A3673" s="13">
        <v>44461</v>
      </c>
      <c r="B3673" s="12" t="s">
        <v>8010</v>
      </c>
      <c r="C3673" s="12" t="s">
        <v>118</v>
      </c>
      <c r="D3673" s="12" t="s">
        <v>41</v>
      </c>
      <c r="E3673" s="12" t="s">
        <v>175</v>
      </c>
      <c r="F3673" s="12" t="s">
        <v>175</v>
      </c>
      <c r="G3673" s="12" t="s">
        <v>26</v>
      </c>
      <c r="H3673" s="12" t="s">
        <v>726</v>
      </c>
      <c r="I3673" s="12" t="s">
        <v>59</v>
      </c>
      <c r="J3673" s="12" t="s">
        <v>8011</v>
      </c>
      <c r="K3673" s="12" t="s">
        <v>7506</v>
      </c>
    </row>
    <row r="3674" customHeight="1" spans="1:11">
      <c r="A3674" s="13">
        <v>44461</v>
      </c>
      <c r="B3674" s="12" t="s">
        <v>8012</v>
      </c>
      <c r="C3674" s="12" t="s">
        <v>1137</v>
      </c>
      <c r="D3674" s="12" t="s">
        <v>13</v>
      </c>
      <c r="E3674" s="12" t="s">
        <v>15</v>
      </c>
      <c r="F3674" s="12" t="s">
        <v>175</v>
      </c>
      <c r="G3674" s="12" t="s">
        <v>26</v>
      </c>
      <c r="H3674" s="12" t="s">
        <v>726</v>
      </c>
      <c r="I3674" s="12" t="s">
        <v>18</v>
      </c>
      <c r="J3674" s="12" t="s">
        <v>8013</v>
      </c>
      <c r="K3674" s="12" t="s">
        <v>7958</v>
      </c>
    </row>
    <row r="3675" customHeight="1" spans="1:11">
      <c r="A3675" s="13">
        <v>44461</v>
      </c>
      <c r="B3675" s="12" t="s">
        <v>8014</v>
      </c>
      <c r="C3675" s="12" t="s">
        <v>368</v>
      </c>
      <c r="D3675" s="12" t="s">
        <v>13</v>
      </c>
      <c r="E3675" s="12" t="s">
        <v>175</v>
      </c>
      <c r="F3675" s="12" t="s">
        <v>175</v>
      </c>
      <c r="G3675" s="12" t="s">
        <v>26</v>
      </c>
      <c r="H3675" s="12" t="s">
        <v>726</v>
      </c>
      <c r="I3675" s="12" t="s">
        <v>18</v>
      </c>
      <c r="J3675" s="12" t="s">
        <v>8015</v>
      </c>
      <c r="K3675" s="12" t="s">
        <v>7545</v>
      </c>
    </row>
    <row r="3676" customHeight="1" spans="1:11">
      <c r="A3676" s="13">
        <v>44461</v>
      </c>
      <c r="B3676" s="12" t="s">
        <v>8016</v>
      </c>
      <c r="C3676" s="12" t="s">
        <v>1137</v>
      </c>
      <c r="D3676" s="12" t="s">
        <v>13</v>
      </c>
      <c r="E3676" s="12" t="s">
        <v>175</v>
      </c>
      <c r="F3676" s="12" t="s">
        <v>175</v>
      </c>
      <c r="G3676" s="12" t="s">
        <v>26</v>
      </c>
      <c r="H3676" s="12" t="s">
        <v>726</v>
      </c>
      <c r="I3676" s="12" t="s">
        <v>18</v>
      </c>
      <c r="J3676" s="12" t="s">
        <v>8017</v>
      </c>
      <c r="K3676" s="12" t="s">
        <v>8018</v>
      </c>
    </row>
    <row r="3677" customHeight="1" spans="1:11">
      <c r="A3677" s="13">
        <v>44461</v>
      </c>
      <c r="B3677" s="12" t="s">
        <v>8019</v>
      </c>
      <c r="C3677" s="12" t="s">
        <v>118</v>
      </c>
      <c r="D3677" s="12" t="s">
        <v>41</v>
      </c>
      <c r="E3677" s="12" t="s">
        <v>23</v>
      </c>
      <c r="F3677" s="12" t="s">
        <v>175</v>
      </c>
      <c r="G3677" s="12" t="s">
        <v>101</v>
      </c>
      <c r="H3677" s="12" t="s">
        <v>101</v>
      </c>
      <c r="I3677" s="12" t="s">
        <v>18</v>
      </c>
      <c r="J3677" s="12" t="s">
        <v>8020</v>
      </c>
      <c r="K3677" s="12" t="s">
        <v>8021</v>
      </c>
    </row>
    <row r="3678" customHeight="1" spans="1:11">
      <c r="A3678" s="13">
        <v>44461</v>
      </c>
      <c r="B3678" s="12" t="s">
        <v>8022</v>
      </c>
      <c r="C3678" s="12" t="s">
        <v>368</v>
      </c>
      <c r="D3678" s="12" t="s">
        <v>13</v>
      </c>
      <c r="E3678" s="12" t="s">
        <v>15</v>
      </c>
      <c r="F3678" s="12" t="s">
        <v>15</v>
      </c>
      <c r="G3678" s="12" t="s">
        <v>26</v>
      </c>
      <c r="H3678" s="12" t="s">
        <v>27</v>
      </c>
      <c r="I3678" s="12" t="s">
        <v>5475</v>
      </c>
      <c r="J3678" s="12" t="s">
        <v>6331</v>
      </c>
      <c r="K3678" s="12" t="s">
        <v>7802</v>
      </c>
    </row>
    <row r="3679" customHeight="1" spans="1:11">
      <c r="A3679" s="13">
        <v>44461</v>
      </c>
      <c r="B3679" s="12" t="s">
        <v>8023</v>
      </c>
      <c r="C3679" s="12" t="s">
        <v>109</v>
      </c>
      <c r="D3679" s="12" t="s">
        <v>13</v>
      </c>
      <c r="E3679" s="12" t="s">
        <v>175</v>
      </c>
      <c r="F3679" s="12" t="s">
        <v>175</v>
      </c>
      <c r="G3679" s="12" t="s">
        <v>26</v>
      </c>
      <c r="H3679" s="12" t="s">
        <v>726</v>
      </c>
      <c r="I3679" s="12" t="s">
        <v>5475</v>
      </c>
      <c r="J3679" s="12" t="s">
        <v>8024</v>
      </c>
      <c r="K3679" s="12" t="s">
        <v>7802</v>
      </c>
    </row>
    <row r="3680" customHeight="1" spans="1:11">
      <c r="A3680" s="13">
        <v>44461</v>
      </c>
      <c r="B3680" s="12" t="s">
        <v>8025</v>
      </c>
      <c r="C3680" s="12" t="s">
        <v>50</v>
      </c>
      <c r="D3680" s="12" t="s">
        <v>41</v>
      </c>
      <c r="E3680" s="12" t="s">
        <v>175</v>
      </c>
      <c r="F3680" s="12" t="s">
        <v>15</v>
      </c>
      <c r="G3680" s="12" t="s">
        <v>26</v>
      </c>
      <c r="H3680" s="12" t="s">
        <v>27</v>
      </c>
      <c r="I3680" s="12" t="s">
        <v>5475</v>
      </c>
      <c r="J3680" s="12" t="s">
        <v>8026</v>
      </c>
      <c r="K3680" s="12" t="s">
        <v>8027</v>
      </c>
    </row>
    <row r="3681" customHeight="1" spans="1:10">
      <c r="A3681" s="13">
        <v>44461</v>
      </c>
      <c r="B3681" s="12" t="s">
        <v>8028</v>
      </c>
      <c r="C3681" s="12" t="s">
        <v>66</v>
      </c>
      <c r="D3681" s="12" t="s">
        <v>41</v>
      </c>
      <c r="E3681" s="12" t="s">
        <v>1247</v>
      </c>
      <c r="F3681" s="12" t="s">
        <v>15</v>
      </c>
      <c r="G3681" s="12" t="s">
        <v>101</v>
      </c>
      <c r="H3681" s="12" t="s">
        <v>101</v>
      </c>
      <c r="I3681" s="12" t="s">
        <v>34</v>
      </c>
      <c r="J3681" s="12" t="s">
        <v>8029</v>
      </c>
    </row>
    <row r="3682" customHeight="1" spans="1:10">
      <c r="A3682" s="13">
        <v>44461</v>
      </c>
      <c r="B3682" s="12" t="s">
        <v>8030</v>
      </c>
      <c r="C3682" s="12" t="s">
        <v>66</v>
      </c>
      <c r="D3682" s="12" t="s">
        <v>41</v>
      </c>
      <c r="E3682" s="12" t="s">
        <v>653</v>
      </c>
      <c r="F3682" s="12" t="s">
        <v>175</v>
      </c>
      <c r="G3682" s="12" t="s">
        <v>101</v>
      </c>
      <c r="H3682" s="12" t="s">
        <v>101</v>
      </c>
      <c r="I3682" s="12" t="s">
        <v>34</v>
      </c>
      <c r="J3682" s="12" t="s">
        <v>8031</v>
      </c>
    </row>
    <row r="3683" customHeight="1" spans="1:10">
      <c r="A3683" s="13">
        <v>44461</v>
      </c>
      <c r="B3683" s="12" t="s">
        <v>8032</v>
      </c>
      <c r="C3683" s="12" t="s">
        <v>158</v>
      </c>
      <c r="D3683" s="12" t="s">
        <v>41</v>
      </c>
      <c r="E3683" s="12" t="s">
        <v>15</v>
      </c>
      <c r="F3683" s="12" t="s">
        <v>15</v>
      </c>
      <c r="G3683" s="12" t="s">
        <v>16</v>
      </c>
      <c r="H3683" s="12" t="s">
        <v>17</v>
      </c>
      <c r="I3683" s="12" t="s">
        <v>34</v>
      </c>
      <c r="J3683" s="12" t="s">
        <v>2657</v>
      </c>
    </row>
    <row r="3684" customHeight="1" spans="1:10">
      <c r="A3684" s="13">
        <v>44461</v>
      </c>
      <c r="B3684" s="12" t="s">
        <v>8033</v>
      </c>
      <c r="C3684" s="12" t="s">
        <v>104</v>
      </c>
      <c r="D3684" s="12" t="s">
        <v>13</v>
      </c>
      <c r="E3684" s="12" t="s">
        <v>15</v>
      </c>
      <c r="F3684" s="12" t="s">
        <v>15</v>
      </c>
      <c r="G3684" s="12" t="s">
        <v>26</v>
      </c>
      <c r="H3684" s="12" t="s">
        <v>27</v>
      </c>
      <c r="I3684" s="12" t="s">
        <v>34</v>
      </c>
      <c r="J3684" s="12" t="s">
        <v>8034</v>
      </c>
    </row>
    <row r="3685" customHeight="1" spans="1:10">
      <c r="A3685" s="13">
        <v>44461</v>
      </c>
      <c r="B3685" s="12" t="s">
        <v>8035</v>
      </c>
      <c r="C3685" s="12" t="s">
        <v>4722</v>
      </c>
      <c r="D3685" s="12" t="s">
        <v>13</v>
      </c>
      <c r="E3685" s="12" t="s">
        <v>15</v>
      </c>
      <c r="F3685" s="12" t="s">
        <v>15</v>
      </c>
      <c r="G3685" s="12" t="s">
        <v>26</v>
      </c>
      <c r="H3685" s="12" t="s">
        <v>27</v>
      </c>
      <c r="I3685" s="12" t="s">
        <v>34</v>
      </c>
      <c r="J3685" s="12" t="s">
        <v>7373</v>
      </c>
    </row>
    <row r="3686" customHeight="1" spans="1:10">
      <c r="A3686" s="13">
        <v>44461</v>
      </c>
      <c r="B3686" s="12" t="s">
        <v>8036</v>
      </c>
      <c r="C3686" s="12" t="s">
        <v>66</v>
      </c>
      <c r="D3686" s="12" t="s">
        <v>238</v>
      </c>
      <c r="E3686" s="12" t="s">
        <v>15</v>
      </c>
      <c r="F3686" s="12" t="s">
        <v>15</v>
      </c>
      <c r="G3686" s="12" t="s">
        <v>16</v>
      </c>
      <c r="H3686" s="12" t="s">
        <v>17</v>
      </c>
      <c r="I3686" s="12" t="s">
        <v>34</v>
      </c>
      <c r="J3686" s="12" t="s">
        <v>8037</v>
      </c>
    </row>
    <row r="3687" customHeight="1" spans="1:11">
      <c r="A3687" s="13">
        <v>44462</v>
      </c>
      <c r="B3687" s="12" t="s">
        <v>8038</v>
      </c>
      <c r="C3687" s="12" t="s">
        <v>1132</v>
      </c>
      <c r="D3687" s="12" t="s">
        <v>41</v>
      </c>
      <c r="E3687" s="12" t="s">
        <v>175</v>
      </c>
      <c r="F3687" s="12" t="s">
        <v>175</v>
      </c>
      <c r="G3687" s="12" t="s">
        <v>26</v>
      </c>
      <c r="H3687" s="12" t="s">
        <v>726</v>
      </c>
      <c r="I3687" s="12" t="s">
        <v>18</v>
      </c>
      <c r="J3687" s="12" t="s">
        <v>8039</v>
      </c>
      <c r="K3687" s="12" t="s">
        <v>8040</v>
      </c>
    </row>
    <row r="3688" customHeight="1" spans="1:11">
      <c r="A3688" s="13">
        <v>44462</v>
      </c>
      <c r="B3688" s="12" t="s">
        <v>8041</v>
      </c>
      <c r="C3688" s="12" t="s">
        <v>104</v>
      </c>
      <c r="D3688" s="12" t="s">
        <v>13</v>
      </c>
      <c r="E3688" s="12" t="s">
        <v>8042</v>
      </c>
      <c r="F3688" s="12" t="s">
        <v>15</v>
      </c>
      <c r="G3688" s="12" t="s">
        <v>26</v>
      </c>
      <c r="H3688" s="12" t="s">
        <v>27</v>
      </c>
      <c r="I3688" s="12" t="s">
        <v>18</v>
      </c>
      <c r="J3688" s="12" t="s">
        <v>8043</v>
      </c>
      <c r="K3688" s="12" t="s">
        <v>8044</v>
      </c>
    </row>
    <row r="3689" customHeight="1" spans="1:10">
      <c r="A3689" s="13">
        <v>44462</v>
      </c>
      <c r="B3689" s="12" t="s">
        <v>8045</v>
      </c>
      <c r="C3689" s="12" t="s">
        <v>50</v>
      </c>
      <c r="D3689" s="12" t="s">
        <v>41</v>
      </c>
      <c r="E3689" s="12" t="s">
        <v>155</v>
      </c>
      <c r="F3689" s="12" t="s">
        <v>15</v>
      </c>
      <c r="G3689" s="12" t="s">
        <v>16</v>
      </c>
      <c r="H3689" s="12" t="s">
        <v>17</v>
      </c>
      <c r="I3689" s="12" t="s">
        <v>34</v>
      </c>
      <c r="J3689" s="12" t="s">
        <v>8046</v>
      </c>
    </row>
    <row r="3690" customHeight="1" spans="1:11">
      <c r="A3690" s="13">
        <v>44462</v>
      </c>
      <c r="B3690" s="12" t="s">
        <v>8047</v>
      </c>
      <c r="C3690" s="12" t="s">
        <v>2310</v>
      </c>
      <c r="D3690" s="12" t="s">
        <v>13</v>
      </c>
      <c r="E3690" s="12" t="s">
        <v>175</v>
      </c>
      <c r="F3690" s="12" t="s">
        <v>175</v>
      </c>
      <c r="G3690" s="12" t="s">
        <v>26</v>
      </c>
      <c r="H3690" s="12" t="s">
        <v>726</v>
      </c>
      <c r="I3690" s="12" t="s">
        <v>5475</v>
      </c>
      <c r="J3690" s="12" t="s">
        <v>8048</v>
      </c>
      <c r="K3690" s="12" t="s">
        <v>7802</v>
      </c>
    </row>
    <row r="3691" customHeight="1" spans="1:11">
      <c r="A3691" s="13">
        <v>44462</v>
      </c>
      <c r="B3691" s="12" t="s">
        <v>8049</v>
      </c>
      <c r="C3691" s="12" t="s">
        <v>280</v>
      </c>
      <c r="D3691" s="12" t="s">
        <v>13</v>
      </c>
      <c r="E3691" s="12" t="s">
        <v>175</v>
      </c>
      <c r="F3691" s="12" t="s">
        <v>175</v>
      </c>
      <c r="G3691" s="12" t="s">
        <v>26</v>
      </c>
      <c r="H3691" s="12" t="s">
        <v>726</v>
      </c>
      <c r="I3691" s="12" t="s">
        <v>5475</v>
      </c>
      <c r="J3691" s="12" t="s">
        <v>6331</v>
      </c>
      <c r="K3691" s="12" t="s">
        <v>7802</v>
      </c>
    </row>
    <row r="3692" customHeight="1" spans="1:11">
      <c r="A3692" s="13">
        <v>44462</v>
      </c>
      <c r="B3692" s="12" t="s">
        <v>8050</v>
      </c>
      <c r="C3692" s="12" t="s">
        <v>4246</v>
      </c>
      <c r="D3692" s="12" t="s">
        <v>13</v>
      </c>
      <c r="E3692" s="12" t="s">
        <v>175</v>
      </c>
      <c r="F3692" s="12" t="s">
        <v>175</v>
      </c>
      <c r="G3692" s="12" t="s">
        <v>26</v>
      </c>
      <c r="H3692" s="12" t="s">
        <v>726</v>
      </c>
      <c r="I3692" s="12" t="s">
        <v>5475</v>
      </c>
      <c r="J3692" s="12" t="s">
        <v>8051</v>
      </c>
      <c r="K3692" s="12" t="s">
        <v>7802</v>
      </c>
    </row>
    <row r="3693" customHeight="1" spans="1:11">
      <c r="A3693" s="13">
        <v>44462</v>
      </c>
      <c r="B3693" s="12" t="s">
        <v>8052</v>
      </c>
      <c r="C3693" s="12" t="s">
        <v>4722</v>
      </c>
      <c r="D3693" s="12" t="s">
        <v>13</v>
      </c>
      <c r="E3693" s="12" t="s">
        <v>175</v>
      </c>
      <c r="F3693" s="12" t="s">
        <v>15</v>
      </c>
      <c r="G3693" s="12" t="s">
        <v>16</v>
      </c>
      <c r="H3693" s="12" t="s">
        <v>17</v>
      </c>
      <c r="I3693" s="12" t="s">
        <v>5475</v>
      </c>
      <c r="J3693" s="12" t="s">
        <v>8053</v>
      </c>
      <c r="K3693" s="12" t="s">
        <v>7506</v>
      </c>
    </row>
    <row r="3694" customHeight="1" spans="1:11">
      <c r="A3694" s="13">
        <v>44462</v>
      </c>
      <c r="B3694" s="12" t="s">
        <v>8054</v>
      </c>
      <c r="C3694" s="12" t="s">
        <v>368</v>
      </c>
      <c r="D3694" s="12" t="s">
        <v>13</v>
      </c>
      <c r="E3694" s="12" t="s">
        <v>23</v>
      </c>
      <c r="F3694" s="12" t="s">
        <v>15</v>
      </c>
      <c r="G3694" s="12" t="s">
        <v>26</v>
      </c>
      <c r="H3694" s="12" t="s">
        <v>27</v>
      </c>
      <c r="I3694" s="12" t="s">
        <v>47</v>
      </c>
      <c r="J3694" s="12" t="s">
        <v>8055</v>
      </c>
      <c r="K3694" s="12" t="s">
        <v>8056</v>
      </c>
    </row>
    <row r="3695" customHeight="1" spans="1:11">
      <c r="A3695" s="13">
        <v>44462</v>
      </c>
      <c r="B3695" s="12" t="s">
        <v>8057</v>
      </c>
      <c r="C3695" s="12" t="s">
        <v>118</v>
      </c>
      <c r="D3695" s="12" t="s">
        <v>41</v>
      </c>
      <c r="E3695" s="12" t="s">
        <v>15</v>
      </c>
      <c r="F3695" s="12" t="s">
        <v>15</v>
      </c>
      <c r="G3695" s="12" t="s">
        <v>26</v>
      </c>
      <c r="H3695" s="12" t="s">
        <v>27</v>
      </c>
      <c r="I3695" s="12" t="s">
        <v>47</v>
      </c>
      <c r="J3695" s="12" t="s">
        <v>8058</v>
      </c>
      <c r="K3695" s="12" t="s">
        <v>4977</v>
      </c>
    </row>
    <row r="3696" customHeight="1" spans="1:11">
      <c r="A3696" s="13">
        <v>44463</v>
      </c>
      <c r="B3696" s="12" t="s">
        <v>8059</v>
      </c>
      <c r="C3696" s="12" t="s">
        <v>58</v>
      </c>
      <c r="D3696" s="12" t="s">
        <v>13</v>
      </c>
      <c r="E3696" s="12" t="s">
        <v>175</v>
      </c>
      <c r="F3696" s="12" t="s">
        <v>175</v>
      </c>
      <c r="G3696" s="12" t="s">
        <v>16</v>
      </c>
      <c r="H3696" s="12" t="s">
        <v>723</v>
      </c>
      <c r="I3696" s="12" t="s">
        <v>59</v>
      </c>
      <c r="J3696" s="12" t="s">
        <v>8060</v>
      </c>
      <c r="K3696" s="12" t="s">
        <v>6680</v>
      </c>
    </row>
    <row r="3697" customHeight="1" spans="1:11">
      <c r="A3697" s="13">
        <v>44463</v>
      </c>
      <c r="B3697" s="12" t="s">
        <v>8061</v>
      </c>
      <c r="C3697" s="12" t="s">
        <v>4722</v>
      </c>
      <c r="D3697" s="12" t="s">
        <v>13</v>
      </c>
      <c r="E3697" s="12" t="s">
        <v>175</v>
      </c>
      <c r="F3697" s="12" t="s">
        <v>175</v>
      </c>
      <c r="G3697" s="12" t="s">
        <v>16</v>
      </c>
      <c r="H3697" s="12" t="s">
        <v>723</v>
      </c>
      <c r="I3697" s="12" t="s">
        <v>59</v>
      </c>
      <c r="J3697" s="12" t="s">
        <v>38</v>
      </c>
      <c r="K3697" s="12" t="s">
        <v>6760</v>
      </c>
    </row>
    <row r="3698" customHeight="1" spans="1:11">
      <c r="A3698" s="13">
        <v>44463</v>
      </c>
      <c r="B3698" s="12" t="s">
        <v>8062</v>
      </c>
      <c r="C3698" s="12" t="s">
        <v>4722</v>
      </c>
      <c r="D3698" s="12" t="s">
        <v>13</v>
      </c>
      <c r="E3698" s="12" t="s">
        <v>15</v>
      </c>
      <c r="F3698" s="12" t="s">
        <v>15</v>
      </c>
      <c r="G3698" s="12" t="s">
        <v>16</v>
      </c>
      <c r="H3698" s="12" t="s">
        <v>17</v>
      </c>
      <c r="I3698" s="12" t="s">
        <v>59</v>
      </c>
      <c r="J3698" s="12" t="s">
        <v>38</v>
      </c>
      <c r="K3698" s="12" t="s">
        <v>6760</v>
      </c>
    </row>
    <row r="3699" customHeight="1" spans="1:11">
      <c r="A3699" s="13">
        <v>44463</v>
      </c>
      <c r="B3699" s="12" t="s">
        <v>8063</v>
      </c>
      <c r="C3699" s="12" t="s">
        <v>4722</v>
      </c>
      <c r="D3699" s="12" t="s">
        <v>13</v>
      </c>
      <c r="E3699" s="12" t="s">
        <v>175</v>
      </c>
      <c r="F3699" s="12" t="s">
        <v>175</v>
      </c>
      <c r="G3699" s="12" t="s">
        <v>16</v>
      </c>
      <c r="H3699" s="12" t="s">
        <v>723</v>
      </c>
      <c r="I3699" s="12" t="s">
        <v>59</v>
      </c>
      <c r="J3699" s="12" t="s">
        <v>8064</v>
      </c>
      <c r="K3699" s="12" t="s">
        <v>7881</v>
      </c>
    </row>
    <row r="3700" customHeight="1" spans="1:11">
      <c r="A3700" s="13">
        <v>44463</v>
      </c>
      <c r="B3700" s="12" t="s">
        <v>8065</v>
      </c>
      <c r="C3700" s="12" t="s">
        <v>104</v>
      </c>
      <c r="D3700" s="12" t="s">
        <v>13</v>
      </c>
      <c r="E3700" s="12" t="s">
        <v>175</v>
      </c>
      <c r="F3700" s="12" t="s">
        <v>175</v>
      </c>
      <c r="G3700" s="12" t="s">
        <v>26</v>
      </c>
      <c r="H3700" s="12" t="s">
        <v>726</v>
      </c>
      <c r="I3700" s="12" t="s">
        <v>59</v>
      </c>
      <c r="J3700" s="12" t="s">
        <v>8066</v>
      </c>
      <c r="K3700" s="12" t="s">
        <v>7881</v>
      </c>
    </row>
    <row r="3701" customHeight="1" spans="1:11">
      <c r="A3701" s="13">
        <v>44463</v>
      </c>
      <c r="B3701" s="12" t="s">
        <v>8067</v>
      </c>
      <c r="C3701" s="12" t="s">
        <v>368</v>
      </c>
      <c r="D3701" s="12" t="s">
        <v>13</v>
      </c>
      <c r="E3701" s="12" t="s">
        <v>15</v>
      </c>
      <c r="F3701" s="12" t="s">
        <v>15</v>
      </c>
      <c r="G3701" s="12" t="s">
        <v>26</v>
      </c>
      <c r="H3701" s="12" t="s">
        <v>27</v>
      </c>
      <c r="I3701" s="12" t="s">
        <v>5475</v>
      </c>
      <c r="J3701" s="12" t="s">
        <v>8068</v>
      </c>
      <c r="K3701" s="12" t="s">
        <v>6760</v>
      </c>
    </row>
    <row r="3702" customHeight="1" spans="1:11">
      <c r="A3702" s="13">
        <v>44463</v>
      </c>
      <c r="B3702" s="12" t="s">
        <v>8069</v>
      </c>
      <c r="C3702" s="12" t="s">
        <v>280</v>
      </c>
      <c r="D3702" s="12" t="s">
        <v>13</v>
      </c>
      <c r="E3702" s="12" t="s">
        <v>15</v>
      </c>
      <c r="F3702" s="12" t="s">
        <v>15</v>
      </c>
      <c r="G3702" s="12" t="s">
        <v>26</v>
      </c>
      <c r="H3702" s="12" t="s">
        <v>27</v>
      </c>
      <c r="I3702" s="12" t="s">
        <v>34</v>
      </c>
      <c r="J3702" s="12" t="s">
        <v>8070</v>
      </c>
      <c r="K3702" s="12" t="s">
        <v>6680</v>
      </c>
    </row>
    <row r="3703" customHeight="1" spans="1:10">
      <c r="A3703" s="13">
        <v>44463</v>
      </c>
      <c r="B3703" s="12" t="s">
        <v>8071</v>
      </c>
      <c r="C3703" s="12" t="s">
        <v>1344</v>
      </c>
      <c r="D3703" s="12" t="s">
        <v>41</v>
      </c>
      <c r="E3703" s="12" t="s">
        <v>15</v>
      </c>
      <c r="F3703" s="12" t="s">
        <v>15</v>
      </c>
      <c r="G3703" s="12" t="s">
        <v>16</v>
      </c>
      <c r="H3703" s="12" t="s">
        <v>17</v>
      </c>
      <c r="I3703" s="12" t="s">
        <v>47</v>
      </c>
      <c r="J3703" s="12" t="s">
        <v>8072</v>
      </c>
    </row>
    <row r="3704" customHeight="1" spans="1:10">
      <c r="A3704" s="13">
        <v>44463</v>
      </c>
      <c r="B3704" s="12" t="s">
        <v>8073</v>
      </c>
      <c r="C3704" s="12" t="s">
        <v>118</v>
      </c>
      <c r="D3704" s="12" t="s">
        <v>41</v>
      </c>
      <c r="E3704" s="12" t="s">
        <v>15</v>
      </c>
      <c r="F3704" s="12" t="s">
        <v>15</v>
      </c>
      <c r="G3704" s="12" t="s">
        <v>26</v>
      </c>
      <c r="H3704" s="12" t="s">
        <v>27</v>
      </c>
      <c r="I3704" s="12" t="s">
        <v>47</v>
      </c>
      <c r="J3704" s="12" t="s">
        <v>8074</v>
      </c>
    </row>
    <row r="3705" customHeight="1" spans="1:10">
      <c r="A3705" s="13">
        <v>44463</v>
      </c>
      <c r="B3705" s="12" t="s">
        <v>8075</v>
      </c>
      <c r="C3705" s="12" t="s">
        <v>368</v>
      </c>
      <c r="D3705" s="12" t="s">
        <v>13</v>
      </c>
      <c r="E3705" s="12" t="s">
        <v>175</v>
      </c>
      <c r="F3705" s="12" t="s">
        <v>175</v>
      </c>
      <c r="G3705" s="12" t="s">
        <v>26</v>
      </c>
      <c r="H3705" s="12" t="s">
        <v>726</v>
      </c>
      <c r="I3705" s="12" t="s">
        <v>47</v>
      </c>
      <c r="J3705" s="12" t="s">
        <v>728</v>
      </c>
    </row>
    <row r="3706" customHeight="1" spans="1:10">
      <c r="A3706" s="13">
        <v>44463</v>
      </c>
      <c r="B3706" s="12" t="s">
        <v>8076</v>
      </c>
      <c r="C3706" s="12" t="s">
        <v>368</v>
      </c>
      <c r="D3706" s="12" t="s">
        <v>13</v>
      </c>
      <c r="E3706" s="12" t="s">
        <v>175</v>
      </c>
      <c r="F3706" s="12" t="s">
        <v>175</v>
      </c>
      <c r="G3706" s="12" t="s">
        <v>26</v>
      </c>
      <c r="H3706" s="12" t="s">
        <v>726</v>
      </c>
      <c r="I3706" s="12" t="s">
        <v>47</v>
      </c>
      <c r="J3706" s="12" t="s">
        <v>8077</v>
      </c>
    </row>
    <row r="3707" customHeight="1" spans="1:10">
      <c r="A3707" s="13">
        <v>44463</v>
      </c>
      <c r="B3707" s="12" t="s">
        <v>8078</v>
      </c>
      <c r="C3707" s="12" t="s">
        <v>280</v>
      </c>
      <c r="D3707" s="12" t="s">
        <v>13</v>
      </c>
      <c r="E3707" s="12" t="s">
        <v>175</v>
      </c>
      <c r="F3707" s="12" t="s">
        <v>175</v>
      </c>
      <c r="G3707" s="12" t="s">
        <v>101</v>
      </c>
      <c r="H3707" s="12" t="s">
        <v>101</v>
      </c>
      <c r="I3707" s="12" t="s">
        <v>47</v>
      </c>
      <c r="J3707" s="12" t="s">
        <v>728</v>
      </c>
    </row>
    <row r="3708" customHeight="1" spans="1:11">
      <c r="A3708" s="13">
        <v>44464</v>
      </c>
      <c r="B3708" s="12" t="s">
        <v>8079</v>
      </c>
      <c r="C3708" s="12" t="s">
        <v>100</v>
      </c>
      <c r="D3708" s="12" t="s">
        <v>41</v>
      </c>
      <c r="E3708" s="12" t="s">
        <v>175</v>
      </c>
      <c r="F3708" s="12" t="s">
        <v>175</v>
      </c>
      <c r="G3708" s="12" t="s">
        <v>101</v>
      </c>
      <c r="H3708" s="12" t="s">
        <v>101</v>
      </c>
      <c r="I3708" s="12" t="s">
        <v>34</v>
      </c>
      <c r="J3708" s="12" t="s">
        <v>8080</v>
      </c>
      <c r="K3708" s="12" t="s">
        <v>3909</v>
      </c>
    </row>
    <row r="3709" customHeight="1" spans="1:11">
      <c r="A3709" s="13">
        <v>44464</v>
      </c>
      <c r="B3709" s="12" t="s">
        <v>8081</v>
      </c>
      <c r="C3709" s="12" t="s">
        <v>1936</v>
      </c>
      <c r="D3709" s="12" t="s">
        <v>13</v>
      </c>
      <c r="E3709" s="12" t="s">
        <v>15</v>
      </c>
      <c r="F3709" s="12" t="s">
        <v>15</v>
      </c>
      <c r="G3709" s="12" t="s">
        <v>16</v>
      </c>
      <c r="H3709" s="12" t="s">
        <v>17</v>
      </c>
      <c r="I3709" s="12" t="s">
        <v>34</v>
      </c>
      <c r="J3709" s="12" t="s">
        <v>8082</v>
      </c>
      <c r="K3709" s="12" t="s">
        <v>8083</v>
      </c>
    </row>
    <row r="3710" customHeight="1" spans="1:11">
      <c r="A3710" s="13">
        <v>44464</v>
      </c>
      <c r="B3710" s="12" t="s">
        <v>8084</v>
      </c>
      <c r="C3710" s="12" t="s">
        <v>104</v>
      </c>
      <c r="D3710" s="12" t="s">
        <v>13</v>
      </c>
      <c r="E3710" s="12" t="s">
        <v>175</v>
      </c>
      <c r="F3710" s="12" t="s">
        <v>175</v>
      </c>
      <c r="G3710" s="12" t="s">
        <v>26</v>
      </c>
      <c r="H3710" s="12" t="s">
        <v>726</v>
      </c>
      <c r="I3710" s="12" t="s">
        <v>34</v>
      </c>
      <c r="J3710" s="12" t="s">
        <v>1338</v>
      </c>
      <c r="K3710" s="12" t="s">
        <v>6871</v>
      </c>
    </row>
    <row r="3711" customHeight="1" spans="1:11">
      <c r="A3711" s="13">
        <v>44464</v>
      </c>
      <c r="B3711" s="12" t="s">
        <v>8085</v>
      </c>
      <c r="C3711" s="12" t="s">
        <v>2310</v>
      </c>
      <c r="D3711" s="12" t="s">
        <v>13</v>
      </c>
      <c r="E3711" s="12" t="s">
        <v>175</v>
      </c>
      <c r="F3711" s="12" t="s">
        <v>175</v>
      </c>
      <c r="G3711" s="12" t="s">
        <v>16</v>
      </c>
      <c r="H3711" s="12" t="s">
        <v>723</v>
      </c>
      <c r="I3711" s="12" t="s">
        <v>5475</v>
      </c>
      <c r="J3711" s="12" t="s">
        <v>8086</v>
      </c>
      <c r="K3711" s="12" t="s">
        <v>6871</v>
      </c>
    </row>
    <row r="3712" customHeight="1" spans="1:11">
      <c r="A3712" s="13">
        <v>44464</v>
      </c>
      <c r="B3712" s="12" t="s">
        <v>8087</v>
      </c>
      <c r="C3712" s="12" t="s">
        <v>368</v>
      </c>
      <c r="D3712" s="12" t="s">
        <v>13</v>
      </c>
      <c r="E3712" s="12" t="s">
        <v>15</v>
      </c>
      <c r="F3712" s="12" t="s">
        <v>15</v>
      </c>
      <c r="G3712" s="12" t="s">
        <v>26</v>
      </c>
      <c r="H3712" s="12" t="s">
        <v>27</v>
      </c>
      <c r="I3712" s="12" t="s">
        <v>5475</v>
      </c>
      <c r="J3712" s="12" t="s">
        <v>8088</v>
      </c>
      <c r="K3712" s="12" t="s">
        <v>6871</v>
      </c>
    </row>
    <row r="3713" customHeight="1" spans="1:11">
      <c r="A3713" s="13">
        <v>44464</v>
      </c>
      <c r="B3713" s="12" t="s">
        <v>8089</v>
      </c>
      <c r="C3713" s="12" t="s">
        <v>4722</v>
      </c>
      <c r="D3713" s="12" t="s">
        <v>13</v>
      </c>
      <c r="E3713" s="12" t="s">
        <v>175</v>
      </c>
      <c r="F3713" s="12" t="s">
        <v>175</v>
      </c>
      <c r="G3713" s="12" t="s">
        <v>16</v>
      </c>
      <c r="H3713" s="12" t="s">
        <v>723</v>
      </c>
      <c r="I3713" s="12" t="s">
        <v>5475</v>
      </c>
      <c r="J3713" s="12" t="s">
        <v>8090</v>
      </c>
      <c r="K3713" s="12" t="s">
        <v>8091</v>
      </c>
    </row>
    <row r="3714" customHeight="1" spans="1:11">
      <c r="A3714" s="13">
        <v>44464</v>
      </c>
      <c r="B3714" s="12" t="s">
        <v>8092</v>
      </c>
      <c r="C3714" s="12" t="s">
        <v>4722</v>
      </c>
      <c r="D3714" s="12" t="s">
        <v>13</v>
      </c>
      <c r="E3714" s="12" t="s">
        <v>175</v>
      </c>
      <c r="F3714" s="12" t="s">
        <v>175</v>
      </c>
      <c r="G3714" s="12" t="s">
        <v>16</v>
      </c>
      <c r="H3714" s="12" t="s">
        <v>723</v>
      </c>
      <c r="I3714" s="12" t="s">
        <v>34</v>
      </c>
      <c r="J3714" s="12" t="s">
        <v>8093</v>
      </c>
      <c r="K3714" s="12" t="s">
        <v>8094</v>
      </c>
    </row>
    <row r="3715" customHeight="1" spans="1:11">
      <c r="A3715" s="13">
        <v>44464</v>
      </c>
      <c r="B3715" s="12" t="s">
        <v>8095</v>
      </c>
      <c r="C3715" s="12" t="s">
        <v>12</v>
      </c>
      <c r="D3715" s="12" t="s">
        <v>13</v>
      </c>
      <c r="E3715" s="12" t="s">
        <v>175</v>
      </c>
      <c r="F3715" s="12" t="s">
        <v>175</v>
      </c>
      <c r="G3715" s="12" t="s">
        <v>26</v>
      </c>
      <c r="H3715" s="12" t="s">
        <v>726</v>
      </c>
      <c r="I3715" s="12" t="s">
        <v>34</v>
      </c>
      <c r="J3715" s="12" t="s">
        <v>8096</v>
      </c>
      <c r="K3715" s="12" t="s">
        <v>8097</v>
      </c>
    </row>
    <row r="3716" customHeight="1" spans="1:11">
      <c r="A3716" s="13">
        <v>44464</v>
      </c>
      <c r="B3716" s="12" t="s">
        <v>8098</v>
      </c>
      <c r="C3716" s="12" t="s">
        <v>1137</v>
      </c>
      <c r="D3716" s="12" t="s">
        <v>13</v>
      </c>
      <c r="E3716" s="12" t="s">
        <v>15</v>
      </c>
      <c r="F3716" s="12" t="s">
        <v>15</v>
      </c>
      <c r="G3716" s="12" t="s">
        <v>26</v>
      </c>
      <c r="H3716" s="12" t="s">
        <v>27</v>
      </c>
      <c r="I3716" s="12" t="s">
        <v>34</v>
      </c>
      <c r="J3716" s="12" t="s">
        <v>8099</v>
      </c>
      <c r="K3716" s="12" t="s">
        <v>8100</v>
      </c>
    </row>
    <row r="3717" customHeight="1" spans="1:11">
      <c r="A3717" s="13">
        <v>44464</v>
      </c>
      <c r="B3717" s="12" t="s">
        <v>8101</v>
      </c>
      <c r="C3717" s="12" t="s">
        <v>4722</v>
      </c>
      <c r="D3717" s="12" t="s">
        <v>13</v>
      </c>
      <c r="E3717" s="12" t="s">
        <v>15</v>
      </c>
      <c r="F3717" s="12" t="s">
        <v>15</v>
      </c>
      <c r="G3717" s="12" t="s">
        <v>26</v>
      </c>
      <c r="H3717" s="12" t="s">
        <v>27</v>
      </c>
      <c r="I3717" s="12" t="s">
        <v>34</v>
      </c>
      <c r="J3717" s="12" t="s">
        <v>8102</v>
      </c>
      <c r="K3717" s="12" t="s">
        <v>6554</v>
      </c>
    </row>
    <row r="3718" customHeight="1" spans="1:11">
      <c r="A3718" s="13">
        <v>44464</v>
      </c>
      <c r="B3718" s="12" t="s">
        <v>8103</v>
      </c>
      <c r="C3718" s="12" t="s">
        <v>1180</v>
      </c>
      <c r="D3718" s="12" t="s">
        <v>13</v>
      </c>
      <c r="E3718" s="12" t="s">
        <v>15</v>
      </c>
      <c r="F3718" s="12" t="s">
        <v>15</v>
      </c>
      <c r="G3718" s="12" t="s">
        <v>26</v>
      </c>
      <c r="H3718" s="12" t="s">
        <v>27</v>
      </c>
      <c r="I3718" s="12" t="s">
        <v>59</v>
      </c>
      <c r="J3718" s="12" t="s">
        <v>8104</v>
      </c>
      <c r="K3718" s="12" t="s">
        <v>6760</v>
      </c>
    </row>
    <row r="3719" customHeight="1" spans="1:11">
      <c r="A3719" s="13">
        <v>44464</v>
      </c>
      <c r="B3719" s="12" t="s">
        <v>8105</v>
      </c>
      <c r="C3719" s="12" t="s">
        <v>4722</v>
      </c>
      <c r="D3719" s="12" t="s">
        <v>13</v>
      </c>
      <c r="E3719" s="12" t="s">
        <v>15</v>
      </c>
      <c r="F3719" s="12" t="s">
        <v>15</v>
      </c>
      <c r="G3719" s="12" t="s">
        <v>26</v>
      </c>
      <c r="H3719" s="12" t="s">
        <v>27</v>
      </c>
      <c r="I3719" s="12" t="s">
        <v>59</v>
      </c>
      <c r="J3719" s="12" t="s">
        <v>8106</v>
      </c>
      <c r="K3719" s="12" t="s">
        <v>6680</v>
      </c>
    </row>
    <row r="3720" customHeight="1" spans="1:11">
      <c r="A3720" s="13">
        <v>44464</v>
      </c>
      <c r="B3720" s="12" t="s">
        <v>8107</v>
      </c>
      <c r="C3720" s="12" t="s">
        <v>2631</v>
      </c>
      <c r="D3720" s="12" t="s">
        <v>13</v>
      </c>
      <c r="E3720" s="12" t="s">
        <v>175</v>
      </c>
      <c r="F3720" s="12" t="s">
        <v>175</v>
      </c>
      <c r="G3720" s="12" t="s">
        <v>16</v>
      </c>
      <c r="H3720" s="12" t="s">
        <v>723</v>
      </c>
      <c r="I3720" s="12" t="s">
        <v>59</v>
      </c>
      <c r="J3720" s="12" t="s">
        <v>8108</v>
      </c>
      <c r="K3720" s="12" t="s">
        <v>4173</v>
      </c>
    </row>
    <row r="3721" customHeight="1" spans="1:11">
      <c r="A3721" s="13">
        <v>44464</v>
      </c>
      <c r="B3721" s="12" t="s">
        <v>8109</v>
      </c>
      <c r="C3721" s="12" t="s">
        <v>148</v>
      </c>
      <c r="D3721" s="12" t="s">
        <v>41</v>
      </c>
      <c r="E3721" s="12" t="s">
        <v>175</v>
      </c>
      <c r="F3721" s="12" t="s">
        <v>15</v>
      </c>
      <c r="G3721" s="12" t="s">
        <v>16</v>
      </c>
      <c r="H3721" s="12" t="s">
        <v>17</v>
      </c>
      <c r="I3721" s="12" t="s">
        <v>18</v>
      </c>
      <c r="J3721" s="12" t="s">
        <v>8110</v>
      </c>
      <c r="K3721" s="12" t="s">
        <v>7161</v>
      </c>
    </row>
    <row r="3722" customHeight="1" spans="1:11">
      <c r="A3722" s="13">
        <v>44464</v>
      </c>
      <c r="B3722" s="12" t="s">
        <v>8111</v>
      </c>
      <c r="C3722" s="12" t="s">
        <v>66</v>
      </c>
      <c r="D3722" s="12" t="s">
        <v>41</v>
      </c>
      <c r="E3722" s="12" t="s">
        <v>15</v>
      </c>
      <c r="F3722" s="12" t="s">
        <v>15</v>
      </c>
      <c r="G3722" s="12" t="s">
        <v>16</v>
      </c>
      <c r="H3722" s="12" t="s">
        <v>17</v>
      </c>
      <c r="I3722" s="12" t="s">
        <v>18</v>
      </c>
      <c r="J3722" s="12" t="s">
        <v>8112</v>
      </c>
      <c r="K3722" s="12" t="s">
        <v>4173</v>
      </c>
    </row>
    <row r="3723" customHeight="1" spans="1:11">
      <c r="A3723" s="13">
        <v>44464</v>
      </c>
      <c r="B3723" s="12" t="s">
        <v>8113</v>
      </c>
      <c r="C3723" s="12" t="s">
        <v>4722</v>
      </c>
      <c r="D3723" s="12" t="s">
        <v>13</v>
      </c>
      <c r="E3723" s="12" t="s">
        <v>175</v>
      </c>
      <c r="F3723" s="12" t="s">
        <v>175</v>
      </c>
      <c r="G3723" s="12" t="s">
        <v>16</v>
      </c>
      <c r="H3723" s="12" t="s">
        <v>723</v>
      </c>
      <c r="I3723" s="12" t="s">
        <v>18</v>
      </c>
      <c r="J3723" s="12" t="s">
        <v>8114</v>
      </c>
      <c r="K3723" s="12" t="s">
        <v>6871</v>
      </c>
    </row>
    <row r="3724" customHeight="1" spans="1:11">
      <c r="A3724" s="13">
        <v>44464</v>
      </c>
      <c r="B3724" s="12" t="s">
        <v>8115</v>
      </c>
      <c r="C3724" s="12" t="s">
        <v>368</v>
      </c>
      <c r="D3724" s="12" t="s">
        <v>13</v>
      </c>
      <c r="E3724" s="12" t="s">
        <v>175</v>
      </c>
      <c r="F3724" s="12" t="s">
        <v>175</v>
      </c>
      <c r="G3724" s="12" t="s">
        <v>16</v>
      </c>
      <c r="H3724" s="12" t="s">
        <v>723</v>
      </c>
      <c r="I3724" s="12" t="s">
        <v>18</v>
      </c>
      <c r="J3724" s="12" t="s">
        <v>8116</v>
      </c>
      <c r="K3724" s="12" t="s">
        <v>6871</v>
      </c>
    </row>
    <row r="3725" customHeight="1" spans="1:11">
      <c r="A3725" s="13">
        <v>44465</v>
      </c>
      <c r="B3725" s="12" t="s">
        <v>8117</v>
      </c>
      <c r="C3725" s="12" t="s">
        <v>109</v>
      </c>
      <c r="D3725" s="12" t="s">
        <v>13</v>
      </c>
      <c r="E3725" s="12" t="s">
        <v>175</v>
      </c>
      <c r="F3725" s="12" t="s">
        <v>175</v>
      </c>
      <c r="G3725" s="12" t="s">
        <v>101</v>
      </c>
      <c r="H3725" s="12" t="s">
        <v>101</v>
      </c>
      <c r="I3725" s="12" t="s">
        <v>18</v>
      </c>
      <c r="J3725" s="12" t="s">
        <v>8118</v>
      </c>
      <c r="K3725" s="12" t="s">
        <v>7958</v>
      </c>
    </row>
    <row r="3726" customHeight="1" spans="1:11">
      <c r="A3726" s="13">
        <v>44465</v>
      </c>
      <c r="B3726" s="12" t="s">
        <v>8119</v>
      </c>
      <c r="C3726" s="12" t="s">
        <v>928</v>
      </c>
      <c r="D3726" s="12" t="s">
        <v>238</v>
      </c>
      <c r="E3726" s="12" t="s">
        <v>155</v>
      </c>
      <c r="F3726" s="12" t="s">
        <v>15</v>
      </c>
      <c r="G3726" s="12" t="s">
        <v>101</v>
      </c>
      <c r="H3726" s="12" t="s">
        <v>101</v>
      </c>
      <c r="I3726" s="12" t="s">
        <v>18</v>
      </c>
      <c r="J3726" s="12" t="s">
        <v>8120</v>
      </c>
      <c r="K3726" s="12" t="s">
        <v>8121</v>
      </c>
    </row>
    <row r="3727" customHeight="1" spans="1:10">
      <c r="A3727" s="13">
        <v>44465</v>
      </c>
      <c r="B3727" s="12" t="s">
        <v>8122</v>
      </c>
      <c r="C3727" s="12" t="s">
        <v>109</v>
      </c>
      <c r="D3727" s="12" t="s">
        <v>13</v>
      </c>
      <c r="E3727" s="12" t="s">
        <v>175</v>
      </c>
      <c r="F3727" s="12" t="s">
        <v>175</v>
      </c>
      <c r="G3727" s="12" t="s">
        <v>101</v>
      </c>
      <c r="H3727" s="12" t="s">
        <v>101</v>
      </c>
      <c r="I3727" s="12" t="s">
        <v>18</v>
      </c>
      <c r="J3727" s="12" t="s">
        <v>8123</v>
      </c>
    </row>
    <row r="3728" customHeight="1" spans="1:11">
      <c r="A3728" s="13">
        <v>44465</v>
      </c>
      <c r="B3728" s="12" t="s">
        <v>8124</v>
      </c>
      <c r="C3728" s="12" t="s">
        <v>1955</v>
      </c>
      <c r="D3728" s="12" t="s">
        <v>13</v>
      </c>
      <c r="E3728" s="12" t="s">
        <v>15</v>
      </c>
      <c r="F3728" s="12" t="s">
        <v>15</v>
      </c>
      <c r="G3728" s="12" t="s">
        <v>16</v>
      </c>
      <c r="H3728" s="12" t="s">
        <v>17</v>
      </c>
      <c r="I3728" s="12" t="s">
        <v>18</v>
      </c>
      <c r="J3728" s="12" t="s">
        <v>8125</v>
      </c>
      <c r="K3728" s="12" t="s">
        <v>8126</v>
      </c>
    </row>
    <row r="3729" customHeight="1" spans="1:11">
      <c r="A3729" s="13">
        <v>44465</v>
      </c>
      <c r="B3729" s="12" t="s">
        <v>8127</v>
      </c>
      <c r="C3729" s="12" t="s">
        <v>66</v>
      </c>
      <c r="D3729" s="12" t="s">
        <v>41</v>
      </c>
      <c r="E3729" s="12" t="s">
        <v>251</v>
      </c>
      <c r="F3729" s="12" t="s">
        <v>15</v>
      </c>
      <c r="G3729" s="12" t="s">
        <v>16</v>
      </c>
      <c r="H3729" s="12" t="s">
        <v>17</v>
      </c>
      <c r="I3729" s="12" t="s">
        <v>5475</v>
      </c>
      <c r="J3729" s="12" t="s">
        <v>8128</v>
      </c>
      <c r="K3729" s="12" t="s">
        <v>8129</v>
      </c>
    </row>
    <row r="3730" customHeight="1" spans="1:10">
      <c r="A3730" s="13">
        <v>44465</v>
      </c>
      <c r="B3730" s="12" t="s">
        <v>8127</v>
      </c>
      <c r="C3730" s="12" t="s">
        <v>4722</v>
      </c>
      <c r="D3730" s="12" t="s">
        <v>13</v>
      </c>
      <c r="E3730" s="12" t="s">
        <v>680</v>
      </c>
      <c r="F3730" s="12" t="s">
        <v>15</v>
      </c>
      <c r="G3730" s="12" t="s">
        <v>16</v>
      </c>
      <c r="H3730" s="12" t="s">
        <v>17</v>
      </c>
      <c r="I3730" s="12" t="s">
        <v>5475</v>
      </c>
      <c r="J3730" s="12" t="s">
        <v>8130</v>
      </c>
    </row>
    <row r="3731" customHeight="1" spans="1:11">
      <c r="A3731" s="13">
        <v>44465</v>
      </c>
      <c r="B3731" s="12" t="s">
        <v>8131</v>
      </c>
      <c r="C3731" s="12" t="s">
        <v>1344</v>
      </c>
      <c r="D3731" s="12" t="s">
        <v>41</v>
      </c>
      <c r="E3731" s="12" t="s">
        <v>15</v>
      </c>
      <c r="F3731" s="12" t="s">
        <v>15</v>
      </c>
      <c r="G3731" s="12" t="s">
        <v>26</v>
      </c>
      <c r="H3731" s="12" t="s">
        <v>27</v>
      </c>
      <c r="I3731" s="12" t="s">
        <v>47</v>
      </c>
      <c r="J3731" s="12" t="s">
        <v>8132</v>
      </c>
      <c r="K3731" s="12" t="s">
        <v>8133</v>
      </c>
    </row>
    <row r="3732" customHeight="1" spans="1:11">
      <c r="A3732" s="13">
        <v>44465</v>
      </c>
      <c r="B3732" s="12" t="s">
        <v>8134</v>
      </c>
      <c r="C3732" s="12" t="s">
        <v>4722</v>
      </c>
      <c r="D3732" s="12" t="s">
        <v>13</v>
      </c>
      <c r="E3732" s="12" t="s">
        <v>15</v>
      </c>
      <c r="F3732" s="12" t="s">
        <v>15</v>
      </c>
      <c r="G3732" s="12" t="s">
        <v>16</v>
      </c>
      <c r="H3732" s="12" t="s">
        <v>17</v>
      </c>
      <c r="I3732" s="12" t="s">
        <v>47</v>
      </c>
      <c r="J3732" s="12" t="s">
        <v>8135</v>
      </c>
      <c r="K3732" s="12" t="s">
        <v>8136</v>
      </c>
    </row>
    <row r="3733" customHeight="1" spans="1:11">
      <c r="A3733" s="13">
        <v>44465</v>
      </c>
      <c r="B3733" s="12" t="s">
        <v>8137</v>
      </c>
      <c r="C3733" s="12" t="s">
        <v>148</v>
      </c>
      <c r="D3733" s="12" t="s">
        <v>41</v>
      </c>
      <c r="E3733" s="12" t="s">
        <v>15</v>
      </c>
      <c r="F3733" s="12" t="s">
        <v>15</v>
      </c>
      <c r="G3733" s="12" t="s">
        <v>16</v>
      </c>
      <c r="H3733" s="12" t="s">
        <v>17</v>
      </c>
      <c r="I3733" s="12" t="s">
        <v>47</v>
      </c>
      <c r="J3733" s="12" t="s">
        <v>728</v>
      </c>
      <c r="K3733" s="12" t="s">
        <v>3378</v>
      </c>
    </row>
    <row r="3734" customHeight="1" spans="1:11">
      <c r="A3734" s="13">
        <v>44465</v>
      </c>
      <c r="B3734" s="12" t="s">
        <v>8138</v>
      </c>
      <c r="C3734" s="12" t="s">
        <v>50</v>
      </c>
      <c r="D3734" s="12" t="s">
        <v>41</v>
      </c>
      <c r="E3734" s="12" t="s">
        <v>175</v>
      </c>
      <c r="F3734" s="12" t="s">
        <v>175</v>
      </c>
      <c r="G3734" s="12" t="s">
        <v>16</v>
      </c>
      <c r="H3734" s="12" t="s">
        <v>723</v>
      </c>
      <c r="I3734" s="12" t="s">
        <v>59</v>
      </c>
      <c r="J3734" s="12" t="s">
        <v>8139</v>
      </c>
      <c r="K3734" s="12" t="s">
        <v>8140</v>
      </c>
    </row>
    <row r="3735" customHeight="1" spans="1:11">
      <c r="A3735" s="13">
        <v>44465</v>
      </c>
      <c r="B3735" s="12" t="s">
        <v>8141</v>
      </c>
      <c r="C3735" s="12" t="s">
        <v>1180</v>
      </c>
      <c r="D3735" s="12" t="s">
        <v>13</v>
      </c>
      <c r="E3735" s="12" t="s">
        <v>15</v>
      </c>
      <c r="F3735" s="12" t="s">
        <v>15</v>
      </c>
      <c r="G3735" s="12" t="s">
        <v>16</v>
      </c>
      <c r="H3735" s="12" t="s">
        <v>17</v>
      </c>
      <c r="I3735" s="12" t="s">
        <v>59</v>
      </c>
      <c r="J3735" s="12" t="s">
        <v>8142</v>
      </c>
      <c r="K3735" s="12" t="s">
        <v>8143</v>
      </c>
    </row>
    <row r="3736" customHeight="1" spans="1:11">
      <c r="A3736" s="13">
        <v>44465</v>
      </c>
      <c r="B3736" s="12" t="s">
        <v>8144</v>
      </c>
      <c r="C3736" s="12" t="s">
        <v>66</v>
      </c>
      <c r="D3736" s="12" t="s">
        <v>41</v>
      </c>
      <c r="E3736" s="12" t="s">
        <v>15</v>
      </c>
      <c r="F3736" s="12" t="s">
        <v>15</v>
      </c>
      <c r="G3736" s="12" t="s">
        <v>16</v>
      </c>
      <c r="H3736" s="12" t="s">
        <v>17</v>
      </c>
      <c r="I3736" s="12" t="s">
        <v>59</v>
      </c>
      <c r="J3736" s="12" t="s">
        <v>8145</v>
      </c>
      <c r="K3736" s="12" t="s">
        <v>5808</v>
      </c>
    </row>
    <row r="3737" customHeight="1" spans="1:11">
      <c r="A3737" s="13">
        <v>44465</v>
      </c>
      <c r="B3737" s="12" t="s">
        <v>8146</v>
      </c>
      <c r="C3737" s="12" t="s">
        <v>109</v>
      </c>
      <c r="D3737" s="12" t="s">
        <v>13</v>
      </c>
      <c r="E3737" s="12" t="s">
        <v>15</v>
      </c>
      <c r="F3737" s="12" t="s">
        <v>15</v>
      </c>
      <c r="G3737" s="12" t="s">
        <v>26</v>
      </c>
      <c r="H3737" s="12" t="s">
        <v>27</v>
      </c>
      <c r="I3737" s="12" t="s">
        <v>59</v>
      </c>
      <c r="J3737" s="12" t="s">
        <v>5427</v>
      </c>
      <c r="K3737" s="12" t="s">
        <v>6760</v>
      </c>
    </row>
    <row r="3738" customHeight="1" spans="1:11">
      <c r="A3738" s="13">
        <v>44466</v>
      </c>
      <c r="B3738" s="12" t="s">
        <v>8147</v>
      </c>
      <c r="C3738" s="12" t="s">
        <v>1955</v>
      </c>
      <c r="D3738" s="12" t="s">
        <v>13</v>
      </c>
      <c r="E3738" s="12" t="s">
        <v>15</v>
      </c>
      <c r="F3738" s="12" t="s">
        <v>15</v>
      </c>
      <c r="G3738" s="12" t="s">
        <v>26</v>
      </c>
      <c r="H3738" s="12" t="s">
        <v>27</v>
      </c>
      <c r="I3738" s="12" t="s">
        <v>5475</v>
      </c>
      <c r="J3738" s="12" t="s">
        <v>8148</v>
      </c>
      <c r="K3738" s="12" t="s">
        <v>6680</v>
      </c>
    </row>
    <row r="3739" customHeight="1" spans="1:11">
      <c r="A3739" s="13">
        <v>44466</v>
      </c>
      <c r="B3739" s="12" t="s">
        <v>8149</v>
      </c>
      <c r="C3739" s="12" t="s">
        <v>104</v>
      </c>
      <c r="D3739" s="12" t="s">
        <v>13</v>
      </c>
      <c r="E3739" s="12" t="s">
        <v>175</v>
      </c>
      <c r="F3739" s="12" t="s">
        <v>175</v>
      </c>
      <c r="G3739" s="12" t="s">
        <v>26</v>
      </c>
      <c r="H3739" s="12" t="s">
        <v>726</v>
      </c>
      <c r="I3739" s="12" t="s">
        <v>5475</v>
      </c>
      <c r="J3739" s="12" t="s">
        <v>8150</v>
      </c>
      <c r="K3739" s="12" t="s">
        <v>6680</v>
      </c>
    </row>
    <row r="3740" customHeight="1" spans="1:11">
      <c r="A3740" s="13">
        <v>44466</v>
      </c>
      <c r="B3740" s="12" t="s">
        <v>8151</v>
      </c>
      <c r="C3740" s="12" t="s">
        <v>368</v>
      </c>
      <c r="D3740" s="12" t="s">
        <v>13</v>
      </c>
      <c r="E3740" s="12" t="s">
        <v>175</v>
      </c>
      <c r="F3740" s="12" t="s">
        <v>175</v>
      </c>
      <c r="G3740" s="12" t="s">
        <v>26</v>
      </c>
      <c r="H3740" s="12" t="s">
        <v>726</v>
      </c>
      <c r="I3740" s="12" t="s">
        <v>18</v>
      </c>
      <c r="J3740" s="12" t="s">
        <v>8152</v>
      </c>
      <c r="K3740" s="12" t="s">
        <v>6871</v>
      </c>
    </row>
    <row r="3741" customHeight="1" spans="1:11">
      <c r="A3741" s="13">
        <v>44466</v>
      </c>
      <c r="B3741" s="12" t="s">
        <v>8153</v>
      </c>
      <c r="C3741" s="12" t="s">
        <v>104</v>
      </c>
      <c r="D3741" s="12" t="s">
        <v>13</v>
      </c>
      <c r="E3741" s="12" t="s">
        <v>175</v>
      </c>
      <c r="F3741" s="12" t="s">
        <v>175</v>
      </c>
      <c r="G3741" s="12" t="s">
        <v>26</v>
      </c>
      <c r="H3741" s="12" t="s">
        <v>726</v>
      </c>
      <c r="I3741" s="12" t="s">
        <v>18</v>
      </c>
      <c r="J3741" s="12" t="s">
        <v>8154</v>
      </c>
      <c r="K3741" s="12" t="s">
        <v>6871</v>
      </c>
    </row>
    <row r="3742" customHeight="1" spans="1:11">
      <c r="A3742" s="13">
        <v>44466</v>
      </c>
      <c r="B3742" s="12" t="s">
        <v>2418</v>
      </c>
      <c r="C3742" s="12" t="s">
        <v>46</v>
      </c>
      <c r="D3742" s="12" t="s">
        <v>41</v>
      </c>
      <c r="E3742" s="12" t="s">
        <v>15</v>
      </c>
      <c r="F3742" s="12" t="s">
        <v>15</v>
      </c>
      <c r="G3742" s="12" t="s">
        <v>26</v>
      </c>
      <c r="H3742" s="12" t="s">
        <v>27</v>
      </c>
      <c r="I3742" s="12" t="s">
        <v>18</v>
      </c>
      <c r="J3742" s="12" t="s">
        <v>8155</v>
      </c>
      <c r="K3742" s="12" t="s">
        <v>8156</v>
      </c>
    </row>
    <row r="3743" customHeight="1" spans="1:11">
      <c r="A3743" s="13">
        <v>44466</v>
      </c>
      <c r="B3743" s="12" t="s">
        <v>8157</v>
      </c>
      <c r="C3743" s="12" t="s">
        <v>46</v>
      </c>
      <c r="D3743" s="12" t="s">
        <v>41</v>
      </c>
      <c r="E3743" s="12" t="s">
        <v>3054</v>
      </c>
      <c r="F3743" s="12" t="s">
        <v>175</v>
      </c>
      <c r="G3743" s="12" t="s">
        <v>26</v>
      </c>
      <c r="H3743" s="12" t="s">
        <v>726</v>
      </c>
      <c r="I3743" s="12" t="s">
        <v>18</v>
      </c>
      <c r="J3743" s="12" t="s">
        <v>8158</v>
      </c>
      <c r="K3743" s="12" t="s">
        <v>6634</v>
      </c>
    </row>
    <row r="3744" customHeight="1" spans="1:11">
      <c r="A3744" s="13">
        <v>44466</v>
      </c>
      <c r="B3744" s="12" t="s">
        <v>8159</v>
      </c>
      <c r="C3744" s="12" t="s">
        <v>58</v>
      </c>
      <c r="D3744" s="12" t="s">
        <v>13</v>
      </c>
      <c r="E3744" s="12" t="s">
        <v>15</v>
      </c>
      <c r="F3744" s="12" t="s">
        <v>15</v>
      </c>
      <c r="G3744" s="12" t="s">
        <v>16</v>
      </c>
      <c r="H3744" s="12" t="s">
        <v>17</v>
      </c>
      <c r="I3744" s="12" t="s">
        <v>47</v>
      </c>
      <c r="J3744" s="12" t="s">
        <v>728</v>
      </c>
      <c r="K3744" s="12" t="s">
        <v>8160</v>
      </c>
    </row>
    <row r="3745" customHeight="1" spans="1:11">
      <c r="A3745" s="13">
        <v>44466</v>
      </c>
      <c r="B3745" s="12" t="s">
        <v>8161</v>
      </c>
      <c r="C3745" s="12" t="s">
        <v>5644</v>
      </c>
      <c r="D3745" s="12" t="s">
        <v>13</v>
      </c>
      <c r="E3745" s="12" t="s">
        <v>1891</v>
      </c>
      <c r="F3745" s="12" t="s">
        <v>15</v>
      </c>
      <c r="G3745" s="12" t="s">
        <v>16</v>
      </c>
      <c r="H3745" s="12" t="s">
        <v>17</v>
      </c>
      <c r="I3745" s="12" t="s">
        <v>47</v>
      </c>
      <c r="J3745" s="12" t="s">
        <v>8162</v>
      </c>
      <c r="K3745" s="12" t="s">
        <v>8163</v>
      </c>
    </row>
    <row r="3746" customHeight="1" spans="1:11">
      <c r="A3746" s="13">
        <v>44466</v>
      </c>
      <c r="B3746" s="12" t="s">
        <v>8164</v>
      </c>
      <c r="C3746" s="12" t="s">
        <v>423</v>
      </c>
      <c r="D3746" s="12" t="s">
        <v>41</v>
      </c>
      <c r="E3746" s="12" t="s">
        <v>84</v>
      </c>
      <c r="F3746" s="12" t="s">
        <v>15</v>
      </c>
      <c r="G3746" s="12" t="s">
        <v>16</v>
      </c>
      <c r="H3746" s="12" t="s">
        <v>17</v>
      </c>
      <c r="I3746" s="12" t="s">
        <v>59</v>
      </c>
      <c r="J3746" s="12" t="s">
        <v>8165</v>
      </c>
      <c r="K3746" s="12" t="s">
        <v>8166</v>
      </c>
    </row>
    <row r="3747" customHeight="1" spans="1:11">
      <c r="A3747" s="13">
        <v>44466</v>
      </c>
      <c r="B3747" s="12" t="s">
        <v>8167</v>
      </c>
      <c r="C3747" s="12" t="s">
        <v>104</v>
      </c>
      <c r="D3747" s="12" t="s">
        <v>13</v>
      </c>
      <c r="E3747" s="12" t="s">
        <v>15</v>
      </c>
      <c r="F3747" s="12" t="s">
        <v>15</v>
      </c>
      <c r="G3747" s="12" t="s">
        <v>26</v>
      </c>
      <c r="H3747" s="12" t="s">
        <v>27</v>
      </c>
      <c r="I3747" s="12" t="s">
        <v>59</v>
      </c>
      <c r="J3747" s="12" t="s">
        <v>8168</v>
      </c>
      <c r="K3747" s="12" t="s">
        <v>8143</v>
      </c>
    </row>
    <row r="3748" customHeight="1" spans="1:11">
      <c r="A3748" s="13">
        <v>44466</v>
      </c>
      <c r="B3748" s="12" t="s">
        <v>8169</v>
      </c>
      <c r="C3748" s="12" t="s">
        <v>4722</v>
      </c>
      <c r="D3748" s="12" t="s">
        <v>13</v>
      </c>
      <c r="E3748" s="12" t="s">
        <v>15</v>
      </c>
      <c r="F3748" s="12" t="s">
        <v>15</v>
      </c>
      <c r="G3748" s="12" t="s">
        <v>26</v>
      </c>
      <c r="H3748" s="12" t="s">
        <v>27</v>
      </c>
      <c r="I3748" s="12" t="s">
        <v>59</v>
      </c>
      <c r="J3748" s="12" t="s">
        <v>8170</v>
      </c>
      <c r="K3748" s="12" t="s">
        <v>6760</v>
      </c>
    </row>
    <row r="3749" customHeight="1" spans="1:11">
      <c r="A3749" s="13">
        <v>44466</v>
      </c>
      <c r="B3749" s="12" t="s">
        <v>8171</v>
      </c>
      <c r="C3749" s="12" t="s">
        <v>368</v>
      </c>
      <c r="D3749" s="12" t="s">
        <v>13</v>
      </c>
      <c r="E3749" s="12" t="s">
        <v>15</v>
      </c>
      <c r="F3749" s="12" t="s">
        <v>15</v>
      </c>
      <c r="G3749" s="12" t="s">
        <v>26</v>
      </c>
      <c r="H3749" s="12" t="s">
        <v>27</v>
      </c>
      <c r="I3749" s="12" t="s">
        <v>34</v>
      </c>
      <c r="J3749" s="12" t="s">
        <v>8172</v>
      </c>
      <c r="K3749" s="12" t="s">
        <v>4900</v>
      </c>
    </row>
    <row r="3750" customHeight="1" spans="1:11">
      <c r="A3750" s="13">
        <v>44466</v>
      </c>
      <c r="B3750" s="12" t="s">
        <v>8173</v>
      </c>
      <c r="C3750" s="12" t="s">
        <v>4722</v>
      </c>
      <c r="D3750" s="12" t="s">
        <v>13</v>
      </c>
      <c r="E3750" s="12" t="s">
        <v>15</v>
      </c>
      <c r="F3750" s="12" t="s">
        <v>15</v>
      </c>
      <c r="G3750" s="12" t="s">
        <v>16</v>
      </c>
      <c r="H3750" s="12" t="s">
        <v>17</v>
      </c>
      <c r="I3750" s="12" t="s">
        <v>34</v>
      </c>
      <c r="J3750" s="12" t="s">
        <v>8174</v>
      </c>
      <c r="K3750" s="12" t="s">
        <v>4900</v>
      </c>
    </row>
    <row r="3751" customHeight="1" spans="1:11">
      <c r="A3751" s="13">
        <v>44466</v>
      </c>
      <c r="B3751" s="12" t="s">
        <v>8175</v>
      </c>
      <c r="C3751" s="12" t="s">
        <v>1955</v>
      </c>
      <c r="D3751" s="12" t="s">
        <v>13</v>
      </c>
      <c r="E3751" s="12" t="s">
        <v>413</v>
      </c>
      <c r="F3751" s="12" t="s">
        <v>175</v>
      </c>
      <c r="G3751" s="12" t="s">
        <v>16</v>
      </c>
      <c r="H3751" s="12" t="s">
        <v>723</v>
      </c>
      <c r="I3751" s="12" t="s">
        <v>34</v>
      </c>
      <c r="J3751" s="12" t="s">
        <v>8176</v>
      </c>
      <c r="K3751" s="12" t="s">
        <v>8177</v>
      </c>
    </row>
    <row r="3752" customHeight="1" spans="1:11">
      <c r="A3752" s="13">
        <v>44467</v>
      </c>
      <c r="B3752" s="12" t="s">
        <v>8178</v>
      </c>
      <c r="C3752" s="12" t="s">
        <v>104</v>
      </c>
      <c r="D3752" s="12" t="s">
        <v>13</v>
      </c>
      <c r="E3752" s="12" t="s">
        <v>15</v>
      </c>
      <c r="F3752" s="12" t="s">
        <v>15</v>
      </c>
      <c r="G3752" s="12" t="s">
        <v>26</v>
      </c>
      <c r="H3752" s="12" t="s">
        <v>27</v>
      </c>
      <c r="I3752" s="12" t="s">
        <v>59</v>
      </c>
      <c r="J3752" s="12" t="s">
        <v>8179</v>
      </c>
      <c r="K3752" s="12" t="s">
        <v>7204</v>
      </c>
    </row>
    <row r="3753" customHeight="1" spans="1:11">
      <c r="A3753" s="13">
        <v>44467</v>
      </c>
      <c r="B3753" s="12" t="s">
        <v>8180</v>
      </c>
      <c r="C3753" s="12" t="s">
        <v>4722</v>
      </c>
      <c r="D3753" s="12" t="s">
        <v>13</v>
      </c>
      <c r="E3753" s="12" t="s">
        <v>37</v>
      </c>
      <c r="F3753" s="12" t="s">
        <v>15</v>
      </c>
      <c r="G3753" s="12" t="s">
        <v>26</v>
      </c>
      <c r="H3753" s="12" t="s">
        <v>27</v>
      </c>
      <c r="I3753" s="12" t="s">
        <v>59</v>
      </c>
      <c r="J3753" s="12" t="s">
        <v>8181</v>
      </c>
      <c r="K3753" s="12" t="s">
        <v>6680</v>
      </c>
    </row>
    <row r="3754" customHeight="1" spans="1:11">
      <c r="A3754" s="13">
        <v>44467</v>
      </c>
      <c r="B3754" s="12" t="s">
        <v>8182</v>
      </c>
      <c r="C3754" s="12" t="s">
        <v>104</v>
      </c>
      <c r="D3754" s="12" t="s">
        <v>13</v>
      </c>
      <c r="E3754" s="12" t="s">
        <v>175</v>
      </c>
      <c r="F3754" s="12" t="s">
        <v>175</v>
      </c>
      <c r="G3754" s="12" t="s">
        <v>26</v>
      </c>
      <c r="H3754" s="12" t="s">
        <v>726</v>
      </c>
      <c r="I3754" s="12" t="s">
        <v>59</v>
      </c>
      <c r="J3754" s="12" t="s">
        <v>8183</v>
      </c>
      <c r="K3754" s="12" t="s">
        <v>6680</v>
      </c>
    </row>
    <row r="3755" customHeight="1" spans="1:11">
      <c r="A3755" s="13">
        <v>44467</v>
      </c>
      <c r="B3755" s="12" t="s">
        <v>8184</v>
      </c>
      <c r="C3755" s="12" t="s">
        <v>50</v>
      </c>
      <c r="D3755" s="12" t="s">
        <v>41</v>
      </c>
      <c r="E3755" s="12" t="s">
        <v>175</v>
      </c>
      <c r="F3755" s="12" t="s">
        <v>175</v>
      </c>
      <c r="G3755" s="12" t="s">
        <v>16</v>
      </c>
      <c r="H3755" s="12" t="s">
        <v>723</v>
      </c>
      <c r="I3755" s="12" t="s">
        <v>59</v>
      </c>
      <c r="J3755" s="12" t="s">
        <v>8185</v>
      </c>
      <c r="K3755" s="12" t="s">
        <v>8186</v>
      </c>
    </row>
    <row r="3756" customHeight="1" spans="1:11">
      <c r="A3756" s="13">
        <v>44467</v>
      </c>
      <c r="B3756" s="12" t="s">
        <v>8187</v>
      </c>
      <c r="C3756" s="12" t="s">
        <v>4722</v>
      </c>
      <c r="D3756" s="12" t="s">
        <v>13</v>
      </c>
      <c r="E3756" s="12" t="s">
        <v>175</v>
      </c>
      <c r="F3756" s="12" t="s">
        <v>175</v>
      </c>
      <c r="G3756" s="12" t="s">
        <v>26</v>
      </c>
      <c r="H3756" s="12" t="s">
        <v>726</v>
      </c>
      <c r="I3756" s="12" t="s">
        <v>47</v>
      </c>
      <c r="J3756" s="12" t="s">
        <v>38</v>
      </c>
      <c r="K3756" s="12" t="s">
        <v>38</v>
      </c>
    </row>
    <row r="3757" customHeight="1" spans="1:10">
      <c r="A3757" s="13">
        <v>44467</v>
      </c>
      <c r="B3757" s="12" t="s">
        <v>8188</v>
      </c>
      <c r="C3757" s="12" t="s">
        <v>109</v>
      </c>
      <c r="D3757" s="12" t="s">
        <v>13</v>
      </c>
      <c r="E3757" s="12" t="s">
        <v>175</v>
      </c>
      <c r="F3757" s="12" t="s">
        <v>175</v>
      </c>
      <c r="G3757" s="12" t="s">
        <v>26</v>
      </c>
      <c r="H3757" s="12" t="s">
        <v>726</v>
      </c>
      <c r="I3757" s="12" t="s">
        <v>47</v>
      </c>
      <c r="J3757" s="12" t="s">
        <v>8189</v>
      </c>
    </row>
    <row r="3758" customHeight="1" spans="1:11">
      <c r="A3758" s="13">
        <v>44467</v>
      </c>
      <c r="B3758" s="12" t="s">
        <v>8190</v>
      </c>
      <c r="C3758" s="12" t="s">
        <v>5644</v>
      </c>
      <c r="D3758" s="12" t="s">
        <v>13</v>
      </c>
      <c r="E3758" s="12" t="s">
        <v>175</v>
      </c>
      <c r="F3758" s="12" t="s">
        <v>175</v>
      </c>
      <c r="G3758" s="12" t="s">
        <v>16</v>
      </c>
      <c r="H3758" s="12" t="s">
        <v>723</v>
      </c>
      <c r="I3758" s="12" t="s">
        <v>18</v>
      </c>
      <c r="J3758" s="12" t="s">
        <v>8191</v>
      </c>
      <c r="K3758" s="12" t="s">
        <v>8192</v>
      </c>
    </row>
    <row r="3759" customHeight="1" spans="1:11">
      <c r="A3759" s="13">
        <v>44467</v>
      </c>
      <c r="B3759" s="12" t="s">
        <v>8193</v>
      </c>
      <c r="C3759" s="12" t="s">
        <v>1955</v>
      </c>
      <c r="D3759" s="12" t="s">
        <v>13</v>
      </c>
      <c r="E3759" s="12" t="s">
        <v>15</v>
      </c>
      <c r="F3759" s="12" t="s">
        <v>15</v>
      </c>
      <c r="G3759" s="12" t="s">
        <v>16</v>
      </c>
      <c r="H3759" s="12" t="s">
        <v>17</v>
      </c>
      <c r="I3759" s="12" t="s">
        <v>18</v>
      </c>
      <c r="J3759" s="12" t="s">
        <v>8194</v>
      </c>
      <c r="K3759" s="12" t="s">
        <v>7161</v>
      </c>
    </row>
    <row r="3760" customHeight="1" spans="1:9">
      <c r="A3760" s="13">
        <v>44467</v>
      </c>
      <c r="B3760" s="12" t="s">
        <v>8195</v>
      </c>
      <c r="C3760" s="12" t="s">
        <v>58</v>
      </c>
      <c r="D3760" s="12" t="s">
        <v>13</v>
      </c>
      <c r="E3760" s="12" t="s">
        <v>15</v>
      </c>
      <c r="F3760" s="12" t="s">
        <v>15</v>
      </c>
      <c r="G3760" s="12" t="s">
        <v>26</v>
      </c>
      <c r="H3760" s="12" t="s">
        <v>27</v>
      </c>
      <c r="I3760" s="12" t="s">
        <v>34</v>
      </c>
    </row>
    <row r="3761" customHeight="1" spans="1:11">
      <c r="A3761" s="13">
        <v>44467</v>
      </c>
      <c r="B3761" s="12" t="s">
        <v>8196</v>
      </c>
      <c r="C3761" s="12" t="s">
        <v>280</v>
      </c>
      <c r="D3761" s="12" t="s">
        <v>13</v>
      </c>
      <c r="E3761" s="12" t="s">
        <v>288</v>
      </c>
      <c r="F3761" s="12" t="s">
        <v>15</v>
      </c>
      <c r="G3761" s="12" t="s">
        <v>101</v>
      </c>
      <c r="H3761" s="12" t="s">
        <v>101</v>
      </c>
      <c r="I3761" s="12" t="s">
        <v>59</v>
      </c>
      <c r="J3761" s="12" t="s">
        <v>8197</v>
      </c>
      <c r="K3761" s="12" t="s">
        <v>3229</v>
      </c>
    </row>
    <row r="3762" customHeight="1" spans="1:11">
      <c r="A3762" s="13">
        <v>44468</v>
      </c>
      <c r="B3762" s="12" t="s">
        <v>8198</v>
      </c>
      <c r="C3762" s="12" t="s">
        <v>280</v>
      </c>
      <c r="D3762" s="12" t="s">
        <v>13</v>
      </c>
      <c r="E3762" s="12" t="s">
        <v>175</v>
      </c>
      <c r="F3762" s="12" t="s">
        <v>175</v>
      </c>
      <c r="G3762" s="12" t="s">
        <v>26</v>
      </c>
      <c r="H3762" s="12" t="s">
        <v>726</v>
      </c>
      <c r="I3762" s="12" t="s">
        <v>59</v>
      </c>
      <c r="J3762" s="12" t="s">
        <v>8199</v>
      </c>
      <c r="K3762" s="12" t="s">
        <v>6760</v>
      </c>
    </row>
    <row r="3763" customHeight="1" spans="1:11">
      <c r="A3763" s="13">
        <v>44468</v>
      </c>
      <c r="B3763" s="12" t="s">
        <v>8200</v>
      </c>
      <c r="C3763" s="12" t="s">
        <v>4722</v>
      </c>
      <c r="D3763" s="12" t="s">
        <v>13</v>
      </c>
      <c r="E3763" s="12" t="s">
        <v>175</v>
      </c>
      <c r="F3763" s="12" t="s">
        <v>175</v>
      </c>
      <c r="G3763" s="12" t="s">
        <v>16</v>
      </c>
      <c r="H3763" s="12" t="s">
        <v>723</v>
      </c>
      <c r="I3763" s="12" t="s">
        <v>5475</v>
      </c>
      <c r="J3763" s="12" t="s">
        <v>8201</v>
      </c>
      <c r="K3763" s="12" t="s">
        <v>3229</v>
      </c>
    </row>
    <row r="3764" customHeight="1" spans="1:11">
      <c r="A3764" s="13">
        <v>44468</v>
      </c>
      <c r="B3764" s="12" t="s">
        <v>8202</v>
      </c>
      <c r="C3764" s="12" t="s">
        <v>1137</v>
      </c>
      <c r="D3764" s="12" t="s">
        <v>13</v>
      </c>
      <c r="E3764" s="12" t="s">
        <v>15</v>
      </c>
      <c r="F3764" s="12" t="s">
        <v>15</v>
      </c>
      <c r="G3764" s="12" t="s">
        <v>16</v>
      </c>
      <c r="H3764" s="12" t="s">
        <v>17</v>
      </c>
      <c r="I3764" s="12" t="s">
        <v>18</v>
      </c>
      <c r="J3764" s="12" t="s">
        <v>8203</v>
      </c>
      <c r="K3764" s="12" t="s">
        <v>8204</v>
      </c>
    </row>
    <row r="3765" customHeight="1" spans="1:11">
      <c r="A3765" s="13">
        <v>44468</v>
      </c>
      <c r="B3765" s="12" t="s">
        <v>8205</v>
      </c>
      <c r="C3765" s="12" t="s">
        <v>280</v>
      </c>
      <c r="D3765" s="12" t="s">
        <v>13</v>
      </c>
      <c r="E3765" s="12" t="s">
        <v>251</v>
      </c>
      <c r="F3765" s="12" t="s">
        <v>15</v>
      </c>
      <c r="G3765" s="12" t="s">
        <v>16</v>
      </c>
      <c r="H3765" s="12" t="s">
        <v>17</v>
      </c>
      <c r="I3765" s="12" t="s">
        <v>18</v>
      </c>
      <c r="J3765" s="12" t="s">
        <v>8206</v>
      </c>
      <c r="K3765" s="12" t="s">
        <v>8143</v>
      </c>
    </row>
    <row r="3766" customHeight="1" spans="1:11">
      <c r="A3766" s="13">
        <v>44468</v>
      </c>
      <c r="B3766" s="12" t="s">
        <v>8207</v>
      </c>
      <c r="C3766" s="12" t="s">
        <v>4722</v>
      </c>
      <c r="D3766" s="12" t="s">
        <v>13</v>
      </c>
      <c r="E3766" s="12" t="s">
        <v>15</v>
      </c>
      <c r="F3766" s="12" t="s">
        <v>15</v>
      </c>
      <c r="G3766" s="12" t="s">
        <v>16</v>
      </c>
      <c r="H3766" s="12" t="s">
        <v>17</v>
      </c>
      <c r="I3766" s="12" t="s">
        <v>18</v>
      </c>
      <c r="J3766" s="12" t="s">
        <v>8208</v>
      </c>
      <c r="K3766" s="12" t="s">
        <v>7958</v>
      </c>
    </row>
    <row r="3767" customHeight="1" spans="1:11">
      <c r="A3767" s="13">
        <v>44468</v>
      </c>
      <c r="B3767" s="12" t="s">
        <v>8209</v>
      </c>
      <c r="C3767" s="12" t="s">
        <v>109</v>
      </c>
      <c r="D3767" s="12" t="s">
        <v>13</v>
      </c>
      <c r="E3767" s="12" t="s">
        <v>15</v>
      </c>
      <c r="F3767" s="12" t="s">
        <v>15</v>
      </c>
      <c r="G3767" s="12" t="s">
        <v>26</v>
      </c>
      <c r="H3767" s="12" t="s">
        <v>27</v>
      </c>
      <c r="I3767" s="12" t="s">
        <v>18</v>
      </c>
      <c r="J3767" s="12" t="s">
        <v>8210</v>
      </c>
      <c r="K3767" s="12" t="s">
        <v>7308</v>
      </c>
    </row>
    <row r="3768" customHeight="1" spans="1:11">
      <c r="A3768" s="13">
        <v>44468</v>
      </c>
      <c r="B3768" s="12" t="s">
        <v>8211</v>
      </c>
      <c r="C3768" s="12" t="s">
        <v>1137</v>
      </c>
      <c r="D3768" s="12" t="s">
        <v>13</v>
      </c>
      <c r="E3768" s="12" t="s">
        <v>15</v>
      </c>
      <c r="F3768" s="12" t="s">
        <v>15</v>
      </c>
      <c r="G3768" s="12" t="s">
        <v>26</v>
      </c>
      <c r="H3768" s="12" t="s">
        <v>27</v>
      </c>
      <c r="I3768" s="12" t="s">
        <v>18</v>
      </c>
      <c r="J3768" s="12" t="s">
        <v>8212</v>
      </c>
      <c r="K3768" s="12" t="s">
        <v>8213</v>
      </c>
    </row>
    <row r="3769" customHeight="1" spans="1:10">
      <c r="A3769" s="13">
        <v>44468</v>
      </c>
      <c r="B3769" s="12" t="s">
        <v>8214</v>
      </c>
      <c r="C3769" s="12" t="s">
        <v>4722</v>
      </c>
      <c r="D3769" s="12" t="s">
        <v>13</v>
      </c>
      <c r="E3769" s="12" t="s">
        <v>15</v>
      </c>
      <c r="F3769" s="12" t="s">
        <v>15</v>
      </c>
      <c r="G3769" s="12" t="s">
        <v>16</v>
      </c>
      <c r="H3769" s="12" t="s">
        <v>17</v>
      </c>
      <c r="I3769" s="12" t="s">
        <v>34</v>
      </c>
      <c r="J3769" s="12" t="s">
        <v>2657</v>
      </c>
    </row>
    <row r="3770" customHeight="1" spans="1:10">
      <c r="A3770" s="13">
        <v>44468</v>
      </c>
      <c r="B3770" s="12" t="s">
        <v>8215</v>
      </c>
      <c r="C3770" s="12" t="s">
        <v>1955</v>
      </c>
      <c r="D3770" s="12" t="s">
        <v>13</v>
      </c>
      <c r="E3770" s="12" t="s">
        <v>15</v>
      </c>
      <c r="F3770" s="12" t="s">
        <v>15</v>
      </c>
      <c r="G3770" s="12" t="s">
        <v>26</v>
      </c>
      <c r="H3770" s="12" t="s">
        <v>27</v>
      </c>
      <c r="I3770" s="12" t="s">
        <v>34</v>
      </c>
      <c r="J3770" s="12" t="s">
        <v>2657</v>
      </c>
    </row>
    <row r="3771" customHeight="1" spans="1:10">
      <c r="A3771" s="13">
        <v>44468</v>
      </c>
      <c r="B3771" s="12" t="s">
        <v>8216</v>
      </c>
      <c r="C3771" s="12" t="s">
        <v>1137</v>
      </c>
      <c r="D3771" s="12" t="s">
        <v>13</v>
      </c>
      <c r="E3771" s="12" t="s">
        <v>15</v>
      </c>
      <c r="F3771" s="12" t="s">
        <v>15</v>
      </c>
      <c r="G3771" s="12" t="s">
        <v>26</v>
      </c>
      <c r="H3771" s="12" t="s">
        <v>27</v>
      </c>
      <c r="I3771" s="12" t="s">
        <v>34</v>
      </c>
      <c r="J3771" s="12" t="s">
        <v>8217</v>
      </c>
    </row>
    <row r="3772" customHeight="1" spans="1:10">
      <c r="A3772" s="13">
        <v>44468</v>
      </c>
      <c r="B3772" s="12" t="s">
        <v>8218</v>
      </c>
      <c r="C3772" s="12" t="s">
        <v>66</v>
      </c>
      <c r="D3772" s="12" t="s">
        <v>238</v>
      </c>
      <c r="E3772" s="12" t="s">
        <v>8219</v>
      </c>
      <c r="F3772" s="12" t="s">
        <v>15</v>
      </c>
      <c r="G3772" s="12" t="s">
        <v>101</v>
      </c>
      <c r="H3772" s="12" t="s">
        <v>101</v>
      </c>
      <c r="I3772" s="12" t="s">
        <v>34</v>
      </c>
      <c r="J3772" s="12" t="s">
        <v>1028</v>
      </c>
    </row>
    <row r="3773" customHeight="1" spans="1:11">
      <c r="A3773" s="13">
        <v>44469</v>
      </c>
      <c r="B3773" s="12" t="s">
        <v>8220</v>
      </c>
      <c r="C3773" s="12" t="s">
        <v>1955</v>
      </c>
      <c r="D3773" s="12" t="s">
        <v>13</v>
      </c>
      <c r="E3773" s="12" t="s">
        <v>175</v>
      </c>
      <c r="F3773" s="12" t="s">
        <v>175</v>
      </c>
      <c r="G3773" s="12" t="s">
        <v>26</v>
      </c>
      <c r="H3773" s="12" t="s">
        <v>726</v>
      </c>
      <c r="I3773" s="12" t="s">
        <v>47</v>
      </c>
      <c r="J3773" s="12" t="s">
        <v>8221</v>
      </c>
      <c r="K3773" s="12" t="s">
        <v>8222</v>
      </c>
    </row>
    <row r="3774" customHeight="1" spans="1:11">
      <c r="A3774" s="13">
        <v>44469</v>
      </c>
      <c r="B3774" s="12" t="s">
        <v>8223</v>
      </c>
      <c r="C3774" s="12" t="s">
        <v>118</v>
      </c>
      <c r="D3774" s="12" t="s">
        <v>41</v>
      </c>
      <c r="E3774" s="12" t="s">
        <v>175</v>
      </c>
      <c r="F3774" s="12" t="s">
        <v>175</v>
      </c>
      <c r="G3774" s="12" t="s">
        <v>101</v>
      </c>
      <c r="H3774" s="12" t="s">
        <v>101</v>
      </c>
      <c r="I3774" s="12" t="s">
        <v>47</v>
      </c>
      <c r="J3774" s="12" t="s">
        <v>8224</v>
      </c>
      <c r="K3774" s="12" t="s">
        <v>3107</v>
      </c>
    </row>
    <row r="3775" customHeight="1" spans="1:11">
      <c r="A3775" s="13">
        <v>44469</v>
      </c>
      <c r="B3775" s="12" t="s">
        <v>8225</v>
      </c>
      <c r="C3775" s="12" t="s">
        <v>443</v>
      </c>
      <c r="D3775" s="12" t="s">
        <v>13</v>
      </c>
      <c r="E3775" s="12" t="s">
        <v>175</v>
      </c>
      <c r="F3775" s="12" t="s">
        <v>175</v>
      </c>
      <c r="G3775" s="12" t="s">
        <v>26</v>
      </c>
      <c r="H3775" s="12" t="s">
        <v>726</v>
      </c>
      <c r="I3775" s="12" t="s">
        <v>47</v>
      </c>
      <c r="J3775" s="12" t="s">
        <v>38</v>
      </c>
      <c r="K3775" s="12" t="s">
        <v>38</v>
      </c>
    </row>
    <row r="3776" customHeight="1" spans="1:11">
      <c r="A3776" s="13">
        <v>44469</v>
      </c>
      <c r="B3776" s="12" t="s">
        <v>8226</v>
      </c>
      <c r="C3776" s="12" t="s">
        <v>5644</v>
      </c>
      <c r="D3776" s="12" t="s">
        <v>13</v>
      </c>
      <c r="E3776" s="12" t="s">
        <v>23</v>
      </c>
      <c r="F3776" s="12" t="s">
        <v>175</v>
      </c>
      <c r="G3776" s="12" t="s">
        <v>26</v>
      </c>
      <c r="H3776" s="12" t="s">
        <v>726</v>
      </c>
      <c r="I3776" s="12" t="s">
        <v>47</v>
      </c>
      <c r="J3776" s="12" t="s">
        <v>8227</v>
      </c>
      <c r="K3776" s="12" t="s">
        <v>6893</v>
      </c>
    </row>
    <row r="3777" customHeight="1" spans="1:11">
      <c r="A3777" s="13">
        <v>44469</v>
      </c>
      <c r="B3777" s="12" t="s">
        <v>8228</v>
      </c>
      <c r="C3777" s="12" t="s">
        <v>104</v>
      </c>
      <c r="D3777" s="12" t="s">
        <v>13</v>
      </c>
      <c r="E3777" s="12" t="s">
        <v>15</v>
      </c>
      <c r="F3777" s="12" t="s">
        <v>15</v>
      </c>
      <c r="G3777" s="12" t="s">
        <v>26</v>
      </c>
      <c r="H3777" s="12" t="s">
        <v>27</v>
      </c>
      <c r="I3777" s="12" t="s">
        <v>18</v>
      </c>
      <c r="J3777" s="12" t="s">
        <v>8229</v>
      </c>
      <c r="K3777" s="12" t="s">
        <v>8230</v>
      </c>
    </row>
    <row r="3778" customHeight="1" spans="1:10">
      <c r="A3778" s="13">
        <v>44469</v>
      </c>
      <c r="B3778" s="12" t="s">
        <v>8231</v>
      </c>
      <c r="C3778" s="12" t="s">
        <v>1180</v>
      </c>
      <c r="D3778" s="12" t="s">
        <v>13</v>
      </c>
      <c r="E3778" s="12" t="s">
        <v>175</v>
      </c>
      <c r="F3778" s="12" t="s">
        <v>175</v>
      </c>
      <c r="G3778" s="12" t="s">
        <v>101</v>
      </c>
      <c r="H3778" s="12" t="s">
        <v>101</v>
      </c>
      <c r="I3778" s="12" t="s">
        <v>34</v>
      </c>
      <c r="J3778" s="12" t="s">
        <v>2657</v>
      </c>
    </row>
    <row r="3779" customHeight="1" spans="1:11">
      <c r="A3779" s="13">
        <v>44470</v>
      </c>
      <c r="B3779" s="12" t="s">
        <v>8232</v>
      </c>
      <c r="C3779" s="12" t="s">
        <v>104</v>
      </c>
      <c r="D3779" s="12" t="s">
        <v>13</v>
      </c>
      <c r="E3779" s="12" t="s">
        <v>175</v>
      </c>
      <c r="F3779" s="12" t="s">
        <v>175</v>
      </c>
      <c r="G3779" s="12" t="s">
        <v>26</v>
      </c>
      <c r="H3779" s="12" t="s">
        <v>726</v>
      </c>
      <c r="I3779" s="12" t="s">
        <v>18</v>
      </c>
      <c r="J3779" s="12" t="s">
        <v>8233</v>
      </c>
      <c r="K3779" s="12" t="s">
        <v>6634</v>
      </c>
    </row>
    <row r="3780" customHeight="1" spans="1:11">
      <c r="A3780" s="13">
        <v>44470</v>
      </c>
      <c r="B3780" s="12" t="s">
        <v>8234</v>
      </c>
      <c r="C3780" s="12" t="s">
        <v>104</v>
      </c>
      <c r="D3780" s="12" t="s">
        <v>13</v>
      </c>
      <c r="E3780" s="12" t="s">
        <v>288</v>
      </c>
      <c r="F3780" s="12" t="s">
        <v>175</v>
      </c>
      <c r="G3780" s="12" t="s">
        <v>101</v>
      </c>
      <c r="H3780" s="12" t="s">
        <v>101</v>
      </c>
      <c r="I3780" s="12" t="s">
        <v>18</v>
      </c>
      <c r="J3780" s="12" t="s">
        <v>8235</v>
      </c>
      <c r="K3780" s="12" t="s">
        <v>6634</v>
      </c>
    </row>
    <row r="3781" customHeight="1" spans="1:11">
      <c r="A3781" s="13">
        <v>44470</v>
      </c>
      <c r="B3781" s="12" t="s">
        <v>8236</v>
      </c>
      <c r="C3781" s="12" t="s">
        <v>148</v>
      </c>
      <c r="D3781" s="12" t="s">
        <v>41</v>
      </c>
      <c r="E3781" s="12" t="s">
        <v>15</v>
      </c>
      <c r="F3781" s="12" t="s">
        <v>15</v>
      </c>
      <c r="G3781" s="12" t="s">
        <v>16</v>
      </c>
      <c r="H3781" s="12" t="s">
        <v>17</v>
      </c>
      <c r="I3781" s="12" t="s">
        <v>18</v>
      </c>
      <c r="J3781" s="12" t="s">
        <v>8237</v>
      </c>
      <c r="K3781" s="12" t="s">
        <v>8238</v>
      </c>
    </row>
    <row r="3782" customHeight="1" spans="1:11">
      <c r="A3782" s="13">
        <v>44470</v>
      </c>
      <c r="B3782" s="12" t="s">
        <v>8239</v>
      </c>
      <c r="C3782" s="12" t="s">
        <v>2310</v>
      </c>
      <c r="D3782" s="12" t="s">
        <v>13</v>
      </c>
      <c r="E3782" s="12" t="s">
        <v>15</v>
      </c>
      <c r="F3782" s="12" t="s">
        <v>15</v>
      </c>
      <c r="G3782" s="12" t="s">
        <v>16</v>
      </c>
      <c r="H3782" s="12" t="s">
        <v>17</v>
      </c>
      <c r="I3782" s="12" t="s">
        <v>18</v>
      </c>
      <c r="J3782" s="12" t="s">
        <v>8240</v>
      </c>
      <c r="K3782" s="12" t="s">
        <v>8241</v>
      </c>
    </row>
    <row r="3783" customHeight="1" spans="1:11">
      <c r="A3783" s="13">
        <v>44470</v>
      </c>
      <c r="B3783" s="12" t="s">
        <v>8242</v>
      </c>
      <c r="C3783" s="12" t="s">
        <v>148</v>
      </c>
      <c r="D3783" s="12" t="s">
        <v>41</v>
      </c>
      <c r="E3783" s="12" t="s">
        <v>15</v>
      </c>
      <c r="F3783" s="12" t="s">
        <v>15</v>
      </c>
      <c r="G3783" s="12" t="s">
        <v>16</v>
      </c>
      <c r="H3783" s="12" t="s">
        <v>17</v>
      </c>
      <c r="I3783" s="12" t="s">
        <v>47</v>
      </c>
      <c r="J3783" s="12" t="s">
        <v>8243</v>
      </c>
      <c r="K3783" s="12" t="s">
        <v>3107</v>
      </c>
    </row>
    <row r="3784" customHeight="1" spans="1:11">
      <c r="A3784" s="13">
        <v>44470</v>
      </c>
      <c r="B3784" s="12" t="s">
        <v>8244</v>
      </c>
      <c r="C3784" s="12" t="s">
        <v>4722</v>
      </c>
      <c r="D3784" s="12" t="s">
        <v>13</v>
      </c>
      <c r="E3784" s="12" t="s">
        <v>23</v>
      </c>
      <c r="F3784" s="12" t="s">
        <v>15</v>
      </c>
      <c r="G3784" s="12" t="s">
        <v>26</v>
      </c>
      <c r="H3784" s="12" t="s">
        <v>27</v>
      </c>
      <c r="I3784" s="12" t="s">
        <v>47</v>
      </c>
      <c r="J3784" s="12" t="s">
        <v>8245</v>
      </c>
      <c r="K3784" s="12" t="s">
        <v>3378</v>
      </c>
    </row>
    <row r="3785" customHeight="1" spans="1:11">
      <c r="A3785" s="13">
        <v>44470</v>
      </c>
      <c r="B3785" s="12" t="s">
        <v>8246</v>
      </c>
      <c r="C3785" s="12" t="s">
        <v>1180</v>
      </c>
      <c r="D3785" s="12" t="s">
        <v>13</v>
      </c>
      <c r="E3785" s="12" t="s">
        <v>15</v>
      </c>
      <c r="F3785" s="12" t="s">
        <v>15</v>
      </c>
      <c r="G3785" s="12" t="s">
        <v>16</v>
      </c>
      <c r="H3785" s="12" t="s">
        <v>17</v>
      </c>
      <c r="I3785" s="12" t="s">
        <v>59</v>
      </c>
      <c r="J3785" s="12" t="s">
        <v>5427</v>
      </c>
      <c r="K3785" s="12" t="s">
        <v>6760</v>
      </c>
    </row>
    <row r="3786" customHeight="1" spans="1:11">
      <c r="A3786" s="13">
        <v>44470</v>
      </c>
      <c r="B3786" s="12" t="s">
        <v>8246</v>
      </c>
      <c r="C3786" s="12" t="s">
        <v>158</v>
      </c>
      <c r="D3786" s="12" t="s">
        <v>41</v>
      </c>
      <c r="E3786" s="12" t="s">
        <v>15</v>
      </c>
      <c r="F3786" s="12" t="s">
        <v>15</v>
      </c>
      <c r="G3786" s="12" t="s">
        <v>16</v>
      </c>
      <c r="H3786" s="12" t="s">
        <v>17</v>
      </c>
      <c r="I3786" s="12" t="s">
        <v>59</v>
      </c>
      <c r="J3786" s="12" t="s">
        <v>8247</v>
      </c>
      <c r="K3786" s="12" t="s">
        <v>8143</v>
      </c>
    </row>
    <row r="3787" customHeight="1" spans="1:11">
      <c r="A3787" s="13">
        <v>44470</v>
      </c>
      <c r="B3787" s="12" t="s">
        <v>8248</v>
      </c>
      <c r="C3787" s="12" t="s">
        <v>132</v>
      </c>
      <c r="D3787" s="12" t="s">
        <v>13</v>
      </c>
      <c r="E3787" s="12" t="s">
        <v>175</v>
      </c>
      <c r="F3787" s="12" t="s">
        <v>175</v>
      </c>
      <c r="G3787" s="12" t="s">
        <v>101</v>
      </c>
      <c r="H3787" s="12" t="s">
        <v>101</v>
      </c>
      <c r="I3787" s="12" t="s">
        <v>59</v>
      </c>
      <c r="J3787" s="12" t="s">
        <v>8249</v>
      </c>
      <c r="K3787" s="12" t="s">
        <v>6760</v>
      </c>
    </row>
    <row r="3788" customHeight="1" spans="1:11">
      <c r="A3788" s="13">
        <v>44470</v>
      </c>
      <c r="B3788" s="12" t="s">
        <v>8250</v>
      </c>
      <c r="C3788" s="12" t="s">
        <v>368</v>
      </c>
      <c r="D3788" s="12" t="s">
        <v>13</v>
      </c>
      <c r="E3788" s="12" t="s">
        <v>15</v>
      </c>
      <c r="F3788" s="12" t="s">
        <v>15</v>
      </c>
      <c r="G3788" s="12" t="s">
        <v>26</v>
      </c>
      <c r="H3788" s="12" t="s">
        <v>27</v>
      </c>
      <c r="I3788" s="12" t="s">
        <v>34</v>
      </c>
      <c r="J3788" s="12" t="s">
        <v>8251</v>
      </c>
      <c r="K3788" s="12" t="s">
        <v>4900</v>
      </c>
    </row>
    <row r="3789" customHeight="1" spans="1:11">
      <c r="A3789" s="13">
        <v>44470</v>
      </c>
      <c r="B3789" s="12" t="s">
        <v>8252</v>
      </c>
      <c r="C3789" s="12" t="s">
        <v>66</v>
      </c>
      <c r="D3789" s="12" t="s">
        <v>41</v>
      </c>
      <c r="E3789" s="12" t="s">
        <v>175</v>
      </c>
      <c r="F3789" s="12" t="s">
        <v>175</v>
      </c>
      <c r="G3789" s="12" t="s">
        <v>101</v>
      </c>
      <c r="H3789" s="12" t="s">
        <v>101</v>
      </c>
      <c r="I3789" s="12" t="s">
        <v>34</v>
      </c>
      <c r="J3789" s="12" t="s">
        <v>8253</v>
      </c>
      <c r="K3789" s="12" t="s">
        <v>8254</v>
      </c>
    </row>
    <row r="3790" customHeight="1" spans="1:11">
      <c r="A3790" s="13">
        <v>44471</v>
      </c>
      <c r="B3790" s="12" t="s">
        <v>8255</v>
      </c>
      <c r="C3790" s="12" t="s">
        <v>4722</v>
      </c>
      <c r="D3790" s="12" t="s">
        <v>13</v>
      </c>
      <c r="E3790" s="12" t="s">
        <v>15</v>
      </c>
      <c r="F3790" s="12" t="s">
        <v>15</v>
      </c>
      <c r="G3790" s="12" t="s">
        <v>16</v>
      </c>
      <c r="H3790" s="12" t="s">
        <v>17</v>
      </c>
      <c r="I3790" s="12" t="s">
        <v>18</v>
      </c>
      <c r="J3790" s="12" t="s">
        <v>8256</v>
      </c>
      <c r="K3790" s="12" t="s">
        <v>8257</v>
      </c>
    </row>
    <row r="3791" customHeight="1" spans="1:11">
      <c r="A3791" s="13">
        <v>44471</v>
      </c>
      <c r="B3791" s="12" t="s">
        <v>8258</v>
      </c>
      <c r="C3791" s="12" t="s">
        <v>109</v>
      </c>
      <c r="D3791" s="12" t="s">
        <v>13</v>
      </c>
      <c r="E3791" s="12" t="s">
        <v>15</v>
      </c>
      <c r="F3791" s="12" t="s">
        <v>15</v>
      </c>
      <c r="G3791" s="12" t="s">
        <v>26</v>
      </c>
      <c r="H3791" s="12" t="s">
        <v>27</v>
      </c>
      <c r="I3791" s="12" t="s">
        <v>18</v>
      </c>
      <c r="J3791" s="12" t="s">
        <v>8259</v>
      </c>
      <c r="K3791" s="12" t="s">
        <v>8260</v>
      </c>
    </row>
    <row r="3792" customHeight="1" spans="1:11">
      <c r="A3792" s="13">
        <v>44471</v>
      </c>
      <c r="B3792" s="12" t="s">
        <v>255</v>
      </c>
      <c r="C3792" s="12" t="s">
        <v>104</v>
      </c>
      <c r="D3792" s="12" t="s">
        <v>13</v>
      </c>
      <c r="E3792" s="12" t="s">
        <v>175</v>
      </c>
      <c r="F3792" s="12" t="s">
        <v>175</v>
      </c>
      <c r="G3792" s="12" t="s">
        <v>26</v>
      </c>
      <c r="H3792" s="12" t="s">
        <v>726</v>
      </c>
      <c r="I3792" s="12" t="s">
        <v>18</v>
      </c>
      <c r="J3792" s="12" t="s">
        <v>8261</v>
      </c>
      <c r="K3792" s="12" t="s">
        <v>8262</v>
      </c>
    </row>
    <row r="3793" customHeight="1" spans="1:11">
      <c r="A3793" s="13">
        <v>44471</v>
      </c>
      <c r="B3793" s="12" t="s">
        <v>8263</v>
      </c>
      <c r="C3793" s="12" t="s">
        <v>2310</v>
      </c>
      <c r="D3793" s="12" t="s">
        <v>13</v>
      </c>
      <c r="E3793" s="12" t="s">
        <v>819</v>
      </c>
      <c r="F3793" s="12" t="s">
        <v>175</v>
      </c>
      <c r="G3793" s="12" t="s">
        <v>16</v>
      </c>
      <c r="H3793" s="12" t="s">
        <v>723</v>
      </c>
      <c r="I3793" s="12" t="s">
        <v>18</v>
      </c>
      <c r="J3793" s="12" t="s">
        <v>8264</v>
      </c>
      <c r="K3793" s="12" t="s">
        <v>8265</v>
      </c>
    </row>
    <row r="3794" customHeight="1" spans="1:11">
      <c r="A3794" s="13">
        <v>44471</v>
      </c>
      <c r="B3794" s="12" t="s">
        <v>8266</v>
      </c>
      <c r="C3794" s="12" t="s">
        <v>673</v>
      </c>
      <c r="D3794" s="12" t="s">
        <v>13</v>
      </c>
      <c r="E3794" s="12" t="s">
        <v>15</v>
      </c>
      <c r="F3794" s="12" t="s">
        <v>15</v>
      </c>
      <c r="G3794" s="12" t="s">
        <v>26</v>
      </c>
      <c r="H3794" s="12" t="s">
        <v>27</v>
      </c>
      <c r="I3794" s="12" t="s">
        <v>18</v>
      </c>
      <c r="J3794" s="12" t="s">
        <v>8267</v>
      </c>
      <c r="K3794" s="12" t="s">
        <v>8268</v>
      </c>
    </row>
    <row r="3795" customHeight="1" spans="1:11">
      <c r="A3795" s="13">
        <v>44471</v>
      </c>
      <c r="B3795" s="12" t="s">
        <v>8263</v>
      </c>
      <c r="C3795" s="12" t="s">
        <v>50</v>
      </c>
      <c r="D3795" s="12" t="s">
        <v>41</v>
      </c>
      <c r="E3795" s="12" t="s">
        <v>8269</v>
      </c>
      <c r="F3795" s="12" t="s">
        <v>175</v>
      </c>
      <c r="G3795" s="12" t="s">
        <v>16</v>
      </c>
      <c r="H3795" s="12" t="s">
        <v>723</v>
      </c>
      <c r="I3795" s="12" t="s">
        <v>59</v>
      </c>
      <c r="J3795" s="12" t="s">
        <v>8270</v>
      </c>
      <c r="K3795" s="12" t="s">
        <v>6760</v>
      </c>
    </row>
    <row r="3796" customHeight="1" spans="1:11">
      <c r="A3796" s="13">
        <v>44471</v>
      </c>
      <c r="B3796" s="12" t="s">
        <v>8271</v>
      </c>
      <c r="C3796" s="12" t="s">
        <v>58</v>
      </c>
      <c r="D3796" s="12" t="s">
        <v>13</v>
      </c>
      <c r="E3796" s="12" t="s">
        <v>15</v>
      </c>
      <c r="F3796" s="12" t="s">
        <v>15</v>
      </c>
      <c r="G3796" s="12" t="s">
        <v>26</v>
      </c>
      <c r="H3796" s="12" t="s">
        <v>27</v>
      </c>
      <c r="I3796" s="12" t="s">
        <v>59</v>
      </c>
      <c r="J3796" s="12" t="s">
        <v>8272</v>
      </c>
      <c r="K3796" s="12" t="s">
        <v>6760</v>
      </c>
    </row>
    <row r="3797" customHeight="1" spans="1:11">
      <c r="A3797" s="13">
        <v>44471</v>
      </c>
      <c r="B3797" s="12" t="s">
        <v>8273</v>
      </c>
      <c r="C3797" s="12" t="s">
        <v>148</v>
      </c>
      <c r="D3797" s="12" t="s">
        <v>41</v>
      </c>
      <c r="E3797" s="12" t="s">
        <v>175</v>
      </c>
      <c r="F3797" s="12" t="s">
        <v>175</v>
      </c>
      <c r="G3797" s="12" t="s">
        <v>101</v>
      </c>
      <c r="H3797" s="12" t="s">
        <v>101</v>
      </c>
      <c r="I3797" s="12" t="s">
        <v>59</v>
      </c>
      <c r="J3797" s="12" t="s">
        <v>8274</v>
      </c>
      <c r="K3797" s="12" t="s">
        <v>8275</v>
      </c>
    </row>
    <row r="3798" customHeight="1" spans="1:11">
      <c r="A3798" s="13">
        <v>44471</v>
      </c>
      <c r="B3798" s="12" t="s">
        <v>8276</v>
      </c>
      <c r="C3798" s="12" t="s">
        <v>50</v>
      </c>
      <c r="D3798" s="12" t="s">
        <v>41</v>
      </c>
      <c r="E3798" s="12" t="s">
        <v>23</v>
      </c>
      <c r="F3798" s="12" t="s">
        <v>175</v>
      </c>
      <c r="G3798" s="12" t="s">
        <v>26</v>
      </c>
      <c r="H3798" s="12" t="s">
        <v>726</v>
      </c>
      <c r="I3798" s="12" t="s">
        <v>47</v>
      </c>
      <c r="J3798" s="12" t="s">
        <v>8277</v>
      </c>
      <c r="K3798" s="12" t="s">
        <v>6591</v>
      </c>
    </row>
    <row r="3799" customHeight="1" spans="1:11">
      <c r="A3799" s="13">
        <v>44471</v>
      </c>
      <c r="B3799" s="12" t="s">
        <v>8278</v>
      </c>
      <c r="C3799" s="12" t="s">
        <v>100</v>
      </c>
      <c r="D3799" s="12" t="s">
        <v>41</v>
      </c>
      <c r="E3799" s="12" t="s">
        <v>15</v>
      </c>
      <c r="F3799" s="12" t="s">
        <v>15</v>
      </c>
      <c r="G3799" s="12" t="s">
        <v>101</v>
      </c>
      <c r="H3799" s="12" t="s">
        <v>101</v>
      </c>
      <c r="I3799" s="12" t="s">
        <v>47</v>
      </c>
      <c r="J3799" s="12" t="s">
        <v>8279</v>
      </c>
      <c r="K3799" s="12" t="s">
        <v>8279</v>
      </c>
    </row>
    <row r="3800" customHeight="1" spans="1:11">
      <c r="A3800" s="13">
        <v>44471</v>
      </c>
      <c r="B3800" s="12" t="s">
        <v>8280</v>
      </c>
      <c r="C3800" s="12" t="s">
        <v>50</v>
      </c>
      <c r="D3800" s="12" t="s">
        <v>41</v>
      </c>
      <c r="E3800" s="12" t="s">
        <v>175</v>
      </c>
      <c r="F3800" s="12" t="s">
        <v>15</v>
      </c>
      <c r="G3800" s="12" t="s">
        <v>26</v>
      </c>
      <c r="H3800" s="12" t="s">
        <v>27</v>
      </c>
      <c r="I3800" s="12" t="s">
        <v>34</v>
      </c>
      <c r="J3800" s="12" t="s">
        <v>8281</v>
      </c>
      <c r="K3800" s="12" t="s">
        <v>8282</v>
      </c>
    </row>
    <row r="3801" customHeight="1" spans="1:11">
      <c r="A3801" s="13">
        <v>44472</v>
      </c>
      <c r="B3801" s="12" t="s">
        <v>8283</v>
      </c>
      <c r="C3801" s="12" t="s">
        <v>66</v>
      </c>
      <c r="D3801" s="12" t="s">
        <v>41</v>
      </c>
      <c r="E3801" s="12" t="s">
        <v>175</v>
      </c>
      <c r="F3801" s="12" t="s">
        <v>175</v>
      </c>
      <c r="G3801" s="12" t="s">
        <v>26</v>
      </c>
      <c r="H3801" s="12" t="s">
        <v>726</v>
      </c>
      <c r="I3801" s="12" t="s">
        <v>34</v>
      </c>
      <c r="J3801" s="12" t="s">
        <v>8284</v>
      </c>
      <c r="K3801" s="12" t="s">
        <v>6090</v>
      </c>
    </row>
    <row r="3802" customHeight="1" spans="1:11">
      <c r="A3802" s="13">
        <v>44472</v>
      </c>
      <c r="B3802" s="12" t="s">
        <v>8285</v>
      </c>
      <c r="C3802" s="12" t="s">
        <v>1955</v>
      </c>
      <c r="D3802" s="12" t="s">
        <v>13</v>
      </c>
      <c r="E3802" s="12" t="s">
        <v>15</v>
      </c>
      <c r="F3802" s="12" t="s">
        <v>15</v>
      </c>
      <c r="G3802" s="12" t="s">
        <v>26</v>
      </c>
      <c r="H3802" s="12" t="s">
        <v>27</v>
      </c>
      <c r="I3802" s="12" t="s">
        <v>34</v>
      </c>
      <c r="J3802" s="12" t="s">
        <v>8286</v>
      </c>
      <c r="K3802" s="12" t="s">
        <v>4900</v>
      </c>
    </row>
    <row r="3803" customHeight="1" spans="1:11">
      <c r="A3803" s="13">
        <v>44472</v>
      </c>
      <c r="B3803" s="12" t="s">
        <v>8287</v>
      </c>
      <c r="C3803" s="12" t="s">
        <v>100</v>
      </c>
      <c r="D3803" s="12" t="s">
        <v>41</v>
      </c>
      <c r="E3803" s="12" t="s">
        <v>175</v>
      </c>
      <c r="F3803" s="12" t="s">
        <v>175</v>
      </c>
      <c r="G3803" s="12" t="s">
        <v>16</v>
      </c>
      <c r="H3803" s="12" t="s">
        <v>723</v>
      </c>
      <c r="I3803" s="12" t="s">
        <v>34</v>
      </c>
      <c r="J3803" s="12" t="s">
        <v>1242</v>
      </c>
      <c r="K3803" s="12" t="s">
        <v>6760</v>
      </c>
    </row>
    <row r="3804" customHeight="1" spans="1:11">
      <c r="A3804" s="13">
        <v>44472</v>
      </c>
      <c r="B3804" s="12" t="s">
        <v>8288</v>
      </c>
      <c r="C3804" s="12" t="s">
        <v>1132</v>
      </c>
      <c r="D3804" s="12" t="s">
        <v>41</v>
      </c>
      <c r="E3804" s="12" t="s">
        <v>1165</v>
      </c>
      <c r="F3804" s="12" t="s">
        <v>15</v>
      </c>
      <c r="G3804" s="12" t="s">
        <v>16</v>
      </c>
      <c r="H3804" s="12" t="s">
        <v>17</v>
      </c>
      <c r="I3804" s="12" t="s">
        <v>47</v>
      </c>
      <c r="J3804" s="12" t="s">
        <v>8289</v>
      </c>
      <c r="K3804" s="12" t="s">
        <v>3041</v>
      </c>
    </row>
    <row r="3805" customHeight="1" spans="1:11">
      <c r="A3805" s="13">
        <v>44472</v>
      </c>
      <c r="B3805" s="12" t="s">
        <v>8290</v>
      </c>
      <c r="C3805" s="12" t="s">
        <v>118</v>
      </c>
      <c r="D3805" s="12" t="s">
        <v>41</v>
      </c>
      <c r="E3805" s="12" t="s">
        <v>15</v>
      </c>
      <c r="F3805" s="12" t="s">
        <v>15</v>
      </c>
      <c r="G3805" s="12" t="s">
        <v>26</v>
      </c>
      <c r="H3805" s="12" t="s">
        <v>27</v>
      </c>
      <c r="I3805" s="12" t="s">
        <v>47</v>
      </c>
      <c r="J3805" s="12" t="s">
        <v>8291</v>
      </c>
      <c r="K3805" s="12" t="s">
        <v>8292</v>
      </c>
    </row>
    <row r="3806" customHeight="1" spans="1:11">
      <c r="A3806" s="13">
        <v>44472</v>
      </c>
      <c r="B3806" s="12" t="s">
        <v>8293</v>
      </c>
      <c r="C3806" s="12" t="s">
        <v>2310</v>
      </c>
      <c r="D3806" s="12" t="s">
        <v>13</v>
      </c>
      <c r="E3806" s="12" t="s">
        <v>251</v>
      </c>
      <c r="F3806" s="12" t="s">
        <v>15</v>
      </c>
      <c r="G3806" s="12" t="s">
        <v>26</v>
      </c>
      <c r="H3806" s="12" t="s">
        <v>27</v>
      </c>
      <c r="I3806" s="12" t="s">
        <v>47</v>
      </c>
      <c r="J3806" s="12" t="s">
        <v>8294</v>
      </c>
      <c r="K3806" s="12" t="s">
        <v>3041</v>
      </c>
    </row>
    <row r="3807" customHeight="1" spans="1:11">
      <c r="A3807" s="13">
        <v>44472</v>
      </c>
      <c r="B3807" s="12" t="s">
        <v>8295</v>
      </c>
      <c r="C3807" s="12" t="s">
        <v>50</v>
      </c>
      <c r="D3807" s="12" t="s">
        <v>41</v>
      </c>
      <c r="E3807" s="12" t="s">
        <v>175</v>
      </c>
      <c r="F3807" s="12" t="s">
        <v>175</v>
      </c>
      <c r="G3807" s="12" t="s">
        <v>16</v>
      </c>
      <c r="H3807" s="12" t="s">
        <v>723</v>
      </c>
      <c r="I3807" s="12" t="s">
        <v>47</v>
      </c>
      <c r="J3807" s="12" t="s">
        <v>1092</v>
      </c>
      <c r="K3807" s="12" t="s">
        <v>8296</v>
      </c>
    </row>
    <row r="3808" customHeight="1" spans="1:11">
      <c r="A3808" s="13">
        <v>44472</v>
      </c>
      <c r="B3808" s="12" t="s">
        <v>2329</v>
      </c>
      <c r="C3808" s="12" t="s">
        <v>368</v>
      </c>
      <c r="D3808" s="12" t="s">
        <v>13</v>
      </c>
      <c r="E3808" s="12" t="s">
        <v>982</v>
      </c>
      <c r="F3808" s="12" t="s">
        <v>175</v>
      </c>
      <c r="G3808" s="12" t="s">
        <v>26</v>
      </c>
      <c r="H3808" s="12" t="s">
        <v>726</v>
      </c>
      <c r="I3808" s="12" t="s">
        <v>18</v>
      </c>
      <c r="J3808" s="12" t="s">
        <v>8297</v>
      </c>
      <c r="K3808" s="12" t="s">
        <v>8298</v>
      </c>
    </row>
    <row r="3809" customHeight="1" spans="1:11">
      <c r="A3809" s="13">
        <v>44472</v>
      </c>
      <c r="B3809" s="12" t="s">
        <v>8255</v>
      </c>
      <c r="C3809" s="12" t="s">
        <v>46</v>
      </c>
      <c r="D3809" s="12" t="s">
        <v>41</v>
      </c>
      <c r="E3809" s="12" t="s">
        <v>605</v>
      </c>
      <c r="F3809" s="12" t="s">
        <v>15</v>
      </c>
      <c r="G3809" s="12" t="s">
        <v>16</v>
      </c>
      <c r="H3809" s="12" t="s">
        <v>17</v>
      </c>
      <c r="I3809" s="12" t="s">
        <v>18</v>
      </c>
      <c r="J3809" s="12" t="s">
        <v>8299</v>
      </c>
      <c r="K3809" s="12" t="s">
        <v>7161</v>
      </c>
    </row>
    <row r="3810" customHeight="1" spans="1:11">
      <c r="A3810" s="13">
        <v>44472</v>
      </c>
      <c r="B3810" s="12" t="s">
        <v>8300</v>
      </c>
      <c r="C3810" s="12" t="s">
        <v>280</v>
      </c>
      <c r="D3810" s="12" t="s">
        <v>13</v>
      </c>
      <c r="E3810" s="12" t="s">
        <v>15</v>
      </c>
      <c r="F3810" s="12" t="s">
        <v>15</v>
      </c>
      <c r="G3810" s="12" t="s">
        <v>101</v>
      </c>
      <c r="H3810" s="12" t="s">
        <v>101</v>
      </c>
      <c r="I3810" s="12" t="s">
        <v>18</v>
      </c>
      <c r="J3810" s="12" t="s">
        <v>8301</v>
      </c>
      <c r="K3810" s="12" t="s">
        <v>8302</v>
      </c>
    </row>
    <row r="3811" customHeight="1" spans="1:11">
      <c r="A3811" s="13">
        <v>44472</v>
      </c>
      <c r="B3811" s="12" t="s">
        <v>8303</v>
      </c>
      <c r="C3811" s="12" t="s">
        <v>50</v>
      </c>
      <c r="D3811" s="12" t="s">
        <v>41</v>
      </c>
      <c r="E3811" s="12" t="s">
        <v>23</v>
      </c>
      <c r="F3811" s="12" t="s">
        <v>15</v>
      </c>
      <c r="G3811" s="12" t="s">
        <v>101</v>
      </c>
      <c r="H3811" s="12" t="s">
        <v>101</v>
      </c>
      <c r="I3811" s="12" t="s">
        <v>18</v>
      </c>
      <c r="J3811" s="12" t="s">
        <v>8304</v>
      </c>
      <c r="K3811" s="12" t="s">
        <v>8305</v>
      </c>
    </row>
    <row r="3812" customHeight="1" spans="1:10">
      <c r="A3812" s="13">
        <v>44472</v>
      </c>
      <c r="B3812" s="12" t="s">
        <v>8306</v>
      </c>
      <c r="C3812" s="12" t="s">
        <v>1955</v>
      </c>
      <c r="D3812" s="12" t="s">
        <v>13</v>
      </c>
      <c r="E3812" s="12" t="s">
        <v>15</v>
      </c>
      <c r="F3812" s="12" t="s">
        <v>15</v>
      </c>
      <c r="G3812" s="12" t="s">
        <v>26</v>
      </c>
      <c r="H3812" s="12" t="s">
        <v>27</v>
      </c>
      <c r="I3812" s="12" t="s">
        <v>18</v>
      </c>
      <c r="J3812" s="12" t="s">
        <v>8307</v>
      </c>
    </row>
    <row r="3813" customHeight="1" spans="1:10">
      <c r="A3813" s="13">
        <v>44472</v>
      </c>
      <c r="B3813" s="12" t="s">
        <v>8308</v>
      </c>
      <c r="C3813" s="12" t="s">
        <v>4722</v>
      </c>
      <c r="D3813" s="12" t="s">
        <v>13</v>
      </c>
      <c r="E3813" s="12" t="s">
        <v>15</v>
      </c>
      <c r="F3813" s="12" t="s">
        <v>15</v>
      </c>
      <c r="G3813" s="12" t="s">
        <v>16</v>
      </c>
      <c r="H3813" s="12" t="s">
        <v>17</v>
      </c>
      <c r="I3813" s="12" t="s">
        <v>5475</v>
      </c>
      <c r="J3813" s="12" t="s">
        <v>8309</v>
      </c>
    </row>
    <row r="3814" customHeight="1" spans="1:11">
      <c r="A3814" s="13">
        <v>44472</v>
      </c>
      <c r="B3814" s="12" t="s">
        <v>8310</v>
      </c>
      <c r="C3814" s="12" t="s">
        <v>4722</v>
      </c>
      <c r="D3814" s="12" t="s">
        <v>13</v>
      </c>
      <c r="E3814" s="12" t="s">
        <v>982</v>
      </c>
      <c r="F3814" s="12" t="s">
        <v>175</v>
      </c>
      <c r="G3814" s="12" t="s">
        <v>26</v>
      </c>
      <c r="H3814" s="12" t="s">
        <v>726</v>
      </c>
      <c r="I3814" s="12" t="s">
        <v>5475</v>
      </c>
      <c r="J3814" s="12" t="s">
        <v>8311</v>
      </c>
      <c r="K3814" s="12" t="s">
        <v>38</v>
      </c>
    </row>
    <row r="3815" customHeight="1" spans="1:11">
      <c r="A3815" s="13">
        <v>44472</v>
      </c>
      <c r="B3815" s="12" t="s">
        <v>8312</v>
      </c>
      <c r="C3815" s="12" t="s">
        <v>368</v>
      </c>
      <c r="D3815" s="12" t="s">
        <v>13</v>
      </c>
      <c r="E3815" s="12" t="s">
        <v>982</v>
      </c>
      <c r="F3815" s="12" t="s">
        <v>175</v>
      </c>
      <c r="G3815" s="12" t="s">
        <v>26</v>
      </c>
      <c r="H3815" s="12" t="s">
        <v>726</v>
      </c>
      <c r="I3815" s="12" t="s">
        <v>5475</v>
      </c>
      <c r="J3815" s="12" t="s">
        <v>8313</v>
      </c>
      <c r="K3815" s="12" t="s">
        <v>8314</v>
      </c>
    </row>
    <row r="3816" customHeight="1" spans="1:11">
      <c r="A3816" s="13">
        <v>44473</v>
      </c>
      <c r="B3816" s="12" t="s">
        <v>8315</v>
      </c>
      <c r="C3816" s="12" t="s">
        <v>4722</v>
      </c>
      <c r="D3816" s="12" t="s">
        <v>13</v>
      </c>
      <c r="E3816" s="12" t="s">
        <v>15</v>
      </c>
      <c r="F3816" s="12" t="s">
        <v>15</v>
      </c>
      <c r="G3816" s="12" t="s">
        <v>16</v>
      </c>
      <c r="H3816" s="12" t="s">
        <v>17</v>
      </c>
      <c r="I3816" s="12" t="s">
        <v>47</v>
      </c>
      <c r="J3816" s="12" t="s">
        <v>8316</v>
      </c>
      <c r="K3816" s="12" t="s">
        <v>6893</v>
      </c>
    </row>
    <row r="3817" customHeight="1" spans="1:11">
      <c r="A3817" s="13">
        <v>44473</v>
      </c>
      <c r="B3817" s="12" t="s">
        <v>8317</v>
      </c>
      <c r="C3817" s="12" t="s">
        <v>118</v>
      </c>
      <c r="D3817" s="12" t="s">
        <v>41</v>
      </c>
      <c r="E3817" s="12" t="s">
        <v>15</v>
      </c>
      <c r="F3817" s="12" t="s">
        <v>15</v>
      </c>
      <c r="G3817" s="12" t="s">
        <v>26</v>
      </c>
      <c r="H3817" s="12" t="s">
        <v>27</v>
      </c>
      <c r="I3817" s="12" t="s">
        <v>47</v>
      </c>
      <c r="J3817" s="12" t="s">
        <v>6404</v>
      </c>
      <c r="K3817" s="12" t="s">
        <v>8318</v>
      </c>
    </row>
    <row r="3818" customHeight="1" spans="1:11">
      <c r="A3818" s="13">
        <v>44473</v>
      </c>
      <c r="B3818" s="12" t="s">
        <v>8319</v>
      </c>
      <c r="C3818" s="12" t="s">
        <v>158</v>
      </c>
      <c r="D3818" s="12" t="s">
        <v>41</v>
      </c>
      <c r="E3818" s="12" t="s">
        <v>245</v>
      </c>
      <c r="F3818" s="12" t="s">
        <v>175</v>
      </c>
      <c r="G3818" s="12" t="s">
        <v>16</v>
      </c>
      <c r="H3818" s="12" t="s">
        <v>723</v>
      </c>
      <c r="I3818" s="12" t="s">
        <v>47</v>
      </c>
      <c r="J3818" s="12" t="s">
        <v>8320</v>
      </c>
      <c r="K3818" s="12" t="s">
        <v>8321</v>
      </c>
    </row>
    <row r="3819" customHeight="1" spans="1:11">
      <c r="A3819" s="13">
        <v>44473</v>
      </c>
      <c r="B3819" s="12" t="s">
        <v>8322</v>
      </c>
      <c r="C3819" s="12" t="s">
        <v>4722</v>
      </c>
      <c r="D3819" s="12" t="s">
        <v>13</v>
      </c>
      <c r="E3819" s="12" t="s">
        <v>175</v>
      </c>
      <c r="F3819" s="12" t="s">
        <v>175</v>
      </c>
      <c r="G3819" s="12" t="s">
        <v>16</v>
      </c>
      <c r="H3819" s="12" t="s">
        <v>723</v>
      </c>
      <c r="I3819" s="12" t="s">
        <v>47</v>
      </c>
      <c r="J3819" s="12" t="s">
        <v>8323</v>
      </c>
      <c r="K3819" s="12" t="s">
        <v>3378</v>
      </c>
    </row>
    <row r="3820" customHeight="1" spans="1:11">
      <c r="A3820" s="13">
        <v>44473</v>
      </c>
      <c r="B3820" s="12" t="s">
        <v>8324</v>
      </c>
      <c r="C3820" s="12" t="s">
        <v>4722</v>
      </c>
      <c r="D3820" s="12" t="s">
        <v>13</v>
      </c>
      <c r="E3820" s="12" t="s">
        <v>1275</v>
      </c>
      <c r="F3820" s="12" t="s">
        <v>15</v>
      </c>
      <c r="G3820" s="12" t="s">
        <v>16</v>
      </c>
      <c r="H3820" s="12" t="s">
        <v>17</v>
      </c>
      <c r="I3820" s="12" t="s">
        <v>5475</v>
      </c>
      <c r="J3820" s="12" t="s">
        <v>8325</v>
      </c>
      <c r="K3820" s="12" t="s">
        <v>6893</v>
      </c>
    </row>
    <row r="3821" customHeight="1" spans="1:11">
      <c r="A3821" s="13">
        <v>44473</v>
      </c>
      <c r="B3821" s="12" t="s">
        <v>274</v>
      </c>
      <c r="C3821" s="12" t="s">
        <v>46</v>
      </c>
      <c r="D3821" s="12" t="s">
        <v>41</v>
      </c>
      <c r="E3821" s="12" t="s">
        <v>288</v>
      </c>
      <c r="F3821" s="12" t="s">
        <v>15</v>
      </c>
      <c r="G3821" s="12" t="s">
        <v>16</v>
      </c>
      <c r="H3821" s="12" t="s">
        <v>17</v>
      </c>
      <c r="I3821" s="12" t="s">
        <v>59</v>
      </c>
      <c r="J3821" s="12" t="s">
        <v>8326</v>
      </c>
      <c r="K3821" s="12" t="s">
        <v>8327</v>
      </c>
    </row>
    <row r="3822" customHeight="1" spans="1:11">
      <c r="A3822" s="13">
        <v>44473</v>
      </c>
      <c r="B3822" s="12" t="s">
        <v>8328</v>
      </c>
      <c r="C3822" s="12" t="s">
        <v>50</v>
      </c>
      <c r="D3822" s="12" t="s">
        <v>41</v>
      </c>
      <c r="E3822" s="12" t="s">
        <v>175</v>
      </c>
      <c r="F3822" s="12" t="s">
        <v>15</v>
      </c>
      <c r="G3822" s="12" t="s">
        <v>16</v>
      </c>
      <c r="H3822" s="12" t="s">
        <v>17</v>
      </c>
      <c r="I3822" s="12" t="s">
        <v>59</v>
      </c>
      <c r="J3822" s="12" t="s">
        <v>8329</v>
      </c>
      <c r="K3822" s="12" t="s">
        <v>8275</v>
      </c>
    </row>
    <row r="3823" customHeight="1" spans="1:10">
      <c r="A3823" s="13">
        <v>44473</v>
      </c>
      <c r="B3823" s="12" t="s">
        <v>8330</v>
      </c>
      <c r="C3823" s="12" t="s">
        <v>109</v>
      </c>
      <c r="D3823" s="12" t="s">
        <v>13</v>
      </c>
      <c r="E3823" s="12" t="s">
        <v>15</v>
      </c>
      <c r="F3823" s="12" t="s">
        <v>15</v>
      </c>
      <c r="G3823" s="12" t="s">
        <v>26</v>
      </c>
      <c r="H3823" s="12" t="s">
        <v>27</v>
      </c>
      <c r="I3823" s="12" t="s">
        <v>34</v>
      </c>
      <c r="J3823" s="12" t="s">
        <v>551</v>
      </c>
    </row>
    <row r="3824" customHeight="1" spans="1:11">
      <c r="A3824" s="13">
        <v>44473</v>
      </c>
      <c r="B3824" s="12" t="s">
        <v>8331</v>
      </c>
      <c r="C3824" s="12" t="s">
        <v>2310</v>
      </c>
      <c r="D3824" s="12" t="s">
        <v>13</v>
      </c>
      <c r="E3824" s="12" t="s">
        <v>175</v>
      </c>
      <c r="F3824" s="12" t="s">
        <v>175</v>
      </c>
      <c r="G3824" s="12" t="s">
        <v>26</v>
      </c>
      <c r="H3824" s="12" t="s">
        <v>726</v>
      </c>
      <c r="I3824" s="12" t="s">
        <v>59</v>
      </c>
      <c r="J3824" s="12" t="s">
        <v>8332</v>
      </c>
      <c r="K3824" s="12" t="s">
        <v>7545</v>
      </c>
    </row>
    <row r="3825" customHeight="1" spans="1:11">
      <c r="A3825" s="13">
        <v>44474</v>
      </c>
      <c r="B3825" s="12" t="s">
        <v>8333</v>
      </c>
      <c r="C3825" s="12" t="s">
        <v>222</v>
      </c>
      <c r="D3825" s="12" t="s">
        <v>41</v>
      </c>
      <c r="E3825" s="12" t="s">
        <v>175</v>
      </c>
      <c r="F3825" s="12" t="s">
        <v>175</v>
      </c>
      <c r="G3825" s="12" t="s">
        <v>101</v>
      </c>
      <c r="H3825" s="12" t="s">
        <v>101</v>
      </c>
      <c r="I3825" s="12" t="s">
        <v>34</v>
      </c>
      <c r="J3825" s="12" t="s">
        <v>8334</v>
      </c>
      <c r="K3825" s="12" t="s">
        <v>7799</v>
      </c>
    </row>
    <row r="3826" customHeight="1" spans="1:11">
      <c r="A3826" s="13">
        <v>44474</v>
      </c>
      <c r="B3826" s="12" t="s">
        <v>8335</v>
      </c>
      <c r="C3826" s="12" t="s">
        <v>280</v>
      </c>
      <c r="D3826" s="12" t="s">
        <v>13</v>
      </c>
      <c r="E3826" s="12" t="s">
        <v>15</v>
      </c>
      <c r="F3826" s="12" t="s">
        <v>15</v>
      </c>
      <c r="G3826" s="12" t="s">
        <v>26</v>
      </c>
      <c r="H3826" s="12" t="s">
        <v>27</v>
      </c>
      <c r="I3826" s="12" t="s">
        <v>34</v>
      </c>
      <c r="J3826" s="12" t="s">
        <v>8336</v>
      </c>
      <c r="K3826" s="12" t="s">
        <v>7850</v>
      </c>
    </row>
    <row r="3827" customHeight="1" spans="1:11">
      <c r="A3827" s="13">
        <v>44474</v>
      </c>
      <c r="B3827" s="12" t="s">
        <v>8337</v>
      </c>
      <c r="C3827" s="12" t="s">
        <v>1955</v>
      </c>
      <c r="D3827" s="12" t="s">
        <v>13</v>
      </c>
      <c r="E3827" s="12" t="s">
        <v>15</v>
      </c>
      <c r="F3827" s="12" t="s">
        <v>15</v>
      </c>
      <c r="G3827" s="12" t="s">
        <v>101</v>
      </c>
      <c r="H3827" s="12" t="s">
        <v>101</v>
      </c>
      <c r="I3827" s="12" t="s">
        <v>34</v>
      </c>
      <c r="J3827" s="12" t="s">
        <v>8338</v>
      </c>
      <c r="K3827" s="12" t="s">
        <v>4900</v>
      </c>
    </row>
    <row r="3828" customHeight="1" spans="1:11">
      <c r="A3828" s="13">
        <v>44474</v>
      </c>
      <c r="B3828" s="12" t="s">
        <v>8339</v>
      </c>
      <c r="C3828" s="12" t="s">
        <v>118</v>
      </c>
      <c r="D3828" s="12" t="s">
        <v>41</v>
      </c>
      <c r="E3828" s="12" t="s">
        <v>23</v>
      </c>
      <c r="F3828" s="12" t="s">
        <v>15</v>
      </c>
      <c r="G3828" s="12" t="s">
        <v>26</v>
      </c>
      <c r="H3828" s="12" t="s">
        <v>27</v>
      </c>
      <c r="I3828" s="12" t="s">
        <v>59</v>
      </c>
      <c r="J3828" s="12" t="s">
        <v>8340</v>
      </c>
      <c r="K3828" s="12" t="s">
        <v>8275</v>
      </c>
    </row>
    <row r="3829" customHeight="1" spans="1:11">
      <c r="A3829" s="13">
        <v>44474</v>
      </c>
      <c r="B3829" s="12" t="s">
        <v>8341</v>
      </c>
      <c r="C3829" s="12" t="s">
        <v>1180</v>
      </c>
      <c r="D3829" s="12" t="s">
        <v>13</v>
      </c>
      <c r="E3829" s="12" t="s">
        <v>15</v>
      </c>
      <c r="F3829" s="12" t="s">
        <v>15</v>
      </c>
      <c r="G3829" s="12" t="s">
        <v>26</v>
      </c>
      <c r="H3829" s="12" t="s">
        <v>27</v>
      </c>
      <c r="I3829" s="12" t="s">
        <v>59</v>
      </c>
      <c r="J3829" s="12" t="s">
        <v>8342</v>
      </c>
      <c r="K3829" s="12" t="s">
        <v>6760</v>
      </c>
    </row>
    <row r="3830" customHeight="1" spans="1:11">
      <c r="A3830" s="13">
        <v>44474</v>
      </c>
      <c r="B3830" s="12" t="s">
        <v>8343</v>
      </c>
      <c r="C3830" s="12" t="s">
        <v>368</v>
      </c>
      <c r="D3830" s="12" t="s">
        <v>13</v>
      </c>
      <c r="E3830" s="12" t="s">
        <v>175</v>
      </c>
      <c r="F3830" s="12" t="s">
        <v>175</v>
      </c>
      <c r="G3830" s="12" t="s">
        <v>26</v>
      </c>
      <c r="H3830" s="12" t="s">
        <v>726</v>
      </c>
      <c r="I3830" s="12" t="s">
        <v>59</v>
      </c>
      <c r="J3830" s="12" t="s">
        <v>8344</v>
      </c>
      <c r="K3830" s="12" t="s">
        <v>8345</v>
      </c>
    </row>
    <row r="3831" customHeight="1" spans="1:11">
      <c r="A3831" s="13">
        <v>44474</v>
      </c>
      <c r="B3831" s="12" t="s">
        <v>8346</v>
      </c>
      <c r="C3831" s="12" t="s">
        <v>2310</v>
      </c>
      <c r="D3831" s="12" t="s">
        <v>13</v>
      </c>
      <c r="E3831" s="12" t="s">
        <v>175</v>
      </c>
      <c r="F3831" s="12" t="s">
        <v>175</v>
      </c>
      <c r="G3831" s="12" t="s">
        <v>16</v>
      </c>
      <c r="H3831" s="12" t="s">
        <v>723</v>
      </c>
      <c r="I3831" s="12" t="s">
        <v>59</v>
      </c>
      <c r="J3831" s="12" t="s">
        <v>8342</v>
      </c>
      <c r="K3831" s="12" t="s">
        <v>6760</v>
      </c>
    </row>
    <row r="3832" customHeight="1" spans="1:11">
      <c r="A3832" s="13">
        <v>44474</v>
      </c>
      <c r="B3832" s="12" t="s">
        <v>8347</v>
      </c>
      <c r="C3832" s="12" t="s">
        <v>4722</v>
      </c>
      <c r="D3832" s="12" t="s">
        <v>13</v>
      </c>
      <c r="E3832" s="12" t="s">
        <v>175</v>
      </c>
      <c r="F3832" s="12" t="s">
        <v>175</v>
      </c>
      <c r="G3832" s="12" t="s">
        <v>16</v>
      </c>
      <c r="H3832" s="12" t="s">
        <v>723</v>
      </c>
      <c r="I3832" s="12" t="s">
        <v>59</v>
      </c>
      <c r="J3832" s="12" t="s">
        <v>8348</v>
      </c>
      <c r="K3832" s="12" t="s">
        <v>8275</v>
      </c>
    </row>
    <row r="3833" customHeight="1" spans="1:11">
      <c r="A3833" s="13">
        <v>44474</v>
      </c>
      <c r="B3833" s="12" t="s">
        <v>8349</v>
      </c>
      <c r="C3833" s="12" t="s">
        <v>4722</v>
      </c>
      <c r="D3833" s="12" t="s">
        <v>13</v>
      </c>
      <c r="E3833" s="12" t="s">
        <v>15</v>
      </c>
      <c r="F3833" s="12" t="s">
        <v>15</v>
      </c>
      <c r="G3833" s="12" t="s">
        <v>101</v>
      </c>
      <c r="H3833" s="12" t="s">
        <v>101</v>
      </c>
      <c r="I3833" s="12" t="s">
        <v>59</v>
      </c>
      <c r="J3833" s="12" t="s">
        <v>8350</v>
      </c>
      <c r="K3833" s="12" t="s">
        <v>8275</v>
      </c>
    </row>
    <row r="3834" customHeight="1" spans="1:11">
      <c r="A3834" s="13">
        <v>44474</v>
      </c>
      <c r="B3834" s="12" t="s">
        <v>8351</v>
      </c>
      <c r="C3834" s="12" t="s">
        <v>368</v>
      </c>
      <c r="D3834" s="12" t="s">
        <v>13</v>
      </c>
      <c r="E3834" s="12" t="s">
        <v>982</v>
      </c>
      <c r="F3834" s="12" t="s">
        <v>175</v>
      </c>
      <c r="G3834" s="12" t="s">
        <v>26</v>
      </c>
      <c r="H3834" s="12" t="s">
        <v>726</v>
      </c>
      <c r="I3834" s="12" t="s">
        <v>5475</v>
      </c>
      <c r="J3834" s="12" t="s">
        <v>8352</v>
      </c>
      <c r="K3834" s="12" t="s">
        <v>6893</v>
      </c>
    </row>
    <row r="3835" customHeight="1" spans="1:11">
      <c r="A3835" s="13">
        <v>44474</v>
      </c>
      <c r="B3835" s="12" t="s">
        <v>8353</v>
      </c>
      <c r="C3835" s="12" t="s">
        <v>1955</v>
      </c>
      <c r="D3835" s="12" t="s">
        <v>13</v>
      </c>
      <c r="E3835" s="12" t="s">
        <v>1477</v>
      </c>
      <c r="F3835" s="12" t="s">
        <v>175</v>
      </c>
      <c r="G3835" s="12" t="s">
        <v>26</v>
      </c>
      <c r="H3835" s="12" t="s">
        <v>726</v>
      </c>
      <c r="I3835" s="12" t="s">
        <v>5475</v>
      </c>
      <c r="J3835" s="12" t="s">
        <v>8354</v>
      </c>
      <c r="K3835" s="12" t="s">
        <v>8275</v>
      </c>
    </row>
    <row r="3836" customHeight="1" spans="1:11">
      <c r="A3836" s="13">
        <v>44474</v>
      </c>
      <c r="B3836" s="12" t="s">
        <v>8355</v>
      </c>
      <c r="C3836" s="12" t="s">
        <v>109</v>
      </c>
      <c r="D3836" s="12" t="s">
        <v>13</v>
      </c>
      <c r="E3836" s="12" t="s">
        <v>15</v>
      </c>
      <c r="F3836" s="12" t="s">
        <v>15</v>
      </c>
      <c r="G3836" s="12" t="s">
        <v>101</v>
      </c>
      <c r="H3836" s="12" t="s">
        <v>101</v>
      </c>
      <c r="I3836" s="12" t="s">
        <v>18</v>
      </c>
      <c r="J3836" s="12" t="s">
        <v>8356</v>
      </c>
      <c r="K3836" s="12" t="s">
        <v>8357</v>
      </c>
    </row>
    <row r="3837" customHeight="1" spans="1:11">
      <c r="A3837" s="13">
        <v>44474</v>
      </c>
      <c r="B3837" s="12" t="s">
        <v>8358</v>
      </c>
      <c r="C3837" s="12" t="s">
        <v>1137</v>
      </c>
      <c r="D3837" s="12" t="s">
        <v>13</v>
      </c>
      <c r="E3837" s="12" t="s">
        <v>15</v>
      </c>
      <c r="F3837" s="12" t="s">
        <v>15</v>
      </c>
      <c r="G3837" s="12" t="s">
        <v>26</v>
      </c>
      <c r="H3837" s="12" t="s">
        <v>27</v>
      </c>
      <c r="I3837" s="12" t="s">
        <v>18</v>
      </c>
      <c r="J3837" s="12" t="s">
        <v>8359</v>
      </c>
      <c r="K3837" s="12" t="s">
        <v>8360</v>
      </c>
    </row>
    <row r="3838" customHeight="1" spans="1:11">
      <c r="A3838" s="13">
        <v>44474</v>
      </c>
      <c r="B3838" s="12" t="s">
        <v>8361</v>
      </c>
      <c r="C3838" s="12" t="s">
        <v>104</v>
      </c>
      <c r="D3838" s="12" t="s">
        <v>13</v>
      </c>
      <c r="E3838" s="12" t="s">
        <v>23</v>
      </c>
      <c r="F3838" s="12" t="s">
        <v>15</v>
      </c>
      <c r="G3838" s="12" t="s">
        <v>26</v>
      </c>
      <c r="H3838" s="12" t="s">
        <v>27</v>
      </c>
      <c r="I3838" s="12" t="s">
        <v>18</v>
      </c>
      <c r="J3838" s="12" t="s">
        <v>8362</v>
      </c>
      <c r="K3838" s="12" t="s">
        <v>6846</v>
      </c>
    </row>
    <row r="3839" customHeight="1" spans="1:11">
      <c r="A3839" s="13">
        <v>44475</v>
      </c>
      <c r="B3839" s="12" t="s">
        <v>8363</v>
      </c>
      <c r="C3839" s="12" t="s">
        <v>1137</v>
      </c>
      <c r="D3839" s="12" t="s">
        <v>13</v>
      </c>
      <c r="E3839" s="12" t="s">
        <v>175</v>
      </c>
      <c r="F3839" s="12" t="s">
        <v>175</v>
      </c>
      <c r="G3839" s="12" t="s">
        <v>16</v>
      </c>
      <c r="H3839" s="12" t="s">
        <v>723</v>
      </c>
      <c r="I3839" s="12" t="s">
        <v>47</v>
      </c>
      <c r="J3839" s="12" t="s">
        <v>38</v>
      </c>
      <c r="K3839" s="12" t="s">
        <v>38</v>
      </c>
    </row>
    <row r="3840" customHeight="1" spans="1:11">
      <c r="A3840" s="13">
        <v>44475</v>
      </c>
      <c r="B3840" s="12" t="s">
        <v>8364</v>
      </c>
      <c r="C3840" s="12" t="s">
        <v>5644</v>
      </c>
      <c r="D3840" s="12" t="s">
        <v>13</v>
      </c>
      <c r="E3840" s="12" t="s">
        <v>84</v>
      </c>
      <c r="F3840" s="12" t="s">
        <v>15</v>
      </c>
      <c r="G3840" s="12" t="s">
        <v>16</v>
      </c>
      <c r="H3840" s="12" t="s">
        <v>17</v>
      </c>
      <c r="I3840" s="12" t="s">
        <v>47</v>
      </c>
      <c r="J3840" s="12" t="s">
        <v>8365</v>
      </c>
      <c r="K3840" s="12" t="s">
        <v>8366</v>
      </c>
    </row>
    <row r="3841" customHeight="1" spans="1:11">
      <c r="A3841" s="13">
        <v>44475</v>
      </c>
      <c r="B3841" s="12" t="s">
        <v>8367</v>
      </c>
      <c r="C3841" s="12" t="s">
        <v>4722</v>
      </c>
      <c r="D3841" s="12" t="s">
        <v>13</v>
      </c>
      <c r="E3841" s="12" t="s">
        <v>15</v>
      </c>
      <c r="F3841" s="12" t="s">
        <v>15</v>
      </c>
      <c r="G3841" s="12" t="s">
        <v>16</v>
      </c>
      <c r="H3841" s="12" t="s">
        <v>17</v>
      </c>
      <c r="I3841" s="12" t="s">
        <v>47</v>
      </c>
      <c r="J3841" s="12" t="s">
        <v>4858</v>
      </c>
      <c r="K3841" s="12" t="s">
        <v>4858</v>
      </c>
    </row>
    <row r="3842" customHeight="1" spans="1:11">
      <c r="A3842" s="13">
        <v>44475</v>
      </c>
      <c r="B3842" s="12" t="s">
        <v>8368</v>
      </c>
      <c r="C3842" s="12" t="s">
        <v>148</v>
      </c>
      <c r="D3842" s="12" t="s">
        <v>41</v>
      </c>
      <c r="E3842" s="12" t="s">
        <v>23</v>
      </c>
      <c r="F3842" s="12" t="s">
        <v>15</v>
      </c>
      <c r="G3842" s="12" t="s">
        <v>101</v>
      </c>
      <c r="H3842" s="12" t="s">
        <v>101</v>
      </c>
      <c r="I3842" s="12" t="s">
        <v>47</v>
      </c>
      <c r="J3842" s="12" t="s">
        <v>8369</v>
      </c>
      <c r="K3842" s="12" t="s">
        <v>8370</v>
      </c>
    </row>
    <row r="3843" customHeight="1" spans="1:11">
      <c r="A3843" s="13">
        <v>44475</v>
      </c>
      <c r="B3843" s="12" t="s">
        <v>8371</v>
      </c>
      <c r="C3843" s="12" t="s">
        <v>4722</v>
      </c>
      <c r="D3843" s="12" t="s">
        <v>13</v>
      </c>
      <c r="E3843" s="12" t="s">
        <v>175</v>
      </c>
      <c r="F3843" s="12" t="s">
        <v>175</v>
      </c>
      <c r="G3843" s="12" t="s">
        <v>16</v>
      </c>
      <c r="H3843" s="12" t="s">
        <v>723</v>
      </c>
      <c r="I3843" s="12" t="s">
        <v>59</v>
      </c>
      <c r="J3843" s="12" t="s">
        <v>8372</v>
      </c>
      <c r="K3843" s="12" t="s">
        <v>6634</v>
      </c>
    </row>
    <row r="3844" customHeight="1" spans="1:11">
      <c r="A3844" s="13">
        <v>44475</v>
      </c>
      <c r="B3844" s="12" t="s">
        <v>8373</v>
      </c>
      <c r="C3844" s="12" t="s">
        <v>4722</v>
      </c>
      <c r="D3844" s="12" t="s">
        <v>13</v>
      </c>
      <c r="E3844" s="12" t="s">
        <v>15</v>
      </c>
      <c r="F3844" s="12" t="s">
        <v>15</v>
      </c>
      <c r="G3844" s="12" t="s">
        <v>16</v>
      </c>
      <c r="H3844" s="12" t="s">
        <v>17</v>
      </c>
      <c r="I3844" s="12" t="s">
        <v>59</v>
      </c>
      <c r="J3844" s="12" t="s">
        <v>8374</v>
      </c>
      <c r="K3844" s="12" t="s">
        <v>38</v>
      </c>
    </row>
    <row r="3845" customHeight="1" spans="1:11">
      <c r="A3845" s="13">
        <v>44475</v>
      </c>
      <c r="B3845" s="12" t="s">
        <v>8375</v>
      </c>
      <c r="C3845" s="12" t="s">
        <v>4722</v>
      </c>
      <c r="D3845" s="12" t="s">
        <v>13</v>
      </c>
      <c r="E3845" s="12" t="s">
        <v>15</v>
      </c>
      <c r="F3845" s="12" t="s">
        <v>15</v>
      </c>
      <c r="G3845" s="12" t="s">
        <v>16</v>
      </c>
      <c r="H3845" s="12" t="s">
        <v>17</v>
      </c>
      <c r="I3845" s="12" t="s">
        <v>59</v>
      </c>
      <c r="J3845" s="12" t="s">
        <v>8376</v>
      </c>
      <c r="K3845" s="12" t="s">
        <v>6760</v>
      </c>
    </row>
    <row r="3846" customHeight="1" spans="1:11">
      <c r="A3846" s="13">
        <v>44475</v>
      </c>
      <c r="B3846" s="12" t="s">
        <v>8377</v>
      </c>
      <c r="C3846" s="12" t="s">
        <v>12</v>
      </c>
      <c r="D3846" s="12" t="s">
        <v>13</v>
      </c>
      <c r="E3846" s="12" t="s">
        <v>175</v>
      </c>
      <c r="F3846" s="12" t="s">
        <v>175</v>
      </c>
      <c r="G3846" s="12" t="s">
        <v>26</v>
      </c>
      <c r="H3846" s="12" t="s">
        <v>726</v>
      </c>
      <c r="I3846" s="12" t="s">
        <v>59</v>
      </c>
      <c r="J3846" s="12" t="s">
        <v>8378</v>
      </c>
      <c r="K3846" s="12" t="s">
        <v>6760</v>
      </c>
    </row>
    <row r="3847" customHeight="1" spans="1:11">
      <c r="A3847" s="13">
        <v>44475</v>
      </c>
      <c r="B3847" s="12" t="s">
        <v>8379</v>
      </c>
      <c r="C3847" s="12" t="s">
        <v>443</v>
      </c>
      <c r="D3847" s="12" t="s">
        <v>13</v>
      </c>
      <c r="E3847" s="12" t="s">
        <v>175</v>
      </c>
      <c r="F3847" s="12" t="s">
        <v>175</v>
      </c>
      <c r="G3847" s="12" t="s">
        <v>101</v>
      </c>
      <c r="H3847" s="12" t="s">
        <v>101</v>
      </c>
      <c r="I3847" s="12" t="s">
        <v>59</v>
      </c>
      <c r="J3847" s="12" t="s">
        <v>8380</v>
      </c>
      <c r="K3847" s="12" t="s">
        <v>8275</v>
      </c>
    </row>
    <row r="3848" customHeight="1" spans="1:10">
      <c r="A3848" s="13">
        <v>44475</v>
      </c>
      <c r="B3848" s="12" t="s">
        <v>8381</v>
      </c>
      <c r="C3848" s="12" t="s">
        <v>148</v>
      </c>
      <c r="D3848" s="12" t="s">
        <v>41</v>
      </c>
      <c r="E3848" s="12" t="s">
        <v>175</v>
      </c>
      <c r="F3848" s="12" t="s">
        <v>175</v>
      </c>
      <c r="G3848" s="12" t="s">
        <v>16</v>
      </c>
      <c r="H3848" s="12" t="s">
        <v>723</v>
      </c>
      <c r="I3848" s="12" t="s">
        <v>5475</v>
      </c>
      <c r="J3848" s="12" t="s">
        <v>8382</v>
      </c>
    </row>
    <row r="3849" customHeight="1" spans="1:10">
      <c r="A3849" s="13">
        <v>44475</v>
      </c>
      <c r="B3849" s="12" t="s">
        <v>8383</v>
      </c>
      <c r="C3849" s="12" t="s">
        <v>66</v>
      </c>
      <c r="D3849" s="12" t="s">
        <v>41</v>
      </c>
      <c r="E3849" s="12" t="s">
        <v>175</v>
      </c>
      <c r="F3849" s="12" t="s">
        <v>175</v>
      </c>
      <c r="G3849" s="12" t="s">
        <v>16</v>
      </c>
      <c r="H3849" s="12" t="s">
        <v>723</v>
      </c>
      <c r="I3849" s="12" t="s">
        <v>5475</v>
      </c>
      <c r="J3849" s="12" t="s">
        <v>8384</v>
      </c>
    </row>
    <row r="3850" customHeight="1" spans="1:10">
      <c r="A3850" s="13">
        <v>44475</v>
      </c>
      <c r="B3850" s="12" t="s">
        <v>8385</v>
      </c>
      <c r="C3850" s="12" t="s">
        <v>2310</v>
      </c>
      <c r="D3850" s="12" t="s">
        <v>13</v>
      </c>
      <c r="E3850" s="12" t="s">
        <v>175</v>
      </c>
      <c r="F3850" s="12" t="s">
        <v>175</v>
      </c>
      <c r="G3850" s="12" t="s">
        <v>26</v>
      </c>
      <c r="H3850" s="12" t="s">
        <v>726</v>
      </c>
      <c r="I3850" s="12" t="s">
        <v>5475</v>
      </c>
      <c r="J3850" s="12" t="s">
        <v>8386</v>
      </c>
    </row>
    <row r="3851" customHeight="1" spans="1:11">
      <c r="A3851" s="13">
        <v>44475</v>
      </c>
      <c r="B3851" s="12" t="s">
        <v>8387</v>
      </c>
      <c r="C3851" s="12" t="s">
        <v>1447</v>
      </c>
      <c r="D3851" s="12" t="s">
        <v>41</v>
      </c>
      <c r="E3851" s="12" t="s">
        <v>155</v>
      </c>
      <c r="F3851" s="12" t="s">
        <v>15</v>
      </c>
      <c r="G3851" s="12" t="s">
        <v>101</v>
      </c>
      <c r="H3851" s="12" t="s">
        <v>101</v>
      </c>
      <c r="I3851" s="12" t="s">
        <v>18</v>
      </c>
      <c r="J3851" s="12" t="s">
        <v>8388</v>
      </c>
      <c r="K3851" s="12" t="s">
        <v>6634</v>
      </c>
    </row>
    <row r="3852" customHeight="1" spans="1:11">
      <c r="A3852" s="13">
        <v>44475</v>
      </c>
      <c r="B3852" s="12" t="s">
        <v>8389</v>
      </c>
      <c r="C3852" s="12" t="s">
        <v>368</v>
      </c>
      <c r="D3852" s="12" t="s">
        <v>13</v>
      </c>
      <c r="E3852" s="12" t="s">
        <v>175</v>
      </c>
      <c r="F3852" s="12" t="s">
        <v>15</v>
      </c>
      <c r="G3852" s="12" t="s">
        <v>16</v>
      </c>
      <c r="H3852" s="12" t="s">
        <v>17</v>
      </c>
      <c r="I3852" s="12" t="s">
        <v>18</v>
      </c>
      <c r="J3852" s="12" t="s">
        <v>8390</v>
      </c>
      <c r="K3852" s="12" t="s">
        <v>6871</v>
      </c>
    </row>
    <row r="3853" customHeight="1" spans="1:11">
      <c r="A3853" s="13">
        <v>44475</v>
      </c>
      <c r="B3853" s="12" t="s">
        <v>8391</v>
      </c>
      <c r="C3853" s="12" t="s">
        <v>66</v>
      </c>
      <c r="D3853" s="12" t="s">
        <v>41</v>
      </c>
      <c r="E3853" s="12" t="s">
        <v>15</v>
      </c>
      <c r="F3853" s="12" t="s">
        <v>15</v>
      </c>
      <c r="G3853" s="12" t="s">
        <v>26</v>
      </c>
      <c r="H3853" s="12" t="s">
        <v>27</v>
      </c>
      <c r="I3853" s="12" t="s">
        <v>18</v>
      </c>
      <c r="J3853" s="12" t="s">
        <v>8392</v>
      </c>
      <c r="K3853" s="12" t="s">
        <v>3896</v>
      </c>
    </row>
    <row r="3854" customHeight="1" spans="1:11">
      <c r="A3854" s="13">
        <v>44476</v>
      </c>
      <c r="B3854" s="12" t="s">
        <v>8393</v>
      </c>
      <c r="C3854" s="12" t="s">
        <v>2310</v>
      </c>
      <c r="D3854" s="12" t="s">
        <v>13</v>
      </c>
      <c r="E3854" s="12" t="s">
        <v>15</v>
      </c>
      <c r="F3854" s="12" t="s">
        <v>15</v>
      </c>
      <c r="G3854" s="12" t="s">
        <v>26</v>
      </c>
      <c r="H3854" s="12" t="s">
        <v>27</v>
      </c>
      <c r="I3854" s="12" t="s">
        <v>34</v>
      </c>
      <c r="J3854" s="12" t="s">
        <v>8394</v>
      </c>
      <c r="K3854" s="12" t="s">
        <v>3909</v>
      </c>
    </row>
    <row r="3855" customHeight="1" spans="1:10">
      <c r="A3855" s="13">
        <v>44476</v>
      </c>
      <c r="B3855" s="12" t="s">
        <v>8395</v>
      </c>
      <c r="C3855" s="12" t="s">
        <v>1180</v>
      </c>
      <c r="D3855" s="12" t="s">
        <v>13</v>
      </c>
      <c r="E3855" s="12" t="s">
        <v>251</v>
      </c>
      <c r="F3855" s="12" t="s">
        <v>15</v>
      </c>
      <c r="G3855" s="12" t="s">
        <v>26</v>
      </c>
      <c r="H3855" s="12" t="s">
        <v>27</v>
      </c>
      <c r="I3855" s="12" t="s">
        <v>34</v>
      </c>
      <c r="J3855" s="12" t="s">
        <v>8396</v>
      </c>
    </row>
    <row r="3856" customHeight="1" spans="1:11">
      <c r="A3856" s="13">
        <v>44476</v>
      </c>
      <c r="B3856" s="12" t="s">
        <v>8397</v>
      </c>
      <c r="C3856" s="12" t="s">
        <v>368</v>
      </c>
      <c r="D3856" s="12" t="s">
        <v>13</v>
      </c>
      <c r="E3856" s="12" t="s">
        <v>23</v>
      </c>
      <c r="F3856" s="12" t="s">
        <v>15</v>
      </c>
      <c r="G3856" s="12" t="s">
        <v>101</v>
      </c>
      <c r="H3856" s="12" t="s">
        <v>101</v>
      </c>
      <c r="I3856" s="12" t="s">
        <v>34</v>
      </c>
      <c r="J3856" s="12" t="s">
        <v>8398</v>
      </c>
      <c r="K3856" s="12" t="s">
        <v>8399</v>
      </c>
    </row>
    <row r="3857" customHeight="1" spans="1:11">
      <c r="A3857" s="13">
        <v>44476</v>
      </c>
      <c r="B3857" s="12" t="s">
        <v>8400</v>
      </c>
      <c r="C3857" s="12" t="s">
        <v>368</v>
      </c>
      <c r="D3857" s="12" t="s">
        <v>13</v>
      </c>
      <c r="E3857" s="12" t="s">
        <v>23</v>
      </c>
      <c r="F3857" s="12" t="s">
        <v>15</v>
      </c>
      <c r="G3857" s="12" t="s">
        <v>101</v>
      </c>
      <c r="H3857" s="12" t="s">
        <v>101</v>
      </c>
      <c r="I3857" s="12" t="s">
        <v>34</v>
      </c>
      <c r="J3857" s="12" t="s">
        <v>8401</v>
      </c>
      <c r="K3857" s="12" t="s">
        <v>3909</v>
      </c>
    </row>
    <row r="3858" customHeight="1" spans="1:11">
      <c r="A3858" s="13">
        <v>44476</v>
      </c>
      <c r="B3858" s="12" t="s">
        <v>8402</v>
      </c>
      <c r="C3858" s="12" t="s">
        <v>66</v>
      </c>
      <c r="D3858" s="12" t="s">
        <v>41</v>
      </c>
      <c r="E3858" s="12" t="s">
        <v>15</v>
      </c>
      <c r="F3858" s="12" t="s">
        <v>15</v>
      </c>
      <c r="G3858" s="12" t="s">
        <v>16</v>
      </c>
      <c r="H3858" s="12" t="s">
        <v>17</v>
      </c>
      <c r="I3858" s="12" t="s">
        <v>47</v>
      </c>
      <c r="J3858" s="12" t="s">
        <v>8403</v>
      </c>
      <c r="K3858" s="12" t="s">
        <v>8404</v>
      </c>
    </row>
    <row r="3859" customHeight="1" spans="1:11">
      <c r="A3859" s="13">
        <v>44476</v>
      </c>
      <c r="B3859" s="12" t="s">
        <v>8405</v>
      </c>
      <c r="C3859" s="12" t="s">
        <v>4722</v>
      </c>
      <c r="D3859" s="12" t="s">
        <v>13</v>
      </c>
      <c r="E3859" s="12" t="s">
        <v>175</v>
      </c>
      <c r="F3859" s="12" t="s">
        <v>175</v>
      </c>
      <c r="G3859" s="12" t="s">
        <v>16</v>
      </c>
      <c r="H3859" s="12" t="s">
        <v>723</v>
      </c>
      <c r="I3859" s="12" t="s">
        <v>47</v>
      </c>
      <c r="J3859" s="12" t="s">
        <v>8406</v>
      </c>
      <c r="K3859" s="12" t="s">
        <v>6893</v>
      </c>
    </row>
    <row r="3860" customHeight="1" spans="1:11">
      <c r="A3860" s="13">
        <v>44476</v>
      </c>
      <c r="B3860" s="12" t="s">
        <v>8407</v>
      </c>
      <c r="C3860" s="12" t="s">
        <v>69</v>
      </c>
      <c r="D3860" s="12" t="s">
        <v>41</v>
      </c>
      <c r="E3860" s="12" t="s">
        <v>175</v>
      </c>
      <c r="F3860" s="12" t="s">
        <v>175</v>
      </c>
      <c r="G3860" s="12" t="s">
        <v>16</v>
      </c>
      <c r="H3860" s="12" t="s">
        <v>723</v>
      </c>
      <c r="I3860" s="12" t="s">
        <v>47</v>
      </c>
      <c r="J3860" s="12" t="s">
        <v>8408</v>
      </c>
      <c r="K3860" s="12" t="s">
        <v>8409</v>
      </c>
    </row>
    <row r="3861" customHeight="1" spans="1:11">
      <c r="A3861" s="13">
        <v>44476</v>
      </c>
      <c r="B3861" s="12" t="s">
        <v>8410</v>
      </c>
      <c r="C3861" s="12" t="s">
        <v>1137</v>
      </c>
      <c r="D3861" s="12" t="s">
        <v>13</v>
      </c>
      <c r="E3861" s="12" t="s">
        <v>15</v>
      </c>
      <c r="F3861" s="12" t="s">
        <v>15</v>
      </c>
      <c r="G3861" s="12" t="s">
        <v>101</v>
      </c>
      <c r="H3861" s="12" t="s">
        <v>101</v>
      </c>
      <c r="I3861" s="12" t="s">
        <v>18</v>
      </c>
      <c r="J3861" s="12" t="s">
        <v>8411</v>
      </c>
      <c r="K3861" s="12" t="s">
        <v>8412</v>
      </c>
    </row>
    <row r="3862" customHeight="1" spans="1:11">
      <c r="A3862" s="13">
        <v>44476</v>
      </c>
      <c r="B3862" s="12" t="s">
        <v>8413</v>
      </c>
      <c r="C3862" s="12" t="s">
        <v>443</v>
      </c>
      <c r="D3862" s="12" t="s">
        <v>13</v>
      </c>
      <c r="E3862" s="12" t="s">
        <v>23</v>
      </c>
      <c r="F3862" s="12" t="s">
        <v>175</v>
      </c>
      <c r="G3862" s="12" t="s">
        <v>101</v>
      </c>
      <c r="H3862" s="12" t="s">
        <v>101</v>
      </c>
      <c r="I3862" s="12" t="s">
        <v>18</v>
      </c>
      <c r="J3862" s="12" t="s">
        <v>8414</v>
      </c>
      <c r="K3862" s="12" t="s">
        <v>8415</v>
      </c>
    </row>
    <row r="3863" customHeight="1" spans="1:11">
      <c r="A3863" s="13">
        <v>44476</v>
      </c>
      <c r="B3863" s="12" t="s">
        <v>8416</v>
      </c>
      <c r="C3863" s="12" t="s">
        <v>423</v>
      </c>
      <c r="D3863" s="12" t="s">
        <v>41</v>
      </c>
      <c r="E3863" s="12" t="s">
        <v>159</v>
      </c>
      <c r="F3863" s="12" t="s">
        <v>15</v>
      </c>
      <c r="G3863" s="12" t="s">
        <v>26</v>
      </c>
      <c r="H3863" s="12" t="s">
        <v>27</v>
      </c>
      <c r="I3863" s="12" t="s">
        <v>18</v>
      </c>
      <c r="J3863" s="12" t="s">
        <v>8417</v>
      </c>
      <c r="K3863" s="12" t="s">
        <v>8418</v>
      </c>
    </row>
    <row r="3864" customHeight="1" spans="1:11">
      <c r="A3864" s="13">
        <v>44477</v>
      </c>
      <c r="B3864" s="12" t="s">
        <v>8419</v>
      </c>
      <c r="C3864" s="12" t="s">
        <v>622</v>
      </c>
      <c r="D3864" s="12" t="s">
        <v>13</v>
      </c>
      <c r="E3864" s="12" t="s">
        <v>15</v>
      </c>
      <c r="F3864" s="12" t="s">
        <v>15</v>
      </c>
      <c r="G3864" s="12" t="s">
        <v>26</v>
      </c>
      <c r="H3864" s="12" t="s">
        <v>27</v>
      </c>
      <c r="I3864" s="12" t="s">
        <v>34</v>
      </c>
      <c r="J3864" s="12" t="s">
        <v>8420</v>
      </c>
      <c r="K3864" s="12" t="s">
        <v>8421</v>
      </c>
    </row>
    <row r="3865" customHeight="1" spans="1:11">
      <c r="A3865" s="13">
        <v>44477</v>
      </c>
      <c r="B3865" s="12" t="s">
        <v>8422</v>
      </c>
      <c r="C3865" s="12" t="s">
        <v>118</v>
      </c>
      <c r="D3865" s="12" t="s">
        <v>41</v>
      </c>
      <c r="E3865" s="12" t="s">
        <v>15</v>
      </c>
      <c r="F3865" s="12" t="s">
        <v>15</v>
      </c>
      <c r="G3865" s="12" t="s">
        <v>26</v>
      </c>
      <c r="H3865" s="12" t="s">
        <v>27</v>
      </c>
      <c r="I3865" s="12" t="s">
        <v>34</v>
      </c>
      <c r="J3865" s="12" t="s">
        <v>8423</v>
      </c>
      <c r="K3865" s="12" t="s">
        <v>4900</v>
      </c>
    </row>
    <row r="3866" customHeight="1" spans="1:11">
      <c r="A3866" s="13">
        <v>44477</v>
      </c>
      <c r="B3866" s="12" t="s">
        <v>8424</v>
      </c>
      <c r="C3866" s="12" t="s">
        <v>368</v>
      </c>
      <c r="D3866" s="12" t="s">
        <v>13</v>
      </c>
      <c r="E3866" s="12" t="s">
        <v>15</v>
      </c>
      <c r="F3866" s="12" t="s">
        <v>15</v>
      </c>
      <c r="G3866" s="12" t="s">
        <v>101</v>
      </c>
      <c r="H3866" s="12" t="s">
        <v>101</v>
      </c>
      <c r="I3866" s="12" t="s">
        <v>34</v>
      </c>
      <c r="J3866" s="12" t="s">
        <v>8425</v>
      </c>
      <c r="K3866" s="12" t="s">
        <v>1028</v>
      </c>
    </row>
    <row r="3867" customHeight="1" spans="1:11">
      <c r="A3867" s="13">
        <v>44477</v>
      </c>
      <c r="B3867" s="12" t="s">
        <v>8426</v>
      </c>
      <c r="C3867" s="12" t="s">
        <v>1955</v>
      </c>
      <c r="D3867" s="12" t="s">
        <v>13</v>
      </c>
      <c r="E3867" s="12" t="s">
        <v>15</v>
      </c>
      <c r="F3867" s="12" t="s">
        <v>15</v>
      </c>
      <c r="G3867" s="12" t="s">
        <v>26</v>
      </c>
      <c r="H3867" s="12" t="s">
        <v>27</v>
      </c>
      <c r="I3867" s="12" t="s">
        <v>34</v>
      </c>
      <c r="J3867" s="12" t="s">
        <v>8427</v>
      </c>
      <c r="K3867" s="12" t="s">
        <v>1028</v>
      </c>
    </row>
    <row r="3868" customHeight="1" spans="1:11">
      <c r="A3868" s="13">
        <v>44477</v>
      </c>
      <c r="B3868" s="12" t="s">
        <v>8428</v>
      </c>
      <c r="C3868" s="12" t="s">
        <v>1180</v>
      </c>
      <c r="D3868" s="12" t="s">
        <v>13</v>
      </c>
      <c r="E3868" s="12" t="s">
        <v>15</v>
      </c>
      <c r="F3868" s="12" t="s">
        <v>15</v>
      </c>
      <c r="G3868" s="12" t="s">
        <v>26</v>
      </c>
      <c r="H3868" s="12" t="s">
        <v>27</v>
      </c>
      <c r="I3868" s="12" t="s">
        <v>34</v>
      </c>
      <c r="J3868" s="12" t="s">
        <v>8429</v>
      </c>
      <c r="K3868" s="12" t="s">
        <v>4900</v>
      </c>
    </row>
    <row r="3869" customHeight="1" spans="1:11">
      <c r="A3869" s="13">
        <v>44477</v>
      </c>
      <c r="B3869" s="12" t="s">
        <v>8430</v>
      </c>
      <c r="C3869" s="12" t="s">
        <v>2310</v>
      </c>
      <c r="D3869" s="12" t="s">
        <v>13</v>
      </c>
      <c r="E3869" s="12" t="s">
        <v>175</v>
      </c>
      <c r="F3869" s="12" t="s">
        <v>15</v>
      </c>
      <c r="G3869" s="12" t="s">
        <v>16</v>
      </c>
      <c r="H3869" s="12" t="s">
        <v>17</v>
      </c>
      <c r="I3869" s="12" t="s">
        <v>34</v>
      </c>
      <c r="J3869" s="12" t="s">
        <v>38</v>
      </c>
      <c r="K3869" s="12" t="s">
        <v>38</v>
      </c>
    </row>
    <row r="3870" customHeight="1" spans="1:11">
      <c r="A3870" s="13">
        <v>44477</v>
      </c>
      <c r="B3870" s="12" t="s">
        <v>8431</v>
      </c>
      <c r="C3870" s="12" t="s">
        <v>2310</v>
      </c>
      <c r="D3870" s="12" t="s">
        <v>13</v>
      </c>
      <c r="E3870" s="12" t="s">
        <v>23</v>
      </c>
      <c r="F3870" s="12" t="s">
        <v>15</v>
      </c>
      <c r="G3870" s="12" t="s">
        <v>26</v>
      </c>
      <c r="H3870" s="12" t="s">
        <v>27</v>
      </c>
      <c r="I3870" s="12" t="s">
        <v>34</v>
      </c>
      <c r="J3870" s="12" t="s">
        <v>8432</v>
      </c>
      <c r="K3870" s="12" t="s">
        <v>3909</v>
      </c>
    </row>
    <row r="3871" customHeight="1" spans="1:11">
      <c r="A3871" s="13">
        <v>44477</v>
      </c>
      <c r="B3871" s="12" t="s">
        <v>8433</v>
      </c>
      <c r="C3871" s="12" t="s">
        <v>4722</v>
      </c>
      <c r="D3871" s="12" t="s">
        <v>13</v>
      </c>
      <c r="E3871" s="12" t="s">
        <v>288</v>
      </c>
      <c r="F3871" s="12" t="s">
        <v>175</v>
      </c>
      <c r="G3871" s="12" t="s">
        <v>16</v>
      </c>
      <c r="H3871" s="12" t="s">
        <v>723</v>
      </c>
      <c r="I3871" s="12" t="s">
        <v>34</v>
      </c>
      <c r="J3871" s="12" t="s">
        <v>8434</v>
      </c>
      <c r="K3871" s="12" t="s">
        <v>5808</v>
      </c>
    </row>
    <row r="3872" customHeight="1" spans="1:11">
      <c r="A3872" s="13">
        <v>44477</v>
      </c>
      <c r="B3872" s="12" t="s">
        <v>8435</v>
      </c>
      <c r="C3872" s="12" t="s">
        <v>158</v>
      </c>
      <c r="D3872" s="12" t="s">
        <v>41</v>
      </c>
      <c r="E3872" s="12" t="s">
        <v>51</v>
      </c>
      <c r="F3872" s="12" t="s">
        <v>15</v>
      </c>
      <c r="G3872" s="12" t="s">
        <v>16</v>
      </c>
      <c r="H3872" s="12" t="s">
        <v>17</v>
      </c>
      <c r="I3872" s="12" t="s">
        <v>18</v>
      </c>
      <c r="J3872" s="12" t="s">
        <v>8436</v>
      </c>
      <c r="K3872" s="12" t="s">
        <v>8437</v>
      </c>
    </row>
    <row r="3873" customHeight="1" spans="1:11">
      <c r="A3873" s="13">
        <v>44477</v>
      </c>
      <c r="B3873" s="12" t="s">
        <v>8438</v>
      </c>
      <c r="C3873" s="12" t="s">
        <v>1955</v>
      </c>
      <c r="D3873" s="12" t="s">
        <v>13</v>
      </c>
      <c r="E3873" s="12" t="s">
        <v>15</v>
      </c>
      <c r="F3873" s="12" t="s">
        <v>15</v>
      </c>
      <c r="G3873" s="12" t="s">
        <v>16</v>
      </c>
      <c r="H3873" s="12" t="s">
        <v>17</v>
      </c>
      <c r="I3873" s="12" t="s">
        <v>18</v>
      </c>
      <c r="J3873" s="12" t="s">
        <v>8439</v>
      </c>
      <c r="K3873" s="12" t="s">
        <v>8440</v>
      </c>
    </row>
    <row r="3874" customHeight="1" spans="1:11">
      <c r="A3874" s="13">
        <v>44477</v>
      </c>
      <c r="B3874" s="12" t="s">
        <v>261</v>
      </c>
      <c r="C3874" s="12" t="s">
        <v>109</v>
      </c>
      <c r="D3874" s="12" t="s">
        <v>13</v>
      </c>
      <c r="E3874" s="12" t="s">
        <v>15</v>
      </c>
      <c r="F3874" s="12" t="s">
        <v>15</v>
      </c>
      <c r="G3874" s="12" t="s">
        <v>26</v>
      </c>
      <c r="H3874" s="12" t="s">
        <v>27</v>
      </c>
      <c r="I3874" s="12" t="s">
        <v>18</v>
      </c>
      <c r="J3874" s="12" t="s">
        <v>8441</v>
      </c>
      <c r="K3874" s="12" t="s">
        <v>8442</v>
      </c>
    </row>
    <row r="3875" customHeight="1" spans="1:11">
      <c r="A3875" s="13">
        <v>44477</v>
      </c>
      <c r="B3875" s="12" t="s">
        <v>8443</v>
      </c>
      <c r="C3875" s="12" t="s">
        <v>368</v>
      </c>
      <c r="D3875" s="12" t="s">
        <v>13</v>
      </c>
      <c r="E3875" s="12" t="s">
        <v>15</v>
      </c>
      <c r="F3875" s="12" t="s">
        <v>15</v>
      </c>
      <c r="G3875" s="12" t="s">
        <v>26</v>
      </c>
      <c r="H3875" s="12" t="s">
        <v>27</v>
      </c>
      <c r="I3875" s="12" t="s">
        <v>18</v>
      </c>
      <c r="J3875" s="12" t="s">
        <v>728</v>
      </c>
      <c r="K3875" s="12" t="s">
        <v>6871</v>
      </c>
    </row>
    <row r="3876" customHeight="1" spans="1:11">
      <c r="A3876" s="13">
        <v>44477</v>
      </c>
      <c r="B3876" s="12" t="s">
        <v>8444</v>
      </c>
      <c r="C3876" s="12" t="s">
        <v>104</v>
      </c>
      <c r="D3876" s="12" t="s">
        <v>13</v>
      </c>
      <c r="E3876" s="12" t="s">
        <v>23</v>
      </c>
      <c r="F3876" s="12" t="s">
        <v>175</v>
      </c>
      <c r="G3876" s="12" t="s">
        <v>26</v>
      </c>
      <c r="H3876" s="12" t="s">
        <v>726</v>
      </c>
      <c r="I3876" s="12" t="s">
        <v>18</v>
      </c>
      <c r="J3876" s="12" t="s">
        <v>8445</v>
      </c>
      <c r="K3876" s="12" t="s">
        <v>8446</v>
      </c>
    </row>
    <row r="3877" customHeight="1" spans="1:10">
      <c r="A3877" s="13">
        <v>44477</v>
      </c>
      <c r="B3877" s="12" t="s">
        <v>8447</v>
      </c>
      <c r="C3877" s="12" t="s">
        <v>368</v>
      </c>
      <c r="D3877" s="12" t="s">
        <v>13</v>
      </c>
      <c r="E3877" s="12" t="s">
        <v>175</v>
      </c>
      <c r="F3877" s="12" t="s">
        <v>175</v>
      </c>
      <c r="G3877" s="12" t="s">
        <v>101</v>
      </c>
      <c r="H3877" s="12" t="s">
        <v>101</v>
      </c>
      <c r="I3877" s="12" t="s">
        <v>18</v>
      </c>
      <c r="J3877" s="12" t="s">
        <v>8448</v>
      </c>
    </row>
    <row r="3878" customHeight="1" spans="1:11">
      <c r="A3878" s="13">
        <v>44477</v>
      </c>
      <c r="B3878" s="12" t="s">
        <v>8449</v>
      </c>
      <c r="C3878" s="12" t="s">
        <v>1160</v>
      </c>
      <c r="D3878" s="12" t="s">
        <v>13</v>
      </c>
      <c r="E3878" s="12" t="s">
        <v>15</v>
      </c>
      <c r="F3878" s="12" t="s">
        <v>15</v>
      </c>
      <c r="G3878" s="12" t="s">
        <v>16</v>
      </c>
      <c r="H3878" s="12" t="s">
        <v>17</v>
      </c>
      <c r="I3878" s="12" t="s">
        <v>5475</v>
      </c>
      <c r="J3878" s="12" t="s">
        <v>8450</v>
      </c>
      <c r="K3878" s="12" t="s">
        <v>5808</v>
      </c>
    </row>
    <row r="3879" customHeight="1" spans="1:11">
      <c r="A3879" s="13">
        <v>44477</v>
      </c>
      <c r="B3879" s="12" t="s">
        <v>8451</v>
      </c>
      <c r="C3879" s="12" t="s">
        <v>118</v>
      </c>
      <c r="D3879" s="12" t="s">
        <v>41</v>
      </c>
      <c r="E3879" s="12" t="s">
        <v>15</v>
      </c>
      <c r="F3879" s="12" t="s">
        <v>15</v>
      </c>
      <c r="G3879" s="12" t="s">
        <v>16</v>
      </c>
      <c r="H3879" s="12" t="s">
        <v>17</v>
      </c>
      <c r="I3879" s="12" t="s">
        <v>5475</v>
      </c>
      <c r="J3879" s="12" t="s">
        <v>8452</v>
      </c>
      <c r="K3879" s="12" t="s">
        <v>1028</v>
      </c>
    </row>
    <row r="3880" customHeight="1" spans="1:11">
      <c r="A3880" s="13">
        <v>44477</v>
      </c>
      <c r="B3880" s="12" t="s">
        <v>8453</v>
      </c>
      <c r="C3880" s="12" t="s">
        <v>4722</v>
      </c>
      <c r="D3880" s="12" t="s">
        <v>13</v>
      </c>
      <c r="E3880" s="12" t="s">
        <v>175</v>
      </c>
      <c r="F3880" s="12" t="s">
        <v>175</v>
      </c>
      <c r="G3880" s="12" t="s">
        <v>26</v>
      </c>
      <c r="H3880" s="12" t="s">
        <v>726</v>
      </c>
      <c r="I3880" s="12" t="s">
        <v>5475</v>
      </c>
      <c r="J3880" s="12" t="s">
        <v>8454</v>
      </c>
      <c r="K3880" s="12" t="s">
        <v>8455</v>
      </c>
    </row>
    <row r="3881" customHeight="1" spans="1:11">
      <c r="A3881" s="13">
        <v>44477</v>
      </c>
      <c r="B3881" s="12" t="s">
        <v>8456</v>
      </c>
      <c r="C3881" s="12" t="s">
        <v>368</v>
      </c>
      <c r="D3881" s="12" t="s">
        <v>13</v>
      </c>
      <c r="E3881" s="12" t="s">
        <v>175</v>
      </c>
      <c r="F3881" s="12" t="s">
        <v>175</v>
      </c>
      <c r="G3881" s="12" t="s">
        <v>26</v>
      </c>
      <c r="H3881" s="12" t="s">
        <v>726</v>
      </c>
      <c r="I3881" s="12" t="s">
        <v>5475</v>
      </c>
      <c r="J3881" s="12" t="s">
        <v>8457</v>
      </c>
      <c r="K3881" s="12" t="s">
        <v>6871</v>
      </c>
    </row>
    <row r="3882" customHeight="1" spans="1:11">
      <c r="A3882" s="13">
        <v>44477</v>
      </c>
      <c r="B3882" s="12" t="s">
        <v>8458</v>
      </c>
      <c r="C3882" s="12" t="s">
        <v>368</v>
      </c>
      <c r="D3882" s="12" t="s">
        <v>13</v>
      </c>
      <c r="E3882" s="12" t="s">
        <v>175</v>
      </c>
      <c r="F3882" s="12" t="s">
        <v>175</v>
      </c>
      <c r="G3882" s="12" t="s">
        <v>26</v>
      </c>
      <c r="H3882" s="12" t="s">
        <v>726</v>
      </c>
      <c r="I3882" s="12" t="s">
        <v>59</v>
      </c>
      <c r="J3882" s="12" t="s">
        <v>5427</v>
      </c>
      <c r="K3882" s="12" t="s">
        <v>6871</v>
      </c>
    </row>
    <row r="3883" customHeight="1" spans="1:11">
      <c r="A3883" s="13">
        <v>44477</v>
      </c>
      <c r="B3883" s="12" t="s">
        <v>8459</v>
      </c>
      <c r="C3883" s="12" t="s">
        <v>50</v>
      </c>
      <c r="D3883" s="12" t="s">
        <v>41</v>
      </c>
      <c r="E3883" s="12" t="s">
        <v>175</v>
      </c>
      <c r="F3883" s="12" t="s">
        <v>175</v>
      </c>
      <c r="G3883" s="12" t="s">
        <v>26</v>
      </c>
      <c r="H3883" s="12" t="s">
        <v>726</v>
      </c>
      <c r="I3883" s="12" t="s">
        <v>59</v>
      </c>
      <c r="J3883" s="12" t="s">
        <v>8460</v>
      </c>
      <c r="K3883" s="12" t="s">
        <v>6680</v>
      </c>
    </row>
    <row r="3884" customHeight="1" spans="1:11">
      <c r="A3884" s="13">
        <v>44477</v>
      </c>
      <c r="B3884" s="12" t="s">
        <v>8461</v>
      </c>
      <c r="C3884" s="12" t="s">
        <v>368</v>
      </c>
      <c r="D3884" s="12" t="s">
        <v>13</v>
      </c>
      <c r="E3884" s="12" t="s">
        <v>15</v>
      </c>
      <c r="F3884" s="12" t="s">
        <v>15</v>
      </c>
      <c r="G3884" s="12" t="s">
        <v>26</v>
      </c>
      <c r="H3884" s="12" t="s">
        <v>27</v>
      </c>
      <c r="I3884" s="12" t="s">
        <v>59</v>
      </c>
      <c r="J3884" s="12" t="s">
        <v>5427</v>
      </c>
      <c r="K3884" s="12" t="s">
        <v>6871</v>
      </c>
    </row>
    <row r="3885" customHeight="1" spans="1:11">
      <c r="A3885" s="13">
        <v>44477</v>
      </c>
      <c r="B3885" s="12" t="s">
        <v>8462</v>
      </c>
      <c r="C3885" s="12" t="s">
        <v>100</v>
      </c>
      <c r="D3885" s="12" t="s">
        <v>41</v>
      </c>
      <c r="E3885" s="12" t="s">
        <v>175</v>
      </c>
      <c r="F3885" s="12" t="s">
        <v>175</v>
      </c>
      <c r="G3885" s="12" t="s">
        <v>16</v>
      </c>
      <c r="H3885" s="12" t="s">
        <v>723</v>
      </c>
      <c r="I3885" s="12" t="s">
        <v>59</v>
      </c>
      <c r="J3885" s="12" t="s">
        <v>8463</v>
      </c>
      <c r="K3885" s="12" t="s">
        <v>8464</v>
      </c>
    </row>
    <row r="3886" customHeight="1" spans="1:11">
      <c r="A3886" s="13">
        <v>44477</v>
      </c>
      <c r="B3886" s="12" t="s">
        <v>8465</v>
      </c>
      <c r="C3886" s="12" t="s">
        <v>50</v>
      </c>
      <c r="D3886" s="12" t="s">
        <v>41</v>
      </c>
      <c r="E3886" s="12" t="s">
        <v>175</v>
      </c>
      <c r="F3886" s="12" t="s">
        <v>175</v>
      </c>
      <c r="G3886" s="12" t="s">
        <v>101</v>
      </c>
      <c r="H3886" s="12" t="s">
        <v>101</v>
      </c>
      <c r="I3886" s="12" t="s">
        <v>59</v>
      </c>
      <c r="J3886" s="12" t="s">
        <v>8466</v>
      </c>
      <c r="K3886" s="12" t="s">
        <v>8464</v>
      </c>
    </row>
    <row r="3887" customHeight="1" spans="1:11">
      <c r="A3887" s="13">
        <v>44478</v>
      </c>
      <c r="B3887" s="12" t="s">
        <v>8467</v>
      </c>
      <c r="C3887" s="12" t="s">
        <v>4722</v>
      </c>
      <c r="D3887" s="12" t="s">
        <v>13</v>
      </c>
      <c r="E3887" s="12" t="s">
        <v>175</v>
      </c>
      <c r="F3887" s="12" t="s">
        <v>175</v>
      </c>
      <c r="G3887" s="12" t="s">
        <v>16</v>
      </c>
      <c r="H3887" s="12" t="s">
        <v>723</v>
      </c>
      <c r="I3887" s="12" t="s">
        <v>34</v>
      </c>
      <c r="J3887" s="12" t="s">
        <v>8468</v>
      </c>
      <c r="K3887" s="12" t="s">
        <v>4900</v>
      </c>
    </row>
    <row r="3888" customHeight="1" spans="1:11">
      <c r="A3888" s="13">
        <v>44478</v>
      </c>
      <c r="B3888" s="12" t="s">
        <v>8469</v>
      </c>
      <c r="C3888" s="12" t="s">
        <v>4722</v>
      </c>
      <c r="D3888" s="12" t="s">
        <v>13</v>
      </c>
      <c r="E3888" s="12" t="s">
        <v>175</v>
      </c>
      <c r="F3888" s="12" t="s">
        <v>175</v>
      </c>
      <c r="G3888" s="12" t="s">
        <v>16</v>
      </c>
      <c r="H3888" s="12" t="s">
        <v>723</v>
      </c>
      <c r="I3888" s="12" t="s">
        <v>34</v>
      </c>
      <c r="J3888" s="12" t="s">
        <v>8470</v>
      </c>
      <c r="K3888" s="12" t="s">
        <v>8471</v>
      </c>
    </row>
    <row r="3889" customHeight="1" spans="1:11">
      <c r="A3889" s="13">
        <v>44478</v>
      </c>
      <c r="B3889" s="12" t="s">
        <v>8472</v>
      </c>
      <c r="C3889" s="12" t="s">
        <v>66</v>
      </c>
      <c r="D3889" s="12" t="s">
        <v>41</v>
      </c>
      <c r="E3889" s="12" t="s">
        <v>15</v>
      </c>
      <c r="F3889" s="12" t="s">
        <v>15</v>
      </c>
      <c r="G3889" s="12" t="s">
        <v>16</v>
      </c>
      <c r="H3889" s="12" t="s">
        <v>17</v>
      </c>
      <c r="I3889" s="12" t="s">
        <v>34</v>
      </c>
      <c r="J3889" s="12" t="s">
        <v>8473</v>
      </c>
      <c r="K3889" s="12" t="s">
        <v>3899</v>
      </c>
    </row>
    <row r="3890" customHeight="1" spans="1:11">
      <c r="A3890" s="13">
        <v>44478</v>
      </c>
      <c r="B3890" s="12" t="s">
        <v>8474</v>
      </c>
      <c r="C3890" s="12" t="s">
        <v>1137</v>
      </c>
      <c r="D3890" s="12" t="s">
        <v>13</v>
      </c>
      <c r="E3890" s="12" t="s">
        <v>15</v>
      </c>
      <c r="F3890" s="12" t="s">
        <v>15</v>
      </c>
      <c r="G3890" s="12" t="s">
        <v>26</v>
      </c>
      <c r="H3890" s="12" t="s">
        <v>27</v>
      </c>
      <c r="I3890" s="12" t="s">
        <v>5475</v>
      </c>
      <c r="J3890" s="12" t="s">
        <v>8475</v>
      </c>
      <c r="K3890" s="12" t="s">
        <v>7506</v>
      </c>
    </row>
    <row r="3891" customHeight="1" spans="1:11">
      <c r="A3891" s="13">
        <v>44478</v>
      </c>
      <c r="B3891" s="12" t="s">
        <v>8476</v>
      </c>
      <c r="C3891" s="12" t="s">
        <v>50</v>
      </c>
      <c r="D3891" s="12" t="s">
        <v>41</v>
      </c>
      <c r="E3891" s="12" t="s">
        <v>15</v>
      </c>
      <c r="F3891" s="12" t="s">
        <v>15</v>
      </c>
      <c r="G3891" s="12" t="s">
        <v>101</v>
      </c>
      <c r="H3891" s="12" t="s">
        <v>101</v>
      </c>
      <c r="I3891" s="12" t="s">
        <v>5475</v>
      </c>
      <c r="J3891" s="12" t="s">
        <v>8477</v>
      </c>
      <c r="K3891" s="12" t="s">
        <v>6680</v>
      </c>
    </row>
    <row r="3892" customHeight="1" spans="1:11">
      <c r="A3892" s="13">
        <v>44478</v>
      </c>
      <c r="B3892" s="12" t="s">
        <v>8478</v>
      </c>
      <c r="C3892" s="12" t="s">
        <v>368</v>
      </c>
      <c r="D3892" s="12" t="s">
        <v>13</v>
      </c>
      <c r="E3892" s="12" t="s">
        <v>15</v>
      </c>
      <c r="F3892" s="12" t="s">
        <v>15</v>
      </c>
      <c r="G3892" s="12" t="s">
        <v>16</v>
      </c>
      <c r="H3892" s="12" t="s">
        <v>17</v>
      </c>
      <c r="I3892" s="12" t="s">
        <v>18</v>
      </c>
      <c r="J3892" s="12" t="s">
        <v>1242</v>
      </c>
      <c r="K3892" s="12" t="s">
        <v>6871</v>
      </c>
    </row>
    <row r="3893" customHeight="1" spans="1:11">
      <c r="A3893" s="13">
        <v>44478</v>
      </c>
      <c r="B3893" s="12" t="s">
        <v>8479</v>
      </c>
      <c r="C3893" s="12" t="s">
        <v>46</v>
      </c>
      <c r="D3893" s="12" t="s">
        <v>41</v>
      </c>
      <c r="E3893" s="12" t="s">
        <v>15</v>
      </c>
      <c r="F3893" s="12" t="s">
        <v>15</v>
      </c>
      <c r="G3893" s="12" t="s">
        <v>26</v>
      </c>
      <c r="H3893" s="12" t="s">
        <v>27</v>
      </c>
      <c r="I3893" s="12" t="s">
        <v>18</v>
      </c>
      <c r="J3893" s="12" t="s">
        <v>8480</v>
      </c>
      <c r="K3893" s="12" t="s">
        <v>6871</v>
      </c>
    </row>
    <row r="3894" customHeight="1" spans="1:11">
      <c r="A3894" s="13">
        <v>44478</v>
      </c>
      <c r="B3894" s="12" t="s">
        <v>1844</v>
      </c>
      <c r="C3894" s="12" t="s">
        <v>368</v>
      </c>
      <c r="D3894" s="12" t="s">
        <v>13</v>
      </c>
      <c r="E3894" s="12" t="s">
        <v>15</v>
      </c>
      <c r="F3894" s="12" t="s">
        <v>15</v>
      </c>
      <c r="G3894" s="12" t="s">
        <v>26</v>
      </c>
      <c r="H3894" s="12" t="s">
        <v>27</v>
      </c>
      <c r="I3894" s="12" t="s">
        <v>18</v>
      </c>
      <c r="J3894" s="12" t="s">
        <v>8481</v>
      </c>
      <c r="K3894" s="12" t="s">
        <v>8482</v>
      </c>
    </row>
    <row r="3895" customHeight="1" spans="1:10">
      <c r="A3895" s="13">
        <v>44478</v>
      </c>
      <c r="B3895" s="12" t="s">
        <v>8483</v>
      </c>
      <c r="C3895" s="12" t="s">
        <v>1384</v>
      </c>
      <c r="D3895" s="12" t="s">
        <v>41</v>
      </c>
      <c r="E3895" s="12" t="s">
        <v>23</v>
      </c>
      <c r="F3895" s="12" t="s">
        <v>15</v>
      </c>
      <c r="G3895" s="12" t="s">
        <v>26</v>
      </c>
      <c r="H3895" s="12" t="s">
        <v>27</v>
      </c>
      <c r="I3895" s="12" t="s">
        <v>5475</v>
      </c>
      <c r="J3895" s="12" t="s">
        <v>8484</v>
      </c>
    </row>
    <row r="3896" customHeight="1" spans="1:11">
      <c r="A3896" s="13">
        <v>44478</v>
      </c>
      <c r="B3896" s="12" t="s">
        <v>8485</v>
      </c>
      <c r="C3896" s="12" t="s">
        <v>50</v>
      </c>
      <c r="D3896" s="12" t="s">
        <v>41</v>
      </c>
      <c r="E3896" s="12" t="s">
        <v>15</v>
      </c>
      <c r="F3896" s="12" t="s">
        <v>15</v>
      </c>
      <c r="G3896" s="12" t="s">
        <v>16</v>
      </c>
      <c r="H3896" s="12" t="s">
        <v>17</v>
      </c>
      <c r="I3896" s="12" t="s">
        <v>59</v>
      </c>
      <c r="J3896" s="12" t="s">
        <v>8486</v>
      </c>
      <c r="K3896" s="12" t="s">
        <v>8275</v>
      </c>
    </row>
    <row r="3897" customHeight="1" spans="1:11">
      <c r="A3897" s="13">
        <v>44479</v>
      </c>
      <c r="B3897" s="12" t="s">
        <v>8487</v>
      </c>
      <c r="C3897" s="12" t="s">
        <v>368</v>
      </c>
      <c r="D3897" s="12" t="s">
        <v>13</v>
      </c>
      <c r="E3897" s="12" t="s">
        <v>175</v>
      </c>
      <c r="F3897" s="12" t="s">
        <v>175</v>
      </c>
      <c r="G3897" s="12" t="s">
        <v>101</v>
      </c>
      <c r="H3897" s="12" t="s">
        <v>101</v>
      </c>
      <c r="I3897" s="12" t="s">
        <v>18</v>
      </c>
      <c r="J3897" s="12" t="s">
        <v>8488</v>
      </c>
      <c r="K3897" s="12" t="s">
        <v>6871</v>
      </c>
    </row>
    <row r="3898" customHeight="1" spans="1:11">
      <c r="A3898" s="13">
        <v>44479</v>
      </c>
      <c r="B3898" s="12" t="s">
        <v>8489</v>
      </c>
      <c r="C3898" s="12" t="s">
        <v>148</v>
      </c>
      <c r="D3898" s="12" t="s">
        <v>41</v>
      </c>
      <c r="E3898" s="12" t="s">
        <v>641</v>
      </c>
      <c r="F3898" s="12" t="s">
        <v>15</v>
      </c>
      <c r="G3898" s="12" t="s">
        <v>26</v>
      </c>
      <c r="H3898" s="12" t="s">
        <v>27</v>
      </c>
      <c r="I3898" s="12" t="s">
        <v>18</v>
      </c>
      <c r="J3898" s="12" t="s">
        <v>8490</v>
      </c>
      <c r="K3898" s="12" t="s">
        <v>8491</v>
      </c>
    </row>
    <row r="3899" customHeight="1" spans="1:11">
      <c r="A3899" s="13">
        <v>44479</v>
      </c>
      <c r="B3899" s="12" t="s">
        <v>8492</v>
      </c>
      <c r="C3899" s="12" t="s">
        <v>1344</v>
      </c>
      <c r="D3899" s="12" t="s">
        <v>41</v>
      </c>
      <c r="E3899" s="12" t="s">
        <v>175</v>
      </c>
      <c r="F3899" s="12" t="s">
        <v>175</v>
      </c>
      <c r="G3899" s="12" t="s">
        <v>16</v>
      </c>
      <c r="H3899" s="12" t="s">
        <v>723</v>
      </c>
      <c r="I3899" s="12" t="s">
        <v>18</v>
      </c>
      <c r="J3899" s="12" t="s">
        <v>8493</v>
      </c>
      <c r="K3899" s="12" t="s">
        <v>6634</v>
      </c>
    </row>
    <row r="3900" customHeight="1" spans="1:11">
      <c r="A3900" s="13">
        <v>44479</v>
      </c>
      <c r="B3900" s="12" t="s">
        <v>8494</v>
      </c>
      <c r="C3900" s="12" t="s">
        <v>4722</v>
      </c>
      <c r="D3900" s="12" t="s">
        <v>13</v>
      </c>
      <c r="E3900" s="12" t="s">
        <v>175</v>
      </c>
      <c r="F3900" s="12" t="s">
        <v>175</v>
      </c>
      <c r="G3900" s="12" t="s">
        <v>101</v>
      </c>
      <c r="H3900" s="12" t="s">
        <v>101</v>
      </c>
      <c r="I3900" s="12" t="s">
        <v>5475</v>
      </c>
      <c r="J3900" s="12" t="s">
        <v>6331</v>
      </c>
      <c r="K3900" s="12" t="s">
        <v>6871</v>
      </c>
    </row>
    <row r="3901" customHeight="1" spans="1:11">
      <c r="A3901" s="13">
        <v>44479</v>
      </c>
      <c r="B3901" s="12" t="s">
        <v>8495</v>
      </c>
      <c r="C3901" s="12" t="s">
        <v>1137</v>
      </c>
      <c r="D3901" s="12" t="s">
        <v>13</v>
      </c>
      <c r="E3901" s="12" t="s">
        <v>15</v>
      </c>
      <c r="F3901" s="12" t="s">
        <v>15</v>
      </c>
      <c r="G3901" s="12" t="s">
        <v>26</v>
      </c>
      <c r="H3901" s="12" t="s">
        <v>27</v>
      </c>
      <c r="I3901" s="12" t="s">
        <v>5475</v>
      </c>
      <c r="J3901" s="12" t="s">
        <v>8496</v>
      </c>
      <c r="K3901" s="12" t="s">
        <v>6634</v>
      </c>
    </row>
    <row r="3902" customHeight="1" spans="1:11">
      <c r="A3902" s="13">
        <v>44479</v>
      </c>
      <c r="B3902" s="12" t="s">
        <v>8497</v>
      </c>
      <c r="C3902" s="12" t="s">
        <v>4161</v>
      </c>
      <c r="D3902" s="12" t="s">
        <v>41</v>
      </c>
      <c r="E3902" s="12" t="s">
        <v>76</v>
      </c>
      <c r="F3902" s="12" t="s">
        <v>15</v>
      </c>
      <c r="G3902" s="12" t="s">
        <v>16</v>
      </c>
      <c r="H3902" s="12" t="s">
        <v>17</v>
      </c>
      <c r="I3902" s="12" t="s">
        <v>47</v>
      </c>
      <c r="J3902" s="12" t="s">
        <v>8498</v>
      </c>
      <c r="K3902" s="12" t="s">
        <v>8499</v>
      </c>
    </row>
    <row r="3903" customHeight="1" spans="1:11">
      <c r="A3903" s="13">
        <v>44479</v>
      </c>
      <c r="B3903" s="12" t="s">
        <v>8500</v>
      </c>
      <c r="C3903" s="12" t="s">
        <v>118</v>
      </c>
      <c r="D3903" s="12" t="s">
        <v>41</v>
      </c>
      <c r="E3903" s="12" t="s">
        <v>1387</v>
      </c>
      <c r="F3903" s="12" t="s">
        <v>15</v>
      </c>
      <c r="G3903" s="12" t="s">
        <v>16</v>
      </c>
      <c r="H3903" s="12" t="s">
        <v>17</v>
      </c>
      <c r="I3903" s="12" t="s">
        <v>47</v>
      </c>
      <c r="J3903" s="12" t="s">
        <v>8501</v>
      </c>
      <c r="K3903" s="12" t="s">
        <v>8502</v>
      </c>
    </row>
    <row r="3904" customHeight="1" spans="1:11">
      <c r="A3904" s="13">
        <v>44479</v>
      </c>
      <c r="B3904" s="12" t="s">
        <v>8503</v>
      </c>
      <c r="C3904" s="12" t="s">
        <v>12</v>
      </c>
      <c r="D3904" s="12" t="s">
        <v>13</v>
      </c>
      <c r="E3904" s="12" t="s">
        <v>15</v>
      </c>
      <c r="F3904" s="12" t="s">
        <v>15</v>
      </c>
      <c r="G3904" s="12" t="s">
        <v>16</v>
      </c>
      <c r="H3904" s="12" t="s">
        <v>17</v>
      </c>
      <c r="I3904" s="12" t="s">
        <v>47</v>
      </c>
      <c r="J3904" s="12" t="s">
        <v>8504</v>
      </c>
      <c r="K3904" s="12" t="s">
        <v>3941</v>
      </c>
    </row>
    <row r="3905" customHeight="1" spans="1:11">
      <c r="A3905" s="13">
        <v>44479</v>
      </c>
      <c r="B3905" s="12" t="s">
        <v>8505</v>
      </c>
      <c r="C3905" s="12" t="s">
        <v>1137</v>
      </c>
      <c r="D3905" s="12" t="s">
        <v>13</v>
      </c>
      <c r="E3905" s="12" t="s">
        <v>15</v>
      </c>
      <c r="F3905" s="12" t="s">
        <v>15</v>
      </c>
      <c r="G3905" s="12" t="s">
        <v>26</v>
      </c>
      <c r="H3905" s="12" t="s">
        <v>27</v>
      </c>
      <c r="I3905" s="12" t="s">
        <v>47</v>
      </c>
      <c r="J3905" s="12" t="s">
        <v>8506</v>
      </c>
      <c r="K3905" s="12" t="s">
        <v>728</v>
      </c>
    </row>
    <row r="3906" customHeight="1" spans="1:11">
      <c r="A3906" s="13">
        <v>44479</v>
      </c>
      <c r="B3906" s="12" t="s">
        <v>8507</v>
      </c>
      <c r="C3906" s="12" t="s">
        <v>1132</v>
      </c>
      <c r="D3906" s="12" t="s">
        <v>41</v>
      </c>
      <c r="E3906" s="12" t="s">
        <v>251</v>
      </c>
      <c r="F3906" s="12" t="s">
        <v>15</v>
      </c>
      <c r="G3906" s="12" t="s">
        <v>26</v>
      </c>
      <c r="H3906" s="12" t="s">
        <v>27</v>
      </c>
      <c r="I3906" s="12" t="s">
        <v>47</v>
      </c>
      <c r="J3906" s="12" t="s">
        <v>8508</v>
      </c>
      <c r="K3906" s="12" t="s">
        <v>4554</v>
      </c>
    </row>
    <row r="3907" customHeight="1" spans="1:11">
      <c r="A3907" s="13">
        <v>44479</v>
      </c>
      <c r="B3907" s="12" t="s">
        <v>8509</v>
      </c>
      <c r="C3907" s="12" t="s">
        <v>1447</v>
      </c>
      <c r="D3907" s="12" t="s">
        <v>41</v>
      </c>
      <c r="E3907" s="12" t="s">
        <v>175</v>
      </c>
      <c r="F3907" s="12" t="s">
        <v>175</v>
      </c>
      <c r="G3907" s="12" t="s">
        <v>16</v>
      </c>
      <c r="H3907" s="12" t="s">
        <v>723</v>
      </c>
      <c r="I3907" s="12" t="s">
        <v>47</v>
      </c>
      <c r="J3907" s="12" t="s">
        <v>8510</v>
      </c>
      <c r="K3907" s="12" t="s">
        <v>6634</v>
      </c>
    </row>
    <row r="3908" customHeight="1" spans="1:11">
      <c r="A3908" s="13">
        <v>44479</v>
      </c>
      <c r="B3908" s="12" t="s">
        <v>8511</v>
      </c>
      <c r="C3908" s="12" t="s">
        <v>4722</v>
      </c>
      <c r="D3908" s="12" t="s">
        <v>13</v>
      </c>
      <c r="E3908" s="12" t="s">
        <v>175</v>
      </c>
      <c r="F3908" s="12" t="s">
        <v>175</v>
      </c>
      <c r="G3908" s="12" t="s">
        <v>16</v>
      </c>
      <c r="H3908" s="12" t="s">
        <v>723</v>
      </c>
      <c r="I3908" s="12" t="s">
        <v>47</v>
      </c>
      <c r="J3908" s="12" t="s">
        <v>8512</v>
      </c>
      <c r="K3908" s="12" t="s">
        <v>4591</v>
      </c>
    </row>
    <row r="3909" customHeight="1" spans="1:11">
      <c r="A3909" s="13">
        <v>44479</v>
      </c>
      <c r="B3909" s="12" t="s">
        <v>8513</v>
      </c>
      <c r="C3909" s="12" t="s">
        <v>50</v>
      </c>
      <c r="D3909" s="12" t="s">
        <v>41</v>
      </c>
      <c r="E3909" s="12" t="s">
        <v>175</v>
      </c>
      <c r="F3909" s="12" t="s">
        <v>175</v>
      </c>
      <c r="G3909" s="12" t="s">
        <v>101</v>
      </c>
      <c r="H3909" s="12" t="s">
        <v>101</v>
      </c>
      <c r="I3909" s="12" t="s">
        <v>47</v>
      </c>
      <c r="J3909" s="12" t="s">
        <v>8514</v>
      </c>
      <c r="K3909" s="12" t="s">
        <v>8404</v>
      </c>
    </row>
    <row r="3910" customHeight="1" spans="1:11">
      <c r="A3910" s="13">
        <v>44480</v>
      </c>
      <c r="B3910" s="12" t="s">
        <v>8515</v>
      </c>
      <c r="C3910" s="12" t="s">
        <v>5644</v>
      </c>
      <c r="D3910" s="12" t="s">
        <v>13</v>
      </c>
      <c r="E3910" s="12" t="s">
        <v>175</v>
      </c>
      <c r="F3910" s="12" t="s">
        <v>175</v>
      </c>
      <c r="G3910" s="12" t="s">
        <v>16</v>
      </c>
      <c r="H3910" s="12" t="s">
        <v>723</v>
      </c>
      <c r="I3910" s="12" t="s">
        <v>18</v>
      </c>
      <c r="J3910" s="12" t="s">
        <v>8516</v>
      </c>
      <c r="K3910" s="12" t="s">
        <v>8517</v>
      </c>
    </row>
    <row r="3911" customHeight="1" spans="1:11">
      <c r="A3911" s="13">
        <v>44480</v>
      </c>
      <c r="B3911" s="12" t="s">
        <v>8518</v>
      </c>
      <c r="C3911" s="12" t="s">
        <v>1137</v>
      </c>
      <c r="D3911" s="12" t="s">
        <v>13</v>
      </c>
      <c r="E3911" s="12" t="s">
        <v>15</v>
      </c>
      <c r="F3911" s="12" t="s">
        <v>15</v>
      </c>
      <c r="G3911" s="12" t="s">
        <v>101</v>
      </c>
      <c r="H3911" s="12" t="s">
        <v>101</v>
      </c>
      <c r="I3911" s="12" t="s">
        <v>18</v>
      </c>
      <c r="J3911" s="12" t="s">
        <v>8519</v>
      </c>
      <c r="K3911" s="12" t="s">
        <v>3229</v>
      </c>
    </row>
    <row r="3912" customHeight="1" spans="1:11">
      <c r="A3912" s="13">
        <v>44480</v>
      </c>
      <c r="B3912" s="12" t="s">
        <v>8520</v>
      </c>
      <c r="C3912" s="12" t="s">
        <v>66</v>
      </c>
      <c r="D3912" s="12" t="s">
        <v>41</v>
      </c>
      <c r="E3912" s="12" t="s">
        <v>15</v>
      </c>
      <c r="F3912" s="12" t="s">
        <v>15</v>
      </c>
      <c r="G3912" s="12" t="s">
        <v>16</v>
      </c>
      <c r="H3912" s="12" t="s">
        <v>17</v>
      </c>
      <c r="I3912" s="12" t="s">
        <v>18</v>
      </c>
      <c r="J3912" s="12" t="s">
        <v>8521</v>
      </c>
      <c r="K3912" s="12" t="s">
        <v>8522</v>
      </c>
    </row>
    <row r="3913" customHeight="1" spans="1:11">
      <c r="A3913" s="13">
        <v>44480</v>
      </c>
      <c r="B3913" s="12" t="s">
        <v>8523</v>
      </c>
      <c r="C3913" s="12" t="s">
        <v>368</v>
      </c>
      <c r="D3913" s="12" t="s">
        <v>13</v>
      </c>
      <c r="E3913" s="12" t="s">
        <v>15</v>
      </c>
      <c r="F3913" s="12" t="s">
        <v>15</v>
      </c>
      <c r="G3913" s="12" t="s">
        <v>101</v>
      </c>
      <c r="H3913" s="12" t="s">
        <v>101</v>
      </c>
      <c r="I3913" s="12" t="s">
        <v>18</v>
      </c>
      <c r="J3913" s="12" t="s">
        <v>8524</v>
      </c>
      <c r="K3913" s="12" t="s">
        <v>6871</v>
      </c>
    </row>
    <row r="3914" customHeight="1" spans="1:11">
      <c r="A3914" s="13">
        <v>44480</v>
      </c>
      <c r="B3914" s="12" t="s">
        <v>8525</v>
      </c>
      <c r="C3914" s="12" t="s">
        <v>104</v>
      </c>
      <c r="D3914" s="12" t="s">
        <v>13</v>
      </c>
      <c r="E3914" s="12" t="s">
        <v>15</v>
      </c>
      <c r="F3914" s="12" t="s">
        <v>15</v>
      </c>
      <c r="G3914" s="12" t="s">
        <v>101</v>
      </c>
      <c r="H3914" s="12" t="s">
        <v>101</v>
      </c>
      <c r="I3914" s="12" t="s">
        <v>18</v>
      </c>
      <c r="J3914" s="12" t="s">
        <v>8526</v>
      </c>
      <c r="K3914" s="12" t="s">
        <v>8527</v>
      </c>
    </row>
    <row r="3915" customHeight="1" spans="1:11">
      <c r="A3915" s="13">
        <v>44480</v>
      </c>
      <c r="B3915" s="12" t="s">
        <v>8528</v>
      </c>
      <c r="C3915" s="12" t="s">
        <v>4722</v>
      </c>
      <c r="D3915" s="12" t="s">
        <v>13</v>
      </c>
      <c r="E3915" s="12" t="s">
        <v>15</v>
      </c>
      <c r="F3915" s="12" t="s">
        <v>15</v>
      </c>
      <c r="G3915" s="12" t="s">
        <v>16</v>
      </c>
      <c r="H3915" s="12" t="s">
        <v>17</v>
      </c>
      <c r="I3915" s="12" t="s">
        <v>34</v>
      </c>
      <c r="J3915" s="12" t="s">
        <v>8529</v>
      </c>
      <c r="K3915" s="12" t="s">
        <v>1028</v>
      </c>
    </row>
    <row r="3916" customHeight="1" spans="1:11">
      <c r="A3916" s="13">
        <v>44480</v>
      </c>
      <c r="B3916" s="12" t="s">
        <v>8530</v>
      </c>
      <c r="C3916" s="12" t="s">
        <v>33</v>
      </c>
      <c r="D3916" s="12" t="s">
        <v>13</v>
      </c>
      <c r="E3916" s="12" t="s">
        <v>251</v>
      </c>
      <c r="F3916" s="12" t="s">
        <v>15</v>
      </c>
      <c r="G3916" s="12" t="s">
        <v>26</v>
      </c>
      <c r="H3916" s="12" t="s">
        <v>27</v>
      </c>
      <c r="I3916" s="12" t="s">
        <v>34</v>
      </c>
      <c r="J3916" s="12" t="s">
        <v>8531</v>
      </c>
      <c r="K3916" s="12" t="s">
        <v>4900</v>
      </c>
    </row>
    <row r="3917" customHeight="1" spans="1:11">
      <c r="A3917" s="13">
        <v>44480</v>
      </c>
      <c r="B3917" s="12" t="s">
        <v>8532</v>
      </c>
      <c r="C3917" s="12" t="s">
        <v>109</v>
      </c>
      <c r="D3917" s="12" t="s">
        <v>13</v>
      </c>
      <c r="E3917" s="12" t="s">
        <v>175</v>
      </c>
      <c r="F3917" s="12" t="s">
        <v>175</v>
      </c>
      <c r="G3917" s="12" t="s">
        <v>16</v>
      </c>
      <c r="H3917" s="12" t="s">
        <v>723</v>
      </c>
      <c r="I3917" s="12" t="s">
        <v>34</v>
      </c>
      <c r="J3917" s="12" t="s">
        <v>8533</v>
      </c>
      <c r="K3917" s="12" t="s">
        <v>8534</v>
      </c>
    </row>
    <row r="3918" customHeight="1" spans="1:11">
      <c r="A3918" s="13">
        <v>44480</v>
      </c>
      <c r="B3918" s="12" t="s">
        <v>8535</v>
      </c>
      <c r="C3918" s="12" t="s">
        <v>222</v>
      </c>
      <c r="D3918" s="12" t="s">
        <v>41</v>
      </c>
      <c r="E3918" s="12" t="s">
        <v>8536</v>
      </c>
      <c r="F3918" s="12" t="s">
        <v>15</v>
      </c>
      <c r="G3918" s="12" t="s">
        <v>101</v>
      </c>
      <c r="H3918" s="12" t="s">
        <v>101</v>
      </c>
      <c r="I3918" s="12" t="s">
        <v>34</v>
      </c>
      <c r="J3918" s="12" t="s">
        <v>8537</v>
      </c>
      <c r="K3918" s="12" t="s">
        <v>8538</v>
      </c>
    </row>
    <row r="3919" customHeight="1" spans="1:11">
      <c r="A3919" s="13">
        <v>44480</v>
      </c>
      <c r="B3919" s="12" t="s">
        <v>8539</v>
      </c>
      <c r="C3919" s="12" t="s">
        <v>4722</v>
      </c>
      <c r="D3919" s="12" t="s">
        <v>13</v>
      </c>
      <c r="E3919" s="12" t="s">
        <v>23</v>
      </c>
      <c r="F3919" s="12" t="s">
        <v>15</v>
      </c>
      <c r="G3919" s="12" t="s">
        <v>26</v>
      </c>
      <c r="H3919" s="12" t="s">
        <v>27</v>
      </c>
      <c r="I3919" s="12" t="s">
        <v>47</v>
      </c>
      <c r="J3919" s="12" t="s">
        <v>8540</v>
      </c>
      <c r="K3919" s="12" t="s">
        <v>3941</v>
      </c>
    </row>
    <row r="3920" customHeight="1" spans="1:11">
      <c r="A3920" s="13">
        <v>44480</v>
      </c>
      <c r="B3920" s="12" t="s">
        <v>8541</v>
      </c>
      <c r="C3920" s="12" t="s">
        <v>50</v>
      </c>
      <c r="D3920" s="12" t="s">
        <v>41</v>
      </c>
      <c r="E3920" s="12" t="s">
        <v>15</v>
      </c>
      <c r="F3920" s="12" t="s">
        <v>15</v>
      </c>
      <c r="G3920" s="12" t="s">
        <v>101</v>
      </c>
      <c r="H3920" s="12" t="s">
        <v>101</v>
      </c>
      <c r="I3920" s="12" t="s">
        <v>47</v>
      </c>
      <c r="J3920" s="12" t="s">
        <v>8542</v>
      </c>
      <c r="K3920" s="12" t="s">
        <v>3232</v>
      </c>
    </row>
    <row r="3921" customHeight="1" spans="1:11">
      <c r="A3921" s="13">
        <v>44480</v>
      </c>
      <c r="B3921" s="12" t="s">
        <v>8543</v>
      </c>
      <c r="C3921" s="12" t="s">
        <v>4722</v>
      </c>
      <c r="D3921" s="12" t="s">
        <v>13</v>
      </c>
      <c r="E3921" s="12" t="s">
        <v>175</v>
      </c>
      <c r="F3921" s="12" t="s">
        <v>15</v>
      </c>
      <c r="G3921" s="12" t="s">
        <v>16</v>
      </c>
      <c r="H3921" s="12" t="s">
        <v>17</v>
      </c>
      <c r="I3921" s="12" t="s">
        <v>47</v>
      </c>
      <c r="J3921" s="12" t="s">
        <v>8544</v>
      </c>
      <c r="K3921" s="12" t="s">
        <v>8499</v>
      </c>
    </row>
    <row r="3922" customHeight="1" spans="1:11">
      <c r="A3922" s="13">
        <v>44480</v>
      </c>
      <c r="B3922" s="12" t="s">
        <v>8545</v>
      </c>
      <c r="C3922" s="12" t="s">
        <v>4722</v>
      </c>
      <c r="D3922" s="12" t="s">
        <v>13</v>
      </c>
      <c r="E3922" s="12" t="s">
        <v>15</v>
      </c>
      <c r="F3922" s="12" t="s">
        <v>15</v>
      </c>
      <c r="G3922" s="12" t="s">
        <v>26</v>
      </c>
      <c r="H3922" s="12" t="s">
        <v>27</v>
      </c>
      <c r="I3922" s="12" t="s">
        <v>59</v>
      </c>
      <c r="J3922" s="12" t="s">
        <v>8546</v>
      </c>
      <c r="K3922" s="12" t="s">
        <v>3944</v>
      </c>
    </row>
    <row r="3923" customHeight="1" spans="1:11">
      <c r="A3923" s="13">
        <v>44480</v>
      </c>
      <c r="B3923" s="12" t="s">
        <v>8511</v>
      </c>
      <c r="C3923" s="12" t="s">
        <v>4722</v>
      </c>
      <c r="D3923" s="12" t="s">
        <v>13</v>
      </c>
      <c r="E3923" s="12" t="s">
        <v>402</v>
      </c>
      <c r="F3923" s="12" t="s">
        <v>175</v>
      </c>
      <c r="G3923" s="12" t="s">
        <v>16</v>
      </c>
      <c r="H3923" s="12" t="s">
        <v>723</v>
      </c>
      <c r="I3923" s="12" t="s">
        <v>59</v>
      </c>
      <c r="J3923" s="12" t="s">
        <v>8547</v>
      </c>
      <c r="K3923" s="12" t="s">
        <v>3941</v>
      </c>
    </row>
    <row r="3924" customHeight="1" spans="1:11">
      <c r="A3924" s="13">
        <v>44480</v>
      </c>
      <c r="B3924" s="12" t="s">
        <v>8548</v>
      </c>
      <c r="C3924" s="12" t="s">
        <v>69</v>
      </c>
      <c r="D3924" s="12" t="s">
        <v>41</v>
      </c>
      <c r="E3924" s="12" t="s">
        <v>641</v>
      </c>
      <c r="F3924" s="12" t="s">
        <v>15</v>
      </c>
      <c r="G3924" s="12" t="s">
        <v>26</v>
      </c>
      <c r="H3924" s="12" t="s">
        <v>27</v>
      </c>
      <c r="I3924" s="12" t="s">
        <v>59</v>
      </c>
      <c r="J3924" s="12" t="s">
        <v>8549</v>
      </c>
      <c r="K3924" s="12" t="s">
        <v>3941</v>
      </c>
    </row>
    <row r="3925" customHeight="1" spans="1:11">
      <c r="A3925" s="13">
        <v>44481</v>
      </c>
      <c r="B3925" s="12" t="s">
        <v>8550</v>
      </c>
      <c r="C3925" s="12" t="s">
        <v>118</v>
      </c>
      <c r="D3925" s="12" t="s">
        <v>41</v>
      </c>
      <c r="E3925" s="12" t="s">
        <v>605</v>
      </c>
      <c r="F3925" s="12" t="s">
        <v>15</v>
      </c>
      <c r="G3925" s="12" t="s">
        <v>16</v>
      </c>
      <c r="H3925" s="12" t="s">
        <v>17</v>
      </c>
      <c r="I3925" s="12" t="s">
        <v>47</v>
      </c>
      <c r="J3925" s="12" t="s">
        <v>8551</v>
      </c>
      <c r="K3925" s="12" t="s">
        <v>3232</v>
      </c>
    </row>
    <row r="3926" customHeight="1" spans="1:11">
      <c r="A3926" s="13">
        <v>44481</v>
      </c>
      <c r="B3926" s="12" t="s">
        <v>8552</v>
      </c>
      <c r="C3926" s="12" t="s">
        <v>280</v>
      </c>
      <c r="D3926" s="12" t="s">
        <v>13</v>
      </c>
      <c r="E3926" s="12" t="s">
        <v>15</v>
      </c>
      <c r="F3926" s="12" t="s">
        <v>15</v>
      </c>
      <c r="G3926" s="12" t="s">
        <v>26</v>
      </c>
      <c r="H3926" s="12" t="s">
        <v>27</v>
      </c>
      <c r="I3926" s="12" t="s">
        <v>47</v>
      </c>
      <c r="J3926" s="12" t="s">
        <v>8553</v>
      </c>
      <c r="K3926" s="12" t="s">
        <v>3232</v>
      </c>
    </row>
    <row r="3927" customHeight="1" spans="1:11">
      <c r="A3927" s="13">
        <v>44481</v>
      </c>
      <c r="B3927" s="12" t="s">
        <v>8554</v>
      </c>
      <c r="C3927" s="12" t="s">
        <v>4722</v>
      </c>
      <c r="D3927" s="12" t="s">
        <v>13</v>
      </c>
      <c r="E3927" s="12" t="s">
        <v>1891</v>
      </c>
      <c r="F3927" s="12" t="s">
        <v>15</v>
      </c>
      <c r="G3927" s="12" t="s">
        <v>101</v>
      </c>
      <c r="H3927" s="12" t="s">
        <v>101</v>
      </c>
      <c r="I3927" s="12" t="s">
        <v>47</v>
      </c>
      <c r="J3927" s="12" t="s">
        <v>8555</v>
      </c>
      <c r="K3927" s="12" t="s">
        <v>3941</v>
      </c>
    </row>
    <row r="3928" customHeight="1" spans="1:11">
      <c r="A3928" s="13">
        <v>44481</v>
      </c>
      <c r="B3928" s="12" t="s">
        <v>8556</v>
      </c>
      <c r="C3928" s="12" t="s">
        <v>50</v>
      </c>
      <c r="D3928" s="12" t="s">
        <v>41</v>
      </c>
      <c r="E3928" s="12" t="s">
        <v>15</v>
      </c>
      <c r="F3928" s="12" t="s">
        <v>15</v>
      </c>
      <c r="G3928" s="12" t="s">
        <v>101</v>
      </c>
      <c r="H3928" s="12" t="s">
        <v>101</v>
      </c>
      <c r="I3928" s="12" t="s">
        <v>47</v>
      </c>
      <c r="J3928" s="12" t="s">
        <v>8557</v>
      </c>
      <c r="K3928" s="12" t="s">
        <v>3232</v>
      </c>
    </row>
    <row r="3929" customHeight="1" spans="1:11">
      <c r="A3929" s="13">
        <v>44481</v>
      </c>
      <c r="B3929" s="12" t="s">
        <v>8558</v>
      </c>
      <c r="C3929" s="12" t="s">
        <v>4722</v>
      </c>
      <c r="D3929" s="12" t="s">
        <v>13</v>
      </c>
      <c r="E3929" s="12" t="s">
        <v>251</v>
      </c>
      <c r="F3929" s="12" t="s">
        <v>15</v>
      </c>
      <c r="G3929" s="12" t="s">
        <v>26</v>
      </c>
      <c r="H3929" s="12" t="s">
        <v>27</v>
      </c>
      <c r="I3929" s="12" t="s">
        <v>34</v>
      </c>
      <c r="J3929" s="12" t="s">
        <v>8559</v>
      </c>
      <c r="K3929" s="12" t="s">
        <v>6760</v>
      </c>
    </row>
    <row r="3930" customHeight="1" spans="1:11">
      <c r="A3930" s="13">
        <v>44481</v>
      </c>
      <c r="B3930" s="12" t="s">
        <v>8560</v>
      </c>
      <c r="C3930" s="12" t="s">
        <v>66</v>
      </c>
      <c r="D3930" s="12" t="s">
        <v>41</v>
      </c>
      <c r="E3930" s="12" t="s">
        <v>23</v>
      </c>
      <c r="F3930" s="12" t="s">
        <v>15</v>
      </c>
      <c r="G3930" s="12" t="s">
        <v>26</v>
      </c>
      <c r="H3930" s="12" t="s">
        <v>27</v>
      </c>
      <c r="I3930" s="12" t="s">
        <v>34</v>
      </c>
      <c r="J3930" s="12" t="s">
        <v>8561</v>
      </c>
      <c r="K3930" s="12" t="s">
        <v>5808</v>
      </c>
    </row>
    <row r="3931" customHeight="1" spans="1:11">
      <c r="A3931" s="13">
        <v>44481</v>
      </c>
      <c r="B3931" s="12" t="s">
        <v>8562</v>
      </c>
      <c r="C3931" s="12" t="s">
        <v>5644</v>
      </c>
      <c r="D3931" s="12" t="s">
        <v>13</v>
      </c>
      <c r="E3931" s="12" t="s">
        <v>15</v>
      </c>
      <c r="F3931" s="12" t="s">
        <v>15</v>
      </c>
      <c r="G3931" s="12" t="s">
        <v>26</v>
      </c>
      <c r="H3931" s="12" t="s">
        <v>27</v>
      </c>
      <c r="I3931" s="12" t="s">
        <v>34</v>
      </c>
      <c r="J3931" s="12" t="s">
        <v>8563</v>
      </c>
      <c r="K3931" s="12" t="s">
        <v>4900</v>
      </c>
    </row>
    <row r="3932" customHeight="1" spans="1:11">
      <c r="A3932" s="13">
        <v>44481</v>
      </c>
      <c r="B3932" s="12" t="s">
        <v>8564</v>
      </c>
      <c r="C3932" s="12" t="s">
        <v>132</v>
      </c>
      <c r="D3932" s="12" t="s">
        <v>13</v>
      </c>
      <c r="E3932" s="12" t="s">
        <v>23</v>
      </c>
      <c r="F3932" s="12" t="s">
        <v>15</v>
      </c>
      <c r="G3932" s="12" t="s">
        <v>26</v>
      </c>
      <c r="H3932" s="12" t="s">
        <v>27</v>
      </c>
      <c r="I3932" s="12" t="s">
        <v>34</v>
      </c>
      <c r="J3932" s="12" t="s">
        <v>8565</v>
      </c>
      <c r="K3932" s="12" t="s">
        <v>1028</v>
      </c>
    </row>
    <row r="3933" customHeight="1" spans="1:11">
      <c r="A3933" s="13">
        <v>44481</v>
      </c>
      <c r="B3933" s="12" t="s">
        <v>8566</v>
      </c>
      <c r="C3933" s="12" t="s">
        <v>66</v>
      </c>
      <c r="D3933" s="12" t="s">
        <v>41</v>
      </c>
      <c r="E3933" s="12" t="s">
        <v>23</v>
      </c>
      <c r="F3933" s="12" t="s">
        <v>15</v>
      </c>
      <c r="G3933" s="12" t="s">
        <v>101</v>
      </c>
      <c r="H3933" s="12" t="s">
        <v>101</v>
      </c>
      <c r="I3933" s="12" t="s">
        <v>5475</v>
      </c>
      <c r="J3933" s="12" t="s">
        <v>8567</v>
      </c>
      <c r="K3933" s="12" t="s">
        <v>8568</v>
      </c>
    </row>
    <row r="3934" customHeight="1" spans="1:11">
      <c r="A3934" s="13">
        <v>44481</v>
      </c>
      <c r="B3934" s="12" t="s">
        <v>8569</v>
      </c>
      <c r="C3934" s="12" t="s">
        <v>1180</v>
      </c>
      <c r="D3934" s="12" t="s">
        <v>13</v>
      </c>
      <c r="E3934" s="12" t="s">
        <v>23</v>
      </c>
      <c r="F3934" s="12" t="s">
        <v>15</v>
      </c>
      <c r="G3934" s="12" t="s">
        <v>26</v>
      </c>
      <c r="H3934" s="12" t="s">
        <v>27</v>
      </c>
      <c r="I3934" s="12" t="s">
        <v>59</v>
      </c>
      <c r="J3934" s="12" t="s">
        <v>8570</v>
      </c>
      <c r="K3934" s="12" t="s">
        <v>8143</v>
      </c>
    </row>
    <row r="3935" customHeight="1" spans="1:11">
      <c r="A3935" s="13">
        <v>44481</v>
      </c>
      <c r="B3935" s="12" t="s">
        <v>8571</v>
      </c>
      <c r="C3935" s="12" t="s">
        <v>368</v>
      </c>
      <c r="D3935" s="12" t="s">
        <v>13</v>
      </c>
      <c r="E3935" s="12" t="s">
        <v>23</v>
      </c>
      <c r="F3935" s="12" t="s">
        <v>175</v>
      </c>
      <c r="G3935" s="12" t="s">
        <v>26</v>
      </c>
      <c r="H3935" s="12" t="s">
        <v>726</v>
      </c>
      <c r="I3935" s="12" t="s">
        <v>59</v>
      </c>
      <c r="J3935" s="12" t="s">
        <v>8572</v>
      </c>
      <c r="K3935" s="12" t="s">
        <v>8241</v>
      </c>
    </row>
    <row r="3936" customHeight="1" spans="1:11">
      <c r="A3936" s="13">
        <v>44482</v>
      </c>
      <c r="B3936" s="12" t="s">
        <v>8573</v>
      </c>
      <c r="C3936" s="12" t="s">
        <v>368</v>
      </c>
      <c r="D3936" s="12" t="s">
        <v>13</v>
      </c>
      <c r="E3936" s="12" t="s">
        <v>175</v>
      </c>
      <c r="F3936" s="12" t="s">
        <v>175</v>
      </c>
      <c r="G3936" s="12" t="s">
        <v>101</v>
      </c>
      <c r="H3936" s="12" t="s">
        <v>101</v>
      </c>
      <c r="I3936" s="12" t="s">
        <v>59</v>
      </c>
      <c r="J3936" s="12" t="s">
        <v>8574</v>
      </c>
      <c r="K3936" s="12" t="s">
        <v>6760</v>
      </c>
    </row>
    <row r="3937" customHeight="1" spans="1:11">
      <c r="A3937" s="13">
        <v>44482</v>
      </c>
      <c r="B3937" s="12" t="s">
        <v>8575</v>
      </c>
      <c r="C3937" s="12" t="s">
        <v>4722</v>
      </c>
      <c r="D3937" s="12" t="s">
        <v>13</v>
      </c>
      <c r="E3937" s="12" t="s">
        <v>175</v>
      </c>
      <c r="F3937" s="12" t="s">
        <v>175</v>
      </c>
      <c r="G3937" s="12" t="s">
        <v>16</v>
      </c>
      <c r="H3937" s="12" t="s">
        <v>723</v>
      </c>
      <c r="I3937" s="12" t="s">
        <v>59</v>
      </c>
      <c r="J3937" s="12" t="s">
        <v>8576</v>
      </c>
      <c r="K3937" s="12" t="s">
        <v>4897</v>
      </c>
    </row>
    <row r="3938" customHeight="1" spans="1:11">
      <c r="A3938" s="13">
        <v>44482</v>
      </c>
      <c r="B3938" s="12" t="s">
        <v>8577</v>
      </c>
      <c r="C3938" s="12" t="s">
        <v>50</v>
      </c>
      <c r="D3938" s="12" t="s">
        <v>41</v>
      </c>
      <c r="E3938" s="12" t="s">
        <v>175</v>
      </c>
      <c r="F3938" s="12" t="s">
        <v>175</v>
      </c>
      <c r="G3938" s="12" t="s">
        <v>26</v>
      </c>
      <c r="H3938" s="12" t="s">
        <v>726</v>
      </c>
      <c r="I3938" s="12" t="s">
        <v>59</v>
      </c>
      <c r="J3938" s="12" t="s">
        <v>8578</v>
      </c>
      <c r="K3938" s="12" t="s">
        <v>3041</v>
      </c>
    </row>
    <row r="3939" customHeight="1" spans="1:11">
      <c r="A3939" s="13">
        <v>44482</v>
      </c>
      <c r="B3939" s="12" t="s">
        <v>8579</v>
      </c>
      <c r="C3939" s="12" t="s">
        <v>1180</v>
      </c>
      <c r="D3939" s="12" t="s">
        <v>13</v>
      </c>
      <c r="E3939" s="12" t="s">
        <v>175</v>
      </c>
      <c r="F3939" s="12" t="s">
        <v>175</v>
      </c>
      <c r="G3939" s="12" t="s">
        <v>26</v>
      </c>
      <c r="H3939" s="12" t="s">
        <v>726</v>
      </c>
      <c r="I3939" s="12" t="s">
        <v>59</v>
      </c>
      <c r="J3939" s="12" t="s">
        <v>8580</v>
      </c>
      <c r="K3939" s="12" t="s">
        <v>3041</v>
      </c>
    </row>
    <row r="3940" customHeight="1" spans="1:11">
      <c r="A3940" s="13">
        <v>44482</v>
      </c>
      <c r="B3940" s="12" t="s">
        <v>8581</v>
      </c>
      <c r="C3940" s="12" t="s">
        <v>280</v>
      </c>
      <c r="D3940" s="12" t="s">
        <v>13</v>
      </c>
      <c r="E3940" s="12" t="s">
        <v>15</v>
      </c>
      <c r="F3940" s="12" t="s">
        <v>15</v>
      </c>
      <c r="G3940" s="12" t="s">
        <v>26</v>
      </c>
      <c r="H3940" s="12" t="s">
        <v>27</v>
      </c>
      <c r="I3940" s="12" t="s">
        <v>5475</v>
      </c>
      <c r="J3940" s="12" t="s">
        <v>8582</v>
      </c>
      <c r="K3940" s="12" t="s">
        <v>3041</v>
      </c>
    </row>
    <row r="3941" customHeight="1" spans="1:11">
      <c r="A3941" s="13">
        <v>44482</v>
      </c>
      <c r="B3941" s="12" t="s">
        <v>8583</v>
      </c>
      <c r="C3941" s="12" t="s">
        <v>66</v>
      </c>
      <c r="D3941" s="12" t="s">
        <v>41</v>
      </c>
      <c r="E3941" s="12" t="s">
        <v>23</v>
      </c>
      <c r="F3941" s="12" t="s">
        <v>15</v>
      </c>
      <c r="G3941" s="12" t="s">
        <v>101</v>
      </c>
      <c r="H3941" s="12" t="s">
        <v>101</v>
      </c>
      <c r="I3941" s="12" t="s">
        <v>5475</v>
      </c>
      <c r="J3941" s="12" t="s">
        <v>8584</v>
      </c>
      <c r="K3941" s="12" t="s">
        <v>4897</v>
      </c>
    </row>
    <row r="3942" customHeight="1" spans="1:11">
      <c r="A3942" s="13">
        <v>44482</v>
      </c>
      <c r="B3942" s="12" t="s">
        <v>8585</v>
      </c>
      <c r="C3942" s="12" t="s">
        <v>1054</v>
      </c>
      <c r="D3942" s="12" t="s">
        <v>41</v>
      </c>
      <c r="E3942" s="12" t="s">
        <v>8586</v>
      </c>
      <c r="F3942" s="12" t="s">
        <v>15</v>
      </c>
      <c r="G3942" s="12" t="s">
        <v>16</v>
      </c>
      <c r="H3942" s="12" t="s">
        <v>17</v>
      </c>
      <c r="I3942" s="12" t="s">
        <v>47</v>
      </c>
      <c r="J3942" s="12" t="s">
        <v>8587</v>
      </c>
      <c r="K3942" s="12" t="s">
        <v>8588</v>
      </c>
    </row>
    <row r="3943" customHeight="1" spans="1:11">
      <c r="A3943" s="13">
        <v>44483</v>
      </c>
      <c r="B3943" s="12" t="s">
        <v>8589</v>
      </c>
      <c r="C3943" s="12" t="s">
        <v>4722</v>
      </c>
      <c r="D3943" s="12" t="s">
        <v>13</v>
      </c>
      <c r="E3943" s="12" t="s">
        <v>175</v>
      </c>
      <c r="F3943" s="12" t="s">
        <v>175</v>
      </c>
      <c r="G3943" s="12" t="s">
        <v>16</v>
      </c>
      <c r="H3943" s="12" t="s">
        <v>723</v>
      </c>
      <c r="I3943" s="12" t="s">
        <v>47</v>
      </c>
      <c r="J3943" s="12" t="s">
        <v>8590</v>
      </c>
      <c r="K3943" s="12" t="s">
        <v>8591</v>
      </c>
    </row>
    <row r="3944" customHeight="1" spans="1:11">
      <c r="A3944" s="13">
        <v>44483</v>
      </c>
      <c r="B3944" s="12" t="s">
        <v>8592</v>
      </c>
      <c r="C3944" s="12" t="s">
        <v>368</v>
      </c>
      <c r="D3944" s="12" t="s">
        <v>13</v>
      </c>
      <c r="E3944" s="12" t="s">
        <v>23</v>
      </c>
      <c r="F3944" s="12" t="s">
        <v>15</v>
      </c>
      <c r="G3944" s="12" t="s">
        <v>101</v>
      </c>
      <c r="H3944" s="12" t="s">
        <v>101</v>
      </c>
      <c r="I3944" s="12" t="s">
        <v>47</v>
      </c>
      <c r="J3944" s="12" t="s">
        <v>8593</v>
      </c>
      <c r="K3944" s="12" t="s">
        <v>6893</v>
      </c>
    </row>
    <row r="3945" customHeight="1" spans="1:11">
      <c r="A3945" s="13">
        <v>44483</v>
      </c>
      <c r="B3945" s="12" t="s">
        <v>8594</v>
      </c>
      <c r="C3945" s="12" t="s">
        <v>368</v>
      </c>
      <c r="D3945" s="12" t="s">
        <v>13</v>
      </c>
      <c r="E3945" s="12" t="s">
        <v>15</v>
      </c>
      <c r="F3945" s="12" t="s">
        <v>15</v>
      </c>
      <c r="G3945" s="12" t="s">
        <v>26</v>
      </c>
      <c r="H3945" s="12" t="s">
        <v>27</v>
      </c>
      <c r="I3945" s="12" t="s">
        <v>47</v>
      </c>
      <c r="J3945" s="12" t="s">
        <v>8595</v>
      </c>
      <c r="K3945" s="12" t="s">
        <v>3941</v>
      </c>
    </row>
    <row r="3946" customHeight="1" spans="1:11">
      <c r="A3946" s="13">
        <v>44483</v>
      </c>
      <c r="B3946" s="12" t="s">
        <v>8596</v>
      </c>
      <c r="C3946" s="12" t="s">
        <v>1955</v>
      </c>
      <c r="D3946" s="12" t="s">
        <v>13</v>
      </c>
      <c r="E3946" s="12" t="s">
        <v>15</v>
      </c>
      <c r="F3946" s="12" t="s">
        <v>15</v>
      </c>
      <c r="G3946" s="12" t="s">
        <v>26</v>
      </c>
      <c r="H3946" s="12" t="s">
        <v>27</v>
      </c>
      <c r="I3946" s="12" t="s">
        <v>47</v>
      </c>
      <c r="J3946" s="12" t="s">
        <v>2186</v>
      </c>
      <c r="K3946" s="12" t="s">
        <v>6893</v>
      </c>
    </row>
    <row r="3947" customHeight="1" spans="1:11">
      <c r="A3947" s="13">
        <v>44483</v>
      </c>
      <c r="B3947" s="12" t="s">
        <v>8597</v>
      </c>
      <c r="C3947" s="12" t="s">
        <v>12</v>
      </c>
      <c r="D3947" s="12" t="s">
        <v>13</v>
      </c>
      <c r="E3947" s="12" t="s">
        <v>15</v>
      </c>
      <c r="F3947" s="12" t="s">
        <v>15</v>
      </c>
      <c r="G3947" s="12" t="s">
        <v>16</v>
      </c>
      <c r="H3947" s="12" t="s">
        <v>17</v>
      </c>
      <c r="I3947" s="12" t="s">
        <v>34</v>
      </c>
      <c r="J3947" s="12" t="s">
        <v>8598</v>
      </c>
      <c r="K3947" s="12" t="s">
        <v>468</v>
      </c>
    </row>
    <row r="3948" customHeight="1" spans="1:11">
      <c r="A3948" s="13">
        <v>44483</v>
      </c>
      <c r="B3948" s="12" t="s">
        <v>8599</v>
      </c>
      <c r="C3948" s="12" t="s">
        <v>368</v>
      </c>
      <c r="D3948" s="12" t="s">
        <v>13</v>
      </c>
      <c r="E3948" s="12" t="s">
        <v>15</v>
      </c>
      <c r="F3948" s="12" t="s">
        <v>15</v>
      </c>
      <c r="G3948" s="12" t="s">
        <v>26</v>
      </c>
      <c r="H3948" s="12" t="s">
        <v>27</v>
      </c>
      <c r="I3948" s="12" t="s">
        <v>5475</v>
      </c>
      <c r="J3948" s="12" t="s">
        <v>8600</v>
      </c>
      <c r="K3948" s="12" t="s">
        <v>6680</v>
      </c>
    </row>
    <row r="3949" customHeight="1" spans="1:11">
      <c r="A3949" s="13">
        <v>44483</v>
      </c>
      <c r="B3949" s="12" t="s">
        <v>8601</v>
      </c>
      <c r="C3949" s="12" t="s">
        <v>50</v>
      </c>
      <c r="D3949" s="12" t="s">
        <v>41</v>
      </c>
      <c r="E3949" s="12" t="s">
        <v>2453</v>
      </c>
      <c r="F3949" s="12" t="s">
        <v>175</v>
      </c>
      <c r="G3949" s="12" t="s">
        <v>16</v>
      </c>
      <c r="H3949" s="12" t="s">
        <v>723</v>
      </c>
      <c r="I3949" s="12" t="s">
        <v>5475</v>
      </c>
      <c r="J3949" s="12" t="s">
        <v>8602</v>
      </c>
      <c r="K3949" s="12" t="s">
        <v>6893</v>
      </c>
    </row>
    <row r="3950" customHeight="1" spans="1:11">
      <c r="A3950" s="13">
        <v>44483</v>
      </c>
      <c r="B3950" s="12" t="s">
        <v>8603</v>
      </c>
      <c r="C3950" s="12" t="s">
        <v>50</v>
      </c>
      <c r="D3950" s="12" t="s">
        <v>41</v>
      </c>
      <c r="E3950" s="12" t="s">
        <v>175</v>
      </c>
      <c r="F3950" s="12" t="s">
        <v>175</v>
      </c>
      <c r="G3950" s="12" t="s">
        <v>16</v>
      </c>
      <c r="H3950" s="12" t="s">
        <v>723</v>
      </c>
      <c r="I3950" s="12" t="s">
        <v>5475</v>
      </c>
      <c r="J3950" s="12" t="s">
        <v>8604</v>
      </c>
      <c r="K3950" s="12" t="s">
        <v>3941</v>
      </c>
    </row>
    <row r="3951" customHeight="1" spans="1:11">
      <c r="A3951" s="13">
        <v>44483</v>
      </c>
      <c r="B3951" s="12" t="s">
        <v>8605</v>
      </c>
      <c r="C3951" s="12" t="s">
        <v>12</v>
      </c>
      <c r="D3951" s="12" t="s">
        <v>13</v>
      </c>
      <c r="E3951" s="12" t="s">
        <v>175</v>
      </c>
      <c r="F3951" s="12" t="s">
        <v>175</v>
      </c>
      <c r="G3951" s="12" t="s">
        <v>16</v>
      </c>
      <c r="H3951" s="12" t="s">
        <v>723</v>
      </c>
      <c r="I3951" s="12" t="s">
        <v>5475</v>
      </c>
      <c r="J3951" s="12" t="s">
        <v>8606</v>
      </c>
      <c r="K3951" s="12" t="s">
        <v>3229</v>
      </c>
    </row>
    <row r="3952" customHeight="1" spans="1:11">
      <c r="A3952" s="13">
        <v>44483</v>
      </c>
      <c r="B3952" s="12" t="s">
        <v>8607</v>
      </c>
      <c r="C3952" s="12" t="s">
        <v>1132</v>
      </c>
      <c r="D3952" s="12" t="s">
        <v>41</v>
      </c>
      <c r="E3952" s="12" t="s">
        <v>1275</v>
      </c>
      <c r="F3952" s="12" t="s">
        <v>15</v>
      </c>
      <c r="G3952" s="12" t="s">
        <v>16</v>
      </c>
      <c r="H3952" s="12" t="s">
        <v>17</v>
      </c>
      <c r="I3952" s="12" t="s">
        <v>5475</v>
      </c>
      <c r="J3952" s="12" t="s">
        <v>8608</v>
      </c>
      <c r="K3952" s="12" t="s">
        <v>3229</v>
      </c>
    </row>
    <row r="3953" customHeight="1" spans="1:11">
      <c r="A3953" s="13">
        <v>44483</v>
      </c>
      <c r="B3953" s="12" t="s">
        <v>8609</v>
      </c>
      <c r="C3953" s="12" t="s">
        <v>50</v>
      </c>
      <c r="D3953" s="12" t="s">
        <v>41</v>
      </c>
      <c r="E3953" s="12" t="s">
        <v>8610</v>
      </c>
      <c r="F3953" s="12" t="s">
        <v>15</v>
      </c>
      <c r="G3953" s="12" t="s">
        <v>101</v>
      </c>
      <c r="H3953" s="12" t="s">
        <v>101</v>
      </c>
      <c r="I3953" s="12" t="s">
        <v>5475</v>
      </c>
      <c r="J3953" s="12" t="s">
        <v>8611</v>
      </c>
      <c r="K3953" s="12" t="s">
        <v>6680</v>
      </c>
    </row>
    <row r="3954" customHeight="1" spans="1:11">
      <c r="A3954" s="13">
        <v>44483</v>
      </c>
      <c r="B3954" s="12" t="s">
        <v>8601</v>
      </c>
      <c r="C3954" s="12" t="s">
        <v>4722</v>
      </c>
      <c r="D3954" s="12" t="s">
        <v>13</v>
      </c>
      <c r="E3954" s="12" t="s">
        <v>175</v>
      </c>
      <c r="F3954" s="12" t="s">
        <v>175</v>
      </c>
      <c r="G3954" s="12" t="s">
        <v>16</v>
      </c>
      <c r="H3954" s="12" t="s">
        <v>723</v>
      </c>
      <c r="I3954" s="12" t="s">
        <v>18</v>
      </c>
      <c r="J3954" s="12" t="s">
        <v>1242</v>
      </c>
      <c r="K3954" s="12" t="s">
        <v>6871</v>
      </c>
    </row>
    <row r="3955" customHeight="1" spans="1:11">
      <c r="A3955" s="13">
        <v>44483</v>
      </c>
      <c r="B3955" s="12" t="s">
        <v>8612</v>
      </c>
      <c r="C3955" s="12" t="s">
        <v>104</v>
      </c>
      <c r="D3955" s="12" t="s">
        <v>13</v>
      </c>
      <c r="E3955" s="12" t="s">
        <v>175</v>
      </c>
      <c r="F3955" s="12" t="s">
        <v>175</v>
      </c>
      <c r="G3955" s="12" t="s">
        <v>26</v>
      </c>
      <c r="H3955" s="12" t="s">
        <v>726</v>
      </c>
      <c r="I3955" s="12" t="s">
        <v>18</v>
      </c>
      <c r="J3955" s="12" t="s">
        <v>8613</v>
      </c>
      <c r="K3955" s="12" t="s">
        <v>8614</v>
      </c>
    </row>
    <row r="3956" customHeight="1" spans="1:11">
      <c r="A3956" s="13">
        <v>44483</v>
      </c>
      <c r="B3956" s="12" t="s">
        <v>1295</v>
      </c>
      <c r="C3956" s="12" t="s">
        <v>1137</v>
      </c>
      <c r="D3956" s="12" t="s">
        <v>13</v>
      </c>
      <c r="E3956" s="12" t="s">
        <v>15</v>
      </c>
      <c r="F3956" s="12" t="s">
        <v>15</v>
      </c>
      <c r="G3956" s="12" t="s">
        <v>26</v>
      </c>
      <c r="H3956" s="12" t="s">
        <v>27</v>
      </c>
      <c r="I3956" s="12" t="s">
        <v>18</v>
      </c>
      <c r="J3956" s="12" t="s">
        <v>8615</v>
      </c>
      <c r="K3956" s="12" t="s">
        <v>7161</v>
      </c>
    </row>
    <row r="3957" customHeight="1" spans="1:11">
      <c r="A3957" s="13">
        <v>44483</v>
      </c>
      <c r="B3957" s="12" t="s">
        <v>8616</v>
      </c>
      <c r="C3957" s="12" t="s">
        <v>2310</v>
      </c>
      <c r="D3957" s="12" t="s">
        <v>13</v>
      </c>
      <c r="E3957" s="12" t="s">
        <v>15</v>
      </c>
      <c r="F3957" s="12" t="s">
        <v>15</v>
      </c>
      <c r="G3957" s="12" t="s">
        <v>26</v>
      </c>
      <c r="H3957" s="12" t="s">
        <v>27</v>
      </c>
      <c r="I3957" s="12" t="s">
        <v>18</v>
      </c>
      <c r="J3957" s="12" t="s">
        <v>8617</v>
      </c>
      <c r="K3957" s="12" t="s">
        <v>3896</v>
      </c>
    </row>
    <row r="3958" customHeight="1" spans="1:11">
      <c r="A3958" s="13">
        <v>44483</v>
      </c>
      <c r="B3958" s="12" t="s">
        <v>8607</v>
      </c>
      <c r="C3958" s="12" t="s">
        <v>158</v>
      </c>
      <c r="D3958" s="12" t="s">
        <v>41</v>
      </c>
      <c r="E3958" s="12" t="s">
        <v>15</v>
      </c>
      <c r="F3958" s="12" t="s">
        <v>15</v>
      </c>
      <c r="G3958" s="12" t="s">
        <v>16</v>
      </c>
      <c r="H3958" s="12" t="s">
        <v>17</v>
      </c>
      <c r="I3958" s="12" t="s">
        <v>18</v>
      </c>
      <c r="J3958" s="12" t="s">
        <v>8618</v>
      </c>
      <c r="K3958" s="12" t="s">
        <v>6893</v>
      </c>
    </row>
    <row r="3959" customHeight="1" spans="1:11">
      <c r="A3959" s="13">
        <v>44484</v>
      </c>
      <c r="B3959" s="12" t="s">
        <v>8619</v>
      </c>
      <c r="C3959" s="12" t="s">
        <v>2310</v>
      </c>
      <c r="D3959" s="12" t="s">
        <v>13</v>
      </c>
      <c r="E3959" s="12" t="s">
        <v>15</v>
      </c>
      <c r="F3959" s="12" t="s">
        <v>15</v>
      </c>
      <c r="G3959" s="12" t="s">
        <v>26</v>
      </c>
      <c r="H3959" s="12" t="s">
        <v>27</v>
      </c>
      <c r="I3959" s="12" t="s">
        <v>34</v>
      </c>
      <c r="J3959" s="12" t="s">
        <v>8620</v>
      </c>
      <c r="K3959" s="12" t="s">
        <v>38</v>
      </c>
    </row>
    <row r="3960" customHeight="1" spans="1:11">
      <c r="A3960" s="13">
        <v>44484</v>
      </c>
      <c r="B3960" s="12" t="s">
        <v>8575</v>
      </c>
      <c r="C3960" s="12" t="s">
        <v>158</v>
      </c>
      <c r="D3960" s="12" t="s">
        <v>41</v>
      </c>
      <c r="E3960" s="12" t="s">
        <v>641</v>
      </c>
      <c r="F3960" s="12" t="s">
        <v>175</v>
      </c>
      <c r="G3960" s="12" t="s">
        <v>16</v>
      </c>
      <c r="H3960" s="12" t="s">
        <v>723</v>
      </c>
      <c r="I3960" s="12" t="s">
        <v>34</v>
      </c>
      <c r="J3960" s="12" t="s">
        <v>8621</v>
      </c>
      <c r="K3960" s="12" t="s">
        <v>8622</v>
      </c>
    </row>
    <row r="3961" customHeight="1" spans="1:11">
      <c r="A3961" s="13">
        <v>44484</v>
      </c>
      <c r="B3961" s="12" t="s">
        <v>8623</v>
      </c>
      <c r="C3961" s="12" t="s">
        <v>1137</v>
      </c>
      <c r="D3961" s="12" t="s">
        <v>13</v>
      </c>
      <c r="E3961" s="12" t="s">
        <v>15</v>
      </c>
      <c r="F3961" s="12" t="s">
        <v>15</v>
      </c>
      <c r="G3961" s="12" t="s">
        <v>26</v>
      </c>
      <c r="H3961" s="12" t="s">
        <v>27</v>
      </c>
      <c r="I3961" s="12" t="s">
        <v>5475</v>
      </c>
      <c r="J3961" s="12" t="s">
        <v>6110</v>
      </c>
      <c r="K3961" s="12" t="s">
        <v>6871</v>
      </c>
    </row>
    <row r="3962" customHeight="1" spans="1:11">
      <c r="A3962" s="13">
        <v>44484</v>
      </c>
      <c r="B3962" s="12" t="s">
        <v>8624</v>
      </c>
      <c r="C3962" s="12" t="s">
        <v>50</v>
      </c>
      <c r="D3962" s="12" t="s">
        <v>41</v>
      </c>
      <c r="E3962" s="12" t="s">
        <v>76</v>
      </c>
      <c r="F3962" s="12" t="s">
        <v>15</v>
      </c>
      <c r="G3962" s="12" t="s">
        <v>16</v>
      </c>
      <c r="H3962" s="12" t="s">
        <v>17</v>
      </c>
      <c r="I3962" s="12" t="s">
        <v>5475</v>
      </c>
      <c r="J3962" s="12" t="s">
        <v>8625</v>
      </c>
      <c r="K3962" s="12" t="s">
        <v>6680</v>
      </c>
    </row>
    <row r="3963" customHeight="1" spans="1:11">
      <c r="A3963" s="13">
        <v>44484</v>
      </c>
      <c r="B3963" s="12" t="s">
        <v>8626</v>
      </c>
      <c r="C3963" s="12" t="s">
        <v>368</v>
      </c>
      <c r="D3963" s="12" t="s">
        <v>13</v>
      </c>
      <c r="E3963" s="12" t="s">
        <v>175</v>
      </c>
      <c r="F3963" s="12" t="s">
        <v>175</v>
      </c>
      <c r="G3963" s="12" t="s">
        <v>26</v>
      </c>
      <c r="H3963" s="12" t="s">
        <v>726</v>
      </c>
      <c r="I3963" s="12" t="s">
        <v>5475</v>
      </c>
      <c r="J3963" s="12" t="s">
        <v>8627</v>
      </c>
      <c r="K3963" s="12" t="s">
        <v>6680</v>
      </c>
    </row>
    <row r="3964" customHeight="1" spans="1:11">
      <c r="A3964" s="13">
        <v>44484</v>
      </c>
      <c r="B3964" s="12" t="s">
        <v>8628</v>
      </c>
      <c r="C3964" s="12" t="s">
        <v>4246</v>
      </c>
      <c r="D3964" s="12" t="s">
        <v>13</v>
      </c>
      <c r="E3964" s="12" t="s">
        <v>15</v>
      </c>
      <c r="F3964" s="12" t="s">
        <v>15</v>
      </c>
      <c r="G3964" s="12" t="s">
        <v>26</v>
      </c>
      <c r="H3964" s="12" t="s">
        <v>27</v>
      </c>
      <c r="I3964" s="12" t="s">
        <v>5475</v>
      </c>
      <c r="J3964" s="12" t="s">
        <v>8629</v>
      </c>
      <c r="K3964" s="12" t="s">
        <v>8630</v>
      </c>
    </row>
    <row r="3965" customHeight="1" spans="1:11">
      <c r="A3965" s="13">
        <v>44484</v>
      </c>
      <c r="B3965" s="12" t="s">
        <v>8631</v>
      </c>
      <c r="C3965" s="12" t="s">
        <v>4722</v>
      </c>
      <c r="D3965" s="12" t="s">
        <v>13</v>
      </c>
      <c r="E3965" s="12" t="s">
        <v>175</v>
      </c>
      <c r="F3965" s="12" t="s">
        <v>175</v>
      </c>
      <c r="G3965" s="12" t="s">
        <v>101</v>
      </c>
      <c r="H3965" s="12" t="s">
        <v>101</v>
      </c>
      <c r="I3965" s="12" t="s">
        <v>59</v>
      </c>
      <c r="J3965" s="12" t="s">
        <v>8632</v>
      </c>
      <c r="K3965" s="12" t="s">
        <v>3944</v>
      </c>
    </row>
    <row r="3966" customHeight="1" spans="1:11">
      <c r="A3966" s="13">
        <v>44484</v>
      </c>
      <c r="B3966" s="12" t="s">
        <v>8633</v>
      </c>
      <c r="C3966" s="12" t="s">
        <v>158</v>
      </c>
      <c r="D3966" s="12" t="s">
        <v>41</v>
      </c>
      <c r="E3966" s="12" t="s">
        <v>251</v>
      </c>
      <c r="F3966" s="12" t="s">
        <v>15</v>
      </c>
      <c r="G3966" s="12" t="s">
        <v>26</v>
      </c>
      <c r="H3966" s="12" t="s">
        <v>27</v>
      </c>
      <c r="I3966" s="12" t="s">
        <v>59</v>
      </c>
      <c r="J3966" s="12" t="s">
        <v>8634</v>
      </c>
      <c r="K3966" s="12" t="s">
        <v>6871</v>
      </c>
    </row>
    <row r="3967" customHeight="1" spans="1:11">
      <c r="A3967" s="13">
        <v>44484</v>
      </c>
      <c r="B3967" s="12" t="s">
        <v>8635</v>
      </c>
      <c r="C3967" s="12" t="s">
        <v>2310</v>
      </c>
      <c r="D3967" s="12" t="s">
        <v>13</v>
      </c>
      <c r="E3967" s="12" t="s">
        <v>23</v>
      </c>
      <c r="F3967" s="12" t="s">
        <v>175</v>
      </c>
      <c r="G3967" s="12" t="s">
        <v>26</v>
      </c>
      <c r="H3967" s="12" t="s">
        <v>726</v>
      </c>
      <c r="I3967" s="12" t="s">
        <v>59</v>
      </c>
      <c r="J3967" s="12" t="s">
        <v>8636</v>
      </c>
      <c r="K3967" s="12" t="s">
        <v>7483</v>
      </c>
    </row>
    <row r="3968" customHeight="1" spans="1:10">
      <c r="A3968" s="13">
        <v>44484</v>
      </c>
      <c r="B3968" s="12" t="s">
        <v>8637</v>
      </c>
      <c r="C3968" s="12" t="s">
        <v>2310</v>
      </c>
      <c r="D3968" s="12" t="s">
        <v>13</v>
      </c>
      <c r="F3968" s="12" t="s">
        <v>175</v>
      </c>
      <c r="G3968" s="12" t="s">
        <v>26</v>
      </c>
      <c r="H3968" s="12" t="s">
        <v>726</v>
      </c>
      <c r="I3968" s="12" t="s">
        <v>59</v>
      </c>
      <c r="J3968" s="12" t="s">
        <v>8638</v>
      </c>
    </row>
    <row r="3969" customHeight="1" spans="1:11">
      <c r="A3969" s="13">
        <v>44484</v>
      </c>
      <c r="B3969" s="12" t="s">
        <v>8639</v>
      </c>
      <c r="C3969" s="12" t="s">
        <v>12</v>
      </c>
      <c r="D3969" s="12" t="s">
        <v>13</v>
      </c>
      <c r="E3969" s="12" t="s">
        <v>15</v>
      </c>
      <c r="F3969" s="12" t="s">
        <v>15</v>
      </c>
      <c r="G3969" s="12" t="s">
        <v>16</v>
      </c>
      <c r="H3969" s="12" t="s">
        <v>17</v>
      </c>
      <c r="I3969" s="12" t="s">
        <v>18</v>
      </c>
      <c r="J3969" s="12" t="s">
        <v>728</v>
      </c>
      <c r="K3969" s="12" t="s">
        <v>8640</v>
      </c>
    </row>
    <row r="3970" customHeight="1" spans="1:11">
      <c r="A3970" s="13">
        <v>44484</v>
      </c>
      <c r="B3970" s="12" t="s">
        <v>8641</v>
      </c>
      <c r="C3970" s="12" t="s">
        <v>66</v>
      </c>
      <c r="D3970" s="12" t="s">
        <v>41</v>
      </c>
      <c r="E3970" s="12" t="s">
        <v>175</v>
      </c>
      <c r="F3970" s="12" t="s">
        <v>175</v>
      </c>
      <c r="G3970" s="12" t="s">
        <v>16</v>
      </c>
      <c r="H3970" s="12" t="s">
        <v>723</v>
      </c>
      <c r="I3970" s="12" t="s">
        <v>18</v>
      </c>
      <c r="J3970" s="12" t="s">
        <v>8642</v>
      </c>
      <c r="K3970" s="12" t="s">
        <v>3909</v>
      </c>
    </row>
    <row r="3971" customHeight="1" spans="1:11">
      <c r="A3971" s="13">
        <v>44484</v>
      </c>
      <c r="B3971" s="12" t="s">
        <v>8643</v>
      </c>
      <c r="C3971" s="12" t="s">
        <v>2310</v>
      </c>
      <c r="D3971" s="12" t="s">
        <v>13</v>
      </c>
      <c r="E3971" s="12" t="s">
        <v>175</v>
      </c>
      <c r="F3971" s="12" t="s">
        <v>175</v>
      </c>
      <c r="G3971" s="12" t="s">
        <v>16</v>
      </c>
      <c r="H3971" s="12" t="s">
        <v>723</v>
      </c>
      <c r="I3971" s="12" t="s">
        <v>18</v>
      </c>
      <c r="J3971" s="12" t="s">
        <v>8644</v>
      </c>
      <c r="K3971" s="12" t="s">
        <v>3899</v>
      </c>
    </row>
    <row r="3972" customHeight="1" spans="1:11">
      <c r="A3972" s="13">
        <v>44484</v>
      </c>
      <c r="B3972" s="12" t="s">
        <v>8645</v>
      </c>
      <c r="C3972" s="12" t="s">
        <v>280</v>
      </c>
      <c r="D3972" s="12" t="s">
        <v>13</v>
      </c>
      <c r="E3972" s="12" t="s">
        <v>15</v>
      </c>
      <c r="F3972" s="12" t="s">
        <v>15</v>
      </c>
      <c r="G3972" s="12" t="s">
        <v>26</v>
      </c>
      <c r="H3972" s="12" t="s">
        <v>27</v>
      </c>
      <c r="I3972" s="12" t="s">
        <v>34</v>
      </c>
      <c r="J3972" s="12" t="s">
        <v>8646</v>
      </c>
      <c r="K3972" s="12" t="s">
        <v>6871</v>
      </c>
    </row>
    <row r="3973" customHeight="1" spans="1:11">
      <c r="A3973" s="13">
        <v>44485</v>
      </c>
      <c r="B3973" s="12" t="s">
        <v>8647</v>
      </c>
      <c r="C3973" s="12" t="s">
        <v>4722</v>
      </c>
      <c r="D3973" s="12" t="s">
        <v>13</v>
      </c>
      <c r="E3973" s="12" t="s">
        <v>15</v>
      </c>
      <c r="F3973" s="12" t="s">
        <v>15</v>
      </c>
      <c r="G3973" s="12" t="s">
        <v>16</v>
      </c>
      <c r="H3973" s="12" t="s">
        <v>17</v>
      </c>
      <c r="I3973" s="12" t="s">
        <v>5475</v>
      </c>
      <c r="J3973" s="12" t="s">
        <v>8378</v>
      </c>
      <c r="K3973" s="12" t="s">
        <v>6871</v>
      </c>
    </row>
    <row r="3974" customHeight="1" spans="1:11">
      <c r="A3974" s="13">
        <v>44485</v>
      </c>
      <c r="B3974" s="12" t="s">
        <v>8648</v>
      </c>
      <c r="C3974" s="12" t="s">
        <v>1137</v>
      </c>
      <c r="D3974" s="12" t="s">
        <v>13</v>
      </c>
      <c r="E3974" s="12" t="s">
        <v>15</v>
      </c>
      <c r="F3974" s="12" t="s">
        <v>15</v>
      </c>
      <c r="G3974" s="12" t="s">
        <v>16</v>
      </c>
      <c r="H3974" s="12" t="s">
        <v>17</v>
      </c>
      <c r="I3974" s="12" t="s">
        <v>5475</v>
      </c>
      <c r="J3974" s="12" t="s">
        <v>8649</v>
      </c>
      <c r="K3974" s="12" t="s">
        <v>6680</v>
      </c>
    </row>
    <row r="3975" customHeight="1" spans="1:11">
      <c r="A3975" s="13">
        <v>44485</v>
      </c>
      <c r="B3975" s="12" t="s">
        <v>8650</v>
      </c>
      <c r="C3975" s="12" t="s">
        <v>368</v>
      </c>
      <c r="D3975" s="12" t="s">
        <v>13</v>
      </c>
      <c r="E3975" s="12" t="s">
        <v>15</v>
      </c>
      <c r="F3975" s="12" t="s">
        <v>15</v>
      </c>
      <c r="G3975" s="12" t="s">
        <v>26</v>
      </c>
      <c r="H3975" s="12" t="s">
        <v>27</v>
      </c>
      <c r="I3975" s="12" t="s">
        <v>5475</v>
      </c>
      <c r="J3975" s="12" t="s">
        <v>8651</v>
      </c>
      <c r="K3975" s="12" t="s">
        <v>6680</v>
      </c>
    </row>
    <row r="3976" customHeight="1" spans="1:11">
      <c r="A3976" s="13">
        <v>44485</v>
      </c>
      <c r="B3976" s="12" t="s">
        <v>8652</v>
      </c>
      <c r="C3976" s="12" t="s">
        <v>280</v>
      </c>
      <c r="D3976" s="12" t="s">
        <v>13</v>
      </c>
      <c r="E3976" s="12" t="s">
        <v>175</v>
      </c>
      <c r="F3976" s="12" t="s">
        <v>175</v>
      </c>
      <c r="G3976" s="12" t="s">
        <v>26</v>
      </c>
      <c r="H3976" s="12" t="s">
        <v>726</v>
      </c>
      <c r="I3976" s="12" t="s">
        <v>5475</v>
      </c>
      <c r="J3976" s="12" t="s">
        <v>8653</v>
      </c>
      <c r="K3976" s="12" t="s">
        <v>6680</v>
      </c>
    </row>
    <row r="3977" customHeight="1" spans="1:11">
      <c r="A3977" s="13">
        <v>44485</v>
      </c>
      <c r="B3977" s="12" t="s">
        <v>8654</v>
      </c>
      <c r="C3977" s="12" t="s">
        <v>2310</v>
      </c>
      <c r="D3977" s="12" t="s">
        <v>13</v>
      </c>
      <c r="E3977" s="12" t="s">
        <v>15</v>
      </c>
      <c r="F3977" s="12" t="s">
        <v>15</v>
      </c>
      <c r="G3977" s="12" t="s">
        <v>26</v>
      </c>
      <c r="H3977" s="12" t="s">
        <v>27</v>
      </c>
      <c r="I3977" s="12" t="s">
        <v>5475</v>
      </c>
      <c r="J3977" s="12" t="s">
        <v>8655</v>
      </c>
      <c r="K3977" s="12" t="s">
        <v>7506</v>
      </c>
    </row>
    <row r="3978" customHeight="1" spans="1:10">
      <c r="A3978" s="13">
        <v>44485</v>
      </c>
      <c r="B3978" s="12" t="s">
        <v>8656</v>
      </c>
      <c r="C3978" s="12" t="s">
        <v>6051</v>
      </c>
      <c r="D3978" s="12" t="s">
        <v>13</v>
      </c>
      <c r="E3978" s="12" t="s">
        <v>15</v>
      </c>
      <c r="F3978" s="12" t="s">
        <v>15</v>
      </c>
      <c r="G3978" s="12" t="s">
        <v>26</v>
      </c>
      <c r="H3978" s="12" t="s">
        <v>27</v>
      </c>
      <c r="I3978" s="12" t="s">
        <v>5475</v>
      </c>
      <c r="J3978" s="12" t="s">
        <v>8657</v>
      </c>
    </row>
    <row r="3979" customHeight="1" spans="1:11">
      <c r="A3979" s="13">
        <v>44485</v>
      </c>
      <c r="B3979" s="12" t="s">
        <v>8658</v>
      </c>
      <c r="C3979" s="12" t="s">
        <v>280</v>
      </c>
      <c r="D3979" s="12" t="s">
        <v>13</v>
      </c>
      <c r="E3979" s="12" t="s">
        <v>175</v>
      </c>
      <c r="F3979" s="12" t="s">
        <v>175</v>
      </c>
      <c r="G3979" s="12" t="s">
        <v>101</v>
      </c>
      <c r="H3979" s="12" t="s">
        <v>101</v>
      </c>
      <c r="I3979" s="12" t="s">
        <v>59</v>
      </c>
      <c r="J3979" s="12" t="s">
        <v>38</v>
      </c>
      <c r="K3979" s="12" t="s">
        <v>6760</v>
      </c>
    </row>
    <row r="3980" customHeight="1" spans="1:11">
      <c r="A3980" s="13">
        <v>44485</v>
      </c>
      <c r="B3980" s="12" t="s">
        <v>8659</v>
      </c>
      <c r="C3980" s="12" t="s">
        <v>104</v>
      </c>
      <c r="D3980" s="12" t="s">
        <v>13</v>
      </c>
      <c r="E3980" s="12" t="s">
        <v>175</v>
      </c>
      <c r="F3980" s="12" t="s">
        <v>175</v>
      </c>
      <c r="G3980" s="12" t="s">
        <v>26</v>
      </c>
      <c r="H3980" s="12" t="s">
        <v>726</v>
      </c>
      <c r="I3980" s="12" t="s">
        <v>59</v>
      </c>
      <c r="J3980" s="12" t="s">
        <v>8660</v>
      </c>
      <c r="K3980" s="12" t="s">
        <v>6760</v>
      </c>
    </row>
    <row r="3981" customHeight="1" spans="1:11">
      <c r="A3981" s="13">
        <v>44485</v>
      </c>
      <c r="B3981" s="12" t="s">
        <v>8661</v>
      </c>
      <c r="C3981" s="12" t="s">
        <v>368</v>
      </c>
      <c r="D3981" s="12" t="s">
        <v>13</v>
      </c>
      <c r="E3981" s="12" t="s">
        <v>15</v>
      </c>
      <c r="F3981" s="12" t="s">
        <v>15</v>
      </c>
      <c r="G3981" s="12" t="s">
        <v>26</v>
      </c>
      <c r="H3981" s="12" t="s">
        <v>27</v>
      </c>
      <c r="I3981" s="12" t="s">
        <v>59</v>
      </c>
      <c r="J3981" s="12" t="s">
        <v>38</v>
      </c>
      <c r="K3981" s="12" t="s">
        <v>6760</v>
      </c>
    </row>
    <row r="3982" customHeight="1" spans="1:11">
      <c r="A3982" s="13">
        <v>44485</v>
      </c>
      <c r="B3982" s="12" t="s">
        <v>8662</v>
      </c>
      <c r="C3982" s="12" t="s">
        <v>33</v>
      </c>
      <c r="D3982" s="12" t="s">
        <v>13</v>
      </c>
      <c r="E3982" s="12" t="s">
        <v>15</v>
      </c>
      <c r="F3982" s="12" t="s">
        <v>15</v>
      </c>
      <c r="G3982" s="12" t="s">
        <v>26</v>
      </c>
      <c r="H3982" s="12" t="s">
        <v>27</v>
      </c>
      <c r="I3982" s="12" t="s">
        <v>59</v>
      </c>
      <c r="J3982" s="12" t="s">
        <v>8663</v>
      </c>
      <c r="K3982" s="12" t="s">
        <v>8275</v>
      </c>
    </row>
    <row r="3983" customHeight="1" spans="1:11">
      <c r="A3983" s="13">
        <v>44485</v>
      </c>
      <c r="B3983" s="12" t="s">
        <v>8664</v>
      </c>
      <c r="C3983" s="12" t="s">
        <v>66</v>
      </c>
      <c r="D3983" s="12" t="s">
        <v>41</v>
      </c>
      <c r="E3983" s="12" t="s">
        <v>15</v>
      </c>
      <c r="F3983" s="12" t="s">
        <v>15</v>
      </c>
      <c r="G3983" s="12" t="s">
        <v>26</v>
      </c>
      <c r="H3983" s="12" t="s">
        <v>27</v>
      </c>
      <c r="I3983" s="12" t="s">
        <v>59</v>
      </c>
      <c r="J3983" s="12" t="s">
        <v>8665</v>
      </c>
      <c r="K3983" s="12" t="s">
        <v>3944</v>
      </c>
    </row>
    <row r="3984" customHeight="1" spans="1:11">
      <c r="A3984" s="13">
        <v>44485</v>
      </c>
      <c r="B3984" s="12" t="s">
        <v>8666</v>
      </c>
      <c r="C3984" s="12" t="s">
        <v>58</v>
      </c>
      <c r="D3984" s="12" t="s">
        <v>13</v>
      </c>
      <c r="E3984" s="12" t="s">
        <v>15</v>
      </c>
      <c r="F3984" s="12" t="s">
        <v>15</v>
      </c>
      <c r="G3984" s="12" t="s">
        <v>26</v>
      </c>
      <c r="H3984" s="12" t="s">
        <v>27</v>
      </c>
      <c r="I3984" s="12" t="s">
        <v>59</v>
      </c>
      <c r="J3984" s="12" t="s">
        <v>8667</v>
      </c>
      <c r="K3984" s="12" t="s">
        <v>8668</v>
      </c>
    </row>
    <row r="3985" customHeight="1" spans="1:11">
      <c r="A3985" s="13">
        <v>44485</v>
      </c>
      <c r="B3985" s="12" t="s">
        <v>8669</v>
      </c>
      <c r="C3985" s="12" t="s">
        <v>4722</v>
      </c>
      <c r="D3985" s="12" t="s">
        <v>13</v>
      </c>
      <c r="E3985" s="12" t="s">
        <v>15</v>
      </c>
      <c r="F3985" s="12" t="s">
        <v>15</v>
      </c>
      <c r="G3985" s="12" t="s">
        <v>101</v>
      </c>
      <c r="H3985" s="12" t="s">
        <v>101</v>
      </c>
      <c r="I3985" s="12" t="s">
        <v>47</v>
      </c>
      <c r="J3985" s="12" t="s">
        <v>8670</v>
      </c>
      <c r="K3985" s="12" t="s">
        <v>3107</v>
      </c>
    </row>
    <row r="3986" customHeight="1" spans="1:11">
      <c r="A3986" s="13">
        <v>44485</v>
      </c>
      <c r="B3986" s="12" t="s">
        <v>8671</v>
      </c>
      <c r="C3986" s="12" t="s">
        <v>158</v>
      </c>
      <c r="D3986" s="12" t="s">
        <v>41</v>
      </c>
      <c r="E3986" s="12" t="s">
        <v>277</v>
      </c>
      <c r="F3986" s="12" t="s">
        <v>175</v>
      </c>
      <c r="G3986" s="12" t="s">
        <v>16</v>
      </c>
      <c r="H3986" s="12" t="s">
        <v>723</v>
      </c>
      <c r="I3986" s="12" t="s">
        <v>47</v>
      </c>
      <c r="J3986" s="12" t="s">
        <v>8672</v>
      </c>
      <c r="K3986" s="12" t="s">
        <v>6893</v>
      </c>
    </row>
    <row r="3987" customHeight="1" spans="1:10">
      <c r="A3987" s="13">
        <v>44485</v>
      </c>
      <c r="B3987" s="12" t="s">
        <v>8673</v>
      </c>
      <c r="C3987" s="12" t="s">
        <v>148</v>
      </c>
      <c r="D3987" s="12" t="s">
        <v>41</v>
      </c>
      <c r="E3987" s="12" t="s">
        <v>23</v>
      </c>
      <c r="F3987" s="12" t="s">
        <v>15</v>
      </c>
      <c r="G3987" s="12" t="s">
        <v>26</v>
      </c>
      <c r="H3987" s="12" t="s">
        <v>27</v>
      </c>
      <c r="I3987" s="12" t="s">
        <v>47</v>
      </c>
      <c r="J3987" s="12" t="s">
        <v>8674</v>
      </c>
    </row>
    <row r="3988" customHeight="1" spans="1:11">
      <c r="A3988" s="13">
        <v>44485</v>
      </c>
      <c r="B3988" s="12" t="s">
        <v>8675</v>
      </c>
      <c r="C3988" s="12" t="s">
        <v>118</v>
      </c>
      <c r="D3988" s="12" t="s">
        <v>41</v>
      </c>
      <c r="E3988" s="12" t="s">
        <v>15</v>
      </c>
      <c r="F3988" s="12" t="s">
        <v>15</v>
      </c>
      <c r="G3988" s="12" t="s">
        <v>26</v>
      </c>
      <c r="H3988" s="12" t="s">
        <v>27</v>
      </c>
      <c r="I3988" s="12" t="s">
        <v>47</v>
      </c>
      <c r="J3988" s="12" t="s">
        <v>8676</v>
      </c>
      <c r="K3988" s="12" t="s">
        <v>8677</v>
      </c>
    </row>
    <row r="3989" customHeight="1" spans="1:11">
      <c r="A3989" s="13">
        <v>44485</v>
      </c>
      <c r="B3989" s="12" t="s">
        <v>8678</v>
      </c>
      <c r="C3989" s="12" t="s">
        <v>4722</v>
      </c>
      <c r="D3989" s="12" t="s">
        <v>13</v>
      </c>
      <c r="E3989" s="12" t="s">
        <v>23</v>
      </c>
      <c r="F3989" s="12" t="s">
        <v>15</v>
      </c>
      <c r="G3989" s="12" t="s">
        <v>101</v>
      </c>
      <c r="H3989" s="12" t="s">
        <v>101</v>
      </c>
      <c r="I3989" s="12" t="s">
        <v>18</v>
      </c>
      <c r="J3989" s="12" t="s">
        <v>8679</v>
      </c>
      <c r="K3989" s="12" t="s">
        <v>8680</v>
      </c>
    </row>
    <row r="3990" customHeight="1" spans="1:11">
      <c r="A3990" s="13">
        <v>44485</v>
      </c>
      <c r="B3990" s="12" t="s">
        <v>8681</v>
      </c>
      <c r="C3990" s="12" t="s">
        <v>368</v>
      </c>
      <c r="D3990" s="12" t="s">
        <v>13</v>
      </c>
      <c r="E3990" s="12" t="s">
        <v>175</v>
      </c>
      <c r="F3990" s="12" t="s">
        <v>175</v>
      </c>
      <c r="G3990" s="12" t="s">
        <v>101</v>
      </c>
      <c r="H3990" s="12" t="s">
        <v>101</v>
      </c>
      <c r="I3990" s="12" t="s">
        <v>18</v>
      </c>
      <c r="J3990" s="12" t="s">
        <v>8682</v>
      </c>
      <c r="K3990" s="12" t="s">
        <v>8268</v>
      </c>
    </row>
    <row r="3991" customHeight="1" spans="1:11">
      <c r="A3991" s="13">
        <v>44485</v>
      </c>
      <c r="B3991" s="12" t="s">
        <v>8683</v>
      </c>
      <c r="C3991" s="12" t="s">
        <v>12</v>
      </c>
      <c r="D3991" s="12" t="s">
        <v>13</v>
      </c>
      <c r="E3991" s="12" t="s">
        <v>15</v>
      </c>
      <c r="F3991" s="12" t="s">
        <v>15</v>
      </c>
      <c r="G3991" s="12" t="s">
        <v>26</v>
      </c>
      <c r="H3991" s="12" t="s">
        <v>27</v>
      </c>
      <c r="I3991" s="12" t="s">
        <v>18</v>
      </c>
      <c r="J3991" s="12" t="s">
        <v>8684</v>
      </c>
      <c r="K3991" s="12" t="s">
        <v>8685</v>
      </c>
    </row>
    <row r="3992" customHeight="1" spans="1:11">
      <c r="A3992" s="13">
        <v>44486</v>
      </c>
      <c r="B3992" s="12" t="s">
        <v>8686</v>
      </c>
      <c r="C3992" s="12" t="s">
        <v>368</v>
      </c>
      <c r="D3992" s="12" t="s">
        <v>13</v>
      </c>
      <c r="E3992" s="12" t="s">
        <v>175</v>
      </c>
      <c r="F3992" s="12" t="s">
        <v>175</v>
      </c>
      <c r="G3992" s="12" t="s">
        <v>26</v>
      </c>
      <c r="H3992" s="12" t="s">
        <v>726</v>
      </c>
      <c r="I3992" s="12" t="s">
        <v>5475</v>
      </c>
      <c r="J3992" s="12" t="s">
        <v>551</v>
      </c>
      <c r="K3992" s="12" t="s">
        <v>6871</v>
      </c>
    </row>
    <row r="3993" customHeight="1" spans="1:11">
      <c r="A3993" s="13">
        <v>44486</v>
      </c>
      <c r="B3993" s="12" t="s">
        <v>8687</v>
      </c>
      <c r="C3993" s="12" t="s">
        <v>368</v>
      </c>
      <c r="D3993" s="12" t="s">
        <v>13</v>
      </c>
      <c r="E3993" s="12" t="s">
        <v>175</v>
      </c>
      <c r="F3993" s="12" t="s">
        <v>175</v>
      </c>
      <c r="G3993" s="12" t="s">
        <v>26</v>
      </c>
      <c r="H3993" s="12" t="s">
        <v>726</v>
      </c>
      <c r="I3993" s="12" t="s">
        <v>5475</v>
      </c>
      <c r="J3993" s="12" t="s">
        <v>551</v>
      </c>
      <c r="K3993" s="12" t="s">
        <v>6871</v>
      </c>
    </row>
    <row r="3994" customHeight="1" spans="1:11">
      <c r="A3994" s="13">
        <v>44486</v>
      </c>
      <c r="B3994" s="12" t="s">
        <v>8688</v>
      </c>
      <c r="C3994" s="12" t="s">
        <v>118</v>
      </c>
      <c r="D3994" s="12" t="s">
        <v>41</v>
      </c>
      <c r="E3994" s="12" t="s">
        <v>175</v>
      </c>
      <c r="F3994" s="12" t="s">
        <v>175</v>
      </c>
      <c r="G3994" s="12" t="s">
        <v>16</v>
      </c>
      <c r="H3994" s="12" t="s">
        <v>723</v>
      </c>
      <c r="I3994" s="12" t="s">
        <v>5475</v>
      </c>
      <c r="J3994" s="12" t="s">
        <v>8689</v>
      </c>
      <c r="K3994" s="12" t="s">
        <v>3944</v>
      </c>
    </row>
    <row r="3995" customHeight="1" spans="1:11">
      <c r="A3995" s="13">
        <v>44486</v>
      </c>
      <c r="B3995" s="12" t="s">
        <v>8690</v>
      </c>
      <c r="C3995" s="12" t="s">
        <v>368</v>
      </c>
      <c r="D3995" s="12" t="s">
        <v>13</v>
      </c>
      <c r="E3995" s="12" t="s">
        <v>15</v>
      </c>
      <c r="F3995" s="12" t="s">
        <v>15</v>
      </c>
      <c r="G3995" s="12" t="s">
        <v>26</v>
      </c>
      <c r="H3995" s="12" t="s">
        <v>27</v>
      </c>
      <c r="I3995" s="12" t="s">
        <v>5475</v>
      </c>
      <c r="J3995" s="12" t="s">
        <v>8691</v>
      </c>
      <c r="K3995" s="12" t="s">
        <v>7506</v>
      </c>
    </row>
    <row r="3996" customHeight="1" spans="1:11">
      <c r="A3996" s="13">
        <v>44486</v>
      </c>
      <c r="B3996" s="12" t="s">
        <v>8692</v>
      </c>
      <c r="C3996" s="12" t="s">
        <v>66</v>
      </c>
      <c r="D3996" s="12" t="s">
        <v>13</v>
      </c>
      <c r="E3996" s="12" t="s">
        <v>15</v>
      </c>
      <c r="F3996" s="12" t="s">
        <v>15</v>
      </c>
      <c r="G3996" s="12" t="s">
        <v>16</v>
      </c>
      <c r="H3996" s="12" t="s">
        <v>17</v>
      </c>
      <c r="I3996" s="12" t="s">
        <v>59</v>
      </c>
      <c r="J3996" s="12" t="s">
        <v>8693</v>
      </c>
      <c r="K3996" s="12" t="s">
        <v>8694</v>
      </c>
    </row>
    <row r="3997" customHeight="1" spans="1:11">
      <c r="A3997" s="13">
        <v>44486</v>
      </c>
      <c r="B3997" s="12" t="s">
        <v>8692</v>
      </c>
      <c r="C3997" s="12" t="s">
        <v>66</v>
      </c>
      <c r="D3997" s="12" t="s">
        <v>13</v>
      </c>
      <c r="E3997" s="12" t="s">
        <v>15</v>
      </c>
      <c r="F3997" s="12" t="s">
        <v>15</v>
      </c>
      <c r="G3997" s="12" t="s">
        <v>16</v>
      </c>
      <c r="H3997" s="12" t="s">
        <v>17</v>
      </c>
      <c r="I3997" s="12" t="s">
        <v>59</v>
      </c>
      <c r="J3997" s="12" t="s">
        <v>8695</v>
      </c>
      <c r="K3997" s="12" t="s">
        <v>7506</v>
      </c>
    </row>
    <row r="3998" customHeight="1" spans="1:11">
      <c r="A3998" s="13">
        <v>44486</v>
      </c>
      <c r="B3998" s="12" t="s">
        <v>8263</v>
      </c>
      <c r="C3998" s="12" t="s">
        <v>4722</v>
      </c>
      <c r="D3998" s="12" t="s">
        <v>13</v>
      </c>
      <c r="E3998" s="12" t="s">
        <v>175</v>
      </c>
      <c r="F3998" s="12" t="s">
        <v>175</v>
      </c>
      <c r="G3998" s="12" t="s">
        <v>16</v>
      </c>
      <c r="H3998" s="12" t="s">
        <v>723</v>
      </c>
      <c r="I3998" s="12" t="s">
        <v>59</v>
      </c>
      <c r="J3998" s="12" t="s">
        <v>8696</v>
      </c>
      <c r="K3998" s="12" t="s">
        <v>8697</v>
      </c>
    </row>
    <row r="3999" customHeight="1" spans="1:11">
      <c r="A3999" s="13">
        <v>44486</v>
      </c>
      <c r="B3999" s="12" t="s">
        <v>8698</v>
      </c>
      <c r="C3999" s="12" t="s">
        <v>66</v>
      </c>
      <c r="D3999" s="12" t="s">
        <v>41</v>
      </c>
      <c r="E3999" s="12" t="s">
        <v>23</v>
      </c>
      <c r="F3999" s="12" t="s">
        <v>15</v>
      </c>
      <c r="G3999" s="12" t="s">
        <v>26</v>
      </c>
      <c r="H3999" s="12" t="s">
        <v>27</v>
      </c>
      <c r="I3999" s="12" t="s">
        <v>47</v>
      </c>
      <c r="J3999" s="12" t="s">
        <v>8699</v>
      </c>
      <c r="K3999" s="12" t="s">
        <v>3941</v>
      </c>
    </row>
    <row r="4000" customHeight="1" spans="1:11">
      <c r="A4000" s="13">
        <v>44486</v>
      </c>
      <c r="B4000" s="12" t="s">
        <v>8700</v>
      </c>
      <c r="C4000" s="12" t="s">
        <v>104</v>
      </c>
      <c r="D4000" s="12" t="s">
        <v>13</v>
      </c>
      <c r="E4000" s="12" t="s">
        <v>23</v>
      </c>
      <c r="F4000" s="12" t="s">
        <v>15</v>
      </c>
      <c r="G4000" s="12" t="s">
        <v>26</v>
      </c>
      <c r="H4000" s="12" t="s">
        <v>27</v>
      </c>
      <c r="I4000" s="12" t="s">
        <v>18</v>
      </c>
      <c r="J4000" s="12" t="s">
        <v>8701</v>
      </c>
      <c r="K4000" s="12" t="s">
        <v>8702</v>
      </c>
    </row>
    <row r="4001" customHeight="1" spans="1:11">
      <c r="A4001" s="13">
        <v>44487</v>
      </c>
      <c r="B4001" s="12" t="s">
        <v>8703</v>
      </c>
      <c r="C4001" s="12" t="s">
        <v>109</v>
      </c>
      <c r="D4001" s="12" t="s">
        <v>13</v>
      </c>
      <c r="E4001" s="12" t="s">
        <v>175</v>
      </c>
      <c r="F4001" s="12" t="s">
        <v>175</v>
      </c>
      <c r="G4001" s="12" t="s">
        <v>16</v>
      </c>
      <c r="H4001" s="12" t="s">
        <v>723</v>
      </c>
      <c r="I4001" s="12" t="s">
        <v>18</v>
      </c>
      <c r="J4001" s="12" t="s">
        <v>8704</v>
      </c>
      <c r="K4001" s="12" t="s">
        <v>6871</v>
      </c>
    </row>
    <row r="4002" customHeight="1" spans="1:11">
      <c r="A4002" s="13">
        <v>44487</v>
      </c>
      <c r="B4002" s="12" t="s">
        <v>8705</v>
      </c>
      <c r="C4002" s="12" t="s">
        <v>104</v>
      </c>
      <c r="D4002" s="12" t="s">
        <v>13</v>
      </c>
      <c r="E4002" s="12" t="s">
        <v>15</v>
      </c>
      <c r="F4002" s="12" t="s">
        <v>15</v>
      </c>
      <c r="G4002" s="12" t="s">
        <v>26</v>
      </c>
      <c r="H4002" s="12" t="s">
        <v>27</v>
      </c>
      <c r="I4002" s="12" t="s">
        <v>18</v>
      </c>
      <c r="J4002" s="12" t="s">
        <v>8706</v>
      </c>
      <c r="K4002" s="12" t="s">
        <v>6680</v>
      </c>
    </row>
    <row r="4003" customHeight="1" spans="1:11">
      <c r="A4003" s="13">
        <v>44487</v>
      </c>
      <c r="B4003" s="12" t="s">
        <v>8707</v>
      </c>
      <c r="C4003" s="12" t="s">
        <v>66</v>
      </c>
      <c r="D4003" s="12" t="s">
        <v>41</v>
      </c>
      <c r="E4003" s="12" t="s">
        <v>15</v>
      </c>
      <c r="F4003" s="12" t="s">
        <v>15</v>
      </c>
      <c r="G4003" s="12" t="s">
        <v>16</v>
      </c>
      <c r="H4003" s="12" t="s">
        <v>17</v>
      </c>
      <c r="I4003" s="12" t="s">
        <v>18</v>
      </c>
      <c r="J4003" s="12" t="s">
        <v>8708</v>
      </c>
      <c r="K4003" s="12" t="s">
        <v>230</v>
      </c>
    </row>
    <row r="4004" customHeight="1" spans="1:11">
      <c r="A4004" s="13">
        <v>44487</v>
      </c>
      <c r="B4004" s="12" t="s">
        <v>8709</v>
      </c>
      <c r="C4004" s="12" t="s">
        <v>58</v>
      </c>
      <c r="D4004" s="12" t="s">
        <v>13</v>
      </c>
      <c r="E4004" s="12" t="s">
        <v>23</v>
      </c>
      <c r="F4004" s="12" t="s">
        <v>15</v>
      </c>
      <c r="G4004" s="12" t="s">
        <v>101</v>
      </c>
      <c r="H4004" s="12" t="s">
        <v>101</v>
      </c>
      <c r="I4004" s="12" t="s">
        <v>18</v>
      </c>
      <c r="J4004" s="12" t="s">
        <v>8710</v>
      </c>
      <c r="K4004" s="12" t="s">
        <v>8305</v>
      </c>
    </row>
    <row r="4005" customHeight="1" spans="1:11">
      <c r="A4005" s="13">
        <v>44487</v>
      </c>
      <c r="B4005" s="12" t="s">
        <v>8711</v>
      </c>
      <c r="C4005" s="12" t="s">
        <v>368</v>
      </c>
      <c r="D4005" s="12" t="s">
        <v>13</v>
      </c>
      <c r="E4005" s="12" t="s">
        <v>175</v>
      </c>
      <c r="F4005" s="12" t="s">
        <v>175</v>
      </c>
      <c r="G4005" s="12" t="s">
        <v>26</v>
      </c>
      <c r="H4005" s="12" t="s">
        <v>726</v>
      </c>
      <c r="I4005" s="12" t="s">
        <v>18</v>
      </c>
      <c r="J4005" s="12" t="s">
        <v>8712</v>
      </c>
      <c r="K4005" s="12" t="s">
        <v>8713</v>
      </c>
    </row>
    <row r="4006" customHeight="1" spans="1:10">
      <c r="A4006" s="13">
        <v>44487</v>
      </c>
      <c r="B4006" s="12" t="s">
        <v>8714</v>
      </c>
      <c r="C4006" s="12" t="s">
        <v>5644</v>
      </c>
      <c r="D4006" s="12" t="s">
        <v>13</v>
      </c>
      <c r="E4006" s="12" t="s">
        <v>1477</v>
      </c>
      <c r="F4006" s="12" t="s">
        <v>175</v>
      </c>
      <c r="G4006" s="12" t="s">
        <v>16</v>
      </c>
      <c r="H4006" s="12" t="s">
        <v>723</v>
      </c>
      <c r="I4006" s="12" t="s">
        <v>47</v>
      </c>
      <c r="J4006" s="12" t="s">
        <v>8715</v>
      </c>
    </row>
    <row r="4007" customHeight="1" spans="1:11">
      <c r="A4007" s="13">
        <v>44487</v>
      </c>
      <c r="B4007" s="12" t="s">
        <v>8716</v>
      </c>
      <c r="C4007" s="12" t="s">
        <v>1180</v>
      </c>
      <c r="D4007" s="12" t="s">
        <v>13</v>
      </c>
      <c r="E4007" s="12" t="s">
        <v>23</v>
      </c>
      <c r="F4007" s="12" t="s">
        <v>15</v>
      </c>
      <c r="G4007" s="12" t="s">
        <v>16</v>
      </c>
      <c r="H4007" s="12" t="s">
        <v>17</v>
      </c>
      <c r="I4007" s="12" t="s">
        <v>59</v>
      </c>
      <c r="J4007" s="12" t="s">
        <v>8717</v>
      </c>
      <c r="K4007" s="12" t="s">
        <v>8718</v>
      </c>
    </row>
    <row r="4008" customHeight="1" spans="1:11">
      <c r="A4008" s="13">
        <v>44487</v>
      </c>
      <c r="B4008" s="12" t="s">
        <v>8719</v>
      </c>
      <c r="C4008" s="12" t="s">
        <v>1955</v>
      </c>
      <c r="D4008" s="12" t="s">
        <v>13</v>
      </c>
      <c r="E4008" s="12" t="s">
        <v>23</v>
      </c>
      <c r="F4008" s="12" t="s">
        <v>15</v>
      </c>
      <c r="G4008" s="12" t="s">
        <v>26</v>
      </c>
      <c r="H4008" s="12" t="s">
        <v>27</v>
      </c>
      <c r="I4008" s="12" t="s">
        <v>59</v>
      </c>
      <c r="J4008" s="12" t="s">
        <v>8720</v>
      </c>
      <c r="K4008" s="12" t="s">
        <v>8721</v>
      </c>
    </row>
    <row r="4009" customHeight="1" spans="1:11">
      <c r="A4009" s="13">
        <v>44487</v>
      </c>
      <c r="B4009" s="12" t="s">
        <v>8722</v>
      </c>
      <c r="C4009" s="12" t="s">
        <v>1418</v>
      </c>
      <c r="D4009" s="12" t="s">
        <v>41</v>
      </c>
      <c r="E4009" s="12" t="s">
        <v>15</v>
      </c>
      <c r="F4009" s="12" t="s">
        <v>15</v>
      </c>
      <c r="G4009" s="12" t="s">
        <v>26</v>
      </c>
      <c r="H4009" s="12" t="s">
        <v>27</v>
      </c>
      <c r="I4009" s="12" t="s">
        <v>59</v>
      </c>
      <c r="J4009" s="12" t="s">
        <v>8723</v>
      </c>
      <c r="K4009" s="12" t="s">
        <v>6760</v>
      </c>
    </row>
    <row r="4010" customHeight="1" spans="1:10">
      <c r="A4010" s="13">
        <v>44487</v>
      </c>
      <c r="B4010" s="12" t="s">
        <v>8724</v>
      </c>
      <c r="C4010" s="12" t="s">
        <v>280</v>
      </c>
      <c r="D4010" s="12" t="s">
        <v>13</v>
      </c>
      <c r="E4010" s="12" t="s">
        <v>505</v>
      </c>
      <c r="F4010" s="12" t="s">
        <v>15</v>
      </c>
      <c r="G4010" s="12" t="s">
        <v>26</v>
      </c>
      <c r="H4010" s="12" t="s">
        <v>27</v>
      </c>
      <c r="I4010" s="12" t="s">
        <v>18</v>
      </c>
      <c r="J4010" s="12" t="s">
        <v>8725</v>
      </c>
    </row>
    <row r="4011" customHeight="1" spans="1:11">
      <c r="A4011" s="13">
        <v>44488</v>
      </c>
      <c r="B4011" s="12" t="s">
        <v>8726</v>
      </c>
      <c r="C4011" s="12" t="s">
        <v>69</v>
      </c>
      <c r="D4011" s="12" t="s">
        <v>41</v>
      </c>
      <c r="E4011" s="12" t="s">
        <v>15</v>
      </c>
      <c r="F4011" s="12" t="s">
        <v>15</v>
      </c>
      <c r="G4011" s="12" t="s">
        <v>16</v>
      </c>
      <c r="H4011" s="12" t="s">
        <v>17</v>
      </c>
      <c r="I4011" s="12" t="s">
        <v>47</v>
      </c>
      <c r="J4011" s="12" t="s">
        <v>8727</v>
      </c>
      <c r="K4011" s="12" t="s">
        <v>4173</v>
      </c>
    </row>
    <row r="4012" customHeight="1" spans="1:11">
      <c r="A4012" s="13">
        <v>44488</v>
      </c>
      <c r="B4012" s="12" t="s">
        <v>8728</v>
      </c>
      <c r="C4012" s="12" t="s">
        <v>2310</v>
      </c>
      <c r="D4012" s="12" t="s">
        <v>13</v>
      </c>
      <c r="E4012" s="12" t="s">
        <v>175</v>
      </c>
      <c r="F4012" s="12" t="s">
        <v>175</v>
      </c>
      <c r="G4012" s="12" t="s">
        <v>16</v>
      </c>
      <c r="H4012" s="12" t="s">
        <v>723</v>
      </c>
      <c r="I4012" s="12" t="s">
        <v>47</v>
      </c>
      <c r="J4012" s="12" t="s">
        <v>8729</v>
      </c>
      <c r="K4012" s="12" t="s">
        <v>8730</v>
      </c>
    </row>
    <row r="4013" customHeight="1" spans="1:11">
      <c r="A4013" s="13">
        <v>44488</v>
      </c>
      <c r="B4013" s="12" t="s">
        <v>8731</v>
      </c>
      <c r="C4013" s="12" t="s">
        <v>109</v>
      </c>
      <c r="D4013" s="12" t="s">
        <v>13</v>
      </c>
      <c r="E4013" s="12" t="s">
        <v>175</v>
      </c>
      <c r="F4013" s="12" t="s">
        <v>175</v>
      </c>
      <c r="G4013" s="12" t="s">
        <v>16</v>
      </c>
      <c r="H4013" s="12" t="s">
        <v>723</v>
      </c>
      <c r="I4013" s="12" t="s">
        <v>47</v>
      </c>
      <c r="J4013" s="12" t="s">
        <v>8732</v>
      </c>
      <c r="K4013" s="12" t="s">
        <v>8733</v>
      </c>
    </row>
    <row r="4014" customHeight="1" spans="1:11">
      <c r="A4014" s="13">
        <v>44488</v>
      </c>
      <c r="B4014" s="12" t="s">
        <v>8734</v>
      </c>
      <c r="C4014" s="12" t="s">
        <v>4722</v>
      </c>
      <c r="D4014" s="12" t="s">
        <v>13</v>
      </c>
      <c r="E4014" s="12" t="s">
        <v>23</v>
      </c>
      <c r="F4014" s="12" t="s">
        <v>15</v>
      </c>
      <c r="G4014" s="12" t="s">
        <v>101</v>
      </c>
      <c r="H4014" s="12" t="s">
        <v>101</v>
      </c>
      <c r="I4014" s="12" t="s">
        <v>47</v>
      </c>
      <c r="J4014" s="12" t="s">
        <v>8735</v>
      </c>
      <c r="K4014" s="12" t="s">
        <v>3229</v>
      </c>
    </row>
    <row r="4015" customHeight="1" spans="1:11">
      <c r="A4015" s="13">
        <v>44488</v>
      </c>
      <c r="B4015" s="12" t="s">
        <v>8736</v>
      </c>
      <c r="C4015" s="12" t="s">
        <v>4722</v>
      </c>
      <c r="D4015" s="12" t="s">
        <v>13</v>
      </c>
      <c r="E4015" s="12" t="s">
        <v>23</v>
      </c>
      <c r="F4015" s="12" t="s">
        <v>15</v>
      </c>
      <c r="G4015" s="12" t="s">
        <v>101</v>
      </c>
      <c r="H4015" s="12" t="s">
        <v>101</v>
      </c>
      <c r="I4015" s="12" t="s">
        <v>47</v>
      </c>
      <c r="J4015" s="12" t="s">
        <v>8737</v>
      </c>
      <c r="K4015" s="12" t="s">
        <v>8738</v>
      </c>
    </row>
    <row r="4016" customHeight="1" spans="1:11">
      <c r="A4016" s="13">
        <v>44488</v>
      </c>
      <c r="B4016" s="12" t="s">
        <v>8739</v>
      </c>
      <c r="C4016" s="12" t="s">
        <v>104</v>
      </c>
      <c r="D4016" s="12" t="s">
        <v>13</v>
      </c>
      <c r="E4016" s="12" t="s">
        <v>982</v>
      </c>
      <c r="F4016" s="12" t="s">
        <v>175</v>
      </c>
      <c r="G4016" s="12" t="s">
        <v>26</v>
      </c>
      <c r="H4016" s="12" t="s">
        <v>726</v>
      </c>
      <c r="I4016" s="12" t="s">
        <v>47</v>
      </c>
      <c r="J4016" s="12" t="s">
        <v>1092</v>
      </c>
      <c r="K4016" s="12" t="s">
        <v>6893</v>
      </c>
    </row>
    <row r="4017" customHeight="1" spans="1:11">
      <c r="A4017" s="13">
        <v>44488</v>
      </c>
      <c r="B4017" s="12" t="s">
        <v>8740</v>
      </c>
      <c r="C4017" s="12" t="s">
        <v>368</v>
      </c>
      <c r="D4017" s="12" t="s">
        <v>13</v>
      </c>
      <c r="E4017" s="12" t="s">
        <v>15</v>
      </c>
      <c r="F4017" s="12" t="s">
        <v>15</v>
      </c>
      <c r="G4017" s="12" t="s">
        <v>16</v>
      </c>
      <c r="H4017" s="12" t="s">
        <v>17</v>
      </c>
      <c r="I4017" s="12" t="s">
        <v>34</v>
      </c>
      <c r="J4017" s="12" t="s">
        <v>8741</v>
      </c>
      <c r="K4017" s="12" t="s">
        <v>8345</v>
      </c>
    </row>
    <row r="4018" customHeight="1" spans="1:11">
      <c r="A4018" s="13">
        <v>44488</v>
      </c>
      <c r="B4018" s="12" t="s">
        <v>8742</v>
      </c>
      <c r="C4018" s="12" t="s">
        <v>1955</v>
      </c>
      <c r="D4018" s="12" t="s">
        <v>13</v>
      </c>
      <c r="E4018" s="12" t="s">
        <v>15</v>
      </c>
      <c r="F4018" s="12" t="s">
        <v>15</v>
      </c>
      <c r="G4018" s="12" t="s">
        <v>16</v>
      </c>
      <c r="H4018" s="12" t="s">
        <v>17</v>
      </c>
      <c r="I4018" s="12" t="s">
        <v>34</v>
      </c>
      <c r="J4018" s="12" t="s">
        <v>8743</v>
      </c>
      <c r="K4018" s="12" t="s">
        <v>4173</v>
      </c>
    </row>
    <row r="4019" customHeight="1" spans="1:9">
      <c r="A4019" s="13">
        <v>44488</v>
      </c>
      <c r="B4019" s="12" t="s">
        <v>8744</v>
      </c>
      <c r="C4019" s="12" t="s">
        <v>109</v>
      </c>
      <c r="D4019" s="12" t="s">
        <v>13</v>
      </c>
      <c r="E4019" s="12" t="s">
        <v>175</v>
      </c>
      <c r="F4019" s="12" t="s">
        <v>175</v>
      </c>
      <c r="G4019" s="12" t="s">
        <v>101</v>
      </c>
      <c r="H4019" s="12" t="s">
        <v>101</v>
      </c>
      <c r="I4019" s="12" t="s">
        <v>34</v>
      </c>
    </row>
    <row r="4020" customHeight="1" spans="1:9">
      <c r="A4020" s="13">
        <v>44488</v>
      </c>
      <c r="B4020" s="12" t="s">
        <v>8745</v>
      </c>
      <c r="C4020" s="12" t="s">
        <v>280</v>
      </c>
      <c r="D4020" s="12" t="s">
        <v>13</v>
      </c>
      <c r="E4020" s="12" t="s">
        <v>175</v>
      </c>
      <c r="F4020" s="12" t="s">
        <v>175</v>
      </c>
      <c r="G4020" s="12" t="s">
        <v>101</v>
      </c>
      <c r="H4020" s="12" t="s">
        <v>101</v>
      </c>
      <c r="I4020" s="12" t="s">
        <v>34</v>
      </c>
    </row>
    <row r="4021" customHeight="1" spans="1:11">
      <c r="A4021" s="13">
        <v>44488</v>
      </c>
      <c r="B4021" s="12" t="s">
        <v>8746</v>
      </c>
      <c r="C4021" s="12" t="s">
        <v>109</v>
      </c>
      <c r="D4021" s="12" t="s">
        <v>13</v>
      </c>
      <c r="E4021" s="12" t="s">
        <v>15</v>
      </c>
      <c r="F4021" s="12" t="s">
        <v>15</v>
      </c>
      <c r="G4021" s="12" t="s">
        <v>26</v>
      </c>
      <c r="H4021" s="12" t="s">
        <v>27</v>
      </c>
      <c r="I4021" s="12" t="s">
        <v>5475</v>
      </c>
      <c r="J4021" s="12" t="s">
        <v>6331</v>
      </c>
      <c r="K4021" s="12" t="s">
        <v>8345</v>
      </c>
    </row>
    <row r="4022" customHeight="1" spans="1:11">
      <c r="A4022" s="13">
        <v>44488</v>
      </c>
      <c r="B4022" s="12" t="s">
        <v>8747</v>
      </c>
      <c r="C4022" s="12" t="s">
        <v>132</v>
      </c>
      <c r="D4022" s="12" t="s">
        <v>13</v>
      </c>
      <c r="E4022" s="12" t="s">
        <v>175</v>
      </c>
      <c r="F4022" s="12" t="s">
        <v>175</v>
      </c>
      <c r="G4022" s="12" t="s">
        <v>26</v>
      </c>
      <c r="H4022" s="12" t="s">
        <v>726</v>
      </c>
      <c r="I4022" s="12" t="s">
        <v>5475</v>
      </c>
      <c r="J4022" s="12" t="s">
        <v>8748</v>
      </c>
      <c r="K4022" s="12" t="s">
        <v>4173</v>
      </c>
    </row>
    <row r="4023" customHeight="1" spans="1:11">
      <c r="A4023" s="13">
        <v>44488</v>
      </c>
      <c r="B4023" s="12" t="s">
        <v>8726</v>
      </c>
      <c r="C4023" s="12" t="s">
        <v>66</v>
      </c>
      <c r="D4023" s="12" t="s">
        <v>41</v>
      </c>
      <c r="E4023" s="12" t="s">
        <v>15</v>
      </c>
      <c r="F4023" s="12" t="s">
        <v>15</v>
      </c>
      <c r="G4023" s="12" t="s">
        <v>16</v>
      </c>
      <c r="H4023" s="12" t="s">
        <v>17</v>
      </c>
      <c r="I4023" s="12" t="s">
        <v>59</v>
      </c>
      <c r="J4023" s="12" t="s">
        <v>8749</v>
      </c>
      <c r="K4023" s="12" t="s">
        <v>8750</v>
      </c>
    </row>
    <row r="4024" customHeight="1" spans="1:11">
      <c r="A4024" s="13">
        <v>44488</v>
      </c>
      <c r="B4024" s="12" t="s">
        <v>8751</v>
      </c>
      <c r="C4024" s="12" t="s">
        <v>132</v>
      </c>
      <c r="D4024" s="12" t="s">
        <v>13</v>
      </c>
      <c r="E4024" s="12" t="s">
        <v>175</v>
      </c>
      <c r="F4024" s="12" t="s">
        <v>175</v>
      </c>
      <c r="G4024" s="12" t="s">
        <v>26</v>
      </c>
      <c r="H4024" s="12" t="s">
        <v>726</v>
      </c>
      <c r="I4024" s="12" t="s">
        <v>59</v>
      </c>
      <c r="J4024" s="12" t="s">
        <v>2498</v>
      </c>
      <c r="K4024" s="12" t="s">
        <v>6760</v>
      </c>
    </row>
    <row r="4025" customHeight="1" spans="1:11">
      <c r="A4025" s="13">
        <v>44488</v>
      </c>
      <c r="B4025" s="12" t="s">
        <v>8752</v>
      </c>
      <c r="C4025" s="12" t="s">
        <v>2782</v>
      </c>
      <c r="D4025" s="12" t="s">
        <v>13</v>
      </c>
      <c r="E4025" s="12" t="s">
        <v>175</v>
      </c>
      <c r="F4025" s="12" t="s">
        <v>175</v>
      </c>
      <c r="G4025" s="12" t="s">
        <v>16</v>
      </c>
      <c r="H4025" s="12" t="s">
        <v>723</v>
      </c>
      <c r="I4025" s="12" t="s">
        <v>59</v>
      </c>
      <c r="J4025" s="12" t="s">
        <v>1964</v>
      </c>
      <c r="K4025" s="12" t="s">
        <v>6760</v>
      </c>
    </row>
    <row r="4026" customHeight="1" spans="1:11">
      <c r="A4026" s="13">
        <v>44489</v>
      </c>
      <c r="B4026" s="12" t="s">
        <v>8753</v>
      </c>
      <c r="C4026" s="12" t="s">
        <v>2310</v>
      </c>
      <c r="D4026" s="12" t="s">
        <v>13</v>
      </c>
      <c r="E4026" s="12" t="s">
        <v>15</v>
      </c>
      <c r="F4026" s="12" t="s">
        <v>15</v>
      </c>
      <c r="G4026" s="12" t="s">
        <v>16</v>
      </c>
      <c r="H4026" s="12" t="s">
        <v>17</v>
      </c>
      <c r="I4026" s="12" t="s">
        <v>47</v>
      </c>
      <c r="J4026" s="12" t="s">
        <v>8754</v>
      </c>
      <c r="K4026" s="12" t="s">
        <v>8755</v>
      </c>
    </row>
    <row r="4027" customHeight="1" spans="1:10">
      <c r="A4027" s="13">
        <v>44489</v>
      </c>
      <c r="B4027" s="12" t="s">
        <v>8756</v>
      </c>
      <c r="C4027" s="12" t="s">
        <v>1137</v>
      </c>
      <c r="D4027" s="12" t="s">
        <v>13</v>
      </c>
      <c r="E4027" s="12" t="s">
        <v>15</v>
      </c>
      <c r="F4027" s="12" t="s">
        <v>15</v>
      </c>
      <c r="G4027" s="12" t="s">
        <v>16</v>
      </c>
      <c r="H4027" s="12" t="s">
        <v>17</v>
      </c>
      <c r="I4027" s="12" t="s">
        <v>47</v>
      </c>
      <c r="J4027" s="12" t="s">
        <v>8757</v>
      </c>
    </row>
    <row r="4028" customHeight="1" spans="1:11">
      <c r="A4028" s="13">
        <v>44489</v>
      </c>
      <c r="B4028" s="12" t="s">
        <v>8758</v>
      </c>
      <c r="C4028" s="12" t="s">
        <v>622</v>
      </c>
      <c r="D4028" s="12" t="s">
        <v>13</v>
      </c>
      <c r="E4028" s="12" t="s">
        <v>15</v>
      </c>
      <c r="F4028" s="12" t="s">
        <v>15</v>
      </c>
      <c r="G4028" s="12" t="s">
        <v>16</v>
      </c>
      <c r="H4028" s="12" t="s">
        <v>17</v>
      </c>
      <c r="I4028" s="12" t="s">
        <v>5475</v>
      </c>
      <c r="J4028" s="12" t="s">
        <v>8759</v>
      </c>
      <c r="K4028" s="12" t="s">
        <v>8750</v>
      </c>
    </row>
    <row r="4029" customHeight="1" spans="1:11">
      <c r="A4029" s="13">
        <v>44489</v>
      </c>
      <c r="B4029" s="12" t="s">
        <v>8760</v>
      </c>
      <c r="C4029" s="12" t="s">
        <v>109</v>
      </c>
      <c r="D4029" s="12" t="s">
        <v>13</v>
      </c>
      <c r="E4029" s="12" t="s">
        <v>175</v>
      </c>
      <c r="F4029" s="12" t="s">
        <v>175</v>
      </c>
      <c r="G4029" s="12" t="s">
        <v>101</v>
      </c>
      <c r="H4029" s="12" t="s">
        <v>101</v>
      </c>
      <c r="I4029" s="12" t="s">
        <v>59</v>
      </c>
      <c r="J4029" s="12" t="s">
        <v>8761</v>
      </c>
      <c r="K4029" s="12" t="s">
        <v>8762</v>
      </c>
    </row>
    <row r="4030" customHeight="1" spans="1:11">
      <c r="A4030" s="13">
        <v>44489</v>
      </c>
      <c r="B4030" s="12" t="s">
        <v>8763</v>
      </c>
      <c r="C4030" s="12" t="s">
        <v>109</v>
      </c>
      <c r="D4030" s="12" t="s">
        <v>13</v>
      </c>
      <c r="E4030" s="12" t="s">
        <v>15</v>
      </c>
      <c r="F4030" s="12" t="s">
        <v>15</v>
      </c>
      <c r="G4030" s="12" t="s">
        <v>26</v>
      </c>
      <c r="H4030" s="12" t="s">
        <v>27</v>
      </c>
      <c r="I4030" s="12" t="s">
        <v>34</v>
      </c>
      <c r="J4030" s="12" t="s">
        <v>8764</v>
      </c>
      <c r="K4030" s="12" t="s">
        <v>4900</v>
      </c>
    </row>
    <row r="4031" customHeight="1" spans="1:11">
      <c r="A4031" s="13">
        <v>44489</v>
      </c>
      <c r="B4031" s="12" t="s">
        <v>8765</v>
      </c>
      <c r="C4031" s="12" t="s">
        <v>50</v>
      </c>
      <c r="D4031" s="12" t="s">
        <v>41</v>
      </c>
      <c r="E4031" s="12" t="s">
        <v>15</v>
      </c>
      <c r="F4031" s="12" t="s">
        <v>15</v>
      </c>
      <c r="G4031" s="12" t="s">
        <v>16</v>
      </c>
      <c r="H4031" s="12" t="s">
        <v>17</v>
      </c>
      <c r="I4031" s="12" t="s">
        <v>34</v>
      </c>
      <c r="J4031" s="12" t="s">
        <v>8766</v>
      </c>
      <c r="K4031" s="12" t="s">
        <v>5808</v>
      </c>
    </row>
    <row r="4032" customHeight="1" spans="1:10">
      <c r="A4032" s="13">
        <v>44490</v>
      </c>
      <c r="B4032" s="12" t="s">
        <v>8767</v>
      </c>
      <c r="C4032" s="12" t="s">
        <v>109</v>
      </c>
      <c r="D4032" s="12" t="s">
        <v>13</v>
      </c>
      <c r="E4032" s="12" t="s">
        <v>175</v>
      </c>
      <c r="F4032" s="12" t="s">
        <v>175</v>
      </c>
      <c r="G4032" s="12" t="s">
        <v>16</v>
      </c>
      <c r="H4032" s="12" t="s">
        <v>723</v>
      </c>
      <c r="I4032" s="12" t="s">
        <v>47</v>
      </c>
      <c r="J4032" s="12" t="s">
        <v>8768</v>
      </c>
    </row>
    <row r="4033" customHeight="1" spans="1:11">
      <c r="A4033" s="13">
        <v>44490</v>
      </c>
      <c r="B4033" s="12" t="s">
        <v>8769</v>
      </c>
      <c r="C4033" s="12" t="s">
        <v>100</v>
      </c>
      <c r="D4033" s="12" t="s">
        <v>41</v>
      </c>
      <c r="E4033" s="12" t="s">
        <v>23</v>
      </c>
      <c r="F4033" s="12" t="s">
        <v>175</v>
      </c>
      <c r="G4033" s="12" t="s">
        <v>26</v>
      </c>
      <c r="H4033" s="12" t="s">
        <v>726</v>
      </c>
      <c r="I4033" s="12" t="s">
        <v>47</v>
      </c>
      <c r="J4033" s="12" t="s">
        <v>8770</v>
      </c>
      <c r="K4033" s="12" t="s">
        <v>3232</v>
      </c>
    </row>
    <row r="4034" customHeight="1" spans="1:11">
      <c r="A4034" s="13">
        <v>44490</v>
      </c>
      <c r="B4034" s="12" t="s">
        <v>8771</v>
      </c>
      <c r="C4034" s="12" t="s">
        <v>148</v>
      </c>
      <c r="D4034" s="12" t="s">
        <v>41</v>
      </c>
      <c r="E4034" s="12" t="s">
        <v>23</v>
      </c>
      <c r="F4034" s="12" t="s">
        <v>15</v>
      </c>
      <c r="G4034" s="12" t="s">
        <v>101</v>
      </c>
      <c r="H4034" s="12" t="s">
        <v>101</v>
      </c>
      <c r="I4034" s="12" t="s">
        <v>47</v>
      </c>
      <c r="J4034" s="12" t="s">
        <v>8772</v>
      </c>
      <c r="K4034" s="12" t="s">
        <v>3232</v>
      </c>
    </row>
    <row r="4035" customHeight="1" spans="1:10">
      <c r="A4035" s="13">
        <v>44490</v>
      </c>
      <c r="B4035" s="12" t="s">
        <v>8773</v>
      </c>
      <c r="C4035" s="12" t="s">
        <v>109</v>
      </c>
      <c r="D4035" s="12" t="s">
        <v>13</v>
      </c>
      <c r="E4035" s="12" t="s">
        <v>15</v>
      </c>
      <c r="F4035" s="12" t="s">
        <v>15</v>
      </c>
      <c r="G4035" s="12" t="s">
        <v>26</v>
      </c>
      <c r="H4035" s="12" t="s">
        <v>27</v>
      </c>
      <c r="I4035" s="12" t="s">
        <v>47</v>
      </c>
      <c r="J4035" s="12" t="s">
        <v>8774</v>
      </c>
    </row>
    <row r="4036" customHeight="1" spans="1:11">
      <c r="A4036" s="13">
        <v>44490</v>
      </c>
      <c r="B4036" s="12" t="s">
        <v>8775</v>
      </c>
      <c r="C4036" s="12" t="s">
        <v>66</v>
      </c>
      <c r="D4036" s="12" t="s">
        <v>41</v>
      </c>
      <c r="E4036" s="12" t="s">
        <v>84</v>
      </c>
      <c r="F4036" s="12" t="s">
        <v>15</v>
      </c>
      <c r="G4036" s="12" t="s">
        <v>101</v>
      </c>
      <c r="H4036" s="12" t="s">
        <v>101</v>
      </c>
      <c r="I4036" s="12" t="s">
        <v>34</v>
      </c>
      <c r="J4036" s="12" t="s">
        <v>8776</v>
      </c>
      <c r="K4036" s="12" t="s">
        <v>8777</v>
      </c>
    </row>
    <row r="4037" customHeight="1" spans="1:11">
      <c r="A4037" s="13">
        <v>44490</v>
      </c>
      <c r="B4037" s="12" t="s">
        <v>8778</v>
      </c>
      <c r="C4037" s="12" t="s">
        <v>118</v>
      </c>
      <c r="D4037" s="12" t="s">
        <v>41</v>
      </c>
      <c r="E4037" s="12" t="s">
        <v>15</v>
      </c>
      <c r="F4037" s="12" t="s">
        <v>15</v>
      </c>
      <c r="G4037" s="12" t="s">
        <v>26</v>
      </c>
      <c r="H4037" s="12" t="s">
        <v>27</v>
      </c>
      <c r="I4037" s="12" t="s">
        <v>34</v>
      </c>
      <c r="J4037" s="12" t="s">
        <v>5668</v>
      </c>
      <c r="K4037" s="12" t="s">
        <v>6375</v>
      </c>
    </row>
    <row r="4038" customHeight="1" spans="1:11">
      <c r="A4038" s="13">
        <v>44490</v>
      </c>
      <c r="B4038" s="12" t="s">
        <v>8779</v>
      </c>
      <c r="C4038" s="12" t="s">
        <v>104</v>
      </c>
      <c r="D4038" s="12" t="s">
        <v>13</v>
      </c>
      <c r="E4038" s="12" t="s">
        <v>15</v>
      </c>
      <c r="F4038" s="12" t="s">
        <v>15</v>
      </c>
      <c r="G4038" s="12" t="s">
        <v>101</v>
      </c>
      <c r="H4038" s="12" t="s">
        <v>101</v>
      </c>
      <c r="I4038" s="12" t="s">
        <v>34</v>
      </c>
      <c r="J4038" s="12" t="s">
        <v>8780</v>
      </c>
      <c r="K4038" s="12" t="s">
        <v>8241</v>
      </c>
    </row>
    <row r="4039" customHeight="1" spans="1:10">
      <c r="A4039" s="13">
        <v>44490</v>
      </c>
      <c r="B4039" s="12" t="s">
        <v>8781</v>
      </c>
      <c r="C4039" s="12" t="s">
        <v>368</v>
      </c>
      <c r="D4039" s="12" t="s">
        <v>13</v>
      </c>
      <c r="E4039" s="12" t="s">
        <v>23</v>
      </c>
      <c r="F4039" s="12" t="s">
        <v>15</v>
      </c>
      <c r="G4039" s="12" t="s">
        <v>101</v>
      </c>
      <c r="H4039" s="12" t="s">
        <v>101</v>
      </c>
      <c r="I4039" s="12" t="s">
        <v>34</v>
      </c>
      <c r="J4039" s="12" t="s">
        <v>8782</v>
      </c>
    </row>
    <row r="4040" customHeight="1" spans="1:11">
      <c r="A4040" s="13">
        <v>44490</v>
      </c>
      <c r="B4040" s="12" t="s">
        <v>8783</v>
      </c>
      <c r="C4040" s="12" t="s">
        <v>2310</v>
      </c>
      <c r="D4040" s="12" t="s">
        <v>13</v>
      </c>
      <c r="E4040" s="12" t="s">
        <v>15</v>
      </c>
      <c r="F4040" s="12" t="s">
        <v>15</v>
      </c>
      <c r="G4040" s="12" t="s">
        <v>16</v>
      </c>
      <c r="H4040" s="12" t="s">
        <v>17</v>
      </c>
      <c r="I4040" s="12" t="s">
        <v>34</v>
      </c>
      <c r="J4040" s="12" t="s">
        <v>8784</v>
      </c>
      <c r="K4040" s="12" t="s">
        <v>6375</v>
      </c>
    </row>
    <row r="4041" customHeight="1" spans="1:11">
      <c r="A4041" s="13">
        <v>44490</v>
      </c>
      <c r="B4041" s="12" t="s">
        <v>8785</v>
      </c>
      <c r="C4041" s="12" t="s">
        <v>368</v>
      </c>
      <c r="D4041" s="12" t="s">
        <v>13</v>
      </c>
      <c r="E4041" s="12" t="s">
        <v>15</v>
      </c>
      <c r="F4041" s="12" t="s">
        <v>15</v>
      </c>
      <c r="G4041" s="12" t="s">
        <v>16</v>
      </c>
      <c r="H4041" s="12" t="s">
        <v>17</v>
      </c>
      <c r="I4041" s="12" t="s">
        <v>34</v>
      </c>
      <c r="J4041" s="12" t="s">
        <v>8786</v>
      </c>
      <c r="K4041" s="12" t="s">
        <v>5808</v>
      </c>
    </row>
    <row r="4042" customHeight="1" spans="1:11">
      <c r="A4042" s="13">
        <v>44490</v>
      </c>
      <c r="B4042" s="12" t="s">
        <v>8787</v>
      </c>
      <c r="C4042" s="12" t="s">
        <v>1137</v>
      </c>
      <c r="D4042" s="12" t="s">
        <v>13</v>
      </c>
      <c r="E4042" s="12" t="s">
        <v>15</v>
      </c>
      <c r="F4042" s="12" t="s">
        <v>15</v>
      </c>
      <c r="G4042" s="12" t="s">
        <v>26</v>
      </c>
      <c r="H4042" s="12" t="s">
        <v>27</v>
      </c>
      <c r="I4042" s="12" t="s">
        <v>34</v>
      </c>
      <c r="J4042" s="12" t="s">
        <v>8788</v>
      </c>
      <c r="K4042" s="12" t="s">
        <v>8789</v>
      </c>
    </row>
    <row r="4043" customHeight="1" spans="1:11">
      <c r="A4043" s="13">
        <v>44490</v>
      </c>
      <c r="B4043" s="12" t="s">
        <v>8790</v>
      </c>
      <c r="C4043" s="12" t="s">
        <v>368</v>
      </c>
      <c r="D4043" s="12" t="s">
        <v>13</v>
      </c>
      <c r="E4043" s="12" t="s">
        <v>15</v>
      </c>
      <c r="F4043" s="12" t="s">
        <v>15</v>
      </c>
      <c r="G4043" s="12" t="s">
        <v>26</v>
      </c>
      <c r="H4043" s="12" t="s">
        <v>27</v>
      </c>
      <c r="I4043" s="12" t="s">
        <v>5475</v>
      </c>
      <c r="J4043" s="12" t="s">
        <v>8791</v>
      </c>
      <c r="K4043" s="12" t="s">
        <v>8792</v>
      </c>
    </row>
    <row r="4044" customHeight="1" spans="1:11">
      <c r="A4044" s="13">
        <v>44490</v>
      </c>
      <c r="B4044" s="12" t="s">
        <v>8793</v>
      </c>
      <c r="C4044" s="12" t="s">
        <v>4722</v>
      </c>
      <c r="D4044" s="12" t="s">
        <v>13</v>
      </c>
      <c r="E4044" s="12" t="s">
        <v>175</v>
      </c>
      <c r="F4044" s="12" t="s">
        <v>175</v>
      </c>
      <c r="G4044" s="12" t="s">
        <v>101</v>
      </c>
      <c r="H4044" s="12" t="s">
        <v>101</v>
      </c>
      <c r="I4044" s="12" t="s">
        <v>5475</v>
      </c>
      <c r="J4044" s="12" t="s">
        <v>8794</v>
      </c>
      <c r="K4044" s="12" t="s">
        <v>7506</v>
      </c>
    </row>
    <row r="4045" customHeight="1" spans="1:11">
      <c r="A4045" s="13">
        <v>44490</v>
      </c>
      <c r="B4045" s="12" t="s">
        <v>8795</v>
      </c>
      <c r="C4045" s="12" t="s">
        <v>368</v>
      </c>
      <c r="D4045" s="12" t="s">
        <v>13</v>
      </c>
      <c r="E4045" s="12" t="s">
        <v>175</v>
      </c>
      <c r="F4045" s="12" t="s">
        <v>175</v>
      </c>
      <c r="G4045" s="12" t="s">
        <v>101</v>
      </c>
      <c r="H4045" s="12" t="s">
        <v>101</v>
      </c>
      <c r="I4045" s="12" t="s">
        <v>5475</v>
      </c>
      <c r="J4045" s="12" t="s">
        <v>6331</v>
      </c>
      <c r="K4045" s="12" t="s">
        <v>6375</v>
      </c>
    </row>
    <row r="4046" customHeight="1" spans="1:11">
      <c r="A4046" s="13">
        <v>44490</v>
      </c>
      <c r="B4046" s="12" t="s">
        <v>8796</v>
      </c>
      <c r="C4046" s="12" t="s">
        <v>158</v>
      </c>
      <c r="D4046" s="12" t="s">
        <v>41</v>
      </c>
      <c r="E4046" s="12" t="s">
        <v>8797</v>
      </c>
      <c r="F4046" s="12" t="s">
        <v>175</v>
      </c>
      <c r="G4046" s="12" t="s">
        <v>16</v>
      </c>
      <c r="H4046" s="12" t="s">
        <v>723</v>
      </c>
      <c r="I4046" s="12" t="s">
        <v>59</v>
      </c>
      <c r="J4046" s="12" t="s">
        <v>8798</v>
      </c>
      <c r="K4046" s="12" t="s">
        <v>8799</v>
      </c>
    </row>
    <row r="4047" customHeight="1" spans="1:11">
      <c r="A4047" s="13">
        <v>44490</v>
      </c>
      <c r="B4047" s="12" t="s">
        <v>8800</v>
      </c>
      <c r="C4047" s="12" t="s">
        <v>1137</v>
      </c>
      <c r="D4047" s="12" t="s">
        <v>13</v>
      </c>
      <c r="E4047" s="12" t="s">
        <v>175</v>
      </c>
      <c r="F4047" s="12" t="s">
        <v>175</v>
      </c>
      <c r="G4047" s="12" t="s">
        <v>101</v>
      </c>
      <c r="H4047" s="12" t="s">
        <v>101</v>
      </c>
      <c r="I4047" s="12" t="s">
        <v>59</v>
      </c>
      <c r="J4047" s="12" t="s">
        <v>8801</v>
      </c>
      <c r="K4047" s="12" t="s">
        <v>8802</v>
      </c>
    </row>
    <row r="4048" customHeight="1" spans="1:11">
      <c r="A4048" s="13">
        <v>44490</v>
      </c>
      <c r="B4048" s="12" t="s">
        <v>8803</v>
      </c>
      <c r="C4048" s="12" t="s">
        <v>368</v>
      </c>
      <c r="D4048" s="12" t="s">
        <v>13</v>
      </c>
      <c r="E4048" s="12" t="s">
        <v>15</v>
      </c>
      <c r="F4048" s="12" t="s">
        <v>15</v>
      </c>
      <c r="G4048" s="12" t="s">
        <v>101</v>
      </c>
      <c r="H4048" s="12" t="s">
        <v>101</v>
      </c>
      <c r="I4048" s="12" t="s">
        <v>59</v>
      </c>
      <c r="J4048" s="12" t="s">
        <v>8804</v>
      </c>
      <c r="K4048" s="12" t="s">
        <v>8694</v>
      </c>
    </row>
    <row r="4049" customHeight="1" spans="1:11">
      <c r="A4049" s="13">
        <v>44491</v>
      </c>
      <c r="B4049" s="12" t="s">
        <v>8805</v>
      </c>
      <c r="C4049" s="12" t="s">
        <v>109</v>
      </c>
      <c r="D4049" s="12" t="s">
        <v>13</v>
      </c>
      <c r="E4049" s="12" t="s">
        <v>251</v>
      </c>
      <c r="F4049" s="12" t="s">
        <v>15</v>
      </c>
      <c r="G4049" s="12" t="s">
        <v>101</v>
      </c>
      <c r="H4049" s="12" t="s">
        <v>101</v>
      </c>
      <c r="I4049" s="12" t="s">
        <v>5475</v>
      </c>
      <c r="J4049" s="12" t="s">
        <v>8806</v>
      </c>
      <c r="K4049" s="12" t="s">
        <v>6680</v>
      </c>
    </row>
    <row r="4050" customHeight="1" spans="1:11">
      <c r="A4050" s="13">
        <v>44491</v>
      </c>
      <c r="B4050" s="12" t="s">
        <v>8807</v>
      </c>
      <c r="C4050" s="12" t="s">
        <v>368</v>
      </c>
      <c r="D4050" s="12" t="s">
        <v>13</v>
      </c>
      <c r="E4050" s="12" t="s">
        <v>15</v>
      </c>
      <c r="F4050" s="12" t="s">
        <v>15</v>
      </c>
      <c r="G4050" s="12" t="s">
        <v>101</v>
      </c>
      <c r="H4050" s="12" t="s">
        <v>101</v>
      </c>
      <c r="I4050" s="12" t="s">
        <v>5475</v>
      </c>
      <c r="J4050" s="12" t="s">
        <v>8808</v>
      </c>
      <c r="K4050" s="12" t="s">
        <v>6680</v>
      </c>
    </row>
    <row r="4051" customHeight="1" spans="1:11">
      <c r="A4051" s="13">
        <v>44491</v>
      </c>
      <c r="B4051" s="12" t="s">
        <v>8809</v>
      </c>
      <c r="C4051" s="12" t="s">
        <v>62</v>
      </c>
      <c r="D4051" s="12" t="s">
        <v>13</v>
      </c>
      <c r="E4051" s="12" t="s">
        <v>15</v>
      </c>
      <c r="F4051" s="12" t="s">
        <v>15</v>
      </c>
      <c r="G4051" s="12" t="s">
        <v>26</v>
      </c>
      <c r="H4051" s="12" t="s">
        <v>27</v>
      </c>
      <c r="I4051" s="12" t="s">
        <v>5475</v>
      </c>
      <c r="J4051" s="12" t="s">
        <v>8810</v>
      </c>
      <c r="K4051" s="12" t="s">
        <v>6680</v>
      </c>
    </row>
    <row r="4052" customHeight="1" spans="1:11">
      <c r="A4052" s="13">
        <v>44491</v>
      </c>
      <c r="B4052" s="12" t="s">
        <v>8811</v>
      </c>
      <c r="C4052" s="12" t="s">
        <v>118</v>
      </c>
      <c r="D4052" s="12" t="s">
        <v>41</v>
      </c>
      <c r="E4052" s="12" t="s">
        <v>390</v>
      </c>
      <c r="F4052" s="12" t="s">
        <v>15</v>
      </c>
      <c r="G4052" s="12" t="s">
        <v>16</v>
      </c>
      <c r="H4052" s="12" t="s">
        <v>17</v>
      </c>
      <c r="I4052" s="12" t="s">
        <v>47</v>
      </c>
      <c r="J4052" s="12" t="s">
        <v>8812</v>
      </c>
      <c r="K4052" s="12" t="s">
        <v>8813</v>
      </c>
    </row>
    <row r="4053" customHeight="1" spans="1:11">
      <c r="A4053" s="13">
        <v>44491</v>
      </c>
      <c r="B4053" s="12" t="s">
        <v>8814</v>
      </c>
      <c r="C4053" s="12" t="s">
        <v>109</v>
      </c>
      <c r="D4053" s="12" t="s">
        <v>13</v>
      </c>
      <c r="E4053" s="12" t="s">
        <v>175</v>
      </c>
      <c r="F4053" s="12" t="s">
        <v>175</v>
      </c>
      <c r="G4053" s="12" t="s">
        <v>16</v>
      </c>
      <c r="H4053" s="12" t="s">
        <v>723</v>
      </c>
      <c r="I4053" s="12" t="s">
        <v>47</v>
      </c>
      <c r="J4053" s="12" t="s">
        <v>728</v>
      </c>
      <c r="K4053" s="12" t="s">
        <v>6893</v>
      </c>
    </row>
    <row r="4054" customHeight="1" spans="1:11">
      <c r="A4054" s="13">
        <v>44491</v>
      </c>
      <c r="B4054" s="12" t="s">
        <v>8815</v>
      </c>
      <c r="C4054" s="12" t="s">
        <v>1137</v>
      </c>
      <c r="D4054" s="12" t="s">
        <v>13</v>
      </c>
      <c r="E4054" s="12" t="s">
        <v>23</v>
      </c>
      <c r="F4054" s="12" t="s">
        <v>15</v>
      </c>
      <c r="G4054" s="12" t="s">
        <v>26</v>
      </c>
      <c r="H4054" s="12" t="s">
        <v>27</v>
      </c>
      <c r="I4054" s="12" t="s">
        <v>47</v>
      </c>
      <c r="J4054" s="12" t="s">
        <v>8816</v>
      </c>
      <c r="K4054" s="12" t="s">
        <v>3041</v>
      </c>
    </row>
    <row r="4055" customHeight="1" spans="1:11">
      <c r="A4055" s="13">
        <v>44491</v>
      </c>
      <c r="B4055" s="12" t="s">
        <v>8817</v>
      </c>
      <c r="C4055" s="12" t="s">
        <v>66</v>
      </c>
      <c r="D4055" s="12" t="s">
        <v>41</v>
      </c>
      <c r="E4055" s="12" t="s">
        <v>15</v>
      </c>
      <c r="F4055" s="12" t="s">
        <v>15</v>
      </c>
      <c r="G4055" s="12" t="s">
        <v>16</v>
      </c>
      <c r="H4055" s="12" t="s">
        <v>17</v>
      </c>
      <c r="I4055" s="12" t="s">
        <v>18</v>
      </c>
      <c r="J4055" s="12" t="s">
        <v>8818</v>
      </c>
      <c r="K4055" s="12" t="s">
        <v>8819</v>
      </c>
    </row>
    <row r="4056" customHeight="1" spans="1:11">
      <c r="A4056" s="13">
        <v>44491</v>
      </c>
      <c r="B4056" s="12" t="s">
        <v>8820</v>
      </c>
      <c r="C4056" s="12" t="s">
        <v>1936</v>
      </c>
      <c r="D4056" s="12" t="s">
        <v>13</v>
      </c>
      <c r="E4056" s="12" t="s">
        <v>15</v>
      </c>
      <c r="F4056" s="12" t="s">
        <v>15</v>
      </c>
      <c r="G4056" s="12" t="s">
        <v>16</v>
      </c>
      <c r="H4056" s="12" t="s">
        <v>17</v>
      </c>
      <c r="I4056" s="12" t="s">
        <v>18</v>
      </c>
      <c r="J4056" s="12" t="s">
        <v>8821</v>
      </c>
      <c r="K4056" s="12" t="s">
        <v>8822</v>
      </c>
    </row>
    <row r="4057" customHeight="1" spans="1:11">
      <c r="A4057" s="13">
        <v>44491</v>
      </c>
      <c r="B4057" s="12" t="s">
        <v>8823</v>
      </c>
      <c r="C4057" s="12" t="s">
        <v>4722</v>
      </c>
      <c r="D4057" s="12" t="s">
        <v>13</v>
      </c>
      <c r="E4057" s="12" t="s">
        <v>15</v>
      </c>
      <c r="F4057" s="12" t="s">
        <v>15</v>
      </c>
      <c r="G4057" s="12" t="s">
        <v>101</v>
      </c>
      <c r="H4057" s="12" t="s">
        <v>101</v>
      </c>
      <c r="I4057" s="12" t="s">
        <v>18</v>
      </c>
      <c r="J4057" s="12" t="s">
        <v>8824</v>
      </c>
      <c r="K4057" s="12" t="s">
        <v>8825</v>
      </c>
    </row>
    <row r="4058" customHeight="1" spans="1:11">
      <c r="A4058" s="13">
        <v>44491</v>
      </c>
      <c r="B4058" s="12" t="s">
        <v>8826</v>
      </c>
      <c r="C4058" s="12" t="s">
        <v>443</v>
      </c>
      <c r="D4058" s="12" t="s">
        <v>13</v>
      </c>
      <c r="E4058" s="12" t="s">
        <v>23</v>
      </c>
      <c r="F4058" s="12" t="s">
        <v>15</v>
      </c>
      <c r="G4058" s="12" t="s">
        <v>101</v>
      </c>
      <c r="H4058" s="12" t="s">
        <v>101</v>
      </c>
      <c r="I4058" s="12" t="s">
        <v>34</v>
      </c>
      <c r="J4058" s="12" t="s">
        <v>8827</v>
      </c>
      <c r="K4058" s="12" t="s">
        <v>8828</v>
      </c>
    </row>
    <row r="4059" customHeight="1" spans="1:11">
      <c r="A4059" s="13">
        <v>44491</v>
      </c>
      <c r="B4059" s="12" t="s">
        <v>8829</v>
      </c>
      <c r="C4059" s="12" t="s">
        <v>100</v>
      </c>
      <c r="D4059" s="12" t="s">
        <v>13</v>
      </c>
      <c r="E4059" s="12" t="s">
        <v>8830</v>
      </c>
      <c r="F4059" s="12" t="s">
        <v>15</v>
      </c>
      <c r="G4059" s="12" t="s">
        <v>101</v>
      </c>
      <c r="H4059" s="12" t="s">
        <v>101</v>
      </c>
      <c r="I4059" s="12" t="s">
        <v>34</v>
      </c>
      <c r="J4059" s="12" t="s">
        <v>8831</v>
      </c>
      <c r="K4059" s="12" t="s">
        <v>3540</v>
      </c>
    </row>
    <row r="4060" customHeight="1" spans="1:11">
      <c r="A4060" s="13">
        <v>44491</v>
      </c>
      <c r="B4060" s="12" t="s">
        <v>8832</v>
      </c>
      <c r="C4060" s="12" t="s">
        <v>8833</v>
      </c>
      <c r="D4060" s="12" t="s">
        <v>13</v>
      </c>
      <c r="E4060" s="12" t="s">
        <v>175</v>
      </c>
      <c r="F4060" s="12" t="s">
        <v>175</v>
      </c>
      <c r="G4060" s="12" t="s">
        <v>16</v>
      </c>
      <c r="H4060" s="12" t="s">
        <v>723</v>
      </c>
      <c r="I4060" s="12" t="s">
        <v>34</v>
      </c>
      <c r="J4060" s="12" t="s">
        <v>8834</v>
      </c>
      <c r="K4060" s="12" t="s">
        <v>8835</v>
      </c>
    </row>
    <row r="4061" customHeight="1" spans="1:10">
      <c r="A4061" s="13">
        <v>44492</v>
      </c>
      <c r="B4061" s="12" t="s">
        <v>8836</v>
      </c>
      <c r="C4061" s="12" t="s">
        <v>12</v>
      </c>
      <c r="D4061" s="12" t="s">
        <v>13</v>
      </c>
      <c r="E4061" s="12" t="s">
        <v>15</v>
      </c>
      <c r="F4061" s="12" t="s">
        <v>15</v>
      </c>
      <c r="G4061" s="12" t="s">
        <v>26</v>
      </c>
      <c r="H4061" s="12" t="s">
        <v>27</v>
      </c>
      <c r="I4061" s="12" t="s">
        <v>34</v>
      </c>
      <c r="J4061" s="12" t="s">
        <v>8837</v>
      </c>
    </row>
    <row r="4062" customHeight="1" spans="1:11">
      <c r="A4062" s="13">
        <v>44492</v>
      </c>
      <c r="B4062" s="12" t="s">
        <v>8838</v>
      </c>
      <c r="C4062" s="12" t="s">
        <v>104</v>
      </c>
      <c r="D4062" s="12" t="s">
        <v>13</v>
      </c>
      <c r="E4062" s="12" t="s">
        <v>175</v>
      </c>
      <c r="F4062" s="12" t="s">
        <v>175</v>
      </c>
      <c r="G4062" s="12" t="s">
        <v>26</v>
      </c>
      <c r="H4062" s="12" t="s">
        <v>726</v>
      </c>
      <c r="I4062" s="12" t="s">
        <v>34</v>
      </c>
      <c r="J4062" s="12" t="s">
        <v>8839</v>
      </c>
      <c r="K4062" s="12" t="s">
        <v>8345</v>
      </c>
    </row>
    <row r="4063" customHeight="1" spans="1:11">
      <c r="A4063" s="13">
        <v>44492</v>
      </c>
      <c r="B4063" s="12" t="s">
        <v>8840</v>
      </c>
      <c r="C4063" s="12" t="s">
        <v>1180</v>
      </c>
      <c r="D4063" s="12" t="s">
        <v>13</v>
      </c>
      <c r="E4063" s="12" t="s">
        <v>15</v>
      </c>
      <c r="F4063" s="12" t="s">
        <v>15</v>
      </c>
      <c r="G4063" s="12" t="s">
        <v>16</v>
      </c>
      <c r="H4063" s="12" t="s">
        <v>17</v>
      </c>
      <c r="I4063" s="12" t="s">
        <v>34</v>
      </c>
      <c r="J4063" s="12" t="s">
        <v>8841</v>
      </c>
      <c r="K4063" s="12" t="s">
        <v>8345</v>
      </c>
    </row>
    <row r="4064" customHeight="1" spans="1:11">
      <c r="A4064" s="13">
        <v>44492</v>
      </c>
      <c r="B4064" s="12" t="s">
        <v>8842</v>
      </c>
      <c r="C4064" s="12" t="s">
        <v>58</v>
      </c>
      <c r="D4064" s="12" t="s">
        <v>13</v>
      </c>
      <c r="E4064" s="12" t="s">
        <v>15</v>
      </c>
      <c r="F4064" s="12" t="s">
        <v>15</v>
      </c>
      <c r="G4064" s="12" t="s">
        <v>26</v>
      </c>
      <c r="H4064" s="12" t="s">
        <v>27</v>
      </c>
      <c r="I4064" s="12" t="s">
        <v>59</v>
      </c>
      <c r="J4064" s="12" t="s">
        <v>8843</v>
      </c>
      <c r="K4064" s="12" t="s">
        <v>6760</v>
      </c>
    </row>
    <row r="4065" customHeight="1" spans="1:11">
      <c r="A4065" s="13">
        <v>44492</v>
      </c>
      <c r="B4065" s="12" t="s">
        <v>8844</v>
      </c>
      <c r="C4065" s="12" t="s">
        <v>1418</v>
      </c>
      <c r="D4065" s="12" t="s">
        <v>41</v>
      </c>
      <c r="E4065" s="12" t="s">
        <v>23</v>
      </c>
      <c r="F4065" s="12" t="s">
        <v>15</v>
      </c>
      <c r="G4065" s="12" t="s">
        <v>26</v>
      </c>
      <c r="H4065" s="12" t="s">
        <v>27</v>
      </c>
      <c r="I4065" s="12" t="s">
        <v>59</v>
      </c>
      <c r="J4065" s="12" t="s">
        <v>8845</v>
      </c>
      <c r="K4065" s="12" t="s">
        <v>8697</v>
      </c>
    </row>
    <row r="4066" customHeight="1" spans="1:11">
      <c r="A4066" s="13">
        <v>44492</v>
      </c>
      <c r="B4066" s="12" t="s">
        <v>8846</v>
      </c>
      <c r="C4066" s="12" t="s">
        <v>368</v>
      </c>
      <c r="D4066" s="12" t="s">
        <v>13</v>
      </c>
      <c r="E4066" s="12" t="s">
        <v>175</v>
      </c>
      <c r="F4066" s="12" t="s">
        <v>175</v>
      </c>
      <c r="G4066" s="12" t="s">
        <v>101</v>
      </c>
      <c r="H4066" s="12" t="s">
        <v>101</v>
      </c>
      <c r="I4066" s="12" t="s">
        <v>59</v>
      </c>
      <c r="J4066" s="12" t="s">
        <v>8847</v>
      </c>
      <c r="K4066" s="12" t="s">
        <v>8848</v>
      </c>
    </row>
    <row r="4067" customHeight="1" spans="1:11">
      <c r="A4067" s="13">
        <v>44492</v>
      </c>
      <c r="B4067" s="12" t="s">
        <v>8849</v>
      </c>
      <c r="C4067" s="12" t="s">
        <v>12</v>
      </c>
      <c r="D4067" s="12" t="s">
        <v>13</v>
      </c>
      <c r="E4067" s="12" t="s">
        <v>251</v>
      </c>
      <c r="F4067" s="12" t="s">
        <v>15</v>
      </c>
      <c r="G4067" s="12" t="s">
        <v>16</v>
      </c>
      <c r="H4067" s="12" t="s">
        <v>17</v>
      </c>
      <c r="I4067" s="12" t="s">
        <v>59</v>
      </c>
      <c r="J4067" s="12" t="s">
        <v>8850</v>
      </c>
      <c r="K4067" s="12" t="s">
        <v>7483</v>
      </c>
    </row>
    <row r="4068" customHeight="1" spans="1:11">
      <c r="A4068" s="13">
        <v>44492</v>
      </c>
      <c r="B4068" s="12" t="s">
        <v>8851</v>
      </c>
      <c r="C4068" s="12" t="s">
        <v>4722</v>
      </c>
      <c r="D4068" s="12" t="s">
        <v>13</v>
      </c>
      <c r="E4068" s="12" t="s">
        <v>175</v>
      </c>
      <c r="F4068" s="12" t="s">
        <v>175</v>
      </c>
      <c r="G4068" s="12" t="s">
        <v>16</v>
      </c>
      <c r="H4068" s="12" t="s">
        <v>723</v>
      </c>
      <c r="I4068" s="12" t="s">
        <v>59</v>
      </c>
      <c r="J4068" s="12" t="s">
        <v>8852</v>
      </c>
      <c r="K4068" s="12" t="s">
        <v>6760</v>
      </c>
    </row>
    <row r="4069" customHeight="1" spans="1:11">
      <c r="A4069" s="13">
        <v>44492</v>
      </c>
      <c r="B4069" s="12" t="s">
        <v>8853</v>
      </c>
      <c r="C4069" s="12" t="s">
        <v>1955</v>
      </c>
      <c r="D4069" s="12" t="s">
        <v>13</v>
      </c>
      <c r="E4069" s="12" t="s">
        <v>641</v>
      </c>
      <c r="F4069" s="12" t="s">
        <v>175</v>
      </c>
      <c r="G4069" s="12" t="s">
        <v>101</v>
      </c>
      <c r="H4069" s="12" t="s">
        <v>101</v>
      </c>
      <c r="I4069" s="12" t="s">
        <v>47</v>
      </c>
      <c r="J4069" s="12" t="s">
        <v>8854</v>
      </c>
      <c r="K4069" s="12" t="s">
        <v>3540</v>
      </c>
    </row>
    <row r="4070" customHeight="1" spans="1:11">
      <c r="A4070" s="13">
        <v>44492</v>
      </c>
      <c r="B4070" s="12" t="s">
        <v>8855</v>
      </c>
      <c r="C4070" s="12" t="s">
        <v>1137</v>
      </c>
      <c r="D4070" s="12" t="s">
        <v>13</v>
      </c>
      <c r="E4070" s="12" t="s">
        <v>15</v>
      </c>
      <c r="F4070" s="12" t="s">
        <v>15</v>
      </c>
      <c r="G4070" s="12" t="s">
        <v>16</v>
      </c>
      <c r="H4070" s="12" t="s">
        <v>17</v>
      </c>
      <c r="I4070" s="12" t="s">
        <v>47</v>
      </c>
      <c r="J4070" s="12" t="s">
        <v>728</v>
      </c>
      <c r="K4070" s="12" t="s">
        <v>8856</v>
      </c>
    </row>
    <row r="4071" customHeight="1" spans="1:11">
      <c r="A4071" s="13">
        <v>44492</v>
      </c>
      <c r="B4071" s="12" t="s">
        <v>8857</v>
      </c>
      <c r="C4071" s="12" t="s">
        <v>4722</v>
      </c>
      <c r="D4071" s="12" t="s">
        <v>13</v>
      </c>
      <c r="E4071" s="12" t="s">
        <v>15</v>
      </c>
      <c r="F4071" s="12" t="s">
        <v>15</v>
      </c>
      <c r="G4071" s="12" t="s">
        <v>26</v>
      </c>
      <c r="H4071" s="12" t="s">
        <v>27</v>
      </c>
      <c r="I4071" s="12" t="s">
        <v>18</v>
      </c>
      <c r="J4071" s="12" t="s">
        <v>728</v>
      </c>
      <c r="K4071" s="12" t="s">
        <v>6871</v>
      </c>
    </row>
    <row r="4072" customHeight="1" spans="1:11">
      <c r="A4072" s="13">
        <v>44492</v>
      </c>
      <c r="B4072" s="12" t="s">
        <v>8858</v>
      </c>
      <c r="C4072" s="12" t="s">
        <v>4722</v>
      </c>
      <c r="D4072" s="12" t="s">
        <v>13</v>
      </c>
      <c r="E4072" s="12" t="s">
        <v>23</v>
      </c>
      <c r="F4072" s="12" t="s">
        <v>15</v>
      </c>
      <c r="G4072" s="12" t="s">
        <v>101</v>
      </c>
      <c r="H4072" s="12" t="s">
        <v>101</v>
      </c>
      <c r="I4072" s="12" t="s">
        <v>18</v>
      </c>
      <c r="J4072" s="12" t="s">
        <v>8859</v>
      </c>
      <c r="K4072" s="12" t="s">
        <v>8860</v>
      </c>
    </row>
    <row r="4073" customHeight="1" spans="1:11">
      <c r="A4073" s="13">
        <v>44492</v>
      </c>
      <c r="B4073" s="12" t="s">
        <v>8861</v>
      </c>
      <c r="C4073" s="12" t="s">
        <v>368</v>
      </c>
      <c r="D4073" s="12" t="s">
        <v>13</v>
      </c>
      <c r="E4073" s="12" t="s">
        <v>175</v>
      </c>
      <c r="F4073" s="12" t="s">
        <v>175</v>
      </c>
      <c r="G4073" s="12" t="s">
        <v>101</v>
      </c>
      <c r="H4073" s="12" t="s">
        <v>101</v>
      </c>
      <c r="I4073" s="12" t="s">
        <v>18</v>
      </c>
      <c r="J4073" s="12" t="s">
        <v>8862</v>
      </c>
      <c r="K4073" s="12" t="s">
        <v>8863</v>
      </c>
    </row>
    <row r="4074" customHeight="1" spans="1:11">
      <c r="A4074" s="13">
        <v>44492</v>
      </c>
      <c r="B4074" s="12" t="s">
        <v>8864</v>
      </c>
      <c r="C4074" s="12" t="s">
        <v>368</v>
      </c>
      <c r="D4074" s="12" t="s">
        <v>13</v>
      </c>
      <c r="E4074" s="12" t="s">
        <v>23</v>
      </c>
      <c r="F4074" s="12" t="s">
        <v>15</v>
      </c>
      <c r="G4074" s="12" t="s">
        <v>101</v>
      </c>
      <c r="H4074" s="12" t="s">
        <v>101</v>
      </c>
      <c r="I4074" s="12" t="s">
        <v>18</v>
      </c>
      <c r="J4074" s="12" t="s">
        <v>8865</v>
      </c>
      <c r="K4074" s="12" t="s">
        <v>8866</v>
      </c>
    </row>
    <row r="4075" customHeight="1" spans="1:11">
      <c r="A4075" s="13">
        <v>44492</v>
      </c>
      <c r="B4075" s="12" t="s">
        <v>8867</v>
      </c>
      <c r="C4075" s="12" t="s">
        <v>104</v>
      </c>
      <c r="D4075" s="12" t="s">
        <v>13</v>
      </c>
      <c r="E4075" s="12" t="s">
        <v>288</v>
      </c>
      <c r="F4075" s="12" t="s">
        <v>175</v>
      </c>
      <c r="G4075" s="12" t="s">
        <v>26</v>
      </c>
      <c r="H4075" s="12" t="s">
        <v>726</v>
      </c>
      <c r="I4075" s="12" t="s">
        <v>18</v>
      </c>
      <c r="J4075" s="12" t="s">
        <v>8868</v>
      </c>
      <c r="K4075" s="12" t="s">
        <v>3909</v>
      </c>
    </row>
    <row r="4076" customHeight="1" spans="1:11">
      <c r="A4076" s="13">
        <v>44493</v>
      </c>
      <c r="B4076" s="12" t="s">
        <v>8869</v>
      </c>
      <c r="C4076" s="12" t="s">
        <v>148</v>
      </c>
      <c r="D4076" s="12" t="s">
        <v>41</v>
      </c>
      <c r="E4076" s="12" t="s">
        <v>5999</v>
      </c>
      <c r="F4076" s="12" t="s">
        <v>15</v>
      </c>
      <c r="G4076" s="12" t="s">
        <v>16</v>
      </c>
      <c r="H4076" s="12" t="s">
        <v>17</v>
      </c>
      <c r="I4076" s="12" t="s">
        <v>5475</v>
      </c>
      <c r="J4076" s="12" t="s">
        <v>8870</v>
      </c>
      <c r="K4076" s="12" t="s">
        <v>7506</v>
      </c>
    </row>
    <row r="4077" customHeight="1" spans="1:11">
      <c r="A4077" s="13">
        <v>44493</v>
      </c>
      <c r="B4077" s="12" t="s">
        <v>8871</v>
      </c>
      <c r="C4077" s="12" t="s">
        <v>368</v>
      </c>
      <c r="D4077" s="12" t="s">
        <v>13</v>
      </c>
      <c r="E4077" s="12" t="s">
        <v>175</v>
      </c>
      <c r="F4077" s="12" t="s">
        <v>175</v>
      </c>
      <c r="G4077" s="12" t="s">
        <v>26</v>
      </c>
      <c r="H4077" s="12" t="s">
        <v>726</v>
      </c>
      <c r="I4077" s="12" t="s">
        <v>5475</v>
      </c>
      <c r="J4077" s="12" t="s">
        <v>6331</v>
      </c>
      <c r="K4077" s="12" t="s">
        <v>6871</v>
      </c>
    </row>
    <row r="4078" customHeight="1" spans="1:11">
      <c r="A4078" s="13">
        <v>44493</v>
      </c>
      <c r="B4078" s="12" t="s">
        <v>8872</v>
      </c>
      <c r="C4078" s="12" t="s">
        <v>443</v>
      </c>
      <c r="D4078" s="12" t="s">
        <v>13</v>
      </c>
      <c r="E4078" s="12" t="s">
        <v>175</v>
      </c>
      <c r="F4078" s="12" t="s">
        <v>175</v>
      </c>
      <c r="G4078" s="12" t="s">
        <v>101</v>
      </c>
      <c r="H4078" s="12" t="s">
        <v>101</v>
      </c>
      <c r="I4078" s="12" t="s">
        <v>5475</v>
      </c>
      <c r="J4078" s="12" t="s">
        <v>6331</v>
      </c>
      <c r="K4078" s="12" t="s">
        <v>6871</v>
      </c>
    </row>
    <row r="4079" customHeight="1" spans="1:11">
      <c r="A4079" s="13">
        <v>44493</v>
      </c>
      <c r="B4079" s="12" t="s">
        <v>8873</v>
      </c>
      <c r="C4079" s="12" t="s">
        <v>158</v>
      </c>
      <c r="D4079" s="12" t="s">
        <v>41</v>
      </c>
      <c r="E4079" s="12" t="s">
        <v>15</v>
      </c>
      <c r="F4079" s="12" t="s">
        <v>15</v>
      </c>
      <c r="G4079" s="12" t="s">
        <v>26</v>
      </c>
      <c r="H4079" s="12" t="s">
        <v>27</v>
      </c>
      <c r="I4079" s="12" t="s">
        <v>59</v>
      </c>
      <c r="J4079" s="12" t="s">
        <v>8874</v>
      </c>
      <c r="K4079" s="12" t="s">
        <v>2458</v>
      </c>
    </row>
    <row r="4080" customHeight="1" spans="1:11">
      <c r="A4080" s="13">
        <v>44493</v>
      </c>
      <c r="B4080" s="12" t="s">
        <v>8875</v>
      </c>
      <c r="C4080" s="12" t="s">
        <v>1137</v>
      </c>
      <c r="D4080" s="12" t="s">
        <v>13</v>
      </c>
      <c r="E4080" s="12" t="s">
        <v>155</v>
      </c>
      <c r="F4080" s="12" t="s">
        <v>15</v>
      </c>
      <c r="G4080" s="12" t="s">
        <v>16</v>
      </c>
      <c r="H4080" s="12" t="s">
        <v>17</v>
      </c>
      <c r="I4080" s="12" t="s">
        <v>59</v>
      </c>
      <c r="J4080" s="12" t="s">
        <v>8876</v>
      </c>
      <c r="K4080" s="12" t="s">
        <v>8877</v>
      </c>
    </row>
    <row r="4081" customHeight="1" spans="1:11">
      <c r="A4081" s="13">
        <v>44493</v>
      </c>
      <c r="B4081" s="12" t="s">
        <v>8878</v>
      </c>
      <c r="C4081" s="12" t="s">
        <v>50</v>
      </c>
      <c r="D4081" s="12" t="s">
        <v>41</v>
      </c>
      <c r="E4081" s="12" t="s">
        <v>23</v>
      </c>
      <c r="F4081" s="12" t="s">
        <v>175</v>
      </c>
      <c r="G4081" s="12" t="s">
        <v>16</v>
      </c>
      <c r="H4081" s="12" t="s">
        <v>723</v>
      </c>
      <c r="I4081" s="12" t="s">
        <v>59</v>
      </c>
      <c r="J4081" s="12" t="s">
        <v>8879</v>
      </c>
      <c r="K4081" s="12" t="s">
        <v>8880</v>
      </c>
    </row>
    <row r="4082" customHeight="1" spans="1:11">
      <c r="A4082" s="13">
        <v>44493</v>
      </c>
      <c r="B4082" s="12" t="s">
        <v>8881</v>
      </c>
      <c r="C4082" s="12" t="s">
        <v>2782</v>
      </c>
      <c r="D4082" s="12" t="s">
        <v>13</v>
      </c>
      <c r="E4082" s="12" t="s">
        <v>15</v>
      </c>
      <c r="F4082" s="12" t="s">
        <v>15</v>
      </c>
      <c r="G4082" s="12" t="s">
        <v>101</v>
      </c>
      <c r="H4082" s="12" t="s">
        <v>101</v>
      </c>
      <c r="I4082" s="12" t="s">
        <v>59</v>
      </c>
      <c r="J4082" s="12" t="s">
        <v>38</v>
      </c>
      <c r="K4082" s="12" t="s">
        <v>6760</v>
      </c>
    </row>
    <row r="4083" customHeight="1" spans="1:11">
      <c r="A4083" s="13">
        <v>44493</v>
      </c>
      <c r="B4083" s="12" t="s">
        <v>8882</v>
      </c>
      <c r="C4083" s="12" t="s">
        <v>2310</v>
      </c>
      <c r="D4083" s="12" t="s">
        <v>13</v>
      </c>
      <c r="E4083" s="12" t="s">
        <v>15</v>
      </c>
      <c r="F4083" s="12" t="s">
        <v>15</v>
      </c>
      <c r="G4083" s="12" t="s">
        <v>26</v>
      </c>
      <c r="H4083" s="12" t="s">
        <v>27</v>
      </c>
      <c r="I4083" s="12" t="s">
        <v>47</v>
      </c>
      <c r="J4083" s="12" t="s">
        <v>8883</v>
      </c>
      <c r="K4083" s="12" t="s">
        <v>8499</v>
      </c>
    </row>
    <row r="4084" customHeight="1" spans="1:11">
      <c r="A4084" s="13">
        <v>44493</v>
      </c>
      <c r="B4084" s="12" t="s">
        <v>8884</v>
      </c>
      <c r="C4084" s="12" t="s">
        <v>368</v>
      </c>
      <c r="D4084" s="12" t="s">
        <v>13</v>
      </c>
      <c r="E4084" s="12" t="s">
        <v>641</v>
      </c>
      <c r="F4084" s="12" t="s">
        <v>15</v>
      </c>
      <c r="G4084" s="12" t="s">
        <v>101</v>
      </c>
      <c r="H4084" s="12" t="s">
        <v>101</v>
      </c>
      <c r="I4084" s="12" t="s">
        <v>47</v>
      </c>
      <c r="J4084" s="12" t="s">
        <v>8885</v>
      </c>
      <c r="K4084" s="12" t="s">
        <v>8886</v>
      </c>
    </row>
    <row r="4085" customHeight="1" spans="1:11">
      <c r="A4085" s="13">
        <v>44493</v>
      </c>
      <c r="B4085" s="12" t="s">
        <v>8887</v>
      </c>
      <c r="C4085" s="12" t="s">
        <v>1137</v>
      </c>
      <c r="D4085" s="12" t="s">
        <v>13</v>
      </c>
      <c r="E4085" s="12" t="s">
        <v>175</v>
      </c>
      <c r="F4085" s="12" t="s">
        <v>175</v>
      </c>
      <c r="G4085" s="12" t="s">
        <v>16</v>
      </c>
      <c r="H4085" s="12" t="s">
        <v>723</v>
      </c>
      <c r="I4085" s="12" t="s">
        <v>47</v>
      </c>
      <c r="J4085" s="12" t="s">
        <v>8888</v>
      </c>
      <c r="K4085" s="12" t="s">
        <v>236</v>
      </c>
    </row>
    <row r="4086" customHeight="1" spans="1:10">
      <c r="A4086" s="13">
        <v>44493</v>
      </c>
      <c r="B4086" s="12" t="s">
        <v>8889</v>
      </c>
      <c r="C4086" s="12" t="s">
        <v>368</v>
      </c>
      <c r="D4086" s="12" t="s">
        <v>13</v>
      </c>
      <c r="E4086" s="12" t="s">
        <v>15</v>
      </c>
      <c r="F4086" s="12" t="s">
        <v>15</v>
      </c>
      <c r="G4086" s="12" t="s">
        <v>101</v>
      </c>
      <c r="H4086" s="12" t="s">
        <v>101</v>
      </c>
      <c r="I4086" s="12" t="s">
        <v>18</v>
      </c>
      <c r="J4086" s="12" t="s">
        <v>8890</v>
      </c>
    </row>
    <row r="4087" customHeight="1" spans="1:11">
      <c r="A4087" s="13">
        <v>44493</v>
      </c>
      <c r="B4087" s="12" t="s">
        <v>8891</v>
      </c>
      <c r="C4087" s="12" t="s">
        <v>2310</v>
      </c>
      <c r="D4087" s="12" t="s">
        <v>13</v>
      </c>
      <c r="E4087" s="12" t="s">
        <v>15</v>
      </c>
      <c r="F4087" s="12" t="s">
        <v>15</v>
      </c>
      <c r="G4087" s="12" t="s">
        <v>26</v>
      </c>
      <c r="H4087" s="12" t="s">
        <v>27</v>
      </c>
      <c r="I4087" s="12" t="s">
        <v>18</v>
      </c>
      <c r="J4087" s="12" t="s">
        <v>8892</v>
      </c>
      <c r="K4087" s="12" t="s">
        <v>4273</v>
      </c>
    </row>
    <row r="4088" customHeight="1" spans="1:11">
      <c r="A4088" s="13">
        <v>44494</v>
      </c>
      <c r="B4088" s="12" t="s">
        <v>8893</v>
      </c>
      <c r="C4088" s="12" t="s">
        <v>2782</v>
      </c>
      <c r="D4088" s="12" t="s">
        <v>13</v>
      </c>
      <c r="E4088" s="12" t="s">
        <v>15</v>
      </c>
      <c r="F4088" s="12" t="s">
        <v>15</v>
      </c>
      <c r="G4088" s="12" t="s">
        <v>26</v>
      </c>
      <c r="H4088" s="12" t="s">
        <v>27</v>
      </c>
      <c r="I4088" s="12" t="s">
        <v>5475</v>
      </c>
      <c r="J4088" s="12" t="s">
        <v>8378</v>
      </c>
      <c r="K4088" s="12" t="s">
        <v>6760</v>
      </c>
    </row>
    <row r="4089" customHeight="1" spans="1:11">
      <c r="A4089" s="13">
        <v>44494</v>
      </c>
      <c r="B4089" s="12" t="s">
        <v>8894</v>
      </c>
      <c r="C4089" s="12" t="s">
        <v>368</v>
      </c>
      <c r="D4089" s="12" t="s">
        <v>13</v>
      </c>
      <c r="E4089" s="12" t="s">
        <v>15</v>
      </c>
      <c r="F4089" s="12" t="s">
        <v>15</v>
      </c>
      <c r="G4089" s="12" t="s">
        <v>26</v>
      </c>
      <c r="H4089" s="12" t="s">
        <v>27</v>
      </c>
      <c r="I4089" s="12" t="s">
        <v>5475</v>
      </c>
      <c r="J4089" s="12" t="s">
        <v>8895</v>
      </c>
      <c r="K4089" s="12" t="s">
        <v>7506</v>
      </c>
    </row>
    <row r="4090" customHeight="1" spans="1:11">
      <c r="A4090" s="13">
        <v>44494</v>
      </c>
      <c r="B4090" s="12" t="s">
        <v>8896</v>
      </c>
      <c r="C4090" s="12" t="s">
        <v>368</v>
      </c>
      <c r="D4090" s="12" t="s">
        <v>13</v>
      </c>
      <c r="E4090" s="12" t="s">
        <v>15</v>
      </c>
      <c r="F4090" s="12" t="s">
        <v>15</v>
      </c>
      <c r="G4090" s="12" t="s">
        <v>101</v>
      </c>
      <c r="H4090" s="12" t="s">
        <v>101</v>
      </c>
      <c r="I4090" s="12" t="s">
        <v>59</v>
      </c>
      <c r="J4090" s="12" t="s">
        <v>8897</v>
      </c>
      <c r="K4090" s="12" t="s">
        <v>8897</v>
      </c>
    </row>
    <row r="4091" customHeight="1" spans="1:11">
      <c r="A4091" s="13">
        <v>44494</v>
      </c>
      <c r="B4091" s="12" t="s">
        <v>8898</v>
      </c>
      <c r="C4091" s="12" t="s">
        <v>368</v>
      </c>
      <c r="D4091" s="12" t="s">
        <v>13</v>
      </c>
      <c r="E4091" s="12" t="s">
        <v>15</v>
      </c>
      <c r="F4091" s="12" t="s">
        <v>15</v>
      </c>
      <c r="G4091" s="12" t="s">
        <v>16</v>
      </c>
      <c r="H4091" s="12" t="s">
        <v>17</v>
      </c>
      <c r="I4091" s="12" t="s">
        <v>59</v>
      </c>
      <c r="J4091" s="12" t="s">
        <v>8899</v>
      </c>
      <c r="K4091" s="12" t="s">
        <v>6436</v>
      </c>
    </row>
    <row r="4092" customHeight="1" spans="1:11">
      <c r="A4092" s="13">
        <v>44494</v>
      </c>
      <c r="B4092" s="12" t="s">
        <v>8900</v>
      </c>
      <c r="C4092" s="12" t="s">
        <v>66</v>
      </c>
      <c r="D4092" s="12" t="s">
        <v>41</v>
      </c>
      <c r="E4092" s="12" t="s">
        <v>23</v>
      </c>
      <c r="F4092" s="12" t="s">
        <v>15</v>
      </c>
      <c r="G4092" s="12" t="s">
        <v>16</v>
      </c>
      <c r="H4092" s="12" t="s">
        <v>17</v>
      </c>
      <c r="I4092" s="12" t="s">
        <v>59</v>
      </c>
      <c r="J4092" s="12" t="s">
        <v>8901</v>
      </c>
      <c r="K4092" s="12" t="s">
        <v>7714</v>
      </c>
    </row>
    <row r="4093" customHeight="1" spans="1:11">
      <c r="A4093" s="13">
        <v>44494</v>
      </c>
      <c r="B4093" s="12" t="s">
        <v>8902</v>
      </c>
      <c r="C4093" s="12" t="s">
        <v>368</v>
      </c>
      <c r="D4093" s="12" t="s">
        <v>13</v>
      </c>
      <c r="E4093" s="12" t="s">
        <v>15</v>
      </c>
      <c r="F4093" s="12" t="s">
        <v>15</v>
      </c>
      <c r="G4093" s="12" t="s">
        <v>26</v>
      </c>
      <c r="H4093" s="12" t="s">
        <v>27</v>
      </c>
      <c r="I4093" s="12" t="s">
        <v>59</v>
      </c>
      <c r="J4093" s="12" t="s">
        <v>8903</v>
      </c>
      <c r="K4093" s="12" t="s">
        <v>3944</v>
      </c>
    </row>
    <row r="4094" customHeight="1" spans="1:11">
      <c r="A4094" s="13">
        <v>44494</v>
      </c>
      <c r="B4094" s="12" t="s">
        <v>8904</v>
      </c>
      <c r="C4094" s="12" t="s">
        <v>4722</v>
      </c>
      <c r="D4094" s="12" t="s">
        <v>13</v>
      </c>
      <c r="E4094" s="12" t="s">
        <v>76</v>
      </c>
      <c r="F4094" s="12" t="s">
        <v>175</v>
      </c>
      <c r="G4094" s="12" t="s">
        <v>101</v>
      </c>
      <c r="H4094" s="12" t="s">
        <v>101</v>
      </c>
      <c r="I4094" s="12" t="s">
        <v>59</v>
      </c>
      <c r="J4094" s="12" t="s">
        <v>8905</v>
      </c>
      <c r="K4094" s="12" t="s">
        <v>8906</v>
      </c>
    </row>
    <row r="4095" customHeight="1" spans="1:11">
      <c r="A4095" s="13">
        <v>44494</v>
      </c>
      <c r="B4095" s="12" t="s">
        <v>8907</v>
      </c>
      <c r="C4095" s="12" t="s">
        <v>104</v>
      </c>
      <c r="D4095" s="12" t="s">
        <v>13</v>
      </c>
      <c r="E4095" s="12" t="s">
        <v>175</v>
      </c>
      <c r="F4095" s="12" t="s">
        <v>175</v>
      </c>
      <c r="G4095" s="12" t="s">
        <v>26</v>
      </c>
      <c r="H4095" s="12" t="s">
        <v>726</v>
      </c>
      <c r="I4095" s="12" t="s">
        <v>47</v>
      </c>
      <c r="J4095" s="12" t="s">
        <v>728</v>
      </c>
      <c r="K4095" s="12" t="s">
        <v>3378</v>
      </c>
    </row>
    <row r="4096" customHeight="1" spans="1:11">
      <c r="A4096" s="13">
        <v>44494</v>
      </c>
      <c r="B4096" s="12" t="s">
        <v>8908</v>
      </c>
      <c r="C4096" s="12" t="s">
        <v>368</v>
      </c>
      <c r="D4096" s="12" t="s">
        <v>13</v>
      </c>
      <c r="E4096" s="12" t="s">
        <v>23</v>
      </c>
      <c r="F4096" s="12" t="s">
        <v>15</v>
      </c>
      <c r="G4096" s="12" t="s">
        <v>101</v>
      </c>
      <c r="H4096" s="12" t="s">
        <v>101</v>
      </c>
      <c r="I4096" s="12" t="s">
        <v>47</v>
      </c>
      <c r="J4096" s="12" t="s">
        <v>8909</v>
      </c>
      <c r="K4096" s="12" t="s">
        <v>8910</v>
      </c>
    </row>
    <row r="4097" customHeight="1" spans="1:11">
      <c r="A4097" s="13">
        <v>44494</v>
      </c>
      <c r="B4097" s="12" t="s">
        <v>8911</v>
      </c>
      <c r="C4097" s="12" t="s">
        <v>280</v>
      </c>
      <c r="D4097" s="12" t="s">
        <v>13</v>
      </c>
      <c r="E4097" s="12" t="s">
        <v>175</v>
      </c>
      <c r="F4097" s="12" t="s">
        <v>175</v>
      </c>
      <c r="G4097" s="12" t="s">
        <v>101</v>
      </c>
      <c r="H4097" s="12" t="s">
        <v>101</v>
      </c>
      <c r="I4097" s="12" t="s">
        <v>47</v>
      </c>
      <c r="J4097" s="12" t="s">
        <v>8912</v>
      </c>
      <c r="K4097" s="12" t="s">
        <v>3041</v>
      </c>
    </row>
    <row r="4098" customHeight="1" spans="1:11">
      <c r="A4098" s="13">
        <v>44494</v>
      </c>
      <c r="B4098" s="12" t="s">
        <v>8913</v>
      </c>
      <c r="C4098" s="12" t="s">
        <v>104</v>
      </c>
      <c r="D4098" s="12" t="s">
        <v>13</v>
      </c>
      <c r="E4098" s="12" t="s">
        <v>15</v>
      </c>
      <c r="F4098" s="12" t="s">
        <v>15</v>
      </c>
      <c r="G4098" s="12" t="s">
        <v>26</v>
      </c>
      <c r="H4098" s="12" t="s">
        <v>27</v>
      </c>
      <c r="I4098" s="12" t="s">
        <v>18</v>
      </c>
      <c r="J4098" s="12" t="s">
        <v>8914</v>
      </c>
      <c r="K4098" s="12" t="s">
        <v>6871</v>
      </c>
    </row>
    <row r="4099" customHeight="1" spans="1:11">
      <c r="A4099" s="13">
        <v>44494</v>
      </c>
      <c r="B4099" s="12" t="s">
        <v>8915</v>
      </c>
      <c r="C4099" s="12" t="s">
        <v>1137</v>
      </c>
      <c r="D4099" s="12" t="s">
        <v>13</v>
      </c>
      <c r="E4099" s="12" t="s">
        <v>15</v>
      </c>
      <c r="F4099" s="12" t="s">
        <v>15</v>
      </c>
      <c r="G4099" s="12" t="s">
        <v>16</v>
      </c>
      <c r="H4099" s="12" t="s">
        <v>17</v>
      </c>
      <c r="I4099" s="12" t="s">
        <v>18</v>
      </c>
      <c r="J4099" s="12" t="s">
        <v>8916</v>
      </c>
      <c r="K4099" s="12" t="s">
        <v>6871</v>
      </c>
    </row>
    <row r="4100" customHeight="1" spans="1:11">
      <c r="A4100" s="13">
        <v>44494</v>
      </c>
      <c r="B4100" s="12" t="s">
        <v>2329</v>
      </c>
      <c r="C4100" s="12" t="s">
        <v>368</v>
      </c>
      <c r="D4100" s="12" t="s">
        <v>13</v>
      </c>
      <c r="E4100" s="12" t="s">
        <v>15</v>
      </c>
      <c r="F4100" s="12" t="s">
        <v>15</v>
      </c>
      <c r="G4100" s="12" t="s">
        <v>26</v>
      </c>
      <c r="H4100" s="12" t="s">
        <v>27</v>
      </c>
      <c r="I4100" s="12" t="s">
        <v>18</v>
      </c>
      <c r="J4100" s="12" t="s">
        <v>8917</v>
      </c>
      <c r="K4100" s="12" t="s">
        <v>8918</v>
      </c>
    </row>
    <row r="4101" customHeight="1" spans="1:11">
      <c r="A4101" s="13">
        <v>44494</v>
      </c>
      <c r="B4101" s="12" t="s">
        <v>8919</v>
      </c>
      <c r="C4101" s="12" t="s">
        <v>1209</v>
      </c>
      <c r="D4101" s="12" t="s">
        <v>13</v>
      </c>
      <c r="E4101" s="12" t="s">
        <v>277</v>
      </c>
      <c r="F4101" s="12" t="s">
        <v>15</v>
      </c>
      <c r="G4101" s="12" t="s">
        <v>101</v>
      </c>
      <c r="H4101" s="12" t="s">
        <v>101</v>
      </c>
      <c r="I4101" s="12" t="s">
        <v>18</v>
      </c>
      <c r="J4101" s="12" t="s">
        <v>8920</v>
      </c>
      <c r="K4101" s="12" t="s">
        <v>8921</v>
      </c>
    </row>
    <row r="4102" customHeight="1" spans="1:11">
      <c r="A4102" s="13">
        <v>44494</v>
      </c>
      <c r="B4102" s="12" t="s">
        <v>8922</v>
      </c>
      <c r="C4102" s="12" t="s">
        <v>4722</v>
      </c>
      <c r="D4102" s="12" t="s">
        <v>13</v>
      </c>
      <c r="E4102" s="12" t="s">
        <v>15</v>
      </c>
      <c r="F4102" s="12" t="s">
        <v>15</v>
      </c>
      <c r="G4102" s="12" t="s">
        <v>26</v>
      </c>
      <c r="H4102" s="12" t="s">
        <v>27</v>
      </c>
      <c r="I4102" s="12" t="s">
        <v>18</v>
      </c>
      <c r="J4102" s="12" t="s">
        <v>8923</v>
      </c>
      <c r="K4102" s="12" t="s">
        <v>7161</v>
      </c>
    </row>
    <row r="4103" customHeight="1" spans="1:11">
      <c r="A4103" s="13">
        <v>44494</v>
      </c>
      <c r="B4103" s="12" t="s">
        <v>8924</v>
      </c>
      <c r="C4103" s="12" t="s">
        <v>4722</v>
      </c>
      <c r="D4103" s="12" t="s">
        <v>13</v>
      </c>
      <c r="E4103" s="12" t="s">
        <v>23</v>
      </c>
      <c r="F4103" s="12" t="s">
        <v>15</v>
      </c>
      <c r="G4103" s="12" t="s">
        <v>101</v>
      </c>
      <c r="H4103" s="12" t="s">
        <v>101</v>
      </c>
      <c r="I4103" s="12" t="s">
        <v>34</v>
      </c>
      <c r="J4103" s="12" t="s">
        <v>8925</v>
      </c>
      <c r="K4103" s="12" t="s">
        <v>2368</v>
      </c>
    </row>
    <row r="4104" customHeight="1" spans="1:10">
      <c r="A4104" s="13">
        <v>44494</v>
      </c>
      <c r="B4104" s="12" t="s">
        <v>8926</v>
      </c>
      <c r="C4104" s="12" t="s">
        <v>129</v>
      </c>
      <c r="D4104" s="12" t="s">
        <v>13</v>
      </c>
      <c r="E4104" s="12" t="s">
        <v>288</v>
      </c>
      <c r="F4104" s="12" t="s">
        <v>15</v>
      </c>
      <c r="G4104" s="12" t="s">
        <v>26</v>
      </c>
      <c r="H4104" s="12" t="s">
        <v>27</v>
      </c>
      <c r="I4104" s="12" t="s">
        <v>18</v>
      </c>
      <c r="J4104" s="12" t="s">
        <v>8927</v>
      </c>
    </row>
    <row r="4105" customHeight="1" spans="1:11">
      <c r="A4105" s="13">
        <v>44495</v>
      </c>
      <c r="B4105" s="12" t="s">
        <v>8928</v>
      </c>
      <c r="C4105" s="12" t="s">
        <v>109</v>
      </c>
      <c r="D4105" s="12" t="s">
        <v>13</v>
      </c>
      <c r="E4105" s="12" t="s">
        <v>175</v>
      </c>
      <c r="F4105" s="12" t="s">
        <v>175</v>
      </c>
      <c r="G4105" s="12" t="s">
        <v>26</v>
      </c>
      <c r="H4105" s="12" t="s">
        <v>726</v>
      </c>
      <c r="I4105" s="12" t="s">
        <v>5475</v>
      </c>
      <c r="J4105" s="12" t="s">
        <v>8929</v>
      </c>
      <c r="K4105" s="12" t="s">
        <v>6871</v>
      </c>
    </row>
    <row r="4106" customHeight="1" spans="1:11">
      <c r="A4106" s="13">
        <v>44495</v>
      </c>
      <c r="B4106" s="12" t="s">
        <v>8930</v>
      </c>
      <c r="C4106" s="12" t="s">
        <v>109</v>
      </c>
      <c r="D4106" s="12" t="s">
        <v>13</v>
      </c>
      <c r="E4106" s="12" t="s">
        <v>15</v>
      </c>
      <c r="F4106" s="12" t="s">
        <v>15</v>
      </c>
      <c r="G4106" s="12" t="s">
        <v>26</v>
      </c>
      <c r="H4106" s="12" t="s">
        <v>27</v>
      </c>
      <c r="I4106" s="12" t="s">
        <v>5475</v>
      </c>
      <c r="J4106" s="12" t="s">
        <v>8931</v>
      </c>
      <c r="K4106" s="12" t="s">
        <v>7506</v>
      </c>
    </row>
    <row r="4107" customHeight="1" spans="1:11">
      <c r="A4107" s="13">
        <v>44495</v>
      </c>
      <c r="B4107" s="12" t="s">
        <v>8932</v>
      </c>
      <c r="C4107" s="12" t="s">
        <v>2310</v>
      </c>
      <c r="D4107" s="12" t="s">
        <v>13</v>
      </c>
      <c r="E4107" s="12" t="s">
        <v>175</v>
      </c>
      <c r="F4107" s="12" t="s">
        <v>175</v>
      </c>
      <c r="G4107" s="12" t="s">
        <v>26</v>
      </c>
      <c r="H4107" s="12" t="s">
        <v>726</v>
      </c>
      <c r="I4107" s="12" t="s">
        <v>5475</v>
      </c>
      <c r="J4107" s="12" t="s">
        <v>8933</v>
      </c>
      <c r="K4107" s="12" t="s">
        <v>6680</v>
      </c>
    </row>
    <row r="4108" customHeight="1" spans="1:11">
      <c r="A4108" s="13">
        <v>44495</v>
      </c>
      <c r="B4108" s="12" t="s">
        <v>8934</v>
      </c>
      <c r="C4108" s="12" t="s">
        <v>66</v>
      </c>
      <c r="D4108" s="12" t="s">
        <v>41</v>
      </c>
      <c r="E4108" s="12" t="s">
        <v>175</v>
      </c>
      <c r="F4108" s="12" t="s">
        <v>175</v>
      </c>
      <c r="G4108" s="12" t="s">
        <v>16</v>
      </c>
      <c r="H4108" s="12" t="s">
        <v>723</v>
      </c>
      <c r="I4108" s="12" t="s">
        <v>5475</v>
      </c>
      <c r="J4108" s="12" t="s">
        <v>8935</v>
      </c>
      <c r="K4108" s="12" t="s">
        <v>7506</v>
      </c>
    </row>
    <row r="4109" customHeight="1" spans="1:11">
      <c r="A4109" s="13">
        <v>44495</v>
      </c>
      <c r="B4109" s="12" t="s">
        <v>8936</v>
      </c>
      <c r="C4109" s="12" t="s">
        <v>66</v>
      </c>
      <c r="D4109" s="12" t="s">
        <v>41</v>
      </c>
      <c r="E4109" s="12" t="s">
        <v>175</v>
      </c>
      <c r="F4109" s="12" t="s">
        <v>175</v>
      </c>
      <c r="G4109" s="12" t="s">
        <v>16</v>
      </c>
      <c r="H4109" s="12" t="s">
        <v>723</v>
      </c>
      <c r="I4109" s="12" t="s">
        <v>18</v>
      </c>
      <c r="J4109" s="12" t="s">
        <v>8937</v>
      </c>
      <c r="K4109" s="12" t="s">
        <v>3041</v>
      </c>
    </row>
    <row r="4110" customHeight="1" spans="1:11">
      <c r="A4110" s="13">
        <v>44495</v>
      </c>
      <c r="B4110" s="12" t="s">
        <v>8938</v>
      </c>
      <c r="C4110" s="12" t="s">
        <v>673</v>
      </c>
      <c r="D4110" s="12" t="s">
        <v>13</v>
      </c>
      <c r="E4110" s="12" t="s">
        <v>23</v>
      </c>
      <c r="F4110" s="12" t="s">
        <v>15</v>
      </c>
      <c r="G4110" s="12" t="s">
        <v>26</v>
      </c>
      <c r="H4110" s="12" t="s">
        <v>27</v>
      </c>
      <c r="I4110" s="12" t="s">
        <v>59</v>
      </c>
      <c r="J4110" s="12" t="s">
        <v>8939</v>
      </c>
      <c r="K4110" s="12" t="s">
        <v>5808</v>
      </c>
    </row>
    <row r="4111" customHeight="1" spans="1:11">
      <c r="A4111" s="13">
        <v>44495</v>
      </c>
      <c r="B4111" s="12" t="s">
        <v>8940</v>
      </c>
      <c r="C4111" s="12" t="s">
        <v>109</v>
      </c>
      <c r="D4111" s="12" t="s">
        <v>13</v>
      </c>
      <c r="E4111" s="12" t="s">
        <v>15</v>
      </c>
      <c r="F4111" s="12" t="s">
        <v>15</v>
      </c>
      <c r="G4111" s="12" t="s">
        <v>26</v>
      </c>
      <c r="H4111" s="12" t="s">
        <v>27</v>
      </c>
      <c r="I4111" s="12" t="s">
        <v>59</v>
      </c>
      <c r="J4111" s="12" t="s">
        <v>8941</v>
      </c>
      <c r="K4111" s="12" t="s">
        <v>6760</v>
      </c>
    </row>
    <row r="4112" customHeight="1" spans="1:11">
      <c r="A4112" s="13">
        <v>44495</v>
      </c>
      <c r="B4112" s="12" t="s">
        <v>8942</v>
      </c>
      <c r="C4112" s="12" t="s">
        <v>280</v>
      </c>
      <c r="D4112" s="12" t="s">
        <v>13</v>
      </c>
      <c r="E4112" s="12" t="s">
        <v>15</v>
      </c>
      <c r="F4112" s="12" t="s">
        <v>15</v>
      </c>
      <c r="G4112" s="12" t="s">
        <v>26</v>
      </c>
      <c r="H4112" s="12" t="s">
        <v>27</v>
      </c>
      <c r="I4112" s="12" t="s">
        <v>59</v>
      </c>
      <c r="J4112" s="12" t="s">
        <v>8943</v>
      </c>
      <c r="K4112" s="12" t="s">
        <v>8880</v>
      </c>
    </row>
    <row r="4113" customHeight="1" spans="1:11">
      <c r="A4113" s="13">
        <v>44495</v>
      </c>
      <c r="B4113" s="12" t="s">
        <v>8936</v>
      </c>
      <c r="C4113" s="12" t="s">
        <v>100</v>
      </c>
      <c r="D4113" s="12" t="s">
        <v>41</v>
      </c>
      <c r="E4113" s="12" t="s">
        <v>175</v>
      </c>
      <c r="F4113" s="12" t="s">
        <v>175</v>
      </c>
      <c r="G4113" s="12" t="s">
        <v>16</v>
      </c>
      <c r="H4113" s="12" t="s">
        <v>723</v>
      </c>
      <c r="I4113" s="12" t="s">
        <v>18</v>
      </c>
      <c r="J4113" s="12" t="s">
        <v>8944</v>
      </c>
      <c r="K4113" s="12" t="s">
        <v>8945</v>
      </c>
    </row>
    <row r="4114" customHeight="1" spans="1:11">
      <c r="A4114" s="13">
        <v>44495</v>
      </c>
      <c r="B4114" s="12" t="s">
        <v>8946</v>
      </c>
      <c r="C4114" s="12" t="s">
        <v>109</v>
      </c>
      <c r="D4114" s="12" t="s">
        <v>13</v>
      </c>
      <c r="E4114" s="12" t="s">
        <v>175</v>
      </c>
      <c r="F4114" s="12" t="s">
        <v>175</v>
      </c>
      <c r="G4114" s="12" t="s">
        <v>26</v>
      </c>
      <c r="H4114" s="12" t="s">
        <v>726</v>
      </c>
      <c r="I4114" s="12" t="s">
        <v>34</v>
      </c>
      <c r="J4114" s="12" t="s">
        <v>38</v>
      </c>
      <c r="K4114" s="12" t="s">
        <v>38</v>
      </c>
    </row>
    <row r="4115" customHeight="1" spans="1:11">
      <c r="A4115" s="13">
        <v>44495</v>
      </c>
      <c r="B4115" s="12" t="s">
        <v>8947</v>
      </c>
      <c r="C4115" s="12" t="s">
        <v>1180</v>
      </c>
      <c r="D4115" s="12" t="s">
        <v>13</v>
      </c>
      <c r="E4115" s="12" t="s">
        <v>15</v>
      </c>
      <c r="F4115" s="12" t="s">
        <v>15</v>
      </c>
      <c r="G4115" s="12" t="s">
        <v>26</v>
      </c>
      <c r="H4115" s="12" t="s">
        <v>27</v>
      </c>
      <c r="I4115" s="12" t="s">
        <v>34</v>
      </c>
      <c r="J4115" s="12" t="s">
        <v>8948</v>
      </c>
      <c r="K4115" s="12" t="s">
        <v>178</v>
      </c>
    </row>
    <row r="4116" customHeight="1" spans="1:11">
      <c r="A4116" s="13">
        <v>44495</v>
      </c>
      <c r="B4116" s="12" t="s">
        <v>8949</v>
      </c>
      <c r="C4116" s="12" t="s">
        <v>118</v>
      </c>
      <c r="D4116" s="12" t="s">
        <v>41</v>
      </c>
      <c r="E4116" s="12" t="s">
        <v>23</v>
      </c>
      <c r="F4116" s="12" t="s">
        <v>15</v>
      </c>
      <c r="G4116" s="12" t="s">
        <v>26</v>
      </c>
      <c r="H4116" s="12" t="s">
        <v>27</v>
      </c>
      <c r="I4116" s="12" t="s">
        <v>34</v>
      </c>
      <c r="J4116" s="12" t="s">
        <v>8950</v>
      </c>
      <c r="K4116" s="12" t="s">
        <v>5808</v>
      </c>
    </row>
    <row r="4117" customHeight="1" spans="1:11">
      <c r="A4117" s="13">
        <v>44495</v>
      </c>
      <c r="B4117" s="12" t="s">
        <v>8951</v>
      </c>
      <c r="C4117" s="12" t="s">
        <v>1180</v>
      </c>
      <c r="D4117" s="12" t="s">
        <v>13</v>
      </c>
      <c r="E4117" s="12" t="s">
        <v>175</v>
      </c>
      <c r="F4117" s="12" t="s">
        <v>175</v>
      </c>
      <c r="G4117" s="12" t="s">
        <v>101</v>
      </c>
      <c r="H4117" s="12" t="s">
        <v>101</v>
      </c>
      <c r="I4117" s="12" t="s">
        <v>34</v>
      </c>
      <c r="J4117" s="12" t="s">
        <v>3404</v>
      </c>
      <c r="K4117" s="12" t="s">
        <v>8345</v>
      </c>
    </row>
    <row r="4118" customHeight="1" spans="1:11">
      <c r="A4118" s="13">
        <v>44496</v>
      </c>
      <c r="B4118" s="12" t="s">
        <v>8952</v>
      </c>
      <c r="C4118" s="12" t="s">
        <v>4722</v>
      </c>
      <c r="D4118" s="12" t="s">
        <v>13</v>
      </c>
      <c r="E4118" s="12" t="s">
        <v>175</v>
      </c>
      <c r="F4118" s="12" t="s">
        <v>175</v>
      </c>
      <c r="G4118" s="12" t="s">
        <v>16</v>
      </c>
      <c r="H4118" s="12" t="s">
        <v>723</v>
      </c>
      <c r="I4118" s="12" t="s">
        <v>18</v>
      </c>
      <c r="J4118" s="12" t="s">
        <v>1242</v>
      </c>
      <c r="K4118" s="12" t="s">
        <v>6871</v>
      </c>
    </row>
    <row r="4119" customHeight="1" spans="1:11">
      <c r="A4119" s="13">
        <v>44496</v>
      </c>
      <c r="B4119" s="12" t="s">
        <v>8953</v>
      </c>
      <c r="C4119" s="12" t="s">
        <v>368</v>
      </c>
      <c r="D4119" s="12" t="s">
        <v>13</v>
      </c>
      <c r="E4119" s="12" t="s">
        <v>15</v>
      </c>
      <c r="F4119" s="12" t="s">
        <v>15</v>
      </c>
      <c r="G4119" s="12" t="s">
        <v>26</v>
      </c>
      <c r="H4119" s="12" t="s">
        <v>27</v>
      </c>
      <c r="I4119" s="12" t="s">
        <v>18</v>
      </c>
      <c r="J4119" s="12" t="s">
        <v>8954</v>
      </c>
      <c r="K4119" s="12" t="s">
        <v>6871</v>
      </c>
    </row>
    <row r="4120" customHeight="1" spans="1:11">
      <c r="A4120" s="13">
        <v>44496</v>
      </c>
      <c r="B4120" s="12" t="s">
        <v>8955</v>
      </c>
      <c r="C4120" s="12" t="s">
        <v>4722</v>
      </c>
      <c r="D4120" s="12" t="s">
        <v>13</v>
      </c>
      <c r="E4120" s="12" t="s">
        <v>15</v>
      </c>
      <c r="F4120" s="12" t="s">
        <v>15</v>
      </c>
      <c r="G4120" s="12" t="s">
        <v>26</v>
      </c>
      <c r="H4120" s="12" t="s">
        <v>27</v>
      </c>
      <c r="I4120" s="12" t="s">
        <v>18</v>
      </c>
      <c r="J4120" s="12" t="s">
        <v>8956</v>
      </c>
      <c r="K4120" s="12" t="s">
        <v>4173</v>
      </c>
    </row>
    <row r="4121" customHeight="1" spans="1:11">
      <c r="A4121" s="13">
        <v>44496</v>
      </c>
      <c r="B4121" s="12" t="s">
        <v>8957</v>
      </c>
      <c r="C4121" s="12" t="s">
        <v>93</v>
      </c>
      <c r="D4121" s="12" t="s">
        <v>238</v>
      </c>
      <c r="E4121" s="12" t="s">
        <v>15</v>
      </c>
      <c r="F4121" s="12" t="s">
        <v>15</v>
      </c>
      <c r="G4121" s="12" t="s">
        <v>26</v>
      </c>
      <c r="H4121" s="12" t="s">
        <v>27</v>
      </c>
      <c r="I4121" s="12" t="s">
        <v>18</v>
      </c>
      <c r="J4121" s="12" t="s">
        <v>8958</v>
      </c>
      <c r="K4121" s="12" t="s">
        <v>8959</v>
      </c>
    </row>
    <row r="4122" customHeight="1" spans="1:11">
      <c r="A4122" s="13">
        <v>44496</v>
      </c>
      <c r="B4122" s="12" t="s">
        <v>8960</v>
      </c>
      <c r="C4122" s="12" t="s">
        <v>66</v>
      </c>
      <c r="D4122" s="12" t="s">
        <v>41</v>
      </c>
      <c r="E4122" s="12" t="s">
        <v>8961</v>
      </c>
      <c r="F4122" s="12" t="s">
        <v>15</v>
      </c>
      <c r="G4122" s="12" t="s">
        <v>16</v>
      </c>
      <c r="H4122" s="12" t="s">
        <v>17</v>
      </c>
      <c r="I4122" s="12" t="s">
        <v>5475</v>
      </c>
      <c r="J4122" s="12" t="s">
        <v>8962</v>
      </c>
      <c r="K4122" s="12" t="s">
        <v>6680</v>
      </c>
    </row>
    <row r="4123" customHeight="1" spans="1:11">
      <c r="A4123" s="13">
        <v>44496</v>
      </c>
      <c r="B4123" s="12" t="s">
        <v>8963</v>
      </c>
      <c r="C4123" s="12" t="s">
        <v>109</v>
      </c>
      <c r="D4123" s="12" t="s">
        <v>13</v>
      </c>
      <c r="E4123" s="12" t="s">
        <v>175</v>
      </c>
      <c r="F4123" s="12" t="s">
        <v>175</v>
      </c>
      <c r="G4123" s="12" t="s">
        <v>101</v>
      </c>
      <c r="H4123" s="12" t="s">
        <v>101</v>
      </c>
      <c r="I4123" s="12" t="s">
        <v>5475</v>
      </c>
      <c r="J4123" s="12" t="s">
        <v>8964</v>
      </c>
      <c r="K4123" s="12" t="s">
        <v>6680</v>
      </c>
    </row>
    <row r="4124" customHeight="1" spans="1:11">
      <c r="A4124" s="13">
        <v>44496</v>
      </c>
      <c r="B4124" s="12" t="s">
        <v>8965</v>
      </c>
      <c r="C4124" s="12" t="s">
        <v>4722</v>
      </c>
      <c r="D4124" s="12" t="s">
        <v>13</v>
      </c>
      <c r="E4124" s="12" t="s">
        <v>15</v>
      </c>
      <c r="F4124" s="12" t="s">
        <v>15</v>
      </c>
      <c r="G4124" s="12" t="s">
        <v>101</v>
      </c>
      <c r="H4124" s="12" t="s">
        <v>101</v>
      </c>
      <c r="I4124" s="12" t="s">
        <v>5475</v>
      </c>
      <c r="J4124" s="12" t="s">
        <v>8966</v>
      </c>
      <c r="K4124" s="12" t="s">
        <v>7506</v>
      </c>
    </row>
    <row r="4125" customHeight="1" spans="1:11">
      <c r="A4125" s="13">
        <v>44496</v>
      </c>
      <c r="B4125" s="12" t="s">
        <v>8967</v>
      </c>
      <c r="C4125" s="12" t="s">
        <v>118</v>
      </c>
      <c r="D4125" s="12" t="s">
        <v>41</v>
      </c>
      <c r="E4125" s="12" t="s">
        <v>1275</v>
      </c>
      <c r="F4125" s="12" t="s">
        <v>15</v>
      </c>
      <c r="G4125" s="12" t="s">
        <v>16</v>
      </c>
      <c r="H4125" s="12" t="s">
        <v>17</v>
      </c>
      <c r="I4125" s="12" t="s">
        <v>5475</v>
      </c>
      <c r="J4125" s="12" t="s">
        <v>8968</v>
      </c>
      <c r="K4125" s="12" t="s">
        <v>7506</v>
      </c>
    </row>
    <row r="4126" customHeight="1" spans="1:11">
      <c r="A4126" s="13">
        <v>44496</v>
      </c>
      <c r="B4126" s="12" t="s">
        <v>8969</v>
      </c>
      <c r="C4126" s="12" t="s">
        <v>4722</v>
      </c>
      <c r="D4126" s="12" t="s">
        <v>13</v>
      </c>
      <c r="E4126" s="12" t="s">
        <v>175</v>
      </c>
      <c r="F4126" s="12" t="s">
        <v>175</v>
      </c>
      <c r="G4126" s="12" t="s">
        <v>16</v>
      </c>
      <c r="H4126" s="12" t="s">
        <v>723</v>
      </c>
      <c r="I4126" s="12" t="s">
        <v>5475</v>
      </c>
      <c r="J4126" s="12" t="s">
        <v>8970</v>
      </c>
      <c r="K4126" s="12" t="s">
        <v>6680</v>
      </c>
    </row>
    <row r="4127" customHeight="1" spans="1:11">
      <c r="A4127" s="13">
        <v>44496</v>
      </c>
      <c r="B4127" s="12" t="s">
        <v>8971</v>
      </c>
      <c r="C4127" s="12" t="s">
        <v>1447</v>
      </c>
      <c r="D4127" s="12" t="s">
        <v>41</v>
      </c>
      <c r="E4127" s="12" t="s">
        <v>175</v>
      </c>
      <c r="F4127" s="12" t="s">
        <v>175</v>
      </c>
      <c r="G4127" s="12" t="s">
        <v>16</v>
      </c>
      <c r="H4127" s="12" t="s">
        <v>723</v>
      </c>
      <c r="I4127" s="12" t="s">
        <v>59</v>
      </c>
      <c r="J4127" s="12" t="s">
        <v>8972</v>
      </c>
      <c r="K4127" s="12" t="s">
        <v>8973</v>
      </c>
    </row>
    <row r="4128" customHeight="1" spans="1:11">
      <c r="A4128" s="13">
        <v>44496</v>
      </c>
      <c r="B4128" s="12" t="s">
        <v>8974</v>
      </c>
      <c r="C4128" s="12" t="s">
        <v>158</v>
      </c>
      <c r="D4128" s="12" t="s">
        <v>41</v>
      </c>
      <c r="E4128" s="12" t="s">
        <v>23</v>
      </c>
      <c r="F4128" s="12" t="s">
        <v>15</v>
      </c>
      <c r="G4128" s="12" t="s">
        <v>16</v>
      </c>
      <c r="H4128" s="12" t="s">
        <v>17</v>
      </c>
      <c r="I4128" s="12" t="s">
        <v>59</v>
      </c>
      <c r="J4128" s="12" t="s">
        <v>8975</v>
      </c>
      <c r="K4128" s="12" t="s">
        <v>3944</v>
      </c>
    </row>
    <row r="4129" customHeight="1" spans="1:11">
      <c r="A4129" s="13">
        <v>44496</v>
      </c>
      <c r="B4129" s="12" t="s">
        <v>8971</v>
      </c>
      <c r="C4129" s="12" t="s">
        <v>4246</v>
      </c>
      <c r="D4129" s="12" t="s">
        <v>13</v>
      </c>
      <c r="E4129" s="12" t="s">
        <v>175</v>
      </c>
      <c r="F4129" s="12" t="s">
        <v>175</v>
      </c>
      <c r="G4129" s="12" t="s">
        <v>16</v>
      </c>
      <c r="H4129" s="12" t="s">
        <v>723</v>
      </c>
      <c r="I4129" s="12" t="s">
        <v>59</v>
      </c>
      <c r="J4129" s="12" t="s">
        <v>5427</v>
      </c>
      <c r="K4129" s="12" t="s">
        <v>6760</v>
      </c>
    </row>
    <row r="4130" customHeight="1" spans="1:11">
      <c r="A4130" s="13">
        <v>44496</v>
      </c>
      <c r="B4130" s="12" t="s">
        <v>8976</v>
      </c>
      <c r="C4130" s="12" t="s">
        <v>1180</v>
      </c>
      <c r="D4130" s="12" t="s">
        <v>13</v>
      </c>
      <c r="E4130" s="12" t="s">
        <v>175</v>
      </c>
      <c r="F4130" s="12" t="s">
        <v>175</v>
      </c>
      <c r="G4130" s="12" t="s">
        <v>101</v>
      </c>
      <c r="H4130" s="12" t="s">
        <v>101</v>
      </c>
      <c r="I4130" s="12" t="s">
        <v>34</v>
      </c>
      <c r="J4130" s="12" t="s">
        <v>8977</v>
      </c>
      <c r="K4130" s="12" t="s">
        <v>8978</v>
      </c>
    </row>
    <row r="4131" customHeight="1" spans="1:11">
      <c r="A4131" s="13">
        <v>44496</v>
      </c>
      <c r="B4131" s="12" t="s">
        <v>8979</v>
      </c>
      <c r="C4131" s="12" t="s">
        <v>1209</v>
      </c>
      <c r="D4131" s="12" t="s">
        <v>13</v>
      </c>
      <c r="E4131" s="12" t="s">
        <v>175</v>
      </c>
      <c r="F4131" s="12" t="s">
        <v>175</v>
      </c>
      <c r="G4131" s="12" t="s">
        <v>101</v>
      </c>
      <c r="H4131" s="12" t="s">
        <v>101</v>
      </c>
      <c r="I4131" s="12" t="s">
        <v>34</v>
      </c>
      <c r="J4131" s="12" t="s">
        <v>8980</v>
      </c>
      <c r="K4131" s="12" t="s">
        <v>3041</v>
      </c>
    </row>
    <row r="4132" customHeight="1" spans="1:11">
      <c r="A4132" s="13">
        <v>44496</v>
      </c>
      <c r="B4132" s="12" t="s">
        <v>8981</v>
      </c>
      <c r="C4132" s="12" t="s">
        <v>109</v>
      </c>
      <c r="D4132" s="12" t="s">
        <v>13</v>
      </c>
      <c r="E4132" s="12" t="s">
        <v>15</v>
      </c>
      <c r="F4132" s="12" t="s">
        <v>15</v>
      </c>
      <c r="G4132" s="12" t="s">
        <v>101</v>
      </c>
      <c r="H4132" s="12" t="s">
        <v>101</v>
      </c>
      <c r="I4132" s="12" t="s">
        <v>34</v>
      </c>
      <c r="J4132" s="12" t="s">
        <v>8982</v>
      </c>
      <c r="K4132" s="12" t="s">
        <v>6495</v>
      </c>
    </row>
    <row r="4133" customHeight="1" spans="1:11">
      <c r="A4133" s="13">
        <v>44496</v>
      </c>
      <c r="B4133" s="12" t="s">
        <v>8983</v>
      </c>
      <c r="C4133" s="12" t="s">
        <v>1180</v>
      </c>
      <c r="D4133" s="12" t="s">
        <v>13</v>
      </c>
      <c r="E4133" s="12" t="s">
        <v>175</v>
      </c>
      <c r="F4133" s="12" t="s">
        <v>175</v>
      </c>
      <c r="G4133" s="12" t="s">
        <v>16</v>
      </c>
      <c r="H4133" s="12" t="s">
        <v>723</v>
      </c>
      <c r="I4133" s="12" t="s">
        <v>34</v>
      </c>
      <c r="J4133" s="12" t="s">
        <v>8984</v>
      </c>
      <c r="K4133" s="12" t="s">
        <v>8345</v>
      </c>
    </row>
    <row r="4134" customHeight="1" spans="1:11">
      <c r="A4134" s="13">
        <v>44496</v>
      </c>
      <c r="B4134" s="12" t="s">
        <v>8985</v>
      </c>
      <c r="C4134" s="12" t="s">
        <v>69</v>
      </c>
      <c r="D4134" s="12" t="s">
        <v>41</v>
      </c>
      <c r="E4134" s="12" t="s">
        <v>15</v>
      </c>
      <c r="F4134" s="12" t="s">
        <v>15</v>
      </c>
      <c r="G4134" s="12" t="s">
        <v>26</v>
      </c>
      <c r="H4134" s="12" t="s">
        <v>27</v>
      </c>
      <c r="I4134" s="12" t="s">
        <v>34</v>
      </c>
      <c r="J4134" s="12" t="s">
        <v>6255</v>
      </c>
      <c r="K4134" s="12" t="s">
        <v>8345</v>
      </c>
    </row>
    <row r="4135" customHeight="1" spans="1:10">
      <c r="A4135" s="13">
        <v>44497</v>
      </c>
      <c r="B4135" s="12" t="s">
        <v>8986</v>
      </c>
      <c r="C4135" s="12" t="s">
        <v>280</v>
      </c>
      <c r="D4135" s="12" t="s">
        <v>13</v>
      </c>
      <c r="E4135" s="12" t="s">
        <v>23</v>
      </c>
      <c r="F4135" s="12" t="s">
        <v>15</v>
      </c>
      <c r="G4135" s="12" t="s">
        <v>101</v>
      </c>
      <c r="H4135" s="12" t="s">
        <v>101</v>
      </c>
      <c r="I4135" s="12" t="s">
        <v>59</v>
      </c>
      <c r="J4135" s="12" t="s">
        <v>8987</v>
      </c>
    </row>
    <row r="4136" customHeight="1" spans="1:11">
      <c r="A4136" s="13">
        <v>44497</v>
      </c>
      <c r="B4136" s="12" t="s">
        <v>8988</v>
      </c>
      <c r="C4136" s="12" t="s">
        <v>4722</v>
      </c>
      <c r="D4136" s="12" t="s">
        <v>13</v>
      </c>
      <c r="E4136" s="12" t="s">
        <v>175</v>
      </c>
      <c r="F4136" s="12" t="s">
        <v>175</v>
      </c>
      <c r="G4136" s="12" t="s">
        <v>16</v>
      </c>
      <c r="H4136" s="12" t="s">
        <v>723</v>
      </c>
      <c r="I4136" s="12" t="s">
        <v>18</v>
      </c>
      <c r="J4136" s="12" t="s">
        <v>8989</v>
      </c>
      <c r="K4136" s="12" t="s">
        <v>8990</v>
      </c>
    </row>
    <row r="4137" customHeight="1" spans="1:11">
      <c r="A4137" s="13">
        <v>44497</v>
      </c>
      <c r="B4137" s="12" t="s">
        <v>8991</v>
      </c>
      <c r="C4137" s="12" t="s">
        <v>109</v>
      </c>
      <c r="D4137" s="12" t="s">
        <v>13</v>
      </c>
      <c r="E4137" s="12" t="s">
        <v>175</v>
      </c>
      <c r="F4137" s="12" t="s">
        <v>175</v>
      </c>
      <c r="G4137" s="12" t="s">
        <v>101</v>
      </c>
      <c r="H4137" s="12" t="s">
        <v>101</v>
      </c>
      <c r="I4137" s="12" t="s">
        <v>18</v>
      </c>
      <c r="J4137" s="12" t="s">
        <v>8992</v>
      </c>
      <c r="K4137" s="12" t="s">
        <v>6871</v>
      </c>
    </row>
    <row r="4138" customHeight="1" spans="1:11">
      <c r="A4138" s="13">
        <v>44497</v>
      </c>
      <c r="B4138" s="12" t="s">
        <v>8993</v>
      </c>
      <c r="C4138" s="12" t="s">
        <v>1137</v>
      </c>
      <c r="D4138" s="12" t="s">
        <v>13</v>
      </c>
      <c r="E4138" s="12" t="s">
        <v>175</v>
      </c>
      <c r="F4138" s="12" t="s">
        <v>175</v>
      </c>
      <c r="G4138" s="12" t="s">
        <v>16</v>
      </c>
      <c r="H4138" s="12" t="s">
        <v>723</v>
      </c>
      <c r="I4138" s="12" t="s">
        <v>47</v>
      </c>
      <c r="J4138" s="12" t="s">
        <v>8994</v>
      </c>
      <c r="K4138" s="12" t="s">
        <v>6812</v>
      </c>
    </row>
    <row r="4139" customHeight="1" spans="1:11">
      <c r="A4139" s="13">
        <v>44497</v>
      </c>
      <c r="B4139" s="12" t="s">
        <v>8995</v>
      </c>
      <c r="C4139" s="12" t="s">
        <v>1137</v>
      </c>
      <c r="D4139" s="12" t="s">
        <v>13</v>
      </c>
      <c r="E4139" s="12" t="s">
        <v>15</v>
      </c>
      <c r="F4139" s="12" t="s">
        <v>15</v>
      </c>
      <c r="G4139" s="12" t="s">
        <v>101</v>
      </c>
      <c r="H4139" s="12" t="s">
        <v>101</v>
      </c>
      <c r="I4139" s="12" t="s">
        <v>47</v>
      </c>
      <c r="J4139" s="12" t="s">
        <v>728</v>
      </c>
      <c r="K4139" s="12" t="s">
        <v>8996</v>
      </c>
    </row>
    <row r="4140" customHeight="1" spans="1:11">
      <c r="A4140" s="13">
        <v>44497</v>
      </c>
      <c r="B4140" s="12" t="s">
        <v>8997</v>
      </c>
      <c r="C4140" s="12" t="s">
        <v>368</v>
      </c>
      <c r="D4140" s="12" t="s">
        <v>13</v>
      </c>
      <c r="E4140" s="12" t="s">
        <v>15</v>
      </c>
      <c r="F4140" s="12" t="s">
        <v>15</v>
      </c>
      <c r="G4140" s="12" t="s">
        <v>101</v>
      </c>
      <c r="H4140" s="12" t="s">
        <v>101</v>
      </c>
      <c r="I4140" s="12" t="s">
        <v>47</v>
      </c>
      <c r="J4140" s="12" t="s">
        <v>8998</v>
      </c>
      <c r="K4140" s="12" t="s">
        <v>8863</v>
      </c>
    </row>
    <row r="4141" customHeight="1" spans="1:11">
      <c r="A4141" s="13">
        <v>44497</v>
      </c>
      <c r="B4141" s="12" t="s">
        <v>8999</v>
      </c>
      <c r="C4141" s="12" t="s">
        <v>1149</v>
      </c>
      <c r="D4141" s="12" t="s">
        <v>13</v>
      </c>
      <c r="E4141" s="12" t="s">
        <v>175</v>
      </c>
      <c r="F4141" s="12" t="s">
        <v>175</v>
      </c>
      <c r="G4141" s="12" t="s">
        <v>101</v>
      </c>
      <c r="H4141" s="12" t="s">
        <v>101</v>
      </c>
      <c r="I4141" s="12" t="s">
        <v>47</v>
      </c>
      <c r="J4141" s="12" t="s">
        <v>9000</v>
      </c>
      <c r="K4141" s="12" t="s">
        <v>9001</v>
      </c>
    </row>
    <row r="4142" customHeight="1" spans="1:11">
      <c r="A4142" s="13">
        <v>44497</v>
      </c>
      <c r="B4142" s="12" t="s">
        <v>9002</v>
      </c>
      <c r="C4142" s="12" t="s">
        <v>66</v>
      </c>
      <c r="D4142" s="12" t="s">
        <v>41</v>
      </c>
      <c r="E4142" s="12" t="s">
        <v>175</v>
      </c>
      <c r="F4142" s="12" t="s">
        <v>175</v>
      </c>
      <c r="G4142" s="12" t="s">
        <v>101</v>
      </c>
      <c r="H4142" s="12" t="s">
        <v>101</v>
      </c>
      <c r="I4142" s="12" t="s">
        <v>34</v>
      </c>
      <c r="J4142" s="12" t="s">
        <v>9003</v>
      </c>
      <c r="K4142" s="12" t="s">
        <v>3909</v>
      </c>
    </row>
    <row r="4143" customHeight="1" spans="1:10">
      <c r="A4143" s="13">
        <v>44497</v>
      </c>
      <c r="B4143" s="12" t="s">
        <v>9004</v>
      </c>
      <c r="C4143" s="12" t="s">
        <v>368</v>
      </c>
      <c r="D4143" s="12" t="s">
        <v>13</v>
      </c>
      <c r="E4143" s="12" t="s">
        <v>15</v>
      </c>
      <c r="F4143" s="12" t="s">
        <v>15</v>
      </c>
      <c r="G4143" s="12" t="s">
        <v>26</v>
      </c>
      <c r="H4143" s="12" t="s">
        <v>27</v>
      </c>
      <c r="I4143" s="12" t="s">
        <v>59</v>
      </c>
      <c r="J4143" s="12" t="s">
        <v>9005</v>
      </c>
    </row>
    <row r="4144" customHeight="1" spans="1:11">
      <c r="A4144" s="13">
        <v>44498</v>
      </c>
      <c r="B4144" s="12" t="s">
        <v>9006</v>
      </c>
      <c r="C4144" s="12" t="s">
        <v>280</v>
      </c>
      <c r="D4144" s="12" t="s">
        <v>13</v>
      </c>
      <c r="E4144" s="12" t="s">
        <v>15</v>
      </c>
      <c r="F4144" s="12" t="s">
        <v>15</v>
      </c>
      <c r="G4144" s="12" t="s">
        <v>16</v>
      </c>
      <c r="H4144" s="12" t="s">
        <v>17</v>
      </c>
      <c r="I4144" s="12" t="s">
        <v>47</v>
      </c>
      <c r="J4144" s="12" t="s">
        <v>38</v>
      </c>
      <c r="K4144" s="12" t="s">
        <v>8292</v>
      </c>
    </row>
    <row r="4145" customHeight="1" spans="1:11">
      <c r="A4145" s="13">
        <v>44498</v>
      </c>
      <c r="B4145" s="12" t="s">
        <v>9007</v>
      </c>
      <c r="C4145" s="12" t="s">
        <v>4722</v>
      </c>
      <c r="D4145" s="12" t="s">
        <v>13</v>
      </c>
      <c r="E4145" s="12" t="s">
        <v>175</v>
      </c>
      <c r="F4145" s="12" t="s">
        <v>175</v>
      </c>
      <c r="G4145" s="12" t="s">
        <v>16</v>
      </c>
      <c r="H4145" s="12" t="s">
        <v>723</v>
      </c>
      <c r="I4145" s="12" t="s">
        <v>47</v>
      </c>
      <c r="J4145" s="12" t="s">
        <v>9008</v>
      </c>
      <c r="K4145" s="12" t="s">
        <v>9009</v>
      </c>
    </row>
    <row r="4146" customHeight="1" spans="1:11">
      <c r="A4146" s="13">
        <v>44498</v>
      </c>
      <c r="B4146" s="12" t="s">
        <v>9010</v>
      </c>
      <c r="C4146" s="12" t="s">
        <v>443</v>
      </c>
      <c r="D4146" s="12" t="s">
        <v>13</v>
      </c>
      <c r="E4146" s="12" t="s">
        <v>15</v>
      </c>
      <c r="F4146" s="12" t="s">
        <v>15</v>
      </c>
      <c r="G4146" s="12" t="s">
        <v>101</v>
      </c>
      <c r="H4146" s="12" t="s">
        <v>101</v>
      </c>
      <c r="I4146" s="12" t="s">
        <v>47</v>
      </c>
      <c r="J4146" s="12" t="s">
        <v>9011</v>
      </c>
      <c r="K4146" s="12" t="s">
        <v>9012</v>
      </c>
    </row>
    <row r="4147" customHeight="1" spans="1:11">
      <c r="A4147" s="13">
        <v>44498</v>
      </c>
      <c r="B4147" s="12" t="s">
        <v>9013</v>
      </c>
      <c r="C4147" s="12" t="s">
        <v>4722</v>
      </c>
      <c r="D4147" s="12" t="s">
        <v>13</v>
      </c>
      <c r="E4147" s="12" t="s">
        <v>15</v>
      </c>
      <c r="F4147" s="12" t="s">
        <v>15</v>
      </c>
      <c r="G4147" s="12" t="s">
        <v>101</v>
      </c>
      <c r="H4147" s="12" t="s">
        <v>101</v>
      </c>
      <c r="I4147" s="12" t="s">
        <v>5475</v>
      </c>
      <c r="J4147" s="12" t="s">
        <v>6331</v>
      </c>
      <c r="K4147" s="12" t="s">
        <v>6871</v>
      </c>
    </row>
    <row r="4148" customHeight="1" spans="1:11">
      <c r="A4148" s="13">
        <v>44498</v>
      </c>
      <c r="B4148" s="12" t="s">
        <v>9014</v>
      </c>
      <c r="C4148" s="12" t="s">
        <v>368</v>
      </c>
      <c r="D4148" s="12" t="s">
        <v>13</v>
      </c>
      <c r="E4148" s="12" t="s">
        <v>15</v>
      </c>
      <c r="F4148" s="12" t="s">
        <v>15</v>
      </c>
      <c r="G4148" s="12" t="s">
        <v>26</v>
      </c>
      <c r="H4148" s="12" t="s">
        <v>27</v>
      </c>
      <c r="I4148" s="12" t="s">
        <v>5475</v>
      </c>
      <c r="J4148" s="12" t="s">
        <v>6331</v>
      </c>
      <c r="K4148" s="12" t="s">
        <v>6871</v>
      </c>
    </row>
    <row r="4149" customHeight="1" spans="1:11">
      <c r="A4149" s="13">
        <v>44498</v>
      </c>
      <c r="B4149" s="12" t="s">
        <v>9015</v>
      </c>
      <c r="C4149" s="12" t="s">
        <v>4722</v>
      </c>
      <c r="D4149" s="12" t="s">
        <v>13</v>
      </c>
      <c r="E4149" s="12" t="s">
        <v>175</v>
      </c>
      <c r="F4149" s="12" t="s">
        <v>175</v>
      </c>
      <c r="G4149" s="12" t="s">
        <v>16</v>
      </c>
      <c r="H4149" s="12" t="s">
        <v>723</v>
      </c>
      <c r="I4149" s="12" t="s">
        <v>5475</v>
      </c>
      <c r="J4149" s="12" t="s">
        <v>9016</v>
      </c>
      <c r="K4149" s="12" t="s">
        <v>7506</v>
      </c>
    </row>
    <row r="4150" customHeight="1" spans="1:10">
      <c r="A4150" s="13">
        <v>44498</v>
      </c>
      <c r="B4150" s="12" t="s">
        <v>9015</v>
      </c>
      <c r="C4150" s="12" t="s">
        <v>4722</v>
      </c>
      <c r="D4150" s="12" t="s">
        <v>13</v>
      </c>
      <c r="E4150" s="12" t="s">
        <v>15</v>
      </c>
      <c r="F4150" s="12" t="s">
        <v>175</v>
      </c>
      <c r="G4150" s="12" t="s">
        <v>16</v>
      </c>
      <c r="H4150" s="12" t="s">
        <v>723</v>
      </c>
      <c r="I4150" s="12" t="s">
        <v>5475</v>
      </c>
      <c r="J4150" s="12" t="s">
        <v>9017</v>
      </c>
    </row>
    <row r="4151" customHeight="1" spans="1:11">
      <c r="A4151" s="13">
        <v>44498</v>
      </c>
      <c r="B4151" s="12" t="s">
        <v>9018</v>
      </c>
      <c r="C4151" s="12" t="s">
        <v>66</v>
      </c>
      <c r="D4151" s="12" t="s">
        <v>41</v>
      </c>
      <c r="E4151" s="12" t="s">
        <v>288</v>
      </c>
      <c r="F4151" s="12" t="s">
        <v>15</v>
      </c>
      <c r="G4151" s="12" t="s">
        <v>101</v>
      </c>
      <c r="H4151" s="12" t="s">
        <v>101</v>
      </c>
      <c r="I4151" s="12" t="s">
        <v>18</v>
      </c>
      <c r="J4151" s="12" t="s">
        <v>9019</v>
      </c>
      <c r="K4151" s="12" t="s">
        <v>6871</v>
      </c>
    </row>
    <row r="4152" customHeight="1" spans="1:11">
      <c r="A4152" s="13">
        <v>44498</v>
      </c>
      <c r="B4152" s="12" t="s">
        <v>9020</v>
      </c>
      <c r="C4152" s="12" t="s">
        <v>4722</v>
      </c>
      <c r="D4152" s="12" t="s">
        <v>13</v>
      </c>
      <c r="E4152" s="12" t="s">
        <v>15</v>
      </c>
      <c r="F4152" s="12" t="s">
        <v>15</v>
      </c>
      <c r="G4152" s="12" t="s">
        <v>26</v>
      </c>
      <c r="H4152" s="12" t="s">
        <v>27</v>
      </c>
      <c r="I4152" s="12" t="s">
        <v>18</v>
      </c>
      <c r="J4152" s="12" t="s">
        <v>9021</v>
      </c>
      <c r="K4152" s="12" t="s">
        <v>9022</v>
      </c>
    </row>
    <row r="4153" customHeight="1" spans="1:11">
      <c r="A4153" s="13">
        <v>44498</v>
      </c>
      <c r="B4153" s="12" t="s">
        <v>9023</v>
      </c>
      <c r="C4153" s="12" t="s">
        <v>50</v>
      </c>
      <c r="D4153" s="12" t="s">
        <v>41</v>
      </c>
      <c r="E4153" s="12" t="s">
        <v>15</v>
      </c>
      <c r="F4153" s="12" t="s">
        <v>15</v>
      </c>
      <c r="G4153" s="12" t="s">
        <v>26</v>
      </c>
      <c r="H4153" s="12" t="s">
        <v>27</v>
      </c>
      <c r="I4153" s="12" t="s">
        <v>18</v>
      </c>
      <c r="J4153" s="12" t="s">
        <v>9024</v>
      </c>
      <c r="K4153" s="12" t="s">
        <v>9025</v>
      </c>
    </row>
    <row r="4154" customHeight="1" spans="1:11">
      <c r="A4154" s="13">
        <v>44498</v>
      </c>
      <c r="B4154" s="12" t="s">
        <v>9026</v>
      </c>
      <c r="C4154" s="12" t="s">
        <v>109</v>
      </c>
      <c r="D4154" s="12" t="s">
        <v>13</v>
      </c>
      <c r="E4154" s="12" t="s">
        <v>23</v>
      </c>
      <c r="F4154" s="12" t="s">
        <v>175</v>
      </c>
      <c r="G4154" s="12" t="s">
        <v>26</v>
      </c>
      <c r="H4154" s="12" t="s">
        <v>726</v>
      </c>
      <c r="I4154" s="12" t="s">
        <v>34</v>
      </c>
      <c r="J4154" s="12" t="s">
        <v>9027</v>
      </c>
      <c r="K4154" s="12" t="s">
        <v>3896</v>
      </c>
    </row>
    <row r="4155" customHeight="1" spans="1:11">
      <c r="A4155" s="13">
        <v>44498</v>
      </c>
      <c r="B4155" s="12" t="s">
        <v>9028</v>
      </c>
      <c r="C4155" s="12" t="s">
        <v>118</v>
      </c>
      <c r="D4155" s="12" t="s">
        <v>41</v>
      </c>
      <c r="E4155" s="12" t="s">
        <v>15</v>
      </c>
      <c r="F4155" s="12" t="s">
        <v>15</v>
      </c>
      <c r="G4155" s="12" t="s">
        <v>101</v>
      </c>
      <c r="H4155" s="12" t="s">
        <v>101</v>
      </c>
      <c r="I4155" s="12" t="s">
        <v>18</v>
      </c>
      <c r="J4155" s="12" t="s">
        <v>9029</v>
      </c>
      <c r="K4155" s="12" t="s">
        <v>6871</v>
      </c>
    </row>
    <row r="4156" customHeight="1" spans="1:11">
      <c r="A4156" s="13">
        <v>44499</v>
      </c>
      <c r="B4156" s="12" t="s">
        <v>9030</v>
      </c>
      <c r="C4156" s="12" t="s">
        <v>368</v>
      </c>
      <c r="D4156" s="12" t="s">
        <v>13</v>
      </c>
      <c r="E4156" s="12" t="s">
        <v>15</v>
      </c>
      <c r="F4156" s="12" t="s">
        <v>15</v>
      </c>
      <c r="G4156" s="12" t="s">
        <v>26</v>
      </c>
      <c r="H4156" s="12" t="s">
        <v>27</v>
      </c>
      <c r="I4156" s="12" t="s">
        <v>18</v>
      </c>
      <c r="J4156" s="12" t="s">
        <v>9031</v>
      </c>
      <c r="K4156" s="12" t="s">
        <v>6871</v>
      </c>
    </row>
    <row r="4157" customHeight="1" spans="1:11">
      <c r="A4157" s="13">
        <v>44499</v>
      </c>
      <c r="B4157" s="12" t="s">
        <v>9032</v>
      </c>
      <c r="C4157" s="12" t="s">
        <v>109</v>
      </c>
      <c r="D4157" s="12" t="s">
        <v>13</v>
      </c>
      <c r="E4157" s="12" t="s">
        <v>23</v>
      </c>
      <c r="F4157" s="12" t="s">
        <v>15</v>
      </c>
      <c r="G4157" s="12" t="s">
        <v>101</v>
      </c>
      <c r="H4157" s="12" t="s">
        <v>101</v>
      </c>
      <c r="I4157" s="12" t="s">
        <v>18</v>
      </c>
      <c r="J4157" s="12" t="s">
        <v>9033</v>
      </c>
      <c r="K4157" s="12" t="s">
        <v>9034</v>
      </c>
    </row>
    <row r="4158" customHeight="1" spans="1:11">
      <c r="A4158" s="13">
        <v>44499</v>
      </c>
      <c r="B4158" s="12" t="s">
        <v>3241</v>
      </c>
      <c r="C4158" s="12" t="s">
        <v>118</v>
      </c>
      <c r="D4158" s="12" t="s">
        <v>41</v>
      </c>
      <c r="E4158" s="12" t="s">
        <v>245</v>
      </c>
      <c r="F4158" s="12" t="s">
        <v>15</v>
      </c>
      <c r="G4158" s="12" t="s">
        <v>26</v>
      </c>
      <c r="H4158" s="12" t="s">
        <v>27</v>
      </c>
      <c r="I4158" s="12" t="s">
        <v>18</v>
      </c>
      <c r="J4158" s="12" t="s">
        <v>9035</v>
      </c>
      <c r="K4158" s="12" t="s">
        <v>9036</v>
      </c>
    </row>
    <row r="4159" customHeight="1" spans="1:11">
      <c r="A4159" s="13">
        <v>44499</v>
      </c>
      <c r="B4159" s="12" t="s">
        <v>9037</v>
      </c>
      <c r="C4159" s="12" t="s">
        <v>50</v>
      </c>
      <c r="D4159" s="12" t="s">
        <v>41</v>
      </c>
      <c r="E4159" s="12" t="s">
        <v>390</v>
      </c>
      <c r="F4159" s="12" t="s">
        <v>15</v>
      </c>
      <c r="G4159" s="12" t="s">
        <v>101</v>
      </c>
      <c r="H4159" s="12" t="s">
        <v>101</v>
      </c>
      <c r="I4159" s="12" t="s">
        <v>18</v>
      </c>
      <c r="J4159" s="12" t="s">
        <v>9038</v>
      </c>
      <c r="K4159" s="12" t="s">
        <v>3041</v>
      </c>
    </row>
    <row r="4160" customHeight="1" spans="1:11">
      <c r="A4160" s="13">
        <v>44499</v>
      </c>
      <c r="B4160" s="12" t="s">
        <v>9039</v>
      </c>
      <c r="C4160" s="12" t="s">
        <v>1137</v>
      </c>
      <c r="D4160" s="12" t="s">
        <v>13</v>
      </c>
      <c r="E4160" s="12" t="s">
        <v>402</v>
      </c>
      <c r="F4160" s="12" t="s">
        <v>15</v>
      </c>
      <c r="G4160" s="12" t="s">
        <v>16</v>
      </c>
      <c r="H4160" s="12" t="s">
        <v>17</v>
      </c>
      <c r="I4160" s="12" t="s">
        <v>18</v>
      </c>
      <c r="J4160" s="12" t="s">
        <v>9040</v>
      </c>
      <c r="K4160" s="12" t="s">
        <v>6846</v>
      </c>
    </row>
    <row r="4161" customHeight="1" spans="1:10">
      <c r="A4161" s="13">
        <v>44499</v>
      </c>
      <c r="B4161" s="12" t="s">
        <v>9041</v>
      </c>
      <c r="C4161" s="12" t="s">
        <v>109</v>
      </c>
      <c r="D4161" s="12" t="s">
        <v>13</v>
      </c>
      <c r="E4161" s="12" t="s">
        <v>23</v>
      </c>
      <c r="F4161" s="12" t="s">
        <v>175</v>
      </c>
      <c r="G4161" s="12" t="s">
        <v>101</v>
      </c>
      <c r="H4161" s="12" t="s">
        <v>101</v>
      </c>
      <c r="I4161" s="12" t="s">
        <v>18</v>
      </c>
      <c r="J4161" s="12" t="s">
        <v>9042</v>
      </c>
    </row>
    <row r="4162" customHeight="1" spans="1:11">
      <c r="A4162" s="13">
        <v>44499</v>
      </c>
      <c r="B4162" s="12" t="s">
        <v>9043</v>
      </c>
      <c r="C4162" s="12" t="s">
        <v>2782</v>
      </c>
      <c r="D4162" s="12" t="s">
        <v>13</v>
      </c>
      <c r="E4162" s="12" t="s">
        <v>15</v>
      </c>
      <c r="F4162" s="12" t="s">
        <v>15</v>
      </c>
      <c r="G4162" s="12" t="s">
        <v>16</v>
      </c>
      <c r="H4162" s="12" t="s">
        <v>17</v>
      </c>
      <c r="I4162" s="12" t="s">
        <v>34</v>
      </c>
      <c r="J4162" s="12" t="s">
        <v>2056</v>
      </c>
      <c r="K4162" s="12" t="s">
        <v>8345</v>
      </c>
    </row>
    <row r="4163" customHeight="1" spans="1:11">
      <c r="A4163" s="13">
        <v>44499</v>
      </c>
      <c r="B4163" s="12" t="s">
        <v>9044</v>
      </c>
      <c r="C4163" s="12" t="s">
        <v>368</v>
      </c>
      <c r="D4163" s="12" t="s">
        <v>13</v>
      </c>
      <c r="E4163" s="12" t="s">
        <v>23</v>
      </c>
      <c r="F4163" s="12" t="s">
        <v>15</v>
      </c>
      <c r="G4163" s="12" t="s">
        <v>101</v>
      </c>
      <c r="H4163" s="12" t="s">
        <v>101</v>
      </c>
      <c r="I4163" s="12" t="s">
        <v>34</v>
      </c>
      <c r="J4163" s="12" t="s">
        <v>9045</v>
      </c>
      <c r="K4163" s="12" t="s">
        <v>3909</v>
      </c>
    </row>
    <row r="4164" customHeight="1" spans="1:11">
      <c r="A4164" s="13">
        <v>44499</v>
      </c>
      <c r="B4164" s="12" t="s">
        <v>9046</v>
      </c>
      <c r="C4164" s="12" t="s">
        <v>1149</v>
      </c>
      <c r="D4164" s="12" t="s">
        <v>13</v>
      </c>
      <c r="E4164" s="12" t="s">
        <v>23</v>
      </c>
      <c r="F4164" s="12" t="s">
        <v>15</v>
      </c>
      <c r="G4164" s="12" t="s">
        <v>101</v>
      </c>
      <c r="H4164" s="12" t="s">
        <v>101</v>
      </c>
      <c r="I4164" s="12" t="s">
        <v>34</v>
      </c>
      <c r="J4164" s="12" t="s">
        <v>9047</v>
      </c>
      <c r="K4164" s="12" t="s">
        <v>9048</v>
      </c>
    </row>
    <row r="4165" customHeight="1" spans="1:11">
      <c r="A4165" s="13">
        <v>44499</v>
      </c>
      <c r="B4165" s="12" t="s">
        <v>9049</v>
      </c>
      <c r="C4165" s="12" t="s">
        <v>368</v>
      </c>
      <c r="D4165" s="12" t="s">
        <v>13</v>
      </c>
      <c r="E4165" s="12" t="s">
        <v>15</v>
      </c>
      <c r="F4165" s="12" t="s">
        <v>15</v>
      </c>
      <c r="G4165" s="12" t="s">
        <v>26</v>
      </c>
      <c r="H4165" s="12" t="s">
        <v>27</v>
      </c>
      <c r="I4165" s="12" t="s">
        <v>34</v>
      </c>
      <c r="J4165" s="12" t="s">
        <v>9050</v>
      </c>
      <c r="K4165" s="12" t="s">
        <v>9051</v>
      </c>
    </row>
    <row r="4166" customHeight="1" spans="1:10">
      <c r="A4166" s="13">
        <v>44499</v>
      </c>
      <c r="B4166" s="12" t="s">
        <v>9052</v>
      </c>
      <c r="C4166" s="12" t="s">
        <v>9053</v>
      </c>
      <c r="D4166" s="12" t="s">
        <v>13</v>
      </c>
      <c r="E4166" s="12" t="s">
        <v>23</v>
      </c>
      <c r="F4166" s="12" t="s">
        <v>15</v>
      </c>
      <c r="G4166" s="12" t="s">
        <v>26</v>
      </c>
      <c r="H4166" s="12" t="s">
        <v>27</v>
      </c>
      <c r="I4166" s="12" t="s">
        <v>34</v>
      </c>
      <c r="J4166" s="12" t="s">
        <v>9054</v>
      </c>
    </row>
    <row r="4167" customHeight="1" spans="1:10">
      <c r="A4167" s="13">
        <v>44499</v>
      </c>
      <c r="B4167" s="12" t="s">
        <v>9055</v>
      </c>
      <c r="C4167" s="12" t="s">
        <v>50</v>
      </c>
      <c r="D4167" s="12" t="s">
        <v>41</v>
      </c>
      <c r="E4167" s="12" t="s">
        <v>23</v>
      </c>
      <c r="F4167" s="12" t="s">
        <v>15</v>
      </c>
      <c r="G4167" s="12" t="s">
        <v>26</v>
      </c>
      <c r="H4167" s="12" t="s">
        <v>27</v>
      </c>
      <c r="I4167" s="12" t="s">
        <v>34</v>
      </c>
      <c r="J4167" s="12" t="s">
        <v>9056</v>
      </c>
    </row>
    <row r="4168" customHeight="1" spans="1:11">
      <c r="A4168" s="13">
        <v>44499</v>
      </c>
      <c r="B4168" s="12" t="s">
        <v>9057</v>
      </c>
      <c r="C4168" s="12" t="s">
        <v>368</v>
      </c>
      <c r="D4168" s="12" t="s">
        <v>13</v>
      </c>
      <c r="E4168" s="12" t="s">
        <v>15</v>
      </c>
      <c r="F4168" s="12" t="s">
        <v>15</v>
      </c>
      <c r="G4168" s="12" t="s">
        <v>101</v>
      </c>
      <c r="H4168" s="12" t="s">
        <v>101</v>
      </c>
      <c r="I4168" s="12" t="s">
        <v>47</v>
      </c>
      <c r="J4168" s="12" t="s">
        <v>9058</v>
      </c>
      <c r="K4168" s="12" t="s">
        <v>3107</v>
      </c>
    </row>
    <row r="4169" customHeight="1" spans="1:11">
      <c r="A4169" s="13">
        <v>44499</v>
      </c>
      <c r="B4169" s="12" t="s">
        <v>9059</v>
      </c>
      <c r="C4169" s="12" t="s">
        <v>368</v>
      </c>
      <c r="D4169" s="12" t="s">
        <v>13</v>
      </c>
      <c r="E4169" s="12" t="s">
        <v>23</v>
      </c>
      <c r="F4169" s="12" t="s">
        <v>15</v>
      </c>
      <c r="G4169" s="12" t="s">
        <v>26</v>
      </c>
      <c r="H4169" s="12" t="s">
        <v>27</v>
      </c>
      <c r="I4169" s="12" t="s">
        <v>47</v>
      </c>
      <c r="J4169" s="12" t="s">
        <v>9060</v>
      </c>
      <c r="K4169" s="12" t="s">
        <v>3041</v>
      </c>
    </row>
    <row r="4170" customHeight="1" spans="1:11">
      <c r="A4170" s="13">
        <v>44499</v>
      </c>
      <c r="B4170" s="12" t="s">
        <v>9061</v>
      </c>
      <c r="C4170" s="12" t="s">
        <v>368</v>
      </c>
      <c r="D4170" s="12" t="s">
        <v>13</v>
      </c>
      <c r="E4170" s="12" t="s">
        <v>15</v>
      </c>
      <c r="F4170" s="12" t="s">
        <v>15</v>
      </c>
      <c r="G4170" s="12" t="s">
        <v>26</v>
      </c>
      <c r="H4170" s="12" t="s">
        <v>27</v>
      </c>
      <c r="I4170" s="12" t="s">
        <v>59</v>
      </c>
      <c r="J4170" s="12" t="s">
        <v>5427</v>
      </c>
      <c r="K4170" s="12" t="s">
        <v>6760</v>
      </c>
    </row>
    <row r="4171" customHeight="1" spans="1:11">
      <c r="A4171" s="13">
        <v>44499</v>
      </c>
      <c r="B4171" s="12" t="s">
        <v>9062</v>
      </c>
      <c r="C4171" s="12" t="s">
        <v>280</v>
      </c>
      <c r="D4171" s="12" t="s">
        <v>13</v>
      </c>
      <c r="E4171" s="12" t="s">
        <v>15</v>
      </c>
      <c r="F4171" s="12" t="s">
        <v>15</v>
      </c>
      <c r="G4171" s="12" t="s">
        <v>16</v>
      </c>
      <c r="H4171" s="12" t="s">
        <v>17</v>
      </c>
      <c r="I4171" s="12" t="s">
        <v>59</v>
      </c>
      <c r="J4171" s="12" t="s">
        <v>9063</v>
      </c>
      <c r="K4171" s="12" t="s">
        <v>6680</v>
      </c>
    </row>
    <row r="4172" customHeight="1" spans="1:11">
      <c r="A4172" s="13">
        <v>44499</v>
      </c>
      <c r="B4172" s="12" t="s">
        <v>9064</v>
      </c>
      <c r="C4172" s="12" t="s">
        <v>368</v>
      </c>
      <c r="D4172" s="12" t="s">
        <v>13</v>
      </c>
      <c r="E4172" s="12" t="s">
        <v>175</v>
      </c>
      <c r="F4172" s="12" t="s">
        <v>175</v>
      </c>
      <c r="G4172" s="12" t="s">
        <v>101</v>
      </c>
      <c r="H4172" s="12" t="s">
        <v>101</v>
      </c>
      <c r="I4172" s="12" t="s">
        <v>59</v>
      </c>
      <c r="J4172" s="12" t="s">
        <v>9065</v>
      </c>
      <c r="K4172" s="12" t="s">
        <v>8275</v>
      </c>
    </row>
    <row r="4173" customHeight="1" spans="1:11">
      <c r="A4173" s="13">
        <v>44500</v>
      </c>
      <c r="B4173" s="12" t="s">
        <v>9066</v>
      </c>
      <c r="C4173" s="12" t="s">
        <v>58</v>
      </c>
      <c r="D4173" s="12" t="s">
        <v>13</v>
      </c>
      <c r="E4173" s="12" t="s">
        <v>15</v>
      </c>
      <c r="F4173" s="12" t="s">
        <v>15</v>
      </c>
      <c r="G4173" s="12" t="s">
        <v>16</v>
      </c>
      <c r="H4173" s="12" t="s">
        <v>17</v>
      </c>
      <c r="I4173" s="12" t="s">
        <v>5475</v>
      </c>
      <c r="J4173" s="12" t="s">
        <v>9067</v>
      </c>
      <c r="K4173" s="12" t="s">
        <v>8345</v>
      </c>
    </row>
    <row r="4174" customHeight="1" spans="1:11">
      <c r="A4174" s="13">
        <v>44500</v>
      </c>
      <c r="B4174" s="12" t="s">
        <v>9068</v>
      </c>
      <c r="C4174" s="12" t="s">
        <v>118</v>
      </c>
      <c r="D4174" s="12" t="s">
        <v>41</v>
      </c>
      <c r="E4174" s="12" t="s">
        <v>15</v>
      </c>
      <c r="F4174" s="12" t="s">
        <v>15</v>
      </c>
      <c r="G4174" s="12" t="s">
        <v>26</v>
      </c>
      <c r="H4174" s="12" t="s">
        <v>27</v>
      </c>
      <c r="I4174" s="12" t="s">
        <v>5475</v>
      </c>
      <c r="J4174" s="12" t="s">
        <v>9069</v>
      </c>
      <c r="K4174" s="12" t="s">
        <v>7506</v>
      </c>
    </row>
    <row r="4175" customHeight="1" spans="1:11">
      <c r="A4175" s="13">
        <v>44500</v>
      </c>
      <c r="B4175" s="12" t="s">
        <v>9070</v>
      </c>
      <c r="C4175" s="12" t="s">
        <v>66</v>
      </c>
      <c r="D4175" s="12" t="s">
        <v>41</v>
      </c>
      <c r="E4175" s="12" t="s">
        <v>175</v>
      </c>
      <c r="F4175" s="12" t="s">
        <v>175</v>
      </c>
      <c r="G4175" s="12" t="s">
        <v>101</v>
      </c>
      <c r="H4175" s="12" t="s">
        <v>101</v>
      </c>
      <c r="I4175" s="12" t="s">
        <v>5475</v>
      </c>
      <c r="J4175" s="12" t="s">
        <v>9071</v>
      </c>
      <c r="K4175" s="12" t="s">
        <v>8345</v>
      </c>
    </row>
    <row r="4176" customHeight="1" spans="1:11">
      <c r="A4176" s="13">
        <v>44500</v>
      </c>
      <c r="B4176" s="12" t="s">
        <v>9072</v>
      </c>
      <c r="C4176" s="12" t="s">
        <v>109</v>
      </c>
      <c r="D4176" s="12" t="s">
        <v>13</v>
      </c>
      <c r="E4176" s="12" t="s">
        <v>15</v>
      </c>
      <c r="F4176" s="12" t="s">
        <v>15</v>
      </c>
      <c r="G4176" s="12" t="s">
        <v>26</v>
      </c>
      <c r="H4176" s="12" t="s">
        <v>27</v>
      </c>
      <c r="I4176" s="12" t="s">
        <v>59</v>
      </c>
      <c r="J4176" s="12" t="s">
        <v>9073</v>
      </c>
      <c r="K4176" s="12" t="s">
        <v>6760</v>
      </c>
    </row>
    <row r="4177" customHeight="1" spans="1:11">
      <c r="A4177" s="13">
        <v>44500</v>
      </c>
      <c r="B4177" s="12" t="s">
        <v>9074</v>
      </c>
      <c r="C4177" s="12" t="s">
        <v>1137</v>
      </c>
      <c r="D4177" s="12" t="s">
        <v>13</v>
      </c>
      <c r="E4177" s="12" t="s">
        <v>277</v>
      </c>
      <c r="F4177" s="12" t="s">
        <v>175</v>
      </c>
      <c r="G4177" s="12" t="s">
        <v>16</v>
      </c>
      <c r="H4177" s="12" t="s">
        <v>723</v>
      </c>
      <c r="I4177" s="12" t="s">
        <v>59</v>
      </c>
      <c r="J4177" s="12" t="s">
        <v>9075</v>
      </c>
      <c r="K4177" s="12" t="s">
        <v>9076</v>
      </c>
    </row>
    <row r="4178" customHeight="1" spans="1:11">
      <c r="A4178" s="13">
        <v>44500</v>
      </c>
      <c r="B4178" s="12" t="s">
        <v>9077</v>
      </c>
      <c r="C4178" s="12" t="s">
        <v>368</v>
      </c>
      <c r="D4178" s="12" t="s">
        <v>13</v>
      </c>
      <c r="E4178" s="12" t="s">
        <v>23</v>
      </c>
      <c r="F4178" s="12" t="s">
        <v>175</v>
      </c>
      <c r="G4178" s="12" t="s">
        <v>26</v>
      </c>
      <c r="H4178" s="12" t="s">
        <v>726</v>
      </c>
      <c r="I4178" s="12" t="s">
        <v>59</v>
      </c>
      <c r="J4178" s="12" t="s">
        <v>9078</v>
      </c>
      <c r="K4178" s="12" t="s">
        <v>4897</v>
      </c>
    </row>
    <row r="4179" customHeight="1" spans="1:11">
      <c r="A4179" s="13">
        <v>44499</v>
      </c>
      <c r="B4179" s="12" t="s">
        <v>9079</v>
      </c>
      <c r="C4179" s="12" t="s">
        <v>2310</v>
      </c>
      <c r="D4179" s="12" t="s">
        <v>13</v>
      </c>
      <c r="E4179" s="12" t="s">
        <v>23</v>
      </c>
      <c r="F4179" s="12" t="s">
        <v>15</v>
      </c>
      <c r="G4179" s="12" t="s">
        <v>26</v>
      </c>
      <c r="H4179" s="12" t="s">
        <v>27</v>
      </c>
      <c r="I4179" s="12" t="s">
        <v>59</v>
      </c>
      <c r="J4179" s="12" t="s">
        <v>9080</v>
      </c>
      <c r="K4179" s="12" t="s">
        <v>5808</v>
      </c>
    </row>
    <row r="4180" customHeight="1" spans="1:11">
      <c r="A4180" s="13">
        <v>44500</v>
      </c>
      <c r="B4180" s="12" t="s">
        <v>9081</v>
      </c>
      <c r="C4180" s="12" t="s">
        <v>148</v>
      </c>
      <c r="D4180" s="12" t="s">
        <v>41</v>
      </c>
      <c r="E4180" s="12" t="s">
        <v>15</v>
      </c>
      <c r="F4180" s="12" t="s">
        <v>15</v>
      </c>
      <c r="G4180" s="12" t="s">
        <v>101</v>
      </c>
      <c r="H4180" s="12" t="s">
        <v>101</v>
      </c>
      <c r="I4180" s="12" t="s">
        <v>47</v>
      </c>
      <c r="J4180" s="12" t="s">
        <v>9082</v>
      </c>
      <c r="K4180" s="12" t="s">
        <v>8056</v>
      </c>
    </row>
    <row r="4181" customHeight="1" spans="1:11">
      <c r="A4181" s="13">
        <v>44500</v>
      </c>
      <c r="B4181" s="12" t="s">
        <v>9083</v>
      </c>
      <c r="C4181" s="12" t="s">
        <v>368</v>
      </c>
      <c r="D4181" s="12" t="s">
        <v>13</v>
      </c>
      <c r="E4181" s="12" t="s">
        <v>15</v>
      </c>
      <c r="F4181" s="12" t="s">
        <v>15</v>
      </c>
      <c r="G4181" s="12" t="s">
        <v>26</v>
      </c>
      <c r="H4181" s="12" t="s">
        <v>27</v>
      </c>
      <c r="I4181" s="12" t="s">
        <v>47</v>
      </c>
      <c r="J4181" s="12" t="s">
        <v>9084</v>
      </c>
      <c r="K4181" s="12" t="s">
        <v>4977</v>
      </c>
    </row>
    <row r="4182" customHeight="1" spans="1:11">
      <c r="A4182" s="13">
        <v>44500</v>
      </c>
      <c r="B4182" s="12" t="s">
        <v>9085</v>
      </c>
      <c r="C4182" s="12" t="s">
        <v>109</v>
      </c>
      <c r="D4182" s="12" t="s">
        <v>13</v>
      </c>
      <c r="E4182" s="12" t="s">
        <v>23</v>
      </c>
      <c r="F4182" s="12" t="s">
        <v>15</v>
      </c>
      <c r="G4182" s="12" t="s">
        <v>101</v>
      </c>
      <c r="H4182" s="12" t="s">
        <v>101</v>
      </c>
      <c r="I4182" s="12" t="s">
        <v>47</v>
      </c>
      <c r="J4182" s="12" t="s">
        <v>9086</v>
      </c>
      <c r="K4182" s="12" t="s">
        <v>3041</v>
      </c>
    </row>
    <row r="4183" customHeight="1" spans="1:11">
      <c r="A4183" s="13">
        <v>44500</v>
      </c>
      <c r="B4183" s="12" t="s">
        <v>9087</v>
      </c>
      <c r="C4183" s="12" t="s">
        <v>1870</v>
      </c>
      <c r="D4183" s="12" t="s">
        <v>13</v>
      </c>
      <c r="E4183" s="12" t="s">
        <v>288</v>
      </c>
      <c r="F4183" s="12" t="s">
        <v>15</v>
      </c>
      <c r="G4183" s="12" t="s">
        <v>26</v>
      </c>
      <c r="H4183" s="12" t="s">
        <v>27</v>
      </c>
      <c r="I4183" s="12" t="s">
        <v>18</v>
      </c>
      <c r="J4183" s="12" t="s">
        <v>9088</v>
      </c>
      <c r="K4183" s="12" t="s">
        <v>230</v>
      </c>
    </row>
    <row r="4184" customHeight="1" spans="1:11">
      <c r="A4184" s="13">
        <v>44500</v>
      </c>
      <c r="B4184" s="12" t="s">
        <v>9089</v>
      </c>
      <c r="C4184" s="12" t="s">
        <v>368</v>
      </c>
      <c r="D4184" s="12" t="s">
        <v>13</v>
      </c>
      <c r="E4184" s="12" t="s">
        <v>15</v>
      </c>
      <c r="F4184" s="12" t="s">
        <v>15</v>
      </c>
      <c r="G4184" s="12" t="s">
        <v>26</v>
      </c>
      <c r="H4184" s="12" t="s">
        <v>27</v>
      </c>
      <c r="I4184" s="12" t="s">
        <v>18</v>
      </c>
      <c r="J4184" s="12" t="s">
        <v>9090</v>
      </c>
      <c r="K4184" s="12" t="s">
        <v>9091</v>
      </c>
    </row>
    <row r="4185" customHeight="1" spans="1:11">
      <c r="A4185" s="13">
        <v>44500</v>
      </c>
      <c r="B4185" s="12" t="s">
        <v>9092</v>
      </c>
      <c r="C4185" s="12" t="s">
        <v>46</v>
      </c>
      <c r="D4185" s="12" t="s">
        <v>41</v>
      </c>
      <c r="E4185" s="12" t="s">
        <v>15</v>
      </c>
      <c r="F4185" s="12" t="s">
        <v>15</v>
      </c>
      <c r="G4185" s="12" t="s">
        <v>16</v>
      </c>
      <c r="H4185" s="12" t="s">
        <v>17</v>
      </c>
      <c r="I4185" s="12" t="s">
        <v>18</v>
      </c>
      <c r="J4185" s="12" t="s">
        <v>9093</v>
      </c>
      <c r="K4185" s="12" t="s">
        <v>9094</v>
      </c>
    </row>
    <row r="4186" customHeight="1" spans="1:11">
      <c r="A4186" s="13">
        <v>44500</v>
      </c>
      <c r="B4186" s="12" t="s">
        <v>9095</v>
      </c>
      <c r="C4186" s="12" t="s">
        <v>368</v>
      </c>
      <c r="D4186" s="12" t="s">
        <v>13</v>
      </c>
      <c r="E4186" s="12" t="s">
        <v>15</v>
      </c>
      <c r="F4186" s="12" t="s">
        <v>15</v>
      </c>
      <c r="G4186" s="12" t="s">
        <v>26</v>
      </c>
      <c r="H4186" s="12" t="s">
        <v>27</v>
      </c>
      <c r="I4186" s="12" t="s">
        <v>18</v>
      </c>
      <c r="J4186" s="12" t="s">
        <v>9096</v>
      </c>
      <c r="K4186" s="12" t="s">
        <v>9097</v>
      </c>
    </row>
    <row r="4187" customHeight="1" spans="1:11">
      <c r="A4187" s="13">
        <v>44501</v>
      </c>
      <c r="B4187" s="12" t="s">
        <v>9098</v>
      </c>
      <c r="C4187" s="12" t="s">
        <v>109</v>
      </c>
      <c r="D4187" s="12" t="s">
        <v>13</v>
      </c>
      <c r="E4187" s="12" t="s">
        <v>1452</v>
      </c>
      <c r="F4187" s="12" t="s">
        <v>15</v>
      </c>
      <c r="G4187" s="12" t="s">
        <v>26</v>
      </c>
      <c r="H4187" s="12" t="s">
        <v>27</v>
      </c>
      <c r="I4187" s="12" t="s">
        <v>34</v>
      </c>
      <c r="J4187" s="12" t="s">
        <v>9099</v>
      </c>
      <c r="K4187" s="12" t="s">
        <v>4900</v>
      </c>
    </row>
    <row r="4188" customHeight="1" spans="1:11">
      <c r="A4188" s="13">
        <v>44501</v>
      </c>
      <c r="B4188" s="12" t="s">
        <v>9100</v>
      </c>
      <c r="C4188" s="12" t="s">
        <v>100</v>
      </c>
      <c r="D4188" s="12" t="s">
        <v>41</v>
      </c>
      <c r="E4188" s="12" t="s">
        <v>175</v>
      </c>
      <c r="F4188" s="12" t="s">
        <v>175</v>
      </c>
      <c r="G4188" s="12" t="s">
        <v>101</v>
      </c>
      <c r="H4188" s="12" t="s">
        <v>101</v>
      </c>
      <c r="I4188" s="12" t="s">
        <v>34</v>
      </c>
      <c r="J4188" s="12" t="s">
        <v>9101</v>
      </c>
      <c r="K4188" s="12" t="s">
        <v>3909</v>
      </c>
    </row>
    <row r="4189" customHeight="1" spans="1:11">
      <c r="A4189" s="13">
        <v>44501</v>
      </c>
      <c r="B4189" s="12" t="s">
        <v>9102</v>
      </c>
      <c r="C4189" s="12" t="s">
        <v>118</v>
      </c>
      <c r="D4189" s="12" t="s">
        <v>41</v>
      </c>
      <c r="E4189" s="12" t="s">
        <v>175</v>
      </c>
      <c r="F4189" s="12" t="s">
        <v>175</v>
      </c>
      <c r="G4189" s="12" t="s">
        <v>101</v>
      </c>
      <c r="H4189" s="12" t="s">
        <v>101</v>
      </c>
      <c r="I4189" s="12" t="s">
        <v>34</v>
      </c>
      <c r="J4189" s="12" t="s">
        <v>9103</v>
      </c>
      <c r="K4189" s="12" t="s">
        <v>3909</v>
      </c>
    </row>
    <row r="4190" customHeight="1" spans="1:11">
      <c r="A4190" s="13">
        <v>44501</v>
      </c>
      <c r="B4190" s="12" t="s">
        <v>9104</v>
      </c>
      <c r="C4190" s="12" t="s">
        <v>118</v>
      </c>
      <c r="D4190" s="12" t="s">
        <v>41</v>
      </c>
      <c r="E4190" s="12" t="s">
        <v>175</v>
      </c>
      <c r="F4190" s="12" t="s">
        <v>175</v>
      </c>
      <c r="G4190" s="12" t="s">
        <v>101</v>
      </c>
      <c r="H4190" s="12" t="s">
        <v>101</v>
      </c>
      <c r="I4190" s="12" t="s">
        <v>34</v>
      </c>
      <c r="J4190" s="12" t="s">
        <v>9105</v>
      </c>
      <c r="K4190" s="12" t="s">
        <v>3909</v>
      </c>
    </row>
    <row r="4191" customHeight="1" spans="1:11">
      <c r="A4191" s="13">
        <v>44501</v>
      </c>
      <c r="B4191" s="12" t="s">
        <v>9106</v>
      </c>
      <c r="C4191" s="12" t="s">
        <v>109</v>
      </c>
      <c r="D4191" s="12" t="s">
        <v>13</v>
      </c>
      <c r="E4191" s="12" t="s">
        <v>15</v>
      </c>
      <c r="F4191" s="12" t="s">
        <v>15</v>
      </c>
      <c r="G4191" s="12" t="s">
        <v>101</v>
      </c>
      <c r="H4191" s="12" t="s">
        <v>101</v>
      </c>
      <c r="I4191" s="12" t="s">
        <v>34</v>
      </c>
      <c r="J4191" s="12" t="s">
        <v>9107</v>
      </c>
      <c r="K4191" s="12" t="s">
        <v>3909</v>
      </c>
    </row>
    <row r="4192" customHeight="1" spans="1:11">
      <c r="A4192" s="13">
        <v>44501</v>
      </c>
      <c r="B4192" s="12" t="s">
        <v>9108</v>
      </c>
      <c r="C4192" s="12" t="s">
        <v>12</v>
      </c>
      <c r="D4192" s="12" t="s">
        <v>13</v>
      </c>
      <c r="E4192" s="12" t="s">
        <v>175</v>
      </c>
      <c r="F4192" s="12" t="s">
        <v>175</v>
      </c>
      <c r="G4192" s="12" t="s">
        <v>16</v>
      </c>
      <c r="H4192" s="12" t="s">
        <v>723</v>
      </c>
      <c r="I4192" s="12" t="s">
        <v>59</v>
      </c>
      <c r="J4192" s="12" t="s">
        <v>9109</v>
      </c>
      <c r="K4192" s="12" t="s">
        <v>9110</v>
      </c>
    </row>
    <row r="4193" customHeight="1" spans="1:11">
      <c r="A4193" s="13">
        <v>44501</v>
      </c>
      <c r="B4193" s="12" t="s">
        <v>9111</v>
      </c>
      <c r="C4193" s="12" t="s">
        <v>1180</v>
      </c>
      <c r="D4193" s="12" t="s">
        <v>13</v>
      </c>
      <c r="E4193" s="12" t="s">
        <v>15</v>
      </c>
      <c r="F4193" s="12" t="s">
        <v>15</v>
      </c>
      <c r="G4193" s="12" t="s">
        <v>26</v>
      </c>
      <c r="H4193" s="12" t="s">
        <v>27</v>
      </c>
      <c r="I4193" s="12" t="s">
        <v>59</v>
      </c>
      <c r="J4193" s="12" t="s">
        <v>9112</v>
      </c>
      <c r="K4193" s="12" t="s">
        <v>9113</v>
      </c>
    </row>
    <row r="4194" customHeight="1" spans="1:11">
      <c r="A4194" s="13">
        <v>44501</v>
      </c>
      <c r="B4194" s="12" t="s">
        <v>9114</v>
      </c>
      <c r="C4194" s="12" t="s">
        <v>280</v>
      </c>
      <c r="D4194" s="12" t="s">
        <v>13</v>
      </c>
      <c r="E4194" s="12" t="s">
        <v>23</v>
      </c>
      <c r="F4194" s="12" t="s">
        <v>15</v>
      </c>
      <c r="G4194" s="12" t="s">
        <v>101</v>
      </c>
      <c r="H4194" s="12" t="s">
        <v>101</v>
      </c>
      <c r="I4194" s="12" t="s">
        <v>59</v>
      </c>
      <c r="J4194" s="12" t="s">
        <v>9115</v>
      </c>
      <c r="K4194" s="12" t="s">
        <v>9110</v>
      </c>
    </row>
    <row r="4195" customHeight="1" spans="1:11">
      <c r="A4195" s="13">
        <v>44501</v>
      </c>
      <c r="B4195" s="12" t="s">
        <v>9116</v>
      </c>
      <c r="C4195" s="12" t="s">
        <v>109</v>
      </c>
      <c r="D4195" s="12" t="s">
        <v>13</v>
      </c>
      <c r="E4195" s="12" t="s">
        <v>15</v>
      </c>
      <c r="F4195" s="12" t="s">
        <v>15</v>
      </c>
      <c r="G4195" s="12" t="s">
        <v>101</v>
      </c>
      <c r="H4195" s="12" t="s">
        <v>101</v>
      </c>
      <c r="I4195" s="12" t="s">
        <v>59</v>
      </c>
      <c r="J4195" s="12" t="s">
        <v>9117</v>
      </c>
      <c r="K4195" s="12" t="s">
        <v>6760</v>
      </c>
    </row>
    <row r="4196" customHeight="1" spans="1:11">
      <c r="A4196" s="13">
        <v>44501</v>
      </c>
      <c r="B4196" s="12" t="s">
        <v>9118</v>
      </c>
      <c r="C4196" s="12" t="s">
        <v>4722</v>
      </c>
      <c r="D4196" s="12" t="s">
        <v>13</v>
      </c>
      <c r="E4196" s="12" t="s">
        <v>175</v>
      </c>
      <c r="F4196" s="12" t="s">
        <v>175</v>
      </c>
      <c r="G4196" s="12" t="s">
        <v>101</v>
      </c>
      <c r="H4196" s="12" t="s">
        <v>101</v>
      </c>
      <c r="I4196" s="12" t="s">
        <v>59</v>
      </c>
      <c r="J4196" s="12" t="s">
        <v>9119</v>
      </c>
      <c r="K4196" s="12" t="s">
        <v>9120</v>
      </c>
    </row>
    <row r="4197" customHeight="1" spans="1:11">
      <c r="A4197" s="13">
        <v>44501</v>
      </c>
      <c r="B4197" s="12" t="s">
        <v>9121</v>
      </c>
      <c r="C4197" s="12" t="s">
        <v>66</v>
      </c>
      <c r="D4197" s="12" t="s">
        <v>41</v>
      </c>
      <c r="E4197" s="12" t="s">
        <v>23</v>
      </c>
      <c r="F4197" s="12" t="s">
        <v>15</v>
      </c>
      <c r="G4197" s="12" t="s">
        <v>101</v>
      </c>
      <c r="H4197" s="12" t="s">
        <v>101</v>
      </c>
      <c r="I4197" s="12" t="s">
        <v>59</v>
      </c>
      <c r="J4197" s="12" t="s">
        <v>9122</v>
      </c>
      <c r="K4197" s="12" t="s">
        <v>9110</v>
      </c>
    </row>
    <row r="4198" customHeight="1" spans="1:11">
      <c r="A4198" s="13">
        <v>44501</v>
      </c>
      <c r="B4198" s="12" t="s">
        <v>9123</v>
      </c>
      <c r="C4198" s="12" t="s">
        <v>66</v>
      </c>
      <c r="D4198" s="12" t="s">
        <v>41</v>
      </c>
      <c r="E4198" s="12" t="s">
        <v>23</v>
      </c>
      <c r="F4198" s="12" t="s">
        <v>15</v>
      </c>
      <c r="G4198" s="12" t="s">
        <v>101</v>
      </c>
      <c r="H4198" s="12" t="s">
        <v>101</v>
      </c>
      <c r="I4198" s="12" t="s">
        <v>59</v>
      </c>
      <c r="J4198" s="12" t="s">
        <v>9124</v>
      </c>
      <c r="K4198" s="12" t="s">
        <v>9125</v>
      </c>
    </row>
    <row r="4199" customHeight="1" spans="1:11">
      <c r="A4199" s="13">
        <v>44501</v>
      </c>
      <c r="B4199" s="12" t="s">
        <v>9126</v>
      </c>
      <c r="C4199" s="12" t="s">
        <v>4722</v>
      </c>
      <c r="D4199" s="12" t="s">
        <v>13</v>
      </c>
      <c r="E4199" s="12" t="s">
        <v>23</v>
      </c>
      <c r="F4199" s="12" t="s">
        <v>15</v>
      </c>
      <c r="G4199" s="12" t="s">
        <v>16</v>
      </c>
      <c r="H4199" s="12" t="s">
        <v>17</v>
      </c>
      <c r="I4199" s="12" t="s">
        <v>47</v>
      </c>
      <c r="J4199" s="12" t="s">
        <v>9127</v>
      </c>
      <c r="K4199" s="12" t="s">
        <v>4173</v>
      </c>
    </row>
    <row r="4200" customHeight="1" spans="1:11">
      <c r="A4200" s="13">
        <v>44501</v>
      </c>
      <c r="B4200" s="12" t="s">
        <v>9128</v>
      </c>
      <c r="C4200" s="12" t="s">
        <v>443</v>
      </c>
      <c r="D4200" s="12" t="s">
        <v>13</v>
      </c>
      <c r="E4200" s="12" t="s">
        <v>15</v>
      </c>
      <c r="F4200" s="12" t="s">
        <v>15</v>
      </c>
      <c r="G4200" s="12" t="s">
        <v>101</v>
      </c>
      <c r="H4200" s="12" t="s">
        <v>101</v>
      </c>
      <c r="I4200" s="12" t="s">
        <v>47</v>
      </c>
      <c r="J4200" s="12" t="s">
        <v>9129</v>
      </c>
      <c r="K4200" s="12" t="s">
        <v>8321</v>
      </c>
    </row>
    <row r="4201" customHeight="1" spans="1:11">
      <c r="A4201" s="13">
        <v>44501</v>
      </c>
      <c r="B4201" s="12" t="s">
        <v>9130</v>
      </c>
      <c r="C4201" s="12" t="s">
        <v>50</v>
      </c>
      <c r="D4201" s="12" t="s">
        <v>41</v>
      </c>
      <c r="E4201" s="12" t="s">
        <v>23</v>
      </c>
      <c r="F4201" s="12" t="s">
        <v>15</v>
      </c>
      <c r="G4201" s="12" t="s">
        <v>101</v>
      </c>
      <c r="H4201" s="12" t="s">
        <v>101</v>
      </c>
      <c r="I4201" s="12" t="s">
        <v>47</v>
      </c>
      <c r="J4201" s="12" t="s">
        <v>9131</v>
      </c>
      <c r="K4201" s="12" t="s">
        <v>9132</v>
      </c>
    </row>
    <row r="4202" customHeight="1" spans="1:11">
      <c r="A4202" s="13">
        <v>44501</v>
      </c>
      <c r="B4202" s="12" t="s">
        <v>9133</v>
      </c>
      <c r="C4202" s="12" t="s">
        <v>50</v>
      </c>
      <c r="D4202" s="12" t="s">
        <v>41</v>
      </c>
      <c r="E4202" s="12" t="s">
        <v>23</v>
      </c>
      <c r="F4202" s="12" t="s">
        <v>15</v>
      </c>
      <c r="G4202" s="12" t="s">
        <v>101</v>
      </c>
      <c r="H4202" s="12" t="s">
        <v>101</v>
      </c>
      <c r="I4202" s="12" t="s">
        <v>47</v>
      </c>
      <c r="J4202" s="12" t="s">
        <v>9134</v>
      </c>
      <c r="K4202" s="12" t="s">
        <v>9135</v>
      </c>
    </row>
    <row r="4203" customHeight="1" spans="1:11">
      <c r="A4203" s="13">
        <v>44501</v>
      </c>
      <c r="B4203" s="12" t="s">
        <v>9136</v>
      </c>
      <c r="C4203" s="12" t="s">
        <v>1132</v>
      </c>
      <c r="D4203" s="12" t="s">
        <v>41</v>
      </c>
      <c r="E4203" s="12" t="s">
        <v>2453</v>
      </c>
      <c r="F4203" s="12" t="s">
        <v>175</v>
      </c>
      <c r="G4203" s="12" t="s">
        <v>16</v>
      </c>
      <c r="H4203" s="12" t="s">
        <v>723</v>
      </c>
      <c r="I4203" s="12" t="s">
        <v>18</v>
      </c>
      <c r="J4203" s="12" t="s">
        <v>9137</v>
      </c>
      <c r="K4203" s="12" t="s">
        <v>8260</v>
      </c>
    </row>
    <row r="4204" customHeight="1" spans="1:11">
      <c r="A4204" s="13">
        <v>44501</v>
      </c>
      <c r="B4204" s="12" t="s">
        <v>9138</v>
      </c>
      <c r="C4204" s="12" t="s">
        <v>158</v>
      </c>
      <c r="D4204" s="12" t="s">
        <v>41</v>
      </c>
      <c r="E4204" s="12" t="s">
        <v>304</v>
      </c>
      <c r="F4204" s="12" t="s">
        <v>15</v>
      </c>
      <c r="G4204" s="12" t="s">
        <v>16</v>
      </c>
      <c r="H4204" s="12" t="s">
        <v>17</v>
      </c>
      <c r="I4204" s="12" t="s">
        <v>18</v>
      </c>
      <c r="J4204" s="12" t="s">
        <v>9139</v>
      </c>
      <c r="K4204" s="12" t="s">
        <v>9140</v>
      </c>
    </row>
    <row r="4205" customHeight="1" spans="1:11">
      <c r="A4205" s="13">
        <v>44501</v>
      </c>
      <c r="B4205" s="12" t="s">
        <v>8913</v>
      </c>
      <c r="C4205" s="12" t="s">
        <v>109</v>
      </c>
      <c r="D4205" s="12" t="s">
        <v>13</v>
      </c>
      <c r="E4205" s="12" t="s">
        <v>15</v>
      </c>
      <c r="F4205" s="12" t="s">
        <v>15</v>
      </c>
      <c r="G4205" s="12" t="s">
        <v>26</v>
      </c>
      <c r="H4205" s="12" t="s">
        <v>27</v>
      </c>
      <c r="I4205" s="12" t="s">
        <v>18</v>
      </c>
      <c r="J4205" s="12" t="s">
        <v>9141</v>
      </c>
      <c r="K4205" s="12" t="s">
        <v>6871</v>
      </c>
    </row>
    <row r="4206" customHeight="1" spans="1:11">
      <c r="A4206" s="13">
        <v>44502</v>
      </c>
      <c r="B4206" s="12" t="s">
        <v>9142</v>
      </c>
      <c r="C4206" s="12" t="s">
        <v>368</v>
      </c>
      <c r="D4206" s="12" t="s">
        <v>13</v>
      </c>
      <c r="E4206" s="12" t="s">
        <v>175</v>
      </c>
      <c r="F4206" s="12" t="s">
        <v>175</v>
      </c>
      <c r="G4206" s="12" t="s">
        <v>26</v>
      </c>
      <c r="H4206" s="12" t="s">
        <v>726</v>
      </c>
      <c r="I4206" s="12" t="s">
        <v>59</v>
      </c>
      <c r="J4206" s="12" t="s">
        <v>9143</v>
      </c>
      <c r="K4206" s="12" t="s">
        <v>6680</v>
      </c>
    </row>
    <row r="4207" customHeight="1" spans="1:11">
      <c r="A4207" s="13">
        <v>44502</v>
      </c>
      <c r="B4207" s="12" t="s">
        <v>8692</v>
      </c>
      <c r="C4207" s="12" t="s">
        <v>118</v>
      </c>
      <c r="D4207" s="12" t="s">
        <v>41</v>
      </c>
      <c r="E4207" s="12" t="s">
        <v>288</v>
      </c>
      <c r="F4207" s="12" t="s">
        <v>15</v>
      </c>
      <c r="G4207" s="12" t="s">
        <v>16</v>
      </c>
      <c r="H4207" s="12" t="s">
        <v>17</v>
      </c>
      <c r="I4207" s="12" t="s">
        <v>59</v>
      </c>
      <c r="J4207" s="12" t="s">
        <v>9144</v>
      </c>
      <c r="K4207" s="12" t="s">
        <v>9145</v>
      </c>
    </row>
    <row r="4208" customHeight="1" spans="1:11">
      <c r="A4208" s="13">
        <v>44502</v>
      </c>
      <c r="B4208" s="12" t="s">
        <v>9146</v>
      </c>
      <c r="C4208" s="12" t="s">
        <v>4722</v>
      </c>
      <c r="D4208" s="12" t="s">
        <v>13</v>
      </c>
      <c r="E4208" s="12" t="s">
        <v>23</v>
      </c>
      <c r="F4208" s="12" t="s">
        <v>15</v>
      </c>
      <c r="G4208" s="12" t="s">
        <v>101</v>
      </c>
      <c r="H4208" s="12" t="s">
        <v>101</v>
      </c>
      <c r="I4208" s="12" t="s">
        <v>59</v>
      </c>
      <c r="J4208" s="12" t="s">
        <v>9147</v>
      </c>
      <c r="K4208" s="12" t="s">
        <v>4897</v>
      </c>
    </row>
    <row r="4209" customHeight="1" spans="1:11">
      <c r="A4209" s="13">
        <v>44502</v>
      </c>
      <c r="B4209" s="12" t="s">
        <v>9148</v>
      </c>
      <c r="C4209" s="12" t="s">
        <v>368</v>
      </c>
      <c r="D4209" s="12" t="s">
        <v>13</v>
      </c>
      <c r="E4209" s="12" t="s">
        <v>23</v>
      </c>
      <c r="F4209" s="12" t="s">
        <v>15</v>
      </c>
      <c r="G4209" s="12" t="s">
        <v>101</v>
      </c>
      <c r="H4209" s="12" t="s">
        <v>101</v>
      </c>
      <c r="I4209" s="12" t="s">
        <v>59</v>
      </c>
      <c r="J4209" s="12" t="s">
        <v>9149</v>
      </c>
      <c r="K4209" s="12" t="s">
        <v>6680</v>
      </c>
    </row>
    <row r="4210" customHeight="1" spans="1:11">
      <c r="A4210" s="13">
        <v>44502</v>
      </c>
      <c r="B4210" s="12" t="s">
        <v>9150</v>
      </c>
      <c r="C4210" s="12" t="s">
        <v>368</v>
      </c>
      <c r="D4210" s="12" t="s">
        <v>13</v>
      </c>
      <c r="E4210" s="12" t="s">
        <v>23</v>
      </c>
      <c r="F4210" s="12" t="s">
        <v>15</v>
      </c>
      <c r="G4210" s="12" t="s">
        <v>101</v>
      </c>
      <c r="H4210" s="12" t="s">
        <v>101</v>
      </c>
      <c r="I4210" s="12" t="s">
        <v>59</v>
      </c>
      <c r="J4210" s="12" t="s">
        <v>9151</v>
      </c>
      <c r="K4210" s="12" t="s">
        <v>6760</v>
      </c>
    </row>
    <row r="4211" customHeight="1" spans="1:11">
      <c r="A4211" s="13">
        <v>44502</v>
      </c>
      <c r="B4211" s="12" t="s">
        <v>9152</v>
      </c>
      <c r="C4211" s="12" t="s">
        <v>1180</v>
      </c>
      <c r="D4211" s="12" t="s">
        <v>13</v>
      </c>
      <c r="E4211" s="12" t="s">
        <v>175</v>
      </c>
      <c r="F4211" s="12" t="s">
        <v>175</v>
      </c>
      <c r="G4211" s="12" t="s">
        <v>16</v>
      </c>
      <c r="H4211" s="12" t="s">
        <v>723</v>
      </c>
      <c r="I4211" s="12" t="s">
        <v>59</v>
      </c>
      <c r="J4211" s="12" t="s">
        <v>8897</v>
      </c>
      <c r="K4211" s="12" t="s">
        <v>6760</v>
      </c>
    </row>
    <row r="4212" customHeight="1" spans="1:11">
      <c r="A4212" s="13">
        <v>44502</v>
      </c>
      <c r="B4212" s="12" t="s">
        <v>9153</v>
      </c>
      <c r="C4212" s="12" t="s">
        <v>4722</v>
      </c>
      <c r="D4212" s="12" t="s">
        <v>13</v>
      </c>
      <c r="E4212" s="12" t="s">
        <v>175</v>
      </c>
      <c r="F4212" s="12" t="s">
        <v>175</v>
      </c>
      <c r="G4212" s="12" t="s">
        <v>16</v>
      </c>
      <c r="H4212" s="12" t="s">
        <v>723</v>
      </c>
      <c r="I4212" s="12" t="s">
        <v>5475</v>
      </c>
      <c r="J4212" s="12" t="s">
        <v>9154</v>
      </c>
      <c r="K4212" s="12" t="s">
        <v>7721</v>
      </c>
    </row>
    <row r="4213" customHeight="1" spans="1:11">
      <c r="A4213" s="13">
        <v>44502</v>
      </c>
      <c r="B4213" s="12" t="s">
        <v>9126</v>
      </c>
      <c r="C4213" s="12" t="s">
        <v>1137</v>
      </c>
      <c r="D4213" s="12" t="s">
        <v>13</v>
      </c>
      <c r="E4213" s="12" t="s">
        <v>15</v>
      </c>
      <c r="F4213" s="12" t="s">
        <v>15</v>
      </c>
      <c r="G4213" s="12" t="s">
        <v>16</v>
      </c>
      <c r="H4213" s="12" t="s">
        <v>17</v>
      </c>
      <c r="I4213" s="12" t="s">
        <v>47</v>
      </c>
      <c r="J4213" s="12" t="s">
        <v>9155</v>
      </c>
      <c r="K4213" s="12" t="s">
        <v>9156</v>
      </c>
    </row>
    <row r="4214" customHeight="1" spans="1:11">
      <c r="A4214" s="13">
        <v>44502</v>
      </c>
      <c r="B4214" s="12" t="s">
        <v>9157</v>
      </c>
      <c r="C4214" s="12" t="s">
        <v>368</v>
      </c>
      <c r="D4214" s="12" t="s">
        <v>13</v>
      </c>
      <c r="E4214" s="12" t="s">
        <v>23</v>
      </c>
      <c r="F4214" s="12" t="s">
        <v>15</v>
      </c>
      <c r="G4214" s="12" t="s">
        <v>26</v>
      </c>
      <c r="H4214" s="12" t="s">
        <v>27</v>
      </c>
      <c r="I4214" s="12" t="s">
        <v>47</v>
      </c>
      <c r="J4214" s="12" t="s">
        <v>9158</v>
      </c>
      <c r="K4214" s="12" t="s">
        <v>3041</v>
      </c>
    </row>
    <row r="4215" customHeight="1" spans="1:11">
      <c r="A4215" s="13">
        <v>44502</v>
      </c>
      <c r="B4215" s="12" t="s">
        <v>9159</v>
      </c>
      <c r="C4215" s="12" t="s">
        <v>50</v>
      </c>
      <c r="D4215" s="12" t="s">
        <v>13</v>
      </c>
      <c r="E4215" s="12" t="s">
        <v>175</v>
      </c>
      <c r="F4215" s="12" t="s">
        <v>175</v>
      </c>
      <c r="G4215" s="12" t="s">
        <v>16</v>
      </c>
      <c r="H4215" s="12" t="s">
        <v>723</v>
      </c>
      <c r="I4215" s="12" t="s">
        <v>47</v>
      </c>
      <c r="J4215" s="12" t="s">
        <v>9160</v>
      </c>
      <c r="K4215" s="12" t="s">
        <v>9161</v>
      </c>
    </row>
    <row r="4216" customHeight="1" spans="1:11">
      <c r="A4216" s="13">
        <v>44502</v>
      </c>
      <c r="B4216" s="12" t="s">
        <v>9162</v>
      </c>
      <c r="C4216" s="12" t="s">
        <v>1180</v>
      </c>
      <c r="D4216" s="12" t="s">
        <v>13</v>
      </c>
      <c r="E4216" s="12" t="s">
        <v>15</v>
      </c>
      <c r="F4216" s="12" t="s">
        <v>15</v>
      </c>
      <c r="G4216" s="12" t="s">
        <v>101</v>
      </c>
      <c r="H4216" s="12" t="s">
        <v>101</v>
      </c>
      <c r="I4216" s="12" t="s">
        <v>34</v>
      </c>
      <c r="J4216" s="12" t="s">
        <v>9163</v>
      </c>
      <c r="K4216" s="12" t="s">
        <v>3909</v>
      </c>
    </row>
    <row r="4217" customHeight="1" spans="1:11">
      <c r="A4217" s="13">
        <v>44502</v>
      </c>
      <c r="B4217" s="12" t="s">
        <v>9164</v>
      </c>
      <c r="C4217" s="12" t="s">
        <v>368</v>
      </c>
      <c r="D4217" s="12" t="s">
        <v>13</v>
      </c>
      <c r="E4217" s="12" t="s">
        <v>23</v>
      </c>
      <c r="F4217" s="12" t="s">
        <v>15</v>
      </c>
      <c r="G4217" s="12" t="s">
        <v>26</v>
      </c>
      <c r="H4217" s="12" t="s">
        <v>27</v>
      </c>
      <c r="I4217" s="12" t="s">
        <v>34</v>
      </c>
      <c r="J4217" s="12" t="s">
        <v>9165</v>
      </c>
      <c r="K4217" s="12" t="s">
        <v>9166</v>
      </c>
    </row>
    <row r="4218" customHeight="1" spans="1:11">
      <c r="A4218" s="13">
        <v>44502</v>
      </c>
      <c r="B4218" s="12" t="s">
        <v>9167</v>
      </c>
      <c r="C4218" s="12" t="s">
        <v>1180</v>
      </c>
      <c r="D4218" s="12" t="s">
        <v>13</v>
      </c>
      <c r="E4218" s="12" t="s">
        <v>15</v>
      </c>
      <c r="F4218" s="12" t="s">
        <v>15</v>
      </c>
      <c r="G4218" s="12" t="s">
        <v>26</v>
      </c>
      <c r="H4218" s="12" t="s">
        <v>27</v>
      </c>
      <c r="I4218" s="12" t="s">
        <v>34</v>
      </c>
      <c r="J4218" s="12" t="s">
        <v>9168</v>
      </c>
      <c r="K4218" s="12" t="s">
        <v>9166</v>
      </c>
    </row>
    <row r="4219" customHeight="1" spans="1:11">
      <c r="A4219" s="13">
        <v>44502</v>
      </c>
      <c r="B4219" s="12" t="s">
        <v>9169</v>
      </c>
      <c r="C4219" s="12" t="s">
        <v>148</v>
      </c>
      <c r="D4219" s="12" t="s">
        <v>41</v>
      </c>
      <c r="E4219" s="12" t="s">
        <v>15</v>
      </c>
      <c r="F4219" s="12" t="s">
        <v>15</v>
      </c>
      <c r="G4219" s="12" t="s">
        <v>26</v>
      </c>
      <c r="H4219" s="12" t="s">
        <v>27</v>
      </c>
      <c r="I4219" s="12" t="s">
        <v>34</v>
      </c>
      <c r="J4219" s="12" t="s">
        <v>9170</v>
      </c>
      <c r="K4219" s="12" t="s">
        <v>9171</v>
      </c>
    </row>
    <row r="4220" customHeight="1" spans="1:11">
      <c r="A4220" s="13">
        <v>44503</v>
      </c>
      <c r="B4220" s="12" t="s">
        <v>9172</v>
      </c>
      <c r="C4220" s="12" t="s">
        <v>222</v>
      </c>
      <c r="D4220" s="12" t="s">
        <v>41</v>
      </c>
      <c r="E4220" s="12" t="s">
        <v>175</v>
      </c>
      <c r="F4220" s="12" t="s">
        <v>175</v>
      </c>
      <c r="G4220" s="12" t="s">
        <v>16</v>
      </c>
      <c r="H4220" s="12" t="s">
        <v>723</v>
      </c>
      <c r="I4220" s="12" t="s">
        <v>59</v>
      </c>
      <c r="J4220" s="12" t="s">
        <v>9173</v>
      </c>
      <c r="K4220" s="12" t="s">
        <v>3944</v>
      </c>
    </row>
    <row r="4221" customHeight="1" spans="1:11">
      <c r="A4221" s="13">
        <v>44503</v>
      </c>
      <c r="B4221" s="12" t="s">
        <v>9174</v>
      </c>
      <c r="C4221" s="12" t="s">
        <v>50</v>
      </c>
      <c r="D4221" s="12" t="s">
        <v>41</v>
      </c>
      <c r="E4221" s="12" t="s">
        <v>175</v>
      </c>
      <c r="F4221" s="12" t="s">
        <v>175</v>
      </c>
      <c r="G4221" s="12" t="s">
        <v>16</v>
      </c>
      <c r="H4221" s="12" t="s">
        <v>723</v>
      </c>
      <c r="I4221" s="12" t="s">
        <v>59</v>
      </c>
      <c r="J4221" s="12" t="s">
        <v>9175</v>
      </c>
      <c r="K4221" s="12" t="s">
        <v>9176</v>
      </c>
    </row>
    <row r="4222" customHeight="1" spans="1:11">
      <c r="A4222" s="13">
        <v>44503</v>
      </c>
      <c r="B4222" s="12" t="s">
        <v>9177</v>
      </c>
      <c r="C4222" s="12" t="s">
        <v>993</v>
      </c>
      <c r="D4222" s="12" t="s">
        <v>13</v>
      </c>
      <c r="E4222" s="12" t="s">
        <v>175</v>
      </c>
      <c r="F4222" s="12" t="s">
        <v>175</v>
      </c>
      <c r="G4222" s="12" t="s">
        <v>26</v>
      </c>
      <c r="H4222" s="12" t="s">
        <v>726</v>
      </c>
      <c r="I4222" s="12" t="s">
        <v>59</v>
      </c>
      <c r="J4222" s="12" t="s">
        <v>9178</v>
      </c>
      <c r="K4222" s="12" t="s">
        <v>38</v>
      </c>
    </row>
    <row r="4223" customHeight="1" spans="1:11">
      <c r="A4223" s="13">
        <v>44503</v>
      </c>
      <c r="B4223" s="12" t="s">
        <v>9179</v>
      </c>
      <c r="C4223" s="12" t="s">
        <v>368</v>
      </c>
      <c r="D4223" s="12" t="s">
        <v>13</v>
      </c>
      <c r="E4223" s="12" t="s">
        <v>175</v>
      </c>
      <c r="F4223" s="12" t="s">
        <v>175</v>
      </c>
      <c r="G4223" s="12" t="s">
        <v>26</v>
      </c>
      <c r="H4223" s="12" t="s">
        <v>726</v>
      </c>
      <c r="I4223" s="12" t="s">
        <v>59</v>
      </c>
      <c r="J4223" s="12" t="s">
        <v>9180</v>
      </c>
      <c r="K4223" s="12" t="s">
        <v>9181</v>
      </c>
    </row>
    <row r="4224" customHeight="1" spans="1:11">
      <c r="A4224" s="13">
        <v>44503</v>
      </c>
      <c r="B4224" s="12" t="s">
        <v>9182</v>
      </c>
      <c r="C4224" s="12" t="s">
        <v>109</v>
      </c>
      <c r="D4224" s="12" t="s">
        <v>13</v>
      </c>
      <c r="E4224" s="12" t="s">
        <v>548</v>
      </c>
      <c r="F4224" s="12" t="s">
        <v>15</v>
      </c>
      <c r="G4224" s="12" t="s">
        <v>101</v>
      </c>
      <c r="H4224" s="12" t="s">
        <v>101</v>
      </c>
      <c r="I4224" s="12" t="s">
        <v>59</v>
      </c>
      <c r="J4224" s="12" t="s">
        <v>9183</v>
      </c>
      <c r="K4224" s="12" t="s">
        <v>548</v>
      </c>
    </row>
    <row r="4225" customHeight="1" spans="1:11">
      <c r="A4225" s="13">
        <v>44503</v>
      </c>
      <c r="B4225" s="12" t="s">
        <v>9184</v>
      </c>
      <c r="C4225" s="12" t="s">
        <v>132</v>
      </c>
      <c r="D4225" s="12" t="s">
        <v>13</v>
      </c>
      <c r="E4225" s="12" t="s">
        <v>175</v>
      </c>
      <c r="F4225" s="12" t="s">
        <v>175</v>
      </c>
      <c r="G4225" s="12" t="s">
        <v>101</v>
      </c>
      <c r="H4225" s="12" t="s">
        <v>101</v>
      </c>
      <c r="I4225" s="12" t="s">
        <v>59</v>
      </c>
      <c r="J4225" s="12" t="s">
        <v>5427</v>
      </c>
      <c r="K4225" s="12" t="s">
        <v>6760</v>
      </c>
    </row>
    <row r="4226" customHeight="1" spans="1:11">
      <c r="A4226" s="13">
        <v>44503</v>
      </c>
      <c r="B4226" s="12" t="s">
        <v>9185</v>
      </c>
      <c r="C4226" s="12" t="s">
        <v>9186</v>
      </c>
      <c r="D4226" s="12" t="s">
        <v>41</v>
      </c>
      <c r="E4226" s="12" t="s">
        <v>15</v>
      </c>
      <c r="F4226" s="12" t="s">
        <v>15</v>
      </c>
      <c r="G4226" s="12" t="s">
        <v>16</v>
      </c>
      <c r="H4226" s="12" t="s">
        <v>17</v>
      </c>
      <c r="I4226" s="12" t="s">
        <v>5475</v>
      </c>
      <c r="J4226" s="12" t="s">
        <v>9187</v>
      </c>
      <c r="K4226" s="12" t="s">
        <v>9188</v>
      </c>
    </row>
    <row r="4227" customHeight="1" spans="1:11">
      <c r="A4227" s="13">
        <v>44503</v>
      </c>
      <c r="B4227" s="12" t="s">
        <v>9189</v>
      </c>
      <c r="C4227" s="12" t="s">
        <v>280</v>
      </c>
      <c r="D4227" s="12" t="s">
        <v>13</v>
      </c>
      <c r="E4227" s="12" t="s">
        <v>175</v>
      </c>
      <c r="F4227" s="12" t="s">
        <v>175</v>
      </c>
      <c r="G4227" s="12" t="s">
        <v>26</v>
      </c>
      <c r="H4227" s="12" t="s">
        <v>726</v>
      </c>
      <c r="I4227" s="12" t="s">
        <v>5475</v>
      </c>
      <c r="J4227" s="12" t="s">
        <v>9190</v>
      </c>
      <c r="K4227" s="12" t="s">
        <v>7506</v>
      </c>
    </row>
    <row r="4228" customHeight="1" spans="1:11">
      <c r="A4228" s="13">
        <v>44503</v>
      </c>
      <c r="B4228" s="12" t="s">
        <v>9191</v>
      </c>
      <c r="C4228" s="12" t="s">
        <v>4722</v>
      </c>
      <c r="D4228" s="12" t="s">
        <v>13</v>
      </c>
      <c r="E4228" s="12" t="s">
        <v>175</v>
      </c>
      <c r="F4228" s="12" t="s">
        <v>175</v>
      </c>
      <c r="G4228" s="12" t="s">
        <v>101</v>
      </c>
      <c r="H4228" s="12" t="s">
        <v>101</v>
      </c>
      <c r="I4228" s="12" t="s">
        <v>18</v>
      </c>
      <c r="J4228" s="12" t="s">
        <v>9192</v>
      </c>
      <c r="K4228" s="12" t="s">
        <v>9193</v>
      </c>
    </row>
    <row r="4229" customHeight="1" spans="1:11">
      <c r="A4229" s="13">
        <v>44503</v>
      </c>
      <c r="B4229" s="12" t="s">
        <v>9194</v>
      </c>
      <c r="C4229" s="12" t="s">
        <v>1955</v>
      </c>
      <c r="D4229" s="12" t="s">
        <v>13</v>
      </c>
      <c r="E4229" s="12" t="s">
        <v>15</v>
      </c>
      <c r="F4229" s="12" t="s">
        <v>15</v>
      </c>
      <c r="G4229" s="12" t="s">
        <v>101</v>
      </c>
      <c r="H4229" s="12" t="s">
        <v>101</v>
      </c>
      <c r="I4229" s="12" t="s">
        <v>18</v>
      </c>
      <c r="J4229" s="12" t="s">
        <v>9195</v>
      </c>
      <c r="K4229" s="12" t="s">
        <v>9196</v>
      </c>
    </row>
    <row r="4230" customHeight="1" spans="1:11">
      <c r="A4230" s="13">
        <v>44503</v>
      </c>
      <c r="B4230" s="12" t="s">
        <v>9197</v>
      </c>
      <c r="C4230" s="12" t="s">
        <v>118</v>
      </c>
      <c r="D4230" s="12" t="s">
        <v>41</v>
      </c>
      <c r="E4230" s="12" t="s">
        <v>175</v>
      </c>
      <c r="F4230" s="12" t="s">
        <v>175</v>
      </c>
      <c r="G4230" s="12" t="s">
        <v>101</v>
      </c>
      <c r="H4230" s="12" t="s">
        <v>101</v>
      </c>
      <c r="I4230" s="12" t="s">
        <v>18</v>
      </c>
      <c r="J4230" s="12" t="s">
        <v>9198</v>
      </c>
      <c r="K4230" s="12" t="s">
        <v>9199</v>
      </c>
    </row>
    <row r="4231" customHeight="1" spans="1:11">
      <c r="A4231" s="13">
        <v>44503</v>
      </c>
      <c r="B4231" s="12" t="s">
        <v>9200</v>
      </c>
      <c r="C4231" s="12" t="s">
        <v>33</v>
      </c>
      <c r="D4231" s="12" t="s">
        <v>13</v>
      </c>
      <c r="E4231" s="12" t="s">
        <v>37</v>
      </c>
      <c r="F4231" s="12" t="s">
        <v>15</v>
      </c>
      <c r="G4231" s="12" t="s">
        <v>26</v>
      </c>
      <c r="H4231" s="12" t="s">
        <v>27</v>
      </c>
      <c r="I4231" s="12" t="s">
        <v>18</v>
      </c>
      <c r="J4231" s="12" t="s">
        <v>9201</v>
      </c>
      <c r="K4231" s="12" t="s">
        <v>9202</v>
      </c>
    </row>
    <row r="4232" customHeight="1" spans="1:11">
      <c r="A4232" s="13">
        <v>44503</v>
      </c>
      <c r="B4232" s="12" t="s">
        <v>9203</v>
      </c>
      <c r="C4232" s="12" t="s">
        <v>148</v>
      </c>
      <c r="D4232" s="12" t="s">
        <v>41</v>
      </c>
      <c r="E4232" s="12" t="s">
        <v>288</v>
      </c>
      <c r="F4232" s="12" t="s">
        <v>15</v>
      </c>
      <c r="G4232" s="12" t="s">
        <v>16</v>
      </c>
      <c r="H4232" s="12" t="s">
        <v>17</v>
      </c>
      <c r="I4232" s="12" t="s">
        <v>18</v>
      </c>
      <c r="J4232" s="12" t="s">
        <v>468</v>
      </c>
      <c r="K4232" s="12" t="s">
        <v>3896</v>
      </c>
    </row>
    <row r="4233" customHeight="1" spans="1:11">
      <c r="A4233" s="13">
        <v>44503</v>
      </c>
      <c r="B4233" s="12" t="s">
        <v>9204</v>
      </c>
      <c r="C4233" s="12" t="s">
        <v>1132</v>
      </c>
      <c r="D4233" s="12" t="s">
        <v>41</v>
      </c>
      <c r="E4233" s="12" t="s">
        <v>15</v>
      </c>
      <c r="F4233" s="12" t="s">
        <v>15</v>
      </c>
      <c r="G4233" s="12" t="s">
        <v>16</v>
      </c>
      <c r="H4233" s="12" t="s">
        <v>17</v>
      </c>
      <c r="I4233" s="12" t="s">
        <v>18</v>
      </c>
      <c r="J4233" s="12" t="s">
        <v>9205</v>
      </c>
      <c r="K4233" s="12" t="s">
        <v>7161</v>
      </c>
    </row>
    <row r="4234" customHeight="1" spans="1:11">
      <c r="A4234" s="13">
        <v>44503</v>
      </c>
      <c r="B4234" s="12" t="s">
        <v>9206</v>
      </c>
      <c r="C4234" s="12" t="s">
        <v>132</v>
      </c>
      <c r="D4234" s="12" t="s">
        <v>13</v>
      </c>
      <c r="E4234" s="12" t="s">
        <v>23</v>
      </c>
      <c r="F4234" s="12" t="s">
        <v>15</v>
      </c>
      <c r="G4234" s="12" t="s">
        <v>101</v>
      </c>
      <c r="H4234" s="12" t="s">
        <v>101</v>
      </c>
      <c r="I4234" s="12" t="s">
        <v>34</v>
      </c>
      <c r="J4234" s="12" t="s">
        <v>9207</v>
      </c>
      <c r="K4234" s="12" t="s">
        <v>3896</v>
      </c>
    </row>
    <row r="4235" customHeight="1" spans="1:11">
      <c r="A4235" s="13">
        <v>44503</v>
      </c>
      <c r="B4235" s="12" t="s">
        <v>9208</v>
      </c>
      <c r="C4235" s="12" t="s">
        <v>66</v>
      </c>
      <c r="D4235" s="12" t="s">
        <v>41</v>
      </c>
      <c r="E4235" s="12" t="s">
        <v>23</v>
      </c>
      <c r="F4235" s="12" t="s">
        <v>15</v>
      </c>
      <c r="G4235" s="12" t="s">
        <v>101</v>
      </c>
      <c r="H4235" s="12" t="s">
        <v>101</v>
      </c>
      <c r="I4235" s="12" t="s">
        <v>34</v>
      </c>
      <c r="J4235" s="12" t="s">
        <v>9209</v>
      </c>
      <c r="K4235" s="12" t="s">
        <v>468</v>
      </c>
    </row>
    <row r="4236" customHeight="1" spans="1:11">
      <c r="A4236" s="13">
        <v>44504</v>
      </c>
      <c r="B4236" s="12" t="s">
        <v>9210</v>
      </c>
      <c r="C4236" s="12" t="s">
        <v>4722</v>
      </c>
      <c r="D4236" s="12" t="s">
        <v>13</v>
      </c>
      <c r="E4236" s="12" t="s">
        <v>175</v>
      </c>
      <c r="F4236" s="12" t="s">
        <v>175</v>
      </c>
      <c r="G4236" s="12" t="s">
        <v>16</v>
      </c>
      <c r="H4236" s="12" t="s">
        <v>723</v>
      </c>
      <c r="I4236" s="12" t="s">
        <v>47</v>
      </c>
      <c r="J4236" s="12" t="s">
        <v>9211</v>
      </c>
      <c r="K4236" s="12" t="s">
        <v>9212</v>
      </c>
    </row>
    <row r="4237" customHeight="1" spans="1:11">
      <c r="A4237" s="13">
        <v>44504</v>
      </c>
      <c r="B4237" s="12" t="s">
        <v>9210</v>
      </c>
      <c r="C4237" s="12" t="s">
        <v>69</v>
      </c>
      <c r="D4237" s="12" t="s">
        <v>41</v>
      </c>
      <c r="E4237" s="12" t="s">
        <v>175</v>
      </c>
      <c r="F4237" s="12" t="s">
        <v>175</v>
      </c>
      <c r="G4237" s="12" t="s">
        <v>16</v>
      </c>
      <c r="H4237" s="12" t="s">
        <v>723</v>
      </c>
      <c r="I4237" s="12" t="s">
        <v>47</v>
      </c>
      <c r="J4237" s="12" t="s">
        <v>9213</v>
      </c>
      <c r="K4237" s="12" t="s">
        <v>6893</v>
      </c>
    </row>
    <row r="4238" customHeight="1" spans="1:11">
      <c r="A4238" s="13">
        <v>44504</v>
      </c>
      <c r="B4238" s="12" t="s">
        <v>9214</v>
      </c>
      <c r="C4238" s="12" t="s">
        <v>4722</v>
      </c>
      <c r="D4238" s="12" t="s">
        <v>13</v>
      </c>
      <c r="E4238" s="12" t="s">
        <v>15</v>
      </c>
      <c r="F4238" s="12" t="s">
        <v>15</v>
      </c>
      <c r="G4238" s="12" t="s">
        <v>26</v>
      </c>
      <c r="H4238" s="12" t="s">
        <v>27</v>
      </c>
      <c r="I4238" s="12" t="s">
        <v>47</v>
      </c>
      <c r="J4238" s="12" t="s">
        <v>9215</v>
      </c>
      <c r="K4238" s="12" t="s">
        <v>9216</v>
      </c>
    </row>
    <row r="4239" customHeight="1" spans="1:11">
      <c r="A4239" s="13">
        <v>44504</v>
      </c>
      <c r="B4239" s="12" t="s">
        <v>9217</v>
      </c>
      <c r="C4239" s="12" t="s">
        <v>1180</v>
      </c>
      <c r="D4239" s="12" t="s">
        <v>13</v>
      </c>
      <c r="E4239" s="12" t="s">
        <v>15</v>
      </c>
      <c r="F4239" s="12" t="s">
        <v>15</v>
      </c>
      <c r="G4239" s="12" t="s">
        <v>26</v>
      </c>
      <c r="H4239" s="12" t="s">
        <v>27</v>
      </c>
      <c r="I4239" s="12" t="s">
        <v>47</v>
      </c>
      <c r="J4239" s="12" t="s">
        <v>9218</v>
      </c>
      <c r="K4239" s="12" t="s">
        <v>3041</v>
      </c>
    </row>
    <row r="4240" customHeight="1" spans="1:11">
      <c r="A4240" s="13">
        <v>44504</v>
      </c>
      <c r="B4240" s="12" t="s">
        <v>9219</v>
      </c>
      <c r="C4240" s="12" t="s">
        <v>148</v>
      </c>
      <c r="D4240" s="12" t="s">
        <v>41</v>
      </c>
      <c r="E4240" s="12" t="s">
        <v>175</v>
      </c>
      <c r="F4240" s="12" t="s">
        <v>175</v>
      </c>
      <c r="G4240" s="12" t="s">
        <v>101</v>
      </c>
      <c r="H4240" s="12" t="s">
        <v>101</v>
      </c>
      <c r="I4240" s="12" t="s">
        <v>34</v>
      </c>
      <c r="J4240" s="12" t="s">
        <v>9220</v>
      </c>
      <c r="K4240" s="12" t="s">
        <v>6871</v>
      </c>
    </row>
    <row r="4241" customHeight="1" spans="1:11">
      <c r="A4241" s="13">
        <v>44504</v>
      </c>
      <c r="B4241" s="12" t="s">
        <v>9221</v>
      </c>
      <c r="C4241" s="12" t="s">
        <v>4722</v>
      </c>
      <c r="D4241" s="12" t="s">
        <v>13</v>
      </c>
      <c r="E4241" s="12" t="s">
        <v>15</v>
      </c>
      <c r="F4241" s="12" t="s">
        <v>15</v>
      </c>
      <c r="G4241" s="12" t="s">
        <v>26</v>
      </c>
      <c r="H4241" s="12" t="s">
        <v>27</v>
      </c>
      <c r="I4241" s="12" t="s">
        <v>34</v>
      </c>
      <c r="J4241" s="12" t="s">
        <v>9222</v>
      </c>
      <c r="K4241" s="12" t="s">
        <v>4900</v>
      </c>
    </row>
    <row r="4242" customHeight="1" spans="1:11">
      <c r="A4242" s="13">
        <v>44504</v>
      </c>
      <c r="B4242" s="12" t="s">
        <v>9223</v>
      </c>
      <c r="C4242" s="12" t="s">
        <v>368</v>
      </c>
      <c r="D4242" s="12" t="s">
        <v>13</v>
      </c>
      <c r="E4242" s="12" t="s">
        <v>15</v>
      </c>
      <c r="F4242" s="12" t="s">
        <v>15</v>
      </c>
      <c r="G4242" s="12" t="s">
        <v>26</v>
      </c>
      <c r="H4242" s="12" t="s">
        <v>27</v>
      </c>
      <c r="I4242" s="12" t="s">
        <v>5475</v>
      </c>
      <c r="J4242" s="12" t="s">
        <v>9224</v>
      </c>
      <c r="K4242" s="12" t="s">
        <v>6680</v>
      </c>
    </row>
    <row r="4243" customHeight="1" spans="1:11">
      <c r="A4243" s="13">
        <v>44504</v>
      </c>
      <c r="B4243" s="12" t="s">
        <v>9225</v>
      </c>
      <c r="C4243" s="12" t="s">
        <v>33</v>
      </c>
      <c r="D4243" s="12" t="s">
        <v>13</v>
      </c>
      <c r="E4243" s="12" t="s">
        <v>15</v>
      </c>
      <c r="F4243" s="12" t="s">
        <v>15</v>
      </c>
      <c r="G4243" s="12" t="s">
        <v>26</v>
      </c>
      <c r="H4243" s="12" t="s">
        <v>27</v>
      </c>
      <c r="I4243" s="12" t="s">
        <v>5475</v>
      </c>
      <c r="J4243" s="12" t="s">
        <v>9226</v>
      </c>
      <c r="K4243" s="12" t="s">
        <v>6680</v>
      </c>
    </row>
    <row r="4244" customHeight="1" spans="1:11">
      <c r="A4244" s="13">
        <v>44504</v>
      </c>
      <c r="B4244" s="12" t="s">
        <v>9227</v>
      </c>
      <c r="C4244" s="12" t="s">
        <v>4722</v>
      </c>
      <c r="D4244" s="12" t="s">
        <v>13</v>
      </c>
      <c r="E4244" s="12" t="s">
        <v>175</v>
      </c>
      <c r="F4244" s="12" t="s">
        <v>175</v>
      </c>
      <c r="G4244" s="12" t="s">
        <v>16</v>
      </c>
      <c r="H4244" s="12" t="s">
        <v>723</v>
      </c>
      <c r="I4244" s="12" t="s">
        <v>5475</v>
      </c>
      <c r="J4244" s="12" t="s">
        <v>9228</v>
      </c>
      <c r="K4244" s="12" t="s">
        <v>6680</v>
      </c>
    </row>
    <row r="4245" customHeight="1" spans="1:11">
      <c r="A4245" s="13">
        <v>44504</v>
      </c>
      <c r="B4245" s="12" t="s">
        <v>9229</v>
      </c>
      <c r="C4245" s="12" t="s">
        <v>368</v>
      </c>
      <c r="D4245" s="12" t="s">
        <v>13</v>
      </c>
      <c r="E4245" s="12" t="s">
        <v>15</v>
      </c>
      <c r="F4245" s="12" t="s">
        <v>15</v>
      </c>
      <c r="G4245" s="12" t="s">
        <v>26</v>
      </c>
      <c r="H4245" s="12" t="s">
        <v>27</v>
      </c>
      <c r="I4245" s="12" t="s">
        <v>18</v>
      </c>
      <c r="J4245" s="12" t="s">
        <v>9230</v>
      </c>
      <c r="K4245" s="12" t="s">
        <v>4173</v>
      </c>
    </row>
    <row r="4246" customHeight="1" spans="1:11">
      <c r="A4246" s="13">
        <v>44504</v>
      </c>
      <c r="B4246" s="12" t="s">
        <v>9231</v>
      </c>
      <c r="C4246" s="12" t="s">
        <v>148</v>
      </c>
      <c r="D4246" s="12" t="s">
        <v>41</v>
      </c>
      <c r="E4246" s="12" t="s">
        <v>505</v>
      </c>
      <c r="F4246" s="12" t="s">
        <v>15</v>
      </c>
      <c r="G4246" s="12" t="s">
        <v>101</v>
      </c>
      <c r="H4246" s="12" t="s">
        <v>101</v>
      </c>
      <c r="I4246" s="12" t="s">
        <v>18</v>
      </c>
      <c r="J4246" s="12" t="s">
        <v>9232</v>
      </c>
      <c r="K4246" s="12" t="s">
        <v>9120</v>
      </c>
    </row>
    <row r="4247" customHeight="1" spans="1:11">
      <c r="A4247" s="13">
        <v>44504</v>
      </c>
      <c r="B4247" s="12" t="s">
        <v>9233</v>
      </c>
      <c r="C4247" s="12" t="s">
        <v>1447</v>
      </c>
      <c r="D4247" s="12" t="s">
        <v>41</v>
      </c>
      <c r="E4247" s="12" t="s">
        <v>304</v>
      </c>
      <c r="F4247" s="12" t="s">
        <v>15</v>
      </c>
      <c r="G4247" s="12" t="s">
        <v>26</v>
      </c>
      <c r="H4247" s="12" t="s">
        <v>27</v>
      </c>
      <c r="I4247" s="12" t="s">
        <v>18</v>
      </c>
      <c r="J4247" s="12" t="s">
        <v>9234</v>
      </c>
      <c r="K4247" s="12" t="s">
        <v>9216</v>
      </c>
    </row>
    <row r="4248" customHeight="1" spans="1:11">
      <c r="A4248" s="13">
        <v>44505</v>
      </c>
      <c r="B4248" s="12" t="s">
        <v>9235</v>
      </c>
      <c r="C4248" s="12" t="s">
        <v>118</v>
      </c>
      <c r="D4248" s="12" t="s">
        <v>13</v>
      </c>
      <c r="E4248" s="12" t="s">
        <v>9236</v>
      </c>
      <c r="F4248" s="12" t="s">
        <v>15</v>
      </c>
      <c r="G4248" s="12" t="s">
        <v>101</v>
      </c>
      <c r="H4248" s="12" t="s">
        <v>101</v>
      </c>
      <c r="I4248" s="12" t="s">
        <v>18</v>
      </c>
      <c r="J4248" s="12" t="s">
        <v>9237</v>
      </c>
      <c r="K4248" s="12" t="s">
        <v>9238</v>
      </c>
    </row>
    <row r="4249" customHeight="1" spans="1:11">
      <c r="A4249" s="13">
        <v>44505</v>
      </c>
      <c r="B4249" s="12" t="s">
        <v>9239</v>
      </c>
      <c r="C4249" s="12" t="s">
        <v>4722</v>
      </c>
      <c r="D4249" s="12" t="s">
        <v>13</v>
      </c>
      <c r="E4249" s="12" t="s">
        <v>193</v>
      </c>
      <c r="F4249" s="12" t="s">
        <v>15</v>
      </c>
      <c r="G4249" s="12" t="s">
        <v>101</v>
      </c>
      <c r="H4249" s="12" t="s">
        <v>101</v>
      </c>
      <c r="I4249" s="12" t="s">
        <v>18</v>
      </c>
      <c r="J4249" s="12" t="s">
        <v>9240</v>
      </c>
      <c r="K4249" s="12" t="s">
        <v>9241</v>
      </c>
    </row>
    <row r="4250" customHeight="1" spans="1:11">
      <c r="A4250" s="13">
        <v>44505</v>
      </c>
      <c r="B4250" s="12" t="s">
        <v>9242</v>
      </c>
      <c r="C4250" s="12" t="s">
        <v>368</v>
      </c>
      <c r="D4250" s="12" t="s">
        <v>13</v>
      </c>
      <c r="E4250" s="12" t="s">
        <v>175</v>
      </c>
      <c r="F4250" s="12" t="s">
        <v>175</v>
      </c>
      <c r="G4250" s="12" t="s">
        <v>101</v>
      </c>
      <c r="H4250" s="12" t="s">
        <v>101</v>
      </c>
      <c r="I4250" s="12" t="s">
        <v>18</v>
      </c>
      <c r="J4250" s="12" t="s">
        <v>9243</v>
      </c>
      <c r="K4250" s="12" t="s">
        <v>6871</v>
      </c>
    </row>
    <row r="4251" customHeight="1" spans="1:11">
      <c r="A4251" s="13">
        <v>44505</v>
      </c>
      <c r="B4251" s="12" t="s">
        <v>9244</v>
      </c>
      <c r="C4251" s="12" t="s">
        <v>368</v>
      </c>
      <c r="D4251" s="12" t="s">
        <v>13</v>
      </c>
      <c r="E4251" s="12" t="s">
        <v>15</v>
      </c>
      <c r="F4251" s="12" t="s">
        <v>15</v>
      </c>
      <c r="G4251" s="12" t="s">
        <v>101</v>
      </c>
      <c r="H4251" s="12" t="s">
        <v>101</v>
      </c>
      <c r="I4251" s="12" t="s">
        <v>18</v>
      </c>
      <c r="J4251" s="12" t="s">
        <v>1242</v>
      </c>
      <c r="K4251" s="12" t="s">
        <v>6871</v>
      </c>
    </row>
    <row r="4252" customHeight="1" spans="1:11">
      <c r="A4252" s="13">
        <v>44505</v>
      </c>
      <c r="B4252" s="12" t="s">
        <v>9245</v>
      </c>
      <c r="C4252" s="12" t="s">
        <v>1955</v>
      </c>
      <c r="D4252" s="12" t="s">
        <v>13</v>
      </c>
      <c r="E4252" s="12" t="s">
        <v>15</v>
      </c>
      <c r="F4252" s="12" t="s">
        <v>15</v>
      </c>
      <c r="G4252" s="12" t="s">
        <v>16</v>
      </c>
      <c r="H4252" s="12" t="s">
        <v>17</v>
      </c>
      <c r="I4252" s="12" t="s">
        <v>18</v>
      </c>
      <c r="J4252" s="12" t="s">
        <v>3095</v>
      </c>
      <c r="K4252" s="12" t="s">
        <v>6871</v>
      </c>
    </row>
    <row r="4253" customHeight="1" spans="1:11">
      <c r="A4253" s="13">
        <v>44505</v>
      </c>
      <c r="B4253" s="12" t="s">
        <v>9246</v>
      </c>
      <c r="C4253" s="12" t="s">
        <v>50</v>
      </c>
      <c r="D4253" s="12" t="s">
        <v>13</v>
      </c>
      <c r="E4253" s="12" t="s">
        <v>15</v>
      </c>
      <c r="F4253" s="12" t="s">
        <v>15</v>
      </c>
      <c r="G4253" s="12" t="s">
        <v>16</v>
      </c>
      <c r="H4253" s="12" t="s">
        <v>17</v>
      </c>
      <c r="I4253" s="12" t="s">
        <v>18</v>
      </c>
      <c r="J4253" s="12" t="s">
        <v>9247</v>
      </c>
      <c r="K4253" s="12" t="s">
        <v>4173</v>
      </c>
    </row>
    <row r="4254" customHeight="1" spans="1:11">
      <c r="A4254" s="13">
        <v>44505</v>
      </c>
      <c r="B4254" s="12" t="s">
        <v>9248</v>
      </c>
      <c r="C4254" s="12" t="s">
        <v>368</v>
      </c>
      <c r="D4254" s="12" t="s">
        <v>13</v>
      </c>
      <c r="E4254" s="12" t="s">
        <v>15</v>
      </c>
      <c r="F4254" s="12" t="s">
        <v>15</v>
      </c>
      <c r="G4254" s="12" t="s">
        <v>26</v>
      </c>
      <c r="H4254" s="12" t="s">
        <v>27</v>
      </c>
      <c r="I4254" s="12" t="s">
        <v>47</v>
      </c>
      <c r="J4254" s="12" t="s">
        <v>9249</v>
      </c>
      <c r="K4254" s="12" t="s">
        <v>9216</v>
      </c>
    </row>
    <row r="4255" customHeight="1" spans="1:11">
      <c r="A4255" s="13">
        <v>44505</v>
      </c>
      <c r="B4255" s="12" t="s">
        <v>9250</v>
      </c>
      <c r="C4255" s="12" t="s">
        <v>109</v>
      </c>
      <c r="D4255" s="12" t="s">
        <v>13</v>
      </c>
      <c r="E4255" s="12" t="s">
        <v>175</v>
      </c>
      <c r="F4255" s="12" t="s">
        <v>175</v>
      </c>
      <c r="G4255" s="12" t="s">
        <v>26</v>
      </c>
      <c r="H4255" s="12" t="s">
        <v>726</v>
      </c>
      <c r="I4255" s="12" t="s">
        <v>47</v>
      </c>
      <c r="J4255" s="12" t="s">
        <v>9251</v>
      </c>
      <c r="K4255" s="12" t="s">
        <v>9252</v>
      </c>
    </row>
    <row r="4256" customHeight="1" spans="1:11">
      <c r="A4256" s="13">
        <v>44505</v>
      </c>
      <c r="B4256" s="12" t="s">
        <v>9253</v>
      </c>
      <c r="C4256" s="12" t="s">
        <v>109</v>
      </c>
      <c r="D4256" s="12" t="s">
        <v>13</v>
      </c>
      <c r="E4256" s="12" t="s">
        <v>15</v>
      </c>
      <c r="F4256" s="12" t="s">
        <v>15</v>
      </c>
      <c r="G4256" s="12" t="s">
        <v>26</v>
      </c>
      <c r="H4256" s="12" t="s">
        <v>27</v>
      </c>
      <c r="I4256" s="12" t="s">
        <v>59</v>
      </c>
      <c r="J4256" s="12" t="s">
        <v>9254</v>
      </c>
      <c r="K4256" s="12" t="s">
        <v>6680</v>
      </c>
    </row>
    <row r="4257" customHeight="1" spans="1:11">
      <c r="A4257" s="13">
        <v>44505</v>
      </c>
      <c r="B4257" s="12" t="s">
        <v>9255</v>
      </c>
      <c r="C4257" s="12" t="s">
        <v>2782</v>
      </c>
      <c r="D4257" s="12" t="s">
        <v>13</v>
      </c>
      <c r="E4257" s="12" t="s">
        <v>175</v>
      </c>
      <c r="F4257" s="12" t="s">
        <v>175</v>
      </c>
      <c r="G4257" s="12" t="s">
        <v>26</v>
      </c>
      <c r="H4257" s="12" t="s">
        <v>726</v>
      </c>
      <c r="I4257" s="12" t="s">
        <v>59</v>
      </c>
      <c r="J4257" s="12" t="s">
        <v>5427</v>
      </c>
      <c r="K4257" s="12" t="s">
        <v>6760</v>
      </c>
    </row>
    <row r="4258" customHeight="1" spans="1:11">
      <c r="A4258" s="13">
        <v>44505</v>
      </c>
      <c r="B4258" s="12" t="s">
        <v>9256</v>
      </c>
      <c r="C4258" s="12" t="s">
        <v>148</v>
      </c>
      <c r="D4258" s="12" t="s">
        <v>41</v>
      </c>
      <c r="E4258" s="12" t="s">
        <v>15</v>
      </c>
      <c r="F4258" s="12" t="s">
        <v>15</v>
      </c>
      <c r="G4258" s="12" t="s">
        <v>16</v>
      </c>
      <c r="H4258" s="12" t="s">
        <v>17</v>
      </c>
      <c r="I4258" s="12" t="s">
        <v>59</v>
      </c>
      <c r="J4258" s="12" t="s">
        <v>9257</v>
      </c>
      <c r="K4258" s="12" t="s">
        <v>7483</v>
      </c>
    </row>
    <row r="4259" customHeight="1" spans="1:11">
      <c r="A4259" s="13">
        <v>44505</v>
      </c>
      <c r="B4259" s="12" t="s">
        <v>9258</v>
      </c>
      <c r="C4259" s="12" t="s">
        <v>368</v>
      </c>
      <c r="D4259" s="12" t="s">
        <v>13</v>
      </c>
      <c r="E4259" s="12" t="s">
        <v>288</v>
      </c>
      <c r="F4259" s="12" t="s">
        <v>15</v>
      </c>
      <c r="G4259" s="12" t="s">
        <v>101</v>
      </c>
      <c r="H4259" s="12" t="s">
        <v>101</v>
      </c>
      <c r="I4259" s="12" t="s">
        <v>34</v>
      </c>
      <c r="J4259" s="12" t="s">
        <v>7688</v>
      </c>
      <c r="K4259" s="12" t="s">
        <v>6871</v>
      </c>
    </row>
    <row r="4260" customHeight="1" spans="1:11">
      <c r="A4260" s="13">
        <v>44505</v>
      </c>
      <c r="B4260" s="12" t="s">
        <v>9259</v>
      </c>
      <c r="C4260" s="12" t="s">
        <v>368</v>
      </c>
      <c r="D4260" s="12" t="s">
        <v>13</v>
      </c>
      <c r="E4260" s="12" t="s">
        <v>23</v>
      </c>
      <c r="F4260" s="12" t="s">
        <v>15</v>
      </c>
      <c r="G4260" s="12" t="s">
        <v>101</v>
      </c>
      <c r="H4260" s="12" t="s">
        <v>101</v>
      </c>
      <c r="I4260" s="12" t="s">
        <v>34</v>
      </c>
      <c r="J4260" s="12" t="s">
        <v>9260</v>
      </c>
      <c r="K4260" s="12" t="s">
        <v>9261</v>
      </c>
    </row>
    <row r="4261" customHeight="1" spans="1:11">
      <c r="A4261" s="13">
        <v>44505</v>
      </c>
      <c r="B4261" s="12" t="s">
        <v>9262</v>
      </c>
      <c r="C4261" s="12" t="s">
        <v>368</v>
      </c>
      <c r="D4261" s="12" t="s">
        <v>13</v>
      </c>
      <c r="E4261" s="12" t="s">
        <v>15</v>
      </c>
      <c r="F4261" s="12" t="s">
        <v>15</v>
      </c>
      <c r="G4261" s="12" t="s">
        <v>26</v>
      </c>
      <c r="H4261" s="12" t="s">
        <v>27</v>
      </c>
      <c r="I4261" s="12" t="s">
        <v>34</v>
      </c>
      <c r="J4261" s="12" t="s">
        <v>7688</v>
      </c>
      <c r="K4261" s="12" t="s">
        <v>6871</v>
      </c>
    </row>
    <row r="4262" customHeight="1" spans="1:11">
      <c r="A4262" s="13">
        <v>44505</v>
      </c>
      <c r="B4262" s="12" t="s">
        <v>9263</v>
      </c>
      <c r="C4262" s="12" t="s">
        <v>4722</v>
      </c>
      <c r="D4262" s="12" t="s">
        <v>13</v>
      </c>
      <c r="E4262" s="12" t="s">
        <v>15</v>
      </c>
      <c r="F4262" s="12" t="s">
        <v>15</v>
      </c>
      <c r="G4262" s="12" t="s">
        <v>101</v>
      </c>
      <c r="H4262" s="12" t="s">
        <v>101</v>
      </c>
      <c r="I4262" s="12" t="s">
        <v>34</v>
      </c>
      <c r="J4262" s="12" t="s">
        <v>9264</v>
      </c>
      <c r="K4262" s="12" t="s">
        <v>3909</v>
      </c>
    </row>
    <row r="4263" customHeight="1" spans="1:11">
      <c r="A4263" s="13">
        <v>44505</v>
      </c>
      <c r="B4263" s="12" t="s">
        <v>9265</v>
      </c>
      <c r="C4263" s="12" t="s">
        <v>368</v>
      </c>
      <c r="D4263" s="12" t="s">
        <v>13</v>
      </c>
      <c r="E4263" s="12" t="s">
        <v>23</v>
      </c>
      <c r="F4263" s="12" t="s">
        <v>15</v>
      </c>
      <c r="G4263" s="12" t="s">
        <v>101</v>
      </c>
      <c r="H4263" s="12" t="s">
        <v>101</v>
      </c>
      <c r="I4263" s="12" t="s">
        <v>34</v>
      </c>
      <c r="J4263" s="12" t="s">
        <v>9266</v>
      </c>
      <c r="K4263" s="12" t="s">
        <v>3041</v>
      </c>
    </row>
    <row r="4264" customHeight="1" spans="1:11">
      <c r="A4264" s="13">
        <v>44505</v>
      </c>
      <c r="B4264" s="12" t="s">
        <v>9267</v>
      </c>
      <c r="C4264" s="12" t="s">
        <v>66</v>
      </c>
      <c r="D4264" s="12" t="s">
        <v>41</v>
      </c>
      <c r="E4264" s="12" t="s">
        <v>37</v>
      </c>
      <c r="F4264" s="12" t="s">
        <v>15</v>
      </c>
      <c r="G4264" s="12" t="s">
        <v>16</v>
      </c>
      <c r="H4264" s="12" t="s">
        <v>17</v>
      </c>
      <c r="I4264" s="12" t="s">
        <v>34</v>
      </c>
      <c r="J4264" s="12" t="s">
        <v>9268</v>
      </c>
      <c r="K4264" s="12" t="s">
        <v>3909</v>
      </c>
    </row>
    <row r="4265" customHeight="1" spans="1:11">
      <c r="A4265" s="13">
        <v>44505</v>
      </c>
      <c r="B4265" s="12" t="s">
        <v>9269</v>
      </c>
      <c r="C4265" s="12" t="s">
        <v>104</v>
      </c>
      <c r="D4265" s="12" t="s">
        <v>13</v>
      </c>
      <c r="E4265" s="12" t="s">
        <v>175</v>
      </c>
      <c r="F4265" s="12" t="s">
        <v>175</v>
      </c>
      <c r="G4265" s="12" t="s">
        <v>16</v>
      </c>
      <c r="H4265" s="12" t="s">
        <v>723</v>
      </c>
      <c r="I4265" s="12" t="s">
        <v>34</v>
      </c>
      <c r="J4265" s="12" t="s">
        <v>9270</v>
      </c>
      <c r="K4265" s="12" t="s">
        <v>9271</v>
      </c>
    </row>
    <row r="4266" customHeight="1" spans="1:11">
      <c r="A4266" s="13">
        <v>44506</v>
      </c>
      <c r="B4266" s="12" t="s">
        <v>9272</v>
      </c>
      <c r="C4266" s="12" t="s">
        <v>368</v>
      </c>
      <c r="D4266" s="12" t="s">
        <v>13</v>
      </c>
      <c r="E4266" s="12" t="s">
        <v>175</v>
      </c>
      <c r="F4266" s="12" t="s">
        <v>175</v>
      </c>
      <c r="G4266" s="12" t="s">
        <v>26</v>
      </c>
      <c r="H4266" s="12" t="s">
        <v>726</v>
      </c>
      <c r="I4266" s="12" t="s">
        <v>34</v>
      </c>
      <c r="J4266" s="12" t="s">
        <v>9273</v>
      </c>
      <c r="K4266" s="12" t="s">
        <v>38</v>
      </c>
    </row>
    <row r="4267" customHeight="1" spans="1:11">
      <c r="A4267" s="13">
        <v>44506</v>
      </c>
      <c r="B4267" s="12" t="s">
        <v>9274</v>
      </c>
      <c r="C4267" s="12" t="s">
        <v>12</v>
      </c>
      <c r="D4267" s="12" t="s">
        <v>13</v>
      </c>
      <c r="E4267" s="12" t="s">
        <v>251</v>
      </c>
      <c r="F4267" s="12" t="s">
        <v>15</v>
      </c>
      <c r="G4267" s="12" t="s">
        <v>16</v>
      </c>
      <c r="H4267" s="12" t="s">
        <v>17</v>
      </c>
      <c r="I4267" s="12" t="s">
        <v>34</v>
      </c>
      <c r="J4267" s="12" t="s">
        <v>9275</v>
      </c>
      <c r="K4267" s="12" t="s">
        <v>4900</v>
      </c>
    </row>
    <row r="4268" customHeight="1" spans="1:11">
      <c r="A4268" s="13">
        <v>44506</v>
      </c>
      <c r="B4268" s="12" t="s">
        <v>9276</v>
      </c>
      <c r="C4268" s="12" t="s">
        <v>50</v>
      </c>
      <c r="D4268" s="12" t="s">
        <v>41</v>
      </c>
      <c r="E4268" s="12" t="s">
        <v>175</v>
      </c>
      <c r="F4268" s="12" t="s">
        <v>175</v>
      </c>
      <c r="G4268" s="12" t="s">
        <v>16</v>
      </c>
      <c r="H4268" s="12" t="s">
        <v>723</v>
      </c>
      <c r="I4268" s="12" t="s">
        <v>34</v>
      </c>
      <c r="J4268" s="12" t="s">
        <v>9277</v>
      </c>
      <c r="K4268" s="12" t="s">
        <v>3899</v>
      </c>
    </row>
    <row r="4269" customHeight="1" spans="1:11">
      <c r="A4269" s="13">
        <v>44506</v>
      </c>
      <c r="B4269" s="12" t="s">
        <v>9278</v>
      </c>
      <c r="C4269" s="12" t="s">
        <v>6271</v>
      </c>
      <c r="D4269" s="12" t="s">
        <v>13</v>
      </c>
      <c r="E4269" s="12" t="s">
        <v>15</v>
      </c>
      <c r="F4269" s="12" t="s">
        <v>15</v>
      </c>
      <c r="G4269" s="12" t="s">
        <v>26</v>
      </c>
      <c r="H4269" s="12" t="s">
        <v>27</v>
      </c>
      <c r="I4269" s="12" t="s">
        <v>5475</v>
      </c>
      <c r="J4269" s="12" t="s">
        <v>9279</v>
      </c>
      <c r="K4269" s="12" t="s">
        <v>7721</v>
      </c>
    </row>
    <row r="4270" customHeight="1" spans="1:11">
      <c r="A4270" s="13">
        <v>44506</v>
      </c>
      <c r="B4270" s="12" t="s">
        <v>9280</v>
      </c>
      <c r="C4270" s="12" t="s">
        <v>1137</v>
      </c>
      <c r="D4270" s="12" t="s">
        <v>13</v>
      </c>
      <c r="E4270" s="12" t="s">
        <v>15</v>
      </c>
      <c r="F4270" s="12" t="s">
        <v>15</v>
      </c>
      <c r="G4270" s="12" t="s">
        <v>16</v>
      </c>
      <c r="H4270" s="12" t="s">
        <v>17</v>
      </c>
      <c r="I4270" s="12" t="s">
        <v>18</v>
      </c>
      <c r="J4270" s="12" t="s">
        <v>9281</v>
      </c>
      <c r="K4270" s="12" t="s">
        <v>9282</v>
      </c>
    </row>
    <row r="4271" customHeight="1" spans="1:11">
      <c r="A4271" s="13">
        <v>44506</v>
      </c>
      <c r="B4271" s="12" t="s">
        <v>9283</v>
      </c>
      <c r="C4271" s="12" t="s">
        <v>50</v>
      </c>
      <c r="D4271" s="12" t="s">
        <v>41</v>
      </c>
      <c r="E4271" s="12" t="s">
        <v>416</v>
      </c>
      <c r="F4271" s="12" t="s">
        <v>15</v>
      </c>
      <c r="G4271" s="12" t="s">
        <v>16</v>
      </c>
      <c r="H4271" s="12" t="s">
        <v>17</v>
      </c>
      <c r="I4271" s="12" t="s">
        <v>18</v>
      </c>
      <c r="J4271" s="12" t="s">
        <v>9284</v>
      </c>
      <c r="K4271" s="12" t="s">
        <v>8260</v>
      </c>
    </row>
    <row r="4272" customHeight="1" spans="1:11">
      <c r="A4272" s="13">
        <v>44506</v>
      </c>
      <c r="B4272" s="12" t="s">
        <v>9285</v>
      </c>
      <c r="C4272" s="12" t="s">
        <v>368</v>
      </c>
      <c r="D4272" s="12" t="s">
        <v>13</v>
      </c>
      <c r="E4272" s="12" t="s">
        <v>23</v>
      </c>
      <c r="F4272" s="12" t="s">
        <v>15</v>
      </c>
      <c r="G4272" s="12" t="s">
        <v>26</v>
      </c>
      <c r="H4272" s="12" t="s">
        <v>27</v>
      </c>
      <c r="I4272" s="12" t="s">
        <v>18</v>
      </c>
      <c r="J4272" s="12" t="s">
        <v>9286</v>
      </c>
      <c r="K4272" s="12" t="s">
        <v>3896</v>
      </c>
    </row>
    <row r="4273" customHeight="1" spans="1:11">
      <c r="A4273" s="13">
        <v>44506</v>
      </c>
      <c r="B4273" s="12" t="s">
        <v>9287</v>
      </c>
      <c r="C4273" s="12" t="s">
        <v>368</v>
      </c>
      <c r="D4273" s="12" t="s">
        <v>13</v>
      </c>
      <c r="E4273" s="12" t="s">
        <v>175</v>
      </c>
      <c r="F4273" s="12" t="s">
        <v>15</v>
      </c>
      <c r="G4273" s="12" t="s">
        <v>26</v>
      </c>
      <c r="H4273" s="12" t="s">
        <v>27</v>
      </c>
      <c r="I4273" s="12" t="s">
        <v>18</v>
      </c>
      <c r="J4273" s="12" t="s">
        <v>9288</v>
      </c>
      <c r="K4273" s="12" t="s">
        <v>9289</v>
      </c>
    </row>
    <row r="4274" customHeight="1" spans="1:11">
      <c r="A4274" s="13">
        <v>44506</v>
      </c>
      <c r="B4274" s="12" t="s">
        <v>9290</v>
      </c>
      <c r="C4274" s="12" t="s">
        <v>368</v>
      </c>
      <c r="D4274" s="12" t="s">
        <v>13</v>
      </c>
      <c r="E4274" s="12" t="s">
        <v>15</v>
      </c>
      <c r="F4274" s="12" t="s">
        <v>15</v>
      </c>
      <c r="G4274" s="12" t="s">
        <v>26</v>
      </c>
      <c r="H4274" s="12" t="s">
        <v>27</v>
      </c>
      <c r="I4274" s="12" t="s">
        <v>18</v>
      </c>
      <c r="J4274" s="12" t="s">
        <v>9291</v>
      </c>
      <c r="K4274" s="12" t="s">
        <v>9292</v>
      </c>
    </row>
    <row r="4275" customHeight="1" spans="1:11">
      <c r="A4275" s="13">
        <v>44506</v>
      </c>
      <c r="B4275" s="12" t="s">
        <v>9293</v>
      </c>
      <c r="C4275" s="12" t="s">
        <v>66</v>
      </c>
      <c r="D4275" s="12" t="s">
        <v>41</v>
      </c>
      <c r="E4275" s="12" t="s">
        <v>730</v>
      </c>
      <c r="F4275" s="12" t="s">
        <v>15</v>
      </c>
      <c r="G4275" s="12" t="s">
        <v>16</v>
      </c>
      <c r="H4275" s="12" t="s">
        <v>17</v>
      </c>
      <c r="I4275" s="12" t="s">
        <v>5475</v>
      </c>
      <c r="J4275" s="12" t="s">
        <v>9294</v>
      </c>
      <c r="K4275" s="12" t="s">
        <v>9295</v>
      </c>
    </row>
    <row r="4276" customHeight="1" spans="1:11">
      <c r="A4276" s="13">
        <v>44506</v>
      </c>
      <c r="B4276" s="12" t="s">
        <v>9283</v>
      </c>
      <c r="C4276" s="12" t="s">
        <v>1137</v>
      </c>
      <c r="D4276" s="12" t="s">
        <v>13</v>
      </c>
      <c r="E4276" s="12" t="s">
        <v>15</v>
      </c>
      <c r="F4276" s="12" t="s">
        <v>15</v>
      </c>
      <c r="G4276" s="12" t="s">
        <v>16</v>
      </c>
      <c r="H4276" s="12" t="s">
        <v>17</v>
      </c>
      <c r="I4276" s="12" t="s">
        <v>5475</v>
      </c>
      <c r="J4276" s="12" t="s">
        <v>9296</v>
      </c>
      <c r="K4276" s="12" t="s">
        <v>9188</v>
      </c>
    </row>
    <row r="4277" customHeight="1" spans="1:11">
      <c r="A4277" s="13">
        <v>44506</v>
      </c>
      <c r="B4277" s="12" t="s">
        <v>9283</v>
      </c>
      <c r="C4277" s="12" t="s">
        <v>2310</v>
      </c>
      <c r="D4277" s="12" t="s">
        <v>13</v>
      </c>
      <c r="E4277" s="12" t="s">
        <v>288</v>
      </c>
      <c r="F4277" s="12" t="s">
        <v>15</v>
      </c>
      <c r="G4277" s="12" t="s">
        <v>16</v>
      </c>
      <c r="H4277" s="12" t="s">
        <v>17</v>
      </c>
      <c r="I4277" s="12" t="s">
        <v>5475</v>
      </c>
      <c r="J4277" s="12" t="s">
        <v>9297</v>
      </c>
      <c r="K4277" s="12" t="s">
        <v>7506</v>
      </c>
    </row>
    <row r="4278" customHeight="1" spans="1:11">
      <c r="A4278" s="13">
        <v>44506</v>
      </c>
      <c r="B4278" s="12" t="s">
        <v>9298</v>
      </c>
      <c r="C4278" s="12" t="s">
        <v>109</v>
      </c>
      <c r="D4278" s="12" t="s">
        <v>13</v>
      </c>
      <c r="E4278" s="12" t="s">
        <v>175</v>
      </c>
      <c r="F4278" s="12" t="s">
        <v>175</v>
      </c>
      <c r="G4278" s="12" t="s">
        <v>101</v>
      </c>
      <c r="H4278" s="12" t="s">
        <v>101</v>
      </c>
      <c r="I4278" s="12" t="s">
        <v>5475</v>
      </c>
      <c r="J4278" s="12" t="s">
        <v>9299</v>
      </c>
      <c r="K4278" s="12" t="s">
        <v>6871</v>
      </c>
    </row>
    <row r="4279" customHeight="1" spans="1:11">
      <c r="A4279" s="13">
        <v>44506</v>
      </c>
      <c r="B4279" s="12" t="s">
        <v>9062</v>
      </c>
      <c r="C4279" s="12" t="s">
        <v>1137</v>
      </c>
      <c r="D4279" s="12" t="s">
        <v>13</v>
      </c>
      <c r="E4279" s="12" t="s">
        <v>2852</v>
      </c>
      <c r="F4279" s="12" t="s">
        <v>15</v>
      </c>
      <c r="G4279" s="12" t="s">
        <v>16</v>
      </c>
      <c r="H4279" s="12" t="s">
        <v>17</v>
      </c>
      <c r="I4279" s="12" t="s">
        <v>59</v>
      </c>
      <c r="J4279" s="12" t="s">
        <v>9300</v>
      </c>
      <c r="K4279" s="12" t="s">
        <v>6680</v>
      </c>
    </row>
    <row r="4280" customHeight="1" spans="1:11">
      <c r="A4280" s="13">
        <v>44506</v>
      </c>
      <c r="B4280" s="12" t="s">
        <v>9301</v>
      </c>
      <c r="C4280" s="12" t="s">
        <v>109</v>
      </c>
      <c r="D4280" s="12" t="s">
        <v>13</v>
      </c>
      <c r="E4280" s="12" t="s">
        <v>175</v>
      </c>
      <c r="F4280" s="12" t="s">
        <v>175</v>
      </c>
      <c r="G4280" s="12" t="s">
        <v>16</v>
      </c>
      <c r="H4280" s="12" t="s">
        <v>723</v>
      </c>
      <c r="I4280" s="12" t="s">
        <v>59</v>
      </c>
      <c r="J4280" s="12" t="s">
        <v>9302</v>
      </c>
      <c r="K4280" s="12" t="s">
        <v>8906</v>
      </c>
    </row>
    <row r="4281" customHeight="1" spans="1:11">
      <c r="A4281" s="13">
        <v>44506</v>
      </c>
      <c r="B4281" s="12" t="s">
        <v>9303</v>
      </c>
      <c r="C4281" s="12" t="s">
        <v>148</v>
      </c>
      <c r="D4281" s="12" t="s">
        <v>41</v>
      </c>
      <c r="E4281" s="12" t="s">
        <v>175</v>
      </c>
      <c r="F4281" s="12" t="s">
        <v>175</v>
      </c>
      <c r="G4281" s="12" t="s">
        <v>16</v>
      </c>
      <c r="H4281" s="12" t="s">
        <v>723</v>
      </c>
      <c r="I4281" s="12" t="s">
        <v>59</v>
      </c>
      <c r="J4281" s="12" t="s">
        <v>9304</v>
      </c>
      <c r="K4281" s="12" t="s">
        <v>3041</v>
      </c>
    </row>
    <row r="4282" customHeight="1" spans="1:11">
      <c r="A4282" s="13">
        <v>44507</v>
      </c>
      <c r="B4282" s="12" t="s">
        <v>9305</v>
      </c>
      <c r="C4282" s="12" t="s">
        <v>109</v>
      </c>
      <c r="D4282" s="12" t="s">
        <v>13</v>
      </c>
      <c r="E4282" s="12" t="s">
        <v>23</v>
      </c>
      <c r="F4282" s="12" t="s">
        <v>15</v>
      </c>
      <c r="G4282" s="12" t="s">
        <v>101</v>
      </c>
      <c r="H4282" s="12" t="s">
        <v>101</v>
      </c>
      <c r="I4282" s="12" t="s">
        <v>47</v>
      </c>
      <c r="J4282" s="12" t="s">
        <v>9306</v>
      </c>
      <c r="K4282" s="12" t="s">
        <v>6893</v>
      </c>
    </row>
    <row r="4283" customHeight="1" spans="1:11">
      <c r="A4283" s="13">
        <v>44507</v>
      </c>
      <c r="B4283" s="12" t="s">
        <v>9307</v>
      </c>
      <c r="C4283" s="12" t="s">
        <v>4722</v>
      </c>
      <c r="D4283" s="12" t="s">
        <v>13</v>
      </c>
      <c r="E4283" s="12" t="s">
        <v>23</v>
      </c>
      <c r="F4283" s="12" t="s">
        <v>15</v>
      </c>
      <c r="G4283" s="12" t="s">
        <v>101</v>
      </c>
      <c r="H4283" s="12" t="s">
        <v>101</v>
      </c>
      <c r="I4283" s="12" t="s">
        <v>47</v>
      </c>
      <c r="J4283" s="12" t="s">
        <v>9308</v>
      </c>
      <c r="K4283" s="12" t="s">
        <v>9309</v>
      </c>
    </row>
    <row r="4284" customHeight="1" spans="1:11">
      <c r="A4284" s="13">
        <v>44507</v>
      </c>
      <c r="B4284" s="12" t="s">
        <v>9310</v>
      </c>
      <c r="C4284" s="12" t="s">
        <v>109</v>
      </c>
      <c r="D4284" s="12" t="s">
        <v>13</v>
      </c>
      <c r="E4284" s="12" t="s">
        <v>23</v>
      </c>
      <c r="F4284" s="12" t="s">
        <v>15</v>
      </c>
      <c r="G4284" s="12" t="s">
        <v>101</v>
      </c>
      <c r="H4284" s="12" t="s">
        <v>101</v>
      </c>
      <c r="I4284" s="12" t="s">
        <v>47</v>
      </c>
      <c r="J4284" s="12" t="s">
        <v>9311</v>
      </c>
      <c r="K4284" s="12" t="s">
        <v>3540</v>
      </c>
    </row>
    <row r="4285" customHeight="1" spans="1:11">
      <c r="A4285" s="13">
        <v>44507</v>
      </c>
      <c r="B4285" s="12" t="s">
        <v>9312</v>
      </c>
      <c r="C4285" s="12" t="s">
        <v>4722</v>
      </c>
      <c r="D4285" s="12" t="s">
        <v>13</v>
      </c>
      <c r="E4285" s="12" t="s">
        <v>15</v>
      </c>
      <c r="F4285" s="12" t="s">
        <v>15</v>
      </c>
      <c r="G4285" s="12" t="s">
        <v>26</v>
      </c>
      <c r="H4285" s="12" t="s">
        <v>27</v>
      </c>
      <c r="I4285" s="12" t="s">
        <v>47</v>
      </c>
      <c r="J4285" s="12" t="s">
        <v>38</v>
      </c>
      <c r="K4285" s="12" t="s">
        <v>7357</v>
      </c>
    </row>
    <row r="4286" customHeight="1" spans="1:11">
      <c r="A4286" s="13">
        <v>44507</v>
      </c>
      <c r="B4286" s="12" t="s">
        <v>9313</v>
      </c>
      <c r="C4286" s="12" t="s">
        <v>69</v>
      </c>
      <c r="D4286" s="12" t="s">
        <v>41</v>
      </c>
      <c r="E4286" s="12" t="s">
        <v>175</v>
      </c>
      <c r="F4286" s="12" t="s">
        <v>175</v>
      </c>
      <c r="G4286" s="12" t="s">
        <v>16</v>
      </c>
      <c r="H4286" s="12" t="s">
        <v>723</v>
      </c>
      <c r="I4286" s="12" t="s">
        <v>47</v>
      </c>
      <c r="J4286" s="12" t="s">
        <v>9314</v>
      </c>
      <c r="K4286" s="12" t="s">
        <v>9315</v>
      </c>
    </row>
    <row r="4287" customHeight="1" spans="1:11">
      <c r="A4287" s="13">
        <v>44507</v>
      </c>
      <c r="B4287" s="12" t="s">
        <v>9316</v>
      </c>
      <c r="C4287" s="12" t="s">
        <v>104</v>
      </c>
      <c r="D4287" s="12" t="s">
        <v>13</v>
      </c>
      <c r="E4287" s="12" t="s">
        <v>15</v>
      </c>
      <c r="F4287" s="12" t="s">
        <v>15</v>
      </c>
      <c r="G4287" s="12" t="s">
        <v>26</v>
      </c>
      <c r="H4287" s="12" t="s">
        <v>27</v>
      </c>
      <c r="I4287" s="12" t="s">
        <v>18</v>
      </c>
      <c r="J4287" s="12" t="s">
        <v>9317</v>
      </c>
      <c r="K4287" s="12" t="s">
        <v>3896</v>
      </c>
    </row>
    <row r="4288" customHeight="1" spans="1:11">
      <c r="A4288" s="13">
        <v>44507</v>
      </c>
      <c r="B4288" s="12" t="s">
        <v>9318</v>
      </c>
      <c r="C4288" s="12" t="s">
        <v>4722</v>
      </c>
      <c r="D4288" s="12" t="s">
        <v>13</v>
      </c>
      <c r="E4288" s="12" t="s">
        <v>175</v>
      </c>
      <c r="F4288" s="12" t="s">
        <v>175</v>
      </c>
      <c r="G4288" s="12" t="s">
        <v>16</v>
      </c>
      <c r="H4288" s="12" t="s">
        <v>723</v>
      </c>
      <c r="I4288" s="12" t="s">
        <v>5475</v>
      </c>
      <c r="J4288" s="12" t="s">
        <v>9319</v>
      </c>
      <c r="K4288" s="12" t="s">
        <v>3301</v>
      </c>
    </row>
    <row r="4289" customHeight="1" spans="1:11">
      <c r="A4289" s="13">
        <v>44507</v>
      </c>
      <c r="B4289" s="12" t="s">
        <v>9320</v>
      </c>
      <c r="C4289" s="12" t="s">
        <v>443</v>
      </c>
      <c r="D4289" s="12" t="s">
        <v>13</v>
      </c>
      <c r="E4289" s="12" t="s">
        <v>15</v>
      </c>
      <c r="F4289" s="12" t="s">
        <v>15</v>
      </c>
      <c r="G4289" s="12" t="s">
        <v>16</v>
      </c>
      <c r="H4289" s="12" t="s">
        <v>17</v>
      </c>
      <c r="I4289" s="12" t="s">
        <v>5475</v>
      </c>
      <c r="J4289" s="12" t="s">
        <v>9321</v>
      </c>
      <c r="K4289" s="12" t="s">
        <v>7506</v>
      </c>
    </row>
    <row r="4290" customHeight="1" spans="1:11">
      <c r="A4290" s="13">
        <v>44507</v>
      </c>
      <c r="B4290" s="12" t="s">
        <v>9322</v>
      </c>
      <c r="C4290" s="12" t="s">
        <v>118</v>
      </c>
      <c r="D4290" s="12" t="s">
        <v>41</v>
      </c>
      <c r="E4290" s="12" t="s">
        <v>896</v>
      </c>
      <c r="F4290" s="12" t="s">
        <v>15</v>
      </c>
      <c r="G4290" s="12" t="s">
        <v>101</v>
      </c>
      <c r="H4290" s="12" t="s">
        <v>101</v>
      </c>
      <c r="I4290" s="12" t="s">
        <v>5475</v>
      </c>
      <c r="J4290" s="12" t="s">
        <v>9323</v>
      </c>
      <c r="K4290" s="12" t="s">
        <v>9324</v>
      </c>
    </row>
    <row r="4291" customHeight="1" spans="1:11">
      <c r="A4291" s="13">
        <v>44507</v>
      </c>
      <c r="B4291" s="12" t="s">
        <v>9318</v>
      </c>
      <c r="C4291" s="12" t="s">
        <v>12</v>
      </c>
      <c r="D4291" s="12" t="s">
        <v>13</v>
      </c>
      <c r="E4291" s="12" t="s">
        <v>175</v>
      </c>
      <c r="F4291" s="12" t="s">
        <v>175</v>
      </c>
      <c r="G4291" s="12" t="s">
        <v>16</v>
      </c>
      <c r="H4291" s="12" t="s">
        <v>723</v>
      </c>
      <c r="I4291" s="12" t="s">
        <v>18</v>
      </c>
      <c r="J4291" s="12" t="s">
        <v>9325</v>
      </c>
      <c r="K4291" s="12" t="s">
        <v>9326</v>
      </c>
    </row>
    <row r="4292" customHeight="1" spans="1:11">
      <c r="A4292" s="13">
        <v>44507</v>
      </c>
      <c r="B4292" s="12" t="s">
        <v>9327</v>
      </c>
      <c r="C4292" s="12" t="s">
        <v>673</v>
      </c>
      <c r="D4292" s="12" t="s">
        <v>13</v>
      </c>
      <c r="E4292" s="12" t="s">
        <v>15</v>
      </c>
      <c r="F4292" s="12" t="s">
        <v>15</v>
      </c>
      <c r="G4292" s="12" t="s">
        <v>26</v>
      </c>
      <c r="H4292" s="12" t="s">
        <v>27</v>
      </c>
      <c r="I4292" s="12" t="s">
        <v>18</v>
      </c>
      <c r="J4292" s="12" t="s">
        <v>9328</v>
      </c>
      <c r="K4292" s="12" t="s">
        <v>9329</v>
      </c>
    </row>
    <row r="4293" customHeight="1" spans="1:11">
      <c r="A4293" s="13">
        <v>44507</v>
      </c>
      <c r="B4293" s="12" t="s">
        <v>9330</v>
      </c>
      <c r="C4293" s="12" t="s">
        <v>1137</v>
      </c>
      <c r="D4293" s="12" t="s">
        <v>13</v>
      </c>
      <c r="E4293" s="12" t="s">
        <v>15</v>
      </c>
      <c r="F4293" s="12" t="s">
        <v>15</v>
      </c>
      <c r="G4293" s="12" t="s">
        <v>26</v>
      </c>
      <c r="H4293" s="12" t="s">
        <v>27</v>
      </c>
      <c r="I4293" s="12" t="s">
        <v>18</v>
      </c>
      <c r="J4293" s="12" t="s">
        <v>9331</v>
      </c>
      <c r="K4293" s="12" t="s">
        <v>9332</v>
      </c>
    </row>
    <row r="4294" customHeight="1" spans="1:11">
      <c r="A4294" s="13">
        <v>44507</v>
      </c>
      <c r="B4294" s="12" t="s">
        <v>9333</v>
      </c>
      <c r="C4294" s="12" t="s">
        <v>109</v>
      </c>
      <c r="D4294" s="12" t="s">
        <v>13</v>
      </c>
      <c r="E4294" s="12" t="s">
        <v>15</v>
      </c>
      <c r="F4294" s="12" t="s">
        <v>15</v>
      </c>
      <c r="G4294" s="12" t="s">
        <v>26</v>
      </c>
      <c r="H4294" s="12" t="s">
        <v>27</v>
      </c>
      <c r="I4294" s="12" t="s">
        <v>18</v>
      </c>
      <c r="J4294" s="12" t="s">
        <v>9334</v>
      </c>
      <c r="K4294" s="12" t="s">
        <v>6871</v>
      </c>
    </row>
    <row r="4295" customHeight="1" spans="1:11">
      <c r="A4295" s="13">
        <v>44507</v>
      </c>
      <c r="B4295" s="12" t="s">
        <v>9335</v>
      </c>
      <c r="C4295" s="12" t="s">
        <v>1936</v>
      </c>
      <c r="D4295" s="12" t="s">
        <v>13</v>
      </c>
      <c r="E4295" s="12" t="s">
        <v>23</v>
      </c>
      <c r="F4295" s="12" t="s">
        <v>15</v>
      </c>
      <c r="G4295" s="12" t="s">
        <v>16</v>
      </c>
      <c r="H4295" s="12" t="s">
        <v>17</v>
      </c>
      <c r="I4295" s="12" t="s">
        <v>59</v>
      </c>
      <c r="J4295" s="12" t="s">
        <v>9336</v>
      </c>
      <c r="K4295" s="12" t="s">
        <v>6680</v>
      </c>
    </row>
    <row r="4296" customHeight="1" spans="1:11">
      <c r="A4296" s="13">
        <v>44507</v>
      </c>
      <c r="B4296" s="12" t="s">
        <v>9337</v>
      </c>
      <c r="C4296" s="12" t="s">
        <v>368</v>
      </c>
      <c r="D4296" s="12" t="s">
        <v>13</v>
      </c>
      <c r="E4296" s="12" t="s">
        <v>15</v>
      </c>
      <c r="F4296" s="12" t="s">
        <v>15</v>
      </c>
      <c r="G4296" s="12" t="s">
        <v>26</v>
      </c>
      <c r="H4296" s="12" t="s">
        <v>27</v>
      </c>
      <c r="I4296" s="12" t="s">
        <v>59</v>
      </c>
      <c r="J4296" s="12" t="s">
        <v>9338</v>
      </c>
      <c r="K4296" s="12" t="s">
        <v>6680</v>
      </c>
    </row>
    <row r="4297" customHeight="1" spans="1:11">
      <c r="A4297" s="13">
        <v>44507</v>
      </c>
      <c r="B4297" s="12" t="s">
        <v>9339</v>
      </c>
      <c r="C4297" s="12" t="s">
        <v>66</v>
      </c>
      <c r="D4297" s="12" t="s">
        <v>41</v>
      </c>
      <c r="E4297" s="12" t="s">
        <v>23</v>
      </c>
      <c r="F4297" s="12" t="s">
        <v>15</v>
      </c>
      <c r="G4297" s="12" t="s">
        <v>26</v>
      </c>
      <c r="H4297" s="12" t="s">
        <v>27</v>
      </c>
      <c r="I4297" s="12" t="s">
        <v>59</v>
      </c>
      <c r="J4297" s="12" t="s">
        <v>9340</v>
      </c>
      <c r="K4297" s="12" t="s">
        <v>9341</v>
      </c>
    </row>
    <row r="4298" customHeight="1" spans="1:11">
      <c r="A4298" s="13">
        <v>44507</v>
      </c>
      <c r="B4298" s="12" t="s">
        <v>9342</v>
      </c>
      <c r="C4298" s="12" t="s">
        <v>368</v>
      </c>
      <c r="D4298" s="12" t="s">
        <v>13</v>
      </c>
      <c r="E4298" s="12" t="s">
        <v>175</v>
      </c>
      <c r="F4298" s="12" t="s">
        <v>175</v>
      </c>
      <c r="G4298" s="12" t="s">
        <v>101</v>
      </c>
      <c r="H4298" s="12" t="s">
        <v>101</v>
      </c>
      <c r="I4298" s="12" t="s">
        <v>59</v>
      </c>
      <c r="J4298" s="12" t="s">
        <v>9343</v>
      </c>
      <c r="K4298" s="12" t="s">
        <v>8945</v>
      </c>
    </row>
    <row r="4299" customHeight="1" spans="1:11">
      <c r="A4299" s="13">
        <v>44507</v>
      </c>
      <c r="B4299" s="12" t="s">
        <v>9344</v>
      </c>
      <c r="C4299" s="12" t="s">
        <v>1137</v>
      </c>
      <c r="D4299" s="12" t="s">
        <v>13</v>
      </c>
      <c r="E4299" s="12" t="s">
        <v>23</v>
      </c>
      <c r="F4299" s="12" t="s">
        <v>15</v>
      </c>
      <c r="G4299" s="12" t="s">
        <v>26</v>
      </c>
      <c r="H4299" s="12" t="s">
        <v>27</v>
      </c>
      <c r="I4299" s="12" t="s">
        <v>59</v>
      </c>
      <c r="J4299" s="12" t="s">
        <v>9345</v>
      </c>
      <c r="K4299" s="12" t="s">
        <v>9346</v>
      </c>
    </row>
    <row r="4300" customHeight="1" spans="1:11">
      <c r="A4300" s="13">
        <v>44508</v>
      </c>
      <c r="B4300" s="12" t="s">
        <v>9347</v>
      </c>
      <c r="C4300" s="12" t="s">
        <v>1137</v>
      </c>
      <c r="D4300" s="12" t="s">
        <v>13</v>
      </c>
      <c r="E4300" s="12" t="s">
        <v>15</v>
      </c>
      <c r="F4300" s="12" t="s">
        <v>15</v>
      </c>
      <c r="G4300" s="12" t="s">
        <v>16</v>
      </c>
      <c r="H4300" s="12" t="s">
        <v>17</v>
      </c>
      <c r="I4300" s="12" t="s">
        <v>47</v>
      </c>
      <c r="J4300" s="12" t="s">
        <v>9348</v>
      </c>
      <c r="K4300" s="12" t="s">
        <v>9349</v>
      </c>
    </row>
    <row r="4301" customHeight="1" spans="1:11">
      <c r="A4301" s="13">
        <v>44508</v>
      </c>
      <c r="B4301" s="12" t="s">
        <v>9350</v>
      </c>
      <c r="C4301" s="12" t="s">
        <v>4722</v>
      </c>
      <c r="D4301" s="12" t="s">
        <v>13</v>
      </c>
      <c r="E4301" s="12" t="s">
        <v>15</v>
      </c>
      <c r="F4301" s="12" t="s">
        <v>15</v>
      </c>
      <c r="G4301" s="12" t="s">
        <v>101</v>
      </c>
      <c r="H4301" s="12" t="s">
        <v>101</v>
      </c>
      <c r="I4301" s="12" t="s">
        <v>47</v>
      </c>
      <c r="J4301" s="12" t="s">
        <v>9351</v>
      </c>
      <c r="K4301" s="12" t="s">
        <v>9352</v>
      </c>
    </row>
    <row r="4302" customHeight="1" spans="1:10">
      <c r="A4302" s="13">
        <v>44508</v>
      </c>
      <c r="B4302" s="12" t="s">
        <v>9353</v>
      </c>
      <c r="C4302" s="12" t="s">
        <v>368</v>
      </c>
      <c r="D4302" s="12" t="s">
        <v>13</v>
      </c>
      <c r="E4302" s="12" t="s">
        <v>15</v>
      </c>
      <c r="F4302" s="12" t="s">
        <v>15</v>
      </c>
      <c r="G4302" s="12" t="s">
        <v>26</v>
      </c>
      <c r="H4302" s="12" t="s">
        <v>27</v>
      </c>
      <c r="I4302" s="12" t="s">
        <v>47</v>
      </c>
      <c r="J4302" s="12" t="s">
        <v>728</v>
      </c>
    </row>
    <row r="4303" customHeight="1" spans="1:10">
      <c r="A4303" s="13">
        <v>44508</v>
      </c>
      <c r="B4303" s="12" t="s">
        <v>9354</v>
      </c>
      <c r="C4303" s="12" t="s">
        <v>12</v>
      </c>
      <c r="D4303" s="12" t="s">
        <v>13</v>
      </c>
      <c r="E4303" s="12" t="s">
        <v>23</v>
      </c>
      <c r="F4303" s="12" t="s">
        <v>175</v>
      </c>
      <c r="G4303" s="12" t="s">
        <v>16</v>
      </c>
      <c r="H4303" s="12" t="s">
        <v>723</v>
      </c>
      <c r="I4303" s="12" t="s">
        <v>47</v>
      </c>
      <c r="J4303" s="12" t="s">
        <v>9355</v>
      </c>
    </row>
    <row r="4304" customHeight="1" spans="1:11">
      <c r="A4304" s="13">
        <v>44508</v>
      </c>
      <c r="B4304" s="12" t="s">
        <v>9356</v>
      </c>
      <c r="C4304" s="12" t="s">
        <v>368</v>
      </c>
      <c r="D4304" s="12" t="s">
        <v>13</v>
      </c>
      <c r="E4304" s="12" t="s">
        <v>23</v>
      </c>
      <c r="F4304" s="12" t="s">
        <v>15</v>
      </c>
      <c r="G4304" s="12" t="s">
        <v>101</v>
      </c>
      <c r="H4304" s="12" t="s">
        <v>101</v>
      </c>
      <c r="I4304" s="12" t="s">
        <v>5475</v>
      </c>
      <c r="J4304" s="12" t="s">
        <v>9357</v>
      </c>
      <c r="K4304" s="12" t="s">
        <v>9358</v>
      </c>
    </row>
    <row r="4305" customHeight="1" spans="1:11">
      <c r="A4305" s="13">
        <v>44508</v>
      </c>
      <c r="B4305" s="12" t="s">
        <v>9359</v>
      </c>
      <c r="C4305" s="12" t="s">
        <v>109</v>
      </c>
      <c r="D4305" s="12" t="s">
        <v>13</v>
      </c>
      <c r="E4305" s="12" t="s">
        <v>175</v>
      </c>
      <c r="F4305" s="12" t="s">
        <v>175</v>
      </c>
      <c r="G4305" s="12" t="s">
        <v>101</v>
      </c>
      <c r="H4305" s="12" t="s">
        <v>101</v>
      </c>
      <c r="I4305" s="12" t="s">
        <v>18</v>
      </c>
      <c r="J4305" s="12" t="s">
        <v>9360</v>
      </c>
      <c r="K4305" s="12" t="s">
        <v>9361</v>
      </c>
    </row>
    <row r="4306" customHeight="1" spans="1:11">
      <c r="A4306" s="13">
        <v>44508</v>
      </c>
      <c r="B4306" s="12" t="s">
        <v>9362</v>
      </c>
      <c r="C4306" s="12" t="s">
        <v>12</v>
      </c>
      <c r="D4306" s="12" t="s">
        <v>13</v>
      </c>
      <c r="E4306" s="12" t="s">
        <v>15</v>
      </c>
      <c r="F4306" s="12" t="s">
        <v>15</v>
      </c>
      <c r="G4306" s="12" t="s">
        <v>101</v>
      </c>
      <c r="H4306" s="12" t="s">
        <v>101</v>
      </c>
      <c r="I4306" s="12" t="s">
        <v>18</v>
      </c>
      <c r="J4306" s="12" t="s">
        <v>9363</v>
      </c>
      <c r="K4306" s="12" t="s">
        <v>9364</v>
      </c>
    </row>
    <row r="4307" customHeight="1" spans="1:11">
      <c r="A4307" s="13">
        <v>44508</v>
      </c>
      <c r="B4307" s="12" t="s">
        <v>9365</v>
      </c>
      <c r="C4307" s="12" t="s">
        <v>4722</v>
      </c>
      <c r="D4307" s="12" t="s">
        <v>13</v>
      </c>
      <c r="E4307" s="12" t="s">
        <v>175</v>
      </c>
      <c r="F4307" s="12" t="s">
        <v>175</v>
      </c>
      <c r="G4307" s="12" t="s">
        <v>26</v>
      </c>
      <c r="H4307" s="12" t="s">
        <v>726</v>
      </c>
      <c r="I4307" s="12" t="s">
        <v>18</v>
      </c>
      <c r="J4307" s="12" t="s">
        <v>9366</v>
      </c>
      <c r="K4307" s="12" t="s">
        <v>6871</v>
      </c>
    </row>
    <row r="4308" customHeight="1" spans="1:11">
      <c r="A4308" s="13">
        <v>44508</v>
      </c>
      <c r="B4308" s="12" t="s">
        <v>9367</v>
      </c>
      <c r="C4308" s="12" t="s">
        <v>368</v>
      </c>
      <c r="D4308" s="12" t="s">
        <v>13</v>
      </c>
      <c r="E4308" s="12" t="s">
        <v>251</v>
      </c>
      <c r="F4308" s="12" t="s">
        <v>15</v>
      </c>
      <c r="G4308" s="12" t="s">
        <v>101</v>
      </c>
      <c r="H4308" s="12" t="s">
        <v>101</v>
      </c>
      <c r="I4308" s="12" t="s">
        <v>18</v>
      </c>
      <c r="J4308" s="12" t="s">
        <v>9368</v>
      </c>
      <c r="K4308" s="12" t="s">
        <v>9369</v>
      </c>
    </row>
    <row r="4309" customHeight="1" spans="1:11">
      <c r="A4309" s="13">
        <v>44508</v>
      </c>
      <c r="B4309" s="12" t="s">
        <v>9370</v>
      </c>
      <c r="C4309" s="12" t="s">
        <v>368</v>
      </c>
      <c r="D4309" s="12" t="s">
        <v>13</v>
      </c>
      <c r="E4309" s="12" t="s">
        <v>15</v>
      </c>
      <c r="F4309" s="12" t="s">
        <v>15</v>
      </c>
      <c r="G4309" s="12" t="s">
        <v>26</v>
      </c>
      <c r="H4309" s="12" t="s">
        <v>27</v>
      </c>
      <c r="I4309" s="12" t="s">
        <v>59</v>
      </c>
      <c r="J4309" s="12" t="s">
        <v>9371</v>
      </c>
      <c r="K4309" s="12" t="s">
        <v>3944</v>
      </c>
    </row>
    <row r="4310" customHeight="1" spans="1:11">
      <c r="A4310" s="13">
        <v>44508</v>
      </c>
      <c r="B4310" s="12" t="s">
        <v>9372</v>
      </c>
      <c r="C4310" s="12" t="s">
        <v>66</v>
      </c>
      <c r="D4310" s="12" t="s">
        <v>41</v>
      </c>
      <c r="E4310" s="12" t="s">
        <v>15</v>
      </c>
      <c r="F4310" s="12" t="s">
        <v>15</v>
      </c>
      <c r="G4310" s="12" t="s">
        <v>16</v>
      </c>
      <c r="H4310" s="12" t="s">
        <v>17</v>
      </c>
      <c r="I4310" s="12" t="s">
        <v>59</v>
      </c>
      <c r="J4310" s="12" t="s">
        <v>9373</v>
      </c>
      <c r="K4310" s="12" t="s">
        <v>6680</v>
      </c>
    </row>
    <row r="4311" customHeight="1" spans="1:11">
      <c r="A4311" s="13">
        <v>44508</v>
      </c>
      <c r="B4311" s="12" t="s">
        <v>9374</v>
      </c>
      <c r="C4311" s="12" t="s">
        <v>368</v>
      </c>
      <c r="D4311" s="12" t="s">
        <v>13</v>
      </c>
      <c r="E4311" s="12" t="s">
        <v>175</v>
      </c>
      <c r="F4311" s="12" t="s">
        <v>175</v>
      </c>
      <c r="G4311" s="12" t="s">
        <v>26</v>
      </c>
      <c r="H4311" s="12" t="s">
        <v>726</v>
      </c>
      <c r="I4311" s="12" t="s">
        <v>59</v>
      </c>
      <c r="J4311" s="12" t="s">
        <v>9375</v>
      </c>
      <c r="K4311" s="12" t="s">
        <v>9376</v>
      </c>
    </row>
    <row r="4312" customHeight="1" spans="1:11">
      <c r="A4312" s="13">
        <v>44508</v>
      </c>
      <c r="B4312" s="12" t="s">
        <v>9377</v>
      </c>
      <c r="C4312" s="12" t="s">
        <v>109</v>
      </c>
      <c r="D4312" s="12" t="s">
        <v>13</v>
      </c>
      <c r="E4312" s="12" t="s">
        <v>15</v>
      </c>
      <c r="F4312" s="12" t="s">
        <v>15</v>
      </c>
      <c r="G4312" s="12" t="s">
        <v>26</v>
      </c>
      <c r="H4312" s="12" t="s">
        <v>27</v>
      </c>
      <c r="I4312" s="12" t="s">
        <v>59</v>
      </c>
      <c r="J4312" s="12" t="s">
        <v>5427</v>
      </c>
      <c r="K4312" s="12" t="s">
        <v>6760</v>
      </c>
    </row>
    <row r="4313" customHeight="1" spans="1:11">
      <c r="A4313" s="13">
        <v>44508</v>
      </c>
      <c r="B4313" s="12" t="s">
        <v>9372</v>
      </c>
      <c r="C4313" s="12" t="s">
        <v>1137</v>
      </c>
      <c r="D4313" s="12" t="s">
        <v>13</v>
      </c>
      <c r="E4313" s="12" t="s">
        <v>15</v>
      </c>
      <c r="F4313" s="12" t="s">
        <v>15</v>
      </c>
      <c r="G4313" s="12" t="s">
        <v>16</v>
      </c>
      <c r="H4313" s="12" t="s">
        <v>17</v>
      </c>
      <c r="I4313" s="12" t="s">
        <v>59</v>
      </c>
      <c r="J4313" s="12" t="s">
        <v>8897</v>
      </c>
      <c r="K4313" s="12" t="s">
        <v>6760</v>
      </c>
    </row>
    <row r="4314" customHeight="1" spans="1:11">
      <c r="A4314" s="13">
        <v>44508</v>
      </c>
      <c r="B4314" s="12" t="s">
        <v>9378</v>
      </c>
      <c r="C4314" s="12" t="s">
        <v>50</v>
      </c>
      <c r="D4314" s="12" t="s">
        <v>41</v>
      </c>
      <c r="E4314" s="12" t="s">
        <v>15</v>
      </c>
      <c r="F4314" s="12" t="s">
        <v>15</v>
      </c>
      <c r="G4314" s="12" t="s">
        <v>101</v>
      </c>
      <c r="H4314" s="12" t="s">
        <v>101</v>
      </c>
      <c r="I4314" s="12" t="s">
        <v>34</v>
      </c>
      <c r="J4314" s="12" t="s">
        <v>9379</v>
      </c>
      <c r="K4314" s="12" t="s">
        <v>9380</v>
      </c>
    </row>
    <row r="4315" customHeight="1" spans="1:11">
      <c r="A4315" s="13">
        <v>44509</v>
      </c>
      <c r="B4315" s="12" t="s">
        <v>9381</v>
      </c>
      <c r="C4315" s="12" t="s">
        <v>443</v>
      </c>
      <c r="D4315" s="12" t="s">
        <v>13</v>
      </c>
      <c r="E4315" s="12" t="s">
        <v>15</v>
      </c>
      <c r="F4315" s="12" t="s">
        <v>15</v>
      </c>
      <c r="G4315" s="12" t="s">
        <v>26</v>
      </c>
      <c r="H4315" s="12" t="s">
        <v>27</v>
      </c>
      <c r="I4315" s="12" t="s">
        <v>34</v>
      </c>
      <c r="J4315" s="12" t="s">
        <v>9382</v>
      </c>
      <c r="K4315" s="12" t="s">
        <v>4900</v>
      </c>
    </row>
    <row r="4316" customHeight="1" spans="1:11">
      <c r="A4316" s="13">
        <v>44509</v>
      </c>
      <c r="B4316" s="12" t="s">
        <v>9383</v>
      </c>
      <c r="C4316" s="12" t="s">
        <v>50</v>
      </c>
      <c r="D4316" s="12" t="s">
        <v>41</v>
      </c>
      <c r="E4316" s="12" t="s">
        <v>175</v>
      </c>
      <c r="F4316" s="12" t="s">
        <v>175</v>
      </c>
      <c r="G4316" s="12" t="s">
        <v>16</v>
      </c>
      <c r="H4316" s="12" t="s">
        <v>723</v>
      </c>
      <c r="I4316" s="12" t="s">
        <v>34</v>
      </c>
      <c r="J4316" s="12" t="s">
        <v>9384</v>
      </c>
      <c r="K4316" s="12" t="s">
        <v>9385</v>
      </c>
    </row>
    <row r="4317" customHeight="1" spans="1:10">
      <c r="A4317" s="13">
        <v>44509</v>
      </c>
      <c r="B4317" s="12" t="s">
        <v>9386</v>
      </c>
      <c r="C4317" s="12" t="s">
        <v>4722</v>
      </c>
      <c r="D4317" s="12" t="s">
        <v>13</v>
      </c>
      <c r="E4317" s="12" t="s">
        <v>175</v>
      </c>
      <c r="F4317" s="12" t="s">
        <v>175</v>
      </c>
      <c r="G4317" s="12" t="s">
        <v>101</v>
      </c>
      <c r="H4317" s="12" t="s">
        <v>101</v>
      </c>
      <c r="I4317" s="12" t="s">
        <v>34</v>
      </c>
      <c r="J4317" s="12" t="s">
        <v>9387</v>
      </c>
    </row>
    <row r="4318" customHeight="1" spans="1:11">
      <c r="A4318" s="13">
        <v>44509</v>
      </c>
      <c r="B4318" s="12" t="s">
        <v>9388</v>
      </c>
      <c r="C4318" s="12" t="s">
        <v>1137</v>
      </c>
      <c r="D4318" s="12" t="s">
        <v>13</v>
      </c>
      <c r="E4318" s="12" t="s">
        <v>23</v>
      </c>
      <c r="F4318" s="12" t="s">
        <v>15</v>
      </c>
      <c r="G4318" s="12" t="s">
        <v>26</v>
      </c>
      <c r="H4318" s="12" t="s">
        <v>27</v>
      </c>
      <c r="I4318" s="12" t="s">
        <v>59</v>
      </c>
      <c r="J4318" s="12" t="s">
        <v>9389</v>
      </c>
      <c r="K4318" s="12" t="s">
        <v>3944</v>
      </c>
    </row>
    <row r="4319" customHeight="1" spans="1:11">
      <c r="A4319" s="13">
        <v>44509</v>
      </c>
      <c r="B4319" s="12" t="s">
        <v>9390</v>
      </c>
      <c r="C4319" s="12" t="s">
        <v>104</v>
      </c>
      <c r="D4319" s="12" t="s">
        <v>13</v>
      </c>
      <c r="E4319" s="12" t="s">
        <v>15</v>
      </c>
      <c r="F4319" s="12" t="s">
        <v>15</v>
      </c>
      <c r="G4319" s="12" t="s">
        <v>26</v>
      </c>
      <c r="H4319" s="12" t="s">
        <v>27</v>
      </c>
      <c r="I4319" s="12" t="s">
        <v>59</v>
      </c>
      <c r="J4319" s="12" t="s">
        <v>9391</v>
      </c>
      <c r="K4319" s="12" t="s">
        <v>9392</v>
      </c>
    </row>
    <row r="4320" customHeight="1" spans="1:11">
      <c r="A4320" s="13">
        <v>44509</v>
      </c>
      <c r="B4320" s="12" t="s">
        <v>9393</v>
      </c>
      <c r="C4320" s="12" t="s">
        <v>5644</v>
      </c>
      <c r="D4320" s="12" t="s">
        <v>13</v>
      </c>
      <c r="E4320" s="12" t="s">
        <v>15</v>
      </c>
      <c r="F4320" s="12" t="s">
        <v>15</v>
      </c>
      <c r="G4320" s="12" t="s">
        <v>26</v>
      </c>
      <c r="H4320" s="12" t="s">
        <v>27</v>
      </c>
      <c r="I4320" s="12" t="s">
        <v>59</v>
      </c>
      <c r="J4320" s="12" t="s">
        <v>9394</v>
      </c>
      <c r="K4320" s="12" t="s">
        <v>9392</v>
      </c>
    </row>
    <row r="4321" customHeight="1" spans="1:11">
      <c r="A4321" s="13">
        <v>44509</v>
      </c>
      <c r="B4321" s="12" t="s">
        <v>9395</v>
      </c>
      <c r="C4321" s="12" t="s">
        <v>4722</v>
      </c>
      <c r="D4321" s="12" t="s">
        <v>13</v>
      </c>
      <c r="E4321" s="12" t="s">
        <v>15</v>
      </c>
      <c r="F4321" s="12" t="s">
        <v>15</v>
      </c>
      <c r="G4321" s="12" t="s">
        <v>26</v>
      </c>
      <c r="H4321" s="12" t="s">
        <v>27</v>
      </c>
      <c r="I4321" s="12" t="s">
        <v>5475</v>
      </c>
      <c r="J4321" s="12" t="s">
        <v>9396</v>
      </c>
      <c r="K4321" s="12" t="s">
        <v>6871</v>
      </c>
    </row>
    <row r="4322" customHeight="1" spans="1:11">
      <c r="A4322" s="13">
        <v>44509</v>
      </c>
      <c r="B4322" s="12" t="s">
        <v>9397</v>
      </c>
      <c r="C4322" s="12" t="s">
        <v>148</v>
      </c>
      <c r="D4322" s="12" t="s">
        <v>41</v>
      </c>
      <c r="E4322" s="12" t="s">
        <v>84</v>
      </c>
      <c r="F4322" s="12" t="s">
        <v>15</v>
      </c>
      <c r="G4322" s="12" t="s">
        <v>101</v>
      </c>
      <c r="H4322" s="12" t="s">
        <v>101</v>
      </c>
      <c r="I4322" s="12" t="s">
        <v>5475</v>
      </c>
      <c r="J4322" s="12" t="s">
        <v>9398</v>
      </c>
      <c r="K4322" s="12" t="s">
        <v>7506</v>
      </c>
    </row>
    <row r="4323" customHeight="1" spans="1:11">
      <c r="A4323" s="13">
        <v>44510</v>
      </c>
      <c r="B4323" s="12" t="s">
        <v>9399</v>
      </c>
      <c r="C4323" s="12" t="s">
        <v>118</v>
      </c>
      <c r="D4323" s="12" t="s">
        <v>41</v>
      </c>
      <c r="E4323" s="12" t="s">
        <v>15</v>
      </c>
      <c r="F4323" s="12" t="s">
        <v>15</v>
      </c>
      <c r="G4323" s="12" t="s">
        <v>26</v>
      </c>
      <c r="H4323" s="12" t="s">
        <v>27</v>
      </c>
      <c r="I4323" s="12" t="s">
        <v>18</v>
      </c>
      <c r="J4323" s="12" t="s">
        <v>7109</v>
      </c>
      <c r="K4323" s="12" t="s">
        <v>6871</v>
      </c>
    </row>
    <row r="4324" customHeight="1" spans="1:11">
      <c r="A4324" s="13">
        <v>44510</v>
      </c>
      <c r="B4324" s="12" t="s">
        <v>9400</v>
      </c>
      <c r="C4324" s="12" t="s">
        <v>368</v>
      </c>
      <c r="D4324" s="12" t="s">
        <v>13</v>
      </c>
      <c r="E4324" s="12" t="s">
        <v>15</v>
      </c>
      <c r="F4324" s="12" t="s">
        <v>15</v>
      </c>
      <c r="G4324" s="12" t="s">
        <v>101</v>
      </c>
      <c r="H4324" s="12" t="s">
        <v>101</v>
      </c>
      <c r="I4324" s="12" t="s">
        <v>18</v>
      </c>
      <c r="J4324" s="12" t="s">
        <v>9401</v>
      </c>
      <c r="K4324" s="12" t="s">
        <v>9402</v>
      </c>
    </row>
    <row r="4325" customHeight="1" spans="1:11">
      <c r="A4325" s="13">
        <v>44510</v>
      </c>
      <c r="B4325" s="12" t="s">
        <v>9403</v>
      </c>
      <c r="C4325" s="12" t="s">
        <v>109</v>
      </c>
      <c r="D4325" s="12" t="s">
        <v>13</v>
      </c>
      <c r="E4325" s="12" t="s">
        <v>15</v>
      </c>
      <c r="F4325" s="12" t="s">
        <v>15</v>
      </c>
      <c r="G4325" s="12" t="s">
        <v>101</v>
      </c>
      <c r="H4325" s="12" t="s">
        <v>101</v>
      </c>
      <c r="I4325" s="12" t="s">
        <v>18</v>
      </c>
      <c r="J4325" s="12" t="s">
        <v>9404</v>
      </c>
      <c r="K4325" s="12" t="s">
        <v>9405</v>
      </c>
    </row>
    <row r="4326" customHeight="1" spans="1:11">
      <c r="A4326" s="13">
        <v>44510</v>
      </c>
      <c r="B4326" s="12" t="s">
        <v>9406</v>
      </c>
      <c r="C4326" s="12" t="s">
        <v>280</v>
      </c>
      <c r="D4326" s="12" t="s">
        <v>13</v>
      </c>
      <c r="E4326" s="12" t="s">
        <v>175</v>
      </c>
      <c r="F4326" s="12" t="s">
        <v>175</v>
      </c>
      <c r="G4326" s="12" t="s">
        <v>101</v>
      </c>
      <c r="H4326" s="12" t="s">
        <v>101</v>
      </c>
      <c r="I4326" s="12" t="s">
        <v>18</v>
      </c>
      <c r="J4326" s="12" t="s">
        <v>9407</v>
      </c>
      <c r="K4326" s="12" t="s">
        <v>3896</v>
      </c>
    </row>
    <row r="4327" customHeight="1" spans="1:11">
      <c r="A4327" s="13">
        <v>44510</v>
      </c>
      <c r="B4327" s="12" t="s">
        <v>9408</v>
      </c>
      <c r="C4327" s="12" t="s">
        <v>69</v>
      </c>
      <c r="D4327" s="12" t="s">
        <v>41</v>
      </c>
      <c r="E4327" s="12" t="s">
        <v>15</v>
      </c>
      <c r="F4327" s="12" t="s">
        <v>15</v>
      </c>
      <c r="G4327" s="12" t="s">
        <v>101</v>
      </c>
      <c r="H4327" s="12" t="s">
        <v>101</v>
      </c>
      <c r="I4327" s="12" t="s">
        <v>18</v>
      </c>
      <c r="J4327" s="12" t="s">
        <v>9409</v>
      </c>
      <c r="K4327" s="12" t="s">
        <v>9410</v>
      </c>
    </row>
    <row r="4328" customHeight="1" spans="1:11">
      <c r="A4328" s="13">
        <v>44510</v>
      </c>
      <c r="B4328" s="12" t="s">
        <v>9411</v>
      </c>
      <c r="C4328" s="12" t="s">
        <v>368</v>
      </c>
      <c r="D4328" s="12" t="s">
        <v>13</v>
      </c>
      <c r="E4328" s="12" t="s">
        <v>15</v>
      </c>
      <c r="F4328" s="12" t="s">
        <v>15</v>
      </c>
      <c r="G4328" s="12" t="s">
        <v>26</v>
      </c>
      <c r="H4328" s="12" t="s">
        <v>27</v>
      </c>
      <c r="I4328" s="12" t="s">
        <v>5475</v>
      </c>
      <c r="J4328" s="12" t="s">
        <v>9412</v>
      </c>
      <c r="K4328" s="12" t="s">
        <v>9413</v>
      </c>
    </row>
    <row r="4329" customHeight="1" spans="1:11">
      <c r="A4329" s="13">
        <v>44510</v>
      </c>
      <c r="B4329" s="12" t="s">
        <v>9414</v>
      </c>
      <c r="C4329" s="12" t="s">
        <v>6051</v>
      </c>
      <c r="D4329" s="12" t="s">
        <v>13</v>
      </c>
      <c r="E4329" s="12" t="s">
        <v>15</v>
      </c>
      <c r="F4329" s="12" t="s">
        <v>15</v>
      </c>
      <c r="G4329" s="12" t="s">
        <v>26</v>
      </c>
      <c r="H4329" s="12" t="s">
        <v>27</v>
      </c>
      <c r="I4329" s="12" t="s">
        <v>5475</v>
      </c>
      <c r="J4329" s="12" t="s">
        <v>9415</v>
      </c>
      <c r="K4329" s="12" t="s">
        <v>7506</v>
      </c>
    </row>
    <row r="4330" customHeight="1" spans="1:11">
      <c r="A4330" s="13">
        <v>44510</v>
      </c>
      <c r="B4330" s="12" t="s">
        <v>9416</v>
      </c>
      <c r="C4330" s="12" t="s">
        <v>1955</v>
      </c>
      <c r="D4330" s="12" t="s">
        <v>13</v>
      </c>
      <c r="E4330" s="12" t="s">
        <v>605</v>
      </c>
      <c r="F4330" s="12" t="s">
        <v>15</v>
      </c>
      <c r="G4330" s="12" t="s">
        <v>16</v>
      </c>
      <c r="H4330" s="12" t="s">
        <v>17</v>
      </c>
      <c r="I4330" s="12" t="s">
        <v>5475</v>
      </c>
      <c r="J4330" s="12" t="s">
        <v>9417</v>
      </c>
      <c r="K4330" s="12" t="s">
        <v>9418</v>
      </c>
    </row>
    <row r="4331" customHeight="1" spans="1:11">
      <c r="A4331" s="13">
        <v>44510</v>
      </c>
      <c r="B4331" s="12" t="s">
        <v>9419</v>
      </c>
      <c r="C4331" s="12" t="s">
        <v>109</v>
      </c>
      <c r="D4331" s="12" t="s">
        <v>13</v>
      </c>
      <c r="E4331" s="12" t="s">
        <v>37</v>
      </c>
      <c r="F4331" s="12" t="s">
        <v>15</v>
      </c>
      <c r="G4331" s="12" t="s">
        <v>101</v>
      </c>
      <c r="H4331" s="12" t="s">
        <v>101</v>
      </c>
      <c r="I4331" s="12" t="s">
        <v>5475</v>
      </c>
      <c r="J4331" s="12" t="s">
        <v>9420</v>
      </c>
      <c r="K4331" s="12" t="s">
        <v>9421</v>
      </c>
    </row>
    <row r="4332" customHeight="1" spans="1:11">
      <c r="A4332" s="13">
        <v>44510</v>
      </c>
      <c r="B4332" s="12" t="s">
        <v>9422</v>
      </c>
      <c r="C4332" s="12" t="s">
        <v>368</v>
      </c>
      <c r="D4332" s="12" t="s">
        <v>13</v>
      </c>
      <c r="E4332" s="12" t="s">
        <v>15</v>
      </c>
      <c r="F4332" s="12" t="s">
        <v>15</v>
      </c>
      <c r="G4332" s="12" t="s">
        <v>26</v>
      </c>
      <c r="H4332" s="12" t="s">
        <v>27</v>
      </c>
      <c r="I4332" s="12" t="s">
        <v>47</v>
      </c>
      <c r="J4332" s="12" t="s">
        <v>9423</v>
      </c>
      <c r="K4332" s="12" t="s">
        <v>6893</v>
      </c>
    </row>
    <row r="4333" customHeight="1" spans="1:11">
      <c r="A4333" s="13">
        <v>44510</v>
      </c>
      <c r="B4333" s="12" t="s">
        <v>9424</v>
      </c>
      <c r="C4333" s="12" t="s">
        <v>368</v>
      </c>
      <c r="D4333" s="12" t="s">
        <v>13</v>
      </c>
      <c r="E4333" s="12" t="s">
        <v>23</v>
      </c>
      <c r="F4333" s="12" t="s">
        <v>15</v>
      </c>
      <c r="G4333" s="12" t="s">
        <v>26</v>
      </c>
      <c r="H4333" s="12" t="s">
        <v>27</v>
      </c>
      <c r="I4333" s="12" t="s">
        <v>47</v>
      </c>
      <c r="J4333" s="12" t="s">
        <v>9425</v>
      </c>
      <c r="K4333" s="12" t="s">
        <v>9166</v>
      </c>
    </row>
    <row r="4334" customHeight="1" spans="1:11">
      <c r="A4334" s="13">
        <v>44510</v>
      </c>
      <c r="B4334" s="12" t="s">
        <v>9426</v>
      </c>
      <c r="C4334" s="12" t="s">
        <v>1137</v>
      </c>
      <c r="D4334" s="12" t="s">
        <v>13</v>
      </c>
      <c r="E4334" s="12" t="s">
        <v>1555</v>
      </c>
      <c r="F4334" s="12" t="s">
        <v>175</v>
      </c>
      <c r="G4334" s="12" t="s">
        <v>16</v>
      </c>
      <c r="H4334" s="12" t="s">
        <v>723</v>
      </c>
      <c r="I4334" s="12" t="s">
        <v>47</v>
      </c>
      <c r="J4334" s="12" t="s">
        <v>9427</v>
      </c>
      <c r="K4334" s="12" t="s">
        <v>3378</v>
      </c>
    </row>
    <row r="4335" customHeight="1" spans="1:11">
      <c r="A4335" s="13">
        <v>44510</v>
      </c>
      <c r="B4335" s="12" t="s">
        <v>9428</v>
      </c>
      <c r="C4335" s="12" t="s">
        <v>4722</v>
      </c>
      <c r="D4335" s="12" t="s">
        <v>13</v>
      </c>
      <c r="E4335" s="12" t="s">
        <v>23</v>
      </c>
      <c r="F4335" s="12" t="s">
        <v>15</v>
      </c>
      <c r="G4335" s="12" t="s">
        <v>26</v>
      </c>
      <c r="H4335" s="12" t="s">
        <v>27</v>
      </c>
      <c r="I4335" s="12" t="s">
        <v>34</v>
      </c>
      <c r="J4335" s="12" t="s">
        <v>9429</v>
      </c>
      <c r="K4335" s="12" t="s">
        <v>3899</v>
      </c>
    </row>
    <row r="4336" customHeight="1" spans="1:11">
      <c r="A4336" s="13">
        <v>44510</v>
      </c>
      <c r="B4336" s="12" t="s">
        <v>9430</v>
      </c>
      <c r="C4336" s="12" t="s">
        <v>4722</v>
      </c>
      <c r="D4336" s="12" t="s">
        <v>13</v>
      </c>
      <c r="E4336" s="12" t="s">
        <v>23</v>
      </c>
      <c r="F4336" s="12" t="s">
        <v>15</v>
      </c>
      <c r="G4336" s="12" t="s">
        <v>26</v>
      </c>
      <c r="H4336" s="12" t="s">
        <v>27</v>
      </c>
      <c r="I4336" s="12" t="s">
        <v>34</v>
      </c>
      <c r="J4336" s="12" t="s">
        <v>9431</v>
      </c>
      <c r="K4336" s="12" t="s">
        <v>3899</v>
      </c>
    </row>
    <row r="4337" customHeight="1" spans="1:11">
      <c r="A4337" s="13">
        <v>44510</v>
      </c>
      <c r="B4337" s="12" t="s">
        <v>9432</v>
      </c>
      <c r="C4337" s="12" t="s">
        <v>109</v>
      </c>
      <c r="D4337" s="12" t="s">
        <v>13</v>
      </c>
      <c r="E4337" s="12" t="s">
        <v>548</v>
      </c>
      <c r="F4337" s="12" t="s">
        <v>15</v>
      </c>
      <c r="G4337" s="12" t="s">
        <v>26</v>
      </c>
      <c r="H4337" s="12" t="s">
        <v>27</v>
      </c>
      <c r="I4337" s="12" t="s">
        <v>34</v>
      </c>
      <c r="J4337" s="12" t="s">
        <v>9433</v>
      </c>
      <c r="K4337" s="12" t="s">
        <v>4900</v>
      </c>
    </row>
    <row r="4338" customHeight="1" spans="1:11">
      <c r="A4338" s="13">
        <v>44510</v>
      </c>
      <c r="B4338" s="12" t="s">
        <v>9434</v>
      </c>
      <c r="C4338" s="12" t="s">
        <v>368</v>
      </c>
      <c r="D4338" s="12" t="s">
        <v>13</v>
      </c>
      <c r="E4338" s="12" t="s">
        <v>15</v>
      </c>
      <c r="F4338" s="12" t="s">
        <v>15</v>
      </c>
      <c r="G4338" s="12" t="s">
        <v>26</v>
      </c>
      <c r="H4338" s="12" t="s">
        <v>27</v>
      </c>
      <c r="I4338" s="12" t="s">
        <v>34</v>
      </c>
      <c r="J4338" s="12" t="s">
        <v>9435</v>
      </c>
      <c r="K4338" s="12" t="s">
        <v>9436</v>
      </c>
    </row>
    <row r="4339" customHeight="1" spans="1:11">
      <c r="A4339" s="13">
        <v>44511</v>
      </c>
      <c r="B4339" s="12" t="s">
        <v>9437</v>
      </c>
      <c r="C4339" s="12" t="s">
        <v>1955</v>
      </c>
      <c r="D4339" s="12" t="s">
        <v>13</v>
      </c>
      <c r="E4339" s="12" t="s">
        <v>175</v>
      </c>
      <c r="F4339" s="12" t="s">
        <v>175</v>
      </c>
      <c r="G4339" s="12" t="s">
        <v>26</v>
      </c>
      <c r="H4339" s="12" t="s">
        <v>726</v>
      </c>
      <c r="I4339" s="12" t="s">
        <v>5475</v>
      </c>
      <c r="J4339" s="12" t="s">
        <v>9438</v>
      </c>
      <c r="K4339" s="12" t="s">
        <v>9439</v>
      </c>
    </row>
    <row r="4340" customHeight="1" spans="1:11">
      <c r="A4340" s="13">
        <v>44511</v>
      </c>
      <c r="B4340" s="12" t="s">
        <v>9440</v>
      </c>
      <c r="C4340" s="12" t="s">
        <v>4722</v>
      </c>
      <c r="D4340" s="12" t="s">
        <v>13</v>
      </c>
      <c r="E4340" s="12" t="s">
        <v>15</v>
      </c>
      <c r="F4340" s="12" t="s">
        <v>15</v>
      </c>
      <c r="G4340" s="12" t="s">
        <v>101</v>
      </c>
      <c r="H4340" s="12" t="s">
        <v>101</v>
      </c>
      <c r="I4340" s="12" t="s">
        <v>5475</v>
      </c>
      <c r="J4340" s="12" t="s">
        <v>9441</v>
      </c>
      <c r="K4340" s="12" t="s">
        <v>9442</v>
      </c>
    </row>
    <row r="4341" customHeight="1" spans="1:11">
      <c r="A4341" s="13">
        <v>44511</v>
      </c>
      <c r="B4341" s="12" t="s">
        <v>9443</v>
      </c>
      <c r="C4341" s="12" t="s">
        <v>368</v>
      </c>
      <c r="D4341" s="12" t="s">
        <v>13</v>
      </c>
      <c r="E4341" s="12" t="s">
        <v>15</v>
      </c>
      <c r="F4341" s="12" t="s">
        <v>15</v>
      </c>
      <c r="G4341" s="12" t="s">
        <v>101</v>
      </c>
      <c r="H4341" s="12" t="s">
        <v>101</v>
      </c>
      <c r="I4341" s="12" t="s">
        <v>5475</v>
      </c>
      <c r="J4341" s="12" t="s">
        <v>9444</v>
      </c>
      <c r="K4341" s="12" t="s">
        <v>6871</v>
      </c>
    </row>
    <row r="4342" customHeight="1" spans="1:11">
      <c r="A4342" s="13">
        <v>44511</v>
      </c>
      <c r="B4342" s="12" t="s">
        <v>9445</v>
      </c>
      <c r="C4342" s="12" t="s">
        <v>109</v>
      </c>
      <c r="D4342" s="12" t="s">
        <v>13</v>
      </c>
      <c r="E4342" s="12" t="s">
        <v>175</v>
      </c>
      <c r="F4342" s="12" t="s">
        <v>175</v>
      </c>
      <c r="G4342" s="12" t="s">
        <v>101</v>
      </c>
      <c r="H4342" s="12" t="s">
        <v>101</v>
      </c>
      <c r="I4342" s="12" t="s">
        <v>18</v>
      </c>
      <c r="J4342" s="12" t="s">
        <v>9446</v>
      </c>
      <c r="K4342" s="12" t="s">
        <v>3941</v>
      </c>
    </row>
    <row r="4343" customHeight="1" spans="1:11">
      <c r="A4343" s="13">
        <v>44511</v>
      </c>
      <c r="B4343" s="12" t="s">
        <v>9447</v>
      </c>
      <c r="C4343" s="12" t="s">
        <v>368</v>
      </c>
      <c r="D4343" s="12" t="s">
        <v>13</v>
      </c>
      <c r="E4343" s="12" t="s">
        <v>15</v>
      </c>
      <c r="F4343" s="12" t="s">
        <v>15</v>
      </c>
      <c r="G4343" s="12" t="s">
        <v>26</v>
      </c>
      <c r="H4343" s="12" t="s">
        <v>27</v>
      </c>
      <c r="I4343" s="12" t="s">
        <v>47</v>
      </c>
      <c r="J4343" s="12" t="s">
        <v>9448</v>
      </c>
      <c r="K4343" s="12" t="s">
        <v>4173</v>
      </c>
    </row>
    <row r="4344" customHeight="1" spans="1:11">
      <c r="A4344" s="13">
        <v>44511</v>
      </c>
      <c r="B4344" s="12" t="s">
        <v>9449</v>
      </c>
      <c r="C4344" s="12" t="s">
        <v>109</v>
      </c>
      <c r="D4344" s="12" t="s">
        <v>13</v>
      </c>
      <c r="E4344" s="12" t="s">
        <v>23</v>
      </c>
      <c r="F4344" s="12" t="s">
        <v>15</v>
      </c>
      <c r="G4344" s="12" t="s">
        <v>101</v>
      </c>
      <c r="H4344" s="12" t="s">
        <v>101</v>
      </c>
      <c r="I4344" s="12" t="s">
        <v>18</v>
      </c>
      <c r="J4344" s="12" t="s">
        <v>9450</v>
      </c>
      <c r="K4344" s="12" t="s">
        <v>9451</v>
      </c>
    </row>
    <row r="4345" customHeight="1" spans="1:11">
      <c r="A4345" s="13">
        <v>44511</v>
      </c>
      <c r="B4345" s="12" t="s">
        <v>9452</v>
      </c>
      <c r="C4345" s="12" t="s">
        <v>1955</v>
      </c>
      <c r="D4345" s="12" t="s">
        <v>13</v>
      </c>
      <c r="E4345" s="12" t="s">
        <v>15</v>
      </c>
      <c r="F4345" s="12" t="s">
        <v>15</v>
      </c>
      <c r="G4345" s="12" t="s">
        <v>101</v>
      </c>
      <c r="H4345" s="12" t="s">
        <v>101</v>
      </c>
      <c r="I4345" s="12" t="s">
        <v>18</v>
      </c>
      <c r="J4345" s="12" t="s">
        <v>9453</v>
      </c>
      <c r="K4345" s="12" t="s">
        <v>9454</v>
      </c>
    </row>
    <row r="4346" customHeight="1" spans="1:11">
      <c r="A4346" s="13">
        <v>44511</v>
      </c>
      <c r="B4346" s="12" t="s">
        <v>9455</v>
      </c>
      <c r="C4346" s="12" t="s">
        <v>158</v>
      </c>
      <c r="D4346" s="12" t="s">
        <v>41</v>
      </c>
      <c r="E4346" s="12" t="s">
        <v>641</v>
      </c>
      <c r="F4346" s="12" t="s">
        <v>15</v>
      </c>
      <c r="G4346" s="12" t="s">
        <v>16</v>
      </c>
      <c r="H4346" s="12" t="s">
        <v>17</v>
      </c>
      <c r="I4346" s="12" t="s">
        <v>34</v>
      </c>
      <c r="J4346" s="12" t="s">
        <v>4660</v>
      </c>
      <c r="K4346" s="12" t="s">
        <v>3899</v>
      </c>
    </row>
    <row r="4347" customHeight="1" spans="1:11">
      <c r="A4347" s="13">
        <v>44511</v>
      </c>
      <c r="B4347" s="12" t="s">
        <v>9456</v>
      </c>
      <c r="C4347" s="12" t="s">
        <v>109</v>
      </c>
      <c r="D4347" s="12" t="s">
        <v>13</v>
      </c>
      <c r="E4347" s="12" t="s">
        <v>15</v>
      </c>
      <c r="F4347" s="12" t="s">
        <v>15</v>
      </c>
      <c r="G4347" s="12" t="s">
        <v>101</v>
      </c>
      <c r="H4347" s="12" t="s">
        <v>101</v>
      </c>
      <c r="I4347" s="12" t="s">
        <v>34</v>
      </c>
      <c r="J4347" s="12" t="s">
        <v>9457</v>
      </c>
      <c r="K4347" s="12" t="s">
        <v>3899</v>
      </c>
    </row>
    <row r="4348" customHeight="1" spans="1:11">
      <c r="A4348" s="13">
        <v>44511</v>
      </c>
      <c r="B4348" s="12" t="s">
        <v>9458</v>
      </c>
      <c r="C4348" s="12" t="s">
        <v>368</v>
      </c>
      <c r="D4348" s="12" t="s">
        <v>13</v>
      </c>
      <c r="E4348" s="12" t="s">
        <v>15</v>
      </c>
      <c r="F4348" s="12" t="s">
        <v>175</v>
      </c>
      <c r="G4348" s="12" t="s">
        <v>101</v>
      </c>
      <c r="H4348" s="12" t="s">
        <v>101</v>
      </c>
      <c r="I4348" s="12" t="s">
        <v>34</v>
      </c>
      <c r="J4348" s="12" t="s">
        <v>9459</v>
      </c>
      <c r="K4348" s="12" t="s">
        <v>9460</v>
      </c>
    </row>
    <row r="4349" customHeight="1" spans="1:11">
      <c r="A4349" s="13">
        <v>44511</v>
      </c>
      <c r="B4349" s="12" t="s">
        <v>9461</v>
      </c>
      <c r="C4349" s="12" t="s">
        <v>368</v>
      </c>
      <c r="D4349" s="12" t="s">
        <v>13</v>
      </c>
      <c r="E4349" s="12" t="s">
        <v>15</v>
      </c>
      <c r="F4349" s="12" t="s">
        <v>175</v>
      </c>
      <c r="G4349" s="12" t="s">
        <v>101</v>
      </c>
      <c r="H4349" s="12" t="s">
        <v>101</v>
      </c>
      <c r="I4349" s="12" t="s">
        <v>34</v>
      </c>
      <c r="J4349" s="12" t="s">
        <v>9462</v>
      </c>
      <c r="K4349" s="12" t="s">
        <v>9460</v>
      </c>
    </row>
    <row r="4350" customHeight="1" spans="1:11">
      <c r="A4350" s="13">
        <v>44511</v>
      </c>
      <c r="B4350" s="12" t="s">
        <v>9463</v>
      </c>
      <c r="C4350" s="12" t="s">
        <v>4722</v>
      </c>
      <c r="D4350" s="12" t="s">
        <v>13</v>
      </c>
      <c r="E4350" s="12" t="s">
        <v>175</v>
      </c>
      <c r="F4350" s="12" t="s">
        <v>175</v>
      </c>
      <c r="G4350" s="12" t="s">
        <v>101</v>
      </c>
      <c r="H4350" s="12" t="s">
        <v>101</v>
      </c>
      <c r="I4350" s="12" t="s">
        <v>59</v>
      </c>
      <c r="J4350" s="12" t="s">
        <v>9464</v>
      </c>
      <c r="K4350" s="12" t="s">
        <v>8945</v>
      </c>
    </row>
    <row r="4351" customHeight="1" spans="1:11">
      <c r="A4351" s="13">
        <v>44511</v>
      </c>
      <c r="B4351" s="12" t="s">
        <v>9465</v>
      </c>
      <c r="C4351" s="12" t="s">
        <v>368</v>
      </c>
      <c r="D4351" s="12" t="s">
        <v>13</v>
      </c>
      <c r="E4351" s="12" t="s">
        <v>175</v>
      </c>
      <c r="F4351" s="12" t="s">
        <v>175</v>
      </c>
      <c r="G4351" s="12" t="s">
        <v>101</v>
      </c>
      <c r="H4351" s="12" t="s">
        <v>101</v>
      </c>
      <c r="I4351" s="12" t="s">
        <v>59</v>
      </c>
      <c r="J4351" s="12" t="s">
        <v>9464</v>
      </c>
      <c r="K4351" s="12" t="s">
        <v>8945</v>
      </c>
    </row>
    <row r="4352" customHeight="1" spans="1:11">
      <c r="A4352" s="13">
        <v>44511</v>
      </c>
      <c r="B4352" s="12" t="s">
        <v>9466</v>
      </c>
      <c r="C4352" s="12" t="s">
        <v>368</v>
      </c>
      <c r="D4352" s="12" t="s">
        <v>13</v>
      </c>
      <c r="E4352" s="12" t="s">
        <v>23</v>
      </c>
      <c r="F4352" s="12" t="s">
        <v>15</v>
      </c>
      <c r="G4352" s="12" t="s">
        <v>101</v>
      </c>
      <c r="H4352" s="12" t="s">
        <v>101</v>
      </c>
      <c r="I4352" s="12" t="s">
        <v>59</v>
      </c>
      <c r="J4352" s="12" t="s">
        <v>9467</v>
      </c>
      <c r="K4352" s="12" t="s">
        <v>9468</v>
      </c>
    </row>
    <row r="4353" customHeight="1" spans="1:11">
      <c r="A4353" s="13">
        <v>44512</v>
      </c>
      <c r="B4353" s="12" t="s">
        <v>9469</v>
      </c>
      <c r="C4353" s="12" t="s">
        <v>118</v>
      </c>
      <c r="D4353" s="12" t="s">
        <v>41</v>
      </c>
      <c r="E4353" s="12" t="s">
        <v>37</v>
      </c>
      <c r="F4353" s="12" t="s">
        <v>15</v>
      </c>
      <c r="G4353" s="12" t="s">
        <v>16</v>
      </c>
      <c r="H4353" s="12" t="s">
        <v>17</v>
      </c>
      <c r="I4353" s="12" t="s">
        <v>47</v>
      </c>
      <c r="J4353" s="12" t="s">
        <v>9470</v>
      </c>
      <c r="K4353" s="12" t="s">
        <v>4173</v>
      </c>
    </row>
    <row r="4354" customHeight="1" spans="1:11">
      <c r="A4354" s="13">
        <v>44512</v>
      </c>
      <c r="B4354" s="12" t="s">
        <v>9471</v>
      </c>
      <c r="C4354" s="12" t="s">
        <v>368</v>
      </c>
      <c r="D4354" s="12" t="s">
        <v>13</v>
      </c>
      <c r="E4354" s="12" t="s">
        <v>15</v>
      </c>
      <c r="F4354" s="12" t="s">
        <v>15</v>
      </c>
      <c r="G4354" s="12" t="s">
        <v>16</v>
      </c>
      <c r="H4354" s="12" t="s">
        <v>17</v>
      </c>
      <c r="I4354" s="12" t="s">
        <v>47</v>
      </c>
      <c r="J4354" s="12" t="s">
        <v>9472</v>
      </c>
      <c r="K4354" s="12" t="s">
        <v>5419</v>
      </c>
    </row>
    <row r="4355" customHeight="1" spans="1:11">
      <c r="A4355" s="13">
        <v>44512</v>
      </c>
      <c r="B4355" s="12" t="s">
        <v>9473</v>
      </c>
      <c r="C4355" s="12" t="s">
        <v>50</v>
      </c>
      <c r="D4355" s="12" t="s">
        <v>41</v>
      </c>
      <c r="E4355" s="12" t="s">
        <v>23</v>
      </c>
      <c r="F4355" s="12" t="s">
        <v>15</v>
      </c>
      <c r="G4355" s="12" t="s">
        <v>101</v>
      </c>
      <c r="H4355" s="12" t="s">
        <v>101</v>
      </c>
      <c r="I4355" s="12" t="s">
        <v>47</v>
      </c>
      <c r="J4355" s="12" t="s">
        <v>9474</v>
      </c>
      <c r="K4355" s="12" t="s">
        <v>3107</v>
      </c>
    </row>
    <row r="4356" customHeight="1" spans="1:11">
      <c r="A4356" s="13">
        <v>44512</v>
      </c>
      <c r="B4356" s="12" t="s">
        <v>9475</v>
      </c>
      <c r="C4356" s="12" t="s">
        <v>368</v>
      </c>
      <c r="D4356" s="12" t="s">
        <v>13</v>
      </c>
      <c r="E4356" s="12" t="s">
        <v>9476</v>
      </c>
      <c r="F4356" s="12" t="s">
        <v>15</v>
      </c>
      <c r="G4356" s="12" t="s">
        <v>101</v>
      </c>
      <c r="H4356" s="12" t="s">
        <v>101</v>
      </c>
      <c r="I4356" s="12" t="s">
        <v>34</v>
      </c>
      <c r="J4356" s="12" t="s">
        <v>9477</v>
      </c>
      <c r="K4356" s="12" t="s">
        <v>9478</v>
      </c>
    </row>
    <row r="4357" customHeight="1" spans="1:11">
      <c r="A4357" s="13">
        <v>44512</v>
      </c>
      <c r="B4357" s="12" t="s">
        <v>9479</v>
      </c>
      <c r="C4357" s="12" t="s">
        <v>148</v>
      </c>
      <c r="D4357" s="12" t="s">
        <v>41</v>
      </c>
      <c r="E4357" s="12" t="s">
        <v>23</v>
      </c>
      <c r="F4357" s="12" t="s">
        <v>15</v>
      </c>
      <c r="G4357" s="12" t="s">
        <v>101</v>
      </c>
      <c r="H4357" s="12" t="s">
        <v>101</v>
      </c>
      <c r="I4357" s="12" t="s">
        <v>18</v>
      </c>
      <c r="J4357" s="12" t="s">
        <v>9480</v>
      </c>
      <c r="K4357" s="12" t="s">
        <v>9481</v>
      </c>
    </row>
    <row r="4358" customHeight="1" spans="1:11">
      <c r="A4358" s="13">
        <v>44512</v>
      </c>
      <c r="B4358" s="12" t="s">
        <v>9482</v>
      </c>
      <c r="C4358" s="12" t="s">
        <v>1209</v>
      </c>
      <c r="D4358" s="12" t="s">
        <v>13</v>
      </c>
      <c r="E4358" s="12" t="s">
        <v>175</v>
      </c>
      <c r="F4358" s="12" t="s">
        <v>175</v>
      </c>
      <c r="G4358" s="12" t="s">
        <v>101</v>
      </c>
      <c r="H4358" s="12" t="s">
        <v>101</v>
      </c>
      <c r="I4358" s="12" t="s">
        <v>59</v>
      </c>
      <c r="J4358" s="12" t="s">
        <v>9483</v>
      </c>
      <c r="K4358" s="12" t="s">
        <v>6680</v>
      </c>
    </row>
    <row r="4359" customHeight="1" spans="1:11">
      <c r="A4359" s="13">
        <v>44512</v>
      </c>
      <c r="B4359" s="12" t="s">
        <v>9484</v>
      </c>
      <c r="C4359" s="12" t="s">
        <v>4722</v>
      </c>
      <c r="D4359" s="12" t="s">
        <v>13</v>
      </c>
      <c r="E4359" s="12" t="s">
        <v>175</v>
      </c>
      <c r="F4359" s="12" t="s">
        <v>175</v>
      </c>
      <c r="G4359" s="12" t="s">
        <v>16</v>
      </c>
      <c r="H4359" s="12" t="s">
        <v>723</v>
      </c>
      <c r="I4359" s="12" t="s">
        <v>59</v>
      </c>
      <c r="J4359" s="12" t="s">
        <v>9485</v>
      </c>
      <c r="K4359" s="12" t="s">
        <v>6680</v>
      </c>
    </row>
    <row r="4360" customHeight="1" spans="1:11">
      <c r="A4360" s="13">
        <v>44512</v>
      </c>
      <c r="B4360" s="12" t="s">
        <v>9486</v>
      </c>
      <c r="C4360" s="12" t="s">
        <v>368</v>
      </c>
      <c r="D4360" s="12" t="s">
        <v>13</v>
      </c>
      <c r="E4360" s="12" t="s">
        <v>15</v>
      </c>
      <c r="F4360" s="12" t="s">
        <v>15</v>
      </c>
      <c r="G4360" s="12" t="s">
        <v>16</v>
      </c>
      <c r="H4360" s="12" t="s">
        <v>17</v>
      </c>
      <c r="I4360" s="12" t="s">
        <v>34</v>
      </c>
      <c r="J4360" s="12" t="s">
        <v>9487</v>
      </c>
      <c r="K4360" s="12" t="s">
        <v>4900</v>
      </c>
    </row>
    <row r="4361" customHeight="1" spans="1:11">
      <c r="A4361" s="13">
        <v>44512</v>
      </c>
      <c r="B4361" s="12" t="s">
        <v>9488</v>
      </c>
      <c r="C4361" s="12" t="s">
        <v>129</v>
      </c>
      <c r="D4361" s="12" t="s">
        <v>13</v>
      </c>
      <c r="E4361" s="12" t="s">
        <v>23</v>
      </c>
      <c r="F4361" s="12" t="s">
        <v>15</v>
      </c>
      <c r="G4361" s="12" t="s">
        <v>26</v>
      </c>
      <c r="H4361" s="12" t="s">
        <v>27</v>
      </c>
      <c r="I4361" s="12" t="s">
        <v>18</v>
      </c>
      <c r="J4361" s="12" t="s">
        <v>9489</v>
      </c>
      <c r="K4361" s="12" t="s">
        <v>9490</v>
      </c>
    </row>
    <row r="4362" customHeight="1" spans="1:11">
      <c r="A4362" s="13">
        <v>44513</v>
      </c>
      <c r="B4362" s="12" t="s">
        <v>9491</v>
      </c>
      <c r="C4362" s="12" t="s">
        <v>1132</v>
      </c>
      <c r="D4362" s="12" t="s">
        <v>41</v>
      </c>
      <c r="E4362" s="12" t="s">
        <v>641</v>
      </c>
      <c r="F4362" s="12" t="s">
        <v>15</v>
      </c>
      <c r="G4362" s="12" t="s">
        <v>16</v>
      </c>
      <c r="H4362" s="12" t="s">
        <v>17</v>
      </c>
      <c r="I4362" s="12" t="s">
        <v>34</v>
      </c>
      <c r="J4362" s="12" t="s">
        <v>9492</v>
      </c>
      <c r="K4362" s="12" t="s">
        <v>9493</v>
      </c>
    </row>
    <row r="4363" customHeight="1" spans="1:11">
      <c r="A4363" s="13">
        <v>44513</v>
      </c>
      <c r="B4363" s="12" t="s">
        <v>9494</v>
      </c>
      <c r="C4363" s="12" t="s">
        <v>368</v>
      </c>
      <c r="D4363" s="12" t="s">
        <v>13</v>
      </c>
      <c r="E4363" s="12" t="s">
        <v>15</v>
      </c>
      <c r="F4363" s="12" t="s">
        <v>15</v>
      </c>
      <c r="G4363" s="12" t="s">
        <v>101</v>
      </c>
      <c r="H4363" s="12" t="s">
        <v>101</v>
      </c>
      <c r="I4363" s="12" t="s">
        <v>34</v>
      </c>
      <c r="J4363" s="12" t="s">
        <v>9495</v>
      </c>
      <c r="K4363" s="12" t="s">
        <v>4900</v>
      </c>
    </row>
    <row r="4364" customHeight="1" spans="1:11">
      <c r="A4364" s="13">
        <v>44513</v>
      </c>
      <c r="B4364" s="12" t="s">
        <v>9496</v>
      </c>
      <c r="C4364" s="12" t="s">
        <v>622</v>
      </c>
      <c r="D4364" s="12" t="s">
        <v>13</v>
      </c>
      <c r="E4364" s="12" t="s">
        <v>175</v>
      </c>
      <c r="F4364" s="12" t="s">
        <v>175</v>
      </c>
      <c r="G4364" s="12" t="s">
        <v>26</v>
      </c>
      <c r="H4364" s="12" t="s">
        <v>726</v>
      </c>
      <c r="I4364" s="12" t="s">
        <v>5475</v>
      </c>
      <c r="J4364" s="12" t="s">
        <v>9497</v>
      </c>
      <c r="K4364" s="12" t="s">
        <v>7506</v>
      </c>
    </row>
    <row r="4365" customHeight="1" spans="1:11">
      <c r="A4365" s="13">
        <v>44513</v>
      </c>
      <c r="B4365" s="12" t="s">
        <v>9498</v>
      </c>
      <c r="C4365" s="12" t="s">
        <v>4722</v>
      </c>
      <c r="D4365" s="12" t="s">
        <v>13</v>
      </c>
      <c r="E4365" s="12" t="s">
        <v>15</v>
      </c>
      <c r="F4365" s="12" t="s">
        <v>15</v>
      </c>
      <c r="G4365" s="12" t="s">
        <v>26</v>
      </c>
      <c r="H4365" s="12" t="s">
        <v>27</v>
      </c>
      <c r="I4365" s="12" t="s">
        <v>34</v>
      </c>
      <c r="J4365" s="12" t="s">
        <v>9499</v>
      </c>
      <c r="K4365" s="12" t="s">
        <v>3301</v>
      </c>
    </row>
    <row r="4366" customHeight="1" spans="1:11">
      <c r="A4366" s="13">
        <v>44513</v>
      </c>
      <c r="B4366" s="12" t="s">
        <v>9500</v>
      </c>
      <c r="C4366" s="12" t="s">
        <v>1137</v>
      </c>
      <c r="D4366" s="12" t="s">
        <v>13</v>
      </c>
      <c r="E4366" s="12" t="s">
        <v>175</v>
      </c>
      <c r="F4366" s="12" t="s">
        <v>175</v>
      </c>
      <c r="G4366" s="12" t="s">
        <v>16</v>
      </c>
      <c r="H4366" s="12" t="s">
        <v>723</v>
      </c>
      <c r="I4366" s="12" t="s">
        <v>59</v>
      </c>
      <c r="J4366" s="12" t="s">
        <v>9501</v>
      </c>
      <c r="K4366" s="12" t="s">
        <v>4173</v>
      </c>
    </row>
    <row r="4367" customHeight="1" spans="1:11">
      <c r="A4367" s="13">
        <v>44513</v>
      </c>
      <c r="B4367" s="12" t="s">
        <v>9502</v>
      </c>
      <c r="C4367" s="12" t="s">
        <v>2310</v>
      </c>
      <c r="D4367" s="12" t="s">
        <v>13</v>
      </c>
      <c r="E4367" s="12" t="s">
        <v>15</v>
      </c>
      <c r="F4367" s="12" t="s">
        <v>15</v>
      </c>
      <c r="G4367" s="12" t="s">
        <v>16</v>
      </c>
      <c r="H4367" s="12" t="s">
        <v>17</v>
      </c>
      <c r="I4367" s="12" t="s">
        <v>18</v>
      </c>
      <c r="J4367" s="12" t="s">
        <v>9503</v>
      </c>
      <c r="K4367" s="12" t="s">
        <v>3941</v>
      </c>
    </row>
    <row r="4368" customHeight="1" spans="1:11">
      <c r="A4368" s="13">
        <v>44513</v>
      </c>
      <c r="B4368" s="12" t="s">
        <v>9504</v>
      </c>
      <c r="C4368" s="12" t="s">
        <v>104</v>
      </c>
      <c r="D4368" s="12" t="s">
        <v>13</v>
      </c>
      <c r="E4368" s="12" t="s">
        <v>15</v>
      </c>
      <c r="F4368" s="12" t="s">
        <v>15</v>
      </c>
      <c r="G4368" s="12" t="s">
        <v>26</v>
      </c>
      <c r="H4368" s="12" t="s">
        <v>27</v>
      </c>
      <c r="I4368" s="12" t="s">
        <v>18</v>
      </c>
      <c r="J4368" s="12" t="s">
        <v>3095</v>
      </c>
      <c r="K4368" s="12" t="s">
        <v>6871</v>
      </c>
    </row>
    <row r="4369" customHeight="1" spans="1:11">
      <c r="A4369" s="13">
        <v>44514</v>
      </c>
      <c r="B4369" s="12" t="s">
        <v>9505</v>
      </c>
      <c r="C4369" s="12" t="s">
        <v>12</v>
      </c>
      <c r="D4369" s="12" t="s">
        <v>13</v>
      </c>
      <c r="E4369" s="12" t="s">
        <v>15</v>
      </c>
      <c r="F4369" s="12" t="s">
        <v>15</v>
      </c>
      <c r="G4369" s="12" t="s">
        <v>16</v>
      </c>
      <c r="H4369" s="12" t="s">
        <v>17</v>
      </c>
      <c r="I4369" s="12" t="s">
        <v>5475</v>
      </c>
      <c r="J4369" s="12" t="s">
        <v>9506</v>
      </c>
      <c r="K4369" s="12" t="s">
        <v>6680</v>
      </c>
    </row>
    <row r="4370" customHeight="1" spans="1:11">
      <c r="A4370" s="13">
        <v>44514</v>
      </c>
      <c r="B4370" s="12" t="s">
        <v>9507</v>
      </c>
      <c r="C4370" s="12" t="s">
        <v>1137</v>
      </c>
      <c r="D4370" s="12" t="s">
        <v>13</v>
      </c>
      <c r="E4370" s="12" t="s">
        <v>15</v>
      </c>
      <c r="F4370" s="12" t="s">
        <v>15</v>
      </c>
      <c r="G4370" s="12" t="s">
        <v>16</v>
      </c>
      <c r="H4370" s="12" t="s">
        <v>17</v>
      </c>
      <c r="I4370" s="12" t="s">
        <v>5475</v>
      </c>
      <c r="J4370" s="12" t="s">
        <v>9508</v>
      </c>
      <c r="K4370" s="12" t="s">
        <v>7506</v>
      </c>
    </row>
    <row r="4371" customHeight="1" spans="1:11">
      <c r="A4371" s="13">
        <v>44514</v>
      </c>
      <c r="B4371" s="12" t="s">
        <v>9509</v>
      </c>
      <c r="C4371" s="12" t="s">
        <v>12</v>
      </c>
      <c r="D4371" s="12" t="s">
        <v>13</v>
      </c>
      <c r="E4371" s="12" t="s">
        <v>15</v>
      </c>
      <c r="F4371" s="12" t="s">
        <v>15</v>
      </c>
      <c r="G4371" s="12" t="s">
        <v>16</v>
      </c>
      <c r="H4371" s="12" t="s">
        <v>17</v>
      </c>
      <c r="I4371" s="12" t="s">
        <v>5475</v>
      </c>
      <c r="J4371" s="12" t="s">
        <v>9510</v>
      </c>
      <c r="K4371" s="12" t="s">
        <v>4173</v>
      </c>
    </row>
    <row r="4372" customHeight="1" spans="1:11">
      <c r="A4372" s="13">
        <v>44514</v>
      </c>
      <c r="B4372" s="12" t="s">
        <v>9511</v>
      </c>
      <c r="C4372" s="12" t="s">
        <v>368</v>
      </c>
      <c r="D4372" s="12" t="s">
        <v>13</v>
      </c>
      <c r="E4372" s="12" t="s">
        <v>15</v>
      </c>
      <c r="F4372" s="12" t="s">
        <v>15</v>
      </c>
      <c r="G4372" s="12" t="s">
        <v>26</v>
      </c>
      <c r="H4372" s="12" t="s">
        <v>27</v>
      </c>
      <c r="I4372" s="12" t="s">
        <v>5475</v>
      </c>
      <c r="J4372" s="12" t="s">
        <v>9512</v>
      </c>
      <c r="K4372" s="12" t="s">
        <v>7506</v>
      </c>
    </row>
    <row r="4373" customHeight="1" spans="1:11">
      <c r="A4373" s="13">
        <v>44514</v>
      </c>
      <c r="B4373" s="12" t="s">
        <v>9513</v>
      </c>
      <c r="C4373" s="12" t="s">
        <v>1137</v>
      </c>
      <c r="D4373" s="12" t="s">
        <v>13</v>
      </c>
      <c r="E4373" s="12" t="s">
        <v>15</v>
      </c>
      <c r="F4373" s="12" t="s">
        <v>15</v>
      </c>
      <c r="G4373" s="12" t="s">
        <v>26</v>
      </c>
      <c r="H4373" s="12" t="s">
        <v>27</v>
      </c>
      <c r="I4373" s="12" t="s">
        <v>5475</v>
      </c>
      <c r="J4373" s="12" t="s">
        <v>9514</v>
      </c>
      <c r="K4373" s="12" t="s">
        <v>9515</v>
      </c>
    </row>
    <row r="4374" customHeight="1" spans="1:11">
      <c r="A4374" s="13">
        <v>44514</v>
      </c>
      <c r="B4374" s="12" t="s">
        <v>9516</v>
      </c>
      <c r="C4374" s="12" t="s">
        <v>2310</v>
      </c>
      <c r="D4374" s="12" t="s">
        <v>13</v>
      </c>
      <c r="E4374" s="12" t="s">
        <v>15</v>
      </c>
      <c r="F4374" s="12" t="s">
        <v>15</v>
      </c>
      <c r="G4374" s="12" t="s">
        <v>16</v>
      </c>
      <c r="H4374" s="12" t="s">
        <v>17</v>
      </c>
      <c r="I4374" s="12" t="s">
        <v>47</v>
      </c>
      <c r="J4374" s="12" t="s">
        <v>9517</v>
      </c>
      <c r="K4374" s="12" t="s">
        <v>9518</v>
      </c>
    </row>
    <row r="4375" customHeight="1" spans="1:11">
      <c r="A4375" s="13">
        <v>44514</v>
      </c>
      <c r="B4375" s="12" t="s">
        <v>9505</v>
      </c>
      <c r="C4375" s="12" t="s">
        <v>1137</v>
      </c>
      <c r="D4375" s="12" t="s">
        <v>13</v>
      </c>
      <c r="E4375" s="12" t="s">
        <v>15</v>
      </c>
      <c r="F4375" s="12" t="s">
        <v>15</v>
      </c>
      <c r="G4375" s="12" t="s">
        <v>16</v>
      </c>
      <c r="H4375" s="12" t="s">
        <v>17</v>
      </c>
      <c r="I4375" s="12" t="s">
        <v>47</v>
      </c>
      <c r="J4375" s="12" t="s">
        <v>38</v>
      </c>
      <c r="K4375" s="12" t="s">
        <v>38</v>
      </c>
    </row>
    <row r="4376" customHeight="1" spans="1:11">
      <c r="A4376" s="13">
        <v>44514</v>
      </c>
      <c r="B4376" s="12" t="s">
        <v>9519</v>
      </c>
      <c r="C4376" s="12" t="s">
        <v>368</v>
      </c>
      <c r="D4376" s="12" t="s">
        <v>13</v>
      </c>
      <c r="E4376" s="12" t="s">
        <v>15</v>
      </c>
      <c r="F4376" s="12" t="s">
        <v>15</v>
      </c>
      <c r="G4376" s="12" t="s">
        <v>101</v>
      </c>
      <c r="H4376" s="12" t="s">
        <v>101</v>
      </c>
      <c r="I4376" s="12" t="s">
        <v>47</v>
      </c>
      <c r="J4376" s="12" t="s">
        <v>728</v>
      </c>
      <c r="K4376" s="12" t="s">
        <v>9091</v>
      </c>
    </row>
    <row r="4377" customHeight="1" spans="1:11">
      <c r="A4377" s="13">
        <v>44514</v>
      </c>
      <c r="B4377" s="12" t="s">
        <v>9520</v>
      </c>
      <c r="C4377" s="12" t="s">
        <v>118</v>
      </c>
      <c r="D4377" s="12" t="s">
        <v>41</v>
      </c>
      <c r="E4377" s="12" t="s">
        <v>15</v>
      </c>
      <c r="F4377" s="12" t="s">
        <v>15</v>
      </c>
      <c r="G4377" s="12" t="s">
        <v>101</v>
      </c>
      <c r="H4377" s="12" t="s">
        <v>101</v>
      </c>
      <c r="I4377" s="12" t="s">
        <v>47</v>
      </c>
      <c r="J4377" s="12" t="s">
        <v>9521</v>
      </c>
      <c r="K4377" s="12" t="s">
        <v>9522</v>
      </c>
    </row>
    <row r="4378" customHeight="1" spans="1:11">
      <c r="A4378" s="13">
        <v>44514</v>
      </c>
      <c r="B4378" s="12" t="s">
        <v>9523</v>
      </c>
      <c r="C4378" s="12" t="s">
        <v>443</v>
      </c>
      <c r="D4378" s="12" t="s">
        <v>13</v>
      </c>
      <c r="E4378" s="12" t="s">
        <v>175</v>
      </c>
      <c r="F4378" s="12" t="s">
        <v>175</v>
      </c>
      <c r="G4378" s="12" t="s">
        <v>16</v>
      </c>
      <c r="H4378" s="12" t="s">
        <v>723</v>
      </c>
      <c r="I4378" s="12" t="s">
        <v>47</v>
      </c>
      <c r="J4378" s="12" t="s">
        <v>9524</v>
      </c>
      <c r="K4378" s="12" t="s">
        <v>4173</v>
      </c>
    </row>
    <row r="4379" customHeight="1" spans="1:11">
      <c r="A4379" s="13">
        <v>44514</v>
      </c>
      <c r="B4379" s="12" t="s">
        <v>9525</v>
      </c>
      <c r="C4379" s="12" t="s">
        <v>4722</v>
      </c>
      <c r="D4379" s="12" t="s">
        <v>13</v>
      </c>
      <c r="E4379" s="12" t="s">
        <v>175</v>
      </c>
      <c r="F4379" s="12" t="s">
        <v>175</v>
      </c>
      <c r="G4379" s="12" t="s">
        <v>16</v>
      </c>
      <c r="H4379" s="12" t="s">
        <v>723</v>
      </c>
      <c r="I4379" s="12" t="s">
        <v>18</v>
      </c>
      <c r="J4379" s="12" t="s">
        <v>9526</v>
      </c>
      <c r="K4379" s="12" t="s">
        <v>3941</v>
      </c>
    </row>
    <row r="4380" customHeight="1" spans="1:11">
      <c r="A4380" s="13">
        <v>44514</v>
      </c>
      <c r="B4380" s="12" t="s">
        <v>9527</v>
      </c>
      <c r="C4380" s="12" t="s">
        <v>50</v>
      </c>
      <c r="D4380" s="12" t="s">
        <v>41</v>
      </c>
      <c r="E4380" s="12" t="s">
        <v>175</v>
      </c>
      <c r="F4380" s="12" t="s">
        <v>175</v>
      </c>
      <c r="G4380" s="12" t="s">
        <v>16</v>
      </c>
      <c r="H4380" s="12" t="s">
        <v>723</v>
      </c>
      <c r="I4380" s="12" t="s">
        <v>18</v>
      </c>
      <c r="J4380" s="12" t="s">
        <v>9528</v>
      </c>
      <c r="K4380" s="12" t="s">
        <v>9529</v>
      </c>
    </row>
    <row r="4381" customHeight="1" spans="1:11">
      <c r="A4381" s="13">
        <v>44514</v>
      </c>
      <c r="B4381" s="12" t="s">
        <v>4987</v>
      </c>
      <c r="C4381" s="12" t="s">
        <v>1137</v>
      </c>
      <c r="D4381" s="12" t="s">
        <v>13</v>
      </c>
      <c r="E4381" s="12" t="s">
        <v>26</v>
      </c>
      <c r="F4381" s="12" t="s">
        <v>15</v>
      </c>
      <c r="G4381" s="12" t="s">
        <v>26</v>
      </c>
      <c r="H4381" s="12" t="s">
        <v>27</v>
      </c>
      <c r="I4381" s="12" t="s">
        <v>18</v>
      </c>
      <c r="J4381" s="12" t="s">
        <v>9530</v>
      </c>
      <c r="K4381" s="12" t="s">
        <v>9531</v>
      </c>
    </row>
    <row r="4382" customHeight="1" spans="1:11">
      <c r="A4382" s="13">
        <v>44514</v>
      </c>
      <c r="B4382" s="12" t="s">
        <v>9525</v>
      </c>
      <c r="C4382" s="12" t="s">
        <v>50</v>
      </c>
      <c r="D4382" s="12" t="s">
        <v>41</v>
      </c>
      <c r="E4382" s="12" t="s">
        <v>819</v>
      </c>
      <c r="F4382" s="12" t="s">
        <v>175</v>
      </c>
      <c r="G4382" s="12" t="s">
        <v>16</v>
      </c>
      <c r="H4382" s="12" t="s">
        <v>723</v>
      </c>
      <c r="I4382" s="12" t="s">
        <v>59</v>
      </c>
      <c r="J4382" s="12" t="s">
        <v>9532</v>
      </c>
      <c r="K4382" s="12" t="s">
        <v>8697</v>
      </c>
    </row>
    <row r="4383" customHeight="1" spans="1:11">
      <c r="A4383" s="13">
        <v>44514</v>
      </c>
      <c r="B4383" s="12" t="s">
        <v>9525</v>
      </c>
      <c r="C4383" s="12" t="s">
        <v>50</v>
      </c>
      <c r="D4383" s="12" t="s">
        <v>41</v>
      </c>
      <c r="E4383" s="12" t="s">
        <v>175</v>
      </c>
      <c r="F4383" s="12" t="s">
        <v>175</v>
      </c>
      <c r="G4383" s="12" t="s">
        <v>16</v>
      </c>
      <c r="H4383" s="12" t="s">
        <v>723</v>
      </c>
      <c r="I4383" s="12" t="s">
        <v>59</v>
      </c>
      <c r="J4383" s="12" t="s">
        <v>9533</v>
      </c>
      <c r="K4383" s="12" t="s">
        <v>9534</v>
      </c>
    </row>
    <row r="4384" customHeight="1" spans="1:11">
      <c r="A4384" s="13">
        <v>44514</v>
      </c>
      <c r="B4384" s="12" t="s">
        <v>9509</v>
      </c>
      <c r="C4384" s="12" t="s">
        <v>50</v>
      </c>
      <c r="D4384" s="12" t="s">
        <v>41</v>
      </c>
      <c r="E4384" s="12" t="s">
        <v>175</v>
      </c>
      <c r="F4384" s="12" t="s">
        <v>15</v>
      </c>
      <c r="G4384" s="12" t="s">
        <v>16</v>
      </c>
      <c r="H4384" s="12" t="s">
        <v>17</v>
      </c>
      <c r="I4384" s="12" t="s">
        <v>59</v>
      </c>
      <c r="J4384" s="12" t="s">
        <v>9535</v>
      </c>
      <c r="K4384" s="12" t="s">
        <v>9534</v>
      </c>
    </row>
    <row r="4385" customHeight="1" spans="1:11">
      <c r="A4385" s="13">
        <v>44514</v>
      </c>
      <c r="B4385" s="12" t="s">
        <v>9536</v>
      </c>
      <c r="C4385" s="12" t="s">
        <v>4722</v>
      </c>
      <c r="D4385" s="12" t="s">
        <v>13</v>
      </c>
      <c r="E4385" s="12" t="s">
        <v>23</v>
      </c>
      <c r="F4385" s="12" t="s">
        <v>15</v>
      </c>
      <c r="G4385" s="12" t="s">
        <v>101</v>
      </c>
      <c r="H4385" s="12" t="s">
        <v>101</v>
      </c>
      <c r="I4385" s="12" t="s">
        <v>59</v>
      </c>
      <c r="J4385" s="12" t="s">
        <v>9537</v>
      </c>
      <c r="K4385" s="12" t="s">
        <v>3899</v>
      </c>
    </row>
    <row r="4386" customHeight="1" spans="1:11">
      <c r="A4386" s="13">
        <v>44515</v>
      </c>
      <c r="B4386" s="12" t="s">
        <v>9538</v>
      </c>
      <c r="C4386" s="12" t="s">
        <v>109</v>
      </c>
      <c r="D4386" s="12" t="s">
        <v>13</v>
      </c>
      <c r="E4386" s="12" t="s">
        <v>15</v>
      </c>
      <c r="F4386" s="12" t="s">
        <v>15</v>
      </c>
      <c r="G4386" s="12" t="s">
        <v>101</v>
      </c>
      <c r="H4386" s="12" t="s">
        <v>101</v>
      </c>
      <c r="I4386" s="12" t="s">
        <v>34</v>
      </c>
      <c r="J4386" s="12" t="s">
        <v>9539</v>
      </c>
      <c r="K4386" s="12" t="s">
        <v>4900</v>
      </c>
    </row>
    <row r="4387" customHeight="1" spans="1:11">
      <c r="A4387" s="13">
        <v>44515</v>
      </c>
      <c r="B4387" s="12" t="s">
        <v>9540</v>
      </c>
      <c r="C4387" s="12" t="s">
        <v>66</v>
      </c>
      <c r="D4387" s="12" t="s">
        <v>41</v>
      </c>
      <c r="E4387" s="12" t="s">
        <v>15</v>
      </c>
      <c r="F4387" s="12" t="s">
        <v>15</v>
      </c>
      <c r="G4387" s="12" t="s">
        <v>101</v>
      </c>
      <c r="H4387" s="12" t="s">
        <v>101</v>
      </c>
      <c r="I4387" s="12" t="s">
        <v>34</v>
      </c>
      <c r="J4387" s="12" t="s">
        <v>9541</v>
      </c>
      <c r="K4387" s="12" t="s">
        <v>9542</v>
      </c>
    </row>
    <row r="4388" customHeight="1" spans="1:11">
      <c r="A4388" s="13">
        <v>44515</v>
      </c>
      <c r="B4388" s="12" t="s">
        <v>9543</v>
      </c>
      <c r="C4388" s="12" t="s">
        <v>2310</v>
      </c>
      <c r="D4388" s="12" t="s">
        <v>13</v>
      </c>
      <c r="E4388" s="12" t="s">
        <v>175</v>
      </c>
      <c r="F4388" s="12" t="s">
        <v>175</v>
      </c>
      <c r="G4388" s="12" t="s">
        <v>16</v>
      </c>
      <c r="H4388" s="12" t="s">
        <v>723</v>
      </c>
      <c r="I4388" s="12" t="s">
        <v>34</v>
      </c>
      <c r="J4388" s="12" t="s">
        <v>9544</v>
      </c>
      <c r="K4388" s="12" t="s">
        <v>9545</v>
      </c>
    </row>
    <row r="4389" customHeight="1" spans="1:11">
      <c r="A4389" s="13">
        <v>44515</v>
      </c>
      <c r="B4389" s="12" t="s">
        <v>9546</v>
      </c>
      <c r="C4389" s="12" t="s">
        <v>2310</v>
      </c>
      <c r="D4389" s="12" t="s">
        <v>13</v>
      </c>
      <c r="E4389" s="12" t="s">
        <v>175</v>
      </c>
      <c r="F4389" s="12" t="s">
        <v>175</v>
      </c>
      <c r="G4389" s="12" t="s">
        <v>16</v>
      </c>
      <c r="H4389" s="12" t="s">
        <v>723</v>
      </c>
      <c r="I4389" s="12" t="s">
        <v>34</v>
      </c>
      <c r="J4389" s="12" t="s">
        <v>9547</v>
      </c>
      <c r="K4389" s="12" t="s">
        <v>9545</v>
      </c>
    </row>
    <row r="4390" customHeight="1" spans="1:11">
      <c r="A4390" s="13">
        <v>44515</v>
      </c>
      <c r="B4390" s="12" t="s">
        <v>9548</v>
      </c>
      <c r="C4390" s="12" t="s">
        <v>4722</v>
      </c>
      <c r="D4390" s="12" t="s">
        <v>13</v>
      </c>
      <c r="E4390" s="12" t="s">
        <v>9549</v>
      </c>
      <c r="F4390" s="12" t="s">
        <v>15</v>
      </c>
      <c r="G4390" s="12" t="s">
        <v>16</v>
      </c>
      <c r="H4390" s="12" t="s">
        <v>17</v>
      </c>
      <c r="I4390" s="12" t="s">
        <v>5475</v>
      </c>
      <c r="J4390" s="12" t="s">
        <v>9550</v>
      </c>
      <c r="K4390" s="12" t="s">
        <v>7308</v>
      </c>
    </row>
    <row r="4391" customHeight="1" spans="1:11">
      <c r="A4391" s="13">
        <v>44515</v>
      </c>
      <c r="B4391" s="12" t="s">
        <v>9551</v>
      </c>
      <c r="C4391" s="12" t="s">
        <v>12</v>
      </c>
      <c r="D4391" s="12" t="s">
        <v>13</v>
      </c>
      <c r="E4391" s="12" t="s">
        <v>1165</v>
      </c>
      <c r="F4391" s="12" t="s">
        <v>15</v>
      </c>
      <c r="G4391" s="12" t="s">
        <v>16</v>
      </c>
      <c r="H4391" s="12" t="s">
        <v>17</v>
      </c>
      <c r="I4391" s="12" t="s">
        <v>5475</v>
      </c>
      <c r="J4391" s="12" t="s">
        <v>9552</v>
      </c>
      <c r="K4391" s="12" t="s">
        <v>9295</v>
      </c>
    </row>
    <row r="4392" customHeight="1" spans="1:11">
      <c r="A4392" s="13">
        <v>44515</v>
      </c>
      <c r="B4392" s="12" t="s">
        <v>9553</v>
      </c>
      <c r="C4392" s="12" t="s">
        <v>1137</v>
      </c>
      <c r="D4392" s="12" t="s">
        <v>13</v>
      </c>
      <c r="E4392" s="12" t="s">
        <v>288</v>
      </c>
      <c r="F4392" s="12" t="s">
        <v>15</v>
      </c>
      <c r="G4392" s="12" t="s">
        <v>16</v>
      </c>
      <c r="H4392" s="12" t="s">
        <v>17</v>
      </c>
      <c r="I4392" s="12" t="s">
        <v>5475</v>
      </c>
      <c r="J4392" s="12" t="s">
        <v>9554</v>
      </c>
      <c r="K4392" s="12" t="s">
        <v>9555</v>
      </c>
    </row>
    <row r="4393" customHeight="1" spans="1:11">
      <c r="A4393" s="13">
        <v>44515</v>
      </c>
      <c r="B4393" s="12" t="s">
        <v>9556</v>
      </c>
      <c r="C4393" s="12" t="s">
        <v>280</v>
      </c>
      <c r="D4393" s="12" t="s">
        <v>13</v>
      </c>
      <c r="E4393" s="12" t="s">
        <v>1492</v>
      </c>
      <c r="F4393" s="12" t="s">
        <v>15</v>
      </c>
      <c r="G4393" s="12" t="s">
        <v>101</v>
      </c>
      <c r="H4393" s="12" t="s">
        <v>101</v>
      </c>
      <c r="I4393" s="12" t="s">
        <v>18</v>
      </c>
      <c r="J4393" s="12" t="s">
        <v>9557</v>
      </c>
      <c r="K4393" s="12" t="s">
        <v>9558</v>
      </c>
    </row>
    <row r="4394" customHeight="1" spans="1:11">
      <c r="A4394" s="13">
        <v>44515</v>
      </c>
      <c r="B4394" s="12" t="s">
        <v>9559</v>
      </c>
      <c r="C4394" s="12" t="s">
        <v>1137</v>
      </c>
      <c r="D4394" s="12" t="s">
        <v>13</v>
      </c>
      <c r="E4394" s="12" t="s">
        <v>76</v>
      </c>
      <c r="F4394" s="12" t="s">
        <v>15</v>
      </c>
      <c r="G4394" s="12" t="s">
        <v>26</v>
      </c>
      <c r="H4394" s="12" t="s">
        <v>27</v>
      </c>
      <c r="I4394" s="12" t="s">
        <v>18</v>
      </c>
      <c r="J4394" s="12" t="s">
        <v>9560</v>
      </c>
      <c r="K4394" s="12" t="s">
        <v>9561</v>
      </c>
    </row>
    <row r="4395" customHeight="1" spans="1:11">
      <c r="A4395" s="13">
        <v>44515</v>
      </c>
      <c r="B4395" s="12" t="s">
        <v>9562</v>
      </c>
      <c r="C4395" s="12" t="s">
        <v>1137</v>
      </c>
      <c r="D4395" s="12" t="s">
        <v>13</v>
      </c>
      <c r="E4395" s="12" t="s">
        <v>6134</v>
      </c>
      <c r="F4395" s="12" t="s">
        <v>15</v>
      </c>
      <c r="G4395" s="12" t="s">
        <v>26</v>
      </c>
      <c r="H4395" s="12" t="s">
        <v>27</v>
      </c>
      <c r="I4395" s="12" t="s">
        <v>59</v>
      </c>
      <c r="J4395" s="12" t="s">
        <v>9563</v>
      </c>
      <c r="K4395" s="12" t="s">
        <v>9534</v>
      </c>
    </row>
    <row r="4396" customHeight="1" spans="1:11">
      <c r="A4396" s="13">
        <v>44515</v>
      </c>
      <c r="B4396" s="12" t="s">
        <v>9564</v>
      </c>
      <c r="C4396" s="12" t="s">
        <v>2310</v>
      </c>
      <c r="D4396" s="12" t="s">
        <v>13</v>
      </c>
      <c r="E4396" s="12" t="s">
        <v>15</v>
      </c>
      <c r="F4396" s="12" t="s">
        <v>15</v>
      </c>
      <c r="G4396" s="12" t="s">
        <v>26</v>
      </c>
      <c r="H4396" s="12" t="s">
        <v>27</v>
      </c>
      <c r="I4396" s="12" t="s">
        <v>59</v>
      </c>
      <c r="J4396" s="12" t="s">
        <v>9565</v>
      </c>
      <c r="K4396" s="12" t="s">
        <v>9566</v>
      </c>
    </row>
    <row r="4397" customHeight="1" spans="1:11">
      <c r="A4397" s="13">
        <v>44516</v>
      </c>
      <c r="B4397" s="12" t="s">
        <v>9567</v>
      </c>
      <c r="C4397" s="12" t="s">
        <v>368</v>
      </c>
      <c r="D4397" s="12" t="s">
        <v>13</v>
      </c>
      <c r="E4397" s="12" t="s">
        <v>175</v>
      </c>
      <c r="F4397" s="12" t="s">
        <v>175</v>
      </c>
      <c r="G4397" s="12" t="s">
        <v>16</v>
      </c>
      <c r="H4397" s="12" t="s">
        <v>723</v>
      </c>
      <c r="I4397" s="12" t="s">
        <v>59</v>
      </c>
      <c r="J4397" s="12" t="s">
        <v>7139</v>
      </c>
      <c r="K4397" s="12" t="s">
        <v>6760</v>
      </c>
    </row>
    <row r="4398" customHeight="1" spans="1:11">
      <c r="A4398" s="13">
        <v>44516</v>
      </c>
      <c r="B4398" s="12" t="s">
        <v>9568</v>
      </c>
      <c r="C4398" s="12" t="s">
        <v>50</v>
      </c>
      <c r="D4398" s="12" t="s">
        <v>41</v>
      </c>
      <c r="E4398" s="12" t="s">
        <v>288</v>
      </c>
      <c r="F4398" s="12" t="s">
        <v>175</v>
      </c>
      <c r="G4398" s="12" t="s">
        <v>16</v>
      </c>
      <c r="H4398" s="12" t="s">
        <v>723</v>
      </c>
      <c r="I4398" s="12" t="s">
        <v>59</v>
      </c>
      <c r="J4398" s="12" t="s">
        <v>9569</v>
      </c>
      <c r="K4398" s="12" t="s">
        <v>9570</v>
      </c>
    </row>
    <row r="4399" customHeight="1" spans="1:11">
      <c r="A4399" s="13">
        <v>44516</v>
      </c>
      <c r="B4399" s="12" t="s">
        <v>9571</v>
      </c>
      <c r="C4399" s="12" t="s">
        <v>2782</v>
      </c>
      <c r="D4399" s="12" t="s">
        <v>13</v>
      </c>
      <c r="E4399" s="12" t="s">
        <v>175</v>
      </c>
      <c r="F4399" s="12" t="s">
        <v>175</v>
      </c>
      <c r="G4399" s="12" t="s">
        <v>26</v>
      </c>
      <c r="H4399" s="12" t="s">
        <v>726</v>
      </c>
      <c r="I4399" s="12" t="s">
        <v>59</v>
      </c>
      <c r="J4399" s="12" t="s">
        <v>7139</v>
      </c>
      <c r="K4399" s="12" t="s">
        <v>6760</v>
      </c>
    </row>
    <row r="4400" customHeight="1" spans="1:11">
      <c r="A4400" s="13">
        <v>44516</v>
      </c>
      <c r="B4400" s="12" t="s">
        <v>9572</v>
      </c>
      <c r="C4400" s="12" t="s">
        <v>1180</v>
      </c>
      <c r="D4400" s="12" t="s">
        <v>13</v>
      </c>
      <c r="E4400" s="12" t="s">
        <v>15</v>
      </c>
      <c r="F4400" s="12" t="s">
        <v>15</v>
      </c>
      <c r="G4400" s="12" t="s">
        <v>26</v>
      </c>
      <c r="H4400" s="12" t="s">
        <v>27</v>
      </c>
      <c r="I4400" s="12" t="s">
        <v>5475</v>
      </c>
      <c r="J4400" s="12" t="s">
        <v>9573</v>
      </c>
      <c r="K4400" s="12" t="s">
        <v>6680</v>
      </c>
    </row>
    <row r="4401" customHeight="1" spans="1:11">
      <c r="A4401" s="13">
        <v>44516</v>
      </c>
      <c r="B4401" s="12" t="s">
        <v>9574</v>
      </c>
      <c r="C4401" s="12" t="s">
        <v>50</v>
      </c>
      <c r="D4401" s="12" t="s">
        <v>41</v>
      </c>
      <c r="E4401" s="12" t="s">
        <v>15</v>
      </c>
      <c r="F4401" s="12" t="s">
        <v>175</v>
      </c>
      <c r="G4401" s="12" t="s">
        <v>16</v>
      </c>
      <c r="H4401" s="12" t="s">
        <v>723</v>
      </c>
      <c r="I4401" s="12" t="s">
        <v>5475</v>
      </c>
      <c r="J4401" s="12" t="s">
        <v>9575</v>
      </c>
      <c r="K4401" s="12" t="s">
        <v>7506</v>
      </c>
    </row>
    <row r="4402" customHeight="1" spans="1:11">
      <c r="A4402" s="13">
        <v>44516</v>
      </c>
      <c r="B4402" s="12" t="s">
        <v>9576</v>
      </c>
      <c r="C4402" s="12" t="s">
        <v>66</v>
      </c>
      <c r="D4402" s="12" t="s">
        <v>41</v>
      </c>
      <c r="E4402" s="12" t="s">
        <v>15</v>
      </c>
      <c r="F4402" s="12" t="s">
        <v>15</v>
      </c>
      <c r="G4402" s="12" t="s">
        <v>16</v>
      </c>
      <c r="H4402" s="12" t="s">
        <v>17</v>
      </c>
      <c r="I4402" s="12" t="s">
        <v>5475</v>
      </c>
      <c r="J4402" s="12" t="s">
        <v>9577</v>
      </c>
      <c r="K4402" s="12" t="s">
        <v>9188</v>
      </c>
    </row>
    <row r="4403" customHeight="1" spans="1:11">
      <c r="A4403" s="13">
        <v>44516</v>
      </c>
      <c r="B4403" s="12" t="s">
        <v>9578</v>
      </c>
      <c r="C4403" s="12" t="s">
        <v>2782</v>
      </c>
      <c r="D4403" s="12" t="s">
        <v>13</v>
      </c>
      <c r="E4403" s="12" t="s">
        <v>15</v>
      </c>
      <c r="F4403" s="12" t="s">
        <v>15</v>
      </c>
      <c r="G4403" s="12" t="s">
        <v>26</v>
      </c>
      <c r="H4403" s="12" t="s">
        <v>27</v>
      </c>
      <c r="I4403" s="12" t="s">
        <v>5475</v>
      </c>
      <c r="J4403" s="12" t="s">
        <v>9579</v>
      </c>
      <c r="K4403" s="12" t="s">
        <v>6680</v>
      </c>
    </row>
    <row r="4404" customHeight="1" spans="1:11">
      <c r="A4404" s="13">
        <v>44516</v>
      </c>
      <c r="B4404" s="12" t="s">
        <v>9580</v>
      </c>
      <c r="C4404" s="12" t="s">
        <v>368</v>
      </c>
      <c r="D4404" s="12" t="s">
        <v>13</v>
      </c>
      <c r="E4404" s="12" t="s">
        <v>15</v>
      </c>
      <c r="F4404" s="12" t="s">
        <v>15</v>
      </c>
      <c r="G4404" s="12" t="s">
        <v>101</v>
      </c>
      <c r="H4404" s="12" t="s">
        <v>101</v>
      </c>
      <c r="I4404" s="12" t="s">
        <v>47</v>
      </c>
      <c r="J4404" s="12" t="s">
        <v>728</v>
      </c>
      <c r="K4404" s="12" t="s">
        <v>2657</v>
      </c>
    </row>
    <row r="4405" customHeight="1" spans="1:11">
      <c r="A4405" s="13">
        <v>44516</v>
      </c>
      <c r="B4405" s="12" t="s">
        <v>9581</v>
      </c>
      <c r="C4405" s="12" t="s">
        <v>66</v>
      </c>
      <c r="D4405" s="12" t="s">
        <v>41</v>
      </c>
      <c r="E4405" s="12" t="s">
        <v>288</v>
      </c>
      <c r="F4405" s="12" t="s">
        <v>15</v>
      </c>
      <c r="G4405" s="12" t="s">
        <v>101</v>
      </c>
      <c r="H4405" s="12" t="s">
        <v>101</v>
      </c>
      <c r="I4405" s="12" t="s">
        <v>47</v>
      </c>
      <c r="J4405" s="12" t="s">
        <v>9582</v>
      </c>
      <c r="K4405" s="12" t="s">
        <v>3107</v>
      </c>
    </row>
    <row r="4406" customHeight="1" spans="1:11">
      <c r="A4406" s="13">
        <v>44516</v>
      </c>
      <c r="B4406" s="12" t="s">
        <v>9583</v>
      </c>
      <c r="C4406" s="12" t="s">
        <v>118</v>
      </c>
      <c r="D4406" s="12" t="s">
        <v>41</v>
      </c>
      <c r="E4406" s="12" t="s">
        <v>23</v>
      </c>
      <c r="F4406" s="12" t="s">
        <v>15</v>
      </c>
      <c r="G4406" s="12" t="s">
        <v>26</v>
      </c>
      <c r="H4406" s="12" t="s">
        <v>27</v>
      </c>
      <c r="I4406" s="12" t="s">
        <v>47</v>
      </c>
      <c r="J4406" s="12" t="s">
        <v>9584</v>
      </c>
      <c r="K4406" s="12" t="s">
        <v>3540</v>
      </c>
    </row>
    <row r="4407" customHeight="1" spans="1:11">
      <c r="A4407" s="13">
        <v>44516</v>
      </c>
      <c r="B4407" s="12" t="s">
        <v>9585</v>
      </c>
      <c r="C4407" s="12" t="s">
        <v>118</v>
      </c>
      <c r="D4407" s="12" t="s">
        <v>13</v>
      </c>
      <c r="E4407" s="12" t="s">
        <v>1891</v>
      </c>
      <c r="F4407" s="12" t="s">
        <v>175</v>
      </c>
      <c r="G4407" s="12" t="s">
        <v>16</v>
      </c>
      <c r="H4407" s="12" t="s">
        <v>723</v>
      </c>
      <c r="I4407" s="12" t="s">
        <v>47</v>
      </c>
      <c r="J4407" s="12" t="s">
        <v>9586</v>
      </c>
      <c r="K4407" s="12" t="s">
        <v>3232</v>
      </c>
    </row>
    <row r="4408" customHeight="1" spans="1:11">
      <c r="A4408" s="13">
        <v>44516</v>
      </c>
      <c r="B4408" s="12" t="s">
        <v>9587</v>
      </c>
      <c r="C4408" s="12" t="s">
        <v>368</v>
      </c>
      <c r="D4408" s="12" t="s">
        <v>13</v>
      </c>
      <c r="E4408" s="12" t="s">
        <v>175</v>
      </c>
      <c r="F4408" s="12" t="s">
        <v>175</v>
      </c>
      <c r="G4408" s="12" t="s">
        <v>26</v>
      </c>
      <c r="H4408" s="12" t="s">
        <v>726</v>
      </c>
      <c r="I4408" s="12" t="s">
        <v>34</v>
      </c>
      <c r="J4408" s="12" t="s">
        <v>38</v>
      </c>
      <c r="K4408" s="12" t="s">
        <v>3530</v>
      </c>
    </row>
    <row r="4409" customHeight="1" spans="1:11">
      <c r="A4409" s="13">
        <v>44516</v>
      </c>
      <c r="B4409" s="12" t="s">
        <v>9588</v>
      </c>
      <c r="C4409" s="12" t="s">
        <v>100</v>
      </c>
      <c r="D4409" s="12" t="s">
        <v>238</v>
      </c>
      <c r="E4409" s="12" t="s">
        <v>175</v>
      </c>
      <c r="F4409" s="12" t="s">
        <v>175</v>
      </c>
      <c r="G4409" s="12" t="s">
        <v>101</v>
      </c>
      <c r="H4409" s="12" t="s">
        <v>101</v>
      </c>
      <c r="I4409" s="12" t="s">
        <v>34</v>
      </c>
      <c r="J4409" s="12" t="s">
        <v>9589</v>
      </c>
      <c r="K4409" s="12" t="s">
        <v>7714</v>
      </c>
    </row>
    <row r="4410" customHeight="1" spans="1:11">
      <c r="A4410" s="13">
        <v>44516</v>
      </c>
      <c r="B4410" s="12" t="s">
        <v>9590</v>
      </c>
      <c r="C4410" s="12" t="s">
        <v>148</v>
      </c>
      <c r="D4410" s="12" t="s">
        <v>41</v>
      </c>
      <c r="E4410" s="12" t="s">
        <v>23</v>
      </c>
      <c r="F4410" s="12" t="s">
        <v>15</v>
      </c>
      <c r="G4410" s="12" t="s">
        <v>26</v>
      </c>
      <c r="H4410" s="12" t="s">
        <v>27</v>
      </c>
      <c r="I4410" s="12" t="s">
        <v>34</v>
      </c>
      <c r="J4410" s="12" t="s">
        <v>9591</v>
      </c>
      <c r="K4410" s="12" t="s">
        <v>3896</v>
      </c>
    </row>
    <row r="4411" customHeight="1" spans="1:11">
      <c r="A4411" s="13">
        <v>44517</v>
      </c>
      <c r="B4411" s="12" t="s">
        <v>9592</v>
      </c>
      <c r="C4411" s="12" t="s">
        <v>443</v>
      </c>
      <c r="D4411" s="12" t="s">
        <v>13</v>
      </c>
      <c r="E4411" s="12" t="s">
        <v>23</v>
      </c>
      <c r="F4411" s="12" t="s">
        <v>15</v>
      </c>
      <c r="G4411" s="12" t="s">
        <v>26</v>
      </c>
      <c r="H4411" s="12" t="s">
        <v>27</v>
      </c>
      <c r="I4411" s="12" t="s">
        <v>34</v>
      </c>
      <c r="J4411" s="12" t="s">
        <v>9593</v>
      </c>
      <c r="K4411" s="12" t="s">
        <v>9594</v>
      </c>
    </row>
    <row r="4412" customHeight="1" spans="1:11">
      <c r="A4412" s="13">
        <v>44517</v>
      </c>
      <c r="B4412" s="12" t="s">
        <v>9595</v>
      </c>
      <c r="C4412" s="12" t="s">
        <v>158</v>
      </c>
      <c r="D4412" s="12" t="s">
        <v>41</v>
      </c>
      <c r="E4412" s="12" t="s">
        <v>1019</v>
      </c>
      <c r="F4412" s="12" t="s">
        <v>175</v>
      </c>
      <c r="G4412" s="12" t="s">
        <v>16</v>
      </c>
      <c r="H4412" s="12" t="s">
        <v>723</v>
      </c>
      <c r="I4412" s="12" t="s">
        <v>59</v>
      </c>
      <c r="J4412" s="12" t="s">
        <v>9596</v>
      </c>
      <c r="K4412" s="12" t="s">
        <v>9597</v>
      </c>
    </row>
    <row r="4413" customHeight="1" spans="1:11">
      <c r="A4413" s="13">
        <v>44517</v>
      </c>
      <c r="B4413" s="12" t="s">
        <v>9598</v>
      </c>
      <c r="C4413" s="12" t="s">
        <v>2310</v>
      </c>
      <c r="D4413" s="12" t="s">
        <v>13</v>
      </c>
      <c r="E4413" s="12" t="s">
        <v>175</v>
      </c>
      <c r="F4413" s="12" t="s">
        <v>175</v>
      </c>
      <c r="G4413" s="12" t="s">
        <v>26</v>
      </c>
      <c r="H4413" s="12" t="s">
        <v>726</v>
      </c>
      <c r="I4413" s="12" t="s">
        <v>59</v>
      </c>
      <c r="J4413" s="12" t="s">
        <v>9599</v>
      </c>
      <c r="K4413" s="12" t="s">
        <v>6760</v>
      </c>
    </row>
    <row r="4414" customHeight="1" spans="1:11">
      <c r="A4414" s="13">
        <v>44517</v>
      </c>
      <c r="B4414" s="12" t="s">
        <v>9600</v>
      </c>
      <c r="C4414" s="12" t="s">
        <v>118</v>
      </c>
      <c r="D4414" s="12" t="s">
        <v>41</v>
      </c>
      <c r="E4414" s="12" t="s">
        <v>1643</v>
      </c>
      <c r="F4414" s="12" t="s">
        <v>15</v>
      </c>
      <c r="G4414" s="12" t="s">
        <v>16</v>
      </c>
      <c r="H4414" s="12" t="s">
        <v>17</v>
      </c>
      <c r="I4414" s="12" t="s">
        <v>47</v>
      </c>
      <c r="J4414" s="12" t="s">
        <v>9601</v>
      </c>
      <c r="K4414" s="12" t="s">
        <v>4173</v>
      </c>
    </row>
    <row r="4415" customHeight="1" spans="1:11">
      <c r="A4415" s="13">
        <v>44517</v>
      </c>
      <c r="B4415" s="12" t="s">
        <v>9602</v>
      </c>
      <c r="C4415" s="12" t="s">
        <v>100</v>
      </c>
      <c r="D4415" s="12" t="s">
        <v>41</v>
      </c>
      <c r="E4415" s="12" t="s">
        <v>175</v>
      </c>
      <c r="F4415" s="12" t="s">
        <v>15</v>
      </c>
      <c r="G4415" s="12" t="s">
        <v>16</v>
      </c>
      <c r="H4415" s="12" t="s">
        <v>17</v>
      </c>
      <c r="I4415" s="12" t="s">
        <v>18</v>
      </c>
      <c r="J4415" s="12" t="s">
        <v>9603</v>
      </c>
      <c r="K4415" s="12" t="s">
        <v>8260</v>
      </c>
    </row>
    <row r="4416" customHeight="1" spans="1:11">
      <c r="A4416" s="13">
        <v>44517</v>
      </c>
      <c r="B4416" s="12" t="s">
        <v>9604</v>
      </c>
      <c r="C4416" s="12" t="s">
        <v>2310</v>
      </c>
      <c r="D4416" s="12" t="s">
        <v>13</v>
      </c>
      <c r="E4416" s="12" t="s">
        <v>288</v>
      </c>
      <c r="F4416" s="12" t="s">
        <v>15</v>
      </c>
      <c r="G4416" s="12" t="s">
        <v>16</v>
      </c>
      <c r="H4416" s="12" t="s">
        <v>17</v>
      </c>
      <c r="I4416" s="12" t="s">
        <v>18</v>
      </c>
      <c r="J4416" s="12" t="s">
        <v>9605</v>
      </c>
      <c r="K4416" s="12" t="s">
        <v>7161</v>
      </c>
    </row>
    <row r="4417" customHeight="1" spans="1:11">
      <c r="A4417" s="13">
        <v>44518</v>
      </c>
      <c r="B4417" s="12" t="s">
        <v>9606</v>
      </c>
      <c r="C4417" s="12" t="s">
        <v>1137</v>
      </c>
      <c r="D4417" s="12" t="s">
        <v>13</v>
      </c>
      <c r="E4417" s="12" t="s">
        <v>15</v>
      </c>
      <c r="F4417" s="12" t="s">
        <v>15</v>
      </c>
      <c r="G4417" s="12" t="s">
        <v>16</v>
      </c>
      <c r="H4417" s="12" t="s">
        <v>17</v>
      </c>
      <c r="I4417" s="12" t="s">
        <v>18</v>
      </c>
      <c r="J4417" s="12" t="s">
        <v>9607</v>
      </c>
      <c r="K4417" s="12" t="s">
        <v>9608</v>
      </c>
    </row>
    <row r="4418" customHeight="1" spans="1:11">
      <c r="A4418" s="13">
        <v>44518</v>
      </c>
      <c r="B4418" s="12" t="s">
        <v>9609</v>
      </c>
      <c r="C4418" s="12" t="s">
        <v>1137</v>
      </c>
      <c r="D4418" s="12" t="s">
        <v>13</v>
      </c>
      <c r="E4418" s="12" t="s">
        <v>1598</v>
      </c>
      <c r="F4418" s="12" t="s">
        <v>15</v>
      </c>
      <c r="G4418" s="12" t="s">
        <v>101</v>
      </c>
      <c r="H4418" s="12" t="s">
        <v>101</v>
      </c>
      <c r="I4418" s="12" t="s">
        <v>18</v>
      </c>
      <c r="J4418" s="12" t="s">
        <v>9610</v>
      </c>
      <c r="K4418" s="12" t="s">
        <v>9611</v>
      </c>
    </row>
    <row r="4419" customHeight="1" spans="1:11">
      <c r="A4419" s="13">
        <v>44518</v>
      </c>
      <c r="B4419" s="12" t="s">
        <v>9612</v>
      </c>
      <c r="C4419" s="12" t="s">
        <v>4722</v>
      </c>
      <c r="D4419" s="12" t="s">
        <v>13</v>
      </c>
      <c r="E4419" s="12" t="s">
        <v>23</v>
      </c>
      <c r="F4419" s="12" t="s">
        <v>15</v>
      </c>
      <c r="G4419" s="12" t="s">
        <v>101</v>
      </c>
      <c r="H4419" s="12" t="s">
        <v>101</v>
      </c>
      <c r="I4419" s="12" t="s">
        <v>47</v>
      </c>
      <c r="J4419" s="12" t="s">
        <v>9613</v>
      </c>
      <c r="K4419" s="12" t="s">
        <v>6812</v>
      </c>
    </row>
    <row r="4420" customHeight="1" spans="1:11">
      <c r="A4420" s="13">
        <v>44518</v>
      </c>
      <c r="B4420" s="12" t="s">
        <v>9614</v>
      </c>
      <c r="C4420" s="12" t="s">
        <v>4722</v>
      </c>
      <c r="D4420" s="12" t="s">
        <v>13</v>
      </c>
      <c r="E4420" s="12" t="s">
        <v>23</v>
      </c>
      <c r="F4420" s="12" t="s">
        <v>175</v>
      </c>
      <c r="G4420" s="12" t="s">
        <v>16</v>
      </c>
      <c r="H4420" s="12" t="s">
        <v>723</v>
      </c>
      <c r="I4420" s="12" t="s">
        <v>34</v>
      </c>
      <c r="J4420" s="12" t="s">
        <v>9615</v>
      </c>
      <c r="K4420" s="12" t="s">
        <v>9616</v>
      </c>
    </row>
    <row r="4421" customHeight="1" spans="1:11">
      <c r="A4421" s="13">
        <v>44518</v>
      </c>
      <c r="B4421" s="12" t="s">
        <v>9617</v>
      </c>
      <c r="C4421" s="12" t="s">
        <v>2310</v>
      </c>
      <c r="D4421" s="12" t="s">
        <v>13</v>
      </c>
      <c r="E4421" s="12" t="s">
        <v>15</v>
      </c>
      <c r="F4421" s="12" t="s">
        <v>15</v>
      </c>
      <c r="G4421" s="12" t="s">
        <v>16</v>
      </c>
      <c r="H4421" s="12" t="s">
        <v>17</v>
      </c>
      <c r="I4421" s="12" t="s">
        <v>5475</v>
      </c>
      <c r="J4421" s="12" t="s">
        <v>9618</v>
      </c>
      <c r="K4421" s="12" t="s">
        <v>7506</v>
      </c>
    </row>
    <row r="4422" customHeight="1" spans="1:11">
      <c r="A4422" s="13">
        <v>44519</v>
      </c>
      <c r="B4422" s="12" t="s">
        <v>9619</v>
      </c>
      <c r="C4422" s="12" t="s">
        <v>12</v>
      </c>
      <c r="D4422" s="12" t="s">
        <v>13</v>
      </c>
      <c r="E4422" s="12" t="s">
        <v>605</v>
      </c>
      <c r="F4422" s="12" t="s">
        <v>15</v>
      </c>
      <c r="G4422" s="12" t="s">
        <v>16</v>
      </c>
      <c r="H4422" s="12" t="s">
        <v>17</v>
      </c>
      <c r="I4422" s="12" t="s">
        <v>47</v>
      </c>
      <c r="J4422" s="12" t="s">
        <v>9620</v>
      </c>
      <c r="K4422" s="12" t="s">
        <v>3232</v>
      </c>
    </row>
    <row r="4423" customHeight="1" spans="1:11">
      <c r="A4423" s="13">
        <v>44519</v>
      </c>
      <c r="B4423" s="12" t="s">
        <v>9621</v>
      </c>
      <c r="C4423" s="12" t="s">
        <v>104</v>
      </c>
      <c r="D4423" s="12" t="s">
        <v>13</v>
      </c>
      <c r="E4423" s="12" t="s">
        <v>175</v>
      </c>
      <c r="F4423" s="12" t="s">
        <v>175</v>
      </c>
      <c r="G4423" s="12" t="s">
        <v>26</v>
      </c>
      <c r="H4423" s="12" t="s">
        <v>726</v>
      </c>
      <c r="I4423" s="12" t="s">
        <v>18</v>
      </c>
      <c r="J4423" s="12" t="s">
        <v>1242</v>
      </c>
      <c r="K4423" s="12" t="s">
        <v>9622</v>
      </c>
    </row>
    <row r="4424" customHeight="1" spans="1:11">
      <c r="A4424" s="13">
        <v>44519</v>
      </c>
      <c r="B4424" s="12" t="s">
        <v>9623</v>
      </c>
      <c r="C4424" s="12" t="s">
        <v>50</v>
      </c>
      <c r="D4424" s="12" t="s">
        <v>41</v>
      </c>
      <c r="E4424" s="12" t="s">
        <v>819</v>
      </c>
      <c r="F4424" s="12" t="s">
        <v>175</v>
      </c>
      <c r="G4424" s="12" t="s">
        <v>16</v>
      </c>
      <c r="H4424" s="12" t="s">
        <v>723</v>
      </c>
      <c r="I4424" s="12" t="s">
        <v>18</v>
      </c>
      <c r="J4424" s="12" t="s">
        <v>9624</v>
      </c>
      <c r="K4424" s="12" t="s">
        <v>7161</v>
      </c>
    </row>
    <row r="4425" customHeight="1" spans="1:11">
      <c r="A4425" s="13">
        <v>44519</v>
      </c>
      <c r="B4425" s="12" t="s">
        <v>9625</v>
      </c>
      <c r="C4425" s="12" t="s">
        <v>2310</v>
      </c>
      <c r="D4425" s="12" t="s">
        <v>13</v>
      </c>
      <c r="E4425" s="12" t="s">
        <v>15</v>
      </c>
      <c r="F4425" s="12" t="s">
        <v>15</v>
      </c>
      <c r="G4425" s="12" t="s">
        <v>26</v>
      </c>
      <c r="H4425" s="12" t="s">
        <v>27</v>
      </c>
      <c r="I4425" s="12" t="s">
        <v>5475</v>
      </c>
      <c r="J4425" s="12" t="s">
        <v>9626</v>
      </c>
      <c r="K4425" s="12" t="s">
        <v>9627</v>
      </c>
    </row>
    <row r="4426" customHeight="1" spans="1:11">
      <c r="A4426" s="13">
        <v>44519</v>
      </c>
      <c r="B4426" s="12" t="s">
        <v>9628</v>
      </c>
      <c r="C4426" s="12" t="s">
        <v>118</v>
      </c>
      <c r="D4426" s="12" t="s">
        <v>41</v>
      </c>
      <c r="E4426" s="12" t="s">
        <v>15</v>
      </c>
      <c r="F4426" s="12" t="s">
        <v>15</v>
      </c>
      <c r="G4426" s="12" t="s">
        <v>26</v>
      </c>
      <c r="H4426" s="12" t="s">
        <v>27</v>
      </c>
      <c r="I4426" s="12" t="s">
        <v>59</v>
      </c>
      <c r="J4426" s="12" t="s">
        <v>9629</v>
      </c>
      <c r="K4426" s="12" t="s">
        <v>4532</v>
      </c>
    </row>
    <row r="4427" customHeight="1" spans="1:11">
      <c r="A4427" s="13">
        <v>44519</v>
      </c>
      <c r="B4427" s="12" t="s">
        <v>9301</v>
      </c>
      <c r="C4427" s="12" t="s">
        <v>1344</v>
      </c>
      <c r="D4427" s="12" t="s">
        <v>41</v>
      </c>
      <c r="E4427" s="12" t="s">
        <v>175</v>
      </c>
      <c r="F4427" s="12" t="s">
        <v>15</v>
      </c>
      <c r="G4427" s="12" t="s">
        <v>16</v>
      </c>
      <c r="H4427" s="12" t="s">
        <v>17</v>
      </c>
      <c r="I4427" s="12" t="s">
        <v>59</v>
      </c>
      <c r="J4427" s="12" t="s">
        <v>9630</v>
      </c>
      <c r="K4427" s="12" t="s">
        <v>9631</v>
      </c>
    </row>
    <row r="4428" customHeight="1" spans="1:11">
      <c r="A4428" s="13">
        <v>44519</v>
      </c>
      <c r="B4428" s="12" t="s">
        <v>9632</v>
      </c>
      <c r="C4428" s="12" t="s">
        <v>66</v>
      </c>
      <c r="D4428" s="12" t="s">
        <v>41</v>
      </c>
      <c r="E4428" s="12" t="s">
        <v>653</v>
      </c>
      <c r="F4428" s="12" t="s">
        <v>15</v>
      </c>
      <c r="G4428" s="12" t="s">
        <v>16</v>
      </c>
      <c r="H4428" s="12" t="s">
        <v>17</v>
      </c>
      <c r="I4428" s="12" t="s">
        <v>34</v>
      </c>
      <c r="J4428" s="12" t="s">
        <v>9633</v>
      </c>
      <c r="K4428" s="12" t="s">
        <v>9634</v>
      </c>
    </row>
    <row r="4429" customHeight="1" spans="1:11">
      <c r="A4429" s="13">
        <v>44519</v>
      </c>
      <c r="B4429" s="12" t="s">
        <v>9635</v>
      </c>
      <c r="C4429" s="12" t="s">
        <v>3249</v>
      </c>
      <c r="D4429" s="12" t="s">
        <v>238</v>
      </c>
      <c r="E4429" s="12" t="s">
        <v>23</v>
      </c>
      <c r="F4429" s="12" t="s">
        <v>15</v>
      </c>
      <c r="G4429" s="12" t="s">
        <v>101</v>
      </c>
      <c r="H4429" s="12" t="s">
        <v>101</v>
      </c>
      <c r="I4429" s="12" t="s">
        <v>34</v>
      </c>
      <c r="J4429" s="12" t="s">
        <v>9636</v>
      </c>
      <c r="K4429" s="12" t="s">
        <v>9637</v>
      </c>
    </row>
    <row r="4430" customHeight="1" spans="1:11">
      <c r="A4430" s="13">
        <v>44519</v>
      </c>
      <c r="B4430" s="12" t="s">
        <v>9638</v>
      </c>
      <c r="C4430" s="12" t="s">
        <v>158</v>
      </c>
      <c r="D4430" s="12" t="s">
        <v>41</v>
      </c>
      <c r="E4430" s="12" t="s">
        <v>76</v>
      </c>
      <c r="F4430" s="12" t="s">
        <v>175</v>
      </c>
      <c r="G4430" s="12" t="s">
        <v>16</v>
      </c>
      <c r="H4430" s="12" t="s">
        <v>723</v>
      </c>
      <c r="I4430" s="12" t="s">
        <v>34</v>
      </c>
      <c r="J4430" s="12" t="s">
        <v>9639</v>
      </c>
      <c r="K4430" s="12" t="s">
        <v>9640</v>
      </c>
    </row>
    <row r="4431" customHeight="1" spans="1:11">
      <c r="A4431" s="13">
        <v>44519</v>
      </c>
      <c r="B4431" s="12" t="s">
        <v>9641</v>
      </c>
      <c r="C4431" s="12" t="s">
        <v>148</v>
      </c>
      <c r="D4431" s="12" t="s">
        <v>41</v>
      </c>
      <c r="E4431" s="12" t="s">
        <v>680</v>
      </c>
      <c r="F4431" s="12" t="s">
        <v>175</v>
      </c>
      <c r="G4431" s="12" t="s">
        <v>16</v>
      </c>
      <c r="H4431" s="12" t="s">
        <v>723</v>
      </c>
      <c r="I4431" s="12" t="s">
        <v>34</v>
      </c>
      <c r="J4431" s="12" t="s">
        <v>9642</v>
      </c>
      <c r="K4431" s="12" t="s">
        <v>5846</v>
      </c>
    </row>
    <row r="4432" customHeight="1" spans="1:11">
      <c r="A4432" s="13">
        <v>44519</v>
      </c>
      <c r="B4432" s="12" t="s">
        <v>9643</v>
      </c>
      <c r="C4432" s="12" t="s">
        <v>66</v>
      </c>
      <c r="D4432" s="12" t="s">
        <v>41</v>
      </c>
      <c r="E4432" s="12" t="s">
        <v>298</v>
      </c>
      <c r="F4432" s="12" t="s">
        <v>15</v>
      </c>
      <c r="G4432" s="12" t="s">
        <v>16</v>
      </c>
      <c r="H4432" s="12" t="s">
        <v>17</v>
      </c>
      <c r="I4432" s="12" t="s">
        <v>59</v>
      </c>
      <c r="J4432" s="12" t="s">
        <v>9644</v>
      </c>
      <c r="K4432" s="12" t="s">
        <v>9645</v>
      </c>
    </row>
    <row r="4433" customHeight="1" spans="1:11">
      <c r="A4433" s="13">
        <v>44519</v>
      </c>
      <c r="B4433" s="12" t="s">
        <v>9646</v>
      </c>
      <c r="C4433" s="12" t="s">
        <v>368</v>
      </c>
      <c r="D4433" s="12" t="s">
        <v>13</v>
      </c>
      <c r="E4433" s="12" t="s">
        <v>15</v>
      </c>
      <c r="F4433" s="12" t="s">
        <v>15</v>
      </c>
      <c r="G4433" s="12" t="s">
        <v>26</v>
      </c>
      <c r="H4433" s="12" t="s">
        <v>27</v>
      </c>
      <c r="I4433" s="12" t="s">
        <v>59</v>
      </c>
      <c r="J4433" s="12" t="s">
        <v>5427</v>
      </c>
      <c r="K4433" s="12" t="s">
        <v>6760</v>
      </c>
    </row>
    <row r="4434" customHeight="1" spans="1:11">
      <c r="A4434" s="13">
        <v>44520</v>
      </c>
      <c r="B4434" s="12" t="s">
        <v>9647</v>
      </c>
      <c r="C4434" s="12" t="s">
        <v>12</v>
      </c>
      <c r="D4434" s="12" t="s">
        <v>13</v>
      </c>
      <c r="E4434" s="12" t="s">
        <v>23</v>
      </c>
      <c r="F4434" s="12" t="s">
        <v>175</v>
      </c>
      <c r="G4434" s="12" t="s">
        <v>26</v>
      </c>
      <c r="H4434" s="12" t="s">
        <v>726</v>
      </c>
      <c r="I4434" s="12" t="s">
        <v>34</v>
      </c>
      <c r="J4434" s="12" t="s">
        <v>9648</v>
      </c>
      <c r="K4434" s="12" t="s">
        <v>9649</v>
      </c>
    </row>
    <row r="4435" customHeight="1" spans="1:11">
      <c r="A4435" s="13">
        <v>44521</v>
      </c>
      <c r="B4435" s="12" t="s">
        <v>9650</v>
      </c>
      <c r="C4435" s="12" t="s">
        <v>2310</v>
      </c>
      <c r="D4435" s="12" t="s">
        <v>13</v>
      </c>
      <c r="E4435" s="12" t="s">
        <v>15</v>
      </c>
      <c r="F4435" s="12" t="s">
        <v>15</v>
      </c>
      <c r="G4435" s="12" t="s">
        <v>26</v>
      </c>
      <c r="H4435" s="12" t="s">
        <v>27</v>
      </c>
      <c r="I4435" s="12" t="s">
        <v>18</v>
      </c>
      <c r="J4435" s="12" t="s">
        <v>9651</v>
      </c>
      <c r="K4435" s="12" t="s">
        <v>6634</v>
      </c>
    </row>
    <row r="4436" customHeight="1" spans="1:11">
      <c r="A4436" s="13">
        <v>44521</v>
      </c>
      <c r="B4436" s="12" t="s">
        <v>9652</v>
      </c>
      <c r="C4436" s="12" t="s">
        <v>4722</v>
      </c>
      <c r="D4436" s="12" t="s">
        <v>13</v>
      </c>
      <c r="E4436" s="12" t="s">
        <v>175</v>
      </c>
      <c r="F4436" s="12" t="s">
        <v>175</v>
      </c>
      <c r="G4436" s="12" t="s">
        <v>26</v>
      </c>
      <c r="H4436" s="12" t="s">
        <v>726</v>
      </c>
      <c r="I4436" s="12" t="s">
        <v>18</v>
      </c>
      <c r="J4436" s="12" t="s">
        <v>1242</v>
      </c>
      <c r="K4436" s="12" t="s">
        <v>3530</v>
      </c>
    </row>
    <row r="4437" customHeight="1" spans="1:11">
      <c r="A4437" s="13">
        <v>44521</v>
      </c>
      <c r="B4437" s="12" t="s">
        <v>9653</v>
      </c>
      <c r="C4437" s="12" t="s">
        <v>2310</v>
      </c>
      <c r="D4437" s="12" t="s">
        <v>13</v>
      </c>
      <c r="E4437" s="12" t="s">
        <v>37</v>
      </c>
      <c r="F4437" s="12" t="s">
        <v>175</v>
      </c>
      <c r="G4437" s="12" t="s">
        <v>16</v>
      </c>
      <c r="H4437" s="12" t="s">
        <v>723</v>
      </c>
      <c r="I4437" s="12" t="s">
        <v>47</v>
      </c>
      <c r="J4437" s="12" t="s">
        <v>9654</v>
      </c>
      <c r="K4437" s="12" t="s">
        <v>9655</v>
      </c>
    </row>
    <row r="4438" customHeight="1" spans="1:11">
      <c r="A4438" s="13">
        <v>44521</v>
      </c>
      <c r="B4438" s="12" t="s">
        <v>9656</v>
      </c>
      <c r="C4438" s="12" t="s">
        <v>50</v>
      </c>
      <c r="D4438" s="12" t="s">
        <v>41</v>
      </c>
      <c r="E4438" s="12" t="s">
        <v>15</v>
      </c>
      <c r="F4438" s="12" t="s">
        <v>15</v>
      </c>
      <c r="G4438" s="12" t="s">
        <v>16</v>
      </c>
      <c r="H4438" s="12" t="s">
        <v>17</v>
      </c>
      <c r="I4438" s="12" t="s">
        <v>59</v>
      </c>
      <c r="J4438" s="12" t="s">
        <v>8897</v>
      </c>
      <c r="K4438" s="12" t="s">
        <v>6760</v>
      </c>
    </row>
    <row r="4439" customHeight="1" spans="1:11">
      <c r="A4439" s="13">
        <v>44522</v>
      </c>
      <c r="B4439" s="12" t="s">
        <v>9657</v>
      </c>
      <c r="C4439" s="12" t="s">
        <v>46</v>
      </c>
      <c r="D4439" s="12" t="s">
        <v>41</v>
      </c>
      <c r="E4439" s="12" t="s">
        <v>2649</v>
      </c>
      <c r="F4439" s="12" t="s">
        <v>175</v>
      </c>
      <c r="G4439" s="12" t="s">
        <v>16</v>
      </c>
      <c r="H4439" s="12" t="s">
        <v>723</v>
      </c>
      <c r="I4439" s="12" t="s">
        <v>18</v>
      </c>
      <c r="J4439" s="12" t="s">
        <v>9658</v>
      </c>
      <c r="K4439" s="12" t="s">
        <v>6760</v>
      </c>
    </row>
    <row r="4440" customHeight="1" spans="1:11">
      <c r="A4440" s="13">
        <v>44522</v>
      </c>
      <c r="B4440" s="12" t="s">
        <v>9659</v>
      </c>
      <c r="C4440" s="12" t="s">
        <v>158</v>
      </c>
      <c r="D4440" s="12" t="s">
        <v>41</v>
      </c>
      <c r="E4440" s="12" t="s">
        <v>3054</v>
      </c>
      <c r="F4440" s="12" t="s">
        <v>175</v>
      </c>
      <c r="G4440" s="12" t="s">
        <v>16</v>
      </c>
      <c r="H4440" s="12" t="s">
        <v>723</v>
      </c>
      <c r="I4440" s="12" t="s">
        <v>34</v>
      </c>
      <c r="J4440" s="12" t="s">
        <v>9660</v>
      </c>
      <c r="K4440" s="12" t="s">
        <v>3530</v>
      </c>
    </row>
    <row r="4441" customHeight="1" spans="1:11">
      <c r="A4441" s="13">
        <v>44522</v>
      </c>
      <c r="B4441" s="12" t="s">
        <v>9661</v>
      </c>
      <c r="C4441" s="12" t="s">
        <v>9662</v>
      </c>
      <c r="D4441" s="12" t="s">
        <v>41</v>
      </c>
      <c r="E4441" s="12" t="s">
        <v>15</v>
      </c>
      <c r="F4441" s="12" t="s">
        <v>15</v>
      </c>
      <c r="G4441" s="12" t="s">
        <v>101</v>
      </c>
      <c r="H4441" s="12" t="s">
        <v>101</v>
      </c>
      <c r="I4441" s="12" t="s">
        <v>34</v>
      </c>
      <c r="J4441" s="12" t="s">
        <v>9663</v>
      </c>
      <c r="K4441" s="12" t="s">
        <v>9664</v>
      </c>
    </row>
    <row r="4442" customHeight="1" spans="1:11">
      <c r="A4442" s="13">
        <v>44522</v>
      </c>
      <c r="B4442" s="12" t="s">
        <v>9665</v>
      </c>
      <c r="C4442" s="12" t="s">
        <v>50</v>
      </c>
      <c r="D4442" s="12" t="s">
        <v>41</v>
      </c>
      <c r="E4442" s="12" t="s">
        <v>340</v>
      </c>
      <c r="F4442" s="12" t="s">
        <v>175</v>
      </c>
      <c r="G4442" s="12" t="s">
        <v>16</v>
      </c>
      <c r="H4442" s="12" t="s">
        <v>723</v>
      </c>
      <c r="I4442" s="12" t="s">
        <v>59</v>
      </c>
      <c r="J4442" s="12" t="s">
        <v>9666</v>
      </c>
      <c r="K4442" s="12" t="s">
        <v>9667</v>
      </c>
    </row>
    <row r="4443" customHeight="1" spans="1:11">
      <c r="A4443" s="13">
        <v>44522</v>
      </c>
      <c r="B4443" s="12" t="s">
        <v>9668</v>
      </c>
      <c r="C4443" s="12" t="s">
        <v>109</v>
      </c>
      <c r="D4443" s="12" t="s">
        <v>13</v>
      </c>
      <c r="E4443" s="12" t="s">
        <v>15</v>
      </c>
      <c r="F4443" s="12" t="s">
        <v>15</v>
      </c>
      <c r="G4443" s="12" t="s">
        <v>26</v>
      </c>
      <c r="H4443" s="12" t="s">
        <v>27</v>
      </c>
      <c r="I4443" s="12" t="s">
        <v>47</v>
      </c>
      <c r="J4443" s="12" t="s">
        <v>9669</v>
      </c>
      <c r="K4443" s="12" t="s">
        <v>3232</v>
      </c>
    </row>
    <row r="4444" customHeight="1" spans="1:11">
      <c r="A4444" s="13">
        <v>44522</v>
      </c>
      <c r="B4444" s="12" t="s">
        <v>9670</v>
      </c>
      <c r="C4444" s="12" t="s">
        <v>1137</v>
      </c>
      <c r="D4444" s="12" t="s">
        <v>13</v>
      </c>
      <c r="E4444" s="12" t="s">
        <v>23</v>
      </c>
      <c r="F4444" s="12" t="s">
        <v>15</v>
      </c>
      <c r="G4444" s="12" t="s">
        <v>26</v>
      </c>
      <c r="H4444" s="12" t="s">
        <v>27</v>
      </c>
      <c r="I4444" s="12" t="s">
        <v>47</v>
      </c>
      <c r="J4444" s="12" t="s">
        <v>9671</v>
      </c>
      <c r="K4444" s="12" t="s">
        <v>6893</v>
      </c>
    </row>
    <row r="4445" customHeight="1" spans="1:11">
      <c r="A4445" s="13">
        <v>44523</v>
      </c>
      <c r="B4445" s="12" t="s">
        <v>9672</v>
      </c>
      <c r="C4445" s="12" t="s">
        <v>2310</v>
      </c>
      <c r="D4445" s="12" t="s">
        <v>13</v>
      </c>
      <c r="E4445" s="12" t="s">
        <v>1477</v>
      </c>
      <c r="F4445" s="12" t="s">
        <v>15</v>
      </c>
      <c r="G4445" s="12" t="s">
        <v>26</v>
      </c>
      <c r="H4445" s="12" t="s">
        <v>27</v>
      </c>
      <c r="I4445" s="12" t="s">
        <v>5475</v>
      </c>
      <c r="J4445" s="12" t="s">
        <v>9673</v>
      </c>
      <c r="K4445" s="12" t="s">
        <v>9674</v>
      </c>
    </row>
    <row r="4446" customHeight="1" spans="1:11">
      <c r="A4446" s="13">
        <v>44523</v>
      </c>
      <c r="B4446" s="12" t="s">
        <v>9675</v>
      </c>
      <c r="C4446" s="12" t="s">
        <v>2310</v>
      </c>
      <c r="D4446" s="12" t="s">
        <v>13</v>
      </c>
      <c r="E4446" s="12" t="s">
        <v>1263</v>
      </c>
      <c r="F4446" s="12" t="s">
        <v>175</v>
      </c>
      <c r="G4446" s="12" t="s">
        <v>16</v>
      </c>
      <c r="H4446" s="12" t="s">
        <v>723</v>
      </c>
      <c r="I4446" s="12" t="s">
        <v>5475</v>
      </c>
      <c r="J4446" s="12" t="s">
        <v>9676</v>
      </c>
      <c r="K4446" s="12" t="s">
        <v>6680</v>
      </c>
    </row>
    <row r="4447" customHeight="1" spans="1:11">
      <c r="A4447" s="13">
        <v>44523</v>
      </c>
      <c r="B4447" s="12" t="s">
        <v>9677</v>
      </c>
      <c r="C4447" s="12" t="s">
        <v>1137</v>
      </c>
      <c r="D4447" s="12" t="s">
        <v>13</v>
      </c>
      <c r="E4447" s="12" t="s">
        <v>15</v>
      </c>
      <c r="F4447" s="12" t="s">
        <v>15</v>
      </c>
      <c r="G4447" s="12" t="s">
        <v>26</v>
      </c>
      <c r="H4447" s="12" t="s">
        <v>27</v>
      </c>
      <c r="I4447" s="12" t="s">
        <v>18</v>
      </c>
      <c r="J4447" s="12" t="s">
        <v>1242</v>
      </c>
      <c r="K4447" s="12" t="s">
        <v>3530</v>
      </c>
    </row>
    <row r="4448" customHeight="1" spans="1:11">
      <c r="A4448" s="13">
        <v>44523</v>
      </c>
      <c r="B4448" s="12" t="s">
        <v>9678</v>
      </c>
      <c r="C4448" s="12" t="s">
        <v>66</v>
      </c>
      <c r="D4448" s="12" t="s">
        <v>41</v>
      </c>
      <c r="E4448" s="12" t="s">
        <v>15</v>
      </c>
      <c r="F4448" s="12" t="s">
        <v>15</v>
      </c>
      <c r="G4448" s="12" t="s">
        <v>26</v>
      </c>
      <c r="H4448" s="12" t="s">
        <v>27</v>
      </c>
      <c r="I4448" s="12" t="s">
        <v>18</v>
      </c>
      <c r="J4448" s="12" t="s">
        <v>9679</v>
      </c>
      <c r="K4448" s="12" t="s">
        <v>7161</v>
      </c>
    </row>
    <row r="4449" customHeight="1" spans="1:11">
      <c r="A4449" s="13">
        <v>44523</v>
      </c>
      <c r="B4449" s="12" t="s">
        <v>9680</v>
      </c>
      <c r="C4449" s="12" t="s">
        <v>118</v>
      </c>
      <c r="D4449" s="12" t="s">
        <v>41</v>
      </c>
      <c r="E4449" s="12" t="s">
        <v>15</v>
      </c>
      <c r="F4449" s="12" t="s">
        <v>15</v>
      </c>
      <c r="G4449" s="12" t="s">
        <v>26</v>
      </c>
      <c r="H4449" s="12" t="s">
        <v>27</v>
      </c>
      <c r="I4449" s="12" t="s">
        <v>34</v>
      </c>
      <c r="J4449" s="12" t="s">
        <v>610</v>
      </c>
      <c r="K4449" s="12" t="s">
        <v>38</v>
      </c>
    </row>
    <row r="4450" customHeight="1" spans="1:11">
      <c r="A4450" s="13">
        <v>44523</v>
      </c>
      <c r="B4450" s="12" t="s">
        <v>9681</v>
      </c>
      <c r="C4450" s="12" t="s">
        <v>118</v>
      </c>
      <c r="D4450" s="12" t="s">
        <v>41</v>
      </c>
      <c r="E4450" s="12" t="s">
        <v>175</v>
      </c>
      <c r="F4450" s="12" t="s">
        <v>175</v>
      </c>
      <c r="G4450" s="12" t="s">
        <v>16</v>
      </c>
      <c r="H4450" s="12" t="s">
        <v>723</v>
      </c>
      <c r="I4450" s="12" t="s">
        <v>47</v>
      </c>
      <c r="J4450" s="12" t="s">
        <v>9682</v>
      </c>
      <c r="K4450" s="12" t="s">
        <v>6812</v>
      </c>
    </row>
    <row r="4451" customHeight="1" spans="1:11">
      <c r="A4451" s="13">
        <v>44523</v>
      </c>
      <c r="B4451" s="12" t="s">
        <v>9683</v>
      </c>
      <c r="C4451" s="12" t="s">
        <v>2310</v>
      </c>
      <c r="D4451" s="12" t="s">
        <v>13</v>
      </c>
      <c r="E4451" s="12" t="s">
        <v>819</v>
      </c>
      <c r="F4451" s="12" t="s">
        <v>15</v>
      </c>
      <c r="G4451" s="12" t="s">
        <v>16</v>
      </c>
      <c r="H4451" s="12" t="s">
        <v>17</v>
      </c>
      <c r="I4451" s="12" t="s">
        <v>59</v>
      </c>
      <c r="J4451" s="12" t="s">
        <v>9684</v>
      </c>
      <c r="K4451" s="12" t="s">
        <v>7483</v>
      </c>
    </row>
    <row r="4452" customHeight="1" spans="1:11">
      <c r="A4452" s="13">
        <v>44524</v>
      </c>
      <c r="B4452" s="12" t="s">
        <v>9685</v>
      </c>
      <c r="C4452" s="12" t="s">
        <v>1137</v>
      </c>
      <c r="D4452" s="12" t="s">
        <v>13</v>
      </c>
      <c r="E4452" s="12" t="s">
        <v>15</v>
      </c>
      <c r="F4452" s="12" t="s">
        <v>15</v>
      </c>
      <c r="G4452" s="12" t="s">
        <v>26</v>
      </c>
      <c r="H4452" s="12" t="s">
        <v>27</v>
      </c>
      <c r="I4452" s="12" t="s">
        <v>59</v>
      </c>
      <c r="J4452" s="12" t="s">
        <v>9686</v>
      </c>
      <c r="K4452" s="12" t="s">
        <v>7890</v>
      </c>
    </row>
    <row r="4453" customHeight="1" spans="1:11">
      <c r="A4453" s="13">
        <v>44524</v>
      </c>
      <c r="B4453" s="12" t="s">
        <v>9687</v>
      </c>
      <c r="C4453" s="12" t="s">
        <v>2310</v>
      </c>
      <c r="D4453" s="12" t="s">
        <v>13</v>
      </c>
      <c r="E4453" s="12" t="s">
        <v>819</v>
      </c>
      <c r="F4453" s="12" t="s">
        <v>175</v>
      </c>
      <c r="G4453" s="12" t="s">
        <v>16</v>
      </c>
      <c r="H4453" s="12" t="s">
        <v>723</v>
      </c>
      <c r="I4453" s="12" t="s">
        <v>59</v>
      </c>
      <c r="J4453" s="12" t="s">
        <v>9688</v>
      </c>
      <c r="K4453" s="12" t="s">
        <v>7483</v>
      </c>
    </row>
    <row r="4454" customHeight="1" spans="1:11">
      <c r="A4454" s="13">
        <v>44524</v>
      </c>
      <c r="B4454" s="12" t="s">
        <v>9689</v>
      </c>
      <c r="C4454" s="12" t="s">
        <v>2310</v>
      </c>
      <c r="D4454" s="12" t="s">
        <v>13</v>
      </c>
      <c r="E4454" s="12" t="s">
        <v>175</v>
      </c>
      <c r="F4454" s="12" t="s">
        <v>175</v>
      </c>
      <c r="G4454" s="12" t="s">
        <v>16</v>
      </c>
      <c r="H4454" s="12" t="s">
        <v>723</v>
      </c>
      <c r="I4454" s="12" t="s">
        <v>59</v>
      </c>
      <c r="J4454" s="12" t="s">
        <v>9690</v>
      </c>
      <c r="K4454" s="12" t="s">
        <v>6760</v>
      </c>
    </row>
    <row r="4455" customHeight="1" spans="1:11">
      <c r="A4455" s="13">
        <v>44524</v>
      </c>
      <c r="B4455" s="12" t="s">
        <v>9691</v>
      </c>
      <c r="C4455" s="12" t="s">
        <v>2310</v>
      </c>
      <c r="D4455" s="12" t="s">
        <v>13</v>
      </c>
      <c r="E4455" s="12" t="s">
        <v>288</v>
      </c>
      <c r="F4455" s="12" t="s">
        <v>175</v>
      </c>
      <c r="G4455" s="12" t="s">
        <v>16</v>
      </c>
      <c r="H4455" s="12" t="s">
        <v>723</v>
      </c>
      <c r="I4455" s="12" t="s">
        <v>18</v>
      </c>
      <c r="J4455" s="12" t="s">
        <v>9692</v>
      </c>
      <c r="K4455" s="12" t="s">
        <v>9289</v>
      </c>
    </row>
    <row r="4456" customHeight="1" spans="1:11">
      <c r="A4456" s="13">
        <v>44524</v>
      </c>
      <c r="B4456" s="12" t="s">
        <v>9693</v>
      </c>
      <c r="C4456" s="12" t="s">
        <v>368</v>
      </c>
      <c r="D4456" s="12" t="s">
        <v>13</v>
      </c>
      <c r="E4456" s="12" t="s">
        <v>15</v>
      </c>
      <c r="F4456" s="12" t="s">
        <v>15</v>
      </c>
      <c r="G4456" s="12" t="s">
        <v>101</v>
      </c>
      <c r="H4456" s="12" t="s">
        <v>101</v>
      </c>
      <c r="I4456" s="12" t="s">
        <v>18</v>
      </c>
      <c r="J4456" s="12" t="s">
        <v>9694</v>
      </c>
      <c r="K4456" s="12" t="s">
        <v>9695</v>
      </c>
    </row>
    <row r="4457" customHeight="1" spans="1:11">
      <c r="A4457" s="13">
        <v>44524</v>
      </c>
      <c r="B4457" s="12" t="s">
        <v>9696</v>
      </c>
      <c r="C4457" s="12" t="s">
        <v>1344</v>
      </c>
      <c r="D4457" s="12" t="s">
        <v>41</v>
      </c>
      <c r="E4457" s="12" t="s">
        <v>15</v>
      </c>
      <c r="F4457" s="12" t="s">
        <v>15</v>
      </c>
      <c r="G4457" s="12" t="s">
        <v>16</v>
      </c>
      <c r="H4457" s="12" t="s">
        <v>17</v>
      </c>
      <c r="I4457" s="12" t="s">
        <v>18</v>
      </c>
      <c r="J4457" s="12" t="s">
        <v>9697</v>
      </c>
      <c r="K4457" s="12" t="s">
        <v>9698</v>
      </c>
    </row>
    <row r="4458" customHeight="1" spans="1:11">
      <c r="A4458" s="13">
        <v>44524</v>
      </c>
      <c r="B4458" s="12" t="s">
        <v>9699</v>
      </c>
      <c r="C4458" s="12" t="s">
        <v>66</v>
      </c>
      <c r="D4458" s="12" t="s">
        <v>41</v>
      </c>
      <c r="E4458" s="12" t="s">
        <v>23</v>
      </c>
      <c r="F4458" s="12" t="s">
        <v>15</v>
      </c>
      <c r="G4458" s="12" t="s">
        <v>26</v>
      </c>
      <c r="H4458" s="12" t="s">
        <v>27</v>
      </c>
      <c r="I4458" s="12" t="s">
        <v>18</v>
      </c>
      <c r="J4458" s="12" t="s">
        <v>9700</v>
      </c>
      <c r="K4458" s="12" t="s">
        <v>9701</v>
      </c>
    </row>
    <row r="4459" customHeight="1" spans="1:11">
      <c r="A4459" s="13">
        <v>44524</v>
      </c>
      <c r="B4459" s="12" t="s">
        <v>9702</v>
      </c>
      <c r="C4459" s="12" t="s">
        <v>66</v>
      </c>
      <c r="D4459" s="12" t="s">
        <v>41</v>
      </c>
      <c r="E4459" s="12" t="s">
        <v>15</v>
      </c>
      <c r="F4459" s="12" t="s">
        <v>15</v>
      </c>
      <c r="G4459" s="12" t="s">
        <v>26</v>
      </c>
      <c r="H4459" s="12" t="s">
        <v>27</v>
      </c>
      <c r="I4459" s="12" t="s">
        <v>18</v>
      </c>
      <c r="J4459" s="12" t="s">
        <v>3257</v>
      </c>
      <c r="K4459" s="12" t="s">
        <v>6871</v>
      </c>
    </row>
    <row r="4460" customHeight="1" spans="1:11">
      <c r="A4460" s="13">
        <v>44524</v>
      </c>
      <c r="B4460" s="12" t="s">
        <v>9703</v>
      </c>
      <c r="C4460" s="12" t="s">
        <v>109</v>
      </c>
      <c r="D4460" s="12" t="s">
        <v>13</v>
      </c>
      <c r="E4460" s="12" t="s">
        <v>15</v>
      </c>
      <c r="F4460" s="12" t="s">
        <v>15</v>
      </c>
      <c r="G4460" s="12" t="s">
        <v>101</v>
      </c>
      <c r="H4460" s="12" t="s">
        <v>101</v>
      </c>
      <c r="I4460" s="12" t="s">
        <v>5475</v>
      </c>
      <c r="J4460" s="12" t="s">
        <v>9704</v>
      </c>
      <c r="K4460" s="12" t="s">
        <v>6680</v>
      </c>
    </row>
    <row r="4461" customHeight="1" spans="1:11">
      <c r="A4461" s="13">
        <v>44524</v>
      </c>
      <c r="B4461" s="12" t="s">
        <v>9705</v>
      </c>
      <c r="C4461" s="12" t="s">
        <v>368</v>
      </c>
      <c r="D4461" s="12" t="s">
        <v>13</v>
      </c>
      <c r="E4461" s="12" t="s">
        <v>15</v>
      </c>
      <c r="F4461" s="12" t="s">
        <v>15</v>
      </c>
      <c r="G4461" s="12" t="s">
        <v>26</v>
      </c>
      <c r="H4461" s="12" t="s">
        <v>27</v>
      </c>
      <c r="I4461" s="12" t="s">
        <v>5475</v>
      </c>
      <c r="J4461" s="12" t="s">
        <v>6331</v>
      </c>
      <c r="K4461" s="12" t="s">
        <v>6760</v>
      </c>
    </row>
    <row r="4462" customHeight="1" spans="1:11">
      <c r="A4462" s="13">
        <v>44524</v>
      </c>
      <c r="B4462" s="12" t="s">
        <v>9706</v>
      </c>
      <c r="C4462" s="12" t="s">
        <v>1180</v>
      </c>
      <c r="D4462" s="12" t="s">
        <v>13</v>
      </c>
      <c r="E4462" s="12" t="s">
        <v>15</v>
      </c>
      <c r="F4462" s="12" t="s">
        <v>15</v>
      </c>
      <c r="G4462" s="12" t="s">
        <v>26</v>
      </c>
      <c r="H4462" s="12" t="s">
        <v>27</v>
      </c>
      <c r="I4462" s="12" t="s">
        <v>34</v>
      </c>
      <c r="J4462" s="12" t="s">
        <v>1242</v>
      </c>
      <c r="K4462" s="12" t="s">
        <v>38</v>
      </c>
    </row>
    <row r="4463" customHeight="1" spans="1:11">
      <c r="A4463" s="13">
        <v>44525</v>
      </c>
      <c r="B4463" s="12" t="s">
        <v>9707</v>
      </c>
      <c r="C4463" s="12" t="s">
        <v>1132</v>
      </c>
      <c r="D4463" s="12" t="s">
        <v>13</v>
      </c>
      <c r="E4463" s="12" t="s">
        <v>15</v>
      </c>
      <c r="F4463" s="12" t="s">
        <v>15</v>
      </c>
      <c r="G4463" s="12" t="s">
        <v>16</v>
      </c>
      <c r="H4463" s="12" t="s">
        <v>17</v>
      </c>
      <c r="I4463" s="12" t="s">
        <v>47</v>
      </c>
      <c r="J4463" s="12" t="s">
        <v>1092</v>
      </c>
      <c r="K4463" s="12" t="s">
        <v>38</v>
      </c>
    </row>
    <row r="4464" customHeight="1" spans="1:11">
      <c r="A4464" s="13">
        <v>44525</v>
      </c>
      <c r="B4464" s="12" t="s">
        <v>9708</v>
      </c>
      <c r="C4464" s="12" t="s">
        <v>2782</v>
      </c>
      <c r="D4464" s="12" t="s">
        <v>13</v>
      </c>
      <c r="E4464" s="12" t="s">
        <v>15</v>
      </c>
      <c r="F4464" s="12" t="s">
        <v>15</v>
      </c>
      <c r="G4464" s="12" t="s">
        <v>26</v>
      </c>
      <c r="H4464" s="12" t="s">
        <v>27</v>
      </c>
      <c r="I4464" s="12" t="s">
        <v>5475</v>
      </c>
      <c r="J4464" s="12" t="s">
        <v>6331</v>
      </c>
      <c r="K4464" s="12" t="s">
        <v>6760</v>
      </c>
    </row>
    <row r="4465" customHeight="1" spans="1:11">
      <c r="A4465" s="13">
        <v>44525</v>
      </c>
      <c r="B4465" s="12" t="s">
        <v>9709</v>
      </c>
      <c r="C4465" s="12" t="s">
        <v>158</v>
      </c>
      <c r="D4465" s="12" t="s">
        <v>41</v>
      </c>
      <c r="E4465" s="12" t="s">
        <v>37</v>
      </c>
      <c r="F4465" s="12" t="s">
        <v>15</v>
      </c>
      <c r="G4465" s="12" t="s">
        <v>16</v>
      </c>
      <c r="H4465" s="12" t="s">
        <v>17</v>
      </c>
      <c r="I4465" s="12" t="s">
        <v>18</v>
      </c>
      <c r="J4465" s="12" t="s">
        <v>9710</v>
      </c>
      <c r="K4465" s="12" t="s">
        <v>3816</v>
      </c>
    </row>
    <row r="4466" customHeight="1" spans="1:11">
      <c r="A4466" s="13">
        <v>44525</v>
      </c>
      <c r="B4466" s="12" t="s">
        <v>9711</v>
      </c>
      <c r="C4466" s="12" t="s">
        <v>109</v>
      </c>
      <c r="D4466" s="12" t="s">
        <v>13</v>
      </c>
      <c r="E4466" s="12" t="s">
        <v>15</v>
      </c>
      <c r="F4466" s="12" t="s">
        <v>15</v>
      </c>
      <c r="G4466" s="12" t="s">
        <v>101</v>
      </c>
      <c r="H4466" s="12" t="s">
        <v>101</v>
      </c>
      <c r="I4466" s="12" t="s">
        <v>34</v>
      </c>
      <c r="J4466" s="12" t="s">
        <v>9712</v>
      </c>
      <c r="K4466" s="12" t="s">
        <v>4900</v>
      </c>
    </row>
    <row r="4467" customHeight="1" spans="1:11">
      <c r="A4467" s="13">
        <v>44525</v>
      </c>
      <c r="B4467" s="12" t="s">
        <v>9713</v>
      </c>
      <c r="C4467" s="12" t="s">
        <v>368</v>
      </c>
      <c r="D4467" s="12" t="s">
        <v>13</v>
      </c>
      <c r="E4467" s="12" t="s">
        <v>15</v>
      </c>
      <c r="F4467" s="12" t="s">
        <v>15</v>
      </c>
      <c r="G4467" s="12" t="s">
        <v>26</v>
      </c>
      <c r="H4467" s="12" t="s">
        <v>27</v>
      </c>
      <c r="I4467" s="12" t="s">
        <v>34</v>
      </c>
      <c r="J4467" s="12" t="s">
        <v>9714</v>
      </c>
      <c r="K4467" s="12" t="s">
        <v>5808</v>
      </c>
    </row>
    <row r="4468" customHeight="1" spans="1:11">
      <c r="A4468" s="13">
        <v>44525</v>
      </c>
      <c r="B4468" s="12" t="s">
        <v>9715</v>
      </c>
      <c r="C4468" s="12" t="s">
        <v>5644</v>
      </c>
      <c r="D4468" s="12" t="s">
        <v>13</v>
      </c>
      <c r="E4468" s="12" t="s">
        <v>15</v>
      </c>
      <c r="F4468" s="12" t="s">
        <v>15</v>
      </c>
      <c r="G4468" s="12" t="s">
        <v>26</v>
      </c>
      <c r="H4468" s="12" t="s">
        <v>27</v>
      </c>
      <c r="I4468" s="12" t="s">
        <v>59</v>
      </c>
      <c r="J4468" s="12" t="s">
        <v>9716</v>
      </c>
      <c r="K4468" s="12" t="s">
        <v>5808</v>
      </c>
    </row>
    <row r="4469" customHeight="1" spans="1:11">
      <c r="A4469" s="13">
        <v>44526</v>
      </c>
      <c r="B4469" s="12" t="s">
        <v>9717</v>
      </c>
      <c r="C4469" s="12" t="s">
        <v>368</v>
      </c>
      <c r="D4469" s="12" t="s">
        <v>13</v>
      </c>
      <c r="E4469" s="12" t="s">
        <v>23</v>
      </c>
      <c r="F4469" s="12" t="s">
        <v>15</v>
      </c>
      <c r="G4469" s="12" t="s">
        <v>26</v>
      </c>
      <c r="H4469" s="12" t="s">
        <v>27</v>
      </c>
      <c r="I4469" s="12" t="s">
        <v>47</v>
      </c>
      <c r="J4469" s="12" t="s">
        <v>9718</v>
      </c>
      <c r="K4469" s="12" t="s">
        <v>7545</v>
      </c>
    </row>
    <row r="4470" customHeight="1" spans="1:11">
      <c r="A4470" s="13">
        <v>44526</v>
      </c>
      <c r="B4470" s="12" t="s">
        <v>9719</v>
      </c>
      <c r="C4470" s="12" t="s">
        <v>1132</v>
      </c>
      <c r="D4470" s="12" t="s">
        <v>41</v>
      </c>
      <c r="E4470" s="12" t="s">
        <v>175</v>
      </c>
      <c r="F4470" s="12" t="s">
        <v>175</v>
      </c>
      <c r="G4470" s="12" t="s">
        <v>16</v>
      </c>
      <c r="H4470" s="12" t="s">
        <v>723</v>
      </c>
      <c r="I4470" s="12" t="s">
        <v>47</v>
      </c>
      <c r="J4470" s="12" t="s">
        <v>9720</v>
      </c>
      <c r="K4470" s="12" t="s">
        <v>5419</v>
      </c>
    </row>
    <row r="4471" customHeight="1" spans="1:11">
      <c r="A4471" s="13">
        <v>44526</v>
      </c>
      <c r="B4471" s="12" t="s">
        <v>9721</v>
      </c>
      <c r="C4471" s="12" t="s">
        <v>368</v>
      </c>
      <c r="D4471" s="12" t="s">
        <v>13</v>
      </c>
      <c r="E4471" s="12" t="s">
        <v>15</v>
      </c>
      <c r="F4471" s="12" t="s">
        <v>15</v>
      </c>
      <c r="G4471" s="12" t="s">
        <v>26</v>
      </c>
      <c r="H4471" s="12" t="s">
        <v>27</v>
      </c>
      <c r="I4471" s="12" t="s">
        <v>47</v>
      </c>
      <c r="J4471" s="12" t="s">
        <v>9722</v>
      </c>
      <c r="K4471" s="12" t="s">
        <v>8321</v>
      </c>
    </row>
    <row r="4472" customHeight="1" spans="1:11">
      <c r="A4472" s="13">
        <v>44526</v>
      </c>
      <c r="B4472" s="12" t="s">
        <v>9723</v>
      </c>
      <c r="C4472" s="12" t="s">
        <v>66</v>
      </c>
      <c r="D4472" s="12" t="s">
        <v>41</v>
      </c>
      <c r="E4472" s="12" t="s">
        <v>15</v>
      </c>
      <c r="F4472" s="12" t="s">
        <v>175</v>
      </c>
      <c r="G4472" s="12" t="s">
        <v>101</v>
      </c>
      <c r="H4472" s="12" t="s">
        <v>101</v>
      </c>
      <c r="I4472" s="12" t="s">
        <v>34</v>
      </c>
      <c r="J4472" s="12" t="s">
        <v>9724</v>
      </c>
      <c r="K4472" s="12" t="s">
        <v>7570</v>
      </c>
    </row>
    <row r="4473" customHeight="1" spans="1:11">
      <c r="A4473" s="13">
        <v>44526</v>
      </c>
      <c r="B4473" s="12" t="s">
        <v>9725</v>
      </c>
      <c r="C4473" s="12" t="s">
        <v>109</v>
      </c>
      <c r="D4473" s="12" t="s">
        <v>13</v>
      </c>
      <c r="E4473" s="12" t="s">
        <v>15</v>
      </c>
      <c r="F4473" s="12" t="s">
        <v>15</v>
      </c>
      <c r="G4473" s="12" t="s">
        <v>26</v>
      </c>
      <c r="H4473" s="12" t="s">
        <v>27</v>
      </c>
      <c r="I4473" s="12" t="s">
        <v>34</v>
      </c>
      <c r="J4473" s="12" t="s">
        <v>2657</v>
      </c>
      <c r="K4473" s="12" t="s">
        <v>6871</v>
      </c>
    </row>
    <row r="4474" customHeight="1" spans="1:11">
      <c r="A4474" s="13">
        <v>44526</v>
      </c>
      <c r="B4474" s="12" t="s">
        <v>9726</v>
      </c>
      <c r="C4474" s="12" t="s">
        <v>4246</v>
      </c>
      <c r="D4474" s="12" t="s">
        <v>13</v>
      </c>
      <c r="E4474" s="12" t="s">
        <v>15</v>
      </c>
      <c r="F4474" s="12" t="s">
        <v>15</v>
      </c>
      <c r="G4474" s="12" t="s">
        <v>26</v>
      </c>
      <c r="H4474" s="12" t="s">
        <v>27</v>
      </c>
      <c r="I4474" s="12" t="s">
        <v>5475</v>
      </c>
      <c r="J4474" s="12" t="s">
        <v>9727</v>
      </c>
      <c r="K4474" s="12" t="s">
        <v>6680</v>
      </c>
    </row>
    <row r="4475" customHeight="1" spans="1:10">
      <c r="A4475" s="13">
        <v>44526</v>
      </c>
      <c r="B4475" s="12" t="s">
        <v>9728</v>
      </c>
      <c r="C4475" s="12" t="s">
        <v>33</v>
      </c>
      <c r="D4475" s="12" t="s">
        <v>13</v>
      </c>
      <c r="E4475" s="12" t="s">
        <v>15</v>
      </c>
      <c r="F4475" s="12" t="s">
        <v>15</v>
      </c>
      <c r="G4475" s="12" t="s">
        <v>101</v>
      </c>
      <c r="H4475" s="12" t="s">
        <v>101</v>
      </c>
      <c r="I4475" s="12" t="s">
        <v>5475</v>
      </c>
      <c r="J4475" s="12" t="s">
        <v>9729</v>
      </c>
    </row>
    <row r="4476" customHeight="1" spans="1:11">
      <c r="A4476" s="13">
        <v>44526</v>
      </c>
      <c r="B4476" s="12" t="s">
        <v>9730</v>
      </c>
      <c r="C4476" s="12" t="s">
        <v>118</v>
      </c>
      <c r="D4476" s="12" t="s">
        <v>41</v>
      </c>
      <c r="E4476" s="12" t="s">
        <v>15</v>
      </c>
      <c r="F4476" s="12" t="s">
        <v>15</v>
      </c>
      <c r="G4476" s="12" t="s">
        <v>16</v>
      </c>
      <c r="H4476" s="12" t="s">
        <v>17</v>
      </c>
      <c r="I4476" s="12" t="s">
        <v>59</v>
      </c>
      <c r="J4476" s="12" t="s">
        <v>9731</v>
      </c>
      <c r="K4476" s="12" t="s">
        <v>9120</v>
      </c>
    </row>
    <row r="4477" customHeight="1" spans="1:11">
      <c r="A4477" s="13">
        <v>44526</v>
      </c>
      <c r="B4477" s="12" t="s">
        <v>9732</v>
      </c>
      <c r="C4477" s="12" t="s">
        <v>69</v>
      </c>
      <c r="D4477" s="12" t="s">
        <v>41</v>
      </c>
      <c r="E4477" s="12" t="s">
        <v>175</v>
      </c>
      <c r="F4477" s="12" t="s">
        <v>175</v>
      </c>
      <c r="G4477" s="12" t="s">
        <v>16</v>
      </c>
      <c r="H4477" s="12" t="s">
        <v>723</v>
      </c>
      <c r="I4477" s="12" t="s">
        <v>59</v>
      </c>
      <c r="J4477" s="12" t="s">
        <v>9733</v>
      </c>
      <c r="K4477" s="12" t="s">
        <v>7506</v>
      </c>
    </row>
    <row r="4478" customHeight="1" spans="1:11">
      <c r="A4478" s="13">
        <v>44527</v>
      </c>
      <c r="B4478" s="12" t="s">
        <v>9734</v>
      </c>
      <c r="C4478" s="12" t="s">
        <v>368</v>
      </c>
      <c r="D4478" s="12" t="s">
        <v>13</v>
      </c>
      <c r="E4478" s="12" t="s">
        <v>15</v>
      </c>
      <c r="F4478" s="12" t="s">
        <v>15</v>
      </c>
      <c r="G4478" s="12" t="s">
        <v>26</v>
      </c>
      <c r="H4478" s="12" t="s">
        <v>27</v>
      </c>
      <c r="I4478" s="12" t="s">
        <v>47</v>
      </c>
      <c r="J4478" s="12" t="s">
        <v>2657</v>
      </c>
      <c r="K4478" s="12" t="s">
        <v>3232</v>
      </c>
    </row>
    <row r="4479" customHeight="1" spans="1:11">
      <c r="A4479" s="13">
        <v>44527</v>
      </c>
      <c r="B4479" s="12" t="s">
        <v>9735</v>
      </c>
      <c r="C4479" s="12" t="s">
        <v>1160</v>
      </c>
      <c r="D4479" s="12" t="s">
        <v>13</v>
      </c>
      <c r="E4479" s="12" t="s">
        <v>175</v>
      </c>
      <c r="F4479" s="12" t="s">
        <v>175</v>
      </c>
      <c r="G4479" s="12" t="s">
        <v>16</v>
      </c>
      <c r="H4479" s="12" t="s">
        <v>723</v>
      </c>
      <c r="I4479" s="12" t="s">
        <v>47</v>
      </c>
      <c r="J4479" s="12" t="s">
        <v>9736</v>
      </c>
      <c r="K4479" s="12" t="s">
        <v>3232</v>
      </c>
    </row>
    <row r="4480" customHeight="1" spans="1:11">
      <c r="A4480" s="13">
        <v>44527</v>
      </c>
      <c r="B4480" s="12" t="s">
        <v>9737</v>
      </c>
      <c r="C4480" s="12" t="s">
        <v>4722</v>
      </c>
      <c r="D4480" s="12" t="s">
        <v>13</v>
      </c>
      <c r="E4480" s="12" t="s">
        <v>175</v>
      </c>
      <c r="F4480" s="12" t="s">
        <v>175</v>
      </c>
      <c r="G4480" s="12" t="s">
        <v>16</v>
      </c>
      <c r="H4480" s="12" t="s">
        <v>723</v>
      </c>
      <c r="I4480" s="12" t="s">
        <v>18</v>
      </c>
      <c r="J4480" s="12" t="s">
        <v>9738</v>
      </c>
      <c r="K4480" s="12" t="s">
        <v>7161</v>
      </c>
    </row>
    <row r="4481" customHeight="1" spans="1:11">
      <c r="A4481" s="13">
        <v>44527</v>
      </c>
      <c r="B4481" s="12" t="s">
        <v>9739</v>
      </c>
      <c r="C4481" s="12" t="s">
        <v>1137</v>
      </c>
      <c r="D4481" s="12" t="s">
        <v>13</v>
      </c>
      <c r="E4481" s="12" t="s">
        <v>175</v>
      </c>
      <c r="F4481" s="12" t="s">
        <v>175</v>
      </c>
      <c r="G4481" s="12" t="s">
        <v>16</v>
      </c>
      <c r="H4481" s="12" t="s">
        <v>723</v>
      </c>
      <c r="I4481" s="12" t="s">
        <v>18</v>
      </c>
      <c r="J4481" s="12" t="s">
        <v>6846</v>
      </c>
      <c r="K4481" s="12" t="s">
        <v>3896</v>
      </c>
    </row>
    <row r="4482" customHeight="1" spans="1:11">
      <c r="A4482" s="13">
        <v>44527</v>
      </c>
      <c r="B4482" s="12" t="s">
        <v>9740</v>
      </c>
      <c r="C4482" s="12" t="s">
        <v>368</v>
      </c>
      <c r="D4482" s="12" t="s">
        <v>13</v>
      </c>
      <c r="E4482" s="12" t="s">
        <v>175</v>
      </c>
      <c r="F4482" s="12" t="s">
        <v>175</v>
      </c>
      <c r="G4482" s="12" t="s">
        <v>16</v>
      </c>
      <c r="H4482" s="12" t="s">
        <v>723</v>
      </c>
      <c r="I4482" s="12" t="s">
        <v>5475</v>
      </c>
      <c r="J4482" s="12" t="s">
        <v>6331</v>
      </c>
      <c r="K4482" s="12" t="s">
        <v>6871</v>
      </c>
    </row>
    <row r="4483" customHeight="1" spans="1:11">
      <c r="A4483" s="13">
        <v>44527</v>
      </c>
      <c r="B4483" s="12" t="s">
        <v>9740</v>
      </c>
      <c r="C4483" s="12" t="s">
        <v>4722</v>
      </c>
      <c r="D4483" s="12" t="s">
        <v>13</v>
      </c>
      <c r="E4483" s="12" t="s">
        <v>175</v>
      </c>
      <c r="F4483" s="12" t="s">
        <v>175</v>
      </c>
      <c r="G4483" s="12" t="s">
        <v>16</v>
      </c>
      <c r="H4483" s="12" t="s">
        <v>723</v>
      </c>
      <c r="I4483" s="12" t="s">
        <v>5475</v>
      </c>
      <c r="J4483" s="12" t="s">
        <v>9741</v>
      </c>
      <c r="K4483" s="12" t="s">
        <v>6680</v>
      </c>
    </row>
    <row r="4484" customHeight="1" spans="1:11">
      <c r="A4484" s="13">
        <v>44527</v>
      </c>
      <c r="B4484" s="12" t="s">
        <v>9740</v>
      </c>
      <c r="C4484" s="12" t="s">
        <v>1132</v>
      </c>
      <c r="D4484" s="12" t="s">
        <v>41</v>
      </c>
      <c r="E4484" s="12" t="s">
        <v>175</v>
      </c>
      <c r="F4484" s="12" t="s">
        <v>175</v>
      </c>
      <c r="G4484" s="12" t="s">
        <v>16</v>
      </c>
      <c r="H4484" s="12" t="s">
        <v>723</v>
      </c>
      <c r="I4484" s="12" t="s">
        <v>5475</v>
      </c>
      <c r="J4484" s="12" t="s">
        <v>9742</v>
      </c>
      <c r="K4484" s="12" t="s">
        <v>6680</v>
      </c>
    </row>
    <row r="4485" customHeight="1" spans="1:11">
      <c r="A4485" s="13">
        <v>44527</v>
      </c>
      <c r="B4485" s="12" t="s">
        <v>9740</v>
      </c>
      <c r="C4485" s="12" t="s">
        <v>12</v>
      </c>
      <c r="D4485" s="12" t="s">
        <v>13</v>
      </c>
      <c r="E4485" s="12" t="s">
        <v>175</v>
      </c>
      <c r="F4485" s="12" t="s">
        <v>175</v>
      </c>
      <c r="G4485" s="12" t="s">
        <v>16</v>
      </c>
      <c r="H4485" s="12" t="s">
        <v>723</v>
      </c>
      <c r="I4485" s="12" t="s">
        <v>5475</v>
      </c>
      <c r="J4485" s="12" t="s">
        <v>9743</v>
      </c>
      <c r="K4485" s="12" t="s">
        <v>9744</v>
      </c>
    </row>
    <row r="4486" customHeight="1" spans="1:11">
      <c r="A4486" s="13">
        <v>44527</v>
      </c>
      <c r="B4486" s="12" t="s">
        <v>9745</v>
      </c>
      <c r="C4486" s="12" t="s">
        <v>4722</v>
      </c>
      <c r="D4486" s="12" t="s">
        <v>13</v>
      </c>
      <c r="E4486" s="12" t="s">
        <v>15</v>
      </c>
      <c r="F4486" s="12" t="s">
        <v>15</v>
      </c>
      <c r="G4486" s="12" t="s">
        <v>26</v>
      </c>
      <c r="H4486" s="12" t="s">
        <v>27</v>
      </c>
      <c r="I4486" s="12" t="s">
        <v>59</v>
      </c>
      <c r="J4486" s="12" t="s">
        <v>9746</v>
      </c>
      <c r="K4486" s="12" t="s">
        <v>4900</v>
      </c>
    </row>
    <row r="4487" customHeight="1" spans="1:11">
      <c r="A4487" s="13">
        <v>44527</v>
      </c>
      <c r="B4487" s="12" t="s">
        <v>9689</v>
      </c>
      <c r="C4487" s="12" t="s">
        <v>1132</v>
      </c>
      <c r="D4487" s="12" t="s">
        <v>41</v>
      </c>
      <c r="E4487" s="12" t="s">
        <v>175</v>
      </c>
      <c r="F4487" s="12" t="s">
        <v>175</v>
      </c>
      <c r="G4487" s="12" t="s">
        <v>16</v>
      </c>
      <c r="H4487" s="12" t="s">
        <v>723</v>
      </c>
      <c r="I4487" s="12" t="s">
        <v>59</v>
      </c>
      <c r="J4487" s="12" t="s">
        <v>9747</v>
      </c>
      <c r="K4487" s="12" t="s">
        <v>9110</v>
      </c>
    </row>
    <row r="4488" customHeight="1" spans="1:11">
      <c r="A4488" s="13">
        <v>44527</v>
      </c>
      <c r="B4488" s="12" t="s">
        <v>9689</v>
      </c>
      <c r="C4488" s="12" t="s">
        <v>1132</v>
      </c>
      <c r="D4488" s="12" t="s">
        <v>41</v>
      </c>
      <c r="E4488" s="12" t="s">
        <v>251</v>
      </c>
      <c r="F4488" s="12" t="s">
        <v>175</v>
      </c>
      <c r="G4488" s="12" t="s">
        <v>16</v>
      </c>
      <c r="H4488" s="12" t="s">
        <v>723</v>
      </c>
      <c r="I4488" s="12" t="s">
        <v>59</v>
      </c>
      <c r="J4488" s="12" t="s">
        <v>9748</v>
      </c>
      <c r="K4488" s="12" t="s">
        <v>9749</v>
      </c>
    </row>
    <row r="4489" customHeight="1" spans="1:11">
      <c r="A4489" s="13">
        <v>44528</v>
      </c>
      <c r="B4489" s="12" t="s">
        <v>9750</v>
      </c>
      <c r="C4489" s="12" t="s">
        <v>158</v>
      </c>
      <c r="D4489" s="12" t="s">
        <v>13</v>
      </c>
      <c r="E4489" s="12" t="s">
        <v>175</v>
      </c>
      <c r="F4489" s="12" t="s">
        <v>175</v>
      </c>
      <c r="G4489" s="12" t="s">
        <v>16</v>
      </c>
      <c r="H4489" s="12" t="s">
        <v>723</v>
      </c>
      <c r="I4489" s="12" t="s">
        <v>18</v>
      </c>
      <c r="J4489" s="12" t="s">
        <v>9751</v>
      </c>
      <c r="K4489" s="12" t="s">
        <v>6871</v>
      </c>
    </row>
    <row r="4490" customHeight="1" spans="1:11">
      <c r="A4490" s="13">
        <v>44528</v>
      </c>
      <c r="B4490" s="12" t="s">
        <v>9752</v>
      </c>
      <c r="C4490" s="12" t="s">
        <v>1180</v>
      </c>
      <c r="D4490" s="12" t="s">
        <v>13</v>
      </c>
      <c r="E4490" s="12" t="s">
        <v>175</v>
      </c>
      <c r="F4490" s="12" t="s">
        <v>175</v>
      </c>
      <c r="G4490" s="12" t="s">
        <v>16</v>
      </c>
      <c r="H4490" s="12" t="s">
        <v>723</v>
      </c>
      <c r="I4490" s="12" t="s">
        <v>59</v>
      </c>
      <c r="J4490" s="12" t="s">
        <v>9753</v>
      </c>
      <c r="K4490" s="12" t="s">
        <v>8906</v>
      </c>
    </row>
    <row r="4491" customHeight="1" spans="1:11">
      <c r="A4491" s="13">
        <v>44528</v>
      </c>
      <c r="B4491" s="12" t="s">
        <v>9754</v>
      </c>
      <c r="C4491" s="12" t="s">
        <v>1418</v>
      </c>
      <c r="D4491" s="12" t="s">
        <v>41</v>
      </c>
      <c r="E4491" s="12" t="s">
        <v>15</v>
      </c>
      <c r="F4491" s="12" t="s">
        <v>15</v>
      </c>
      <c r="G4491" s="12" t="s">
        <v>16</v>
      </c>
      <c r="H4491" s="12" t="s">
        <v>17</v>
      </c>
      <c r="I4491" s="12" t="s">
        <v>59</v>
      </c>
      <c r="J4491" s="12" t="s">
        <v>9755</v>
      </c>
      <c r="K4491" s="12" t="s">
        <v>9756</v>
      </c>
    </row>
    <row r="4492" customHeight="1" spans="1:11">
      <c r="A4492" s="13">
        <v>44528</v>
      </c>
      <c r="B4492" s="12" t="s">
        <v>9757</v>
      </c>
      <c r="C4492" s="12" t="s">
        <v>1137</v>
      </c>
      <c r="D4492" s="12" t="s">
        <v>13</v>
      </c>
      <c r="E4492" s="12" t="s">
        <v>175</v>
      </c>
      <c r="F4492" s="12" t="s">
        <v>175</v>
      </c>
      <c r="G4492" s="12" t="s">
        <v>16</v>
      </c>
      <c r="H4492" s="12" t="s">
        <v>723</v>
      </c>
      <c r="I4492" s="12" t="s">
        <v>47</v>
      </c>
      <c r="J4492" s="12" t="s">
        <v>9758</v>
      </c>
      <c r="K4492" s="12" t="s">
        <v>9759</v>
      </c>
    </row>
    <row r="4493" customHeight="1" spans="1:11">
      <c r="A4493" s="13">
        <v>44528</v>
      </c>
      <c r="B4493" s="12" t="s">
        <v>9760</v>
      </c>
      <c r="C4493" s="12" t="s">
        <v>368</v>
      </c>
      <c r="D4493" s="12" t="s">
        <v>13</v>
      </c>
      <c r="E4493" s="12" t="s">
        <v>15</v>
      </c>
      <c r="F4493" s="12" t="s">
        <v>15</v>
      </c>
      <c r="G4493" s="12" t="s">
        <v>26</v>
      </c>
      <c r="H4493" s="12" t="s">
        <v>27</v>
      </c>
      <c r="I4493" s="12" t="s">
        <v>47</v>
      </c>
      <c r="J4493" s="12" t="s">
        <v>728</v>
      </c>
      <c r="K4493" s="12" t="s">
        <v>6871</v>
      </c>
    </row>
    <row r="4494" customHeight="1" spans="1:11">
      <c r="A4494" s="13">
        <v>44528</v>
      </c>
      <c r="B4494" s="12" t="s">
        <v>9761</v>
      </c>
      <c r="C4494" s="12" t="s">
        <v>104</v>
      </c>
      <c r="D4494" s="12" t="s">
        <v>13</v>
      </c>
      <c r="E4494" s="12" t="s">
        <v>175</v>
      </c>
      <c r="F4494" s="12" t="s">
        <v>175</v>
      </c>
      <c r="G4494" s="12" t="s">
        <v>26</v>
      </c>
      <c r="H4494" s="12" t="s">
        <v>726</v>
      </c>
      <c r="I4494" s="12" t="s">
        <v>47</v>
      </c>
      <c r="J4494" s="12" t="s">
        <v>9762</v>
      </c>
      <c r="K4494" s="12" t="s">
        <v>9763</v>
      </c>
    </row>
    <row r="4495" customHeight="1" spans="1:11">
      <c r="A4495" s="13">
        <v>44528</v>
      </c>
      <c r="B4495" s="12" t="s">
        <v>9764</v>
      </c>
      <c r="C4495" s="12" t="s">
        <v>2310</v>
      </c>
      <c r="D4495" s="12" t="s">
        <v>13</v>
      </c>
      <c r="E4495" s="12" t="s">
        <v>15</v>
      </c>
      <c r="F4495" s="12" t="s">
        <v>15</v>
      </c>
      <c r="G4495" s="12" t="s">
        <v>26</v>
      </c>
      <c r="H4495" s="12" t="s">
        <v>27</v>
      </c>
      <c r="I4495" s="12" t="s">
        <v>47</v>
      </c>
      <c r="J4495" s="12" t="s">
        <v>5022</v>
      </c>
      <c r="K4495" s="12" t="s">
        <v>6871</v>
      </c>
    </row>
    <row r="4496" customHeight="1" spans="1:10">
      <c r="A4496" s="13">
        <v>44528</v>
      </c>
      <c r="B4496" s="12" t="s">
        <v>9765</v>
      </c>
      <c r="C4496" s="12" t="s">
        <v>50</v>
      </c>
      <c r="D4496" s="12" t="s">
        <v>41</v>
      </c>
      <c r="E4496" s="12" t="s">
        <v>175</v>
      </c>
      <c r="F4496" s="12" t="s">
        <v>175</v>
      </c>
      <c r="G4496" s="12" t="s">
        <v>101</v>
      </c>
      <c r="H4496" s="12" t="s">
        <v>101</v>
      </c>
      <c r="I4496" s="12" t="s">
        <v>47</v>
      </c>
      <c r="J4496" s="12" t="s">
        <v>9766</v>
      </c>
    </row>
    <row r="4497" customHeight="1" spans="1:11">
      <c r="A4497" s="13">
        <v>44528</v>
      </c>
      <c r="B4497" s="12" t="s">
        <v>9767</v>
      </c>
      <c r="C4497" s="12" t="s">
        <v>2310</v>
      </c>
      <c r="D4497" s="12" t="s">
        <v>13</v>
      </c>
      <c r="E4497" s="12" t="s">
        <v>15</v>
      </c>
      <c r="F4497" s="12" t="s">
        <v>15</v>
      </c>
      <c r="G4497" s="12" t="s">
        <v>26</v>
      </c>
      <c r="H4497" s="12" t="s">
        <v>27</v>
      </c>
      <c r="I4497" s="12" t="s">
        <v>5475</v>
      </c>
      <c r="J4497" s="12" t="s">
        <v>9768</v>
      </c>
      <c r="K4497" s="12" t="s">
        <v>7506</v>
      </c>
    </row>
    <row r="4498" customHeight="1" spans="1:11">
      <c r="A4498" s="13">
        <v>44529</v>
      </c>
      <c r="B4498" s="12" t="s">
        <v>9769</v>
      </c>
      <c r="C4498" s="12" t="s">
        <v>368</v>
      </c>
      <c r="D4498" s="12" t="s">
        <v>13</v>
      </c>
      <c r="E4498" s="12" t="s">
        <v>23</v>
      </c>
      <c r="F4498" s="12" t="s">
        <v>15</v>
      </c>
      <c r="G4498" s="12" t="s">
        <v>101</v>
      </c>
      <c r="H4498" s="12" t="s">
        <v>101</v>
      </c>
      <c r="I4498" s="12" t="s">
        <v>18</v>
      </c>
      <c r="J4498" s="12" t="s">
        <v>9770</v>
      </c>
      <c r="K4498" s="12" t="s">
        <v>3041</v>
      </c>
    </row>
    <row r="4499" customHeight="1" spans="1:11">
      <c r="A4499" s="13">
        <v>44529</v>
      </c>
      <c r="B4499" s="12" t="s">
        <v>9771</v>
      </c>
      <c r="C4499" s="12" t="s">
        <v>109</v>
      </c>
      <c r="D4499" s="12" t="s">
        <v>13</v>
      </c>
      <c r="E4499" s="12" t="s">
        <v>175</v>
      </c>
      <c r="F4499" s="12" t="s">
        <v>175</v>
      </c>
      <c r="G4499" s="12" t="s">
        <v>16</v>
      </c>
      <c r="H4499" s="12" t="s">
        <v>723</v>
      </c>
      <c r="I4499" s="12" t="s">
        <v>59</v>
      </c>
      <c r="J4499" s="12" t="s">
        <v>9772</v>
      </c>
      <c r="K4499" s="12" t="s">
        <v>6680</v>
      </c>
    </row>
    <row r="4500" customHeight="1" spans="1:11">
      <c r="A4500" s="13">
        <v>44529</v>
      </c>
      <c r="B4500" s="12" t="s">
        <v>9773</v>
      </c>
      <c r="C4500" s="12" t="s">
        <v>4722</v>
      </c>
      <c r="D4500" s="12" t="s">
        <v>13</v>
      </c>
      <c r="E4500" s="12" t="s">
        <v>15</v>
      </c>
      <c r="F4500" s="12" t="s">
        <v>15</v>
      </c>
      <c r="G4500" s="12" t="s">
        <v>101</v>
      </c>
      <c r="H4500" s="12" t="s">
        <v>101</v>
      </c>
      <c r="I4500" s="12" t="s">
        <v>59</v>
      </c>
      <c r="J4500" s="12" t="s">
        <v>9774</v>
      </c>
      <c r="K4500" s="12" t="s">
        <v>8143</v>
      </c>
    </row>
    <row r="4501" customHeight="1" spans="1:11">
      <c r="A4501" s="13">
        <v>44529</v>
      </c>
      <c r="B4501" s="12" t="s">
        <v>9775</v>
      </c>
      <c r="C4501" s="12" t="s">
        <v>118</v>
      </c>
      <c r="D4501" s="12" t="s">
        <v>41</v>
      </c>
      <c r="E4501" s="12" t="s">
        <v>15</v>
      </c>
      <c r="F4501" s="12" t="s">
        <v>15</v>
      </c>
      <c r="G4501" s="12" t="s">
        <v>26</v>
      </c>
      <c r="H4501" s="12" t="s">
        <v>27</v>
      </c>
      <c r="I4501" s="12" t="s">
        <v>59</v>
      </c>
      <c r="J4501" s="12" t="s">
        <v>9776</v>
      </c>
      <c r="K4501" s="12" t="s">
        <v>9777</v>
      </c>
    </row>
    <row r="4502" customHeight="1" spans="1:11">
      <c r="A4502" s="13">
        <v>44529</v>
      </c>
      <c r="B4502" s="12" t="s">
        <v>9778</v>
      </c>
      <c r="C4502" s="12" t="s">
        <v>109</v>
      </c>
      <c r="D4502" s="12" t="s">
        <v>13</v>
      </c>
      <c r="E4502" s="12" t="s">
        <v>15</v>
      </c>
      <c r="F4502" s="12" t="s">
        <v>15</v>
      </c>
      <c r="G4502" s="12" t="s">
        <v>26</v>
      </c>
      <c r="H4502" s="12" t="s">
        <v>27</v>
      </c>
      <c r="I4502" s="12" t="s">
        <v>5475</v>
      </c>
      <c r="J4502" s="12" t="s">
        <v>8024</v>
      </c>
      <c r="K4502" s="12" t="s">
        <v>6871</v>
      </c>
    </row>
    <row r="4503" customHeight="1" spans="1:11">
      <c r="A4503" s="13">
        <v>44529</v>
      </c>
      <c r="B4503" s="12" t="s">
        <v>9779</v>
      </c>
      <c r="C4503" s="12" t="s">
        <v>622</v>
      </c>
      <c r="D4503" s="12" t="s">
        <v>13</v>
      </c>
      <c r="E4503" s="12" t="s">
        <v>641</v>
      </c>
      <c r="F4503" s="12" t="s">
        <v>15</v>
      </c>
      <c r="G4503" s="12" t="s">
        <v>16</v>
      </c>
      <c r="H4503" s="12" t="s">
        <v>17</v>
      </c>
      <c r="I4503" s="12" t="s">
        <v>5475</v>
      </c>
      <c r="J4503" s="12" t="s">
        <v>9780</v>
      </c>
      <c r="K4503" s="12" t="s">
        <v>9188</v>
      </c>
    </row>
    <row r="4504" customHeight="1" spans="1:11">
      <c r="A4504" s="13">
        <v>44529</v>
      </c>
      <c r="B4504" s="12" t="s">
        <v>9781</v>
      </c>
      <c r="C4504" s="12" t="s">
        <v>4722</v>
      </c>
      <c r="D4504" s="12" t="s">
        <v>13</v>
      </c>
      <c r="E4504" s="12" t="s">
        <v>982</v>
      </c>
      <c r="F4504" s="12" t="s">
        <v>175</v>
      </c>
      <c r="G4504" s="12" t="s">
        <v>26</v>
      </c>
      <c r="H4504" s="12" t="s">
        <v>726</v>
      </c>
      <c r="I4504" s="12" t="s">
        <v>47</v>
      </c>
      <c r="J4504" s="12" t="s">
        <v>9782</v>
      </c>
      <c r="K4504" s="12" t="s">
        <v>6893</v>
      </c>
    </row>
    <row r="4505" customHeight="1" spans="1:11">
      <c r="A4505" s="13">
        <v>44529</v>
      </c>
      <c r="B4505" s="12" t="s">
        <v>9783</v>
      </c>
      <c r="C4505" s="12" t="s">
        <v>4722</v>
      </c>
      <c r="D4505" s="12" t="s">
        <v>13</v>
      </c>
      <c r="E4505" s="12" t="s">
        <v>175</v>
      </c>
      <c r="F4505" s="12" t="s">
        <v>175</v>
      </c>
      <c r="G4505" s="12" t="s">
        <v>16</v>
      </c>
      <c r="H4505" s="12" t="s">
        <v>723</v>
      </c>
      <c r="I4505" s="12" t="s">
        <v>34</v>
      </c>
      <c r="J4505" s="12" t="s">
        <v>38</v>
      </c>
      <c r="K4505" s="12" t="s">
        <v>3530</v>
      </c>
    </row>
    <row r="4506" customHeight="1" spans="1:11">
      <c r="A4506" s="13">
        <v>44529</v>
      </c>
      <c r="B4506" s="12" t="s">
        <v>9784</v>
      </c>
      <c r="C4506" s="12" t="s">
        <v>158</v>
      </c>
      <c r="D4506" s="12" t="s">
        <v>41</v>
      </c>
      <c r="E4506" s="12" t="s">
        <v>288</v>
      </c>
      <c r="F4506" s="12" t="s">
        <v>175</v>
      </c>
      <c r="G4506" s="12" t="s">
        <v>16</v>
      </c>
      <c r="H4506" s="12" t="s">
        <v>723</v>
      </c>
      <c r="I4506" s="12" t="s">
        <v>34</v>
      </c>
      <c r="J4506" s="12" t="s">
        <v>9785</v>
      </c>
      <c r="K4506" s="12" t="s">
        <v>9786</v>
      </c>
    </row>
    <row r="4507" customHeight="1" spans="1:11">
      <c r="A4507" s="13">
        <v>44530</v>
      </c>
      <c r="B4507" s="12" t="s">
        <v>9787</v>
      </c>
      <c r="C4507" s="12" t="s">
        <v>109</v>
      </c>
      <c r="D4507" s="12" t="s">
        <v>13</v>
      </c>
      <c r="E4507" s="12" t="s">
        <v>15</v>
      </c>
      <c r="F4507" s="12" t="s">
        <v>15</v>
      </c>
      <c r="G4507" s="12" t="s">
        <v>26</v>
      </c>
      <c r="H4507" s="12" t="s">
        <v>27</v>
      </c>
      <c r="I4507" s="12" t="s">
        <v>59</v>
      </c>
      <c r="J4507" s="12" t="s">
        <v>9788</v>
      </c>
      <c r="K4507" s="12" t="s">
        <v>6760</v>
      </c>
    </row>
    <row r="4508" customHeight="1" spans="1:11">
      <c r="A4508" s="13">
        <v>44530</v>
      </c>
      <c r="B4508" s="12" t="s">
        <v>9789</v>
      </c>
      <c r="C4508" s="12" t="s">
        <v>66</v>
      </c>
      <c r="D4508" s="12" t="s">
        <v>41</v>
      </c>
      <c r="E4508" s="12" t="s">
        <v>1492</v>
      </c>
      <c r="F4508" s="12" t="s">
        <v>175</v>
      </c>
      <c r="G4508" s="12" t="s">
        <v>16</v>
      </c>
      <c r="H4508" s="12" t="s">
        <v>723</v>
      </c>
      <c r="I4508" s="12" t="s">
        <v>59</v>
      </c>
      <c r="J4508" s="12" t="s">
        <v>9790</v>
      </c>
      <c r="K4508" s="12" t="s">
        <v>6680</v>
      </c>
    </row>
    <row r="4509" customHeight="1" spans="1:11">
      <c r="A4509" s="13">
        <v>44530</v>
      </c>
      <c r="B4509" s="12" t="s">
        <v>9789</v>
      </c>
      <c r="C4509" s="12" t="s">
        <v>2310</v>
      </c>
      <c r="D4509" s="12" t="s">
        <v>13</v>
      </c>
      <c r="E4509" s="12" t="s">
        <v>175</v>
      </c>
      <c r="F4509" s="12" t="s">
        <v>175</v>
      </c>
      <c r="G4509" s="12" t="s">
        <v>16</v>
      </c>
      <c r="H4509" s="12" t="s">
        <v>723</v>
      </c>
      <c r="I4509" s="12" t="s">
        <v>59</v>
      </c>
      <c r="J4509" s="12" t="s">
        <v>9791</v>
      </c>
      <c r="K4509" s="12" t="s">
        <v>9792</v>
      </c>
    </row>
    <row r="4510" customHeight="1" spans="1:11">
      <c r="A4510" s="13">
        <v>44530</v>
      </c>
      <c r="B4510" s="12" t="s">
        <v>9793</v>
      </c>
      <c r="C4510" s="12" t="s">
        <v>118</v>
      </c>
      <c r="D4510" s="12" t="s">
        <v>41</v>
      </c>
      <c r="E4510" s="12" t="s">
        <v>588</v>
      </c>
      <c r="F4510" s="12" t="s">
        <v>15</v>
      </c>
      <c r="G4510" s="12" t="s">
        <v>16</v>
      </c>
      <c r="H4510" s="12" t="s">
        <v>17</v>
      </c>
      <c r="I4510" s="12" t="s">
        <v>47</v>
      </c>
      <c r="J4510" s="12" t="s">
        <v>9794</v>
      </c>
      <c r="K4510" s="12" t="s">
        <v>3232</v>
      </c>
    </row>
    <row r="4511" customHeight="1" spans="1:11">
      <c r="A4511" s="13">
        <v>44530</v>
      </c>
      <c r="B4511" s="12" t="s">
        <v>9795</v>
      </c>
      <c r="C4511" s="12" t="s">
        <v>2310</v>
      </c>
      <c r="D4511" s="12" t="s">
        <v>13</v>
      </c>
      <c r="E4511" s="12" t="s">
        <v>23</v>
      </c>
      <c r="F4511" s="12" t="s">
        <v>175</v>
      </c>
      <c r="G4511" s="12" t="s">
        <v>26</v>
      </c>
      <c r="H4511" s="12" t="s">
        <v>726</v>
      </c>
      <c r="I4511" s="12" t="s">
        <v>47</v>
      </c>
      <c r="J4511" s="12" t="s">
        <v>9796</v>
      </c>
      <c r="K4511" s="12" t="s">
        <v>3232</v>
      </c>
    </row>
    <row r="4512" customHeight="1" spans="1:11">
      <c r="A4512" s="13">
        <v>44530</v>
      </c>
      <c r="B4512" s="12" t="s">
        <v>9797</v>
      </c>
      <c r="C4512" s="12" t="s">
        <v>104</v>
      </c>
      <c r="D4512" s="12" t="s">
        <v>13</v>
      </c>
      <c r="E4512" s="12" t="s">
        <v>175</v>
      </c>
      <c r="F4512" s="12" t="s">
        <v>175</v>
      </c>
      <c r="G4512" s="12" t="s">
        <v>16</v>
      </c>
      <c r="H4512" s="12" t="s">
        <v>723</v>
      </c>
      <c r="I4512" s="12" t="s">
        <v>18</v>
      </c>
      <c r="J4512" s="12" t="s">
        <v>9798</v>
      </c>
      <c r="K4512" s="12" t="s">
        <v>6871</v>
      </c>
    </row>
    <row r="4513" customHeight="1" spans="1:11">
      <c r="A4513" s="13">
        <v>44530</v>
      </c>
      <c r="B4513" s="12" t="s">
        <v>9799</v>
      </c>
      <c r="C4513" s="12" t="s">
        <v>368</v>
      </c>
      <c r="D4513" s="12" t="s">
        <v>13</v>
      </c>
      <c r="E4513" s="12" t="s">
        <v>15</v>
      </c>
      <c r="F4513" s="12" t="s">
        <v>15</v>
      </c>
      <c r="G4513" s="12" t="s">
        <v>26</v>
      </c>
      <c r="H4513" s="12" t="s">
        <v>27</v>
      </c>
      <c r="I4513" s="12" t="s">
        <v>18</v>
      </c>
      <c r="J4513" s="12" t="s">
        <v>9800</v>
      </c>
      <c r="K4513" s="12" t="s">
        <v>9801</v>
      </c>
    </row>
    <row r="4514" customHeight="1" spans="1:11">
      <c r="A4514" s="13">
        <v>44530</v>
      </c>
      <c r="B4514" s="12" t="s">
        <v>9802</v>
      </c>
      <c r="C4514" s="12" t="s">
        <v>1209</v>
      </c>
      <c r="D4514" s="12" t="s">
        <v>13</v>
      </c>
      <c r="E4514" s="12" t="s">
        <v>23</v>
      </c>
      <c r="F4514" s="12" t="s">
        <v>15</v>
      </c>
      <c r="G4514" s="12" t="s">
        <v>101</v>
      </c>
      <c r="H4514" s="12" t="s">
        <v>101</v>
      </c>
      <c r="I4514" s="12" t="s">
        <v>18</v>
      </c>
      <c r="J4514" s="12" t="s">
        <v>9803</v>
      </c>
      <c r="K4514" s="12" t="s">
        <v>3816</v>
      </c>
    </row>
    <row r="4515" customHeight="1" spans="1:11">
      <c r="A4515" s="13">
        <v>44531</v>
      </c>
      <c r="B4515" s="12" t="s">
        <v>9804</v>
      </c>
      <c r="C4515" s="12" t="s">
        <v>66</v>
      </c>
      <c r="D4515" s="12" t="s">
        <v>41</v>
      </c>
      <c r="E4515" s="12" t="s">
        <v>15</v>
      </c>
      <c r="F4515" s="12" t="s">
        <v>15</v>
      </c>
      <c r="G4515" s="12" t="s">
        <v>16</v>
      </c>
      <c r="H4515" s="12" t="s">
        <v>17</v>
      </c>
      <c r="I4515" s="12" t="s">
        <v>47</v>
      </c>
      <c r="J4515" s="12" t="s">
        <v>9805</v>
      </c>
      <c r="K4515" s="12" t="s">
        <v>7607</v>
      </c>
    </row>
    <row r="4516" customHeight="1" spans="1:11">
      <c r="A4516" s="13">
        <v>44531</v>
      </c>
      <c r="B4516" s="12" t="s">
        <v>9806</v>
      </c>
      <c r="C4516" s="12" t="s">
        <v>66</v>
      </c>
      <c r="D4516" s="12" t="s">
        <v>41</v>
      </c>
      <c r="E4516" s="12" t="s">
        <v>175</v>
      </c>
      <c r="F4516" s="12" t="s">
        <v>175</v>
      </c>
      <c r="G4516" s="12" t="s">
        <v>16</v>
      </c>
      <c r="H4516" s="12" t="s">
        <v>723</v>
      </c>
      <c r="I4516" s="12" t="s">
        <v>47</v>
      </c>
      <c r="J4516" s="12" t="s">
        <v>9807</v>
      </c>
      <c r="K4516" s="12" t="s">
        <v>9808</v>
      </c>
    </row>
    <row r="4517" customHeight="1" spans="1:11">
      <c r="A4517" s="13">
        <v>44531</v>
      </c>
      <c r="B4517" s="12" t="s">
        <v>9809</v>
      </c>
      <c r="C4517" s="12" t="s">
        <v>368</v>
      </c>
      <c r="D4517" s="12" t="s">
        <v>13</v>
      </c>
      <c r="E4517" s="12" t="s">
        <v>15</v>
      </c>
      <c r="F4517" s="12" t="s">
        <v>15</v>
      </c>
      <c r="G4517" s="12" t="s">
        <v>101</v>
      </c>
      <c r="H4517" s="12" t="s">
        <v>101</v>
      </c>
      <c r="I4517" s="12" t="s">
        <v>47</v>
      </c>
      <c r="J4517" s="12" t="s">
        <v>9810</v>
      </c>
      <c r="K4517" s="12" t="s">
        <v>4900</v>
      </c>
    </row>
    <row r="4518" customHeight="1" spans="1:11">
      <c r="A4518" s="13">
        <v>44531</v>
      </c>
      <c r="B4518" s="12" t="s">
        <v>8085</v>
      </c>
      <c r="C4518" s="12" t="s">
        <v>443</v>
      </c>
      <c r="D4518" s="12" t="s">
        <v>13</v>
      </c>
      <c r="E4518" s="12" t="s">
        <v>175</v>
      </c>
      <c r="F4518" s="12" t="s">
        <v>175</v>
      </c>
      <c r="G4518" s="12" t="s">
        <v>16</v>
      </c>
      <c r="H4518" s="12" t="s">
        <v>723</v>
      </c>
      <c r="I4518" s="12" t="s">
        <v>5475</v>
      </c>
      <c r="J4518" s="12" t="s">
        <v>9811</v>
      </c>
      <c r="K4518" s="12" t="s">
        <v>7506</v>
      </c>
    </row>
    <row r="4519" customHeight="1" spans="1:11">
      <c r="A4519" s="13">
        <v>44531</v>
      </c>
      <c r="B4519" s="12" t="s">
        <v>9812</v>
      </c>
      <c r="C4519" s="12" t="s">
        <v>1132</v>
      </c>
      <c r="D4519" s="12" t="s">
        <v>41</v>
      </c>
      <c r="E4519" s="12" t="s">
        <v>402</v>
      </c>
      <c r="F4519" s="12" t="s">
        <v>15</v>
      </c>
      <c r="G4519" s="12" t="s">
        <v>16</v>
      </c>
      <c r="H4519" s="12" t="s">
        <v>17</v>
      </c>
      <c r="I4519" s="12" t="s">
        <v>18</v>
      </c>
      <c r="J4519" s="12" t="s">
        <v>9813</v>
      </c>
      <c r="K4519" s="12" t="s">
        <v>9814</v>
      </c>
    </row>
    <row r="4520" customHeight="1" spans="1:11">
      <c r="A4520" s="13">
        <v>44531</v>
      </c>
      <c r="B4520" s="12" t="s">
        <v>9815</v>
      </c>
      <c r="C4520" s="12" t="s">
        <v>118</v>
      </c>
      <c r="D4520" s="12" t="s">
        <v>41</v>
      </c>
      <c r="E4520" s="12" t="s">
        <v>1555</v>
      </c>
      <c r="F4520" s="12" t="s">
        <v>15</v>
      </c>
      <c r="G4520" s="12" t="s">
        <v>26</v>
      </c>
      <c r="H4520" s="12" t="s">
        <v>27</v>
      </c>
      <c r="I4520" s="12" t="s">
        <v>18</v>
      </c>
      <c r="J4520" s="12" t="s">
        <v>9816</v>
      </c>
      <c r="K4520" s="12" t="s">
        <v>9817</v>
      </c>
    </row>
    <row r="4521" customHeight="1" spans="1:11">
      <c r="A4521" s="13">
        <v>44531</v>
      </c>
      <c r="B4521" s="12" t="s">
        <v>9818</v>
      </c>
      <c r="C4521" s="12" t="s">
        <v>118</v>
      </c>
      <c r="D4521" s="12" t="s">
        <v>41</v>
      </c>
      <c r="E4521" s="12" t="s">
        <v>15</v>
      </c>
      <c r="F4521" s="12" t="s">
        <v>15</v>
      </c>
      <c r="G4521" s="12" t="s">
        <v>16</v>
      </c>
      <c r="H4521" s="12" t="s">
        <v>17</v>
      </c>
      <c r="I4521" s="12" t="s">
        <v>59</v>
      </c>
      <c r="J4521" s="12" t="s">
        <v>9819</v>
      </c>
      <c r="K4521" s="12" t="s">
        <v>468</v>
      </c>
    </row>
    <row r="4522" customHeight="1" spans="1:11">
      <c r="A4522" s="13">
        <v>44532</v>
      </c>
      <c r="B4522" s="12" t="s">
        <v>9820</v>
      </c>
      <c r="C4522" s="12" t="s">
        <v>280</v>
      </c>
      <c r="D4522" s="12" t="s">
        <v>13</v>
      </c>
      <c r="E4522" s="12" t="s">
        <v>15</v>
      </c>
      <c r="F4522" s="12" t="s">
        <v>15</v>
      </c>
      <c r="G4522" s="12" t="s">
        <v>101</v>
      </c>
      <c r="H4522" s="12" t="s">
        <v>101</v>
      </c>
      <c r="I4522" s="12" t="s">
        <v>34</v>
      </c>
      <c r="J4522" s="12" t="s">
        <v>9821</v>
      </c>
      <c r="K4522" s="12" t="s">
        <v>468</v>
      </c>
    </row>
    <row r="4523" customHeight="1" spans="1:11">
      <c r="A4523" s="13">
        <v>44532</v>
      </c>
      <c r="B4523" s="12" t="s">
        <v>9822</v>
      </c>
      <c r="C4523" s="12" t="s">
        <v>4722</v>
      </c>
      <c r="D4523" s="12" t="s">
        <v>13</v>
      </c>
      <c r="E4523" s="12" t="s">
        <v>175</v>
      </c>
      <c r="F4523" s="12" t="s">
        <v>175</v>
      </c>
      <c r="G4523" s="12" t="s">
        <v>101</v>
      </c>
      <c r="H4523" s="12" t="s">
        <v>101</v>
      </c>
      <c r="I4523" s="12" t="s">
        <v>34</v>
      </c>
      <c r="J4523" s="12" t="s">
        <v>9823</v>
      </c>
      <c r="K4523" s="12" t="s">
        <v>9824</v>
      </c>
    </row>
    <row r="4524" customHeight="1" spans="1:11">
      <c r="A4524" s="13">
        <v>44532</v>
      </c>
      <c r="B4524" s="12" t="s">
        <v>9740</v>
      </c>
      <c r="C4524" s="12" t="s">
        <v>280</v>
      </c>
      <c r="D4524" s="12" t="s">
        <v>13</v>
      </c>
      <c r="E4524" s="12" t="s">
        <v>175</v>
      </c>
      <c r="F4524" s="12" t="s">
        <v>175</v>
      </c>
      <c r="G4524" s="12" t="s">
        <v>26</v>
      </c>
      <c r="H4524" s="12" t="s">
        <v>726</v>
      </c>
      <c r="I4524" s="12" t="s">
        <v>5475</v>
      </c>
      <c r="J4524" s="12" t="s">
        <v>9825</v>
      </c>
      <c r="K4524" s="12" t="s">
        <v>6871</v>
      </c>
    </row>
    <row r="4525" customHeight="1" spans="1:11">
      <c r="A4525" s="13">
        <v>44532</v>
      </c>
      <c r="B4525" s="12" t="s">
        <v>9826</v>
      </c>
      <c r="C4525" s="12" t="s">
        <v>66</v>
      </c>
      <c r="D4525" s="12" t="s">
        <v>41</v>
      </c>
      <c r="E4525" s="12" t="s">
        <v>15</v>
      </c>
      <c r="F4525" s="12" t="s">
        <v>15</v>
      </c>
      <c r="G4525" s="12" t="s">
        <v>26</v>
      </c>
      <c r="H4525" s="12" t="s">
        <v>27</v>
      </c>
      <c r="I4525" s="12" t="s">
        <v>5475</v>
      </c>
      <c r="J4525" s="12" t="s">
        <v>9827</v>
      </c>
      <c r="K4525" s="12" t="s">
        <v>6871</v>
      </c>
    </row>
    <row r="4526" customHeight="1" spans="1:11">
      <c r="A4526" s="13">
        <v>44532</v>
      </c>
      <c r="B4526" s="12" t="s">
        <v>9828</v>
      </c>
      <c r="C4526" s="12" t="s">
        <v>66</v>
      </c>
      <c r="D4526" s="12" t="s">
        <v>41</v>
      </c>
      <c r="E4526" s="12" t="s">
        <v>175</v>
      </c>
      <c r="F4526" s="12" t="s">
        <v>175</v>
      </c>
      <c r="G4526" s="12" t="s">
        <v>101</v>
      </c>
      <c r="H4526" s="12" t="s">
        <v>101</v>
      </c>
      <c r="I4526" s="12" t="s">
        <v>5475</v>
      </c>
      <c r="J4526" s="12" t="s">
        <v>9829</v>
      </c>
      <c r="K4526" s="12" t="s">
        <v>7506</v>
      </c>
    </row>
    <row r="4527" customHeight="1" spans="1:11">
      <c r="A4527" s="13">
        <v>44532</v>
      </c>
      <c r="B4527" s="12" t="s">
        <v>9830</v>
      </c>
      <c r="C4527" s="12" t="s">
        <v>2310</v>
      </c>
      <c r="D4527" s="12" t="s">
        <v>13</v>
      </c>
      <c r="E4527" s="12" t="s">
        <v>175</v>
      </c>
      <c r="F4527" s="12" t="s">
        <v>175</v>
      </c>
      <c r="G4527" s="12" t="s">
        <v>16</v>
      </c>
      <c r="H4527" s="12" t="s">
        <v>723</v>
      </c>
      <c r="I4527" s="12" t="s">
        <v>47</v>
      </c>
      <c r="J4527" s="12" t="s">
        <v>9831</v>
      </c>
      <c r="K4527" s="12" t="s">
        <v>3232</v>
      </c>
    </row>
    <row r="4528" customHeight="1" spans="1:11">
      <c r="A4528" s="13">
        <v>44532</v>
      </c>
      <c r="B4528" s="12" t="s">
        <v>9832</v>
      </c>
      <c r="C4528" s="12" t="s">
        <v>368</v>
      </c>
      <c r="D4528" s="12" t="s">
        <v>13</v>
      </c>
      <c r="E4528" s="12" t="s">
        <v>175</v>
      </c>
      <c r="F4528" s="12" t="s">
        <v>175</v>
      </c>
      <c r="G4528" s="12" t="s">
        <v>26</v>
      </c>
      <c r="H4528" s="12" t="s">
        <v>726</v>
      </c>
      <c r="I4528" s="12" t="s">
        <v>47</v>
      </c>
      <c r="J4528" s="12" t="s">
        <v>9833</v>
      </c>
      <c r="K4528" s="12" t="s">
        <v>9834</v>
      </c>
    </row>
    <row r="4529" customHeight="1" spans="1:11">
      <c r="A4529" s="13">
        <v>44532</v>
      </c>
      <c r="B4529" s="12" t="s">
        <v>9835</v>
      </c>
      <c r="C4529" s="12" t="s">
        <v>12</v>
      </c>
      <c r="D4529" s="12" t="s">
        <v>13</v>
      </c>
      <c r="E4529" s="12" t="s">
        <v>251</v>
      </c>
      <c r="F4529" s="12" t="s">
        <v>15</v>
      </c>
      <c r="G4529" s="12" t="s">
        <v>16</v>
      </c>
      <c r="H4529" s="12" t="s">
        <v>17</v>
      </c>
      <c r="I4529" s="12" t="s">
        <v>18</v>
      </c>
      <c r="J4529" s="12" t="s">
        <v>9836</v>
      </c>
      <c r="K4529" s="12" t="s">
        <v>9837</v>
      </c>
    </row>
    <row r="4530" customHeight="1" spans="1:11">
      <c r="A4530" s="13">
        <v>44532</v>
      </c>
      <c r="B4530" s="12" t="s">
        <v>9838</v>
      </c>
      <c r="C4530" s="12" t="s">
        <v>33</v>
      </c>
      <c r="D4530" s="12" t="s">
        <v>13</v>
      </c>
      <c r="E4530" s="12" t="s">
        <v>175</v>
      </c>
      <c r="F4530" s="12" t="s">
        <v>175</v>
      </c>
      <c r="G4530" s="12" t="s">
        <v>101</v>
      </c>
      <c r="H4530" s="12" t="s">
        <v>101</v>
      </c>
      <c r="I4530" s="12" t="s">
        <v>18</v>
      </c>
      <c r="J4530" s="12" t="s">
        <v>468</v>
      </c>
      <c r="K4530" s="12" t="s">
        <v>468</v>
      </c>
    </row>
    <row r="4531" customHeight="1" spans="1:11">
      <c r="A4531" s="13">
        <v>44533</v>
      </c>
      <c r="B4531" s="12" t="s">
        <v>9839</v>
      </c>
      <c r="C4531" s="12" t="s">
        <v>4722</v>
      </c>
      <c r="D4531" s="12" t="s">
        <v>13</v>
      </c>
      <c r="E4531" s="12" t="s">
        <v>413</v>
      </c>
      <c r="F4531" s="12" t="s">
        <v>15</v>
      </c>
      <c r="G4531" s="12" t="s">
        <v>16</v>
      </c>
      <c r="H4531" s="12" t="s">
        <v>17</v>
      </c>
      <c r="I4531" s="12" t="s">
        <v>47</v>
      </c>
      <c r="J4531" s="12" t="s">
        <v>9840</v>
      </c>
      <c r="K4531" s="12" t="s">
        <v>9841</v>
      </c>
    </row>
    <row r="4532" customHeight="1" spans="1:11">
      <c r="A4532" s="13">
        <v>44533</v>
      </c>
      <c r="B4532" s="12" t="s">
        <v>9842</v>
      </c>
      <c r="C4532" s="12" t="s">
        <v>4722</v>
      </c>
      <c r="D4532" s="12" t="s">
        <v>13</v>
      </c>
      <c r="E4532" s="12" t="s">
        <v>632</v>
      </c>
      <c r="F4532" s="12" t="s">
        <v>175</v>
      </c>
      <c r="G4532" s="12" t="s">
        <v>16</v>
      </c>
      <c r="H4532" s="12" t="s">
        <v>723</v>
      </c>
      <c r="I4532" s="12" t="s">
        <v>47</v>
      </c>
      <c r="J4532" s="12" t="s">
        <v>9843</v>
      </c>
      <c r="K4532" s="12" t="s">
        <v>3941</v>
      </c>
    </row>
    <row r="4533" customHeight="1" spans="1:11">
      <c r="A4533" s="13">
        <v>44533</v>
      </c>
      <c r="B4533" s="12" t="s">
        <v>9844</v>
      </c>
      <c r="C4533" s="12" t="s">
        <v>368</v>
      </c>
      <c r="D4533" s="12" t="s">
        <v>13</v>
      </c>
      <c r="E4533" s="12" t="s">
        <v>15</v>
      </c>
      <c r="F4533" s="12" t="s">
        <v>15</v>
      </c>
      <c r="G4533" s="12" t="s">
        <v>101</v>
      </c>
      <c r="H4533" s="12" t="s">
        <v>101</v>
      </c>
      <c r="I4533" s="12" t="s">
        <v>47</v>
      </c>
      <c r="J4533" s="12" t="s">
        <v>9845</v>
      </c>
      <c r="K4533" s="12" t="s">
        <v>4900</v>
      </c>
    </row>
    <row r="4534" customHeight="1" spans="1:11">
      <c r="A4534" s="13">
        <v>44533</v>
      </c>
      <c r="B4534" s="12" t="s">
        <v>9846</v>
      </c>
      <c r="C4534" s="12" t="s">
        <v>66</v>
      </c>
      <c r="D4534" s="12" t="s">
        <v>41</v>
      </c>
      <c r="E4534" s="12" t="s">
        <v>641</v>
      </c>
      <c r="F4534" s="12" t="s">
        <v>175</v>
      </c>
      <c r="G4534" s="12" t="s">
        <v>16</v>
      </c>
      <c r="H4534" s="12" t="s">
        <v>723</v>
      </c>
      <c r="I4534" s="12" t="s">
        <v>34</v>
      </c>
      <c r="J4534" s="12" t="s">
        <v>9847</v>
      </c>
      <c r="K4534" s="12" t="s">
        <v>9848</v>
      </c>
    </row>
    <row r="4535" customHeight="1" spans="1:11">
      <c r="A4535" s="13">
        <v>44533</v>
      </c>
      <c r="B4535" s="12" t="s">
        <v>9849</v>
      </c>
      <c r="C4535" s="12" t="s">
        <v>118</v>
      </c>
      <c r="D4535" s="12" t="s">
        <v>41</v>
      </c>
      <c r="E4535" s="12" t="s">
        <v>304</v>
      </c>
      <c r="F4535" s="12" t="s">
        <v>15</v>
      </c>
      <c r="G4535" s="12" t="s">
        <v>101</v>
      </c>
      <c r="H4535" s="12" t="s">
        <v>101</v>
      </c>
      <c r="I4535" s="12" t="s">
        <v>34</v>
      </c>
      <c r="J4535" s="12" t="s">
        <v>9850</v>
      </c>
      <c r="K4535" s="12" t="s">
        <v>9851</v>
      </c>
    </row>
    <row r="4536" customHeight="1" spans="1:11">
      <c r="A4536" s="13">
        <v>44533</v>
      </c>
      <c r="B4536" s="12" t="s">
        <v>9852</v>
      </c>
      <c r="C4536" s="12" t="s">
        <v>66</v>
      </c>
      <c r="D4536" s="12" t="s">
        <v>41</v>
      </c>
      <c r="E4536" s="12" t="s">
        <v>15</v>
      </c>
      <c r="F4536" s="12" t="s">
        <v>15</v>
      </c>
      <c r="G4536" s="12" t="s">
        <v>101</v>
      </c>
      <c r="H4536" s="12" t="s">
        <v>101</v>
      </c>
      <c r="I4536" s="12" t="s">
        <v>34</v>
      </c>
      <c r="J4536" s="12" t="s">
        <v>9853</v>
      </c>
      <c r="K4536" s="12" t="s">
        <v>9854</v>
      </c>
    </row>
    <row r="4537" customHeight="1" spans="1:11">
      <c r="A4537" s="13">
        <v>44533</v>
      </c>
      <c r="B4537" s="12" t="s">
        <v>9855</v>
      </c>
      <c r="C4537" s="12" t="s">
        <v>1955</v>
      </c>
      <c r="D4537" s="12" t="s">
        <v>13</v>
      </c>
      <c r="E4537" s="12" t="s">
        <v>15</v>
      </c>
      <c r="F4537" s="12" t="s">
        <v>15</v>
      </c>
      <c r="G4537" s="12" t="s">
        <v>26</v>
      </c>
      <c r="H4537" s="12" t="s">
        <v>27</v>
      </c>
      <c r="I4537" s="12" t="s">
        <v>5475</v>
      </c>
      <c r="J4537" s="12" t="s">
        <v>9856</v>
      </c>
      <c r="K4537" s="12" t="s">
        <v>6680</v>
      </c>
    </row>
    <row r="4538" customHeight="1" spans="1:11">
      <c r="A4538" s="13">
        <v>44533</v>
      </c>
      <c r="B4538" s="12" t="s">
        <v>9857</v>
      </c>
      <c r="C4538" s="12" t="s">
        <v>1904</v>
      </c>
      <c r="D4538" s="12" t="s">
        <v>13</v>
      </c>
      <c r="E4538" s="12" t="s">
        <v>15</v>
      </c>
      <c r="F4538" s="12" t="s">
        <v>15</v>
      </c>
      <c r="G4538" s="12" t="s">
        <v>26</v>
      </c>
      <c r="H4538" s="12" t="s">
        <v>27</v>
      </c>
      <c r="I4538" s="12" t="s">
        <v>5475</v>
      </c>
      <c r="J4538" s="12" t="s">
        <v>9858</v>
      </c>
      <c r="K4538" s="12" t="s">
        <v>7506</v>
      </c>
    </row>
    <row r="4539" customHeight="1" spans="1:11">
      <c r="A4539" s="13">
        <v>44533</v>
      </c>
      <c r="B4539" s="12" t="s">
        <v>9859</v>
      </c>
      <c r="C4539" s="12" t="s">
        <v>2310</v>
      </c>
      <c r="D4539" s="12" t="s">
        <v>13</v>
      </c>
      <c r="E4539" s="12" t="s">
        <v>1891</v>
      </c>
      <c r="F4539" s="12" t="s">
        <v>175</v>
      </c>
      <c r="G4539" s="12" t="s">
        <v>16</v>
      </c>
      <c r="H4539" s="12" t="s">
        <v>723</v>
      </c>
      <c r="I4539" s="12" t="s">
        <v>18</v>
      </c>
      <c r="J4539" s="12" t="s">
        <v>9860</v>
      </c>
      <c r="K4539" s="12" t="s">
        <v>9861</v>
      </c>
    </row>
    <row r="4540" customHeight="1" spans="1:11">
      <c r="A4540" s="13">
        <v>44534</v>
      </c>
      <c r="B4540" s="12" t="s">
        <v>9862</v>
      </c>
      <c r="C4540" s="12" t="s">
        <v>368</v>
      </c>
      <c r="D4540" s="12" t="s">
        <v>13</v>
      </c>
      <c r="E4540" s="12" t="s">
        <v>175</v>
      </c>
      <c r="F4540" s="12" t="s">
        <v>175</v>
      </c>
      <c r="G4540" s="12" t="s">
        <v>101</v>
      </c>
      <c r="H4540" s="12" t="s">
        <v>101</v>
      </c>
      <c r="I4540" s="12" t="s">
        <v>34</v>
      </c>
      <c r="J4540" s="12" t="s">
        <v>9863</v>
      </c>
      <c r="K4540" s="12" t="s">
        <v>9864</v>
      </c>
    </row>
    <row r="4541" customHeight="1" spans="1:11">
      <c r="A4541" s="13">
        <v>44534</v>
      </c>
      <c r="B4541" s="12" t="s">
        <v>9865</v>
      </c>
      <c r="C4541" s="12" t="s">
        <v>66</v>
      </c>
      <c r="D4541" s="12" t="s">
        <v>41</v>
      </c>
      <c r="E4541" s="12" t="s">
        <v>175</v>
      </c>
      <c r="F4541" s="12" t="s">
        <v>175</v>
      </c>
      <c r="G4541" s="12" t="s">
        <v>16</v>
      </c>
      <c r="H4541" s="12" t="s">
        <v>723</v>
      </c>
      <c r="I4541" s="12" t="s">
        <v>34</v>
      </c>
      <c r="J4541" s="12" t="s">
        <v>9866</v>
      </c>
      <c r="K4541" s="12" t="s">
        <v>6871</v>
      </c>
    </row>
    <row r="4542" customHeight="1" spans="1:11">
      <c r="A4542" s="13">
        <v>44534</v>
      </c>
      <c r="B4542" s="12" t="s">
        <v>9867</v>
      </c>
      <c r="C4542" s="12" t="s">
        <v>12</v>
      </c>
      <c r="D4542" s="12" t="s">
        <v>13</v>
      </c>
      <c r="E4542" s="12" t="s">
        <v>175</v>
      </c>
      <c r="F4542" s="12" t="s">
        <v>175</v>
      </c>
      <c r="G4542" s="12" t="s">
        <v>16</v>
      </c>
      <c r="H4542" s="12" t="s">
        <v>723</v>
      </c>
      <c r="I4542" s="12" t="s">
        <v>34</v>
      </c>
      <c r="J4542" s="12" t="s">
        <v>9868</v>
      </c>
      <c r="K4542" s="12" t="s">
        <v>6871</v>
      </c>
    </row>
    <row r="4543" customHeight="1" spans="1:11">
      <c r="A4543" s="13">
        <v>44534</v>
      </c>
      <c r="B4543" s="12" t="s">
        <v>9869</v>
      </c>
      <c r="C4543" s="12" t="s">
        <v>100</v>
      </c>
      <c r="D4543" s="12" t="s">
        <v>41</v>
      </c>
      <c r="E4543" s="12" t="s">
        <v>15</v>
      </c>
      <c r="F4543" s="12" t="s">
        <v>15</v>
      </c>
      <c r="G4543" s="12" t="s">
        <v>26</v>
      </c>
      <c r="H4543" s="12" t="s">
        <v>27</v>
      </c>
      <c r="I4543" s="12" t="s">
        <v>5475</v>
      </c>
      <c r="J4543" s="12" t="s">
        <v>9870</v>
      </c>
      <c r="K4543" s="12" t="s">
        <v>6871</v>
      </c>
    </row>
    <row r="4544" customHeight="1" spans="1:11">
      <c r="A4544" s="13">
        <v>44534</v>
      </c>
      <c r="B4544" s="12" t="s">
        <v>9871</v>
      </c>
      <c r="C4544" s="12" t="s">
        <v>1180</v>
      </c>
      <c r="D4544" s="12" t="s">
        <v>13</v>
      </c>
      <c r="E4544" s="12" t="s">
        <v>15</v>
      </c>
      <c r="F4544" s="12" t="s">
        <v>15</v>
      </c>
      <c r="G4544" s="12" t="s">
        <v>26</v>
      </c>
      <c r="H4544" s="12" t="s">
        <v>27</v>
      </c>
      <c r="I4544" s="12" t="s">
        <v>5475</v>
      </c>
      <c r="J4544" s="12" t="s">
        <v>9827</v>
      </c>
      <c r="K4544" s="12" t="s">
        <v>6871</v>
      </c>
    </row>
    <row r="4545" customHeight="1" spans="1:11">
      <c r="A4545" s="13">
        <v>44534</v>
      </c>
      <c r="B4545" s="12" t="s">
        <v>9872</v>
      </c>
      <c r="C4545" s="12" t="s">
        <v>4722</v>
      </c>
      <c r="D4545" s="12" t="s">
        <v>13</v>
      </c>
      <c r="E4545" s="12" t="s">
        <v>15</v>
      </c>
      <c r="F4545" s="12" t="s">
        <v>15</v>
      </c>
      <c r="G4545" s="12" t="s">
        <v>26</v>
      </c>
      <c r="H4545" s="12" t="s">
        <v>27</v>
      </c>
      <c r="I4545" s="12" t="s">
        <v>5475</v>
      </c>
      <c r="J4545" s="12" t="s">
        <v>9873</v>
      </c>
      <c r="K4545" s="12" t="s">
        <v>7506</v>
      </c>
    </row>
    <row r="4546" customHeight="1" spans="1:11">
      <c r="A4546" s="13">
        <v>44534</v>
      </c>
      <c r="B4546" s="12" t="s">
        <v>9874</v>
      </c>
      <c r="C4546" s="12" t="s">
        <v>1132</v>
      </c>
      <c r="D4546" s="12" t="s">
        <v>41</v>
      </c>
      <c r="E4546" s="12" t="s">
        <v>175</v>
      </c>
      <c r="F4546" s="12" t="s">
        <v>175</v>
      </c>
      <c r="G4546" s="12" t="s">
        <v>16</v>
      </c>
      <c r="H4546" s="12" t="s">
        <v>723</v>
      </c>
      <c r="I4546" s="12" t="s">
        <v>47</v>
      </c>
      <c r="J4546" s="12" t="s">
        <v>38</v>
      </c>
      <c r="K4546" s="12" t="s">
        <v>38</v>
      </c>
    </row>
    <row r="4547" customHeight="1" spans="1:11">
      <c r="A4547" s="13">
        <v>44534</v>
      </c>
      <c r="B4547" s="12" t="s">
        <v>9875</v>
      </c>
      <c r="C4547" s="12" t="s">
        <v>2310</v>
      </c>
      <c r="D4547" s="12" t="s">
        <v>13</v>
      </c>
      <c r="E4547" s="12" t="s">
        <v>175</v>
      </c>
      <c r="F4547" s="12" t="s">
        <v>175</v>
      </c>
      <c r="G4547" s="12" t="s">
        <v>16</v>
      </c>
      <c r="H4547" s="12" t="s">
        <v>723</v>
      </c>
      <c r="I4547" s="12" t="s">
        <v>59</v>
      </c>
      <c r="J4547" s="12" t="s">
        <v>9876</v>
      </c>
      <c r="K4547" s="12" t="s">
        <v>9877</v>
      </c>
    </row>
    <row r="4548" customHeight="1" spans="1:11">
      <c r="A4548" s="13">
        <v>44534</v>
      </c>
      <c r="B4548" s="12" t="s">
        <v>9878</v>
      </c>
      <c r="C4548" s="12" t="s">
        <v>4722</v>
      </c>
      <c r="D4548" s="12" t="s">
        <v>13</v>
      </c>
      <c r="E4548" s="12" t="s">
        <v>15</v>
      </c>
      <c r="F4548" s="12" t="s">
        <v>15</v>
      </c>
      <c r="G4548" s="12" t="s">
        <v>16</v>
      </c>
      <c r="H4548" s="12" t="s">
        <v>17</v>
      </c>
      <c r="I4548" s="12" t="s">
        <v>59</v>
      </c>
      <c r="J4548" s="12" t="s">
        <v>9879</v>
      </c>
      <c r="K4548" s="12" t="s">
        <v>9880</v>
      </c>
    </row>
    <row r="4549" customHeight="1" spans="1:11">
      <c r="A4549" s="13">
        <v>44534</v>
      </c>
      <c r="B4549" s="12" t="s">
        <v>9881</v>
      </c>
      <c r="C4549" s="12" t="s">
        <v>118</v>
      </c>
      <c r="D4549" s="12" t="s">
        <v>41</v>
      </c>
      <c r="E4549" s="12" t="s">
        <v>1275</v>
      </c>
      <c r="F4549" s="12" t="s">
        <v>15</v>
      </c>
      <c r="G4549" s="12" t="s">
        <v>26</v>
      </c>
      <c r="H4549" s="12" t="s">
        <v>27</v>
      </c>
      <c r="I4549" s="12" t="s">
        <v>59</v>
      </c>
      <c r="J4549" s="12" t="s">
        <v>9882</v>
      </c>
      <c r="K4549" s="12" t="s">
        <v>9749</v>
      </c>
    </row>
    <row r="4550" customHeight="1" spans="1:11">
      <c r="A4550" s="13">
        <v>44534</v>
      </c>
      <c r="B4550" s="12" t="s">
        <v>9883</v>
      </c>
      <c r="C4550" s="12" t="s">
        <v>100</v>
      </c>
      <c r="D4550" s="12" t="s">
        <v>41</v>
      </c>
      <c r="E4550" s="12" t="s">
        <v>175</v>
      </c>
      <c r="F4550" s="12" t="s">
        <v>175</v>
      </c>
      <c r="G4550" s="12" t="s">
        <v>16</v>
      </c>
      <c r="H4550" s="12" t="s">
        <v>723</v>
      </c>
      <c r="I4550" s="12" t="s">
        <v>18</v>
      </c>
      <c r="J4550" s="12" t="s">
        <v>9884</v>
      </c>
      <c r="K4550" s="12" t="s">
        <v>4900</v>
      </c>
    </row>
    <row r="4551" customHeight="1" spans="1:11">
      <c r="A4551" s="13">
        <v>44534</v>
      </c>
      <c r="B4551" s="12" t="s">
        <v>9885</v>
      </c>
      <c r="C4551" s="12" t="s">
        <v>66</v>
      </c>
      <c r="D4551" s="12" t="s">
        <v>41</v>
      </c>
      <c r="E4551" s="12" t="s">
        <v>15</v>
      </c>
      <c r="F4551" s="12" t="s">
        <v>15</v>
      </c>
      <c r="G4551" s="12" t="s">
        <v>16</v>
      </c>
      <c r="H4551" s="12" t="s">
        <v>17</v>
      </c>
      <c r="I4551" s="12" t="s">
        <v>18</v>
      </c>
      <c r="J4551" s="12" t="s">
        <v>9886</v>
      </c>
      <c r="K4551" s="12" t="s">
        <v>4900</v>
      </c>
    </row>
    <row r="4552" customHeight="1" spans="1:11">
      <c r="A4552" s="13">
        <v>44534</v>
      </c>
      <c r="B4552" s="12" t="s">
        <v>9885</v>
      </c>
      <c r="C4552" s="12" t="s">
        <v>4722</v>
      </c>
      <c r="D4552" s="12" t="s">
        <v>13</v>
      </c>
      <c r="E4552" s="12" t="s">
        <v>15</v>
      </c>
      <c r="F4552" s="12" t="s">
        <v>15</v>
      </c>
      <c r="G4552" s="12" t="s">
        <v>16</v>
      </c>
      <c r="H4552" s="12" t="s">
        <v>17</v>
      </c>
      <c r="I4552" s="12" t="s">
        <v>59</v>
      </c>
      <c r="J4552" s="12" t="s">
        <v>9887</v>
      </c>
      <c r="K4552" s="12" t="s">
        <v>7607</v>
      </c>
    </row>
    <row r="4553" customHeight="1" spans="1:11">
      <c r="A4553" s="13">
        <v>44535</v>
      </c>
      <c r="B4553" s="12" t="s">
        <v>9231</v>
      </c>
      <c r="C4553" s="12" t="s">
        <v>148</v>
      </c>
      <c r="D4553" s="12" t="s">
        <v>41</v>
      </c>
      <c r="E4553" s="12" t="s">
        <v>15</v>
      </c>
      <c r="F4553" s="12" t="s">
        <v>15</v>
      </c>
      <c r="G4553" s="12" t="s">
        <v>101</v>
      </c>
      <c r="H4553" s="12" t="s">
        <v>101</v>
      </c>
      <c r="I4553" s="12" t="s">
        <v>34</v>
      </c>
      <c r="J4553" s="12" t="s">
        <v>9888</v>
      </c>
      <c r="K4553" s="12" t="s">
        <v>4900</v>
      </c>
    </row>
    <row r="4554" customHeight="1" spans="1:11">
      <c r="A4554" s="13">
        <v>44535</v>
      </c>
      <c r="B4554" s="12" t="s">
        <v>9889</v>
      </c>
      <c r="C4554" s="12" t="s">
        <v>368</v>
      </c>
      <c r="D4554" s="12" t="s">
        <v>13</v>
      </c>
      <c r="E4554" s="12" t="s">
        <v>15</v>
      </c>
      <c r="F4554" s="12" t="s">
        <v>15</v>
      </c>
      <c r="G4554" s="12" t="s">
        <v>101</v>
      </c>
      <c r="H4554" s="12" t="s">
        <v>101</v>
      </c>
      <c r="I4554" s="12" t="s">
        <v>34</v>
      </c>
      <c r="J4554" s="12" t="s">
        <v>9890</v>
      </c>
      <c r="K4554" s="12" t="s">
        <v>4900</v>
      </c>
    </row>
    <row r="4555" customHeight="1" spans="1:11">
      <c r="A4555" s="13">
        <v>44535</v>
      </c>
      <c r="B4555" s="12" t="s">
        <v>9891</v>
      </c>
      <c r="C4555" s="12" t="s">
        <v>100</v>
      </c>
      <c r="D4555" s="12" t="s">
        <v>41</v>
      </c>
      <c r="E4555" s="12" t="s">
        <v>15</v>
      </c>
      <c r="F4555" s="12" t="s">
        <v>15</v>
      </c>
      <c r="G4555" s="12" t="s">
        <v>16</v>
      </c>
      <c r="H4555" s="12" t="s">
        <v>17</v>
      </c>
      <c r="I4555" s="12" t="s">
        <v>34</v>
      </c>
      <c r="J4555" s="12" t="s">
        <v>9892</v>
      </c>
      <c r="K4555" s="12" t="s">
        <v>6871</v>
      </c>
    </row>
    <row r="4556" customHeight="1" spans="1:11">
      <c r="A4556" s="13">
        <v>44535</v>
      </c>
      <c r="B4556" s="12" t="s">
        <v>9893</v>
      </c>
      <c r="C4556" s="12" t="s">
        <v>118</v>
      </c>
      <c r="D4556" s="12" t="s">
        <v>41</v>
      </c>
      <c r="E4556" s="12" t="s">
        <v>23</v>
      </c>
      <c r="F4556" s="12" t="s">
        <v>15</v>
      </c>
      <c r="G4556" s="12" t="s">
        <v>26</v>
      </c>
      <c r="H4556" s="12" t="s">
        <v>27</v>
      </c>
      <c r="I4556" s="12" t="s">
        <v>34</v>
      </c>
      <c r="J4556" s="12" t="s">
        <v>9894</v>
      </c>
      <c r="K4556" s="12" t="s">
        <v>4900</v>
      </c>
    </row>
    <row r="4557" customHeight="1" spans="1:11">
      <c r="A4557" s="13">
        <v>44535</v>
      </c>
      <c r="B4557" s="12" t="s">
        <v>9895</v>
      </c>
      <c r="C4557" s="12" t="s">
        <v>280</v>
      </c>
      <c r="D4557" s="12" t="s">
        <v>13</v>
      </c>
      <c r="E4557" s="12" t="s">
        <v>23</v>
      </c>
      <c r="F4557" s="12" t="s">
        <v>15</v>
      </c>
      <c r="G4557" s="12" t="s">
        <v>101</v>
      </c>
      <c r="H4557" s="12" t="s">
        <v>101</v>
      </c>
      <c r="I4557" s="12" t="s">
        <v>59</v>
      </c>
      <c r="J4557" s="12" t="s">
        <v>9896</v>
      </c>
      <c r="K4557" s="12" t="s">
        <v>9897</v>
      </c>
    </row>
    <row r="4558" customHeight="1" spans="1:11">
      <c r="A4558" s="13">
        <v>44535</v>
      </c>
      <c r="B4558" s="12" t="s">
        <v>9898</v>
      </c>
      <c r="C4558" s="12" t="s">
        <v>4722</v>
      </c>
      <c r="D4558" s="12" t="s">
        <v>13</v>
      </c>
      <c r="E4558" s="12" t="s">
        <v>175</v>
      </c>
      <c r="F4558" s="12" t="s">
        <v>175</v>
      </c>
      <c r="G4558" s="12" t="s">
        <v>26</v>
      </c>
      <c r="H4558" s="12" t="s">
        <v>726</v>
      </c>
      <c r="I4558" s="12" t="s">
        <v>59</v>
      </c>
      <c r="J4558" s="12" t="s">
        <v>9899</v>
      </c>
      <c r="K4558" s="12" t="s">
        <v>6680</v>
      </c>
    </row>
    <row r="4559" customHeight="1" spans="1:11">
      <c r="A4559" s="13">
        <v>44535</v>
      </c>
      <c r="B4559" s="12" t="s">
        <v>9900</v>
      </c>
      <c r="C4559" s="12" t="s">
        <v>368</v>
      </c>
      <c r="D4559" s="12" t="s">
        <v>13</v>
      </c>
      <c r="E4559" s="12" t="s">
        <v>15</v>
      </c>
      <c r="F4559" s="12" t="s">
        <v>15</v>
      </c>
      <c r="G4559" s="12" t="s">
        <v>26</v>
      </c>
      <c r="H4559" s="12" t="s">
        <v>27</v>
      </c>
      <c r="I4559" s="12" t="s">
        <v>18</v>
      </c>
      <c r="J4559" s="12" t="s">
        <v>9901</v>
      </c>
      <c r="K4559" s="12" t="s">
        <v>9902</v>
      </c>
    </row>
    <row r="4560" customHeight="1" spans="1:11">
      <c r="A4560" s="13">
        <v>44536</v>
      </c>
      <c r="B4560" s="12" t="s">
        <v>563</v>
      </c>
      <c r="C4560" s="12" t="s">
        <v>368</v>
      </c>
      <c r="D4560" s="12" t="s">
        <v>13</v>
      </c>
      <c r="E4560" s="12" t="s">
        <v>15</v>
      </c>
      <c r="F4560" s="12" t="s">
        <v>15</v>
      </c>
      <c r="G4560" s="12" t="s">
        <v>26</v>
      </c>
      <c r="H4560" s="12" t="s">
        <v>27</v>
      </c>
      <c r="I4560" s="12" t="s">
        <v>18</v>
      </c>
      <c r="J4560" s="12" t="s">
        <v>9903</v>
      </c>
      <c r="K4560" s="12" t="s">
        <v>6871</v>
      </c>
    </row>
    <row r="4561" customHeight="1" spans="1:11">
      <c r="A4561" s="13">
        <v>44536</v>
      </c>
      <c r="B4561" s="12" t="s">
        <v>9904</v>
      </c>
      <c r="C4561" s="12" t="s">
        <v>104</v>
      </c>
      <c r="D4561" s="12" t="s">
        <v>13</v>
      </c>
      <c r="E4561" s="12" t="s">
        <v>15</v>
      </c>
      <c r="F4561" s="12" t="s">
        <v>15</v>
      </c>
      <c r="G4561" s="12" t="s">
        <v>26</v>
      </c>
      <c r="H4561" s="12" t="s">
        <v>27</v>
      </c>
      <c r="I4561" s="12" t="s">
        <v>18</v>
      </c>
      <c r="J4561" s="12" t="s">
        <v>9905</v>
      </c>
      <c r="K4561" s="12" t="s">
        <v>9906</v>
      </c>
    </row>
    <row r="4562" customHeight="1" spans="1:11">
      <c r="A4562" s="13">
        <v>44536</v>
      </c>
      <c r="B4562" s="12" t="s">
        <v>9907</v>
      </c>
      <c r="C4562" s="12" t="s">
        <v>100</v>
      </c>
      <c r="D4562" s="12" t="s">
        <v>41</v>
      </c>
      <c r="E4562" s="12" t="s">
        <v>175</v>
      </c>
      <c r="F4562" s="12" t="s">
        <v>175</v>
      </c>
      <c r="G4562" s="12" t="s">
        <v>16</v>
      </c>
      <c r="H4562" s="12" t="s">
        <v>723</v>
      </c>
      <c r="I4562" s="12" t="s">
        <v>59</v>
      </c>
      <c r="J4562" s="12" t="s">
        <v>9908</v>
      </c>
      <c r="K4562" s="12" t="s">
        <v>6871</v>
      </c>
    </row>
    <row r="4563" customHeight="1" spans="1:11">
      <c r="A4563" s="13">
        <v>44536</v>
      </c>
      <c r="B4563" s="12" t="s">
        <v>9907</v>
      </c>
      <c r="C4563" s="12" t="s">
        <v>100</v>
      </c>
      <c r="D4563" s="12" t="s">
        <v>41</v>
      </c>
      <c r="E4563" s="12" t="s">
        <v>175</v>
      </c>
      <c r="F4563" s="12" t="s">
        <v>175</v>
      </c>
      <c r="G4563" s="12" t="s">
        <v>16</v>
      </c>
      <c r="H4563" s="12" t="s">
        <v>723</v>
      </c>
      <c r="I4563" s="12" t="s">
        <v>59</v>
      </c>
      <c r="J4563" s="12" t="s">
        <v>9909</v>
      </c>
      <c r="K4563" s="12" t="s">
        <v>6680</v>
      </c>
    </row>
    <row r="4564" customHeight="1" spans="1:11">
      <c r="A4564" s="13">
        <v>44536</v>
      </c>
      <c r="B4564" s="12" t="s">
        <v>9907</v>
      </c>
      <c r="C4564" s="12" t="s">
        <v>1180</v>
      </c>
      <c r="D4564" s="12" t="s">
        <v>13</v>
      </c>
      <c r="E4564" s="12" t="s">
        <v>175</v>
      </c>
      <c r="F4564" s="12" t="s">
        <v>175</v>
      </c>
      <c r="G4564" s="12" t="s">
        <v>16</v>
      </c>
      <c r="H4564" s="12" t="s">
        <v>723</v>
      </c>
      <c r="I4564" s="12" t="s">
        <v>59</v>
      </c>
      <c r="J4564" s="12" t="s">
        <v>9910</v>
      </c>
      <c r="K4564" s="12" t="s">
        <v>6680</v>
      </c>
    </row>
    <row r="4565" customHeight="1" spans="1:11">
      <c r="A4565" s="13">
        <v>44536</v>
      </c>
      <c r="B4565" s="12" t="s">
        <v>9911</v>
      </c>
      <c r="C4565" s="12" t="s">
        <v>148</v>
      </c>
      <c r="D4565" s="12" t="s">
        <v>41</v>
      </c>
      <c r="E4565" s="12" t="s">
        <v>15</v>
      </c>
      <c r="F4565" s="12" t="s">
        <v>15</v>
      </c>
      <c r="G4565" s="12" t="s">
        <v>26</v>
      </c>
      <c r="H4565" s="12" t="s">
        <v>27</v>
      </c>
      <c r="I4565" s="12" t="s">
        <v>59</v>
      </c>
      <c r="J4565" s="12" t="s">
        <v>9912</v>
      </c>
      <c r="K4565" s="12" t="s">
        <v>9913</v>
      </c>
    </row>
    <row r="4566" customHeight="1" spans="1:11">
      <c r="A4566" s="13">
        <v>44536</v>
      </c>
      <c r="B4566" s="12" t="s">
        <v>9914</v>
      </c>
      <c r="C4566" s="12" t="s">
        <v>66</v>
      </c>
      <c r="D4566" s="12" t="s">
        <v>41</v>
      </c>
      <c r="E4566" s="12" t="s">
        <v>51</v>
      </c>
      <c r="F4566" s="12" t="s">
        <v>15</v>
      </c>
      <c r="G4566" s="12" t="s">
        <v>16</v>
      </c>
      <c r="H4566" s="12" t="s">
        <v>17</v>
      </c>
      <c r="I4566" s="12" t="s">
        <v>47</v>
      </c>
      <c r="J4566" s="12" t="s">
        <v>9915</v>
      </c>
      <c r="K4566" s="12" t="s">
        <v>3041</v>
      </c>
    </row>
    <row r="4567" customHeight="1" spans="1:11">
      <c r="A4567" s="13">
        <v>44536</v>
      </c>
      <c r="B4567" s="12" t="s">
        <v>9916</v>
      </c>
      <c r="C4567" s="12" t="s">
        <v>4722</v>
      </c>
      <c r="D4567" s="12" t="s">
        <v>13</v>
      </c>
      <c r="E4567" s="12" t="s">
        <v>175</v>
      </c>
      <c r="F4567" s="12" t="s">
        <v>15</v>
      </c>
      <c r="G4567" s="12" t="s">
        <v>16</v>
      </c>
      <c r="H4567" s="12" t="s">
        <v>17</v>
      </c>
      <c r="I4567" s="12" t="s">
        <v>47</v>
      </c>
      <c r="J4567" s="12" t="s">
        <v>9917</v>
      </c>
      <c r="K4567" s="12" t="s">
        <v>3540</v>
      </c>
    </row>
    <row r="4568" customHeight="1" spans="1:11">
      <c r="A4568" s="13">
        <v>44536</v>
      </c>
      <c r="B4568" s="12" t="s">
        <v>9918</v>
      </c>
      <c r="C4568" s="12" t="s">
        <v>66</v>
      </c>
      <c r="D4568" s="12" t="s">
        <v>41</v>
      </c>
      <c r="E4568" s="12" t="s">
        <v>23</v>
      </c>
      <c r="F4568" s="12" t="s">
        <v>15</v>
      </c>
      <c r="G4568" s="12" t="s">
        <v>101</v>
      </c>
      <c r="H4568" s="12" t="s">
        <v>101</v>
      </c>
      <c r="I4568" s="12" t="s">
        <v>18</v>
      </c>
      <c r="J4568" s="12" t="s">
        <v>7714</v>
      </c>
      <c r="K4568" s="12" t="s">
        <v>3540</v>
      </c>
    </row>
    <row r="4569" customHeight="1" spans="1:11">
      <c r="A4569" s="13">
        <v>44536</v>
      </c>
      <c r="B4569" s="12" t="s">
        <v>9919</v>
      </c>
      <c r="C4569" s="12" t="s">
        <v>1936</v>
      </c>
      <c r="D4569" s="12" t="s">
        <v>13</v>
      </c>
      <c r="E4569" s="12" t="s">
        <v>15</v>
      </c>
      <c r="F4569" s="12" t="s">
        <v>15</v>
      </c>
      <c r="G4569" s="12" t="s">
        <v>26</v>
      </c>
      <c r="H4569" s="12" t="s">
        <v>27</v>
      </c>
      <c r="I4569" s="12" t="s">
        <v>34</v>
      </c>
      <c r="J4569" s="12" t="s">
        <v>9920</v>
      </c>
      <c r="K4569" s="12" t="s">
        <v>9921</v>
      </c>
    </row>
    <row r="4570" customHeight="1" spans="1:11">
      <c r="A4570" s="13">
        <v>44537</v>
      </c>
      <c r="B4570" s="12" t="s">
        <v>9922</v>
      </c>
      <c r="C4570" s="12" t="s">
        <v>443</v>
      </c>
      <c r="D4570" s="12" t="s">
        <v>13</v>
      </c>
      <c r="E4570" s="12" t="s">
        <v>23</v>
      </c>
      <c r="F4570" s="12" t="s">
        <v>15</v>
      </c>
      <c r="G4570" s="12" t="s">
        <v>101</v>
      </c>
      <c r="H4570" s="12" t="s">
        <v>101</v>
      </c>
      <c r="I4570" s="12" t="s">
        <v>47</v>
      </c>
      <c r="J4570" s="12" t="s">
        <v>9923</v>
      </c>
      <c r="K4570" s="12" t="s">
        <v>9216</v>
      </c>
    </row>
    <row r="4571" customHeight="1" spans="1:11">
      <c r="A4571" s="13">
        <v>44537</v>
      </c>
      <c r="B4571" s="12" t="s">
        <v>9924</v>
      </c>
      <c r="C4571" s="12" t="s">
        <v>66</v>
      </c>
      <c r="D4571" s="12" t="s">
        <v>41</v>
      </c>
      <c r="E4571" s="12" t="s">
        <v>15</v>
      </c>
      <c r="F4571" s="12" t="s">
        <v>15</v>
      </c>
      <c r="G4571" s="12" t="s">
        <v>26</v>
      </c>
      <c r="H4571" s="12" t="s">
        <v>27</v>
      </c>
      <c r="I4571" s="12" t="s">
        <v>34</v>
      </c>
      <c r="J4571" s="12" t="s">
        <v>9925</v>
      </c>
      <c r="K4571" s="12" t="s">
        <v>9864</v>
      </c>
    </row>
    <row r="4572" customHeight="1" spans="1:11">
      <c r="A4572" s="13">
        <v>44537</v>
      </c>
      <c r="B4572" s="12" t="s">
        <v>9926</v>
      </c>
      <c r="C4572" s="12" t="s">
        <v>368</v>
      </c>
      <c r="D4572" s="12" t="s">
        <v>13</v>
      </c>
      <c r="E4572" s="12" t="s">
        <v>15</v>
      </c>
      <c r="F4572" s="12" t="s">
        <v>15</v>
      </c>
      <c r="G4572" s="12" t="s">
        <v>101</v>
      </c>
      <c r="H4572" s="12" t="s">
        <v>101</v>
      </c>
      <c r="I4572" s="12" t="s">
        <v>34</v>
      </c>
      <c r="J4572" s="12" t="s">
        <v>9927</v>
      </c>
      <c r="K4572" s="12" t="s">
        <v>6871</v>
      </c>
    </row>
    <row r="4573" customHeight="1" spans="1:11">
      <c r="A4573" s="13">
        <v>44537</v>
      </c>
      <c r="B4573" s="12" t="s">
        <v>9507</v>
      </c>
      <c r="C4573" s="12" t="s">
        <v>4722</v>
      </c>
      <c r="D4573" s="12" t="s">
        <v>13</v>
      </c>
      <c r="E4573" s="12" t="s">
        <v>15</v>
      </c>
      <c r="F4573" s="12" t="s">
        <v>15</v>
      </c>
      <c r="G4573" s="12" t="s">
        <v>16</v>
      </c>
      <c r="H4573" s="12" t="s">
        <v>17</v>
      </c>
      <c r="I4573" s="12" t="s">
        <v>5475</v>
      </c>
      <c r="J4573" s="12" t="s">
        <v>9928</v>
      </c>
      <c r="K4573" s="12" t="s">
        <v>7506</v>
      </c>
    </row>
    <row r="4574" customHeight="1" spans="1:10">
      <c r="A4574" s="13">
        <v>44537</v>
      </c>
      <c r="B4574" s="12" t="s">
        <v>9929</v>
      </c>
      <c r="C4574" s="12" t="s">
        <v>1904</v>
      </c>
      <c r="D4574" s="12" t="s">
        <v>13</v>
      </c>
      <c r="E4574" s="12" t="s">
        <v>23</v>
      </c>
      <c r="F4574" s="12" t="s">
        <v>15</v>
      </c>
      <c r="G4574" s="12" t="s">
        <v>101</v>
      </c>
      <c r="H4574" s="12" t="s">
        <v>101</v>
      </c>
      <c r="I4574" s="12" t="s">
        <v>5475</v>
      </c>
      <c r="J4574" s="12" t="s">
        <v>9930</v>
      </c>
    </row>
    <row r="4575" customHeight="1" spans="1:11">
      <c r="A4575" s="13">
        <v>44537</v>
      </c>
      <c r="B4575" s="12" t="s">
        <v>9931</v>
      </c>
      <c r="C4575" s="12" t="s">
        <v>4722</v>
      </c>
      <c r="D4575" s="12" t="s">
        <v>13</v>
      </c>
      <c r="E4575" s="12" t="s">
        <v>37</v>
      </c>
      <c r="F4575" s="12" t="s">
        <v>15</v>
      </c>
      <c r="G4575" s="12" t="s">
        <v>101</v>
      </c>
      <c r="H4575" s="12" t="s">
        <v>101</v>
      </c>
      <c r="I4575" s="12" t="s">
        <v>5475</v>
      </c>
      <c r="J4575" s="12" t="s">
        <v>9932</v>
      </c>
      <c r="K4575" s="12" t="s">
        <v>9933</v>
      </c>
    </row>
    <row r="4576" customHeight="1" spans="1:11">
      <c r="A4576" s="13">
        <v>44537</v>
      </c>
      <c r="B4576" s="12" t="s">
        <v>9683</v>
      </c>
      <c r="C4576" s="12" t="s">
        <v>1132</v>
      </c>
      <c r="D4576" s="12" t="s">
        <v>41</v>
      </c>
      <c r="E4576" s="12" t="s">
        <v>155</v>
      </c>
      <c r="F4576" s="12" t="s">
        <v>15</v>
      </c>
      <c r="G4576" s="12" t="s">
        <v>16</v>
      </c>
      <c r="H4576" s="12" t="s">
        <v>17</v>
      </c>
      <c r="I4576" s="12" t="s">
        <v>59</v>
      </c>
      <c r="J4576" s="12" t="s">
        <v>9934</v>
      </c>
      <c r="K4576" s="12" t="s">
        <v>6680</v>
      </c>
    </row>
    <row r="4577" customHeight="1" spans="1:11">
      <c r="A4577" s="13">
        <v>44538</v>
      </c>
      <c r="B4577" s="12" t="s">
        <v>9935</v>
      </c>
      <c r="C4577" s="12" t="s">
        <v>2631</v>
      </c>
      <c r="D4577" s="12" t="s">
        <v>13</v>
      </c>
      <c r="E4577" s="12" t="s">
        <v>641</v>
      </c>
      <c r="F4577" s="12" t="s">
        <v>15</v>
      </c>
      <c r="G4577" s="12" t="s">
        <v>16</v>
      </c>
      <c r="H4577" s="12" t="s">
        <v>17</v>
      </c>
      <c r="I4577" s="12" t="s">
        <v>5475</v>
      </c>
      <c r="J4577" s="12" t="s">
        <v>9936</v>
      </c>
      <c r="K4577" s="12" t="s">
        <v>9933</v>
      </c>
    </row>
    <row r="4578" customHeight="1" spans="1:11">
      <c r="A4578" s="13">
        <v>44538</v>
      </c>
      <c r="B4578" s="12" t="s">
        <v>9937</v>
      </c>
      <c r="C4578" s="12" t="s">
        <v>368</v>
      </c>
      <c r="D4578" s="12" t="s">
        <v>13</v>
      </c>
      <c r="E4578" s="12" t="s">
        <v>175</v>
      </c>
      <c r="F4578" s="12" t="s">
        <v>175</v>
      </c>
      <c r="G4578" s="12" t="s">
        <v>101</v>
      </c>
      <c r="H4578" s="12" t="s">
        <v>101</v>
      </c>
      <c r="I4578" s="12" t="s">
        <v>59</v>
      </c>
      <c r="J4578" s="12" t="s">
        <v>9827</v>
      </c>
      <c r="K4578" s="12" t="s">
        <v>6871</v>
      </c>
    </row>
    <row r="4579" customHeight="1" spans="1:11">
      <c r="A4579" s="13">
        <v>44538</v>
      </c>
      <c r="B4579" s="12" t="s">
        <v>9938</v>
      </c>
      <c r="C4579" s="12" t="s">
        <v>109</v>
      </c>
      <c r="D4579" s="12" t="s">
        <v>13</v>
      </c>
      <c r="E4579" s="12" t="s">
        <v>15</v>
      </c>
      <c r="F4579" s="12" t="s">
        <v>15</v>
      </c>
      <c r="G4579" s="12" t="s">
        <v>26</v>
      </c>
      <c r="H4579" s="12" t="s">
        <v>27</v>
      </c>
      <c r="I4579" s="12" t="s">
        <v>59</v>
      </c>
      <c r="J4579" s="12" t="s">
        <v>9939</v>
      </c>
      <c r="K4579" s="12" t="s">
        <v>6680</v>
      </c>
    </row>
    <row r="4580" customHeight="1" spans="1:11">
      <c r="A4580" s="13">
        <v>44538</v>
      </c>
      <c r="B4580" s="12" t="s">
        <v>9940</v>
      </c>
      <c r="C4580" s="12" t="s">
        <v>2310</v>
      </c>
      <c r="D4580" s="12" t="s">
        <v>13</v>
      </c>
      <c r="E4580" s="12" t="s">
        <v>23</v>
      </c>
      <c r="F4580" s="12" t="s">
        <v>15</v>
      </c>
      <c r="G4580" s="12" t="s">
        <v>26</v>
      </c>
      <c r="H4580" s="12" t="s">
        <v>27</v>
      </c>
      <c r="I4580" s="12" t="s">
        <v>59</v>
      </c>
      <c r="J4580" s="12" t="s">
        <v>9941</v>
      </c>
      <c r="K4580" s="12" t="s">
        <v>9942</v>
      </c>
    </row>
    <row r="4581" customHeight="1" spans="1:11">
      <c r="A4581" s="13">
        <v>44538</v>
      </c>
      <c r="B4581" s="12" t="s">
        <v>9943</v>
      </c>
      <c r="C4581" s="12" t="s">
        <v>2310</v>
      </c>
      <c r="D4581" s="12" t="s">
        <v>13</v>
      </c>
      <c r="E4581" s="12" t="s">
        <v>175</v>
      </c>
      <c r="F4581" s="12" t="s">
        <v>15</v>
      </c>
      <c r="G4581" s="12" t="s">
        <v>16</v>
      </c>
      <c r="H4581" s="12" t="s">
        <v>17</v>
      </c>
      <c r="I4581" s="12" t="s">
        <v>47</v>
      </c>
      <c r="J4581" s="12" t="s">
        <v>9944</v>
      </c>
      <c r="K4581" s="12" t="s">
        <v>9945</v>
      </c>
    </row>
    <row r="4582" customHeight="1" spans="1:11">
      <c r="A4582" s="13">
        <v>44538</v>
      </c>
      <c r="B4582" s="12" t="s">
        <v>9946</v>
      </c>
      <c r="C4582" s="12" t="s">
        <v>118</v>
      </c>
      <c r="D4582" s="12" t="s">
        <v>41</v>
      </c>
      <c r="E4582" s="12" t="s">
        <v>175</v>
      </c>
      <c r="F4582" s="12" t="s">
        <v>175</v>
      </c>
      <c r="G4582" s="12" t="s">
        <v>16</v>
      </c>
      <c r="H4582" s="12" t="s">
        <v>723</v>
      </c>
      <c r="I4582" s="12" t="s">
        <v>47</v>
      </c>
      <c r="J4582" s="12" t="s">
        <v>9947</v>
      </c>
      <c r="K4582" s="12" t="s">
        <v>9948</v>
      </c>
    </row>
    <row r="4583" customHeight="1" spans="1:11">
      <c r="A4583" s="13">
        <v>44538</v>
      </c>
      <c r="B4583" s="12" t="s">
        <v>9949</v>
      </c>
      <c r="C4583" s="12" t="s">
        <v>46</v>
      </c>
      <c r="D4583" s="12" t="s">
        <v>41</v>
      </c>
      <c r="E4583" s="12" t="s">
        <v>251</v>
      </c>
      <c r="F4583" s="12" t="s">
        <v>175</v>
      </c>
      <c r="G4583" s="12" t="s">
        <v>16</v>
      </c>
      <c r="H4583" s="12" t="s">
        <v>723</v>
      </c>
      <c r="I4583" s="12" t="s">
        <v>18</v>
      </c>
      <c r="J4583" s="12" t="s">
        <v>9950</v>
      </c>
      <c r="K4583" s="12" t="s">
        <v>6896</v>
      </c>
    </row>
    <row r="4584" customHeight="1" spans="1:11">
      <c r="A4584" s="13">
        <v>44539</v>
      </c>
      <c r="B4584" s="12" t="s">
        <v>9951</v>
      </c>
      <c r="C4584" s="12" t="s">
        <v>1132</v>
      </c>
      <c r="D4584" s="12" t="s">
        <v>41</v>
      </c>
      <c r="E4584" s="12" t="s">
        <v>23</v>
      </c>
      <c r="F4584" s="12" t="s">
        <v>175</v>
      </c>
      <c r="G4584" s="12" t="s">
        <v>16</v>
      </c>
      <c r="H4584" s="12" t="s">
        <v>723</v>
      </c>
      <c r="I4584" s="12" t="s">
        <v>47</v>
      </c>
      <c r="J4584" s="12" t="s">
        <v>9952</v>
      </c>
      <c r="K4584" s="12" t="s">
        <v>6925</v>
      </c>
    </row>
    <row r="4585" customHeight="1" spans="1:11">
      <c r="A4585" s="13">
        <v>44539</v>
      </c>
      <c r="B4585" s="12" t="s">
        <v>9953</v>
      </c>
      <c r="C4585" s="12" t="s">
        <v>118</v>
      </c>
      <c r="D4585" s="12" t="s">
        <v>41</v>
      </c>
      <c r="E4585" s="12" t="s">
        <v>4000</v>
      </c>
      <c r="F4585" s="12" t="s">
        <v>175</v>
      </c>
      <c r="G4585" s="12" t="s">
        <v>16</v>
      </c>
      <c r="H4585" s="12" t="s">
        <v>723</v>
      </c>
      <c r="I4585" s="12" t="s">
        <v>47</v>
      </c>
      <c r="J4585" s="12" t="s">
        <v>9954</v>
      </c>
      <c r="K4585" s="12" t="s">
        <v>9955</v>
      </c>
    </row>
    <row r="4586" customHeight="1" spans="1:11">
      <c r="A4586" s="13">
        <v>44539</v>
      </c>
      <c r="B4586" s="12" t="s">
        <v>9956</v>
      </c>
      <c r="C4586" s="12" t="s">
        <v>148</v>
      </c>
      <c r="D4586" s="12" t="s">
        <v>41</v>
      </c>
      <c r="E4586" s="12" t="s">
        <v>15</v>
      </c>
      <c r="F4586" s="12" t="s">
        <v>15</v>
      </c>
      <c r="G4586" s="12" t="s">
        <v>101</v>
      </c>
      <c r="H4586" s="12" t="s">
        <v>101</v>
      </c>
      <c r="I4586" s="12" t="s">
        <v>47</v>
      </c>
      <c r="J4586" s="12" t="s">
        <v>9957</v>
      </c>
      <c r="K4586" s="12" t="s">
        <v>9958</v>
      </c>
    </row>
    <row r="4587" customHeight="1" spans="1:10">
      <c r="A4587" s="13">
        <v>44539</v>
      </c>
      <c r="B4587" s="12" t="s">
        <v>9959</v>
      </c>
      <c r="C4587" s="12" t="s">
        <v>109</v>
      </c>
      <c r="D4587" s="12" t="s">
        <v>13</v>
      </c>
      <c r="E4587" s="12" t="s">
        <v>15</v>
      </c>
      <c r="F4587" s="12" t="s">
        <v>15</v>
      </c>
      <c r="G4587" s="12" t="s">
        <v>26</v>
      </c>
      <c r="H4587" s="12" t="s">
        <v>27</v>
      </c>
      <c r="I4587" s="12" t="s">
        <v>47</v>
      </c>
      <c r="J4587" s="12" t="s">
        <v>9960</v>
      </c>
    </row>
    <row r="4588" customHeight="1" spans="1:11">
      <c r="A4588" s="13">
        <v>44539</v>
      </c>
      <c r="B4588" s="12" t="s">
        <v>9961</v>
      </c>
      <c r="C4588" s="12" t="s">
        <v>4722</v>
      </c>
      <c r="D4588" s="12" t="s">
        <v>13</v>
      </c>
      <c r="E4588" s="12" t="s">
        <v>2582</v>
      </c>
      <c r="F4588" s="12" t="s">
        <v>15</v>
      </c>
      <c r="G4588" s="12" t="s">
        <v>16</v>
      </c>
      <c r="H4588" s="12" t="s">
        <v>17</v>
      </c>
      <c r="I4588" s="12" t="s">
        <v>47</v>
      </c>
      <c r="J4588" s="12" t="s">
        <v>9962</v>
      </c>
      <c r="K4588" s="12" t="s">
        <v>3041</v>
      </c>
    </row>
    <row r="4589" customHeight="1" spans="1:11">
      <c r="A4589" s="13">
        <v>44539</v>
      </c>
      <c r="B4589" s="12" t="s">
        <v>9963</v>
      </c>
      <c r="C4589" s="12" t="s">
        <v>368</v>
      </c>
      <c r="D4589" s="12" t="s">
        <v>13</v>
      </c>
      <c r="E4589" s="12" t="s">
        <v>15</v>
      </c>
      <c r="F4589" s="12" t="s">
        <v>15</v>
      </c>
      <c r="G4589" s="12" t="s">
        <v>101</v>
      </c>
      <c r="H4589" s="12" t="s">
        <v>101</v>
      </c>
      <c r="I4589" s="12" t="s">
        <v>18</v>
      </c>
      <c r="J4589" s="12" t="s">
        <v>9964</v>
      </c>
      <c r="K4589" s="12" t="s">
        <v>6871</v>
      </c>
    </row>
    <row r="4590" customHeight="1" spans="1:11">
      <c r="A4590" s="13">
        <v>44539</v>
      </c>
      <c r="B4590" s="12" t="s">
        <v>9965</v>
      </c>
      <c r="C4590" s="12" t="s">
        <v>368</v>
      </c>
      <c r="D4590" s="12" t="s">
        <v>13</v>
      </c>
      <c r="E4590" s="12" t="s">
        <v>175</v>
      </c>
      <c r="F4590" s="12" t="s">
        <v>175</v>
      </c>
      <c r="G4590" s="12" t="s">
        <v>101</v>
      </c>
      <c r="H4590" s="12" t="s">
        <v>101</v>
      </c>
      <c r="I4590" s="12" t="s">
        <v>5475</v>
      </c>
      <c r="J4590" s="12" t="s">
        <v>9966</v>
      </c>
      <c r="K4590" s="12" t="s">
        <v>9967</v>
      </c>
    </row>
    <row r="4591" customHeight="1" spans="1:11">
      <c r="A4591" s="13">
        <v>44539</v>
      </c>
      <c r="B4591" s="12" t="s">
        <v>9968</v>
      </c>
      <c r="C4591" s="12" t="s">
        <v>2310</v>
      </c>
      <c r="D4591" s="12" t="s">
        <v>13</v>
      </c>
      <c r="E4591" s="12" t="s">
        <v>15</v>
      </c>
      <c r="F4591" s="12" t="s">
        <v>15</v>
      </c>
      <c r="G4591" s="12" t="s">
        <v>26</v>
      </c>
      <c r="H4591" s="12" t="s">
        <v>27</v>
      </c>
      <c r="I4591" s="12" t="s">
        <v>5475</v>
      </c>
      <c r="J4591" s="12" t="s">
        <v>9969</v>
      </c>
      <c r="K4591" s="12" t="s">
        <v>7506</v>
      </c>
    </row>
    <row r="4592" customHeight="1" spans="1:11">
      <c r="A4592" s="13">
        <v>44539</v>
      </c>
      <c r="B4592" s="12" t="s">
        <v>9970</v>
      </c>
      <c r="C4592" s="12" t="s">
        <v>2310</v>
      </c>
      <c r="D4592" s="12" t="s">
        <v>13</v>
      </c>
      <c r="E4592" s="12" t="s">
        <v>15</v>
      </c>
      <c r="F4592" s="12" t="s">
        <v>15</v>
      </c>
      <c r="G4592" s="12" t="s">
        <v>16</v>
      </c>
      <c r="H4592" s="12" t="s">
        <v>17</v>
      </c>
      <c r="I4592" s="12" t="s">
        <v>5475</v>
      </c>
      <c r="J4592" s="12" t="s">
        <v>9971</v>
      </c>
      <c r="K4592" s="12" t="s">
        <v>6680</v>
      </c>
    </row>
    <row r="4593" customHeight="1" spans="1:11">
      <c r="A4593" s="13">
        <v>44539</v>
      </c>
      <c r="B4593" s="12" t="s">
        <v>9972</v>
      </c>
      <c r="C4593" s="12" t="s">
        <v>4722</v>
      </c>
      <c r="D4593" s="12" t="s">
        <v>13</v>
      </c>
      <c r="E4593" s="12" t="s">
        <v>15</v>
      </c>
      <c r="F4593" s="12" t="s">
        <v>15</v>
      </c>
      <c r="G4593" s="12" t="s">
        <v>101</v>
      </c>
      <c r="H4593" s="12" t="s">
        <v>101</v>
      </c>
      <c r="I4593" s="12" t="s">
        <v>18</v>
      </c>
      <c r="J4593" s="12" t="s">
        <v>9973</v>
      </c>
      <c r="K4593" s="12" t="s">
        <v>9974</v>
      </c>
    </row>
    <row r="4594" customHeight="1" spans="1:11">
      <c r="A4594" s="13">
        <v>44539</v>
      </c>
      <c r="B4594" s="12" t="s">
        <v>9975</v>
      </c>
      <c r="C4594" s="12" t="s">
        <v>104</v>
      </c>
      <c r="D4594" s="12" t="s">
        <v>13</v>
      </c>
      <c r="E4594" s="12" t="s">
        <v>653</v>
      </c>
      <c r="F4594" s="12" t="s">
        <v>175</v>
      </c>
      <c r="G4594" s="12" t="s">
        <v>16</v>
      </c>
      <c r="H4594" s="12" t="s">
        <v>723</v>
      </c>
      <c r="I4594" s="12" t="s">
        <v>18</v>
      </c>
      <c r="J4594" s="12" t="s">
        <v>9976</v>
      </c>
      <c r="K4594" s="12" t="s">
        <v>9977</v>
      </c>
    </row>
    <row r="4595" customHeight="1" spans="1:11">
      <c r="A4595" s="13">
        <v>44540</v>
      </c>
      <c r="B4595" s="12" t="s">
        <v>1053</v>
      </c>
      <c r="C4595" s="12" t="s">
        <v>66</v>
      </c>
      <c r="D4595" s="12" t="s">
        <v>41</v>
      </c>
      <c r="E4595" s="12" t="s">
        <v>15</v>
      </c>
      <c r="F4595" s="12" t="s">
        <v>15</v>
      </c>
      <c r="G4595" s="12" t="s">
        <v>26</v>
      </c>
      <c r="H4595" s="12" t="s">
        <v>27</v>
      </c>
      <c r="I4595" s="12" t="s">
        <v>34</v>
      </c>
      <c r="J4595" s="12" t="s">
        <v>9978</v>
      </c>
      <c r="K4595" s="12" t="s">
        <v>9979</v>
      </c>
    </row>
    <row r="4596" customHeight="1" spans="1:11">
      <c r="A4596" s="13">
        <v>44540</v>
      </c>
      <c r="B4596" s="12" t="s">
        <v>9980</v>
      </c>
      <c r="C4596" s="12" t="s">
        <v>1209</v>
      </c>
      <c r="D4596" s="12" t="s">
        <v>13</v>
      </c>
      <c r="E4596" s="12" t="s">
        <v>23</v>
      </c>
      <c r="F4596" s="12" t="s">
        <v>15</v>
      </c>
      <c r="G4596" s="12" t="s">
        <v>101</v>
      </c>
      <c r="H4596" s="12" t="s">
        <v>101</v>
      </c>
      <c r="I4596" s="12" t="s">
        <v>34</v>
      </c>
      <c r="J4596" s="12" t="s">
        <v>9981</v>
      </c>
      <c r="K4596" s="12" t="s">
        <v>9982</v>
      </c>
    </row>
    <row r="4597" customHeight="1" spans="1:11">
      <c r="A4597" s="13">
        <v>44540</v>
      </c>
      <c r="B4597" s="12" t="s">
        <v>9983</v>
      </c>
      <c r="C4597" s="12" t="s">
        <v>148</v>
      </c>
      <c r="D4597" s="12" t="s">
        <v>41</v>
      </c>
      <c r="E4597" s="12" t="s">
        <v>251</v>
      </c>
      <c r="F4597" s="12" t="s">
        <v>15</v>
      </c>
      <c r="G4597" s="12" t="s">
        <v>16</v>
      </c>
      <c r="H4597" s="12" t="s">
        <v>17</v>
      </c>
      <c r="I4597" s="12" t="s">
        <v>47</v>
      </c>
      <c r="J4597" s="12" t="s">
        <v>9984</v>
      </c>
      <c r="K4597" s="12" t="s">
        <v>9985</v>
      </c>
    </row>
    <row r="4598" customHeight="1" spans="1:11">
      <c r="A4598" s="13">
        <v>44540</v>
      </c>
      <c r="B4598" s="12" t="s">
        <v>9986</v>
      </c>
      <c r="C4598" s="12" t="s">
        <v>2782</v>
      </c>
      <c r="D4598" s="12" t="s">
        <v>13</v>
      </c>
      <c r="E4598" s="12" t="s">
        <v>15</v>
      </c>
      <c r="F4598" s="12" t="s">
        <v>15</v>
      </c>
      <c r="G4598" s="12" t="s">
        <v>26</v>
      </c>
      <c r="H4598" s="12" t="s">
        <v>27</v>
      </c>
      <c r="I4598" s="12" t="s">
        <v>47</v>
      </c>
      <c r="J4598" s="12" t="s">
        <v>9987</v>
      </c>
      <c r="K4598" s="12" t="s">
        <v>9834</v>
      </c>
    </row>
    <row r="4599" customHeight="1" spans="1:11">
      <c r="A4599" s="13">
        <v>44540</v>
      </c>
      <c r="B4599" s="12" t="s">
        <v>9988</v>
      </c>
      <c r="C4599" s="12" t="s">
        <v>104</v>
      </c>
      <c r="D4599" s="12" t="s">
        <v>13</v>
      </c>
      <c r="E4599" s="12" t="s">
        <v>15</v>
      </c>
      <c r="F4599" s="12" t="s">
        <v>15</v>
      </c>
      <c r="G4599" s="12" t="s">
        <v>26</v>
      </c>
      <c r="H4599" s="12" t="s">
        <v>27</v>
      </c>
      <c r="I4599" s="12" t="s">
        <v>18</v>
      </c>
      <c r="J4599" s="12" t="s">
        <v>1242</v>
      </c>
      <c r="K4599" s="12" t="s">
        <v>6871</v>
      </c>
    </row>
    <row r="4600" customHeight="1" spans="1:11">
      <c r="A4600" s="13">
        <v>44540</v>
      </c>
      <c r="B4600" s="12" t="s">
        <v>9989</v>
      </c>
      <c r="C4600" s="12" t="s">
        <v>4722</v>
      </c>
      <c r="D4600" s="12" t="s">
        <v>13</v>
      </c>
      <c r="E4600" s="12" t="s">
        <v>175</v>
      </c>
      <c r="F4600" s="12" t="s">
        <v>175</v>
      </c>
      <c r="G4600" s="12" t="s">
        <v>16</v>
      </c>
      <c r="H4600" s="12" t="s">
        <v>723</v>
      </c>
      <c r="I4600" s="12" t="s">
        <v>5475</v>
      </c>
      <c r="J4600" s="12" t="s">
        <v>9990</v>
      </c>
      <c r="K4600" s="12" t="s">
        <v>7506</v>
      </c>
    </row>
    <row r="4601" customHeight="1" spans="1:11">
      <c r="A4601" s="13">
        <v>44540</v>
      </c>
      <c r="B4601" s="12" t="s">
        <v>9991</v>
      </c>
      <c r="C4601" s="12" t="s">
        <v>280</v>
      </c>
      <c r="D4601" s="12" t="s">
        <v>13</v>
      </c>
      <c r="E4601" s="12" t="s">
        <v>175</v>
      </c>
      <c r="F4601" s="12" t="s">
        <v>175</v>
      </c>
      <c r="G4601" s="12" t="s">
        <v>26</v>
      </c>
      <c r="H4601" s="12" t="s">
        <v>726</v>
      </c>
      <c r="I4601" s="12" t="s">
        <v>59</v>
      </c>
      <c r="J4601" s="12" t="s">
        <v>9992</v>
      </c>
      <c r="K4601" s="12" t="s">
        <v>6871</v>
      </c>
    </row>
    <row r="4602" customHeight="1" spans="1:11">
      <c r="A4602" s="13">
        <v>44540</v>
      </c>
      <c r="B4602" s="12" t="s">
        <v>9993</v>
      </c>
      <c r="C4602" s="12" t="s">
        <v>368</v>
      </c>
      <c r="D4602" s="12" t="s">
        <v>13</v>
      </c>
      <c r="E4602" s="12" t="s">
        <v>15</v>
      </c>
      <c r="F4602" s="12" t="s">
        <v>15</v>
      </c>
      <c r="G4602" s="12" t="s">
        <v>101</v>
      </c>
      <c r="H4602" s="12" t="s">
        <v>101</v>
      </c>
      <c r="I4602" s="12" t="s">
        <v>59</v>
      </c>
      <c r="J4602" s="12" t="s">
        <v>9994</v>
      </c>
      <c r="K4602" s="12" t="s">
        <v>8630</v>
      </c>
    </row>
    <row r="4603" customHeight="1" spans="1:11">
      <c r="A4603" s="13">
        <v>44541</v>
      </c>
      <c r="B4603" s="12" t="s">
        <v>9995</v>
      </c>
      <c r="C4603" s="12" t="s">
        <v>104</v>
      </c>
      <c r="D4603" s="12" t="s">
        <v>13</v>
      </c>
      <c r="E4603" s="12" t="s">
        <v>175</v>
      </c>
      <c r="F4603" s="12" t="s">
        <v>175</v>
      </c>
      <c r="G4603" s="12" t="s">
        <v>101</v>
      </c>
      <c r="H4603" s="12" t="s">
        <v>101</v>
      </c>
      <c r="I4603" s="12" t="s">
        <v>18</v>
      </c>
      <c r="J4603" s="12" t="s">
        <v>9996</v>
      </c>
      <c r="K4603" s="12" t="s">
        <v>6634</v>
      </c>
    </row>
    <row r="4604" customHeight="1" spans="1:11">
      <c r="A4604" s="13">
        <v>44541</v>
      </c>
      <c r="B4604" s="12" t="s">
        <v>9997</v>
      </c>
      <c r="C4604" s="12" t="s">
        <v>4722</v>
      </c>
      <c r="D4604" s="12" t="s">
        <v>13</v>
      </c>
      <c r="E4604" s="12" t="s">
        <v>76</v>
      </c>
      <c r="F4604" s="12" t="s">
        <v>175</v>
      </c>
      <c r="G4604" s="12" t="s">
        <v>16</v>
      </c>
      <c r="H4604" s="12" t="s">
        <v>723</v>
      </c>
      <c r="I4604" s="12" t="s">
        <v>18</v>
      </c>
      <c r="J4604" s="12" t="s">
        <v>9998</v>
      </c>
      <c r="K4604" s="12" t="s">
        <v>3896</v>
      </c>
    </row>
    <row r="4605" customHeight="1" spans="1:11">
      <c r="A4605" s="13">
        <v>44541</v>
      </c>
      <c r="B4605" s="12" t="s">
        <v>9999</v>
      </c>
      <c r="C4605" s="12" t="s">
        <v>1344</v>
      </c>
      <c r="D4605" s="12" t="s">
        <v>41</v>
      </c>
      <c r="E4605" s="12" t="s">
        <v>15</v>
      </c>
      <c r="F4605" s="12" t="s">
        <v>15</v>
      </c>
      <c r="G4605" s="12" t="s">
        <v>16</v>
      </c>
      <c r="H4605" s="12" t="s">
        <v>17</v>
      </c>
      <c r="I4605" s="12" t="s">
        <v>34</v>
      </c>
      <c r="J4605" s="12" t="s">
        <v>10000</v>
      </c>
      <c r="K4605" s="12" t="s">
        <v>6871</v>
      </c>
    </row>
    <row r="4606" customHeight="1" spans="1:11">
      <c r="A4606" s="13">
        <v>44541</v>
      </c>
      <c r="B4606" s="12" t="s">
        <v>9980</v>
      </c>
      <c r="C4606" s="12" t="s">
        <v>1209</v>
      </c>
      <c r="D4606" s="12" t="s">
        <v>13</v>
      </c>
      <c r="E4606" s="12" t="s">
        <v>288</v>
      </c>
      <c r="F4606" s="12" t="s">
        <v>175</v>
      </c>
      <c r="G4606" s="12" t="s">
        <v>101</v>
      </c>
      <c r="H4606" s="12" t="s">
        <v>101</v>
      </c>
      <c r="I4606" s="12" t="s">
        <v>34</v>
      </c>
      <c r="J4606" s="12" t="s">
        <v>10001</v>
      </c>
      <c r="K4606" s="12" t="s">
        <v>10002</v>
      </c>
    </row>
    <row r="4607" customHeight="1" spans="1:11">
      <c r="A4607" s="13">
        <v>44541</v>
      </c>
      <c r="B4607" s="12" t="s">
        <v>10003</v>
      </c>
      <c r="C4607" s="12" t="s">
        <v>2310</v>
      </c>
      <c r="D4607" s="12" t="s">
        <v>13</v>
      </c>
      <c r="E4607" s="12" t="s">
        <v>2582</v>
      </c>
      <c r="F4607" s="12" t="s">
        <v>175</v>
      </c>
      <c r="G4607" s="12" t="s">
        <v>16</v>
      </c>
      <c r="H4607" s="12" t="s">
        <v>723</v>
      </c>
      <c r="I4607" s="12" t="s">
        <v>34</v>
      </c>
      <c r="J4607" s="12" t="s">
        <v>10004</v>
      </c>
      <c r="K4607" s="12" t="s">
        <v>10005</v>
      </c>
    </row>
    <row r="4608" customHeight="1" spans="1:11">
      <c r="A4608" s="13">
        <v>44541</v>
      </c>
      <c r="B4608" s="12" t="s">
        <v>10006</v>
      </c>
      <c r="C4608" s="12" t="s">
        <v>368</v>
      </c>
      <c r="D4608" s="12" t="s">
        <v>13</v>
      </c>
      <c r="E4608" s="12" t="s">
        <v>15</v>
      </c>
      <c r="F4608" s="12" t="s">
        <v>15</v>
      </c>
      <c r="G4608" s="12" t="s">
        <v>26</v>
      </c>
      <c r="H4608" s="12" t="s">
        <v>27</v>
      </c>
      <c r="I4608" s="12" t="s">
        <v>34</v>
      </c>
      <c r="J4608" s="12" t="s">
        <v>38</v>
      </c>
      <c r="K4608" s="12" t="s">
        <v>6871</v>
      </c>
    </row>
    <row r="4609" customHeight="1" spans="1:11">
      <c r="A4609" s="13">
        <v>44541</v>
      </c>
      <c r="B4609" s="12" t="s">
        <v>10007</v>
      </c>
      <c r="C4609" s="12" t="s">
        <v>2310</v>
      </c>
      <c r="D4609" s="12" t="s">
        <v>13</v>
      </c>
      <c r="E4609" s="12" t="s">
        <v>175</v>
      </c>
      <c r="F4609" s="12" t="s">
        <v>175</v>
      </c>
      <c r="G4609" s="12" t="s">
        <v>26</v>
      </c>
      <c r="H4609" s="12" t="s">
        <v>726</v>
      </c>
      <c r="I4609" s="12" t="s">
        <v>5475</v>
      </c>
      <c r="J4609" s="12" t="s">
        <v>6331</v>
      </c>
      <c r="K4609" s="12" t="s">
        <v>6871</v>
      </c>
    </row>
    <row r="4610" customHeight="1" spans="1:11">
      <c r="A4610" s="13">
        <v>44541</v>
      </c>
      <c r="B4610" s="12" t="s">
        <v>10008</v>
      </c>
      <c r="C4610" s="12" t="s">
        <v>1180</v>
      </c>
      <c r="D4610" s="12" t="s">
        <v>13</v>
      </c>
      <c r="E4610" s="12" t="s">
        <v>175</v>
      </c>
      <c r="F4610" s="12" t="s">
        <v>175</v>
      </c>
      <c r="G4610" s="12" t="s">
        <v>16</v>
      </c>
      <c r="H4610" s="12" t="s">
        <v>723</v>
      </c>
      <c r="I4610" s="12" t="s">
        <v>59</v>
      </c>
      <c r="J4610" s="12" t="s">
        <v>6331</v>
      </c>
      <c r="K4610" s="12" t="s">
        <v>6871</v>
      </c>
    </row>
    <row r="4611" customHeight="1" spans="1:11">
      <c r="A4611" s="13">
        <v>44541</v>
      </c>
      <c r="B4611" s="12" t="s">
        <v>10009</v>
      </c>
      <c r="C4611" s="12" t="s">
        <v>280</v>
      </c>
      <c r="D4611" s="12" t="s">
        <v>13</v>
      </c>
      <c r="E4611" s="12" t="s">
        <v>15</v>
      </c>
      <c r="F4611" s="12" t="s">
        <v>15</v>
      </c>
      <c r="G4611" s="12" t="s">
        <v>101</v>
      </c>
      <c r="H4611" s="12" t="s">
        <v>101</v>
      </c>
      <c r="I4611" s="12" t="s">
        <v>59</v>
      </c>
      <c r="J4611" s="12" t="s">
        <v>10010</v>
      </c>
      <c r="K4611" s="12" t="s">
        <v>371</v>
      </c>
    </row>
    <row r="4612" customHeight="1" spans="1:11">
      <c r="A4612" s="13">
        <v>44541</v>
      </c>
      <c r="B4612" s="12" t="s">
        <v>10011</v>
      </c>
      <c r="C4612" s="12" t="s">
        <v>368</v>
      </c>
      <c r="D4612" s="12" t="s">
        <v>13</v>
      </c>
      <c r="E4612" s="12" t="s">
        <v>23</v>
      </c>
      <c r="F4612" s="12" t="s">
        <v>15</v>
      </c>
      <c r="G4612" s="12" t="s">
        <v>101</v>
      </c>
      <c r="H4612" s="12" t="s">
        <v>101</v>
      </c>
      <c r="I4612" s="12" t="s">
        <v>59</v>
      </c>
      <c r="J4612" s="12" t="s">
        <v>10012</v>
      </c>
      <c r="K4612" s="12" t="s">
        <v>9880</v>
      </c>
    </row>
    <row r="4613" customHeight="1" spans="1:11">
      <c r="A4613" s="13">
        <v>44542</v>
      </c>
      <c r="B4613" s="12" t="s">
        <v>10013</v>
      </c>
      <c r="C4613" s="12" t="s">
        <v>158</v>
      </c>
      <c r="D4613" s="12" t="s">
        <v>41</v>
      </c>
      <c r="E4613" s="12" t="s">
        <v>15</v>
      </c>
      <c r="F4613" s="12" t="s">
        <v>15</v>
      </c>
      <c r="G4613" s="12" t="s">
        <v>16</v>
      </c>
      <c r="H4613" s="12" t="s">
        <v>17</v>
      </c>
      <c r="I4613" s="12" t="s">
        <v>18</v>
      </c>
      <c r="J4613" s="12" t="s">
        <v>10014</v>
      </c>
      <c r="K4613" s="12" t="s">
        <v>6634</v>
      </c>
    </row>
    <row r="4614" customHeight="1" spans="1:11">
      <c r="A4614" s="13">
        <v>44542</v>
      </c>
      <c r="B4614" s="12" t="s">
        <v>10015</v>
      </c>
      <c r="C4614" s="12" t="s">
        <v>1132</v>
      </c>
      <c r="D4614" s="12" t="s">
        <v>41</v>
      </c>
      <c r="E4614" s="12" t="s">
        <v>15</v>
      </c>
      <c r="F4614" s="12" t="s">
        <v>15</v>
      </c>
      <c r="G4614" s="12" t="s">
        <v>16</v>
      </c>
      <c r="H4614" s="12" t="s">
        <v>17</v>
      </c>
      <c r="I4614" s="12" t="s">
        <v>18</v>
      </c>
      <c r="J4614" s="12" t="s">
        <v>10016</v>
      </c>
      <c r="K4614" s="12" t="s">
        <v>10017</v>
      </c>
    </row>
    <row r="4615" customHeight="1" spans="1:11">
      <c r="A4615" s="13">
        <v>44542</v>
      </c>
      <c r="B4615" s="12" t="s">
        <v>10018</v>
      </c>
      <c r="C4615" s="12" t="s">
        <v>1137</v>
      </c>
      <c r="D4615" s="12" t="s">
        <v>13</v>
      </c>
      <c r="E4615" s="12" t="s">
        <v>175</v>
      </c>
      <c r="F4615" s="12" t="s">
        <v>175</v>
      </c>
      <c r="G4615" s="12" t="s">
        <v>16</v>
      </c>
      <c r="H4615" s="12" t="s">
        <v>723</v>
      </c>
      <c r="I4615" s="12" t="s">
        <v>18</v>
      </c>
      <c r="J4615" s="12" t="s">
        <v>10019</v>
      </c>
      <c r="K4615" s="12" t="s">
        <v>10020</v>
      </c>
    </row>
    <row r="4616" customHeight="1" spans="1:11">
      <c r="A4616" s="13">
        <v>44542</v>
      </c>
      <c r="B4616" s="12" t="s">
        <v>10021</v>
      </c>
      <c r="C4616" s="12" t="s">
        <v>100</v>
      </c>
      <c r="D4616" s="12" t="s">
        <v>41</v>
      </c>
      <c r="E4616" s="12" t="s">
        <v>175</v>
      </c>
      <c r="F4616" s="12" t="s">
        <v>175</v>
      </c>
      <c r="G4616" s="12" t="s">
        <v>16</v>
      </c>
      <c r="H4616" s="12" t="s">
        <v>723</v>
      </c>
      <c r="I4616" s="12" t="s">
        <v>18</v>
      </c>
      <c r="J4616" s="12" t="s">
        <v>10022</v>
      </c>
      <c r="K4616" s="12" t="s">
        <v>6925</v>
      </c>
    </row>
    <row r="4617" customHeight="1" spans="1:11">
      <c r="A4617" s="13">
        <v>44542</v>
      </c>
      <c r="B4617" s="12" t="s">
        <v>10023</v>
      </c>
      <c r="C4617" s="12" t="s">
        <v>118</v>
      </c>
      <c r="D4617" s="12" t="s">
        <v>41</v>
      </c>
      <c r="E4617" s="12" t="s">
        <v>605</v>
      </c>
      <c r="F4617" s="12" t="s">
        <v>175</v>
      </c>
      <c r="G4617" s="12" t="s">
        <v>16</v>
      </c>
      <c r="H4617" s="12" t="s">
        <v>723</v>
      </c>
      <c r="I4617" s="12" t="s">
        <v>59</v>
      </c>
      <c r="J4617" s="12" t="s">
        <v>10024</v>
      </c>
      <c r="K4617" s="12" t="s">
        <v>7545</v>
      </c>
    </row>
    <row r="4618" customHeight="1" spans="1:11">
      <c r="A4618" s="13">
        <v>44542</v>
      </c>
      <c r="B4618" s="12" t="s">
        <v>10025</v>
      </c>
      <c r="C4618" s="12" t="s">
        <v>4722</v>
      </c>
      <c r="D4618" s="12" t="s">
        <v>13</v>
      </c>
      <c r="E4618" s="12" t="s">
        <v>175</v>
      </c>
      <c r="F4618" s="12" t="s">
        <v>175</v>
      </c>
      <c r="G4618" s="12" t="s">
        <v>16</v>
      </c>
      <c r="H4618" s="12" t="s">
        <v>723</v>
      </c>
      <c r="I4618" s="12" t="s">
        <v>59</v>
      </c>
      <c r="J4618" s="12" t="s">
        <v>10026</v>
      </c>
      <c r="K4618" s="12" t="s">
        <v>10027</v>
      </c>
    </row>
    <row r="4619" customHeight="1" spans="1:11">
      <c r="A4619" s="13">
        <v>44542</v>
      </c>
      <c r="B4619" s="12" t="s">
        <v>10028</v>
      </c>
      <c r="C4619" s="12" t="s">
        <v>50</v>
      </c>
      <c r="D4619" s="12" t="s">
        <v>41</v>
      </c>
      <c r="E4619" s="12" t="s">
        <v>155</v>
      </c>
      <c r="F4619" s="12" t="s">
        <v>175</v>
      </c>
      <c r="G4619" s="12" t="s">
        <v>16</v>
      </c>
      <c r="H4619" s="12" t="s">
        <v>723</v>
      </c>
      <c r="I4619" s="12" t="s">
        <v>59</v>
      </c>
      <c r="J4619" s="12" t="s">
        <v>10029</v>
      </c>
      <c r="K4619" s="12" t="s">
        <v>6680</v>
      </c>
    </row>
    <row r="4620" customHeight="1" spans="1:11">
      <c r="A4620" s="13">
        <v>44542</v>
      </c>
      <c r="B4620" s="12" t="s">
        <v>10030</v>
      </c>
      <c r="C4620" s="12" t="s">
        <v>368</v>
      </c>
      <c r="D4620" s="12" t="s">
        <v>13</v>
      </c>
      <c r="E4620" s="12" t="s">
        <v>23</v>
      </c>
      <c r="F4620" s="12" t="s">
        <v>15</v>
      </c>
      <c r="G4620" s="12" t="s">
        <v>101</v>
      </c>
      <c r="H4620" s="12" t="s">
        <v>101</v>
      </c>
      <c r="I4620" s="12" t="s">
        <v>59</v>
      </c>
      <c r="J4620" s="12" t="s">
        <v>10031</v>
      </c>
      <c r="K4620" s="12" t="s">
        <v>10032</v>
      </c>
    </row>
    <row r="4621" customHeight="1" spans="1:11">
      <c r="A4621" s="13">
        <v>44542</v>
      </c>
      <c r="B4621" s="12" t="s">
        <v>10033</v>
      </c>
      <c r="C4621" s="12" t="s">
        <v>66</v>
      </c>
      <c r="D4621" s="12" t="s">
        <v>41</v>
      </c>
      <c r="E4621" s="12" t="s">
        <v>23</v>
      </c>
      <c r="F4621" s="12" t="s">
        <v>15</v>
      </c>
      <c r="G4621" s="12" t="s">
        <v>26</v>
      </c>
      <c r="H4621" s="12" t="s">
        <v>27</v>
      </c>
      <c r="I4621" s="12" t="s">
        <v>47</v>
      </c>
      <c r="J4621" s="12" t="s">
        <v>10034</v>
      </c>
      <c r="K4621" s="12" t="s">
        <v>8499</v>
      </c>
    </row>
    <row r="4622" customHeight="1" spans="1:11">
      <c r="A4622" s="13">
        <v>44542</v>
      </c>
      <c r="B4622" s="12" t="s">
        <v>10035</v>
      </c>
      <c r="C4622" s="12" t="s">
        <v>118</v>
      </c>
      <c r="D4622" s="12" t="s">
        <v>41</v>
      </c>
      <c r="E4622" s="12" t="s">
        <v>15</v>
      </c>
      <c r="F4622" s="12" t="s">
        <v>15</v>
      </c>
      <c r="G4622" s="12" t="s">
        <v>101</v>
      </c>
      <c r="H4622" s="12" t="s">
        <v>101</v>
      </c>
      <c r="I4622" s="12" t="s">
        <v>47</v>
      </c>
      <c r="J4622" s="12" t="s">
        <v>10036</v>
      </c>
      <c r="K4622" s="12" t="s">
        <v>8499</v>
      </c>
    </row>
    <row r="4623" customHeight="1" spans="1:11">
      <c r="A4623" s="13">
        <v>44542</v>
      </c>
      <c r="B4623" s="12" t="s">
        <v>10037</v>
      </c>
      <c r="C4623" s="12" t="s">
        <v>109</v>
      </c>
      <c r="D4623" s="12" t="s">
        <v>13</v>
      </c>
      <c r="E4623" s="12" t="s">
        <v>175</v>
      </c>
      <c r="F4623" s="12" t="s">
        <v>175</v>
      </c>
      <c r="G4623" s="12" t="s">
        <v>101</v>
      </c>
      <c r="H4623" s="12" t="s">
        <v>101</v>
      </c>
      <c r="I4623" s="12" t="s">
        <v>47</v>
      </c>
      <c r="J4623" s="12" t="s">
        <v>10038</v>
      </c>
      <c r="K4623" s="12" t="s">
        <v>8945</v>
      </c>
    </row>
    <row r="4624" customHeight="1" spans="1:11">
      <c r="A4624" s="13">
        <v>44542</v>
      </c>
      <c r="B4624" s="12" t="s">
        <v>10039</v>
      </c>
      <c r="C4624" s="12" t="s">
        <v>109</v>
      </c>
      <c r="D4624" s="12" t="s">
        <v>13</v>
      </c>
      <c r="E4624" s="12" t="s">
        <v>10040</v>
      </c>
      <c r="F4624" s="12" t="s">
        <v>15</v>
      </c>
      <c r="G4624" s="12" t="s">
        <v>101</v>
      </c>
      <c r="H4624" s="12" t="s">
        <v>101</v>
      </c>
      <c r="I4624" s="12" t="s">
        <v>47</v>
      </c>
      <c r="J4624" s="12" t="s">
        <v>10041</v>
      </c>
      <c r="K4624" s="12" t="s">
        <v>3899</v>
      </c>
    </row>
    <row r="4625" customHeight="1" spans="1:11">
      <c r="A4625" s="13">
        <v>44542</v>
      </c>
      <c r="B4625" s="12" t="s">
        <v>10042</v>
      </c>
      <c r="C4625" s="12" t="s">
        <v>1137</v>
      </c>
      <c r="D4625" s="12" t="s">
        <v>13</v>
      </c>
      <c r="E4625" s="12" t="s">
        <v>175</v>
      </c>
      <c r="F4625" s="12" t="s">
        <v>175</v>
      </c>
      <c r="G4625" s="12" t="s">
        <v>16</v>
      </c>
      <c r="H4625" s="12" t="s">
        <v>723</v>
      </c>
      <c r="I4625" s="12" t="s">
        <v>47</v>
      </c>
      <c r="J4625" s="12" t="s">
        <v>10043</v>
      </c>
      <c r="K4625" s="12" t="s">
        <v>6680</v>
      </c>
    </row>
    <row r="4626" customHeight="1" spans="1:11">
      <c r="A4626" s="13">
        <v>44542</v>
      </c>
      <c r="B4626" s="12" t="s">
        <v>10044</v>
      </c>
      <c r="C4626" s="12" t="s">
        <v>4722</v>
      </c>
      <c r="D4626" s="12" t="s">
        <v>13</v>
      </c>
      <c r="E4626" s="12" t="s">
        <v>15</v>
      </c>
      <c r="F4626" s="12" t="s">
        <v>15</v>
      </c>
      <c r="G4626" s="12" t="s">
        <v>101</v>
      </c>
      <c r="H4626" s="12" t="s">
        <v>101</v>
      </c>
      <c r="I4626" s="12" t="s">
        <v>5475</v>
      </c>
      <c r="J4626" s="12" t="s">
        <v>10045</v>
      </c>
      <c r="K4626" s="12" t="s">
        <v>10046</v>
      </c>
    </row>
    <row r="4627" customHeight="1" spans="1:11">
      <c r="A4627" s="13">
        <v>44542</v>
      </c>
      <c r="B4627" s="12" t="s">
        <v>10047</v>
      </c>
      <c r="C4627" s="12" t="s">
        <v>66</v>
      </c>
      <c r="D4627" s="12" t="s">
        <v>41</v>
      </c>
      <c r="E4627" s="12" t="s">
        <v>15</v>
      </c>
      <c r="F4627" s="12" t="s">
        <v>15</v>
      </c>
      <c r="G4627" s="12" t="s">
        <v>16</v>
      </c>
      <c r="H4627" s="12" t="s">
        <v>17</v>
      </c>
      <c r="I4627" s="12" t="s">
        <v>5475</v>
      </c>
      <c r="J4627" s="12" t="s">
        <v>10048</v>
      </c>
      <c r="K4627" s="12" t="s">
        <v>7545</v>
      </c>
    </row>
    <row r="4628" customHeight="1" spans="1:11">
      <c r="A4628" s="13">
        <v>44543</v>
      </c>
      <c r="B4628" s="12" t="s">
        <v>10049</v>
      </c>
      <c r="C4628" s="12" t="s">
        <v>66</v>
      </c>
      <c r="D4628" s="12" t="s">
        <v>41</v>
      </c>
      <c r="E4628" s="12" t="s">
        <v>175</v>
      </c>
      <c r="F4628" s="12" t="s">
        <v>175</v>
      </c>
      <c r="G4628" s="12" t="s">
        <v>101</v>
      </c>
      <c r="H4628" s="12" t="s">
        <v>101</v>
      </c>
      <c r="I4628" s="12" t="s">
        <v>59</v>
      </c>
      <c r="J4628" s="12" t="s">
        <v>10050</v>
      </c>
      <c r="K4628" s="12" t="s">
        <v>8694</v>
      </c>
    </row>
    <row r="4629" customHeight="1" spans="1:11">
      <c r="A4629" s="13">
        <v>44543</v>
      </c>
      <c r="B4629" s="12" t="s">
        <v>10051</v>
      </c>
      <c r="C4629" s="12" t="s">
        <v>368</v>
      </c>
      <c r="D4629" s="12" t="s">
        <v>13</v>
      </c>
      <c r="E4629" s="12" t="s">
        <v>175</v>
      </c>
      <c r="F4629" s="12" t="s">
        <v>175</v>
      </c>
      <c r="G4629" s="12" t="s">
        <v>26</v>
      </c>
      <c r="H4629" s="12" t="s">
        <v>726</v>
      </c>
      <c r="I4629" s="12" t="s">
        <v>59</v>
      </c>
      <c r="J4629" s="12" t="s">
        <v>10052</v>
      </c>
      <c r="K4629" s="12" t="s">
        <v>6680</v>
      </c>
    </row>
    <row r="4630" customHeight="1" spans="1:11">
      <c r="A4630" s="13">
        <v>44543</v>
      </c>
      <c r="B4630" s="12" t="s">
        <v>10053</v>
      </c>
      <c r="C4630" s="12" t="s">
        <v>368</v>
      </c>
      <c r="D4630" s="12" t="s">
        <v>13</v>
      </c>
      <c r="E4630" s="12" t="s">
        <v>15</v>
      </c>
      <c r="F4630" s="12" t="s">
        <v>15</v>
      </c>
      <c r="G4630" s="12" t="s">
        <v>26</v>
      </c>
      <c r="H4630" s="12" t="s">
        <v>27</v>
      </c>
      <c r="I4630" s="12" t="s">
        <v>59</v>
      </c>
      <c r="J4630" s="12" t="s">
        <v>10054</v>
      </c>
      <c r="K4630" s="12" t="s">
        <v>3899</v>
      </c>
    </row>
    <row r="4631" customHeight="1" spans="1:11">
      <c r="A4631" s="13">
        <v>44543</v>
      </c>
      <c r="B4631" s="12" t="s">
        <v>10055</v>
      </c>
      <c r="C4631" s="12" t="s">
        <v>12</v>
      </c>
      <c r="D4631" s="12" t="s">
        <v>13</v>
      </c>
      <c r="E4631" s="12" t="s">
        <v>23</v>
      </c>
      <c r="F4631" s="12" t="s">
        <v>15</v>
      </c>
      <c r="G4631" s="12" t="s">
        <v>26</v>
      </c>
      <c r="H4631" s="12" t="s">
        <v>27</v>
      </c>
      <c r="I4631" s="12" t="s">
        <v>47</v>
      </c>
      <c r="J4631" s="12" t="s">
        <v>10056</v>
      </c>
      <c r="K4631" s="12" t="s">
        <v>6893</v>
      </c>
    </row>
    <row r="4632" customHeight="1" spans="1:11">
      <c r="A4632" s="13">
        <v>44543</v>
      </c>
      <c r="B4632" s="12" t="s">
        <v>10057</v>
      </c>
      <c r="C4632" s="12" t="s">
        <v>66</v>
      </c>
      <c r="D4632" s="12" t="s">
        <v>41</v>
      </c>
      <c r="E4632" s="12" t="s">
        <v>155</v>
      </c>
      <c r="F4632" s="12" t="s">
        <v>175</v>
      </c>
      <c r="G4632" s="12" t="s">
        <v>16</v>
      </c>
      <c r="H4632" s="12" t="s">
        <v>723</v>
      </c>
      <c r="I4632" s="12" t="s">
        <v>18</v>
      </c>
      <c r="J4632" s="12" t="s">
        <v>6846</v>
      </c>
      <c r="K4632" s="12" t="s">
        <v>3896</v>
      </c>
    </row>
    <row r="4633" customHeight="1" spans="1:11">
      <c r="A4633" s="13">
        <v>44543</v>
      </c>
      <c r="B4633" s="12" t="s">
        <v>10058</v>
      </c>
      <c r="C4633" s="12" t="s">
        <v>58</v>
      </c>
      <c r="D4633" s="12" t="s">
        <v>13</v>
      </c>
      <c r="E4633" s="12" t="s">
        <v>15</v>
      </c>
      <c r="F4633" s="12" t="s">
        <v>15</v>
      </c>
      <c r="G4633" s="12" t="s">
        <v>101</v>
      </c>
      <c r="H4633" s="12" t="s">
        <v>101</v>
      </c>
      <c r="I4633" s="12" t="s">
        <v>59</v>
      </c>
      <c r="J4633" s="12" t="s">
        <v>10059</v>
      </c>
      <c r="K4633" s="12" t="s">
        <v>6680</v>
      </c>
    </row>
    <row r="4634" customHeight="1" spans="1:11">
      <c r="A4634" s="13">
        <v>44544</v>
      </c>
      <c r="B4634" s="12" t="s">
        <v>10060</v>
      </c>
      <c r="C4634" s="12" t="s">
        <v>66</v>
      </c>
      <c r="D4634" s="12" t="s">
        <v>41</v>
      </c>
      <c r="E4634" s="12" t="s">
        <v>288</v>
      </c>
      <c r="F4634" s="12" t="s">
        <v>15</v>
      </c>
      <c r="G4634" s="12" t="s">
        <v>101</v>
      </c>
      <c r="H4634" s="12" t="s">
        <v>101</v>
      </c>
      <c r="I4634" s="12" t="s">
        <v>34</v>
      </c>
      <c r="J4634" s="12" t="s">
        <v>10061</v>
      </c>
      <c r="K4634" s="12" t="s">
        <v>10062</v>
      </c>
    </row>
    <row r="4635" customHeight="1" spans="1:11">
      <c r="A4635" s="13">
        <v>44544</v>
      </c>
      <c r="B4635" s="12" t="s">
        <v>10063</v>
      </c>
      <c r="C4635" s="12" t="s">
        <v>368</v>
      </c>
      <c r="D4635" s="12" t="s">
        <v>13</v>
      </c>
      <c r="E4635" s="12" t="s">
        <v>15</v>
      </c>
      <c r="F4635" s="12" t="s">
        <v>15</v>
      </c>
      <c r="G4635" s="12" t="s">
        <v>26</v>
      </c>
      <c r="H4635" s="12" t="s">
        <v>27</v>
      </c>
      <c r="I4635" s="12" t="s">
        <v>5475</v>
      </c>
      <c r="J4635" s="12" t="s">
        <v>10064</v>
      </c>
      <c r="K4635" s="12" t="s">
        <v>6601</v>
      </c>
    </row>
    <row r="4636" customHeight="1" spans="1:11">
      <c r="A4636" s="13">
        <v>44544</v>
      </c>
      <c r="B4636" s="12" t="s">
        <v>10065</v>
      </c>
      <c r="C4636" s="12" t="s">
        <v>280</v>
      </c>
      <c r="D4636" s="12" t="s">
        <v>13</v>
      </c>
      <c r="E4636" s="12" t="s">
        <v>175</v>
      </c>
      <c r="F4636" s="12" t="s">
        <v>15</v>
      </c>
      <c r="G4636" s="12" t="s">
        <v>26</v>
      </c>
      <c r="H4636" s="12" t="s">
        <v>27</v>
      </c>
      <c r="I4636" s="12" t="s">
        <v>5475</v>
      </c>
      <c r="J4636" s="12" t="s">
        <v>6331</v>
      </c>
      <c r="K4636" s="12" t="s">
        <v>7228</v>
      </c>
    </row>
    <row r="4637" customHeight="1" spans="1:11">
      <c r="A4637" s="13">
        <v>44544</v>
      </c>
      <c r="B4637" s="12" t="s">
        <v>10066</v>
      </c>
      <c r="C4637" s="12" t="s">
        <v>2310</v>
      </c>
      <c r="D4637" s="12" t="s">
        <v>13</v>
      </c>
      <c r="E4637" s="12" t="s">
        <v>193</v>
      </c>
      <c r="F4637" s="12" t="s">
        <v>15</v>
      </c>
      <c r="G4637" s="12" t="s">
        <v>26</v>
      </c>
      <c r="H4637" s="12" t="s">
        <v>27</v>
      </c>
      <c r="I4637" s="12" t="s">
        <v>59</v>
      </c>
      <c r="J4637" s="12" t="s">
        <v>10067</v>
      </c>
      <c r="K4637" s="12" t="s">
        <v>6680</v>
      </c>
    </row>
    <row r="4638" customHeight="1" spans="1:11">
      <c r="A4638" s="13">
        <v>44544</v>
      </c>
      <c r="B4638" s="12" t="s">
        <v>10068</v>
      </c>
      <c r="C4638" s="12" t="s">
        <v>2310</v>
      </c>
      <c r="D4638" s="12" t="s">
        <v>13</v>
      </c>
      <c r="E4638" s="12" t="s">
        <v>288</v>
      </c>
      <c r="F4638" s="12" t="s">
        <v>175</v>
      </c>
      <c r="G4638" s="12" t="s">
        <v>16</v>
      </c>
      <c r="H4638" s="12" t="s">
        <v>723</v>
      </c>
      <c r="I4638" s="12" t="s">
        <v>59</v>
      </c>
      <c r="J4638" s="12" t="s">
        <v>10069</v>
      </c>
      <c r="K4638" s="12" t="s">
        <v>6680</v>
      </c>
    </row>
    <row r="4639" customHeight="1" spans="1:11">
      <c r="A4639" s="13">
        <v>44544</v>
      </c>
      <c r="B4639" s="12" t="s">
        <v>10070</v>
      </c>
      <c r="C4639" s="12" t="s">
        <v>148</v>
      </c>
      <c r="D4639" s="12" t="s">
        <v>41</v>
      </c>
      <c r="E4639" s="12" t="s">
        <v>175</v>
      </c>
      <c r="F4639" s="12" t="s">
        <v>175</v>
      </c>
      <c r="G4639" s="12" t="s">
        <v>101</v>
      </c>
      <c r="H4639" s="12" t="s">
        <v>101</v>
      </c>
      <c r="I4639" s="12" t="s">
        <v>59</v>
      </c>
      <c r="J4639" s="12" t="s">
        <v>10071</v>
      </c>
      <c r="K4639" s="12" t="s">
        <v>6680</v>
      </c>
    </row>
    <row r="4640" customHeight="1" spans="1:11">
      <c r="A4640" s="13">
        <v>44544</v>
      </c>
      <c r="B4640" s="12" t="s">
        <v>10072</v>
      </c>
      <c r="C4640" s="12" t="s">
        <v>5644</v>
      </c>
      <c r="D4640" s="12" t="s">
        <v>13</v>
      </c>
      <c r="E4640" s="12" t="s">
        <v>15</v>
      </c>
      <c r="F4640" s="12" t="s">
        <v>15</v>
      </c>
      <c r="G4640" s="12" t="s">
        <v>16</v>
      </c>
      <c r="H4640" s="12" t="s">
        <v>17</v>
      </c>
      <c r="I4640" s="12" t="s">
        <v>47</v>
      </c>
      <c r="J4640" s="12" t="s">
        <v>10073</v>
      </c>
      <c r="K4640" s="12" t="s">
        <v>9216</v>
      </c>
    </row>
    <row r="4641" customHeight="1" spans="1:11">
      <c r="A4641" s="13">
        <v>44544</v>
      </c>
      <c r="B4641" s="12" t="s">
        <v>10074</v>
      </c>
      <c r="C4641" s="12" t="s">
        <v>1132</v>
      </c>
      <c r="D4641" s="12" t="s">
        <v>41</v>
      </c>
      <c r="E4641" s="12" t="s">
        <v>15</v>
      </c>
      <c r="F4641" s="12" t="s">
        <v>15</v>
      </c>
      <c r="G4641" s="12" t="s">
        <v>16</v>
      </c>
      <c r="H4641" s="12" t="s">
        <v>17</v>
      </c>
      <c r="I4641" s="12" t="s">
        <v>18</v>
      </c>
      <c r="J4641" s="12" t="s">
        <v>10075</v>
      </c>
      <c r="K4641" s="12" t="s">
        <v>6874</v>
      </c>
    </row>
    <row r="4642" customHeight="1" spans="1:11">
      <c r="A4642" s="13">
        <v>44544</v>
      </c>
      <c r="B4642" s="12" t="s">
        <v>10076</v>
      </c>
      <c r="C4642" s="12" t="s">
        <v>1137</v>
      </c>
      <c r="D4642" s="12" t="s">
        <v>13</v>
      </c>
      <c r="E4642" s="12" t="s">
        <v>2649</v>
      </c>
      <c r="F4642" s="12" t="s">
        <v>175</v>
      </c>
      <c r="G4642" s="12" t="s">
        <v>101</v>
      </c>
      <c r="H4642" s="12" t="s">
        <v>101</v>
      </c>
      <c r="I4642" s="12" t="s">
        <v>18</v>
      </c>
      <c r="J4642" s="12" t="s">
        <v>10077</v>
      </c>
      <c r="K4642" s="12" t="s">
        <v>10078</v>
      </c>
    </row>
    <row r="4643" customHeight="1" spans="1:11">
      <c r="A4643" s="13">
        <v>44544</v>
      </c>
      <c r="B4643" s="12" t="s">
        <v>10079</v>
      </c>
      <c r="C4643" s="12" t="s">
        <v>1137</v>
      </c>
      <c r="D4643" s="12" t="s">
        <v>13</v>
      </c>
      <c r="E4643" s="12" t="s">
        <v>23</v>
      </c>
      <c r="F4643" s="12" t="s">
        <v>15</v>
      </c>
      <c r="G4643" s="12" t="s">
        <v>101</v>
      </c>
      <c r="H4643" s="12" t="s">
        <v>101</v>
      </c>
      <c r="I4643" s="12" t="s">
        <v>18</v>
      </c>
      <c r="J4643" s="12" t="s">
        <v>10080</v>
      </c>
      <c r="K4643" s="12" t="s">
        <v>9481</v>
      </c>
    </row>
    <row r="4644" customHeight="1" spans="1:11">
      <c r="A4644" s="13">
        <v>44545</v>
      </c>
      <c r="B4644" s="12" t="s">
        <v>10081</v>
      </c>
      <c r="C4644" s="12" t="s">
        <v>368</v>
      </c>
      <c r="D4644" s="12" t="s">
        <v>13</v>
      </c>
      <c r="E4644" s="12" t="s">
        <v>1477</v>
      </c>
      <c r="F4644" s="12" t="s">
        <v>175</v>
      </c>
      <c r="G4644" s="12" t="s">
        <v>101</v>
      </c>
      <c r="H4644" s="12" t="s">
        <v>101</v>
      </c>
      <c r="I4644" s="12" t="s">
        <v>34</v>
      </c>
      <c r="J4644" s="12" t="s">
        <v>10082</v>
      </c>
      <c r="K4644" s="12" t="s">
        <v>7228</v>
      </c>
    </row>
    <row r="4645" customHeight="1" spans="1:11">
      <c r="A4645" s="13">
        <v>44545</v>
      </c>
      <c r="B4645" s="12" t="s">
        <v>10083</v>
      </c>
      <c r="C4645" s="12" t="s">
        <v>368</v>
      </c>
      <c r="D4645" s="12" t="s">
        <v>13</v>
      </c>
      <c r="E4645" s="12" t="s">
        <v>15</v>
      </c>
      <c r="F4645" s="12" t="s">
        <v>15</v>
      </c>
      <c r="G4645" s="12" t="s">
        <v>101</v>
      </c>
      <c r="H4645" s="12" t="s">
        <v>101</v>
      </c>
      <c r="I4645" s="12" t="s">
        <v>34</v>
      </c>
      <c r="J4645" s="12" t="s">
        <v>8741</v>
      </c>
      <c r="K4645" s="12" t="s">
        <v>7228</v>
      </c>
    </row>
    <row r="4646" customHeight="1" spans="1:11">
      <c r="A4646" s="13">
        <v>44545</v>
      </c>
      <c r="B4646" s="12" t="s">
        <v>10084</v>
      </c>
      <c r="C4646" s="12" t="s">
        <v>33</v>
      </c>
      <c r="D4646" s="12" t="s">
        <v>13</v>
      </c>
      <c r="E4646" s="12" t="s">
        <v>15</v>
      </c>
      <c r="F4646" s="12" t="s">
        <v>15</v>
      </c>
      <c r="G4646" s="12" t="s">
        <v>26</v>
      </c>
      <c r="H4646" s="12" t="s">
        <v>27</v>
      </c>
      <c r="I4646" s="12" t="s">
        <v>34</v>
      </c>
      <c r="J4646" s="12" t="s">
        <v>10085</v>
      </c>
      <c r="K4646" s="12" t="s">
        <v>7228</v>
      </c>
    </row>
    <row r="4647" customHeight="1" spans="1:11">
      <c r="A4647" s="13">
        <v>44545</v>
      </c>
      <c r="B4647" s="12" t="s">
        <v>10086</v>
      </c>
      <c r="C4647" s="12" t="s">
        <v>1955</v>
      </c>
      <c r="D4647" s="12" t="s">
        <v>13</v>
      </c>
      <c r="E4647" s="12" t="s">
        <v>245</v>
      </c>
      <c r="F4647" s="12" t="s">
        <v>15</v>
      </c>
      <c r="G4647" s="12" t="s">
        <v>101</v>
      </c>
      <c r="H4647" s="12" t="s">
        <v>101</v>
      </c>
      <c r="I4647" s="12" t="s">
        <v>59</v>
      </c>
      <c r="J4647" s="12" t="s">
        <v>10087</v>
      </c>
      <c r="K4647" s="12" t="s">
        <v>6680</v>
      </c>
    </row>
    <row r="4648" customHeight="1" spans="1:11">
      <c r="A4648" s="13">
        <v>44545</v>
      </c>
      <c r="B4648" s="12" t="s">
        <v>10088</v>
      </c>
      <c r="C4648" s="12" t="s">
        <v>368</v>
      </c>
      <c r="D4648" s="12" t="s">
        <v>13</v>
      </c>
      <c r="E4648" s="12" t="s">
        <v>15</v>
      </c>
      <c r="F4648" s="12" t="s">
        <v>15</v>
      </c>
      <c r="G4648" s="12" t="s">
        <v>26</v>
      </c>
      <c r="H4648" s="12" t="s">
        <v>27</v>
      </c>
      <c r="I4648" s="12" t="s">
        <v>59</v>
      </c>
      <c r="J4648" s="12" t="s">
        <v>10089</v>
      </c>
      <c r="K4648" s="12" t="s">
        <v>6680</v>
      </c>
    </row>
    <row r="4649" customHeight="1" spans="1:11">
      <c r="A4649" s="13">
        <v>44545</v>
      </c>
      <c r="B4649" s="12" t="s">
        <v>10090</v>
      </c>
      <c r="C4649" s="12" t="s">
        <v>4722</v>
      </c>
      <c r="D4649" s="12" t="s">
        <v>13</v>
      </c>
      <c r="E4649" s="12" t="s">
        <v>23</v>
      </c>
      <c r="F4649" s="12" t="s">
        <v>15</v>
      </c>
      <c r="G4649" s="12" t="s">
        <v>101</v>
      </c>
      <c r="H4649" s="12" t="s">
        <v>101</v>
      </c>
      <c r="I4649" s="12" t="s">
        <v>59</v>
      </c>
      <c r="J4649" s="12" t="s">
        <v>10091</v>
      </c>
      <c r="K4649" s="12" t="s">
        <v>5808</v>
      </c>
    </row>
    <row r="4650" customHeight="1" spans="1:11">
      <c r="A4650" s="13">
        <v>44545</v>
      </c>
      <c r="B4650" s="12" t="s">
        <v>10092</v>
      </c>
      <c r="C4650" s="12" t="s">
        <v>368</v>
      </c>
      <c r="D4650" s="12" t="s">
        <v>13</v>
      </c>
      <c r="E4650" s="12" t="s">
        <v>23</v>
      </c>
      <c r="F4650" s="12" t="s">
        <v>15</v>
      </c>
      <c r="G4650" s="12" t="s">
        <v>101</v>
      </c>
      <c r="H4650" s="12" t="s">
        <v>101</v>
      </c>
      <c r="I4650" s="12" t="s">
        <v>59</v>
      </c>
      <c r="J4650" s="12" t="s">
        <v>10093</v>
      </c>
      <c r="K4650" s="12" t="s">
        <v>10094</v>
      </c>
    </row>
    <row r="4651" customHeight="1" spans="1:11">
      <c r="A4651" s="13">
        <v>44545</v>
      </c>
      <c r="B4651" s="12" t="s">
        <v>9883</v>
      </c>
      <c r="C4651" s="12" t="s">
        <v>2310</v>
      </c>
      <c r="D4651" s="12" t="s">
        <v>13</v>
      </c>
      <c r="E4651" s="12" t="s">
        <v>175</v>
      </c>
      <c r="F4651" s="12" t="s">
        <v>175</v>
      </c>
      <c r="G4651" s="12" t="s">
        <v>16</v>
      </c>
      <c r="H4651" s="12" t="s">
        <v>723</v>
      </c>
      <c r="I4651" s="12" t="s">
        <v>5475</v>
      </c>
      <c r="J4651" s="12" t="s">
        <v>8024</v>
      </c>
      <c r="K4651" s="12" t="s">
        <v>7228</v>
      </c>
    </row>
    <row r="4652" customHeight="1" spans="1:11">
      <c r="A4652" s="13">
        <v>44545</v>
      </c>
      <c r="B4652" s="12" t="s">
        <v>10095</v>
      </c>
      <c r="C4652" s="12" t="s">
        <v>280</v>
      </c>
      <c r="D4652" s="12" t="s">
        <v>13</v>
      </c>
      <c r="E4652" s="12" t="s">
        <v>15</v>
      </c>
      <c r="F4652" s="12" t="s">
        <v>15</v>
      </c>
      <c r="G4652" s="12" t="s">
        <v>26</v>
      </c>
      <c r="H4652" s="12" t="s">
        <v>27</v>
      </c>
      <c r="I4652" s="12" t="s">
        <v>5475</v>
      </c>
      <c r="J4652" s="12" t="s">
        <v>10096</v>
      </c>
      <c r="K4652" s="12" t="s">
        <v>7506</v>
      </c>
    </row>
    <row r="4653" customHeight="1" spans="1:11">
      <c r="A4653" s="13">
        <v>44545</v>
      </c>
      <c r="B4653" s="12" t="s">
        <v>10097</v>
      </c>
      <c r="C4653" s="12" t="s">
        <v>46</v>
      </c>
      <c r="D4653" s="12" t="s">
        <v>41</v>
      </c>
      <c r="E4653" s="12" t="s">
        <v>37</v>
      </c>
      <c r="F4653" s="12" t="s">
        <v>15</v>
      </c>
      <c r="G4653" s="12" t="s">
        <v>26</v>
      </c>
      <c r="H4653" s="12" t="s">
        <v>27</v>
      </c>
      <c r="I4653" s="12" t="s">
        <v>18</v>
      </c>
      <c r="J4653" s="12" t="s">
        <v>10098</v>
      </c>
      <c r="K4653" s="12" t="s">
        <v>7506</v>
      </c>
    </row>
    <row r="4654" customHeight="1" spans="1:11">
      <c r="A4654" s="13">
        <v>44545</v>
      </c>
      <c r="B4654" s="12" t="s">
        <v>10099</v>
      </c>
      <c r="C4654" s="12" t="s">
        <v>46</v>
      </c>
      <c r="D4654" s="12" t="s">
        <v>41</v>
      </c>
      <c r="E4654" s="12" t="s">
        <v>175</v>
      </c>
      <c r="F4654" s="12" t="s">
        <v>175</v>
      </c>
      <c r="G4654" s="12" t="s">
        <v>16</v>
      </c>
      <c r="H4654" s="12" t="s">
        <v>723</v>
      </c>
      <c r="I4654" s="12" t="s">
        <v>18</v>
      </c>
      <c r="J4654" s="12" t="s">
        <v>10100</v>
      </c>
      <c r="K4654" s="12" t="s">
        <v>7349</v>
      </c>
    </row>
    <row r="4655" customHeight="1" spans="1:11">
      <c r="A4655" s="13">
        <v>44545</v>
      </c>
      <c r="B4655" s="12" t="s">
        <v>10101</v>
      </c>
      <c r="C4655" s="12" t="s">
        <v>2310</v>
      </c>
      <c r="D4655" s="12" t="s">
        <v>13</v>
      </c>
      <c r="E4655" s="12" t="s">
        <v>390</v>
      </c>
      <c r="F4655" s="12" t="s">
        <v>15</v>
      </c>
      <c r="G4655" s="12" t="s">
        <v>16</v>
      </c>
      <c r="H4655" s="12" t="s">
        <v>17</v>
      </c>
      <c r="I4655" s="12" t="s">
        <v>18</v>
      </c>
      <c r="J4655" s="12" t="s">
        <v>10102</v>
      </c>
      <c r="K4655" s="12" t="s">
        <v>1028</v>
      </c>
    </row>
    <row r="4656" customHeight="1" spans="1:11">
      <c r="A4656" s="13">
        <v>44546</v>
      </c>
      <c r="B4656" s="12" t="s">
        <v>10103</v>
      </c>
      <c r="C4656" s="12" t="s">
        <v>66</v>
      </c>
      <c r="D4656" s="12" t="s">
        <v>41</v>
      </c>
      <c r="E4656" s="12" t="s">
        <v>37</v>
      </c>
      <c r="F4656" s="12" t="s">
        <v>15</v>
      </c>
      <c r="G4656" s="12" t="s">
        <v>101</v>
      </c>
      <c r="H4656" s="12" t="s">
        <v>101</v>
      </c>
      <c r="I4656" s="12" t="s">
        <v>47</v>
      </c>
      <c r="J4656" s="12" t="s">
        <v>10104</v>
      </c>
      <c r="K4656" s="12" t="s">
        <v>10105</v>
      </c>
    </row>
    <row r="4657" customHeight="1" spans="1:11">
      <c r="A4657" s="13">
        <v>44546</v>
      </c>
      <c r="B4657" s="12" t="s">
        <v>10106</v>
      </c>
      <c r="C4657" s="12" t="s">
        <v>2310</v>
      </c>
      <c r="D4657" s="12" t="s">
        <v>13</v>
      </c>
      <c r="E4657" s="12" t="s">
        <v>23</v>
      </c>
      <c r="F4657" s="12" t="s">
        <v>175</v>
      </c>
      <c r="G4657" s="12" t="s">
        <v>26</v>
      </c>
      <c r="H4657" s="12" t="s">
        <v>726</v>
      </c>
      <c r="I4657" s="12" t="s">
        <v>47</v>
      </c>
      <c r="J4657" s="12" t="s">
        <v>10107</v>
      </c>
      <c r="K4657" s="12" t="s">
        <v>4011</v>
      </c>
    </row>
    <row r="4658" customHeight="1" spans="1:11">
      <c r="A4658" s="13">
        <v>44546</v>
      </c>
      <c r="B4658" s="12" t="s">
        <v>10108</v>
      </c>
      <c r="C4658" s="12" t="s">
        <v>109</v>
      </c>
      <c r="D4658" s="12" t="s">
        <v>13</v>
      </c>
      <c r="E4658" s="12" t="s">
        <v>15</v>
      </c>
      <c r="F4658" s="12" t="s">
        <v>15</v>
      </c>
      <c r="G4658" s="12" t="s">
        <v>26</v>
      </c>
      <c r="H4658" s="12" t="s">
        <v>27</v>
      </c>
      <c r="I4658" s="12" t="s">
        <v>47</v>
      </c>
      <c r="J4658" s="12" t="s">
        <v>38</v>
      </c>
      <c r="K4658" s="12" t="s">
        <v>38</v>
      </c>
    </row>
    <row r="4659" customHeight="1" spans="1:11">
      <c r="A4659" s="13">
        <v>44546</v>
      </c>
      <c r="B4659" s="12" t="s">
        <v>10109</v>
      </c>
      <c r="C4659" s="12" t="s">
        <v>1160</v>
      </c>
      <c r="D4659" s="12" t="s">
        <v>13</v>
      </c>
      <c r="E4659" s="12" t="s">
        <v>982</v>
      </c>
      <c r="F4659" s="12" t="s">
        <v>175</v>
      </c>
      <c r="G4659" s="12" t="s">
        <v>26</v>
      </c>
      <c r="H4659" s="12" t="s">
        <v>726</v>
      </c>
      <c r="I4659" s="12" t="s">
        <v>34</v>
      </c>
      <c r="J4659" s="12" t="s">
        <v>10110</v>
      </c>
      <c r="K4659" s="12" t="s">
        <v>3899</v>
      </c>
    </row>
    <row r="4660" customHeight="1" spans="1:11">
      <c r="A4660" s="13">
        <v>44546</v>
      </c>
      <c r="B4660" s="12" t="s">
        <v>10111</v>
      </c>
      <c r="C4660" s="12" t="s">
        <v>443</v>
      </c>
      <c r="D4660" s="12" t="s">
        <v>13</v>
      </c>
      <c r="E4660" s="12" t="s">
        <v>2649</v>
      </c>
      <c r="F4660" s="12" t="s">
        <v>175</v>
      </c>
      <c r="G4660" s="12" t="s">
        <v>101</v>
      </c>
      <c r="H4660" s="12" t="s">
        <v>101</v>
      </c>
      <c r="I4660" s="12" t="s">
        <v>34</v>
      </c>
      <c r="J4660" s="12" t="s">
        <v>10112</v>
      </c>
      <c r="K4660" s="12" t="s">
        <v>10113</v>
      </c>
    </row>
    <row r="4661" customHeight="1" spans="1:11">
      <c r="A4661" s="13">
        <v>44546</v>
      </c>
      <c r="B4661" s="12" t="s">
        <v>10114</v>
      </c>
      <c r="C4661" s="12" t="s">
        <v>1955</v>
      </c>
      <c r="D4661" s="12" t="s">
        <v>13</v>
      </c>
      <c r="E4661" s="12" t="s">
        <v>15</v>
      </c>
      <c r="F4661" s="12" t="s">
        <v>15</v>
      </c>
      <c r="G4661" s="12" t="s">
        <v>16</v>
      </c>
      <c r="H4661" s="12" t="s">
        <v>17</v>
      </c>
      <c r="I4661" s="12" t="s">
        <v>34</v>
      </c>
      <c r="J4661" s="12" t="s">
        <v>10115</v>
      </c>
      <c r="K4661" s="12" t="s">
        <v>2368</v>
      </c>
    </row>
    <row r="4662" customHeight="1" spans="1:11">
      <c r="A4662" s="13">
        <v>44546</v>
      </c>
      <c r="B4662" s="12" t="s">
        <v>10116</v>
      </c>
      <c r="C4662" s="12" t="s">
        <v>1180</v>
      </c>
      <c r="D4662" s="12" t="s">
        <v>13</v>
      </c>
      <c r="E4662" s="12" t="s">
        <v>15</v>
      </c>
      <c r="F4662" s="12" t="s">
        <v>15</v>
      </c>
      <c r="G4662" s="12" t="s">
        <v>16</v>
      </c>
      <c r="H4662" s="12" t="s">
        <v>17</v>
      </c>
      <c r="I4662" s="12" t="s">
        <v>5475</v>
      </c>
      <c r="J4662" s="12" t="s">
        <v>10117</v>
      </c>
      <c r="K4662" s="12" t="s">
        <v>5808</v>
      </c>
    </row>
    <row r="4663" customHeight="1" spans="1:11">
      <c r="A4663" s="13">
        <v>44546</v>
      </c>
      <c r="B4663" s="12" t="s">
        <v>10116</v>
      </c>
      <c r="C4663" s="12" t="s">
        <v>1180</v>
      </c>
      <c r="D4663" s="12" t="s">
        <v>13</v>
      </c>
      <c r="E4663" s="12" t="s">
        <v>51</v>
      </c>
      <c r="F4663" s="12" t="s">
        <v>175</v>
      </c>
      <c r="G4663" s="12" t="s">
        <v>16</v>
      </c>
      <c r="H4663" s="12" t="s">
        <v>723</v>
      </c>
      <c r="I4663" s="12" t="s">
        <v>5475</v>
      </c>
      <c r="J4663" s="12" t="s">
        <v>10118</v>
      </c>
      <c r="K4663" s="12" t="s">
        <v>7721</v>
      </c>
    </row>
    <row r="4664" customHeight="1" spans="1:11">
      <c r="A4664" s="13">
        <v>44546</v>
      </c>
      <c r="B4664" s="12" t="s">
        <v>10119</v>
      </c>
      <c r="C4664" s="12" t="s">
        <v>118</v>
      </c>
      <c r="D4664" s="12" t="s">
        <v>41</v>
      </c>
      <c r="E4664" s="12" t="s">
        <v>15</v>
      </c>
      <c r="F4664" s="12" t="s">
        <v>15</v>
      </c>
      <c r="G4664" s="12" t="s">
        <v>26</v>
      </c>
      <c r="H4664" s="12" t="s">
        <v>27</v>
      </c>
      <c r="I4664" s="12" t="s">
        <v>18</v>
      </c>
      <c r="J4664" s="12" t="s">
        <v>10120</v>
      </c>
      <c r="K4664" s="12" t="s">
        <v>10121</v>
      </c>
    </row>
    <row r="4665" customHeight="1" spans="1:11">
      <c r="A4665" s="13">
        <v>44547</v>
      </c>
      <c r="B4665" s="12" t="s">
        <v>10122</v>
      </c>
      <c r="C4665" s="12" t="s">
        <v>10123</v>
      </c>
      <c r="D4665" s="12" t="s">
        <v>13</v>
      </c>
      <c r="E4665" s="12" t="s">
        <v>15</v>
      </c>
      <c r="F4665" s="12" t="s">
        <v>15</v>
      </c>
      <c r="G4665" s="12" t="s">
        <v>26</v>
      </c>
      <c r="H4665" s="12" t="s">
        <v>27</v>
      </c>
      <c r="I4665" s="12" t="s">
        <v>34</v>
      </c>
      <c r="J4665" s="12" t="s">
        <v>10124</v>
      </c>
      <c r="K4665" s="12" t="s">
        <v>10125</v>
      </c>
    </row>
    <row r="4666" customHeight="1" spans="1:11">
      <c r="A4666" s="13">
        <v>44547</v>
      </c>
      <c r="B4666" s="12" t="s">
        <v>10126</v>
      </c>
      <c r="C4666" s="12" t="s">
        <v>109</v>
      </c>
      <c r="D4666" s="12" t="s">
        <v>13</v>
      </c>
      <c r="E4666" s="12" t="s">
        <v>23</v>
      </c>
      <c r="F4666" s="12" t="s">
        <v>15</v>
      </c>
      <c r="G4666" s="12" t="s">
        <v>101</v>
      </c>
      <c r="H4666" s="12" t="s">
        <v>101</v>
      </c>
      <c r="I4666" s="12" t="s">
        <v>34</v>
      </c>
      <c r="J4666" s="12" t="s">
        <v>10127</v>
      </c>
      <c r="K4666" s="12" t="s">
        <v>10128</v>
      </c>
    </row>
    <row r="4667" customHeight="1" spans="1:11">
      <c r="A4667" s="13">
        <v>44547</v>
      </c>
      <c r="B4667" s="12" t="s">
        <v>10129</v>
      </c>
      <c r="C4667" s="12" t="s">
        <v>50</v>
      </c>
      <c r="D4667" s="12" t="s">
        <v>41</v>
      </c>
      <c r="E4667" s="12" t="s">
        <v>1452</v>
      </c>
      <c r="F4667" s="12" t="s">
        <v>15</v>
      </c>
      <c r="G4667" s="12" t="s">
        <v>16</v>
      </c>
      <c r="H4667" s="12" t="s">
        <v>17</v>
      </c>
      <c r="I4667" s="12" t="s">
        <v>34</v>
      </c>
      <c r="J4667" s="12" t="s">
        <v>10130</v>
      </c>
      <c r="K4667" s="12" t="s">
        <v>10131</v>
      </c>
    </row>
    <row r="4668" customHeight="1" spans="1:11">
      <c r="A4668" s="13">
        <v>44547</v>
      </c>
      <c r="B4668" s="12" t="s">
        <v>10132</v>
      </c>
      <c r="C4668" s="12" t="s">
        <v>109</v>
      </c>
      <c r="D4668" s="12" t="s">
        <v>13</v>
      </c>
      <c r="E4668" s="12" t="s">
        <v>15</v>
      </c>
      <c r="F4668" s="12" t="s">
        <v>15</v>
      </c>
      <c r="G4668" s="12" t="s">
        <v>16</v>
      </c>
      <c r="H4668" s="12" t="s">
        <v>17</v>
      </c>
      <c r="I4668" s="12" t="s">
        <v>18</v>
      </c>
      <c r="J4668" s="12" t="s">
        <v>10133</v>
      </c>
      <c r="K4668" s="12" t="s">
        <v>3530</v>
      </c>
    </row>
    <row r="4669" customHeight="1" spans="1:11">
      <c r="A4669" s="13">
        <v>44547</v>
      </c>
      <c r="B4669" s="12" t="s">
        <v>10134</v>
      </c>
      <c r="C4669" s="12" t="s">
        <v>2310</v>
      </c>
      <c r="D4669" s="12" t="s">
        <v>13</v>
      </c>
      <c r="E4669" s="12" t="s">
        <v>605</v>
      </c>
      <c r="F4669" s="12" t="s">
        <v>175</v>
      </c>
      <c r="G4669" s="12" t="s">
        <v>16</v>
      </c>
      <c r="H4669" s="12" t="s">
        <v>723</v>
      </c>
      <c r="I4669" s="12" t="s">
        <v>18</v>
      </c>
      <c r="J4669" s="12" t="s">
        <v>10135</v>
      </c>
      <c r="K4669" s="12" t="s">
        <v>10136</v>
      </c>
    </row>
    <row r="4670" customHeight="1" spans="1:11">
      <c r="A4670" s="13">
        <v>44547</v>
      </c>
      <c r="B4670" s="12" t="s">
        <v>10137</v>
      </c>
      <c r="C4670" s="12" t="s">
        <v>104</v>
      </c>
      <c r="D4670" s="12" t="s">
        <v>13</v>
      </c>
      <c r="E4670" s="12" t="s">
        <v>23</v>
      </c>
      <c r="F4670" s="12" t="s">
        <v>15</v>
      </c>
      <c r="G4670" s="12" t="s">
        <v>26</v>
      </c>
      <c r="H4670" s="12" t="s">
        <v>27</v>
      </c>
      <c r="I4670" s="12" t="s">
        <v>18</v>
      </c>
      <c r="J4670" s="12" t="s">
        <v>10138</v>
      </c>
      <c r="K4670" s="12" t="s">
        <v>3896</v>
      </c>
    </row>
    <row r="4671" customHeight="1" spans="1:11">
      <c r="A4671" s="13">
        <v>44547</v>
      </c>
      <c r="B4671" s="12" t="s">
        <v>10139</v>
      </c>
      <c r="C4671" s="12" t="s">
        <v>148</v>
      </c>
      <c r="D4671" s="12" t="s">
        <v>41</v>
      </c>
      <c r="E4671" s="12" t="s">
        <v>15</v>
      </c>
      <c r="F4671" s="12" t="s">
        <v>175</v>
      </c>
      <c r="G4671" s="12" t="s">
        <v>16</v>
      </c>
      <c r="H4671" s="12" t="s">
        <v>723</v>
      </c>
      <c r="I4671" s="12" t="s">
        <v>47</v>
      </c>
      <c r="J4671" s="12" t="s">
        <v>10140</v>
      </c>
      <c r="K4671" s="12" t="s">
        <v>3896</v>
      </c>
    </row>
    <row r="4672" customHeight="1" spans="1:10">
      <c r="A4672" s="13">
        <v>44547</v>
      </c>
      <c r="B4672" s="12" t="s">
        <v>10141</v>
      </c>
      <c r="C4672" s="12" t="s">
        <v>2310</v>
      </c>
      <c r="D4672" s="12" t="s">
        <v>13</v>
      </c>
      <c r="E4672" s="12" t="s">
        <v>175</v>
      </c>
      <c r="F4672" s="12" t="s">
        <v>175</v>
      </c>
      <c r="G4672" s="12" t="s">
        <v>16</v>
      </c>
      <c r="H4672" s="12" t="s">
        <v>723</v>
      </c>
      <c r="I4672" s="12" t="s">
        <v>47</v>
      </c>
      <c r="J4672" s="12" t="s">
        <v>10142</v>
      </c>
    </row>
    <row r="4673" customHeight="1" spans="1:11">
      <c r="A4673" s="13">
        <v>44547</v>
      </c>
      <c r="B4673" s="12" t="s">
        <v>10143</v>
      </c>
      <c r="C4673" s="12" t="s">
        <v>118</v>
      </c>
      <c r="D4673" s="12" t="s">
        <v>41</v>
      </c>
      <c r="E4673" s="12" t="s">
        <v>15</v>
      </c>
      <c r="F4673" s="12" t="s">
        <v>15</v>
      </c>
      <c r="G4673" s="12" t="s">
        <v>26</v>
      </c>
      <c r="H4673" s="12" t="s">
        <v>27</v>
      </c>
      <c r="I4673" s="12" t="s">
        <v>59</v>
      </c>
      <c r="J4673" s="12" t="s">
        <v>10144</v>
      </c>
      <c r="K4673" s="12" t="s">
        <v>10145</v>
      </c>
    </row>
    <row r="4674" customHeight="1" spans="1:11">
      <c r="A4674" s="13">
        <v>44547</v>
      </c>
      <c r="B4674" s="12" t="s">
        <v>10146</v>
      </c>
      <c r="C4674" s="12" t="s">
        <v>2310</v>
      </c>
      <c r="D4674" s="12" t="s">
        <v>13</v>
      </c>
      <c r="E4674" s="12" t="s">
        <v>15</v>
      </c>
      <c r="F4674" s="12" t="s">
        <v>15</v>
      </c>
      <c r="G4674" s="12" t="s">
        <v>26</v>
      </c>
      <c r="H4674" s="12" t="s">
        <v>27</v>
      </c>
      <c r="I4674" s="12" t="s">
        <v>59</v>
      </c>
      <c r="J4674" s="12" t="s">
        <v>10147</v>
      </c>
      <c r="K4674" s="12" t="s">
        <v>6680</v>
      </c>
    </row>
    <row r="4675" customHeight="1" spans="1:11">
      <c r="A4675" s="13">
        <v>44547</v>
      </c>
      <c r="B4675" s="12" t="s">
        <v>10148</v>
      </c>
      <c r="C4675" s="12" t="s">
        <v>2310</v>
      </c>
      <c r="D4675" s="12" t="s">
        <v>13</v>
      </c>
      <c r="E4675" s="12" t="s">
        <v>15</v>
      </c>
      <c r="F4675" s="12" t="s">
        <v>15</v>
      </c>
      <c r="G4675" s="12" t="s">
        <v>16</v>
      </c>
      <c r="H4675" s="12" t="s">
        <v>17</v>
      </c>
      <c r="I4675" s="12" t="s">
        <v>59</v>
      </c>
      <c r="J4675" s="12" t="s">
        <v>10149</v>
      </c>
      <c r="K4675" s="12" t="s">
        <v>3944</v>
      </c>
    </row>
    <row r="4676" customHeight="1" spans="1:11">
      <c r="A4676" s="13">
        <v>44548</v>
      </c>
      <c r="B4676" s="12" t="s">
        <v>10150</v>
      </c>
      <c r="C4676" s="12" t="s">
        <v>280</v>
      </c>
      <c r="D4676" s="12" t="s">
        <v>13</v>
      </c>
      <c r="E4676" s="12" t="s">
        <v>175</v>
      </c>
      <c r="F4676" s="12" t="s">
        <v>175</v>
      </c>
      <c r="G4676" s="12" t="s">
        <v>101</v>
      </c>
      <c r="H4676" s="12" t="s">
        <v>101</v>
      </c>
      <c r="I4676" s="12" t="s">
        <v>47</v>
      </c>
      <c r="J4676" s="12" t="s">
        <v>10151</v>
      </c>
      <c r="K4676" s="12" t="s">
        <v>10152</v>
      </c>
    </row>
    <row r="4677" customHeight="1" spans="1:11">
      <c r="A4677" s="13">
        <v>44548</v>
      </c>
      <c r="B4677" s="12" t="s">
        <v>10153</v>
      </c>
      <c r="C4677" s="12" t="s">
        <v>1344</v>
      </c>
      <c r="D4677" s="12" t="s">
        <v>41</v>
      </c>
      <c r="E4677" s="12" t="s">
        <v>819</v>
      </c>
      <c r="F4677" s="12" t="s">
        <v>15</v>
      </c>
      <c r="G4677" s="12" t="s">
        <v>16</v>
      </c>
      <c r="H4677" s="12" t="s">
        <v>17</v>
      </c>
      <c r="I4677" s="12" t="s">
        <v>47</v>
      </c>
      <c r="J4677" s="12" t="s">
        <v>10154</v>
      </c>
      <c r="K4677" s="12" t="s">
        <v>3896</v>
      </c>
    </row>
    <row r="4678" customHeight="1" spans="1:11">
      <c r="A4678" s="13">
        <v>44548</v>
      </c>
      <c r="B4678" s="12" t="s">
        <v>10155</v>
      </c>
      <c r="C4678" s="12" t="s">
        <v>66</v>
      </c>
      <c r="D4678" s="12" t="s">
        <v>41</v>
      </c>
      <c r="E4678" s="12" t="s">
        <v>15</v>
      </c>
      <c r="F4678" s="12" t="s">
        <v>15</v>
      </c>
      <c r="G4678" s="12" t="s">
        <v>101</v>
      </c>
      <c r="H4678" s="12" t="s">
        <v>101</v>
      </c>
      <c r="I4678" s="12" t="s">
        <v>34</v>
      </c>
      <c r="J4678" s="12" t="s">
        <v>10156</v>
      </c>
      <c r="K4678" s="12" t="s">
        <v>4900</v>
      </c>
    </row>
    <row r="4679" customHeight="1" spans="1:11">
      <c r="A4679" s="13">
        <v>44548</v>
      </c>
      <c r="B4679" s="12" t="s">
        <v>10157</v>
      </c>
      <c r="C4679" s="12" t="s">
        <v>118</v>
      </c>
      <c r="D4679" s="12" t="s">
        <v>41</v>
      </c>
      <c r="E4679" s="12" t="s">
        <v>76</v>
      </c>
      <c r="F4679" s="12" t="s">
        <v>15</v>
      </c>
      <c r="G4679" s="12" t="s">
        <v>26</v>
      </c>
      <c r="H4679" s="12" t="s">
        <v>27</v>
      </c>
      <c r="I4679" s="12" t="s">
        <v>34</v>
      </c>
      <c r="J4679" s="12" t="s">
        <v>10158</v>
      </c>
      <c r="K4679" s="12" t="s">
        <v>4900</v>
      </c>
    </row>
    <row r="4680" customHeight="1" spans="1:11">
      <c r="A4680" s="13">
        <v>44548</v>
      </c>
      <c r="B4680" s="12" t="s">
        <v>10159</v>
      </c>
      <c r="C4680" s="12" t="s">
        <v>1137</v>
      </c>
      <c r="D4680" s="12" t="s">
        <v>13</v>
      </c>
      <c r="E4680" s="12" t="s">
        <v>15</v>
      </c>
      <c r="F4680" s="12" t="s">
        <v>15</v>
      </c>
      <c r="G4680" s="12" t="s">
        <v>26</v>
      </c>
      <c r="H4680" s="12" t="s">
        <v>27</v>
      </c>
      <c r="I4680" s="12" t="s">
        <v>5475</v>
      </c>
      <c r="J4680" s="12" t="s">
        <v>10160</v>
      </c>
      <c r="K4680" s="12" t="s">
        <v>6680</v>
      </c>
    </row>
    <row r="4681" customHeight="1" spans="1:11">
      <c r="A4681" s="13">
        <v>44548</v>
      </c>
      <c r="B4681" s="12" t="s">
        <v>10161</v>
      </c>
      <c r="C4681" s="12" t="s">
        <v>4722</v>
      </c>
      <c r="D4681" s="12" t="s">
        <v>13</v>
      </c>
      <c r="E4681" s="12" t="s">
        <v>288</v>
      </c>
      <c r="F4681" s="12" t="s">
        <v>15</v>
      </c>
      <c r="G4681" s="12" t="s">
        <v>26</v>
      </c>
      <c r="H4681" s="12" t="s">
        <v>27</v>
      </c>
      <c r="I4681" s="12" t="s">
        <v>5475</v>
      </c>
      <c r="J4681" s="12" t="s">
        <v>10162</v>
      </c>
      <c r="K4681" s="12" t="s">
        <v>6680</v>
      </c>
    </row>
    <row r="4682" customHeight="1" spans="1:11">
      <c r="A4682" s="13">
        <v>44548</v>
      </c>
      <c r="B4682" s="12" t="s">
        <v>10163</v>
      </c>
      <c r="C4682" s="12" t="s">
        <v>1344</v>
      </c>
      <c r="D4682" s="12" t="s">
        <v>41</v>
      </c>
      <c r="E4682" s="12" t="s">
        <v>15</v>
      </c>
      <c r="F4682" s="12" t="s">
        <v>15</v>
      </c>
      <c r="G4682" s="12" t="s">
        <v>16</v>
      </c>
      <c r="H4682" s="12" t="s">
        <v>17</v>
      </c>
      <c r="I4682" s="12" t="s">
        <v>59</v>
      </c>
      <c r="J4682" s="12" t="s">
        <v>10164</v>
      </c>
      <c r="K4682" s="12" t="s">
        <v>10165</v>
      </c>
    </row>
    <row r="4683" customHeight="1" spans="1:11">
      <c r="A4683" s="13">
        <v>44549</v>
      </c>
      <c r="B4683" s="12" t="s">
        <v>10166</v>
      </c>
      <c r="C4683" s="12" t="s">
        <v>158</v>
      </c>
      <c r="D4683" s="12" t="s">
        <v>41</v>
      </c>
      <c r="E4683" s="12" t="s">
        <v>175</v>
      </c>
      <c r="F4683" s="12" t="s">
        <v>15</v>
      </c>
      <c r="G4683" s="12" t="s">
        <v>16</v>
      </c>
      <c r="H4683" s="12" t="s">
        <v>17</v>
      </c>
      <c r="I4683" s="12" t="s">
        <v>18</v>
      </c>
      <c r="J4683" s="12" t="s">
        <v>10167</v>
      </c>
      <c r="K4683" s="12" t="s">
        <v>10168</v>
      </c>
    </row>
    <row r="4684" customHeight="1" spans="1:11">
      <c r="A4684" s="13">
        <v>44549</v>
      </c>
      <c r="B4684" s="12" t="s">
        <v>10148</v>
      </c>
      <c r="C4684" s="12" t="s">
        <v>368</v>
      </c>
      <c r="D4684" s="12" t="s">
        <v>13</v>
      </c>
      <c r="E4684" s="12" t="s">
        <v>37</v>
      </c>
      <c r="F4684" s="12" t="s">
        <v>15</v>
      </c>
      <c r="G4684" s="12" t="s">
        <v>16</v>
      </c>
      <c r="H4684" s="12" t="s">
        <v>17</v>
      </c>
      <c r="I4684" s="12" t="s">
        <v>5475</v>
      </c>
      <c r="J4684" s="12" t="s">
        <v>10169</v>
      </c>
      <c r="K4684" s="12" t="s">
        <v>6680</v>
      </c>
    </row>
    <row r="4685" customHeight="1" spans="1:11">
      <c r="A4685" s="13">
        <v>44549</v>
      </c>
      <c r="B4685" s="12" t="s">
        <v>10170</v>
      </c>
      <c r="C4685" s="12" t="s">
        <v>69</v>
      </c>
      <c r="D4685" s="12" t="s">
        <v>41</v>
      </c>
      <c r="E4685" s="12" t="s">
        <v>175</v>
      </c>
      <c r="F4685" s="12" t="s">
        <v>175</v>
      </c>
      <c r="G4685" s="12" t="s">
        <v>101</v>
      </c>
      <c r="H4685" s="12" t="s">
        <v>101</v>
      </c>
      <c r="I4685" s="12" t="s">
        <v>59</v>
      </c>
      <c r="J4685" s="12" t="s">
        <v>10171</v>
      </c>
      <c r="K4685" s="12" t="s">
        <v>4173</v>
      </c>
    </row>
    <row r="4686" customHeight="1" spans="1:11">
      <c r="A4686" s="13">
        <v>44549</v>
      </c>
      <c r="B4686" s="12" t="s">
        <v>10172</v>
      </c>
      <c r="C4686" s="12" t="s">
        <v>66</v>
      </c>
      <c r="D4686" s="12" t="s">
        <v>41</v>
      </c>
      <c r="E4686" s="12" t="s">
        <v>15</v>
      </c>
      <c r="F4686" s="12" t="s">
        <v>15</v>
      </c>
      <c r="G4686" s="12" t="s">
        <v>101</v>
      </c>
      <c r="H4686" s="12" t="s">
        <v>101</v>
      </c>
      <c r="I4686" s="12" t="s">
        <v>59</v>
      </c>
      <c r="J4686" s="12" t="s">
        <v>10173</v>
      </c>
      <c r="K4686" s="12" t="s">
        <v>4897</v>
      </c>
    </row>
    <row r="4687" customHeight="1" spans="1:11">
      <c r="A4687" s="13">
        <v>44550</v>
      </c>
      <c r="B4687" s="12" t="s">
        <v>10174</v>
      </c>
      <c r="C4687" s="12" t="s">
        <v>4722</v>
      </c>
      <c r="D4687" s="12" t="s">
        <v>13</v>
      </c>
      <c r="E4687" s="12" t="s">
        <v>15</v>
      </c>
      <c r="F4687" s="12" t="s">
        <v>15</v>
      </c>
      <c r="G4687" s="12" t="s">
        <v>101</v>
      </c>
      <c r="H4687" s="12" t="s">
        <v>101</v>
      </c>
      <c r="I4687" s="12" t="s">
        <v>18</v>
      </c>
      <c r="J4687" s="12" t="s">
        <v>10175</v>
      </c>
      <c r="K4687" s="12" t="s">
        <v>6871</v>
      </c>
    </row>
    <row r="4688" customHeight="1" spans="1:11">
      <c r="A4688" s="13">
        <v>44550</v>
      </c>
      <c r="B4688" s="12" t="s">
        <v>10176</v>
      </c>
      <c r="C4688" s="12" t="s">
        <v>66</v>
      </c>
      <c r="D4688" s="12" t="s">
        <v>41</v>
      </c>
      <c r="E4688" s="12" t="s">
        <v>175</v>
      </c>
      <c r="F4688" s="12" t="s">
        <v>175</v>
      </c>
      <c r="G4688" s="12" t="s">
        <v>101</v>
      </c>
      <c r="H4688" s="12" t="s">
        <v>101</v>
      </c>
      <c r="I4688" s="12" t="s">
        <v>18</v>
      </c>
      <c r="J4688" s="12" t="s">
        <v>10177</v>
      </c>
      <c r="K4688" s="12" t="s">
        <v>10178</v>
      </c>
    </row>
    <row r="4689" customHeight="1" spans="1:11">
      <c r="A4689" s="13">
        <v>44550</v>
      </c>
      <c r="B4689" s="12" t="s">
        <v>596</v>
      </c>
      <c r="C4689" s="12" t="s">
        <v>1137</v>
      </c>
      <c r="D4689" s="12" t="s">
        <v>13</v>
      </c>
      <c r="E4689" s="12" t="s">
        <v>15</v>
      </c>
      <c r="F4689" s="12" t="s">
        <v>15</v>
      </c>
      <c r="G4689" s="12" t="s">
        <v>26</v>
      </c>
      <c r="H4689" s="12" t="s">
        <v>27</v>
      </c>
      <c r="I4689" s="12" t="s">
        <v>18</v>
      </c>
      <c r="J4689" s="12" t="s">
        <v>10179</v>
      </c>
      <c r="K4689" s="12" t="s">
        <v>6871</v>
      </c>
    </row>
    <row r="4690" customHeight="1" spans="1:11">
      <c r="A4690" s="13">
        <v>44550</v>
      </c>
      <c r="B4690" s="12" t="s">
        <v>10180</v>
      </c>
      <c r="C4690" s="12" t="s">
        <v>368</v>
      </c>
      <c r="D4690" s="12" t="s">
        <v>13</v>
      </c>
      <c r="E4690" s="12" t="s">
        <v>175</v>
      </c>
      <c r="F4690" s="12" t="s">
        <v>175</v>
      </c>
      <c r="G4690" s="12" t="s">
        <v>101</v>
      </c>
      <c r="H4690" s="12" t="s">
        <v>101</v>
      </c>
      <c r="I4690" s="12" t="s">
        <v>5475</v>
      </c>
      <c r="J4690" s="12" t="s">
        <v>10181</v>
      </c>
      <c r="K4690" s="12" t="s">
        <v>9188</v>
      </c>
    </row>
    <row r="4691" customHeight="1" spans="1:11">
      <c r="A4691" s="13">
        <v>44550</v>
      </c>
      <c r="B4691" s="12" t="s">
        <v>10182</v>
      </c>
      <c r="C4691" s="12" t="s">
        <v>109</v>
      </c>
      <c r="D4691" s="12" t="s">
        <v>13</v>
      </c>
      <c r="E4691" s="12" t="s">
        <v>175</v>
      </c>
      <c r="F4691" s="12" t="s">
        <v>175</v>
      </c>
      <c r="G4691" s="12" t="s">
        <v>101</v>
      </c>
      <c r="H4691" s="12" t="s">
        <v>101</v>
      </c>
      <c r="I4691" s="12" t="s">
        <v>59</v>
      </c>
      <c r="J4691" s="12" t="s">
        <v>10183</v>
      </c>
      <c r="K4691" s="12" t="s">
        <v>6680</v>
      </c>
    </row>
    <row r="4692" customHeight="1" spans="1:11">
      <c r="A4692" s="13">
        <v>44550</v>
      </c>
      <c r="B4692" s="12" t="s">
        <v>9883</v>
      </c>
      <c r="C4692" s="12" t="s">
        <v>1180</v>
      </c>
      <c r="D4692" s="12" t="s">
        <v>13</v>
      </c>
      <c r="E4692" s="12" t="s">
        <v>175</v>
      </c>
      <c r="F4692" s="12" t="s">
        <v>175</v>
      </c>
      <c r="G4692" s="12" t="s">
        <v>16</v>
      </c>
      <c r="H4692" s="12" t="s">
        <v>723</v>
      </c>
      <c r="I4692" s="12" t="s">
        <v>59</v>
      </c>
      <c r="J4692" s="12" t="s">
        <v>10184</v>
      </c>
      <c r="K4692" s="12" t="s">
        <v>8694</v>
      </c>
    </row>
    <row r="4693" customHeight="1" spans="1:11">
      <c r="A4693" s="13">
        <v>44550</v>
      </c>
      <c r="B4693" s="12" t="s">
        <v>10185</v>
      </c>
      <c r="C4693" s="12" t="s">
        <v>50</v>
      </c>
      <c r="D4693" s="12" t="s">
        <v>41</v>
      </c>
      <c r="E4693" s="12" t="s">
        <v>15</v>
      </c>
      <c r="F4693" s="12" t="s">
        <v>15</v>
      </c>
      <c r="G4693" s="12" t="s">
        <v>16</v>
      </c>
      <c r="H4693" s="12" t="s">
        <v>17</v>
      </c>
      <c r="I4693" s="12" t="s">
        <v>59</v>
      </c>
      <c r="J4693" s="12" t="s">
        <v>10186</v>
      </c>
      <c r="K4693" s="12" t="s">
        <v>6680</v>
      </c>
    </row>
    <row r="4694" customHeight="1" spans="1:11">
      <c r="A4694" s="13">
        <v>44550</v>
      </c>
      <c r="B4694" s="12" t="s">
        <v>10187</v>
      </c>
      <c r="C4694" s="12" t="s">
        <v>66</v>
      </c>
      <c r="D4694" s="12" t="s">
        <v>41</v>
      </c>
      <c r="E4694" s="12" t="s">
        <v>175</v>
      </c>
      <c r="F4694" s="12" t="s">
        <v>15</v>
      </c>
      <c r="G4694" s="12" t="s">
        <v>16</v>
      </c>
      <c r="H4694" s="12" t="s">
        <v>17</v>
      </c>
      <c r="I4694" s="12" t="s">
        <v>34</v>
      </c>
      <c r="J4694" s="12" t="s">
        <v>10188</v>
      </c>
      <c r="K4694" s="12" t="s">
        <v>468</v>
      </c>
    </row>
    <row r="4695" customHeight="1" spans="1:11">
      <c r="A4695" s="13">
        <v>44550</v>
      </c>
      <c r="B4695" s="12" t="s">
        <v>10189</v>
      </c>
      <c r="C4695" s="12" t="s">
        <v>2310</v>
      </c>
      <c r="D4695" s="12" t="s">
        <v>13</v>
      </c>
      <c r="E4695" s="12" t="s">
        <v>704</v>
      </c>
      <c r="F4695" s="12" t="s">
        <v>15</v>
      </c>
      <c r="G4695" s="12" t="s">
        <v>16</v>
      </c>
      <c r="H4695" s="12" t="s">
        <v>17</v>
      </c>
      <c r="I4695" s="12" t="s">
        <v>34</v>
      </c>
      <c r="J4695" s="12" t="s">
        <v>10190</v>
      </c>
      <c r="K4695" s="12" t="s">
        <v>468</v>
      </c>
    </row>
    <row r="4696" customHeight="1" spans="1:11">
      <c r="A4696" s="13">
        <v>44551</v>
      </c>
      <c r="B4696" s="12" t="s">
        <v>10191</v>
      </c>
      <c r="C4696" s="12" t="s">
        <v>66</v>
      </c>
      <c r="D4696" s="12" t="s">
        <v>41</v>
      </c>
      <c r="E4696" s="12" t="s">
        <v>23</v>
      </c>
      <c r="F4696" s="12" t="s">
        <v>15</v>
      </c>
      <c r="G4696" s="12" t="s">
        <v>26</v>
      </c>
      <c r="H4696" s="12" t="s">
        <v>27</v>
      </c>
      <c r="I4696" s="12" t="s">
        <v>34</v>
      </c>
      <c r="J4696" s="12" t="s">
        <v>10192</v>
      </c>
      <c r="K4696" s="12" t="s">
        <v>10193</v>
      </c>
    </row>
    <row r="4697" customHeight="1" spans="1:11">
      <c r="A4697" s="13">
        <v>44551</v>
      </c>
      <c r="B4697" s="12" t="s">
        <v>10194</v>
      </c>
      <c r="C4697" s="12" t="s">
        <v>66</v>
      </c>
      <c r="D4697" s="12" t="s">
        <v>41</v>
      </c>
      <c r="E4697" s="12" t="s">
        <v>175</v>
      </c>
      <c r="F4697" s="12" t="s">
        <v>15</v>
      </c>
      <c r="G4697" s="12" t="s">
        <v>16</v>
      </c>
      <c r="H4697" s="12" t="s">
        <v>17</v>
      </c>
      <c r="I4697" s="12" t="s">
        <v>47</v>
      </c>
      <c r="J4697" s="12" t="s">
        <v>10195</v>
      </c>
      <c r="K4697" s="12" t="s">
        <v>4173</v>
      </c>
    </row>
    <row r="4698" customHeight="1" spans="1:11">
      <c r="A4698" s="13">
        <v>44551</v>
      </c>
      <c r="B4698" s="12" t="s">
        <v>10196</v>
      </c>
      <c r="C4698" s="12" t="s">
        <v>2782</v>
      </c>
      <c r="D4698" s="12" t="s">
        <v>13</v>
      </c>
      <c r="E4698" s="12" t="s">
        <v>175</v>
      </c>
      <c r="F4698" s="12" t="s">
        <v>175</v>
      </c>
      <c r="G4698" s="12" t="s">
        <v>26</v>
      </c>
      <c r="H4698" s="12" t="s">
        <v>726</v>
      </c>
      <c r="I4698" s="12" t="s">
        <v>47</v>
      </c>
      <c r="J4698" s="12" t="s">
        <v>10197</v>
      </c>
      <c r="K4698" s="12" t="s">
        <v>10198</v>
      </c>
    </row>
    <row r="4699" customHeight="1" spans="1:11">
      <c r="A4699" s="13">
        <v>44551</v>
      </c>
      <c r="B4699" s="12" t="s">
        <v>10199</v>
      </c>
      <c r="C4699" s="12" t="s">
        <v>2310</v>
      </c>
      <c r="D4699" s="12" t="s">
        <v>13</v>
      </c>
      <c r="E4699" s="12" t="s">
        <v>15</v>
      </c>
      <c r="F4699" s="12" t="s">
        <v>15</v>
      </c>
      <c r="G4699" s="12" t="s">
        <v>26</v>
      </c>
      <c r="H4699" s="12" t="s">
        <v>27</v>
      </c>
      <c r="I4699" s="12" t="s">
        <v>47</v>
      </c>
      <c r="J4699" s="12" t="s">
        <v>10200</v>
      </c>
      <c r="K4699" s="12" t="s">
        <v>10198</v>
      </c>
    </row>
    <row r="4700" customHeight="1" spans="1:11">
      <c r="A4700" s="13">
        <v>44551</v>
      </c>
      <c r="B4700" s="12" t="s">
        <v>10201</v>
      </c>
      <c r="C4700" s="12" t="s">
        <v>2310</v>
      </c>
      <c r="D4700" s="12" t="s">
        <v>13</v>
      </c>
      <c r="E4700" s="12" t="s">
        <v>155</v>
      </c>
      <c r="F4700" s="12" t="s">
        <v>15</v>
      </c>
      <c r="G4700" s="12" t="s">
        <v>16</v>
      </c>
      <c r="H4700" s="12" t="s">
        <v>17</v>
      </c>
      <c r="I4700" s="12" t="s">
        <v>18</v>
      </c>
      <c r="J4700" s="12" t="s">
        <v>10202</v>
      </c>
      <c r="K4700" s="12" t="s">
        <v>3896</v>
      </c>
    </row>
    <row r="4701" customHeight="1" spans="1:11">
      <c r="A4701" s="13">
        <v>44551</v>
      </c>
      <c r="B4701" s="12" t="s">
        <v>10203</v>
      </c>
      <c r="C4701" s="12" t="s">
        <v>158</v>
      </c>
      <c r="D4701" s="12" t="s">
        <v>41</v>
      </c>
      <c r="E4701" s="12" t="s">
        <v>15</v>
      </c>
      <c r="F4701" s="12" t="s">
        <v>15</v>
      </c>
      <c r="G4701" s="12" t="s">
        <v>16</v>
      </c>
      <c r="H4701" s="12" t="s">
        <v>17</v>
      </c>
      <c r="I4701" s="12" t="s">
        <v>18</v>
      </c>
      <c r="J4701" s="12" t="s">
        <v>10204</v>
      </c>
      <c r="K4701" s="12" t="s">
        <v>6634</v>
      </c>
    </row>
    <row r="4702" customHeight="1" spans="1:11">
      <c r="A4702" s="13">
        <v>44551</v>
      </c>
      <c r="B4702" s="12" t="s">
        <v>10205</v>
      </c>
      <c r="C4702" s="12" t="s">
        <v>1137</v>
      </c>
      <c r="D4702" s="12" t="s">
        <v>13</v>
      </c>
      <c r="E4702" s="12" t="s">
        <v>2649</v>
      </c>
      <c r="F4702" s="12" t="s">
        <v>175</v>
      </c>
      <c r="G4702" s="12" t="s">
        <v>101</v>
      </c>
      <c r="H4702" s="12" t="s">
        <v>101</v>
      </c>
      <c r="I4702" s="12" t="s">
        <v>18</v>
      </c>
      <c r="J4702" s="12" t="s">
        <v>10206</v>
      </c>
      <c r="K4702" s="12" t="s">
        <v>10207</v>
      </c>
    </row>
    <row r="4703" customHeight="1" spans="1:11">
      <c r="A4703" s="13">
        <v>44551</v>
      </c>
      <c r="B4703" s="12" t="s">
        <v>10208</v>
      </c>
      <c r="C4703" s="12" t="s">
        <v>10209</v>
      </c>
      <c r="D4703" s="12" t="s">
        <v>13</v>
      </c>
      <c r="E4703" s="12" t="s">
        <v>23</v>
      </c>
      <c r="F4703" s="12" t="s">
        <v>15</v>
      </c>
      <c r="G4703" s="12" t="s">
        <v>101</v>
      </c>
      <c r="H4703" s="12" t="s">
        <v>101</v>
      </c>
      <c r="I4703" s="12" t="s">
        <v>5475</v>
      </c>
      <c r="J4703" s="12" t="s">
        <v>10210</v>
      </c>
      <c r="K4703" s="12" t="s">
        <v>9188</v>
      </c>
    </row>
    <row r="4704" customHeight="1" spans="1:11">
      <c r="A4704" s="13">
        <v>44552</v>
      </c>
      <c r="B4704" s="12" t="s">
        <v>10211</v>
      </c>
      <c r="C4704" s="12" t="s">
        <v>109</v>
      </c>
      <c r="D4704" s="12" t="s">
        <v>13</v>
      </c>
      <c r="E4704" s="12" t="s">
        <v>175</v>
      </c>
      <c r="F4704" s="12" t="s">
        <v>175</v>
      </c>
      <c r="G4704" s="12" t="s">
        <v>101</v>
      </c>
      <c r="H4704" s="12" t="s">
        <v>101</v>
      </c>
      <c r="I4704" s="12" t="s">
        <v>59</v>
      </c>
      <c r="J4704" s="12" t="s">
        <v>10212</v>
      </c>
      <c r="K4704" s="12" t="s">
        <v>8694</v>
      </c>
    </row>
    <row r="4705" customHeight="1" spans="1:11">
      <c r="A4705" s="13">
        <v>44552</v>
      </c>
      <c r="B4705" s="12" t="s">
        <v>10213</v>
      </c>
      <c r="C4705" s="12" t="s">
        <v>109</v>
      </c>
      <c r="D4705" s="12" t="s">
        <v>13</v>
      </c>
      <c r="E4705" s="12" t="s">
        <v>175</v>
      </c>
      <c r="F4705" s="12" t="s">
        <v>175</v>
      </c>
      <c r="G4705" s="12" t="s">
        <v>101</v>
      </c>
      <c r="H4705" s="12" t="s">
        <v>101</v>
      </c>
      <c r="I4705" s="12" t="s">
        <v>59</v>
      </c>
      <c r="J4705" s="12" t="s">
        <v>10214</v>
      </c>
      <c r="K4705" s="12" t="s">
        <v>9534</v>
      </c>
    </row>
    <row r="4706" customHeight="1" spans="1:11">
      <c r="A4706" s="13">
        <v>44552</v>
      </c>
      <c r="B4706" s="12" t="s">
        <v>10215</v>
      </c>
      <c r="C4706" s="12" t="s">
        <v>1137</v>
      </c>
      <c r="D4706" s="12" t="s">
        <v>13</v>
      </c>
      <c r="E4706" s="12" t="s">
        <v>2004</v>
      </c>
      <c r="F4706" s="12" t="s">
        <v>15</v>
      </c>
      <c r="G4706" s="12" t="s">
        <v>101</v>
      </c>
      <c r="H4706" s="12" t="s">
        <v>101</v>
      </c>
      <c r="I4706" s="12" t="s">
        <v>59</v>
      </c>
      <c r="J4706" s="12" t="s">
        <v>10216</v>
      </c>
      <c r="K4706" s="12" t="s">
        <v>10217</v>
      </c>
    </row>
    <row r="4707" customHeight="1" spans="1:11">
      <c r="A4707" s="13">
        <v>44552</v>
      </c>
      <c r="B4707" s="12" t="s">
        <v>10218</v>
      </c>
      <c r="C4707" s="12" t="s">
        <v>2310</v>
      </c>
      <c r="D4707" s="12" t="s">
        <v>13</v>
      </c>
      <c r="E4707" s="12" t="s">
        <v>175</v>
      </c>
      <c r="F4707" s="12" t="s">
        <v>175</v>
      </c>
      <c r="G4707" s="12" t="s">
        <v>16</v>
      </c>
      <c r="H4707" s="12" t="s">
        <v>723</v>
      </c>
      <c r="I4707" s="12" t="s">
        <v>59</v>
      </c>
      <c r="J4707" s="12" t="s">
        <v>3301</v>
      </c>
      <c r="K4707" s="12" t="s">
        <v>3530</v>
      </c>
    </row>
    <row r="4708" customHeight="1" spans="1:11">
      <c r="A4708" s="13">
        <v>44552</v>
      </c>
      <c r="B4708" s="12" t="s">
        <v>10219</v>
      </c>
      <c r="C4708" s="12" t="s">
        <v>6271</v>
      </c>
      <c r="D4708" s="12" t="s">
        <v>13</v>
      </c>
      <c r="E4708" s="12" t="s">
        <v>982</v>
      </c>
      <c r="F4708" s="12" t="s">
        <v>175</v>
      </c>
      <c r="G4708" s="12" t="s">
        <v>26</v>
      </c>
      <c r="H4708" s="12" t="s">
        <v>726</v>
      </c>
      <c r="I4708" s="12" t="s">
        <v>59</v>
      </c>
      <c r="J4708" s="12" t="s">
        <v>9460</v>
      </c>
      <c r="K4708" s="12" t="s">
        <v>9460</v>
      </c>
    </row>
    <row r="4709" customHeight="1" spans="1:11">
      <c r="A4709" s="13">
        <v>44552</v>
      </c>
      <c r="B4709" s="12" t="s">
        <v>10220</v>
      </c>
      <c r="C4709" s="12" t="s">
        <v>109</v>
      </c>
      <c r="D4709" s="12" t="s">
        <v>13</v>
      </c>
      <c r="E4709" s="12" t="s">
        <v>23</v>
      </c>
      <c r="F4709" s="12" t="s">
        <v>15</v>
      </c>
      <c r="G4709" s="12" t="s">
        <v>101</v>
      </c>
      <c r="H4709" s="12" t="s">
        <v>101</v>
      </c>
      <c r="I4709" s="12" t="s">
        <v>59</v>
      </c>
      <c r="J4709" s="12" t="s">
        <v>10221</v>
      </c>
      <c r="K4709" s="12" t="s">
        <v>10094</v>
      </c>
    </row>
    <row r="4710" customHeight="1" spans="1:11">
      <c r="A4710" s="13">
        <v>44552</v>
      </c>
      <c r="B4710" s="12" t="s">
        <v>10222</v>
      </c>
      <c r="C4710" s="12" t="s">
        <v>2310</v>
      </c>
      <c r="D4710" s="12" t="s">
        <v>13</v>
      </c>
      <c r="E4710" s="12" t="s">
        <v>10223</v>
      </c>
      <c r="F4710" s="12" t="s">
        <v>15</v>
      </c>
      <c r="G4710" s="12" t="s">
        <v>16</v>
      </c>
      <c r="H4710" s="12" t="s">
        <v>17</v>
      </c>
      <c r="I4710" s="12" t="s">
        <v>59</v>
      </c>
      <c r="J4710" s="12" t="s">
        <v>10224</v>
      </c>
      <c r="K4710" s="12" t="s">
        <v>6680</v>
      </c>
    </row>
    <row r="4711" customHeight="1" spans="1:11">
      <c r="A4711" s="13">
        <v>44552</v>
      </c>
      <c r="B4711" s="12" t="s">
        <v>10225</v>
      </c>
      <c r="C4711" s="12" t="s">
        <v>12</v>
      </c>
      <c r="D4711" s="12" t="s">
        <v>13</v>
      </c>
      <c r="E4711" s="12" t="s">
        <v>15</v>
      </c>
      <c r="F4711" s="12" t="s">
        <v>15</v>
      </c>
      <c r="G4711" s="12" t="s">
        <v>16</v>
      </c>
      <c r="H4711" s="12" t="s">
        <v>17</v>
      </c>
      <c r="I4711" s="12" t="s">
        <v>34</v>
      </c>
      <c r="J4711" s="12" t="s">
        <v>10226</v>
      </c>
      <c r="K4711" s="12" t="s">
        <v>6680</v>
      </c>
    </row>
    <row r="4712" customHeight="1" spans="1:11">
      <c r="A4712" s="13">
        <v>44552</v>
      </c>
      <c r="B4712" s="12" t="s">
        <v>10227</v>
      </c>
      <c r="C4712" s="12" t="s">
        <v>69</v>
      </c>
      <c r="D4712" s="12" t="s">
        <v>41</v>
      </c>
      <c r="E4712" s="12" t="s">
        <v>819</v>
      </c>
      <c r="F4712" s="12" t="s">
        <v>175</v>
      </c>
      <c r="G4712" s="12" t="s">
        <v>16</v>
      </c>
      <c r="H4712" s="12" t="s">
        <v>723</v>
      </c>
      <c r="I4712" s="12" t="s">
        <v>34</v>
      </c>
      <c r="J4712" s="12" t="s">
        <v>10228</v>
      </c>
      <c r="K4712" s="12" t="s">
        <v>10229</v>
      </c>
    </row>
    <row r="4713" customHeight="1" spans="1:11">
      <c r="A4713" s="13">
        <v>44552</v>
      </c>
      <c r="B4713" s="12" t="s">
        <v>10230</v>
      </c>
      <c r="C4713" s="12" t="s">
        <v>280</v>
      </c>
      <c r="D4713" s="12" t="s">
        <v>13</v>
      </c>
      <c r="E4713" s="12" t="s">
        <v>641</v>
      </c>
      <c r="F4713" s="12" t="s">
        <v>15</v>
      </c>
      <c r="G4713" s="12" t="s">
        <v>101</v>
      </c>
      <c r="H4713" s="12" t="s">
        <v>101</v>
      </c>
      <c r="I4713" s="12" t="s">
        <v>34</v>
      </c>
      <c r="J4713" s="12" t="s">
        <v>10231</v>
      </c>
      <c r="K4713" s="12" t="s">
        <v>10232</v>
      </c>
    </row>
    <row r="4714" customHeight="1" spans="1:11">
      <c r="A4714" s="13">
        <v>44552</v>
      </c>
      <c r="B4714" s="12" t="s">
        <v>10233</v>
      </c>
      <c r="C4714" s="12" t="s">
        <v>104</v>
      </c>
      <c r="D4714" s="12" t="s">
        <v>13</v>
      </c>
      <c r="E4714" s="12" t="s">
        <v>175</v>
      </c>
      <c r="F4714" s="12" t="s">
        <v>175</v>
      </c>
      <c r="G4714" s="12" t="s">
        <v>101</v>
      </c>
      <c r="H4714" s="12" t="s">
        <v>101</v>
      </c>
      <c r="I4714" s="12" t="s">
        <v>47</v>
      </c>
      <c r="J4714" s="12" t="s">
        <v>728</v>
      </c>
      <c r="K4714" s="12" t="s">
        <v>728</v>
      </c>
    </row>
    <row r="4715" customHeight="1" spans="1:11">
      <c r="A4715" s="13">
        <v>44552</v>
      </c>
      <c r="B4715" s="12" t="s">
        <v>10234</v>
      </c>
      <c r="C4715" s="12" t="s">
        <v>148</v>
      </c>
      <c r="D4715" s="12" t="s">
        <v>41</v>
      </c>
      <c r="E4715" s="12" t="s">
        <v>548</v>
      </c>
      <c r="F4715" s="12" t="s">
        <v>15</v>
      </c>
      <c r="G4715" s="12" t="s">
        <v>26</v>
      </c>
      <c r="H4715" s="12" t="s">
        <v>27</v>
      </c>
      <c r="I4715" s="12" t="s">
        <v>47</v>
      </c>
      <c r="J4715" s="12" t="s">
        <v>10235</v>
      </c>
      <c r="K4715" s="12" t="s">
        <v>6893</v>
      </c>
    </row>
    <row r="4716" customHeight="1" spans="1:11">
      <c r="A4716" s="13">
        <v>44552</v>
      </c>
      <c r="B4716" s="12" t="s">
        <v>10236</v>
      </c>
      <c r="C4716" s="12" t="s">
        <v>1955</v>
      </c>
      <c r="D4716" s="12" t="s">
        <v>13</v>
      </c>
      <c r="E4716" s="12" t="s">
        <v>23</v>
      </c>
      <c r="F4716" s="12" t="s">
        <v>15</v>
      </c>
      <c r="G4716" s="12" t="s">
        <v>26</v>
      </c>
      <c r="H4716" s="12" t="s">
        <v>27</v>
      </c>
      <c r="I4716" s="12" t="s">
        <v>47</v>
      </c>
      <c r="J4716" s="12" t="s">
        <v>10237</v>
      </c>
      <c r="K4716" s="12" t="s">
        <v>3041</v>
      </c>
    </row>
    <row r="4717" customHeight="1" spans="1:11">
      <c r="A4717" s="13">
        <v>44552</v>
      </c>
      <c r="B4717" s="12" t="s">
        <v>10238</v>
      </c>
      <c r="C4717" s="12" t="s">
        <v>1132</v>
      </c>
      <c r="D4717" s="12" t="s">
        <v>41</v>
      </c>
      <c r="E4717" s="12" t="s">
        <v>548</v>
      </c>
      <c r="F4717" s="12" t="s">
        <v>15</v>
      </c>
      <c r="G4717" s="12" t="s">
        <v>16</v>
      </c>
      <c r="H4717" s="12" t="s">
        <v>17</v>
      </c>
      <c r="I4717" s="12" t="s">
        <v>18</v>
      </c>
      <c r="J4717" s="12" t="s">
        <v>10239</v>
      </c>
      <c r="K4717" s="12" t="s">
        <v>10240</v>
      </c>
    </row>
    <row r="4718" customHeight="1" spans="1:10">
      <c r="A4718" s="13">
        <v>44553</v>
      </c>
      <c r="B4718" s="12" t="s">
        <v>10241</v>
      </c>
      <c r="C4718" s="12" t="s">
        <v>148</v>
      </c>
      <c r="D4718" s="12" t="s">
        <v>41</v>
      </c>
      <c r="E4718" s="12" t="s">
        <v>10242</v>
      </c>
      <c r="F4718" s="12" t="s">
        <v>15</v>
      </c>
      <c r="G4718" s="12" t="s">
        <v>101</v>
      </c>
      <c r="H4718" s="12" t="s">
        <v>101</v>
      </c>
      <c r="I4718" s="12" t="s">
        <v>18</v>
      </c>
      <c r="J4718" s="12" t="s">
        <v>10243</v>
      </c>
    </row>
    <row r="4719" customHeight="1" spans="1:11">
      <c r="A4719" s="13">
        <v>44553</v>
      </c>
      <c r="B4719" s="12" t="s">
        <v>10163</v>
      </c>
      <c r="C4719" s="12" t="s">
        <v>1132</v>
      </c>
      <c r="D4719" s="12" t="s">
        <v>41</v>
      </c>
      <c r="E4719" s="12" t="s">
        <v>15</v>
      </c>
      <c r="F4719" s="12" t="s">
        <v>15</v>
      </c>
      <c r="G4719" s="12" t="s">
        <v>16</v>
      </c>
      <c r="H4719" s="12" t="s">
        <v>17</v>
      </c>
      <c r="I4719" s="12" t="s">
        <v>59</v>
      </c>
      <c r="J4719" s="12" t="s">
        <v>10244</v>
      </c>
      <c r="K4719" s="12" t="s">
        <v>3944</v>
      </c>
    </row>
    <row r="4720" customHeight="1" spans="1:11">
      <c r="A4720" s="13">
        <v>44553</v>
      </c>
      <c r="B4720" s="12" t="s">
        <v>10245</v>
      </c>
      <c r="C4720" s="12" t="s">
        <v>8833</v>
      </c>
      <c r="D4720" s="12" t="s">
        <v>13</v>
      </c>
      <c r="E4720" s="12" t="s">
        <v>288</v>
      </c>
      <c r="F4720" s="12" t="s">
        <v>175</v>
      </c>
      <c r="G4720" s="12" t="s">
        <v>16</v>
      </c>
      <c r="H4720" s="12" t="s">
        <v>723</v>
      </c>
      <c r="I4720" s="12" t="s">
        <v>59</v>
      </c>
      <c r="J4720" s="12" t="s">
        <v>10246</v>
      </c>
      <c r="K4720" s="12" t="s">
        <v>6680</v>
      </c>
    </row>
    <row r="4721" customHeight="1" spans="1:11">
      <c r="A4721" s="13">
        <v>44553</v>
      </c>
      <c r="B4721" s="12" t="s">
        <v>10247</v>
      </c>
      <c r="C4721" s="12" t="s">
        <v>118</v>
      </c>
      <c r="D4721" s="12" t="s">
        <v>41</v>
      </c>
      <c r="E4721" s="12" t="s">
        <v>6134</v>
      </c>
      <c r="F4721" s="12" t="s">
        <v>15</v>
      </c>
      <c r="G4721" s="12" t="s">
        <v>16</v>
      </c>
      <c r="H4721" s="12" t="s">
        <v>17</v>
      </c>
      <c r="I4721" s="12" t="s">
        <v>34</v>
      </c>
      <c r="J4721" s="12" t="s">
        <v>10248</v>
      </c>
      <c r="K4721" s="12" t="s">
        <v>4900</v>
      </c>
    </row>
    <row r="4722" customHeight="1" spans="1:11">
      <c r="A4722" s="13">
        <v>44553</v>
      </c>
      <c r="B4722" s="12" t="s">
        <v>10249</v>
      </c>
      <c r="C4722" s="12" t="s">
        <v>280</v>
      </c>
      <c r="D4722" s="12" t="s">
        <v>13</v>
      </c>
      <c r="E4722" s="12" t="s">
        <v>23</v>
      </c>
      <c r="F4722" s="12" t="s">
        <v>15</v>
      </c>
      <c r="G4722" s="12" t="s">
        <v>101</v>
      </c>
      <c r="H4722" s="12" t="s">
        <v>101</v>
      </c>
      <c r="I4722" s="12" t="s">
        <v>34</v>
      </c>
      <c r="J4722" s="12" t="s">
        <v>10250</v>
      </c>
      <c r="K4722" s="12" t="s">
        <v>10251</v>
      </c>
    </row>
    <row r="4723" customHeight="1" spans="1:11">
      <c r="A4723" s="13">
        <v>44553</v>
      </c>
      <c r="B4723" s="12" t="s">
        <v>10252</v>
      </c>
      <c r="C4723" s="12" t="s">
        <v>368</v>
      </c>
      <c r="D4723" s="12" t="s">
        <v>13</v>
      </c>
      <c r="E4723" s="12" t="s">
        <v>15</v>
      </c>
      <c r="F4723" s="12" t="s">
        <v>15</v>
      </c>
      <c r="G4723" s="12" t="s">
        <v>101</v>
      </c>
      <c r="H4723" s="12" t="s">
        <v>101</v>
      </c>
      <c r="I4723" s="12" t="s">
        <v>34</v>
      </c>
      <c r="J4723" s="12" t="s">
        <v>10253</v>
      </c>
      <c r="K4723" s="12" t="s">
        <v>2797</v>
      </c>
    </row>
    <row r="4724" customHeight="1" spans="1:11">
      <c r="A4724" s="13">
        <v>44553</v>
      </c>
      <c r="B4724" s="12" t="s">
        <v>10254</v>
      </c>
      <c r="C4724" s="12" t="s">
        <v>2310</v>
      </c>
      <c r="D4724" s="12" t="s">
        <v>13</v>
      </c>
      <c r="E4724" s="12" t="s">
        <v>175</v>
      </c>
      <c r="F4724" s="12" t="s">
        <v>175</v>
      </c>
      <c r="G4724" s="12" t="s">
        <v>16</v>
      </c>
      <c r="H4724" s="12" t="s">
        <v>723</v>
      </c>
      <c r="I4724" s="12" t="s">
        <v>47</v>
      </c>
      <c r="J4724" s="12" t="s">
        <v>10255</v>
      </c>
      <c r="K4724" s="12" t="s">
        <v>3941</v>
      </c>
    </row>
    <row r="4725" customHeight="1" spans="1:11">
      <c r="A4725" s="13">
        <v>44553</v>
      </c>
      <c r="B4725" s="12" t="s">
        <v>10256</v>
      </c>
      <c r="C4725" s="12" t="s">
        <v>109</v>
      </c>
      <c r="D4725" s="12" t="s">
        <v>13</v>
      </c>
      <c r="E4725" s="12" t="s">
        <v>175</v>
      </c>
      <c r="F4725" s="12" t="s">
        <v>175</v>
      </c>
      <c r="G4725" s="12" t="s">
        <v>16</v>
      </c>
      <c r="H4725" s="12" t="s">
        <v>723</v>
      </c>
      <c r="I4725" s="12" t="s">
        <v>47</v>
      </c>
      <c r="J4725" s="12" t="s">
        <v>10257</v>
      </c>
      <c r="K4725" s="12" t="s">
        <v>10198</v>
      </c>
    </row>
    <row r="4726" customHeight="1" spans="1:11">
      <c r="A4726" s="13">
        <v>44553</v>
      </c>
      <c r="B4726" s="12" t="s">
        <v>10258</v>
      </c>
      <c r="C4726" s="12" t="s">
        <v>368</v>
      </c>
      <c r="D4726" s="12" t="s">
        <v>13</v>
      </c>
      <c r="E4726" s="12" t="s">
        <v>23</v>
      </c>
      <c r="F4726" s="12" t="s">
        <v>175</v>
      </c>
      <c r="G4726" s="12" t="s">
        <v>101</v>
      </c>
      <c r="H4726" s="12" t="s">
        <v>101</v>
      </c>
      <c r="I4726" s="12" t="s">
        <v>47</v>
      </c>
      <c r="J4726" s="12" t="s">
        <v>10259</v>
      </c>
      <c r="K4726" s="12" t="s">
        <v>10260</v>
      </c>
    </row>
    <row r="4727" customHeight="1" spans="1:11">
      <c r="A4727" s="13">
        <v>44553</v>
      </c>
      <c r="B4727" s="12" t="s">
        <v>10261</v>
      </c>
      <c r="C4727" s="12" t="s">
        <v>1180</v>
      </c>
      <c r="D4727" s="12" t="s">
        <v>13</v>
      </c>
      <c r="E4727" s="12" t="s">
        <v>15</v>
      </c>
      <c r="F4727" s="12" t="s">
        <v>15</v>
      </c>
      <c r="G4727" s="12" t="s">
        <v>26</v>
      </c>
      <c r="H4727" s="12" t="s">
        <v>27</v>
      </c>
      <c r="I4727" s="12" t="s">
        <v>47</v>
      </c>
      <c r="J4727" s="12" t="s">
        <v>10262</v>
      </c>
      <c r="K4727" s="12" t="s">
        <v>10263</v>
      </c>
    </row>
    <row r="4728" customHeight="1" spans="1:11">
      <c r="A4728" s="13">
        <v>44553</v>
      </c>
      <c r="B4728" s="12" t="s">
        <v>10264</v>
      </c>
      <c r="C4728" s="12" t="s">
        <v>109</v>
      </c>
      <c r="D4728" s="12" t="s">
        <v>13</v>
      </c>
      <c r="E4728" s="12" t="s">
        <v>15</v>
      </c>
      <c r="F4728" s="12" t="s">
        <v>15</v>
      </c>
      <c r="G4728" s="12" t="s">
        <v>26</v>
      </c>
      <c r="H4728" s="12" t="s">
        <v>27</v>
      </c>
      <c r="I4728" s="12" t="s">
        <v>5475</v>
      </c>
      <c r="J4728" s="12" t="s">
        <v>10265</v>
      </c>
      <c r="K4728" s="12" t="s">
        <v>6871</v>
      </c>
    </row>
    <row r="4729" customHeight="1" spans="1:11">
      <c r="A4729" s="13">
        <v>44553</v>
      </c>
      <c r="B4729" s="12" t="s">
        <v>10266</v>
      </c>
      <c r="C4729" s="12" t="s">
        <v>1955</v>
      </c>
      <c r="D4729" s="12" t="s">
        <v>13</v>
      </c>
      <c r="E4729" s="12" t="s">
        <v>175</v>
      </c>
      <c r="F4729" s="12" t="s">
        <v>15</v>
      </c>
      <c r="G4729" s="12" t="s">
        <v>16</v>
      </c>
      <c r="H4729" s="12" t="s">
        <v>17</v>
      </c>
      <c r="I4729" s="12" t="s">
        <v>5475</v>
      </c>
      <c r="J4729" s="12" t="s">
        <v>10267</v>
      </c>
      <c r="K4729" s="12" t="s">
        <v>10268</v>
      </c>
    </row>
    <row r="4730" customHeight="1" spans="1:11">
      <c r="A4730" s="13">
        <v>44553</v>
      </c>
      <c r="B4730" s="12" t="s">
        <v>10269</v>
      </c>
      <c r="C4730" s="12" t="s">
        <v>368</v>
      </c>
      <c r="D4730" s="12" t="s">
        <v>13</v>
      </c>
      <c r="E4730" s="12" t="s">
        <v>15</v>
      </c>
      <c r="F4730" s="12" t="s">
        <v>15</v>
      </c>
      <c r="G4730" s="12" t="s">
        <v>26</v>
      </c>
      <c r="H4730" s="12" t="s">
        <v>27</v>
      </c>
      <c r="I4730" s="12" t="s">
        <v>5475</v>
      </c>
      <c r="J4730" s="12" t="s">
        <v>10270</v>
      </c>
      <c r="K4730" s="12" t="s">
        <v>6871</v>
      </c>
    </row>
    <row r="4731" customHeight="1" spans="1:10">
      <c r="A4731" s="13">
        <v>44554</v>
      </c>
      <c r="B4731" s="12" t="s">
        <v>10271</v>
      </c>
      <c r="C4731" s="12" t="s">
        <v>1418</v>
      </c>
      <c r="D4731" s="12" t="s">
        <v>41</v>
      </c>
      <c r="E4731" s="12" t="s">
        <v>15</v>
      </c>
      <c r="F4731" s="12" t="s">
        <v>15</v>
      </c>
      <c r="G4731" s="12" t="s">
        <v>26</v>
      </c>
      <c r="H4731" s="12" t="s">
        <v>27</v>
      </c>
      <c r="I4731" s="12" t="s">
        <v>34</v>
      </c>
      <c r="J4731" s="12" t="s">
        <v>10272</v>
      </c>
    </row>
    <row r="4732" customHeight="1" spans="1:11">
      <c r="A4732" s="13">
        <v>44554</v>
      </c>
      <c r="B4732" s="12" t="s">
        <v>7787</v>
      </c>
      <c r="C4732" s="12" t="s">
        <v>109</v>
      </c>
      <c r="D4732" s="12" t="s">
        <v>13</v>
      </c>
      <c r="E4732" s="12" t="s">
        <v>175</v>
      </c>
      <c r="F4732" s="12" t="s">
        <v>175</v>
      </c>
      <c r="G4732" s="12" t="s">
        <v>16</v>
      </c>
      <c r="H4732" s="12" t="s">
        <v>723</v>
      </c>
      <c r="I4732" s="12" t="s">
        <v>59</v>
      </c>
      <c r="J4732" s="12" t="s">
        <v>5427</v>
      </c>
      <c r="K4732" s="12" t="s">
        <v>6871</v>
      </c>
    </row>
    <row r="4733" customHeight="1" spans="1:11">
      <c r="A4733" s="13">
        <v>44554</v>
      </c>
      <c r="B4733" s="12" t="s">
        <v>10273</v>
      </c>
      <c r="C4733" s="12" t="s">
        <v>8833</v>
      </c>
      <c r="D4733" s="12" t="s">
        <v>13</v>
      </c>
      <c r="E4733" s="12" t="s">
        <v>175</v>
      </c>
      <c r="F4733" s="12" t="s">
        <v>175</v>
      </c>
      <c r="G4733" s="12" t="s">
        <v>101</v>
      </c>
      <c r="H4733" s="12" t="s">
        <v>101</v>
      </c>
      <c r="I4733" s="12" t="s">
        <v>59</v>
      </c>
      <c r="J4733" s="12" t="s">
        <v>10274</v>
      </c>
      <c r="K4733" s="12" t="s">
        <v>10217</v>
      </c>
    </row>
    <row r="4734" customHeight="1" spans="1:11">
      <c r="A4734" s="13">
        <v>44554</v>
      </c>
      <c r="B4734" s="12" t="s">
        <v>10275</v>
      </c>
      <c r="C4734" s="12" t="s">
        <v>148</v>
      </c>
      <c r="D4734" s="12" t="s">
        <v>41</v>
      </c>
      <c r="E4734" s="12" t="s">
        <v>548</v>
      </c>
      <c r="F4734" s="12" t="s">
        <v>15</v>
      </c>
      <c r="G4734" s="12" t="s">
        <v>101</v>
      </c>
      <c r="H4734" s="12" t="s">
        <v>101</v>
      </c>
      <c r="I4734" s="12" t="s">
        <v>47</v>
      </c>
      <c r="J4734" s="12" t="s">
        <v>10276</v>
      </c>
      <c r="K4734" s="12" t="s">
        <v>10277</v>
      </c>
    </row>
    <row r="4735" customHeight="1" spans="1:11">
      <c r="A4735" s="13">
        <v>44554</v>
      </c>
      <c r="B4735" s="12" t="s">
        <v>10278</v>
      </c>
      <c r="C4735" s="12" t="s">
        <v>1955</v>
      </c>
      <c r="D4735" s="12" t="s">
        <v>13</v>
      </c>
      <c r="E4735" s="12" t="s">
        <v>15</v>
      </c>
      <c r="F4735" s="12" t="s">
        <v>15</v>
      </c>
      <c r="G4735" s="12" t="s">
        <v>26</v>
      </c>
      <c r="H4735" s="12" t="s">
        <v>27</v>
      </c>
      <c r="I4735" s="12" t="s">
        <v>5475</v>
      </c>
      <c r="J4735" s="12" t="s">
        <v>10279</v>
      </c>
      <c r="K4735" s="12" t="s">
        <v>7506</v>
      </c>
    </row>
    <row r="4736" customHeight="1" spans="1:11">
      <c r="A4736" s="13">
        <v>44555</v>
      </c>
      <c r="B4736" s="12" t="s">
        <v>10280</v>
      </c>
      <c r="C4736" s="12" t="s">
        <v>1384</v>
      </c>
      <c r="D4736" s="12" t="s">
        <v>41</v>
      </c>
      <c r="E4736" s="12" t="s">
        <v>15</v>
      </c>
      <c r="F4736" s="12" t="s">
        <v>15</v>
      </c>
      <c r="G4736" s="12" t="s">
        <v>26</v>
      </c>
      <c r="H4736" s="12" t="s">
        <v>27</v>
      </c>
      <c r="I4736" s="12" t="s">
        <v>47</v>
      </c>
      <c r="J4736" s="12" t="s">
        <v>10281</v>
      </c>
      <c r="K4736" s="12" t="s">
        <v>3041</v>
      </c>
    </row>
    <row r="4737" customHeight="1" spans="1:11">
      <c r="A4737" s="13">
        <v>44555</v>
      </c>
      <c r="B4737" s="12" t="s">
        <v>10282</v>
      </c>
      <c r="C4737" s="12" t="s">
        <v>66</v>
      </c>
      <c r="D4737" s="12" t="s">
        <v>41</v>
      </c>
      <c r="E4737" s="12" t="s">
        <v>15</v>
      </c>
      <c r="F4737" s="12" t="s">
        <v>15</v>
      </c>
      <c r="G4737" s="12" t="s">
        <v>26</v>
      </c>
      <c r="H4737" s="12" t="s">
        <v>27</v>
      </c>
      <c r="I4737" s="12" t="s">
        <v>47</v>
      </c>
      <c r="J4737" s="12" t="s">
        <v>10283</v>
      </c>
      <c r="K4737" s="12" t="s">
        <v>3941</v>
      </c>
    </row>
    <row r="4738" customHeight="1" spans="1:11">
      <c r="A4738" s="13">
        <v>44555</v>
      </c>
      <c r="B4738" s="12" t="s">
        <v>10284</v>
      </c>
      <c r="C4738" s="12" t="s">
        <v>109</v>
      </c>
      <c r="D4738" s="12" t="s">
        <v>13</v>
      </c>
      <c r="E4738" s="12" t="s">
        <v>288</v>
      </c>
      <c r="F4738" s="12" t="s">
        <v>175</v>
      </c>
      <c r="G4738" s="12" t="s">
        <v>101</v>
      </c>
      <c r="H4738" s="12" t="s">
        <v>101</v>
      </c>
      <c r="I4738" s="12" t="s">
        <v>18</v>
      </c>
      <c r="J4738" s="12" t="s">
        <v>10285</v>
      </c>
      <c r="K4738" s="12" t="s">
        <v>6871</v>
      </c>
    </row>
    <row r="4739" customHeight="1" spans="1:11">
      <c r="A4739" s="13">
        <v>44555</v>
      </c>
      <c r="B4739" s="12" t="s">
        <v>10286</v>
      </c>
      <c r="C4739" s="12" t="s">
        <v>109</v>
      </c>
      <c r="D4739" s="12" t="s">
        <v>13</v>
      </c>
      <c r="E4739" s="12" t="s">
        <v>15</v>
      </c>
      <c r="F4739" s="12" t="s">
        <v>15</v>
      </c>
      <c r="G4739" s="12" t="s">
        <v>101</v>
      </c>
      <c r="H4739" s="12" t="s">
        <v>101</v>
      </c>
      <c r="I4739" s="12" t="s">
        <v>18</v>
      </c>
      <c r="J4739" s="12" t="s">
        <v>10287</v>
      </c>
      <c r="K4739" s="12" t="s">
        <v>6871</v>
      </c>
    </row>
    <row r="4740" customHeight="1" spans="1:11">
      <c r="A4740" s="13">
        <v>44555</v>
      </c>
      <c r="B4740" s="12" t="s">
        <v>10288</v>
      </c>
      <c r="C4740" s="12" t="s">
        <v>158</v>
      </c>
      <c r="D4740" s="12" t="s">
        <v>41</v>
      </c>
      <c r="E4740" s="12" t="s">
        <v>15</v>
      </c>
      <c r="F4740" s="12" t="s">
        <v>15</v>
      </c>
      <c r="G4740" s="12" t="s">
        <v>16</v>
      </c>
      <c r="H4740" s="12" t="s">
        <v>17</v>
      </c>
      <c r="I4740" s="12" t="s">
        <v>18</v>
      </c>
      <c r="J4740" s="12" t="s">
        <v>10287</v>
      </c>
      <c r="K4740" s="12" t="s">
        <v>6871</v>
      </c>
    </row>
    <row r="4741" customHeight="1" spans="1:11">
      <c r="A4741" s="13">
        <v>44555</v>
      </c>
      <c r="B4741" s="12" t="s">
        <v>10289</v>
      </c>
      <c r="C4741" s="12" t="s">
        <v>2310</v>
      </c>
      <c r="D4741" s="12" t="s">
        <v>13</v>
      </c>
      <c r="E4741" s="12" t="s">
        <v>175</v>
      </c>
      <c r="F4741" s="12" t="s">
        <v>175</v>
      </c>
      <c r="G4741" s="12" t="s">
        <v>26</v>
      </c>
      <c r="H4741" s="12" t="s">
        <v>726</v>
      </c>
      <c r="I4741" s="12" t="s">
        <v>18</v>
      </c>
      <c r="J4741" s="12" t="s">
        <v>10287</v>
      </c>
      <c r="K4741" s="12" t="s">
        <v>6871</v>
      </c>
    </row>
    <row r="4742" customHeight="1" spans="1:11">
      <c r="A4742" s="13">
        <v>44555</v>
      </c>
      <c r="B4742" s="12" t="s">
        <v>10288</v>
      </c>
      <c r="C4742" s="12" t="s">
        <v>4722</v>
      </c>
      <c r="D4742" s="12" t="s">
        <v>13</v>
      </c>
      <c r="E4742" s="12" t="s">
        <v>23</v>
      </c>
      <c r="F4742" s="12" t="s">
        <v>15</v>
      </c>
      <c r="G4742" s="12" t="s">
        <v>16</v>
      </c>
      <c r="H4742" s="12" t="s">
        <v>17</v>
      </c>
      <c r="I4742" s="12" t="s">
        <v>59</v>
      </c>
      <c r="J4742" s="12" t="s">
        <v>10290</v>
      </c>
      <c r="K4742" s="12" t="s">
        <v>7884</v>
      </c>
    </row>
    <row r="4743" customHeight="1" spans="1:11">
      <c r="A4743" s="13">
        <v>44555</v>
      </c>
      <c r="B4743" s="12" t="s">
        <v>10291</v>
      </c>
      <c r="C4743" s="12" t="s">
        <v>443</v>
      </c>
      <c r="D4743" s="12" t="s">
        <v>13</v>
      </c>
      <c r="E4743" s="12" t="s">
        <v>175</v>
      </c>
      <c r="F4743" s="12" t="s">
        <v>175</v>
      </c>
      <c r="G4743" s="12" t="s">
        <v>101</v>
      </c>
      <c r="H4743" s="12" t="s">
        <v>101</v>
      </c>
      <c r="I4743" s="12" t="s">
        <v>59</v>
      </c>
      <c r="J4743" s="12" t="s">
        <v>10292</v>
      </c>
      <c r="K4743" s="12" t="s">
        <v>3899</v>
      </c>
    </row>
    <row r="4744" customHeight="1" spans="1:11">
      <c r="A4744" s="13">
        <v>44555</v>
      </c>
      <c r="B4744" s="12" t="s">
        <v>10293</v>
      </c>
      <c r="C4744" s="12" t="s">
        <v>100</v>
      </c>
      <c r="D4744" s="12" t="s">
        <v>13</v>
      </c>
      <c r="E4744" s="12" t="s">
        <v>175</v>
      </c>
      <c r="F4744" s="12" t="s">
        <v>175</v>
      </c>
      <c r="G4744" s="12" t="s">
        <v>101</v>
      </c>
      <c r="H4744" s="12" t="s">
        <v>101</v>
      </c>
      <c r="I4744" s="12" t="s">
        <v>59</v>
      </c>
      <c r="J4744" s="12" t="s">
        <v>10294</v>
      </c>
      <c r="K4744" s="12" t="s">
        <v>9534</v>
      </c>
    </row>
    <row r="4745" customHeight="1" spans="1:11">
      <c r="A4745" s="13">
        <v>44556</v>
      </c>
      <c r="B4745" s="12" t="s">
        <v>10295</v>
      </c>
      <c r="C4745" s="12" t="s">
        <v>158</v>
      </c>
      <c r="D4745" s="12" t="s">
        <v>41</v>
      </c>
      <c r="E4745" s="12" t="s">
        <v>175</v>
      </c>
      <c r="F4745" s="12" t="s">
        <v>175</v>
      </c>
      <c r="G4745" s="12" t="s">
        <v>16</v>
      </c>
      <c r="H4745" s="12" t="s">
        <v>723</v>
      </c>
      <c r="I4745" s="12" t="s">
        <v>47</v>
      </c>
      <c r="J4745" s="12" t="s">
        <v>10296</v>
      </c>
      <c r="K4745" s="12" t="s">
        <v>3530</v>
      </c>
    </row>
    <row r="4746" customHeight="1" spans="1:11">
      <c r="A4746" s="13">
        <v>44556</v>
      </c>
      <c r="B4746" s="12" t="s">
        <v>10297</v>
      </c>
      <c r="C4746" s="12" t="s">
        <v>118</v>
      </c>
      <c r="D4746" s="12" t="s">
        <v>41</v>
      </c>
      <c r="E4746" s="12" t="s">
        <v>23</v>
      </c>
      <c r="F4746" s="12" t="s">
        <v>15</v>
      </c>
      <c r="G4746" s="12" t="s">
        <v>26</v>
      </c>
      <c r="H4746" s="12" t="s">
        <v>27</v>
      </c>
      <c r="I4746" s="12" t="s">
        <v>47</v>
      </c>
      <c r="J4746" s="12" t="s">
        <v>10298</v>
      </c>
      <c r="K4746" s="12" t="s">
        <v>10299</v>
      </c>
    </row>
    <row r="4747" customHeight="1" spans="1:11">
      <c r="A4747" s="13">
        <v>44556</v>
      </c>
      <c r="B4747" s="12" t="s">
        <v>10300</v>
      </c>
      <c r="C4747" s="12" t="s">
        <v>1132</v>
      </c>
      <c r="D4747" s="12" t="s">
        <v>41</v>
      </c>
      <c r="E4747" s="12" t="s">
        <v>15</v>
      </c>
      <c r="F4747" s="12" t="s">
        <v>15</v>
      </c>
      <c r="G4747" s="12" t="s">
        <v>16</v>
      </c>
      <c r="H4747" s="12" t="s">
        <v>17</v>
      </c>
      <c r="I4747" s="12" t="s">
        <v>47</v>
      </c>
      <c r="J4747" s="12" t="s">
        <v>4452</v>
      </c>
      <c r="K4747" s="12" t="s">
        <v>6893</v>
      </c>
    </row>
    <row r="4748" customHeight="1" spans="1:11">
      <c r="A4748" s="13">
        <v>44556</v>
      </c>
      <c r="B4748" s="12" t="s">
        <v>10301</v>
      </c>
      <c r="C4748" s="12" t="s">
        <v>12</v>
      </c>
      <c r="D4748" s="12" t="s">
        <v>13</v>
      </c>
      <c r="E4748" s="12" t="s">
        <v>175</v>
      </c>
      <c r="F4748" s="12" t="s">
        <v>175</v>
      </c>
      <c r="G4748" s="12" t="s">
        <v>16</v>
      </c>
      <c r="H4748" s="12" t="s">
        <v>723</v>
      </c>
      <c r="I4748" s="12" t="s">
        <v>5475</v>
      </c>
      <c r="J4748" s="12" t="s">
        <v>10302</v>
      </c>
      <c r="K4748" s="12" t="s">
        <v>7506</v>
      </c>
    </row>
    <row r="4749" customHeight="1" spans="1:11">
      <c r="A4749" s="13">
        <v>44556</v>
      </c>
      <c r="B4749" s="12" t="s">
        <v>10301</v>
      </c>
      <c r="C4749" s="12" t="s">
        <v>1137</v>
      </c>
      <c r="D4749" s="12" t="s">
        <v>13</v>
      </c>
      <c r="E4749" s="12" t="s">
        <v>175</v>
      </c>
      <c r="F4749" s="12" t="s">
        <v>175</v>
      </c>
      <c r="G4749" s="12" t="s">
        <v>16</v>
      </c>
      <c r="H4749" s="12" t="s">
        <v>723</v>
      </c>
      <c r="I4749" s="12" t="s">
        <v>5475</v>
      </c>
      <c r="J4749" s="12" t="s">
        <v>10303</v>
      </c>
      <c r="K4749" s="12" t="s">
        <v>6648</v>
      </c>
    </row>
    <row r="4750" customHeight="1" spans="1:11">
      <c r="A4750" s="13">
        <v>44556</v>
      </c>
      <c r="B4750" s="12" t="s">
        <v>10304</v>
      </c>
      <c r="C4750" s="12" t="s">
        <v>1209</v>
      </c>
      <c r="D4750" s="12" t="s">
        <v>13</v>
      </c>
      <c r="E4750" s="12" t="s">
        <v>15</v>
      </c>
      <c r="F4750" s="12" t="s">
        <v>15</v>
      </c>
      <c r="G4750" s="12" t="s">
        <v>101</v>
      </c>
      <c r="H4750" s="12" t="s">
        <v>101</v>
      </c>
      <c r="I4750" s="12" t="s">
        <v>5475</v>
      </c>
      <c r="J4750" s="12" t="s">
        <v>10305</v>
      </c>
      <c r="K4750" s="12" t="s">
        <v>7506</v>
      </c>
    </row>
    <row r="4751" customHeight="1" spans="1:11">
      <c r="A4751" s="13">
        <v>44556</v>
      </c>
      <c r="B4751" s="12" t="s">
        <v>10306</v>
      </c>
      <c r="C4751" s="12" t="s">
        <v>280</v>
      </c>
      <c r="D4751" s="12" t="s">
        <v>13</v>
      </c>
      <c r="E4751" s="12" t="s">
        <v>175</v>
      </c>
      <c r="F4751" s="12" t="s">
        <v>175</v>
      </c>
      <c r="G4751" s="12" t="s">
        <v>26</v>
      </c>
      <c r="H4751" s="12" t="s">
        <v>726</v>
      </c>
      <c r="I4751" s="12" t="s">
        <v>18</v>
      </c>
      <c r="J4751" s="12" t="s">
        <v>10307</v>
      </c>
      <c r="K4751" s="12" t="s">
        <v>10308</v>
      </c>
    </row>
    <row r="4752" customHeight="1" spans="1:11">
      <c r="A4752" s="13">
        <v>44556</v>
      </c>
      <c r="B4752" s="12" t="s">
        <v>10309</v>
      </c>
      <c r="C4752" s="12" t="s">
        <v>368</v>
      </c>
      <c r="D4752" s="12" t="s">
        <v>13</v>
      </c>
      <c r="E4752" s="12" t="s">
        <v>15</v>
      </c>
      <c r="F4752" s="12" t="s">
        <v>15</v>
      </c>
      <c r="G4752" s="12" t="s">
        <v>26</v>
      </c>
      <c r="H4752" s="12" t="s">
        <v>27</v>
      </c>
      <c r="I4752" s="12" t="s">
        <v>59</v>
      </c>
      <c r="J4752" s="12" t="s">
        <v>7942</v>
      </c>
      <c r="K4752" s="12" t="s">
        <v>6871</v>
      </c>
    </row>
    <row r="4753" customHeight="1" spans="1:11">
      <c r="A4753" s="13">
        <v>44556</v>
      </c>
      <c r="B4753" s="12" t="s">
        <v>10310</v>
      </c>
      <c r="C4753" s="12" t="s">
        <v>50</v>
      </c>
      <c r="D4753" s="12" t="s">
        <v>41</v>
      </c>
      <c r="E4753" s="12" t="s">
        <v>15</v>
      </c>
      <c r="F4753" s="12" t="s">
        <v>15</v>
      </c>
      <c r="G4753" s="12" t="s">
        <v>16</v>
      </c>
      <c r="H4753" s="12" t="s">
        <v>17</v>
      </c>
      <c r="I4753" s="12" t="s">
        <v>59</v>
      </c>
      <c r="J4753" s="12" t="s">
        <v>10311</v>
      </c>
      <c r="K4753" s="12" t="s">
        <v>10312</v>
      </c>
    </row>
    <row r="4754" customHeight="1" spans="1:11">
      <c r="A4754" s="13">
        <v>44557</v>
      </c>
      <c r="B4754" s="12" t="s">
        <v>10313</v>
      </c>
      <c r="C4754" s="12" t="s">
        <v>4722</v>
      </c>
      <c r="D4754" s="12" t="s">
        <v>13</v>
      </c>
      <c r="E4754" s="12" t="s">
        <v>23</v>
      </c>
      <c r="F4754" s="12" t="s">
        <v>15</v>
      </c>
      <c r="G4754" s="12" t="s">
        <v>101</v>
      </c>
      <c r="H4754" s="12" t="s">
        <v>101</v>
      </c>
      <c r="I4754" s="12" t="s">
        <v>59</v>
      </c>
      <c r="J4754" s="12" t="s">
        <v>10314</v>
      </c>
      <c r="K4754" s="12" t="s">
        <v>10315</v>
      </c>
    </row>
    <row r="4755" customHeight="1" spans="1:11">
      <c r="A4755" s="13">
        <v>44557</v>
      </c>
      <c r="B4755" s="12" t="s">
        <v>10316</v>
      </c>
      <c r="C4755" s="12" t="s">
        <v>2310</v>
      </c>
      <c r="D4755" s="12" t="s">
        <v>13</v>
      </c>
      <c r="E4755" s="12" t="s">
        <v>23</v>
      </c>
      <c r="F4755" s="12" t="s">
        <v>175</v>
      </c>
      <c r="G4755" s="12" t="s">
        <v>16</v>
      </c>
      <c r="H4755" s="12" t="s">
        <v>723</v>
      </c>
      <c r="I4755" s="12" t="s">
        <v>59</v>
      </c>
      <c r="J4755" s="12" t="s">
        <v>10317</v>
      </c>
      <c r="K4755" s="12" t="s">
        <v>10318</v>
      </c>
    </row>
    <row r="4756" customHeight="1" spans="1:11">
      <c r="A4756" s="13">
        <v>44557</v>
      </c>
      <c r="B4756" s="12" t="s">
        <v>10319</v>
      </c>
      <c r="C4756" s="12" t="s">
        <v>368</v>
      </c>
      <c r="D4756" s="12" t="s">
        <v>13</v>
      </c>
      <c r="E4756" s="12" t="s">
        <v>15</v>
      </c>
      <c r="F4756" s="12" t="s">
        <v>15</v>
      </c>
      <c r="G4756" s="12" t="s">
        <v>26</v>
      </c>
      <c r="H4756" s="12" t="s">
        <v>27</v>
      </c>
      <c r="I4756" s="12" t="s">
        <v>59</v>
      </c>
      <c r="J4756" s="12" t="s">
        <v>10320</v>
      </c>
      <c r="K4756" s="12" t="s">
        <v>10277</v>
      </c>
    </row>
    <row r="4757" customHeight="1" spans="1:11">
      <c r="A4757" s="13">
        <v>44557</v>
      </c>
      <c r="B4757" s="12" t="s">
        <v>10247</v>
      </c>
      <c r="C4757" s="12" t="s">
        <v>4722</v>
      </c>
      <c r="D4757" s="12" t="s">
        <v>13</v>
      </c>
      <c r="E4757" s="12" t="s">
        <v>15</v>
      </c>
      <c r="F4757" s="12" t="s">
        <v>15</v>
      </c>
      <c r="G4757" s="12" t="s">
        <v>16</v>
      </c>
      <c r="H4757" s="12" t="s">
        <v>17</v>
      </c>
      <c r="I4757" s="12" t="s">
        <v>59</v>
      </c>
      <c r="J4757" s="12" t="s">
        <v>10321</v>
      </c>
      <c r="K4757" s="12" t="s">
        <v>6871</v>
      </c>
    </row>
    <row r="4758" customHeight="1" spans="1:11">
      <c r="A4758" s="13">
        <v>44557</v>
      </c>
      <c r="B4758" s="12" t="s">
        <v>10322</v>
      </c>
      <c r="C4758" s="12" t="s">
        <v>10323</v>
      </c>
      <c r="D4758" s="12" t="s">
        <v>41</v>
      </c>
      <c r="E4758" s="12" t="s">
        <v>23</v>
      </c>
      <c r="F4758" s="12" t="s">
        <v>15</v>
      </c>
      <c r="G4758" s="12" t="s">
        <v>26</v>
      </c>
      <c r="H4758" s="12" t="s">
        <v>27</v>
      </c>
      <c r="I4758" s="12" t="s">
        <v>34</v>
      </c>
      <c r="J4758" s="12" t="s">
        <v>10324</v>
      </c>
      <c r="K4758" s="12" t="s">
        <v>4900</v>
      </c>
    </row>
    <row r="4759" customHeight="1" spans="1:11">
      <c r="A4759" s="13">
        <v>44557</v>
      </c>
      <c r="B4759" s="12" t="s">
        <v>10325</v>
      </c>
      <c r="C4759" s="12" t="s">
        <v>1180</v>
      </c>
      <c r="D4759" s="12" t="s">
        <v>13</v>
      </c>
      <c r="E4759" s="12" t="s">
        <v>1555</v>
      </c>
      <c r="F4759" s="12" t="s">
        <v>15</v>
      </c>
      <c r="G4759" s="12" t="s">
        <v>101</v>
      </c>
      <c r="H4759" s="12" t="s">
        <v>101</v>
      </c>
      <c r="I4759" s="12" t="s">
        <v>34</v>
      </c>
      <c r="J4759" s="12" t="s">
        <v>10326</v>
      </c>
      <c r="K4759" s="12" t="s">
        <v>7217</v>
      </c>
    </row>
    <row r="4760" customHeight="1" spans="1:11">
      <c r="A4760" s="13">
        <v>44557</v>
      </c>
      <c r="B4760" s="12" t="s">
        <v>10327</v>
      </c>
      <c r="C4760" s="12" t="s">
        <v>4722</v>
      </c>
      <c r="D4760" s="12" t="s">
        <v>13</v>
      </c>
      <c r="E4760" s="12" t="s">
        <v>15</v>
      </c>
      <c r="F4760" s="12" t="s">
        <v>15</v>
      </c>
      <c r="G4760" s="12" t="s">
        <v>16</v>
      </c>
      <c r="H4760" s="12" t="s">
        <v>17</v>
      </c>
      <c r="I4760" s="12" t="s">
        <v>18</v>
      </c>
      <c r="J4760" s="12" t="s">
        <v>10328</v>
      </c>
      <c r="K4760" s="12" t="s">
        <v>6680</v>
      </c>
    </row>
    <row r="4761" customHeight="1" spans="1:11">
      <c r="A4761" s="13">
        <v>44557</v>
      </c>
      <c r="B4761" s="12" t="s">
        <v>10329</v>
      </c>
      <c r="C4761" s="12" t="s">
        <v>1180</v>
      </c>
      <c r="D4761" s="12" t="s">
        <v>13</v>
      </c>
      <c r="E4761" s="12" t="s">
        <v>15</v>
      </c>
      <c r="F4761" s="12" t="s">
        <v>15</v>
      </c>
      <c r="G4761" s="12" t="s">
        <v>26</v>
      </c>
      <c r="H4761" s="12" t="s">
        <v>27</v>
      </c>
      <c r="I4761" s="12" t="s">
        <v>18</v>
      </c>
      <c r="J4761" s="12" t="s">
        <v>10330</v>
      </c>
      <c r="K4761" s="12" t="s">
        <v>10331</v>
      </c>
    </row>
    <row r="4762" customHeight="1" spans="1:11">
      <c r="A4762" s="13">
        <v>44558</v>
      </c>
      <c r="B4762" s="12" t="s">
        <v>10332</v>
      </c>
      <c r="C4762" s="12" t="s">
        <v>928</v>
      </c>
      <c r="D4762" s="12" t="s">
        <v>238</v>
      </c>
      <c r="E4762" s="12" t="s">
        <v>23</v>
      </c>
      <c r="F4762" s="12" t="s">
        <v>15</v>
      </c>
      <c r="G4762" s="12" t="s">
        <v>101</v>
      </c>
      <c r="H4762" s="12" t="s">
        <v>101</v>
      </c>
      <c r="I4762" s="12" t="s">
        <v>18</v>
      </c>
      <c r="J4762" s="12" t="s">
        <v>10333</v>
      </c>
      <c r="K4762" s="12" t="s">
        <v>4900</v>
      </c>
    </row>
    <row r="4763" customHeight="1" spans="1:11">
      <c r="A4763" s="13">
        <v>44558</v>
      </c>
      <c r="B4763" s="12" t="s">
        <v>10334</v>
      </c>
      <c r="C4763" s="12" t="s">
        <v>4722</v>
      </c>
      <c r="D4763" s="12" t="s">
        <v>13</v>
      </c>
      <c r="E4763" s="12" t="s">
        <v>175</v>
      </c>
      <c r="F4763" s="12" t="s">
        <v>175</v>
      </c>
      <c r="G4763" s="12" t="s">
        <v>101</v>
      </c>
      <c r="H4763" s="12" t="s">
        <v>101</v>
      </c>
      <c r="I4763" s="12" t="s">
        <v>18</v>
      </c>
      <c r="J4763" s="12" t="s">
        <v>10335</v>
      </c>
      <c r="K4763" s="12" t="s">
        <v>3232</v>
      </c>
    </row>
    <row r="4764" customHeight="1" spans="1:11">
      <c r="A4764" s="13">
        <v>44558</v>
      </c>
      <c r="B4764" s="12" t="s">
        <v>10336</v>
      </c>
      <c r="C4764" s="12" t="s">
        <v>66</v>
      </c>
      <c r="D4764" s="12" t="s">
        <v>41</v>
      </c>
      <c r="E4764" s="12" t="s">
        <v>175</v>
      </c>
      <c r="F4764" s="12" t="s">
        <v>175</v>
      </c>
      <c r="G4764" s="12" t="s">
        <v>101</v>
      </c>
      <c r="H4764" s="12" t="s">
        <v>101</v>
      </c>
      <c r="I4764" s="12" t="s">
        <v>18</v>
      </c>
      <c r="J4764" s="12" t="s">
        <v>1242</v>
      </c>
      <c r="K4764" s="12" t="s">
        <v>6871</v>
      </c>
    </row>
    <row r="4765" customHeight="1" spans="1:11">
      <c r="A4765" s="13">
        <v>44558</v>
      </c>
      <c r="B4765" s="12" t="s">
        <v>10337</v>
      </c>
      <c r="C4765" s="12" t="s">
        <v>66</v>
      </c>
      <c r="D4765" s="12" t="s">
        <v>41</v>
      </c>
      <c r="E4765" s="12" t="s">
        <v>15</v>
      </c>
      <c r="F4765" s="12" t="s">
        <v>15</v>
      </c>
      <c r="G4765" s="12" t="s">
        <v>26</v>
      </c>
      <c r="H4765" s="12" t="s">
        <v>27</v>
      </c>
      <c r="I4765" s="12" t="s">
        <v>18</v>
      </c>
      <c r="J4765" s="12" t="s">
        <v>1242</v>
      </c>
      <c r="K4765" s="12" t="s">
        <v>6871</v>
      </c>
    </row>
    <row r="4766" customHeight="1" spans="1:11">
      <c r="A4766" s="13">
        <v>44558</v>
      </c>
      <c r="B4766" s="12" t="s">
        <v>10338</v>
      </c>
      <c r="C4766" s="12" t="s">
        <v>1137</v>
      </c>
      <c r="D4766" s="12" t="s">
        <v>13</v>
      </c>
      <c r="E4766" s="12" t="s">
        <v>15</v>
      </c>
      <c r="F4766" s="12" t="s">
        <v>15</v>
      </c>
      <c r="G4766" s="12" t="s">
        <v>16</v>
      </c>
      <c r="H4766" s="12" t="s">
        <v>17</v>
      </c>
      <c r="I4766" s="12" t="s">
        <v>18</v>
      </c>
      <c r="J4766" s="12" t="s">
        <v>10339</v>
      </c>
      <c r="K4766" s="12" t="s">
        <v>10340</v>
      </c>
    </row>
    <row r="4767" customHeight="1" spans="1:11">
      <c r="A4767" s="13">
        <v>44558</v>
      </c>
      <c r="B4767" s="12" t="s">
        <v>10341</v>
      </c>
      <c r="C4767" s="12" t="s">
        <v>1132</v>
      </c>
      <c r="D4767" s="12" t="s">
        <v>41</v>
      </c>
      <c r="E4767" s="12" t="s">
        <v>15</v>
      </c>
      <c r="F4767" s="12" t="s">
        <v>15</v>
      </c>
      <c r="G4767" s="12" t="s">
        <v>16</v>
      </c>
      <c r="H4767" s="12" t="s">
        <v>17</v>
      </c>
      <c r="I4767" s="12" t="s">
        <v>18</v>
      </c>
      <c r="J4767" s="12" t="s">
        <v>10342</v>
      </c>
      <c r="K4767" s="12" t="s">
        <v>10343</v>
      </c>
    </row>
    <row r="4768" customHeight="1" spans="1:11">
      <c r="A4768" s="13">
        <v>44558</v>
      </c>
      <c r="B4768" s="12" t="s">
        <v>10344</v>
      </c>
      <c r="C4768" s="12" t="s">
        <v>1447</v>
      </c>
      <c r="D4768" s="12" t="s">
        <v>41</v>
      </c>
      <c r="E4768" s="12" t="s">
        <v>175</v>
      </c>
      <c r="F4768" s="12" t="s">
        <v>175</v>
      </c>
      <c r="G4768" s="12" t="s">
        <v>101</v>
      </c>
      <c r="H4768" s="12" t="s">
        <v>101</v>
      </c>
      <c r="I4768" s="12" t="s">
        <v>34</v>
      </c>
      <c r="J4768" s="12" t="s">
        <v>10345</v>
      </c>
      <c r="K4768" s="12" t="s">
        <v>6871</v>
      </c>
    </row>
    <row r="4769" customHeight="1" spans="1:11">
      <c r="A4769" s="13">
        <v>44558</v>
      </c>
      <c r="B4769" s="12" t="s">
        <v>10346</v>
      </c>
      <c r="C4769" s="12" t="s">
        <v>368</v>
      </c>
      <c r="D4769" s="12" t="s">
        <v>13</v>
      </c>
      <c r="E4769" s="12" t="s">
        <v>175</v>
      </c>
      <c r="F4769" s="12" t="s">
        <v>175</v>
      </c>
      <c r="G4769" s="12" t="s">
        <v>101</v>
      </c>
      <c r="H4769" s="12" t="s">
        <v>101</v>
      </c>
      <c r="I4769" s="12" t="s">
        <v>34</v>
      </c>
      <c r="J4769" s="12" t="s">
        <v>8741</v>
      </c>
      <c r="K4769" s="12" t="s">
        <v>6871</v>
      </c>
    </row>
    <row r="4770" customHeight="1" spans="1:11">
      <c r="A4770" s="13">
        <v>44558</v>
      </c>
      <c r="B4770" s="12" t="s">
        <v>10347</v>
      </c>
      <c r="C4770" s="12" t="s">
        <v>1180</v>
      </c>
      <c r="D4770" s="12" t="s">
        <v>13</v>
      </c>
      <c r="E4770" s="12" t="s">
        <v>15</v>
      </c>
      <c r="F4770" s="12" t="s">
        <v>15</v>
      </c>
      <c r="G4770" s="12" t="s">
        <v>101</v>
      </c>
      <c r="H4770" s="12" t="s">
        <v>101</v>
      </c>
      <c r="I4770" s="12" t="s">
        <v>34</v>
      </c>
      <c r="J4770" s="12" t="s">
        <v>10348</v>
      </c>
      <c r="K4770" s="12" t="s">
        <v>4900</v>
      </c>
    </row>
    <row r="4771" customHeight="1" spans="1:11">
      <c r="A4771" s="13">
        <v>44558</v>
      </c>
      <c r="B4771" s="12" t="s">
        <v>10349</v>
      </c>
      <c r="C4771" s="12" t="s">
        <v>4722</v>
      </c>
      <c r="D4771" s="12" t="s">
        <v>13</v>
      </c>
      <c r="E4771" s="12" t="s">
        <v>588</v>
      </c>
      <c r="F4771" s="12" t="s">
        <v>15</v>
      </c>
      <c r="G4771" s="12" t="s">
        <v>16</v>
      </c>
      <c r="H4771" s="12" t="s">
        <v>17</v>
      </c>
      <c r="I4771" s="12" t="s">
        <v>34</v>
      </c>
      <c r="J4771" s="12" t="s">
        <v>10350</v>
      </c>
      <c r="K4771" s="12" t="s">
        <v>7217</v>
      </c>
    </row>
    <row r="4772" customHeight="1" spans="1:11">
      <c r="A4772" s="13">
        <v>44558</v>
      </c>
      <c r="B4772" s="12" t="s">
        <v>10351</v>
      </c>
      <c r="C4772" s="12" t="s">
        <v>4722</v>
      </c>
      <c r="D4772" s="12" t="s">
        <v>13</v>
      </c>
      <c r="E4772" s="12" t="s">
        <v>175</v>
      </c>
      <c r="F4772" s="12" t="s">
        <v>175</v>
      </c>
      <c r="G4772" s="12" t="s">
        <v>101</v>
      </c>
      <c r="H4772" s="12" t="s">
        <v>101</v>
      </c>
      <c r="I4772" s="12" t="s">
        <v>47</v>
      </c>
      <c r="J4772" s="12" t="s">
        <v>10352</v>
      </c>
      <c r="K4772" s="12" t="s">
        <v>10353</v>
      </c>
    </row>
    <row r="4773" customHeight="1" spans="1:11">
      <c r="A4773" s="13">
        <v>44558</v>
      </c>
      <c r="B4773" s="12" t="s">
        <v>10354</v>
      </c>
      <c r="C4773" s="12" t="s">
        <v>148</v>
      </c>
      <c r="D4773" s="12" t="s">
        <v>41</v>
      </c>
      <c r="E4773" s="12" t="s">
        <v>15</v>
      </c>
      <c r="F4773" s="12" t="s">
        <v>15</v>
      </c>
      <c r="G4773" s="12" t="s">
        <v>101</v>
      </c>
      <c r="H4773" s="12" t="s">
        <v>101</v>
      </c>
      <c r="I4773" s="12" t="s">
        <v>59</v>
      </c>
      <c r="J4773" s="12" t="s">
        <v>10355</v>
      </c>
      <c r="K4773" s="12" t="s">
        <v>10198</v>
      </c>
    </row>
    <row r="4774" customHeight="1" spans="1:11">
      <c r="A4774" s="13">
        <v>44558</v>
      </c>
      <c r="B4774" s="12" t="s">
        <v>10356</v>
      </c>
      <c r="C4774" s="12" t="s">
        <v>1344</v>
      </c>
      <c r="D4774" s="12" t="s">
        <v>41</v>
      </c>
      <c r="E4774" s="12" t="s">
        <v>23</v>
      </c>
      <c r="F4774" s="12" t="s">
        <v>175</v>
      </c>
      <c r="G4774" s="12" t="s">
        <v>16</v>
      </c>
      <c r="H4774" s="12" t="s">
        <v>723</v>
      </c>
      <c r="I4774" s="12" t="s">
        <v>59</v>
      </c>
      <c r="J4774" s="12" t="s">
        <v>10357</v>
      </c>
      <c r="K4774" s="12" t="s">
        <v>3944</v>
      </c>
    </row>
    <row r="4775" customHeight="1" spans="1:11">
      <c r="A4775" s="13">
        <v>44559</v>
      </c>
      <c r="B4775" s="12" t="s">
        <v>10358</v>
      </c>
      <c r="C4775" s="12" t="s">
        <v>118</v>
      </c>
      <c r="D4775" s="12" t="s">
        <v>41</v>
      </c>
      <c r="E4775" s="12" t="s">
        <v>15</v>
      </c>
      <c r="F4775" s="12" t="s">
        <v>15</v>
      </c>
      <c r="G4775" s="12" t="s">
        <v>16</v>
      </c>
      <c r="H4775" s="12" t="s">
        <v>17</v>
      </c>
      <c r="I4775" s="12" t="s">
        <v>34</v>
      </c>
      <c r="J4775" s="12" t="s">
        <v>10359</v>
      </c>
      <c r="K4775" s="12" t="s">
        <v>10360</v>
      </c>
    </row>
    <row r="4776" customHeight="1" spans="1:11">
      <c r="A4776" s="13">
        <v>44559</v>
      </c>
      <c r="B4776" s="12" t="s">
        <v>10361</v>
      </c>
      <c r="C4776" s="12" t="s">
        <v>4722</v>
      </c>
      <c r="D4776" s="12" t="s">
        <v>13</v>
      </c>
      <c r="E4776" s="12" t="s">
        <v>23</v>
      </c>
      <c r="F4776" s="12" t="s">
        <v>15</v>
      </c>
      <c r="G4776" s="12" t="s">
        <v>16</v>
      </c>
      <c r="H4776" s="12" t="s">
        <v>17</v>
      </c>
      <c r="I4776" s="12" t="s">
        <v>34</v>
      </c>
      <c r="J4776" s="12" t="s">
        <v>10362</v>
      </c>
      <c r="K4776" s="12" t="s">
        <v>468</v>
      </c>
    </row>
    <row r="4777" customHeight="1" spans="1:11">
      <c r="A4777" s="13">
        <v>44559</v>
      </c>
      <c r="B4777" s="12" t="s">
        <v>10363</v>
      </c>
      <c r="C4777" s="12" t="s">
        <v>368</v>
      </c>
      <c r="D4777" s="12" t="s">
        <v>13</v>
      </c>
      <c r="E4777" s="12" t="s">
        <v>175</v>
      </c>
      <c r="F4777" s="12" t="s">
        <v>175</v>
      </c>
      <c r="G4777" s="12" t="s">
        <v>26</v>
      </c>
      <c r="H4777" s="12" t="s">
        <v>726</v>
      </c>
      <c r="I4777" s="12" t="s">
        <v>59</v>
      </c>
      <c r="J4777" s="12" t="s">
        <v>10364</v>
      </c>
      <c r="K4777" s="12" t="s">
        <v>6871</v>
      </c>
    </row>
    <row r="4778" customHeight="1" spans="1:11">
      <c r="A4778" s="13">
        <v>44559</v>
      </c>
      <c r="B4778" s="12" t="s">
        <v>10365</v>
      </c>
      <c r="C4778" s="12" t="s">
        <v>1132</v>
      </c>
      <c r="D4778" s="12" t="s">
        <v>41</v>
      </c>
      <c r="E4778" s="12" t="s">
        <v>15</v>
      </c>
      <c r="F4778" s="12" t="s">
        <v>15</v>
      </c>
      <c r="G4778" s="12" t="s">
        <v>16</v>
      </c>
      <c r="H4778" s="12" t="s">
        <v>17</v>
      </c>
      <c r="I4778" s="12" t="s">
        <v>59</v>
      </c>
      <c r="J4778" s="12" t="s">
        <v>10366</v>
      </c>
      <c r="K4778" s="12" t="s">
        <v>3944</v>
      </c>
    </row>
    <row r="4779" customHeight="1" spans="1:11">
      <c r="A4779" s="13">
        <v>44559</v>
      </c>
      <c r="B4779" s="12" t="s">
        <v>10367</v>
      </c>
      <c r="C4779" s="12" t="s">
        <v>280</v>
      </c>
      <c r="D4779" s="12" t="s">
        <v>13</v>
      </c>
      <c r="E4779" s="12" t="s">
        <v>15</v>
      </c>
      <c r="F4779" s="12" t="s">
        <v>15</v>
      </c>
      <c r="G4779" s="12" t="s">
        <v>101</v>
      </c>
      <c r="H4779" s="12" t="s">
        <v>101</v>
      </c>
      <c r="I4779" s="12" t="s">
        <v>59</v>
      </c>
      <c r="J4779" s="12" t="s">
        <v>10368</v>
      </c>
      <c r="K4779" s="12" t="s">
        <v>3944</v>
      </c>
    </row>
    <row r="4780" customHeight="1" spans="1:11">
      <c r="A4780" s="13">
        <v>44560</v>
      </c>
      <c r="B4780" s="12" t="s">
        <v>10369</v>
      </c>
      <c r="C4780" s="12" t="s">
        <v>5644</v>
      </c>
      <c r="D4780" s="12" t="s">
        <v>13</v>
      </c>
      <c r="E4780" s="12" t="s">
        <v>175</v>
      </c>
      <c r="F4780" s="12" t="s">
        <v>175</v>
      </c>
      <c r="G4780" s="12" t="s">
        <v>16</v>
      </c>
      <c r="H4780" s="12" t="s">
        <v>723</v>
      </c>
      <c r="I4780" s="12" t="s">
        <v>5475</v>
      </c>
      <c r="J4780" s="12" t="s">
        <v>10370</v>
      </c>
      <c r="K4780" s="12" t="s">
        <v>6680</v>
      </c>
    </row>
    <row r="4781" customHeight="1" spans="1:11">
      <c r="A4781" s="13">
        <v>44560</v>
      </c>
      <c r="B4781" s="12" t="s">
        <v>10371</v>
      </c>
      <c r="C4781" s="12" t="s">
        <v>2310</v>
      </c>
      <c r="D4781" s="12" t="s">
        <v>13</v>
      </c>
      <c r="E4781" s="12" t="s">
        <v>15</v>
      </c>
      <c r="F4781" s="12" t="s">
        <v>15</v>
      </c>
      <c r="G4781" s="12" t="s">
        <v>16</v>
      </c>
      <c r="H4781" s="12" t="s">
        <v>17</v>
      </c>
      <c r="I4781" s="12" t="s">
        <v>5475</v>
      </c>
      <c r="J4781" s="12" t="s">
        <v>10372</v>
      </c>
      <c r="K4781" s="12" t="s">
        <v>6601</v>
      </c>
    </row>
    <row r="4782" customHeight="1" spans="1:11">
      <c r="A4782" s="13">
        <v>44560</v>
      </c>
      <c r="B4782" s="12" t="s">
        <v>10373</v>
      </c>
      <c r="C4782" s="12" t="s">
        <v>368</v>
      </c>
      <c r="D4782" s="12" t="s">
        <v>13</v>
      </c>
      <c r="E4782" s="12" t="s">
        <v>15</v>
      </c>
      <c r="F4782" s="12" t="s">
        <v>15</v>
      </c>
      <c r="G4782" s="12" t="s">
        <v>26</v>
      </c>
      <c r="H4782" s="12" t="s">
        <v>27</v>
      </c>
      <c r="I4782" s="12" t="s">
        <v>5475</v>
      </c>
      <c r="J4782" s="12" t="s">
        <v>10374</v>
      </c>
      <c r="K4782" s="12" t="s">
        <v>6680</v>
      </c>
    </row>
    <row r="4783" customHeight="1" spans="1:11">
      <c r="A4783" s="13">
        <v>44560</v>
      </c>
      <c r="B4783" s="12" t="s">
        <v>10375</v>
      </c>
      <c r="C4783" s="12" t="s">
        <v>1132</v>
      </c>
      <c r="D4783" s="12" t="s">
        <v>41</v>
      </c>
      <c r="E4783" s="12" t="s">
        <v>15</v>
      </c>
      <c r="F4783" s="12" t="s">
        <v>15</v>
      </c>
      <c r="G4783" s="12" t="s">
        <v>16</v>
      </c>
      <c r="H4783" s="12" t="s">
        <v>17</v>
      </c>
      <c r="I4783" s="12" t="s">
        <v>34</v>
      </c>
      <c r="J4783" s="12" t="s">
        <v>10376</v>
      </c>
      <c r="K4783" s="12" t="s">
        <v>3041</v>
      </c>
    </row>
    <row r="4784" customHeight="1" spans="1:11">
      <c r="A4784" s="13">
        <v>44560</v>
      </c>
      <c r="B4784" s="12" t="s">
        <v>10377</v>
      </c>
      <c r="C4784" s="12" t="s">
        <v>118</v>
      </c>
      <c r="D4784" s="12" t="s">
        <v>41</v>
      </c>
      <c r="E4784" s="12" t="s">
        <v>402</v>
      </c>
      <c r="F4784" s="12" t="s">
        <v>15</v>
      </c>
      <c r="G4784" s="12" t="s">
        <v>16</v>
      </c>
      <c r="H4784" s="12" t="s">
        <v>17</v>
      </c>
      <c r="I4784" s="12" t="s">
        <v>34</v>
      </c>
      <c r="J4784" s="12" t="s">
        <v>10378</v>
      </c>
      <c r="K4784" s="12" t="s">
        <v>10379</v>
      </c>
    </row>
    <row r="4785" customHeight="1" spans="1:10">
      <c r="A4785" s="13">
        <v>44560</v>
      </c>
      <c r="B4785" s="12" t="s">
        <v>10380</v>
      </c>
      <c r="C4785" s="12" t="s">
        <v>109</v>
      </c>
      <c r="D4785" s="12" t="s">
        <v>13</v>
      </c>
      <c r="E4785" s="12" t="s">
        <v>175</v>
      </c>
      <c r="F4785" s="12" t="s">
        <v>175</v>
      </c>
      <c r="G4785" s="12" t="s">
        <v>101</v>
      </c>
      <c r="H4785" s="12" t="s">
        <v>101</v>
      </c>
      <c r="I4785" s="12" t="s">
        <v>34</v>
      </c>
      <c r="J4785" s="12" t="s">
        <v>10381</v>
      </c>
    </row>
    <row r="4786" customHeight="1" spans="1:11">
      <c r="A4786" s="13">
        <v>44560</v>
      </c>
      <c r="B4786" s="12" t="s">
        <v>10382</v>
      </c>
      <c r="C4786" s="12" t="s">
        <v>118</v>
      </c>
      <c r="D4786" s="12" t="s">
        <v>41</v>
      </c>
      <c r="E4786" s="12" t="s">
        <v>175</v>
      </c>
      <c r="F4786" s="12" t="s">
        <v>15</v>
      </c>
      <c r="G4786" s="12" t="s">
        <v>26</v>
      </c>
      <c r="H4786" s="12" t="s">
        <v>27</v>
      </c>
      <c r="I4786" s="12" t="s">
        <v>47</v>
      </c>
      <c r="J4786" s="12" t="s">
        <v>10383</v>
      </c>
      <c r="K4786" s="12" t="s">
        <v>3232</v>
      </c>
    </row>
    <row r="4787" customHeight="1" spans="1:11">
      <c r="A4787" s="13">
        <v>44560</v>
      </c>
      <c r="B4787" s="12" t="s">
        <v>10384</v>
      </c>
      <c r="C4787" s="12" t="s">
        <v>46</v>
      </c>
      <c r="D4787" s="12" t="s">
        <v>41</v>
      </c>
      <c r="E4787" s="12" t="s">
        <v>2076</v>
      </c>
      <c r="F4787" s="12" t="s">
        <v>15</v>
      </c>
      <c r="G4787" s="12" t="s">
        <v>16</v>
      </c>
      <c r="H4787" s="12" t="s">
        <v>17</v>
      </c>
      <c r="I4787" s="12" t="s">
        <v>18</v>
      </c>
      <c r="J4787" s="12" t="s">
        <v>10385</v>
      </c>
      <c r="K4787" s="12" t="s">
        <v>6896</v>
      </c>
    </row>
    <row r="4788" customHeight="1" spans="1:11">
      <c r="A4788" s="13">
        <v>44560</v>
      </c>
      <c r="B4788" s="12" t="s">
        <v>10386</v>
      </c>
      <c r="C4788" s="12" t="s">
        <v>118</v>
      </c>
      <c r="D4788" s="12" t="s">
        <v>41</v>
      </c>
      <c r="E4788" s="12" t="s">
        <v>175</v>
      </c>
      <c r="F4788" s="12" t="s">
        <v>175</v>
      </c>
      <c r="G4788" s="12" t="s">
        <v>101</v>
      </c>
      <c r="H4788" s="12" t="s">
        <v>101</v>
      </c>
      <c r="I4788" s="12" t="s">
        <v>18</v>
      </c>
      <c r="J4788" s="12" t="s">
        <v>10387</v>
      </c>
      <c r="K4788" s="12" t="s">
        <v>10388</v>
      </c>
    </row>
    <row r="4789" customHeight="1" spans="1:11">
      <c r="A4789" s="13">
        <v>44560</v>
      </c>
      <c r="B4789" s="12" t="s">
        <v>10389</v>
      </c>
      <c r="C4789" s="12" t="s">
        <v>109</v>
      </c>
      <c r="D4789" s="12" t="s">
        <v>13</v>
      </c>
      <c r="E4789" s="12" t="s">
        <v>15</v>
      </c>
      <c r="F4789" s="12" t="s">
        <v>15</v>
      </c>
      <c r="G4789" s="12" t="s">
        <v>101</v>
      </c>
      <c r="H4789" s="12" t="s">
        <v>101</v>
      </c>
      <c r="I4789" s="12" t="s">
        <v>18</v>
      </c>
      <c r="J4789" s="12" t="s">
        <v>10390</v>
      </c>
      <c r="K4789" s="12" t="s">
        <v>10391</v>
      </c>
    </row>
    <row r="4790" customHeight="1" spans="1:10">
      <c r="A4790" s="13">
        <v>44561</v>
      </c>
      <c r="B4790" s="12" t="s">
        <v>10392</v>
      </c>
      <c r="C4790" s="12" t="s">
        <v>132</v>
      </c>
      <c r="D4790" s="12" t="s">
        <v>13</v>
      </c>
      <c r="E4790" s="12" t="s">
        <v>15</v>
      </c>
      <c r="F4790" s="12" t="s">
        <v>15</v>
      </c>
      <c r="G4790" s="12" t="s">
        <v>26</v>
      </c>
      <c r="H4790" s="12" t="s">
        <v>27</v>
      </c>
      <c r="I4790" s="12" t="s">
        <v>18</v>
      </c>
      <c r="J4790" s="12" t="s">
        <v>10393</v>
      </c>
    </row>
    <row r="4791" customHeight="1" spans="1:11">
      <c r="A4791" s="13">
        <v>44561</v>
      </c>
      <c r="B4791" s="12" t="s">
        <v>10394</v>
      </c>
      <c r="C4791" s="12" t="s">
        <v>118</v>
      </c>
      <c r="D4791" s="12" t="s">
        <v>41</v>
      </c>
      <c r="E4791" s="12" t="s">
        <v>15</v>
      </c>
      <c r="F4791" s="12" t="s">
        <v>15</v>
      </c>
      <c r="G4791" s="12" t="s">
        <v>26</v>
      </c>
      <c r="H4791" s="12" t="s">
        <v>27</v>
      </c>
      <c r="I4791" s="12" t="s">
        <v>59</v>
      </c>
      <c r="J4791" s="12" t="s">
        <v>10395</v>
      </c>
      <c r="K4791" s="12" t="s">
        <v>6680</v>
      </c>
    </row>
    <row r="4792" customHeight="1" spans="1:10">
      <c r="A4792" s="13">
        <v>44561</v>
      </c>
      <c r="B4792" s="12" t="s">
        <v>10396</v>
      </c>
      <c r="C4792" s="12" t="s">
        <v>1180</v>
      </c>
      <c r="D4792" s="12" t="s">
        <v>13</v>
      </c>
      <c r="E4792" s="12" t="s">
        <v>251</v>
      </c>
      <c r="F4792" s="12" t="s">
        <v>15</v>
      </c>
      <c r="G4792" s="12" t="s">
        <v>101</v>
      </c>
      <c r="H4792" s="12" t="s">
        <v>101</v>
      </c>
      <c r="I4792" s="12" t="s">
        <v>59</v>
      </c>
      <c r="J4792" s="12" t="s">
        <v>10397</v>
      </c>
    </row>
    <row r="4793" customHeight="1" spans="1:11">
      <c r="A4793" s="13">
        <v>44561</v>
      </c>
      <c r="B4793" s="12" t="s">
        <v>10398</v>
      </c>
      <c r="C4793" s="12" t="s">
        <v>2310</v>
      </c>
      <c r="D4793" s="12" t="s">
        <v>13</v>
      </c>
      <c r="E4793" s="12" t="s">
        <v>175</v>
      </c>
      <c r="F4793" s="12" t="s">
        <v>175</v>
      </c>
      <c r="G4793" s="12" t="s">
        <v>26</v>
      </c>
      <c r="H4793" s="12" t="s">
        <v>726</v>
      </c>
      <c r="I4793" s="12" t="s">
        <v>59</v>
      </c>
      <c r="J4793" s="12" t="s">
        <v>10399</v>
      </c>
      <c r="K4793" s="12" t="s">
        <v>6680</v>
      </c>
    </row>
    <row r="4794" customHeight="1" spans="1:11">
      <c r="A4794" s="13">
        <v>44561</v>
      </c>
      <c r="B4794" s="12" t="s">
        <v>10400</v>
      </c>
      <c r="C4794" s="12" t="s">
        <v>1180</v>
      </c>
      <c r="D4794" s="12" t="s">
        <v>13</v>
      </c>
      <c r="E4794" s="12" t="s">
        <v>251</v>
      </c>
      <c r="F4794" s="12" t="s">
        <v>15</v>
      </c>
      <c r="G4794" s="12" t="s">
        <v>101</v>
      </c>
      <c r="H4794" s="12" t="s">
        <v>101</v>
      </c>
      <c r="I4794" s="12" t="s">
        <v>59</v>
      </c>
      <c r="J4794" s="12" t="s">
        <v>10401</v>
      </c>
      <c r="K4794" s="12" t="s">
        <v>10402</v>
      </c>
    </row>
    <row r="4795" customHeight="1" spans="1:11">
      <c r="A4795" s="13">
        <v>44561</v>
      </c>
      <c r="B4795" s="12" t="s">
        <v>10403</v>
      </c>
      <c r="C4795" s="12" t="s">
        <v>109</v>
      </c>
      <c r="D4795" s="12" t="s">
        <v>13</v>
      </c>
      <c r="E4795" s="12" t="s">
        <v>1452</v>
      </c>
      <c r="F4795" s="12" t="s">
        <v>175</v>
      </c>
      <c r="G4795" s="12" t="s">
        <v>101</v>
      </c>
      <c r="H4795" s="12" t="s">
        <v>101</v>
      </c>
      <c r="I4795" s="12" t="s">
        <v>47</v>
      </c>
      <c r="J4795" s="12" t="s">
        <v>728</v>
      </c>
      <c r="K4795" s="12" t="s">
        <v>6893</v>
      </c>
    </row>
    <row r="4796" customHeight="1" spans="1:11">
      <c r="A4796" s="13">
        <v>44561</v>
      </c>
      <c r="B4796" s="12" t="s">
        <v>10404</v>
      </c>
      <c r="C4796" s="12" t="s">
        <v>66</v>
      </c>
      <c r="D4796" s="12" t="s">
        <v>41</v>
      </c>
      <c r="E4796" s="12" t="s">
        <v>175</v>
      </c>
      <c r="F4796" s="12" t="s">
        <v>175</v>
      </c>
      <c r="G4796" s="12" t="s">
        <v>101</v>
      </c>
      <c r="H4796" s="12" t="s">
        <v>101</v>
      </c>
      <c r="I4796" s="12" t="s">
        <v>34</v>
      </c>
      <c r="J4796" s="12" t="s">
        <v>10405</v>
      </c>
      <c r="K4796" s="12" t="s">
        <v>10406</v>
      </c>
    </row>
    <row r="4797" customHeight="1" spans="1:11">
      <c r="A4797" s="13">
        <v>44562</v>
      </c>
      <c r="B4797" s="12" t="s">
        <v>10407</v>
      </c>
      <c r="C4797" s="12" t="s">
        <v>1132</v>
      </c>
      <c r="D4797" s="12" t="s">
        <v>41</v>
      </c>
      <c r="E4797" s="12" t="s">
        <v>288</v>
      </c>
      <c r="F4797" s="12" t="s">
        <v>15</v>
      </c>
      <c r="G4797" s="12" t="s">
        <v>16</v>
      </c>
      <c r="H4797" s="12" t="s">
        <v>17</v>
      </c>
      <c r="I4797" s="12" t="s">
        <v>34</v>
      </c>
      <c r="J4797" s="12" t="s">
        <v>10408</v>
      </c>
      <c r="K4797" s="12" t="s">
        <v>10409</v>
      </c>
    </row>
    <row r="4798" customHeight="1" spans="1:11">
      <c r="A4798" s="13">
        <v>44562</v>
      </c>
      <c r="B4798" s="12" t="s">
        <v>10410</v>
      </c>
      <c r="C4798" s="12" t="s">
        <v>132</v>
      </c>
      <c r="D4798" s="12" t="s">
        <v>13</v>
      </c>
      <c r="E4798" s="12" t="s">
        <v>15</v>
      </c>
      <c r="F4798" s="12" t="s">
        <v>15</v>
      </c>
      <c r="G4798" s="12" t="s">
        <v>101</v>
      </c>
      <c r="H4798" s="12" t="s">
        <v>101</v>
      </c>
      <c r="I4798" s="12" t="s">
        <v>34</v>
      </c>
      <c r="J4798" s="12" t="s">
        <v>10411</v>
      </c>
      <c r="K4798" s="12" t="s">
        <v>7667</v>
      </c>
    </row>
    <row r="4799" customHeight="1" spans="1:11">
      <c r="A4799" s="13">
        <v>44562</v>
      </c>
      <c r="B4799" s="12" t="s">
        <v>10412</v>
      </c>
      <c r="C4799" s="12" t="s">
        <v>368</v>
      </c>
      <c r="D4799" s="12" t="s">
        <v>13</v>
      </c>
      <c r="E4799" s="12" t="s">
        <v>15</v>
      </c>
      <c r="F4799" s="12" t="s">
        <v>15</v>
      </c>
      <c r="G4799" s="12" t="s">
        <v>26</v>
      </c>
      <c r="H4799" s="12" t="s">
        <v>27</v>
      </c>
      <c r="I4799" s="12" t="s">
        <v>34</v>
      </c>
      <c r="J4799" s="12" t="s">
        <v>10413</v>
      </c>
      <c r="K4799" s="12" t="s">
        <v>6871</v>
      </c>
    </row>
    <row r="4800" customHeight="1" spans="1:11">
      <c r="A4800" s="13">
        <v>44562</v>
      </c>
      <c r="B4800" s="12" t="s">
        <v>10414</v>
      </c>
      <c r="C4800" s="12" t="s">
        <v>104</v>
      </c>
      <c r="D4800" s="12" t="s">
        <v>13</v>
      </c>
      <c r="E4800" s="12" t="s">
        <v>15</v>
      </c>
      <c r="F4800" s="12" t="s">
        <v>15</v>
      </c>
      <c r="G4800" s="12" t="s">
        <v>16</v>
      </c>
      <c r="H4800" s="12" t="s">
        <v>17</v>
      </c>
      <c r="I4800" s="12" t="s">
        <v>34</v>
      </c>
      <c r="J4800" s="12" t="s">
        <v>10415</v>
      </c>
      <c r="K4800" s="12" t="s">
        <v>4949</v>
      </c>
    </row>
    <row r="4801" customHeight="1" spans="1:11">
      <c r="A4801" s="13">
        <v>44562</v>
      </c>
      <c r="B4801" s="12" t="s">
        <v>10416</v>
      </c>
      <c r="C4801" s="12" t="s">
        <v>1132</v>
      </c>
      <c r="D4801" s="12" t="s">
        <v>41</v>
      </c>
      <c r="E4801" s="12" t="s">
        <v>1263</v>
      </c>
      <c r="F4801" s="12" t="s">
        <v>15</v>
      </c>
      <c r="G4801" s="12" t="s">
        <v>16</v>
      </c>
      <c r="H4801" s="12" t="s">
        <v>17</v>
      </c>
      <c r="I4801" s="12" t="s">
        <v>34</v>
      </c>
      <c r="J4801" s="12" t="s">
        <v>10417</v>
      </c>
      <c r="K4801" s="12" t="s">
        <v>3899</v>
      </c>
    </row>
    <row r="4802" customHeight="1" spans="1:11">
      <c r="A4802" s="13">
        <v>44562</v>
      </c>
      <c r="B4802" s="12" t="s">
        <v>10418</v>
      </c>
      <c r="C4802" s="12" t="s">
        <v>118</v>
      </c>
      <c r="D4802" s="12" t="s">
        <v>41</v>
      </c>
      <c r="E4802" s="12" t="s">
        <v>632</v>
      </c>
      <c r="F4802" s="12" t="s">
        <v>15</v>
      </c>
      <c r="G4802" s="12" t="s">
        <v>16</v>
      </c>
      <c r="H4802" s="12" t="s">
        <v>17</v>
      </c>
      <c r="I4802" s="12" t="s">
        <v>18</v>
      </c>
      <c r="J4802" s="12" t="s">
        <v>10419</v>
      </c>
      <c r="K4802" s="12" t="s">
        <v>3229</v>
      </c>
    </row>
    <row r="4803" customHeight="1" spans="1:11">
      <c r="A4803" s="13">
        <v>44562</v>
      </c>
      <c r="B4803" s="12" t="s">
        <v>10420</v>
      </c>
      <c r="C4803" s="12" t="s">
        <v>118</v>
      </c>
      <c r="D4803" s="12" t="s">
        <v>41</v>
      </c>
      <c r="E4803" s="12" t="s">
        <v>288</v>
      </c>
      <c r="F4803" s="12" t="s">
        <v>15</v>
      </c>
      <c r="G4803" s="12" t="s">
        <v>101</v>
      </c>
      <c r="H4803" s="12" t="s">
        <v>101</v>
      </c>
      <c r="I4803" s="12" t="s">
        <v>18</v>
      </c>
      <c r="J4803" s="12" t="s">
        <v>10421</v>
      </c>
      <c r="K4803" s="12" t="s">
        <v>230</v>
      </c>
    </row>
    <row r="4804" customHeight="1" spans="1:11">
      <c r="A4804" s="13">
        <v>44562</v>
      </c>
      <c r="B4804" s="12" t="s">
        <v>10414</v>
      </c>
      <c r="C4804" s="12" t="s">
        <v>66</v>
      </c>
      <c r="D4804" s="12" t="s">
        <v>41</v>
      </c>
      <c r="E4804" s="12" t="s">
        <v>23</v>
      </c>
      <c r="F4804" s="12" t="s">
        <v>15</v>
      </c>
      <c r="G4804" s="12" t="s">
        <v>16</v>
      </c>
      <c r="H4804" s="12" t="s">
        <v>17</v>
      </c>
      <c r="I4804" s="12" t="s">
        <v>59</v>
      </c>
      <c r="J4804" s="12" t="s">
        <v>10422</v>
      </c>
      <c r="K4804" s="12" t="s">
        <v>6680</v>
      </c>
    </row>
    <row r="4805" customHeight="1" spans="1:11">
      <c r="A4805" s="13">
        <v>44562</v>
      </c>
      <c r="B4805" s="12" t="s">
        <v>10423</v>
      </c>
      <c r="C4805" s="12" t="s">
        <v>4722</v>
      </c>
      <c r="D4805" s="12" t="s">
        <v>13</v>
      </c>
      <c r="E4805" s="12" t="s">
        <v>23</v>
      </c>
      <c r="F4805" s="12" t="s">
        <v>15</v>
      </c>
      <c r="G4805" s="12" t="s">
        <v>101</v>
      </c>
      <c r="H4805" s="12" t="s">
        <v>101</v>
      </c>
      <c r="I4805" s="12" t="s">
        <v>59</v>
      </c>
      <c r="J4805" s="12" t="s">
        <v>10424</v>
      </c>
      <c r="K4805" s="12" t="s">
        <v>8143</v>
      </c>
    </row>
    <row r="4806" customHeight="1" spans="1:11">
      <c r="A4806" s="13">
        <v>44562</v>
      </c>
      <c r="B4806" s="12" t="s">
        <v>10425</v>
      </c>
      <c r="C4806" s="12" t="s">
        <v>33</v>
      </c>
      <c r="D4806" s="12" t="s">
        <v>13</v>
      </c>
      <c r="E4806" s="12" t="s">
        <v>23</v>
      </c>
      <c r="F4806" s="12" t="s">
        <v>15</v>
      </c>
      <c r="G4806" s="12" t="s">
        <v>26</v>
      </c>
      <c r="H4806" s="12" t="s">
        <v>27</v>
      </c>
      <c r="I4806" s="12" t="s">
        <v>59</v>
      </c>
      <c r="J4806" s="12" t="s">
        <v>10426</v>
      </c>
      <c r="K4806" s="12" t="s">
        <v>10427</v>
      </c>
    </row>
    <row r="4807" customHeight="1" spans="1:11">
      <c r="A4807" s="13">
        <v>44563</v>
      </c>
      <c r="B4807" s="12" t="s">
        <v>10428</v>
      </c>
      <c r="C4807" s="12" t="s">
        <v>12</v>
      </c>
      <c r="D4807" s="12" t="s">
        <v>13</v>
      </c>
      <c r="E4807" s="12" t="s">
        <v>23</v>
      </c>
      <c r="F4807" s="12" t="s">
        <v>15</v>
      </c>
      <c r="G4807" s="12" t="s">
        <v>16</v>
      </c>
      <c r="H4807" s="12" t="s">
        <v>17</v>
      </c>
      <c r="I4807" s="12" t="s">
        <v>47</v>
      </c>
      <c r="J4807" s="12" t="s">
        <v>10429</v>
      </c>
      <c r="K4807" s="12" t="s">
        <v>3041</v>
      </c>
    </row>
    <row r="4808" customHeight="1" spans="1:11">
      <c r="A4808" s="13">
        <v>44563</v>
      </c>
      <c r="B4808" s="12" t="s">
        <v>10430</v>
      </c>
      <c r="C4808" s="12" t="s">
        <v>2310</v>
      </c>
      <c r="D4808" s="12" t="s">
        <v>13</v>
      </c>
      <c r="E4808" s="12" t="s">
        <v>23</v>
      </c>
      <c r="F4808" s="12" t="s">
        <v>15</v>
      </c>
      <c r="G4808" s="12" t="s">
        <v>26</v>
      </c>
      <c r="H4808" s="12" t="s">
        <v>27</v>
      </c>
      <c r="I4808" s="12" t="s">
        <v>47</v>
      </c>
      <c r="J4808" s="12" t="s">
        <v>10431</v>
      </c>
      <c r="K4808" s="12" t="s">
        <v>10432</v>
      </c>
    </row>
    <row r="4809" customHeight="1" spans="1:11">
      <c r="A4809" s="13">
        <v>44563</v>
      </c>
      <c r="B4809" s="12" t="s">
        <v>10433</v>
      </c>
      <c r="C4809" s="12" t="s">
        <v>118</v>
      </c>
      <c r="D4809" s="12" t="s">
        <v>41</v>
      </c>
      <c r="E4809" s="12" t="s">
        <v>23</v>
      </c>
      <c r="F4809" s="12" t="s">
        <v>15</v>
      </c>
      <c r="G4809" s="12" t="s">
        <v>101</v>
      </c>
      <c r="H4809" s="12" t="s">
        <v>101</v>
      </c>
      <c r="I4809" s="12" t="s">
        <v>47</v>
      </c>
      <c r="J4809" s="12" t="s">
        <v>10434</v>
      </c>
      <c r="K4809" s="12" t="s">
        <v>3041</v>
      </c>
    </row>
    <row r="4810" customHeight="1" spans="1:11">
      <c r="A4810" s="13">
        <v>44563</v>
      </c>
      <c r="B4810" s="12" t="s">
        <v>10435</v>
      </c>
      <c r="C4810" s="12" t="s">
        <v>58</v>
      </c>
      <c r="D4810" s="12" t="s">
        <v>13</v>
      </c>
      <c r="E4810" s="12" t="s">
        <v>15</v>
      </c>
      <c r="F4810" s="12" t="s">
        <v>15</v>
      </c>
      <c r="G4810" s="12" t="s">
        <v>16</v>
      </c>
      <c r="H4810" s="12" t="s">
        <v>17</v>
      </c>
      <c r="I4810" s="12" t="s">
        <v>47</v>
      </c>
      <c r="J4810" s="12" t="s">
        <v>10296</v>
      </c>
      <c r="K4810" s="12" t="s">
        <v>7465</v>
      </c>
    </row>
    <row r="4811" customHeight="1" spans="1:11">
      <c r="A4811" s="13">
        <v>44563</v>
      </c>
      <c r="B4811" s="12" t="s">
        <v>10436</v>
      </c>
      <c r="C4811" s="12" t="s">
        <v>368</v>
      </c>
      <c r="D4811" s="12" t="s">
        <v>13</v>
      </c>
      <c r="E4811" s="12" t="s">
        <v>15</v>
      </c>
      <c r="F4811" s="12" t="s">
        <v>15</v>
      </c>
      <c r="G4811" s="12" t="s">
        <v>101</v>
      </c>
      <c r="H4811" s="12" t="s">
        <v>101</v>
      </c>
      <c r="I4811" s="12" t="s">
        <v>18</v>
      </c>
      <c r="J4811" s="12" t="s">
        <v>10437</v>
      </c>
      <c r="K4811" s="12" t="s">
        <v>10438</v>
      </c>
    </row>
    <row r="4812" customHeight="1" spans="1:11">
      <c r="A4812" s="13">
        <v>44563</v>
      </c>
      <c r="B4812" s="12" t="s">
        <v>261</v>
      </c>
      <c r="C4812" s="12" t="s">
        <v>368</v>
      </c>
      <c r="D4812" s="12" t="s">
        <v>13</v>
      </c>
      <c r="E4812" s="12" t="s">
        <v>15</v>
      </c>
      <c r="F4812" s="12" t="s">
        <v>15</v>
      </c>
      <c r="G4812" s="12" t="s">
        <v>26</v>
      </c>
      <c r="H4812" s="12" t="s">
        <v>27</v>
      </c>
      <c r="I4812" s="12" t="s">
        <v>18</v>
      </c>
      <c r="J4812" s="12" t="s">
        <v>10439</v>
      </c>
      <c r="K4812" s="12" t="s">
        <v>6871</v>
      </c>
    </row>
    <row r="4813" customHeight="1" spans="1:11">
      <c r="A4813" s="13">
        <v>44563</v>
      </c>
      <c r="B4813" s="12" t="s">
        <v>10440</v>
      </c>
      <c r="C4813" s="12" t="s">
        <v>4722</v>
      </c>
      <c r="D4813" s="12" t="s">
        <v>13</v>
      </c>
      <c r="E4813" s="12" t="s">
        <v>15</v>
      </c>
      <c r="F4813" s="12" t="s">
        <v>15</v>
      </c>
      <c r="G4813" s="12" t="s">
        <v>16</v>
      </c>
      <c r="H4813" s="12" t="s">
        <v>17</v>
      </c>
      <c r="I4813" s="12" t="s">
        <v>59</v>
      </c>
      <c r="J4813" s="12" t="s">
        <v>10441</v>
      </c>
      <c r="K4813" s="12" t="s">
        <v>10032</v>
      </c>
    </row>
    <row r="4814" customHeight="1" spans="1:11">
      <c r="A4814" s="13">
        <v>44564</v>
      </c>
      <c r="B4814" s="12" t="s">
        <v>10442</v>
      </c>
      <c r="C4814" s="12" t="s">
        <v>280</v>
      </c>
      <c r="D4814" s="12" t="s">
        <v>13</v>
      </c>
      <c r="E4814" s="12" t="s">
        <v>15</v>
      </c>
      <c r="F4814" s="12" t="s">
        <v>15</v>
      </c>
      <c r="G4814" s="12" t="s">
        <v>101</v>
      </c>
      <c r="H4814" s="12" t="s">
        <v>101</v>
      </c>
      <c r="I4814" s="12" t="s">
        <v>34</v>
      </c>
      <c r="J4814" s="12" t="s">
        <v>10439</v>
      </c>
      <c r="K4814" s="12" t="s">
        <v>6871</v>
      </c>
    </row>
    <row r="4815" customHeight="1" spans="1:11">
      <c r="A4815" s="13">
        <v>44564</v>
      </c>
      <c r="B4815" s="12" t="s">
        <v>10443</v>
      </c>
      <c r="C4815" s="12" t="s">
        <v>10444</v>
      </c>
      <c r="D4815" s="12" t="s">
        <v>13</v>
      </c>
      <c r="E4815" s="12" t="s">
        <v>193</v>
      </c>
      <c r="F4815" s="12" t="s">
        <v>15</v>
      </c>
      <c r="G4815" s="12" t="s">
        <v>101</v>
      </c>
      <c r="H4815" s="12" t="s">
        <v>101</v>
      </c>
      <c r="I4815" s="12" t="s">
        <v>34</v>
      </c>
      <c r="J4815" s="12" t="s">
        <v>10445</v>
      </c>
      <c r="K4815" s="12" t="s">
        <v>6871</v>
      </c>
    </row>
    <row r="4816" customHeight="1" spans="1:11">
      <c r="A4816" s="13">
        <v>44564</v>
      </c>
      <c r="B4816" s="12" t="s">
        <v>10446</v>
      </c>
      <c r="C4816" s="12" t="s">
        <v>368</v>
      </c>
      <c r="D4816" s="12" t="s">
        <v>13</v>
      </c>
      <c r="E4816" s="12" t="s">
        <v>15</v>
      </c>
      <c r="F4816" s="12" t="s">
        <v>15</v>
      </c>
      <c r="G4816" s="12" t="s">
        <v>101</v>
      </c>
      <c r="H4816" s="12" t="s">
        <v>101</v>
      </c>
      <c r="I4816" s="12" t="s">
        <v>34</v>
      </c>
      <c r="J4816" s="12" t="s">
        <v>10447</v>
      </c>
      <c r="K4816" s="12" t="s">
        <v>4900</v>
      </c>
    </row>
    <row r="4817" customHeight="1" spans="1:10">
      <c r="A4817" s="13">
        <v>44564</v>
      </c>
      <c r="B4817" s="12" t="s">
        <v>10448</v>
      </c>
      <c r="C4817" s="12" t="s">
        <v>1447</v>
      </c>
      <c r="D4817" s="12" t="s">
        <v>41</v>
      </c>
      <c r="E4817" s="12" t="s">
        <v>175</v>
      </c>
      <c r="F4817" s="12" t="s">
        <v>15</v>
      </c>
      <c r="G4817" s="12" t="s">
        <v>16</v>
      </c>
      <c r="H4817" s="12" t="s">
        <v>17</v>
      </c>
      <c r="I4817" s="12" t="s">
        <v>47</v>
      </c>
      <c r="J4817" s="12" t="s">
        <v>10449</v>
      </c>
    </row>
    <row r="4818" customHeight="1" spans="1:11">
      <c r="A4818" s="13">
        <v>44564</v>
      </c>
      <c r="B4818" s="12" t="s">
        <v>2329</v>
      </c>
      <c r="C4818" s="12" t="s">
        <v>1137</v>
      </c>
      <c r="D4818" s="12" t="s">
        <v>13</v>
      </c>
      <c r="E4818" s="12" t="s">
        <v>288</v>
      </c>
      <c r="F4818" s="12" t="s">
        <v>15</v>
      </c>
      <c r="G4818" s="12" t="s">
        <v>26</v>
      </c>
      <c r="H4818" s="12" t="s">
        <v>27</v>
      </c>
      <c r="I4818" s="12" t="s">
        <v>47</v>
      </c>
      <c r="J4818" s="12" t="s">
        <v>10445</v>
      </c>
      <c r="K4818" s="12" t="s">
        <v>38</v>
      </c>
    </row>
    <row r="4819" customHeight="1" spans="1:11">
      <c r="A4819" s="13">
        <v>44564</v>
      </c>
      <c r="B4819" s="12" t="s">
        <v>10450</v>
      </c>
      <c r="C4819" s="12" t="s">
        <v>66</v>
      </c>
      <c r="D4819" s="12" t="s">
        <v>41</v>
      </c>
      <c r="E4819" s="12" t="s">
        <v>15</v>
      </c>
      <c r="F4819" s="12" t="s">
        <v>15</v>
      </c>
      <c r="G4819" s="12" t="s">
        <v>26</v>
      </c>
      <c r="H4819" s="12" t="s">
        <v>27</v>
      </c>
      <c r="I4819" s="12" t="s">
        <v>47</v>
      </c>
      <c r="J4819" s="12" t="s">
        <v>10445</v>
      </c>
      <c r="K4819" s="12" t="s">
        <v>38</v>
      </c>
    </row>
    <row r="4820" customHeight="1" spans="1:11">
      <c r="A4820" s="13">
        <v>44564</v>
      </c>
      <c r="B4820" s="12" t="s">
        <v>10451</v>
      </c>
      <c r="C4820" s="12" t="s">
        <v>368</v>
      </c>
      <c r="D4820" s="12" t="s">
        <v>13</v>
      </c>
      <c r="E4820" s="12" t="s">
        <v>10452</v>
      </c>
      <c r="F4820" s="12" t="s">
        <v>15</v>
      </c>
      <c r="G4820" s="12" t="s">
        <v>101</v>
      </c>
      <c r="H4820" s="12" t="s">
        <v>101</v>
      </c>
      <c r="I4820" s="12" t="s">
        <v>18</v>
      </c>
      <c r="J4820" s="12" t="s">
        <v>10453</v>
      </c>
      <c r="K4820" s="12" t="s">
        <v>6871</v>
      </c>
    </row>
    <row r="4821" customHeight="1" spans="1:11">
      <c r="A4821" s="13">
        <v>44564</v>
      </c>
      <c r="B4821" s="12" t="s">
        <v>2522</v>
      </c>
      <c r="C4821" s="12" t="s">
        <v>66</v>
      </c>
      <c r="D4821" s="12" t="s">
        <v>41</v>
      </c>
      <c r="E4821" s="12" t="s">
        <v>15</v>
      </c>
      <c r="F4821" s="12" t="s">
        <v>15</v>
      </c>
      <c r="G4821" s="12" t="s">
        <v>26</v>
      </c>
      <c r="H4821" s="12" t="s">
        <v>27</v>
      </c>
      <c r="I4821" s="12" t="s">
        <v>18</v>
      </c>
      <c r="J4821" s="12" t="s">
        <v>10454</v>
      </c>
      <c r="K4821" s="12" t="s">
        <v>10455</v>
      </c>
    </row>
    <row r="4822" customHeight="1" spans="1:11">
      <c r="A4822" s="13">
        <v>44564</v>
      </c>
      <c r="B4822" s="12" t="s">
        <v>10456</v>
      </c>
      <c r="C4822" s="12" t="s">
        <v>148</v>
      </c>
      <c r="D4822" s="12" t="s">
        <v>41</v>
      </c>
      <c r="E4822" s="12" t="s">
        <v>548</v>
      </c>
      <c r="F4822" s="12" t="s">
        <v>15</v>
      </c>
      <c r="G4822" s="12" t="s">
        <v>16</v>
      </c>
      <c r="H4822" s="12" t="s">
        <v>17</v>
      </c>
      <c r="I4822" s="12" t="s">
        <v>59</v>
      </c>
      <c r="J4822" s="12" t="s">
        <v>10457</v>
      </c>
      <c r="K4822" s="12" t="s">
        <v>3041</v>
      </c>
    </row>
    <row r="4823" customHeight="1" spans="1:11">
      <c r="A4823" s="13">
        <v>44564</v>
      </c>
      <c r="B4823" s="12" t="s">
        <v>10458</v>
      </c>
      <c r="C4823" s="12" t="s">
        <v>1180</v>
      </c>
      <c r="D4823" s="12" t="s">
        <v>13</v>
      </c>
      <c r="E4823" s="12" t="s">
        <v>15</v>
      </c>
      <c r="F4823" s="12" t="s">
        <v>15</v>
      </c>
      <c r="G4823" s="12" t="s">
        <v>101</v>
      </c>
      <c r="H4823" s="12" t="s">
        <v>101</v>
      </c>
      <c r="I4823" s="12" t="s">
        <v>59</v>
      </c>
      <c r="J4823" s="12" t="s">
        <v>10459</v>
      </c>
      <c r="K4823" s="12" t="s">
        <v>8694</v>
      </c>
    </row>
    <row r="4824" customHeight="1" spans="1:11">
      <c r="A4824" s="13">
        <v>44564</v>
      </c>
      <c r="B4824" s="12" t="s">
        <v>10460</v>
      </c>
      <c r="C4824" s="12" t="s">
        <v>132</v>
      </c>
      <c r="D4824" s="12" t="s">
        <v>13</v>
      </c>
      <c r="E4824" s="12" t="s">
        <v>15</v>
      </c>
      <c r="F4824" s="12" t="s">
        <v>15</v>
      </c>
      <c r="G4824" s="12" t="s">
        <v>101</v>
      </c>
      <c r="H4824" s="12" t="s">
        <v>101</v>
      </c>
      <c r="I4824" s="12" t="s">
        <v>59</v>
      </c>
      <c r="J4824" s="12" t="s">
        <v>10461</v>
      </c>
      <c r="K4824" s="12" t="s">
        <v>3899</v>
      </c>
    </row>
    <row r="4825" customHeight="1" spans="1:11">
      <c r="A4825" s="13">
        <v>44564</v>
      </c>
      <c r="B4825" s="12" t="s">
        <v>10462</v>
      </c>
      <c r="C4825" s="12" t="s">
        <v>4722</v>
      </c>
      <c r="D4825" s="12" t="s">
        <v>13</v>
      </c>
      <c r="E4825" s="12" t="s">
        <v>15</v>
      </c>
      <c r="F4825" s="12" t="s">
        <v>15</v>
      </c>
      <c r="G4825" s="12" t="s">
        <v>26</v>
      </c>
      <c r="H4825" s="12" t="s">
        <v>27</v>
      </c>
      <c r="I4825" s="12" t="s">
        <v>59</v>
      </c>
      <c r="J4825" s="12" t="s">
        <v>10463</v>
      </c>
      <c r="K4825" s="12" t="s">
        <v>10464</v>
      </c>
    </row>
    <row r="4826" customHeight="1" spans="1:11">
      <c r="A4826" s="13">
        <v>44565</v>
      </c>
      <c r="B4826" s="12" t="s">
        <v>10465</v>
      </c>
      <c r="C4826" s="12" t="s">
        <v>104</v>
      </c>
      <c r="D4826" s="12" t="s">
        <v>13</v>
      </c>
      <c r="E4826" s="12" t="s">
        <v>23</v>
      </c>
      <c r="F4826" s="12" t="s">
        <v>15</v>
      </c>
      <c r="G4826" s="12" t="s">
        <v>26</v>
      </c>
      <c r="H4826" s="12" t="s">
        <v>27</v>
      </c>
      <c r="I4826" s="12" t="s">
        <v>59</v>
      </c>
      <c r="J4826" s="12" t="s">
        <v>10466</v>
      </c>
      <c r="K4826" s="12" t="s">
        <v>10467</v>
      </c>
    </row>
    <row r="4827" customHeight="1" spans="1:11">
      <c r="A4827" s="13">
        <v>44565</v>
      </c>
      <c r="B4827" s="12" t="s">
        <v>10468</v>
      </c>
      <c r="C4827" s="12" t="s">
        <v>33</v>
      </c>
      <c r="D4827" s="12" t="s">
        <v>13</v>
      </c>
      <c r="E4827" s="12" t="s">
        <v>23</v>
      </c>
      <c r="F4827" s="12" t="s">
        <v>15</v>
      </c>
      <c r="G4827" s="12" t="s">
        <v>101</v>
      </c>
      <c r="H4827" s="12" t="s">
        <v>101</v>
      </c>
      <c r="I4827" s="12" t="s">
        <v>47</v>
      </c>
      <c r="J4827" s="12" t="s">
        <v>10469</v>
      </c>
      <c r="K4827" s="12" t="s">
        <v>8370</v>
      </c>
    </row>
    <row r="4828" customHeight="1" spans="1:11">
      <c r="A4828" s="13">
        <v>44565</v>
      </c>
      <c r="B4828" s="12" t="s">
        <v>10470</v>
      </c>
      <c r="C4828" s="12" t="s">
        <v>109</v>
      </c>
      <c r="D4828" s="12" t="s">
        <v>13</v>
      </c>
      <c r="E4828" s="12" t="s">
        <v>15</v>
      </c>
      <c r="F4828" s="12" t="s">
        <v>15</v>
      </c>
      <c r="G4828" s="12" t="s">
        <v>26</v>
      </c>
      <c r="H4828" s="12" t="s">
        <v>27</v>
      </c>
      <c r="I4828" s="12" t="s">
        <v>47</v>
      </c>
      <c r="J4828" s="12" t="s">
        <v>2657</v>
      </c>
      <c r="K4828" s="12" t="s">
        <v>6871</v>
      </c>
    </row>
    <row r="4829" customHeight="1" spans="1:11">
      <c r="A4829" s="13">
        <v>44565</v>
      </c>
      <c r="B4829" s="12" t="s">
        <v>10471</v>
      </c>
      <c r="C4829" s="12" t="s">
        <v>148</v>
      </c>
      <c r="D4829" s="12" t="s">
        <v>41</v>
      </c>
      <c r="E4829" s="12" t="s">
        <v>23</v>
      </c>
      <c r="F4829" s="12" t="s">
        <v>15</v>
      </c>
      <c r="G4829" s="12" t="s">
        <v>26</v>
      </c>
      <c r="H4829" s="12" t="s">
        <v>27</v>
      </c>
      <c r="I4829" s="12" t="s">
        <v>59</v>
      </c>
      <c r="J4829" s="12" t="s">
        <v>10472</v>
      </c>
      <c r="K4829" s="12" t="s">
        <v>10473</v>
      </c>
    </row>
    <row r="4830" customHeight="1" spans="1:11">
      <c r="A4830" s="13">
        <v>44565</v>
      </c>
      <c r="B4830" s="12" t="s">
        <v>10474</v>
      </c>
      <c r="C4830" s="12" t="s">
        <v>109</v>
      </c>
      <c r="D4830" s="12" t="s">
        <v>13</v>
      </c>
      <c r="E4830" s="12" t="s">
        <v>23</v>
      </c>
      <c r="F4830" s="12" t="s">
        <v>15</v>
      </c>
      <c r="G4830" s="12" t="s">
        <v>101</v>
      </c>
      <c r="H4830" s="12" t="s">
        <v>101</v>
      </c>
      <c r="I4830" s="12" t="s">
        <v>59</v>
      </c>
      <c r="J4830" s="12" t="s">
        <v>10475</v>
      </c>
      <c r="K4830" s="12" t="s">
        <v>8694</v>
      </c>
    </row>
    <row r="4831" customHeight="1" spans="1:11">
      <c r="A4831" s="13">
        <v>44565</v>
      </c>
      <c r="B4831" s="12" t="s">
        <v>10476</v>
      </c>
      <c r="C4831" s="12" t="s">
        <v>1132</v>
      </c>
      <c r="D4831" s="12" t="s">
        <v>41</v>
      </c>
      <c r="E4831" s="12" t="s">
        <v>15</v>
      </c>
      <c r="F4831" s="12" t="s">
        <v>15</v>
      </c>
      <c r="G4831" s="12" t="s">
        <v>16</v>
      </c>
      <c r="H4831" s="12" t="s">
        <v>17</v>
      </c>
      <c r="I4831" s="12" t="s">
        <v>59</v>
      </c>
      <c r="J4831" s="12" t="s">
        <v>8897</v>
      </c>
      <c r="K4831" s="12" t="s">
        <v>6871</v>
      </c>
    </row>
    <row r="4832" customHeight="1" spans="1:11">
      <c r="A4832" s="13">
        <v>44565</v>
      </c>
      <c r="B4832" s="12" t="s">
        <v>10477</v>
      </c>
      <c r="C4832" s="12" t="s">
        <v>118</v>
      </c>
      <c r="D4832" s="12" t="s">
        <v>41</v>
      </c>
      <c r="E4832" s="12" t="s">
        <v>23</v>
      </c>
      <c r="F4832" s="12" t="s">
        <v>15</v>
      </c>
      <c r="G4832" s="12" t="s">
        <v>16</v>
      </c>
      <c r="H4832" s="12" t="s">
        <v>17</v>
      </c>
      <c r="I4832" s="12" t="s">
        <v>34</v>
      </c>
      <c r="J4832" s="12" t="s">
        <v>10478</v>
      </c>
      <c r="K4832" s="12" t="s">
        <v>3899</v>
      </c>
    </row>
    <row r="4833" customHeight="1" spans="1:11">
      <c r="A4833" s="13">
        <v>44565</v>
      </c>
      <c r="B4833" s="12" t="s">
        <v>10479</v>
      </c>
      <c r="C4833" s="12" t="s">
        <v>148</v>
      </c>
      <c r="D4833" s="12" t="s">
        <v>41</v>
      </c>
      <c r="E4833" s="12" t="s">
        <v>15</v>
      </c>
      <c r="F4833" s="12" t="s">
        <v>15</v>
      </c>
      <c r="G4833" s="12" t="s">
        <v>101</v>
      </c>
      <c r="H4833" s="12" t="s">
        <v>101</v>
      </c>
      <c r="I4833" s="12" t="s">
        <v>34</v>
      </c>
      <c r="J4833" s="12" t="s">
        <v>10480</v>
      </c>
      <c r="K4833" s="12" t="s">
        <v>3899</v>
      </c>
    </row>
    <row r="4834" customHeight="1" spans="1:11">
      <c r="A4834" s="13">
        <v>44565</v>
      </c>
      <c r="B4834" s="12" t="s">
        <v>10481</v>
      </c>
      <c r="C4834" s="12" t="s">
        <v>10482</v>
      </c>
      <c r="D4834" s="12" t="s">
        <v>13</v>
      </c>
      <c r="E4834" s="12" t="s">
        <v>23</v>
      </c>
      <c r="F4834" s="12" t="s">
        <v>15</v>
      </c>
      <c r="G4834" s="12" t="s">
        <v>26</v>
      </c>
      <c r="H4834" s="12" t="s">
        <v>27</v>
      </c>
      <c r="I4834" s="12" t="s">
        <v>34</v>
      </c>
      <c r="J4834" s="12" t="s">
        <v>10483</v>
      </c>
      <c r="K4834" s="12" t="s">
        <v>3899</v>
      </c>
    </row>
    <row r="4835" customHeight="1" spans="1:11">
      <c r="A4835" s="13">
        <v>44565</v>
      </c>
      <c r="B4835" s="12" t="s">
        <v>10484</v>
      </c>
      <c r="C4835" s="12" t="s">
        <v>928</v>
      </c>
      <c r="D4835" s="12" t="s">
        <v>13</v>
      </c>
      <c r="E4835" s="12" t="s">
        <v>251</v>
      </c>
      <c r="F4835" s="12" t="s">
        <v>15</v>
      </c>
      <c r="G4835" s="12" t="s">
        <v>101</v>
      </c>
      <c r="H4835" s="12" t="s">
        <v>101</v>
      </c>
      <c r="I4835" s="12" t="s">
        <v>34</v>
      </c>
      <c r="J4835" s="12" t="s">
        <v>10485</v>
      </c>
      <c r="K4835" s="12" t="s">
        <v>6395</v>
      </c>
    </row>
    <row r="4836" customHeight="1" spans="1:11">
      <c r="A4836" s="13">
        <v>44565</v>
      </c>
      <c r="B4836" s="12" t="s">
        <v>10486</v>
      </c>
      <c r="C4836" s="12" t="s">
        <v>443</v>
      </c>
      <c r="D4836" s="12" t="s">
        <v>13</v>
      </c>
      <c r="E4836" s="12" t="s">
        <v>15</v>
      </c>
      <c r="F4836" s="12" t="s">
        <v>15</v>
      </c>
      <c r="G4836" s="12" t="s">
        <v>26</v>
      </c>
      <c r="H4836" s="12" t="s">
        <v>27</v>
      </c>
      <c r="I4836" s="12" t="s">
        <v>34</v>
      </c>
      <c r="J4836" s="12" t="s">
        <v>6255</v>
      </c>
      <c r="K4836" s="12" t="s">
        <v>10487</v>
      </c>
    </row>
    <row r="4837" customHeight="1" spans="1:11">
      <c r="A4837" s="13">
        <v>44565</v>
      </c>
      <c r="B4837" s="12" t="s">
        <v>10488</v>
      </c>
      <c r="C4837" s="12" t="s">
        <v>3538</v>
      </c>
      <c r="D4837" s="12" t="s">
        <v>238</v>
      </c>
      <c r="E4837" s="12" t="s">
        <v>23</v>
      </c>
      <c r="F4837" s="12" t="s">
        <v>15</v>
      </c>
      <c r="G4837" s="12" t="s">
        <v>16</v>
      </c>
      <c r="H4837" s="12" t="s">
        <v>17</v>
      </c>
      <c r="I4837" s="12" t="s">
        <v>34</v>
      </c>
      <c r="J4837" s="12" t="s">
        <v>10489</v>
      </c>
      <c r="K4837" s="12" t="s">
        <v>3909</v>
      </c>
    </row>
    <row r="4838" customHeight="1" spans="1:11">
      <c r="A4838" s="13">
        <v>44565</v>
      </c>
      <c r="B4838" s="12" t="s">
        <v>10490</v>
      </c>
      <c r="C4838" s="12" t="s">
        <v>1132</v>
      </c>
      <c r="D4838" s="12" t="s">
        <v>41</v>
      </c>
      <c r="E4838" s="12" t="s">
        <v>15</v>
      </c>
      <c r="F4838" s="12" t="s">
        <v>15</v>
      </c>
      <c r="G4838" s="12" t="s">
        <v>16</v>
      </c>
      <c r="H4838" s="12" t="s">
        <v>17</v>
      </c>
      <c r="I4838" s="12" t="s">
        <v>34</v>
      </c>
      <c r="J4838" s="12" t="s">
        <v>10491</v>
      </c>
      <c r="K4838" s="12" t="s">
        <v>3909</v>
      </c>
    </row>
    <row r="4839" customHeight="1" spans="1:11">
      <c r="A4839" s="13">
        <v>44565</v>
      </c>
      <c r="B4839" s="12" t="s">
        <v>10492</v>
      </c>
      <c r="C4839" s="12" t="s">
        <v>443</v>
      </c>
      <c r="D4839" s="12" t="s">
        <v>13</v>
      </c>
      <c r="E4839" s="12" t="s">
        <v>15</v>
      </c>
      <c r="F4839" s="12" t="s">
        <v>15</v>
      </c>
      <c r="G4839" s="12" t="s">
        <v>16</v>
      </c>
      <c r="H4839" s="12" t="s">
        <v>17</v>
      </c>
      <c r="I4839" s="12" t="s">
        <v>34</v>
      </c>
      <c r="J4839" s="12" t="s">
        <v>10493</v>
      </c>
      <c r="K4839" s="12" t="s">
        <v>3909</v>
      </c>
    </row>
    <row r="4840" customHeight="1" spans="1:11">
      <c r="A4840" s="13">
        <v>44566</v>
      </c>
      <c r="B4840" s="12" t="s">
        <v>10494</v>
      </c>
      <c r="C4840" s="12" t="s">
        <v>368</v>
      </c>
      <c r="D4840" s="12" t="s">
        <v>13</v>
      </c>
      <c r="E4840" s="12" t="s">
        <v>15</v>
      </c>
      <c r="F4840" s="12" t="s">
        <v>15</v>
      </c>
      <c r="G4840" s="12" t="s">
        <v>16</v>
      </c>
      <c r="H4840" s="12" t="s">
        <v>17</v>
      </c>
      <c r="I4840" s="12" t="s">
        <v>34</v>
      </c>
      <c r="J4840" s="12" t="s">
        <v>10495</v>
      </c>
      <c r="K4840" s="12" t="s">
        <v>4900</v>
      </c>
    </row>
    <row r="4841" customHeight="1" spans="1:11">
      <c r="A4841" s="13">
        <v>44566</v>
      </c>
      <c r="B4841" s="12" t="s">
        <v>10496</v>
      </c>
      <c r="C4841" s="12" t="s">
        <v>118</v>
      </c>
      <c r="D4841" s="12" t="s">
        <v>41</v>
      </c>
      <c r="E4841" s="12" t="s">
        <v>15</v>
      </c>
      <c r="F4841" s="12" t="s">
        <v>15</v>
      </c>
      <c r="G4841" s="12" t="s">
        <v>26</v>
      </c>
      <c r="H4841" s="12" t="s">
        <v>27</v>
      </c>
      <c r="I4841" s="12" t="s">
        <v>34</v>
      </c>
      <c r="J4841" s="12" t="s">
        <v>6255</v>
      </c>
      <c r="K4841" s="12" t="s">
        <v>6871</v>
      </c>
    </row>
    <row r="4842" customHeight="1" spans="1:11">
      <c r="A4842" s="13">
        <v>44566</v>
      </c>
      <c r="B4842" s="12" t="s">
        <v>10497</v>
      </c>
      <c r="C4842" s="12" t="s">
        <v>8833</v>
      </c>
      <c r="D4842" s="12" t="s">
        <v>13</v>
      </c>
      <c r="E4842" s="12" t="s">
        <v>175</v>
      </c>
      <c r="F4842" s="12" t="s">
        <v>175</v>
      </c>
      <c r="G4842" s="12" t="s">
        <v>101</v>
      </c>
      <c r="H4842" s="12" t="s">
        <v>101</v>
      </c>
      <c r="I4842" s="12" t="s">
        <v>18</v>
      </c>
      <c r="J4842" s="12" t="s">
        <v>5022</v>
      </c>
      <c r="K4842" s="12" t="s">
        <v>10498</v>
      </c>
    </row>
    <row r="4843" customHeight="1" spans="1:11">
      <c r="A4843" s="13">
        <v>44566</v>
      </c>
      <c r="B4843" s="12" t="s">
        <v>10499</v>
      </c>
      <c r="C4843" s="12" t="s">
        <v>368</v>
      </c>
      <c r="D4843" s="12" t="s">
        <v>13</v>
      </c>
      <c r="E4843" s="12" t="s">
        <v>23</v>
      </c>
      <c r="F4843" s="12" t="s">
        <v>15</v>
      </c>
      <c r="G4843" s="12" t="s">
        <v>26</v>
      </c>
      <c r="H4843" s="12" t="s">
        <v>27</v>
      </c>
      <c r="I4843" s="12" t="s">
        <v>47</v>
      </c>
      <c r="J4843" s="12" t="s">
        <v>10500</v>
      </c>
      <c r="K4843" s="12" t="s">
        <v>10501</v>
      </c>
    </row>
    <row r="4844" customHeight="1" spans="1:11">
      <c r="A4844" s="13">
        <v>44567</v>
      </c>
      <c r="B4844" s="12" t="s">
        <v>10502</v>
      </c>
      <c r="C4844" s="12" t="s">
        <v>109</v>
      </c>
      <c r="D4844" s="12" t="s">
        <v>13</v>
      </c>
      <c r="E4844" s="12" t="s">
        <v>15</v>
      </c>
      <c r="F4844" s="12" t="s">
        <v>15</v>
      </c>
      <c r="G4844" s="12" t="s">
        <v>26</v>
      </c>
      <c r="H4844" s="12" t="s">
        <v>27</v>
      </c>
      <c r="I4844" s="12" t="s">
        <v>47</v>
      </c>
      <c r="J4844" s="12" t="s">
        <v>10503</v>
      </c>
      <c r="K4844" s="12" t="s">
        <v>3041</v>
      </c>
    </row>
    <row r="4845" customHeight="1" spans="1:11">
      <c r="A4845" s="13">
        <v>44567</v>
      </c>
      <c r="B4845" s="12" t="s">
        <v>10504</v>
      </c>
      <c r="C4845" s="12" t="s">
        <v>4722</v>
      </c>
      <c r="D4845" s="12" t="s">
        <v>13</v>
      </c>
      <c r="E4845" s="12" t="s">
        <v>15</v>
      </c>
      <c r="F4845" s="12" t="s">
        <v>15</v>
      </c>
      <c r="G4845" s="12" t="s">
        <v>16</v>
      </c>
      <c r="H4845" s="12" t="s">
        <v>17</v>
      </c>
      <c r="I4845" s="12" t="s">
        <v>47</v>
      </c>
      <c r="J4845" s="12" t="s">
        <v>10505</v>
      </c>
      <c r="K4845" s="12" t="s">
        <v>6871</v>
      </c>
    </row>
    <row r="4846" customHeight="1" spans="1:11">
      <c r="A4846" s="13">
        <v>44567</v>
      </c>
      <c r="B4846" s="12" t="s">
        <v>10506</v>
      </c>
      <c r="C4846" s="12" t="s">
        <v>50</v>
      </c>
      <c r="D4846" s="12" t="s">
        <v>41</v>
      </c>
      <c r="E4846" s="12" t="s">
        <v>15</v>
      </c>
      <c r="F4846" s="12" t="s">
        <v>15</v>
      </c>
      <c r="G4846" s="12" t="s">
        <v>101</v>
      </c>
      <c r="H4846" s="12" t="s">
        <v>101</v>
      </c>
      <c r="I4846" s="12" t="s">
        <v>34</v>
      </c>
      <c r="J4846" s="12" t="s">
        <v>10507</v>
      </c>
      <c r="K4846" s="12" t="s">
        <v>9864</v>
      </c>
    </row>
    <row r="4847" customHeight="1" spans="1:11">
      <c r="A4847" s="13">
        <v>44567</v>
      </c>
      <c r="B4847" s="12" t="s">
        <v>10508</v>
      </c>
      <c r="C4847" s="12" t="s">
        <v>1137</v>
      </c>
      <c r="D4847" s="12" t="s">
        <v>13</v>
      </c>
      <c r="E4847" s="12" t="s">
        <v>15</v>
      </c>
      <c r="F4847" s="12" t="s">
        <v>15</v>
      </c>
      <c r="G4847" s="12" t="s">
        <v>16</v>
      </c>
      <c r="H4847" s="12" t="s">
        <v>17</v>
      </c>
      <c r="I4847" s="12" t="s">
        <v>18</v>
      </c>
      <c r="J4847" s="12" t="s">
        <v>10509</v>
      </c>
      <c r="K4847" s="12" t="s">
        <v>10510</v>
      </c>
    </row>
    <row r="4848" customHeight="1" spans="1:11">
      <c r="A4848" s="13">
        <v>44567</v>
      </c>
      <c r="B4848" s="12" t="s">
        <v>10511</v>
      </c>
      <c r="C4848" s="12" t="s">
        <v>66</v>
      </c>
      <c r="D4848" s="12" t="s">
        <v>41</v>
      </c>
      <c r="E4848" s="12" t="s">
        <v>175</v>
      </c>
      <c r="F4848" s="12" t="s">
        <v>15</v>
      </c>
      <c r="G4848" s="12" t="s">
        <v>16</v>
      </c>
      <c r="H4848" s="12" t="s">
        <v>17</v>
      </c>
      <c r="I4848" s="12" t="s">
        <v>18</v>
      </c>
      <c r="J4848" s="12" t="s">
        <v>10512</v>
      </c>
      <c r="K4848" s="12" t="s">
        <v>6680</v>
      </c>
    </row>
    <row r="4849" customHeight="1" spans="1:11">
      <c r="A4849" s="13">
        <v>44567</v>
      </c>
      <c r="B4849" s="12" t="s">
        <v>10513</v>
      </c>
      <c r="C4849" s="12" t="s">
        <v>66</v>
      </c>
      <c r="D4849" s="12" t="s">
        <v>41</v>
      </c>
      <c r="E4849" s="12" t="s">
        <v>298</v>
      </c>
      <c r="F4849" s="12" t="s">
        <v>15</v>
      </c>
      <c r="G4849" s="12" t="s">
        <v>26</v>
      </c>
      <c r="H4849" s="12" t="s">
        <v>27</v>
      </c>
      <c r="I4849" s="12" t="s">
        <v>18</v>
      </c>
      <c r="J4849" s="12" t="s">
        <v>10514</v>
      </c>
      <c r="K4849" s="12" t="s">
        <v>10515</v>
      </c>
    </row>
    <row r="4850" customHeight="1" spans="1:11">
      <c r="A4850" s="13">
        <v>44567</v>
      </c>
      <c r="B4850" s="12" t="s">
        <v>10516</v>
      </c>
      <c r="C4850" s="12" t="s">
        <v>368</v>
      </c>
      <c r="D4850" s="12" t="s">
        <v>13</v>
      </c>
      <c r="E4850" s="12" t="s">
        <v>15</v>
      </c>
      <c r="F4850" s="12" t="s">
        <v>15</v>
      </c>
      <c r="G4850" s="12" t="s">
        <v>26</v>
      </c>
      <c r="H4850" s="12" t="s">
        <v>27</v>
      </c>
      <c r="I4850" s="12" t="s">
        <v>18</v>
      </c>
      <c r="J4850" s="12" t="s">
        <v>10517</v>
      </c>
      <c r="K4850" s="12" t="s">
        <v>6871</v>
      </c>
    </row>
    <row r="4851" customHeight="1" spans="1:11">
      <c r="A4851" s="13">
        <v>44567</v>
      </c>
      <c r="B4851" s="12" t="s">
        <v>10518</v>
      </c>
      <c r="C4851" s="12" t="s">
        <v>2310</v>
      </c>
      <c r="D4851" s="12" t="s">
        <v>13</v>
      </c>
      <c r="E4851" s="12" t="s">
        <v>15</v>
      </c>
      <c r="F4851" s="12" t="s">
        <v>15</v>
      </c>
      <c r="G4851" s="12" t="s">
        <v>26</v>
      </c>
      <c r="H4851" s="12" t="s">
        <v>27</v>
      </c>
      <c r="I4851" s="12" t="s">
        <v>18</v>
      </c>
      <c r="J4851" s="12" t="s">
        <v>10519</v>
      </c>
      <c r="K4851" s="12" t="s">
        <v>6680</v>
      </c>
    </row>
    <row r="4852" customHeight="1" spans="1:11">
      <c r="A4852" s="13">
        <v>44567</v>
      </c>
      <c r="B4852" s="12" t="s">
        <v>10520</v>
      </c>
      <c r="C4852" s="12" t="s">
        <v>148</v>
      </c>
      <c r="D4852" s="12" t="s">
        <v>41</v>
      </c>
      <c r="E4852" s="12" t="s">
        <v>15</v>
      </c>
      <c r="F4852" s="12" t="s">
        <v>15</v>
      </c>
      <c r="G4852" s="12" t="s">
        <v>16</v>
      </c>
      <c r="H4852" s="12" t="s">
        <v>17</v>
      </c>
      <c r="I4852" s="12" t="s">
        <v>18</v>
      </c>
      <c r="J4852" s="12" t="s">
        <v>10521</v>
      </c>
      <c r="K4852" s="12" t="s">
        <v>6680</v>
      </c>
    </row>
    <row r="4853" customHeight="1" spans="1:10">
      <c r="A4853" s="13">
        <v>44568</v>
      </c>
      <c r="B4853" s="12" t="s">
        <v>10522</v>
      </c>
      <c r="C4853" s="12" t="s">
        <v>10523</v>
      </c>
      <c r="D4853" s="12" t="s">
        <v>13</v>
      </c>
      <c r="E4853" s="12" t="s">
        <v>15</v>
      </c>
      <c r="F4853" s="12" t="s">
        <v>15</v>
      </c>
      <c r="G4853" s="12" t="s">
        <v>101</v>
      </c>
      <c r="H4853" s="12" t="s">
        <v>101</v>
      </c>
      <c r="I4853" s="12" t="s">
        <v>34</v>
      </c>
      <c r="J4853" s="12" t="s">
        <v>10524</v>
      </c>
    </row>
    <row r="4854" customHeight="1" spans="1:10">
      <c r="A4854" s="13">
        <v>44568</v>
      </c>
      <c r="B4854" s="12" t="s">
        <v>10525</v>
      </c>
      <c r="C4854" s="12" t="s">
        <v>368</v>
      </c>
      <c r="D4854" s="12" t="s">
        <v>13</v>
      </c>
      <c r="E4854" s="12" t="s">
        <v>15</v>
      </c>
      <c r="F4854" s="12" t="s">
        <v>15</v>
      </c>
      <c r="G4854" s="12" t="s">
        <v>16</v>
      </c>
      <c r="H4854" s="12" t="s">
        <v>17</v>
      </c>
      <c r="I4854" s="12" t="s">
        <v>34</v>
      </c>
      <c r="J4854" s="12" t="s">
        <v>10526</v>
      </c>
    </row>
    <row r="4855" customHeight="1" spans="1:10">
      <c r="A4855" s="13">
        <v>44568</v>
      </c>
      <c r="B4855" s="12" t="s">
        <v>10527</v>
      </c>
      <c r="C4855" s="12" t="s">
        <v>148</v>
      </c>
      <c r="D4855" s="12" t="s">
        <v>41</v>
      </c>
      <c r="E4855" s="12" t="s">
        <v>1492</v>
      </c>
      <c r="F4855" s="12" t="s">
        <v>175</v>
      </c>
      <c r="G4855" s="12" t="s">
        <v>101</v>
      </c>
      <c r="H4855" s="12" t="s">
        <v>101</v>
      </c>
      <c r="I4855" s="12" t="s">
        <v>34</v>
      </c>
      <c r="J4855" s="12" t="s">
        <v>10528</v>
      </c>
    </row>
    <row r="4856" customHeight="1" spans="1:10">
      <c r="A4856" s="13">
        <v>44568</v>
      </c>
      <c r="B4856" s="12" t="s">
        <v>10529</v>
      </c>
      <c r="C4856" s="12" t="s">
        <v>66</v>
      </c>
      <c r="D4856" s="12" t="s">
        <v>41</v>
      </c>
      <c r="E4856" s="12" t="s">
        <v>175</v>
      </c>
      <c r="F4856" s="12" t="s">
        <v>175</v>
      </c>
      <c r="G4856" s="12" t="s">
        <v>101</v>
      </c>
      <c r="H4856" s="12" t="s">
        <v>101</v>
      </c>
      <c r="I4856" s="12" t="s">
        <v>34</v>
      </c>
      <c r="J4856" s="12" t="s">
        <v>10530</v>
      </c>
    </row>
    <row r="4857" customHeight="1" spans="1:11">
      <c r="A4857" s="13">
        <v>44568</v>
      </c>
      <c r="B4857" s="12" t="s">
        <v>10531</v>
      </c>
      <c r="C4857" s="12" t="s">
        <v>443</v>
      </c>
      <c r="D4857" s="12" t="s">
        <v>13</v>
      </c>
      <c r="E4857" s="12" t="s">
        <v>15</v>
      </c>
      <c r="F4857" s="12" t="s">
        <v>15</v>
      </c>
      <c r="G4857" s="12" t="s">
        <v>26</v>
      </c>
      <c r="H4857" s="12" t="s">
        <v>27</v>
      </c>
      <c r="I4857" s="12" t="s">
        <v>18</v>
      </c>
      <c r="J4857" s="12" t="s">
        <v>10532</v>
      </c>
      <c r="K4857" s="12" t="s">
        <v>10533</v>
      </c>
    </row>
    <row r="4858" customHeight="1" spans="1:11">
      <c r="A4858" s="13">
        <v>44568</v>
      </c>
      <c r="B4858" s="12" t="s">
        <v>10534</v>
      </c>
      <c r="C4858" s="12" t="s">
        <v>1132</v>
      </c>
      <c r="D4858" s="12" t="s">
        <v>41</v>
      </c>
      <c r="E4858" s="12" t="s">
        <v>23</v>
      </c>
      <c r="F4858" s="12" t="s">
        <v>15</v>
      </c>
      <c r="G4858" s="12" t="s">
        <v>16</v>
      </c>
      <c r="H4858" s="12" t="s">
        <v>17</v>
      </c>
      <c r="I4858" s="12" t="s">
        <v>18</v>
      </c>
      <c r="J4858" s="12" t="s">
        <v>10535</v>
      </c>
      <c r="K4858" s="12" t="s">
        <v>10536</v>
      </c>
    </row>
    <row r="4859" customHeight="1" spans="1:11">
      <c r="A4859" s="13">
        <v>44568</v>
      </c>
      <c r="B4859" s="12" t="s">
        <v>10537</v>
      </c>
      <c r="C4859" s="12" t="s">
        <v>2310</v>
      </c>
      <c r="D4859" s="12" t="s">
        <v>13</v>
      </c>
      <c r="E4859" s="12" t="s">
        <v>15</v>
      </c>
      <c r="F4859" s="12" t="s">
        <v>15</v>
      </c>
      <c r="G4859" s="12" t="s">
        <v>16</v>
      </c>
      <c r="H4859" s="12" t="s">
        <v>17</v>
      </c>
      <c r="I4859" s="12" t="s">
        <v>18</v>
      </c>
      <c r="J4859" s="12" t="s">
        <v>10538</v>
      </c>
      <c r="K4859" s="12" t="s">
        <v>10539</v>
      </c>
    </row>
    <row r="4860" customHeight="1" spans="1:11">
      <c r="A4860" s="13">
        <v>44568</v>
      </c>
      <c r="B4860" s="12" t="s">
        <v>10540</v>
      </c>
      <c r="C4860" s="12" t="s">
        <v>368</v>
      </c>
      <c r="D4860" s="12" t="s">
        <v>13</v>
      </c>
      <c r="E4860" s="12" t="s">
        <v>15</v>
      </c>
      <c r="F4860" s="12" t="s">
        <v>15</v>
      </c>
      <c r="G4860" s="12" t="s">
        <v>26</v>
      </c>
      <c r="H4860" s="12" t="s">
        <v>27</v>
      </c>
      <c r="I4860" s="12" t="s">
        <v>59</v>
      </c>
      <c r="J4860" s="12" t="s">
        <v>10541</v>
      </c>
      <c r="K4860" s="12" t="s">
        <v>6680</v>
      </c>
    </row>
    <row r="4861" customHeight="1" spans="1:11">
      <c r="A4861" s="13">
        <v>44568</v>
      </c>
      <c r="B4861" s="12" t="s">
        <v>10542</v>
      </c>
      <c r="C4861" s="12" t="s">
        <v>118</v>
      </c>
      <c r="D4861" s="12" t="s">
        <v>41</v>
      </c>
      <c r="E4861" s="12" t="s">
        <v>390</v>
      </c>
      <c r="F4861" s="12" t="s">
        <v>15</v>
      </c>
      <c r="G4861" s="12" t="s">
        <v>16</v>
      </c>
      <c r="H4861" s="12" t="s">
        <v>17</v>
      </c>
      <c r="I4861" s="12" t="s">
        <v>59</v>
      </c>
      <c r="J4861" s="12" t="s">
        <v>10543</v>
      </c>
      <c r="K4861" s="12" t="s">
        <v>3909</v>
      </c>
    </row>
    <row r="4862" customHeight="1" spans="1:11">
      <c r="A4862" s="13">
        <v>44568</v>
      </c>
      <c r="B4862" s="12" t="s">
        <v>10544</v>
      </c>
      <c r="C4862" s="12" t="s">
        <v>368</v>
      </c>
      <c r="D4862" s="12" t="s">
        <v>13</v>
      </c>
      <c r="E4862" s="12" t="s">
        <v>15</v>
      </c>
      <c r="F4862" s="12" t="s">
        <v>15</v>
      </c>
      <c r="G4862" s="12" t="s">
        <v>26</v>
      </c>
      <c r="H4862" s="12" t="s">
        <v>27</v>
      </c>
      <c r="I4862" s="12" t="s">
        <v>59</v>
      </c>
      <c r="J4862" s="12" t="s">
        <v>10545</v>
      </c>
      <c r="K4862" s="12" t="s">
        <v>10546</v>
      </c>
    </row>
    <row r="4863" customHeight="1" spans="1:11">
      <c r="A4863" s="13">
        <v>44568</v>
      </c>
      <c r="B4863" s="12" t="s">
        <v>10547</v>
      </c>
      <c r="C4863" s="12" t="s">
        <v>1132</v>
      </c>
      <c r="D4863" s="12" t="s">
        <v>41</v>
      </c>
      <c r="E4863" s="12" t="s">
        <v>23</v>
      </c>
      <c r="F4863" s="12" t="s">
        <v>15</v>
      </c>
      <c r="G4863" s="12" t="s">
        <v>16</v>
      </c>
      <c r="H4863" s="12" t="s">
        <v>17</v>
      </c>
      <c r="I4863" s="12" t="s">
        <v>59</v>
      </c>
      <c r="J4863" s="12" t="s">
        <v>10548</v>
      </c>
      <c r="K4863" s="12" t="s">
        <v>10549</v>
      </c>
    </row>
    <row r="4864" customHeight="1" spans="1:11">
      <c r="A4864" s="13">
        <v>44568</v>
      </c>
      <c r="B4864" s="12" t="s">
        <v>10550</v>
      </c>
      <c r="C4864" s="12" t="s">
        <v>109</v>
      </c>
      <c r="D4864" s="12" t="s">
        <v>13</v>
      </c>
      <c r="E4864" s="12" t="s">
        <v>982</v>
      </c>
      <c r="F4864" s="12" t="s">
        <v>175</v>
      </c>
      <c r="G4864" s="12" t="s">
        <v>101</v>
      </c>
      <c r="H4864" s="12" t="s">
        <v>101</v>
      </c>
      <c r="I4864" s="12" t="s">
        <v>59</v>
      </c>
      <c r="J4864" s="12" t="s">
        <v>10551</v>
      </c>
      <c r="K4864" s="12" t="s">
        <v>6680</v>
      </c>
    </row>
    <row r="4865" customHeight="1" spans="1:11">
      <c r="A4865" s="13">
        <v>44569</v>
      </c>
      <c r="B4865" s="12" t="s">
        <v>10552</v>
      </c>
      <c r="C4865" s="12" t="s">
        <v>368</v>
      </c>
      <c r="D4865" s="12" t="s">
        <v>13</v>
      </c>
      <c r="E4865" s="12" t="s">
        <v>175</v>
      </c>
      <c r="F4865" s="12" t="s">
        <v>175</v>
      </c>
      <c r="G4865" s="12" t="s">
        <v>101</v>
      </c>
      <c r="H4865" s="12" t="s">
        <v>101</v>
      </c>
      <c r="I4865" s="12" t="s">
        <v>34</v>
      </c>
      <c r="J4865" s="12" t="s">
        <v>10553</v>
      </c>
      <c r="K4865" s="12" t="s">
        <v>6871</v>
      </c>
    </row>
    <row r="4866" customHeight="1" spans="1:11">
      <c r="A4866" s="13">
        <v>44569</v>
      </c>
      <c r="B4866" s="12" t="s">
        <v>10554</v>
      </c>
      <c r="C4866" s="12" t="s">
        <v>132</v>
      </c>
      <c r="D4866" s="12" t="s">
        <v>13</v>
      </c>
      <c r="E4866" s="12" t="s">
        <v>175</v>
      </c>
      <c r="F4866" s="12" t="s">
        <v>175</v>
      </c>
      <c r="G4866" s="12" t="s">
        <v>101</v>
      </c>
      <c r="H4866" s="12" t="s">
        <v>101</v>
      </c>
      <c r="I4866" s="12" t="s">
        <v>34</v>
      </c>
      <c r="J4866" s="12" t="s">
        <v>10555</v>
      </c>
      <c r="K4866" s="12" t="s">
        <v>2747</v>
      </c>
    </row>
    <row r="4867" customHeight="1" spans="1:11">
      <c r="A4867" s="13">
        <v>44569</v>
      </c>
      <c r="B4867" s="12" t="s">
        <v>10556</v>
      </c>
      <c r="C4867" s="12" t="s">
        <v>109</v>
      </c>
      <c r="D4867" s="12" t="s">
        <v>13</v>
      </c>
      <c r="E4867" s="12" t="s">
        <v>23</v>
      </c>
      <c r="F4867" s="12" t="s">
        <v>15</v>
      </c>
      <c r="G4867" s="12" t="s">
        <v>26</v>
      </c>
      <c r="H4867" s="12" t="s">
        <v>27</v>
      </c>
      <c r="I4867" s="12" t="s">
        <v>34</v>
      </c>
      <c r="J4867" s="12" t="s">
        <v>10557</v>
      </c>
      <c r="K4867" s="12" t="s">
        <v>2747</v>
      </c>
    </row>
    <row r="4868" customHeight="1" spans="1:11">
      <c r="A4868" s="13">
        <v>44569</v>
      </c>
      <c r="B4868" s="12" t="s">
        <v>10558</v>
      </c>
      <c r="C4868" s="12" t="s">
        <v>280</v>
      </c>
      <c r="D4868" s="12" t="s">
        <v>13</v>
      </c>
      <c r="E4868" s="12" t="s">
        <v>23</v>
      </c>
      <c r="F4868" s="12" t="s">
        <v>15</v>
      </c>
      <c r="G4868" s="12" t="s">
        <v>26</v>
      </c>
      <c r="H4868" s="12" t="s">
        <v>27</v>
      </c>
      <c r="I4868" s="12" t="s">
        <v>59</v>
      </c>
      <c r="J4868" s="12" t="s">
        <v>10559</v>
      </c>
      <c r="K4868" s="12" t="s">
        <v>7958</v>
      </c>
    </row>
    <row r="4869" customHeight="1" spans="1:11">
      <c r="A4869" s="13">
        <v>44569</v>
      </c>
      <c r="B4869" s="12" t="s">
        <v>10560</v>
      </c>
      <c r="C4869" s="12" t="s">
        <v>1955</v>
      </c>
      <c r="D4869" s="12" t="s">
        <v>13</v>
      </c>
      <c r="E4869" s="12" t="s">
        <v>548</v>
      </c>
      <c r="F4869" s="12" t="s">
        <v>15</v>
      </c>
      <c r="G4869" s="12" t="s">
        <v>26</v>
      </c>
      <c r="H4869" s="12" t="s">
        <v>27</v>
      </c>
      <c r="I4869" s="12" t="s">
        <v>47</v>
      </c>
      <c r="J4869" s="12" t="s">
        <v>10561</v>
      </c>
      <c r="K4869" s="12" t="s">
        <v>10562</v>
      </c>
    </row>
    <row r="4870" customHeight="1" spans="1:11">
      <c r="A4870" s="13">
        <v>44569</v>
      </c>
      <c r="B4870" s="12" t="s">
        <v>10563</v>
      </c>
      <c r="C4870" s="12" t="s">
        <v>50</v>
      </c>
      <c r="D4870" s="12" t="s">
        <v>41</v>
      </c>
      <c r="E4870" s="12" t="s">
        <v>23</v>
      </c>
      <c r="F4870" s="12" t="s">
        <v>15</v>
      </c>
      <c r="G4870" s="12" t="s">
        <v>16</v>
      </c>
      <c r="H4870" s="12" t="s">
        <v>17</v>
      </c>
      <c r="I4870" s="12" t="s">
        <v>47</v>
      </c>
      <c r="J4870" s="12" t="s">
        <v>10564</v>
      </c>
      <c r="K4870" s="12" t="s">
        <v>3232</v>
      </c>
    </row>
    <row r="4871" customHeight="1" spans="1:11">
      <c r="A4871" s="13">
        <v>44570</v>
      </c>
      <c r="B4871" s="12" t="s">
        <v>10565</v>
      </c>
      <c r="C4871" s="12" t="s">
        <v>118</v>
      </c>
      <c r="D4871" s="12" t="s">
        <v>41</v>
      </c>
      <c r="E4871" s="12" t="s">
        <v>288</v>
      </c>
      <c r="F4871" s="12" t="s">
        <v>15</v>
      </c>
      <c r="G4871" s="12" t="s">
        <v>16</v>
      </c>
      <c r="H4871" s="12" t="s">
        <v>17</v>
      </c>
      <c r="I4871" s="12" t="s">
        <v>59</v>
      </c>
      <c r="J4871" s="12" t="s">
        <v>10566</v>
      </c>
      <c r="K4871" s="12" t="s">
        <v>8694</v>
      </c>
    </row>
    <row r="4872" customHeight="1" spans="1:11">
      <c r="A4872" s="13">
        <v>44570</v>
      </c>
      <c r="B4872" s="12" t="s">
        <v>10567</v>
      </c>
      <c r="C4872" s="12" t="s">
        <v>109</v>
      </c>
      <c r="D4872" s="12" t="s">
        <v>13</v>
      </c>
      <c r="E4872" s="12" t="s">
        <v>15</v>
      </c>
      <c r="F4872" s="12" t="s">
        <v>15</v>
      </c>
      <c r="G4872" s="12" t="s">
        <v>26</v>
      </c>
      <c r="H4872" s="12" t="s">
        <v>27</v>
      </c>
      <c r="I4872" s="12" t="s">
        <v>59</v>
      </c>
      <c r="J4872" s="12" t="s">
        <v>10568</v>
      </c>
      <c r="K4872" s="12" t="s">
        <v>6871</v>
      </c>
    </row>
    <row r="4873" customHeight="1" spans="1:11">
      <c r="A4873" s="13">
        <v>44570</v>
      </c>
      <c r="B4873" s="12" t="s">
        <v>10569</v>
      </c>
      <c r="C4873" s="12" t="s">
        <v>368</v>
      </c>
      <c r="D4873" s="12" t="s">
        <v>13</v>
      </c>
      <c r="E4873" s="12" t="s">
        <v>175</v>
      </c>
      <c r="F4873" s="12" t="s">
        <v>175</v>
      </c>
      <c r="G4873" s="12" t="s">
        <v>101</v>
      </c>
      <c r="H4873" s="12" t="s">
        <v>101</v>
      </c>
      <c r="I4873" s="12" t="s">
        <v>59</v>
      </c>
      <c r="J4873" s="12" t="s">
        <v>10570</v>
      </c>
      <c r="K4873" s="12" t="s">
        <v>3944</v>
      </c>
    </row>
    <row r="4874" customHeight="1" spans="1:11">
      <c r="A4874" s="13">
        <v>44570</v>
      </c>
      <c r="B4874" s="12" t="s">
        <v>10571</v>
      </c>
      <c r="C4874" s="12" t="s">
        <v>158</v>
      </c>
      <c r="D4874" s="12" t="s">
        <v>41</v>
      </c>
      <c r="E4874" s="12" t="s">
        <v>23</v>
      </c>
      <c r="F4874" s="12" t="s">
        <v>15</v>
      </c>
      <c r="G4874" s="12" t="s">
        <v>16</v>
      </c>
      <c r="H4874" s="12" t="s">
        <v>17</v>
      </c>
      <c r="I4874" s="12" t="s">
        <v>47</v>
      </c>
      <c r="J4874" s="12" t="s">
        <v>10572</v>
      </c>
      <c r="K4874" s="12" t="s">
        <v>3041</v>
      </c>
    </row>
    <row r="4875" customHeight="1" spans="1:11">
      <c r="A4875" s="13">
        <v>44570</v>
      </c>
      <c r="B4875" s="12" t="s">
        <v>10573</v>
      </c>
      <c r="C4875" s="12" t="s">
        <v>8833</v>
      </c>
      <c r="D4875" s="12" t="s">
        <v>13</v>
      </c>
      <c r="E4875" s="12" t="s">
        <v>23</v>
      </c>
      <c r="F4875" s="12" t="s">
        <v>15</v>
      </c>
      <c r="G4875" s="12" t="s">
        <v>16</v>
      </c>
      <c r="H4875" s="12" t="s">
        <v>17</v>
      </c>
      <c r="I4875" s="12" t="s">
        <v>47</v>
      </c>
      <c r="J4875" s="12" t="s">
        <v>10574</v>
      </c>
      <c r="K4875" s="12" t="s">
        <v>3041</v>
      </c>
    </row>
    <row r="4876" customHeight="1" spans="1:11">
      <c r="A4876" s="13">
        <v>44570</v>
      </c>
      <c r="B4876" s="12" t="s">
        <v>10575</v>
      </c>
      <c r="C4876" s="12" t="s">
        <v>368</v>
      </c>
      <c r="D4876" s="12" t="s">
        <v>13</v>
      </c>
      <c r="E4876" s="12" t="s">
        <v>413</v>
      </c>
      <c r="F4876" s="12" t="s">
        <v>15</v>
      </c>
      <c r="G4876" s="12" t="s">
        <v>101</v>
      </c>
      <c r="H4876" s="12" t="s">
        <v>101</v>
      </c>
      <c r="I4876" s="12" t="s">
        <v>18</v>
      </c>
      <c r="J4876" s="12" t="s">
        <v>10576</v>
      </c>
      <c r="K4876" s="12" t="s">
        <v>10577</v>
      </c>
    </row>
    <row r="4877" customHeight="1" spans="1:11">
      <c r="A4877" s="13">
        <v>44570</v>
      </c>
      <c r="B4877" s="12" t="s">
        <v>10578</v>
      </c>
      <c r="C4877" s="12" t="s">
        <v>148</v>
      </c>
      <c r="D4877" s="12" t="s">
        <v>41</v>
      </c>
      <c r="E4877" s="12" t="s">
        <v>76</v>
      </c>
      <c r="F4877" s="12" t="s">
        <v>15</v>
      </c>
      <c r="G4877" s="12" t="s">
        <v>101</v>
      </c>
      <c r="H4877" s="12" t="s">
        <v>101</v>
      </c>
      <c r="I4877" s="12" t="s">
        <v>18</v>
      </c>
      <c r="J4877" s="12" t="s">
        <v>10579</v>
      </c>
      <c r="K4877" s="12" t="s">
        <v>10580</v>
      </c>
    </row>
    <row r="4878" customHeight="1" spans="1:11">
      <c r="A4878" s="13">
        <v>44570</v>
      </c>
      <c r="B4878" s="12" t="s">
        <v>9997</v>
      </c>
      <c r="C4878" s="12" t="s">
        <v>1137</v>
      </c>
      <c r="D4878" s="12" t="s">
        <v>13</v>
      </c>
      <c r="E4878" s="12" t="s">
        <v>15</v>
      </c>
      <c r="F4878" s="12" t="s">
        <v>15</v>
      </c>
      <c r="G4878" s="12" t="s">
        <v>16</v>
      </c>
      <c r="H4878" s="12" t="s">
        <v>17</v>
      </c>
      <c r="I4878" s="12" t="s">
        <v>18</v>
      </c>
      <c r="J4878" s="12" t="s">
        <v>10581</v>
      </c>
      <c r="K4878" s="12" t="s">
        <v>3899</v>
      </c>
    </row>
    <row r="4879" customHeight="1" spans="1:11">
      <c r="A4879" s="13">
        <v>44570</v>
      </c>
      <c r="B4879" s="12" t="s">
        <v>10582</v>
      </c>
      <c r="C4879" s="12" t="s">
        <v>1132</v>
      </c>
      <c r="D4879" s="12" t="s">
        <v>41</v>
      </c>
      <c r="E4879" s="12" t="s">
        <v>23</v>
      </c>
      <c r="F4879" s="12" t="s">
        <v>15</v>
      </c>
      <c r="G4879" s="12" t="s">
        <v>16</v>
      </c>
      <c r="H4879" s="12" t="s">
        <v>17</v>
      </c>
      <c r="I4879" s="12" t="s">
        <v>18</v>
      </c>
      <c r="J4879" s="12" t="s">
        <v>10583</v>
      </c>
      <c r="K4879" s="12" t="s">
        <v>3896</v>
      </c>
    </row>
    <row r="4880" customHeight="1" spans="1:11">
      <c r="A4880" s="13">
        <v>44570</v>
      </c>
      <c r="B4880" s="12" t="s">
        <v>10584</v>
      </c>
      <c r="C4880" s="12" t="s">
        <v>66</v>
      </c>
      <c r="D4880" s="12" t="s">
        <v>41</v>
      </c>
      <c r="E4880" s="12" t="s">
        <v>1347</v>
      </c>
      <c r="F4880" s="12" t="s">
        <v>15</v>
      </c>
      <c r="G4880" s="12" t="s">
        <v>16</v>
      </c>
      <c r="H4880" s="12" t="s">
        <v>17</v>
      </c>
      <c r="I4880" s="12" t="s">
        <v>18</v>
      </c>
      <c r="J4880" s="12" t="s">
        <v>10585</v>
      </c>
      <c r="K4880" s="12" t="s">
        <v>10580</v>
      </c>
    </row>
    <row r="4881" customHeight="1" spans="1:11">
      <c r="A4881" s="13">
        <v>44570</v>
      </c>
      <c r="B4881" s="12" t="s">
        <v>10586</v>
      </c>
      <c r="C4881" s="12" t="s">
        <v>50</v>
      </c>
      <c r="D4881" s="12" t="s">
        <v>41</v>
      </c>
      <c r="E4881" s="12" t="s">
        <v>15</v>
      </c>
      <c r="F4881" s="12" t="s">
        <v>15</v>
      </c>
      <c r="G4881" s="12" t="s">
        <v>26</v>
      </c>
      <c r="H4881" s="12" t="s">
        <v>27</v>
      </c>
      <c r="I4881" s="12" t="s">
        <v>18</v>
      </c>
      <c r="J4881" s="12" t="s">
        <v>5022</v>
      </c>
      <c r="K4881" s="12" t="s">
        <v>6871</v>
      </c>
    </row>
    <row r="4882" customHeight="1" spans="1:11">
      <c r="A4882" s="13">
        <v>44571</v>
      </c>
      <c r="B4882" s="12" t="s">
        <v>10587</v>
      </c>
      <c r="C4882" s="12" t="s">
        <v>50</v>
      </c>
      <c r="D4882" s="12" t="s">
        <v>41</v>
      </c>
      <c r="E4882" s="12" t="s">
        <v>8961</v>
      </c>
      <c r="F4882" s="12" t="s">
        <v>15</v>
      </c>
      <c r="G4882" s="12" t="s">
        <v>16</v>
      </c>
      <c r="H4882" s="12" t="s">
        <v>17</v>
      </c>
      <c r="I4882" s="12" t="s">
        <v>59</v>
      </c>
      <c r="J4882" s="12" t="s">
        <v>10588</v>
      </c>
      <c r="K4882" s="12" t="s">
        <v>8694</v>
      </c>
    </row>
    <row r="4883" customHeight="1" spans="1:11">
      <c r="A4883" s="13">
        <v>44571</v>
      </c>
      <c r="B4883" s="12" t="s">
        <v>10587</v>
      </c>
      <c r="C4883" s="12" t="s">
        <v>50</v>
      </c>
      <c r="D4883" s="12" t="s">
        <v>41</v>
      </c>
      <c r="E4883" s="12" t="s">
        <v>23</v>
      </c>
      <c r="F4883" s="12" t="s">
        <v>15</v>
      </c>
      <c r="G4883" s="12" t="s">
        <v>16</v>
      </c>
      <c r="H4883" s="12" t="s">
        <v>17</v>
      </c>
      <c r="I4883" s="12" t="s">
        <v>59</v>
      </c>
      <c r="J4883" s="12" t="s">
        <v>10589</v>
      </c>
      <c r="K4883" s="12" t="s">
        <v>7545</v>
      </c>
    </row>
    <row r="4884" customHeight="1" spans="1:11">
      <c r="A4884" s="13">
        <v>44571</v>
      </c>
      <c r="B4884" s="12" t="s">
        <v>10590</v>
      </c>
      <c r="C4884" s="12" t="s">
        <v>280</v>
      </c>
      <c r="D4884" s="12" t="s">
        <v>13</v>
      </c>
      <c r="E4884" s="12" t="s">
        <v>15</v>
      </c>
      <c r="F4884" s="12" t="s">
        <v>15</v>
      </c>
      <c r="G4884" s="12" t="s">
        <v>101</v>
      </c>
      <c r="H4884" s="12" t="s">
        <v>101</v>
      </c>
      <c r="I4884" s="12" t="s">
        <v>59</v>
      </c>
      <c r="J4884" s="12" t="s">
        <v>10591</v>
      </c>
      <c r="K4884" s="12" t="s">
        <v>6680</v>
      </c>
    </row>
    <row r="4885" customHeight="1" spans="1:11">
      <c r="A4885" s="13">
        <v>44571</v>
      </c>
      <c r="B4885" s="12" t="s">
        <v>10592</v>
      </c>
      <c r="C4885" s="12" t="s">
        <v>158</v>
      </c>
      <c r="D4885" s="12" t="s">
        <v>41</v>
      </c>
      <c r="E4885" s="12" t="s">
        <v>288</v>
      </c>
      <c r="F4885" s="12" t="s">
        <v>15</v>
      </c>
      <c r="G4885" s="12" t="s">
        <v>16</v>
      </c>
      <c r="H4885" s="12" t="s">
        <v>17</v>
      </c>
      <c r="I4885" s="12" t="s">
        <v>34</v>
      </c>
      <c r="J4885" s="12" t="s">
        <v>10593</v>
      </c>
      <c r="K4885" s="12" t="s">
        <v>3909</v>
      </c>
    </row>
    <row r="4886" customHeight="1" spans="1:11">
      <c r="A4886" s="13">
        <v>44571</v>
      </c>
      <c r="B4886" s="12" t="s">
        <v>10594</v>
      </c>
      <c r="C4886" s="12" t="s">
        <v>12</v>
      </c>
      <c r="D4886" s="12" t="s">
        <v>13</v>
      </c>
      <c r="E4886" s="12" t="s">
        <v>175</v>
      </c>
      <c r="F4886" s="12" t="s">
        <v>15</v>
      </c>
      <c r="G4886" s="12" t="s">
        <v>16</v>
      </c>
      <c r="H4886" s="12" t="s">
        <v>17</v>
      </c>
      <c r="I4886" s="12" t="s">
        <v>34</v>
      </c>
      <c r="J4886" s="12" t="s">
        <v>10595</v>
      </c>
      <c r="K4886" s="12" t="s">
        <v>3909</v>
      </c>
    </row>
    <row r="4887" customHeight="1" spans="1:11">
      <c r="A4887" s="13">
        <v>44571</v>
      </c>
      <c r="B4887" s="12" t="s">
        <v>10596</v>
      </c>
      <c r="C4887" s="12" t="s">
        <v>10597</v>
      </c>
      <c r="D4887" s="12" t="s">
        <v>13</v>
      </c>
      <c r="E4887" s="12" t="s">
        <v>23</v>
      </c>
      <c r="F4887" s="12" t="s">
        <v>15</v>
      </c>
      <c r="G4887" s="12" t="s">
        <v>26</v>
      </c>
      <c r="H4887" s="12" t="s">
        <v>27</v>
      </c>
      <c r="I4887" s="12" t="s">
        <v>34</v>
      </c>
      <c r="J4887" s="12" t="s">
        <v>10598</v>
      </c>
      <c r="K4887" s="12" t="s">
        <v>3909</v>
      </c>
    </row>
    <row r="4888" customHeight="1" spans="1:11">
      <c r="A4888" s="13">
        <v>44571</v>
      </c>
      <c r="B4888" s="12" t="s">
        <v>10599</v>
      </c>
      <c r="C4888" s="12" t="s">
        <v>109</v>
      </c>
      <c r="D4888" s="12" t="s">
        <v>13</v>
      </c>
      <c r="E4888" s="12" t="s">
        <v>15</v>
      </c>
      <c r="F4888" s="12" t="s">
        <v>15</v>
      </c>
      <c r="G4888" s="12" t="s">
        <v>26</v>
      </c>
      <c r="H4888" s="12" t="s">
        <v>27</v>
      </c>
      <c r="I4888" s="12" t="s">
        <v>34</v>
      </c>
      <c r="J4888" s="12" t="s">
        <v>6255</v>
      </c>
      <c r="K4888" s="12" t="s">
        <v>6871</v>
      </c>
    </row>
    <row r="4889" customHeight="1" spans="1:11">
      <c r="A4889" s="13">
        <v>44571</v>
      </c>
      <c r="B4889" s="12" t="s">
        <v>10600</v>
      </c>
      <c r="C4889" s="12" t="s">
        <v>109</v>
      </c>
      <c r="D4889" s="12" t="s">
        <v>13</v>
      </c>
      <c r="E4889" s="12" t="s">
        <v>15</v>
      </c>
      <c r="F4889" s="12" t="s">
        <v>15</v>
      </c>
      <c r="G4889" s="12" t="s">
        <v>26</v>
      </c>
      <c r="H4889" s="12" t="s">
        <v>27</v>
      </c>
      <c r="I4889" s="12" t="s">
        <v>47</v>
      </c>
      <c r="J4889" s="12" t="s">
        <v>38</v>
      </c>
      <c r="K4889" s="12" t="s">
        <v>38</v>
      </c>
    </row>
    <row r="4890" customHeight="1" spans="1:11">
      <c r="A4890" s="13">
        <v>44571</v>
      </c>
      <c r="B4890" s="12" t="s">
        <v>10601</v>
      </c>
      <c r="C4890" s="12" t="s">
        <v>1137</v>
      </c>
      <c r="D4890" s="12" t="s">
        <v>13</v>
      </c>
      <c r="E4890" s="12" t="s">
        <v>23</v>
      </c>
      <c r="F4890" s="12" t="s">
        <v>15</v>
      </c>
      <c r="G4890" s="12" t="s">
        <v>16</v>
      </c>
      <c r="H4890" s="12" t="s">
        <v>17</v>
      </c>
      <c r="I4890" s="12" t="s">
        <v>47</v>
      </c>
      <c r="J4890" s="12" t="s">
        <v>10602</v>
      </c>
      <c r="K4890" s="12" t="s">
        <v>3232</v>
      </c>
    </row>
    <row r="4891" customHeight="1" spans="1:11">
      <c r="A4891" s="13">
        <v>44571</v>
      </c>
      <c r="B4891" s="12" t="s">
        <v>10603</v>
      </c>
      <c r="C4891" s="12" t="s">
        <v>50</v>
      </c>
      <c r="D4891" s="12" t="s">
        <v>41</v>
      </c>
      <c r="E4891" s="12" t="s">
        <v>23</v>
      </c>
      <c r="F4891" s="12" t="s">
        <v>15</v>
      </c>
      <c r="G4891" s="12" t="s">
        <v>16</v>
      </c>
      <c r="H4891" s="12" t="s">
        <v>17</v>
      </c>
      <c r="I4891" s="12" t="s">
        <v>47</v>
      </c>
      <c r="J4891" s="12" t="s">
        <v>10604</v>
      </c>
      <c r="K4891" s="12" t="s">
        <v>3232</v>
      </c>
    </row>
    <row r="4892" customHeight="1" spans="1:11">
      <c r="A4892" s="13">
        <v>44571</v>
      </c>
      <c r="B4892" s="12" t="s">
        <v>10605</v>
      </c>
      <c r="C4892" s="12" t="s">
        <v>2310</v>
      </c>
      <c r="D4892" s="12" t="s">
        <v>13</v>
      </c>
      <c r="E4892" s="12" t="s">
        <v>15</v>
      </c>
      <c r="F4892" s="12" t="s">
        <v>15</v>
      </c>
      <c r="G4892" s="12" t="s">
        <v>16</v>
      </c>
      <c r="H4892" s="12" t="s">
        <v>17</v>
      </c>
      <c r="I4892" s="12" t="s">
        <v>47</v>
      </c>
      <c r="J4892" s="12" t="s">
        <v>10606</v>
      </c>
      <c r="K4892" s="12" t="s">
        <v>10606</v>
      </c>
    </row>
    <row r="4893" customHeight="1" spans="1:11">
      <c r="A4893" s="13">
        <v>44571</v>
      </c>
      <c r="B4893" s="12" t="s">
        <v>10607</v>
      </c>
      <c r="C4893" s="12" t="s">
        <v>1447</v>
      </c>
      <c r="D4893" s="12" t="s">
        <v>41</v>
      </c>
      <c r="E4893" s="12" t="s">
        <v>23</v>
      </c>
      <c r="F4893" s="12" t="s">
        <v>15</v>
      </c>
      <c r="G4893" s="12" t="s">
        <v>101</v>
      </c>
      <c r="H4893" s="12" t="s">
        <v>101</v>
      </c>
      <c r="I4893" s="12" t="s">
        <v>18</v>
      </c>
      <c r="J4893" s="12" t="s">
        <v>10608</v>
      </c>
      <c r="K4893" s="12" t="s">
        <v>7204</v>
      </c>
    </row>
    <row r="4894" customHeight="1" spans="1:11">
      <c r="A4894" s="13">
        <v>44571</v>
      </c>
      <c r="B4894" s="12" t="s">
        <v>10609</v>
      </c>
      <c r="C4894" s="12" t="s">
        <v>280</v>
      </c>
      <c r="D4894" s="12" t="s">
        <v>13</v>
      </c>
      <c r="E4894" s="12" t="s">
        <v>15</v>
      </c>
      <c r="F4894" s="12" t="s">
        <v>15</v>
      </c>
      <c r="G4894" s="12" t="s">
        <v>16</v>
      </c>
      <c r="H4894" s="12" t="s">
        <v>17</v>
      </c>
      <c r="I4894" s="12" t="s">
        <v>18</v>
      </c>
      <c r="J4894" s="12" t="s">
        <v>10610</v>
      </c>
      <c r="K4894" s="12" t="s">
        <v>6871</v>
      </c>
    </row>
    <row r="4895" customHeight="1" spans="1:11">
      <c r="A4895" s="13">
        <v>44571</v>
      </c>
      <c r="B4895" s="12" t="s">
        <v>10611</v>
      </c>
      <c r="C4895" s="12" t="s">
        <v>50</v>
      </c>
      <c r="D4895" s="12" t="s">
        <v>41</v>
      </c>
      <c r="E4895" s="12" t="s">
        <v>23</v>
      </c>
      <c r="F4895" s="12" t="s">
        <v>15</v>
      </c>
      <c r="G4895" s="12" t="s">
        <v>16</v>
      </c>
      <c r="H4895" s="12" t="s">
        <v>17</v>
      </c>
      <c r="I4895" s="12" t="s">
        <v>18</v>
      </c>
      <c r="J4895" s="12" t="s">
        <v>10612</v>
      </c>
      <c r="K4895" s="12" t="s">
        <v>3896</v>
      </c>
    </row>
    <row r="4896" customHeight="1" spans="1:11">
      <c r="A4896" s="13">
        <v>44571</v>
      </c>
      <c r="B4896" s="12" t="s">
        <v>10613</v>
      </c>
      <c r="C4896" s="12" t="s">
        <v>8833</v>
      </c>
      <c r="D4896" s="12" t="s">
        <v>13</v>
      </c>
      <c r="E4896" s="12" t="s">
        <v>15</v>
      </c>
      <c r="F4896" s="12" t="s">
        <v>15</v>
      </c>
      <c r="G4896" s="12" t="s">
        <v>26</v>
      </c>
      <c r="H4896" s="12" t="s">
        <v>27</v>
      </c>
      <c r="I4896" s="12" t="s">
        <v>18</v>
      </c>
      <c r="J4896" s="12" t="s">
        <v>10614</v>
      </c>
      <c r="K4896" s="12" t="s">
        <v>10615</v>
      </c>
    </row>
    <row r="4897" customHeight="1" spans="1:11">
      <c r="A4897" s="13">
        <v>44571</v>
      </c>
      <c r="B4897" s="12" t="s">
        <v>10616</v>
      </c>
      <c r="C4897" s="12" t="s">
        <v>1955</v>
      </c>
      <c r="D4897" s="12" t="s">
        <v>13</v>
      </c>
      <c r="E4897" s="12" t="s">
        <v>15</v>
      </c>
      <c r="F4897" s="12" t="s">
        <v>15</v>
      </c>
      <c r="G4897" s="12" t="s">
        <v>16</v>
      </c>
      <c r="H4897" s="12" t="s">
        <v>17</v>
      </c>
      <c r="I4897" s="12" t="s">
        <v>18</v>
      </c>
      <c r="J4897" s="12" t="s">
        <v>10617</v>
      </c>
      <c r="K4897" s="12" t="s">
        <v>10618</v>
      </c>
    </row>
    <row r="4898" customHeight="1" spans="1:11">
      <c r="A4898" s="13">
        <v>44571</v>
      </c>
      <c r="B4898" s="12" t="s">
        <v>10619</v>
      </c>
      <c r="C4898" s="12" t="s">
        <v>368</v>
      </c>
      <c r="D4898" s="12" t="s">
        <v>13</v>
      </c>
      <c r="E4898" s="12" t="s">
        <v>23</v>
      </c>
      <c r="F4898" s="12" t="s">
        <v>15</v>
      </c>
      <c r="G4898" s="12" t="s">
        <v>101</v>
      </c>
      <c r="H4898" s="12" t="s">
        <v>101</v>
      </c>
      <c r="I4898" s="12" t="s">
        <v>18</v>
      </c>
      <c r="J4898" s="12" t="s">
        <v>10620</v>
      </c>
      <c r="K4898" s="12" t="s">
        <v>10621</v>
      </c>
    </row>
    <row r="4899" customHeight="1" spans="1:11">
      <c r="A4899" s="13">
        <v>44572</v>
      </c>
      <c r="B4899" s="12" t="s">
        <v>10622</v>
      </c>
      <c r="C4899" s="12" t="s">
        <v>104</v>
      </c>
      <c r="D4899" s="12" t="s">
        <v>13</v>
      </c>
      <c r="E4899" s="12" t="s">
        <v>15</v>
      </c>
      <c r="F4899" s="12" t="s">
        <v>15</v>
      </c>
      <c r="G4899" s="12" t="s">
        <v>26</v>
      </c>
      <c r="H4899" s="12" t="s">
        <v>27</v>
      </c>
      <c r="I4899" s="12" t="s">
        <v>18</v>
      </c>
      <c r="J4899" s="12" t="s">
        <v>10623</v>
      </c>
      <c r="K4899" s="12" t="s">
        <v>10624</v>
      </c>
    </row>
    <row r="4900" customHeight="1" spans="1:11">
      <c r="A4900" s="13">
        <v>44572</v>
      </c>
      <c r="B4900" s="12" t="s">
        <v>10625</v>
      </c>
      <c r="C4900" s="12" t="s">
        <v>2310</v>
      </c>
      <c r="D4900" s="12" t="s">
        <v>13</v>
      </c>
      <c r="E4900" s="12" t="s">
        <v>23</v>
      </c>
      <c r="F4900" s="12" t="s">
        <v>15</v>
      </c>
      <c r="G4900" s="12" t="s">
        <v>26</v>
      </c>
      <c r="H4900" s="12" t="s">
        <v>27</v>
      </c>
      <c r="I4900" s="12" t="s">
        <v>47</v>
      </c>
      <c r="J4900" s="12" t="s">
        <v>10626</v>
      </c>
      <c r="K4900" s="12" t="s">
        <v>4173</v>
      </c>
    </row>
    <row r="4901" customHeight="1" spans="1:11">
      <c r="A4901" s="13">
        <v>44572</v>
      </c>
      <c r="B4901" s="12" t="s">
        <v>10627</v>
      </c>
      <c r="C4901" s="12" t="s">
        <v>132</v>
      </c>
      <c r="D4901" s="12" t="s">
        <v>13</v>
      </c>
      <c r="E4901" s="12" t="s">
        <v>23</v>
      </c>
      <c r="F4901" s="12" t="s">
        <v>15</v>
      </c>
      <c r="G4901" s="12" t="s">
        <v>26</v>
      </c>
      <c r="H4901" s="12" t="s">
        <v>27</v>
      </c>
      <c r="I4901" s="12" t="s">
        <v>59</v>
      </c>
      <c r="J4901" s="12" t="s">
        <v>10628</v>
      </c>
      <c r="K4901" s="12" t="s">
        <v>10615</v>
      </c>
    </row>
    <row r="4902" customHeight="1" spans="1:11">
      <c r="A4902" s="13">
        <v>44572</v>
      </c>
      <c r="B4902" s="12" t="s">
        <v>10629</v>
      </c>
      <c r="C4902" s="12" t="s">
        <v>368</v>
      </c>
      <c r="D4902" s="12" t="s">
        <v>13</v>
      </c>
      <c r="E4902" s="12" t="s">
        <v>15</v>
      </c>
      <c r="F4902" s="12" t="s">
        <v>15</v>
      </c>
      <c r="G4902" s="12" t="s">
        <v>101</v>
      </c>
      <c r="H4902" s="12" t="s">
        <v>101</v>
      </c>
      <c r="I4902" s="12" t="s">
        <v>34</v>
      </c>
      <c r="J4902" s="12" t="s">
        <v>10630</v>
      </c>
      <c r="K4902" s="12" t="s">
        <v>6871</v>
      </c>
    </row>
    <row r="4903" customHeight="1" spans="1:11">
      <c r="A4903" s="13">
        <v>44573</v>
      </c>
      <c r="B4903" s="12" t="s">
        <v>10631</v>
      </c>
      <c r="C4903" s="12" t="s">
        <v>118</v>
      </c>
      <c r="D4903" s="12" t="s">
        <v>41</v>
      </c>
      <c r="E4903" s="12" t="s">
        <v>15</v>
      </c>
      <c r="F4903" s="12" t="s">
        <v>15</v>
      </c>
      <c r="G4903" s="12" t="s">
        <v>16</v>
      </c>
      <c r="H4903" s="12" t="s">
        <v>17</v>
      </c>
      <c r="I4903" s="12" t="s">
        <v>47</v>
      </c>
      <c r="J4903" s="12" t="s">
        <v>10632</v>
      </c>
      <c r="K4903" s="12" t="s">
        <v>9349</v>
      </c>
    </row>
    <row r="4904" customHeight="1" spans="1:11">
      <c r="A4904" s="13">
        <v>44573</v>
      </c>
      <c r="B4904" s="12" t="s">
        <v>10633</v>
      </c>
      <c r="C4904" s="12" t="s">
        <v>109</v>
      </c>
      <c r="D4904" s="12" t="s">
        <v>13</v>
      </c>
      <c r="E4904" s="12" t="s">
        <v>15</v>
      </c>
      <c r="F4904" s="12" t="s">
        <v>15</v>
      </c>
      <c r="G4904" s="12" t="s">
        <v>101</v>
      </c>
      <c r="H4904" s="12" t="s">
        <v>101</v>
      </c>
      <c r="I4904" s="12" t="s">
        <v>47</v>
      </c>
      <c r="J4904" s="12" t="s">
        <v>10634</v>
      </c>
      <c r="K4904" s="12" t="s">
        <v>10635</v>
      </c>
    </row>
    <row r="4905" customHeight="1" spans="1:11">
      <c r="A4905" s="13">
        <v>44573</v>
      </c>
      <c r="B4905" s="12" t="s">
        <v>10636</v>
      </c>
      <c r="C4905" s="12" t="s">
        <v>104</v>
      </c>
      <c r="D4905" s="12" t="s">
        <v>13</v>
      </c>
      <c r="E4905" s="12" t="s">
        <v>193</v>
      </c>
      <c r="F4905" s="12" t="s">
        <v>15</v>
      </c>
      <c r="G4905" s="12" t="s">
        <v>26</v>
      </c>
      <c r="H4905" s="12" t="s">
        <v>27</v>
      </c>
      <c r="I4905" s="12" t="s">
        <v>47</v>
      </c>
      <c r="J4905" s="12" t="s">
        <v>10637</v>
      </c>
      <c r="K4905" s="12" t="s">
        <v>10638</v>
      </c>
    </row>
    <row r="4906" customHeight="1" spans="1:11">
      <c r="A4906" s="13">
        <v>44573</v>
      </c>
      <c r="B4906" s="12" t="s">
        <v>10639</v>
      </c>
      <c r="C4906" s="12" t="s">
        <v>148</v>
      </c>
      <c r="D4906" s="12" t="s">
        <v>41</v>
      </c>
      <c r="E4906" s="12" t="s">
        <v>23</v>
      </c>
      <c r="F4906" s="12" t="s">
        <v>15</v>
      </c>
      <c r="G4906" s="12" t="s">
        <v>16</v>
      </c>
      <c r="H4906" s="12" t="s">
        <v>17</v>
      </c>
      <c r="I4906" s="12" t="s">
        <v>59</v>
      </c>
      <c r="J4906" s="12" t="s">
        <v>10640</v>
      </c>
      <c r="K4906" s="12" t="s">
        <v>3944</v>
      </c>
    </row>
    <row r="4907" customHeight="1" spans="1:11">
      <c r="A4907" s="13">
        <v>44573</v>
      </c>
      <c r="B4907" s="12" t="s">
        <v>10641</v>
      </c>
      <c r="C4907" s="12" t="s">
        <v>33</v>
      </c>
      <c r="D4907" s="12" t="s">
        <v>13</v>
      </c>
      <c r="E4907" s="12" t="s">
        <v>15</v>
      </c>
      <c r="F4907" s="12" t="s">
        <v>15</v>
      </c>
      <c r="G4907" s="12" t="s">
        <v>26</v>
      </c>
      <c r="H4907" s="12" t="s">
        <v>27</v>
      </c>
      <c r="I4907" s="12" t="s">
        <v>59</v>
      </c>
      <c r="J4907" s="12" t="s">
        <v>10642</v>
      </c>
      <c r="K4907" s="12" t="s">
        <v>6680</v>
      </c>
    </row>
    <row r="4908" customHeight="1" spans="1:11">
      <c r="A4908" s="13">
        <v>44573</v>
      </c>
      <c r="B4908" s="12" t="s">
        <v>10643</v>
      </c>
      <c r="C4908" s="12" t="s">
        <v>368</v>
      </c>
      <c r="D4908" s="12" t="s">
        <v>13</v>
      </c>
      <c r="E4908" s="12" t="s">
        <v>251</v>
      </c>
      <c r="F4908" s="12" t="s">
        <v>15</v>
      </c>
      <c r="G4908" s="12" t="s">
        <v>16</v>
      </c>
      <c r="H4908" s="12" t="s">
        <v>17</v>
      </c>
      <c r="I4908" s="12" t="s">
        <v>18</v>
      </c>
      <c r="J4908" s="12" t="s">
        <v>10644</v>
      </c>
      <c r="K4908" s="12" t="s">
        <v>10645</v>
      </c>
    </row>
    <row r="4909" customHeight="1" spans="1:11">
      <c r="A4909" s="13">
        <v>44573</v>
      </c>
      <c r="B4909" s="12" t="s">
        <v>10646</v>
      </c>
      <c r="C4909" s="12" t="s">
        <v>12</v>
      </c>
      <c r="D4909" s="12" t="s">
        <v>13</v>
      </c>
      <c r="E4909" s="12" t="s">
        <v>641</v>
      </c>
      <c r="F4909" s="12" t="s">
        <v>15</v>
      </c>
      <c r="G4909" s="12" t="s">
        <v>16</v>
      </c>
      <c r="H4909" s="12" t="s">
        <v>17</v>
      </c>
      <c r="I4909" s="12" t="s">
        <v>18</v>
      </c>
      <c r="J4909" s="12" t="s">
        <v>10647</v>
      </c>
      <c r="K4909" s="12" t="s">
        <v>10648</v>
      </c>
    </row>
    <row r="4910" customHeight="1" spans="1:11">
      <c r="A4910" s="13">
        <v>44573</v>
      </c>
      <c r="B4910" s="12" t="s">
        <v>10649</v>
      </c>
      <c r="C4910" s="12" t="s">
        <v>109</v>
      </c>
      <c r="D4910" s="12" t="s">
        <v>13</v>
      </c>
      <c r="E4910" s="12" t="s">
        <v>15</v>
      </c>
      <c r="F4910" s="12" t="s">
        <v>15</v>
      </c>
      <c r="G4910" s="12" t="s">
        <v>26</v>
      </c>
      <c r="H4910" s="12" t="s">
        <v>27</v>
      </c>
      <c r="I4910" s="12" t="s">
        <v>47</v>
      </c>
      <c r="J4910" s="12" t="s">
        <v>10650</v>
      </c>
      <c r="K4910" s="12" t="s">
        <v>10510</v>
      </c>
    </row>
    <row r="4911" customHeight="1" spans="1:11">
      <c r="A4911" s="13">
        <v>44574</v>
      </c>
      <c r="B4911" s="12" t="s">
        <v>10651</v>
      </c>
      <c r="C4911" s="12" t="s">
        <v>104</v>
      </c>
      <c r="D4911" s="12" t="s">
        <v>13</v>
      </c>
      <c r="E4911" s="12" t="s">
        <v>15</v>
      </c>
      <c r="F4911" s="12" t="s">
        <v>15</v>
      </c>
      <c r="G4911" s="12" t="s">
        <v>16</v>
      </c>
      <c r="H4911" s="12" t="s">
        <v>17</v>
      </c>
      <c r="I4911" s="12" t="s">
        <v>47</v>
      </c>
      <c r="J4911" s="12" t="s">
        <v>2186</v>
      </c>
      <c r="K4911" s="12" t="s">
        <v>2186</v>
      </c>
    </row>
    <row r="4912" customHeight="1" spans="1:11">
      <c r="A4912" s="13">
        <v>44573</v>
      </c>
      <c r="B4912" s="12" t="s">
        <v>10652</v>
      </c>
      <c r="C4912" s="12" t="s">
        <v>368</v>
      </c>
      <c r="D4912" s="12" t="s">
        <v>13</v>
      </c>
      <c r="E4912" s="12" t="s">
        <v>15</v>
      </c>
      <c r="F4912" s="12" t="s">
        <v>15</v>
      </c>
      <c r="G4912" s="12" t="s">
        <v>101</v>
      </c>
      <c r="H4912" s="12" t="s">
        <v>101</v>
      </c>
      <c r="I4912" s="12" t="s">
        <v>34</v>
      </c>
      <c r="J4912" s="12" t="s">
        <v>728</v>
      </c>
      <c r="K4912" s="12" t="s">
        <v>6871</v>
      </c>
    </row>
    <row r="4913" customHeight="1" spans="1:11">
      <c r="A4913" s="13">
        <v>44574</v>
      </c>
      <c r="B4913" s="12" t="s">
        <v>10653</v>
      </c>
      <c r="C4913" s="12" t="s">
        <v>1447</v>
      </c>
      <c r="D4913" s="12" t="s">
        <v>41</v>
      </c>
      <c r="E4913" s="12" t="s">
        <v>175</v>
      </c>
      <c r="F4913" s="12" t="s">
        <v>175</v>
      </c>
      <c r="G4913" s="12" t="s">
        <v>101</v>
      </c>
      <c r="H4913" s="12" t="s">
        <v>101</v>
      </c>
      <c r="I4913" s="12" t="s">
        <v>34</v>
      </c>
      <c r="J4913" s="12" t="s">
        <v>10654</v>
      </c>
      <c r="K4913" s="12" t="s">
        <v>3909</v>
      </c>
    </row>
    <row r="4914" customHeight="1" spans="1:11">
      <c r="A4914" s="13">
        <v>44574</v>
      </c>
      <c r="B4914" s="12" t="s">
        <v>10655</v>
      </c>
      <c r="C4914" s="12" t="s">
        <v>5644</v>
      </c>
      <c r="D4914" s="12" t="s">
        <v>13</v>
      </c>
      <c r="E4914" s="12" t="s">
        <v>23</v>
      </c>
      <c r="F4914" s="12" t="s">
        <v>15</v>
      </c>
      <c r="G4914" s="12" t="s">
        <v>26</v>
      </c>
      <c r="H4914" s="12" t="s">
        <v>27</v>
      </c>
      <c r="I4914" s="12" t="s">
        <v>34</v>
      </c>
      <c r="J4914" s="12" t="s">
        <v>10656</v>
      </c>
      <c r="K4914" s="12" t="s">
        <v>10657</v>
      </c>
    </row>
    <row r="4915" customHeight="1" spans="1:11">
      <c r="A4915" s="13">
        <v>44574</v>
      </c>
      <c r="B4915" s="12" t="s">
        <v>10658</v>
      </c>
      <c r="C4915" s="12" t="s">
        <v>69</v>
      </c>
      <c r="D4915" s="12" t="s">
        <v>41</v>
      </c>
      <c r="E4915" s="12" t="s">
        <v>23</v>
      </c>
      <c r="F4915" s="12" t="s">
        <v>15</v>
      </c>
      <c r="G4915" s="12" t="s">
        <v>16</v>
      </c>
      <c r="H4915" s="12" t="s">
        <v>17</v>
      </c>
      <c r="I4915" s="12" t="s">
        <v>59</v>
      </c>
      <c r="J4915" s="12" t="s">
        <v>10659</v>
      </c>
      <c r="K4915" s="12" t="s">
        <v>8143</v>
      </c>
    </row>
    <row r="4916" customHeight="1" spans="1:11">
      <c r="A4916" s="13">
        <v>44574</v>
      </c>
      <c r="B4916" s="12" t="s">
        <v>10660</v>
      </c>
      <c r="C4916" s="12" t="s">
        <v>50</v>
      </c>
      <c r="D4916" s="12" t="s">
        <v>41</v>
      </c>
      <c r="E4916" s="12" t="s">
        <v>23</v>
      </c>
      <c r="F4916" s="12" t="s">
        <v>15</v>
      </c>
      <c r="G4916" s="12" t="s">
        <v>16</v>
      </c>
      <c r="H4916" s="12" t="s">
        <v>17</v>
      </c>
      <c r="I4916" s="12" t="s">
        <v>59</v>
      </c>
      <c r="J4916" s="12" t="s">
        <v>10661</v>
      </c>
      <c r="K4916" s="12" t="s">
        <v>10662</v>
      </c>
    </row>
    <row r="4917" customHeight="1" spans="1:11">
      <c r="A4917" s="13">
        <v>44575</v>
      </c>
      <c r="B4917" s="12" t="s">
        <v>10663</v>
      </c>
      <c r="C4917" s="12" t="s">
        <v>1344</v>
      </c>
      <c r="D4917" s="12" t="s">
        <v>41</v>
      </c>
      <c r="E4917" s="12" t="s">
        <v>251</v>
      </c>
      <c r="F4917" s="12" t="s">
        <v>15</v>
      </c>
      <c r="G4917" s="12" t="s">
        <v>16</v>
      </c>
      <c r="H4917" s="12" t="s">
        <v>17</v>
      </c>
      <c r="I4917" s="12" t="s">
        <v>18</v>
      </c>
      <c r="J4917" s="12" t="s">
        <v>10664</v>
      </c>
      <c r="K4917" s="12" t="s">
        <v>3896</v>
      </c>
    </row>
    <row r="4918" customHeight="1" spans="1:11">
      <c r="A4918" s="13">
        <v>44574</v>
      </c>
      <c r="B4918" s="12" t="s">
        <v>10665</v>
      </c>
      <c r="C4918" s="12" t="s">
        <v>443</v>
      </c>
      <c r="D4918" s="12" t="s">
        <v>13</v>
      </c>
      <c r="E4918" s="12" t="s">
        <v>15</v>
      </c>
      <c r="F4918" s="12" t="s">
        <v>15</v>
      </c>
      <c r="G4918" s="12" t="s">
        <v>26</v>
      </c>
      <c r="H4918" s="12" t="s">
        <v>27</v>
      </c>
      <c r="I4918" s="12" t="s">
        <v>18</v>
      </c>
      <c r="J4918" s="12" t="s">
        <v>10666</v>
      </c>
      <c r="K4918" s="12" t="s">
        <v>3229</v>
      </c>
    </row>
    <row r="4919" customHeight="1" spans="1:11">
      <c r="A4919" s="13">
        <v>44574</v>
      </c>
      <c r="B4919" s="12" t="s">
        <v>10667</v>
      </c>
      <c r="C4919" s="12" t="s">
        <v>104</v>
      </c>
      <c r="D4919" s="12" t="s">
        <v>13</v>
      </c>
      <c r="E4919" s="12" t="s">
        <v>15</v>
      </c>
      <c r="F4919" s="12" t="s">
        <v>15</v>
      </c>
      <c r="G4919" s="12" t="s">
        <v>26</v>
      </c>
      <c r="H4919" s="12" t="s">
        <v>27</v>
      </c>
      <c r="I4919" s="12" t="s">
        <v>18</v>
      </c>
      <c r="J4919" s="12" t="s">
        <v>10668</v>
      </c>
      <c r="K4919" s="12" t="s">
        <v>10669</v>
      </c>
    </row>
    <row r="4920" customHeight="1" spans="1:11">
      <c r="A4920" s="13">
        <v>44575</v>
      </c>
      <c r="B4920" s="12" t="s">
        <v>10670</v>
      </c>
      <c r="C4920" s="12" t="s">
        <v>280</v>
      </c>
      <c r="D4920" s="12" t="s">
        <v>13</v>
      </c>
      <c r="E4920" s="12" t="s">
        <v>1477</v>
      </c>
      <c r="F4920" s="12" t="s">
        <v>175</v>
      </c>
      <c r="G4920" s="12" t="s">
        <v>101</v>
      </c>
      <c r="H4920" s="12" t="s">
        <v>101</v>
      </c>
      <c r="I4920" s="12" t="s">
        <v>18</v>
      </c>
      <c r="J4920" s="12" t="s">
        <v>10671</v>
      </c>
      <c r="K4920" s="12" t="s">
        <v>10672</v>
      </c>
    </row>
    <row r="4921" customHeight="1" spans="1:11">
      <c r="A4921" s="13">
        <v>44575</v>
      </c>
      <c r="B4921" s="12" t="s">
        <v>10673</v>
      </c>
      <c r="C4921" s="12" t="s">
        <v>4722</v>
      </c>
      <c r="D4921" s="12" t="s">
        <v>13</v>
      </c>
      <c r="E4921" s="12" t="s">
        <v>23</v>
      </c>
      <c r="F4921" s="12" t="s">
        <v>15</v>
      </c>
      <c r="G4921" s="12" t="s">
        <v>101</v>
      </c>
      <c r="H4921" s="12" t="s">
        <v>101</v>
      </c>
      <c r="I4921" s="12" t="s">
        <v>18</v>
      </c>
      <c r="J4921" s="12" t="s">
        <v>10674</v>
      </c>
      <c r="K4921" s="12" t="s">
        <v>3896</v>
      </c>
    </row>
    <row r="4922" customHeight="1" spans="1:11">
      <c r="A4922" s="13">
        <v>44575</v>
      </c>
      <c r="B4922" s="12" t="s">
        <v>10675</v>
      </c>
      <c r="C4922" s="12" t="s">
        <v>1132</v>
      </c>
      <c r="D4922" s="12" t="s">
        <v>41</v>
      </c>
      <c r="E4922" s="12" t="s">
        <v>15</v>
      </c>
      <c r="F4922" s="12" t="s">
        <v>15</v>
      </c>
      <c r="G4922" s="12" t="s">
        <v>16</v>
      </c>
      <c r="H4922" s="12" t="s">
        <v>17</v>
      </c>
      <c r="I4922" s="12" t="s">
        <v>47</v>
      </c>
      <c r="J4922" s="12" t="s">
        <v>728</v>
      </c>
      <c r="K4922" s="12" t="s">
        <v>728</v>
      </c>
    </row>
    <row r="4923" customHeight="1" spans="1:11">
      <c r="A4923" s="13">
        <v>44575</v>
      </c>
      <c r="B4923" s="12" t="s">
        <v>10676</v>
      </c>
      <c r="C4923" s="12" t="s">
        <v>1132</v>
      </c>
      <c r="D4923" s="12" t="s">
        <v>41</v>
      </c>
      <c r="E4923" s="12" t="s">
        <v>15</v>
      </c>
      <c r="F4923" s="12" t="s">
        <v>15</v>
      </c>
      <c r="G4923" s="12" t="s">
        <v>16</v>
      </c>
      <c r="H4923" s="12" t="s">
        <v>17</v>
      </c>
      <c r="I4923" s="12" t="s">
        <v>47</v>
      </c>
      <c r="J4923" s="12" t="s">
        <v>10677</v>
      </c>
      <c r="K4923" s="12" t="s">
        <v>3041</v>
      </c>
    </row>
    <row r="4924" customHeight="1" spans="1:11">
      <c r="A4924" s="13">
        <v>44575</v>
      </c>
      <c r="B4924" s="12" t="s">
        <v>10678</v>
      </c>
      <c r="C4924" s="12" t="s">
        <v>1132</v>
      </c>
      <c r="D4924" s="12" t="s">
        <v>41</v>
      </c>
      <c r="E4924" s="12" t="s">
        <v>23</v>
      </c>
      <c r="F4924" s="12" t="s">
        <v>15</v>
      </c>
      <c r="G4924" s="12" t="s">
        <v>16</v>
      </c>
      <c r="H4924" s="12" t="s">
        <v>17</v>
      </c>
      <c r="I4924" s="12" t="s">
        <v>47</v>
      </c>
      <c r="J4924" s="12" t="s">
        <v>10679</v>
      </c>
      <c r="K4924" s="12" t="s">
        <v>3941</v>
      </c>
    </row>
    <row r="4925" customHeight="1" spans="1:11">
      <c r="A4925" s="13">
        <v>44575</v>
      </c>
      <c r="B4925" s="12" t="s">
        <v>10680</v>
      </c>
      <c r="C4925" s="12" t="s">
        <v>1384</v>
      </c>
      <c r="D4925" s="12" t="s">
        <v>41</v>
      </c>
      <c r="E4925" s="12" t="s">
        <v>15</v>
      </c>
      <c r="F4925" s="12" t="s">
        <v>15</v>
      </c>
      <c r="G4925" s="12" t="s">
        <v>26</v>
      </c>
      <c r="H4925" s="12" t="s">
        <v>27</v>
      </c>
      <c r="I4925" s="12" t="s">
        <v>47</v>
      </c>
      <c r="J4925" s="12" t="s">
        <v>10681</v>
      </c>
      <c r="K4925" s="12" t="s">
        <v>10682</v>
      </c>
    </row>
    <row r="4926" customHeight="1" spans="1:11">
      <c r="A4926" s="13">
        <v>44576</v>
      </c>
      <c r="B4926" s="12" t="s">
        <v>10683</v>
      </c>
      <c r="C4926" s="12" t="s">
        <v>622</v>
      </c>
      <c r="D4926" s="12" t="s">
        <v>13</v>
      </c>
      <c r="E4926" s="12" t="s">
        <v>15</v>
      </c>
      <c r="F4926" s="12" t="s">
        <v>15</v>
      </c>
      <c r="G4926" s="12" t="s">
        <v>101</v>
      </c>
      <c r="H4926" s="12" t="s">
        <v>101</v>
      </c>
      <c r="I4926" s="12" t="s">
        <v>34</v>
      </c>
      <c r="J4926" s="12" t="s">
        <v>10684</v>
      </c>
      <c r="K4926" s="12" t="s">
        <v>4949</v>
      </c>
    </row>
    <row r="4927" customHeight="1" spans="1:11">
      <c r="A4927" s="13">
        <v>44576</v>
      </c>
      <c r="B4927" s="12" t="s">
        <v>10685</v>
      </c>
      <c r="C4927" s="12" t="s">
        <v>280</v>
      </c>
      <c r="D4927" s="12" t="s">
        <v>13</v>
      </c>
      <c r="E4927" s="12" t="s">
        <v>1477</v>
      </c>
      <c r="F4927" s="12" t="s">
        <v>175</v>
      </c>
      <c r="G4927" s="12" t="s">
        <v>101</v>
      </c>
      <c r="H4927" s="12" t="s">
        <v>101</v>
      </c>
      <c r="I4927" s="12" t="s">
        <v>34</v>
      </c>
      <c r="J4927" s="12" t="s">
        <v>728</v>
      </c>
      <c r="K4927" s="12" t="s">
        <v>6871</v>
      </c>
    </row>
    <row r="4928" customHeight="1" spans="1:11">
      <c r="A4928" s="13">
        <v>44576</v>
      </c>
      <c r="B4928" s="12" t="s">
        <v>10686</v>
      </c>
      <c r="C4928" s="12" t="s">
        <v>2310</v>
      </c>
      <c r="D4928" s="12" t="s">
        <v>13</v>
      </c>
      <c r="E4928" s="12" t="s">
        <v>23</v>
      </c>
      <c r="F4928" s="12" t="s">
        <v>15</v>
      </c>
      <c r="G4928" s="12" t="s">
        <v>16</v>
      </c>
      <c r="H4928" s="12" t="s">
        <v>17</v>
      </c>
      <c r="I4928" s="12" t="s">
        <v>34</v>
      </c>
      <c r="J4928" s="12" t="s">
        <v>10687</v>
      </c>
      <c r="K4928" s="12" t="s">
        <v>3909</v>
      </c>
    </row>
    <row r="4929" customHeight="1" spans="1:11">
      <c r="A4929" s="13">
        <v>44576</v>
      </c>
      <c r="B4929" s="12" t="s">
        <v>10688</v>
      </c>
      <c r="C4929" s="12" t="s">
        <v>368</v>
      </c>
      <c r="D4929" s="12" t="s">
        <v>13</v>
      </c>
      <c r="E4929" s="12" t="s">
        <v>15</v>
      </c>
      <c r="F4929" s="12" t="s">
        <v>15</v>
      </c>
      <c r="G4929" s="12" t="s">
        <v>26</v>
      </c>
      <c r="H4929" s="12" t="s">
        <v>27</v>
      </c>
      <c r="I4929" s="12" t="s">
        <v>59</v>
      </c>
      <c r="J4929" s="12" t="s">
        <v>10689</v>
      </c>
      <c r="K4929" s="12" t="s">
        <v>10690</v>
      </c>
    </row>
    <row r="4930" customHeight="1" spans="1:11">
      <c r="A4930" s="13">
        <v>44576</v>
      </c>
      <c r="B4930" s="12" t="s">
        <v>10691</v>
      </c>
      <c r="C4930" s="12" t="s">
        <v>1344</v>
      </c>
      <c r="D4930" s="12" t="s">
        <v>41</v>
      </c>
      <c r="E4930" s="12" t="s">
        <v>23</v>
      </c>
      <c r="F4930" s="12" t="s">
        <v>15</v>
      </c>
      <c r="G4930" s="12" t="s">
        <v>16</v>
      </c>
      <c r="H4930" s="12" t="s">
        <v>17</v>
      </c>
      <c r="I4930" s="12" t="s">
        <v>18</v>
      </c>
      <c r="J4930" s="12" t="s">
        <v>10692</v>
      </c>
      <c r="K4930" s="12" t="s">
        <v>10693</v>
      </c>
    </row>
    <row r="4931" customHeight="1" spans="1:11">
      <c r="A4931" s="13">
        <v>44576</v>
      </c>
      <c r="B4931" s="12" t="s">
        <v>10694</v>
      </c>
      <c r="C4931" s="12" t="s">
        <v>1132</v>
      </c>
      <c r="D4931" s="12" t="s">
        <v>41</v>
      </c>
      <c r="E4931" s="12" t="s">
        <v>23</v>
      </c>
      <c r="F4931" s="12" t="s">
        <v>15</v>
      </c>
      <c r="G4931" s="12" t="s">
        <v>16</v>
      </c>
      <c r="H4931" s="12" t="s">
        <v>17</v>
      </c>
      <c r="I4931" s="12" t="s">
        <v>18</v>
      </c>
      <c r="J4931" s="12" t="s">
        <v>10695</v>
      </c>
      <c r="K4931" s="12" t="s">
        <v>10693</v>
      </c>
    </row>
    <row r="4932" customHeight="1" spans="1:11">
      <c r="A4932" s="13">
        <v>44576</v>
      </c>
      <c r="B4932" s="12" t="s">
        <v>1053</v>
      </c>
      <c r="C4932" s="12" t="s">
        <v>443</v>
      </c>
      <c r="D4932" s="12" t="s">
        <v>13</v>
      </c>
      <c r="E4932" s="12" t="s">
        <v>15</v>
      </c>
      <c r="F4932" s="12" t="s">
        <v>15</v>
      </c>
      <c r="G4932" s="12" t="s">
        <v>26</v>
      </c>
      <c r="H4932" s="12" t="s">
        <v>27</v>
      </c>
      <c r="I4932" s="12" t="s">
        <v>18</v>
      </c>
      <c r="J4932" s="12" t="s">
        <v>10696</v>
      </c>
      <c r="K4932" s="12" t="s">
        <v>6871</v>
      </c>
    </row>
    <row r="4933" customHeight="1" spans="1:11">
      <c r="A4933" s="13">
        <v>44576</v>
      </c>
      <c r="B4933" s="12" t="s">
        <v>10697</v>
      </c>
      <c r="C4933" s="12" t="s">
        <v>12</v>
      </c>
      <c r="D4933" s="12" t="s">
        <v>13</v>
      </c>
      <c r="E4933" s="12" t="s">
        <v>23</v>
      </c>
      <c r="F4933" s="12" t="s">
        <v>15</v>
      </c>
      <c r="G4933" s="12" t="s">
        <v>26</v>
      </c>
      <c r="H4933" s="12" t="s">
        <v>27</v>
      </c>
      <c r="I4933" s="12" t="s">
        <v>18</v>
      </c>
      <c r="J4933" s="12" t="s">
        <v>10698</v>
      </c>
      <c r="K4933" s="12" t="s">
        <v>3941</v>
      </c>
    </row>
    <row r="4934" customHeight="1" spans="1:11">
      <c r="A4934" s="13">
        <v>44576</v>
      </c>
      <c r="B4934" s="12" t="s">
        <v>10699</v>
      </c>
      <c r="C4934" s="12" t="s">
        <v>2310</v>
      </c>
      <c r="D4934" s="12" t="s">
        <v>13</v>
      </c>
      <c r="E4934" s="12" t="s">
        <v>15</v>
      </c>
      <c r="F4934" s="12" t="s">
        <v>15</v>
      </c>
      <c r="G4934" s="12" t="s">
        <v>26</v>
      </c>
      <c r="H4934" s="12" t="s">
        <v>27</v>
      </c>
      <c r="I4934" s="12" t="s">
        <v>18</v>
      </c>
      <c r="J4934" s="12" t="s">
        <v>10700</v>
      </c>
      <c r="K4934" s="12" t="s">
        <v>9837</v>
      </c>
    </row>
    <row r="4935" customHeight="1" spans="1:11">
      <c r="A4935" s="13">
        <v>44577</v>
      </c>
      <c r="B4935" s="12" t="s">
        <v>7205</v>
      </c>
      <c r="C4935" s="12" t="s">
        <v>5644</v>
      </c>
      <c r="D4935" s="12" t="s">
        <v>13</v>
      </c>
      <c r="E4935" s="12" t="s">
        <v>23</v>
      </c>
      <c r="F4935" s="12" t="s">
        <v>15</v>
      </c>
      <c r="G4935" s="12" t="s">
        <v>16</v>
      </c>
      <c r="H4935" s="12" t="s">
        <v>17</v>
      </c>
      <c r="I4935" s="12" t="s">
        <v>59</v>
      </c>
      <c r="J4935" s="12" t="s">
        <v>10701</v>
      </c>
      <c r="K4935" s="12" t="s">
        <v>6680</v>
      </c>
    </row>
    <row r="4936" customHeight="1" spans="1:11">
      <c r="A4936" s="13">
        <v>44577</v>
      </c>
      <c r="B4936" s="12" t="s">
        <v>10702</v>
      </c>
      <c r="C4936" s="12" t="s">
        <v>50</v>
      </c>
      <c r="D4936" s="12" t="s">
        <v>41</v>
      </c>
      <c r="E4936" s="12" t="s">
        <v>15</v>
      </c>
      <c r="F4936" s="12" t="s">
        <v>15</v>
      </c>
      <c r="G4936" s="12" t="s">
        <v>26</v>
      </c>
      <c r="H4936" s="12" t="s">
        <v>27</v>
      </c>
      <c r="I4936" s="12" t="s">
        <v>59</v>
      </c>
      <c r="J4936" s="12" t="s">
        <v>8897</v>
      </c>
      <c r="K4936" s="12" t="s">
        <v>6871</v>
      </c>
    </row>
    <row r="4937" customHeight="1" spans="1:11">
      <c r="A4937" s="13">
        <v>44577</v>
      </c>
      <c r="B4937" s="12" t="s">
        <v>7205</v>
      </c>
      <c r="C4937" s="12" t="s">
        <v>50</v>
      </c>
      <c r="D4937" s="12" t="s">
        <v>41</v>
      </c>
      <c r="E4937" s="12" t="s">
        <v>23</v>
      </c>
      <c r="F4937" s="12" t="s">
        <v>15</v>
      </c>
      <c r="G4937" s="12" t="s">
        <v>16</v>
      </c>
      <c r="H4937" s="12" t="s">
        <v>17</v>
      </c>
      <c r="I4937" s="12" t="s">
        <v>59</v>
      </c>
      <c r="J4937" s="12" t="s">
        <v>10703</v>
      </c>
      <c r="K4937" s="12" t="s">
        <v>10618</v>
      </c>
    </row>
    <row r="4938" customHeight="1" spans="1:11">
      <c r="A4938" s="13">
        <v>44577</v>
      </c>
      <c r="B4938" s="12" t="s">
        <v>10704</v>
      </c>
      <c r="C4938" s="12" t="s">
        <v>158</v>
      </c>
      <c r="D4938" s="12" t="s">
        <v>41</v>
      </c>
      <c r="E4938" s="12" t="s">
        <v>15</v>
      </c>
      <c r="F4938" s="12" t="s">
        <v>15</v>
      </c>
      <c r="G4938" s="12" t="s">
        <v>16</v>
      </c>
      <c r="H4938" s="12" t="s">
        <v>17</v>
      </c>
      <c r="I4938" s="12" t="s">
        <v>47</v>
      </c>
      <c r="J4938" s="12" t="s">
        <v>10705</v>
      </c>
      <c r="K4938" s="12" t="s">
        <v>3041</v>
      </c>
    </row>
    <row r="4939" customHeight="1" spans="1:11">
      <c r="A4939" s="13">
        <v>44577</v>
      </c>
      <c r="B4939" s="12" t="s">
        <v>10706</v>
      </c>
      <c r="C4939" s="12" t="s">
        <v>50</v>
      </c>
      <c r="D4939" s="12" t="s">
        <v>41</v>
      </c>
      <c r="E4939" s="12" t="s">
        <v>23</v>
      </c>
      <c r="F4939" s="12" t="s">
        <v>15</v>
      </c>
      <c r="G4939" s="12" t="s">
        <v>16</v>
      </c>
      <c r="H4939" s="12" t="s">
        <v>17</v>
      </c>
      <c r="I4939" s="12" t="s">
        <v>47</v>
      </c>
      <c r="J4939" s="12" t="s">
        <v>10707</v>
      </c>
      <c r="K4939" s="12" t="s">
        <v>6893</v>
      </c>
    </row>
    <row r="4940" customHeight="1" spans="1:11">
      <c r="A4940" s="13">
        <v>44577</v>
      </c>
      <c r="B4940" s="12" t="s">
        <v>10708</v>
      </c>
      <c r="C4940" s="12" t="s">
        <v>673</v>
      </c>
      <c r="D4940" s="12" t="s">
        <v>13</v>
      </c>
      <c r="E4940" s="12" t="s">
        <v>15</v>
      </c>
      <c r="F4940" s="12" t="s">
        <v>15</v>
      </c>
      <c r="G4940" s="12" t="s">
        <v>26</v>
      </c>
      <c r="H4940" s="12" t="s">
        <v>27</v>
      </c>
      <c r="I4940" s="12" t="s">
        <v>47</v>
      </c>
      <c r="J4940" s="12" t="s">
        <v>10709</v>
      </c>
      <c r="K4940" s="12" t="s">
        <v>3232</v>
      </c>
    </row>
    <row r="4941" customHeight="1" spans="1:11">
      <c r="A4941" s="13">
        <v>44577</v>
      </c>
      <c r="B4941" s="12" t="s">
        <v>10710</v>
      </c>
      <c r="C4941" s="12" t="s">
        <v>280</v>
      </c>
      <c r="D4941" s="12" t="s">
        <v>13</v>
      </c>
      <c r="E4941" s="12" t="s">
        <v>15</v>
      </c>
      <c r="F4941" s="12" t="s">
        <v>15</v>
      </c>
      <c r="G4941" s="12" t="s">
        <v>26</v>
      </c>
      <c r="H4941" s="12" t="s">
        <v>27</v>
      </c>
      <c r="I4941" s="12" t="s">
        <v>18</v>
      </c>
      <c r="J4941" s="12" t="s">
        <v>10711</v>
      </c>
      <c r="K4941" s="12" t="s">
        <v>10712</v>
      </c>
    </row>
    <row r="4942" customHeight="1" spans="1:11">
      <c r="A4942" s="13">
        <v>44577</v>
      </c>
      <c r="B4942" s="12" t="s">
        <v>10713</v>
      </c>
      <c r="C4942" s="12" t="s">
        <v>8833</v>
      </c>
      <c r="D4942" s="12" t="s">
        <v>13</v>
      </c>
      <c r="E4942" s="12" t="s">
        <v>23</v>
      </c>
      <c r="F4942" s="12" t="s">
        <v>15</v>
      </c>
      <c r="G4942" s="12" t="s">
        <v>16</v>
      </c>
      <c r="H4942" s="12" t="s">
        <v>17</v>
      </c>
      <c r="I4942" s="12" t="s">
        <v>18</v>
      </c>
      <c r="J4942" s="12" t="s">
        <v>10714</v>
      </c>
      <c r="K4942" s="12" t="s">
        <v>10715</v>
      </c>
    </row>
    <row r="4943" customHeight="1" spans="1:11">
      <c r="A4943" s="13">
        <v>44577</v>
      </c>
      <c r="B4943" s="12" t="s">
        <v>10716</v>
      </c>
      <c r="C4943" s="12" t="s">
        <v>50</v>
      </c>
      <c r="D4943" s="12" t="s">
        <v>41</v>
      </c>
      <c r="E4943" s="12" t="s">
        <v>288</v>
      </c>
      <c r="F4943" s="12" t="s">
        <v>15</v>
      </c>
      <c r="G4943" s="12" t="s">
        <v>16</v>
      </c>
      <c r="H4943" s="12" t="s">
        <v>17</v>
      </c>
      <c r="I4943" s="12" t="s">
        <v>18</v>
      </c>
      <c r="J4943" s="12" t="s">
        <v>10717</v>
      </c>
      <c r="K4943" s="12" t="s">
        <v>10672</v>
      </c>
    </row>
    <row r="4944" customHeight="1" spans="1:11">
      <c r="A4944" s="13">
        <v>44577</v>
      </c>
      <c r="B4944" s="12" t="s">
        <v>261</v>
      </c>
      <c r="C4944" s="12" t="s">
        <v>104</v>
      </c>
      <c r="D4944" s="12" t="s">
        <v>13</v>
      </c>
      <c r="E4944" s="12" t="s">
        <v>15</v>
      </c>
      <c r="F4944" s="12" t="s">
        <v>15</v>
      </c>
      <c r="G4944" s="12" t="s">
        <v>26</v>
      </c>
      <c r="H4944" s="12" t="s">
        <v>27</v>
      </c>
      <c r="I4944" s="12" t="s">
        <v>18</v>
      </c>
      <c r="J4944" s="12" t="s">
        <v>10718</v>
      </c>
      <c r="K4944" s="12" t="s">
        <v>6871</v>
      </c>
    </row>
    <row r="4945" customHeight="1" spans="1:11">
      <c r="A4945" s="13">
        <v>44577</v>
      </c>
      <c r="B4945" s="12" t="s">
        <v>1295</v>
      </c>
      <c r="C4945" s="12" t="s">
        <v>33</v>
      </c>
      <c r="D4945" s="12" t="s">
        <v>13</v>
      </c>
      <c r="E4945" s="12" t="s">
        <v>10719</v>
      </c>
      <c r="F4945" s="12" t="s">
        <v>15</v>
      </c>
      <c r="G4945" s="12" t="s">
        <v>26</v>
      </c>
      <c r="H4945" s="12" t="s">
        <v>27</v>
      </c>
      <c r="I4945" s="12" t="s">
        <v>18</v>
      </c>
      <c r="J4945" s="12" t="s">
        <v>10720</v>
      </c>
      <c r="K4945" s="12" t="s">
        <v>10721</v>
      </c>
    </row>
    <row r="4946" customHeight="1" spans="1:11">
      <c r="A4946" s="13">
        <v>44578</v>
      </c>
      <c r="B4946" s="12" t="s">
        <v>10722</v>
      </c>
      <c r="C4946" s="12" t="s">
        <v>118</v>
      </c>
      <c r="D4946" s="12" t="s">
        <v>41</v>
      </c>
      <c r="E4946" s="12" t="s">
        <v>15</v>
      </c>
      <c r="F4946" s="12" t="s">
        <v>15</v>
      </c>
      <c r="G4946" s="12" t="s">
        <v>16</v>
      </c>
      <c r="H4946" s="12" t="s">
        <v>17</v>
      </c>
      <c r="I4946" s="12" t="s">
        <v>18</v>
      </c>
      <c r="J4946" s="12" t="s">
        <v>10723</v>
      </c>
      <c r="K4946" s="12" t="s">
        <v>10724</v>
      </c>
    </row>
    <row r="4947" customHeight="1" spans="1:11">
      <c r="A4947" s="13">
        <v>44578</v>
      </c>
      <c r="B4947" s="12" t="s">
        <v>10725</v>
      </c>
      <c r="C4947" s="12" t="s">
        <v>33</v>
      </c>
      <c r="D4947" s="12" t="s">
        <v>13</v>
      </c>
      <c r="E4947" s="12" t="s">
        <v>15</v>
      </c>
      <c r="F4947" s="12" t="s">
        <v>15</v>
      </c>
      <c r="G4947" s="12" t="s">
        <v>26</v>
      </c>
      <c r="H4947" s="12" t="s">
        <v>27</v>
      </c>
      <c r="I4947" s="12" t="s">
        <v>18</v>
      </c>
      <c r="J4947" s="12" t="s">
        <v>8916</v>
      </c>
      <c r="K4947" s="12" t="s">
        <v>6871</v>
      </c>
    </row>
    <row r="4948" customHeight="1" spans="1:11">
      <c r="A4948" s="13">
        <v>44578</v>
      </c>
      <c r="B4948" s="12" t="s">
        <v>596</v>
      </c>
      <c r="C4948" s="12" t="s">
        <v>368</v>
      </c>
      <c r="D4948" s="12" t="s">
        <v>13</v>
      </c>
      <c r="E4948" s="12" t="s">
        <v>15</v>
      </c>
      <c r="F4948" s="12" t="s">
        <v>15</v>
      </c>
      <c r="G4948" s="12" t="s">
        <v>26</v>
      </c>
      <c r="H4948" s="12" t="s">
        <v>27</v>
      </c>
      <c r="I4948" s="12" t="s">
        <v>18</v>
      </c>
      <c r="J4948" s="12" t="s">
        <v>10726</v>
      </c>
      <c r="K4948" s="12" t="s">
        <v>10727</v>
      </c>
    </row>
    <row r="4949" customHeight="1" spans="1:11">
      <c r="A4949" s="13">
        <v>44578</v>
      </c>
      <c r="B4949" s="12" t="s">
        <v>10728</v>
      </c>
      <c r="C4949" s="12" t="s">
        <v>368</v>
      </c>
      <c r="D4949" s="12" t="s">
        <v>13</v>
      </c>
      <c r="E4949" s="12" t="s">
        <v>982</v>
      </c>
      <c r="F4949" s="12" t="s">
        <v>175</v>
      </c>
      <c r="G4949" s="12" t="s">
        <v>101</v>
      </c>
      <c r="H4949" s="12" t="s">
        <v>101</v>
      </c>
      <c r="I4949" s="12" t="s">
        <v>18</v>
      </c>
      <c r="J4949" s="12" t="s">
        <v>10729</v>
      </c>
      <c r="K4949" s="12" t="s">
        <v>10730</v>
      </c>
    </row>
    <row r="4950" customHeight="1" spans="1:11">
      <c r="A4950" s="13">
        <v>44578</v>
      </c>
      <c r="B4950" s="12" t="s">
        <v>10731</v>
      </c>
      <c r="C4950" s="12" t="s">
        <v>1137</v>
      </c>
      <c r="D4950" s="12" t="s">
        <v>13</v>
      </c>
      <c r="E4950" s="12" t="s">
        <v>23</v>
      </c>
      <c r="F4950" s="12" t="s">
        <v>15</v>
      </c>
      <c r="G4950" s="12" t="s">
        <v>16</v>
      </c>
      <c r="H4950" s="12" t="s">
        <v>17</v>
      </c>
      <c r="I4950" s="12" t="s">
        <v>47</v>
      </c>
      <c r="J4950" s="12" t="s">
        <v>10732</v>
      </c>
      <c r="K4950" s="12" t="s">
        <v>8499</v>
      </c>
    </row>
    <row r="4951" customHeight="1" spans="1:11">
      <c r="A4951" s="13">
        <v>44578</v>
      </c>
      <c r="B4951" s="12" t="s">
        <v>10733</v>
      </c>
      <c r="C4951" s="12" t="s">
        <v>132</v>
      </c>
      <c r="D4951" s="12" t="s">
        <v>13</v>
      </c>
      <c r="E4951" s="12" t="s">
        <v>175</v>
      </c>
      <c r="F4951" s="12" t="s">
        <v>175</v>
      </c>
      <c r="G4951" s="12" t="s">
        <v>101</v>
      </c>
      <c r="H4951" s="12" t="s">
        <v>101</v>
      </c>
      <c r="I4951" s="12" t="s">
        <v>47</v>
      </c>
      <c r="J4951" s="12" t="s">
        <v>728</v>
      </c>
      <c r="K4951" s="12" t="s">
        <v>728</v>
      </c>
    </row>
    <row r="4952" customHeight="1" spans="1:11">
      <c r="A4952" s="13">
        <v>44579</v>
      </c>
      <c r="B4952" s="12" t="s">
        <v>10734</v>
      </c>
      <c r="C4952" s="12" t="s">
        <v>109</v>
      </c>
      <c r="D4952" s="12" t="s">
        <v>13</v>
      </c>
      <c r="E4952" s="12" t="s">
        <v>15</v>
      </c>
      <c r="F4952" s="12" t="s">
        <v>15</v>
      </c>
      <c r="G4952" s="12" t="s">
        <v>26</v>
      </c>
      <c r="H4952" s="12" t="s">
        <v>27</v>
      </c>
      <c r="I4952" s="12" t="s">
        <v>59</v>
      </c>
      <c r="J4952" s="12" t="s">
        <v>10735</v>
      </c>
      <c r="K4952" s="12" t="s">
        <v>6680</v>
      </c>
    </row>
    <row r="4953" customHeight="1" spans="1:11">
      <c r="A4953" s="13">
        <v>44579</v>
      </c>
      <c r="B4953" s="12" t="s">
        <v>10736</v>
      </c>
      <c r="C4953" s="12" t="s">
        <v>50</v>
      </c>
      <c r="D4953" s="12" t="s">
        <v>41</v>
      </c>
      <c r="E4953" s="12" t="s">
        <v>1275</v>
      </c>
      <c r="F4953" s="12" t="s">
        <v>15</v>
      </c>
      <c r="G4953" s="12" t="s">
        <v>101</v>
      </c>
      <c r="H4953" s="12" t="s">
        <v>101</v>
      </c>
      <c r="I4953" s="12" t="s">
        <v>59</v>
      </c>
      <c r="J4953" s="12" t="s">
        <v>10737</v>
      </c>
      <c r="K4953" s="12" t="s">
        <v>6680</v>
      </c>
    </row>
    <row r="4954" customHeight="1" spans="1:11">
      <c r="A4954" s="13">
        <v>44579</v>
      </c>
      <c r="B4954" s="12" t="s">
        <v>10738</v>
      </c>
      <c r="C4954" s="12" t="s">
        <v>118</v>
      </c>
      <c r="D4954" s="12" t="s">
        <v>41</v>
      </c>
      <c r="E4954" s="12" t="s">
        <v>1891</v>
      </c>
      <c r="F4954" s="12" t="s">
        <v>15</v>
      </c>
      <c r="G4954" s="12" t="s">
        <v>16</v>
      </c>
      <c r="H4954" s="12" t="s">
        <v>17</v>
      </c>
      <c r="I4954" s="12" t="s">
        <v>59</v>
      </c>
      <c r="J4954" s="12" t="s">
        <v>10739</v>
      </c>
      <c r="K4954" s="12" t="s">
        <v>8694</v>
      </c>
    </row>
    <row r="4955" customHeight="1" spans="1:11">
      <c r="A4955" s="13">
        <v>44579</v>
      </c>
      <c r="B4955" s="12" t="s">
        <v>10740</v>
      </c>
      <c r="C4955" s="12" t="s">
        <v>132</v>
      </c>
      <c r="D4955" s="12" t="s">
        <v>13</v>
      </c>
      <c r="E4955" s="12" t="s">
        <v>23</v>
      </c>
      <c r="F4955" s="12" t="s">
        <v>15</v>
      </c>
      <c r="G4955" s="12" t="s">
        <v>101</v>
      </c>
      <c r="H4955" s="12" t="s">
        <v>101</v>
      </c>
      <c r="I4955" s="12" t="s">
        <v>47</v>
      </c>
      <c r="J4955" s="12" t="s">
        <v>10741</v>
      </c>
      <c r="K4955" s="12" t="s">
        <v>10742</v>
      </c>
    </row>
    <row r="4956" customHeight="1" spans="1:11">
      <c r="A4956" s="13">
        <v>44579</v>
      </c>
      <c r="B4956" s="12" t="s">
        <v>10743</v>
      </c>
      <c r="C4956" s="12" t="s">
        <v>280</v>
      </c>
      <c r="D4956" s="12" t="s">
        <v>13</v>
      </c>
      <c r="E4956" s="12" t="s">
        <v>23</v>
      </c>
      <c r="F4956" s="12" t="s">
        <v>15</v>
      </c>
      <c r="G4956" s="12" t="s">
        <v>16</v>
      </c>
      <c r="H4956" s="12" t="s">
        <v>17</v>
      </c>
      <c r="I4956" s="12" t="s">
        <v>47</v>
      </c>
      <c r="J4956" s="12" t="s">
        <v>10744</v>
      </c>
      <c r="K4956" s="12" t="s">
        <v>8370</v>
      </c>
    </row>
    <row r="4957" customHeight="1" spans="1:11">
      <c r="A4957" s="13">
        <v>44579</v>
      </c>
      <c r="B4957" s="12" t="s">
        <v>10745</v>
      </c>
      <c r="C4957" s="12" t="s">
        <v>104</v>
      </c>
      <c r="D4957" s="12" t="s">
        <v>13</v>
      </c>
      <c r="E4957" s="12" t="s">
        <v>15</v>
      </c>
      <c r="F4957" s="12" t="s">
        <v>15</v>
      </c>
      <c r="G4957" s="12" t="s">
        <v>101</v>
      </c>
      <c r="H4957" s="12" t="s">
        <v>101</v>
      </c>
      <c r="I4957" s="12" t="s">
        <v>18</v>
      </c>
      <c r="J4957" s="12" t="s">
        <v>10746</v>
      </c>
      <c r="K4957" s="12" t="s">
        <v>10747</v>
      </c>
    </row>
    <row r="4958" customHeight="1" spans="1:11">
      <c r="A4958" s="13">
        <v>44579</v>
      </c>
      <c r="B4958" s="12" t="s">
        <v>10748</v>
      </c>
      <c r="C4958" s="12" t="s">
        <v>104</v>
      </c>
      <c r="D4958" s="12" t="s">
        <v>13</v>
      </c>
      <c r="E4958" s="12" t="s">
        <v>15</v>
      </c>
      <c r="F4958" s="12" t="s">
        <v>15</v>
      </c>
      <c r="G4958" s="12" t="s">
        <v>26</v>
      </c>
      <c r="H4958" s="12" t="s">
        <v>27</v>
      </c>
      <c r="I4958" s="12" t="s">
        <v>18</v>
      </c>
      <c r="J4958" s="12" t="s">
        <v>10749</v>
      </c>
      <c r="K4958" s="12" t="s">
        <v>10750</v>
      </c>
    </row>
    <row r="4959" customHeight="1" spans="1:10">
      <c r="A4959" s="13">
        <v>44580</v>
      </c>
      <c r="B4959" s="12" t="s">
        <v>10751</v>
      </c>
      <c r="C4959" s="12" t="s">
        <v>4722</v>
      </c>
      <c r="D4959" s="12" t="s">
        <v>13</v>
      </c>
      <c r="E4959" s="12" t="s">
        <v>23</v>
      </c>
      <c r="F4959" s="12" t="s">
        <v>15</v>
      </c>
      <c r="G4959" s="12" t="s">
        <v>101</v>
      </c>
      <c r="H4959" s="12" t="s">
        <v>101</v>
      </c>
      <c r="I4959" s="12" t="s">
        <v>34</v>
      </c>
      <c r="J4959" s="12" t="s">
        <v>1028</v>
      </c>
    </row>
    <row r="4960" customHeight="1" spans="1:10">
      <c r="A4960" s="13">
        <v>44580</v>
      </c>
      <c r="B4960" s="12" t="s">
        <v>10752</v>
      </c>
      <c r="C4960" s="12" t="s">
        <v>2310</v>
      </c>
      <c r="D4960" s="12" t="s">
        <v>13</v>
      </c>
      <c r="E4960" s="12" t="s">
        <v>8269</v>
      </c>
      <c r="F4960" s="12" t="s">
        <v>15</v>
      </c>
      <c r="G4960" s="12" t="s">
        <v>16</v>
      </c>
      <c r="H4960" s="12" t="s">
        <v>17</v>
      </c>
      <c r="I4960" s="12" t="s">
        <v>34</v>
      </c>
      <c r="J4960" s="12" t="s">
        <v>10580</v>
      </c>
    </row>
    <row r="4961" customHeight="1" spans="1:10">
      <c r="A4961" s="13">
        <v>44580</v>
      </c>
      <c r="B4961" s="12" t="s">
        <v>10753</v>
      </c>
      <c r="C4961" s="12" t="s">
        <v>1344</v>
      </c>
      <c r="D4961" s="12" t="s">
        <v>41</v>
      </c>
      <c r="E4961" s="12" t="s">
        <v>175</v>
      </c>
      <c r="F4961" s="12" t="s">
        <v>15</v>
      </c>
      <c r="G4961" s="12" t="s">
        <v>16</v>
      </c>
      <c r="H4961" s="12" t="s">
        <v>17</v>
      </c>
      <c r="I4961" s="12" t="s">
        <v>34</v>
      </c>
      <c r="J4961" s="12" t="s">
        <v>10754</v>
      </c>
    </row>
    <row r="4962" customHeight="1" spans="1:11">
      <c r="A4962" s="13">
        <v>44580</v>
      </c>
      <c r="B4962" s="12" t="s">
        <v>10755</v>
      </c>
      <c r="C4962" s="12" t="s">
        <v>4722</v>
      </c>
      <c r="D4962" s="12" t="s">
        <v>13</v>
      </c>
      <c r="E4962" s="12" t="s">
        <v>15</v>
      </c>
      <c r="F4962" s="12" t="s">
        <v>15</v>
      </c>
      <c r="G4962" s="12" t="s">
        <v>101</v>
      </c>
      <c r="H4962" s="12" t="s">
        <v>101</v>
      </c>
      <c r="I4962" s="12" t="s">
        <v>18</v>
      </c>
      <c r="J4962" s="12" t="s">
        <v>10756</v>
      </c>
      <c r="K4962" s="12" t="s">
        <v>10757</v>
      </c>
    </row>
    <row r="4963" customHeight="1" spans="1:11">
      <c r="A4963" s="13">
        <v>44580</v>
      </c>
      <c r="B4963" s="12" t="s">
        <v>10758</v>
      </c>
      <c r="C4963" s="12" t="s">
        <v>4722</v>
      </c>
      <c r="D4963" s="12" t="s">
        <v>13</v>
      </c>
      <c r="E4963" s="12" t="s">
        <v>15</v>
      </c>
      <c r="F4963" s="12" t="s">
        <v>15</v>
      </c>
      <c r="G4963" s="12" t="s">
        <v>16</v>
      </c>
      <c r="H4963" s="12" t="s">
        <v>17</v>
      </c>
      <c r="I4963" s="12" t="s">
        <v>18</v>
      </c>
      <c r="J4963" s="12" t="s">
        <v>1242</v>
      </c>
      <c r="K4963" s="12" t="s">
        <v>6871</v>
      </c>
    </row>
    <row r="4964" customHeight="1" spans="1:11">
      <c r="A4964" s="13">
        <v>44580</v>
      </c>
      <c r="B4964" s="12" t="s">
        <v>10759</v>
      </c>
      <c r="C4964" s="12" t="s">
        <v>2310</v>
      </c>
      <c r="D4964" s="12" t="s">
        <v>13</v>
      </c>
      <c r="E4964" s="12" t="s">
        <v>23</v>
      </c>
      <c r="F4964" s="12" t="s">
        <v>15</v>
      </c>
      <c r="G4964" s="12" t="s">
        <v>16</v>
      </c>
      <c r="H4964" s="12" t="s">
        <v>17</v>
      </c>
      <c r="I4964" s="12" t="s">
        <v>47</v>
      </c>
      <c r="J4964" s="12" t="s">
        <v>10760</v>
      </c>
      <c r="K4964" s="12" t="s">
        <v>3041</v>
      </c>
    </row>
    <row r="4965" customHeight="1" spans="1:11">
      <c r="A4965" s="13">
        <v>44580</v>
      </c>
      <c r="B4965" s="12" t="s">
        <v>10761</v>
      </c>
      <c r="C4965" s="12" t="s">
        <v>148</v>
      </c>
      <c r="D4965" s="12" t="s">
        <v>41</v>
      </c>
      <c r="E4965" s="12" t="s">
        <v>175</v>
      </c>
      <c r="F4965" s="12" t="s">
        <v>15</v>
      </c>
      <c r="G4965" s="12" t="s">
        <v>16</v>
      </c>
      <c r="H4965" s="12" t="s">
        <v>17</v>
      </c>
      <c r="I4965" s="12" t="s">
        <v>59</v>
      </c>
      <c r="J4965" s="12" t="s">
        <v>10762</v>
      </c>
      <c r="K4965" s="12" t="s">
        <v>3041</v>
      </c>
    </row>
    <row r="4966" customHeight="1" spans="1:11">
      <c r="A4966" s="13">
        <v>44580</v>
      </c>
      <c r="B4966" s="12" t="s">
        <v>10763</v>
      </c>
      <c r="C4966" s="12" t="s">
        <v>50</v>
      </c>
      <c r="D4966" s="12" t="s">
        <v>41</v>
      </c>
      <c r="E4966" s="12" t="s">
        <v>288</v>
      </c>
      <c r="F4966" s="12" t="s">
        <v>15</v>
      </c>
      <c r="G4966" s="12" t="s">
        <v>16</v>
      </c>
      <c r="H4966" s="12" t="s">
        <v>17</v>
      </c>
      <c r="I4966" s="12" t="s">
        <v>59</v>
      </c>
      <c r="J4966" s="12" t="s">
        <v>10764</v>
      </c>
      <c r="K4966" s="12" t="s">
        <v>10473</v>
      </c>
    </row>
    <row r="4967" customHeight="1" spans="1:11">
      <c r="A4967" s="13">
        <v>44580</v>
      </c>
      <c r="B4967" s="12" t="s">
        <v>10765</v>
      </c>
      <c r="C4967" s="12" t="s">
        <v>1447</v>
      </c>
      <c r="D4967" s="12" t="s">
        <v>41</v>
      </c>
      <c r="E4967" s="12" t="s">
        <v>15</v>
      </c>
      <c r="F4967" s="12" t="s">
        <v>15</v>
      </c>
      <c r="G4967" s="12" t="s">
        <v>16</v>
      </c>
      <c r="H4967" s="12" t="s">
        <v>17</v>
      </c>
      <c r="I4967" s="12" t="s">
        <v>59</v>
      </c>
      <c r="J4967" s="12" t="s">
        <v>38</v>
      </c>
      <c r="K4967" s="12" t="s">
        <v>8897</v>
      </c>
    </row>
    <row r="4968" customHeight="1" spans="1:11">
      <c r="A4968" s="13">
        <v>44581</v>
      </c>
      <c r="B4968" s="12" t="s">
        <v>10766</v>
      </c>
      <c r="C4968" s="12" t="s">
        <v>50</v>
      </c>
      <c r="D4968" s="12" t="s">
        <v>41</v>
      </c>
      <c r="E4968" s="12" t="s">
        <v>23</v>
      </c>
      <c r="F4968" s="12" t="s">
        <v>15</v>
      </c>
      <c r="G4968" s="12" t="s">
        <v>16</v>
      </c>
      <c r="H4968" s="12" t="s">
        <v>17</v>
      </c>
      <c r="I4968" s="12" t="s">
        <v>47</v>
      </c>
      <c r="J4968" s="12" t="s">
        <v>10767</v>
      </c>
      <c r="K4968" s="12" t="s">
        <v>6893</v>
      </c>
    </row>
    <row r="4969" customHeight="1" spans="1:11">
      <c r="A4969" s="13">
        <v>44581</v>
      </c>
      <c r="B4969" s="12" t="s">
        <v>10768</v>
      </c>
      <c r="C4969" s="12" t="s">
        <v>368</v>
      </c>
      <c r="D4969" s="12" t="s">
        <v>13</v>
      </c>
      <c r="E4969" s="12" t="s">
        <v>15</v>
      </c>
      <c r="F4969" s="12" t="s">
        <v>15</v>
      </c>
      <c r="G4969" s="12" t="s">
        <v>26</v>
      </c>
      <c r="H4969" s="12" t="s">
        <v>27</v>
      </c>
      <c r="I4969" s="12" t="s">
        <v>47</v>
      </c>
      <c r="J4969" s="12" t="s">
        <v>728</v>
      </c>
      <c r="K4969" s="12" t="s">
        <v>728</v>
      </c>
    </row>
    <row r="4970" customHeight="1" spans="1:11">
      <c r="A4970" s="13">
        <v>44581</v>
      </c>
      <c r="B4970" s="12" t="s">
        <v>10769</v>
      </c>
      <c r="C4970" s="12" t="s">
        <v>368</v>
      </c>
      <c r="D4970" s="12" t="s">
        <v>13</v>
      </c>
      <c r="E4970" s="12" t="s">
        <v>23</v>
      </c>
      <c r="F4970" s="12" t="s">
        <v>15</v>
      </c>
      <c r="G4970" s="12" t="s">
        <v>101</v>
      </c>
      <c r="H4970" s="12" t="s">
        <v>101</v>
      </c>
      <c r="I4970" s="12" t="s">
        <v>47</v>
      </c>
      <c r="J4970" s="12" t="s">
        <v>10770</v>
      </c>
      <c r="K4970" s="12" t="s">
        <v>3941</v>
      </c>
    </row>
    <row r="4971" customHeight="1" spans="1:11">
      <c r="A4971" s="13">
        <v>44581</v>
      </c>
      <c r="B4971" s="12" t="s">
        <v>10771</v>
      </c>
      <c r="C4971" s="12" t="s">
        <v>368</v>
      </c>
      <c r="D4971" s="12" t="s">
        <v>13</v>
      </c>
      <c r="E4971" s="12" t="s">
        <v>1477</v>
      </c>
      <c r="F4971" s="12" t="s">
        <v>175</v>
      </c>
      <c r="G4971" s="12" t="s">
        <v>101</v>
      </c>
      <c r="H4971" s="12" t="s">
        <v>101</v>
      </c>
      <c r="I4971" s="12" t="s">
        <v>34</v>
      </c>
      <c r="J4971" s="12" t="s">
        <v>10772</v>
      </c>
      <c r="K4971" s="12" t="s">
        <v>10773</v>
      </c>
    </row>
    <row r="4972" customHeight="1" spans="1:11">
      <c r="A4972" s="13">
        <v>44581</v>
      </c>
      <c r="B4972" s="12" t="s">
        <v>10774</v>
      </c>
      <c r="C4972" s="12" t="s">
        <v>368</v>
      </c>
      <c r="D4972" s="12" t="s">
        <v>13</v>
      </c>
      <c r="E4972" s="12" t="s">
        <v>15</v>
      </c>
      <c r="F4972" s="12" t="s">
        <v>15</v>
      </c>
      <c r="G4972" s="12" t="s">
        <v>101</v>
      </c>
      <c r="H4972" s="12" t="s">
        <v>101</v>
      </c>
      <c r="I4972" s="12" t="s">
        <v>34</v>
      </c>
      <c r="J4972" s="12" t="s">
        <v>10775</v>
      </c>
      <c r="K4972" s="12" t="s">
        <v>6395</v>
      </c>
    </row>
    <row r="4973" customHeight="1" spans="1:11">
      <c r="A4973" s="13">
        <v>44581</v>
      </c>
      <c r="B4973" s="12" t="s">
        <v>10776</v>
      </c>
      <c r="C4973" s="12" t="s">
        <v>4722</v>
      </c>
      <c r="D4973" s="12" t="s">
        <v>13</v>
      </c>
      <c r="E4973" s="12" t="s">
        <v>175</v>
      </c>
      <c r="F4973" s="12" t="s">
        <v>15</v>
      </c>
      <c r="G4973" s="12" t="s">
        <v>16</v>
      </c>
      <c r="H4973" s="12" t="s">
        <v>17</v>
      </c>
      <c r="I4973" s="12" t="s">
        <v>34</v>
      </c>
      <c r="J4973" s="12" t="s">
        <v>7892</v>
      </c>
      <c r="K4973" s="12" t="s">
        <v>6871</v>
      </c>
    </row>
    <row r="4974" customHeight="1" spans="1:10">
      <c r="A4974" s="13">
        <v>44581</v>
      </c>
      <c r="B4974" s="12" t="s">
        <v>10777</v>
      </c>
      <c r="C4974" s="12" t="s">
        <v>10778</v>
      </c>
      <c r="D4974" s="12" t="s">
        <v>41</v>
      </c>
      <c r="E4974" s="12" t="s">
        <v>15</v>
      </c>
      <c r="F4974" s="12" t="s">
        <v>15</v>
      </c>
      <c r="G4974" s="12" t="s">
        <v>16</v>
      </c>
      <c r="H4974" s="12" t="s">
        <v>17</v>
      </c>
      <c r="I4974" s="12" t="s">
        <v>34</v>
      </c>
      <c r="J4974" s="12" t="s">
        <v>2657</v>
      </c>
    </row>
    <row r="4975" customHeight="1" spans="1:11">
      <c r="A4975" s="13">
        <v>44581</v>
      </c>
      <c r="B4975" s="12" t="s">
        <v>10779</v>
      </c>
      <c r="C4975" s="12" t="s">
        <v>1132</v>
      </c>
      <c r="D4975" s="12" t="s">
        <v>41</v>
      </c>
      <c r="E4975" s="12" t="s">
        <v>15</v>
      </c>
      <c r="F4975" s="12" t="s">
        <v>15</v>
      </c>
      <c r="G4975" s="12" t="s">
        <v>16</v>
      </c>
      <c r="H4975" s="12" t="s">
        <v>17</v>
      </c>
      <c r="I4975" s="12" t="s">
        <v>59</v>
      </c>
      <c r="J4975" s="12" t="s">
        <v>8897</v>
      </c>
      <c r="K4975" s="12" t="s">
        <v>6871</v>
      </c>
    </row>
    <row r="4976" customHeight="1" spans="1:11">
      <c r="A4976" s="13">
        <v>44581</v>
      </c>
      <c r="B4976" s="12" t="s">
        <v>10780</v>
      </c>
      <c r="C4976" s="12" t="s">
        <v>2310</v>
      </c>
      <c r="D4976" s="12" t="s">
        <v>13</v>
      </c>
      <c r="E4976" s="12" t="s">
        <v>23</v>
      </c>
      <c r="F4976" s="12" t="s">
        <v>15</v>
      </c>
      <c r="G4976" s="12" t="s">
        <v>16</v>
      </c>
      <c r="H4976" s="12" t="s">
        <v>17</v>
      </c>
      <c r="I4976" s="12" t="s">
        <v>59</v>
      </c>
      <c r="J4976" s="12" t="s">
        <v>10781</v>
      </c>
      <c r="K4976" s="12" t="s">
        <v>7884</v>
      </c>
    </row>
    <row r="4977" customHeight="1" spans="1:11">
      <c r="A4977" s="13">
        <v>44581</v>
      </c>
      <c r="B4977" s="12" t="s">
        <v>10782</v>
      </c>
      <c r="C4977" s="12" t="s">
        <v>368</v>
      </c>
      <c r="D4977" s="12" t="s">
        <v>13</v>
      </c>
      <c r="E4977" s="12" t="s">
        <v>15</v>
      </c>
      <c r="F4977" s="12" t="s">
        <v>15</v>
      </c>
      <c r="G4977" s="12" t="s">
        <v>26</v>
      </c>
      <c r="H4977" s="12" t="s">
        <v>27</v>
      </c>
      <c r="I4977" s="12" t="s">
        <v>59</v>
      </c>
      <c r="J4977" s="12" t="s">
        <v>10783</v>
      </c>
      <c r="K4977" s="12" t="s">
        <v>7884</v>
      </c>
    </row>
    <row r="4978" customHeight="1" spans="1:11">
      <c r="A4978" s="13">
        <v>44582</v>
      </c>
      <c r="B4978" s="12" t="s">
        <v>10784</v>
      </c>
      <c r="C4978" s="12" t="s">
        <v>8833</v>
      </c>
      <c r="D4978" s="12" t="s">
        <v>13</v>
      </c>
      <c r="E4978" s="12" t="s">
        <v>548</v>
      </c>
      <c r="F4978" s="12" t="s">
        <v>15</v>
      </c>
      <c r="G4978" s="12" t="s">
        <v>101</v>
      </c>
      <c r="H4978" s="12" t="s">
        <v>101</v>
      </c>
      <c r="I4978" s="12" t="s">
        <v>34</v>
      </c>
      <c r="J4978" s="12" t="s">
        <v>10785</v>
      </c>
      <c r="K4978" s="12" t="s">
        <v>4900</v>
      </c>
    </row>
    <row r="4979" customHeight="1" spans="1:11">
      <c r="A4979" s="13">
        <v>44582</v>
      </c>
      <c r="B4979" s="12" t="s">
        <v>10786</v>
      </c>
      <c r="C4979" s="12" t="s">
        <v>109</v>
      </c>
      <c r="D4979" s="12" t="s">
        <v>13</v>
      </c>
      <c r="E4979" s="12" t="s">
        <v>15</v>
      </c>
      <c r="F4979" s="12" t="s">
        <v>15</v>
      </c>
      <c r="G4979" s="12" t="s">
        <v>101</v>
      </c>
      <c r="H4979" s="12" t="s">
        <v>101</v>
      </c>
      <c r="I4979" s="12" t="s">
        <v>34</v>
      </c>
      <c r="J4979" s="12" t="s">
        <v>2602</v>
      </c>
      <c r="K4979" s="12" t="s">
        <v>6871</v>
      </c>
    </row>
    <row r="4980" customHeight="1" spans="1:11">
      <c r="A4980" s="13">
        <v>44582</v>
      </c>
      <c r="B4980" s="12" t="s">
        <v>10787</v>
      </c>
      <c r="C4980" s="12" t="s">
        <v>1137</v>
      </c>
      <c r="D4980" s="12" t="s">
        <v>13</v>
      </c>
      <c r="E4980" s="12" t="s">
        <v>23</v>
      </c>
      <c r="F4980" s="12" t="s">
        <v>15</v>
      </c>
      <c r="G4980" s="12" t="s">
        <v>16</v>
      </c>
      <c r="H4980" s="12" t="s">
        <v>17</v>
      </c>
      <c r="I4980" s="12" t="s">
        <v>18</v>
      </c>
      <c r="J4980" s="12" t="s">
        <v>10788</v>
      </c>
      <c r="K4980" s="12" t="s">
        <v>3896</v>
      </c>
    </row>
    <row r="4981" customHeight="1" spans="1:11">
      <c r="A4981" s="13">
        <v>44582</v>
      </c>
      <c r="B4981" s="12" t="s">
        <v>10789</v>
      </c>
      <c r="C4981" s="12" t="s">
        <v>1132</v>
      </c>
      <c r="D4981" s="12" t="s">
        <v>41</v>
      </c>
      <c r="E4981" s="12" t="s">
        <v>1165</v>
      </c>
      <c r="F4981" s="12" t="s">
        <v>15</v>
      </c>
      <c r="G4981" s="12" t="s">
        <v>16</v>
      </c>
      <c r="H4981" s="12" t="s">
        <v>17</v>
      </c>
      <c r="I4981" s="12" t="s">
        <v>34</v>
      </c>
      <c r="J4981" s="12" t="s">
        <v>10790</v>
      </c>
      <c r="K4981" s="12" t="s">
        <v>4900</v>
      </c>
    </row>
    <row r="4982" customHeight="1" spans="1:11">
      <c r="A4982" s="13">
        <v>44582</v>
      </c>
      <c r="B4982" s="12" t="s">
        <v>10791</v>
      </c>
      <c r="C4982" s="12" t="s">
        <v>66</v>
      </c>
      <c r="D4982" s="12" t="s">
        <v>41</v>
      </c>
      <c r="E4982" s="12" t="s">
        <v>23</v>
      </c>
      <c r="F4982" s="12" t="s">
        <v>15</v>
      </c>
      <c r="G4982" s="12" t="s">
        <v>16</v>
      </c>
      <c r="H4982" s="12" t="s">
        <v>17</v>
      </c>
      <c r="I4982" s="12" t="s">
        <v>34</v>
      </c>
      <c r="J4982" s="12" t="s">
        <v>10792</v>
      </c>
      <c r="K4982" s="12" t="s">
        <v>3896</v>
      </c>
    </row>
    <row r="4983" customHeight="1" spans="1:11">
      <c r="A4983" s="13">
        <v>44582</v>
      </c>
      <c r="B4983" s="12" t="s">
        <v>10793</v>
      </c>
      <c r="C4983" s="12" t="s">
        <v>8833</v>
      </c>
      <c r="D4983" s="12" t="s">
        <v>13</v>
      </c>
      <c r="E4983" s="12" t="s">
        <v>23</v>
      </c>
      <c r="F4983" s="12" t="s">
        <v>15</v>
      </c>
      <c r="G4983" s="12" t="s">
        <v>16</v>
      </c>
      <c r="H4983" s="12" t="s">
        <v>17</v>
      </c>
      <c r="I4983" s="12" t="s">
        <v>47</v>
      </c>
      <c r="J4983" s="12" t="s">
        <v>10794</v>
      </c>
      <c r="K4983" s="12" t="s">
        <v>10795</v>
      </c>
    </row>
    <row r="4984" customHeight="1" spans="1:11">
      <c r="A4984" s="13">
        <v>44582</v>
      </c>
      <c r="B4984" s="12" t="s">
        <v>10796</v>
      </c>
      <c r="C4984" s="12" t="s">
        <v>58</v>
      </c>
      <c r="D4984" s="12" t="s">
        <v>13</v>
      </c>
      <c r="E4984" s="12" t="s">
        <v>15</v>
      </c>
      <c r="F4984" s="12" t="s">
        <v>15</v>
      </c>
      <c r="G4984" s="12" t="s">
        <v>16</v>
      </c>
      <c r="H4984" s="12" t="s">
        <v>17</v>
      </c>
      <c r="I4984" s="12" t="s">
        <v>47</v>
      </c>
      <c r="J4984" s="12" t="s">
        <v>728</v>
      </c>
      <c r="K4984" s="12" t="s">
        <v>6893</v>
      </c>
    </row>
    <row r="4985" customHeight="1" spans="1:11">
      <c r="A4985" s="13">
        <v>44583</v>
      </c>
      <c r="B4985" s="12" t="s">
        <v>10797</v>
      </c>
      <c r="C4985" s="12" t="s">
        <v>69</v>
      </c>
      <c r="D4985" s="12" t="s">
        <v>41</v>
      </c>
      <c r="E4985" s="12" t="s">
        <v>23</v>
      </c>
      <c r="F4985" s="12" t="s">
        <v>15</v>
      </c>
      <c r="G4985" s="12" t="s">
        <v>26</v>
      </c>
      <c r="H4985" s="12" t="s">
        <v>27</v>
      </c>
      <c r="I4985" s="12" t="s">
        <v>18</v>
      </c>
      <c r="J4985" s="12" t="s">
        <v>10798</v>
      </c>
      <c r="K4985" s="12" t="s">
        <v>10799</v>
      </c>
    </row>
    <row r="4986" customHeight="1" spans="1:11">
      <c r="A4986" s="13">
        <v>44583</v>
      </c>
      <c r="B4986" s="12" t="s">
        <v>10800</v>
      </c>
      <c r="C4986" s="12" t="s">
        <v>1137</v>
      </c>
      <c r="D4986" s="12" t="s">
        <v>13</v>
      </c>
      <c r="E4986" s="12" t="s">
        <v>505</v>
      </c>
      <c r="F4986" s="12" t="s">
        <v>15</v>
      </c>
      <c r="G4986" s="12" t="s">
        <v>16</v>
      </c>
      <c r="H4986" s="12" t="s">
        <v>17</v>
      </c>
      <c r="I4986" s="12" t="s">
        <v>18</v>
      </c>
      <c r="J4986" s="12" t="s">
        <v>10801</v>
      </c>
      <c r="K4986" s="12" t="s">
        <v>3899</v>
      </c>
    </row>
    <row r="4987" customHeight="1" spans="1:11">
      <c r="A4987" s="13">
        <v>44583</v>
      </c>
      <c r="B4987" s="12" t="s">
        <v>10802</v>
      </c>
      <c r="C4987" s="12" t="s">
        <v>1137</v>
      </c>
      <c r="D4987" s="12" t="s">
        <v>13</v>
      </c>
      <c r="E4987" s="12" t="s">
        <v>15</v>
      </c>
      <c r="F4987" s="12" t="s">
        <v>15</v>
      </c>
      <c r="G4987" s="12" t="s">
        <v>101</v>
      </c>
      <c r="H4987" s="12" t="s">
        <v>101</v>
      </c>
      <c r="I4987" s="12" t="s">
        <v>34</v>
      </c>
      <c r="J4987" s="12" t="s">
        <v>7109</v>
      </c>
      <c r="K4987" s="12" t="s">
        <v>6871</v>
      </c>
    </row>
    <row r="4988" customHeight="1" spans="1:11">
      <c r="A4988" s="13">
        <v>44583</v>
      </c>
      <c r="B4988" s="12" t="s">
        <v>10803</v>
      </c>
      <c r="C4988" s="12" t="s">
        <v>2310</v>
      </c>
      <c r="D4988" s="12" t="s">
        <v>13</v>
      </c>
      <c r="E4988" s="12" t="s">
        <v>15</v>
      </c>
      <c r="F4988" s="12" t="s">
        <v>15</v>
      </c>
      <c r="G4988" s="12" t="s">
        <v>16</v>
      </c>
      <c r="H4988" s="12" t="s">
        <v>17</v>
      </c>
      <c r="I4988" s="12" t="s">
        <v>34</v>
      </c>
      <c r="J4988" s="12" t="s">
        <v>10804</v>
      </c>
      <c r="K4988" s="12" t="s">
        <v>6871</v>
      </c>
    </row>
    <row r="4989" customHeight="1" spans="1:11">
      <c r="A4989" s="13">
        <v>44583</v>
      </c>
      <c r="B4989" s="12" t="s">
        <v>10805</v>
      </c>
      <c r="C4989" s="12" t="s">
        <v>66</v>
      </c>
      <c r="D4989" s="12" t="s">
        <v>41</v>
      </c>
      <c r="E4989" s="12" t="s">
        <v>15</v>
      </c>
      <c r="F4989" s="12" t="s">
        <v>15</v>
      </c>
      <c r="G4989" s="12" t="s">
        <v>26</v>
      </c>
      <c r="H4989" s="12" t="s">
        <v>27</v>
      </c>
      <c r="I4989" s="12" t="s">
        <v>59</v>
      </c>
      <c r="J4989" s="12" t="s">
        <v>10806</v>
      </c>
      <c r="K4989" s="12" t="s">
        <v>6680</v>
      </c>
    </row>
    <row r="4990" customHeight="1" spans="1:11">
      <c r="A4990" s="13">
        <v>44583</v>
      </c>
      <c r="B4990" s="12" t="s">
        <v>10807</v>
      </c>
      <c r="C4990" s="12" t="s">
        <v>4722</v>
      </c>
      <c r="D4990" s="12" t="s">
        <v>13</v>
      </c>
      <c r="E4990" s="12" t="s">
        <v>23</v>
      </c>
      <c r="F4990" s="12" t="s">
        <v>15</v>
      </c>
      <c r="G4990" s="12" t="s">
        <v>16</v>
      </c>
      <c r="H4990" s="12" t="s">
        <v>17</v>
      </c>
      <c r="I4990" s="12" t="s">
        <v>59</v>
      </c>
      <c r="J4990" s="12" t="s">
        <v>10808</v>
      </c>
      <c r="K4990" s="12" t="s">
        <v>8275</v>
      </c>
    </row>
    <row r="4991" customHeight="1" spans="1:11">
      <c r="A4991" s="13">
        <v>44584</v>
      </c>
      <c r="B4991" s="12" t="s">
        <v>10809</v>
      </c>
      <c r="C4991" s="12" t="s">
        <v>2310</v>
      </c>
      <c r="D4991" s="12" t="s">
        <v>13</v>
      </c>
      <c r="E4991" s="12" t="s">
        <v>15</v>
      </c>
      <c r="F4991" s="12" t="s">
        <v>15</v>
      </c>
      <c r="G4991" s="12" t="s">
        <v>16</v>
      </c>
      <c r="H4991" s="12" t="s">
        <v>17</v>
      </c>
      <c r="I4991" s="12" t="s">
        <v>18</v>
      </c>
      <c r="J4991" s="12" t="s">
        <v>1855</v>
      </c>
      <c r="K4991" s="12" t="s">
        <v>6871</v>
      </c>
    </row>
    <row r="4992" customHeight="1" spans="1:11">
      <c r="A4992" s="13">
        <v>44584</v>
      </c>
      <c r="B4992" s="12" t="s">
        <v>10810</v>
      </c>
      <c r="C4992" s="12" t="s">
        <v>4722</v>
      </c>
      <c r="D4992" s="12" t="s">
        <v>13</v>
      </c>
      <c r="E4992" s="12" t="s">
        <v>23</v>
      </c>
      <c r="F4992" s="12" t="s">
        <v>15</v>
      </c>
      <c r="G4992" s="12" t="s">
        <v>16</v>
      </c>
      <c r="H4992" s="12" t="s">
        <v>17</v>
      </c>
      <c r="I4992" s="12" t="s">
        <v>18</v>
      </c>
      <c r="J4992" s="12" t="s">
        <v>10811</v>
      </c>
      <c r="K4992" s="12" t="s">
        <v>7590</v>
      </c>
    </row>
    <row r="4993" customHeight="1" spans="1:11">
      <c r="A4993" s="13">
        <v>44584</v>
      </c>
      <c r="B4993" s="12" t="s">
        <v>10812</v>
      </c>
      <c r="C4993" s="12" t="s">
        <v>2310</v>
      </c>
      <c r="D4993" s="12" t="s">
        <v>13</v>
      </c>
      <c r="E4993" s="12" t="s">
        <v>15</v>
      </c>
      <c r="F4993" s="12" t="s">
        <v>15</v>
      </c>
      <c r="G4993" s="12" t="s">
        <v>26</v>
      </c>
      <c r="H4993" s="12" t="s">
        <v>27</v>
      </c>
      <c r="I4993" s="12" t="s">
        <v>18</v>
      </c>
      <c r="J4993" s="12" t="s">
        <v>10813</v>
      </c>
      <c r="K4993" s="12" t="s">
        <v>6680</v>
      </c>
    </row>
    <row r="4994" customHeight="1" spans="1:11">
      <c r="A4994" s="13">
        <v>44584</v>
      </c>
      <c r="B4994" s="12" t="s">
        <v>9595</v>
      </c>
      <c r="C4994" s="12" t="s">
        <v>1132</v>
      </c>
      <c r="D4994" s="12" t="s">
        <v>41</v>
      </c>
      <c r="E4994" s="12" t="s">
        <v>23</v>
      </c>
      <c r="F4994" s="12" t="s">
        <v>15</v>
      </c>
      <c r="G4994" s="12" t="s">
        <v>16</v>
      </c>
      <c r="H4994" s="12" t="s">
        <v>17</v>
      </c>
      <c r="I4994" s="12" t="s">
        <v>18</v>
      </c>
      <c r="J4994" s="12" t="s">
        <v>10814</v>
      </c>
      <c r="K4994" s="12" t="s">
        <v>8143</v>
      </c>
    </row>
    <row r="4995" customHeight="1" spans="1:11">
      <c r="A4995" s="13">
        <v>44584</v>
      </c>
      <c r="B4995" s="12" t="s">
        <v>10815</v>
      </c>
      <c r="C4995" s="12" t="s">
        <v>50</v>
      </c>
      <c r="D4995" s="12" t="s">
        <v>41</v>
      </c>
      <c r="E4995" s="12" t="s">
        <v>15</v>
      </c>
      <c r="F4995" s="12" t="s">
        <v>15</v>
      </c>
      <c r="G4995" s="12" t="s">
        <v>26</v>
      </c>
      <c r="H4995" s="12" t="s">
        <v>27</v>
      </c>
      <c r="I4995" s="12" t="s">
        <v>59</v>
      </c>
      <c r="J4995" s="12" t="s">
        <v>10816</v>
      </c>
      <c r="K4995" s="12" t="s">
        <v>10672</v>
      </c>
    </row>
    <row r="4996" customHeight="1" spans="1:11">
      <c r="A4996" s="13">
        <v>44584</v>
      </c>
      <c r="B4996" s="12" t="s">
        <v>10817</v>
      </c>
      <c r="C4996" s="12" t="s">
        <v>66</v>
      </c>
      <c r="D4996" s="12" t="s">
        <v>41</v>
      </c>
      <c r="E4996" s="12" t="s">
        <v>23</v>
      </c>
      <c r="F4996" s="12" t="s">
        <v>15</v>
      </c>
      <c r="G4996" s="12" t="s">
        <v>26</v>
      </c>
      <c r="H4996" s="12" t="s">
        <v>27</v>
      </c>
      <c r="I4996" s="12" t="s">
        <v>47</v>
      </c>
      <c r="J4996" s="12" t="s">
        <v>10818</v>
      </c>
      <c r="K4996" s="12" t="s">
        <v>10819</v>
      </c>
    </row>
    <row r="4997" customHeight="1" spans="1:11">
      <c r="A4997" s="13">
        <v>44584</v>
      </c>
      <c r="B4997" s="12" t="s">
        <v>10820</v>
      </c>
      <c r="C4997" s="12" t="s">
        <v>10821</v>
      </c>
      <c r="D4997" s="12" t="s">
        <v>13</v>
      </c>
      <c r="E4997" s="12" t="s">
        <v>23</v>
      </c>
      <c r="F4997" s="12" t="s">
        <v>15</v>
      </c>
      <c r="G4997" s="12" t="s">
        <v>16</v>
      </c>
      <c r="H4997" s="12" t="s">
        <v>17</v>
      </c>
      <c r="I4997" s="12" t="s">
        <v>47</v>
      </c>
      <c r="J4997" s="12" t="s">
        <v>10822</v>
      </c>
      <c r="K4997" s="12" t="s">
        <v>10819</v>
      </c>
    </row>
    <row r="4998" customHeight="1" spans="1:11">
      <c r="A4998" s="13">
        <v>44584</v>
      </c>
      <c r="B4998" s="12" t="s">
        <v>10823</v>
      </c>
      <c r="C4998" s="12" t="s">
        <v>2310</v>
      </c>
      <c r="D4998" s="12" t="s">
        <v>13</v>
      </c>
      <c r="E4998" s="12" t="s">
        <v>23</v>
      </c>
      <c r="F4998" s="12" t="s">
        <v>15</v>
      </c>
      <c r="G4998" s="12" t="s">
        <v>26</v>
      </c>
      <c r="H4998" s="12" t="s">
        <v>27</v>
      </c>
      <c r="I4998" s="12" t="s">
        <v>47</v>
      </c>
      <c r="J4998" s="12" t="s">
        <v>10824</v>
      </c>
      <c r="K4998" s="12" t="s">
        <v>6521</v>
      </c>
    </row>
    <row r="4999" customHeight="1" spans="1:11">
      <c r="A4999" s="13">
        <v>44585</v>
      </c>
      <c r="B4999" s="12" t="s">
        <v>10825</v>
      </c>
      <c r="C4999" s="12" t="s">
        <v>50</v>
      </c>
      <c r="D4999" s="12" t="s">
        <v>41</v>
      </c>
      <c r="E4999" s="12" t="s">
        <v>15</v>
      </c>
      <c r="F4999" s="12" t="s">
        <v>15</v>
      </c>
      <c r="G4999" s="12" t="s">
        <v>101</v>
      </c>
      <c r="H4999" s="12" t="s">
        <v>101</v>
      </c>
      <c r="I4999" s="12" t="s">
        <v>34</v>
      </c>
      <c r="J4999" s="12" t="s">
        <v>10826</v>
      </c>
      <c r="K4999" s="12" t="s">
        <v>10343</v>
      </c>
    </row>
    <row r="5000" customHeight="1" spans="1:11">
      <c r="A5000" s="13">
        <v>44585</v>
      </c>
      <c r="B5000" s="12" t="s">
        <v>10827</v>
      </c>
      <c r="C5000" s="12" t="s">
        <v>280</v>
      </c>
      <c r="D5000" s="12" t="s">
        <v>13</v>
      </c>
      <c r="E5000" s="12" t="s">
        <v>23</v>
      </c>
      <c r="F5000" s="12" t="s">
        <v>15</v>
      </c>
      <c r="G5000" s="12" t="s">
        <v>26</v>
      </c>
      <c r="H5000" s="12" t="s">
        <v>27</v>
      </c>
      <c r="I5000" s="12" t="s">
        <v>47</v>
      </c>
      <c r="J5000" s="12" t="s">
        <v>10828</v>
      </c>
      <c r="K5000" s="12" t="s">
        <v>10829</v>
      </c>
    </row>
    <row r="5001" customHeight="1" spans="1:11">
      <c r="A5001" s="13">
        <v>44585</v>
      </c>
      <c r="B5001" s="12" t="s">
        <v>10830</v>
      </c>
      <c r="C5001" s="12" t="s">
        <v>4722</v>
      </c>
      <c r="D5001" s="12" t="s">
        <v>13</v>
      </c>
      <c r="E5001" s="12" t="s">
        <v>15</v>
      </c>
      <c r="F5001" s="12" t="s">
        <v>15</v>
      </c>
      <c r="G5001" s="12" t="s">
        <v>16</v>
      </c>
      <c r="H5001" s="12" t="s">
        <v>17</v>
      </c>
      <c r="I5001" s="12" t="s">
        <v>18</v>
      </c>
      <c r="J5001" s="12" t="s">
        <v>10831</v>
      </c>
      <c r="K5001" s="12" t="s">
        <v>3229</v>
      </c>
    </row>
    <row r="5002" customHeight="1" spans="1:11">
      <c r="A5002" s="13">
        <v>44586</v>
      </c>
      <c r="B5002" s="12" t="s">
        <v>10832</v>
      </c>
      <c r="C5002" s="12" t="s">
        <v>368</v>
      </c>
      <c r="D5002" s="12" t="s">
        <v>13</v>
      </c>
      <c r="E5002" s="12" t="s">
        <v>15</v>
      </c>
      <c r="F5002" s="12" t="s">
        <v>15</v>
      </c>
      <c r="G5002" s="12" t="s">
        <v>101</v>
      </c>
      <c r="H5002" s="12" t="s">
        <v>101</v>
      </c>
      <c r="I5002" s="12" t="s">
        <v>34</v>
      </c>
      <c r="J5002" s="12" t="s">
        <v>6610</v>
      </c>
      <c r="K5002" s="12" t="s">
        <v>6871</v>
      </c>
    </row>
    <row r="5003" customHeight="1" spans="1:11">
      <c r="A5003" s="13">
        <v>44586</v>
      </c>
      <c r="B5003" s="12" t="s">
        <v>10833</v>
      </c>
      <c r="C5003" s="12" t="s">
        <v>368</v>
      </c>
      <c r="D5003" s="12" t="s">
        <v>13</v>
      </c>
      <c r="E5003" s="12" t="s">
        <v>15</v>
      </c>
      <c r="F5003" s="12" t="s">
        <v>15</v>
      </c>
      <c r="G5003" s="12" t="s">
        <v>26</v>
      </c>
      <c r="H5003" s="12" t="s">
        <v>27</v>
      </c>
      <c r="I5003" s="12" t="s">
        <v>59</v>
      </c>
      <c r="J5003" s="12" t="s">
        <v>10445</v>
      </c>
      <c r="K5003" s="12" t="s">
        <v>8897</v>
      </c>
    </row>
    <row r="5004" customHeight="1" spans="1:11">
      <c r="A5004" s="13">
        <v>44586</v>
      </c>
      <c r="B5004" s="12" t="s">
        <v>10834</v>
      </c>
      <c r="C5004" s="12" t="s">
        <v>109</v>
      </c>
      <c r="D5004" s="12" t="s">
        <v>13</v>
      </c>
      <c r="E5004" s="12" t="s">
        <v>15</v>
      </c>
      <c r="F5004" s="12" t="s">
        <v>15</v>
      </c>
      <c r="G5004" s="12" t="s">
        <v>26</v>
      </c>
      <c r="H5004" s="12" t="s">
        <v>27</v>
      </c>
      <c r="I5004" s="12" t="s">
        <v>59</v>
      </c>
      <c r="J5004" s="12" t="s">
        <v>10835</v>
      </c>
      <c r="K5004" s="12" t="s">
        <v>10836</v>
      </c>
    </row>
    <row r="5005" customHeight="1" spans="1:11">
      <c r="A5005" s="13">
        <v>44586</v>
      </c>
      <c r="B5005" s="12" t="s">
        <v>10837</v>
      </c>
      <c r="C5005" s="12" t="s">
        <v>4722</v>
      </c>
      <c r="D5005" s="12" t="s">
        <v>13</v>
      </c>
      <c r="E5005" s="12" t="s">
        <v>15</v>
      </c>
      <c r="F5005" s="12" t="s">
        <v>15</v>
      </c>
      <c r="G5005" s="12" t="s">
        <v>26</v>
      </c>
      <c r="H5005" s="12" t="s">
        <v>27</v>
      </c>
      <c r="I5005" s="12" t="s">
        <v>59</v>
      </c>
      <c r="J5005" s="12" t="s">
        <v>8897</v>
      </c>
      <c r="K5005" s="12" t="s">
        <v>8897</v>
      </c>
    </row>
    <row r="5006" customHeight="1" spans="1:11">
      <c r="A5006" s="13">
        <v>44586</v>
      </c>
      <c r="B5006" s="12" t="s">
        <v>10838</v>
      </c>
      <c r="C5006" s="12" t="s">
        <v>4722</v>
      </c>
      <c r="D5006" s="12" t="s">
        <v>13</v>
      </c>
      <c r="E5006" s="12" t="s">
        <v>23</v>
      </c>
      <c r="F5006" s="12" t="s">
        <v>15</v>
      </c>
      <c r="G5006" s="12" t="s">
        <v>16</v>
      </c>
      <c r="H5006" s="12" t="s">
        <v>17</v>
      </c>
      <c r="I5006" s="12" t="s">
        <v>59</v>
      </c>
      <c r="J5006" s="12" t="s">
        <v>10839</v>
      </c>
      <c r="K5006" s="12" t="s">
        <v>10840</v>
      </c>
    </row>
    <row r="5007" customHeight="1" spans="1:11">
      <c r="A5007" s="13">
        <v>44586</v>
      </c>
      <c r="B5007" s="12" t="s">
        <v>10841</v>
      </c>
      <c r="C5007" s="12" t="s">
        <v>66</v>
      </c>
      <c r="D5007" s="12" t="s">
        <v>13</v>
      </c>
      <c r="E5007" s="12" t="s">
        <v>23</v>
      </c>
      <c r="F5007" s="12" t="s">
        <v>15</v>
      </c>
      <c r="G5007" s="12" t="s">
        <v>16</v>
      </c>
      <c r="H5007" s="12" t="s">
        <v>17</v>
      </c>
      <c r="I5007" s="12" t="s">
        <v>47</v>
      </c>
      <c r="J5007" s="12" t="s">
        <v>10842</v>
      </c>
      <c r="K5007" s="12" t="s">
        <v>6893</v>
      </c>
    </row>
    <row r="5008" customHeight="1" spans="1:11">
      <c r="A5008" s="13">
        <v>44586</v>
      </c>
      <c r="B5008" s="12" t="s">
        <v>10843</v>
      </c>
      <c r="C5008" s="12" t="s">
        <v>368</v>
      </c>
      <c r="D5008" s="12" t="s">
        <v>13</v>
      </c>
      <c r="E5008" s="12" t="s">
        <v>23</v>
      </c>
      <c r="F5008" s="12" t="s">
        <v>15</v>
      </c>
      <c r="G5008" s="12" t="s">
        <v>101</v>
      </c>
      <c r="H5008" s="12" t="s">
        <v>101</v>
      </c>
      <c r="I5008" s="12" t="s">
        <v>18</v>
      </c>
      <c r="J5008" s="12" t="s">
        <v>10844</v>
      </c>
      <c r="K5008" s="12" t="s">
        <v>3896</v>
      </c>
    </row>
    <row r="5009" customHeight="1" spans="1:11">
      <c r="A5009" s="13">
        <v>44586</v>
      </c>
      <c r="B5009" s="12" t="s">
        <v>10845</v>
      </c>
      <c r="C5009" s="12" t="s">
        <v>104</v>
      </c>
      <c r="D5009" s="12" t="s">
        <v>13</v>
      </c>
      <c r="E5009" s="12" t="s">
        <v>23</v>
      </c>
      <c r="F5009" s="12" t="s">
        <v>15</v>
      </c>
      <c r="G5009" s="12" t="s">
        <v>16</v>
      </c>
      <c r="H5009" s="12" t="s">
        <v>17</v>
      </c>
      <c r="I5009" s="12" t="s">
        <v>18</v>
      </c>
      <c r="J5009" s="12" t="s">
        <v>10846</v>
      </c>
      <c r="K5009" s="12" t="s">
        <v>3896</v>
      </c>
    </row>
    <row r="5010" customHeight="1" spans="1:11">
      <c r="A5010" s="13">
        <v>44587</v>
      </c>
      <c r="B5010" s="12" t="s">
        <v>10847</v>
      </c>
      <c r="C5010" s="12" t="s">
        <v>1955</v>
      </c>
      <c r="D5010" s="12" t="s">
        <v>13</v>
      </c>
      <c r="E5010" s="12" t="s">
        <v>23</v>
      </c>
      <c r="F5010" s="12" t="s">
        <v>15</v>
      </c>
      <c r="G5010" s="12" t="s">
        <v>16</v>
      </c>
      <c r="H5010" s="12" t="s">
        <v>17</v>
      </c>
      <c r="I5010" s="12" t="s">
        <v>47</v>
      </c>
      <c r="J5010" s="12" t="s">
        <v>10848</v>
      </c>
      <c r="K5010" s="12" t="s">
        <v>10849</v>
      </c>
    </row>
    <row r="5011" customHeight="1" spans="1:11">
      <c r="A5011" s="13">
        <v>44587</v>
      </c>
      <c r="B5011" s="12" t="s">
        <v>10850</v>
      </c>
      <c r="C5011" s="12" t="s">
        <v>2310</v>
      </c>
      <c r="D5011" s="12" t="s">
        <v>13</v>
      </c>
      <c r="E5011" s="12" t="s">
        <v>251</v>
      </c>
      <c r="F5011" s="12" t="s">
        <v>15</v>
      </c>
      <c r="G5011" s="12" t="s">
        <v>16</v>
      </c>
      <c r="H5011" s="12" t="s">
        <v>17</v>
      </c>
      <c r="I5011" s="12" t="s">
        <v>47</v>
      </c>
      <c r="J5011" s="12" t="s">
        <v>10296</v>
      </c>
      <c r="K5011" s="12" t="s">
        <v>10296</v>
      </c>
    </row>
    <row r="5012" customHeight="1" spans="1:11">
      <c r="A5012" s="13">
        <v>44587</v>
      </c>
      <c r="B5012" s="12" t="s">
        <v>10851</v>
      </c>
      <c r="C5012" s="12" t="s">
        <v>100</v>
      </c>
      <c r="D5012" s="12" t="s">
        <v>41</v>
      </c>
      <c r="E5012" s="12" t="s">
        <v>23</v>
      </c>
      <c r="F5012" s="12" t="s">
        <v>15</v>
      </c>
      <c r="G5012" s="12" t="s">
        <v>16</v>
      </c>
      <c r="H5012" s="12" t="s">
        <v>17</v>
      </c>
      <c r="I5012" s="12" t="s">
        <v>47</v>
      </c>
      <c r="J5012" s="12" t="s">
        <v>10852</v>
      </c>
      <c r="K5012" s="12" t="s">
        <v>4273</v>
      </c>
    </row>
    <row r="5013" customHeight="1" spans="1:11">
      <c r="A5013" s="13">
        <v>44587</v>
      </c>
      <c r="B5013" s="12" t="s">
        <v>10853</v>
      </c>
      <c r="C5013" s="12" t="s">
        <v>1132</v>
      </c>
      <c r="D5013" s="12" t="s">
        <v>41</v>
      </c>
      <c r="E5013" s="12" t="s">
        <v>23</v>
      </c>
      <c r="F5013" s="12" t="s">
        <v>15</v>
      </c>
      <c r="G5013" s="12" t="s">
        <v>16</v>
      </c>
      <c r="H5013" s="12" t="s">
        <v>17</v>
      </c>
      <c r="I5013" s="12" t="s">
        <v>47</v>
      </c>
      <c r="J5013" s="12" t="s">
        <v>10854</v>
      </c>
      <c r="K5013" s="12" t="s">
        <v>10855</v>
      </c>
    </row>
    <row r="5014" customHeight="1" spans="1:11">
      <c r="A5014" s="13">
        <v>44587</v>
      </c>
      <c r="B5014" s="12" t="s">
        <v>10856</v>
      </c>
      <c r="C5014" s="12" t="s">
        <v>443</v>
      </c>
      <c r="D5014" s="12" t="s">
        <v>13</v>
      </c>
      <c r="E5014" s="12" t="s">
        <v>15</v>
      </c>
      <c r="F5014" s="12" t="s">
        <v>15</v>
      </c>
      <c r="G5014" s="12" t="s">
        <v>101</v>
      </c>
      <c r="H5014" s="12" t="s">
        <v>101</v>
      </c>
      <c r="I5014" s="12" t="s">
        <v>34</v>
      </c>
      <c r="J5014" s="12" t="s">
        <v>10857</v>
      </c>
      <c r="K5014" s="12" t="s">
        <v>10858</v>
      </c>
    </row>
    <row r="5015" customHeight="1" spans="1:11">
      <c r="A5015" s="13">
        <v>44587</v>
      </c>
      <c r="B5015" s="12" t="s">
        <v>10859</v>
      </c>
      <c r="C5015" s="12" t="s">
        <v>443</v>
      </c>
      <c r="D5015" s="12" t="s">
        <v>13</v>
      </c>
      <c r="E5015" s="12" t="s">
        <v>23</v>
      </c>
      <c r="F5015" s="12" t="s">
        <v>15</v>
      </c>
      <c r="G5015" s="12" t="s">
        <v>101</v>
      </c>
      <c r="H5015" s="12" t="s">
        <v>101</v>
      </c>
      <c r="I5015" s="12" t="s">
        <v>34</v>
      </c>
      <c r="J5015" s="12" t="s">
        <v>10860</v>
      </c>
      <c r="K5015" s="12" t="s">
        <v>6395</v>
      </c>
    </row>
    <row r="5016" customHeight="1" spans="1:11">
      <c r="A5016" s="13">
        <v>44587</v>
      </c>
      <c r="B5016" s="12" t="s">
        <v>10534</v>
      </c>
      <c r="C5016" s="12" t="s">
        <v>280</v>
      </c>
      <c r="D5016" s="12" t="s">
        <v>13</v>
      </c>
      <c r="E5016" s="12" t="s">
        <v>15</v>
      </c>
      <c r="F5016" s="12" t="s">
        <v>15</v>
      </c>
      <c r="G5016" s="12" t="s">
        <v>16</v>
      </c>
      <c r="H5016" s="12" t="s">
        <v>17</v>
      </c>
      <c r="I5016" s="12" t="s">
        <v>59</v>
      </c>
      <c r="J5016" s="12" t="s">
        <v>10861</v>
      </c>
      <c r="K5016" s="12" t="s">
        <v>10862</v>
      </c>
    </row>
    <row r="5017" customHeight="1" spans="1:11">
      <c r="A5017" s="13">
        <v>44587</v>
      </c>
      <c r="B5017" s="12" t="s">
        <v>10863</v>
      </c>
      <c r="C5017" s="12" t="s">
        <v>1955</v>
      </c>
      <c r="D5017" s="12" t="s">
        <v>13</v>
      </c>
      <c r="E5017" s="12" t="s">
        <v>15</v>
      </c>
      <c r="F5017" s="12" t="s">
        <v>15</v>
      </c>
      <c r="G5017" s="12" t="s">
        <v>16</v>
      </c>
      <c r="H5017" s="12" t="s">
        <v>17</v>
      </c>
      <c r="I5017" s="12" t="s">
        <v>59</v>
      </c>
      <c r="J5017" s="12" t="s">
        <v>5427</v>
      </c>
      <c r="K5017" s="12" t="s">
        <v>6871</v>
      </c>
    </row>
    <row r="5018" customHeight="1" spans="1:11">
      <c r="A5018" s="13">
        <v>44588</v>
      </c>
      <c r="B5018" s="12" t="s">
        <v>10864</v>
      </c>
      <c r="C5018" s="12" t="s">
        <v>443</v>
      </c>
      <c r="D5018" s="12" t="s">
        <v>13</v>
      </c>
      <c r="E5018" s="12" t="s">
        <v>15</v>
      </c>
      <c r="F5018" s="12" t="s">
        <v>15</v>
      </c>
      <c r="G5018" s="12" t="s">
        <v>101</v>
      </c>
      <c r="H5018" s="12" t="s">
        <v>101</v>
      </c>
      <c r="I5018" s="12" t="s">
        <v>34</v>
      </c>
      <c r="J5018" s="12" t="s">
        <v>1242</v>
      </c>
      <c r="K5018" s="12" t="s">
        <v>6871</v>
      </c>
    </row>
    <row r="5019" customHeight="1" spans="1:11">
      <c r="A5019" s="13">
        <v>44588</v>
      </c>
      <c r="B5019" s="12" t="s">
        <v>10865</v>
      </c>
      <c r="C5019" s="12" t="s">
        <v>368</v>
      </c>
      <c r="D5019" s="12" t="s">
        <v>13</v>
      </c>
      <c r="E5019" s="12" t="s">
        <v>23</v>
      </c>
      <c r="F5019" s="12" t="s">
        <v>15</v>
      </c>
      <c r="G5019" s="12" t="s">
        <v>26</v>
      </c>
      <c r="H5019" s="12" t="s">
        <v>27</v>
      </c>
      <c r="I5019" s="12" t="s">
        <v>34</v>
      </c>
      <c r="J5019" s="12" t="s">
        <v>10866</v>
      </c>
      <c r="K5019" s="12" t="s">
        <v>5808</v>
      </c>
    </row>
    <row r="5020" customHeight="1" spans="1:11">
      <c r="A5020" s="13">
        <v>44588</v>
      </c>
      <c r="B5020" s="12" t="s">
        <v>10867</v>
      </c>
      <c r="C5020" s="12" t="s">
        <v>104</v>
      </c>
      <c r="D5020" s="12" t="s">
        <v>13</v>
      </c>
      <c r="E5020" s="12" t="s">
        <v>15</v>
      </c>
      <c r="F5020" s="12" t="s">
        <v>15</v>
      </c>
      <c r="G5020" s="12" t="s">
        <v>16</v>
      </c>
      <c r="H5020" s="12" t="s">
        <v>17</v>
      </c>
      <c r="I5020" s="12" t="s">
        <v>18</v>
      </c>
      <c r="J5020" s="12" t="s">
        <v>6317</v>
      </c>
      <c r="K5020" s="12" t="s">
        <v>6871</v>
      </c>
    </row>
    <row r="5021" customHeight="1" spans="1:11">
      <c r="A5021" s="13">
        <v>44588</v>
      </c>
      <c r="B5021" s="12" t="s">
        <v>10868</v>
      </c>
      <c r="C5021" s="12" t="s">
        <v>104</v>
      </c>
      <c r="D5021" s="12" t="s">
        <v>13</v>
      </c>
      <c r="E5021" s="12" t="s">
        <v>15</v>
      </c>
      <c r="F5021" s="12" t="s">
        <v>15</v>
      </c>
      <c r="G5021" s="12" t="s">
        <v>16</v>
      </c>
      <c r="H5021" s="12" t="s">
        <v>17</v>
      </c>
      <c r="I5021" s="12" t="s">
        <v>18</v>
      </c>
      <c r="J5021" s="12" t="s">
        <v>10869</v>
      </c>
      <c r="K5021" s="12" t="s">
        <v>6871</v>
      </c>
    </row>
    <row r="5022" customHeight="1" spans="1:11">
      <c r="A5022" s="13">
        <v>44588</v>
      </c>
      <c r="B5022" s="12" t="s">
        <v>10870</v>
      </c>
      <c r="C5022" s="12" t="s">
        <v>1132</v>
      </c>
      <c r="D5022" s="12" t="s">
        <v>41</v>
      </c>
      <c r="E5022" s="12" t="s">
        <v>15</v>
      </c>
      <c r="F5022" s="12" t="s">
        <v>15</v>
      </c>
      <c r="G5022" s="12" t="s">
        <v>16</v>
      </c>
      <c r="H5022" s="12" t="s">
        <v>17</v>
      </c>
      <c r="I5022" s="12" t="s">
        <v>59</v>
      </c>
      <c r="J5022" s="12" t="s">
        <v>10871</v>
      </c>
      <c r="K5022" s="12" t="s">
        <v>10872</v>
      </c>
    </row>
    <row r="5023" customHeight="1" spans="1:11">
      <c r="A5023" s="13">
        <v>44588</v>
      </c>
      <c r="B5023" s="12" t="s">
        <v>10873</v>
      </c>
      <c r="C5023" s="12" t="s">
        <v>4722</v>
      </c>
      <c r="D5023" s="12" t="s">
        <v>13</v>
      </c>
      <c r="E5023" s="12" t="s">
        <v>15</v>
      </c>
      <c r="F5023" s="12" t="s">
        <v>15</v>
      </c>
      <c r="G5023" s="12" t="s">
        <v>16</v>
      </c>
      <c r="H5023" s="12" t="s">
        <v>17</v>
      </c>
      <c r="I5023" s="12" t="s">
        <v>59</v>
      </c>
      <c r="J5023" s="12" t="s">
        <v>10874</v>
      </c>
      <c r="K5023" s="12" t="s">
        <v>6680</v>
      </c>
    </row>
    <row r="5024" customHeight="1" spans="1:11">
      <c r="A5024" s="13">
        <v>44588</v>
      </c>
      <c r="B5024" s="12" t="s">
        <v>10875</v>
      </c>
      <c r="C5024" s="12" t="s">
        <v>673</v>
      </c>
      <c r="D5024" s="12" t="s">
        <v>13</v>
      </c>
      <c r="E5024" s="12" t="s">
        <v>15</v>
      </c>
      <c r="F5024" s="12" t="s">
        <v>15</v>
      </c>
      <c r="G5024" s="12" t="s">
        <v>26</v>
      </c>
      <c r="H5024" s="12" t="s">
        <v>27</v>
      </c>
      <c r="I5024" s="12" t="s">
        <v>18</v>
      </c>
      <c r="J5024" s="12" t="s">
        <v>10876</v>
      </c>
      <c r="K5024" s="12" t="s">
        <v>7704</v>
      </c>
    </row>
    <row r="5025" customHeight="1" spans="1:11">
      <c r="A5025" s="13">
        <v>44589</v>
      </c>
      <c r="B5025" s="12" t="s">
        <v>10877</v>
      </c>
      <c r="C5025" s="12" t="s">
        <v>1160</v>
      </c>
      <c r="D5025" s="12" t="s">
        <v>13</v>
      </c>
      <c r="E5025" s="12" t="s">
        <v>251</v>
      </c>
      <c r="F5025" s="12" t="s">
        <v>15</v>
      </c>
      <c r="G5025" s="12" t="s">
        <v>26</v>
      </c>
      <c r="H5025" s="12" t="s">
        <v>27</v>
      </c>
      <c r="I5025" s="12" t="s">
        <v>34</v>
      </c>
      <c r="J5025" s="12" t="s">
        <v>10878</v>
      </c>
      <c r="K5025" s="12" t="s">
        <v>6871</v>
      </c>
    </row>
    <row r="5026" customHeight="1" spans="1:11">
      <c r="A5026" s="13">
        <v>44589</v>
      </c>
      <c r="B5026" s="12" t="s">
        <v>10879</v>
      </c>
      <c r="C5026" s="12" t="s">
        <v>1180</v>
      </c>
      <c r="D5026" s="12" t="s">
        <v>13</v>
      </c>
      <c r="E5026" s="12" t="s">
        <v>23</v>
      </c>
      <c r="F5026" s="12" t="s">
        <v>15</v>
      </c>
      <c r="G5026" s="12" t="s">
        <v>26</v>
      </c>
      <c r="H5026" s="12" t="s">
        <v>27</v>
      </c>
      <c r="I5026" s="12" t="s">
        <v>34</v>
      </c>
      <c r="J5026" s="12" t="s">
        <v>10880</v>
      </c>
      <c r="K5026" s="12" t="s">
        <v>10881</v>
      </c>
    </row>
    <row r="5027" customHeight="1" spans="1:11">
      <c r="A5027" s="13">
        <v>44589</v>
      </c>
      <c r="B5027" s="12" t="s">
        <v>25</v>
      </c>
      <c r="C5027" s="12" t="s">
        <v>109</v>
      </c>
      <c r="D5027" s="12" t="s">
        <v>13</v>
      </c>
      <c r="E5027" s="12" t="s">
        <v>15</v>
      </c>
      <c r="F5027" s="12" t="s">
        <v>15</v>
      </c>
      <c r="G5027" s="12" t="s">
        <v>26</v>
      </c>
      <c r="H5027" s="12" t="s">
        <v>27</v>
      </c>
      <c r="I5027" s="12" t="s">
        <v>59</v>
      </c>
      <c r="J5027" s="12" t="s">
        <v>6317</v>
      </c>
      <c r="K5027" s="12" t="s">
        <v>6871</v>
      </c>
    </row>
    <row r="5028" customHeight="1" spans="1:11">
      <c r="A5028" s="13">
        <v>44589</v>
      </c>
      <c r="B5028" s="12" t="s">
        <v>10882</v>
      </c>
      <c r="C5028" s="12" t="s">
        <v>1180</v>
      </c>
      <c r="D5028" s="12" t="s">
        <v>13</v>
      </c>
      <c r="E5028" s="12" t="s">
        <v>15</v>
      </c>
      <c r="F5028" s="12" t="s">
        <v>15</v>
      </c>
      <c r="G5028" s="12" t="s">
        <v>26</v>
      </c>
      <c r="H5028" s="12" t="s">
        <v>27</v>
      </c>
      <c r="I5028" s="12" t="s">
        <v>59</v>
      </c>
      <c r="J5028" s="12" t="s">
        <v>10883</v>
      </c>
      <c r="K5028" s="12" t="s">
        <v>8694</v>
      </c>
    </row>
    <row r="5029" customHeight="1" spans="1:11">
      <c r="A5029" s="13">
        <v>44589</v>
      </c>
      <c r="B5029" s="12" t="s">
        <v>10884</v>
      </c>
      <c r="C5029" s="12" t="s">
        <v>368</v>
      </c>
      <c r="D5029" s="12" t="s">
        <v>13</v>
      </c>
      <c r="E5029" s="12" t="s">
        <v>15</v>
      </c>
      <c r="F5029" s="12" t="s">
        <v>15</v>
      </c>
      <c r="G5029" s="12" t="s">
        <v>26</v>
      </c>
      <c r="H5029" s="12" t="s">
        <v>27</v>
      </c>
      <c r="I5029" s="12" t="s">
        <v>59</v>
      </c>
      <c r="J5029" s="12" t="s">
        <v>6317</v>
      </c>
      <c r="K5029" s="12" t="s">
        <v>6871</v>
      </c>
    </row>
    <row r="5030" customHeight="1" spans="1:11">
      <c r="A5030" s="13">
        <v>44589</v>
      </c>
      <c r="B5030" s="12" t="s">
        <v>10885</v>
      </c>
      <c r="C5030" s="12" t="s">
        <v>50</v>
      </c>
      <c r="D5030" s="12" t="s">
        <v>41</v>
      </c>
      <c r="E5030" s="12" t="s">
        <v>15</v>
      </c>
      <c r="F5030" s="12" t="s">
        <v>15</v>
      </c>
      <c r="G5030" s="12" t="s">
        <v>16</v>
      </c>
      <c r="H5030" s="12" t="s">
        <v>17</v>
      </c>
      <c r="I5030" s="12" t="s">
        <v>59</v>
      </c>
      <c r="J5030" s="12" t="s">
        <v>10886</v>
      </c>
      <c r="K5030" s="12" t="s">
        <v>6871</v>
      </c>
    </row>
    <row r="5031" customHeight="1" spans="1:11">
      <c r="A5031" s="13">
        <v>44589</v>
      </c>
      <c r="B5031" s="12" t="s">
        <v>10887</v>
      </c>
      <c r="C5031" s="12" t="s">
        <v>66</v>
      </c>
      <c r="D5031" s="12" t="s">
        <v>41</v>
      </c>
      <c r="E5031" s="12" t="s">
        <v>15</v>
      </c>
      <c r="F5031" s="12" t="s">
        <v>15</v>
      </c>
      <c r="G5031" s="12" t="s">
        <v>26</v>
      </c>
      <c r="H5031" s="12" t="s">
        <v>27</v>
      </c>
      <c r="I5031" s="12" t="s">
        <v>47</v>
      </c>
      <c r="J5031" s="12" t="s">
        <v>10888</v>
      </c>
      <c r="K5031" s="12" t="s">
        <v>38</v>
      </c>
    </row>
    <row r="5032" customHeight="1" spans="1:11">
      <c r="A5032" s="13">
        <v>44589</v>
      </c>
      <c r="B5032" s="12" t="s">
        <v>10889</v>
      </c>
      <c r="C5032" s="12" t="s">
        <v>12</v>
      </c>
      <c r="D5032" s="12" t="s">
        <v>13</v>
      </c>
      <c r="E5032" s="12" t="s">
        <v>23</v>
      </c>
      <c r="F5032" s="12" t="s">
        <v>15</v>
      </c>
      <c r="G5032" s="12" t="s">
        <v>16</v>
      </c>
      <c r="H5032" s="12" t="s">
        <v>17</v>
      </c>
      <c r="I5032" s="12" t="s">
        <v>47</v>
      </c>
      <c r="J5032" s="12" t="s">
        <v>10890</v>
      </c>
      <c r="K5032" s="12" t="s">
        <v>8499</v>
      </c>
    </row>
    <row r="5033" customHeight="1" spans="1:11">
      <c r="A5033" s="13">
        <v>44589</v>
      </c>
      <c r="B5033" s="12" t="s">
        <v>10891</v>
      </c>
      <c r="C5033" s="12" t="s">
        <v>1132</v>
      </c>
      <c r="D5033" s="12" t="s">
        <v>41</v>
      </c>
      <c r="E5033" s="12" t="s">
        <v>680</v>
      </c>
      <c r="F5033" s="12" t="s">
        <v>15</v>
      </c>
      <c r="G5033" s="12" t="s">
        <v>16</v>
      </c>
      <c r="H5033" s="12" t="s">
        <v>17</v>
      </c>
      <c r="I5033" s="12" t="s">
        <v>18</v>
      </c>
      <c r="J5033" s="12" t="s">
        <v>10892</v>
      </c>
      <c r="K5033" s="12" t="s">
        <v>8257</v>
      </c>
    </row>
    <row r="5034" customHeight="1" spans="1:11">
      <c r="A5034" s="13">
        <v>44590</v>
      </c>
      <c r="B5034" s="12" t="s">
        <v>10450</v>
      </c>
      <c r="C5034" s="12" t="s">
        <v>104</v>
      </c>
      <c r="D5034" s="12" t="s">
        <v>13</v>
      </c>
      <c r="E5034" s="12" t="s">
        <v>15</v>
      </c>
      <c r="F5034" s="12" t="s">
        <v>15</v>
      </c>
      <c r="G5034" s="12" t="s">
        <v>26</v>
      </c>
      <c r="H5034" s="12" t="s">
        <v>27</v>
      </c>
      <c r="I5034" s="12" t="s">
        <v>18</v>
      </c>
      <c r="J5034" s="12" t="s">
        <v>1242</v>
      </c>
      <c r="K5034" s="12" t="s">
        <v>6871</v>
      </c>
    </row>
    <row r="5035" customHeight="1" spans="1:11">
      <c r="A5035" s="13">
        <v>44590</v>
      </c>
      <c r="B5035" s="12" t="s">
        <v>10893</v>
      </c>
      <c r="C5035" s="12" t="s">
        <v>109</v>
      </c>
      <c r="D5035" s="12" t="s">
        <v>13</v>
      </c>
      <c r="E5035" s="12" t="s">
        <v>15</v>
      </c>
      <c r="F5035" s="12" t="s">
        <v>15</v>
      </c>
      <c r="G5035" s="12" t="s">
        <v>101</v>
      </c>
      <c r="H5035" s="12" t="s">
        <v>101</v>
      </c>
      <c r="I5035" s="12" t="s">
        <v>18</v>
      </c>
      <c r="J5035" s="12" t="s">
        <v>10894</v>
      </c>
      <c r="K5035" s="12" t="s">
        <v>10895</v>
      </c>
    </row>
    <row r="5036" customHeight="1" spans="1:11">
      <c r="A5036" s="13">
        <v>44590</v>
      </c>
      <c r="B5036" s="12" t="s">
        <v>10896</v>
      </c>
      <c r="C5036" s="12" t="s">
        <v>4722</v>
      </c>
      <c r="D5036" s="12" t="s">
        <v>13</v>
      </c>
      <c r="E5036" s="12" t="s">
        <v>15</v>
      </c>
      <c r="F5036" s="12" t="s">
        <v>15</v>
      </c>
      <c r="G5036" s="12" t="s">
        <v>16</v>
      </c>
      <c r="H5036" s="12" t="s">
        <v>17</v>
      </c>
      <c r="I5036" s="12" t="s">
        <v>18</v>
      </c>
      <c r="J5036" s="12" t="s">
        <v>10897</v>
      </c>
      <c r="K5036" s="12" t="s">
        <v>10898</v>
      </c>
    </row>
    <row r="5037" customHeight="1" spans="1:11">
      <c r="A5037" s="13">
        <v>44590</v>
      </c>
      <c r="B5037" s="12" t="s">
        <v>10899</v>
      </c>
      <c r="C5037" s="12" t="s">
        <v>118</v>
      </c>
      <c r="D5037" s="12" t="s">
        <v>13</v>
      </c>
      <c r="E5037" s="12" t="s">
        <v>15</v>
      </c>
      <c r="F5037" s="12" t="s">
        <v>15</v>
      </c>
      <c r="G5037" s="12" t="s">
        <v>26</v>
      </c>
      <c r="H5037" s="12" t="s">
        <v>27</v>
      </c>
      <c r="I5037" s="12" t="s">
        <v>18</v>
      </c>
      <c r="J5037" s="12" t="s">
        <v>10900</v>
      </c>
      <c r="K5037" s="12" t="s">
        <v>10901</v>
      </c>
    </row>
    <row r="5038" customHeight="1" spans="1:11">
      <c r="A5038" s="13">
        <v>44590</v>
      </c>
      <c r="B5038" s="12" t="s">
        <v>10902</v>
      </c>
      <c r="C5038" s="12" t="s">
        <v>1160</v>
      </c>
      <c r="D5038" s="12" t="s">
        <v>13</v>
      </c>
      <c r="E5038" s="12" t="s">
        <v>15</v>
      </c>
      <c r="F5038" s="12" t="s">
        <v>15</v>
      </c>
      <c r="G5038" s="12" t="s">
        <v>26</v>
      </c>
      <c r="H5038" s="12" t="s">
        <v>27</v>
      </c>
      <c r="I5038" s="12" t="s">
        <v>18</v>
      </c>
      <c r="J5038" s="12" t="s">
        <v>10903</v>
      </c>
      <c r="K5038" s="12" t="s">
        <v>6871</v>
      </c>
    </row>
    <row r="5039" customHeight="1" spans="1:11">
      <c r="A5039" s="13">
        <v>44590</v>
      </c>
      <c r="B5039" s="12" t="s">
        <v>10904</v>
      </c>
      <c r="C5039" s="12" t="s">
        <v>368</v>
      </c>
      <c r="D5039" s="12" t="s">
        <v>13</v>
      </c>
      <c r="E5039" s="12" t="s">
        <v>15</v>
      </c>
      <c r="F5039" s="12" t="s">
        <v>15</v>
      </c>
      <c r="G5039" s="12" t="s">
        <v>26</v>
      </c>
      <c r="H5039" s="12" t="s">
        <v>27</v>
      </c>
      <c r="I5039" s="12" t="s">
        <v>18</v>
      </c>
      <c r="J5039" s="12" t="s">
        <v>10905</v>
      </c>
      <c r="K5039" s="12" t="s">
        <v>10906</v>
      </c>
    </row>
    <row r="5040" customHeight="1" spans="1:11">
      <c r="A5040" s="13">
        <v>44591</v>
      </c>
      <c r="B5040" s="12" t="s">
        <v>10907</v>
      </c>
      <c r="C5040" s="12" t="s">
        <v>1132</v>
      </c>
      <c r="D5040" s="12" t="s">
        <v>41</v>
      </c>
      <c r="E5040" s="12" t="s">
        <v>155</v>
      </c>
      <c r="F5040" s="12" t="s">
        <v>15</v>
      </c>
      <c r="G5040" s="12" t="s">
        <v>16</v>
      </c>
      <c r="H5040" s="12" t="s">
        <v>17</v>
      </c>
      <c r="I5040" s="12" t="s">
        <v>47</v>
      </c>
      <c r="J5040" s="12" t="s">
        <v>10908</v>
      </c>
      <c r="K5040" s="12" t="s">
        <v>8499</v>
      </c>
    </row>
    <row r="5041" customHeight="1" spans="1:11">
      <c r="A5041" s="13">
        <v>44591</v>
      </c>
      <c r="B5041" s="12" t="s">
        <v>10909</v>
      </c>
      <c r="C5041" s="12" t="s">
        <v>4722</v>
      </c>
      <c r="D5041" s="12" t="s">
        <v>13</v>
      </c>
      <c r="E5041" s="12" t="s">
        <v>23</v>
      </c>
      <c r="F5041" s="12" t="s">
        <v>15</v>
      </c>
      <c r="G5041" s="12" t="s">
        <v>16</v>
      </c>
      <c r="H5041" s="12" t="s">
        <v>17</v>
      </c>
      <c r="I5041" s="12" t="s">
        <v>47</v>
      </c>
      <c r="J5041" s="12" t="s">
        <v>4858</v>
      </c>
      <c r="K5041" s="12" t="s">
        <v>4858</v>
      </c>
    </row>
    <row r="5042" customHeight="1" spans="1:11">
      <c r="A5042" s="13">
        <v>44591</v>
      </c>
      <c r="B5042" s="12" t="s">
        <v>10910</v>
      </c>
      <c r="C5042" s="12" t="s">
        <v>100</v>
      </c>
      <c r="D5042" s="12" t="s">
        <v>41</v>
      </c>
      <c r="E5042" s="12" t="s">
        <v>23</v>
      </c>
      <c r="F5042" s="12" t="s">
        <v>15</v>
      </c>
      <c r="G5042" s="12" t="s">
        <v>16</v>
      </c>
      <c r="H5042" s="12" t="s">
        <v>17</v>
      </c>
      <c r="I5042" s="12" t="s">
        <v>47</v>
      </c>
      <c r="J5042" s="12" t="s">
        <v>10911</v>
      </c>
      <c r="K5042" s="12" t="s">
        <v>10912</v>
      </c>
    </row>
    <row r="5043" customHeight="1" spans="1:10">
      <c r="A5043" s="13">
        <v>44591</v>
      </c>
      <c r="B5043" s="12" t="s">
        <v>10913</v>
      </c>
      <c r="C5043" s="12" t="s">
        <v>69</v>
      </c>
      <c r="D5043" s="12" t="s">
        <v>41</v>
      </c>
      <c r="E5043" s="12" t="s">
        <v>15</v>
      </c>
      <c r="F5043" s="12" t="s">
        <v>15</v>
      </c>
      <c r="G5043" s="12" t="s">
        <v>101</v>
      </c>
      <c r="H5043" s="12" t="s">
        <v>101</v>
      </c>
      <c r="I5043" s="12" t="s">
        <v>18</v>
      </c>
      <c r="J5043" s="12" t="s">
        <v>10914</v>
      </c>
    </row>
    <row r="5044" customHeight="1" spans="1:10">
      <c r="A5044" s="13">
        <v>44591</v>
      </c>
      <c r="B5044" s="12" t="s">
        <v>10915</v>
      </c>
      <c r="C5044" s="12" t="s">
        <v>4722</v>
      </c>
      <c r="D5044" s="12" t="s">
        <v>13</v>
      </c>
      <c r="E5044" s="12" t="s">
        <v>15</v>
      </c>
      <c r="F5044" s="12" t="s">
        <v>15</v>
      </c>
      <c r="G5044" s="12" t="s">
        <v>16</v>
      </c>
      <c r="H5044" s="12" t="s">
        <v>17</v>
      </c>
      <c r="I5044" s="12" t="s">
        <v>18</v>
      </c>
      <c r="J5044" s="12" t="s">
        <v>10916</v>
      </c>
    </row>
    <row r="5045" customHeight="1" spans="1:11">
      <c r="A5045" s="13">
        <v>44593</v>
      </c>
      <c r="B5045" s="12" t="s">
        <v>10917</v>
      </c>
      <c r="C5045" s="12" t="s">
        <v>1137</v>
      </c>
      <c r="D5045" s="12" t="s">
        <v>13</v>
      </c>
      <c r="E5045" s="12" t="s">
        <v>15</v>
      </c>
      <c r="F5045" s="12" t="s">
        <v>15</v>
      </c>
      <c r="G5045" s="12" t="s">
        <v>16</v>
      </c>
      <c r="H5045" s="12" t="s">
        <v>17</v>
      </c>
      <c r="I5045" s="12" t="s">
        <v>18</v>
      </c>
      <c r="J5045" s="12" t="s">
        <v>10918</v>
      </c>
      <c r="K5045" s="12" t="s">
        <v>10919</v>
      </c>
    </row>
    <row r="5046" customHeight="1" spans="1:11">
      <c r="A5046" s="13">
        <v>44593</v>
      </c>
      <c r="B5046" s="12" t="s">
        <v>10920</v>
      </c>
      <c r="C5046" s="12" t="s">
        <v>4722</v>
      </c>
      <c r="D5046" s="12" t="s">
        <v>13</v>
      </c>
      <c r="E5046" s="12" t="s">
        <v>23</v>
      </c>
      <c r="F5046" s="12" t="s">
        <v>15</v>
      </c>
      <c r="G5046" s="12" t="s">
        <v>16</v>
      </c>
      <c r="H5046" s="12" t="s">
        <v>17</v>
      </c>
      <c r="I5046" s="12" t="s">
        <v>47</v>
      </c>
      <c r="J5046" s="12" t="s">
        <v>10921</v>
      </c>
      <c r="K5046" s="12" t="s">
        <v>6812</v>
      </c>
    </row>
    <row r="5047" customHeight="1" spans="1:10">
      <c r="A5047" s="13">
        <v>44594</v>
      </c>
      <c r="B5047" s="12" t="s">
        <v>10922</v>
      </c>
      <c r="C5047" s="12" t="s">
        <v>100</v>
      </c>
      <c r="D5047" s="12" t="s">
        <v>41</v>
      </c>
      <c r="E5047" s="12" t="s">
        <v>23</v>
      </c>
      <c r="F5047" s="12" t="s">
        <v>15</v>
      </c>
      <c r="G5047" s="12" t="s">
        <v>101</v>
      </c>
      <c r="H5047" s="12" t="s">
        <v>101</v>
      </c>
      <c r="I5047" s="12" t="s">
        <v>59</v>
      </c>
      <c r="J5047" s="12" t="s">
        <v>10923</v>
      </c>
    </row>
    <row r="5048" customHeight="1" spans="1:11">
      <c r="A5048" s="13">
        <v>44594</v>
      </c>
      <c r="B5048" s="12" t="s">
        <v>10924</v>
      </c>
      <c r="C5048" s="12" t="s">
        <v>1137</v>
      </c>
      <c r="D5048" s="12" t="s">
        <v>13</v>
      </c>
      <c r="E5048" s="12" t="s">
        <v>15</v>
      </c>
      <c r="F5048" s="12" t="s">
        <v>15</v>
      </c>
      <c r="G5048" s="12" t="s">
        <v>26</v>
      </c>
      <c r="H5048" s="12" t="s">
        <v>27</v>
      </c>
      <c r="I5048" s="12" t="s">
        <v>18</v>
      </c>
      <c r="J5048" s="12" t="s">
        <v>10925</v>
      </c>
      <c r="K5048" s="12" t="s">
        <v>4900</v>
      </c>
    </row>
    <row r="5049" customHeight="1" spans="1:11">
      <c r="A5049" s="13">
        <v>44594</v>
      </c>
      <c r="B5049" s="12" t="s">
        <v>10926</v>
      </c>
      <c r="C5049" s="12" t="s">
        <v>69</v>
      </c>
      <c r="D5049" s="12" t="s">
        <v>13</v>
      </c>
      <c r="E5049" s="12" t="s">
        <v>15</v>
      </c>
      <c r="F5049" s="12" t="s">
        <v>15</v>
      </c>
      <c r="G5049" s="12" t="s">
        <v>26</v>
      </c>
      <c r="H5049" s="12" t="s">
        <v>27</v>
      </c>
      <c r="I5049" s="12" t="s">
        <v>18</v>
      </c>
      <c r="J5049" s="12" t="s">
        <v>10927</v>
      </c>
      <c r="K5049" s="12" t="s">
        <v>4036</v>
      </c>
    </row>
    <row r="5050" customHeight="1" spans="1:11">
      <c r="A5050" s="13">
        <v>44594</v>
      </c>
      <c r="B5050" s="12" t="s">
        <v>10928</v>
      </c>
      <c r="C5050" s="12" t="s">
        <v>118</v>
      </c>
      <c r="D5050" s="12" t="s">
        <v>41</v>
      </c>
      <c r="E5050" s="12" t="s">
        <v>15</v>
      </c>
      <c r="F5050" s="12" t="s">
        <v>15</v>
      </c>
      <c r="G5050" s="12" t="s">
        <v>16</v>
      </c>
      <c r="H5050" s="12" t="s">
        <v>17</v>
      </c>
      <c r="I5050" s="12" t="s">
        <v>47</v>
      </c>
      <c r="J5050" s="12" t="s">
        <v>10929</v>
      </c>
      <c r="K5050" s="12" t="s">
        <v>6812</v>
      </c>
    </row>
    <row r="5051" customHeight="1" spans="1:11">
      <c r="A5051" s="13">
        <v>44595</v>
      </c>
      <c r="B5051" s="12" t="s">
        <v>10930</v>
      </c>
      <c r="C5051" s="12" t="s">
        <v>50</v>
      </c>
      <c r="D5051" s="12" t="s">
        <v>41</v>
      </c>
      <c r="E5051" s="12" t="s">
        <v>15</v>
      </c>
      <c r="F5051" s="12" t="s">
        <v>15</v>
      </c>
      <c r="G5051" s="12" t="s">
        <v>26</v>
      </c>
      <c r="H5051" s="12" t="s">
        <v>27</v>
      </c>
      <c r="I5051" s="12" t="s">
        <v>18</v>
      </c>
      <c r="J5051" s="12" t="s">
        <v>10931</v>
      </c>
      <c r="K5051" s="12" t="s">
        <v>6375</v>
      </c>
    </row>
    <row r="5052" customHeight="1" spans="1:11">
      <c r="A5052" s="13">
        <v>44595</v>
      </c>
      <c r="B5052" s="12" t="s">
        <v>10932</v>
      </c>
      <c r="C5052" s="12" t="s">
        <v>118</v>
      </c>
      <c r="D5052" s="12" t="s">
        <v>41</v>
      </c>
      <c r="E5052" s="12" t="s">
        <v>15</v>
      </c>
      <c r="F5052" s="12" t="s">
        <v>15</v>
      </c>
      <c r="G5052" s="12" t="s">
        <v>26</v>
      </c>
      <c r="H5052" s="12" t="s">
        <v>27</v>
      </c>
      <c r="I5052" s="12" t="s">
        <v>18</v>
      </c>
      <c r="J5052" s="12" t="s">
        <v>10933</v>
      </c>
      <c r="K5052" s="12" t="s">
        <v>10934</v>
      </c>
    </row>
    <row r="5053" customHeight="1" spans="1:10">
      <c r="A5053" s="13">
        <v>44595</v>
      </c>
      <c r="B5053" s="12" t="s">
        <v>10935</v>
      </c>
      <c r="C5053" s="12" t="s">
        <v>50</v>
      </c>
      <c r="D5053" s="12" t="s">
        <v>41</v>
      </c>
      <c r="E5053" s="12" t="s">
        <v>15</v>
      </c>
      <c r="F5053" s="12" t="s">
        <v>15</v>
      </c>
      <c r="G5053" s="12" t="s">
        <v>26</v>
      </c>
      <c r="H5053" s="12" t="s">
        <v>27</v>
      </c>
      <c r="I5053" s="12" t="s">
        <v>47</v>
      </c>
      <c r="J5053" s="12" t="s">
        <v>10936</v>
      </c>
    </row>
    <row r="5054" customHeight="1" spans="1:11">
      <c r="A5054" s="13">
        <v>44595</v>
      </c>
      <c r="B5054" s="12" t="s">
        <v>10937</v>
      </c>
      <c r="C5054" s="12" t="s">
        <v>50</v>
      </c>
      <c r="D5054" s="12" t="s">
        <v>41</v>
      </c>
      <c r="E5054" s="12" t="s">
        <v>37</v>
      </c>
      <c r="F5054" s="12" t="s">
        <v>15</v>
      </c>
      <c r="G5054" s="12" t="s">
        <v>26</v>
      </c>
      <c r="H5054" s="12" t="s">
        <v>27</v>
      </c>
      <c r="I5054" s="12" t="s">
        <v>18</v>
      </c>
      <c r="J5054" s="12" t="s">
        <v>10938</v>
      </c>
      <c r="K5054" s="12" t="s">
        <v>4900</v>
      </c>
    </row>
    <row r="5055" customHeight="1" spans="1:11">
      <c r="A5055" s="13">
        <v>44596</v>
      </c>
      <c r="B5055" s="12" t="s">
        <v>10939</v>
      </c>
      <c r="C5055" s="12" t="s">
        <v>109</v>
      </c>
      <c r="D5055" s="12" t="s">
        <v>13</v>
      </c>
      <c r="E5055" s="12" t="s">
        <v>23</v>
      </c>
      <c r="F5055" s="12" t="s">
        <v>15</v>
      </c>
      <c r="G5055" s="12" t="s">
        <v>26</v>
      </c>
      <c r="H5055" s="12" t="s">
        <v>27</v>
      </c>
      <c r="I5055" s="12" t="s">
        <v>34</v>
      </c>
      <c r="J5055" s="12" t="s">
        <v>10940</v>
      </c>
      <c r="K5055" s="12" t="s">
        <v>10062</v>
      </c>
    </row>
    <row r="5056" customHeight="1" spans="1:11">
      <c r="A5056" s="13">
        <v>44596</v>
      </c>
      <c r="B5056" s="12" t="s">
        <v>10941</v>
      </c>
      <c r="C5056" s="12" t="s">
        <v>148</v>
      </c>
      <c r="D5056" s="12" t="s">
        <v>41</v>
      </c>
      <c r="E5056" s="12" t="s">
        <v>37</v>
      </c>
      <c r="F5056" s="12" t="s">
        <v>15</v>
      </c>
      <c r="G5056" s="12" t="s">
        <v>16</v>
      </c>
      <c r="H5056" s="12" t="s">
        <v>17</v>
      </c>
      <c r="I5056" s="12" t="s">
        <v>34</v>
      </c>
      <c r="J5056" s="12" t="s">
        <v>10942</v>
      </c>
      <c r="K5056" s="12" t="s">
        <v>3909</v>
      </c>
    </row>
    <row r="5057" customHeight="1" spans="1:11">
      <c r="A5057" s="13">
        <v>44596</v>
      </c>
      <c r="B5057" s="12" t="s">
        <v>10943</v>
      </c>
      <c r="C5057" s="12" t="s">
        <v>2310</v>
      </c>
      <c r="D5057" s="12" t="s">
        <v>13</v>
      </c>
      <c r="E5057" s="12" t="s">
        <v>23</v>
      </c>
      <c r="F5057" s="12" t="s">
        <v>15</v>
      </c>
      <c r="G5057" s="12" t="s">
        <v>26</v>
      </c>
      <c r="H5057" s="12" t="s">
        <v>27</v>
      </c>
      <c r="I5057" s="12" t="s">
        <v>59</v>
      </c>
      <c r="J5057" s="12" t="s">
        <v>8987</v>
      </c>
      <c r="K5057" s="12" t="s">
        <v>8987</v>
      </c>
    </row>
    <row r="5058" customHeight="1" spans="1:11">
      <c r="A5058" s="13">
        <v>44596</v>
      </c>
      <c r="B5058" s="12" t="s">
        <v>10944</v>
      </c>
      <c r="C5058" s="12" t="s">
        <v>12</v>
      </c>
      <c r="D5058" s="12" t="s">
        <v>13</v>
      </c>
      <c r="E5058" s="12" t="s">
        <v>23</v>
      </c>
      <c r="F5058" s="12" t="s">
        <v>15</v>
      </c>
      <c r="G5058" s="12" t="s">
        <v>26</v>
      </c>
      <c r="H5058" s="12" t="s">
        <v>27</v>
      </c>
      <c r="I5058" s="12" t="s">
        <v>59</v>
      </c>
      <c r="J5058" s="12" t="s">
        <v>10945</v>
      </c>
      <c r="K5058" s="12" t="s">
        <v>3896</v>
      </c>
    </row>
    <row r="5059" customHeight="1" spans="1:11">
      <c r="A5059" s="13">
        <v>44596</v>
      </c>
      <c r="B5059" s="12" t="s">
        <v>10946</v>
      </c>
      <c r="C5059" s="12" t="s">
        <v>148</v>
      </c>
      <c r="D5059" s="12" t="s">
        <v>41</v>
      </c>
      <c r="E5059" s="12" t="s">
        <v>653</v>
      </c>
      <c r="F5059" s="12" t="s">
        <v>15</v>
      </c>
      <c r="G5059" s="12" t="s">
        <v>101</v>
      </c>
      <c r="H5059" s="12" t="s">
        <v>101</v>
      </c>
      <c r="I5059" s="12" t="s">
        <v>34</v>
      </c>
      <c r="J5059" s="12" t="s">
        <v>3909</v>
      </c>
      <c r="K5059" s="12" t="s">
        <v>3941</v>
      </c>
    </row>
    <row r="5060" customHeight="1" spans="1:11">
      <c r="A5060" s="13">
        <v>44596</v>
      </c>
      <c r="B5060" s="12" t="s">
        <v>10947</v>
      </c>
      <c r="C5060" s="12" t="s">
        <v>109</v>
      </c>
      <c r="D5060" s="12" t="s">
        <v>13</v>
      </c>
      <c r="E5060" s="12" t="s">
        <v>505</v>
      </c>
      <c r="F5060" s="12" t="s">
        <v>15</v>
      </c>
      <c r="G5060" s="12" t="s">
        <v>101</v>
      </c>
      <c r="H5060" s="12" t="s">
        <v>101</v>
      </c>
      <c r="I5060" s="12" t="s">
        <v>34</v>
      </c>
      <c r="J5060" s="12" t="s">
        <v>10948</v>
      </c>
      <c r="K5060" s="12" t="s">
        <v>3041</v>
      </c>
    </row>
    <row r="5061" customHeight="1" spans="1:11">
      <c r="A5061" s="13">
        <v>44596</v>
      </c>
      <c r="B5061" s="12" t="s">
        <v>10949</v>
      </c>
      <c r="C5061" s="12" t="s">
        <v>118</v>
      </c>
      <c r="D5061" s="12" t="s">
        <v>41</v>
      </c>
      <c r="E5061" s="12" t="s">
        <v>288</v>
      </c>
      <c r="F5061" s="12" t="s">
        <v>15</v>
      </c>
      <c r="G5061" s="12" t="s">
        <v>16</v>
      </c>
      <c r="H5061" s="12" t="s">
        <v>17</v>
      </c>
      <c r="I5061" s="12" t="s">
        <v>59</v>
      </c>
      <c r="J5061" s="12" t="s">
        <v>10950</v>
      </c>
      <c r="K5061" s="12" t="s">
        <v>8694</v>
      </c>
    </row>
    <row r="5062" customHeight="1" spans="1:11">
      <c r="A5062" s="13">
        <v>44597</v>
      </c>
      <c r="B5062" s="12" t="s">
        <v>10951</v>
      </c>
      <c r="C5062" s="12" t="s">
        <v>109</v>
      </c>
      <c r="D5062" s="12" t="s">
        <v>13</v>
      </c>
      <c r="E5062" s="12" t="s">
        <v>23</v>
      </c>
      <c r="F5062" s="12" t="s">
        <v>15</v>
      </c>
      <c r="G5062" s="12" t="s">
        <v>26</v>
      </c>
      <c r="H5062" s="12" t="s">
        <v>27</v>
      </c>
      <c r="I5062" s="12" t="s">
        <v>59</v>
      </c>
      <c r="J5062" s="12" t="s">
        <v>10952</v>
      </c>
      <c r="K5062" s="12" t="s">
        <v>10953</v>
      </c>
    </row>
    <row r="5063" customHeight="1" spans="1:11">
      <c r="A5063" s="13">
        <v>44597</v>
      </c>
      <c r="B5063" s="12" t="s">
        <v>10954</v>
      </c>
      <c r="C5063" s="12" t="s">
        <v>58</v>
      </c>
      <c r="D5063" s="12" t="s">
        <v>13</v>
      </c>
      <c r="E5063" s="12" t="s">
        <v>15</v>
      </c>
      <c r="F5063" s="12" t="s">
        <v>15</v>
      </c>
      <c r="G5063" s="12" t="s">
        <v>16</v>
      </c>
      <c r="H5063" s="12" t="s">
        <v>17</v>
      </c>
      <c r="I5063" s="12" t="s">
        <v>34</v>
      </c>
      <c r="J5063" s="12" t="s">
        <v>10955</v>
      </c>
      <c r="K5063" s="12" t="s">
        <v>468</v>
      </c>
    </row>
    <row r="5064" customHeight="1" spans="1:11">
      <c r="A5064" s="13">
        <v>44598</v>
      </c>
      <c r="B5064" s="12" t="s">
        <v>10956</v>
      </c>
      <c r="C5064" s="12" t="s">
        <v>109</v>
      </c>
      <c r="D5064" s="12" t="s">
        <v>13</v>
      </c>
      <c r="E5064" s="12" t="s">
        <v>23</v>
      </c>
      <c r="F5064" s="12" t="s">
        <v>15</v>
      </c>
      <c r="G5064" s="12" t="s">
        <v>26</v>
      </c>
      <c r="H5064" s="12" t="s">
        <v>27</v>
      </c>
      <c r="I5064" s="12" t="s">
        <v>34</v>
      </c>
      <c r="J5064" s="12" t="s">
        <v>10957</v>
      </c>
      <c r="K5064" s="12" t="s">
        <v>468</v>
      </c>
    </row>
    <row r="5065" customHeight="1" spans="1:11">
      <c r="A5065" s="13">
        <v>44598</v>
      </c>
      <c r="B5065" s="12" t="s">
        <v>10958</v>
      </c>
      <c r="C5065" s="12" t="s">
        <v>4722</v>
      </c>
      <c r="D5065" s="12" t="s">
        <v>13</v>
      </c>
      <c r="E5065" s="12" t="s">
        <v>23</v>
      </c>
      <c r="F5065" s="12" t="s">
        <v>15</v>
      </c>
      <c r="G5065" s="12" t="s">
        <v>16</v>
      </c>
      <c r="H5065" s="12" t="s">
        <v>17</v>
      </c>
      <c r="I5065" s="12" t="s">
        <v>34</v>
      </c>
      <c r="J5065" s="12" t="s">
        <v>10959</v>
      </c>
      <c r="K5065" s="12" t="s">
        <v>468</v>
      </c>
    </row>
    <row r="5066" customHeight="1" spans="1:11">
      <c r="A5066" s="13">
        <v>44598</v>
      </c>
      <c r="B5066" s="12" t="s">
        <v>10960</v>
      </c>
      <c r="C5066" s="12" t="s">
        <v>1132</v>
      </c>
      <c r="D5066" s="12" t="s">
        <v>41</v>
      </c>
      <c r="E5066" s="12" t="s">
        <v>2856</v>
      </c>
      <c r="F5066" s="12" t="s">
        <v>15</v>
      </c>
      <c r="G5066" s="12" t="s">
        <v>16</v>
      </c>
      <c r="H5066" s="12" t="s">
        <v>17</v>
      </c>
      <c r="I5066" s="12" t="s">
        <v>59</v>
      </c>
      <c r="J5066" s="12" t="s">
        <v>8170</v>
      </c>
      <c r="K5066" s="12" t="s">
        <v>6680</v>
      </c>
    </row>
    <row r="5067" customHeight="1" spans="1:11">
      <c r="A5067" s="13">
        <v>44598</v>
      </c>
      <c r="B5067" s="12" t="s">
        <v>10961</v>
      </c>
      <c r="C5067" s="12" t="s">
        <v>33</v>
      </c>
      <c r="D5067" s="12" t="s">
        <v>13</v>
      </c>
      <c r="E5067" s="12" t="s">
        <v>15</v>
      </c>
      <c r="F5067" s="12" t="s">
        <v>15</v>
      </c>
      <c r="G5067" s="12" t="s">
        <v>26</v>
      </c>
      <c r="H5067" s="12" t="s">
        <v>27</v>
      </c>
      <c r="I5067" s="12" t="s">
        <v>59</v>
      </c>
      <c r="J5067" s="12" t="s">
        <v>10962</v>
      </c>
      <c r="K5067" s="12" t="s">
        <v>6375</v>
      </c>
    </row>
    <row r="5068" customHeight="1" spans="1:11">
      <c r="A5068" s="13">
        <v>44598</v>
      </c>
      <c r="B5068" s="12" t="s">
        <v>10963</v>
      </c>
      <c r="C5068" s="12" t="s">
        <v>5644</v>
      </c>
      <c r="D5068" s="12" t="s">
        <v>13</v>
      </c>
      <c r="E5068" s="12" t="s">
        <v>23</v>
      </c>
      <c r="F5068" s="12" t="s">
        <v>15</v>
      </c>
      <c r="G5068" s="12" t="s">
        <v>16</v>
      </c>
      <c r="H5068" s="12" t="s">
        <v>17</v>
      </c>
      <c r="I5068" s="12" t="s">
        <v>59</v>
      </c>
      <c r="J5068" s="12" t="s">
        <v>10964</v>
      </c>
      <c r="K5068" s="12" t="s">
        <v>6680</v>
      </c>
    </row>
    <row r="5069" customHeight="1" spans="1:10">
      <c r="A5069" s="13">
        <v>44599</v>
      </c>
      <c r="B5069" s="12" t="s">
        <v>10965</v>
      </c>
      <c r="C5069" s="12" t="s">
        <v>1137</v>
      </c>
      <c r="D5069" s="12" t="s">
        <v>13</v>
      </c>
      <c r="E5069" s="12" t="s">
        <v>175</v>
      </c>
      <c r="F5069" s="12" t="s">
        <v>175</v>
      </c>
      <c r="G5069" s="12" t="s">
        <v>101</v>
      </c>
      <c r="H5069" s="12" t="s">
        <v>101</v>
      </c>
      <c r="I5069" s="12" t="s">
        <v>59</v>
      </c>
      <c r="J5069" s="12" t="s">
        <v>10966</v>
      </c>
    </row>
    <row r="5070" customHeight="1" spans="1:10">
      <c r="A5070" s="13">
        <v>44599</v>
      </c>
      <c r="B5070" s="12" t="s">
        <v>10967</v>
      </c>
      <c r="C5070" s="12" t="s">
        <v>109</v>
      </c>
      <c r="D5070" s="12" t="s">
        <v>13</v>
      </c>
      <c r="E5070" s="12" t="s">
        <v>15</v>
      </c>
      <c r="F5070" s="12" t="s">
        <v>15</v>
      </c>
      <c r="G5070" s="12" t="s">
        <v>101</v>
      </c>
      <c r="H5070" s="12" t="s">
        <v>101</v>
      </c>
      <c r="I5070" s="12" t="s">
        <v>59</v>
      </c>
      <c r="J5070" s="12" t="s">
        <v>10968</v>
      </c>
    </row>
    <row r="5071" customHeight="1" spans="1:10">
      <c r="A5071" s="13">
        <v>44599</v>
      </c>
      <c r="B5071" s="12" t="s">
        <v>10969</v>
      </c>
      <c r="C5071" s="12" t="s">
        <v>280</v>
      </c>
      <c r="D5071" s="12" t="s">
        <v>13</v>
      </c>
      <c r="E5071" s="12" t="s">
        <v>15</v>
      </c>
      <c r="F5071" s="12" t="s">
        <v>15</v>
      </c>
      <c r="G5071" s="12" t="s">
        <v>101</v>
      </c>
      <c r="H5071" s="12" t="s">
        <v>101</v>
      </c>
      <c r="I5071" s="12" t="s">
        <v>59</v>
      </c>
      <c r="J5071" s="12" t="s">
        <v>10970</v>
      </c>
    </row>
    <row r="5072" customHeight="1" spans="1:11">
      <c r="A5072" s="13">
        <v>44599</v>
      </c>
      <c r="B5072" s="12" t="s">
        <v>10971</v>
      </c>
      <c r="C5072" s="12" t="s">
        <v>368</v>
      </c>
      <c r="D5072" s="12" t="s">
        <v>13</v>
      </c>
      <c r="E5072" s="12" t="s">
        <v>15</v>
      </c>
      <c r="F5072" s="12" t="s">
        <v>15</v>
      </c>
      <c r="G5072" s="12" t="s">
        <v>26</v>
      </c>
      <c r="H5072" s="12" t="s">
        <v>27</v>
      </c>
      <c r="I5072" s="12" t="s">
        <v>59</v>
      </c>
      <c r="J5072" s="12" t="s">
        <v>10968</v>
      </c>
      <c r="K5072" s="12" t="s">
        <v>10972</v>
      </c>
    </row>
    <row r="5073" customHeight="1" spans="1:11">
      <c r="A5073" s="13">
        <v>44599</v>
      </c>
      <c r="B5073" s="12" t="s">
        <v>10973</v>
      </c>
      <c r="C5073" s="12" t="s">
        <v>1344</v>
      </c>
      <c r="D5073" s="12" t="s">
        <v>41</v>
      </c>
      <c r="E5073" s="12" t="s">
        <v>23</v>
      </c>
      <c r="F5073" s="12" t="s">
        <v>15</v>
      </c>
      <c r="G5073" s="12" t="s">
        <v>16</v>
      </c>
      <c r="H5073" s="12" t="s">
        <v>17</v>
      </c>
      <c r="I5073" s="12" t="s">
        <v>59</v>
      </c>
      <c r="J5073" s="12" t="s">
        <v>10974</v>
      </c>
      <c r="K5073" s="12" t="s">
        <v>8694</v>
      </c>
    </row>
    <row r="5074" customHeight="1" spans="1:11">
      <c r="A5074" s="13">
        <v>44599</v>
      </c>
      <c r="B5074" s="12" t="s">
        <v>10975</v>
      </c>
      <c r="C5074" s="12" t="s">
        <v>2310</v>
      </c>
      <c r="D5074" s="12" t="s">
        <v>13</v>
      </c>
      <c r="E5074" s="12" t="s">
        <v>23</v>
      </c>
      <c r="F5074" s="12" t="s">
        <v>15</v>
      </c>
      <c r="G5074" s="12" t="s">
        <v>16</v>
      </c>
      <c r="H5074" s="12" t="s">
        <v>17</v>
      </c>
      <c r="I5074" s="12" t="s">
        <v>59</v>
      </c>
      <c r="J5074" s="12" t="s">
        <v>10976</v>
      </c>
      <c r="K5074" s="12" t="s">
        <v>6375</v>
      </c>
    </row>
    <row r="5075" customHeight="1" spans="1:11">
      <c r="A5075" s="13">
        <v>44599</v>
      </c>
      <c r="B5075" s="12" t="s">
        <v>10977</v>
      </c>
      <c r="C5075" s="12" t="s">
        <v>69</v>
      </c>
      <c r="D5075" s="12" t="s">
        <v>13</v>
      </c>
      <c r="E5075" s="12" t="s">
        <v>23</v>
      </c>
      <c r="F5075" s="12" t="s">
        <v>15</v>
      </c>
      <c r="G5075" s="12" t="s">
        <v>16</v>
      </c>
      <c r="H5075" s="12" t="s">
        <v>17</v>
      </c>
      <c r="I5075" s="12" t="s">
        <v>59</v>
      </c>
      <c r="J5075" s="12" t="s">
        <v>10978</v>
      </c>
      <c r="K5075" s="12" t="s">
        <v>8694</v>
      </c>
    </row>
    <row r="5076" customHeight="1" spans="1:11">
      <c r="A5076" s="13">
        <v>44600</v>
      </c>
      <c r="B5076" s="12" t="s">
        <v>10979</v>
      </c>
      <c r="C5076" s="12" t="s">
        <v>109</v>
      </c>
      <c r="D5076" s="12" t="s">
        <v>13</v>
      </c>
      <c r="E5076" s="12" t="s">
        <v>15</v>
      </c>
      <c r="F5076" s="12" t="s">
        <v>15</v>
      </c>
      <c r="G5076" s="12" t="s">
        <v>26</v>
      </c>
      <c r="H5076" s="12" t="s">
        <v>27</v>
      </c>
      <c r="I5076" s="12" t="s">
        <v>34</v>
      </c>
      <c r="J5076" s="12" t="s">
        <v>10980</v>
      </c>
      <c r="K5076" s="12" t="s">
        <v>6375</v>
      </c>
    </row>
    <row r="5077" customHeight="1" spans="1:11">
      <c r="A5077" s="13">
        <v>44600</v>
      </c>
      <c r="B5077" s="12" t="s">
        <v>10981</v>
      </c>
      <c r="C5077" s="12" t="s">
        <v>280</v>
      </c>
      <c r="D5077" s="12" t="s">
        <v>13</v>
      </c>
      <c r="E5077" s="12" t="s">
        <v>15</v>
      </c>
      <c r="F5077" s="12" t="s">
        <v>15</v>
      </c>
      <c r="G5077" s="12" t="s">
        <v>26</v>
      </c>
      <c r="H5077" s="12" t="s">
        <v>27</v>
      </c>
      <c r="I5077" s="12" t="s">
        <v>59</v>
      </c>
      <c r="J5077" s="12" t="s">
        <v>10982</v>
      </c>
      <c r="K5077" s="12" t="s">
        <v>6375</v>
      </c>
    </row>
    <row r="5078" customHeight="1" spans="1:11">
      <c r="A5078" s="13">
        <v>44600</v>
      </c>
      <c r="B5078" s="12" t="s">
        <v>10983</v>
      </c>
      <c r="C5078" s="12" t="s">
        <v>2310</v>
      </c>
      <c r="D5078" s="12" t="s">
        <v>13</v>
      </c>
      <c r="E5078" s="12" t="s">
        <v>15</v>
      </c>
      <c r="F5078" s="12" t="s">
        <v>15</v>
      </c>
      <c r="G5078" s="12" t="s">
        <v>26</v>
      </c>
      <c r="H5078" s="12" t="s">
        <v>27</v>
      </c>
      <c r="I5078" s="12" t="s">
        <v>59</v>
      </c>
      <c r="J5078" s="12" t="s">
        <v>3301</v>
      </c>
      <c r="K5078" s="12" t="s">
        <v>6375</v>
      </c>
    </row>
    <row r="5079" customHeight="1" spans="1:11">
      <c r="A5079" s="13">
        <v>44600</v>
      </c>
      <c r="B5079" s="12" t="s">
        <v>10984</v>
      </c>
      <c r="C5079" s="12" t="s">
        <v>2310</v>
      </c>
      <c r="D5079" s="12" t="s">
        <v>13</v>
      </c>
      <c r="E5079" s="12" t="s">
        <v>15</v>
      </c>
      <c r="F5079" s="12" t="s">
        <v>15</v>
      </c>
      <c r="G5079" s="12" t="s">
        <v>26</v>
      </c>
      <c r="H5079" s="12" t="s">
        <v>27</v>
      </c>
      <c r="I5079" s="12" t="s">
        <v>59</v>
      </c>
      <c r="J5079" s="12" t="s">
        <v>3301</v>
      </c>
      <c r="K5079" s="12" t="s">
        <v>6375</v>
      </c>
    </row>
    <row r="5080" customHeight="1" spans="1:11">
      <c r="A5080" s="13">
        <v>44600</v>
      </c>
      <c r="B5080" s="12" t="s">
        <v>10985</v>
      </c>
      <c r="C5080" s="12" t="s">
        <v>109</v>
      </c>
      <c r="D5080" s="12" t="s">
        <v>13</v>
      </c>
      <c r="E5080" s="12" t="s">
        <v>15</v>
      </c>
      <c r="F5080" s="12" t="s">
        <v>15</v>
      </c>
      <c r="G5080" s="12" t="s">
        <v>26</v>
      </c>
      <c r="H5080" s="12" t="s">
        <v>27</v>
      </c>
      <c r="I5080" s="12" t="s">
        <v>59</v>
      </c>
      <c r="J5080" s="12" t="s">
        <v>10986</v>
      </c>
      <c r="K5080" s="12" t="s">
        <v>6375</v>
      </c>
    </row>
    <row r="5081" customHeight="1" spans="1:11">
      <c r="A5081" s="13">
        <v>44600</v>
      </c>
      <c r="B5081" s="12" t="s">
        <v>10987</v>
      </c>
      <c r="C5081" s="12" t="s">
        <v>104</v>
      </c>
      <c r="D5081" s="12" t="s">
        <v>13</v>
      </c>
      <c r="E5081" s="12" t="s">
        <v>23</v>
      </c>
      <c r="F5081" s="12" t="s">
        <v>15</v>
      </c>
      <c r="G5081" s="12" t="s">
        <v>26</v>
      </c>
      <c r="H5081" s="12" t="s">
        <v>27</v>
      </c>
      <c r="I5081" s="12" t="s">
        <v>59</v>
      </c>
      <c r="J5081" s="12" t="s">
        <v>10988</v>
      </c>
      <c r="K5081" s="12" t="s">
        <v>4897</v>
      </c>
    </row>
    <row r="5082" customHeight="1" spans="1:11">
      <c r="A5082" s="13">
        <v>44600</v>
      </c>
      <c r="B5082" s="12" t="s">
        <v>10989</v>
      </c>
      <c r="C5082" s="12" t="s">
        <v>100</v>
      </c>
      <c r="D5082" s="12" t="s">
        <v>41</v>
      </c>
      <c r="E5082" s="12" t="s">
        <v>288</v>
      </c>
      <c r="F5082" s="12" t="s">
        <v>15</v>
      </c>
      <c r="G5082" s="12" t="s">
        <v>16</v>
      </c>
      <c r="H5082" s="12" t="s">
        <v>17</v>
      </c>
      <c r="I5082" s="12" t="s">
        <v>34</v>
      </c>
      <c r="J5082" s="12" t="s">
        <v>10990</v>
      </c>
      <c r="K5082" s="12" t="s">
        <v>10991</v>
      </c>
    </row>
    <row r="5083" customHeight="1" spans="1:11">
      <c r="A5083" s="13">
        <v>44600</v>
      </c>
      <c r="B5083" s="12" t="s">
        <v>10992</v>
      </c>
      <c r="C5083" s="12" t="s">
        <v>109</v>
      </c>
      <c r="D5083" s="12" t="s">
        <v>13</v>
      </c>
      <c r="E5083" s="12" t="s">
        <v>15</v>
      </c>
      <c r="F5083" s="12" t="s">
        <v>15</v>
      </c>
      <c r="G5083" s="12" t="s">
        <v>16</v>
      </c>
      <c r="H5083" s="12" t="s">
        <v>17</v>
      </c>
      <c r="I5083" s="12" t="s">
        <v>34</v>
      </c>
      <c r="J5083" s="12" t="s">
        <v>10993</v>
      </c>
      <c r="K5083" s="12" t="s">
        <v>10994</v>
      </c>
    </row>
    <row r="5084" customHeight="1" spans="1:11">
      <c r="A5084" s="13">
        <v>44600</v>
      </c>
      <c r="B5084" s="12" t="s">
        <v>10995</v>
      </c>
      <c r="C5084" s="12" t="s">
        <v>4246</v>
      </c>
      <c r="D5084" s="12" t="s">
        <v>41</v>
      </c>
      <c r="E5084" s="12" t="s">
        <v>680</v>
      </c>
      <c r="F5084" s="12" t="s">
        <v>15</v>
      </c>
      <c r="G5084" s="12" t="s">
        <v>16</v>
      </c>
      <c r="H5084" s="12" t="s">
        <v>17</v>
      </c>
      <c r="I5084" s="12" t="s">
        <v>34</v>
      </c>
      <c r="J5084" s="12" t="s">
        <v>10996</v>
      </c>
      <c r="K5084" s="12" t="s">
        <v>10991</v>
      </c>
    </row>
    <row r="5085" customHeight="1" spans="1:11">
      <c r="A5085" s="13">
        <v>44600</v>
      </c>
      <c r="B5085" s="12" t="s">
        <v>10997</v>
      </c>
      <c r="C5085" s="12" t="s">
        <v>2310</v>
      </c>
      <c r="D5085" s="12" t="s">
        <v>13</v>
      </c>
      <c r="E5085" s="12" t="s">
        <v>23</v>
      </c>
      <c r="F5085" s="12" t="s">
        <v>15</v>
      </c>
      <c r="G5085" s="12" t="s">
        <v>26</v>
      </c>
      <c r="H5085" s="12" t="s">
        <v>27</v>
      </c>
      <c r="I5085" s="12" t="s">
        <v>34</v>
      </c>
      <c r="J5085" s="12" t="s">
        <v>10998</v>
      </c>
      <c r="K5085" s="12" t="s">
        <v>9864</v>
      </c>
    </row>
    <row r="5086" customHeight="1" spans="1:11">
      <c r="A5086" s="13">
        <v>44600</v>
      </c>
      <c r="B5086" s="12" t="s">
        <v>10999</v>
      </c>
      <c r="C5086" s="12" t="s">
        <v>118</v>
      </c>
      <c r="D5086" s="12" t="s">
        <v>41</v>
      </c>
      <c r="E5086" s="12" t="s">
        <v>11000</v>
      </c>
      <c r="F5086" s="12" t="s">
        <v>15</v>
      </c>
      <c r="G5086" s="12" t="s">
        <v>101</v>
      </c>
      <c r="H5086" s="12" t="s">
        <v>101</v>
      </c>
      <c r="I5086" s="12" t="s">
        <v>34</v>
      </c>
      <c r="J5086" s="12" t="s">
        <v>11001</v>
      </c>
      <c r="K5086" s="12" t="s">
        <v>3909</v>
      </c>
    </row>
    <row r="5087" customHeight="1" spans="1:11">
      <c r="A5087" s="13">
        <v>44600</v>
      </c>
      <c r="B5087" s="12" t="s">
        <v>11002</v>
      </c>
      <c r="C5087" s="12" t="s">
        <v>50</v>
      </c>
      <c r="D5087" s="12" t="s">
        <v>41</v>
      </c>
      <c r="E5087" s="12" t="s">
        <v>23</v>
      </c>
      <c r="F5087" s="12" t="s">
        <v>15</v>
      </c>
      <c r="G5087" s="12" t="s">
        <v>16</v>
      </c>
      <c r="H5087" s="12" t="s">
        <v>17</v>
      </c>
      <c r="I5087" s="12" t="s">
        <v>47</v>
      </c>
      <c r="J5087" s="12" t="s">
        <v>11003</v>
      </c>
      <c r="K5087" s="12" t="s">
        <v>10263</v>
      </c>
    </row>
    <row r="5088" customHeight="1" spans="1:11">
      <c r="A5088" s="13">
        <v>44600</v>
      </c>
      <c r="B5088" s="12" t="s">
        <v>11004</v>
      </c>
      <c r="C5088" s="12" t="s">
        <v>443</v>
      </c>
      <c r="D5088" s="12" t="s">
        <v>13</v>
      </c>
      <c r="E5088" s="12" t="s">
        <v>23</v>
      </c>
      <c r="F5088" s="12" t="s">
        <v>15</v>
      </c>
      <c r="G5088" s="12" t="s">
        <v>101</v>
      </c>
      <c r="H5088" s="12" t="s">
        <v>101</v>
      </c>
      <c r="I5088" s="12" t="s">
        <v>47</v>
      </c>
      <c r="J5088" s="12" t="s">
        <v>11005</v>
      </c>
      <c r="K5088" s="12" t="s">
        <v>11006</v>
      </c>
    </row>
    <row r="5089" customHeight="1" spans="1:11">
      <c r="A5089" s="13">
        <v>44600</v>
      </c>
      <c r="B5089" s="12" t="s">
        <v>11007</v>
      </c>
      <c r="C5089" s="12" t="s">
        <v>46</v>
      </c>
      <c r="D5089" s="12" t="s">
        <v>41</v>
      </c>
      <c r="E5089" s="12" t="s">
        <v>76</v>
      </c>
      <c r="F5089" s="12" t="s">
        <v>15</v>
      </c>
      <c r="G5089" s="12" t="s">
        <v>16</v>
      </c>
      <c r="H5089" s="12" t="s">
        <v>17</v>
      </c>
      <c r="I5089" s="12" t="s">
        <v>18</v>
      </c>
      <c r="J5089" s="12" t="s">
        <v>11008</v>
      </c>
      <c r="K5089" s="12" t="s">
        <v>11009</v>
      </c>
    </row>
    <row r="5090" customHeight="1" spans="1:11">
      <c r="A5090" s="13">
        <v>44600</v>
      </c>
      <c r="B5090" s="12" t="s">
        <v>11010</v>
      </c>
      <c r="C5090" s="12" t="s">
        <v>4722</v>
      </c>
      <c r="D5090" s="12" t="s">
        <v>13</v>
      </c>
      <c r="E5090" s="12" t="s">
        <v>51</v>
      </c>
      <c r="F5090" s="12" t="s">
        <v>15</v>
      </c>
      <c r="G5090" s="12" t="s">
        <v>101</v>
      </c>
      <c r="H5090" s="12" t="s">
        <v>101</v>
      </c>
      <c r="I5090" s="12" t="s">
        <v>18</v>
      </c>
      <c r="J5090" s="12" t="s">
        <v>11011</v>
      </c>
      <c r="K5090" s="12" t="s">
        <v>11012</v>
      </c>
    </row>
    <row r="5091" customHeight="1" spans="1:11">
      <c r="A5091" s="13">
        <v>44601</v>
      </c>
      <c r="B5091" s="12" t="s">
        <v>11013</v>
      </c>
      <c r="C5091" s="12" t="s">
        <v>66</v>
      </c>
      <c r="D5091" s="12" t="s">
        <v>41</v>
      </c>
      <c r="E5091" s="12" t="s">
        <v>15</v>
      </c>
      <c r="F5091" s="12" t="s">
        <v>15</v>
      </c>
      <c r="G5091" s="12" t="s">
        <v>26</v>
      </c>
      <c r="H5091" s="12" t="s">
        <v>27</v>
      </c>
      <c r="I5091" s="12" t="s">
        <v>59</v>
      </c>
      <c r="J5091" s="12" t="s">
        <v>5967</v>
      </c>
      <c r="K5091" s="12" t="s">
        <v>6375</v>
      </c>
    </row>
    <row r="5092" customHeight="1" spans="1:11">
      <c r="A5092" s="13">
        <v>44601</v>
      </c>
      <c r="B5092" s="12" t="s">
        <v>11014</v>
      </c>
      <c r="C5092" s="12" t="s">
        <v>1955</v>
      </c>
      <c r="D5092" s="12" t="s">
        <v>13</v>
      </c>
      <c r="E5092" s="12" t="s">
        <v>23</v>
      </c>
      <c r="F5092" s="12" t="s">
        <v>15</v>
      </c>
      <c r="G5092" s="12" t="s">
        <v>26</v>
      </c>
      <c r="H5092" s="12" t="s">
        <v>27</v>
      </c>
      <c r="I5092" s="12" t="s">
        <v>47</v>
      </c>
      <c r="J5092" s="12" t="s">
        <v>11015</v>
      </c>
      <c r="K5092" s="12" t="s">
        <v>11016</v>
      </c>
    </row>
    <row r="5093" customHeight="1" spans="1:11">
      <c r="A5093" s="13">
        <v>44601</v>
      </c>
      <c r="B5093" s="12" t="s">
        <v>11017</v>
      </c>
      <c r="C5093" s="12" t="s">
        <v>2310</v>
      </c>
      <c r="D5093" s="12" t="s">
        <v>13</v>
      </c>
      <c r="E5093" s="12" t="s">
        <v>15</v>
      </c>
      <c r="F5093" s="12" t="s">
        <v>15</v>
      </c>
      <c r="G5093" s="12" t="s">
        <v>16</v>
      </c>
      <c r="H5093" s="12" t="s">
        <v>17</v>
      </c>
      <c r="I5093" s="12" t="s">
        <v>18</v>
      </c>
      <c r="J5093" s="12" t="s">
        <v>11018</v>
      </c>
      <c r="K5093" s="12" t="s">
        <v>6375</v>
      </c>
    </row>
    <row r="5094" customHeight="1" spans="1:11">
      <c r="A5094" s="13">
        <v>44601</v>
      </c>
      <c r="B5094" s="12" t="s">
        <v>11019</v>
      </c>
      <c r="C5094" s="12" t="s">
        <v>1132</v>
      </c>
      <c r="D5094" s="12" t="s">
        <v>41</v>
      </c>
      <c r="E5094" s="12" t="s">
        <v>23</v>
      </c>
      <c r="F5094" s="12" t="s">
        <v>15</v>
      </c>
      <c r="G5094" s="12" t="s">
        <v>16</v>
      </c>
      <c r="H5094" s="12" t="s">
        <v>17</v>
      </c>
      <c r="I5094" s="12" t="s">
        <v>34</v>
      </c>
      <c r="J5094" s="12" t="s">
        <v>11020</v>
      </c>
      <c r="K5094" s="12" t="s">
        <v>11021</v>
      </c>
    </row>
    <row r="5095" customHeight="1" spans="1:11">
      <c r="A5095" s="13">
        <v>44601</v>
      </c>
      <c r="B5095" s="12" t="s">
        <v>11022</v>
      </c>
      <c r="C5095" s="12" t="s">
        <v>100</v>
      </c>
      <c r="D5095" s="12" t="s">
        <v>41</v>
      </c>
      <c r="E5095" s="12" t="s">
        <v>23</v>
      </c>
      <c r="F5095" s="12" t="s">
        <v>15</v>
      </c>
      <c r="G5095" s="12" t="s">
        <v>16</v>
      </c>
      <c r="H5095" s="12" t="s">
        <v>17</v>
      </c>
      <c r="I5095" s="12" t="s">
        <v>34</v>
      </c>
      <c r="J5095" s="12" t="s">
        <v>11023</v>
      </c>
      <c r="K5095" s="12" t="s">
        <v>468</v>
      </c>
    </row>
    <row r="5096" customHeight="1" spans="1:11">
      <c r="A5096" s="13">
        <v>44602</v>
      </c>
      <c r="B5096" s="12" t="s">
        <v>11024</v>
      </c>
      <c r="C5096" s="12" t="s">
        <v>109</v>
      </c>
      <c r="D5096" s="12" t="s">
        <v>13</v>
      </c>
      <c r="E5096" s="12" t="s">
        <v>15</v>
      </c>
      <c r="F5096" s="12" t="s">
        <v>15</v>
      </c>
      <c r="G5096" s="12" t="s">
        <v>26</v>
      </c>
      <c r="H5096" s="12" t="s">
        <v>27</v>
      </c>
      <c r="I5096" s="12" t="s">
        <v>34</v>
      </c>
      <c r="J5096" s="12" t="s">
        <v>5967</v>
      </c>
      <c r="K5096" s="12" t="s">
        <v>6375</v>
      </c>
    </row>
    <row r="5097" customHeight="1" spans="1:11">
      <c r="A5097" s="13">
        <v>44602</v>
      </c>
      <c r="B5097" s="12" t="s">
        <v>11025</v>
      </c>
      <c r="C5097" s="12" t="s">
        <v>2310</v>
      </c>
      <c r="D5097" s="12" t="s">
        <v>13</v>
      </c>
      <c r="E5097" s="12" t="s">
        <v>23</v>
      </c>
      <c r="F5097" s="12" t="s">
        <v>15</v>
      </c>
      <c r="G5097" s="12" t="s">
        <v>16</v>
      </c>
      <c r="H5097" s="12" t="s">
        <v>17</v>
      </c>
      <c r="I5097" s="12" t="s">
        <v>47</v>
      </c>
      <c r="J5097" s="12" t="s">
        <v>11026</v>
      </c>
      <c r="K5097" s="12" t="s">
        <v>11027</v>
      </c>
    </row>
    <row r="5098" customHeight="1" spans="1:11">
      <c r="A5098" s="13">
        <v>44602</v>
      </c>
      <c r="B5098" s="12" t="s">
        <v>11028</v>
      </c>
      <c r="C5098" s="12" t="s">
        <v>2310</v>
      </c>
      <c r="D5098" s="12" t="s">
        <v>13</v>
      </c>
      <c r="E5098" s="12" t="s">
        <v>23</v>
      </c>
      <c r="F5098" s="12" t="s">
        <v>15</v>
      </c>
      <c r="G5098" s="12" t="s">
        <v>26</v>
      </c>
      <c r="H5098" s="12" t="s">
        <v>27</v>
      </c>
      <c r="I5098" s="12" t="s">
        <v>47</v>
      </c>
      <c r="J5098" s="12" t="s">
        <v>11029</v>
      </c>
      <c r="K5098" s="12" t="s">
        <v>3896</v>
      </c>
    </row>
    <row r="5099" customHeight="1" spans="1:11">
      <c r="A5099" s="13">
        <v>44602</v>
      </c>
      <c r="B5099" s="12" t="s">
        <v>11030</v>
      </c>
      <c r="C5099" s="12" t="s">
        <v>2310</v>
      </c>
      <c r="D5099" s="12" t="s">
        <v>13</v>
      </c>
      <c r="E5099" s="12" t="s">
        <v>2004</v>
      </c>
      <c r="F5099" s="12" t="s">
        <v>15</v>
      </c>
      <c r="G5099" s="12" t="s">
        <v>26</v>
      </c>
      <c r="H5099" s="12" t="s">
        <v>27</v>
      </c>
      <c r="I5099" s="12" t="s">
        <v>34</v>
      </c>
      <c r="J5099" s="12" t="s">
        <v>11031</v>
      </c>
      <c r="K5099" s="12" t="s">
        <v>11032</v>
      </c>
    </row>
    <row r="5100" customHeight="1" spans="1:11">
      <c r="A5100" s="13">
        <v>44602</v>
      </c>
      <c r="B5100" s="12" t="s">
        <v>11033</v>
      </c>
      <c r="C5100" s="12" t="s">
        <v>66</v>
      </c>
      <c r="D5100" s="12" t="s">
        <v>41</v>
      </c>
      <c r="E5100" s="12" t="s">
        <v>23</v>
      </c>
      <c r="F5100" s="12" t="s">
        <v>15</v>
      </c>
      <c r="G5100" s="12" t="s">
        <v>26</v>
      </c>
      <c r="H5100" s="12" t="s">
        <v>27</v>
      </c>
      <c r="I5100" s="12" t="s">
        <v>59</v>
      </c>
      <c r="J5100" s="12" t="s">
        <v>11034</v>
      </c>
      <c r="K5100" s="12" t="s">
        <v>8143</v>
      </c>
    </row>
    <row r="5101" customHeight="1" spans="1:11">
      <c r="A5101" s="13">
        <v>44602</v>
      </c>
      <c r="B5101" s="12" t="s">
        <v>10525</v>
      </c>
      <c r="C5101" s="12" t="s">
        <v>158</v>
      </c>
      <c r="D5101" s="12" t="s">
        <v>41</v>
      </c>
      <c r="E5101" s="12" t="s">
        <v>588</v>
      </c>
      <c r="F5101" s="12" t="s">
        <v>15</v>
      </c>
      <c r="G5101" s="12" t="s">
        <v>16</v>
      </c>
      <c r="H5101" s="12" t="s">
        <v>17</v>
      </c>
      <c r="I5101" s="12" t="s">
        <v>59</v>
      </c>
      <c r="J5101" s="12" t="s">
        <v>11035</v>
      </c>
      <c r="K5101" s="12" t="s">
        <v>5846</v>
      </c>
    </row>
    <row r="5102" customHeight="1" spans="1:11">
      <c r="A5102" s="13">
        <v>44602</v>
      </c>
      <c r="B5102" s="12" t="s">
        <v>11036</v>
      </c>
      <c r="C5102" s="12" t="s">
        <v>158</v>
      </c>
      <c r="D5102" s="12" t="s">
        <v>41</v>
      </c>
      <c r="E5102" s="12" t="s">
        <v>175</v>
      </c>
      <c r="F5102" s="12" t="s">
        <v>15</v>
      </c>
      <c r="G5102" s="12" t="s">
        <v>16</v>
      </c>
      <c r="H5102" s="12" t="s">
        <v>17</v>
      </c>
      <c r="I5102" s="12" t="s">
        <v>18</v>
      </c>
      <c r="J5102" s="12" t="s">
        <v>11037</v>
      </c>
      <c r="K5102" s="12" t="s">
        <v>11038</v>
      </c>
    </row>
    <row r="5103" customHeight="1" spans="1:11">
      <c r="A5103" s="13">
        <v>44602</v>
      </c>
      <c r="B5103" s="12" t="s">
        <v>11039</v>
      </c>
      <c r="C5103" s="12" t="s">
        <v>104</v>
      </c>
      <c r="D5103" s="12" t="s">
        <v>13</v>
      </c>
      <c r="E5103" s="12" t="s">
        <v>15</v>
      </c>
      <c r="F5103" s="12" t="s">
        <v>15</v>
      </c>
      <c r="G5103" s="12" t="s">
        <v>16</v>
      </c>
      <c r="H5103" s="12" t="s">
        <v>17</v>
      </c>
      <c r="I5103" s="12" t="s">
        <v>18</v>
      </c>
      <c r="J5103" s="12" t="s">
        <v>11040</v>
      </c>
      <c r="K5103" s="12" t="s">
        <v>6375</v>
      </c>
    </row>
    <row r="5104" customHeight="1" spans="1:11">
      <c r="A5104" s="13">
        <v>44602</v>
      </c>
      <c r="B5104" s="12" t="s">
        <v>11041</v>
      </c>
      <c r="C5104" s="12" t="s">
        <v>1137</v>
      </c>
      <c r="D5104" s="12" t="s">
        <v>13</v>
      </c>
      <c r="E5104" s="12" t="s">
        <v>548</v>
      </c>
      <c r="F5104" s="12" t="s">
        <v>15</v>
      </c>
      <c r="G5104" s="12" t="s">
        <v>16</v>
      </c>
      <c r="H5104" s="12" t="s">
        <v>17</v>
      </c>
      <c r="I5104" s="12" t="s">
        <v>18</v>
      </c>
      <c r="J5104" s="12" t="s">
        <v>11042</v>
      </c>
      <c r="K5104" s="12" t="s">
        <v>11043</v>
      </c>
    </row>
    <row r="5105" customHeight="1" spans="1:11">
      <c r="A5105" s="13">
        <v>44602</v>
      </c>
      <c r="B5105" s="12" t="s">
        <v>11044</v>
      </c>
      <c r="C5105" s="12" t="s">
        <v>2310</v>
      </c>
      <c r="D5105" s="12" t="s">
        <v>13</v>
      </c>
      <c r="E5105" s="12" t="s">
        <v>15</v>
      </c>
      <c r="F5105" s="12" t="s">
        <v>15</v>
      </c>
      <c r="G5105" s="12" t="s">
        <v>16</v>
      </c>
      <c r="H5105" s="12" t="s">
        <v>17</v>
      </c>
      <c r="I5105" s="12" t="s">
        <v>18</v>
      </c>
      <c r="J5105" s="12" t="s">
        <v>11045</v>
      </c>
      <c r="K5105" s="12" t="s">
        <v>11046</v>
      </c>
    </row>
    <row r="5106" customHeight="1" spans="1:10">
      <c r="A5106" s="13">
        <v>44602</v>
      </c>
      <c r="B5106" s="12" t="s">
        <v>11047</v>
      </c>
      <c r="C5106" s="12" t="s">
        <v>1209</v>
      </c>
      <c r="D5106" s="12" t="s">
        <v>13</v>
      </c>
      <c r="E5106" s="12" t="s">
        <v>175</v>
      </c>
      <c r="F5106" s="12" t="s">
        <v>175</v>
      </c>
      <c r="G5106" s="12" t="s">
        <v>101</v>
      </c>
      <c r="H5106" s="12" t="s">
        <v>101</v>
      </c>
      <c r="I5106" s="12" t="s">
        <v>34</v>
      </c>
      <c r="J5106" s="12" t="s">
        <v>11048</v>
      </c>
    </row>
    <row r="5107" customHeight="1" spans="1:11">
      <c r="A5107" s="13">
        <v>44602</v>
      </c>
      <c r="B5107" s="12" t="s">
        <v>11049</v>
      </c>
      <c r="C5107" s="12" t="s">
        <v>50</v>
      </c>
      <c r="D5107" s="12" t="s">
        <v>41</v>
      </c>
      <c r="E5107" s="12" t="s">
        <v>641</v>
      </c>
      <c r="F5107" s="12" t="s">
        <v>15</v>
      </c>
      <c r="G5107" s="12" t="s">
        <v>101</v>
      </c>
      <c r="H5107" s="12" t="s">
        <v>101</v>
      </c>
      <c r="I5107" s="12" t="s">
        <v>18</v>
      </c>
      <c r="J5107" s="12" t="s">
        <v>11050</v>
      </c>
      <c r="K5107" s="12" t="s">
        <v>6980</v>
      </c>
    </row>
    <row r="5108" customHeight="1" spans="1:11">
      <c r="A5108" s="13">
        <v>44603</v>
      </c>
      <c r="B5108" s="12" t="s">
        <v>11051</v>
      </c>
      <c r="C5108" s="12" t="s">
        <v>673</v>
      </c>
      <c r="D5108" s="12" t="s">
        <v>13</v>
      </c>
      <c r="E5108" s="12" t="s">
        <v>23</v>
      </c>
      <c r="F5108" s="12" t="s">
        <v>15</v>
      </c>
      <c r="G5108" s="12" t="s">
        <v>26</v>
      </c>
      <c r="H5108" s="12" t="s">
        <v>27</v>
      </c>
      <c r="I5108" s="12" t="s">
        <v>47</v>
      </c>
      <c r="J5108" s="12" t="s">
        <v>11052</v>
      </c>
      <c r="K5108" s="12" t="s">
        <v>11053</v>
      </c>
    </row>
    <row r="5109" customHeight="1" spans="1:11">
      <c r="A5109" s="13">
        <v>44603</v>
      </c>
      <c r="B5109" s="12" t="s">
        <v>11054</v>
      </c>
      <c r="C5109" s="12" t="s">
        <v>1447</v>
      </c>
      <c r="D5109" s="12" t="s">
        <v>41</v>
      </c>
      <c r="E5109" s="12" t="s">
        <v>15</v>
      </c>
      <c r="F5109" s="12" t="s">
        <v>15</v>
      </c>
      <c r="G5109" s="12" t="s">
        <v>16</v>
      </c>
      <c r="H5109" s="12" t="s">
        <v>17</v>
      </c>
      <c r="I5109" s="12" t="s">
        <v>47</v>
      </c>
      <c r="J5109" s="12" t="s">
        <v>38</v>
      </c>
      <c r="K5109" s="12" t="s">
        <v>38</v>
      </c>
    </row>
    <row r="5110" customHeight="1" spans="1:11">
      <c r="A5110" s="13">
        <v>44603</v>
      </c>
      <c r="B5110" s="12" t="s">
        <v>11055</v>
      </c>
      <c r="C5110" s="12" t="s">
        <v>423</v>
      </c>
      <c r="D5110" s="12" t="s">
        <v>41</v>
      </c>
      <c r="E5110" s="12" t="s">
        <v>175</v>
      </c>
      <c r="F5110" s="12" t="s">
        <v>15</v>
      </c>
      <c r="G5110" s="12" t="s">
        <v>26</v>
      </c>
      <c r="H5110" s="12" t="s">
        <v>27</v>
      </c>
      <c r="I5110" s="12" t="s">
        <v>47</v>
      </c>
      <c r="J5110" s="12" t="s">
        <v>11056</v>
      </c>
      <c r="K5110" s="12" t="s">
        <v>3896</v>
      </c>
    </row>
    <row r="5111" customHeight="1" spans="1:11">
      <c r="A5111" s="13">
        <v>44603</v>
      </c>
      <c r="B5111" s="12" t="s">
        <v>11057</v>
      </c>
      <c r="C5111" s="12" t="s">
        <v>158</v>
      </c>
      <c r="D5111" s="12" t="s">
        <v>41</v>
      </c>
      <c r="E5111" s="12" t="s">
        <v>402</v>
      </c>
      <c r="F5111" s="12" t="s">
        <v>15</v>
      </c>
      <c r="G5111" s="12" t="s">
        <v>16</v>
      </c>
      <c r="H5111" s="12" t="s">
        <v>17</v>
      </c>
      <c r="I5111" s="12" t="s">
        <v>18</v>
      </c>
      <c r="J5111" s="12" t="s">
        <v>11058</v>
      </c>
      <c r="K5111" s="12" t="s">
        <v>8143</v>
      </c>
    </row>
    <row r="5112" customHeight="1" spans="1:11">
      <c r="A5112" s="13">
        <v>44603</v>
      </c>
      <c r="B5112" s="12" t="s">
        <v>11059</v>
      </c>
      <c r="C5112" s="12" t="s">
        <v>8833</v>
      </c>
      <c r="D5112" s="12" t="s">
        <v>13</v>
      </c>
      <c r="E5112" s="12" t="s">
        <v>23</v>
      </c>
      <c r="F5112" s="12" t="s">
        <v>15</v>
      </c>
      <c r="G5112" s="12" t="s">
        <v>26</v>
      </c>
      <c r="H5112" s="12" t="s">
        <v>27</v>
      </c>
      <c r="I5112" s="12" t="s">
        <v>18</v>
      </c>
      <c r="J5112" s="12" t="s">
        <v>11060</v>
      </c>
      <c r="K5112" s="12" t="s">
        <v>468</v>
      </c>
    </row>
    <row r="5113" customHeight="1" spans="1:11">
      <c r="A5113" s="13">
        <v>44603</v>
      </c>
      <c r="B5113" s="12" t="s">
        <v>11061</v>
      </c>
      <c r="C5113" s="12" t="s">
        <v>368</v>
      </c>
      <c r="D5113" s="12" t="s">
        <v>13</v>
      </c>
      <c r="E5113" s="12" t="s">
        <v>23</v>
      </c>
      <c r="F5113" s="12" t="s">
        <v>15</v>
      </c>
      <c r="G5113" s="12" t="s">
        <v>101</v>
      </c>
      <c r="H5113" s="12" t="s">
        <v>101</v>
      </c>
      <c r="I5113" s="12" t="s">
        <v>18</v>
      </c>
      <c r="J5113" s="12" t="s">
        <v>11062</v>
      </c>
      <c r="K5113" s="12" t="s">
        <v>1028</v>
      </c>
    </row>
    <row r="5114" customHeight="1" spans="1:11">
      <c r="A5114" s="13">
        <v>44603</v>
      </c>
      <c r="B5114" s="12" t="s">
        <v>11057</v>
      </c>
      <c r="C5114" s="12" t="s">
        <v>368</v>
      </c>
      <c r="D5114" s="12" t="s">
        <v>13</v>
      </c>
      <c r="E5114" s="12" t="s">
        <v>23</v>
      </c>
      <c r="F5114" s="12" t="s">
        <v>15</v>
      </c>
      <c r="G5114" s="12" t="s">
        <v>16</v>
      </c>
      <c r="H5114" s="12" t="s">
        <v>17</v>
      </c>
      <c r="I5114" s="12" t="s">
        <v>59</v>
      </c>
      <c r="J5114" s="12" t="s">
        <v>11063</v>
      </c>
      <c r="K5114" s="12" t="s">
        <v>9120</v>
      </c>
    </row>
    <row r="5115" customHeight="1" spans="1:11">
      <c r="A5115" s="13">
        <v>44603</v>
      </c>
      <c r="B5115" s="12" t="s">
        <v>11064</v>
      </c>
      <c r="C5115" s="12" t="s">
        <v>109</v>
      </c>
      <c r="D5115" s="12" t="s">
        <v>13</v>
      </c>
      <c r="E5115" s="12" t="s">
        <v>23</v>
      </c>
      <c r="F5115" s="12" t="s">
        <v>15</v>
      </c>
      <c r="G5115" s="12" t="s">
        <v>101</v>
      </c>
      <c r="H5115" s="12" t="s">
        <v>101</v>
      </c>
      <c r="I5115" s="12" t="s">
        <v>59</v>
      </c>
      <c r="J5115" s="12" t="s">
        <v>11065</v>
      </c>
      <c r="K5115" s="12" t="s">
        <v>1028</v>
      </c>
    </row>
    <row r="5116" customHeight="1" spans="1:11">
      <c r="A5116" s="13">
        <v>44604</v>
      </c>
      <c r="B5116" s="12" t="s">
        <v>562</v>
      </c>
      <c r="C5116" s="12" t="s">
        <v>12</v>
      </c>
      <c r="D5116" s="12" t="s">
        <v>13</v>
      </c>
      <c r="E5116" s="12" t="s">
        <v>15</v>
      </c>
      <c r="F5116" s="12" t="s">
        <v>15</v>
      </c>
      <c r="G5116" s="12" t="s">
        <v>26</v>
      </c>
      <c r="H5116" s="12" t="s">
        <v>27</v>
      </c>
      <c r="I5116" s="12" t="s">
        <v>18</v>
      </c>
      <c r="J5116" s="12" t="s">
        <v>11066</v>
      </c>
      <c r="K5116" s="12" t="s">
        <v>6680</v>
      </c>
    </row>
    <row r="5117" customHeight="1" spans="1:11">
      <c r="A5117" s="13">
        <v>44604</v>
      </c>
      <c r="B5117" s="12" t="s">
        <v>11067</v>
      </c>
      <c r="C5117" s="12" t="s">
        <v>2310</v>
      </c>
      <c r="D5117" s="12" t="s">
        <v>13</v>
      </c>
      <c r="E5117" s="12" t="s">
        <v>15</v>
      </c>
      <c r="F5117" s="12" t="s">
        <v>15</v>
      </c>
      <c r="G5117" s="12" t="s">
        <v>26</v>
      </c>
      <c r="H5117" s="12" t="s">
        <v>27</v>
      </c>
      <c r="I5117" s="12" t="s">
        <v>18</v>
      </c>
      <c r="J5117" s="12" t="s">
        <v>11068</v>
      </c>
      <c r="K5117" s="12" t="s">
        <v>11069</v>
      </c>
    </row>
    <row r="5118" customHeight="1" spans="1:11">
      <c r="A5118" s="13">
        <v>44604</v>
      </c>
      <c r="B5118" s="12" t="s">
        <v>11070</v>
      </c>
      <c r="C5118" s="12" t="s">
        <v>4722</v>
      </c>
      <c r="D5118" s="12" t="s">
        <v>13</v>
      </c>
      <c r="E5118" s="12" t="s">
        <v>15</v>
      </c>
      <c r="F5118" s="12" t="s">
        <v>15</v>
      </c>
      <c r="G5118" s="12" t="s">
        <v>16</v>
      </c>
      <c r="H5118" s="12" t="s">
        <v>17</v>
      </c>
      <c r="I5118" s="12" t="s">
        <v>18</v>
      </c>
      <c r="J5118" s="12" t="s">
        <v>11071</v>
      </c>
      <c r="K5118" s="12" t="s">
        <v>6375</v>
      </c>
    </row>
    <row r="5119" customHeight="1" spans="1:11">
      <c r="A5119" s="13">
        <v>44604</v>
      </c>
      <c r="B5119" s="12" t="s">
        <v>11072</v>
      </c>
      <c r="C5119" s="12" t="s">
        <v>66</v>
      </c>
      <c r="D5119" s="12" t="s">
        <v>41</v>
      </c>
      <c r="E5119" s="12" t="s">
        <v>23</v>
      </c>
      <c r="F5119" s="12" t="s">
        <v>15</v>
      </c>
      <c r="G5119" s="12" t="s">
        <v>26</v>
      </c>
      <c r="H5119" s="12" t="s">
        <v>27</v>
      </c>
      <c r="I5119" s="12" t="s">
        <v>18</v>
      </c>
      <c r="J5119" s="12" t="s">
        <v>11073</v>
      </c>
      <c r="K5119" s="12" t="s">
        <v>10464</v>
      </c>
    </row>
    <row r="5120" customHeight="1" spans="1:11">
      <c r="A5120" s="13">
        <v>44604</v>
      </c>
      <c r="B5120" s="12" t="s">
        <v>11074</v>
      </c>
      <c r="C5120" s="12" t="s">
        <v>368</v>
      </c>
      <c r="D5120" s="12" t="s">
        <v>13</v>
      </c>
      <c r="E5120" s="12" t="s">
        <v>15</v>
      </c>
      <c r="F5120" s="12" t="s">
        <v>15</v>
      </c>
      <c r="G5120" s="12" t="s">
        <v>26</v>
      </c>
      <c r="H5120" s="12" t="s">
        <v>27</v>
      </c>
      <c r="I5120" s="12" t="s">
        <v>34</v>
      </c>
      <c r="J5120" s="12" t="s">
        <v>2657</v>
      </c>
      <c r="K5120" s="12" t="s">
        <v>6375</v>
      </c>
    </row>
    <row r="5121" customHeight="1" spans="1:11">
      <c r="A5121" s="13">
        <v>44604</v>
      </c>
      <c r="B5121" s="12" t="s">
        <v>11075</v>
      </c>
      <c r="C5121" s="12" t="s">
        <v>2782</v>
      </c>
      <c r="D5121" s="12" t="s">
        <v>13</v>
      </c>
      <c r="E5121" s="12" t="s">
        <v>15</v>
      </c>
      <c r="F5121" s="12" t="s">
        <v>15</v>
      </c>
      <c r="G5121" s="12" t="s">
        <v>26</v>
      </c>
      <c r="H5121" s="12" t="s">
        <v>27</v>
      </c>
      <c r="I5121" s="12" t="s">
        <v>34</v>
      </c>
      <c r="J5121" s="12" t="s">
        <v>2657</v>
      </c>
      <c r="K5121" s="12" t="s">
        <v>6375</v>
      </c>
    </row>
    <row r="5122" customHeight="1" spans="1:11">
      <c r="A5122" s="13">
        <v>44604</v>
      </c>
      <c r="B5122" s="12" t="s">
        <v>11076</v>
      </c>
      <c r="C5122" s="12" t="s">
        <v>50</v>
      </c>
      <c r="D5122" s="12" t="s">
        <v>41</v>
      </c>
      <c r="E5122" s="12" t="s">
        <v>704</v>
      </c>
      <c r="F5122" s="12" t="s">
        <v>15</v>
      </c>
      <c r="G5122" s="12" t="s">
        <v>101</v>
      </c>
      <c r="H5122" s="12" t="s">
        <v>101</v>
      </c>
      <c r="I5122" s="12" t="s">
        <v>34</v>
      </c>
      <c r="J5122" s="12" t="s">
        <v>11077</v>
      </c>
      <c r="K5122" s="12" t="s">
        <v>11078</v>
      </c>
    </row>
    <row r="5123" customHeight="1" spans="1:11">
      <c r="A5123" s="13">
        <v>44604</v>
      </c>
      <c r="B5123" s="12" t="s">
        <v>11079</v>
      </c>
      <c r="C5123" s="12" t="s">
        <v>4722</v>
      </c>
      <c r="D5123" s="12" t="s">
        <v>13</v>
      </c>
      <c r="E5123" s="12" t="s">
        <v>288</v>
      </c>
      <c r="F5123" s="12" t="s">
        <v>15</v>
      </c>
      <c r="G5123" s="12" t="s">
        <v>101</v>
      </c>
      <c r="H5123" s="12" t="s">
        <v>101</v>
      </c>
      <c r="I5123" s="12" t="s">
        <v>34</v>
      </c>
      <c r="J5123" s="12" t="s">
        <v>11080</v>
      </c>
      <c r="K5123" s="12" t="s">
        <v>3909</v>
      </c>
    </row>
    <row r="5124" customHeight="1" spans="1:11">
      <c r="A5124" s="13">
        <v>44604</v>
      </c>
      <c r="B5124" s="12" t="s">
        <v>11081</v>
      </c>
      <c r="C5124" s="12" t="s">
        <v>109</v>
      </c>
      <c r="D5124" s="12" t="s">
        <v>13</v>
      </c>
      <c r="E5124" s="12" t="s">
        <v>15</v>
      </c>
      <c r="F5124" s="12" t="s">
        <v>15</v>
      </c>
      <c r="G5124" s="12" t="s">
        <v>26</v>
      </c>
      <c r="H5124" s="12" t="s">
        <v>27</v>
      </c>
      <c r="I5124" s="12" t="s">
        <v>34</v>
      </c>
      <c r="J5124" s="12" t="s">
        <v>11082</v>
      </c>
      <c r="K5124" s="12" t="s">
        <v>6375</v>
      </c>
    </row>
    <row r="5125" customHeight="1" spans="1:11">
      <c r="A5125" s="13">
        <v>44604</v>
      </c>
      <c r="B5125" s="12" t="s">
        <v>11083</v>
      </c>
      <c r="C5125" s="12" t="s">
        <v>368</v>
      </c>
      <c r="D5125" s="12" t="s">
        <v>13</v>
      </c>
      <c r="E5125" s="12" t="s">
        <v>15</v>
      </c>
      <c r="F5125" s="12" t="s">
        <v>15</v>
      </c>
      <c r="G5125" s="12" t="s">
        <v>26</v>
      </c>
      <c r="H5125" s="12" t="s">
        <v>27</v>
      </c>
      <c r="I5125" s="12" t="s">
        <v>59</v>
      </c>
      <c r="J5125" s="12" t="s">
        <v>11084</v>
      </c>
      <c r="K5125" s="12" t="s">
        <v>2797</v>
      </c>
    </row>
    <row r="5126" customHeight="1" spans="1:11">
      <c r="A5126" s="13">
        <v>44604</v>
      </c>
      <c r="B5126" s="12" t="s">
        <v>11085</v>
      </c>
      <c r="C5126" s="12" t="s">
        <v>1132</v>
      </c>
      <c r="D5126" s="12" t="s">
        <v>41</v>
      </c>
      <c r="E5126" s="12" t="s">
        <v>23</v>
      </c>
      <c r="F5126" s="12" t="s">
        <v>15</v>
      </c>
      <c r="G5126" s="12" t="s">
        <v>16</v>
      </c>
      <c r="H5126" s="12" t="s">
        <v>17</v>
      </c>
      <c r="I5126" s="12" t="s">
        <v>59</v>
      </c>
      <c r="J5126" s="12" t="s">
        <v>11086</v>
      </c>
      <c r="K5126" s="12" t="s">
        <v>11087</v>
      </c>
    </row>
    <row r="5127" customHeight="1" spans="1:11">
      <c r="A5127" s="13">
        <v>44605</v>
      </c>
      <c r="B5127" s="12" t="s">
        <v>11088</v>
      </c>
      <c r="C5127" s="12" t="s">
        <v>368</v>
      </c>
      <c r="D5127" s="12" t="s">
        <v>13</v>
      </c>
      <c r="E5127" s="12" t="s">
        <v>15</v>
      </c>
      <c r="F5127" s="12" t="s">
        <v>15</v>
      </c>
      <c r="G5127" s="12" t="s">
        <v>26</v>
      </c>
      <c r="H5127" s="12" t="s">
        <v>27</v>
      </c>
      <c r="I5127" s="12" t="s">
        <v>59</v>
      </c>
      <c r="J5127" s="12" t="s">
        <v>11089</v>
      </c>
      <c r="K5127" s="12" t="s">
        <v>6436</v>
      </c>
    </row>
    <row r="5128" customHeight="1" spans="1:11">
      <c r="A5128" s="13">
        <v>44605</v>
      </c>
      <c r="B5128" s="12" t="s">
        <v>11090</v>
      </c>
      <c r="C5128" s="12" t="s">
        <v>118</v>
      </c>
      <c r="D5128" s="12" t="s">
        <v>41</v>
      </c>
      <c r="E5128" s="12" t="s">
        <v>15</v>
      </c>
      <c r="F5128" s="12" t="s">
        <v>15</v>
      </c>
      <c r="G5128" s="12" t="s">
        <v>16</v>
      </c>
      <c r="H5128" s="12" t="s">
        <v>17</v>
      </c>
      <c r="I5128" s="12" t="s">
        <v>59</v>
      </c>
      <c r="J5128" s="12" t="s">
        <v>11091</v>
      </c>
      <c r="K5128" s="12" t="s">
        <v>7545</v>
      </c>
    </row>
    <row r="5129" customHeight="1" spans="1:11">
      <c r="A5129" s="13">
        <v>44605</v>
      </c>
      <c r="B5129" s="12" t="s">
        <v>11092</v>
      </c>
      <c r="C5129" s="12" t="s">
        <v>148</v>
      </c>
      <c r="D5129" s="12" t="s">
        <v>41</v>
      </c>
      <c r="E5129" s="12" t="s">
        <v>15</v>
      </c>
      <c r="F5129" s="12" t="s">
        <v>15</v>
      </c>
      <c r="G5129" s="12" t="s">
        <v>16</v>
      </c>
      <c r="H5129" s="12" t="s">
        <v>17</v>
      </c>
      <c r="I5129" s="12" t="s">
        <v>18</v>
      </c>
      <c r="J5129" s="12" t="s">
        <v>11093</v>
      </c>
      <c r="K5129" s="12" t="s">
        <v>3896</v>
      </c>
    </row>
    <row r="5130" customHeight="1" spans="1:11">
      <c r="A5130" s="13">
        <v>44605</v>
      </c>
      <c r="B5130" s="12" t="s">
        <v>11094</v>
      </c>
      <c r="C5130" s="12" t="s">
        <v>1137</v>
      </c>
      <c r="D5130" s="12" t="s">
        <v>13</v>
      </c>
      <c r="E5130" s="12" t="s">
        <v>15</v>
      </c>
      <c r="F5130" s="12" t="s">
        <v>15</v>
      </c>
      <c r="G5130" s="12" t="s">
        <v>16</v>
      </c>
      <c r="H5130" s="12" t="s">
        <v>17</v>
      </c>
      <c r="I5130" s="12" t="s">
        <v>18</v>
      </c>
      <c r="J5130" s="12" t="s">
        <v>11095</v>
      </c>
      <c r="K5130" s="12" t="s">
        <v>3896</v>
      </c>
    </row>
    <row r="5131" customHeight="1" spans="1:11">
      <c r="A5131" s="13">
        <v>44605</v>
      </c>
      <c r="B5131" s="12" t="s">
        <v>2030</v>
      </c>
      <c r="C5131" s="12" t="s">
        <v>8833</v>
      </c>
      <c r="D5131" s="12" t="s">
        <v>13</v>
      </c>
      <c r="E5131" s="12" t="s">
        <v>15</v>
      </c>
      <c r="F5131" s="12" t="s">
        <v>15</v>
      </c>
      <c r="G5131" s="12" t="s">
        <v>26</v>
      </c>
      <c r="H5131" s="12" t="s">
        <v>27</v>
      </c>
      <c r="I5131" s="12" t="s">
        <v>18</v>
      </c>
      <c r="J5131" s="12" t="s">
        <v>11096</v>
      </c>
      <c r="K5131" s="12" t="s">
        <v>6375</v>
      </c>
    </row>
    <row r="5132" customHeight="1" spans="1:11">
      <c r="A5132" s="13">
        <v>44605</v>
      </c>
      <c r="B5132" s="12" t="s">
        <v>11097</v>
      </c>
      <c r="C5132" s="12" t="s">
        <v>109</v>
      </c>
      <c r="D5132" s="12" t="s">
        <v>13</v>
      </c>
      <c r="E5132" s="12" t="s">
        <v>15</v>
      </c>
      <c r="F5132" s="12" t="s">
        <v>15</v>
      </c>
      <c r="G5132" s="12" t="s">
        <v>26</v>
      </c>
      <c r="H5132" s="12" t="s">
        <v>27</v>
      </c>
      <c r="I5132" s="12" t="s">
        <v>47</v>
      </c>
      <c r="J5132" s="12" t="s">
        <v>728</v>
      </c>
      <c r="K5132" s="12" t="s">
        <v>728</v>
      </c>
    </row>
    <row r="5133" customHeight="1" spans="1:11">
      <c r="A5133" s="13">
        <v>44605</v>
      </c>
      <c r="B5133" s="12" t="s">
        <v>11098</v>
      </c>
      <c r="C5133" s="12" t="s">
        <v>109</v>
      </c>
      <c r="D5133" s="12" t="s">
        <v>13</v>
      </c>
      <c r="E5133" s="12" t="s">
        <v>15</v>
      </c>
      <c r="F5133" s="12" t="s">
        <v>15</v>
      </c>
      <c r="G5133" s="12" t="s">
        <v>26</v>
      </c>
      <c r="H5133" s="12" t="s">
        <v>27</v>
      </c>
      <c r="I5133" s="12" t="s">
        <v>47</v>
      </c>
      <c r="J5133" s="12" t="s">
        <v>11099</v>
      </c>
      <c r="K5133" s="12" t="s">
        <v>7545</v>
      </c>
    </row>
    <row r="5134" customHeight="1" spans="1:11">
      <c r="A5134" s="13">
        <v>44605</v>
      </c>
      <c r="B5134" s="12" t="s">
        <v>11100</v>
      </c>
      <c r="C5134" s="12" t="s">
        <v>104</v>
      </c>
      <c r="D5134" s="12" t="s">
        <v>13</v>
      </c>
      <c r="E5134" s="12" t="s">
        <v>548</v>
      </c>
      <c r="F5134" s="12" t="s">
        <v>15</v>
      </c>
      <c r="G5134" s="12" t="s">
        <v>26</v>
      </c>
      <c r="H5134" s="12" t="s">
        <v>27</v>
      </c>
      <c r="I5134" s="12" t="s">
        <v>47</v>
      </c>
      <c r="J5134" s="12" t="s">
        <v>11101</v>
      </c>
      <c r="K5134" s="12" t="s">
        <v>3896</v>
      </c>
    </row>
    <row r="5135" customHeight="1" spans="1:11">
      <c r="A5135" s="13">
        <v>44605</v>
      </c>
      <c r="B5135" s="12" t="s">
        <v>11102</v>
      </c>
      <c r="C5135" s="12" t="s">
        <v>66</v>
      </c>
      <c r="D5135" s="12" t="s">
        <v>41</v>
      </c>
      <c r="E5135" s="12" t="s">
        <v>2004</v>
      </c>
      <c r="F5135" s="12" t="s">
        <v>15</v>
      </c>
      <c r="G5135" s="12" t="s">
        <v>16</v>
      </c>
      <c r="H5135" s="12" t="s">
        <v>17</v>
      </c>
      <c r="I5135" s="12" t="s">
        <v>47</v>
      </c>
      <c r="J5135" s="12" t="s">
        <v>11103</v>
      </c>
      <c r="K5135" s="12" t="s">
        <v>11104</v>
      </c>
    </row>
  </sheetData>
  <autoFilter ref="A1:K5135">
    <extLst>
      <etc:autoFilterAnalysis etc:version="v1" etc:showPane="0">
        <etc:analysisCharts>
          <etc:chart etc:type="pie">
            <etc:category etc:colId="3"/>
            <etc:seriesCollections etc:count="1">
              <etc:series etc:colId="3" etc:subtotal="count"/>
            </etc:seriesCollections>
          </etc:chart>
        </etc:analysisCharts>
      </etc:autoFilterAnalysis>
    </extLst>
  </autoFilter>
  <pageMargins left="0.75" right="0.75" top="1" bottom="1" header="0.511805555555556" footer="0.511805555555556"/>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5138"/>
  <sheetViews>
    <sheetView zoomScale="80" zoomScaleNormal="80" workbookViewId="0">
      <pane ySplit="1" topLeftCell="A5129" activePane="bottomLeft" state="frozen"/>
      <selection/>
      <selection pane="bottomLeft" activeCell="A5137" sqref="A5137:H5138"/>
    </sheetView>
  </sheetViews>
  <sheetFormatPr defaultColWidth="10.6296296296296" defaultRowHeight="32" customHeight="1" outlineLevelCol="7"/>
  <cols>
    <col min="1" max="1" width="16.787037037037" style="13" customWidth="1"/>
    <col min="2" max="2" width="12.5" style="12" customWidth="1"/>
    <col min="3" max="3" width="16.6296296296296" style="12" customWidth="1"/>
    <col min="4" max="16375" width="10.6296296296296" style="12" customWidth="1"/>
    <col min="16376" max="16384" width="10.6296296296296" style="12"/>
  </cols>
  <sheetData>
    <row r="1" customHeight="1" spans="1:8">
      <c r="A1" s="13" t="s">
        <v>0</v>
      </c>
      <c r="B1" s="12" t="s">
        <v>1</v>
      </c>
      <c r="C1" s="12" t="s">
        <v>2</v>
      </c>
      <c r="D1" s="12" t="s">
        <v>3</v>
      </c>
      <c r="E1" s="12" t="s">
        <v>5</v>
      </c>
      <c r="F1" s="12" t="s">
        <v>6</v>
      </c>
      <c r="G1" s="12" t="s">
        <v>7</v>
      </c>
      <c r="H1" s="12" t="s">
        <v>8</v>
      </c>
    </row>
    <row r="2" customHeight="1" spans="1:8">
      <c r="A2" s="13">
        <v>44197</v>
      </c>
      <c r="B2" s="12" t="s">
        <v>11</v>
      </c>
      <c r="C2" s="12" t="s">
        <v>12</v>
      </c>
      <c r="D2" s="12" t="s">
        <v>13</v>
      </c>
      <c r="E2" s="12" t="s">
        <v>15</v>
      </c>
      <c r="F2" s="12" t="s">
        <v>16</v>
      </c>
      <c r="G2" s="12" t="s">
        <v>17</v>
      </c>
      <c r="H2" s="12" t="s">
        <v>18</v>
      </c>
    </row>
    <row r="3" customHeight="1" spans="1:8">
      <c r="A3" s="13">
        <v>44197</v>
      </c>
      <c r="B3" s="12" t="s">
        <v>21</v>
      </c>
      <c r="C3" s="12" t="s">
        <v>22</v>
      </c>
      <c r="D3" s="12" t="s">
        <v>13</v>
      </c>
      <c r="E3" s="12" t="s">
        <v>15</v>
      </c>
      <c r="F3" s="12" t="s">
        <v>16</v>
      </c>
      <c r="G3" s="12" t="s">
        <v>17</v>
      </c>
      <c r="H3" s="12" t="s">
        <v>18</v>
      </c>
    </row>
    <row r="4" customHeight="1" spans="1:8">
      <c r="A4" s="13">
        <v>44197</v>
      </c>
      <c r="B4" s="12" t="s">
        <v>25</v>
      </c>
      <c r="C4" s="12" t="s">
        <v>12</v>
      </c>
      <c r="D4" s="12" t="s">
        <v>13</v>
      </c>
      <c r="E4" s="12" t="s">
        <v>15</v>
      </c>
      <c r="F4" s="12" t="s">
        <v>26</v>
      </c>
      <c r="G4" s="12" t="s">
        <v>27</v>
      </c>
      <c r="H4" s="12" t="s">
        <v>18</v>
      </c>
    </row>
    <row r="5" customHeight="1" spans="1:8">
      <c r="A5" s="13">
        <v>44197</v>
      </c>
      <c r="B5" s="12" t="s">
        <v>29</v>
      </c>
      <c r="C5" s="12" t="s">
        <v>22</v>
      </c>
      <c r="D5" s="12" t="s">
        <v>13</v>
      </c>
      <c r="E5" s="12" t="s">
        <v>15</v>
      </c>
      <c r="F5" s="12" t="s">
        <v>16</v>
      </c>
      <c r="G5" s="12" t="s">
        <v>17</v>
      </c>
      <c r="H5" s="12" t="s">
        <v>18</v>
      </c>
    </row>
    <row r="6" customHeight="1" spans="1:8">
      <c r="A6" s="13">
        <v>44197</v>
      </c>
      <c r="B6" s="12" t="s">
        <v>32</v>
      </c>
      <c r="C6" s="12" t="s">
        <v>33</v>
      </c>
      <c r="D6" s="12" t="s">
        <v>13</v>
      </c>
      <c r="E6" s="12" t="s">
        <v>15</v>
      </c>
      <c r="F6" s="12" t="s">
        <v>16</v>
      </c>
      <c r="G6" s="12" t="s">
        <v>17</v>
      </c>
      <c r="H6" s="12" t="s">
        <v>34</v>
      </c>
    </row>
    <row r="7" customHeight="1" spans="1:8">
      <c r="A7" s="13">
        <v>44197</v>
      </c>
      <c r="B7" s="12" t="s">
        <v>36</v>
      </c>
      <c r="C7" s="12" t="s">
        <v>12</v>
      </c>
      <c r="D7" s="12" t="s">
        <v>13</v>
      </c>
      <c r="E7" s="12" t="s">
        <v>15</v>
      </c>
      <c r="F7" s="12" t="s">
        <v>26</v>
      </c>
      <c r="G7" s="12" t="s">
        <v>27</v>
      </c>
      <c r="H7" s="12" t="s">
        <v>34</v>
      </c>
    </row>
    <row r="8" customHeight="1" spans="1:8">
      <c r="A8" s="13">
        <v>44197</v>
      </c>
      <c r="B8" s="12" t="s">
        <v>39</v>
      </c>
      <c r="C8" s="12" t="s">
        <v>40</v>
      </c>
      <c r="D8" s="12" t="s">
        <v>41</v>
      </c>
      <c r="E8" s="12" t="s">
        <v>15</v>
      </c>
      <c r="F8" s="12" t="s">
        <v>16</v>
      </c>
      <c r="G8" s="12" t="s">
        <v>17</v>
      </c>
      <c r="H8" s="12" t="s">
        <v>34</v>
      </c>
    </row>
    <row r="9" customHeight="1" spans="1:8">
      <c r="A9" s="13">
        <v>44197</v>
      </c>
      <c r="B9" s="12" t="s">
        <v>45</v>
      </c>
      <c r="C9" s="12" t="s">
        <v>46</v>
      </c>
      <c r="D9" s="12" t="s">
        <v>41</v>
      </c>
      <c r="E9" s="12" t="s">
        <v>15</v>
      </c>
      <c r="F9" s="12" t="s">
        <v>16</v>
      </c>
      <c r="G9" s="12" t="s">
        <v>17</v>
      </c>
      <c r="H9" s="12" t="s">
        <v>47</v>
      </c>
    </row>
    <row r="10" customHeight="1" spans="1:8">
      <c r="A10" s="13">
        <v>44197</v>
      </c>
      <c r="B10" s="12" t="s">
        <v>49</v>
      </c>
      <c r="C10" s="12" t="s">
        <v>50</v>
      </c>
      <c r="D10" s="12" t="s">
        <v>41</v>
      </c>
      <c r="E10" s="12" t="s">
        <v>15</v>
      </c>
      <c r="F10" s="12" t="s">
        <v>26</v>
      </c>
      <c r="G10" s="12" t="s">
        <v>27</v>
      </c>
      <c r="H10" s="12" t="s">
        <v>47</v>
      </c>
    </row>
    <row r="11" customHeight="1" spans="1:8">
      <c r="A11" s="13">
        <v>44197</v>
      </c>
      <c r="B11" s="12" t="s">
        <v>53</v>
      </c>
      <c r="C11" s="12" t="s">
        <v>22</v>
      </c>
      <c r="D11" s="12" t="s">
        <v>13</v>
      </c>
      <c r="E11" s="12" t="s">
        <v>15</v>
      </c>
      <c r="F11" s="12" t="s">
        <v>26</v>
      </c>
      <c r="G11" s="12" t="s">
        <v>27</v>
      </c>
      <c r="H11" s="12" t="s">
        <v>54</v>
      </c>
    </row>
    <row r="12" customHeight="1" spans="1:8">
      <c r="A12" s="13">
        <v>44197</v>
      </c>
      <c r="B12" s="12" t="s">
        <v>57</v>
      </c>
      <c r="C12" s="12" t="s">
        <v>58</v>
      </c>
      <c r="D12" s="12" t="s">
        <v>13</v>
      </c>
      <c r="E12" s="12" t="s">
        <v>15</v>
      </c>
      <c r="F12" s="12" t="s">
        <v>26</v>
      </c>
      <c r="G12" s="12" t="s">
        <v>27</v>
      </c>
      <c r="H12" s="12" t="s">
        <v>59</v>
      </c>
    </row>
    <row r="13" customHeight="1" spans="1:8">
      <c r="A13" s="13">
        <v>44198</v>
      </c>
      <c r="B13" s="12" t="s">
        <v>61</v>
      </c>
      <c r="C13" s="12" t="s">
        <v>62</v>
      </c>
      <c r="D13" s="12" t="s">
        <v>13</v>
      </c>
      <c r="E13" s="12" t="s">
        <v>15</v>
      </c>
      <c r="F13" s="12" t="s">
        <v>16</v>
      </c>
      <c r="G13" s="12" t="s">
        <v>17</v>
      </c>
      <c r="H13" s="12" t="s">
        <v>18</v>
      </c>
    </row>
    <row r="14" customHeight="1" spans="1:8">
      <c r="A14" s="13">
        <v>44198</v>
      </c>
      <c r="B14" s="12" t="s">
        <v>65</v>
      </c>
      <c r="C14" s="12" t="s">
        <v>66</v>
      </c>
      <c r="D14" s="12" t="s">
        <v>41</v>
      </c>
      <c r="E14" s="12" t="s">
        <v>15</v>
      </c>
      <c r="F14" s="12" t="s">
        <v>26</v>
      </c>
      <c r="G14" s="12" t="s">
        <v>27</v>
      </c>
      <c r="H14" s="12" t="s">
        <v>34</v>
      </c>
    </row>
    <row r="15" customHeight="1" spans="1:8">
      <c r="A15" s="13">
        <v>44198</v>
      </c>
      <c r="B15" s="12" t="s">
        <v>68</v>
      </c>
      <c r="C15" s="12" t="s">
        <v>69</v>
      </c>
      <c r="D15" s="12" t="s">
        <v>41</v>
      </c>
      <c r="E15" s="12" t="s">
        <v>15</v>
      </c>
      <c r="F15" s="12" t="s">
        <v>16</v>
      </c>
      <c r="G15" s="12" t="s">
        <v>17</v>
      </c>
      <c r="H15" s="12" t="s">
        <v>34</v>
      </c>
    </row>
    <row r="16" customHeight="1" spans="1:8">
      <c r="A16" s="13">
        <v>44198</v>
      </c>
      <c r="B16" s="12" t="s">
        <v>72</v>
      </c>
      <c r="C16" s="12" t="s">
        <v>69</v>
      </c>
      <c r="D16" s="12" t="s">
        <v>41</v>
      </c>
      <c r="E16" s="12" t="s">
        <v>15</v>
      </c>
      <c r="F16" s="12" t="s">
        <v>16</v>
      </c>
      <c r="G16" s="12" t="s">
        <v>17</v>
      </c>
      <c r="H16" s="12" t="s">
        <v>34</v>
      </c>
    </row>
    <row r="17" customHeight="1" spans="1:8">
      <c r="A17" s="13">
        <v>44198</v>
      </c>
      <c r="B17" s="12" t="s">
        <v>75</v>
      </c>
      <c r="C17" s="12" t="s">
        <v>50</v>
      </c>
      <c r="D17" s="12" t="s">
        <v>41</v>
      </c>
      <c r="E17" s="12" t="s">
        <v>15</v>
      </c>
      <c r="F17" s="12" t="s">
        <v>16</v>
      </c>
      <c r="G17" s="12" t="s">
        <v>17</v>
      </c>
      <c r="H17" s="12" t="s">
        <v>54</v>
      </c>
    </row>
    <row r="18" customHeight="1" spans="1:8">
      <c r="A18" s="13">
        <v>44198</v>
      </c>
      <c r="B18" s="12" t="s">
        <v>78</v>
      </c>
      <c r="C18" s="12" t="s">
        <v>40</v>
      </c>
      <c r="D18" s="12" t="s">
        <v>41</v>
      </c>
      <c r="E18" s="12" t="s">
        <v>15</v>
      </c>
      <c r="F18" s="12" t="s">
        <v>16</v>
      </c>
      <c r="G18" s="12" t="s">
        <v>17</v>
      </c>
      <c r="H18" s="12" t="s">
        <v>54</v>
      </c>
    </row>
    <row r="19" customHeight="1" spans="1:8">
      <c r="A19" s="13">
        <v>44198</v>
      </c>
      <c r="B19" s="12" t="s">
        <v>81</v>
      </c>
      <c r="C19" s="12" t="s">
        <v>66</v>
      </c>
      <c r="D19" s="12" t="s">
        <v>41</v>
      </c>
      <c r="E19" s="12" t="s">
        <v>15</v>
      </c>
      <c r="F19" s="12" t="s">
        <v>16</v>
      </c>
      <c r="G19" s="12" t="s">
        <v>17</v>
      </c>
      <c r="H19" s="12" t="s">
        <v>47</v>
      </c>
    </row>
    <row r="20" customHeight="1" spans="1:8">
      <c r="A20" s="13">
        <v>44198</v>
      </c>
      <c r="B20" s="12" t="s">
        <v>83</v>
      </c>
      <c r="C20" s="12" t="s">
        <v>46</v>
      </c>
      <c r="D20" s="12" t="s">
        <v>41</v>
      </c>
      <c r="E20" s="12" t="s">
        <v>15</v>
      </c>
      <c r="F20" s="12" t="s">
        <v>26</v>
      </c>
      <c r="G20" s="12" t="s">
        <v>27</v>
      </c>
      <c r="H20" s="12" t="s">
        <v>47</v>
      </c>
    </row>
    <row r="21" customHeight="1" spans="1:8">
      <c r="A21" s="13">
        <v>44198</v>
      </c>
      <c r="B21" s="12" t="s">
        <v>86</v>
      </c>
      <c r="C21" s="12" t="s">
        <v>33</v>
      </c>
      <c r="D21" s="12" t="s">
        <v>13</v>
      </c>
      <c r="E21" s="12" t="s">
        <v>15</v>
      </c>
      <c r="F21" s="12" t="s">
        <v>26</v>
      </c>
      <c r="G21" s="12" t="s">
        <v>27</v>
      </c>
      <c r="H21" s="12" t="s">
        <v>47</v>
      </c>
    </row>
    <row r="22" customHeight="1" spans="1:8">
      <c r="A22" s="13">
        <v>44199</v>
      </c>
      <c r="B22" s="12" t="s">
        <v>88</v>
      </c>
      <c r="C22" s="12" t="s">
        <v>50</v>
      </c>
      <c r="D22" s="12" t="s">
        <v>41</v>
      </c>
      <c r="E22" s="12" t="s">
        <v>15</v>
      </c>
      <c r="F22" s="12" t="s">
        <v>16</v>
      </c>
      <c r="G22" s="12" t="s">
        <v>17</v>
      </c>
      <c r="H22" s="12" t="s">
        <v>47</v>
      </c>
    </row>
    <row r="23" customHeight="1" spans="1:8">
      <c r="A23" s="13">
        <v>44199</v>
      </c>
      <c r="B23" s="12" t="s">
        <v>90</v>
      </c>
      <c r="C23" s="12" t="s">
        <v>50</v>
      </c>
      <c r="D23" s="12" t="s">
        <v>41</v>
      </c>
      <c r="E23" s="12" t="s">
        <v>15</v>
      </c>
      <c r="F23" s="12" t="s">
        <v>26</v>
      </c>
      <c r="G23" s="12" t="s">
        <v>27</v>
      </c>
      <c r="H23" s="12" t="s">
        <v>47</v>
      </c>
    </row>
    <row r="24" customHeight="1" spans="1:8">
      <c r="A24" s="13">
        <v>44199</v>
      </c>
      <c r="B24" s="12" t="s">
        <v>92</v>
      </c>
      <c r="C24" s="12" t="s">
        <v>93</v>
      </c>
      <c r="D24" s="12" t="s">
        <v>13</v>
      </c>
      <c r="E24" s="12" t="s">
        <v>15</v>
      </c>
      <c r="F24" s="12" t="s">
        <v>26</v>
      </c>
      <c r="G24" s="12" t="s">
        <v>27</v>
      </c>
      <c r="H24" s="12" t="s">
        <v>47</v>
      </c>
    </row>
    <row r="25" customHeight="1" spans="1:8">
      <c r="A25" s="13">
        <v>44199</v>
      </c>
      <c r="B25" s="12" t="s">
        <v>95</v>
      </c>
      <c r="C25" s="12" t="s">
        <v>22</v>
      </c>
      <c r="D25" s="12" t="s">
        <v>13</v>
      </c>
      <c r="E25" s="12" t="s">
        <v>15</v>
      </c>
      <c r="F25" s="12" t="s">
        <v>26</v>
      </c>
      <c r="G25" s="12" t="s">
        <v>27</v>
      </c>
      <c r="H25" s="12" t="s">
        <v>47</v>
      </c>
    </row>
    <row r="26" customHeight="1" spans="1:8">
      <c r="A26" s="13">
        <v>44199</v>
      </c>
      <c r="B26" s="12" t="s">
        <v>97</v>
      </c>
      <c r="C26" s="12" t="s">
        <v>22</v>
      </c>
      <c r="D26" s="12" t="s">
        <v>13</v>
      </c>
      <c r="E26" s="12" t="s">
        <v>15</v>
      </c>
      <c r="F26" s="12" t="s">
        <v>26</v>
      </c>
      <c r="G26" s="12" t="s">
        <v>27</v>
      </c>
      <c r="H26" s="12" t="s">
        <v>47</v>
      </c>
    </row>
    <row r="27" customHeight="1" spans="1:8">
      <c r="A27" s="13">
        <v>44199</v>
      </c>
      <c r="B27" s="12" t="s">
        <v>99</v>
      </c>
      <c r="C27" s="12" t="s">
        <v>100</v>
      </c>
      <c r="D27" s="12" t="s">
        <v>41</v>
      </c>
      <c r="E27" s="12" t="s">
        <v>15</v>
      </c>
      <c r="F27" s="12" t="s">
        <v>101</v>
      </c>
      <c r="G27" s="12" t="s">
        <v>101</v>
      </c>
      <c r="H27" s="12" t="s">
        <v>47</v>
      </c>
    </row>
    <row r="28" customHeight="1" spans="1:8">
      <c r="A28" s="13">
        <v>44199</v>
      </c>
      <c r="B28" s="12" t="s">
        <v>103</v>
      </c>
      <c r="C28" s="12" t="s">
        <v>104</v>
      </c>
      <c r="D28" s="12" t="s">
        <v>13</v>
      </c>
      <c r="E28" s="12" t="s">
        <v>15</v>
      </c>
      <c r="F28" s="12" t="s">
        <v>26</v>
      </c>
      <c r="G28" s="12" t="s">
        <v>27</v>
      </c>
      <c r="H28" s="12" t="s">
        <v>18</v>
      </c>
    </row>
    <row r="29" customHeight="1" spans="1:8">
      <c r="A29" s="13">
        <v>44199</v>
      </c>
      <c r="B29" s="12" t="s">
        <v>106</v>
      </c>
      <c r="C29" s="12" t="s">
        <v>22</v>
      </c>
      <c r="D29" s="12" t="s">
        <v>13</v>
      </c>
      <c r="E29" s="12" t="s">
        <v>15</v>
      </c>
      <c r="F29" s="12" t="s">
        <v>101</v>
      </c>
      <c r="G29" s="12" t="s">
        <v>101</v>
      </c>
      <c r="H29" s="12" t="s">
        <v>18</v>
      </c>
    </row>
    <row r="30" customHeight="1" spans="1:8">
      <c r="A30" s="13">
        <v>44199</v>
      </c>
      <c r="B30" s="12" t="s">
        <v>108</v>
      </c>
      <c r="C30" s="12" t="s">
        <v>109</v>
      </c>
      <c r="D30" s="12" t="s">
        <v>13</v>
      </c>
      <c r="E30" s="12" t="s">
        <v>15</v>
      </c>
      <c r="F30" s="12" t="s">
        <v>101</v>
      </c>
      <c r="G30" s="12" t="s">
        <v>101</v>
      </c>
      <c r="H30" s="12" t="s">
        <v>110</v>
      </c>
    </row>
    <row r="31" customHeight="1" spans="1:8">
      <c r="A31" s="13">
        <v>44199</v>
      </c>
      <c r="B31" s="12" t="s">
        <v>112</v>
      </c>
      <c r="C31" s="12" t="s">
        <v>12</v>
      </c>
      <c r="D31" s="12" t="s">
        <v>13</v>
      </c>
      <c r="E31" s="12" t="s">
        <v>15</v>
      </c>
      <c r="F31" s="12" t="s">
        <v>26</v>
      </c>
      <c r="G31" s="12" t="s">
        <v>27</v>
      </c>
      <c r="H31" s="12" t="s">
        <v>18</v>
      </c>
    </row>
    <row r="32" customHeight="1" spans="1:8">
      <c r="A32" s="13">
        <v>44199</v>
      </c>
      <c r="B32" s="12" t="s">
        <v>115</v>
      </c>
      <c r="C32" s="12" t="s">
        <v>109</v>
      </c>
      <c r="D32" s="12" t="s">
        <v>13</v>
      </c>
      <c r="E32" s="12" t="s">
        <v>15</v>
      </c>
      <c r="F32" s="12" t="s">
        <v>26</v>
      </c>
      <c r="G32" s="12" t="s">
        <v>27</v>
      </c>
      <c r="H32" s="12" t="s">
        <v>110</v>
      </c>
    </row>
    <row r="33" customHeight="1" spans="1:8">
      <c r="A33" s="13">
        <v>44199</v>
      </c>
      <c r="B33" s="12" t="s">
        <v>117</v>
      </c>
      <c r="C33" s="12" t="s">
        <v>118</v>
      </c>
      <c r="D33" s="12" t="s">
        <v>41</v>
      </c>
      <c r="E33" s="12" t="s">
        <v>15</v>
      </c>
      <c r="F33" s="12" t="s">
        <v>26</v>
      </c>
      <c r="G33" s="12" t="s">
        <v>27</v>
      </c>
      <c r="H33" s="12" t="s">
        <v>110</v>
      </c>
    </row>
    <row r="34" customHeight="1" spans="1:8">
      <c r="A34" s="13">
        <v>44199</v>
      </c>
      <c r="B34" s="12" t="s">
        <v>120</v>
      </c>
      <c r="C34" s="12" t="s">
        <v>118</v>
      </c>
      <c r="D34" s="12" t="s">
        <v>41</v>
      </c>
      <c r="E34" s="12" t="s">
        <v>15</v>
      </c>
      <c r="F34" s="12" t="s">
        <v>16</v>
      </c>
      <c r="G34" s="12" t="s">
        <v>17</v>
      </c>
      <c r="H34" s="12" t="s">
        <v>54</v>
      </c>
    </row>
    <row r="35" customHeight="1" spans="1:8">
      <c r="A35" s="13">
        <v>44199</v>
      </c>
      <c r="B35" s="12" t="s">
        <v>123</v>
      </c>
      <c r="C35" s="12" t="s">
        <v>40</v>
      </c>
      <c r="D35" s="12" t="s">
        <v>41</v>
      </c>
      <c r="E35" s="12" t="s">
        <v>15</v>
      </c>
      <c r="F35" s="12" t="s">
        <v>16</v>
      </c>
      <c r="G35" s="12" t="s">
        <v>17</v>
      </c>
      <c r="H35" s="12" t="s">
        <v>54</v>
      </c>
    </row>
    <row r="36" customHeight="1" spans="1:8">
      <c r="A36" s="13">
        <v>44199</v>
      </c>
      <c r="B36" s="12" t="s">
        <v>125</v>
      </c>
      <c r="C36" s="12" t="s">
        <v>126</v>
      </c>
      <c r="D36" s="12" t="s">
        <v>13</v>
      </c>
      <c r="E36" s="12" t="s">
        <v>15</v>
      </c>
      <c r="F36" s="12" t="s">
        <v>16</v>
      </c>
      <c r="G36" s="12" t="s">
        <v>17</v>
      </c>
      <c r="H36" s="12" t="s">
        <v>59</v>
      </c>
    </row>
    <row r="37" customHeight="1" spans="1:8">
      <c r="A37" s="13">
        <v>44199</v>
      </c>
      <c r="B37" s="12" t="s">
        <v>128</v>
      </c>
      <c r="C37" s="12" t="s">
        <v>129</v>
      </c>
      <c r="D37" s="12" t="s">
        <v>13</v>
      </c>
      <c r="E37" s="12" t="s">
        <v>15</v>
      </c>
      <c r="F37" s="12" t="s">
        <v>16</v>
      </c>
      <c r="G37" s="12" t="s">
        <v>17</v>
      </c>
      <c r="H37" s="12" t="s">
        <v>59</v>
      </c>
    </row>
    <row r="38" customHeight="1" spans="1:8">
      <c r="A38" s="13">
        <v>44199</v>
      </c>
      <c r="B38" s="12" t="s">
        <v>131</v>
      </c>
      <c r="C38" s="12" t="s">
        <v>132</v>
      </c>
      <c r="D38" s="12" t="s">
        <v>13</v>
      </c>
      <c r="E38" s="12" t="s">
        <v>15</v>
      </c>
      <c r="F38" s="12" t="s">
        <v>26</v>
      </c>
      <c r="G38" s="12" t="s">
        <v>27</v>
      </c>
      <c r="H38" s="12" t="s">
        <v>59</v>
      </c>
    </row>
    <row r="39" customHeight="1" spans="1:8">
      <c r="A39" s="13">
        <v>44199</v>
      </c>
      <c r="B39" s="12" t="s">
        <v>133</v>
      </c>
      <c r="C39" s="12" t="s">
        <v>22</v>
      </c>
      <c r="D39" s="12" t="s">
        <v>13</v>
      </c>
      <c r="E39" s="12" t="s">
        <v>15</v>
      </c>
      <c r="F39" s="12" t="s">
        <v>26</v>
      </c>
      <c r="G39" s="12" t="s">
        <v>27</v>
      </c>
      <c r="H39" s="12" t="s">
        <v>59</v>
      </c>
    </row>
    <row r="40" customHeight="1" spans="1:8">
      <c r="A40" s="13">
        <v>44200</v>
      </c>
      <c r="B40" s="12" t="s">
        <v>135</v>
      </c>
      <c r="C40" s="12" t="s">
        <v>22</v>
      </c>
      <c r="D40" s="12" t="s">
        <v>13</v>
      </c>
      <c r="E40" s="12" t="s">
        <v>15</v>
      </c>
      <c r="F40" s="12" t="s">
        <v>26</v>
      </c>
      <c r="G40" s="12" t="s">
        <v>27</v>
      </c>
      <c r="H40" s="12" t="s">
        <v>54</v>
      </c>
    </row>
    <row r="41" customHeight="1" spans="1:8">
      <c r="A41" s="13">
        <v>44200</v>
      </c>
      <c r="B41" s="12" t="s">
        <v>138</v>
      </c>
      <c r="C41" s="12" t="s">
        <v>118</v>
      </c>
      <c r="D41" s="12" t="s">
        <v>41</v>
      </c>
      <c r="E41" s="12" t="s">
        <v>15</v>
      </c>
      <c r="F41" s="12" t="s">
        <v>101</v>
      </c>
      <c r="G41" s="12" t="s">
        <v>101</v>
      </c>
      <c r="H41" s="12" t="s">
        <v>34</v>
      </c>
    </row>
    <row r="42" customHeight="1" spans="1:8">
      <c r="A42" s="13">
        <v>44200</v>
      </c>
      <c r="B42" s="12" t="s">
        <v>140</v>
      </c>
      <c r="C42" s="12" t="s">
        <v>50</v>
      </c>
      <c r="D42" s="12" t="s">
        <v>13</v>
      </c>
      <c r="E42" s="12" t="s">
        <v>15</v>
      </c>
      <c r="F42" s="12" t="s">
        <v>26</v>
      </c>
      <c r="G42" s="12" t="s">
        <v>27</v>
      </c>
      <c r="H42" s="12" t="s">
        <v>110</v>
      </c>
    </row>
    <row r="43" customHeight="1" spans="1:8">
      <c r="A43" s="13">
        <v>44200</v>
      </c>
      <c r="B43" s="12" t="s">
        <v>142</v>
      </c>
      <c r="C43" s="12" t="s">
        <v>46</v>
      </c>
      <c r="D43" s="12" t="s">
        <v>41</v>
      </c>
      <c r="E43" s="12" t="s">
        <v>15</v>
      </c>
      <c r="F43" s="12" t="s">
        <v>26</v>
      </c>
      <c r="G43" s="12" t="s">
        <v>27</v>
      </c>
      <c r="H43" s="12" t="s">
        <v>110</v>
      </c>
    </row>
    <row r="44" customHeight="1" spans="1:8">
      <c r="A44" s="13">
        <v>44200</v>
      </c>
      <c r="B44" s="12" t="s">
        <v>144</v>
      </c>
      <c r="C44" s="12" t="s">
        <v>145</v>
      </c>
      <c r="D44" s="12" t="s">
        <v>13</v>
      </c>
      <c r="E44" s="12" t="s">
        <v>15</v>
      </c>
      <c r="F44" s="12" t="s">
        <v>26</v>
      </c>
      <c r="G44" s="12" t="s">
        <v>27</v>
      </c>
      <c r="H44" s="12" t="s">
        <v>110</v>
      </c>
    </row>
    <row r="45" customHeight="1" spans="1:8">
      <c r="A45" s="13">
        <v>44200</v>
      </c>
      <c r="B45" s="12" t="s">
        <v>147</v>
      </c>
      <c r="C45" s="12" t="s">
        <v>148</v>
      </c>
      <c r="D45" s="12" t="s">
        <v>41</v>
      </c>
      <c r="E45" s="12" t="s">
        <v>15</v>
      </c>
      <c r="F45" s="12" t="s">
        <v>26</v>
      </c>
      <c r="G45" s="12" t="s">
        <v>27</v>
      </c>
      <c r="H45" s="12" t="s">
        <v>18</v>
      </c>
    </row>
    <row r="46" customHeight="1" spans="1:8">
      <c r="A46" s="13">
        <v>44200</v>
      </c>
      <c r="B46" s="12" t="s">
        <v>150</v>
      </c>
      <c r="C46" s="12" t="s">
        <v>104</v>
      </c>
      <c r="D46" s="12" t="s">
        <v>13</v>
      </c>
      <c r="E46" s="12" t="s">
        <v>15</v>
      </c>
      <c r="F46" s="12" t="s">
        <v>26</v>
      </c>
      <c r="G46" s="12" t="s">
        <v>27</v>
      </c>
      <c r="H46" s="12" t="s">
        <v>18</v>
      </c>
    </row>
    <row r="47" customHeight="1" spans="1:8">
      <c r="A47" s="13">
        <v>44200</v>
      </c>
      <c r="B47" s="12" t="s">
        <v>152</v>
      </c>
      <c r="C47" s="12" t="s">
        <v>109</v>
      </c>
      <c r="D47" s="12" t="s">
        <v>13</v>
      </c>
      <c r="E47" s="12" t="s">
        <v>15</v>
      </c>
      <c r="F47" s="12" t="s">
        <v>26</v>
      </c>
      <c r="G47" s="12" t="s">
        <v>27</v>
      </c>
      <c r="H47" s="12" t="s">
        <v>18</v>
      </c>
    </row>
    <row r="48" customHeight="1" spans="1:8">
      <c r="A48" s="13">
        <v>44200</v>
      </c>
      <c r="B48" s="12" t="s">
        <v>154</v>
      </c>
      <c r="C48" s="12" t="s">
        <v>109</v>
      </c>
      <c r="D48" s="12" t="s">
        <v>13</v>
      </c>
      <c r="E48" s="12" t="s">
        <v>15</v>
      </c>
      <c r="F48" s="12" t="s">
        <v>16</v>
      </c>
      <c r="G48" s="12" t="s">
        <v>17</v>
      </c>
      <c r="H48" s="12" t="s">
        <v>59</v>
      </c>
    </row>
    <row r="49" customHeight="1" spans="1:8">
      <c r="A49" s="13">
        <v>44201</v>
      </c>
      <c r="B49" s="12" t="s">
        <v>157</v>
      </c>
      <c r="C49" s="12" t="s">
        <v>158</v>
      </c>
      <c r="D49" s="12" t="s">
        <v>41</v>
      </c>
      <c r="E49" s="12" t="s">
        <v>15</v>
      </c>
      <c r="F49" s="12" t="s">
        <v>16</v>
      </c>
      <c r="G49" s="12" t="s">
        <v>17</v>
      </c>
      <c r="H49" s="12" t="s">
        <v>34</v>
      </c>
    </row>
    <row r="50" customHeight="1" spans="1:8">
      <c r="A50" s="13">
        <v>44201</v>
      </c>
      <c r="B50" s="12" t="s">
        <v>162</v>
      </c>
      <c r="C50" s="12" t="s">
        <v>12</v>
      </c>
      <c r="D50" s="12" t="s">
        <v>13</v>
      </c>
      <c r="E50" s="12" t="s">
        <v>15</v>
      </c>
      <c r="F50" s="12" t="s">
        <v>101</v>
      </c>
      <c r="G50" s="12" t="s">
        <v>101</v>
      </c>
      <c r="H50" s="12" t="s">
        <v>54</v>
      </c>
    </row>
    <row r="51" customHeight="1" spans="1:8">
      <c r="A51" s="13">
        <v>44201</v>
      </c>
      <c r="B51" s="12" t="s">
        <v>164</v>
      </c>
      <c r="C51" s="12" t="s">
        <v>109</v>
      </c>
      <c r="D51" s="12" t="s">
        <v>13</v>
      </c>
      <c r="E51" s="12" t="s">
        <v>15</v>
      </c>
      <c r="F51" s="12" t="s">
        <v>101</v>
      </c>
      <c r="G51" s="12" t="s">
        <v>101</v>
      </c>
      <c r="H51" s="12" t="s">
        <v>54</v>
      </c>
    </row>
    <row r="52" customHeight="1" spans="1:8">
      <c r="A52" s="13">
        <v>44201</v>
      </c>
      <c r="B52" s="12" t="s">
        <v>167</v>
      </c>
      <c r="C52" s="12" t="s">
        <v>118</v>
      </c>
      <c r="D52" s="12" t="s">
        <v>41</v>
      </c>
      <c r="E52" s="12" t="s">
        <v>15</v>
      </c>
      <c r="F52" s="12" t="s">
        <v>16</v>
      </c>
      <c r="G52" s="12" t="s">
        <v>17</v>
      </c>
      <c r="H52" s="12" t="s">
        <v>47</v>
      </c>
    </row>
    <row r="53" customHeight="1" spans="1:8">
      <c r="A53" s="13">
        <v>44201</v>
      </c>
      <c r="B53" s="12" t="s">
        <v>169</v>
      </c>
      <c r="C53" s="12" t="s">
        <v>50</v>
      </c>
      <c r="D53" s="12" t="s">
        <v>41</v>
      </c>
      <c r="E53" s="12" t="s">
        <v>15</v>
      </c>
      <c r="F53" s="12" t="s">
        <v>26</v>
      </c>
      <c r="G53" s="12" t="s">
        <v>27</v>
      </c>
      <c r="H53" s="12" t="s">
        <v>47</v>
      </c>
    </row>
    <row r="54" customHeight="1" spans="1:8">
      <c r="A54" s="13">
        <v>44201</v>
      </c>
      <c r="B54" s="12" t="s">
        <v>170</v>
      </c>
      <c r="C54" s="12" t="s">
        <v>12</v>
      </c>
      <c r="D54" s="12" t="s">
        <v>13</v>
      </c>
      <c r="E54" s="12" t="s">
        <v>15</v>
      </c>
      <c r="F54" s="12" t="s">
        <v>26</v>
      </c>
      <c r="G54" s="12" t="s">
        <v>27</v>
      </c>
      <c r="H54" s="12" t="s">
        <v>18</v>
      </c>
    </row>
    <row r="55" customHeight="1" spans="1:8">
      <c r="A55" s="13">
        <v>44201</v>
      </c>
      <c r="B55" s="12" t="s">
        <v>172</v>
      </c>
      <c r="C55" s="12" t="s">
        <v>12</v>
      </c>
      <c r="D55" s="12" t="s">
        <v>13</v>
      </c>
      <c r="E55" s="12" t="s">
        <v>15</v>
      </c>
      <c r="F55" s="12" t="s">
        <v>101</v>
      </c>
      <c r="G55" s="12" t="s">
        <v>101</v>
      </c>
      <c r="H55" s="12" t="s">
        <v>18</v>
      </c>
    </row>
    <row r="56" customHeight="1" spans="1:8">
      <c r="A56" s="13">
        <v>44202</v>
      </c>
      <c r="B56" s="12" t="s">
        <v>174</v>
      </c>
      <c r="C56" s="12" t="s">
        <v>50</v>
      </c>
      <c r="D56" s="12" t="s">
        <v>41</v>
      </c>
      <c r="E56" s="12" t="s">
        <v>15</v>
      </c>
      <c r="F56" s="12" t="s">
        <v>16</v>
      </c>
      <c r="G56" s="12" t="s">
        <v>17</v>
      </c>
      <c r="H56" s="12" t="s">
        <v>47</v>
      </c>
    </row>
    <row r="57" customHeight="1" spans="1:8">
      <c r="A57" s="13">
        <v>44202</v>
      </c>
      <c r="B57" s="12" t="s">
        <v>177</v>
      </c>
      <c r="C57" s="12" t="s">
        <v>69</v>
      </c>
      <c r="D57" s="12" t="s">
        <v>41</v>
      </c>
      <c r="E57" s="12" t="s">
        <v>15</v>
      </c>
      <c r="F57" s="12" t="s">
        <v>16</v>
      </c>
      <c r="G57" s="12" t="s">
        <v>17</v>
      </c>
      <c r="H57" s="12" t="s">
        <v>47</v>
      </c>
    </row>
    <row r="58" customHeight="1" spans="1:8">
      <c r="A58" s="13">
        <v>44202</v>
      </c>
      <c r="B58" s="12" t="s">
        <v>179</v>
      </c>
      <c r="C58" s="12" t="s">
        <v>22</v>
      </c>
      <c r="D58" s="12" t="s">
        <v>13</v>
      </c>
      <c r="E58" s="12" t="s">
        <v>15</v>
      </c>
      <c r="F58" s="12" t="s">
        <v>26</v>
      </c>
      <c r="G58" s="12" t="s">
        <v>27</v>
      </c>
      <c r="H58" s="12" t="s">
        <v>47</v>
      </c>
    </row>
    <row r="59" customHeight="1" spans="1:8">
      <c r="A59" s="13">
        <v>44202</v>
      </c>
      <c r="B59" s="12" t="s">
        <v>181</v>
      </c>
      <c r="C59" s="12" t="s">
        <v>50</v>
      </c>
      <c r="D59" s="12" t="s">
        <v>41</v>
      </c>
      <c r="E59" s="12" t="s">
        <v>15</v>
      </c>
      <c r="F59" s="12" t="s">
        <v>26</v>
      </c>
      <c r="G59" s="12" t="s">
        <v>27</v>
      </c>
      <c r="H59" s="12" t="s">
        <v>47</v>
      </c>
    </row>
    <row r="60" customHeight="1" spans="1:8">
      <c r="A60" s="13">
        <v>44202</v>
      </c>
      <c r="B60" s="12" t="s">
        <v>183</v>
      </c>
      <c r="C60" s="12" t="s">
        <v>184</v>
      </c>
      <c r="D60" s="12" t="s">
        <v>13</v>
      </c>
      <c r="E60" s="12" t="s">
        <v>15</v>
      </c>
      <c r="F60" s="12" t="s">
        <v>26</v>
      </c>
      <c r="G60" s="12" t="s">
        <v>27</v>
      </c>
      <c r="H60" s="12" t="s">
        <v>47</v>
      </c>
    </row>
    <row r="61" customHeight="1" spans="1:8">
      <c r="A61" s="13">
        <v>44202</v>
      </c>
      <c r="B61" s="12" t="s">
        <v>186</v>
      </c>
      <c r="C61" s="12" t="s">
        <v>104</v>
      </c>
      <c r="D61" s="12" t="s">
        <v>13</v>
      </c>
      <c r="E61" s="12" t="s">
        <v>15</v>
      </c>
      <c r="F61" s="12" t="s">
        <v>26</v>
      </c>
      <c r="G61" s="12" t="s">
        <v>27</v>
      </c>
      <c r="H61" s="12" t="s">
        <v>110</v>
      </c>
    </row>
    <row r="62" customHeight="1" spans="1:8">
      <c r="A62" s="13">
        <v>44202</v>
      </c>
      <c r="B62" s="12" t="s">
        <v>188</v>
      </c>
      <c r="C62" s="12" t="s">
        <v>22</v>
      </c>
      <c r="D62" s="12" t="s">
        <v>13</v>
      </c>
      <c r="E62" s="12" t="s">
        <v>15</v>
      </c>
      <c r="F62" s="12" t="s">
        <v>16</v>
      </c>
      <c r="G62" s="12" t="s">
        <v>17</v>
      </c>
      <c r="H62" s="12" t="s">
        <v>59</v>
      </c>
    </row>
    <row r="63" customHeight="1" spans="1:8">
      <c r="A63" s="13">
        <v>44203</v>
      </c>
      <c r="B63" s="12" t="s">
        <v>190</v>
      </c>
      <c r="C63" s="12" t="s">
        <v>22</v>
      </c>
      <c r="D63" s="12" t="s">
        <v>13</v>
      </c>
      <c r="E63" s="12" t="s">
        <v>15</v>
      </c>
      <c r="F63" s="12" t="s">
        <v>26</v>
      </c>
      <c r="G63" s="12" t="s">
        <v>27</v>
      </c>
      <c r="H63" s="12" t="s">
        <v>110</v>
      </c>
    </row>
    <row r="64" customHeight="1" spans="1:8">
      <c r="A64" s="13">
        <v>44203</v>
      </c>
      <c r="B64" s="12" t="s">
        <v>192</v>
      </c>
      <c r="C64" s="12" t="s">
        <v>40</v>
      </c>
      <c r="D64" s="12" t="s">
        <v>41</v>
      </c>
      <c r="E64" s="12" t="s">
        <v>15</v>
      </c>
      <c r="F64" s="12" t="s">
        <v>16</v>
      </c>
      <c r="G64" s="12" t="s">
        <v>17</v>
      </c>
      <c r="H64" s="12" t="s">
        <v>110</v>
      </c>
    </row>
    <row r="65" customHeight="1" spans="1:8">
      <c r="A65" s="13">
        <v>44203</v>
      </c>
      <c r="B65" s="12" t="s">
        <v>195</v>
      </c>
      <c r="C65" s="12" t="s">
        <v>12</v>
      </c>
      <c r="D65" s="12" t="s">
        <v>13</v>
      </c>
      <c r="E65" s="12" t="s">
        <v>15</v>
      </c>
      <c r="F65" s="12" t="s">
        <v>26</v>
      </c>
      <c r="G65" s="12" t="s">
        <v>27</v>
      </c>
      <c r="H65" s="12" t="s">
        <v>34</v>
      </c>
    </row>
    <row r="66" customHeight="1" spans="1:8">
      <c r="A66" s="13">
        <v>44203</v>
      </c>
      <c r="B66" s="12" t="s">
        <v>197</v>
      </c>
      <c r="C66" s="12" t="s">
        <v>50</v>
      </c>
      <c r="D66" s="12" t="s">
        <v>41</v>
      </c>
      <c r="E66" s="12" t="s">
        <v>15</v>
      </c>
      <c r="F66" s="12" t="s">
        <v>26</v>
      </c>
      <c r="G66" s="12" t="s">
        <v>27</v>
      </c>
      <c r="H66" s="12" t="s">
        <v>34</v>
      </c>
    </row>
    <row r="67" customHeight="1" spans="1:8">
      <c r="A67" s="13">
        <v>44203</v>
      </c>
      <c r="B67" s="12" t="s">
        <v>199</v>
      </c>
      <c r="C67" s="12" t="s">
        <v>50</v>
      </c>
      <c r="D67" s="12" t="s">
        <v>41</v>
      </c>
      <c r="E67" s="12" t="s">
        <v>15</v>
      </c>
      <c r="F67" s="12" t="s">
        <v>26</v>
      </c>
      <c r="G67" s="12" t="s">
        <v>27</v>
      </c>
      <c r="H67" s="12" t="s">
        <v>34</v>
      </c>
    </row>
    <row r="68" customHeight="1" spans="1:8">
      <c r="A68" s="13">
        <v>44203</v>
      </c>
      <c r="B68" s="12" t="s">
        <v>201</v>
      </c>
      <c r="C68" s="12" t="s">
        <v>126</v>
      </c>
      <c r="D68" s="12" t="s">
        <v>13</v>
      </c>
      <c r="E68" s="12" t="s">
        <v>15</v>
      </c>
      <c r="F68" s="12" t="s">
        <v>26</v>
      </c>
      <c r="G68" s="12" t="s">
        <v>27</v>
      </c>
      <c r="H68" s="12" t="s">
        <v>54</v>
      </c>
    </row>
    <row r="69" customHeight="1" spans="1:8">
      <c r="A69" s="13">
        <v>44203</v>
      </c>
      <c r="B69" s="12" t="s">
        <v>203</v>
      </c>
      <c r="C69" s="12" t="s">
        <v>109</v>
      </c>
      <c r="D69" s="12" t="s">
        <v>13</v>
      </c>
      <c r="E69" s="12" t="s">
        <v>15</v>
      </c>
      <c r="F69" s="12" t="s">
        <v>26</v>
      </c>
      <c r="G69" s="12" t="s">
        <v>27</v>
      </c>
      <c r="H69" s="12" t="s">
        <v>59</v>
      </c>
    </row>
    <row r="70" customHeight="1" spans="1:8">
      <c r="A70" s="13">
        <v>44203</v>
      </c>
      <c r="B70" s="12" t="s">
        <v>205</v>
      </c>
      <c r="C70" s="12" t="s">
        <v>109</v>
      </c>
      <c r="D70" s="12" t="s">
        <v>13</v>
      </c>
      <c r="E70" s="12" t="s">
        <v>15</v>
      </c>
      <c r="F70" s="12" t="s">
        <v>26</v>
      </c>
      <c r="G70" s="12" t="s">
        <v>27</v>
      </c>
      <c r="H70" s="12" t="s">
        <v>59</v>
      </c>
    </row>
    <row r="71" customHeight="1" spans="1:8">
      <c r="A71" s="13">
        <v>44203</v>
      </c>
      <c r="B71" s="12" t="s">
        <v>207</v>
      </c>
      <c r="C71" s="12" t="s">
        <v>118</v>
      </c>
      <c r="D71" s="12" t="s">
        <v>41</v>
      </c>
      <c r="E71" s="12" t="s">
        <v>15</v>
      </c>
      <c r="F71" s="12" t="s">
        <v>16</v>
      </c>
      <c r="G71" s="12" t="s">
        <v>17</v>
      </c>
      <c r="H71" s="12" t="s">
        <v>47</v>
      </c>
    </row>
    <row r="72" customHeight="1" spans="1:8">
      <c r="A72" s="13">
        <v>44203</v>
      </c>
      <c r="B72" s="12" t="s">
        <v>209</v>
      </c>
      <c r="C72" s="12" t="s">
        <v>148</v>
      </c>
      <c r="D72" s="12" t="s">
        <v>41</v>
      </c>
      <c r="E72" s="12" t="s">
        <v>15</v>
      </c>
      <c r="F72" s="12" t="s">
        <v>101</v>
      </c>
      <c r="G72" s="12" t="s">
        <v>101</v>
      </c>
      <c r="H72" s="12" t="s">
        <v>47</v>
      </c>
    </row>
    <row r="73" customHeight="1" spans="1:8">
      <c r="A73" s="13">
        <v>44203</v>
      </c>
      <c r="B73" s="12" t="s">
        <v>211</v>
      </c>
      <c r="C73" s="12" t="s">
        <v>104</v>
      </c>
      <c r="D73" s="12" t="s">
        <v>13</v>
      </c>
      <c r="E73" s="12" t="s">
        <v>15</v>
      </c>
      <c r="F73" s="12" t="s">
        <v>101</v>
      </c>
      <c r="G73" s="12" t="s">
        <v>101</v>
      </c>
      <c r="H73" s="12" t="s">
        <v>47</v>
      </c>
    </row>
    <row r="74" customHeight="1" spans="1:8">
      <c r="A74" s="13">
        <v>44203</v>
      </c>
      <c r="B74" s="12" t="s">
        <v>213</v>
      </c>
      <c r="C74" s="12" t="s">
        <v>50</v>
      </c>
      <c r="D74" s="12" t="s">
        <v>41</v>
      </c>
      <c r="E74" s="12" t="s">
        <v>15</v>
      </c>
      <c r="F74" s="12" t="s">
        <v>101</v>
      </c>
      <c r="G74" s="12" t="s">
        <v>101</v>
      </c>
      <c r="H74" s="12" t="s">
        <v>54</v>
      </c>
    </row>
    <row r="75" customHeight="1" spans="1:8">
      <c r="A75" s="13">
        <v>44204</v>
      </c>
      <c r="B75" s="12" t="s">
        <v>215</v>
      </c>
      <c r="C75" s="12" t="s">
        <v>93</v>
      </c>
      <c r="D75" s="12" t="s">
        <v>13</v>
      </c>
      <c r="E75" s="12" t="s">
        <v>15</v>
      </c>
      <c r="F75" s="12" t="s">
        <v>26</v>
      </c>
      <c r="G75" s="12" t="s">
        <v>27</v>
      </c>
      <c r="H75" s="12" t="s">
        <v>110</v>
      </c>
    </row>
    <row r="76" customHeight="1" spans="1:8">
      <c r="A76" s="13">
        <v>44204</v>
      </c>
      <c r="B76" s="12" t="s">
        <v>217</v>
      </c>
      <c r="C76" s="12" t="s">
        <v>58</v>
      </c>
      <c r="D76" s="12" t="s">
        <v>13</v>
      </c>
      <c r="E76" s="12" t="s">
        <v>15</v>
      </c>
      <c r="F76" s="12" t="s">
        <v>26</v>
      </c>
      <c r="G76" s="12" t="s">
        <v>27</v>
      </c>
      <c r="H76" s="12" t="s">
        <v>59</v>
      </c>
    </row>
    <row r="77" customHeight="1" spans="1:8">
      <c r="A77" s="13">
        <v>44204</v>
      </c>
      <c r="B77" s="12" t="s">
        <v>219</v>
      </c>
      <c r="C77" s="12" t="s">
        <v>50</v>
      </c>
      <c r="D77" s="12" t="s">
        <v>41</v>
      </c>
      <c r="E77" s="12" t="s">
        <v>15</v>
      </c>
      <c r="F77" s="12" t="s">
        <v>26</v>
      </c>
      <c r="G77" s="12" t="s">
        <v>27</v>
      </c>
      <c r="H77" s="12" t="s">
        <v>34</v>
      </c>
    </row>
    <row r="78" customHeight="1" spans="1:8">
      <c r="A78" s="13">
        <v>44204</v>
      </c>
      <c r="B78" s="12" t="s">
        <v>221</v>
      </c>
      <c r="C78" s="12" t="s">
        <v>222</v>
      </c>
      <c r="D78" s="12" t="s">
        <v>41</v>
      </c>
      <c r="E78" s="12" t="s">
        <v>15</v>
      </c>
      <c r="F78" s="12" t="s">
        <v>16</v>
      </c>
      <c r="G78" s="12" t="s">
        <v>17</v>
      </c>
      <c r="H78" s="12" t="s">
        <v>224</v>
      </c>
    </row>
    <row r="79" customHeight="1" spans="1:8">
      <c r="A79" s="13">
        <v>44204</v>
      </c>
      <c r="B79" s="12" t="s">
        <v>227</v>
      </c>
      <c r="C79" s="12" t="s">
        <v>58</v>
      </c>
      <c r="D79" s="12" t="s">
        <v>13</v>
      </c>
      <c r="E79" s="12" t="s">
        <v>15</v>
      </c>
      <c r="F79" s="12" t="s">
        <v>26</v>
      </c>
      <c r="G79" s="12" t="s">
        <v>27</v>
      </c>
      <c r="H79" s="12" t="s">
        <v>47</v>
      </c>
    </row>
    <row r="80" customHeight="1" spans="1:8">
      <c r="A80" s="13">
        <v>44204</v>
      </c>
      <c r="B80" s="12" t="s">
        <v>229</v>
      </c>
      <c r="C80" s="12" t="s">
        <v>129</v>
      </c>
      <c r="D80" s="12" t="s">
        <v>13</v>
      </c>
      <c r="E80" s="12" t="s">
        <v>15</v>
      </c>
      <c r="F80" s="12" t="s">
        <v>26</v>
      </c>
      <c r="G80" s="12" t="s">
        <v>27</v>
      </c>
      <c r="H80" s="12" t="s">
        <v>47</v>
      </c>
    </row>
    <row r="81" customHeight="1" spans="1:8">
      <c r="A81" s="13">
        <v>44204</v>
      </c>
      <c r="B81" s="12" t="s">
        <v>231</v>
      </c>
      <c r="C81" s="12" t="s">
        <v>109</v>
      </c>
      <c r="D81" s="12" t="s">
        <v>13</v>
      </c>
      <c r="E81" s="12" t="s">
        <v>15</v>
      </c>
      <c r="F81" s="12" t="s">
        <v>26</v>
      </c>
      <c r="G81" s="12" t="s">
        <v>27</v>
      </c>
      <c r="H81" s="12" t="s">
        <v>18</v>
      </c>
    </row>
    <row r="82" customHeight="1" spans="1:8">
      <c r="A82" s="13">
        <v>44204</v>
      </c>
      <c r="B82" s="12" t="s">
        <v>233</v>
      </c>
      <c r="C82" s="12" t="s">
        <v>22</v>
      </c>
      <c r="D82" s="12" t="s">
        <v>13</v>
      </c>
      <c r="E82" s="12" t="s">
        <v>15</v>
      </c>
      <c r="F82" s="12" t="s">
        <v>26</v>
      </c>
      <c r="G82" s="12" t="s">
        <v>27</v>
      </c>
      <c r="H82" s="12" t="s">
        <v>18</v>
      </c>
    </row>
    <row r="83" customHeight="1" spans="1:8">
      <c r="A83" s="13">
        <v>44204</v>
      </c>
      <c r="B83" s="12" t="s">
        <v>235</v>
      </c>
      <c r="C83" s="12" t="s">
        <v>104</v>
      </c>
      <c r="D83" s="12" t="s">
        <v>13</v>
      </c>
      <c r="E83" s="12" t="s">
        <v>15</v>
      </c>
      <c r="F83" s="12" t="s">
        <v>16</v>
      </c>
      <c r="G83" s="12" t="s">
        <v>17</v>
      </c>
      <c r="H83" s="12" t="s">
        <v>34</v>
      </c>
    </row>
    <row r="84" customHeight="1" spans="1:8">
      <c r="A84" s="13">
        <v>44204</v>
      </c>
      <c r="B84" s="12" t="s">
        <v>237</v>
      </c>
      <c r="C84" s="12" t="s">
        <v>93</v>
      </c>
      <c r="D84" s="12" t="s">
        <v>238</v>
      </c>
      <c r="E84" s="12" t="s">
        <v>15</v>
      </c>
      <c r="F84" s="12" t="s">
        <v>16</v>
      </c>
      <c r="G84" s="12" t="s">
        <v>17</v>
      </c>
      <c r="H84" s="12" t="s">
        <v>34</v>
      </c>
    </row>
    <row r="85" customHeight="1" spans="1:8">
      <c r="A85" s="13">
        <v>44205</v>
      </c>
      <c r="B85" s="12" t="s">
        <v>241</v>
      </c>
      <c r="C85" s="12" t="s">
        <v>129</v>
      </c>
      <c r="D85" s="12" t="s">
        <v>13</v>
      </c>
      <c r="E85" s="12" t="s">
        <v>15</v>
      </c>
      <c r="F85" s="12" t="s">
        <v>16</v>
      </c>
      <c r="G85" s="12" t="s">
        <v>17</v>
      </c>
      <c r="H85" s="12" t="s">
        <v>224</v>
      </c>
    </row>
    <row r="86" customHeight="1" spans="1:8">
      <c r="A86" s="13">
        <v>44205</v>
      </c>
      <c r="B86" s="12" t="s">
        <v>243</v>
      </c>
      <c r="C86" s="12" t="s">
        <v>244</v>
      </c>
      <c r="D86" s="12" t="s">
        <v>13</v>
      </c>
      <c r="E86" s="12" t="s">
        <v>15</v>
      </c>
      <c r="F86" s="12" t="s">
        <v>16</v>
      </c>
      <c r="G86" s="12" t="s">
        <v>17</v>
      </c>
      <c r="H86" s="12" t="s">
        <v>224</v>
      </c>
    </row>
    <row r="87" customHeight="1" spans="1:8">
      <c r="A87" s="13">
        <v>44205</v>
      </c>
      <c r="B87" s="12" t="s">
        <v>247</v>
      </c>
      <c r="C87" s="12" t="s">
        <v>104</v>
      </c>
      <c r="D87" s="12" t="s">
        <v>13</v>
      </c>
      <c r="E87" s="12" t="s">
        <v>15</v>
      </c>
      <c r="F87" s="12" t="s">
        <v>101</v>
      </c>
      <c r="G87" s="12" t="s">
        <v>101</v>
      </c>
      <c r="H87" s="12" t="s">
        <v>34</v>
      </c>
    </row>
    <row r="88" customHeight="1" spans="1:8">
      <c r="A88" s="13">
        <v>44205</v>
      </c>
      <c r="B88" s="12" t="s">
        <v>250</v>
      </c>
      <c r="C88" s="12" t="s">
        <v>46</v>
      </c>
      <c r="D88" s="12" t="s">
        <v>41</v>
      </c>
      <c r="E88" s="12" t="s">
        <v>15</v>
      </c>
      <c r="F88" s="12" t="s">
        <v>16</v>
      </c>
      <c r="G88" s="12" t="s">
        <v>17</v>
      </c>
      <c r="H88" s="12" t="s">
        <v>110</v>
      </c>
    </row>
    <row r="89" customHeight="1" spans="1:8">
      <c r="A89" s="13">
        <v>44205</v>
      </c>
      <c r="B89" s="12" t="s">
        <v>253</v>
      </c>
      <c r="C89" s="12" t="s">
        <v>50</v>
      </c>
      <c r="D89" s="12" t="s">
        <v>41</v>
      </c>
      <c r="E89" s="12" t="s">
        <v>15</v>
      </c>
      <c r="F89" s="12" t="s">
        <v>26</v>
      </c>
      <c r="G89" s="12" t="s">
        <v>27</v>
      </c>
      <c r="H89" s="12" t="s">
        <v>110</v>
      </c>
    </row>
    <row r="90" customHeight="1" spans="1:8">
      <c r="A90" s="13">
        <v>44205</v>
      </c>
      <c r="B90" s="12" t="s">
        <v>255</v>
      </c>
      <c r="C90" s="12" t="s">
        <v>22</v>
      </c>
      <c r="D90" s="12" t="s">
        <v>13</v>
      </c>
      <c r="E90" s="12" t="s">
        <v>15</v>
      </c>
      <c r="F90" s="12" t="s">
        <v>101</v>
      </c>
      <c r="G90" s="12" t="s">
        <v>101</v>
      </c>
      <c r="H90" s="12" t="s">
        <v>59</v>
      </c>
    </row>
    <row r="91" customHeight="1" spans="1:8">
      <c r="A91" s="13">
        <v>44206</v>
      </c>
      <c r="B91" s="12" t="s">
        <v>257</v>
      </c>
      <c r="C91" s="12" t="s">
        <v>50</v>
      </c>
      <c r="D91" s="12" t="s">
        <v>41</v>
      </c>
      <c r="E91" s="12" t="s">
        <v>15</v>
      </c>
      <c r="F91" s="12" t="s">
        <v>16</v>
      </c>
      <c r="G91" s="12" t="s">
        <v>17</v>
      </c>
      <c r="H91" s="12" t="s">
        <v>18</v>
      </c>
    </row>
    <row r="92" customHeight="1" spans="1:8">
      <c r="A92" s="13">
        <v>44206</v>
      </c>
      <c r="B92" s="12" t="s">
        <v>260</v>
      </c>
      <c r="C92" s="12" t="s">
        <v>109</v>
      </c>
      <c r="D92" s="12" t="s">
        <v>13</v>
      </c>
      <c r="E92" s="12" t="s">
        <v>15</v>
      </c>
      <c r="F92" s="12" t="s">
        <v>26</v>
      </c>
      <c r="G92" s="12" t="s">
        <v>27</v>
      </c>
      <c r="H92" s="12" t="s">
        <v>18</v>
      </c>
    </row>
    <row r="93" customHeight="1" spans="1:8">
      <c r="A93" s="13">
        <v>44206</v>
      </c>
      <c r="B93" s="12" t="s">
        <v>261</v>
      </c>
      <c r="C93" s="12" t="s">
        <v>109</v>
      </c>
      <c r="D93" s="12" t="s">
        <v>13</v>
      </c>
      <c r="E93" s="12" t="s">
        <v>15</v>
      </c>
      <c r="F93" s="12" t="s">
        <v>26</v>
      </c>
      <c r="G93" s="12" t="s">
        <v>27</v>
      </c>
      <c r="H93" s="12" t="s">
        <v>18</v>
      </c>
    </row>
    <row r="94" customHeight="1" spans="1:8">
      <c r="A94" s="13">
        <v>44206</v>
      </c>
      <c r="B94" s="12" t="s">
        <v>263</v>
      </c>
      <c r="C94" s="12" t="s">
        <v>12</v>
      </c>
      <c r="D94" s="12" t="s">
        <v>13</v>
      </c>
      <c r="E94" s="12" t="s">
        <v>15</v>
      </c>
      <c r="F94" s="12" t="s">
        <v>16</v>
      </c>
      <c r="G94" s="12" t="s">
        <v>17</v>
      </c>
      <c r="H94" s="12" t="s">
        <v>110</v>
      </c>
    </row>
    <row r="95" customHeight="1" spans="1:8">
      <c r="A95" s="13">
        <v>44206</v>
      </c>
      <c r="B95" s="12" t="s">
        <v>265</v>
      </c>
      <c r="C95" s="12" t="s">
        <v>66</v>
      </c>
      <c r="D95" s="12" t="s">
        <v>41</v>
      </c>
      <c r="E95" s="12" t="s">
        <v>15</v>
      </c>
      <c r="F95" s="12" t="s">
        <v>26</v>
      </c>
      <c r="G95" s="12" t="s">
        <v>27</v>
      </c>
      <c r="H95" s="12" t="s">
        <v>47</v>
      </c>
    </row>
    <row r="96" customHeight="1" spans="1:8">
      <c r="A96" s="13">
        <v>44206</v>
      </c>
      <c r="B96" s="12" t="s">
        <v>267</v>
      </c>
      <c r="C96" s="12" t="s">
        <v>268</v>
      </c>
      <c r="D96" s="12" t="s">
        <v>238</v>
      </c>
      <c r="E96" s="12" t="s">
        <v>15</v>
      </c>
      <c r="F96" s="12" t="s">
        <v>26</v>
      </c>
      <c r="G96" s="12" t="s">
        <v>27</v>
      </c>
      <c r="H96" s="12" t="s">
        <v>47</v>
      </c>
    </row>
    <row r="97" customHeight="1" spans="1:8">
      <c r="A97" s="13">
        <v>44207</v>
      </c>
      <c r="B97" s="12" t="s">
        <v>270</v>
      </c>
      <c r="C97" s="12" t="s">
        <v>33</v>
      </c>
      <c r="D97" s="12" t="s">
        <v>13</v>
      </c>
      <c r="E97" s="12" t="s">
        <v>15</v>
      </c>
      <c r="F97" s="12" t="s">
        <v>26</v>
      </c>
      <c r="G97" s="12" t="s">
        <v>27</v>
      </c>
      <c r="H97" s="12" t="s">
        <v>59</v>
      </c>
    </row>
    <row r="98" customHeight="1" spans="1:8">
      <c r="A98" s="13">
        <v>44207</v>
      </c>
      <c r="B98" s="12" t="s">
        <v>271</v>
      </c>
      <c r="C98" s="12" t="s">
        <v>12</v>
      </c>
      <c r="D98" s="12" t="s">
        <v>13</v>
      </c>
      <c r="E98" s="12" t="s">
        <v>15</v>
      </c>
      <c r="F98" s="12" t="s">
        <v>16</v>
      </c>
      <c r="G98" s="12" t="s">
        <v>17</v>
      </c>
      <c r="H98" s="12" t="s">
        <v>59</v>
      </c>
    </row>
    <row r="99" customHeight="1" spans="1:8">
      <c r="A99" s="13">
        <v>44207</v>
      </c>
      <c r="B99" s="12" t="s">
        <v>274</v>
      </c>
      <c r="C99" s="12" t="s">
        <v>12</v>
      </c>
      <c r="D99" s="12" t="s">
        <v>13</v>
      </c>
      <c r="E99" s="12" t="s">
        <v>15</v>
      </c>
      <c r="F99" s="12" t="s">
        <v>16</v>
      </c>
      <c r="G99" s="12" t="s">
        <v>17</v>
      </c>
      <c r="H99" s="12" t="s">
        <v>59</v>
      </c>
    </row>
    <row r="100" customHeight="1" spans="1:8">
      <c r="A100" s="13">
        <v>44207</v>
      </c>
      <c r="B100" s="12" t="s">
        <v>276</v>
      </c>
      <c r="C100" s="12" t="s">
        <v>50</v>
      </c>
      <c r="D100" s="12" t="s">
        <v>41</v>
      </c>
      <c r="E100" s="12" t="s">
        <v>15</v>
      </c>
      <c r="F100" s="12" t="s">
        <v>16</v>
      </c>
      <c r="G100" s="12" t="s">
        <v>17</v>
      </c>
      <c r="H100" s="12" t="s">
        <v>47</v>
      </c>
    </row>
    <row r="101" customHeight="1" spans="1:8">
      <c r="A101" s="13">
        <v>44207</v>
      </c>
      <c r="B101" s="12" t="s">
        <v>279</v>
      </c>
      <c r="C101" s="12" t="s">
        <v>280</v>
      </c>
      <c r="D101" s="12" t="s">
        <v>13</v>
      </c>
      <c r="E101" s="12" t="s">
        <v>15</v>
      </c>
      <c r="F101" s="12" t="s">
        <v>26</v>
      </c>
      <c r="G101" s="12" t="s">
        <v>27</v>
      </c>
      <c r="H101" s="12" t="s">
        <v>47</v>
      </c>
    </row>
    <row r="102" customHeight="1" spans="1:8">
      <c r="A102" s="13">
        <v>44207</v>
      </c>
      <c r="B102" s="12" t="s">
        <v>282</v>
      </c>
      <c r="C102" s="12" t="s">
        <v>46</v>
      </c>
      <c r="D102" s="12" t="s">
        <v>41</v>
      </c>
      <c r="E102" s="12" t="s">
        <v>15</v>
      </c>
      <c r="F102" s="12" t="s">
        <v>16</v>
      </c>
      <c r="G102" s="12" t="s">
        <v>17</v>
      </c>
      <c r="H102" s="12" t="s">
        <v>34</v>
      </c>
    </row>
    <row r="103" customHeight="1" spans="1:8">
      <c r="A103" s="13">
        <v>44207</v>
      </c>
      <c r="B103" s="12" t="s">
        <v>284</v>
      </c>
      <c r="C103" s="12" t="s">
        <v>40</v>
      </c>
      <c r="D103" s="12" t="s">
        <v>41</v>
      </c>
      <c r="E103" s="12" t="s">
        <v>15</v>
      </c>
      <c r="F103" s="12" t="s">
        <v>16</v>
      </c>
      <c r="G103" s="12" t="s">
        <v>17</v>
      </c>
      <c r="H103" s="12" t="s">
        <v>34</v>
      </c>
    </row>
    <row r="104" customHeight="1" spans="1:8">
      <c r="A104" s="13">
        <v>44207</v>
      </c>
      <c r="B104" s="12" t="s">
        <v>287</v>
      </c>
      <c r="C104" s="12" t="s">
        <v>50</v>
      </c>
      <c r="D104" s="12" t="s">
        <v>41</v>
      </c>
      <c r="E104" s="12" t="s">
        <v>15</v>
      </c>
      <c r="F104" s="12" t="s">
        <v>16</v>
      </c>
      <c r="G104" s="12" t="s">
        <v>17</v>
      </c>
      <c r="H104" s="12" t="s">
        <v>18</v>
      </c>
    </row>
    <row r="105" customHeight="1" spans="1:8">
      <c r="A105" s="13">
        <v>44207</v>
      </c>
      <c r="B105" s="12" t="s">
        <v>290</v>
      </c>
      <c r="C105" s="12" t="s">
        <v>22</v>
      </c>
      <c r="D105" s="12" t="s">
        <v>13</v>
      </c>
      <c r="E105" s="12" t="s">
        <v>15</v>
      </c>
      <c r="F105" s="12" t="s">
        <v>26</v>
      </c>
      <c r="G105" s="12" t="s">
        <v>27</v>
      </c>
      <c r="H105" s="12" t="s">
        <v>18</v>
      </c>
    </row>
    <row r="106" customHeight="1" spans="1:8">
      <c r="A106" s="13">
        <v>44207</v>
      </c>
      <c r="B106" s="12" t="s">
        <v>292</v>
      </c>
      <c r="C106" s="12" t="s">
        <v>145</v>
      </c>
      <c r="D106" s="12" t="s">
        <v>13</v>
      </c>
      <c r="E106" s="12" t="s">
        <v>15</v>
      </c>
      <c r="F106" s="12" t="s">
        <v>26</v>
      </c>
      <c r="G106" s="12" t="s">
        <v>27</v>
      </c>
      <c r="H106" s="12" t="s">
        <v>18</v>
      </c>
    </row>
    <row r="107" customHeight="1" spans="1:8">
      <c r="A107" s="13">
        <v>44207</v>
      </c>
      <c r="B107" s="12" t="s">
        <v>294</v>
      </c>
      <c r="C107" s="12" t="s">
        <v>118</v>
      </c>
      <c r="D107" s="12" t="s">
        <v>41</v>
      </c>
      <c r="E107" s="12" t="s">
        <v>15</v>
      </c>
      <c r="F107" s="12" t="s">
        <v>26</v>
      </c>
      <c r="G107" s="12" t="s">
        <v>27</v>
      </c>
      <c r="H107" s="12" t="s">
        <v>34</v>
      </c>
    </row>
    <row r="108" customHeight="1" spans="1:8">
      <c r="A108" s="13">
        <v>44207</v>
      </c>
      <c r="B108" s="12" t="s">
        <v>297</v>
      </c>
      <c r="C108" s="12" t="s">
        <v>12</v>
      </c>
      <c r="D108" s="12" t="s">
        <v>13</v>
      </c>
      <c r="E108" s="12" t="s">
        <v>15</v>
      </c>
      <c r="F108" s="12" t="s">
        <v>16</v>
      </c>
      <c r="G108" s="12" t="s">
        <v>17</v>
      </c>
      <c r="H108" s="12" t="s">
        <v>34</v>
      </c>
    </row>
    <row r="109" customHeight="1" spans="1:8">
      <c r="A109" s="13">
        <v>44207</v>
      </c>
      <c r="B109" s="12" t="s">
        <v>301</v>
      </c>
      <c r="C109" s="12" t="s">
        <v>118</v>
      </c>
      <c r="D109" s="12" t="s">
        <v>41</v>
      </c>
      <c r="E109" s="12" t="s">
        <v>15</v>
      </c>
      <c r="F109" s="12" t="s">
        <v>101</v>
      </c>
      <c r="G109" s="12" t="s">
        <v>101</v>
      </c>
      <c r="H109" s="12" t="s">
        <v>34</v>
      </c>
    </row>
    <row r="110" customHeight="1" spans="1:8">
      <c r="A110" s="13">
        <v>44208</v>
      </c>
      <c r="B110" s="12" t="s">
        <v>303</v>
      </c>
      <c r="C110" s="12" t="s">
        <v>50</v>
      </c>
      <c r="D110" s="12" t="s">
        <v>41</v>
      </c>
      <c r="E110" s="12" t="s">
        <v>15</v>
      </c>
      <c r="F110" s="12" t="s">
        <v>16</v>
      </c>
      <c r="G110" s="12" t="s">
        <v>17</v>
      </c>
      <c r="H110" s="12" t="s">
        <v>54</v>
      </c>
    </row>
    <row r="111" customHeight="1" spans="1:8">
      <c r="A111" s="13">
        <v>44208</v>
      </c>
      <c r="B111" s="12" t="s">
        <v>307</v>
      </c>
      <c r="C111" s="12" t="s">
        <v>66</v>
      </c>
      <c r="D111" s="12" t="s">
        <v>41</v>
      </c>
      <c r="E111" s="12" t="s">
        <v>15</v>
      </c>
      <c r="F111" s="12" t="s">
        <v>16</v>
      </c>
      <c r="G111" s="12" t="s">
        <v>17</v>
      </c>
      <c r="H111" s="12" t="s">
        <v>110</v>
      </c>
    </row>
    <row r="112" customHeight="1" spans="1:8">
      <c r="A112" s="13">
        <v>44208</v>
      </c>
      <c r="B112" s="12" t="s">
        <v>309</v>
      </c>
      <c r="C112" s="12" t="s">
        <v>104</v>
      </c>
      <c r="D112" s="12" t="s">
        <v>13</v>
      </c>
      <c r="E112" s="12" t="s">
        <v>15</v>
      </c>
      <c r="F112" s="12" t="s">
        <v>26</v>
      </c>
      <c r="G112" s="12" t="s">
        <v>27</v>
      </c>
      <c r="H112" s="12" t="s">
        <v>59</v>
      </c>
    </row>
    <row r="113" customHeight="1" spans="1:8">
      <c r="A113" s="13">
        <v>44208</v>
      </c>
      <c r="B113" s="12" t="s">
        <v>311</v>
      </c>
      <c r="C113" s="12" t="s">
        <v>148</v>
      </c>
      <c r="D113" s="12" t="s">
        <v>41</v>
      </c>
      <c r="E113" s="12" t="s">
        <v>15</v>
      </c>
      <c r="F113" s="12" t="s">
        <v>16</v>
      </c>
      <c r="G113" s="12" t="s">
        <v>17</v>
      </c>
      <c r="H113" s="12" t="s">
        <v>18</v>
      </c>
    </row>
    <row r="114" customHeight="1" spans="1:8">
      <c r="A114" s="13">
        <v>44208</v>
      </c>
      <c r="B114" s="12" t="s">
        <v>314</v>
      </c>
      <c r="C114" s="12" t="s">
        <v>118</v>
      </c>
      <c r="D114" s="12" t="s">
        <v>41</v>
      </c>
      <c r="E114" s="12" t="s">
        <v>15</v>
      </c>
      <c r="F114" s="12" t="s">
        <v>26</v>
      </c>
      <c r="G114" s="12" t="s">
        <v>27</v>
      </c>
      <c r="H114" s="12" t="s">
        <v>18</v>
      </c>
    </row>
    <row r="115" customHeight="1" spans="1:8">
      <c r="A115" s="13">
        <v>44208</v>
      </c>
      <c r="B115" s="12" t="s">
        <v>316</v>
      </c>
      <c r="C115" s="12" t="s">
        <v>50</v>
      </c>
      <c r="D115" s="12" t="s">
        <v>41</v>
      </c>
      <c r="E115" s="12" t="s">
        <v>15</v>
      </c>
      <c r="F115" s="12" t="s">
        <v>26</v>
      </c>
      <c r="G115" s="12" t="s">
        <v>27</v>
      </c>
      <c r="H115" s="12" t="s">
        <v>18</v>
      </c>
    </row>
    <row r="116" customHeight="1" spans="1:8">
      <c r="A116" s="13">
        <v>44208</v>
      </c>
      <c r="B116" s="12" t="s">
        <v>318</v>
      </c>
      <c r="C116" s="12" t="s">
        <v>50</v>
      </c>
      <c r="D116" s="12" t="s">
        <v>41</v>
      </c>
      <c r="E116" s="12" t="s">
        <v>15</v>
      </c>
      <c r="F116" s="12" t="s">
        <v>16</v>
      </c>
      <c r="G116" s="12" t="s">
        <v>17</v>
      </c>
      <c r="H116" s="12" t="s">
        <v>47</v>
      </c>
    </row>
    <row r="117" customHeight="1" spans="1:8">
      <c r="A117" s="13">
        <v>44208</v>
      </c>
      <c r="B117" s="12" t="s">
        <v>320</v>
      </c>
      <c r="C117" s="12" t="s">
        <v>69</v>
      </c>
      <c r="D117" s="12" t="s">
        <v>41</v>
      </c>
      <c r="E117" s="12" t="s">
        <v>15</v>
      </c>
      <c r="F117" s="12" t="s">
        <v>16</v>
      </c>
      <c r="G117" s="12" t="s">
        <v>17</v>
      </c>
      <c r="H117" s="12" t="s">
        <v>47</v>
      </c>
    </row>
    <row r="118" customHeight="1" spans="1:8">
      <c r="A118" s="13">
        <v>44208</v>
      </c>
      <c r="B118" s="12" t="s">
        <v>322</v>
      </c>
      <c r="C118" s="12" t="s">
        <v>109</v>
      </c>
      <c r="D118" s="12" t="s">
        <v>13</v>
      </c>
      <c r="E118" s="12" t="s">
        <v>15</v>
      </c>
      <c r="F118" s="12" t="s">
        <v>26</v>
      </c>
      <c r="G118" s="12" t="s">
        <v>27</v>
      </c>
      <c r="H118" s="12" t="s">
        <v>47</v>
      </c>
    </row>
    <row r="119" customHeight="1" spans="1:8">
      <c r="A119" s="13">
        <v>44209</v>
      </c>
      <c r="B119" s="12" t="s">
        <v>324</v>
      </c>
      <c r="C119" s="12" t="s">
        <v>118</v>
      </c>
      <c r="D119" s="12" t="s">
        <v>41</v>
      </c>
      <c r="E119" s="12" t="s">
        <v>15</v>
      </c>
      <c r="F119" s="12" t="s">
        <v>16</v>
      </c>
      <c r="G119" s="12" t="s">
        <v>17</v>
      </c>
      <c r="H119" s="12" t="s">
        <v>54</v>
      </c>
    </row>
    <row r="120" customHeight="1" spans="1:8">
      <c r="A120" s="13">
        <v>44209</v>
      </c>
      <c r="B120" s="12" t="s">
        <v>326</v>
      </c>
      <c r="C120" s="12" t="s">
        <v>109</v>
      </c>
      <c r="D120" s="12" t="s">
        <v>13</v>
      </c>
      <c r="E120" s="12" t="s">
        <v>15</v>
      </c>
      <c r="F120" s="12" t="s">
        <v>26</v>
      </c>
      <c r="G120" s="12" t="s">
        <v>27</v>
      </c>
      <c r="H120" s="12" t="s">
        <v>54</v>
      </c>
    </row>
    <row r="121" customHeight="1" spans="1:8">
      <c r="A121" s="13">
        <v>44209</v>
      </c>
      <c r="B121" s="12" t="s">
        <v>328</v>
      </c>
      <c r="C121" s="12" t="s">
        <v>22</v>
      </c>
      <c r="D121" s="12" t="s">
        <v>13</v>
      </c>
      <c r="E121" s="12" t="s">
        <v>15</v>
      </c>
      <c r="F121" s="12" t="s">
        <v>16</v>
      </c>
      <c r="G121" s="12" t="s">
        <v>17</v>
      </c>
      <c r="H121" s="12" t="s">
        <v>34</v>
      </c>
    </row>
    <row r="122" customHeight="1" spans="1:8">
      <c r="A122" s="13">
        <v>44209</v>
      </c>
      <c r="B122" s="12" t="s">
        <v>330</v>
      </c>
      <c r="C122" s="12" t="s">
        <v>22</v>
      </c>
      <c r="D122" s="12" t="s">
        <v>13</v>
      </c>
      <c r="E122" s="12" t="s">
        <v>15</v>
      </c>
      <c r="F122" s="12" t="s">
        <v>16</v>
      </c>
      <c r="G122" s="12" t="s">
        <v>17</v>
      </c>
      <c r="H122" s="12" t="s">
        <v>34</v>
      </c>
    </row>
    <row r="123" customHeight="1" spans="1:8">
      <c r="A123" s="13">
        <v>44209</v>
      </c>
      <c r="B123" s="12" t="s">
        <v>332</v>
      </c>
      <c r="C123" s="12" t="s">
        <v>109</v>
      </c>
      <c r="D123" s="12" t="s">
        <v>13</v>
      </c>
      <c r="E123" s="12" t="s">
        <v>15</v>
      </c>
      <c r="F123" s="12" t="s">
        <v>26</v>
      </c>
      <c r="G123" s="12" t="s">
        <v>27</v>
      </c>
      <c r="H123" s="12" t="s">
        <v>47</v>
      </c>
    </row>
    <row r="124" customHeight="1" spans="1:8">
      <c r="A124" s="13">
        <v>44209</v>
      </c>
      <c r="B124" s="12" t="s">
        <v>334</v>
      </c>
      <c r="C124" s="12" t="s">
        <v>66</v>
      </c>
      <c r="D124" s="12" t="s">
        <v>41</v>
      </c>
      <c r="E124" s="12" t="s">
        <v>15</v>
      </c>
      <c r="F124" s="12" t="s">
        <v>16</v>
      </c>
      <c r="G124" s="12" t="s">
        <v>17</v>
      </c>
      <c r="H124" s="12" t="s">
        <v>18</v>
      </c>
    </row>
    <row r="125" customHeight="1" spans="1:8">
      <c r="A125" s="13">
        <v>44210</v>
      </c>
      <c r="B125" s="12" t="s">
        <v>336</v>
      </c>
      <c r="C125" s="12" t="s">
        <v>12</v>
      </c>
      <c r="D125" s="12" t="s">
        <v>13</v>
      </c>
      <c r="E125" s="12" t="s">
        <v>15</v>
      </c>
      <c r="F125" s="12" t="s">
        <v>16</v>
      </c>
      <c r="G125" s="12" t="s">
        <v>17</v>
      </c>
      <c r="H125" s="12" t="s">
        <v>54</v>
      </c>
    </row>
    <row r="126" customHeight="1" spans="1:8">
      <c r="A126" s="13">
        <v>44210</v>
      </c>
      <c r="B126" s="12" t="s">
        <v>339</v>
      </c>
      <c r="C126" s="12" t="s">
        <v>46</v>
      </c>
      <c r="D126" s="12" t="s">
        <v>41</v>
      </c>
      <c r="E126" s="12" t="s">
        <v>15</v>
      </c>
      <c r="F126" s="12" t="s">
        <v>16</v>
      </c>
      <c r="G126" s="12" t="s">
        <v>17</v>
      </c>
      <c r="H126" s="12" t="s">
        <v>34</v>
      </c>
    </row>
    <row r="127" customHeight="1" spans="1:8">
      <c r="A127" s="13">
        <v>44210</v>
      </c>
      <c r="B127" s="12" t="s">
        <v>342</v>
      </c>
      <c r="C127" s="12" t="s">
        <v>100</v>
      </c>
      <c r="D127" s="12" t="s">
        <v>41</v>
      </c>
      <c r="E127" s="12" t="s">
        <v>15</v>
      </c>
      <c r="F127" s="12" t="s">
        <v>16</v>
      </c>
      <c r="G127" s="12" t="s">
        <v>17</v>
      </c>
      <c r="H127" s="12" t="s">
        <v>34</v>
      </c>
    </row>
    <row r="128" customHeight="1" spans="1:8">
      <c r="A128" s="13">
        <v>44210</v>
      </c>
      <c r="B128" s="12" t="s">
        <v>344</v>
      </c>
      <c r="C128" s="12" t="s">
        <v>104</v>
      </c>
      <c r="D128" s="12" t="s">
        <v>13</v>
      </c>
      <c r="E128" s="12" t="s">
        <v>15</v>
      </c>
      <c r="F128" s="12" t="s">
        <v>26</v>
      </c>
      <c r="G128" s="12" t="s">
        <v>27</v>
      </c>
      <c r="H128" s="12" t="s">
        <v>34</v>
      </c>
    </row>
    <row r="129" customHeight="1" spans="1:8">
      <c r="A129" s="13">
        <v>44211</v>
      </c>
      <c r="B129" s="12" t="s">
        <v>346</v>
      </c>
      <c r="C129" s="12" t="s">
        <v>129</v>
      </c>
      <c r="D129" s="12" t="s">
        <v>13</v>
      </c>
      <c r="E129" s="12" t="s">
        <v>15</v>
      </c>
      <c r="F129" s="12" t="s">
        <v>16</v>
      </c>
      <c r="G129" s="12" t="s">
        <v>17</v>
      </c>
      <c r="H129" s="12" t="s">
        <v>110</v>
      </c>
    </row>
    <row r="130" customHeight="1" spans="1:8">
      <c r="A130" s="13">
        <v>44211</v>
      </c>
      <c r="B130" s="12" t="s">
        <v>348</v>
      </c>
      <c r="C130" s="12" t="s">
        <v>118</v>
      </c>
      <c r="D130" s="12" t="s">
        <v>41</v>
      </c>
      <c r="E130" s="12" t="s">
        <v>15</v>
      </c>
      <c r="F130" s="12" t="s">
        <v>16</v>
      </c>
      <c r="G130" s="12" t="s">
        <v>17</v>
      </c>
      <c r="H130" s="12" t="s">
        <v>110</v>
      </c>
    </row>
    <row r="131" customHeight="1" spans="1:8">
      <c r="A131" s="13">
        <v>44211</v>
      </c>
      <c r="B131" s="12" t="s">
        <v>350</v>
      </c>
      <c r="C131" s="12" t="s">
        <v>100</v>
      </c>
      <c r="D131" s="12" t="s">
        <v>41</v>
      </c>
      <c r="E131" s="12" t="s">
        <v>15</v>
      </c>
      <c r="F131" s="12" t="s">
        <v>101</v>
      </c>
      <c r="G131" s="12" t="s">
        <v>101</v>
      </c>
      <c r="H131" s="12" t="s">
        <v>110</v>
      </c>
    </row>
    <row r="132" customHeight="1" spans="1:8">
      <c r="A132" s="13">
        <v>44211</v>
      </c>
      <c r="B132" s="12" t="s">
        <v>352</v>
      </c>
      <c r="C132" s="12" t="s">
        <v>104</v>
      </c>
      <c r="D132" s="12" t="s">
        <v>13</v>
      </c>
      <c r="E132" s="12" t="s">
        <v>15</v>
      </c>
      <c r="F132" s="12" t="s">
        <v>26</v>
      </c>
      <c r="G132" s="12" t="s">
        <v>27</v>
      </c>
      <c r="H132" s="12" t="s">
        <v>34</v>
      </c>
    </row>
    <row r="133" customHeight="1" spans="1:8">
      <c r="A133" s="13">
        <v>44211</v>
      </c>
      <c r="B133" s="12" t="s">
        <v>354</v>
      </c>
      <c r="C133" s="12" t="s">
        <v>109</v>
      </c>
      <c r="D133" s="12" t="s">
        <v>13</v>
      </c>
      <c r="E133" s="12" t="s">
        <v>15</v>
      </c>
      <c r="F133" s="12" t="s">
        <v>16</v>
      </c>
      <c r="G133" s="12" t="s">
        <v>17</v>
      </c>
      <c r="H133" s="12" t="s">
        <v>224</v>
      </c>
    </row>
    <row r="134" customHeight="1" spans="1:8">
      <c r="A134" s="13">
        <v>44211</v>
      </c>
      <c r="B134" s="12" t="s">
        <v>356</v>
      </c>
      <c r="C134" s="12" t="s">
        <v>22</v>
      </c>
      <c r="D134" s="12" t="s">
        <v>13</v>
      </c>
      <c r="E134" s="12" t="s">
        <v>15</v>
      </c>
      <c r="F134" s="12" t="s">
        <v>16</v>
      </c>
      <c r="G134" s="12" t="s">
        <v>17</v>
      </c>
      <c r="H134" s="12" t="s">
        <v>47</v>
      </c>
    </row>
    <row r="135" customHeight="1" spans="1:8">
      <c r="A135" s="13">
        <v>44211</v>
      </c>
      <c r="B135" s="12" t="s">
        <v>358</v>
      </c>
      <c r="C135" s="12" t="s">
        <v>359</v>
      </c>
      <c r="D135" s="12" t="s">
        <v>13</v>
      </c>
      <c r="E135" s="12" t="s">
        <v>15</v>
      </c>
      <c r="F135" s="12" t="s">
        <v>16</v>
      </c>
      <c r="G135" s="12" t="s">
        <v>17</v>
      </c>
      <c r="H135" s="12" t="s">
        <v>54</v>
      </c>
    </row>
    <row r="136" customHeight="1" spans="1:8">
      <c r="A136" s="13">
        <v>44211</v>
      </c>
      <c r="B136" s="12" t="s">
        <v>361</v>
      </c>
      <c r="C136" s="12" t="s">
        <v>22</v>
      </c>
      <c r="D136" s="12" t="s">
        <v>13</v>
      </c>
      <c r="E136" s="12" t="s">
        <v>15</v>
      </c>
      <c r="F136" s="12" t="s">
        <v>16</v>
      </c>
      <c r="G136" s="12" t="s">
        <v>17</v>
      </c>
      <c r="H136" s="12" t="s">
        <v>54</v>
      </c>
    </row>
    <row r="137" customHeight="1" spans="1:8">
      <c r="A137" s="13">
        <v>44211</v>
      </c>
      <c r="B137" s="12" t="s">
        <v>363</v>
      </c>
      <c r="C137" s="12" t="s">
        <v>129</v>
      </c>
      <c r="D137" s="12" t="s">
        <v>13</v>
      </c>
      <c r="E137" s="12" t="s">
        <v>15</v>
      </c>
      <c r="F137" s="12" t="s">
        <v>26</v>
      </c>
      <c r="G137" s="12" t="s">
        <v>27</v>
      </c>
      <c r="H137" s="12" t="s">
        <v>59</v>
      </c>
    </row>
    <row r="138" customHeight="1" spans="1:8">
      <c r="A138" s="13">
        <v>44211</v>
      </c>
      <c r="B138" s="12" t="s">
        <v>365</v>
      </c>
      <c r="C138" s="12" t="s">
        <v>132</v>
      </c>
      <c r="D138" s="12" t="s">
        <v>13</v>
      </c>
      <c r="E138" s="12" t="s">
        <v>15</v>
      </c>
      <c r="F138" s="12" t="s">
        <v>26</v>
      </c>
      <c r="G138" s="12" t="s">
        <v>27</v>
      </c>
      <c r="H138" s="12" t="s">
        <v>59</v>
      </c>
    </row>
    <row r="139" customHeight="1" spans="1:8">
      <c r="A139" s="13">
        <v>44211</v>
      </c>
      <c r="B139" s="12" t="s">
        <v>367</v>
      </c>
      <c r="C139" s="12" t="s">
        <v>368</v>
      </c>
      <c r="D139" s="12" t="s">
        <v>13</v>
      </c>
      <c r="E139" s="12" t="s">
        <v>15</v>
      </c>
      <c r="F139" s="12" t="s">
        <v>26</v>
      </c>
      <c r="G139" s="12" t="s">
        <v>27</v>
      </c>
      <c r="H139" s="12" t="s">
        <v>59</v>
      </c>
    </row>
    <row r="140" customHeight="1" spans="1:8">
      <c r="A140" s="13">
        <v>44212</v>
      </c>
      <c r="B140" s="12" t="s">
        <v>370</v>
      </c>
      <c r="C140" s="12" t="s">
        <v>66</v>
      </c>
      <c r="D140" s="12" t="s">
        <v>41</v>
      </c>
      <c r="E140" s="12" t="s">
        <v>15</v>
      </c>
      <c r="F140" s="12" t="s">
        <v>26</v>
      </c>
      <c r="G140" s="12" t="s">
        <v>27</v>
      </c>
      <c r="H140" s="12" t="s">
        <v>47</v>
      </c>
    </row>
    <row r="141" customHeight="1" spans="1:8">
      <c r="A141" s="13">
        <v>44212</v>
      </c>
      <c r="B141" s="12" t="s">
        <v>372</v>
      </c>
      <c r="C141" s="12" t="s">
        <v>148</v>
      </c>
      <c r="D141" s="12" t="s">
        <v>41</v>
      </c>
      <c r="E141" s="12" t="s">
        <v>15</v>
      </c>
      <c r="F141" s="12" t="s">
        <v>16</v>
      </c>
      <c r="G141" s="12" t="s">
        <v>17</v>
      </c>
      <c r="H141" s="12" t="s">
        <v>47</v>
      </c>
    </row>
    <row r="142" customHeight="1" spans="1:8">
      <c r="A142" s="13">
        <v>44212</v>
      </c>
      <c r="B142" s="12" t="s">
        <v>374</v>
      </c>
      <c r="C142" s="12" t="s">
        <v>109</v>
      </c>
      <c r="D142" s="12" t="s">
        <v>13</v>
      </c>
      <c r="E142" s="12" t="s">
        <v>15</v>
      </c>
      <c r="F142" s="12" t="s">
        <v>16</v>
      </c>
      <c r="G142" s="12" t="s">
        <v>17</v>
      </c>
      <c r="H142" s="12" t="s">
        <v>47</v>
      </c>
    </row>
    <row r="143" customHeight="1" spans="1:8">
      <c r="A143" s="13">
        <v>44212</v>
      </c>
      <c r="B143" s="12" t="s">
        <v>376</v>
      </c>
      <c r="C143" s="12" t="s">
        <v>22</v>
      </c>
      <c r="D143" s="12" t="s">
        <v>13</v>
      </c>
      <c r="E143" s="12" t="s">
        <v>15</v>
      </c>
      <c r="F143" s="12" t="s">
        <v>26</v>
      </c>
      <c r="G143" s="12" t="s">
        <v>27</v>
      </c>
      <c r="H143" s="12" t="s">
        <v>47</v>
      </c>
    </row>
    <row r="144" customHeight="1" spans="1:8">
      <c r="A144" s="13">
        <v>44212</v>
      </c>
      <c r="B144" s="12" t="s">
        <v>378</v>
      </c>
      <c r="C144" s="12" t="s">
        <v>129</v>
      </c>
      <c r="D144" s="12" t="s">
        <v>13</v>
      </c>
      <c r="E144" s="12" t="s">
        <v>15</v>
      </c>
      <c r="F144" s="12" t="s">
        <v>26</v>
      </c>
      <c r="G144" s="12" t="s">
        <v>27</v>
      </c>
      <c r="H144" s="12" t="s">
        <v>47</v>
      </c>
    </row>
    <row r="145" customHeight="1" spans="1:8">
      <c r="A145" s="13">
        <v>44212</v>
      </c>
      <c r="B145" s="12" t="s">
        <v>380</v>
      </c>
      <c r="C145" s="12" t="s">
        <v>33</v>
      </c>
      <c r="D145" s="12" t="s">
        <v>13</v>
      </c>
      <c r="E145" s="12" t="s">
        <v>15</v>
      </c>
      <c r="F145" s="12" t="s">
        <v>26</v>
      </c>
      <c r="G145" s="12" t="s">
        <v>27</v>
      </c>
      <c r="H145" s="12" t="s">
        <v>59</v>
      </c>
    </row>
    <row r="146" customHeight="1" spans="1:8">
      <c r="A146" s="13">
        <v>44212</v>
      </c>
      <c r="B146" s="12" t="s">
        <v>382</v>
      </c>
      <c r="C146" s="12" t="s">
        <v>12</v>
      </c>
      <c r="D146" s="12" t="s">
        <v>13</v>
      </c>
      <c r="E146" s="12" t="s">
        <v>15</v>
      </c>
      <c r="F146" s="12" t="s">
        <v>16</v>
      </c>
      <c r="G146" s="12" t="s">
        <v>17</v>
      </c>
      <c r="H146" s="12" t="s">
        <v>59</v>
      </c>
    </row>
    <row r="147" customHeight="1" spans="1:8">
      <c r="A147" s="13">
        <v>44212</v>
      </c>
      <c r="B147" s="12" t="s">
        <v>384</v>
      </c>
      <c r="C147" s="12" t="s">
        <v>12</v>
      </c>
      <c r="D147" s="12" t="s">
        <v>13</v>
      </c>
      <c r="E147" s="12" t="s">
        <v>15</v>
      </c>
      <c r="F147" s="12" t="s">
        <v>16</v>
      </c>
      <c r="G147" s="12" t="s">
        <v>17</v>
      </c>
      <c r="H147" s="12" t="s">
        <v>34</v>
      </c>
    </row>
    <row r="148" customHeight="1" spans="1:8">
      <c r="A148" s="13">
        <v>44212</v>
      </c>
      <c r="B148" s="12" t="s">
        <v>387</v>
      </c>
      <c r="C148" s="12" t="s">
        <v>148</v>
      </c>
      <c r="D148" s="12" t="s">
        <v>41</v>
      </c>
      <c r="E148" s="12" t="s">
        <v>15</v>
      </c>
      <c r="F148" s="12" t="s">
        <v>16</v>
      </c>
      <c r="G148" s="12" t="s">
        <v>17</v>
      </c>
      <c r="H148" s="12" t="s">
        <v>18</v>
      </c>
    </row>
    <row r="149" customHeight="1" spans="1:8">
      <c r="A149" s="13">
        <v>44212</v>
      </c>
      <c r="B149" s="12" t="s">
        <v>389</v>
      </c>
      <c r="C149" s="12" t="s">
        <v>118</v>
      </c>
      <c r="D149" s="12" t="s">
        <v>41</v>
      </c>
      <c r="E149" s="12" t="s">
        <v>15</v>
      </c>
      <c r="F149" s="12" t="s">
        <v>26</v>
      </c>
      <c r="G149" s="12" t="s">
        <v>27</v>
      </c>
      <c r="H149" s="12" t="s">
        <v>54</v>
      </c>
    </row>
    <row r="150" customHeight="1" spans="1:8">
      <c r="A150" s="13">
        <v>44212</v>
      </c>
      <c r="B150" s="12" t="s">
        <v>392</v>
      </c>
      <c r="C150" s="12" t="s">
        <v>393</v>
      </c>
      <c r="D150" s="12" t="s">
        <v>41</v>
      </c>
      <c r="E150" s="12" t="s">
        <v>15</v>
      </c>
      <c r="F150" s="12" t="s">
        <v>16</v>
      </c>
      <c r="G150" s="12" t="s">
        <v>17</v>
      </c>
      <c r="H150" s="12" t="s">
        <v>54</v>
      </c>
    </row>
    <row r="151" customHeight="1" spans="1:8">
      <c r="A151" s="13">
        <v>44213</v>
      </c>
      <c r="B151" s="12" t="s">
        <v>395</v>
      </c>
      <c r="C151" s="12" t="s">
        <v>118</v>
      </c>
      <c r="D151" s="12" t="s">
        <v>41</v>
      </c>
      <c r="E151" s="12" t="s">
        <v>15</v>
      </c>
      <c r="F151" s="12" t="s">
        <v>101</v>
      </c>
      <c r="G151" s="12" t="s">
        <v>101</v>
      </c>
      <c r="H151" s="12" t="s">
        <v>18</v>
      </c>
    </row>
    <row r="152" customHeight="1" spans="1:8">
      <c r="A152" s="13">
        <v>44213</v>
      </c>
      <c r="B152" s="12" t="s">
        <v>397</v>
      </c>
      <c r="C152" s="12" t="s">
        <v>12</v>
      </c>
      <c r="D152" s="12" t="s">
        <v>13</v>
      </c>
      <c r="E152" s="12" t="s">
        <v>15</v>
      </c>
      <c r="F152" s="12" t="s">
        <v>26</v>
      </c>
      <c r="G152" s="12" t="s">
        <v>27</v>
      </c>
      <c r="H152" s="12" t="s">
        <v>18</v>
      </c>
    </row>
    <row r="153" customHeight="1" spans="1:8">
      <c r="A153" s="13">
        <v>44213</v>
      </c>
      <c r="B153" s="12" t="s">
        <v>399</v>
      </c>
      <c r="C153" s="12" t="s">
        <v>109</v>
      </c>
      <c r="D153" s="12" t="s">
        <v>13</v>
      </c>
      <c r="E153" s="12" t="s">
        <v>15</v>
      </c>
      <c r="F153" s="12" t="s">
        <v>26</v>
      </c>
      <c r="G153" s="12" t="s">
        <v>27</v>
      </c>
      <c r="H153" s="12" t="s">
        <v>18</v>
      </c>
    </row>
    <row r="154" customHeight="1" spans="1:8">
      <c r="A154" s="13">
        <v>44213</v>
      </c>
      <c r="B154" s="12" t="s">
        <v>401</v>
      </c>
      <c r="C154" s="12" t="s">
        <v>22</v>
      </c>
      <c r="D154" s="12" t="s">
        <v>13</v>
      </c>
      <c r="E154" s="12" t="s">
        <v>15</v>
      </c>
      <c r="F154" s="12" t="s">
        <v>26</v>
      </c>
      <c r="G154" s="12" t="s">
        <v>27</v>
      </c>
      <c r="H154" s="12" t="s">
        <v>18</v>
      </c>
    </row>
    <row r="155" customHeight="1" spans="1:8">
      <c r="A155" s="13">
        <v>44213</v>
      </c>
      <c r="B155" s="12" t="s">
        <v>404</v>
      </c>
      <c r="C155" s="12" t="s">
        <v>118</v>
      </c>
      <c r="D155" s="12" t="s">
        <v>41</v>
      </c>
      <c r="E155" s="12" t="s">
        <v>15</v>
      </c>
      <c r="F155" s="12" t="s">
        <v>26</v>
      </c>
      <c r="G155" s="12" t="s">
        <v>27</v>
      </c>
      <c r="H155" s="12" t="s">
        <v>47</v>
      </c>
    </row>
    <row r="156" customHeight="1" spans="1:8">
      <c r="A156" s="13">
        <v>44213</v>
      </c>
      <c r="B156" s="12" t="s">
        <v>406</v>
      </c>
      <c r="C156" s="12" t="s">
        <v>22</v>
      </c>
      <c r="D156" s="12" t="s">
        <v>13</v>
      </c>
      <c r="E156" s="12" t="s">
        <v>15</v>
      </c>
      <c r="F156" s="12" t="s">
        <v>101</v>
      </c>
      <c r="G156" s="12" t="s">
        <v>101</v>
      </c>
      <c r="H156" s="12" t="s">
        <v>47</v>
      </c>
    </row>
    <row r="157" customHeight="1" spans="1:8">
      <c r="A157" s="13">
        <v>44213</v>
      </c>
      <c r="B157" s="12" t="s">
        <v>408</v>
      </c>
      <c r="C157" s="12" t="s">
        <v>109</v>
      </c>
      <c r="D157" s="12" t="s">
        <v>13</v>
      </c>
      <c r="E157" s="12" t="s">
        <v>15</v>
      </c>
      <c r="F157" s="12" t="s">
        <v>26</v>
      </c>
      <c r="G157" s="12" t="s">
        <v>27</v>
      </c>
      <c r="H157" s="12" t="s">
        <v>59</v>
      </c>
    </row>
    <row r="158" customHeight="1" spans="1:8">
      <c r="A158" s="13">
        <v>44213</v>
      </c>
      <c r="B158" s="12" t="s">
        <v>410</v>
      </c>
      <c r="C158" s="12" t="s">
        <v>22</v>
      </c>
      <c r="D158" s="12" t="s">
        <v>13</v>
      </c>
      <c r="E158" s="12" t="s">
        <v>15</v>
      </c>
      <c r="F158" s="12" t="s">
        <v>26</v>
      </c>
      <c r="G158" s="12" t="s">
        <v>27</v>
      </c>
      <c r="H158" s="12" t="s">
        <v>110</v>
      </c>
    </row>
    <row r="159" customHeight="1" spans="1:8">
      <c r="A159" s="13">
        <v>44213</v>
      </c>
      <c r="B159" s="12" t="s">
        <v>412</v>
      </c>
      <c r="C159" s="12" t="s">
        <v>100</v>
      </c>
      <c r="D159" s="12" t="s">
        <v>41</v>
      </c>
      <c r="E159" s="12" t="s">
        <v>15</v>
      </c>
      <c r="F159" s="12" t="s">
        <v>16</v>
      </c>
      <c r="G159" s="12" t="s">
        <v>17</v>
      </c>
      <c r="H159" s="12" t="s">
        <v>110</v>
      </c>
    </row>
    <row r="160" customHeight="1" spans="1:8">
      <c r="A160" s="13">
        <v>44213</v>
      </c>
      <c r="B160" s="12" t="s">
        <v>415</v>
      </c>
      <c r="C160" s="12" t="s">
        <v>66</v>
      </c>
      <c r="D160" s="12" t="s">
        <v>41</v>
      </c>
      <c r="E160" s="12" t="s">
        <v>15</v>
      </c>
      <c r="F160" s="12" t="s">
        <v>16</v>
      </c>
      <c r="G160" s="12" t="s">
        <v>17</v>
      </c>
      <c r="H160" s="12" t="s">
        <v>54</v>
      </c>
    </row>
    <row r="161" customHeight="1" spans="1:8">
      <c r="A161" s="13">
        <v>44213</v>
      </c>
      <c r="B161" s="12" t="s">
        <v>418</v>
      </c>
      <c r="C161" s="12" t="s">
        <v>109</v>
      </c>
      <c r="D161" s="12" t="s">
        <v>13</v>
      </c>
      <c r="E161" s="12" t="s">
        <v>15</v>
      </c>
      <c r="F161" s="12" t="s">
        <v>16</v>
      </c>
      <c r="G161" s="12" t="s">
        <v>17</v>
      </c>
      <c r="H161" s="12" t="s">
        <v>59</v>
      </c>
    </row>
    <row r="162" customHeight="1" spans="1:8">
      <c r="A162" s="13">
        <v>44214</v>
      </c>
      <c r="B162" s="12" t="s">
        <v>419</v>
      </c>
      <c r="C162" s="12" t="s">
        <v>420</v>
      </c>
      <c r="D162" s="12" t="s">
        <v>41</v>
      </c>
      <c r="E162" s="12" t="s">
        <v>15</v>
      </c>
      <c r="F162" s="12" t="s">
        <v>26</v>
      </c>
      <c r="G162" s="12" t="s">
        <v>27</v>
      </c>
      <c r="H162" s="12" t="s">
        <v>110</v>
      </c>
    </row>
    <row r="163" customHeight="1" spans="1:8">
      <c r="A163" s="13">
        <v>44214</v>
      </c>
      <c r="B163" s="12" t="s">
        <v>422</v>
      </c>
      <c r="C163" s="12" t="s">
        <v>423</v>
      </c>
      <c r="D163" s="12" t="s">
        <v>41</v>
      </c>
      <c r="E163" s="12" t="s">
        <v>15</v>
      </c>
      <c r="F163" s="12" t="s">
        <v>26</v>
      </c>
      <c r="G163" s="12" t="s">
        <v>27</v>
      </c>
      <c r="H163" s="12" t="s">
        <v>59</v>
      </c>
    </row>
    <row r="164" customHeight="1" spans="1:8">
      <c r="A164" s="13">
        <v>44214</v>
      </c>
      <c r="B164" s="12" t="s">
        <v>425</v>
      </c>
      <c r="C164" s="12" t="s">
        <v>109</v>
      </c>
      <c r="D164" s="12" t="s">
        <v>13</v>
      </c>
      <c r="E164" s="12" t="s">
        <v>15</v>
      </c>
      <c r="F164" s="12" t="s">
        <v>26</v>
      </c>
      <c r="G164" s="12" t="s">
        <v>27</v>
      </c>
      <c r="H164" s="12" t="s">
        <v>59</v>
      </c>
    </row>
    <row r="165" customHeight="1" spans="1:8">
      <c r="A165" s="13">
        <v>44214</v>
      </c>
      <c r="B165" s="12" t="s">
        <v>59</v>
      </c>
      <c r="C165" s="12" t="s">
        <v>22</v>
      </c>
      <c r="D165" s="12" t="s">
        <v>13</v>
      </c>
      <c r="E165" s="12" t="s">
        <v>15</v>
      </c>
      <c r="F165" s="12" t="s">
        <v>26</v>
      </c>
      <c r="G165" s="12" t="s">
        <v>27</v>
      </c>
      <c r="H165" s="12" t="s">
        <v>54</v>
      </c>
    </row>
    <row r="166" customHeight="1" spans="1:8">
      <c r="A166" s="13">
        <v>44214</v>
      </c>
      <c r="B166" s="12" t="s">
        <v>428</v>
      </c>
      <c r="C166" s="12" t="s">
        <v>145</v>
      </c>
      <c r="D166" s="12" t="s">
        <v>13</v>
      </c>
      <c r="E166" s="12" t="s">
        <v>15</v>
      </c>
      <c r="F166" s="12" t="s">
        <v>26</v>
      </c>
      <c r="G166" s="12" t="s">
        <v>27</v>
      </c>
      <c r="H166" s="12" t="s">
        <v>54</v>
      </c>
    </row>
    <row r="167" customHeight="1" spans="1:8">
      <c r="A167" s="13">
        <v>44214</v>
      </c>
      <c r="B167" s="12" t="s">
        <v>430</v>
      </c>
      <c r="C167" s="12" t="s">
        <v>100</v>
      </c>
      <c r="D167" s="12" t="s">
        <v>41</v>
      </c>
      <c r="E167" s="12" t="s">
        <v>15</v>
      </c>
      <c r="F167" s="12" t="s">
        <v>16</v>
      </c>
      <c r="G167" s="12" t="s">
        <v>17</v>
      </c>
      <c r="H167" s="12" t="s">
        <v>47</v>
      </c>
    </row>
    <row r="168" customHeight="1" spans="1:8">
      <c r="A168" s="13">
        <v>44214</v>
      </c>
      <c r="B168" s="12" t="s">
        <v>432</v>
      </c>
      <c r="C168" s="12" t="s">
        <v>50</v>
      </c>
      <c r="D168" s="12" t="s">
        <v>41</v>
      </c>
      <c r="E168" s="12" t="s">
        <v>15</v>
      </c>
      <c r="F168" s="12" t="s">
        <v>26</v>
      </c>
      <c r="G168" s="12" t="s">
        <v>27</v>
      </c>
      <c r="H168" s="12" t="s">
        <v>47</v>
      </c>
    </row>
    <row r="169" customHeight="1" spans="1:8">
      <c r="A169" s="13">
        <v>44214</v>
      </c>
      <c r="B169" s="12" t="s">
        <v>434</v>
      </c>
      <c r="C169" s="12" t="s">
        <v>435</v>
      </c>
      <c r="D169" s="12" t="s">
        <v>13</v>
      </c>
      <c r="E169" s="12" t="s">
        <v>15</v>
      </c>
      <c r="F169" s="12" t="s">
        <v>101</v>
      </c>
      <c r="G169" s="12" t="s">
        <v>101</v>
      </c>
      <c r="H169" s="12" t="s">
        <v>59</v>
      </c>
    </row>
    <row r="170" customHeight="1" spans="1:8">
      <c r="A170" s="13">
        <v>44215</v>
      </c>
      <c r="B170" s="12" t="s">
        <v>438</v>
      </c>
      <c r="C170" s="12" t="s">
        <v>104</v>
      </c>
      <c r="D170" s="12" t="s">
        <v>13</v>
      </c>
      <c r="E170" s="12" t="s">
        <v>15</v>
      </c>
      <c r="F170" s="12" t="s">
        <v>16</v>
      </c>
      <c r="G170" s="12" t="s">
        <v>17</v>
      </c>
      <c r="H170" s="12" t="s">
        <v>54</v>
      </c>
    </row>
    <row r="171" customHeight="1" spans="1:8">
      <c r="A171" s="13">
        <v>44215</v>
      </c>
      <c r="B171" s="12" t="s">
        <v>440</v>
      </c>
      <c r="C171" s="12" t="s">
        <v>435</v>
      </c>
      <c r="D171" s="12" t="s">
        <v>13</v>
      </c>
      <c r="E171" s="12" t="s">
        <v>15</v>
      </c>
      <c r="F171" s="12" t="s">
        <v>101</v>
      </c>
      <c r="G171" s="12" t="s">
        <v>101</v>
      </c>
      <c r="H171" s="12" t="s">
        <v>110</v>
      </c>
    </row>
    <row r="172" customHeight="1" spans="1:8">
      <c r="A172" s="13">
        <v>44215</v>
      </c>
      <c r="B172" s="12" t="s">
        <v>442</v>
      </c>
      <c r="C172" s="12" t="s">
        <v>443</v>
      </c>
      <c r="D172" s="12" t="s">
        <v>13</v>
      </c>
      <c r="E172" s="12" t="s">
        <v>15</v>
      </c>
      <c r="F172" s="12" t="s">
        <v>101</v>
      </c>
      <c r="G172" s="12" t="s">
        <v>101</v>
      </c>
      <c r="H172" s="12" t="s">
        <v>110</v>
      </c>
    </row>
    <row r="173" customHeight="1" spans="1:8">
      <c r="A173" s="13">
        <v>44215</v>
      </c>
      <c r="B173" s="12" t="s">
        <v>444</v>
      </c>
      <c r="C173" s="12" t="s">
        <v>109</v>
      </c>
      <c r="D173" s="12" t="s">
        <v>13</v>
      </c>
      <c r="E173" s="12" t="s">
        <v>15</v>
      </c>
      <c r="F173" s="12" t="s">
        <v>26</v>
      </c>
      <c r="G173" s="12" t="s">
        <v>27</v>
      </c>
      <c r="H173" s="12" t="s">
        <v>110</v>
      </c>
    </row>
    <row r="174" customHeight="1" spans="1:8">
      <c r="A174" s="13">
        <v>44215</v>
      </c>
      <c r="B174" s="12" t="s">
        <v>438</v>
      </c>
      <c r="C174" s="12" t="s">
        <v>104</v>
      </c>
      <c r="D174" s="12" t="s">
        <v>13</v>
      </c>
      <c r="E174" s="12" t="s">
        <v>15</v>
      </c>
      <c r="F174" s="12" t="s">
        <v>16</v>
      </c>
      <c r="G174" s="12" t="s">
        <v>17</v>
      </c>
      <c r="H174" s="12" t="s">
        <v>54</v>
      </c>
    </row>
    <row r="175" customHeight="1" spans="1:8">
      <c r="A175" s="13">
        <v>44215</v>
      </c>
      <c r="B175" s="12" t="s">
        <v>446</v>
      </c>
      <c r="C175" s="12" t="s">
        <v>50</v>
      </c>
      <c r="D175" s="12" t="s">
        <v>41</v>
      </c>
      <c r="E175" s="12" t="s">
        <v>15</v>
      </c>
      <c r="F175" s="12" t="s">
        <v>26</v>
      </c>
      <c r="G175" s="12" t="s">
        <v>27</v>
      </c>
      <c r="H175" s="12" t="s">
        <v>34</v>
      </c>
    </row>
    <row r="176" customHeight="1" spans="1:8">
      <c r="A176" s="13">
        <v>44215</v>
      </c>
      <c r="B176" s="12" t="s">
        <v>448</v>
      </c>
      <c r="C176" s="12" t="s">
        <v>109</v>
      </c>
      <c r="D176" s="12" t="s">
        <v>13</v>
      </c>
      <c r="E176" s="12" t="s">
        <v>15</v>
      </c>
      <c r="F176" s="12" t="s">
        <v>26</v>
      </c>
      <c r="G176" s="12" t="s">
        <v>27</v>
      </c>
      <c r="H176" s="12" t="s">
        <v>34</v>
      </c>
    </row>
    <row r="177" customHeight="1" spans="1:8">
      <c r="A177" s="13">
        <v>44215</v>
      </c>
      <c r="B177" s="12" t="s">
        <v>450</v>
      </c>
      <c r="C177" s="12" t="s">
        <v>40</v>
      </c>
      <c r="D177" s="12" t="s">
        <v>41</v>
      </c>
      <c r="E177" s="12" t="s">
        <v>15</v>
      </c>
      <c r="F177" s="12" t="s">
        <v>16</v>
      </c>
      <c r="G177" s="12" t="s">
        <v>17</v>
      </c>
      <c r="H177" s="12" t="s">
        <v>18</v>
      </c>
    </row>
    <row r="178" customHeight="1" spans="1:8">
      <c r="A178" s="13">
        <v>44215</v>
      </c>
      <c r="B178" s="12" t="s">
        <v>452</v>
      </c>
      <c r="C178" s="12" t="s">
        <v>50</v>
      </c>
      <c r="D178" s="12" t="s">
        <v>41</v>
      </c>
      <c r="E178" s="12" t="s">
        <v>15</v>
      </c>
      <c r="F178" s="12" t="s">
        <v>26</v>
      </c>
      <c r="G178" s="12" t="s">
        <v>27</v>
      </c>
      <c r="H178" s="12" t="s">
        <v>18</v>
      </c>
    </row>
    <row r="179" customHeight="1" spans="1:8">
      <c r="A179" s="13">
        <v>44215</v>
      </c>
      <c r="B179" s="12" t="s">
        <v>454</v>
      </c>
      <c r="C179" s="12" t="s">
        <v>455</v>
      </c>
      <c r="D179" s="12" t="s">
        <v>13</v>
      </c>
      <c r="E179" s="12" t="s">
        <v>15</v>
      </c>
      <c r="F179" s="12" t="s">
        <v>16</v>
      </c>
      <c r="G179" s="12" t="s">
        <v>17</v>
      </c>
      <c r="H179" s="12" t="s">
        <v>47</v>
      </c>
    </row>
    <row r="180" customHeight="1" spans="1:8">
      <c r="A180" s="13">
        <v>44215</v>
      </c>
      <c r="B180" s="12" t="s">
        <v>457</v>
      </c>
      <c r="C180" s="12" t="s">
        <v>69</v>
      </c>
      <c r="D180" s="12" t="s">
        <v>41</v>
      </c>
      <c r="E180" s="12" t="s">
        <v>15</v>
      </c>
      <c r="F180" s="12" t="s">
        <v>16</v>
      </c>
      <c r="G180" s="12" t="s">
        <v>17</v>
      </c>
      <c r="H180" s="12" t="s">
        <v>47</v>
      </c>
    </row>
    <row r="181" customHeight="1" spans="1:8">
      <c r="A181" s="13">
        <v>44215</v>
      </c>
      <c r="B181" s="12" t="s">
        <v>459</v>
      </c>
      <c r="C181" s="12" t="s">
        <v>69</v>
      </c>
      <c r="D181" s="12" t="s">
        <v>41</v>
      </c>
      <c r="E181" s="12" t="s">
        <v>15</v>
      </c>
      <c r="F181" s="12" t="s">
        <v>16</v>
      </c>
      <c r="G181" s="12" t="s">
        <v>17</v>
      </c>
      <c r="H181" s="12" t="s">
        <v>47</v>
      </c>
    </row>
    <row r="182" customHeight="1" spans="1:8">
      <c r="A182" s="13">
        <v>44215</v>
      </c>
      <c r="B182" s="12" t="s">
        <v>461</v>
      </c>
      <c r="C182" s="12" t="s">
        <v>33</v>
      </c>
      <c r="D182" s="12" t="s">
        <v>13</v>
      </c>
      <c r="E182" s="12" t="s">
        <v>15</v>
      </c>
      <c r="F182" s="12" t="s">
        <v>26</v>
      </c>
      <c r="G182" s="12" t="s">
        <v>27</v>
      </c>
      <c r="H182" s="12" t="s">
        <v>47</v>
      </c>
    </row>
    <row r="183" customHeight="1" spans="1:8">
      <c r="A183" s="13">
        <v>44215</v>
      </c>
      <c r="B183" s="12" t="s">
        <v>463</v>
      </c>
      <c r="C183" s="12" t="s">
        <v>22</v>
      </c>
      <c r="D183" s="12" t="s">
        <v>13</v>
      </c>
      <c r="E183" s="12" t="s">
        <v>15</v>
      </c>
      <c r="F183" s="12" t="s">
        <v>101</v>
      </c>
      <c r="G183" s="12" t="s">
        <v>101</v>
      </c>
      <c r="H183" s="12" t="s">
        <v>59</v>
      </c>
    </row>
    <row r="184" customHeight="1" spans="1:8">
      <c r="A184" s="13">
        <v>44216</v>
      </c>
      <c r="B184" s="12" t="s">
        <v>465</v>
      </c>
      <c r="C184" s="12" t="s">
        <v>104</v>
      </c>
      <c r="D184" s="12" t="s">
        <v>13</v>
      </c>
      <c r="E184" s="12" t="s">
        <v>15</v>
      </c>
      <c r="F184" s="12" t="s">
        <v>16</v>
      </c>
      <c r="G184" s="12" t="s">
        <v>17</v>
      </c>
      <c r="H184" s="12" t="s">
        <v>110</v>
      </c>
    </row>
    <row r="185" customHeight="1" spans="1:8">
      <c r="A185" s="13">
        <v>44216</v>
      </c>
      <c r="B185" s="12" t="s">
        <v>467</v>
      </c>
      <c r="C185" s="12" t="s">
        <v>46</v>
      </c>
      <c r="D185" s="12" t="s">
        <v>41</v>
      </c>
      <c r="E185" s="12" t="s">
        <v>15</v>
      </c>
      <c r="F185" s="12" t="s">
        <v>26</v>
      </c>
      <c r="G185" s="12" t="s">
        <v>27</v>
      </c>
      <c r="H185" s="12" t="s">
        <v>110</v>
      </c>
    </row>
    <row r="186" customHeight="1" spans="1:8">
      <c r="A186" s="13">
        <v>44216</v>
      </c>
      <c r="B186" s="12" t="s">
        <v>469</v>
      </c>
      <c r="C186" s="12" t="s">
        <v>40</v>
      </c>
      <c r="D186" s="12" t="s">
        <v>41</v>
      </c>
      <c r="E186" s="12" t="s">
        <v>15</v>
      </c>
      <c r="F186" s="12" t="s">
        <v>16</v>
      </c>
      <c r="G186" s="12" t="s">
        <v>17</v>
      </c>
      <c r="H186" s="12" t="s">
        <v>34</v>
      </c>
    </row>
    <row r="187" customHeight="1" spans="1:8">
      <c r="A187" s="13">
        <v>44216</v>
      </c>
      <c r="B187" s="12" t="s">
        <v>471</v>
      </c>
      <c r="C187" s="12" t="s">
        <v>104</v>
      </c>
      <c r="D187" s="12" t="s">
        <v>13</v>
      </c>
      <c r="E187" s="12" t="s">
        <v>15</v>
      </c>
      <c r="F187" s="12" t="s">
        <v>101</v>
      </c>
      <c r="G187" s="12" t="s">
        <v>101</v>
      </c>
      <c r="H187" s="12" t="s">
        <v>34</v>
      </c>
    </row>
    <row r="188" customHeight="1" spans="1:8">
      <c r="A188" s="13">
        <v>44216</v>
      </c>
      <c r="B188" s="12" t="s">
        <v>472</v>
      </c>
      <c r="C188" s="12" t="s">
        <v>132</v>
      </c>
      <c r="D188" s="12" t="s">
        <v>13</v>
      </c>
      <c r="E188" s="12" t="s">
        <v>15</v>
      </c>
      <c r="F188" s="12" t="s">
        <v>101</v>
      </c>
      <c r="G188" s="12" t="s">
        <v>101</v>
      </c>
      <c r="H188" s="12" t="s">
        <v>34</v>
      </c>
    </row>
    <row r="189" customHeight="1" spans="1:8">
      <c r="A189" s="13">
        <v>44216</v>
      </c>
      <c r="B189" s="12" t="s">
        <v>474</v>
      </c>
      <c r="C189" s="12" t="s">
        <v>109</v>
      </c>
      <c r="D189" s="12" t="s">
        <v>13</v>
      </c>
      <c r="E189" s="12" t="s">
        <v>15</v>
      </c>
      <c r="F189" s="12" t="s">
        <v>26</v>
      </c>
      <c r="G189" s="12" t="s">
        <v>27</v>
      </c>
      <c r="H189" s="12" t="s">
        <v>18</v>
      </c>
    </row>
    <row r="190" customHeight="1" spans="1:8">
      <c r="A190" s="13">
        <v>44216</v>
      </c>
      <c r="B190" s="12" t="s">
        <v>476</v>
      </c>
      <c r="C190" s="12" t="s">
        <v>12</v>
      </c>
      <c r="D190" s="12" t="s">
        <v>13</v>
      </c>
      <c r="E190" s="12" t="s">
        <v>15</v>
      </c>
      <c r="F190" s="12" t="s">
        <v>26</v>
      </c>
      <c r="G190" s="12" t="s">
        <v>27</v>
      </c>
      <c r="H190" s="12" t="s">
        <v>18</v>
      </c>
    </row>
    <row r="191" customHeight="1" spans="1:8">
      <c r="A191" s="13">
        <v>44216</v>
      </c>
      <c r="B191" s="12" t="s">
        <v>478</v>
      </c>
      <c r="C191" s="12" t="s">
        <v>443</v>
      </c>
      <c r="D191" s="12" t="s">
        <v>13</v>
      </c>
      <c r="E191" s="12" t="s">
        <v>15</v>
      </c>
      <c r="F191" s="12" t="s">
        <v>26</v>
      </c>
      <c r="G191" s="12" t="s">
        <v>27</v>
      </c>
      <c r="H191" s="12" t="s">
        <v>59</v>
      </c>
    </row>
    <row r="192" customHeight="1" spans="1:8">
      <c r="A192" s="13">
        <v>44217</v>
      </c>
      <c r="B192" s="12" t="s">
        <v>480</v>
      </c>
      <c r="C192" s="12" t="s">
        <v>22</v>
      </c>
      <c r="D192" s="12" t="s">
        <v>13</v>
      </c>
      <c r="E192" s="12" t="s">
        <v>15</v>
      </c>
      <c r="F192" s="12" t="s">
        <v>26</v>
      </c>
      <c r="G192" s="12" t="s">
        <v>27</v>
      </c>
      <c r="H192" s="12" t="s">
        <v>18</v>
      </c>
    </row>
    <row r="193" customHeight="1" spans="1:8">
      <c r="A193" s="13">
        <v>44217</v>
      </c>
      <c r="B193" s="12" t="s">
        <v>482</v>
      </c>
      <c r="C193" s="12" t="s">
        <v>118</v>
      </c>
      <c r="D193" s="12" t="s">
        <v>41</v>
      </c>
      <c r="E193" s="12" t="s">
        <v>15</v>
      </c>
      <c r="F193" s="12" t="s">
        <v>16</v>
      </c>
      <c r="G193" s="12" t="s">
        <v>17</v>
      </c>
      <c r="H193" s="12" t="s">
        <v>34</v>
      </c>
    </row>
    <row r="194" customHeight="1" spans="1:8">
      <c r="A194" s="13">
        <v>44217</v>
      </c>
      <c r="B194" s="12" t="s">
        <v>484</v>
      </c>
      <c r="C194" s="12" t="s">
        <v>129</v>
      </c>
      <c r="D194" s="12" t="s">
        <v>13</v>
      </c>
      <c r="E194" s="12" t="s">
        <v>15</v>
      </c>
      <c r="F194" s="12" t="s">
        <v>16</v>
      </c>
      <c r="G194" s="12" t="s">
        <v>17</v>
      </c>
      <c r="H194" s="12" t="s">
        <v>47</v>
      </c>
    </row>
    <row r="195" customHeight="1" spans="1:8">
      <c r="A195" s="13">
        <v>44217</v>
      </c>
      <c r="B195" s="12" t="s">
        <v>486</v>
      </c>
      <c r="C195" s="12" t="s">
        <v>109</v>
      </c>
      <c r="D195" s="12" t="s">
        <v>13</v>
      </c>
      <c r="E195" s="12" t="s">
        <v>15</v>
      </c>
      <c r="F195" s="12" t="s">
        <v>26</v>
      </c>
      <c r="G195" s="12" t="s">
        <v>27</v>
      </c>
      <c r="H195" s="12" t="s">
        <v>59</v>
      </c>
    </row>
    <row r="196" customHeight="1" spans="1:8">
      <c r="A196" s="13">
        <v>44217</v>
      </c>
      <c r="B196" s="12" t="s">
        <v>488</v>
      </c>
      <c r="C196" s="12" t="s">
        <v>109</v>
      </c>
      <c r="D196" s="12" t="s">
        <v>13</v>
      </c>
      <c r="E196" s="12" t="s">
        <v>15</v>
      </c>
      <c r="F196" s="12" t="s">
        <v>26</v>
      </c>
      <c r="G196" s="12" t="s">
        <v>27</v>
      </c>
      <c r="H196" s="12" t="s">
        <v>59</v>
      </c>
    </row>
    <row r="197" customHeight="1" spans="1:8">
      <c r="A197" s="13">
        <v>44217</v>
      </c>
      <c r="B197" s="12" t="s">
        <v>490</v>
      </c>
      <c r="C197" s="12" t="s">
        <v>109</v>
      </c>
      <c r="D197" s="12" t="s">
        <v>13</v>
      </c>
      <c r="E197" s="12" t="s">
        <v>15</v>
      </c>
      <c r="F197" s="12" t="s">
        <v>26</v>
      </c>
      <c r="G197" s="12" t="s">
        <v>27</v>
      </c>
      <c r="H197" s="12" t="s">
        <v>59</v>
      </c>
    </row>
    <row r="198" customHeight="1" spans="1:8">
      <c r="A198" s="13">
        <v>44217</v>
      </c>
      <c r="B198" s="12" t="s">
        <v>492</v>
      </c>
      <c r="C198" s="12" t="s">
        <v>118</v>
      </c>
      <c r="D198" s="12" t="s">
        <v>41</v>
      </c>
      <c r="E198" s="12" t="s">
        <v>15</v>
      </c>
      <c r="F198" s="12" t="s">
        <v>16</v>
      </c>
      <c r="G198" s="12" t="s">
        <v>17</v>
      </c>
      <c r="H198" s="12" t="s">
        <v>47</v>
      </c>
    </row>
    <row r="199" customHeight="1" spans="1:8">
      <c r="A199" s="13">
        <v>44217</v>
      </c>
      <c r="B199" s="12" t="s">
        <v>494</v>
      </c>
      <c r="C199" s="12" t="s">
        <v>109</v>
      </c>
      <c r="D199" s="12" t="s">
        <v>13</v>
      </c>
      <c r="E199" s="12" t="s">
        <v>15</v>
      </c>
      <c r="F199" s="12" t="s">
        <v>101</v>
      </c>
      <c r="G199" s="12" t="s">
        <v>101</v>
      </c>
      <c r="H199" s="12" t="s">
        <v>59</v>
      </c>
    </row>
    <row r="200" customHeight="1" spans="1:8">
      <c r="A200" s="13">
        <v>44218</v>
      </c>
      <c r="B200" s="12" t="s">
        <v>496</v>
      </c>
      <c r="C200" s="12" t="s">
        <v>368</v>
      </c>
      <c r="D200" s="12" t="s">
        <v>13</v>
      </c>
      <c r="E200" s="12" t="s">
        <v>15</v>
      </c>
      <c r="F200" s="12" t="s">
        <v>101</v>
      </c>
      <c r="G200" s="12" t="s">
        <v>101</v>
      </c>
      <c r="H200" s="12" t="s">
        <v>47</v>
      </c>
    </row>
    <row r="201" customHeight="1" spans="1:8">
      <c r="A201" s="13">
        <v>44218</v>
      </c>
      <c r="B201" s="12" t="s">
        <v>498</v>
      </c>
      <c r="C201" s="12" t="s">
        <v>100</v>
      </c>
      <c r="D201" s="12" t="s">
        <v>41</v>
      </c>
      <c r="E201" s="12" t="s">
        <v>15</v>
      </c>
      <c r="F201" s="12" t="s">
        <v>101</v>
      </c>
      <c r="G201" s="12" t="s">
        <v>101</v>
      </c>
      <c r="H201" s="12" t="s">
        <v>47</v>
      </c>
    </row>
    <row r="202" customHeight="1" spans="1:8">
      <c r="A202" s="13">
        <v>44218</v>
      </c>
      <c r="B202" s="12" t="s">
        <v>500</v>
      </c>
      <c r="C202" s="12" t="s">
        <v>132</v>
      </c>
      <c r="D202" s="12" t="s">
        <v>13</v>
      </c>
      <c r="E202" s="12" t="s">
        <v>15</v>
      </c>
      <c r="F202" s="12" t="s">
        <v>101</v>
      </c>
      <c r="G202" s="12" t="s">
        <v>101</v>
      </c>
      <c r="H202" s="12" t="s">
        <v>47</v>
      </c>
    </row>
    <row r="203" customHeight="1" spans="1:8">
      <c r="A203" s="13">
        <v>44218</v>
      </c>
      <c r="B203" s="12" t="s">
        <v>502</v>
      </c>
      <c r="C203" s="12" t="s">
        <v>12</v>
      </c>
      <c r="D203" s="12" t="s">
        <v>41</v>
      </c>
      <c r="E203" s="12" t="s">
        <v>15</v>
      </c>
      <c r="F203" s="12" t="s">
        <v>26</v>
      </c>
      <c r="G203" s="12" t="s">
        <v>27</v>
      </c>
      <c r="H203" s="12" t="s">
        <v>224</v>
      </c>
    </row>
    <row r="204" customHeight="1" spans="1:8">
      <c r="A204" s="13">
        <v>44218</v>
      </c>
      <c r="B204" s="12" t="s">
        <v>504</v>
      </c>
      <c r="C204" s="12" t="s">
        <v>118</v>
      </c>
      <c r="D204" s="12" t="s">
        <v>41</v>
      </c>
      <c r="E204" s="12" t="s">
        <v>15</v>
      </c>
      <c r="F204" s="12" t="s">
        <v>16</v>
      </c>
      <c r="G204" s="12" t="s">
        <v>17</v>
      </c>
      <c r="H204" s="12" t="s">
        <v>34</v>
      </c>
    </row>
    <row r="205" customHeight="1" spans="1:8">
      <c r="A205" s="13">
        <v>44218</v>
      </c>
      <c r="B205" s="12" t="s">
        <v>506</v>
      </c>
      <c r="C205" s="12" t="s">
        <v>46</v>
      </c>
      <c r="D205" s="12" t="s">
        <v>41</v>
      </c>
      <c r="E205" s="12" t="s">
        <v>15</v>
      </c>
      <c r="F205" s="12" t="s">
        <v>101</v>
      </c>
      <c r="G205" s="12" t="s">
        <v>101</v>
      </c>
      <c r="H205" s="12" t="s">
        <v>34</v>
      </c>
    </row>
    <row r="206" customHeight="1" spans="1:8">
      <c r="A206" s="13">
        <v>44218</v>
      </c>
      <c r="B206" s="12" t="s">
        <v>508</v>
      </c>
      <c r="C206" s="12" t="s">
        <v>66</v>
      </c>
      <c r="D206" s="12" t="s">
        <v>41</v>
      </c>
      <c r="E206" s="12" t="s">
        <v>15</v>
      </c>
      <c r="F206" s="12" t="s">
        <v>16</v>
      </c>
      <c r="G206" s="12" t="s">
        <v>17</v>
      </c>
      <c r="H206" s="12" t="s">
        <v>54</v>
      </c>
    </row>
    <row r="207" customHeight="1" spans="1:8">
      <c r="A207" s="13">
        <v>44218</v>
      </c>
      <c r="B207" s="12" t="s">
        <v>510</v>
      </c>
      <c r="C207" s="12" t="s">
        <v>40</v>
      </c>
      <c r="D207" s="12" t="s">
        <v>41</v>
      </c>
      <c r="E207" s="12" t="s">
        <v>15</v>
      </c>
      <c r="F207" s="12" t="s">
        <v>16</v>
      </c>
      <c r="G207" s="12" t="s">
        <v>17</v>
      </c>
      <c r="H207" s="12" t="s">
        <v>54</v>
      </c>
    </row>
    <row r="208" customHeight="1" spans="1:8">
      <c r="A208" s="13">
        <v>44218</v>
      </c>
      <c r="B208" s="12" t="s">
        <v>512</v>
      </c>
      <c r="C208" s="12" t="s">
        <v>420</v>
      </c>
      <c r="D208" s="12" t="s">
        <v>13</v>
      </c>
      <c r="E208" s="12" t="s">
        <v>15</v>
      </c>
      <c r="F208" s="12" t="s">
        <v>26</v>
      </c>
      <c r="G208" s="12" t="s">
        <v>27</v>
      </c>
      <c r="H208" s="12" t="s">
        <v>110</v>
      </c>
    </row>
    <row r="209" customHeight="1" spans="1:8">
      <c r="A209" s="13">
        <v>44218</v>
      </c>
      <c r="B209" s="12" t="s">
        <v>514</v>
      </c>
      <c r="C209" s="12" t="s">
        <v>104</v>
      </c>
      <c r="D209" s="12" t="s">
        <v>13</v>
      </c>
      <c r="E209" s="12" t="s">
        <v>15</v>
      </c>
      <c r="F209" s="12" t="s">
        <v>26</v>
      </c>
      <c r="G209" s="12" t="s">
        <v>27</v>
      </c>
      <c r="H209" s="12" t="s">
        <v>110</v>
      </c>
    </row>
    <row r="210" customHeight="1" spans="1:8">
      <c r="A210" s="13">
        <v>44219</v>
      </c>
      <c r="B210" s="12" t="s">
        <v>516</v>
      </c>
      <c r="C210" s="12" t="s">
        <v>109</v>
      </c>
      <c r="D210" s="12" t="s">
        <v>13</v>
      </c>
      <c r="E210" s="12" t="s">
        <v>15</v>
      </c>
      <c r="F210" s="12" t="s">
        <v>16</v>
      </c>
      <c r="G210" s="12" t="s">
        <v>17</v>
      </c>
      <c r="H210" s="12" t="s">
        <v>47</v>
      </c>
    </row>
    <row r="211" customHeight="1" spans="1:8">
      <c r="A211" s="13">
        <v>44219</v>
      </c>
      <c r="B211" s="12" t="s">
        <v>518</v>
      </c>
      <c r="C211" s="12" t="s">
        <v>118</v>
      </c>
      <c r="D211" s="12" t="s">
        <v>41</v>
      </c>
      <c r="E211" s="12" t="s">
        <v>15</v>
      </c>
      <c r="F211" s="12" t="s">
        <v>16</v>
      </c>
      <c r="G211" s="12" t="s">
        <v>17</v>
      </c>
      <c r="H211" s="12" t="s">
        <v>47</v>
      </c>
    </row>
    <row r="212" customHeight="1" spans="1:8">
      <c r="A212" s="13">
        <v>44219</v>
      </c>
      <c r="B212" s="12" t="s">
        <v>520</v>
      </c>
      <c r="C212" s="12" t="s">
        <v>22</v>
      </c>
      <c r="D212" s="12" t="s">
        <v>13</v>
      </c>
      <c r="E212" s="12" t="s">
        <v>15</v>
      </c>
      <c r="F212" s="12" t="s">
        <v>101</v>
      </c>
      <c r="G212" s="12" t="s">
        <v>101</v>
      </c>
      <c r="H212" s="12" t="s">
        <v>47</v>
      </c>
    </row>
    <row r="213" customHeight="1" spans="1:8">
      <c r="A213" s="13">
        <v>44219</v>
      </c>
      <c r="B213" s="12" t="s">
        <v>522</v>
      </c>
      <c r="C213" s="12" t="s">
        <v>12</v>
      </c>
      <c r="D213" s="12" t="s">
        <v>13</v>
      </c>
      <c r="E213" s="12" t="s">
        <v>15</v>
      </c>
      <c r="F213" s="12" t="s">
        <v>16</v>
      </c>
      <c r="G213" s="12" t="s">
        <v>17</v>
      </c>
      <c r="H213" s="12" t="s">
        <v>54</v>
      </c>
    </row>
    <row r="214" customHeight="1" spans="1:8">
      <c r="A214" s="13">
        <v>44219</v>
      </c>
      <c r="B214" s="12" t="s">
        <v>524</v>
      </c>
      <c r="C214" s="12" t="s">
        <v>118</v>
      </c>
      <c r="D214" s="12" t="s">
        <v>41</v>
      </c>
      <c r="E214" s="12" t="s">
        <v>15</v>
      </c>
      <c r="F214" s="12" t="s">
        <v>16</v>
      </c>
      <c r="G214" s="12" t="s">
        <v>17</v>
      </c>
      <c r="H214" s="12" t="s">
        <v>54</v>
      </c>
    </row>
    <row r="215" customHeight="1" spans="1:8">
      <c r="A215" s="13">
        <v>44219</v>
      </c>
      <c r="B215" s="12" t="s">
        <v>526</v>
      </c>
      <c r="C215" s="12" t="s">
        <v>109</v>
      </c>
      <c r="D215" s="12" t="s">
        <v>13</v>
      </c>
      <c r="E215" s="12" t="s">
        <v>15</v>
      </c>
      <c r="F215" s="12" t="s">
        <v>26</v>
      </c>
      <c r="G215" s="12" t="s">
        <v>27</v>
      </c>
      <c r="H215" s="12" t="s">
        <v>34</v>
      </c>
    </row>
    <row r="216" customHeight="1" spans="1:8">
      <c r="A216" s="13">
        <v>44219</v>
      </c>
      <c r="B216" s="12" t="s">
        <v>528</v>
      </c>
      <c r="C216" s="12" t="s">
        <v>22</v>
      </c>
      <c r="D216" s="12" t="s">
        <v>13</v>
      </c>
      <c r="E216" s="12" t="s">
        <v>15</v>
      </c>
      <c r="F216" s="12" t="s">
        <v>26</v>
      </c>
      <c r="G216" s="12" t="s">
        <v>27</v>
      </c>
      <c r="H216" s="12" t="s">
        <v>34</v>
      </c>
    </row>
    <row r="217" customHeight="1" spans="1:8">
      <c r="A217" s="13">
        <v>44219</v>
      </c>
      <c r="B217" s="12" t="s">
        <v>531</v>
      </c>
      <c r="C217" s="12" t="s">
        <v>532</v>
      </c>
      <c r="D217" s="12" t="s">
        <v>13</v>
      </c>
      <c r="E217" s="12" t="s">
        <v>15</v>
      </c>
      <c r="F217" s="12" t="s">
        <v>16</v>
      </c>
      <c r="G217" s="12" t="s">
        <v>17</v>
      </c>
      <c r="H217" s="12" t="s">
        <v>110</v>
      </c>
    </row>
    <row r="218" customHeight="1" spans="1:8">
      <c r="A218" s="13">
        <v>44219</v>
      </c>
      <c r="B218" s="12" t="s">
        <v>535</v>
      </c>
      <c r="C218" s="12" t="s">
        <v>109</v>
      </c>
      <c r="D218" s="12" t="s">
        <v>13</v>
      </c>
      <c r="E218" s="12" t="s">
        <v>15</v>
      </c>
      <c r="F218" s="12" t="s">
        <v>101</v>
      </c>
      <c r="G218" s="12" t="s">
        <v>101</v>
      </c>
      <c r="H218" s="12" t="s">
        <v>110</v>
      </c>
    </row>
    <row r="219" customHeight="1" spans="1:8">
      <c r="A219" s="13">
        <v>44219</v>
      </c>
      <c r="B219" s="12" t="s">
        <v>537</v>
      </c>
      <c r="C219" s="12" t="s">
        <v>109</v>
      </c>
      <c r="D219" s="12" t="s">
        <v>13</v>
      </c>
      <c r="E219" s="12" t="s">
        <v>15</v>
      </c>
      <c r="F219" s="12" t="s">
        <v>26</v>
      </c>
      <c r="G219" s="12" t="s">
        <v>27</v>
      </c>
      <c r="H219" s="12" t="s">
        <v>59</v>
      </c>
    </row>
    <row r="220" customHeight="1" spans="1:8">
      <c r="A220" s="13">
        <v>44220</v>
      </c>
      <c r="B220" s="12" t="s">
        <v>539</v>
      </c>
      <c r="C220" s="12" t="s">
        <v>12</v>
      </c>
      <c r="D220" s="12" t="s">
        <v>13</v>
      </c>
      <c r="E220" s="12" t="s">
        <v>15</v>
      </c>
      <c r="F220" s="12" t="s">
        <v>16</v>
      </c>
      <c r="G220" s="12" t="s">
        <v>17</v>
      </c>
      <c r="H220" s="12" t="s">
        <v>18</v>
      </c>
    </row>
    <row r="221" customHeight="1" spans="1:8">
      <c r="A221" s="13">
        <v>44220</v>
      </c>
      <c r="B221" s="12" t="s">
        <v>541</v>
      </c>
      <c r="C221" s="12" t="s">
        <v>118</v>
      </c>
      <c r="D221" s="12" t="s">
        <v>41</v>
      </c>
      <c r="E221" s="12" t="s">
        <v>15</v>
      </c>
      <c r="F221" s="12" t="s">
        <v>16</v>
      </c>
      <c r="G221" s="12" t="s">
        <v>17</v>
      </c>
      <c r="H221" s="12" t="s">
        <v>54</v>
      </c>
    </row>
    <row r="222" customHeight="1" spans="1:8">
      <c r="A222" s="13">
        <v>44220</v>
      </c>
      <c r="B222" s="12" t="s">
        <v>543</v>
      </c>
      <c r="C222" s="12" t="s">
        <v>118</v>
      </c>
      <c r="D222" s="12" t="s">
        <v>41</v>
      </c>
      <c r="E222" s="12" t="s">
        <v>15</v>
      </c>
      <c r="F222" s="12" t="s">
        <v>16</v>
      </c>
      <c r="G222" s="12" t="s">
        <v>17</v>
      </c>
      <c r="H222" s="12" t="s">
        <v>54</v>
      </c>
    </row>
    <row r="223" customHeight="1" spans="1:8">
      <c r="A223" s="13">
        <v>44220</v>
      </c>
      <c r="B223" s="12" t="s">
        <v>545</v>
      </c>
      <c r="C223" s="12" t="s">
        <v>66</v>
      </c>
      <c r="D223" s="12" t="s">
        <v>41</v>
      </c>
      <c r="E223" s="12" t="s">
        <v>15</v>
      </c>
      <c r="F223" s="12" t="s">
        <v>101</v>
      </c>
      <c r="G223" s="12" t="s">
        <v>101</v>
      </c>
      <c r="H223" s="12" t="s">
        <v>110</v>
      </c>
    </row>
    <row r="224" customHeight="1" spans="1:8">
      <c r="A224" s="13">
        <v>44220</v>
      </c>
      <c r="B224" s="12" t="s">
        <v>547</v>
      </c>
      <c r="C224" s="12" t="s">
        <v>280</v>
      </c>
      <c r="D224" s="12" t="s">
        <v>13</v>
      </c>
      <c r="E224" s="12" t="s">
        <v>15</v>
      </c>
      <c r="F224" s="12" t="s">
        <v>26</v>
      </c>
      <c r="G224" s="12" t="s">
        <v>27</v>
      </c>
      <c r="H224" s="12" t="s">
        <v>110</v>
      </c>
    </row>
    <row r="225" customHeight="1" spans="1:8">
      <c r="A225" s="13">
        <v>44220</v>
      </c>
      <c r="B225" s="12" t="s">
        <v>550</v>
      </c>
      <c r="C225" s="12" t="s">
        <v>22</v>
      </c>
      <c r="D225" s="12" t="s">
        <v>13</v>
      </c>
      <c r="E225" s="12" t="s">
        <v>15</v>
      </c>
      <c r="F225" s="12" t="s">
        <v>26</v>
      </c>
      <c r="G225" s="12" t="s">
        <v>27</v>
      </c>
      <c r="H225" s="12" t="s">
        <v>110</v>
      </c>
    </row>
    <row r="226" customHeight="1" spans="1:8">
      <c r="A226" s="13">
        <v>44220</v>
      </c>
      <c r="B226" s="12" t="s">
        <v>552</v>
      </c>
      <c r="C226" s="12" t="s">
        <v>280</v>
      </c>
      <c r="D226" s="12" t="s">
        <v>13</v>
      </c>
      <c r="E226" s="12" t="s">
        <v>15</v>
      </c>
      <c r="F226" s="12" t="s">
        <v>101</v>
      </c>
      <c r="G226" s="12" t="s">
        <v>101</v>
      </c>
      <c r="H226" s="12" t="s">
        <v>110</v>
      </c>
    </row>
    <row r="227" customHeight="1" spans="1:8">
      <c r="A227" s="13">
        <v>44220</v>
      </c>
      <c r="B227" s="12" t="s">
        <v>554</v>
      </c>
      <c r="C227" s="12" t="s">
        <v>145</v>
      </c>
      <c r="D227" s="12" t="s">
        <v>13</v>
      </c>
      <c r="E227" s="12" t="s">
        <v>15</v>
      </c>
      <c r="F227" s="12" t="s">
        <v>26</v>
      </c>
      <c r="G227" s="12" t="s">
        <v>27</v>
      </c>
      <c r="H227" s="12" t="s">
        <v>34</v>
      </c>
    </row>
    <row r="228" customHeight="1" spans="1:8">
      <c r="A228" s="13">
        <v>44220</v>
      </c>
      <c r="B228" s="12" t="s">
        <v>556</v>
      </c>
      <c r="C228" s="12" t="s">
        <v>104</v>
      </c>
      <c r="D228" s="12" t="s">
        <v>13</v>
      </c>
      <c r="E228" s="12" t="s">
        <v>15</v>
      </c>
      <c r="F228" s="12" t="s">
        <v>101</v>
      </c>
      <c r="G228" s="12" t="s">
        <v>101</v>
      </c>
      <c r="H228" s="12" t="s">
        <v>34</v>
      </c>
    </row>
    <row r="229" customHeight="1" spans="1:8">
      <c r="A229" s="13">
        <v>44220</v>
      </c>
      <c r="B229" s="12" t="s">
        <v>558</v>
      </c>
      <c r="C229" s="12" t="s">
        <v>104</v>
      </c>
      <c r="D229" s="12" t="s">
        <v>13</v>
      </c>
      <c r="E229" s="12" t="s">
        <v>15</v>
      </c>
      <c r="F229" s="12" t="s">
        <v>16</v>
      </c>
      <c r="G229" s="12" t="s">
        <v>17</v>
      </c>
      <c r="H229" s="12" t="s">
        <v>34</v>
      </c>
    </row>
    <row r="230" customHeight="1" spans="1:8">
      <c r="A230" s="13">
        <v>44220</v>
      </c>
      <c r="B230" s="12" t="s">
        <v>560</v>
      </c>
      <c r="C230" s="12" t="s">
        <v>359</v>
      </c>
      <c r="D230" s="12" t="s">
        <v>13</v>
      </c>
      <c r="E230" s="12" t="s">
        <v>15</v>
      </c>
      <c r="F230" s="12" t="s">
        <v>26</v>
      </c>
      <c r="G230" s="12" t="s">
        <v>27</v>
      </c>
      <c r="H230" s="12" t="s">
        <v>18</v>
      </c>
    </row>
    <row r="231" customHeight="1" spans="1:8">
      <c r="A231" s="13">
        <v>44220</v>
      </c>
      <c r="B231" s="12" t="s">
        <v>562</v>
      </c>
      <c r="C231" s="12" t="s">
        <v>109</v>
      </c>
      <c r="D231" s="12" t="s">
        <v>13</v>
      </c>
      <c r="E231" s="12" t="s">
        <v>15</v>
      </c>
      <c r="F231" s="12" t="s">
        <v>26</v>
      </c>
      <c r="G231" s="12" t="s">
        <v>27</v>
      </c>
      <c r="H231" s="12" t="s">
        <v>59</v>
      </c>
    </row>
    <row r="232" customHeight="1" spans="1:8">
      <c r="A232" s="13">
        <v>44220</v>
      </c>
      <c r="B232" s="12" t="s">
        <v>563</v>
      </c>
      <c r="C232" s="12" t="s">
        <v>435</v>
      </c>
      <c r="D232" s="12" t="s">
        <v>13</v>
      </c>
      <c r="E232" s="12" t="s">
        <v>15</v>
      </c>
      <c r="F232" s="12" t="s">
        <v>101</v>
      </c>
      <c r="G232" s="12" t="s">
        <v>101</v>
      </c>
      <c r="H232" s="12" t="s">
        <v>59</v>
      </c>
    </row>
    <row r="233" customHeight="1" spans="1:8">
      <c r="A233" s="13">
        <v>44221</v>
      </c>
      <c r="B233" s="12" t="s">
        <v>566</v>
      </c>
      <c r="C233" s="12" t="s">
        <v>22</v>
      </c>
      <c r="D233" s="12" t="s">
        <v>13</v>
      </c>
      <c r="E233" s="12" t="s">
        <v>15</v>
      </c>
      <c r="F233" s="12" t="s">
        <v>26</v>
      </c>
      <c r="G233" s="12" t="s">
        <v>27</v>
      </c>
      <c r="H233" s="12" t="s">
        <v>18</v>
      </c>
    </row>
    <row r="234" customHeight="1" spans="1:8">
      <c r="A234" s="13">
        <v>44221</v>
      </c>
      <c r="B234" s="12" t="s">
        <v>568</v>
      </c>
      <c r="C234" s="12" t="s">
        <v>58</v>
      </c>
      <c r="D234" s="12" t="s">
        <v>13</v>
      </c>
      <c r="E234" s="12" t="s">
        <v>15</v>
      </c>
      <c r="F234" s="12" t="s">
        <v>16</v>
      </c>
      <c r="G234" s="12" t="s">
        <v>17</v>
      </c>
      <c r="H234" s="12" t="s">
        <v>54</v>
      </c>
    </row>
    <row r="235" customHeight="1" spans="1:8">
      <c r="A235" s="13">
        <v>44221</v>
      </c>
      <c r="B235" s="12" t="s">
        <v>569</v>
      </c>
      <c r="C235" s="12" t="s">
        <v>280</v>
      </c>
      <c r="D235" s="12" t="s">
        <v>13</v>
      </c>
      <c r="E235" s="12" t="s">
        <v>15</v>
      </c>
      <c r="F235" s="12" t="s">
        <v>26</v>
      </c>
      <c r="G235" s="12" t="s">
        <v>27</v>
      </c>
      <c r="H235" s="12" t="s">
        <v>18</v>
      </c>
    </row>
    <row r="236" customHeight="1" spans="1:8">
      <c r="A236" s="13">
        <v>44221</v>
      </c>
      <c r="B236" s="12" t="s">
        <v>571</v>
      </c>
      <c r="C236" s="12" t="s">
        <v>50</v>
      </c>
      <c r="D236" s="12" t="s">
        <v>41</v>
      </c>
      <c r="E236" s="12" t="s">
        <v>15</v>
      </c>
      <c r="F236" s="12" t="s">
        <v>26</v>
      </c>
      <c r="G236" s="12" t="s">
        <v>27</v>
      </c>
      <c r="H236" s="12" t="s">
        <v>34</v>
      </c>
    </row>
    <row r="237" customHeight="1" spans="1:8">
      <c r="A237" s="13">
        <v>44221</v>
      </c>
      <c r="B237" s="12" t="s">
        <v>573</v>
      </c>
      <c r="C237" s="12" t="s">
        <v>129</v>
      </c>
      <c r="D237" s="12" t="s">
        <v>13</v>
      </c>
      <c r="E237" s="12" t="s">
        <v>15</v>
      </c>
      <c r="F237" s="12" t="s">
        <v>26</v>
      </c>
      <c r="G237" s="12" t="s">
        <v>27</v>
      </c>
      <c r="H237" s="12" t="s">
        <v>59</v>
      </c>
    </row>
    <row r="238" customHeight="1" spans="1:8">
      <c r="A238" s="13">
        <v>44221</v>
      </c>
      <c r="B238" s="12" t="s">
        <v>575</v>
      </c>
      <c r="C238" s="12" t="s">
        <v>12</v>
      </c>
      <c r="D238" s="12" t="s">
        <v>13</v>
      </c>
      <c r="E238" s="12" t="s">
        <v>15</v>
      </c>
      <c r="F238" s="12" t="s">
        <v>26</v>
      </c>
      <c r="G238" s="12" t="s">
        <v>27</v>
      </c>
      <c r="H238" s="12" t="s">
        <v>59</v>
      </c>
    </row>
    <row r="239" customHeight="1" spans="1:8">
      <c r="A239" s="13">
        <v>44221</v>
      </c>
      <c r="B239" s="12" t="s">
        <v>577</v>
      </c>
      <c r="C239" s="12" t="s">
        <v>109</v>
      </c>
      <c r="D239" s="12" t="s">
        <v>13</v>
      </c>
      <c r="E239" s="12" t="s">
        <v>15</v>
      </c>
      <c r="F239" s="12" t="s">
        <v>101</v>
      </c>
      <c r="G239" s="12" t="s">
        <v>101</v>
      </c>
      <c r="H239" s="12" t="s">
        <v>59</v>
      </c>
    </row>
    <row r="240" customHeight="1" spans="1:8">
      <c r="A240" s="13">
        <v>44221</v>
      </c>
      <c r="B240" s="12" t="s">
        <v>579</v>
      </c>
      <c r="C240" s="12" t="s">
        <v>109</v>
      </c>
      <c r="D240" s="12" t="s">
        <v>13</v>
      </c>
      <c r="E240" s="12" t="s">
        <v>15</v>
      </c>
      <c r="F240" s="12" t="s">
        <v>101</v>
      </c>
      <c r="G240" s="12" t="s">
        <v>101</v>
      </c>
      <c r="H240" s="12" t="s">
        <v>59</v>
      </c>
    </row>
    <row r="241" customHeight="1" spans="1:8">
      <c r="A241" s="13">
        <v>44221</v>
      </c>
      <c r="B241" s="12" t="s">
        <v>581</v>
      </c>
      <c r="C241" s="12" t="s">
        <v>22</v>
      </c>
      <c r="D241" s="12" t="s">
        <v>13</v>
      </c>
      <c r="E241" s="12" t="s">
        <v>15</v>
      </c>
      <c r="F241" s="12" t="s">
        <v>101</v>
      </c>
      <c r="G241" s="12" t="s">
        <v>101</v>
      </c>
      <c r="H241" s="12" t="s">
        <v>59</v>
      </c>
    </row>
    <row r="242" customHeight="1" spans="1:8">
      <c r="A242" s="13">
        <v>44221</v>
      </c>
      <c r="B242" s="12" t="s">
        <v>583</v>
      </c>
      <c r="C242" s="12" t="s">
        <v>118</v>
      </c>
      <c r="D242" s="12" t="s">
        <v>41</v>
      </c>
      <c r="E242" s="12" t="s">
        <v>15</v>
      </c>
      <c r="F242" s="12" t="s">
        <v>26</v>
      </c>
      <c r="G242" s="12" t="s">
        <v>27</v>
      </c>
      <c r="H242" s="12" t="s">
        <v>54</v>
      </c>
    </row>
    <row r="243" customHeight="1" spans="1:8">
      <c r="A243" s="13">
        <v>44221</v>
      </c>
      <c r="B243" s="12" t="s">
        <v>585</v>
      </c>
      <c r="C243" s="12" t="s">
        <v>104</v>
      </c>
      <c r="D243" s="12" t="s">
        <v>13</v>
      </c>
      <c r="E243" s="12" t="s">
        <v>15</v>
      </c>
      <c r="F243" s="12" t="s">
        <v>101</v>
      </c>
      <c r="G243" s="12" t="s">
        <v>101</v>
      </c>
      <c r="H243" s="12" t="s">
        <v>110</v>
      </c>
    </row>
    <row r="244" customHeight="1" spans="1:8">
      <c r="A244" s="13">
        <v>44221</v>
      </c>
      <c r="B244" s="12" t="s">
        <v>587</v>
      </c>
      <c r="C244" s="12" t="s">
        <v>104</v>
      </c>
      <c r="D244" s="12" t="s">
        <v>13</v>
      </c>
      <c r="E244" s="12" t="s">
        <v>15</v>
      </c>
      <c r="F244" s="12" t="s">
        <v>16</v>
      </c>
      <c r="G244" s="12" t="s">
        <v>17</v>
      </c>
      <c r="H244" s="12" t="s">
        <v>110</v>
      </c>
    </row>
    <row r="245" customHeight="1" spans="1:8">
      <c r="A245" s="13">
        <v>44222</v>
      </c>
      <c r="B245" s="12" t="s">
        <v>590</v>
      </c>
      <c r="C245" s="12" t="s">
        <v>22</v>
      </c>
      <c r="D245" s="12" t="s">
        <v>13</v>
      </c>
      <c r="E245" s="12" t="s">
        <v>15</v>
      </c>
      <c r="F245" s="12" t="s">
        <v>26</v>
      </c>
      <c r="G245" s="12" t="s">
        <v>27</v>
      </c>
      <c r="H245" s="12" t="s">
        <v>110</v>
      </c>
    </row>
    <row r="246" customHeight="1" spans="1:8">
      <c r="A246" s="13">
        <v>44222</v>
      </c>
      <c r="B246" s="12" t="s">
        <v>592</v>
      </c>
      <c r="C246" s="12" t="s">
        <v>66</v>
      </c>
      <c r="D246" s="12" t="s">
        <v>41</v>
      </c>
      <c r="E246" s="12" t="s">
        <v>15</v>
      </c>
      <c r="F246" s="12" t="s">
        <v>16</v>
      </c>
      <c r="G246" s="12" t="s">
        <v>17</v>
      </c>
      <c r="H246" s="12" t="s">
        <v>110</v>
      </c>
    </row>
    <row r="247" customHeight="1" spans="1:8">
      <c r="A247" s="13">
        <v>44222</v>
      </c>
      <c r="B247" s="12" t="s">
        <v>594</v>
      </c>
      <c r="C247" s="12" t="s">
        <v>109</v>
      </c>
      <c r="D247" s="12" t="s">
        <v>13</v>
      </c>
      <c r="E247" s="12" t="s">
        <v>15</v>
      </c>
      <c r="F247" s="12" t="s">
        <v>26</v>
      </c>
      <c r="G247" s="12" t="s">
        <v>27</v>
      </c>
      <c r="H247" s="12" t="s">
        <v>59</v>
      </c>
    </row>
    <row r="248" customHeight="1" spans="1:8">
      <c r="A248" s="13">
        <v>44222</v>
      </c>
      <c r="B248" s="12" t="s">
        <v>596</v>
      </c>
      <c r="C248" s="12" t="s">
        <v>109</v>
      </c>
      <c r="D248" s="12" t="s">
        <v>13</v>
      </c>
      <c r="E248" s="12" t="s">
        <v>15</v>
      </c>
      <c r="F248" s="12" t="s">
        <v>26</v>
      </c>
      <c r="G248" s="12" t="s">
        <v>27</v>
      </c>
      <c r="H248" s="12" t="s">
        <v>59</v>
      </c>
    </row>
    <row r="249" customHeight="1" spans="1:8">
      <c r="A249" s="13">
        <v>44222</v>
      </c>
      <c r="B249" s="12" t="s">
        <v>598</v>
      </c>
      <c r="C249" s="12" t="s">
        <v>280</v>
      </c>
      <c r="D249" s="12" t="s">
        <v>13</v>
      </c>
      <c r="E249" s="12" t="s">
        <v>15</v>
      </c>
      <c r="F249" s="12" t="s">
        <v>101</v>
      </c>
      <c r="G249" s="12" t="s">
        <v>101</v>
      </c>
      <c r="H249" s="12" t="s">
        <v>59</v>
      </c>
    </row>
    <row r="250" customHeight="1" spans="1:8">
      <c r="A250" s="13">
        <v>44222</v>
      </c>
      <c r="B250" s="12" t="s">
        <v>600</v>
      </c>
      <c r="C250" s="12" t="s">
        <v>109</v>
      </c>
      <c r="D250" s="12" t="s">
        <v>13</v>
      </c>
      <c r="E250" s="12" t="s">
        <v>15</v>
      </c>
      <c r="F250" s="12" t="s">
        <v>101</v>
      </c>
      <c r="G250" s="12" t="s">
        <v>101</v>
      </c>
      <c r="H250" s="12" t="s">
        <v>59</v>
      </c>
    </row>
    <row r="251" customHeight="1" spans="1:8">
      <c r="A251" s="13">
        <v>44222</v>
      </c>
      <c r="B251" s="12" t="s">
        <v>602</v>
      </c>
      <c r="C251" s="12" t="s">
        <v>22</v>
      </c>
      <c r="D251" s="12" t="s">
        <v>13</v>
      </c>
      <c r="E251" s="12" t="s">
        <v>15</v>
      </c>
      <c r="F251" s="12" t="s">
        <v>26</v>
      </c>
      <c r="G251" s="12" t="s">
        <v>27</v>
      </c>
      <c r="H251" s="12" t="s">
        <v>47</v>
      </c>
    </row>
    <row r="252" customHeight="1" spans="1:8">
      <c r="A252" s="13">
        <v>44222</v>
      </c>
      <c r="B252" s="12" t="s">
        <v>604</v>
      </c>
      <c r="C252" s="12" t="s">
        <v>12</v>
      </c>
      <c r="D252" s="12" t="s">
        <v>13</v>
      </c>
      <c r="E252" s="12" t="s">
        <v>15</v>
      </c>
      <c r="F252" s="12" t="s">
        <v>26</v>
      </c>
      <c r="G252" s="12" t="s">
        <v>27</v>
      </c>
      <c r="H252" s="12" t="s">
        <v>18</v>
      </c>
    </row>
    <row r="253" customHeight="1" spans="1:8">
      <c r="A253" s="13">
        <v>44223</v>
      </c>
      <c r="B253" s="12" t="s">
        <v>607</v>
      </c>
      <c r="C253" s="12" t="s">
        <v>158</v>
      </c>
      <c r="D253" s="12" t="s">
        <v>41</v>
      </c>
      <c r="E253" s="12" t="s">
        <v>15</v>
      </c>
      <c r="F253" s="12" t="s">
        <v>16</v>
      </c>
      <c r="G253" s="12" t="s">
        <v>17</v>
      </c>
      <c r="H253" s="12" t="s">
        <v>54</v>
      </c>
    </row>
    <row r="254" customHeight="1" spans="1:8">
      <c r="A254" s="13">
        <v>44223</v>
      </c>
      <c r="B254" s="12" t="s">
        <v>609</v>
      </c>
      <c r="C254" s="12" t="s">
        <v>109</v>
      </c>
      <c r="D254" s="12" t="s">
        <v>13</v>
      </c>
      <c r="E254" s="12" t="s">
        <v>15</v>
      </c>
      <c r="F254" s="12" t="s">
        <v>26</v>
      </c>
      <c r="G254" s="12" t="s">
        <v>27</v>
      </c>
      <c r="H254" s="12" t="s">
        <v>54</v>
      </c>
    </row>
    <row r="255" customHeight="1" spans="1:8">
      <c r="A255" s="13">
        <v>44223</v>
      </c>
      <c r="B255" s="12" t="s">
        <v>611</v>
      </c>
      <c r="C255" s="12" t="s">
        <v>22</v>
      </c>
      <c r="D255" s="12" t="s">
        <v>13</v>
      </c>
      <c r="E255" s="12" t="s">
        <v>15</v>
      </c>
      <c r="F255" s="12" t="s">
        <v>101</v>
      </c>
      <c r="G255" s="12" t="s">
        <v>101</v>
      </c>
      <c r="H255" s="12" t="s">
        <v>47</v>
      </c>
    </row>
    <row r="256" customHeight="1" spans="1:8">
      <c r="A256" s="13">
        <v>44223</v>
      </c>
      <c r="B256" s="12" t="s">
        <v>613</v>
      </c>
      <c r="C256" s="12" t="s">
        <v>109</v>
      </c>
      <c r="D256" s="12" t="s">
        <v>13</v>
      </c>
      <c r="E256" s="12" t="s">
        <v>15</v>
      </c>
      <c r="F256" s="12" t="s">
        <v>101</v>
      </c>
      <c r="G256" s="12" t="s">
        <v>101</v>
      </c>
      <c r="H256" s="12" t="s">
        <v>47</v>
      </c>
    </row>
    <row r="257" customHeight="1" spans="1:8">
      <c r="A257" s="13">
        <v>44223</v>
      </c>
      <c r="B257" s="12" t="s">
        <v>615</v>
      </c>
      <c r="C257" s="12" t="s">
        <v>109</v>
      </c>
      <c r="D257" s="12" t="s">
        <v>13</v>
      </c>
      <c r="E257" s="12" t="s">
        <v>15</v>
      </c>
      <c r="F257" s="12" t="s">
        <v>26</v>
      </c>
      <c r="G257" s="12" t="s">
        <v>27</v>
      </c>
      <c r="H257" s="12" t="s">
        <v>47</v>
      </c>
    </row>
    <row r="258" customHeight="1" spans="1:8">
      <c r="A258" s="13">
        <v>44223</v>
      </c>
      <c r="B258" s="12" t="s">
        <v>617</v>
      </c>
      <c r="C258" s="12" t="s">
        <v>423</v>
      </c>
      <c r="D258" s="12" t="s">
        <v>41</v>
      </c>
      <c r="E258" s="12" t="s">
        <v>15</v>
      </c>
      <c r="F258" s="12" t="s">
        <v>16</v>
      </c>
      <c r="G258" s="12" t="s">
        <v>17</v>
      </c>
      <c r="H258" s="12" t="s">
        <v>47</v>
      </c>
    </row>
    <row r="259" customHeight="1" spans="1:8">
      <c r="A259" s="13">
        <v>44223</v>
      </c>
      <c r="B259" s="12" t="s">
        <v>619</v>
      </c>
      <c r="C259" s="12" t="s">
        <v>109</v>
      </c>
      <c r="D259" s="12" t="s">
        <v>13</v>
      </c>
      <c r="E259" s="12" t="s">
        <v>15</v>
      </c>
      <c r="F259" s="12" t="s">
        <v>101</v>
      </c>
      <c r="G259" s="12" t="s">
        <v>101</v>
      </c>
      <c r="H259" s="12" t="s">
        <v>59</v>
      </c>
    </row>
    <row r="260" customHeight="1" spans="1:8">
      <c r="A260" s="13">
        <v>44223</v>
      </c>
      <c r="B260" s="12" t="s">
        <v>621</v>
      </c>
      <c r="C260" s="12" t="s">
        <v>622</v>
      </c>
      <c r="D260" s="12" t="s">
        <v>13</v>
      </c>
      <c r="E260" s="12" t="s">
        <v>15</v>
      </c>
      <c r="F260" s="12" t="s">
        <v>101</v>
      </c>
      <c r="G260" s="12" t="s">
        <v>101</v>
      </c>
      <c r="H260" s="12" t="s">
        <v>59</v>
      </c>
    </row>
    <row r="261" customHeight="1" spans="1:8">
      <c r="A261" s="13">
        <v>44223</v>
      </c>
      <c r="B261" s="12" t="s">
        <v>625</v>
      </c>
      <c r="C261" s="12" t="s">
        <v>104</v>
      </c>
      <c r="D261" s="12" t="s">
        <v>13</v>
      </c>
      <c r="E261" s="12" t="s">
        <v>15</v>
      </c>
      <c r="F261" s="12" t="s">
        <v>26</v>
      </c>
      <c r="G261" s="12" t="s">
        <v>27</v>
      </c>
      <c r="H261" s="12" t="s">
        <v>59</v>
      </c>
    </row>
    <row r="262" customHeight="1" spans="1:8">
      <c r="A262" s="13">
        <v>44223</v>
      </c>
      <c r="B262" s="12" t="s">
        <v>627</v>
      </c>
      <c r="C262" s="12" t="s">
        <v>126</v>
      </c>
      <c r="D262" s="12" t="s">
        <v>13</v>
      </c>
      <c r="E262" s="12" t="s">
        <v>15</v>
      </c>
      <c r="F262" s="12" t="s">
        <v>101</v>
      </c>
      <c r="G262" s="12" t="s">
        <v>101</v>
      </c>
      <c r="H262" s="12" t="s">
        <v>59</v>
      </c>
    </row>
    <row r="263" customHeight="1" spans="1:8">
      <c r="A263" s="13">
        <v>44223</v>
      </c>
      <c r="B263" s="12" t="s">
        <v>629</v>
      </c>
      <c r="C263" s="12" t="s">
        <v>40</v>
      </c>
      <c r="D263" s="12" t="s">
        <v>41</v>
      </c>
      <c r="E263" s="12" t="s">
        <v>15</v>
      </c>
      <c r="F263" s="12" t="s">
        <v>16</v>
      </c>
      <c r="G263" s="12" t="s">
        <v>17</v>
      </c>
      <c r="H263" s="12" t="s">
        <v>224</v>
      </c>
    </row>
    <row r="264" customHeight="1" spans="1:8">
      <c r="A264" s="13">
        <v>44223</v>
      </c>
      <c r="B264" s="12" t="s">
        <v>631</v>
      </c>
      <c r="C264" s="12" t="s">
        <v>22</v>
      </c>
      <c r="D264" s="12" t="s">
        <v>13</v>
      </c>
      <c r="E264" s="12" t="s">
        <v>15</v>
      </c>
      <c r="F264" s="12" t="s">
        <v>16</v>
      </c>
      <c r="G264" s="12" t="s">
        <v>17</v>
      </c>
      <c r="H264" s="12" t="s">
        <v>224</v>
      </c>
    </row>
    <row r="265" customHeight="1" spans="1:8">
      <c r="A265" s="13">
        <v>44223</v>
      </c>
      <c r="B265" s="12" t="s">
        <v>634</v>
      </c>
      <c r="C265" s="12" t="s">
        <v>69</v>
      </c>
      <c r="D265" s="12" t="s">
        <v>41</v>
      </c>
      <c r="E265" s="12" t="s">
        <v>15</v>
      </c>
      <c r="F265" s="12" t="s">
        <v>16</v>
      </c>
      <c r="G265" s="12" t="s">
        <v>17</v>
      </c>
      <c r="H265" s="12" t="s">
        <v>224</v>
      </c>
    </row>
    <row r="266" customHeight="1" spans="1:8">
      <c r="A266" s="13">
        <v>44223</v>
      </c>
      <c r="B266" s="12" t="s">
        <v>636</v>
      </c>
      <c r="C266" s="12" t="s">
        <v>368</v>
      </c>
      <c r="D266" s="12" t="s">
        <v>13</v>
      </c>
      <c r="E266" s="12" t="s">
        <v>15</v>
      </c>
      <c r="F266" s="12" t="s">
        <v>26</v>
      </c>
      <c r="G266" s="12" t="s">
        <v>27</v>
      </c>
      <c r="H266" s="12" t="s">
        <v>18</v>
      </c>
    </row>
    <row r="267" customHeight="1" spans="1:8">
      <c r="A267" s="13">
        <v>44223</v>
      </c>
      <c r="B267" s="12" t="s">
        <v>638</v>
      </c>
      <c r="C267" s="12" t="s">
        <v>46</v>
      </c>
      <c r="D267" s="12" t="s">
        <v>41</v>
      </c>
      <c r="E267" s="12" t="s">
        <v>15</v>
      </c>
      <c r="F267" s="12" t="s">
        <v>16</v>
      </c>
      <c r="G267" s="12" t="s">
        <v>17</v>
      </c>
      <c r="H267" s="12" t="s">
        <v>110</v>
      </c>
    </row>
    <row r="268" customHeight="1" spans="1:8">
      <c r="A268" s="13">
        <v>44223</v>
      </c>
      <c r="B268" s="12" t="s">
        <v>640</v>
      </c>
      <c r="C268" s="12" t="s">
        <v>40</v>
      </c>
      <c r="D268" s="12" t="s">
        <v>41</v>
      </c>
      <c r="E268" s="12" t="s">
        <v>15</v>
      </c>
      <c r="F268" s="12" t="s">
        <v>16</v>
      </c>
      <c r="G268" s="12" t="s">
        <v>17</v>
      </c>
      <c r="H268" s="12" t="s">
        <v>110</v>
      </c>
    </row>
    <row r="269" customHeight="1" spans="1:8">
      <c r="A269" s="13">
        <v>44224</v>
      </c>
      <c r="B269" s="12" t="s">
        <v>643</v>
      </c>
      <c r="C269" s="12" t="s">
        <v>22</v>
      </c>
      <c r="D269" s="12" t="s">
        <v>13</v>
      </c>
      <c r="E269" s="12" t="s">
        <v>15</v>
      </c>
      <c r="F269" s="12" t="s">
        <v>101</v>
      </c>
      <c r="G269" s="12" t="s">
        <v>101</v>
      </c>
      <c r="H269" s="12" t="s">
        <v>110</v>
      </c>
    </row>
    <row r="270" customHeight="1" spans="1:8">
      <c r="A270" s="13">
        <v>44224</v>
      </c>
      <c r="B270" s="12" t="s">
        <v>644</v>
      </c>
      <c r="C270" s="12" t="s">
        <v>148</v>
      </c>
      <c r="D270" s="12" t="s">
        <v>41</v>
      </c>
      <c r="E270" s="12" t="s">
        <v>15</v>
      </c>
      <c r="F270" s="12" t="s">
        <v>101</v>
      </c>
      <c r="G270" s="12" t="s">
        <v>101</v>
      </c>
      <c r="H270" s="12" t="s">
        <v>110</v>
      </c>
    </row>
    <row r="271" customHeight="1" spans="1:8">
      <c r="A271" s="13">
        <v>44224</v>
      </c>
      <c r="B271" s="12" t="s">
        <v>646</v>
      </c>
      <c r="C271" s="12" t="s">
        <v>118</v>
      </c>
      <c r="D271" s="12" t="s">
        <v>41</v>
      </c>
      <c r="E271" s="12" t="s">
        <v>15</v>
      </c>
      <c r="F271" s="12" t="s">
        <v>101</v>
      </c>
      <c r="G271" s="12" t="s">
        <v>101</v>
      </c>
      <c r="H271" s="12" t="s">
        <v>110</v>
      </c>
    </row>
    <row r="272" customHeight="1" spans="1:8">
      <c r="A272" s="13">
        <v>44224</v>
      </c>
      <c r="B272" s="12" t="s">
        <v>648</v>
      </c>
      <c r="C272" s="12" t="s">
        <v>118</v>
      </c>
      <c r="D272" s="12" t="s">
        <v>41</v>
      </c>
      <c r="E272" s="12" t="s">
        <v>15</v>
      </c>
      <c r="F272" s="12" t="s">
        <v>26</v>
      </c>
      <c r="G272" s="12" t="s">
        <v>27</v>
      </c>
      <c r="H272" s="12" t="s">
        <v>110</v>
      </c>
    </row>
    <row r="273" customHeight="1" spans="1:8">
      <c r="A273" s="13">
        <v>44224</v>
      </c>
      <c r="B273" s="12" t="s">
        <v>650</v>
      </c>
      <c r="C273" s="12" t="s">
        <v>12</v>
      </c>
      <c r="D273" s="12" t="s">
        <v>13</v>
      </c>
      <c r="E273" s="12" t="s">
        <v>15</v>
      </c>
      <c r="F273" s="12" t="s">
        <v>16</v>
      </c>
      <c r="G273" s="12" t="s">
        <v>17</v>
      </c>
      <c r="H273" s="12" t="s">
        <v>47</v>
      </c>
    </row>
    <row r="274" customHeight="1" spans="1:8">
      <c r="A274" s="13">
        <v>44224</v>
      </c>
      <c r="B274" s="12" t="s">
        <v>652</v>
      </c>
      <c r="C274" s="12" t="s">
        <v>12</v>
      </c>
      <c r="D274" s="12" t="s">
        <v>13</v>
      </c>
      <c r="E274" s="12" t="s">
        <v>15</v>
      </c>
      <c r="F274" s="12" t="s">
        <v>26</v>
      </c>
      <c r="G274" s="12" t="s">
        <v>27</v>
      </c>
      <c r="H274" s="12" t="s">
        <v>47</v>
      </c>
    </row>
    <row r="275" customHeight="1" spans="1:8">
      <c r="A275" s="13">
        <v>44224</v>
      </c>
      <c r="B275" s="12" t="s">
        <v>655</v>
      </c>
      <c r="C275" s="12" t="s">
        <v>40</v>
      </c>
      <c r="D275" s="12" t="s">
        <v>13</v>
      </c>
      <c r="E275" s="12" t="s">
        <v>15</v>
      </c>
      <c r="F275" s="12" t="s">
        <v>16</v>
      </c>
      <c r="G275" s="12" t="s">
        <v>17</v>
      </c>
      <c r="H275" s="12" t="s">
        <v>34</v>
      </c>
    </row>
    <row r="276" customHeight="1" spans="1:8">
      <c r="A276" s="13">
        <v>44224</v>
      </c>
      <c r="B276" s="12" t="s">
        <v>657</v>
      </c>
      <c r="C276" s="12" t="s">
        <v>50</v>
      </c>
      <c r="D276" s="12" t="s">
        <v>41</v>
      </c>
      <c r="E276" s="12" t="s">
        <v>15</v>
      </c>
      <c r="F276" s="12" t="s">
        <v>101</v>
      </c>
      <c r="G276" s="12" t="s">
        <v>101</v>
      </c>
      <c r="H276" s="12" t="s">
        <v>59</v>
      </c>
    </row>
    <row r="277" customHeight="1" spans="1:8">
      <c r="A277" s="13">
        <v>44224</v>
      </c>
      <c r="B277" s="12" t="s">
        <v>659</v>
      </c>
      <c r="C277" s="12" t="s">
        <v>100</v>
      </c>
      <c r="D277" s="12" t="s">
        <v>41</v>
      </c>
      <c r="E277" s="12" t="s">
        <v>15</v>
      </c>
      <c r="F277" s="12" t="s">
        <v>101</v>
      </c>
      <c r="G277" s="12" t="s">
        <v>101</v>
      </c>
      <c r="H277" s="12" t="s">
        <v>59</v>
      </c>
    </row>
    <row r="278" customHeight="1" spans="1:8">
      <c r="A278" s="13">
        <v>44225</v>
      </c>
      <c r="B278" s="12" t="s">
        <v>661</v>
      </c>
      <c r="C278" s="12" t="s">
        <v>22</v>
      </c>
      <c r="D278" s="12" t="s">
        <v>13</v>
      </c>
      <c r="E278" s="12" t="s">
        <v>15</v>
      </c>
      <c r="F278" s="12" t="s">
        <v>16</v>
      </c>
      <c r="G278" s="12" t="s">
        <v>17</v>
      </c>
      <c r="H278" s="12" t="s">
        <v>110</v>
      </c>
    </row>
    <row r="279" customHeight="1" spans="1:8">
      <c r="A279" s="13">
        <v>44225</v>
      </c>
      <c r="B279" s="12" t="s">
        <v>663</v>
      </c>
      <c r="C279" s="12" t="s">
        <v>50</v>
      </c>
      <c r="D279" s="12" t="s">
        <v>41</v>
      </c>
      <c r="E279" s="12" t="s">
        <v>15</v>
      </c>
      <c r="F279" s="12" t="s">
        <v>26</v>
      </c>
      <c r="G279" s="12" t="s">
        <v>27</v>
      </c>
      <c r="H279" s="12" t="s">
        <v>110</v>
      </c>
    </row>
    <row r="280" customHeight="1" spans="1:8">
      <c r="A280" s="13">
        <v>44225</v>
      </c>
      <c r="B280" s="12" t="s">
        <v>665</v>
      </c>
      <c r="C280" s="12" t="s">
        <v>109</v>
      </c>
      <c r="D280" s="12" t="s">
        <v>13</v>
      </c>
      <c r="E280" s="12" t="s">
        <v>15</v>
      </c>
      <c r="F280" s="12" t="s">
        <v>26</v>
      </c>
      <c r="G280" s="12" t="s">
        <v>27</v>
      </c>
      <c r="H280" s="12" t="s">
        <v>59</v>
      </c>
    </row>
    <row r="281" customHeight="1" spans="1:8">
      <c r="A281" s="13">
        <v>44225</v>
      </c>
      <c r="B281" s="12" t="s">
        <v>667</v>
      </c>
      <c r="C281" s="12" t="s">
        <v>109</v>
      </c>
      <c r="D281" s="12" t="s">
        <v>13</v>
      </c>
      <c r="E281" s="12" t="s">
        <v>15</v>
      </c>
      <c r="F281" s="12" t="s">
        <v>26</v>
      </c>
      <c r="G281" s="12" t="s">
        <v>27</v>
      </c>
      <c r="H281" s="12" t="s">
        <v>59</v>
      </c>
    </row>
    <row r="282" customHeight="1" spans="1:8">
      <c r="A282" s="13">
        <v>44225</v>
      </c>
      <c r="B282" s="12" t="s">
        <v>668</v>
      </c>
      <c r="C282" s="12" t="s">
        <v>109</v>
      </c>
      <c r="D282" s="12" t="s">
        <v>13</v>
      </c>
      <c r="E282" s="12" t="s">
        <v>15</v>
      </c>
      <c r="F282" s="12" t="s">
        <v>26</v>
      </c>
      <c r="G282" s="12" t="s">
        <v>27</v>
      </c>
      <c r="H282" s="12" t="s">
        <v>59</v>
      </c>
    </row>
    <row r="283" customHeight="1" spans="1:8">
      <c r="A283" s="13">
        <v>44225</v>
      </c>
      <c r="B283" s="12" t="s">
        <v>670</v>
      </c>
      <c r="C283" s="12" t="s">
        <v>12</v>
      </c>
      <c r="D283" s="12" t="s">
        <v>13</v>
      </c>
      <c r="E283" s="12" t="s">
        <v>15</v>
      </c>
      <c r="F283" s="12" t="s">
        <v>16</v>
      </c>
      <c r="G283" s="12" t="s">
        <v>17</v>
      </c>
      <c r="H283" s="12" t="s">
        <v>224</v>
      </c>
    </row>
    <row r="284" customHeight="1" spans="1:8">
      <c r="A284" s="13">
        <v>44225</v>
      </c>
      <c r="B284" s="12" t="s">
        <v>672</v>
      </c>
      <c r="C284" s="12" t="s">
        <v>673</v>
      </c>
      <c r="D284" s="12" t="s">
        <v>13</v>
      </c>
      <c r="E284" s="12" t="s">
        <v>15</v>
      </c>
      <c r="F284" s="12" t="s">
        <v>16</v>
      </c>
      <c r="G284" s="12" t="s">
        <v>17</v>
      </c>
      <c r="H284" s="12" t="s">
        <v>54</v>
      </c>
    </row>
    <row r="285" customHeight="1" spans="1:8">
      <c r="A285" s="13">
        <v>44225</v>
      </c>
      <c r="B285" s="12" t="s">
        <v>675</v>
      </c>
      <c r="C285" s="12" t="s">
        <v>109</v>
      </c>
      <c r="D285" s="12" t="s">
        <v>13</v>
      </c>
      <c r="E285" s="12" t="s">
        <v>15</v>
      </c>
      <c r="F285" s="12" t="s">
        <v>26</v>
      </c>
      <c r="G285" s="12" t="s">
        <v>27</v>
      </c>
      <c r="H285" s="12" t="s">
        <v>54</v>
      </c>
    </row>
    <row r="286" customHeight="1" spans="1:8">
      <c r="A286" s="13">
        <v>44225</v>
      </c>
      <c r="B286" s="12" t="s">
        <v>677</v>
      </c>
      <c r="C286" s="12" t="s">
        <v>104</v>
      </c>
      <c r="D286" s="12" t="s">
        <v>13</v>
      </c>
      <c r="E286" s="12" t="s">
        <v>15</v>
      </c>
      <c r="F286" s="12" t="s">
        <v>26</v>
      </c>
      <c r="G286" s="12" t="s">
        <v>27</v>
      </c>
      <c r="H286" s="12" t="s">
        <v>18</v>
      </c>
    </row>
    <row r="287" customHeight="1" spans="1:8">
      <c r="A287" s="13">
        <v>44225</v>
      </c>
      <c r="B287" s="12" t="s">
        <v>679</v>
      </c>
      <c r="C287" s="12" t="s">
        <v>118</v>
      </c>
      <c r="D287" s="12" t="s">
        <v>41</v>
      </c>
      <c r="E287" s="12" t="s">
        <v>15</v>
      </c>
      <c r="F287" s="12" t="s">
        <v>16</v>
      </c>
      <c r="G287" s="12" t="s">
        <v>17</v>
      </c>
      <c r="H287" s="12" t="s">
        <v>18</v>
      </c>
    </row>
    <row r="288" customHeight="1" spans="1:8">
      <c r="A288" s="13">
        <v>44225</v>
      </c>
      <c r="B288" s="12" t="s">
        <v>682</v>
      </c>
      <c r="C288" s="12" t="s">
        <v>22</v>
      </c>
      <c r="D288" s="12" t="s">
        <v>13</v>
      </c>
      <c r="E288" s="12" t="s">
        <v>15</v>
      </c>
      <c r="F288" s="12" t="s">
        <v>16</v>
      </c>
      <c r="G288" s="12" t="s">
        <v>17</v>
      </c>
      <c r="H288" s="12" t="s">
        <v>34</v>
      </c>
    </row>
    <row r="289" customHeight="1" spans="1:8">
      <c r="A289" s="13">
        <v>44225</v>
      </c>
      <c r="B289" s="12" t="s">
        <v>684</v>
      </c>
      <c r="C289" s="12" t="s">
        <v>33</v>
      </c>
      <c r="D289" s="12" t="s">
        <v>238</v>
      </c>
      <c r="E289" s="12" t="s">
        <v>15</v>
      </c>
      <c r="F289" s="12" t="s">
        <v>16</v>
      </c>
      <c r="G289" s="12" t="s">
        <v>17</v>
      </c>
      <c r="H289" s="12" t="s">
        <v>34</v>
      </c>
    </row>
    <row r="290" customHeight="1" spans="1:8">
      <c r="A290" s="13">
        <v>44226</v>
      </c>
      <c r="B290" s="12" t="s">
        <v>686</v>
      </c>
      <c r="C290" s="12" t="s">
        <v>66</v>
      </c>
      <c r="D290" s="12" t="s">
        <v>41</v>
      </c>
      <c r="E290" s="12" t="s">
        <v>15</v>
      </c>
      <c r="F290" s="12" t="s">
        <v>16</v>
      </c>
      <c r="G290" s="12" t="s">
        <v>17</v>
      </c>
      <c r="H290" s="12" t="s">
        <v>47</v>
      </c>
    </row>
    <row r="291" customHeight="1" spans="1:8">
      <c r="A291" s="13">
        <v>44226</v>
      </c>
      <c r="B291" s="12" t="s">
        <v>688</v>
      </c>
      <c r="C291" s="12" t="s">
        <v>622</v>
      </c>
      <c r="D291" s="12" t="s">
        <v>13</v>
      </c>
      <c r="E291" s="12" t="s">
        <v>15</v>
      </c>
      <c r="F291" s="12" t="s">
        <v>26</v>
      </c>
      <c r="G291" s="12" t="s">
        <v>27</v>
      </c>
      <c r="H291" s="12" t="s">
        <v>47</v>
      </c>
    </row>
    <row r="292" customHeight="1" spans="1:8">
      <c r="A292" s="13">
        <v>44226</v>
      </c>
      <c r="B292" s="12" t="s">
        <v>690</v>
      </c>
      <c r="C292" s="12" t="s">
        <v>109</v>
      </c>
      <c r="D292" s="12" t="s">
        <v>13</v>
      </c>
      <c r="E292" s="12" t="s">
        <v>15</v>
      </c>
      <c r="F292" s="12" t="s">
        <v>101</v>
      </c>
      <c r="G292" s="12" t="s">
        <v>101</v>
      </c>
      <c r="H292" s="12" t="s">
        <v>47</v>
      </c>
    </row>
    <row r="293" customHeight="1" spans="1:8">
      <c r="A293" s="13">
        <v>44226</v>
      </c>
      <c r="B293" s="12" t="s">
        <v>692</v>
      </c>
      <c r="C293" s="12" t="s">
        <v>118</v>
      </c>
      <c r="D293" s="12" t="s">
        <v>41</v>
      </c>
      <c r="E293" s="12" t="s">
        <v>15</v>
      </c>
      <c r="F293" s="12" t="s">
        <v>101</v>
      </c>
      <c r="G293" s="12" t="s">
        <v>101</v>
      </c>
      <c r="H293" s="12" t="s">
        <v>34</v>
      </c>
    </row>
    <row r="294" customHeight="1" spans="1:8">
      <c r="A294" s="13">
        <v>44226</v>
      </c>
      <c r="B294" s="12" t="s">
        <v>693</v>
      </c>
      <c r="C294" s="12" t="s">
        <v>69</v>
      </c>
      <c r="D294" s="12" t="s">
        <v>41</v>
      </c>
      <c r="E294" s="12" t="s">
        <v>15</v>
      </c>
      <c r="F294" s="12" t="s">
        <v>16</v>
      </c>
      <c r="G294" s="12" t="s">
        <v>17</v>
      </c>
      <c r="H294" s="12" t="s">
        <v>34</v>
      </c>
    </row>
    <row r="295" customHeight="1" spans="1:8">
      <c r="A295" s="13">
        <v>44226</v>
      </c>
      <c r="B295" s="12" t="s">
        <v>695</v>
      </c>
      <c r="C295" s="12" t="s">
        <v>46</v>
      </c>
      <c r="D295" s="12" t="s">
        <v>41</v>
      </c>
      <c r="E295" s="12" t="s">
        <v>15</v>
      </c>
      <c r="F295" s="12" t="s">
        <v>16</v>
      </c>
      <c r="G295" s="12" t="s">
        <v>17</v>
      </c>
      <c r="H295" s="12" t="s">
        <v>34</v>
      </c>
    </row>
    <row r="296" customHeight="1" spans="1:8">
      <c r="A296" s="13">
        <v>44226</v>
      </c>
      <c r="B296" s="12" t="s">
        <v>697</v>
      </c>
      <c r="C296" s="12" t="s">
        <v>118</v>
      </c>
      <c r="D296" s="12" t="s">
        <v>41</v>
      </c>
      <c r="E296" s="12" t="s">
        <v>15</v>
      </c>
      <c r="F296" s="12" t="s">
        <v>16</v>
      </c>
      <c r="G296" s="12" t="s">
        <v>17</v>
      </c>
      <c r="H296" s="12" t="s">
        <v>224</v>
      </c>
    </row>
    <row r="297" customHeight="1" spans="1:8">
      <c r="A297" s="13">
        <v>44226</v>
      </c>
      <c r="B297" s="12" t="s">
        <v>699</v>
      </c>
      <c r="C297" s="12" t="s">
        <v>109</v>
      </c>
      <c r="D297" s="12" t="s">
        <v>13</v>
      </c>
      <c r="E297" s="12" t="s">
        <v>15</v>
      </c>
      <c r="F297" s="12" t="s">
        <v>26</v>
      </c>
      <c r="G297" s="12" t="s">
        <v>27</v>
      </c>
      <c r="H297" s="12" t="s">
        <v>59</v>
      </c>
    </row>
    <row r="298" customHeight="1" spans="1:8">
      <c r="A298" s="13">
        <v>44226</v>
      </c>
      <c r="B298" s="12" t="s">
        <v>701</v>
      </c>
      <c r="C298" s="12" t="s">
        <v>109</v>
      </c>
      <c r="D298" s="12" t="s">
        <v>13</v>
      </c>
      <c r="E298" s="12" t="s">
        <v>15</v>
      </c>
      <c r="F298" s="12" t="s">
        <v>101</v>
      </c>
      <c r="G298" s="12" t="s">
        <v>101</v>
      </c>
      <c r="H298" s="12" t="s">
        <v>54</v>
      </c>
    </row>
    <row r="299" customHeight="1" spans="1:8">
      <c r="A299" s="13">
        <v>44226</v>
      </c>
      <c r="B299" s="12" t="s">
        <v>703</v>
      </c>
      <c r="C299" s="12" t="s">
        <v>148</v>
      </c>
      <c r="D299" s="12" t="s">
        <v>41</v>
      </c>
      <c r="E299" s="12" t="s">
        <v>15</v>
      </c>
      <c r="F299" s="12" t="s">
        <v>101</v>
      </c>
      <c r="G299" s="12" t="s">
        <v>101</v>
      </c>
      <c r="H299" s="12" t="s">
        <v>54</v>
      </c>
    </row>
    <row r="300" customHeight="1" spans="1:8">
      <c r="A300" s="13">
        <v>44226</v>
      </c>
      <c r="B300" s="12" t="s">
        <v>706</v>
      </c>
      <c r="C300" s="12" t="s">
        <v>104</v>
      </c>
      <c r="D300" s="12" t="s">
        <v>13</v>
      </c>
      <c r="E300" s="12" t="s">
        <v>15</v>
      </c>
      <c r="F300" s="12" t="s">
        <v>26</v>
      </c>
      <c r="G300" s="12" t="s">
        <v>27</v>
      </c>
      <c r="H300" s="12" t="s">
        <v>18</v>
      </c>
    </row>
    <row r="301" customHeight="1" spans="1:8">
      <c r="A301" s="13">
        <v>44226</v>
      </c>
      <c r="B301" s="12" t="s">
        <v>708</v>
      </c>
      <c r="C301" s="12" t="s">
        <v>435</v>
      </c>
      <c r="D301" s="12" t="s">
        <v>13</v>
      </c>
      <c r="E301" s="12" t="s">
        <v>15</v>
      </c>
      <c r="F301" s="12" t="s">
        <v>101</v>
      </c>
      <c r="G301" s="12" t="s">
        <v>101</v>
      </c>
      <c r="H301" s="12" t="s">
        <v>59</v>
      </c>
    </row>
    <row r="302" customHeight="1" spans="1:8">
      <c r="A302" s="13">
        <v>44227</v>
      </c>
      <c r="B302" s="12" t="s">
        <v>710</v>
      </c>
      <c r="C302" s="12" t="s">
        <v>129</v>
      </c>
      <c r="D302" s="12" t="s">
        <v>13</v>
      </c>
      <c r="E302" s="12" t="s">
        <v>15</v>
      </c>
      <c r="F302" s="12" t="s">
        <v>16</v>
      </c>
      <c r="G302" s="12" t="s">
        <v>17</v>
      </c>
      <c r="H302" s="12" t="s">
        <v>47</v>
      </c>
    </row>
    <row r="303" customHeight="1" spans="1:8">
      <c r="A303" s="13">
        <v>44227</v>
      </c>
      <c r="B303" s="12" t="s">
        <v>712</v>
      </c>
      <c r="C303" s="12" t="s">
        <v>622</v>
      </c>
      <c r="D303" s="12" t="s">
        <v>13</v>
      </c>
      <c r="E303" s="12" t="s">
        <v>15</v>
      </c>
      <c r="F303" s="12" t="s">
        <v>101</v>
      </c>
      <c r="G303" s="12" t="s">
        <v>101</v>
      </c>
      <c r="H303" s="12" t="s">
        <v>47</v>
      </c>
    </row>
    <row r="304" customHeight="1" spans="1:8">
      <c r="A304" s="13">
        <v>44227</v>
      </c>
      <c r="B304" s="12" t="s">
        <v>714</v>
      </c>
      <c r="C304" s="12" t="s">
        <v>129</v>
      </c>
      <c r="D304" s="12" t="s">
        <v>13</v>
      </c>
      <c r="E304" s="12" t="s">
        <v>15</v>
      </c>
      <c r="F304" s="12" t="s">
        <v>101</v>
      </c>
      <c r="G304" s="12" t="s">
        <v>101</v>
      </c>
      <c r="H304" s="12" t="s">
        <v>47</v>
      </c>
    </row>
    <row r="305" customHeight="1" spans="1:8">
      <c r="A305" s="13">
        <v>44227</v>
      </c>
      <c r="B305" s="12" t="s">
        <v>716</v>
      </c>
      <c r="C305" s="12" t="s">
        <v>118</v>
      </c>
      <c r="D305" s="12" t="s">
        <v>41</v>
      </c>
      <c r="E305" s="12" t="s">
        <v>15</v>
      </c>
      <c r="F305" s="12" t="s">
        <v>16</v>
      </c>
      <c r="G305" s="12" t="s">
        <v>17</v>
      </c>
      <c r="H305" s="12" t="s">
        <v>34</v>
      </c>
    </row>
    <row r="306" customHeight="1" spans="1:8">
      <c r="A306" s="13">
        <v>44227</v>
      </c>
      <c r="B306" s="12" t="s">
        <v>718</v>
      </c>
      <c r="C306" s="12" t="s">
        <v>22</v>
      </c>
      <c r="D306" s="12" t="s">
        <v>13</v>
      </c>
      <c r="E306" s="12" t="s">
        <v>15</v>
      </c>
      <c r="F306" s="12" t="s">
        <v>26</v>
      </c>
      <c r="G306" s="12" t="s">
        <v>27</v>
      </c>
      <c r="H306" s="12" t="s">
        <v>110</v>
      </c>
    </row>
    <row r="307" customHeight="1" spans="1:8">
      <c r="A307" s="13">
        <v>44227</v>
      </c>
      <c r="B307" s="12" t="s">
        <v>720</v>
      </c>
      <c r="C307" s="12" t="s">
        <v>50</v>
      </c>
      <c r="D307" s="12" t="s">
        <v>41</v>
      </c>
      <c r="E307" s="12" t="s">
        <v>15</v>
      </c>
      <c r="F307" s="12" t="s">
        <v>101</v>
      </c>
      <c r="G307" s="12" t="s">
        <v>101</v>
      </c>
      <c r="H307" s="12" t="s">
        <v>18</v>
      </c>
    </row>
    <row r="308" customHeight="1" spans="1:8">
      <c r="A308" s="13">
        <v>44197</v>
      </c>
      <c r="B308" s="12" t="s">
        <v>722</v>
      </c>
      <c r="C308" s="12" t="s">
        <v>148</v>
      </c>
      <c r="D308" s="12" t="s">
        <v>41</v>
      </c>
      <c r="E308" s="12" t="s">
        <v>175</v>
      </c>
      <c r="F308" s="12" t="s">
        <v>16</v>
      </c>
      <c r="G308" s="12" t="s">
        <v>723</v>
      </c>
      <c r="H308" s="12" t="s">
        <v>18</v>
      </c>
    </row>
    <row r="309" customHeight="1" spans="1:8">
      <c r="A309" s="13">
        <v>44197</v>
      </c>
      <c r="B309" s="12" t="s">
        <v>725</v>
      </c>
      <c r="C309" s="12" t="s">
        <v>22</v>
      </c>
      <c r="D309" s="12" t="s">
        <v>13</v>
      </c>
      <c r="E309" s="12" t="s">
        <v>175</v>
      </c>
      <c r="F309" s="12" t="s">
        <v>26</v>
      </c>
      <c r="G309" s="12" t="s">
        <v>726</v>
      </c>
      <c r="H309" s="12" t="s">
        <v>18</v>
      </c>
    </row>
    <row r="310" customHeight="1" spans="1:8">
      <c r="A310" s="13">
        <v>44197</v>
      </c>
      <c r="B310" s="12" t="s">
        <v>729</v>
      </c>
      <c r="C310" s="12" t="s">
        <v>40</v>
      </c>
      <c r="D310" s="12" t="s">
        <v>13</v>
      </c>
      <c r="E310" s="12" t="s">
        <v>175</v>
      </c>
      <c r="F310" s="12" t="s">
        <v>16</v>
      </c>
      <c r="G310" s="12" t="s">
        <v>723</v>
      </c>
      <c r="H310" s="12" t="s">
        <v>18</v>
      </c>
    </row>
    <row r="311" customHeight="1" spans="1:8">
      <c r="A311" s="13">
        <v>44198</v>
      </c>
      <c r="B311" s="12" t="s">
        <v>733</v>
      </c>
      <c r="C311" s="12" t="s">
        <v>109</v>
      </c>
      <c r="D311" s="12" t="s">
        <v>13</v>
      </c>
      <c r="E311" s="12" t="s">
        <v>175</v>
      </c>
      <c r="F311" s="12" t="s">
        <v>26</v>
      </c>
      <c r="G311" s="12" t="s">
        <v>726</v>
      </c>
      <c r="H311" s="12" t="s">
        <v>47</v>
      </c>
    </row>
    <row r="312" customHeight="1" spans="1:8">
      <c r="A312" s="13">
        <v>44199</v>
      </c>
      <c r="B312" s="12" t="s">
        <v>735</v>
      </c>
      <c r="C312" s="12" t="s">
        <v>222</v>
      </c>
      <c r="D312" s="12" t="s">
        <v>41</v>
      </c>
      <c r="E312" s="12" t="s">
        <v>175</v>
      </c>
      <c r="F312" s="12" t="s">
        <v>26</v>
      </c>
      <c r="G312" s="12" t="s">
        <v>726</v>
      </c>
      <c r="H312" s="12" t="s">
        <v>18</v>
      </c>
    </row>
    <row r="313" customHeight="1" spans="1:8">
      <c r="A313" s="13">
        <v>44199</v>
      </c>
      <c r="B313" s="12" t="s">
        <v>737</v>
      </c>
      <c r="C313" s="12" t="s">
        <v>118</v>
      </c>
      <c r="D313" s="12" t="s">
        <v>41</v>
      </c>
      <c r="E313" s="12" t="s">
        <v>175</v>
      </c>
      <c r="F313" s="12" t="s">
        <v>16</v>
      </c>
      <c r="G313" s="12" t="s">
        <v>723</v>
      </c>
      <c r="H313" s="12" t="s">
        <v>18</v>
      </c>
    </row>
    <row r="314" customHeight="1" spans="1:8">
      <c r="A314" s="13">
        <v>44199</v>
      </c>
      <c r="B314" s="12" t="s">
        <v>740</v>
      </c>
      <c r="C314" s="12" t="s">
        <v>40</v>
      </c>
      <c r="D314" s="12" t="s">
        <v>41</v>
      </c>
      <c r="E314" s="12" t="s">
        <v>175</v>
      </c>
      <c r="F314" s="12" t="s">
        <v>16</v>
      </c>
      <c r="G314" s="12" t="s">
        <v>723</v>
      </c>
      <c r="H314" s="12" t="s">
        <v>110</v>
      </c>
    </row>
    <row r="315" customHeight="1" spans="1:8">
      <c r="A315" s="13">
        <v>44199</v>
      </c>
      <c r="B315" s="12" t="s">
        <v>743</v>
      </c>
      <c r="C315" s="12" t="s">
        <v>109</v>
      </c>
      <c r="D315" s="12" t="s">
        <v>13</v>
      </c>
      <c r="E315" s="12" t="s">
        <v>175</v>
      </c>
      <c r="F315" s="12" t="s">
        <v>26</v>
      </c>
      <c r="G315" s="12" t="s">
        <v>726</v>
      </c>
      <c r="H315" s="12" t="s">
        <v>54</v>
      </c>
    </row>
    <row r="316" customHeight="1" spans="1:8">
      <c r="A316" s="13">
        <v>44199</v>
      </c>
      <c r="B316" s="12" t="s">
        <v>745</v>
      </c>
      <c r="C316" s="12" t="s">
        <v>104</v>
      </c>
      <c r="D316" s="12" t="s">
        <v>13</v>
      </c>
      <c r="E316" s="12" t="s">
        <v>175</v>
      </c>
      <c r="F316" s="12" t="s">
        <v>26</v>
      </c>
      <c r="G316" s="12" t="s">
        <v>726</v>
      </c>
      <c r="H316" s="12" t="s">
        <v>54</v>
      </c>
    </row>
    <row r="317" customHeight="1" spans="1:8">
      <c r="A317" s="13">
        <v>44200</v>
      </c>
      <c r="B317" s="12" t="s">
        <v>748</v>
      </c>
      <c r="C317" s="12" t="s">
        <v>104</v>
      </c>
      <c r="D317" s="12" t="s">
        <v>13</v>
      </c>
      <c r="E317" s="12" t="s">
        <v>175</v>
      </c>
      <c r="F317" s="12" t="s">
        <v>26</v>
      </c>
      <c r="G317" s="12" t="s">
        <v>726</v>
      </c>
      <c r="H317" s="12" t="s">
        <v>34</v>
      </c>
    </row>
    <row r="318" customHeight="1" spans="1:8">
      <c r="A318" s="13">
        <v>44201</v>
      </c>
      <c r="B318" s="12" t="s">
        <v>751</v>
      </c>
      <c r="C318" s="12" t="s">
        <v>12</v>
      </c>
      <c r="D318" s="12" t="s">
        <v>13</v>
      </c>
      <c r="E318" s="12" t="s">
        <v>175</v>
      </c>
      <c r="F318" s="12" t="s">
        <v>101</v>
      </c>
      <c r="G318" s="12" t="s">
        <v>101</v>
      </c>
      <c r="H318" s="12" t="s">
        <v>54</v>
      </c>
    </row>
    <row r="319" customHeight="1" spans="1:8">
      <c r="A319" s="13">
        <v>44201</v>
      </c>
      <c r="B319" s="12" t="s">
        <v>754</v>
      </c>
      <c r="C319" s="12" t="s">
        <v>100</v>
      </c>
      <c r="D319" s="12" t="s">
        <v>41</v>
      </c>
      <c r="E319" s="12" t="s">
        <v>175</v>
      </c>
      <c r="F319" s="12" t="s">
        <v>26</v>
      </c>
      <c r="G319" s="12" t="s">
        <v>726</v>
      </c>
      <c r="H319" s="12" t="s">
        <v>54</v>
      </c>
    </row>
    <row r="320" customHeight="1" spans="1:8">
      <c r="A320" s="13">
        <v>44201</v>
      </c>
      <c r="B320" s="12" t="s">
        <v>756</v>
      </c>
      <c r="C320" s="12" t="s">
        <v>50</v>
      </c>
      <c r="D320" s="12" t="s">
        <v>41</v>
      </c>
      <c r="E320" s="12" t="s">
        <v>175</v>
      </c>
      <c r="F320" s="12" t="s">
        <v>16</v>
      </c>
      <c r="G320" s="12" t="s">
        <v>723</v>
      </c>
      <c r="H320" s="12" t="s">
        <v>18</v>
      </c>
    </row>
    <row r="321" customHeight="1" spans="1:8">
      <c r="A321" s="13">
        <v>44201</v>
      </c>
      <c r="B321" s="12" t="s">
        <v>758</v>
      </c>
      <c r="C321" s="12" t="s">
        <v>100</v>
      </c>
      <c r="D321" s="12" t="s">
        <v>41</v>
      </c>
      <c r="E321" s="12" t="s">
        <v>175</v>
      </c>
      <c r="F321" s="12" t="s">
        <v>16</v>
      </c>
      <c r="G321" s="12" t="s">
        <v>723</v>
      </c>
      <c r="H321" s="12" t="s">
        <v>110</v>
      </c>
    </row>
    <row r="322" customHeight="1" spans="1:8">
      <c r="A322" s="13">
        <v>44201</v>
      </c>
      <c r="B322" s="12" t="s">
        <v>761</v>
      </c>
      <c r="C322" s="12" t="s">
        <v>100</v>
      </c>
      <c r="D322" s="12" t="s">
        <v>41</v>
      </c>
      <c r="E322" s="12" t="s">
        <v>175</v>
      </c>
      <c r="F322" s="12" t="s">
        <v>26</v>
      </c>
      <c r="G322" s="12" t="s">
        <v>726</v>
      </c>
      <c r="H322" s="12" t="s">
        <v>110</v>
      </c>
    </row>
    <row r="323" customHeight="1" spans="1:8">
      <c r="A323" s="13">
        <v>44202</v>
      </c>
      <c r="B323" s="12" t="s">
        <v>763</v>
      </c>
      <c r="C323" s="12" t="s">
        <v>40</v>
      </c>
      <c r="D323" s="12" t="s">
        <v>41</v>
      </c>
      <c r="E323" s="12" t="s">
        <v>175</v>
      </c>
      <c r="F323" s="12" t="s">
        <v>16</v>
      </c>
      <c r="G323" s="12" t="s">
        <v>723</v>
      </c>
      <c r="H323" s="12" t="s">
        <v>54</v>
      </c>
    </row>
    <row r="324" customHeight="1" spans="1:8">
      <c r="A324" s="13">
        <v>44203</v>
      </c>
      <c r="B324" s="12" t="s">
        <v>765</v>
      </c>
      <c r="C324" s="12" t="s">
        <v>100</v>
      </c>
      <c r="D324" s="12" t="s">
        <v>41</v>
      </c>
      <c r="E324" s="12" t="s">
        <v>175</v>
      </c>
      <c r="F324" s="12" t="s">
        <v>26</v>
      </c>
      <c r="G324" s="12" t="s">
        <v>726</v>
      </c>
      <c r="H324" s="12" t="s">
        <v>110</v>
      </c>
    </row>
    <row r="325" customHeight="1" spans="1:8">
      <c r="A325" s="13">
        <v>44203</v>
      </c>
      <c r="B325" s="12" t="s">
        <v>767</v>
      </c>
      <c r="C325" s="12" t="s">
        <v>109</v>
      </c>
      <c r="D325" s="12" t="s">
        <v>13</v>
      </c>
      <c r="E325" s="12" t="s">
        <v>175</v>
      </c>
      <c r="F325" s="12" t="s">
        <v>26</v>
      </c>
      <c r="G325" s="12" t="s">
        <v>726</v>
      </c>
      <c r="H325" s="12" t="s">
        <v>110</v>
      </c>
    </row>
    <row r="326" customHeight="1" spans="1:8">
      <c r="A326" s="13">
        <v>44203</v>
      </c>
      <c r="B326" s="12" t="s">
        <v>769</v>
      </c>
      <c r="C326" s="12" t="s">
        <v>22</v>
      </c>
      <c r="D326" s="12" t="s">
        <v>238</v>
      </c>
      <c r="E326" s="12" t="s">
        <v>175</v>
      </c>
      <c r="F326" s="12" t="s">
        <v>16</v>
      </c>
      <c r="G326" s="12" t="s">
        <v>723</v>
      </c>
      <c r="H326" s="12" t="s">
        <v>110</v>
      </c>
    </row>
    <row r="327" customHeight="1" spans="1:8">
      <c r="A327" s="13">
        <v>44203</v>
      </c>
      <c r="B327" s="12" t="s">
        <v>772</v>
      </c>
      <c r="C327" s="12" t="s">
        <v>46</v>
      </c>
      <c r="D327" s="12" t="s">
        <v>41</v>
      </c>
      <c r="E327" s="12" t="s">
        <v>175</v>
      </c>
      <c r="F327" s="12" t="s">
        <v>16</v>
      </c>
      <c r="G327" s="12" t="s">
        <v>723</v>
      </c>
      <c r="H327" s="12" t="s">
        <v>34</v>
      </c>
    </row>
    <row r="328" customHeight="1" spans="1:8">
      <c r="A328" s="13">
        <v>44203</v>
      </c>
      <c r="B328" s="12" t="s">
        <v>775</v>
      </c>
      <c r="C328" s="12" t="s">
        <v>145</v>
      </c>
      <c r="D328" s="12" t="s">
        <v>13</v>
      </c>
      <c r="E328" s="12" t="s">
        <v>175</v>
      </c>
      <c r="F328" s="12" t="s">
        <v>26</v>
      </c>
      <c r="G328" s="12" t="s">
        <v>726</v>
      </c>
      <c r="H328" s="12" t="s">
        <v>34</v>
      </c>
    </row>
    <row r="329" customHeight="1" spans="1:8">
      <c r="A329" s="13">
        <v>44203</v>
      </c>
      <c r="B329" s="12" t="s">
        <v>777</v>
      </c>
      <c r="C329" s="12" t="s">
        <v>109</v>
      </c>
      <c r="D329" s="12" t="s">
        <v>13</v>
      </c>
      <c r="E329" s="12" t="s">
        <v>175</v>
      </c>
      <c r="F329" s="12" t="s">
        <v>26</v>
      </c>
      <c r="G329" s="12" t="s">
        <v>726</v>
      </c>
      <c r="H329" s="12" t="s">
        <v>34</v>
      </c>
    </row>
    <row r="330" customHeight="1" spans="1:8">
      <c r="A330" s="13">
        <v>44203</v>
      </c>
      <c r="B330" s="12" t="s">
        <v>213</v>
      </c>
      <c r="C330" s="12" t="s">
        <v>50</v>
      </c>
      <c r="D330" s="12" t="s">
        <v>41</v>
      </c>
      <c r="E330" s="12" t="s">
        <v>175</v>
      </c>
      <c r="F330" s="12" t="s">
        <v>101</v>
      </c>
      <c r="G330" s="12" t="s">
        <v>101</v>
      </c>
      <c r="H330" s="12" t="s">
        <v>54</v>
      </c>
    </row>
    <row r="331" customHeight="1" spans="1:8">
      <c r="A331" s="13">
        <v>44204</v>
      </c>
      <c r="B331" s="12" t="s">
        <v>781</v>
      </c>
      <c r="C331" s="12" t="s">
        <v>148</v>
      </c>
      <c r="D331" s="12" t="s">
        <v>41</v>
      </c>
      <c r="E331" s="12" t="s">
        <v>175</v>
      </c>
      <c r="F331" s="12" t="s">
        <v>26</v>
      </c>
      <c r="G331" s="12" t="s">
        <v>726</v>
      </c>
      <c r="H331" s="12" t="s">
        <v>110</v>
      </c>
    </row>
    <row r="332" customHeight="1" spans="1:8">
      <c r="A332" s="13">
        <v>44204</v>
      </c>
      <c r="B332" s="12" t="s">
        <v>783</v>
      </c>
      <c r="C332" s="12" t="s">
        <v>46</v>
      </c>
      <c r="D332" s="12" t="s">
        <v>41</v>
      </c>
      <c r="E332" s="12" t="s">
        <v>175</v>
      </c>
      <c r="F332" s="12" t="s">
        <v>16</v>
      </c>
      <c r="G332" s="12" t="s">
        <v>723</v>
      </c>
      <c r="H332" s="12" t="s">
        <v>224</v>
      </c>
    </row>
    <row r="333" customHeight="1" spans="1:8">
      <c r="A333" s="13">
        <v>44204</v>
      </c>
      <c r="B333" s="12" t="s">
        <v>786</v>
      </c>
      <c r="C333" s="12" t="s">
        <v>129</v>
      </c>
      <c r="D333" s="12" t="s">
        <v>13</v>
      </c>
      <c r="E333" s="12" t="s">
        <v>175</v>
      </c>
      <c r="F333" s="12" t="s">
        <v>26</v>
      </c>
      <c r="G333" s="12" t="s">
        <v>726</v>
      </c>
      <c r="H333" s="12" t="s">
        <v>47</v>
      </c>
    </row>
    <row r="334" customHeight="1" spans="1:8">
      <c r="A334" s="13">
        <v>44205</v>
      </c>
      <c r="B334" s="12" t="s">
        <v>787</v>
      </c>
      <c r="C334" s="12" t="s">
        <v>109</v>
      </c>
      <c r="D334" s="12" t="s">
        <v>13</v>
      </c>
      <c r="E334" s="12" t="s">
        <v>175</v>
      </c>
      <c r="F334" s="12" t="s">
        <v>16</v>
      </c>
      <c r="G334" s="12" t="s">
        <v>723</v>
      </c>
      <c r="H334" s="12" t="s">
        <v>18</v>
      </c>
    </row>
    <row r="335" customHeight="1" spans="1:8">
      <c r="A335" s="13">
        <v>44205</v>
      </c>
      <c r="B335" s="12" t="s">
        <v>789</v>
      </c>
      <c r="C335" s="12" t="s">
        <v>104</v>
      </c>
      <c r="D335" s="12" t="s">
        <v>13</v>
      </c>
      <c r="E335" s="12" t="s">
        <v>175</v>
      </c>
      <c r="F335" s="12" t="s">
        <v>16</v>
      </c>
      <c r="G335" s="12" t="s">
        <v>723</v>
      </c>
      <c r="H335" s="12" t="s">
        <v>18</v>
      </c>
    </row>
    <row r="336" customHeight="1" spans="1:8">
      <c r="A336" s="13">
        <v>44205</v>
      </c>
      <c r="B336" s="12" t="s">
        <v>791</v>
      </c>
      <c r="C336" s="12" t="s">
        <v>109</v>
      </c>
      <c r="D336" s="12" t="s">
        <v>13</v>
      </c>
      <c r="E336" s="12" t="s">
        <v>175</v>
      </c>
      <c r="F336" s="12" t="s">
        <v>16</v>
      </c>
      <c r="G336" s="12" t="s">
        <v>723</v>
      </c>
      <c r="H336" s="12" t="s">
        <v>34</v>
      </c>
    </row>
    <row r="337" customHeight="1" spans="1:8">
      <c r="A337" s="13">
        <v>44205</v>
      </c>
      <c r="B337" s="12" t="s">
        <v>793</v>
      </c>
      <c r="C337" s="12" t="s">
        <v>46</v>
      </c>
      <c r="D337" s="12" t="s">
        <v>41</v>
      </c>
      <c r="E337" s="12" t="s">
        <v>175</v>
      </c>
      <c r="F337" s="12" t="s">
        <v>16</v>
      </c>
      <c r="G337" s="12" t="s">
        <v>723</v>
      </c>
      <c r="H337" s="12" t="s">
        <v>34</v>
      </c>
    </row>
    <row r="338" customHeight="1" spans="1:8">
      <c r="A338" s="13">
        <v>44205</v>
      </c>
      <c r="B338" s="12" t="s">
        <v>796</v>
      </c>
      <c r="C338" s="12" t="s">
        <v>100</v>
      </c>
      <c r="D338" s="12" t="s">
        <v>41</v>
      </c>
      <c r="E338" s="12" t="s">
        <v>175</v>
      </c>
      <c r="F338" s="12" t="s">
        <v>26</v>
      </c>
      <c r="G338" s="12" t="s">
        <v>726</v>
      </c>
      <c r="H338" s="12" t="s">
        <v>110</v>
      </c>
    </row>
    <row r="339" customHeight="1" spans="1:8">
      <c r="A339" s="13">
        <v>44205</v>
      </c>
      <c r="B339" s="12" t="s">
        <v>798</v>
      </c>
      <c r="C339" s="12" t="s">
        <v>104</v>
      </c>
      <c r="D339" s="12" t="s">
        <v>13</v>
      </c>
      <c r="E339" s="12" t="s">
        <v>175</v>
      </c>
      <c r="F339" s="12" t="s">
        <v>26</v>
      </c>
      <c r="G339" s="12" t="s">
        <v>726</v>
      </c>
      <c r="H339" s="12" t="s">
        <v>110</v>
      </c>
    </row>
    <row r="340" customHeight="1" spans="1:8">
      <c r="A340" s="13">
        <v>44205</v>
      </c>
      <c r="B340" s="12" t="s">
        <v>783</v>
      </c>
      <c r="C340" s="12" t="s">
        <v>118</v>
      </c>
      <c r="D340" s="12" t="s">
        <v>41</v>
      </c>
      <c r="E340" s="12" t="s">
        <v>175</v>
      </c>
      <c r="F340" s="12" t="s">
        <v>16</v>
      </c>
      <c r="G340" s="12" t="s">
        <v>723</v>
      </c>
      <c r="H340" s="12" t="s">
        <v>110</v>
      </c>
    </row>
    <row r="341" customHeight="1" spans="1:8">
      <c r="A341" s="13">
        <v>44205</v>
      </c>
      <c r="B341" s="12" t="s">
        <v>801</v>
      </c>
      <c r="C341" s="12" t="s">
        <v>12</v>
      </c>
      <c r="D341" s="12" t="s">
        <v>13</v>
      </c>
      <c r="E341" s="12" t="s">
        <v>175</v>
      </c>
      <c r="F341" s="12" t="s">
        <v>16</v>
      </c>
      <c r="G341" s="12" t="s">
        <v>723</v>
      </c>
      <c r="H341" s="12" t="s">
        <v>54</v>
      </c>
    </row>
    <row r="342" customHeight="1" spans="1:8">
      <c r="A342" s="13">
        <v>44205</v>
      </c>
      <c r="B342" s="12" t="s">
        <v>804</v>
      </c>
      <c r="C342" s="12" t="s">
        <v>50</v>
      </c>
      <c r="D342" s="12" t="s">
        <v>41</v>
      </c>
      <c r="E342" s="12" t="s">
        <v>175</v>
      </c>
      <c r="F342" s="12" t="s">
        <v>26</v>
      </c>
      <c r="G342" s="12" t="s">
        <v>726</v>
      </c>
      <c r="H342" s="12" t="s">
        <v>54</v>
      </c>
    </row>
    <row r="343" customHeight="1" spans="1:8">
      <c r="A343" s="13">
        <v>44205</v>
      </c>
      <c r="B343" s="12" t="s">
        <v>806</v>
      </c>
      <c r="C343" s="12" t="s">
        <v>109</v>
      </c>
      <c r="D343" s="12" t="s">
        <v>13</v>
      </c>
      <c r="E343" s="12" t="s">
        <v>175</v>
      </c>
      <c r="F343" s="12" t="s">
        <v>26</v>
      </c>
      <c r="G343" s="12" t="s">
        <v>726</v>
      </c>
      <c r="H343" s="12" t="s">
        <v>59</v>
      </c>
    </row>
    <row r="344" customHeight="1" spans="1:8">
      <c r="A344" s="13">
        <v>44205</v>
      </c>
      <c r="B344" s="12" t="s">
        <v>808</v>
      </c>
      <c r="C344" s="12" t="s">
        <v>109</v>
      </c>
      <c r="D344" s="12" t="s">
        <v>13</v>
      </c>
      <c r="E344" s="12" t="s">
        <v>175</v>
      </c>
      <c r="F344" s="12" t="s">
        <v>26</v>
      </c>
      <c r="G344" s="12" t="s">
        <v>726</v>
      </c>
      <c r="H344" s="12" t="s">
        <v>59</v>
      </c>
    </row>
    <row r="345" customHeight="1" spans="1:8">
      <c r="A345" s="13">
        <v>44205</v>
      </c>
      <c r="B345" s="12" t="s">
        <v>811</v>
      </c>
      <c r="C345" s="12" t="s">
        <v>109</v>
      </c>
      <c r="D345" s="12" t="s">
        <v>13</v>
      </c>
      <c r="E345" s="12" t="s">
        <v>175</v>
      </c>
      <c r="F345" s="12" t="s">
        <v>26</v>
      </c>
      <c r="G345" s="12" t="s">
        <v>726</v>
      </c>
      <c r="H345" s="12" t="s">
        <v>59</v>
      </c>
    </row>
    <row r="346" customHeight="1" spans="1:8">
      <c r="A346" s="13">
        <v>44206</v>
      </c>
      <c r="B346" s="12" t="s">
        <v>813</v>
      </c>
      <c r="C346" s="12" t="s">
        <v>22</v>
      </c>
      <c r="D346" s="12" t="s">
        <v>13</v>
      </c>
      <c r="E346" s="12" t="s">
        <v>175</v>
      </c>
      <c r="F346" s="12" t="s">
        <v>101</v>
      </c>
      <c r="G346" s="12" t="s">
        <v>101</v>
      </c>
      <c r="H346" s="12" t="s">
        <v>110</v>
      </c>
    </row>
    <row r="347" customHeight="1" spans="1:8">
      <c r="A347" s="13">
        <v>44206</v>
      </c>
      <c r="B347" s="12" t="s">
        <v>815</v>
      </c>
      <c r="C347" s="12" t="s">
        <v>12</v>
      </c>
      <c r="D347" s="12" t="s">
        <v>13</v>
      </c>
      <c r="E347" s="12" t="s">
        <v>175</v>
      </c>
      <c r="F347" s="12" t="s">
        <v>16</v>
      </c>
      <c r="G347" s="12" t="s">
        <v>723</v>
      </c>
      <c r="H347" s="12" t="s">
        <v>54</v>
      </c>
    </row>
    <row r="348" customHeight="1" spans="1:8">
      <c r="A348" s="13">
        <v>44207</v>
      </c>
      <c r="B348" s="12" t="s">
        <v>818</v>
      </c>
      <c r="C348" s="12" t="s">
        <v>12</v>
      </c>
      <c r="D348" s="12" t="s">
        <v>13</v>
      </c>
      <c r="E348" s="12" t="s">
        <v>175</v>
      </c>
      <c r="F348" s="12" t="s">
        <v>16</v>
      </c>
      <c r="G348" s="12" t="s">
        <v>723</v>
      </c>
      <c r="H348" s="12" t="s">
        <v>110</v>
      </c>
    </row>
    <row r="349" customHeight="1" spans="1:8">
      <c r="A349" s="13">
        <v>44207</v>
      </c>
      <c r="B349" s="12" t="s">
        <v>815</v>
      </c>
      <c r="C349" s="12" t="s">
        <v>100</v>
      </c>
      <c r="D349" s="12" t="s">
        <v>41</v>
      </c>
      <c r="E349" s="12" t="s">
        <v>175</v>
      </c>
      <c r="F349" s="12" t="s">
        <v>16</v>
      </c>
      <c r="G349" s="12" t="s">
        <v>723</v>
      </c>
      <c r="H349" s="12" t="s">
        <v>110</v>
      </c>
    </row>
    <row r="350" customHeight="1" spans="1:8">
      <c r="A350" s="13">
        <v>44207</v>
      </c>
      <c r="B350" s="12" t="s">
        <v>824</v>
      </c>
      <c r="C350" s="12" t="s">
        <v>158</v>
      </c>
      <c r="D350" s="12" t="s">
        <v>41</v>
      </c>
      <c r="E350" s="12" t="s">
        <v>175</v>
      </c>
      <c r="F350" s="12" t="s">
        <v>16</v>
      </c>
      <c r="G350" s="12" t="s">
        <v>723</v>
      </c>
      <c r="H350" s="12" t="s">
        <v>110</v>
      </c>
    </row>
    <row r="351" customHeight="1" spans="1:8">
      <c r="A351" s="13">
        <v>44207</v>
      </c>
      <c r="B351" s="12" t="s">
        <v>826</v>
      </c>
      <c r="C351" s="12" t="s">
        <v>58</v>
      </c>
      <c r="D351" s="12" t="s">
        <v>13</v>
      </c>
      <c r="E351" s="12" t="s">
        <v>175</v>
      </c>
      <c r="F351" s="12" t="s">
        <v>26</v>
      </c>
      <c r="G351" s="12" t="s">
        <v>726</v>
      </c>
      <c r="H351" s="12" t="s">
        <v>18</v>
      </c>
    </row>
    <row r="352" customHeight="1" spans="1:8">
      <c r="A352" s="13">
        <v>44207</v>
      </c>
      <c r="B352" s="12" t="s">
        <v>828</v>
      </c>
      <c r="C352" s="12" t="s">
        <v>109</v>
      </c>
      <c r="D352" s="12" t="s">
        <v>13</v>
      </c>
      <c r="E352" s="12" t="s">
        <v>175</v>
      </c>
      <c r="F352" s="12" t="s">
        <v>26</v>
      </c>
      <c r="G352" s="12" t="s">
        <v>726</v>
      </c>
      <c r="H352" s="12" t="s">
        <v>47</v>
      </c>
    </row>
    <row r="353" customHeight="1" spans="1:8">
      <c r="A353" s="13">
        <v>44208</v>
      </c>
      <c r="B353" s="12" t="s">
        <v>830</v>
      </c>
      <c r="C353" s="12" t="s">
        <v>46</v>
      </c>
      <c r="D353" s="12" t="s">
        <v>41</v>
      </c>
      <c r="E353" s="12" t="s">
        <v>175</v>
      </c>
      <c r="F353" s="12" t="s">
        <v>26</v>
      </c>
      <c r="G353" s="12" t="s">
        <v>726</v>
      </c>
      <c r="H353" s="12" t="s">
        <v>54</v>
      </c>
    </row>
    <row r="354" customHeight="1" spans="1:8">
      <c r="A354" s="13">
        <v>44208</v>
      </c>
      <c r="B354" s="12" t="s">
        <v>832</v>
      </c>
      <c r="C354" s="12" t="s">
        <v>40</v>
      </c>
      <c r="D354" s="12" t="s">
        <v>41</v>
      </c>
      <c r="E354" s="12" t="s">
        <v>175</v>
      </c>
      <c r="F354" s="12" t="s">
        <v>26</v>
      </c>
      <c r="G354" s="12" t="s">
        <v>726</v>
      </c>
      <c r="H354" s="12" t="s">
        <v>59</v>
      </c>
    </row>
    <row r="355" customHeight="1" spans="1:8">
      <c r="A355" s="13">
        <v>44208</v>
      </c>
      <c r="B355" s="12" t="s">
        <v>834</v>
      </c>
      <c r="C355" s="12" t="s">
        <v>443</v>
      </c>
      <c r="D355" s="12" t="s">
        <v>13</v>
      </c>
      <c r="E355" s="12" t="s">
        <v>175</v>
      </c>
      <c r="F355" s="12" t="s">
        <v>26</v>
      </c>
      <c r="G355" s="12" t="s">
        <v>726</v>
      </c>
      <c r="H355" s="12" t="s">
        <v>34</v>
      </c>
    </row>
    <row r="356" customHeight="1" spans="1:8">
      <c r="A356" s="13">
        <v>44208</v>
      </c>
      <c r="B356" s="12" t="s">
        <v>837</v>
      </c>
      <c r="C356" s="12" t="s">
        <v>118</v>
      </c>
      <c r="D356" s="12" t="s">
        <v>41</v>
      </c>
      <c r="E356" s="12" t="s">
        <v>175</v>
      </c>
      <c r="F356" s="12" t="s">
        <v>26</v>
      </c>
      <c r="G356" s="12" t="s">
        <v>726</v>
      </c>
      <c r="H356" s="12" t="s">
        <v>34</v>
      </c>
    </row>
    <row r="357" customHeight="1" spans="1:8">
      <c r="A357" s="13">
        <v>44209</v>
      </c>
      <c r="B357" s="12" t="s">
        <v>839</v>
      </c>
      <c r="C357" s="12" t="s">
        <v>109</v>
      </c>
      <c r="D357" s="12" t="s">
        <v>13</v>
      </c>
      <c r="E357" s="12" t="s">
        <v>175</v>
      </c>
      <c r="F357" s="12" t="s">
        <v>26</v>
      </c>
      <c r="G357" s="12" t="s">
        <v>726</v>
      </c>
      <c r="H357" s="12" t="s">
        <v>54</v>
      </c>
    </row>
    <row r="358" customHeight="1" spans="1:8">
      <c r="A358" s="13">
        <v>44209</v>
      </c>
      <c r="B358" s="12" t="s">
        <v>841</v>
      </c>
      <c r="C358" s="12" t="s">
        <v>132</v>
      </c>
      <c r="D358" s="12" t="s">
        <v>13</v>
      </c>
      <c r="E358" s="12" t="s">
        <v>175</v>
      </c>
      <c r="F358" s="12" t="s">
        <v>16</v>
      </c>
      <c r="G358" s="12" t="s">
        <v>723</v>
      </c>
      <c r="H358" s="12" t="s">
        <v>54</v>
      </c>
    </row>
    <row r="359" customHeight="1" spans="1:8">
      <c r="A359" s="13">
        <v>44209</v>
      </c>
      <c r="B359" s="12" t="s">
        <v>844</v>
      </c>
      <c r="C359" s="12" t="s">
        <v>12</v>
      </c>
      <c r="D359" s="12" t="s">
        <v>13</v>
      </c>
      <c r="E359" s="12" t="s">
        <v>175</v>
      </c>
      <c r="F359" s="12" t="s">
        <v>101</v>
      </c>
      <c r="G359" s="12" t="s">
        <v>101</v>
      </c>
      <c r="H359" s="12" t="s">
        <v>54</v>
      </c>
    </row>
    <row r="360" customHeight="1" spans="1:8">
      <c r="A360" s="13">
        <v>44209</v>
      </c>
      <c r="B360" s="12" t="s">
        <v>846</v>
      </c>
      <c r="C360" s="12" t="s">
        <v>109</v>
      </c>
      <c r="D360" s="12" t="s">
        <v>13</v>
      </c>
      <c r="E360" s="12" t="s">
        <v>175</v>
      </c>
      <c r="F360" s="12" t="s">
        <v>16</v>
      </c>
      <c r="G360" s="12" t="s">
        <v>723</v>
      </c>
      <c r="H360" s="12" t="s">
        <v>59</v>
      </c>
    </row>
    <row r="361" customHeight="1" spans="1:8">
      <c r="A361" s="13">
        <v>44209</v>
      </c>
      <c r="B361" s="12" t="s">
        <v>847</v>
      </c>
      <c r="C361" s="12" t="s">
        <v>109</v>
      </c>
      <c r="D361" s="12" t="s">
        <v>13</v>
      </c>
      <c r="E361" s="12" t="s">
        <v>175</v>
      </c>
      <c r="F361" s="12" t="s">
        <v>26</v>
      </c>
      <c r="G361" s="12" t="s">
        <v>726</v>
      </c>
      <c r="H361" s="12" t="s">
        <v>59</v>
      </c>
    </row>
    <row r="362" customHeight="1" spans="1:8">
      <c r="A362" s="13">
        <v>44209</v>
      </c>
      <c r="B362" s="12" t="s">
        <v>850</v>
      </c>
      <c r="C362" s="12" t="s">
        <v>22</v>
      </c>
      <c r="D362" s="12" t="s">
        <v>13</v>
      </c>
      <c r="E362" s="12" t="s">
        <v>175</v>
      </c>
      <c r="F362" s="12" t="s">
        <v>101</v>
      </c>
      <c r="G362" s="12" t="s">
        <v>101</v>
      </c>
      <c r="H362" s="12" t="s">
        <v>18</v>
      </c>
    </row>
    <row r="363" customHeight="1" spans="1:8">
      <c r="A363" s="13">
        <v>44209</v>
      </c>
      <c r="B363" s="12" t="s">
        <v>852</v>
      </c>
      <c r="C363" s="12" t="s">
        <v>46</v>
      </c>
      <c r="D363" s="12" t="s">
        <v>41</v>
      </c>
      <c r="E363" s="12" t="s">
        <v>175</v>
      </c>
      <c r="F363" s="12" t="s">
        <v>101</v>
      </c>
      <c r="G363" s="12" t="s">
        <v>101</v>
      </c>
      <c r="H363" s="12" t="s">
        <v>59</v>
      </c>
    </row>
    <row r="364" customHeight="1" spans="1:8">
      <c r="A364" s="13">
        <v>44209</v>
      </c>
      <c r="B364" s="12" t="s">
        <v>853</v>
      </c>
      <c r="C364" s="12" t="s">
        <v>22</v>
      </c>
      <c r="D364" s="12" t="s">
        <v>13</v>
      </c>
      <c r="E364" s="12" t="s">
        <v>175</v>
      </c>
      <c r="F364" s="12" t="s">
        <v>101</v>
      </c>
      <c r="G364" s="12" t="s">
        <v>101</v>
      </c>
      <c r="H364" s="12" t="s">
        <v>59</v>
      </c>
    </row>
    <row r="365" customHeight="1" spans="1:8">
      <c r="A365" s="13">
        <v>44210</v>
      </c>
      <c r="B365" s="12" t="s">
        <v>855</v>
      </c>
      <c r="C365" s="12" t="s">
        <v>109</v>
      </c>
      <c r="D365" s="12" t="s">
        <v>13</v>
      </c>
      <c r="E365" s="12" t="s">
        <v>175</v>
      </c>
      <c r="F365" s="12" t="s">
        <v>26</v>
      </c>
      <c r="G365" s="12" t="s">
        <v>726</v>
      </c>
      <c r="H365" s="12" t="s">
        <v>54</v>
      </c>
    </row>
    <row r="366" customHeight="1" spans="1:8">
      <c r="A366" s="13">
        <v>44210</v>
      </c>
      <c r="B366" s="12" t="s">
        <v>857</v>
      </c>
      <c r="C366" s="12" t="s">
        <v>46</v>
      </c>
      <c r="D366" s="12" t="s">
        <v>41</v>
      </c>
      <c r="E366" s="12" t="s">
        <v>175</v>
      </c>
      <c r="F366" s="12" t="s">
        <v>101</v>
      </c>
      <c r="G366" s="12" t="s">
        <v>101</v>
      </c>
      <c r="H366" s="12" t="s">
        <v>34</v>
      </c>
    </row>
    <row r="367" customHeight="1" spans="1:8">
      <c r="A367" s="13">
        <v>44210</v>
      </c>
      <c r="B367" s="12" t="s">
        <v>859</v>
      </c>
      <c r="C367" s="12" t="s">
        <v>443</v>
      </c>
      <c r="D367" s="12" t="s">
        <v>13</v>
      </c>
      <c r="E367" s="12" t="s">
        <v>175</v>
      </c>
      <c r="F367" s="12" t="s">
        <v>101</v>
      </c>
      <c r="G367" s="12" t="s">
        <v>101</v>
      </c>
      <c r="H367" s="12" t="s">
        <v>34</v>
      </c>
    </row>
    <row r="368" customHeight="1" spans="1:8">
      <c r="A368" s="13">
        <v>44210</v>
      </c>
      <c r="B368" s="12" t="s">
        <v>862</v>
      </c>
      <c r="C368" s="12" t="s">
        <v>109</v>
      </c>
      <c r="D368" s="12" t="s">
        <v>13</v>
      </c>
      <c r="E368" s="12" t="s">
        <v>175</v>
      </c>
      <c r="F368" s="12" t="s">
        <v>26</v>
      </c>
      <c r="G368" s="12" t="s">
        <v>726</v>
      </c>
      <c r="H368" s="12" t="s">
        <v>59</v>
      </c>
    </row>
    <row r="369" customHeight="1" spans="1:8">
      <c r="A369" s="13">
        <v>44210</v>
      </c>
      <c r="B369" s="12" t="s">
        <v>864</v>
      </c>
      <c r="C369" s="12" t="s">
        <v>222</v>
      </c>
      <c r="D369" s="12" t="s">
        <v>41</v>
      </c>
      <c r="E369" s="12" t="s">
        <v>175</v>
      </c>
      <c r="F369" s="12" t="s">
        <v>16</v>
      </c>
      <c r="G369" s="12" t="s">
        <v>723</v>
      </c>
      <c r="H369" s="12" t="s">
        <v>110</v>
      </c>
    </row>
    <row r="370" customHeight="1" spans="1:8">
      <c r="A370" s="13">
        <v>44210</v>
      </c>
      <c r="B370" s="12" t="s">
        <v>866</v>
      </c>
      <c r="C370" s="12" t="s">
        <v>12</v>
      </c>
      <c r="D370" s="12" t="s">
        <v>13</v>
      </c>
      <c r="E370" s="12" t="s">
        <v>175</v>
      </c>
      <c r="F370" s="12" t="s">
        <v>101</v>
      </c>
      <c r="G370" s="12" t="s">
        <v>101</v>
      </c>
      <c r="H370" s="12" t="s">
        <v>18</v>
      </c>
    </row>
    <row r="371" customHeight="1" spans="1:8">
      <c r="A371" s="13">
        <v>44210</v>
      </c>
      <c r="B371" s="12" t="s">
        <v>868</v>
      </c>
      <c r="C371" s="12" t="s">
        <v>280</v>
      </c>
      <c r="D371" s="12" t="s">
        <v>13</v>
      </c>
      <c r="E371" s="12" t="s">
        <v>175</v>
      </c>
      <c r="F371" s="12" t="s">
        <v>101</v>
      </c>
      <c r="G371" s="12" t="s">
        <v>101</v>
      </c>
      <c r="H371" s="12" t="s">
        <v>59</v>
      </c>
    </row>
    <row r="372" customHeight="1" spans="1:8">
      <c r="A372" s="13">
        <v>44211</v>
      </c>
      <c r="B372" s="12" t="s">
        <v>871</v>
      </c>
      <c r="C372" s="12" t="s">
        <v>50</v>
      </c>
      <c r="D372" s="12" t="s">
        <v>13</v>
      </c>
      <c r="E372" s="12" t="s">
        <v>175</v>
      </c>
      <c r="F372" s="12" t="s">
        <v>26</v>
      </c>
      <c r="G372" s="12" t="s">
        <v>726</v>
      </c>
      <c r="H372" s="12" t="s">
        <v>110</v>
      </c>
    </row>
    <row r="373" customHeight="1" spans="1:8">
      <c r="A373" s="13">
        <v>44211</v>
      </c>
      <c r="B373" s="12" t="s">
        <v>261</v>
      </c>
      <c r="C373" s="12" t="s">
        <v>109</v>
      </c>
      <c r="D373" s="12" t="s">
        <v>13</v>
      </c>
      <c r="E373" s="12" t="s">
        <v>175</v>
      </c>
      <c r="F373" s="12" t="s">
        <v>26</v>
      </c>
      <c r="G373" s="12" t="s">
        <v>726</v>
      </c>
      <c r="H373" s="12" t="s">
        <v>34</v>
      </c>
    </row>
    <row r="374" customHeight="1" spans="1:8">
      <c r="A374" s="13">
        <v>44211</v>
      </c>
      <c r="B374" s="12" t="s">
        <v>873</v>
      </c>
      <c r="C374" s="12" t="s">
        <v>40</v>
      </c>
      <c r="D374" s="12" t="s">
        <v>41</v>
      </c>
      <c r="E374" s="12" t="s">
        <v>175</v>
      </c>
      <c r="F374" s="12" t="s">
        <v>16</v>
      </c>
      <c r="G374" s="12" t="s">
        <v>723</v>
      </c>
      <c r="H374" s="12" t="s">
        <v>34</v>
      </c>
    </row>
    <row r="375" customHeight="1" spans="1:8">
      <c r="A375" s="13">
        <v>44211</v>
      </c>
      <c r="B375" s="12" t="s">
        <v>876</v>
      </c>
      <c r="C375" s="12" t="s">
        <v>100</v>
      </c>
      <c r="D375" s="12" t="s">
        <v>13</v>
      </c>
      <c r="E375" s="12" t="s">
        <v>175</v>
      </c>
      <c r="F375" s="12" t="s">
        <v>16</v>
      </c>
      <c r="G375" s="12" t="s">
        <v>723</v>
      </c>
      <c r="H375" s="12" t="s">
        <v>224</v>
      </c>
    </row>
    <row r="376" customHeight="1" spans="1:8">
      <c r="A376" s="13">
        <v>44211</v>
      </c>
      <c r="B376" s="12" t="s">
        <v>878</v>
      </c>
      <c r="C376" s="12" t="s">
        <v>22</v>
      </c>
      <c r="D376" s="12" t="s">
        <v>13</v>
      </c>
      <c r="E376" s="12" t="s">
        <v>175</v>
      </c>
      <c r="F376" s="12" t="s">
        <v>101</v>
      </c>
      <c r="G376" s="12" t="s">
        <v>101</v>
      </c>
      <c r="H376" s="12" t="s">
        <v>34</v>
      </c>
    </row>
    <row r="377" customHeight="1" spans="1:8">
      <c r="A377" s="13">
        <v>44211</v>
      </c>
      <c r="B377" s="12" t="s">
        <v>880</v>
      </c>
      <c r="C377" s="12" t="s">
        <v>22</v>
      </c>
      <c r="D377" s="12" t="s">
        <v>13</v>
      </c>
      <c r="E377" s="12" t="s">
        <v>175</v>
      </c>
      <c r="F377" s="12" t="s">
        <v>26</v>
      </c>
      <c r="G377" s="12" t="s">
        <v>726</v>
      </c>
      <c r="H377" s="12" t="s">
        <v>59</v>
      </c>
    </row>
    <row r="378" customHeight="1" spans="1:8">
      <c r="A378" s="13">
        <v>44211</v>
      </c>
      <c r="B378" s="12" t="s">
        <v>881</v>
      </c>
      <c r="C378" s="12" t="s">
        <v>443</v>
      </c>
      <c r="D378" s="12" t="s">
        <v>13</v>
      </c>
      <c r="E378" s="12" t="s">
        <v>175</v>
      </c>
      <c r="F378" s="12" t="s">
        <v>101</v>
      </c>
      <c r="G378" s="12" t="s">
        <v>101</v>
      </c>
      <c r="H378" s="12" t="s">
        <v>59</v>
      </c>
    </row>
    <row r="379" customHeight="1" spans="1:8">
      <c r="A379" s="13">
        <v>44211</v>
      </c>
      <c r="B379" s="12" t="s">
        <v>883</v>
      </c>
      <c r="C379" s="12" t="s">
        <v>12</v>
      </c>
      <c r="D379" s="12" t="s">
        <v>13</v>
      </c>
      <c r="E379" s="12" t="s">
        <v>175</v>
      </c>
      <c r="F379" s="12" t="s">
        <v>16</v>
      </c>
      <c r="G379" s="12" t="s">
        <v>723</v>
      </c>
      <c r="H379" s="12" t="s">
        <v>59</v>
      </c>
    </row>
    <row r="380" customHeight="1" spans="1:8">
      <c r="A380" s="13">
        <v>44212</v>
      </c>
      <c r="B380" s="12" t="s">
        <v>885</v>
      </c>
      <c r="C380" s="12" t="s">
        <v>673</v>
      </c>
      <c r="D380" s="12" t="s">
        <v>13</v>
      </c>
      <c r="E380" s="12" t="s">
        <v>175</v>
      </c>
      <c r="F380" s="12" t="s">
        <v>26</v>
      </c>
      <c r="G380" s="12" t="s">
        <v>726</v>
      </c>
      <c r="H380" s="12" t="s">
        <v>47</v>
      </c>
    </row>
    <row r="381" customHeight="1" spans="1:8">
      <c r="A381" s="13">
        <v>44212</v>
      </c>
      <c r="B381" s="12" t="s">
        <v>887</v>
      </c>
      <c r="C381" s="12" t="s">
        <v>50</v>
      </c>
      <c r="D381" s="12" t="s">
        <v>41</v>
      </c>
      <c r="E381" s="12" t="s">
        <v>175</v>
      </c>
      <c r="F381" s="12" t="s">
        <v>26</v>
      </c>
      <c r="G381" s="12" t="s">
        <v>726</v>
      </c>
      <c r="H381" s="12" t="s">
        <v>47</v>
      </c>
    </row>
    <row r="382" customHeight="1" spans="1:8">
      <c r="A382" s="13">
        <v>44212</v>
      </c>
      <c r="B382" s="12" t="s">
        <v>889</v>
      </c>
      <c r="C382" s="12" t="s">
        <v>132</v>
      </c>
      <c r="D382" s="12" t="s">
        <v>13</v>
      </c>
      <c r="E382" s="12" t="s">
        <v>175</v>
      </c>
      <c r="F382" s="12" t="s">
        <v>101</v>
      </c>
      <c r="G382" s="12" t="s">
        <v>101</v>
      </c>
      <c r="H382" s="12" t="s">
        <v>47</v>
      </c>
    </row>
    <row r="383" customHeight="1" spans="1:8">
      <c r="A383" s="13">
        <v>44212</v>
      </c>
      <c r="B383" s="12" t="s">
        <v>891</v>
      </c>
      <c r="C383" s="12" t="s">
        <v>22</v>
      </c>
      <c r="D383" s="12" t="s">
        <v>13</v>
      </c>
      <c r="E383" s="12" t="s">
        <v>175</v>
      </c>
      <c r="F383" s="12" t="s">
        <v>26</v>
      </c>
      <c r="G383" s="12" t="s">
        <v>726</v>
      </c>
      <c r="H383" s="12" t="s">
        <v>59</v>
      </c>
    </row>
    <row r="384" customHeight="1" spans="1:8">
      <c r="A384" s="13">
        <v>44212</v>
      </c>
      <c r="B384" s="12" t="s">
        <v>893</v>
      </c>
      <c r="C384" s="12" t="s">
        <v>100</v>
      </c>
      <c r="D384" s="12" t="s">
        <v>41</v>
      </c>
      <c r="E384" s="12" t="s">
        <v>175</v>
      </c>
      <c r="F384" s="12" t="s">
        <v>26</v>
      </c>
      <c r="G384" s="12" t="s">
        <v>726</v>
      </c>
      <c r="H384" s="12" t="s">
        <v>18</v>
      </c>
    </row>
    <row r="385" customHeight="1" spans="1:8">
      <c r="A385" s="13">
        <v>44212</v>
      </c>
      <c r="B385" s="12" t="s">
        <v>895</v>
      </c>
      <c r="C385" s="12" t="s">
        <v>40</v>
      </c>
      <c r="D385" s="12" t="s">
        <v>41</v>
      </c>
      <c r="E385" s="12" t="s">
        <v>175</v>
      </c>
      <c r="F385" s="12" t="s">
        <v>16</v>
      </c>
      <c r="G385" s="12" t="s">
        <v>723</v>
      </c>
      <c r="H385" s="12" t="s">
        <v>54</v>
      </c>
    </row>
    <row r="386" customHeight="1" spans="1:8">
      <c r="A386" s="13">
        <v>44212</v>
      </c>
      <c r="B386" s="12" t="s">
        <v>899</v>
      </c>
      <c r="C386" s="12" t="s">
        <v>132</v>
      </c>
      <c r="D386" s="12" t="s">
        <v>13</v>
      </c>
      <c r="E386" s="12" t="s">
        <v>175</v>
      </c>
      <c r="F386" s="12" t="s">
        <v>101</v>
      </c>
      <c r="G386" s="12" t="s">
        <v>101</v>
      </c>
      <c r="H386" s="12" t="s">
        <v>54</v>
      </c>
    </row>
    <row r="387" customHeight="1" spans="1:8">
      <c r="A387" s="13">
        <v>44213</v>
      </c>
      <c r="B387" s="12" t="s">
        <v>901</v>
      </c>
      <c r="C387" s="12" t="s">
        <v>69</v>
      </c>
      <c r="D387" s="12" t="s">
        <v>41</v>
      </c>
      <c r="E387" s="12" t="s">
        <v>175</v>
      </c>
      <c r="F387" s="12" t="s">
        <v>16</v>
      </c>
      <c r="G387" s="12" t="s">
        <v>723</v>
      </c>
      <c r="H387" s="12" t="s">
        <v>47</v>
      </c>
    </row>
    <row r="388" customHeight="1" spans="1:8">
      <c r="A388" s="13">
        <v>44213</v>
      </c>
      <c r="B388" s="12" t="s">
        <v>903</v>
      </c>
      <c r="C388" s="12" t="s">
        <v>109</v>
      </c>
      <c r="D388" s="12" t="s">
        <v>13</v>
      </c>
      <c r="E388" s="12" t="s">
        <v>175</v>
      </c>
      <c r="F388" s="12" t="s">
        <v>26</v>
      </c>
      <c r="G388" s="12" t="s">
        <v>726</v>
      </c>
      <c r="H388" s="12" t="s">
        <v>59</v>
      </c>
    </row>
    <row r="389" customHeight="1" spans="1:8">
      <c r="A389" s="13">
        <v>44213</v>
      </c>
      <c r="B389" s="12" t="s">
        <v>906</v>
      </c>
      <c r="C389" s="12" t="s">
        <v>184</v>
      </c>
      <c r="D389" s="12" t="s">
        <v>13</v>
      </c>
      <c r="E389" s="12" t="s">
        <v>175</v>
      </c>
      <c r="F389" s="12" t="s">
        <v>101</v>
      </c>
      <c r="G389" s="12" t="s">
        <v>101</v>
      </c>
      <c r="H389" s="12" t="s">
        <v>59</v>
      </c>
    </row>
    <row r="390" customHeight="1" spans="1:8">
      <c r="A390" s="13">
        <v>44214</v>
      </c>
      <c r="B390" s="12" t="s">
        <v>908</v>
      </c>
      <c r="C390" s="12" t="s">
        <v>69</v>
      </c>
      <c r="D390" s="12" t="s">
        <v>41</v>
      </c>
      <c r="E390" s="12" t="s">
        <v>175</v>
      </c>
      <c r="F390" s="12" t="s">
        <v>26</v>
      </c>
      <c r="G390" s="12" t="s">
        <v>726</v>
      </c>
      <c r="H390" s="12" t="s">
        <v>110</v>
      </c>
    </row>
    <row r="391" customHeight="1" spans="1:8">
      <c r="A391" s="13">
        <v>44214</v>
      </c>
      <c r="B391" s="12" t="s">
        <v>596</v>
      </c>
      <c r="C391" s="12" t="s">
        <v>109</v>
      </c>
      <c r="D391" s="12" t="s">
        <v>13</v>
      </c>
      <c r="E391" s="12" t="s">
        <v>175</v>
      </c>
      <c r="F391" s="12" t="s">
        <v>26</v>
      </c>
      <c r="G391" s="12" t="s">
        <v>726</v>
      </c>
      <c r="H391" s="12" t="s">
        <v>18</v>
      </c>
    </row>
    <row r="392" customHeight="1" spans="1:8">
      <c r="A392" s="13">
        <v>44214</v>
      </c>
      <c r="B392" s="12" t="s">
        <v>911</v>
      </c>
      <c r="C392" s="12" t="s">
        <v>104</v>
      </c>
      <c r="D392" s="12" t="s">
        <v>13</v>
      </c>
      <c r="E392" s="12" t="s">
        <v>175</v>
      </c>
      <c r="F392" s="12" t="s">
        <v>26</v>
      </c>
      <c r="G392" s="12" t="s">
        <v>726</v>
      </c>
      <c r="H392" s="12" t="s">
        <v>18</v>
      </c>
    </row>
    <row r="393" customHeight="1" spans="1:8">
      <c r="A393" s="13">
        <v>44214</v>
      </c>
      <c r="B393" s="12" t="s">
        <v>913</v>
      </c>
      <c r="C393" s="12" t="s">
        <v>104</v>
      </c>
      <c r="D393" s="12" t="s">
        <v>13</v>
      </c>
      <c r="E393" s="12" t="s">
        <v>175</v>
      </c>
      <c r="F393" s="12" t="s">
        <v>16</v>
      </c>
      <c r="G393" s="12" t="s">
        <v>723</v>
      </c>
      <c r="H393" s="12" t="s">
        <v>18</v>
      </c>
    </row>
    <row r="394" customHeight="1" spans="1:8">
      <c r="A394" s="13">
        <v>44214</v>
      </c>
      <c r="B394" s="12" t="s">
        <v>915</v>
      </c>
      <c r="C394" s="12" t="s">
        <v>109</v>
      </c>
      <c r="D394" s="12" t="s">
        <v>13</v>
      </c>
      <c r="E394" s="12" t="s">
        <v>175</v>
      </c>
      <c r="F394" s="12" t="s">
        <v>16</v>
      </c>
      <c r="G394" s="12" t="s">
        <v>723</v>
      </c>
      <c r="H394" s="12" t="s">
        <v>59</v>
      </c>
    </row>
    <row r="395" customHeight="1" spans="1:8">
      <c r="A395" s="13">
        <v>44214</v>
      </c>
      <c r="B395" s="12" t="s">
        <v>917</v>
      </c>
      <c r="C395" s="12" t="s">
        <v>109</v>
      </c>
      <c r="D395" s="12" t="s">
        <v>13</v>
      </c>
      <c r="E395" s="12" t="s">
        <v>175</v>
      </c>
      <c r="F395" s="12" t="s">
        <v>101</v>
      </c>
      <c r="G395" s="12" t="s">
        <v>101</v>
      </c>
      <c r="H395" s="12" t="s">
        <v>59</v>
      </c>
    </row>
    <row r="396" customHeight="1" spans="1:8">
      <c r="A396" s="13">
        <v>44214</v>
      </c>
      <c r="B396" s="12" t="s">
        <v>920</v>
      </c>
      <c r="C396" s="12" t="s">
        <v>22</v>
      </c>
      <c r="D396" s="12" t="s">
        <v>13</v>
      </c>
      <c r="E396" s="12" t="s">
        <v>175</v>
      </c>
      <c r="F396" s="12" t="s">
        <v>26</v>
      </c>
      <c r="G396" s="12" t="s">
        <v>726</v>
      </c>
      <c r="H396" s="12" t="s">
        <v>47</v>
      </c>
    </row>
    <row r="397" customHeight="1" spans="1:8">
      <c r="A397" s="13">
        <v>44215</v>
      </c>
      <c r="B397" s="12" t="s">
        <v>921</v>
      </c>
      <c r="C397" s="12" t="s">
        <v>109</v>
      </c>
      <c r="D397" s="12" t="s">
        <v>13</v>
      </c>
      <c r="E397" s="12" t="s">
        <v>175</v>
      </c>
      <c r="F397" s="12" t="s">
        <v>26</v>
      </c>
      <c r="G397" s="12" t="s">
        <v>726</v>
      </c>
      <c r="H397" s="12" t="s">
        <v>54</v>
      </c>
    </row>
    <row r="398" customHeight="1" spans="1:8">
      <c r="A398" s="13">
        <v>44215</v>
      </c>
      <c r="B398" s="12" t="s">
        <v>923</v>
      </c>
      <c r="C398" s="12" t="s">
        <v>100</v>
      </c>
      <c r="D398" s="12" t="s">
        <v>13</v>
      </c>
      <c r="E398" s="12" t="s">
        <v>175</v>
      </c>
      <c r="F398" s="12" t="s">
        <v>26</v>
      </c>
      <c r="G398" s="12" t="s">
        <v>726</v>
      </c>
      <c r="H398" s="12" t="s">
        <v>110</v>
      </c>
    </row>
    <row r="399" customHeight="1" spans="1:8">
      <c r="A399" s="13">
        <v>44215</v>
      </c>
      <c r="B399" s="12" t="s">
        <v>925</v>
      </c>
      <c r="C399" s="12" t="s">
        <v>443</v>
      </c>
      <c r="D399" s="12" t="s">
        <v>13</v>
      </c>
      <c r="E399" s="12" t="s">
        <v>175</v>
      </c>
      <c r="F399" s="12" t="s">
        <v>101</v>
      </c>
      <c r="G399" s="12" t="s">
        <v>101</v>
      </c>
      <c r="H399" s="12" t="s">
        <v>54</v>
      </c>
    </row>
    <row r="400" customHeight="1" spans="1:8">
      <c r="A400" s="13">
        <v>44215</v>
      </c>
      <c r="B400" s="12" t="s">
        <v>927</v>
      </c>
      <c r="C400" s="12" t="s">
        <v>928</v>
      </c>
      <c r="D400" s="12" t="s">
        <v>13</v>
      </c>
      <c r="E400" s="12" t="s">
        <v>175</v>
      </c>
      <c r="F400" s="12" t="s">
        <v>26</v>
      </c>
      <c r="G400" s="12" t="s">
        <v>726</v>
      </c>
      <c r="H400" s="12" t="s">
        <v>54</v>
      </c>
    </row>
    <row r="401" customHeight="1" spans="1:8">
      <c r="A401" s="13">
        <v>44215</v>
      </c>
      <c r="B401" s="12" t="s">
        <v>929</v>
      </c>
      <c r="C401" s="12" t="s">
        <v>109</v>
      </c>
      <c r="D401" s="12" t="s">
        <v>13</v>
      </c>
      <c r="E401" s="12" t="s">
        <v>175</v>
      </c>
      <c r="F401" s="12" t="s">
        <v>26</v>
      </c>
      <c r="G401" s="12" t="s">
        <v>726</v>
      </c>
      <c r="H401" s="12" t="s">
        <v>34</v>
      </c>
    </row>
    <row r="402" customHeight="1" spans="1:8">
      <c r="A402" s="13">
        <v>44215</v>
      </c>
      <c r="B402" s="12" t="s">
        <v>931</v>
      </c>
      <c r="C402" s="12" t="s">
        <v>109</v>
      </c>
      <c r="D402" s="12" t="s">
        <v>13</v>
      </c>
      <c r="E402" s="12" t="s">
        <v>175</v>
      </c>
      <c r="F402" s="12" t="s">
        <v>26</v>
      </c>
      <c r="G402" s="12" t="s">
        <v>726</v>
      </c>
      <c r="H402" s="12" t="s">
        <v>18</v>
      </c>
    </row>
    <row r="403" customHeight="1" spans="1:8">
      <c r="A403" s="13">
        <v>44215</v>
      </c>
      <c r="B403" s="12" t="s">
        <v>596</v>
      </c>
      <c r="C403" s="12" t="s">
        <v>109</v>
      </c>
      <c r="D403" s="12" t="s">
        <v>13</v>
      </c>
      <c r="E403" s="12" t="s">
        <v>175</v>
      </c>
      <c r="F403" s="12" t="s">
        <v>26</v>
      </c>
      <c r="G403" s="12" t="s">
        <v>726</v>
      </c>
      <c r="H403" s="12" t="s">
        <v>18</v>
      </c>
    </row>
    <row r="404" customHeight="1" spans="1:8">
      <c r="A404" s="13">
        <v>44215</v>
      </c>
      <c r="B404" s="12" t="s">
        <v>934</v>
      </c>
      <c r="C404" s="12" t="s">
        <v>69</v>
      </c>
      <c r="D404" s="12" t="s">
        <v>41</v>
      </c>
      <c r="E404" s="12" t="s">
        <v>175</v>
      </c>
      <c r="F404" s="12" t="s">
        <v>26</v>
      </c>
      <c r="G404" s="12" t="s">
        <v>726</v>
      </c>
      <c r="H404" s="12" t="s">
        <v>47</v>
      </c>
    </row>
    <row r="405" customHeight="1" spans="1:8">
      <c r="A405" s="13">
        <v>44216</v>
      </c>
      <c r="B405" s="12" t="s">
        <v>936</v>
      </c>
      <c r="C405" s="12" t="s">
        <v>109</v>
      </c>
      <c r="D405" s="12" t="s">
        <v>13</v>
      </c>
      <c r="E405" s="12" t="s">
        <v>175</v>
      </c>
      <c r="F405" s="12" t="s">
        <v>16</v>
      </c>
      <c r="G405" s="12" t="s">
        <v>723</v>
      </c>
      <c r="H405" s="12" t="s">
        <v>59</v>
      </c>
    </row>
    <row r="406" customHeight="1" spans="1:8">
      <c r="A406" s="13">
        <v>44216</v>
      </c>
      <c r="B406" s="12" t="s">
        <v>937</v>
      </c>
      <c r="C406" s="12" t="s">
        <v>22</v>
      </c>
      <c r="D406" s="12" t="s">
        <v>13</v>
      </c>
      <c r="E406" s="12" t="s">
        <v>175</v>
      </c>
      <c r="F406" s="12" t="s">
        <v>101</v>
      </c>
      <c r="G406" s="12" t="s">
        <v>101</v>
      </c>
      <c r="H406" s="12" t="s">
        <v>59</v>
      </c>
    </row>
    <row r="407" customHeight="1" spans="1:8">
      <c r="A407" s="13">
        <v>44217</v>
      </c>
      <c r="B407" s="12" t="s">
        <v>939</v>
      </c>
      <c r="C407" s="12" t="s">
        <v>109</v>
      </c>
      <c r="D407" s="12" t="s">
        <v>13</v>
      </c>
      <c r="E407" s="12" t="s">
        <v>175</v>
      </c>
      <c r="F407" s="12" t="s">
        <v>101</v>
      </c>
      <c r="G407" s="12" t="s">
        <v>101</v>
      </c>
      <c r="H407" s="12" t="s">
        <v>18</v>
      </c>
    </row>
    <row r="408" customHeight="1" spans="1:8">
      <c r="A408" s="13">
        <v>44217</v>
      </c>
      <c r="B408" s="12" t="s">
        <v>941</v>
      </c>
      <c r="C408" s="12" t="s">
        <v>280</v>
      </c>
      <c r="D408" s="12" t="s">
        <v>13</v>
      </c>
      <c r="E408" s="12" t="s">
        <v>175</v>
      </c>
      <c r="F408" s="12" t="s">
        <v>26</v>
      </c>
      <c r="G408" s="12" t="s">
        <v>726</v>
      </c>
      <c r="H408" s="12" t="s">
        <v>18</v>
      </c>
    </row>
    <row r="409" customHeight="1" spans="1:8">
      <c r="A409" s="13">
        <v>44217</v>
      </c>
      <c r="B409" s="12" t="s">
        <v>943</v>
      </c>
      <c r="C409" s="12" t="s">
        <v>22</v>
      </c>
      <c r="D409" s="12" t="s">
        <v>13</v>
      </c>
      <c r="E409" s="12" t="s">
        <v>175</v>
      </c>
      <c r="F409" s="12" t="s">
        <v>16</v>
      </c>
      <c r="G409" s="12" t="s">
        <v>723</v>
      </c>
      <c r="H409" s="12" t="s">
        <v>34</v>
      </c>
    </row>
    <row r="410" customHeight="1" spans="1:8">
      <c r="A410" s="13">
        <v>44217</v>
      </c>
      <c r="B410" s="12" t="s">
        <v>945</v>
      </c>
      <c r="C410" s="12" t="s">
        <v>50</v>
      </c>
      <c r="D410" s="12" t="s">
        <v>41</v>
      </c>
      <c r="E410" s="12" t="s">
        <v>175</v>
      </c>
      <c r="F410" s="12" t="s">
        <v>26</v>
      </c>
      <c r="G410" s="12" t="s">
        <v>726</v>
      </c>
      <c r="H410" s="12" t="s">
        <v>47</v>
      </c>
    </row>
    <row r="411" customHeight="1" spans="1:8">
      <c r="A411" s="13">
        <v>44217</v>
      </c>
      <c r="B411" s="12" t="s">
        <v>947</v>
      </c>
      <c r="C411" s="12" t="s">
        <v>50</v>
      </c>
      <c r="D411" s="12" t="s">
        <v>41</v>
      </c>
      <c r="E411" s="12" t="s">
        <v>175</v>
      </c>
      <c r="F411" s="12" t="s">
        <v>16</v>
      </c>
      <c r="G411" s="12" t="s">
        <v>723</v>
      </c>
      <c r="H411" s="12" t="s">
        <v>47</v>
      </c>
    </row>
    <row r="412" customHeight="1" spans="1:8">
      <c r="A412" s="13">
        <v>44217</v>
      </c>
      <c r="B412" s="12" t="s">
        <v>949</v>
      </c>
      <c r="C412" s="12" t="s">
        <v>22</v>
      </c>
      <c r="D412" s="12" t="s">
        <v>13</v>
      </c>
      <c r="E412" s="12" t="s">
        <v>175</v>
      </c>
      <c r="F412" s="12" t="s">
        <v>26</v>
      </c>
      <c r="G412" s="12" t="s">
        <v>726</v>
      </c>
      <c r="H412" s="12" t="s">
        <v>59</v>
      </c>
    </row>
    <row r="413" customHeight="1" spans="1:8">
      <c r="A413" s="13">
        <v>44217</v>
      </c>
      <c r="B413" s="12" t="s">
        <v>951</v>
      </c>
      <c r="C413" s="12" t="s">
        <v>222</v>
      </c>
      <c r="D413" s="12" t="s">
        <v>41</v>
      </c>
      <c r="E413" s="12" t="s">
        <v>175</v>
      </c>
      <c r="F413" s="12" t="s">
        <v>26</v>
      </c>
      <c r="G413" s="12" t="s">
        <v>726</v>
      </c>
      <c r="H413" s="12" t="s">
        <v>59</v>
      </c>
    </row>
    <row r="414" customHeight="1" spans="1:8">
      <c r="A414" s="13">
        <v>44217</v>
      </c>
      <c r="B414" s="12" t="s">
        <v>953</v>
      </c>
      <c r="C414" s="12" t="s">
        <v>148</v>
      </c>
      <c r="D414" s="12" t="s">
        <v>41</v>
      </c>
      <c r="E414" s="12" t="s">
        <v>175</v>
      </c>
      <c r="F414" s="12" t="s">
        <v>26</v>
      </c>
      <c r="G414" s="12" t="s">
        <v>726</v>
      </c>
      <c r="H414" s="12" t="s">
        <v>59</v>
      </c>
    </row>
    <row r="415" customHeight="1" spans="1:8">
      <c r="A415" s="13">
        <v>44218</v>
      </c>
      <c r="B415" s="12" t="s">
        <v>955</v>
      </c>
      <c r="C415" s="12" t="s">
        <v>69</v>
      </c>
      <c r="D415" s="12" t="s">
        <v>41</v>
      </c>
      <c r="E415" s="12" t="s">
        <v>175</v>
      </c>
      <c r="F415" s="12" t="s">
        <v>16</v>
      </c>
      <c r="G415" s="12" t="s">
        <v>723</v>
      </c>
      <c r="H415" s="12" t="s">
        <v>47</v>
      </c>
    </row>
    <row r="416" customHeight="1" spans="1:8">
      <c r="A416" s="13">
        <v>44218</v>
      </c>
      <c r="B416" s="12" t="s">
        <v>957</v>
      </c>
      <c r="C416" s="12" t="s">
        <v>109</v>
      </c>
      <c r="D416" s="12" t="s">
        <v>13</v>
      </c>
      <c r="E416" s="12" t="s">
        <v>175</v>
      </c>
      <c r="F416" s="12" t="s">
        <v>26</v>
      </c>
      <c r="G416" s="12" t="s">
        <v>726</v>
      </c>
      <c r="H416" s="12" t="s">
        <v>54</v>
      </c>
    </row>
    <row r="417" customHeight="1" spans="1:8">
      <c r="A417" s="13">
        <v>44218</v>
      </c>
      <c r="B417" s="12" t="s">
        <v>959</v>
      </c>
      <c r="C417" s="12" t="s">
        <v>148</v>
      </c>
      <c r="D417" s="12" t="s">
        <v>41</v>
      </c>
      <c r="E417" s="12" t="s">
        <v>175</v>
      </c>
      <c r="F417" s="12" t="s">
        <v>26</v>
      </c>
      <c r="G417" s="12" t="s">
        <v>726</v>
      </c>
      <c r="H417" s="12" t="s">
        <v>110</v>
      </c>
    </row>
    <row r="418" customHeight="1" spans="1:8">
      <c r="A418" s="13">
        <v>44218</v>
      </c>
      <c r="B418" s="12" t="s">
        <v>961</v>
      </c>
      <c r="C418" s="12" t="s">
        <v>50</v>
      </c>
      <c r="D418" s="12" t="s">
        <v>41</v>
      </c>
      <c r="E418" s="12" t="s">
        <v>175</v>
      </c>
      <c r="F418" s="12" t="s">
        <v>16</v>
      </c>
      <c r="G418" s="12" t="s">
        <v>723</v>
      </c>
      <c r="H418" s="12" t="s">
        <v>110</v>
      </c>
    </row>
    <row r="419" customHeight="1" spans="1:8">
      <c r="A419" s="13">
        <v>44218</v>
      </c>
      <c r="B419" s="12" t="s">
        <v>963</v>
      </c>
      <c r="C419" s="12" t="s">
        <v>50</v>
      </c>
      <c r="D419" s="12" t="s">
        <v>41</v>
      </c>
      <c r="E419" s="12" t="s">
        <v>175</v>
      </c>
      <c r="F419" s="12" t="s">
        <v>16</v>
      </c>
      <c r="G419" s="12" t="s">
        <v>723</v>
      </c>
      <c r="H419" s="12" t="s">
        <v>110</v>
      </c>
    </row>
    <row r="420" customHeight="1" spans="1:8">
      <c r="A420" s="13">
        <v>44219</v>
      </c>
      <c r="B420" s="12" t="s">
        <v>965</v>
      </c>
      <c r="C420" s="12" t="s">
        <v>118</v>
      </c>
      <c r="D420" s="12" t="s">
        <v>41</v>
      </c>
      <c r="E420" s="12" t="s">
        <v>175</v>
      </c>
      <c r="F420" s="12" t="s">
        <v>16</v>
      </c>
      <c r="G420" s="12" t="s">
        <v>723</v>
      </c>
      <c r="H420" s="12" t="s">
        <v>47</v>
      </c>
    </row>
    <row r="421" customHeight="1" spans="1:8">
      <c r="A421" s="13">
        <v>44220</v>
      </c>
      <c r="B421" s="12" t="s">
        <v>968</v>
      </c>
      <c r="C421" s="12" t="s">
        <v>22</v>
      </c>
      <c r="D421" s="12" t="s">
        <v>13</v>
      </c>
      <c r="E421" s="12" t="s">
        <v>175</v>
      </c>
      <c r="F421" s="12" t="s">
        <v>26</v>
      </c>
      <c r="G421" s="12" t="s">
        <v>726</v>
      </c>
      <c r="H421" s="12" t="s">
        <v>18</v>
      </c>
    </row>
    <row r="422" customHeight="1" spans="1:8">
      <c r="A422" s="13">
        <v>44220</v>
      </c>
      <c r="B422" s="12" t="s">
        <v>970</v>
      </c>
      <c r="C422" s="12" t="s">
        <v>104</v>
      </c>
      <c r="D422" s="12" t="s">
        <v>13</v>
      </c>
      <c r="E422" s="12" t="s">
        <v>175</v>
      </c>
      <c r="F422" s="12" t="s">
        <v>26</v>
      </c>
      <c r="G422" s="12" t="s">
        <v>726</v>
      </c>
      <c r="H422" s="12" t="s">
        <v>18</v>
      </c>
    </row>
    <row r="423" customHeight="1" spans="1:8">
      <c r="A423" s="13">
        <v>44220</v>
      </c>
      <c r="B423" s="12" t="s">
        <v>972</v>
      </c>
      <c r="C423" s="12" t="s">
        <v>104</v>
      </c>
      <c r="D423" s="12" t="s">
        <v>13</v>
      </c>
      <c r="E423" s="12" t="s">
        <v>175</v>
      </c>
      <c r="F423" s="12" t="s">
        <v>26</v>
      </c>
      <c r="G423" s="12" t="s">
        <v>726</v>
      </c>
      <c r="H423" s="12" t="s">
        <v>34</v>
      </c>
    </row>
    <row r="424" customHeight="1" spans="1:8">
      <c r="A424" s="13">
        <v>44220</v>
      </c>
      <c r="B424" s="12" t="s">
        <v>974</v>
      </c>
      <c r="C424" s="12" t="s">
        <v>12</v>
      </c>
      <c r="D424" s="12" t="s">
        <v>13</v>
      </c>
      <c r="E424" s="12" t="s">
        <v>175</v>
      </c>
      <c r="F424" s="12" t="s">
        <v>16</v>
      </c>
      <c r="G424" s="12" t="s">
        <v>723</v>
      </c>
      <c r="H424" s="12" t="s">
        <v>34</v>
      </c>
    </row>
    <row r="425" customHeight="1" spans="1:8">
      <c r="A425" s="13">
        <v>44220</v>
      </c>
      <c r="B425" s="12" t="s">
        <v>975</v>
      </c>
      <c r="C425" s="12" t="s">
        <v>368</v>
      </c>
      <c r="D425" s="12" t="s">
        <v>13</v>
      </c>
      <c r="E425" s="12" t="s">
        <v>175</v>
      </c>
      <c r="F425" s="12" t="s">
        <v>26</v>
      </c>
      <c r="G425" s="12" t="s">
        <v>726</v>
      </c>
      <c r="H425" s="12" t="s">
        <v>59</v>
      </c>
    </row>
    <row r="426" customHeight="1" spans="1:8">
      <c r="A426" s="13">
        <v>44220</v>
      </c>
      <c r="B426" s="12" t="s">
        <v>977</v>
      </c>
      <c r="C426" s="12" t="s">
        <v>145</v>
      </c>
      <c r="D426" s="12" t="s">
        <v>13</v>
      </c>
      <c r="E426" s="12" t="s">
        <v>175</v>
      </c>
      <c r="F426" s="12" t="s">
        <v>101</v>
      </c>
      <c r="G426" s="12" t="s">
        <v>101</v>
      </c>
      <c r="H426" s="12" t="s">
        <v>59</v>
      </c>
    </row>
    <row r="427" customHeight="1" spans="1:8">
      <c r="A427" s="13">
        <v>44221</v>
      </c>
      <c r="B427" s="12" t="s">
        <v>979</v>
      </c>
      <c r="C427" s="12" t="s">
        <v>22</v>
      </c>
      <c r="D427" s="12" t="s">
        <v>13</v>
      </c>
      <c r="E427" s="12" t="s">
        <v>175</v>
      </c>
      <c r="F427" s="12" t="s">
        <v>16</v>
      </c>
      <c r="G427" s="12" t="s">
        <v>723</v>
      </c>
      <c r="H427" s="12" t="s">
        <v>18</v>
      </c>
    </row>
    <row r="428" customHeight="1" spans="1:8">
      <c r="A428" s="13">
        <v>44221</v>
      </c>
      <c r="B428" s="12" t="s">
        <v>981</v>
      </c>
      <c r="C428" s="12" t="s">
        <v>100</v>
      </c>
      <c r="D428" s="12" t="s">
        <v>41</v>
      </c>
      <c r="E428" s="12" t="s">
        <v>175</v>
      </c>
      <c r="F428" s="12" t="s">
        <v>16</v>
      </c>
      <c r="G428" s="12" t="s">
        <v>723</v>
      </c>
      <c r="H428" s="12" t="s">
        <v>18</v>
      </c>
    </row>
    <row r="429" customHeight="1" spans="1:8">
      <c r="A429" s="13">
        <v>44221</v>
      </c>
      <c r="B429" s="12" t="s">
        <v>984</v>
      </c>
      <c r="C429" s="12" t="s">
        <v>22</v>
      </c>
      <c r="D429" s="12" t="s">
        <v>13</v>
      </c>
      <c r="E429" s="12" t="s">
        <v>175</v>
      </c>
      <c r="F429" s="12" t="s">
        <v>16</v>
      </c>
      <c r="G429" s="12" t="s">
        <v>723</v>
      </c>
      <c r="H429" s="12" t="s">
        <v>224</v>
      </c>
    </row>
    <row r="430" customHeight="1" spans="1:8">
      <c r="A430" s="13">
        <v>44221</v>
      </c>
      <c r="B430" s="12" t="s">
        <v>986</v>
      </c>
      <c r="C430" s="12" t="s">
        <v>40</v>
      </c>
      <c r="D430" s="12" t="s">
        <v>41</v>
      </c>
      <c r="E430" s="12" t="s">
        <v>175</v>
      </c>
      <c r="F430" s="12" t="s">
        <v>16</v>
      </c>
      <c r="G430" s="12" t="s">
        <v>723</v>
      </c>
      <c r="H430" s="12" t="s">
        <v>34</v>
      </c>
    </row>
    <row r="431" customHeight="1" spans="1:8">
      <c r="A431" s="13">
        <v>44221</v>
      </c>
      <c r="B431" s="12" t="s">
        <v>988</v>
      </c>
      <c r="C431" s="12" t="s">
        <v>145</v>
      </c>
      <c r="D431" s="12" t="s">
        <v>13</v>
      </c>
      <c r="E431" s="12" t="s">
        <v>175</v>
      </c>
      <c r="F431" s="12" t="s">
        <v>16</v>
      </c>
      <c r="G431" s="12" t="s">
        <v>723</v>
      </c>
      <c r="H431" s="12" t="s">
        <v>59</v>
      </c>
    </row>
    <row r="432" customHeight="1" spans="1:8">
      <c r="A432" s="13">
        <v>44221</v>
      </c>
      <c r="B432" s="12" t="s">
        <v>990</v>
      </c>
      <c r="C432" s="12" t="s">
        <v>158</v>
      </c>
      <c r="D432" s="12" t="s">
        <v>41</v>
      </c>
      <c r="E432" s="12" t="s">
        <v>175</v>
      </c>
      <c r="F432" s="12" t="s">
        <v>16</v>
      </c>
      <c r="G432" s="12" t="s">
        <v>723</v>
      </c>
      <c r="H432" s="12" t="s">
        <v>110</v>
      </c>
    </row>
    <row r="433" customHeight="1" spans="1:8">
      <c r="A433" s="13">
        <v>44222</v>
      </c>
      <c r="B433" s="12" t="s">
        <v>992</v>
      </c>
      <c r="C433" s="12" t="s">
        <v>993</v>
      </c>
      <c r="D433" s="12" t="s">
        <v>13</v>
      </c>
      <c r="E433" s="12" t="s">
        <v>175</v>
      </c>
      <c r="F433" s="12" t="s">
        <v>101</v>
      </c>
      <c r="G433" s="12" t="s">
        <v>101</v>
      </c>
      <c r="H433" s="12" t="s">
        <v>110</v>
      </c>
    </row>
    <row r="434" customHeight="1" spans="1:8">
      <c r="A434" s="13">
        <v>44222</v>
      </c>
      <c r="B434" s="12" t="s">
        <v>995</v>
      </c>
      <c r="C434" s="12" t="s">
        <v>40</v>
      </c>
      <c r="D434" s="12" t="s">
        <v>41</v>
      </c>
      <c r="E434" s="12" t="s">
        <v>175</v>
      </c>
      <c r="F434" s="12" t="s">
        <v>16</v>
      </c>
      <c r="G434" s="12" t="s">
        <v>723</v>
      </c>
      <c r="H434" s="12" t="s">
        <v>110</v>
      </c>
    </row>
    <row r="435" customHeight="1" spans="1:8">
      <c r="A435" s="13">
        <v>44222</v>
      </c>
      <c r="B435" s="12" t="s">
        <v>998</v>
      </c>
      <c r="C435" s="12" t="s">
        <v>109</v>
      </c>
      <c r="D435" s="12" t="s">
        <v>13</v>
      </c>
      <c r="E435" s="12" t="s">
        <v>175</v>
      </c>
      <c r="F435" s="12" t="s">
        <v>16</v>
      </c>
      <c r="G435" s="12" t="s">
        <v>723</v>
      </c>
      <c r="H435" s="12" t="s">
        <v>110</v>
      </c>
    </row>
    <row r="436" customHeight="1" spans="1:8">
      <c r="A436" s="13">
        <v>44222</v>
      </c>
      <c r="B436" s="12" t="s">
        <v>1000</v>
      </c>
      <c r="C436" s="12" t="s">
        <v>222</v>
      </c>
      <c r="D436" s="12" t="s">
        <v>41</v>
      </c>
      <c r="E436" s="12" t="s">
        <v>175</v>
      </c>
      <c r="F436" s="12" t="s">
        <v>26</v>
      </c>
      <c r="G436" s="12" t="s">
        <v>726</v>
      </c>
      <c r="H436" s="12" t="s">
        <v>224</v>
      </c>
    </row>
    <row r="437" customHeight="1" spans="1:8">
      <c r="A437" s="13">
        <v>44222</v>
      </c>
      <c r="B437" s="12" t="s">
        <v>1002</v>
      </c>
      <c r="C437" s="12" t="s">
        <v>368</v>
      </c>
      <c r="D437" s="12" t="s">
        <v>13</v>
      </c>
      <c r="E437" s="12" t="s">
        <v>175</v>
      </c>
      <c r="F437" s="12" t="s">
        <v>26</v>
      </c>
      <c r="G437" s="12" t="s">
        <v>726</v>
      </c>
      <c r="H437" s="12" t="s">
        <v>224</v>
      </c>
    </row>
    <row r="438" customHeight="1" spans="1:8">
      <c r="A438" s="13">
        <v>44222</v>
      </c>
      <c r="B438" s="12" t="s">
        <v>1003</v>
      </c>
      <c r="C438" s="12" t="s">
        <v>22</v>
      </c>
      <c r="D438" s="12" t="s">
        <v>13</v>
      </c>
      <c r="E438" s="12" t="s">
        <v>175</v>
      </c>
      <c r="F438" s="12" t="s">
        <v>101</v>
      </c>
      <c r="G438" s="12" t="s">
        <v>101</v>
      </c>
      <c r="H438" s="12" t="s">
        <v>54</v>
      </c>
    </row>
    <row r="439" customHeight="1" spans="1:8">
      <c r="A439" s="13">
        <v>44222</v>
      </c>
      <c r="B439" s="12" t="s">
        <v>1005</v>
      </c>
      <c r="C439" s="12" t="s">
        <v>58</v>
      </c>
      <c r="D439" s="12" t="s">
        <v>13</v>
      </c>
      <c r="E439" s="12" t="s">
        <v>175</v>
      </c>
      <c r="F439" s="12" t="s">
        <v>101</v>
      </c>
      <c r="G439" s="12" t="s">
        <v>101</v>
      </c>
      <c r="H439" s="12" t="s">
        <v>54</v>
      </c>
    </row>
    <row r="440" customHeight="1" spans="1:8">
      <c r="A440" s="13">
        <v>44222</v>
      </c>
      <c r="B440" s="12" t="s">
        <v>1007</v>
      </c>
      <c r="C440" s="12" t="s">
        <v>368</v>
      </c>
      <c r="D440" s="12" t="s">
        <v>13</v>
      </c>
      <c r="E440" s="12" t="s">
        <v>175</v>
      </c>
      <c r="F440" s="12" t="s">
        <v>26</v>
      </c>
      <c r="G440" s="12" t="s">
        <v>726</v>
      </c>
      <c r="H440" s="12" t="s">
        <v>18</v>
      </c>
    </row>
    <row r="441" customHeight="1" spans="1:8">
      <c r="A441" s="13">
        <v>44223</v>
      </c>
      <c r="B441" s="12" t="s">
        <v>1009</v>
      </c>
      <c r="C441" s="12" t="s">
        <v>109</v>
      </c>
      <c r="D441" s="12" t="s">
        <v>13</v>
      </c>
      <c r="E441" s="12" t="s">
        <v>175</v>
      </c>
      <c r="F441" s="12" t="s">
        <v>16</v>
      </c>
      <c r="G441" s="12" t="s">
        <v>723</v>
      </c>
      <c r="H441" s="12" t="s">
        <v>54</v>
      </c>
    </row>
    <row r="442" customHeight="1" spans="1:8">
      <c r="A442" s="13">
        <v>44223</v>
      </c>
      <c r="B442" s="12" t="s">
        <v>1011</v>
      </c>
      <c r="C442" s="12" t="s">
        <v>129</v>
      </c>
      <c r="D442" s="12" t="s">
        <v>13</v>
      </c>
      <c r="E442" s="12" t="s">
        <v>175</v>
      </c>
      <c r="F442" s="12" t="s">
        <v>101</v>
      </c>
      <c r="G442" s="12" t="s">
        <v>101</v>
      </c>
      <c r="H442" s="12" t="s">
        <v>54</v>
      </c>
    </row>
    <row r="443" customHeight="1" spans="1:8">
      <c r="A443" s="13">
        <v>44223</v>
      </c>
      <c r="B443" s="12" t="s">
        <v>1013</v>
      </c>
      <c r="C443" s="12" t="s">
        <v>12</v>
      </c>
      <c r="D443" s="12" t="s">
        <v>13</v>
      </c>
      <c r="E443" s="12" t="s">
        <v>175</v>
      </c>
      <c r="F443" s="12" t="s">
        <v>16</v>
      </c>
      <c r="G443" s="12" t="s">
        <v>723</v>
      </c>
      <c r="H443" s="12" t="s">
        <v>59</v>
      </c>
    </row>
    <row r="444" customHeight="1" spans="1:8">
      <c r="A444" s="13">
        <v>44223</v>
      </c>
      <c r="B444" s="12" t="s">
        <v>1015</v>
      </c>
      <c r="C444" s="12" t="s">
        <v>12</v>
      </c>
      <c r="D444" s="12" t="s">
        <v>13</v>
      </c>
      <c r="E444" s="12" t="s">
        <v>175</v>
      </c>
      <c r="F444" s="12" t="s">
        <v>26</v>
      </c>
      <c r="G444" s="12" t="s">
        <v>726</v>
      </c>
      <c r="H444" s="12" t="s">
        <v>59</v>
      </c>
    </row>
    <row r="445" customHeight="1" spans="1:8">
      <c r="A445" s="13">
        <v>44223</v>
      </c>
      <c r="B445" s="12" t="s">
        <v>1017</v>
      </c>
      <c r="C445" s="12" t="s">
        <v>129</v>
      </c>
      <c r="D445" s="12" t="s">
        <v>13</v>
      </c>
      <c r="E445" s="12" t="s">
        <v>175</v>
      </c>
      <c r="F445" s="12" t="s">
        <v>26</v>
      </c>
      <c r="G445" s="12" t="s">
        <v>726</v>
      </c>
      <c r="H445" s="12" t="s">
        <v>224</v>
      </c>
    </row>
    <row r="446" customHeight="1" spans="1:8">
      <c r="A446" s="13">
        <v>44223</v>
      </c>
      <c r="B446" s="12" t="s">
        <v>1018</v>
      </c>
      <c r="C446" s="12" t="s">
        <v>40</v>
      </c>
      <c r="D446" s="12" t="s">
        <v>41</v>
      </c>
      <c r="E446" s="12" t="s">
        <v>175</v>
      </c>
      <c r="F446" s="12" t="s">
        <v>16</v>
      </c>
      <c r="G446" s="12" t="s">
        <v>723</v>
      </c>
      <c r="H446" s="12" t="s">
        <v>18</v>
      </c>
    </row>
    <row r="447" customHeight="1" spans="1:8">
      <c r="A447" s="13">
        <v>44224</v>
      </c>
      <c r="B447" s="12" t="s">
        <v>1021</v>
      </c>
      <c r="C447" s="12" t="s">
        <v>46</v>
      </c>
      <c r="D447" s="12" t="s">
        <v>41</v>
      </c>
      <c r="E447" s="12" t="s">
        <v>175</v>
      </c>
      <c r="F447" s="12" t="s">
        <v>16</v>
      </c>
      <c r="G447" s="12" t="s">
        <v>723</v>
      </c>
      <c r="H447" s="12" t="s">
        <v>110</v>
      </c>
    </row>
    <row r="448" customHeight="1" spans="1:8">
      <c r="A448" s="13">
        <v>44224</v>
      </c>
      <c r="B448" s="12" t="s">
        <v>1023</v>
      </c>
      <c r="C448" s="12" t="s">
        <v>12</v>
      </c>
      <c r="D448" s="12" t="s">
        <v>13</v>
      </c>
      <c r="E448" s="12" t="s">
        <v>175</v>
      </c>
      <c r="F448" s="12" t="s">
        <v>16</v>
      </c>
      <c r="G448" s="12" t="s">
        <v>723</v>
      </c>
      <c r="H448" s="12" t="s">
        <v>224</v>
      </c>
    </row>
    <row r="449" customHeight="1" spans="1:8">
      <c r="A449" s="13">
        <v>44224</v>
      </c>
      <c r="B449" s="12" t="s">
        <v>1025</v>
      </c>
      <c r="C449" s="12" t="s">
        <v>100</v>
      </c>
      <c r="D449" s="12" t="s">
        <v>41</v>
      </c>
      <c r="E449" s="12" t="s">
        <v>175</v>
      </c>
      <c r="F449" s="12" t="s">
        <v>26</v>
      </c>
      <c r="G449" s="12" t="s">
        <v>726</v>
      </c>
      <c r="H449" s="12" t="s">
        <v>224</v>
      </c>
    </row>
    <row r="450" customHeight="1" spans="1:8">
      <c r="A450" s="13">
        <v>44224</v>
      </c>
      <c r="B450" s="12" t="s">
        <v>1027</v>
      </c>
      <c r="C450" s="12" t="s">
        <v>93</v>
      </c>
      <c r="D450" s="12" t="s">
        <v>238</v>
      </c>
      <c r="E450" s="12" t="s">
        <v>175</v>
      </c>
      <c r="F450" s="12" t="s">
        <v>26</v>
      </c>
      <c r="G450" s="12" t="s">
        <v>726</v>
      </c>
      <c r="H450" s="12" t="s">
        <v>34</v>
      </c>
    </row>
    <row r="451" customHeight="1" spans="1:8">
      <c r="A451" s="13">
        <v>44224</v>
      </c>
      <c r="B451" s="12" t="s">
        <v>1029</v>
      </c>
      <c r="C451" s="12" t="s">
        <v>109</v>
      </c>
      <c r="D451" s="12" t="s">
        <v>13</v>
      </c>
      <c r="E451" s="12" t="s">
        <v>175</v>
      </c>
      <c r="F451" s="12" t="s">
        <v>101</v>
      </c>
      <c r="G451" s="12" t="s">
        <v>101</v>
      </c>
      <c r="H451" s="12" t="s">
        <v>59</v>
      </c>
    </row>
    <row r="452" customHeight="1" spans="1:8">
      <c r="A452" s="13">
        <v>44225</v>
      </c>
      <c r="B452" s="12" t="s">
        <v>1031</v>
      </c>
      <c r="C452" s="12" t="s">
        <v>22</v>
      </c>
      <c r="D452" s="12" t="s">
        <v>13</v>
      </c>
      <c r="E452" s="12" t="s">
        <v>175</v>
      </c>
      <c r="F452" s="12" t="s">
        <v>16</v>
      </c>
      <c r="G452" s="12" t="s">
        <v>723</v>
      </c>
      <c r="H452" s="12" t="s">
        <v>59</v>
      </c>
    </row>
    <row r="453" customHeight="1" spans="1:8">
      <c r="A453" s="13">
        <v>44225</v>
      </c>
      <c r="B453" s="12" t="s">
        <v>1033</v>
      </c>
      <c r="C453" s="12" t="s">
        <v>22</v>
      </c>
      <c r="D453" s="12" t="s">
        <v>13</v>
      </c>
      <c r="E453" s="12" t="s">
        <v>175</v>
      </c>
      <c r="F453" s="12" t="s">
        <v>26</v>
      </c>
      <c r="G453" s="12" t="s">
        <v>726</v>
      </c>
      <c r="H453" s="12" t="s">
        <v>59</v>
      </c>
    </row>
    <row r="454" customHeight="1" spans="1:8">
      <c r="A454" s="13">
        <v>44225</v>
      </c>
      <c r="B454" s="12" t="s">
        <v>1035</v>
      </c>
      <c r="C454" s="12" t="s">
        <v>104</v>
      </c>
      <c r="D454" s="12" t="s">
        <v>13</v>
      </c>
      <c r="E454" s="12" t="s">
        <v>175</v>
      </c>
      <c r="F454" s="12" t="s">
        <v>26</v>
      </c>
      <c r="G454" s="12" t="s">
        <v>726</v>
      </c>
      <c r="H454" s="12" t="s">
        <v>59</v>
      </c>
    </row>
    <row r="455" customHeight="1" spans="1:8">
      <c r="A455" s="13">
        <v>44225</v>
      </c>
      <c r="B455" s="12" t="s">
        <v>1037</v>
      </c>
      <c r="C455" s="12" t="s">
        <v>109</v>
      </c>
      <c r="D455" s="12" t="s">
        <v>13</v>
      </c>
      <c r="E455" s="12" t="s">
        <v>175</v>
      </c>
      <c r="F455" s="12" t="s">
        <v>101</v>
      </c>
      <c r="G455" s="12" t="s">
        <v>101</v>
      </c>
      <c r="H455" s="12" t="s">
        <v>18</v>
      </c>
    </row>
    <row r="456" customHeight="1" spans="1:8">
      <c r="A456" s="13">
        <v>44226</v>
      </c>
      <c r="B456" s="12" t="s">
        <v>1039</v>
      </c>
      <c r="C456" s="12" t="s">
        <v>66</v>
      </c>
      <c r="D456" s="12" t="s">
        <v>41</v>
      </c>
      <c r="E456" s="12" t="s">
        <v>175</v>
      </c>
      <c r="F456" s="12" t="s">
        <v>16</v>
      </c>
      <c r="G456" s="12" t="s">
        <v>723</v>
      </c>
      <c r="H456" s="12" t="s">
        <v>47</v>
      </c>
    </row>
    <row r="457" customHeight="1" spans="1:8">
      <c r="A457" s="13">
        <v>44226</v>
      </c>
      <c r="B457" s="12" t="s">
        <v>1041</v>
      </c>
      <c r="C457" s="12" t="s">
        <v>158</v>
      </c>
      <c r="D457" s="12" t="s">
        <v>41</v>
      </c>
      <c r="E457" s="12" t="s">
        <v>175</v>
      </c>
      <c r="F457" s="12" t="s">
        <v>26</v>
      </c>
      <c r="G457" s="12" t="s">
        <v>726</v>
      </c>
      <c r="H457" s="12" t="s">
        <v>54</v>
      </c>
    </row>
    <row r="458" customHeight="1" spans="1:8">
      <c r="A458" s="13">
        <v>44226</v>
      </c>
      <c r="B458" s="12" t="s">
        <v>1043</v>
      </c>
      <c r="C458" s="12" t="s">
        <v>368</v>
      </c>
      <c r="D458" s="12" t="s">
        <v>13</v>
      </c>
      <c r="E458" s="12" t="s">
        <v>175</v>
      </c>
      <c r="F458" s="12" t="s">
        <v>26</v>
      </c>
      <c r="G458" s="12" t="s">
        <v>726</v>
      </c>
      <c r="H458" s="12" t="s">
        <v>59</v>
      </c>
    </row>
    <row r="459" customHeight="1" spans="1:8">
      <c r="A459" s="13">
        <v>44226</v>
      </c>
      <c r="B459" s="12" t="s">
        <v>1045</v>
      </c>
      <c r="C459" s="12" t="s">
        <v>69</v>
      </c>
      <c r="D459" s="12" t="s">
        <v>41</v>
      </c>
      <c r="E459" s="12" t="s">
        <v>175</v>
      </c>
      <c r="F459" s="12" t="s">
        <v>26</v>
      </c>
      <c r="G459" s="12" t="s">
        <v>726</v>
      </c>
      <c r="H459" s="12" t="s">
        <v>59</v>
      </c>
    </row>
    <row r="460" customHeight="1" spans="1:8">
      <c r="A460" s="13">
        <v>44226</v>
      </c>
      <c r="B460" s="12" t="s">
        <v>1048</v>
      </c>
      <c r="C460" s="12" t="s">
        <v>22</v>
      </c>
      <c r="D460" s="12" t="s">
        <v>13</v>
      </c>
      <c r="E460" s="12" t="s">
        <v>175</v>
      </c>
      <c r="F460" s="12" t="s">
        <v>26</v>
      </c>
      <c r="G460" s="12" t="s">
        <v>726</v>
      </c>
      <c r="H460" s="12" t="s">
        <v>59</v>
      </c>
    </row>
    <row r="461" customHeight="1" spans="1:8">
      <c r="A461" s="13">
        <v>44226</v>
      </c>
      <c r="B461" s="12" t="s">
        <v>1050</v>
      </c>
      <c r="C461" s="12" t="s">
        <v>368</v>
      </c>
      <c r="D461" s="12" t="s">
        <v>13</v>
      </c>
      <c r="E461" s="12" t="s">
        <v>175</v>
      </c>
      <c r="F461" s="12" t="s">
        <v>101</v>
      </c>
      <c r="G461" s="12" t="s">
        <v>101</v>
      </c>
      <c r="H461" s="12" t="s">
        <v>59</v>
      </c>
    </row>
    <row r="462" customHeight="1" spans="1:8">
      <c r="A462" s="13">
        <v>44227</v>
      </c>
      <c r="B462" s="12" t="s">
        <v>1052</v>
      </c>
      <c r="C462" s="12" t="s">
        <v>22</v>
      </c>
      <c r="D462" s="12" t="s">
        <v>13</v>
      </c>
      <c r="E462" s="12" t="s">
        <v>175</v>
      </c>
      <c r="F462" s="12" t="s">
        <v>16</v>
      </c>
      <c r="G462" s="12" t="s">
        <v>723</v>
      </c>
      <c r="H462" s="12" t="s">
        <v>54</v>
      </c>
    </row>
    <row r="463" customHeight="1" spans="1:8">
      <c r="A463" s="13">
        <v>44227</v>
      </c>
      <c r="B463" s="12" t="s">
        <v>1053</v>
      </c>
      <c r="C463" s="12" t="s">
        <v>1054</v>
      </c>
      <c r="D463" s="12" t="s">
        <v>41</v>
      </c>
      <c r="E463" s="12" t="s">
        <v>175</v>
      </c>
      <c r="F463" s="12" t="s">
        <v>26</v>
      </c>
      <c r="G463" s="12" t="s">
        <v>726</v>
      </c>
      <c r="H463" s="12" t="s">
        <v>54</v>
      </c>
    </row>
    <row r="464" customHeight="1" spans="1:8">
      <c r="A464" s="13">
        <v>44227</v>
      </c>
      <c r="B464" s="12" t="s">
        <v>596</v>
      </c>
      <c r="C464" s="12" t="s">
        <v>368</v>
      </c>
      <c r="D464" s="12" t="s">
        <v>13</v>
      </c>
      <c r="E464" s="12" t="s">
        <v>175</v>
      </c>
      <c r="F464" s="12" t="s">
        <v>26</v>
      </c>
      <c r="G464" s="12" t="s">
        <v>726</v>
      </c>
      <c r="H464" s="12" t="s">
        <v>18</v>
      </c>
    </row>
    <row r="465" customHeight="1" spans="1:8">
      <c r="A465" s="13">
        <v>44227</v>
      </c>
      <c r="B465" s="12" t="s">
        <v>1057</v>
      </c>
      <c r="C465" s="12" t="s">
        <v>129</v>
      </c>
      <c r="D465" s="12" t="s">
        <v>13</v>
      </c>
      <c r="E465" s="12" t="s">
        <v>175</v>
      </c>
      <c r="F465" s="12" t="s">
        <v>101</v>
      </c>
      <c r="G465" s="12" t="s">
        <v>101</v>
      </c>
      <c r="H465" s="12" t="s">
        <v>18</v>
      </c>
    </row>
    <row r="466" customHeight="1" spans="1:8">
      <c r="A466" s="13">
        <v>44227</v>
      </c>
      <c r="B466" s="12" t="s">
        <v>562</v>
      </c>
      <c r="C466" s="12" t="s">
        <v>109</v>
      </c>
      <c r="D466" s="12" t="s">
        <v>13</v>
      </c>
      <c r="E466" s="12" t="s">
        <v>175</v>
      </c>
      <c r="F466" s="12" t="s">
        <v>26</v>
      </c>
      <c r="G466" s="12" t="s">
        <v>726</v>
      </c>
      <c r="H466" s="12" t="s">
        <v>18</v>
      </c>
    </row>
    <row r="467" customHeight="1" spans="1:8">
      <c r="A467" s="13">
        <v>44227</v>
      </c>
      <c r="B467" s="12" t="s">
        <v>1060</v>
      </c>
      <c r="C467" s="12" t="s">
        <v>132</v>
      </c>
      <c r="D467" s="12" t="s">
        <v>13</v>
      </c>
      <c r="E467" s="12" t="s">
        <v>175</v>
      </c>
      <c r="F467" s="12" t="s">
        <v>101</v>
      </c>
      <c r="G467" s="12" t="s">
        <v>101</v>
      </c>
      <c r="H467" s="12" t="s">
        <v>110</v>
      </c>
    </row>
    <row r="468" customHeight="1" spans="1:8">
      <c r="A468" s="13">
        <v>44227</v>
      </c>
      <c r="B468" s="12" t="s">
        <v>1062</v>
      </c>
      <c r="C468" s="12" t="s">
        <v>132</v>
      </c>
      <c r="D468" s="12" t="s">
        <v>13</v>
      </c>
      <c r="E468" s="12" t="s">
        <v>175</v>
      </c>
      <c r="F468" s="12" t="s">
        <v>101</v>
      </c>
      <c r="G468" s="12" t="s">
        <v>101</v>
      </c>
      <c r="H468" s="12" t="s">
        <v>110</v>
      </c>
    </row>
    <row r="469" customHeight="1" spans="1:8">
      <c r="A469" s="13">
        <v>44228</v>
      </c>
      <c r="B469" s="12" t="s">
        <v>1064</v>
      </c>
      <c r="C469" s="12" t="s">
        <v>104</v>
      </c>
      <c r="D469" s="12" t="s">
        <v>13</v>
      </c>
      <c r="E469" s="12" t="s">
        <v>15</v>
      </c>
      <c r="F469" s="12" t="s">
        <v>16</v>
      </c>
      <c r="G469" s="12" t="s">
        <v>17</v>
      </c>
      <c r="H469" s="12" t="s">
        <v>18</v>
      </c>
    </row>
    <row r="470" customHeight="1" spans="1:8">
      <c r="A470" s="13">
        <v>44228</v>
      </c>
      <c r="B470" s="12" t="s">
        <v>1066</v>
      </c>
      <c r="C470" s="12" t="s">
        <v>46</v>
      </c>
      <c r="D470" s="12" t="s">
        <v>41</v>
      </c>
      <c r="E470" s="12" t="s">
        <v>15</v>
      </c>
      <c r="F470" s="12" t="s">
        <v>16</v>
      </c>
      <c r="G470" s="12" t="s">
        <v>17</v>
      </c>
      <c r="H470" s="12" t="s">
        <v>18</v>
      </c>
    </row>
    <row r="471" customHeight="1" spans="1:8">
      <c r="A471" s="13">
        <v>44228</v>
      </c>
      <c r="B471" s="12" t="s">
        <v>1068</v>
      </c>
      <c r="C471" s="12" t="s">
        <v>12</v>
      </c>
      <c r="D471" s="12" t="s">
        <v>13</v>
      </c>
      <c r="E471" s="12" t="s">
        <v>15</v>
      </c>
      <c r="F471" s="12" t="s">
        <v>26</v>
      </c>
      <c r="G471" s="12" t="s">
        <v>27</v>
      </c>
      <c r="H471" s="12" t="s">
        <v>18</v>
      </c>
    </row>
    <row r="472" customHeight="1" spans="1:8">
      <c r="A472" s="13">
        <v>44228</v>
      </c>
      <c r="B472" s="12" t="s">
        <v>1071</v>
      </c>
      <c r="C472" s="12" t="s">
        <v>22</v>
      </c>
      <c r="D472" s="12" t="s">
        <v>13</v>
      </c>
      <c r="E472" s="12" t="s">
        <v>15</v>
      </c>
      <c r="F472" s="12" t="s">
        <v>16</v>
      </c>
      <c r="G472" s="12" t="s">
        <v>17</v>
      </c>
      <c r="H472" s="12" t="s">
        <v>224</v>
      </c>
    </row>
    <row r="473" customHeight="1" spans="1:8">
      <c r="A473" s="13">
        <v>44228</v>
      </c>
      <c r="B473" s="12" t="s">
        <v>1073</v>
      </c>
      <c r="C473" s="12" t="s">
        <v>368</v>
      </c>
      <c r="D473" s="12" t="s">
        <v>13</v>
      </c>
      <c r="E473" s="12" t="s">
        <v>15</v>
      </c>
      <c r="F473" s="12" t="s">
        <v>26</v>
      </c>
      <c r="G473" s="12" t="s">
        <v>27</v>
      </c>
      <c r="H473" s="12" t="s">
        <v>224</v>
      </c>
    </row>
    <row r="474" customHeight="1" spans="1:8">
      <c r="A474" s="13">
        <v>44228</v>
      </c>
      <c r="B474" s="12" t="s">
        <v>1074</v>
      </c>
      <c r="C474" s="12" t="s">
        <v>22</v>
      </c>
      <c r="D474" s="12" t="s">
        <v>13</v>
      </c>
      <c r="E474" s="12" t="s">
        <v>15</v>
      </c>
      <c r="F474" s="12" t="s">
        <v>16</v>
      </c>
      <c r="G474" s="12" t="s">
        <v>17</v>
      </c>
      <c r="H474" s="12" t="s">
        <v>34</v>
      </c>
    </row>
    <row r="475" customHeight="1" spans="1:8">
      <c r="A475" s="13">
        <v>44228</v>
      </c>
      <c r="B475" s="12" t="s">
        <v>1076</v>
      </c>
      <c r="C475" s="12" t="s">
        <v>104</v>
      </c>
      <c r="D475" s="12" t="s">
        <v>13</v>
      </c>
      <c r="E475" s="12" t="s">
        <v>15</v>
      </c>
      <c r="F475" s="12" t="s">
        <v>16</v>
      </c>
      <c r="G475" s="12" t="s">
        <v>17</v>
      </c>
      <c r="H475" s="12" t="s">
        <v>34</v>
      </c>
    </row>
    <row r="476" customHeight="1" spans="1:8">
      <c r="A476" s="13">
        <v>44228</v>
      </c>
      <c r="B476" s="12" t="s">
        <v>1079</v>
      </c>
      <c r="C476" s="12" t="s">
        <v>673</v>
      </c>
      <c r="D476" s="12" t="s">
        <v>13</v>
      </c>
      <c r="E476" s="12" t="s">
        <v>15</v>
      </c>
      <c r="F476" s="12" t="s">
        <v>26</v>
      </c>
      <c r="G476" s="12" t="s">
        <v>27</v>
      </c>
      <c r="H476" s="12" t="s">
        <v>59</v>
      </c>
    </row>
    <row r="477" customHeight="1" spans="1:8">
      <c r="A477" s="13">
        <v>44228</v>
      </c>
      <c r="B477" s="12" t="s">
        <v>1081</v>
      </c>
      <c r="C477" s="12" t="s">
        <v>50</v>
      </c>
      <c r="D477" s="12" t="s">
        <v>41</v>
      </c>
      <c r="E477" s="12" t="s">
        <v>15</v>
      </c>
      <c r="F477" s="12" t="s">
        <v>26</v>
      </c>
      <c r="G477" s="12" t="s">
        <v>27</v>
      </c>
      <c r="H477" s="12" t="s">
        <v>54</v>
      </c>
    </row>
    <row r="478" customHeight="1" spans="1:8">
      <c r="A478" s="13">
        <v>44228</v>
      </c>
      <c r="B478" s="12" t="s">
        <v>1083</v>
      </c>
      <c r="C478" s="12" t="s">
        <v>118</v>
      </c>
      <c r="D478" s="12" t="s">
        <v>41</v>
      </c>
      <c r="E478" s="12" t="s">
        <v>15</v>
      </c>
      <c r="F478" s="12" t="s">
        <v>16</v>
      </c>
      <c r="G478" s="12" t="s">
        <v>17</v>
      </c>
      <c r="H478" s="12" t="s">
        <v>47</v>
      </c>
    </row>
    <row r="479" customHeight="1" spans="1:8">
      <c r="A479" s="13">
        <v>44228</v>
      </c>
      <c r="B479" s="12" t="s">
        <v>1085</v>
      </c>
      <c r="C479" s="12" t="s">
        <v>109</v>
      </c>
      <c r="D479" s="12" t="s">
        <v>13</v>
      </c>
      <c r="E479" s="12" t="s">
        <v>15</v>
      </c>
      <c r="F479" s="12" t="s">
        <v>26</v>
      </c>
      <c r="G479" s="12" t="s">
        <v>27</v>
      </c>
      <c r="H479" s="12" t="s">
        <v>47</v>
      </c>
    </row>
    <row r="480" customHeight="1" spans="1:8">
      <c r="A480" s="13">
        <v>44229</v>
      </c>
      <c r="B480" s="12" t="s">
        <v>1087</v>
      </c>
      <c r="C480" s="12" t="s">
        <v>109</v>
      </c>
      <c r="D480" s="12" t="s">
        <v>13</v>
      </c>
      <c r="E480" s="12" t="s">
        <v>15</v>
      </c>
      <c r="F480" s="12" t="s">
        <v>26</v>
      </c>
      <c r="G480" s="12" t="s">
        <v>27</v>
      </c>
      <c r="H480" s="12" t="s">
        <v>34</v>
      </c>
    </row>
    <row r="481" customHeight="1" spans="1:8">
      <c r="A481" s="13">
        <v>44229</v>
      </c>
      <c r="B481" s="12" t="s">
        <v>1088</v>
      </c>
      <c r="C481" s="12" t="s">
        <v>109</v>
      </c>
      <c r="D481" s="12" t="s">
        <v>13</v>
      </c>
      <c r="E481" s="12" t="s">
        <v>15</v>
      </c>
      <c r="F481" s="12" t="s">
        <v>26</v>
      </c>
      <c r="G481" s="12" t="s">
        <v>27</v>
      </c>
      <c r="H481" s="12" t="s">
        <v>34</v>
      </c>
    </row>
    <row r="482" customHeight="1" spans="1:8">
      <c r="A482" s="13">
        <v>44229</v>
      </c>
      <c r="B482" s="12" t="s">
        <v>1091</v>
      </c>
      <c r="C482" s="12" t="s">
        <v>109</v>
      </c>
      <c r="D482" s="12" t="s">
        <v>13</v>
      </c>
      <c r="E482" s="12" t="s">
        <v>15</v>
      </c>
      <c r="F482" s="12" t="s">
        <v>16</v>
      </c>
      <c r="G482" s="12" t="s">
        <v>17</v>
      </c>
      <c r="H482" s="12" t="s">
        <v>47</v>
      </c>
    </row>
    <row r="483" customHeight="1" spans="1:8">
      <c r="A483" s="13">
        <v>44229</v>
      </c>
      <c r="B483" s="12" t="s">
        <v>1093</v>
      </c>
      <c r="C483" s="12" t="s">
        <v>109</v>
      </c>
      <c r="D483" s="12" t="s">
        <v>13</v>
      </c>
      <c r="E483" s="12" t="s">
        <v>15</v>
      </c>
      <c r="F483" s="12" t="s">
        <v>101</v>
      </c>
      <c r="G483" s="12" t="s">
        <v>101</v>
      </c>
      <c r="H483" s="12" t="s">
        <v>47</v>
      </c>
    </row>
    <row r="484" customHeight="1" spans="1:8">
      <c r="A484" s="13">
        <v>44229</v>
      </c>
      <c r="B484" s="12" t="s">
        <v>1095</v>
      </c>
      <c r="C484" s="12" t="s">
        <v>50</v>
      </c>
      <c r="D484" s="12" t="s">
        <v>41</v>
      </c>
      <c r="E484" s="12" t="s">
        <v>15</v>
      </c>
      <c r="F484" s="12" t="s">
        <v>26</v>
      </c>
      <c r="G484" s="12" t="s">
        <v>27</v>
      </c>
      <c r="H484" s="12" t="s">
        <v>59</v>
      </c>
    </row>
    <row r="485" customHeight="1" spans="1:8">
      <c r="A485" s="13">
        <v>44229</v>
      </c>
      <c r="B485" s="12" t="s">
        <v>1097</v>
      </c>
      <c r="C485" s="12" t="s">
        <v>109</v>
      </c>
      <c r="D485" s="12" t="s">
        <v>13</v>
      </c>
      <c r="E485" s="12" t="s">
        <v>15</v>
      </c>
      <c r="F485" s="12" t="s">
        <v>26</v>
      </c>
      <c r="G485" s="12" t="s">
        <v>27</v>
      </c>
      <c r="H485" s="12" t="s">
        <v>54</v>
      </c>
    </row>
    <row r="486" customHeight="1" spans="1:8">
      <c r="A486" s="13">
        <v>44229</v>
      </c>
      <c r="B486" s="12" t="s">
        <v>1099</v>
      </c>
      <c r="C486" s="12" t="s">
        <v>268</v>
      </c>
      <c r="D486" s="12" t="s">
        <v>13</v>
      </c>
      <c r="E486" s="12" t="s">
        <v>15</v>
      </c>
      <c r="F486" s="12" t="s">
        <v>101</v>
      </c>
      <c r="G486" s="12" t="s">
        <v>101</v>
      </c>
      <c r="H486" s="12" t="s">
        <v>18</v>
      </c>
    </row>
    <row r="487" customHeight="1" spans="1:8">
      <c r="A487" s="13">
        <v>44229</v>
      </c>
      <c r="B487" s="12" t="s">
        <v>1102</v>
      </c>
      <c r="C487" s="12" t="s">
        <v>118</v>
      </c>
      <c r="D487" s="12" t="s">
        <v>41</v>
      </c>
      <c r="E487" s="12" t="s">
        <v>15</v>
      </c>
      <c r="F487" s="12" t="s">
        <v>101</v>
      </c>
      <c r="G487" s="12" t="s">
        <v>101</v>
      </c>
      <c r="H487" s="12" t="s">
        <v>18</v>
      </c>
    </row>
    <row r="488" customHeight="1" spans="1:8">
      <c r="A488" s="13">
        <v>44230</v>
      </c>
      <c r="B488" s="12" t="s">
        <v>1105</v>
      </c>
      <c r="C488" s="12" t="s">
        <v>46</v>
      </c>
      <c r="D488" s="12" t="s">
        <v>41</v>
      </c>
      <c r="E488" s="12" t="s">
        <v>15</v>
      </c>
      <c r="F488" s="12" t="s">
        <v>16</v>
      </c>
      <c r="G488" s="12" t="s">
        <v>17</v>
      </c>
      <c r="H488" s="12" t="s">
        <v>18</v>
      </c>
    </row>
    <row r="489" customHeight="1" spans="1:8">
      <c r="A489" s="13">
        <v>44230</v>
      </c>
      <c r="B489" s="12" t="s">
        <v>1107</v>
      </c>
      <c r="C489" s="12" t="s">
        <v>22</v>
      </c>
      <c r="D489" s="12" t="s">
        <v>13</v>
      </c>
      <c r="E489" s="12" t="s">
        <v>15</v>
      </c>
      <c r="F489" s="12" t="s">
        <v>16</v>
      </c>
      <c r="G489" s="12" t="s">
        <v>17</v>
      </c>
      <c r="H489" s="12" t="s">
        <v>47</v>
      </c>
    </row>
    <row r="490" customHeight="1" spans="1:8">
      <c r="A490" s="13">
        <v>44230</v>
      </c>
      <c r="B490" s="12" t="s">
        <v>1109</v>
      </c>
      <c r="C490" s="12" t="s">
        <v>46</v>
      </c>
      <c r="D490" s="12" t="s">
        <v>41</v>
      </c>
      <c r="E490" s="12" t="s">
        <v>15</v>
      </c>
      <c r="F490" s="12" t="s">
        <v>16</v>
      </c>
      <c r="G490" s="12" t="s">
        <v>17</v>
      </c>
      <c r="H490" s="12" t="s">
        <v>18</v>
      </c>
    </row>
    <row r="491" customHeight="1" spans="1:8">
      <c r="A491" s="13">
        <v>44230</v>
      </c>
      <c r="B491" s="12" t="s">
        <v>1111</v>
      </c>
      <c r="C491" s="12" t="s">
        <v>12</v>
      </c>
      <c r="D491" s="12" t="s">
        <v>13</v>
      </c>
      <c r="E491" s="12" t="s">
        <v>15</v>
      </c>
      <c r="F491" s="12" t="s">
        <v>16</v>
      </c>
      <c r="G491" s="12" t="s">
        <v>17</v>
      </c>
      <c r="H491" s="12" t="s">
        <v>18</v>
      </c>
    </row>
    <row r="492" customHeight="1" spans="1:8">
      <c r="A492" s="13">
        <v>44230</v>
      </c>
      <c r="B492" s="12" t="s">
        <v>1113</v>
      </c>
      <c r="C492" s="12" t="s">
        <v>129</v>
      </c>
      <c r="D492" s="12" t="s">
        <v>13</v>
      </c>
      <c r="E492" s="12" t="s">
        <v>15</v>
      </c>
      <c r="F492" s="12" t="s">
        <v>101</v>
      </c>
      <c r="G492" s="12" t="s">
        <v>101</v>
      </c>
      <c r="H492" s="12" t="s">
        <v>18</v>
      </c>
    </row>
    <row r="493" customHeight="1" spans="1:8">
      <c r="A493" s="13">
        <v>44230</v>
      </c>
      <c r="B493" s="12" t="s">
        <v>1115</v>
      </c>
      <c r="C493" s="12" t="s">
        <v>145</v>
      </c>
      <c r="D493" s="12" t="s">
        <v>13</v>
      </c>
      <c r="E493" s="12" t="s">
        <v>15</v>
      </c>
      <c r="F493" s="12" t="s">
        <v>101</v>
      </c>
      <c r="G493" s="12" t="s">
        <v>101</v>
      </c>
      <c r="H493" s="12" t="s">
        <v>224</v>
      </c>
    </row>
    <row r="494" customHeight="1" spans="1:8">
      <c r="A494" s="13">
        <v>44230</v>
      </c>
      <c r="B494" s="12" t="s">
        <v>1117</v>
      </c>
      <c r="C494" s="12" t="s">
        <v>22</v>
      </c>
      <c r="D494" s="12" t="s">
        <v>13</v>
      </c>
      <c r="E494" s="12" t="s">
        <v>15</v>
      </c>
      <c r="F494" s="12" t="s">
        <v>16</v>
      </c>
      <c r="G494" s="12" t="s">
        <v>17</v>
      </c>
      <c r="H494" s="12" t="s">
        <v>224</v>
      </c>
    </row>
    <row r="495" customHeight="1" spans="1:8">
      <c r="A495" s="13">
        <v>44230</v>
      </c>
      <c r="B495" s="12" t="s">
        <v>1119</v>
      </c>
      <c r="C495" s="12" t="s">
        <v>109</v>
      </c>
      <c r="D495" s="12" t="s">
        <v>13</v>
      </c>
      <c r="E495" s="12" t="s">
        <v>15</v>
      </c>
      <c r="F495" s="12" t="s">
        <v>26</v>
      </c>
      <c r="G495" s="12" t="s">
        <v>27</v>
      </c>
      <c r="H495" s="12" t="s">
        <v>59</v>
      </c>
    </row>
    <row r="496" customHeight="1" spans="1:8">
      <c r="A496" s="13">
        <v>44230</v>
      </c>
      <c r="B496" s="12" t="s">
        <v>1121</v>
      </c>
      <c r="C496" s="12" t="s">
        <v>423</v>
      </c>
      <c r="D496" s="12" t="s">
        <v>41</v>
      </c>
      <c r="E496" s="12" t="s">
        <v>15</v>
      </c>
      <c r="F496" s="12" t="s">
        <v>26</v>
      </c>
      <c r="G496" s="12" t="s">
        <v>27</v>
      </c>
      <c r="H496" s="12" t="s">
        <v>59</v>
      </c>
    </row>
    <row r="497" customHeight="1" spans="1:8">
      <c r="A497" s="13">
        <v>44230</v>
      </c>
      <c r="B497" s="12" t="s">
        <v>1123</v>
      </c>
      <c r="C497" s="12" t="s">
        <v>12</v>
      </c>
      <c r="D497" s="12" t="s">
        <v>13</v>
      </c>
      <c r="E497" s="12" t="s">
        <v>15</v>
      </c>
      <c r="F497" s="12" t="s">
        <v>26</v>
      </c>
      <c r="G497" s="12" t="s">
        <v>27</v>
      </c>
      <c r="H497" s="12" t="s">
        <v>54</v>
      </c>
    </row>
    <row r="498" customHeight="1" spans="1:8">
      <c r="A498" s="13">
        <v>44230</v>
      </c>
      <c r="B498" s="12" t="s">
        <v>1124</v>
      </c>
      <c r="C498" s="12" t="s">
        <v>46</v>
      </c>
      <c r="D498" s="12" t="s">
        <v>41</v>
      </c>
      <c r="E498" s="12" t="s">
        <v>15</v>
      </c>
      <c r="F498" s="12" t="s">
        <v>16</v>
      </c>
      <c r="G498" s="12" t="s">
        <v>17</v>
      </c>
      <c r="H498" s="12" t="s">
        <v>110</v>
      </c>
    </row>
    <row r="499" customHeight="1" spans="1:8">
      <c r="A499" s="13">
        <v>44231</v>
      </c>
      <c r="B499" s="12" t="s">
        <v>1126</v>
      </c>
      <c r="C499" s="12" t="s">
        <v>50</v>
      </c>
      <c r="D499" s="12" t="s">
        <v>41</v>
      </c>
      <c r="E499" s="12" t="s">
        <v>15</v>
      </c>
      <c r="F499" s="12" t="s">
        <v>16</v>
      </c>
      <c r="G499" s="12" t="s">
        <v>17</v>
      </c>
      <c r="H499" s="12" t="s">
        <v>54</v>
      </c>
    </row>
    <row r="500" customHeight="1" spans="1:8">
      <c r="A500" s="13">
        <v>44231</v>
      </c>
      <c r="B500" s="12" t="s">
        <v>1128</v>
      </c>
      <c r="C500" s="12" t="s">
        <v>66</v>
      </c>
      <c r="D500" s="12" t="s">
        <v>41</v>
      </c>
      <c r="E500" s="12" t="s">
        <v>15</v>
      </c>
      <c r="F500" s="12" t="s">
        <v>16</v>
      </c>
      <c r="G500" s="12" t="s">
        <v>17</v>
      </c>
      <c r="H500" s="12" t="s">
        <v>47</v>
      </c>
    </row>
    <row r="501" customHeight="1" spans="1:8">
      <c r="A501" s="13">
        <v>44231</v>
      </c>
      <c r="B501" s="12" t="s">
        <v>1130</v>
      </c>
      <c r="C501" s="12" t="s">
        <v>109</v>
      </c>
      <c r="D501" s="12" t="s">
        <v>13</v>
      </c>
      <c r="E501" s="12" t="s">
        <v>15</v>
      </c>
      <c r="F501" s="12" t="s">
        <v>26</v>
      </c>
      <c r="G501" s="12" t="s">
        <v>27</v>
      </c>
      <c r="H501" s="12" t="s">
        <v>47</v>
      </c>
    </row>
    <row r="502" customHeight="1" spans="1:8">
      <c r="A502" s="13">
        <v>44231</v>
      </c>
      <c r="B502" s="12" t="s">
        <v>1131</v>
      </c>
      <c r="C502" s="12" t="s">
        <v>1132</v>
      </c>
      <c r="D502" s="12" t="s">
        <v>13</v>
      </c>
      <c r="E502" s="12" t="s">
        <v>15</v>
      </c>
      <c r="F502" s="12" t="s">
        <v>26</v>
      </c>
      <c r="G502" s="12" t="s">
        <v>27</v>
      </c>
      <c r="H502" s="12" t="s">
        <v>224</v>
      </c>
    </row>
    <row r="503" customHeight="1" spans="1:8">
      <c r="A503" s="13">
        <v>44231</v>
      </c>
      <c r="B503" s="12" t="s">
        <v>1134</v>
      </c>
      <c r="C503" s="12" t="s">
        <v>12</v>
      </c>
      <c r="D503" s="12" t="s">
        <v>13</v>
      </c>
      <c r="E503" s="12" t="s">
        <v>15</v>
      </c>
      <c r="F503" s="12" t="s">
        <v>26</v>
      </c>
      <c r="G503" s="12" t="s">
        <v>27</v>
      </c>
      <c r="H503" s="12" t="s">
        <v>224</v>
      </c>
    </row>
    <row r="504" customHeight="1" spans="1:8">
      <c r="A504" s="13">
        <v>44231</v>
      </c>
      <c r="B504" s="12" t="s">
        <v>1136</v>
      </c>
      <c r="C504" s="12" t="s">
        <v>1137</v>
      </c>
      <c r="D504" s="12" t="s">
        <v>13</v>
      </c>
      <c r="E504" s="12" t="s">
        <v>15</v>
      </c>
      <c r="F504" s="12" t="s">
        <v>26</v>
      </c>
      <c r="G504" s="12" t="s">
        <v>27</v>
      </c>
      <c r="H504" s="12" t="s">
        <v>224</v>
      </c>
    </row>
    <row r="505" customHeight="1" spans="1:8">
      <c r="A505" s="13">
        <v>44231</v>
      </c>
      <c r="B505" s="12" t="s">
        <v>1139</v>
      </c>
      <c r="C505" s="12" t="s">
        <v>50</v>
      </c>
      <c r="D505" s="12" t="s">
        <v>41</v>
      </c>
      <c r="E505" s="12" t="s">
        <v>15</v>
      </c>
      <c r="F505" s="12" t="s">
        <v>26</v>
      </c>
      <c r="G505" s="12" t="s">
        <v>27</v>
      </c>
      <c r="H505" s="12" t="s">
        <v>18</v>
      </c>
    </row>
    <row r="506" customHeight="1" spans="1:8">
      <c r="A506" s="13">
        <v>44231</v>
      </c>
      <c r="B506" s="12" t="s">
        <v>1142</v>
      </c>
      <c r="C506" s="12" t="s">
        <v>104</v>
      </c>
      <c r="D506" s="12" t="s">
        <v>13</v>
      </c>
      <c r="E506" s="12" t="s">
        <v>15</v>
      </c>
      <c r="F506" s="12" t="s">
        <v>26</v>
      </c>
      <c r="G506" s="12" t="s">
        <v>27</v>
      </c>
      <c r="H506" s="12" t="s">
        <v>110</v>
      </c>
    </row>
    <row r="507" customHeight="1" spans="1:8">
      <c r="A507" s="13">
        <v>44231</v>
      </c>
      <c r="B507" s="12" t="s">
        <v>1143</v>
      </c>
      <c r="C507" s="12" t="s">
        <v>443</v>
      </c>
      <c r="D507" s="12" t="s">
        <v>13</v>
      </c>
      <c r="E507" s="12" t="s">
        <v>15</v>
      </c>
      <c r="F507" s="12" t="s">
        <v>101</v>
      </c>
      <c r="G507" s="12" t="s">
        <v>101</v>
      </c>
      <c r="H507" s="12" t="s">
        <v>110</v>
      </c>
    </row>
    <row r="508" customHeight="1" spans="1:8">
      <c r="A508" s="13">
        <v>44231</v>
      </c>
      <c r="B508" s="12" t="s">
        <v>1145</v>
      </c>
      <c r="C508" s="12" t="s">
        <v>129</v>
      </c>
      <c r="D508" s="12" t="s">
        <v>13</v>
      </c>
      <c r="E508" s="12" t="s">
        <v>15</v>
      </c>
      <c r="F508" s="12" t="s">
        <v>16</v>
      </c>
      <c r="G508" s="12" t="s">
        <v>17</v>
      </c>
      <c r="H508" s="12" t="s">
        <v>34</v>
      </c>
    </row>
    <row r="509" customHeight="1" spans="1:8">
      <c r="A509" s="13">
        <v>44232</v>
      </c>
      <c r="B509" s="12" t="s">
        <v>1148</v>
      </c>
      <c r="C509" s="12" t="s">
        <v>1149</v>
      </c>
      <c r="D509" s="12" t="s">
        <v>13</v>
      </c>
      <c r="E509" s="12" t="s">
        <v>15</v>
      </c>
      <c r="F509" s="12" t="s">
        <v>26</v>
      </c>
      <c r="G509" s="12" t="s">
        <v>27</v>
      </c>
      <c r="H509" s="12" t="s">
        <v>47</v>
      </c>
    </row>
    <row r="510" customHeight="1" spans="1:8">
      <c r="A510" s="13">
        <v>44232</v>
      </c>
      <c r="B510" s="12" t="s">
        <v>1151</v>
      </c>
      <c r="C510" s="12" t="s">
        <v>129</v>
      </c>
      <c r="D510" s="12" t="s">
        <v>13</v>
      </c>
      <c r="E510" s="12" t="s">
        <v>15</v>
      </c>
      <c r="F510" s="12" t="s">
        <v>26</v>
      </c>
      <c r="G510" s="12" t="s">
        <v>27</v>
      </c>
      <c r="H510" s="12" t="s">
        <v>47</v>
      </c>
    </row>
    <row r="511" customHeight="1" spans="1:8">
      <c r="A511" s="13">
        <v>44232</v>
      </c>
      <c r="B511" s="12" t="s">
        <v>1153</v>
      </c>
      <c r="C511" s="12" t="s">
        <v>129</v>
      </c>
      <c r="D511" s="12" t="s">
        <v>13</v>
      </c>
      <c r="E511" s="12" t="s">
        <v>15</v>
      </c>
      <c r="F511" s="12" t="s">
        <v>101</v>
      </c>
      <c r="G511" s="12" t="s">
        <v>101</v>
      </c>
      <c r="H511" s="12" t="s">
        <v>54</v>
      </c>
    </row>
    <row r="512" customHeight="1" spans="1:8">
      <c r="A512" s="13">
        <v>44232</v>
      </c>
      <c r="B512" s="12" t="s">
        <v>1155</v>
      </c>
      <c r="C512" s="12" t="s">
        <v>1137</v>
      </c>
      <c r="D512" s="12" t="s">
        <v>13</v>
      </c>
      <c r="E512" s="12" t="s">
        <v>15</v>
      </c>
      <c r="F512" s="12" t="s">
        <v>16</v>
      </c>
      <c r="G512" s="12" t="s">
        <v>17</v>
      </c>
      <c r="H512" s="12" t="s">
        <v>54</v>
      </c>
    </row>
    <row r="513" customHeight="1" spans="1:8">
      <c r="A513" s="13">
        <v>44232</v>
      </c>
      <c r="B513" s="12" t="s">
        <v>1157</v>
      </c>
      <c r="C513" s="12" t="s">
        <v>129</v>
      </c>
      <c r="D513" s="12" t="s">
        <v>41</v>
      </c>
      <c r="E513" s="12" t="s">
        <v>15</v>
      </c>
      <c r="F513" s="12" t="s">
        <v>16</v>
      </c>
      <c r="G513" s="12" t="s">
        <v>17</v>
      </c>
      <c r="H513" s="12" t="s">
        <v>34</v>
      </c>
    </row>
    <row r="514" customHeight="1" spans="1:8">
      <c r="A514" s="13">
        <v>44232</v>
      </c>
      <c r="B514" s="12" t="s">
        <v>1159</v>
      </c>
      <c r="C514" s="12" t="s">
        <v>1160</v>
      </c>
      <c r="D514" s="12" t="s">
        <v>13</v>
      </c>
      <c r="E514" s="12" t="s">
        <v>15</v>
      </c>
      <c r="F514" s="12" t="s">
        <v>101</v>
      </c>
      <c r="G514" s="12" t="s">
        <v>101</v>
      </c>
      <c r="H514" s="12" t="s">
        <v>34</v>
      </c>
    </row>
    <row r="515" customHeight="1" spans="1:8">
      <c r="A515" s="13">
        <v>44232</v>
      </c>
      <c r="B515" s="12" t="s">
        <v>1162</v>
      </c>
      <c r="C515" s="12" t="s">
        <v>118</v>
      </c>
      <c r="D515" s="12" t="s">
        <v>41</v>
      </c>
      <c r="E515" s="12" t="s">
        <v>15</v>
      </c>
      <c r="F515" s="12" t="s">
        <v>16</v>
      </c>
      <c r="G515" s="12" t="s">
        <v>17</v>
      </c>
      <c r="H515" s="12" t="s">
        <v>59</v>
      </c>
    </row>
    <row r="516" customHeight="1" spans="1:8">
      <c r="A516" s="13">
        <v>44232</v>
      </c>
      <c r="B516" s="12" t="s">
        <v>1164</v>
      </c>
      <c r="C516" s="12" t="s">
        <v>1132</v>
      </c>
      <c r="D516" s="12" t="s">
        <v>41</v>
      </c>
      <c r="E516" s="12" t="s">
        <v>15</v>
      </c>
      <c r="F516" s="12" t="s">
        <v>16</v>
      </c>
      <c r="G516" s="12" t="s">
        <v>17</v>
      </c>
      <c r="H516" s="12" t="s">
        <v>110</v>
      </c>
    </row>
    <row r="517" customHeight="1" spans="1:8">
      <c r="A517" s="13">
        <v>44232</v>
      </c>
      <c r="B517" s="12" t="s">
        <v>1167</v>
      </c>
      <c r="C517" s="12" t="s">
        <v>1160</v>
      </c>
      <c r="D517" s="12" t="s">
        <v>13</v>
      </c>
      <c r="E517" s="12" t="s">
        <v>15</v>
      </c>
      <c r="F517" s="12" t="s">
        <v>101</v>
      </c>
      <c r="G517" s="12" t="s">
        <v>101</v>
      </c>
      <c r="H517" s="12" t="s">
        <v>59</v>
      </c>
    </row>
    <row r="518" customHeight="1" spans="1:8">
      <c r="A518" s="13">
        <v>44233</v>
      </c>
      <c r="B518" s="12" t="s">
        <v>1169</v>
      </c>
      <c r="C518" s="12" t="s">
        <v>132</v>
      </c>
      <c r="D518" s="12" t="s">
        <v>238</v>
      </c>
      <c r="E518" s="12" t="s">
        <v>15</v>
      </c>
      <c r="F518" s="12" t="s">
        <v>101</v>
      </c>
      <c r="G518" s="12" t="s">
        <v>101</v>
      </c>
      <c r="H518" s="12" t="s">
        <v>54</v>
      </c>
    </row>
    <row r="519" customHeight="1" spans="1:8">
      <c r="A519" s="13">
        <v>44233</v>
      </c>
      <c r="B519" s="12" t="s">
        <v>1171</v>
      </c>
      <c r="C519" s="12" t="s">
        <v>109</v>
      </c>
      <c r="D519" s="12" t="s">
        <v>13</v>
      </c>
      <c r="E519" s="12" t="s">
        <v>15</v>
      </c>
      <c r="F519" s="12" t="s">
        <v>101</v>
      </c>
      <c r="G519" s="12" t="s">
        <v>101</v>
      </c>
      <c r="H519" s="12" t="s">
        <v>54</v>
      </c>
    </row>
    <row r="520" customHeight="1" spans="1:8">
      <c r="A520" s="13">
        <v>44233</v>
      </c>
      <c r="B520" s="12" t="s">
        <v>1173</v>
      </c>
      <c r="C520" s="12" t="s">
        <v>118</v>
      </c>
      <c r="D520" s="12" t="s">
        <v>41</v>
      </c>
      <c r="E520" s="12" t="s">
        <v>15</v>
      </c>
      <c r="F520" s="12" t="s">
        <v>16</v>
      </c>
      <c r="G520" s="12" t="s">
        <v>17</v>
      </c>
      <c r="H520" s="12" t="s">
        <v>54</v>
      </c>
    </row>
    <row r="521" customHeight="1" spans="1:8">
      <c r="A521" s="13">
        <v>44233</v>
      </c>
      <c r="B521" s="12" t="s">
        <v>1175</v>
      </c>
      <c r="C521" s="12" t="s">
        <v>928</v>
      </c>
      <c r="D521" s="12" t="s">
        <v>13</v>
      </c>
      <c r="E521" s="12" t="s">
        <v>15</v>
      </c>
      <c r="F521" s="12" t="s">
        <v>101</v>
      </c>
      <c r="G521" s="12" t="s">
        <v>101</v>
      </c>
      <c r="H521" s="12" t="s">
        <v>47</v>
      </c>
    </row>
    <row r="522" customHeight="1" spans="1:8">
      <c r="A522" s="13">
        <v>44233</v>
      </c>
      <c r="B522" s="12" t="s">
        <v>1177</v>
      </c>
      <c r="C522" s="12" t="s">
        <v>66</v>
      </c>
      <c r="D522" s="12" t="s">
        <v>41</v>
      </c>
      <c r="E522" s="12" t="s">
        <v>15</v>
      </c>
      <c r="F522" s="12" t="s">
        <v>16</v>
      </c>
      <c r="G522" s="12" t="s">
        <v>17</v>
      </c>
      <c r="H522" s="12" t="s">
        <v>47</v>
      </c>
    </row>
    <row r="523" customHeight="1" spans="1:8">
      <c r="A523" s="13">
        <v>44233</v>
      </c>
      <c r="B523" s="12" t="s">
        <v>1179</v>
      </c>
      <c r="C523" s="12" t="s">
        <v>1180</v>
      </c>
      <c r="D523" s="12" t="s">
        <v>13</v>
      </c>
      <c r="E523" s="12" t="s">
        <v>15</v>
      </c>
      <c r="F523" s="12" t="s">
        <v>26</v>
      </c>
      <c r="G523" s="12" t="s">
        <v>27</v>
      </c>
      <c r="H523" s="12" t="s">
        <v>47</v>
      </c>
    </row>
    <row r="524" customHeight="1" spans="1:8">
      <c r="A524" s="13">
        <v>44233</v>
      </c>
      <c r="B524" s="12" t="s">
        <v>1182</v>
      </c>
      <c r="C524" s="12" t="s">
        <v>118</v>
      </c>
      <c r="D524" s="12" t="s">
        <v>41</v>
      </c>
      <c r="E524" s="12" t="s">
        <v>15</v>
      </c>
      <c r="F524" s="12" t="s">
        <v>26</v>
      </c>
      <c r="G524" s="12" t="s">
        <v>27</v>
      </c>
      <c r="H524" s="12" t="s">
        <v>47</v>
      </c>
    </row>
    <row r="525" customHeight="1" spans="1:8">
      <c r="A525" s="13">
        <v>44233</v>
      </c>
      <c r="B525" s="12" t="s">
        <v>1184</v>
      </c>
      <c r="C525" s="12" t="s">
        <v>118</v>
      </c>
      <c r="D525" s="12" t="s">
        <v>41</v>
      </c>
      <c r="E525" s="12" t="s">
        <v>15</v>
      </c>
      <c r="F525" s="12" t="s">
        <v>16</v>
      </c>
      <c r="G525" s="12" t="s">
        <v>17</v>
      </c>
      <c r="H525" s="12" t="s">
        <v>34</v>
      </c>
    </row>
    <row r="526" customHeight="1" spans="1:8">
      <c r="A526" s="13">
        <v>44233</v>
      </c>
      <c r="B526" s="12" t="s">
        <v>1186</v>
      </c>
      <c r="C526" s="12" t="s">
        <v>1180</v>
      </c>
      <c r="D526" s="12" t="s">
        <v>13</v>
      </c>
      <c r="E526" s="12" t="s">
        <v>15</v>
      </c>
      <c r="F526" s="12" t="s">
        <v>101</v>
      </c>
      <c r="G526" s="12" t="s">
        <v>101</v>
      </c>
      <c r="H526" s="12" t="s">
        <v>34</v>
      </c>
    </row>
    <row r="527" customHeight="1" spans="1:8">
      <c r="A527" s="13">
        <v>44233</v>
      </c>
      <c r="B527" s="12" t="s">
        <v>1187</v>
      </c>
      <c r="C527" s="12" t="s">
        <v>622</v>
      </c>
      <c r="D527" s="12" t="s">
        <v>13</v>
      </c>
      <c r="E527" s="12" t="s">
        <v>15</v>
      </c>
      <c r="F527" s="12" t="s">
        <v>26</v>
      </c>
      <c r="G527" s="12" t="s">
        <v>27</v>
      </c>
      <c r="H527" s="12" t="s">
        <v>224</v>
      </c>
    </row>
    <row r="528" customHeight="1" spans="1:8">
      <c r="A528" s="13">
        <v>44233</v>
      </c>
      <c r="B528" s="12" t="s">
        <v>1189</v>
      </c>
      <c r="C528" s="12" t="s">
        <v>1190</v>
      </c>
      <c r="D528" s="12" t="s">
        <v>13</v>
      </c>
      <c r="E528" s="12" t="s">
        <v>15</v>
      </c>
      <c r="F528" s="12" t="s">
        <v>26</v>
      </c>
      <c r="G528" s="12" t="s">
        <v>27</v>
      </c>
      <c r="H528" s="12" t="s">
        <v>224</v>
      </c>
    </row>
    <row r="529" customHeight="1" spans="1:8">
      <c r="A529" s="13">
        <v>44233</v>
      </c>
      <c r="B529" s="12" t="s">
        <v>1192</v>
      </c>
      <c r="C529" s="12" t="s">
        <v>109</v>
      </c>
      <c r="D529" s="12" t="s">
        <v>13</v>
      </c>
      <c r="E529" s="12" t="s">
        <v>15</v>
      </c>
      <c r="F529" s="12" t="s">
        <v>26</v>
      </c>
      <c r="G529" s="12" t="s">
        <v>27</v>
      </c>
      <c r="H529" s="12" t="s">
        <v>59</v>
      </c>
    </row>
    <row r="530" customHeight="1" spans="1:8">
      <c r="A530" s="13">
        <v>44233</v>
      </c>
      <c r="B530" s="12" t="s">
        <v>1194</v>
      </c>
      <c r="C530" s="12" t="s">
        <v>66</v>
      </c>
      <c r="D530" s="12" t="s">
        <v>41</v>
      </c>
      <c r="E530" s="12" t="s">
        <v>15</v>
      </c>
      <c r="F530" s="12" t="s">
        <v>16</v>
      </c>
      <c r="G530" s="12" t="s">
        <v>17</v>
      </c>
      <c r="H530" s="12" t="s">
        <v>18</v>
      </c>
    </row>
    <row r="531" customHeight="1" spans="1:8">
      <c r="A531" s="13">
        <v>44234</v>
      </c>
      <c r="B531" s="12" t="s">
        <v>1196</v>
      </c>
      <c r="C531" s="12" t="s">
        <v>158</v>
      </c>
      <c r="D531" s="12" t="s">
        <v>41</v>
      </c>
      <c r="E531" s="12" t="s">
        <v>15</v>
      </c>
      <c r="F531" s="12" t="s">
        <v>16</v>
      </c>
      <c r="G531" s="12" t="s">
        <v>17</v>
      </c>
      <c r="H531" s="12" t="s">
        <v>110</v>
      </c>
    </row>
    <row r="532" customHeight="1" spans="1:8">
      <c r="A532" s="13">
        <v>44234</v>
      </c>
      <c r="B532" s="12" t="s">
        <v>1198</v>
      </c>
      <c r="C532" s="12" t="s">
        <v>118</v>
      </c>
      <c r="D532" s="12" t="s">
        <v>41</v>
      </c>
      <c r="E532" s="12" t="s">
        <v>15</v>
      </c>
      <c r="F532" s="12" t="s">
        <v>16</v>
      </c>
      <c r="G532" s="12" t="s">
        <v>17</v>
      </c>
      <c r="H532" s="12" t="s">
        <v>18</v>
      </c>
    </row>
    <row r="533" customHeight="1" spans="1:8">
      <c r="A533" s="13">
        <v>44234</v>
      </c>
      <c r="B533" s="12" t="s">
        <v>1200</v>
      </c>
      <c r="C533" s="12" t="s">
        <v>109</v>
      </c>
      <c r="D533" s="12" t="s">
        <v>13</v>
      </c>
      <c r="E533" s="12" t="s">
        <v>15</v>
      </c>
      <c r="F533" s="12" t="s">
        <v>26</v>
      </c>
      <c r="G533" s="12" t="s">
        <v>27</v>
      </c>
      <c r="H533" s="12" t="s">
        <v>224</v>
      </c>
    </row>
    <row r="534" customHeight="1" spans="1:8">
      <c r="A534" s="13">
        <v>44234</v>
      </c>
      <c r="B534" s="12" t="s">
        <v>1202</v>
      </c>
      <c r="C534" s="12" t="s">
        <v>104</v>
      </c>
      <c r="D534" s="12" t="s">
        <v>13</v>
      </c>
      <c r="E534" s="12" t="s">
        <v>15</v>
      </c>
      <c r="F534" s="12" t="s">
        <v>26</v>
      </c>
      <c r="G534" s="12" t="s">
        <v>27</v>
      </c>
      <c r="H534" s="12" t="s">
        <v>18</v>
      </c>
    </row>
    <row r="535" customHeight="1" spans="1:8">
      <c r="A535" s="13">
        <v>44234</v>
      </c>
      <c r="B535" s="12" t="s">
        <v>1204</v>
      </c>
      <c r="C535" s="12" t="s">
        <v>443</v>
      </c>
      <c r="D535" s="12" t="s">
        <v>13</v>
      </c>
      <c r="E535" s="12" t="s">
        <v>15</v>
      </c>
      <c r="F535" s="12" t="s">
        <v>16</v>
      </c>
      <c r="G535" s="12" t="s">
        <v>17</v>
      </c>
      <c r="H535" s="12" t="s">
        <v>224</v>
      </c>
    </row>
    <row r="536" customHeight="1" spans="1:8">
      <c r="A536" s="13">
        <v>44234</v>
      </c>
      <c r="B536" s="12" t="s">
        <v>1206</v>
      </c>
      <c r="C536" s="12" t="s">
        <v>129</v>
      </c>
      <c r="D536" s="12" t="s">
        <v>13</v>
      </c>
      <c r="E536" s="12" t="s">
        <v>15</v>
      </c>
      <c r="F536" s="12" t="s">
        <v>101</v>
      </c>
      <c r="G536" s="12" t="s">
        <v>101</v>
      </c>
      <c r="H536" s="12" t="s">
        <v>224</v>
      </c>
    </row>
    <row r="537" customHeight="1" spans="1:8">
      <c r="A537" s="13">
        <v>44234</v>
      </c>
      <c r="B537" s="12" t="s">
        <v>1208</v>
      </c>
      <c r="C537" s="12" t="s">
        <v>1209</v>
      </c>
      <c r="D537" s="12" t="s">
        <v>238</v>
      </c>
      <c r="E537" s="12" t="s">
        <v>15</v>
      </c>
      <c r="F537" s="12" t="s">
        <v>101</v>
      </c>
      <c r="G537" s="12" t="s">
        <v>101</v>
      </c>
      <c r="H537" s="12" t="s">
        <v>224</v>
      </c>
    </row>
    <row r="538" customHeight="1" spans="1:8">
      <c r="A538" s="13">
        <v>44234</v>
      </c>
      <c r="B538" s="12" t="s">
        <v>1211</v>
      </c>
      <c r="C538" s="12" t="s">
        <v>118</v>
      </c>
      <c r="D538" s="12" t="s">
        <v>41</v>
      </c>
      <c r="E538" s="12" t="s">
        <v>15</v>
      </c>
      <c r="F538" s="12" t="s">
        <v>16</v>
      </c>
      <c r="G538" s="12" t="s">
        <v>17</v>
      </c>
      <c r="H538" s="12" t="s">
        <v>47</v>
      </c>
    </row>
    <row r="539" customHeight="1" spans="1:8">
      <c r="A539" s="13">
        <v>44234</v>
      </c>
      <c r="B539" s="12" t="s">
        <v>1213</v>
      </c>
      <c r="C539" s="12" t="s">
        <v>280</v>
      </c>
      <c r="D539" s="12" t="s">
        <v>13</v>
      </c>
      <c r="E539" s="12" t="s">
        <v>15</v>
      </c>
      <c r="F539" s="12" t="s">
        <v>16</v>
      </c>
      <c r="G539" s="12" t="s">
        <v>17</v>
      </c>
      <c r="H539" s="12" t="s">
        <v>47</v>
      </c>
    </row>
    <row r="540" customHeight="1" spans="1:8">
      <c r="A540" s="13">
        <v>44234</v>
      </c>
      <c r="B540" s="12" t="s">
        <v>1215</v>
      </c>
      <c r="C540" s="12" t="s">
        <v>66</v>
      </c>
      <c r="D540" s="12" t="s">
        <v>41</v>
      </c>
      <c r="E540" s="12" t="s">
        <v>15</v>
      </c>
      <c r="F540" s="12" t="s">
        <v>16</v>
      </c>
      <c r="G540" s="12" t="s">
        <v>17</v>
      </c>
      <c r="H540" s="12" t="s">
        <v>47</v>
      </c>
    </row>
    <row r="541" customHeight="1" spans="1:8">
      <c r="A541" s="13">
        <v>44234</v>
      </c>
      <c r="B541" s="12" t="s">
        <v>1217</v>
      </c>
      <c r="C541" s="12" t="s">
        <v>129</v>
      </c>
      <c r="D541" s="12" t="s">
        <v>13</v>
      </c>
      <c r="E541" s="12" t="s">
        <v>15</v>
      </c>
      <c r="F541" s="12" t="s">
        <v>16</v>
      </c>
      <c r="G541" s="12" t="s">
        <v>17</v>
      </c>
      <c r="H541" s="12" t="s">
        <v>54</v>
      </c>
    </row>
    <row r="542" customHeight="1" spans="1:8">
      <c r="A542" s="13">
        <v>44234</v>
      </c>
      <c r="B542" s="12" t="s">
        <v>1219</v>
      </c>
      <c r="C542" s="12" t="s">
        <v>109</v>
      </c>
      <c r="D542" s="12" t="s">
        <v>13</v>
      </c>
      <c r="E542" s="12" t="s">
        <v>15</v>
      </c>
      <c r="F542" s="12" t="s">
        <v>101</v>
      </c>
      <c r="G542" s="12" t="s">
        <v>101</v>
      </c>
      <c r="H542" s="12" t="s">
        <v>54</v>
      </c>
    </row>
    <row r="543" customHeight="1" spans="1:8">
      <c r="A543" s="13">
        <v>44234</v>
      </c>
      <c r="B543" s="12" t="s">
        <v>1221</v>
      </c>
      <c r="C543" s="12" t="s">
        <v>109</v>
      </c>
      <c r="D543" s="12" t="s">
        <v>13</v>
      </c>
      <c r="E543" s="12" t="s">
        <v>15</v>
      </c>
      <c r="F543" s="12" t="s">
        <v>101</v>
      </c>
      <c r="G543" s="12" t="s">
        <v>101</v>
      </c>
      <c r="H543" s="12" t="s">
        <v>54</v>
      </c>
    </row>
    <row r="544" customHeight="1" spans="1:8">
      <c r="A544" s="13">
        <v>44234</v>
      </c>
      <c r="B544" s="12" t="s">
        <v>1223</v>
      </c>
      <c r="C544" s="12" t="s">
        <v>118</v>
      </c>
      <c r="D544" s="12" t="s">
        <v>41</v>
      </c>
      <c r="E544" s="12" t="s">
        <v>15</v>
      </c>
      <c r="F544" s="12" t="s">
        <v>16</v>
      </c>
      <c r="G544" s="12" t="s">
        <v>17</v>
      </c>
      <c r="H544" s="12" t="s">
        <v>34</v>
      </c>
    </row>
    <row r="545" customHeight="1" spans="1:8">
      <c r="A545" s="13">
        <v>44235</v>
      </c>
      <c r="B545" s="12" t="s">
        <v>1225</v>
      </c>
      <c r="C545" s="12" t="s">
        <v>109</v>
      </c>
      <c r="D545" s="12" t="s">
        <v>13</v>
      </c>
      <c r="E545" s="12" t="s">
        <v>15</v>
      </c>
      <c r="F545" s="12" t="s">
        <v>26</v>
      </c>
      <c r="G545" s="12" t="s">
        <v>27</v>
      </c>
      <c r="H545" s="12" t="s">
        <v>224</v>
      </c>
    </row>
    <row r="546" customHeight="1" spans="1:8">
      <c r="A546" s="13">
        <v>44235</v>
      </c>
      <c r="B546" s="12" t="s">
        <v>1227</v>
      </c>
      <c r="C546" s="12" t="s">
        <v>118</v>
      </c>
      <c r="D546" s="12" t="s">
        <v>41</v>
      </c>
      <c r="E546" s="12" t="s">
        <v>15</v>
      </c>
      <c r="F546" s="12" t="s">
        <v>101</v>
      </c>
      <c r="G546" s="12" t="s">
        <v>101</v>
      </c>
      <c r="H546" s="12" t="s">
        <v>34</v>
      </c>
    </row>
    <row r="547" customHeight="1" spans="1:8">
      <c r="A547" s="13">
        <v>44235</v>
      </c>
      <c r="B547" s="12" t="s">
        <v>1229</v>
      </c>
      <c r="C547" s="12" t="s">
        <v>50</v>
      </c>
      <c r="D547" s="12" t="s">
        <v>41</v>
      </c>
      <c r="E547" s="12" t="s">
        <v>15</v>
      </c>
      <c r="F547" s="12" t="s">
        <v>101</v>
      </c>
      <c r="G547" s="12" t="s">
        <v>101</v>
      </c>
      <c r="H547" s="12" t="s">
        <v>34</v>
      </c>
    </row>
    <row r="548" customHeight="1" spans="1:8">
      <c r="A548" s="13">
        <v>44235</v>
      </c>
      <c r="B548" s="12" t="s">
        <v>1231</v>
      </c>
      <c r="C548" s="12" t="s">
        <v>1180</v>
      </c>
      <c r="D548" s="12" t="s">
        <v>13</v>
      </c>
      <c r="E548" s="12" t="s">
        <v>15</v>
      </c>
      <c r="F548" s="12" t="s">
        <v>26</v>
      </c>
      <c r="G548" s="12" t="s">
        <v>27</v>
      </c>
      <c r="H548" s="12" t="s">
        <v>110</v>
      </c>
    </row>
    <row r="549" customHeight="1" spans="1:8">
      <c r="A549" s="13">
        <v>44235</v>
      </c>
      <c r="B549" s="12" t="s">
        <v>1233</v>
      </c>
      <c r="C549" s="12" t="s">
        <v>222</v>
      </c>
      <c r="D549" s="12" t="s">
        <v>41</v>
      </c>
      <c r="E549" s="12" t="s">
        <v>15</v>
      </c>
      <c r="F549" s="12" t="s">
        <v>26</v>
      </c>
      <c r="G549" s="12" t="s">
        <v>27</v>
      </c>
      <c r="H549" s="12" t="s">
        <v>110</v>
      </c>
    </row>
    <row r="550" customHeight="1" spans="1:8">
      <c r="A550" s="13">
        <v>44235</v>
      </c>
      <c r="B550" s="12" t="s">
        <v>1235</v>
      </c>
      <c r="C550" s="12" t="s">
        <v>1137</v>
      </c>
      <c r="D550" s="12" t="s">
        <v>13</v>
      </c>
      <c r="E550" s="12" t="s">
        <v>15</v>
      </c>
      <c r="F550" s="12" t="s">
        <v>101</v>
      </c>
      <c r="G550" s="12" t="s">
        <v>101</v>
      </c>
      <c r="H550" s="12" t="s">
        <v>18</v>
      </c>
    </row>
    <row r="551" customHeight="1" spans="1:8">
      <c r="A551" s="13">
        <v>44235</v>
      </c>
      <c r="B551" s="12" t="s">
        <v>1237</v>
      </c>
      <c r="C551" s="12" t="s">
        <v>148</v>
      </c>
      <c r="D551" s="12" t="s">
        <v>41</v>
      </c>
      <c r="E551" s="12" t="s">
        <v>15</v>
      </c>
      <c r="F551" s="12" t="s">
        <v>101</v>
      </c>
      <c r="G551" s="12" t="s">
        <v>101</v>
      </c>
      <c r="H551" s="12" t="s">
        <v>18</v>
      </c>
    </row>
    <row r="552" customHeight="1" spans="1:8">
      <c r="A552" s="13">
        <v>44235</v>
      </c>
      <c r="B552" s="12" t="s">
        <v>1239</v>
      </c>
      <c r="C552" s="12" t="s">
        <v>109</v>
      </c>
      <c r="D552" s="12" t="s">
        <v>13</v>
      </c>
      <c r="E552" s="12" t="s">
        <v>15</v>
      </c>
      <c r="F552" s="12" t="s">
        <v>26</v>
      </c>
      <c r="G552" s="12" t="s">
        <v>27</v>
      </c>
      <c r="H552" s="12" t="s">
        <v>18</v>
      </c>
    </row>
    <row r="553" customHeight="1" spans="1:8">
      <c r="A553" s="13">
        <v>44235</v>
      </c>
      <c r="B553" s="12" t="s">
        <v>1241</v>
      </c>
      <c r="C553" s="12" t="s">
        <v>109</v>
      </c>
      <c r="D553" s="12" t="s">
        <v>13</v>
      </c>
      <c r="E553" s="12" t="s">
        <v>15</v>
      </c>
      <c r="F553" s="12" t="s">
        <v>26</v>
      </c>
      <c r="G553" s="12" t="s">
        <v>27</v>
      </c>
      <c r="H553" s="12" t="s">
        <v>18</v>
      </c>
    </row>
    <row r="554" customHeight="1" spans="1:8">
      <c r="A554" s="13">
        <v>44235</v>
      </c>
      <c r="B554" s="12" t="s">
        <v>1244</v>
      </c>
      <c r="C554" s="12" t="s">
        <v>1137</v>
      </c>
      <c r="D554" s="12" t="s">
        <v>13</v>
      </c>
      <c r="E554" s="12" t="s">
        <v>15</v>
      </c>
      <c r="F554" s="12" t="s">
        <v>26</v>
      </c>
      <c r="G554" s="12" t="s">
        <v>27</v>
      </c>
      <c r="H554" s="12" t="s">
        <v>59</v>
      </c>
    </row>
    <row r="555" customHeight="1" spans="1:8">
      <c r="A555" s="13">
        <v>44235</v>
      </c>
      <c r="B555" s="12" t="s">
        <v>1246</v>
      </c>
      <c r="C555" s="12" t="s">
        <v>69</v>
      </c>
      <c r="D555" s="12" t="s">
        <v>41</v>
      </c>
      <c r="E555" s="12" t="s">
        <v>15</v>
      </c>
      <c r="F555" s="12" t="s">
        <v>16</v>
      </c>
      <c r="G555" s="12" t="s">
        <v>17</v>
      </c>
      <c r="H555" s="12" t="s">
        <v>47</v>
      </c>
    </row>
    <row r="556" customHeight="1" spans="1:8">
      <c r="A556" s="13">
        <v>44236</v>
      </c>
      <c r="B556" s="12" t="s">
        <v>1249</v>
      </c>
      <c r="C556" s="12" t="s">
        <v>1137</v>
      </c>
      <c r="D556" s="12" t="s">
        <v>13</v>
      </c>
      <c r="E556" s="12" t="s">
        <v>15</v>
      </c>
      <c r="F556" s="12" t="s">
        <v>16</v>
      </c>
      <c r="G556" s="12" t="s">
        <v>17</v>
      </c>
      <c r="H556" s="12" t="s">
        <v>47</v>
      </c>
    </row>
    <row r="557" customHeight="1" spans="1:8">
      <c r="A557" s="13">
        <v>44236</v>
      </c>
      <c r="B557" s="12" t="s">
        <v>1251</v>
      </c>
      <c r="C557" s="12" t="s">
        <v>58</v>
      </c>
      <c r="D557" s="12" t="s">
        <v>13</v>
      </c>
      <c r="E557" s="12" t="s">
        <v>15</v>
      </c>
      <c r="F557" s="12" t="s">
        <v>16</v>
      </c>
      <c r="G557" s="12" t="s">
        <v>17</v>
      </c>
      <c r="H557" s="12" t="s">
        <v>18</v>
      </c>
    </row>
    <row r="558" customHeight="1" spans="1:8">
      <c r="A558" s="13">
        <v>44236</v>
      </c>
      <c r="B558" s="12" t="s">
        <v>1253</v>
      </c>
      <c r="C558" s="12" t="s">
        <v>443</v>
      </c>
      <c r="D558" s="12" t="s">
        <v>13</v>
      </c>
      <c r="E558" s="12" t="s">
        <v>15</v>
      </c>
      <c r="F558" s="12" t="s">
        <v>26</v>
      </c>
      <c r="G558" s="12" t="s">
        <v>27</v>
      </c>
      <c r="H558" s="12" t="s">
        <v>224</v>
      </c>
    </row>
    <row r="559" customHeight="1" spans="1:8">
      <c r="A559" s="13">
        <v>44239</v>
      </c>
      <c r="B559" s="12" t="s">
        <v>1255</v>
      </c>
      <c r="C559" s="12" t="s">
        <v>928</v>
      </c>
      <c r="D559" s="12" t="s">
        <v>13</v>
      </c>
      <c r="E559" s="12" t="s">
        <v>15</v>
      </c>
      <c r="F559" s="12" t="s">
        <v>101</v>
      </c>
      <c r="G559" s="12" t="s">
        <v>101</v>
      </c>
      <c r="H559" s="12" t="s">
        <v>224</v>
      </c>
    </row>
    <row r="560" customHeight="1" spans="1:8">
      <c r="A560" s="13">
        <v>44239</v>
      </c>
      <c r="B560" s="12" t="s">
        <v>1257</v>
      </c>
      <c r="C560" s="12" t="s">
        <v>58</v>
      </c>
      <c r="D560" s="12" t="s">
        <v>13</v>
      </c>
      <c r="E560" s="12" t="s">
        <v>15</v>
      </c>
      <c r="F560" s="12" t="s">
        <v>101</v>
      </c>
      <c r="G560" s="12" t="s">
        <v>101</v>
      </c>
      <c r="H560" s="12" t="s">
        <v>224</v>
      </c>
    </row>
    <row r="561" customHeight="1" spans="1:8">
      <c r="A561" s="13">
        <v>44241</v>
      </c>
      <c r="B561" s="12" t="s">
        <v>1259</v>
      </c>
      <c r="C561" s="12" t="s">
        <v>69</v>
      </c>
      <c r="D561" s="12" t="s">
        <v>41</v>
      </c>
      <c r="E561" s="12" t="s">
        <v>15</v>
      </c>
      <c r="F561" s="12" t="s">
        <v>16</v>
      </c>
      <c r="G561" s="12" t="s">
        <v>17</v>
      </c>
      <c r="H561" s="12" t="s">
        <v>34</v>
      </c>
    </row>
    <row r="562" customHeight="1" spans="1:8">
      <c r="A562" s="13">
        <v>44241</v>
      </c>
      <c r="B562" s="12" t="s">
        <v>1260</v>
      </c>
      <c r="C562" s="12" t="s">
        <v>280</v>
      </c>
      <c r="D562" s="12" t="s">
        <v>13</v>
      </c>
      <c r="E562" s="12" t="s">
        <v>15</v>
      </c>
      <c r="F562" s="12" t="s">
        <v>26</v>
      </c>
      <c r="G562" s="12" t="s">
        <v>27</v>
      </c>
      <c r="H562" s="12" t="s">
        <v>47</v>
      </c>
    </row>
    <row r="563" customHeight="1" spans="1:8">
      <c r="A563" s="13">
        <v>44243</v>
      </c>
      <c r="B563" s="12" t="s">
        <v>1262</v>
      </c>
      <c r="C563" s="12" t="s">
        <v>50</v>
      </c>
      <c r="D563" s="12" t="s">
        <v>41</v>
      </c>
      <c r="E563" s="12" t="s">
        <v>15</v>
      </c>
      <c r="F563" s="12" t="s">
        <v>16</v>
      </c>
      <c r="G563" s="12" t="s">
        <v>17</v>
      </c>
      <c r="H563" s="12" t="s">
        <v>47</v>
      </c>
    </row>
    <row r="564" customHeight="1" spans="1:8">
      <c r="A564" s="13">
        <v>44245</v>
      </c>
      <c r="B564" s="12" t="s">
        <v>1265</v>
      </c>
      <c r="C564" s="12" t="s">
        <v>622</v>
      </c>
      <c r="D564" s="12" t="s">
        <v>13</v>
      </c>
      <c r="E564" s="12" t="s">
        <v>15</v>
      </c>
      <c r="F564" s="12" t="s">
        <v>16</v>
      </c>
      <c r="G564" s="12" t="s">
        <v>17</v>
      </c>
      <c r="H564" s="12" t="s">
        <v>18</v>
      </c>
    </row>
    <row r="565" customHeight="1" spans="1:8">
      <c r="A565" s="13">
        <v>44245</v>
      </c>
      <c r="B565" s="12" t="s">
        <v>1266</v>
      </c>
      <c r="C565" s="12" t="s">
        <v>33</v>
      </c>
      <c r="D565" s="12" t="s">
        <v>13</v>
      </c>
      <c r="E565" s="12" t="s">
        <v>15</v>
      </c>
      <c r="F565" s="12" t="s">
        <v>26</v>
      </c>
      <c r="G565" s="12" t="s">
        <v>27</v>
      </c>
      <c r="H565" s="12" t="s">
        <v>18</v>
      </c>
    </row>
    <row r="566" customHeight="1" spans="1:8">
      <c r="A566" s="13">
        <v>44245</v>
      </c>
      <c r="B566" s="12" t="s">
        <v>1268</v>
      </c>
      <c r="C566" s="12" t="s">
        <v>118</v>
      </c>
      <c r="D566" s="12" t="s">
        <v>41</v>
      </c>
      <c r="E566" s="12" t="s">
        <v>15</v>
      </c>
      <c r="F566" s="12" t="s">
        <v>26</v>
      </c>
      <c r="G566" s="12" t="s">
        <v>27</v>
      </c>
      <c r="H566" s="12" t="s">
        <v>18</v>
      </c>
    </row>
    <row r="567" customHeight="1" spans="1:8">
      <c r="A567" s="13">
        <v>44245</v>
      </c>
      <c r="B567" s="12" t="s">
        <v>1270</v>
      </c>
      <c r="C567" s="12" t="s">
        <v>1149</v>
      </c>
      <c r="D567" s="12" t="s">
        <v>13</v>
      </c>
      <c r="E567" s="12" t="s">
        <v>15</v>
      </c>
      <c r="F567" s="12" t="s">
        <v>26</v>
      </c>
      <c r="G567" s="12" t="s">
        <v>27</v>
      </c>
      <c r="H567" s="12" t="s">
        <v>59</v>
      </c>
    </row>
    <row r="568" customHeight="1" spans="1:8">
      <c r="A568" s="13">
        <v>44245</v>
      </c>
      <c r="B568" s="12" t="s">
        <v>1272</v>
      </c>
      <c r="C568" s="12" t="s">
        <v>109</v>
      </c>
      <c r="D568" s="12" t="s">
        <v>13</v>
      </c>
      <c r="E568" s="12" t="s">
        <v>15</v>
      </c>
      <c r="F568" s="12" t="s">
        <v>16</v>
      </c>
      <c r="G568" s="12" t="s">
        <v>17</v>
      </c>
      <c r="H568" s="12" t="s">
        <v>59</v>
      </c>
    </row>
    <row r="569" customHeight="1" spans="1:8">
      <c r="A569" s="13">
        <v>44245</v>
      </c>
      <c r="B569" s="12" t="s">
        <v>1274</v>
      </c>
      <c r="C569" s="12" t="s">
        <v>66</v>
      </c>
      <c r="D569" s="12" t="s">
        <v>41</v>
      </c>
      <c r="E569" s="12" t="s">
        <v>15</v>
      </c>
      <c r="F569" s="12" t="s">
        <v>16</v>
      </c>
      <c r="G569" s="12" t="s">
        <v>17</v>
      </c>
      <c r="H569" s="12" t="s">
        <v>59</v>
      </c>
    </row>
    <row r="570" customHeight="1" spans="1:8">
      <c r="A570" s="13">
        <v>44245</v>
      </c>
      <c r="B570" s="12" t="s">
        <v>1277</v>
      </c>
      <c r="C570" s="12" t="s">
        <v>109</v>
      </c>
      <c r="D570" s="12" t="s">
        <v>13</v>
      </c>
      <c r="E570" s="12" t="s">
        <v>15</v>
      </c>
      <c r="F570" s="12" t="s">
        <v>16</v>
      </c>
      <c r="G570" s="12" t="s">
        <v>17</v>
      </c>
      <c r="H570" s="12" t="s">
        <v>59</v>
      </c>
    </row>
    <row r="571" customHeight="1" spans="1:8">
      <c r="A571" s="13">
        <v>44246</v>
      </c>
      <c r="B571" s="12" t="s">
        <v>1279</v>
      </c>
      <c r="C571" s="12" t="s">
        <v>118</v>
      </c>
      <c r="D571" s="12" t="s">
        <v>41</v>
      </c>
      <c r="E571" s="12" t="s">
        <v>15</v>
      </c>
      <c r="F571" s="12" t="s">
        <v>16</v>
      </c>
      <c r="G571" s="12" t="s">
        <v>17</v>
      </c>
      <c r="H571" s="12" t="s">
        <v>34</v>
      </c>
    </row>
    <row r="572" customHeight="1" spans="1:8">
      <c r="A572" s="13">
        <v>44246</v>
      </c>
      <c r="B572" s="12" t="s">
        <v>1280</v>
      </c>
      <c r="C572" s="12" t="s">
        <v>66</v>
      </c>
      <c r="D572" s="12" t="s">
        <v>41</v>
      </c>
      <c r="E572" s="12" t="s">
        <v>15</v>
      </c>
      <c r="F572" s="12" t="s">
        <v>16</v>
      </c>
      <c r="G572" s="12" t="s">
        <v>17</v>
      </c>
      <c r="H572" s="12" t="s">
        <v>47</v>
      </c>
    </row>
    <row r="573" customHeight="1" spans="1:8">
      <c r="A573" s="13">
        <v>44246</v>
      </c>
      <c r="B573" s="12" t="s">
        <v>1282</v>
      </c>
      <c r="C573" s="12" t="s">
        <v>118</v>
      </c>
      <c r="D573" s="12" t="s">
        <v>41</v>
      </c>
      <c r="E573" s="12" t="s">
        <v>15</v>
      </c>
      <c r="F573" s="12" t="s">
        <v>101</v>
      </c>
      <c r="G573" s="12" t="s">
        <v>101</v>
      </c>
      <c r="H573" s="12" t="s">
        <v>47</v>
      </c>
    </row>
    <row r="574" customHeight="1" spans="1:8">
      <c r="A574" s="13">
        <v>44246</v>
      </c>
      <c r="B574" s="12" t="s">
        <v>1284</v>
      </c>
      <c r="C574" s="12" t="s">
        <v>148</v>
      </c>
      <c r="D574" s="12" t="s">
        <v>41</v>
      </c>
      <c r="E574" s="12" t="s">
        <v>15</v>
      </c>
      <c r="F574" s="12" t="s">
        <v>16</v>
      </c>
      <c r="G574" s="12" t="s">
        <v>17</v>
      </c>
      <c r="H574" s="12" t="s">
        <v>224</v>
      </c>
    </row>
    <row r="575" customHeight="1" spans="1:8">
      <c r="A575" s="13">
        <v>44246</v>
      </c>
      <c r="B575" s="12" t="s">
        <v>1286</v>
      </c>
      <c r="C575" s="12" t="s">
        <v>50</v>
      </c>
      <c r="D575" s="12" t="s">
        <v>41</v>
      </c>
      <c r="E575" s="12" t="s">
        <v>15</v>
      </c>
      <c r="F575" s="12" t="s">
        <v>26</v>
      </c>
      <c r="G575" s="12" t="s">
        <v>27</v>
      </c>
      <c r="H575" s="12" t="s">
        <v>34</v>
      </c>
    </row>
    <row r="576" customHeight="1" spans="1:8">
      <c r="A576" s="13">
        <v>44246</v>
      </c>
      <c r="B576" s="12" t="s">
        <v>1288</v>
      </c>
      <c r="C576" s="12" t="s">
        <v>109</v>
      </c>
      <c r="D576" s="12" t="s">
        <v>13</v>
      </c>
      <c r="E576" s="12" t="s">
        <v>15</v>
      </c>
      <c r="F576" s="12" t="s">
        <v>101</v>
      </c>
      <c r="G576" s="12" t="s">
        <v>101</v>
      </c>
      <c r="H576" s="12" t="s">
        <v>34</v>
      </c>
    </row>
    <row r="577" customHeight="1" spans="1:8">
      <c r="A577" s="13">
        <v>44246</v>
      </c>
      <c r="B577" s="12" t="s">
        <v>1289</v>
      </c>
      <c r="C577" s="12" t="s">
        <v>109</v>
      </c>
      <c r="D577" s="12" t="s">
        <v>13</v>
      </c>
      <c r="E577" s="12" t="s">
        <v>15</v>
      </c>
      <c r="F577" s="12" t="s">
        <v>26</v>
      </c>
      <c r="G577" s="12" t="s">
        <v>27</v>
      </c>
      <c r="H577" s="12" t="s">
        <v>59</v>
      </c>
    </row>
    <row r="578" customHeight="1" spans="1:8">
      <c r="A578" s="13">
        <v>44246</v>
      </c>
      <c r="B578" s="12" t="s">
        <v>1291</v>
      </c>
      <c r="C578" s="12" t="s">
        <v>1132</v>
      </c>
      <c r="D578" s="12" t="s">
        <v>13</v>
      </c>
      <c r="E578" s="12" t="s">
        <v>15</v>
      </c>
      <c r="F578" s="12" t="s">
        <v>26</v>
      </c>
      <c r="G578" s="12" t="s">
        <v>27</v>
      </c>
      <c r="H578" s="12" t="s">
        <v>59</v>
      </c>
    </row>
    <row r="579" customHeight="1" spans="1:8">
      <c r="A579" s="13">
        <v>44246</v>
      </c>
      <c r="B579" s="12" t="s">
        <v>1293</v>
      </c>
      <c r="C579" s="12" t="s">
        <v>673</v>
      </c>
      <c r="D579" s="12" t="s">
        <v>13</v>
      </c>
      <c r="E579" s="12" t="s">
        <v>15</v>
      </c>
      <c r="F579" s="12" t="s">
        <v>26</v>
      </c>
      <c r="G579" s="12" t="s">
        <v>27</v>
      </c>
      <c r="H579" s="12" t="s">
        <v>59</v>
      </c>
    </row>
    <row r="580" customHeight="1" spans="1:8">
      <c r="A580" s="13">
        <v>44246</v>
      </c>
      <c r="B580" s="12" t="s">
        <v>1295</v>
      </c>
      <c r="C580" s="12" t="s">
        <v>109</v>
      </c>
      <c r="D580" s="12" t="s">
        <v>13</v>
      </c>
      <c r="E580" s="12" t="s">
        <v>15</v>
      </c>
      <c r="F580" s="12" t="s">
        <v>26</v>
      </c>
      <c r="G580" s="12" t="s">
        <v>27</v>
      </c>
      <c r="H580" s="12" t="s">
        <v>18</v>
      </c>
    </row>
    <row r="581" customHeight="1" spans="1:8">
      <c r="A581" s="13">
        <v>44246</v>
      </c>
      <c r="B581" s="12" t="s">
        <v>1297</v>
      </c>
      <c r="C581" s="12" t="s">
        <v>46</v>
      </c>
      <c r="D581" s="12" t="s">
        <v>13</v>
      </c>
      <c r="E581" s="12" t="s">
        <v>15</v>
      </c>
      <c r="F581" s="12" t="s">
        <v>26</v>
      </c>
      <c r="G581" s="12" t="s">
        <v>27</v>
      </c>
      <c r="H581" s="12" t="s">
        <v>18</v>
      </c>
    </row>
    <row r="582" customHeight="1" spans="1:8">
      <c r="A582" s="13">
        <v>44246</v>
      </c>
      <c r="B582" s="12" t="s">
        <v>1299</v>
      </c>
      <c r="C582" s="12" t="s">
        <v>50</v>
      </c>
      <c r="D582" s="12" t="s">
        <v>41</v>
      </c>
      <c r="E582" s="12" t="s">
        <v>15</v>
      </c>
      <c r="F582" s="12" t="s">
        <v>26</v>
      </c>
      <c r="G582" s="12" t="s">
        <v>27</v>
      </c>
      <c r="H582" s="12" t="s">
        <v>54</v>
      </c>
    </row>
    <row r="583" customHeight="1" spans="1:8">
      <c r="A583" s="13">
        <v>44247</v>
      </c>
      <c r="B583" s="12" t="s">
        <v>1301</v>
      </c>
      <c r="C583" s="12" t="s">
        <v>66</v>
      </c>
      <c r="D583" s="12" t="s">
        <v>41</v>
      </c>
      <c r="E583" s="12" t="s">
        <v>15</v>
      </c>
      <c r="F583" s="12" t="s">
        <v>16</v>
      </c>
      <c r="G583" s="12" t="s">
        <v>17</v>
      </c>
      <c r="H583" s="12" t="s">
        <v>47</v>
      </c>
    </row>
    <row r="584" customHeight="1" spans="1:8">
      <c r="A584" s="13">
        <v>44247</v>
      </c>
      <c r="B584" s="12" t="s">
        <v>1303</v>
      </c>
      <c r="C584" s="12" t="s">
        <v>33</v>
      </c>
      <c r="D584" s="12" t="s">
        <v>13</v>
      </c>
      <c r="E584" s="12" t="s">
        <v>15</v>
      </c>
      <c r="F584" s="12" t="s">
        <v>16</v>
      </c>
      <c r="G584" s="12" t="s">
        <v>17</v>
      </c>
      <c r="H584" s="12" t="s">
        <v>47</v>
      </c>
    </row>
    <row r="585" customHeight="1" spans="1:8">
      <c r="A585" s="13">
        <v>44247</v>
      </c>
      <c r="B585" s="12" t="s">
        <v>1305</v>
      </c>
      <c r="C585" s="12" t="s">
        <v>58</v>
      </c>
      <c r="D585" s="12" t="s">
        <v>13</v>
      </c>
      <c r="E585" s="12" t="s">
        <v>15</v>
      </c>
      <c r="F585" s="12" t="s">
        <v>16</v>
      </c>
      <c r="G585" s="12" t="s">
        <v>17</v>
      </c>
      <c r="H585" s="12" t="s">
        <v>47</v>
      </c>
    </row>
    <row r="586" customHeight="1" spans="1:8">
      <c r="A586" s="13">
        <v>44247</v>
      </c>
      <c r="B586" s="12" t="s">
        <v>1307</v>
      </c>
      <c r="C586" s="12" t="s">
        <v>12</v>
      </c>
      <c r="D586" s="12" t="s">
        <v>13</v>
      </c>
      <c r="E586" s="12" t="s">
        <v>15</v>
      </c>
      <c r="F586" s="12" t="s">
        <v>16</v>
      </c>
      <c r="G586" s="12" t="s">
        <v>17</v>
      </c>
      <c r="H586" s="12" t="s">
        <v>47</v>
      </c>
    </row>
    <row r="587" customHeight="1" spans="1:8">
      <c r="A587" s="13">
        <v>44247</v>
      </c>
      <c r="B587" s="12" t="s">
        <v>1309</v>
      </c>
      <c r="C587" s="12" t="s">
        <v>443</v>
      </c>
      <c r="D587" s="12" t="s">
        <v>13</v>
      </c>
      <c r="E587" s="12" t="s">
        <v>15</v>
      </c>
      <c r="F587" s="12" t="s">
        <v>101</v>
      </c>
      <c r="G587" s="12" t="s">
        <v>101</v>
      </c>
      <c r="H587" s="12" t="s">
        <v>34</v>
      </c>
    </row>
    <row r="588" customHeight="1" spans="1:8">
      <c r="A588" s="13">
        <v>44247</v>
      </c>
      <c r="B588" s="12" t="s">
        <v>1312</v>
      </c>
      <c r="C588" s="12" t="s">
        <v>104</v>
      </c>
      <c r="D588" s="12" t="s">
        <v>13</v>
      </c>
      <c r="E588" s="12" t="s">
        <v>15</v>
      </c>
      <c r="F588" s="12" t="s">
        <v>16</v>
      </c>
      <c r="G588" s="12" t="s">
        <v>17</v>
      </c>
      <c r="H588" s="12" t="s">
        <v>34</v>
      </c>
    </row>
    <row r="589" customHeight="1" spans="1:8">
      <c r="A589" s="13">
        <v>44247</v>
      </c>
      <c r="B589" s="12" t="s">
        <v>1314</v>
      </c>
      <c r="C589" s="12" t="s">
        <v>393</v>
      </c>
      <c r="D589" s="12" t="s">
        <v>41</v>
      </c>
      <c r="E589" s="12" t="s">
        <v>15</v>
      </c>
      <c r="F589" s="12" t="s">
        <v>26</v>
      </c>
      <c r="G589" s="12" t="s">
        <v>27</v>
      </c>
      <c r="H589" s="12" t="s">
        <v>54</v>
      </c>
    </row>
    <row r="590" customHeight="1" spans="1:8">
      <c r="A590" s="13">
        <v>44247</v>
      </c>
      <c r="B590" s="12" t="s">
        <v>1316</v>
      </c>
      <c r="C590" s="12" t="s">
        <v>33</v>
      </c>
      <c r="D590" s="12" t="s">
        <v>13</v>
      </c>
      <c r="E590" s="12" t="s">
        <v>15</v>
      </c>
      <c r="F590" s="12" t="s">
        <v>16</v>
      </c>
      <c r="G590" s="12" t="s">
        <v>17</v>
      </c>
      <c r="H590" s="12" t="s">
        <v>54</v>
      </c>
    </row>
    <row r="591" customHeight="1" spans="1:8">
      <c r="A591" s="13">
        <v>44247</v>
      </c>
      <c r="B591" s="12" t="s">
        <v>1318</v>
      </c>
      <c r="C591" s="12" t="s">
        <v>148</v>
      </c>
      <c r="D591" s="12" t="s">
        <v>41</v>
      </c>
      <c r="E591" s="12" t="s">
        <v>15</v>
      </c>
      <c r="F591" s="12" t="s">
        <v>101</v>
      </c>
      <c r="G591" s="12" t="s">
        <v>101</v>
      </c>
      <c r="H591" s="12" t="s">
        <v>54</v>
      </c>
    </row>
    <row r="592" customHeight="1" spans="1:8">
      <c r="A592" s="13">
        <v>44247</v>
      </c>
      <c r="B592" s="12" t="s">
        <v>1320</v>
      </c>
      <c r="C592" s="12" t="s">
        <v>50</v>
      </c>
      <c r="D592" s="12" t="s">
        <v>41</v>
      </c>
      <c r="E592" s="12" t="s">
        <v>15</v>
      </c>
      <c r="F592" s="12" t="s">
        <v>16</v>
      </c>
      <c r="G592" s="12" t="s">
        <v>17</v>
      </c>
      <c r="H592" s="12" t="s">
        <v>18</v>
      </c>
    </row>
    <row r="593" customHeight="1" spans="1:8">
      <c r="A593" s="13">
        <v>44248</v>
      </c>
      <c r="B593" s="12" t="s">
        <v>1323</v>
      </c>
      <c r="C593" s="12" t="s">
        <v>118</v>
      </c>
      <c r="D593" s="12" t="s">
        <v>41</v>
      </c>
      <c r="E593" s="12" t="s">
        <v>15</v>
      </c>
      <c r="F593" s="12" t="s">
        <v>16</v>
      </c>
      <c r="G593" s="12" t="s">
        <v>17</v>
      </c>
      <c r="H593" s="12" t="s">
        <v>224</v>
      </c>
    </row>
    <row r="594" customHeight="1" spans="1:8">
      <c r="A594" s="13">
        <v>44248</v>
      </c>
      <c r="B594" s="12" t="s">
        <v>1325</v>
      </c>
      <c r="C594" s="12" t="s">
        <v>22</v>
      </c>
      <c r="D594" s="12" t="s">
        <v>13</v>
      </c>
      <c r="E594" s="12" t="s">
        <v>15</v>
      </c>
      <c r="F594" s="12" t="s">
        <v>101</v>
      </c>
      <c r="G594" s="12" t="s">
        <v>101</v>
      </c>
      <c r="H594" s="12" t="s">
        <v>54</v>
      </c>
    </row>
    <row r="595" customHeight="1" spans="1:8">
      <c r="A595" s="13">
        <v>44248</v>
      </c>
      <c r="B595" s="12" t="s">
        <v>1327</v>
      </c>
      <c r="C595" s="12" t="s">
        <v>12</v>
      </c>
      <c r="D595" s="12" t="s">
        <v>13</v>
      </c>
      <c r="E595" s="12" t="s">
        <v>15</v>
      </c>
      <c r="F595" s="12" t="s">
        <v>16</v>
      </c>
      <c r="G595" s="12" t="s">
        <v>17</v>
      </c>
      <c r="H595" s="12" t="s">
        <v>54</v>
      </c>
    </row>
    <row r="596" customHeight="1" spans="1:8">
      <c r="A596" s="13">
        <v>44248</v>
      </c>
      <c r="B596" s="12" t="s">
        <v>1329</v>
      </c>
      <c r="C596" s="12" t="s">
        <v>368</v>
      </c>
      <c r="D596" s="12" t="s">
        <v>13</v>
      </c>
      <c r="E596" s="12" t="s">
        <v>15</v>
      </c>
      <c r="F596" s="12" t="s">
        <v>16</v>
      </c>
      <c r="G596" s="12" t="s">
        <v>17</v>
      </c>
      <c r="H596" s="12" t="s">
        <v>18</v>
      </c>
    </row>
    <row r="597" customHeight="1" spans="1:8">
      <c r="A597" s="13">
        <v>44248</v>
      </c>
      <c r="B597" s="12" t="s">
        <v>1331</v>
      </c>
      <c r="C597" s="12" t="s">
        <v>673</v>
      </c>
      <c r="D597" s="12" t="s">
        <v>13</v>
      </c>
      <c r="E597" s="12" t="s">
        <v>15</v>
      </c>
      <c r="F597" s="12" t="s">
        <v>101</v>
      </c>
      <c r="G597" s="12" t="s">
        <v>101</v>
      </c>
      <c r="H597" s="12" t="s">
        <v>18</v>
      </c>
    </row>
    <row r="598" customHeight="1" spans="1:8">
      <c r="A598" s="13">
        <v>44249</v>
      </c>
      <c r="B598" s="12" t="s">
        <v>1333</v>
      </c>
      <c r="C598" s="12" t="s">
        <v>109</v>
      </c>
      <c r="D598" s="12" t="s">
        <v>13</v>
      </c>
      <c r="E598" s="12" t="s">
        <v>15</v>
      </c>
      <c r="F598" s="12" t="s">
        <v>16</v>
      </c>
      <c r="G598" s="12" t="s">
        <v>17</v>
      </c>
      <c r="H598" s="12" t="s">
        <v>54</v>
      </c>
    </row>
    <row r="599" customHeight="1" spans="1:8">
      <c r="A599" s="13">
        <v>44249</v>
      </c>
      <c r="B599" s="12" t="s">
        <v>1335</v>
      </c>
      <c r="C599" s="12" t="s">
        <v>12</v>
      </c>
      <c r="D599" s="12" t="s">
        <v>13</v>
      </c>
      <c r="E599" s="12" t="s">
        <v>15</v>
      </c>
      <c r="F599" s="12" t="s">
        <v>26</v>
      </c>
      <c r="G599" s="12" t="s">
        <v>27</v>
      </c>
      <c r="H599" s="12" t="s">
        <v>54</v>
      </c>
    </row>
    <row r="600" customHeight="1" spans="1:8">
      <c r="A600" s="13">
        <v>44249</v>
      </c>
      <c r="B600" s="12" t="s">
        <v>1337</v>
      </c>
      <c r="C600" s="12" t="s">
        <v>33</v>
      </c>
      <c r="D600" s="12" t="s">
        <v>13</v>
      </c>
      <c r="E600" s="12" t="s">
        <v>15</v>
      </c>
      <c r="F600" s="12" t="s">
        <v>26</v>
      </c>
      <c r="G600" s="12" t="s">
        <v>27</v>
      </c>
      <c r="H600" s="12" t="s">
        <v>18</v>
      </c>
    </row>
    <row r="601" customHeight="1" spans="1:8">
      <c r="A601" s="13">
        <v>44249</v>
      </c>
      <c r="B601" s="12" t="s">
        <v>1340</v>
      </c>
      <c r="C601" s="12" t="s">
        <v>109</v>
      </c>
      <c r="D601" s="12" t="s">
        <v>13</v>
      </c>
      <c r="E601" s="12" t="s">
        <v>15</v>
      </c>
      <c r="F601" s="12" t="s">
        <v>26</v>
      </c>
      <c r="G601" s="12" t="s">
        <v>27</v>
      </c>
      <c r="H601" s="12" t="s">
        <v>18</v>
      </c>
    </row>
    <row r="602" customHeight="1" spans="1:8">
      <c r="A602" s="13">
        <v>44249</v>
      </c>
      <c r="B602" s="12" t="s">
        <v>1343</v>
      </c>
      <c r="C602" s="12" t="s">
        <v>1344</v>
      </c>
      <c r="D602" s="12" t="s">
        <v>41</v>
      </c>
      <c r="E602" s="12" t="s">
        <v>15</v>
      </c>
      <c r="F602" s="12" t="s">
        <v>26</v>
      </c>
      <c r="G602" s="12" t="s">
        <v>27</v>
      </c>
      <c r="H602" s="12" t="s">
        <v>18</v>
      </c>
    </row>
    <row r="603" customHeight="1" spans="1:8">
      <c r="A603" s="13">
        <v>44249</v>
      </c>
      <c r="B603" s="12" t="s">
        <v>1346</v>
      </c>
      <c r="C603" s="12" t="s">
        <v>118</v>
      </c>
      <c r="D603" s="12" t="s">
        <v>41</v>
      </c>
      <c r="E603" s="12" t="s">
        <v>15</v>
      </c>
      <c r="F603" s="12" t="s">
        <v>101</v>
      </c>
      <c r="G603" s="12" t="s">
        <v>101</v>
      </c>
      <c r="H603" s="12" t="s">
        <v>18</v>
      </c>
    </row>
    <row r="604" customHeight="1" spans="1:8">
      <c r="A604" s="13">
        <v>44249</v>
      </c>
      <c r="B604" s="12" t="s">
        <v>1349</v>
      </c>
      <c r="C604" s="12" t="s">
        <v>104</v>
      </c>
      <c r="D604" s="12" t="s">
        <v>13</v>
      </c>
      <c r="E604" s="12" t="s">
        <v>15</v>
      </c>
      <c r="F604" s="12" t="s">
        <v>101</v>
      </c>
      <c r="G604" s="12" t="s">
        <v>101</v>
      </c>
      <c r="H604" s="12" t="s">
        <v>18</v>
      </c>
    </row>
    <row r="605" customHeight="1" spans="1:8">
      <c r="A605" s="13">
        <v>44249</v>
      </c>
      <c r="B605" s="12" t="s">
        <v>1352</v>
      </c>
      <c r="C605" s="12" t="s">
        <v>1160</v>
      </c>
      <c r="D605" s="12" t="s">
        <v>13</v>
      </c>
      <c r="E605" s="12" t="s">
        <v>15</v>
      </c>
      <c r="F605" s="12" t="s">
        <v>16</v>
      </c>
      <c r="G605" s="12" t="s">
        <v>17</v>
      </c>
      <c r="H605" s="12" t="s">
        <v>59</v>
      </c>
    </row>
    <row r="606" customHeight="1" spans="1:8">
      <c r="A606" s="13">
        <v>44249</v>
      </c>
      <c r="B606" s="12" t="s">
        <v>1355</v>
      </c>
      <c r="C606" s="12" t="s">
        <v>58</v>
      </c>
      <c r="D606" s="12" t="s">
        <v>13</v>
      </c>
      <c r="E606" s="12" t="s">
        <v>15</v>
      </c>
      <c r="F606" s="12" t="s">
        <v>16</v>
      </c>
      <c r="G606" s="12" t="s">
        <v>17</v>
      </c>
      <c r="H606" s="12" t="s">
        <v>59</v>
      </c>
    </row>
    <row r="607" customHeight="1" spans="1:8">
      <c r="A607" s="13">
        <v>44249</v>
      </c>
      <c r="B607" s="12" t="s">
        <v>1357</v>
      </c>
      <c r="C607" s="12" t="s">
        <v>50</v>
      </c>
      <c r="D607" s="12" t="s">
        <v>41</v>
      </c>
      <c r="E607" s="12" t="s">
        <v>15</v>
      </c>
      <c r="F607" s="12" t="s">
        <v>16</v>
      </c>
      <c r="G607" s="12" t="s">
        <v>17</v>
      </c>
      <c r="H607" s="12" t="s">
        <v>47</v>
      </c>
    </row>
    <row r="608" customHeight="1" spans="1:8">
      <c r="A608" s="13">
        <v>44250</v>
      </c>
      <c r="B608" s="12" t="s">
        <v>1360</v>
      </c>
      <c r="C608" s="12" t="s">
        <v>50</v>
      </c>
      <c r="D608" s="12" t="s">
        <v>41</v>
      </c>
      <c r="E608" s="12" t="s">
        <v>15</v>
      </c>
      <c r="F608" s="12" t="s">
        <v>26</v>
      </c>
      <c r="G608" s="12" t="s">
        <v>27</v>
      </c>
      <c r="H608" s="12" t="s">
        <v>47</v>
      </c>
    </row>
    <row r="609" customHeight="1" spans="1:8">
      <c r="A609" s="13">
        <v>44250</v>
      </c>
      <c r="B609" s="12" t="s">
        <v>1362</v>
      </c>
      <c r="C609" s="12" t="s">
        <v>109</v>
      </c>
      <c r="D609" s="12" t="s">
        <v>13</v>
      </c>
      <c r="E609" s="12" t="s">
        <v>15</v>
      </c>
      <c r="F609" s="12" t="s">
        <v>26</v>
      </c>
      <c r="G609" s="12" t="s">
        <v>27</v>
      </c>
      <c r="H609" s="12" t="s">
        <v>224</v>
      </c>
    </row>
    <row r="610" customHeight="1" spans="1:8">
      <c r="A610" s="13">
        <v>44250</v>
      </c>
      <c r="B610" s="12" t="s">
        <v>1364</v>
      </c>
      <c r="C610" s="12" t="s">
        <v>109</v>
      </c>
      <c r="D610" s="12" t="s">
        <v>13</v>
      </c>
      <c r="E610" s="12" t="s">
        <v>15</v>
      </c>
      <c r="F610" s="12" t="s">
        <v>26</v>
      </c>
      <c r="G610" s="12" t="s">
        <v>27</v>
      </c>
      <c r="H610" s="12" t="s">
        <v>224</v>
      </c>
    </row>
    <row r="611" customHeight="1" spans="1:8">
      <c r="A611" s="13">
        <v>44250</v>
      </c>
      <c r="B611" s="12" t="s">
        <v>1366</v>
      </c>
      <c r="C611" s="12" t="s">
        <v>1137</v>
      </c>
      <c r="D611" s="12" t="s">
        <v>13</v>
      </c>
      <c r="E611" s="12" t="s">
        <v>15</v>
      </c>
      <c r="F611" s="12" t="s">
        <v>16</v>
      </c>
      <c r="G611" s="12" t="s">
        <v>17</v>
      </c>
      <c r="H611" s="12" t="s">
        <v>34</v>
      </c>
    </row>
    <row r="612" customHeight="1" spans="1:8">
      <c r="A612" s="13">
        <v>44250</v>
      </c>
      <c r="B612" s="12" t="s">
        <v>1369</v>
      </c>
      <c r="C612" s="12" t="s">
        <v>222</v>
      </c>
      <c r="D612" s="12" t="s">
        <v>41</v>
      </c>
      <c r="E612" s="12" t="s">
        <v>15</v>
      </c>
      <c r="F612" s="12" t="s">
        <v>16</v>
      </c>
      <c r="G612" s="12" t="s">
        <v>17</v>
      </c>
      <c r="H612" s="12" t="s">
        <v>34</v>
      </c>
    </row>
    <row r="613" customHeight="1" spans="1:8">
      <c r="A613" s="13">
        <v>44250</v>
      </c>
      <c r="B613" s="12" t="s">
        <v>1371</v>
      </c>
      <c r="C613" s="12" t="s">
        <v>928</v>
      </c>
      <c r="D613" s="12" t="s">
        <v>238</v>
      </c>
      <c r="E613" s="12" t="s">
        <v>15</v>
      </c>
      <c r="F613" s="12" t="s">
        <v>26</v>
      </c>
      <c r="G613" s="12" t="s">
        <v>27</v>
      </c>
      <c r="H613" s="12" t="s">
        <v>18</v>
      </c>
    </row>
    <row r="614" customHeight="1" spans="1:8">
      <c r="A614" s="13">
        <v>44250</v>
      </c>
      <c r="B614" s="12" t="s">
        <v>1373</v>
      </c>
      <c r="C614" s="12" t="s">
        <v>100</v>
      </c>
      <c r="D614" s="12" t="s">
        <v>41</v>
      </c>
      <c r="E614" s="12" t="s">
        <v>15</v>
      </c>
      <c r="F614" s="12" t="s">
        <v>101</v>
      </c>
      <c r="G614" s="12" t="s">
        <v>101</v>
      </c>
      <c r="H614" s="12" t="s">
        <v>59</v>
      </c>
    </row>
    <row r="615" customHeight="1" spans="1:8">
      <c r="A615" s="13">
        <v>44251</v>
      </c>
      <c r="B615" s="12" t="s">
        <v>1376</v>
      </c>
      <c r="C615" s="12" t="s">
        <v>50</v>
      </c>
      <c r="D615" s="12" t="s">
        <v>41</v>
      </c>
      <c r="E615" s="12" t="s">
        <v>15</v>
      </c>
      <c r="F615" s="12" t="s">
        <v>16</v>
      </c>
      <c r="G615" s="12" t="s">
        <v>17</v>
      </c>
      <c r="H615" s="12" t="s">
        <v>18</v>
      </c>
    </row>
    <row r="616" customHeight="1" spans="1:8">
      <c r="A616" s="13">
        <v>44251</v>
      </c>
      <c r="B616" s="12" t="s">
        <v>1378</v>
      </c>
      <c r="C616" s="12" t="s">
        <v>100</v>
      </c>
      <c r="D616" s="12" t="s">
        <v>41</v>
      </c>
      <c r="E616" s="12" t="s">
        <v>15</v>
      </c>
      <c r="F616" s="12" t="s">
        <v>26</v>
      </c>
      <c r="G616" s="12" t="s">
        <v>27</v>
      </c>
      <c r="H616" s="12" t="s">
        <v>18</v>
      </c>
    </row>
    <row r="617" customHeight="1" spans="1:8">
      <c r="A617" s="13">
        <v>44251</v>
      </c>
      <c r="B617" s="12" t="s">
        <v>1380</v>
      </c>
      <c r="C617" s="12" t="s">
        <v>1381</v>
      </c>
      <c r="D617" s="12" t="s">
        <v>13</v>
      </c>
      <c r="E617" s="12" t="s">
        <v>15</v>
      </c>
      <c r="F617" s="12" t="s">
        <v>26</v>
      </c>
      <c r="G617" s="12" t="s">
        <v>27</v>
      </c>
      <c r="H617" s="12" t="s">
        <v>18</v>
      </c>
    </row>
    <row r="618" customHeight="1" spans="1:8">
      <c r="A618" s="13">
        <v>44251</v>
      </c>
      <c r="B618" s="12" t="s">
        <v>1383</v>
      </c>
      <c r="C618" s="12" t="s">
        <v>1384</v>
      </c>
      <c r="D618" s="12" t="s">
        <v>41</v>
      </c>
      <c r="E618" s="12" t="s">
        <v>15</v>
      </c>
      <c r="F618" s="12" t="s">
        <v>26</v>
      </c>
      <c r="G618" s="12" t="s">
        <v>27</v>
      </c>
      <c r="H618" s="12" t="s">
        <v>18</v>
      </c>
    </row>
    <row r="619" customHeight="1" spans="1:8">
      <c r="A619" s="13">
        <v>44251</v>
      </c>
      <c r="B619" s="12" t="s">
        <v>1386</v>
      </c>
      <c r="C619" s="12" t="s">
        <v>158</v>
      </c>
      <c r="D619" s="12" t="s">
        <v>41</v>
      </c>
      <c r="E619" s="12" t="s">
        <v>15</v>
      </c>
      <c r="F619" s="12" t="s">
        <v>16</v>
      </c>
      <c r="G619" s="12" t="s">
        <v>17</v>
      </c>
      <c r="H619" s="12" t="s">
        <v>54</v>
      </c>
    </row>
    <row r="620" customHeight="1" spans="1:8">
      <c r="A620" s="13">
        <v>44251</v>
      </c>
      <c r="B620" s="12" t="s">
        <v>1389</v>
      </c>
      <c r="C620" s="12" t="s">
        <v>109</v>
      </c>
      <c r="D620" s="12" t="s">
        <v>13</v>
      </c>
      <c r="E620" s="12" t="s">
        <v>15</v>
      </c>
      <c r="F620" s="12" t="s">
        <v>26</v>
      </c>
      <c r="G620" s="12" t="s">
        <v>27</v>
      </c>
      <c r="H620" s="12" t="s">
        <v>224</v>
      </c>
    </row>
    <row r="621" customHeight="1" spans="1:8">
      <c r="A621" s="13">
        <v>44251</v>
      </c>
      <c r="B621" s="12" t="s">
        <v>1391</v>
      </c>
      <c r="C621" s="12" t="s">
        <v>928</v>
      </c>
      <c r="D621" s="12" t="s">
        <v>13</v>
      </c>
      <c r="E621" s="12" t="s">
        <v>15</v>
      </c>
      <c r="F621" s="12" t="s">
        <v>101</v>
      </c>
      <c r="G621" s="12" t="s">
        <v>101</v>
      </c>
      <c r="H621" s="12" t="s">
        <v>34</v>
      </c>
    </row>
    <row r="622" customHeight="1" spans="1:8">
      <c r="A622" s="13">
        <v>44251</v>
      </c>
      <c r="B622" s="12" t="s">
        <v>1393</v>
      </c>
      <c r="C622" s="12" t="s">
        <v>50</v>
      </c>
      <c r="D622" s="12" t="s">
        <v>41</v>
      </c>
      <c r="E622" s="12" t="s">
        <v>15</v>
      </c>
      <c r="F622" s="12" t="s">
        <v>101</v>
      </c>
      <c r="G622" s="12" t="s">
        <v>101</v>
      </c>
      <c r="H622" s="12" t="s">
        <v>34</v>
      </c>
    </row>
    <row r="623" customHeight="1" spans="1:8">
      <c r="A623" s="13">
        <v>44251</v>
      </c>
      <c r="B623" s="12" t="s">
        <v>1395</v>
      </c>
      <c r="C623" s="12" t="s">
        <v>104</v>
      </c>
      <c r="D623" s="12" t="s">
        <v>13</v>
      </c>
      <c r="E623" s="12" t="s">
        <v>15</v>
      </c>
      <c r="F623" s="12" t="s">
        <v>26</v>
      </c>
      <c r="G623" s="12" t="s">
        <v>27</v>
      </c>
      <c r="H623" s="12" t="s">
        <v>34</v>
      </c>
    </row>
    <row r="624" customHeight="1" spans="1:8">
      <c r="A624" s="13">
        <v>44251</v>
      </c>
      <c r="B624" s="12" t="s">
        <v>1397</v>
      </c>
      <c r="C624" s="12" t="s">
        <v>58</v>
      </c>
      <c r="D624" s="12" t="s">
        <v>13</v>
      </c>
      <c r="E624" s="12" t="s">
        <v>15</v>
      </c>
      <c r="F624" s="12" t="s">
        <v>101</v>
      </c>
      <c r="G624" s="12" t="s">
        <v>101</v>
      </c>
      <c r="H624" s="12" t="s">
        <v>47</v>
      </c>
    </row>
    <row r="625" customHeight="1" spans="1:8">
      <c r="A625" s="13">
        <v>44251</v>
      </c>
      <c r="B625" s="12" t="s">
        <v>1399</v>
      </c>
      <c r="C625" s="12" t="s">
        <v>109</v>
      </c>
      <c r="D625" s="12" t="s">
        <v>13</v>
      </c>
      <c r="E625" s="12" t="s">
        <v>15</v>
      </c>
      <c r="F625" s="12" t="s">
        <v>101</v>
      </c>
      <c r="G625" s="12" t="s">
        <v>101</v>
      </c>
      <c r="H625" s="12" t="s">
        <v>47</v>
      </c>
    </row>
    <row r="626" customHeight="1" spans="1:8">
      <c r="A626" s="13">
        <v>44251</v>
      </c>
      <c r="B626" s="12" t="s">
        <v>1401</v>
      </c>
      <c r="C626" s="12" t="s">
        <v>1137</v>
      </c>
      <c r="D626" s="12" t="s">
        <v>13</v>
      </c>
      <c r="E626" s="12" t="s">
        <v>15</v>
      </c>
      <c r="F626" s="12" t="s">
        <v>101</v>
      </c>
      <c r="G626" s="12" t="s">
        <v>101</v>
      </c>
      <c r="H626" s="12" t="s">
        <v>18</v>
      </c>
    </row>
    <row r="627" customHeight="1" spans="1:8">
      <c r="A627" s="13">
        <v>44252</v>
      </c>
      <c r="B627" s="12" t="s">
        <v>1403</v>
      </c>
      <c r="C627" s="12" t="s">
        <v>118</v>
      </c>
      <c r="D627" s="12" t="s">
        <v>41</v>
      </c>
      <c r="E627" s="12" t="s">
        <v>15</v>
      </c>
      <c r="F627" s="12" t="s">
        <v>101</v>
      </c>
      <c r="G627" s="12" t="s">
        <v>101</v>
      </c>
      <c r="H627" s="12" t="s">
        <v>59</v>
      </c>
    </row>
    <row r="628" customHeight="1" spans="1:8">
      <c r="A628" s="13">
        <v>44252</v>
      </c>
      <c r="B628" s="12" t="s">
        <v>1405</v>
      </c>
      <c r="C628" s="12" t="s">
        <v>109</v>
      </c>
      <c r="D628" s="12" t="s">
        <v>13</v>
      </c>
      <c r="E628" s="12" t="s">
        <v>15</v>
      </c>
      <c r="F628" s="12" t="s">
        <v>101</v>
      </c>
      <c r="G628" s="12" t="s">
        <v>101</v>
      </c>
      <c r="H628" s="12" t="s">
        <v>59</v>
      </c>
    </row>
    <row r="629" customHeight="1" spans="1:8">
      <c r="A629" s="13">
        <v>44252</v>
      </c>
      <c r="B629" s="12" t="s">
        <v>1407</v>
      </c>
      <c r="C629" s="12" t="s">
        <v>1209</v>
      </c>
      <c r="D629" s="12" t="s">
        <v>13</v>
      </c>
      <c r="E629" s="12" t="s">
        <v>15</v>
      </c>
      <c r="F629" s="12" t="s">
        <v>101</v>
      </c>
      <c r="G629" s="12" t="s">
        <v>101</v>
      </c>
      <c r="H629" s="12" t="s">
        <v>224</v>
      </c>
    </row>
    <row r="630" customHeight="1" spans="1:8">
      <c r="A630" s="13">
        <v>44252</v>
      </c>
      <c r="B630" s="12" t="s">
        <v>1409</v>
      </c>
      <c r="C630" s="12" t="s">
        <v>12</v>
      </c>
      <c r="D630" s="12" t="s">
        <v>13</v>
      </c>
      <c r="E630" s="12" t="s">
        <v>15</v>
      </c>
      <c r="F630" s="12" t="s">
        <v>16</v>
      </c>
      <c r="G630" s="12" t="s">
        <v>17</v>
      </c>
      <c r="H630" s="12" t="s">
        <v>224</v>
      </c>
    </row>
    <row r="631" customHeight="1" spans="1:8">
      <c r="A631" s="13">
        <v>44252</v>
      </c>
      <c r="B631" s="12" t="s">
        <v>1411</v>
      </c>
      <c r="C631" s="12" t="s">
        <v>100</v>
      </c>
      <c r="D631" s="12" t="s">
        <v>41</v>
      </c>
      <c r="E631" s="12" t="s">
        <v>15</v>
      </c>
      <c r="F631" s="12" t="s">
        <v>101</v>
      </c>
      <c r="G631" s="12" t="s">
        <v>101</v>
      </c>
      <c r="H631" s="12" t="s">
        <v>224</v>
      </c>
    </row>
    <row r="632" customHeight="1" spans="1:8">
      <c r="A632" s="13">
        <v>44252</v>
      </c>
      <c r="B632" s="12" t="s">
        <v>1413</v>
      </c>
      <c r="C632" s="12" t="s">
        <v>1180</v>
      </c>
      <c r="D632" s="12" t="s">
        <v>13</v>
      </c>
      <c r="E632" s="12" t="s">
        <v>15</v>
      </c>
      <c r="F632" s="12" t="s">
        <v>101</v>
      </c>
      <c r="G632" s="12" t="s">
        <v>101</v>
      </c>
      <c r="H632" s="12" t="s">
        <v>34</v>
      </c>
    </row>
    <row r="633" customHeight="1" spans="1:8">
      <c r="A633" s="13">
        <v>44252</v>
      </c>
      <c r="B633" s="12" t="s">
        <v>1415</v>
      </c>
      <c r="C633" s="12" t="s">
        <v>109</v>
      </c>
      <c r="D633" s="12" t="s">
        <v>13</v>
      </c>
      <c r="E633" s="12" t="s">
        <v>15</v>
      </c>
      <c r="F633" s="12" t="s">
        <v>26</v>
      </c>
      <c r="G633" s="12" t="s">
        <v>27</v>
      </c>
      <c r="H633" s="12" t="s">
        <v>34</v>
      </c>
    </row>
    <row r="634" customHeight="1" spans="1:8">
      <c r="A634" s="13">
        <v>44252</v>
      </c>
      <c r="B634" s="12" t="s">
        <v>1417</v>
      </c>
      <c r="C634" s="12" t="s">
        <v>1418</v>
      </c>
      <c r="D634" s="12" t="s">
        <v>41</v>
      </c>
      <c r="E634" s="12" t="s">
        <v>15</v>
      </c>
      <c r="F634" s="12" t="s">
        <v>26</v>
      </c>
      <c r="G634" s="12" t="s">
        <v>27</v>
      </c>
      <c r="H634" s="12" t="s">
        <v>47</v>
      </c>
    </row>
    <row r="635" customHeight="1" spans="1:8">
      <c r="A635" s="13">
        <v>44252</v>
      </c>
      <c r="B635" s="12" t="s">
        <v>1420</v>
      </c>
      <c r="C635" s="12" t="s">
        <v>1137</v>
      </c>
      <c r="D635" s="12" t="s">
        <v>13</v>
      </c>
      <c r="E635" s="12" t="s">
        <v>15</v>
      </c>
      <c r="F635" s="12" t="s">
        <v>26</v>
      </c>
      <c r="G635" s="12" t="s">
        <v>27</v>
      </c>
      <c r="H635" s="12" t="s">
        <v>47</v>
      </c>
    </row>
    <row r="636" customHeight="1" spans="1:8">
      <c r="A636" s="13">
        <v>44252</v>
      </c>
      <c r="B636" s="12" t="s">
        <v>1421</v>
      </c>
      <c r="C636" s="12" t="s">
        <v>50</v>
      </c>
      <c r="D636" s="12" t="s">
        <v>41</v>
      </c>
      <c r="E636" s="12" t="s">
        <v>15</v>
      </c>
      <c r="F636" s="12" t="s">
        <v>16</v>
      </c>
      <c r="G636" s="12" t="s">
        <v>17</v>
      </c>
      <c r="H636" s="12" t="s">
        <v>54</v>
      </c>
    </row>
    <row r="637" customHeight="1" spans="1:8">
      <c r="A637" s="13">
        <v>44252</v>
      </c>
      <c r="B637" s="12" t="s">
        <v>1423</v>
      </c>
      <c r="C637" s="12" t="s">
        <v>66</v>
      </c>
      <c r="D637" s="12" t="s">
        <v>41</v>
      </c>
      <c r="E637" s="12" t="s">
        <v>15</v>
      </c>
      <c r="F637" s="12" t="s">
        <v>16</v>
      </c>
      <c r="G637" s="12" t="s">
        <v>17</v>
      </c>
      <c r="H637" s="12" t="s">
        <v>54</v>
      </c>
    </row>
    <row r="638" customHeight="1" spans="1:8">
      <c r="A638" s="13">
        <v>44252</v>
      </c>
      <c r="B638" s="12" t="s">
        <v>1425</v>
      </c>
      <c r="C638" s="12" t="s">
        <v>1137</v>
      </c>
      <c r="D638" s="12" t="s">
        <v>13</v>
      </c>
      <c r="E638" s="12" t="s">
        <v>15</v>
      </c>
      <c r="F638" s="12" t="s">
        <v>101</v>
      </c>
      <c r="G638" s="12" t="s">
        <v>101</v>
      </c>
      <c r="H638" s="12" t="s">
        <v>54</v>
      </c>
    </row>
    <row r="639" customHeight="1" spans="1:8">
      <c r="A639" s="13">
        <v>44253</v>
      </c>
      <c r="B639" s="12" t="s">
        <v>1427</v>
      </c>
      <c r="C639" s="12" t="s">
        <v>443</v>
      </c>
      <c r="D639" s="12" t="s">
        <v>13</v>
      </c>
      <c r="E639" s="12" t="s">
        <v>15</v>
      </c>
      <c r="F639" s="12" t="s">
        <v>101</v>
      </c>
      <c r="G639" s="12" t="s">
        <v>101</v>
      </c>
      <c r="H639" s="12" t="s">
        <v>47</v>
      </c>
    </row>
    <row r="640" customHeight="1" spans="1:8">
      <c r="A640" s="13">
        <v>44253</v>
      </c>
      <c r="B640" s="12" t="s">
        <v>1430</v>
      </c>
      <c r="C640" s="12" t="s">
        <v>1137</v>
      </c>
      <c r="D640" s="12" t="s">
        <v>13</v>
      </c>
      <c r="E640" s="12" t="s">
        <v>15</v>
      </c>
      <c r="F640" s="12" t="s">
        <v>101</v>
      </c>
      <c r="G640" s="12" t="s">
        <v>101</v>
      </c>
      <c r="H640" s="12" t="s">
        <v>47</v>
      </c>
    </row>
    <row r="641" customHeight="1" spans="1:8">
      <c r="A641" s="13">
        <v>44253</v>
      </c>
      <c r="B641" s="12" t="s">
        <v>1432</v>
      </c>
      <c r="C641" s="12" t="s">
        <v>12</v>
      </c>
      <c r="D641" s="12" t="s">
        <v>13</v>
      </c>
      <c r="E641" s="12" t="s">
        <v>15</v>
      </c>
      <c r="F641" s="12" t="s">
        <v>16</v>
      </c>
      <c r="G641" s="12" t="s">
        <v>17</v>
      </c>
      <c r="H641" s="12" t="s">
        <v>47</v>
      </c>
    </row>
    <row r="642" customHeight="1" spans="1:8">
      <c r="A642" s="13">
        <v>44253</v>
      </c>
      <c r="B642" s="12" t="s">
        <v>1434</v>
      </c>
      <c r="C642" s="12" t="s">
        <v>368</v>
      </c>
      <c r="D642" s="12" t="s">
        <v>13</v>
      </c>
      <c r="E642" s="12" t="s">
        <v>15</v>
      </c>
      <c r="F642" s="12" t="s">
        <v>101</v>
      </c>
      <c r="G642" s="12" t="s">
        <v>101</v>
      </c>
      <c r="H642" s="12" t="s">
        <v>59</v>
      </c>
    </row>
    <row r="643" customHeight="1" spans="1:8">
      <c r="A643" s="13">
        <v>44253</v>
      </c>
      <c r="B643" s="12" t="s">
        <v>1436</v>
      </c>
      <c r="C643" s="12" t="s">
        <v>12</v>
      </c>
      <c r="D643" s="12" t="s">
        <v>13</v>
      </c>
      <c r="E643" s="12" t="s">
        <v>15</v>
      </c>
      <c r="F643" s="12" t="s">
        <v>16</v>
      </c>
      <c r="G643" s="12" t="s">
        <v>17</v>
      </c>
      <c r="H643" s="12" t="s">
        <v>59</v>
      </c>
    </row>
    <row r="644" customHeight="1" spans="1:8">
      <c r="A644" s="13">
        <v>44253</v>
      </c>
      <c r="B644" s="12" t="s">
        <v>1438</v>
      </c>
      <c r="C644" s="12" t="s">
        <v>148</v>
      </c>
      <c r="D644" s="12" t="s">
        <v>41</v>
      </c>
      <c r="E644" s="12" t="s">
        <v>15</v>
      </c>
      <c r="F644" s="12" t="s">
        <v>101</v>
      </c>
      <c r="G644" s="12" t="s">
        <v>101</v>
      </c>
      <c r="H644" s="12" t="s">
        <v>224</v>
      </c>
    </row>
    <row r="645" customHeight="1" spans="1:8">
      <c r="A645" s="13">
        <v>44253</v>
      </c>
      <c r="B645" s="12" t="s">
        <v>1440</v>
      </c>
      <c r="C645" s="12" t="s">
        <v>1132</v>
      </c>
      <c r="D645" s="12" t="s">
        <v>13</v>
      </c>
      <c r="E645" s="12" t="s">
        <v>15</v>
      </c>
      <c r="F645" s="12" t="s">
        <v>16</v>
      </c>
      <c r="G645" s="12" t="s">
        <v>17</v>
      </c>
      <c r="H645" s="12" t="s">
        <v>18</v>
      </c>
    </row>
    <row r="646" customHeight="1" spans="1:8">
      <c r="A646" s="13">
        <v>44254</v>
      </c>
      <c r="B646" s="12" t="s">
        <v>1442</v>
      </c>
      <c r="C646" s="12" t="s">
        <v>69</v>
      </c>
      <c r="D646" s="12" t="s">
        <v>41</v>
      </c>
      <c r="E646" s="12" t="s">
        <v>15</v>
      </c>
      <c r="F646" s="12" t="s">
        <v>101</v>
      </c>
      <c r="G646" s="12" t="s">
        <v>101</v>
      </c>
      <c r="H646" s="12" t="s">
        <v>59</v>
      </c>
    </row>
    <row r="647" customHeight="1" spans="1:8">
      <c r="A647" s="13">
        <v>44254</v>
      </c>
      <c r="B647" s="12" t="s">
        <v>1444</v>
      </c>
      <c r="C647" s="12" t="s">
        <v>109</v>
      </c>
      <c r="D647" s="12" t="s">
        <v>13</v>
      </c>
      <c r="E647" s="12" t="s">
        <v>15</v>
      </c>
      <c r="F647" s="12" t="s">
        <v>26</v>
      </c>
      <c r="G647" s="12" t="s">
        <v>27</v>
      </c>
      <c r="H647" s="12" t="s">
        <v>59</v>
      </c>
    </row>
    <row r="648" customHeight="1" spans="1:8">
      <c r="A648" s="13">
        <v>44254</v>
      </c>
      <c r="B648" s="12" t="s">
        <v>1446</v>
      </c>
      <c r="C648" s="12" t="s">
        <v>1447</v>
      </c>
      <c r="D648" s="12" t="s">
        <v>13</v>
      </c>
      <c r="E648" s="12" t="s">
        <v>15</v>
      </c>
      <c r="F648" s="12" t="s">
        <v>26</v>
      </c>
      <c r="G648" s="12" t="s">
        <v>27</v>
      </c>
      <c r="H648" s="12" t="s">
        <v>18</v>
      </c>
    </row>
    <row r="649" customHeight="1" spans="1:8">
      <c r="A649" s="13">
        <v>44254</v>
      </c>
      <c r="B649" s="12" t="s">
        <v>1449</v>
      </c>
      <c r="C649" s="12" t="s">
        <v>118</v>
      </c>
      <c r="D649" s="12" t="s">
        <v>41</v>
      </c>
      <c r="E649" s="12" t="s">
        <v>15</v>
      </c>
      <c r="F649" s="12" t="s">
        <v>26</v>
      </c>
      <c r="G649" s="12" t="s">
        <v>27</v>
      </c>
      <c r="H649" s="12" t="s">
        <v>34</v>
      </c>
    </row>
    <row r="650" customHeight="1" spans="1:8">
      <c r="A650" s="13">
        <v>44255</v>
      </c>
      <c r="B650" s="12" t="s">
        <v>1450</v>
      </c>
      <c r="C650" s="12" t="s">
        <v>1137</v>
      </c>
      <c r="D650" s="12" t="s">
        <v>13</v>
      </c>
      <c r="E650" s="12" t="s">
        <v>15</v>
      </c>
      <c r="F650" s="12" t="s">
        <v>26</v>
      </c>
      <c r="G650" s="12" t="s">
        <v>27</v>
      </c>
      <c r="H650" s="12" t="s">
        <v>47</v>
      </c>
    </row>
    <row r="651" customHeight="1" spans="1:8">
      <c r="A651" s="13">
        <v>44255</v>
      </c>
      <c r="B651" s="12" t="s">
        <v>1451</v>
      </c>
      <c r="C651" s="12" t="s">
        <v>129</v>
      </c>
      <c r="D651" s="12" t="s">
        <v>13</v>
      </c>
      <c r="E651" s="12" t="s">
        <v>15</v>
      </c>
      <c r="F651" s="12" t="s">
        <v>101</v>
      </c>
      <c r="G651" s="12" t="s">
        <v>101</v>
      </c>
      <c r="H651" s="12" t="s">
        <v>47</v>
      </c>
    </row>
    <row r="652" customHeight="1" spans="1:8">
      <c r="A652" s="13">
        <v>44255</v>
      </c>
      <c r="B652" s="12" t="s">
        <v>1454</v>
      </c>
      <c r="C652" s="12" t="s">
        <v>148</v>
      </c>
      <c r="D652" s="12" t="s">
        <v>41</v>
      </c>
      <c r="E652" s="12" t="s">
        <v>15</v>
      </c>
      <c r="F652" s="12" t="s">
        <v>26</v>
      </c>
      <c r="G652" s="12" t="s">
        <v>27</v>
      </c>
      <c r="H652" s="12" t="s">
        <v>47</v>
      </c>
    </row>
    <row r="653" customHeight="1" spans="1:8">
      <c r="A653" s="13">
        <v>44255</v>
      </c>
      <c r="B653" s="12" t="s">
        <v>1456</v>
      </c>
      <c r="C653" s="12" t="s">
        <v>22</v>
      </c>
      <c r="D653" s="12" t="s">
        <v>13</v>
      </c>
      <c r="E653" s="12" t="s">
        <v>15</v>
      </c>
      <c r="F653" s="12" t="s">
        <v>26</v>
      </c>
      <c r="G653" s="12" t="s">
        <v>27</v>
      </c>
      <c r="H653" s="12" t="s">
        <v>54</v>
      </c>
    </row>
    <row r="654" customHeight="1" spans="1:8">
      <c r="A654" s="13">
        <v>44255</v>
      </c>
      <c r="B654" s="12" t="s">
        <v>1458</v>
      </c>
      <c r="C654" s="12" t="s">
        <v>244</v>
      </c>
      <c r="D654" s="12" t="s">
        <v>13</v>
      </c>
      <c r="E654" s="12" t="s">
        <v>15</v>
      </c>
      <c r="F654" s="12" t="s">
        <v>101</v>
      </c>
      <c r="G654" s="12" t="s">
        <v>101</v>
      </c>
      <c r="H654" s="12" t="s">
        <v>54</v>
      </c>
    </row>
    <row r="655" customHeight="1" spans="1:8">
      <c r="A655" s="13">
        <v>44255</v>
      </c>
      <c r="B655" s="12" t="s">
        <v>1460</v>
      </c>
      <c r="C655" s="12" t="s">
        <v>622</v>
      </c>
      <c r="D655" s="12" t="s">
        <v>13</v>
      </c>
      <c r="E655" s="12" t="s">
        <v>15</v>
      </c>
      <c r="F655" s="12" t="s">
        <v>26</v>
      </c>
      <c r="G655" s="12" t="s">
        <v>27</v>
      </c>
      <c r="H655" s="12" t="s">
        <v>224</v>
      </c>
    </row>
    <row r="656" customHeight="1" spans="1:8">
      <c r="A656" s="13">
        <v>44255</v>
      </c>
      <c r="B656" s="12" t="s">
        <v>1462</v>
      </c>
      <c r="C656" s="12" t="s">
        <v>129</v>
      </c>
      <c r="D656" s="12" t="s">
        <v>13</v>
      </c>
      <c r="E656" s="12" t="s">
        <v>15</v>
      </c>
      <c r="F656" s="12" t="s">
        <v>101</v>
      </c>
      <c r="G656" s="12" t="s">
        <v>101</v>
      </c>
      <c r="H656" s="12" t="s">
        <v>224</v>
      </c>
    </row>
    <row r="657" customHeight="1" spans="1:8">
      <c r="A657" s="13">
        <v>44255</v>
      </c>
      <c r="B657" s="12" t="s">
        <v>1464</v>
      </c>
      <c r="C657" s="12" t="s">
        <v>673</v>
      </c>
      <c r="D657" s="12" t="s">
        <v>13</v>
      </c>
      <c r="E657" s="12" t="s">
        <v>15</v>
      </c>
      <c r="F657" s="12" t="s">
        <v>101</v>
      </c>
      <c r="G657" s="12" t="s">
        <v>101</v>
      </c>
      <c r="H657" s="12" t="s">
        <v>224</v>
      </c>
    </row>
    <row r="658" customHeight="1" spans="1:8">
      <c r="A658" s="13">
        <v>44255</v>
      </c>
      <c r="B658" s="12" t="s">
        <v>1466</v>
      </c>
      <c r="C658" s="12" t="s">
        <v>1180</v>
      </c>
      <c r="D658" s="12" t="s">
        <v>13</v>
      </c>
      <c r="E658" s="12" t="s">
        <v>15</v>
      </c>
      <c r="F658" s="12" t="s">
        <v>101</v>
      </c>
      <c r="G658" s="12" t="s">
        <v>101</v>
      </c>
      <c r="H658" s="12" t="s">
        <v>59</v>
      </c>
    </row>
    <row r="659" customHeight="1" spans="1:8">
      <c r="A659" s="13">
        <v>44255</v>
      </c>
      <c r="B659" s="12" t="s">
        <v>1468</v>
      </c>
      <c r="C659" s="12" t="s">
        <v>368</v>
      </c>
      <c r="D659" s="12" t="s">
        <v>13</v>
      </c>
      <c r="E659" s="12" t="s">
        <v>15</v>
      </c>
      <c r="F659" s="12" t="s">
        <v>101</v>
      </c>
      <c r="G659" s="12" t="s">
        <v>101</v>
      </c>
      <c r="H659" s="12" t="s">
        <v>59</v>
      </c>
    </row>
    <row r="660" customHeight="1" spans="1:8">
      <c r="A660" s="13">
        <v>44255</v>
      </c>
      <c r="B660" s="12" t="s">
        <v>1470</v>
      </c>
      <c r="C660" s="12" t="s">
        <v>104</v>
      </c>
      <c r="D660" s="12" t="s">
        <v>13</v>
      </c>
      <c r="E660" s="12" t="s">
        <v>15</v>
      </c>
      <c r="F660" s="12" t="s">
        <v>101</v>
      </c>
      <c r="G660" s="12" t="s">
        <v>101</v>
      </c>
      <c r="H660" s="12" t="s">
        <v>18</v>
      </c>
    </row>
    <row r="661" customHeight="1" spans="1:8">
      <c r="A661" s="13">
        <v>44255</v>
      </c>
      <c r="B661" s="12" t="s">
        <v>1472</v>
      </c>
      <c r="C661" s="12" t="s">
        <v>118</v>
      </c>
      <c r="D661" s="12" t="s">
        <v>41</v>
      </c>
      <c r="E661" s="12" t="s">
        <v>15</v>
      </c>
      <c r="F661" s="12" t="s">
        <v>26</v>
      </c>
      <c r="G661" s="12" t="s">
        <v>27</v>
      </c>
      <c r="H661" s="12" t="s">
        <v>18</v>
      </c>
    </row>
    <row r="662" customHeight="1" spans="1:8">
      <c r="A662" s="13">
        <v>44255</v>
      </c>
      <c r="B662" s="12" t="s">
        <v>1475</v>
      </c>
      <c r="C662" s="12" t="s">
        <v>58</v>
      </c>
      <c r="D662" s="12" t="s">
        <v>13</v>
      </c>
      <c r="E662" s="12" t="s">
        <v>15</v>
      </c>
      <c r="F662" s="12" t="s">
        <v>101</v>
      </c>
      <c r="G662" s="12" t="s">
        <v>101</v>
      </c>
      <c r="H662" s="12" t="s">
        <v>18</v>
      </c>
    </row>
    <row r="663" customHeight="1" spans="1:8">
      <c r="A663" s="13">
        <v>44228</v>
      </c>
      <c r="B663" s="12" t="s">
        <v>596</v>
      </c>
      <c r="C663" s="12" t="s">
        <v>118</v>
      </c>
      <c r="D663" s="12" t="s">
        <v>41</v>
      </c>
      <c r="E663" s="12" t="s">
        <v>175</v>
      </c>
      <c r="F663" s="12" t="s">
        <v>101</v>
      </c>
      <c r="G663" s="12" t="s">
        <v>101</v>
      </c>
      <c r="H663" s="12" t="s">
        <v>34</v>
      </c>
    </row>
    <row r="664" customHeight="1" spans="1:8">
      <c r="A664" s="13">
        <v>44228</v>
      </c>
      <c r="B664" s="12" t="s">
        <v>575</v>
      </c>
      <c r="C664" s="12" t="s">
        <v>104</v>
      </c>
      <c r="D664" s="12" t="s">
        <v>13</v>
      </c>
      <c r="E664" s="12" t="s">
        <v>175</v>
      </c>
      <c r="F664" s="12" t="s">
        <v>26</v>
      </c>
      <c r="G664" s="12" t="s">
        <v>726</v>
      </c>
      <c r="H664" s="12" t="s">
        <v>18</v>
      </c>
    </row>
    <row r="665" customHeight="1" spans="1:8">
      <c r="A665" s="13">
        <v>44228</v>
      </c>
      <c r="B665" s="12" t="s">
        <v>1480</v>
      </c>
      <c r="C665" s="12" t="s">
        <v>100</v>
      </c>
      <c r="D665" s="12" t="s">
        <v>41</v>
      </c>
      <c r="E665" s="12" t="s">
        <v>175</v>
      </c>
      <c r="F665" s="12" t="s">
        <v>26</v>
      </c>
      <c r="G665" s="12" t="s">
        <v>726</v>
      </c>
      <c r="H665" s="12" t="s">
        <v>18</v>
      </c>
    </row>
    <row r="666" customHeight="1" spans="1:8">
      <c r="A666" s="13">
        <v>44228</v>
      </c>
      <c r="B666" s="12" t="s">
        <v>1481</v>
      </c>
      <c r="C666" s="12" t="s">
        <v>40</v>
      </c>
      <c r="D666" s="12" t="s">
        <v>41</v>
      </c>
      <c r="E666" s="12" t="s">
        <v>175</v>
      </c>
      <c r="F666" s="12" t="s">
        <v>16</v>
      </c>
      <c r="G666" s="12" t="s">
        <v>723</v>
      </c>
      <c r="H666" s="12" t="s">
        <v>224</v>
      </c>
    </row>
    <row r="667" customHeight="1" spans="1:8">
      <c r="A667" s="13">
        <v>44228</v>
      </c>
      <c r="B667" s="12" t="s">
        <v>1483</v>
      </c>
      <c r="C667" s="12" t="s">
        <v>40</v>
      </c>
      <c r="D667" s="12" t="s">
        <v>41</v>
      </c>
      <c r="E667" s="12" t="s">
        <v>175</v>
      </c>
      <c r="F667" s="12" t="s">
        <v>16</v>
      </c>
      <c r="G667" s="12" t="s">
        <v>723</v>
      </c>
      <c r="H667" s="12" t="s">
        <v>34</v>
      </c>
    </row>
    <row r="668" customHeight="1" spans="1:8">
      <c r="A668" s="13">
        <v>44228</v>
      </c>
      <c r="B668" s="12" t="s">
        <v>1485</v>
      </c>
      <c r="C668" s="12" t="s">
        <v>148</v>
      </c>
      <c r="D668" s="12" t="s">
        <v>41</v>
      </c>
      <c r="E668" s="12" t="s">
        <v>175</v>
      </c>
      <c r="F668" s="12" t="s">
        <v>101</v>
      </c>
      <c r="G668" s="12" t="s">
        <v>101</v>
      </c>
      <c r="H668" s="12" t="s">
        <v>34</v>
      </c>
    </row>
    <row r="669" customHeight="1" spans="1:8">
      <c r="A669" s="13">
        <v>44228</v>
      </c>
      <c r="B669" s="12" t="s">
        <v>1487</v>
      </c>
      <c r="C669" s="12" t="s">
        <v>368</v>
      </c>
      <c r="D669" s="12" t="s">
        <v>13</v>
      </c>
      <c r="E669" s="12" t="s">
        <v>175</v>
      </c>
      <c r="F669" s="12" t="s">
        <v>26</v>
      </c>
      <c r="G669" s="12" t="s">
        <v>726</v>
      </c>
      <c r="H669" s="12" t="s">
        <v>59</v>
      </c>
    </row>
    <row r="670" customHeight="1" spans="1:8">
      <c r="A670" s="13">
        <v>44228</v>
      </c>
      <c r="B670" s="12" t="s">
        <v>1489</v>
      </c>
      <c r="C670" s="12" t="s">
        <v>109</v>
      </c>
      <c r="D670" s="12" t="s">
        <v>13</v>
      </c>
      <c r="E670" s="12" t="s">
        <v>175</v>
      </c>
      <c r="F670" s="12" t="s">
        <v>16</v>
      </c>
      <c r="G670" s="12" t="s">
        <v>723</v>
      </c>
      <c r="H670" s="12" t="s">
        <v>54</v>
      </c>
    </row>
    <row r="671" customHeight="1" spans="1:8">
      <c r="A671" s="13">
        <v>44228</v>
      </c>
      <c r="B671" s="12" t="s">
        <v>1491</v>
      </c>
      <c r="C671" s="12" t="s">
        <v>118</v>
      </c>
      <c r="D671" s="12" t="s">
        <v>41</v>
      </c>
      <c r="E671" s="12" t="s">
        <v>175</v>
      </c>
      <c r="F671" s="12" t="s">
        <v>101</v>
      </c>
      <c r="G671" s="12" t="s">
        <v>101</v>
      </c>
      <c r="H671" s="12" t="s">
        <v>54</v>
      </c>
    </row>
    <row r="672" customHeight="1" spans="1:8">
      <c r="A672" s="13">
        <v>44228</v>
      </c>
      <c r="B672" s="12" t="s">
        <v>1494</v>
      </c>
      <c r="C672" s="12" t="s">
        <v>50</v>
      </c>
      <c r="D672" s="12" t="s">
        <v>41</v>
      </c>
      <c r="E672" s="12" t="s">
        <v>175</v>
      </c>
      <c r="F672" s="12" t="s">
        <v>16</v>
      </c>
      <c r="G672" s="12" t="s">
        <v>723</v>
      </c>
      <c r="H672" s="12" t="s">
        <v>47</v>
      </c>
    </row>
    <row r="673" customHeight="1" spans="1:8">
      <c r="A673" s="13">
        <v>44229</v>
      </c>
      <c r="B673" s="12" t="s">
        <v>1496</v>
      </c>
      <c r="C673" s="12" t="s">
        <v>22</v>
      </c>
      <c r="D673" s="12" t="s">
        <v>13</v>
      </c>
      <c r="E673" s="12" t="s">
        <v>175</v>
      </c>
      <c r="F673" s="12" t="s">
        <v>26</v>
      </c>
      <c r="G673" s="12" t="s">
        <v>726</v>
      </c>
      <c r="H673" s="12" t="s">
        <v>224</v>
      </c>
    </row>
    <row r="674" customHeight="1" spans="1:8">
      <c r="A674" s="13">
        <v>44229</v>
      </c>
      <c r="B674" s="12" t="s">
        <v>1498</v>
      </c>
      <c r="C674" s="12" t="s">
        <v>109</v>
      </c>
      <c r="D674" s="12" t="s">
        <v>13</v>
      </c>
      <c r="E674" s="12" t="s">
        <v>175</v>
      </c>
      <c r="F674" s="12" t="s">
        <v>101</v>
      </c>
      <c r="G674" s="12" t="s">
        <v>101</v>
      </c>
      <c r="H674" s="12" t="s">
        <v>59</v>
      </c>
    </row>
    <row r="675" customHeight="1" spans="1:8">
      <c r="A675" s="13">
        <v>44229</v>
      </c>
      <c r="B675" s="12" t="s">
        <v>1500</v>
      </c>
      <c r="C675" s="12" t="s">
        <v>100</v>
      </c>
      <c r="D675" s="12" t="s">
        <v>41</v>
      </c>
      <c r="E675" s="12" t="s">
        <v>175</v>
      </c>
      <c r="F675" s="12" t="s">
        <v>16</v>
      </c>
      <c r="G675" s="12" t="s">
        <v>723</v>
      </c>
      <c r="H675" s="12" t="s">
        <v>54</v>
      </c>
    </row>
    <row r="676" customHeight="1" spans="1:8">
      <c r="A676" s="13">
        <v>44229</v>
      </c>
      <c r="B676" s="12" t="s">
        <v>1502</v>
      </c>
      <c r="C676" s="12" t="s">
        <v>368</v>
      </c>
      <c r="D676" s="12" t="s">
        <v>13</v>
      </c>
      <c r="E676" s="12" t="s">
        <v>175</v>
      </c>
      <c r="F676" s="12" t="s">
        <v>101</v>
      </c>
      <c r="G676" s="12" t="s">
        <v>101</v>
      </c>
      <c r="H676" s="12" t="s">
        <v>59</v>
      </c>
    </row>
    <row r="677" customHeight="1" spans="1:8">
      <c r="A677" s="13">
        <v>44230</v>
      </c>
      <c r="B677" s="12" t="s">
        <v>1504</v>
      </c>
      <c r="C677" s="12" t="s">
        <v>22</v>
      </c>
      <c r="D677" s="12" t="s">
        <v>13</v>
      </c>
      <c r="E677" s="12" t="s">
        <v>175</v>
      </c>
      <c r="F677" s="12" t="s">
        <v>101</v>
      </c>
      <c r="G677" s="12" t="s">
        <v>101</v>
      </c>
      <c r="H677" s="12" t="s">
        <v>224</v>
      </c>
    </row>
    <row r="678" customHeight="1" spans="1:8">
      <c r="A678" s="13">
        <v>44230</v>
      </c>
      <c r="B678" s="12" t="s">
        <v>1506</v>
      </c>
      <c r="C678" s="12" t="s">
        <v>368</v>
      </c>
      <c r="D678" s="12" t="s">
        <v>13</v>
      </c>
      <c r="E678" s="12" t="s">
        <v>175</v>
      </c>
      <c r="F678" s="12" t="s">
        <v>26</v>
      </c>
      <c r="G678" s="12" t="s">
        <v>726</v>
      </c>
      <c r="H678" s="12" t="s">
        <v>224</v>
      </c>
    </row>
    <row r="679" customHeight="1" spans="1:8">
      <c r="A679" s="13">
        <v>44230</v>
      </c>
      <c r="B679" s="12" t="s">
        <v>1508</v>
      </c>
      <c r="C679" s="12" t="s">
        <v>368</v>
      </c>
      <c r="D679" s="12" t="s">
        <v>13</v>
      </c>
      <c r="E679" s="12" t="s">
        <v>175</v>
      </c>
      <c r="F679" s="12" t="s">
        <v>101</v>
      </c>
      <c r="G679" s="12" t="s">
        <v>101</v>
      </c>
      <c r="H679" s="12" t="s">
        <v>110</v>
      </c>
    </row>
    <row r="680" customHeight="1" spans="1:8">
      <c r="A680" s="13">
        <v>44231</v>
      </c>
      <c r="B680" s="12" t="s">
        <v>1510</v>
      </c>
      <c r="C680" s="12" t="s">
        <v>100</v>
      </c>
      <c r="D680" s="12" t="s">
        <v>41</v>
      </c>
      <c r="E680" s="12" t="s">
        <v>175</v>
      </c>
      <c r="F680" s="12" t="s">
        <v>26</v>
      </c>
      <c r="G680" s="12" t="s">
        <v>726</v>
      </c>
      <c r="H680" s="12" t="s">
        <v>47</v>
      </c>
    </row>
    <row r="681" customHeight="1" spans="1:8">
      <c r="A681" s="13">
        <v>44231</v>
      </c>
      <c r="B681" s="12" t="s">
        <v>1511</v>
      </c>
      <c r="C681" s="12" t="s">
        <v>100</v>
      </c>
      <c r="D681" s="12" t="s">
        <v>41</v>
      </c>
      <c r="E681" s="12" t="s">
        <v>175</v>
      </c>
      <c r="F681" s="12" t="s">
        <v>16</v>
      </c>
      <c r="G681" s="12" t="s">
        <v>723</v>
      </c>
      <c r="H681" s="12" t="s">
        <v>54</v>
      </c>
    </row>
    <row r="682" customHeight="1" spans="1:8">
      <c r="A682" s="13">
        <v>44231</v>
      </c>
      <c r="B682" s="12" t="s">
        <v>1513</v>
      </c>
      <c r="C682" s="12" t="s">
        <v>443</v>
      </c>
      <c r="D682" s="12" t="s">
        <v>13</v>
      </c>
      <c r="E682" s="12" t="s">
        <v>175</v>
      </c>
      <c r="F682" s="12" t="s">
        <v>16</v>
      </c>
      <c r="G682" s="12" t="s">
        <v>723</v>
      </c>
      <c r="H682" s="12" t="s">
        <v>18</v>
      </c>
    </row>
    <row r="683" customHeight="1" spans="1:8">
      <c r="A683" s="13">
        <v>44232</v>
      </c>
      <c r="B683" s="12" t="s">
        <v>1515</v>
      </c>
      <c r="C683" s="12" t="s">
        <v>443</v>
      </c>
      <c r="D683" s="12" t="s">
        <v>13</v>
      </c>
      <c r="E683" s="12" t="s">
        <v>175</v>
      </c>
      <c r="F683" s="12" t="s">
        <v>16</v>
      </c>
      <c r="G683" s="12" t="s">
        <v>723</v>
      </c>
      <c r="H683" s="12" t="s">
        <v>54</v>
      </c>
    </row>
    <row r="684" customHeight="1" spans="1:8">
      <c r="A684" s="13">
        <v>44232</v>
      </c>
      <c r="B684" s="12" t="s">
        <v>1517</v>
      </c>
      <c r="C684" s="12" t="s">
        <v>109</v>
      </c>
      <c r="D684" s="12" t="s">
        <v>13</v>
      </c>
      <c r="E684" s="12" t="s">
        <v>175</v>
      </c>
      <c r="F684" s="12" t="s">
        <v>26</v>
      </c>
      <c r="G684" s="12" t="s">
        <v>726</v>
      </c>
      <c r="H684" s="12" t="s">
        <v>47</v>
      </c>
    </row>
    <row r="685" customHeight="1" spans="1:8">
      <c r="A685" s="13">
        <v>44232</v>
      </c>
      <c r="B685" s="12" t="s">
        <v>1519</v>
      </c>
      <c r="C685" s="12" t="s">
        <v>1180</v>
      </c>
      <c r="D685" s="12" t="s">
        <v>13</v>
      </c>
      <c r="E685" s="12" t="s">
        <v>175</v>
      </c>
      <c r="F685" s="12" t="s">
        <v>16</v>
      </c>
      <c r="G685" s="12" t="s">
        <v>723</v>
      </c>
      <c r="H685" s="12" t="s">
        <v>110</v>
      </c>
    </row>
    <row r="686" customHeight="1" spans="1:8">
      <c r="A686" s="13">
        <v>44233</v>
      </c>
      <c r="B686" s="12" t="s">
        <v>1521</v>
      </c>
      <c r="C686" s="12" t="s">
        <v>1180</v>
      </c>
      <c r="D686" s="12" t="s">
        <v>13</v>
      </c>
      <c r="E686" s="12" t="s">
        <v>175</v>
      </c>
      <c r="F686" s="12" t="s">
        <v>101</v>
      </c>
      <c r="G686" s="12" t="s">
        <v>101</v>
      </c>
      <c r="H686" s="12" t="s">
        <v>47</v>
      </c>
    </row>
    <row r="687" customHeight="1" spans="1:8">
      <c r="A687" s="13">
        <v>44233</v>
      </c>
      <c r="B687" s="12" t="s">
        <v>1523</v>
      </c>
      <c r="C687" s="12" t="s">
        <v>148</v>
      </c>
      <c r="D687" s="12" t="s">
        <v>41</v>
      </c>
      <c r="E687" s="12" t="s">
        <v>175</v>
      </c>
      <c r="F687" s="12" t="s">
        <v>26</v>
      </c>
      <c r="G687" s="12" t="s">
        <v>726</v>
      </c>
      <c r="H687" s="12" t="s">
        <v>34</v>
      </c>
    </row>
    <row r="688" customHeight="1" spans="1:8">
      <c r="A688" s="13">
        <v>44233</v>
      </c>
      <c r="B688" s="12" t="s">
        <v>1525</v>
      </c>
      <c r="C688" s="12" t="s">
        <v>100</v>
      </c>
      <c r="D688" s="12" t="s">
        <v>13</v>
      </c>
      <c r="E688" s="12" t="s">
        <v>175</v>
      </c>
      <c r="F688" s="12" t="s">
        <v>101</v>
      </c>
      <c r="G688" s="12" t="s">
        <v>101</v>
      </c>
      <c r="H688" s="12" t="s">
        <v>34</v>
      </c>
    </row>
    <row r="689" customHeight="1" spans="1:8">
      <c r="A689" s="13">
        <v>44233</v>
      </c>
      <c r="B689" s="12" t="s">
        <v>1527</v>
      </c>
      <c r="C689" s="12" t="s">
        <v>148</v>
      </c>
      <c r="D689" s="12" t="s">
        <v>41</v>
      </c>
      <c r="E689" s="12" t="s">
        <v>175</v>
      </c>
      <c r="F689" s="12" t="s">
        <v>26</v>
      </c>
      <c r="G689" s="12" t="s">
        <v>726</v>
      </c>
      <c r="H689" s="12" t="s">
        <v>110</v>
      </c>
    </row>
    <row r="690" customHeight="1" spans="1:8">
      <c r="A690" s="13">
        <v>44233</v>
      </c>
      <c r="B690" s="12" t="s">
        <v>1529</v>
      </c>
      <c r="C690" s="12" t="s">
        <v>109</v>
      </c>
      <c r="D690" s="12" t="s">
        <v>13</v>
      </c>
      <c r="E690" s="12" t="s">
        <v>175</v>
      </c>
      <c r="F690" s="12" t="s">
        <v>26</v>
      </c>
      <c r="G690" s="12" t="s">
        <v>726</v>
      </c>
      <c r="H690" s="12" t="s">
        <v>110</v>
      </c>
    </row>
    <row r="691" customHeight="1" spans="1:8">
      <c r="A691" s="13">
        <v>44233</v>
      </c>
      <c r="B691" s="12" t="s">
        <v>1531</v>
      </c>
      <c r="C691" s="12" t="s">
        <v>66</v>
      </c>
      <c r="D691" s="12" t="s">
        <v>41</v>
      </c>
      <c r="E691" s="12" t="s">
        <v>175</v>
      </c>
      <c r="F691" s="12" t="s">
        <v>26</v>
      </c>
      <c r="G691" s="12" t="s">
        <v>726</v>
      </c>
      <c r="H691" s="12" t="s">
        <v>18</v>
      </c>
    </row>
    <row r="692" customHeight="1" spans="1:8">
      <c r="A692" s="13">
        <v>44234</v>
      </c>
      <c r="B692" s="12" t="s">
        <v>1533</v>
      </c>
      <c r="C692" s="12" t="s">
        <v>1132</v>
      </c>
      <c r="D692" s="12" t="s">
        <v>41</v>
      </c>
      <c r="E692" s="12" t="s">
        <v>175</v>
      </c>
      <c r="F692" s="12" t="s">
        <v>16</v>
      </c>
      <c r="G692" s="12" t="s">
        <v>723</v>
      </c>
      <c r="H692" s="12" t="s">
        <v>110</v>
      </c>
    </row>
    <row r="693" customHeight="1" spans="1:8">
      <c r="A693" s="13">
        <v>44234</v>
      </c>
      <c r="B693" s="12" t="s">
        <v>1534</v>
      </c>
      <c r="C693" s="12" t="s">
        <v>104</v>
      </c>
      <c r="D693" s="12" t="s">
        <v>13</v>
      </c>
      <c r="E693" s="12" t="s">
        <v>175</v>
      </c>
      <c r="F693" s="12" t="s">
        <v>16</v>
      </c>
      <c r="G693" s="12" t="s">
        <v>723</v>
      </c>
      <c r="H693" s="12" t="s">
        <v>18</v>
      </c>
    </row>
    <row r="694" customHeight="1" spans="1:8">
      <c r="A694" s="13">
        <v>44234</v>
      </c>
      <c r="B694" s="12" t="s">
        <v>1536</v>
      </c>
      <c r="C694" s="12" t="s">
        <v>129</v>
      </c>
      <c r="D694" s="12" t="s">
        <v>13</v>
      </c>
      <c r="E694" s="12" t="s">
        <v>175</v>
      </c>
      <c r="F694" s="12" t="s">
        <v>101</v>
      </c>
      <c r="G694" s="12" t="s">
        <v>101</v>
      </c>
      <c r="H694" s="12" t="s">
        <v>47</v>
      </c>
    </row>
    <row r="695" customHeight="1" spans="1:8">
      <c r="A695" s="13">
        <v>44234</v>
      </c>
      <c r="B695" s="12" t="s">
        <v>261</v>
      </c>
      <c r="C695" s="12" t="s">
        <v>280</v>
      </c>
      <c r="D695" s="12" t="s">
        <v>13</v>
      </c>
      <c r="E695" s="12" t="s">
        <v>175</v>
      </c>
      <c r="F695" s="12" t="s">
        <v>26</v>
      </c>
      <c r="G695" s="12" t="s">
        <v>726</v>
      </c>
      <c r="H695" s="12" t="s">
        <v>54</v>
      </c>
    </row>
    <row r="696" customHeight="1" spans="1:8">
      <c r="A696" s="13">
        <v>44234</v>
      </c>
      <c r="B696" s="12" t="s">
        <v>1539</v>
      </c>
      <c r="C696" s="12" t="s">
        <v>1540</v>
      </c>
      <c r="D696" s="12" t="s">
        <v>13</v>
      </c>
      <c r="E696" s="12" t="s">
        <v>175</v>
      </c>
      <c r="F696" s="12" t="s">
        <v>26</v>
      </c>
      <c r="G696" s="12" t="s">
        <v>726</v>
      </c>
      <c r="H696" s="12" t="s">
        <v>224</v>
      </c>
    </row>
    <row r="697" customHeight="1" spans="1:8">
      <c r="A697" s="13">
        <v>44235</v>
      </c>
      <c r="B697" s="12" t="s">
        <v>1542</v>
      </c>
      <c r="C697" s="12" t="s">
        <v>100</v>
      </c>
      <c r="D697" s="12" t="s">
        <v>41</v>
      </c>
      <c r="E697" s="12" t="s">
        <v>175</v>
      </c>
      <c r="F697" s="12" t="s">
        <v>101</v>
      </c>
      <c r="G697" s="12" t="s">
        <v>101</v>
      </c>
      <c r="H697" s="12" t="s">
        <v>59</v>
      </c>
    </row>
    <row r="698" customHeight="1" spans="1:8">
      <c r="A698" s="13">
        <v>44235</v>
      </c>
      <c r="B698" s="12" t="s">
        <v>1544</v>
      </c>
      <c r="C698" s="12" t="s">
        <v>1209</v>
      </c>
      <c r="D698" s="12" t="s">
        <v>238</v>
      </c>
      <c r="E698" s="12" t="s">
        <v>175</v>
      </c>
      <c r="F698" s="12" t="s">
        <v>101</v>
      </c>
      <c r="G698" s="12" t="s">
        <v>101</v>
      </c>
      <c r="H698" s="12" t="s">
        <v>47</v>
      </c>
    </row>
    <row r="699" customHeight="1" spans="1:8">
      <c r="A699" s="13">
        <v>44236</v>
      </c>
      <c r="B699" s="12" t="s">
        <v>1546</v>
      </c>
      <c r="C699" s="12" t="s">
        <v>1418</v>
      </c>
      <c r="D699" s="12" t="s">
        <v>41</v>
      </c>
      <c r="E699" s="12" t="s">
        <v>175</v>
      </c>
      <c r="F699" s="12" t="s">
        <v>16</v>
      </c>
      <c r="G699" s="12" t="s">
        <v>723</v>
      </c>
      <c r="H699" s="12" t="s">
        <v>47</v>
      </c>
    </row>
    <row r="700" customHeight="1" spans="1:8">
      <c r="A700" s="13">
        <v>44236</v>
      </c>
      <c r="B700" s="12" t="s">
        <v>1548</v>
      </c>
      <c r="C700" s="12" t="s">
        <v>443</v>
      </c>
      <c r="D700" s="12" t="s">
        <v>13</v>
      </c>
      <c r="E700" s="12" t="s">
        <v>175</v>
      </c>
      <c r="F700" s="12" t="s">
        <v>16</v>
      </c>
      <c r="G700" s="12" t="s">
        <v>723</v>
      </c>
      <c r="H700" s="12" t="s">
        <v>54</v>
      </c>
    </row>
    <row r="701" customHeight="1" spans="1:8">
      <c r="A701" s="13">
        <v>44240</v>
      </c>
      <c r="B701" s="12" t="s">
        <v>1550</v>
      </c>
      <c r="C701" s="12" t="s">
        <v>62</v>
      </c>
      <c r="D701" s="12" t="s">
        <v>13</v>
      </c>
      <c r="E701" s="12" t="s">
        <v>175</v>
      </c>
      <c r="F701" s="12" t="s">
        <v>16</v>
      </c>
      <c r="G701" s="12" t="s">
        <v>723</v>
      </c>
      <c r="H701" s="12" t="s">
        <v>47</v>
      </c>
    </row>
    <row r="702" customHeight="1" spans="1:8">
      <c r="A702" s="13">
        <v>44241</v>
      </c>
      <c r="B702" s="12" t="s">
        <v>1552</v>
      </c>
      <c r="C702" s="12" t="s">
        <v>69</v>
      </c>
      <c r="D702" s="12" t="s">
        <v>13</v>
      </c>
      <c r="E702" s="12" t="s">
        <v>175</v>
      </c>
      <c r="F702" s="12" t="s">
        <v>16</v>
      </c>
      <c r="G702" s="12" t="s">
        <v>723</v>
      </c>
      <c r="H702" s="12" t="s">
        <v>47</v>
      </c>
    </row>
    <row r="703" customHeight="1" spans="1:8">
      <c r="A703" s="13">
        <v>44244</v>
      </c>
      <c r="B703" s="12" t="s">
        <v>1554</v>
      </c>
      <c r="C703" s="12" t="s">
        <v>69</v>
      </c>
      <c r="D703" s="12" t="s">
        <v>41</v>
      </c>
      <c r="E703" s="12" t="s">
        <v>175</v>
      </c>
      <c r="F703" s="12" t="s">
        <v>16</v>
      </c>
      <c r="G703" s="12" t="s">
        <v>723</v>
      </c>
      <c r="H703" s="12" t="s">
        <v>47</v>
      </c>
    </row>
    <row r="704" customHeight="1" spans="1:8">
      <c r="A704" s="13">
        <v>44245</v>
      </c>
      <c r="B704" s="12" t="s">
        <v>1556</v>
      </c>
      <c r="C704" s="12" t="s">
        <v>1344</v>
      </c>
      <c r="D704" s="12" t="s">
        <v>41</v>
      </c>
      <c r="E704" s="12" t="s">
        <v>175</v>
      </c>
      <c r="F704" s="12" t="s">
        <v>16</v>
      </c>
      <c r="G704" s="12" t="s">
        <v>723</v>
      </c>
      <c r="H704" s="12" t="s">
        <v>18</v>
      </c>
    </row>
    <row r="705" customHeight="1" spans="1:8">
      <c r="A705" s="13">
        <v>44245</v>
      </c>
      <c r="B705" s="12" t="s">
        <v>1557</v>
      </c>
      <c r="C705" s="12" t="s">
        <v>109</v>
      </c>
      <c r="D705" s="12" t="s">
        <v>13</v>
      </c>
      <c r="E705" s="12" t="s">
        <v>175</v>
      </c>
      <c r="F705" s="12" t="s">
        <v>16</v>
      </c>
      <c r="G705" s="12" t="s">
        <v>723</v>
      </c>
      <c r="H705" s="12" t="s">
        <v>18</v>
      </c>
    </row>
    <row r="706" customHeight="1" spans="1:8">
      <c r="A706" s="13">
        <v>44245</v>
      </c>
      <c r="B706" s="12" t="s">
        <v>1559</v>
      </c>
      <c r="C706" s="12" t="s">
        <v>1160</v>
      </c>
      <c r="D706" s="12" t="s">
        <v>13</v>
      </c>
      <c r="E706" s="12" t="s">
        <v>175</v>
      </c>
      <c r="F706" s="12" t="s">
        <v>26</v>
      </c>
      <c r="G706" s="12" t="s">
        <v>726</v>
      </c>
      <c r="H706" s="12" t="s">
        <v>18</v>
      </c>
    </row>
    <row r="707" customHeight="1" spans="1:8">
      <c r="A707" s="13">
        <v>44245</v>
      </c>
      <c r="B707" s="12" t="s">
        <v>1561</v>
      </c>
      <c r="C707" s="12" t="s">
        <v>109</v>
      </c>
      <c r="D707" s="12" t="s">
        <v>13</v>
      </c>
      <c r="E707" s="12" t="s">
        <v>175</v>
      </c>
      <c r="F707" s="12" t="s">
        <v>101</v>
      </c>
      <c r="G707" s="12" t="s">
        <v>101</v>
      </c>
      <c r="H707" s="12" t="s">
        <v>59</v>
      </c>
    </row>
    <row r="708" customHeight="1" spans="1:8">
      <c r="A708" s="13">
        <v>44246</v>
      </c>
      <c r="B708" s="12" t="s">
        <v>1563</v>
      </c>
      <c r="C708" s="12" t="s">
        <v>58</v>
      </c>
      <c r="D708" s="12" t="s">
        <v>13</v>
      </c>
      <c r="E708" s="12" t="s">
        <v>175</v>
      </c>
      <c r="F708" s="12" t="s">
        <v>16</v>
      </c>
      <c r="G708" s="12" t="s">
        <v>723</v>
      </c>
      <c r="H708" s="12" t="s">
        <v>34</v>
      </c>
    </row>
    <row r="709" customHeight="1" spans="1:8">
      <c r="A709" s="13">
        <v>44246</v>
      </c>
      <c r="B709" s="12" t="s">
        <v>1565</v>
      </c>
      <c r="C709" s="12" t="s">
        <v>50</v>
      </c>
      <c r="D709" s="12" t="s">
        <v>41</v>
      </c>
      <c r="E709" s="12" t="s">
        <v>175</v>
      </c>
      <c r="F709" s="12" t="s">
        <v>26</v>
      </c>
      <c r="G709" s="12" t="s">
        <v>726</v>
      </c>
      <c r="H709" s="12" t="s">
        <v>59</v>
      </c>
    </row>
    <row r="710" customHeight="1" spans="1:8">
      <c r="A710" s="13">
        <v>44246</v>
      </c>
      <c r="B710" s="12" t="s">
        <v>1567</v>
      </c>
      <c r="C710" s="12" t="s">
        <v>1132</v>
      </c>
      <c r="D710" s="12" t="s">
        <v>41</v>
      </c>
      <c r="E710" s="12" t="s">
        <v>175</v>
      </c>
      <c r="F710" s="12" t="s">
        <v>16</v>
      </c>
      <c r="G710" s="12" t="s">
        <v>723</v>
      </c>
      <c r="H710" s="12" t="s">
        <v>34</v>
      </c>
    </row>
    <row r="711" customHeight="1" spans="1:8">
      <c r="A711" s="13">
        <v>44247</v>
      </c>
      <c r="B711" s="12" t="s">
        <v>1571</v>
      </c>
      <c r="C711" s="12" t="s">
        <v>622</v>
      </c>
      <c r="D711" s="12" t="s">
        <v>13</v>
      </c>
      <c r="E711" s="12" t="s">
        <v>175</v>
      </c>
      <c r="F711" s="12" t="s">
        <v>26</v>
      </c>
      <c r="G711" s="12" t="s">
        <v>726</v>
      </c>
      <c r="H711" s="12" t="s">
        <v>224</v>
      </c>
    </row>
    <row r="712" customHeight="1" spans="1:8">
      <c r="A712" s="13">
        <v>44247</v>
      </c>
      <c r="B712" s="12" t="s">
        <v>1573</v>
      </c>
      <c r="C712" s="12" t="s">
        <v>109</v>
      </c>
      <c r="D712" s="12" t="s">
        <v>13</v>
      </c>
      <c r="E712" s="12" t="s">
        <v>175</v>
      </c>
      <c r="F712" s="12" t="s">
        <v>26</v>
      </c>
      <c r="G712" s="12" t="s">
        <v>726</v>
      </c>
      <c r="H712" s="12" t="s">
        <v>59</v>
      </c>
    </row>
    <row r="713" customHeight="1" spans="1:8">
      <c r="A713" s="13">
        <v>44247</v>
      </c>
      <c r="B713" s="12" t="s">
        <v>1575</v>
      </c>
      <c r="C713" s="12" t="s">
        <v>118</v>
      </c>
      <c r="D713" s="12" t="s">
        <v>41</v>
      </c>
      <c r="E713" s="12" t="s">
        <v>175</v>
      </c>
      <c r="F713" s="12" t="s">
        <v>16</v>
      </c>
      <c r="G713" s="12" t="s">
        <v>723</v>
      </c>
      <c r="H713" s="12" t="s">
        <v>34</v>
      </c>
    </row>
    <row r="714" customHeight="1" spans="1:8">
      <c r="A714" s="13">
        <v>44247</v>
      </c>
      <c r="B714" s="12" t="s">
        <v>1577</v>
      </c>
      <c r="C714" s="12" t="s">
        <v>58</v>
      </c>
      <c r="D714" s="12" t="s">
        <v>13</v>
      </c>
      <c r="E714" s="12" t="s">
        <v>175</v>
      </c>
      <c r="F714" s="12" t="s">
        <v>26</v>
      </c>
      <c r="G714" s="12" t="s">
        <v>726</v>
      </c>
      <c r="H714" s="12" t="s">
        <v>18</v>
      </c>
    </row>
    <row r="715" customHeight="1" spans="1:8">
      <c r="A715" s="13">
        <v>44248</v>
      </c>
      <c r="B715" s="12" t="s">
        <v>1579</v>
      </c>
      <c r="C715" s="12" t="s">
        <v>100</v>
      </c>
      <c r="D715" s="12" t="s">
        <v>41</v>
      </c>
      <c r="E715" s="12" t="s">
        <v>175</v>
      </c>
      <c r="F715" s="12" t="s">
        <v>16</v>
      </c>
      <c r="G715" s="12" t="s">
        <v>723</v>
      </c>
      <c r="H715" s="12" t="s">
        <v>34</v>
      </c>
    </row>
    <row r="716" customHeight="1" spans="1:8">
      <c r="A716" s="13">
        <v>44248</v>
      </c>
      <c r="B716" s="12" t="s">
        <v>1581</v>
      </c>
      <c r="C716" s="12" t="s">
        <v>62</v>
      </c>
      <c r="D716" s="12" t="s">
        <v>13</v>
      </c>
      <c r="E716" s="12" t="s">
        <v>175</v>
      </c>
      <c r="F716" s="12" t="s">
        <v>16</v>
      </c>
      <c r="G716" s="12" t="s">
        <v>723</v>
      </c>
      <c r="H716" s="12" t="s">
        <v>34</v>
      </c>
    </row>
    <row r="717" customHeight="1" spans="1:8">
      <c r="A717" s="13">
        <v>44248</v>
      </c>
      <c r="B717" s="12" t="s">
        <v>1583</v>
      </c>
      <c r="C717" s="12" t="s">
        <v>129</v>
      </c>
      <c r="D717" s="12" t="s">
        <v>13</v>
      </c>
      <c r="E717" s="12" t="s">
        <v>175</v>
      </c>
      <c r="F717" s="12" t="s">
        <v>101</v>
      </c>
      <c r="G717" s="12" t="s">
        <v>101</v>
      </c>
      <c r="H717" s="12" t="s">
        <v>34</v>
      </c>
    </row>
    <row r="718" customHeight="1" spans="1:8">
      <c r="A718" s="13">
        <v>44248</v>
      </c>
      <c r="B718" s="12" t="s">
        <v>1585</v>
      </c>
      <c r="C718" s="12" t="s">
        <v>1180</v>
      </c>
      <c r="D718" s="12" t="s">
        <v>13</v>
      </c>
      <c r="E718" s="12" t="s">
        <v>175</v>
      </c>
      <c r="F718" s="12" t="s">
        <v>101</v>
      </c>
      <c r="G718" s="12" t="s">
        <v>101</v>
      </c>
      <c r="H718" s="12" t="s">
        <v>34</v>
      </c>
    </row>
    <row r="719" customHeight="1" spans="1:8">
      <c r="A719" s="13">
        <v>44248</v>
      </c>
      <c r="B719" s="12" t="s">
        <v>1587</v>
      </c>
      <c r="C719" s="12" t="s">
        <v>129</v>
      </c>
      <c r="D719" s="12" t="s">
        <v>13</v>
      </c>
      <c r="E719" s="12" t="s">
        <v>175</v>
      </c>
      <c r="F719" s="12" t="s">
        <v>101</v>
      </c>
      <c r="G719" s="12" t="s">
        <v>101</v>
      </c>
      <c r="H719" s="12" t="s">
        <v>59</v>
      </c>
    </row>
    <row r="720" customHeight="1" spans="1:8">
      <c r="A720" s="13">
        <v>44248</v>
      </c>
      <c r="B720" s="12" t="s">
        <v>1589</v>
      </c>
      <c r="C720" s="12" t="s">
        <v>12</v>
      </c>
      <c r="D720" s="12" t="s">
        <v>13</v>
      </c>
      <c r="E720" s="12" t="s">
        <v>175</v>
      </c>
      <c r="F720" s="12" t="s">
        <v>16</v>
      </c>
      <c r="G720" s="12" t="s">
        <v>723</v>
      </c>
      <c r="H720" s="12" t="s">
        <v>224</v>
      </c>
    </row>
    <row r="721" customHeight="1" spans="1:8">
      <c r="A721" s="13">
        <v>44248</v>
      </c>
      <c r="B721" s="12" t="s">
        <v>1591</v>
      </c>
      <c r="C721" s="12" t="s">
        <v>12</v>
      </c>
      <c r="D721" s="12" t="s">
        <v>13</v>
      </c>
      <c r="E721" s="12" t="s">
        <v>175</v>
      </c>
      <c r="F721" s="12" t="s">
        <v>26</v>
      </c>
      <c r="G721" s="12" t="s">
        <v>726</v>
      </c>
      <c r="H721" s="12" t="s">
        <v>54</v>
      </c>
    </row>
    <row r="722" customHeight="1" spans="1:8">
      <c r="A722" s="13">
        <v>44249</v>
      </c>
      <c r="B722" s="12" t="s">
        <v>1593</v>
      </c>
      <c r="C722" s="12" t="s">
        <v>280</v>
      </c>
      <c r="D722" s="12" t="s">
        <v>13</v>
      </c>
      <c r="E722" s="12" t="s">
        <v>175</v>
      </c>
      <c r="F722" s="12" t="s">
        <v>101</v>
      </c>
      <c r="G722" s="12" t="s">
        <v>101</v>
      </c>
      <c r="H722" s="12" t="s">
        <v>18</v>
      </c>
    </row>
    <row r="723" customHeight="1" spans="1:8">
      <c r="A723" s="13">
        <v>44249</v>
      </c>
      <c r="B723" s="12" t="s">
        <v>1595</v>
      </c>
      <c r="C723" s="12" t="s">
        <v>50</v>
      </c>
      <c r="D723" s="12" t="s">
        <v>41</v>
      </c>
      <c r="E723" s="12" t="s">
        <v>175</v>
      </c>
      <c r="F723" s="12" t="s">
        <v>26</v>
      </c>
      <c r="G723" s="12" t="s">
        <v>726</v>
      </c>
      <c r="H723" s="12" t="s">
        <v>34</v>
      </c>
    </row>
    <row r="724" customHeight="1" spans="1:8">
      <c r="A724" s="13">
        <v>44249</v>
      </c>
      <c r="B724" s="12" t="s">
        <v>1597</v>
      </c>
      <c r="C724" s="12" t="s">
        <v>104</v>
      </c>
      <c r="D724" s="12" t="s">
        <v>13</v>
      </c>
      <c r="E724" s="12" t="s">
        <v>175</v>
      </c>
      <c r="F724" s="12" t="s">
        <v>26</v>
      </c>
      <c r="G724" s="12" t="s">
        <v>726</v>
      </c>
      <c r="H724" s="12" t="s">
        <v>34</v>
      </c>
    </row>
    <row r="725" customHeight="1" spans="1:8">
      <c r="A725" s="13">
        <v>44249</v>
      </c>
      <c r="B725" s="12" t="s">
        <v>1600</v>
      </c>
      <c r="C725" s="12" t="s">
        <v>368</v>
      </c>
      <c r="D725" s="12" t="s">
        <v>13</v>
      </c>
      <c r="E725" s="12" t="s">
        <v>175</v>
      </c>
      <c r="F725" s="12" t="s">
        <v>26</v>
      </c>
      <c r="G725" s="12" t="s">
        <v>726</v>
      </c>
      <c r="H725" s="12" t="s">
        <v>224</v>
      </c>
    </row>
    <row r="726" customHeight="1" spans="1:8">
      <c r="A726" s="13">
        <v>44249</v>
      </c>
      <c r="B726" s="12" t="s">
        <v>1602</v>
      </c>
      <c r="C726" s="12" t="s">
        <v>104</v>
      </c>
      <c r="D726" s="12" t="s">
        <v>13</v>
      </c>
      <c r="E726" s="12" t="s">
        <v>175</v>
      </c>
      <c r="F726" s="12" t="s">
        <v>26</v>
      </c>
      <c r="G726" s="12" t="s">
        <v>726</v>
      </c>
      <c r="H726" s="12" t="s">
        <v>59</v>
      </c>
    </row>
    <row r="727" customHeight="1" spans="1:8">
      <c r="A727" s="13">
        <v>44249</v>
      </c>
      <c r="B727" s="12" t="s">
        <v>1604</v>
      </c>
      <c r="C727" s="12" t="s">
        <v>109</v>
      </c>
      <c r="D727" s="12" t="s">
        <v>13</v>
      </c>
      <c r="E727" s="12" t="s">
        <v>175</v>
      </c>
      <c r="F727" s="12" t="s">
        <v>16</v>
      </c>
      <c r="G727" s="12" t="s">
        <v>723</v>
      </c>
      <c r="H727" s="12" t="s">
        <v>47</v>
      </c>
    </row>
    <row r="728" customHeight="1" spans="1:8">
      <c r="A728" s="13">
        <v>44250</v>
      </c>
      <c r="B728" s="12" t="s">
        <v>1605</v>
      </c>
      <c r="C728" s="12" t="s">
        <v>12</v>
      </c>
      <c r="D728" s="12" t="s">
        <v>13</v>
      </c>
      <c r="E728" s="12" t="s">
        <v>175</v>
      </c>
      <c r="F728" s="12" t="s">
        <v>16</v>
      </c>
      <c r="G728" s="12" t="s">
        <v>723</v>
      </c>
      <c r="H728" s="12" t="s">
        <v>54</v>
      </c>
    </row>
    <row r="729" customHeight="1" spans="1:8">
      <c r="A729" s="13">
        <v>44250</v>
      </c>
      <c r="B729" s="12" t="s">
        <v>1607</v>
      </c>
      <c r="C729" s="12" t="s">
        <v>1608</v>
      </c>
      <c r="D729" s="12" t="s">
        <v>13</v>
      </c>
      <c r="E729" s="12" t="s">
        <v>175</v>
      </c>
      <c r="F729" s="12" t="s">
        <v>26</v>
      </c>
      <c r="G729" s="12" t="s">
        <v>726</v>
      </c>
      <c r="H729" s="12" t="s">
        <v>224</v>
      </c>
    </row>
    <row r="730" customHeight="1" spans="1:8">
      <c r="A730" s="13">
        <v>44250</v>
      </c>
      <c r="B730" s="12" t="s">
        <v>583</v>
      </c>
      <c r="C730" s="12" t="s">
        <v>109</v>
      </c>
      <c r="D730" s="12" t="s">
        <v>13</v>
      </c>
      <c r="E730" s="12" t="s">
        <v>175</v>
      </c>
      <c r="F730" s="12" t="s">
        <v>26</v>
      </c>
      <c r="G730" s="12" t="s">
        <v>726</v>
      </c>
      <c r="H730" s="12" t="s">
        <v>18</v>
      </c>
    </row>
    <row r="731" customHeight="1" spans="1:8">
      <c r="A731" s="13">
        <v>44250</v>
      </c>
      <c r="B731" s="12" t="s">
        <v>1611</v>
      </c>
      <c r="C731" s="12" t="s">
        <v>368</v>
      </c>
      <c r="D731" s="12" t="s">
        <v>13</v>
      </c>
      <c r="E731" s="12" t="s">
        <v>175</v>
      </c>
      <c r="F731" s="12" t="s">
        <v>16</v>
      </c>
      <c r="G731" s="12" t="s">
        <v>723</v>
      </c>
      <c r="H731" s="12" t="s">
        <v>59</v>
      </c>
    </row>
    <row r="732" customHeight="1" spans="1:8">
      <c r="A732" s="13">
        <v>44251</v>
      </c>
      <c r="B732" s="12" t="s">
        <v>1613</v>
      </c>
      <c r="C732" s="12" t="s">
        <v>12</v>
      </c>
      <c r="D732" s="12" t="s">
        <v>13</v>
      </c>
      <c r="E732" s="12" t="s">
        <v>175</v>
      </c>
      <c r="F732" s="12" t="s">
        <v>16</v>
      </c>
      <c r="G732" s="12" t="s">
        <v>723</v>
      </c>
      <c r="H732" s="12" t="s">
        <v>54</v>
      </c>
    </row>
    <row r="733" customHeight="1" spans="1:8">
      <c r="A733" s="13">
        <v>44251</v>
      </c>
      <c r="B733" s="12" t="s">
        <v>1615</v>
      </c>
      <c r="C733" s="12" t="s">
        <v>109</v>
      </c>
      <c r="D733" s="12" t="s">
        <v>13</v>
      </c>
      <c r="E733" s="12" t="s">
        <v>175</v>
      </c>
      <c r="F733" s="12" t="s">
        <v>16</v>
      </c>
      <c r="G733" s="12" t="s">
        <v>723</v>
      </c>
      <c r="H733" s="12" t="s">
        <v>54</v>
      </c>
    </row>
    <row r="734" customHeight="1" spans="1:8">
      <c r="A734" s="13">
        <v>44251</v>
      </c>
      <c r="B734" s="12" t="s">
        <v>1617</v>
      </c>
      <c r="C734" s="12" t="s">
        <v>12</v>
      </c>
      <c r="D734" s="12" t="s">
        <v>13</v>
      </c>
      <c r="E734" s="12" t="s">
        <v>175</v>
      </c>
      <c r="F734" s="12" t="s">
        <v>101</v>
      </c>
      <c r="G734" s="12" t="s">
        <v>101</v>
      </c>
      <c r="H734" s="12" t="s">
        <v>54</v>
      </c>
    </row>
    <row r="735" customHeight="1" spans="1:8">
      <c r="A735" s="13">
        <v>44251</v>
      </c>
      <c r="B735" s="12" t="s">
        <v>1619</v>
      </c>
      <c r="C735" s="12" t="s">
        <v>109</v>
      </c>
      <c r="D735" s="12" t="s">
        <v>13</v>
      </c>
      <c r="E735" s="12" t="s">
        <v>175</v>
      </c>
      <c r="F735" s="12" t="s">
        <v>26</v>
      </c>
      <c r="G735" s="12" t="s">
        <v>726</v>
      </c>
      <c r="H735" s="12" t="s">
        <v>54</v>
      </c>
    </row>
    <row r="736" customHeight="1" spans="1:8">
      <c r="A736" s="13">
        <v>44251</v>
      </c>
      <c r="B736" s="12" t="s">
        <v>1621</v>
      </c>
      <c r="C736" s="12" t="s">
        <v>148</v>
      </c>
      <c r="D736" s="12" t="s">
        <v>41</v>
      </c>
      <c r="E736" s="12" t="s">
        <v>175</v>
      </c>
      <c r="F736" s="12" t="s">
        <v>16</v>
      </c>
      <c r="G736" s="12" t="s">
        <v>723</v>
      </c>
      <c r="H736" s="12" t="s">
        <v>34</v>
      </c>
    </row>
    <row r="737" customHeight="1" spans="1:8">
      <c r="A737" s="13">
        <v>44252</v>
      </c>
      <c r="B737" s="12" t="s">
        <v>1623</v>
      </c>
      <c r="C737" s="12" t="s">
        <v>50</v>
      </c>
      <c r="D737" s="12" t="s">
        <v>41</v>
      </c>
      <c r="E737" s="12" t="s">
        <v>175</v>
      </c>
      <c r="F737" s="12" t="s">
        <v>101</v>
      </c>
      <c r="G737" s="12" t="s">
        <v>101</v>
      </c>
      <c r="H737" s="12" t="s">
        <v>59</v>
      </c>
    </row>
    <row r="738" customHeight="1" spans="1:8">
      <c r="A738" s="13">
        <v>44252</v>
      </c>
      <c r="B738" s="12" t="s">
        <v>1625</v>
      </c>
      <c r="C738" s="12" t="s">
        <v>12</v>
      </c>
      <c r="D738" s="12" t="s">
        <v>13</v>
      </c>
      <c r="E738" s="12" t="s">
        <v>175</v>
      </c>
      <c r="F738" s="12" t="s">
        <v>26</v>
      </c>
      <c r="G738" s="12" t="s">
        <v>726</v>
      </c>
      <c r="H738" s="12" t="s">
        <v>59</v>
      </c>
    </row>
    <row r="739" customHeight="1" spans="1:8">
      <c r="A739" s="13">
        <v>44252</v>
      </c>
      <c r="B739" s="12" t="s">
        <v>1627</v>
      </c>
      <c r="C739" s="12" t="s">
        <v>158</v>
      </c>
      <c r="D739" s="12" t="s">
        <v>41</v>
      </c>
      <c r="E739" s="12" t="s">
        <v>175</v>
      </c>
      <c r="F739" s="12" t="s">
        <v>16</v>
      </c>
      <c r="G739" s="12" t="s">
        <v>723</v>
      </c>
      <c r="H739" s="12" t="s">
        <v>34</v>
      </c>
    </row>
    <row r="740" customHeight="1" spans="1:8">
      <c r="A740" s="13">
        <v>44252</v>
      </c>
      <c r="B740" s="12" t="s">
        <v>1629</v>
      </c>
      <c r="C740" s="12" t="s">
        <v>158</v>
      </c>
      <c r="D740" s="12" t="s">
        <v>41</v>
      </c>
      <c r="E740" s="12" t="s">
        <v>175</v>
      </c>
      <c r="F740" s="12" t="s">
        <v>16</v>
      </c>
      <c r="G740" s="12" t="s">
        <v>723</v>
      </c>
      <c r="H740" s="12" t="s">
        <v>34</v>
      </c>
    </row>
    <row r="741" customHeight="1" spans="1:8">
      <c r="A741" s="13">
        <v>44252</v>
      </c>
      <c r="B741" s="12" t="s">
        <v>1631</v>
      </c>
      <c r="C741" s="12" t="s">
        <v>12</v>
      </c>
      <c r="D741" s="12" t="s">
        <v>13</v>
      </c>
      <c r="E741" s="12" t="s">
        <v>175</v>
      </c>
      <c r="F741" s="12" t="s">
        <v>26</v>
      </c>
      <c r="G741" s="12" t="s">
        <v>726</v>
      </c>
      <c r="H741" s="12" t="s">
        <v>47</v>
      </c>
    </row>
    <row r="742" customHeight="1" spans="1:8">
      <c r="A742" s="13">
        <v>44252</v>
      </c>
      <c r="B742" s="12" t="s">
        <v>1632</v>
      </c>
      <c r="C742" s="12" t="s">
        <v>443</v>
      </c>
      <c r="D742" s="12" t="s">
        <v>13</v>
      </c>
      <c r="E742" s="12" t="s">
        <v>175</v>
      </c>
      <c r="F742" s="12" t="s">
        <v>16</v>
      </c>
      <c r="G742" s="12" t="s">
        <v>723</v>
      </c>
      <c r="H742" s="12" t="s">
        <v>47</v>
      </c>
    </row>
    <row r="743" customHeight="1" spans="1:8">
      <c r="A743" s="13">
        <v>44252</v>
      </c>
      <c r="B743" s="12" t="s">
        <v>1634</v>
      </c>
      <c r="C743" s="12" t="s">
        <v>673</v>
      </c>
      <c r="D743" s="12" t="s">
        <v>13</v>
      </c>
      <c r="E743" s="12" t="s">
        <v>175</v>
      </c>
      <c r="F743" s="12" t="s">
        <v>26</v>
      </c>
      <c r="G743" s="12" t="s">
        <v>726</v>
      </c>
      <c r="H743" s="12" t="s">
        <v>54</v>
      </c>
    </row>
    <row r="744" customHeight="1" spans="1:8">
      <c r="A744" s="13">
        <v>44252</v>
      </c>
      <c r="B744" s="12" t="s">
        <v>1636</v>
      </c>
      <c r="C744" s="12" t="s">
        <v>443</v>
      </c>
      <c r="D744" s="12" t="s">
        <v>13</v>
      </c>
      <c r="E744" s="12" t="s">
        <v>175</v>
      </c>
      <c r="F744" s="12" t="s">
        <v>26</v>
      </c>
      <c r="G744" s="12" t="s">
        <v>726</v>
      </c>
      <c r="H744" s="12" t="s">
        <v>54</v>
      </c>
    </row>
    <row r="745" customHeight="1" spans="1:8">
      <c r="A745" s="13">
        <v>44252</v>
      </c>
      <c r="B745" s="12" t="s">
        <v>1638</v>
      </c>
      <c r="C745" s="12" t="s">
        <v>22</v>
      </c>
      <c r="D745" s="12" t="s">
        <v>13</v>
      </c>
      <c r="E745" s="12" t="s">
        <v>175</v>
      </c>
      <c r="F745" s="12" t="s">
        <v>101</v>
      </c>
      <c r="G745" s="12" t="s">
        <v>101</v>
      </c>
      <c r="H745" s="12" t="s">
        <v>54</v>
      </c>
    </row>
    <row r="746" customHeight="1" spans="1:8">
      <c r="A746" s="13">
        <v>44253</v>
      </c>
      <c r="B746" s="12" t="s">
        <v>1640</v>
      </c>
      <c r="C746" s="12" t="s">
        <v>66</v>
      </c>
      <c r="D746" s="12" t="s">
        <v>41</v>
      </c>
      <c r="E746" s="12" t="s">
        <v>175</v>
      </c>
      <c r="F746" s="12" t="s">
        <v>26</v>
      </c>
      <c r="G746" s="12" t="s">
        <v>726</v>
      </c>
      <c r="H746" s="12" t="s">
        <v>59</v>
      </c>
    </row>
    <row r="747" customHeight="1" spans="1:8">
      <c r="A747" s="13">
        <v>44253</v>
      </c>
      <c r="B747" s="12" t="s">
        <v>1642</v>
      </c>
      <c r="C747" s="12" t="s">
        <v>100</v>
      </c>
      <c r="D747" s="12" t="s">
        <v>41</v>
      </c>
      <c r="E747" s="12" t="s">
        <v>175</v>
      </c>
      <c r="F747" s="12" t="s">
        <v>16</v>
      </c>
      <c r="G747" s="12" t="s">
        <v>723</v>
      </c>
      <c r="H747" s="12" t="s">
        <v>18</v>
      </c>
    </row>
    <row r="748" customHeight="1" spans="1:8">
      <c r="A748" s="13">
        <v>44253</v>
      </c>
      <c r="B748" s="12" t="s">
        <v>1645</v>
      </c>
      <c r="C748" s="12" t="s">
        <v>22</v>
      </c>
      <c r="D748" s="12" t="s">
        <v>13</v>
      </c>
      <c r="E748" s="12" t="s">
        <v>175</v>
      </c>
      <c r="F748" s="12" t="s">
        <v>101</v>
      </c>
      <c r="G748" s="12" t="s">
        <v>101</v>
      </c>
      <c r="H748" s="12" t="s">
        <v>54</v>
      </c>
    </row>
    <row r="749" customHeight="1" spans="1:8">
      <c r="A749" s="13">
        <v>44253</v>
      </c>
      <c r="B749" s="12" t="s">
        <v>1647</v>
      </c>
      <c r="C749" s="12" t="s">
        <v>368</v>
      </c>
      <c r="D749" s="12" t="s">
        <v>13</v>
      </c>
      <c r="E749" s="12" t="s">
        <v>175</v>
      </c>
      <c r="F749" s="12" t="s">
        <v>101</v>
      </c>
      <c r="G749" s="12" t="s">
        <v>101</v>
      </c>
      <c r="H749" s="12" t="s">
        <v>54</v>
      </c>
    </row>
    <row r="750" customHeight="1" spans="1:8">
      <c r="A750" s="13">
        <v>44253</v>
      </c>
      <c r="B750" s="12" t="s">
        <v>1650</v>
      </c>
      <c r="C750" s="12" t="s">
        <v>12</v>
      </c>
      <c r="D750" s="12" t="s">
        <v>13</v>
      </c>
      <c r="E750" s="12" t="s">
        <v>175</v>
      </c>
      <c r="F750" s="12" t="s">
        <v>16</v>
      </c>
      <c r="G750" s="12" t="s">
        <v>723</v>
      </c>
      <c r="H750" s="12" t="s">
        <v>18</v>
      </c>
    </row>
    <row r="751" customHeight="1" spans="1:8">
      <c r="A751" s="13">
        <v>44254</v>
      </c>
      <c r="B751" s="12" t="s">
        <v>1652</v>
      </c>
      <c r="C751" s="12" t="s">
        <v>50</v>
      </c>
      <c r="D751" s="12" t="s">
        <v>41</v>
      </c>
      <c r="E751" s="12" t="s">
        <v>175</v>
      </c>
      <c r="F751" s="12" t="s">
        <v>26</v>
      </c>
      <c r="G751" s="12" t="s">
        <v>726</v>
      </c>
      <c r="H751" s="12" t="s">
        <v>59</v>
      </c>
    </row>
    <row r="752" customHeight="1" spans="1:8">
      <c r="A752" s="13">
        <v>44254</v>
      </c>
      <c r="B752" s="12" t="s">
        <v>1654</v>
      </c>
      <c r="C752" s="12" t="s">
        <v>109</v>
      </c>
      <c r="D752" s="12" t="s">
        <v>13</v>
      </c>
      <c r="E752" s="12" t="s">
        <v>175</v>
      </c>
      <c r="F752" s="12" t="s">
        <v>101</v>
      </c>
      <c r="G752" s="12" t="s">
        <v>101</v>
      </c>
      <c r="H752" s="12" t="s">
        <v>54</v>
      </c>
    </row>
    <row r="753" customHeight="1" spans="1:8">
      <c r="A753" s="13">
        <v>44254</v>
      </c>
      <c r="B753" s="12" t="s">
        <v>1656</v>
      </c>
      <c r="C753" s="12" t="s">
        <v>129</v>
      </c>
      <c r="D753" s="12" t="s">
        <v>13</v>
      </c>
      <c r="E753" s="12" t="s">
        <v>175</v>
      </c>
      <c r="F753" s="12" t="s">
        <v>101</v>
      </c>
      <c r="G753" s="12" t="s">
        <v>101</v>
      </c>
      <c r="H753" s="12" t="s">
        <v>18</v>
      </c>
    </row>
    <row r="754" customHeight="1" spans="1:8">
      <c r="A754" s="13">
        <v>44254</v>
      </c>
      <c r="B754" s="12" t="s">
        <v>1658</v>
      </c>
      <c r="C754" s="12" t="s">
        <v>100</v>
      </c>
      <c r="D754" s="12" t="s">
        <v>41</v>
      </c>
      <c r="E754" s="12" t="s">
        <v>175</v>
      </c>
      <c r="F754" s="12" t="s">
        <v>26</v>
      </c>
      <c r="G754" s="12" t="s">
        <v>726</v>
      </c>
      <c r="H754" s="12" t="s">
        <v>47</v>
      </c>
    </row>
    <row r="755" customHeight="1" spans="1:8">
      <c r="A755" s="13">
        <v>44255</v>
      </c>
      <c r="B755" s="12" t="s">
        <v>1660</v>
      </c>
      <c r="C755" s="12" t="s">
        <v>443</v>
      </c>
      <c r="D755" s="12" t="s">
        <v>13</v>
      </c>
      <c r="E755" s="12" t="s">
        <v>175</v>
      </c>
      <c r="F755" s="12" t="s">
        <v>26</v>
      </c>
      <c r="G755" s="12" t="s">
        <v>726</v>
      </c>
      <c r="H755" s="12" t="s">
        <v>47</v>
      </c>
    </row>
    <row r="756" customHeight="1" spans="1:8">
      <c r="A756" s="13">
        <v>44255</v>
      </c>
      <c r="B756" s="12" t="s">
        <v>1662</v>
      </c>
      <c r="C756" s="12" t="s">
        <v>109</v>
      </c>
      <c r="D756" s="12" t="s">
        <v>13</v>
      </c>
      <c r="E756" s="12" t="s">
        <v>175</v>
      </c>
      <c r="F756" s="12" t="s">
        <v>16</v>
      </c>
      <c r="G756" s="12" t="s">
        <v>723</v>
      </c>
      <c r="H756" s="12" t="s">
        <v>54</v>
      </c>
    </row>
    <row r="757" customHeight="1" spans="1:8">
      <c r="A757" s="13">
        <v>44255</v>
      </c>
      <c r="B757" s="12" t="s">
        <v>1664</v>
      </c>
      <c r="C757" s="12" t="s">
        <v>368</v>
      </c>
      <c r="D757" s="12" t="s">
        <v>13</v>
      </c>
      <c r="E757" s="12" t="s">
        <v>175</v>
      </c>
      <c r="F757" s="12" t="s">
        <v>101</v>
      </c>
      <c r="G757" s="12" t="s">
        <v>101</v>
      </c>
      <c r="H757" s="12" t="s">
        <v>59</v>
      </c>
    </row>
    <row r="758" customHeight="1" spans="1:8">
      <c r="A758" s="13">
        <v>44255</v>
      </c>
      <c r="B758" s="12" t="s">
        <v>1666</v>
      </c>
      <c r="C758" s="12" t="s">
        <v>1344</v>
      </c>
      <c r="D758" s="12" t="s">
        <v>41</v>
      </c>
      <c r="E758" s="12" t="s">
        <v>175</v>
      </c>
      <c r="F758" s="12" t="s">
        <v>26</v>
      </c>
      <c r="G758" s="12" t="s">
        <v>726</v>
      </c>
      <c r="H758" s="12" t="s">
        <v>59</v>
      </c>
    </row>
    <row r="759" customHeight="1" spans="1:8">
      <c r="A759" s="13">
        <v>44255</v>
      </c>
      <c r="B759" s="12" t="s">
        <v>1668</v>
      </c>
      <c r="C759" s="12" t="s">
        <v>443</v>
      </c>
      <c r="D759" s="12" t="s">
        <v>13</v>
      </c>
      <c r="E759" s="12" t="s">
        <v>175</v>
      </c>
      <c r="F759" s="12" t="s">
        <v>16</v>
      </c>
      <c r="G759" s="12" t="s">
        <v>723</v>
      </c>
      <c r="H759" s="12" t="s">
        <v>18</v>
      </c>
    </row>
    <row r="760" customHeight="1" spans="1:8">
      <c r="A760" s="13">
        <v>44254</v>
      </c>
      <c r="B760" s="12" t="s">
        <v>1670</v>
      </c>
      <c r="C760" s="12" t="s">
        <v>104</v>
      </c>
      <c r="D760" s="12" t="s">
        <v>13</v>
      </c>
      <c r="E760" s="12" t="s">
        <v>175</v>
      </c>
      <c r="F760" s="12" t="s">
        <v>101</v>
      </c>
      <c r="G760" s="12" t="s">
        <v>101</v>
      </c>
      <c r="H760" s="12" t="s">
        <v>34</v>
      </c>
    </row>
    <row r="761" customHeight="1" spans="1:8">
      <c r="A761" s="13">
        <v>44256</v>
      </c>
      <c r="B761" s="12" t="s">
        <v>1673</v>
      </c>
      <c r="C761" s="12" t="s">
        <v>368</v>
      </c>
      <c r="D761" s="12" t="s">
        <v>13</v>
      </c>
      <c r="E761" s="12" t="s">
        <v>15</v>
      </c>
      <c r="F761" s="12" t="s">
        <v>101</v>
      </c>
      <c r="G761" s="12" t="s">
        <v>101</v>
      </c>
      <c r="H761" s="12" t="s">
        <v>47</v>
      </c>
    </row>
    <row r="762" customHeight="1" spans="1:8">
      <c r="A762" s="13">
        <v>44256</v>
      </c>
      <c r="B762" s="12" t="s">
        <v>1677</v>
      </c>
      <c r="C762" s="12" t="s">
        <v>443</v>
      </c>
      <c r="D762" s="12" t="s">
        <v>13</v>
      </c>
      <c r="E762" s="12" t="s">
        <v>15</v>
      </c>
      <c r="F762" s="12" t="s">
        <v>101</v>
      </c>
      <c r="G762" s="12" t="s">
        <v>101</v>
      </c>
      <c r="H762" s="12" t="s">
        <v>47</v>
      </c>
    </row>
    <row r="763" customHeight="1" spans="1:8">
      <c r="A763" s="13">
        <v>44256</v>
      </c>
      <c r="B763" s="12" t="s">
        <v>1680</v>
      </c>
      <c r="C763" s="12" t="s">
        <v>368</v>
      </c>
      <c r="D763" s="12" t="s">
        <v>13</v>
      </c>
      <c r="E763" s="12" t="s">
        <v>15</v>
      </c>
      <c r="F763" s="12" t="s">
        <v>101</v>
      </c>
      <c r="G763" s="12" t="s">
        <v>101</v>
      </c>
      <c r="H763" s="12" t="s">
        <v>47</v>
      </c>
    </row>
    <row r="764" customHeight="1" spans="1:8">
      <c r="A764" s="13">
        <v>44256</v>
      </c>
      <c r="B764" s="12" t="s">
        <v>1683</v>
      </c>
      <c r="C764" s="12" t="s">
        <v>50</v>
      </c>
      <c r="D764" s="12" t="s">
        <v>41</v>
      </c>
      <c r="E764" s="12" t="s">
        <v>15</v>
      </c>
      <c r="F764" s="12" t="s">
        <v>26</v>
      </c>
      <c r="G764" s="12" t="s">
        <v>27</v>
      </c>
      <c r="H764" s="12" t="s">
        <v>224</v>
      </c>
    </row>
    <row r="765" customHeight="1" spans="1:8">
      <c r="A765" s="13">
        <v>44256</v>
      </c>
      <c r="B765" s="12" t="s">
        <v>1686</v>
      </c>
      <c r="C765" s="12" t="s">
        <v>280</v>
      </c>
      <c r="D765" s="12" t="s">
        <v>13</v>
      </c>
      <c r="E765" s="12" t="s">
        <v>15</v>
      </c>
      <c r="F765" s="12" t="s">
        <v>101</v>
      </c>
      <c r="G765" s="12" t="s">
        <v>101</v>
      </c>
      <c r="H765" s="12" t="s">
        <v>224</v>
      </c>
    </row>
    <row r="766" customHeight="1" spans="1:8">
      <c r="A766" s="13">
        <v>44256</v>
      </c>
      <c r="B766" s="12" t="s">
        <v>1688</v>
      </c>
      <c r="C766" s="12" t="s">
        <v>109</v>
      </c>
      <c r="D766" s="12" t="s">
        <v>13</v>
      </c>
      <c r="E766" s="12" t="s">
        <v>15</v>
      </c>
      <c r="F766" s="12" t="s">
        <v>101</v>
      </c>
      <c r="G766" s="12" t="s">
        <v>101</v>
      </c>
      <c r="H766" s="12" t="s">
        <v>224</v>
      </c>
    </row>
    <row r="767" customHeight="1" spans="1:8">
      <c r="A767" s="13">
        <v>44256</v>
      </c>
      <c r="B767" s="12" t="s">
        <v>1689</v>
      </c>
      <c r="C767" s="12" t="s">
        <v>109</v>
      </c>
      <c r="D767" s="12" t="s">
        <v>13</v>
      </c>
      <c r="E767" s="12" t="s">
        <v>15</v>
      </c>
      <c r="F767" s="12" t="s">
        <v>26</v>
      </c>
      <c r="G767" s="12" t="s">
        <v>27</v>
      </c>
      <c r="H767" s="12" t="s">
        <v>34</v>
      </c>
    </row>
    <row r="768" customHeight="1" spans="1:8">
      <c r="A768" s="13">
        <v>44256</v>
      </c>
      <c r="B768" s="12" t="s">
        <v>1691</v>
      </c>
      <c r="C768" s="12" t="s">
        <v>104</v>
      </c>
      <c r="D768" s="12" t="s">
        <v>13</v>
      </c>
      <c r="E768" s="12" t="s">
        <v>15</v>
      </c>
      <c r="F768" s="12" t="s">
        <v>26</v>
      </c>
      <c r="G768" s="12" t="s">
        <v>27</v>
      </c>
      <c r="H768" s="12" t="s">
        <v>18</v>
      </c>
    </row>
    <row r="769" customHeight="1" spans="1:8">
      <c r="A769" s="13">
        <v>44256</v>
      </c>
      <c r="B769" s="12" t="s">
        <v>1693</v>
      </c>
      <c r="C769" s="12" t="s">
        <v>368</v>
      </c>
      <c r="D769" s="12" t="s">
        <v>13</v>
      </c>
      <c r="E769" s="12" t="s">
        <v>15</v>
      </c>
      <c r="F769" s="12" t="s">
        <v>101</v>
      </c>
      <c r="G769" s="12" t="s">
        <v>101</v>
      </c>
      <c r="H769" s="12" t="s">
        <v>18</v>
      </c>
    </row>
    <row r="770" customHeight="1" spans="1:8">
      <c r="A770" s="13">
        <v>44256</v>
      </c>
      <c r="B770" s="12" t="s">
        <v>1696</v>
      </c>
      <c r="C770" s="12" t="s">
        <v>435</v>
      </c>
      <c r="D770" s="12" t="s">
        <v>238</v>
      </c>
      <c r="E770" s="12" t="s">
        <v>15</v>
      </c>
      <c r="F770" s="12" t="s">
        <v>26</v>
      </c>
      <c r="G770" s="12" t="s">
        <v>27</v>
      </c>
      <c r="H770" s="12" t="s">
        <v>54</v>
      </c>
    </row>
    <row r="771" customHeight="1" spans="1:8">
      <c r="A771" s="13">
        <v>44257</v>
      </c>
      <c r="B771" s="12" t="s">
        <v>1698</v>
      </c>
      <c r="C771" s="12" t="s">
        <v>69</v>
      </c>
      <c r="D771" s="12" t="s">
        <v>41</v>
      </c>
      <c r="E771" s="12" t="s">
        <v>15</v>
      </c>
      <c r="F771" s="12" t="s">
        <v>16</v>
      </c>
      <c r="G771" s="12" t="s">
        <v>17</v>
      </c>
      <c r="H771" s="12" t="s">
        <v>47</v>
      </c>
    </row>
    <row r="772" customHeight="1" spans="1:8">
      <c r="A772" s="13">
        <v>44257</v>
      </c>
      <c r="B772" s="12" t="s">
        <v>1701</v>
      </c>
      <c r="C772" s="12" t="s">
        <v>1137</v>
      </c>
      <c r="D772" s="12" t="s">
        <v>41</v>
      </c>
      <c r="E772" s="12" t="s">
        <v>15</v>
      </c>
      <c r="F772" s="12" t="s">
        <v>16</v>
      </c>
      <c r="G772" s="12" t="s">
        <v>17</v>
      </c>
      <c r="H772" s="12" t="s">
        <v>47</v>
      </c>
    </row>
    <row r="773" customHeight="1" spans="1:8">
      <c r="A773" s="13">
        <v>44257</v>
      </c>
      <c r="B773" s="12" t="s">
        <v>1704</v>
      </c>
      <c r="C773" s="12" t="s">
        <v>443</v>
      </c>
      <c r="D773" s="12" t="s">
        <v>13</v>
      </c>
      <c r="E773" s="12" t="s">
        <v>15</v>
      </c>
      <c r="F773" s="12" t="s">
        <v>101</v>
      </c>
      <c r="G773" s="12" t="s">
        <v>101</v>
      </c>
      <c r="H773" s="12" t="s">
        <v>47</v>
      </c>
    </row>
    <row r="774" customHeight="1" spans="1:8">
      <c r="A774" s="13">
        <v>44257</v>
      </c>
      <c r="B774" s="12" t="s">
        <v>1707</v>
      </c>
      <c r="C774" s="12" t="s">
        <v>1180</v>
      </c>
      <c r="D774" s="12" t="s">
        <v>13</v>
      </c>
      <c r="E774" s="12" t="s">
        <v>15</v>
      </c>
      <c r="F774" s="12" t="s">
        <v>16</v>
      </c>
      <c r="G774" s="12" t="s">
        <v>17</v>
      </c>
      <c r="H774" s="12" t="s">
        <v>59</v>
      </c>
    </row>
    <row r="775" customHeight="1" spans="1:8">
      <c r="A775" s="13">
        <v>44257</v>
      </c>
      <c r="B775" s="12" t="s">
        <v>1709</v>
      </c>
      <c r="C775" s="12" t="s">
        <v>69</v>
      </c>
      <c r="D775" s="12" t="s">
        <v>41</v>
      </c>
      <c r="E775" s="12" t="s">
        <v>15</v>
      </c>
      <c r="F775" s="12" t="s">
        <v>26</v>
      </c>
      <c r="G775" s="12" t="s">
        <v>27</v>
      </c>
      <c r="H775" s="12" t="s">
        <v>59</v>
      </c>
    </row>
    <row r="776" customHeight="1" spans="1:8">
      <c r="A776" s="13">
        <v>44257</v>
      </c>
      <c r="B776" s="12" t="s">
        <v>1711</v>
      </c>
      <c r="C776" s="12" t="s">
        <v>423</v>
      </c>
      <c r="D776" s="12" t="s">
        <v>41</v>
      </c>
      <c r="E776" s="12" t="s">
        <v>15</v>
      </c>
      <c r="F776" s="12" t="s">
        <v>26</v>
      </c>
      <c r="G776" s="12" t="s">
        <v>27</v>
      </c>
      <c r="H776" s="12" t="s">
        <v>224</v>
      </c>
    </row>
    <row r="777" customHeight="1" spans="1:8">
      <c r="A777" s="13">
        <v>44257</v>
      </c>
      <c r="B777" s="12" t="s">
        <v>1713</v>
      </c>
      <c r="C777" s="12" t="s">
        <v>1180</v>
      </c>
      <c r="D777" s="12" t="s">
        <v>13</v>
      </c>
      <c r="E777" s="12" t="s">
        <v>15</v>
      </c>
      <c r="F777" s="12" t="s">
        <v>101</v>
      </c>
      <c r="G777" s="12" t="s">
        <v>101</v>
      </c>
      <c r="H777" s="12" t="s">
        <v>224</v>
      </c>
    </row>
    <row r="778" customHeight="1" spans="1:8">
      <c r="A778" s="13">
        <v>44257</v>
      </c>
      <c r="B778" s="12" t="s">
        <v>1715</v>
      </c>
      <c r="C778" s="12" t="s">
        <v>1132</v>
      </c>
      <c r="D778" s="12" t="s">
        <v>41</v>
      </c>
      <c r="E778" s="12" t="s">
        <v>15</v>
      </c>
      <c r="F778" s="12" t="s">
        <v>16</v>
      </c>
      <c r="G778" s="12" t="s">
        <v>17</v>
      </c>
      <c r="H778" s="12" t="s">
        <v>34</v>
      </c>
    </row>
    <row r="779" customHeight="1" spans="1:8">
      <c r="A779" s="13">
        <v>44257</v>
      </c>
      <c r="B779" s="12" t="s">
        <v>1718</v>
      </c>
      <c r="C779" s="12" t="s">
        <v>118</v>
      </c>
      <c r="D779" s="12" t="s">
        <v>41</v>
      </c>
      <c r="E779" s="12" t="s">
        <v>15</v>
      </c>
      <c r="F779" s="12" t="s">
        <v>16</v>
      </c>
      <c r="G779" s="12" t="s">
        <v>17</v>
      </c>
      <c r="H779" s="12" t="s">
        <v>18</v>
      </c>
    </row>
    <row r="780" customHeight="1" spans="1:8">
      <c r="A780" s="13">
        <v>44257</v>
      </c>
      <c r="B780" s="12" t="s">
        <v>1721</v>
      </c>
      <c r="C780" s="12" t="s">
        <v>50</v>
      </c>
      <c r="D780" s="12" t="s">
        <v>41</v>
      </c>
      <c r="E780" s="12" t="s">
        <v>15</v>
      </c>
      <c r="F780" s="12" t="s">
        <v>16</v>
      </c>
      <c r="G780" s="12" t="s">
        <v>17</v>
      </c>
      <c r="H780" s="12" t="s">
        <v>18</v>
      </c>
    </row>
    <row r="781" customHeight="1" spans="1:8">
      <c r="A781" s="13">
        <v>44257</v>
      </c>
      <c r="B781" s="12" t="s">
        <v>1723</v>
      </c>
      <c r="C781" s="12" t="s">
        <v>69</v>
      </c>
      <c r="D781" s="12" t="s">
        <v>41</v>
      </c>
      <c r="E781" s="12" t="s">
        <v>15</v>
      </c>
      <c r="F781" s="12" t="s">
        <v>26</v>
      </c>
      <c r="G781" s="12" t="s">
        <v>27</v>
      </c>
      <c r="H781" s="12" t="s">
        <v>54</v>
      </c>
    </row>
    <row r="782" customHeight="1" spans="1:8">
      <c r="A782" s="13">
        <v>44258</v>
      </c>
      <c r="B782" s="12" t="s">
        <v>1725</v>
      </c>
      <c r="C782" s="12" t="s">
        <v>109</v>
      </c>
      <c r="D782" s="12" t="s">
        <v>13</v>
      </c>
      <c r="E782" s="12" t="s">
        <v>15</v>
      </c>
      <c r="F782" s="12" t="s">
        <v>16</v>
      </c>
      <c r="G782" s="12" t="s">
        <v>17</v>
      </c>
      <c r="H782" s="12" t="s">
        <v>54</v>
      </c>
    </row>
    <row r="783" customHeight="1" spans="1:8">
      <c r="A783" s="13">
        <v>44258</v>
      </c>
      <c r="B783" s="12" t="s">
        <v>1727</v>
      </c>
      <c r="C783" s="12" t="s">
        <v>1054</v>
      </c>
      <c r="D783" s="12" t="s">
        <v>41</v>
      </c>
      <c r="E783" s="12" t="s">
        <v>15</v>
      </c>
      <c r="F783" s="12" t="s">
        <v>16</v>
      </c>
      <c r="G783" s="12" t="s">
        <v>17</v>
      </c>
      <c r="H783" s="12" t="s">
        <v>54</v>
      </c>
    </row>
    <row r="784" customHeight="1" spans="1:8">
      <c r="A784" s="13">
        <v>44258</v>
      </c>
      <c r="B784" s="12" t="s">
        <v>1729</v>
      </c>
      <c r="C784" s="12" t="s">
        <v>33</v>
      </c>
      <c r="D784" s="12" t="s">
        <v>13</v>
      </c>
      <c r="E784" s="12" t="s">
        <v>15</v>
      </c>
      <c r="F784" s="12" t="s">
        <v>26</v>
      </c>
      <c r="G784" s="12" t="s">
        <v>27</v>
      </c>
      <c r="H784" s="12" t="s">
        <v>54</v>
      </c>
    </row>
    <row r="785" customHeight="1" spans="1:8">
      <c r="A785" s="13">
        <v>44258</v>
      </c>
      <c r="B785" s="12" t="s">
        <v>1732</v>
      </c>
      <c r="C785" s="12" t="s">
        <v>33</v>
      </c>
      <c r="D785" s="12" t="s">
        <v>13</v>
      </c>
      <c r="E785" s="12" t="s">
        <v>15</v>
      </c>
      <c r="F785" s="12" t="s">
        <v>26</v>
      </c>
      <c r="G785" s="12" t="s">
        <v>27</v>
      </c>
      <c r="H785" s="12" t="s">
        <v>54</v>
      </c>
    </row>
    <row r="786" customHeight="1" spans="1:8">
      <c r="A786" s="13">
        <v>44258</v>
      </c>
      <c r="B786" s="12" t="s">
        <v>1734</v>
      </c>
      <c r="C786" s="12" t="s">
        <v>46</v>
      </c>
      <c r="D786" s="12" t="s">
        <v>41</v>
      </c>
      <c r="E786" s="12" t="s">
        <v>15</v>
      </c>
      <c r="F786" s="12" t="s">
        <v>16</v>
      </c>
      <c r="G786" s="12" t="s">
        <v>17</v>
      </c>
      <c r="H786" s="12" t="s">
        <v>34</v>
      </c>
    </row>
    <row r="787" customHeight="1" spans="1:8">
      <c r="A787" s="13">
        <v>44258</v>
      </c>
      <c r="B787" s="12" t="s">
        <v>1513</v>
      </c>
      <c r="C787" s="12" t="s">
        <v>109</v>
      </c>
      <c r="D787" s="12" t="s">
        <v>13</v>
      </c>
      <c r="E787" s="12" t="s">
        <v>15</v>
      </c>
      <c r="F787" s="12" t="s">
        <v>16</v>
      </c>
      <c r="G787" s="12" t="s">
        <v>17</v>
      </c>
      <c r="H787" s="12" t="s">
        <v>18</v>
      </c>
    </row>
    <row r="788" customHeight="1" spans="1:8">
      <c r="A788" s="13">
        <v>44258</v>
      </c>
      <c r="B788" s="12" t="s">
        <v>1739</v>
      </c>
      <c r="C788" s="12" t="s">
        <v>12</v>
      </c>
      <c r="D788" s="12" t="s">
        <v>13</v>
      </c>
      <c r="E788" s="12" t="s">
        <v>15</v>
      </c>
      <c r="F788" s="12" t="s">
        <v>16</v>
      </c>
      <c r="G788" s="12" t="s">
        <v>17</v>
      </c>
      <c r="H788" s="12" t="s">
        <v>18</v>
      </c>
    </row>
    <row r="789" customHeight="1" spans="1:8">
      <c r="A789" s="13">
        <v>44258</v>
      </c>
      <c r="B789" s="12" t="s">
        <v>1742</v>
      </c>
      <c r="C789" s="12" t="s">
        <v>50</v>
      </c>
      <c r="D789" s="12" t="s">
        <v>41</v>
      </c>
      <c r="E789" s="12" t="s">
        <v>15</v>
      </c>
      <c r="F789" s="12" t="s">
        <v>16</v>
      </c>
      <c r="G789" s="12" t="s">
        <v>17</v>
      </c>
      <c r="H789" s="12" t="s">
        <v>18</v>
      </c>
    </row>
    <row r="790" customHeight="1" spans="1:8">
      <c r="A790" s="13">
        <v>44258</v>
      </c>
      <c r="B790" s="12" t="s">
        <v>261</v>
      </c>
      <c r="C790" s="12" t="s">
        <v>46</v>
      </c>
      <c r="D790" s="12" t="s">
        <v>41</v>
      </c>
      <c r="E790" s="12" t="s">
        <v>15</v>
      </c>
      <c r="F790" s="12" t="s">
        <v>26</v>
      </c>
      <c r="G790" s="12" t="s">
        <v>27</v>
      </c>
      <c r="H790" s="12" t="s">
        <v>18</v>
      </c>
    </row>
    <row r="791" customHeight="1" spans="1:8">
      <c r="A791" s="13">
        <v>44258</v>
      </c>
      <c r="B791" s="12" t="s">
        <v>1746</v>
      </c>
      <c r="C791" s="12" t="s">
        <v>368</v>
      </c>
      <c r="D791" s="12" t="s">
        <v>13</v>
      </c>
      <c r="E791" s="12" t="s">
        <v>15</v>
      </c>
      <c r="F791" s="12" t="s">
        <v>16</v>
      </c>
      <c r="G791" s="12" t="s">
        <v>17</v>
      </c>
      <c r="H791" s="12" t="s">
        <v>59</v>
      </c>
    </row>
    <row r="792" customHeight="1" spans="1:8">
      <c r="A792" s="13">
        <v>44258</v>
      </c>
      <c r="B792" s="12" t="s">
        <v>1748</v>
      </c>
      <c r="C792" s="12" t="s">
        <v>1344</v>
      </c>
      <c r="D792" s="12" t="s">
        <v>13</v>
      </c>
      <c r="E792" s="12" t="s">
        <v>15</v>
      </c>
      <c r="F792" s="12" t="s">
        <v>26</v>
      </c>
      <c r="G792" s="12" t="s">
        <v>27</v>
      </c>
      <c r="H792" s="12" t="s">
        <v>59</v>
      </c>
    </row>
    <row r="793" customHeight="1" spans="1:8">
      <c r="A793" s="13">
        <v>44258</v>
      </c>
      <c r="B793" s="12" t="s">
        <v>1750</v>
      </c>
      <c r="C793" s="12" t="s">
        <v>109</v>
      </c>
      <c r="D793" s="12" t="s">
        <v>13</v>
      </c>
      <c r="E793" s="12" t="s">
        <v>15</v>
      </c>
      <c r="F793" s="12" t="s">
        <v>26</v>
      </c>
      <c r="G793" s="12" t="s">
        <v>27</v>
      </c>
      <c r="H793" s="12" t="s">
        <v>59</v>
      </c>
    </row>
    <row r="794" customHeight="1" spans="1:8">
      <c r="A794" s="13">
        <v>44258</v>
      </c>
      <c r="B794" s="12" t="s">
        <v>1752</v>
      </c>
      <c r="C794" s="12" t="s">
        <v>12</v>
      </c>
      <c r="D794" s="12" t="s">
        <v>13</v>
      </c>
      <c r="E794" s="12" t="s">
        <v>15</v>
      </c>
      <c r="F794" s="12" t="s">
        <v>16</v>
      </c>
      <c r="G794" s="12" t="s">
        <v>17</v>
      </c>
      <c r="H794" s="12" t="s">
        <v>34</v>
      </c>
    </row>
    <row r="795" customHeight="1" spans="1:8">
      <c r="A795" s="13">
        <v>44259</v>
      </c>
      <c r="B795" s="12" t="s">
        <v>1755</v>
      </c>
      <c r="C795" s="12" t="s">
        <v>148</v>
      </c>
      <c r="D795" s="12" t="s">
        <v>41</v>
      </c>
      <c r="E795" s="12" t="s">
        <v>15</v>
      </c>
      <c r="F795" s="12" t="s">
        <v>26</v>
      </c>
      <c r="G795" s="12" t="s">
        <v>27</v>
      </c>
      <c r="H795" s="12" t="s">
        <v>54</v>
      </c>
    </row>
    <row r="796" customHeight="1" spans="1:8">
      <c r="A796" s="13">
        <v>44259</v>
      </c>
      <c r="B796" s="12" t="s">
        <v>1757</v>
      </c>
      <c r="C796" s="12" t="s">
        <v>280</v>
      </c>
      <c r="D796" s="12" t="s">
        <v>13</v>
      </c>
      <c r="E796" s="12" t="s">
        <v>15</v>
      </c>
      <c r="F796" s="12" t="s">
        <v>101</v>
      </c>
      <c r="G796" s="12" t="s">
        <v>101</v>
      </c>
      <c r="H796" s="12" t="s">
        <v>18</v>
      </c>
    </row>
    <row r="797" customHeight="1" spans="1:8">
      <c r="A797" s="13">
        <v>44259</v>
      </c>
      <c r="B797" s="12" t="s">
        <v>1760</v>
      </c>
      <c r="C797" s="12" t="s">
        <v>368</v>
      </c>
      <c r="D797" s="12" t="s">
        <v>13</v>
      </c>
      <c r="E797" s="12" t="s">
        <v>15</v>
      </c>
      <c r="F797" s="12" t="s">
        <v>101</v>
      </c>
      <c r="G797" s="12" t="s">
        <v>101</v>
      </c>
      <c r="H797" s="12" t="s">
        <v>34</v>
      </c>
    </row>
    <row r="798" customHeight="1" spans="1:8">
      <c r="A798" s="13">
        <v>44259</v>
      </c>
      <c r="B798" s="12" t="s">
        <v>1762</v>
      </c>
      <c r="C798" s="12" t="s">
        <v>109</v>
      </c>
      <c r="D798" s="12" t="s">
        <v>13</v>
      </c>
      <c r="E798" s="12" t="s">
        <v>15</v>
      </c>
      <c r="F798" s="12" t="s">
        <v>16</v>
      </c>
      <c r="G798" s="12" t="s">
        <v>17</v>
      </c>
      <c r="H798" s="12" t="s">
        <v>47</v>
      </c>
    </row>
    <row r="799" customHeight="1" spans="1:8">
      <c r="A799" s="13">
        <v>44259</v>
      </c>
      <c r="B799" s="12" t="s">
        <v>1765</v>
      </c>
      <c r="C799" s="12" t="s">
        <v>12</v>
      </c>
      <c r="D799" s="12" t="s">
        <v>13</v>
      </c>
      <c r="E799" s="12" t="s">
        <v>15</v>
      </c>
      <c r="F799" s="12" t="s">
        <v>16</v>
      </c>
      <c r="G799" s="12" t="s">
        <v>17</v>
      </c>
      <c r="H799" s="12" t="s">
        <v>47</v>
      </c>
    </row>
    <row r="800" customHeight="1" spans="1:8">
      <c r="A800" s="13">
        <v>44259</v>
      </c>
      <c r="B800" s="12" t="s">
        <v>1767</v>
      </c>
      <c r="C800" s="12" t="s">
        <v>222</v>
      </c>
      <c r="D800" s="12" t="s">
        <v>41</v>
      </c>
      <c r="E800" s="12" t="s">
        <v>15</v>
      </c>
      <c r="F800" s="12" t="s">
        <v>16</v>
      </c>
      <c r="G800" s="12" t="s">
        <v>17</v>
      </c>
      <c r="H800" s="12" t="s">
        <v>59</v>
      </c>
    </row>
    <row r="801" customHeight="1" spans="1:8">
      <c r="A801" s="13">
        <v>44260</v>
      </c>
      <c r="B801" s="12" t="s">
        <v>1769</v>
      </c>
      <c r="C801" s="12" t="s">
        <v>66</v>
      </c>
      <c r="D801" s="12" t="s">
        <v>41</v>
      </c>
      <c r="E801" s="12" t="s">
        <v>15</v>
      </c>
      <c r="F801" s="12" t="s">
        <v>101</v>
      </c>
      <c r="G801" s="12" t="s">
        <v>101</v>
      </c>
      <c r="H801" s="12" t="s">
        <v>59</v>
      </c>
    </row>
    <row r="802" customHeight="1" spans="1:8">
      <c r="A802" s="13">
        <v>44260</v>
      </c>
      <c r="B802" s="12" t="s">
        <v>1771</v>
      </c>
      <c r="C802" s="12" t="s">
        <v>50</v>
      </c>
      <c r="D802" s="12" t="s">
        <v>41</v>
      </c>
      <c r="E802" s="12" t="s">
        <v>15</v>
      </c>
      <c r="F802" s="12" t="s">
        <v>101</v>
      </c>
      <c r="G802" s="12" t="s">
        <v>101</v>
      </c>
      <c r="H802" s="12" t="s">
        <v>59</v>
      </c>
    </row>
    <row r="803" customHeight="1" spans="1:8">
      <c r="A803" s="13">
        <v>44260</v>
      </c>
      <c r="B803" s="12" t="s">
        <v>1773</v>
      </c>
      <c r="C803" s="12" t="s">
        <v>50</v>
      </c>
      <c r="D803" s="12" t="s">
        <v>41</v>
      </c>
      <c r="E803" s="12" t="s">
        <v>15</v>
      </c>
      <c r="F803" s="12" t="s">
        <v>26</v>
      </c>
      <c r="G803" s="12" t="s">
        <v>27</v>
      </c>
      <c r="H803" s="12" t="s">
        <v>59</v>
      </c>
    </row>
    <row r="804" customHeight="1" spans="1:8">
      <c r="A804" s="13">
        <v>44260</v>
      </c>
      <c r="B804" s="12" t="s">
        <v>1775</v>
      </c>
      <c r="C804" s="12" t="s">
        <v>368</v>
      </c>
      <c r="D804" s="12" t="s">
        <v>13</v>
      </c>
      <c r="E804" s="12" t="s">
        <v>15</v>
      </c>
      <c r="F804" s="12" t="s">
        <v>101</v>
      </c>
      <c r="G804" s="12" t="s">
        <v>101</v>
      </c>
      <c r="H804" s="12" t="s">
        <v>224</v>
      </c>
    </row>
    <row r="805" customHeight="1" spans="1:8">
      <c r="A805" s="13">
        <v>44260</v>
      </c>
      <c r="B805" s="12" t="s">
        <v>1778</v>
      </c>
      <c r="C805" s="12" t="s">
        <v>12</v>
      </c>
      <c r="D805" s="12" t="s">
        <v>13</v>
      </c>
      <c r="E805" s="12" t="s">
        <v>15</v>
      </c>
      <c r="F805" s="12" t="s">
        <v>26</v>
      </c>
      <c r="G805" s="12" t="s">
        <v>27</v>
      </c>
      <c r="H805" s="12" t="s">
        <v>34</v>
      </c>
    </row>
    <row r="806" customHeight="1" spans="1:8">
      <c r="A806" s="13">
        <v>44260</v>
      </c>
      <c r="B806" s="12" t="s">
        <v>1781</v>
      </c>
      <c r="C806" s="12" t="s">
        <v>118</v>
      </c>
      <c r="D806" s="12" t="s">
        <v>41</v>
      </c>
      <c r="E806" s="12" t="s">
        <v>15</v>
      </c>
      <c r="F806" s="12" t="s">
        <v>26</v>
      </c>
      <c r="G806" s="12" t="s">
        <v>27</v>
      </c>
      <c r="H806" s="12" t="s">
        <v>34</v>
      </c>
    </row>
    <row r="807" customHeight="1" spans="1:8">
      <c r="A807" s="13">
        <v>44260</v>
      </c>
      <c r="B807" s="12" t="s">
        <v>1784</v>
      </c>
      <c r="C807" s="12" t="s">
        <v>443</v>
      </c>
      <c r="D807" s="12" t="s">
        <v>13</v>
      </c>
      <c r="E807" s="12" t="s">
        <v>15</v>
      </c>
      <c r="F807" s="12" t="s">
        <v>101</v>
      </c>
      <c r="G807" s="12" t="s">
        <v>101</v>
      </c>
      <c r="H807" s="12" t="s">
        <v>34</v>
      </c>
    </row>
    <row r="808" customHeight="1" spans="1:8">
      <c r="A808" s="13">
        <v>44260</v>
      </c>
      <c r="B808" s="12" t="s">
        <v>1786</v>
      </c>
      <c r="C808" s="12" t="s">
        <v>104</v>
      </c>
      <c r="D808" s="12" t="s">
        <v>13</v>
      </c>
      <c r="E808" s="12" t="s">
        <v>15</v>
      </c>
      <c r="F808" s="12" t="s">
        <v>16</v>
      </c>
      <c r="G808" s="12" t="s">
        <v>17</v>
      </c>
      <c r="H808" s="12" t="s">
        <v>47</v>
      </c>
    </row>
    <row r="809" customHeight="1" spans="1:8">
      <c r="A809" s="13">
        <v>44260</v>
      </c>
      <c r="B809" s="12" t="s">
        <v>1789</v>
      </c>
      <c r="C809" s="12" t="s">
        <v>222</v>
      </c>
      <c r="D809" s="12" t="s">
        <v>41</v>
      </c>
      <c r="E809" s="12" t="s">
        <v>15</v>
      </c>
      <c r="F809" s="12" t="s">
        <v>26</v>
      </c>
      <c r="G809" s="12" t="s">
        <v>27</v>
      </c>
      <c r="H809" s="12" t="s">
        <v>47</v>
      </c>
    </row>
    <row r="810" customHeight="1" spans="1:8">
      <c r="A810" s="13">
        <v>44260</v>
      </c>
      <c r="B810" s="12" t="s">
        <v>1790</v>
      </c>
      <c r="C810" s="12" t="s">
        <v>12</v>
      </c>
      <c r="D810" s="12" t="s">
        <v>13</v>
      </c>
      <c r="E810" s="12" t="s">
        <v>15</v>
      </c>
      <c r="F810" s="12" t="s">
        <v>26</v>
      </c>
      <c r="G810" s="12" t="s">
        <v>27</v>
      </c>
      <c r="H810" s="12" t="s">
        <v>47</v>
      </c>
    </row>
    <row r="811" customHeight="1" spans="1:8">
      <c r="A811" s="13">
        <v>44260</v>
      </c>
      <c r="B811" s="12" t="s">
        <v>1792</v>
      </c>
      <c r="C811" s="12" t="s">
        <v>109</v>
      </c>
      <c r="D811" s="12" t="s">
        <v>13</v>
      </c>
      <c r="E811" s="12" t="s">
        <v>15</v>
      </c>
      <c r="F811" s="12" t="s">
        <v>16</v>
      </c>
      <c r="G811" s="12" t="s">
        <v>17</v>
      </c>
      <c r="H811" s="12" t="s">
        <v>54</v>
      </c>
    </row>
    <row r="812" customHeight="1" spans="1:8">
      <c r="A812" s="13">
        <v>44260</v>
      </c>
      <c r="B812" s="12" t="s">
        <v>1794</v>
      </c>
      <c r="C812" s="12" t="s">
        <v>109</v>
      </c>
      <c r="D812" s="12" t="s">
        <v>13</v>
      </c>
      <c r="E812" s="12" t="s">
        <v>15</v>
      </c>
      <c r="F812" s="12" t="s">
        <v>101</v>
      </c>
      <c r="G812" s="12" t="s">
        <v>101</v>
      </c>
      <c r="H812" s="12" t="s">
        <v>54</v>
      </c>
    </row>
    <row r="813" customHeight="1" spans="1:8">
      <c r="A813" s="13">
        <v>44260</v>
      </c>
      <c r="B813" s="12" t="s">
        <v>1796</v>
      </c>
      <c r="C813" s="12" t="s">
        <v>118</v>
      </c>
      <c r="D813" s="12" t="s">
        <v>41</v>
      </c>
      <c r="E813" s="12" t="s">
        <v>15</v>
      </c>
      <c r="F813" s="12" t="s">
        <v>101</v>
      </c>
      <c r="G813" s="12" t="s">
        <v>101</v>
      </c>
      <c r="H813" s="12" t="s">
        <v>18</v>
      </c>
    </row>
    <row r="814" customHeight="1" spans="1:8">
      <c r="A814" s="13">
        <v>44261</v>
      </c>
      <c r="B814" s="12" t="s">
        <v>1799</v>
      </c>
      <c r="C814" s="12" t="s">
        <v>109</v>
      </c>
      <c r="D814" s="12" t="s">
        <v>13</v>
      </c>
      <c r="E814" s="12" t="s">
        <v>15</v>
      </c>
      <c r="F814" s="12" t="s">
        <v>26</v>
      </c>
      <c r="G814" s="12" t="s">
        <v>27</v>
      </c>
      <c r="H814" s="12" t="s">
        <v>34</v>
      </c>
    </row>
    <row r="815" customHeight="1" spans="1:8">
      <c r="A815" s="13">
        <v>44261</v>
      </c>
      <c r="B815" s="12" t="s">
        <v>1800</v>
      </c>
      <c r="C815" s="12" t="s">
        <v>158</v>
      </c>
      <c r="D815" s="12" t="s">
        <v>41</v>
      </c>
      <c r="E815" s="12" t="s">
        <v>15</v>
      </c>
      <c r="F815" s="12" t="s">
        <v>26</v>
      </c>
      <c r="G815" s="12" t="s">
        <v>27</v>
      </c>
      <c r="H815" s="12" t="s">
        <v>34</v>
      </c>
    </row>
    <row r="816" customHeight="1" spans="1:8">
      <c r="A816" s="13">
        <v>44261</v>
      </c>
      <c r="B816" s="12" t="s">
        <v>1803</v>
      </c>
      <c r="C816" s="12" t="s">
        <v>109</v>
      </c>
      <c r="D816" s="12" t="s">
        <v>13</v>
      </c>
      <c r="E816" s="12" t="s">
        <v>15</v>
      </c>
      <c r="F816" s="12" t="s">
        <v>16</v>
      </c>
      <c r="G816" s="12" t="s">
        <v>17</v>
      </c>
      <c r="H816" s="12" t="s">
        <v>34</v>
      </c>
    </row>
    <row r="817" customHeight="1" spans="1:8">
      <c r="A817" s="13">
        <v>44261</v>
      </c>
      <c r="B817" s="12" t="s">
        <v>1805</v>
      </c>
      <c r="C817" s="12" t="s">
        <v>118</v>
      </c>
      <c r="D817" s="12" t="s">
        <v>41</v>
      </c>
      <c r="E817" s="12" t="s">
        <v>15</v>
      </c>
      <c r="F817" s="12" t="s">
        <v>101</v>
      </c>
      <c r="G817" s="12" t="s">
        <v>101</v>
      </c>
      <c r="H817" s="12" t="s">
        <v>59</v>
      </c>
    </row>
    <row r="818" customHeight="1" spans="1:8">
      <c r="A818" s="13">
        <v>44261</v>
      </c>
      <c r="B818" s="12" t="s">
        <v>1806</v>
      </c>
      <c r="C818" s="12" t="s">
        <v>109</v>
      </c>
      <c r="D818" s="12" t="s">
        <v>13</v>
      </c>
      <c r="E818" s="12" t="s">
        <v>15</v>
      </c>
      <c r="F818" s="12" t="s">
        <v>101</v>
      </c>
      <c r="G818" s="12" t="s">
        <v>101</v>
      </c>
      <c r="H818" s="12" t="s">
        <v>59</v>
      </c>
    </row>
    <row r="819" customHeight="1" spans="1:8">
      <c r="A819" s="13">
        <v>44261</v>
      </c>
      <c r="B819" s="12" t="s">
        <v>1808</v>
      </c>
      <c r="C819" s="12" t="s">
        <v>66</v>
      </c>
      <c r="D819" s="12" t="s">
        <v>41</v>
      </c>
      <c r="E819" s="12" t="s">
        <v>15</v>
      </c>
      <c r="F819" s="12" t="s">
        <v>16</v>
      </c>
      <c r="G819" s="12" t="s">
        <v>17</v>
      </c>
      <c r="H819" s="12" t="s">
        <v>59</v>
      </c>
    </row>
    <row r="820" customHeight="1" spans="1:8">
      <c r="A820" s="13">
        <v>44261</v>
      </c>
      <c r="B820" s="12" t="s">
        <v>1810</v>
      </c>
      <c r="C820" s="12" t="s">
        <v>359</v>
      </c>
      <c r="D820" s="12" t="s">
        <v>13</v>
      </c>
      <c r="E820" s="12" t="s">
        <v>15</v>
      </c>
      <c r="F820" s="12" t="s">
        <v>16</v>
      </c>
      <c r="G820" s="12" t="s">
        <v>17</v>
      </c>
      <c r="H820" s="12" t="s">
        <v>59</v>
      </c>
    </row>
    <row r="821" customHeight="1" spans="1:8">
      <c r="A821" s="13">
        <v>44261</v>
      </c>
      <c r="B821" s="12" t="s">
        <v>1812</v>
      </c>
      <c r="C821" s="12" t="s">
        <v>1160</v>
      </c>
      <c r="D821" s="12" t="s">
        <v>13</v>
      </c>
      <c r="E821" s="12" t="s">
        <v>15</v>
      </c>
      <c r="F821" s="12" t="s">
        <v>26</v>
      </c>
      <c r="G821" s="12" t="s">
        <v>27</v>
      </c>
      <c r="H821" s="12" t="s">
        <v>59</v>
      </c>
    </row>
    <row r="822" customHeight="1" spans="1:8">
      <c r="A822" s="13">
        <v>44261</v>
      </c>
      <c r="B822" s="12" t="s">
        <v>1814</v>
      </c>
      <c r="C822" s="12" t="s">
        <v>129</v>
      </c>
      <c r="D822" s="12" t="s">
        <v>13</v>
      </c>
      <c r="E822" s="12" t="s">
        <v>15</v>
      </c>
      <c r="F822" s="12" t="s">
        <v>26</v>
      </c>
      <c r="G822" s="12" t="s">
        <v>27</v>
      </c>
      <c r="H822" s="12" t="s">
        <v>54</v>
      </c>
    </row>
    <row r="823" customHeight="1" spans="1:8">
      <c r="A823" s="13">
        <v>44261</v>
      </c>
      <c r="B823" s="12" t="s">
        <v>1816</v>
      </c>
      <c r="C823" s="12" t="s">
        <v>50</v>
      </c>
      <c r="D823" s="12" t="s">
        <v>41</v>
      </c>
      <c r="E823" s="12" t="s">
        <v>15</v>
      </c>
      <c r="F823" s="12" t="s">
        <v>101</v>
      </c>
      <c r="G823" s="12" t="s">
        <v>101</v>
      </c>
      <c r="H823" s="12" t="s">
        <v>54</v>
      </c>
    </row>
    <row r="824" customHeight="1" spans="1:8">
      <c r="A824" s="13">
        <v>44261</v>
      </c>
      <c r="B824" s="12" t="s">
        <v>1818</v>
      </c>
      <c r="C824" s="12" t="s">
        <v>100</v>
      </c>
      <c r="D824" s="12" t="s">
        <v>41</v>
      </c>
      <c r="E824" s="12" t="s">
        <v>15</v>
      </c>
      <c r="F824" s="12" t="s">
        <v>26</v>
      </c>
      <c r="G824" s="12" t="s">
        <v>27</v>
      </c>
      <c r="H824" s="12" t="s">
        <v>47</v>
      </c>
    </row>
    <row r="825" customHeight="1" spans="1:8">
      <c r="A825" s="13">
        <v>44261</v>
      </c>
      <c r="B825" s="12" t="s">
        <v>1819</v>
      </c>
      <c r="C825" s="12" t="s">
        <v>622</v>
      </c>
      <c r="D825" s="12" t="s">
        <v>13</v>
      </c>
      <c r="E825" s="12" t="s">
        <v>15</v>
      </c>
      <c r="F825" s="12" t="s">
        <v>101</v>
      </c>
      <c r="G825" s="12" t="s">
        <v>101</v>
      </c>
      <c r="H825" s="12" t="s">
        <v>224</v>
      </c>
    </row>
    <row r="826" customHeight="1" spans="1:8">
      <c r="A826" s="13">
        <v>44262</v>
      </c>
      <c r="B826" s="12" t="s">
        <v>1822</v>
      </c>
      <c r="C826" s="12" t="s">
        <v>69</v>
      </c>
      <c r="D826" s="12" t="s">
        <v>41</v>
      </c>
      <c r="E826" s="12" t="s">
        <v>15</v>
      </c>
      <c r="F826" s="12" t="s">
        <v>16</v>
      </c>
      <c r="G826" s="12" t="s">
        <v>17</v>
      </c>
      <c r="H826" s="12" t="s">
        <v>47</v>
      </c>
    </row>
    <row r="827" customHeight="1" spans="1:8">
      <c r="A827" s="13">
        <v>44262</v>
      </c>
      <c r="B827" s="12" t="s">
        <v>1825</v>
      </c>
      <c r="C827" s="12" t="s">
        <v>148</v>
      </c>
      <c r="D827" s="12" t="s">
        <v>41</v>
      </c>
      <c r="E827" s="12" t="s">
        <v>15</v>
      </c>
      <c r="F827" s="12" t="s">
        <v>16</v>
      </c>
      <c r="G827" s="12" t="s">
        <v>17</v>
      </c>
      <c r="H827" s="12" t="s">
        <v>47</v>
      </c>
    </row>
    <row r="828" customHeight="1" spans="1:8">
      <c r="A828" s="13">
        <v>44262</v>
      </c>
      <c r="B828" s="12" t="s">
        <v>1827</v>
      </c>
      <c r="C828" s="12" t="s">
        <v>118</v>
      </c>
      <c r="D828" s="12" t="s">
        <v>41</v>
      </c>
      <c r="E828" s="12" t="s">
        <v>15</v>
      </c>
      <c r="F828" s="12" t="s">
        <v>16</v>
      </c>
      <c r="G828" s="12" t="s">
        <v>17</v>
      </c>
      <c r="H828" s="12" t="s">
        <v>47</v>
      </c>
    </row>
    <row r="829" customHeight="1" spans="1:8">
      <c r="A829" s="13">
        <v>44262</v>
      </c>
      <c r="B829" s="12" t="s">
        <v>1829</v>
      </c>
      <c r="C829" s="12" t="s">
        <v>222</v>
      </c>
      <c r="D829" s="12" t="s">
        <v>41</v>
      </c>
      <c r="E829" s="12" t="s">
        <v>15</v>
      </c>
      <c r="F829" s="12" t="s">
        <v>101</v>
      </c>
      <c r="G829" s="12" t="s">
        <v>101</v>
      </c>
      <c r="H829" s="12" t="s">
        <v>47</v>
      </c>
    </row>
    <row r="830" customHeight="1" spans="1:8">
      <c r="A830" s="13">
        <v>44262</v>
      </c>
      <c r="B830" s="12" t="s">
        <v>1831</v>
      </c>
      <c r="C830" s="12" t="s">
        <v>66</v>
      </c>
      <c r="D830" s="12" t="s">
        <v>41</v>
      </c>
      <c r="E830" s="12" t="s">
        <v>15</v>
      </c>
      <c r="F830" s="12" t="s">
        <v>101</v>
      </c>
      <c r="G830" s="12" t="s">
        <v>101</v>
      </c>
      <c r="H830" s="12" t="s">
        <v>59</v>
      </c>
    </row>
    <row r="831" customHeight="1" spans="1:8">
      <c r="A831" s="13">
        <v>44262</v>
      </c>
      <c r="B831" s="12" t="s">
        <v>1833</v>
      </c>
      <c r="C831" s="12" t="s">
        <v>50</v>
      </c>
      <c r="D831" s="12" t="s">
        <v>41</v>
      </c>
      <c r="E831" s="12" t="s">
        <v>15</v>
      </c>
      <c r="F831" s="12" t="s">
        <v>26</v>
      </c>
      <c r="G831" s="12" t="s">
        <v>27</v>
      </c>
      <c r="H831" s="12" t="s">
        <v>224</v>
      </c>
    </row>
    <row r="832" customHeight="1" spans="1:8">
      <c r="A832" s="13">
        <v>44262</v>
      </c>
      <c r="B832" s="12" t="s">
        <v>1834</v>
      </c>
      <c r="C832" s="12" t="s">
        <v>443</v>
      </c>
      <c r="D832" s="12" t="s">
        <v>13</v>
      </c>
      <c r="E832" s="12" t="s">
        <v>15</v>
      </c>
      <c r="F832" s="12" t="s">
        <v>16</v>
      </c>
      <c r="G832" s="12" t="s">
        <v>17</v>
      </c>
      <c r="H832" s="12" t="s">
        <v>54</v>
      </c>
    </row>
    <row r="833" customHeight="1" spans="1:8">
      <c r="A833" s="13">
        <v>44262</v>
      </c>
      <c r="B833" s="12" t="s">
        <v>1836</v>
      </c>
      <c r="C833" s="12" t="s">
        <v>109</v>
      </c>
      <c r="D833" s="12" t="s">
        <v>13</v>
      </c>
      <c r="E833" s="12" t="s">
        <v>15</v>
      </c>
      <c r="F833" s="12" t="s">
        <v>26</v>
      </c>
      <c r="G833" s="12" t="s">
        <v>27</v>
      </c>
      <c r="H833" s="12" t="s">
        <v>54</v>
      </c>
    </row>
    <row r="834" customHeight="1" spans="1:8">
      <c r="A834" s="13">
        <v>44262</v>
      </c>
      <c r="B834" s="12" t="s">
        <v>1293</v>
      </c>
      <c r="C834" s="12" t="s">
        <v>118</v>
      </c>
      <c r="D834" s="12" t="s">
        <v>41</v>
      </c>
      <c r="E834" s="12" t="s">
        <v>15</v>
      </c>
      <c r="F834" s="12" t="s">
        <v>26</v>
      </c>
      <c r="G834" s="12" t="s">
        <v>27</v>
      </c>
      <c r="H834" s="12" t="s">
        <v>18</v>
      </c>
    </row>
    <row r="835" customHeight="1" spans="1:8">
      <c r="A835" s="13">
        <v>44262</v>
      </c>
      <c r="B835" s="12" t="s">
        <v>1841</v>
      </c>
      <c r="C835" s="12" t="s">
        <v>109</v>
      </c>
      <c r="D835" s="12" t="s">
        <v>13</v>
      </c>
      <c r="E835" s="12" t="s">
        <v>15</v>
      </c>
      <c r="F835" s="12" t="s">
        <v>26</v>
      </c>
      <c r="G835" s="12" t="s">
        <v>27</v>
      </c>
      <c r="H835" s="12" t="s">
        <v>18</v>
      </c>
    </row>
    <row r="836" customHeight="1" spans="1:8">
      <c r="A836" s="13">
        <v>44262</v>
      </c>
      <c r="B836" s="12" t="s">
        <v>1844</v>
      </c>
      <c r="C836" s="12" t="s">
        <v>50</v>
      </c>
      <c r="D836" s="12" t="s">
        <v>41</v>
      </c>
      <c r="E836" s="12" t="s">
        <v>15</v>
      </c>
      <c r="F836" s="12" t="s">
        <v>16</v>
      </c>
      <c r="G836" s="12" t="s">
        <v>17</v>
      </c>
      <c r="H836" s="12" t="s">
        <v>18</v>
      </c>
    </row>
    <row r="837" customHeight="1" spans="1:8">
      <c r="A837" s="13">
        <v>44263</v>
      </c>
      <c r="B837" s="12" t="s">
        <v>1847</v>
      </c>
      <c r="C837" s="12" t="s">
        <v>58</v>
      </c>
      <c r="D837" s="12" t="s">
        <v>13</v>
      </c>
      <c r="E837" s="12" t="s">
        <v>15</v>
      </c>
      <c r="F837" s="12" t="s">
        <v>26</v>
      </c>
      <c r="G837" s="12" t="s">
        <v>27</v>
      </c>
      <c r="H837" s="12" t="s">
        <v>18</v>
      </c>
    </row>
    <row r="838" customHeight="1" spans="1:8">
      <c r="A838" s="13">
        <v>44263</v>
      </c>
      <c r="B838" s="12" t="s">
        <v>1850</v>
      </c>
      <c r="C838" s="12" t="s">
        <v>368</v>
      </c>
      <c r="D838" s="12" t="s">
        <v>13</v>
      </c>
      <c r="E838" s="12" t="s">
        <v>15</v>
      </c>
      <c r="F838" s="12" t="s">
        <v>101</v>
      </c>
      <c r="G838" s="12" t="s">
        <v>101</v>
      </c>
      <c r="H838" s="12" t="s">
        <v>224</v>
      </c>
    </row>
    <row r="839" customHeight="1" spans="1:8">
      <c r="A839" s="13">
        <v>44263</v>
      </c>
      <c r="B839" s="12" t="s">
        <v>1852</v>
      </c>
      <c r="C839" s="12" t="s">
        <v>50</v>
      </c>
      <c r="D839" s="12" t="s">
        <v>41</v>
      </c>
      <c r="E839" s="12" t="s">
        <v>15</v>
      </c>
      <c r="F839" s="12" t="s">
        <v>26</v>
      </c>
      <c r="G839" s="12" t="s">
        <v>27</v>
      </c>
      <c r="H839" s="12" t="s">
        <v>224</v>
      </c>
    </row>
    <row r="840" customHeight="1" spans="1:8">
      <c r="A840" s="13">
        <v>44263</v>
      </c>
      <c r="B840" s="12" t="s">
        <v>1854</v>
      </c>
      <c r="C840" s="12" t="s">
        <v>622</v>
      </c>
      <c r="D840" s="12" t="s">
        <v>13</v>
      </c>
      <c r="E840" s="12" t="s">
        <v>15</v>
      </c>
      <c r="F840" s="12" t="s">
        <v>26</v>
      </c>
      <c r="G840" s="12" t="s">
        <v>27</v>
      </c>
      <c r="H840" s="12" t="s">
        <v>34</v>
      </c>
    </row>
    <row r="841" customHeight="1" spans="1:8">
      <c r="A841" s="13">
        <v>44263</v>
      </c>
      <c r="B841" s="12" t="s">
        <v>1856</v>
      </c>
      <c r="C841" s="12" t="s">
        <v>104</v>
      </c>
      <c r="D841" s="12" t="s">
        <v>13</v>
      </c>
      <c r="E841" s="12" t="s">
        <v>15</v>
      </c>
      <c r="F841" s="12" t="s">
        <v>26</v>
      </c>
      <c r="G841" s="12" t="s">
        <v>27</v>
      </c>
      <c r="H841" s="12" t="s">
        <v>34</v>
      </c>
    </row>
    <row r="842" customHeight="1" spans="1:8">
      <c r="A842" s="13">
        <v>44263</v>
      </c>
      <c r="B842" s="12" t="s">
        <v>1859</v>
      </c>
      <c r="C842" s="12" t="s">
        <v>1209</v>
      </c>
      <c r="D842" s="12" t="s">
        <v>13</v>
      </c>
      <c r="E842" s="12" t="s">
        <v>15</v>
      </c>
      <c r="F842" s="12" t="s">
        <v>101</v>
      </c>
      <c r="G842" s="12" t="s">
        <v>101</v>
      </c>
      <c r="H842" s="12" t="s">
        <v>34</v>
      </c>
    </row>
    <row r="843" customHeight="1" spans="1:8">
      <c r="A843" s="13">
        <v>44263</v>
      </c>
      <c r="B843" s="12" t="s">
        <v>1860</v>
      </c>
      <c r="C843" s="12" t="s">
        <v>368</v>
      </c>
      <c r="D843" s="12" t="s">
        <v>13</v>
      </c>
      <c r="E843" s="12" t="s">
        <v>15</v>
      </c>
      <c r="F843" s="12" t="s">
        <v>26</v>
      </c>
      <c r="G843" s="12" t="s">
        <v>27</v>
      </c>
      <c r="H843" s="12" t="s">
        <v>59</v>
      </c>
    </row>
    <row r="844" customHeight="1" spans="1:8">
      <c r="A844" s="13">
        <v>44263</v>
      </c>
      <c r="B844" s="12" t="s">
        <v>1862</v>
      </c>
      <c r="C844" s="12" t="s">
        <v>443</v>
      </c>
      <c r="D844" s="12" t="s">
        <v>13</v>
      </c>
      <c r="E844" s="12" t="s">
        <v>15</v>
      </c>
      <c r="F844" s="12" t="s">
        <v>101</v>
      </c>
      <c r="G844" s="12" t="s">
        <v>101</v>
      </c>
      <c r="H844" s="12" t="s">
        <v>47</v>
      </c>
    </row>
    <row r="845" customHeight="1" spans="1:8">
      <c r="A845" s="13">
        <v>44263</v>
      </c>
      <c r="B845" s="12" t="s">
        <v>1864</v>
      </c>
      <c r="C845" s="12" t="s">
        <v>1180</v>
      </c>
      <c r="D845" s="12" t="s">
        <v>13</v>
      </c>
      <c r="E845" s="12" t="s">
        <v>15</v>
      </c>
      <c r="F845" s="12" t="s">
        <v>26</v>
      </c>
      <c r="G845" s="12" t="s">
        <v>27</v>
      </c>
      <c r="H845" s="12" t="s">
        <v>47</v>
      </c>
    </row>
    <row r="846" customHeight="1" spans="1:8">
      <c r="A846" s="13">
        <v>44264</v>
      </c>
      <c r="B846" s="12" t="s">
        <v>1866</v>
      </c>
      <c r="C846" s="12" t="s">
        <v>118</v>
      </c>
      <c r="D846" s="12" t="s">
        <v>41</v>
      </c>
      <c r="E846" s="12" t="s">
        <v>15</v>
      </c>
      <c r="F846" s="12" t="s">
        <v>16</v>
      </c>
      <c r="G846" s="12" t="s">
        <v>17</v>
      </c>
      <c r="H846" s="12" t="s">
        <v>34</v>
      </c>
    </row>
    <row r="847" customHeight="1" spans="1:8">
      <c r="A847" s="13">
        <v>44264</v>
      </c>
      <c r="B847" s="12" t="s">
        <v>1869</v>
      </c>
      <c r="C847" s="12" t="s">
        <v>1870</v>
      </c>
      <c r="D847" s="12" t="s">
        <v>13</v>
      </c>
      <c r="E847" s="12" t="s">
        <v>15</v>
      </c>
      <c r="F847" s="12" t="s">
        <v>26</v>
      </c>
      <c r="G847" s="12" t="s">
        <v>27</v>
      </c>
      <c r="H847" s="12" t="s">
        <v>47</v>
      </c>
    </row>
    <row r="848" customHeight="1" spans="1:8">
      <c r="A848" s="13">
        <v>44264</v>
      </c>
      <c r="B848" s="12" t="s">
        <v>1872</v>
      </c>
      <c r="C848" s="12" t="s">
        <v>1180</v>
      </c>
      <c r="D848" s="12" t="s">
        <v>13</v>
      </c>
      <c r="E848" s="12" t="s">
        <v>15</v>
      </c>
      <c r="F848" s="12" t="s">
        <v>101</v>
      </c>
      <c r="G848" s="12" t="s">
        <v>101</v>
      </c>
      <c r="H848" s="12" t="s">
        <v>34</v>
      </c>
    </row>
    <row r="849" customHeight="1" spans="1:8">
      <c r="A849" s="13">
        <v>44264</v>
      </c>
      <c r="B849" s="12" t="s">
        <v>1874</v>
      </c>
      <c r="C849" s="12" t="s">
        <v>50</v>
      </c>
      <c r="D849" s="12" t="s">
        <v>41</v>
      </c>
      <c r="E849" s="12" t="s">
        <v>15</v>
      </c>
      <c r="F849" s="12" t="s">
        <v>26</v>
      </c>
      <c r="G849" s="12" t="s">
        <v>27</v>
      </c>
      <c r="H849" s="12" t="s">
        <v>54</v>
      </c>
    </row>
    <row r="850" customHeight="1" spans="1:8">
      <c r="A850" s="13">
        <v>44264</v>
      </c>
      <c r="B850" s="12" t="s">
        <v>1876</v>
      </c>
      <c r="C850" s="12" t="s">
        <v>1180</v>
      </c>
      <c r="D850" s="12" t="s">
        <v>13</v>
      </c>
      <c r="E850" s="12" t="s">
        <v>15</v>
      </c>
      <c r="F850" s="12" t="s">
        <v>26</v>
      </c>
      <c r="G850" s="12" t="s">
        <v>27</v>
      </c>
      <c r="H850" s="12" t="s">
        <v>224</v>
      </c>
    </row>
    <row r="851" customHeight="1" spans="1:8">
      <c r="A851" s="13">
        <v>44265</v>
      </c>
      <c r="B851" s="12" t="s">
        <v>1878</v>
      </c>
      <c r="C851" s="12" t="s">
        <v>50</v>
      </c>
      <c r="D851" s="12" t="s">
        <v>41</v>
      </c>
      <c r="E851" s="12" t="s">
        <v>15</v>
      </c>
      <c r="F851" s="12" t="s">
        <v>26</v>
      </c>
      <c r="G851" s="12" t="s">
        <v>27</v>
      </c>
      <c r="H851" s="12" t="s">
        <v>59</v>
      </c>
    </row>
    <row r="852" customHeight="1" spans="1:8">
      <c r="A852" s="13">
        <v>44265</v>
      </c>
      <c r="B852" s="12" t="s">
        <v>1880</v>
      </c>
      <c r="C852" s="12" t="s">
        <v>129</v>
      </c>
      <c r="D852" s="12" t="s">
        <v>13</v>
      </c>
      <c r="E852" s="12" t="s">
        <v>15</v>
      </c>
      <c r="F852" s="12" t="s">
        <v>101</v>
      </c>
      <c r="G852" s="12" t="s">
        <v>101</v>
      </c>
      <c r="H852" s="12" t="s">
        <v>59</v>
      </c>
    </row>
    <row r="853" customHeight="1" spans="1:8">
      <c r="A853" s="13">
        <v>44265</v>
      </c>
      <c r="B853" s="12" t="s">
        <v>1882</v>
      </c>
      <c r="C853" s="12" t="s">
        <v>50</v>
      </c>
      <c r="D853" s="12" t="s">
        <v>41</v>
      </c>
      <c r="E853" s="12" t="s">
        <v>15</v>
      </c>
      <c r="F853" s="12" t="s">
        <v>26</v>
      </c>
      <c r="G853" s="12" t="s">
        <v>27</v>
      </c>
      <c r="H853" s="12" t="s">
        <v>59</v>
      </c>
    </row>
    <row r="854" customHeight="1" spans="1:8">
      <c r="A854" s="13">
        <v>44265</v>
      </c>
      <c r="B854" s="12" t="s">
        <v>1884</v>
      </c>
      <c r="C854" s="12" t="s">
        <v>50</v>
      </c>
      <c r="D854" s="12" t="s">
        <v>13</v>
      </c>
      <c r="E854" s="12" t="s">
        <v>15</v>
      </c>
      <c r="F854" s="12" t="s">
        <v>101</v>
      </c>
      <c r="G854" s="12" t="s">
        <v>101</v>
      </c>
      <c r="H854" s="12" t="s">
        <v>224</v>
      </c>
    </row>
    <row r="855" customHeight="1" spans="1:8">
      <c r="A855" s="13">
        <v>44265</v>
      </c>
      <c r="B855" s="12" t="s">
        <v>1886</v>
      </c>
      <c r="C855" s="12" t="s">
        <v>1132</v>
      </c>
      <c r="D855" s="12" t="s">
        <v>41</v>
      </c>
      <c r="E855" s="12" t="s">
        <v>15</v>
      </c>
      <c r="F855" s="12" t="s">
        <v>16</v>
      </c>
      <c r="G855" s="12" t="s">
        <v>17</v>
      </c>
      <c r="H855" s="12" t="s">
        <v>224</v>
      </c>
    </row>
    <row r="856" customHeight="1" spans="1:8">
      <c r="A856" s="13">
        <v>44265</v>
      </c>
      <c r="B856" s="12" t="s">
        <v>1888</v>
      </c>
      <c r="C856" s="12" t="s">
        <v>1149</v>
      </c>
      <c r="D856" s="12" t="s">
        <v>13</v>
      </c>
      <c r="E856" s="12" t="s">
        <v>15</v>
      </c>
      <c r="F856" s="12" t="s">
        <v>101</v>
      </c>
      <c r="G856" s="12" t="s">
        <v>101</v>
      </c>
      <c r="H856" s="12" t="s">
        <v>34</v>
      </c>
    </row>
    <row r="857" customHeight="1" spans="1:8">
      <c r="A857" s="13">
        <v>44265</v>
      </c>
      <c r="B857" s="12" t="s">
        <v>1890</v>
      </c>
      <c r="C857" s="12" t="s">
        <v>118</v>
      </c>
      <c r="D857" s="12" t="s">
        <v>41</v>
      </c>
      <c r="E857" s="12" t="s">
        <v>15</v>
      </c>
      <c r="F857" s="12" t="s">
        <v>16</v>
      </c>
      <c r="G857" s="12" t="s">
        <v>17</v>
      </c>
      <c r="H857" s="12" t="s">
        <v>34</v>
      </c>
    </row>
    <row r="858" customHeight="1" spans="1:8">
      <c r="A858" s="13">
        <v>44265</v>
      </c>
      <c r="B858" s="12" t="s">
        <v>1894</v>
      </c>
      <c r="C858" s="12" t="s">
        <v>1132</v>
      </c>
      <c r="D858" s="12" t="s">
        <v>41</v>
      </c>
      <c r="E858" s="12" t="s">
        <v>15</v>
      </c>
      <c r="F858" s="12" t="s">
        <v>16</v>
      </c>
      <c r="G858" s="12" t="s">
        <v>17</v>
      </c>
      <c r="H858" s="12" t="s">
        <v>34</v>
      </c>
    </row>
    <row r="859" customHeight="1" spans="1:8">
      <c r="A859" s="13">
        <v>44265</v>
      </c>
      <c r="B859" s="12" t="s">
        <v>1896</v>
      </c>
      <c r="C859" s="12" t="s">
        <v>118</v>
      </c>
      <c r="D859" s="12" t="s">
        <v>41</v>
      </c>
      <c r="E859" s="12" t="s">
        <v>15</v>
      </c>
      <c r="F859" s="12" t="s">
        <v>26</v>
      </c>
      <c r="G859" s="12" t="s">
        <v>27</v>
      </c>
      <c r="H859" s="12" t="s">
        <v>34</v>
      </c>
    </row>
    <row r="860" customHeight="1" spans="1:8">
      <c r="A860" s="13">
        <v>44265</v>
      </c>
      <c r="B860" s="12" t="s">
        <v>1897</v>
      </c>
      <c r="C860" s="12" t="s">
        <v>622</v>
      </c>
      <c r="D860" s="12" t="s">
        <v>13</v>
      </c>
      <c r="E860" s="12" t="s">
        <v>15</v>
      </c>
      <c r="F860" s="12" t="s">
        <v>16</v>
      </c>
      <c r="G860" s="12" t="s">
        <v>17</v>
      </c>
      <c r="H860" s="12" t="s">
        <v>18</v>
      </c>
    </row>
    <row r="861" customHeight="1" spans="1:8">
      <c r="A861" s="13">
        <v>44265</v>
      </c>
      <c r="B861" s="12" t="s">
        <v>1900</v>
      </c>
      <c r="C861" s="12" t="s">
        <v>104</v>
      </c>
      <c r="D861" s="12" t="s">
        <v>13</v>
      </c>
      <c r="E861" s="12" t="s">
        <v>15</v>
      </c>
      <c r="F861" s="12" t="s">
        <v>26</v>
      </c>
      <c r="G861" s="12" t="s">
        <v>27</v>
      </c>
      <c r="H861" s="12" t="s">
        <v>18</v>
      </c>
    </row>
    <row r="862" customHeight="1" spans="1:8">
      <c r="A862" s="13">
        <v>44265</v>
      </c>
      <c r="B862" s="12" t="s">
        <v>1903</v>
      </c>
      <c r="C862" s="12" t="s">
        <v>1904</v>
      </c>
      <c r="D862" s="12" t="s">
        <v>13</v>
      </c>
      <c r="E862" s="12" t="s">
        <v>15</v>
      </c>
      <c r="F862" s="12" t="s">
        <v>16</v>
      </c>
      <c r="G862" s="12" t="s">
        <v>17</v>
      </c>
      <c r="H862" s="12" t="s">
        <v>18</v>
      </c>
    </row>
    <row r="863" customHeight="1" spans="1:8">
      <c r="A863" s="13">
        <v>44266</v>
      </c>
      <c r="B863" s="12" t="s">
        <v>1907</v>
      </c>
      <c r="C863" s="12" t="s">
        <v>1209</v>
      </c>
      <c r="D863" s="12" t="s">
        <v>13</v>
      </c>
      <c r="E863" s="12" t="s">
        <v>15</v>
      </c>
      <c r="F863" s="12" t="s">
        <v>101</v>
      </c>
      <c r="G863" s="12" t="s">
        <v>101</v>
      </c>
      <c r="H863" s="12" t="s">
        <v>59</v>
      </c>
    </row>
    <row r="864" customHeight="1" spans="1:8">
      <c r="A864" s="13">
        <v>44266</v>
      </c>
      <c r="B864" s="12" t="s">
        <v>1909</v>
      </c>
      <c r="C864" s="12" t="s">
        <v>109</v>
      </c>
      <c r="D864" s="12" t="s">
        <v>13</v>
      </c>
      <c r="E864" s="12" t="s">
        <v>15</v>
      </c>
      <c r="F864" s="12" t="s">
        <v>26</v>
      </c>
      <c r="G864" s="12" t="s">
        <v>27</v>
      </c>
      <c r="H864" s="12" t="s">
        <v>47</v>
      </c>
    </row>
    <row r="865" customHeight="1" spans="1:8">
      <c r="A865" s="13">
        <v>44266</v>
      </c>
      <c r="B865" s="12" t="s">
        <v>1911</v>
      </c>
      <c r="C865" s="12" t="s">
        <v>158</v>
      </c>
      <c r="D865" s="12" t="s">
        <v>41</v>
      </c>
      <c r="E865" s="12" t="s">
        <v>15</v>
      </c>
      <c r="F865" s="12" t="s">
        <v>16</v>
      </c>
      <c r="G865" s="12" t="s">
        <v>17</v>
      </c>
      <c r="H865" s="12" t="s">
        <v>34</v>
      </c>
    </row>
    <row r="866" customHeight="1" spans="1:8">
      <c r="A866" s="13">
        <v>44266</v>
      </c>
      <c r="B866" s="12" t="s">
        <v>1913</v>
      </c>
      <c r="C866" s="12" t="s">
        <v>12</v>
      </c>
      <c r="D866" s="12" t="s">
        <v>13</v>
      </c>
      <c r="E866" s="12" t="s">
        <v>15</v>
      </c>
      <c r="F866" s="12" t="s">
        <v>26</v>
      </c>
      <c r="G866" s="12" t="s">
        <v>27</v>
      </c>
      <c r="H866" s="12" t="s">
        <v>59</v>
      </c>
    </row>
    <row r="867" customHeight="1" spans="1:8">
      <c r="A867" s="13">
        <v>44266</v>
      </c>
      <c r="B867" s="12" t="s">
        <v>1915</v>
      </c>
      <c r="C867" s="12" t="s">
        <v>118</v>
      </c>
      <c r="D867" s="12" t="s">
        <v>41</v>
      </c>
      <c r="E867" s="12" t="s">
        <v>15</v>
      </c>
      <c r="F867" s="12" t="s">
        <v>26</v>
      </c>
      <c r="G867" s="12" t="s">
        <v>27</v>
      </c>
      <c r="H867" s="12" t="s">
        <v>34</v>
      </c>
    </row>
    <row r="868" customHeight="1" spans="1:8">
      <c r="A868" s="13">
        <v>44266</v>
      </c>
      <c r="B868" s="12" t="s">
        <v>1917</v>
      </c>
      <c r="C868" s="12" t="s">
        <v>109</v>
      </c>
      <c r="D868" s="12" t="s">
        <v>13</v>
      </c>
      <c r="E868" s="12" t="s">
        <v>15</v>
      </c>
      <c r="F868" s="12" t="s">
        <v>16</v>
      </c>
      <c r="G868" s="12" t="s">
        <v>17</v>
      </c>
      <c r="H868" s="12" t="s">
        <v>34</v>
      </c>
    </row>
    <row r="869" customHeight="1" spans="1:8">
      <c r="A869" s="13">
        <v>44266</v>
      </c>
      <c r="B869" s="12" t="s">
        <v>1919</v>
      </c>
      <c r="C869" s="12" t="s">
        <v>50</v>
      </c>
      <c r="D869" s="12" t="s">
        <v>41</v>
      </c>
      <c r="E869" s="12" t="s">
        <v>15</v>
      </c>
      <c r="F869" s="12" t="s">
        <v>16</v>
      </c>
      <c r="G869" s="12" t="s">
        <v>17</v>
      </c>
      <c r="H869" s="12" t="s">
        <v>34</v>
      </c>
    </row>
    <row r="870" customHeight="1" spans="1:8">
      <c r="A870" s="13">
        <v>44266</v>
      </c>
      <c r="B870" s="12" t="s">
        <v>1921</v>
      </c>
      <c r="C870" s="12" t="s">
        <v>109</v>
      </c>
      <c r="D870" s="12" t="s">
        <v>13</v>
      </c>
      <c r="E870" s="12" t="s">
        <v>15</v>
      </c>
      <c r="F870" s="12" t="s">
        <v>26</v>
      </c>
      <c r="G870" s="12" t="s">
        <v>27</v>
      </c>
      <c r="H870" s="12" t="s">
        <v>18</v>
      </c>
    </row>
    <row r="871" customHeight="1" spans="1:8">
      <c r="A871" s="13">
        <v>44266</v>
      </c>
      <c r="B871" s="12" t="s">
        <v>1924</v>
      </c>
      <c r="C871" s="12" t="s">
        <v>118</v>
      </c>
      <c r="D871" s="12" t="s">
        <v>41</v>
      </c>
      <c r="E871" s="12" t="s">
        <v>15</v>
      </c>
      <c r="F871" s="12" t="s">
        <v>16</v>
      </c>
      <c r="G871" s="12" t="s">
        <v>17</v>
      </c>
      <c r="H871" s="12" t="s">
        <v>54</v>
      </c>
    </row>
    <row r="872" customHeight="1" spans="1:8">
      <c r="A872" s="13">
        <v>44266</v>
      </c>
      <c r="B872" s="12" t="s">
        <v>1926</v>
      </c>
      <c r="C872" s="12" t="s">
        <v>50</v>
      </c>
      <c r="D872" s="12" t="s">
        <v>41</v>
      </c>
      <c r="E872" s="12" t="s">
        <v>15</v>
      </c>
      <c r="F872" s="12" t="s">
        <v>101</v>
      </c>
      <c r="G872" s="12" t="s">
        <v>101</v>
      </c>
      <c r="H872" s="12" t="s">
        <v>59</v>
      </c>
    </row>
    <row r="873" customHeight="1" spans="1:8">
      <c r="A873" s="13">
        <v>44267</v>
      </c>
      <c r="B873" s="12" t="s">
        <v>1928</v>
      </c>
      <c r="C873" s="12" t="s">
        <v>1344</v>
      </c>
      <c r="D873" s="12" t="s">
        <v>41</v>
      </c>
      <c r="E873" s="12" t="s">
        <v>15</v>
      </c>
      <c r="F873" s="12" t="s">
        <v>26</v>
      </c>
      <c r="G873" s="12" t="s">
        <v>27</v>
      </c>
      <c r="H873" s="12" t="s">
        <v>59</v>
      </c>
    </row>
    <row r="874" customHeight="1" spans="1:8">
      <c r="A874" s="13">
        <v>44267</v>
      </c>
      <c r="B874" s="12" t="s">
        <v>1929</v>
      </c>
      <c r="C874" s="12" t="s">
        <v>368</v>
      </c>
      <c r="D874" s="12" t="s">
        <v>13</v>
      </c>
      <c r="E874" s="12" t="s">
        <v>15</v>
      </c>
      <c r="F874" s="12" t="s">
        <v>101</v>
      </c>
      <c r="G874" s="12" t="s">
        <v>101</v>
      </c>
      <c r="H874" s="12" t="s">
        <v>224</v>
      </c>
    </row>
    <row r="875" customHeight="1" spans="1:8">
      <c r="A875" s="13">
        <v>44267</v>
      </c>
      <c r="B875" s="12" t="s">
        <v>1931</v>
      </c>
      <c r="C875" s="12" t="s">
        <v>118</v>
      </c>
      <c r="D875" s="12" t="s">
        <v>41</v>
      </c>
      <c r="E875" s="12" t="s">
        <v>15</v>
      </c>
      <c r="F875" s="12" t="s">
        <v>16</v>
      </c>
      <c r="G875" s="12" t="s">
        <v>17</v>
      </c>
      <c r="H875" s="12" t="s">
        <v>34</v>
      </c>
    </row>
    <row r="876" customHeight="1" spans="1:8">
      <c r="A876" s="13">
        <v>44267</v>
      </c>
      <c r="B876" s="12" t="s">
        <v>1933</v>
      </c>
      <c r="C876" s="12" t="s">
        <v>33</v>
      </c>
      <c r="D876" s="12" t="s">
        <v>13</v>
      </c>
      <c r="E876" s="12" t="s">
        <v>15</v>
      </c>
      <c r="F876" s="12" t="s">
        <v>26</v>
      </c>
      <c r="G876" s="12" t="s">
        <v>27</v>
      </c>
      <c r="H876" s="12" t="s">
        <v>34</v>
      </c>
    </row>
    <row r="877" customHeight="1" spans="1:8">
      <c r="A877" s="13">
        <v>44267</v>
      </c>
      <c r="B877" s="12" t="s">
        <v>1935</v>
      </c>
      <c r="C877" s="12" t="s">
        <v>1936</v>
      </c>
      <c r="D877" s="12" t="s">
        <v>13</v>
      </c>
      <c r="E877" s="12" t="s">
        <v>15</v>
      </c>
      <c r="F877" s="12" t="s">
        <v>26</v>
      </c>
      <c r="G877" s="12" t="s">
        <v>27</v>
      </c>
      <c r="H877" s="12" t="s">
        <v>34</v>
      </c>
    </row>
    <row r="878" customHeight="1" spans="1:8">
      <c r="A878" s="13">
        <v>44267</v>
      </c>
      <c r="B878" s="12" t="s">
        <v>1931</v>
      </c>
      <c r="C878" s="12" t="s">
        <v>66</v>
      </c>
      <c r="D878" s="12" t="s">
        <v>41</v>
      </c>
      <c r="E878" s="12" t="s">
        <v>15</v>
      </c>
      <c r="F878" s="12" t="s">
        <v>16</v>
      </c>
      <c r="G878" s="12" t="s">
        <v>17</v>
      </c>
      <c r="H878" s="12" t="s">
        <v>47</v>
      </c>
    </row>
    <row r="879" customHeight="1" spans="1:8">
      <c r="A879" s="13">
        <v>44267</v>
      </c>
      <c r="B879" s="12" t="s">
        <v>1940</v>
      </c>
      <c r="C879" s="12" t="s">
        <v>50</v>
      </c>
      <c r="D879" s="12" t="s">
        <v>41</v>
      </c>
      <c r="E879" s="12" t="s">
        <v>15</v>
      </c>
      <c r="F879" s="12" t="s">
        <v>16</v>
      </c>
      <c r="G879" s="12" t="s">
        <v>17</v>
      </c>
      <c r="H879" s="12" t="s">
        <v>47</v>
      </c>
    </row>
    <row r="880" customHeight="1" spans="1:8">
      <c r="A880" s="13">
        <v>44267</v>
      </c>
      <c r="B880" s="12" t="s">
        <v>1942</v>
      </c>
      <c r="C880" s="12" t="s">
        <v>118</v>
      </c>
      <c r="D880" s="12" t="s">
        <v>41</v>
      </c>
      <c r="E880" s="12" t="s">
        <v>15</v>
      </c>
      <c r="F880" s="12" t="s">
        <v>101</v>
      </c>
      <c r="G880" s="12" t="s">
        <v>101</v>
      </c>
      <c r="H880" s="12" t="s">
        <v>47</v>
      </c>
    </row>
    <row r="881" customHeight="1" spans="1:8">
      <c r="A881" s="13">
        <v>44267</v>
      </c>
      <c r="B881" s="12" t="s">
        <v>1945</v>
      </c>
      <c r="C881" s="12" t="s">
        <v>50</v>
      </c>
      <c r="D881" s="12" t="s">
        <v>41</v>
      </c>
      <c r="E881" s="12" t="s">
        <v>15</v>
      </c>
      <c r="F881" s="12" t="s">
        <v>101</v>
      </c>
      <c r="G881" s="12" t="s">
        <v>101</v>
      </c>
      <c r="H881" s="12" t="s">
        <v>47</v>
      </c>
    </row>
    <row r="882" customHeight="1" spans="1:8">
      <c r="A882" s="13">
        <v>44267</v>
      </c>
      <c r="B882" s="12" t="s">
        <v>1947</v>
      </c>
      <c r="C882" s="12" t="s">
        <v>148</v>
      </c>
      <c r="D882" s="12" t="s">
        <v>41</v>
      </c>
      <c r="E882" s="12" t="s">
        <v>15</v>
      </c>
      <c r="F882" s="12" t="s">
        <v>16</v>
      </c>
      <c r="G882" s="12" t="s">
        <v>17</v>
      </c>
      <c r="H882" s="12" t="s">
        <v>54</v>
      </c>
    </row>
    <row r="883" customHeight="1" spans="1:8">
      <c r="A883" s="13">
        <v>44267</v>
      </c>
      <c r="B883" s="12" t="s">
        <v>1949</v>
      </c>
      <c r="C883" s="12" t="s">
        <v>69</v>
      </c>
      <c r="D883" s="12" t="s">
        <v>41</v>
      </c>
      <c r="E883" s="12" t="s">
        <v>15</v>
      </c>
      <c r="F883" s="12" t="s">
        <v>16</v>
      </c>
      <c r="G883" s="12" t="s">
        <v>17</v>
      </c>
      <c r="H883" s="12" t="s">
        <v>54</v>
      </c>
    </row>
    <row r="884" customHeight="1" spans="1:8">
      <c r="A884" s="13">
        <v>44267</v>
      </c>
      <c r="B884" s="12" t="s">
        <v>1951</v>
      </c>
      <c r="C884" s="12" t="s">
        <v>66</v>
      </c>
      <c r="D884" s="12" t="s">
        <v>41</v>
      </c>
      <c r="E884" s="12" t="s">
        <v>15</v>
      </c>
      <c r="F884" s="12" t="s">
        <v>16</v>
      </c>
      <c r="G884" s="12" t="s">
        <v>17</v>
      </c>
      <c r="H884" s="12" t="s">
        <v>54</v>
      </c>
    </row>
    <row r="885" customHeight="1" spans="1:8">
      <c r="A885" s="13">
        <v>44267</v>
      </c>
      <c r="B885" s="12" t="s">
        <v>1952</v>
      </c>
      <c r="C885" s="12" t="s">
        <v>118</v>
      </c>
      <c r="D885" s="12" t="s">
        <v>41</v>
      </c>
      <c r="E885" s="12" t="s">
        <v>15</v>
      </c>
      <c r="F885" s="12" t="s">
        <v>26</v>
      </c>
      <c r="G885" s="12" t="s">
        <v>27</v>
      </c>
      <c r="H885" s="12" t="s">
        <v>54</v>
      </c>
    </row>
    <row r="886" customHeight="1" spans="1:8">
      <c r="A886" s="13">
        <v>44268</v>
      </c>
      <c r="B886" s="12" t="s">
        <v>1954</v>
      </c>
      <c r="C886" s="12" t="s">
        <v>1955</v>
      </c>
      <c r="D886" s="12" t="s">
        <v>13</v>
      </c>
      <c r="E886" s="12" t="s">
        <v>15</v>
      </c>
      <c r="F886" s="12" t="s">
        <v>16</v>
      </c>
      <c r="G886" s="12" t="s">
        <v>17</v>
      </c>
      <c r="H886" s="12" t="s">
        <v>18</v>
      </c>
    </row>
    <row r="887" customHeight="1" spans="1:8">
      <c r="A887" s="13">
        <v>44268</v>
      </c>
      <c r="B887" s="12" t="s">
        <v>1957</v>
      </c>
      <c r="C887" s="12" t="s">
        <v>109</v>
      </c>
      <c r="D887" s="12" t="s">
        <v>13</v>
      </c>
      <c r="E887" s="12" t="s">
        <v>15</v>
      </c>
      <c r="F887" s="12" t="s">
        <v>101</v>
      </c>
      <c r="G887" s="12" t="s">
        <v>101</v>
      </c>
      <c r="H887" s="12" t="s">
        <v>18</v>
      </c>
    </row>
    <row r="888" customHeight="1" spans="1:8">
      <c r="A888" s="13">
        <v>44268</v>
      </c>
      <c r="B888" s="12" t="s">
        <v>1960</v>
      </c>
      <c r="C888" s="12" t="s">
        <v>148</v>
      </c>
      <c r="D888" s="12" t="s">
        <v>41</v>
      </c>
      <c r="E888" s="12" t="s">
        <v>15</v>
      </c>
      <c r="F888" s="12" t="s">
        <v>16</v>
      </c>
      <c r="G888" s="12" t="s">
        <v>17</v>
      </c>
      <c r="H888" s="12" t="s">
        <v>18</v>
      </c>
    </row>
    <row r="889" customHeight="1" spans="1:8">
      <c r="A889" s="13">
        <v>44268</v>
      </c>
      <c r="B889" s="12" t="s">
        <v>1963</v>
      </c>
      <c r="C889" s="12" t="s">
        <v>109</v>
      </c>
      <c r="D889" s="12" t="s">
        <v>13</v>
      </c>
      <c r="E889" s="12" t="s">
        <v>15</v>
      </c>
      <c r="F889" s="12" t="s">
        <v>26</v>
      </c>
      <c r="G889" s="12" t="s">
        <v>27</v>
      </c>
      <c r="H889" s="12" t="s">
        <v>59</v>
      </c>
    </row>
    <row r="890" customHeight="1" spans="1:8">
      <c r="A890" s="13">
        <v>44268</v>
      </c>
      <c r="B890" s="12" t="s">
        <v>1965</v>
      </c>
      <c r="C890" s="12" t="s">
        <v>118</v>
      </c>
      <c r="D890" s="12" t="s">
        <v>41</v>
      </c>
      <c r="E890" s="12" t="s">
        <v>15</v>
      </c>
      <c r="F890" s="12" t="s">
        <v>101</v>
      </c>
      <c r="G890" s="12" t="s">
        <v>101</v>
      </c>
      <c r="H890" s="12" t="s">
        <v>224</v>
      </c>
    </row>
    <row r="891" customHeight="1" spans="1:8">
      <c r="A891" s="13">
        <v>44268</v>
      </c>
      <c r="B891" s="12" t="s">
        <v>1968</v>
      </c>
      <c r="C891" s="12" t="s">
        <v>118</v>
      </c>
      <c r="D891" s="12" t="s">
        <v>41</v>
      </c>
      <c r="E891" s="12" t="s">
        <v>15</v>
      </c>
      <c r="F891" s="12" t="s">
        <v>101</v>
      </c>
      <c r="G891" s="12" t="s">
        <v>101</v>
      </c>
      <c r="H891" s="12" t="s">
        <v>224</v>
      </c>
    </row>
    <row r="892" customHeight="1" spans="1:8">
      <c r="A892" s="13">
        <v>44268</v>
      </c>
      <c r="B892" s="12" t="s">
        <v>1970</v>
      </c>
      <c r="C892" s="12" t="s">
        <v>443</v>
      </c>
      <c r="D892" s="12" t="s">
        <v>13</v>
      </c>
      <c r="E892" s="12" t="s">
        <v>15</v>
      </c>
      <c r="F892" s="12" t="s">
        <v>101</v>
      </c>
      <c r="G892" s="12" t="s">
        <v>101</v>
      </c>
      <c r="H892" s="12" t="s">
        <v>34</v>
      </c>
    </row>
    <row r="893" customHeight="1" spans="1:8">
      <c r="A893" s="13">
        <v>44268</v>
      </c>
      <c r="B893" s="12" t="s">
        <v>1972</v>
      </c>
      <c r="C893" s="12" t="s">
        <v>368</v>
      </c>
      <c r="D893" s="12" t="s">
        <v>13</v>
      </c>
      <c r="E893" s="12" t="s">
        <v>15</v>
      </c>
      <c r="F893" s="12" t="s">
        <v>101</v>
      </c>
      <c r="G893" s="12" t="s">
        <v>101</v>
      </c>
      <c r="H893" s="12" t="s">
        <v>34</v>
      </c>
    </row>
    <row r="894" customHeight="1" spans="1:8">
      <c r="A894" s="13">
        <v>44268</v>
      </c>
      <c r="B894" s="12" t="s">
        <v>1974</v>
      </c>
      <c r="C894" s="12" t="s">
        <v>50</v>
      </c>
      <c r="D894" s="12" t="s">
        <v>41</v>
      </c>
      <c r="E894" s="12" t="s">
        <v>15</v>
      </c>
      <c r="F894" s="12" t="s">
        <v>16</v>
      </c>
      <c r="G894" s="12" t="s">
        <v>17</v>
      </c>
      <c r="H894" s="12" t="s">
        <v>47</v>
      </c>
    </row>
    <row r="895" customHeight="1" spans="1:8">
      <c r="A895" s="13">
        <v>44268</v>
      </c>
      <c r="B895" s="12" t="s">
        <v>1977</v>
      </c>
      <c r="C895" s="12" t="s">
        <v>1344</v>
      </c>
      <c r="D895" s="12" t="s">
        <v>41</v>
      </c>
      <c r="E895" s="12" t="s">
        <v>15</v>
      </c>
      <c r="F895" s="12" t="s">
        <v>16</v>
      </c>
      <c r="G895" s="12" t="s">
        <v>17</v>
      </c>
      <c r="H895" s="12" t="s">
        <v>54</v>
      </c>
    </row>
    <row r="896" customHeight="1" spans="1:8">
      <c r="A896" s="13">
        <v>44269</v>
      </c>
      <c r="B896" s="12" t="s">
        <v>1979</v>
      </c>
      <c r="C896" s="12" t="s">
        <v>109</v>
      </c>
      <c r="D896" s="12" t="s">
        <v>13</v>
      </c>
      <c r="E896" s="12" t="s">
        <v>15</v>
      </c>
      <c r="F896" s="12" t="s">
        <v>26</v>
      </c>
      <c r="G896" s="12" t="s">
        <v>27</v>
      </c>
      <c r="H896" s="12" t="s">
        <v>59</v>
      </c>
    </row>
    <row r="897" customHeight="1" spans="1:8">
      <c r="A897" s="13">
        <v>44269</v>
      </c>
      <c r="B897" s="12" t="s">
        <v>1981</v>
      </c>
      <c r="C897" s="12" t="s">
        <v>12</v>
      </c>
      <c r="D897" s="12" t="s">
        <v>13</v>
      </c>
      <c r="E897" s="12" t="s">
        <v>15</v>
      </c>
      <c r="F897" s="12" t="s">
        <v>16</v>
      </c>
      <c r="G897" s="12" t="s">
        <v>17</v>
      </c>
      <c r="H897" s="12" t="s">
        <v>59</v>
      </c>
    </row>
    <row r="898" customHeight="1" spans="1:8">
      <c r="A898" s="13">
        <v>44269</v>
      </c>
      <c r="B898" s="12" t="s">
        <v>1981</v>
      </c>
      <c r="C898" s="12" t="s">
        <v>12</v>
      </c>
      <c r="D898" s="12" t="s">
        <v>13</v>
      </c>
      <c r="E898" s="12" t="s">
        <v>15</v>
      </c>
      <c r="F898" s="12" t="s">
        <v>16</v>
      </c>
      <c r="G898" s="12" t="s">
        <v>17</v>
      </c>
      <c r="H898" s="12" t="s">
        <v>59</v>
      </c>
    </row>
    <row r="899" customHeight="1" spans="1:8">
      <c r="A899" s="13">
        <v>44269</v>
      </c>
      <c r="B899" s="12" t="s">
        <v>1984</v>
      </c>
      <c r="C899" s="12" t="s">
        <v>50</v>
      </c>
      <c r="D899" s="12" t="s">
        <v>41</v>
      </c>
      <c r="E899" s="12" t="s">
        <v>15</v>
      </c>
      <c r="F899" s="12" t="s">
        <v>16</v>
      </c>
      <c r="G899" s="12" t="s">
        <v>17</v>
      </c>
      <c r="H899" s="12" t="s">
        <v>54</v>
      </c>
    </row>
    <row r="900" customHeight="1" spans="1:8">
      <c r="A900" s="13">
        <v>44269</v>
      </c>
      <c r="B900" s="12" t="s">
        <v>1986</v>
      </c>
      <c r="C900" s="12" t="s">
        <v>50</v>
      </c>
      <c r="D900" s="12" t="s">
        <v>41</v>
      </c>
      <c r="E900" s="12" t="s">
        <v>15</v>
      </c>
      <c r="F900" s="12" t="s">
        <v>16</v>
      </c>
      <c r="G900" s="12" t="s">
        <v>17</v>
      </c>
      <c r="H900" s="12" t="s">
        <v>54</v>
      </c>
    </row>
    <row r="901" customHeight="1" spans="1:8">
      <c r="A901" s="13">
        <v>44269</v>
      </c>
      <c r="B901" s="12" t="s">
        <v>1988</v>
      </c>
      <c r="C901" s="12" t="s">
        <v>46</v>
      </c>
      <c r="D901" s="12" t="s">
        <v>41</v>
      </c>
      <c r="E901" s="12" t="s">
        <v>15</v>
      </c>
      <c r="F901" s="12" t="s">
        <v>26</v>
      </c>
      <c r="G901" s="12" t="s">
        <v>27</v>
      </c>
      <c r="H901" s="12" t="s">
        <v>54</v>
      </c>
    </row>
    <row r="902" customHeight="1" spans="1:8">
      <c r="A902" s="13">
        <v>44269</v>
      </c>
      <c r="B902" s="12" t="s">
        <v>1991</v>
      </c>
      <c r="C902" s="12" t="s">
        <v>1992</v>
      </c>
      <c r="D902" s="12" t="s">
        <v>13</v>
      </c>
      <c r="E902" s="12" t="s">
        <v>15</v>
      </c>
      <c r="F902" s="12" t="s">
        <v>26</v>
      </c>
      <c r="G902" s="12" t="s">
        <v>27</v>
      </c>
      <c r="H902" s="12" t="s">
        <v>54</v>
      </c>
    </row>
    <row r="903" customHeight="1" spans="1:8">
      <c r="A903" s="13">
        <v>44269</v>
      </c>
      <c r="B903" s="12" t="s">
        <v>1994</v>
      </c>
      <c r="C903" s="12" t="s">
        <v>118</v>
      </c>
      <c r="D903" s="12" t="s">
        <v>41</v>
      </c>
      <c r="E903" s="12" t="s">
        <v>15</v>
      </c>
      <c r="F903" s="12" t="s">
        <v>101</v>
      </c>
      <c r="G903" s="12" t="s">
        <v>101</v>
      </c>
      <c r="H903" s="12" t="s">
        <v>47</v>
      </c>
    </row>
    <row r="904" customHeight="1" spans="1:8">
      <c r="A904" s="13">
        <v>44269</v>
      </c>
      <c r="B904" s="12" t="s">
        <v>1996</v>
      </c>
      <c r="C904" s="12" t="s">
        <v>1137</v>
      </c>
      <c r="D904" s="12" t="s">
        <v>13</v>
      </c>
      <c r="E904" s="12" t="s">
        <v>15</v>
      </c>
      <c r="F904" s="12" t="s">
        <v>26</v>
      </c>
      <c r="G904" s="12" t="s">
        <v>27</v>
      </c>
      <c r="H904" s="12" t="s">
        <v>47</v>
      </c>
    </row>
    <row r="905" customHeight="1" spans="1:8">
      <c r="A905" s="13">
        <v>44269</v>
      </c>
      <c r="B905" s="12" t="s">
        <v>1998</v>
      </c>
      <c r="C905" s="12" t="s">
        <v>1955</v>
      </c>
      <c r="D905" s="12" t="s">
        <v>13</v>
      </c>
      <c r="E905" s="12" t="s">
        <v>15</v>
      </c>
      <c r="F905" s="12" t="s">
        <v>16</v>
      </c>
      <c r="G905" s="12" t="s">
        <v>17</v>
      </c>
      <c r="H905" s="12" t="s">
        <v>47</v>
      </c>
    </row>
    <row r="906" customHeight="1" spans="1:8">
      <c r="A906" s="13">
        <v>44269</v>
      </c>
      <c r="B906" s="12" t="s">
        <v>2000</v>
      </c>
      <c r="C906" s="12" t="s">
        <v>50</v>
      </c>
      <c r="D906" s="12" t="s">
        <v>41</v>
      </c>
      <c r="E906" s="12" t="s">
        <v>15</v>
      </c>
      <c r="F906" s="12" t="s">
        <v>16</v>
      </c>
      <c r="G906" s="12" t="s">
        <v>17</v>
      </c>
      <c r="H906" s="12" t="s">
        <v>18</v>
      </c>
    </row>
    <row r="907" customHeight="1" spans="1:8">
      <c r="A907" s="13">
        <v>44269</v>
      </c>
      <c r="B907" s="12" t="s">
        <v>2003</v>
      </c>
      <c r="C907" s="12" t="s">
        <v>109</v>
      </c>
      <c r="D907" s="12" t="s">
        <v>13</v>
      </c>
      <c r="E907" s="12" t="s">
        <v>15</v>
      </c>
      <c r="F907" s="12" t="s">
        <v>101</v>
      </c>
      <c r="G907" s="12" t="s">
        <v>101</v>
      </c>
      <c r="H907" s="12" t="s">
        <v>18</v>
      </c>
    </row>
    <row r="908" customHeight="1" spans="1:8">
      <c r="A908" s="13">
        <v>44269</v>
      </c>
      <c r="B908" s="12" t="s">
        <v>2007</v>
      </c>
      <c r="C908" s="12" t="s">
        <v>104</v>
      </c>
      <c r="D908" s="12" t="s">
        <v>13</v>
      </c>
      <c r="E908" s="12" t="s">
        <v>15</v>
      </c>
      <c r="F908" s="12" t="s">
        <v>26</v>
      </c>
      <c r="G908" s="12" t="s">
        <v>27</v>
      </c>
      <c r="H908" s="12" t="s">
        <v>18</v>
      </c>
    </row>
    <row r="909" customHeight="1" spans="1:8">
      <c r="A909" s="13">
        <v>44270</v>
      </c>
      <c r="B909" s="12" t="s">
        <v>2009</v>
      </c>
      <c r="C909" s="12" t="s">
        <v>1160</v>
      </c>
      <c r="D909" s="12" t="s">
        <v>13</v>
      </c>
      <c r="E909" s="12" t="s">
        <v>15</v>
      </c>
      <c r="F909" s="12" t="s">
        <v>26</v>
      </c>
      <c r="G909" s="12" t="s">
        <v>27</v>
      </c>
      <c r="H909" s="12" t="s">
        <v>224</v>
      </c>
    </row>
    <row r="910" customHeight="1" spans="1:8">
      <c r="A910" s="13">
        <v>44270</v>
      </c>
      <c r="B910" s="12" t="s">
        <v>2012</v>
      </c>
      <c r="C910" s="12" t="s">
        <v>50</v>
      </c>
      <c r="D910" s="12" t="s">
        <v>41</v>
      </c>
      <c r="E910" s="12" t="s">
        <v>15</v>
      </c>
      <c r="F910" s="12" t="s">
        <v>16</v>
      </c>
      <c r="G910" s="12" t="s">
        <v>17</v>
      </c>
      <c r="H910" s="12" t="s">
        <v>224</v>
      </c>
    </row>
    <row r="911" customHeight="1" spans="1:8">
      <c r="A911" s="13">
        <v>44270</v>
      </c>
      <c r="B911" s="12" t="s">
        <v>2014</v>
      </c>
      <c r="C911" s="12" t="s">
        <v>1132</v>
      </c>
      <c r="D911" s="12" t="s">
        <v>41</v>
      </c>
      <c r="E911" s="12" t="s">
        <v>15</v>
      </c>
      <c r="F911" s="12" t="s">
        <v>101</v>
      </c>
      <c r="G911" s="12" t="s">
        <v>101</v>
      </c>
      <c r="H911" s="12" t="s">
        <v>224</v>
      </c>
    </row>
    <row r="912" customHeight="1" spans="1:8">
      <c r="A912" s="13">
        <v>44270</v>
      </c>
      <c r="B912" s="12" t="s">
        <v>2016</v>
      </c>
      <c r="C912" s="12" t="s">
        <v>12</v>
      </c>
      <c r="D912" s="12" t="s">
        <v>13</v>
      </c>
      <c r="E912" s="12" t="s">
        <v>15</v>
      </c>
      <c r="F912" s="12" t="s">
        <v>26</v>
      </c>
      <c r="G912" s="12" t="s">
        <v>27</v>
      </c>
      <c r="H912" s="12" t="s">
        <v>34</v>
      </c>
    </row>
    <row r="913" customHeight="1" spans="1:8">
      <c r="A913" s="13">
        <v>44270</v>
      </c>
      <c r="B913" s="12" t="s">
        <v>2017</v>
      </c>
      <c r="C913" s="12" t="s">
        <v>1160</v>
      </c>
      <c r="D913" s="12" t="s">
        <v>13</v>
      </c>
      <c r="E913" s="12" t="s">
        <v>15</v>
      </c>
      <c r="F913" s="12" t="s">
        <v>26</v>
      </c>
      <c r="G913" s="12" t="s">
        <v>27</v>
      </c>
      <c r="H913" s="12" t="s">
        <v>34</v>
      </c>
    </row>
    <row r="914" customHeight="1" spans="1:8">
      <c r="A914" s="13">
        <v>44270</v>
      </c>
      <c r="B914" s="12" t="s">
        <v>2019</v>
      </c>
      <c r="C914" s="12" t="s">
        <v>148</v>
      </c>
      <c r="D914" s="12" t="s">
        <v>41</v>
      </c>
      <c r="E914" s="12" t="s">
        <v>15</v>
      </c>
      <c r="F914" s="12" t="s">
        <v>101</v>
      </c>
      <c r="G914" s="12" t="s">
        <v>101</v>
      </c>
      <c r="H914" s="12" t="s">
        <v>34</v>
      </c>
    </row>
    <row r="915" customHeight="1" spans="1:8">
      <c r="A915" s="13">
        <v>44270</v>
      </c>
      <c r="B915" s="12" t="s">
        <v>2021</v>
      </c>
      <c r="C915" s="12" t="s">
        <v>100</v>
      </c>
      <c r="D915" s="12" t="s">
        <v>41</v>
      </c>
      <c r="E915" s="12" t="s">
        <v>15</v>
      </c>
      <c r="F915" s="12" t="s">
        <v>16</v>
      </c>
      <c r="G915" s="12" t="s">
        <v>17</v>
      </c>
      <c r="H915" s="12" t="s">
        <v>59</v>
      </c>
    </row>
    <row r="916" customHeight="1" spans="1:8">
      <c r="A916" s="13">
        <v>44270</v>
      </c>
      <c r="B916" s="12" t="s">
        <v>2023</v>
      </c>
      <c r="C916" s="12" t="s">
        <v>1180</v>
      </c>
      <c r="D916" s="12" t="s">
        <v>13</v>
      </c>
      <c r="E916" s="12" t="s">
        <v>15</v>
      </c>
      <c r="F916" s="12" t="s">
        <v>101</v>
      </c>
      <c r="G916" s="12" t="s">
        <v>101</v>
      </c>
      <c r="H916" s="12" t="s">
        <v>59</v>
      </c>
    </row>
    <row r="917" customHeight="1" spans="1:8">
      <c r="A917" s="13">
        <v>44271</v>
      </c>
      <c r="B917" s="12" t="s">
        <v>2026</v>
      </c>
      <c r="C917" s="12" t="s">
        <v>132</v>
      </c>
      <c r="D917" s="12" t="s">
        <v>13</v>
      </c>
      <c r="E917" s="12" t="s">
        <v>15</v>
      </c>
      <c r="F917" s="12" t="s">
        <v>101</v>
      </c>
      <c r="G917" s="12" t="s">
        <v>101</v>
      </c>
      <c r="H917" s="12" t="s">
        <v>224</v>
      </c>
    </row>
    <row r="918" customHeight="1" spans="1:8">
      <c r="A918" s="13">
        <v>44271</v>
      </c>
      <c r="B918" s="12" t="s">
        <v>2028</v>
      </c>
      <c r="C918" s="12" t="s">
        <v>1180</v>
      </c>
      <c r="D918" s="12" t="s">
        <v>13</v>
      </c>
      <c r="E918" s="12" t="s">
        <v>15</v>
      </c>
      <c r="F918" s="12" t="s">
        <v>16</v>
      </c>
      <c r="G918" s="12" t="s">
        <v>17</v>
      </c>
      <c r="H918" s="12" t="s">
        <v>18</v>
      </c>
    </row>
    <row r="919" customHeight="1" spans="1:8">
      <c r="A919" s="13">
        <v>44271</v>
      </c>
      <c r="B919" s="12" t="s">
        <v>2030</v>
      </c>
      <c r="C919" s="12" t="s">
        <v>118</v>
      </c>
      <c r="D919" s="12" t="s">
        <v>41</v>
      </c>
      <c r="E919" s="12" t="s">
        <v>15</v>
      </c>
      <c r="F919" s="12" t="s">
        <v>26</v>
      </c>
      <c r="G919" s="12" t="s">
        <v>27</v>
      </c>
      <c r="H919" s="12" t="s">
        <v>18</v>
      </c>
    </row>
    <row r="920" customHeight="1" spans="1:8">
      <c r="A920" s="13">
        <v>44271</v>
      </c>
      <c r="B920" s="12" t="s">
        <v>2033</v>
      </c>
      <c r="C920" s="12" t="s">
        <v>104</v>
      </c>
      <c r="D920" s="12" t="s">
        <v>13</v>
      </c>
      <c r="E920" s="12" t="s">
        <v>15</v>
      </c>
      <c r="F920" s="12" t="s">
        <v>26</v>
      </c>
      <c r="G920" s="12" t="s">
        <v>27</v>
      </c>
      <c r="H920" s="12" t="s">
        <v>18</v>
      </c>
    </row>
    <row r="921" customHeight="1" spans="1:8">
      <c r="A921" s="13">
        <v>44271</v>
      </c>
      <c r="B921" s="12" t="s">
        <v>2035</v>
      </c>
      <c r="C921" s="12" t="s">
        <v>118</v>
      </c>
      <c r="D921" s="12" t="s">
        <v>41</v>
      </c>
      <c r="E921" s="12" t="s">
        <v>15</v>
      </c>
      <c r="F921" s="12" t="s">
        <v>26</v>
      </c>
      <c r="G921" s="12" t="s">
        <v>27</v>
      </c>
      <c r="H921" s="12" t="s">
        <v>54</v>
      </c>
    </row>
    <row r="922" customHeight="1" spans="1:8">
      <c r="A922" s="13">
        <v>44271</v>
      </c>
      <c r="B922" s="12" t="s">
        <v>2037</v>
      </c>
      <c r="C922" s="12" t="s">
        <v>622</v>
      </c>
      <c r="D922" s="12" t="s">
        <v>13</v>
      </c>
      <c r="E922" s="12" t="s">
        <v>15</v>
      </c>
      <c r="F922" s="12" t="s">
        <v>16</v>
      </c>
      <c r="G922" s="12" t="s">
        <v>17</v>
      </c>
      <c r="H922" s="12" t="s">
        <v>54</v>
      </c>
    </row>
    <row r="923" customHeight="1" spans="1:8">
      <c r="A923" s="13">
        <v>44271</v>
      </c>
      <c r="B923" s="12" t="s">
        <v>2039</v>
      </c>
      <c r="C923" s="12" t="s">
        <v>118</v>
      </c>
      <c r="D923" s="12" t="s">
        <v>41</v>
      </c>
      <c r="E923" s="12" t="s">
        <v>15</v>
      </c>
      <c r="F923" s="12" t="s">
        <v>16</v>
      </c>
      <c r="G923" s="12" t="s">
        <v>17</v>
      </c>
      <c r="H923" s="12" t="s">
        <v>47</v>
      </c>
    </row>
    <row r="924" customHeight="1" spans="1:8">
      <c r="A924" s="13">
        <v>44271</v>
      </c>
      <c r="B924" s="12" t="s">
        <v>2041</v>
      </c>
      <c r="C924" s="12" t="s">
        <v>50</v>
      </c>
      <c r="D924" s="12" t="s">
        <v>41</v>
      </c>
      <c r="E924" s="12" t="s">
        <v>15</v>
      </c>
      <c r="F924" s="12" t="s">
        <v>16</v>
      </c>
      <c r="G924" s="12" t="s">
        <v>17</v>
      </c>
      <c r="H924" s="12" t="s">
        <v>47</v>
      </c>
    </row>
    <row r="925" customHeight="1" spans="1:8">
      <c r="A925" s="13">
        <v>44271</v>
      </c>
      <c r="B925" s="12" t="s">
        <v>2043</v>
      </c>
      <c r="C925" s="12" t="s">
        <v>1344</v>
      </c>
      <c r="D925" s="12" t="s">
        <v>41</v>
      </c>
      <c r="E925" s="12" t="s">
        <v>15</v>
      </c>
      <c r="F925" s="12" t="s">
        <v>26</v>
      </c>
      <c r="G925" s="12" t="s">
        <v>27</v>
      </c>
      <c r="H925" s="12" t="s">
        <v>59</v>
      </c>
    </row>
    <row r="926" customHeight="1" spans="1:8">
      <c r="A926" s="13">
        <v>44271</v>
      </c>
      <c r="B926" s="12" t="s">
        <v>2045</v>
      </c>
      <c r="C926" s="12" t="s">
        <v>1160</v>
      </c>
      <c r="D926" s="12" t="s">
        <v>13</v>
      </c>
      <c r="E926" s="12" t="s">
        <v>15</v>
      </c>
      <c r="F926" s="12" t="s">
        <v>26</v>
      </c>
      <c r="G926" s="12" t="s">
        <v>27</v>
      </c>
      <c r="H926" s="12" t="s">
        <v>59</v>
      </c>
    </row>
    <row r="927" customHeight="1" spans="1:8">
      <c r="A927" s="13">
        <v>44271</v>
      </c>
      <c r="B927" s="12" t="s">
        <v>2047</v>
      </c>
      <c r="C927" s="12" t="s">
        <v>1180</v>
      </c>
      <c r="D927" s="12" t="s">
        <v>13</v>
      </c>
      <c r="E927" s="12" t="s">
        <v>15</v>
      </c>
      <c r="F927" s="12" t="s">
        <v>101</v>
      </c>
      <c r="G927" s="12" t="s">
        <v>101</v>
      </c>
      <c r="H927" s="12" t="s">
        <v>59</v>
      </c>
    </row>
    <row r="928" customHeight="1" spans="1:8">
      <c r="A928" s="13">
        <v>44272</v>
      </c>
      <c r="B928" s="12" t="s">
        <v>2049</v>
      </c>
      <c r="C928" s="12" t="s">
        <v>109</v>
      </c>
      <c r="D928" s="12" t="s">
        <v>13</v>
      </c>
      <c r="E928" s="12" t="s">
        <v>15</v>
      </c>
      <c r="F928" s="12" t="s">
        <v>26</v>
      </c>
      <c r="G928" s="12" t="s">
        <v>27</v>
      </c>
      <c r="H928" s="12" t="s">
        <v>224</v>
      </c>
    </row>
    <row r="929" customHeight="1" spans="1:8">
      <c r="A929" s="13">
        <v>44272</v>
      </c>
      <c r="B929" s="12" t="s">
        <v>2051</v>
      </c>
      <c r="C929" s="12" t="s">
        <v>66</v>
      </c>
      <c r="D929" s="12" t="s">
        <v>41</v>
      </c>
      <c r="E929" s="12" t="s">
        <v>15</v>
      </c>
      <c r="F929" s="12" t="s">
        <v>101</v>
      </c>
      <c r="G929" s="12" t="s">
        <v>101</v>
      </c>
      <c r="H929" s="12" t="s">
        <v>224</v>
      </c>
    </row>
    <row r="930" customHeight="1" spans="1:8">
      <c r="A930" s="13">
        <v>44272</v>
      </c>
      <c r="B930" s="12" t="s">
        <v>2053</v>
      </c>
      <c r="C930" s="12" t="s">
        <v>109</v>
      </c>
      <c r="D930" s="12" t="s">
        <v>13</v>
      </c>
      <c r="E930" s="12" t="s">
        <v>15</v>
      </c>
      <c r="F930" s="12" t="s">
        <v>26</v>
      </c>
      <c r="G930" s="12" t="s">
        <v>27</v>
      </c>
      <c r="H930" s="12" t="s">
        <v>34</v>
      </c>
    </row>
    <row r="931" customHeight="1" spans="1:8">
      <c r="A931" s="13">
        <v>44272</v>
      </c>
      <c r="B931" s="12" t="s">
        <v>2055</v>
      </c>
      <c r="C931" s="12" t="s">
        <v>33</v>
      </c>
      <c r="D931" s="12" t="s">
        <v>13</v>
      </c>
      <c r="E931" s="12" t="s">
        <v>15</v>
      </c>
      <c r="F931" s="12" t="s">
        <v>26</v>
      </c>
      <c r="G931" s="12" t="s">
        <v>27</v>
      </c>
      <c r="H931" s="12" t="s">
        <v>34</v>
      </c>
    </row>
    <row r="932" customHeight="1" spans="1:8">
      <c r="A932" s="13">
        <v>44272</v>
      </c>
      <c r="B932" s="12" t="s">
        <v>2057</v>
      </c>
      <c r="C932" s="12" t="s">
        <v>46</v>
      </c>
      <c r="D932" s="12" t="s">
        <v>41</v>
      </c>
      <c r="E932" s="12" t="s">
        <v>15</v>
      </c>
      <c r="F932" s="12" t="s">
        <v>16</v>
      </c>
      <c r="G932" s="12" t="s">
        <v>17</v>
      </c>
      <c r="H932" s="12" t="s">
        <v>34</v>
      </c>
    </row>
    <row r="933" customHeight="1" spans="1:8">
      <c r="A933" s="13">
        <v>44272</v>
      </c>
      <c r="B933" s="12" t="s">
        <v>2059</v>
      </c>
      <c r="C933" s="12" t="s">
        <v>109</v>
      </c>
      <c r="D933" s="12" t="s">
        <v>41</v>
      </c>
      <c r="E933" s="12" t="s">
        <v>15</v>
      </c>
      <c r="F933" s="12" t="s">
        <v>101</v>
      </c>
      <c r="G933" s="12" t="s">
        <v>101</v>
      </c>
      <c r="H933" s="12" t="s">
        <v>34</v>
      </c>
    </row>
    <row r="934" customHeight="1" spans="1:8">
      <c r="A934" s="13">
        <v>44272</v>
      </c>
      <c r="B934" s="12" t="s">
        <v>2061</v>
      </c>
      <c r="C934" s="12" t="s">
        <v>118</v>
      </c>
      <c r="D934" s="12" t="s">
        <v>41</v>
      </c>
      <c r="E934" s="12" t="s">
        <v>15</v>
      </c>
      <c r="F934" s="12" t="s">
        <v>101</v>
      </c>
      <c r="G934" s="12" t="s">
        <v>101</v>
      </c>
      <c r="H934" s="12" t="s">
        <v>34</v>
      </c>
    </row>
    <row r="935" customHeight="1" spans="1:8">
      <c r="A935" s="13">
        <v>44272</v>
      </c>
      <c r="B935" s="12" t="s">
        <v>2063</v>
      </c>
      <c r="C935" s="12" t="s">
        <v>66</v>
      </c>
      <c r="D935" s="12" t="s">
        <v>41</v>
      </c>
      <c r="E935" s="12" t="s">
        <v>15</v>
      </c>
      <c r="F935" s="12" t="s">
        <v>16</v>
      </c>
      <c r="G935" s="12" t="s">
        <v>17</v>
      </c>
      <c r="H935" s="12" t="s">
        <v>54</v>
      </c>
    </row>
    <row r="936" customHeight="1" spans="1:8">
      <c r="A936" s="13">
        <v>44272</v>
      </c>
      <c r="B936" s="12" t="s">
        <v>2065</v>
      </c>
      <c r="C936" s="12" t="s">
        <v>1132</v>
      </c>
      <c r="D936" s="12" t="s">
        <v>41</v>
      </c>
      <c r="E936" s="12" t="s">
        <v>15</v>
      </c>
      <c r="F936" s="12" t="s">
        <v>16</v>
      </c>
      <c r="G936" s="12" t="s">
        <v>17</v>
      </c>
      <c r="H936" s="12" t="s">
        <v>54</v>
      </c>
    </row>
    <row r="937" customHeight="1" spans="1:8">
      <c r="A937" s="13">
        <v>44272</v>
      </c>
      <c r="B937" s="12" t="s">
        <v>2067</v>
      </c>
      <c r="C937" s="12" t="s">
        <v>33</v>
      </c>
      <c r="D937" s="12" t="s">
        <v>13</v>
      </c>
      <c r="E937" s="12" t="s">
        <v>15</v>
      </c>
      <c r="F937" s="12" t="s">
        <v>26</v>
      </c>
      <c r="G937" s="12" t="s">
        <v>27</v>
      </c>
      <c r="H937" s="12" t="s">
        <v>59</v>
      </c>
    </row>
    <row r="938" customHeight="1" spans="1:8">
      <c r="A938" s="13">
        <v>44272</v>
      </c>
      <c r="B938" s="12" t="s">
        <v>2069</v>
      </c>
      <c r="C938" s="12" t="s">
        <v>118</v>
      </c>
      <c r="D938" s="12" t="s">
        <v>41</v>
      </c>
      <c r="E938" s="12" t="s">
        <v>15</v>
      </c>
      <c r="F938" s="12" t="s">
        <v>16</v>
      </c>
      <c r="G938" s="12" t="s">
        <v>17</v>
      </c>
      <c r="H938" s="12" t="s">
        <v>59</v>
      </c>
    </row>
    <row r="939" customHeight="1" spans="1:8">
      <c r="A939" s="13">
        <v>44273</v>
      </c>
      <c r="B939" s="12" t="s">
        <v>2071</v>
      </c>
      <c r="C939" s="12" t="s">
        <v>1137</v>
      </c>
      <c r="D939" s="12" t="s">
        <v>13</v>
      </c>
      <c r="E939" s="12" t="s">
        <v>15</v>
      </c>
      <c r="F939" s="12" t="s">
        <v>101</v>
      </c>
      <c r="G939" s="12" t="s">
        <v>101</v>
      </c>
      <c r="H939" s="12" t="s">
        <v>47</v>
      </c>
    </row>
    <row r="940" customHeight="1" spans="1:8">
      <c r="A940" s="13">
        <v>44273</v>
      </c>
      <c r="B940" s="12" t="s">
        <v>2073</v>
      </c>
      <c r="C940" s="12" t="s">
        <v>148</v>
      </c>
      <c r="D940" s="12" t="s">
        <v>13</v>
      </c>
      <c r="E940" s="12" t="s">
        <v>15</v>
      </c>
      <c r="F940" s="12" t="s">
        <v>101</v>
      </c>
      <c r="G940" s="12" t="s">
        <v>101</v>
      </c>
      <c r="H940" s="12" t="s">
        <v>47</v>
      </c>
    </row>
    <row r="941" customHeight="1" spans="1:8">
      <c r="A941" s="13">
        <v>44273</v>
      </c>
      <c r="B941" s="12" t="s">
        <v>2075</v>
      </c>
      <c r="C941" s="12" t="s">
        <v>118</v>
      </c>
      <c r="D941" s="12" t="s">
        <v>13</v>
      </c>
      <c r="E941" s="12" t="s">
        <v>15</v>
      </c>
      <c r="F941" s="12" t="s">
        <v>101</v>
      </c>
      <c r="G941" s="12" t="s">
        <v>101</v>
      </c>
      <c r="H941" s="12" t="s">
        <v>47</v>
      </c>
    </row>
    <row r="942" customHeight="1" spans="1:8">
      <c r="A942" s="13">
        <v>44273</v>
      </c>
      <c r="B942" s="12" t="s">
        <v>2079</v>
      </c>
      <c r="C942" s="12" t="s">
        <v>148</v>
      </c>
      <c r="D942" s="12" t="s">
        <v>41</v>
      </c>
      <c r="E942" s="12" t="s">
        <v>15</v>
      </c>
      <c r="F942" s="12" t="s">
        <v>26</v>
      </c>
      <c r="G942" s="12" t="s">
        <v>27</v>
      </c>
      <c r="H942" s="12" t="s">
        <v>34</v>
      </c>
    </row>
    <row r="943" customHeight="1" spans="1:8">
      <c r="A943" s="13">
        <v>44273</v>
      </c>
      <c r="B943" s="12" t="s">
        <v>2081</v>
      </c>
      <c r="C943" s="12" t="s">
        <v>148</v>
      </c>
      <c r="D943" s="12" t="s">
        <v>41</v>
      </c>
      <c r="E943" s="12" t="s">
        <v>15</v>
      </c>
      <c r="F943" s="12" t="s">
        <v>16</v>
      </c>
      <c r="G943" s="12" t="s">
        <v>17</v>
      </c>
      <c r="H943" s="12" t="s">
        <v>34</v>
      </c>
    </row>
    <row r="944" customHeight="1" spans="1:8">
      <c r="A944" s="13">
        <v>44273</v>
      </c>
      <c r="B944" s="12" t="s">
        <v>2083</v>
      </c>
      <c r="C944" s="12" t="s">
        <v>46</v>
      </c>
      <c r="D944" s="12" t="s">
        <v>41</v>
      </c>
      <c r="E944" s="12" t="s">
        <v>15</v>
      </c>
      <c r="F944" s="12" t="s">
        <v>16</v>
      </c>
      <c r="G944" s="12" t="s">
        <v>17</v>
      </c>
      <c r="H944" s="12" t="s">
        <v>54</v>
      </c>
    </row>
    <row r="945" customHeight="1" spans="1:8">
      <c r="A945" s="13">
        <v>44273</v>
      </c>
      <c r="B945" s="12" t="s">
        <v>2083</v>
      </c>
      <c r="C945" s="12" t="s">
        <v>1344</v>
      </c>
      <c r="D945" s="12" t="s">
        <v>41</v>
      </c>
      <c r="E945" s="12" t="s">
        <v>15</v>
      </c>
      <c r="F945" s="12" t="s">
        <v>16</v>
      </c>
      <c r="G945" s="12" t="s">
        <v>17</v>
      </c>
      <c r="H945" s="12" t="s">
        <v>54</v>
      </c>
    </row>
    <row r="946" customHeight="1" spans="1:8">
      <c r="A946" s="13">
        <v>44273</v>
      </c>
      <c r="B946" s="12" t="s">
        <v>2086</v>
      </c>
      <c r="C946" s="12" t="s">
        <v>148</v>
      </c>
      <c r="D946" s="12" t="s">
        <v>41</v>
      </c>
      <c r="E946" s="12" t="s">
        <v>15</v>
      </c>
      <c r="F946" s="12" t="s">
        <v>101</v>
      </c>
      <c r="G946" s="12" t="s">
        <v>101</v>
      </c>
      <c r="H946" s="12" t="s">
        <v>59</v>
      </c>
    </row>
    <row r="947" customHeight="1" spans="1:8">
      <c r="A947" s="13">
        <v>44273</v>
      </c>
      <c r="B947" s="12" t="s">
        <v>2088</v>
      </c>
      <c r="C947" s="12" t="s">
        <v>280</v>
      </c>
      <c r="D947" s="12" t="s">
        <v>13</v>
      </c>
      <c r="E947" s="12" t="s">
        <v>15</v>
      </c>
      <c r="F947" s="12" t="s">
        <v>26</v>
      </c>
      <c r="G947" s="12" t="s">
        <v>27</v>
      </c>
      <c r="H947" s="12" t="s">
        <v>59</v>
      </c>
    </row>
    <row r="948" customHeight="1" spans="1:8">
      <c r="A948" s="13">
        <v>44273</v>
      </c>
      <c r="B948" s="12" t="s">
        <v>2090</v>
      </c>
      <c r="C948" s="12" t="s">
        <v>368</v>
      </c>
      <c r="D948" s="12" t="s">
        <v>13</v>
      </c>
      <c r="E948" s="12" t="s">
        <v>15</v>
      </c>
      <c r="F948" s="12" t="s">
        <v>26</v>
      </c>
      <c r="G948" s="12" t="s">
        <v>27</v>
      </c>
      <c r="H948" s="12" t="s">
        <v>224</v>
      </c>
    </row>
    <row r="949" customHeight="1" spans="1:8">
      <c r="A949" s="13">
        <v>44273</v>
      </c>
      <c r="B949" s="12" t="s">
        <v>2093</v>
      </c>
      <c r="C949" s="12" t="s">
        <v>622</v>
      </c>
      <c r="D949" s="12" t="s">
        <v>13</v>
      </c>
      <c r="E949" s="12" t="s">
        <v>15</v>
      </c>
      <c r="F949" s="12" t="s">
        <v>101</v>
      </c>
      <c r="G949" s="12" t="s">
        <v>101</v>
      </c>
      <c r="H949" s="12" t="s">
        <v>224</v>
      </c>
    </row>
    <row r="950" customHeight="1" spans="1:8">
      <c r="A950" s="13">
        <v>44274</v>
      </c>
      <c r="B950" s="12" t="s">
        <v>2095</v>
      </c>
      <c r="C950" s="12" t="s">
        <v>148</v>
      </c>
      <c r="D950" s="12" t="s">
        <v>41</v>
      </c>
      <c r="E950" s="12" t="s">
        <v>15</v>
      </c>
      <c r="F950" s="12" t="s">
        <v>16</v>
      </c>
      <c r="G950" s="12" t="s">
        <v>17</v>
      </c>
      <c r="H950" s="12" t="s">
        <v>47</v>
      </c>
    </row>
    <row r="951" customHeight="1" spans="1:8">
      <c r="A951" s="13">
        <v>44274</v>
      </c>
      <c r="B951" s="12" t="s">
        <v>2097</v>
      </c>
      <c r="C951" s="12" t="s">
        <v>1955</v>
      </c>
      <c r="D951" s="12" t="s">
        <v>13</v>
      </c>
      <c r="E951" s="12" t="s">
        <v>15</v>
      </c>
      <c r="F951" s="12" t="s">
        <v>26</v>
      </c>
      <c r="G951" s="12" t="s">
        <v>27</v>
      </c>
      <c r="H951" s="12" t="s">
        <v>47</v>
      </c>
    </row>
    <row r="952" customHeight="1" spans="1:8">
      <c r="A952" s="13">
        <v>44274</v>
      </c>
      <c r="B952" s="12" t="s">
        <v>2099</v>
      </c>
      <c r="C952" s="12" t="s">
        <v>148</v>
      </c>
      <c r="D952" s="12" t="s">
        <v>41</v>
      </c>
      <c r="E952" s="12" t="s">
        <v>15</v>
      </c>
      <c r="F952" s="12" t="s">
        <v>101</v>
      </c>
      <c r="G952" s="12" t="s">
        <v>101</v>
      </c>
      <c r="H952" s="12" t="s">
        <v>34</v>
      </c>
    </row>
    <row r="953" customHeight="1" spans="1:8">
      <c r="A953" s="13">
        <v>44274</v>
      </c>
      <c r="B953" s="12" t="s">
        <v>2101</v>
      </c>
      <c r="C953" s="12" t="s">
        <v>58</v>
      </c>
      <c r="D953" s="12" t="s">
        <v>13</v>
      </c>
      <c r="E953" s="12" t="s">
        <v>15</v>
      </c>
      <c r="F953" s="12" t="s">
        <v>16</v>
      </c>
      <c r="G953" s="12" t="s">
        <v>17</v>
      </c>
      <c r="H953" s="12" t="s">
        <v>224</v>
      </c>
    </row>
    <row r="954" customHeight="1" spans="1:8">
      <c r="A954" s="13">
        <v>44274</v>
      </c>
      <c r="B954" s="12" t="s">
        <v>2104</v>
      </c>
      <c r="C954" s="12" t="s">
        <v>33</v>
      </c>
      <c r="D954" s="12" t="s">
        <v>13</v>
      </c>
      <c r="E954" s="12" t="s">
        <v>15</v>
      </c>
      <c r="F954" s="12" t="s">
        <v>26</v>
      </c>
      <c r="G954" s="12" t="s">
        <v>27</v>
      </c>
      <c r="H954" s="12" t="s">
        <v>59</v>
      </c>
    </row>
    <row r="955" customHeight="1" spans="1:8">
      <c r="A955" s="13">
        <v>44274</v>
      </c>
      <c r="B955" s="12" t="s">
        <v>2106</v>
      </c>
      <c r="C955" s="12" t="s">
        <v>118</v>
      </c>
      <c r="D955" s="12" t="s">
        <v>41</v>
      </c>
      <c r="E955" s="12" t="s">
        <v>15</v>
      </c>
      <c r="F955" s="12" t="s">
        <v>16</v>
      </c>
      <c r="G955" s="12" t="s">
        <v>17</v>
      </c>
      <c r="H955" s="12" t="s">
        <v>18</v>
      </c>
    </row>
    <row r="956" customHeight="1" spans="1:8">
      <c r="A956" s="13">
        <v>44275</v>
      </c>
      <c r="B956" s="12" t="s">
        <v>2109</v>
      </c>
      <c r="C956" s="12" t="s">
        <v>109</v>
      </c>
      <c r="D956" s="12" t="s">
        <v>13</v>
      </c>
      <c r="E956" s="12" t="s">
        <v>15</v>
      </c>
      <c r="F956" s="12" t="s">
        <v>26</v>
      </c>
      <c r="G956" s="12" t="s">
        <v>27</v>
      </c>
      <c r="H956" s="12" t="s">
        <v>224</v>
      </c>
    </row>
    <row r="957" customHeight="1" spans="1:8">
      <c r="A957" s="13">
        <v>44275</v>
      </c>
      <c r="B957" s="12" t="s">
        <v>2112</v>
      </c>
      <c r="C957" s="12" t="s">
        <v>1137</v>
      </c>
      <c r="D957" s="12" t="s">
        <v>13</v>
      </c>
      <c r="E957" s="12" t="s">
        <v>15</v>
      </c>
      <c r="F957" s="12" t="s">
        <v>26</v>
      </c>
      <c r="G957" s="12" t="s">
        <v>27</v>
      </c>
      <c r="H957" s="12" t="s">
        <v>47</v>
      </c>
    </row>
    <row r="958" customHeight="1" spans="1:8">
      <c r="A958" s="13">
        <v>44275</v>
      </c>
      <c r="B958" s="12" t="s">
        <v>2114</v>
      </c>
      <c r="C958" s="12" t="s">
        <v>50</v>
      </c>
      <c r="D958" s="12" t="s">
        <v>41</v>
      </c>
      <c r="E958" s="12" t="s">
        <v>15</v>
      </c>
      <c r="F958" s="12" t="s">
        <v>101</v>
      </c>
      <c r="G958" s="12" t="s">
        <v>101</v>
      </c>
      <c r="H958" s="12" t="s">
        <v>47</v>
      </c>
    </row>
    <row r="959" customHeight="1" spans="1:8">
      <c r="A959" s="13">
        <v>44275</v>
      </c>
      <c r="B959" s="12" t="s">
        <v>583</v>
      </c>
      <c r="C959" s="12" t="s">
        <v>104</v>
      </c>
      <c r="D959" s="12" t="s">
        <v>13</v>
      </c>
      <c r="E959" s="12" t="s">
        <v>15</v>
      </c>
      <c r="F959" s="12" t="s">
        <v>26</v>
      </c>
      <c r="G959" s="12" t="s">
        <v>27</v>
      </c>
      <c r="H959" s="12" t="s">
        <v>18</v>
      </c>
    </row>
    <row r="960" customHeight="1" spans="1:8">
      <c r="A960" s="13">
        <v>44275</v>
      </c>
      <c r="B960" s="12" t="s">
        <v>2118</v>
      </c>
      <c r="C960" s="12" t="s">
        <v>104</v>
      </c>
      <c r="D960" s="12" t="s">
        <v>13</v>
      </c>
      <c r="E960" s="12" t="s">
        <v>15</v>
      </c>
      <c r="F960" s="12" t="s">
        <v>26</v>
      </c>
      <c r="G960" s="12" t="s">
        <v>27</v>
      </c>
      <c r="H960" s="12" t="s">
        <v>18</v>
      </c>
    </row>
    <row r="961" customHeight="1" spans="1:8">
      <c r="A961" s="13">
        <v>44276</v>
      </c>
      <c r="B961" s="12" t="s">
        <v>2120</v>
      </c>
      <c r="C961" s="12" t="s">
        <v>1132</v>
      </c>
      <c r="D961" s="12" t="s">
        <v>41</v>
      </c>
      <c r="E961" s="12" t="s">
        <v>15</v>
      </c>
      <c r="F961" s="12" t="s">
        <v>16</v>
      </c>
      <c r="G961" s="12" t="s">
        <v>17</v>
      </c>
      <c r="H961" s="12" t="s">
        <v>54</v>
      </c>
    </row>
    <row r="962" customHeight="1" spans="1:8">
      <c r="A962" s="13">
        <v>44276</v>
      </c>
      <c r="B962" s="12" t="s">
        <v>2122</v>
      </c>
      <c r="C962" s="12" t="s">
        <v>622</v>
      </c>
      <c r="D962" s="12" t="s">
        <v>13</v>
      </c>
      <c r="E962" s="12" t="s">
        <v>15</v>
      </c>
      <c r="F962" s="12" t="s">
        <v>16</v>
      </c>
      <c r="G962" s="12" t="s">
        <v>17</v>
      </c>
      <c r="H962" s="12" t="s">
        <v>54</v>
      </c>
    </row>
    <row r="963" customHeight="1" spans="1:8">
      <c r="A963" s="13">
        <v>44276</v>
      </c>
      <c r="B963" s="12" t="s">
        <v>2123</v>
      </c>
      <c r="C963" s="12" t="s">
        <v>69</v>
      </c>
      <c r="D963" s="12" t="s">
        <v>41</v>
      </c>
      <c r="E963" s="12" t="s">
        <v>15</v>
      </c>
      <c r="F963" s="12" t="s">
        <v>16</v>
      </c>
      <c r="G963" s="12" t="s">
        <v>17</v>
      </c>
      <c r="H963" s="12" t="s">
        <v>47</v>
      </c>
    </row>
    <row r="964" customHeight="1" spans="1:8">
      <c r="A964" s="13">
        <v>44276</v>
      </c>
      <c r="B964" s="12" t="s">
        <v>2126</v>
      </c>
      <c r="C964" s="12" t="s">
        <v>145</v>
      </c>
      <c r="D964" s="12" t="s">
        <v>13</v>
      </c>
      <c r="E964" s="12" t="s">
        <v>15</v>
      </c>
      <c r="F964" s="12" t="s">
        <v>16</v>
      </c>
      <c r="G964" s="12" t="s">
        <v>17</v>
      </c>
      <c r="H964" s="12" t="s">
        <v>47</v>
      </c>
    </row>
    <row r="965" customHeight="1" spans="1:8">
      <c r="A965" s="13">
        <v>44276</v>
      </c>
      <c r="B965" s="12" t="s">
        <v>2129</v>
      </c>
      <c r="C965" s="12" t="s">
        <v>368</v>
      </c>
      <c r="D965" s="12" t="s">
        <v>13</v>
      </c>
      <c r="E965" s="12" t="s">
        <v>15</v>
      </c>
      <c r="F965" s="12" t="s">
        <v>101</v>
      </c>
      <c r="G965" s="12" t="s">
        <v>101</v>
      </c>
      <c r="H965" s="12" t="s">
        <v>47</v>
      </c>
    </row>
    <row r="966" customHeight="1" spans="1:8">
      <c r="A966" s="13">
        <v>44276</v>
      </c>
      <c r="B966" s="12" t="s">
        <v>2132</v>
      </c>
      <c r="C966" s="12" t="s">
        <v>12</v>
      </c>
      <c r="D966" s="12" t="s">
        <v>13</v>
      </c>
      <c r="E966" s="12" t="s">
        <v>15</v>
      </c>
      <c r="F966" s="12" t="s">
        <v>26</v>
      </c>
      <c r="G966" s="12" t="s">
        <v>27</v>
      </c>
      <c r="H966" s="12" t="s">
        <v>18</v>
      </c>
    </row>
    <row r="967" customHeight="1" spans="1:8">
      <c r="A967" s="13">
        <v>44276</v>
      </c>
      <c r="B967" s="12" t="s">
        <v>2134</v>
      </c>
      <c r="C967" s="12" t="s">
        <v>622</v>
      </c>
      <c r="D967" s="12" t="s">
        <v>13</v>
      </c>
      <c r="E967" s="12" t="s">
        <v>15</v>
      </c>
      <c r="F967" s="12" t="s">
        <v>26</v>
      </c>
      <c r="G967" s="12" t="s">
        <v>27</v>
      </c>
      <c r="H967" s="12" t="s">
        <v>18</v>
      </c>
    </row>
    <row r="968" customHeight="1" spans="1:8">
      <c r="A968" s="13">
        <v>44276</v>
      </c>
      <c r="B968" s="12" t="s">
        <v>2137</v>
      </c>
      <c r="C968" s="12" t="s">
        <v>118</v>
      </c>
      <c r="D968" s="12" t="s">
        <v>41</v>
      </c>
      <c r="E968" s="12" t="s">
        <v>15</v>
      </c>
      <c r="F968" s="12" t="s">
        <v>16</v>
      </c>
      <c r="G968" s="12" t="s">
        <v>17</v>
      </c>
      <c r="H968" s="12" t="s">
        <v>34</v>
      </c>
    </row>
    <row r="969" customHeight="1" spans="1:8">
      <c r="A969" s="13">
        <v>44276</v>
      </c>
      <c r="B969" s="12" t="s">
        <v>2139</v>
      </c>
      <c r="C969" s="12" t="s">
        <v>1132</v>
      </c>
      <c r="D969" s="12" t="s">
        <v>41</v>
      </c>
      <c r="E969" s="12" t="s">
        <v>15</v>
      </c>
      <c r="F969" s="12" t="s">
        <v>26</v>
      </c>
      <c r="G969" s="12" t="s">
        <v>27</v>
      </c>
      <c r="H969" s="12" t="s">
        <v>34</v>
      </c>
    </row>
    <row r="970" customHeight="1" spans="1:8">
      <c r="A970" s="13">
        <v>44276</v>
      </c>
      <c r="B970" s="12" t="s">
        <v>2141</v>
      </c>
      <c r="C970" s="12" t="s">
        <v>1447</v>
      </c>
      <c r="D970" s="12" t="s">
        <v>41</v>
      </c>
      <c r="E970" s="12" t="s">
        <v>15</v>
      </c>
      <c r="F970" s="12" t="s">
        <v>26</v>
      </c>
      <c r="G970" s="12" t="s">
        <v>27</v>
      </c>
      <c r="H970" s="12" t="s">
        <v>34</v>
      </c>
    </row>
    <row r="971" customHeight="1" spans="1:8">
      <c r="A971" s="13">
        <v>44276</v>
      </c>
      <c r="B971" s="12" t="s">
        <v>2143</v>
      </c>
      <c r="C971" s="12" t="s">
        <v>118</v>
      </c>
      <c r="D971" s="12" t="s">
        <v>41</v>
      </c>
      <c r="E971" s="12" t="s">
        <v>15</v>
      </c>
      <c r="F971" s="12" t="s">
        <v>101</v>
      </c>
      <c r="G971" s="12" t="s">
        <v>101</v>
      </c>
      <c r="H971" s="12" t="s">
        <v>34</v>
      </c>
    </row>
    <row r="972" customHeight="1" spans="1:8">
      <c r="A972" s="13">
        <v>44277</v>
      </c>
      <c r="B972" s="12" t="s">
        <v>2145</v>
      </c>
      <c r="C972" s="12" t="s">
        <v>100</v>
      </c>
      <c r="D972" s="12" t="s">
        <v>41</v>
      </c>
      <c r="E972" s="12" t="s">
        <v>15</v>
      </c>
      <c r="F972" s="12" t="s">
        <v>101</v>
      </c>
      <c r="G972" s="12" t="s">
        <v>101</v>
      </c>
      <c r="H972" s="12" t="s">
        <v>224</v>
      </c>
    </row>
    <row r="973" customHeight="1" spans="1:8">
      <c r="A973" s="13">
        <v>44277</v>
      </c>
      <c r="B973" s="12" t="s">
        <v>2147</v>
      </c>
      <c r="C973" s="12" t="s">
        <v>1344</v>
      </c>
      <c r="D973" s="12" t="s">
        <v>41</v>
      </c>
      <c r="E973" s="12" t="s">
        <v>15</v>
      </c>
      <c r="F973" s="12" t="s">
        <v>26</v>
      </c>
      <c r="G973" s="12" t="s">
        <v>27</v>
      </c>
      <c r="H973" s="12" t="s">
        <v>224</v>
      </c>
    </row>
    <row r="974" customHeight="1" spans="1:8">
      <c r="A974" s="13">
        <v>44277</v>
      </c>
      <c r="B974" s="12" t="s">
        <v>2150</v>
      </c>
      <c r="C974" s="12" t="s">
        <v>368</v>
      </c>
      <c r="D974" s="12" t="s">
        <v>41</v>
      </c>
      <c r="E974" s="12" t="s">
        <v>15</v>
      </c>
      <c r="F974" s="12" t="s">
        <v>101</v>
      </c>
      <c r="G974" s="12" t="s">
        <v>101</v>
      </c>
      <c r="H974" s="12" t="s">
        <v>59</v>
      </c>
    </row>
    <row r="975" customHeight="1" spans="1:8">
      <c r="A975" s="13">
        <v>44277</v>
      </c>
      <c r="B975" s="12" t="s">
        <v>2152</v>
      </c>
      <c r="C975" s="12" t="s">
        <v>50</v>
      </c>
      <c r="D975" s="12" t="s">
        <v>41</v>
      </c>
      <c r="E975" s="12" t="s">
        <v>15</v>
      </c>
      <c r="F975" s="12" t="s">
        <v>101</v>
      </c>
      <c r="G975" s="12" t="s">
        <v>101</v>
      </c>
      <c r="H975" s="12" t="s">
        <v>59</v>
      </c>
    </row>
    <row r="976" customHeight="1" spans="1:8">
      <c r="A976" s="13">
        <v>44277</v>
      </c>
      <c r="B976" s="12" t="s">
        <v>2154</v>
      </c>
      <c r="C976" s="12" t="s">
        <v>12</v>
      </c>
      <c r="D976" s="12" t="s">
        <v>13</v>
      </c>
      <c r="E976" s="12" t="s">
        <v>15</v>
      </c>
      <c r="F976" s="12" t="s">
        <v>26</v>
      </c>
      <c r="G976" s="12" t="s">
        <v>27</v>
      </c>
      <c r="H976" s="12" t="s">
        <v>18</v>
      </c>
    </row>
    <row r="977" customHeight="1" spans="1:8">
      <c r="A977" s="13">
        <v>44277</v>
      </c>
      <c r="B977" s="12" t="s">
        <v>2156</v>
      </c>
      <c r="C977" s="12" t="s">
        <v>50</v>
      </c>
      <c r="D977" s="12" t="s">
        <v>41</v>
      </c>
      <c r="E977" s="12" t="s">
        <v>15</v>
      </c>
      <c r="F977" s="12" t="s">
        <v>26</v>
      </c>
      <c r="G977" s="12" t="s">
        <v>27</v>
      </c>
      <c r="H977" s="12" t="s">
        <v>34</v>
      </c>
    </row>
    <row r="978" customHeight="1" spans="1:8">
      <c r="A978" s="13">
        <v>44277</v>
      </c>
      <c r="B978" s="12" t="s">
        <v>2159</v>
      </c>
      <c r="C978" s="12" t="s">
        <v>148</v>
      </c>
      <c r="D978" s="12" t="s">
        <v>41</v>
      </c>
      <c r="E978" s="12" t="s">
        <v>15</v>
      </c>
      <c r="F978" s="12" t="s">
        <v>26</v>
      </c>
      <c r="G978" s="12" t="s">
        <v>27</v>
      </c>
      <c r="H978" s="12" t="s">
        <v>54</v>
      </c>
    </row>
    <row r="979" customHeight="1" spans="1:8">
      <c r="A979" s="13">
        <v>44277</v>
      </c>
      <c r="B979" s="12" t="s">
        <v>2161</v>
      </c>
      <c r="C979" s="12" t="s">
        <v>109</v>
      </c>
      <c r="D979" s="12" t="s">
        <v>13</v>
      </c>
      <c r="E979" s="12" t="s">
        <v>15</v>
      </c>
      <c r="F979" s="12" t="s">
        <v>26</v>
      </c>
      <c r="G979" s="12" t="s">
        <v>27</v>
      </c>
      <c r="H979" s="12" t="s">
        <v>54</v>
      </c>
    </row>
    <row r="980" customHeight="1" spans="1:8">
      <c r="A980" s="13">
        <v>44277</v>
      </c>
      <c r="B980" s="12" t="s">
        <v>2163</v>
      </c>
      <c r="C980" s="12" t="s">
        <v>12</v>
      </c>
      <c r="D980" s="12" t="s">
        <v>13</v>
      </c>
      <c r="E980" s="12" t="s">
        <v>15</v>
      </c>
      <c r="F980" s="12" t="s">
        <v>26</v>
      </c>
      <c r="G980" s="12" t="s">
        <v>27</v>
      </c>
      <c r="H980" s="12" t="s">
        <v>47</v>
      </c>
    </row>
    <row r="981" customHeight="1" spans="1:8">
      <c r="A981" s="13">
        <v>44277</v>
      </c>
      <c r="B981" s="12" t="s">
        <v>2165</v>
      </c>
      <c r="C981" s="12" t="s">
        <v>1955</v>
      </c>
      <c r="D981" s="12" t="s">
        <v>13</v>
      </c>
      <c r="E981" s="12" t="s">
        <v>15</v>
      </c>
      <c r="F981" s="12" t="s">
        <v>26</v>
      </c>
      <c r="G981" s="12" t="s">
        <v>27</v>
      </c>
      <c r="H981" s="12" t="s">
        <v>47</v>
      </c>
    </row>
    <row r="982" customHeight="1" spans="1:8">
      <c r="A982" s="13">
        <v>44277</v>
      </c>
      <c r="B982" s="12" t="s">
        <v>2166</v>
      </c>
      <c r="C982" s="12" t="s">
        <v>1180</v>
      </c>
      <c r="D982" s="12" t="s">
        <v>13</v>
      </c>
      <c r="E982" s="12" t="s">
        <v>15</v>
      </c>
      <c r="F982" s="12" t="s">
        <v>16</v>
      </c>
      <c r="G982" s="12" t="s">
        <v>17</v>
      </c>
      <c r="H982" s="12" t="s">
        <v>59</v>
      </c>
    </row>
    <row r="983" customHeight="1" spans="1:8">
      <c r="A983" s="13">
        <v>44278</v>
      </c>
      <c r="B983" s="12" t="s">
        <v>2168</v>
      </c>
      <c r="C983" s="12" t="s">
        <v>109</v>
      </c>
      <c r="D983" s="12" t="s">
        <v>13</v>
      </c>
      <c r="E983" s="12" t="s">
        <v>15</v>
      </c>
      <c r="F983" s="12" t="s">
        <v>16</v>
      </c>
      <c r="G983" s="12" t="s">
        <v>17</v>
      </c>
      <c r="H983" s="12" t="s">
        <v>18</v>
      </c>
    </row>
    <row r="984" customHeight="1" spans="1:8">
      <c r="A984" s="13">
        <v>44278</v>
      </c>
      <c r="B984" s="12" t="s">
        <v>2170</v>
      </c>
      <c r="C984" s="12" t="s">
        <v>622</v>
      </c>
      <c r="D984" s="12" t="s">
        <v>13</v>
      </c>
      <c r="E984" s="12" t="s">
        <v>15</v>
      </c>
      <c r="F984" s="12" t="s">
        <v>26</v>
      </c>
      <c r="G984" s="12" t="s">
        <v>27</v>
      </c>
      <c r="H984" s="12" t="s">
        <v>59</v>
      </c>
    </row>
    <row r="985" customHeight="1" spans="1:8">
      <c r="A985" s="13">
        <v>44278</v>
      </c>
      <c r="B985" s="12" t="s">
        <v>2172</v>
      </c>
      <c r="C985" s="12" t="s">
        <v>1137</v>
      </c>
      <c r="D985" s="12" t="s">
        <v>13</v>
      </c>
      <c r="E985" s="12" t="s">
        <v>15</v>
      </c>
      <c r="F985" s="12" t="s">
        <v>16</v>
      </c>
      <c r="G985" s="12" t="s">
        <v>17</v>
      </c>
      <c r="H985" s="12" t="s">
        <v>47</v>
      </c>
    </row>
    <row r="986" customHeight="1" spans="1:8">
      <c r="A986" s="13">
        <v>44278</v>
      </c>
      <c r="B986" s="12" t="s">
        <v>2174</v>
      </c>
      <c r="C986" s="12" t="s">
        <v>69</v>
      </c>
      <c r="D986" s="12" t="s">
        <v>13</v>
      </c>
      <c r="E986" s="12" t="s">
        <v>15</v>
      </c>
      <c r="F986" s="12" t="s">
        <v>16</v>
      </c>
      <c r="G986" s="12" t="s">
        <v>17</v>
      </c>
      <c r="H986" s="12" t="s">
        <v>47</v>
      </c>
    </row>
    <row r="987" customHeight="1" spans="1:8">
      <c r="A987" s="13">
        <v>44278</v>
      </c>
      <c r="B987" s="12" t="s">
        <v>2176</v>
      </c>
      <c r="C987" s="12" t="s">
        <v>109</v>
      </c>
      <c r="D987" s="12" t="s">
        <v>13</v>
      </c>
      <c r="E987" s="12" t="s">
        <v>15</v>
      </c>
      <c r="F987" s="12" t="s">
        <v>101</v>
      </c>
      <c r="G987" s="12" t="s">
        <v>101</v>
      </c>
      <c r="H987" s="12" t="s">
        <v>59</v>
      </c>
    </row>
    <row r="988" customHeight="1" spans="1:8">
      <c r="A988" s="13">
        <v>44279</v>
      </c>
      <c r="B988" s="12" t="s">
        <v>2178</v>
      </c>
      <c r="C988" s="12" t="s">
        <v>1955</v>
      </c>
      <c r="D988" s="12" t="s">
        <v>13</v>
      </c>
      <c r="E988" s="12" t="s">
        <v>15</v>
      </c>
      <c r="F988" s="12" t="s">
        <v>16</v>
      </c>
      <c r="G988" s="12" t="s">
        <v>17</v>
      </c>
      <c r="H988" s="12" t="s">
        <v>54</v>
      </c>
    </row>
    <row r="989" customHeight="1" spans="1:8">
      <c r="A989" s="13">
        <v>44279</v>
      </c>
      <c r="B989" s="12" t="s">
        <v>2180</v>
      </c>
      <c r="C989" s="12" t="s">
        <v>109</v>
      </c>
      <c r="D989" s="12" t="s">
        <v>13</v>
      </c>
      <c r="E989" s="12" t="s">
        <v>15</v>
      </c>
      <c r="F989" s="12" t="s">
        <v>26</v>
      </c>
      <c r="G989" s="12" t="s">
        <v>27</v>
      </c>
      <c r="H989" s="12" t="s">
        <v>54</v>
      </c>
    </row>
    <row r="990" customHeight="1" spans="1:8">
      <c r="A990" s="13">
        <v>44279</v>
      </c>
      <c r="B990" s="12" t="s">
        <v>2182</v>
      </c>
      <c r="C990" s="12" t="s">
        <v>118</v>
      </c>
      <c r="D990" s="12" t="s">
        <v>41</v>
      </c>
      <c r="E990" s="12" t="s">
        <v>15</v>
      </c>
      <c r="F990" s="12" t="s">
        <v>26</v>
      </c>
      <c r="G990" s="12" t="s">
        <v>27</v>
      </c>
      <c r="H990" s="12" t="s">
        <v>54</v>
      </c>
    </row>
    <row r="991" customHeight="1" spans="1:8">
      <c r="A991" s="13">
        <v>44279</v>
      </c>
      <c r="B991" s="12" t="s">
        <v>2184</v>
      </c>
      <c r="C991" s="12" t="s">
        <v>50</v>
      </c>
      <c r="D991" s="12" t="s">
        <v>13</v>
      </c>
      <c r="E991" s="12" t="s">
        <v>15</v>
      </c>
      <c r="F991" s="12" t="s">
        <v>26</v>
      </c>
      <c r="G991" s="12" t="s">
        <v>27</v>
      </c>
      <c r="H991" s="12" t="s">
        <v>47</v>
      </c>
    </row>
    <row r="992" customHeight="1" spans="1:8">
      <c r="A992" s="13">
        <v>44279</v>
      </c>
      <c r="B992" s="12" t="s">
        <v>2185</v>
      </c>
      <c r="C992" s="12" t="s">
        <v>126</v>
      </c>
      <c r="D992" s="12" t="s">
        <v>13</v>
      </c>
      <c r="E992" s="12" t="s">
        <v>15</v>
      </c>
      <c r="F992" s="12" t="s">
        <v>16</v>
      </c>
      <c r="G992" s="12" t="s">
        <v>17</v>
      </c>
      <c r="H992" s="12" t="s">
        <v>47</v>
      </c>
    </row>
    <row r="993" customHeight="1" spans="1:8">
      <c r="A993" s="13">
        <v>44279</v>
      </c>
      <c r="B993" s="12" t="s">
        <v>2187</v>
      </c>
      <c r="C993" s="12" t="s">
        <v>109</v>
      </c>
      <c r="D993" s="12" t="s">
        <v>13</v>
      </c>
      <c r="E993" s="12" t="s">
        <v>15</v>
      </c>
      <c r="F993" s="12" t="s">
        <v>26</v>
      </c>
      <c r="G993" s="12" t="s">
        <v>27</v>
      </c>
      <c r="H993" s="12" t="s">
        <v>224</v>
      </c>
    </row>
    <row r="994" customHeight="1" spans="1:8">
      <c r="A994" s="13">
        <v>44279</v>
      </c>
      <c r="B994" s="12" t="s">
        <v>2189</v>
      </c>
      <c r="C994" s="12" t="s">
        <v>118</v>
      </c>
      <c r="D994" s="12" t="s">
        <v>41</v>
      </c>
      <c r="E994" s="12" t="s">
        <v>15</v>
      </c>
      <c r="F994" s="12" t="s">
        <v>26</v>
      </c>
      <c r="G994" s="12" t="s">
        <v>27</v>
      </c>
      <c r="H994" s="12" t="s">
        <v>224</v>
      </c>
    </row>
    <row r="995" customHeight="1" spans="1:8">
      <c r="A995" s="13">
        <v>44279</v>
      </c>
      <c r="B995" s="12" t="s">
        <v>2191</v>
      </c>
      <c r="C995" s="12" t="s">
        <v>118</v>
      </c>
      <c r="D995" s="12" t="s">
        <v>41</v>
      </c>
      <c r="E995" s="12" t="s">
        <v>15</v>
      </c>
      <c r="F995" s="12" t="s">
        <v>101</v>
      </c>
      <c r="G995" s="12" t="s">
        <v>101</v>
      </c>
      <c r="H995" s="12" t="s">
        <v>224</v>
      </c>
    </row>
    <row r="996" customHeight="1" spans="1:8">
      <c r="A996" s="13">
        <v>44279</v>
      </c>
      <c r="B996" s="12" t="s">
        <v>2193</v>
      </c>
      <c r="C996" s="12" t="s">
        <v>62</v>
      </c>
      <c r="D996" s="12" t="s">
        <v>238</v>
      </c>
      <c r="E996" s="12" t="s">
        <v>15</v>
      </c>
      <c r="F996" s="12" t="s">
        <v>26</v>
      </c>
      <c r="G996" s="12" t="s">
        <v>27</v>
      </c>
      <c r="H996" s="12" t="s">
        <v>59</v>
      </c>
    </row>
    <row r="997" customHeight="1" spans="1:8">
      <c r="A997" s="13">
        <v>44279</v>
      </c>
      <c r="B997" s="12" t="s">
        <v>2195</v>
      </c>
      <c r="C997" s="12" t="s">
        <v>58</v>
      </c>
      <c r="D997" s="12" t="s">
        <v>13</v>
      </c>
      <c r="E997" s="12" t="s">
        <v>15</v>
      </c>
      <c r="F997" s="12" t="s">
        <v>16</v>
      </c>
      <c r="G997" s="12" t="s">
        <v>17</v>
      </c>
      <c r="H997" s="12" t="s">
        <v>59</v>
      </c>
    </row>
    <row r="998" customHeight="1" spans="1:8">
      <c r="A998" s="13">
        <v>44279</v>
      </c>
      <c r="B998" s="12" t="s">
        <v>617</v>
      </c>
      <c r="C998" s="12" t="s">
        <v>1180</v>
      </c>
      <c r="D998" s="12" t="s">
        <v>13</v>
      </c>
      <c r="E998" s="12" t="s">
        <v>15</v>
      </c>
      <c r="F998" s="12" t="s">
        <v>16</v>
      </c>
      <c r="G998" s="12" t="s">
        <v>17</v>
      </c>
      <c r="H998" s="12" t="s">
        <v>34</v>
      </c>
    </row>
    <row r="999" customHeight="1" spans="1:8">
      <c r="A999" s="13">
        <v>44279</v>
      </c>
      <c r="B999" s="12" t="s">
        <v>2197</v>
      </c>
      <c r="C999" s="12" t="s">
        <v>1180</v>
      </c>
      <c r="D999" s="12" t="s">
        <v>13</v>
      </c>
      <c r="E999" s="12" t="s">
        <v>15</v>
      </c>
      <c r="F999" s="12" t="s">
        <v>16</v>
      </c>
      <c r="G999" s="12" t="s">
        <v>17</v>
      </c>
      <c r="H999" s="12" t="s">
        <v>34</v>
      </c>
    </row>
    <row r="1000" customHeight="1" spans="1:8">
      <c r="A1000" s="13">
        <v>44279</v>
      </c>
      <c r="B1000" s="12" t="s">
        <v>2199</v>
      </c>
      <c r="C1000" s="12" t="s">
        <v>280</v>
      </c>
      <c r="D1000" s="12" t="s">
        <v>13</v>
      </c>
      <c r="E1000" s="12" t="s">
        <v>15</v>
      </c>
      <c r="F1000" s="12" t="s">
        <v>101</v>
      </c>
      <c r="G1000" s="12" t="s">
        <v>101</v>
      </c>
      <c r="H1000" s="12" t="s">
        <v>59</v>
      </c>
    </row>
    <row r="1001" customHeight="1" spans="1:8">
      <c r="A1001" s="13">
        <v>44280</v>
      </c>
      <c r="B1001" s="12" t="s">
        <v>2201</v>
      </c>
      <c r="C1001" s="12" t="s">
        <v>58</v>
      </c>
      <c r="D1001" s="12" t="s">
        <v>13</v>
      </c>
      <c r="E1001" s="12" t="s">
        <v>15</v>
      </c>
      <c r="F1001" s="12" t="s">
        <v>16</v>
      </c>
      <c r="G1001" s="12" t="s">
        <v>17</v>
      </c>
      <c r="H1001" s="12" t="s">
        <v>47</v>
      </c>
    </row>
    <row r="1002" customHeight="1" spans="1:8">
      <c r="A1002" s="13">
        <v>44280</v>
      </c>
      <c r="B1002" s="12" t="s">
        <v>2203</v>
      </c>
      <c r="C1002" s="12" t="s">
        <v>104</v>
      </c>
      <c r="D1002" s="12" t="s">
        <v>13</v>
      </c>
      <c r="E1002" s="12" t="s">
        <v>15</v>
      </c>
      <c r="F1002" s="12" t="s">
        <v>26</v>
      </c>
      <c r="G1002" s="12" t="s">
        <v>27</v>
      </c>
      <c r="H1002" s="12" t="s">
        <v>47</v>
      </c>
    </row>
    <row r="1003" customHeight="1" spans="1:8">
      <c r="A1003" s="13">
        <v>44280</v>
      </c>
      <c r="B1003" s="12" t="s">
        <v>2204</v>
      </c>
      <c r="C1003" s="12" t="s">
        <v>104</v>
      </c>
      <c r="D1003" s="12" t="s">
        <v>13</v>
      </c>
      <c r="E1003" s="12" t="s">
        <v>15</v>
      </c>
      <c r="F1003" s="12" t="s">
        <v>101</v>
      </c>
      <c r="G1003" s="12" t="s">
        <v>101</v>
      </c>
      <c r="H1003" s="12" t="s">
        <v>47</v>
      </c>
    </row>
    <row r="1004" customHeight="1" spans="1:8">
      <c r="A1004" s="13">
        <v>44280</v>
      </c>
      <c r="B1004" s="12" t="s">
        <v>2207</v>
      </c>
      <c r="C1004" s="12" t="s">
        <v>109</v>
      </c>
      <c r="D1004" s="12" t="s">
        <v>13</v>
      </c>
      <c r="E1004" s="12" t="s">
        <v>15</v>
      </c>
      <c r="F1004" s="12" t="s">
        <v>26</v>
      </c>
      <c r="G1004" s="12" t="s">
        <v>27</v>
      </c>
      <c r="H1004" s="12" t="s">
        <v>224</v>
      </c>
    </row>
    <row r="1005" customHeight="1" spans="1:8">
      <c r="A1005" s="13">
        <v>44280</v>
      </c>
      <c r="B1005" s="12" t="s">
        <v>2209</v>
      </c>
      <c r="C1005" s="12" t="s">
        <v>118</v>
      </c>
      <c r="D1005" s="12" t="s">
        <v>41</v>
      </c>
      <c r="E1005" s="12" t="s">
        <v>15</v>
      </c>
      <c r="F1005" s="12" t="s">
        <v>26</v>
      </c>
      <c r="G1005" s="12" t="s">
        <v>27</v>
      </c>
      <c r="H1005" s="12" t="s">
        <v>34</v>
      </c>
    </row>
    <row r="1006" customHeight="1" spans="1:8">
      <c r="A1006" s="13">
        <v>44280</v>
      </c>
      <c r="B1006" s="12" t="s">
        <v>2211</v>
      </c>
      <c r="C1006" s="12" t="s">
        <v>1344</v>
      </c>
      <c r="D1006" s="12" t="s">
        <v>41</v>
      </c>
      <c r="E1006" s="12" t="s">
        <v>15</v>
      </c>
      <c r="F1006" s="12" t="s">
        <v>26</v>
      </c>
      <c r="G1006" s="12" t="s">
        <v>27</v>
      </c>
      <c r="H1006" s="12" t="s">
        <v>34</v>
      </c>
    </row>
    <row r="1007" customHeight="1" spans="1:8">
      <c r="A1007" s="13">
        <v>44280</v>
      </c>
      <c r="B1007" s="12" t="s">
        <v>2214</v>
      </c>
      <c r="C1007" s="12" t="s">
        <v>158</v>
      </c>
      <c r="D1007" s="12" t="s">
        <v>41</v>
      </c>
      <c r="E1007" s="12" t="s">
        <v>15</v>
      </c>
      <c r="F1007" s="12" t="s">
        <v>16</v>
      </c>
      <c r="G1007" s="12" t="s">
        <v>17</v>
      </c>
      <c r="H1007" s="12" t="s">
        <v>54</v>
      </c>
    </row>
    <row r="1008" customHeight="1" spans="1:8">
      <c r="A1008" s="13">
        <v>44281</v>
      </c>
      <c r="B1008" s="12" t="s">
        <v>2216</v>
      </c>
      <c r="C1008" s="12" t="s">
        <v>66</v>
      </c>
      <c r="D1008" s="12" t="s">
        <v>41</v>
      </c>
      <c r="E1008" s="12" t="s">
        <v>15</v>
      </c>
      <c r="F1008" s="12" t="s">
        <v>16</v>
      </c>
      <c r="G1008" s="12" t="s">
        <v>17</v>
      </c>
      <c r="H1008" s="12" t="s">
        <v>224</v>
      </c>
    </row>
    <row r="1009" customHeight="1" spans="1:8">
      <c r="A1009" s="13">
        <v>44281</v>
      </c>
      <c r="B1009" s="12" t="s">
        <v>2218</v>
      </c>
      <c r="C1009" s="12" t="s">
        <v>622</v>
      </c>
      <c r="D1009" s="12" t="s">
        <v>13</v>
      </c>
      <c r="E1009" s="12" t="s">
        <v>15</v>
      </c>
      <c r="F1009" s="12" t="s">
        <v>26</v>
      </c>
      <c r="G1009" s="12" t="s">
        <v>27</v>
      </c>
      <c r="H1009" s="12" t="s">
        <v>34</v>
      </c>
    </row>
    <row r="1010" customHeight="1" spans="1:8">
      <c r="A1010" s="13">
        <v>44281</v>
      </c>
      <c r="B1010" s="12" t="s">
        <v>2220</v>
      </c>
      <c r="C1010" s="12" t="s">
        <v>280</v>
      </c>
      <c r="D1010" s="12" t="s">
        <v>13</v>
      </c>
      <c r="E1010" s="12" t="s">
        <v>15</v>
      </c>
      <c r="F1010" s="12" t="s">
        <v>26</v>
      </c>
      <c r="G1010" s="12" t="s">
        <v>27</v>
      </c>
      <c r="H1010" s="12" t="s">
        <v>34</v>
      </c>
    </row>
    <row r="1011" customHeight="1" spans="1:8">
      <c r="A1011" s="13">
        <v>44281</v>
      </c>
      <c r="B1011" s="12" t="s">
        <v>2221</v>
      </c>
      <c r="C1011" s="12" t="s">
        <v>1936</v>
      </c>
      <c r="D1011" s="12" t="s">
        <v>13</v>
      </c>
      <c r="E1011" s="12" t="s">
        <v>15</v>
      </c>
      <c r="F1011" s="12" t="s">
        <v>16</v>
      </c>
      <c r="G1011" s="12" t="s">
        <v>17</v>
      </c>
      <c r="H1011" s="12" t="s">
        <v>18</v>
      </c>
    </row>
    <row r="1012" customHeight="1" spans="1:8">
      <c r="A1012" s="13">
        <v>44281</v>
      </c>
      <c r="B1012" s="12" t="s">
        <v>2223</v>
      </c>
      <c r="C1012" s="12" t="s">
        <v>368</v>
      </c>
      <c r="D1012" s="12" t="s">
        <v>13</v>
      </c>
      <c r="E1012" s="12" t="s">
        <v>15</v>
      </c>
      <c r="F1012" s="12" t="s">
        <v>16</v>
      </c>
      <c r="G1012" s="12" t="s">
        <v>17</v>
      </c>
      <c r="H1012" s="12" t="s">
        <v>18</v>
      </c>
    </row>
    <row r="1013" customHeight="1" spans="1:8">
      <c r="A1013" s="13">
        <v>44281</v>
      </c>
      <c r="B1013" s="12" t="s">
        <v>2225</v>
      </c>
      <c r="C1013" s="12" t="s">
        <v>118</v>
      </c>
      <c r="D1013" s="12" t="s">
        <v>41</v>
      </c>
      <c r="E1013" s="12" t="s">
        <v>15</v>
      </c>
      <c r="F1013" s="12" t="s">
        <v>16</v>
      </c>
      <c r="G1013" s="12" t="s">
        <v>17</v>
      </c>
      <c r="H1013" s="12" t="s">
        <v>59</v>
      </c>
    </row>
    <row r="1014" customHeight="1" spans="1:8">
      <c r="A1014" s="13">
        <v>44281</v>
      </c>
      <c r="B1014" s="12" t="s">
        <v>2227</v>
      </c>
      <c r="C1014" s="12" t="s">
        <v>12</v>
      </c>
      <c r="D1014" s="12" t="s">
        <v>13</v>
      </c>
      <c r="E1014" s="12" t="s">
        <v>15</v>
      </c>
      <c r="F1014" s="12" t="s">
        <v>16</v>
      </c>
      <c r="G1014" s="12" t="s">
        <v>17</v>
      </c>
      <c r="H1014" s="12" t="s">
        <v>18</v>
      </c>
    </row>
    <row r="1015" customHeight="1" spans="1:8">
      <c r="A1015" s="13">
        <v>44282</v>
      </c>
      <c r="B1015" s="12" t="s">
        <v>2229</v>
      </c>
      <c r="C1015" s="12" t="s">
        <v>118</v>
      </c>
      <c r="D1015" s="12" t="s">
        <v>41</v>
      </c>
      <c r="E1015" s="12" t="s">
        <v>15</v>
      </c>
      <c r="F1015" s="12" t="s">
        <v>16</v>
      </c>
      <c r="G1015" s="12" t="s">
        <v>17</v>
      </c>
      <c r="H1015" s="12" t="s">
        <v>47</v>
      </c>
    </row>
    <row r="1016" customHeight="1" spans="1:8">
      <c r="A1016" s="13">
        <v>44282</v>
      </c>
      <c r="B1016" s="12" t="s">
        <v>2232</v>
      </c>
      <c r="C1016" s="12" t="s">
        <v>66</v>
      </c>
      <c r="D1016" s="12" t="s">
        <v>41</v>
      </c>
      <c r="E1016" s="12" t="s">
        <v>15</v>
      </c>
      <c r="F1016" s="12" t="s">
        <v>16</v>
      </c>
      <c r="G1016" s="12" t="s">
        <v>17</v>
      </c>
      <c r="H1016" s="12" t="s">
        <v>47</v>
      </c>
    </row>
    <row r="1017" customHeight="1" spans="1:8">
      <c r="A1017" s="13">
        <v>44282</v>
      </c>
      <c r="B1017" s="12" t="s">
        <v>2234</v>
      </c>
      <c r="C1017" s="12" t="s">
        <v>129</v>
      </c>
      <c r="D1017" s="12" t="s">
        <v>13</v>
      </c>
      <c r="E1017" s="12" t="s">
        <v>15</v>
      </c>
      <c r="F1017" s="12" t="s">
        <v>16</v>
      </c>
      <c r="G1017" s="12" t="s">
        <v>17</v>
      </c>
      <c r="H1017" s="12" t="s">
        <v>47</v>
      </c>
    </row>
    <row r="1018" customHeight="1" spans="1:8">
      <c r="A1018" s="13">
        <v>44282</v>
      </c>
      <c r="B1018" s="12" t="s">
        <v>2237</v>
      </c>
      <c r="C1018" s="12" t="s">
        <v>148</v>
      </c>
      <c r="D1018" s="12" t="s">
        <v>41</v>
      </c>
      <c r="E1018" s="12" t="s">
        <v>15</v>
      </c>
      <c r="F1018" s="12" t="s">
        <v>26</v>
      </c>
      <c r="G1018" s="12" t="s">
        <v>27</v>
      </c>
      <c r="H1018" s="12" t="s">
        <v>47</v>
      </c>
    </row>
    <row r="1019" customHeight="1" spans="1:8">
      <c r="A1019" s="13">
        <v>44282</v>
      </c>
      <c r="B1019" s="12" t="s">
        <v>2239</v>
      </c>
      <c r="C1019" s="12" t="s">
        <v>12</v>
      </c>
      <c r="D1019" s="12" t="s">
        <v>13</v>
      </c>
      <c r="E1019" s="12" t="s">
        <v>15</v>
      </c>
      <c r="F1019" s="12" t="s">
        <v>26</v>
      </c>
      <c r="G1019" s="12" t="s">
        <v>27</v>
      </c>
      <c r="H1019" s="12" t="s">
        <v>34</v>
      </c>
    </row>
    <row r="1020" customHeight="1" spans="1:8">
      <c r="A1020" s="13">
        <v>44282</v>
      </c>
      <c r="B1020" s="12" t="s">
        <v>2241</v>
      </c>
      <c r="C1020" s="12" t="s">
        <v>118</v>
      </c>
      <c r="D1020" s="12" t="s">
        <v>41</v>
      </c>
      <c r="E1020" s="12" t="s">
        <v>15</v>
      </c>
      <c r="F1020" s="12" t="s">
        <v>16</v>
      </c>
      <c r="G1020" s="12" t="s">
        <v>17</v>
      </c>
      <c r="H1020" s="12" t="s">
        <v>34</v>
      </c>
    </row>
    <row r="1021" customHeight="1" spans="1:8">
      <c r="A1021" s="13">
        <v>44282</v>
      </c>
      <c r="B1021" s="12" t="s">
        <v>2243</v>
      </c>
      <c r="C1021" s="12" t="s">
        <v>148</v>
      </c>
      <c r="D1021" s="12" t="s">
        <v>41</v>
      </c>
      <c r="E1021" s="12" t="s">
        <v>15</v>
      </c>
      <c r="F1021" s="12" t="s">
        <v>26</v>
      </c>
      <c r="G1021" s="12" t="s">
        <v>27</v>
      </c>
      <c r="H1021" s="12" t="s">
        <v>18</v>
      </c>
    </row>
    <row r="1022" customHeight="1" spans="1:8">
      <c r="A1022" s="13">
        <v>44282</v>
      </c>
      <c r="B1022" s="12" t="s">
        <v>1293</v>
      </c>
      <c r="C1022" s="12" t="s">
        <v>104</v>
      </c>
      <c r="D1022" s="12" t="s">
        <v>13</v>
      </c>
      <c r="E1022" s="12" t="s">
        <v>15</v>
      </c>
      <c r="F1022" s="12" t="s">
        <v>26</v>
      </c>
      <c r="G1022" s="12" t="s">
        <v>27</v>
      </c>
      <c r="H1022" s="12" t="s">
        <v>18</v>
      </c>
    </row>
    <row r="1023" customHeight="1" spans="1:8">
      <c r="A1023" s="13">
        <v>44282</v>
      </c>
      <c r="B1023" s="12" t="s">
        <v>2246</v>
      </c>
      <c r="C1023" s="12" t="s">
        <v>1180</v>
      </c>
      <c r="D1023" s="12" t="s">
        <v>13</v>
      </c>
      <c r="E1023" s="12" t="s">
        <v>15</v>
      </c>
      <c r="F1023" s="12" t="s">
        <v>26</v>
      </c>
      <c r="G1023" s="12" t="s">
        <v>27</v>
      </c>
      <c r="H1023" s="12" t="s">
        <v>59</v>
      </c>
    </row>
    <row r="1024" customHeight="1" spans="1:8">
      <c r="A1024" s="13">
        <v>44282</v>
      </c>
      <c r="B1024" s="12" t="s">
        <v>2248</v>
      </c>
      <c r="C1024" s="12" t="s">
        <v>50</v>
      </c>
      <c r="D1024" s="12" t="s">
        <v>41</v>
      </c>
      <c r="E1024" s="12" t="s">
        <v>15</v>
      </c>
      <c r="F1024" s="12" t="s">
        <v>26</v>
      </c>
      <c r="G1024" s="12" t="s">
        <v>27</v>
      </c>
      <c r="H1024" s="12" t="s">
        <v>59</v>
      </c>
    </row>
    <row r="1025" customHeight="1" spans="1:8">
      <c r="A1025" s="13">
        <v>44282</v>
      </c>
      <c r="B1025" s="12" t="s">
        <v>2250</v>
      </c>
      <c r="C1025" s="12" t="s">
        <v>280</v>
      </c>
      <c r="D1025" s="12" t="s">
        <v>13</v>
      </c>
      <c r="E1025" s="12" t="s">
        <v>15</v>
      </c>
      <c r="F1025" s="12" t="s">
        <v>26</v>
      </c>
      <c r="G1025" s="12" t="s">
        <v>27</v>
      </c>
      <c r="H1025" s="12" t="s">
        <v>59</v>
      </c>
    </row>
    <row r="1026" customHeight="1" spans="1:8">
      <c r="A1026" s="13">
        <v>44282</v>
      </c>
      <c r="B1026" s="12" t="s">
        <v>2252</v>
      </c>
      <c r="C1026" s="12" t="s">
        <v>148</v>
      </c>
      <c r="D1026" s="12" t="s">
        <v>41</v>
      </c>
      <c r="E1026" s="12" t="s">
        <v>15</v>
      </c>
      <c r="F1026" s="12" t="s">
        <v>101</v>
      </c>
      <c r="G1026" s="12" t="s">
        <v>101</v>
      </c>
      <c r="H1026" s="12" t="s">
        <v>59</v>
      </c>
    </row>
    <row r="1027" customHeight="1" spans="1:8">
      <c r="A1027" s="13">
        <v>44283</v>
      </c>
      <c r="B1027" s="12" t="s">
        <v>2254</v>
      </c>
      <c r="C1027" s="12" t="s">
        <v>118</v>
      </c>
      <c r="D1027" s="12" t="s">
        <v>41</v>
      </c>
      <c r="E1027" s="12" t="s">
        <v>15</v>
      </c>
      <c r="F1027" s="12" t="s">
        <v>101</v>
      </c>
      <c r="G1027" s="12" t="s">
        <v>101</v>
      </c>
      <c r="H1027" s="12" t="s">
        <v>59</v>
      </c>
    </row>
    <row r="1028" customHeight="1" spans="1:8">
      <c r="A1028" s="13">
        <v>44283</v>
      </c>
      <c r="B1028" s="12" t="s">
        <v>2256</v>
      </c>
      <c r="C1028" s="12" t="s">
        <v>1209</v>
      </c>
      <c r="D1028" s="12" t="s">
        <v>238</v>
      </c>
      <c r="E1028" s="12" t="s">
        <v>15</v>
      </c>
      <c r="F1028" s="12" t="s">
        <v>101</v>
      </c>
      <c r="G1028" s="12" t="s">
        <v>101</v>
      </c>
      <c r="H1028" s="12" t="s">
        <v>59</v>
      </c>
    </row>
    <row r="1029" customHeight="1" spans="1:8">
      <c r="A1029" s="13">
        <v>44283</v>
      </c>
      <c r="B1029" s="12" t="s">
        <v>2258</v>
      </c>
      <c r="C1029" s="12" t="s">
        <v>66</v>
      </c>
      <c r="D1029" s="12" t="s">
        <v>41</v>
      </c>
      <c r="E1029" s="12" t="s">
        <v>15</v>
      </c>
      <c r="F1029" s="12" t="s">
        <v>16</v>
      </c>
      <c r="G1029" s="12" t="s">
        <v>17</v>
      </c>
      <c r="H1029" s="12" t="s">
        <v>59</v>
      </c>
    </row>
    <row r="1030" customHeight="1" spans="1:8">
      <c r="A1030" s="13">
        <v>44283</v>
      </c>
      <c r="B1030" s="12" t="s">
        <v>2260</v>
      </c>
      <c r="C1030" s="12" t="s">
        <v>368</v>
      </c>
      <c r="D1030" s="12" t="s">
        <v>13</v>
      </c>
      <c r="E1030" s="12" t="s">
        <v>15</v>
      </c>
      <c r="F1030" s="12" t="s">
        <v>101</v>
      </c>
      <c r="G1030" s="12" t="s">
        <v>101</v>
      </c>
      <c r="H1030" s="12" t="s">
        <v>59</v>
      </c>
    </row>
    <row r="1031" customHeight="1" spans="1:8">
      <c r="A1031" s="13">
        <v>44283</v>
      </c>
      <c r="B1031" s="12" t="s">
        <v>2262</v>
      </c>
      <c r="C1031" s="12" t="s">
        <v>66</v>
      </c>
      <c r="D1031" s="12" t="s">
        <v>41</v>
      </c>
      <c r="E1031" s="12" t="s">
        <v>15</v>
      </c>
      <c r="F1031" s="12" t="s">
        <v>16</v>
      </c>
      <c r="G1031" s="12" t="s">
        <v>17</v>
      </c>
      <c r="H1031" s="12" t="s">
        <v>224</v>
      </c>
    </row>
    <row r="1032" customHeight="1" spans="1:8">
      <c r="A1032" s="13">
        <v>44283</v>
      </c>
      <c r="B1032" s="12" t="s">
        <v>2264</v>
      </c>
      <c r="C1032" s="12" t="s">
        <v>118</v>
      </c>
      <c r="D1032" s="12" t="s">
        <v>41</v>
      </c>
      <c r="E1032" s="12" t="s">
        <v>15</v>
      </c>
      <c r="F1032" s="12" t="s">
        <v>26</v>
      </c>
      <c r="G1032" s="12" t="s">
        <v>27</v>
      </c>
      <c r="H1032" s="12" t="s">
        <v>18</v>
      </c>
    </row>
    <row r="1033" customHeight="1" spans="1:8">
      <c r="A1033" s="13">
        <v>44283</v>
      </c>
      <c r="B1033" s="12" t="s">
        <v>2266</v>
      </c>
      <c r="C1033" s="12" t="s">
        <v>1190</v>
      </c>
      <c r="D1033" s="12" t="s">
        <v>238</v>
      </c>
      <c r="E1033" s="12" t="s">
        <v>15</v>
      </c>
      <c r="F1033" s="12" t="s">
        <v>26</v>
      </c>
      <c r="G1033" s="12" t="s">
        <v>27</v>
      </c>
      <c r="H1033" s="12" t="s">
        <v>18</v>
      </c>
    </row>
    <row r="1034" customHeight="1" spans="1:8">
      <c r="A1034" s="13">
        <v>44283</v>
      </c>
      <c r="B1034" s="12" t="s">
        <v>2268</v>
      </c>
      <c r="C1034" s="12" t="s">
        <v>104</v>
      </c>
      <c r="D1034" s="12" t="s">
        <v>13</v>
      </c>
      <c r="E1034" s="12" t="s">
        <v>15</v>
      </c>
      <c r="F1034" s="12" t="s">
        <v>16</v>
      </c>
      <c r="G1034" s="12" t="s">
        <v>17</v>
      </c>
      <c r="H1034" s="12" t="s">
        <v>54</v>
      </c>
    </row>
    <row r="1035" customHeight="1" spans="1:8">
      <c r="A1035" s="13">
        <v>44284</v>
      </c>
      <c r="B1035" s="12" t="s">
        <v>2270</v>
      </c>
      <c r="C1035" s="12" t="s">
        <v>109</v>
      </c>
      <c r="D1035" s="12" t="s">
        <v>13</v>
      </c>
      <c r="E1035" s="12" t="s">
        <v>15</v>
      </c>
      <c r="F1035" s="12" t="s">
        <v>26</v>
      </c>
      <c r="G1035" s="12" t="s">
        <v>27</v>
      </c>
      <c r="H1035" s="12" t="s">
        <v>224</v>
      </c>
    </row>
    <row r="1036" customHeight="1" spans="1:8">
      <c r="A1036" s="13">
        <v>44284</v>
      </c>
      <c r="B1036" s="12" t="s">
        <v>2272</v>
      </c>
      <c r="C1036" s="12" t="s">
        <v>109</v>
      </c>
      <c r="D1036" s="12" t="s">
        <v>13</v>
      </c>
      <c r="E1036" s="12" t="s">
        <v>15</v>
      </c>
      <c r="F1036" s="12" t="s">
        <v>26</v>
      </c>
      <c r="G1036" s="12" t="s">
        <v>27</v>
      </c>
      <c r="H1036" s="12" t="s">
        <v>224</v>
      </c>
    </row>
    <row r="1037" customHeight="1" spans="1:8">
      <c r="A1037" s="13">
        <v>44284</v>
      </c>
      <c r="B1037" s="12" t="s">
        <v>2274</v>
      </c>
      <c r="C1037" s="12" t="s">
        <v>2275</v>
      </c>
      <c r="D1037" s="12" t="s">
        <v>41</v>
      </c>
      <c r="E1037" s="12" t="s">
        <v>15</v>
      </c>
      <c r="F1037" s="12" t="s">
        <v>101</v>
      </c>
      <c r="G1037" s="12" t="s">
        <v>101</v>
      </c>
      <c r="H1037" s="12" t="s">
        <v>224</v>
      </c>
    </row>
    <row r="1038" customHeight="1" spans="1:8">
      <c r="A1038" s="13">
        <v>44284</v>
      </c>
      <c r="B1038" s="12" t="s">
        <v>2277</v>
      </c>
      <c r="C1038" s="12" t="s">
        <v>33</v>
      </c>
      <c r="D1038" s="12" t="s">
        <v>13</v>
      </c>
      <c r="E1038" s="12" t="s">
        <v>15</v>
      </c>
      <c r="F1038" s="12" t="s">
        <v>26</v>
      </c>
      <c r="G1038" s="12" t="s">
        <v>27</v>
      </c>
      <c r="H1038" s="12" t="s">
        <v>47</v>
      </c>
    </row>
    <row r="1039" customHeight="1" spans="1:8">
      <c r="A1039" s="13">
        <v>44284</v>
      </c>
      <c r="B1039" s="12" t="s">
        <v>2279</v>
      </c>
      <c r="C1039" s="12" t="s">
        <v>368</v>
      </c>
      <c r="D1039" s="12" t="s">
        <v>13</v>
      </c>
      <c r="E1039" s="12" t="s">
        <v>15</v>
      </c>
      <c r="F1039" s="12" t="s">
        <v>101</v>
      </c>
      <c r="G1039" s="12" t="s">
        <v>101</v>
      </c>
      <c r="H1039" s="12" t="s">
        <v>47</v>
      </c>
    </row>
    <row r="1040" customHeight="1" spans="1:8">
      <c r="A1040" s="13">
        <v>44284</v>
      </c>
      <c r="B1040" s="12" t="s">
        <v>2281</v>
      </c>
      <c r="C1040" s="12" t="s">
        <v>109</v>
      </c>
      <c r="D1040" s="12" t="s">
        <v>13</v>
      </c>
      <c r="E1040" s="12" t="s">
        <v>15</v>
      </c>
      <c r="F1040" s="12" t="s">
        <v>26</v>
      </c>
      <c r="G1040" s="12" t="s">
        <v>27</v>
      </c>
      <c r="H1040" s="12" t="s">
        <v>59</v>
      </c>
    </row>
    <row r="1041" customHeight="1" spans="1:8">
      <c r="A1041" s="13">
        <v>44285</v>
      </c>
      <c r="B1041" s="12" t="s">
        <v>2283</v>
      </c>
      <c r="C1041" s="12" t="s">
        <v>66</v>
      </c>
      <c r="D1041" s="12" t="s">
        <v>41</v>
      </c>
      <c r="E1041" s="12" t="s">
        <v>15</v>
      </c>
      <c r="F1041" s="12" t="s">
        <v>16</v>
      </c>
      <c r="G1041" s="12" t="s">
        <v>17</v>
      </c>
      <c r="H1041" s="12" t="s">
        <v>18</v>
      </c>
    </row>
    <row r="1042" customHeight="1" spans="1:8">
      <c r="A1042" s="13">
        <v>44285</v>
      </c>
      <c r="B1042" s="12" t="s">
        <v>2285</v>
      </c>
      <c r="C1042" s="12" t="s">
        <v>1180</v>
      </c>
      <c r="D1042" s="12" t="s">
        <v>13</v>
      </c>
      <c r="E1042" s="12" t="s">
        <v>15</v>
      </c>
      <c r="F1042" s="12" t="s">
        <v>101</v>
      </c>
      <c r="G1042" s="12" t="s">
        <v>101</v>
      </c>
      <c r="H1042" s="12" t="s">
        <v>59</v>
      </c>
    </row>
    <row r="1043" customHeight="1" spans="1:8">
      <c r="A1043" s="13">
        <v>44285</v>
      </c>
      <c r="B1043" s="12" t="s">
        <v>2287</v>
      </c>
      <c r="C1043" s="12" t="s">
        <v>33</v>
      </c>
      <c r="D1043" s="12" t="s">
        <v>13</v>
      </c>
      <c r="E1043" s="12" t="s">
        <v>15</v>
      </c>
      <c r="F1043" s="12" t="s">
        <v>26</v>
      </c>
      <c r="G1043" s="12" t="s">
        <v>27</v>
      </c>
      <c r="H1043" s="12" t="s">
        <v>54</v>
      </c>
    </row>
    <row r="1044" customHeight="1" spans="1:8">
      <c r="A1044" s="13">
        <v>44285</v>
      </c>
      <c r="B1044" s="12" t="s">
        <v>2289</v>
      </c>
      <c r="C1044" s="12" t="s">
        <v>1955</v>
      </c>
      <c r="D1044" s="12" t="s">
        <v>238</v>
      </c>
      <c r="E1044" s="12" t="s">
        <v>15</v>
      </c>
      <c r="F1044" s="12" t="s">
        <v>26</v>
      </c>
      <c r="G1044" s="12" t="s">
        <v>27</v>
      </c>
      <c r="H1044" s="12" t="s">
        <v>54</v>
      </c>
    </row>
    <row r="1045" customHeight="1" spans="1:8">
      <c r="A1045" s="13">
        <v>44285</v>
      </c>
      <c r="B1045" s="12" t="s">
        <v>2291</v>
      </c>
      <c r="C1045" s="12" t="s">
        <v>280</v>
      </c>
      <c r="D1045" s="12" t="s">
        <v>13</v>
      </c>
      <c r="E1045" s="12" t="s">
        <v>15</v>
      </c>
      <c r="F1045" s="12" t="s">
        <v>26</v>
      </c>
      <c r="G1045" s="12" t="s">
        <v>27</v>
      </c>
      <c r="H1045" s="12" t="s">
        <v>54</v>
      </c>
    </row>
    <row r="1046" customHeight="1" spans="1:8">
      <c r="A1046" s="13">
        <v>44285</v>
      </c>
      <c r="B1046" s="12" t="s">
        <v>2293</v>
      </c>
      <c r="C1046" s="12" t="s">
        <v>109</v>
      </c>
      <c r="D1046" s="12" t="s">
        <v>13</v>
      </c>
      <c r="E1046" s="12" t="s">
        <v>15</v>
      </c>
      <c r="F1046" s="12" t="s">
        <v>26</v>
      </c>
      <c r="G1046" s="12" t="s">
        <v>27</v>
      </c>
      <c r="H1046" s="12" t="s">
        <v>47</v>
      </c>
    </row>
    <row r="1047" customHeight="1" spans="1:8">
      <c r="A1047" s="13">
        <v>44285</v>
      </c>
      <c r="B1047" s="12" t="s">
        <v>2295</v>
      </c>
      <c r="C1047" s="12" t="s">
        <v>109</v>
      </c>
      <c r="D1047" s="12" t="s">
        <v>13</v>
      </c>
      <c r="E1047" s="12" t="s">
        <v>15</v>
      </c>
      <c r="F1047" s="12" t="s">
        <v>26</v>
      </c>
      <c r="G1047" s="12" t="s">
        <v>27</v>
      </c>
      <c r="H1047" s="12" t="s">
        <v>47</v>
      </c>
    </row>
    <row r="1048" customHeight="1" spans="1:8">
      <c r="A1048" s="13">
        <v>44285</v>
      </c>
      <c r="B1048" s="12" t="s">
        <v>2296</v>
      </c>
      <c r="C1048" s="12" t="s">
        <v>12</v>
      </c>
      <c r="D1048" s="12" t="s">
        <v>13</v>
      </c>
      <c r="E1048" s="12" t="s">
        <v>15</v>
      </c>
      <c r="F1048" s="12" t="s">
        <v>16</v>
      </c>
      <c r="G1048" s="12" t="s">
        <v>17</v>
      </c>
      <c r="H1048" s="12" t="s">
        <v>47</v>
      </c>
    </row>
    <row r="1049" customHeight="1" spans="1:8">
      <c r="A1049" s="13">
        <v>44285</v>
      </c>
      <c r="B1049" s="12" t="s">
        <v>2299</v>
      </c>
      <c r="C1049" s="12" t="s">
        <v>280</v>
      </c>
      <c r="D1049" s="12" t="s">
        <v>13</v>
      </c>
      <c r="E1049" s="12" t="s">
        <v>15</v>
      </c>
      <c r="F1049" s="12" t="s">
        <v>26</v>
      </c>
      <c r="G1049" s="12" t="s">
        <v>27</v>
      </c>
      <c r="H1049" s="12" t="s">
        <v>47</v>
      </c>
    </row>
    <row r="1050" customHeight="1" spans="1:8">
      <c r="A1050" s="13">
        <v>44286</v>
      </c>
      <c r="B1050" s="12" t="s">
        <v>2301</v>
      </c>
      <c r="C1050" s="12" t="s">
        <v>66</v>
      </c>
      <c r="D1050" s="12" t="s">
        <v>41</v>
      </c>
      <c r="E1050" s="12" t="s">
        <v>15</v>
      </c>
      <c r="F1050" s="12" t="s">
        <v>16</v>
      </c>
      <c r="G1050" s="12" t="s">
        <v>17</v>
      </c>
      <c r="H1050" s="12" t="s">
        <v>54</v>
      </c>
    </row>
    <row r="1051" customHeight="1" spans="1:8">
      <c r="A1051" s="13">
        <v>44286</v>
      </c>
      <c r="B1051" s="12" t="s">
        <v>2303</v>
      </c>
      <c r="C1051" s="12" t="s">
        <v>12</v>
      </c>
      <c r="D1051" s="12" t="s">
        <v>13</v>
      </c>
      <c r="E1051" s="12" t="s">
        <v>15</v>
      </c>
      <c r="F1051" s="12" t="s">
        <v>16</v>
      </c>
      <c r="G1051" s="12" t="s">
        <v>17</v>
      </c>
      <c r="H1051" s="12" t="s">
        <v>54</v>
      </c>
    </row>
    <row r="1052" customHeight="1" spans="1:8">
      <c r="A1052" s="13">
        <v>44286</v>
      </c>
      <c r="B1052" s="12" t="s">
        <v>2303</v>
      </c>
      <c r="C1052" s="12" t="s">
        <v>12</v>
      </c>
      <c r="D1052" s="12" t="s">
        <v>13</v>
      </c>
      <c r="E1052" s="12" t="s">
        <v>15</v>
      </c>
      <c r="F1052" s="12" t="s">
        <v>16</v>
      </c>
      <c r="G1052" s="12" t="s">
        <v>17</v>
      </c>
      <c r="H1052" s="12" t="s">
        <v>34</v>
      </c>
    </row>
    <row r="1053" customHeight="1" spans="1:8">
      <c r="A1053" s="13">
        <v>44286</v>
      </c>
      <c r="B1053" s="12" t="s">
        <v>2306</v>
      </c>
      <c r="C1053" s="12" t="s">
        <v>1384</v>
      </c>
      <c r="D1053" s="12" t="s">
        <v>41</v>
      </c>
      <c r="E1053" s="12" t="s">
        <v>15</v>
      </c>
      <c r="F1053" s="12" t="s">
        <v>26</v>
      </c>
      <c r="G1053" s="12" t="s">
        <v>27</v>
      </c>
      <c r="H1053" s="12" t="s">
        <v>34</v>
      </c>
    </row>
    <row r="1054" customHeight="1" spans="1:8">
      <c r="A1054" s="13">
        <v>44286</v>
      </c>
      <c r="B1054" s="12" t="s">
        <v>2307</v>
      </c>
      <c r="C1054" s="12" t="s">
        <v>66</v>
      </c>
      <c r="D1054" s="12" t="s">
        <v>41</v>
      </c>
      <c r="E1054" s="12" t="s">
        <v>15</v>
      </c>
      <c r="F1054" s="12" t="s">
        <v>16</v>
      </c>
      <c r="G1054" s="12" t="s">
        <v>17</v>
      </c>
      <c r="H1054" s="12" t="s">
        <v>47</v>
      </c>
    </row>
    <row r="1055" customHeight="1" spans="1:8">
      <c r="A1055" s="13">
        <v>44286</v>
      </c>
      <c r="B1055" s="12" t="s">
        <v>2309</v>
      </c>
      <c r="C1055" s="12" t="s">
        <v>2310</v>
      </c>
      <c r="D1055" s="12" t="s">
        <v>13</v>
      </c>
      <c r="E1055" s="12" t="s">
        <v>15</v>
      </c>
      <c r="F1055" s="12" t="s">
        <v>26</v>
      </c>
      <c r="G1055" s="12" t="s">
        <v>27</v>
      </c>
      <c r="H1055" s="12" t="s">
        <v>47</v>
      </c>
    </row>
    <row r="1056" customHeight="1" spans="1:8">
      <c r="A1056" s="13">
        <v>44286</v>
      </c>
      <c r="B1056" s="12" t="s">
        <v>2312</v>
      </c>
      <c r="C1056" s="12" t="s">
        <v>1180</v>
      </c>
      <c r="D1056" s="12" t="s">
        <v>13</v>
      </c>
      <c r="E1056" s="12" t="s">
        <v>15</v>
      </c>
      <c r="F1056" s="12" t="s">
        <v>101</v>
      </c>
      <c r="G1056" s="12" t="s">
        <v>101</v>
      </c>
      <c r="H1056" s="12" t="s">
        <v>47</v>
      </c>
    </row>
    <row r="1057" customHeight="1" spans="1:8">
      <c r="A1057" s="13">
        <v>44286</v>
      </c>
      <c r="B1057" s="12" t="s">
        <v>2314</v>
      </c>
      <c r="C1057" s="12" t="s">
        <v>1180</v>
      </c>
      <c r="D1057" s="12" t="s">
        <v>13</v>
      </c>
      <c r="E1057" s="12" t="s">
        <v>15</v>
      </c>
      <c r="F1057" s="12" t="s">
        <v>26</v>
      </c>
      <c r="G1057" s="12" t="s">
        <v>27</v>
      </c>
      <c r="H1057" s="12" t="s">
        <v>59</v>
      </c>
    </row>
    <row r="1058" customHeight="1" spans="1:8">
      <c r="A1058" s="13">
        <v>44286</v>
      </c>
      <c r="B1058" s="12" t="s">
        <v>2316</v>
      </c>
      <c r="C1058" s="12" t="s">
        <v>158</v>
      </c>
      <c r="D1058" s="12" t="s">
        <v>41</v>
      </c>
      <c r="E1058" s="12" t="s">
        <v>15</v>
      </c>
      <c r="F1058" s="12" t="s">
        <v>16</v>
      </c>
      <c r="G1058" s="12" t="s">
        <v>17</v>
      </c>
      <c r="H1058" s="12" t="s">
        <v>59</v>
      </c>
    </row>
    <row r="1059" customHeight="1" spans="1:8">
      <c r="A1059" s="13">
        <v>44286</v>
      </c>
      <c r="B1059" s="12" t="s">
        <v>2318</v>
      </c>
      <c r="C1059" s="12" t="s">
        <v>100</v>
      </c>
      <c r="D1059" s="12" t="s">
        <v>41</v>
      </c>
      <c r="E1059" s="12" t="s">
        <v>15</v>
      </c>
      <c r="F1059" s="12" t="s">
        <v>26</v>
      </c>
      <c r="G1059" s="12" t="s">
        <v>27</v>
      </c>
      <c r="H1059" s="12" t="s">
        <v>224</v>
      </c>
    </row>
    <row r="1060" customHeight="1" spans="1:8">
      <c r="A1060" s="13">
        <v>44256</v>
      </c>
      <c r="B1060" s="12" t="s">
        <v>2320</v>
      </c>
      <c r="C1060" s="12" t="s">
        <v>100</v>
      </c>
      <c r="D1060" s="12" t="s">
        <v>41</v>
      </c>
      <c r="E1060" s="12" t="s">
        <v>175</v>
      </c>
      <c r="F1060" s="12" t="s">
        <v>16</v>
      </c>
      <c r="G1060" s="12" t="s">
        <v>723</v>
      </c>
      <c r="H1060" s="12" t="s">
        <v>47</v>
      </c>
    </row>
    <row r="1061" customHeight="1" spans="1:8">
      <c r="A1061" s="13">
        <v>44256</v>
      </c>
      <c r="B1061" s="12" t="s">
        <v>2321</v>
      </c>
      <c r="C1061" s="12" t="s">
        <v>109</v>
      </c>
      <c r="D1061" s="12" t="s">
        <v>13</v>
      </c>
      <c r="E1061" s="12" t="s">
        <v>175</v>
      </c>
      <c r="F1061" s="12" t="s">
        <v>16</v>
      </c>
      <c r="G1061" s="12" t="s">
        <v>723</v>
      </c>
      <c r="H1061" s="12" t="s">
        <v>47</v>
      </c>
    </row>
    <row r="1062" customHeight="1" spans="1:8">
      <c r="A1062" s="13">
        <v>44256</v>
      </c>
      <c r="B1062" s="12" t="s">
        <v>2323</v>
      </c>
      <c r="C1062" s="12" t="s">
        <v>148</v>
      </c>
      <c r="D1062" s="12" t="s">
        <v>41</v>
      </c>
      <c r="E1062" s="12" t="s">
        <v>175</v>
      </c>
      <c r="F1062" s="12" t="s">
        <v>26</v>
      </c>
      <c r="G1062" s="12" t="s">
        <v>726</v>
      </c>
      <c r="H1062" s="12" t="s">
        <v>34</v>
      </c>
    </row>
    <row r="1063" customHeight="1" spans="1:8">
      <c r="A1063" s="13">
        <v>44256</v>
      </c>
      <c r="B1063" s="12" t="s">
        <v>2325</v>
      </c>
      <c r="C1063" s="12" t="s">
        <v>50</v>
      </c>
      <c r="D1063" s="12" t="s">
        <v>41</v>
      </c>
      <c r="E1063" s="12" t="s">
        <v>175</v>
      </c>
      <c r="F1063" s="12" t="s">
        <v>26</v>
      </c>
      <c r="G1063" s="12" t="s">
        <v>726</v>
      </c>
      <c r="H1063" s="12" t="s">
        <v>34</v>
      </c>
    </row>
    <row r="1064" customHeight="1" spans="1:8">
      <c r="A1064" s="13">
        <v>44256</v>
      </c>
      <c r="B1064" s="12" t="s">
        <v>2327</v>
      </c>
      <c r="C1064" s="12" t="s">
        <v>66</v>
      </c>
      <c r="D1064" s="12" t="s">
        <v>41</v>
      </c>
      <c r="E1064" s="12" t="s">
        <v>175</v>
      </c>
      <c r="F1064" s="12" t="s">
        <v>101</v>
      </c>
      <c r="G1064" s="12" t="s">
        <v>101</v>
      </c>
      <c r="H1064" s="12" t="s">
        <v>34</v>
      </c>
    </row>
    <row r="1065" customHeight="1" spans="1:8">
      <c r="A1065" s="13">
        <v>44256</v>
      </c>
      <c r="B1065" s="12" t="s">
        <v>2329</v>
      </c>
      <c r="C1065" s="12" t="s">
        <v>1344</v>
      </c>
      <c r="D1065" s="12" t="s">
        <v>41</v>
      </c>
      <c r="E1065" s="12" t="s">
        <v>175</v>
      </c>
      <c r="F1065" s="12" t="s">
        <v>26</v>
      </c>
      <c r="G1065" s="12" t="s">
        <v>726</v>
      </c>
      <c r="H1065" s="12" t="s">
        <v>18</v>
      </c>
    </row>
    <row r="1066" customHeight="1" spans="1:8">
      <c r="A1066" s="13">
        <v>44256</v>
      </c>
      <c r="B1066" s="12" t="s">
        <v>2331</v>
      </c>
      <c r="C1066" s="12" t="s">
        <v>2332</v>
      </c>
      <c r="D1066" s="12" t="s">
        <v>41</v>
      </c>
      <c r="E1066" s="12" t="s">
        <v>175</v>
      </c>
      <c r="F1066" s="12" t="s">
        <v>26</v>
      </c>
      <c r="G1066" s="12" t="s">
        <v>726</v>
      </c>
      <c r="H1066" s="12" t="s">
        <v>54</v>
      </c>
    </row>
    <row r="1067" customHeight="1" spans="1:8">
      <c r="A1067" s="13">
        <v>44256</v>
      </c>
      <c r="B1067" s="12" t="s">
        <v>2334</v>
      </c>
      <c r="C1067" s="12" t="s">
        <v>435</v>
      </c>
      <c r="D1067" s="12" t="s">
        <v>238</v>
      </c>
      <c r="E1067" s="12" t="s">
        <v>175</v>
      </c>
      <c r="F1067" s="12" t="s">
        <v>101</v>
      </c>
      <c r="G1067" s="12" t="s">
        <v>101</v>
      </c>
      <c r="H1067" s="12" t="s">
        <v>54</v>
      </c>
    </row>
    <row r="1068" customHeight="1" spans="1:8">
      <c r="A1068" s="13">
        <v>44256</v>
      </c>
      <c r="B1068" s="12" t="s">
        <v>2336</v>
      </c>
      <c r="C1068" s="12" t="s">
        <v>109</v>
      </c>
      <c r="D1068" s="12" t="s">
        <v>13</v>
      </c>
      <c r="E1068" s="12" t="s">
        <v>175</v>
      </c>
      <c r="F1068" s="12" t="s">
        <v>16</v>
      </c>
      <c r="G1068" s="12" t="s">
        <v>723</v>
      </c>
      <c r="H1068" s="12" t="s">
        <v>224</v>
      </c>
    </row>
    <row r="1069" customHeight="1" spans="1:8">
      <c r="A1069" s="13">
        <v>44257</v>
      </c>
      <c r="B1069" s="12" t="s">
        <v>2339</v>
      </c>
      <c r="C1069" s="12" t="s">
        <v>148</v>
      </c>
      <c r="D1069" s="12" t="s">
        <v>41</v>
      </c>
      <c r="E1069" s="12" t="s">
        <v>175</v>
      </c>
      <c r="F1069" s="12" t="s">
        <v>16</v>
      </c>
      <c r="G1069" s="12" t="s">
        <v>723</v>
      </c>
      <c r="H1069" s="12" t="s">
        <v>47</v>
      </c>
    </row>
    <row r="1070" customHeight="1" spans="1:8">
      <c r="A1070" s="13">
        <v>44257</v>
      </c>
      <c r="B1070" s="12" t="s">
        <v>2341</v>
      </c>
      <c r="C1070" s="12" t="s">
        <v>148</v>
      </c>
      <c r="D1070" s="12" t="s">
        <v>41</v>
      </c>
      <c r="E1070" s="12" t="s">
        <v>175</v>
      </c>
      <c r="F1070" s="12" t="s">
        <v>101</v>
      </c>
      <c r="G1070" s="12" t="s">
        <v>101</v>
      </c>
      <c r="H1070" s="12" t="s">
        <v>59</v>
      </c>
    </row>
    <row r="1071" customHeight="1" spans="1:8">
      <c r="A1071" s="13">
        <v>44257</v>
      </c>
      <c r="B1071" s="12" t="s">
        <v>2343</v>
      </c>
      <c r="C1071" s="12" t="s">
        <v>2344</v>
      </c>
      <c r="D1071" s="12" t="s">
        <v>13</v>
      </c>
      <c r="E1071" s="12" t="s">
        <v>175</v>
      </c>
      <c r="F1071" s="12" t="s">
        <v>26</v>
      </c>
      <c r="G1071" s="12" t="s">
        <v>726</v>
      </c>
      <c r="H1071" s="12" t="s">
        <v>224</v>
      </c>
    </row>
    <row r="1072" customHeight="1" spans="1:8">
      <c r="A1072" s="13">
        <v>44257</v>
      </c>
      <c r="B1072" s="12" t="s">
        <v>2346</v>
      </c>
      <c r="C1072" s="12" t="s">
        <v>148</v>
      </c>
      <c r="D1072" s="12" t="s">
        <v>41</v>
      </c>
      <c r="E1072" s="12" t="s">
        <v>175</v>
      </c>
      <c r="F1072" s="12" t="s">
        <v>101</v>
      </c>
      <c r="G1072" s="12" t="s">
        <v>101</v>
      </c>
      <c r="H1072" s="12" t="s">
        <v>54</v>
      </c>
    </row>
    <row r="1073" customHeight="1" spans="1:8">
      <c r="A1073" s="13">
        <v>44257</v>
      </c>
      <c r="B1073" s="12" t="s">
        <v>2348</v>
      </c>
      <c r="C1073" s="12" t="s">
        <v>22</v>
      </c>
      <c r="D1073" s="12" t="s">
        <v>13</v>
      </c>
      <c r="E1073" s="12" t="s">
        <v>175</v>
      </c>
      <c r="F1073" s="12" t="s">
        <v>26</v>
      </c>
      <c r="G1073" s="12" t="s">
        <v>726</v>
      </c>
      <c r="H1073" s="12" t="s">
        <v>54</v>
      </c>
    </row>
    <row r="1074" customHeight="1" spans="1:8">
      <c r="A1074" s="13">
        <v>44257</v>
      </c>
      <c r="B1074" s="12" t="s">
        <v>2350</v>
      </c>
      <c r="C1074" s="12" t="s">
        <v>50</v>
      </c>
      <c r="D1074" s="12" t="s">
        <v>41</v>
      </c>
      <c r="E1074" s="12" t="s">
        <v>175</v>
      </c>
      <c r="F1074" s="12" t="s">
        <v>16</v>
      </c>
      <c r="G1074" s="12" t="s">
        <v>723</v>
      </c>
      <c r="H1074" s="12" t="s">
        <v>59</v>
      </c>
    </row>
    <row r="1075" customHeight="1" spans="1:8">
      <c r="A1075" s="13">
        <v>44258</v>
      </c>
      <c r="B1075" s="12" t="s">
        <v>2352</v>
      </c>
      <c r="C1075" s="12" t="s">
        <v>280</v>
      </c>
      <c r="D1075" s="12" t="s">
        <v>13</v>
      </c>
      <c r="E1075" s="12" t="s">
        <v>175</v>
      </c>
      <c r="F1075" s="12" t="s">
        <v>26</v>
      </c>
      <c r="G1075" s="12" t="s">
        <v>726</v>
      </c>
      <c r="H1075" s="12" t="s">
        <v>54</v>
      </c>
    </row>
    <row r="1076" customHeight="1" spans="1:8">
      <c r="A1076" s="13">
        <v>44258</v>
      </c>
      <c r="B1076" s="12" t="s">
        <v>2354</v>
      </c>
      <c r="C1076" s="12" t="s">
        <v>443</v>
      </c>
      <c r="D1076" s="12" t="s">
        <v>13</v>
      </c>
      <c r="E1076" s="12" t="s">
        <v>175</v>
      </c>
      <c r="F1076" s="12" t="s">
        <v>16</v>
      </c>
      <c r="G1076" s="12" t="s">
        <v>723</v>
      </c>
      <c r="H1076" s="12" t="s">
        <v>224</v>
      </c>
    </row>
    <row r="1077" customHeight="1" spans="1:8">
      <c r="A1077" s="13">
        <v>44258</v>
      </c>
      <c r="B1077" s="12" t="s">
        <v>2356</v>
      </c>
      <c r="C1077" s="12" t="s">
        <v>1180</v>
      </c>
      <c r="D1077" s="12" t="s">
        <v>13</v>
      </c>
      <c r="E1077" s="12" t="s">
        <v>175</v>
      </c>
      <c r="F1077" s="12" t="s">
        <v>16</v>
      </c>
      <c r="G1077" s="12" t="s">
        <v>723</v>
      </c>
      <c r="H1077" s="12" t="s">
        <v>59</v>
      </c>
    </row>
    <row r="1078" customHeight="1" spans="1:8">
      <c r="A1078" s="13">
        <v>44259</v>
      </c>
      <c r="B1078" s="12" t="s">
        <v>2358</v>
      </c>
      <c r="C1078" s="12" t="s">
        <v>158</v>
      </c>
      <c r="D1078" s="12" t="s">
        <v>41</v>
      </c>
      <c r="E1078" s="12" t="s">
        <v>175</v>
      </c>
      <c r="F1078" s="12" t="s">
        <v>16</v>
      </c>
      <c r="G1078" s="12" t="s">
        <v>723</v>
      </c>
      <c r="H1078" s="12" t="s">
        <v>47</v>
      </c>
    </row>
    <row r="1079" customHeight="1" spans="1:8">
      <c r="A1079" s="13">
        <v>44259</v>
      </c>
      <c r="B1079" s="12" t="s">
        <v>2360</v>
      </c>
      <c r="C1079" s="12" t="s">
        <v>368</v>
      </c>
      <c r="D1079" s="12" t="s">
        <v>13</v>
      </c>
      <c r="E1079" s="12" t="s">
        <v>175</v>
      </c>
      <c r="F1079" s="12" t="s">
        <v>101</v>
      </c>
      <c r="G1079" s="12" t="s">
        <v>101</v>
      </c>
      <c r="H1079" s="12" t="s">
        <v>18</v>
      </c>
    </row>
    <row r="1080" customHeight="1" spans="1:8">
      <c r="A1080" s="13">
        <v>44259</v>
      </c>
      <c r="B1080" s="12" t="s">
        <v>2364</v>
      </c>
      <c r="C1080" s="12" t="s">
        <v>129</v>
      </c>
      <c r="D1080" s="12" t="s">
        <v>13</v>
      </c>
      <c r="E1080" s="12" t="s">
        <v>175</v>
      </c>
      <c r="F1080" s="12" t="s">
        <v>16</v>
      </c>
      <c r="G1080" s="12" t="s">
        <v>723</v>
      </c>
      <c r="H1080" s="12" t="s">
        <v>54</v>
      </c>
    </row>
    <row r="1081" customHeight="1" spans="1:8">
      <c r="A1081" s="13">
        <v>44259</v>
      </c>
      <c r="B1081" s="12" t="s">
        <v>2366</v>
      </c>
      <c r="C1081" s="12" t="s">
        <v>109</v>
      </c>
      <c r="D1081" s="12" t="s">
        <v>13</v>
      </c>
      <c r="E1081" s="12" t="s">
        <v>175</v>
      </c>
      <c r="F1081" s="12" t="s">
        <v>26</v>
      </c>
      <c r="G1081" s="12" t="s">
        <v>726</v>
      </c>
      <c r="H1081" s="12" t="s">
        <v>18</v>
      </c>
    </row>
    <row r="1082" customHeight="1" spans="1:8">
      <c r="A1082" s="13">
        <v>44259</v>
      </c>
      <c r="B1082" s="12" t="s">
        <v>2369</v>
      </c>
      <c r="C1082" s="12" t="s">
        <v>12</v>
      </c>
      <c r="D1082" s="12" t="s">
        <v>41</v>
      </c>
      <c r="E1082" s="12" t="s">
        <v>175</v>
      </c>
      <c r="F1082" s="12" t="s">
        <v>16</v>
      </c>
      <c r="G1082" s="12" t="s">
        <v>723</v>
      </c>
      <c r="H1082" s="12" t="s">
        <v>224</v>
      </c>
    </row>
    <row r="1083" customHeight="1" spans="1:8">
      <c r="A1083" s="13">
        <v>44259</v>
      </c>
      <c r="B1083" s="12" t="s">
        <v>2372</v>
      </c>
      <c r="C1083" s="12" t="s">
        <v>222</v>
      </c>
      <c r="D1083" s="12" t="s">
        <v>41</v>
      </c>
      <c r="E1083" s="12" t="s">
        <v>175</v>
      </c>
      <c r="F1083" s="12" t="s">
        <v>26</v>
      </c>
      <c r="G1083" s="12" t="s">
        <v>726</v>
      </c>
      <c r="H1083" s="12" t="s">
        <v>34</v>
      </c>
    </row>
    <row r="1084" customHeight="1" spans="1:8">
      <c r="A1084" s="13">
        <v>44259</v>
      </c>
      <c r="B1084" s="12" t="s">
        <v>2374</v>
      </c>
      <c r="C1084" s="12" t="s">
        <v>368</v>
      </c>
      <c r="D1084" s="12" t="s">
        <v>13</v>
      </c>
      <c r="E1084" s="12" t="s">
        <v>175</v>
      </c>
      <c r="F1084" s="12" t="s">
        <v>26</v>
      </c>
      <c r="G1084" s="12" t="s">
        <v>726</v>
      </c>
      <c r="H1084" s="12" t="s">
        <v>59</v>
      </c>
    </row>
    <row r="1085" customHeight="1" spans="1:8">
      <c r="A1085" s="13">
        <v>44260</v>
      </c>
      <c r="B1085" s="12" t="s">
        <v>2376</v>
      </c>
      <c r="C1085" s="12" t="s">
        <v>109</v>
      </c>
      <c r="D1085" s="12" t="s">
        <v>13</v>
      </c>
      <c r="E1085" s="12" t="s">
        <v>175</v>
      </c>
      <c r="F1085" s="12" t="s">
        <v>101</v>
      </c>
      <c r="G1085" s="12" t="s">
        <v>101</v>
      </c>
      <c r="H1085" s="12" t="s">
        <v>18</v>
      </c>
    </row>
    <row r="1086" customHeight="1" spans="1:8">
      <c r="A1086" s="13">
        <v>44260</v>
      </c>
      <c r="B1086" s="12" t="s">
        <v>2379</v>
      </c>
      <c r="C1086" s="12" t="s">
        <v>109</v>
      </c>
      <c r="D1086" s="12" t="s">
        <v>13</v>
      </c>
      <c r="E1086" s="12" t="s">
        <v>175</v>
      </c>
      <c r="F1086" s="12" t="s">
        <v>26</v>
      </c>
      <c r="G1086" s="12" t="s">
        <v>726</v>
      </c>
      <c r="H1086" s="12" t="s">
        <v>59</v>
      </c>
    </row>
    <row r="1087" customHeight="1" spans="1:8">
      <c r="A1087" s="13">
        <v>44260</v>
      </c>
      <c r="B1087" s="12" t="s">
        <v>2381</v>
      </c>
      <c r="C1087" s="12" t="s">
        <v>222</v>
      </c>
      <c r="D1087" s="12" t="s">
        <v>41</v>
      </c>
      <c r="E1087" s="12" t="s">
        <v>175</v>
      </c>
      <c r="F1087" s="12" t="s">
        <v>16</v>
      </c>
      <c r="G1087" s="12" t="s">
        <v>723</v>
      </c>
      <c r="H1087" s="12" t="s">
        <v>59</v>
      </c>
    </row>
    <row r="1088" customHeight="1" spans="1:8">
      <c r="A1088" s="13">
        <v>44260</v>
      </c>
      <c r="B1088" s="12" t="s">
        <v>2383</v>
      </c>
      <c r="C1088" s="12" t="s">
        <v>109</v>
      </c>
      <c r="D1088" s="12" t="s">
        <v>13</v>
      </c>
      <c r="E1088" s="12" t="s">
        <v>175</v>
      </c>
      <c r="F1088" s="12" t="s">
        <v>26</v>
      </c>
      <c r="G1088" s="12" t="s">
        <v>726</v>
      </c>
      <c r="H1088" s="12" t="s">
        <v>34</v>
      </c>
    </row>
    <row r="1089" customHeight="1" spans="1:8">
      <c r="A1089" s="13">
        <v>44260</v>
      </c>
      <c r="B1089" s="12" t="s">
        <v>2385</v>
      </c>
      <c r="C1089" s="12" t="s">
        <v>184</v>
      </c>
      <c r="D1089" s="12" t="s">
        <v>13</v>
      </c>
      <c r="E1089" s="12" t="s">
        <v>175</v>
      </c>
      <c r="F1089" s="12" t="s">
        <v>101</v>
      </c>
      <c r="G1089" s="12" t="s">
        <v>101</v>
      </c>
      <c r="H1089" s="12" t="s">
        <v>34</v>
      </c>
    </row>
    <row r="1090" customHeight="1" spans="1:8">
      <c r="A1090" s="13">
        <v>44260</v>
      </c>
      <c r="B1090" s="12" t="s">
        <v>1784</v>
      </c>
      <c r="C1090" s="12" t="s">
        <v>443</v>
      </c>
      <c r="D1090" s="12" t="s">
        <v>13</v>
      </c>
      <c r="E1090" s="12" t="s">
        <v>175</v>
      </c>
      <c r="F1090" s="12" t="s">
        <v>101</v>
      </c>
      <c r="G1090" s="12" t="s">
        <v>101</v>
      </c>
      <c r="H1090" s="12" t="s">
        <v>34</v>
      </c>
    </row>
    <row r="1091" customHeight="1" spans="1:8">
      <c r="A1091" s="13">
        <v>44260</v>
      </c>
      <c r="B1091" s="12" t="s">
        <v>2388</v>
      </c>
      <c r="C1091" s="12" t="s">
        <v>1137</v>
      </c>
      <c r="D1091" s="12" t="s">
        <v>13</v>
      </c>
      <c r="E1091" s="12" t="s">
        <v>175</v>
      </c>
      <c r="F1091" s="12" t="s">
        <v>101</v>
      </c>
      <c r="G1091" s="12" t="s">
        <v>101</v>
      </c>
      <c r="H1091" s="12" t="s">
        <v>224</v>
      </c>
    </row>
    <row r="1092" customHeight="1" spans="1:8">
      <c r="A1092" s="13">
        <v>44260</v>
      </c>
      <c r="B1092" s="12" t="s">
        <v>2390</v>
      </c>
      <c r="C1092" s="12" t="s">
        <v>129</v>
      </c>
      <c r="D1092" s="12" t="s">
        <v>13</v>
      </c>
      <c r="E1092" s="12" t="s">
        <v>175</v>
      </c>
      <c r="F1092" s="12" t="s">
        <v>26</v>
      </c>
      <c r="G1092" s="12" t="s">
        <v>726</v>
      </c>
      <c r="H1092" s="12" t="s">
        <v>54</v>
      </c>
    </row>
    <row r="1093" customHeight="1" spans="1:8">
      <c r="A1093" s="13">
        <v>44260</v>
      </c>
      <c r="B1093" s="12" t="s">
        <v>2391</v>
      </c>
      <c r="C1093" s="12" t="s">
        <v>148</v>
      </c>
      <c r="D1093" s="12" t="s">
        <v>41</v>
      </c>
      <c r="E1093" s="12" t="s">
        <v>175</v>
      </c>
      <c r="F1093" s="12" t="s">
        <v>101</v>
      </c>
      <c r="G1093" s="12" t="s">
        <v>101</v>
      </c>
      <c r="H1093" s="12" t="s">
        <v>54</v>
      </c>
    </row>
    <row r="1094" customHeight="1" spans="1:8">
      <c r="A1094" s="13">
        <v>44260</v>
      </c>
      <c r="B1094" s="12" t="s">
        <v>2356</v>
      </c>
      <c r="C1094" s="12" t="s">
        <v>100</v>
      </c>
      <c r="D1094" s="12" t="s">
        <v>41</v>
      </c>
      <c r="E1094" s="12" t="s">
        <v>175</v>
      </c>
      <c r="F1094" s="12" t="s">
        <v>16</v>
      </c>
      <c r="G1094" s="12" t="s">
        <v>723</v>
      </c>
      <c r="H1094" s="12" t="s">
        <v>47</v>
      </c>
    </row>
    <row r="1095" customHeight="1" spans="1:8">
      <c r="A1095" s="13">
        <v>44261</v>
      </c>
      <c r="B1095" s="12" t="s">
        <v>2394</v>
      </c>
      <c r="C1095" s="12" t="s">
        <v>109</v>
      </c>
      <c r="D1095" s="12" t="s">
        <v>13</v>
      </c>
      <c r="E1095" s="12" t="s">
        <v>175</v>
      </c>
      <c r="F1095" s="12" t="s">
        <v>16</v>
      </c>
      <c r="G1095" s="12" t="s">
        <v>723</v>
      </c>
      <c r="H1095" s="12" t="s">
        <v>34</v>
      </c>
    </row>
    <row r="1096" customHeight="1" spans="1:8">
      <c r="A1096" s="13">
        <v>44261</v>
      </c>
      <c r="B1096" s="12" t="s">
        <v>2396</v>
      </c>
      <c r="C1096" s="12" t="s">
        <v>100</v>
      </c>
      <c r="D1096" s="12" t="s">
        <v>41</v>
      </c>
      <c r="E1096" s="12" t="s">
        <v>175</v>
      </c>
      <c r="F1096" s="12" t="s">
        <v>26</v>
      </c>
      <c r="G1096" s="12" t="s">
        <v>726</v>
      </c>
      <c r="H1096" s="12" t="s">
        <v>34</v>
      </c>
    </row>
    <row r="1097" customHeight="1" spans="1:8">
      <c r="A1097" s="13">
        <v>44262</v>
      </c>
      <c r="B1097" s="12" t="s">
        <v>2398</v>
      </c>
      <c r="C1097" s="12" t="s">
        <v>69</v>
      </c>
      <c r="D1097" s="12" t="s">
        <v>41</v>
      </c>
      <c r="E1097" s="12" t="s">
        <v>175</v>
      </c>
      <c r="F1097" s="12" t="s">
        <v>16</v>
      </c>
      <c r="G1097" s="12" t="s">
        <v>723</v>
      </c>
      <c r="H1097" s="12" t="s">
        <v>47</v>
      </c>
    </row>
    <row r="1098" customHeight="1" spans="1:8">
      <c r="A1098" s="13">
        <v>44262</v>
      </c>
      <c r="B1098" s="12" t="s">
        <v>2400</v>
      </c>
      <c r="C1098" s="12" t="s">
        <v>100</v>
      </c>
      <c r="D1098" s="12" t="s">
        <v>41</v>
      </c>
      <c r="E1098" s="12" t="s">
        <v>175</v>
      </c>
      <c r="F1098" s="12" t="s">
        <v>26</v>
      </c>
      <c r="G1098" s="12" t="s">
        <v>726</v>
      </c>
      <c r="H1098" s="12" t="s">
        <v>59</v>
      </c>
    </row>
    <row r="1099" customHeight="1" spans="1:8">
      <c r="A1099" s="13">
        <v>44262</v>
      </c>
      <c r="B1099" s="12" t="s">
        <v>2402</v>
      </c>
      <c r="C1099" s="12" t="s">
        <v>12</v>
      </c>
      <c r="D1099" s="12" t="s">
        <v>13</v>
      </c>
      <c r="E1099" s="12" t="s">
        <v>175</v>
      </c>
      <c r="F1099" s="12" t="s">
        <v>26</v>
      </c>
      <c r="G1099" s="12" t="s">
        <v>726</v>
      </c>
      <c r="H1099" s="12" t="s">
        <v>59</v>
      </c>
    </row>
    <row r="1100" customHeight="1" spans="1:8">
      <c r="A1100" s="13">
        <v>44262</v>
      </c>
      <c r="B1100" s="12" t="s">
        <v>2404</v>
      </c>
      <c r="C1100" s="12" t="s">
        <v>12</v>
      </c>
      <c r="D1100" s="12" t="s">
        <v>13</v>
      </c>
      <c r="E1100" s="12" t="s">
        <v>175</v>
      </c>
      <c r="F1100" s="12" t="s">
        <v>16</v>
      </c>
      <c r="G1100" s="12" t="s">
        <v>723</v>
      </c>
      <c r="H1100" s="12" t="s">
        <v>224</v>
      </c>
    </row>
    <row r="1101" customHeight="1" spans="1:8">
      <c r="A1101" s="13">
        <v>44262</v>
      </c>
      <c r="B1101" s="12" t="s">
        <v>2406</v>
      </c>
      <c r="C1101" s="12" t="s">
        <v>1209</v>
      </c>
      <c r="D1101" s="12" t="s">
        <v>238</v>
      </c>
      <c r="E1101" s="12" t="s">
        <v>175</v>
      </c>
      <c r="F1101" s="12" t="s">
        <v>101</v>
      </c>
      <c r="G1101" s="12" t="s">
        <v>101</v>
      </c>
      <c r="H1101" s="12" t="s">
        <v>224</v>
      </c>
    </row>
    <row r="1102" customHeight="1" spans="1:8">
      <c r="A1102" s="13">
        <v>44262</v>
      </c>
      <c r="B1102" s="12" t="s">
        <v>2408</v>
      </c>
      <c r="C1102" s="12" t="s">
        <v>50</v>
      </c>
      <c r="D1102" s="12" t="s">
        <v>41</v>
      </c>
      <c r="E1102" s="12" t="s">
        <v>175</v>
      </c>
      <c r="F1102" s="12" t="s">
        <v>101</v>
      </c>
      <c r="G1102" s="12" t="s">
        <v>101</v>
      </c>
      <c r="H1102" s="12" t="s">
        <v>18</v>
      </c>
    </row>
    <row r="1103" customHeight="1" spans="1:8">
      <c r="A1103" s="13">
        <v>44262</v>
      </c>
      <c r="B1103" s="12" t="s">
        <v>2410</v>
      </c>
      <c r="C1103" s="12" t="s">
        <v>2310</v>
      </c>
      <c r="D1103" s="12" t="s">
        <v>13</v>
      </c>
      <c r="E1103" s="12" t="s">
        <v>175</v>
      </c>
      <c r="F1103" s="12" t="s">
        <v>101</v>
      </c>
      <c r="G1103" s="12" t="s">
        <v>101</v>
      </c>
      <c r="H1103" s="12" t="s">
        <v>18</v>
      </c>
    </row>
    <row r="1104" customHeight="1" spans="1:8">
      <c r="A1104" s="13">
        <v>44262</v>
      </c>
      <c r="B1104" s="12" t="s">
        <v>583</v>
      </c>
      <c r="C1104" s="12" t="s">
        <v>50</v>
      </c>
      <c r="D1104" s="12" t="s">
        <v>41</v>
      </c>
      <c r="E1104" s="12" t="s">
        <v>175</v>
      </c>
      <c r="F1104" s="12" t="s">
        <v>26</v>
      </c>
      <c r="G1104" s="12" t="s">
        <v>726</v>
      </c>
      <c r="H1104" s="12" t="s">
        <v>54</v>
      </c>
    </row>
    <row r="1105" customHeight="1" spans="1:8">
      <c r="A1105" s="13">
        <v>44262</v>
      </c>
      <c r="B1105" s="12" t="s">
        <v>2414</v>
      </c>
      <c r="C1105" s="12" t="s">
        <v>118</v>
      </c>
      <c r="D1105" s="12" t="s">
        <v>41</v>
      </c>
      <c r="E1105" s="12" t="s">
        <v>175</v>
      </c>
      <c r="F1105" s="12" t="s">
        <v>101</v>
      </c>
      <c r="G1105" s="12" t="s">
        <v>101</v>
      </c>
      <c r="H1105" s="12" t="s">
        <v>54</v>
      </c>
    </row>
    <row r="1106" customHeight="1" spans="1:8">
      <c r="A1106" s="13">
        <v>44262</v>
      </c>
      <c r="B1106" s="12" t="s">
        <v>2415</v>
      </c>
      <c r="C1106" s="12" t="s">
        <v>2416</v>
      </c>
      <c r="D1106" s="12" t="s">
        <v>13</v>
      </c>
      <c r="E1106" s="12" t="s">
        <v>175</v>
      </c>
      <c r="F1106" s="12" t="s">
        <v>101</v>
      </c>
      <c r="G1106" s="12" t="s">
        <v>101</v>
      </c>
      <c r="H1106" s="12" t="s">
        <v>54</v>
      </c>
    </row>
    <row r="1107" customHeight="1" spans="1:8">
      <c r="A1107" s="13">
        <v>44262</v>
      </c>
      <c r="B1107" s="12" t="s">
        <v>2418</v>
      </c>
      <c r="C1107" s="12" t="s">
        <v>622</v>
      </c>
      <c r="D1107" s="12" t="s">
        <v>13</v>
      </c>
      <c r="E1107" s="12" t="s">
        <v>175</v>
      </c>
      <c r="F1107" s="12" t="s">
        <v>26</v>
      </c>
      <c r="G1107" s="12" t="s">
        <v>726</v>
      </c>
      <c r="H1107" s="12" t="s">
        <v>18</v>
      </c>
    </row>
    <row r="1108" customHeight="1" spans="1:8">
      <c r="A1108" s="13">
        <v>44263</v>
      </c>
      <c r="B1108" s="12" t="s">
        <v>2421</v>
      </c>
      <c r="C1108" s="12" t="s">
        <v>368</v>
      </c>
      <c r="D1108" s="12" t="s">
        <v>13</v>
      </c>
      <c r="E1108" s="12" t="s">
        <v>175</v>
      </c>
      <c r="F1108" s="12" t="s">
        <v>26</v>
      </c>
      <c r="G1108" s="12" t="s">
        <v>726</v>
      </c>
      <c r="H1108" s="12" t="s">
        <v>18</v>
      </c>
    </row>
    <row r="1109" customHeight="1" spans="1:8">
      <c r="A1109" s="13">
        <v>44263</v>
      </c>
      <c r="B1109" s="12" t="s">
        <v>2423</v>
      </c>
      <c r="C1109" s="12" t="s">
        <v>443</v>
      </c>
      <c r="D1109" s="12" t="s">
        <v>13</v>
      </c>
      <c r="E1109" s="12" t="s">
        <v>175</v>
      </c>
      <c r="F1109" s="12" t="s">
        <v>16</v>
      </c>
      <c r="G1109" s="12" t="s">
        <v>723</v>
      </c>
      <c r="H1109" s="12" t="s">
        <v>34</v>
      </c>
    </row>
    <row r="1110" customHeight="1" spans="1:8">
      <c r="A1110" s="13">
        <v>44263</v>
      </c>
      <c r="B1110" s="12" t="s">
        <v>2425</v>
      </c>
      <c r="C1110" s="12" t="s">
        <v>1160</v>
      </c>
      <c r="D1110" s="12" t="s">
        <v>13</v>
      </c>
      <c r="E1110" s="12" t="s">
        <v>175</v>
      </c>
      <c r="F1110" s="12" t="s">
        <v>26</v>
      </c>
      <c r="G1110" s="12" t="s">
        <v>726</v>
      </c>
      <c r="H1110" s="12" t="s">
        <v>59</v>
      </c>
    </row>
    <row r="1111" customHeight="1" spans="1:8">
      <c r="A1111" s="13">
        <v>44263</v>
      </c>
      <c r="B1111" s="12" t="s">
        <v>2427</v>
      </c>
      <c r="C1111" s="12" t="s">
        <v>109</v>
      </c>
      <c r="D1111" s="12" t="s">
        <v>13</v>
      </c>
      <c r="E1111" s="12" t="s">
        <v>175</v>
      </c>
      <c r="F1111" s="12" t="s">
        <v>101</v>
      </c>
      <c r="G1111" s="12" t="s">
        <v>101</v>
      </c>
      <c r="H1111" s="12" t="s">
        <v>224</v>
      </c>
    </row>
    <row r="1112" customHeight="1" spans="1:8">
      <c r="A1112" s="13">
        <v>44264</v>
      </c>
      <c r="B1112" s="12" t="s">
        <v>2429</v>
      </c>
      <c r="C1112" s="12" t="s">
        <v>129</v>
      </c>
      <c r="D1112" s="12" t="s">
        <v>13</v>
      </c>
      <c r="E1112" s="12" t="s">
        <v>175</v>
      </c>
      <c r="F1112" s="12" t="s">
        <v>101</v>
      </c>
      <c r="G1112" s="12" t="s">
        <v>101</v>
      </c>
      <c r="H1112" s="12" t="s">
        <v>18</v>
      </c>
    </row>
    <row r="1113" customHeight="1" spans="1:8">
      <c r="A1113" s="13">
        <v>44264</v>
      </c>
      <c r="B1113" s="12" t="s">
        <v>2431</v>
      </c>
      <c r="C1113" s="12" t="s">
        <v>1209</v>
      </c>
      <c r="D1113" s="12" t="s">
        <v>13</v>
      </c>
      <c r="E1113" s="12" t="s">
        <v>175</v>
      </c>
      <c r="F1113" s="12" t="s">
        <v>101</v>
      </c>
      <c r="G1113" s="12" t="s">
        <v>101</v>
      </c>
      <c r="H1113" s="12" t="s">
        <v>34</v>
      </c>
    </row>
    <row r="1114" customHeight="1" spans="1:8">
      <c r="A1114" s="13">
        <v>44264</v>
      </c>
      <c r="B1114" s="12" t="s">
        <v>2432</v>
      </c>
      <c r="C1114" s="12" t="s">
        <v>50</v>
      </c>
      <c r="D1114" s="12" t="s">
        <v>41</v>
      </c>
      <c r="E1114" s="12" t="s">
        <v>175</v>
      </c>
      <c r="F1114" s="12" t="s">
        <v>16</v>
      </c>
      <c r="G1114" s="12" t="s">
        <v>723</v>
      </c>
      <c r="H1114" s="12" t="s">
        <v>47</v>
      </c>
    </row>
    <row r="1115" customHeight="1" spans="1:8">
      <c r="A1115" s="13">
        <v>44264</v>
      </c>
      <c r="B1115" s="12" t="s">
        <v>2434</v>
      </c>
      <c r="C1115" s="12" t="s">
        <v>1344</v>
      </c>
      <c r="D1115" s="12" t="s">
        <v>41</v>
      </c>
      <c r="E1115" s="12" t="s">
        <v>175</v>
      </c>
      <c r="F1115" s="12" t="s">
        <v>26</v>
      </c>
      <c r="G1115" s="12" t="s">
        <v>726</v>
      </c>
      <c r="H1115" s="12" t="s">
        <v>34</v>
      </c>
    </row>
    <row r="1116" customHeight="1" spans="1:8">
      <c r="A1116" s="13">
        <v>44264</v>
      </c>
      <c r="B1116" s="12" t="s">
        <v>2435</v>
      </c>
      <c r="C1116" s="12" t="s">
        <v>50</v>
      </c>
      <c r="D1116" s="12" t="s">
        <v>41</v>
      </c>
      <c r="E1116" s="12" t="s">
        <v>175</v>
      </c>
      <c r="F1116" s="12" t="s">
        <v>26</v>
      </c>
      <c r="G1116" s="12" t="s">
        <v>726</v>
      </c>
      <c r="H1116" s="12" t="s">
        <v>54</v>
      </c>
    </row>
    <row r="1117" customHeight="1" spans="1:8">
      <c r="A1117" s="13">
        <v>44264</v>
      </c>
      <c r="B1117" s="12" t="s">
        <v>2437</v>
      </c>
      <c r="C1117" s="12" t="s">
        <v>104</v>
      </c>
      <c r="D1117" s="12" t="s">
        <v>13</v>
      </c>
      <c r="E1117" s="12" t="s">
        <v>175</v>
      </c>
      <c r="F1117" s="12" t="s">
        <v>26</v>
      </c>
      <c r="G1117" s="12" t="s">
        <v>726</v>
      </c>
      <c r="H1117" s="12" t="s">
        <v>59</v>
      </c>
    </row>
    <row r="1118" customHeight="1" spans="1:8">
      <c r="A1118" s="13">
        <v>44264</v>
      </c>
      <c r="B1118" s="12" t="s">
        <v>2439</v>
      </c>
      <c r="C1118" s="12" t="s">
        <v>129</v>
      </c>
      <c r="D1118" s="12" t="s">
        <v>13</v>
      </c>
      <c r="E1118" s="12" t="s">
        <v>175</v>
      </c>
      <c r="F1118" s="12" t="s">
        <v>101</v>
      </c>
      <c r="G1118" s="12" t="s">
        <v>101</v>
      </c>
      <c r="H1118" s="12" t="s">
        <v>59</v>
      </c>
    </row>
    <row r="1119" customHeight="1" spans="1:8">
      <c r="A1119" s="13">
        <v>44264</v>
      </c>
      <c r="B1119" s="12" t="s">
        <v>2441</v>
      </c>
      <c r="C1119" s="12" t="s">
        <v>100</v>
      </c>
      <c r="D1119" s="12" t="s">
        <v>41</v>
      </c>
      <c r="E1119" s="12" t="s">
        <v>175</v>
      </c>
      <c r="F1119" s="12" t="s">
        <v>26</v>
      </c>
      <c r="G1119" s="12" t="s">
        <v>726</v>
      </c>
      <c r="H1119" s="12" t="s">
        <v>34</v>
      </c>
    </row>
    <row r="1120" customHeight="1" spans="1:8">
      <c r="A1120" s="13">
        <v>44265</v>
      </c>
      <c r="B1120" s="12" t="s">
        <v>2442</v>
      </c>
      <c r="C1120" s="12" t="s">
        <v>100</v>
      </c>
      <c r="D1120" s="12" t="s">
        <v>41</v>
      </c>
      <c r="E1120" s="12" t="s">
        <v>175</v>
      </c>
      <c r="F1120" s="12" t="s">
        <v>26</v>
      </c>
      <c r="G1120" s="12" t="s">
        <v>726</v>
      </c>
      <c r="H1120" s="12" t="s">
        <v>54</v>
      </c>
    </row>
    <row r="1121" customHeight="1" spans="1:8">
      <c r="A1121" s="13">
        <v>44265</v>
      </c>
      <c r="B1121" s="12" t="s">
        <v>2444</v>
      </c>
      <c r="C1121" s="12" t="s">
        <v>50</v>
      </c>
      <c r="D1121" s="12" t="s">
        <v>41</v>
      </c>
      <c r="E1121" s="12" t="s">
        <v>175</v>
      </c>
      <c r="F1121" s="12" t="s">
        <v>16</v>
      </c>
      <c r="G1121" s="12" t="s">
        <v>723</v>
      </c>
      <c r="H1121" s="12" t="s">
        <v>54</v>
      </c>
    </row>
    <row r="1122" customHeight="1" spans="1:8">
      <c r="A1122" s="13">
        <v>44265</v>
      </c>
      <c r="B1122" s="12" t="s">
        <v>2446</v>
      </c>
      <c r="C1122" s="12" t="s">
        <v>1209</v>
      </c>
      <c r="D1122" s="12" t="s">
        <v>238</v>
      </c>
      <c r="E1122" s="12" t="s">
        <v>175</v>
      </c>
      <c r="F1122" s="12" t="s">
        <v>26</v>
      </c>
      <c r="G1122" s="12" t="s">
        <v>726</v>
      </c>
      <c r="H1122" s="12" t="s">
        <v>224</v>
      </c>
    </row>
    <row r="1123" customHeight="1" spans="1:8">
      <c r="A1123" s="13">
        <v>44265</v>
      </c>
      <c r="B1123" s="12" t="s">
        <v>2448</v>
      </c>
      <c r="C1123" s="12" t="s">
        <v>423</v>
      </c>
      <c r="D1123" s="12" t="s">
        <v>41</v>
      </c>
      <c r="E1123" s="12" t="s">
        <v>175</v>
      </c>
      <c r="F1123" s="12" t="s">
        <v>26</v>
      </c>
      <c r="G1123" s="12" t="s">
        <v>726</v>
      </c>
      <c r="H1123" s="12" t="s">
        <v>224</v>
      </c>
    </row>
    <row r="1124" customHeight="1" spans="1:8">
      <c r="A1124" s="13">
        <v>44265</v>
      </c>
      <c r="B1124" s="12" t="s">
        <v>2450</v>
      </c>
      <c r="C1124" s="12" t="s">
        <v>244</v>
      </c>
      <c r="D1124" s="12" t="s">
        <v>13</v>
      </c>
      <c r="E1124" s="12" t="s">
        <v>175</v>
      </c>
      <c r="F1124" s="12" t="s">
        <v>26</v>
      </c>
      <c r="G1124" s="12" t="s">
        <v>726</v>
      </c>
      <c r="H1124" s="12" t="s">
        <v>59</v>
      </c>
    </row>
    <row r="1125" customHeight="1" spans="1:8">
      <c r="A1125" s="13">
        <v>44266</v>
      </c>
      <c r="B1125" s="12" t="s">
        <v>2452</v>
      </c>
      <c r="C1125" s="12" t="s">
        <v>118</v>
      </c>
      <c r="D1125" s="12" t="s">
        <v>41</v>
      </c>
      <c r="E1125" s="12" t="s">
        <v>175</v>
      </c>
      <c r="F1125" s="12" t="s">
        <v>26</v>
      </c>
      <c r="G1125" s="12" t="s">
        <v>726</v>
      </c>
      <c r="H1125" s="12" t="s">
        <v>59</v>
      </c>
    </row>
    <row r="1126" customHeight="1" spans="1:8">
      <c r="A1126" s="13">
        <v>44266</v>
      </c>
      <c r="B1126" s="12" t="s">
        <v>2455</v>
      </c>
      <c r="C1126" s="12" t="s">
        <v>443</v>
      </c>
      <c r="D1126" s="12" t="s">
        <v>13</v>
      </c>
      <c r="E1126" s="12" t="s">
        <v>175</v>
      </c>
      <c r="F1126" s="12" t="s">
        <v>16</v>
      </c>
      <c r="G1126" s="12" t="s">
        <v>723</v>
      </c>
      <c r="H1126" s="12" t="s">
        <v>224</v>
      </c>
    </row>
    <row r="1127" customHeight="1" spans="1:8">
      <c r="A1127" s="13">
        <v>44266</v>
      </c>
      <c r="B1127" s="12" t="s">
        <v>2457</v>
      </c>
      <c r="C1127" s="12" t="s">
        <v>100</v>
      </c>
      <c r="D1127" s="12" t="s">
        <v>41</v>
      </c>
      <c r="E1127" s="12" t="s">
        <v>175</v>
      </c>
      <c r="F1127" s="12" t="s">
        <v>101</v>
      </c>
      <c r="G1127" s="12" t="s">
        <v>101</v>
      </c>
      <c r="H1127" s="12" t="s">
        <v>224</v>
      </c>
    </row>
    <row r="1128" customHeight="1" spans="1:8">
      <c r="A1128" s="13">
        <v>44266</v>
      </c>
      <c r="B1128" s="12" t="s">
        <v>2459</v>
      </c>
      <c r="C1128" s="12" t="s">
        <v>109</v>
      </c>
      <c r="D1128" s="12" t="s">
        <v>13</v>
      </c>
      <c r="E1128" s="12" t="s">
        <v>175</v>
      </c>
      <c r="F1128" s="12" t="s">
        <v>26</v>
      </c>
      <c r="G1128" s="12" t="s">
        <v>726</v>
      </c>
      <c r="H1128" s="12" t="s">
        <v>224</v>
      </c>
    </row>
    <row r="1129" customHeight="1" spans="1:8">
      <c r="A1129" s="13">
        <v>44266</v>
      </c>
      <c r="B1129" s="12" t="s">
        <v>2462</v>
      </c>
      <c r="C1129" s="12" t="s">
        <v>1344</v>
      </c>
      <c r="D1129" s="12" t="s">
        <v>41</v>
      </c>
      <c r="E1129" s="12" t="s">
        <v>175</v>
      </c>
      <c r="F1129" s="12" t="s">
        <v>16</v>
      </c>
      <c r="G1129" s="12" t="s">
        <v>723</v>
      </c>
      <c r="H1129" s="12" t="s">
        <v>34</v>
      </c>
    </row>
    <row r="1130" customHeight="1" spans="1:8">
      <c r="A1130" s="13">
        <v>44266</v>
      </c>
      <c r="B1130" s="12" t="s">
        <v>2464</v>
      </c>
      <c r="C1130" s="12" t="s">
        <v>368</v>
      </c>
      <c r="D1130" s="12" t="s">
        <v>13</v>
      </c>
      <c r="E1130" s="12" t="s">
        <v>175</v>
      </c>
      <c r="F1130" s="12" t="s">
        <v>16</v>
      </c>
      <c r="G1130" s="12" t="s">
        <v>723</v>
      </c>
      <c r="H1130" s="12" t="s">
        <v>34</v>
      </c>
    </row>
    <row r="1131" customHeight="1" spans="1:8">
      <c r="A1131" s="13">
        <v>44266</v>
      </c>
      <c r="B1131" s="12" t="s">
        <v>2466</v>
      </c>
      <c r="C1131" s="12" t="s">
        <v>129</v>
      </c>
      <c r="D1131" s="12" t="s">
        <v>13</v>
      </c>
      <c r="E1131" s="12" t="s">
        <v>175</v>
      </c>
      <c r="F1131" s="12" t="s">
        <v>101</v>
      </c>
      <c r="G1131" s="12" t="s">
        <v>101</v>
      </c>
      <c r="H1131" s="12" t="s">
        <v>34</v>
      </c>
    </row>
    <row r="1132" customHeight="1" spans="1:8">
      <c r="A1132" s="13">
        <v>44266</v>
      </c>
      <c r="B1132" s="12" t="s">
        <v>2468</v>
      </c>
      <c r="C1132" s="12" t="s">
        <v>1132</v>
      </c>
      <c r="D1132" s="12" t="s">
        <v>41</v>
      </c>
      <c r="E1132" s="12" t="s">
        <v>175</v>
      </c>
      <c r="F1132" s="12" t="s">
        <v>26</v>
      </c>
      <c r="G1132" s="12" t="s">
        <v>726</v>
      </c>
      <c r="H1132" s="12" t="s">
        <v>18</v>
      </c>
    </row>
    <row r="1133" customHeight="1" spans="1:8">
      <c r="A1133" s="13">
        <v>44266</v>
      </c>
      <c r="B1133" s="12" t="s">
        <v>2470</v>
      </c>
      <c r="C1133" s="12" t="s">
        <v>109</v>
      </c>
      <c r="D1133" s="12" t="s">
        <v>13</v>
      </c>
      <c r="E1133" s="12" t="s">
        <v>175</v>
      </c>
      <c r="F1133" s="12" t="s">
        <v>101</v>
      </c>
      <c r="G1133" s="12" t="s">
        <v>101</v>
      </c>
      <c r="H1133" s="12" t="s">
        <v>54</v>
      </c>
    </row>
    <row r="1134" customHeight="1" spans="1:8">
      <c r="A1134" s="13">
        <v>44266</v>
      </c>
      <c r="B1134" s="12" t="s">
        <v>2472</v>
      </c>
      <c r="C1134" s="12" t="s">
        <v>109</v>
      </c>
      <c r="D1134" s="12" t="s">
        <v>13</v>
      </c>
      <c r="E1134" s="12" t="s">
        <v>175</v>
      </c>
      <c r="F1134" s="12" t="s">
        <v>101</v>
      </c>
      <c r="G1134" s="12" t="s">
        <v>101</v>
      </c>
      <c r="H1134" s="12" t="s">
        <v>54</v>
      </c>
    </row>
    <row r="1135" customHeight="1" spans="1:8">
      <c r="A1135" s="13">
        <v>44266</v>
      </c>
      <c r="B1135" s="12" t="s">
        <v>2473</v>
      </c>
      <c r="C1135" s="12" t="s">
        <v>109</v>
      </c>
      <c r="D1135" s="12" t="s">
        <v>13</v>
      </c>
      <c r="E1135" s="12" t="s">
        <v>175</v>
      </c>
      <c r="F1135" s="12" t="s">
        <v>26</v>
      </c>
      <c r="G1135" s="12" t="s">
        <v>726</v>
      </c>
      <c r="H1135" s="12" t="s">
        <v>224</v>
      </c>
    </row>
    <row r="1136" customHeight="1" spans="1:8">
      <c r="A1136" s="13">
        <v>44267</v>
      </c>
      <c r="B1136" s="12" t="s">
        <v>2475</v>
      </c>
      <c r="C1136" s="12" t="s">
        <v>280</v>
      </c>
      <c r="D1136" s="12" t="s">
        <v>13</v>
      </c>
      <c r="E1136" s="12" t="s">
        <v>175</v>
      </c>
      <c r="F1136" s="12" t="s">
        <v>26</v>
      </c>
      <c r="G1136" s="12" t="s">
        <v>726</v>
      </c>
      <c r="H1136" s="12" t="s">
        <v>59</v>
      </c>
    </row>
    <row r="1137" customHeight="1" spans="1:8">
      <c r="A1137" s="13">
        <v>44267</v>
      </c>
      <c r="B1137" s="12" t="s">
        <v>2476</v>
      </c>
      <c r="C1137" s="12" t="s">
        <v>368</v>
      </c>
      <c r="D1137" s="12" t="s">
        <v>13</v>
      </c>
      <c r="E1137" s="12" t="s">
        <v>175</v>
      </c>
      <c r="F1137" s="12" t="s">
        <v>101</v>
      </c>
      <c r="G1137" s="12" t="s">
        <v>101</v>
      </c>
      <c r="H1137" s="12" t="s">
        <v>59</v>
      </c>
    </row>
    <row r="1138" customHeight="1" spans="1:8">
      <c r="A1138" s="13">
        <v>44267</v>
      </c>
      <c r="B1138" s="12" t="s">
        <v>2478</v>
      </c>
      <c r="C1138" s="12" t="s">
        <v>280</v>
      </c>
      <c r="D1138" s="12" t="s">
        <v>13</v>
      </c>
      <c r="E1138" s="12" t="s">
        <v>175</v>
      </c>
      <c r="F1138" s="12" t="s">
        <v>26</v>
      </c>
      <c r="G1138" s="12" t="s">
        <v>726</v>
      </c>
      <c r="H1138" s="12" t="s">
        <v>224</v>
      </c>
    </row>
    <row r="1139" customHeight="1" spans="1:8">
      <c r="A1139" s="13">
        <v>44267</v>
      </c>
      <c r="B1139" s="12" t="s">
        <v>2481</v>
      </c>
      <c r="C1139" s="12" t="s">
        <v>1180</v>
      </c>
      <c r="D1139" s="12" t="s">
        <v>13</v>
      </c>
      <c r="E1139" s="12" t="s">
        <v>175</v>
      </c>
      <c r="F1139" s="12" t="s">
        <v>101</v>
      </c>
      <c r="G1139" s="12" t="s">
        <v>101</v>
      </c>
      <c r="H1139" s="12" t="s">
        <v>34</v>
      </c>
    </row>
    <row r="1140" customHeight="1" spans="1:8">
      <c r="A1140" s="13">
        <v>44267</v>
      </c>
      <c r="B1140" s="12" t="s">
        <v>2483</v>
      </c>
      <c r="C1140" s="12" t="s">
        <v>118</v>
      </c>
      <c r="D1140" s="12" t="s">
        <v>41</v>
      </c>
      <c r="E1140" s="12" t="s">
        <v>175</v>
      </c>
      <c r="F1140" s="12" t="s">
        <v>101</v>
      </c>
      <c r="G1140" s="12" t="s">
        <v>101</v>
      </c>
      <c r="H1140" s="12" t="s">
        <v>34</v>
      </c>
    </row>
    <row r="1141" customHeight="1" spans="1:8">
      <c r="A1141" s="13">
        <v>44267</v>
      </c>
      <c r="B1141" s="12" t="s">
        <v>2485</v>
      </c>
      <c r="C1141" s="12" t="s">
        <v>58</v>
      </c>
      <c r="D1141" s="12" t="s">
        <v>13</v>
      </c>
      <c r="E1141" s="12" t="s">
        <v>175</v>
      </c>
      <c r="F1141" s="12" t="s">
        <v>16</v>
      </c>
      <c r="G1141" s="12" t="s">
        <v>723</v>
      </c>
      <c r="H1141" s="12" t="s">
        <v>47</v>
      </c>
    </row>
    <row r="1142" customHeight="1" spans="1:8">
      <c r="A1142" s="13">
        <v>44267</v>
      </c>
      <c r="B1142" s="12" t="s">
        <v>2487</v>
      </c>
      <c r="C1142" s="12" t="s">
        <v>109</v>
      </c>
      <c r="D1142" s="12" t="s">
        <v>13</v>
      </c>
      <c r="E1142" s="12" t="s">
        <v>175</v>
      </c>
      <c r="F1142" s="12" t="s">
        <v>101</v>
      </c>
      <c r="G1142" s="12" t="s">
        <v>101</v>
      </c>
      <c r="H1142" s="12" t="s">
        <v>47</v>
      </c>
    </row>
    <row r="1143" customHeight="1" spans="1:8">
      <c r="A1143" s="13">
        <v>44267</v>
      </c>
      <c r="B1143" s="12" t="s">
        <v>2489</v>
      </c>
      <c r="C1143" s="12" t="s">
        <v>129</v>
      </c>
      <c r="D1143" s="12" t="s">
        <v>13</v>
      </c>
      <c r="E1143" s="12" t="s">
        <v>175</v>
      </c>
      <c r="F1143" s="12" t="s">
        <v>26</v>
      </c>
      <c r="G1143" s="12" t="s">
        <v>726</v>
      </c>
      <c r="H1143" s="12" t="s">
        <v>54</v>
      </c>
    </row>
    <row r="1144" customHeight="1" spans="1:8">
      <c r="A1144" s="13">
        <v>44268</v>
      </c>
      <c r="B1144" s="12" t="s">
        <v>2491</v>
      </c>
      <c r="C1144" s="12" t="s">
        <v>1132</v>
      </c>
      <c r="D1144" s="12" t="s">
        <v>41</v>
      </c>
      <c r="E1144" s="12" t="s">
        <v>175</v>
      </c>
      <c r="F1144" s="12" t="s">
        <v>16</v>
      </c>
      <c r="G1144" s="12" t="s">
        <v>723</v>
      </c>
      <c r="H1144" s="12" t="s">
        <v>34</v>
      </c>
    </row>
    <row r="1145" customHeight="1" spans="1:8">
      <c r="A1145" s="13">
        <v>44268</v>
      </c>
      <c r="B1145" s="12" t="s">
        <v>2493</v>
      </c>
      <c r="C1145" s="12" t="s">
        <v>1137</v>
      </c>
      <c r="D1145" s="12" t="s">
        <v>13</v>
      </c>
      <c r="E1145" s="12" t="s">
        <v>175</v>
      </c>
      <c r="F1145" s="12" t="s">
        <v>26</v>
      </c>
      <c r="G1145" s="12" t="s">
        <v>726</v>
      </c>
      <c r="H1145" s="12" t="s">
        <v>18</v>
      </c>
    </row>
    <row r="1146" customHeight="1" spans="1:8">
      <c r="A1146" s="13">
        <v>44268</v>
      </c>
      <c r="B1146" s="12" t="s">
        <v>2495</v>
      </c>
      <c r="C1146" s="12" t="s">
        <v>109</v>
      </c>
      <c r="D1146" s="12" t="s">
        <v>13</v>
      </c>
      <c r="E1146" s="12" t="s">
        <v>175</v>
      </c>
      <c r="F1146" s="12" t="s">
        <v>101</v>
      </c>
      <c r="G1146" s="12" t="s">
        <v>101</v>
      </c>
      <c r="H1146" s="12" t="s">
        <v>59</v>
      </c>
    </row>
    <row r="1147" customHeight="1" spans="1:8">
      <c r="A1147" s="13">
        <v>44268</v>
      </c>
      <c r="B1147" s="12" t="s">
        <v>2497</v>
      </c>
      <c r="C1147" s="12" t="s">
        <v>104</v>
      </c>
      <c r="D1147" s="12" t="s">
        <v>13</v>
      </c>
      <c r="E1147" s="12" t="s">
        <v>175</v>
      </c>
      <c r="F1147" s="12" t="s">
        <v>26</v>
      </c>
      <c r="G1147" s="12" t="s">
        <v>726</v>
      </c>
      <c r="H1147" s="12" t="s">
        <v>59</v>
      </c>
    </row>
    <row r="1148" customHeight="1" spans="1:8">
      <c r="A1148" s="13">
        <v>44269</v>
      </c>
      <c r="B1148" s="12" t="s">
        <v>2499</v>
      </c>
      <c r="C1148" s="12" t="s">
        <v>622</v>
      </c>
      <c r="D1148" s="12" t="s">
        <v>13</v>
      </c>
      <c r="E1148" s="12" t="s">
        <v>175</v>
      </c>
      <c r="F1148" s="12" t="s">
        <v>26</v>
      </c>
      <c r="G1148" s="12" t="s">
        <v>726</v>
      </c>
      <c r="H1148" s="12" t="s">
        <v>59</v>
      </c>
    </row>
    <row r="1149" customHeight="1" spans="1:8">
      <c r="A1149" s="13">
        <v>44269</v>
      </c>
      <c r="B1149" s="12" t="s">
        <v>2501</v>
      </c>
      <c r="C1149" s="12" t="s">
        <v>368</v>
      </c>
      <c r="D1149" s="12" t="s">
        <v>13</v>
      </c>
      <c r="E1149" s="12" t="s">
        <v>175</v>
      </c>
      <c r="F1149" s="12" t="s">
        <v>26</v>
      </c>
      <c r="G1149" s="12" t="s">
        <v>726</v>
      </c>
      <c r="H1149" s="12" t="s">
        <v>59</v>
      </c>
    </row>
    <row r="1150" customHeight="1" spans="1:8">
      <c r="A1150" s="13">
        <v>44269</v>
      </c>
      <c r="B1150" s="12" t="s">
        <v>2502</v>
      </c>
      <c r="C1150" s="12" t="s">
        <v>118</v>
      </c>
      <c r="D1150" s="12" t="s">
        <v>41</v>
      </c>
      <c r="E1150" s="12" t="s">
        <v>175</v>
      </c>
      <c r="F1150" s="12" t="s">
        <v>101</v>
      </c>
      <c r="G1150" s="12" t="s">
        <v>101</v>
      </c>
      <c r="H1150" s="12" t="s">
        <v>54</v>
      </c>
    </row>
    <row r="1151" customHeight="1" spans="1:8">
      <c r="A1151" s="13">
        <v>44269</v>
      </c>
      <c r="B1151" s="12" t="s">
        <v>2504</v>
      </c>
      <c r="C1151" s="12" t="s">
        <v>368</v>
      </c>
      <c r="D1151" s="12" t="s">
        <v>13</v>
      </c>
      <c r="E1151" s="12" t="s">
        <v>175</v>
      </c>
      <c r="F1151" s="12" t="s">
        <v>101</v>
      </c>
      <c r="G1151" s="12" t="s">
        <v>101</v>
      </c>
      <c r="H1151" s="12" t="s">
        <v>18</v>
      </c>
    </row>
    <row r="1152" customHeight="1" spans="1:8">
      <c r="A1152" s="13">
        <v>44269</v>
      </c>
      <c r="B1152" s="12" t="s">
        <v>2507</v>
      </c>
      <c r="C1152" s="12" t="s">
        <v>100</v>
      </c>
      <c r="D1152" s="12" t="s">
        <v>41</v>
      </c>
      <c r="E1152" s="12" t="s">
        <v>175</v>
      </c>
      <c r="F1152" s="12" t="s">
        <v>16</v>
      </c>
      <c r="G1152" s="12" t="s">
        <v>723</v>
      </c>
      <c r="H1152" s="12" t="s">
        <v>54</v>
      </c>
    </row>
    <row r="1153" customHeight="1" spans="1:8">
      <c r="A1153" s="13">
        <v>44270</v>
      </c>
      <c r="B1153" s="12" t="s">
        <v>2508</v>
      </c>
      <c r="C1153" s="12" t="s">
        <v>109</v>
      </c>
      <c r="D1153" s="12" t="s">
        <v>13</v>
      </c>
      <c r="E1153" s="12" t="s">
        <v>175</v>
      </c>
      <c r="F1153" s="12" t="s">
        <v>101</v>
      </c>
      <c r="G1153" s="12" t="s">
        <v>101</v>
      </c>
      <c r="H1153" s="12" t="s">
        <v>224</v>
      </c>
    </row>
    <row r="1154" customHeight="1" spans="1:8">
      <c r="A1154" s="13">
        <v>44270</v>
      </c>
      <c r="B1154" s="12" t="s">
        <v>2511</v>
      </c>
      <c r="C1154" s="12" t="s">
        <v>1149</v>
      </c>
      <c r="D1154" s="12" t="s">
        <v>13</v>
      </c>
      <c r="E1154" s="12" t="s">
        <v>175</v>
      </c>
      <c r="F1154" s="12" t="s">
        <v>26</v>
      </c>
      <c r="G1154" s="12" t="s">
        <v>726</v>
      </c>
      <c r="H1154" s="12" t="s">
        <v>59</v>
      </c>
    </row>
    <row r="1155" customHeight="1" spans="1:8">
      <c r="A1155" s="13">
        <v>44270</v>
      </c>
      <c r="B1155" s="12" t="s">
        <v>2513</v>
      </c>
      <c r="C1155" s="12" t="s">
        <v>104</v>
      </c>
      <c r="D1155" s="12" t="s">
        <v>13</v>
      </c>
      <c r="E1155" s="12" t="s">
        <v>175</v>
      </c>
      <c r="F1155" s="12" t="s">
        <v>26</v>
      </c>
      <c r="G1155" s="12" t="s">
        <v>726</v>
      </c>
      <c r="H1155" s="12" t="s">
        <v>18</v>
      </c>
    </row>
    <row r="1156" customHeight="1" spans="1:8">
      <c r="A1156" s="13">
        <v>44270</v>
      </c>
      <c r="B1156" s="12" t="s">
        <v>2516</v>
      </c>
      <c r="C1156" s="12" t="s">
        <v>280</v>
      </c>
      <c r="D1156" s="12" t="s">
        <v>13</v>
      </c>
      <c r="E1156" s="12" t="s">
        <v>175</v>
      </c>
      <c r="F1156" s="12" t="s">
        <v>26</v>
      </c>
      <c r="G1156" s="12" t="s">
        <v>726</v>
      </c>
      <c r="H1156" s="12" t="s">
        <v>18</v>
      </c>
    </row>
    <row r="1157" customHeight="1" spans="1:8">
      <c r="A1157" s="13">
        <v>44271</v>
      </c>
      <c r="B1157" s="12" t="s">
        <v>2519</v>
      </c>
      <c r="C1157" s="12" t="s">
        <v>1137</v>
      </c>
      <c r="D1157" s="12" t="s">
        <v>13</v>
      </c>
      <c r="E1157" s="12" t="s">
        <v>175</v>
      </c>
      <c r="F1157" s="12" t="s">
        <v>26</v>
      </c>
      <c r="G1157" s="12" t="s">
        <v>726</v>
      </c>
      <c r="H1157" s="12" t="s">
        <v>224</v>
      </c>
    </row>
    <row r="1158" customHeight="1" spans="1:8">
      <c r="A1158" s="13">
        <v>44271</v>
      </c>
      <c r="B1158" s="12" t="s">
        <v>2520</v>
      </c>
      <c r="C1158" s="12" t="s">
        <v>1132</v>
      </c>
      <c r="D1158" s="12" t="s">
        <v>41</v>
      </c>
      <c r="E1158" s="12" t="s">
        <v>175</v>
      </c>
      <c r="F1158" s="12" t="s">
        <v>16</v>
      </c>
      <c r="G1158" s="12" t="s">
        <v>723</v>
      </c>
      <c r="H1158" s="12" t="s">
        <v>224</v>
      </c>
    </row>
    <row r="1159" customHeight="1" spans="1:8">
      <c r="A1159" s="13">
        <v>44271</v>
      </c>
      <c r="B1159" s="12" t="s">
        <v>2522</v>
      </c>
      <c r="C1159" s="12" t="s">
        <v>1149</v>
      </c>
      <c r="D1159" s="12" t="s">
        <v>13</v>
      </c>
      <c r="E1159" s="12" t="s">
        <v>175</v>
      </c>
      <c r="F1159" s="12" t="s">
        <v>26</v>
      </c>
      <c r="G1159" s="12" t="s">
        <v>726</v>
      </c>
      <c r="H1159" s="12" t="s">
        <v>18</v>
      </c>
    </row>
    <row r="1160" customHeight="1" spans="1:8">
      <c r="A1160" s="13">
        <v>44271</v>
      </c>
      <c r="B1160" s="12" t="s">
        <v>2524</v>
      </c>
      <c r="C1160" s="12" t="s">
        <v>100</v>
      </c>
      <c r="D1160" s="12" t="s">
        <v>41</v>
      </c>
      <c r="E1160" s="12" t="s">
        <v>175</v>
      </c>
      <c r="F1160" s="12" t="s">
        <v>16</v>
      </c>
      <c r="G1160" s="12" t="s">
        <v>723</v>
      </c>
      <c r="H1160" s="12" t="s">
        <v>18</v>
      </c>
    </row>
    <row r="1161" customHeight="1" spans="1:8">
      <c r="A1161" s="13">
        <v>44271</v>
      </c>
      <c r="B1161" s="12" t="s">
        <v>2526</v>
      </c>
      <c r="C1161" s="12" t="s">
        <v>368</v>
      </c>
      <c r="D1161" s="12" t="s">
        <v>13</v>
      </c>
      <c r="E1161" s="12" t="s">
        <v>175</v>
      </c>
      <c r="F1161" s="12" t="s">
        <v>16</v>
      </c>
      <c r="G1161" s="12" t="s">
        <v>723</v>
      </c>
      <c r="H1161" s="12" t="s">
        <v>18</v>
      </c>
    </row>
    <row r="1162" customHeight="1" spans="1:8">
      <c r="A1162" s="13">
        <v>44271</v>
      </c>
      <c r="B1162" s="12" t="s">
        <v>2528</v>
      </c>
      <c r="C1162" s="12" t="s">
        <v>118</v>
      </c>
      <c r="D1162" s="12" t="s">
        <v>41</v>
      </c>
      <c r="E1162" s="12" t="s">
        <v>175</v>
      </c>
      <c r="F1162" s="12" t="s">
        <v>26</v>
      </c>
      <c r="G1162" s="12" t="s">
        <v>726</v>
      </c>
      <c r="H1162" s="12" t="s">
        <v>47</v>
      </c>
    </row>
    <row r="1163" customHeight="1" spans="1:8">
      <c r="A1163" s="13">
        <v>44271</v>
      </c>
      <c r="B1163" s="12" t="s">
        <v>2530</v>
      </c>
      <c r="C1163" s="12" t="s">
        <v>132</v>
      </c>
      <c r="D1163" s="12" t="s">
        <v>13</v>
      </c>
      <c r="E1163" s="12" t="s">
        <v>175</v>
      </c>
      <c r="F1163" s="12" t="s">
        <v>26</v>
      </c>
      <c r="G1163" s="12" t="s">
        <v>726</v>
      </c>
      <c r="H1163" s="12" t="s">
        <v>59</v>
      </c>
    </row>
    <row r="1164" customHeight="1" spans="1:8">
      <c r="A1164" s="13">
        <v>44272</v>
      </c>
      <c r="B1164" s="12" t="s">
        <v>2532</v>
      </c>
      <c r="C1164" s="12" t="s">
        <v>69</v>
      </c>
      <c r="D1164" s="12" t="s">
        <v>41</v>
      </c>
      <c r="E1164" s="12" t="s">
        <v>175</v>
      </c>
      <c r="F1164" s="12" t="s">
        <v>26</v>
      </c>
      <c r="G1164" s="12" t="s">
        <v>726</v>
      </c>
      <c r="H1164" s="12" t="s">
        <v>47</v>
      </c>
    </row>
    <row r="1165" customHeight="1" spans="1:8">
      <c r="A1165" s="13">
        <v>44272</v>
      </c>
      <c r="B1165" s="12" t="s">
        <v>2534</v>
      </c>
      <c r="C1165" s="12" t="s">
        <v>2535</v>
      </c>
      <c r="D1165" s="12" t="s">
        <v>13</v>
      </c>
      <c r="E1165" s="12" t="s">
        <v>175</v>
      </c>
      <c r="F1165" s="12" t="s">
        <v>16</v>
      </c>
      <c r="G1165" s="12" t="s">
        <v>723</v>
      </c>
      <c r="H1165" s="12" t="s">
        <v>47</v>
      </c>
    </row>
    <row r="1166" customHeight="1" spans="1:8">
      <c r="A1166" s="13">
        <v>44272</v>
      </c>
      <c r="B1166" s="12" t="s">
        <v>2537</v>
      </c>
      <c r="C1166" s="12" t="s">
        <v>100</v>
      </c>
      <c r="D1166" s="12" t="s">
        <v>13</v>
      </c>
      <c r="E1166" s="12" t="s">
        <v>175</v>
      </c>
      <c r="F1166" s="12" t="s">
        <v>101</v>
      </c>
      <c r="G1166" s="12" t="s">
        <v>101</v>
      </c>
      <c r="H1166" s="12" t="s">
        <v>224</v>
      </c>
    </row>
    <row r="1167" customHeight="1" spans="1:8">
      <c r="A1167" s="13">
        <v>44272</v>
      </c>
      <c r="B1167" s="12" t="s">
        <v>2540</v>
      </c>
      <c r="C1167" s="12" t="s">
        <v>104</v>
      </c>
      <c r="D1167" s="12" t="s">
        <v>13</v>
      </c>
      <c r="E1167" s="12" t="s">
        <v>175</v>
      </c>
      <c r="F1167" s="12" t="s">
        <v>26</v>
      </c>
      <c r="G1167" s="12" t="s">
        <v>726</v>
      </c>
      <c r="H1167" s="12" t="s">
        <v>34</v>
      </c>
    </row>
    <row r="1168" customHeight="1" spans="1:8">
      <c r="A1168" s="13">
        <v>44272</v>
      </c>
      <c r="B1168" s="12" t="s">
        <v>2542</v>
      </c>
      <c r="C1168" s="12" t="s">
        <v>12</v>
      </c>
      <c r="D1168" s="12" t="s">
        <v>13</v>
      </c>
      <c r="E1168" s="12" t="s">
        <v>175</v>
      </c>
      <c r="F1168" s="12" t="s">
        <v>16</v>
      </c>
      <c r="G1168" s="12" t="s">
        <v>723</v>
      </c>
      <c r="H1168" s="12" t="s">
        <v>54</v>
      </c>
    </row>
    <row r="1169" customHeight="1" spans="1:8">
      <c r="A1169" s="13">
        <v>44272</v>
      </c>
      <c r="B1169" s="12" t="s">
        <v>2544</v>
      </c>
      <c r="C1169" s="12" t="s">
        <v>12</v>
      </c>
      <c r="D1169" s="12" t="s">
        <v>13</v>
      </c>
      <c r="E1169" s="12" t="s">
        <v>175</v>
      </c>
      <c r="F1169" s="12" t="s">
        <v>26</v>
      </c>
      <c r="G1169" s="12" t="s">
        <v>726</v>
      </c>
      <c r="H1169" s="12" t="s">
        <v>54</v>
      </c>
    </row>
    <row r="1170" customHeight="1" spans="1:8">
      <c r="A1170" s="13">
        <v>44272</v>
      </c>
      <c r="B1170" s="12" t="s">
        <v>2546</v>
      </c>
      <c r="C1170" s="12" t="s">
        <v>118</v>
      </c>
      <c r="D1170" s="12" t="s">
        <v>41</v>
      </c>
      <c r="E1170" s="12" t="s">
        <v>175</v>
      </c>
      <c r="F1170" s="12" t="s">
        <v>101</v>
      </c>
      <c r="G1170" s="12" t="s">
        <v>101</v>
      </c>
      <c r="H1170" s="12" t="s">
        <v>54</v>
      </c>
    </row>
    <row r="1171" customHeight="1" spans="1:8">
      <c r="A1171" s="13">
        <v>44272</v>
      </c>
      <c r="B1171" s="12" t="s">
        <v>2548</v>
      </c>
      <c r="C1171" s="12" t="s">
        <v>12</v>
      </c>
      <c r="D1171" s="12" t="s">
        <v>13</v>
      </c>
      <c r="E1171" s="12" t="s">
        <v>175</v>
      </c>
      <c r="F1171" s="12" t="s">
        <v>26</v>
      </c>
      <c r="G1171" s="12" t="s">
        <v>726</v>
      </c>
      <c r="H1171" s="12" t="s">
        <v>59</v>
      </c>
    </row>
    <row r="1172" customHeight="1" spans="1:8">
      <c r="A1172" s="13">
        <v>44272</v>
      </c>
      <c r="B1172" s="12" t="s">
        <v>2550</v>
      </c>
      <c r="C1172" s="12" t="s">
        <v>50</v>
      </c>
      <c r="D1172" s="12" t="s">
        <v>41</v>
      </c>
      <c r="E1172" s="12" t="s">
        <v>175</v>
      </c>
      <c r="F1172" s="12" t="s">
        <v>26</v>
      </c>
      <c r="G1172" s="12" t="s">
        <v>726</v>
      </c>
      <c r="H1172" s="12" t="s">
        <v>59</v>
      </c>
    </row>
    <row r="1173" customHeight="1" spans="1:8">
      <c r="A1173" s="13">
        <v>44273</v>
      </c>
      <c r="B1173" s="12" t="s">
        <v>2552</v>
      </c>
      <c r="C1173" s="12" t="s">
        <v>109</v>
      </c>
      <c r="D1173" s="12" t="s">
        <v>13</v>
      </c>
      <c r="E1173" s="12" t="s">
        <v>175</v>
      </c>
      <c r="F1173" s="12" t="s">
        <v>16</v>
      </c>
      <c r="G1173" s="12" t="s">
        <v>723</v>
      </c>
      <c r="H1173" s="12" t="s">
        <v>47</v>
      </c>
    </row>
    <row r="1174" customHeight="1" spans="1:8">
      <c r="A1174" s="13">
        <v>44273</v>
      </c>
      <c r="B1174" s="12" t="s">
        <v>2554</v>
      </c>
      <c r="C1174" s="12" t="s">
        <v>50</v>
      </c>
      <c r="D1174" s="12" t="s">
        <v>41</v>
      </c>
      <c r="E1174" s="12" t="s">
        <v>175</v>
      </c>
      <c r="F1174" s="12" t="s">
        <v>16</v>
      </c>
      <c r="G1174" s="12" t="s">
        <v>723</v>
      </c>
      <c r="H1174" s="12" t="s">
        <v>18</v>
      </c>
    </row>
    <row r="1175" customHeight="1" spans="1:8">
      <c r="A1175" s="13">
        <v>44273</v>
      </c>
      <c r="B1175" s="12" t="s">
        <v>2556</v>
      </c>
      <c r="C1175" s="12" t="s">
        <v>1209</v>
      </c>
      <c r="D1175" s="12" t="s">
        <v>13</v>
      </c>
      <c r="E1175" s="12" t="s">
        <v>175</v>
      </c>
      <c r="F1175" s="12" t="s">
        <v>101</v>
      </c>
      <c r="G1175" s="12" t="s">
        <v>101</v>
      </c>
      <c r="H1175" s="12" t="s">
        <v>18</v>
      </c>
    </row>
    <row r="1176" customHeight="1" spans="1:8">
      <c r="A1176" s="13">
        <v>44273</v>
      </c>
      <c r="B1176" s="12" t="s">
        <v>2558</v>
      </c>
      <c r="C1176" s="12" t="s">
        <v>100</v>
      </c>
      <c r="D1176" s="12" t="s">
        <v>41</v>
      </c>
      <c r="E1176" s="12" t="s">
        <v>175</v>
      </c>
      <c r="F1176" s="12" t="s">
        <v>101</v>
      </c>
      <c r="G1176" s="12" t="s">
        <v>101</v>
      </c>
      <c r="H1176" s="12" t="s">
        <v>34</v>
      </c>
    </row>
    <row r="1177" customHeight="1" spans="1:8">
      <c r="A1177" s="13">
        <v>44273</v>
      </c>
      <c r="B1177" s="12" t="s">
        <v>2560</v>
      </c>
      <c r="C1177" s="12" t="s">
        <v>12</v>
      </c>
      <c r="D1177" s="12" t="s">
        <v>13</v>
      </c>
      <c r="E1177" s="12" t="s">
        <v>175</v>
      </c>
      <c r="F1177" s="12" t="s">
        <v>26</v>
      </c>
      <c r="G1177" s="12" t="s">
        <v>726</v>
      </c>
      <c r="H1177" s="12" t="s">
        <v>34</v>
      </c>
    </row>
    <row r="1178" customHeight="1" spans="1:8">
      <c r="A1178" s="13">
        <v>44273</v>
      </c>
      <c r="B1178" s="12" t="s">
        <v>2561</v>
      </c>
      <c r="C1178" s="12" t="s">
        <v>2416</v>
      </c>
      <c r="D1178" s="12" t="s">
        <v>13</v>
      </c>
      <c r="E1178" s="12" t="s">
        <v>175</v>
      </c>
      <c r="F1178" s="12" t="s">
        <v>101</v>
      </c>
      <c r="G1178" s="12" t="s">
        <v>101</v>
      </c>
      <c r="H1178" s="12" t="s">
        <v>54</v>
      </c>
    </row>
    <row r="1179" customHeight="1" spans="1:8">
      <c r="A1179" s="13">
        <v>44273</v>
      </c>
      <c r="B1179" s="12" t="s">
        <v>2563</v>
      </c>
      <c r="C1179" s="12" t="s">
        <v>1160</v>
      </c>
      <c r="D1179" s="12" t="s">
        <v>13</v>
      </c>
      <c r="E1179" s="12" t="s">
        <v>175</v>
      </c>
      <c r="F1179" s="12" t="s">
        <v>26</v>
      </c>
      <c r="G1179" s="12" t="s">
        <v>726</v>
      </c>
      <c r="H1179" s="12" t="s">
        <v>59</v>
      </c>
    </row>
    <row r="1180" customHeight="1" spans="1:8">
      <c r="A1180" s="13">
        <v>44274</v>
      </c>
      <c r="B1180" s="12" t="s">
        <v>2565</v>
      </c>
      <c r="C1180" s="12" t="s">
        <v>109</v>
      </c>
      <c r="D1180" s="12" t="s">
        <v>13</v>
      </c>
      <c r="E1180" s="12" t="s">
        <v>175</v>
      </c>
      <c r="F1180" s="12" t="s">
        <v>26</v>
      </c>
      <c r="G1180" s="12" t="s">
        <v>726</v>
      </c>
      <c r="H1180" s="12" t="s">
        <v>47</v>
      </c>
    </row>
    <row r="1181" customHeight="1" spans="1:8">
      <c r="A1181" s="13">
        <v>44274</v>
      </c>
      <c r="B1181" s="12" t="s">
        <v>2566</v>
      </c>
      <c r="C1181" s="12" t="s">
        <v>280</v>
      </c>
      <c r="D1181" s="12" t="s">
        <v>13</v>
      </c>
      <c r="E1181" s="12" t="s">
        <v>175</v>
      </c>
      <c r="F1181" s="12" t="s">
        <v>26</v>
      </c>
      <c r="G1181" s="12" t="s">
        <v>726</v>
      </c>
      <c r="H1181" s="12" t="s">
        <v>47</v>
      </c>
    </row>
    <row r="1182" customHeight="1" spans="1:8">
      <c r="A1182" s="13">
        <v>44274</v>
      </c>
      <c r="B1182" s="12" t="s">
        <v>2568</v>
      </c>
      <c r="C1182" s="12" t="s">
        <v>368</v>
      </c>
      <c r="D1182" s="12" t="s">
        <v>13</v>
      </c>
      <c r="E1182" s="12" t="s">
        <v>175</v>
      </c>
      <c r="F1182" s="12" t="s">
        <v>16</v>
      </c>
      <c r="G1182" s="12" t="s">
        <v>723</v>
      </c>
      <c r="H1182" s="12" t="s">
        <v>47</v>
      </c>
    </row>
    <row r="1183" customHeight="1" spans="1:8">
      <c r="A1183" s="13">
        <v>44274</v>
      </c>
      <c r="B1183" s="12" t="s">
        <v>2570</v>
      </c>
      <c r="C1183" s="12" t="s">
        <v>148</v>
      </c>
      <c r="D1183" s="12" t="s">
        <v>41</v>
      </c>
      <c r="E1183" s="12" t="s">
        <v>175</v>
      </c>
      <c r="F1183" s="12" t="s">
        <v>101</v>
      </c>
      <c r="G1183" s="12" t="s">
        <v>101</v>
      </c>
      <c r="H1183" s="12" t="s">
        <v>34</v>
      </c>
    </row>
    <row r="1184" customHeight="1" spans="1:8">
      <c r="A1184" s="13">
        <v>44275</v>
      </c>
      <c r="B1184" s="12" t="s">
        <v>2572</v>
      </c>
      <c r="C1184" s="12" t="s">
        <v>69</v>
      </c>
      <c r="D1184" s="12" t="s">
        <v>41</v>
      </c>
      <c r="E1184" s="12" t="s">
        <v>175</v>
      </c>
      <c r="F1184" s="12" t="s">
        <v>16</v>
      </c>
      <c r="G1184" s="12" t="s">
        <v>723</v>
      </c>
      <c r="H1184" s="12" t="s">
        <v>34</v>
      </c>
    </row>
    <row r="1185" customHeight="1" spans="1:8">
      <c r="A1185" s="13">
        <v>44275</v>
      </c>
      <c r="B1185" s="12" t="s">
        <v>2574</v>
      </c>
      <c r="C1185" s="12" t="s">
        <v>50</v>
      </c>
      <c r="D1185" s="12" t="s">
        <v>41</v>
      </c>
      <c r="E1185" s="12" t="s">
        <v>175</v>
      </c>
      <c r="F1185" s="12" t="s">
        <v>101</v>
      </c>
      <c r="G1185" s="12" t="s">
        <v>101</v>
      </c>
      <c r="H1185" s="12" t="s">
        <v>18</v>
      </c>
    </row>
    <row r="1186" customHeight="1" spans="1:8">
      <c r="A1186" s="13">
        <v>44276</v>
      </c>
      <c r="B1186" s="12" t="s">
        <v>2577</v>
      </c>
      <c r="C1186" s="12" t="s">
        <v>50</v>
      </c>
      <c r="D1186" s="12" t="s">
        <v>41</v>
      </c>
      <c r="E1186" s="12" t="s">
        <v>175</v>
      </c>
      <c r="F1186" s="12" t="s">
        <v>16</v>
      </c>
      <c r="G1186" s="12" t="s">
        <v>723</v>
      </c>
      <c r="H1186" s="12" t="s">
        <v>54</v>
      </c>
    </row>
    <row r="1187" customHeight="1" spans="1:8">
      <c r="A1187" s="13">
        <v>44276</v>
      </c>
      <c r="B1187" s="12" t="s">
        <v>2579</v>
      </c>
      <c r="C1187" s="12" t="s">
        <v>118</v>
      </c>
      <c r="D1187" s="12" t="s">
        <v>41</v>
      </c>
      <c r="E1187" s="12" t="s">
        <v>175</v>
      </c>
      <c r="F1187" s="12" t="s">
        <v>26</v>
      </c>
      <c r="G1187" s="12" t="s">
        <v>726</v>
      </c>
      <c r="H1187" s="12" t="s">
        <v>54</v>
      </c>
    </row>
    <row r="1188" customHeight="1" spans="1:8">
      <c r="A1188" s="13">
        <v>44276</v>
      </c>
      <c r="B1188" s="12" t="s">
        <v>2581</v>
      </c>
      <c r="C1188" s="12" t="s">
        <v>1344</v>
      </c>
      <c r="D1188" s="12" t="s">
        <v>41</v>
      </c>
      <c r="E1188" s="12" t="s">
        <v>175</v>
      </c>
      <c r="F1188" s="12" t="s">
        <v>16</v>
      </c>
      <c r="G1188" s="12" t="s">
        <v>723</v>
      </c>
      <c r="H1188" s="12" t="s">
        <v>18</v>
      </c>
    </row>
    <row r="1189" customHeight="1" spans="1:8">
      <c r="A1189" s="13">
        <v>44276</v>
      </c>
      <c r="B1189" s="12" t="s">
        <v>2584</v>
      </c>
      <c r="C1189" s="12" t="s">
        <v>280</v>
      </c>
      <c r="D1189" s="12" t="s">
        <v>13</v>
      </c>
      <c r="E1189" s="12" t="s">
        <v>175</v>
      </c>
      <c r="F1189" s="12" t="s">
        <v>101</v>
      </c>
      <c r="G1189" s="12" t="s">
        <v>101</v>
      </c>
      <c r="H1189" s="12" t="s">
        <v>34</v>
      </c>
    </row>
    <row r="1190" customHeight="1" spans="1:8">
      <c r="A1190" s="13">
        <v>44276</v>
      </c>
      <c r="B1190" s="12" t="s">
        <v>2586</v>
      </c>
      <c r="C1190" s="12" t="s">
        <v>118</v>
      </c>
      <c r="D1190" s="12" t="s">
        <v>41</v>
      </c>
      <c r="E1190" s="12" t="s">
        <v>175</v>
      </c>
      <c r="F1190" s="12" t="s">
        <v>101</v>
      </c>
      <c r="G1190" s="12" t="s">
        <v>101</v>
      </c>
      <c r="H1190" s="12" t="s">
        <v>54</v>
      </c>
    </row>
    <row r="1191" customHeight="1" spans="1:8">
      <c r="A1191" s="13">
        <v>44276</v>
      </c>
      <c r="B1191" s="12" t="s">
        <v>2588</v>
      </c>
      <c r="C1191" s="12" t="s">
        <v>928</v>
      </c>
      <c r="D1191" s="12" t="s">
        <v>238</v>
      </c>
      <c r="E1191" s="12" t="s">
        <v>175</v>
      </c>
      <c r="F1191" s="12" t="s">
        <v>101</v>
      </c>
      <c r="G1191" s="12" t="s">
        <v>101</v>
      </c>
      <c r="H1191" s="12" t="s">
        <v>54</v>
      </c>
    </row>
    <row r="1192" customHeight="1" spans="1:8">
      <c r="A1192" s="13">
        <v>44276</v>
      </c>
      <c r="B1192" s="12" t="s">
        <v>2591</v>
      </c>
      <c r="C1192" s="12" t="s">
        <v>368</v>
      </c>
      <c r="D1192" s="12" t="s">
        <v>13</v>
      </c>
      <c r="E1192" s="12" t="s">
        <v>175</v>
      </c>
      <c r="F1192" s="12" t="s">
        <v>101</v>
      </c>
      <c r="G1192" s="12" t="s">
        <v>101</v>
      </c>
      <c r="H1192" s="12" t="s">
        <v>54</v>
      </c>
    </row>
    <row r="1193" customHeight="1" spans="1:8">
      <c r="A1193" s="13">
        <v>44277</v>
      </c>
      <c r="B1193" s="12" t="s">
        <v>2593</v>
      </c>
      <c r="C1193" s="12" t="s">
        <v>50</v>
      </c>
      <c r="D1193" s="12" t="s">
        <v>41</v>
      </c>
      <c r="E1193" s="12" t="s">
        <v>175</v>
      </c>
      <c r="F1193" s="12" t="s">
        <v>16</v>
      </c>
      <c r="G1193" s="12" t="s">
        <v>723</v>
      </c>
      <c r="H1193" s="12" t="s">
        <v>18</v>
      </c>
    </row>
    <row r="1194" customHeight="1" spans="1:8">
      <c r="A1194" s="13">
        <v>44277</v>
      </c>
      <c r="B1194" s="12" t="s">
        <v>2595</v>
      </c>
      <c r="C1194" s="12" t="s">
        <v>1149</v>
      </c>
      <c r="D1194" s="12" t="s">
        <v>13</v>
      </c>
      <c r="E1194" s="12" t="s">
        <v>175</v>
      </c>
      <c r="F1194" s="12" t="s">
        <v>26</v>
      </c>
      <c r="G1194" s="12" t="s">
        <v>726</v>
      </c>
      <c r="H1194" s="12" t="s">
        <v>59</v>
      </c>
    </row>
    <row r="1195" customHeight="1" spans="1:8">
      <c r="A1195" s="13">
        <v>44277</v>
      </c>
      <c r="B1195" s="12" t="s">
        <v>2597</v>
      </c>
      <c r="C1195" s="12" t="s">
        <v>109</v>
      </c>
      <c r="D1195" s="12" t="s">
        <v>13</v>
      </c>
      <c r="E1195" s="12" t="s">
        <v>175</v>
      </c>
      <c r="F1195" s="12" t="s">
        <v>16</v>
      </c>
      <c r="G1195" s="12" t="s">
        <v>723</v>
      </c>
      <c r="H1195" s="12" t="s">
        <v>59</v>
      </c>
    </row>
    <row r="1196" customHeight="1" spans="1:8">
      <c r="A1196" s="13">
        <v>44277</v>
      </c>
      <c r="B1196" s="12" t="s">
        <v>2599</v>
      </c>
      <c r="C1196" s="12" t="s">
        <v>443</v>
      </c>
      <c r="D1196" s="12" t="s">
        <v>13</v>
      </c>
      <c r="E1196" s="12" t="s">
        <v>175</v>
      </c>
      <c r="F1196" s="12" t="s">
        <v>101</v>
      </c>
      <c r="G1196" s="12" t="s">
        <v>101</v>
      </c>
      <c r="H1196" s="12" t="s">
        <v>34</v>
      </c>
    </row>
    <row r="1197" customHeight="1" spans="1:8">
      <c r="A1197" s="13">
        <v>44277</v>
      </c>
      <c r="B1197" s="12" t="s">
        <v>2601</v>
      </c>
      <c r="C1197" s="12" t="s">
        <v>443</v>
      </c>
      <c r="D1197" s="12" t="s">
        <v>13</v>
      </c>
      <c r="E1197" s="12" t="s">
        <v>175</v>
      </c>
      <c r="F1197" s="12" t="s">
        <v>16</v>
      </c>
      <c r="G1197" s="12" t="s">
        <v>723</v>
      </c>
      <c r="H1197" s="12" t="s">
        <v>34</v>
      </c>
    </row>
    <row r="1198" customHeight="1" spans="1:8">
      <c r="A1198" s="13">
        <v>44277</v>
      </c>
      <c r="B1198" s="12" t="s">
        <v>2603</v>
      </c>
      <c r="C1198" s="12" t="s">
        <v>50</v>
      </c>
      <c r="D1198" s="12" t="s">
        <v>41</v>
      </c>
      <c r="E1198" s="12" t="s">
        <v>175</v>
      </c>
      <c r="F1198" s="12" t="s">
        <v>101</v>
      </c>
      <c r="G1198" s="12" t="s">
        <v>101</v>
      </c>
      <c r="H1198" s="12" t="s">
        <v>54</v>
      </c>
    </row>
    <row r="1199" customHeight="1" spans="1:8">
      <c r="A1199" s="13">
        <v>44277</v>
      </c>
      <c r="B1199" s="12" t="s">
        <v>2605</v>
      </c>
      <c r="C1199" s="12" t="s">
        <v>158</v>
      </c>
      <c r="D1199" s="12" t="s">
        <v>41</v>
      </c>
      <c r="E1199" s="12" t="s">
        <v>175</v>
      </c>
      <c r="F1199" s="12" t="s">
        <v>16</v>
      </c>
      <c r="G1199" s="12" t="s">
        <v>723</v>
      </c>
      <c r="H1199" s="12" t="s">
        <v>54</v>
      </c>
    </row>
    <row r="1200" customHeight="1" spans="1:8">
      <c r="A1200" s="13">
        <v>44278</v>
      </c>
      <c r="B1200" s="12" t="s">
        <v>2607</v>
      </c>
      <c r="C1200" s="12" t="s">
        <v>109</v>
      </c>
      <c r="D1200" s="12" t="s">
        <v>13</v>
      </c>
      <c r="E1200" s="12" t="s">
        <v>175</v>
      </c>
      <c r="F1200" s="12" t="s">
        <v>26</v>
      </c>
      <c r="G1200" s="12" t="s">
        <v>726</v>
      </c>
      <c r="H1200" s="12" t="s">
        <v>224</v>
      </c>
    </row>
    <row r="1201" customHeight="1" spans="1:8">
      <c r="A1201" s="13">
        <v>44278</v>
      </c>
      <c r="B1201" s="12" t="s">
        <v>2609</v>
      </c>
      <c r="C1201" s="12" t="s">
        <v>928</v>
      </c>
      <c r="D1201" s="12" t="s">
        <v>238</v>
      </c>
      <c r="E1201" s="12" t="s">
        <v>175</v>
      </c>
      <c r="F1201" s="12" t="s">
        <v>101</v>
      </c>
      <c r="G1201" s="12" t="s">
        <v>101</v>
      </c>
      <c r="H1201" s="12" t="s">
        <v>224</v>
      </c>
    </row>
    <row r="1202" customHeight="1" spans="1:8">
      <c r="A1202" s="13">
        <v>44278</v>
      </c>
      <c r="B1202" s="12" t="s">
        <v>2612</v>
      </c>
      <c r="C1202" s="12" t="s">
        <v>58</v>
      </c>
      <c r="D1202" s="12" t="s">
        <v>13</v>
      </c>
      <c r="E1202" s="12" t="s">
        <v>175</v>
      </c>
      <c r="F1202" s="12" t="s">
        <v>16</v>
      </c>
      <c r="G1202" s="12" t="s">
        <v>723</v>
      </c>
      <c r="H1202" s="12" t="s">
        <v>54</v>
      </c>
    </row>
    <row r="1203" customHeight="1" spans="1:8">
      <c r="A1203" s="13">
        <v>44278</v>
      </c>
      <c r="B1203" s="12" t="s">
        <v>2614</v>
      </c>
      <c r="C1203" s="12" t="s">
        <v>109</v>
      </c>
      <c r="D1203" s="12" t="s">
        <v>13</v>
      </c>
      <c r="E1203" s="12" t="s">
        <v>175</v>
      </c>
      <c r="F1203" s="12" t="s">
        <v>16</v>
      </c>
      <c r="G1203" s="12" t="s">
        <v>723</v>
      </c>
      <c r="H1203" s="12" t="s">
        <v>47</v>
      </c>
    </row>
    <row r="1204" customHeight="1" spans="1:8">
      <c r="A1204" s="13">
        <v>44279</v>
      </c>
      <c r="B1204" s="12" t="s">
        <v>2616</v>
      </c>
      <c r="C1204" s="12" t="s">
        <v>109</v>
      </c>
      <c r="D1204" s="12" t="s">
        <v>13</v>
      </c>
      <c r="E1204" s="12" t="s">
        <v>175</v>
      </c>
      <c r="F1204" s="12" t="s">
        <v>26</v>
      </c>
      <c r="G1204" s="12" t="s">
        <v>726</v>
      </c>
      <c r="H1204" s="12" t="s">
        <v>54</v>
      </c>
    </row>
    <row r="1205" customHeight="1" spans="1:8">
      <c r="A1205" s="13">
        <v>44279</v>
      </c>
      <c r="B1205" s="12" t="s">
        <v>2618</v>
      </c>
      <c r="C1205" s="12" t="s">
        <v>109</v>
      </c>
      <c r="D1205" s="12" t="s">
        <v>13</v>
      </c>
      <c r="E1205" s="12" t="s">
        <v>175</v>
      </c>
      <c r="F1205" s="12" t="s">
        <v>26</v>
      </c>
      <c r="G1205" s="12" t="s">
        <v>726</v>
      </c>
      <c r="H1205" s="12" t="s">
        <v>54</v>
      </c>
    </row>
    <row r="1206" customHeight="1" spans="1:8">
      <c r="A1206" s="13">
        <v>44279</v>
      </c>
      <c r="B1206" s="12" t="s">
        <v>2620</v>
      </c>
      <c r="C1206" s="12" t="s">
        <v>148</v>
      </c>
      <c r="D1206" s="12" t="s">
        <v>41</v>
      </c>
      <c r="E1206" s="12" t="s">
        <v>175</v>
      </c>
      <c r="F1206" s="12" t="s">
        <v>101</v>
      </c>
      <c r="G1206" s="12" t="s">
        <v>101</v>
      </c>
      <c r="H1206" s="12" t="s">
        <v>59</v>
      </c>
    </row>
    <row r="1207" customHeight="1" spans="1:8">
      <c r="A1207" s="13">
        <v>44279</v>
      </c>
      <c r="B1207" s="12" t="s">
        <v>2622</v>
      </c>
      <c r="C1207" s="12" t="s">
        <v>1149</v>
      </c>
      <c r="D1207" s="12" t="s">
        <v>13</v>
      </c>
      <c r="E1207" s="12" t="s">
        <v>175</v>
      </c>
      <c r="F1207" s="12" t="s">
        <v>26</v>
      </c>
      <c r="G1207" s="12" t="s">
        <v>726</v>
      </c>
      <c r="H1207" s="12" t="s">
        <v>59</v>
      </c>
    </row>
    <row r="1208" customHeight="1" spans="1:8">
      <c r="A1208" s="13">
        <v>44279</v>
      </c>
      <c r="B1208" s="12" t="s">
        <v>2624</v>
      </c>
      <c r="C1208" s="12" t="s">
        <v>1344</v>
      </c>
      <c r="D1208" s="12" t="s">
        <v>41</v>
      </c>
      <c r="E1208" s="12" t="s">
        <v>175</v>
      </c>
      <c r="F1208" s="12" t="s">
        <v>16</v>
      </c>
      <c r="G1208" s="12" t="s">
        <v>723</v>
      </c>
      <c r="H1208" s="12" t="s">
        <v>59</v>
      </c>
    </row>
    <row r="1209" customHeight="1" spans="1:8">
      <c r="A1209" s="13">
        <v>44279</v>
      </c>
      <c r="B1209" s="12" t="s">
        <v>2626</v>
      </c>
      <c r="C1209" s="12" t="s">
        <v>104</v>
      </c>
      <c r="D1209" s="12" t="s">
        <v>13</v>
      </c>
      <c r="E1209" s="12" t="s">
        <v>175</v>
      </c>
      <c r="F1209" s="12" t="s">
        <v>26</v>
      </c>
      <c r="G1209" s="12" t="s">
        <v>726</v>
      </c>
      <c r="H1209" s="12" t="s">
        <v>34</v>
      </c>
    </row>
    <row r="1210" customHeight="1" spans="1:8">
      <c r="A1210" s="13">
        <v>44280</v>
      </c>
      <c r="B1210" s="12" t="s">
        <v>2628</v>
      </c>
      <c r="C1210" s="12" t="s">
        <v>1955</v>
      </c>
      <c r="D1210" s="12" t="s">
        <v>13</v>
      </c>
      <c r="E1210" s="12" t="s">
        <v>175</v>
      </c>
      <c r="F1210" s="12" t="s">
        <v>101</v>
      </c>
      <c r="G1210" s="12" t="s">
        <v>101</v>
      </c>
      <c r="H1210" s="12" t="s">
        <v>224</v>
      </c>
    </row>
    <row r="1211" customHeight="1" spans="1:8">
      <c r="A1211" s="13">
        <v>44280</v>
      </c>
      <c r="B1211" s="12" t="s">
        <v>2630</v>
      </c>
      <c r="C1211" s="12" t="s">
        <v>2631</v>
      </c>
      <c r="D1211" s="12" t="s">
        <v>13</v>
      </c>
      <c r="E1211" s="12" t="s">
        <v>175</v>
      </c>
      <c r="F1211" s="12" t="s">
        <v>16</v>
      </c>
      <c r="G1211" s="12" t="s">
        <v>723</v>
      </c>
      <c r="H1211" s="12" t="s">
        <v>47</v>
      </c>
    </row>
    <row r="1212" customHeight="1" spans="1:8">
      <c r="A1212" s="13">
        <v>44280</v>
      </c>
      <c r="B1212" s="12" t="s">
        <v>2633</v>
      </c>
      <c r="C1212" s="12" t="s">
        <v>109</v>
      </c>
      <c r="D1212" s="12" t="s">
        <v>13</v>
      </c>
      <c r="E1212" s="12" t="s">
        <v>175</v>
      </c>
      <c r="F1212" s="12" t="s">
        <v>26</v>
      </c>
      <c r="G1212" s="12" t="s">
        <v>726</v>
      </c>
      <c r="H1212" s="12" t="s">
        <v>18</v>
      </c>
    </row>
    <row r="1213" customHeight="1" spans="1:8">
      <c r="A1213" s="13">
        <v>44281</v>
      </c>
      <c r="B1213" s="12" t="s">
        <v>2635</v>
      </c>
      <c r="C1213" s="12" t="s">
        <v>280</v>
      </c>
      <c r="D1213" s="12" t="s">
        <v>13</v>
      </c>
      <c r="E1213" s="12" t="s">
        <v>175</v>
      </c>
      <c r="F1213" s="12" t="s">
        <v>26</v>
      </c>
      <c r="G1213" s="12" t="s">
        <v>726</v>
      </c>
      <c r="H1213" s="12" t="s">
        <v>47</v>
      </c>
    </row>
    <row r="1214" customHeight="1" spans="1:8">
      <c r="A1214" s="13">
        <v>44281</v>
      </c>
      <c r="B1214" s="12" t="s">
        <v>2636</v>
      </c>
      <c r="C1214" s="12" t="s">
        <v>69</v>
      </c>
      <c r="D1214" s="12" t="s">
        <v>13</v>
      </c>
      <c r="E1214" s="12" t="s">
        <v>175</v>
      </c>
      <c r="F1214" s="12" t="s">
        <v>16</v>
      </c>
      <c r="G1214" s="12" t="s">
        <v>723</v>
      </c>
      <c r="H1214" s="12" t="s">
        <v>47</v>
      </c>
    </row>
    <row r="1215" customHeight="1" spans="1:8">
      <c r="A1215" s="13">
        <v>44281</v>
      </c>
      <c r="B1215" s="12" t="s">
        <v>2638</v>
      </c>
      <c r="C1215" s="12" t="s">
        <v>69</v>
      </c>
      <c r="D1215" s="12" t="s">
        <v>13</v>
      </c>
      <c r="E1215" s="12" t="s">
        <v>175</v>
      </c>
      <c r="F1215" s="12" t="s">
        <v>16</v>
      </c>
      <c r="G1215" s="12" t="s">
        <v>723</v>
      </c>
      <c r="H1215" s="12" t="s">
        <v>47</v>
      </c>
    </row>
    <row r="1216" customHeight="1" spans="1:8">
      <c r="A1216" s="13">
        <v>44281</v>
      </c>
      <c r="B1216" s="12" t="s">
        <v>2640</v>
      </c>
      <c r="C1216" s="12" t="s">
        <v>1132</v>
      </c>
      <c r="D1216" s="12" t="s">
        <v>41</v>
      </c>
      <c r="E1216" s="12" t="s">
        <v>175</v>
      </c>
      <c r="F1216" s="12" t="s">
        <v>26</v>
      </c>
      <c r="G1216" s="12" t="s">
        <v>726</v>
      </c>
      <c r="H1216" s="12" t="s">
        <v>34</v>
      </c>
    </row>
    <row r="1217" customHeight="1" spans="1:8">
      <c r="A1217" s="13">
        <v>44281</v>
      </c>
      <c r="B1217" s="12" t="s">
        <v>2642</v>
      </c>
      <c r="C1217" s="12" t="s">
        <v>12</v>
      </c>
      <c r="D1217" s="12" t="s">
        <v>13</v>
      </c>
      <c r="E1217" s="12" t="s">
        <v>175</v>
      </c>
      <c r="F1217" s="12" t="s">
        <v>26</v>
      </c>
      <c r="G1217" s="12" t="s">
        <v>726</v>
      </c>
      <c r="H1217" s="12" t="s">
        <v>34</v>
      </c>
    </row>
    <row r="1218" customHeight="1" spans="1:8">
      <c r="A1218" s="13">
        <v>44281</v>
      </c>
      <c r="B1218" s="12" t="s">
        <v>2644</v>
      </c>
      <c r="C1218" s="12" t="s">
        <v>118</v>
      </c>
      <c r="D1218" s="12" t="s">
        <v>41</v>
      </c>
      <c r="E1218" s="12" t="s">
        <v>175</v>
      </c>
      <c r="F1218" s="12" t="s">
        <v>101</v>
      </c>
      <c r="G1218" s="12" t="s">
        <v>101</v>
      </c>
      <c r="H1218" s="12" t="s">
        <v>34</v>
      </c>
    </row>
    <row r="1219" customHeight="1" spans="1:8">
      <c r="A1219" s="13">
        <v>44281</v>
      </c>
      <c r="B1219" s="12" t="s">
        <v>2646</v>
      </c>
      <c r="C1219" s="12" t="s">
        <v>368</v>
      </c>
      <c r="D1219" s="12" t="s">
        <v>13</v>
      </c>
      <c r="E1219" s="12" t="s">
        <v>175</v>
      </c>
      <c r="F1219" s="12" t="s">
        <v>26</v>
      </c>
      <c r="G1219" s="12" t="s">
        <v>726</v>
      </c>
      <c r="H1219" s="12" t="s">
        <v>18</v>
      </c>
    </row>
    <row r="1220" customHeight="1" spans="1:8">
      <c r="A1220" s="13">
        <v>44281</v>
      </c>
      <c r="B1220" s="12" t="s">
        <v>2648</v>
      </c>
      <c r="C1220" s="12" t="s">
        <v>46</v>
      </c>
      <c r="D1220" s="12" t="s">
        <v>41</v>
      </c>
      <c r="E1220" s="12" t="s">
        <v>175</v>
      </c>
      <c r="F1220" s="12" t="s">
        <v>26</v>
      </c>
      <c r="G1220" s="12" t="s">
        <v>726</v>
      </c>
      <c r="H1220" s="12" t="s">
        <v>18</v>
      </c>
    </row>
    <row r="1221" customHeight="1" spans="1:8">
      <c r="A1221" s="13">
        <v>44282</v>
      </c>
      <c r="B1221" s="12" t="s">
        <v>2651</v>
      </c>
      <c r="C1221" s="12" t="s">
        <v>928</v>
      </c>
      <c r="D1221" s="12" t="s">
        <v>13</v>
      </c>
      <c r="E1221" s="12" t="s">
        <v>175</v>
      </c>
      <c r="F1221" s="12" t="s">
        <v>26</v>
      </c>
      <c r="G1221" s="12" t="s">
        <v>726</v>
      </c>
      <c r="H1221" s="12" t="s">
        <v>47</v>
      </c>
    </row>
    <row r="1222" customHeight="1" spans="1:8">
      <c r="A1222" s="13">
        <v>44282</v>
      </c>
      <c r="B1222" s="12" t="s">
        <v>2653</v>
      </c>
      <c r="C1222" s="12" t="s">
        <v>109</v>
      </c>
      <c r="D1222" s="12" t="s">
        <v>13</v>
      </c>
      <c r="E1222" s="12" t="s">
        <v>175</v>
      </c>
      <c r="F1222" s="12" t="s">
        <v>16</v>
      </c>
      <c r="G1222" s="12" t="s">
        <v>723</v>
      </c>
      <c r="H1222" s="12" t="s">
        <v>34</v>
      </c>
    </row>
    <row r="1223" customHeight="1" spans="1:8">
      <c r="A1223" s="13">
        <v>44282</v>
      </c>
      <c r="B1223" s="12" t="s">
        <v>2654</v>
      </c>
      <c r="C1223" s="12" t="s">
        <v>100</v>
      </c>
      <c r="D1223" s="12" t="s">
        <v>41</v>
      </c>
      <c r="E1223" s="12" t="s">
        <v>175</v>
      </c>
      <c r="F1223" s="12" t="s">
        <v>26</v>
      </c>
      <c r="G1223" s="12" t="s">
        <v>726</v>
      </c>
      <c r="H1223" s="12" t="s">
        <v>34</v>
      </c>
    </row>
    <row r="1224" customHeight="1" spans="1:8">
      <c r="A1224" s="13">
        <v>44282</v>
      </c>
      <c r="B1224" s="12" t="s">
        <v>2656</v>
      </c>
      <c r="C1224" s="12" t="s">
        <v>100</v>
      </c>
      <c r="D1224" s="12" t="s">
        <v>13</v>
      </c>
      <c r="E1224" s="12" t="s">
        <v>175</v>
      </c>
      <c r="F1224" s="12" t="s">
        <v>26</v>
      </c>
      <c r="G1224" s="12" t="s">
        <v>726</v>
      </c>
      <c r="H1224" s="12" t="s">
        <v>34</v>
      </c>
    </row>
    <row r="1225" customHeight="1" spans="1:8">
      <c r="A1225" s="13">
        <v>44282</v>
      </c>
      <c r="B1225" s="12" t="s">
        <v>2658</v>
      </c>
      <c r="C1225" s="12" t="s">
        <v>58</v>
      </c>
      <c r="D1225" s="12" t="s">
        <v>13</v>
      </c>
      <c r="E1225" s="12" t="s">
        <v>175</v>
      </c>
      <c r="F1225" s="12" t="s">
        <v>26</v>
      </c>
      <c r="G1225" s="12" t="s">
        <v>726</v>
      </c>
      <c r="H1225" s="12" t="s">
        <v>18</v>
      </c>
    </row>
    <row r="1226" customHeight="1" spans="1:8">
      <c r="A1226" s="13">
        <v>44283</v>
      </c>
      <c r="B1226" s="12" t="s">
        <v>2659</v>
      </c>
      <c r="C1226" s="12" t="s">
        <v>368</v>
      </c>
      <c r="D1226" s="12" t="s">
        <v>13</v>
      </c>
      <c r="E1226" s="12" t="s">
        <v>175</v>
      </c>
      <c r="F1226" s="12" t="s">
        <v>16</v>
      </c>
      <c r="G1226" s="12" t="s">
        <v>723</v>
      </c>
      <c r="H1226" s="12" t="s">
        <v>59</v>
      </c>
    </row>
    <row r="1227" customHeight="1" spans="1:8">
      <c r="A1227" s="13">
        <v>44283</v>
      </c>
      <c r="B1227" s="12" t="s">
        <v>2661</v>
      </c>
      <c r="C1227" s="12" t="s">
        <v>109</v>
      </c>
      <c r="D1227" s="12" t="s">
        <v>13</v>
      </c>
      <c r="E1227" s="12" t="s">
        <v>175</v>
      </c>
      <c r="F1227" s="12" t="s">
        <v>16</v>
      </c>
      <c r="G1227" s="12" t="s">
        <v>723</v>
      </c>
      <c r="H1227" s="12" t="s">
        <v>59</v>
      </c>
    </row>
    <row r="1228" customHeight="1" spans="1:8">
      <c r="A1228" s="13">
        <v>44283</v>
      </c>
      <c r="B1228" s="12" t="s">
        <v>2663</v>
      </c>
      <c r="C1228" s="12" t="s">
        <v>928</v>
      </c>
      <c r="D1228" s="12" t="s">
        <v>13</v>
      </c>
      <c r="E1228" s="12" t="s">
        <v>175</v>
      </c>
      <c r="F1228" s="12" t="s">
        <v>26</v>
      </c>
      <c r="G1228" s="12" t="s">
        <v>726</v>
      </c>
      <c r="H1228" s="12" t="s">
        <v>59</v>
      </c>
    </row>
    <row r="1229" customHeight="1" spans="1:8">
      <c r="A1229" s="13">
        <v>44283</v>
      </c>
      <c r="B1229" s="12" t="s">
        <v>2664</v>
      </c>
      <c r="C1229" s="12" t="s">
        <v>100</v>
      </c>
      <c r="D1229" s="12" t="s">
        <v>238</v>
      </c>
      <c r="E1229" s="12" t="s">
        <v>175</v>
      </c>
      <c r="F1229" s="12" t="s">
        <v>16</v>
      </c>
      <c r="G1229" s="12" t="s">
        <v>723</v>
      </c>
      <c r="H1229" s="12" t="s">
        <v>224</v>
      </c>
    </row>
    <row r="1230" customHeight="1" spans="1:8">
      <c r="A1230" s="13">
        <v>44283</v>
      </c>
      <c r="B1230" s="12" t="s">
        <v>2666</v>
      </c>
      <c r="C1230" s="12" t="s">
        <v>118</v>
      </c>
      <c r="D1230" s="12" t="s">
        <v>41</v>
      </c>
      <c r="E1230" s="12" t="s">
        <v>175</v>
      </c>
      <c r="F1230" s="12" t="s">
        <v>26</v>
      </c>
      <c r="G1230" s="12" t="s">
        <v>726</v>
      </c>
      <c r="H1230" s="12" t="s">
        <v>54</v>
      </c>
    </row>
    <row r="1231" customHeight="1" spans="1:8">
      <c r="A1231" s="13">
        <v>44283</v>
      </c>
      <c r="B1231" s="12" t="s">
        <v>2668</v>
      </c>
      <c r="C1231" s="12" t="s">
        <v>109</v>
      </c>
      <c r="D1231" s="12" t="s">
        <v>13</v>
      </c>
      <c r="E1231" s="12" t="s">
        <v>175</v>
      </c>
      <c r="F1231" s="12" t="s">
        <v>16</v>
      </c>
      <c r="G1231" s="12" t="s">
        <v>723</v>
      </c>
      <c r="H1231" s="12" t="s">
        <v>18</v>
      </c>
    </row>
    <row r="1232" customHeight="1" spans="1:8">
      <c r="A1232" s="13">
        <v>44283</v>
      </c>
      <c r="B1232" s="12" t="s">
        <v>2670</v>
      </c>
      <c r="C1232" s="12" t="s">
        <v>622</v>
      </c>
      <c r="D1232" s="12" t="s">
        <v>13</v>
      </c>
      <c r="E1232" s="12" t="s">
        <v>175</v>
      </c>
      <c r="F1232" s="12" t="s">
        <v>16</v>
      </c>
      <c r="G1232" s="12" t="s">
        <v>723</v>
      </c>
      <c r="H1232" s="12" t="s">
        <v>224</v>
      </c>
    </row>
    <row r="1233" customHeight="1" spans="1:8">
      <c r="A1233" s="13">
        <v>44284</v>
      </c>
      <c r="B1233" s="12" t="s">
        <v>2672</v>
      </c>
      <c r="C1233" s="12" t="s">
        <v>368</v>
      </c>
      <c r="D1233" s="12" t="s">
        <v>13</v>
      </c>
      <c r="E1233" s="12" t="s">
        <v>175</v>
      </c>
      <c r="F1233" s="12" t="s">
        <v>26</v>
      </c>
      <c r="G1233" s="12" t="s">
        <v>726</v>
      </c>
      <c r="H1233" s="12" t="s">
        <v>18</v>
      </c>
    </row>
    <row r="1234" customHeight="1" spans="1:8">
      <c r="A1234" s="13">
        <v>44284</v>
      </c>
      <c r="B1234" s="12" t="s">
        <v>2674</v>
      </c>
      <c r="C1234" s="12" t="s">
        <v>109</v>
      </c>
      <c r="D1234" s="12" t="s">
        <v>13</v>
      </c>
      <c r="E1234" s="12" t="s">
        <v>175</v>
      </c>
      <c r="F1234" s="12" t="s">
        <v>16</v>
      </c>
      <c r="G1234" s="12" t="s">
        <v>723</v>
      </c>
      <c r="H1234" s="12" t="s">
        <v>54</v>
      </c>
    </row>
    <row r="1235" customHeight="1" spans="1:8">
      <c r="A1235" s="13">
        <v>44284</v>
      </c>
      <c r="B1235" s="12" t="s">
        <v>2676</v>
      </c>
      <c r="C1235" s="12" t="s">
        <v>109</v>
      </c>
      <c r="D1235" s="12" t="s">
        <v>13</v>
      </c>
      <c r="E1235" s="12" t="s">
        <v>175</v>
      </c>
      <c r="F1235" s="12" t="s">
        <v>16</v>
      </c>
      <c r="G1235" s="12" t="s">
        <v>723</v>
      </c>
      <c r="H1235" s="12" t="s">
        <v>224</v>
      </c>
    </row>
    <row r="1236" customHeight="1" spans="1:8">
      <c r="A1236" s="13">
        <v>44284</v>
      </c>
      <c r="B1236" s="12" t="s">
        <v>2678</v>
      </c>
      <c r="C1236" s="12" t="s">
        <v>100</v>
      </c>
      <c r="D1236" s="12" t="s">
        <v>41</v>
      </c>
      <c r="E1236" s="12" t="s">
        <v>175</v>
      </c>
      <c r="F1236" s="12" t="s">
        <v>16</v>
      </c>
      <c r="G1236" s="12" t="s">
        <v>723</v>
      </c>
      <c r="H1236" s="12" t="s">
        <v>59</v>
      </c>
    </row>
    <row r="1237" customHeight="1" spans="1:8">
      <c r="A1237" s="13">
        <v>44284</v>
      </c>
      <c r="B1237" s="12" t="s">
        <v>2680</v>
      </c>
      <c r="C1237" s="12" t="s">
        <v>109</v>
      </c>
      <c r="D1237" s="12" t="s">
        <v>13</v>
      </c>
      <c r="E1237" s="12" t="s">
        <v>175</v>
      </c>
      <c r="F1237" s="12" t="s">
        <v>101</v>
      </c>
      <c r="G1237" s="12" t="s">
        <v>101</v>
      </c>
      <c r="H1237" s="12" t="s">
        <v>18</v>
      </c>
    </row>
    <row r="1238" customHeight="1" spans="1:8">
      <c r="A1238" s="13">
        <v>44285</v>
      </c>
      <c r="B1238" s="12" t="s">
        <v>2682</v>
      </c>
      <c r="C1238" s="12" t="s">
        <v>22</v>
      </c>
      <c r="D1238" s="12" t="s">
        <v>13</v>
      </c>
      <c r="E1238" s="12" t="s">
        <v>175</v>
      </c>
      <c r="F1238" s="12" t="s">
        <v>26</v>
      </c>
      <c r="G1238" s="12" t="s">
        <v>726</v>
      </c>
      <c r="H1238" s="12" t="s">
        <v>54</v>
      </c>
    </row>
    <row r="1239" customHeight="1" spans="1:8">
      <c r="A1239" s="13">
        <v>44284</v>
      </c>
      <c r="B1239" s="12" t="s">
        <v>2684</v>
      </c>
      <c r="C1239" s="12" t="s">
        <v>118</v>
      </c>
      <c r="D1239" s="12" t="s">
        <v>41</v>
      </c>
      <c r="E1239" s="12" t="s">
        <v>175</v>
      </c>
      <c r="F1239" s="12" t="s">
        <v>101</v>
      </c>
      <c r="G1239" s="12" t="s">
        <v>101</v>
      </c>
      <c r="H1239" s="12" t="s">
        <v>34</v>
      </c>
    </row>
    <row r="1240" customHeight="1" spans="1:8">
      <c r="A1240" s="13">
        <v>44286</v>
      </c>
      <c r="B1240" s="12" t="s">
        <v>2686</v>
      </c>
      <c r="C1240" s="12" t="s">
        <v>100</v>
      </c>
      <c r="D1240" s="12" t="s">
        <v>41</v>
      </c>
      <c r="E1240" s="12" t="s">
        <v>175</v>
      </c>
      <c r="F1240" s="12" t="s">
        <v>26</v>
      </c>
      <c r="G1240" s="12" t="s">
        <v>726</v>
      </c>
      <c r="H1240" s="12" t="s">
        <v>59</v>
      </c>
    </row>
    <row r="1241" customHeight="1" spans="1:8">
      <c r="A1241" s="13">
        <v>44286</v>
      </c>
      <c r="B1241" s="12" t="s">
        <v>2688</v>
      </c>
      <c r="C1241" s="12" t="s">
        <v>280</v>
      </c>
      <c r="D1241" s="12" t="s">
        <v>13</v>
      </c>
      <c r="E1241" s="12" t="s">
        <v>175</v>
      </c>
      <c r="F1241" s="12" t="s">
        <v>26</v>
      </c>
      <c r="G1241" s="12" t="s">
        <v>726</v>
      </c>
      <c r="H1241" s="12" t="s">
        <v>47</v>
      </c>
    </row>
    <row r="1242" customHeight="1" spans="1:8">
      <c r="A1242" s="13">
        <v>44286</v>
      </c>
      <c r="B1242" s="12" t="s">
        <v>2690</v>
      </c>
      <c r="C1242" s="12" t="s">
        <v>1418</v>
      </c>
      <c r="D1242" s="12" t="s">
        <v>41</v>
      </c>
      <c r="E1242" s="12" t="s">
        <v>175</v>
      </c>
      <c r="F1242" s="12" t="s">
        <v>26</v>
      </c>
      <c r="G1242" s="12" t="s">
        <v>726</v>
      </c>
      <c r="H1242" s="12" t="s">
        <v>34</v>
      </c>
    </row>
    <row r="1243" customHeight="1" spans="1:8">
      <c r="A1243" s="13">
        <v>44287</v>
      </c>
      <c r="B1243" s="12" t="s">
        <v>2692</v>
      </c>
      <c r="C1243" s="12" t="s">
        <v>148</v>
      </c>
      <c r="D1243" s="12" t="s">
        <v>41</v>
      </c>
      <c r="E1243" s="12" t="s">
        <v>15</v>
      </c>
      <c r="F1243" s="12" t="s">
        <v>101</v>
      </c>
      <c r="G1243" s="12" t="s">
        <v>101</v>
      </c>
      <c r="H1243" s="12" t="s">
        <v>224</v>
      </c>
    </row>
    <row r="1244" customHeight="1" spans="1:8">
      <c r="A1244" s="13">
        <v>44287</v>
      </c>
      <c r="B1244" s="12" t="s">
        <v>2695</v>
      </c>
      <c r="C1244" s="12" t="s">
        <v>1180</v>
      </c>
      <c r="D1244" s="12" t="s">
        <v>13</v>
      </c>
      <c r="E1244" s="12" t="s">
        <v>15</v>
      </c>
      <c r="F1244" s="12" t="s">
        <v>16</v>
      </c>
      <c r="G1244" s="12" t="s">
        <v>17</v>
      </c>
      <c r="H1244" s="12" t="s">
        <v>34</v>
      </c>
    </row>
    <row r="1245" customHeight="1" spans="1:8">
      <c r="A1245" s="13">
        <v>44287</v>
      </c>
      <c r="B1245" s="12" t="s">
        <v>2697</v>
      </c>
      <c r="C1245" s="12" t="s">
        <v>100</v>
      </c>
      <c r="D1245" s="12" t="s">
        <v>41</v>
      </c>
      <c r="E1245" s="12" t="s">
        <v>15</v>
      </c>
      <c r="F1245" s="12" t="s">
        <v>16</v>
      </c>
      <c r="G1245" s="12" t="s">
        <v>17</v>
      </c>
      <c r="H1245" s="12" t="s">
        <v>18</v>
      </c>
    </row>
    <row r="1246" customHeight="1" spans="1:8">
      <c r="A1246" s="13">
        <v>44287</v>
      </c>
      <c r="B1246" s="12" t="s">
        <v>2700</v>
      </c>
      <c r="C1246" s="12" t="s">
        <v>104</v>
      </c>
      <c r="D1246" s="12" t="s">
        <v>13</v>
      </c>
      <c r="E1246" s="12" t="s">
        <v>15</v>
      </c>
      <c r="F1246" s="12" t="s">
        <v>26</v>
      </c>
      <c r="G1246" s="12" t="s">
        <v>27</v>
      </c>
      <c r="H1246" s="12" t="s">
        <v>18</v>
      </c>
    </row>
    <row r="1247" customHeight="1" spans="1:8">
      <c r="A1247" s="13">
        <v>44287</v>
      </c>
      <c r="B1247" s="12" t="s">
        <v>2703</v>
      </c>
      <c r="C1247" s="12" t="s">
        <v>109</v>
      </c>
      <c r="D1247" s="12" t="s">
        <v>13</v>
      </c>
      <c r="E1247" s="12" t="s">
        <v>15</v>
      </c>
      <c r="F1247" s="12" t="s">
        <v>101</v>
      </c>
      <c r="G1247" s="12" t="s">
        <v>101</v>
      </c>
      <c r="H1247" s="12" t="s">
        <v>47</v>
      </c>
    </row>
    <row r="1248" customHeight="1" spans="1:8">
      <c r="A1248" s="13">
        <v>44287</v>
      </c>
      <c r="B1248" s="12" t="s">
        <v>2706</v>
      </c>
      <c r="C1248" s="12" t="s">
        <v>1160</v>
      </c>
      <c r="D1248" s="12" t="s">
        <v>13</v>
      </c>
      <c r="E1248" s="12" t="s">
        <v>175</v>
      </c>
      <c r="F1248" s="12" t="s">
        <v>26</v>
      </c>
      <c r="G1248" s="12" t="s">
        <v>726</v>
      </c>
      <c r="H1248" s="12" t="s">
        <v>59</v>
      </c>
    </row>
    <row r="1249" customHeight="1" spans="1:8">
      <c r="A1249" s="13">
        <v>44287</v>
      </c>
      <c r="B1249" s="12" t="s">
        <v>2708</v>
      </c>
      <c r="C1249" s="12" t="s">
        <v>268</v>
      </c>
      <c r="D1249" s="12" t="s">
        <v>238</v>
      </c>
      <c r="E1249" s="12" t="s">
        <v>175</v>
      </c>
      <c r="F1249" s="12" t="s">
        <v>26</v>
      </c>
      <c r="G1249" s="12" t="s">
        <v>726</v>
      </c>
      <c r="H1249" s="12" t="s">
        <v>18</v>
      </c>
    </row>
    <row r="1250" customHeight="1" spans="1:8">
      <c r="A1250" s="13">
        <v>44287</v>
      </c>
      <c r="B1250" s="12" t="s">
        <v>2710</v>
      </c>
      <c r="C1250" s="12" t="s">
        <v>118</v>
      </c>
      <c r="D1250" s="12" t="s">
        <v>41</v>
      </c>
      <c r="E1250" s="12" t="s">
        <v>175</v>
      </c>
      <c r="F1250" s="12" t="s">
        <v>16</v>
      </c>
      <c r="G1250" s="12" t="s">
        <v>723</v>
      </c>
      <c r="H1250" s="12" t="s">
        <v>34</v>
      </c>
    </row>
    <row r="1251" customHeight="1" spans="1:8">
      <c r="A1251" s="13">
        <v>44287</v>
      </c>
      <c r="B1251" s="12" t="s">
        <v>2712</v>
      </c>
      <c r="C1251" s="12" t="s">
        <v>928</v>
      </c>
      <c r="D1251" s="12" t="s">
        <v>13</v>
      </c>
      <c r="E1251" s="12" t="s">
        <v>175</v>
      </c>
      <c r="F1251" s="12" t="s">
        <v>26</v>
      </c>
      <c r="G1251" s="12" t="s">
        <v>726</v>
      </c>
      <c r="H1251" s="12" t="s">
        <v>47</v>
      </c>
    </row>
    <row r="1252" customHeight="1" spans="1:8">
      <c r="A1252" s="13">
        <v>44288</v>
      </c>
      <c r="B1252" s="12" t="s">
        <v>2715</v>
      </c>
      <c r="C1252" s="12" t="s">
        <v>12</v>
      </c>
      <c r="D1252" s="12" t="s">
        <v>13</v>
      </c>
      <c r="E1252" s="12" t="s">
        <v>15</v>
      </c>
      <c r="F1252" s="12" t="s">
        <v>16</v>
      </c>
      <c r="G1252" s="12" t="s">
        <v>17</v>
      </c>
      <c r="H1252" s="12" t="s">
        <v>59</v>
      </c>
    </row>
    <row r="1253" customHeight="1" spans="1:8">
      <c r="A1253" s="13">
        <v>44288</v>
      </c>
      <c r="B1253" s="12" t="s">
        <v>2717</v>
      </c>
      <c r="C1253" s="12" t="s">
        <v>148</v>
      </c>
      <c r="D1253" s="12" t="s">
        <v>41</v>
      </c>
      <c r="E1253" s="12" t="s">
        <v>15</v>
      </c>
      <c r="F1253" s="12" t="s">
        <v>16</v>
      </c>
      <c r="G1253" s="12" t="s">
        <v>17</v>
      </c>
      <c r="H1253" s="12" t="s">
        <v>59</v>
      </c>
    </row>
    <row r="1254" customHeight="1" spans="1:8">
      <c r="A1254" s="13">
        <v>44288</v>
      </c>
      <c r="B1254" s="12" t="s">
        <v>2720</v>
      </c>
      <c r="C1254" s="12" t="s">
        <v>109</v>
      </c>
      <c r="D1254" s="12" t="s">
        <v>13</v>
      </c>
      <c r="E1254" s="12" t="s">
        <v>15</v>
      </c>
      <c r="F1254" s="12" t="s">
        <v>101</v>
      </c>
      <c r="G1254" s="12" t="s">
        <v>101</v>
      </c>
      <c r="H1254" s="12" t="s">
        <v>59</v>
      </c>
    </row>
    <row r="1255" customHeight="1" spans="1:8">
      <c r="A1255" s="13">
        <v>44288</v>
      </c>
      <c r="B1255" s="12" t="s">
        <v>2722</v>
      </c>
      <c r="C1255" s="12" t="s">
        <v>158</v>
      </c>
      <c r="D1255" s="12" t="s">
        <v>41</v>
      </c>
      <c r="E1255" s="12" t="s">
        <v>15</v>
      </c>
      <c r="F1255" s="12" t="s">
        <v>26</v>
      </c>
      <c r="G1255" s="12" t="s">
        <v>27</v>
      </c>
      <c r="H1255" s="12" t="s">
        <v>34</v>
      </c>
    </row>
    <row r="1256" customHeight="1" spans="1:8">
      <c r="A1256" s="13">
        <v>44288</v>
      </c>
      <c r="B1256" s="12" t="s">
        <v>2725</v>
      </c>
      <c r="C1256" s="12" t="s">
        <v>109</v>
      </c>
      <c r="D1256" s="12" t="s">
        <v>13</v>
      </c>
      <c r="E1256" s="12" t="s">
        <v>15</v>
      </c>
      <c r="F1256" s="12" t="s">
        <v>101</v>
      </c>
      <c r="G1256" s="12" t="s">
        <v>101</v>
      </c>
      <c r="H1256" s="12" t="s">
        <v>47</v>
      </c>
    </row>
    <row r="1257" customHeight="1" spans="1:8">
      <c r="A1257" s="13">
        <v>44288</v>
      </c>
      <c r="B1257" s="12" t="s">
        <v>2727</v>
      </c>
      <c r="C1257" s="12" t="s">
        <v>622</v>
      </c>
      <c r="D1257" s="12" t="s">
        <v>13</v>
      </c>
      <c r="E1257" s="12" t="s">
        <v>15</v>
      </c>
      <c r="F1257" s="12" t="s">
        <v>26</v>
      </c>
      <c r="G1257" s="12" t="s">
        <v>27</v>
      </c>
      <c r="H1257" s="12" t="s">
        <v>54</v>
      </c>
    </row>
    <row r="1258" customHeight="1" spans="1:8">
      <c r="A1258" s="13">
        <v>44288</v>
      </c>
      <c r="B1258" s="12" t="s">
        <v>2730</v>
      </c>
      <c r="C1258" s="12" t="s">
        <v>66</v>
      </c>
      <c r="D1258" s="12" t="s">
        <v>41</v>
      </c>
      <c r="E1258" s="12" t="s">
        <v>175</v>
      </c>
      <c r="F1258" s="12" t="s">
        <v>16</v>
      </c>
      <c r="G1258" s="12" t="s">
        <v>723</v>
      </c>
      <c r="H1258" s="12" t="s">
        <v>59</v>
      </c>
    </row>
    <row r="1259" customHeight="1" spans="1:8">
      <c r="A1259" s="13">
        <v>44288</v>
      </c>
      <c r="B1259" s="12" t="s">
        <v>2733</v>
      </c>
      <c r="C1259" s="12" t="s">
        <v>12</v>
      </c>
      <c r="D1259" s="12" t="s">
        <v>13</v>
      </c>
      <c r="E1259" s="12" t="s">
        <v>175</v>
      </c>
      <c r="F1259" s="12" t="s">
        <v>16</v>
      </c>
      <c r="G1259" s="12" t="s">
        <v>723</v>
      </c>
      <c r="H1259" s="12" t="s">
        <v>47</v>
      </c>
    </row>
    <row r="1260" customHeight="1" spans="1:8">
      <c r="A1260" s="13">
        <v>44288</v>
      </c>
      <c r="B1260" s="12" t="s">
        <v>2736</v>
      </c>
      <c r="C1260" s="12" t="s">
        <v>1132</v>
      </c>
      <c r="D1260" s="12" t="s">
        <v>41</v>
      </c>
      <c r="E1260" s="12" t="s">
        <v>175</v>
      </c>
      <c r="F1260" s="12" t="s">
        <v>16</v>
      </c>
      <c r="G1260" s="12" t="s">
        <v>723</v>
      </c>
      <c r="H1260" s="12" t="s">
        <v>34</v>
      </c>
    </row>
    <row r="1261" customHeight="1" spans="1:8">
      <c r="A1261" s="13">
        <v>44288</v>
      </c>
      <c r="B1261" s="12" t="s">
        <v>2739</v>
      </c>
      <c r="C1261" s="12" t="s">
        <v>22</v>
      </c>
      <c r="D1261" s="12" t="s">
        <v>13</v>
      </c>
      <c r="E1261" s="12" t="s">
        <v>175</v>
      </c>
      <c r="F1261" s="12" t="s">
        <v>26</v>
      </c>
      <c r="G1261" s="12" t="s">
        <v>726</v>
      </c>
      <c r="H1261" s="12" t="s">
        <v>54</v>
      </c>
    </row>
    <row r="1262" customHeight="1" spans="1:8">
      <c r="A1262" s="13">
        <v>44288</v>
      </c>
      <c r="B1262" s="12" t="s">
        <v>2742</v>
      </c>
      <c r="C1262" s="12" t="s">
        <v>50</v>
      </c>
      <c r="D1262" s="12" t="s">
        <v>41</v>
      </c>
      <c r="E1262" s="12" t="s">
        <v>175</v>
      </c>
      <c r="F1262" s="12" t="s">
        <v>16</v>
      </c>
      <c r="G1262" s="12" t="s">
        <v>723</v>
      </c>
      <c r="H1262" s="12" t="s">
        <v>224</v>
      </c>
    </row>
    <row r="1263" customHeight="1" spans="1:8">
      <c r="A1263" s="13">
        <v>44288</v>
      </c>
      <c r="B1263" s="12" t="s">
        <v>2745</v>
      </c>
      <c r="C1263" s="12" t="s">
        <v>2310</v>
      </c>
      <c r="D1263" s="12" t="s">
        <v>13</v>
      </c>
      <c r="E1263" s="12" t="s">
        <v>175</v>
      </c>
      <c r="F1263" s="12" t="s">
        <v>26</v>
      </c>
      <c r="G1263" s="12" t="s">
        <v>726</v>
      </c>
      <c r="H1263" s="12" t="s">
        <v>54</v>
      </c>
    </row>
    <row r="1264" customHeight="1" spans="1:8">
      <c r="A1264" s="13">
        <v>44289</v>
      </c>
      <c r="B1264" s="12" t="s">
        <v>2748</v>
      </c>
      <c r="C1264" s="12" t="s">
        <v>66</v>
      </c>
      <c r="D1264" s="12" t="s">
        <v>41</v>
      </c>
      <c r="E1264" s="12" t="s">
        <v>15</v>
      </c>
      <c r="F1264" s="12" t="s">
        <v>16</v>
      </c>
      <c r="G1264" s="12" t="s">
        <v>17</v>
      </c>
      <c r="H1264" s="12" t="s">
        <v>47</v>
      </c>
    </row>
    <row r="1265" customHeight="1" spans="1:8">
      <c r="A1265" s="13">
        <v>44289</v>
      </c>
      <c r="B1265" s="12" t="s">
        <v>2751</v>
      </c>
      <c r="C1265" s="12" t="s">
        <v>50</v>
      </c>
      <c r="D1265" s="12" t="s">
        <v>41</v>
      </c>
      <c r="E1265" s="12" t="s">
        <v>15</v>
      </c>
      <c r="F1265" s="12" t="s">
        <v>26</v>
      </c>
      <c r="G1265" s="12" t="s">
        <v>27</v>
      </c>
      <c r="H1265" s="12" t="s">
        <v>47</v>
      </c>
    </row>
    <row r="1266" customHeight="1" spans="1:8">
      <c r="A1266" s="13">
        <v>44289</v>
      </c>
      <c r="B1266" s="12" t="s">
        <v>2754</v>
      </c>
      <c r="C1266" s="12" t="s">
        <v>33</v>
      </c>
      <c r="D1266" s="12" t="s">
        <v>13</v>
      </c>
      <c r="E1266" s="12" t="s">
        <v>15</v>
      </c>
      <c r="F1266" s="12" t="s">
        <v>26</v>
      </c>
      <c r="G1266" s="12" t="s">
        <v>27</v>
      </c>
      <c r="H1266" s="12" t="s">
        <v>47</v>
      </c>
    </row>
    <row r="1267" customHeight="1" spans="1:8">
      <c r="A1267" s="13">
        <v>44289</v>
      </c>
      <c r="B1267" s="12" t="s">
        <v>2757</v>
      </c>
      <c r="C1267" s="12" t="s">
        <v>33</v>
      </c>
      <c r="D1267" s="12" t="s">
        <v>13</v>
      </c>
      <c r="E1267" s="12" t="s">
        <v>15</v>
      </c>
      <c r="F1267" s="12" t="s">
        <v>26</v>
      </c>
      <c r="G1267" s="12" t="s">
        <v>27</v>
      </c>
      <c r="H1267" s="12" t="s">
        <v>224</v>
      </c>
    </row>
    <row r="1268" customHeight="1" spans="1:8">
      <c r="A1268" s="13">
        <v>44289</v>
      </c>
      <c r="B1268" s="12" t="s">
        <v>2760</v>
      </c>
      <c r="C1268" s="12" t="s">
        <v>2310</v>
      </c>
      <c r="D1268" s="12" t="s">
        <v>13</v>
      </c>
      <c r="E1268" s="12" t="s">
        <v>15</v>
      </c>
      <c r="F1268" s="12" t="s">
        <v>101</v>
      </c>
      <c r="G1268" s="12" t="s">
        <v>101</v>
      </c>
      <c r="H1268" s="12" t="s">
        <v>224</v>
      </c>
    </row>
    <row r="1269" customHeight="1" spans="1:8">
      <c r="A1269" s="13">
        <v>44289</v>
      </c>
      <c r="B1269" s="12" t="s">
        <v>2763</v>
      </c>
      <c r="C1269" s="12" t="s">
        <v>423</v>
      </c>
      <c r="D1269" s="12" t="s">
        <v>41</v>
      </c>
      <c r="E1269" s="12" t="s">
        <v>15</v>
      </c>
      <c r="F1269" s="12" t="s">
        <v>26</v>
      </c>
      <c r="G1269" s="12" t="s">
        <v>27</v>
      </c>
      <c r="H1269" s="12" t="s">
        <v>34</v>
      </c>
    </row>
    <row r="1270" customHeight="1" spans="1:8">
      <c r="A1270" s="13">
        <v>44289</v>
      </c>
      <c r="B1270" s="12" t="s">
        <v>2766</v>
      </c>
      <c r="C1270" s="12" t="s">
        <v>66</v>
      </c>
      <c r="D1270" s="12" t="s">
        <v>41</v>
      </c>
      <c r="E1270" s="12" t="s">
        <v>15</v>
      </c>
      <c r="F1270" s="12" t="s">
        <v>16</v>
      </c>
      <c r="G1270" s="12" t="s">
        <v>17</v>
      </c>
      <c r="H1270" s="12" t="s">
        <v>34</v>
      </c>
    </row>
    <row r="1271" customHeight="1" spans="1:8">
      <c r="A1271" s="13">
        <v>44289</v>
      </c>
      <c r="B1271" s="12" t="s">
        <v>2769</v>
      </c>
      <c r="C1271" s="12" t="s">
        <v>1132</v>
      </c>
      <c r="D1271" s="12" t="s">
        <v>41</v>
      </c>
      <c r="E1271" s="12" t="s">
        <v>15</v>
      </c>
      <c r="F1271" s="12" t="s">
        <v>16</v>
      </c>
      <c r="G1271" s="12" t="s">
        <v>17</v>
      </c>
      <c r="H1271" s="12" t="s">
        <v>34</v>
      </c>
    </row>
    <row r="1272" customHeight="1" spans="1:8">
      <c r="A1272" s="13">
        <v>44289</v>
      </c>
      <c r="B1272" s="12" t="s">
        <v>2772</v>
      </c>
      <c r="C1272" s="12" t="s">
        <v>148</v>
      </c>
      <c r="D1272" s="12" t="s">
        <v>41</v>
      </c>
      <c r="E1272" s="12" t="s">
        <v>15</v>
      </c>
      <c r="F1272" s="12" t="s">
        <v>16</v>
      </c>
      <c r="G1272" s="12" t="s">
        <v>17</v>
      </c>
      <c r="H1272" s="12" t="s">
        <v>34</v>
      </c>
    </row>
    <row r="1273" customHeight="1" spans="1:8">
      <c r="A1273" s="13">
        <v>44289</v>
      </c>
      <c r="B1273" s="12" t="s">
        <v>2775</v>
      </c>
      <c r="C1273" s="12" t="s">
        <v>109</v>
      </c>
      <c r="D1273" s="12" t="s">
        <v>13</v>
      </c>
      <c r="E1273" s="12" t="s">
        <v>15</v>
      </c>
      <c r="F1273" s="12" t="s">
        <v>101</v>
      </c>
      <c r="G1273" s="12" t="s">
        <v>101</v>
      </c>
      <c r="H1273" s="12" t="s">
        <v>18</v>
      </c>
    </row>
    <row r="1274" customHeight="1" spans="1:8">
      <c r="A1274" s="13">
        <v>44289</v>
      </c>
      <c r="B1274" s="12" t="s">
        <v>2356</v>
      </c>
      <c r="C1274" s="12" t="s">
        <v>1132</v>
      </c>
      <c r="D1274" s="12" t="s">
        <v>41</v>
      </c>
      <c r="E1274" s="12" t="s">
        <v>15</v>
      </c>
      <c r="F1274" s="12" t="s">
        <v>16</v>
      </c>
      <c r="G1274" s="12" t="s">
        <v>17</v>
      </c>
      <c r="H1274" s="12" t="s">
        <v>18</v>
      </c>
    </row>
    <row r="1275" customHeight="1" spans="1:8">
      <c r="A1275" s="13">
        <v>44289</v>
      </c>
      <c r="B1275" s="12" t="s">
        <v>2779</v>
      </c>
      <c r="C1275" s="12" t="s">
        <v>673</v>
      </c>
      <c r="D1275" s="12" t="s">
        <v>13</v>
      </c>
      <c r="E1275" s="12" t="s">
        <v>15</v>
      </c>
      <c r="F1275" s="12" t="s">
        <v>26</v>
      </c>
      <c r="G1275" s="12" t="s">
        <v>27</v>
      </c>
      <c r="H1275" s="12" t="s">
        <v>18</v>
      </c>
    </row>
    <row r="1276" customHeight="1" spans="1:8">
      <c r="A1276" s="13">
        <v>44289</v>
      </c>
      <c r="B1276" s="12" t="s">
        <v>2781</v>
      </c>
      <c r="C1276" s="12" t="s">
        <v>2782</v>
      </c>
      <c r="D1276" s="12" t="s">
        <v>13</v>
      </c>
      <c r="E1276" s="12" t="s">
        <v>15</v>
      </c>
      <c r="F1276" s="12" t="s">
        <v>16</v>
      </c>
      <c r="G1276" s="12" t="s">
        <v>17</v>
      </c>
      <c r="H1276" s="12" t="s">
        <v>54</v>
      </c>
    </row>
    <row r="1277" customHeight="1" spans="1:8">
      <c r="A1277" s="13">
        <v>44289</v>
      </c>
      <c r="B1277" s="12" t="s">
        <v>2784</v>
      </c>
      <c r="C1277" s="12" t="s">
        <v>109</v>
      </c>
      <c r="D1277" s="12" t="s">
        <v>13</v>
      </c>
      <c r="E1277" s="12" t="s">
        <v>175</v>
      </c>
      <c r="F1277" s="12" t="s">
        <v>26</v>
      </c>
      <c r="G1277" s="12" t="s">
        <v>726</v>
      </c>
      <c r="H1277" s="12" t="s">
        <v>47</v>
      </c>
    </row>
    <row r="1278" customHeight="1" spans="1:8">
      <c r="A1278" s="13">
        <v>44289</v>
      </c>
      <c r="B1278" s="12" t="s">
        <v>2787</v>
      </c>
      <c r="C1278" s="12" t="s">
        <v>100</v>
      </c>
      <c r="D1278" s="12" t="s">
        <v>41</v>
      </c>
      <c r="E1278" s="12" t="s">
        <v>175</v>
      </c>
      <c r="F1278" s="12" t="s">
        <v>26</v>
      </c>
      <c r="G1278" s="12" t="s">
        <v>726</v>
      </c>
      <c r="H1278" s="12" t="s">
        <v>34</v>
      </c>
    </row>
    <row r="1279" customHeight="1" spans="1:8">
      <c r="A1279" s="13">
        <v>44289</v>
      </c>
      <c r="B1279" s="12" t="s">
        <v>2790</v>
      </c>
      <c r="C1279" s="12" t="s">
        <v>1344</v>
      </c>
      <c r="D1279" s="12" t="s">
        <v>41</v>
      </c>
      <c r="E1279" s="12" t="s">
        <v>175</v>
      </c>
      <c r="F1279" s="12" t="s">
        <v>16</v>
      </c>
      <c r="G1279" s="12" t="s">
        <v>723</v>
      </c>
      <c r="H1279" s="12" t="s">
        <v>224</v>
      </c>
    </row>
    <row r="1280" customHeight="1" spans="1:8">
      <c r="A1280" s="13">
        <v>44289</v>
      </c>
      <c r="B1280" s="12" t="s">
        <v>2792</v>
      </c>
      <c r="C1280" s="12" t="s">
        <v>118</v>
      </c>
      <c r="D1280" s="12" t="s">
        <v>41</v>
      </c>
      <c r="E1280" s="12" t="s">
        <v>175</v>
      </c>
      <c r="F1280" s="12" t="s">
        <v>101</v>
      </c>
      <c r="G1280" s="12" t="s">
        <v>101</v>
      </c>
      <c r="H1280" s="12" t="s">
        <v>34</v>
      </c>
    </row>
    <row r="1281" customHeight="1" spans="1:8">
      <c r="A1281" s="13">
        <v>44289</v>
      </c>
      <c r="B1281" s="12" t="s">
        <v>2795</v>
      </c>
      <c r="C1281" s="12" t="s">
        <v>109</v>
      </c>
      <c r="D1281" s="12" t="s">
        <v>13</v>
      </c>
      <c r="E1281" s="12" t="s">
        <v>175</v>
      </c>
      <c r="F1281" s="12" t="s">
        <v>26</v>
      </c>
      <c r="G1281" s="12" t="s">
        <v>726</v>
      </c>
      <c r="H1281" s="12" t="s">
        <v>54</v>
      </c>
    </row>
    <row r="1282" customHeight="1" spans="1:8">
      <c r="A1282" s="13">
        <v>44289</v>
      </c>
      <c r="B1282" s="12" t="s">
        <v>2798</v>
      </c>
      <c r="C1282" s="12" t="s">
        <v>50</v>
      </c>
      <c r="D1282" s="12" t="s">
        <v>41</v>
      </c>
      <c r="E1282" s="12" t="s">
        <v>175</v>
      </c>
      <c r="F1282" s="12" t="s">
        <v>101</v>
      </c>
      <c r="G1282" s="12" t="s">
        <v>101</v>
      </c>
      <c r="H1282" s="12" t="s">
        <v>54</v>
      </c>
    </row>
    <row r="1283" customHeight="1" spans="1:8">
      <c r="A1283" s="13">
        <v>44290</v>
      </c>
      <c r="B1283" s="12" t="s">
        <v>2800</v>
      </c>
      <c r="C1283" s="12" t="s">
        <v>368</v>
      </c>
      <c r="D1283" s="12" t="s">
        <v>13</v>
      </c>
      <c r="E1283" s="12" t="s">
        <v>15</v>
      </c>
      <c r="F1283" s="12" t="s">
        <v>26</v>
      </c>
      <c r="G1283" s="12" t="s">
        <v>27</v>
      </c>
      <c r="H1283" s="12" t="s">
        <v>54</v>
      </c>
    </row>
    <row r="1284" customHeight="1" spans="1:8">
      <c r="A1284" s="13">
        <v>44290</v>
      </c>
      <c r="B1284" s="12" t="s">
        <v>2803</v>
      </c>
      <c r="C1284" s="12" t="s">
        <v>443</v>
      </c>
      <c r="D1284" s="12" t="s">
        <v>13</v>
      </c>
      <c r="E1284" s="12" t="s">
        <v>15</v>
      </c>
      <c r="F1284" s="12" t="s">
        <v>101</v>
      </c>
      <c r="G1284" s="12" t="s">
        <v>101</v>
      </c>
      <c r="H1284" s="12" t="s">
        <v>54</v>
      </c>
    </row>
    <row r="1285" customHeight="1" spans="1:8">
      <c r="A1285" s="13">
        <v>44290</v>
      </c>
      <c r="B1285" s="12" t="s">
        <v>2806</v>
      </c>
      <c r="C1285" s="12" t="s">
        <v>1137</v>
      </c>
      <c r="D1285" s="12" t="s">
        <v>13</v>
      </c>
      <c r="E1285" s="12" t="s">
        <v>15</v>
      </c>
      <c r="F1285" s="12" t="s">
        <v>16</v>
      </c>
      <c r="G1285" s="12" t="s">
        <v>17</v>
      </c>
      <c r="H1285" s="12" t="s">
        <v>18</v>
      </c>
    </row>
    <row r="1286" customHeight="1" spans="1:8">
      <c r="A1286" s="13">
        <v>44290</v>
      </c>
      <c r="B1286" s="12" t="s">
        <v>2809</v>
      </c>
      <c r="C1286" s="12" t="s">
        <v>1344</v>
      </c>
      <c r="D1286" s="12" t="s">
        <v>41</v>
      </c>
      <c r="E1286" s="12" t="s">
        <v>15</v>
      </c>
      <c r="F1286" s="12" t="s">
        <v>16</v>
      </c>
      <c r="G1286" s="12" t="s">
        <v>17</v>
      </c>
      <c r="H1286" s="12" t="s">
        <v>224</v>
      </c>
    </row>
    <row r="1287" customHeight="1" spans="1:8">
      <c r="A1287" s="13">
        <v>44290</v>
      </c>
      <c r="B1287" s="12" t="s">
        <v>2811</v>
      </c>
      <c r="C1287" s="12" t="s">
        <v>109</v>
      </c>
      <c r="D1287" s="12" t="s">
        <v>13</v>
      </c>
      <c r="E1287" s="12" t="s">
        <v>15</v>
      </c>
      <c r="F1287" s="12" t="s">
        <v>16</v>
      </c>
      <c r="G1287" s="12" t="s">
        <v>17</v>
      </c>
      <c r="H1287" s="12" t="s">
        <v>224</v>
      </c>
    </row>
    <row r="1288" customHeight="1" spans="1:8">
      <c r="A1288" s="13">
        <v>44290</v>
      </c>
      <c r="B1288" s="12" t="s">
        <v>2813</v>
      </c>
      <c r="C1288" s="12" t="s">
        <v>118</v>
      </c>
      <c r="D1288" s="12" t="s">
        <v>41</v>
      </c>
      <c r="E1288" s="12" t="s">
        <v>175</v>
      </c>
      <c r="F1288" s="12" t="s">
        <v>16</v>
      </c>
      <c r="G1288" s="12" t="s">
        <v>723</v>
      </c>
      <c r="H1288" s="12" t="s">
        <v>18</v>
      </c>
    </row>
    <row r="1289" customHeight="1" spans="1:8">
      <c r="A1289" s="13">
        <v>44290</v>
      </c>
      <c r="B1289" s="12" t="s">
        <v>2816</v>
      </c>
      <c r="C1289" s="12" t="s">
        <v>100</v>
      </c>
      <c r="D1289" s="12" t="s">
        <v>41</v>
      </c>
      <c r="E1289" s="12" t="s">
        <v>175</v>
      </c>
      <c r="F1289" s="12" t="s">
        <v>16</v>
      </c>
      <c r="G1289" s="12" t="s">
        <v>723</v>
      </c>
      <c r="H1289" s="12" t="s">
        <v>18</v>
      </c>
    </row>
    <row r="1290" customHeight="1" spans="1:8">
      <c r="A1290" s="13">
        <v>44290</v>
      </c>
      <c r="B1290" s="12" t="s">
        <v>2818</v>
      </c>
      <c r="C1290" s="12" t="s">
        <v>2631</v>
      </c>
      <c r="D1290" s="12" t="s">
        <v>13</v>
      </c>
      <c r="E1290" s="12" t="s">
        <v>175</v>
      </c>
      <c r="F1290" s="12" t="s">
        <v>16</v>
      </c>
      <c r="G1290" s="12" t="s">
        <v>723</v>
      </c>
      <c r="H1290" s="12" t="s">
        <v>224</v>
      </c>
    </row>
    <row r="1291" customHeight="1" spans="1:8">
      <c r="A1291" s="13">
        <v>44290</v>
      </c>
      <c r="B1291" s="12" t="s">
        <v>2820</v>
      </c>
      <c r="C1291" s="12" t="s">
        <v>100</v>
      </c>
      <c r="D1291" s="12" t="s">
        <v>41</v>
      </c>
      <c r="E1291" s="12" t="s">
        <v>175</v>
      </c>
      <c r="F1291" s="12" t="s">
        <v>16</v>
      </c>
      <c r="G1291" s="12" t="s">
        <v>723</v>
      </c>
      <c r="H1291" s="12" t="s">
        <v>54</v>
      </c>
    </row>
    <row r="1292" customHeight="1" spans="1:8">
      <c r="A1292" s="13">
        <v>44290</v>
      </c>
      <c r="B1292" s="12" t="s">
        <v>2822</v>
      </c>
      <c r="C1292" s="12" t="s">
        <v>66</v>
      </c>
      <c r="D1292" s="12" t="s">
        <v>41</v>
      </c>
      <c r="E1292" s="12" t="s">
        <v>175</v>
      </c>
      <c r="F1292" s="12" t="s">
        <v>26</v>
      </c>
      <c r="G1292" s="12" t="s">
        <v>726</v>
      </c>
      <c r="H1292" s="12" t="s">
        <v>59</v>
      </c>
    </row>
    <row r="1293" customHeight="1" spans="1:8">
      <c r="A1293" s="13">
        <v>44290</v>
      </c>
      <c r="B1293" s="12" t="s">
        <v>2824</v>
      </c>
      <c r="C1293" s="12" t="s">
        <v>50</v>
      </c>
      <c r="D1293" s="12" t="s">
        <v>41</v>
      </c>
      <c r="E1293" s="12" t="s">
        <v>175</v>
      </c>
      <c r="F1293" s="12" t="s">
        <v>26</v>
      </c>
      <c r="G1293" s="12" t="s">
        <v>726</v>
      </c>
      <c r="H1293" s="12" t="s">
        <v>59</v>
      </c>
    </row>
    <row r="1294" customHeight="1" spans="1:8">
      <c r="A1294" s="13">
        <v>44290</v>
      </c>
      <c r="B1294" s="12" t="s">
        <v>2827</v>
      </c>
      <c r="C1294" s="12" t="s">
        <v>368</v>
      </c>
      <c r="D1294" s="12" t="s">
        <v>13</v>
      </c>
      <c r="E1294" s="12" t="s">
        <v>175</v>
      </c>
      <c r="F1294" s="12" t="s">
        <v>101</v>
      </c>
      <c r="G1294" s="12" t="s">
        <v>101</v>
      </c>
      <c r="H1294" s="12" t="s">
        <v>18</v>
      </c>
    </row>
    <row r="1295" customHeight="1" spans="1:8">
      <c r="A1295" s="13">
        <v>44291</v>
      </c>
      <c r="B1295" s="12" t="s">
        <v>2830</v>
      </c>
      <c r="C1295" s="12" t="s">
        <v>109</v>
      </c>
      <c r="D1295" s="12" t="s">
        <v>13</v>
      </c>
      <c r="E1295" s="12" t="s">
        <v>15</v>
      </c>
      <c r="F1295" s="12" t="s">
        <v>26</v>
      </c>
      <c r="G1295" s="12" t="s">
        <v>27</v>
      </c>
      <c r="H1295" s="12" t="s">
        <v>59</v>
      </c>
    </row>
    <row r="1296" customHeight="1" spans="1:8">
      <c r="A1296" s="13">
        <v>44291</v>
      </c>
      <c r="B1296" s="12" t="s">
        <v>2832</v>
      </c>
      <c r="C1296" s="12" t="s">
        <v>100</v>
      </c>
      <c r="D1296" s="12" t="s">
        <v>41</v>
      </c>
      <c r="E1296" s="12" t="s">
        <v>15</v>
      </c>
      <c r="F1296" s="12" t="s">
        <v>16</v>
      </c>
      <c r="G1296" s="12" t="s">
        <v>17</v>
      </c>
      <c r="H1296" s="12" t="s">
        <v>59</v>
      </c>
    </row>
    <row r="1297" customHeight="1" spans="1:8">
      <c r="A1297" s="13">
        <v>44291</v>
      </c>
      <c r="B1297" s="12" t="s">
        <v>2835</v>
      </c>
      <c r="C1297" s="12" t="s">
        <v>109</v>
      </c>
      <c r="D1297" s="12" t="s">
        <v>13</v>
      </c>
      <c r="E1297" s="12" t="s">
        <v>15</v>
      </c>
      <c r="F1297" s="12" t="s">
        <v>26</v>
      </c>
      <c r="G1297" s="12" t="s">
        <v>27</v>
      </c>
      <c r="H1297" s="12" t="s">
        <v>224</v>
      </c>
    </row>
    <row r="1298" customHeight="1" spans="1:8">
      <c r="A1298" s="13">
        <v>44291</v>
      </c>
      <c r="B1298" s="12" t="s">
        <v>2837</v>
      </c>
      <c r="C1298" s="12" t="s">
        <v>109</v>
      </c>
      <c r="D1298" s="12" t="s">
        <v>13</v>
      </c>
      <c r="E1298" s="12" t="s">
        <v>15</v>
      </c>
      <c r="F1298" s="12" t="s">
        <v>101</v>
      </c>
      <c r="G1298" s="12" t="s">
        <v>101</v>
      </c>
      <c r="H1298" s="12" t="s">
        <v>54</v>
      </c>
    </row>
    <row r="1299" customHeight="1" spans="1:8">
      <c r="A1299" s="13">
        <v>44291</v>
      </c>
      <c r="B1299" s="12" t="s">
        <v>2839</v>
      </c>
      <c r="C1299" s="12" t="s">
        <v>622</v>
      </c>
      <c r="D1299" s="12" t="s">
        <v>13</v>
      </c>
      <c r="E1299" s="12" t="s">
        <v>15</v>
      </c>
      <c r="F1299" s="12" t="s">
        <v>26</v>
      </c>
      <c r="G1299" s="12" t="s">
        <v>27</v>
      </c>
      <c r="H1299" s="12" t="s">
        <v>18</v>
      </c>
    </row>
    <row r="1300" customHeight="1" spans="1:8">
      <c r="A1300" s="13">
        <v>44291</v>
      </c>
      <c r="B1300" s="12" t="s">
        <v>2842</v>
      </c>
      <c r="C1300" s="12" t="s">
        <v>104</v>
      </c>
      <c r="D1300" s="12" t="s">
        <v>13</v>
      </c>
      <c r="E1300" s="12" t="s">
        <v>15</v>
      </c>
      <c r="F1300" s="12" t="s">
        <v>26</v>
      </c>
      <c r="G1300" s="12" t="s">
        <v>27</v>
      </c>
      <c r="H1300" s="12" t="s">
        <v>34</v>
      </c>
    </row>
    <row r="1301" customHeight="1" spans="1:8">
      <c r="A1301" s="13">
        <v>44291</v>
      </c>
      <c r="B1301" s="12" t="s">
        <v>2844</v>
      </c>
      <c r="C1301" s="12" t="s">
        <v>622</v>
      </c>
      <c r="D1301" s="12" t="s">
        <v>13</v>
      </c>
      <c r="E1301" s="12" t="s">
        <v>175</v>
      </c>
      <c r="F1301" s="12" t="s">
        <v>26</v>
      </c>
      <c r="G1301" s="12" t="s">
        <v>726</v>
      </c>
      <c r="H1301" s="12" t="s">
        <v>59</v>
      </c>
    </row>
    <row r="1302" customHeight="1" spans="1:8">
      <c r="A1302" s="13">
        <v>44291</v>
      </c>
      <c r="B1302" s="12" t="s">
        <v>2845</v>
      </c>
      <c r="C1302" s="12" t="s">
        <v>109</v>
      </c>
      <c r="D1302" s="12" t="s">
        <v>13</v>
      </c>
      <c r="E1302" s="12" t="s">
        <v>175</v>
      </c>
      <c r="F1302" s="12" t="s">
        <v>26</v>
      </c>
      <c r="G1302" s="12" t="s">
        <v>726</v>
      </c>
      <c r="H1302" s="12" t="s">
        <v>54</v>
      </c>
    </row>
    <row r="1303" customHeight="1" spans="1:8">
      <c r="A1303" s="13">
        <v>44292</v>
      </c>
      <c r="B1303" s="12" t="s">
        <v>2848</v>
      </c>
      <c r="C1303" s="12" t="s">
        <v>118</v>
      </c>
      <c r="D1303" s="12" t="s">
        <v>41</v>
      </c>
      <c r="E1303" s="12" t="s">
        <v>15</v>
      </c>
      <c r="F1303" s="12" t="s">
        <v>16</v>
      </c>
      <c r="G1303" s="12" t="s">
        <v>17</v>
      </c>
      <c r="H1303" s="12" t="s">
        <v>18</v>
      </c>
    </row>
    <row r="1304" customHeight="1" spans="1:8">
      <c r="A1304" s="13">
        <v>44292</v>
      </c>
      <c r="B1304" s="12" t="s">
        <v>2851</v>
      </c>
      <c r="C1304" s="12" t="s">
        <v>118</v>
      </c>
      <c r="D1304" s="12" t="s">
        <v>41</v>
      </c>
      <c r="E1304" s="12" t="s">
        <v>15</v>
      </c>
      <c r="F1304" s="12" t="s">
        <v>16</v>
      </c>
      <c r="G1304" s="12" t="s">
        <v>17</v>
      </c>
      <c r="H1304" s="12" t="s">
        <v>18</v>
      </c>
    </row>
    <row r="1305" customHeight="1" spans="1:8">
      <c r="A1305" s="13">
        <v>44292</v>
      </c>
      <c r="B1305" s="12" t="s">
        <v>2855</v>
      </c>
      <c r="C1305" s="12" t="s">
        <v>118</v>
      </c>
      <c r="D1305" s="12" t="s">
        <v>41</v>
      </c>
      <c r="E1305" s="12" t="s">
        <v>175</v>
      </c>
      <c r="F1305" s="12" t="s">
        <v>16</v>
      </c>
      <c r="G1305" s="12" t="s">
        <v>723</v>
      </c>
      <c r="H1305" s="12" t="s">
        <v>18</v>
      </c>
    </row>
    <row r="1306" customHeight="1" spans="1:8">
      <c r="A1306" s="13">
        <v>44292</v>
      </c>
      <c r="B1306" s="12" t="s">
        <v>2859</v>
      </c>
      <c r="C1306" s="12" t="s">
        <v>66</v>
      </c>
      <c r="D1306" s="12" t="s">
        <v>41</v>
      </c>
      <c r="E1306" s="12" t="s">
        <v>15</v>
      </c>
      <c r="F1306" s="12" t="s">
        <v>26</v>
      </c>
      <c r="G1306" s="12" t="s">
        <v>27</v>
      </c>
      <c r="H1306" s="12" t="s">
        <v>18</v>
      </c>
    </row>
    <row r="1307" customHeight="1" spans="1:8">
      <c r="A1307" s="13">
        <v>44292</v>
      </c>
      <c r="B1307" s="12" t="s">
        <v>2862</v>
      </c>
      <c r="C1307" s="12" t="s">
        <v>104</v>
      </c>
      <c r="D1307" s="12" t="s">
        <v>13</v>
      </c>
      <c r="E1307" s="12" t="s">
        <v>15</v>
      </c>
      <c r="F1307" s="12" t="s">
        <v>26</v>
      </c>
      <c r="G1307" s="12" t="s">
        <v>27</v>
      </c>
      <c r="H1307" s="12" t="s">
        <v>18</v>
      </c>
    </row>
    <row r="1308" customHeight="1" spans="1:8">
      <c r="A1308" s="13">
        <v>44292</v>
      </c>
      <c r="B1308" s="12" t="s">
        <v>2865</v>
      </c>
      <c r="C1308" s="12" t="s">
        <v>50</v>
      </c>
      <c r="D1308" s="12" t="s">
        <v>41</v>
      </c>
      <c r="E1308" s="12" t="s">
        <v>15</v>
      </c>
      <c r="F1308" s="12" t="s">
        <v>26</v>
      </c>
      <c r="G1308" s="12" t="s">
        <v>27</v>
      </c>
      <c r="H1308" s="12" t="s">
        <v>59</v>
      </c>
    </row>
    <row r="1309" customHeight="1" spans="1:8">
      <c r="A1309" s="13">
        <v>44292</v>
      </c>
      <c r="B1309" s="12" t="s">
        <v>2868</v>
      </c>
      <c r="C1309" s="12" t="s">
        <v>622</v>
      </c>
      <c r="D1309" s="12" t="s">
        <v>13</v>
      </c>
      <c r="E1309" s="12" t="s">
        <v>15</v>
      </c>
      <c r="F1309" s="12" t="s">
        <v>26</v>
      </c>
      <c r="G1309" s="12" t="s">
        <v>27</v>
      </c>
      <c r="H1309" s="12" t="s">
        <v>59</v>
      </c>
    </row>
    <row r="1310" customHeight="1" spans="1:8">
      <c r="A1310" s="13">
        <v>44292</v>
      </c>
      <c r="B1310" s="12" t="s">
        <v>2871</v>
      </c>
      <c r="C1310" s="12" t="s">
        <v>100</v>
      </c>
      <c r="D1310" s="12" t="s">
        <v>41</v>
      </c>
      <c r="E1310" s="12" t="s">
        <v>15</v>
      </c>
      <c r="F1310" s="12" t="s">
        <v>16</v>
      </c>
      <c r="G1310" s="12" t="s">
        <v>17</v>
      </c>
      <c r="H1310" s="12" t="s">
        <v>59</v>
      </c>
    </row>
    <row r="1311" customHeight="1" spans="1:8">
      <c r="A1311" s="13">
        <v>44292</v>
      </c>
      <c r="B1311" s="12" t="s">
        <v>2873</v>
      </c>
      <c r="C1311" s="12" t="s">
        <v>33</v>
      </c>
      <c r="D1311" s="12" t="s">
        <v>13</v>
      </c>
      <c r="E1311" s="12" t="s">
        <v>15</v>
      </c>
      <c r="F1311" s="12" t="s">
        <v>26</v>
      </c>
      <c r="G1311" s="12" t="s">
        <v>27</v>
      </c>
      <c r="H1311" s="12" t="s">
        <v>54</v>
      </c>
    </row>
    <row r="1312" customHeight="1" spans="1:8">
      <c r="A1312" s="13">
        <v>44292</v>
      </c>
      <c r="B1312" s="12" t="s">
        <v>2876</v>
      </c>
      <c r="C1312" s="12" t="s">
        <v>50</v>
      </c>
      <c r="D1312" s="12" t="s">
        <v>41</v>
      </c>
      <c r="E1312" s="12" t="s">
        <v>15</v>
      </c>
      <c r="F1312" s="12" t="s">
        <v>26</v>
      </c>
      <c r="G1312" s="12" t="s">
        <v>27</v>
      </c>
      <c r="H1312" s="12" t="s">
        <v>54</v>
      </c>
    </row>
    <row r="1313" customHeight="1" spans="1:8">
      <c r="A1313" s="13">
        <v>44292</v>
      </c>
      <c r="B1313" s="12" t="s">
        <v>2879</v>
      </c>
      <c r="C1313" s="12" t="s">
        <v>928</v>
      </c>
      <c r="D1313" s="12" t="s">
        <v>13</v>
      </c>
      <c r="E1313" s="12" t="s">
        <v>15</v>
      </c>
      <c r="F1313" s="12" t="s">
        <v>26</v>
      </c>
      <c r="G1313" s="12" t="s">
        <v>27</v>
      </c>
      <c r="H1313" s="12" t="s">
        <v>54</v>
      </c>
    </row>
    <row r="1314" customHeight="1" spans="1:8">
      <c r="A1314" s="13">
        <v>44292</v>
      </c>
      <c r="B1314" s="12" t="s">
        <v>2881</v>
      </c>
      <c r="C1314" s="12" t="s">
        <v>22</v>
      </c>
      <c r="D1314" s="12" t="s">
        <v>13</v>
      </c>
      <c r="E1314" s="12" t="s">
        <v>15</v>
      </c>
      <c r="F1314" s="12" t="s">
        <v>26</v>
      </c>
      <c r="G1314" s="12" t="s">
        <v>27</v>
      </c>
      <c r="H1314" s="12" t="s">
        <v>54</v>
      </c>
    </row>
    <row r="1315" customHeight="1" spans="1:8">
      <c r="A1315" s="13">
        <v>44292</v>
      </c>
      <c r="B1315" s="12" t="s">
        <v>2884</v>
      </c>
      <c r="C1315" s="12" t="s">
        <v>280</v>
      </c>
      <c r="D1315" s="12" t="s">
        <v>13</v>
      </c>
      <c r="E1315" s="12" t="s">
        <v>175</v>
      </c>
      <c r="F1315" s="12" t="s">
        <v>26</v>
      </c>
      <c r="G1315" s="12" t="s">
        <v>726</v>
      </c>
      <c r="H1315" s="12" t="s">
        <v>59</v>
      </c>
    </row>
    <row r="1316" customHeight="1" spans="1:8">
      <c r="A1316" s="13">
        <v>44292</v>
      </c>
      <c r="B1316" s="12" t="s">
        <v>2887</v>
      </c>
      <c r="C1316" s="12" t="s">
        <v>673</v>
      </c>
      <c r="D1316" s="12" t="s">
        <v>13</v>
      </c>
      <c r="E1316" s="12" t="s">
        <v>175</v>
      </c>
      <c r="F1316" s="12" t="s">
        <v>26</v>
      </c>
      <c r="G1316" s="12" t="s">
        <v>726</v>
      </c>
      <c r="H1316" s="12" t="s">
        <v>54</v>
      </c>
    </row>
    <row r="1317" customHeight="1" spans="1:8">
      <c r="A1317" s="13">
        <v>44292</v>
      </c>
      <c r="B1317" s="12" t="s">
        <v>2890</v>
      </c>
      <c r="C1317" s="12" t="s">
        <v>158</v>
      </c>
      <c r="D1317" s="12" t="s">
        <v>41</v>
      </c>
      <c r="E1317" s="12" t="s">
        <v>175</v>
      </c>
      <c r="F1317" s="12" t="s">
        <v>16</v>
      </c>
      <c r="G1317" s="12" t="s">
        <v>723</v>
      </c>
      <c r="H1317" s="12" t="s">
        <v>47</v>
      </c>
    </row>
    <row r="1318" customHeight="1" spans="1:8">
      <c r="A1318" s="13">
        <v>44292</v>
      </c>
      <c r="B1318" s="12" t="s">
        <v>2893</v>
      </c>
      <c r="C1318" s="12" t="s">
        <v>109</v>
      </c>
      <c r="D1318" s="12" t="s">
        <v>13</v>
      </c>
      <c r="E1318" s="12" t="s">
        <v>175</v>
      </c>
      <c r="F1318" s="12" t="s">
        <v>26</v>
      </c>
      <c r="G1318" s="12" t="s">
        <v>726</v>
      </c>
      <c r="H1318" s="12" t="s">
        <v>47</v>
      </c>
    </row>
    <row r="1319" customHeight="1" spans="1:8">
      <c r="A1319" s="13">
        <v>44292</v>
      </c>
      <c r="B1319" s="12" t="s">
        <v>2895</v>
      </c>
      <c r="C1319" s="12" t="s">
        <v>118</v>
      </c>
      <c r="D1319" s="12" t="s">
        <v>41</v>
      </c>
      <c r="E1319" s="12" t="s">
        <v>15</v>
      </c>
      <c r="F1319" s="12" t="s">
        <v>26</v>
      </c>
      <c r="G1319" s="12" t="s">
        <v>27</v>
      </c>
      <c r="H1319" s="12" t="s">
        <v>47</v>
      </c>
    </row>
    <row r="1320" customHeight="1" spans="1:8">
      <c r="A1320" s="13">
        <v>44292</v>
      </c>
      <c r="B1320" s="12" t="s">
        <v>2897</v>
      </c>
      <c r="C1320" s="12" t="s">
        <v>928</v>
      </c>
      <c r="D1320" s="12" t="s">
        <v>13</v>
      </c>
      <c r="E1320" s="12" t="s">
        <v>15</v>
      </c>
      <c r="F1320" s="12" t="s">
        <v>101</v>
      </c>
      <c r="G1320" s="12" t="s">
        <v>101</v>
      </c>
      <c r="H1320" s="12" t="s">
        <v>47</v>
      </c>
    </row>
    <row r="1321" customHeight="1" spans="1:8">
      <c r="A1321" s="13">
        <v>44293</v>
      </c>
      <c r="B1321" s="12" t="s">
        <v>2900</v>
      </c>
      <c r="C1321" s="12" t="s">
        <v>104</v>
      </c>
      <c r="D1321" s="12" t="s">
        <v>13</v>
      </c>
      <c r="E1321" s="12" t="s">
        <v>175</v>
      </c>
      <c r="F1321" s="12" t="s">
        <v>26</v>
      </c>
      <c r="G1321" s="12" t="s">
        <v>726</v>
      </c>
      <c r="H1321" s="12" t="s">
        <v>18</v>
      </c>
    </row>
    <row r="1322" customHeight="1" spans="1:8">
      <c r="A1322" s="13">
        <v>44293</v>
      </c>
      <c r="B1322" s="12" t="s">
        <v>2902</v>
      </c>
      <c r="C1322" s="12" t="s">
        <v>109</v>
      </c>
      <c r="D1322" s="12" t="s">
        <v>13</v>
      </c>
      <c r="E1322" s="12" t="s">
        <v>15</v>
      </c>
      <c r="F1322" s="12" t="s">
        <v>101</v>
      </c>
      <c r="G1322" s="12" t="s">
        <v>101</v>
      </c>
      <c r="H1322" s="12" t="s">
        <v>224</v>
      </c>
    </row>
    <row r="1323" customHeight="1" spans="1:8">
      <c r="A1323" s="13">
        <v>44293</v>
      </c>
      <c r="B1323" s="12" t="s">
        <v>2904</v>
      </c>
      <c r="C1323" s="12" t="s">
        <v>109</v>
      </c>
      <c r="D1323" s="12" t="s">
        <v>13</v>
      </c>
      <c r="E1323" s="12" t="s">
        <v>175</v>
      </c>
      <c r="F1323" s="12" t="s">
        <v>16</v>
      </c>
      <c r="G1323" s="12" t="s">
        <v>723</v>
      </c>
      <c r="H1323" s="12" t="s">
        <v>224</v>
      </c>
    </row>
    <row r="1324" customHeight="1" spans="1:8">
      <c r="A1324" s="13">
        <v>44293</v>
      </c>
      <c r="B1324" s="12" t="s">
        <v>2906</v>
      </c>
      <c r="C1324" s="12" t="s">
        <v>109</v>
      </c>
      <c r="D1324" s="12" t="s">
        <v>13</v>
      </c>
      <c r="E1324" s="12" t="s">
        <v>175</v>
      </c>
      <c r="F1324" s="12" t="s">
        <v>101</v>
      </c>
      <c r="G1324" s="12" t="s">
        <v>101</v>
      </c>
      <c r="H1324" s="12" t="s">
        <v>224</v>
      </c>
    </row>
    <row r="1325" customHeight="1" spans="1:8">
      <c r="A1325" s="13">
        <v>44293</v>
      </c>
      <c r="B1325" s="12" t="s">
        <v>2909</v>
      </c>
      <c r="C1325" s="12" t="s">
        <v>66</v>
      </c>
      <c r="D1325" s="12" t="s">
        <v>41</v>
      </c>
      <c r="E1325" s="12" t="s">
        <v>15</v>
      </c>
      <c r="F1325" s="12" t="s">
        <v>101</v>
      </c>
      <c r="G1325" s="12" t="s">
        <v>101</v>
      </c>
      <c r="H1325" s="12" t="s">
        <v>224</v>
      </c>
    </row>
    <row r="1326" customHeight="1" spans="1:8">
      <c r="A1326" s="13">
        <v>44293</v>
      </c>
      <c r="B1326" s="12" t="s">
        <v>2911</v>
      </c>
      <c r="C1326" s="12" t="s">
        <v>50</v>
      </c>
      <c r="D1326" s="12" t="s">
        <v>41</v>
      </c>
      <c r="E1326" s="12" t="s">
        <v>15</v>
      </c>
      <c r="F1326" s="12" t="s">
        <v>26</v>
      </c>
      <c r="G1326" s="12" t="s">
        <v>27</v>
      </c>
      <c r="H1326" s="12" t="s">
        <v>59</v>
      </c>
    </row>
    <row r="1327" customHeight="1" spans="1:8">
      <c r="A1327" s="13">
        <v>44293</v>
      </c>
      <c r="B1327" s="12" t="s">
        <v>2913</v>
      </c>
      <c r="C1327" s="12" t="s">
        <v>100</v>
      </c>
      <c r="D1327" s="12" t="s">
        <v>41</v>
      </c>
      <c r="E1327" s="12" t="s">
        <v>175</v>
      </c>
      <c r="F1327" s="12" t="s">
        <v>26</v>
      </c>
      <c r="G1327" s="12" t="s">
        <v>726</v>
      </c>
      <c r="H1327" s="12" t="s">
        <v>59</v>
      </c>
    </row>
    <row r="1328" customHeight="1" spans="1:8">
      <c r="A1328" s="13">
        <v>44293</v>
      </c>
      <c r="B1328" s="12" t="s">
        <v>2916</v>
      </c>
      <c r="C1328" s="12" t="s">
        <v>118</v>
      </c>
      <c r="D1328" s="12" t="s">
        <v>41</v>
      </c>
      <c r="E1328" s="12" t="s">
        <v>15</v>
      </c>
      <c r="F1328" s="12" t="s">
        <v>26</v>
      </c>
      <c r="G1328" s="12" t="s">
        <v>27</v>
      </c>
      <c r="H1328" s="12" t="s">
        <v>54</v>
      </c>
    </row>
    <row r="1329" customHeight="1" spans="1:8">
      <c r="A1329" s="13">
        <v>44293</v>
      </c>
      <c r="B1329" s="12" t="s">
        <v>2919</v>
      </c>
      <c r="C1329" s="12" t="s">
        <v>1936</v>
      </c>
      <c r="D1329" s="12" t="s">
        <v>13</v>
      </c>
      <c r="E1329" s="12" t="s">
        <v>15</v>
      </c>
      <c r="F1329" s="12" t="s">
        <v>26</v>
      </c>
      <c r="G1329" s="12" t="s">
        <v>27</v>
      </c>
      <c r="H1329" s="12" t="s">
        <v>34</v>
      </c>
    </row>
    <row r="1330" customHeight="1" spans="1:8">
      <c r="A1330" s="13">
        <v>44293</v>
      </c>
      <c r="B1330" s="12" t="s">
        <v>2922</v>
      </c>
      <c r="C1330" s="12" t="s">
        <v>50</v>
      </c>
      <c r="D1330" s="12" t="s">
        <v>41</v>
      </c>
      <c r="E1330" s="12" t="s">
        <v>175</v>
      </c>
      <c r="F1330" s="12" t="s">
        <v>16</v>
      </c>
      <c r="G1330" s="12" t="s">
        <v>723</v>
      </c>
      <c r="H1330" s="12" t="s">
        <v>34</v>
      </c>
    </row>
    <row r="1331" customHeight="1" spans="1:8">
      <c r="A1331" s="13">
        <v>44293</v>
      </c>
      <c r="B1331" s="12" t="s">
        <v>2925</v>
      </c>
      <c r="C1331" s="12" t="s">
        <v>66</v>
      </c>
      <c r="D1331" s="12" t="s">
        <v>41</v>
      </c>
      <c r="E1331" s="12" t="s">
        <v>15</v>
      </c>
      <c r="F1331" s="12" t="s">
        <v>101</v>
      </c>
      <c r="G1331" s="12" t="s">
        <v>101</v>
      </c>
      <c r="H1331" s="12" t="s">
        <v>47</v>
      </c>
    </row>
    <row r="1332" customHeight="1" spans="1:8">
      <c r="A1332" s="13">
        <v>44293</v>
      </c>
      <c r="B1332" s="12" t="s">
        <v>2927</v>
      </c>
      <c r="C1332" s="12" t="s">
        <v>1870</v>
      </c>
      <c r="D1332" s="12" t="s">
        <v>13</v>
      </c>
      <c r="E1332" s="12" t="s">
        <v>15</v>
      </c>
      <c r="F1332" s="12" t="s">
        <v>101</v>
      </c>
      <c r="G1332" s="12" t="s">
        <v>101</v>
      </c>
      <c r="H1332" s="12" t="s">
        <v>47</v>
      </c>
    </row>
    <row r="1333" customHeight="1" spans="1:8">
      <c r="A1333" s="13">
        <v>44293</v>
      </c>
      <c r="B1333" s="12" t="s">
        <v>2931</v>
      </c>
      <c r="C1333" s="12" t="s">
        <v>12</v>
      </c>
      <c r="D1333" s="12" t="s">
        <v>13</v>
      </c>
      <c r="E1333" s="12" t="s">
        <v>15</v>
      </c>
      <c r="F1333" s="12" t="s">
        <v>16</v>
      </c>
      <c r="G1333" s="12" t="s">
        <v>17</v>
      </c>
      <c r="H1333" s="12" t="s">
        <v>54</v>
      </c>
    </row>
    <row r="1334" customHeight="1" spans="1:8">
      <c r="A1334" s="13">
        <v>44294</v>
      </c>
      <c r="B1334" s="12" t="s">
        <v>2935</v>
      </c>
      <c r="C1334" s="12" t="s">
        <v>368</v>
      </c>
      <c r="D1334" s="12" t="s">
        <v>13</v>
      </c>
      <c r="E1334" s="12" t="s">
        <v>175</v>
      </c>
      <c r="F1334" s="12" t="s">
        <v>101</v>
      </c>
      <c r="G1334" s="12" t="s">
        <v>101</v>
      </c>
      <c r="H1334" s="12" t="s">
        <v>224</v>
      </c>
    </row>
    <row r="1335" customHeight="1" spans="1:8">
      <c r="A1335" s="13">
        <v>44294</v>
      </c>
      <c r="B1335" s="12" t="s">
        <v>2937</v>
      </c>
      <c r="C1335" s="12" t="s">
        <v>66</v>
      </c>
      <c r="D1335" s="12" t="s">
        <v>41</v>
      </c>
      <c r="E1335" s="12" t="s">
        <v>15</v>
      </c>
      <c r="F1335" s="12" t="s">
        <v>26</v>
      </c>
      <c r="G1335" s="12" t="s">
        <v>27</v>
      </c>
      <c r="H1335" s="12" t="s">
        <v>34</v>
      </c>
    </row>
    <row r="1336" customHeight="1" spans="1:8">
      <c r="A1336" s="13">
        <v>44294</v>
      </c>
      <c r="B1336" s="12" t="s">
        <v>2940</v>
      </c>
      <c r="C1336" s="12" t="s">
        <v>280</v>
      </c>
      <c r="D1336" s="12" t="s">
        <v>13</v>
      </c>
      <c r="E1336" s="12" t="s">
        <v>15</v>
      </c>
      <c r="F1336" s="12" t="s">
        <v>26</v>
      </c>
      <c r="G1336" s="12" t="s">
        <v>27</v>
      </c>
      <c r="H1336" s="12" t="s">
        <v>34</v>
      </c>
    </row>
    <row r="1337" customHeight="1" spans="1:8">
      <c r="A1337" s="13">
        <v>44294</v>
      </c>
      <c r="B1337" s="12" t="s">
        <v>2943</v>
      </c>
      <c r="C1337" s="12" t="s">
        <v>109</v>
      </c>
      <c r="D1337" s="12" t="s">
        <v>13</v>
      </c>
      <c r="E1337" s="12" t="s">
        <v>15</v>
      </c>
      <c r="F1337" s="12" t="s">
        <v>26</v>
      </c>
      <c r="G1337" s="12" t="s">
        <v>27</v>
      </c>
      <c r="H1337" s="12" t="s">
        <v>34</v>
      </c>
    </row>
    <row r="1338" customHeight="1" spans="1:8">
      <c r="A1338" s="13">
        <v>44294</v>
      </c>
      <c r="B1338" s="12" t="s">
        <v>2946</v>
      </c>
      <c r="C1338" s="12" t="s">
        <v>129</v>
      </c>
      <c r="D1338" s="12" t="s">
        <v>13</v>
      </c>
      <c r="E1338" s="12" t="s">
        <v>175</v>
      </c>
      <c r="F1338" s="12" t="s">
        <v>101</v>
      </c>
      <c r="G1338" s="12" t="s">
        <v>101</v>
      </c>
      <c r="H1338" s="12" t="s">
        <v>34</v>
      </c>
    </row>
    <row r="1339" customHeight="1" spans="1:8">
      <c r="A1339" s="13">
        <v>44294</v>
      </c>
      <c r="B1339" s="12" t="s">
        <v>2949</v>
      </c>
      <c r="C1339" s="12" t="s">
        <v>109</v>
      </c>
      <c r="D1339" s="12" t="s">
        <v>13</v>
      </c>
      <c r="E1339" s="12" t="s">
        <v>175</v>
      </c>
      <c r="F1339" s="12" t="s">
        <v>26</v>
      </c>
      <c r="G1339" s="12" t="s">
        <v>726</v>
      </c>
      <c r="H1339" s="12" t="s">
        <v>59</v>
      </c>
    </row>
    <row r="1340" customHeight="1" spans="1:8">
      <c r="A1340" s="13">
        <v>44294</v>
      </c>
      <c r="B1340" s="12" t="s">
        <v>2951</v>
      </c>
      <c r="C1340" s="12" t="s">
        <v>109</v>
      </c>
      <c r="D1340" s="12" t="s">
        <v>13</v>
      </c>
      <c r="E1340" s="12" t="s">
        <v>15</v>
      </c>
      <c r="F1340" s="12" t="s">
        <v>26</v>
      </c>
      <c r="G1340" s="12" t="s">
        <v>27</v>
      </c>
      <c r="H1340" s="12" t="s">
        <v>59</v>
      </c>
    </row>
    <row r="1341" customHeight="1" spans="1:8">
      <c r="A1341" s="13">
        <v>44294</v>
      </c>
      <c r="B1341" s="12" t="s">
        <v>2954</v>
      </c>
      <c r="C1341" s="12" t="s">
        <v>109</v>
      </c>
      <c r="D1341" s="12" t="s">
        <v>13</v>
      </c>
      <c r="E1341" s="12" t="s">
        <v>15</v>
      </c>
      <c r="F1341" s="12" t="s">
        <v>16</v>
      </c>
      <c r="G1341" s="12" t="s">
        <v>17</v>
      </c>
      <c r="H1341" s="12" t="s">
        <v>59</v>
      </c>
    </row>
    <row r="1342" customHeight="1" spans="1:8">
      <c r="A1342" s="13">
        <v>44294</v>
      </c>
      <c r="B1342" s="12" t="s">
        <v>2956</v>
      </c>
      <c r="C1342" s="12" t="s">
        <v>368</v>
      </c>
      <c r="D1342" s="12" t="s">
        <v>13</v>
      </c>
      <c r="E1342" s="12" t="s">
        <v>175</v>
      </c>
      <c r="F1342" s="12" t="s">
        <v>26</v>
      </c>
      <c r="G1342" s="12" t="s">
        <v>726</v>
      </c>
      <c r="H1342" s="12" t="s">
        <v>59</v>
      </c>
    </row>
    <row r="1343" customHeight="1" spans="1:8">
      <c r="A1343" s="13">
        <v>44294</v>
      </c>
      <c r="B1343" s="12" t="s">
        <v>2958</v>
      </c>
      <c r="C1343" s="12" t="s">
        <v>118</v>
      </c>
      <c r="D1343" s="12" t="s">
        <v>41</v>
      </c>
      <c r="E1343" s="12" t="s">
        <v>175</v>
      </c>
      <c r="F1343" s="12" t="s">
        <v>16</v>
      </c>
      <c r="G1343" s="12" t="s">
        <v>723</v>
      </c>
      <c r="H1343" s="12" t="s">
        <v>54</v>
      </c>
    </row>
    <row r="1344" customHeight="1" spans="1:8">
      <c r="A1344" s="13">
        <v>44294</v>
      </c>
      <c r="B1344" s="12" t="s">
        <v>2959</v>
      </c>
      <c r="C1344" s="12" t="s">
        <v>104</v>
      </c>
      <c r="D1344" s="12" t="s">
        <v>13</v>
      </c>
      <c r="E1344" s="12" t="s">
        <v>15</v>
      </c>
      <c r="F1344" s="12" t="s">
        <v>26</v>
      </c>
      <c r="G1344" s="12" t="s">
        <v>27</v>
      </c>
      <c r="H1344" s="12" t="s">
        <v>47</v>
      </c>
    </row>
    <row r="1345" customHeight="1" spans="1:8">
      <c r="A1345" s="13">
        <v>44294</v>
      </c>
      <c r="B1345" s="12" t="s">
        <v>2962</v>
      </c>
      <c r="C1345" s="12" t="s">
        <v>12</v>
      </c>
      <c r="D1345" s="12" t="s">
        <v>13</v>
      </c>
      <c r="E1345" s="12" t="s">
        <v>175</v>
      </c>
      <c r="F1345" s="12" t="s">
        <v>26</v>
      </c>
      <c r="G1345" s="12" t="s">
        <v>726</v>
      </c>
      <c r="H1345" s="12" t="s">
        <v>47</v>
      </c>
    </row>
    <row r="1346" customHeight="1" spans="1:8">
      <c r="A1346" s="13">
        <v>44295</v>
      </c>
      <c r="B1346" s="12" t="s">
        <v>2963</v>
      </c>
      <c r="C1346" s="12" t="s">
        <v>2310</v>
      </c>
      <c r="D1346" s="12" t="s">
        <v>13</v>
      </c>
      <c r="E1346" s="12" t="s">
        <v>175</v>
      </c>
      <c r="F1346" s="12" t="s">
        <v>26</v>
      </c>
      <c r="G1346" s="12" t="s">
        <v>726</v>
      </c>
      <c r="H1346" s="12" t="s">
        <v>59</v>
      </c>
    </row>
    <row r="1347" customHeight="1" spans="1:8">
      <c r="A1347" s="13">
        <v>44295</v>
      </c>
      <c r="B1347" s="12" t="s">
        <v>2965</v>
      </c>
      <c r="C1347" s="12" t="s">
        <v>104</v>
      </c>
      <c r="D1347" s="12" t="s">
        <v>13</v>
      </c>
      <c r="E1347" s="12" t="s">
        <v>15</v>
      </c>
      <c r="F1347" s="12" t="s">
        <v>26</v>
      </c>
      <c r="G1347" s="12" t="s">
        <v>27</v>
      </c>
      <c r="H1347" s="12" t="s">
        <v>18</v>
      </c>
    </row>
    <row r="1348" customHeight="1" spans="1:8">
      <c r="A1348" s="13">
        <v>44295</v>
      </c>
      <c r="B1348" s="12" t="s">
        <v>2968</v>
      </c>
      <c r="C1348" s="12" t="s">
        <v>1936</v>
      </c>
      <c r="D1348" s="12" t="s">
        <v>41</v>
      </c>
      <c r="E1348" s="12" t="s">
        <v>175</v>
      </c>
      <c r="F1348" s="12" t="s">
        <v>26</v>
      </c>
      <c r="G1348" s="12" t="s">
        <v>726</v>
      </c>
      <c r="H1348" s="12" t="s">
        <v>224</v>
      </c>
    </row>
    <row r="1349" customHeight="1" spans="1:8">
      <c r="A1349" s="13">
        <v>44295</v>
      </c>
      <c r="B1349" s="12" t="s">
        <v>2971</v>
      </c>
      <c r="C1349" s="12" t="s">
        <v>109</v>
      </c>
      <c r="D1349" s="12" t="s">
        <v>13</v>
      </c>
      <c r="E1349" s="12" t="s">
        <v>15</v>
      </c>
      <c r="F1349" s="12" t="s">
        <v>26</v>
      </c>
      <c r="G1349" s="12" t="s">
        <v>27</v>
      </c>
      <c r="H1349" s="12" t="s">
        <v>18</v>
      </c>
    </row>
    <row r="1350" customHeight="1" spans="1:8">
      <c r="A1350" s="13">
        <v>44295</v>
      </c>
      <c r="B1350" s="12" t="s">
        <v>2973</v>
      </c>
      <c r="C1350" s="12" t="s">
        <v>12</v>
      </c>
      <c r="D1350" s="12" t="s">
        <v>13</v>
      </c>
      <c r="E1350" s="12" t="s">
        <v>15</v>
      </c>
      <c r="F1350" s="12" t="s">
        <v>16</v>
      </c>
      <c r="G1350" s="12" t="s">
        <v>17</v>
      </c>
      <c r="H1350" s="12" t="s">
        <v>18</v>
      </c>
    </row>
    <row r="1351" customHeight="1" spans="1:8">
      <c r="A1351" s="13">
        <v>44295</v>
      </c>
      <c r="B1351" s="12" t="s">
        <v>2976</v>
      </c>
      <c r="C1351" s="12" t="s">
        <v>1132</v>
      </c>
      <c r="D1351" s="12" t="s">
        <v>41</v>
      </c>
      <c r="E1351" s="12" t="s">
        <v>175</v>
      </c>
      <c r="F1351" s="12" t="s">
        <v>26</v>
      </c>
      <c r="G1351" s="12" t="s">
        <v>726</v>
      </c>
      <c r="H1351" s="12" t="s">
        <v>34</v>
      </c>
    </row>
    <row r="1352" customHeight="1" spans="1:8">
      <c r="A1352" s="13">
        <v>44295</v>
      </c>
      <c r="B1352" s="12" t="s">
        <v>2978</v>
      </c>
      <c r="C1352" s="12" t="s">
        <v>46</v>
      </c>
      <c r="D1352" s="12" t="s">
        <v>41</v>
      </c>
      <c r="E1352" s="12" t="s">
        <v>175</v>
      </c>
      <c r="F1352" s="12" t="s">
        <v>16</v>
      </c>
      <c r="G1352" s="12" t="s">
        <v>723</v>
      </c>
      <c r="H1352" s="12" t="s">
        <v>34</v>
      </c>
    </row>
    <row r="1353" customHeight="1" spans="1:8">
      <c r="A1353" s="13">
        <v>44295</v>
      </c>
      <c r="B1353" s="12" t="s">
        <v>2980</v>
      </c>
      <c r="C1353" s="12" t="s">
        <v>66</v>
      </c>
      <c r="D1353" s="12" t="s">
        <v>41</v>
      </c>
      <c r="E1353" s="12" t="s">
        <v>15</v>
      </c>
      <c r="F1353" s="12" t="s">
        <v>16</v>
      </c>
      <c r="G1353" s="12" t="s">
        <v>17</v>
      </c>
      <c r="H1353" s="12" t="s">
        <v>34</v>
      </c>
    </row>
    <row r="1354" customHeight="1" spans="1:8">
      <c r="A1354" s="13">
        <v>44295</v>
      </c>
      <c r="B1354" s="12" t="s">
        <v>2982</v>
      </c>
      <c r="C1354" s="12" t="s">
        <v>132</v>
      </c>
      <c r="D1354" s="12" t="s">
        <v>13</v>
      </c>
      <c r="E1354" s="12" t="s">
        <v>15</v>
      </c>
      <c r="F1354" s="12" t="s">
        <v>16</v>
      </c>
      <c r="G1354" s="12" t="s">
        <v>17</v>
      </c>
      <c r="H1354" s="12" t="s">
        <v>34</v>
      </c>
    </row>
    <row r="1355" customHeight="1" spans="1:8">
      <c r="A1355" s="13">
        <v>44295</v>
      </c>
      <c r="B1355" s="12" t="s">
        <v>2984</v>
      </c>
      <c r="C1355" s="12" t="s">
        <v>1180</v>
      </c>
      <c r="D1355" s="12" t="s">
        <v>13</v>
      </c>
      <c r="E1355" s="12" t="s">
        <v>15</v>
      </c>
      <c r="F1355" s="12" t="s">
        <v>26</v>
      </c>
      <c r="G1355" s="12" t="s">
        <v>27</v>
      </c>
      <c r="H1355" s="12" t="s">
        <v>47</v>
      </c>
    </row>
    <row r="1356" customHeight="1" spans="1:8">
      <c r="A1356" s="13">
        <v>44295</v>
      </c>
      <c r="B1356" s="12" t="s">
        <v>2987</v>
      </c>
      <c r="C1356" s="12" t="s">
        <v>109</v>
      </c>
      <c r="D1356" s="12" t="s">
        <v>13</v>
      </c>
      <c r="E1356" s="12" t="s">
        <v>175</v>
      </c>
      <c r="F1356" s="12" t="s">
        <v>16</v>
      </c>
      <c r="G1356" s="12" t="s">
        <v>723</v>
      </c>
      <c r="H1356" s="12" t="s">
        <v>47</v>
      </c>
    </row>
    <row r="1357" customHeight="1" spans="1:8">
      <c r="A1357" s="13">
        <v>44295</v>
      </c>
      <c r="B1357" s="12" t="s">
        <v>2990</v>
      </c>
      <c r="C1357" s="12" t="s">
        <v>1180</v>
      </c>
      <c r="D1357" s="12" t="s">
        <v>13</v>
      </c>
      <c r="E1357" s="12" t="s">
        <v>15</v>
      </c>
      <c r="F1357" s="12" t="s">
        <v>26</v>
      </c>
      <c r="G1357" s="12" t="s">
        <v>27</v>
      </c>
      <c r="H1357" s="12" t="s">
        <v>59</v>
      </c>
    </row>
    <row r="1358" customHeight="1" spans="1:8">
      <c r="A1358" s="13">
        <v>44295</v>
      </c>
      <c r="B1358" s="12" t="s">
        <v>2980</v>
      </c>
      <c r="C1358" s="12" t="s">
        <v>66</v>
      </c>
      <c r="D1358" s="12" t="s">
        <v>41</v>
      </c>
      <c r="E1358" s="12" t="s">
        <v>15</v>
      </c>
      <c r="F1358" s="12" t="s">
        <v>16</v>
      </c>
      <c r="G1358" s="12" t="s">
        <v>17</v>
      </c>
      <c r="H1358" s="12" t="s">
        <v>34</v>
      </c>
    </row>
    <row r="1359" customHeight="1" spans="1:8">
      <c r="A1359" s="13">
        <v>44295</v>
      </c>
      <c r="B1359" s="12" t="s">
        <v>2982</v>
      </c>
      <c r="C1359" s="12" t="s">
        <v>132</v>
      </c>
      <c r="D1359" s="12" t="s">
        <v>13</v>
      </c>
      <c r="E1359" s="12" t="s">
        <v>15</v>
      </c>
      <c r="F1359" s="12" t="s">
        <v>16</v>
      </c>
      <c r="G1359" s="12" t="s">
        <v>17</v>
      </c>
      <c r="H1359" s="12" t="s">
        <v>34</v>
      </c>
    </row>
    <row r="1360" customHeight="1" spans="1:8">
      <c r="A1360" s="13">
        <v>44296</v>
      </c>
      <c r="B1360" s="12" t="s">
        <v>2996</v>
      </c>
      <c r="C1360" s="12" t="s">
        <v>109</v>
      </c>
      <c r="D1360" s="12" t="s">
        <v>13</v>
      </c>
      <c r="E1360" s="12" t="s">
        <v>175</v>
      </c>
      <c r="F1360" s="12" t="s">
        <v>16</v>
      </c>
      <c r="G1360" s="12" t="s">
        <v>723</v>
      </c>
      <c r="H1360" s="12" t="s">
        <v>47</v>
      </c>
    </row>
    <row r="1361" customHeight="1" spans="1:8">
      <c r="A1361" s="13">
        <v>44296</v>
      </c>
      <c r="B1361" s="12" t="s">
        <v>2999</v>
      </c>
      <c r="C1361" s="12" t="s">
        <v>50</v>
      </c>
      <c r="D1361" s="12" t="s">
        <v>41</v>
      </c>
      <c r="E1361" s="12" t="s">
        <v>15</v>
      </c>
      <c r="F1361" s="12" t="s">
        <v>101</v>
      </c>
      <c r="G1361" s="12" t="s">
        <v>101</v>
      </c>
      <c r="H1361" s="12" t="s">
        <v>47</v>
      </c>
    </row>
    <row r="1362" customHeight="1" spans="1:8">
      <c r="A1362" s="13">
        <v>44296</v>
      </c>
      <c r="B1362" s="12" t="s">
        <v>3001</v>
      </c>
      <c r="C1362" s="12" t="s">
        <v>50</v>
      </c>
      <c r="D1362" s="12" t="s">
        <v>41</v>
      </c>
      <c r="E1362" s="12" t="s">
        <v>15</v>
      </c>
      <c r="F1362" s="12" t="s">
        <v>26</v>
      </c>
      <c r="G1362" s="12" t="s">
        <v>27</v>
      </c>
      <c r="H1362" s="12" t="s">
        <v>224</v>
      </c>
    </row>
    <row r="1363" customHeight="1" spans="1:8">
      <c r="A1363" s="13">
        <v>44296</v>
      </c>
      <c r="B1363" s="12" t="s">
        <v>3003</v>
      </c>
      <c r="C1363" s="12" t="s">
        <v>109</v>
      </c>
      <c r="D1363" s="12" t="s">
        <v>13</v>
      </c>
      <c r="E1363" s="12" t="s">
        <v>175</v>
      </c>
      <c r="F1363" s="12" t="s">
        <v>26</v>
      </c>
      <c r="G1363" s="12" t="s">
        <v>726</v>
      </c>
      <c r="H1363" s="12" t="s">
        <v>224</v>
      </c>
    </row>
    <row r="1364" customHeight="1" spans="1:8">
      <c r="A1364" s="13">
        <v>44296</v>
      </c>
      <c r="B1364" s="12" t="s">
        <v>3006</v>
      </c>
      <c r="C1364" s="12" t="s">
        <v>1180</v>
      </c>
      <c r="D1364" s="12" t="s">
        <v>13</v>
      </c>
      <c r="E1364" s="12" t="s">
        <v>175</v>
      </c>
      <c r="F1364" s="12" t="s">
        <v>101</v>
      </c>
      <c r="G1364" s="12" t="s">
        <v>101</v>
      </c>
      <c r="H1364" s="12" t="s">
        <v>224</v>
      </c>
    </row>
    <row r="1365" customHeight="1" spans="1:8">
      <c r="A1365" s="13">
        <v>44296</v>
      </c>
      <c r="B1365" s="12" t="s">
        <v>3009</v>
      </c>
      <c r="C1365" s="12" t="s">
        <v>109</v>
      </c>
      <c r="D1365" s="12" t="s">
        <v>13</v>
      </c>
      <c r="E1365" s="12" t="s">
        <v>15</v>
      </c>
      <c r="F1365" s="12" t="s">
        <v>16</v>
      </c>
      <c r="G1365" s="12" t="s">
        <v>17</v>
      </c>
      <c r="H1365" s="12" t="s">
        <v>59</v>
      </c>
    </row>
    <row r="1366" customHeight="1" spans="1:8">
      <c r="A1366" s="13">
        <v>44296</v>
      </c>
      <c r="B1366" s="12" t="s">
        <v>3012</v>
      </c>
      <c r="C1366" s="12" t="s">
        <v>100</v>
      </c>
      <c r="D1366" s="12" t="s">
        <v>41</v>
      </c>
      <c r="E1366" s="12" t="s">
        <v>175</v>
      </c>
      <c r="F1366" s="12" t="s">
        <v>16</v>
      </c>
      <c r="G1366" s="12" t="s">
        <v>723</v>
      </c>
      <c r="H1366" s="12" t="s">
        <v>59</v>
      </c>
    </row>
    <row r="1367" customHeight="1" spans="1:8">
      <c r="A1367" s="13">
        <v>44296</v>
      </c>
      <c r="B1367" s="12" t="s">
        <v>3014</v>
      </c>
      <c r="C1367" s="12" t="s">
        <v>3015</v>
      </c>
      <c r="D1367" s="12" t="s">
        <v>13</v>
      </c>
      <c r="E1367" s="12" t="s">
        <v>15</v>
      </c>
      <c r="F1367" s="12" t="s">
        <v>26</v>
      </c>
      <c r="G1367" s="12" t="s">
        <v>27</v>
      </c>
      <c r="H1367" s="12" t="s">
        <v>59</v>
      </c>
    </row>
    <row r="1368" customHeight="1" spans="1:8">
      <c r="A1368" s="13">
        <v>44296</v>
      </c>
      <c r="B1368" s="12" t="s">
        <v>3018</v>
      </c>
      <c r="C1368" s="12" t="s">
        <v>69</v>
      </c>
      <c r="D1368" s="12" t="s">
        <v>41</v>
      </c>
      <c r="E1368" s="12" t="s">
        <v>15</v>
      </c>
      <c r="F1368" s="12" t="s">
        <v>16</v>
      </c>
      <c r="G1368" s="12" t="s">
        <v>17</v>
      </c>
      <c r="H1368" s="12" t="s">
        <v>18</v>
      </c>
    </row>
    <row r="1369" customHeight="1" spans="1:8">
      <c r="A1369" s="13">
        <v>44296</v>
      </c>
      <c r="B1369" s="12" t="s">
        <v>3020</v>
      </c>
      <c r="C1369" s="12" t="s">
        <v>622</v>
      </c>
      <c r="D1369" s="12" t="s">
        <v>13</v>
      </c>
      <c r="E1369" s="12" t="s">
        <v>175</v>
      </c>
      <c r="F1369" s="12" t="s">
        <v>16</v>
      </c>
      <c r="G1369" s="12" t="s">
        <v>723</v>
      </c>
      <c r="H1369" s="12" t="s">
        <v>18</v>
      </c>
    </row>
    <row r="1370" customHeight="1" spans="1:8">
      <c r="A1370" s="13">
        <v>44296</v>
      </c>
      <c r="B1370" s="12" t="s">
        <v>3023</v>
      </c>
      <c r="C1370" s="12" t="s">
        <v>109</v>
      </c>
      <c r="D1370" s="12" t="s">
        <v>13</v>
      </c>
      <c r="E1370" s="12" t="s">
        <v>175</v>
      </c>
      <c r="F1370" s="12" t="s">
        <v>16</v>
      </c>
      <c r="G1370" s="12" t="s">
        <v>723</v>
      </c>
      <c r="H1370" s="12" t="s">
        <v>18</v>
      </c>
    </row>
    <row r="1371" customHeight="1" spans="1:8">
      <c r="A1371" s="13">
        <v>44297</v>
      </c>
      <c r="B1371" s="12" t="s">
        <v>3026</v>
      </c>
      <c r="C1371" s="12" t="s">
        <v>368</v>
      </c>
      <c r="D1371" s="12" t="s">
        <v>13</v>
      </c>
      <c r="E1371" s="12" t="s">
        <v>15</v>
      </c>
      <c r="F1371" s="12" t="s">
        <v>16</v>
      </c>
      <c r="G1371" s="12" t="s">
        <v>17</v>
      </c>
      <c r="H1371" s="12" t="s">
        <v>47</v>
      </c>
    </row>
    <row r="1372" customHeight="1" spans="1:8">
      <c r="A1372" s="13">
        <v>44297</v>
      </c>
      <c r="B1372" s="12" t="s">
        <v>3028</v>
      </c>
      <c r="C1372" s="12" t="s">
        <v>118</v>
      </c>
      <c r="D1372" s="12" t="s">
        <v>41</v>
      </c>
      <c r="E1372" s="12" t="s">
        <v>15</v>
      </c>
      <c r="F1372" s="12" t="s">
        <v>26</v>
      </c>
      <c r="G1372" s="12" t="s">
        <v>27</v>
      </c>
      <c r="H1372" s="12" t="s">
        <v>47</v>
      </c>
    </row>
    <row r="1373" customHeight="1" spans="1:8">
      <c r="A1373" s="13">
        <v>44297</v>
      </c>
      <c r="B1373" s="12" t="s">
        <v>3031</v>
      </c>
      <c r="C1373" s="12" t="s">
        <v>158</v>
      </c>
      <c r="D1373" s="12" t="s">
        <v>41</v>
      </c>
      <c r="E1373" s="12" t="s">
        <v>15</v>
      </c>
      <c r="F1373" s="12" t="s">
        <v>16</v>
      </c>
      <c r="G1373" s="12" t="s">
        <v>17</v>
      </c>
      <c r="H1373" s="12" t="s">
        <v>59</v>
      </c>
    </row>
    <row r="1374" customHeight="1" spans="1:8">
      <c r="A1374" s="13">
        <v>44297</v>
      </c>
      <c r="B1374" s="12" t="s">
        <v>3033</v>
      </c>
      <c r="C1374" s="12" t="s">
        <v>58</v>
      </c>
      <c r="D1374" s="12" t="s">
        <v>13</v>
      </c>
      <c r="E1374" s="12" t="s">
        <v>15</v>
      </c>
      <c r="F1374" s="12" t="s">
        <v>16</v>
      </c>
      <c r="G1374" s="12" t="s">
        <v>17</v>
      </c>
      <c r="H1374" s="12" t="s">
        <v>59</v>
      </c>
    </row>
    <row r="1375" customHeight="1" spans="1:8">
      <c r="A1375" s="13">
        <v>44297</v>
      </c>
      <c r="B1375" s="12" t="s">
        <v>3035</v>
      </c>
      <c r="C1375" s="12" t="s">
        <v>109</v>
      </c>
      <c r="D1375" s="12" t="s">
        <v>13</v>
      </c>
      <c r="E1375" s="12" t="s">
        <v>175</v>
      </c>
      <c r="F1375" s="12" t="s">
        <v>16</v>
      </c>
      <c r="G1375" s="12" t="s">
        <v>723</v>
      </c>
      <c r="H1375" s="12" t="s">
        <v>59</v>
      </c>
    </row>
    <row r="1376" customHeight="1" spans="1:8">
      <c r="A1376" s="13">
        <v>44297</v>
      </c>
      <c r="B1376" s="12" t="s">
        <v>3037</v>
      </c>
      <c r="C1376" s="12" t="s">
        <v>1180</v>
      </c>
      <c r="D1376" s="12" t="s">
        <v>13</v>
      </c>
      <c r="E1376" s="12" t="s">
        <v>175</v>
      </c>
      <c r="F1376" s="12" t="s">
        <v>101</v>
      </c>
      <c r="G1376" s="12" t="s">
        <v>101</v>
      </c>
      <c r="H1376" s="12" t="s">
        <v>59</v>
      </c>
    </row>
    <row r="1377" customHeight="1" spans="1:8">
      <c r="A1377" s="13">
        <v>44297</v>
      </c>
      <c r="B1377" s="12" t="s">
        <v>3039</v>
      </c>
      <c r="C1377" s="12" t="s">
        <v>368</v>
      </c>
      <c r="D1377" s="12" t="s">
        <v>13</v>
      </c>
      <c r="E1377" s="12" t="s">
        <v>15</v>
      </c>
      <c r="F1377" s="12" t="s">
        <v>16</v>
      </c>
      <c r="G1377" s="12" t="s">
        <v>17</v>
      </c>
      <c r="H1377" s="12" t="s">
        <v>54</v>
      </c>
    </row>
    <row r="1378" customHeight="1" spans="1:8">
      <c r="A1378" s="13">
        <v>44297</v>
      </c>
      <c r="B1378" s="12" t="s">
        <v>3042</v>
      </c>
      <c r="C1378" s="12" t="s">
        <v>69</v>
      </c>
      <c r="D1378" s="12" t="s">
        <v>41</v>
      </c>
      <c r="E1378" s="12" t="s">
        <v>15</v>
      </c>
      <c r="F1378" s="12" t="s">
        <v>16</v>
      </c>
      <c r="G1378" s="12" t="s">
        <v>17</v>
      </c>
      <c r="H1378" s="12" t="s">
        <v>54</v>
      </c>
    </row>
    <row r="1379" customHeight="1" spans="1:8">
      <c r="A1379" s="13">
        <v>44297</v>
      </c>
      <c r="B1379" s="12" t="s">
        <v>3045</v>
      </c>
      <c r="C1379" s="12" t="s">
        <v>33</v>
      </c>
      <c r="D1379" s="12" t="s">
        <v>13</v>
      </c>
      <c r="E1379" s="12" t="s">
        <v>15</v>
      </c>
      <c r="F1379" s="12" t="s">
        <v>26</v>
      </c>
      <c r="G1379" s="12" t="s">
        <v>27</v>
      </c>
      <c r="H1379" s="12" t="s">
        <v>54</v>
      </c>
    </row>
    <row r="1380" customHeight="1" spans="1:8">
      <c r="A1380" s="13">
        <v>44297</v>
      </c>
      <c r="B1380" s="12" t="s">
        <v>3047</v>
      </c>
      <c r="C1380" s="12" t="s">
        <v>1344</v>
      </c>
      <c r="D1380" s="12" t="s">
        <v>41</v>
      </c>
      <c r="E1380" s="12" t="s">
        <v>15</v>
      </c>
      <c r="F1380" s="12" t="s">
        <v>26</v>
      </c>
      <c r="G1380" s="12" t="s">
        <v>27</v>
      </c>
      <c r="H1380" s="12" t="s">
        <v>54</v>
      </c>
    </row>
    <row r="1381" customHeight="1" spans="1:8">
      <c r="A1381" s="13">
        <v>44297</v>
      </c>
      <c r="B1381" s="12" t="s">
        <v>3050</v>
      </c>
      <c r="C1381" s="12" t="s">
        <v>100</v>
      </c>
      <c r="D1381" s="12" t="s">
        <v>41</v>
      </c>
      <c r="E1381" s="12" t="s">
        <v>15</v>
      </c>
      <c r="F1381" s="12" t="s">
        <v>16</v>
      </c>
      <c r="G1381" s="12" t="s">
        <v>17</v>
      </c>
      <c r="H1381" s="12" t="s">
        <v>18</v>
      </c>
    </row>
    <row r="1382" customHeight="1" spans="1:8">
      <c r="A1382" s="13">
        <v>44297</v>
      </c>
      <c r="B1382" s="12" t="s">
        <v>3053</v>
      </c>
      <c r="C1382" s="12" t="s">
        <v>100</v>
      </c>
      <c r="D1382" s="12" t="s">
        <v>13</v>
      </c>
      <c r="E1382" s="12" t="s">
        <v>175</v>
      </c>
      <c r="F1382" s="12" t="s">
        <v>16</v>
      </c>
      <c r="G1382" s="12" t="s">
        <v>723</v>
      </c>
      <c r="H1382" s="12" t="s">
        <v>18</v>
      </c>
    </row>
    <row r="1383" customHeight="1" spans="1:8">
      <c r="A1383" s="13">
        <v>44297</v>
      </c>
      <c r="B1383" s="12" t="s">
        <v>1844</v>
      </c>
      <c r="C1383" s="12" t="s">
        <v>104</v>
      </c>
      <c r="D1383" s="12" t="s">
        <v>13</v>
      </c>
      <c r="E1383" s="12" t="s">
        <v>175</v>
      </c>
      <c r="F1383" s="12" t="s">
        <v>26</v>
      </c>
      <c r="G1383" s="12" t="s">
        <v>726</v>
      </c>
      <c r="H1383" s="12" t="s">
        <v>18</v>
      </c>
    </row>
    <row r="1384" customHeight="1" spans="1:8">
      <c r="A1384" s="13">
        <v>44298</v>
      </c>
      <c r="B1384" s="12" t="s">
        <v>3059</v>
      </c>
      <c r="C1384" s="12" t="s">
        <v>50</v>
      </c>
      <c r="D1384" s="12" t="s">
        <v>41</v>
      </c>
      <c r="E1384" s="12" t="s">
        <v>15</v>
      </c>
      <c r="F1384" s="12" t="s">
        <v>16</v>
      </c>
      <c r="G1384" s="12" t="s">
        <v>17</v>
      </c>
      <c r="H1384" s="12" t="s">
        <v>47</v>
      </c>
    </row>
    <row r="1385" customHeight="1" spans="1:8">
      <c r="A1385" s="13">
        <v>44298</v>
      </c>
      <c r="B1385" s="12" t="s">
        <v>3062</v>
      </c>
      <c r="C1385" s="12" t="s">
        <v>109</v>
      </c>
      <c r="D1385" s="12" t="s">
        <v>13</v>
      </c>
      <c r="E1385" s="12" t="s">
        <v>15</v>
      </c>
      <c r="F1385" s="12" t="s">
        <v>26</v>
      </c>
      <c r="G1385" s="12" t="s">
        <v>27</v>
      </c>
      <c r="H1385" s="12" t="s">
        <v>47</v>
      </c>
    </row>
    <row r="1386" customHeight="1" spans="1:8">
      <c r="A1386" s="13">
        <v>44298</v>
      </c>
      <c r="B1386" s="12" t="s">
        <v>3065</v>
      </c>
      <c r="C1386" s="12" t="s">
        <v>928</v>
      </c>
      <c r="D1386" s="12" t="s">
        <v>13</v>
      </c>
      <c r="E1386" s="12" t="s">
        <v>175</v>
      </c>
      <c r="F1386" s="12" t="s">
        <v>26</v>
      </c>
      <c r="G1386" s="12" t="s">
        <v>726</v>
      </c>
      <c r="H1386" s="12" t="s">
        <v>224</v>
      </c>
    </row>
    <row r="1387" customHeight="1" spans="1:8">
      <c r="A1387" s="13">
        <v>44298</v>
      </c>
      <c r="B1387" s="12" t="s">
        <v>3067</v>
      </c>
      <c r="C1387" s="12" t="s">
        <v>1870</v>
      </c>
      <c r="D1387" s="12" t="s">
        <v>13</v>
      </c>
      <c r="E1387" s="12" t="s">
        <v>175</v>
      </c>
      <c r="F1387" s="12" t="s">
        <v>26</v>
      </c>
      <c r="G1387" s="12" t="s">
        <v>726</v>
      </c>
      <c r="H1387" s="12" t="s">
        <v>224</v>
      </c>
    </row>
    <row r="1388" customHeight="1" spans="1:8">
      <c r="A1388" s="13">
        <v>44298</v>
      </c>
      <c r="B1388" s="12" t="s">
        <v>3070</v>
      </c>
      <c r="C1388" s="12" t="s">
        <v>50</v>
      </c>
      <c r="D1388" s="12" t="s">
        <v>41</v>
      </c>
      <c r="E1388" s="12" t="s">
        <v>175</v>
      </c>
      <c r="F1388" s="12" t="s">
        <v>16</v>
      </c>
      <c r="G1388" s="12" t="s">
        <v>723</v>
      </c>
      <c r="H1388" s="12" t="s">
        <v>224</v>
      </c>
    </row>
    <row r="1389" customHeight="1" spans="1:8">
      <c r="A1389" s="13">
        <v>44298</v>
      </c>
      <c r="B1389" s="12" t="s">
        <v>3073</v>
      </c>
      <c r="C1389" s="12" t="s">
        <v>109</v>
      </c>
      <c r="D1389" s="12" t="s">
        <v>13</v>
      </c>
      <c r="E1389" s="12" t="s">
        <v>15</v>
      </c>
      <c r="F1389" s="12" t="s">
        <v>101</v>
      </c>
      <c r="G1389" s="12" t="s">
        <v>101</v>
      </c>
      <c r="H1389" s="12" t="s">
        <v>224</v>
      </c>
    </row>
    <row r="1390" customHeight="1" spans="1:8">
      <c r="A1390" s="13">
        <v>44298</v>
      </c>
      <c r="B1390" s="12" t="s">
        <v>3075</v>
      </c>
      <c r="C1390" s="12" t="s">
        <v>50</v>
      </c>
      <c r="D1390" s="12" t="s">
        <v>41</v>
      </c>
      <c r="E1390" s="12" t="s">
        <v>175</v>
      </c>
      <c r="F1390" s="12" t="s">
        <v>16</v>
      </c>
      <c r="G1390" s="12" t="s">
        <v>723</v>
      </c>
      <c r="H1390" s="12" t="s">
        <v>224</v>
      </c>
    </row>
    <row r="1391" customHeight="1" spans="1:8">
      <c r="A1391" s="13">
        <v>44298</v>
      </c>
      <c r="B1391" s="12" t="s">
        <v>3077</v>
      </c>
      <c r="C1391" s="12" t="s">
        <v>50</v>
      </c>
      <c r="D1391" s="12" t="s">
        <v>41</v>
      </c>
      <c r="E1391" s="12" t="s">
        <v>175</v>
      </c>
      <c r="F1391" s="12" t="s">
        <v>26</v>
      </c>
      <c r="G1391" s="12" t="s">
        <v>726</v>
      </c>
      <c r="H1391" s="12" t="s">
        <v>34</v>
      </c>
    </row>
    <row r="1392" customHeight="1" spans="1:8">
      <c r="A1392" s="13">
        <v>44298</v>
      </c>
      <c r="B1392" s="12" t="s">
        <v>3080</v>
      </c>
      <c r="C1392" s="12" t="s">
        <v>118</v>
      </c>
      <c r="D1392" s="12" t="s">
        <v>41</v>
      </c>
      <c r="E1392" s="12" t="s">
        <v>15</v>
      </c>
      <c r="F1392" s="12" t="s">
        <v>26</v>
      </c>
      <c r="G1392" s="12" t="s">
        <v>27</v>
      </c>
      <c r="H1392" s="12" t="s">
        <v>34</v>
      </c>
    </row>
    <row r="1393" customHeight="1" spans="1:8">
      <c r="A1393" s="13">
        <v>44298</v>
      </c>
      <c r="B1393" s="12" t="s">
        <v>3083</v>
      </c>
      <c r="C1393" s="12" t="s">
        <v>109</v>
      </c>
      <c r="D1393" s="12" t="s">
        <v>41</v>
      </c>
      <c r="E1393" s="12" t="s">
        <v>15</v>
      </c>
      <c r="F1393" s="12" t="s">
        <v>26</v>
      </c>
      <c r="G1393" s="12" t="s">
        <v>27</v>
      </c>
      <c r="H1393" s="12" t="s">
        <v>34</v>
      </c>
    </row>
    <row r="1394" customHeight="1" spans="1:8">
      <c r="A1394" s="13">
        <v>44298</v>
      </c>
      <c r="B1394" s="12" t="s">
        <v>3086</v>
      </c>
      <c r="C1394" s="12" t="s">
        <v>50</v>
      </c>
      <c r="D1394" s="12" t="s">
        <v>41</v>
      </c>
      <c r="E1394" s="12" t="s">
        <v>15</v>
      </c>
      <c r="F1394" s="12" t="s">
        <v>16</v>
      </c>
      <c r="G1394" s="12" t="s">
        <v>17</v>
      </c>
      <c r="H1394" s="12" t="s">
        <v>34</v>
      </c>
    </row>
    <row r="1395" customHeight="1" spans="1:8">
      <c r="A1395" s="13">
        <v>44298</v>
      </c>
      <c r="B1395" s="12" t="s">
        <v>3089</v>
      </c>
      <c r="C1395" s="12" t="s">
        <v>1344</v>
      </c>
      <c r="D1395" s="12" t="s">
        <v>41</v>
      </c>
      <c r="E1395" s="12" t="s">
        <v>15</v>
      </c>
      <c r="F1395" s="12" t="s">
        <v>16</v>
      </c>
      <c r="G1395" s="12" t="s">
        <v>17</v>
      </c>
      <c r="H1395" s="12" t="s">
        <v>34</v>
      </c>
    </row>
    <row r="1396" customHeight="1" spans="1:8">
      <c r="A1396" s="13">
        <v>44298</v>
      </c>
      <c r="B1396" s="12" t="s">
        <v>3092</v>
      </c>
      <c r="C1396" s="12" t="s">
        <v>993</v>
      </c>
      <c r="D1396" s="12" t="s">
        <v>13</v>
      </c>
      <c r="E1396" s="12" t="s">
        <v>15</v>
      </c>
      <c r="F1396" s="12" t="s">
        <v>16</v>
      </c>
      <c r="G1396" s="12" t="s">
        <v>17</v>
      </c>
      <c r="H1396" s="12" t="s">
        <v>34</v>
      </c>
    </row>
    <row r="1397" customHeight="1" spans="1:8">
      <c r="A1397" s="13">
        <v>44298</v>
      </c>
      <c r="B1397" s="12" t="s">
        <v>3094</v>
      </c>
      <c r="C1397" s="12" t="s">
        <v>118</v>
      </c>
      <c r="D1397" s="12" t="s">
        <v>41</v>
      </c>
      <c r="E1397" s="12" t="s">
        <v>15</v>
      </c>
      <c r="F1397" s="12" t="s">
        <v>101</v>
      </c>
      <c r="G1397" s="12" t="s">
        <v>101</v>
      </c>
      <c r="H1397" s="12" t="s">
        <v>18</v>
      </c>
    </row>
    <row r="1398" customHeight="1" spans="1:8">
      <c r="A1398" s="13">
        <v>44298</v>
      </c>
      <c r="B1398" s="12" t="s">
        <v>3097</v>
      </c>
      <c r="C1398" s="12" t="s">
        <v>104</v>
      </c>
      <c r="D1398" s="12" t="s">
        <v>13</v>
      </c>
      <c r="E1398" s="12" t="s">
        <v>175</v>
      </c>
      <c r="F1398" s="12" t="s">
        <v>16</v>
      </c>
      <c r="G1398" s="12" t="s">
        <v>723</v>
      </c>
      <c r="H1398" s="12" t="s">
        <v>18</v>
      </c>
    </row>
    <row r="1399" customHeight="1" spans="1:8">
      <c r="A1399" s="13">
        <v>44298</v>
      </c>
      <c r="B1399" s="12" t="s">
        <v>3100</v>
      </c>
      <c r="C1399" s="12" t="s">
        <v>109</v>
      </c>
      <c r="D1399" s="12" t="s">
        <v>13</v>
      </c>
      <c r="E1399" s="12" t="s">
        <v>175</v>
      </c>
      <c r="F1399" s="12" t="s">
        <v>26</v>
      </c>
      <c r="G1399" s="12" t="s">
        <v>726</v>
      </c>
      <c r="H1399" s="12" t="s">
        <v>18</v>
      </c>
    </row>
    <row r="1400" customHeight="1" spans="1:8">
      <c r="A1400" s="13">
        <v>44298</v>
      </c>
      <c r="B1400" s="12" t="s">
        <v>3102</v>
      </c>
      <c r="C1400" s="12" t="s">
        <v>66</v>
      </c>
      <c r="D1400" s="12" t="s">
        <v>41</v>
      </c>
      <c r="E1400" s="12" t="s">
        <v>15</v>
      </c>
      <c r="F1400" s="12" t="s">
        <v>16</v>
      </c>
      <c r="G1400" s="12" t="s">
        <v>17</v>
      </c>
      <c r="H1400" s="12" t="s">
        <v>54</v>
      </c>
    </row>
    <row r="1401" customHeight="1" spans="1:8">
      <c r="A1401" s="13">
        <v>44298</v>
      </c>
      <c r="B1401" s="12" t="s">
        <v>3105</v>
      </c>
      <c r="C1401" s="12" t="s">
        <v>33</v>
      </c>
      <c r="D1401" s="12" t="s">
        <v>13</v>
      </c>
      <c r="E1401" s="12" t="s">
        <v>15</v>
      </c>
      <c r="F1401" s="12" t="s">
        <v>26</v>
      </c>
      <c r="G1401" s="12" t="s">
        <v>27</v>
      </c>
      <c r="H1401" s="12" t="s">
        <v>54</v>
      </c>
    </row>
    <row r="1402" customHeight="1" spans="1:8">
      <c r="A1402" s="13">
        <v>44298</v>
      </c>
      <c r="B1402" s="12" t="s">
        <v>3108</v>
      </c>
      <c r="C1402" s="12" t="s">
        <v>50</v>
      </c>
      <c r="D1402" s="12" t="s">
        <v>41</v>
      </c>
      <c r="E1402" s="12" t="s">
        <v>175</v>
      </c>
      <c r="F1402" s="12" t="s">
        <v>16</v>
      </c>
      <c r="G1402" s="12" t="s">
        <v>723</v>
      </c>
      <c r="H1402" s="12" t="s">
        <v>54</v>
      </c>
    </row>
    <row r="1403" customHeight="1" spans="1:8">
      <c r="A1403" s="13">
        <v>44298</v>
      </c>
      <c r="B1403" s="12" t="s">
        <v>3111</v>
      </c>
      <c r="C1403" s="12" t="s">
        <v>1160</v>
      </c>
      <c r="D1403" s="12" t="s">
        <v>238</v>
      </c>
      <c r="E1403" s="12" t="s">
        <v>175</v>
      </c>
      <c r="F1403" s="12" t="s">
        <v>26</v>
      </c>
      <c r="G1403" s="12" t="s">
        <v>726</v>
      </c>
      <c r="H1403" s="12" t="s">
        <v>54</v>
      </c>
    </row>
    <row r="1404" customHeight="1" spans="1:8">
      <c r="A1404" s="13">
        <v>44298</v>
      </c>
      <c r="B1404" s="12" t="s">
        <v>3113</v>
      </c>
      <c r="C1404" s="12" t="s">
        <v>443</v>
      </c>
      <c r="D1404" s="12" t="s">
        <v>13</v>
      </c>
      <c r="E1404" s="12" t="s">
        <v>15</v>
      </c>
      <c r="F1404" s="12" t="s">
        <v>101</v>
      </c>
      <c r="G1404" s="12" t="s">
        <v>101</v>
      </c>
      <c r="H1404" s="12" t="s">
        <v>54</v>
      </c>
    </row>
    <row r="1405" customHeight="1" spans="1:8">
      <c r="A1405" s="13">
        <v>44298</v>
      </c>
      <c r="B1405" s="12" t="s">
        <v>3116</v>
      </c>
      <c r="C1405" s="12" t="s">
        <v>1160</v>
      </c>
      <c r="D1405" s="12" t="s">
        <v>13</v>
      </c>
      <c r="E1405" s="12" t="s">
        <v>175</v>
      </c>
      <c r="F1405" s="12" t="s">
        <v>16</v>
      </c>
      <c r="G1405" s="12" t="s">
        <v>723</v>
      </c>
      <c r="H1405" s="12" t="s">
        <v>47</v>
      </c>
    </row>
    <row r="1406" customHeight="1" spans="1:8">
      <c r="A1406" s="13">
        <v>44299</v>
      </c>
      <c r="B1406" s="12" t="s">
        <v>3119</v>
      </c>
      <c r="C1406" s="12" t="s">
        <v>622</v>
      </c>
      <c r="D1406" s="12" t="s">
        <v>13</v>
      </c>
      <c r="E1406" s="12" t="s">
        <v>15</v>
      </c>
      <c r="F1406" s="12" t="s">
        <v>26</v>
      </c>
      <c r="G1406" s="12" t="s">
        <v>27</v>
      </c>
      <c r="H1406" s="12" t="s">
        <v>224</v>
      </c>
    </row>
    <row r="1407" customHeight="1" spans="1:8">
      <c r="A1407" s="13">
        <v>44299</v>
      </c>
      <c r="B1407" s="12" t="s">
        <v>3121</v>
      </c>
      <c r="C1407" s="12" t="s">
        <v>280</v>
      </c>
      <c r="D1407" s="12" t="s">
        <v>13</v>
      </c>
      <c r="E1407" s="12" t="s">
        <v>175</v>
      </c>
      <c r="F1407" s="12" t="s">
        <v>26</v>
      </c>
      <c r="G1407" s="12" t="s">
        <v>726</v>
      </c>
      <c r="H1407" s="12" t="s">
        <v>224</v>
      </c>
    </row>
    <row r="1408" customHeight="1" spans="1:8">
      <c r="A1408" s="13">
        <v>44299</v>
      </c>
      <c r="B1408" s="12" t="s">
        <v>3123</v>
      </c>
      <c r="C1408" s="12" t="s">
        <v>1180</v>
      </c>
      <c r="D1408" s="12" t="s">
        <v>13</v>
      </c>
      <c r="E1408" s="12" t="s">
        <v>15</v>
      </c>
      <c r="F1408" s="12" t="s">
        <v>26</v>
      </c>
      <c r="G1408" s="12" t="s">
        <v>27</v>
      </c>
      <c r="H1408" s="12" t="s">
        <v>224</v>
      </c>
    </row>
    <row r="1409" customHeight="1" spans="1:8">
      <c r="A1409" s="13">
        <v>44299</v>
      </c>
      <c r="B1409" s="12" t="s">
        <v>3126</v>
      </c>
      <c r="C1409" s="12" t="s">
        <v>100</v>
      </c>
      <c r="D1409" s="12" t="s">
        <v>41</v>
      </c>
      <c r="E1409" s="12" t="s">
        <v>175</v>
      </c>
      <c r="F1409" s="12" t="s">
        <v>16</v>
      </c>
      <c r="G1409" s="12" t="s">
        <v>723</v>
      </c>
      <c r="H1409" s="12" t="s">
        <v>224</v>
      </c>
    </row>
    <row r="1410" customHeight="1" spans="1:8">
      <c r="A1410" s="13">
        <v>44299</v>
      </c>
      <c r="B1410" s="12" t="s">
        <v>3128</v>
      </c>
      <c r="C1410" s="12" t="s">
        <v>1209</v>
      </c>
      <c r="D1410" s="12" t="s">
        <v>13</v>
      </c>
      <c r="E1410" s="12" t="s">
        <v>15</v>
      </c>
      <c r="F1410" s="12" t="s">
        <v>101</v>
      </c>
      <c r="G1410" s="12" t="s">
        <v>101</v>
      </c>
      <c r="H1410" s="12" t="s">
        <v>18</v>
      </c>
    </row>
    <row r="1411" customHeight="1" spans="1:8">
      <c r="A1411" s="13">
        <v>44299</v>
      </c>
      <c r="B1411" s="12" t="s">
        <v>3130</v>
      </c>
      <c r="C1411" s="12" t="s">
        <v>1955</v>
      </c>
      <c r="D1411" s="12" t="s">
        <v>13</v>
      </c>
      <c r="E1411" s="12" t="s">
        <v>15</v>
      </c>
      <c r="F1411" s="12" t="s">
        <v>101</v>
      </c>
      <c r="G1411" s="12" t="s">
        <v>101</v>
      </c>
      <c r="H1411" s="12" t="s">
        <v>224</v>
      </c>
    </row>
    <row r="1412" customHeight="1" spans="1:8">
      <c r="A1412" s="13">
        <v>44299</v>
      </c>
      <c r="B1412" s="12" t="s">
        <v>3132</v>
      </c>
      <c r="C1412" s="12" t="s">
        <v>109</v>
      </c>
      <c r="D1412" s="12" t="s">
        <v>13</v>
      </c>
      <c r="E1412" s="12" t="s">
        <v>175</v>
      </c>
      <c r="F1412" s="12" t="s">
        <v>101</v>
      </c>
      <c r="G1412" s="12" t="s">
        <v>101</v>
      </c>
      <c r="H1412" s="12" t="s">
        <v>224</v>
      </c>
    </row>
    <row r="1413" customHeight="1" spans="1:8">
      <c r="A1413" s="13">
        <v>44299</v>
      </c>
      <c r="B1413" s="12" t="s">
        <v>3134</v>
      </c>
      <c r="C1413" s="12" t="s">
        <v>359</v>
      </c>
      <c r="D1413" s="12" t="s">
        <v>13</v>
      </c>
      <c r="E1413" s="12" t="s">
        <v>175</v>
      </c>
      <c r="F1413" s="12" t="s">
        <v>26</v>
      </c>
      <c r="G1413" s="12" t="s">
        <v>726</v>
      </c>
      <c r="H1413" s="12" t="s">
        <v>18</v>
      </c>
    </row>
    <row r="1414" customHeight="1" spans="1:8">
      <c r="A1414" s="13">
        <v>44299</v>
      </c>
      <c r="B1414" s="12" t="s">
        <v>3137</v>
      </c>
      <c r="C1414" s="12" t="s">
        <v>1955</v>
      </c>
      <c r="D1414" s="12" t="s">
        <v>13</v>
      </c>
      <c r="E1414" s="12" t="s">
        <v>15</v>
      </c>
      <c r="F1414" s="12" t="s">
        <v>101</v>
      </c>
      <c r="G1414" s="12" t="s">
        <v>101</v>
      </c>
      <c r="H1414" s="12" t="s">
        <v>224</v>
      </c>
    </row>
    <row r="1415" customHeight="1" spans="1:8">
      <c r="A1415" s="13">
        <v>44299</v>
      </c>
      <c r="B1415" s="12" t="s">
        <v>3139</v>
      </c>
      <c r="C1415" s="12" t="s">
        <v>1955</v>
      </c>
      <c r="D1415" s="12" t="s">
        <v>13</v>
      </c>
      <c r="E1415" s="12" t="s">
        <v>15</v>
      </c>
      <c r="F1415" s="12" t="s">
        <v>16</v>
      </c>
      <c r="G1415" s="12" t="s">
        <v>17</v>
      </c>
      <c r="H1415" s="12" t="s">
        <v>47</v>
      </c>
    </row>
    <row r="1416" customHeight="1" spans="1:8">
      <c r="A1416" s="13">
        <v>44299</v>
      </c>
      <c r="B1416" s="12" t="s">
        <v>3142</v>
      </c>
      <c r="C1416" s="12" t="s">
        <v>66</v>
      </c>
      <c r="D1416" s="12" t="s">
        <v>41</v>
      </c>
      <c r="E1416" s="12" t="s">
        <v>15</v>
      </c>
      <c r="F1416" s="12" t="s">
        <v>16</v>
      </c>
      <c r="G1416" s="12" t="s">
        <v>17</v>
      </c>
      <c r="H1416" s="12" t="s">
        <v>47</v>
      </c>
    </row>
    <row r="1417" customHeight="1" spans="1:8">
      <c r="A1417" s="13">
        <v>44299</v>
      </c>
      <c r="B1417" s="12" t="s">
        <v>3145</v>
      </c>
      <c r="C1417" s="12" t="s">
        <v>109</v>
      </c>
      <c r="D1417" s="12" t="s">
        <v>13</v>
      </c>
      <c r="E1417" s="12" t="s">
        <v>175</v>
      </c>
      <c r="F1417" s="12" t="s">
        <v>16</v>
      </c>
      <c r="G1417" s="12" t="s">
        <v>723</v>
      </c>
      <c r="H1417" s="12" t="s">
        <v>47</v>
      </c>
    </row>
    <row r="1418" customHeight="1" spans="1:8">
      <c r="A1418" s="13">
        <v>44299</v>
      </c>
      <c r="B1418" s="12" t="s">
        <v>3148</v>
      </c>
      <c r="C1418" s="12" t="s">
        <v>368</v>
      </c>
      <c r="D1418" s="12" t="s">
        <v>13</v>
      </c>
      <c r="E1418" s="12" t="s">
        <v>175</v>
      </c>
      <c r="F1418" s="12" t="s">
        <v>26</v>
      </c>
      <c r="G1418" s="12" t="s">
        <v>726</v>
      </c>
      <c r="H1418" s="12" t="s">
        <v>54</v>
      </c>
    </row>
    <row r="1419" customHeight="1" spans="1:8">
      <c r="A1419" s="13">
        <v>44299</v>
      </c>
      <c r="B1419" s="12" t="s">
        <v>3151</v>
      </c>
      <c r="C1419" s="12" t="s">
        <v>1936</v>
      </c>
      <c r="D1419" s="12" t="s">
        <v>13</v>
      </c>
      <c r="E1419" s="12" t="s">
        <v>175</v>
      </c>
      <c r="F1419" s="12" t="s">
        <v>26</v>
      </c>
      <c r="G1419" s="12" t="s">
        <v>726</v>
      </c>
      <c r="H1419" s="12" t="s">
        <v>54</v>
      </c>
    </row>
    <row r="1420" customHeight="1" spans="1:8">
      <c r="A1420" s="13">
        <v>44299</v>
      </c>
      <c r="B1420" s="12" t="s">
        <v>3154</v>
      </c>
      <c r="C1420" s="12" t="s">
        <v>368</v>
      </c>
      <c r="D1420" s="12" t="s">
        <v>13</v>
      </c>
      <c r="E1420" s="12" t="s">
        <v>15</v>
      </c>
      <c r="F1420" s="12" t="s">
        <v>101</v>
      </c>
      <c r="G1420" s="12" t="s">
        <v>101</v>
      </c>
      <c r="H1420" s="12" t="s">
        <v>54</v>
      </c>
    </row>
    <row r="1421" customHeight="1" spans="1:8">
      <c r="A1421" s="13">
        <v>44299</v>
      </c>
      <c r="B1421" s="12" t="s">
        <v>3156</v>
      </c>
      <c r="C1421" s="12" t="s">
        <v>118</v>
      </c>
      <c r="D1421" s="12" t="s">
        <v>41</v>
      </c>
      <c r="E1421" s="12" t="s">
        <v>15</v>
      </c>
      <c r="F1421" s="12" t="s">
        <v>26</v>
      </c>
      <c r="G1421" s="12" t="s">
        <v>27</v>
      </c>
      <c r="H1421" s="12" t="s">
        <v>34</v>
      </c>
    </row>
    <row r="1422" customHeight="1" spans="1:8">
      <c r="A1422" s="13">
        <v>44299</v>
      </c>
      <c r="B1422" s="12" t="s">
        <v>3159</v>
      </c>
      <c r="C1422" s="12" t="s">
        <v>268</v>
      </c>
      <c r="D1422" s="12" t="s">
        <v>238</v>
      </c>
      <c r="E1422" s="12" t="s">
        <v>175</v>
      </c>
      <c r="F1422" s="12" t="s">
        <v>101</v>
      </c>
      <c r="G1422" s="12" t="s">
        <v>101</v>
      </c>
      <c r="H1422" s="12" t="s">
        <v>34</v>
      </c>
    </row>
    <row r="1423" customHeight="1" spans="1:8">
      <c r="A1423" s="13">
        <v>44300</v>
      </c>
      <c r="B1423" s="12" t="s">
        <v>3161</v>
      </c>
      <c r="C1423" s="12" t="s">
        <v>1132</v>
      </c>
      <c r="D1423" s="12" t="s">
        <v>41</v>
      </c>
      <c r="E1423" s="12" t="s">
        <v>175</v>
      </c>
      <c r="F1423" s="12" t="s">
        <v>16</v>
      </c>
      <c r="G1423" s="12" t="s">
        <v>723</v>
      </c>
      <c r="H1423" s="12" t="s">
        <v>54</v>
      </c>
    </row>
    <row r="1424" customHeight="1" spans="1:8">
      <c r="A1424" s="13">
        <v>44300</v>
      </c>
      <c r="B1424" s="12" t="s">
        <v>3163</v>
      </c>
      <c r="C1424" s="12" t="s">
        <v>109</v>
      </c>
      <c r="D1424" s="12" t="s">
        <v>13</v>
      </c>
      <c r="E1424" s="12" t="s">
        <v>175</v>
      </c>
      <c r="F1424" s="12" t="s">
        <v>26</v>
      </c>
      <c r="G1424" s="12" t="s">
        <v>726</v>
      </c>
      <c r="H1424" s="12" t="s">
        <v>54</v>
      </c>
    </row>
    <row r="1425" customHeight="1" spans="1:8">
      <c r="A1425" s="13">
        <v>44300</v>
      </c>
      <c r="B1425" s="12" t="s">
        <v>3166</v>
      </c>
      <c r="C1425" s="12" t="s">
        <v>3167</v>
      </c>
      <c r="D1425" s="12" t="s">
        <v>238</v>
      </c>
      <c r="E1425" s="12" t="s">
        <v>175</v>
      </c>
      <c r="F1425" s="12" t="s">
        <v>26</v>
      </c>
      <c r="G1425" s="12" t="s">
        <v>726</v>
      </c>
      <c r="H1425" s="12" t="s">
        <v>54</v>
      </c>
    </row>
    <row r="1426" customHeight="1" spans="1:8">
      <c r="A1426" s="13">
        <v>44300</v>
      </c>
      <c r="B1426" s="12" t="s">
        <v>3169</v>
      </c>
      <c r="C1426" s="12" t="s">
        <v>1132</v>
      </c>
      <c r="D1426" s="12" t="s">
        <v>41</v>
      </c>
      <c r="E1426" s="12" t="s">
        <v>15</v>
      </c>
      <c r="F1426" s="12" t="s">
        <v>16</v>
      </c>
      <c r="G1426" s="12" t="s">
        <v>17</v>
      </c>
      <c r="H1426" s="12" t="s">
        <v>18</v>
      </c>
    </row>
    <row r="1427" customHeight="1" spans="1:8">
      <c r="A1427" s="13">
        <v>44300</v>
      </c>
      <c r="B1427" s="12" t="s">
        <v>3171</v>
      </c>
      <c r="C1427" s="12" t="s">
        <v>148</v>
      </c>
      <c r="D1427" s="12" t="s">
        <v>41</v>
      </c>
      <c r="E1427" s="12" t="s">
        <v>15</v>
      </c>
      <c r="F1427" s="12" t="s">
        <v>26</v>
      </c>
      <c r="G1427" s="12" t="s">
        <v>27</v>
      </c>
      <c r="H1427" s="12" t="s">
        <v>18</v>
      </c>
    </row>
    <row r="1428" customHeight="1" spans="1:8">
      <c r="A1428" s="13">
        <v>44300</v>
      </c>
      <c r="B1428" s="12" t="s">
        <v>3173</v>
      </c>
      <c r="C1428" s="12" t="s">
        <v>368</v>
      </c>
      <c r="D1428" s="12" t="s">
        <v>13</v>
      </c>
      <c r="E1428" s="12" t="s">
        <v>175</v>
      </c>
      <c r="F1428" s="12" t="s">
        <v>101</v>
      </c>
      <c r="G1428" s="12" t="s">
        <v>101</v>
      </c>
      <c r="H1428" s="12" t="s">
        <v>224</v>
      </c>
    </row>
    <row r="1429" customHeight="1" spans="1:8">
      <c r="A1429" s="13">
        <v>44300</v>
      </c>
      <c r="B1429" s="12" t="s">
        <v>3176</v>
      </c>
      <c r="C1429" s="12" t="s">
        <v>673</v>
      </c>
      <c r="D1429" s="12" t="s">
        <v>13</v>
      </c>
      <c r="E1429" s="12" t="s">
        <v>15</v>
      </c>
      <c r="F1429" s="12" t="s">
        <v>26</v>
      </c>
      <c r="G1429" s="12" t="s">
        <v>27</v>
      </c>
      <c r="H1429" s="12" t="s">
        <v>224</v>
      </c>
    </row>
    <row r="1430" customHeight="1" spans="1:8">
      <c r="A1430" s="13">
        <v>44300</v>
      </c>
      <c r="B1430" s="12" t="s">
        <v>3178</v>
      </c>
      <c r="C1430" s="12" t="s">
        <v>1137</v>
      </c>
      <c r="D1430" s="12" t="s">
        <v>13</v>
      </c>
      <c r="E1430" s="12" t="s">
        <v>175</v>
      </c>
      <c r="F1430" s="12" t="s">
        <v>16</v>
      </c>
      <c r="G1430" s="12" t="s">
        <v>723</v>
      </c>
      <c r="H1430" s="12" t="s">
        <v>18</v>
      </c>
    </row>
    <row r="1431" customHeight="1" spans="1:8">
      <c r="A1431" s="13">
        <v>44300</v>
      </c>
      <c r="B1431" s="12" t="s">
        <v>3180</v>
      </c>
      <c r="C1431" s="12" t="s">
        <v>1149</v>
      </c>
      <c r="D1431" s="12" t="s">
        <v>13</v>
      </c>
      <c r="E1431" s="12" t="s">
        <v>175</v>
      </c>
      <c r="F1431" s="12" t="s">
        <v>16</v>
      </c>
      <c r="G1431" s="12" t="s">
        <v>723</v>
      </c>
      <c r="H1431" s="12" t="s">
        <v>18</v>
      </c>
    </row>
    <row r="1432" customHeight="1" spans="1:8">
      <c r="A1432" s="13">
        <v>44300</v>
      </c>
      <c r="B1432" s="12" t="s">
        <v>3182</v>
      </c>
      <c r="C1432" s="12" t="s">
        <v>50</v>
      </c>
      <c r="D1432" s="12" t="s">
        <v>41</v>
      </c>
      <c r="E1432" s="12" t="s">
        <v>175</v>
      </c>
      <c r="F1432" s="12" t="s">
        <v>26</v>
      </c>
      <c r="G1432" s="12" t="s">
        <v>726</v>
      </c>
      <c r="H1432" s="12" t="s">
        <v>18</v>
      </c>
    </row>
    <row r="1433" customHeight="1" spans="1:8">
      <c r="A1433" s="13">
        <v>44300</v>
      </c>
      <c r="B1433" s="12" t="s">
        <v>3184</v>
      </c>
      <c r="C1433" s="12" t="s">
        <v>104</v>
      </c>
      <c r="D1433" s="12" t="s">
        <v>13</v>
      </c>
      <c r="E1433" s="12" t="s">
        <v>15</v>
      </c>
      <c r="F1433" s="12" t="s">
        <v>26</v>
      </c>
      <c r="G1433" s="12" t="s">
        <v>27</v>
      </c>
      <c r="H1433" s="12" t="s">
        <v>34</v>
      </c>
    </row>
    <row r="1434" customHeight="1" spans="1:8">
      <c r="A1434" s="13">
        <v>44300</v>
      </c>
      <c r="B1434" s="12" t="s">
        <v>3187</v>
      </c>
      <c r="C1434" s="12" t="s">
        <v>118</v>
      </c>
      <c r="D1434" s="12" t="s">
        <v>41</v>
      </c>
      <c r="E1434" s="12" t="s">
        <v>15</v>
      </c>
      <c r="F1434" s="12" t="s">
        <v>26</v>
      </c>
      <c r="G1434" s="12" t="s">
        <v>27</v>
      </c>
      <c r="H1434" s="12" t="s">
        <v>34</v>
      </c>
    </row>
    <row r="1435" customHeight="1" spans="1:8">
      <c r="A1435" s="13">
        <v>44300</v>
      </c>
      <c r="B1435" s="12" t="s">
        <v>3190</v>
      </c>
      <c r="C1435" s="12" t="s">
        <v>118</v>
      </c>
      <c r="D1435" s="12" t="s">
        <v>41</v>
      </c>
      <c r="E1435" s="12" t="s">
        <v>15</v>
      </c>
      <c r="F1435" s="12" t="s">
        <v>16</v>
      </c>
      <c r="G1435" s="12" t="s">
        <v>17</v>
      </c>
      <c r="H1435" s="12" t="s">
        <v>47</v>
      </c>
    </row>
    <row r="1436" customHeight="1" spans="1:8">
      <c r="A1436" s="13">
        <v>44300</v>
      </c>
      <c r="B1436" s="12" t="s">
        <v>3193</v>
      </c>
      <c r="C1436" s="12" t="s">
        <v>1137</v>
      </c>
      <c r="D1436" s="12" t="s">
        <v>13</v>
      </c>
      <c r="E1436" s="12" t="s">
        <v>175</v>
      </c>
      <c r="F1436" s="12" t="s">
        <v>16</v>
      </c>
      <c r="G1436" s="12" t="s">
        <v>723</v>
      </c>
      <c r="H1436" s="12" t="s">
        <v>47</v>
      </c>
    </row>
    <row r="1437" customHeight="1" spans="1:8">
      <c r="A1437" s="13">
        <v>44300</v>
      </c>
      <c r="B1437" s="12" t="s">
        <v>3196</v>
      </c>
      <c r="C1437" s="12" t="s">
        <v>109</v>
      </c>
      <c r="D1437" s="12" t="s">
        <v>13</v>
      </c>
      <c r="E1437" s="12" t="s">
        <v>175</v>
      </c>
      <c r="F1437" s="12" t="s">
        <v>101</v>
      </c>
      <c r="G1437" s="12" t="s">
        <v>101</v>
      </c>
      <c r="H1437" s="12" t="s">
        <v>59</v>
      </c>
    </row>
    <row r="1438" customHeight="1" spans="1:8">
      <c r="A1438" s="13">
        <v>44300</v>
      </c>
      <c r="B1438" s="12" t="s">
        <v>3198</v>
      </c>
      <c r="C1438" s="12" t="s">
        <v>126</v>
      </c>
      <c r="D1438" s="12" t="s">
        <v>13</v>
      </c>
      <c r="E1438" s="12" t="s">
        <v>15</v>
      </c>
      <c r="F1438" s="12" t="s">
        <v>26</v>
      </c>
      <c r="G1438" s="12" t="s">
        <v>27</v>
      </c>
      <c r="H1438" s="12" t="s">
        <v>59</v>
      </c>
    </row>
    <row r="1439" customHeight="1" spans="1:8">
      <c r="A1439" s="13">
        <v>44300</v>
      </c>
      <c r="B1439" s="12" t="s">
        <v>3201</v>
      </c>
      <c r="C1439" s="12" t="s">
        <v>58</v>
      </c>
      <c r="D1439" s="12" t="s">
        <v>13</v>
      </c>
      <c r="E1439" s="12" t="s">
        <v>175</v>
      </c>
      <c r="F1439" s="12" t="s">
        <v>26</v>
      </c>
      <c r="G1439" s="12" t="s">
        <v>726</v>
      </c>
      <c r="H1439" s="12" t="s">
        <v>59</v>
      </c>
    </row>
    <row r="1440" customHeight="1" spans="1:8">
      <c r="A1440" s="13">
        <v>44300</v>
      </c>
      <c r="B1440" s="12" t="s">
        <v>3203</v>
      </c>
      <c r="C1440" s="12" t="s">
        <v>368</v>
      </c>
      <c r="D1440" s="12" t="s">
        <v>13</v>
      </c>
      <c r="E1440" s="12" t="s">
        <v>175</v>
      </c>
      <c r="F1440" s="12" t="s">
        <v>26</v>
      </c>
      <c r="G1440" s="12" t="s">
        <v>726</v>
      </c>
      <c r="H1440" s="12" t="s">
        <v>59</v>
      </c>
    </row>
    <row r="1441" customHeight="1" spans="1:8">
      <c r="A1441" s="13">
        <v>44301</v>
      </c>
      <c r="B1441" s="12" t="s">
        <v>3205</v>
      </c>
      <c r="C1441" s="12" t="s">
        <v>58</v>
      </c>
      <c r="D1441" s="12" t="s">
        <v>13</v>
      </c>
      <c r="E1441" s="12" t="s">
        <v>15</v>
      </c>
      <c r="F1441" s="12" t="s">
        <v>16</v>
      </c>
      <c r="G1441" s="12" t="s">
        <v>17</v>
      </c>
      <c r="H1441" s="12" t="s">
        <v>54</v>
      </c>
    </row>
    <row r="1442" customHeight="1" spans="1:8">
      <c r="A1442" s="13">
        <v>44301</v>
      </c>
      <c r="B1442" s="12" t="s">
        <v>3207</v>
      </c>
      <c r="C1442" s="12" t="s">
        <v>22</v>
      </c>
      <c r="D1442" s="12" t="s">
        <v>13</v>
      </c>
      <c r="E1442" s="12" t="s">
        <v>175</v>
      </c>
      <c r="F1442" s="12" t="s">
        <v>16</v>
      </c>
      <c r="G1442" s="12" t="s">
        <v>723</v>
      </c>
      <c r="H1442" s="12" t="s">
        <v>54</v>
      </c>
    </row>
    <row r="1443" customHeight="1" spans="1:8">
      <c r="A1443" s="13">
        <v>44301</v>
      </c>
      <c r="B1443" s="12" t="s">
        <v>3209</v>
      </c>
      <c r="C1443" s="12" t="s">
        <v>66</v>
      </c>
      <c r="D1443" s="12" t="s">
        <v>41</v>
      </c>
      <c r="E1443" s="12" t="s">
        <v>15</v>
      </c>
      <c r="F1443" s="12" t="s">
        <v>26</v>
      </c>
      <c r="G1443" s="12" t="s">
        <v>27</v>
      </c>
      <c r="H1443" s="12" t="s">
        <v>224</v>
      </c>
    </row>
    <row r="1444" customHeight="1" spans="1:8">
      <c r="A1444" s="13">
        <v>44301</v>
      </c>
      <c r="B1444" s="12" t="s">
        <v>3212</v>
      </c>
      <c r="C1444" s="12" t="s">
        <v>109</v>
      </c>
      <c r="D1444" s="12" t="s">
        <v>13</v>
      </c>
      <c r="E1444" s="12" t="s">
        <v>15</v>
      </c>
      <c r="F1444" s="12" t="s">
        <v>16</v>
      </c>
      <c r="G1444" s="12" t="s">
        <v>17</v>
      </c>
      <c r="H1444" s="12" t="s">
        <v>224</v>
      </c>
    </row>
    <row r="1445" customHeight="1" spans="1:8">
      <c r="A1445" s="13">
        <v>44301</v>
      </c>
      <c r="B1445" s="12" t="s">
        <v>3213</v>
      </c>
      <c r="C1445" s="12" t="s">
        <v>622</v>
      </c>
      <c r="D1445" s="12" t="s">
        <v>13</v>
      </c>
      <c r="E1445" s="12" t="s">
        <v>15</v>
      </c>
      <c r="F1445" s="12" t="s">
        <v>26</v>
      </c>
      <c r="G1445" s="12" t="s">
        <v>27</v>
      </c>
      <c r="H1445" s="12" t="s">
        <v>224</v>
      </c>
    </row>
    <row r="1446" customHeight="1" spans="1:8">
      <c r="A1446" s="13">
        <v>44301</v>
      </c>
      <c r="B1446" s="12" t="s">
        <v>3214</v>
      </c>
      <c r="C1446" s="12" t="s">
        <v>673</v>
      </c>
      <c r="D1446" s="12" t="s">
        <v>13</v>
      </c>
      <c r="E1446" s="12" t="s">
        <v>15</v>
      </c>
      <c r="F1446" s="12" t="s">
        <v>26</v>
      </c>
      <c r="G1446" s="12" t="s">
        <v>27</v>
      </c>
      <c r="H1446" s="12" t="s">
        <v>59</v>
      </c>
    </row>
    <row r="1447" customHeight="1" spans="1:8">
      <c r="A1447" s="13">
        <v>44301</v>
      </c>
      <c r="B1447" s="12" t="s">
        <v>3216</v>
      </c>
      <c r="C1447" s="12" t="s">
        <v>118</v>
      </c>
      <c r="D1447" s="12" t="s">
        <v>41</v>
      </c>
      <c r="E1447" s="12" t="s">
        <v>15</v>
      </c>
      <c r="F1447" s="12" t="s">
        <v>26</v>
      </c>
      <c r="G1447" s="12" t="s">
        <v>27</v>
      </c>
      <c r="H1447" s="12" t="s">
        <v>59</v>
      </c>
    </row>
    <row r="1448" customHeight="1" spans="1:8">
      <c r="A1448" s="13">
        <v>44301</v>
      </c>
      <c r="B1448" s="12" t="s">
        <v>3219</v>
      </c>
      <c r="C1448" s="12" t="s">
        <v>1955</v>
      </c>
      <c r="D1448" s="12" t="s">
        <v>13</v>
      </c>
      <c r="E1448" s="12" t="s">
        <v>175</v>
      </c>
      <c r="F1448" s="12" t="s">
        <v>16</v>
      </c>
      <c r="G1448" s="12" t="s">
        <v>723</v>
      </c>
      <c r="H1448" s="12" t="s">
        <v>59</v>
      </c>
    </row>
    <row r="1449" customHeight="1" spans="1:8">
      <c r="A1449" s="13">
        <v>44301</v>
      </c>
      <c r="B1449" s="12" t="s">
        <v>3221</v>
      </c>
      <c r="C1449" s="12" t="s">
        <v>109</v>
      </c>
      <c r="D1449" s="12" t="s">
        <v>13</v>
      </c>
      <c r="E1449" s="12" t="s">
        <v>175</v>
      </c>
      <c r="F1449" s="12" t="s">
        <v>26</v>
      </c>
      <c r="G1449" s="12" t="s">
        <v>726</v>
      </c>
      <c r="H1449" s="12" t="s">
        <v>59</v>
      </c>
    </row>
    <row r="1450" customHeight="1" spans="1:8">
      <c r="A1450" s="13">
        <v>44301</v>
      </c>
      <c r="B1450" s="12" t="s">
        <v>3223</v>
      </c>
      <c r="C1450" s="12" t="s">
        <v>1344</v>
      </c>
      <c r="D1450" s="12" t="s">
        <v>41</v>
      </c>
      <c r="E1450" s="12" t="s">
        <v>15</v>
      </c>
      <c r="F1450" s="12" t="s">
        <v>16</v>
      </c>
      <c r="G1450" s="12" t="s">
        <v>17</v>
      </c>
      <c r="H1450" s="12" t="s">
        <v>47</v>
      </c>
    </row>
    <row r="1451" customHeight="1" spans="1:8">
      <c r="A1451" s="13">
        <v>44301</v>
      </c>
      <c r="B1451" s="12" t="s">
        <v>3225</v>
      </c>
      <c r="C1451" s="12" t="s">
        <v>50</v>
      </c>
      <c r="D1451" s="12" t="s">
        <v>41</v>
      </c>
      <c r="E1451" s="12" t="s">
        <v>175</v>
      </c>
      <c r="F1451" s="12" t="s">
        <v>26</v>
      </c>
      <c r="G1451" s="12" t="s">
        <v>726</v>
      </c>
      <c r="H1451" s="12" t="s">
        <v>47</v>
      </c>
    </row>
    <row r="1452" customHeight="1" spans="1:8">
      <c r="A1452" s="13">
        <v>44301</v>
      </c>
      <c r="B1452" s="12" t="s">
        <v>3227</v>
      </c>
      <c r="C1452" s="12" t="s">
        <v>50</v>
      </c>
      <c r="D1452" s="12" t="s">
        <v>41</v>
      </c>
      <c r="E1452" s="12" t="s">
        <v>175</v>
      </c>
      <c r="F1452" s="12" t="s">
        <v>16</v>
      </c>
      <c r="G1452" s="12" t="s">
        <v>723</v>
      </c>
      <c r="H1452" s="12" t="s">
        <v>47</v>
      </c>
    </row>
    <row r="1453" customHeight="1" spans="1:8">
      <c r="A1453" s="13">
        <v>44301</v>
      </c>
      <c r="B1453" s="12" t="s">
        <v>3230</v>
      </c>
      <c r="C1453" s="12" t="s">
        <v>109</v>
      </c>
      <c r="D1453" s="12" t="s">
        <v>13</v>
      </c>
      <c r="E1453" s="12" t="s">
        <v>175</v>
      </c>
      <c r="F1453" s="12" t="s">
        <v>16</v>
      </c>
      <c r="G1453" s="12" t="s">
        <v>723</v>
      </c>
      <c r="H1453" s="12" t="s">
        <v>47</v>
      </c>
    </row>
    <row r="1454" customHeight="1" spans="1:8">
      <c r="A1454" s="13">
        <v>44301</v>
      </c>
      <c r="B1454" s="12" t="s">
        <v>3233</v>
      </c>
      <c r="C1454" s="12" t="s">
        <v>1955</v>
      </c>
      <c r="D1454" s="12" t="s">
        <v>13</v>
      </c>
      <c r="E1454" s="12" t="s">
        <v>15</v>
      </c>
      <c r="F1454" s="12" t="s">
        <v>26</v>
      </c>
      <c r="G1454" s="12" t="s">
        <v>27</v>
      </c>
      <c r="H1454" s="12" t="s">
        <v>34</v>
      </c>
    </row>
    <row r="1455" customHeight="1" spans="1:8">
      <c r="A1455" s="13">
        <v>44302</v>
      </c>
      <c r="B1455" s="12" t="s">
        <v>3235</v>
      </c>
      <c r="C1455" s="12" t="s">
        <v>132</v>
      </c>
      <c r="D1455" s="12" t="s">
        <v>13</v>
      </c>
      <c r="E1455" s="12" t="s">
        <v>175</v>
      </c>
      <c r="F1455" s="12" t="s">
        <v>101</v>
      </c>
      <c r="G1455" s="12" t="s">
        <v>101</v>
      </c>
      <c r="H1455" s="12" t="s">
        <v>224</v>
      </c>
    </row>
    <row r="1456" customHeight="1" spans="1:8">
      <c r="A1456" s="13">
        <v>44302</v>
      </c>
      <c r="B1456" s="12" t="s">
        <v>3237</v>
      </c>
      <c r="C1456" s="12" t="s">
        <v>1180</v>
      </c>
      <c r="D1456" s="12" t="s">
        <v>13</v>
      </c>
      <c r="E1456" s="12" t="s">
        <v>15</v>
      </c>
      <c r="F1456" s="12" t="s">
        <v>101</v>
      </c>
      <c r="G1456" s="12" t="s">
        <v>101</v>
      </c>
      <c r="H1456" s="12" t="s">
        <v>224</v>
      </c>
    </row>
    <row r="1457" customHeight="1" spans="1:8">
      <c r="A1457" s="13">
        <v>44302</v>
      </c>
      <c r="B1457" s="12" t="s">
        <v>3239</v>
      </c>
      <c r="C1457" s="12" t="s">
        <v>1344</v>
      </c>
      <c r="D1457" s="12" t="s">
        <v>41</v>
      </c>
      <c r="E1457" s="12" t="s">
        <v>15</v>
      </c>
      <c r="F1457" s="12" t="s">
        <v>26</v>
      </c>
      <c r="G1457" s="12" t="s">
        <v>27</v>
      </c>
      <c r="H1457" s="12" t="s">
        <v>34</v>
      </c>
    </row>
    <row r="1458" customHeight="1" spans="1:8">
      <c r="A1458" s="13">
        <v>44302</v>
      </c>
      <c r="B1458" s="12" t="s">
        <v>3241</v>
      </c>
      <c r="C1458" s="12" t="s">
        <v>423</v>
      </c>
      <c r="D1458" s="12" t="s">
        <v>13</v>
      </c>
      <c r="E1458" s="12" t="s">
        <v>15</v>
      </c>
      <c r="F1458" s="12" t="s">
        <v>26</v>
      </c>
      <c r="G1458" s="12" t="s">
        <v>27</v>
      </c>
      <c r="H1458" s="12" t="s">
        <v>34</v>
      </c>
    </row>
    <row r="1459" customHeight="1" spans="1:8">
      <c r="A1459" s="13">
        <v>44302</v>
      </c>
      <c r="B1459" s="12" t="s">
        <v>3243</v>
      </c>
      <c r="C1459" s="12" t="s">
        <v>66</v>
      </c>
      <c r="D1459" s="12" t="s">
        <v>13</v>
      </c>
      <c r="E1459" s="12" t="s">
        <v>15</v>
      </c>
      <c r="F1459" s="12" t="s">
        <v>16</v>
      </c>
      <c r="G1459" s="12" t="s">
        <v>17</v>
      </c>
      <c r="H1459" s="12" t="s">
        <v>34</v>
      </c>
    </row>
    <row r="1460" customHeight="1" spans="1:8">
      <c r="A1460" s="13">
        <v>44302</v>
      </c>
      <c r="B1460" s="12" t="s">
        <v>3246</v>
      </c>
      <c r="C1460" s="12" t="s">
        <v>50</v>
      </c>
      <c r="D1460" s="12" t="s">
        <v>41</v>
      </c>
      <c r="E1460" s="12" t="s">
        <v>175</v>
      </c>
      <c r="F1460" s="12" t="s">
        <v>101</v>
      </c>
      <c r="G1460" s="12" t="s">
        <v>101</v>
      </c>
      <c r="H1460" s="12" t="s">
        <v>34</v>
      </c>
    </row>
    <row r="1461" customHeight="1" spans="1:8">
      <c r="A1461" s="13">
        <v>44302</v>
      </c>
      <c r="B1461" s="12" t="s">
        <v>3248</v>
      </c>
      <c r="C1461" s="12" t="s">
        <v>3249</v>
      </c>
      <c r="D1461" s="12" t="s">
        <v>238</v>
      </c>
      <c r="E1461" s="12" t="s">
        <v>15</v>
      </c>
      <c r="F1461" s="12" t="s">
        <v>16</v>
      </c>
      <c r="G1461" s="12" t="s">
        <v>17</v>
      </c>
      <c r="H1461" s="12" t="s">
        <v>47</v>
      </c>
    </row>
    <row r="1462" customHeight="1" spans="1:8">
      <c r="A1462" s="13">
        <v>44302</v>
      </c>
      <c r="B1462" s="12" t="s">
        <v>3251</v>
      </c>
      <c r="C1462" s="12" t="s">
        <v>1447</v>
      </c>
      <c r="D1462" s="12" t="s">
        <v>41</v>
      </c>
      <c r="E1462" s="12" t="s">
        <v>15</v>
      </c>
      <c r="F1462" s="12" t="s">
        <v>26</v>
      </c>
      <c r="G1462" s="12" t="s">
        <v>27</v>
      </c>
      <c r="H1462" s="12" t="s">
        <v>47</v>
      </c>
    </row>
    <row r="1463" customHeight="1" spans="1:8">
      <c r="A1463" s="13">
        <v>44302</v>
      </c>
      <c r="B1463" s="12" t="s">
        <v>3253</v>
      </c>
      <c r="C1463" s="12" t="s">
        <v>109</v>
      </c>
      <c r="D1463" s="12" t="s">
        <v>13</v>
      </c>
      <c r="E1463" s="12" t="s">
        <v>15</v>
      </c>
      <c r="F1463" s="12" t="s">
        <v>26</v>
      </c>
      <c r="G1463" s="12" t="s">
        <v>27</v>
      </c>
      <c r="H1463" s="12" t="s">
        <v>47</v>
      </c>
    </row>
    <row r="1464" customHeight="1" spans="1:8">
      <c r="A1464" s="13">
        <v>44302</v>
      </c>
      <c r="B1464" s="12" t="s">
        <v>3254</v>
      </c>
      <c r="C1464" s="12" t="s">
        <v>158</v>
      </c>
      <c r="D1464" s="12" t="s">
        <v>41</v>
      </c>
      <c r="E1464" s="12" t="s">
        <v>175</v>
      </c>
      <c r="F1464" s="12" t="s">
        <v>16</v>
      </c>
      <c r="G1464" s="12" t="s">
        <v>723</v>
      </c>
      <c r="H1464" s="12" t="s">
        <v>224</v>
      </c>
    </row>
    <row r="1465" customHeight="1" spans="1:8">
      <c r="A1465" s="13">
        <v>44302</v>
      </c>
      <c r="B1465" s="12" t="s">
        <v>3256</v>
      </c>
      <c r="C1465" s="12" t="s">
        <v>148</v>
      </c>
      <c r="D1465" s="12" t="s">
        <v>41</v>
      </c>
      <c r="E1465" s="12" t="s">
        <v>175</v>
      </c>
      <c r="F1465" s="12" t="s">
        <v>16</v>
      </c>
      <c r="G1465" s="12" t="s">
        <v>723</v>
      </c>
      <c r="H1465" s="12" t="s">
        <v>18</v>
      </c>
    </row>
    <row r="1466" customHeight="1" spans="1:8">
      <c r="A1466" s="13">
        <v>44302</v>
      </c>
      <c r="B1466" s="12" t="s">
        <v>3258</v>
      </c>
      <c r="C1466" s="12" t="s">
        <v>3167</v>
      </c>
      <c r="D1466" s="12" t="s">
        <v>238</v>
      </c>
      <c r="E1466" s="12" t="s">
        <v>175</v>
      </c>
      <c r="F1466" s="12" t="s">
        <v>26</v>
      </c>
      <c r="G1466" s="12" t="s">
        <v>726</v>
      </c>
      <c r="H1466" s="12" t="s">
        <v>59</v>
      </c>
    </row>
    <row r="1467" customHeight="1" spans="1:8">
      <c r="A1467" s="13">
        <v>44302</v>
      </c>
      <c r="B1467" s="12" t="s">
        <v>3260</v>
      </c>
      <c r="C1467" s="12" t="s">
        <v>66</v>
      </c>
      <c r="D1467" s="12" t="s">
        <v>41</v>
      </c>
      <c r="E1467" s="12" t="s">
        <v>175</v>
      </c>
      <c r="F1467" s="12" t="s">
        <v>26</v>
      </c>
      <c r="G1467" s="12" t="s">
        <v>726</v>
      </c>
      <c r="H1467" s="12" t="s">
        <v>59</v>
      </c>
    </row>
    <row r="1468" customHeight="1" spans="1:8">
      <c r="A1468" s="13">
        <v>44302</v>
      </c>
      <c r="B1468" s="12" t="s">
        <v>3262</v>
      </c>
      <c r="C1468" s="12" t="s">
        <v>1344</v>
      </c>
      <c r="D1468" s="12" t="s">
        <v>41</v>
      </c>
      <c r="E1468" s="12" t="s">
        <v>175</v>
      </c>
      <c r="F1468" s="12" t="s">
        <v>16</v>
      </c>
      <c r="G1468" s="12" t="s">
        <v>723</v>
      </c>
      <c r="H1468" s="12" t="s">
        <v>47</v>
      </c>
    </row>
    <row r="1469" customHeight="1" spans="1:8">
      <c r="A1469" s="13">
        <v>44302</v>
      </c>
      <c r="B1469" s="12" t="s">
        <v>3161</v>
      </c>
      <c r="C1469" s="12" t="s">
        <v>50</v>
      </c>
      <c r="D1469" s="12" t="s">
        <v>41</v>
      </c>
      <c r="E1469" s="12" t="s">
        <v>175</v>
      </c>
      <c r="F1469" s="12" t="s">
        <v>16</v>
      </c>
      <c r="G1469" s="12" t="s">
        <v>723</v>
      </c>
      <c r="H1469" s="12" t="s">
        <v>47</v>
      </c>
    </row>
    <row r="1470" customHeight="1" spans="1:8">
      <c r="A1470" s="13">
        <v>44302</v>
      </c>
      <c r="B1470" s="12" t="s">
        <v>3265</v>
      </c>
      <c r="C1470" s="12" t="s">
        <v>1447</v>
      </c>
      <c r="D1470" s="12" t="s">
        <v>41</v>
      </c>
      <c r="E1470" s="12" t="s">
        <v>15</v>
      </c>
      <c r="F1470" s="12" t="s">
        <v>26</v>
      </c>
      <c r="G1470" s="12" t="s">
        <v>27</v>
      </c>
      <c r="H1470" s="12" t="s">
        <v>47</v>
      </c>
    </row>
    <row r="1471" customHeight="1" spans="1:8">
      <c r="A1471" s="13">
        <v>44302</v>
      </c>
      <c r="B1471" s="12" t="s">
        <v>3267</v>
      </c>
      <c r="C1471" s="12" t="s">
        <v>1137</v>
      </c>
      <c r="D1471" s="12" t="s">
        <v>13</v>
      </c>
      <c r="E1471" s="12" t="s">
        <v>15</v>
      </c>
      <c r="F1471" s="12" t="s">
        <v>101</v>
      </c>
      <c r="G1471" s="12" t="s">
        <v>101</v>
      </c>
      <c r="H1471" s="12" t="s">
        <v>47</v>
      </c>
    </row>
    <row r="1472" customHeight="1" spans="1:8">
      <c r="A1472" s="13">
        <v>44303</v>
      </c>
      <c r="B1472" s="12" t="s">
        <v>3269</v>
      </c>
      <c r="C1472" s="12" t="s">
        <v>12</v>
      </c>
      <c r="D1472" s="12" t="s">
        <v>13</v>
      </c>
      <c r="E1472" s="12" t="s">
        <v>15</v>
      </c>
      <c r="F1472" s="12" t="s">
        <v>16</v>
      </c>
      <c r="G1472" s="12" t="s">
        <v>17</v>
      </c>
      <c r="H1472" s="12" t="s">
        <v>34</v>
      </c>
    </row>
    <row r="1473" customHeight="1" spans="1:8">
      <c r="A1473" s="13">
        <v>44303</v>
      </c>
      <c r="B1473" s="12" t="s">
        <v>3271</v>
      </c>
      <c r="C1473" s="12" t="s">
        <v>1209</v>
      </c>
      <c r="D1473" s="12" t="s">
        <v>13</v>
      </c>
      <c r="E1473" s="12" t="s">
        <v>175</v>
      </c>
      <c r="F1473" s="12" t="s">
        <v>101</v>
      </c>
      <c r="G1473" s="12" t="s">
        <v>101</v>
      </c>
      <c r="H1473" s="12" t="s">
        <v>34</v>
      </c>
    </row>
    <row r="1474" customHeight="1" spans="1:8">
      <c r="A1474" s="13">
        <v>44303</v>
      </c>
      <c r="B1474" s="12" t="s">
        <v>3274</v>
      </c>
      <c r="C1474" s="12" t="s">
        <v>118</v>
      </c>
      <c r="D1474" s="12" t="s">
        <v>41</v>
      </c>
      <c r="E1474" s="12" t="s">
        <v>15</v>
      </c>
      <c r="F1474" s="12" t="s">
        <v>16</v>
      </c>
      <c r="G1474" s="12" t="s">
        <v>17</v>
      </c>
      <c r="H1474" s="12" t="s">
        <v>54</v>
      </c>
    </row>
    <row r="1475" customHeight="1" spans="1:8">
      <c r="A1475" s="13">
        <v>44303</v>
      </c>
      <c r="B1475" s="12" t="s">
        <v>3277</v>
      </c>
      <c r="C1475" s="12" t="s">
        <v>368</v>
      </c>
      <c r="D1475" s="12" t="s">
        <v>13</v>
      </c>
      <c r="E1475" s="12" t="s">
        <v>15</v>
      </c>
      <c r="F1475" s="12" t="s">
        <v>16</v>
      </c>
      <c r="G1475" s="12" t="s">
        <v>17</v>
      </c>
      <c r="H1475" s="12" t="s">
        <v>54</v>
      </c>
    </row>
    <row r="1476" customHeight="1" spans="1:8">
      <c r="A1476" s="13">
        <v>44303</v>
      </c>
      <c r="B1476" s="12" t="s">
        <v>3278</v>
      </c>
      <c r="C1476" s="12" t="s">
        <v>928</v>
      </c>
      <c r="D1476" s="12" t="s">
        <v>238</v>
      </c>
      <c r="E1476" s="12" t="s">
        <v>15</v>
      </c>
      <c r="F1476" s="12" t="s">
        <v>26</v>
      </c>
      <c r="G1476" s="12" t="s">
        <v>27</v>
      </c>
      <c r="H1476" s="12" t="s">
        <v>54</v>
      </c>
    </row>
    <row r="1477" customHeight="1" spans="1:8">
      <c r="A1477" s="13">
        <v>44303</v>
      </c>
      <c r="B1477" s="12" t="s">
        <v>3280</v>
      </c>
      <c r="C1477" s="12" t="s">
        <v>69</v>
      </c>
      <c r="D1477" s="12" t="s">
        <v>41</v>
      </c>
      <c r="E1477" s="12" t="s">
        <v>175</v>
      </c>
      <c r="F1477" s="12" t="s">
        <v>16</v>
      </c>
      <c r="G1477" s="12" t="s">
        <v>723</v>
      </c>
      <c r="H1477" s="12" t="s">
        <v>54</v>
      </c>
    </row>
    <row r="1478" customHeight="1" spans="1:8">
      <c r="A1478" s="13">
        <v>44303</v>
      </c>
      <c r="B1478" s="12" t="s">
        <v>3282</v>
      </c>
      <c r="C1478" s="12" t="s">
        <v>109</v>
      </c>
      <c r="D1478" s="12" t="s">
        <v>13</v>
      </c>
      <c r="E1478" s="12" t="s">
        <v>175</v>
      </c>
      <c r="F1478" s="12" t="s">
        <v>26</v>
      </c>
      <c r="G1478" s="12" t="s">
        <v>726</v>
      </c>
      <c r="H1478" s="12" t="s">
        <v>224</v>
      </c>
    </row>
    <row r="1479" customHeight="1" spans="1:8">
      <c r="A1479" s="13">
        <v>44303</v>
      </c>
      <c r="B1479" s="12" t="s">
        <v>3284</v>
      </c>
      <c r="C1479" s="12" t="s">
        <v>69</v>
      </c>
      <c r="D1479" s="12" t="s">
        <v>41</v>
      </c>
      <c r="E1479" s="12" t="s">
        <v>175</v>
      </c>
      <c r="F1479" s="12" t="s">
        <v>26</v>
      </c>
      <c r="G1479" s="12" t="s">
        <v>726</v>
      </c>
      <c r="H1479" s="12" t="s">
        <v>59</v>
      </c>
    </row>
    <row r="1480" customHeight="1" spans="1:8">
      <c r="A1480" s="13">
        <v>44304</v>
      </c>
      <c r="B1480" s="12" t="s">
        <v>3286</v>
      </c>
      <c r="C1480" s="12" t="s">
        <v>1137</v>
      </c>
      <c r="D1480" s="12" t="s">
        <v>13</v>
      </c>
      <c r="E1480" s="12" t="s">
        <v>15</v>
      </c>
      <c r="F1480" s="12" t="s">
        <v>16</v>
      </c>
      <c r="G1480" s="12" t="s">
        <v>17</v>
      </c>
      <c r="H1480" s="12" t="s">
        <v>47</v>
      </c>
    </row>
    <row r="1481" customHeight="1" spans="1:8">
      <c r="A1481" s="13">
        <v>44304</v>
      </c>
      <c r="B1481" s="12" t="s">
        <v>3289</v>
      </c>
      <c r="C1481" s="12" t="s">
        <v>50</v>
      </c>
      <c r="D1481" s="12" t="s">
        <v>13</v>
      </c>
      <c r="E1481" s="12" t="s">
        <v>175</v>
      </c>
      <c r="F1481" s="12" t="s">
        <v>16</v>
      </c>
      <c r="G1481" s="12" t="s">
        <v>723</v>
      </c>
      <c r="H1481" s="12" t="s">
        <v>47</v>
      </c>
    </row>
    <row r="1482" customHeight="1" spans="1:8">
      <c r="A1482" s="13">
        <v>44304</v>
      </c>
      <c r="B1482" s="12" t="s">
        <v>3292</v>
      </c>
      <c r="C1482" s="12" t="s">
        <v>109</v>
      </c>
      <c r="D1482" s="12" t="s">
        <v>13</v>
      </c>
      <c r="E1482" s="12" t="s">
        <v>175</v>
      </c>
      <c r="F1482" s="12" t="s">
        <v>26</v>
      </c>
      <c r="G1482" s="12" t="s">
        <v>726</v>
      </c>
      <c r="H1482" s="12" t="s">
        <v>47</v>
      </c>
    </row>
    <row r="1483" customHeight="1" spans="1:8">
      <c r="A1483" s="13">
        <v>44304</v>
      </c>
      <c r="B1483" s="12" t="s">
        <v>3294</v>
      </c>
      <c r="C1483" s="12" t="s">
        <v>118</v>
      </c>
      <c r="D1483" s="12" t="s">
        <v>41</v>
      </c>
      <c r="E1483" s="12" t="s">
        <v>175</v>
      </c>
      <c r="F1483" s="12" t="s">
        <v>26</v>
      </c>
      <c r="G1483" s="12" t="s">
        <v>726</v>
      </c>
      <c r="H1483" s="12" t="s">
        <v>47</v>
      </c>
    </row>
    <row r="1484" customHeight="1" spans="1:8">
      <c r="A1484" s="13">
        <v>44304</v>
      </c>
      <c r="B1484" s="12" t="s">
        <v>3296</v>
      </c>
      <c r="C1484" s="12" t="s">
        <v>158</v>
      </c>
      <c r="D1484" s="12" t="s">
        <v>41</v>
      </c>
      <c r="E1484" s="12" t="s">
        <v>15</v>
      </c>
      <c r="F1484" s="12" t="s">
        <v>26</v>
      </c>
      <c r="G1484" s="12" t="s">
        <v>27</v>
      </c>
      <c r="H1484" s="12" t="s">
        <v>59</v>
      </c>
    </row>
    <row r="1485" customHeight="1" spans="1:8">
      <c r="A1485" s="13">
        <v>44304</v>
      </c>
      <c r="B1485" s="12" t="s">
        <v>3298</v>
      </c>
      <c r="C1485" s="12" t="s">
        <v>368</v>
      </c>
      <c r="D1485" s="12" t="s">
        <v>13</v>
      </c>
      <c r="E1485" s="12" t="s">
        <v>15</v>
      </c>
      <c r="F1485" s="12" t="s">
        <v>101</v>
      </c>
      <c r="G1485" s="12" t="s">
        <v>101</v>
      </c>
      <c r="H1485" s="12" t="s">
        <v>59</v>
      </c>
    </row>
    <row r="1486" customHeight="1" spans="1:8">
      <c r="A1486" s="13">
        <v>44304</v>
      </c>
      <c r="B1486" s="12" t="s">
        <v>3300</v>
      </c>
      <c r="C1486" s="12" t="s">
        <v>280</v>
      </c>
      <c r="D1486" s="12" t="s">
        <v>13</v>
      </c>
      <c r="E1486" s="12" t="s">
        <v>15</v>
      </c>
      <c r="F1486" s="12" t="s">
        <v>26</v>
      </c>
      <c r="G1486" s="12" t="s">
        <v>27</v>
      </c>
      <c r="H1486" s="12" t="s">
        <v>59</v>
      </c>
    </row>
    <row r="1487" customHeight="1" spans="1:8">
      <c r="A1487" s="13">
        <v>44304</v>
      </c>
      <c r="B1487" s="12" t="s">
        <v>3302</v>
      </c>
      <c r="C1487" s="12" t="s">
        <v>109</v>
      </c>
      <c r="D1487" s="12" t="s">
        <v>13</v>
      </c>
      <c r="E1487" s="12" t="s">
        <v>15</v>
      </c>
      <c r="F1487" s="12" t="s">
        <v>26</v>
      </c>
      <c r="G1487" s="12" t="s">
        <v>27</v>
      </c>
      <c r="H1487" s="12" t="s">
        <v>59</v>
      </c>
    </row>
    <row r="1488" customHeight="1" spans="1:8">
      <c r="A1488" s="13">
        <v>44304</v>
      </c>
      <c r="B1488" s="12" t="s">
        <v>3303</v>
      </c>
      <c r="C1488" s="12" t="s">
        <v>50</v>
      </c>
      <c r="D1488" s="12" t="s">
        <v>41</v>
      </c>
      <c r="E1488" s="12" t="s">
        <v>175</v>
      </c>
      <c r="F1488" s="12" t="s">
        <v>26</v>
      </c>
      <c r="G1488" s="12" t="s">
        <v>726</v>
      </c>
      <c r="H1488" s="12" t="s">
        <v>59</v>
      </c>
    </row>
    <row r="1489" customHeight="1" spans="1:8">
      <c r="A1489" s="13">
        <v>44304</v>
      </c>
      <c r="B1489" s="12" t="s">
        <v>3305</v>
      </c>
      <c r="C1489" s="12" t="s">
        <v>1418</v>
      </c>
      <c r="D1489" s="12" t="s">
        <v>41</v>
      </c>
      <c r="E1489" s="12" t="s">
        <v>175</v>
      </c>
      <c r="F1489" s="12" t="s">
        <v>26</v>
      </c>
      <c r="G1489" s="12" t="s">
        <v>726</v>
      </c>
      <c r="H1489" s="12" t="s">
        <v>18</v>
      </c>
    </row>
    <row r="1490" customHeight="1" spans="1:8">
      <c r="A1490" s="13">
        <v>44304</v>
      </c>
      <c r="B1490" s="12" t="s">
        <v>3308</v>
      </c>
      <c r="C1490" s="12" t="s">
        <v>100</v>
      </c>
      <c r="D1490" s="12" t="s">
        <v>41</v>
      </c>
      <c r="E1490" s="12" t="s">
        <v>175</v>
      </c>
      <c r="F1490" s="12" t="s">
        <v>101</v>
      </c>
      <c r="G1490" s="12" t="s">
        <v>101</v>
      </c>
      <c r="H1490" s="12" t="s">
        <v>18</v>
      </c>
    </row>
    <row r="1491" customHeight="1" spans="1:8">
      <c r="A1491" s="13">
        <v>44304</v>
      </c>
      <c r="B1491" s="12" t="s">
        <v>3310</v>
      </c>
      <c r="C1491" s="12" t="s">
        <v>109</v>
      </c>
      <c r="D1491" s="12" t="s">
        <v>13</v>
      </c>
      <c r="E1491" s="12" t="s">
        <v>15</v>
      </c>
      <c r="F1491" s="12" t="s">
        <v>101</v>
      </c>
      <c r="G1491" s="12" t="s">
        <v>101</v>
      </c>
      <c r="H1491" s="12" t="s">
        <v>54</v>
      </c>
    </row>
    <row r="1492" customHeight="1" spans="1:8">
      <c r="A1492" s="13">
        <v>44304</v>
      </c>
      <c r="B1492" s="12" t="s">
        <v>3311</v>
      </c>
      <c r="C1492" s="12" t="s">
        <v>118</v>
      </c>
      <c r="D1492" s="12" t="s">
        <v>41</v>
      </c>
      <c r="E1492" s="12" t="s">
        <v>15</v>
      </c>
      <c r="F1492" s="12" t="s">
        <v>16</v>
      </c>
      <c r="G1492" s="12" t="s">
        <v>17</v>
      </c>
      <c r="H1492" s="12" t="s">
        <v>54</v>
      </c>
    </row>
    <row r="1493" customHeight="1" spans="1:8">
      <c r="A1493" s="13">
        <v>44304</v>
      </c>
      <c r="B1493" s="12" t="s">
        <v>3313</v>
      </c>
      <c r="C1493" s="12" t="s">
        <v>1344</v>
      </c>
      <c r="D1493" s="12" t="s">
        <v>41</v>
      </c>
      <c r="E1493" s="12" t="s">
        <v>15</v>
      </c>
      <c r="F1493" s="12" t="s">
        <v>16</v>
      </c>
      <c r="G1493" s="12" t="s">
        <v>17</v>
      </c>
      <c r="H1493" s="12" t="s">
        <v>54</v>
      </c>
    </row>
    <row r="1494" customHeight="1" spans="1:8">
      <c r="A1494" s="13">
        <v>44305</v>
      </c>
      <c r="B1494" s="12" t="s">
        <v>3315</v>
      </c>
      <c r="C1494" s="12" t="s">
        <v>928</v>
      </c>
      <c r="D1494" s="12" t="s">
        <v>13</v>
      </c>
      <c r="E1494" s="12" t="s">
        <v>175</v>
      </c>
      <c r="F1494" s="12" t="s">
        <v>26</v>
      </c>
      <c r="G1494" s="12" t="s">
        <v>726</v>
      </c>
      <c r="H1494" s="12" t="s">
        <v>47</v>
      </c>
    </row>
    <row r="1495" customHeight="1" spans="1:8">
      <c r="A1495" s="13">
        <v>44305</v>
      </c>
      <c r="B1495" s="12" t="s">
        <v>3318</v>
      </c>
      <c r="C1495" s="12" t="s">
        <v>1180</v>
      </c>
      <c r="D1495" s="12" t="s">
        <v>13</v>
      </c>
      <c r="E1495" s="12" t="s">
        <v>15</v>
      </c>
      <c r="F1495" s="12" t="s">
        <v>26</v>
      </c>
      <c r="G1495" s="12" t="s">
        <v>27</v>
      </c>
      <c r="H1495" s="12" t="s">
        <v>47</v>
      </c>
    </row>
    <row r="1496" customHeight="1" spans="1:8">
      <c r="A1496" s="13">
        <v>44305</v>
      </c>
      <c r="B1496" s="12" t="s">
        <v>3321</v>
      </c>
      <c r="C1496" s="12" t="s">
        <v>622</v>
      </c>
      <c r="D1496" s="12" t="s">
        <v>13</v>
      </c>
      <c r="E1496" s="12" t="s">
        <v>175</v>
      </c>
      <c r="F1496" s="12" t="s">
        <v>26</v>
      </c>
      <c r="G1496" s="12" t="s">
        <v>726</v>
      </c>
      <c r="H1496" s="12" t="s">
        <v>47</v>
      </c>
    </row>
    <row r="1497" customHeight="1" spans="1:8">
      <c r="A1497" s="13">
        <v>44305</v>
      </c>
      <c r="B1497" s="12" t="s">
        <v>3323</v>
      </c>
      <c r="C1497" s="12" t="s">
        <v>1955</v>
      </c>
      <c r="D1497" s="12" t="s">
        <v>13</v>
      </c>
      <c r="E1497" s="12" t="s">
        <v>15</v>
      </c>
      <c r="F1497" s="12" t="s">
        <v>26</v>
      </c>
      <c r="G1497" s="12" t="s">
        <v>27</v>
      </c>
      <c r="H1497" s="12" t="s">
        <v>47</v>
      </c>
    </row>
    <row r="1498" customHeight="1" spans="1:8">
      <c r="A1498" s="13">
        <v>44305</v>
      </c>
      <c r="B1498" s="12" t="s">
        <v>3325</v>
      </c>
      <c r="C1498" s="12" t="s">
        <v>118</v>
      </c>
      <c r="D1498" s="12" t="s">
        <v>41</v>
      </c>
      <c r="E1498" s="12" t="s">
        <v>15</v>
      </c>
      <c r="F1498" s="12" t="s">
        <v>26</v>
      </c>
      <c r="G1498" s="12" t="s">
        <v>27</v>
      </c>
      <c r="H1498" s="12" t="s">
        <v>47</v>
      </c>
    </row>
    <row r="1499" customHeight="1" spans="1:8">
      <c r="A1499" s="13">
        <v>44305</v>
      </c>
      <c r="B1499" s="12" t="s">
        <v>3327</v>
      </c>
      <c r="C1499" s="12" t="s">
        <v>104</v>
      </c>
      <c r="D1499" s="12" t="s">
        <v>13</v>
      </c>
      <c r="E1499" s="12" t="s">
        <v>175</v>
      </c>
      <c r="F1499" s="12" t="s">
        <v>26</v>
      </c>
      <c r="G1499" s="12" t="s">
        <v>726</v>
      </c>
      <c r="H1499" s="12" t="s">
        <v>34</v>
      </c>
    </row>
    <row r="1500" customHeight="1" spans="1:8">
      <c r="A1500" s="13">
        <v>44305</v>
      </c>
      <c r="B1500" s="12" t="s">
        <v>3328</v>
      </c>
      <c r="C1500" s="12" t="s">
        <v>148</v>
      </c>
      <c r="D1500" s="12" t="s">
        <v>13</v>
      </c>
      <c r="E1500" s="12" t="s">
        <v>175</v>
      </c>
      <c r="F1500" s="12" t="s">
        <v>101</v>
      </c>
      <c r="G1500" s="12" t="s">
        <v>101</v>
      </c>
      <c r="H1500" s="12" t="s">
        <v>59</v>
      </c>
    </row>
    <row r="1501" customHeight="1" spans="1:8">
      <c r="A1501" s="13">
        <v>44305</v>
      </c>
      <c r="B1501" s="12" t="s">
        <v>3330</v>
      </c>
      <c r="C1501" s="12" t="s">
        <v>1160</v>
      </c>
      <c r="D1501" s="12" t="s">
        <v>13</v>
      </c>
      <c r="E1501" s="12" t="s">
        <v>175</v>
      </c>
      <c r="F1501" s="12" t="s">
        <v>26</v>
      </c>
      <c r="G1501" s="12" t="s">
        <v>726</v>
      </c>
      <c r="H1501" s="12" t="s">
        <v>59</v>
      </c>
    </row>
    <row r="1502" customHeight="1" spans="1:8">
      <c r="A1502" s="13">
        <v>44305</v>
      </c>
      <c r="B1502" s="12" t="s">
        <v>3332</v>
      </c>
      <c r="C1502" s="12" t="s">
        <v>109</v>
      </c>
      <c r="D1502" s="12" t="s">
        <v>13</v>
      </c>
      <c r="E1502" s="12" t="s">
        <v>15</v>
      </c>
      <c r="F1502" s="12" t="s">
        <v>26</v>
      </c>
      <c r="G1502" s="12" t="s">
        <v>27</v>
      </c>
      <c r="H1502" s="12" t="s">
        <v>59</v>
      </c>
    </row>
    <row r="1503" customHeight="1" spans="1:8">
      <c r="A1503" s="13">
        <v>44305</v>
      </c>
      <c r="B1503" s="12" t="s">
        <v>3334</v>
      </c>
      <c r="C1503" s="12" t="s">
        <v>66</v>
      </c>
      <c r="D1503" s="12" t="s">
        <v>41</v>
      </c>
      <c r="E1503" s="12" t="s">
        <v>15</v>
      </c>
      <c r="F1503" s="12" t="s">
        <v>26</v>
      </c>
      <c r="G1503" s="12" t="s">
        <v>27</v>
      </c>
      <c r="H1503" s="12" t="s">
        <v>59</v>
      </c>
    </row>
    <row r="1504" customHeight="1" spans="1:8">
      <c r="A1504" s="13">
        <v>44305</v>
      </c>
      <c r="B1504" s="12" t="s">
        <v>3336</v>
      </c>
      <c r="C1504" s="12" t="s">
        <v>1180</v>
      </c>
      <c r="D1504" s="12" t="s">
        <v>13</v>
      </c>
      <c r="E1504" s="12" t="s">
        <v>15</v>
      </c>
      <c r="F1504" s="12" t="s">
        <v>101</v>
      </c>
      <c r="G1504" s="12" t="s">
        <v>101</v>
      </c>
      <c r="H1504" s="12" t="s">
        <v>18</v>
      </c>
    </row>
    <row r="1505" customHeight="1" spans="1:8">
      <c r="A1505" s="13">
        <v>44305</v>
      </c>
      <c r="B1505" s="12" t="s">
        <v>3339</v>
      </c>
      <c r="C1505" s="12" t="s">
        <v>1137</v>
      </c>
      <c r="D1505" s="12" t="s">
        <v>13</v>
      </c>
      <c r="E1505" s="12" t="s">
        <v>15</v>
      </c>
      <c r="F1505" s="12" t="s">
        <v>26</v>
      </c>
      <c r="G1505" s="12" t="s">
        <v>27</v>
      </c>
      <c r="H1505" s="12" t="s">
        <v>18</v>
      </c>
    </row>
    <row r="1506" customHeight="1" spans="1:8">
      <c r="A1506" s="13">
        <v>44305</v>
      </c>
      <c r="B1506" s="12" t="s">
        <v>3341</v>
      </c>
      <c r="C1506" s="12" t="s">
        <v>443</v>
      </c>
      <c r="D1506" s="12" t="s">
        <v>13</v>
      </c>
      <c r="E1506" s="12" t="s">
        <v>15</v>
      </c>
      <c r="F1506" s="12" t="s">
        <v>26</v>
      </c>
      <c r="G1506" s="12" t="s">
        <v>27</v>
      </c>
      <c r="H1506" s="12" t="s">
        <v>18</v>
      </c>
    </row>
    <row r="1507" customHeight="1" spans="1:8">
      <c r="A1507" s="13">
        <v>44305</v>
      </c>
      <c r="B1507" s="12" t="s">
        <v>3343</v>
      </c>
      <c r="C1507" s="12" t="s">
        <v>109</v>
      </c>
      <c r="D1507" s="12" t="s">
        <v>13</v>
      </c>
      <c r="E1507" s="12" t="s">
        <v>175</v>
      </c>
      <c r="F1507" s="12" t="s">
        <v>16</v>
      </c>
      <c r="G1507" s="12" t="s">
        <v>723</v>
      </c>
      <c r="H1507" s="12" t="s">
        <v>54</v>
      </c>
    </row>
    <row r="1508" customHeight="1" spans="1:8">
      <c r="A1508" s="13">
        <v>44305</v>
      </c>
      <c r="B1508" s="12" t="s">
        <v>3345</v>
      </c>
      <c r="C1508" s="12" t="s">
        <v>2782</v>
      </c>
      <c r="D1508" s="12" t="s">
        <v>13</v>
      </c>
      <c r="E1508" s="12" t="s">
        <v>15</v>
      </c>
      <c r="F1508" s="12" t="s">
        <v>16</v>
      </c>
      <c r="G1508" s="12" t="s">
        <v>17</v>
      </c>
      <c r="H1508" s="12" t="s">
        <v>18</v>
      </c>
    </row>
    <row r="1509" customHeight="1" spans="1:8">
      <c r="A1509" s="13">
        <v>44305</v>
      </c>
      <c r="B1509" s="12" t="s">
        <v>3348</v>
      </c>
      <c r="C1509" s="12" t="s">
        <v>280</v>
      </c>
      <c r="D1509" s="12" t="s">
        <v>13</v>
      </c>
      <c r="E1509" s="12" t="s">
        <v>175</v>
      </c>
      <c r="F1509" s="12" t="s">
        <v>26</v>
      </c>
      <c r="G1509" s="12" t="s">
        <v>726</v>
      </c>
      <c r="H1509" s="12" t="s">
        <v>34</v>
      </c>
    </row>
    <row r="1510" customHeight="1" spans="1:8">
      <c r="A1510" s="13">
        <v>44306</v>
      </c>
      <c r="B1510" s="12" t="s">
        <v>3351</v>
      </c>
      <c r="C1510" s="12" t="s">
        <v>50</v>
      </c>
      <c r="D1510" s="12" t="s">
        <v>41</v>
      </c>
      <c r="E1510" s="12" t="s">
        <v>15</v>
      </c>
      <c r="F1510" s="12" t="s">
        <v>16</v>
      </c>
      <c r="G1510" s="12" t="s">
        <v>17</v>
      </c>
      <c r="H1510" s="12" t="s">
        <v>18</v>
      </c>
    </row>
    <row r="1511" customHeight="1" spans="1:8">
      <c r="A1511" s="13">
        <v>44306</v>
      </c>
      <c r="B1511" s="12" t="s">
        <v>3353</v>
      </c>
      <c r="C1511" s="12" t="s">
        <v>50</v>
      </c>
      <c r="D1511" s="12" t="s">
        <v>41</v>
      </c>
      <c r="E1511" s="12" t="s">
        <v>15</v>
      </c>
      <c r="F1511" s="12" t="s">
        <v>16</v>
      </c>
      <c r="G1511" s="12" t="s">
        <v>17</v>
      </c>
      <c r="H1511" s="12" t="s">
        <v>18</v>
      </c>
    </row>
    <row r="1512" customHeight="1" spans="1:8">
      <c r="A1512" s="13">
        <v>44306</v>
      </c>
      <c r="B1512" s="12" t="s">
        <v>3356</v>
      </c>
      <c r="C1512" s="12" t="s">
        <v>1955</v>
      </c>
      <c r="D1512" s="12" t="s">
        <v>13</v>
      </c>
      <c r="E1512" s="12" t="s">
        <v>15</v>
      </c>
      <c r="F1512" s="12" t="s">
        <v>26</v>
      </c>
      <c r="G1512" s="12" t="s">
        <v>27</v>
      </c>
      <c r="H1512" s="12" t="s">
        <v>18</v>
      </c>
    </row>
    <row r="1513" customHeight="1" spans="1:8">
      <c r="A1513" s="13">
        <v>44306</v>
      </c>
      <c r="B1513" s="12" t="s">
        <v>3358</v>
      </c>
      <c r="C1513" s="12" t="s">
        <v>118</v>
      </c>
      <c r="D1513" s="12" t="s">
        <v>41</v>
      </c>
      <c r="E1513" s="12" t="s">
        <v>175</v>
      </c>
      <c r="F1513" s="12" t="s">
        <v>16</v>
      </c>
      <c r="G1513" s="12" t="s">
        <v>723</v>
      </c>
      <c r="H1513" s="12" t="s">
        <v>18</v>
      </c>
    </row>
    <row r="1514" customHeight="1" spans="1:8">
      <c r="A1514" s="13">
        <v>44306</v>
      </c>
      <c r="B1514" s="12" t="s">
        <v>3360</v>
      </c>
      <c r="C1514" s="12" t="s">
        <v>12</v>
      </c>
      <c r="D1514" s="12" t="s">
        <v>13</v>
      </c>
      <c r="E1514" s="12" t="s">
        <v>175</v>
      </c>
      <c r="F1514" s="12" t="s">
        <v>26</v>
      </c>
      <c r="G1514" s="12" t="s">
        <v>726</v>
      </c>
      <c r="H1514" s="12" t="s">
        <v>18</v>
      </c>
    </row>
    <row r="1515" customHeight="1" spans="1:8">
      <c r="A1515" s="13">
        <v>44306</v>
      </c>
      <c r="B1515" s="12" t="s">
        <v>3362</v>
      </c>
      <c r="C1515" s="12" t="s">
        <v>118</v>
      </c>
      <c r="D1515" s="12" t="s">
        <v>41</v>
      </c>
      <c r="E1515" s="12" t="s">
        <v>175</v>
      </c>
      <c r="F1515" s="12" t="s">
        <v>26</v>
      </c>
      <c r="G1515" s="12" t="s">
        <v>726</v>
      </c>
      <c r="H1515" s="12" t="s">
        <v>224</v>
      </c>
    </row>
    <row r="1516" customHeight="1" spans="1:8">
      <c r="A1516" s="13">
        <v>44306</v>
      </c>
      <c r="B1516" s="12" t="s">
        <v>3364</v>
      </c>
      <c r="C1516" s="12" t="s">
        <v>118</v>
      </c>
      <c r="D1516" s="12" t="s">
        <v>41</v>
      </c>
      <c r="E1516" s="12" t="s">
        <v>15</v>
      </c>
      <c r="F1516" s="12" t="s">
        <v>16</v>
      </c>
      <c r="G1516" s="12" t="s">
        <v>17</v>
      </c>
      <c r="H1516" s="12" t="s">
        <v>224</v>
      </c>
    </row>
    <row r="1517" customHeight="1" spans="1:8">
      <c r="A1517" s="13">
        <v>44306</v>
      </c>
      <c r="B1517" s="12" t="s">
        <v>3366</v>
      </c>
      <c r="C1517" s="12" t="s">
        <v>118</v>
      </c>
      <c r="D1517" s="12" t="s">
        <v>41</v>
      </c>
      <c r="E1517" s="12" t="s">
        <v>175</v>
      </c>
      <c r="F1517" s="12" t="s">
        <v>26</v>
      </c>
      <c r="G1517" s="12" t="s">
        <v>726</v>
      </c>
      <c r="H1517" s="12" t="s">
        <v>34</v>
      </c>
    </row>
    <row r="1518" customHeight="1" spans="1:8">
      <c r="A1518" s="13">
        <v>44306</v>
      </c>
      <c r="B1518" s="12" t="s">
        <v>3368</v>
      </c>
      <c r="C1518" s="12" t="s">
        <v>1344</v>
      </c>
      <c r="D1518" s="12" t="s">
        <v>41</v>
      </c>
      <c r="E1518" s="12" t="s">
        <v>175</v>
      </c>
      <c r="F1518" s="12" t="s">
        <v>26</v>
      </c>
      <c r="G1518" s="12" t="s">
        <v>726</v>
      </c>
      <c r="H1518" s="12" t="s">
        <v>34</v>
      </c>
    </row>
    <row r="1519" customHeight="1" spans="1:8">
      <c r="A1519" s="13">
        <v>44306</v>
      </c>
      <c r="B1519" s="12" t="s">
        <v>3370</v>
      </c>
      <c r="C1519" s="12" t="s">
        <v>148</v>
      </c>
      <c r="D1519" s="12" t="s">
        <v>41</v>
      </c>
      <c r="E1519" s="12" t="s">
        <v>15</v>
      </c>
      <c r="F1519" s="12" t="s">
        <v>101</v>
      </c>
      <c r="G1519" s="12" t="s">
        <v>101</v>
      </c>
      <c r="H1519" s="12" t="s">
        <v>34</v>
      </c>
    </row>
    <row r="1520" customHeight="1" spans="1:8">
      <c r="A1520" s="13">
        <v>44306</v>
      </c>
      <c r="B1520" s="12" t="s">
        <v>3373</v>
      </c>
      <c r="C1520" s="12" t="s">
        <v>118</v>
      </c>
      <c r="D1520" s="12" t="s">
        <v>41</v>
      </c>
      <c r="E1520" s="12" t="s">
        <v>15</v>
      </c>
      <c r="F1520" s="12" t="s">
        <v>26</v>
      </c>
      <c r="G1520" s="12" t="s">
        <v>27</v>
      </c>
      <c r="H1520" s="12" t="s">
        <v>47</v>
      </c>
    </row>
    <row r="1521" customHeight="1" spans="1:8">
      <c r="A1521" s="13">
        <v>44306</v>
      </c>
      <c r="B1521" s="12" t="s">
        <v>3376</v>
      </c>
      <c r="C1521" s="12" t="s">
        <v>1149</v>
      </c>
      <c r="D1521" s="12" t="s">
        <v>13</v>
      </c>
      <c r="E1521" s="12" t="s">
        <v>15</v>
      </c>
      <c r="F1521" s="12" t="s">
        <v>26</v>
      </c>
      <c r="G1521" s="12" t="s">
        <v>27</v>
      </c>
      <c r="H1521" s="12" t="s">
        <v>47</v>
      </c>
    </row>
    <row r="1522" customHeight="1" spans="1:8">
      <c r="A1522" s="13">
        <v>44306</v>
      </c>
      <c r="B1522" s="12" t="s">
        <v>3379</v>
      </c>
      <c r="C1522" s="12" t="s">
        <v>1936</v>
      </c>
      <c r="D1522" s="12" t="s">
        <v>13</v>
      </c>
      <c r="E1522" s="12" t="s">
        <v>15</v>
      </c>
      <c r="F1522" s="12" t="s">
        <v>26</v>
      </c>
      <c r="G1522" s="12" t="s">
        <v>27</v>
      </c>
      <c r="H1522" s="12" t="s">
        <v>59</v>
      </c>
    </row>
    <row r="1523" customHeight="1" spans="1:8">
      <c r="A1523" s="13">
        <v>44306</v>
      </c>
      <c r="B1523" s="12" t="s">
        <v>3382</v>
      </c>
      <c r="C1523" s="12" t="s">
        <v>673</v>
      </c>
      <c r="D1523" s="12" t="s">
        <v>13</v>
      </c>
      <c r="E1523" s="12" t="s">
        <v>175</v>
      </c>
      <c r="F1523" s="12" t="s">
        <v>16</v>
      </c>
      <c r="G1523" s="12" t="s">
        <v>723</v>
      </c>
      <c r="H1523" s="12" t="s">
        <v>59</v>
      </c>
    </row>
    <row r="1524" customHeight="1" spans="1:8">
      <c r="A1524" s="13">
        <v>44306</v>
      </c>
      <c r="B1524" s="12" t="s">
        <v>3385</v>
      </c>
      <c r="C1524" s="12" t="s">
        <v>368</v>
      </c>
      <c r="D1524" s="12" t="s">
        <v>13</v>
      </c>
      <c r="E1524" s="12" t="s">
        <v>175</v>
      </c>
      <c r="F1524" s="12" t="s">
        <v>26</v>
      </c>
      <c r="G1524" s="12" t="s">
        <v>726</v>
      </c>
      <c r="H1524" s="12" t="s">
        <v>47</v>
      </c>
    </row>
    <row r="1525" customHeight="1" spans="1:8">
      <c r="A1525" s="13">
        <v>44306</v>
      </c>
      <c r="B1525" s="12" t="s">
        <v>3386</v>
      </c>
      <c r="C1525" s="12" t="s">
        <v>2631</v>
      </c>
      <c r="D1525" s="12" t="s">
        <v>13</v>
      </c>
      <c r="E1525" s="12" t="s">
        <v>175</v>
      </c>
      <c r="F1525" s="12" t="s">
        <v>26</v>
      </c>
      <c r="G1525" s="12" t="s">
        <v>726</v>
      </c>
      <c r="H1525" s="12" t="s">
        <v>47</v>
      </c>
    </row>
    <row r="1526" customHeight="1" spans="1:8">
      <c r="A1526" s="13">
        <v>44307</v>
      </c>
      <c r="B1526" s="12" t="s">
        <v>3387</v>
      </c>
      <c r="C1526" s="12" t="s">
        <v>368</v>
      </c>
      <c r="D1526" s="12" t="s">
        <v>13</v>
      </c>
      <c r="E1526" s="12" t="s">
        <v>15</v>
      </c>
      <c r="F1526" s="12" t="s">
        <v>16</v>
      </c>
      <c r="G1526" s="12" t="s">
        <v>17</v>
      </c>
      <c r="H1526" s="12" t="s">
        <v>18</v>
      </c>
    </row>
    <row r="1527" customHeight="1" spans="1:8">
      <c r="A1527" s="13">
        <v>44307</v>
      </c>
      <c r="B1527" s="12" t="s">
        <v>3389</v>
      </c>
      <c r="C1527" s="12" t="s">
        <v>3390</v>
      </c>
      <c r="D1527" s="12" t="s">
        <v>13</v>
      </c>
      <c r="E1527" s="12" t="s">
        <v>15</v>
      </c>
      <c r="F1527" s="12" t="s">
        <v>26</v>
      </c>
      <c r="G1527" s="12" t="s">
        <v>27</v>
      </c>
      <c r="H1527" s="12" t="s">
        <v>18</v>
      </c>
    </row>
    <row r="1528" customHeight="1" spans="1:8">
      <c r="A1528" s="13">
        <v>44307</v>
      </c>
      <c r="B1528" s="12" t="s">
        <v>3392</v>
      </c>
      <c r="C1528" s="12" t="s">
        <v>145</v>
      </c>
      <c r="D1528" s="12" t="s">
        <v>13</v>
      </c>
      <c r="E1528" s="12" t="s">
        <v>175</v>
      </c>
      <c r="F1528" s="12" t="s">
        <v>16</v>
      </c>
      <c r="G1528" s="12" t="s">
        <v>723</v>
      </c>
      <c r="H1528" s="12" t="s">
        <v>18</v>
      </c>
    </row>
    <row r="1529" customHeight="1" spans="1:8">
      <c r="A1529" s="13">
        <v>44307</v>
      </c>
      <c r="B1529" s="12" t="s">
        <v>3394</v>
      </c>
      <c r="C1529" s="12" t="s">
        <v>2782</v>
      </c>
      <c r="D1529" s="12" t="s">
        <v>13</v>
      </c>
      <c r="E1529" s="12" t="s">
        <v>15</v>
      </c>
      <c r="F1529" s="12" t="s">
        <v>101</v>
      </c>
      <c r="G1529" s="12" t="s">
        <v>101</v>
      </c>
      <c r="H1529" s="12" t="s">
        <v>224</v>
      </c>
    </row>
    <row r="1530" customHeight="1" spans="1:8">
      <c r="A1530" s="13">
        <v>44307</v>
      </c>
      <c r="B1530" s="12" t="s">
        <v>3396</v>
      </c>
      <c r="C1530" s="12" t="s">
        <v>118</v>
      </c>
      <c r="D1530" s="12" t="s">
        <v>41</v>
      </c>
      <c r="E1530" s="12" t="s">
        <v>15</v>
      </c>
      <c r="F1530" s="12" t="s">
        <v>101</v>
      </c>
      <c r="G1530" s="12" t="s">
        <v>101</v>
      </c>
      <c r="H1530" s="12" t="s">
        <v>224</v>
      </c>
    </row>
    <row r="1531" customHeight="1" spans="1:8">
      <c r="A1531" s="13">
        <v>44307</v>
      </c>
      <c r="B1531" s="12" t="s">
        <v>3398</v>
      </c>
      <c r="C1531" s="12" t="s">
        <v>118</v>
      </c>
      <c r="D1531" s="12" t="s">
        <v>41</v>
      </c>
      <c r="E1531" s="12" t="s">
        <v>15</v>
      </c>
      <c r="F1531" s="12" t="s">
        <v>101</v>
      </c>
      <c r="G1531" s="12" t="s">
        <v>101</v>
      </c>
      <c r="H1531" s="12" t="s">
        <v>224</v>
      </c>
    </row>
    <row r="1532" customHeight="1" spans="1:8">
      <c r="A1532" s="13">
        <v>44307</v>
      </c>
      <c r="B1532" s="12" t="s">
        <v>3400</v>
      </c>
      <c r="C1532" s="12" t="s">
        <v>132</v>
      </c>
      <c r="D1532" s="12" t="s">
        <v>13</v>
      </c>
      <c r="E1532" s="12" t="s">
        <v>15</v>
      </c>
      <c r="F1532" s="12" t="s">
        <v>101</v>
      </c>
      <c r="G1532" s="12" t="s">
        <v>101</v>
      </c>
      <c r="H1532" s="12" t="s">
        <v>224</v>
      </c>
    </row>
    <row r="1533" customHeight="1" spans="1:8">
      <c r="A1533" s="13">
        <v>44307</v>
      </c>
      <c r="B1533" s="12" t="s">
        <v>3403</v>
      </c>
      <c r="C1533" s="12" t="s">
        <v>280</v>
      </c>
      <c r="D1533" s="12" t="s">
        <v>13</v>
      </c>
      <c r="E1533" s="12" t="s">
        <v>175</v>
      </c>
      <c r="F1533" s="12" t="s">
        <v>101</v>
      </c>
      <c r="G1533" s="12" t="s">
        <v>101</v>
      </c>
      <c r="H1533" s="12" t="s">
        <v>34</v>
      </c>
    </row>
    <row r="1534" customHeight="1" spans="1:8">
      <c r="A1534" s="13">
        <v>44307</v>
      </c>
      <c r="B1534" s="12" t="s">
        <v>3405</v>
      </c>
      <c r="C1534" s="12" t="s">
        <v>109</v>
      </c>
      <c r="D1534" s="12" t="s">
        <v>13</v>
      </c>
      <c r="E1534" s="12" t="s">
        <v>175</v>
      </c>
      <c r="F1534" s="12" t="s">
        <v>101</v>
      </c>
      <c r="G1534" s="12" t="s">
        <v>101</v>
      </c>
      <c r="H1534" s="12" t="s">
        <v>34</v>
      </c>
    </row>
    <row r="1535" customHeight="1" spans="1:8">
      <c r="A1535" s="13">
        <v>44307</v>
      </c>
      <c r="B1535" s="12" t="s">
        <v>3407</v>
      </c>
      <c r="C1535" s="12" t="s">
        <v>100</v>
      </c>
      <c r="D1535" s="12" t="s">
        <v>238</v>
      </c>
      <c r="E1535" s="12" t="s">
        <v>175</v>
      </c>
      <c r="F1535" s="12" t="s">
        <v>26</v>
      </c>
      <c r="G1535" s="12" t="s">
        <v>726</v>
      </c>
      <c r="H1535" s="12" t="s">
        <v>34</v>
      </c>
    </row>
    <row r="1536" customHeight="1" spans="1:8">
      <c r="A1536" s="13">
        <v>44307</v>
      </c>
      <c r="B1536" s="12" t="s">
        <v>3410</v>
      </c>
      <c r="C1536" s="12" t="s">
        <v>1955</v>
      </c>
      <c r="D1536" s="12" t="s">
        <v>13</v>
      </c>
      <c r="E1536" s="12" t="s">
        <v>15</v>
      </c>
      <c r="F1536" s="12" t="s">
        <v>16</v>
      </c>
      <c r="G1536" s="12" t="s">
        <v>17</v>
      </c>
      <c r="H1536" s="12" t="s">
        <v>34</v>
      </c>
    </row>
    <row r="1537" customHeight="1" spans="1:8">
      <c r="A1537" s="13">
        <v>44307</v>
      </c>
      <c r="B1537" s="12" t="s">
        <v>3413</v>
      </c>
      <c r="C1537" s="12" t="s">
        <v>1132</v>
      </c>
      <c r="D1537" s="12" t="s">
        <v>13</v>
      </c>
      <c r="E1537" s="12" t="s">
        <v>175</v>
      </c>
      <c r="F1537" s="12" t="s">
        <v>16</v>
      </c>
      <c r="G1537" s="12" t="s">
        <v>723</v>
      </c>
      <c r="H1537" s="12" t="s">
        <v>59</v>
      </c>
    </row>
    <row r="1538" customHeight="1" spans="1:8">
      <c r="A1538" s="13">
        <v>44307</v>
      </c>
      <c r="B1538" s="12" t="s">
        <v>3415</v>
      </c>
      <c r="C1538" s="12" t="s">
        <v>148</v>
      </c>
      <c r="D1538" s="12" t="s">
        <v>41</v>
      </c>
      <c r="E1538" s="12" t="s">
        <v>175</v>
      </c>
      <c r="F1538" s="12" t="s">
        <v>26</v>
      </c>
      <c r="G1538" s="12" t="s">
        <v>726</v>
      </c>
      <c r="H1538" s="12" t="s">
        <v>59</v>
      </c>
    </row>
    <row r="1539" customHeight="1" spans="1:8">
      <c r="A1539" s="13">
        <v>44307</v>
      </c>
      <c r="B1539" s="12" t="s">
        <v>3418</v>
      </c>
      <c r="C1539" s="12" t="s">
        <v>1160</v>
      </c>
      <c r="D1539" s="12" t="s">
        <v>13</v>
      </c>
      <c r="E1539" s="12" t="s">
        <v>175</v>
      </c>
      <c r="F1539" s="12" t="s">
        <v>26</v>
      </c>
      <c r="G1539" s="12" t="s">
        <v>726</v>
      </c>
      <c r="H1539" s="12" t="s">
        <v>59</v>
      </c>
    </row>
    <row r="1540" customHeight="1" spans="1:8">
      <c r="A1540" s="13">
        <v>44307</v>
      </c>
      <c r="B1540" s="12" t="s">
        <v>3420</v>
      </c>
      <c r="C1540" s="12" t="s">
        <v>66</v>
      </c>
      <c r="D1540" s="12" t="s">
        <v>41</v>
      </c>
      <c r="E1540" s="12" t="s">
        <v>15</v>
      </c>
      <c r="F1540" s="12" t="s">
        <v>16</v>
      </c>
      <c r="G1540" s="12" t="s">
        <v>17</v>
      </c>
      <c r="H1540" s="12" t="s">
        <v>54</v>
      </c>
    </row>
    <row r="1541" customHeight="1" spans="1:8">
      <c r="A1541" s="13">
        <v>44307</v>
      </c>
      <c r="B1541" s="12" t="s">
        <v>3422</v>
      </c>
      <c r="C1541" s="12" t="s">
        <v>12</v>
      </c>
      <c r="D1541" s="12" t="s">
        <v>13</v>
      </c>
      <c r="E1541" s="12" t="s">
        <v>15</v>
      </c>
      <c r="F1541" s="12" t="s">
        <v>26</v>
      </c>
      <c r="G1541" s="12" t="s">
        <v>27</v>
      </c>
      <c r="H1541" s="12" t="s">
        <v>54</v>
      </c>
    </row>
    <row r="1542" customHeight="1" spans="1:8">
      <c r="A1542" s="13">
        <v>44307</v>
      </c>
      <c r="B1542" s="12" t="s">
        <v>3423</v>
      </c>
      <c r="C1542" s="12" t="s">
        <v>100</v>
      </c>
      <c r="D1542" s="12" t="s">
        <v>41</v>
      </c>
      <c r="E1542" s="12" t="s">
        <v>175</v>
      </c>
      <c r="F1542" s="12" t="s">
        <v>101</v>
      </c>
      <c r="G1542" s="12" t="s">
        <v>101</v>
      </c>
      <c r="H1542" s="12" t="s">
        <v>54</v>
      </c>
    </row>
    <row r="1543" customHeight="1" spans="1:8">
      <c r="A1543" s="13">
        <v>44307</v>
      </c>
      <c r="B1543" s="12" t="s">
        <v>3425</v>
      </c>
      <c r="C1543" s="12" t="s">
        <v>109</v>
      </c>
      <c r="D1543" s="12" t="s">
        <v>13</v>
      </c>
      <c r="E1543" s="12" t="s">
        <v>15</v>
      </c>
      <c r="F1543" s="12" t="s">
        <v>101</v>
      </c>
      <c r="G1543" s="12" t="s">
        <v>101</v>
      </c>
      <c r="H1543" s="12" t="s">
        <v>54</v>
      </c>
    </row>
    <row r="1544" customHeight="1" spans="1:8">
      <c r="A1544" s="13">
        <v>44308</v>
      </c>
      <c r="B1544" s="12" t="s">
        <v>3427</v>
      </c>
      <c r="C1544" s="12" t="s">
        <v>12</v>
      </c>
      <c r="D1544" s="12" t="s">
        <v>13</v>
      </c>
      <c r="E1544" s="12" t="s">
        <v>175</v>
      </c>
      <c r="F1544" s="12" t="s">
        <v>26</v>
      </c>
      <c r="G1544" s="12" t="s">
        <v>726</v>
      </c>
      <c r="H1544" s="12" t="s">
        <v>54</v>
      </c>
    </row>
    <row r="1545" customHeight="1" spans="1:8">
      <c r="A1545" s="13">
        <v>44308</v>
      </c>
      <c r="B1545" s="12" t="s">
        <v>3429</v>
      </c>
      <c r="C1545" s="12" t="s">
        <v>1344</v>
      </c>
      <c r="D1545" s="12" t="s">
        <v>41</v>
      </c>
      <c r="E1545" s="12" t="s">
        <v>175</v>
      </c>
      <c r="F1545" s="12" t="s">
        <v>26</v>
      </c>
      <c r="G1545" s="12" t="s">
        <v>726</v>
      </c>
      <c r="H1545" s="12" t="s">
        <v>54</v>
      </c>
    </row>
    <row r="1546" customHeight="1" spans="1:8">
      <c r="A1546" s="13">
        <v>44308</v>
      </c>
      <c r="B1546" s="12" t="s">
        <v>3431</v>
      </c>
      <c r="C1546" s="12" t="s">
        <v>2782</v>
      </c>
      <c r="D1546" s="12" t="s">
        <v>13</v>
      </c>
      <c r="E1546" s="12" t="s">
        <v>15</v>
      </c>
      <c r="F1546" s="12" t="s">
        <v>16</v>
      </c>
      <c r="G1546" s="12" t="s">
        <v>17</v>
      </c>
      <c r="H1546" s="12" t="s">
        <v>224</v>
      </c>
    </row>
    <row r="1547" customHeight="1" spans="1:8">
      <c r="A1547" s="13">
        <v>44308</v>
      </c>
      <c r="B1547" s="12" t="s">
        <v>3433</v>
      </c>
      <c r="C1547" s="12" t="s">
        <v>129</v>
      </c>
      <c r="D1547" s="12" t="s">
        <v>13</v>
      </c>
      <c r="E1547" s="12" t="s">
        <v>15</v>
      </c>
      <c r="F1547" s="12" t="s">
        <v>101</v>
      </c>
      <c r="G1547" s="12" t="s">
        <v>101</v>
      </c>
      <c r="H1547" s="12" t="s">
        <v>224</v>
      </c>
    </row>
    <row r="1548" customHeight="1" spans="1:8">
      <c r="A1548" s="13">
        <v>44308</v>
      </c>
      <c r="B1548" s="12" t="s">
        <v>3435</v>
      </c>
      <c r="C1548" s="12" t="s">
        <v>58</v>
      </c>
      <c r="D1548" s="12" t="s">
        <v>13</v>
      </c>
      <c r="E1548" s="12" t="s">
        <v>15</v>
      </c>
      <c r="F1548" s="12" t="s">
        <v>16</v>
      </c>
      <c r="G1548" s="12" t="s">
        <v>17</v>
      </c>
      <c r="H1548" s="12" t="s">
        <v>3436</v>
      </c>
    </row>
    <row r="1549" customHeight="1" spans="1:8">
      <c r="A1549" s="13">
        <v>44308</v>
      </c>
      <c r="B1549" s="12" t="s">
        <v>3439</v>
      </c>
      <c r="C1549" s="12" t="s">
        <v>118</v>
      </c>
      <c r="D1549" s="12" t="s">
        <v>41</v>
      </c>
      <c r="E1549" s="12" t="s">
        <v>15</v>
      </c>
      <c r="F1549" s="12" t="s">
        <v>16</v>
      </c>
      <c r="G1549" s="12" t="s">
        <v>17</v>
      </c>
      <c r="H1549" s="12" t="s">
        <v>34</v>
      </c>
    </row>
    <row r="1550" customHeight="1" spans="1:8">
      <c r="A1550" s="13">
        <v>44308</v>
      </c>
      <c r="B1550" s="12" t="s">
        <v>3441</v>
      </c>
      <c r="C1550" s="12" t="s">
        <v>66</v>
      </c>
      <c r="D1550" s="12" t="s">
        <v>41</v>
      </c>
      <c r="E1550" s="12" t="s">
        <v>15</v>
      </c>
      <c r="F1550" s="12" t="s">
        <v>101</v>
      </c>
      <c r="G1550" s="12" t="s">
        <v>101</v>
      </c>
      <c r="H1550" s="12" t="s">
        <v>34</v>
      </c>
    </row>
    <row r="1551" customHeight="1" spans="1:8">
      <c r="A1551" s="13">
        <v>44308</v>
      </c>
      <c r="B1551" s="12" t="s">
        <v>3443</v>
      </c>
      <c r="C1551" s="12" t="s">
        <v>66</v>
      </c>
      <c r="D1551" s="12" t="s">
        <v>41</v>
      </c>
      <c r="E1551" s="12" t="s">
        <v>15</v>
      </c>
      <c r="F1551" s="12" t="s">
        <v>16</v>
      </c>
      <c r="G1551" s="12" t="s">
        <v>17</v>
      </c>
      <c r="H1551" s="12" t="s">
        <v>34</v>
      </c>
    </row>
    <row r="1552" customHeight="1" spans="1:8">
      <c r="A1552" s="13">
        <v>44308</v>
      </c>
      <c r="B1552" s="12" t="s">
        <v>3446</v>
      </c>
      <c r="C1552" s="12" t="s">
        <v>109</v>
      </c>
      <c r="D1552" s="12" t="s">
        <v>13</v>
      </c>
      <c r="E1552" s="12" t="s">
        <v>175</v>
      </c>
      <c r="F1552" s="12" t="s">
        <v>16</v>
      </c>
      <c r="G1552" s="12" t="s">
        <v>723</v>
      </c>
      <c r="H1552" s="12" t="s">
        <v>34</v>
      </c>
    </row>
    <row r="1553" customHeight="1" spans="1:8">
      <c r="A1553" s="13">
        <v>44308</v>
      </c>
      <c r="B1553" s="12" t="s">
        <v>3448</v>
      </c>
      <c r="C1553" s="12" t="s">
        <v>359</v>
      </c>
      <c r="D1553" s="12" t="s">
        <v>13</v>
      </c>
      <c r="E1553" s="12" t="s">
        <v>175</v>
      </c>
      <c r="F1553" s="12" t="s">
        <v>101</v>
      </c>
      <c r="G1553" s="12" t="s">
        <v>101</v>
      </c>
      <c r="H1553" s="12" t="s">
        <v>47</v>
      </c>
    </row>
    <row r="1554" customHeight="1" spans="1:8">
      <c r="A1554" s="13">
        <v>44308</v>
      </c>
      <c r="B1554" s="12" t="s">
        <v>3450</v>
      </c>
      <c r="C1554" s="12" t="s">
        <v>118</v>
      </c>
      <c r="D1554" s="12" t="s">
        <v>41</v>
      </c>
      <c r="E1554" s="12" t="s">
        <v>15</v>
      </c>
      <c r="F1554" s="12" t="s">
        <v>26</v>
      </c>
      <c r="G1554" s="12" t="s">
        <v>27</v>
      </c>
      <c r="H1554" s="12" t="s">
        <v>47</v>
      </c>
    </row>
    <row r="1555" customHeight="1" spans="1:8">
      <c r="A1555" s="13">
        <v>44308</v>
      </c>
      <c r="B1555" s="12" t="s">
        <v>3452</v>
      </c>
      <c r="C1555" s="12" t="s">
        <v>1955</v>
      </c>
      <c r="D1555" s="12" t="s">
        <v>13</v>
      </c>
      <c r="E1555" s="12" t="s">
        <v>15</v>
      </c>
      <c r="F1555" s="12" t="s">
        <v>16</v>
      </c>
      <c r="G1555" s="12" t="s">
        <v>17</v>
      </c>
      <c r="H1555" s="12" t="s">
        <v>47</v>
      </c>
    </row>
    <row r="1556" customHeight="1" spans="1:8">
      <c r="A1556" s="13">
        <v>44308</v>
      </c>
      <c r="B1556" s="12" t="s">
        <v>3455</v>
      </c>
      <c r="C1556" s="12" t="s">
        <v>1344</v>
      </c>
      <c r="D1556" s="12" t="s">
        <v>13</v>
      </c>
      <c r="E1556" s="12" t="s">
        <v>15</v>
      </c>
      <c r="F1556" s="12" t="s">
        <v>26</v>
      </c>
      <c r="G1556" s="12" t="s">
        <v>27</v>
      </c>
      <c r="H1556" s="12" t="s">
        <v>18</v>
      </c>
    </row>
    <row r="1557" customHeight="1" spans="1:8">
      <c r="A1557" s="13">
        <v>44308</v>
      </c>
      <c r="B1557" s="12" t="s">
        <v>3457</v>
      </c>
      <c r="C1557" s="12" t="s">
        <v>109</v>
      </c>
      <c r="D1557" s="12" t="s">
        <v>13</v>
      </c>
      <c r="E1557" s="12" t="s">
        <v>15</v>
      </c>
      <c r="F1557" s="12" t="s">
        <v>26</v>
      </c>
      <c r="G1557" s="12" t="s">
        <v>27</v>
      </c>
      <c r="H1557" s="12" t="s">
        <v>18</v>
      </c>
    </row>
    <row r="1558" customHeight="1" spans="1:8">
      <c r="A1558" s="13">
        <v>44308</v>
      </c>
      <c r="B1558" s="12" t="s">
        <v>3459</v>
      </c>
      <c r="C1558" s="12" t="s">
        <v>1180</v>
      </c>
      <c r="D1558" s="12" t="s">
        <v>13</v>
      </c>
      <c r="E1558" s="12" t="s">
        <v>175</v>
      </c>
      <c r="F1558" s="12" t="s">
        <v>101</v>
      </c>
      <c r="G1558" s="12" t="s">
        <v>101</v>
      </c>
      <c r="H1558" s="12" t="s">
        <v>18</v>
      </c>
    </row>
    <row r="1559" customHeight="1" spans="1:8">
      <c r="A1559" s="13">
        <v>44309</v>
      </c>
      <c r="B1559" s="12" t="s">
        <v>3461</v>
      </c>
      <c r="C1559" s="12" t="s">
        <v>148</v>
      </c>
      <c r="D1559" s="12" t="s">
        <v>41</v>
      </c>
      <c r="E1559" s="12" t="s">
        <v>15</v>
      </c>
      <c r="F1559" s="12" t="s">
        <v>101</v>
      </c>
      <c r="G1559" s="12" t="s">
        <v>101</v>
      </c>
      <c r="H1559" s="12" t="s">
        <v>54</v>
      </c>
    </row>
    <row r="1560" customHeight="1" spans="1:8">
      <c r="A1560" s="13">
        <v>44309</v>
      </c>
      <c r="B1560" s="12" t="s">
        <v>3464</v>
      </c>
      <c r="C1560" s="12" t="s">
        <v>104</v>
      </c>
      <c r="D1560" s="12" t="s">
        <v>13</v>
      </c>
      <c r="E1560" s="12" t="s">
        <v>15</v>
      </c>
      <c r="F1560" s="12" t="s">
        <v>101</v>
      </c>
      <c r="G1560" s="12" t="s">
        <v>101</v>
      </c>
      <c r="H1560" s="12" t="s">
        <v>54</v>
      </c>
    </row>
    <row r="1561" customHeight="1" spans="1:8">
      <c r="A1561" s="13">
        <v>44309</v>
      </c>
      <c r="B1561" s="12" t="s">
        <v>3398</v>
      </c>
      <c r="C1561" s="12" t="s">
        <v>118</v>
      </c>
      <c r="D1561" s="12" t="s">
        <v>41</v>
      </c>
      <c r="E1561" s="12" t="s">
        <v>15</v>
      </c>
      <c r="F1561" s="12" t="s">
        <v>101</v>
      </c>
      <c r="G1561" s="12" t="s">
        <v>101</v>
      </c>
      <c r="H1561" s="12" t="s">
        <v>54</v>
      </c>
    </row>
    <row r="1562" customHeight="1" spans="1:8">
      <c r="A1562" s="13">
        <v>44309</v>
      </c>
      <c r="B1562" s="12" t="s">
        <v>3467</v>
      </c>
      <c r="C1562" s="12" t="s">
        <v>109</v>
      </c>
      <c r="D1562" s="12" t="s">
        <v>13</v>
      </c>
      <c r="E1562" s="12" t="s">
        <v>15</v>
      </c>
      <c r="F1562" s="12" t="s">
        <v>16</v>
      </c>
      <c r="G1562" s="12" t="s">
        <v>17</v>
      </c>
      <c r="H1562" s="12" t="s">
        <v>224</v>
      </c>
    </row>
    <row r="1563" customHeight="1" spans="1:8">
      <c r="A1563" s="13">
        <v>44309</v>
      </c>
      <c r="B1563" s="12" t="s">
        <v>3469</v>
      </c>
      <c r="C1563" s="12" t="s">
        <v>148</v>
      </c>
      <c r="D1563" s="12" t="s">
        <v>41</v>
      </c>
      <c r="E1563" s="12" t="s">
        <v>15</v>
      </c>
      <c r="F1563" s="12" t="s">
        <v>16</v>
      </c>
      <c r="G1563" s="12" t="s">
        <v>17</v>
      </c>
      <c r="H1563" s="12" t="s">
        <v>3436</v>
      </c>
    </row>
    <row r="1564" customHeight="1" spans="1:8">
      <c r="A1564" s="13">
        <v>44309</v>
      </c>
      <c r="B1564" s="12" t="s">
        <v>3471</v>
      </c>
      <c r="C1564" s="12" t="s">
        <v>66</v>
      </c>
      <c r="D1564" s="12" t="s">
        <v>41</v>
      </c>
      <c r="E1564" s="12" t="s">
        <v>175</v>
      </c>
      <c r="F1564" s="12" t="s">
        <v>16</v>
      </c>
      <c r="G1564" s="12" t="s">
        <v>723</v>
      </c>
      <c r="H1564" s="12" t="s">
        <v>34</v>
      </c>
    </row>
    <row r="1565" customHeight="1" spans="1:8">
      <c r="A1565" s="13">
        <v>44309</v>
      </c>
      <c r="B1565" s="12" t="s">
        <v>3473</v>
      </c>
      <c r="C1565" s="12" t="s">
        <v>109</v>
      </c>
      <c r="D1565" s="12" t="s">
        <v>13</v>
      </c>
      <c r="E1565" s="12" t="s">
        <v>175</v>
      </c>
      <c r="F1565" s="12" t="s">
        <v>26</v>
      </c>
      <c r="G1565" s="12" t="s">
        <v>726</v>
      </c>
      <c r="H1565" s="12" t="s">
        <v>34</v>
      </c>
    </row>
    <row r="1566" customHeight="1" spans="1:8">
      <c r="A1566" s="13">
        <v>44309</v>
      </c>
      <c r="B1566" s="12" t="s">
        <v>3475</v>
      </c>
      <c r="C1566" s="12" t="s">
        <v>109</v>
      </c>
      <c r="D1566" s="12" t="s">
        <v>13</v>
      </c>
      <c r="E1566" s="12" t="s">
        <v>15</v>
      </c>
      <c r="F1566" s="12" t="s">
        <v>26</v>
      </c>
      <c r="G1566" s="12" t="s">
        <v>27</v>
      </c>
      <c r="H1566" s="12" t="s">
        <v>34</v>
      </c>
    </row>
    <row r="1567" customHeight="1" spans="1:8">
      <c r="A1567" s="13">
        <v>44309</v>
      </c>
      <c r="B1567" s="12" t="s">
        <v>3478</v>
      </c>
      <c r="C1567" s="12" t="s">
        <v>368</v>
      </c>
      <c r="D1567" s="12" t="s">
        <v>13</v>
      </c>
      <c r="E1567" s="12" t="s">
        <v>15</v>
      </c>
      <c r="F1567" s="12" t="s">
        <v>26</v>
      </c>
      <c r="G1567" s="12" t="s">
        <v>27</v>
      </c>
      <c r="H1567" s="12" t="s">
        <v>59</v>
      </c>
    </row>
    <row r="1568" customHeight="1" spans="1:8">
      <c r="A1568" s="13">
        <v>44309</v>
      </c>
      <c r="B1568" s="12" t="s">
        <v>3480</v>
      </c>
      <c r="C1568" s="12" t="s">
        <v>1132</v>
      </c>
      <c r="D1568" s="12" t="s">
        <v>41</v>
      </c>
      <c r="E1568" s="12" t="s">
        <v>15</v>
      </c>
      <c r="F1568" s="12" t="s">
        <v>16</v>
      </c>
      <c r="G1568" s="12" t="s">
        <v>17</v>
      </c>
      <c r="H1568" s="12" t="s">
        <v>18</v>
      </c>
    </row>
    <row r="1569" customHeight="1" spans="1:8">
      <c r="A1569" s="13">
        <v>44310</v>
      </c>
      <c r="B1569" s="12" t="s">
        <v>3482</v>
      </c>
      <c r="C1569" s="12" t="s">
        <v>58</v>
      </c>
      <c r="D1569" s="12" t="s">
        <v>13</v>
      </c>
      <c r="E1569" s="12" t="s">
        <v>15</v>
      </c>
      <c r="F1569" s="12" t="s">
        <v>16</v>
      </c>
      <c r="G1569" s="12" t="s">
        <v>17</v>
      </c>
      <c r="H1569" s="12" t="s">
        <v>54</v>
      </c>
    </row>
    <row r="1570" customHeight="1" spans="1:8">
      <c r="A1570" s="13">
        <v>44310</v>
      </c>
      <c r="B1570" s="12" t="s">
        <v>3485</v>
      </c>
      <c r="C1570" s="12" t="s">
        <v>69</v>
      </c>
      <c r="D1570" s="12" t="s">
        <v>13</v>
      </c>
      <c r="E1570" s="12" t="s">
        <v>15</v>
      </c>
      <c r="F1570" s="12" t="s">
        <v>16</v>
      </c>
      <c r="G1570" s="12" t="s">
        <v>17</v>
      </c>
      <c r="H1570" s="12" t="s">
        <v>54</v>
      </c>
    </row>
    <row r="1571" customHeight="1" spans="1:8">
      <c r="A1571" s="13">
        <v>44310</v>
      </c>
      <c r="B1571" s="12" t="s">
        <v>3487</v>
      </c>
      <c r="C1571" s="12" t="s">
        <v>100</v>
      </c>
      <c r="D1571" s="12" t="s">
        <v>41</v>
      </c>
      <c r="E1571" s="12" t="s">
        <v>15</v>
      </c>
      <c r="F1571" s="12" t="s">
        <v>101</v>
      </c>
      <c r="G1571" s="12" t="s">
        <v>101</v>
      </c>
      <c r="H1571" s="12" t="s">
        <v>54</v>
      </c>
    </row>
    <row r="1572" customHeight="1" spans="1:8">
      <c r="A1572" s="13">
        <v>44310</v>
      </c>
      <c r="B1572" s="12" t="s">
        <v>3489</v>
      </c>
      <c r="C1572" s="12" t="s">
        <v>1384</v>
      </c>
      <c r="D1572" s="12" t="s">
        <v>41</v>
      </c>
      <c r="E1572" s="12" t="s">
        <v>175</v>
      </c>
      <c r="F1572" s="12" t="s">
        <v>26</v>
      </c>
      <c r="G1572" s="12" t="s">
        <v>726</v>
      </c>
      <c r="H1572" s="12" t="s">
        <v>54</v>
      </c>
    </row>
    <row r="1573" customHeight="1" spans="1:8">
      <c r="A1573" s="13">
        <v>44310</v>
      </c>
      <c r="B1573" s="12" t="s">
        <v>3491</v>
      </c>
      <c r="C1573" s="12" t="s">
        <v>118</v>
      </c>
      <c r="D1573" s="12" t="s">
        <v>41</v>
      </c>
      <c r="E1573" s="12" t="s">
        <v>15</v>
      </c>
      <c r="F1573" s="12" t="s">
        <v>16</v>
      </c>
      <c r="G1573" s="12" t="s">
        <v>17</v>
      </c>
      <c r="H1573" s="12" t="s">
        <v>34</v>
      </c>
    </row>
    <row r="1574" customHeight="1" spans="1:8">
      <c r="A1574" s="13">
        <v>44310</v>
      </c>
      <c r="B1574" s="12" t="s">
        <v>3494</v>
      </c>
      <c r="C1574" s="12" t="s">
        <v>66</v>
      </c>
      <c r="D1574" s="12" t="s">
        <v>41</v>
      </c>
      <c r="E1574" s="12" t="s">
        <v>15</v>
      </c>
      <c r="F1574" s="12" t="s">
        <v>16</v>
      </c>
      <c r="G1574" s="12" t="s">
        <v>17</v>
      </c>
      <c r="H1574" s="12" t="s">
        <v>34</v>
      </c>
    </row>
    <row r="1575" customHeight="1" spans="1:8">
      <c r="A1575" s="13">
        <v>44310</v>
      </c>
      <c r="B1575" s="12" t="s">
        <v>3497</v>
      </c>
      <c r="C1575" s="12" t="s">
        <v>280</v>
      </c>
      <c r="D1575" s="12" t="s">
        <v>41</v>
      </c>
      <c r="E1575" s="12" t="s">
        <v>15</v>
      </c>
      <c r="F1575" s="12" t="s">
        <v>26</v>
      </c>
      <c r="G1575" s="12" t="s">
        <v>27</v>
      </c>
      <c r="H1575" s="12" t="s">
        <v>34</v>
      </c>
    </row>
    <row r="1576" customHeight="1" spans="1:8">
      <c r="A1576" s="13">
        <v>44310</v>
      </c>
      <c r="B1576" s="12" t="s">
        <v>3499</v>
      </c>
      <c r="C1576" s="12" t="s">
        <v>1180</v>
      </c>
      <c r="D1576" s="12" t="s">
        <v>13</v>
      </c>
      <c r="E1576" s="12" t="s">
        <v>175</v>
      </c>
      <c r="F1576" s="12" t="s">
        <v>101</v>
      </c>
      <c r="G1576" s="12" t="s">
        <v>101</v>
      </c>
      <c r="H1576" s="12" t="s">
        <v>34</v>
      </c>
    </row>
    <row r="1577" customHeight="1" spans="1:8">
      <c r="A1577" s="13">
        <v>44310</v>
      </c>
      <c r="B1577" s="12" t="s">
        <v>3501</v>
      </c>
      <c r="C1577" s="12" t="s">
        <v>368</v>
      </c>
      <c r="D1577" s="12" t="s">
        <v>13</v>
      </c>
      <c r="E1577" s="12" t="s">
        <v>175</v>
      </c>
      <c r="F1577" s="12" t="s">
        <v>101</v>
      </c>
      <c r="G1577" s="12" t="s">
        <v>101</v>
      </c>
      <c r="H1577" s="12" t="s">
        <v>34</v>
      </c>
    </row>
    <row r="1578" customHeight="1" spans="1:8">
      <c r="A1578" s="13">
        <v>44310</v>
      </c>
      <c r="B1578" s="12" t="s">
        <v>3503</v>
      </c>
      <c r="C1578" s="12" t="s">
        <v>100</v>
      </c>
      <c r="D1578" s="12" t="s">
        <v>13</v>
      </c>
      <c r="E1578" s="12" t="s">
        <v>175</v>
      </c>
      <c r="F1578" s="12" t="s">
        <v>26</v>
      </c>
      <c r="G1578" s="12" t="s">
        <v>726</v>
      </c>
      <c r="H1578" s="12" t="s">
        <v>34</v>
      </c>
    </row>
    <row r="1579" customHeight="1" spans="1:8">
      <c r="A1579" s="13">
        <v>44310</v>
      </c>
      <c r="B1579" s="12" t="s">
        <v>3505</v>
      </c>
      <c r="C1579" s="12" t="s">
        <v>118</v>
      </c>
      <c r="D1579" s="12" t="s">
        <v>41</v>
      </c>
      <c r="E1579" s="12" t="s">
        <v>175</v>
      </c>
      <c r="F1579" s="12" t="s">
        <v>16</v>
      </c>
      <c r="G1579" s="12" t="s">
        <v>723</v>
      </c>
      <c r="H1579" s="12" t="s">
        <v>34</v>
      </c>
    </row>
    <row r="1580" customHeight="1" spans="1:8">
      <c r="A1580" s="13">
        <v>44310</v>
      </c>
      <c r="B1580" s="12" t="s">
        <v>3508</v>
      </c>
      <c r="C1580" s="12" t="s">
        <v>1936</v>
      </c>
      <c r="D1580" s="12" t="s">
        <v>13</v>
      </c>
      <c r="E1580" s="12" t="s">
        <v>175</v>
      </c>
      <c r="F1580" s="12" t="s">
        <v>26</v>
      </c>
      <c r="G1580" s="12" t="s">
        <v>726</v>
      </c>
      <c r="H1580" s="12" t="s">
        <v>34</v>
      </c>
    </row>
    <row r="1581" customHeight="1" spans="1:8">
      <c r="A1581" s="13">
        <v>44310</v>
      </c>
      <c r="B1581" s="12" t="s">
        <v>3510</v>
      </c>
      <c r="C1581" s="12" t="s">
        <v>50</v>
      </c>
      <c r="D1581" s="12" t="s">
        <v>41</v>
      </c>
      <c r="E1581" s="12" t="s">
        <v>175</v>
      </c>
      <c r="F1581" s="12" t="s">
        <v>26</v>
      </c>
      <c r="G1581" s="12" t="s">
        <v>726</v>
      </c>
      <c r="H1581" s="12" t="s">
        <v>224</v>
      </c>
    </row>
    <row r="1582" customHeight="1" spans="1:8">
      <c r="A1582" s="13">
        <v>44310</v>
      </c>
      <c r="B1582" s="12" t="s">
        <v>3512</v>
      </c>
      <c r="C1582" s="12" t="s">
        <v>118</v>
      </c>
      <c r="D1582" s="12" t="s">
        <v>41</v>
      </c>
      <c r="E1582" s="12" t="s">
        <v>15</v>
      </c>
      <c r="F1582" s="12" t="s">
        <v>16</v>
      </c>
      <c r="G1582" s="12" t="s">
        <v>17</v>
      </c>
      <c r="H1582" s="12" t="s">
        <v>47</v>
      </c>
    </row>
    <row r="1583" customHeight="1" spans="1:8">
      <c r="A1583" s="13">
        <v>44310</v>
      </c>
      <c r="B1583" s="12" t="s">
        <v>3515</v>
      </c>
      <c r="C1583" s="12" t="s">
        <v>3015</v>
      </c>
      <c r="D1583" s="12" t="s">
        <v>13</v>
      </c>
      <c r="E1583" s="12" t="s">
        <v>15</v>
      </c>
      <c r="F1583" s="12" t="s">
        <v>26</v>
      </c>
      <c r="G1583" s="12" t="s">
        <v>27</v>
      </c>
      <c r="H1583" s="12" t="s">
        <v>47</v>
      </c>
    </row>
    <row r="1584" customHeight="1" spans="1:8">
      <c r="A1584" s="13">
        <v>44310</v>
      </c>
      <c r="B1584" s="12" t="s">
        <v>3518</v>
      </c>
      <c r="C1584" s="12" t="s">
        <v>109</v>
      </c>
      <c r="D1584" s="12" t="s">
        <v>13</v>
      </c>
      <c r="E1584" s="12" t="s">
        <v>15</v>
      </c>
      <c r="F1584" s="12" t="s">
        <v>26</v>
      </c>
      <c r="G1584" s="12" t="s">
        <v>27</v>
      </c>
      <c r="H1584" s="12" t="s">
        <v>47</v>
      </c>
    </row>
    <row r="1585" customHeight="1" spans="1:8">
      <c r="A1585" s="13">
        <v>44310</v>
      </c>
      <c r="B1585" s="12" t="s">
        <v>3520</v>
      </c>
      <c r="C1585" s="12" t="s">
        <v>118</v>
      </c>
      <c r="D1585" s="12" t="s">
        <v>41</v>
      </c>
      <c r="E1585" s="12" t="s">
        <v>15</v>
      </c>
      <c r="F1585" s="12" t="s">
        <v>101</v>
      </c>
      <c r="G1585" s="12" t="s">
        <v>101</v>
      </c>
      <c r="H1585" s="12" t="s">
        <v>47</v>
      </c>
    </row>
    <row r="1586" customHeight="1" spans="1:8">
      <c r="A1586" s="13">
        <v>44310</v>
      </c>
      <c r="B1586" s="12" t="s">
        <v>3523</v>
      </c>
      <c r="C1586" s="12" t="s">
        <v>33</v>
      </c>
      <c r="D1586" s="12" t="s">
        <v>13</v>
      </c>
      <c r="E1586" s="12" t="s">
        <v>15</v>
      </c>
      <c r="F1586" s="12" t="s">
        <v>101</v>
      </c>
      <c r="G1586" s="12" t="s">
        <v>101</v>
      </c>
      <c r="H1586" s="12" t="s">
        <v>47</v>
      </c>
    </row>
    <row r="1587" customHeight="1" spans="1:8">
      <c r="A1587" s="13">
        <v>44310</v>
      </c>
      <c r="B1587" s="12" t="s">
        <v>3525</v>
      </c>
      <c r="C1587" s="12" t="s">
        <v>50</v>
      </c>
      <c r="D1587" s="12" t="s">
        <v>41</v>
      </c>
      <c r="E1587" s="12" t="s">
        <v>15</v>
      </c>
      <c r="F1587" s="12" t="s">
        <v>16</v>
      </c>
      <c r="G1587" s="12" t="s">
        <v>17</v>
      </c>
      <c r="H1587" s="12" t="s">
        <v>59</v>
      </c>
    </row>
    <row r="1588" customHeight="1" spans="1:8">
      <c r="A1588" s="13">
        <v>44310</v>
      </c>
      <c r="B1588" s="12" t="s">
        <v>3527</v>
      </c>
      <c r="C1588" s="12" t="s">
        <v>129</v>
      </c>
      <c r="D1588" s="12" t="s">
        <v>13</v>
      </c>
      <c r="E1588" s="12" t="s">
        <v>15</v>
      </c>
      <c r="F1588" s="12" t="s">
        <v>101</v>
      </c>
      <c r="G1588" s="12" t="s">
        <v>101</v>
      </c>
      <c r="H1588" s="12" t="s">
        <v>59</v>
      </c>
    </row>
    <row r="1589" customHeight="1" spans="1:8">
      <c r="A1589" s="13">
        <v>44310</v>
      </c>
      <c r="B1589" s="12" t="s">
        <v>3529</v>
      </c>
      <c r="C1589" s="12" t="s">
        <v>280</v>
      </c>
      <c r="D1589" s="12" t="s">
        <v>13</v>
      </c>
      <c r="E1589" s="12" t="s">
        <v>175</v>
      </c>
      <c r="F1589" s="12" t="s">
        <v>101</v>
      </c>
      <c r="G1589" s="12" t="s">
        <v>101</v>
      </c>
      <c r="H1589" s="12" t="s">
        <v>59</v>
      </c>
    </row>
    <row r="1590" customHeight="1" spans="1:8">
      <c r="A1590" s="13">
        <v>44311</v>
      </c>
      <c r="B1590" s="12" t="s">
        <v>3531</v>
      </c>
      <c r="C1590" s="12" t="s">
        <v>1418</v>
      </c>
      <c r="D1590" s="12" t="s">
        <v>41</v>
      </c>
      <c r="E1590" s="12" t="s">
        <v>15</v>
      </c>
      <c r="F1590" s="12" t="s">
        <v>16</v>
      </c>
      <c r="G1590" s="12" t="s">
        <v>17</v>
      </c>
      <c r="H1590" s="12" t="s">
        <v>18</v>
      </c>
    </row>
    <row r="1591" customHeight="1" spans="1:8">
      <c r="A1591" s="13">
        <v>44311</v>
      </c>
      <c r="B1591" s="12" t="s">
        <v>3533</v>
      </c>
      <c r="C1591" s="12" t="s">
        <v>58</v>
      </c>
      <c r="D1591" s="12" t="s">
        <v>13</v>
      </c>
      <c r="E1591" s="12" t="s">
        <v>15</v>
      </c>
      <c r="F1591" s="12" t="s">
        <v>16</v>
      </c>
      <c r="G1591" s="12" t="s">
        <v>17</v>
      </c>
      <c r="H1591" s="12" t="s">
        <v>47</v>
      </c>
    </row>
    <row r="1592" customHeight="1" spans="1:8">
      <c r="A1592" s="13">
        <v>44311</v>
      </c>
      <c r="B1592" s="12" t="s">
        <v>3535</v>
      </c>
      <c r="C1592" s="12" t="s">
        <v>2782</v>
      </c>
      <c r="D1592" s="12" t="s">
        <v>13</v>
      </c>
      <c r="E1592" s="12" t="s">
        <v>15</v>
      </c>
      <c r="F1592" s="12" t="s">
        <v>26</v>
      </c>
      <c r="G1592" s="12" t="s">
        <v>27</v>
      </c>
      <c r="H1592" s="12" t="s">
        <v>47</v>
      </c>
    </row>
    <row r="1593" customHeight="1" spans="1:8">
      <c r="A1593" s="13">
        <v>44311</v>
      </c>
      <c r="B1593" s="12" t="s">
        <v>3537</v>
      </c>
      <c r="C1593" s="12" t="s">
        <v>3538</v>
      </c>
      <c r="D1593" s="12" t="s">
        <v>41</v>
      </c>
      <c r="E1593" s="12" t="s">
        <v>175</v>
      </c>
      <c r="F1593" s="12" t="s">
        <v>26</v>
      </c>
      <c r="G1593" s="12" t="s">
        <v>726</v>
      </c>
      <c r="H1593" s="12" t="s">
        <v>47</v>
      </c>
    </row>
    <row r="1594" customHeight="1" spans="1:8">
      <c r="A1594" s="13">
        <v>44311</v>
      </c>
      <c r="B1594" s="12" t="s">
        <v>3541</v>
      </c>
      <c r="C1594" s="12" t="s">
        <v>158</v>
      </c>
      <c r="D1594" s="12" t="s">
        <v>41</v>
      </c>
      <c r="E1594" s="12" t="s">
        <v>15</v>
      </c>
      <c r="F1594" s="12" t="s">
        <v>26</v>
      </c>
      <c r="G1594" s="12" t="s">
        <v>27</v>
      </c>
      <c r="H1594" s="12" t="s">
        <v>18</v>
      </c>
    </row>
    <row r="1595" customHeight="1" spans="1:8">
      <c r="A1595" s="13">
        <v>44311</v>
      </c>
      <c r="B1595" s="12" t="s">
        <v>3543</v>
      </c>
      <c r="C1595" s="12" t="s">
        <v>50</v>
      </c>
      <c r="D1595" s="12" t="s">
        <v>41</v>
      </c>
      <c r="E1595" s="12" t="s">
        <v>175</v>
      </c>
      <c r="F1595" s="12" t="s">
        <v>101</v>
      </c>
      <c r="G1595" s="12" t="s">
        <v>101</v>
      </c>
      <c r="H1595" s="12" t="s">
        <v>18</v>
      </c>
    </row>
    <row r="1596" customHeight="1" spans="1:8">
      <c r="A1596" s="13">
        <v>44311</v>
      </c>
      <c r="B1596" s="12" t="s">
        <v>3546</v>
      </c>
      <c r="C1596" s="12" t="s">
        <v>109</v>
      </c>
      <c r="D1596" s="12" t="s">
        <v>13</v>
      </c>
      <c r="E1596" s="12" t="s">
        <v>175</v>
      </c>
      <c r="F1596" s="12" t="s">
        <v>26</v>
      </c>
      <c r="G1596" s="12" t="s">
        <v>726</v>
      </c>
      <c r="H1596" s="12" t="s">
        <v>18</v>
      </c>
    </row>
    <row r="1597" customHeight="1" spans="1:8">
      <c r="A1597" s="13">
        <v>44311</v>
      </c>
      <c r="B1597" s="12" t="s">
        <v>3548</v>
      </c>
      <c r="C1597" s="12" t="s">
        <v>145</v>
      </c>
      <c r="D1597" s="12" t="s">
        <v>13</v>
      </c>
      <c r="E1597" s="12" t="s">
        <v>175</v>
      </c>
      <c r="F1597" s="12" t="s">
        <v>101</v>
      </c>
      <c r="G1597" s="12" t="s">
        <v>101</v>
      </c>
      <c r="H1597" s="12" t="s">
        <v>224</v>
      </c>
    </row>
    <row r="1598" customHeight="1" spans="1:8">
      <c r="A1598" s="13">
        <v>44311</v>
      </c>
      <c r="B1598" s="12" t="s">
        <v>3550</v>
      </c>
      <c r="C1598" s="12" t="s">
        <v>359</v>
      </c>
      <c r="D1598" s="12" t="s">
        <v>13</v>
      </c>
      <c r="E1598" s="12" t="s">
        <v>175</v>
      </c>
      <c r="F1598" s="12" t="s">
        <v>101</v>
      </c>
      <c r="G1598" s="12" t="s">
        <v>101</v>
      </c>
      <c r="H1598" s="12" t="s">
        <v>224</v>
      </c>
    </row>
    <row r="1599" customHeight="1" spans="1:8">
      <c r="A1599" s="13">
        <v>44311</v>
      </c>
      <c r="B1599" s="12" t="s">
        <v>3552</v>
      </c>
      <c r="C1599" s="12" t="s">
        <v>109</v>
      </c>
      <c r="D1599" s="12" t="s">
        <v>13</v>
      </c>
      <c r="E1599" s="12" t="s">
        <v>175</v>
      </c>
      <c r="F1599" s="12" t="s">
        <v>26</v>
      </c>
      <c r="G1599" s="12" t="s">
        <v>726</v>
      </c>
      <c r="H1599" s="12" t="s">
        <v>224</v>
      </c>
    </row>
    <row r="1600" customHeight="1" spans="1:8">
      <c r="A1600" s="13">
        <v>44311</v>
      </c>
      <c r="B1600" s="12" t="s">
        <v>3554</v>
      </c>
      <c r="C1600" s="12" t="s">
        <v>66</v>
      </c>
      <c r="D1600" s="12" t="s">
        <v>41</v>
      </c>
      <c r="E1600" s="12" t="s">
        <v>175</v>
      </c>
      <c r="F1600" s="12" t="s">
        <v>16</v>
      </c>
      <c r="G1600" s="12" t="s">
        <v>723</v>
      </c>
      <c r="H1600" s="12" t="s">
        <v>224</v>
      </c>
    </row>
    <row r="1601" customHeight="1" spans="1:8">
      <c r="A1601" s="13">
        <v>44311</v>
      </c>
      <c r="B1601" s="12" t="s">
        <v>3556</v>
      </c>
      <c r="C1601" s="12" t="s">
        <v>109</v>
      </c>
      <c r="D1601" s="12" t="s">
        <v>13</v>
      </c>
      <c r="E1601" s="12" t="s">
        <v>175</v>
      </c>
      <c r="F1601" s="12" t="s">
        <v>16</v>
      </c>
      <c r="G1601" s="12" t="s">
        <v>723</v>
      </c>
      <c r="H1601" s="12" t="s">
        <v>224</v>
      </c>
    </row>
    <row r="1602" customHeight="1" spans="1:8">
      <c r="A1602" s="13">
        <v>44311</v>
      </c>
      <c r="B1602" s="12" t="s">
        <v>3558</v>
      </c>
      <c r="C1602" s="12" t="s">
        <v>50</v>
      </c>
      <c r="D1602" s="12" t="s">
        <v>13</v>
      </c>
      <c r="E1602" s="12" t="s">
        <v>15</v>
      </c>
      <c r="F1602" s="12" t="s">
        <v>16</v>
      </c>
      <c r="G1602" s="12" t="s">
        <v>17</v>
      </c>
      <c r="H1602" s="12" t="s">
        <v>59</v>
      </c>
    </row>
    <row r="1603" customHeight="1" spans="1:8">
      <c r="A1603" s="13">
        <v>44311</v>
      </c>
      <c r="B1603" s="12" t="s">
        <v>3560</v>
      </c>
      <c r="C1603" s="12" t="s">
        <v>109</v>
      </c>
      <c r="D1603" s="12" t="s">
        <v>13</v>
      </c>
      <c r="E1603" s="12" t="s">
        <v>15</v>
      </c>
      <c r="F1603" s="12" t="s">
        <v>101</v>
      </c>
      <c r="G1603" s="12" t="s">
        <v>101</v>
      </c>
      <c r="H1603" s="12" t="s">
        <v>59</v>
      </c>
    </row>
    <row r="1604" customHeight="1" spans="1:8">
      <c r="A1604" s="13">
        <v>44311</v>
      </c>
      <c r="B1604" s="12" t="s">
        <v>3562</v>
      </c>
      <c r="C1604" s="12" t="s">
        <v>50</v>
      </c>
      <c r="D1604" s="12" t="s">
        <v>13</v>
      </c>
      <c r="E1604" s="12" t="s">
        <v>15</v>
      </c>
      <c r="F1604" s="12" t="s">
        <v>101</v>
      </c>
      <c r="G1604" s="12" t="s">
        <v>101</v>
      </c>
      <c r="H1604" s="12" t="s">
        <v>59</v>
      </c>
    </row>
    <row r="1605" customHeight="1" spans="1:8">
      <c r="A1605" s="13">
        <v>44311</v>
      </c>
      <c r="B1605" s="12" t="s">
        <v>3564</v>
      </c>
      <c r="C1605" s="12" t="s">
        <v>12</v>
      </c>
      <c r="D1605" s="12" t="s">
        <v>13</v>
      </c>
      <c r="E1605" s="12" t="s">
        <v>15</v>
      </c>
      <c r="F1605" s="12" t="s">
        <v>16</v>
      </c>
      <c r="G1605" s="12" t="s">
        <v>17</v>
      </c>
      <c r="H1605" s="12" t="s">
        <v>54</v>
      </c>
    </row>
    <row r="1606" customHeight="1" spans="1:8">
      <c r="A1606" s="13">
        <v>44311</v>
      </c>
      <c r="B1606" s="12" t="s">
        <v>3566</v>
      </c>
      <c r="C1606" s="12" t="s">
        <v>158</v>
      </c>
      <c r="D1606" s="12" t="s">
        <v>41</v>
      </c>
      <c r="E1606" s="12" t="s">
        <v>15</v>
      </c>
      <c r="F1606" s="12" t="s">
        <v>16</v>
      </c>
      <c r="G1606" s="12" t="s">
        <v>17</v>
      </c>
      <c r="H1606" s="12" t="s">
        <v>54</v>
      </c>
    </row>
    <row r="1607" customHeight="1" spans="1:8">
      <c r="A1607" s="13">
        <v>44312</v>
      </c>
      <c r="B1607" s="12" t="s">
        <v>3568</v>
      </c>
      <c r="C1607" s="12" t="s">
        <v>109</v>
      </c>
      <c r="D1607" s="12" t="s">
        <v>13</v>
      </c>
      <c r="E1607" s="12" t="s">
        <v>15</v>
      </c>
      <c r="F1607" s="12" t="s">
        <v>26</v>
      </c>
      <c r="G1607" s="12" t="s">
        <v>27</v>
      </c>
      <c r="H1607" s="12" t="s">
        <v>47</v>
      </c>
    </row>
    <row r="1608" customHeight="1" spans="1:8">
      <c r="A1608" s="13">
        <v>44312</v>
      </c>
      <c r="B1608" s="12" t="s">
        <v>3571</v>
      </c>
      <c r="C1608" s="12" t="s">
        <v>1132</v>
      </c>
      <c r="D1608" s="12" t="s">
        <v>41</v>
      </c>
      <c r="E1608" s="12" t="s">
        <v>175</v>
      </c>
      <c r="F1608" s="12" t="s">
        <v>26</v>
      </c>
      <c r="G1608" s="12" t="s">
        <v>726</v>
      </c>
      <c r="H1608" s="12" t="s">
        <v>47</v>
      </c>
    </row>
    <row r="1609" customHeight="1" spans="1:8">
      <c r="A1609" s="13">
        <v>44312</v>
      </c>
      <c r="B1609" s="12" t="s">
        <v>3573</v>
      </c>
      <c r="C1609" s="12" t="s">
        <v>109</v>
      </c>
      <c r="D1609" s="12" t="s">
        <v>13</v>
      </c>
      <c r="E1609" s="12" t="s">
        <v>175</v>
      </c>
      <c r="F1609" s="12" t="s">
        <v>26</v>
      </c>
      <c r="G1609" s="12" t="s">
        <v>726</v>
      </c>
      <c r="H1609" s="12" t="s">
        <v>47</v>
      </c>
    </row>
    <row r="1610" customHeight="1" spans="1:8">
      <c r="A1610" s="13">
        <v>44312</v>
      </c>
      <c r="B1610" s="12" t="s">
        <v>3575</v>
      </c>
      <c r="C1610" s="12" t="s">
        <v>443</v>
      </c>
      <c r="D1610" s="12" t="s">
        <v>13</v>
      </c>
      <c r="E1610" s="12" t="s">
        <v>15</v>
      </c>
      <c r="F1610" s="12" t="s">
        <v>101</v>
      </c>
      <c r="G1610" s="12" t="s">
        <v>101</v>
      </c>
      <c r="H1610" s="12" t="s">
        <v>59</v>
      </c>
    </row>
    <row r="1611" customHeight="1" spans="1:8">
      <c r="A1611" s="13">
        <v>44312</v>
      </c>
      <c r="B1611" s="12" t="s">
        <v>3577</v>
      </c>
      <c r="C1611" s="12" t="s">
        <v>12</v>
      </c>
      <c r="D1611" s="12" t="s">
        <v>41</v>
      </c>
      <c r="E1611" s="12" t="s">
        <v>15</v>
      </c>
      <c r="F1611" s="12" t="s">
        <v>101</v>
      </c>
      <c r="G1611" s="12" t="s">
        <v>101</v>
      </c>
      <c r="H1611" s="12" t="s">
        <v>59</v>
      </c>
    </row>
    <row r="1612" customHeight="1" spans="1:8">
      <c r="A1612" s="13">
        <v>44312</v>
      </c>
      <c r="B1612" s="12" t="s">
        <v>3580</v>
      </c>
      <c r="C1612" s="12" t="s">
        <v>50</v>
      </c>
      <c r="D1612" s="12" t="s">
        <v>41</v>
      </c>
      <c r="E1612" s="12" t="s">
        <v>15</v>
      </c>
      <c r="F1612" s="12" t="s">
        <v>26</v>
      </c>
      <c r="G1612" s="12" t="s">
        <v>27</v>
      </c>
      <c r="H1612" s="12" t="s">
        <v>59</v>
      </c>
    </row>
    <row r="1613" customHeight="1" spans="1:8">
      <c r="A1613" s="13">
        <v>44312</v>
      </c>
      <c r="B1613" s="12" t="s">
        <v>3582</v>
      </c>
      <c r="C1613" s="12" t="s">
        <v>109</v>
      </c>
      <c r="D1613" s="12" t="s">
        <v>13</v>
      </c>
      <c r="E1613" s="12" t="s">
        <v>15</v>
      </c>
      <c r="F1613" s="12" t="s">
        <v>26</v>
      </c>
      <c r="G1613" s="12" t="s">
        <v>27</v>
      </c>
      <c r="H1613" s="12" t="s">
        <v>59</v>
      </c>
    </row>
    <row r="1614" customHeight="1" spans="1:8">
      <c r="A1614" s="13">
        <v>44312</v>
      </c>
      <c r="B1614" s="12" t="s">
        <v>3584</v>
      </c>
      <c r="C1614" s="12" t="s">
        <v>280</v>
      </c>
      <c r="D1614" s="12" t="s">
        <v>13</v>
      </c>
      <c r="E1614" s="12" t="s">
        <v>175</v>
      </c>
      <c r="F1614" s="12" t="s">
        <v>26</v>
      </c>
      <c r="G1614" s="12" t="s">
        <v>726</v>
      </c>
      <c r="H1614" s="12" t="s">
        <v>59</v>
      </c>
    </row>
    <row r="1615" customHeight="1" spans="1:8">
      <c r="A1615" s="13">
        <v>44312</v>
      </c>
      <c r="B1615" s="12" t="s">
        <v>3586</v>
      </c>
      <c r="C1615" s="12" t="s">
        <v>1608</v>
      </c>
      <c r="D1615" s="12" t="s">
        <v>13</v>
      </c>
      <c r="E1615" s="12" t="s">
        <v>15</v>
      </c>
      <c r="F1615" s="12" t="s">
        <v>16</v>
      </c>
      <c r="G1615" s="12" t="s">
        <v>17</v>
      </c>
      <c r="H1615" s="12" t="s">
        <v>59</v>
      </c>
    </row>
    <row r="1616" customHeight="1" spans="1:8">
      <c r="A1616" s="13">
        <v>44312</v>
      </c>
      <c r="B1616" s="12" t="s">
        <v>3588</v>
      </c>
      <c r="C1616" s="12" t="s">
        <v>33</v>
      </c>
      <c r="D1616" s="12" t="s">
        <v>13</v>
      </c>
      <c r="E1616" s="12" t="s">
        <v>15</v>
      </c>
      <c r="F1616" s="12" t="s">
        <v>16</v>
      </c>
      <c r="G1616" s="12" t="s">
        <v>17</v>
      </c>
      <c r="H1616" s="12" t="s">
        <v>18</v>
      </c>
    </row>
    <row r="1617" customHeight="1" spans="1:8">
      <c r="A1617" s="13">
        <v>44312</v>
      </c>
      <c r="B1617" s="12" t="s">
        <v>3589</v>
      </c>
      <c r="C1617" s="12" t="s">
        <v>3590</v>
      </c>
      <c r="D1617" s="12" t="s">
        <v>41</v>
      </c>
      <c r="E1617" s="12" t="s">
        <v>15</v>
      </c>
      <c r="F1617" s="12" t="s">
        <v>16</v>
      </c>
      <c r="G1617" s="12" t="s">
        <v>17</v>
      </c>
      <c r="H1617" s="12" t="s">
        <v>34</v>
      </c>
    </row>
    <row r="1618" customHeight="1" spans="1:8">
      <c r="A1618" s="13">
        <v>44312</v>
      </c>
      <c r="B1618" s="12" t="s">
        <v>3592</v>
      </c>
      <c r="C1618" s="12" t="s">
        <v>66</v>
      </c>
      <c r="D1618" s="12" t="s">
        <v>41</v>
      </c>
      <c r="E1618" s="12" t="s">
        <v>175</v>
      </c>
      <c r="F1618" s="12" t="s">
        <v>101</v>
      </c>
      <c r="G1618" s="12" t="s">
        <v>101</v>
      </c>
      <c r="H1618" s="12" t="s">
        <v>34</v>
      </c>
    </row>
    <row r="1619" customHeight="1" spans="1:8">
      <c r="A1619" s="13">
        <v>44312</v>
      </c>
      <c r="B1619" s="12" t="s">
        <v>3594</v>
      </c>
      <c r="C1619" s="12" t="s">
        <v>1344</v>
      </c>
      <c r="D1619" s="12" t="s">
        <v>41</v>
      </c>
      <c r="E1619" s="12" t="s">
        <v>175</v>
      </c>
      <c r="F1619" s="12" t="s">
        <v>26</v>
      </c>
      <c r="G1619" s="12" t="s">
        <v>726</v>
      </c>
      <c r="H1619" s="12" t="s">
        <v>34</v>
      </c>
    </row>
    <row r="1620" customHeight="1" spans="1:8">
      <c r="A1620" s="13">
        <v>44312</v>
      </c>
      <c r="B1620" s="12" t="s">
        <v>3596</v>
      </c>
      <c r="C1620" s="12" t="s">
        <v>118</v>
      </c>
      <c r="D1620" s="12" t="s">
        <v>41</v>
      </c>
      <c r="E1620" s="12" t="s">
        <v>15</v>
      </c>
      <c r="F1620" s="12" t="s">
        <v>16</v>
      </c>
      <c r="G1620" s="12" t="s">
        <v>17</v>
      </c>
      <c r="H1620" s="12" t="s">
        <v>18</v>
      </c>
    </row>
    <row r="1621" customHeight="1" spans="1:8">
      <c r="A1621" s="13">
        <v>44312</v>
      </c>
      <c r="B1621" s="12" t="s">
        <v>3598</v>
      </c>
      <c r="C1621" s="12" t="s">
        <v>148</v>
      </c>
      <c r="D1621" s="12" t="s">
        <v>41</v>
      </c>
      <c r="E1621" s="12" t="s">
        <v>15</v>
      </c>
      <c r="F1621" s="12" t="s">
        <v>101</v>
      </c>
      <c r="G1621" s="12" t="s">
        <v>101</v>
      </c>
      <c r="H1621" s="12" t="s">
        <v>18</v>
      </c>
    </row>
    <row r="1622" customHeight="1" spans="1:8">
      <c r="A1622" s="13">
        <v>44312</v>
      </c>
      <c r="B1622" s="12" t="s">
        <v>3600</v>
      </c>
      <c r="C1622" s="12" t="s">
        <v>50</v>
      </c>
      <c r="D1622" s="12" t="s">
        <v>41</v>
      </c>
      <c r="E1622" s="12" t="s">
        <v>15</v>
      </c>
      <c r="F1622" s="12" t="s">
        <v>101</v>
      </c>
      <c r="G1622" s="12" t="s">
        <v>101</v>
      </c>
      <c r="H1622" s="12" t="s">
        <v>18</v>
      </c>
    </row>
    <row r="1623" customHeight="1" spans="1:8">
      <c r="A1623" s="13">
        <v>44312</v>
      </c>
      <c r="B1623" s="12" t="s">
        <v>3603</v>
      </c>
      <c r="C1623" s="12" t="s">
        <v>66</v>
      </c>
      <c r="D1623" s="12" t="s">
        <v>41</v>
      </c>
      <c r="E1623" s="12" t="s">
        <v>15</v>
      </c>
      <c r="F1623" s="12" t="s">
        <v>16</v>
      </c>
      <c r="G1623" s="12" t="s">
        <v>17</v>
      </c>
      <c r="H1623" s="12" t="s">
        <v>54</v>
      </c>
    </row>
    <row r="1624" customHeight="1" spans="1:8">
      <c r="A1624" s="13">
        <v>44312</v>
      </c>
      <c r="B1624" s="12" t="s">
        <v>3605</v>
      </c>
      <c r="C1624" s="12" t="s">
        <v>33</v>
      </c>
      <c r="D1624" s="12" t="s">
        <v>13</v>
      </c>
      <c r="E1624" s="12" t="s">
        <v>15</v>
      </c>
      <c r="F1624" s="12" t="s">
        <v>16</v>
      </c>
      <c r="G1624" s="12" t="s">
        <v>17</v>
      </c>
      <c r="H1624" s="12" t="s">
        <v>54</v>
      </c>
    </row>
    <row r="1625" customHeight="1" spans="1:8">
      <c r="A1625" s="13">
        <v>44312</v>
      </c>
      <c r="B1625" s="12" t="s">
        <v>3607</v>
      </c>
      <c r="C1625" s="12" t="s">
        <v>3608</v>
      </c>
      <c r="D1625" s="12" t="s">
        <v>238</v>
      </c>
      <c r="E1625" s="12" t="s">
        <v>15</v>
      </c>
      <c r="F1625" s="12" t="s">
        <v>26</v>
      </c>
      <c r="G1625" s="12" t="s">
        <v>27</v>
      </c>
      <c r="H1625" s="12" t="s">
        <v>54</v>
      </c>
    </row>
    <row r="1626" customHeight="1" spans="1:8">
      <c r="A1626" s="13">
        <v>44312</v>
      </c>
      <c r="B1626" s="12" t="s">
        <v>3610</v>
      </c>
      <c r="C1626" s="12" t="s">
        <v>148</v>
      </c>
      <c r="D1626" s="12" t="s">
        <v>41</v>
      </c>
      <c r="E1626" s="12" t="s">
        <v>15</v>
      </c>
      <c r="F1626" s="12" t="s">
        <v>101</v>
      </c>
      <c r="G1626" s="12" t="s">
        <v>101</v>
      </c>
      <c r="H1626" s="12" t="s">
        <v>54</v>
      </c>
    </row>
    <row r="1627" customHeight="1" spans="1:8">
      <c r="A1627" s="13">
        <v>44312</v>
      </c>
      <c r="B1627" s="12" t="s">
        <v>3612</v>
      </c>
      <c r="C1627" s="12" t="s">
        <v>33</v>
      </c>
      <c r="D1627" s="12" t="s">
        <v>13</v>
      </c>
      <c r="E1627" s="12" t="s">
        <v>15</v>
      </c>
      <c r="F1627" s="12" t="s">
        <v>26</v>
      </c>
      <c r="G1627" s="12" t="s">
        <v>27</v>
      </c>
      <c r="H1627" s="12" t="s">
        <v>54</v>
      </c>
    </row>
    <row r="1628" customHeight="1" spans="1:8">
      <c r="A1628" s="13">
        <v>44313</v>
      </c>
      <c r="B1628" s="12" t="s">
        <v>3614</v>
      </c>
      <c r="C1628" s="12" t="s">
        <v>66</v>
      </c>
      <c r="D1628" s="12" t="s">
        <v>41</v>
      </c>
      <c r="E1628" s="12" t="s">
        <v>15</v>
      </c>
      <c r="F1628" s="12" t="s">
        <v>16</v>
      </c>
      <c r="G1628" s="12" t="s">
        <v>17</v>
      </c>
      <c r="H1628" s="12" t="s">
        <v>18</v>
      </c>
    </row>
    <row r="1629" customHeight="1" spans="1:8">
      <c r="A1629" s="13">
        <v>44313</v>
      </c>
      <c r="B1629" s="12" t="s">
        <v>3616</v>
      </c>
      <c r="C1629" s="12" t="s">
        <v>118</v>
      </c>
      <c r="D1629" s="12" t="s">
        <v>41</v>
      </c>
      <c r="E1629" s="12" t="s">
        <v>15</v>
      </c>
      <c r="F1629" s="12" t="s">
        <v>16</v>
      </c>
      <c r="G1629" s="12" t="s">
        <v>17</v>
      </c>
      <c r="H1629" s="12" t="s">
        <v>18</v>
      </c>
    </row>
    <row r="1630" customHeight="1" spans="1:8">
      <c r="A1630" s="13">
        <v>44313</v>
      </c>
      <c r="B1630" s="12" t="s">
        <v>3614</v>
      </c>
      <c r="C1630" s="12" t="s">
        <v>58</v>
      </c>
      <c r="D1630" s="12" t="s">
        <v>13</v>
      </c>
      <c r="E1630" s="12" t="s">
        <v>15</v>
      </c>
      <c r="F1630" s="12" t="s">
        <v>16</v>
      </c>
      <c r="G1630" s="12" t="s">
        <v>17</v>
      </c>
      <c r="H1630" s="12" t="s">
        <v>59</v>
      </c>
    </row>
    <row r="1631" customHeight="1" spans="1:8">
      <c r="A1631" s="13">
        <v>44313</v>
      </c>
      <c r="B1631" s="12" t="s">
        <v>3620</v>
      </c>
      <c r="C1631" s="12" t="s">
        <v>66</v>
      </c>
      <c r="D1631" s="12" t="s">
        <v>41</v>
      </c>
      <c r="E1631" s="12" t="s">
        <v>15</v>
      </c>
      <c r="F1631" s="12" t="s">
        <v>26</v>
      </c>
      <c r="G1631" s="12" t="s">
        <v>27</v>
      </c>
      <c r="H1631" s="12" t="s">
        <v>59</v>
      </c>
    </row>
    <row r="1632" customHeight="1" spans="1:8">
      <c r="A1632" s="13">
        <v>44313</v>
      </c>
      <c r="B1632" s="12" t="s">
        <v>3622</v>
      </c>
      <c r="C1632" s="12" t="s">
        <v>66</v>
      </c>
      <c r="D1632" s="12" t="s">
        <v>41</v>
      </c>
      <c r="E1632" s="12" t="s">
        <v>15</v>
      </c>
      <c r="F1632" s="12" t="s">
        <v>101</v>
      </c>
      <c r="G1632" s="12" t="s">
        <v>101</v>
      </c>
      <c r="H1632" s="12" t="s">
        <v>59</v>
      </c>
    </row>
    <row r="1633" customHeight="1" spans="1:8">
      <c r="A1633" s="13">
        <v>44313</v>
      </c>
      <c r="B1633" s="12" t="s">
        <v>3623</v>
      </c>
      <c r="C1633" s="12" t="s">
        <v>50</v>
      </c>
      <c r="D1633" s="12" t="s">
        <v>41</v>
      </c>
      <c r="E1633" s="12" t="s">
        <v>15</v>
      </c>
      <c r="F1633" s="12" t="s">
        <v>101</v>
      </c>
      <c r="G1633" s="12" t="s">
        <v>101</v>
      </c>
      <c r="H1633" s="12" t="s">
        <v>59</v>
      </c>
    </row>
    <row r="1634" customHeight="1" spans="1:8">
      <c r="A1634" s="13">
        <v>44313</v>
      </c>
      <c r="B1634" s="12" t="s">
        <v>3625</v>
      </c>
      <c r="C1634" s="12" t="s">
        <v>109</v>
      </c>
      <c r="D1634" s="12" t="s">
        <v>13</v>
      </c>
      <c r="E1634" s="12" t="s">
        <v>15</v>
      </c>
      <c r="F1634" s="12" t="s">
        <v>26</v>
      </c>
      <c r="G1634" s="12" t="s">
        <v>27</v>
      </c>
      <c r="H1634" s="12" t="s">
        <v>59</v>
      </c>
    </row>
    <row r="1635" customHeight="1" spans="1:8">
      <c r="A1635" s="13">
        <v>44313</v>
      </c>
      <c r="B1635" s="12" t="s">
        <v>3627</v>
      </c>
      <c r="C1635" s="12" t="s">
        <v>109</v>
      </c>
      <c r="D1635" s="12" t="s">
        <v>13</v>
      </c>
      <c r="E1635" s="12" t="s">
        <v>15</v>
      </c>
      <c r="F1635" s="12" t="s">
        <v>26</v>
      </c>
      <c r="G1635" s="12" t="s">
        <v>27</v>
      </c>
      <c r="H1635" s="12" t="s">
        <v>224</v>
      </c>
    </row>
    <row r="1636" customHeight="1" spans="1:8">
      <c r="A1636" s="13">
        <v>44313</v>
      </c>
      <c r="B1636" s="12" t="s">
        <v>3629</v>
      </c>
      <c r="C1636" s="12" t="s">
        <v>928</v>
      </c>
      <c r="D1636" s="12" t="s">
        <v>238</v>
      </c>
      <c r="E1636" s="12" t="s">
        <v>175</v>
      </c>
      <c r="F1636" s="12" t="s">
        <v>101</v>
      </c>
      <c r="G1636" s="12" t="s">
        <v>101</v>
      </c>
      <c r="H1636" s="12" t="s">
        <v>224</v>
      </c>
    </row>
    <row r="1637" customHeight="1" spans="1:8">
      <c r="A1637" s="13">
        <v>44313</v>
      </c>
      <c r="B1637" s="12" t="s">
        <v>3631</v>
      </c>
      <c r="C1637" s="12" t="s">
        <v>118</v>
      </c>
      <c r="D1637" s="12" t="s">
        <v>41</v>
      </c>
      <c r="E1637" s="12" t="s">
        <v>15</v>
      </c>
      <c r="F1637" s="12" t="s">
        <v>16</v>
      </c>
      <c r="G1637" s="12" t="s">
        <v>17</v>
      </c>
      <c r="H1637" s="12" t="s">
        <v>224</v>
      </c>
    </row>
    <row r="1638" customHeight="1" spans="1:8">
      <c r="A1638" s="13">
        <v>44313</v>
      </c>
      <c r="B1638" s="12" t="s">
        <v>3633</v>
      </c>
      <c r="C1638" s="12" t="s">
        <v>1180</v>
      </c>
      <c r="D1638" s="12" t="s">
        <v>13</v>
      </c>
      <c r="E1638" s="12" t="s">
        <v>175</v>
      </c>
      <c r="F1638" s="12" t="s">
        <v>26</v>
      </c>
      <c r="G1638" s="12" t="s">
        <v>726</v>
      </c>
      <c r="H1638" s="12" t="s">
        <v>224</v>
      </c>
    </row>
    <row r="1639" customHeight="1" spans="1:8">
      <c r="A1639" s="13">
        <v>44313</v>
      </c>
      <c r="B1639" s="12" t="s">
        <v>3635</v>
      </c>
      <c r="C1639" s="12" t="s">
        <v>109</v>
      </c>
      <c r="D1639" s="12" t="s">
        <v>13</v>
      </c>
      <c r="E1639" s="12" t="s">
        <v>175</v>
      </c>
      <c r="F1639" s="12" t="s">
        <v>26</v>
      </c>
      <c r="G1639" s="12" t="s">
        <v>726</v>
      </c>
      <c r="H1639" s="12" t="s">
        <v>3436</v>
      </c>
    </row>
    <row r="1640" customHeight="1" spans="1:8">
      <c r="A1640" s="13">
        <v>44313</v>
      </c>
      <c r="B1640" s="12" t="s">
        <v>3637</v>
      </c>
      <c r="C1640" s="12" t="s">
        <v>280</v>
      </c>
      <c r="D1640" s="12" t="s">
        <v>13</v>
      </c>
      <c r="E1640" s="12" t="s">
        <v>15</v>
      </c>
      <c r="F1640" s="12" t="s">
        <v>26</v>
      </c>
      <c r="G1640" s="12" t="s">
        <v>27</v>
      </c>
      <c r="H1640" s="12" t="s">
        <v>54</v>
      </c>
    </row>
    <row r="1641" customHeight="1" spans="1:8">
      <c r="A1641" s="13">
        <v>44313</v>
      </c>
      <c r="B1641" s="12" t="s">
        <v>3639</v>
      </c>
      <c r="C1641" s="12" t="s">
        <v>58</v>
      </c>
      <c r="D1641" s="12" t="s">
        <v>13</v>
      </c>
      <c r="E1641" s="12" t="s">
        <v>15</v>
      </c>
      <c r="F1641" s="12" t="s">
        <v>101</v>
      </c>
      <c r="G1641" s="12" t="s">
        <v>101</v>
      </c>
      <c r="H1641" s="12" t="s">
        <v>54</v>
      </c>
    </row>
    <row r="1642" customHeight="1" spans="1:8">
      <c r="A1642" s="13">
        <v>44313</v>
      </c>
      <c r="B1642" s="12" t="s">
        <v>3641</v>
      </c>
      <c r="C1642" s="12" t="s">
        <v>129</v>
      </c>
      <c r="D1642" s="12" t="s">
        <v>13</v>
      </c>
      <c r="E1642" s="12" t="s">
        <v>15</v>
      </c>
      <c r="F1642" s="12" t="s">
        <v>26</v>
      </c>
      <c r="G1642" s="12" t="s">
        <v>27</v>
      </c>
      <c r="H1642" s="12" t="s">
        <v>54</v>
      </c>
    </row>
    <row r="1643" customHeight="1" spans="1:8">
      <c r="A1643" s="13">
        <v>44313</v>
      </c>
      <c r="B1643" s="12" t="s">
        <v>3644</v>
      </c>
      <c r="C1643" s="12" t="s">
        <v>109</v>
      </c>
      <c r="D1643" s="12" t="s">
        <v>13</v>
      </c>
      <c r="E1643" s="12" t="s">
        <v>15</v>
      </c>
      <c r="F1643" s="12" t="s">
        <v>26</v>
      </c>
      <c r="G1643" s="12" t="s">
        <v>27</v>
      </c>
      <c r="H1643" s="12" t="s">
        <v>54</v>
      </c>
    </row>
    <row r="1644" customHeight="1" spans="1:8">
      <c r="A1644" s="13">
        <v>44313</v>
      </c>
      <c r="B1644" s="12" t="s">
        <v>3646</v>
      </c>
      <c r="C1644" s="12" t="s">
        <v>12</v>
      </c>
      <c r="D1644" s="12" t="s">
        <v>13</v>
      </c>
      <c r="E1644" s="12" t="s">
        <v>15</v>
      </c>
      <c r="F1644" s="12" t="s">
        <v>16</v>
      </c>
      <c r="G1644" s="12" t="s">
        <v>17</v>
      </c>
      <c r="H1644" s="12" t="s">
        <v>47</v>
      </c>
    </row>
    <row r="1645" customHeight="1" spans="1:8">
      <c r="A1645" s="13">
        <v>44313</v>
      </c>
      <c r="B1645" s="12" t="s">
        <v>3649</v>
      </c>
      <c r="C1645" s="12" t="s">
        <v>12</v>
      </c>
      <c r="D1645" s="12" t="s">
        <v>13</v>
      </c>
      <c r="E1645" s="12" t="s">
        <v>175</v>
      </c>
      <c r="F1645" s="12" t="s">
        <v>16</v>
      </c>
      <c r="G1645" s="12" t="s">
        <v>723</v>
      </c>
      <c r="H1645" s="12" t="s">
        <v>47</v>
      </c>
    </row>
    <row r="1646" customHeight="1" spans="1:8">
      <c r="A1646" s="13">
        <v>44313</v>
      </c>
      <c r="B1646" s="12" t="s">
        <v>3651</v>
      </c>
      <c r="C1646" s="12" t="s">
        <v>100</v>
      </c>
      <c r="D1646" s="12" t="s">
        <v>41</v>
      </c>
      <c r="E1646" s="12" t="s">
        <v>175</v>
      </c>
      <c r="F1646" s="12" t="s">
        <v>26</v>
      </c>
      <c r="G1646" s="12" t="s">
        <v>726</v>
      </c>
      <c r="H1646" s="12" t="s">
        <v>34</v>
      </c>
    </row>
    <row r="1647" customHeight="1" spans="1:8">
      <c r="A1647" s="13">
        <v>44313</v>
      </c>
      <c r="B1647" s="12" t="s">
        <v>3653</v>
      </c>
      <c r="C1647" s="12" t="s">
        <v>66</v>
      </c>
      <c r="D1647" s="12" t="s">
        <v>41</v>
      </c>
      <c r="E1647" s="12" t="s">
        <v>175</v>
      </c>
      <c r="F1647" s="12" t="s">
        <v>101</v>
      </c>
      <c r="G1647" s="12" t="s">
        <v>101</v>
      </c>
      <c r="H1647" s="12" t="s">
        <v>34</v>
      </c>
    </row>
    <row r="1648" customHeight="1" spans="1:8">
      <c r="A1648" s="13">
        <v>44313</v>
      </c>
      <c r="B1648" s="12" t="s">
        <v>3655</v>
      </c>
      <c r="C1648" s="12" t="s">
        <v>109</v>
      </c>
      <c r="D1648" s="12" t="s">
        <v>13</v>
      </c>
      <c r="E1648" s="12" t="s">
        <v>15</v>
      </c>
      <c r="F1648" s="12" t="s">
        <v>26</v>
      </c>
      <c r="G1648" s="12" t="s">
        <v>27</v>
      </c>
      <c r="H1648" s="12" t="s">
        <v>34</v>
      </c>
    </row>
    <row r="1649" customHeight="1" spans="1:8">
      <c r="A1649" s="13">
        <v>44313</v>
      </c>
      <c r="B1649" s="12" t="s">
        <v>3657</v>
      </c>
      <c r="C1649" s="12" t="s">
        <v>66</v>
      </c>
      <c r="D1649" s="12" t="s">
        <v>41</v>
      </c>
      <c r="E1649" s="12" t="s">
        <v>15</v>
      </c>
      <c r="F1649" s="12" t="s">
        <v>16</v>
      </c>
      <c r="G1649" s="12" t="s">
        <v>17</v>
      </c>
      <c r="H1649" s="12" t="s">
        <v>34</v>
      </c>
    </row>
    <row r="1650" customHeight="1" spans="1:8">
      <c r="A1650" s="13">
        <v>44313</v>
      </c>
      <c r="B1650" s="12" t="s">
        <v>3660</v>
      </c>
      <c r="C1650" s="12" t="s">
        <v>118</v>
      </c>
      <c r="D1650" s="12" t="s">
        <v>41</v>
      </c>
      <c r="E1650" s="12" t="s">
        <v>15</v>
      </c>
      <c r="F1650" s="12" t="s">
        <v>26</v>
      </c>
      <c r="G1650" s="12" t="s">
        <v>27</v>
      </c>
      <c r="H1650" s="12" t="s">
        <v>224</v>
      </c>
    </row>
    <row r="1651" customHeight="1" spans="1:8">
      <c r="A1651" s="13">
        <v>44314</v>
      </c>
      <c r="B1651" s="12" t="s">
        <v>3662</v>
      </c>
      <c r="C1651" s="12" t="s">
        <v>66</v>
      </c>
      <c r="D1651" s="12" t="s">
        <v>41</v>
      </c>
      <c r="E1651" s="12" t="s">
        <v>15</v>
      </c>
      <c r="F1651" s="12" t="s">
        <v>16</v>
      </c>
      <c r="G1651" s="12" t="s">
        <v>17</v>
      </c>
      <c r="H1651" s="12" t="s">
        <v>54</v>
      </c>
    </row>
    <row r="1652" customHeight="1" spans="1:8">
      <c r="A1652" s="13">
        <v>44314</v>
      </c>
      <c r="B1652" s="12" t="s">
        <v>3664</v>
      </c>
      <c r="C1652" s="12" t="s">
        <v>118</v>
      </c>
      <c r="D1652" s="12" t="s">
        <v>41</v>
      </c>
      <c r="E1652" s="12" t="s">
        <v>15</v>
      </c>
      <c r="F1652" s="12" t="s">
        <v>16</v>
      </c>
      <c r="G1652" s="12" t="s">
        <v>17</v>
      </c>
      <c r="H1652" s="12" t="s">
        <v>54</v>
      </c>
    </row>
    <row r="1653" customHeight="1" spans="1:8">
      <c r="A1653" s="13">
        <v>44314</v>
      </c>
      <c r="B1653" s="12" t="s">
        <v>3667</v>
      </c>
      <c r="C1653" s="12" t="s">
        <v>118</v>
      </c>
      <c r="D1653" s="12" t="s">
        <v>41</v>
      </c>
      <c r="E1653" s="12" t="s">
        <v>15</v>
      </c>
      <c r="F1653" s="12" t="s">
        <v>101</v>
      </c>
      <c r="G1653" s="12" t="s">
        <v>101</v>
      </c>
      <c r="H1653" s="12" t="s">
        <v>54</v>
      </c>
    </row>
    <row r="1654" customHeight="1" spans="1:8">
      <c r="A1654" s="13">
        <v>44314</v>
      </c>
      <c r="B1654" s="12" t="s">
        <v>3669</v>
      </c>
      <c r="C1654" s="12" t="s">
        <v>148</v>
      </c>
      <c r="D1654" s="12" t="s">
        <v>41</v>
      </c>
      <c r="E1654" s="12" t="s">
        <v>15</v>
      </c>
      <c r="F1654" s="12" t="s">
        <v>16</v>
      </c>
      <c r="G1654" s="12" t="s">
        <v>17</v>
      </c>
      <c r="H1654" s="12" t="s">
        <v>224</v>
      </c>
    </row>
    <row r="1655" customHeight="1" spans="1:8">
      <c r="A1655" s="13">
        <v>44314</v>
      </c>
      <c r="B1655" s="12" t="s">
        <v>3671</v>
      </c>
      <c r="C1655" s="12" t="s">
        <v>109</v>
      </c>
      <c r="D1655" s="12" t="s">
        <v>13</v>
      </c>
      <c r="E1655" s="12" t="s">
        <v>175</v>
      </c>
      <c r="F1655" s="12" t="s">
        <v>26</v>
      </c>
      <c r="G1655" s="12" t="s">
        <v>726</v>
      </c>
      <c r="H1655" s="12" t="s">
        <v>224</v>
      </c>
    </row>
    <row r="1656" customHeight="1" spans="1:8">
      <c r="A1656" s="13">
        <v>44314</v>
      </c>
      <c r="B1656" s="12" t="s">
        <v>3673</v>
      </c>
      <c r="C1656" s="12" t="s">
        <v>1160</v>
      </c>
      <c r="D1656" s="12" t="s">
        <v>13</v>
      </c>
      <c r="E1656" s="12" t="s">
        <v>175</v>
      </c>
      <c r="F1656" s="12" t="s">
        <v>26</v>
      </c>
      <c r="G1656" s="12" t="s">
        <v>726</v>
      </c>
      <c r="H1656" s="12" t="s">
        <v>3436</v>
      </c>
    </row>
    <row r="1657" customHeight="1" spans="1:8">
      <c r="A1657" s="13">
        <v>44314</v>
      </c>
      <c r="B1657" s="12" t="s">
        <v>3676</v>
      </c>
      <c r="C1657" s="12" t="s">
        <v>50</v>
      </c>
      <c r="D1657" s="12" t="s">
        <v>41</v>
      </c>
      <c r="E1657" s="12" t="s">
        <v>15</v>
      </c>
      <c r="F1657" s="12" t="s">
        <v>16</v>
      </c>
      <c r="G1657" s="12" t="s">
        <v>17</v>
      </c>
      <c r="H1657" s="12" t="s">
        <v>34</v>
      </c>
    </row>
    <row r="1658" customHeight="1" spans="1:8">
      <c r="A1658" s="13">
        <v>44314</v>
      </c>
      <c r="B1658" s="12" t="s">
        <v>3678</v>
      </c>
      <c r="C1658" s="12" t="s">
        <v>109</v>
      </c>
      <c r="D1658" s="12" t="s">
        <v>13</v>
      </c>
      <c r="E1658" s="12" t="s">
        <v>15</v>
      </c>
      <c r="F1658" s="12" t="s">
        <v>26</v>
      </c>
      <c r="G1658" s="12" t="s">
        <v>27</v>
      </c>
      <c r="H1658" s="12" t="s">
        <v>34</v>
      </c>
    </row>
    <row r="1659" customHeight="1" spans="1:8">
      <c r="A1659" s="13">
        <v>44314</v>
      </c>
      <c r="B1659" s="12" t="s">
        <v>3679</v>
      </c>
      <c r="C1659" s="12" t="s">
        <v>443</v>
      </c>
      <c r="D1659" s="12" t="s">
        <v>13</v>
      </c>
      <c r="E1659" s="12" t="s">
        <v>15</v>
      </c>
      <c r="F1659" s="12" t="s">
        <v>26</v>
      </c>
      <c r="G1659" s="12" t="s">
        <v>27</v>
      </c>
      <c r="H1659" s="12" t="s">
        <v>34</v>
      </c>
    </row>
    <row r="1660" customHeight="1" spans="1:8">
      <c r="A1660" s="13">
        <v>44314</v>
      </c>
      <c r="B1660" s="12" t="s">
        <v>3681</v>
      </c>
      <c r="C1660" s="12" t="s">
        <v>100</v>
      </c>
      <c r="D1660" s="12" t="s">
        <v>13</v>
      </c>
      <c r="E1660" s="12" t="s">
        <v>15</v>
      </c>
      <c r="F1660" s="12" t="s">
        <v>101</v>
      </c>
      <c r="G1660" s="12" t="s">
        <v>101</v>
      </c>
      <c r="H1660" s="12" t="s">
        <v>34</v>
      </c>
    </row>
    <row r="1661" customHeight="1" spans="1:8">
      <c r="A1661" s="13">
        <v>44314</v>
      </c>
      <c r="B1661" s="12" t="s">
        <v>3683</v>
      </c>
      <c r="C1661" s="12" t="s">
        <v>280</v>
      </c>
      <c r="D1661" s="12" t="s">
        <v>13</v>
      </c>
      <c r="E1661" s="12" t="s">
        <v>15</v>
      </c>
      <c r="F1661" s="12" t="s">
        <v>101</v>
      </c>
      <c r="G1661" s="12" t="s">
        <v>101</v>
      </c>
      <c r="H1661" s="12" t="s">
        <v>18</v>
      </c>
    </row>
    <row r="1662" customHeight="1" spans="1:8">
      <c r="A1662" s="13">
        <v>44314</v>
      </c>
      <c r="B1662" s="12" t="s">
        <v>3685</v>
      </c>
      <c r="C1662" s="12" t="s">
        <v>50</v>
      </c>
      <c r="D1662" s="12" t="s">
        <v>41</v>
      </c>
      <c r="E1662" s="12" t="s">
        <v>15</v>
      </c>
      <c r="F1662" s="12" t="s">
        <v>16</v>
      </c>
      <c r="G1662" s="12" t="s">
        <v>17</v>
      </c>
      <c r="H1662" s="12" t="s">
        <v>18</v>
      </c>
    </row>
    <row r="1663" customHeight="1" spans="1:8">
      <c r="A1663" s="13">
        <v>44314</v>
      </c>
      <c r="B1663" s="12" t="s">
        <v>3687</v>
      </c>
      <c r="C1663" s="12" t="s">
        <v>50</v>
      </c>
      <c r="D1663" s="12" t="s">
        <v>41</v>
      </c>
      <c r="E1663" s="12" t="s">
        <v>15</v>
      </c>
      <c r="F1663" s="12" t="s">
        <v>16</v>
      </c>
      <c r="G1663" s="12" t="s">
        <v>17</v>
      </c>
      <c r="H1663" s="12" t="s">
        <v>18</v>
      </c>
    </row>
    <row r="1664" customHeight="1" spans="1:8">
      <c r="A1664" s="13">
        <v>44314</v>
      </c>
      <c r="B1664" s="12" t="s">
        <v>3690</v>
      </c>
      <c r="C1664" s="12" t="s">
        <v>104</v>
      </c>
      <c r="D1664" s="12" t="s">
        <v>13</v>
      </c>
      <c r="E1664" s="12" t="s">
        <v>15</v>
      </c>
      <c r="F1664" s="12" t="s">
        <v>16</v>
      </c>
      <c r="G1664" s="12" t="s">
        <v>17</v>
      </c>
      <c r="H1664" s="12" t="s">
        <v>18</v>
      </c>
    </row>
    <row r="1665" customHeight="1" spans="1:8">
      <c r="A1665" s="13">
        <v>44314</v>
      </c>
      <c r="B1665" s="12" t="s">
        <v>3693</v>
      </c>
      <c r="C1665" s="12" t="s">
        <v>66</v>
      </c>
      <c r="D1665" s="12" t="s">
        <v>41</v>
      </c>
      <c r="E1665" s="12" t="s">
        <v>15</v>
      </c>
      <c r="F1665" s="12" t="s">
        <v>26</v>
      </c>
      <c r="G1665" s="12" t="s">
        <v>27</v>
      </c>
      <c r="H1665" s="12" t="s">
        <v>18</v>
      </c>
    </row>
    <row r="1666" customHeight="1" spans="1:8">
      <c r="A1666" s="13">
        <v>44314</v>
      </c>
      <c r="B1666" s="12" t="s">
        <v>1952</v>
      </c>
      <c r="C1666" s="12" t="s">
        <v>109</v>
      </c>
      <c r="D1666" s="12" t="s">
        <v>13</v>
      </c>
      <c r="E1666" s="12" t="s">
        <v>15</v>
      </c>
      <c r="F1666" s="12" t="s">
        <v>26</v>
      </c>
      <c r="G1666" s="12" t="s">
        <v>27</v>
      </c>
      <c r="H1666" s="12" t="s">
        <v>18</v>
      </c>
    </row>
    <row r="1667" customHeight="1" spans="1:8">
      <c r="A1667" s="13">
        <v>44314</v>
      </c>
      <c r="B1667" s="12" t="s">
        <v>3695</v>
      </c>
      <c r="C1667" s="12" t="s">
        <v>1209</v>
      </c>
      <c r="D1667" s="12" t="s">
        <v>13</v>
      </c>
      <c r="E1667" s="12" t="s">
        <v>175</v>
      </c>
      <c r="F1667" s="12" t="s">
        <v>101</v>
      </c>
      <c r="G1667" s="12" t="s">
        <v>101</v>
      </c>
      <c r="H1667" s="12" t="s">
        <v>18</v>
      </c>
    </row>
    <row r="1668" customHeight="1" spans="1:8">
      <c r="A1668" s="13">
        <v>44314</v>
      </c>
      <c r="B1668" s="12" t="s">
        <v>3697</v>
      </c>
      <c r="C1668" s="12" t="s">
        <v>46</v>
      </c>
      <c r="D1668" s="12" t="s">
        <v>41</v>
      </c>
      <c r="E1668" s="12" t="s">
        <v>175</v>
      </c>
      <c r="F1668" s="12" t="s">
        <v>16</v>
      </c>
      <c r="G1668" s="12" t="s">
        <v>723</v>
      </c>
      <c r="H1668" s="12" t="s">
        <v>18</v>
      </c>
    </row>
    <row r="1669" customHeight="1" spans="1:8">
      <c r="A1669" s="13">
        <v>44314</v>
      </c>
      <c r="B1669" s="12" t="s">
        <v>3699</v>
      </c>
      <c r="C1669" s="12" t="s">
        <v>118</v>
      </c>
      <c r="D1669" s="12" t="s">
        <v>41</v>
      </c>
      <c r="E1669" s="12" t="s">
        <v>15</v>
      </c>
      <c r="F1669" s="12" t="s">
        <v>16</v>
      </c>
      <c r="G1669" s="12" t="s">
        <v>17</v>
      </c>
      <c r="H1669" s="12" t="s">
        <v>59</v>
      </c>
    </row>
    <row r="1670" customHeight="1" spans="1:8">
      <c r="A1670" s="13">
        <v>44314</v>
      </c>
      <c r="B1670" s="12" t="s">
        <v>3702</v>
      </c>
      <c r="C1670" s="12" t="s">
        <v>66</v>
      </c>
      <c r="D1670" s="12" t="s">
        <v>41</v>
      </c>
      <c r="E1670" s="12" t="s">
        <v>15</v>
      </c>
      <c r="F1670" s="12" t="s">
        <v>16</v>
      </c>
      <c r="G1670" s="12" t="s">
        <v>17</v>
      </c>
      <c r="H1670" s="12" t="s">
        <v>59</v>
      </c>
    </row>
    <row r="1671" customHeight="1" spans="1:8">
      <c r="A1671" s="13">
        <v>44314</v>
      </c>
      <c r="B1671" s="12" t="s">
        <v>3704</v>
      </c>
      <c r="C1671" s="12" t="s">
        <v>33</v>
      </c>
      <c r="D1671" s="12" t="s">
        <v>13</v>
      </c>
      <c r="E1671" s="12" t="s">
        <v>15</v>
      </c>
      <c r="F1671" s="12" t="s">
        <v>26</v>
      </c>
      <c r="G1671" s="12" t="s">
        <v>27</v>
      </c>
      <c r="H1671" s="12" t="s">
        <v>59</v>
      </c>
    </row>
    <row r="1672" customHeight="1" spans="1:8">
      <c r="A1672" s="13">
        <v>44314</v>
      </c>
      <c r="B1672" s="12" t="s">
        <v>3706</v>
      </c>
      <c r="C1672" s="12" t="s">
        <v>109</v>
      </c>
      <c r="D1672" s="12" t="s">
        <v>13</v>
      </c>
      <c r="E1672" s="12" t="s">
        <v>175</v>
      </c>
      <c r="F1672" s="12" t="s">
        <v>26</v>
      </c>
      <c r="G1672" s="12" t="s">
        <v>726</v>
      </c>
      <c r="H1672" s="12" t="s">
        <v>59</v>
      </c>
    </row>
    <row r="1673" customHeight="1" spans="1:8">
      <c r="A1673" s="13">
        <v>44315</v>
      </c>
      <c r="B1673" s="12" t="s">
        <v>3708</v>
      </c>
      <c r="C1673" s="12" t="s">
        <v>69</v>
      </c>
      <c r="D1673" s="12" t="s">
        <v>41</v>
      </c>
      <c r="E1673" s="12" t="s">
        <v>15</v>
      </c>
      <c r="F1673" s="12" t="s">
        <v>16</v>
      </c>
      <c r="G1673" s="12" t="s">
        <v>17</v>
      </c>
      <c r="H1673" s="12" t="s">
        <v>47</v>
      </c>
    </row>
    <row r="1674" customHeight="1" spans="1:8">
      <c r="A1674" s="13">
        <v>44315</v>
      </c>
      <c r="B1674" s="12" t="s">
        <v>3711</v>
      </c>
      <c r="C1674" s="12" t="s">
        <v>148</v>
      </c>
      <c r="D1674" s="12" t="s">
        <v>41</v>
      </c>
      <c r="E1674" s="12" t="s">
        <v>15</v>
      </c>
      <c r="F1674" s="12" t="s">
        <v>16</v>
      </c>
      <c r="G1674" s="12" t="s">
        <v>17</v>
      </c>
      <c r="H1674" s="12" t="s">
        <v>47</v>
      </c>
    </row>
    <row r="1675" customHeight="1" spans="1:8">
      <c r="A1675" s="13">
        <v>44315</v>
      </c>
      <c r="B1675" s="12" t="s">
        <v>3714</v>
      </c>
      <c r="C1675" s="12" t="s">
        <v>69</v>
      </c>
      <c r="D1675" s="12" t="s">
        <v>41</v>
      </c>
      <c r="E1675" s="12" t="s">
        <v>15</v>
      </c>
      <c r="F1675" s="12" t="s">
        <v>26</v>
      </c>
      <c r="G1675" s="12" t="s">
        <v>27</v>
      </c>
      <c r="H1675" s="12" t="s">
        <v>47</v>
      </c>
    </row>
    <row r="1676" customHeight="1" spans="1:8">
      <c r="A1676" s="13">
        <v>44315</v>
      </c>
      <c r="B1676" s="12" t="s">
        <v>3716</v>
      </c>
      <c r="C1676" s="12" t="s">
        <v>50</v>
      </c>
      <c r="D1676" s="12" t="s">
        <v>41</v>
      </c>
      <c r="E1676" s="12" t="s">
        <v>175</v>
      </c>
      <c r="F1676" s="12" t="s">
        <v>26</v>
      </c>
      <c r="G1676" s="12" t="s">
        <v>726</v>
      </c>
      <c r="H1676" s="12" t="s">
        <v>224</v>
      </c>
    </row>
    <row r="1677" customHeight="1" spans="1:8">
      <c r="A1677" s="13">
        <v>44315</v>
      </c>
      <c r="B1677" s="12" t="s">
        <v>3718</v>
      </c>
      <c r="C1677" s="12" t="s">
        <v>100</v>
      </c>
      <c r="D1677" s="12" t="s">
        <v>41</v>
      </c>
      <c r="E1677" s="12" t="s">
        <v>175</v>
      </c>
      <c r="F1677" s="12" t="s">
        <v>101</v>
      </c>
      <c r="G1677" s="12" t="s">
        <v>101</v>
      </c>
      <c r="H1677" s="12" t="s">
        <v>224</v>
      </c>
    </row>
    <row r="1678" customHeight="1" spans="1:8">
      <c r="A1678" s="13">
        <v>44315</v>
      </c>
      <c r="B1678" s="12" t="s">
        <v>3720</v>
      </c>
      <c r="C1678" s="12" t="s">
        <v>1344</v>
      </c>
      <c r="D1678" s="12" t="s">
        <v>41</v>
      </c>
      <c r="E1678" s="12" t="s">
        <v>175</v>
      </c>
      <c r="F1678" s="12" t="s">
        <v>16</v>
      </c>
      <c r="G1678" s="12" t="s">
        <v>723</v>
      </c>
      <c r="H1678" s="12" t="s">
        <v>224</v>
      </c>
    </row>
    <row r="1679" customHeight="1" spans="1:8">
      <c r="A1679" s="13">
        <v>44315</v>
      </c>
      <c r="B1679" s="12" t="s">
        <v>3722</v>
      </c>
      <c r="C1679" s="12" t="s">
        <v>280</v>
      </c>
      <c r="D1679" s="12" t="s">
        <v>13</v>
      </c>
      <c r="E1679" s="12" t="s">
        <v>15</v>
      </c>
      <c r="F1679" s="12" t="s">
        <v>16</v>
      </c>
      <c r="G1679" s="12" t="s">
        <v>17</v>
      </c>
      <c r="H1679" s="12" t="s">
        <v>224</v>
      </c>
    </row>
    <row r="1680" customHeight="1" spans="1:8">
      <c r="A1680" s="13">
        <v>44315</v>
      </c>
      <c r="B1680" s="12" t="s">
        <v>3724</v>
      </c>
      <c r="C1680" s="12" t="s">
        <v>104</v>
      </c>
      <c r="D1680" s="12" t="s">
        <v>13</v>
      </c>
      <c r="E1680" s="12" t="s">
        <v>175</v>
      </c>
      <c r="F1680" s="12" t="s">
        <v>26</v>
      </c>
      <c r="G1680" s="12" t="s">
        <v>726</v>
      </c>
      <c r="H1680" s="12" t="s">
        <v>224</v>
      </c>
    </row>
    <row r="1681" customHeight="1" spans="1:8">
      <c r="A1681" s="13">
        <v>44315</v>
      </c>
      <c r="B1681" s="12" t="s">
        <v>3726</v>
      </c>
      <c r="C1681" s="12" t="s">
        <v>50</v>
      </c>
      <c r="D1681" s="12" t="s">
        <v>41</v>
      </c>
      <c r="E1681" s="12" t="s">
        <v>175</v>
      </c>
      <c r="F1681" s="12" t="s">
        <v>26</v>
      </c>
      <c r="G1681" s="12" t="s">
        <v>726</v>
      </c>
      <c r="H1681" s="12" t="s">
        <v>18</v>
      </c>
    </row>
    <row r="1682" customHeight="1" spans="1:8">
      <c r="A1682" s="13">
        <v>44315</v>
      </c>
      <c r="B1682" s="12" t="s">
        <v>3728</v>
      </c>
      <c r="C1682" s="12" t="s">
        <v>2310</v>
      </c>
      <c r="D1682" s="12" t="s">
        <v>13</v>
      </c>
      <c r="E1682" s="12" t="s">
        <v>15</v>
      </c>
      <c r="F1682" s="12" t="s">
        <v>101</v>
      </c>
      <c r="G1682" s="12" t="s">
        <v>101</v>
      </c>
      <c r="H1682" s="12" t="s">
        <v>18</v>
      </c>
    </row>
    <row r="1683" customHeight="1" spans="1:8">
      <c r="A1683" s="13">
        <v>44315</v>
      </c>
      <c r="B1683" s="12" t="s">
        <v>3730</v>
      </c>
      <c r="C1683" s="12" t="s">
        <v>66</v>
      </c>
      <c r="D1683" s="12" t="s">
        <v>41</v>
      </c>
      <c r="E1683" s="12" t="s">
        <v>15</v>
      </c>
      <c r="F1683" s="12" t="s">
        <v>101</v>
      </c>
      <c r="G1683" s="12" t="s">
        <v>101</v>
      </c>
      <c r="H1683" s="12" t="s">
        <v>34</v>
      </c>
    </row>
    <row r="1684" customHeight="1" spans="1:8">
      <c r="A1684" s="13">
        <v>44315</v>
      </c>
      <c r="B1684" s="12" t="s">
        <v>3734</v>
      </c>
      <c r="C1684" s="12" t="s">
        <v>1137</v>
      </c>
      <c r="D1684" s="12" t="s">
        <v>13</v>
      </c>
      <c r="E1684" s="12" t="s">
        <v>15</v>
      </c>
      <c r="F1684" s="12" t="s">
        <v>26</v>
      </c>
      <c r="G1684" s="12" t="s">
        <v>27</v>
      </c>
      <c r="H1684" s="12" t="s">
        <v>34</v>
      </c>
    </row>
    <row r="1685" customHeight="1" spans="1:8">
      <c r="A1685" s="13">
        <v>44315</v>
      </c>
      <c r="B1685" s="12" t="s">
        <v>3736</v>
      </c>
      <c r="C1685" s="12" t="s">
        <v>1418</v>
      </c>
      <c r="D1685" s="12" t="s">
        <v>238</v>
      </c>
      <c r="E1685" s="12" t="s">
        <v>15</v>
      </c>
      <c r="F1685" s="12" t="s">
        <v>16</v>
      </c>
      <c r="G1685" s="12" t="s">
        <v>17</v>
      </c>
      <c r="H1685" s="12" t="s">
        <v>59</v>
      </c>
    </row>
    <row r="1686" customHeight="1" spans="1:8">
      <c r="A1686" s="13">
        <v>44315</v>
      </c>
      <c r="B1686" s="12" t="s">
        <v>3738</v>
      </c>
      <c r="C1686" s="12" t="s">
        <v>109</v>
      </c>
      <c r="D1686" s="12" t="s">
        <v>13</v>
      </c>
      <c r="E1686" s="12" t="s">
        <v>15</v>
      </c>
      <c r="F1686" s="12" t="s">
        <v>26</v>
      </c>
      <c r="G1686" s="12" t="s">
        <v>27</v>
      </c>
      <c r="H1686" s="12" t="s">
        <v>59</v>
      </c>
    </row>
    <row r="1687" customHeight="1" spans="1:8">
      <c r="A1687" s="13">
        <v>44315</v>
      </c>
      <c r="B1687" s="12" t="s">
        <v>3740</v>
      </c>
      <c r="C1687" s="12" t="s">
        <v>118</v>
      </c>
      <c r="D1687" s="12" t="s">
        <v>41</v>
      </c>
      <c r="E1687" s="12" t="s">
        <v>15</v>
      </c>
      <c r="F1687" s="12" t="s">
        <v>101</v>
      </c>
      <c r="G1687" s="12" t="s">
        <v>101</v>
      </c>
      <c r="H1687" s="12" t="s">
        <v>59</v>
      </c>
    </row>
    <row r="1688" customHeight="1" spans="1:8">
      <c r="A1688" s="13">
        <v>44315</v>
      </c>
      <c r="B1688" s="12" t="s">
        <v>3742</v>
      </c>
      <c r="C1688" s="12" t="s">
        <v>222</v>
      </c>
      <c r="D1688" s="12" t="s">
        <v>41</v>
      </c>
      <c r="E1688" s="12" t="s">
        <v>15</v>
      </c>
      <c r="F1688" s="12" t="s">
        <v>26</v>
      </c>
      <c r="G1688" s="12" t="s">
        <v>27</v>
      </c>
      <c r="H1688" s="12" t="s">
        <v>3436</v>
      </c>
    </row>
    <row r="1689" customHeight="1" spans="1:8">
      <c r="A1689" s="13">
        <v>44315</v>
      </c>
      <c r="B1689" s="12" t="s">
        <v>3736</v>
      </c>
      <c r="C1689" s="12" t="s">
        <v>1418</v>
      </c>
      <c r="D1689" s="12" t="s">
        <v>238</v>
      </c>
      <c r="E1689" s="12" t="s">
        <v>15</v>
      </c>
      <c r="F1689" s="12" t="s">
        <v>16</v>
      </c>
      <c r="G1689" s="12" t="s">
        <v>17</v>
      </c>
      <c r="H1689" s="12" t="s">
        <v>59</v>
      </c>
    </row>
    <row r="1690" customHeight="1" spans="1:8">
      <c r="A1690" s="13">
        <v>44316</v>
      </c>
      <c r="B1690" s="12" t="s">
        <v>3745</v>
      </c>
      <c r="C1690" s="12" t="s">
        <v>673</v>
      </c>
      <c r="D1690" s="12" t="s">
        <v>13</v>
      </c>
      <c r="E1690" s="12" t="s">
        <v>15</v>
      </c>
      <c r="F1690" s="12" t="s">
        <v>26</v>
      </c>
      <c r="G1690" s="12" t="s">
        <v>27</v>
      </c>
      <c r="H1690" s="12" t="s">
        <v>54</v>
      </c>
    </row>
    <row r="1691" customHeight="1" spans="1:8">
      <c r="A1691" s="13">
        <v>44316</v>
      </c>
      <c r="B1691" s="12" t="s">
        <v>3747</v>
      </c>
      <c r="C1691" s="12" t="s">
        <v>435</v>
      </c>
      <c r="D1691" s="12" t="s">
        <v>13</v>
      </c>
      <c r="E1691" s="12" t="s">
        <v>15</v>
      </c>
      <c r="F1691" s="12" t="s">
        <v>101</v>
      </c>
      <c r="G1691" s="12" t="s">
        <v>101</v>
      </c>
      <c r="H1691" s="12" t="s">
        <v>54</v>
      </c>
    </row>
    <row r="1692" customHeight="1" spans="1:8">
      <c r="A1692" s="13">
        <v>44316</v>
      </c>
      <c r="B1692" s="12" t="s">
        <v>3749</v>
      </c>
      <c r="C1692" s="12" t="s">
        <v>109</v>
      </c>
      <c r="D1692" s="12" t="s">
        <v>13</v>
      </c>
      <c r="E1692" s="12" t="s">
        <v>175</v>
      </c>
      <c r="F1692" s="12" t="s">
        <v>26</v>
      </c>
      <c r="G1692" s="12" t="s">
        <v>726</v>
      </c>
      <c r="H1692" s="12" t="s">
        <v>224</v>
      </c>
    </row>
    <row r="1693" customHeight="1" spans="1:8">
      <c r="A1693" s="13">
        <v>44316</v>
      </c>
      <c r="B1693" s="12" t="s">
        <v>3751</v>
      </c>
      <c r="C1693" s="12" t="s">
        <v>109</v>
      </c>
      <c r="D1693" s="12" t="s">
        <v>13</v>
      </c>
      <c r="E1693" s="12" t="s">
        <v>15</v>
      </c>
      <c r="F1693" s="12" t="s">
        <v>26</v>
      </c>
      <c r="G1693" s="12" t="s">
        <v>27</v>
      </c>
      <c r="H1693" s="12" t="s">
        <v>224</v>
      </c>
    </row>
    <row r="1694" customHeight="1" spans="1:8">
      <c r="A1694" s="13">
        <v>44316</v>
      </c>
      <c r="B1694" s="12" t="s">
        <v>3753</v>
      </c>
      <c r="C1694" s="12" t="s">
        <v>148</v>
      </c>
      <c r="D1694" s="12" t="s">
        <v>41</v>
      </c>
      <c r="E1694" s="12" t="s">
        <v>15</v>
      </c>
      <c r="F1694" s="12" t="s">
        <v>26</v>
      </c>
      <c r="G1694" s="12" t="s">
        <v>27</v>
      </c>
      <c r="H1694" s="12" t="s">
        <v>34</v>
      </c>
    </row>
    <row r="1695" customHeight="1" spans="1:8">
      <c r="A1695" s="13">
        <v>44316</v>
      </c>
      <c r="B1695" s="12" t="s">
        <v>3755</v>
      </c>
      <c r="C1695" s="12" t="s">
        <v>33</v>
      </c>
      <c r="D1695" s="12" t="s">
        <v>13</v>
      </c>
      <c r="E1695" s="12" t="s">
        <v>15</v>
      </c>
      <c r="F1695" s="12" t="s">
        <v>26</v>
      </c>
      <c r="G1695" s="12" t="s">
        <v>27</v>
      </c>
      <c r="H1695" s="12" t="s">
        <v>59</v>
      </c>
    </row>
    <row r="1696" customHeight="1" spans="1:8">
      <c r="A1696" s="13">
        <v>44316</v>
      </c>
      <c r="B1696" s="12" t="s">
        <v>3757</v>
      </c>
      <c r="C1696" s="12" t="s">
        <v>109</v>
      </c>
      <c r="D1696" s="12" t="s">
        <v>13</v>
      </c>
      <c r="E1696" s="12" t="s">
        <v>15</v>
      </c>
      <c r="F1696" s="12" t="s">
        <v>16</v>
      </c>
      <c r="G1696" s="12" t="s">
        <v>17</v>
      </c>
      <c r="H1696" s="12" t="s">
        <v>59</v>
      </c>
    </row>
    <row r="1697" customHeight="1" spans="1:8">
      <c r="A1697" s="13">
        <v>44316</v>
      </c>
      <c r="B1697" s="12" t="s">
        <v>3759</v>
      </c>
      <c r="C1697" s="12" t="s">
        <v>50</v>
      </c>
      <c r="D1697" s="12" t="s">
        <v>41</v>
      </c>
      <c r="E1697" s="12" t="s">
        <v>15</v>
      </c>
      <c r="F1697" s="12" t="s">
        <v>16</v>
      </c>
      <c r="G1697" s="12" t="s">
        <v>17</v>
      </c>
      <c r="H1697" s="12" t="s">
        <v>59</v>
      </c>
    </row>
    <row r="1698" customHeight="1" spans="1:8">
      <c r="A1698" s="13">
        <v>44316</v>
      </c>
      <c r="B1698" s="12" t="s">
        <v>3761</v>
      </c>
      <c r="C1698" s="12" t="s">
        <v>145</v>
      </c>
      <c r="D1698" s="12" t="s">
        <v>13</v>
      </c>
      <c r="E1698" s="12" t="s">
        <v>175</v>
      </c>
      <c r="F1698" s="12" t="s">
        <v>26</v>
      </c>
      <c r="G1698" s="12" t="s">
        <v>726</v>
      </c>
      <c r="H1698" s="12" t="s">
        <v>3436</v>
      </c>
    </row>
    <row r="1699" customHeight="1" spans="1:8">
      <c r="A1699" s="13">
        <v>44316</v>
      </c>
      <c r="B1699" s="12" t="s">
        <v>3764</v>
      </c>
      <c r="C1699" s="12" t="s">
        <v>1418</v>
      </c>
      <c r="D1699" s="12" t="s">
        <v>41</v>
      </c>
      <c r="E1699" s="12" t="s">
        <v>175</v>
      </c>
      <c r="F1699" s="12" t="s">
        <v>16</v>
      </c>
      <c r="G1699" s="12" t="s">
        <v>723</v>
      </c>
      <c r="H1699" s="12" t="s">
        <v>18</v>
      </c>
    </row>
    <row r="1700" customHeight="1" spans="1:8">
      <c r="A1700" s="13">
        <v>44316</v>
      </c>
      <c r="B1700" s="12" t="s">
        <v>3766</v>
      </c>
      <c r="C1700" s="12" t="s">
        <v>148</v>
      </c>
      <c r="D1700" s="12" t="s">
        <v>41</v>
      </c>
      <c r="E1700" s="12" t="s">
        <v>15</v>
      </c>
      <c r="F1700" s="12" t="s">
        <v>101</v>
      </c>
      <c r="G1700" s="12" t="s">
        <v>101</v>
      </c>
      <c r="H1700" s="12" t="s">
        <v>47</v>
      </c>
    </row>
    <row r="1701" customHeight="1" spans="1:8">
      <c r="A1701" s="13">
        <v>44317</v>
      </c>
      <c r="B1701" s="12" t="s">
        <v>3769</v>
      </c>
      <c r="C1701" s="12" t="s">
        <v>109</v>
      </c>
      <c r="D1701" s="12" t="s">
        <v>13</v>
      </c>
      <c r="E1701" s="12" t="s">
        <v>175</v>
      </c>
      <c r="F1701" s="12" t="s">
        <v>26</v>
      </c>
      <c r="G1701" s="12" t="s">
        <v>726</v>
      </c>
      <c r="H1701" s="12" t="s">
        <v>18</v>
      </c>
    </row>
    <row r="1702" customHeight="1" spans="1:8">
      <c r="A1702" s="13">
        <v>44317</v>
      </c>
      <c r="B1702" s="12" t="s">
        <v>3771</v>
      </c>
      <c r="C1702" s="12" t="s">
        <v>104</v>
      </c>
      <c r="D1702" s="12" t="s">
        <v>13</v>
      </c>
      <c r="E1702" s="12" t="s">
        <v>175</v>
      </c>
      <c r="F1702" s="12" t="s">
        <v>26</v>
      </c>
      <c r="G1702" s="12" t="s">
        <v>726</v>
      </c>
      <c r="H1702" s="12" t="s">
        <v>18</v>
      </c>
    </row>
    <row r="1703" customHeight="1" spans="1:8">
      <c r="A1703" s="13">
        <v>44317</v>
      </c>
      <c r="B1703" s="12" t="s">
        <v>3774</v>
      </c>
      <c r="C1703" s="12" t="s">
        <v>104</v>
      </c>
      <c r="D1703" s="12" t="s">
        <v>13</v>
      </c>
      <c r="E1703" s="12" t="s">
        <v>15</v>
      </c>
      <c r="F1703" s="12" t="s">
        <v>16</v>
      </c>
      <c r="G1703" s="12" t="s">
        <v>17</v>
      </c>
      <c r="H1703" s="12" t="s">
        <v>18</v>
      </c>
    </row>
    <row r="1704" customHeight="1" spans="1:8">
      <c r="A1704" s="13">
        <v>44317</v>
      </c>
      <c r="B1704" s="12" t="s">
        <v>3777</v>
      </c>
      <c r="C1704" s="12" t="s">
        <v>50</v>
      </c>
      <c r="D1704" s="12" t="s">
        <v>41</v>
      </c>
      <c r="E1704" s="12" t="s">
        <v>15</v>
      </c>
      <c r="F1704" s="12" t="s">
        <v>16</v>
      </c>
      <c r="G1704" s="12" t="s">
        <v>17</v>
      </c>
      <c r="H1704" s="12" t="s">
        <v>18</v>
      </c>
    </row>
    <row r="1705" customHeight="1" spans="1:8">
      <c r="A1705" s="13">
        <v>44317</v>
      </c>
      <c r="B1705" s="12" t="s">
        <v>2658</v>
      </c>
      <c r="C1705" s="12" t="s">
        <v>368</v>
      </c>
      <c r="D1705" s="12" t="s">
        <v>13</v>
      </c>
      <c r="E1705" s="12" t="s">
        <v>15</v>
      </c>
      <c r="F1705" s="12" t="s">
        <v>26</v>
      </c>
      <c r="G1705" s="12" t="s">
        <v>27</v>
      </c>
      <c r="H1705" s="12" t="s">
        <v>18</v>
      </c>
    </row>
    <row r="1706" customHeight="1" spans="1:8">
      <c r="A1706" s="13">
        <v>44317</v>
      </c>
      <c r="B1706" s="12" t="s">
        <v>261</v>
      </c>
      <c r="C1706" s="12" t="s">
        <v>69</v>
      </c>
      <c r="D1706" s="12" t="s">
        <v>41</v>
      </c>
      <c r="E1706" s="12" t="s">
        <v>175</v>
      </c>
      <c r="F1706" s="12" t="s">
        <v>16</v>
      </c>
      <c r="G1706" s="12" t="s">
        <v>723</v>
      </c>
      <c r="H1706" s="12" t="s">
        <v>224</v>
      </c>
    </row>
    <row r="1707" customHeight="1" spans="1:8">
      <c r="A1707" s="13">
        <v>44317</v>
      </c>
      <c r="B1707" s="12" t="s">
        <v>3784</v>
      </c>
      <c r="C1707" s="12" t="s">
        <v>109</v>
      </c>
      <c r="D1707" s="12" t="s">
        <v>13</v>
      </c>
      <c r="E1707" s="12" t="s">
        <v>15</v>
      </c>
      <c r="F1707" s="12" t="s">
        <v>16</v>
      </c>
      <c r="G1707" s="12" t="s">
        <v>17</v>
      </c>
      <c r="H1707" s="12" t="s">
        <v>224</v>
      </c>
    </row>
    <row r="1708" customHeight="1" spans="1:8">
      <c r="A1708" s="13">
        <v>44317</v>
      </c>
      <c r="B1708" s="12" t="s">
        <v>3786</v>
      </c>
      <c r="C1708" s="12" t="s">
        <v>280</v>
      </c>
      <c r="D1708" s="12" t="s">
        <v>13</v>
      </c>
      <c r="E1708" s="12" t="s">
        <v>15</v>
      </c>
      <c r="F1708" s="12" t="s">
        <v>16</v>
      </c>
      <c r="G1708" s="12" t="s">
        <v>17</v>
      </c>
      <c r="H1708" s="12" t="s">
        <v>224</v>
      </c>
    </row>
    <row r="1709" customHeight="1" spans="1:8">
      <c r="A1709" s="13">
        <v>44317</v>
      </c>
      <c r="B1709" s="12" t="s">
        <v>3787</v>
      </c>
      <c r="C1709" s="12" t="s">
        <v>66</v>
      </c>
      <c r="D1709" s="12" t="s">
        <v>41</v>
      </c>
      <c r="E1709" s="12" t="s">
        <v>15</v>
      </c>
      <c r="F1709" s="12" t="s">
        <v>16</v>
      </c>
      <c r="G1709" s="12" t="s">
        <v>17</v>
      </c>
      <c r="H1709" s="12" t="s">
        <v>34</v>
      </c>
    </row>
    <row r="1710" customHeight="1" spans="1:8">
      <c r="A1710" s="13">
        <v>44317</v>
      </c>
      <c r="B1710" s="12" t="s">
        <v>3790</v>
      </c>
      <c r="C1710" s="12" t="s">
        <v>69</v>
      </c>
      <c r="D1710" s="12" t="s">
        <v>41</v>
      </c>
      <c r="E1710" s="12" t="s">
        <v>15</v>
      </c>
      <c r="F1710" s="12" t="s">
        <v>26</v>
      </c>
      <c r="G1710" s="12" t="s">
        <v>27</v>
      </c>
      <c r="H1710" s="12" t="s">
        <v>47</v>
      </c>
    </row>
    <row r="1711" customHeight="1" spans="1:8">
      <c r="A1711" s="13">
        <v>44317</v>
      </c>
      <c r="B1711" s="12" t="s">
        <v>3794</v>
      </c>
      <c r="C1711" s="12" t="s">
        <v>368</v>
      </c>
      <c r="D1711" s="12" t="s">
        <v>13</v>
      </c>
      <c r="E1711" s="12" t="s">
        <v>15</v>
      </c>
      <c r="F1711" s="12" t="s">
        <v>26</v>
      </c>
      <c r="G1711" s="12" t="s">
        <v>27</v>
      </c>
      <c r="H1711" s="12" t="s">
        <v>59</v>
      </c>
    </row>
    <row r="1712" customHeight="1" spans="1:8">
      <c r="A1712" s="13">
        <v>44317</v>
      </c>
      <c r="B1712" s="12" t="s">
        <v>3796</v>
      </c>
      <c r="C1712" s="12" t="s">
        <v>1955</v>
      </c>
      <c r="D1712" s="12" t="s">
        <v>13</v>
      </c>
      <c r="E1712" s="12" t="s">
        <v>175</v>
      </c>
      <c r="F1712" s="12" t="s">
        <v>101</v>
      </c>
      <c r="G1712" s="12" t="s">
        <v>101</v>
      </c>
      <c r="H1712" s="12" t="s">
        <v>59</v>
      </c>
    </row>
    <row r="1713" customHeight="1" spans="1:8">
      <c r="A1713" s="13">
        <v>44317</v>
      </c>
      <c r="B1713" s="12" t="s">
        <v>3798</v>
      </c>
      <c r="C1713" s="12" t="s">
        <v>1418</v>
      </c>
      <c r="D1713" s="12" t="s">
        <v>238</v>
      </c>
      <c r="E1713" s="12" t="s">
        <v>15</v>
      </c>
      <c r="F1713" s="12" t="s">
        <v>26</v>
      </c>
      <c r="G1713" s="12" t="s">
        <v>27</v>
      </c>
      <c r="H1713" s="12" t="s">
        <v>59</v>
      </c>
    </row>
    <row r="1714" customHeight="1" spans="1:8">
      <c r="A1714" s="13">
        <v>44318</v>
      </c>
      <c r="B1714" s="12" t="s">
        <v>3801</v>
      </c>
      <c r="C1714" s="12" t="s">
        <v>104</v>
      </c>
      <c r="D1714" s="12" t="s">
        <v>13</v>
      </c>
      <c r="E1714" s="12" t="s">
        <v>15</v>
      </c>
      <c r="F1714" s="12" t="s">
        <v>16</v>
      </c>
      <c r="G1714" s="12" t="s">
        <v>17</v>
      </c>
      <c r="H1714" s="12" t="s">
        <v>18</v>
      </c>
    </row>
    <row r="1715" customHeight="1" spans="1:8">
      <c r="A1715" s="13">
        <v>44318</v>
      </c>
      <c r="B1715" s="12" t="s">
        <v>3803</v>
      </c>
      <c r="C1715" s="12" t="s">
        <v>46</v>
      </c>
      <c r="D1715" s="12" t="s">
        <v>13</v>
      </c>
      <c r="E1715" s="12" t="s">
        <v>15</v>
      </c>
      <c r="F1715" s="12" t="s">
        <v>16</v>
      </c>
      <c r="G1715" s="12" t="s">
        <v>17</v>
      </c>
      <c r="H1715" s="12" t="s">
        <v>18</v>
      </c>
    </row>
    <row r="1716" customHeight="1" spans="1:8">
      <c r="A1716" s="13">
        <v>44318</v>
      </c>
      <c r="B1716" s="12" t="s">
        <v>3805</v>
      </c>
      <c r="C1716" s="12" t="s">
        <v>100</v>
      </c>
      <c r="D1716" s="12" t="s">
        <v>238</v>
      </c>
      <c r="E1716" s="12" t="s">
        <v>175</v>
      </c>
      <c r="F1716" s="12" t="s">
        <v>101</v>
      </c>
      <c r="G1716" s="12" t="s">
        <v>101</v>
      </c>
      <c r="H1716" s="12" t="s">
        <v>34</v>
      </c>
    </row>
    <row r="1717" customHeight="1" spans="1:8">
      <c r="A1717" s="13">
        <v>44318</v>
      </c>
      <c r="B1717" s="12" t="s">
        <v>3807</v>
      </c>
      <c r="C1717" s="12" t="s">
        <v>109</v>
      </c>
      <c r="D1717" s="12" t="s">
        <v>13</v>
      </c>
      <c r="E1717" s="12" t="s">
        <v>175</v>
      </c>
      <c r="F1717" s="12" t="s">
        <v>16</v>
      </c>
      <c r="G1717" s="12" t="s">
        <v>723</v>
      </c>
      <c r="H1717" s="12" t="s">
        <v>18</v>
      </c>
    </row>
    <row r="1718" customHeight="1" spans="1:8">
      <c r="A1718" s="13">
        <v>44318</v>
      </c>
      <c r="B1718" s="12" t="s">
        <v>3809</v>
      </c>
      <c r="C1718" s="12" t="s">
        <v>50</v>
      </c>
      <c r="D1718" s="12" t="s">
        <v>41</v>
      </c>
      <c r="E1718" s="12" t="s">
        <v>15</v>
      </c>
      <c r="F1718" s="12" t="s">
        <v>16</v>
      </c>
      <c r="G1718" s="12" t="s">
        <v>17</v>
      </c>
      <c r="H1718" s="12" t="s">
        <v>224</v>
      </c>
    </row>
    <row r="1719" customHeight="1" spans="1:8">
      <c r="A1719" s="13">
        <v>44318</v>
      </c>
      <c r="B1719" s="12" t="s">
        <v>3812</v>
      </c>
      <c r="C1719" s="12" t="s">
        <v>3167</v>
      </c>
      <c r="D1719" s="12" t="s">
        <v>238</v>
      </c>
      <c r="E1719" s="12" t="s">
        <v>15</v>
      </c>
      <c r="F1719" s="12" t="s">
        <v>101</v>
      </c>
      <c r="G1719" s="12" t="s">
        <v>101</v>
      </c>
      <c r="H1719" s="12" t="s">
        <v>224</v>
      </c>
    </row>
    <row r="1720" customHeight="1" spans="1:8">
      <c r="A1720" s="13">
        <v>44318</v>
      </c>
      <c r="B1720" s="12" t="s">
        <v>3814</v>
      </c>
      <c r="C1720" s="12" t="s">
        <v>148</v>
      </c>
      <c r="D1720" s="12" t="s">
        <v>41</v>
      </c>
      <c r="E1720" s="12" t="s">
        <v>175</v>
      </c>
      <c r="F1720" s="12" t="s">
        <v>101</v>
      </c>
      <c r="G1720" s="12" t="s">
        <v>101</v>
      </c>
      <c r="H1720" s="12" t="s">
        <v>224</v>
      </c>
    </row>
    <row r="1721" customHeight="1" spans="1:8">
      <c r="A1721" s="13">
        <v>44318</v>
      </c>
      <c r="B1721" s="12" t="s">
        <v>3817</v>
      </c>
      <c r="C1721" s="12" t="s">
        <v>1955</v>
      </c>
      <c r="D1721" s="12" t="s">
        <v>13</v>
      </c>
      <c r="E1721" s="12" t="s">
        <v>175</v>
      </c>
      <c r="F1721" s="12" t="s">
        <v>26</v>
      </c>
      <c r="G1721" s="12" t="s">
        <v>726</v>
      </c>
      <c r="H1721" s="12" t="s">
        <v>224</v>
      </c>
    </row>
    <row r="1722" customHeight="1" spans="1:8">
      <c r="A1722" s="13">
        <v>44318</v>
      </c>
      <c r="B1722" s="12" t="s">
        <v>3819</v>
      </c>
      <c r="C1722" s="12" t="s">
        <v>1160</v>
      </c>
      <c r="D1722" s="12" t="s">
        <v>13</v>
      </c>
      <c r="E1722" s="12" t="s">
        <v>15</v>
      </c>
      <c r="F1722" s="12" t="s">
        <v>26</v>
      </c>
      <c r="G1722" s="12" t="s">
        <v>27</v>
      </c>
      <c r="H1722" s="12" t="s">
        <v>34</v>
      </c>
    </row>
    <row r="1723" customHeight="1" spans="1:8">
      <c r="A1723" s="13">
        <v>44318</v>
      </c>
      <c r="B1723" s="12" t="s">
        <v>3821</v>
      </c>
      <c r="C1723" s="12" t="s">
        <v>100</v>
      </c>
      <c r="D1723" s="12" t="s">
        <v>13</v>
      </c>
      <c r="E1723" s="12" t="s">
        <v>15</v>
      </c>
      <c r="F1723" s="12" t="s">
        <v>26</v>
      </c>
      <c r="G1723" s="12" t="s">
        <v>27</v>
      </c>
      <c r="H1723" s="12" t="s">
        <v>34</v>
      </c>
    </row>
    <row r="1724" customHeight="1" spans="1:8">
      <c r="A1724" s="13">
        <v>44318</v>
      </c>
      <c r="B1724" s="12" t="s">
        <v>3823</v>
      </c>
      <c r="C1724" s="12" t="s">
        <v>104</v>
      </c>
      <c r="D1724" s="12" t="s">
        <v>13</v>
      </c>
      <c r="E1724" s="12" t="s">
        <v>15</v>
      </c>
      <c r="F1724" s="12" t="s">
        <v>26</v>
      </c>
      <c r="G1724" s="12" t="s">
        <v>27</v>
      </c>
      <c r="H1724" s="12" t="s">
        <v>34</v>
      </c>
    </row>
    <row r="1725" customHeight="1" spans="1:8">
      <c r="A1725" s="13">
        <v>44318</v>
      </c>
      <c r="B1725" s="12" t="s">
        <v>3826</v>
      </c>
      <c r="C1725" s="12" t="s">
        <v>3015</v>
      </c>
      <c r="D1725" s="12" t="s">
        <v>13</v>
      </c>
      <c r="E1725" s="12" t="s">
        <v>15</v>
      </c>
      <c r="F1725" s="12" t="s">
        <v>16</v>
      </c>
      <c r="G1725" s="12" t="s">
        <v>17</v>
      </c>
      <c r="H1725" s="12" t="s">
        <v>47</v>
      </c>
    </row>
    <row r="1726" customHeight="1" spans="1:8">
      <c r="A1726" s="13">
        <v>44318</v>
      </c>
      <c r="B1726" s="12" t="s">
        <v>3829</v>
      </c>
      <c r="C1726" s="12" t="s">
        <v>12</v>
      </c>
      <c r="D1726" s="12" t="s">
        <v>13</v>
      </c>
      <c r="E1726" s="12" t="s">
        <v>15</v>
      </c>
      <c r="F1726" s="12" t="s">
        <v>16</v>
      </c>
      <c r="G1726" s="12" t="s">
        <v>17</v>
      </c>
      <c r="H1726" s="12" t="s">
        <v>59</v>
      </c>
    </row>
    <row r="1727" customHeight="1" spans="1:8">
      <c r="A1727" s="13">
        <v>44319</v>
      </c>
      <c r="B1727" s="12" t="s">
        <v>3831</v>
      </c>
      <c r="C1727" s="12" t="s">
        <v>109</v>
      </c>
      <c r="D1727" s="12" t="s">
        <v>13</v>
      </c>
      <c r="E1727" s="12" t="s">
        <v>175</v>
      </c>
      <c r="F1727" s="12" t="s">
        <v>26</v>
      </c>
      <c r="G1727" s="12" t="s">
        <v>726</v>
      </c>
      <c r="H1727" s="12" t="s">
        <v>3436</v>
      </c>
    </row>
    <row r="1728" customHeight="1" spans="1:8">
      <c r="A1728" s="13">
        <v>44319</v>
      </c>
      <c r="B1728" s="12" t="s">
        <v>3833</v>
      </c>
      <c r="C1728" s="12" t="s">
        <v>1344</v>
      </c>
      <c r="D1728" s="12" t="s">
        <v>41</v>
      </c>
      <c r="E1728" s="12" t="s">
        <v>175</v>
      </c>
      <c r="F1728" s="12" t="s">
        <v>26</v>
      </c>
      <c r="G1728" s="12" t="s">
        <v>726</v>
      </c>
      <c r="H1728" s="12" t="s">
        <v>34</v>
      </c>
    </row>
    <row r="1729" customHeight="1" spans="1:8">
      <c r="A1729" s="13">
        <v>44319</v>
      </c>
      <c r="B1729" s="12" t="s">
        <v>3836</v>
      </c>
      <c r="C1729" s="12" t="s">
        <v>50</v>
      </c>
      <c r="D1729" s="12" t="s">
        <v>41</v>
      </c>
      <c r="E1729" s="12" t="s">
        <v>175</v>
      </c>
      <c r="F1729" s="12" t="s">
        <v>101</v>
      </c>
      <c r="G1729" s="12" t="s">
        <v>101</v>
      </c>
      <c r="H1729" s="12" t="s">
        <v>34</v>
      </c>
    </row>
    <row r="1730" customHeight="1" spans="1:8">
      <c r="A1730" s="13">
        <v>44319</v>
      </c>
      <c r="B1730" s="12" t="s">
        <v>3839</v>
      </c>
      <c r="C1730" s="12" t="s">
        <v>368</v>
      </c>
      <c r="D1730" s="12" t="s">
        <v>13</v>
      </c>
      <c r="E1730" s="12" t="s">
        <v>15</v>
      </c>
      <c r="F1730" s="12" t="s">
        <v>101</v>
      </c>
      <c r="G1730" s="12" t="s">
        <v>101</v>
      </c>
      <c r="H1730" s="12" t="s">
        <v>34</v>
      </c>
    </row>
    <row r="1731" customHeight="1" spans="1:8">
      <c r="A1731" s="13">
        <v>44319</v>
      </c>
      <c r="B1731" s="12" t="s">
        <v>3841</v>
      </c>
      <c r="C1731" s="12" t="s">
        <v>148</v>
      </c>
      <c r="D1731" s="12" t="s">
        <v>41</v>
      </c>
      <c r="E1731" s="12" t="s">
        <v>175</v>
      </c>
      <c r="F1731" s="12" t="s">
        <v>26</v>
      </c>
      <c r="G1731" s="12" t="s">
        <v>726</v>
      </c>
      <c r="H1731" s="12" t="s">
        <v>34</v>
      </c>
    </row>
    <row r="1732" customHeight="1" spans="1:8">
      <c r="A1732" s="13">
        <v>44319</v>
      </c>
      <c r="B1732" s="12" t="s">
        <v>3844</v>
      </c>
      <c r="C1732" s="12" t="s">
        <v>1344</v>
      </c>
      <c r="D1732" s="12" t="s">
        <v>13</v>
      </c>
      <c r="E1732" s="12" t="s">
        <v>175</v>
      </c>
      <c r="F1732" s="12" t="s">
        <v>16</v>
      </c>
      <c r="G1732" s="12" t="s">
        <v>723</v>
      </c>
      <c r="H1732" s="12" t="s">
        <v>18</v>
      </c>
    </row>
    <row r="1733" customHeight="1" spans="1:8">
      <c r="A1733" s="13">
        <v>44319</v>
      </c>
      <c r="B1733" s="12" t="s">
        <v>3847</v>
      </c>
      <c r="C1733" s="12" t="s">
        <v>104</v>
      </c>
      <c r="D1733" s="12" t="s">
        <v>13</v>
      </c>
      <c r="E1733" s="12" t="s">
        <v>15</v>
      </c>
      <c r="F1733" s="12" t="s">
        <v>26</v>
      </c>
      <c r="G1733" s="12" t="s">
        <v>27</v>
      </c>
      <c r="H1733" s="12" t="s">
        <v>18</v>
      </c>
    </row>
    <row r="1734" customHeight="1" spans="1:8">
      <c r="A1734" s="13">
        <v>44319</v>
      </c>
      <c r="B1734" s="12" t="s">
        <v>3849</v>
      </c>
      <c r="C1734" s="12" t="s">
        <v>104</v>
      </c>
      <c r="D1734" s="12" t="s">
        <v>13</v>
      </c>
      <c r="E1734" s="12" t="s">
        <v>175</v>
      </c>
      <c r="F1734" s="12" t="s">
        <v>26</v>
      </c>
      <c r="G1734" s="12" t="s">
        <v>726</v>
      </c>
      <c r="H1734" s="12" t="s">
        <v>18</v>
      </c>
    </row>
    <row r="1735" customHeight="1" spans="1:8">
      <c r="A1735" s="13">
        <v>44319</v>
      </c>
      <c r="B1735" s="12" t="s">
        <v>3852</v>
      </c>
      <c r="C1735" s="12" t="s">
        <v>109</v>
      </c>
      <c r="D1735" s="12" t="s">
        <v>13</v>
      </c>
      <c r="E1735" s="12" t="s">
        <v>15</v>
      </c>
      <c r="F1735" s="12" t="s">
        <v>16</v>
      </c>
      <c r="G1735" s="12" t="s">
        <v>17</v>
      </c>
      <c r="H1735" s="12" t="s">
        <v>47</v>
      </c>
    </row>
    <row r="1736" customHeight="1" spans="1:8">
      <c r="A1736" s="13">
        <v>44319</v>
      </c>
      <c r="B1736" s="12" t="s">
        <v>3855</v>
      </c>
      <c r="C1736" s="12" t="s">
        <v>1137</v>
      </c>
      <c r="D1736" s="12" t="s">
        <v>13</v>
      </c>
      <c r="E1736" s="12" t="s">
        <v>175</v>
      </c>
      <c r="F1736" s="12" t="s">
        <v>26</v>
      </c>
      <c r="G1736" s="12" t="s">
        <v>726</v>
      </c>
      <c r="H1736" s="12" t="s">
        <v>47</v>
      </c>
    </row>
    <row r="1737" customHeight="1" spans="1:8">
      <c r="A1737" s="13">
        <v>44319</v>
      </c>
      <c r="B1737" s="12" t="s">
        <v>3857</v>
      </c>
      <c r="C1737" s="12" t="s">
        <v>280</v>
      </c>
      <c r="D1737" s="12" t="s">
        <v>13</v>
      </c>
      <c r="E1737" s="12" t="s">
        <v>15</v>
      </c>
      <c r="F1737" s="12" t="s">
        <v>101</v>
      </c>
      <c r="G1737" s="12" t="s">
        <v>101</v>
      </c>
      <c r="H1737" s="12" t="s">
        <v>47</v>
      </c>
    </row>
    <row r="1738" customHeight="1" spans="1:8">
      <c r="A1738" s="13">
        <v>44319</v>
      </c>
      <c r="B1738" s="12" t="s">
        <v>3858</v>
      </c>
      <c r="C1738" s="12" t="s">
        <v>66</v>
      </c>
      <c r="D1738" s="12" t="s">
        <v>41</v>
      </c>
      <c r="E1738" s="12" t="s">
        <v>15</v>
      </c>
      <c r="F1738" s="12" t="s">
        <v>16</v>
      </c>
      <c r="G1738" s="12" t="s">
        <v>17</v>
      </c>
      <c r="H1738" s="12" t="s">
        <v>59</v>
      </c>
    </row>
    <row r="1739" customHeight="1" spans="1:8">
      <c r="A1739" s="13">
        <v>44319</v>
      </c>
      <c r="B1739" s="12" t="s">
        <v>3861</v>
      </c>
      <c r="C1739" s="12" t="s">
        <v>66</v>
      </c>
      <c r="D1739" s="12" t="s">
        <v>41</v>
      </c>
      <c r="E1739" s="12" t="s">
        <v>175</v>
      </c>
      <c r="F1739" s="12" t="s">
        <v>101</v>
      </c>
      <c r="G1739" s="12" t="s">
        <v>101</v>
      </c>
      <c r="H1739" s="12" t="s">
        <v>59</v>
      </c>
    </row>
    <row r="1740" customHeight="1" spans="1:8">
      <c r="A1740" s="13">
        <v>44319</v>
      </c>
      <c r="B1740" s="12" t="s">
        <v>3863</v>
      </c>
      <c r="C1740" s="12" t="s">
        <v>118</v>
      </c>
      <c r="D1740" s="12" t="s">
        <v>41</v>
      </c>
      <c r="E1740" s="12" t="s">
        <v>175</v>
      </c>
      <c r="F1740" s="12" t="s">
        <v>26</v>
      </c>
      <c r="G1740" s="12" t="s">
        <v>726</v>
      </c>
      <c r="H1740" s="12" t="s">
        <v>59</v>
      </c>
    </row>
    <row r="1741" customHeight="1" spans="1:8">
      <c r="A1741" s="13">
        <v>44320</v>
      </c>
      <c r="B1741" s="12" t="s">
        <v>3865</v>
      </c>
      <c r="C1741" s="12" t="s">
        <v>104</v>
      </c>
      <c r="D1741" s="12" t="s">
        <v>41</v>
      </c>
      <c r="E1741" s="12" t="s">
        <v>15</v>
      </c>
      <c r="F1741" s="12" t="s">
        <v>16</v>
      </c>
      <c r="G1741" s="12" t="s">
        <v>17</v>
      </c>
      <c r="H1741" s="12" t="s">
        <v>3436</v>
      </c>
    </row>
    <row r="1742" customHeight="1" spans="1:8">
      <c r="A1742" s="13">
        <v>44320</v>
      </c>
      <c r="B1742" s="12" t="s">
        <v>3868</v>
      </c>
      <c r="C1742" s="12" t="s">
        <v>368</v>
      </c>
      <c r="D1742" s="12" t="s">
        <v>13</v>
      </c>
      <c r="E1742" s="12" t="s">
        <v>175</v>
      </c>
      <c r="F1742" s="12" t="s">
        <v>26</v>
      </c>
      <c r="G1742" s="12" t="s">
        <v>726</v>
      </c>
      <c r="H1742" s="12" t="s">
        <v>3436</v>
      </c>
    </row>
    <row r="1743" customHeight="1" spans="1:8">
      <c r="A1743" s="13">
        <v>44320</v>
      </c>
      <c r="B1743" s="12" t="s">
        <v>3871</v>
      </c>
      <c r="C1743" s="12" t="s">
        <v>368</v>
      </c>
      <c r="D1743" s="12" t="s">
        <v>13</v>
      </c>
      <c r="E1743" s="12" t="s">
        <v>175</v>
      </c>
      <c r="F1743" s="12" t="s">
        <v>101</v>
      </c>
      <c r="G1743" s="12" t="s">
        <v>101</v>
      </c>
      <c r="H1743" s="12" t="s">
        <v>18</v>
      </c>
    </row>
    <row r="1744" customHeight="1" spans="1:8">
      <c r="A1744" s="13">
        <v>44320</v>
      </c>
      <c r="B1744" s="12" t="s">
        <v>3873</v>
      </c>
      <c r="C1744" s="12" t="s">
        <v>46</v>
      </c>
      <c r="D1744" s="12" t="s">
        <v>41</v>
      </c>
      <c r="E1744" s="12" t="s">
        <v>15</v>
      </c>
      <c r="F1744" s="12" t="s">
        <v>16</v>
      </c>
      <c r="G1744" s="12" t="s">
        <v>17</v>
      </c>
      <c r="H1744" s="12" t="s">
        <v>18</v>
      </c>
    </row>
    <row r="1745" customHeight="1" spans="1:8">
      <c r="A1745" s="13">
        <v>44320</v>
      </c>
      <c r="B1745" s="12" t="s">
        <v>3876</v>
      </c>
      <c r="C1745" s="12" t="s">
        <v>368</v>
      </c>
      <c r="D1745" s="12" t="s">
        <v>13</v>
      </c>
      <c r="E1745" s="12" t="s">
        <v>175</v>
      </c>
      <c r="F1745" s="12" t="s">
        <v>16</v>
      </c>
      <c r="G1745" s="12" t="s">
        <v>723</v>
      </c>
      <c r="H1745" s="12" t="s">
        <v>59</v>
      </c>
    </row>
    <row r="1746" customHeight="1" spans="1:8">
      <c r="A1746" s="13">
        <v>44320</v>
      </c>
      <c r="B1746" s="12" t="s">
        <v>3878</v>
      </c>
      <c r="C1746" s="12" t="s">
        <v>1137</v>
      </c>
      <c r="D1746" s="12" t="s">
        <v>13</v>
      </c>
      <c r="E1746" s="12" t="s">
        <v>175</v>
      </c>
      <c r="F1746" s="12" t="s">
        <v>26</v>
      </c>
      <c r="G1746" s="12" t="s">
        <v>726</v>
      </c>
      <c r="H1746" s="12" t="s">
        <v>59</v>
      </c>
    </row>
    <row r="1747" customHeight="1" spans="1:8">
      <c r="A1747" s="13">
        <v>44320</v>
      </c>
      <c r="B1747" s="12" t="s">
        <v>3881</v>
      </c>
      <c r="C1747" s="12" t="s">
        <v>1344</v>
      </c>
      <c r="D1747" s="12" t="s">
        <v>41</v>
      </c>
      <c r="E1747" s="12" t="s">
        <v>15</v>
      </c>
      <c r="F1747" s="12" t="s">
        <v>16</v>
      </c>
      <c r="G1747" s="12" t="s">
        <v>17</v>
      </c>
      <c r="H1747" s="12" t="s">
        <v>54</v>
      </c>
    </row>
    <row r="1748" customHeight="1" spans="1:8">
      <c r="A1748" s="13">
        <v>44320</v>
      </c>
      <c r="B1748" s="12" t="s">
        <v>3884</v>
      </c>
      <c r="C1748" s="12" t="s">
        <v>368</v>
      </c>
      <c r="D1748" s="12" t="s">
        <v>13</v>
      </c>
      <c r="E1748" s="12" t="s">
        <v>175</v>
      </c>
      <c r="F1748" s="12" t="s">
        <v>16</v>
      </c>
      <c r="G1748" s="12" t="s">
        <v>723</v>
      </c>
      <c r="H1748" s="12" t="s">
        <v>54</v>
      </c>
    </row>
    <row r="1749" customHeight="1" spans="1:8">
      <c r="A1749" s="13">
        <v>44320</v>
      </c>
      <c r="B1749" s="12" t="s">
        <v>3886</v>
      </c>
      <c r="C1749" s="12" t="s">
        <v>928</v>
      </c>
      <c r="D1749" s="12" t="s">
        <v>13</v>
      </c>
      <c r="E1749" s="12" t="s">
        <v>15</v>
      </c>
      <c r="F1749" s="12" t="s">
        <v>16</v>
      </c>
      <c r="G1749" s="12" t="s">
        <v>17</v>
      </c>
      <c r="H1749" s="12" t="s">
        <v>47</v>
      </c>
    </row>
    <row r="1750" customHeight="1" spans="1:8">
      <c r="A1750" s="13">
        <v>44320</v>
      </c>
      <c r="B1750" s="12" t="s">
        <v>3888</v>
      </c>
      <c r="C1750" s="12" t="s">
        <v>118</v>
      </c>
      <c r="D1750" s="12" t="s">
        <v>41</v>
      </c>
      <c r="E1750" s="12" t="s">
        <v>15</v>
      </c>
      <c r="F1750" s="12" t="s">
        <v>16</v>
      </c>
      <c r="G1750" s="12" t="s">
        <v>17</v>
      </c>
      <c r="H1750" s="12" t="s">
        <v>47</v>
      </c>
    </row>
    <row r="1751" customHeight="1" spans="1:8">
      <c r="A1751" s="13">
        <v>44320</v>
      </c>
      <c r="B1751" s="12" t="s">
        <v>3891</v>
      </c>
      <c r="C1751" s="12" t="s">
        <v>2310</v>
      </c>
      <c r="D1751" s="12" t="s">
        <v>13</v>
      </c>
      <c r="E1751" s="12" t="s">
        <v>15</v>
      </c>
      <c r="F1751" s="12" t="s">
        <v>101</v>
      </c>
      <c r="G1751" s="12" t="s">
        <v>101</v>
      </c>
      <c r="H1751" s="12" t="s">
        <v>47</v>
      </c>
    </row>
    <row r="1752" customHeight="1" spans="1:8">
      <c r="A1752" s="13">
        <v>44320</v>
      </c>
      <c r="B1752" s="12" t="s">
        <v>3894</v>
      </c>
      <c r="C1752" s="12" t="s">
        <v>109</v>
      </c>
      <c r="D1752" s="12" t="s">
        <v>13</v>
      </c>
      <c r="E1752" s="12" t="s">
        <v>15</v>
      </c>
      <c r="F1752" s="12" t="s">
        <v>26</v>
      </c>
      <c r="G1752" s="12" t="s">
        <v>27</v>
      </c>
      <c r="H1752" s="12" t="s">
        <v>47</v>
      </c>
    </row>
    <row r="1753" customHeight="1" spans="1:8">
      <c r="A1753" s="13">
        <v>44321</v>
      </c>
      <c r="B1753" s="12" t="s">
        <v>3897</v>
      </c>
      <c r="C1753" s="12" t="s">
        <v>393</v>
      </c>
      <c r="D1753" s="12" t="s">
        <v>13</v>
      </c>
      <c r="E1753" s="12" t="s">
        <v>175</v>
      </c>
      <c r="F1753" s="12" t="s">
        <v>26</v>
      </c>
      <c r="G1753" s="12" t="s">
        <v>726</v>
      </c>
      <c r="H1753" s="12" t="s">
        <v>34</v>
      </c>
    </row>
    <row r="1754" customHeight="1" spans="1:8">
      <c r="A1754" s="13">
        <v>44321</v>
      </c>
      <c r="B1754" s="12" t="s">
        <v>3900</v>
      </c>
      <c r="C1754" s="12" t="s">
        <v>368</v>
      </c>
      <c r="D1754" s="12" t="s">
        <v>13</v>
      </c>
      <c r="E1754" s="12" t="s">
        <v>175</v>
      </c>
      <c r="F1754" s="12" t="s">
        <v>26</v>
      </c>
      <c r="G1754" s="12" t="s">
        <v>726</v>
      </c>
      <c r="H1754" s="12" t="s">
        <v>34</v>
      </c>
    </row>
    <row r="1755" customHeight="1" spans="1:8">
      <c r="A1755" s="13">
        <v>44321</v>
      </c>
      <c r="B1755" s="12" t="s">
        <v>3902</v>
      </c>
      <c r="C1755" s="12" t="s">
        <v>46</v>
      </c>
      <c r="D1755" s="12" t="s">
        <v>41</v>
      </c>
      <c r="E1755" s="12" t="s">
        <v>15</v>
      </c>
      <c r="F1755" s="12" t="s">
        <v>16</v>
      </c>
      <c r="G1755" s="12" t="s">
        <v>17</v>
      </c>
      <c r="H1755" s="12" t="s">
        <v>224</v>
      </c>
    </row>
    <row r="1756" customHeight="1" spans="1:8">
      <c r="A1756" s="13">
        <v>44321</v>
      </c>
      <c r="B1756" s="12" t="s">
        <v>3904</v>
      </c>
      <c r="C1756" s="12" t="s">
        <v>109</v>
      </c>
      <c r="D1756" s="12" t="s">
        <v>13</v>
      </c>
      <c r="E1756" s="12" t="s">
        <v>175</v>
      </c>
      <c r="F1756" s="12" t="s">
        <v>16</v>
      </c>
      <c r="G1756" s="12" t="s">
        <v>723</v>
      </c>
      <c r="H1756" s="12" t="s">
        <v>224</v>
      </c>
    </row>
    <row r="1757" customHeight="1" spans="1:8">
      <c r="A1757" s="13">
        <v>44321</v>
      </c>
      <c r="B1757" s="12" t="s">
        <v>3906</v>
      </c>
      <c r="C1757" s="12" t="s">
        <v>109</v>
      </c>
      <c r="D1757" s="12" t="s">
        <v>13</v>
      </c>
      <c r="E1757" s="12" t="s">
        <v>175</v>
      </c>
      <c r="F1757" s="12" t="s">
        <v>26</v>
      </c>
      <c r="G1757" s="12" t="s">
        <v>726</v>
      </c>
      <c r="H1757" s="12" t="s">
        <v>224</v>
      </c>
    </row>
    <row r="1758" customHeight="1" spans="1:8">
      <c r="A1758" s="13">
        <v>44321</v>
      </c>
      <c r="B1758" s="12" t="s">
        <v>3907</v>
      </c>
      <c r="C1758" s="12" t="s">
        <v>100</v>
      </c>
      <c r="D1758" s="12" t="s">
        <v>13</v>
      </c>
      <c r="E1758" s="12" t="s">
        <v>175</v>
      </c>
      <c r="F1758" s="12" t="s">
        <v>16</v>
      </c>
      <c r="G1758" s="12" t="s">
        <v>723</v>
      </c>
      <c r="H1758" s="12" t="s">
        <v>34</v>
      </c>
    </row>
    <row r="1759" customHeight="1" spans="1:8">
      <c r="A1759" s="13">
        <v>44321</v>
      </c>
      <c r="B1759" s="12" t="s">
        <v>3910</v>
      </c>
      <c r="C1759" s="12" t="s">
        <v>46</v>
      </c>
      <c r="D1759" s="12" t="s">
        <v>41</v>
      </c>
      <c r="E1759" s="12" t="s">
        <v>15</v>
      </c>
      <c r="F1759" s="12" t="s">
        <v>16</v>
      </c>
      <c r="G1759" s="12" t="s">
        <v>17</v>
      </c>
      <c r="H1759" s="12" t="s">
        <v>59</v>
      </c>
    </row>
    <row r="1760" customHeight="1" spans="1:8">
      <c r="A1760" s="13">
        <v>44321</v>
      </c>
      <c r="B1760" s="12" t="s">
        <v>3912</v>
      </c>
      <c r="C1760" s="12" t="s">
        <v>12</v>
      </c>
      <c r="D1760" s="12" t="s">
        <v>13</v>
      </c>
      <c r="E1760" s="12" t="s">
        <v>15</v>
      </c>
      <c r="F1760" s="12" t="s">
        <v>16</v>
      </c>
      <c r="G1760" s="12" t="s">
        <v>17</v>
      </c>
      <c r="H1760" s="12" t="s">
        <v>59</v>
      </c>
    </row>
    <row r="1761" customHeight="1" spans="1:8">
      <c r="A1761" s="13">
        <v>44321</v>
      </c>
      <c r="B1761" s="12" t="s">
        <v>3915</v>
      </c>
      <c r="C1761" s="12" t="s">
        <v>1180</v>
      </c>
      <c r="D1761" s="12" t="s">
        <v>13</v>
      </c>
      <c r="E1761" s="12" t="s">
        <v>15</v>
      </c>
      <c r="F1761" s="12" t="s">
        <v>101</v>
      </c>
      <c r="G1761" s="12" t="s">
        <v>101</v>
      </c>
      <c r="H1761" s="12" t="s">
        <v>59</v>
      </c>
    </row>
    <row r="1762" customHeight="1" spans="1:8">
      <c r="A1762" s="13">
        <v>44321</v>
      </c>
      <c r="B1762" s="12" t="s">
        <v>3917</v>
      </c>
      <c r="C1762" s="12" t="s">
        <v>1180</v>
      </c>
      <c r="D1762" s="12" t="s">
        <v>13</v>
      </c>
      <c r="E1762" s="12" t="s">
        <v>175</v>
      </c>
      <c r="F1762" s="12" t="s">
        <v>26</v>
      </c>
      <c r="G1762" s="12" t="s">
        <v>726</v>
      </c>
      <c r="H1762" s="12" t="s">
        <v>3436</v>
      </c>
    </row>
    <row r="1763" customHeight="1" spans="1:8">
      <c r="A1763" s="13">
        <v>44321</v>
      </c>
      <c r="B1763" s="12" t="s">
        <v>3919</v>
      </c>
      <c r="C1763" s="12" t="s">
        <v>673</v>
      </c>
      <c r="D1763" s="12" t="s">
        <v>13</v>
      </c>
      <c r="E1763" s="12" t="s">
        <v>15</v>
      </c>
      <c r="F1763" s="12" t="s">
        <v>26</v>
      </c>
      <c r="G1763" s="12" t="s">
        <v>27</v>
      </c>
      <c r="H1763" s="12" t="s">
        <v>18</v>
      </c>
    </row>
    <row r="1764" customHeight="1" spans="1:8">
      <c r="A1764" s="13">
        <v>44321</v>
      </c>
      <c r="B1764" s="12" t="s">
        <v>3922</v>
      </c>
      <c r="C1764" s="12" t="s">
        <v>50</v>
      </c>
      <c r="D1764" s="12" t="s">
        <v>41</v>
      </c>
      <c r="E1764" s="12" t="s">
        <v>175</v>
      </c>
      <c r="F1764" s="12" t="s">
        <v>26</v>
      </c>
      <c r="G1764" s="12" t="s">
        <v>726</v>
      </c>
      <c r="H1764" s="12" t="s">
        <v>18</v>
      </c>
    </row>
    <row r="1765" customHeight="1" spans="1:8">
      <c r="A1765" s="13">
        <v>44321</v>
      </c>
      <c r="B1765" s="12" t="s">
        <v>3925</v>
      </c>
      <c r="C1765" s="12" t="s">
        <v>50</v>
      </c>
      <c r="D1765" s="12" t="s">
        <v>41</v>
      </c>
      <c r="E1765" s="12" t="s">
        <v>15</v>
      </c>
      <c r="F1765" s="12" t="s">
        <v>101</v>
      </c>
      <c r="G1765" s="12" t="s">
        <v>101</v>
      </c>
      <c r="H1765" s="12" t="s">
        <v>18</v>
      </c>
    </row>
    <row r="1766" customHeight="1" spans="1:8">
      <c r="A1766" s="13">
        <v>44321</v>
      </c>
      <c r="B1766" s="12" t="s">
        <v>3928</v>
      </c>
      <c r="C1766" s="12" t="s">
        <v>1209</v>
      </c>
      <c r="D1766" s="12" t="s">
        <v>13</v>
      </c>
      <c r="E1766" s="12" t="s">
        <v>15</v>
      </c>
      <c r="F1766" s="12" t="s">
        <v>101</v>
      </c>
      <c r="G1766" s="12" t="s">
        <v>101</v>
      </c>
      <c r="H1766" s="12" t="s">
        <v>18</v>
      </c>
    </row>
    <row r="1767" customHeight="1" spans="1:8">
      <c r="A1767" s="13">
        <v>44321</v>
      </c>
      <c r="B1767" s="12" t="s">
        <v>3930</v>
      </c>
      <c r="C1767" s="12" t="s">
        <v>158</v>
      </c>
      <c r="D1767" s="12" t="s">
        <v>41</v>
      </c>
      <c r="E1767" s="12" t="s">
        <v>15</v>
      </c>
      <c r="F1767" s="12" t="s">
        <v>16</v>
      </c>
      <c r="G1767" s="12" t="s">
        <v>17</v>
      </c>
      <c r="H1767" s="12" t="s">
        <v>54</v>
      </c>
    </row>
    <row r="1768" customHeight="1" spans="1:8">
      <c r="A1768" s="13">
        <v>44321</v>
      </c>
      <c r="B1768" s="12" t="s">
        <v>3932</v>
      </c>
      <c r="C1768" s="12" t="s">
        <v>158</v>
      </c>
      <c r="D1768" s="12" t="s">
        <v>41</v>
      </c>
      <c r="E1768" s="12" t="s">
        <v>175</v>
      </c>
      <c r="F1768" s="12" t="s">
        <v>16</v>
      </c>
      <c r="G1768" s="12" t="s">
        <v>723</v>
      </c>
      <c r="H1768" s="12" t="s">
        <v>54</v>
      </c>
    </row>
    <row r="1769" customHeight="1" spans="1:8">
      <c r="A1769" s="13">
        <v>44321</v>
      </c>
      <c r="B1769" s="12" t="s">
        <v>3935</v>
      </c>
      <c r="C1769" s="12" t="s">
        <v>280</v>
      </c>
      <c r="D1769" s="12" t="s">
        <v>13</v>
      </c>
      <c r="E1769" s="12" t="s">
        <v>175</v>
      </c>
      <c r="F1769" s="12" t="s">
        <v>26</v>
      </c>
      <c r="G1769" s="12" t="s">
        <v>726</v>
      </c>
      <c r="H1769" s="12" t="s">
        <v>3436</v>
      </c>
    </row>
    <row r="1770" customHeight="1" spans="1:8">
      <c r="A1770" s="13">
        <v>44322</v>
      </c>
      <c r="B1770" s="12" t="s">
        <v>3937</v>
      </c>
      <c r="C1770" s="12" t="s">
        <v>12</v>
      </c>
      <c r="D1770" s="12" t="s">
        <v>13</v>
      </c>
      <c r="E1770" s="12" t="s">
        <v>15</v>
      </c>
      <c r="F1770" s="12" t="s">
        <v>16</v>
      </c>
      <c r="G1770" s="12" t="s">
        <v>17</v>
      </c>
      <c r="H1770" s="12" t="s">
        <v>47</v>
      </c>
    </row>
    <row r="1771" customHeight="1" spans="1:8">
      <c r="A1771" s="13">
        <v>44322</v>
      </c>
      <c r="B1771" s="12" t="s">
        <v>3939</v>
      </c>
      <c r="C1771" s="12" t="s">
        <v>673</v>
      </c>
      <c r="D1771" s="12" t="s">
        <v>13</v>
      </c>
      <c r="E1771" s="12" t="s">
        <v>15</v>
      </c>
      <c r="F1771" s="12" t="s">
        <v>26</v>
      </c>
      <c r="G1771" s="12" t="s">
        <v>27</v>
      </c>
      <c r="H1771" s="12" t="s">
        <v>47</v>
      </c>
    </row>
    <row r="1772" customHeight="1" spans="1:8">
      <c r="A1772" s="13">
        <v>44322</v>
      </c>
      <c r="B1772" s="12" t="s">
        <v>3942</v>
      </c>
      <c r="C1772" s="12" t="s">
        <v>1149</v>
      </c>
      <c r="D1772" s="12" t="s">
        <v>13</v>
      </c>
      <c r="E1772" s="12" t="s">
        <v>15</v>
      </c>
      <c r="F1772" s="12" t="s">
        <v>101</v>
      </c>
      <c r="G1772" s="12" t="s">
        <v>101</v>
      </c>
      <c r="H1772" s="12" t="s">
        <v>47</v>
      </c>
    </row>
    <row r="1773" customHeight="1" spans="1:8">
      <c r="A1773" s="13">
        <v>44322</v>
      </c>
      <c r="B1773" s="12" t="s">
        <v>3945</v>
      </c>
      <c r="C1773" s="12" t="s">
        <v>622</v>
      </c>
      <c r="D1773" s="12" t="s">
        <v>13</v>
      </c>
      <c r="E1773" s="12" t="s">
        <v>175</v>
      </c>
      <c r="F1773" s="12" t="s">
        <v>101</v>
      </c>
      <c r="G1773" s="12" t="s">
        <v>101</v>
      </c>
      <c r="H1773" s="12" t="s">
        <v>47</v>
      </c>
    </row>
    <row r="1774" customHeight="1" spans="1:8">
      <c r="A1774" s="13">
        <v>44322</v>
      </c>
      <c r="B1774" s="12" t="s">
        <v>3947</v>
      </c>
      <c r="C1774" s="12" t="s">
        <v>66</v>
      </c>
      <c r="D1774" s="12" t="s">
        <v>41</v>
      </c>
      <c r="E1774" s="12" t="s">
        <v>175</v>
      </c>
      <c r="F1774" s="12" t="s">
        <v>26</v>
      </c>
      <c r="G1774" s="12" t="s">
        <v>726</v>
      </c>
      <c r="H1774" s="12" t="s">
        <v>224</v>
      </c>
    </row>
    <row r="1775" customHeight="1" spans="1:8">
      <c r="A1775" s="13">
        <v>44322</v>
      </c>
      <c r="B1775" s="12" t="s">
        <v>3949</v>
      </c>
      <c r="C1775" s="12" t="s">
        <v>2310</v>
      </c>
      <c r="D1775" s="12" t="s">
        <v>13</v>
      </c>
      <c r="E1775" s="12" t="s">
        <v>175</v>
      </c>
      <c r="F1775" s="12" t="s">
        <v>26</v>
      </c>
      <c r="G1775" s="12" t="s">
        <v>726</v>
      </c>
      <c r="H1775" s="12" t="s">
        <v>3436</v>
      </c>
    </row>
    <row r="1776" customHeight="1" spans="1:8">
      <c r="A1776" s="13">
        <v>44322</v>
      </c>
      <c r="B1776" s="12" t="s">
        <v>3952</v>
      </c>
      <c r="C1776" s="12" t="s">
        <v>109</v>
      </c>
      <c r="D1776" s="12" t="s">
        <v>13</v>
      </c>
      <c r="E1776" s="12" t="s">
        <v>15</v>
      </c>
      <c r="F1776" s="12" t="s">
        <v>26</v>
      </c>
      <c r="G1776" s="12" t="s">
        <v>27</v>
      </c>
      <c r="H1776" s="12" t="s">
        <v>3436</v>
      </c>
    </row>
    <row r="1777" customHeight="1" spans="1:8">
      <c r="A1777" s="13">
        <v>44322</v>
      </c>
      <c r="B1777" s="12" t="s">
        <v>3564</v>
      </c>
      <c r="C1777" s="12" t="s">
        <v>148</v>
      </c>
      <c r="D1777" s="12" t="s">
        <v>41</v>
      </c>
      <c r="E1777" s="12" t="s">
        <v>15</v>
      </c>
      <c r="F1777" s="12" t="s">
        <v>16</v>
      </c>
      <c r="G1777" s="12" t="s">
        <v>17</v>
      </c>
      <c r="H1777" s="12" t="s">
        <v>54</v>
      </c>
    </row>
    <row r="1778" customHeight="1" spans="1:8">
      <c r="A1778" s="13">
        <v>44322</v>
      </c>
      <c r="B1778" s="12" t="s">
        <v>3957</v>
      </c>
      <c r="C1778" s="12" t="s">
        <v>673</v>
      </c>
      <c r="D1778" s="12" t="s">
        <v>13</v>
      </c>
      <c r="E1778" s="12" t="s">
        <v>15</v>
      </c>
      <c r="F1778" s="12" t="s">
        <v>26</v>
      </c>
      <c r="G1778" s="12" t="s">
        <v>27</v>
      </c>
      <c r="H1778" s="12" t="s">
        <v>54</v>
      </c>
    </row>
    <row r="1779" customHeight="1" spans="1:8">
      <c r="A1779" s="13">
        <v>44322</v>
      </c>
      <c r="B1779" s="12" t="s">
        <v>3959</v>
      </c>
      <c r="C1779" s="12" t="s">
        <v>1381</v>
      </c>
      <c r="D1779" s="12" t="s">
        <v>238</v>
      </c>
      <c r="E1779" s="12" t="s">
        <v>175</v>
      </c>
      <c r="F1779" s="12" t="s">
        <v>26</v>
      </c>
      <c r="G1779" s="12" t="s">
        <v>726</v>
      </c>
      <c r="H1779" s="12" t="s">
        <v>54</v>
      </c>
    </row>
    <row r="1780" customHeight="1" spans="1:8">
      <c r="A1780" s="13">
        <v>44322</v>
      </c>
      <c r="B1780" s="12" t="s">
        <v>3961</v>
      </c>
      <c r="C1780" s="12" t="s">
        <v>50</v>
      </c>
      <c r="D1780" s="12" t="s">
        <v>41</v>
      </c>
      <c r="E1780" s="12" t="s">
        <v>15</v>
      </c>
      <c r="F1780" s="12" t="s">
        <v>101</v>
      </c>
      <c r="G1780" s="12" t="s">
        <v>101</v>
      </c>
      <c r="H1780" s="12" t="s">
        <v>54</v>
      </c>
    </row>
    <row r="1781" customHeight="1" spans="1:8">
      <c r="A1781" s="13">
        <v>44322</v>
      </c>
      <c r="B1781" s="12" t="s">
        <v>2152</v>
      </c>
      <c r="C1781" s="12" t="s">
        <v>928</v>
      </c>
      <c r="D1781" s="12" t="s">
        <v>238</v>
      </c>
      <c r="E1781" s="12" t="s">
        <v>15</v>
      </c>
      <c r="F1781" s="12" t="s">
        <v>101</v>
      </c>
      <c r="G1781" s="12" t="s">
        <v>101</v>
      </c>
      <c r="H1781" s="12" t="s">
        <v>54</v>
      </c>
    </row>
    <row r="1782" customHeight="1" spans="1:8">
      <c r="A1782" s="13">
        <v>44322</v>
      </c>
      <c r="B1782" s="12" t="s">
        <v>3964</v>
      </c>
      <c r="C1782" s="12" t="s">
        <v>100</v>
      </c>
      <c r="D1782" s="12" t="s">
        <v>41</v>
      </c>
      <c r="E1782" s="12" t="s">
        <v>15</v>
      </c>
      <c r="F1782" s="12" t="s">
        <v>101</v>
      </c>
      <c r="G1782" s="12" t="s">
        <v>101</v>
      </c>
      <c r="H1782" s="12" t="s">
        <v>18</v>
      </c>
    </row>
    <row r="1783" customHeight="1" spans="1:8">
      <c r="A1783" s="13">
        <v>44322</v>
      </c>
      <c r="B1783" s="12" t="s">
        <v>3966</v>
      </c>
      <c r="C1783" s="12" t="s">
        <v>1344</v>
      </c>
      <c r="D1783" s="12" t="s">
        <v>41</v>
      </c>
      <c r="E1783" s="12" t="s">
        <v>175</v>
      </c>
      <c r="F1783" s="12" t="s">
        <v>16</v>
      </c>
      <c r="G1783" s="12" t="s">
        <v>723</v>
      </c>
      <c r="H1783" s="12" t="s">
        <v>18</v>
      </c>
    </row>
    <row r="1784" customHeight="1" spans="1:8">
      <c r="A1784" s="13">
        <v>44322</v>
      </c>
      <c r="B1784" s="12" t="s">
        <v>3969</v>
      </c>
      <c r="C1784" s="12" t="s">
        <v>66</v>
      </c>
      <c r="D1784" s="12" t="s">
        <v>41</v>
      </c>
      <c r="E1784" s="12" t="s">
        <v>15</v>
      </c>
      <c r="F1784" s="12" t="s">
        <v>16</v>
      </c>
      <c r="G1784" s="12" t="s">
        <v>17</v>
      </c>
      <c r="H1784" s="12" t="s">
        <v>18</v>
      </c>
    </row>
    <row r="1785" customHeight="1" spans="1:8">
      <c r="A1785" s="13">
        <v>44322</v>
      </c>
      <c r="B1785" s="12" t="s">
        <v>3972</v>
      </c>
      <c r="C1785" s="12" t="s">
        <v>104</v>
      </c>
      <c r="D1785" s="12" t="s">
        <v>13</v>
      </c>
      <c r="E1785" s="12" t="s">
        <v>15</v>
      </c>
      <c r="F1785" s="12" t="s">
        <v>26</v>
      </c>
      <c r="G1785" s="12" t="s">
        <v>27</v>
      </c>
      <c r="H1785" s="12" t="s">
        <v>18</v>
      </c>
    </row>
    <row r="1786" customHeight="1" spans="1:8">
      <c r="A1786" s="13">
        <v>44322</v>
      </c>
      <c r="B1786" s="12" t="s">
        <v>3974</v>
      </c>
      <c r="C1786" s="12" t="s">
        <v>118</v>
      </c>
      <c r="D1786" s="12" t="s">
        <v>41</v>
      </c>
      <c r="E1786" s="12" t="s">
        <v>15</v>
      </c>
      <c r="F1786" s="12" t="s">
        <v>26</v>
      </c>
      <c r="G1786" s="12" t="s">
        <v>27</v>
      </c>
      <c r="H1786" s="12" t="s">
        <v>18</v>
      </c>
    </row>
    <row r="1787" customHeight="1" spans="1:8">
      <c r="A1787" s="13">
        <v>44323</v>
      </c>
      <c r="B1787" s="12" t="s">
        <v>3976</v>
      </c>
      <c r="C1787" s="12" t="s">
        <v>109</v>
      </c>
      <c r="D1787" s="12" t="s">
        <v>13</v>
      </c>
      <c r="E1787" s="12" t="s">
        <v>15</v>
      </c>
      <c r="F1787" s="12" t="s">
        <v>26</v>
      </c>
      <c r="G1787" s="12" t="s">
        <v>27</v>
      </c>
      <c r="H1787" s="12" t="s">
        <v>59</v>
      </c>
    </row>
    <row r="1788" customHeight="1" spans="1:8">
      <c r="A1788" s="13">
        <v>44323</v>
      </c>
      <c r="B1788" s="12" t="s">
        <v>3978</v>
      </c>
      <c r="C1788" s="12" t="s">
        <v>1180</v>
      </c>
      <c r="D1788" s="12" t="s">
        <v>13</v>
      </c>
      <c r="E1788" s="12" t="s">
        <v>15</v>
      </c>
      <c r="F1788" s="12" t="s">
        <v>101</v>
      </c>
      <c r="G1788" s="12" t="s">
        <v>101</v>
      </c>
      <c r="H1788" s="12" t="s">
        <v>59</v>
      </c>
    </row>
    <row r="1789" customHeight="1" spans="1:8">
      <c r="A1789" s="13">
        <v>44323</v>
      </c>
      <c r="B1789" s="12" t="s">
        <v>3980</v>
      </c>
      <c r="C1789" s="12" t="s">
        <v>1418</v>
      </c>
      <c r="D1789" s="12" t="s">
        <v>238</v>
      </c>
      <c r="E1789" s="12" t="s">
        <v>15</v>
      </c>
      <c r="F1789" s="12" t="s">
        <v>16</v>
      </c>
      <c r="G1789" s="12" t="s">
        <v>17</v>
      </c>
      <c r="H1789" s="12" t="s">
        <v>59</v>
      </c>
    </row>
    <row r="1790" customHeight="1" spans="1:8">
      <c r="A1790" s="13">
        <v>44323</v>
      </c>
      <c r="B1790" s="12" t="s">
        <v>3982</v>
      </c>
      <c r="C1790" s="12" t="s">
        <v>109</v>
      </c>
      <c r="D1790" s="12" t="s">
        <v>13</v>
      </c>
      <c r="E1790" s="12" t="s">
        <v>175</v>
      </c>
      <c r="F1790" s="12" t="s">
        <v>26</v>
      </c>
      <c r="G1790" s="12" t="s">
        <v>726</v>
      </c>
      <c r="H1790" s="12" t="s">
        <v>224</v>
      </c>
    </row>
    <row r="1791" customHeight="1" spans="1:8">
      <c r="A1791" s="13">
        <v>44323</v>
      </c>
      <c r="B1791" s="12" t="s">
        <v>3985</v>
      </c>
      <c r="C1791" s="12" t="s">
        <v>1344</v>
      </c>
      <c r="D1791" s="12" t="s">
        <v>41</v>
      </c>
      <c r="E1791" s="12" t="s">
        <v>175</v>
      </c>
      <c r="F1791" s="12" t="s">
        <v>16</v>
      </c>
      <c r="G1791" s="12" t="s">
        <v>723</v>
      </c>
      <c r="H1791" s="12" t="s">
        <v>224</v>
      </c>
    </row>
    <row r="1792" customHeight="1" spans="1:8">
      <c r="A1792" s="13">
        <v>44323</v>
      </c>
      <c r="B1792" s="12" t="s">
        <v>3987</v>
      </c>
      <c r="C1792" s="12" t="s">
        <v>148</v>
      </c>
      <c r="D1792" s="12" t="s">
        <v>41</v>
      </c>
      <c r="E1792" s="12" t="s">
        <v>15</v>
      </c>
      <c r="F1792" s="12" t="s">
        <v>16</v>
      </c>
      <c r="G1792" s="12" t="s">
        <v>17</v>
      </c>
      <c r="H1792" s="12" t="s">
        <v>224</v>
      </c>
    </row>
    <row r="1793" customHeight="1" spans="1:8">
      <c r="A1793" s="13">
        <v>44323</v>
      </c>
      <c r="B1793" s="12" t="s">
        <v>3990</v>
      </c>
      <c r="C1793" s="12" t="s">
        <v>100</v>
      </c>
      <c r="D1793" s="12" t="s">
        <v>41</v>
      </c>
      <c r="E1793" s="12" t="s">
        <v>175</v>
      </c>
      <c r="F1793" s="12" t="s">
        <v>26</v>
      </c>
      <c r="G1793" s="12" t="s">
        <v>726</v>
      </c>
      <c r="H1793" s="12" t="s">
        <v>3436</v>
      </c>
    </row>
    <row r="1794" customHeight="1" spans="1:8">
      <c r="A1794" s="13">
        <v>44323</v>
      </c>
      <c r="B1794" s="12" t="s">
        <v>3992</v>
      </c>
      <c r="C1794" s="12" t="s">
        <v>100</v>
      </c>
      <c r="D1794" s="12" t="s">
        <v>41</v>
      </c>
      <c r="E1794" s="12" t="s">
        <v>175</v>
      </c>
      <c r="F1794" s="12" t="s">
        <v>101</v>
      </c>
      <c r="G1794" s="12" t="s">
        <v>101</v>
      </c>
      <c r="H1794" s="12" t="s">
        <v>34</v>
      </c>
    </row>
    <row r="1795" customHeight="1" spans="1:8">
      <c r="A1795" s="13">
        <v>44323</v>
      </c>
      <c r="B1795" s="12" t="s">
        <v>3994</v>
      </c>
      <c r="C1795" s="12" t="s">
        <v>118</v>
      </c>
      <c r="D1795" s="12" t="s">
        <v>13</v>
      </c>
      <c r="E1795" s="12" t="s">
        <v>175</v>
      </c>
      <c r="F1795" s="12" t="s">
        <v>101</v>
      </c>
      <c r="G1795" s="12" t="s">
        <v>101</v>
      </c>
      <c r="H1795" s="12" t="s">
        <v>34</v>
      </c>
    </row>
    <row r="1796" customHeight="1" spans="1:8">
      <c r="A1796" s="13">
        <v>44323</v>
      </c>
      <c r="B1796" s="12" t="s">
        <v>3996</v>
      </c>
      <c r="C1796" s="12" t="s">
        <v>46</v>
      </c>
      <c r="D1796" s="12" t="s">
        <v>13</v>
      </c>
      <c r="E1796" s="12" t="s">
        <v>15</v>
      </c>
      <c r="F1796" s="12" t="s">
        <v>26</v>
      </c>
      <c r="G1796" s="12" t="s">
        <v>27</v>
      </c>
      <c r="H1796" s="12" t="s">
        <v>34</v>
      </c>
    </row>
    <row r="1797" customHeight="1" spans="1:8">
      <c r="A1797" s="13">
        <v>44323</v>
      </c>
      <c r="B1797" s="12" t="s">
        <v>3999</v>
      </c>
      <c r="C1797" s="12" t="s">
        <v>100</v>
      </c>
      <c r="D1797" s="12" t="s">
        <v>41</v>
      </c>
      <c r="E1797" s="12" t="s">
        <v>15</v>
      </c>
      <c r="F1797" s="12" t="s">
        <v>16</v>
      </c>
      <c r="G1797" s="12" t="s">
        <v>17</v>
      </c>
      <c r="H1797" s="12" t="s">
        <v>34</v>
      </c>
    </row>
    <row r="1798" customHeight="1" spans="1:8">
      <c r="A1798" s="13">
        <v>44323</v>
      </c>
      <c r="B1798" s="12" t="s">
        <v>4002</v>
      </c>
      <c r="C1798" s="12" t="s">
        <v>1608</v>
      </c>
      <c r="D1798" s="12" t="s">
        <v>13</v>
      </c>
      <c r="E1798" s="12" t="s">
        <v>175</v>
      </c>
      <c r="F1798" s="12" t="s">
        <v>26</v>
      </c>
      <c r="G1798" s="12" t="s">
        <v>726</v>
      </c>
      <c r="H1798" s="12" t="s">
        <v>34</v>
      </c>
    </row>
    <row r="1799" customHeight="1" spans="1:8">
      <c r="A1799" s="13">
        <v>44323</v>
      </c>
      <c r="B1799" s="12" t="s">
        <v>4004</v>
      </c>
      <c r="C1799" s="12" t="s">
        <v>1955</v>
      </c>
      <c r="D1799" s="12" t="s">
        <v>238</v>
      </c>
      <c r="E1799" s="12" t="s">
        <v>15</v>
      </c>
      <c r="F1799" s="12" t="s">
        <v>16</v>
      </c>
      <c r="G1799" s="12" t="s">
        <v>17</v>
      </c>
      <c r="H1799" s="12" t="s">
        <v>54</v>
      </c>
    </row>
    <row r="1800" customHeight="1" spans="1:8">
      <c r="A1800" s="13">
        <v>44323</v>
      </c>
      <c r="B1800" s="12" t="s">
        <v>4007</v>
      </c>
      <c r="C1800" s="12" t="s">
        <v>118</v>
      </c>
      <c r="D1800" s="12" t="s">
        <v>41</v>
      </c>
      <c r="E1800" s="12" t="s">
        <v>175</v>
      </c>
      <c r="F1800" s="12" t="s">
        <v>101</v>
      </c>
      <c r="G1800" s="12" t="s">
        <v>101</v>
      </c>
      <c r="H1800" s="12" t="s">
        <v>54</v>
      </c>
    </row>
    <row r="1801" customHeight="1" spans="1:8">
      <c r="A1801" s="13">
        <v>44323</v>
      </c>
      <c r="B1801" s="12" t="s">
        <v>4009</v>
      </c>
      <c r="C1801" s="12" t="s">
        <v>928</v>
      </c>
      <c r="D1801" s="12" t="s">
        <v>13</v>
      </c>
      <c r="E1801" s="12" t="s">
        <v>175</v>
      </c>
      <c r="F1801" s="12" t="s">
        <v>16</v>
      </c>
      <c r="G1801" s="12" t="s">
        <v>723</v>
      </c>
      <c r="H1801" s="12" t="s">
        <v>47</v>
      </c>
    </row>
    <row r="1802" customHeight="1" spans="1:8">
      <c r="A1802" s="13">
        <v>44323</v>
      </c>
      <c r="B1802" s="12" t="s">
        <v>4012</v>
      </c>
      <c r="C1802" s="12" t="s">
        <v>12</v>
      </c>
      <c r="D1802" s="12" t="s">
        <v>13</v>
      </c>
      <c r="E1802" s="12" t="s">
        <v>15</v>
      </c>
      <c r="F1802" s="12" t="s">
        <v>101</v>
      </c>
      <c r="G1802" s="12" t="s">
        <v>101</v>
      </c>
      <c r="H1802" s="12" t="s">
        <v>47</v>
      </c>
    </row>
    <row r="1803" customHeight="1" spans="1:8">
      <c r="A1803" s="13">
        <v>44324</v>
      </c>
      <c r="B1803" s="12" t="s">
        <v>4014</v>
      </c>
      <c r="C1803" s="12" t="s">
        <v>22</v>
      </c>
      <c r="D1803" s="12" t="s">
        <v>13</v>
      </c>
      <c r="E1803" s="12" t="s">
        <v>15</v>
      </c>
      <c r="F1803" s="12" t="s">
        <v>26</v>
      </c>
      <c r="G1803" s="12" t="s">
        <v>27</v>
      </c>
      <c r="H1803" s="12" t="s">
        <v>54</v>
      </c>
    </row>
    <row r="1804" customHeight="1" spans="1:8">
      <c r="A1804" s="13">
        <v>44324</v>
      </c>
      <c r="B1804" s="12" t="s">
        <v>4016</v>
      </c>
      <c r="C1804" s="12" t="s">
        <v>22</v>
      </c>
      <c r="D1804" s="12" t="s">
        <v>13</v>
      </c>
      <c r="E1804" s="12" t="s">
        <v>15</v>
      </c>
      <c r="F1804" s="12" t="s">
        <v>101</v>
      </c>
      <c r="G1804" s="12" t="s">
        <v>101</v>
      </c>
      <c r="H1804" s="12" t="s">
        <v>54</v>
      </c>
    </row>
    <row r="1805" customHeight="1" spans="1:8">
      <c r="A1805" s="13">
        <v>44324</v>
      </c>
      <c r="B1805" s="12" t="s">
        <v>4018</v>
      </c>
      <c r="C1805" s="12" t="s">
        <v>22</v>
      </c>
      <c r="D1805" s="12" t="s">
        <v>13</v>
      </c>
      <c r="E1805" s="12" t="s">
        <v>175</v>
      </c>
      <c r="F1805" s="12" t="s">
        <v>26</v>
      </c>
      <c r="G1805" s="12" t="s">
        <v>726</v>
      </c>
      <c r="H1805" s="12" t="s">
        <v>224</v>
      </c>
    </row>
    <row r="1806" customHeight="1" spans="1:8">
      <c r="A1806" s="13">
        <v>44324</v>
      </c>
      <c r="B1806" s="12" t="s">
        <v>4020</v>
      </c>
      <c r="C1806" s="12" t="s">
        <v>673</v>
      </c>
      <c r="D1806" s="12" t="s">
        <v>13</v>
      </c>
      <c r="E1806" s="12" t="s">
        <v>15</v>
      </c>
      <c r="F1806" s="12" t="s">
        <v>26</v>
      </c>
      <c r="G1806" s="12" t="s">
        <v>27</v>
      </c>
      <c r="H1806" s="12" t="s">
        <v>224</v>
      </c>
    </row>
    <row r="1807" customHeight="1" spans="1:8">
      <c r="A1807" s="13">
        <v>44324</v>
      </c>
      <c r="B1807" s="12" t="s">
        <v>4022</v>
      </c>
      <c r="C1807" s="12" t="s">
        <v>46</v>
      </c>
      <c r="D1807" s="12" t="s">
        <v>41</v>
      </c>
      <c r="E1807" s="12" t="s">
        <v>15</v>
      </c>
      <c r="F1807" s="12" t="s">
        <v>26</v>
      </c>
      <c r="G1807" s="12" t="s">
        <v>27</v>
      </c>
      <c r="H1807" s="12" t="s">
        <v>34</v>
      </c>
    </row>
    <row r="1808" customHeight="1" spans="1:8">
      <c r="A1808" s="13">
        <v>44324</v>
      </c>
      <c r="B1808" s="12" t="s">
        <v>4024</v>
      </c>
      <c r="C1808" s="12" t="s">
        <v>66</v>
      </c>
      <c r="D1808" s="12" t="s">
        <v>41</v>
      </c>
      <c r="E1808" s="12" t="s">
        <v>15</v>
      </c>
      <c r="F1808" s="12" t="s">
        <v>101</v>
      </c>
      <c r="G1808" s="12" t="s">
        <v>101</v>
      </c>
      <c r="H1808" s="12" t="s">
        <v>34</v>
      </c>
    </row>
    <row r="1809" customHeight="1" spans="1:8">
      <c r="A1809" s="13">
        <v>44324</v>
      </c>
      <c r="B1809" s="12" t="s">
        <v>4027</v>
      </c>
      <c r="C1809" s="12" t="s">
        <v>1180</v>
      </c>
      <c r="D1809" s="12" t="s">
        <v>13</v>
      </c>
      <c r="E1809" s="12" t="s">
        <v>15</v>
      </c>
      <c r="F1809" s="12" t="s">
        <v>26</v>
      </c>
      <c r="G1809" s="12" t="s">
        <v>27</v>
      </c>
      <c r="H1809" s="12" t="s">
        <v>34</v>
      </c>
    </row>
    <row r="1810" customHeight="1" spans="1:8">
      <c r="A1810" s="13">
        <v>44324</v>
      </c>
      <c r="B1810" s="12" t="s">
        <v>4029</v>
      </c>
      <c r="C1810" s="12" t="s">
        <v>12</v>
      </c>
      <c r="D1810" s="12" t="s">
        <v>13</v>
      </c>
      <c r="E1810" s="12" t="s">
        <v>15</v>
      </c>
      <c r="F1810" s="12" t="s">
        <v>26</v>
      </c>
      <c r="G1810" s="12" t="s">
        <v>27</v>
      </c>
      <c r="H1810" s="12" t="s">
        <v>18</v>
      </c>
    </row>
    <row r="1811" customHeight="1" spans="1:8">
      <c r="A1811" s="13">
        <v>44324</v>
      </c>
      <c r="B1811" s="12" t="s">
        <v>4032</v>
      </c>
      <c r="C1811" s="12" t="s">
        <v>66</v>
      </c>
      <c r="D1811" s="12" t="s">
        <v>41</v>
      </c>
      <c r="E1811" s="12" t="s">
        <v>15</v>
      </c>
      <c r="F1811" s="12" t="s">
        <v>101</v>
      </c>
      <c r="G1811" s="12" t="s">
        <v>101</v>
      </c>
      <c r="H1811" s="12" t="s">
        <v>59</v>
      </c>
    </row>
    <row r="1812" customHeight="1" spans="1:8">
      <c r="A1812" s="13">
        <v>44324</v>
      </c>
      <c r="B1812" s="12" t="s">
        <v>4034</v>
      </c>
      <c r="C1812" s="12" t="s">
        <v>109</v>
      </c>
      <c r="D1812" s="12" t="s">
        <v>13</v>
      </c>
      <c r="E1812" s="12" t="s">
        <v>15</v>
      </c>
      <c r="F1812" s="12" t="s">
        <v>101</v>
      </c>
      <c r="G1812" s="12" t="s">
        <v>101</v>
      </c>
      <c r="H1812" s="12" t="s">
        <v>59</v>
      </c>
    </row>
    <row r="1813" customHeight="1" spans="1:8">
      <c r="A1813" s="13">
        <v>44324</v>
      </c>
      <c r="B1813" s="12" t="s">
        <v>4037</v>
      </c>
      <c r="C1813" s="12" t="s">
        <v>118</v>
      </c>
      <c r="D1813" s="12" t="s">
        <v>41</v>
      </c>
      <c r="E1813" s="12" t="s">
        <v>15</v>
      </c>
      <c r="F1813" s="12" t="s">
        <v>26</v>
      </c>
      <c r="G1813" s="12" t="s">
        <v>27</v>
      </c>
      <c r="H1813" s="12" t="s">
        <v>59</v>
      </c>
    </row>
    <row r="1814" customHeight="1" spans="1:8">
      <c r="A1814" s="13">
        <v>44324</v>
      </c>
      <c r="B1814" s="12" t="s">
        <v>4039</v>
      </c>
      <c r="C1814" s="12" t="s">
        <v>148</v>
      </c>
      <c r="D1814" s="12" t="s">
        <v>41</v>
      </c>
      <c r="E1814" s="12" t="s">
        <v>15</v>
      </c>
      <c r="F1814" s="12" t="s">
        <v>16</v>
      </c>
      <c r="G1814" s="12" t="s">
        <v>17</v>
      </c>
      <c r="H1814" s="12" t="s">
        <v>59</v>
      </c>
    </row>
    <row r="1815" customHeight="1" spans="1:8">
      <c r="A1815" s="13">
        <v>44324</v>
      </c>
      <c r="B1815" s="12" t="s">
        <v>4041</v>
      </c>
      <c r="C1815" s="12" t="s">
        <v>50</v>
      </c>
      <c r="D1815" s="12" t="s">
        <v>41</v>
      </c>
      <c r="E1815" s="12" t="s">
        <v>175</v>
      </c>
      <c r="F1815" s="12" t="s">
        <v>16</v>
      </c>
      <c r="G1815" s="12" t="s">
        <v>723</v>
      </c>
      <c r="H1815" s="12" t="s">
        <v>47</v>
      </c>
    </row>
    <row r="1816" customHeight="1" spans="1:8">
      <c r="A1816" s="13">
        <v>44325</v>
      </c>
      <c r="B1816" s="12" t="s">
        <v>4043</v>
      </c>
      <c r="C1816" s="12" t="s">
        <v>158</v>
      </c>
      <c r="D1816" s="12" t="s">
        <v>41</v>
      </c>
      <c r="E1816" s="12" t="s">
        <v>15</v>
      </c>
      <c r="F1816" s="12" t="s">
        <v>16</v>
      </c>
      <c r="G1816" s="12" t="s">
        <v>17</v>
      </c>
      <c r="H1816" s="12" t="s">
        <v>54</v>
      </c>
    </row>
    <row r="1817" customHeight="1" spans="1:8">
      <c r="A1817" s="13">
        <v>44325</v>
      </c>
      <c r="B1817" s="12" t="s">
        <v>4046</v>
      </c>
      <c r="C1817" s="12" t="s">
        <v>104</v>
      </c>
      <c r="D1817" s="12" t="s">
        <v>13</v>
      </c>
      <c r="E1817" s="12" t="s">
        <v>15</v>
      </c>
      <c r="F1817" s="12" t="s">
        <v>26</v>
      </c>
      <c r="G1817" s="12" t="s">
        <v>27</v>
      </c>
      <c r="H1817" s="12" t="s">
        <v>54</v>
      </c>
    </row>
    <row r="1818" customHeight="1" spans="1:8">
      <c r="A1818" s="13">
        <v>44325</v>
      </c>
      <c r="B1818" s="12" t="s">
        <v>4048</v>
      </c>
      <c r="C1818" s="12" t="s">
        <v>118</v>
      </c>
      <c r="D1818" s="12" t="s">
        <v>41</v>
      </c>
      <c r="E1818" s="12" t="s">
        <v>15</v>
      </c>
      <c r="F1818" s="12" t="s">
        <v>26</v>
      </c>
      <c r="G1818" s="12" t="s">
        <v>27</v>
      </c>
      <c r="H1818" s="12" t="s">
        <v>54</v>
      </c>
    </row>
    <row r="1819" customHeight="1" spans="1:8">
      <c r="A1819" s="13">
        <v>44325</v>
      </c>
      <c r="B1819" s="12" t="s">
        <v>4051</v>
      </c>
      <c r="C1819" s="12" t="s">
        <v>50</v>
      </c>
      <c r="D1819" s="12" t="s">
        <v>13</v>
      </c>
      <c r="E1819" s="12" t="s">
        <v>175</v>
      </c>
      <c r="F1819" s="12" t="s">
        <v>16</v>
      </c>
      <c r="G1819" s="12" t="s">
        <v>723</v>
      </c>
      <c r="H1819" s="12" t="s">
        <v>47</v>
      </c>
    </row>
    <row r="1820" customHeight="1" spans="1:8">
      <c r="A1820" s="13">
        <v>44325</v>
      </c>
      <c r="B1820" s="12" t="s">
        <v>4053</v>
      </c>
      <c r="C1820" s="12" t="s">
        <v>148</v>
      </c>
      <c r="D1820" s="12" t="s">
        <v>41</v>
      </c>
      <c r="E1820" s="12" t="s">
        <v>15</v>
      </c>
      <c r="F1820" s="12" t="s">
        <v>16</v>
      </c>
      <c r="G1820" s="12" t="s">
        <v>17</v>
      </c>
      <c r="H1820" s="12" t="s">
        <v>47</v>
      </c>
    </row>
    <row r="1821" customHeight="1" spans="1:8">
      <c r="A1821" s="13">
        <v>44325</v>
      </c>
      <c r="B1821" s="12" t="s">
        <v>4055</v>
      </c>
      <c r="C1821" s="12" t="s">
        <v>109</v>
      </c>
      <c r="D1821" s="12" t="s">
        <v>13</v>
      </c>
      <c r="E1821" s="12" t="s">
        <v>175</v>
      </c>
      <c r="F1821" s="12" t="s">
        <v>16</v>
      </c>
      <c r="G1821" s="12" t="s">
        <v>723</v>
      </c>
      <c r="H1821" s="12" t="s">
        <v>47</v>
      </c>
    </row>
    <row r="1822" customHeight="1" spans="1:8">
      <c r="A1822" s="13">
        <v>44325</v>
      </c>
      <c r="B1822" s="12" t="s">
        <v>4057</v>
      </c>
      <c r="C1822" s="12" t="s">
        <v>109</v>
      </c>
      <c r="D1822" s="12" t="s">
        <v>13</v>
      </c>
      <c r="E1822" s="12" t="s">
        <v>15</v>
      </c>
      <c r="F1822" s="12" t="s">
        <v>26</v>
      </c>
      <c r="G1822" s="12" t="s">
        <v>27</v>
      </c>
      <c r="H1822" s="12" t="s">
        <v>224</v>
      </c>
    </row>
    <row r="1823" customHeight="1" spans="1:8">
      <c r="A1823" s="13">
        <v>44325</v>
      </c>
      <c r="B1823" s="12" t="s">
        <v>4059</v>
      </c>
      <c r="C1823" s="12" t="s">
        <v>109</v>
      </c>
      <c r="D1823" s="12" t="s">
        <v>13</v>
      </c>
      <c r="E1823" s="12" t="s">
        <v>175</v>
      </c>
      <c r="F1823" s="12" t="s">
        <v>26</v>
      </c>
      <c r="G1823" s="12" t="s">
        <v>726</v>
      </c>
      <c r="H1823" s="12" t="s">
        <v>224</v>
      </c>
    </row>
    <row r="1824" customHeight="1" spans="1:8">
      <c r="A1824" s="13">
        <v>44325</v>
      </c>
      <c r="B1824" s="12" t="s">
        <v>4061</v>
      </c>
      <c r="C1824" s="12" t="s">
        <v>1180</v>
      </c>
      <c r="D1824" s="12" t="s">
        <v>13</v>
      </c>
      <c r="E1824" s="12" t="s">
        <v>15</v>
      </c>
      <c r="F1824" s="12" t="s">
        <v>26</v>
      </c>
      <c r="G1824" s="12" t="s">
        <v>27</v>
      </c>
      <c r="H1824" s="12" t="s">
        <v>224</v>
      </c>
    </row>
    <row r="1825" customHeight="1" spans="1:8">
      <c r="A1825" s="13">
        <v>44325</v>
      </c>
      <c r="B1825" s="12" t="s">
        <v>4063</v>
      </c>
      <c r="C1825" s="12" t="s">
        <v>100</v>
      </c>
      <c r="D1825" s="12" t="s">
        <v>41</v>
      </c>
      <c r="E1825" s="12" t="s">
        <v>15</v>
      </c>
      <c r="F1825" s="12" t="s">
        <v>26</v>
      </c>
      <c r="G1825" s="12" t="s">
        <v>27</v>
      </c>
      <c r="H1825" s="12" t="s">
        <v>18</v>
      </c>
    </row>
    <row r="1826" customHeight="1" spans="1:8">
      <c r="A1826" s="13">
        <v>44325</v>
      </c>
      <c r="B1826" s="12" t="s">
        <v>4065</v>
      </c>
      <c r="C1826" s="12" t="s">
        <v>1955</v>
      </c>
      <c r="D1826" s="12" t="s">
        <v>13</v>
      </c>
      <c r="E1826" s="12" t="s">
        <v>15</v>
      </c>
      <c r="F1826" s="12" t="s">
        <v>26</v>
      </c>
      <c r="G1826" s="12" t="s">
        <v>27</v>
      </c>
      <c r="H1826" s="12" t="s">
        <v>59</v>
      </c>
    </row>
    <row r="1827" customHeight="1" spans="1:8">
      <c r="A1827" s="13">
        <v>44325</v>
      </c>
      <c r="B1827" s="12" t="s">
        <v>941</v>
      </c>
      <c r="C1827" s="12" t="s">
        <v>359</v>
      </c>
      <c r="D1827" s="12" t="s">
        <v>13</v>
      </c>
      <c r="E1827" s="12" t="s">
        <v>15</v>
      </c>
      <c r="F1827" s="12" t="s">
        <v>26</v>
      </c>
      <c r="G1827" s="12" t="s">
        <v>27</v>
      </c>
      <c r="H1827" s="12" t="s">
        <v>59</v>
      </c>
    </row>
    <row r="1828" customHeight="1" spans="1:8">
      <c r="A1828" s="13">
        <v>44325</v>
      </c>
      <c r="B1828" s="12" t="s">
        <v>4068</v>
      </c>
      <c r="C1828" s="12" t="s">
        <v>129</v>
      </c>
      <c r="D1828" s="12" t="s">
        <v>13</v>
      </c>
      <c r="E1828" s="12" t="s">
        <v>15</v>
      </c>
      <c r="F1828" s="12" t="s">
        <v>101</v>
      </c>
      <c r="G1828" s="12" t="s">
        <v>101</v>
      </c>
      <c r="H1828" s="12" t="s">
        <v>47</v>
      </c>
    </row>
    <row r="1829" customHeight="1" spans="1:8">
      <c r="A1829" s="13">
        <v>44326</v>
      </c>
      <c r="B1829" s="12" t="s">
        <v>4070</v>
      </c>
      <c r="C1829" s="12" t="s">
        <v>118</v>
      </c>
      <c r="D1829" s="12" t="s">
        <v>41</v>
      </c>
      <c r="E1829" s="12" t="s">
        <v>15</v>
      </c>
      <c r="F1829" s="12" t="s">
        <v>16</v>
      </c>
      <c r="G1829" s="12" t="s">
        <v>17</v>
      </c>
      <c r="H1829" s="12" t="s">
        <v>54</v>
      </c>
    </row>
    <row r="1830" customHeight="1" spans="1:8">
      <c r="A1830" s="13">
        <v>44326</v>
      </c>
      <c r="B1830" s="12" t="s">
        <v>4072</v>
      </c>
      <c r="C1830" s="12" t="s">
        <v>66</v>
      </c>
      <c r="D1830" s="12" t="s">
        <v>41</v>
      </c>
      <c r="E1830" s="12" t="s">
        <v>15</v>
      </c>
      <c r="F1830" s="12" t="s">
        <v>16</v>
      </c>
      <c r="G1830" s="12" t="s">
        <v>17</v>
      </c>
      <c r="H1830" s="12" t="s">
        <v>54</v>
      </c>
    </row>
    <row r="1831" customHeight="1" spans="1:8">
      <c r="A1831" s="13">
        <v>44326</v>
      </c>
      <c r="B1831" s="12" t="s">
        <v>4074</v>
      </c>
      <c r="C1831" s="12" t="s">
        <v>1180</v>
      </c>
      <c r="D1831" s="12" t="s">
        <v>13</v>
      </c>
      <c r="E1831" s="12" t="s">
        <v>175</v>
      </c>
      <c r="F1831" s="12" t="s">
        <v>101</v>
      </c>
      <c r="G1831" s="12" t="s">
        <v>101</v>
      </c>
      <c r="H1831" s="12" t="s">
        <v>54</v>
      </c>
    </row>
    <row r="1832" customHeight="1" spans="1:8">
      <c r="A1832" s="13">
        <v>44326</v>
      </c>
      <c r="B1832" s="12" t="s">
        <v>4076</v>
      </c>
      <c r="C1832" s="12" t="s">
        <v>33</v>
      </c>
      <c r="D1832" s="12" t="s">
        <v>13</v>
      </c>
      <c r="E1832" s="12" t="s">
        <v>15</v>
      </c>
      <c r="F1832" s="12" t="s">
        <v>26</v>
      </c>
      <c r="G1832" s="12" t="s">
        <v>27</v>
      </c>
      <c r="H1832" s="12" t="s">
        <v>224</v>
      </c>
    </row>
    <row r="1833" customHeight="1" spans="1:8">
      <c r="A1833" s="13">
        <v>44326</v>
      </c>
      <c r="B1833" s="12" t="s">
        <v>4078</v>
      </c>
      <c r="C1833" s="12" t="s">
        <v>50</v>
      </c>
      <c r="D1833" s="12" t="s">
        <v>41</v>
      </c>
      <c r="E1833" s="12" t="s">
        <v>175</v>
      </c>
      <c r="F1833" s="12" t="s">
        <v>101</v>
      </c>
      <c r="G1833" s="12" t="s">
        <v>101</v>
      </c>
      <c r="H1833" s="12" t="s">
        <v>224</v>
      </c>
    </row>
    <row r="1834" customHeight="1" spans="1:8">
      <c r="A1834" s="13">
        <v>44326</v>
      </c>
      <c r="B1834" s="12" t="s">
        <v>4080</v>
      </c>
      <c r="C1834" s="12" t="s">
        <v>66</v>
      </c>
      <c r="D1834" s="12" t="s">
        <v>41</v>
      </c>
      <c r="E1834" s="12" t="s">
        <v>175</v>
      </c>
      <c r="F1834" s="12" t="s">
        <v>101</v>
      </c>
      <c r="G1834" s="12" t="s">
        <v>101</v>
      </c>
      <c r="H1834" s="12" t="s">
        <v>224</v>
      </c>
    </row>
    <row r="1835" customHeight="1" spans="1:8">
      <c r="A1835" s="13">
        <v>44326</v>
      </c>
      <c r="B1835" s="12" t="s">
        <v>4082</v>
      </c>
      <c r="C1835" s="12" t="s">
        <v>2310</v>
      </c>
      <c r="D1835" s="12" t="s">
        <v>13</v>
      </c>
      <c r="E1835" s="12" t="s">
        <v>15</v>
      </c>
      <c r="F1835" s="12" t="s">
        <v>26</v>
      </c>
      <c r="G1835" s="12" t="s">
        <v>27</v>
      </c>
      <c r="H1835" s="12" t="s">
        <v>224</v>
      </c>
    </row>
    <row r="1836" customHeight="1" spans="1:8">
      <c r="A1836" s="13">
        <v>44326</v>
      </c>
      <c r="B1836" s="12" t="s">
        <v>4084</v>
      </c>
      <c r="C1836" s="12" t="s">
        <v>118</v>
      </c>
      <c r="D1836" s="12" t="s">
        <v>41</v>
      </c>
      <c r="E1836" s="12" t="s">
        <v>15</v>
      </c>
      <c r="F1836" s="12" t="s">
        <v>26</v>
      </c>
      <c r="G1836" s="12" t="s">
        <v>27</v>
      </c>
      <c r="H1836" s="12" t="s">
        <v>34</v>
      </c>
    </row>
    <row r="1837" customHeight="1" spans="1:8">
      <c r="A1837" s="13">
        <v>44326</v>
      </c>
      <c r="B1837" s="12" t="s">
        <v>4086</v>
      </c>
      <c r="C1837" s="12" t="s">
        <v>46</v>
      </c>
      <c r="D1837" s="12" t="s">
        <v>41</v>
      </c>
      <c r="E1837" s="12" t="s">
        <v>15</v>
      </c>
      <c r="F1837" s="12" t="s">
        <v>16</v>
      </c>
      <c r="G1837" s="12" t="s">
        <v>17</v>
      </c>
      <c r="H1837" s="12" t="s">
        <v>34</v>
      </c>
    </row>
    <row r="1838" customHeight="1" spans="1:8">
      <c r="A1838" s="13">
        <v>44326</v>
      </c>
      <c r="B1838" s="12" t="s">
        <v>4088</v>
      </c>
      <c r="C1838" s="12" t="s">
        <v>109</v>
      </c>
      <c r="D1838" s="12" t="s">
        <v>13</v>
      </c>
      <c r="E1838" s="12" t="s">
        <v>175</v>
      </c>
      <c r="F1838" s="12" t="s">
        <v>16</v>
      </c>
      <c r="G1838" s="12" t="s">
        <v>723</v>
      </c>
      <c r="H1838" s="12" t="s">
        <v>34</v>
      </c>
    </row>
    <row r="1839" customHeight="1" spans="1:8">
      <c r="A1839" s="13">
        <v>44326</v>
      </c>
      <c r="B1839" s="12" t="s">
        <v>4090</v>
      </c>
      <c r="C1839" s="12" t="s">
        <v>148</v>
      </c>
      <c r="D1839" s="12" t="s">
        <v>41</v>
      </c>
      <c r="E1839" s="12" t="s">
        <v>175</v>
      </c>
      <c r="F1839" s="12" t="s">
        <v>101</v>
      </c>
      <c r="G1839" s="12" t="s">
        <v>101</v>
      </c>
      <c r="H1839" s="12" t="s">
        <v>34</v>
      </c>
    </row>
    <row r="1840" customHeight="1" spans="1:8">
      <c r="A1840" s="13">
        <v>44326</v>
      </c>
      <c r="B1840" s="12" t="s">
        <v>4092</v>
      </c>
      <c r="C1840" s="12" t="s">
        <v>50</v>
      </c>
      <c r="D1840" s="12" t="s">
        <v>41</v>
      </c>
      <c r="E1840" s="12" t="s">
        <v>175</v>
      </c>
      <c r="F1840" s="12" t="s">
        <v>26</v>
      </c>
      <c r="G1840" s="12" t="s">
        <v>726</v>
      </c>
      <c r="H1840" s="12" t="s">
        <v>18</v>
      </c>
    </row>
    <row r="1841" customHeight="1" spans="1:8">
      <c r="A1841" s="13">
        <v>44326</v>
      </c>
      <c r="B1841" s="12" t="s">
        <v>4094</v>
      </c>
      <c r="C1841" s="12" t="s">
        <v>104</v>
      </c>
      <c r="D1841" s="12" t="s">
        <v>13</v>
      </c>
      <c r="E1841" s="12" t="s">
        <v>15</v>
      </c>
      <c r="F1841" s="12" t="s">
        <v>16</v>
      </c>
      <c r="G1841" s="12" t="s">
        <v>17</v>
      </c>
      <c r="H1841" s="12" t="s">
        <v>18</v>
      </c>
    </row>
    <row r="1842" customHeight="1" spans="1:8">
      <c r="A1842" s="13">
        <v>44326</v>
      </c>
      <c r="B1842" s="12" t="s">
        <v>4096</v>
      </c>
      <c r="C1842" s="12" t="s">
        <v>1180</v>
      </c>
      <c r="D1842" s="12" t="s">
        <v>13</v>
      </c>
      <c r="E1842" s="12" t="s">
        <v>15</v>
      </c>
      <c r="F1842" s="12" t="s">
        <v>16</v>
      </c>
      <c r="G1842" s="12" t="s">
        <v>17</v>
      </c>
      <c r="H1842" s="12" t="s">
        <v>18</v>
      </c>
    </row>
    <row r="1843" customHeight="1" spans="1:8">
      <c r="A1843" s="13">
        <v>44326</v>
      </c>
      <c r="B1843" s="12" t="s">
        <v>4098</v>
      </c>
      <c r="C1843" s="12" t="s">
        <v>158</v>
      </c>
      <c r="D1843" s="12" t="s">
        <v>41</v>
      </c>
      <c r="E1843" s="12" t="s">
        <v>15</v>
      </c>
      <c r="F1843" s="12" t="s">
        <v>16</v>
      </c>
      <c r="G1843" s="12" t="s">
        <v>17</v>
      </c>
      <c r="H1843" s="12" t="s">
        <v>59</v>
      </c>
    </row>
    <row r="1844" customHeight="1" spans="1:8">
      <c r="A1844" s="13">
        <v>44327</v>
      </c>
      <c r="B1844" s="12" t="s">
        <v>4100</v>
      </c>
      <c r="C1844" s="12" t="s">
        <v>66</v>
      </c>
      <c r="D1844" s="12" t="s">
        <v>41</v>
      </c>
      <c r="E1844" s="12" t="s">
        <v>15</v>
      </c>
      <c r="F1844" s="12" t="s">
        <v>16</v>
      </c>
      <c r="G1844" s="12" t="s">
        <v>17</v>
      </c>
      <c r="H1844" s="12" t="s">
        <v>47</v>
      </c>
    </row>
    <row r="1845" customHeight="1" spans="1:8">
      <c r="A1845" s="13">
        <v>44327</v>
      </c>
      <c r="B1845" s="12" t="s">
        <v>4102</v>
      </c>
      <c r="C1845" s="12" t="s">
        <v>1209</v>
      </c>
      <c r="D1845" s="12" t="s">
        <v>13</v>
      </c>
      <c r="E1845" s="12" t="s">
        <v>15</v>
      </c>
      <c r="F1845" s="12" t="s">
        <v>101</v>
      </c>
      <c r="G1845" s="12" t="s">
        <v>101</v>
      </c>
      <c r="H1845" s="12" t="s">
        <v>47</v>
      </c>
    </row>
    <row r="1846" customHeight="1" spans="1:8">
      <c r="A1846" s="13">
        <v>44327</v>
      </c>
      <c r="B1846" s="12" t="s">
        <v>4104</v>
      </c>
      <c r="C1846" s="12" t="s">
        <v>12</v>
      </c>
      <c r="D1846" s="12" t="s">
        <v>13</v>
      </c>
      <c r="E1846" s="12" t="s">
        <v>15</v>
      </c>
      <c r="F1846" s="12" t="s">
        <v>101</v>
      </c>
      <c r="G1846" s="12" t="s">
        <v>101</v>
      </c>
      <c r="H1846" s="12" t="s">
        <v>47</v>
      </c>
    </row>
    <row r="1847" customHeight="1" spans="1:8">
      <c r="A1847" s="13">
        <v>44327</v>
      </c>
      <c r="B1847" s="12" t="s">
        <v>4107</v>
      </c>
      <c r="C1847" s="12" t="s">
        <v>1180</v>
      </c>
      <c r="D1847" s="12" t="s">
        <v>13</v>
      </c>
      <c r="E1847" s="12" t="s">
        <v>15</v>
      </c>
      <c r="F1847" s="12" t="s">
        <v>16</v>
      </c>
      <c r="G1847" s="12" t="s">
        <v>17</v>
      </c>
      <c r="H1847" s="12" t="s">
        <v>34</v>
      </c>
    </row>
    <row r="1848" customHeight="1" spans="1:8">
      <c r="A1848" s="13">
        <v>44327</v>
      </c>
      <c r="B1848" s="12" t="s">
        <v>4109</v>
      </c>
      <c r="C1848" s="12" t="s">
        <v>1180</v>
      </c>
      <c r="D1848" s="12" t="s">
        <v>13</v>
      </c>
      <c r="E1848" s="12" t="s">
        <v>15</v>
      </c>
      <c r="F1848" s="12" t="s">
        <v>26</v>
      </c>
      <c r="G1848" s="12" t="s">
        <v>27</v>
      </c>
      <c r="H1848" s="12" t="s">
        <v>3436</v>
      </c>
    </row>
    <row r="1849" customHeight="1" spans="1:8">
      <c r="A1849" s="13">
        <v>44327</v>
      </c>
      <c r="B1849" s="12" t="s">
        <v>4111</v>
      </c>
      <c r="C1849" s="12" t="s">
        <v>46</v>
      </c>
      <c r="D1849" s="12" t="s">
        <v>41</v>
      </c>
      <c r="E1849" s="12" t="s">
        <v>15</v>
      </c>
      <c r="F1849" s="12" t="s">
        <v>16</v>
      </c>
      <c r="G1849" s="12" t="s">
        <v>17</v>
      </c>
      <c r="H1849" s="12" t="s">
        <v>18</v>
      </c>
    </row>
    <row r="1850" customHeight="1" spans="1:8">
      <c r="A1850" s="13">
        <v>44327</v>
      </c>
      <c r="B1850" s="12" t="s">
        <v>4113</v>
      </c>
      <c r="C1850" s="12" t="s">
        <v>12</v>
      </c>
      <c r="D1850" s="12" t="s">
        <v>13</v>
      </c>
      <c r="E1850" s="12" t="s">
        <v>15</v>
      </c>
      <c r="F1850" s="12" t="s">
        <v>16</v>
      </c>
      <c r="G1850" s="12" t="s">
        <v>17</v>
      </c>
      <c r="H1850" s="12" t="s">
        <v>18</v>
      </c>
    </row>
    <row r="1851" customHeight="1" spans="1:8">
      <c r="A1851" s="13">
        <v>44327</v>
      </c>
      <c r="B1851" s="12" t="s">
        <v>4114</v>
      </c>
      <c r="C1851" s="12" t="s">
        <v>1955</v>
      </c>
      <c r="D1851" s="12" t="s">
        <v>238</v>
      </c>
      <c r="E1851" s="12" t="s">
        <v>175</v>
      </c>
      <c r="F1851" s="12" t="s">
        <v>26</v>
      </c>
      <c r="G1851" s="12" t="s">
        <v>726</v>
      </c>
      <c r="H1851" s="12" t="s">
        <v>54</v>
      </c>
    </row>
    <row r="1852" customHeight="1" spans="1:8">
      <c r="A1852" s="13">
        <v>44327</v>
      </c>
      <c r="B1852" s="12" t="s">
        <v>4116</v>
      </c>
      <c r="C1852" s="12" t="s">
        <v>1180</v>
      </c>
      <c r="D1852" s="12" t="s">
        <v>13</v>
      </c>
      <c r="E1852" s="12" t="s">
        <v>175</v>
      </c>
      <c r="F1852" s="12" t="s">
        <v>26</v>
      </c>
      <c r="G1852" s="12" t="s">
        <v>726</v>
      </c>
      <c r="H1852" s="12" t="s">
        <v>59</v>
      </c>
    </row>
    <row r="1853" customHeight="1" spans="1:8">
      <c r="A1853" s="13">
        <v>44327</v>
      </c>
      <c r="B1853" s="12" t="s">
        <v>4118</v>
      </c>
      <c r="C1853" s="12" t="s">
        <v>145</v>
      </c>
      <c r="D1853" s="12" t="s">
        <v>13</v>
      </c>
      <c r="E1853" s="12" t="s">
        <v>15</v>
      </c>
      <c r="F1853" s="12" t="s">
        <v>26</v>
      </c>
      <c r="G1853" s="12" t="s">
        <v>27</v>
      </c>
      <c r="H1853" s="12" t="s">
        <v>59</v>
      </c>
    </row>
    <row r="1854" customHeight="1" spans="1:8">
      <c r="A1854" s="13">
        <v>44327</v>
      </c>
      <c r="B1854" s="12" t="s">
        <v>4120</v>
      </c>
      <c r="C1854" s="12" t="s">
        <v>4121</v>
      </c>
      <c r="D1854" s="12" t="s">
        <v>41</v>
      </c>
      <c r="E1854" s="12" t="s">
        <v>15</v>
      </c>
      <c r="F1854" s="12" t="s">
        <v>101</v>
      </c>
      <c r="G1854" s="12" t="s">
        <v>101</v>
      </c>
      <c r="H1854" s="12" t="s">
        <v>3436</v>
      </c>
    </row>
    <row r="1855" customHeight="1" spans="1:8">
      <c r="A1855" s="13">
        <v>44328</v>
      </c>
      <c r="B1855" s="12" t="s">
        <v>4123</v>
      </c>
      <c r="C1855" s="12" t="s">
        <v>104</v>
      </c>
      <c r="D1855" s="12" t="s">
        <v>13</v>
      </c>
      <c r="E1855" s="12" t="s">
        <v>15</v>
      </c>
      <c r="F1855" s="12" t="s">
        <v>101</v>
      </c>
      <c r="G1855" s="12" t="s">
        <v>101</v>
      </c>
      <c r="H1855" s="12" t="s">
        <v>18</v>
      </c>
    </row>
    <row r="1856" customHeight="1" spans="1:8">
      <c r="A1856" s="13">
        <v>44328</v>
      </c>
      <c r="B1856" s="12" t="s">
        <v>4125</v>
      </c>
      <c r="C1856" s="12" t="s">
        <v>104</v>
      </c>
      <c r="D1856" s="12" t="s">
        <v>13</v>
      </c>
      <c r="E1856" s="12" t="s">
        <v>175</v>
      </c>
      <c r="F1856" s="12" t="s">
        <v>16</v>
      </c>
      <c r="G1856" s="12" t="s">
        <v>723</v>
      </c>
      <c r="H1856" s="12" t="s">
        <v>18</v>
      </c>
    </row>
    <row r="1857" customHeight="1" spans="1:8">
      <c r="A1857" s="13">
        <v>44328</v>
      </c>
      <c r="B1857" s="12" t="s">
        <v>4126</v>
      </c>
      <c r="C1857" s="12" t="s">
        <v>104</v>
      </c>
      <c r="D1857" s="12" t="s">
        <v>13</v>
      </c>
      <c r="E1857" s="12" t="s">
        <v>175</v>
      </c>
      <c r="F1857" s="12" t="s">
        <v>26</v>
      </c>
      <c r="G1857" s="12" t="s">
        <v>726</v>
      </c>
      <c r="H1857" s="12" t="s">
        <v>224</v>
      </c>
    </row>
    <row r="1858" customHeight="1" spans="1:8">
      <c r="A1858" s="13">
        <v>44328</v>
      </c>
      <c r="B1858" s="12" t="s">
        <v>4128</v>
      </c>
      <c r="C1858" s="12" t="s">
        <v>109</v>
      </c>
      <c r="D1858" s="12" t="s">
        <v>13</v>
      </c>
      <c r="E1858" s="12" t="s">
        <v>15</v>
      </c>
      <c r="F1858" s="12" t="s">
        <v>26</v>
      </c>
      <c r="G1858" s="12" t="s">
        <v>27</v>
      </c>
      <c r="H1858" s="12" t="s">
        <v>224</v>
      </c>
    </row>
    <row r="1859" customHeight="1" spans="1:8">
      <c r="A1859" s="13">
        <v>44328</v>
      </c>
      <c r="B1859" s="12" t="s">
        <v>4130</v>
      </c>
      <c r="C1859" s="12" t="s">
        <v>50</v>
      </c>
      <c r="D1859" s="12" t="s">
        <v>41</v>
      </c>
      <c r="E1859" s="12" t="s">
        <v>15</v>
      </c>
      <c r="F1859" s="12" t="s">
        <v>101</v>
      </c>
      <c r="G1859" s="12" t="s">
        <v>101</v>
      </c>
      <c r="H1859" s="12" t="s">
        <v>224</v>
      </c>
    </row>
    <row r="1860" customHeight="1" spans="1:8">
      <c r="A1860" s="13">
        <v>44328</v>
      </c>
      <c r="B1860" s="12" t="s">
        <v>4132</v>
      </c>
      <c r="C1860" s="12" t="s">
        <v>1955</v>
      </c>
      <c r="D1860" s="12" t="s">
        <v>238</v>
      </c>
      <c r="E1860" s="12" t="s">
        <v>15</v>
      </c>
      <c r="F1860" s="12" t="s">
        <v>26</v>
      </c>
      <c r="G1860" s="12" t="s">
        <v>27</v>
      </c>
      <c r="H1860" s="12" t="s">
        <v>54</v>
      </c>
    </row>
    <row r="1861" customHeight="1" spans="1:8">
      <c r="A1861" s="13">
        <v>44328</v>
      </c>
      <c r="B1861" s="12" t="s">
        <v>4134</v>
      </c>
      <c r="C1861" s="12" t="s">
        <v>1344</v>
      </c>
      <c r="D1861" s="12" t="s">
        <v>41</v>
      </c>
      <c r="E1861" s="12" t="s">
        <v>175</v>
      </c>
      <c r="F1861" s="12" t="s">
        <v>26</v>
      </c>
      <c r="G1861" s="12" t="s">
        <v>726</v>
      </c>
      <c r="H1861" s="12" t="s">
        <v>47</v>
      </c>
    </row>
    <row r="1862" customHeight="1" spans="1:8">
      <c r="A1862" s="13">
        <v>44328</v>
      </c>
      <c r="B1862" s="12" t="s">
        <v>4136</v>
      </c>
      <c r="C1862" s="12" t="s">
        <v>109</v>
      </c>
      <c r="D1862" s="12" t="s">
        <v>13</v>
      </c>
      <c r="E1862" s="12" t="s">
        <v>15</v>
      </c>
      <c r="F1862" s="12" t="s">
        <v>26</v>
      </c>
      <c r="G1862" s="12" t="s">
        <v>27</v>
      </c>
      <c r="H1862" s="12" t="s">
        <v>47</v>
      </c>
    </row>
    <row r="1863" customHeight="1" spans="1:8">
      <c r="A1863" s="13">
        <v>44328</v>
      </c>
      <c r="B1863" s="12" t="s">
        <v>4138</v>
      </c>
      <c r="C1863" s="12" t="s">
        <v>368</v>
      </c>
      <c r="D1863" s="12" t="s">
        <v>13</v>
      </c>
      <c r="E1863" s="12" t="s">
        <v>15</v>
      </c>
      <c r="F1863" s="12" t="s">
        <v>26</v>
      </c>
      <c r="G1863" s="12" t="s">
        <v>27</v>
      </c>
      <c r="H1863" s="12" t="s">
        <v>18</v>
      </c>
    </row>
    <row r="1864" customHeight="1" spans="1:8">
      <c r="A1864" s="13">
        <v>44329</v>
      </c>
      <c r="B1864" s="12" t="s">
        <v>4140</v>
      </c>
      <c r="C1864" s="12" t="s">
        <v>1418</v>
      </c>
      <c r="D1864" s="12" t="s">
        <v>41</v>
      </c>
      <c r="E1864" s="12" t="s">
        <v>15</v>
      </c>
      <c r="F1864" s="12" t="s">
        <v>26</v>
      </c>
      <c r="G1864" s="12" t="s">
        <v>27</v>
      </c>
      <c r="H1864" s="12" t="s">
        <v>3436</v>
      </c>
    </row>
    <row r="1865" customHeight="1" spans="1:8">
      <c r="A1865" s="13">
        <v>44329</v>
      </c>
      <c r="B1865" s="12" t="s">
        <v>4142</v>
      </c>
      <c r="C1865" s="12" t="s">
        <v>109</v>
      </c>
      <c r="D1865" s="12" t="s">
        <v>13</v>
      </c>
      <c r="E1865" s="12" t="s">
        <v>15</v>
      </c>
      <c r="F1865" s="12" t="s">
        <v>101</v>
      </c>
      <c r="G1865" s="12" t="s">
        <v>101</v>
      </c>
      <c r="H1865" s="12" t="s">
        <v>3436</v>
      </c>
    </row>
    <row r="1866" customHeight="1" spans="1:8">
      <c r="A1866" s="13">
        <v>44329</v>
      </c>
      <c r="B1866" s="12" t="s">
        <v>4144</v>
      </c>
      <c r="C1866" s="12" t="s">
        <v>104</v>
      </c>
      <c r="D1866" s="12" t="s">
        <v>13</v>
      </c>
      <c r="E1866" s="12" t="s">
        <v>175</v>
      </c>
      <c r="F1866" s="12" t="s">
        <v>26</v>
      </c>
      <c r="G1866" s="12" t="s">
        <v>726</v>
      </c>
      <c r="H1866" s="12" t="s">
        <v>3436</v>
      </c>
    </row>
    <row r="1867" customHeight="1" spans="1:8">
      <c r="A1867" s="13">
        <v>44329</v>
      </c>
      <c r="B1867" s="12" t="s">
        <v>4147</v>
      </c>
      <c r="C1867" s="12" t="s">
        <v>50</v>
      </c>
      <c r="D1867" s="12" t="s">
        <v>41</v>
      </c>
      <c r="E1867" s="12" t="s">
        <v>175</v>
      </c>
      <c r="F1867" s="12" t="s">
        <v>26</v>
      </c>
      <c r="G1867" s="12" t="s">
        <v>726</v>
      </c>
      <c r="H1867" s="12" t="s">
        <v>3436</v>
      </c>
    </row>
    <row r="1868" customHeight="1" spans="1:8">
      <c r="A1868" s="13">
        <v>44329</v>
      </c>
      <c r="B1868" s="12" t="s">
        <v>4149</v>
      </c>
      <c r="C1868" s="12" t="s">
        <v>104</v>
      </c>
      <c r="D1868" s="12" t="s">
        <v>13</v>
      </c>
      <c r="E1868" s="12" t="s">
        <v>175</v>
      </c>
      <c r="F1868" s="12" t="s">
        <v>26</v>
      </c>
      <c r="G1868" s="12" t="s">
        <v>726</v>
      </c>
      <c r="H1868" s="12" t="s">
        <v>3436</v>
      </c>
    </row>
    <row r="1869" customHeight="1" spans="1:8">
      <c r="A1869" s="13">
        <v>44329</v>
      </c>
      <c r="B1869" s="12" t="s">
        <v>4151</v>
      </c>
      <c r="C1869" s="12" t="s">
        <v>104</v>
      </c>
      <c r="D1869" s="12" t="s">
        <v>13</v>
      </c>
      <c r="E1869" s="12" t="s">
        <v>15</v>
      </c>
      <c r="F1869" s="12" t="s">
        <v>26</v>
      </c>
      <c r="G1869" s="12" t="s">
        <v>27</v>
      </c>
      <c r="H1869" s="12" t="s">
        <v>18</v>
      </c>
    </row>
    <row r="1870" customHeight="1" spans="1:8">
      <c r="A1870" s="13">
        <v>44329</v>
      </c>
      <c r="B1870" s="12" t="s">
        <v>4152</v>
      </c>
      <c r="C1870" s="12" t="s">
        <v>66</v>
      </c>
      <c r="D1870" s="12" t="s">
        <v>41</v>
      </c>
      <c r="E1870" s="12" t="s">
        <v>15</v>
      </c>
      <c r="F1870" s="12" t="s">
        <v>26</v>
      </c>
      <c r="G1870" s="12" t="s">
        <v>27</v>
      </c>
      <c r="H1870" s="12" t="s">
        <v>18</v>
      </c>
    </row>
    <row r="1871" customHeight="1" spans="1:8">
      <c r="A1871" s="13">
        <v>44329</v>
      </c>
      <c r="B1871" s="12" t="s">
        <v>4154</v>
      </c>
      <c r="C1871" s="12" t="s">
        <v>66</v>
      </c>
      <c r="D1871" s="12" t="s">
        <v>41</v>
      </c>
      <c r="E1871" s="12" t="s">
        <v>175</v>
      </c>
      <c r="F1871" s="12" t="s">
        <v>16</v>
      </c>
      <c r="G1871" s="12" t="s">
        <v>723</v>
      </c>
      <c r="H1871" s="12" t="s">
        <v>18</v>
      </c>
    </row>
    <row r="1872" customHeight="1" spans="1:8">
      <c r="A1872" s="13">
        <v>44329</v>
      </c>
      <c r="B1872" s="12" t="s">
        <v>4156</v>
      </c>
      <c r="C1872" s="12" t="s">
        <v>12</v>
      </c>
      <c r="D1872" s="12" t="s">
        <v>13</v>
      </c>
      <c r="E1872" s="12" t="s">
        <v>175</v>
      </c>
      <c r="F1872" s="12" t="s">
        <v>16</v>
      </c>
      <c r="G1872" s="12" t="s">
        <v>723</v>
      </c>
      <c r="H1872" s="12" t="s">
        <v>224</v>
      </c>
    </row>
    <row r="1873" customHeight="1" spans="1:8">
      <c r="A1873" s="13">
        <v>44329</v>
      </c>
      <c r="B1873" s="12" t="s">
        <v>4158</v>
      </c>
      <c r="C1873" s="12" t="s">
        <v>109</v>
      </c>
      <c r="D1873" s="12" t="s">
        <v>13</v>
      </c>
      <c r="E1873" s="12" t="s">
        <v>175</v>
      </c>
      <c r="F1873" s="12" t="s">
        <v>26</v>
      </c>
      <c r="G1873" s="12" t="s">
        <v>726</v>
      </c>
      <c r="H1873" s="12" t="s">
        <v>224</v>
      </c>
    </row>
    <row r="1874" customHeight="1" spans="1:8">
      <c r="A1874" s="13">
        <v>44329</v>
      </c>
      <c r="B1874" s="12" t="s">
        <v>4160</v>
      </c>
      <c r="C1874" s="12" t="s">
        <v>4161</v>
      </c>
      <c r="D1874" s="12" t="s">
        <v>41</v>
      </c>
      <c r="E1874" s="12" t="s">
        <v>15</v>
      </c>
      <c r="F1874" s="12" t="s">
        <v>16</v>
      </c>
      <c r="G1874" s="12" t="s">
        <v>17</v>
      </c>
      <c r="H1874" s="12" t="s">
        <v>224</v>
      </c>
    </row>
    <row r="1875" customHeight="1" spans="1:8">
      <c r="A1875" s="13">
        <v>44329</v>
      </c>
      <c r="B1875" s="12" t="s">
        <v>4163</v>
      </c>
      <c r="C1875" s="12" t="s">
        <v>66</v>
      </c>
      <c r="D1875" s="12" t="s">
        <v>41</v>
      </c>
      <c r="E1875" s="12" t="s">
        <v>15</v>
      </c>
      <c r="F1875" s="12" t="s">
        <v>16</v>
      </c>
      <c r="G1875" s="12" t="s">
        <v>17</v>
      </c>
      <c r="H1875" s="12" t="s">
        <v>47</v>
      </c>
    </row>
    <row r="1876" customHeight="1" spans="1:8">
      <c r="A1876" s="13">
        <v>44329</v>
      </c>
      <c r="B1876" s="12" t="s">
        <v>4166</v>
      </c>
      <c r="C1876" s="12" t="s">
        <v>109</v>
      </c>
      <c r="D1876" s="12" t="s">
        <v>13</v>
      </c>
      <c r="E1876" s="12" t="s">
        <v>15</v>
      </c>
      <c r="F1876" s="12" t="s">
        <v>26</v>
      </c>
      <c r="G1876" s="12" t="s">
        <v>27</v>
      </c>
      <c r="H1876" s="12" t="s">
        <v>47</v>
      </c>
    </row>
    <row r="1877" customHeight="1" spans="1:8">
      <c r="A1877" s="13">
        <v>44329</v>
      </c>
      <c r="B1877" s="12" t="s">
        <v>4167</v>
      </c>
      <c r="C1877" s="12" t="s">
        <v>12</v>
      </c>
      <c r="D1877" s="12" t="s">
        <v>13</v>
      </c>
      <c r="E1877" s="12" t="s">
        <v>15</v>
      </c>
      <c r="F1877" s="12" t="s">
        <v>26</v>
      </c>
      <c r="G1877" s="12" t="s">
        <v>27</v>
      </c>
      <c r="H1877" s="12" t="s">
        <v>47</v>
      </c>
    </row>
    <row r="1878" customHeight="1" spans="1:8">
      <c r="A1878" s="13">
        <v>44330</v>
      </c>
      <c r="B1878" s="12" t="s">
        <v>4168</v>
      </c>
      <c r="C1878" s="12" t="s">
        <v>423</v>
      </c>
      <c r="D1878" s="12" t="s">
        <v>41</v>
      </c>
      <c r="E1878" s="12" t="s">
        <v>15</v>
      </c>
      <c r="F1878" s="12" t="s">
        <v>16</v>
      </c>
      <c r="G1878" s="12" t="s">
        <v>17</v>
      </c>
      <c r="H1878" s="12" t="s">
        <v>54</v>
      </c>
    </row>
    <row r="1879" customHeight="1" spans="1:8">
      <c r="A1879" s="13">
        <v>44330</v>
      </c>
      <c r="B1879" s="12" t="s">
        <v>4171</v>
      </c>
      <c r="C1879" s="12" t="s">
        <v>1608</v>
      </c>
      <c r="D1879" s="12" t="s">
        <v>13</v>
      </c>
      <c r="E1879" s="12" t="s">
        <v>175</v>
      </c>
      <c r="F1879" s="12" t="s">
        <v>26</v>
      </c>
      <c r="G1879" s="12" t="s">
        <v>726</v>
      </c>
      <c r="H1879" s="12" t="s">
        <v>224</v>
      </c>
    </row>
    <row r="1880" customHeight="1" spans="1:8">
      <c r="A1880" s="13">
        <v>44330</v>
      </c>
      <c r="B1880" s="12" t="s">
        <v>4174</v>
      </c>
      <c r="C1880" s="12" t="s">
        <v>109</v>
      </c>
      <c r="D1880" s="12" t="s">
        <v>13</v>
      </c>
      <c r="E1880" s="12" t="s">
        <v>15</v>
      </c>
      <c r="F1880" s="12" t="s">
        <v>26</v>
      </c>
      <c r="G1880" s="12" t="s">
        <v>27</v>
      </c>
      <c r="H1880" s="12" t="s">
        <v>224</v>
      </c>
    </row>
    <row r="1881" customHeight="1" spans="1:8">
      <c r="A1881" s="13">
        <v>44330</v>
      </c>
      <c r="B1881" s="12" t="s">
        <v>4176</v>
      </c>
      <c r="C1881" s="12" t="s">
        <v>1209</v>
      </c>
      <c r="D1881" s="12" t="s">
        <v>13</v>
      </c>
      <c r="E1881" s="12" t="s">
        <v>175</v>
      </c>
      <c r="F1881" s="12" t="s">
        <v>101</v>
      </c>
      <c r="G1881" s="12" t="s">
        <v>101</v>
      </c>
      <c r="H1881" s="12" t="s">
        <v>224</v>
      </c>
    </row>
    <row r="1882" customHeight="1" spans="1:8">
      <c r="A1882" s="13">
        <v>44330</v>
      </c>
      <c r="B1882" s="12" t="s">
        <v>4178</v>
      </c>
      <c r="C1882" s="12" t="s">
        <v>50</v>
      </c>
      <c r="D1882" s="12" t="s">
        <v>41</v>
      </c>
      <c r="E1882" s="12" t="s">
        <v>15</v>
      </c>
      <c r="F1882" s="12" t="s">
        <v>101</v>
      </c>
      <c r="G1882" s="12" t="s">
        <v>101</v>
      </c>
      <c r="H1882" s="12" t="s">
        <v>34</v>
      </c>
    </row>
    <row r="1883" customHeight="1" spans="1:8">
      <c r="A1883" s="13">
        <v>44330</v>
      </c>
      <c r="B1883" s="12" t="s">
        <v>4181</v>
      </c>
      <c r="C1883" s="12" t="s">
        <v>3590</v>
      </c>
      <c r="D1883" s="12" t="s">
        <v>41</v>
      </c>
      <c r="E1883" s="12" t="s">
        <v>15</v>
      </c>
      <c r="F1883" s="12" t="s">
        <v>16</v>
      </c>
      <c r="G1883" s="12" t="s">
        <v>17</v>
      </c>
      <c r="H1883" s="12" t="s">
        <v>34</v>
      </c>
    </row>
    <row r="1884" customHeight="1" spans="1:8">
      <c r="A1884" s="13">
        <v>44330</v>
      </c>
      <c r="B1884" s="12" t="s">
        <v>4184</v>
      </c>
      <c r="C1884" s="12" t="s">
        <v>66</v>
      </c>
      <c r="D1884" s="12" t="s">
        <v>41</v>
      </c>
      <c r="E1884" s="12" t="s">
        <v>15</v>
      </c>
      <c r="F1884" s="12" t="s">
        <v>101</v>
      </c>
      <c r="G1884" s="12" t="s">
        <v>101</v>
      </c>
      <c r="H1884" s="12" t="s">
        <v>47</v>
      </c>
    </row>
    <row r="1885" customHeight="1" spans="1:8">
      <c r="A1885" s="13">
        <v>44330</v>
      </c>
      <c r="B1885" s="12" t="s">
        <v>4186</v>
      </c>
      <c r="C1885" s="12" t="s">
        <v>118</v>
      </c>
      <c r="D1885" s="12" t="s">
        <v>41</v>
      </c>
      <c r="E1885" s="12" t="s">
        <v>175</v>
      </c>
      <c r="F1885" s="12" t="s">
        <v>26</v>
      </c>
      <c r="G1885" s="12" t="s">
        <v>726</v>
      </c>
      <c r="H1885" s="12" t="s">
        <v>47</v>
      </c>
    </row>
    <row r="1886" customHeight="1" spans="1:8">
      <c r="A1886" s="13">
        <v>44330</v>
      </c>
      <c r="B1886" s="12" t="s">
        <v>4188</v>
      </c>
      <c r="C1886" s="12" t="s">
        <v>12</v>
      </c>
      <c r="D1886" s="12" t="s">
        <v>13</v>
      </c>
      <c r="E1886" s="12" t="s">
        <v>175</v>
      </c>
      <c r="F1886" s="12" t="s">
        <v>26</v>
      </c>
      <c r="G1886" s="12" t="s">
        <v>726</v>
      </c>
      <c r="H1886" s="12" t="s">
        <v>47</v>
      </c>
    </row>
    <row r="1887" customHeight="1" spans="1:8">
      <c r="A1887" s="13">
        <v>44330</v>
      </c>
      <c r="B1887" s="12" t="s">
        <v>4189</v>
      </c>
      <c r="C1887" s="12" t="s">
        <v>12</v>
      </c>
      <c r="D1887" s="12" t="s">
        <v>13</v>
      </c>
      <c r="E1887" s="12" t="s">
        <v>175</v>
      </c>
      <c r="F1887" s="12" t="s">
        <v>26</v>
      </c>
      <c r="G1887" s="12" t="s">
        <v>726</v>
      </c>
      <c r="H1887" s="12" t="s">
        <v>59</v>
      </c>
    </row>
    <row r="1888" customHeight="1" spans="1:8">
      <c r="A1888" s="13">
        <v>44330</v>
      </c>
      <c r="B1888" s="12" t="s">
        <v>4190</v>
      </c>
      <c r="C1888" s="12" t="s">
        <v>104</v>
      </c>
      <c r="D1888" s="12" t="s">
        <v>13</v>
      </c>
      <c r="E1888" s="12" t="s">
        <v>175</v>
      </c>
      <c r="F1888" s="12" t="s">
        <v>26</v>
      </c>
      <c r="G1888" s="12" t="s">
        <v>726</v>
      </c>
      <c r="H1888" s="12" t="s">
        <v>59</v>
      </c>
    </row>
    <row r="1889" customHeight="1" spans="1:8">
      <c r="A1889" s="13">
        <v>44330</v>
      </c>
      <c r="B1889" s="12" t="s">
        <v>4192</v>
      </c>
      <c r="C1889" s="12" t="s">
        <v>673</v>
      </c>
      <c r="D1889" s="12" t="s">
        <v>13</v>
      </c>
      <c r="E1889" s="12" t="s">
        <v>15</v>
      </c>
      <c r="F1889" s="12" t="s">
        <v>26</v>
      </c>
      <c r="G1889" s="12" t="s">
        <v>27</v>
      </c>
      <c r="H1889" s="12" t="s">
        <v>34</v>
      </c>
    </row>
    <row r="1890" customHeight="1" spans="1:8">
      <c r="A1890" s="13">
        <v>44331</v>
      </c>
      <c r="B1890" s="12" t="s">
        <v>4195</v>
      </c>
      <c r="C1890" s="12" t="s">
        <v>129</v>
      </c>
      <c r="D1890" s="12" t="s">
        <v>13</v>
      </c>
      <c r="E1890" s="12" t="s">
        <v>15</v>
      </c>
      <c r="F1890" s="12" t="s">
        <v>26</v>
      </c>
      <c r="G1890" s="12" t="s">
        <v>27</v>
      </c>
      <c r="H1890" s="12" t="s">
        <v>59</v>
      </c>
    </row>
    <row r="1891" customHeight="1" spans="1:8">
      <c r="A1891" s="13">
        <v>44331</v>
      </c>
      <c r="B1891" s="12" t="s">
        <v>4198</v>
      </c>
      <c r="C1891" s="12" t="s">
        <v>109</v>
      </c>
      <c r="D1891" s="12" t="s">
        <v>13</v>
      </c>
      <c r="E1891" s="12" t="s">
        <v>175</v>
      </c>
      <c r="F1891" s="12" t="s">
        <v>26</v>
      </c>
      <c r="G1891" s="12" t="s">
        <v>726</v>
      </c>
      <c r="H1891" s="12" t="s">
        <v>59</v>
      </c>
    </row>
    <row r="1892" customHeight="1" spans="1:8">
      <c r="A1892" s="13">
        <v>44331</v>
      </c>
      <c r="B1892" s="12" t="s">
        <v>2542</v>
      </c>
      <c r="C1892" s="12" t="s">
        <v>100</v>
      </c>
      <c r="D1892" s="12" t="s">
        <v>13</v>
      </c>
      <c r="E1892" s="12" t="s">
        <v>15</v>
      </c>
      <c r="F1892" s="12" t="s">
        <v>16</v>
      </c>
      <c r="G1892" s="12" t="s">
        <v>17</v>
      </c>
      <c r="H1892" s="12" t="s">
        <v>59</v>
      </c>
    </row>
    <row r="1893" customHeight="1" spans="1:8">
      <c r="A1893" s="13">
        <v>44331</v>
      </c>
      <c r="B1893" s="12" t="s">
        <v>4201</v>
      </c>
      <c r="C1893" s="12" t="s">
        <v>1132</v>
      </c>
      <c r="D1893" s="12" t="s">
        <v>41</v>
      </c>
      <c r="E1893" s="12" t="s">
        <v>15</v>
      </c>
      <c r="F1893" s="12" t="s">
        <v>16</v>
      </c>
      <c r="G1893" s="12" t="s">
        <v>17</v>
      </c>
      <c r="H1893" s="12" t="s">
        <v>59</v>
      </c>
    </row>
    <row r="1894" customHeight="1" spans="1:8">
      <c r="A1894" s="13">
        <v>44331</v>
      </c>
      <c r="B1894" s="12" t="s">
        <v>4203</v>
      </c>
      <c r="C1894" s="12" t="s">
        <v>118</v>
      </c>
      <c r="D1894" s="12" t="s">
        <v>41</v>
      </c>
      <c r="E1894" s="12" t="s">
        <v>15</v>
      </c>
      <c r="F1894" s="12" t="s">
        <v>16</v>
      </c>
      <c r="G1894" s="12" t="s">
        <v>17</v>
      </c>
      <c r="H1894" s="12" t="s">
        <v>59</v>
      </c>
    </row>
    <row r="1895" customHeight="1" spans="1:8">
      <c r="A1895" s="13">
        <v>44331</v>
      </c>
      <c r="B1895" s="12" t="s">
        <v>4206</v>
      </c>
      <c r="C1895" s="12" t="s">
        <v>118</v>
      </c>
      <c r="D1895" s="12" t="s">
        <v>41</v>
      </c>
      <c r="E1895" s="12" t="s">
        <v>15</v>
      </c>
      <c r="F1895" s="12" t="s">
        <v>16</v>
      </c>
      <c r="G1895" s="12" t="s">
        <v>17</v>
      </c>
      <c r="H1895" s="12" t="s">
        <v>224</v>
      </c>
    </row>
    <row r="1896" customHeight="1" spans="1:8">
      <c r="A1896" s="13">
        <v>44331</v>
      </c>
      <c r="B1896" s="12" t="s">
        <v>4208</v>
      </c>
      <c r="C1896" s="12" t="s">
        <v>104</v>
      </c>
      <c r="D1896" s="12" t="s">
        <v>13</v>
      </c>
      <c r="E1896" s="12" t="s">
        <v>15</v>
      </c>
      <c r="F1896" s="12" t="s">
        <v>101</v>
      </c>
      <c r="G1896" s="12" t="s">
        <v>101</v>
      </c>
      <c r="H1896" s="12" t="s">
        <v>224</v>
      </c>
    </row>
    <row r="1897" customHeight="1" spans="1:8">
      <c r="A1897" s="13">
        <v>44331</v>
      </c>
      <c r="B1897" s="12" t="s">
        <v>4210</v>
      </c>
      <c r="C1897" s="12" t="s">
        <v>280</v>
      </c>
      <c r="D1897" s="12" t="s">
        <v>13</v>
      </c>
      <c r="E1897" s="12" t="s">
        <v>15</v>
      </c>
      <c r="F1897" s="12" t="s">
        <v>16</v>
      </c>
      <c r="G1897" s="12" t="s">
        <v>17</v>
      </c>
      <c r="H1897" s="12" t="s">
        <v>224</v>
      </c>
    </row>
    <row r="1898" customHeight="1" spans="1:8">
      <c r="A1898" s="13">
        <v>44331</v>
      </c>
      <c r="B1898" s="12" t="s">
        <v>4212</v>
      </c>
      <c r="C1898" s="12" t="s">
        <v>280</v>
      </c>
      <c r="D1898" s="12" t="s">
        <v>13</v>
      </c>
      <c r="E1898" s="12" t="s">
        <v>15</v>
      </c>
      <c r="F1898" s="12" t="s">
        <v>26</v>
      </c>
      <c r="G1898" s="12" t="s">
        <v>27</v>
      </c>
      <c r="H1898" s="12" t="s">
        <v>34</v>
      </c>
    </row>
    <row r="1899" customHeight="1" spans="1:8">
      <c r="A1899" s="13">
        <v>44331</v>
      </c>
      <c r="B1899" s="12" t="s">
        <v>4214</v>
      </c>
      <c r="C1899" s="12" t="s">
        <v>368</v>
      </c>
      <c r="D1899" s="12" t="s">
        <v>13</v>
      </c>
      <c r="E1899" s="12" t="s">
        <v>15</v>
      </c>
      <c r="F1899" s="12" t="s">
        <v>26</v>
      </c>
      <c r="G1899" s="12" t="s">
        <v>27</v>
      </c>
      <c r="H1899" s="12" t="s">
        <v>34</v>
      </c>
    </row>
    <row r="1900" customHeight="1" spans="1:8">
      <c r="A1900" s="13">
        <v>44331</v>
      </c>
      <c r="B1900" s="12" t="s">
        <v>4216</v>
      </c>
      <c r="C1900" s="12" t="s">
        <v>118</v>
      </c>
      <c r="D1900" s="12" t="s">
        <v>41</v>
      </c>
      <c r="E1900" s="12" t="s">
        <v>15</v>
      </c>
      <c r="F1900" s="12" t="s">
        <v>16</v>
      </c>
      <c r="G1900" s="12" t="s">
        <v>17</v>
      </c>
      <c r="H1900" s="12" t="s">
        <v>34</v>
      </c>
    </row>
    <row r="1901" customHeight="1" spans="1:8">
      <c r="A1901" s="13">
        <v>44331</v>
      </c>
      <c r="B1901" s="12" t="s">
        <v>4218</v>
      </c>
      <c r="C1901" s="12" t="s">
        <v>109</v>
      </c>
      <c r="D1901" s="12" t="s">
        <v>13</v>
      </c>
      <c r="E1901" s="12" t="s">
        <v>15</v>
      </c>
      <c r="F1901" s="12" t="s">
        <v>16</v>
      </c>
      <c r="G1901" s="12" t="s">
        <v>17</v>
      </c>
      <c r="H1901" s="12" t="s">
        <v>34</v>
      </c>
    </row>
    <row r="1902" customHeight="1" spans="1:8">
      <c r="A1902" s="13">
        <v>44331</v>
      </c>
      <c r="B1902" s="12" t="s">
        <v>4220</v>
      </c>
      <c r="C1902" s="12" t="s">
        <v>50</v>
      </c>
      <c r="D1902" s="12" t="s">
        <v>41</v>
      </c>
      <c r="E1902" s="12" t="s">
        <v>175</v>
      </c>
      <c r="F1902" s="12" t="s">
        <v>26</v>
      </c>
      <c r="G1902" s="12" t="s">
        <v>726</v>
      </c>
      <c r="H1902" s="12" t="s">
        <v>34</v>
      </c>
    </row>
    <row r="1903" customHeight="1" spans="1:8">
      <c r="A1903" s="13">
        <v>44331</v>
      </c>
      <c r="B1903" s="12" t="s">
        <v>4222</v>
      </c>
      <c r="C1903" s="12" t="s">
        <v>280</v>
      </c>
      <c r="D1903" s="12" t="s">
        <v>13</v>
      </c>
      <c r="E1903" s="12" t="s">
        <v>15</v>
      </c>
      <c r="F1903" s="12" t="s">
        <v>26</v>
      </c>
      <c r="G1903" s="12" t="s">
        <v>27</v>
      </c>
      <c r="H1903" s="12" t="s">
        <v>54</v>
      </c>
    </row>
    <row r="1904" customHeight="1" spans="1:8">
      <c r="A1904" s="13">
        <v>44331</v>
      </c>
      <c r="B1904" s="12" t="s">
        <v>4224</v>
      </c>
      <c r="C1904" s="12" t="s">
        <v>1955</v>
      </c>
      <c r="D1904" s="12" t="s">
        <v>13</v>
      </c>
      <c r="E1904" s="12" t="s">
        <v>15</v>
      </c>
      <c r="F1904" s="12" t="s">
        <v>26</v>
      </c>
      <c r="G1904" s="12" t="s">
        <v>27</v>
      </c>
      <c r="H1904" s="12" t="s">
        <v>18</v>
      </c>
    </row>
    <row r="1905" customHeight="1" spans="1:8">
      <c r="A1905" s="13">
        <v>44331</v>
      </c>
      <c r="B1905" s="12" t="s">
        <v>4226</v>
      </c>
      <c r="C1905" s="12" t="s">
        <v>1955</v>
      </c>
      <c r="D1905" s="12" t="s">
        <v>13</v>
      </c>
      <c r="E1905" s="12" t="s">
        <v>175</v>
      </c>
      <c r="F1905" s="12" t="s">
        <v>26</v>
      </c>
      <c r="G1905" s="12" t="s">
        <v>726</v>
      </c>
      <c r="H1905" s="12" t="s">
        <v>18</v>
      </c>
    </row>
    <row r="1906" customHeight="1" spans="1:8">
      <c r="A1906" s="13">
        <v>44331</v>
      </c>
      <c r="B1906" s="12" t="s">
        <v>4228</v>
      </c>
      <c r="C1906" s="12" t="s">
        <v>100</v>
      </c>
      <c r="D1906" s="12" t="s">
        <v>41</v>
      </c>
      <c r="E1906" s="12" t="s">
        <v>15</v>
      </c>
      <c r="F1906" s="12" t="s">
        <v>101</v>
      </c>
      <c r="G1906" s="12" t="s">
        <v>101</v>
      </c>
      <c r="H1906" s="12" t="s">
        <v>18</v>
      </c>
    </row>
    <row r="1907" customHeight="1" spans="1:8">
      <c r="A1907" s="13">
        <v>44331</v>
      </c>
      <c r="B1907" s="12" t="s">
        <v>4230</v>
      </c>
      <c r="C1907" s="12" t="s">
        <v>1209</v>
      </c>
      <c r="D1907" s="12" t="s">
        <v>13</v>
      </c>
      <c r="E1907" s="12" t="s">
        <v>15</v>
      </c>
      <c r="F1907" s="12" t="s">
        <v>101</v>
      </c>
      <c r="G1907" s="12" t="s">
        <v>101</v>
      </c>
      <c r="H1907" s="12" t="s">
        <v>18</v>
      </c>
    </row>
    <row r="1908" customHeight="1" spans="1:8">
      <c r="A1908" s="13">
        <v>44332</v>
      </c>
      <c r="B1908" s="12" t="s">
        <v>4232</v>
      </c>
      <c r="C1908" s="12" t="s">
        <v>1955</v>
      </c>
      <c r="D1908" s="12" t="s">
        <v>13</v>
      </c>
      <c r="E1908" s="12" t="s">
        <v>15</v>
      </c>
      <c r="F1908" s="12" t="s">
        <v>26</v>
      </c>
      <c r="G1908" s="12" t="s">
        <v>27</v>
      </c>
      <c r="H1908" s="12" t="s">
        <v>59</v>
      </c>
    </row>
    <row r="1909" customHeight="1" spans="1:8">
      <c r="A1909" s="13">
        <v>44332</v>
      </c>
      <c r="B1909" s="12" t="s">
        <v>4233</v>
      </c>
      <c r="C1909" s="12" t="s">
        <v>368</v>
      </c>
      <c r="D1909" s="12" t="s">
        <v>13</v>
      </c>
      <c r="E1909" s="12" t="s">
        <v>15</v>
      </c>
      <c r="F1909" s="12" t="s">
        <v>26</v>
      </c>
      <c r="G1909" s="12" t="s">
        <v>27</v>
      </c>
      <c r="H1909" s="12" t="s">
        <v>59</v>
      </c>
    </row>
    <row r="1910" customHeight="1" spans="1:8">
      <c r="A1910" s="13">
        <v>44332</v>
      </c>
      <c r="B1910" s="12" t="s">
        <v>4235</v>
      </c>
      <c r="C1910" s="12" t="s">
        <v>1955</v>
      </c>
      <c r="D1910" s="12" t="s">
        <v>13</v>
      </c>
      <c r="E1910" s="12" t="s">
        <v>175</v>
      </c>
      <c r="F1910" s="12" t="s">
        <v>16</v>
      </c>
      <c r="G1910" s="12" t="s">
        <v>723</v>
      </c>
      <c r="H1910" s="12" t="s">
        <v>59</v>
      </c>
    </row>
    <row r="1911" customHeight="1" spans="1:8">
      <c r="A1911" s="13">
        <v>44332</v>
      </c>
      <c r="B1911" s="12" t="s">
        <v>4237</v>
      </c>
      <c r="C1911" s="12" t="s">
        <v>1418</v>
      </c>
      <c r="D1911" s="12" t="s">
        <v>41</v>
      </c>
      <c r="E1911" s="12" t="s">
        <v>15</v>
      </c>
      <c r="F1911" s="12" t="s">
        <v>16</v>
      </c>
      <c r="G1911" s="12" t="s">
        <v>17</v>
      </c>
      <c r="H1911" s="12" t="s">
        <v>47</v>
      </c>
    </row>
    <row r="1912" customHeight="1" spans="1:8">
      <c r="A1912" s="13">
        <v>44332</v>
      </c>
      <c r="B1912" s="12" t="s">
        <v>4240</v>
      </c>
      <c r="C1912" s="12" t="s">
        <v>50</v>
      </c>
      <c r="D1912" s="12" t="s">
        <v>41</v>
      </c>
      <c r="E1912" s="12" t="s">
        <v>15</v>
      </c>
      <c r="F1912" s="12" t="s">
        <v>101</v>
      </c>
      <c r="G1912" s="12" t="s">
        <v>101</v>
      </c>
      <c r="H1912" s="12" t="s">
        <v>47</v>
      </c>
    </row>
    <row r="1913" customHeight="1" spans="1:8">
      <c r="A1913" s="13">
        <v>44332</v>
      </c>
      <c r="B1913" s="12" t="s">
        <v>4243</v>
      </c>
      <c r="C1913" s="12" t="s">
        <v>622</v>
      </c>
      <c r="D1913" s="12" t="s">
        <v>13</v>
      </c>
      <c r="E1913" s="12" t="s">
        <v>15</v>
      </c>
      <c r="F1913" s="12" t="s">
        <v>101</v>
      </c>
      <c r="G1913" s="12" t="s">
        <v>101</v>
      </c>
      <c r="H1913" s="12" t="s">
        <v>47</v>
      </c>
    </row>
    <row r="1914" customHeight="1" spans="1:8">
      <c r="A1914" s="13">
        <v>44332</v>
      </c>
      <c r="B1914" s="12" t="s">
        <v>4245</v>
      </c>
      <c r="C1914" s="12" t="s">
        <v>4246</v>
      </c>
      <c r="D1914" s="12" t="s">
        <v>13</v>
      </c>
      <c r="E1914" s="12" t="s">
        <v>175</v>
      </c>
      <c r="F1914" s="12" t="s">
        <v>26</v>
      </c>
      <c r="G1914" s="12" t="s">
        <v>726</v>
      </c>
      <c r="H1914" s="12" t="s">
        <v>3436</v>
      </c>
    </row>
    <row r="1915" customHeight="1" spans="1:8">
      <c r="A1915" s="13">
        <v>44332</v>
      </c>
      <c r="B1915" s="12" t="s">
        <v>4248</v>
      </c>
      <c r="C1915" s="12" t="s">
        <v>2782</v>
      </c>
      <c r="D1915" s="12" t="s">
        <v>13</v>
      </c>
      <c r="E1915" s="12" t="s">
        <v>175</v>
      </c>
      <c r="F1915" s="12" t="s">
        <v>101</v>
      </c>
      <c r="G1915" s="12" t="s">
        <v>101</v>
      </c>
      <c r="H1915" s="12" t="s">
        <v>3436</v>
      </c>
    </row>
    <row r="1916" customHeight="1" spans="1:8">
      <c r="A1916" s="13">
        <v>44332</v>
      </c>
      <c r="B1916" s="12" t="s">
        <v>4250</v>
      </c>
      <c r="C1916" s="12" t="s">
        <v>1955</v>
      </c>
      <c r="D1916" s="12" t="s">
        <v>13</v>
      </c>
      <c r="E1916" s="12" t="s">
        <v>15</v>
      </c>
      <c r="F1916" s="12" t="s">
        <v>26</v>
      </c>
      <c r="G1916" s="12" t="s">
        <v>27</v>
      </c>
      <c r="H1916" s="12" t="s">
        <v>3436</v>
      </c>
    </row>
    <row r="1917" customHeight="1" spans="1:8">
      <c r="A1917" s="13">
        <v>44332</v>
      </c>
      <c r="B1917" s="12" t="s">
        <v>4252</v>
      </c>
      <c r="C1917" s="12" t="s">
        <v>104</v>
      </c>
      <c r="D1917" s="12" t="s">
        <v>13</v>
      </c>
      <c r="E1917" s="12" t="s">
        <v>15</v>
      </c>
      <c r="F1917" s="12" t="s">
        <v>16</v>
      </c>
      <c r="G1917" s="12" t="s">
        <v>17</v>
      </c>
      <c r="H1917" s="12" t="s">
        <v>3436</v>
      </c>
    </row>
    <row r="1918" customHeight="1" spans="1:8">
      <c r="A1918" s="13">
        <v>44332</v>
      </c>
      <c r="B1918" s="12" t="s">
        <v>4254</v>
      </c>
      <c r="C1918" s="12" t="s">
        <v>3249</v>
      </c>
      <c r="D1918" s="12" t="s">
        <v>13</v>
      </c>
      <c r="E1918" s="12" t="s">
        <v>15</v>
      </c>
      <c r="F1918" s="12" t="s">
        <v>16</v>
      </c>
      <c r="G1918" s="12" t="s">
        <v>17</v>
      </c>
      <c r="H1918" s="12" t="s">
        <v>3436</v>
      </c>
    </row>
    <row r="1919" customHeight="1" spans="1:8">
      <c r="A1919" s="13">
        <v>44332</v>
      </c>
      <c r="B1919" s="12" t="s">
        <v>4256</v>
      </c>
      <c r="C1919" s="12" t="s">
        <v>66</v>
      </c>
      <c r="D1919" s="12" t="s">
        <v>41</v>
      </c>
      <c r="E1919" s="12" t="s">
        <v>15</v>
      </c>
      <c r="F1919" s="12" t="s">
        <v>26</v>
      </c>
      <c r="G1919" s="12" t="s">
        <v>27</v>
      </c>
      <c r="H1919" s="12" t="s">
        <v>3436</v>
      </c>
    </row>
    <row r="1920" customHeight="1" spans="1:8">
      <c r="A1920" s="13">
        <v>44332</v>
      </c>
      <c r="B1920" s="12" t="s">
        <v>562</v>
      </c>
      <c r="C1920" s="12" t="s">
        <v>109</v>
      </c>
      <c r="D1920" s="12" t="s">
        <v>13</v>
      </c>
      <c r="E1920" s="12" t="s">
        <v>175</v>
      </c>
      <c r="F1920" s="12" t="s">
        <v>26</v>
      </c>
      <c r="G1920" s="12" t="s">
        <v>726</v>
      </c>
      <c r="H1920" s="12" t="s">
        <v>18</v>
      </c>
    </row>
    <row r="1921" customHeight="1" spans="1:8">
      <c r="A1921" s="13">
        <v>44332</v>
      </c>
      <c r="B1921" s="12" t="s">
        <v>4259</v>
      </c>
      <c r="C1921" s="12" t="s">
        <v>1137</v>
      </c>
      <c r="D1921" s="12" t="s">
        <v>13</v>
      </c>
      <c r="E1921" s="12" t="s">
        <v>15</v>
      </c>
      <c r="F1921" s="12" t="s">
        <v>26</v>
      </c>
      <c r="G1921" s="12" t="s">
        <v>27</v>
      </c>
      <c r="H1921" s="12" t="s">
        <v>18</v>
      </c>
    </row>
    <row r="1922" customHeight="1" spans="1:8">
      <c r="A1922" s="13">
        <v>44332</v>
      </c>
      <c r="B1922" s="12" t="s">
        <v>4261</v>
      </c>
      <c r="C1922" s="12" t="s">
        <v>1132</v>
      </c>
      <c r="D1922" s="12" t="s">
        <v>41</v>
      </c>
      <c r="E1922" s="12" t="s">
        <v>15</v>
      </c>
      <c r="F1922" s="12" t="s">
        <v>26</v>
      </c>
      <c r="G1922" s="12" t="s">
        <v>27</v>
      </c>
      <c r="H1922" s="12" t="s">
        <v>18</v>
      </c>
    </row>
    <row r="1923" customHeight="1" spans="1:8">
      <c r="A1923" s="13">
        <v>44332</v>
      </c>
      <c r="B1923" s="12" t="s">
        <v>4263</v>
      </c>
      <c r="C1923" s="12" t="s">
        <v>109</v>
      </c>
      <c r="D1923" s="12" t="s">
        <v>13</v>
      </c>
      <c r="E1923" s="12" t="s">
        <v>15</v>
      </c>
      <c r="F1923" s="12" t="s">
        <v>26</v>
      </c>
      <c r="G1923" s="12" t="s">
        <v>27</v>
      </c>
      <c r="H1923" s="12" t="s">
        <v>18</v>
      </c>
    </row>
    <row r="1924" customHeight="1" spans="1:8">
      <c r="A1924" s="13">
        <v>44332</v>
      </c>
      <c r="B1924" s="12" t="s">
        <v>4265</v>
      </c>
      <c r="C1924" s="12" t="s">
        <v>1209</v>
      </c>
      <c r="D1924" s="12" t="s">
        <v>13</v>
      </c>
      <c r="E1924" s="12" t="s">
        <v>15</v>
      </c>
      <c r="F1924" s="12" t="s">
        <v>101</v>
      </c>
      <c r="G1924" s="12" t="s">
        <v>101</v>
      </c>
      <c r="H1924" s="12" t="s">
        <v>18</v>
      </c>
    </row>
    <row r="1925" customHeight="1" spans="1:8">
      <c r="A1925" s="13">
        <v>44332</v>
      </c>
      <c r="B1925" s="12" t="s">
        <v>4267</v>
      </c>
      <c r="C1925" s="12" t="s">
        <v>66</v>
      </c>
      <c r="D1925" s="12" t="s">
        <v>41</v>
      </c>
      <c r="E1925" s="12" t="s">
        <v>15</v>
      </c>
      <c r="F1925" s="12" t="s">
        <v>16</v>
      </c>
      <c r="G1925" s="12" t="s">
        <v>17</v>
      </c>
      <c r="H1925" s="12" t="s">
        <v>18</v>
      </c>
    </row>
    <row r="1926" customHeight="1" spans="1:8">
      <c r="A1926" s="13">
        <v>44333</v>
      </c>
      <c r="B1926" s="12" t="s">
        <v>4269</v>
      </c>
      <c r="C1926" s="12" t="s">
        <v>1137</v>
      </c>
      <c r="D1926" s="12" t="s">
        <v>13</v>
      </c>
      <c r="E1926" s="12" t="s">
        <v>15</v>
      </c>
      <c r="F1926" s="12" t="s">
        <v>101</v>
      </c>
      <c r="G1926" s="12" t="s">
        <v>101</v>
      </c>
      <c r="H1926" s="12" t="s">
        <v>47</v>
      </c>
    </row>
    <row r="1927" customHeight="1" spans="1:8">
      <c r="A1927" s="13">
        <v>44333</v>
      </c>
      <c r="B1927" s="12" t="s">
        <v>4271</v>
      </c>
      <c r="C1927" s="12" t="s">
        <v>1418</v>
      </c>
      <c r="D1927" s="12" t="s">
        <v>41</v>
      </c>
      <c r="E1927" s="12" t="s">
        <v>15</v>
      </c>
      <c r="F1927" s="12" t="s">
        <v>16</v>
      </c>
      <c r="G1927" s="12" t="s">
        <v>17</v>
      </c>
      <c r="H1927" s="12" t="s">
        <v>47</v>
      </c>
    </row>
    <row r="1928" customHeight="1" spans="1:8">
      <c r="A1928" s="13">
        <v>44333</v>
      </c>
      <c r="B1928" s="12" t="s">
        <v>4274</v>
      </c>
      <c r="C1928" s="12" t="s">
        <v>66</v>
      </c>
      <c r="D1928" s="12" t="s">
        <v>41</v>
      </c>
      <c r="E1928" s="12" t="s">
        <v>15</v>
      </c>
      <c r="F1928" s="12" t="s">
        <v>26</v>
      </c>
      <c r="G1928" s="12" t="s">
        <v>27</v>
      </c>
      <c r="H1928" s="12" t="s">
        <v>224</v>
      </c>
    </row>
    <row r="1929" customHeight="1" spans="1:8">
      <c r="A1929" s="13">
        <v>44333</v>
      </c>
      <c r="B1929" s="12" t="s">
        <v>4276</v>
      </c>
      <c r="C1929" s="12" t="s">
        <v>1381</v>
      </c>
      <c r="D1929" s="12" t="s">
        <v>238</v>
      </c>
      <c r="E1929" s="12" t="s">
        <v>15</v>
      </c>
      <c r="F1929" s="12" t="s">
        <v>101</v>
      </c>
      <c r="G1929" s="12" t="s">
        <v>101</v>
      </c>
      <c r="H1929" s="12" t="s">
        <v>224</v>
      </c>
    </row>
    <row r="1930" customHeight="1" spans="1:8">
      <c r="A1930" s="13">
        <v>44333</v>
      </c>
      <c r="B1930" s="12" t="s">
        <v>4278</v>
      </c>
      <c r="C1930" s="12" t="s">
        <v>50</v>
      </c>
      <c r="D1930" s="12" t="s">
        <v>41</v>
      </c>
      <c r="E1930" s="12" t="s">
        <v>15</v>
      </c>
      <c r="F1930" s="12" t="s">
        <v>16</v>
      </c>
      <c r="G1930" s="12" t="s">
        <v>17</v>
      </c>
      <c r="H1930" s="12" t="s">
        <v>224</v>
      </c>
    </row>
    <row r="1931" customHeight="1" spans="1:8">
      <c r="A1931" s="13">
        <v>44333</v>
      </c>
      <c r="B1931" s="12" t="s">
        <v>4280</v>
      </c>
      <c r="C1931" s="12" t="s">
        <v>46</v>
      </c>
      <c r="D1931" s="12" t="s">
        <v>41</v>
      </c>
      <c r="E1931" s="12" t="s">
        <v>15</v>
      </c>
      <c r="F1931" s="12" t="s">
        <v>26</v>
      </c>
      <c r="G1931" s="12" t="s">
        <v>27</v>
      </c>
      <c r="H1931" s="12" t="s">
        <v>224</v>
      </c>
    </row>
    <row r="1932" customHeight="1" spans="1:8">
      <c r="A1932" s="13">
        <v>44333</v>
      </c>
      <c r="B1932" s="12" t="s">
        <v>4282</v>
      </c>
      <c r="C1932" s="12" t="s">
        <v>118</v>
      </c>
      <c r="D1932" s="12" t="s">
        <v>41</v>
      </c>
      <c r="E1932" s="12" t="s">
        <v>15</v>
      </c>
      <c r="F1932" s="12" t="s">
        <v>26</v>
      </c>
      <c r="G1932" s="12" t="s">
        <v>27</v>
      </c>
      <c r="H1932" s="12" t="s">
        <v>59</v>
      </c>
    </row>
    <row r="1933" customHeight="1" spans="1:8">
      <c r="A1933" s="13">
        <v>44333</v>
      </c>
      <c r="B1933" s="12" t="s">
        <v>4284</v>
      </c>
      <c r="C1933" s="12" t="s">
        <v>1132</v>
      </c>
      <c r="D1933" s="12" t="s">
        <v>41</v>
      </c>
      <c r="E1933" s="12" t="s">
        <v>15</v>
      </c>
      <c r="F1933" s="12" t="s">
        <v>16</v>
      </c>
      <c r="G1933" s="12" t="s">
        <v>17</v>
      </c>
      <c r="H1933" s="12" t="s">
        <v>59</v>
      </c>
    </row>
    <row r="1934" customHeight="1" spans="1:8">
      <c r="A1934" s="13">
        <v>44333</v>
      </c>
      <c r="B1934" s="12" t="s">
        <v>4286</v>
      </c>
      <c r="C1934" s="12" t="s">
        <v>2310</v>
      </c>
      <c r="D1934" s="12" t="s">
        <v>13</v>
      </c>
      <c r="E1934" s="12" t="s">
        <v>175</v>
      </c>
      <c r="F1934" s="12" t="s">
        <v>16</v>
      </c>
      <c r="G1934" s="12" t="s">
        <v>723</v>
      </c>
      <c r="H1934" s="12" t="s">
        <v>59</v>
      </c>
    </row>
    <row r="1935" customHeight="1" spans="1:8">
      <c r="A1935" s="13">
        <v>44333</v>
      </c>
      <c r="B1935" s="12" t="s">
        <v>4288</v>
      </c>
      <c r="C1935" s="12" t="s">
        <v>1209</v>
      </c>
      <c r="D1935" s="12" t="s">
        <v>13</v>
      </c>
      <c r="E1935" s="12" t="s">
        <v>15</v>
      </c>
      <c r="F1935" s="12" t="s">
        <v>101</v>
      </c>
      <c r="G1935" s="12" t="s">
        <v>101</v>
      </c>
      <c r="H1935" s="12" t="s">
        <v>59</v>
      </c>
    </row>
    <row r="1936" customHeight="1" spans="1:8">
      <c r="A1936" s="13">
        <v>44333</v>
      </c>
      <c r="B1936" s="12" t="s">
        <v>4290</v>
      </c>
      <c r="C1936" s="12" t="s">
        <v>673</v>
      </c>
      <c r="D1936" s="12" t="s">
        <v>13</v>
      </c>
      <c r="E1936" s="12" t="s">
        <v>15</v>
      </c>
      <c r="F1936" s="12" t="s">
        <v>26</v>
      </c>
      <c r="G1936" s="12" t="s">
        <v>27</v>
      </c>
      <c r="H1936" s="12" t="s">
        <v>3436</v>
      </c>
    </row>
    <row r="1937" customHeight="1" spans="1:8">
      <c r="A1937" s="13">
        <v>44333</v>
      </c>
      <c r="B1937" s="12" t="s">
        <v>4292</v>
      </c>
      <c r="C1937" s="12" t="s">
        <v>4246</v>
      </c>
      <c r="D1937" s="12" t="s">
        <v>41</v>
      </c>
      <c r="E1937" s="12" t="s">
        <v>15</v>
      </c>
      <c r="F1937" s="12" t="s">
        <v>16</v>
      </c>
      <c r="G1937" s="12" t="s">
        <v>17</v>
      </c>
      <c r="H1937" s="12" t="s">
        <v>3436</v>
      </c>
    </row>
    <row r="1938" customHeight="1" spans="1:8">
      <c r="A1938" s="13">
        <v>44333</v>
      </c>
      <c r="B1938" s="12" t="s">
        <v>4295</v>
      </c>
      <c r="C1938" s="12" t="s">
        <v>46</v>
      </c>
      <c r="D1938" s="12" t="s">
        <v>41</v>
      </c>
      <c r="E1938" s="12" t="s">
        <v>15</v>
      </c>
      <c r="F1938" s="12" t="s">
        <v>16</v>
      </c>
      <c r="G1938" s="12" t="s">
        <v>17</v>
      </c>
      <c r="H1938" s="12" t="s">
        <v>18</v>
      </c>
    </row>
    <row r="1939" customHeight="1" spans="1:8">
      <c r="A1939" s="13">
        <v>44333</v>
      </c>
      <c r="B1939" s="12" t="s">
        <v>4297</v>
      </c>
      <c r="C1939" s="12" t="s">
        <v>12</v>
      </c>
      <c r="D1939" s="12" t="s">
        <v>13</v>
      </c>
      <c r="E1939" s="12" t="s">
        <v>15</v>
      </c>
      <c r="F1939" s="12" t="s">
        <v>16</v>
      </c>
      <c r="G1939" s="12" t="s">
        <v>17</v>
      </c>
      <c r="H1939" s="12" t="s">
        <v>18</v>
      </c>
    </row>
    <row r="1940" customHeight="1" spans="1:8">
      <c r="A1940" s="13">
        <v>44333</v>
      </c>
      <c r="B1940" s="12" t="s">
        <v>4299</v>
      </c>
      <c r="C1940" s="12" t="s">
        <v>1137</v>
      </c>
      <c r="D1940" s="12" t="s">
        <v>13</v>
      </c>
      <c r="E1940" s="12" t="s">
        <v>15</v>
      </c>
      <c r="F1940" s="12" t="s">
        <v>16</v>
      </c>
      <c r="G1940" s="12" t="s">
        <v>17</v>
      </c>
      <c r="H1940" s="12" t="s">
        <v>18</v>
      </c>
    </row>
    <row r="1941" customHeight="1" spans="1:8">
      <c r="A1941" s="13">
        <v>44333</v>
      </c>
      <c r="B1941" s="12" t="s">
        <v>1053</v>
      </c>
      <c r="C1941" s="12" t="s">
        <v>100</v>
      </c>
      <c r="D1941" s="12" t="s">
        <v>41</v>
      </c>
      <c r="E1941" s="12" t="s">
        <v>175</v>
      </c>
      <c r="F1941" s="12" t="s">
        <v>26</v>
      </c>
      <c r="G1941" s="12" t="s">
        <v>726</v>
      </c>
      <c r="H1941" s="12" t="s">
        <v>18</v>
      </c>
    </row>
    <row r="1942" customHeight="1" spans="1:8">
      <c r="A1942" s="13">
        <v>44333</v>
      </c>
      <c r="B1942" s="12" t="s">
        <v>4303</v>
      </c>
      <c r="C1942" s="12" t="s">
        <v>1180</v>
      </c>
      <c r="D1942" s="12" t="s">
        <v>13</v>
      </c>
      <c r="E1942" s="12" t="s">
        <v>15</v>
      </c>
      <c r="F1942" s="12" t="s">
        <v>101</v>
      </c>
      <c r="G1942" s="12" t="s">
        <v>101</v>
      </c>
      <c r="H1942" s="12" t="s">
        <v>34</v>
      </c>
    </row>
    <row r="1943" customHeight="1" spans="1:8">
      <c r="A1943" s="13">
        <v>44333</v>
      </c>
      <c r="B1943" s="12" t="s">
        <v>4304</v>
      </c>
      <c r="C1943" s="12" t="s">
        <v>100</v>
      </c>
      <c r="D1943" s="12" t="s">
        <v>41</v>
      </c>
      <c r="E1943" s="12" t="s">
        <v>175</v>
      </c>
      <c r="F1943" s="12" t="s">
        <v>101</v>
      </c>
      <c r="G1943" s="12" t="s">
        <v>101</v>
      </c>
      <c r="H1943" s="12" t="s">
        <v>34</v>
      </c>
    </row>
    <row r="1944" customHeight="1" spans="1:8">
      <c r="A1944" s="13">
        <v>44333</v>
      </c>
      <c r="B1944" s="12" t="s">
        <v>4306</v>
      </c>
      <c r="C1944" s="12" t="s">
        <v>118</v>
      </c>
      <c r="D1944" s="12" t="s">
        <v>41</v>
      </c>
      <c r="E1944" s="12" t="s">
        <v>15</v>
      </c>
      <c r="F1944" s="12" t="s">
        <v>16</v>
      </c>
      <c r="G1944" s="12" t="s">
        <v>17</v>
      </c>
      <c r="H1944" s="12" t="s">
        <v>34</v>
      </c>
    </row>
    <row r="1945" customHeight="1" spans="1:8">
      <c r="A1945" s="13">
        <v>44333</v>
      </c>
      <c r="B1945" s="12" t="s">
        <v>4308</v>
      </c>
      <c r="C1945" s="12" t="s">
        <v>368</v>
      </c>
      <c r="D1945" s="12" t="s">
        <v>13</v>
      </c>
      <c r="E1945" s="12" t="s">
        <v>175</v>
      </c>
      <c r="F1945" s="12" t="s">
        <v>26</v>
      </c>
      <c r="G1945" s="12" t="s">
        <v>726</v>
      </c>
      <c r="H1945" s="12" t="s">
        <v>34</v>
      </c>
    </row>
    <row r="1946" customHeight="1" spans="1:8">
      <c r="A1946" s="13">
        <v>44333</v>
      </c>
      <c r="B1946" s="12" t="s">
        <v>4310</v>
      </c>
      <c r="C1946" s="12" t="s">
        <v>46</v>
      </c>
      <c r="D1946" s="12" t="s">
        <v>41</v>
      </c>
      <c r="E1946" s="12" t="s">
        <v>15</v>
      </c>
      <c r="F1946" s="12" t="s">
        <v>16</v>
      </c>
      <c r="G1946" s="12" t="s">
        <v>17</v>
      </c>
      <c r="H1946" s="12" t="s">
        <v>34</v>
      </c>
    </row>
    <row r="1947" customHeight="1" spans="1:8">
      <c r="A1947" s="13">
        <v>44333</v>
      </c>
      <c r="B1947" s="12" t="s">
        <v>4312</v>
      </c>
      <c r="C1947" s="12" t="s">
        <v>1180</v>
      </c>
      <c r="D1947" s="12" t="s">
        <v>13</v>
      </c>
      <c r="E1947" s="12" t="s">
        <v>15</v>
      </c>
      <c r="F1947" s="12" t="s">
        <v>26</v>
      </c>
      <c r="G1947" s="12" t="s">
        <v>27</v>
      </c>
      <c r="H1947" s="12" t="s">
        <v>59</v>
      </c>
    </row>
    <row r="1948" customHeight="1" spans="1:8">
      <c r="A1948" s="13">
        <v>44334</v>
      </c>
      <c r="B1948" s="12" t="s">
        <v>4314</v>
      </c>
      <c r="C1948" s="12" t="s">
        <v>1209</v>
      </c>
      <c r="D1948" s="12" t="s">
        <v>13</v>
      </c>
      <c r="E1948" s="12" t="s">
        <v>15</v>
      </c>
      <c r="F1948" s="12" t="s">
        <v>101</v>
      </c>
      <c r="G1948" s="12" t="s">
        <v>101</v>
      </c>
      <c r="H1948" s="12" t="s">
        <v>47</v>
      </c>
    </row>
    <row r="1949" customHeight="1" spans="1:8">
      <c r="A1949" s="13">
        <v>44334</v>
      </c>
      <c r="B1949" s="12" t="s">
        <v>4316</v>
      </c>
      <c r="C1949" s="12" t="s">
        <v>1209</v>
      </c>
      <c r="D1949" s="12" t="s">
        <v>13</v>
      </c>
      <c r="E1949" s="12" t="s">
        <v>15</v>
      </c>
      <c r="F1949" s="12" t="s">
        <v>101</v>
      </c>
      <c r="G1949" s="12" t="s">
        <v>101</v>
      </c>
      <c r="H1949" s="12" t="s">
        <v>47</v>
      </c>
    </row>
    <row r="1950" customHeight="1" spans="1:8">
      <c r="A1950" s="13">
        <v>44334</v>
      </c>
      <c r="B1950" s="12" t="s">
        <v>4318</v>
      </c>
      <c r="C1950" s="12" t="s">
        <v>368</v>
      </c>
      <c r="D1950" s="12" t="s">
        <v>13</v>
      </c>
      <c r="E1950" s="12" t="s">
        <v>175</v>
      </c>
      <c r="F1950" s="12" t="s">
        <v>26</v>
      </c>
      <c r="G1950" s="12" t="s">
        <v>726</v>
      </c>
      <c r="H1950" s="12" t="s">
        <v>47</v>
      </c>
    </row>
    <row r="1951" customHeight="1" spans="1:8">
      <c r="A1951" s="13">
        <v>44334</v>
      </c>
      <c r="B1951" s="12" t="s">
        <v>4320</v>
      </c>
      <c r="C1951" s="12" t="s">
        <v>2310</v>
      </c>
      <c r="D1951" s="12" t="s">
        <v>13</v>
      </c>
      <c r="E1951" s="12" t="s">
        <v>15</v>
      </c>
      <c r="F1951" s="12" t="s">
        <v>16</v>
      </c>
      <c r="G1951" s="12" t="s">
        <v>17</v>
      </c>
      <c r="H1951" s="12" t="s">
        <v>59</v>
      </c>
    </row>
    <row r="1952" customHeight="1" spans="1:8">
      <c r="A1952" s="13">
        <v>44334</v>
      </c>
      <c r="B1952" s="12" t="s">
        <v>4322</v>
      </c>
      <c r="C1952" s="12" t="s">
        <v>104</v>
      </c>
      <c r="D1952" s="12" t="s">
        <v>13</v>
      </c>
      <c r="E1952" s="12" t="s">
        <v>15</v>
      </c>
      <c r="F1952" s="12" t="s">
        <v>16</v>
      </c>
      <c r="G1952" s="12" t="s">
        <v>17</v>
      </c>
      <c r="H1952" s="12" t="s">
        <v>18</v>
      </c>
    </row>
    <row r="1953" customHeight="1" spans="1:8">
      <c r="A1953" s="13">
        <v>44334</v>
      </c>
      <c r="B1953" s="12" t="s">
        <v>4324</v>
      </c>
      <c r="C1953" s="12" t="s">
        <v>104</v>
      </c>
      <c r="D1953" s="12" t="s">
        <v>13</v>
      </c>
      <c r="E1953" s="12" t="s">
        <v>15</v>
      </c>
      <c r="F1953" s="12" t="s">
        <v>26</v>
      </c>
      <c r="G1953" s="12" t="s">
        <v>27</v>
      </c>
      <c r="H1953" s="12" t="s">
        <v>18</v>
      </c>
    </row>
    <row r="1954" customHeight="1" spans="1:8">
      <c r="A1954" s="13">
        <v>44334</v>
      </c>
      <c r="B1954" s="12" t="s">
        <v>4326</v>
      </c>
      <c r="C1954" s="12" t="s">
        <v>46</v>
      </c>
      <c r="D1954" s="12" t="s">
        <v>41</v>
      </c>
      <c r="E1954" s="12" t="s">
        <v>15</v>
      </c>
      <c r="F1954" s="12" t="s">
        <v>16</v>
      </c>
      <c r="G1954" s="12" t="s">
        <v>17</v>
      </c>
      <c r="H1954" s="12" t="s">
        <v>224</v>
      </c>
    </row>
    <row r="1955" customHeight="1" spans="1:8">
      <c r="A1955" s="13">
        <v>44334</v>
      </c>
      <c r="B1955" s="12" t="s">
        <v>4328</v>
      </c>
      <c r="C1955" s="12" t="s">
        <v>109</v>
      </c>
      <c r="D1955" s="12" t="s">
        <v>13</v>
      </c>
      <c r="E1955" s="12" t="s">
        <v>175</v>
      </c>
      <c r="F1955" s="12" t="s">
        <v>26</v>
      </c>
      <c r="G1955" s="12" t="s">
        <v>726</v>
      </c>
      <c r="H1955" s="12" t="s">
        <v>18</v>
      </c>
    </row>
    <row r="1956" customHeight="1" spans="1:8">
      <c r="A1956" s="13">
        <v>44334</v>
      </c>
      <c r="B1956" s="12" t="s">
        <v>4329</v>
      </c>
      <c r="C1956" s="12" t="s">
        <v>1180</v>
      </c>
      <c r="D1956" s="12" t="s">
        <v>13</v>
      </c>
      <c r="E1956" s="12" t="s">
        <v>175</v>
      </c>
      <c r="F1956" s="12" t="s">
        <v>101</v>
      </c>
      <c r="G1956" s="12" t="s">
        <v>101</v>
      </c>
      <c r="H1956" s="12" t="s">
        <v>34</v>
      </c>
    </row>
    <row r="1957" customHeight="1" spans="1:8">
      <c r="A1957" s="13">
        <v>44335</v>
      </c>
      <c r="B1957" s="12" t="s">
        <v>4331</v>
      </c>
      <c r="C1957" s="12" t="s">
        <v>109</v>
      </c>
      <c r="D1957" s="12" t="s">
        <v>13</v>
      </c>
      <c r="E1957" s="12" t="s">
        <v>15</v>
      </c>
      <c r="F1957" s="12" t="s">
        <v>26</v>
      </c>
      <c r="G1957" s="12" t="s">
        <v>27</v>
      </c>
      <c r="H1957" s="12" t="s">
        <v>224</v>
      </c>
    </row>
    <row r="1958" customHeight="1" spans="1:8">
      <c r="A1958" s="13">
        <v>44335</v>
      </c>
      <c r="B1958" s="12" t="s">
        <v>4333</v>
      </c>
      <c r="C1958" s="12" t="s">
        <v>1955</v>
      </c>
      <c r="D1958" s="12" t="s">
        <v>13</v>
      </c>
      <c r="E1958" s="12" t="s">
        <v>15</v>
      </c>
      <c r="F1958" s="12" t="s">
        <v>26</v>
      </c>
      <c r="G1958" s="12" t="s">
        <v>27</v>
      </c>
      <c r="H1958" s="12" t="s">
        <v>224</v>
      </c>
    </row>
    <row r="1959" customHeight="1" spans="1:8">
      <c r="A1959" s="13">
        <v>44335</v>
      </c>
      <c r="B1959" s="12" t="s">
        <v>4335</v>
      </c>
      <c r="C1959" s="12" t="s">
        <v>928</v>
      </c>
      <c r="D1959" s="12" t="s">
        <v>238</v>
      </c>
      <c r="E1959" s="12" t="s">
        <v>175</v>
      </c>
      <c r="F1959" s="12" t="s">
        <v>16</v>
      </c>
      <c r="G1959" s="12" t="s">
        <v>723</v>
      </c>
      <c r="H1959" s="12" t="s">
        <v>59</v>
      </c>
    </row>
    <row r="1960" customHeight="1" spans="1:8">
      <c r="A1960" s="13">
        <v>44335</v>
      </c>
      <c r="B1960" s="12" t="s">
        <v>4337</v>
      </c>
      <c r="C1960" s="12" t="s">
        <v>58</v>
      </c>
      <c r="D1960" s="12" t="s">
        <v>13</v>
      </c>
      <c r="E1960" s="12" t="s">
        <v>15</v>
      </c>
      <c r="F1960" s="12" t="s">
        <v>26</v>
      </c>
      <c r="G1960" s="12" t="s">
        <v>27</v>
      </c>
      <c r="H1960" s="12" t="s">
        <v>59</v>
      </c>
    </row>
    <row r="1961" customHeight="1" spans="1:8">
      <c r="A1961" s="13">
        <v>44335</v>
      </c>
      <c r="B1961" s="12" t="s">
        <v>4339</v>
      </c>
      <c r="C1961" s="12" t="s">
        <v>109</v>
      </c>
      <c r="D1961" s="12" t="s">
        <v>13</v>
      </c>
      <c r="E1961" s="12" t="s">
        <v>175</v>
      </c>
      <c r="F1961" s="12" t="s">
        <v>26</v>
      </c>
      <c r="G1961" s="12" t="s">
        <v>726</v>
      </c>
      <c r="H1961" s="12" t="s">
        <v>59</v>
      </c>
    </row>
    <row r="1962" customHeight="1" spans="1:8">
      <c r="A1962" s="13">
        <v>44335</v>
      </c>
      <c r="B1962" s="12" t="s">
        <v>4341</v>
      </c>
      <c r="C1962" s="12" t="s">
        <v>118</v>
      </c>
      <c r="D1962" s="12" t="s">
        <v>41</v>
      </c>
      <c r="E1962" s="12" t="s">
        <v>15</v>
      </c>
      <c r="F1962" s="12" t="s">
        <v>16</v>
      </c>
      <c r="G1962" s="12" t="s">
        <v>17</v>
      </c>
      <c r="H1962" s="12" t="s">
        <v>47</v>
      </c>
    </row>
    <row r="1963" customHeight="1" spans="1:8">
      <c r="A1963" s="13">
        <v>44335</v>
      </c>
      <c r="B1963" s="12" t="s">
        <v>4343</v>
      </c>
      <c r="C1963" s="12" t="s">
        <v>126</v>
      </c>
      <c r="D1963" s="12" t="s">
        <v>13</v>
      </c>
      <c r="E1963" s="12" t="s">
        <v>175</v>
      </c>
      <c r="F1963" s="12" t="s">
        <v>26</v>
      </c>
      <c r="G1963" s="12" t="s">
        <v>726</v>
      </c>
      <c r="H1963" s="12" t="s">
        <v>47</v>
      </c>
    </row>
    <row r="1964" customHeight="1" spans="1:8">
      <c r="A1964" s="13">
        <v>44335</v>
      </c>
      <c r="B1964" s="12" t="s">
        <v>4345</v>
      </c>
      <c r="C1964" s="12" t="s">
        <v>58</v>
      </c>
      <c r="D1964" s="12" t="s">
        <v>13</v>
      </c>
      <c r="E1964" s="12" t="s">
        <v>175</v>
      </c>
      <c r="F1964" s="12" t="s">
        <v>26</v>
      </c>
      <c r="G1964" s="12" t="s">
        <v>726</v>
      </c>
      <c r="H1964" s="12" t="s">
        <v>47</v>
      </c>
    </row>
    <row r="1965" customHeight="1" spans="1:8">
      <c r="A1965" s="13">
        <v>44335</v>
      </c>
      <c r="B1965" s="12" t="s">
        <v>4348</v>
      </c>
      <c r="C1965" s="12" t="s">
        <v>50</v>
      </c>
      <c r="D1965" s="12" t="s">
        <v>41</v>
      </c>
      <c r="E1965" s="12" t="s">
        <v>15</v>
      </c>
      <c r="F1965" s="12" t="s">
        <v>16</v>
      </c>
      <c r="G1965" s="12" t="s">
        <v>17</v>
      </c>
      <c r="H1965" s="12" t="s">
        <v>34</v>
      </c>
    </row>
    <row r="1966" customHeight="1" spans="1:8">
      <c r="A1966" s="13">
        <v>44335</v>
      </c>
      <c r="B1966" s="12" t="s">
        <v>4350</v>
      </c>
      <c r="C1966" s="12" t="s">
        <v>1209</v>
      </c>
      <c r="D1966" s="12" t="s">
        <v>13</v>
      </c>
      <c r="E1966" s="12" t="s">
        <v>15</v>
      </c>
      <c r="F1966" s="12" t="s">
        <v>101</v>
      </c>
      <c r="G1966" s="12" t="s">
        <v>101</v>
      </c>
      <c r="H1966" s="12" t="s">
        <v>34</v>
      </c>
    </row>
    <row r="1967" customHeight="1" spans="1:8">
      <c r="A1967" s="13">
        <v>44335</v>
      </c>
      <c r="B1967" s="12" t="s">
        <v>4351</v>
      </c>
      <c r="C1967" s="12" t="s">
        <v>109</v>
      </c>
      <c r="D1967" s="12" t="s">
        <v>13</v>
      </c>
      <c r="E1967" s="12" t="s">
        <v>15</v>
      </c>
      <c r="F1967" s="12" t="s">
        <v>16</v>
      </c>
      <c r="G1967" s="12" t="s">
        <v>17</v>
      </c>
      <c r="H1967" s="12" t="s">
        <v>34</v>
      </c>
    </row>
    <row r="1968" customHeight="1" spans="1:8">
      <c r="A1968" s="13">
        <v>44335</v>
      </c>
      <c r="B1968" s="12" t="s">
        <v>4353</v>
      </c>
      <c r="C1968" s="12" t="s">
        <v>109</v>
      </c>
      <c r="D1968" s="12" t="s">
        <v>13</v>
      </c>
      <c r="E1968" s="12" t="s">
        <v>15</v>
      </c>
      <c r="F1968" s="12" t="s">
        <v>26</v>
      </c>
      <c r="G1968" s="12" t="s">
        <v>27</v>
      </c>
      <c r="H1968" s="12" t="s">
        <v>34</v>
      </c>
    </row>
    <row r="1969" customHeight="1" spans="1:8">
      <c r="A1969" s="13">
        <v>44336</v>
      </c>
      <c r="B1969" s="12" t="s">
        <v>4355</v>
      </c>
      <c r="C1969" s="12" t="s">
        <v>104</v>
      </c>
      <c r="D1969" s="12" t="s">
        <v>13</v>
      </c>
      <c r="E1969" s="12" t="s">
        <v>15</v>
      </c>
      <c r="F1969" s="12" t="s">
        <v>26</v>
      </c>
      <c r="G1969" s="12" t="s">
        <v>27</v>
      </c>
      <c r="H1969" s="12" t="s">
        <v>18</v>
      </c>
    </row>
    <row r="1970" customHeight="1" spans="1:8">
      <c r="A1970" s="13">
        <v>44336</v>
      </c>
      <c r="B1970" s="12" t="s">
        <v>4356</v>
      </c>
      <c r="C1970" s="12" t="s">
        <v>104</v>
      </c>
      <c r="D1970" s="12" t="s">
        <v>13</v>
      </c>
      <c r="E1970" s="12" t="s">
        <v>15</v>
      </c>
      <c r="F1970" s="12" t="s">
        <v>16</v>
      </c>
      <c r="G1970" s="12" t="s">
        <v>17</v>
      </c>
      <c r="H1970" s="12" t="s">
        <v>18</v>
      </c>
    </row>
    <row r="1971" customHeight="1" spans="1:8">
      <c r="A1971" s="13">
        <v>44336</v>
      </c>
      <c r="B1971" s="12" t="s">
        <v>4358</v>
      </c>
      <c r="C1971" s="12" t="s">
        <v>1955</v>
      </c>
      <c r="D1971" s="12" t="s">
        <v>13</v>
      </c>
      <c r="E1971" s="12" t="s">
        <v>15</v>
      </c>
      <c r="F1971" s="12" t="s">
        <v>101</v>
      </c>
      <c r="G1971" s="12" t="s">
        <v>101</v>
      </c>
      <c r="H1971" s="12" t="s">
        <v>18</v>
      </c>
    </row>
    <row r="1972" customHeight="1" spans="1:8">
      <c r="A1972" s="13">
        <v>44336</v>
      </c>
      <c r="B1972" s="12" t="s">
        <v>4360</v>
      </c>
      <c r="C1972" s="12" t="s">
        <v>66</v>
      </c>
      <c r="D1972" s="12" t="s">
        <v>41</v>
      </c>
      <c r="E1972" s="12" t="s">
        <v>15</v>
      </c>
      <c r="F1972" s="12" t="s">
        <v>16</v>
      </c>
      <c r="G1972" s="12" t="s">
        <v>17</v>
      </c>
      <c r="H1972" s="12" t="s">
        <v>224</v>
      </c>
    </row>
    <row r="1973" customHeight="1" spans="1:8">
      <c r="A1973" s="13">
        <v>44336</v>
      </c>
      <c r="B1973" s="12" t="s">
        <v>4362</v>
      </c>
      <c r="C1973" s="12" t="s">
        <v>148</v>
      </c>
      <c r="D1973" s="12" t="s">
        <v>41</v>
      </c>
      <c r="E1973" s="12" t="s">
        <v>175</v>
      </c>
      <c r="F1973" s="12" t="s">
        <v>16</v>
      </c>
      <c r="G1973" s="12" t="s">
        <v>723</v>
      </c>
      <c r="H1973" s="12" t="s">
        <v>3436</v>
      </c>
    </row>
    <row r="1974" customHeight="1" spans="1:8">
      <c r="A1974" s="13">
        <v>44336</v>
      </c>
      <c r="B1974" s="12" t="s">
        <v>4364</v>
      </c>
      <c r="C1974" s="12" t="s">
        <v>109</v>
      </c>
      <c r="D1974" s="12" t="s">
        <v>13</v>
      </c>
      <c r="E1974" s="12" t="s">
        <v>175</v>
      </c>
      <c r="F1974" s="12" t="s">
        <v>26</v>
      </c>
      <c r="G1974" s="12" t="s">
        <v>726</v>
      </c>
      <c r="H1974" s="12" t="s">
        <v>47</v>
      </c>
    </row>
    <row r="1975" customHeight="1" spans="1:8">
      <c r="A1975" s="13">
        <v>44336</v>
      </c>
      <c r="B1975" s="12" t="s">
        <v>4365</v>
      </c>
      <c r="C1975" s="12" t="s">
        <v>359</v>
      </c>
      <c r="D1975" s="12" t="s">
        <v>13</v>
      </c>
      <c r="E1975" s="12" t="s">
        <v>15</v>
      </c>
      <c r="F1975" s="12" t="s">
        <v>101</v>
      </c>
      <c r="G1975" s="12" t="s">
        <v>101</v>
      </c>
      <c r="H1975" s="12" t="s">
        <v>34</v>
      </c>
    </row>
    <row r="1976" customHeight="1" spans="1:8">
      <c r="A1976" s="13">
        <v>44336</v>
      </c>
      <c r="B1976" s="12" t="s">
        <v>4367</v>
      </c>
      <c r="C1976" s="12" t="s">
        <v>66</v>
      </c>
      <c r="D1976" s="12" t="s">
        <v>41</v>
      </c>
      <c r="E1976" s="12" t="s">
        <v>15</v>
      </c>
      <c r="F1976" s="12" t="s">
        <v>101</v>
      </c>
      <c r="G1976" s="12" t="s">
        <v>101</v>
      </c>
      <c r="H1976" s="12" t="s">
        <v>34</v>
      </c>
    </row>
    <row r="1977" customHeight="1" spans="1:8">
      <c r="A1977" s="13">
        <v>44336</v>
      </c>
      <c r="B1977" s="12" t="s">
        <v>4369</v>
      </c>
      <c r="C1977" s="12" t="s">
        <v>100</v>
      </c>
      <c r="D1977" s="12" t="s">
        <v>13</v>
      </c>
      <c r="E1977" s="12" t="s">
        <v>15</v>
      </c>
      <c r="F1977" s="12" t="s">
        <v>101</v>
      </c>
      <c r="G1977" s="12" t="s">
        <v>101</v>
      </c>
      <c r="H1977" s="12" t="s">
        <v>34</v>
      </c>
    </row>
    <row r="1978" customHeight="1" spans="1:8">
      <c r="A1978" s="13">
        <v>44336</v>
      </c>
      <c r="B1978" s="12" t="s">
        <v>4371</v>
      </c>
      <c r="C1978" s="12" t="s">
        <v>118</v>
      </c>
      <c r="D1978" s="12" t="s">
        <v>41</v>
      </c>
      <c r="E1978" s="12" t="s">
        <v>175</v>
      </c>
      <c r="F1978" s="12" t="s">
        <v>101</v>
      </c>
      <c r="G1978" s="12" t="s">
        <v>101</v>
      </c>
      <c r="H1978" s="12" t="s">
        <v>224</v>
      </c>
    </row>
    <row r="1979" customHeight="1" spans="1:8">
      <c r="A1979" s="13">
        <v>44336</v>
      </c>
      <c r="B1979" s="12" t="s">
        <v>4373</v>
      </c>
      <c r="C1979" s="12" t="s">
        <v>148</v>
      </c>
      <c r="D1979" s="12" t="s">
        <v>41</v>
      </c>
      <c r="E1979" s="12" t="s">
        <v>15</v>
      </c>
      <c r="F1979" s="12" t="s">
        <v>16</v>
      </c>
      <c r="G1979" s="12" t="s">
        <v>17</v>
      </c>
      <c r="H1979" s="12" t="s">
        <v>34</v>
      </c>
    </row>
    <row r="1980" customHeight="1" spans="1:8">
      <c r="A1980" s="13">
        <v>44337</v>
      </c>
      <c r="B1980" s="12" t="s">
        <v>4375</v>
      </c>
      <c r="C1980" s="12" t="s">
        <v>66</v>
      </c>
      <c r="D1980" s="12" t="s">
        <v>41</v>
      </c>
      <c r="E1980" s="12" t="s">
        <v>15</v>
      </c>
      <c r="F1980" s="12" t="s">
        <v>16</v>
      </c>
      <c r="G1980" s="12" t="s">
        <v>17</v>
      </c>
      <c r="H1980" s="12" t="s">
        <v>224</v>
      </c>
    </row>
    <row r="1981" customHeight="1" spans="1:8">
      <c r="A1981" s="13">
        <v>44337</v>
      </c>
      <c r="B1981" s="12" t="s">
        <v>4377</v>
      </c>
      <c r="C1981" s="12" t="s">
        <v>50</v>
      </c>
      <c r="D1981" s="12" t="s">
        <v>41</v>
      </c>
      <c r="E1981" s="12" t="s">
        <v>175</v>
      </c>
      <c r="F1981" s="12" t="s">
        <v>101</v>
      </c>
      <c r="G1981" s="12" t="s">
        <v>101</v>
      </c>
      <c r="H1981" s="12" t="s">
        <v>224</v>
      </c>
    </row>
    <row r="1982" customHeight="1" spans="1:8">
      <c r="A1982" s="13">
        <v>44337</v>
      </c>
      <c r="B1982" s="12" t="s">
        <v>4379</v>
      </c>
      <c r="C1982" s="12" t="s">
        <v>1209</v>
      </c>
      <c r="D1982" s="12" t="s">
        <v>13</v>
      </c>
      <c r="E1982" s="12" t="s">
        <v>175</v>
      </c>
      <c r="F1982" s="12" t="s">
        <v>101</v>
      </c>
      <c r="G1982" s="12" t="s">
        <v>101</v>
      </c>
      <c r="H1982" s="12" t="s">
        <v>224</v>
      </c>
    </row>
    <row r="1983" customHeight="1" spans="1:8">
      <c r="A1983" s="13">
        <v>44337</v>
      </c>
      <c r="B1983" s="12" t="s">
        <v>4381</v>
      </c>
      <c r="C1983" s="12" t="s">
        <v>33</v>
      </c>
      <c r="D1983" s="12" t="s">
        <v>13</v>
      </c>
      <c r="E1983" s="12" t="s">
        <v>15</v>
      </c>
      <c r="F1983" s="12" t="s">
        <v>16</v>
      </c>
      <c r="G1983" s="12" t="s">
        <v>17</v>
      </c>
      <c r="H1983" s="12" t="s">
        <v>3436</v>
      </c>
    </row>
    <row r="1984" customHeight="1" spans="1:8">
      <c r="A1984" s="13">
        <v>44337</v>
      </c>
      <c r="B1984" s="12" t="s">
        <v>4383</v>
      </c>
      <c r="C1984" s="12" t="s">
        <v>66</v>
      </c>
      <c r="D1984" s="12" t="s">
        <v>41</v>
      </c>
      <c r="E1984" s="12" t="s">
        <v>15</v>
      </c>
      <c r="F1984" s="12" t="s">
        <v>101</v>
      </c>
      <c r="G1984" s="12" t="s">
        <v>101</v>
      </c>
      <c r="H1984" s="12" t="s">
        <v>3436</v>
      </c>
    </row>
    <row r="1985" customHeight="1" spans="1:8">
      <c r="A1985" s="13">
        <v>44337</v>
      </c>
      <c r="B1985" s="12" t="s">
        <v>4385</v>
      </c>
      <c r="C1985" s="12" t="s">
        <v>673</v>
      </c>
      <c r="D1985" s="12" t="s">
        <v>13</v>
      </c>
      <c r="E1985" s="12" t="s">
        <v>15</v>
      </c>
      <c r="F1985" s="12" t="s">
        <v>26</v>
      </c>
      <c r="G1985" s="12" t="s">
        <v>27</v>
      </c>
      <c r="H1985" s="12" t="s">
        <v>3436</v>
      </c>
    </row>
    <row r="1986" customHeight="1" spans="1:8">
      <c r="A1986" s="13">
        <v>44337</v>
      </c>
      <c r="B1986" s="12" t="s">
        <v>4387</v>
      </c>
      <c r="C1986" s="12" t="s">
        <v>104</v>
      </c>
      <c r="D1986" s="12" t="s">
        <v>13</v>
      </c>
      <c r="E1986" s="12" t="s">
        <v>15</v>
      </c>
      <c r="F1986" s="12" t="s">
        <v>26</v>
      </c>
      <c r="G1986" s="12" t="s">
        <v>27</v>
      </c>
      <c r="H1986" s="12" t="s">
        <v>3436</v>
      </c>
    </row>
    <row r="1987" customHeight="1" spans="1:8">
      <c r="A1987" s="13">
        <v>44337</v>
      </c>
      <c r="B1987" s="12" t="s">
        <v>4389</v>
      </c>
      <c r="C1987" s="12" t="s">
        <v>109</v>
      </c>
      <c r="D1987" s="12" t="s">
        <v>13</v>
      </c>
      <c r="E1987" s="12" t="s">
        <v>15</v>
      </c>
      <c r="F1987" s="12" t="s">
        <v>26</v>
      </c>
      <c r="G1987" s="12" t="s">
        <v>27</v>
      </c>
      <c r="H1987" s="12" t="s">
        <v>59</v>
      </c>
    </row>
    <row r="1988" customHeight="1" spans="1:8">
      <c r="A1988" s="13">
        <v>44337</v>
      </c>
      <c r="B1988" s="12" t="s">
        <v>4391</v>
      </c>
      <c r="C1988" s="12" t="s">
        <v>109</v>
      </c>
      <c r="D1988" s="12" t="s">
        <v>13</v>
      </c>
      <c r="E1988" s="12" t="s">
        <v>15</v>
      </c>
      <c r="F1988" s="12" t="s">
        <v>26</v>
      </c>
      <c r="G1988" s="12" t="s">
        <v>27</v>
      </c>
      <c r="H1988" s="12" t="s">
        <v>59</v>
      </c>
    </row>
    <row r="1989" customHeight="1" spans="1:8">
      <c r="A1989" s="13">
        <v>44337</v>
      </c>
      <c r="B1989" s="12" t="s">
        <v>4393</v>
      </c>
      <c r="C1989" s="12" t="s">
        <v>50</v>
      </c>
      <c r="D1989" s="12" t="s">
        <v>41</v>
      </c>
      <c r="E1989" s="12" t="s">
        <v>15</v>
      </c>
      <c r="F1989" s="12" t="s">
        <v>16</v>
      </c>
      <c r="G1989" s="12" t="s">
        <v>17</v>
      </c>
      <c r="H1989" s="12" t="s">
        <v>59</v>
      </c>
    </row>
    <row r="1990" customHeight="1" spans="1:8">
      <c r="A1990" s="13">
        <v>44337</v>
      </c>
      <c r="B1990" s="12" t="s">
        <v>4395</v>
      </c>
      <c r="C1990" s="12" t="s">
        <v>66</v>
      </c>
      <c r="D1990" s="12" t="s">
        <v>13</v>
      </c>
      <c r="E1990" s="12" t="s">
        <v>175</v>
      </c>
      <c r="F1990" s="12" t="s">
        <v>26</v>
      </c>
      <c r="G1990" s="12" t="s">
        <v>726</v>
      </c>
      <c r="H1990" s="12" t="s">
        <v>59</v>
      </c>
    </row>
    <row r="1991" customHeight="1" spans="1:8">
      <c r="A1991" s="13">
        <v>44337</v>
      </c>
      <c r="B1991" s="12" t="s">
        <v>4397</v>
      </c>
      <c r="C1991" s="12" t="s">
        <v>66</v>
      </c>
      <c r="D1991" s="12" t="s">
        <v>41</v>
      </c>
      <c r="E1991" s="12" t="s">
        <v>15</v>
      </c>
      <c r="F1991" s="12" t="s">
        <v>101</v>
      </c>
      <c r="G1991" s="12" t="s">
        <v>101</v>
      </c>
      <c r="H1991" s="12" t="s">
        <v>59</v>
      </c>
    </row>
    <row r="1992" customHeight="1" spans="1:8">
      <c r="A1992" s="13">
        <v>44337</v>
      </c>
      <c r="B1992" s="12" t="s">
        <v>4399</v>
      </c>
      <c r="C1992" s="12" t="s">
        <v>46</v>
      </c>
      <c r="D1992" s="12" t="s">
        <v>41</v>
      </c>
      <c r="E1992" s="12" t="s">
        <v>15</v>
      </c>
      <c r="F1992" s="12" t="s">
        <v>16</v>
      </c>
      <c r="G1992" s="12" t="s">
        <v>17</v>
      </c>
      <c r="H1992" s="12" t="s">
        <v>18</v>
      </c>
    </row>
    <row r="1993" customHeight="1" spans="1:8">
      <c r="A1993" s="13">
        <v>44337</v>
      </c>
      <c r="B1993" s="12" t="s">
        <v>4401</v>
      </c>
      <c r="C1993" s="12" t="s">
        <v>104</v>
      </c>
      <c r="D1993" s="12" t="s">
        <v>13</v>
      </c>
      <c r="E1993" s="12" t="s">
        <v>15</v>
      </c>
      <c r="F1993" s="12" t="s">
        <v>26</v>
      </c>
      <c r="G1993" s="12" t="s">
        <v>27</v>
      </c>
      <c r="H1993" s="12" t="s">
        <v>18</v>
      </c>
    </row>
    <row r="1994" customHeight="1" spans="1:8">
      <c r="A1994" s="13">
        <v>44337</v>
      </c>
      <c r="B1994" s="12" t="s">
        <v>4403</v>
      </c>
      <c r="C1994" s="12" t="s">
        <v>118</v>
      </c>
      <c r="D1994" s="12" t="s">
        <v>13</v>
      </c>
      <c r="E1994" s="12" t="s">
        <v>15</v>
      </c>
      <c r="F1994" s="12" t="s">
        <v>101</v>
      </c>
      <c r="G1994" s="12" t="s">
        <v>101</v>
      </c>
      <c r="H1994" s="12" t="s">
        <v>18</v>
      </c>
    </row>
    <row r="1995" customHeight="1" spans="1:8">
      <c r="A1995" s="13">
        <v>44337</v>
      </c>
      <c r="B1995" s="12" t="s">
        <v>4405</v>
      </c>
      <c r="C1995" s="12" t="s">
        <v>109</v>
      </c>
      <c r="D1995" s="12" t="s">
        <v>13</v>
      </c>
      <c r="E1995" s="12" t="s">
        <v>15</v>
      </c>
      <c r="F1995" s="12" t="s">
        <v>101</v>
      </c>
      <c r="G1995" s="12" t="s">
        <v>101</v>
      </c>
      <c r="H1995" s="12" t="s">
        <v>34</v>
      </c>
    </row>
    <row r="1996" customHeight="1" spans="1:8">
      <c r="A1996" s="13">
        <v>44337</v>
      </c>
      <c r="B1996" s="12" t="s">
        <v>4407</v>
      </c>
      <c r="C1996" s="12" t="s">
        <v>50</v>
      </c>
      <c r="D1996" s="12" t="s">
        <v>41</v>
      </c>
      <c r="E1996" s="12" t="s">
        <v>15</v>
      </c>
      <c r="F1996" s="12" t="s">
        <v>101</v>
      </c>
      <c r="G1996" s="12" t="s">
        <v>101</v>
      </c>
      <c r="H1996" s="12" t="s">
        <v>34</v>
      </c>
    </row>
    <row r="1997" customHeight="1" spans="1:8">
      <c r="A1997" s="13">
        <v>44337</v>
      </c>
      <c r="B1997" s="12" t="s">
        <v>4409</v>
      </c>
      <c r="C1997" s="12" t="s">
        <v>443</v>
      </c>
      <c r="D1997" s="12" t="s">
        <v>13</v>
      </c>
      <c r="E1997" s="12" t="s">
        <v>15</v>
      </c>
      <c r="F1997" s="12" t="s">
        <v>101</v>
      </c>
      <c r="G1997" s="12" t="s">
        <v>101</v>
      </c>
      <c r="H1997" s="12" t="s">
        <v>34</v>
      </c>
    </row>
    <row r="1998" customHeight="1" spans="1:8">
      <c r="A1998" s="13">
        <v>44337</v>
      </c>
      <c r="B1998" s="12" t="s">
        <v>4410</v>
      </c>
      <c r="C1998" s="12" t="s">
        <v>100</v>
      </c>
      <c r="D1998" s="12" t="s">
        <v>41</v>
      </c>
      <c r="E1998" s="12" t="s">
        <v>175</v>
      </c>
      <c r="F1998" s="12" t="s">
        <v>26</v>
      </c>
      <c r="G1998" s="12" t="s">
        <v>726</v>
      </c>
      <c r="H1998" s="12" t="s">
        <v>34</v>
      </c>
    </row>
    <row r="1999" customHeight="1" spans="1:8">
      <c r="A1999" s="13">
        <v>44338</v>
      </c>
      <c r="B1999" s="12" t="s">
        <v>4412</v>
      </c>
      <c r="C1999" s="12" t="s">
        <v>50</v>
      </c>
      <c r="D1999" s="12" t="s">
        <v>41</v>
      </c>
      <c r="E1999" s="12" t="s">
        <v>15</v>
      </c>
      <c r="F1999" s="12" t="s">
        <v>101</v>
      </c>
      <c r="G1999" s="12" t="s">
        <v>101</v>
      </c>
      <c r="H1999" s="12" t="s">
        <v>18</v>
      </c>
    </row>
    <row r="2000" customHeight="1" spans="1:8">
      <c r="A2000" s="13">
        <v>44338</v>
      </c>
      <c r="B2000" s="12" t="s">
        <v>4414</v>
      </c>
      <c r="C2000" s="12" t="s">
        <v>46</v>
      </c>
      <c r="D2000" s="12" t="s">
        <v>41</v>
      </c>
      <c r="E2000" s="12" t="s">
        <v>15</v>
      </c>
      <c r="F2000" s="12" t="s">
        <v>16</v>
      </c>
      <c r="G2000" s="12" t="s">
        <v>17</v>
      </c>
      <c r="H2000" s="12" t="s">
        <v>18</v>
      </c>
    </row>
    <row r="2001" customHeight="1" spans="1:8">
      <c r="A2001" s="13">
        <v>44338</v>
      </c>
      <c r="B2001" s="12" t="s">
        <v>4417</v>
      </c>
      <c r="C2001" s="12" t="s">
        <v>673</v>
      </c>
      <c r="D2001" s="12" t="s">
        <v>13</v>
      </c>
      <c r="E2001" s="12" t="s">
        <v>15</v>
      </c>
      <c r="F2001" s="12" t="s">
        <v>26</v>
      </c>
      <c r="G2001" s="12" t="s">
        <v>27</v>
      </c>
      <c r="H2001" s="12" t="s">
        <v>18</v>
      </c>
    </row>
    <row r="2002" customHeight="1" spans="1:8">
      <c r="A2002" s="13">
        <v>44338</v>
      </c>
      <c r="B2002" s="12" t="s">
        <v>4419</v>
      </c>
      <c r="C2002" s="12" t="s">
        <v>1608</v>
      </c>
      <c r="D2002" s="12" t="s">
        <v>13</v>
      </c>
      <c r="E2002" s="12" t="s">
        <v>15</v>
      </c>
      <c r="F2002" s="12" t="s">
        <v>26</v>
      </c>
      <c r="G2002" s="12" t="s">
        <v>27</v>
      </c>
      <c r="H2002" s="12" t="s">
        <v>224</v>
      </c>
    </row>
    <row r="2003" customHeight="1" spans="1:8">
      <c r="A2003" s="13">
        <v>44338</v>
      </c>
      <c r="B2003" s="12" t="s">
        <v>4421</v>
      </c>
      <c r="C2003" s="12" t="s">
        <v>1132</v>
      </c>
      <c r="D2003" s="12" t="s">
        <v>41</v>
      </c>
      <c r="E2003" s="12" t="s">
        <v>15</v>
      </c>
      <c r="F2003" s="12" t="s">
        <v>26</v>
      </c>
      <c r="G2003" s="12" t="s">
        <v>27</v>
      </c>
      <c r="H2003" s="12" t="s">
        <v>224</v>
      </c>
    </row>
    <row r="2004" customHeight="1" spans="1:8">
      <c r="A2004" s="13">
        <v>44338</v>
      </c>
      <c r="B2004" s="12" t="s">
        <v>4423</v>
      </c>
      <c r="C2004" s="12" t="s">
        <v>33</v>
      </c>
      <c r="D2004" s="12" t="s">
        <v>13</v>
      </c>
      <c r="E2004" s="12" t="s">
        <v>15</v>
      </c>
      <c r="F2004" s="12" t="s">
        <v>26</v>
      </c>
      <c r="G2004" s="12" t="s">
        <v>27</v>
      </c>
      <c r="H2004" s="12" t="s">
        <v>3436</v>
      </c>
    </row>
    <row r="2005" customHeight="1" spans="1:8">
      <c r="A2005" s="13">
        <v>44338</v>
      </c>
      <c r="B2005" s="12" t="s">
        <v>4425</v>
      </c>
      <c r="C2005" s="12" t="s">
        <v>50</v>
      </c>
      <c r="D2005" s="12" t="s">
        <v>41</v>
      </c>
      <c r="E2005" s="12" t="s">
        <v>15</v>
      </c>
      <c r="F2005" s="12" t="s">
        <v>26</v>
      </c>
      <c r="G2005" s="12" t="s">
        <v>27</v>
      </c>
      <c r="H2005" s="12" t="s">
        <v>59</v>
      </c>
    </row>
    <row r="2006" customHeight="1" spans="1:8">
      <c r="A2006" s="13">
        <v>44338</v>
      </c>
      <c r="B2006" s="12" t="s">
        <v>4427</v>
      </c>
      <c r="C2006" s="12" t="s">
        <v>1180</v>
      </c>
      <c r="D2006" s="12" t="s">
        <v>13</v>
      </c>
      <c r="E2006" s="12" t="s">
        <v>175</v>
      </c>
      <c r="F2006" s="12" t="s">
        <v>101</v>
      </c>
      <c r="G2006" s="12" t="s">
        <v>101</v>
      </c>
      <c r="H2006" s="12" t="s">
        <v>59</v>
      </c>
    </row>
    <row r="2007" customHeight="1" spans="1:8">
      <c r="A2007" s="13">
        <v>44338</v>
      </c>
      <c r="B2007" s="12" t="s">
        <v>4429</v>
      </c>
      <c r="C2007" s="12" t="s">
        <v>1180</v>
      </c>
      <c r="D2007" s="12" t="s">
        <v>13</v>
      </c>
      <c r="E2007" s="12" t="s">
        <v>175</v>
      </c>
      <c r="F2007" s="12" t="s">
        <v>101</v>
      </c>
      <c r="G2007" s="12" t="s">
        <v>101</v>
      </c>
      <c r="H2007" s="12" t="s">
        <v>59</v>
      </c>
    </row>
    <row r="2008" customHeight="1" spans="1:8">
      <c r="A2008" s="13">
        <v>44338</v>
      </c>
      <c r="B2008" s="12" t="s">
        <v>4431</v>
      </c>
      <c r="C2008" s="12" t="s">
        <v>1418</v>
      </c>
      <c r="D2008" s="12" t="s">
        <v>41</v>
      </c>
      <c r="E2008" s="12" t="s">
        <v>15</v>
      </c>
      <c r="F2008" s="12" t="s">
        <v>101</v>
      </c>
      <c r="G2008" s="12" t="s">
        <v>101</v>
      </c>
      <c r="H2008" s="12" t="s">
        <v>47</v>
      </c>
    </row>
    <row r="2009" customHeight="1" spans="1:8">
      <c r="A2009" s="13">
        <v>44338</v>
      </c>
      <c r="B2009" s="12" t="s">
        <v>4433</v>
      </c>
      <c r="C2009" s="12" t="s">
        <v>368</v>
      </c>
      <c r="D2009" s="12" t="s">
        <v>13</v>
      </c>
      <c r="E2009" s="12" t="s">
        <v>175</v>
      </c>
      <c r="F2009" s="12" t="s">
        <v>26</v>
      </c>
      <c r="G2009" s="12" t="s">
        <v>726</v>
      </c>
      <c r="H2009" s="12" t="s">
        <v>47</v>
      </c>
    </row>
    <row r="2010" customHeight="1" spans="1:8">
      <c r="A2010" s="13">
        <v>44338</v>
      </c>
      <c r="B2010" s="12" t="s">
        <v>4435</v>
      </c>
      <c r="C2010" s="12" t="s">
        <v>33</v>
      </c>
      <c r="D2010" s="12" t="s">
        <v>13</v>
      </c>
      <c r="E2010" s="12" t="s">
        <v>15</v>
      </c>
      <c r="F2010" s="12" t="s">
        <v>26</v>
      </c>
      <c r="G2010" s="12" t="s">
        <v>27</v>
      </c>
      <c r="H2010" s="12" t="s">
        <v>47</v>
      </c>
    </row>
    <row r="2011" customHeight="1" spans="1:8">
      <c r="A2011" s="13">
        <v>44338</v>
      </c>
      <c r="B2011" s="12" t="s">
        <v>4437</v>
      </c>
      <c r="C2011" s="12" t="s">
        <v>1180</v>
      </c>
      <c r="D2011" s="12" t="s">
        <v>13</v>
      </c>
      <c r="E2011" s="12" t="s">
        <v>15</v>
      </c>
      <c r="F2011" s="12" t="s">
        <v>101</v>
      </c>
      <c r="G2011" s="12" t="s">
        <v>101</v>
      </c>
      <c r="H2011" s="12" t="s">
        <v>3436</v>
      </c>
    </row>
    <row r="2012" customHeight="1" spans="1:8">
      <c r="A2012" s="13">
        <v>44338</v>
      </c>
      <c r="B2012" s="12" t="s">
        <v>4439</v>
      </c>
      <c r="C2012" s="12" t="s">
        <v>2310</v>
      </c>
      <c r="D2012" s="12" t="s">
        <v>13</v>
      </c>
      <c r="E2012" s="12" t="s">
        <v>15</v>
      </c>
      <c r="F2012" s="12" t="s">
        <v>26</v>
      </c>
      <c r="G2012" s="12" t="s">
        <v>27</v>
      </c>
      <c r="H2012" s="12" t="s">
        <v>3436</v>
      </c>
    </row>
    <row r="2013" customHeight="1" spans="1:8">
      <c r="A2013" s="13">
        <v>44338</v>
      </c>
      <c r="B2013" s="12" t="s">
        <v>4441</v>
      </c>
      <c r="C2013" s="12" t="s">
        <v>104</v>
      </c>
      <c r="D2013" s="12" t="s">
        <v>13</v>
      </c>
      <c r="E2013" s="12" t="s">
        <v>15</v>
      </c>
      <c r="F2013" s="12" t="s">
        <v>26</v>
      </c>
      <c r="G2013" s="12" t="s">
        <v>27</v>
      </c>
      <c r="H2013" s="12" t="s">
        <v>3436</v>
      </c>
    </row>
    <row r="2014" customHeight="1" spans="1:8">
      <c r="A2014" s="13">
        <v>44338</v>
      </c>
      <c r="B2014" s="12" t="s">
        <v>4443</v>
      </c>
      <c r="C2014" s="12" t="s">
        <v>104</v>
      </c>
      <c r="D2014" s="12" t="s">
        <v>41</v>
      </c>
      <c r="E2014" s="12" t="s">
        <v>15</v>
      </c>
      <c r="F2014" s="12" t="s">
        <v>16</v>
      </c>
      <c r="G2014" s="12" t="s">
        <v>17</v>
      </c>
      <c r="H2014" s="12" t="s">
        <v>3436</v>
      </c>
    </row>
    <row r="2015" customHeight="1" spans="1:8">
      <c r="A2015" s="13">
        <v>44339</v>
      </c>
      <c r="B2015" s="12" t="s">
        <v>4445</v>
      </c>
      <c r="C2015" s="12" t="s">
        <v>118</v>
      </c>
      <c r="D2015" s="12" t="s">
        <v>41</v>
      </c>
      <c r="E2015" s="12" t="s">
        <v>15</v>
      </c>
      <c r="F2015" s="12" t="s">
        <v>16</v>
      </c>
      <c r="G2015" s="12" t="s">
        <v>17</v>
      </c>
      <c r="H2015" s="12" t="s">
        <v>47</v>
      </c>
    </row>
    <row r="2016" customHeight="1" spans="1:8">
      <c r="A2016" s="13">
        <v>44339</v>
      </c>
      <c r="B2016" s="12" t="s">
        <v>4447</v>
      </c>
      <c r="C2016" s="12" t="s">
        <v>109</v>
      </c>
      <c r="D2016" s="12" t="s">
        <v>13</v>
      </c>
      <c r="E2016" s="12" t="s">
        <v>15</v>
      </c>
      <c r="F2016" s="12" t="s">
        <v>16</v>
      </c>
      <c r="G2016" s="12" t="s">
        <v>17</v>
      </c>
      <c r="H2016" s="12" t="s">
        <v>47</v>
      </c>
    </row>
    <row r="2017" customHeight="1" spans="1:8">
      <c r="A2017" s="13">
        <v>44339</v>
      </c>
      <c r="B2017" s="12" t="s">
        <v>4449</v>
      </c>
      <c r="C2017" s="12" t="s">
        <v>1137</v>
      </c>
      <c r="D2017" s="12" t="s">
        <v>13</v>
      </c>
      <c r="E2017" s="12" t="s">
        <v>15</v>
      </c>
      <c r="F2017" s="12" t="s">
        <v>26</v>
      </c>
      <c r="G2017" s="12" t="s">
        <v>27</v>
      </c>
      <c r="H2017" s="12" t="s">
        <v>47</v>
      </c>
    </row>
    <row r="2018" customHeight="1" spans="1:8">
      <c r="A2018" s="13">
        <v>44339</v>
      </c>
      <c r="B2018" s="12" t="s">
        <v>4451</v>
      </c>
      <c r="C2018" s="12" t="s">
        <v>109</v>
      </c>
      <c r="D2018" s="12" t="s">
        <v>13</v>
      </c>
      <c r="E2018" s="12" t="s">
        <v>15</v>
      </c>
      <c r="F2018" s="12" t="s">
        <v>101</v>
      </c>
      <c r="G2018" s="12" t="s">
        <v>101</v>
      </c>
      <c r="H2018" s="12" t="s">
        <v>47</v>
      </c>
    </row>
    <row r="2019" customHeight="1" spans="1:8">
      <c r="A2019" s="13">
        <v>44339</v>
      </c>
      <c r="B2019" s="12" t="s">
        <v>4453</v>
      </c>
      <c r="C2019" s="12" t="s">
        <v>109</v>
      </c>
      <c r="D2019" s="12" t="s">
        <v>13</v>
      </c>
      <c r="E2019" s="12" t="s">
        <v>15</v>
      </c>
      <c r="F2019" s="12" t="s">
        <v>26</v>
      </c>
      <c r="G2019" s="12" t="s">
        <v>27</v>
      </c>
      <c r="H2019" s="12" t="s">
        <v>224</v>
      </c>
    </row>
    <row r="2020" customHeight="1" spans="1:8">
      <c r="A2020" s="13">
        <v>44339</v>
      </c>
      <c r="B2020" s="12" t="s">
        <v>4455</v>
      </c>
      <c r="C2020" s="12" t="s">
        <v>280</v>
      </c>
      <c r="D2020" s="12" t="s">
        <v>13</v>
      </c>
      <c r="E2020" s="12" t="s">
        <v>15</v>
      </c>
      <c r="F2020" s="12" t="s">
        <v>26</v>
      </c>
      <c r="G2020" s="12" t="s">
        <v>27</v>
      </c>
      <c r="H2020" s="12" t="s">
        <v>224</v>
      </c>
    </row>
    <row r="2021" customHeight="1" spans="1:8">
      <c r="A2021" s="13">
        <v>44339</v>
      </c>
      <c r="B2021" s="12" t="s">
        <v>4457</v>
      </c>
      <c r="C2021" s="12" t="s">
        <v>109</v>
      </c>
      <c r="D2021" s="12" t="s">
        <v>13</v>
      </c>
      <c r="E2021" s="12" t="s">
        <v>15</v>
      </c>
      <c r="F2021" s="12" t="s">
        <v>26</v>
      </c>
      <c r="G2021" s="12" t="s">
        <v>27</v>
      </c>
      <c r="H2021" s="12" t="s">
        <v>224</v>
      </c>
    </row>
    <row r="2022" customHeight="1" spans="1:8">
      <c r="A2022" s="13">
        <v>44339</v>
      </c>
      <c r="B2022" s="12" t="s">
        <v>4459</v>
      </c>
      <c r="C2022" s="12" t="s">
        <v>33</v>
      </c>
      <c r="D2022" s="12" t="s">
        <v>13</v>
      </c>
      <c r="E2022" s="12" t="s">
        <v>15</v>
      </c>
      <c r="F2022" s="12" t="s">
        <v>26</v>
      </c>
      <c r="G2022" s="12" t="s">
        <v>27</v>
      </c>
      <c r="H2022" s="12" t="s">
        <v>224</v>
      </c>
    </row>
    <row r="2023" customHeight="1" spans="1:8">
      <c r="A2023" s="13">
        <v>44339</v>
      </c>
      <c r="B2023" s="12" t="s">
        <v>4461</v>
      </c>
      <c r="C2023" s="12" t="s">
        <v>1137</v>
      </c>
      <c r="D2023" s="12" t="s">
        <v>13</v>
      </c>
      <c r="E2023" s="12" t="s">
        <v>15</v>
      </c>
      <c r="F2023" s="12" t="s">
        <v>26</v>
      </c>
      <c r="G2023" s="12" t="s">
        <v>27</v>
      </c>
      <c r="H2023" s="12" t="s">
        <v>18</v>
      </c>
    </row>
    <row r="2024" customHeight="1" spans="1:8">
      <c r="A2024" s="13">
        <v>44339</v>
      </c>
      <c r="B2024" s="12" t="s">
        <v>4463</v>
      </c>
      <c r="C2024" s="12" t="s">
        <v>1132</v>
      </c>
      <c r="D2024" s="12" t="s">
        <v>13</v>
      </c>
      <c r="E2024" s="12" t="s">
        <v>175</v>
      </c>
      <c r="F2024" s="12" t="s">
        <v>26</v>
      </c>
      <c r="G2024" s="12" t="s">
        <v>726</v>
      </c>
      <c r="H2024" s="12" t="s">
        <v>18</v>
      </c>
    </row>
    <row r="2025" customHeight="1" spans="1:8">
      <c r="A2025" s="13">
        <v>44339</v>
      </c>
      <c r="B2025" s="12" t="s">
        <v>4465</v>
      </c>
      <c r="C2025" s="12" t="s">
        <v>66</v>
      </c>
      <c r="D2025" s="12" t="s">
        <v>41</v>
      </c>
      <c r="E2025" s="12" t="s">
        <v>15</v>
      </c>
      <c r="F2025" s="12" t="s">
        <v>16</v>
      </c>
      <c r="G2025" s="12" t="s">
        <v>17</v>
      </c>
      <c r="H2025" s="12" t="s">
        <v>59</v>
      </c>
    </row>
    <row r="2026" customHeight="1" spans="1:8">
      <c r="A2026" s="13">
        <v>44339</v>
      </c>
      <c r="B2026" s="12" t="s">
        <v>4468</v>
      </c>
      <c r="C2026" s="12" t="s">
        <v>129</v>
      </c>
      <c r="D2026" s="12" t="s">
        <v>13</v>
      </c>
      <c r="E2026" s="12" t="s">
        <v>15</v>
      </c>
      <c r="F2026" s="12" t="s">
        <v>16</v>
      </c>
      <c r="G2026" s="12" t="s">
        <v>17</v>
      </c>
      <c r="H2026" s="12" t="s">
        <v>59</v>
      </c>
    </row>
    <row r="2027" customHeight="1" spans="1:8">
      <c r="A2027" s="13">
        <v>44339</v>
      </c>
      <c r="B2027" s="12" t="s">
        <v>4470</v>
      </c>
      <c r="C2027" s="12" t="s">
        <v>104</v>
      </c>
      <c r="D2027" s="12" t="s">
        <v>13</v>
      </c>
      <c r="E2027" s="12" t="s">
        <v>175</v>
      </c>
      <c r="F2027" s="12" t="s">
        <v>26</v>
      </c>
      <c r="G2027" s="12" t="s">
        <v>726</v>
      </c>
      <c r="H2027" s="12" t="s">
        <v>59</v>
      </c>
    </row>
    <row r="2028" customHeight="1" spans="1:8">
      <c r="A2028" s="13">
        <v>44339</v>
      </c>
      <c r="B2028" s="12" t="s">
        <v>4472</v>
      </c>
      <c r="C2028" s="12" t="s">
        <v>12</v>
      </c>
      <c r="D2028" s="12" t="s">
        <v>13</v>
      </c>
      <c r="E2028" s="12" t="s">
        <v>175</v>
      </c>
      <c r="F2028" s="12" t="s">
        <v>101</v>
      </c>
      <c r="G2028" s="12" t="s">
        <v>101</v>
      </c>
      <c r="H2028" s="12" t="s">
        <v>59</v>
      </c>
    </row>
    <row r="2029" customHeight="1" spans="1:8">
      <c r="A2029" s="13">
        <v>44340</v>
      </c>
      <c r="B2029" s="12" t="s">
        <v>4474</v>
      </c>
      <c r="C2029" s="12" t="s">
        <v>118</v>
      </c>
      <c r="D2029" s="12" t="s">
        <v>41</v>
      </c>
      <c r="E2029" s="12" t="s">
        <v>15</v>
      </c>
      <c r="F2029" s="12" t="s">
        <v>101</v>
      </c>
      <c r="G2029" s="12" t="s">
        <v>101</v>
      </c>
      <c r="H2029" s="12" t="s">
        <v>47</v>
      </c>
    </row>
    <row r="2030" customHeight="1" spans="1:8">
      <c r="A2030" s="13">
        <v>44340</v>
      </c>
      <c r="B2030" s="12" t="s">
        <v>4476</v>
      </c>
      <c r="C2030" s="12" t="s">
        <v>2310</v>
      </c>
      <c r="D2030" s="12" t="s">
        <v>13</v>
      </c>
      <c r="E2030" s="12" t="s">
        <v>175</v>
      </c>
      <c r="F2030" s="12" t="s">
        <v>26</v>
      </c>
      <c r="G2030" s="12" t="s">
        <v>726</v>
      </c>
      <c r="H2030" s="12" t="s">
        <v>47</v>
      </c>
    </row>
    <row r="2031" customHeight="1" spans="1:8">
      <c r="A2031" s="13">
        <v>44340</v>
      </c>
      <c r="B2031" s="12" t="s">
        <v>4478</v>
      </c>
      <c r="C2031" s="12" t="s">
        <v>368</v>
      </c>
      <c r="D2031" s="12" t="s">
        <v>13</v>
      </c>
      <c r="E2031" s="12" t="s">
        <v>15</v>
      </c>
      <c r="F2031" s="12" t="s">
        <v>16</v>
      </c>
      <c r="G2031" s="12" t="s">
        <v>17</v>
      </c>
      <c r="H2031" s="12" t="s">
        <v>18</v>
      </c>
    </row>
    <row r="2032" customHeight="1" spans="1:8">
      <c r="A2032" s="13">
        <v>44340</v>
      </c>
      <c r="B2032" s="12" t="s">
        <v>4480</v>
      </c>
      <c r="C2032" s="12" t="s">
        <v>1132</v>
      </c>
      <c r="D2032" s="12" t="s">
        <v>41</v>
      </c>
      <c r="E2032" s="12" t="s">
        <v>175</v>
      </c>
      <c r="F2032" s="12" t="s">
        <v>26</v>
      </c>
      <c r="G2032" s="12" t="s">
        <v>726</v>
      </c>
      <c r="H2032" s="12" t="s">
        <v>18</v>
      </c>
    </row>
    <row r="2033" customHeight="1" spans="1:8">
      <c r="A2033" s="13">
        <v>44340</v>
      </c>
      <c r="B2033" s="12" t="s">
        <v>4482</v>
      </c>
      <c r="C2033" s="12" t="s">
        <v>109</v>
      </c>
      <c r="D2033" s="12" t="s">
        <v>13</v>
      </c>
      <c r="E2033" s="12" t="s">
        <v>15</v>
      </c>
      <c r="F2033" s="12" t="s">
        <v>26</v>
      </c>
      <c r="G2033" s="12" t="s">
        <v>27</v>
      </c>
      <c r="H2033" s="12" t="s">
        <v>18</v>
      </c>
    </row>
    <row r="2034" customHeight="1" spans="1:8">
      <c r="A2034" s="13">
        <v>44340</v>
      </c>
      <c r="B2034" s="12" t="s">
        <v>4483</v>
      </c>
      <c r="C2034" s="12" t="s">
        <v>1180</v>
      </c>
      <c r="D2034" s="12" t="s">
        <v>13</v>
      </c>
      <c r="E2034" s="12" t="s">
        <v>15</v>
      </c>
      <c r="F2034" s="12" t="s">
        <v>26</v>
      </c>
      <c r="G2034" s="12" t="s">
        <v>27</v>
      </c>
      <c r="H2034" s="12" t="s">
        <v>59</v>
      </c>
    </row>
    <row r="2035" customHeight="1" spans="1:8">
      <c r="A2035" s="13">
        <v>44340</v>
      </c>
      <c r="B2035" s="12" t="s">
        <v>4485</v>
      </c>
      <c r="C2035" s="12" t="s">
        <v>12</v>
      </c>
      <c r="D2035" s="12" t="s">
        <v>13</v>
      </c>
      <c r="E2035" s="12" t="s">
        <v>15</v>
      </c>
      <c r="F2035" s="12" t="s">
        <v>101</v>
      </c>
      <c r="G2035" s="12" t="s">
        <v>101</v>
      </c>
      <c r="H2035" s="12" t="s">
        <v>34</v>
      </c>
    </row>
    <row r="2036" customHeight="1" spans="1:8">
      <c r="A2036" s="13">
        <v>44340</v>
      </c>
      <c r="B2036" s="12" t="s">
        <v>4487</v>
      </c>
      <c r="C2036" s="12" t="s">
        <v>109</v>
      </c>
      <c r="D2036" s="12" t="s">
        <v>13</v>
      </c>
      <c r="E2036" s="12" t="s">
        <v>175</v>
      </c>
      <c r="F2036" s="12" t="s">
        <v>101</v>
      </c>
      <c r="G2036" s="12" t="s">
        <v>101</v>
      </c>
      <c r="H2036" s="12" t="s">
        <v>34</v>
      </c>
    </row>
    <row r="2037" customHeight="1" spans="1:8">
      <c r="A2037" s="13">
        <v>44340</v>
      </c>
      <c r="B2037" s="12" t="s">
        <v>4489</v>
      </c>
      <c r="C2037" s="12" t="s">
        <v>368</v>
      </c>
      <c r="D2037" s="12" t="s">
        <v>13</v>
      </c>
      <c r="E2037" s="12" t="s">
        <v>15</v>
      </c>
      <c r="F2037" s="12" t="s">
        <v>26</v>
      </c>
      <c r="G2037" s="12" t="s">
        <v>27</v>
      </c>
      <c r="H2037" s="12" t="s">
        <v>34</v>
      </c>
    </row>
    <row r="2038" customHeight="1" spans="1:8">
      <c r="A2038" s="13">
        <v>44340</v>
      </c>
      <c r="B2038" s="12" t="s">
        <v>4491</v>
      </c>
      <c r="C2038" s="12" t="s">
        <v>50</v>
      </c>
      <c r="D2038" s="12" t="s">
        <v>41</v>
      </c>
      <c r="E2038" s="12" t="s">
        <v>15</v>
      </c>
      <c r="F2038" s="12" t="s">
        <v>16</v>
      </c>
      <c r="G2038" s="12" t="s">
        <v>17</v>
      </c>
      <c r="H2038" s="12" t="s">
        <v>59</v>
      </c>
    </row>
    <row r="2039" customHeight="1" spans="1:8">
      <c r="A2039" s="13">
        <v>44340</v>
      </c>
      <c r="B2039" s="12" t="s">
        <v>4493</v>
      </c>
      <c r="C2039" s="12" t="s">
        <v>280</v>
      </c>
      <c r="D2039" s="12" t="s">
        <v>13</v>
      </c>
      <c r="E2039" s="12" t="s">
        <v>175</v>
      </c>
      <c r="F2039" s="12" t="s">
        <v>26</v>
      </c>
      <c r="G2039" s="12" t="s">
        <v>726</v>
      </c>
      <c r="H2039" s="12" t="s">
        <v>59</v>
      </c>
    </row>
    <row r="2040" customHeight="1" spans="1:8">
      <c r="A2040" s="13">
        <v>44340</v>
      </c>
      <c r="B2040" s="12" t="s">
        <v>4495</v>
      </c>
      <c r="C2040" s="12" t="s">
        <v>2631</v>
      </c>
      <c r="D2040" s="12" t="s">
        <v>13</v>
      </c>
      <c r="E2040" s="12" t="s">
        <v>175</v>
      </c>
      <c r="F2040" s="12" t="s">
        <v>26</v>
      </c>
      <c r="G2040" s="12" t="s">
        <v>726</v>
      </c>
      <c r="H2040" s="12" t="s">
        <v>34</v>
      </c>
    </row>
    <row r="2041" customHeight="1" spans="1:8">
      <c r="A2041" s="13">
        <v>44340</v>
      </c>
      <c r="B2041" s="12" t="s">
        <v>4497</v>
      </c>
      <c r="C2041" s="12" t="s">
        <v>1955</v>
      </c>
      <c r="D2041" s="12" t="s">
        <v>13</v>
      </c>
      <c r="E2041" s="12" t="s">
        <v>175</v>
      </c>
      <c r="F2041" s="12" t="s">
        <v>26</v>
      </c>
      <c r="G2041" s="12" t="s">
        <v>726</v>
      </c>
      <c r="H2041" s="12" t="s">
        <v>59</v>
      </c>
    </row>
    <row r="2042" customHeight="1" spans="1:8">
      <c r="A2042" s="13">
        <v>44341</v>
      </c>
      <c r="B2042" s="12" t="s">
        <v>4499</v>
      </c>
      <c r="C2042" s="12" t="s">
        <v>69</v>
      </c>
      <c r="D2042" s="12" t="s">
        <v>41</v>
      </c>
      <c r="E2042" s="12" t="s">
        <v>15</v>
      </c>
      <c r="F2042" s="12" t="s">
        <v>16</v>
      </c>
      <c r="G2042" s="12" t="s">
        <v>17</v>
      </c>
      <c r="H2042" s="12" t="s">
        <v>47</v>
      </c>
    </row>
    <row r="2043" customHeight="1" spans="1:8">
      <c r="A2043" s="13">
        <v>44341</v>
      </c>
      <c r="B2043" s="12" t="s">
        <v>4502</v>
      </c>
      <c r="C2043" s="12" t="s">
        <v>2310</v>
      </c>
      <c r="D2043" s="12" t="s">
        <v>13</v>
      </c>
      <c r="E2043" s="12" t="s">
        <v>175</v>
      </c>
      <c r="F2043" s="12" t="s">
        <v>16</v>
      </c>
      <c r="G2043" s="12" t="s">
        <v>723</v>
      </c>
      <c r="H2043" s="12" t="s">
        <v>47</v>
      </c>
    </row>
    <row r="2044" customHeight="1" spans="1:8">
      <c r="A2044" s="13">
        <v>44341</v>
      </c>
      <c r="B2044" s="12" t="s">
        <v>4504</v>
      </c>
      <c r="C2044" s="12" t="s">
        <v>118</v>
      </c>
      <c r="D2044" s="12" t="s">
        <v>41</v>
      </c>
      <c r="E2044" s="12" t="s">
        <v>15</v>
      </c>
      <c r="F2044" s="12" t="s">
        <v>16</v>
      </c>
      <c r="G2044" s="12" t="s">
        <v>17</v>
      </c>
      <c r="H2044" s="12" t="s">
        <v>47</v>
      </c>
    </row>
    <row r="2045" customHeight="1" spans="1:8">
      <c r="A2045" s="13">
        <v>44341</v>
      </c>
      <c r="B2045" s="12" t="s">
        <v>4506</v>
      </c>
      <c r="C2045" s="12" t="s">
        <v>1180</v>
      </c>
      <c r="D2045" s="12" t="s">
        <v>13</v>
      </c>
      <c r="E2045" s="12" t="s">
        <v>15</v>
      </c>
      <c r="F2045" s="12" t="s">
        <v>101</v>
      </c>
      <c r="G2045" s="12" t="s">
        <v>101</v>
      </c>
      <c r="H2045" s="12" t="s">
        <v>47</v>
      </c>
    </row>
    <row r="2046" customHeight="1" spans="1:8">
      <c r="A2046" s="13">
        <v>44341</v>
      </c>
      <c r="B2046" s="12" t="s">
        <v>4508</v>
      </c>
      <c r="C2046" s="12" t="s">
        <v>2310</v>
      </c>
      <c r="D2046" s="12" t="s">
        <v>13</v>
      </c>
      <c r="E2046" s="12" t="s">
        <v>15</v>
      </c>
      <c r="F2046" s="12" t="s">
        <v>16</v>
      </c>
      <c r="G2046" s="12" t="s">
        <v>17</v>
      </c>
      <c r="H2046" s="12" t="s">
        <v>224</v>
      </c>
    </row>
    <row r="2047" customHeight="1" spans="1:8">
      <c r="A2047" s="13">
        <v>44341</v>
      </c>
      <c r="B2047" s="12" t="s">
        <v>4510</v>
      </c>
      <c r="C2047" s="12" t="s">
        <v>109</v>
      </c>
      <c r="D2047" s="12" t="s">
        <v>13</v>
      </c>
      <c r="E2047" s="12" t="s">
        <v>175</v>
      </c>
      <c r="F2047" s="12" t="s">
        <v>26</v>
      </c>
      <c r="G2047" s="12" t="s">
        <v>726</v>
      </c>
      <c r="H2047" s="12" t="s">
        <v>224</v>
      </c>
    </row>
    <row r="2048" customHeight="1" spans="1:8">
      <c r="A2048" s="13">
        <v>44341</v>
      </c>
      <c r="B2048" s="12" t="s">
        <v>4512</v>
      </c>
      <c r="C2048" s="12" t="s">
        <v>222</v>
      </c>
      <c r="D2048" s="12" t="s">
        <v>41</v>
      </c>
      <c r="E2048" s="12" t="s">
        <v>175</v>
      </c>
      <c r="F2048" s="12" t="s">
        <v>26</v>
      </c>
      <c r="G2048" s="12" t="s">
        <v>726</v>
      </c>
      <c r="H2048" s="12" t="s">
        <v>224</v>
      </c>
    </row>
    <row r="2049" customHeight="1" spans="1:8">
      <c r="A2049" s="13">
        <v>44341</v>
      </c>
      <c r="B2049" s="12" t="s">
        <v>4514</v>
      </c>
      <c r="C2049" s="12" t="s">
        <v>118</v>
      </c>
      <c r="D2049" s="12" t="s">
        <v>41</v>
      </c>
      <c r="E2049" s="12" t="s">
        <v>15</v>
      </c>
      <c r="F2049" s="12" t="s">
        <v>16</v>
      </c>
      <c r="G2049" s="12" t="s">
        <v>17</v>
      </c>
      <c r="H2049" s="12" t="s">
        <v>224</v>
      </c>
    </row>
    <row r="2050" customHeight="1" spans="1:8">
      <c r="A2050" s="13">
        <v>44341</v>
      </c>
      <c r="B2050" s="12" t="s">
        <v>4516</v>
      </c>
      <c r="C2050" s="12" t="s">
        <v>1344</v>
      </c>
      <c r="D2050" s="12" t="s">
        <v>41</v>
      </c>
      <c r="E2050" s="12" t="s">
        <v>15</v>
      </c>
      <c r="F2050" s="12" t="s">
        <v>16</v>
      </c>
      <c r="G2050" s="12" t="s">
        <v>17</v>
      </c>
      <c r="H2050" s="12" t="s">
        <v>34</v>
      </c>
    </row>
    <row r="2051" customHeight="1" spans="1:8">
      <c r="A2051" s="13">
        <v>44341</v>
      </c>
      <c r="B2051" s="12" t="s">
        <v>4519</v>
      </c>
      <c r="C2051" s="12" t="s">
        <v>33</v>
      </c>
      <c r="D2051" s="12" t="s">
        <v>13</v>
      </c>
      <c r="E2051" s="12" t="s">
        <v>15</v>
      </c>
      <c r="F2051" s="12" t="s">
        <v>26</v>
      </c>
      <c r="G2051" s="12" t="s">
        <v>27</v>
      </c>
      <c r="H2051" s="12" t="s">
        <v>34</v>
      </c>
    </row>
    <row r="2052" customHeight="1" spans="1:8">
      <c r="A2052" s="13">
        <v>44341</v>
      </c>
      <c r="B2052" s="12" t="s">
        <v>4521</v>
      </c>
      <c r="C2052" s="12" t="s">
        <v>109</v>
      </c>
      <c r="D2052" s="12" t="s">
        <v>13</v>
      </c>
      <c r="E2052" s="12" t="s">
        <v>15</v>
      </c>
      <c r="F2052" s="12" t="s">
        <v>26</v>
      </c>
      <c r="G2052" s="12" t="s">
        <v>27</v>
      </c>
      <c r="H2052" s="12" t="s">
        <v>3436</v>
      </c>
    </row>
    <row r="2053" customHeight="1" spans="1:8">
      <c r="A2053" s="13">
        <v>44341</v>
      </c>
      <c r="B2053" s="12" t="s">
        <v>4524</v>
      </c>
      <c r="C2053" s="12" t="s">
        <v>109</v>
      </c>
      <c r="D2053" s="12" t="s">
        <v>13</v>
      </c>
      <c r="E2053" s="12" t="s">
        <v>15</v>
      </c>
      <c r="F2053" s="12" t="s">
        <v>26</v>
      </c>
      <c r="G2053" s="12" t="s">
        <v>27</v>
      </c>
      <c r="H2053" s="12" t="s">
        <v>18</v>
      </c>
    </row>
    <row r="2054" customHeight="1" spans="1:8">
      <c r="A2054" s="13">
        <v>44341</v>
      </c>
      <c r="B2054" s="12" t="s">
        <v>4526</v>
      </c>
      <c r="C2054" s="12" t="s">
        <v>1137</v>
      </c>
      <c r="D2054" s="12" t="s">
        <v>13</v>
      </c>
      <c r="E2054" s="12" t="s">
        <v>175</v>
      </c>
      <c r="F2054" s="12" t="s">
        <v>26</v>
      </c>
      <c r="G2054" s="12" t="s">
        <v>726</v>
      </c>
      <c r="H2054" s="12" t="s">
        <v>18</v>
      </c>
    </row>
    <row r="2055" customHeight="1" spans="1:8">
      <c r="A2055" s="13">
        <v>44341</v>
      </c>
      <c r="B2055" s="12" t="s">
        <v>4528</v>
      </c>
      <c r="C2055" s="12" t="s">
        <v>66</v>
      </c>
      <c r="D2055" s="12" t="s">
        <v>41</v>
      </c>
      <c r="E2055" s="12" t="s">
        <v>15</v>
      </c>
      <c r="F2055" s="12" t="s">
        <v>16</v>
      </c>
      <c r="G2055" s="12" t="s">
        <v>17</v>
      </c>
      <c r="H2055" s="12" t="s">
        <v>59</v>
      </c>
    </row>
    <row r="2056" customHeight="1" spans="1:8">
      <c r="A2056" s="13">
        <v>44341</v>
      </c>
      <c r="B2056" s="12" t="s">
        <v>4530</v>
      </c>
      <c r="C2056" s="12" t="s">
        <v>66</v>
      </c>
      <c r="D2056" s="12" t="s">
        <v>41</v>
      </c>
      <c r="E2056" s="12" t="s">
        <v>15</v>
      </c>
      <c r="F2056" s="12" t="s">
        <v>16</v>
      </c>
      <c r="G2056" s="12" t="s">
        <v>17</v>
      </c>
      <c r="H2056" s="12" t="s">
        <v>59</v>
      </c>
    </row>
    <row r="2057" customHeight="1" spans="1:8">
      <c r="A2057" s="13">
        <v>44341</v>
      </c>
      <c r="B2057" s="12" t="s">
        <v>4533</v>
      </c>
      <c r="C2057" s="12" t="s">
        <v>1180</v>
      </c>
      <c r="D2057" s="12" t="s">
        <v>13</v>
      </c>
      <c r="E2057" s="12" t="s">
        <v>175</v>
      </c>
      <c r="F2057" s="12" t="s">
        <v>16</v>
      </c>
      <c r="G2057" s="12" t="s">
        <v>723</v>
      </c>
      <c r="H2057" s="12" t="s">
        <v>59</v>
      </c>
    </row>
    <row r="2058" customHeight="1" spans="1:8">
      <c r="A2058" s="13">
        <v>44341</v>
      </c>
      <c r="B2058" s="12" t="s">
        <v>4536</v>
      </c>
      <c r="C2058" s="12" t="s">
        <v>2310</v>
      </c>
      <c r="D2058" s="12" t="s">
        <v>13</v>
      </c>
      <c r="E2058" s="12" t="s">
        <v>175</v>
      </c>
      <c r="F2058" s="12" t="s">
        <v>26</v>
      </c>
      <c r="G2058" s="12" t="s">
        <v>726</v>
      </c>
      <c r="H2058" s="12" t="s">
        <v>59</v>
      </c>
    </row>
    <row r="2059" customHeight="1" spans="1:8">
      <c r="A2059" s="13">
        <v>44341</v>
      </c>
      <c r="B2059" s="12" t="s">
        <v>4538</v>
      </c>
      <c r="C2059" s="12" t="s">
        <v>148</v>
      </c>
      <c r="D2059" s="12" t="s">
        <v>41</v>
      </c>
      <c r="E2059" s="12" t="s">
        <v>175</v>
      </c>
      <c r="F2059" s="12" t="s">
        <v>26</v>
      </c>
      <c r="G2059" s="12" t="s">
        <v>726</v>
      </c>
      <c r="H2059" s="12" t="s">
        <v>18</v>
      </c>
    </row>
    <row r="2060" customHeight="1" spans="1:8">
      <c r="A2060" s="13">
        <v>44342</v>
      </c>
      <c r="B2060" s="12" t="s">
        <v>4540</v>
      </c>
      <c r="C2060" s="12" t="s">
        <v>1137</v>
      </c>
      <c r="D2060" s="12" t="s">
        <v>13</v>
      </c>
      <c r="E2060" s="12" t="s">
        <v>15</v>
      </c>
      <c r="F2060" s="12" t="s">
        <v>16</v>
      </c>
      <c r="G2060" s="12" t="s">
        <v>17</v>
      </c>
      <c r="H2060" s="12" t="s">
        <v>18</v>
      </c>
    </row>
    <row r="2061" customHeight="1" spans="1:8">
      <c r="A2061" s="13">
        <v>44342</v>
      </c>
      <c r="B2061" s="12" t="s">
        <v>4542</v>
      </c>
      <c r="C2061" s="12" t="s">
        <v>148</v>
      </c>
      <c r="D2061" s="12" t="s">
        <v>41</v>
      </c>
      <c r="E2061" s="12" t="s">
        <v>15</v>
      </c>
      <c r="F2061" s="12" t="s">
        <v>26</v>
      </c>
      <c r="G2061" s="12" t="s">
        <v>27</v>
      </c>
      <c r="H2061" s="12" t="s">
        <v>18</v>
      </c>
    </row>
    <row r="2062" customHeight="1" spans="1:8">
      <c r="A2062" s="13">
        <v>44342</v>
      </c>
      <c r="B2062" s="12" t="s">
        <v>4544</v>
      </c>
      <c r="C2062" s="12" t="s">
        <v>145</v>
      </c>
      <c r="D2062" s="12" t="s">
        <v>13</v>
      </c>
      <c r="E2062" s="12" t="s">
        <v>175</v>
      </c>
      <c r="F2062" s="12" t="s">
        <v>26</v>
      </c>
      <c r="G2062" s="12" t="s">
        <v>726</v>
      </c>
      <c r="H2062" s="12" t="s">
        <v>18</v>
      </c>
    </row>
    <row r="2063" customHeight="1" spans="1:8">
      <c r="A2063" s="13">
        <v>44342</v>
      </c>
      <c r="B2063" s="12" t="s">
        <v>4546</v>
      </c>
      <c r="C2063" s="12" t="s">
        <v>109</v>
      </c>
      <c r="D2063" s="12" t="s">
        <v>13</v>
      </c>
      <c r="E2063" s="12" t="s">
        <v>175</v>
      </c>
      <c r="F2063" s="12" t="s">
        <v>16</v>
      </c>
      <c r="G2063" s="12" t="s">
        <v>723</v>
      </c>
      <c r="H2063" s="12" t="s">
        <v>224</v>
      </c>
    </row>
    <row r="2064" customHeight="1" spans="1:8">
      <c r="A2064" s="13">
        <v>44342</v>
      </c>
      <c r="B2064" s="12" t="s">
        <v>4547</v>
      </c>
      <c r="C2064" s="12" t="s">
        <v>2310</v>
      </c>
      <c r="D2064" s="12" t="s">
        <v>13</v>
      </c>
      <c r="E2064" s="12" t="s">
        <v>175</v>
      </c>
      <c r="F2064" s="12" t="s">
        <v>16</v>
      </c>
      <c r="G2064" s="12" t="s">
        <v>723</v>
      </c>
      <c r="H2064" s="12" t="s">
        <v>47</v>
      </c>
    </row>
    <row r="2065" customHeight="1" spans="1:8">
      <c r="A2065" s="13">
        <v>44342</v>
      </c>
      <c r="B2065" s="12" t="s">
        <v>4550</v>
      </c>
      <c r="C2065" s="12" t="s">
        <v>1137</v>
      </c>
      <c r="D2065" s="12" t="s">
        <v>13</v>
      </c>
      <c r="E2065" s="12" t="s">
        <v>175</v>
      </c>
      <c r="F2065" s="12" t="s">
        <v>101</v>
      </c>
      <c r="G2065" s="12" t="s">
        <v>101</v>
      </c>
      <c r="H2065" s="12" t="s">
        <v>47</v>
      </c>
    </row>
    <row r="2066" customHeight="1" spans="1:8">
      <c r="A2066" s="13">
        <v>44342</v>
      </c>
      <c r="B2066" s="12" t="s">
        <v>4552</v>
      </c>
      <c r="C2066" s="12" t="s">
        <v>443</v>
      </c>
      <c r="D2066" s="12" t="s">
        <v>13</v>
      </c>
      <c r="E2066" s="12" t="s">
        <v>15</v>
      </c>
      <c r="F2066" s="12" t="s">
        <v>16</v>
      </c>
      <c r="G2066" s="12" t="s">
        <v>17</v>
      </c>
      <c r="H2066" s="12" t="s">
        <v>47</v>
      </c>
    </row>
    <row r="2067" customHeight="1" spans="1:8">
      <c r="A2067" s="13">
        <v>44342</v>
      </c>
      <c r="B2067" s="12" t="s">
        <v>4555</v>
      </c>
      <c r="C2067" s="12" t="s">
        <v>109</v>
      </c>
      <c r="D2067" s="12" t="s">
        <v>13</v>
      </c>
      <c r="E2067" s="12" t="s">
        <v>175</v>
      </c>
      <c r="F2067" s="12" t="s">
        <v>101</v>
      </c>
      <c r="G2067" s="12" t="s">
        <v>101</v>
      </c>
      <c r="H2067" s="12" t="s">
        <v>34</v>
      </c>
    </row>
    <row r="2068" customHeight="1" spans="1:8">
      <c r="A2068" s="13">
        <v>44342</v>
      </c>
      <c r="B2068" s="12" t="s">
        <v>4557</v>
      </c>
      <c r="C2068" s="12" t="s">
        <v>109</v>
      </c>
      <c r="D2068" s="12" t="s">
        <v>13</v>
      </c>
      <c r="E2068" s="12" t="s">
        <v>175</v>
      </c>
      <c r="F2068" s="12" t="s">
        <v>101</v>
      </c>
      <c r="G2068" s="12" t="s">
        <v>101</v>
      </c>
      <c r="H2068" s="12" t="s">
        <v>34</v>
      </c>
    </row>
    <row r="2069" customHeight="1" spans="1:8">
      <c r="A2069" s="13">
        <v>44342</v>
      </c>
      <c r="B2069" s="12" t="s">
        <v>4559</v>
      </c>
      <c r="C2069" s="12" t="s">
        <v>3390</v>
      </c>
      <c r="D2069" s="12" t="s">
        <v>13</v>
      </c>
      <c r="E2069" s="12" t="s">
        <v>15</v>
      </c>
      <c r="F2069" s="12" t="s">
        <v>26</v>
      </c>
      <c r="G2069" s="12" t="s">
        <v>27</v>
      </c>
      <c r="H2069" s="12" t="s">
        <v>34</v>
      </c>
    </row>
    <row r="2070" customHeight="1" spans="1:8">
      <c r="A2070" s="13">
        <v>44342</v>
      </c>
      <c r="B2070" s="12" t="s">
        <v>4561</v>
      </c>
      <c r="C2070" s="12" t="s">
        <v>2310</v>
      </c>
      <c r="D2070" s="12" t="s">
        <v>13</v>
      </c>
      <c r="E2070" s="12" t="s">
        <v>175</v>
      </c>
      <c r="F2070" s="12" t="s">
        <v>16</v>
      </c>
      <c r="G2070" s="12" t="s">
        <v>723</v>
      </c>
      <c r="H2070" s="12" t="s">
        <v>34</v>
      </c>
    </row>
    <row r="2071" customHeight="1" spans="1:8">
      <c r="A2071" s="13">
        <v>44343</v>
      </c>
      <c r="B2071" s="12" t="s">
        <v>563</v>
      </c>
      <c r="C2071" s="12" t="s">
        <v>1344</v>
      </c>
      <c r="D2071" s="12" t="s">
        <v>41</v>
      </c>
      <c r="E2071" s="12" t="s">
        <v>15</v>
      </c>
      <c r="F2071" s="12" t="s">
        <v>26</v>
      </c>
      <c r="G2071" s="12" t="s">
        <v>27</v>
      </c>
      <c r="H2071" s="12" t="s">
        <v>18</v>
      </c>
    </row>
    <row r="2072" customHeight="1" spans="1:8">
      <c r="A2072" s="13">
        <v>44343</v>
      </c>
      <c r="B2072" s="12" t="s">
        <v>4565</v>
      </c>
      <c r="C2072" s="12" t="s">
        <v>100</v>
      </c>
      <c r="D2072" s="12" t="s">
        <v>41</v>
      </c>
      <c r="E2072" s="12" t="s">
        <v>15</v>
      </c>
      <c r="F2072" s="12" t="s">
        <v>101</v>
      </c>
      <c r="G2072" s="12" t="s">
        <v>101</v>
      </c>
      <c r="H2072" s="12" t="s">
        <v>18</v>
      </c>
    </row>
    <row r="2073" customHeight="1" spans="1:8">
      <c r="A2073" s="13">
        <v>44343</v>
      </c>
      <c r="B2073" s="12" t="s">
        <v>4567</v>
      </c>
      <c r="C2073" s="12" t="s">
        <v>1209</v>
      </c>
      <c r="D2073" s="12" t="s">
        <v>13</v>
      </c>
      <c r="E2073" s="12" t="s">
        <v>175</v>
      </c>
      <c r="F2073" s="12" t="s">
        <v>101</v>
      </c>
      <c r="G2073" s="12" t="s">
        <v>101</v>
      </c>
      <c r="H2073" s="12" t="s">
        <v>18</v>
      </c>
    </row>
    <row r="2074" customHeight="1" spans="1:8">
      <c r="A2074" s="13">
        <v>44343</v>
      </c>
      <c r="B2074" s="12" t="s">
        <v>4569</v>
      </c>
      <c r="C2074" s="12" t="s">
        <v>109</v>
      </c>
      <c r="D2074" s="12" t="s">
        <v>13</v>
      </c>
      <c r="E2074" s="12" t="s">
        <v>15</v>
      </c>
      <c r="F2074" s="12" t="s">
        <v>26</v>
      </c>
      <c r="G2074" s="12" t="s">
        <v>27</v>
      </c>
      <c r="H2074" s="12" t="s">
        <v>224</v>
      </c>
    </row>
    <row r="2075" customHeight="1" spans="1:8">
      <c r="A2075" s="13">
        <v>44343</v>
      </c>
      <c r="B2075" s="12" t="s">
        <v>4571</v>
      </c>
      <c r="C2075" s="12" t="s">
        <v>118</v>
      </c>
      <c r="D2075" s="12" t="s">
        <v>41</v>
      </c>
      <c r="E2075" s="12" t="s">
        <v>15</v>
      </c>
      <c r="F2075" s="12" t="s">
        <v>101</v>
      </c>
      <c r="G2075" s="12" t="s">
        <v>101</v>
      </c>
      <c r="H2075" s="12" t="s">
        <v>34</v>
      </c>
    </row>
    <row r="2076" customHeight="1" spans="1:8">
      <c r="A2076" s="13">
        <v>44343</v>
      </c>
      <c r="B2076" s="12" t="s">
        <v>4573</v>
      </c>
      <c r="C2076" s="12" t="s">
        <v>1180</v>
      </c>
      <c r="D2076" s="12" t="s">
        <v>13</v>
      </c>
      <c r="E2076" s="12" t="s">
        <v>175</v>
      </c>
      <c r="F2076" s="12" t="s">
        <v>101</v>
      </c>
      <c r="G2076" s="12" t="s">
        <v>101</v>
      </c>
      <c r="H2076" s="12" t="s">
        <v>34</v>
      </c>
    </row>
    <row r="2077" customHeight="1" spans="1:8">
      <c r="A2077" s="13">
        <v>44343</v>
      </c>
      <c r="B2077" s="12" t="s">
        <v>4575</v>
      </c>
      <c r="C2077" s="12" t="s">
        <v>93</v>
      </c>
      <c r="D2077" s="12" t="s">
        <v>238</v>
      </c>
      <c r="E2077" s="12" t="s">
        <v>175</v>
      </c>
      <c r="F2077" s="12" t="s">
        <v>101</v>
      </c>
      <c r="G2077" s="12" t="s">
        <v>101</v>
      </c>
      <c r="H2077" s="12" t="s">
        <v>34</v>
      </c>
    </row>
    <row r="2078" customHeight="1" spans="1:8">
      <c r="A2078" s="13">
        <v>44343</v>
      </c>
      <c r="B2078" s="12" t="s">
        <v>4577</v>
      </c>
      <c r="C2078" s="12" t="s">
        <v>368</v>
      </c>
      <c r="D2078" s="12" t="s">
        <v>13</v>
      </c>
      <c r="E2078" s="12" t="s">
        <v>175</v>
      </c>
      <c r="F2078" s="12" t="s">
        <v>101</v>
      </c>
      <c r="G2078" s="12" t="s">
        <v>101</v>
      </c>
      <c r="H2078" s="12" t="s">
        <v>34</v>
      </c>
    </row>
    <row r="2079" customHeight="1" spans="1:8">
      <c r="A2079" s="13">
        <v>44343</v>
      </c>
      <c r="B2079" s="12" t="s">
        <v>4579</v>
      </c>
      <c r="C2079" s="12" t="s">
        <v>93</v>
      </c>
      <c r="D2079" s="12" t="s">
        <v>238</v>
      </c>
      <c r="E2079" s="12" t="s">
        <v>15</v>
      </c>
      <c r="F2079" s="12" t="s">
        <v>26</v>
      </c>
      <c r="G2079" s="12" t="s">
        <v>27</v>
      </c>
      <c r="H2079" s="12" t="s">
        <v>34</v>
      </c>
    </row>
    <row r="2080" customHeight="1" spans="1:8">
      <c r="A2080" s="13">
        <v>44343</v>
      </c>
      <c r="B2080" s="12" t="s">
        <v>4581</v>
      </c>
      <c r="C2080" s="12" t="s">
        <v>1344</v>
      </c>
      <c r="D2080" s="12" t="s">
        <v>41</v>
      </c>
      <c r="E2080" s="12" t="s">
        <v>15</v>
      </c>
      <c r="F2080" s="12" t="s">
        <v>26</v>
      </c>
      <c r="G2080" s="12" t="s">
        <v>27</v>
      </c>
      <c r="H2080" s="12" t="s">
        <v>34</v>
      </c>
    </row>
    <row r="2081" customHeight="1" spans="1:8">
      <c r="A2081" s="13">
        <v>44343</v>
      </c>
      <c r="B2081" s="12" t="s">
        <v>4583</v>
      </c>
      <c r="C2081" s="12" t="s">
        <v>104</v>
      </c>
      <c r="D2081" s="12" t="s">
        <v>13</v>
      </c>
      <c r="E2081" s="12" t="s">
        <v>175</v>
      </c>
      <c r="F2081" s="12" t="s">
        <v>26</v>
      </c>
      <c r="G2081" s="12" t="s">
        <v>726</v>
      </c>
      <c r="H2081" s="12" t="s">
        <v>3436</v>
      </c>
    </row>
    <row r="2082" customHeight="1" spans="1:8">
      <c r="A2082" s="13">
        <v>44343</v>
      </c>
      <c r="B2082" s="12" t="s">
        <v>4586</v>
      </c>
      <c r="C2082" s="12" t="s">
        <v>1344</v>
      </c>
      <c r="D2082" s="12" t="s">
        <v>41</v>
      </c>
      <c r="E2082" s="12" t="s">
        <v>15</v>
      </c>
      <c r="F2082" s="12" t="s">
        <v>16</v>
      </c>
      <c r="G2082" s="12" t="s">
        <v>17</v>
      </c>
      <c r="H2082" s="12" t="s">
        <v>47</v>
      </c>
    </row>
    <row r="2083" customHeight="1" spans="1:8">
      <c r="A2083" s="13">
        <v>44343</v>
      </c>
      <c r="B2083" s="12" t="s">
        <v>4587</v>
      </c>
      <c r="C2083" s="12" t="s">
        <v>622</v>
      </c>
      <c r="D2083" s="12" t="s">
        <v>13</v>
      </c>
      <c r="E2083" s="12" t="s">
        <v>15</v>
      </c>
      <c r="F2083" s="12" t="s">
        <v>101</v>
      </c>
      <c r="G2083" s="12" t="s">
        <v>101</v>
      </c>
      <c r="H2083" s="12" t="s">
        <v>47</v>
      </c>
    </row>
    <row r="2084" customHeight="1" spans="1:8">
      <c r="A2084" s="13">
        <v>44343</v>
      </c>
      <c r="B2084" s="12" t="s">
        <v>4589</v>
      </c>
      <c r="C2084" s="12" t="s">
        <v>66</v>
      </c>
      <c r="D2084" s="12" t="s">
        <v>41</v>
      </c>
      <c r="E2084" s="12" t="s">
        <v>15</v>
      </c>
      <c r="F2084" s="12" t="s">
        <v>101</v>
      </c>
      <c r="G2084" s="12" t="s">
        <v>101</v>
      </c>
      <c r="H2084" s="12" t="s">
        <v>47</v>
      </c>
    </row>
    <row r="2085" customHeight="1" spans="1:8">
      <c r="A2085" s="13">
        <v>44343</v>
      </c>
      <c r="B2085" s="12" t="s">
        <v>4592</v>
      </c>
      <c r="C2085" s="12" t="s">
        <v>66</v>
      </c>
      <c r="D2085" s="12" t="s">
        <v>41</v>
      </c>
      <c r="E2085" s="12" t="s">
        <v>175</v>
      </c>
      <c r="F2085" s="12" t="s">
        <v>16</v>
      </c>
      <c r="G2085" s="12" t="s">
        <v>723</v>
      </c>
      <c r="H2085" s="12" t="s">
        <v>47</v>
      </c>
    </row>
    <row r="2086" customHeight="1" spans="1:8">
      <c r="A2086" s="13">
        <v>44343</v>
      </c>
      <c r="B2086" s="12" t="s">
        <v>4594</v>
      </c>
      <c r="C2086" s="12" t="s">
        <v>1137</v>
      </c>
      <c r="D2086" s="12" t="s">
        <v>13</v>
      </c>
      <c r="E2086" s="12" t="s">
        <v>15</v>
      </c>
      <c r="F2086" s="12" t="s">
        <v>26</v>
      </c>
      <c r="G2086" s="12" t="s">
        <v>27</v>
      </c>
      <c r="H2086" s="12" t="s">
        <v>47</v>
      </c>
    </row>
    <row r="2087" customHeight="1" spans="1:8">
      <c r="A2087" s="13">
        <v>44343</v>
      </c>
      <c r="B2087" s="12" t="s">
        <v>4596</v>
      </c>
      <c r="C2087" s="12" t="s">
        <v>104</v>
      </c>
      <c r="D2087" s="12" t="s">
        <v>13</v>
      </c>
      <c r="E2087" s="12" t="s">
        <v>175</v>
      </c>
      <c r="F2087" s="12" t="s">
        <v>26</v>
      </c>
      <c r="G2087" s="12" t="s">
        <v>726</v>
      </c>
      <c r="H2087" s="12" t="s">
        <v>18</v>
      </c>
    </row>
    <row r="2088" customHeight="1" spans="1:8">
      <c r="A2088" s="13">
        <v>44343</v>
      </c>
      <c r="B2088" s="12" t="s">
        <v>4598</v>
      </c>
      <c r="C2088" s="12" t="s">
        <v>2310</v>
      </c>
      <c r="D2088" s="12" t="s">
        <v>13</v>
      </c>
      <c r="E2088" s="12" t="s">
        <v>175</v>
      </c>
      <c r="F2088" s="12" t="s">
        <v>26</v>
      </c>
      <c r="G2088" s="12" t="s">
        <v>726</v>
      </c>
      <c r="H2088" s="12" t="s">
        <v>34</v>
      </c>
    </row>
    <row r="2089" customHeight="1" spans="1:8">
      <c r="A2089" s="13">
        <v>44344</v>
      </c>
      <c r="B2089" s="12" t="s">
        <v>4601</v>
      </c>
      <c r="C2089" s="12" t="s">
        <v>100</v>
      </c>
      <c r="D2089" s="12" t="s">
        <v>41</v>
      </c>
      <c r="E2089" s="12" t="s">
        <v>15</v>
      </c>
      <c r="F2089" s="12" t="s">
        <v>101</v>
      </c>
      <c r="G2089" s="12" t="s">
        <v>101</v>
      </c>
      <c r="H2089" s="12" t="s">
        <v>3436</v>
      </c>
    </row>
    <row r="2090" customHeight="1" spans="1:8">
      <c r="A2090" s="13">
        <v>44344</v>
      </c>
      <c r="B2090" s="12" t="s">
        <v>4604</v>
      </c>
      <c r="C2090" s="12" t="s">
        <v>104</v>
      </c>
      <c r="D2090" s="12" t="s">
        <v>41</v>
      </c>
      <c r="E2090" s="12" t="s">
        <v>15</v>
      </c>
      <c r="F2090" s="12" t="s">
        <v>26</v>
      </c>
      <c r="G2090" s="12" t="s">
        <v>27</v>
      </c>
      <c r="H2090" s="12" t="s">
        <v>3436</v>
      </c>
    </row>
    <row r="2091" customHeight="1" spans="1:8">
      <c r="A2091" s="13">
        <v>44344</v>
      </c>
      <c r="B2091" s="12" t="s">
        <v>4607</v>
      </c>
      <c r="C2091" s="12" t="s">
        <v>1344</v>
      </c>
      <c r="D2091" s="12" t="s">
        <v>41</v>
      </c>
      <c r="E2091" s="12" t="s">
        <v>15</v>
      </c>
      <c r="F2091" s="12" t="s">
        <v>26</v>
      </c>
      <c r="G2091" s="12" t="s">
        <v>27</v>
      </c>
      <c r="H2091" s="12" t="s">
        <v>18</v>
      </c>
    </row>
    <row r="2092" customHeight="1" spans="1:8">
      <c r="A2092" s="13">
        <v>44344</v>
      </c>
      <c r="B2092" s="12" t="s">
        <v>4609</v>
      </c>
      <c r="C2092" s="12" t="s">
        <v>2310</v>
      </c>
      <c r="D2092" s="12" t="s">
        <v>13</v>
      </c>
      <c r="E2092" s="12" t="s">
        <v>175</v>
      </c>
      <c r="F2092" s="12" t="s">
        <v>26</v>
      </c>
      <c r="G2092" s="12" t="s">
        <v>726</v>
      </c>
      <c r="H2092" s="12" t="s">
        <v>18</v>
      </c>
    </row>
    <row r="2093" customHeight="1" spans="1:8">
      <c r="A2093" s="13">
        <v>44344</v>
      </c>
      <c r="B2093" s="12" t="s">
        <v>4611</v>
      </c>
      <c r="C2093" s="12" t="s">
        <v>1344</v>
      </c>
      <c r="D2093" s="12" t="s">
        <v>41</v>
      </c>
      <c r="E2093" s="12" t="s">
        <v>175</v>
      </c>
      <c r="F2093" s="12" t="s">
        <v>26</v>
      </c>
      <c r="G2093" s="12" t="s">
        <v>726</v>
      </c>
      <c r="H2093" s="12" t="s">
        <v>18</v>
      </c>
    </row>
    <row r="2094" customHeight="1" spans="1:8">
      <c r="A2094" s="13">
        <v>44344</v>
      </c>
      <c r="B2094" s="12" t="s">
        <v>4613</v>
      </c>
      <c r="C2094" s="12" t="s">
        <v>368</v>
      </c>
      <c r="D2094" s="12" t="s">
        <v>13</v>
      </c>
      <c r="E2094" s="12" t="s">
        <v>15</v>
      </c>
      <c r="F2094" s="12" t="s">
        <v>101</v>
      </c>
      <c r="G2094" s="12" t="s">
        <v>101</v>
      </c>
      <c r="H2094" s="12" t="s">
        <v>18</v>
      </c>
    </row>
    <row r="2095" customHeight="1" spans="1:8">
      <c r="A2095" s="13">
        <v>44344</v>
      </c>
      <c r="B2095" s="12" t="s">
        <v>4615</v>
      </c>
      <c r="C2095" s="12" t="s">
        <v>66</v>
      </c>
      <c r="D2095" s="12" t="s">
        <v>41</v>
      </c>
      <c r="E2095" s="12" t="s">
        <v>15</v>
      </c>
      <c r="F2095" s="12" t="s">
        <v>16</v>
      </c>
      <c r="G2095" s="12" t="s">
        <v>17</v>
      </c>
      <c r="H2095" s="12" t="s">
        <v>47</v>
      </c>
    </row>
    <row r="2096" customHeight="1" spans="1:8">
      <c r="A2096" s="13">
        <v>44344</v>
      </c>
      <c r="B2096" s="12" t="s">
        <v>4617</v>
      </c>
      <c r="C2096" s="12" t="s">
        <v>1137</v>
      </c>
      <c r="D2096" s="12" t="s">
        <v>13</v>
      </c>
      <c r="E2096" s="12" t="s">
        <v>15</v>
      </c>
      <c r="F2096" s="12" t="s">
        <v>16</v>
      </c>
      <c r="G2096" s="12" t="s">
        <v>17</v>
      </c>
      <c r="H2096" s="12" t="s">
        <v>47</v>
      </c>
    </row>
    <row r="2097" customHeight="1" spans="1:8">
      <c r="A2097" s="13">
        <v>44344</v>
      </c>
      <c r="B2097" s="12" t="s">
        <v>4619</v>
      </c>
      <c r="C2097" s="12" t="s">
        <v>622</v>
      </c>
      <c r="D2097" s="12" t="s">
        <v>13</v>
      </c>
      <c r="E2097" s="12" t="s">
        <v>15</v>
      </c>
      <c r="F2097" s="12" t="s">
        <v>101</v>
      </c>
      <c r="G2097" s="12" t="s">
        <v>101</v>
      </c>
      <c r="H2097" s="12" t="s">
        <v>47</v>
      </c>
    </row>
    <row r="2098" customHeight="1" spans="1:8">
      <c r="A2098" s="13">
        <v>44344</v>
      </c>
      <c r="B2098" s="12" t="s">
        <v>4621</v>
      </c>
      <c r="C2098" s="12" t="s">
        <v>2310</v>
      </c>
      <c r="D2098" s="12" t="s">
        <v>13</v>
      </c>
      <c r="E2098" s="12" t="s">
        <v>175</v>
      </c>
      <c r="F2098" s="12" t="s">
        <v>16</v>
      </c>
      <c r="G2098" s="12" t="s">
        <v>723</v>
      </c>
      <c r="H2098" s="12" t="s">
        <v>59</v>
      </c>
    </row>
    <row r="2099" customHeight="1" spans="1:8">
      <c r="A2099" s="13">
        <v>44344</v>
      </c>
      <c r="B2099" s="12" t="s">
        <v>4624</v>
      </c>
      <c r="C2099" s="12" t="s">
        <v>1132</v>
      </c>
      <c r="D2099" s="12" t="s">
        <v>41</v>
      </c>
      <c r="E2099" s="12" t="s">
        <v>175</v>
      </c>
      <c r="F2099" s="12" t="s">
        <v>16</v>
      </c>
      <c r="G2099" s="12" t="s">
        <v>723</v>
      </c>
      <c r="H2099" s="12" t="s">
        <v>59</v>
      </c>
    </row>
    <row r="2100" customHeight="1" spans="1:8">
      <c r="A2100" s="13">
        <v>44344</v>
      </c>
      <c r="B2100" s="12" t="s">
        <v>4626</v>
      </c>
      <c r="C2100" s="12" t="s">
        <v>109</v>
      </c>
      <c r="D2100" s="12" t="s">
        <v>13</v>
      </c>
      <c r="E2100" s="12" t="s">
        <v>15</v>
      </c>
      <c r="F2100" s="12" t="s">
        <v>26</v>
      </c>
      <c r="G2100" s="12" t="s">
        <v>27</v>
      </c>
      <c r="H2100" s="12" t="s">
        <v>59</v>
      </c>
    </row>
    <row r="2101" customHeight="1" spans="1:8">
      <c r="A2101" s="13">
        <v>44345</v>
      </c>
      <c r="B2101" s="12" t="s">
        <v>4628</v>
      </c>
      <c r="C2101" s="12" t="s">
        <v>423</v>
      </c>
      <c r="D2101" s="12" t="s">
        <v>41</v>
      </c>
      <c r="E2101" s="12" t="s">
        <v>15</v>
      </c>
      <c r="F2101" s="12" t="s">
        <v>16</v>
      </c>
      <c r="G2101" s="12" t="s">
        <v>17</v>
      </c>
      <c r="H2101" s="12" t="s">
        <v>224</v>
      </c>
    </row>
    <row r="2102" customHeight="1" spans="1:8">
      <c r="A2102" s="13">
        <v>44345</v>
      </c>
      <c r="B2102" s="12" t="s">
        <v>4630</v>
      </c>
      <c r="C2102" s="12" t="s">
        <v>118</v>
      </c>
      <c r="D2102" s="12" t="s">
        <v>41</v>
      </c>
      <c r="E2102" s="12" t="s">
        <v>15</v>
      </c>
      <c r="F2102" s="12" t="s">
        <v>16</v>
      </c>
      <c r="G2102" s="12" t="s">
        <v>17</v>
      </c>
      <c r="H2102" s="12" t="s">
        <v>224</v>
      </c>
    </row>
    <row r="2103" customHeight="1" spans="1:8">
      <c r="A2103" s="13">
        <v>44345</v>
      </c>
      <c r="B2103" s="12" t="s">
        <v>4632</v>
      </c>
      <c r="C2103" s="12" t="s">
        <v>368</v>
      </c>
      <c r="D2103" s="12" t="s">
        <v>13</v>
      </c>
      <c r="E2103" s="12" t="s">
        <v>175</v>
      </c>
      <c r="F2103" s="12" t="s">
        <v>26</v>
      </c>
      <c r="G2103" s="12" t="s">
        <v>726</v>
      </c>
      <c r="H2103" s="12" t="s">
        <v>224</v>
      </c>
    </row>
    <row r="2104" customHeight="1" spans="1:8">
      <c r="A2104" s="13">
        <v>44345</v>
      </c>
      <c r="B2104" s="12" t="s">
        <v>4634</v>
      </c>
      <c r="C2104" s="12" t="s">
        <v>126</v>
      </c>
      <c r="D2104" s="12" t="s">
        <v>13</v>
      </c>
      <c r="E2104" s="12" t="s">
        <v>15</v>
      </c>
      <c r="F2104" s="12" t="s">
        <v>26</v>
      </c>
      <c r="G2104" s="12" t="s">
        <v>27</v>
      </c>
      <c r="H2104" s="12" t="s">
        <v>224</v>
      </c>
    </row>
    <row r="2105" customHeight="1" spans="1:8">
      <c r="A2105" s="13">
        <v>44345</v>
      </c>
      <c r="B2105" s="12" t="s">
        <v>4636</v>
      </c>
      <c r="C2105" s="12" t="s">
        <v>368</v>
      </c>
      <c r="D2105" s="12" t="s">
        <v>13</v>
      </c>
      <c r="E2105" s="12" t="s">
        <v>15</v>
      </c>
      <c r="F2105" s="12" t="s">
        <v>26</v>
      </c>
      <c r="G2105" s="12" t="s">
        <v>27</v>
      </c>
      <c r="H2105" s="12" t="s">
        <v>59</v>
      </c>
    </row>
    <row r="2106" customHeight="1" spans="1:8">
      <c r="A2106" s="13">
        <v>44345</v>
      </c>
      <c r="B2106" s="12" t="s">
        <v>4638</v>
      </c>
      <c r="C2106" s="12" t="s">
        <v>66</v>
      </c>
      <c r="D2106" s="12" t="s">
        <v>41</v>
      </c>
      <c r="E2106" s="12" t="s">
        <v>175</v>
      </c>
      <c r="F2106" s="12" t="s">
        <v>16</v>
      </c>
      <c r="G2106" s="12" t="s">
        <v>723</v>
      </c>
      <c r="H2106" s="12" t="s">
        <v>59</v>
      </c>
    </row>
    <row r="2107" customHeight="1" spans="1:8">
      <c r="A2107" s="13">
        <v>44345</v>
      </c>
      <c r="B2107" s="12" t="s">
        <v>4640</v>
      </c>
      <c r="C2107" s="12" t="s">
        <v>1955</v>
      </c>
      <c r="D2107" s="12" t="s">
        <v>13</v>
      </c>
      <c r="E2107" s="12" t="s">
        <v>15</v>
      </c>
      <c r="F2107" s="12" t="s">
        <v>26</v>
      </c>
      <c r="G2107" s="12" t="s">
        <v>27</v>
      </c>
      <c r="H2107" s="12" t="s">
        <v>59</v>
      </c>
    </row>
    <row r="2108" customHeight="1" spans="1:8">
      <c r="A2108" s="13">
        <v>44345</v>
      </c>
      <c r="B2108" s="12" t="s">
        <v>4642</v>
      </c>
      <c r="C2108" s="12" t="s">
        <v>3167</v>
      </c>
      <c r="D2108" s="12" t="s">
        <v>238</v>
      </c>
      <c r="E2108" s="12" t="s">
        <v>175</v>
      </c>
      <c r="F2108" s="12" t="s">
        <v>26</v>
      </c>
      <c r="G2108" s="12" t="s">
        <v>726</v>
      </c>
      <c r="H2108" s="12" t="s">
        <v>59</v>
      </c>
    </row>
    <row r="2109" customHeight="1" spans="1:8">
      <c r="A2109" s="13">
        <v>44345</v>
      </c>
      <c r="B2109" s="12" t="s">
        <v>4644</v>
      </c>
      <c r="C2109" s="12" t="s">
        <v>435</v>
      </c>
      <c r="D2109" s="12" t="s">
        <v>13</v>
      </c>
      <c r="E2109" s="12" t="s">
        <v>175</v>
      </c>
      <c r="F2109" s="12" t="s">
        <v>26</v>
      </c>
      <c r="G2109" s="12" t="s">
        <v>726</v>
      </c>
      <c r="H2109" s="12" t="s">
        <v>47</v>
      </c>
    </row>
    <row r="2110" customHeight="1" spans="1:8">
      <c r="A2110" s="13">
        <v>44345</v>
      </c>
      <c r="B2110" s="12" t="s">
        <v>4638</v>
      </c>
      <c r="C2110" s="12" t="s">
        <v>66</v>
      </c>
      <c r="D2110" s="12" t="s">
        <v>41</v>
      </c>
      <c r="E2110" s="12" t="s">
        <v>175</v>
      </c>
      <c r="F2110" s="12" t="s">
        <v>16</v>
      </c>
      <c r="G2110" s="12" t="s">
        <v>723</v>
      </c>
      <c r="H2110" s="12" t="s">
        <v>47</v>
      </c>
    </row>
    <row r="2111" customHeight="1" spans="1:8">
      <c r="A2111" s="13">
        <v>44345</v>
      </c>
      <c r="B2111" s="12" t="s">
        <v>4646</v>
      </c>
      <c r="C2111" s="12" t="s">
        <v>109</v>
      </c>
      <c r="D2111" s="12" t="s">
        <v>13</v>
      </c>
      <c r="E2111" s="12" t="s">
        <v>175</v>
      </c>
      <c r="F2111" s="12" t="s">
        <v>26</v>
      </c>
      <c r="G2111" s="12" t="s">
        <v>726</v>
      </c>
      <c r="H2111" s="12" t="s">
        <v>47</v>
      </c>
    </row>
    <row r="2112" customHeight="1" spans="1:8">
      <c r="A2112" s="13">
        <v>44345</v>
      </c>
      <c r="B2112" s="12" t="s">
        <v>4648</v>
      </c>
      <c r="C2112" s="12" t="s">
        <v>66</v>
      </c>
      <c r="D2112" s="12" t="s">
        <v>41</v>
      </c>
      <c r="E2112" s="12" t="s">
        <v>15</v>
      </c>
      <c r="F2112" s="12" t="s">
        <v>16</v>
      </c>
      <c r="G2112" s="12" t="s">
        <v>17</v>
      </c>
      <c r="H2112" s="12" t="s">
        <v>34</v>
      </c>
    </row>
    <row r="2113" customHeight="1" spans="1:8">
      <c r="A2113" s="13">
        <v>44345</v>
      </c>
      <c r="B2113" s="12" t="s">
        <v>4650</v>
      </c>
      <c r="C2113" s="12" t="s">
        <v>1132</v>
      </c>
      <c r="D2113" s="12" t="s">
        <v>41</v>
      </c>
      <c r="E2113" s="12" t="s">
        <v>15</v>
      </c>
      <c r="F2113" s="12" t="s">
        <v>16</v>
      </c>
      <c r="G2113" s="12" t="s">
        <v>17</v>
      </c>
      <c r="H2113" s="12" t="s">
        <v>34</v>
      </c>
    </row>
    <row r="2114" customHeight="1" spans="1:8">
      <c r="A2114" s="13">
        <v>44345</v>
      </c>
      <c r="B2114" s="12" t="s">
        <v>4652</v>
      </c>
      <c r="C2114" s="12" t="s">
        <v>109</v>
      </c>
      <c r="D2114" s="12" t="s">
        <v>13</v>
      </c>
      <c r="E2114" s="12" t="s">
        <v>175</v>
      </c>
      <c r="F2114" s="12" t="s">
        <v>101</v>
      </c>
      <c r="G2114" s="12" t="s">
        <v>101</v>
      </c>
      <c r="H2114" s="12" t="s">
        <v>34</v>
      </c>
    </row>
    <row r="2115" customHeight="1" spans="1:8">
      <c r="A2115" s="13">
        <v>44345</v>
      </c>
      <c r="B2115" s="12" t="s">
        <v>4654</v>
      </c>
      <c r="C2115" s="12" t="s">
        <v>109</v>
      </c>
      <c r="D2115" s="12" t="s">
        <v>13</v>
      </c>
      <c r="E2115" s="12" t="s">
        <v>175</v>
      </c>
      <c r="F2115" s="12" t="s">
        <v>101</v>
      </c>
      <c r="G2115" s="12" t="s">
        <v>101</v>
      </c>
      <c r="H2115" s="12" t="s">
        <v>34</v>
      </c>
    </row>
    <row r="2116" customHeight="1" spans="1:8">
      <c r="A2116" s="13">
        <v>44345</v>
      </c>
      <c r="B2116" s="12" t="s">
        <v>4656</v>
      </c>
      <c r="C2116" s="12" t="s">
        <v>280</v>
      </c>
      <c r="D2116" s="12" t="s">
        <v>13</v>
      </c>
      <c r="E2116" s="12" t="s">
        <v>15</v>
      </c>
      <c r="F2116" s="12" t="s">
        <v>101</v>
      </c>
      <c r="G2116" s="12" t="s">
        <v>101</v>
      </c>
      <c r="H2116" s="12" t="s">
        <v>18</v>
      </c>
    </row>
    <row r="2117" customHeight="1" spans="1:8">
      <c r="A2117" s="13">
        <v>44345</v>
      </c>
      <c r="B2117" s="12" t="s">
        <v>4658</v>
      </c>
      <c r="C2117" s="12" t="s">
        <v>1160</v>
      </c>
      <c r="D2117" s="12" t="s">
        <v>13</v>
      </c>
      <c r="E2117" s="12" t="s">
        <v>175</v>
      </c>
      <c r="F2117" s="12" t="s">
        <v>101</v>
      </c>
      <c r="G2117" s="12" t="s">
        <v>101</v>
      </c>
      <c r="H2117" s="12" t="s">
        <v>34</v>
      </c>
    </row>
    <row r="2118" customHeight="1" spans="1:8">
      <c r="A2118" s="13">
        <v>44345</v>
      </c>
      <c r="B2118" s="12" t="s">
        <v>4659</v>
      </c>
      <c r="C2118" s="12" t="s">
        <v>1137</v>
      </c>
      <c r="D2118" s="12" t="s">
        <v>13</v>
      </c>
      <c r="E2118" s="12" t="s">
        <v>175</v>
      </c>
      <c r="F2118" s="12" t="s">
        <v>26</v>
      </c>
      <c r="G2118" s="12" t="s">
        <v>726</v>
      </c>
      <c r="H2118" s="12" t="s">
        <v>34</v>
      </c>
    </row>
    <row r="2119" customHeight="1" spans="1:8">
      <c r="A2119" s="13">
        <v>44346</v>
      </c>
      <c r="B2119" s="12" t="s">
        <v>4661</v>
      </c>
      <c r="C2119" s="12" t="s">
        <v>58</v>
      </c>
      <c r="D2119" s="12" t="s">
        <v>13</v>
      </c>
      <c r="E2119" s="12" t="s">
        <v>175</v>
      </c>
      <c r="F2119" s="12" t="s">
        <v>26</v>
      </c>
      <c r="G2119" s="12" t="s">
        <v>726</v>
      </c>
      <c r="H2119" s="12" t="s">
        <v>47</v>
      </c>
    </row>
    <row r="2120" customHeight="1" spans="1:8">
      <c r="A2120" s="13">
        <v>44346</v>
      </c>
      <c r="B2120" s="12" t="s">
        <v>4664</v>
      </c>
      <c r="C2120" s="12" t="s">
        <v>368</v>
      </c>
      <c r="D2120" s="12" t="s">
        <v>13</v>
      </c>
      <c r="E2120" s="12" t="s">
        <v>15</v>
      </c>
      <c r="F2120" s="12" t="s">
        <v>101</v>
      </c>
      <c r="G2120" s="12" t="s">
        <v>101</v>
      </c>
      <c r="H2120" s="12" t="s">
        <v>47</v>
      </c>
    </row>
    <row r="2121" customHeight="1" spans="1:8">
      <c r="A2121" s="13">
        <v>44346</v>
      </c>
      <c r="B2121" s="12" t="s">
        <v>4667</v>
      </c>
      <c r="C2121" s="12" t="s">
        <v>368</v>
      </c>
      <c r="D2121" s="12" t="s">
        <v>13</v>
      </c>
      <c r="E2121" s="12" t="s">
        <v>15</v>
      </c>
      <c r="F2121" s="12" t="s">
        <v>101</v>
      </c>
      <c r="G2121" s="12" t="s">
        <v>101</v>
      </c>
      <c r="H2121" s="12" t="s">
        <v>47</v>
      </c>
    </row>
    <row r="2122" customHeight="1" spans="1:8">
      <c r="A2122" s="13">
        <v>44346</v>
      </c>
      <c r="B2122" s="12" t="s">
        <v>4670</v>
      </c>
      <c r="C2122" s="12" t="s">
        <v>1344</v>
      </c>
      <c r="D2122" s="12" t="s">
        <v>41</v>
      </c>
      <c r="E2122" s="12" t="s">
        <v>15</v>
      </c>
      <c r="F2122" s="12" t="s">
        <v>16</v>
      </c>
      <c r="G2122" s="12" t="s">
        <v>17</v>
      </c>
      <c r="H2122" s="12" t="s">
        <v>59</v>
      </c>
    </row>
    <row r="2123" customHeight="1" spans="1:8">
      <c r="A2123" s="13">
        <v>44346</v>
      </c>
      <c r="B2123" s="12" t="s">
        <v>4672</v>
      </c>
      <c r="C2123" s="12" t="s">
        <v>1180</v>
      </c>
      <c r="D2123" s="12" t="s">
        <v>13</v>
      </c>
      <c r="E2123" s="12" t="s">
        <v>15</v>
      </c>
      <c r="F2123" s="12" t="s">
        <v>101</v>
      </c>
      <c r="G2123" s="12" t="s">
        <v>101</v>
      </c>
      <c r="H2123" s="12" t="s">
        <v>224</v>
      </c>
    </row>
    <row r="2124" customHeight="1" spans="1:8">
      <c r="A2124" s="13">
        <v>44346</v>
      </c>
      <c r="B2124" s="12" t="s">
        <v>4674</v>
      </c>
      <c r="C2124" s="12" t="s">
        <v>104</v>
      </c>
      <c r="D2124" s="12" t="s">
        <v>13</v>
      </c>
      <c r="E2124" s="12" t="s">
        <v>175</v>
      </c>
      <c r="F2124" s="12" t="s">
        <v>26</v>
      </c>
      <c r="G2124" s="12" t="s">
        <v>726</v>
      </c>
      <c r="H2124" s="12" t="s">
        <v>3436</v>
      </c>
    </row>
    <row r="2125" customHeight="1" spans="1:8">
      <c r="A2125" s="13">
        <v>44346</v>
      </c>
      <c r="B2125" s="12" t="s">
        <v>4677</v>
      </c>
      <c r="C2125" s="12" t="s">
        <v>1137</v>
      </c>
      <c r="D2125" s="12" t="s">
        <v>13</v>
      </c>
      <c r="E2125" s="12" t="s">
        <v>175</v>
      </c>
      <c r="F2125" s="12" t="s">
        <v>26</v>
      </c>
      <c r="G2125" s="12" t="s">
        <v>726</v>
      </c>
      <c r="H2125" s="12" t="s">
        <v>18</v>
      </c>
    </row>
    <row r="2126" customHeight="1" spans="1:8">
      <c r="A2126" s="13">
        <v>44346</v>
      </c>
      <c r="B2126" s="12" t="s">
        <v>4679</v>
      </c>
      <c r="C2126" s="12" t="s">
        <v>148</v>
      </c>
      <c r="D2126" s="12" t="s">
        <v>41</v>
      </c>
      <c r="E2126" s="12" t="s">
        <v>175</v>
      </c>
      <c r="F2126" s="12" t="s">
        <v>26</v>
      </c>
      <c r="G2126" s="12" t="s">
        <v>726</v>
      </c>
      <c r="H2126" s="12" t="s">
        <v>18</v>
      </c>
    </row>
    <row r="2127" customHeight="1" spans="1:8">
      <c r="A2127" s="13">
        <v>44346</v>
      </c>
      <c r="B2127" s="12" t="s">
        <v>4681</v>
      </c>
      <c r="C2127" s="12" t="s">
        <v>368</v>
      </c>
      <c r="D2127" s="12" t="s">
        <v>13</v>
      </c>
      <c r="E2127" s="12" t="s">
        <v>175</v>
      </c>
      <c r="F2127" s="12" t="s">
        <v>26</v>
      </c>
      <c r="G2127" s="12" t="s">
        <v>726</v>
      </c>
      <c r="H2127" s="12" t="s">
        <v>18</v>
      </c>
    </row>
    <row r="2128" customHeight="1" spans="1:8">
      <c r="A2128" s="13">
        <v>44347</v>
      </c>
      <c r="B2128" s="12" t="s">
        <v>4682</v>
      </c>
      <c r="C2128" s="12" t="s">
        <v>118</v>
      </c>
      <c r="D2128" s="12" t="s">
        <v>41</v>
      </c>
      <c r="E2128" s="12" t="s">
        <v>15</v>
      </c>
      <c r="F2128" s="12" t="s">
        <v>16</v>
      </c>
      <c r="G2128" s="12" t="s">
        <v>17</v>
      </c>
      <c r="H2128" s="12" t="s">
        <v>59</v>
      </c>
    </row>
    <row r="2129" customHeight="1" spans="1:8">
      <c r="A2129" s="13">
        <v>44347</v>
      </c>
      <c r="B2129" s="12" t="s">
        <v>4684</v>
      </c>
      <c r="C2129" s="12" t="s">
        <v>368</v>
      </c>
      <c r="D2129" s="12" t="s">
        <v>13</v>
      </c>
      <c r="E2129" s="12" t="s">
        <v>175</v>
      </c>
      <c r="F2129" s="12" t="s">
        <v>26</v>
      </c>
      <c r="G2129" s="12" t="s">
        <v>726</v>
      </c>
      <c r="H2129" s="12" t="s">
        <v>59</v>
      </c>
    </row>
    <row r="2130" customHeight="1" spans="1:8">
      <c r="A2130" s="13">
        <v>44347</v>
      </c>
      <c r="B2130" s="12" t="s">
        <v>4686</v>
      </c>
      <c r="C2130" s="12" t="s">
        <v>1955</v>
      </c>
      <c r="D2130" s="12" t="s">
        <v>13</v>
      </c>
      <c r="E2130" s="12" t="s">
        <v>15</v>
      </c>
      <c r="F2130" s="12" t="s">
        <v>26</v>
      </c>
      <c r="G2130" s="12" t="s">
        <v>27</v>
      </c>
      <c r="H2130" s="12" t="s">
        <v>224</v>
      </c>
    </row>
    <row r="2131" customHeight="1" spans="1:8">
      <c r="A2131" s="13">
        <v>44347</v>
      </c>
      <c r="B2131" s="12" t="s">
        <v>4689</v>
      </c>
      <c r="C2131" s="12" t="s">
        <v>1180</v>
      </c>
      <c r="D2131" s="12" t="s">
        <v>13</v>
      </c>
      <c r="E2131" s="12" t="s">
        <v>175</v>
      </c>
      <c r="F2131" s="12" t="s">
        <v>26</v>
      </c>
      <c r="G2131" s="12" t="s">
        <v>726</v>
      </c>
      <c r="H2131" s="12" t="s">
        <v>224</v>
      </c>
    </row>
    <row r="2132" customHeight="1" spans="1:8">
      <c r="A2132" s="13">
        <v>44347</v>
      </c>
      <c r="B2132" s="12" t="s">
        <v>4691</v>
      </c>
      <c r="C2132" s="12" t="s">
        <v>58</v>
      </c>
      <c r="D2132" s="12" t="s">
        <v>13</v>
      </c>
      <c r="E2132" s="12" t="s">
        <v>15</v>
      </c>
      <c r="F2132" s="12" t="s">
        <v>101</v>
      </c>
      <c r="G2132" s="12" t="s">
        <v>101</v>
      </c>
      <c r="H2132" s="12" t="s">
        <v>18</v>
      </c>
    </row>
    <row r="2133" customHeight="1" spans="1:8">
      <c r="A2133" s="13">
        <v>44347</v>
      </c>
      <c r="B2133" s="12" t="s">
        <v>4693</v>
      </c>
      <c r="C2133" s="12" t="s">
        <v>622</v>
      </c>
      <c r="D2133" s="12" t="s">
        <v>13</v>
      </c>
      <c r="E2133" s="12" t="s">
        <v>15</v>
      </c>
      <c r="F2133" s="12" t="s">
        <v>101</v>
      </c>
      <c r="G2133" s="12" t="s">
        <v>101</v>
      </c>
      <c r="H2133" s="12" t="s">
        <v>18</v>
      </c>
    </row>
    <row r="2134" customHeight="1" spans="1:8">
      <c r="A2134" s="13">
        <v>44347</v>
      </c>
      <c r="B2134" s="12" t="s">
        <v>4695</v>
      </c>
      <c r="C2134" s="12" t="s">
        <v>1936</v>
      </c>
      <c r="D2134" s="12" t="s">
        <v>13</v>
      </c>
      <c r="E2134" s="12" t="s">
        <v>15</v>
      </c>
      <c r="F2134" s="12" t="s">
        <v>16</v>
      </c>
      <c r="G2134" s="12" t="s">
        <v>17</v>
      </c>
      <c r="H2134" s="12" t="s">
        <v>18</v>
      </c>
    </row>
    <row r="2135" customHeight="1" spans="1:8">
      <c r="A2135" s="13">
        <v>44347</v>
      </c>
      <c r="B2135" s="12" t="s">
        <v>4697</v>
      </c>
      <c r="C2135" s="12" t="s">
        <v>368</v>
      </c>
      <c r="D2135" s="12" t="s">
        <v>13</v>
      </c>
      <c r="E2135" s="12" t="s">
        <v>15</v>
      </c>
      <c r="F2135" s="12" t="s">
        <v>16</v>
      </c>
      <c r="G2135" s="12" t="s">
        <v>17</v>
      </c>
      <c r="H2135" s="12" t="s">
        <v>34</v>
      </c>
    </row>
    <row r="2136" customHeight="1" spans="1:8">
      <c r="A2136" s="13">
        <v>44347</v>
      </c>
      <c r="B2136" s="12" t="s">
        <v>4699</v>
      </c>
      <c r="C2136" s="12" t="s">
        <v>4700</v>
      </c>
      <c r="D2136" s="12" t="s">
        <v>41</v>
      </c>
      <c r="E2136" s="12" t="s">
        <v>175</v>
      </c>
      <c r="F2136" s="12" t="s">
        <v>16</v>
      </c>
      <c r="G2136" s="12" t="s">
        <v>723</v>
      </c>
      <c r="H2136" s="12" t="s">
        <v>34</v>
      </c>
    </row>
    <row r="2137" customHeight="1" spans="1:8">
      <c r="A2137" s="13">
        <v>44347</v>
      </c>
      <c r="B2137" s="12" t="s">
        <v>4702</v>
      </c>
      <c r="C2137" s="12" t="s">
        <v>2310</v>
      </c>
      <c r="D2137" s="12" t="s">
        <v>41</v>
      </c>
      <c r="E2137" s="12" t="s">
        <v>175</v>
      </c>
      <c r="F2137" s="12" t="s">
        <v>16</v>
      </c>
      <c r="G2137" s="12" t="s">
        <v>723</v>
      </c>
      <c r="H2137" s="12" t="s">
        <v>34</v>
      </c>
    </row>
    <row r="2138" customHeight="1" spans="1:8">
      <c r="A2138" s="13">
        <v>44348</v>
      </c>
      <c r="B2138" s="12" t="s">
        <v>4704</v>
      </c>
      <c r="C2138" s="12" t="s">
        <v>423</v>
      </c>
      <c r="D2138" s="12" t="s">
        <v>41</v>
      </c>
      <c r="E2138" s="12" t="s">
        <v>15</v>
      </c>
      <c r="F2138" s="12" t="s">
        <v>16</v>
      </c>
      <c r="G2138" s="12" t="s">
        <v>17</v>
      </c>
      <c r="H2138" s="12" t="s">
        <v>59</v>
      </c>
    </row>
    <row r="2139" customHeight="1" spans="1:8">
      <c r="A2139" s="13">
        <v>44348</v>
      </c>
      <c r="B2139" s="12" t="s">
        <v>4706</v>
      </c>
      <c r="C2139" s="12" t="s">
        <v>109</v>
      </c>
      <c r="D2139" s="12" t="s">
        <v>13</v>
      </c>
      <c r="E2139" s="12" t="s">
        <v>175</v>
      </c>
      <c r="F2139" s="12" t="s">
        <v>26</v>
      </c>
      <c r="G2139" s="12" t="s">
        <v>726</v>
      </c>
      <c r="H2139" s="12" t="s">
        <v>59</v>
      </c>
    </row>
    <row r="2140" customHeight="1" spans="1:8">
      <c r="A2140" s="13">
        <v>44348</v>
      </c>
      <c r="B2140" s="12" t="s">
        <v>4708</v>
      </c>
      <c r="C2140" s="12" t="s">
        <v>368</v>
      </c>
      <c r="D2140" s="12" t="s">
        <v>13</v>
      </c>
      <c r="E2140" s="12" t="s">
        <v>15</v>
      </c>
      <c r="F2140" s="12" t="s">
        <v>16</v>
      </c>
      <c r="G2140" s="12" t="s">
        <v>17</v>
      </c>
      <c r="H2140" s="12" t="s">
        <v>59</v>
      </c>
    </row>
    <row r="2141" customHeight="1" spans="1:8">
      <c r="A2141" s="13">
        <v>44348</v>
      </c>
      <c r="B2141" s="12" t="s">
        <v>4710</v>
      </c>
      <c r="C2141" s="12" t="s">
        <v>118</v>
      </c>
      <c r="D2141" s="12" t="s">
        <v>41</v>
      </c>
      <c r="E2141" s="12" t="s">
        <v>15</v>
      </c>
      <c r="F2141" s="12" t="s">
        <v>101</v>
      </c>
      <c r="G2141" s="12" t="s">
        <v>101</v>
      </c>
      <c r="H2141" s="12" t="s">
        <v>59</v>
      </c>
    </row>
    <row r="2142" customHeight="1" spans="1:8">
      <c r="A2142" s="13">
        <v>44348</v>
      </c>
      <c r="B2142" s="12" t="s">
        <v>4712</v>
      </c>
      <c r="C2142" s="12" t="s">
        <v>66</v>
      </c>
      <c r="D2142" s="12" t="s">
        <v>41</v>
      </c>
      <c r="E2142" s="12" t="s">
        <v>175</v>
      </c>
      <c r="F2142" s="12" t="s">
        <v>16</v>
      </c>
      <c r="G2142" s="12" t="s">
        <v>723</v>
      </c>
      <c r="H2142" s="12" t="s">
        <v>224</v>
      </c>
    </row>
    <row r="2143" customHeight="1" spans="1:8">
      <c r="A2143" s="13">
        <v>44348</v>
      </c>
      <c r="B2143" s="12" t="s">
        <v>4714</v>
      </c>
      <c r="C2143" s="12" t="s">
        <v>50</v>
      </c>
      <c r="D2143" s="12" t="s">
        <v>41</v>
      </c>
      <c r="E2143" s="12" t="s">
        <v>175</v>
      </c>
      <c r="F2143" s="12" t="s">
        <v>26</v>
      </c>
      <c r="G2143" s="12" t="s">
        <v>726</v>
      </c>
      <c r="H2143" s="12" t="s">
        <v>224</v>
      </c>
    </row>
    <row r="2144" customHeight="1" spans="1:8">
      <c r="A2144" s="13">
        <v>44348</v>
      </c>
      <c r="B2144" s="12" t="s">
        <v>4716</v>
      </c>
      <c r="C2144" s="12" t="s">
        <v>66</v>
      </c>
      <c r="D2144" s="12" t="s">
        <v>41</v>
      </c>
      <c r="E2144" s="12" t="s">
        <v>15</v>
      </c>
      <c r="F2144" s="12" t="s">
        <v>16</v>
      </c>
      <c r="G2144" s="12" t="s">
        <v>17</v>
      </c>
      <c r="H2144" s="12" t="s">
        <v>18</v>
      </c>
    </row>
    <row r="2145" customHeight="1" spans="1:8">
      <c r="A2145" s="13">
        <v>44348</v>
      </c>
      <c r="B2145" s="12" t="s">
        <v>4718</v>
      </c>
      <c r="C2145" s="12" t="s">
        <v>66</v>
      </c>
      <c r="D2145" s="12" t="s">
        <v>41</v>
      </c>
      <c r="E2145" s="12" t="s">
        <v>15</v>
      </c>
      <c r="F2145" s="12" t="s">
        <v>16</v>
      </c>
      <c r="G2145" s="12" t="s">
        <v>17</v>
      </c>
      <c r="H2145" s="12" t="s">
        <v>18</v>
      </c>
    </row>
    <row r="2146" customHeight="1" spans="1:8">
      <c r="A2146" s="13">
        <v>44348</v>
      </c>
      <c r="B2146" s="12" t="s">
        <v>4721</v>
      </c>
      <c r="C2146" s="12" t="s">
        <v>4722</v>
      </c>
      <c r="D2146" s="12" t="s">
        <v>13</v>
      </c>
      <c r="E2146" s="12" t="s">
        <v>175</v>
      </c>
      <c r="F2146" s="12" t="s">
        <v>16</v>
      </c>
      <c r="G2146" s="12" t="s">
        <v>723</v>
      </c>
      <c r="H2146" s="12" t="s">
        <v>18</v>
      </c>
    </row>
    <row r="2147" customHeight="1" spans="1:8">
      <c r="A2147" s="13">
        <v>44348</v>
      </c>
      <c r="B2147" s="12" t="s">
        <v>4723</v>
      </c>
      <c r="C2147" s="12" t="s">
        <v>109</v>
      </c>
      <c r="D2147" s="12" t="s">
        <v>13</v>
      </c>
      <c r="E2147" s="12" t="s">
        <v>15</v>
      </c>
      <c r="F2147" s="12" t="s">
        <v>26</v>
      </c>
      <c r="G2147" s="12" t="s">
        <v>27</v>
      </c>
      <c r="H2147" s="12" t="s">
        <v>18</v>
      </c>
    </row>
    <row r="2148" customHeight="1" spans="1:8">
      <c r="A2148" s="13">
        <v>44348</v>
      </c>
      <c r="B2148" s="12" t="s">
        <v>4725</v>
      </c>
      <c r="C2148" s="12" t="s">
        <v>118</v>
      </c>
      <c r="D2148" s="12" t="s">
        <v>41</v>
      </c>
      <c r="E2148" s="12" t="s">
        <v>175</v>
      </c>
      <c r="F2148" s="12" t="s">
        <v>26</v>
      </c>
      <c r="G2148" s="12" t="s">
        <v>726</v>
      </c>
      <c r="H2148" s="12" t="s">
        <v>18</v>
      </c>
    </row>
    <row r="2149" customHeight="1" spans="1:8">
      <c r="A2149" s="13">
        <v>44348</v>
      </c>
      <c r="B2149" s="12" t="s">
        <v>4727</v>
      </c>
      <c r="C2149" s="12" t="s">
        <v>435</v>
      </c>
      <c r="D2149" s="12" t="s">
        <v>13</v>
      </c>
      <c r="E2149" s="12" t="s">
        <v>15</v>
      </c>
      <c r="F2149" s="12" t="s">
        <v>101</v>
      </c>
      <c r="G2149" s="12" t="s">
        <v>101</v>
      </c>
      <c r="H2149" s="12" t="s">
        <v>3436</v>
      </c>
    </row>
    <row r="2150" customHeight="1" spans="1:8">
      <c r="A2150" s="13">
        <v>44348</v>
      </c>
      <c r="B2150" s="12" t="s">
        <v>4730</v>
      </c>
      <c r="C2150" s="12" t="s">
        <v>100</v>
      </c>
      <c r="D2150" s="12" t="s">
        <v>41</v>
      </c>
      <c r="E2150" s="12" t="s">
        <v>175</v>
      </c>
      <c r="F2150" s="12" t="s">
        <v>26</v>
      </c>
      <c r="G2150" s="12" t="s">
        <v>726</v>
      </c>
      <c r="H2150" s="12" t="s">
        <v>3436</v>
      </c>
    </row>
    <row r="2151" customHeight="1" spans="1:8">
      <c r="A2151" s="13">
        <v>44348</v>
      </c>
      <c r="B2151" s="12" t="s">
        <v>4733</v>
      </c>
      <c r="C2151" s="12" t="s">
        <v>104</v>
      </c>
      <c r="D2151" s="12" t="s">
        <v>13</v>
      </c>
      <c r="E2151" s="12" t="s">
        <v>175</v>
      </c>
      <c r="F2151" s="12" t="s">
        <v>26</v>
      </c>
      <c r="G2151" s="12" t="s">
        <v>726</v>
      </c>
      <c r="H2151" s="12" t="s">
        <v>3436</v>
      </c>
    </row>
    <row r="2152" customHeight="1" spans="1:8">
      <c r="A2152" s="13">
        <v>44348</v>
      </c>
      <c r="B2152" s="12" t="s">
        <v>4735</v>
      </c>
      <c r="C2152" s="12" t="s">
        <v>435</v>
      </c>
      <c r="D2152" s="12" t="s">
        <v>13</v>
      </c>
      <c r="E2152" s="12" t="s">
        <v>175</v>
      </c>
      <c r="F2152" s="12" t="s">
        <v>26</v>
      </c>
      <c r="G2152" s="12" t="s">
        <v>726</v>
      </c>
      <c r="H2152" s="12" t="s">
        <v>3436</v>
      </c>
    </row>
    <row r="2153" customHeight="1" spans="1:8">
      <c r="A2153" s="13">
        <v>44348</v>
      </c>
      <c r="B2153" s="12" t="s">
        <v>4737</v>
      </c>
      <c r="C2153" s="12" t="s">
        <v>280</v>
      </c>
      <c r="D2153" s="12" t="s">
        <v>13</v>
      </c>
      <c r="E2153" s="12" t="s">
        <v>175</v>
      </c>
      <c r="F2153" s="12" t="s">
        <v>101</v>
      </c>
      <c r="G2153" s="12" t="s">
        <v>101</v>
      </c>
      <c r="H2153" s="12" t="s">
        <v>34</v>
      </c>
    </row>
    <row r="2154" customHeight="1" spans="1:8">
      <c r="A2154" s="13">
        <v>44348</v>
      </c>
      <c r="B2154" s="12" t="s">
        <v>4738</v>
      </c>
      <c r="C2154" s="12" t="s">
        <v>109</v>
      </c>
      <c r="D2154" s="12" t="s">
        <v>13</v>
      </c>
      <c r="E2154" s="12" t="s">
        <v>175</v>
      </c>
      <c r="F2154" s="12" t="s">
        <v>101</v>
      </c>
      <c r="G2154" s="12" t="s">
        <v>101</v>
      </c>
      <c r="H2154" s="12" t="s">
        <v>34</v>
      </c>
    </row>
    <row r="2155" customHeight="1" spans="1:8">
      <c r="A2155" s="13">
        <v>44348</v>
      </c>
      <c r="B2155" s="12" t="s">
        <v>4740</v>
      </c>
      <c r="C2155" s="12" t="s">
        <v>2782</v>
      </c>
      <c r="D2155" s="12" t="s">
        <v>13</v>
      </c>
      <c r="E2155" s="12" t="s">
        <v>175</v>
      </c>
      <c r="F2155" s="12" t="s">
        <v>101</v>
      </c>
      <c r="G2155" s="12" t="s">
        <v>101</v>
      </c>
      <c r="H2155" s="12" t="s">
        <v>34</v>
      </c>
    </row>
    <row r="2156" customHeight="1" spans="1:8">
      <c r="A2156" s="13">
        <v>44348</v>
      </c>
      <c r="B2156" s="12" t="s">
        <v>4742</v>
      </c>
      <c r="C2156" s="12" t="s">
        <v>280</v>
      </c>
      <c r="D2156" s="12" t="s">
        <v>13</v>
      </c>
      <c r="E2156" s="12" t="s">
        <v>15</v>
      </c>
      <c r="F2156" s="12" t="s">
        <v>26</v>
      </c>
      <c r="G2156" s="12" t="s">
        <v>27</v>
      </c>
      <c r="H2156" s="12" t="s">
        <v>34</v>
      </c>
    </row>
    <row r="2157" customHeight="1" spans="1:8">
      <c r="A2157" s="13">
        <v>44348</v>
      </c>
      <c r="B2157" s="12" t="s">
        <v>4743</v>
      </c>
      <c r="C2157" s="12" t="s">
        <v>50</v>
      </c>
      <c r="D2157" s="12" t="s">
        <v>41</v>
      </c>
      <c r="E2157" s="12" t="s">
        <v>15</v>
      </c>
      <c r="F2157" s="12" t="s">
        <v>101</v>
      </c>
      <c r="G2157" s="12" t="s">
        <v>101</v>
      </c>
      <c r="H2157" s="12" t="s">
        <v>34</v>
      </c>
    </row>
    <row r="2158" customHeight="1" spans="1:8">
      <c r="A2158" s="13">
        <v>44349</v>
      </c>
      <c r="B2158" s="12" t="s">
        <v>4745</v>
      </c>
      <c r="C2158" s="12" t="s">
        <v>1955</v>
      </c>
      <c r="D2158" s="12" t="s">
        <v>13</v>
      </c>
      <c r="E2158" s="12" t="s">
        <v>175</v>
      </c>
      <c r="F2158" s="12" t="s">
        <v>101</v>
      </c>
      <c r="G2158" s="12" t="s">
        <v>101</v>
      </c>
      <c r="H2158" s="12" t="s">
        <v>3436</v>
      </c>
    </row>
    <row r="2159" customHeight="1" spans="1:8">
      <c r="A2159" s="13">
        <v>44349</v>
      </c>
      <c r="B2159" s="12" t="s">
        <v>4748</v>
      </c>
      <c r="C2159" s="12" t="s">
        <v>66</v>
      </c>
      <c r="D2159" s="12" t="s">
        <v>41</v>
      </c>
      <c r="E2159" s="12" t="s">
        <v>15</v>
      </c>
      <c r="F2159" s="12" t="s">
        <v>16</v>
      </c>
      <c r="G2159" s="12" t="s">
        <v>17</v>
      </c>
      <c r="H2159" s="12" t="s">
        <v>3436</v>
      </c>
    </row>
    <row r="2160" customHeight="1" spans="1:8">
      <c r="A2160" s="13">
        <v>44349</v>
      </c>
      <c r="B2160" s="12" t="s">
        <v>4750</v>
      </c>
      <c r="C2160" s="12" t="s">
        <v>2310</v>
      </c>
      <c r="D2160" s="12" t="s">
        <v>13</v>
      </c>
      <c r="E2160" s="12" t="s">
        <v>175</v>
      </c>
      <c r="F2160" s="12" t="s">
        <v>26</v>
      </c>
      <c r="G2160" s="12" t="s">
        <v>726</v>
      </c>
      <c r="H2160" s="12" t="s">
        <v>3436</v>
      </c>
    </row>
    <row r="2161" customHeight="1" spans="1:8">
      <c r="A2161" s="13">
        <v>44349</v>
      </c>
      <c r="B2161" s="12" t="s">
        <v>4752</v>
      </c>
      <c r="C2161" s="12" t="s">
        <v>104</v>
      </c>
      <c r="D2161" s="12" t="s">
        <v>13</v>
      </c>
      <c r="E2161" s="12" t="s">
        <v>15</v>
      </c>
      <c r="F2161" s="12" t="s">
        <v>26</v>
      </c>
      <c r="G2161" s="12" t="s">
        <v>27</v>
      </c>
      <c r="H2161" s="12" t="s">
        <v>3436</v>
      </c>
    </row>
    <row r="2162" customHeight="1" spans="1:8">
      <c r="A2162" s="13">
        <v>44349</v>
      </c>
      <c r="B2162" s="12" t="s">
        <v>4754</v>
      </c>
      <c r="C2162" s="12" t="s">
        <v>1149</v>
      </c>
      <c r="D2162" s="12" t="s">
        <v>13</v>
      </c>
      <c r="E2162" s="12" t="s">
        <v>15</v>
      </c>
      <c r="F2162" s="12" t="s">
        <v>101</v>
      </c>
      <c r="G2162" s="12" t="s">
        <v>101</v>
      </c>
      <c r="H2162" s="12" t="s">
        <v>47</v>
      </c>
    </row>
    <row r="2163" customHeight="1" spans="1:8">
      <c r="A2163" s="13">
        <v>44349</v>
      </c>
      <c r="B2163" s="12" t="s">
        <v>4756</v>
      </c>
      <c r="C2163" s="12" t="s">
        <v>118</v>
      </c>
      <c r="D2163" s="12" t="s">
        <v>41</v>
      </c>
      <c r="E2163" s="12" t="s">
        <v>15</v>
      </c>
      <c r="F2163" s="12" t="s">
        <v>101</v>
      </c>
      <c r="G2163" s="12" t="s">
        <v>101</v>
      </c>
      <c r="H2163" s="12" t="s">
        <v>47</v>
      </c>
    </row>
    <row r="2164" customHeight="1" spans="1:8">
      <c r="A2164" s="13">
        <v>44349</v>
      </c>
      <c r="B2164" s="12" t="s">
        <v>4759</v>
      </c>
      <c r="C2164" s="12" t="s">
        <v>1180</v>
      </c>
      <c r="D2164" s="12" t="s">
        <v>13</v>
      </c>
      <c r="E2164" s="12" t="s">
        <v>15</v>
      </c>
      <c r="F2164" s="12" t="s">
        <v>16</v>
      </c>
      <c r="G2164" s="12" t="s">
        <v>17</v>
      </c>
      <c r="H2164" s="12" t="s">
        <v>59</v>
      </c>
    </row>
    <row r="2165" customHeight="1" spans="1:8">
      <c r="A2165" s="13">
        <v>44349</v>
      </c>
      <c r="B2165" s="12" t="s">
        <v>4761</v>
      </c>
      <c r="C2165" s="12" t="s">
        <v>50</v>
      </c>
      <c r="D2165" s="12" t="s">
        <v>41</v>
      </c>
      <c r="E2165" s="12" t="s">
        <v>175</v>
      </c>
      <c r="F2165" s="12" t="s">
        <v>16</v>
      </c>
      <c r="G2165" s="12" t="s">
        <v>723</v>
      </c>
      <c r="H2165" s="12" t="s">
        <v>59</v>
      </c>
    </row>
    <row r="2166" customHeight="1" spans="1:8">
      <c r="A2166" s="13">
        <v>44349</v>
      </c>
      <c r="B2166" s="12" t="s">
        <v>4763</v>
      </c>
      <c r="C2166" s="12" t="s">
        <v>109</v>
      </c>
      <c r="D2166" s="12" t="s">
        <v>13</v>
      </c>
      <c r="E2166" s="12" t="s">
        <v>175</v>
      </c>
      <c r="F2166" s="12" t="s">
        <v>101</v>
      </c>
      <c r="G2166" s="12" t="s">
        <v>101</v>
      </c>
      <c r="H2166" s="12" t="s">
        <v>34</v>
      </c>
    </row>
    <row r="2167" customHeight="1" spans="1:8">
      <c r="A2167" s="13">
        <v>44349</v>
      </c>
      <c r="B2167" s="12" t="s">
        <v>4764</v>
      </c>
      <c r="C2167" s="12" t="s">
        <v>109</v>
      </c>
      <c r="D2167" s="12" t="s">
        <v>13</v>
      </c>
      <c r="E2167" s="12" t="s">
        <v>175</v>
      </c>
      <c r="F2167" s="12" t="s">
        <v>101</v>
      </c>
      <c r="G2167" s="12" t="s">
        <v>101</v>
      </c>
      <c r="H2167" s="12" t="s">
        <v>34</v>
      </c>
    </row>
    <row r="2168" customHeight="1" spans="1:8">
      <c r="A2168" s="13">
        <v>44349</v>
      </c>
      <c r="B2168" s="12" t="s">
        <v>4766</v>
      </c>
      <c r="C2168" s="12" t="s">
        <v>109</v>
      </c>
      <c r="D2168" s="12" t="s">
        <v>13</v>
      </c>
      <c r="E2168" s="12" t="s">
        <v>175</v>
      </c>
      <c r="F2168" s="12" t="s">
        <v>101</v>
      </c>
      <c r="G2168" s="12" t="s">
        <v>101</v>
      </c>
      <c r="H2168" s="12" t="s">
        <v>34</v>
      </c>
    </row>
    <row r="2169" customHeight="1" spans="1:8">
      <c r="A2169" s="13">
        <v>44349</v>
      </c>
      <c r="B2169" s="12" t="s">
        <v>4769</v>
      </c>
      <c r="C2169" s="12" t="s">
        <v>1180</v>
      </c>
      <c r="D2169" s="12" t="s">
        <v>238</v>
      </c>
      <c r="E2169" s="12" t="s">
        <v>15</v>
      </c>
      <c r="F2169" s="12" t="s">
        <v>101</v>
      </c>
      <c r="G2169" s="12" t="s">
        <v>101</v>
      </c>
      <c r="H2169" s="12" t="s">
        <v>34</v>
      </c>
    </row>
    <row r="2170" customHeight="1" spans="1:8">
      <c r="A2170" s="13">
        <v>44349</v>
      </c>
      <c r="B2170" s="12" t="s">
        <v>4771</v>
      </c>
      <c r="C2170" s="12" t="s">
        <v>66</v>
      </c>
      <c r="D2170" s="12" t="s">
        <v>41</v>
      </c>
      <c r="E2170" s="12" t="s">
        <v>15</v>
      </c>
      <c r="F2170" s="12" t="s">
        <v>101</v>
      </c>
      <c r="G2170" s="12" t="s">
        <v>101</v>
      </c>
      <c r="H2170" s="12" t="s">
        <v>34</v>
      </c>
    </row>
    <row r="2171" customHeight="1" spans="1:8">
      <c r="A2171" s="13">
        <v>44349</v>
      </c>
      <c r="B2171" s="12" t="s">
        <v>4773</v>
      </c>
      <c r="C2171" s="12" t="s">
        <v>280</v>
      </c>
      <c r="D2171" s="12" t="s">
        <v>13</v>
      </c>
      <c r="E2171" s="12" t="s">
        <v>15</v>
      </c>
      <c r="F2171" s="12" t="s">
        <v>26</v>
      </c>
      <c r="G2171" s="12" t="s">
        <v>27</v>
      </c>
      <c r="H2171" s="12" t="s">
        <v>34</v>
      </c>
    </row>
    <row r="2172" customHeight="1" spans="1:8">
      <c r="A2172" s="13">
        <v>44349</v>
      </c>
      <c r="B2172" s="12" t="s">
        <v>4776</v>
      </c>
      <c r="C2172" s="12" t="s">
        <v>1180</v>
      </c>
      <c r="D2172" s="12" t="s">
        <v>13</v>
      </c>
      <c r="E2172" s="12" t="s">
        <v>15</v>
      </c>
      <c r="F2172" s="12" t="s">
        <v>16</v>
      </c>
      <c r="G2172" s="12" t="s">
        <v>17</v>
      </c>
      <c r="H2172" s="12" t="s">
        <v>34</v>
      </c>
    </row>
    <row r="2173" customHeight="1" spans="1:8">
      <c r="A2173" s="13">
        <v>44350</v>
      </c>
      <c r="B2173" s="12" t="s">
        <v>4778</v>
      </c>
      <c r="C2173" s="12" t="s">
        <v>1344</v>
      </c>
      <c r="D2173" s="12" t="s">
        <v>41</v>
      </c>
      <c r="E2173" s="12" t="s">
        <v>175</v>
      </c>
      <c r="F2173" s="12" t="s">
        <v>26</v>
      </c>
      <c r="G2173" s="12" t="s">
        <v>726</v>
      </c>
      <c r="H2173" s="12" t="s">
        <v>3436</v>
      </c>
    </row>
    <row r="2174" customHeight="1" spans="1:8">
      <c r="A2174" s="13">
        <v>44350</v>
      </c>
      <c r="B2174" s="12" t="s">
        <v>4781</v>
      </c>
      <c r="C2174" s="12" t="s">
        <v>109</v>
      </c>
      <c r="D2174" s="12" t="s">
        <v>13</v>
      </c>
      <c r="E2174" s="12" t="s">
        <v>175</v>
      </c>
      <c r="F2174" s="12" t="s">
        <v>26</v>
      </c>
      <c r="G2174" s="12" t="s">
        <v>726</v>
      </c>
      <c r="H2174" s="12" t="s">
        <v>3436</v>
      </c>
    </row>
    <row r="2175" customHeight="1" spans="1:8">
      <c r="A2175" s="13">
        <v>44350</v>
      </c>
      <c r="B2175" s="12" t="s">
        <v>4783</v>
      </c>
      <c r="C2175" s="12" t="s">
        <v>104</v>
      </c>
      <c r="D2175" s="12" t="s">
        <v>13</v>
      </c>
      <c r="E2175" s="12" t="s">
        <v>15</v>
      </c>
      <c r="F2175" s="12" t="s">
        <v>26</v>
      </c>
      <c r="G2175" s="12" t="s">
        <v>27</v>
      </c>
      <c r="H2175" s="12" t="s">
        <v>3436</v>
      </c>
    </row>
    <row r="2176" customHeight="1" spans="1:8">
      <c r="A2176" s="13">
        <v>44350</v>
      </c>
      <c r="B2176" s="12" t="s">
        <v>4785</v>
      </c>
      <c r="C2176" s="12" t="s">
        <v>118</v>
      </c>
      <c r="D2176" s="12" t="s">
        <v>41</v>
      </c>
      <c r="E2176" s="12" t="s">
        <v>175</v>
      </c>
      <c r="F2176" s="12" t="s">
        <v>26</v>
      </c>
      <c r="G2176" s="12" t="s">
        <v>726</v>
      </c>
      <c r="H2176" s="12" t="s">
        <v>224</v>
      </c>
    </row>
    <row r="2177" customHeight="1" spans="1:8">
      <c r="A2177" s="13">
        <v>44350</v>
      </c>
      <c r="B2177" s="12" t="s">
        <v>4787</v>
      </c>
      <c r="C2177" s="12" t="s">
        <v>69</v>
      </c>
      <c r="D2177" s="12" t="s">
        <v>41</v>
      </c>
      <c r="E2177" s="12" t="s">
        <v>15</v>
      </c>
      <c r="F2177" s="12" t="s">
        <v>16</v>
      </c>
      <c r="G2177" s="12" t="s">
        <v>17</v>
      </c>
      <c r="H2177" s="12" t="s">
        <v>18</v>
      </c>
    </row>
    <row r="2178" customHeight="1" spans="1:8">
      <c r="A2178" s="13">
        <v>44350</v>
      </c>
      <c r="B2178" s="12" t="s">
        <v>4789</v>
      </c>
      <c r="C2178" s="12" t="s">
        <v>109</v>
      </c>
      <c r="D2178" s="12" t="s">
        <v>13</v>
      </c>
      <c r="E2178" s="12" t="s">
        <v>15</v>
      </c>
      <c r="F2178" s="12" t="s">
        <v>26</v>
      </c>
      <c r="G2178" s="12" t="s">
        <v>27</v>
      </c>
      <c r="H2178" s="12" t="s">
        <v>18</v>
      </c>
    </row>
    <row r="2179" customHeight="1" spans="1:8">
      <c r="A2179" s="13">
        <v>44350</v>
      </c>
      <c r="B2179" s="12" t="s">
        <v>4791</v>
      </c>
      <c r="C2179" s="12" t="s">
        <v>368</v>
      </c>
      <c r="D2179" s="12" t="s">
        <v>13</v>
      </c>
      <c r="E2179" s="12" t="s">
        <v>175</v>
      </c>
      <c r="F2179" s="12" t="s">
        <v>101</v>
      </c>
      <c r="G2179" s="12" t="s">
        <v>101</v>
      </c>
      <c r="H2179" s="12" t="s">
        <v>47</v>
      </c>
    </row>
    <row r="2180" customHeight="1" spans="1:8">
      <c r="A2180" s="13">
        <v>44350</v>
      </c>
      <c r="B2180" s="12" t="s">
        <v>4793</v>
      </c>
      <c r="C2180" s="12" t="s">
        <v>622</v>
      </c>
      <c r="D2180" s="12" t="s">
        <v>13</v>
      </c>
      <c r="E2180" s="12" t="s">
        <v>175</v>
      </c>
      <c r="F2180" s="12" t="s">
        <v>101</v>
      </c>
      <c r="G2180" s="12" t="s">
        <v>101</v>
      </c>
      <c r="H2180" s="12" t="s">
        <v>34</v>
      </c>
    </row>
    <row r="2181" customHeight="1" spans="1:8">
      <c r="A2181" s="13">
        <v>44351</v>
      </c>
      <c r="B2181" s="12" t="s">
        <v>4795</v>
      </c>
      <c r="C2181" s="12" t="s">
        <v>435</v>
      </c>
      <c r="D2181" s="12" t="s">
        <v>238</v>
      </c>
      <c r="E2181" s="12" t="s">
        <v>15</v>
      </c>
      <c r="F2181" s="12" t="s">
        <v>101</v>
      </c>
      <c r="G2181" s="12" t="s">
        <v>101</v>
      </c>
      <c r="H2181" s="12" t="s">
        <v>3436</v>
      </c>
    </row>
    <row r="2182" customHeight="1" spans="1:8">
      <c r="A2182" s="13">
        <v>44351</v>
      </c>
      <c r="B2182" s="12" t="s">
        <v>4798</v>
      </c>
      <c r="C2182" s="12" t="s">
        <v>2310</v>
      </c>
      <c r="D2182" s="12" t="s">
        <v>13</v>
      </c>
      <c r="E2182" s="12" t="s">
        <v>15</v>
      </c>
      <c r="F2182" s="12" t="s">
        <v>26</v>
      </c>
      <c r="G2182" s="12" t="s">
        <v>27</v>
      </c>
      <c r="H2182" s="12" t="s">
        <v>3436</v>
      </c>
    </row>
    <row r="2183" customHeight="1" spans="1:8">
      <c r="A2183" s="13">
        <v>44351</v>
      </c>
      <c r="B2183" s="12" t="s">
        <v>4801</v>
      </c>
      <c r="C2183" s="12" t="s">
        <v>2310</v>
      </c>
      <c r="D2183" s="12" t="s">
        <v>13</v>
      </c>
      <c r="E2183" s="12" t="s">
        <v>175</v>
      </c>
      <c r="F2183" s="12" t="s">
        <v>26</v>
      </c>
      <c r="G2183" s="12" t="s">
        <v>726</v>
      </c>
      <c r="H2183" s="12" t="s">
        <v>3436</v>
      </c>
    </row>
    <row r="2184" customHeight="1" spans="1:8">
      <c r="A2184" s="13">
        <v>44351</v>
      </c>
      <c r="B2184" s="12" t="s">
        <v>4803</v>
      </c>
      <c r="C2184" s="12" t="s">
        <v>66</v>
      </c>
      <c r="D2184" s="12" t="s">
        <v>41</v>
      </c>
      <c r="E2184" s="12" t="s">
        <v>175</v>
      </c>
      <c r="F2184" s="12" t="s">
        <v>101</v>
      </c>
      <c r="G2184" s="12" t="s">
        <v>101</v>
      </c>
      <c r="H2184" s="12" t="s">
        <v>18</v>
      </c>
    </row>
    <row r="2185" customHeight="1" spans="1:8">
      <c r="A2185" s="13">
        <v>44351</v>
      </c>
      <c r="B2185" s="12" t="s">
        <v>4805</v>
      </c>
      <c r="C2185" s="12" t="s">
        <v>104</v>
      </c>
      <c r="D2185" s="12" t="s">
        <v>13</v>
      </c>
      <c r="E2185" s="12" t="s">
        <v>175</v>
      </c>
      <c r="F2185" s="12" t="s">
        <v>26</v>
      </c>
      <c r="G2185" s="12" t="s">
        <v>726</v>
      </c>
      <c r="H2185" s="12" t="s">
        <v>18</v>
      </c>
    </row>
    <row r="2186" customHeight="1" spans="1:8">
      <c r="A2186" s="13">
        <v>44351</v>
      </c>
      <c r="B2186" s="12" t="s">
        <v>4807</v>
      </c>
      <c r="C2186" s="12" t="s">
        <v>148</v>
      </c>
      <c r="D2186" s="12" t="s">
        <v>41</v>
      </c>
      <c r="E2186" s="12" t="s">
        <v>175</v>
      </c>
      <c r="F2186" s="12" t="s">
        <v>16</v>
      </c>
      <c r="G2186" s="12" t="s">
        <v>723</v>
      </c>
      <c r="H2186" s="12" t="s">
        <v>18</v>
      </c>
    </row>
    <row r="2187" customHeight="1" spans="1:8">
      <c r="A2187" s="13">
        <v>44351</v>
      </c>
      <c r="B2187" s="12" t="s">
        <v>4809</v>
      </c>
      <c r="C2187" s="12" t="s">
        <v>1955</v>
      </c>
      <c r="D2187" s="12" t="s">
        <v>13</v>
      </c>
      <c r="E2187" s="12" t="s">
        <v>15</v>
      </c>
      <c r="F2187" s="12" t="s">
        <v>16</v>
      </c>
      <c r="G2187" s="12" t="s">
        <v>17</v>
      </c>
      <c r="H2187" s="12" t="s">
        <v>18</v>
      </c>
    </row>
    <row r="2188" customHeight="1" spans="1:8">
      <c r="A2188" s="13">
        <v>44351</v>
      </c>
      <c r="B2188" s="12" t="s">
        <v>4811</v>
      </c>
      <c r="C2188" s="12" t="s">
        <v>118</v>
      </c>
      <c r="D2188" s="12" t="s">
        <v>41</v>
      </c>
      <c r="E2188" s="12" t="s">
        <v>15</v>
      </c>
      <c r="F2188" s="12" t="s">
        <v>16</v>
      </c>
      <c r="G2188" s="12" t="s">
        <v>17</v>
      </c>
      <c r="H2188" s="12" t="s">
        <v>47</v>
      </c>
    </row>
    <row r="2189" customHeight="1" spans="1:8">
      <c r="A2189" s="13">
        <v>44351</v>
      </c>
      <c r="B2189" s="12" t="s">
        <v>4812</v>
      </c>
      <c r="C2189" s="12" t="s">
        <v>1955</v>
      </c>
      <c r="D2189" s="12" t="s">
        <v>13</v>
      </c>
      <c r="E2189" s="12" t="s">
        <v>15</v>
      </c>
      <c r="F2189" s="12" t="s">
        <v>26</v>
      </c>
      <c r="G2189" s="12" t="s">
        <v>27</v>
      </c>
      <c r="H2189" s="12" t="s">
        <v>59</v>
      </c>
    </row>
    <row r="2190" customHeight="1" spans="1:8">
      <c r="A2190" s="13">
        <v>44351</v>
      </c>
      <c r="B2190" s="12" t="s">
        <v>4814</v>
      </c>
      <c r="C2190" s="12" t="s">
        <v>12</v>
      </c>
      <c r="D2190" s="12" t="s">
        <v>13</v>
      </c>
      <c r="E2190" s="12" t="s">
        <v>15</v>
      </c>
      <c r="F2190" s="12" t="s">
        <v>26</v>
      </c>
      <c r="G2190" s="12" t="s">
        <v>27</v>
      </c>
      <c r="H2190" s="12" t="s">
        <v>34</v>
      </c>
    </row>
    <row r="2191" customHeight="1" spans="1:8">
      <c r="A2191" s="13">
        <v>44352</v>
      </c>
      <c r="B2191" s="12" t="s">
        <v>4817</v>
      </c>
      <c r="C2191" s="12" t="s">
        <v>50</v>
      </c>
      <c r="D2191" s="12" t="s">
        <v>41</v>
      </c>
      <c r="E2191" s="12" t="s">
        <v>15</v>
      </c>
      <c r="F2191" s="12" t="s">
        <v>16</v>
      </c>
      <c r="G2191" s="12" t="s">
        <v>17</v>
      </c>
      <c r="H2191" s="12" t="s">
        <v>47</v>
      </c>
    </row>
    <row r="2192" customHeight="1" spans="1:8">
      <c r="A2192" s="13">
        <v>44352</v>
      </c>
      <c r="B2192" s="12" t="s">
        <v>4819</v>
      </c>
      <c r="C2192" s="12" t="s">
        <v>58</v>
      </c>
      <c r="D2192" s="12" t="s">
        <v>13</v>
      </c>
      <c r="E2192" s="12" t="s">
        <v>175</v>
      </c>
      <c r="F2192" s="12" t="s">
        <v>26</v>
      </c>
      <c r="G2192" s="12" t="s">
        <v>726</v>
      </c>
      <c r="H2192" s="12" t="s">
        <v>47</v>
      </c>
    </row>
    <row r="2193" customHeight="1" spans="1:8">
      <c r="A2193" s="13">
        <v>44352</v>
      </c>
      <c r="B2193" s="12" t="s">
        <v>4821</v>
      </c>
      <c r="C2193" s="12" t="s">
        <v>622</v>
      </c>
      <c r="D2193" s="12" t="s">
        <v>13</v>
      </c>
      <c r="E2193" s="12" t="s">
        <v>15</v>
      </c>
      <c r="F2193" s="12" t="s">
        <v>101</v>
      </c>
      <c r="G2193" s="12" t="s">
        <v>101</v>
      </c>
      <c r="H2193" s="12" t="s">
        <v>47</v>
      </c>
    </row>
    <row r="2194" customHeight="1" spans="1:8">
      <c r="A2194" s="13">
        <v>44352</v>
      </c>
      <c r="B2194" s="12" t="s">
        <v>4823</v>
      </c>
      <c r="C2194" s="12" t="s">
        <v>109</v>
      </c>
      <c r="D2194" s="12" t="s">
        <v>13</v>
      </c>
      <c r="E2194" s="12" t="s">
        <v>175</v>
      </c>
      <c r="F2194" s="12" t="s">
        <v>101</v>
      </c>
      <c r="G2194" s="12" t="s">
        <v>101</v>
      </c>
      <c r="H2194" s="12" t="s">
        <v>47</v>
      </c>
    </row>
    <row r="2195" customHeight="1" spans="1:8">
      <c r="A2195" s="13">
        <v>44352</v>
      </c>
      <c r="B2195" s="12" t="s">
        <v>4825</v>
      </c>
      <c r="C2195" s="12" t="s">
        <v>118</v>
      </c>
      <c r="D2195" s="12" t="s">
        <v>41</v>
      </c>
      <c r="E2195" s="12" t="s">
        <v>15</v>
      </c>
      <c r="F2195" s="12" t="s">
        <v>26</v>
      </c>
      <c r="G2195" s="12" t="s">
        <v>27</v>
      </c>
      <c r="H2195" s="12" t="s">
        <v>224</v>
      </c>
    </row>
    <row r="2196" customHeight="1" spans="1:8">
      <c r="A2196" s="13">
        <v>44352</v>
      </c>
      <c r="B2196" s="12" t="s">
        <v>4827</v>
      </c>
      <c r="C2196" s="12" t="s">
        <v>109</v>
      </c>
      <c r="D2196" s="12" t="s">
        <v>13</v>
      </c>
      <c r="E2196" s="12" t="s">
        <v>175</v>
      </c>
      <c r="F2196" s="12" t="s">
        <v>26</v>
      </c>
      <c r="G2196" s="12" t="s">
        <v>726</v>
      </c>
      <c r="H2196" s="12" t="s">
        <v>224</v>
      </c>
    </row>
    <row r="2197" customHeight="1" spans="1:8">
      <c r="A2197" s="13">
        <v>44352</v>
      </c>
      <c r="B2197" s="12" t="s">
        <v>4829</v>
      </c>
      <c r="C2197" s="12" t="s">
        <v>50</v>
      </c>
      <c r="D2197" s="12" t="s">
        <v>41</v>
      </c>
      <c r="E2197" s="12" t="s">
        <v>15</v>
      </c>
      <c r="F2197" s="12" t="s">
        <v>16</v>
      </c>
      <c r="G2197" s="12" t="s">
        <v>17</v>
      </c>
      <c r="H2197" s="12" t="s">
        <v>34</v>
      </c>
    </row>
    <row r="2198" customHeight="1" spans="1:8">
      <c r="A2198" s="13">
        <v>44352</v>
      </c>
      <c r="B2198" s="12" t="s">
        <v>4831</v>
      </c>
      <c r="C2198" s="12" t="s">
        <v>158</v>
      </c>
      <c r="D2198" s="12" t="s">
        <v>41</v>
      </c>
      <c r="E2198" s="12" t="s">
        <v>15</v>
      </c>
      <c r="F2198" s="12" t="s">
        <v>16</v>
      </c>
      <c r="G2198" s="12" t="s">
        <v>17</v>
      </c>
      <c r="H2198" s="12" t="s">
        <v>34</v>
      </c>
    </row>
    <row r="2199" customHeight="1" spans="1:8">
      <c r="A2199" s="13">
        <v>44352</v>
      </c>
      <c r="B2199" s="12" t="s">
        <v>4832</v>
      </c>
      <c r="C2199" s="12" t="s">
        <v>109</v>
      </c>
      <c r="D2199" s="12" t="s">
        <v>13</v>
      </c>
      <c r="E2199" s="12" t="s">
        <v>175</v>
      </c>
      <c r="F2199" s="12" t="s">
        <v>16</v>
      </c>
      <c r="G2199" s="12" t="s">
        <v>723</v>
      </c>
      <c r="H2199" s="12" t="s">
        <v>18</v>
      </c>
    </row>
    <row r="2200" customHeight="1" spans="1:8">
      <c r="A2200" s="13">
        <v>44352</v>
      </c>
      <c r="B2200" s="12" t="s">
        <v>4835</v>
      </c>
      <c r="C2200" s="12" t="s">
        <v>1955</v>
      </c>
      <c r="D2200" s="12" t="s">
        <v>13</v>
      </c>
      <c r="E2200" s="12" t="s">
        <v>15</v>
      </c>
      <c r="F2200" s="12" t="s">
        <v>26</v>
      </c>
      <c r="G2200" s="12" t="s">
        <v>27</v>
      </c>
      <c r="H2200" s="12" t="s">
        <v>59</v>
      </c>
    </row>
    <row r="2201" customHeight="1" spans="1:8">
      <c r="A2201" s="13">
        <v>44352</v>
      </c>
      <c r="B2201" s="12" t="s">
        <v>4837</v>
      </c>
      <c r="C2201" s="12" t="s">
        <v>1209</v>
      </c>
      <c r="D2201" s="12" t="s">
        <v>13</v>
      </c>
      <c r="E2201" s="12" t="s">
        <v>15</v>
      </c>
      <c r="F2201" s="12" t="s">
        <v>26</v>
      </c>
      <c r="G2201" s="12" t="s">
        <v>27</v>
      </c>
      <c r="H2201" s="12" t="s">
        <v>59</v>
      </c>
    </row>
    <row r="2202" customHeight="1" spans="1:8">
      <c r="A2202" s="13">
        <v>44352</v>
      </c>
      <c r="B2202" s="12" t="s">
        <v>4839</v>
      </c>
      <c r="C2202" s="12" t="s">
        <v>2310</v>
      </c>
      <c r="D2202" s="12" t="s">
        <v>13</v>
      </c>
      <c r="E2202" s="12" t="s">
        <v>175</v>
      </c>
      <c r="F2202" s="12" t="s">
        <v>16</v>
      </c>
      <c r="G2202" s="12" t="s">
        <v>723</v>
      </c>
      <c r="H2202" s="12" t="s">
        <v>59</v>
      </c>
    </row>
    <row r="2203" customHeight="1" spans="1:8">
      <c r="A2203" s="13">
        <v>44352</v>
      </c>
      <c r="B2203" s="12" t="s">
        <v>4841</v>
      </c>
      <c r="C2203" s="12" t="s">
        <v>104</v>
      </c>
      <c r="D2203" s="12" t="s">
        <v>13</v>
      </c>
      <c r="E2203" s="12" t="s">
        <v>15</v>
      </c>
      <c r="F2203" s="12" t="s">
        <v>16</v>
      </c>
      <c r="G2203" s="12" t="s">
        <v>17</v>
      </c>
      <c r="H2203" s="12" t="s">
        <v>18</v>
      </c>
    </row>
    <row r="2204" customHeight="1" spans="1:8">
      <c r="A2204" s="13">
        <v>44353</v>
      </c>
      <c r="B2204" s="12" t="s">
        <v>4843</v>
      </c>
      <c r="C2204" s="12" t="s">
        <v>58</v>
      </c>
      <c r="D2204" s="12" t="s">
        <v>13</v>
      </c>
      <c r="E2204" s="12" t="s">
        <v>175</v>
      </c>
      <c r="F2204" s="12" t="s">
        <v>101</v>
      </c>
      <c r="G2204" s="12" t="s">
        <v>101</v>
      </c>
      <c r="H2204" s="12" t="s">
        <v>224</v>
      </c>
    </row>
    <row r="2205" customHeight="1" spans="1:8">
      <c r="A2205" s="13">
        <v>44352</v>
      </c>
      <c r="B2205" s="12" t="s">
        <v>4845</v>
      </c>
      <c r="C2205" s="12" t="s">
        <v>104</v>
      </c>
      <c r="D2205" s="12" t="s">
        <v>13</v>
      </c>
      <c r="E2205" s="12" t="s">
        <v>175</v>
      </c>
      <c r="F2205" s="12" t="s">
        <v>26</v>
      </c>
      <c r="G2205" s="12" t="s">
        <v>726</v>
      </c>
      <c r="H2205" s="12" t="s">
        <v>34</v>
      </c>
    </row>
    <row r="2206" customHeight="1" spans="1:8">
      <c r="A2206" s="13">
        <v>44353</v>
      </c>
      <c r="B2206" s="12" t="s">
        <v>4847</v>
      </c>
      <c r="C2206" s="12" t="s">
        <v>280</v>
      </c>
      <c r="D2206" s="12" t="s">
        <v>13</v>
      </c>
      <c r="E2206" s="12" t="s">
        <v>15</v>
      </c>
      <c r="F2206" s="12" t="s">
        <v>26</v>
      </c>
      <c r="G2206" s="12" t="s">
        <v>27</v>
      </c>
      <c r="H2206" s="12" t="s">
        <v>18</v>
      </c>
    </row>
    <row r="2207" customHeight="1" spans="1:8">
      <c r="A2207" s="13">
        <v>44353</v>
      </c>
      <c r="B2207" s="12" t="s">
        <v>4849</v>
      </c>
      <c r="C2207" s="12" t="s">
        <v>280</v>
      </c>
      <c r="D2207" s="12" t="s">
        <v>13</v>
      </c>
      <c r="E2207" s="12" t="s">
        <v>15</v>
      </c>
      <c r="F2207" s="12" t="s">
        <v>26</v>
      </c>
      <c r="G2207" s="12" t="s">
        <v>27</v>
      </c>
      <c r="H2207" s="12" t="s">
        <v>59</v>
      </c>
    </row>
    <row r="2208" customHeight="1" spans="1:8">
      <c r="A2208" s="13">
        <v>44353</v>
      </c>
      <c r="B2208" s="12" t="s">
        <v>4851</v>
      </c>
      <c r="C2208" s="12" t="s">
        <v>66</v>
      </c>
      <c r="D2208" s="12" t="s">
        <v>41</v>
      </c>
      <c r="E2208" s="12" t="s">
        <v>15</v>
      </c>
      <c r="F2208" s="12" t="s">
        <v>16</v>
      </c>
      <c r="G2208" s="12" t="s">
        <v>17</v>
      </c>
      <c r="H2208" s="12" t="s">
        <v>59</v>
      </c>
    </row>
    <row r="2209" customHeight="1" spans="1:8">
      <c r="A2209" s="13">
        <v>44353</v>
      </c>
      <c r="B2209" s="12" t="s">
        <v>4853</v>
      </c>
      <c r="C2209" s="12" t="s">
        <v>4722</v>
      </c>
      <c r="D2209" s="12" t="s">
        <v>13</v>
      </c>
      <c r="E2209" s="12" t="s">
        <v>15</v>
      </c>
      <c r="F2209" s="12" t="s">
        <v>16</v>
      </c>
      <c r="G2209" s="12" t="s">
        <v>17</v>
      </c>
      <c r="H2209" s="12" t="s">
        <v>3436</v>
      </c>
    </row>
    <row r="2210" customHeight="1" spans="1:8">
      <c r="A2210" s="13">
        <v>44353</v>
      </c>
      <c r="B2210" s="12" t="s">
        <v>4855</v>
      </c>
      <c r="C2210" s="12" t="s">
        <v>118</v>
      </c>
      <c r="D2210" s="12" t="s">
        <v>41</v>
      </c>
      <c r="E2210" s="12" t="s">
        <v>15</v>
      </c>
      <c r="F2210" s="12" t="s">
        <v>26</v>
      </c>
      <c r="G2210" s="12" t="s">
        <v>27</v>
      </c>
      <c r="H2210" s="12" t="s">
        <v>3436</v>
      </c>
    </row>
    <row r="2211" customHeight="1" spans="1:8">
      <c r="A2211" s="13">
        <v>44353</v>
      </c>
      <c r="B2211" s="12" t="s">
        <v>4857</v>
      </c>
      <c r="C2211" s="12" t="s">
        <v>1955</v>
      </c>
      <c r="D2211" s="12" t="s">
        <v>13</v>
      </c>
      <c r="E2211" s="12" t="s">
        <v>15</v>
      </c>
      <c r="F2211" s="12" t="s">
        <v>26</v>
      </c>
      <c r="G2211" s="12" t="s">
        <v>27</v>
      </c>
      <c r="H2211" s="12" t="s">
        <v>47</v>
      </c>
    </row>
    <row r="2212" customHeight="1" spans="1:8">
      <c r="A2212" s="13">
        <v>44353</v>
      </c>
      <c r="B2212" s="12" t="s">
        <v>4859</v>
      </c>
      <c r="C2212" s="12" t="s">
        <v>1132</v>
      </c>
      <c r="D2212" s="12" t="s">
        <v>41</v>
      </c>
      <c r="E2212" s="12" t="s">
        <v>15</v>
      </c>
      <c r="F2212" s="12" t="s">
        <v>16</v>
      </c>
      <c r="G2212" s="12" t="s">
        <v>17</v>
      </c>
      <c r="H2212" s="12" t="s">
        <v>47</v>
      </c>
    </row>
    <row r="2213" customHeight="1" spans="1:8">
      <c r="A2213" s="13">
        <v>44353</v>
      </c>
      <c r="B2213" s="12" t="s">
        <v>4861</v>
      </c>
      <c r="C2213" s="12" t="s">
        <v>118</v>
      </c>
      <c r="D2213" s="12" t="s">
        <v>41</v>
      </c>
      <c r="E2213" s="12" t="s">
        <v>15</v>
      </c>
      <c r="F2213" s="12" t="s">
        <v>101</v>
      </c>
      <c r="G2213" s="12" t="s">
        <v>101</v>
      </c>
      <c r="H2213" s="12" t="s">
        <v>47</v>
      </c>
    </row>
    <row r="2214" customHeight="1" spans="1:8">
      <c r="A2214" s="13">
        <v>44353</v>
      </c>
      <c r="B2214" s="12" t="s">
        <v>4863</v>
      </c>
      <c r="C2214" s="12" t="s">
        <v>1132</v>
      </c>
      <c r="D2214" s="12" t="s">
        <v>41</v>
      </c>
      <c r="E2214" s="12" t="s">
        <v>175</v>
      </c>
      <c r="F2214" s="12" t="s">
        <v>16</v>
      </c>
      <c r="G2214" s="12" t="s">
        <v>723</v>
      </c>
      <c r="H2214" s="12" t="s">
        <v>47</v>
      </c>
    </row>
    <row r="2215" customHeight="1" spans="1:8">
      <c r="A2215" s="13">
        <v>44353</v>
      </c>
      <c r="B2215" s="12" t="s">
        <v>4865</v>
      </c>
      <c r="C2215" s="12" t="s">
        <v>12</v>
      </c>
      <c r="D2215" s="12" t="s">
        <v>13</v>
      </c>
      <c r="E2215" s="12" t="s">
        <v>15</v>
      </c>
      <c r="F2215" s="12" t="s">
        <v>101</v>
      </c>
      <c r="G2215" s="12" t="s">
        <v>101</v>
      </c>
      <c r="H2215" s="12" t="s">
        <v>47</v>
      </c>
    </row>
    <row r="2216" customHeight="1" spans="1:8">
      <c r="A2216" s="13">
        <v>44354</v>
      </c>
      <c r="B2216" s="12" t="s">
        <v>4866</v>
      </c>
      <c r="C2216" s="12" t="s">
        <v>2310</v>
      </c>
      <c r="D2216" s="12" t="s">
        <v>13</v>
      </c>
      <c r="E2216" s="12" t="s">
        <v>15</v>
      </c>
      <c r="F2216" s="12" t="s">
        <v>26</v>
      </c>
      <c r="G2216" s="12" t="s">
        <v>27</v>
      </c>
      <c r="H2216" s="12" t="s">
        <v>224</v>
      </c>
    </row>
    <row r="2217" customHeight="1" spans="1:8">
      <c r="A2217" s="13">
        <v>44354</v>
      </c>
      <c r="B2217" s="12" t="s">
        <v>4868</v>
      </c>
      <c r="C2217" s="12" t="s">
        <v>66</v>
      </c>
      <c r="D2217" s="12" t="s">
        <v>41</v>
      </c>
      <c r="E2217" s="12" t="s">
        <v>15</v>
      </c>
      <c r="F2217" s="12" t="s">
        <v>16</v>
      </c>
      <c r="G2217" s="12" t="s">
        <v>17</v>
      </c>
      <c r="H2217" s="12" t="s">
        <v>224</v>
      </c>
    </row>
    <row r="2218" customHeight="1" spans="1:8">
      <c r="A2218" s="13">
        <v>44354</v>
      </c>
      <c r="B2218" s="12" t="s">
        <v>4870</v>
      </c>
      <c r="C2218" s="12" t="s">
        <v>4722</v>
      </c>
      <c r="D2218" s="12" t="s">
        <v>13</v>
      </c>
      <c r="E2218" s="12" t="s">
        <v>15</v>
      </c>
      <c r="F2218" s="12" t="s">
        <v>16</v>
      </c>
      <c r="G2218" s="12" t="s">
        <v>17</v>
      </c>
      <c r="H2218" s="12" t="s">
        <v>224</v>
      </c>
    </row>
    <row r="2219" customHeight="1" spans="1:8">
      <c r="A2219" s="13">
        <v>44354</v>
      </c>
      <c r="B2219" s="12" t="s">
        <v>4872</v>
      </c>
      <c r="C2219" s="12" t="s">
        <v>118</v>
      </c>
      <c r="D2219" s="12" t="s">
        <v>41</v>
      </c>
      <c r="E2219" s="12" t="s">
        <v>15</v>
      </c>
      <c r="F2219" s="12" t="s">
        <v>16</v>
      </c>
      <c r="G2219" s="12" t="s">
        <v>17</v>
      </c>
      <c r="H2219" s="12" t="s">
        <v>18</v>
      </c>
    </row>
    <row r="2220" customHeight="1" spans="1:8">
      <c r="A2220" s="13">
        <v>44354</v>
      </c>
      <c r="B2220" s="12" t="s">
        <v>4874</v>
      </c>
      <c r="C2220" s="12" t="s">
        <v>118</v>
      </c>
      <c r="D2220" s="12" t="s">
        <v>41</v>
      </c>
      <c r="E2220" s="12" t="s">
        <v>15</v>
      </c>
      <c r="F2220" s="12" t="s">
        <v>16</v>
      </c>
      <c r="G2220" s="12" t="s">
        <v>17</v>
      </c>
      <c r="H2220" s="12" t="s">
        <v>18</v>
      </c>
    </row>
    <row r="2221" customHeight="1" spans="1:8">
      <c r="A2221" s="13">
        <v>44354</v>
      </c>
      <c r="B2221" s="12" t="s">
        <v>4876</v>
      </c>
      <c r="C2221" s="12" t="s">
        <v>93</v>
      </c>
      <c r="D2221" s="12" t="s">
        <v>238</v>
      </c>
      <c r="E2221" s="12" t="s">
        <v>175</v>
      </c>
      <c r="F2221" s="12" t="s">
        <v>26</v>
      </c>
      <c r="G2221" s="12" t="s">
        <v>726</v>
      </c>
      <c r="H2221" s="12" t="s">
        <v>18</v>
      </c>
    </row>
    <row r="2222" customHeight="1" spans="1:8">
      <c r="A2222" s="13">
        <v>44354</v>
      </c>
      <c r="B2222" s="12" t="s">
        <v>4878</v>
      </c>
      <c r="C2222" s="12" t="s">
        <v>368</v>
      </c>
      <c r="D2222" s="12" t="s">
        <v>13</v>
      </c>
      <c r="E2222" s="12" t="s">
        <v>15</v>
      </c>
      <c r="F2222" s="12" t="s">
        <v>101</v>
      </c>
      <c r="G2222" s="12" t="s">
        <v>101</v>
      </c>
      <c r="H2222" s="12" t="s">
        <v>3436</v>
      </c>
    </row>
    <row r="2223" customHeight="1" spans="1:8">
      <c r="A2223" s="13">
        <v>44354</v>
      </c>
      <c r="B2223" s="12" t="s">
        <v>4880</v>
      </c>
      <c r="C2223" s="12" t="s">
        <v>1955</v>
      </c>
      <c r="D2223" s="12" t="s">
        <v>13</v>
      </c>
      <c r="E2223" s="12" t="s">
        <v>15</v>
      </c>
      <c r="F2223" s="12" t="s">
        <v>26</v>
      </c>
      <c r="G2223" s="12" t="s">
        <v>27</v>
      </c>
      <c r="H2223" s="12" t="s">
        <v>59</v>
      </c>
    </row>
    <row r="2224" customHeight="1" spans="1:8">
      <c r="A2224" s="13">
        <v>44354</v>
      </c>
      <c r="B2224" s="12" t="s">
        <v>4882</v>
      </c>
      <c r="C2224" s="12" t="s">
        <v>50</v>
      </c>
      <c r="D2224" s="12" t="s">
        <v>41</v>
      </c>
      <c r="E2224" s="12" t="s">
        <v>15</v>
      </c>
      <c r="F2224" s="12" t="s">
        <v>101</v>
      </c>
      <c r="G2224" s="12" t="s">
        <v>101</v>
      </c>
      <c r="H2224" s="12" t="s">
        <v>59</v>
      </c>
    </row>
    <row r="2225" customHeight="1" spans="1:8">
      <c r="A2225" s="13">
        <v>44354</v>
      </c>
      <c r="B2225" s="12" t="s">
        <v>4885</v>
      </c>
      <c r="C2225" s="12" t="s">
        <v>4246</v>
      </c>
      <c r="D2225" s="12" t="s">
        <v>13</v>
      </c>
      <c r="E2225" s="12" t="s">
        <v>15</v>
      </c>
      <c r="F2225" s="12" t="s">
        <v>26</v>
      </c>
      <c r="G2225" s="12" t="s">
        <v>27</v>
      </c>
      <c r="H2225" s="12" t="s">
        <v>34</v>
      </c>
    </row>
    <row r="2226" customHeight="1" spans="1:8">
      <c r="A2226" s="13">
        <v>44354</v>
      </c>
      <c r="B2226" s="12" t="s">
        <v>4887</v>
      </c>
      <c r="C2226" s="12" t="s">
        <v>928</v>
      </c>
      <c r="D2226" s="12" t="s">
        <v>238</v>
      </c>
      <c r="E2226" s="12" t="s">
        <v>15</v>
      </c>
      <c r="F2226" s="12" t="s">
        <v>101</v>
      </c>
      <c r="G2226" s="12" t="s">
        <v>101</v>
      </c>
      <c r="H2226" s="12" t="s">
        <v>3436</v>
      </c>
    </row>
    <row r="2227" customHeight="1" spans="1:8">
      <c r="A2227" s="13">
        <v>44355</v>
      </c>
      <c r="B2227" s="12" t="s">
        <v>4889</v>
      </c>
      <c r="C2227" s="12" t="s">
        <v>118</v>
      </c>
      <c r="D2227" s="12" t="s">
        <v>41</v>
      </c>
      <c r="E2227" s="12" t="s">
        <v>15</v>
      </c>
      <c r="F2227" s="12" t="s">
        <v>16</v>
      </c>
      <c r="G2227" s="12" t="s">
        <v>17</v>
      </c>
      <c r="H2227" s="12" t="s">
        <v>18</v>
      </c>
    </row>
    <row r="2228" customHeight="1" spans="1:8">
      <c r="A2228" s="13">
        <v>44355</v>
      </c>
      <c r="B2228" s="12" t="s">
        <v>4891</v>
      </c>
      <c r="C2228" s="12" t="s">
        <v>280</v>
      </c>
      <c r="D2228" s="12" t="s">
        <v>13</v>
      </c>
      <c r="E2228" s="12" t="s">
        <v>175</v>
      </c>
      <c r="F2228" s="12" t="s">
        <v>101</v>
      </c>
      <c r="G2228" s="12" t="s">
        <v>101</v>
      </c>
      <c r="H2228" s="12" t="s">
        <v>18</v>
      </c>
    </row>
    <row r="2229" customHeight="1" spans="1:8">
      <c r="A2229" s="13">
        <v>44355</v>
      </c>
      <c r="B2229" s="12" t="s">
        <v>2030</v>
      </c>
      <c r="C2229" s="12" t="s">
        <v>622</v>
      </c>
      <c r="D2229" s="12" t="s">
        <v>13</v>
      </c>
      <c r="E2229" s="12" t="s">
        <v>15</v>
      </c>
      <c r="F2229" s="12" t="s">
        <v>26</v>
      </c>
      <c r="G2229" s="12" t="s">
        <v>27</v>
      </c>
      <c r="H2229" s="12" t="s">
        <v>59</v>
      </c>
    </row>
    <row r="2230" customHeight="1" spans="1:8">
      <c r="A2230" s="13">
        <v>44355</v>
      </c>
      <c r="B2230" s="12" t="s">
        <v>4895</v>
      </c>
      <c r="C2230" s="12" t="s">
        <v>2310</v>
      </c>
      <c r="D2230" s="12" t="s">
        <v>13</v>
      </c>
      <c r="E2230" s="12" t="s">
        <v>175</v>
      </c>
      <c r="F2230" s="12" t="s">
        <v>26</v>
      </c>
      <c r="G2230" s="12" t="s">
        <v>726</v>
      </c>
      <c r="H2230" s="12" t="s">
        <v>59</v>
      </c>
    </row>
    <row r="2231" customHeight="1" spans="1:8">
      <c r="A2231" s="13">
        <v>44355</v>
      </c>
      <c r="B2231" s="12" t="s">
        <v>4898</v>
      </c>
      <c r="C2231" s="12" t="s">
        <v>109</v>
      </c>
      <c r="D2231" s="12" t="s">
        <v>13</v>
      </c>
      <c r="E2231" s="12" t="s">
        <v>15</v>
      </c>
      <c r="F2231" s="12" t="s">
        <v>101</v>
      </c>
      <c r="G2231" s="12" t="s">
        <v>101</v>
      </c>
      <c r="H2231" s="12" t="s">
        <v>59</v>
      </c>
    </row>
    <row r="2232" customHeight="1" spans="1:8">
      <c r="A2232" s="13">
        <v>44355</v>
      </c>
      <c r="B2232" s="12" t="s">
        <v>4901</v>
      </c>
      <c r="C2232" s="12" t="s">
        <v>1608</v>
      </c>
      <c r="D2232" s="12" t="s">
        <v>13</v>
      </c>
      <c r="E2232" s="12" t="s">
        <v>15</v>
      </c>
      <c r="F2232" s="12" t="s">
        <v>26</v>
      </c>
      <c r="G2232" s="12" t="s">
        <v>27</v>
      </c>
      <c r="H2232" s="12" t="s">
        <v>224</v>
      </c>
    </row>
    <row r="2233" customHeight="1" spans="1:8">
      <c r="A2233" s="13">
        <v>44355</v>
      </c>
      <c r="B2233" s="12" t="s">
        <v>4903</v>
      </c>
      <c r="C2233" s="12" t="s">
        <v>12</v>
      </c>
      <c r="D2233" s="12" t="s">
        <v>13</v>
      </c>
      <c r="E2233" s="12" t="s">
        <v>15</v>
      </c>
      <c r="F2233" s="12" t="s">
        <v>16</v>
      </c>
      <c r="G2233" s="12" t="s">
        <v>17</v>
      </c>
      <c r="H2233" s="12" t="s">
        <v>34</v>
      </c>
    </row>
    <row r="2234" customHeight="1" spans="1:8">
      <c r="A2234" s="13">
        <v>44355</v>
      </c>
      <c r="B2234" s="12" t="s">
        <v>4906</v>
      </c>
      <c r="C2234" s="12" t="s">
        <v>66</v>
      </c>
      <c r="D2234" s="12" t="s">
        <v>41</v>
      </c>
      <c r="E2234" s="12" t="s">
        <v>15</v>
      </c>
      <c r="F2234" s="12" t="s">
        <v>16</v>
      </c>
      <c r="G2234" s="12" t="s">
        <v>17</v>
      </c>
      <c r="H2234" s="12" t="s">
        <v>34</v>
      </c>
    </row>
    <row r="2235" customHeight="1" spans="1:8">
      <c r="A2235" s="13">
        <v>44355</v>
      </c>
      <c r="B2235" s="12" t="s">
        <v>4907</v>
      </c>
      <c r="C2235" s="12" t="s">
        <v>50</v>
      </c>
      <c r="D2235" s="12" t="s">
        <v>41</v>
      </c>
      <c r="E2235" s="12" t="s">
        <v>15</v>
      </c>
      <c r="F2235" s="12" t="s">
        <v>101</v>
      </c>
      <c r="G2235" s="12" t="s">
        <v>101</v>
      </c>
      <c r="H2235" s="12" t="s">
        <v>34</v>
      </c>
    </row>
    <row r="2236" customHeight="1" spans="1:8">
      <c r="A2236" s="13">
        <v>44355</v>
      </c>
      <c r="B2236" s="12" t="s">
        <v>4909</v>
      </c>
      <c r="C2236" s="12" t="s">
        <v>1132</v>
      </c>
      <c r="D2236" s="12" t="s">
        <v>41</v>
      </c>
      <c r="E2236" s="12" t="s">
        <v>15</v>
      </c>
      <c r="F2236" s="12" t="s">
        <v>16</v>
      </c>
      <c r="G2236" s="12" t="s">
        <v>17</v>
      </c>
      <c r="H2236" s="12" t="s">
        <v>47</v>
      </c>
    </row>
    <row r="2237" customHeight="1" spans="1:8">
      <c r="A2237" s="13">
        <v>44355</v>
      </c>
      <c r="B2237" s="12" t="s">
        <v>4911</v>
      </c>
      <c r="C2237" s="12" t="s">
        <v>148</v>
      </c>
      <c r="D2237" s="12" t="s">
        <v>41</v>
      </c>
      <c r="E2237" s="12" t="s">
        <v>15</v>
      </c>
      <c r="F2237" s="12" t="s">
        <v>26</v>
      </c>
      <c r="G2237" s="12" t="s">
        <v>27</v>
      </c>
      <c r="H2237" s="12" t="s">
        <v>47</v>
      </c>
    </row>
    <row r="2238" customHeight="1" spans="1:8">
      <c r="A2238" s="13">
        <v>44355</v>
      </c>
      <c r="B2238" s="12" t="s">
        <v>4913</v>
      </c>
      <c r="C2238" s="12" t="s">
        <v>280</v>
      </c>
      <c r="D2238" s="12" t="s">
        <v>13</v>
      </c>
      <c r="E2238" s="12" t="s">
        <v>15</v>
      </c>
      <c r="F2238" s="12" t="s">
        <v>26</v>
      </c>
      <c r="G2238" s="12" t="s">
        <v>27</v>
      </c>
      <c r="H2238" s="12" t="s">
        <v>47</v>
      </c>
    </row>
    <row r="2239" customHeight="1" spans="1:8">
      <c r="A2239" s="13">
        <v>44355</v>
      </c>
      <c r="B2239" s="12" t="s">
        <v>4914</v>
      </c>
      <c r="C2239" s="12" t="s">
        <v>109</v>
      </c>
      <c r="D2239" s="12" t="s">
        <v>13</v>
      </c>
      <c r="E2239" s="12" t="s">
        <v>175</v>
      </c>
      <c r="F2239" s="12" t="s">
        <v>26</v>
      </c>
      <c r="G2239" s="12" t="s">
        <v>726</v>
      </c>
      <c r="H2239" s="12" t="s">
        <v>47</v>
      </c>
    </row>
    <row r="2240" customHeight="1" spans="1:8">
      <c r="A2240" s="13">
        <v>44356</v>
      </c>
      <c r="B2240" s="12" t="s">
        <v>4863</v>
      </c>
      <c r="C2240" s="12" t="s">
        <v>12</v>
      </c>
      <c r="D2240" s="12" t="s">
        <v>13</v>
      </c>
      <c r="E2240" s="12" t="s">
        <v>175</v>
      </c>
      <c r="F2240" s="12" t="s">
        <v>16</v>
      </c>
      <c r="G2240" s="12" t="s">
        <v>723</v>
      </c>
      <c r="H2240" s="12" t="s">
        <v>59</v>
      </c>
    </row>
    <row r="2241" customHeight="1" spans="1:8">
      <c r="A2241" s="13">
        <v>44356</v>
      </c>
      <c r="B2241" s="12" t="s">
        <v>4918</v>
      </c>
      <c r="C2241" s="12" t="s">
        <v>368</v>
      </c>
      <c r="D2241" s="12" t="s">
        <v>13</v>
      </c>
      <c r="E2241" s="12" t="s">
        <v>175</v>
      </c>
      <c r="F2241" s="12" t="s">
        <v>26</v>
      </c>
      <c r="G2241" s="12" t="s">
        <v>726</v>
      </c>
      <c r="H2241" s="12" t="s">
        <v>59</v>
      </c>
    </row>
    <row r="2242" customHeight="1" spans="1:8">
      <c r="A2242" s="13">
        <v>44356</v>
      </c>
      <c r="B2242" s="12" t="s">
        <v>4920</v>
      </c>
      <c r="C2242" s="12" t="s">
        <v>50</v>
      </c>
      <c r="D2242" s="12" t="s">
        <v>41</v>
      </c>
      <c r="E2242" s="12" t="s">
        <v>15</v>
      </c>
      <c r="F2242" s="12" t="s">
        <v>26</v>
      </c>
      <c r="G2242" s="12" t="s">
        <v>27</v>
      </c>
      <c r="H2242" s="12" t="s">
        <v>59</v>
      </c>
    </row>
    <row r="2243" customHeight="1" spans="1:8">
      <c r="A2243" s="13">
        <v>44356</v>
      </c>
      <c r="B2243" s="12" t="s">
        <v>4921</v>
      </c>
      <c r="C2243" s="12" t="s">
        <v>2310</v>
      </c>
      <c r="D2243" s="12" t="s">
        <v>13</v>
      </c>
      <c r="E2243" s="12" t="s">
        <v>15</v>
      </c>
      <c r="F2243" s="12" t="s">
        <v>16</v>
      </c>
      <c r="G2243" s="12" t="s">
        <v>17</v>
      </c>
      <c r="H2243" s="12" t="s">
        <v>59</v>
      </c>
    </row>
    <row r="2244" customHeight="1" spans="1:8">
      <c r="A2244" s="13">
        <v>44356</v>
      </c>
      <c r="B2244" s="12" t="s">
        <v>4923</v>
      </c>
      <c r="C2244" s="12" t="s">
        <v>109</v>
      </c>
      <c r="D2244" s="12" t="s">
        <v>13</v>
      </c>
      <c r="E2244" s="12" t="s">
        <v>15</v>
      </c>
      <c r="F2244" s="12" t="s">
        <v>101</v>
      </c>
      <c r="G2244" s="12" t="s">
        <v>101</v>
      </c>
      <c r="H2244" s="12" t="s">
        <v>59</v>
      </c>
    </row>
    <row r="2245" customHeight="1" spans="1:8">
      <c r="A2245" s="13">
        <v>44356</v>
      </c>
      <c r="B2245" s="12" t="s">
        <v>4925</v>
      </c>
      <c r="C2245" s="12" t="s">
        <v>1180</v>
      </c>
      <c r="D2245" s="12" t="s">
        <v>13</v>
      </c>
      <c r="E2245" s="12" t="s">
        <v>15</v>
      </c>
      <c r="F2245" s="12" t="s">
        <v>16</v>
      </c>
      <c r="G2245" s="12" t="s">
        <v>17</v>
      </c>
      <c r="H2245" s="12" t="s">
        <v>224</v>
      </c>
    </row>
    <row r="2246" customHeight="1" spans="1:8">
      <c r="A2246" s="13">
        <v>44356</v>
      </c>
      <c r="B2246" s="12" t="s">
        <v>4926</v>
      </c>
      <c r="C2246" s="12" t="s">
        <v>109</v>
      </c>
      <c r="D2246" s="12" t="s">
        <v>13</v>
      </c>
      <c r="E2246" s="12" t="s">
        <v>15</v>
      </c>
      <c r="F2246" s="12" t="s">
        <v>26</v>
      </c>
      <c r="G2246" s="12" t="s">
        <v>27</v>
      </c>
      <c r="H2246" s="12" t="s">
        <v>224</v>
      </c>
    </row>
    <row r="2247" customHeight="1" spans="1:8">
      <c r="A2247" s="13">
        <v>44356</v>
      </c>
      <c r="B2247" s="12" t="s">
        <v>4928</v>
      </c>
      <c r="C2247" s="12" t="s">
        <v>118</v>
      </c>
      <c r="D2247" s="12" t="s">
        <v>41</v>
      </c>
      <c r="E2247" s="12" t="s">
        <v>15</v>
      </c>
      <c r="F2247" s="12" t="s">
        <v>16</v>
      </c>
      <c r="G2247" s="12" t="s">
        <v>17</v>
      </c>
      <c r="H2247" s="12" t="s">
        <v>47</v>
      </c>
    </row>
    <row r="2248" customHeight="1" spans="1:8">
      <c r="A2248" s="13">
        <v>44356</v>
      </c>
      <c r="B2248" s="12" t="s">
        <v>4931</v>
      </c>
      <c r="C2248" s="12" t="s">
        <v>1180</v>
      </c>
      <c r="D2248" s="12" t="s">
        <v>13</v>
      </c>
      <c r="E2248" s="12" t="s">
        <v>175</v>
      </c>
      <c r="F2248" s="12" t="s">
        <v>101</v>
      </c>
      <c r="G2248" s="12" t="s">
        <v>101</v>
      </c>
      <c r="H2248" s="12" t="s">
        <v>34</v>
      </c>
    </row>
    <row r="2249" customHeight="1" spans="1:8">
      <c r="A2249" s="13">
        <v>44356</v>
      </c>
      <c r="B2249" s="12" t="s">
        <v>4933</v>
      </c>
      <c r="C2249" s="12" t="s">
        <v>104</v>
      </c>
      <c r="D2249" s="12" t="s">
        <v>13</v>
      </c>
      <c r="E2249" s="12" t="s">
        <v>15</v>
      </c>
      <c r="F2249" s="12" t="s">
        <v>26</v>
      </c>
      <c r="G2249" s="12" t="s">
        <v>27</v>
      </c>
      <c r="H2249" s="12" t="s">
        <v>34</v>
      </c>
    </row>
    <row r="2250" customHeight="1" spans="1:8">
      <c r="A2250" s="13">
        <v>44357</v>
      </c>
      <c r="B2250" s="12" t="s">
        <v>4935</v>
      </c>
      <c r="C2250" s="12" t="s">
        <v>12</v>
      </c>
      <c r="D2250" s="12" t="s">
        <v>13</v>
      </c>
      <c r="E2250" s="12" t="s">
        <v>175</v>
      </c>
      <c r="F2250" s="12" t="s">
        <v>16</v>
      </c>
      <c r="G2250" s="12" t="s">
        <v>723</v>
      </c>
      <c r="H2250" s="12" t="s">
        <v>224</v>
      </c>
    </row>
    <row r="2251" customHeight="1" spans="1:8">
      <c r="A2251" s="13">
        <v>44357</v>
      </c>
      <c r="B2251" s="12" t="s">
        <v>4937</v>
      </c>
      <c r="C2251" s="12" t="s">
        <v>58</v>
      </c>
      <c r="D2251" s="12" t="s">
        <v>13</v>
      </c>
      <c r="E2251" s="12" t="s">
        <v>175</v>
      </c>
      <c r="F2251" s="12" t="s">
        <v>16</v>
      </c>
      <c r="G2251" s="12" t="s">
        <v>723</v>
      </c>
      <c r="H2251" s="12" t="s">
        <v>224</v>
      </c>
    </row>
    <row r="2252" customHeight="1" spans="1:8">
      <c r="A2252" s="13">
        <v>44357</v>
      </c>
      <c r="B2252" s="12" t="s">
        <v>4939</v>
      </c>
      <c r="C2252" s="12" t="s">
        <v>280</v>
      </c>
      <c r="D2252" s="12" t="s">
        <v>13</v>
      </c>
      <c r="E2252" s="12" t="s">
        <v>175</v>
      </c>
      <c r="F2252" s="12" t="s">
        <v>16</v>
      </c>
      <c r="G2252" s="12" t="s">
        <v>723</v>
      </c>
      <c r="H2252" s="12" t="s">
        <v>224</v>
      </c>
    </row>
    <row r="2253" customHeight="1" spans="1:8">
      <c r="A2253" s="13">
        <v>44357</v>
      </c>
      <c r="B2253" s="12" t="s">
        <v>4941</v>
      </c>
      <c r="C2253" s="12" t="s">
        <v>2310</v>
      </c>
      <c r="D2253" s="12" t="s">
        <v>13</v>
      </c>
      <c r="E2253" s="12" t="s">
        <v>15</v>
      </c>
      <c r="F2253" s="12" t="s">
        <v>16</v>
      </c>
      <c r="G2253" s="12" t="s">
        <v>17</v>
      </c>
      <c r="H2253" s="12" t="s">
        <v>3436</v>
      </c>
    </row>
    <row r="2254" customHeight="1" spans="1:8">
      <c r="A2254" s="13">
        <v>44357</v>
      </c>
      <c r="B2254" s="12" t="s">
        <v>4944</v>
      </c>
      <c r="C2254" s="12" t="s">
        <v>4722</v>
      </c>
      <c r="D2254" s="12" t="s">
        <v>13</v>
      </c>
      <c r="E2254" s="12" t="s">
        <v>15</v>
      </c>
      <c r="F2254" s="12" t="s">
        <v>16</v>
      </c>
      <c r="G2254" s="12" t="s">
        <v>17</v>
      </c>
      <c r="H2254" s="12" t="s">
        <v>3436</v>
      </c>
    </row>
    <row r="2255" customHeight="1" spans="1:8">
      <c r="A2255" s="13">
        <v>44357</v>
      </c>
      <c r="B2255" s="12" t="s">
        <v>4946</v>
      </c>
      <c r="C2255" s="12" t="s">
        <v>368</v>
      </c>
      <c r="D2255" s="12" t="s">
        <v>13</v>
      </c>
      <c r="E2255" s="12" t="s">
        <v>15</v>
      </c>
      <c r="F2255" s="12" t="s">
        <v>101</v>
      </c>
      <c r="G2255" s="12" t="s">
        <v>101</v>
      </c>
      <c r="H2255" s="12" t="s">
        <v>3436</v>
      </c>
    </row>
    <row r="2256" customHeight="1" spans="1:8">
      <c r="A2256" s="13">
        <v>44357</v>
      </c>
      <c r="B2256" s="12" t="s">
        <v>4948</v>
      </c>
      <c r="C2256" s="12" t="s">
        <v>368</v>
      </c>
      <c r="D2256" s="12" t="s">
        <v>13</v>
      </c>
      <c r="E2256" s="12" t="s">
        <v>175</v>
      </c>
      <c r="F2256" s="12" t="s">
        <v>26</v>
      </c>
      <c r="G2256" s="12" t="s">
        <v>726</v>
      </c>
      <c r="H2256" s="12" t="s">
        <v>34</v>
      </c>
    </row>
    <row r="2257" customHeight="1" spans="1:8">
      <c r="A2257" s="13">
        <v>44357</v>
      </c>
      <c r="B2257" s="12" t="s">
        <v>4950</v>
      </c>
      <c r="C2257" s="12" t="s">
        <v>3608</v>
      </c>
      <c r="D2257" s="12" t="s">
        <v>238</v>
      </c>
      <c r="E2257" s="12" t="s">
        <v>175</v>
      </c>
      <c r="F2257" s="12" t="s">
        <v>26</v>
      </c>
      <c r="G2257" s="12" t="s">
        <v>726</v>
      </c>
      <c r="H2257" s="12" t="s">
        <v>34</v>
      </c>
    </row>
    <row r="2258" customHeight="1" spans="1:8">
      <c r="A2258" s="13">
        <v>44357</v>
      </c>
      <c r="B2258" s="12" t="s">
        <v>4952</v>
      </c>
      <c r="C2258" s="12" t="s">
        <v>12</v>
      </c>
      <c r="D2258" s="12" t="s">
        <v>13</v>
      </c>
      <c r="E2258" s="12" t="s">
        <v>175</v>
      </c>
      <c r="F2258" s="12" t="s">
        <v>26</v>
      </c>
      <c r="G2258" s="12" t="s">
        <v>726</v>
      </c>
      <c r="H2258" s="12" t="s">
        <v>34</v>
      </c>
    </row>
    <row r="2259" customHeight="1" spans="1:8">
      <c r="A2259" s="13">
        <v>44357</v>
      </c>
      <c r="B2259" s="12" t="s">
        <v>4954</v>
      </c>
      <c r="C2259" s="12" t="s">
        <v>2782</v>
      </c>
      <c r="D2259" s="12" t="s">
        <v>13</v>
      </c>
      <c r="E2259" s="12" t="s">
        <v>175</v>
      </c>
      <c r="F2259" s="12" t="s">
        <v>26</v>
      </c>
      <c r="G2259" s="12" t="s">
        <v>726</v>
      </c>
      <c r="H2259" s="12" t="s">
        <v>34</v>
      </c>
    </row>
    <row r="2260" customHeight="1" spans="1:8">
      <c r="A2260" s="13">
        <v>44357</v>
      </c>
      <c r="B2260" s="12" t="s">
        <v>4956</v>
      </c>
      <c r="C2260" s="12" t="s">
        <v>12</v>
      </c>
      <c r="D2260" s="12" t="s">
        <v>13</v>
      </c>
      <c r="E2260" s="12" t="s">
        <v>175</v>
      </c>
      <c r="F2260" s="12" t="s">
        <v>16</v>
      </c>
      <c r="G2260" s="12" t="s">
        <v>723</v>
      </c>
      <c r="H2260" s="12" t="s">
        <v>34</v>
      </c>
    </row>
    <row r="2261" customHeight="1" spans="1:8">
      <c r="A2261" s="13">
        <v>44357</v>
      </c>
      <c r="B2261" s="12" t="s">
        <v>4959</v>
      </c>
      <c r="C2261" s="12" t="s">
        <v>4722</v>
      </c>
      <c r="D2261" s="12" t="s">
        <v>13</v>
      </c>
      <c r="E2261" s="12" t="s">
        <v>15</v>
      </c>
      <c r="F2261" s="12" t="s">
        <v>26</v>
      </c>
      <c r="G2261" s="12" t="s">
        <v>27</v>
      </c>
      <c r="H2261" s="12" t="s">
        <v>34</v>
      </c>
    </row>
    <row r="2262" customHeight="1" spans="1:8">
      <c r="A2262" s="13">
        <v>44357</v>
      </c>
      <c r="B2262" s="12" t="s">
        <v>4961</v>
      </c>
      <c r="C2262" s="12" t="s">
        <v>2310</v>
      </c>
      <c r="D2262" s="12" t="s">
        <v>13</v>
      </c>
      <c r="E2262" s="12" t="s">
        <v>175</v>
      </c>
      <c r="F2262" s="12" t="s">
        <v>16</v>
      </c>
      <c r="G2262" s="12" t="s">
        <v>723</v>
      </c>
      <c r="H2262" s="12" t="s">
        <v>18</v>
      </c>
    </row>
    <row r="2263" customHeight="1" spans="1:8">
      <c r="A2263" s="13">
        <v>44357</v>
      </c>
      <c r="B2263" s="12" t="s">
        <v>4963</v>
      </c>
      <c r="C2263" s="12" t="s">
        <v>12</v>
      </c>
      <c r="D2263" s="12" t="s">
        <v>13</v>
      </c>
      <c r="E2263" s="12" t="s">
        <v>175</v>
      </c>
      <c r="F2263" s="12" t="s">
        <v>16</v>
      </c>
      <c r="G2263" s="12" t="s">
        <v>723</v>
      </c>
      <c r="H2263" s="12" t="s">
        <v>18</v>
      </c>
    </row>
    <row r="2264" customHeight="1" spans="1:8">
      <c r="A2264" s="13">
        <v>44357</v>
      </c>
      <c r="B2264" s="12" t="s">
        <v>4966</v>
      </c>
      <c r="C2264" s="12" t="s">
        <v>2310</v>
      </c>
      <c r="D2264" s="12" t="s">
        <v>13</v>
      </c>
      <c r="E2264" s="12" t="s">
        <v>175</v>
      </c>
      <c r="F2264" s="12" t="s">
        <v>16</v>
      </c>
      <c r="G2264" s="12" t="s">
        <v>723</v>
      </c>
      <c r="H2264" s="12" t="s">
        <v>47</v>
      </c>
    </row>
    <row r="2265" customHeight="1" spans="1:8">
      <c r="A2265" s="13">
        <v>44357</v>
      </c>
      <c r="B2265" s="12" t="s">
        <v>4968</v>
      </c>
      <c r="C2265" s="12" t="s">
        <v>109</v>
      </c>
      <c r="D2265" s="12" t="s">
        <v>13</v>
      </c>
      <c r="E2265" s="12" t="s">
        <v>15</v>
      </c>
      <c r="F2265" s="12" t="s">
        <v>26</v>
      </c>
      <c r="G2265" s="12" t="s">
        <v>27</v>
      </c>
      <c r="H2265" s="12" t="s">
        <v>47</v>
      </c>
    </row>
    <row r="2266" customHeight="1" spans="1:8">
      <c r="A2266" s="13">
        <v>44357</v>
      </c>
      <c r="B2266" s="12" t="s">
        <v>4969</v>
      </c>
      <c r="C2266" s="12" t="s">
        <v>50</v>
      </c>
      <c r="D2266" s="12" t="s">
        <v>41</v>
      </c>
      <c r="E2266" s="12" t="s">
        <v>175</v>
      </c>
      <c r="F2266" s="12" t="s">
        <v>16</v>
      </c>
      <c r="G2266" s="12" t="s">
        <v>723</v>
      </c>
      <c r="H2266" s="12" t="s">
        <v>59</v>
      </c>
    </row>
    <row r="2267" customHeight="1" spans="1:8">
      <c r="A2267" s="13">
        <v>44357</v>
      </c>
      <c r="B2267" s="12" t="s">
        <v>4971</v>
      </c>
      <c r="C2267" s="12" t="s">
        <v>148</v>
      </c>
      <c r="D2267" s="12" t="s">
        <v>41</v>
      </c>
      <c r="E2267" s="12" t="s">
        <v>15</v>
      </c>
      <c r="F2267" s="12" t="s">
        <v>26</v>
      </c>
      <c r="G2267" s="12" t="s">
        <v>27</v>
      </c>
      <c r="H2267" s="12" t="s">
        <v>59</v>
      </c>
    </row>
    <row r="2268" customHeight="1" spans="1:8">
      <c r="A2268" s="13">
        <v>44357</v>
      </c>
      <c r="B2268" s="12" t="s">
        <v>4973</v>
      </c>
      <c r="C2268" s="12" t="s">
        <v>148</v>
      </c>
      <c r="D2268" s="12" t="s">
        <v>41</v>
      </c>
      <c r="E2268" s="12" t="s">
        <v>15</v>
      </c>
      <c r="F2268" s="12" t="s">
        <v>26</v>
      </c>
      <c r="G2268" s="12" t="s">
        <v>27</v>
      </c>
      <c r="H2268" s="12" t="s">
        <v>59</v>
      </c>
    </row>
    <row r="2269" customHeight="1" spans="1:8">
      <c r="A2269" s="13">
        <v>44358</v>
      </c>
      <c r="B2269" s="12" t="s">
        <v>4975</v>
      </c>
      <c r="C2269" s="12" t="s">
        <v>1209</v>
      </c>
      <c r="D2269" s="12" t="s">
        <v>13</v>
      </c>
      <c r="E2269" s="12" t="s">
        <v>15</v>
      </c>
      <c r="F2269" s="12" t="s">
        <v>16</v>
      </c>
      <c r="G2269" s="12" t="s">
        <v>17</v>
      </c>
      <c r="H2269" s="12" t="s">
        <v>47</v>
      </c>
    </row>
    <row r="2270" customHeight="1" spans="1:8">
      <c r="A2270" s="13">
        <v>44358</v>
      </c>
      <c r="B2270" s="12" t="s">
        <v>4978</v>
      </c>
      <c r="C2270" s="12" t="s">
        <v>109</v>
      </c>
      <c r="D2270" s="12" t="s">
        <v>13</v>
      </c>
      <c r="E2270" s="12" t="s">
        <v>15</v>
      </c>
      <c r="F2270" s="12" t="s">
        <v>26</v>
      </c>
      <c r="G2270" s="12" t="s">
        <v>27</v>
      </c>
      <c r="H2270" s="12" t="s">
        <v>47</v>
      </c>
    </row>
    <row r="2271" customHeight="1" spans="1:8">
      <c r="A2271" s="13">
        <v>44358</v>
      </c>
      <c r="B2271" s="12" t="s">
        <v>4980</v>
      </c>
      <c r="C2271" s="12" t="s">
        <v>1180</v>
      </c>
      <c r="D2271" s="12" t="s">
        <v>13</v>
      </c>
      <c r="E2271" s="12" t="s">
        <v>175</v>
      </c>
      <c r="F2271" s="12" t="s">
        <v>26</v>
      </c>
      <c r="G2271" s="12" t="s">
        <v>726</v>
      </c>
      <c r="H2271" s="12" t="s">
        <v>224</v>
      </c>
    </row>
    <row r="2272" customHeight="1" spans="1:8">
      <c r="A2272" s="13">
        <v>44358</v>
      </c>
      <c r="B2272" s="12" t="s">
        <v>4982</v>
      </c>
      <c r="C2272" s="12" t="s">
        <v>2782</v>
      </c>
      <c r="D2272" s="12" t="s">
        <v>13</v>
      </c>
      <c r="E2272" s="12" t="s">
        <v>175</v>
      </c>
      <c r="F2272" s="12" t="s">
        <v>26</v>
      </c>
      <c r="G2272" s="12" t="s">
        <v>726</v>
      </c>
      <c r="H2272" s="12" t="s">
        <v>224</v>
      </c>
    </row>
    <row r="2273" customHeight="1" spans="1:8">
      <c r="A2273" s="13">
        <v>44358</v>
      </c>
      <c r="B2273" s="12" t="s">
        <v>4983</v>
      </c>
      <c r="C2273" s="12" t="s">
        <v>104</v>
      </c>
      <c r="D2273" s="12" t="s">
        <v>13</v>
      </c>
      <c r="E2273" s="12" t="s">
        <v>15</v>
      </c>
      <c r="F2273" s="12" t="s">
        <v>26</v>
      </c>
      <c r="G2273" s="12" t="s">
        <v>27</v>
      </c>
      <c r="H2273" s="12" t="s">
        <v>18</v>
      </c>
    </row>
    <row r="2274" customHeight="1" spans="1:8">
      <c r="A2274" s="13">
        <v>44358</v>
      </c>
      <c r="B2274" s="12" t="s">
        <v>4985</v>
      </c>
      <c r="C2274" s="12" t="s">
        <v>1936</v>
      </c>
      <c r="D2274" s="12" t="s">
        <v>13</v>
      </c>
      <c r="E2274" s="12" t="s">
        <v>15</v>
      </c>
      <c r="F2274" s="12" t="s">
        <v>26</v>
      </c>
      <c r="G2274" s="12" t="s">
        <v>27</v>
      </c>
      <c r="H2274" s="12" t="s">
        <v>59</v>
      </c>
    </row>
    <row r="2275" customHeight="1" spans="1:8">
      <c r="A2275" s="13">
        <v>44358</v>
      </c>
      <c r="B2275" s="12" t="s">
        <v>4987</v>
      </c>
      <c r="C2275" s="12" t="s">
        <v>368</v>
      </c>
      <c r="D2275" s="12" t="s">
        <v>13</v>
      </c>
      <c r="E2275" s="12" t="s">
        <v>175</v>
      </c>
      <c r="F2275" s="12" t="s">
        <v>26</v>
      </c>
      <c r="G2275" s="12" t="s">
        <v>726</v>
      </c>
      <c r="H2275" s="12" t="s">
        <v>18</v>
      </c>
    </row>
    <row r="2276" customHeight="1" spans="1:8">
      <c r="A2276" s="13">
        <v>44358</v>
      </c>
      <c r="B2276" s="12" t="s">
        <v>4759</v>
      </c>
      <c r="C2276" s="12" t="s">
        <v>148</v>
      </c>
      <c r="D2276" s="12" t="s">
        <v>41</v>
      </c>
      <c r="E2276" s="12" t="s">
        <v>15</v>
      </c>
      <c r="F2276" s="12" t="s">
        <v>16</v>
      </c>
      <c r="G2276" s="12" t="s">
        <v>17</v>
      </c>
      <c r="H2276" s="12" t="s">
        <v>59</v>
      </c>
    </row>
    <row r="2277" customHeight="1" spans="1:8">
      <c r="A2277" s="13">
        <v>44358</v>
      </c>
      <c r="B2277" s="12" t="s">
        <v>4983</v>
      </c>
      <c r="C2277" s="12" t="s">
        <v>104</v>
      </c>
      <c r="D2277" s="12" t="s">
        <v>13</v>
      </c>
      <c r="E2277" s="12" t="s">
        <v>15</v>
      </c>
      <c r="F2277" s="12" t="s">
        <v>16</v>
      </c>
      <c r="G2277" s="12" t="s">
        <v>17</v>
      </c>
      <c r="H2277" s="12" t="s">
        <v>18</v>
      </c>
    </row>
    <row r="2278" customHeight="1" spans="1:8">
      <c r="A2278" s="13">
        <v>44358</v>
      </c>
      <c r="B2278" s="12" t="s">
        <v>4990</v>
      </c>
      <c r="C2278" s="12" t="s">
        <v>2310</v>
      </c>
      <c r="D2278" s="12" t="s">
        <v>13</v>
      </c>
      <c r="E2278" s="12" t="s">
        <v>175</v>
      </c>
      <c r="F2278" s="12" t="s">
        <v>26</v>
      </c>
      <c r="G2278" s="12" t="s">
        <v>726</v>
      </c>
      <c r="H2278" s="12" t="s">
        <v>59</v>
      </c>
    </row>
    <row r="2279" customHeight="1" spans="1:8">
      <c r="A2279" s="13">
        <v>44358</v>
      </c>
      <c r="B2279" s="12" t="s">
        <v>4992</v>
      </c>
      <c r="C2279" s="12" t="s">
        <v>109</v>
      </c>
      <c r="D2279" s="12" t="s">
        <v>13</v>
      </c>
      <c r="E2279" s="12" t="s">
        <v>175</v>
      </c>
      <c r="F2279" s="12" t="s">
        <v>26</v>
      </c>
      <c r="G2279" s="12" t="s">
        <v>726</v>
      </c>
      <c r="H2279" s="12" t="s">
        <v>59</v>
      </c>
    </row>
    <row r="2280" customHeight="1" spans="1:8">
      <c r="A2280" s="13">
        <v>44359</v>
      </c>
      <c r="B2280" s="12" t="s">
        <v>4994</v>
      </c>
      <c r="C2280" s="12" t="s">
        <v>104</v>
      </c>
      <c r="D2280" s="12" t="s">
        <v>13</v>
      </c>
      <c r="E2280" s="12" t="s">
        <v>175</v>
      </c>
      <c r="F2280" s="12" t="s">
        <v>26</v>
      </c>
      <c r="G2280" s="12" t="s">
        <v>726</v>
      </c>
      <c r="H2280" s="12" t="s">
        <v>3436</v>
      </c>
    </row>
    <row r="2281" customHeight="1" spans="1:8">
      <c r="A2281" s="13">
        <v>44359</v>
      </c>
      <c r="B2281" s="12" t="s">
        <v>4996</v>
      </c>
      <c r="C2281" s="12" t="s">
        <v>104</v>
      </c>
      <c r="D2281" s="12" t="s">
        <v>13</v>
      </c>
      <c r="E2281" s="12" t="s">
        <v>15</v>
      </c>
      <c r="F2281" s="12" t="s">
        <v>26</v>
      </c>
      <c r="G2281" s="12" t="s">
        <v>27</v>
      </c>
      <c r="H2281" s="12" t="s">
        <v>3436</v>
      </c>
    </row>
    <row r="2282" customHeight="1" spans="1:8">
      <c r="A2282" s="13">
        <v>44359</v>
      </c>
      <c r="B2282" s="12" t="s">
        <v>4999</v>
      </c>
      <c r="C2282" s="12" t="s">
        <v>104</v>
      </c>
      <c r="D2282" s="12" t="s">
        <v>41</v>
      </c>
      <c r="E2282" s="12" t="s">
        <v>15</v>
      </c>
      <c r="F2282" s="12" t="s">
        <v>16</v>
      </c>
      <c r="G2282" s="12" t="s">
        <v>17</v>
      </c>
      <c r="H2282" s="12" t="s">
        <v>3436</v>
      </c>
    </row>
    <row r="2283" customHeight="1" spans="1:8">
      <c r="A2283" s="13">
        <v>44359</v>
      </c>
      <c r="B2283" s="12" t="s">
        <v>5001</v>
      </c>
      <c r="C2283" s="12" t="s">
        <v>109</v>
      </c>
      <c r="D2283" s="12" t="s">
        <v>13</v>
      </c>
      <c r="E2283" s="12" t="s">
        <v>15</v>
      </c>
      <c r="F2283" s="12" t="s">
        <v>26</v>
      </c>
      <c r="G2283" s="12" t="s">
        <v>27</v>
      </c>
      <c r="H2283" s="12" t="s">
        <v>47</v>
      </c>
    </row>
    <row r="2284" customHeight="1" spans="1:8">
      <c r="A2284" s="13">
        <v>44359</v>
      </c>
      <c r="B2284" s="12" t="s">
        <v>5003</v>
      </c>
      <c r="C2284" s="12" t="s">
        <v>66</v>
      </c>
      <c r="D2284" s="12" t="s">
        <v>41</v>
      </c>
      <c r="E2284" s="12" t="s">
        <v>15</v>
      </c>
      <c r="F2284" s="12" t="s">
        <v>101</v>
      </c>
      <c r="G2284" s="12" t="s">
        <v>101</v>
      </c>
      <c r="H2284" s="12" t="s">
        <v>47</v>
      </c>
    </row>
    <row r="2285" customHeight="1" spans="1:8">
      <c r="A2285" s="13">
        <v>44359</v>
      </c>
      <c r="B2285" s="12" t="s">
        <v>5005</v>
      </c>
      <c r="C2285" s="12" t="s">
        <v>66</v>
      </c>
      <c r="D2285" s="12" t="s">
        <v>41</v>
      </c>
      <c r="E2285" s="12" t="s">
        <v>15</v>
      </c>
      <c r="F2285" s="12" t="s">
        <v>101</v>
      </c>
      <c r="G2285" s="12" t="s">
        <v>101</v>
      </c>
      <c r="H2285" s="12" t="s">
        <v>47</v>
      </c>
    </row>
    <row r="2286" customHeight="1" spans="1:8">
      <c r="A2286" s="13">
        <v>44359</v>
      </c>
      <c r="B2286" s="12" t="s">
        <v>5007</v>
      </c>
      <c r="C2286" s="12" t="s">
        <v>58</v>
      </c>
      <c r="D2286" s="12" t="s">
        <v>13</v>
      </c>
      <c r="E2286" s="12" t="s">
        <v>175</v>
      </c>
      <c r="F2286" s="12" t="s">
        <v>26</v>
      </c>
      <c r="G2286" s="12" t="s">
        <v>726</v>
      </c>
      <c r="H2286" s="12" t="s">
        <v>47</v>
      </c>
    </row>
    <row r="2287" customHeight="1" spans="1:8">
      <c r="A2287" s="13">
        <v>44359</v>
      </c>
      <c r="B2287" s="12" t="s">
        <v>5009</v>
      </c>
      <c r="C2287" s="12" t="s">
        <v>50</v>
      </c>
      <c r="D2287" s="12" t="s">
        <v>41</v>
      </c>
      <c r="E2287" s="12" t="s">
        <v>15</v>
      </c>
      <c r="F2287" s="12" t="s">
        <v>26</v>
      </c>
      <c r="G2287" s="12" t="s">
        <v>27</v>
      </c>
      <c r="H2287" s="12" t="s">
        <v>47</v>
      </c>
    </row>
    <row r="2288" customHeight="1" spans="1:8">
      <c r="A2288" s="13">
        <v>44359</v>
      </c>
      <c r="B2288" s="12" t="s">
        <v>5010</v>
      </c>
      <c r="C2288" s="12" t="s">
        <v>50</v>
      </c>
      <c r="D2288" s="12" t="s">
        <v>41</v>
      </c>
      <c r="E2288" s="12" t="s">
        <v>15</v>
      </c>
      <c r="F2288" s="12" t="s">
        <v>16</v>
      </c>
      <c r="G2288" s="12" t="s">
        <v>17</v>
      </c>
      <c r="H2288" s="12" t="s">
        <v>34</v>
      </c>
    </row>
    <row r="2289" customHeight="1" spans="1:8">
      <c r="A2289" s="13">
        <v>44359</v>
      </c>
      <c r="B2289" s="12" t="s">
        <v>5011</v>
      </c>
      <c r="C2289" s="12" t="s">
        <v>118</v>
      </c>
      <c r="D2289" s="12" t="s">
        <v>41</v>
      </c>
      <c r="E2289" s="12" t="s">
        <v>15</v>
      </c>
      <c r="F2289" s="12" t="s">
        <v>16</v>
      </c>
      <c r="G2289" s="12" t="s">
        <v>17</v>
      </c>
      <c r="H2289" s="12" t="s">
        <v>34</v>
      </c>
    </row>
    <row r="2290" customHeight="1" spans="1:8">
      <c r="A2290" s="13">
        <v>44359</v>
      </c>
      <c r="B2290" s="12" t="s">
        <v>5013</v>
      </c>
      <c r="C2290" s="12" t="s">
        <v>1132</v>
      </c>
      <c r="D2290" s="12" t="s">
        <v>41</v>
      </c>
      <c r="E2290" s="12" t="s">
        <v>15</v>
      </c>
      <c r="F2290" s="12" t="s">
        <v>26</v>
      </c>
      <c r="G2290" s="12" t="s">
        <v>27</v>
      </c>
      <c r="H2290" s="12" t="s">
        <v>34</v>
      </c>
    </row>
    <row r="2291" customHeight="1" spans="1:8">
      <c r="A2291" s="13">
        <v>44359</v>
      </c>
      <c r="B2291" s="12" t="s">
        <v>5016</v>
      </c>
      <c r="C2291" s="12" t="s">
        <v>4722</v>
      </c>
      <c r="D2291" s="12" t="s">
        <v>13</v>
      </c>
      <c r="E2291" s="12" t="s">
        <v>15</v>
      </c>
      <c r="F2291" s="12" t="s">
        <v>26</v>
      </c>
      <c r="G2291" s="12" t="s">
        <v>27</v>
      </c>
      <c r="H2291" s="12" t="s">
        <v>34</v>
      </c>
    </row>
    <row r="2292" customHeight="1" spans="1:8">
      <c r="A2292" s="13">
        <v>44359</v>
      </c>
      <c r="B2292" s="12" t="s">
        <v>5018</v>
      </c>
      <c r="C2292" s="12" t="s">
        <v>104</v>
      </c>
      <c r="D2292" s="12" t="s">
        <v>13</v>
      </c>
      <c r="E2292" s="12" t="s">
        <v>175</v>
      </c>
      <c r="F2292" s="12" t="s">
        <v>26</v>
      </c>
      <c r="G2292" s="12" t="s">
        <v>726</v>
      </c>
      <c r="H2292" s="12" t="s">
        <v>34</v>
      </c>
    </row>
    <row r="2293" customHeight="1" spans="1:8">
      <c r="A2293" s="13">
        <v>44359</v>
      </c>
      <c r="B2293" s="12" t="s">
        <v>5021</v>
      </c>
      <c r="C2293" s="12" t="s">
        <v>1955</v>
      </c>
      <c r="D2293" s="12" t="s">
        <v>13</v>
      </c>
      <c r="E2293" s="12" t="s">
        <v>15</v>
      </c>
      <c r="F2293" s="12" t="s">
        <v>16</v>
      </c>
      <c r="G2293" s="12" t="s">
        <v>17</v>
      </c>
      <c r="H2293" s="12" t="s">
        <v>18</v>
      </c>
    </row>
    <row r="2294" customHeight="1" spans="1:8">
      <c r="A2294" s="13">
        <v>44359</v>
      </c>
      <c r="B2294" s="12" t="s">
        <v>5021</v>
      </c>
      <c r="C2294" s="12" t="s">
        <v>12</v>
      </c>
      <c r="D2294" s="12" t="s">
        <v>13</v>
      </c>
      <c r="E2294" s="12" t="s">
        <v>15</v>
      </c>
      <c r="F2294" s="12" t="s">
        <v>16</v>
      </c>
      <c r="G2294" s="12" t="s">
        <v>17</v>
      </c>
      <c r="H2294" s="12" t="s">
        <v>18</v>
      </c>
    </row>
    <row r="2295" customHeight="1" spans="1:8">
      <c r="A2295" s="13">
        <v>44359</v>
      </c>
      <c r="B2295" s="12" t="s">
        <v>5025</v>
      </c>
      <c r="C2295" s="12" t="s">
        <v>50</v>
      </c>
      <c r="D2295" s="12" t="s">
        <v>41</v>
      </c>
      <c r="E2295" s="12" t="s">
        <v>15</v>
      </c>
      <c r="F2295" s="12" t="s">
        <v>16</v>
      </c>
      <c r="G2295" s="12" t="s">
        <v>17</v>
      </c>
      <c r="H2295" s="12" t="s">
        <v>18</v>
      </c>
    </row>
    <row r="2296" customHeight="1" spans="1:8">
      <c r="A2296" s="13">
        <v>44359</v>
      </c>
      <c r="B2296" s="12" t="s">
        <v>5027</v>
      </c>
      <c r="C2296" s="12" t="s">
        <v>66</v>
      </c>
      <c r="D2296" s="12" t="s">
        <v>41</v>
      </c>
      <c r="E2296" s="12" t="s">
        <v>175</v>
      </c>
      <c r="F2296" s="12" t="s">
        <v>101</v>
      </c>
      <c r="G2296" s="12" t="s">
        <v>101</v>
      </c>
      <c r="H2296" s="12" t="s">
        <v>59</v>
      </c>
    </row>
    <row r="2297" customHeight="1" spans="1:8">
      <c r="A2297" s="13">
        <v>44360</v>
      </c>
      <c r="B2297" s="12" t="s">
        <v>5029</v>
      </c>
      <c r="C2297" s="12" t="s">
        <v>104</v>
      </c>
      <c r="D2297" s="12" t="s">
        <v>41</v>
      </c>
      <c r="E2297" s="12" t="s">
        <v>15</v>
      </c>
      <c r="F2297" s="12" t="s">
        <v>16</v>
      </c>
      <c r="G2297" s="12" t="s">
        <v>17</v>
      </c>
      <c r="H2297" s="12" t="s">
        <v>3436</v>
      </c>
    </row>
    <row r="2298" customHeight="1" spans="1:8">
      <c r="A2298" s="13">
        <v>44360</v>
      </c>
      <c r="B2298" s="12" t="s">
        <v>5031</v>
      </c>
      <c r="C2298" s="12" t="s">
        <v>104</v>
      </c>
      <c r="D2298" s="12" t="s">
        <v>13</v>
      </c>
      <c r="E2298" s="12" t="s">
        <v>175</v>
      </c>
      <c r="F2298" s="12" t="s">
        <v>26</v>
      </c>
      <c r="G2298" s="12" t="s">
        <v>726</v>
      </c>
      <c r="H2298" s="12" t="s">
        <v>3436</v>
      </c>
    </row>
    <row r="2299" customHeight="1" spans="1:8">
      <c r="A2299" s="13">
        <v>44360</v>
      </c>
      <c r="B2299" s="12" t="s">
        <v>5033</v>
      </c>
      <c r="C2299" s="12" t="s">
        <v>100</v>
      </c>
      <c r="D2299" s="12" t="s">
        <v>41</v>
      </c>
      <c r="E2299" s="12" t="s">
        <v>175</v>
      </c>
      <c r="F2299" s="12" t="s">
        <v>16</v>
      </c>
      <c r="G2299" s="12" t="s">
        <v>723</v>
      </c>
      <c r="H2299" s="12" t="s">
        <v>3436</v>
      </c>
    </row>
    <row r="2300" customHeight="1" spans="1:8">
      <c r="A2300" s="13">
        <v>44360</v>
      </c>
      <c r="B2300" s="12" t="s">
        <v>5035</v>
      </c>
      <c r="C2300" s="12" t="s">
        <v>104</v>
      </c>
      <c r="D2300" s="12" t="s">
        <v>13</v>
      </c>
      <c r="E2300" s="12" t="s">
        <v>15</v>
      </c>
      <c r="F2300" s="12" t="s">
        <v>16</v>
      </c>
      <c r="G2300" s="12" t="s">
        <v>17</v>
      </c>
      <c r="H2300" s="12" t="s">
        <v>18</v>
      </c>
    </row>
    <row r="2301" customHeight="1" spans="1:8">
      <c r="A2301" s="13">
        <v>44360</v>
      </c>
      <c r="B2301" s="12" t="s">
        <v>5037</v>
      </c>
      <c r="C2301" s="12" t="s">
        <v>1209</v>
      </c>
      <c r="D2301" s="12" t="s">
        <v>13</v>
      </c>
      <c r="E2301" s="12" t="s">
        <v>15</v>
      </c>
      <c r="F2301" s="12" t="s">
        <v>101</v>
      </c>
      <c r="G2301" s="12" t="s">
        <v>101</v>
      </c>
      <c r="H2301" s="12" t="s">
        <v>18</v>
      </c>
    </row>
    <row r="2302" customHeight="1" spans="1:8">
      <c r="A2302" s="13">
        <v>44360</v>
      </c>
      <c r="B2302" s="12" t="s">
        <v>5039</v>
      </c>
      <c r="C2302" s="12" t="s">
        <v>158</v>
      </c>
      <c r="D2302" s="12" t="s">
        <v>41</v>
      </c>
      <c r="E2302" s="12" t="s">
        <v>15</v>
      </c>
      <c r="F2302" s="12" t="s">
        <v>26</v>
      </c>
      <c r="G2302" s="12" t="s">
        <v>27</v>
      </c>
      <c r="H2302" s="12" t="s">
        <v>18</v>
      </c>
    </row>
    <row r="2303" customHeight="1" spans="1:8">
      <c r="A2303" s="13">
        <v>44360</v>
      </c>
      <c r="B2303" s="12" t="s">
        <v>5041</v>
      </c>
      <c r="C2303" s="12" t="s">
        <v>622</v>
      </c>
      <c r="D2303" s="12" t="s">
        <v>13</v>
      </c>
      <c r="E2303" s="12" t="s">
        <v>175</v>
      </c>
      <c r="F2303" s="12" t="s">
        <v>26</v>
      </c>
      <c r="G2303" s="12" t="s">
        <v>726</v>
      </c>
      <c r="H2303" s="12" t="s">
        <v>18</v>
      </c>
    </row>
    <row r="2304" customHeight="1" spans="1:8">
      <c r="A2304" s="13">
        <v>44360</v>
      </c>
      <c r="B2304" s="12" t="s">
        <v>5043</v>
      </c>
      <c r="C2304" s="12" t="s">
        <v>50</v>
      </c>
      <c r="D2304" s="12" t="s">
        <v>41</v>
      </c>
      <c r="E2304" s="12" t="s">
        <v>175</v>
      </c>
      <c r="F2304" s="12" t="s">
        <v>26</v>
      </c>
      <c r="G2304" s="12" t="s">
        <v>726</v>
      </c>
      <c r="H2304" s="12" t="s">
        <v>18</v>
      </c>
    </row>
    <row r="2305" customHeight="1" spans="1:8">
      <c r="A2305" s="13">
        <v>44360</v>
      </c>
      <c r="B2305" s="12" t="s">
        <v>5045</v>
      </c>
      <c r="C2305" s="12" t="s">
        <v>2310</v>
      </c>
      <c r="D2305" s="12" t="s">
        <v>13</v>
      </c>
      <c r="E2305" s="12" t="s">
        <v>175</v>
      </c>
      <c r="F2305" s="12" t="s">
        <v>16</v>
      </c>
      <c r="G2305" s="12" t="s">
        <v>723</v>
      </c>
      <c r="H2305" s="12" t="s">
        <v>18</v>
      </c>
    </row>
    <row r="2306" customHeight="1" spans="1:8">
      <c r="A2306" s="13">
        <v>44360</v>
      </c>
      <c r="B2306" s="12" t="s">
        <v>5047</v>
      </c>
      <c r="C2306" s="12" t="s">
        <v>109</v>
      </c>
      <c r="D2306" s="12" t="s">
        <v>13</v>
      </c>
      <c r="E2306" s="12" t="s">
        <v>175</v>
      </c>
      <c r="F2306" s="12" t="s">
        <v>26</v>
      </c>
      <c r="G2306" s="12" t="s">
        <v>726</v>
      </c>
      <c r="H2306" s="12" t="s">
        <v>59</v>
      </c>
    </row>
    <row r="2307" customHeight="1" spans="1:8">
      <c r="A2307" s="13">
        <v>44360</v>
      </c>
      <c r="B2307" s="12" t="s">
        <v>5049</v>
      </c>
      <c r="C2307" s="12" t="s">
        <v>12</v>
      </c>
      <c r="D2307" s="12" t="s">
        <v>13</v>
      </c>
      <c r="E2307" s="12" t="s">
        <v>175</v>
      </c>
      <c r="F2307" s="12" t="s">
        <v>16</v>
      </c>
      <c r="G2307" s="12" t="s">
        <v>723</v>
      </c>
      <c r="H2307" s="12" t="s">
        <v>59</v>
      </c>
    </row>
    <row r="2308" customHeight="1" spans="1:8">
      <c r="A2308" s="13">
        <v>44360</v>
      </c>
      <c r="B2308" s="12" t="s">
        <v>5051</v>
      </c>
      <c r="C2308" s="12" t="s">
        <v>3390</v>
      </c>
      <c r="D2308" s="12" t="s">
        <v>13</v>
      </c>
      <c r="E2308" s="12" t="s">
        <v>15</v>
      </c>
      <c r="F2308" s="12" t="s">
        <v>101</v>
      </c>
      <c r="G2308" s="12" t="s">
        <v>101</v>
      </c>
      <c r="H2308" s="12" t="s">
        <v>59</v>
      </c>
    </row>
    <row r="2309" customHeight="1" spans="1:8">
      <c r="A2309" s="13">
        <v>44360</v>
      </c>
      <c r="B2309" s="12" t="s">
        <v>5053</v>
      </c>
      <c r="C2309" s="12" t="s">
        <v>12</v>
      </c>
      <c r="D2309" s="12" t="s">
        <v>13</v>
      </c>
      <c r="E2309" s="12" t="s">
        <v>15</v>
      </c>
      <c r="F2309" s="12" t="s">
        <v>101</v>
      </c>
      <c r="G2309" s="12" t="s">
        <v>101</v>
      </c>
      <c r="H2309" s="12" t="s">
        <v>59</v>
      </c>
    </row>
    <row r="2310" customHeight="1" spans="1:8">
      <c r="A2310" s="13">
        <v>44360</v>
      </c>
      <c r="B2310" s="12" t="s">
        <v>5055</v>
      </c>
      <c r="C2310" s="12" t="s">
        <v>12</v>
      </c>
      <c r="D2310" s="12" t="s">
        <v>13</v>
      </c>
      <c r="E2310" s="12" t="s">
        <v>175</v>
      </c>
      <c r="F2310" s="12" t="s">
        <v>26</v>
      </c>
      <c r="G2310" s="12" t="s">
        <v>726</v>
      </c>
      <c r="H2310" s="12" t="s">
        <v>59</v>
      </c>
    </row>
    <row r="2311" customHeight="1" spans="1:8">
      <c r="A2311" s="13">
        <v>44360</v>
      </c>
      <c r="B2311" s="12" t="s">
        <v>5057</v>
      </c>
      <c r="C2311" s="12" t="s">
        <v>109</v>
      </c>
      <c r="D2311" s="12" t="s">
        <v>13</v>
      </c>
      <c r="E2311" s="12" t="s">
        <v>175</v>
      </c>
      <c r="F2311" s="12" t="s">
        <v>26</v>
      </c>
      <c r="G2311" s="12" t="s">
        <v>726</v>
      </c>
      <c r="H2311" s="12" t="s">
        <v>47</v>
      </c>
    </row>
    <row r="2312" customHeight="1" spans="1:8">
      <c r="A2312" s="13">
        <v>44361</v>
      </c>
      <c r="B2312" s="12" t="s">
        <v>5059</v>
      </c>
      <c r="C2312" s="12" t="s">
        <v>109</v>
      </c>
      <c r="D2312" s="12" t="s">
        <v>13</v>
      </c>
      <c r="E2312" s="12" t="s">
        <v>15</v>
      </c>
      <c r="F2312" s="12" t="s">
        <v>26</v>
      </c>
      <c r="G2312" s="12" t="s">
        <v>27</v>
      </c>
      <c r="H2312" s="12" t="s">
        <v>224</v>
      </c>
    </row>
    <row r="2313" customHeight="1" spans="1:8">
      <c r="A2313" s="13">
        <v>44361</v>
      </c>
      <c r="B2313" s="12" t="s">
        <v>5061</v>
      </c>
      <c r="C2313" s="12" t="s">
        <v>280</v>
      </c>
      <c r="D2313" s="12" t="s">
        <v>13</v>
      </c>
      <c r="E2313" s="12" t="s">
        <v>175</v>
      </c>
      <c r="F2313" s="12" t="s">
        <v>101</v>
      </c>
      <c r="G2313" s="12" t="s">
        <v>101</v>
      </c>
      <c r="H2313" s="12" t="s">
        <v>224</v>
      </c>
    </row>
    <row r="2314" customHeight="1" spans="1:8">
      <c r="A2314" s="13">
        <v>44361</v>
      </c>
      <c r="B2314" s="12" t="s">
        <v>847</v>
      </c>
      <c r="C2314" s="12" t="s">
        <v>280</v>
      </c>
      <c r="D2314" s="12" t="s">
        <v>13</v>
      </c>
      <c r="E2314" s="12" t="s">
        <v>175</v>
      </c>
      <c r="F2314" s="12" t="s">
        <v>26</v>
      </c>
      <c r="G2314" s="12" t="s">
        <v>726</v>
      </c>
      <c r="H2314" s="12" t="s">
        <v>59</v>
      </c>
    </row>
    <row r="2315" customHeight="1" spans="1:8">
      <c r="A2315" s="13">
        <v>44361</v>
      </c>
      <c r="B2315" s="12" t="s">
        <v>5063</v>
      </c>
      <c r="C2315" s="12" t="s">
        <v>50</v>
      </c>
      <c r="D2315" s="12" t="s">
        <v>41</v>
      </c>
      <c r="E2315" s="12" t="s">
        <v>15</v>
      </c>
      <c r="F2315" s="12" t="s">
        <v>101</v>
      </c>
      <c r="G2315" s="12" t="s">
        <v>101</v>
      </c>
      <c r="H2315" s="12" t="s">
        <v>18</v>
      </c>
    </row>
    <row r="2316" customHeight="1" spans="1:8">
      <c r="A2316" s="13">
        <v>44361</v>
      </c>
      <c r="B2316" s="12" t="s">
        <v>5065</v>
      </c>
      <c r="C2316" s="12" t="s">
        <v>622</v>
      </c>
      <c r="D2316" s="12" t="s">
        <v>13</v>
      </c>
      <c r="E2316" s="12" t="s">
        <v>175</v>
      </c>
      <c r="F2316" s="12" t="s">
        <v>26</v>
      </c>
      <c r="G2316" s="12" t="s">
        <v>726</v>
      </c>
      <c r="H2316" s="12" t="s">
        <v>18</v>
      </c>
    </row>
    <row r="2317" customHeight="1" spans="1:8">
      <c r="A2317" s="13">
        <v>44361</v>
      </c>
      <c r="B2317" s="12" t="s">
        <v>5067</v>
      </c>
      <c r="C2317" s="12" t="s">
        <v>104</v>
      </c>
      <c r="D2317" s="12" t="s">
        <v>13</v>
      </c>
      <c r="E2317" s="12" t="s">
        <v>175</v>
      </c>
      <c r="F2317" s="12" t="s">
        <v>26</v>
      </c>
      <c r="G2317" s="12" t="s">
        <v>726</v>
      </c>
      <c r="H2317" s="12" t="s">
        <v>18</v>
      </c>
    </row>
    <row r="2318" customHeight="1" spans="1:8">
      <c r="A2318" s="13">
        <v>44361</v>
      </c>
      <c r="B2318" s="12" t="s">
        <v>5069</v>
      </c>
      <c r="C2318" s="12" t="s">
        <v>368</v>
      </c>
      <c r="D2318" s="12" t="s">
        <v>13</v>
      </c>
      <c r="E2318" s="12" t="s">
        <v>15</v>
      </c>
      <c r="F2318" s="12" t="s">
        <v>16</v>
      </c>
      <c r="G2318" s="12" t="s">
        <v>17</v>
      </c>
      <c r="H2318" s="12" t="s">
        <v>18</v>
      </c>
    </row>
    <row r="2319" customHeight="1" spans="1:8">
      <c r="A2319" s="13">
        <v>44361</v>
      </c>
      <c r="B2319" s="12" t="s">
        <v>5072</v>
      </c>
      <c r="C2319" s="12" t="s">
        <v>148</v>
      </c>
      <c r="D2319" s="12" t="s">
        <v>41</v>
      </c>
      <c r="E2319" s="12" t="s">
        <v>15</v>
      </c>
      <c r="F2319" s="12" t="s">
        <v>26</v>
      </c>
      <c r="G2319" s="12" t="s">
        <v>27</v>
      </c>
      <c r="H2319" s="12" t="s">
        <v>3436</v>
      </c>
    </row>
    <row r="2320" customHeight="1" spans="1:8">
      <c r="A2320" s="13">
        <v>44361</v>
      </c>
      <c r="B2320" s="12" t="s">
        <v>5074</v>
      </c>
      <c r="C2320" s="12" t="s">
        <v>12</v>
      </c>
      <c r="D2320" s="12" t="s">
        <v>13</v>
      </c>
      <c r="E2320" s="12" t="s">
        <v>15</v>
      </c>
      <c r="F2320" s="12" t="s">
        <v>16</v>
      </c>
      <c r="G2320" s="12" t="s">
        <v>17</v>
      </c>
      <c r="H2320" s="12" t="s">
        <v>3436</v>
      </c>
    </row>
    <row r="2321" customHeight="1" spans="1:8">
      <c r="A2321" s="13">
        <v>44361</v>
      </c>
      <c r="B2321" s="12" t="s">
        <v>5076</v>
      </c>
      <c r="C2321" s="12" t="s">
        <v>4722</v>
      </c>
      <c r="D2321" s="12" t="s">
        <v>13</v>
      </c>
      <c r="E2321" s="12" t="s">
        <v>175</v>
      </c>
      <c r="F2321" s="12" t="s">
        <v>16</v>
      </c>
      <c r="G2321" s="12" t="s">
        <v>723</v>
      </c>
      <c r="H2321" s="12" t="s">
        <v>3436</v>
      </c>
    </row>
    <row r="2322" customHeight="1" spans="1:8">
      <c r="A2322" s="13">
        <v>44361</v>
      </c>
      <c r="B2322" s="12" t="s">
        <v>5078</v>
      </c>
      <c r="C2322" s="12" t="s">
        <v>1209</v>
      </c>
      <c r="D2322" s="12" t="s">
        <v>13</v>
      </c>
      <c r="E2322" s="12" t="s">
        <v>15</v>
      </c>
      <c r="F2322" s="12" t="s">
        <v>101</v>
      </c>
      <c r="G2322" s="12" t="s">
        <v>101</v>
      </c>
      <c r="H2322" s="12" t="s">
        <v>3436</v>
      </c>
    </row>
    <row r="2323" customHeight="1" spans="1:8">
      <c r="A2323" s="13">
        <v>44362</v>
      </c>
      <c r="B2323" s="12" t="s">
        <v>5080</v>
      </c>
      <c r="C2323" s="12" t="s">
        <v>109</v>
      </c>
      <c r="D2323" s="12" t="s">
        <v>13</v>
      </c>
      <c r="E2323" s="12" t="s">
        <v>15</v>
      </c>
      <c r="F2323" s="12" t="s">
        <v>26</v>
      </c>
      <c r="G2323" s="12" t="s">
        <v>27</v>
      </c>
      <c r="H2323" s="12" t="s">
        <v>224</v>
      </c>
    </row>
    <row r="2324" customHeight="1" spans="1:8">
      <c r="A2324" s="13">
        <v>44362</v>
      </c>
      <c r="B2324" s="12" t="s">
        <v>5082</v>
      </c>
      <c r="C2324" s="12" t="s">
        <v>622</v>
      </c>
      <c r="D2324" s="12" t="s">
        <v>13</v>
      </c>
      <c r="E2324" s="12" t="s">
        <v>175</v>
      </c>
      <c r="F2324" s="12" t="s">
        <v>26</v>
      </c>
      <c r="G2324" s="12" t="s">
        <v>726</v>
      </c>
      <c r="H2324" s="12" t="s">
        <v>18</v>
      </c>
    </row>
    <row r="2325" customHeight="1" spans="1:8">
      <c r="A2325" s="13">
        <v>44362</v>
      </c>
      <c r="B2325" s="12" t="s">
        <v>5084</v>
      </c>
      <c r="C2325" s="12" t="s">
        <v>280</v>
      </c>
      <c r="D2325" s="12" t="s">
        <v>13</v>
      </c>
      <c r="E2325" s="12" t="s">
        <v>175</v>
      </c>
      <c r="F2325" s="12" t="s">
        <v>26</v>
      </c>
      <c r="G2325" s="12" t="s">
        <v>726</v>
      </c>
      <c r="H2325" s="12" t="s">
        <v>18</v>
      </c>
    </row>
    <row r="2326" customHeight="1" spans="1:8">
      <c r="A2326" s="13">
        <v>44362</v>
      </c>
      <c r="B2326" s="12" t="s">
        <v>5086</v>
      </c>
      <c r="C2326" s="12" t="s">
        <v>2310</v>
      </c>
      <c r="D2326" s="12" t="s">
        <v>13</v>
      </c>
      <c r="E2326" s="12" t="s">
        <v>15</v>
      </c>
      <c r="F2326" s="12" t="s">
        <v>26</v>
      </c>
      <c r="G2326" s="12" t="s">
        <v>27</v>
      </c>
      <c r="H2326" s="12" t="s">
        <v>224</v>
      </c>
    </row>
    <row r="2327" customHeight="1" spans="1:8">
      <c r="A2327" s="13">
        <v>44362</v>
      </c>
      <c r="B2327" s="12" t="s">
        <v>5088</v>
      </c>
      <c r="C2327" s="12" t="s">
        <v>109</v>
      </c>
      <c r="D2327" s="12" t="s">
        <v>13</v>
      </c>
      <c r="E2327" s="12" t="s">
        <v>175</v>
      </c>
      <c r="F2327" s="12" t="s">
        <v>26</v>
      </c>
      <c r="G2327" s="12" t="s">
        <v>726</v>
      </c>
      <c r="H2327" s="12" t="s">
        <v>224</v>
      </c>
    </row>
    <row r="2328" customHeight="1" spans="1:8">
      <c r="A2328" s="13">
        <v>44362</v>
      </c>
      <c r="B2328" s="12" t="s">
        <v>5090</v>
      </c>
      <c r="C2328" s="12" t="s">
        <v>109</v>
      </c>
      <c r="D2328" s="12" t="s">
        <v>13</v>
      </c>
      <c r="E2328" s="12" t="s">
        <v>15</v>
      </c>
      <c r="F2328" s="12" t="s">
        <v>26</v>
      </c>
      <c r="G2328" s="12" t="s">
        <v>27</v>
      </c>
      <c r="H2328" s="12" t="s">
        <v>224</v>
      </c>
    </row>
    <row r="2329" customHeight="1" spans="1:8">
      <c r="A2329" s="13">
        <v>44362</v>
      </c>
      <c r="B2329" s="12" t="s">
        <v>5092</v>
      </c>
      <c r="C2329" s="12" t="s">
        <v>368</v>
      </c>
      <c r="D2329" s="12" t="s">
        <v>13</v>
      </c>
      <c r="E2329" s="12" t="s">
        <v>15</v>
      </c>
      <c r="F2329" s="12" t="s">
        <v>16</v>
      </c>
      <c r="G2329" s="12" t="s">
        <v>17</v>
      </c>
      <c r="H2329" s="12" t="s">
        <v>59</v>
      </c>
    </row>
    <row r="2330" customHeight="1" spans="1:8">
      <c r="A2330" s="13">
        <v>44362</v>
      </c>
      <c r="B2330" s="12" t="s">
        <v>5094</v>
      </c>
      <c r="C2330" s="12" t="s">
        <v>368</v>
      </c>
      <c r="D2330" s="12" t="s">
        <v>13</v>
      </c>
      <c r="E2330" s="12" t="s">
        <v>15</v>
      </c>
      <c r="F2330" s="12" t="s">
        <v>101</v>
      </c>
      <c r="G2330" s="12" t="s">
        <v>101</v>
      </c>
      <c r="H2330" s="12" t="s">
        <v>3436</v>
      </c>
    </row>
    <row r="2331" customHeight="1" spans="1:8">
      <c r="A2331" s="13">
        <v>44362</v>
      </c>
      <c r="B2331" s="12" t="s">
        <v>5096</v>
      </c>
      <c r="C2331" s="12" t="s">
        <v>3538</v>
      </c>
      <c r="D2331" s="12" t="s">
        <v>238</v>
      </c>
      <c r="E2331" s="12" t="s">
        <v>15</v>
      </c>
      <c r="F2331" s="12" t="s">
        <v>101</v>
      </c>
      <c r="G2331" s="12" t="s">
        <v>101</v>
      </c>
      <c r="H2331" s="12" t="s">
        <v>3436</v>
      </c>
    </row>
    <row r="2332" customHeight="1" spans="1:8">
      <c r="A2332" s="13">
        <v>44362</v>
      </c>
      <c r="B2332" s="12" t="s">
        <v>5098</v>
      </c>
      <c r="C2332" s="12" t="s">
        <v>109</v>
      </c>
      <c r="D2332" s="12" t="s">
        <v>13</v>
      </c>
      <c r="E2332" s="12" t="s">
        <v>175</v>
      </c>
      <c r="F2332" s="12" t="s">
        <v>26</v>
      </c>
      <c r="G2332" s="12" t="s">
        <v>726</v>
      </c>
      <c r="H2332" s="12" t="s">
        <v>47</v>
      </c>
    </row>
    <row r="2333" customHeight="1" spans="1:8">
      <c r="A2333" s="13">
        <v>44362</v>
      </c>
      <c r="B2333" s="12" t="s">
        <v>5100</v>
      </c>
      <c r="C2333" s="12" t="s">
        <v>50</v>
      </c>
      <c r="D2333" s="12" t="s">
        <v>41</v>
      </c>
      <c r="E2333" s="12" t="s">
        <v>15</v>
      </c>
      <c r="F2333" s="12" t="s">
        <v>101</v>
      </c>
      <c r="G2333" s="12" t="s">
        <v>101</v>
      </c>
      <c r="H2333" s="12" t="s">
        <v>34</v>
      </c>
    </row>
    <row r="2334" customHeight="1" spans="1:8">
      <c r="A2334" s="13">
        <v>44362</v>
      </c>
      <c r="B2334" s="12" t="s">
        <v>5102</v>
      </c>
      <c r="C2334" s="12" t="s">
        <v>50</v>
      </c>
      <c r="D2334" s="12" t="s">
        <v>41</v>
      </c>
      <c r="E2334" s="12" t="s">
        <v>15</v>
      </c>
      <c r="F2334" s="12" t="s">
        <v>101</v>
      </c>
      <c r="G2334" s="12" t="s">
        <v>101</v>
      </c>
      <c r="H2334" s="12" t="s">
        <v>34</v>
      </c>
    </row>
    <row r="2335" customHeight="1" spans="1:8">
      <c r="A2335" s="13">
        <v>44363</v>
      </c>
      <c r="B2335" s="12" t="s">
        <v>5104</v>
      </c>
      <c r="C2335" s="12" t="s">
        <v>4722</v>
      </c>
      <c r="D2335" s="12" t="s">
        <v>13</v>
      </c>
      <c r="E2335" s="12" t="s">
        <v>15</v>
      </c>
      <c r="F2335" s="12" t="s">
        <v>26</v>
      </c>
      <c r="G2335" s="12" t="s">
        <v>27</v>
      </c>
      <c r="H2335" s="12" t="s">
        <v>59</v>
      </c>
    </row>
    <row r="2336" customHeight="1" spans="1:8">
      <c r="A2336" s="13">
        <v>44363</v>
      </c>
      <c r="B2336" s="12" t="s">
        <v>5106</v>
      </c>
      <c r="C2336" s="12" t="s">
        <v>109</v>
      </c>
      <c r="D2336" s="12" t="s">
        <v>13</v>
      </c>
      <c r="E2336" s="12" t="s">
        <v>15</v>
      </c>
      <c r="F2336" s="12" t="s">
        <v>26</v>
      </c>
      <c r="G2336" s="12" t="s">
        <v>27</v>
      </c>
      <c r="H2336" s="12" t="s">
        <v>59</v>
      </c>
    </row>
    <row r="2337" customHeight="1" spans="1:8">
      <c r="A2337" s="13">
        <v>44363</v>
      </c>
      <c r="B2337" s="12" t="s">
        <v>5108</v>
      </c>
      <c r="C2337" s="12" t="s">
        <v>4722</v>
      </c>
      <c r="D2337" s="12" t="s">
        <v>13</v>
      </c>
      <c r="E2337" s="12" t="s">
        <v>175</v>
      </c>
      <c r="F2337" s="12" t="s">
        <v>16</v>
      </c>
      <c r="G2337" s="12" t="s">
        <v>723</v>
      </c>
      <c r="H2337" s="12" t="s">
        <v>59</v>
      </c>
    </row>
    <row r="2338" customHeight="1" spans="1:8">
      <c r="A2338" s="13">
        <v>44363</v>
      </c>
      <c r="B2338" s="12" t="s">
        <v>5110</v>
      </c>
      <c r="C2338" s="12" t="s">
        <v>368</v>
      </c>
      <c r="D2338" s="12" t="s">
        <v>13</v>
      </c>
      <c r="E2338" s="12" t="s">
        <v>175</v>
      </c>
      <c r="F2338" s="12" t="s">
        <v>26</v>
      </c>
      <c r="G2338" s="12" t="s">
        <v>726</v>
      </c>
      <c r="H2338" s="12" t="s">
        <v>3436</v>
      </c>
    </row>
    <row r="2339" customHeight="1" spans="1:8">
      <c r="A2339" s="13">
        <v>44363</v>
      </c>
      <c r="B2339" s="12" t="s">
        <v>5112</v>
      </c>
      <c r="C2339" s="12" t="s">
        <v>280</v>
      </c>
      <c r="D2339" s="12" t="s">
        <v>13</v>
      </c>
      <c r="E2339" s="12" t="s">
        <v>15</v>
      </c>
      <c r="F2339" s="12" t="s">
        <v>26</v>
      </c>
      <c r="G2339" s="12" t="s">
        <v>27</v>
      </c>
      <c r="H2339" s="12" t="s">
        <v>47</v>
      </c>
    </row>
    <row r="2340" customHeight="1" spans="1:8">
      <c r="A2340" s="13">
        <v>44363</v>
      </c>
      <c r="B2340" s="12" t="s">
        <v>5113</v>
      </c>
      <c r="C2340" s="12" t="s">
        <v>1137</v>
      </c>
      <c r="D2340" s="12" t="s">
        <v>13</v>
      </c>
      <c r="E2340" s="12" t="s">
        <v>175</v>
      </c>
      <c r="F2340" s="12" t="s">
        <v>26</v>
      </c>
      <c r="G2340" s="12" t="s">
        <v>726</v>
      </c>
      <c r="H2340" s="12" t="s">
        <v>47</v>
      </c>
    </row>
    <row r="2341" customHeight="1" spans="1:8">
      <c r="A2341" s="13">
        <v>44363</v>
      </c>
      <c r="B2341" s="12" t="s">
        <v>5115</v>
      </c>
      <c r="C2341" s="12" t="s">
        <v>109</v>
      </c>
      <c r="D2341" s="12" t="s">
        <v>13</v>
      </c>
      <c r="E2341" s="12" t="s">
        <v>15</v>
      </c>
      <c r="F2341" s="12" t="s">
        <v>26</v>
      </c>
      <c r="G2341" s="12" t="s">
        <v>27</v>
      </c>
      <c r="H2341" s="12" t="s">
        <v>47</v>
      </c>
    </row>
    <row r="2342" customHeight="1" spans="1:8">
      <c r="A2342" s="13">
        <v>44363</v>
      </c>
      <c r="B2342" s="12" t="s">
        <v>5117</v>
      </c>
      <c r="C2342" s="12" t="s">
        <v>1209</v>
      </c>
      <c r="D2342" s="12" t="s">
        <v>13</v>
      </c>
      <c r="E2342" s="12" t="s">
        <v>15</v>
      </c>
      <c r="F2342" s="12" t="s">
        <v>101</v>
      </c>
      <c r="G2342" s="12" t="s">
        <v>101</v>
      </c>
      <c r="H2342" s="12" t="s">
        <v>3436</v>
      </c>
    </row>
    <row r="2343" customHeight="1" spans="1:8">
      <c r="A2343" s="13">
        <v>44363</v>
      </c>
      <c r="B2343" s="12" t="s">
        <v>5119</v>
      </c>
      <c r="C2343" s="12" t="s">
        <v>1209</v>
      </c>
      <c r="D2343" s="12" t="s">
        <v>13</v>
      </c>
      <c r="E2343" s="12" t="s">
        <v>15</v>
      </c>
      <c r="F2343" s="12" t="s">
        <v>101</v>
      </c>
      <c r="G2343" s="12" t="s">
        <v>101</v>
      </c>
      <c r="H2343" s="12" t="s">
        <v>3436</v>
      </c>
    </row>
    <row r="2344" customHeight="1" spans="1:8">
      <c r="A2344" s="13">
        <v>44363</v>
      </c>
      <c r="B2344" s="12" t="s">
        <v>5121</v>
      </c>
      <c r="C2344" s="12" t="s">
        <v>2310</v>
      </c>
      <c r="D2344" s="12" t="s">
        <v>13</v>
      </c>
      <c r="E2344" s="12" t="s">
        <v>15</v>
      </c>
      <c r="F2344" s="12" t="s">
        <v>16</v>
      </c>
      <c r="G2344" s="12" t="s">
        <v>17</v>
      </c>
      <c r="H2344" s="12" t="s">
        <v>34</v>
      </c>
    </row>
    <row r="2345" customHeight="1" spans="1:8">
      <c r="A2345" s="13">
        <v>44363</v>
      </c>
      <c r="B2345" s="12" t="s">
        <v>5123</v>
      </c>
      <c r="C2345" s="12" t="s">
        <v>58</v>
      </c>
      <c r="D2345" s="12" t="s">
        <v>13</v>
      </c>
      <c r="E2345" s="12" t="s">
        <v>15</v>
      </c>
      <c r="F2345" s="12" t="s">
        <v>26</v>
      </c>
      <c r="G2345" s="12" t="s">
        <v>27</v>
      </c>
      <c r="H2345" s="12" t="s">
        <v>34</v>
      </c>
    </row>
    <row r="2346" customHeight="1" spans="1:8">
      <c r="A2346" s="13">
        <v>44363</v>
      </c>
      <c r="B2346" s="12" t="s">
        <v>5126</v>
      </c>
      <c r="C2346" s="12" t="s">
        <v>12</v>
      </c>
      <c r="D2346" s="12" t="s">
        <v>13</v>
      </c>
      <c r="E2346" s="12" t="s">
        <v>15</v>
      </c>
      <c r="F2346" s="12" t="s">
        <v>16</v>
      </c>
      <c r="G2346" s="12" t="s">
        <v>17</v>
      </c>
      <c r="H2346" s="12" t="s">
        <v>34</v>
      </c>
    </row>
    <row r="2347" customHeight="1" spans="1:8">
      <c r="A2347" s="13">
        <v>44364</v>
      </c>
      <c r="B2347" s="12" t="s">
        <v>5129</v>
      </c>
      <c r="C2347" s="12" t="s">
        <v>1137</v>
      </c>
      <c r="D2347" s="12" t="s">
        <v>13</v>
      </c>
      <c r="E2347" s="12" t="s">
        <v>15</v>
      </c>
      <c r="F2347" s="12" t="s">
        <v>16</v>
      </c>
      <c r="G2347" s="12" t="s">
        <v>17</v>
      </c>
      <c r="H2347" s="12" t="s">
        <v>18</v>
      </c>
    </row>
    <row r="2348" customHeight="1" spans="1:8">
      <c r="A2348" s="13">
        <v>44364</v>
      </c>
      <c r="B2348" s="12" t="s">
        <v>5131</v>
      </c>
      <c r="C2348" s="12" t="s">
        <v>145</v>
      </c>
      <c r="D2348" s="12" t="s">
        <v>13</v>
      </c>
      <c r="E2348" s="12" t="s">
        <v>175</v>
      </c>
      <c r="F2348" s="12" t="s">
        <v>26</v>
      </c>
      <c r="G2348" s="12" t="s">
        <v>726</v>
      </c>
      <c r="H2348" s="12" t="s">
        <v>18</v>
      </c>
    </row>
    <row r="2349" customHeight="1" spans="1:8">
      <c r="A2349" s="13">
        <v>44364</v>
      </c>
      <c r="B2349" s="12" t="s">
        <v>5133</v>
      </c>
      <c r="C2349" s="12" t="s">
        <v>104</v>
      </c>
      <c r="D2349" s="12" t="s">
        <v>13</v>
      </c>
      <c r="E2349" s="12" t="s">
        <v>175</v>
      </c>
      <c r="F2349" s="12" t="s">
        <v>26</v>
      </c>
      <c r="G2349" s="12" t="s">
        <v>726</v>
      </c>
      <c r="H2349" s="12" t="s">
        <v>18</v>
      </c>
    </row>
    <row r="2350" customHeight="1" spans="1:8">
      <c r="A2350" s="13">
        <v>44364</v>
      </c>
      <c r="B2350" s="12" t="s">
        <v>5135</v>
      </c>
      <c r="C2350" s="12" t="s">
        <v>109</v>
      </c>
      <c r="D2350" s="12" t="s">
        <v>13</v>
      </c>
      <c r="E2350" s="12" t="s">
        <v>175</v>
      </c>
      <c r="F2350" s="12" t="s">
        <v>26</v>
      </c>
      <c r="G2350" s="12" t="s">
        <v>726</v>
      </c>
      <c r="H2350" s="12" t="s">
        <v>18</v>
      </c>
    </row>
    <row r="2351" customHeight="1" spans="1:8">
      <c r="A2351" s="13">
        <v>44364</v>
      </c>
      <c r="B2351" s="12" t="s">
        <v>5137</v>
      </c>
      <c r="C2351" s="12" t="s">
        <v>280</v>
      </c>
      <c r="D2351" s="12" t="s">
        <v>13</v>
      </c>
      <c r="E2351" s="12" t="s">
        <v>175</v>
      </c>
      <c r="F2351" s="12" t="s">
        <v>16</v>
      </c>
      <c r="G2351" s="12" t="s">
        <v>723</v>
      </c>
      <c r="H2351" s="12" t="s">
        <v>18</v>
      </c>
    </row>
    <row r="2352" customHeight="1" spans="1:8">
      <c r="A2352" s="13">
        <v>44364</v>
      </c>
      <c r="B2352" s="12" t="s">
        <v>5139</v>
      </c>
      <c r="C2352" s="12" t="s">
        <v>46</v>
      </c>
      <c r="D2352" s="12" t="s">
        <v>41</v>
      </c>
      <c r="E2352" s="12" t="s">
        <v>15</v>
      </c>
      <c r="F2352" s="12" t="s">
        <v>26</v>
      </c>
      <c r="G2352" s="12" t="s">
        <v>27</v>
      </c>
      <c r="H2352" s="12" t="s">
        <v>18</v>
      </c>
    </row>
    <row r="2353" customHeight="1" spans="1:8">
      <c r="A2353" s="13">
        <v>44364</v>
      </c>
      <c r="B2353" s="12" t="s">
        <v>5141</v>
      </c>
      <c r="C2353" s="12" t="s">
        <v>109</v>
      </c>
      <c r="D2353" s="12" t="s">
        <v>13</v>
      </c>
      <c r="E2353" s="12" t="s">
        <v>175</v>
      </c>
      <c r="F2353" s="12" t="s">
        <v>26</v>
      </c>
      <c r="G2353" s="12" t="s">
        <v>726</v>
      </c>
      <c r="H2353" s="12" t="s">
        <v>224</v>
      </c>
    </row>
    <row r="2354" customHeight="1" spans="1:8">
      <c r="A2354" s="13">
        <v>44364</v>
      </c>
      <c r="B2354" s="12" t="s">
        <v>5143</v>
      </c>
      <c r="C2354" s="12" t="s">
        <v>58</v>
      </c>
      <c r="D2354" s="12" t="s">
        <v>13</v>
      </c>
      <c r="E2354" s="12" t="s">
        <v>15</v>
      </c>
      <c r="F2354" s="12" t="s">
        <v>16</v>
      </c>
      <c r="G2354" s="12" t="s">
        <v>17</v>
      </c>
      <c r="H2354" s="12" t="s">
        <v>224</v>
      </c>
    </row>
    <row r="2355" customHeight="1" spans="1:8">
      <c r="A2355" s="13">
        <v>44364</v>
      </c>
      <c r="B2355" s="12" t="s">
        <v>5145</v>
      </c>
      <c r="C2355" s="12" t="s">
        <v>50</v>
      </c>
      <c r="D2355" s="12" t="s">
        <v>13</v>
      </c>
      <c r="E2355" s="12" t="s">
        <v>175</v>
      </c>
      <c r="F2355" s="12" t="s">
        <v>16</v>
      </c>
      <c r="G2355" s="12" t="s">
        <v>723</v>
      </c>
      <c r="H2355" s="12" t="s">
        <v>47</v>
      </c>
    </row>
    <row r="2356" customHeight="1" spans="1:8">
      <c r="A2356" s="13">
        <v>44364</v>
      </c>
      <c r="B2356" s="12" t="s">
        <v>5147</v>
      </c>
      <c r="C2356" s="12" t="s">
        <v>4722</v>
      </c>
      <c r="D2356" s="12" t="s">
        <v>13</v>
      </c>
      <c r="E2356" s="12" t="s">
        <v>175</v>
      </c>
      <c r="F2356" s="12" t="s">
        <v>16</v>
      </c>
      <c r="G2356" s="12" t="s">
        <v>723</v>
      </c>
      <c r="H2356" s="12" t="s">
        <v>47</v>
      </c>
    </row>
    <row r="2357" customHeight="1" spans="1:8">
      <c r="A2357" s="13">
        <v>44364</v>
      </c>
      <c r="B2357" s="12" t="s">
        <v>5149</v>
      </c>
      <c r="C2357" s="12" t="s">
        <v>2310</v>
      </c>
      <c r="D2357" s="12" t="s">
        <v>13</v>
      </c>
      <c r="E2357" s="12" t="s">
        <v>175</v>
      </c>
      <c r="F2357" s="12" t="s">
        <v>26</v>
      </c>
      <c r="G2357" s="12" t="s">
        <v>726</v>
      </c>
      <c r="H2357" s="12" t="s">
        <v>47</v>
      </c>
    </row>
    <row r="2358" customHeight="1" spans="1:8">
      <c r="A2358" s="13">
        <v>44364</v>
      </c>
      <c r="B2358" s="12" t="s">
        <v>5151</v>
      </c>
      <c r="C2358" s="12" t="s">
        <v>4722</v>
      </c>
      <c r="D2358" s="12" t="s">
        <v>13</v>
      </c>
      <c r="E2358" s="12" t="s">
        <v>175</v>
      </c>
      <c r="F2358" s="12" t="s">
        <v>26</v>
      </c>
      <c r="G2358" s="12" t="s">
        <v>726</v>
      </c>
      <c r="H2358" s="12" t="s">
        <v>3436</v>
      </c>
    </row>
    <row r="2359" customHeight="1" spans="1:8">
      <c r="A2359" s="13">
        <v>44364</v>
      </c>
      <c r="B2359" s="12" t="s">
        <v>5153</v>
      </c>
      <c r="C2359" s="12" t="s">
        <v>66</v>
      </c>
      <c r="D2359" s="12" t="s">
        <v>41</v>
      </c>
      <c r="E2359" s="12" t="s">
        <v>15</v>
      </c>
      <c r="F2359" s="12" t="s">
        <v>16</v>
      </c>
      <c r="G2359" s="12" t="s">
        <v>17</v>
      </c>
      <c r="H2359" s="12" t="s">
        <v>34</v>
      </c>
    </row>
    <row r="2360" customHeight="1" spans="1:8">
      <c r="A2360" s="13">
        <v>44364</v>
      </c>
      <c r="B2360" s="12" t="s">
        <v>5155</v>
      </c>
      <c r="C2360" s="12" t="s">
        <v>109</v>
      </c>
      <c r="D2360" s="12" t="s">
        <v>13</v>
      </c>
      <c r="E2360" s="12" t="s">
        <v>175</v>
      </c>
      <c r="F2360" s="12" t="s">
        <v>26</v>
      </c>
      <c r="G2360" s="12" t="s">
        <v>726</v>
      </c>
      <c r="H2360" s="12" t="s">
        <v>34</v>
      </c>
    </row>
    <row r="2361" customHeight="1" spans="1:8">
      <c r="A2361" s="13">
        <v>44364</v>
      </c>
      <c r="B2361" s="12" t="s">
        <v>5156</v>
      </c>
      <c r="C2361" s="12" t="s">
        <v>66</v>
      </c>
      <c r="D2361" s="12" t="s">
        <v>41</v>
      </c>
      <c r="E2361" s="12" t="s">
        <v>15</v>
      </c>
      <c r="F2361" s="12" t="s">
        <v>101</v>
      </c>
      <c r="G2361" s="12" t="s">
        <v>101</v>
      </c>
      <c r="H2361" s="12" t="s">
        <v>34</v>
      </c>
    </row>
    <row r="2362" customHeight="1" spans="1:8">
      <c r="A2362" s="13">
        <v>44365</v>
      </c>
      <c r="B2362" s="12" t="s">
        <v>5158</v>
      </c>
      <c r="C2362" s="12" t="s">
        <v>109</v>
      </c>
      <c r="D2362" s="12" t="s">
        <v>13</v>
      </c>
      <c r="E2362" s="12" t="s">
        <v>175</v>
      </c>
      <c r="F2362" s="12" t="s">
        <v>26</v>
      </c>
      <c r="G2362" s="12" t="s">
        <v>726</v>
      </c>
      <c r="H2362" s="12" t="s">
        <v>47</v>
      </c>
    </row>
    <row r="2363" customHeight="1" spans="1:8">
      <c r="A2363" s="13">
        <v>44365</v>
      </c>
      <c r="B2363" s="12" t="s">
        <v>5160</v>
      </c>
      <c r="C2363" s="12" t="s">
        <v>109</v>
      </c>
      <c r="D2363" s="12" t="s">
        <v>13</v>
      </c>
      <c r="E2363" s="12" t="s">
        <v>175</v>
      </c>
      <c r="F2363" s="12" t="s">
        <v>101</v>
      </c>
      <c r="G2363" s="12" t="s">
        <v>101</v>
      </c>
      <c r="H2363" s="12" t="s">
        <v>47</v>
      </c>
    </row>
    <row r="2364" customHeight="1" spans="1:8">
      <c r="A2364" s="13">
        <v>44365</v>
      </c>
      <c r="B2364" s="12" t="s">
        <v>5162</v>
      </c>
      <c r="C2364" s="12" t="s">
        <v>66</v>
      </c>
      <c r="D2364" s="12" t="s">
        <v>41</v>
      </c>
      <c r="E2364" s="12" t="s">
        <v>15</v>
      </c>
      <c r="F2364" s="12" t="s">
        <v>16</v>
      </c>
      <c r="G2364" s="12" t="s">
        <v>17</v>
      </c>
      <c r="H2364" s="12" t="s">
        <v>47</v>
      </c>
    </row>
    <row r="2365" customHeight="1" spans="1:8">
      <c r="A2365" s="13">
        <v>44365</v>
      </c>
      <c r="B2365" s="12" t="s">
        <v>5164</v>
      </c>
      <c r="C2365" s="12" t="s">
        <v>4246</v>
      </c>
      <c r="D2365" s="12" t="s">
        <v>13</v>
      </c>
      <c r="E2365" s="12" t="s">
        <v>175</v>
      </c>
      <c r="F2365" s="12" t="s">
        <v>26</v>
      </c>
      <c r="G2365" s="12" t="s">
        <v>726</v>
      </c>
      <c r="H2365" s="12" t="s">
        <v>47</v>
      </c>
    </row>
    <row r="2366" customHeight="1" spans="1:8">
      <c r="A2366" s="13">
        <v>44365</v>
      </c>
      <c r="B2366" s="12" t="s">
        <v>5165</v>
      </c>
      <c r="C2366" s="12" t="s">
        <v>622</v>
      </c>
      <c r="D2366" s="12" t="s">
        <v>13</v>
      </c>
      <c r="E2366" s="12" t="s">
        <v>15</v>
      </c>
      <c r="F2366" s="12" t="s">
        <v>101</v>
      </c>
      <c r="G2366" s="12" t="s">
        <v>101</v>
      </c>
      <c r="H2366" s="12" t="s">
        <v>34</v>
      </c>
    </row>
    <row r="2367" customHeight="1" spans="1:8">
      <c r="A2367" s="13">
        <v>44365</v>
      </c>
      <c r="B2367" s="12" t="s">
        <v>5168</v>
      </c>
      <c r="C2367" s="12" t="s">
        <v>4722</v>
      </c>
      <c r="D2367" s="12" t="s">
        <v>13</v>
      </c>
      <c r="E2367" s="12" t="s">
        <v>175</v>
      </c>
      <c r="F2367" s="12" t="s">
        <v>16</v>
      </c>
      <c r="G2367" s="12" t="s">
        <v>723</v>
      </c>
      <c r="H2367" s="12" t="s">
        <v>34</v>
      </c>
    </row>
    <row r="2368" customHeight="1" spans="1:8">
      <c r="A2368" s="13">
        <v>44365</v>
      </c>
      <c r="B2368" s="12" t="s">
        <v>5170</v>
      </c>
      <c r="C2368" s="12" t="s">
        <v>109</v>
      </c>
      <c r="D2368" s="12" t="s">
        <v>13</v>
      </c>
      <c r="E2368" s="12" t="s">
        <v>15</v>
      </c>
      <c r="F2368" s="12" t="s">
        <v>16</v>
      </c>
      <c r="G2368" s="12" t="s">
        <v>17</v>
      </c>
      <c r="H2368" s="12" t="s">
        <v>224</v>
      </c>
    </row>
    <row r="2369" customHeight="1" spans="1:8">
      <c r="A2369" s="13">
        <v>44365</v>
      </c>
      <c r="B2369" s="12" t="s">
        <v>5172</v>
      </c>
      <c r="C2369" s="12" t="s">
        <v>109</v>
      </c>
      <c r="D2369" s="12" t="s">
        <v>13</v>
      </c>
      <c r="E2369" s="12" t="s">
        <v>15</v>
      </c>
      <c r="F2369" s="12" t="s">
        <v>101</v>
      </c>
      <c r="G2369" s="12" t="s">
        <v>101</v>
      </c>
      <c r="H2369" s="12" t="s">
        <v>18</v>
      </c>
    </row>
    <row r="2370" customHeight="1" spans="1:8">
      <c r="A2370" s="13">
        <v>44365</v>
      </c>
      <c r="B2370" s="12" t="s">
        <v>5174</v>
      </c>
      <c r="C2370" s="12" t="s">
        <v>1955</v>
      </c>
      <c r="D2370" s="12" t="s">
        <v>13</v>
      </c>
      <c r="E2370" s="12" t="s">
        <v>15</v>
      </c>
      <c r="F2370" s="12" t="s">
        <v>26</v>
      </c>
      <c r="G2370" s="12" t="s">
        <v>27</v>
      </c>
      <c r="H2370" s="12" t="s">
        <v>18</v>
      </c>
    </row>
    <row r="2371" customHeight="1" spans="1:8">
      <c r="A2371" s="13">
        <v>44365</v>
      </c>
      <c r="B2371" s="12" t="s">
        <v>5176</v>
      </c>
      <c r="C2371" s="12" t="s">
        <v>1955</v>
      </c>
      <c r="D2371" s="12" t="s">
        <v>13</v>
      </c>
      <c r="E2371" s="12" t="s">
        <v>15</v>
      </c>
      <c r="F2371" s="12" t="s">
        <v>26</v>
      </c>
      <c r="G2371" s="12" t="s">
        <v>27</v>
      </c>
      <c r="H2371" s="12" t="s">
        <v>18</v>
      </c>
    </row>
    <row r="2372" customHeight="1" spans="1:8">
      <c r="A2372" s="13">
        <v>44365</v>
      </c>
      <c r="B2372" s="12" t="s">
        <v>5178</v>
      </c>
      <c r="C2372" s="12" t="s">
        <v>622</v>
      </c>
      <c r="D2372" s="12" t="s">
        <v>13</v>
      </c>
      <c r="E2372" s="12" t="s">
        <v>15</v>
      </c>
      <c r="F2372" s="12" t="s">
        <v>26</v>
      </c>
      <c r="G2372" s="12" t="s">
        <v>27</v>
      </c>
      <c r="H2372" s="12" t="s">
        <v>18</v>
      </c>
    </row>
    <row r="2373" customHeight="1" spans="1:8">
      <c r="A2373" s="13">
        <v>44365</v>
      </c>
      <c r="B2373" s="12" t="s">
        <v>5180</v>
      </c>
      <c r="C2373" s="12" t="s">
        <v>1149</v>
      </c>
      <c r="D2373" s="12" t="s">
        <v>13</v>
      </c>
      <c r="E2373" s="12" t="s">
        <v>15</v>
      </c>
      <c r="F2373" s="12" t="s">
        <v>26</v>
      </c>
      <c r="G2373" s="12" t="s">
        <v>27</v>
      </c>
      <c r="H2373" s="12" t="s">
        <v>59</v>
      </c>
    </row>
    <row r="2374" customHeight="1" spans="1:8">
      <c r="A2374" s="13">
        <v>44365</v>
      </c>
      <c r="B2374" s="12" t="s">
        <v>5182</v>
      </c>
      <c r="C2374" s="12" t="s">
        <v>50</v>
      </c>
      <c r="D2374" s="12" t="s">
        <v>41</v>
      </c>
      <c r="E2374" s="12" t="s">
        <v>15</v>
      </c>
      <c r="F2374" s="12" t="s">
        <v>101</v>
      </c>
      <c r="G2374" s="12" t="s">
        <v>101</v>
      </c>
      <c r="H2374" s="12" t="s">
        <v>59</v>
      </c>
    </row>
    <row r="2375" customHeight="1" spans="1:8">
      <c r="A2375" s="13">
        <v>44365</v>
      </c>
      <c r="B2375" s="12" t="s">
        <v>5184</v>
      </c>
      <c r="C2375" s="12" t="s">
        <v>4722</v>
      </c>
      <c r="D2375" s="12" t="s">
        <v>13</v>
      </c>
      <c r="E2375" s="12" t="s">
        <v>15</v>
      </c>
      <c r="F2375" s="12" t="s">
        <v>26</v>
      </c>
      <c r="G2375" s="12" t="s">
        <v>27</v>
      </c>
      <c r="H2375" s="12" t="s">
        <v>59</v>
      </c>
    </row>
    <row r="2376" customHeight="1" spans="1:8">
      <c r="A2376" s="13">
        <v>44365</v>
      </c>
      <c r="B2376" s="12" t="s">
        <v>5186</v>
      </c>
      <c r="C2376" s="12" t="s">
        <v>69</v>
      </c>
      <c r="D2376" s="12" t="s">
        <v>41</v>
      </c>
      <c r="E2376" s="12" t="s">
        <v>175</v>
      </c>
      <c r="F2376" s="12" t="s">
        <v>16</v>
      </c>
      <c r="G2376" s="12" t="s">
        <v>723</v>
      </c>
      <c r="H2376" s="12" t="s">
        <v>59</v>
      </c>
    </row>
    <row r="2377" customHeight="1" spans="1:8">
      <c r="A2377" s="13">
        <v>44366</v>
      </c>
      <c r="B2377" s="12" t="s">
        <v>5188</v>
      </c>
      <c r="C2377" s="12" t="s">
        <v>109</v>
      </c>
      <c r="D2377" s="12" t="s">
        <v>13</v>
      </c>
      <c r="E2377" s="12" t="s">
        <v>15</v>
      </c>
      <c r="F2377" s="12" t="s">
        <v>26</v>
      </c>
      <c r="G2377" s="12" t="s">
        <v>27</v>
      </c>
      <c r="H2377" s="12" t="s">
        <v>3436</v>
      </c>
    </row>
    <row r="2378" customHeight="1" spans="1:8">
      <c r="A2378" s="13">
        <v>44366</v>
      </c>
      <c r="B2378" s="12" t="s">
        <v>5190</v>
      </c>
      <c r="C2378" s="12" t="s">
        <v>443</v>
      </c>
      <c r="D2378" s="12" t="s">
        <v>13</v>
      </c>
      <c r="E2378" s="12" t="s">
        <v>175</v>
      </c>
      <c r="F2378" s="12" t="s">
        <v>101</v>
      </c>
      <c r="G2378" s="12" t="s">
        <v>101</v>
      </c>
      <c r="H2378" s="12" t="s">
        <v>3436</v>
      </c>
    </row>
    <row r="2379" customHeight="1" spans="1:8">
      <c r="A2379" s="13">
        <v>44366</v>
      </c>
      <c r="B2379" s="12" t="s">
        <v>5192</v>
      </c>
      <c r="C2379" s="12" t="s">
        <v>50</v>
      </c>
      <c r="D2379" s="12" t="s">
        <v>41</v>
      </c>
      <c r="E2379" s="12" t="s">
        <v>15</v>
      </c>
      <c r="F2379" s="12" t="s">
        <v>101</v>
      </c>
      <c r="G2379" s="12" t="s">
        <v>101</v>
      </c>
      <c r="H2379" s="12" t="s">
        <v>3436</v>
      </c>
    </row>
    <row r="2380" customHeight="1" spans="1:8">
      <c r="A2380" s="13">
        <v>44366</v>
      </c>
      <c r="B2380" s="12" t="s">
        <v>5194</v>
      </c>
      <c r="C2380" s="12" t="s">
        <v>1137</v>
      </c>
      <c r="D2380" s="12" t="s">
        <v>13</v>
      </c>
      <c r="E2380" s="12" t="s">
        <v>175</v>
      </c>
      <c r="F2380" s="12" t="s">
        <v>16</v>
      </c>
      <c r="G2380" s="12" t="s">
        <v>723</v>
      </c>
      <c r="H2380" s="12" t="s">
        <v>3436</v>
      </c>
    </row>
    <row r="2381" customHeight="1" spans="1:8">
      <c r="A2381" s="13">
        <v>44366</v>
      </c>
      <c r="B2381" s="12" t="s">
        <v>5196</v>
      </c>
      <c r="C2381" s="12" t="s">
        <v>66</v>
      </c>
      <c r="D2381" s="12" t="s">
        <v>41</v>
      </c>
      <c r="E2381" s="12" t="s">
        <v>175</v>
      </c>
      <c r="F2381" s="12" t="s">
        <v>101</v>
      </c>
      <c r="G2381" s="12" t="s">
        <v>101</v>
      </c>
      <c r="H2381" s="12" t="s">
        <v>34</v>
      </c>
    </row>
    <row r="2382" customHeight="1" spans="1:8">
      <c r="A2382" s="13">
        <v>44366</v>
      </c>
      <c r="B2382" s="12" t="s">
        <v>5198</v>
      </c>
      <c r="C2382" s="12" t="s">
        <v>66</v>
      </c>
      <c r="D2382" s="12" t="s">
        <v>41</v>
      </c>
      <c r="E2382" s="12" t="s">
        <v>15</v>
      </c>
      <c r="F2382" s="12" t="s">
        <v>16</v>
      </c>
      <c r="G2382" s="12" t="s">
        <v>17</v>
      </c>
      <c r="H2382" s="12" t="s">
        <v>34</v>
      </c>
    </row>
    <row r="2383" customHeight="1" spans="1:8">
      <c r="A2383" s="13">
        <v>44366</v>
      </c>
      <c r="B2383" s="12" t="s">
        <v>5201</v>
      </c>
      <c r="C2383" s="12" t="s">
        <v>4722</v>
      </c>
      <c r="D2383" s="12" t="s">
        <v>13</v>
      </c>
      <c r="E2383" s="12" t="s">
        <v>175</v>
      </c>
      <c r="F2383" s="12" t="s">
        <v>16</v>
      </c>
      <c r="G2383" s="12" t="s">
        <v>723</v>
      </c>
      <c r="H2383" s="12" t="s">
        <v>18</v>
      </c>
    </row>
    <row r="2384" customHeight="1" spans="1:8">
      <c r="A2384" s="13">
        <v>44366</v>
      </c>
      <c r="B2384" s="12" t="s">
        <v>5203</v>
      </c>
      <c r="C2384" s="12" t="s">
        <v>423</v>
      </c>
      <c r="D2384" s="12" t="s">
        <v>13</v>
      </c>
      <c r="E2384" s="12" t="s">
        <v>15</v>
      </c>
      <c r="F2384" s="12" t="s">
        <v>16</v>
      </c>
      <c r="G2384" s="12" t="s">
        <v>17</v>
      </c>
      <c r="H2384" s="12" t="s">
        <v>59</v>
      </c>
    </row>
    <row r="2385" customHeight="1" spans="1:8">
      <c r="A2385" s="13">
        <v>44366</v>
      </c>
      <c r="B2385" s="12" t="s">
        <v>5205</v>
      </c>
      <c r="C2385" s="12" t="s">
        <v>4722</v>
      </c>
      <c r="D2385" s="12" t="s">
        <v>13</v>
      </c>
      <c r="E2385" s="12" t="s">
        <v>175</v>
      </c>
      <c r="F2385" s="12" t="s">
        <v>16</v>
      </c>
      <c r="G2385" s="12" t="s">
        <v>723</v>
      </c>
      <c r="H2385" s="12" t="s">
        <v>59</v>
      </c>
    </row>
    <row r="2386" customHeight="1" spans="1:8">
      <c r="A2386" s="13">
        <v>44366</v>
      </c>
      <c r="B2386" s="12" t="s">
        <v>5207</v>
      </c>
      <c r="C2386" s="12" t="s">
        <v>622</v>
      </c>
      <c r="D2386" s="12" t="s">
        <v>13</v>
      </c>
      <c r="E2386" s="12" t="s">
        <v>15</v>
      </c>
      <c r="F2386" s="12" t="s">
        <v>101</v>
      </c>
      <c r="G2386" s="12" t="s">
        <v>101</v>
      </c>
      <c r="H2386" s="12" t="s">
        <v>59</v>
      </c>
    </row>
    <row r="2387" customHeight="1" spans="1:8">
      <c r="A2387" s="13">
        <v>44366</v>
      </c>
      <c r="B2387" s="12" t="s">
        <v>5209</v>
      </c>
      <c r="C2387" s="12" t="s">
        <v>46</v>
      </c>
      <c r="D2387" s="12" t="s">
        <v>41</v>
      </c>
      <c r="E2387" s="12" t="s">
        <v>15</v>
      </c>
      <c r="F2387" s="12" t="s">
        <v>26</v>
      </c>
      <c r="G2387" s="12" t="s">
        <v>27</v>
      </c>
      <c r="H2387" s="12" t="s">
        <v>34</v>
      </c>
    </row>
    <row r="2388" customHeight="1" spans="1:8">
      <c r="A2388" s="13">
        <v>44366</v>
      </c>
      <c r="B2388" s="12" t="s">
        <v>5211</v>
      </c>
      <c r="C2388" s="12" t="s">
        <v>132</v>
      </c>
      <c r="D2388" s="12" t="s">
        <v>13</v>
      </c>
      <c r="E2388" s="12" t="s">
        <v>15</v>
      </c>
      <c r="F2388" s="12" t="s">
        <v>101</v>
      </c>
      <c r="G2388" s="12" t="s">
        <v>101</v>
      </c>
      <c r="H2388" s="12" t="s">
        <v>34</v>
      </c>
    </row>
    <row r="2389" customHeight="1" spans="1:8">
      <c r="A2389" s="13">
        <v>44366</v>
      </c>
      <c r="B2389" s="12" t="s">
        <v>5213</v>
      </c>
      <c r="C2389" s="12" t="s">
        <v>2310</v>
      </c>
      <c r="D2389" s="12" t="s">
        <v>13</v>
      </c>
      <c r="E2389" s="12" t="s">
        <v>15</v>
      </c>
      <c r="F2389" s="12" t="s">
        <v>16</v>
      </c>
      <c r="G2389" s="12" t="s">
        <v>17</v>
      </c>
      <c r="H2389" s="12" t="s">
        <v>34</v>
      </c>
    </row>
    <row r="2390" customHeight="1" spans="1:8">
      <c r="A2390" s="13">
        <v>44366</v>
      </c>
      <c r="B2390" s="12" t="s">
        <v>5215</v>
      </c>
      <c r="C2390" s="12" t="s">
        <v>109</v>
      </c>
      <c r="D2390" s="12" t="s">
        <v>13</v>
      </c>
      <c r="E2390" s="12" t="s">
        <v>175</v>
      </c>
      <c r="F2390" s="12" t="s">
        <v>26</v>
      </c>
      <c r="G2390" s="12" t="s">
        <v>726</v>
      </c>
      <c r="H2390" s="12" t="s">
        <v>34</v>
      </c>
    </row>
    <row r="2391" customHeight="1" spans="1:8">
      <c r="A2391" s="13">
        <v>44367</v>
      </c>
      <c r="B2391" s="12" t="s">
        <v>5217</v>
      </c>
      <c r="C2391" s="12" t="s">
        <v>33</v>
      </c>
      <c r="D2391" s="12" t="s">
        <v>13</v>
      </c>
      <c r="E2391" s="12" t="s">
        <v>15</v>
      </c>
      <c r="F2391" s="12" t="s">
        <v>26</v>
      </c>
      <c r="G2391" s="12" t="s">
        <v>27</v>
      </c>
      <c r="H2391" s="12" t="s">
        <v>3436</v>
      </c>
    </row>
    <row r="2392" customHeight="1" spans="1:8">
      <c r="A2392" s="13">
        <v>44367</v>
      </c>
      <c r="B2392" s="12" t="s">
        <v>5219</v>
      </c>
      <c r="C2392" s="12" t="s">
        <v>4722</v>
      </c>
      <c r="D2392" s="12" t="s">
        <v>13</v>
      </c>
      <c r="E2392" s="12" t="s">
        <v>15</v>
      </c>
      <c r="F2392" s="12" t="s">
        <v>26</v>
      </c>
      <c r="G2392" s="12" t="s">
        <v>27</v>
      </c>
      <c r="H2392" s="12" t="s">
        <v>47</v>
      </c>
    </row>
    <row r="2393" customHeight="1" spans="1:8">
      <c r="A2393" s="13">
        <v>44367</v>
      </c>
      <c r="B2393" s="12" t="s">
        <v>5221</v>
      </c>
      <c r="C2393" s="12" t="s">
        <v>69</v>
      </c>
      <c r="D2393" s="12" t="s">
        <v>41</v>
      </c>
      <c r="E2393" s="12" t="s">
        <v>15</v>
      </c>
      <c r="F2393" s="12" t="s">
        <v>101</v>
      </c>
      <c r="G2393" s="12" t="s">
        <v>101</v>
      </c>
      <c r="H2393" s="12" t="s">
        <v>47</v>
      </c>
    </row>
    <row r="2394" customHeight="1" spans="1:8">
      <c r="A2394" s="13">
        <v>44367</v>
      </c>
      <c r="B2394" s="12" t="s">
        <v>5223</v>
      </c>
      <c r="C2394" s="12" t="s">
        <v>69</v>
      </c>
      <c r="D2394" s="12" t="s">
        <v>41</v>
      </c>
      <c r="E2394" s="12" t="s">
        <v>15</v>
      </c>
      <c r="F2394" s="12" t="s">
        <v>26</v>
      </c>
      <c r="G2394" s="12" t="s">
        <v>27</v>
      </c>
      <c r="H2394" s="12" t="s">
        <v>224</v>
      </c>
    </row>
    <row r="2395" customHeight="1" spans="1:8">
      <c r="A2395" s="13">
        <v>44367</v>
      </c>
      <c r="B2395" s="12" t="s">
        <v>5225</v>
      </c>
      <c r="C2395" s="12" t="s">
        <v>109</v>
      </c>
      <c r="D2395" s="12" t="s">
        <v>13</v>
      </c>
      <c r="E2395" s="12" t="s">
        <v>175</v>
      </c>
      <c r="F2395" s="12" t="s">
        <v>101</v>
      </c>
      <c r="G2395" s="12" t="s">
        <v>101</v>
      </c>
      <c r="H2395" s="12" t="s">
        <v>224</v>
      </c>
    </row>
    <row r="2396" customHeight="1" spans="1:8">
      <c r="A2396" s="13">
        <v>44367</v>
      </c>
      <c r="B2396" s="12" t="s">
        <v>5227</v>
      </c>
      <c r="C2396" s="12" t="s">
        <v>109</v>
      </c>
      <c r="D2396" s="12" t="s">
        <v>13</v>
      </c>
      <c r="E2396" s="12" t="s">
        <v>175</v>
      </c>
      <c r="F2396" s="12" t="s">
        <v>101</v>
      </c>
      <c r="G2396" s="12" t="s">
        <v>101</v>
      </c>
      <c r="H2396" s="12" t="s">
        <v>224</v>
      </c>
    </row>
    <row r="2397" customHeight="1" spans="1:8">
      <c r="A2397" s="13">
        <v>44367</v>
      </c>
      <c r="B2397" s="12" t="s">
        <v>5229</v>
      </c>
      <c r="C2397" s="12" t="s">
        <v>118</v>
      </c>
      <c r="D2397" s="12" t="s">
        <v>41</v>
      </c>
      <c r="E2397" s="12" t="s">
        <v>15</v>
      </c>
      <c r="F2397" s="12" t="s">
        <v>101</v>
      </c>
      <c r="G2397" s="12" t="s">
        <v>101</v>
      </c>
      <c r="H2397" s="12" t="s">
        <v>224</v>
      </c>
    </row>
    <row r="2398" customHeight="1" spans="1:8">
      <c r="A2398" s="13">
        <v>44367</v>
      </c>
      <c r="B2398" s="12" t="s">
        <v>5231</v>
      </c>
      <c r="C2398" s="12" t="s">
        <v>12</v>
      </c>
      <c r="D2398" s="12" t="s">
        <v>13</v>
      </c>
      <c r="E2398" s="12" t="s">
        <v>15</v>
      </c>
      <c r="F2398" s="12" t="s">
        <v>16</v>
      </c>
      <c r="G2398" s="12" t="s">
        <v>17</v>
      </c>
      <c r="H2398" s="12" t="s">
        <v>59</v>
      </c>
    </row>
    <row r="2399" customHeight="1" spans="1:8">
      <c r="A2399" s="13">
        <v>44367</v>
      </c>
      <c r="B2399" s="12" t="s">
        <v>5233</v>
      </c>
      <c r="C2399" s="12" t="s">
        <v>148</v>
      </c>
      <c r="D2399" s="12" t="s">
        <v>41</v>
      </c>
      <c r="E2399" s="12" t="s">
        <v>15</v>
      </c>
      <c r="F2399" s="12" t="s">
        <v>16</v>
      </c>
      <c r="G2399" s="12" t="s">
        <v>17</v>
      </c>
      <c r="H2399" s="12" t="s">
        <v>59</v>
      </c>
    </row>
    <row r="2400" customHeight="1" spans="1:8">
      <c r="A2400" s="13">
        <v>44367</v>
      </c>
      <c r="B2400" s="12" t="s">
        <v>5235</v>
      </c>
      <c r="C2400" s="12" t="s">
        <v>5236</v>
      </c>
      <c r="D2400" s="12" t="s">
        <v>41</v>
      </c>
      <c r="E2400" s="12" t="s">
        <v>15</v>
      </c>
      <c r="F2400" s="12" t="s">
        <v>16</v>
      </c>
      <c r="G2400" s="12" t="s">
        <v>17</v>
      </c>
      <c r="H2400" s="12" t="s">
        <v>18</v>
      </c>
    </row>
    <row r="2401" customHeight="1" spans="1:8">
      <c r="A2401" s="13">
        <v>44367</v>
      </c>
      <c r="B2401" s="12" t="s">
        <v>5238</v>
      </c>
      <c r="C2401" s="12" t="s">
        <v>104</v>
      </c>
      <c r="D2401" s="12" t="s">
        <v>13</v>
      </c>
      <c r="E2401" s="12" t="s">
        <v>15</v>
      </c>
      <c r="F2401" s="12" t="s">
        <v>26</v>
      </c>
      <c r="G2401" s="12" t="s">
        <v>27</v>
      </c>
      <c r="H2401" s="12" t="s">
        <v>18</v>
      </c>
    </row>
    <row r="2402" customHeight="1" spans="1:8">
      <c r="A2402" s="13">
        <v>44367</v>
      </c>
      <c r="B2402" s="12" t="s">
        <v>5240</v>
      </c>
      <c r="C2402" s="12" t="s">
        <v>104</v>
      </c>
      <c r="D2402" s="12" t="s">
        <v>13</v>
      </c>
      <c r="E2402" s="12" t="s">
        <v>15</v>
      </c>
      <c r="F2402" s="12" t="s">
        <v>26</v>
      </c>
      <c r="G2402" s="12" t="s">
        <v>27</v>
      </c>
      <c r="H2402" s="12" t="s">
        <v>18</v>
      </c>
    </row>
    <row r="2403" customHeight="1" spans="1:8">
      <c r="A2403" s="13">
        <v>44368</v>
      </c>
      <c r="B2403" s="12" t="s">
        <v>5242</v>
      </c>
      <c r="C2403" s="12" t="s">
        <v>158</v>
      </c>
      <c r="D2403" s="12" t="s">
        <v>41</v>
      </c>
      <c r="E2403" s="12" t="s">
        <v>15</v>
      </c>
      <c r="F2403" s="12" t="s">
        <v>16</v>
      </c>
      <c r="G2403" s="12" t="s">
        <v>17</v>
      </c>
      <c r="H2403" s="12" t="s">
        <v>59</v>
      </c>
    </row>
    <row r="2404" customHeight="1" spans="1:8">
      <c r="A2404" s="13">
        <v>44368</v>
      </c>
      <c r="B2404" s="12" t="s">
        <v>5244</v>
      </c>
      <c r="C2404" s="12" t="s">
        <v>109</v>
      </c>
      <c r="D2404" s="12" t="s">
        <v>13</v>
      </c>
      <c r="E2404" s="12" t="s">
        <v>15</v>
      </c>
      <c r="F2404" s="12" t="s">
        <v>26</v>
      </c>
      <c r="G2404" s="12" t="s">
        <v>27</v>
      </c>
      <c r="H2404" s="12" t="s">
        <v>59</v>
      </c>
    </row>
    <row r="2405" customHeight="1" spans="1:8">
      <c r="A2405" s="13">
        <v>44368</v>
      </c>
      <c r="B2405" s="12" t="s">
        <v>5246</v>
      </c>
      <c r="C2405" s="12" t="s">
        <v>4722</v>
      </c>
      <c r="D2405" s="12" t="s">
        <v>13</v>
      </c>
      <c r="E2405" s="12" t="s">
        <v>175</v>
      </c>
      <c r="F2405" s="12" t="s">
        <v>16</v>
      </c>
      <c r="G2405" s="12" t="s">
        <v>723</v>
      </c>
      <c r="H2405" s="12" t="s">
        <v>59</v>
      </c>
    </row>
    <row r="2406" customHeight="1" spans="1:8">
      <c r="A2406" s="13">
        <v>44368</v>
      </c>
      <c r="B2406" s="12" t="s">
        <v>4063</v>
      </c>
      <c r="C2406" s="12" t="s">
        <v>69</v>
      </c>
      <c r="D2406" s="12" t="s">
        <v>41</v>
      </c>
      <c r="E2406" s="12" t="s">
        <v>175</v>
      </c>
      <c r="F2406" s="12" t="s">
        <v>26</v>
      </c>
      <c r="G2406" s="12" t="s">
        <v>726</v>
      </c>
      <c r="H2406" s="12" t="s">
        <v>59</v>
      </c>
    </row>
    <row r="2407" customHeight="1" spans="1:8">
      <c r="A2407" s="13">
        <v>44368</v>
      </c>
      <c r="B2407" s="12" t="s">
        <v>5249</v>
      </c>
      <c r="C2407" s="12" t="s">
        <v>368</v>
      </c>
      <c r="D2407" s="12" t="s">
        <v>13</v>
      </c>
      <c r="E2407" s="12" t="s">
        <v>175</v>
      </c>
      <c r="F2407" s="12" t="s">
        <v>26</v>
      </c>
      <c r="G2407" s="12" t="s">
        <v>726</v>
      </c>
      <c r="H2407" s="12" t="s">
        <v>47</v>
      </c>
    </row>
    <row r="2408" customHeight="1" spans="1:8">
      <c r="A2408" s="13">
        <v>44368</v>
      </c>
      <c r="B2408" s="12" t="s">
        <v>5251</v>
      </c>
      <c r="C2408" s="12" t="s">
        <v>4722</v>
      </c>
      <c r="D2408" s="12" t="s">
        <v>13</v>
      </c>
      <c r="E2408" s="12" t="s">
        <v>15</v>
      </c>
      <c r="F2408" s="12" t="s">
        <v>16</v>
      </c>
      <c r="G2408" s="12" t="s">
        <v>17</v>
      </c>
      <c r="H2408" s="12" t="s">
        <v>47</v>
      </c>
    </row>
    <row r="2409" customHeight="1" spans="1:8">
      <c r="A2409" s="13">
        <v>44368</v>
      </c>
      <c r="B2409" s="12" t="s">
        <v>5253</v>
      </c>
      <c r="C2409" s="12" t="s">
        <v>118</v>
      </c>
      <c r="D2409" s="12" t="s">
        <v>41</v>
      </c>
      <c r="E2409" s="12" t="s">
        <v>15</v>
      </c>
      <c r="F2409" s="12" t="s">
        <v>16</v>
      </c>
      <c r="G2409" s="12" t="s">
        <v>17</v>
      </c>
      <c r="H2409" s="12" t="s">
        <v>47</v>
      </c>
    </row>
    <row r="2410" customHeight="1" spans="1:8">
      <c r="A2410" s="13">
        <v>44368</v>
      </c>
      <c r="B2410" s="12" t="s">
        <v>5255</v>
      </c>
      <c r="C2410" s="12" t="s">
        <v>148</v>
      </c>
      <c r="D2410" s="12" t="s">
        <v>41</v>
      </c>
      <c r="E2410" s="12" t="s">
        <v>15</v>
      </c>
      <c r="F2410" s="12" t="s">
        <v>26</v>
      </c>
      <c r="G2410" s="12" t="s">
        <v>27</v>
      </c>
      <c r="H2410" s="12" t="s">
        <v>47</v>
      </c>
    </row>
    <row r="2411" customHeight="1" spans="1:8">
      <c r="A2411" s="13">
        <v>44368</v>
      </c>
      <c r="B2411" s="12" t="s">
        <v>5257</v>
      </c>
      <c r="C2411" s="12" t="s">
        <v>66</v>
      </c>
      <c r="D2411" s="12" t="s">
        <v>41</v>
      </c>
      <c r="E2411" s="12" t="s">
        <v>15</v>
      </c>
      <c r="F2411" s="12" t="s">
        <v>16</v>
      </c>
      <c r="G2411" s="12" t="s">
        <v>17</v>
      </c>
      <c r="H2411" s="12" t="s">
        <v>3436</v>
      </c>
    </row>
    <row r="2412" customHeight="1" spans="1:8">
      <c r="A2412" s="13">
        <v>44368</v>
      </c>
      <c r="B2412" s="12" t="s">
        <v>5259</v>
      </c>
      <c r="C2412" s="12" t="s">
        <v>50</v>
      </c>
      <c r="D2412" s="12" t="s">
        <v>41</v>
      </c>
      <c r="E2412" s="12" t="s">
        <v>175</v>
      </c>
      <c r="F2412" s="12" t="s">
        <v>101</v>
      </c>
      <c r="G2412" s="12" t="s">
        <v>101</v>
      </c>
      <c r="H2412" s="12" t="s">
        <v>34</v>
      </c>
    </row>
    <row r="2413" customHeight="1" spans="1:8">
      <c r="A2413" s="13">
        <v>44369</v>
      </c>
      <c r="B2413" s="12" t="s">
        <v>5261</v>
      </c>
      <c r="C2413" s="12" t="s">
        <v>368</v>
      </c>
      <c r="D2413" s="12" t="s">
        <v>13</v>
      </c>
      <c r="E2413" s="12" t="s">
        <v>175</v>
      </c>
      <c r="F2413" s="12" t="s">
        <v>26</v>
      </c>
      <c r="G2413" s="12" t="s">
        <v>726</v>
      </c>
      <c r="H2413" s="12" t="s">
        <v>47</v>
      </c>
    </row>
    <row r="2414" customHeight="1" spans="1:8">
      <c r="A2414" s="13">
        <v>44369</v>
      </c>
      <c r="B2414" s="12" t="s">
        <v>5262</v>
      </c>
      <c r="C2414" s="12" t="s">
        <v>1955</v>
      </c>
      <c r="D2414" s="12" t="s">
        <v>13</v>
      </c>
      <c r="E2414" s="12" t="s">
        <v>15</v>
      </c>
      <c r="F2414" s="12" t="s">
        <v>16</v>
      </c>
      <c r="G2414" s="12" t="s">
        <v>17</v>
      </c>
      <c r="H2414" s="12" t="s">
        <v>224</v>
      </c>
    </row>
    <row r="2415" customHeight="1" spans="1:8">
      <c r="A2415" s="13">
        <v>44369</v>
      </c>
      <c r="B2415" s="12" t="s">
        <v>5264</v>
      </c>
      <c r="C2415" s="12" t="s">
        <v>4722</v>
      </c>
      <c r="D2415" s="12" t="s">
        <v>13</v>
      </c>
      <c r="E2415" s="12" t="s">
        <v>15</v>
      </c>
      <c r="F2415" s="12" t="s">
        <v>16</v>
      </c>
      <c r="G2415" s="12" t="s">
        <v>17</v>
      </c>
      <c r="H2415" s="12" t="s">
        <v>224</v>
      </c>
    </row>
    <row r="2416" customHeight="1" spans="1:8">
      <c r="A2416" s="13">
        <v>44369</v>
      </c>
      <c r="B2416" s="12" t="s">
        <v>5266</v>
      </c>
      <c r="C2416" s="12" t="s">
        <v>109</v>
      </c>
      <c r="D2416" s="12" t="s">
        <v>13</v>
      </c>
      <c r="E2416" s="12" t="s">
        <v>175</v>
      </c>
      <c r="F2416" s="12" t="s">
        <v>26</v>
      </c>
      <c r="G2416" s="12" t="s">
        <v>726</v>
      </c>
      <c r="H2416" s="12" t="s">
        <v>224</v>
      </c>
    </row>
    <row r="2417" customHeight="1" spans="1:8">
      <c r="A2417" s="13">
        <v>44369</v>
      </c>
      <c r="B2417" s="12" t="s">
        <v>5268</v>
      </c>
      <c r="C2417" s="12" t="s">
        <v>4722</v>
      </c>
      <c r="D2417" s="12" t="s">
        <v>13</v>
      </c>
      <c r="E2417" s="12" t="s">
        <v>15</v>
      </c>
      <c r="F2417" s="12" t="s">
        <v>26</v>
      </c>
      <c r="G2417" s="12" t="s">
        <v>27</v>
      </c>
      <c r="H2417" s="12" t="s">
        <v>224</v>
      </c>
    </row>
    <row r="2418" customHeight="1" spans="1:8">
      <c r="A2418" s="13">
        <v>44369</v>
      </c>
      <c r="B2418" s="12" t="s">
        <v>5270</v>
      </c>
      <c r="C2418" s="12" t="s">
        <v>58</v>
      </c>
      <c r="D2418" s="12" t="s">
        <v>13</v>
      </c>
      <c r="E2418" s="12" t="s">
        <v>15</v>
      </c>
      <c r="F2418" s="12" t="s">
        <v>16</v>
      </c>
      <c r="G2418" s="12" t="s">
        <v>17</v>
      </c>
      <c r="H2418" s="12" t="s">
        <v>3436</v>
      </c>
    </row>
    <row r="2419" customHeight="1" spans="1:8">
      <c r="A2419" s="13">
        <v>44369</v>
      </c>
      <c r="B2419" s="12" t="s">
        <v>5272</v>
      </c>
      <c r="C2419" s="12" t="s">
        <v>118</v>
      </c>
      <c r="D2419" s="12" t="s">
        <v>41</v>
      </c>
      <c r="E2419" s="12" t="s">
        <v>15</v>
      </c>
      <c r="F2419" s="12" t="s">
        <v>26</v>
      </c>
      <c r="G2419" s="12" t="s">
        <v>27</v>
      </c>
      <c r="H2419" s="12" t="s">
        <v>59</v>
      </c>
    </row>
    <row r="2420" customHeight="1" spans="1:8">
      <c r="A2420" s="13">
        <v>44369</v>
      </c>
      <c r="B2420" s="12" t="s">
        <v>5274</v>
      </c>
      <c r="C2420" s="12" t="s">
        <v>33</v>
      </c>
      <c r="D2420" s="12" t="s">
        <v>13</v>
      </c>
      <c r="E2420" s="12" t="s">
        <v>15</v>
      </c>
      <c r="F2420" s="12" t="s">
        <v>26</v>
      </c>
      <c r="G2420" s="12" t="s">
        <v>27</v>
      </c>
      <c r="H2420" s="12" t="s">
        <v>3436</v>
      </c>
    </row>
    <row r="2421" customHeight="1" spans="1:8">
      <c r="A2421" s="13">
        <v>44369</v>
      </c>
      <c r="B2421" s="12" t="s">
        <v>5276</v>
      </c>
      <c r="C2421" s="12" t="s">
        <v>118</v>
      </c>
      <c r="D2421" s="12" t="s">
        <v>41</v>
      </c>
      <c r="E2421" s="12" t="s">
        <v>15</v>
      </c>
      <c r="F2421" s="12" t="s">
        <v>26</v>
      </c>
      <c r="G2421" s="12" t="s">
        <v>27</v>
      </c>
      <c r="H2421" s="12" t="s">
        <v>59</v>
      </c>
    </row>
    <row r="2422" customHeight="1" spans="1:8">
      <c r="A2422" s="13">
        <v>44369</v>
      </c>
      <c r="B2422" s="12" t="s">
        <v>5278</v>
      </c>
      <c r="C2422" s="12" t="s">
        <v>50</v>
      </c>
      <c r="D2422" s="12" t="s">
        <v>41</v>
      </c>
      <c r="E2422" s="12" t="s">
        <v>15</v>
      </c>
      <c r="F2422" s="12" t="s">
        <v>101</v>
      </c>
      <c r="G2422" s="12" t="s">
        <v>101</v>
      </c>
      <c r="H2422" s="12" t="s">
        <v>59</v>
      </c>
    </row>
    <row r="2423" customHeight="1" spans="1:8">
      <c r="A2423" s="13">
        <v>44369</v>
      </c>
      <c r="B2423" s="12" t="s">
        <v>5280</v>
      </c>
      <c r="C2423" s="12" t="s">
        <v>1418</v>
      </c>
      <c r="D2423" s="12" t="s">
        <v>41</v>
      </c>
      <c r="E2423" s="12" t="s">
        <v>175</v>
      </c>
      <c r="F2423" s="12" t="s">
        <v>16</v>
      </c>
      <c r="G2423" s="12" t="s">
        <v>723</v>
      </c>
      <c r="H2423" s="12" t="s">
        <v>3436</v>
      </c>
    </row>
    <row r="2424" customHeight="1" spans="1:8">
      <c r="A2424" s="13">
        <v>44369</v>
      </c>
      <c r="B2424" s="12" t="s">
        <v>5282</v>
      </c>
      <c r="C2424" s="12" t="s">
        <v>1955</v>
      </c>
      <c r="D2424" s="12" t="s">
        <v>13</v>
      </c>
      <c r="E2424" s="12" t="s">
        <v>15</v>
      </c>
      <c r="F2424" s="12" t="s">
        <v>26</v>
      </c>
      <c r="G2424" s="12" t="s">
        <v>27</v>
      </c>
      <c r="H2424" s="12" t="s">
        <v>59</v>
      </c>
    </row>
    <row r="2425" customHeight="1" spans="1:8">
      <c r="A2425" s="13">
        <v>44369</v>
      </c>
      <c r="B2425" s="12" t="s">
        <v>5284</v>
      </c>
      <c r="C2425" s="12" t="s">
        <v>109</v>
      </c>
      <c r="D2425" s="12" t="s">
        <v>13</v>
      </c>
      <c r="E2425" s="12" t="s">
        <v>175</v>
      </c>
      <c r="F2425" s="12" t="s">
        <v>26</v>
      </c>
      <c r="G2425" s="12" t="s">
        <v>726</v>
      </c>
      <c r="H2425" s="12" t="s">
        <v>59</v>
      </c>
    </row>
    <row r="2426" customHeight="1" spans="1:8">
      <c r="A2426" s="13">
        <v>44369</v>
      </c>
      <c r="B2426" s="12" t="s">
        <v>3881</v>
      </c>
      <c r="C2426" s="12" t="s">
        <v>1132</v>
      </c>
      <c r="D2426" s="12" t="s">
        <v>41</v>
      </c>
      <c r="E2426" s="12" t="s">
        <v>15</v>
      </c>
      <c r="F2426" s="12" t="s">
        <v>16</v>
      </c>
      <c r="G2426" s="12" t="s">
        <v>17</v>
      </c>
      <c r="H2426" s="12" t="s">
        <v>59</v>
      </c>
    </row>
    <row r="2427" customHeight="1" spans="1:8">
      <c r="A2427" s="13">
        <v>44369</v>
      </c>
      <c r="B2427" s="12" t="s">
        <v>5287</v>
      </c>
      <c r="C2427" s="12" t="s">
        <v>4722</v>
      </c>
      <c r="D2427" s="12" t="s">
        <v>13</v>
      </c>
      <c r="E2427" s="12" t="s">
        <v>15</v>
      </c>
      <c r="F2427" s="12" t="s">
        <v>16</v>
      </c>
      <c r="G2427" s="12" t="s">
        <v>17</v>
      </c>
      <c r="H2427" s="12" t="s">
        <v>34</v>
      </c>
    </row>
    <row r="2428" customHeight="1" spans="1:8">
      <c r="A2428" s="13">
        <v>44369</v>
      </c>
      <c r="B2428" s="12" t="s">
        <v>5289</v>
      </c>
      <c r="C2428" s="12" t="s">
        <v>104</v>
      </c>
      <c r="D2428" s="12" t="s">
        <v>13</v>
      </c>
      <c r="E2428" s="12" t="s">
        <v>15</v>
      </c>
      <c r="F2428" s="12" t="s">
        <v>26</v>
      </c>
      <c r="G2428" s="12" t="s">
        <v>27</v>
      </c>
      <c r="H2428" s="12" t="s">
        <v>34</v>
      </c>
    </row>
    <row r="2429" customHeight="1" spans="1:8">
      <c r="A2429" s="13">
        <v>44369</v>
      </c>
      <c r="B2429" s="12" t="s">
        <v>5291</v>
      </c>
      <c r="C2429" s="12" t="s">
        <v>368</v>
      </c>
      <c r="D2429" s="12" t="s">
        <v>13</v>
      </c>
      <c r="E2429" s="12" t="s">
        <v>175</v>
      </c>
      <c r="F2429" s="12" t="s">
        <v>26</v>
      </c>
      <c r="G2429" s="12" t="s">
        <v>726</v>
      </c>
      <c r="H2429" s="12" t="s">
        <v>224</v>
      </c>
    </row>
    <row r="2430" customHeight="1" spans="1:8">
      <c r="A2430" s="13">
        <v>44369</v>
      </c>
      <c r="B2430" s="12" t="s">
        <v>5293</v>
      </c>
      <c r="C2430" s="12" t="s">
        <v>69</v>
      </c>
      <c r="D2430" s="12" t="s">
        <v>41</v>
      </c>
      <c r="E2430" s="12" t="s">
        <v>15</v>
      </c>
      <c r="F2430" s="12" t="s">
        <v>101</v>
      </c>
      <c r="G2430" s="12" t="s">
        <v>101</v>
      </c>
      <c r="H2430" s="12" t="s">
        <v>224</v>
      </c>
    </row>
    <row r="2431" customHeight="1" spans="1:8">
      <c r="A2431" s="13">
        <v>44369</v>
      </c>
      <c r="B2431" s="12" t="s">
        <v>5295</v>
      </c>
      <c r="C2431" s="12" t="s">
        <v>368</v>
      </c>
      <c r="D2431" s="12" t="s">
        <v>13</v>
      </c>
      <c r="E2431" s="12" t="s">
        <v>175</v>
      </c>
      <c r="F2431" s="12" t="s">
        <v>26</v>
      </c>
      <c r="G2431" s="12" t="s">
        <v>726</v>
      </c>
      <c r="H2431" s="12" t="s">
        <v>224</v>
      </c>
    </row>
    <row r="2432" customHeight="1" spans="1:8">
      <c r="A2432" s="13">
        <v>44370</v>
      </c>
      <c r="B2432" s="12" t="s">
        <v>5297</v>
      </c>
      <c r="C2432" s="12" t="s">
        <v>368</v>
      </c>
      <c r="D2432" s="12" t="s">
        <v>13</v>
      </c>
      <c r="E2432" s="12" t="s">
        <v>175</v>
      </c>
      <c r="F2432" s="12" t="s">
        <v>26</v>
      </c>
      <c r="G2432" s="12" t="s">
        <v>726</v>
      </c>
      <c r="H2432" s="12" t="s">
        <v>3436</v>
      </c>
    </row>
    <row r="2433" customHeight="1" spans="1:8">
      <c r="A2433" s="13">
        <v>44370</v>
      </c>
      <c r="B2433" s="12" t="s">
        <v>5299</v>
      </c>
      <c r="C2433" s="12" t="s">
        <v>104</v>
      </c>
      <c r="D2433" s="12" t="s">
        <v>13</v>
      </c>
      <c r="E2433" s="12" t="s">
        <v>15</v>
      </c>
      <c r="F2433" s="12" t="s">
        <v>16</v>
      </c>
      <c r="G2433" s="12" t="s">
        <v>17</v>
      </c>
      <c r="H2433" s="12" t="s">
        <v>18</v>
      </c>
    </row>
    <row r="2434" customHeight="1" spans="1:8">
      <c r="A2434" s="13">
        <v>44370</v>
      </c>
      <c r="B2434" s="12" t="s">
        <v>5301</v>
      </c>
      <c r="C2434" s="12" t="s">
        <v>66</v>
      </c>
      <c r="D2434" s="12" t="s">
        <v>41</v>
      </c>
      <c r="E2434" s="12" t="s">
        <v>15</v>
      </c>
      <c r="F2434" s="12" t="s">
        <v>16</v>
      </c>
      <c r="G2434" s="12" t="s">
        <v>17</v>
      </c>
      <c r="H2434" s="12" t="s">
        <v>18</v>
      </c>
    </row>
    <row r="2435" customHeight="1" spans="1:8">
      <c r="A2435" s="13">
        <v>44370</v>
      </c>
      <c r="B2435" s="12" t="s">
        <v>5303</v>
      </c>
      <c r="C2435" s="12" t="s">
        <v>280</v>
      </c>
      <c r="D2435" s="12" t="s">
        <v>13</v>
      </c>
      <c r="E2435" s="12" t="s">
        <v>175</v>
      </c>
      <c r="F2435" s="12" t="s">
        <v>16</v>
      </c>
      <c r="G2435" s="12" t="s">
        <v>723</v>
      </c>
      <c r="H2435" s="12" t="s">
        <v>18</v>
      </c>
    </row>
    <row r="2436" customHeight="1" spans="1:8">
      <c r="A2436" s="13">
        <v>44370</v>
      </c>
      <c r="B2436" s="12" t="s">
        <v>261</v>
      </c>
      <c r="C2436" s="12" t="s">
        <v>368</v>
      </c>
      <c r="D2436" s="12" t="s">
        <v>13</v>
      </c>
      <c r="E2436" s="12" t="s">
        <v>175</v>
      </c>
      <c r="F2436" s="12" t="s">
        <v>26</v>
      </c>
      <c r="G2436" s="12" t="s">
        <v>726</v>
      </c>
      <c r="H2436" s="12" t="s">
        <v>18</v>
      </c>
    </row>
    <row r="2437" customHeight="1" spans="1:8">
      <c r="A2437" s="13">
        <v>44370</v>
      </c>
      <c r="B2437" s="12" t="s">
        <v>5306</v>
      </c>
      <c r="C2437" s="12" t="s">
        <v>3608</v>
      </c>
      <c r="D2437" s="12" t="s">
        <v>238</v>
      </c>
      <c r="E2437" s="12" t="s">
        <v>175</v>
      </c>
      <c r="F2437" s="12" t="s">
        <v>26</v>
      </c>
      <c r="G2437" s="12" t="s">
        <v>726</v>
      </c>
      <c r="H2437" s="12" t="s">
        <v>3436</v>
      </c>
    </row>
    <row r="2438" customHeight="1" spans="1:8">
      <c r="A2438" s="13">
        <v>44370</v>
      </c>
      <c r="B2438" s="12" t="s">
        <v>5309</v>
      </c>
      <c r="C2438" s="12" t="s">
        <v>1344</v>
      </c>
      <c r="D2438" s="12" t="s">
        <v>41</v>
      </c>
      <c r="E2438" s="12" t="s">
        <v>15</v>
      </c>
      <c r="F2438" s="12" t="s">
        <v>26</v>
      </c>
      <c r="G2438" s="12" t="s">
        <v>27</v>
      </c>
      <c r="H2438" s="12" t="s">
        <v>3436</v>
      </c>
    </row>
    <row r="2439" customHeight="1" spans="1:8">
      <c r="A2439" s="13">
        <v>44370</v>
      </c>
      <c r="B2439" s="12" t="s">
        <v>5311</v>
      </c>
      <c r="C2439" s="12" t="s">
        <v>368</v>
      </c>
      <c r="D2439" s="12" t="s">
        <v>13</v>
      </c>
      <c r="E2439" s="12" t="s">
        <v>175</v>
      </c>
      <c r="F2439" s="12" t="s">
        <v>26</v>
      </c>
      <c r="G2439" s="12" t="s">
        <v>726</v>
      </c>
      <c r="H2439" s="12" t="s">
        <v>18</v>
      </c>
    </row>
    <row r="2440" customHeight="1" spans="1:8">
      <c r="A2440" s="13">
        <v>44370</v>
      </c>
      <c r="B2440" s="12" t="s">
        <v>5313</v>
      </c>
      <c r="C2440" s="12" t="s">
        <v>50</v>
      </c>
      <c r="D2440" s="12" t="s">
        <v>41</v>
      </c>
      <c r="E2440" s="12" t="s">
        <v>15</v>
      </c>
      <c r="F2440" s="12" t="s">
        <v>16</v>
      </c>
      <c r="G2440" s="12" t="s">
        <v>17</v>
      </c>
      <c r="H2440" s="12" t="s">
        <v>34</v>
      </c>
    </row>
    <row r="2441" customHeight="1" spans="1:8">
      <c r="A2441" s="13">
        <v>44370</v>
      </c>
      <c r="B2441" s="12" t="s">
        <v>5314</v>
      </c>
      <c r="C2441" s="12" t="s">
        <v>158</v>
      </c>
      <c r="D2441" s="12" t="s">
        <v>41</v>
      </c>
      <c r="E2441" s="12" t="s">
        <v>15</v>
      </c>
      <c r="F2441" s="12" t="s">
        <v>16</v>
      </c>
      <c r="G2441" s="12" t="s">
        <v>17</v>
      </c>
      <c r="H2441" s="12" t="s">
        <v>34</v>
      </c>
    </row>
    <row r="2442" customHeight="1" spans="1:8">
      <c r="A2442" s="13">
        <v>44370</v>
      </c>
      <c r="B2442" s="12" t="s">
        <v>5315</v>
      </c>
      <c r="C2442" s="12" t="s">
        <v>50</v>
      </c>
      <c r="D2442" s="12" t="s">
        <v>41</v>
      </c>
      <c r="E2442" s="12" t="s">
        <v>15</v>
      </c>
      <c r="F2442" s="12" t="s">
        <v>101</v>
      </c>
      <c r="G2442" s="12" t="s">
        <v>101</v>
      </c>
      <c r="H2442" s="12" t="s">
        <v>59</v>
      </c>
    </row>
    <row r="2443" customHeight="1" spans="1:8">
      <c r="A2443" s="13">
        <v>44371</v>
      </c>
      <c r="B2443" s="12" t="s">
        <v>5317</v>
      </c>
      <c r="C2443" s="12" t="s">
        <v>423</v>
      </c>
      <c r="D2443" s="12" t="s">
        <v>41</v>
      </c>
      <c r="E2443" s="12" t="s">
        <v>15</v>
      </c>
      <c r="F2443" s="12" t="s">
        <v>16</v>
      </c>
      <c r="G2443" s="12" t="s">
        <v>17</v>
      </c>
      <c r="H2443" s="12" t="s">
        <v>18</v>
      </c>
    </row>
    <row r="2444" customHeight="1" spans="1:8">
      <c r="A2444" s="13">
        <v>44371</v>
      </c>
      <c r="B2444" s="12" t="s">
        <v>5319</v>
      </c>
      <c r="C2444" s="12" t="s">
        <v>1137</v>
      </c>
      <c r="D2444" s="12" t="s">
        <v>13</v>
      </c>
      <c r="E2444" s="12" t="s">
        <v>15</v>
      </c>
      <c r="F2444" s="12" t="s">
        <v>26</v>
      </c>
      <c r="G2444" s="12" t="s">
        <v>27</v>
      </c>
      <c r="H2444" s="12" t="s">
        <v>18</v>
      </c>
    </row>
    <row r="2445" customHeight="1" spans="1:8">
      <c r="A2445" s="13">
        <v>44371</v>
      </c>
      <c r="B2445" s="12" t="s">
        <v>5321</v>
      </c>
      <c r="C2445" s="12" t="s">
        <v>33</v>
      </c>
      <c r="D2445" s="12" t="s">
        <v>13</v>
      </c>
      <c r="E2445" s="12" t="s">
        <v>15</v>
      </c>
      <c r="F2445" s="12" t="s">
        <v>26</v>
      </c>
      <c r="G2445" s="12" t="s">
        <v>27</v>
      </c>
      <c r="H2445" s="12" t="s">
        <v>18</v>
      </c>
    </row>
    <row r="2446" customHeight="1" spans="1:8">
      <c r="A2446" s="13">
        <v>44371</v>
      </c>
      <c r="B2446" s="12" t="s">
        <v>5323</v>
      </c>
      <c r="C2446" s="12" t="s">
        <v>2310</v>
      </c>
      <c r="D2446" s="12" t="s">
        <v>13</v>
      </c>
      <c r="E2446" s="12" t="s">
        <v>15</v>
      </c>
      <c r="F2446" s="12" t="s">
        <v>16</v>
      </c>
      <c r="G2446" s="12" t="s">
        <v>17</v>
      </c>
      <c r="H2446" s="12" t="s">
        <v>47</v>
      </c>
    </row>
    <row r="2447" customHeight="1" spans="1:8">
      <c r="A2447" s="13">
        <v>44371</v>
      </c>
      <c r="B2447" s="12" t="s">
        <v>5325</v>
      </c>
      <c r="C2447" s="12" t="s">
        <v>4722</v>
      </c>
      <c r="D2447" s="12" t="s">
        <v>13</v>
      </c>
      <c r="E2447" s="12" t="s">
        <v>15</v>
      </c>
      <c r="F2447" s="12" t="s">
        <v>16</v>
      </c>
      <c r="G2447" s="12" t="s">
        <v>17</v>
      </c>
      <c r="H2447" s="12" t="s">
        <v>34</v>
      </c>
    </row>
    <row r="2448" customHeight="1" spans="1:8">
      <c r="A2448" s="13">
        <v>44371</v>
      </c>
      <c r="B2448" s="12" t="s">
        <v>5327</v>
      </c>
      <c r="C2448" s="12" t="s">
        <v>368</v>
      </c>
      <c r="D2448" s="12" t="s">
        <v>13</v>
      </c>
      <c r="E2448" s="12" t="s">
        <v>15</v>
      </c>
      <c r="F2448" s="12" t="s">
        <v>101</v>
      </c>
      <c r="G2448" s="12" t="s">
        <v>101</v>
      </c>
      <c r="H2448" s="12" t="s">
        <v>224</v>
      </c>
    </row>
    <row r="2449" customHeight="1" spans="1:8">
      <c r="A2449" s="13">
        <v>44371</v>
      </c>
      <c r="B2449" s="12" t="s">
        <v>5329</v>
      </c>
      <c r="C2449" s="12" t="s">
        <v>2310</v>
      </c>
      <c r="D2449" s="12" t="s">
        <v>13</v>
      </c>
      <c r="E2449" s="12" t="s">
        <v>175</v>
      </c>
      <c r="F2449" s="12" t="s">
        <v>16</v>
      </c>
      <c r="G2449" s="12" t="s">
        <v>723</v>
      </c>
      <c r="H2449" s="12" t="s">
        <v>224</v>
      </c>
    </row>
    <row r="2450" customHeight="1" spans="1:8">
      <c r="A2450" s="13">
        <v>44371</v>
      </c>
      <c r="B2450" s="12" t="s">
        <v>5331</v>
      </c>
      <c r="C2450" s="12" t="s">
        <v>109</v>
      </c>
      <c r="D2450" s="12" t="s">
        <v>13</v>
      </c>
      <c r="E2450" s="12" t="s">
        <v>15</v>
      </c>
      <c r="F2450" s="12" t="s">
        <v>16</v>
      </c>
      <c r="G2450" s="12" t="s">
        <v>17</v>
      </c>
      <c r="H2450" s="12" t="s">
        <v>224</v>
      </c>
    </row>
    <row r="2451" customHeight="1" spans="1:8">
      <c r="A2451" s="13">
        <v>44371</v>
      </c>
      <c r="B2451" s="12" t="s">
        <v>5333</v>
      </c>
      <c r="C2451" s="12" t="s">
        <v>69</v>
      </c>
      <c r="D2451" s="12" t="s">
        <v>41</v>
      </c>
      <c r="E2451" s="12" t="s">
        <v>175</v>
      </c>
      <c r="F2451" s="12" t="s">
        <v>16</v>
      </c>
      <c r="G2451" s="12" t="s">
        <v>723</v>
      </c>
      <c r="H2451" s="12" t="s">
        <v>47</v>
      </c>
    </row>
    <row r="2452" customHeight="1" spans="1:8">
      <c r="A2452" s="13">
        <v>44372</v>
      </c>
      <c r="B2452" s="12" t="s">
        <v>5335</v>
      </c>
      <c r="C2452" s="12" t="s">
        <v>2310</v>
      </c>
      <c r="D2452" s="12" t="s">
        <v>13</v>
      </c>
      <c r="E2452" s="12" t="s">
        <v>175</v>
      </c>
      <c r="F2452" s="12" t="s">
        <v>26</v>
      </c>
      <c r="G2452" s="12" t="s">
        <v>726</v>
      </c>
      <c r="H2452" s="12" t="s">
        <v>34</v>
      </c>
    </row>
    <row r="2453" customHeight="1" spans="1:8">
      <c r="A2453" s="13">
        <v>44372</v>
      </c>
      <c r="B2453" s="12" t="s">
        <v>5337</v>
      </c>
      <c r="C2453" s="12" t="s">
        <v>46</v>
      </c>
      <c r="D2453" s="12" t="s">
        <v>41</v>
      </c>
      <c r="E2453" s="12" t="s">
        <v>15</v>
      </c>
      <c r="F2453" s="12" t="s">
        <v>16</v>
      </c>
      <c r="G2453" s="12" t="s">
        <v>17</v>
      </c>
      <c r="H2453" s="12" t="s">
        <v>18</v>
      </c>
    </row>
    <row r="2454" customHeight="1" spans="1:8">
      <c r="A2454" s="13">
        <v>44372</v>
      </c>
      <c r="B2454" s="12" t="s">
        <v>5339</v>
      </c>
      <c r="C2454" s="12" t="s">
        <v>118</v>
      </c>
      <c r="D2454" s="12" t="s">
        <v>41</v>
      </c>
      <c r="E2454" s="12" t="s">
        <v>15</v>
      </c>
      <c r="F2454" s="12" t="s">
        <v>26</v>
      </c>
      <c r="G2454" s="12" t="s">
        <v>27</v>
      </c>
      <c r="H2454" s="12" t="s">
        <v>18</v>
      </c>
    </row>
    <row r="2455" customHeight="1" spans="1:8">
      <c r="A2455" s="13">
        <v>44372</v>
      </c>
      <c r="B2455" s="12" t="s">
        <v>5341</v>
      </c>
      <c r="C2455" s="12" t="s">
        <v>100</v>
      </c>
      <c r="D2455" s="12" t="s">
        <v>41</v>
      </c>
      <c r="E2455" s="12" t="s">
        <v>175</v>
      </c>
      <c r="F2455" s="12" t="s">
        <v>16</v>
      </c>
      <c r="G2455" s="12" t="s">
        <v>723</v>
      </c>
      <c r="H2455" s="12" t="s">
        <v>18</v>
      </c>
    </row>
    <row r="2456" customHeight="1" spans="1:8">
      <c r="A2456" s="13">
        <v>44372</v>
      </c>
      <c r="B2456" s="12" t="s">
        <v>5343</v>
      </c>
      <c r="C2456" s="12" t="s">
        <v>46</v>
      </c>
      <c r="D2456" s="12" t="s">
        <v>41</v>
      </c>
      <c r="E2456" s="12" t="s">
        <v>15</v>
      </c>
      <c r="F2456" s="12" t="s">
        <v>101</v>
      </c>
      <c r="G2456" s="12" t="s">
        <v>101</v>
      </c>
      <c r="H2456" s="12" t="s">
        <v>18</v>
      </c>
    </row>
    <row r="2457" customHeight="1" spans="1:8">
      <c r="A2457" s="13">
        <v>44372</v>
      </c>
      <c r="B2457" s="12" t="s">
        <v>5345</v>
      </c>
      <c r="C2457" s="12" t="s">
        <v>4722</v>
      </c>
      <c r="D2457" s="12" t="s">
        <v>13</v>
      </c>
      <c r="E2457" s="12" t="s">
        <v>15</v>
      </c>
      <c r="F2457" s="12" t="s">
        <v>16</v>
      </c>
      <c r="G2457" s="12" t="s">
        <v>17</v>
      </c>
      <c r="H2457" s="12" t="s">
        <v>47</v>
      </c>
    </row>
    <row r="2458" customHeight="1" spans="1:8">
      <c r="A2458" s="13">
        <v>44372</v>
      </c>
      <c r="B2458" s="12" t="s">
        <v>5347</v>
      </c>
      <c r="C2458" s="12" t="s">
        <v>1955</v>
      </c>
      <c r="D2458" s="12" t="s">
        <v>13</v>
      </c>
      <c r="E2458" s="12" t="s">
        <v>15</v>
      </c>
      <c r="F2458" s="12" t="s">
        <v>26</v>
      </c>
      <c r="G2458" s="12" t="s">
        <v>27</v>
      </c>
      <c r="H2458" s="12" t="s">
        <v>47</v>
      </c>
    </row>
    <row r="2459" customHeight="1" spans="1:8">
      <c r="A2459" s="13">
        <v>44372</v>
      </c>
      <c r="B2459" s="12" t="s">
        <v>5349</v>
      </c>
      <c r="C2459" s="12" t="s">
        <v>118</v>
      </c>
      <c r="D2459" s="12" t="s">
        <v>41</v>
      </c>
      <c r="E2459" s="12" t="s">
        <v>15</v>
      </c>
      <c r="F2459" s="12" t="s">
        <v>26</v>
      </c>
      <c r="G2459" s="12" t="s">
        <v>27</v>
      </c>
      <c r="H2459" s="12" t="s">
        <v>47</v>
      </c>
    </row>
    <row r="2460" customHeight="1" spans="1:8">
      <c r="A2460" s="13">
        <v>44372</v>
      </c>
      <c r="B2460" s="12" t="s">
        <v>5350</v>
      </c>
      <c r="C2460" s="12" t="s">
        <v>148</v>
      </c>
      <c r="D2460" s="12" t="s">
        <v>41</v>
      </c>
      <c r="E2460" s="12" t="s">
        <v>15</v>
      </c>
      <c r="F2460" s="12" t="s">
        <v>101</v>
      </c>
      <c r="G2460" s="12" t="s">
        <v>101</v>
      </c>
      <c r="H2460" s="12" t="s">
        <v>47</v>
      </c>
    </row>
    <row r="2461" customHeight="1" spans="1:8">
      <c r="A2461" s="13">
        <v>44372</v>
      </c>
      <c r="B2461" s="12" t="s">
        <v>5352</v>
      </c>
      <c r="C2461" s="12" t="s">
        <v>104</v>
      </c>
      <c r="D2461" s="12" t="s">
        <v>13</v>
      </c>
      <c r="E2461" s="12" t="s">
        <v>15</v>
      </c>
      <c r="F2461" s="12" t="s">
        <v>16</v>
      </c>
      <c r="G2461" s="12" t="s">
        <v>17</v>
      </c>
      <c r="H2461" s="12" t="s">
        <v>59</v>
      </c>
    </row>
    <row r="2462" customHeight="1" spans="1:8">
      <c r="A2462" s="13">
        <v>44372</v>
      </c>
      <c r="B2462" s="12" t="s">
        <v>5354</v>
      </c>
      <c r="C2462" s="12" t="s">
        <v>1132</v>
      </c>
      <c r="D2462" s="12" t="s">
        <v>41</v>
      </c>
      <c r="E2462" s="12" t="s">
        <v>175</v>
      </c>
      <c r="F2462" s="12" t="s">
        <v>16</v>
      </c>
      <c r="G2462" s="12" t="s">
        <v>723</v>
      </c>
      <c r="H2462" s="12" t="s">
        <v>59</v>
      </c>
    </row>
    <row r="2463" customHeight="1" spans="1:8">
      <c r="A2463" s="13">
        <v>44372</v>
      </c>
      <c r="B2463" s="12" t="s">
        <v>5356</v>
      </c>
      <c r="C2463" s="12" t="s">
        <v>4722</v>
      </c>
      <c r="D2463" s="12" t="s">
        <v>13</v>
      </c>
      <c r="E2463" s="12" t="s">
        <v>15</v>
      </c>
      <c r="F2463" s="12" t="s">
        <v>26</v>
      </c>
      <c r="G2463" s="12" t="s">
        <v>27</v>
      </c>
      <c r="H2463" s="12" t="s">
        <v>59</v>
      </c>
    </row>
    <row r="2464" customHeight="1" spans="1:8">
      <c r="A2464" s="13">
        <v>44372</v>
      </c>
      <c r="B2464" s="12" t="s">
        <v>5358</v>
      </c>
      <c r="C2464" s="12" t="s">
        <v>280</v>
      </c>
      <c r="D2464" s="12" t="s">
        <v>13</v>
      </c>
      <c r="E2464" s="12" t="s">
        <v>15</v>
      </c>
      <c r="F2464" s="12" t="s">
        <v>26</v>
      </c>
      <c r="G2464" s="12" t="s">
        <v>27</v>
      </c>
      <c r="H2464" s="12" t="s">
        <v>59</v>
      </c>
    </row>
    <row r="2465" customHeight="1" spans="1:8">
      <c r="A2465" s="13">
        <v>44373</v>
      </c>
      <c r="B2465" s="12" t="s">
        <v>5360</v>
      </c>
      <c r="C2465" s="12" t="s">
        <v>50</v>
      </c>
      <c r="D2465" s="12" t="s">
        <v>41</v>
      </c>
      <c r="E2465" s="12" t="s">
        <v>15</v>
      </c>
      <c r="F2465" s="12" t="s">
        <v>26</v>
      </c>
      <c r="G2465" s="12" t="s">
        <v>27</v>
      </c>
      <c r="H2465" s="12" t="s">
        <v>59</v>
      </c>
    </row>
    <row r="2466" customHeight="1" spans="1:8">
      <c r="A2466" s="13">
        <v>44373</v>
      </c>
      <c r="B2466" s="12" t="s">
        <v>5362</v>
      </c>
      <c r="C2466" s="12" t="s">
        <v>109</v>
      </c>
      <c r="D2466" s="12" t="s">
        <v>13</v>
      </c>
      <c r="E2466" s="12" t="s">
        <v>15</v>
      </c>
      <c r="F2466" s="12" t="s">
        <v>26</v>
      </c>
      <c r="G2466" s="12" t="s">
        <v>27</v>
      </c>
      <c r="H2466" s="12" t="s">
        <v>59</v>
      </c>
    </row>
    <row r="2467" customHeight="1" spans="1:8">
      <c r="A2467" s="13">
        <v>44373</v>
      </c>
      <c r="B2467" s="12" t="s">
        <v>5364</v>
      </c>
      <c r="C2467" s="12" t="s">
        <v>109</v>
      </c>
      <c r="D2467" s="12" t="s">
        <v>13</v>
      </c>
      <c r="E2467" s="12" t="s">
        <v>15</v>
      </c>
      <c r="F2467" s="12" t="s">
        <v>26</v>
      </c>
      <c r="G2467" s="12" t="s">
        <v>27</v>
      </c>
      <c r="H2467" s="12" t="s">
        <v>224</v>
      </c>
    </row>
    <row r="2468" customHeight="1" spans="1:8">
      <c r="A2468" s="13">
        <v>44373</v>
      </c>
      <c r="B2468" s="12" t="s">
        <v>5366</v>
      </c>
      <c r="C2468" s="12" t="s">
        <v>12</v>
      </c>
      <c r="D2468" s="12" t="s">
        <v>13</v>
      </c>
      <c r="E2468" s="12" t="s">
        <v>15</v>
      </c>
      <c r="F2468" s="12" t="s">
        <v>26</v>
      </c>
      <c r="G2468" s="12" t="s">
        <v>27</v>
      </c>
      <c r="H2468" s="12" t="s">
        <v>224</v>
      </c>
    </row>
    <row r="2469" customHeight="1" spans="1:8">
      <c r="A2469" s="13">
        <v>44373</v>
      </c>
      <c r="B2469" s="12" t="s">
        <v>5368</v>
      </c>
      <c r="C2469" s="12" t="s">
        <v>66</v>
      </c>
      <c r="D2469" s="12" t="s">
        <v>41</v>
      </c>
      <c r="E2469" s="12" t="s">
        <v>15</v>
      </c>
      <c r="F2469" s="12" t="s">
        <v>16</v>
      </c>
      <c r="G2469" s="12" t="s">
        <v>17</v>
      </c>
      <c r="H2469" s="12" t="s">
        <v>47</v>
      </c>
    </row>
    <row r="2470" customHeight="1" spans="1:8">
      <c r="A2470" s="13">
        <v>44373</v>
      </c>
      <c r="B2470" s="12" t="s">
        <v>5370</v>
      </c>
      <c r="C2470" s="12" t="s">
        <v>50</v>
      </c>
      <c r="D2470" s="12" t="s">
        <v>41</v>
      </c>
      <c r="E2470" s="12" t="s">
        <v>15</v>
      </c>
      <c r="F2470" s="12" t="s">
        <v>101</v>
      </c>
      <c r="G2470" s="12" t="s">
        <v>101</v>
      </c>
      <c r="H2470" s="12" t="s">
        <v>47</v>
      </c>
    </row>
    <row r="2471" customHeight="1" spans="1:8">
      <c r="A2471" s="13">
        <v>44373</v>
      </c>
      <c r="B2471" s="12" t="s">
        <v>5372</v>
      </c>
      <c r="C2471" s="12" t="s">
        <v>2310</v>
      </c>
      <c r="D2471" s="12" t="s">
        <v>13</v>
      </c>
      <c r="E2471" s="12" t="s">
        <v>175</v>
      </c>
      <c r="F2471" s="12" t="s">
        <v>16</v>
      </c>
      <c r="G2471" s="12" t="s">
        <v>723</v>
      </c>
      <c r="H2471" s="12" t="s">
        <v>47</v>
      </c>
    </row>
    <row r="2472" customHeight="1" spans="1:8">
      <c r="A2472" s="13">
        <v>44373</v>
      </c>
      <c r="B2472" s="12" t="s">
        <v>5374</v>
      </c>
      <c r="C2472" s="12" t="s">
        <v>4722</v>
      </c>
      <c r="D2472" s="12" t="s">
        <v>13</v>
      </c>
      <c r="E2472" s="12" t="s">
        <v>15</v>
      </c>
      <c r="F2472" s="12" t="s">
        <v>16</v>
      </c>
      <c r="G2472" s="12" t="s">
        <v>17</v>
      </c>
      <c r="H2472" s="12" t="s">
        <v>18</v>
      </c>
    </row>
    <row r="2473" customHeight="1" spans="1:8">
      <c r="A2473" s="13">
        <v>44373</v>
      </c>
      <c r="B2473" s="12" t="s">
        <v>5376</v>
      </c>
      <c r="C2473" s="12" t="s">
        <v>104</v>
      </c>
      <c r="D2473" s="12" t="s">
        <v>13</v>
      </c>
      <c r="E2473" s="12" t="s">
        <v>15</v>
      </c>
      <c r="F2473" s="12" t="s">
        <v>26</v>
      </c>
      <c r="G2473" s="12" t="s">
        <v>27</v>
      </c>
      <c r="H2473" s="12" t="s">
        <v>18</v>
      </c>
    </row>
    <row r="2474" customHeight="1" spans="1:8">
      <c r="A2474" s="13">
        <v>44373</v>
      </c>
      <c r="B2474" s="12" t="s">
        <v>5378</v>
      </c>
      <c r="C2474" s="12" t="s">
        <v>104</v>
      </c>
      <c r="D2474" s="12" t="s">
        <v>13</v>
      </c>
      <c r="E2474" s="12" t="s">
        <v>15</v>
      </c>
      <c r="F2474" s="12" t="s">
        <v>26</v>
      </c>
      <c r="G2474" s="12" t="s">
        <v>27</v>
      </c>
      <c r="H2474" s="12" t="s">
        <v>18</v>
      </c>
    </row>
    <row r="2475" customHeight="1" spans="1:8">
      <c r="A2475" s="13">
        <v>44373</v>
      </c>
      <c r="B2475" s="12" t="s">
        <v>5381</v>
      </c>
      <c r="C2475" s="12" t="s">
        <v>145</v>
      </c>
      <c r="D2475" s="12" t="s">
        <v>13</v>
      </c>
      <c r="E2475" s="12" t="s">
        <v>175</v>
      </c>
      <c r="F2475" s="12" t="s">
        <v>26</v>
      </c>
      <c r="G2475" s="12" t="s">
        <v>726</v>
      </c>
      <c r="H2475" s="12" t="s">
        <v>34</v>
      </c>
    </row>
    <row r="2476" customHeight="1" spans="1:8">
      <c r="A2476" s="13">
        <v>44373</v>
      </c>
      <c r="B2476" s="12" t="s">
        <v>5383</v>
      </c>
      <c r="C2476" s="12" t="s">
        <v>109</v>
      </c>
      <c r="D2476" s="12" t="s">
        <v>13</v>
      </c>
      <c r="E2476" s="12" t="s">
        <v>15</v>
      </c>
      <c r="F2476" s="12" t="s">
        <v>16</v>
      </c>
      <c r="G2476" s="12" t="s">
        <v>17</v>
      </c>
      <c r="H2476" s="12" t="s">
        <v>34</v>
      </c>
    </row>
    <row r="2477" customHeight="1" spans="1:8">
      <c r="A2477" s="13">
        <v>44374</v>
      </c>
      <c r="B2477" s="12" t="s">
        <v>5385</v>
      </c>
      <c r="C2477" s="12" t="s">
        <v>109</v>
      </c>
      <c r="D2477" s="12" t="s">
        <v>13</v>
      </c>
      <c r="E2477" s="12" t="s">
        <v>15</v>
      </c>
      <c r="F2477" s="12" t="s">
        <v>26</v>
      </c>
      <c r="G2477" s="12" t="s">
        <v>27</v>
      </c>
      <c r="H2477" s="12" t="s">
        <v>47</v>
      </c>
    </row>
    <row r="2478" customHeight="1" spans="1:8">
      <c r="A2478" s="13">
        <v>44374</v>
      </c>
      <c r="B2478" s="12" t="s">
        <v>5387</v>
      </c>
      <c r="C2478" s="12" t="s">
        <v>129</v>
      </c>
      <c r="D2478" s="12" t="s">
        <v>13</v>
      </c>
      <c r="E2478" s="12" t="s">
        <v>15</v>
      </c>
      <c r="F2478" s="12" t="s">
        <v>16</v>
      </c>
      <c r="G2478" s="12" t="s">
        <v>17</v>
      </c>
      <c r="H2478" s="12" t="s">
        <v>47</v>
      </c>
    </row>
    <row r="2479" customHeight="1" spans="1:8">
      <c r="A2479" s="13">
        <v>44374</v>
      </c>
      <c r="B2479" s="12" t="s">
        <v>5389</v>
      </c>
      <c r="C2479" s="12" t="s">
        <v>368</v>
      </c>
      <c r="D2479" s="12" t="s">
        <v>13</v>
      </c>
      <c r="E2479" s="12" t="s">
        <v>15</v>
      </c>
      <c r="F2479" s="12" t="s">
        <v>26</v>
      </c>
      <c r="G2479" s="12" t="s">
        <v>27</v>
      </c>
      <c r="H2479" s="12" t="s">
        <v>47</v>
      </c>
    </row>
    <row r="2480" customHeight="1" spans="1:8">
      <c r="A2480" s="13">
        <v>44374</v>
      </c>
      <c r="B2480" s="12" t="s">
        <v>5391</v>
      </c>
      <c r="C2480" s="12" t="s">
        <v>2782</v>
      </c>
      <c r="D2480" s="12" t="s">
        <v>13</v>
      </c>
      <c r="E2480" s="12" t="s">
        <v>175</v>
      </c>
      <c r="F2480" s="12" t="s">
        <v>26</v>
      </c>
      <c r="G2480" s="12" t="s">
        <v>726</v>
      </c>
      <c r="H2480" s="12" t="s">
        <v>3436</v>
      </c>
    </row>
    <row r="2481" customHeight="1" spans="1:8">
      <c r="A2481" s="13">
        <v>44374</v>
      </c>
      <c r="B2481" s="12" t="s">
        <v>5393</v>
      </c>
      <c r="C2481" s="12" t="s">
        <v>4722</v>
      </c>
      <c r="D2481" s="12" t="s">
        <v>13</v>
      </c>
      <c r="E2481" s="12" t="s">
        <v>15</v>
      </c>
      <c r="F2481" s="12" t="s">
        <v>16</v>
      </c>
      <c r="G2481" s="12" t="s">
        <v>17</v>
      </c>
      <c r="H2481" s="12" t="s">
        <v>18</v>
      </c>
    </row>
    <row r="2482" customHeight="1" spans="1:8">
      <c r="A2482" s="13">
        <v>44374</v>
      </c>
      <c r="B2482" s="12" t="s">
        <v>5395</v>
      </c>
      <c r="C2482" s="12" t="s">
        <v>118</v>
      </c>
      <c r="D2482" s="12" t="s">
        <v>41</v>
      </c>
      <c r="E2482" s="12" t="s">
        <v>15</v>
      </c>
      <c r="F2482" s="12" t="s">
        <v>16</v>
      </c>
      <c r="G2482" s="12" t="s">
        <v>17</v>
      </c>
      <c r="H2482" s="12" t="s">
        <v>18</v>
      </c>
    </row>
    <row r="2483" customHeight="1" spans="1:8">
      <c r="A2483" s="13">
        <v>44374</v>
      </c>
      <c r="B2483" s="12" t="s">
        <v>5397</v>
      </c>
      <c r="C2483" s="12" t="s">
        <v>104</v>
      </c>
      <c r="D2483" s="12" t="s">
        <v>13</v>
      </c>
      <c r="E2483" s="12" t="s">
        <v>175</v>
      </c>
      <c r="F2483" s="12" t="s">
        <v>26</v>
      </c>
      <c r="G2483" s="12" t="s">
        <v>726</v>
      </c>
      <c r="H2483" s="12" t="s">
        <v>18</v>
      </c>
    </row>
    <row r="2484" customHeight="1" spans="1:8">
      <c r="A2484" s="13">
        <v>44374</v>
      </c>
      <c r="B2484" s="12" t="s">
        <v>5398</v>
      </c>
      <c r="C2484" s="12" t="s">
        <v>4722</v>
      </c>
      <c r="D2484" s="12" t="s">
        <v>13</v>
      </c>
      <c r="E2484" s="12" t="s">
        <v>15</v>
      </c>
      <c r="F2484" s="12" t="s">
        <v>16</v>
      </c>
      <c r="G2484" s="12" t="s">
        <v>17</v>
      </c>
      <c r="H2484" s="12" t="s">
        <v>59</v>
      </c>
    </row>
    <row r="2485" customHeight="1" spans="1:8">
      <c r="A2485" s="13">
        <v>44374</v>
      </c>
      <c r="B2485" s="12" t="s">
        <v>5400</v>
      </c>
      <c r="C2485" s="12" t="s">
        <v>100</v>
      </c>
      <c r="D2485" s="12" t="s">
        <v>41</v>
      </c>
      <c r="E2485" s="12" t="s">
        <v>175</v>
      </c>
      <c r="F2485" s="12" t="s">
        <v>26</v>
      </c>
      <c r="G2485" s="12" t="s">
        <v>726</v>
      </c>
      <c r="H2485" s="12" t="s">
        <v>59</v>
      </c>
    </row>
    <row r="2486" customHeight="1" spans="1:8">
      <c r="A2486" s="13">
        <v>44374</v>
      </c>
      <c r="B2486" s="12" t="s">
        <v>5402</v>
      </c>
      <c r="C2486" s="12" t="s">
        <v>148</v>
      </c>
      <c r="D2486" s="12" t="s">
        <v>41</v>
      </c>
      <c r="E2486" s="12" t="s">
        <v>175</v>
      </c>
      <c r="F2486" s="12" t="s">
        <v>101</v>
      </c>
      <c r="G2486" s="12" t="s">
        <v>101</v>
      </c>
      <c r="H2486" s="12" t="s">
        <v>59</v>
      </c>
    </row>
    <row r="2487" customHeight="1" spans="1:8">
      <c r="A2487" s="13">
        <v>44374</v>
      </c>
      <c r="B2487" s="12" t="s">
        <v>5404</v>
      </c>
      <c r="C2487" s="12" t="s">
        <v>118</v>
      </c>
      <c r="D2487" s="12" t="s">
        <v>41</v>
      </c>
      <c r="E2487" s="12" t="s">
        <v>15</v>
      </c>
      <c r="F2487" s="12" t="s">
        <v>101</v>
      </c>
      <c r="G2487" s="12" t="s">
        <v>101</v>
      </c>
      <c r="H2487" s="12" t="s">
        <v>59</v>
      </c>
    </row>
    <row r="2488" customHeight="1" spans="1:8">
      <c r="A2488" s="13">
        <v>44374</v>
      </c>
      <c r="B2488" s="12" t="s">
        <v>5406</v>
      </c>
      <c r="C2488" s="12" t="s">
        <v>100</v>
      </c>
      <c r="D2488" s="12" t="s">
        <v>41</v>
      </c>
      <c r="E2488" s="12" t="s">
        <v>15</v>
      </c>
      <c r="F2488" s="12" t="s">
        <v>101</v>
      </c>
      <c r="G2488" s="12" t="s">
        <v>101</v>
      </c>
      <c r="H2488" s="12" t="s">
        <v>224</v>
      </c>
    </row>
    <row r="2489" customHeight="1" spans="1:8">
      <c r="A2489" s="13">
        <v>44374</v>
      </c>
      <c r="B2489" s="12" t="s">
        <v>5409</v>
      </c>
      <c r="C2489" s="12" t="s">
        <v>132</v>
      </c>
      <c r="D2489" s="12" t="s">
        <v>13</v>
      </c>
      <c r="E2489" s="12" t="s">
        <v>175</v>
      </c>
      <c r="F2489" s="12" t="s">
        <v>16</v>
      </c>
      <c r="G2489" s="12" t="s">
        <v>723</v>
      </c>
      <c r="H2489" s="12" t="s">
        <v>224</v>
      </c>
    </row>
    <row r="2490" customHeight="1" spans="1:8">
      <c r="A2490" s="13">
        <v>44375</v>
      </c>
      <c r="B2490" s="12" t="s">
        <v>5411</v>
      </c>
      <c r="C2490" s="12" t="s">
        <v>222</v>
      </c>
      <c r="D2490" s="12" t="s">
        <v>41</v>
      </c>
      <c r="E2490" s="12" t="s">
        <v>15</v>
      </c>
      <c r="F2490" s="12" t="s">
        <v>101</v>
      </c>
      <c r="G2490" s="12" t="s">
        <v>101</v>
      </c>
      <c r="H2490" s="12" t="s">
        <v>3436</v>
      </c>
    </row>
    <row r="2491" customHeight="1" spans="1:8">
      <c r="A2491" s="13">
        <v>44375</v>
      </c>
      <c r="B2491" s="12" t="s">
        <v>5413</v>
      </c>
      <c r="C2491" s="12" t="s">
        <v>118</v>
      </c>
      <c r="D2491" s="12" t="s">
        <v>41</v>
      </c>
      <c r="E2491" s="12" t="s">
        <v>15</v>
      </c>
      <c r="F2491" s="12" t="s">
        <v>16</v>
      </c>
      <c r="G2491" s="12" t="s">
        <v>17</v>
      </c>
      <c r="H2491" s="12" t="s">
        <v>47</v>
      </c>
    </row>
    <row r="2492" customHeight="1" spans="1:8">
      <c r="A2492" s="13">
        <v>44375</v>
      </c>
      <c r="B2492" s="12" t="s">
        <v>5415</v>
      </c>
      <c r="C2492" s="12" t="s">
        <v>1418</v>
      </c>
      <c r="D2492" s="12" t="s">
        <v>41</v>
      </c>
      <c r="E2492" s="12" t="s">
        <v>15</v>
      </c>
      <c r="F2492" s="12" t="s">
        <v>16</v>
      </c>
      <c r="G2492" s="12" t="s">
        <v>17</v>
      </c>
      <c r="H2492" s="12" t="s">
        <v>47</v>
      </c>
    </row>
    <row r="2493" customHeight="1" spans="1:8">
      <c r="A2493" s="13">
        <v>44375</v>
      </c>
      <c r="B2493" s="12" t="s">
        <v>5417</v>
      </c>
      <c r="C2493" s="12" t="s">
        <v>50</v>
      </c>
      <c r="D2493" s="12" t="s">
        <v>41</v>
      </c>
      <c r="E2493" s="12" t="s">
        <v>15</v>
      </c>
      <c r="F2493" s="12" t="s">
        <v>26</v>
      </c>
      <c r="G2493" s="12" t="s">
        <v>27</v>
      </c>
      <c r="H2493" s="12" t="s">
        <v>47</v>
      </c>
    </row>
    <row r="2494" customHeight="1" spans="1:8">
      <c r="A2494" s="13">
        <v>44375</v>
      </c>
      <c r="B2494" s="12" t="s">
        <v>5418</v>
      </c>
      <c r="C2494" s="12" t="s">
        <v>148</v>
      </c>
      <c r="D2494" s="12" t="s">
        <v>41</v>
      </c>
      <c r="E2494" s="12" t="s">
        <v>15</v>
      </c>
      <c r="F2494" s="12" t="s">
        <v>101</v>
      </c>
      <c r="G2494" s="12" t="s">
        <v>101</v>
      </c>
      <c r="H2494" s="12" t="s">
        <v>47</v>
      </c>
    </row>
    <row r="2495" customHeight="1" spans="1:8">
      <c r="A2495" s="13">
        <v>44375</v>
      </c>
      <c r="B2495" s="12" t="s">
        <v>5420</v>
      </c>
      <c r="C2495" s="12" t="s">
        <v>118</v>
      </c>
      <c r="D2495" s="12" t="s">
        <v>41</v>
      </c>
      <c r="E2495" s="12" t="s">
        <v>15</v>
      </c>
      <c r="F2495" s="12" t="s">
        <v>16</v>
      </c>
      <c r="G2495" s="12" t="s">
        <v>17</v>
      </c>
      <c r="H2495" s="12" t="s">
        <v>59</v>
      </c>
    </row>
    <row r="2496" customHeight="1" spans="1:8">
      <c r="A2496" s="13">
        <v>44375</v>
      </c>
      <c r="B2496" s="12" t="s">
        <v>5422</v>
      </c>
      <c r="C2496" s="12" t="s">
        <v>66</v>
      </c>
      <c r="D2496" s="12" t="s">
        <v>41</v>
      </c>
      <c r="E2496" s="12" t="s">
        <v>15</v>
      </c>
      <c r="F2496" s="12" t="s">
        <v>16</v>
      </c>
      <c r="G2496" s="12" t="s">
        <v>17</v>
      </c>
      <c r="H2496" s="12" t="s">
        <v>59</v>
      </c>
    </row>
    <row r="2497" customHeight="1" spans="1:8">
      <c r="A2497" s="13">
        <v>44375</v>
      </c>
      <c r="B2497" s="12" t="s">
        <v>5424</v>
      </c>
      <c r="C2497" s="12" t="s">
        <v>118</v>
      </c>
      <c r="D2497" s="12" t="s">
        <v>41</v>
      </c>
      <c r="E2497" s="12" t="s">
        <v>15</v>
      </c>
      <c r="F2497" s="12" t="s">
        <v>16</v>
      </c>
      <c r="G2497" s="12" t="s">
        <v>17</v>
      </c>
      <c r="H2497" s="12" t="s">
        <v>18</v>
      </c>
    </row>
    <row r="2498" customHeight="1" spans="1:8">
      <c r="A2498" s="13">
        <v>44375</v>
      </c>
      <c r="B2498" s="12" t="s">
        <v>5426</v>
      </c>
      <c r="C2498" s="12" t="s">
        <v>118</v>
      </c>
      <c r="D2498" s="12" t="s">
        <v>41</v>
      </c>
      <c r="E2498" s="12" t="s">
        <v>175</v>
      </c>
      <c r="F2498" s="12" t="s">
        <v>26</v>
      </c>
      <c r="G2498" s="12" t="s">
        <v>726</v>
      </c>
      <c r="H2498" s="12" t="s">
        <v>59</v>
      </c>
    </row>
    <row r="2499" customHeight="1" spans="1:8">
      <c r="A2499" s="13">
        <v>44375</v>
      </c>
      <c r="B2499" s="12" t="s">
        <v>5428</v>
      </c>
      <c r="C2499" s="12" t="s">
        <v>1137</v>
      </c>
      <c r="D2499" s="12" t="s">
        <v>13</v>
      </c>
      <c r="E2499" s="12" t="s">
        <v>15</v>
      </c>
      <c r="F2499" s="12" t="s">
        <v>26</v>
      </c>
      <c r="G2499" s="12" t="s">
        <v>27</v>
      </c>
      <c r="H2499" s="12" t="s">
        <v>18</v>
      </c>
    </row>
    <row r="2500" customHeight="1" spans="1:8">
      <c r="A2500" s="13">
        <v>44375</v>
      </c>
      <c r="B2500" s="12" t="s">
        <v>5430</v>
      </c>
      <c r="C2500" s="12" t="s">
        <v>368</v>
      </c>
      <c r="D2500" s="12" t="s">
        <v>13</v>
      </c>
      <c r="E2500" s="12" t="s">
        <v>15</v>
      </c>
      <c r="F2500" s="12" t="s">
        <v>101</v>
      </c>
      <c r="G2500" s="12" t="s">
        <v>101</v>
      </c>
      <c r="H2500" s="12" t="s">
        <v>59</v>
      </c>
    </row>
    <row r="2501" customHeight="1" spans="1:8">
      <c r="A2501" s="13">
        <v>44375</v>
      </c>
      <c r="B2501" s="12" t="s">
        <v>5432</v>
      </c>
      <c r="C2501" s="12" t="s">
        <v>66</v>
      </c>
      <c r="D2501" s="12" t="s">
        <v>41</v>
      </c>
      <c r="E2501" s="12" t="s">
        <v>15</v>
      </c>
      <c r="F2501" s="12" t="s">
        <v>16</v>
      </c>
      <c r="G2501" s="12" t="s">
        <v>17</v>
      </c>
      <c r="H2501" s="12" t="s">
        <v>34</v>
      </c>
    </row>
    <row r="2502" customHeight="1" spans="1:8">
      <c r="A2502" s="13">
        <v>44375</v>
      </c>
      <c r="B2502" s="12" t="s">
        <v>5434</v>
      </c>
      <c r="C2502" s="12" t="s">
        <v>1137</v>
      </c>
      <c r="D2502" s="12" t="s">
        <v>13</v>
      </c>
      <c r="E2502" s="12" t="s">
        <v>15</v>
      </c>
      <c r="F2502" s="12" t="s">
        <v>101</v>
      </c>
      <c r="G2502" s="12" t="s">
        <v>101</v>
      </c>
      <c r="H2502" s="12" t="s">
        <v>34</v>
      </c>
    </row>
    <row r="2503" customHeight="1" spans="1:8">
      <c r="A2503" s="13">
        <v>44375</v>
      </c>
      <c r="B2503" s="12" t="s">
        <v>5436</v>
      </c>
      <c r="C2503" s="12" t="s">
        <v>58</v>
      </c>
      <c r="D2503" s="12" t="s">
        <v>13</v>
      </c>
      <c r="E2503" s="12" t="s">
        <v>15</v>
      </c>
      <c r="F2503" s="12" t="s">
        <v>16</v>
      </c>
      <c r="G2503" s="12" t="s">
        <v>17</v>
      </c>
      <c r="H2503" s="12" t="s">
        <v>59</v>
      </c>
    </row>
    <row r="2504" customHeight="1" spans="1:8">
      <c r="A2504" s="13">
        <v>44376</v>
      </c>
      <c r="B2504" s="12" t="s">
        <v>5438</v>
      </c>
      <c r="C2504" s="12" t="s">
        <v>5439</v>
      </c>
      <c r="D2504" s="12" t="s">
        <v>41</v>
      </c>
      <c r="E2504" s="12" t="s">
        <v>175</v>
      </c>
      <c r="F2504" s="12" t="s">
        <v>101</v>
      </c>
      <c r="G2504" s="12" t="s">
        <v>101</v>
      </c>
      <c r="H2504" s="12" t="s">
        <v>34</v>
      </c>
    </row>
    <row r="2505" customHeight="1" spans="1:8">
      <c r="A2505" s="13">
        <v>44376</v>
      </c>
      <c r="B2505" s="12" t="s">
        <v>5441</v>
      </c>
      <c r="C2505" s="12" t="s">
        <v>104</v>
      </c>
      <c r="D2505" s="12" t="s">
        <v>13</v>
      </c>
      <c r="E2505" s="12" t="s">
        <v>15</v>
      </c>
      <c r="F2505" s="12" t="s">
        <v>26</v>
      </c>
      <c r="G2505" s="12" t="s">
        <v>27</v>
      </c>
      <c r="H2505" s="12" t="s">
        <v>47</v>
      </c>
    </row>
    <row r="2506" customHeight="1" spans="1:8">
      <c r="A2506" s="13">
        <v>44376</v>
      </c>
      <c r="B2506" s="12" t="s">
        <v>5442</v>
      </c>
      <c r="C2506" s="12" t="s">
        <v>66</v>
      </c>
      <c r="D2506" s="12" t="s">
        <v>41</v>
      </c>
      <c r="E2506" s="12" t="s">
        <v>15</v>
      </c>
      <c r="F2506" s="12" t="s">
        <v>16</v>
      </c>
      <c r="G2506" s="12" t="s">
        <v>17</v>
      </c>
      <c r="H2506" s="12" t="s">
        <v>47</v>
      </c>
    </row>
    <row r="2507" customHeight="1" spans="1:8">
      <c r="A2507" s="13">
        <v>44376</v>
      </c>
      <c r="B2507" s="12" t="s">
        <v>5444</v>
      </c>
      <c r="C2507" s="12" t="s">
        <v>109</v>
      </c>
      <c r="D2507" s="12" t="s">
        <v>13</v>
      </c>
      <c r="E2507" s="12" t="s">
        <v>15</v>
      </c>
      <c r="F2507" s="12" t="s">
        <v>26</v>
      </c>
      <c r="G2507" s="12" t="s">
        <v>27</v>
      </c>
      <c r="H2507" s="12" t="s">
        <v>47</v>
      </c>
    </row>
    <row r="2508" customHeight="1" spans="1:8">
      <c r="A2508" s="13">
        <v>44376</v>
      </c>
      <c r="B2508" s="12" t="s">
        <v>5446</v>
      </c>
      <c r="C2508" s="12" t="s">
        <v>4722</v>
      </c>
      <c r="D2508" s="12" t="s">
        <v>13</v>
      </c>
      <c r="E2508" s="12" t="s">
        <v>15</v>
      </c>
      <c r="F2508" s="12" t="s">
        <v>26</v>
      </c>
      <c r="G2508" s="12" t="s">
        <v>27</v>
      </c>
      <c r="H2508" s="12" t="s">
        <v>224</v>
      </c>
    </row>
    <row r="2509" customHeight="1" spans="1:8">
      <c r="A2509" s="13">
        <v>44376</v>
      </c>
      <c r="B2509" s="12" t="s">
        <v>5448</v>
      </c>
      <c r="C2509" s="12" t="s">
        <v>2275</v>
      </c>
      <c r="D2509" s="12" t="s">
        <v>41</v>
      </c>
      <c r="E2509" s="12" t="s">
        <v>15</v>
      </c>
      <c r="F2509" s="12" t="s">
        <v>16</v>
      </c>
      <c r="G2509" s="12" t="s">
        <v>17</v>
      </c>
      <c r="H2509" s="12" t="s">
        <v>224</v>
      </c>
    </row>
    <row r="2510" customHeight="1" spans="1:8">
      <c r="A2510" s="13">
        <v>44376</v>
      </c>
      <c r="B2510" s="12" t="s">
        <v>5450</v>
      </c>
      <c r="C2510" s="12" t="s">
        <v>1384</v>
      </c>
      <c r="D2510" s="12" t="s">
        <v>41</v>
      </c>
      <c r="E2510" s="12" t="s">
        <v>15</v>
      </c>
      <c r="F2510" s="12" t="s">
        <v>16</v>
      </c>
      <c r="G2510" s="12" t="s">
        <v>17</v>
      </c>
      <c r="H2510" s="12" t="s">
        <v>224</v>
      </c>
    </row>
    <row r="2511" customHeight="1" spans="1:8">
      <c r="A2511" s="13">
        <v>44376</v>
      </c>
      <c r="B2511" s="12" t="s">
        <v>5452</v>
      </c>
      <c r="C2511" s="12" t="s">
        <v>109</v>
      </c>
      <c r="D2511" s="12" t="s">
        <v>13</v>
      </c>
      <c r="E2511" s="12" t="s">
        <v>15</v>
      </c>
      <c r="F2511" s="12" t="s">
        <v>101</v>
      </c>
      <c r="G2511" s="12" t="s">
        <v>101</v>
      </c>
      <c r="H2511" s="12" t="s">
        <v>224</v>
      </c>
    </row>
    <row r="2512" customHeight="1" spans="1:8">
      <c r="A2512" s="13">
        <v>44376</v>
      </c>
      <c r="B2512" s="12" t="s">
        <v>5454</v>
      </c>
      <c r="C2512" s="12" t="s">
        <v>148</v>
      </c>
      <c r="D2512" s="12" t="s">
        <v>41</v>
      </c>
      <c r="E2512" s="12" t="s">
        <v>15</v>
      </c>
      <c r="F2512" s="12" t="s">
        <v>101</v>
      </c>
      <c r="G2512" s="12" t="s">
        <v>101</v>
      </c>
      <c r="H2512" s="12" t="s">
        <v>224</v>
      </c>
    </row>
    <row r="2513" customHeight="1" spans="1:8">
      <c r="A2513" s="13">
        <v>44376</v>
      </c>
      <c r="B2513" s="12" t="s">
        <v>5455</v>
      </c>
      <c r="C2513" s="12" t="s">
        <v>4722</v>
      </c>
      <c r="D2513" s="12" t="s">
        <v>13</v>
      </c>
      <c r="E2513" s="12" t="s">
        <v>15</v>
      </c>
      <c r="F2513" s="12" t="s">
        <v>16</v>
      </c>
      <c r="G2513" s="12" t="s">
        <v>17</v>
      </c>
      <c r="H2513" s="12" t="s">
        <v>59</v>
      </c>
    </row>
    <row r="2514" customHeight="1" spans="1:8">
      <c r="A2514" s="13">
        <v>44376</v>
      </c>
      <c r="B2514" s="12" t="s">
        <v>5457</v>
      </c>
      <c r="C2514" s="12" t="s">
        <v>66</v>
      </c>
      <c r="D2514" s="12" t="s">
        <v>41</v>
      </c>
      <c r="E2514" s="12" t="s">
        <v>15</v>
      </c>
      <c r="F2514" s="12" t="s">
        <v>16</v>
      </c>
      <c r="G2514" s="12" t="s">
        <v>17</v>
      </c>
      <c r="H2514" s="12" t="s">
        <v>59</v>
      </c>
    </row>
    <row r="2515" customHeight="1" spans="1:8">
      <c r="A2515" s="13">
        <v>44376</v>
      </c>
      <c r="B2515" s="12" t="s">
        <v>5205</v>
      </c>
      <c r="C2515" s="12" t="s">
        <v>1344</v>
      </c>
      <c r="D2515" s="12" t="s">
        <v>41</v>
      </c>
      <c r="E2515" s="12" t="s">
        <v>15</v>
      </c>
      <c r="F2515" s="12" t="s">
        <v>16</v>
      </c>
      <c r="G2515" s="12" t="s">
        <v>17</v>
      </c>
      <c r="H2515" s="12" t="s">
        <v>59</v>
      </c>
    </row>
    <row r="2516" customHeight="1" spans="1:8">
      <c r="A2516" s="13">
        <v>44377</v>
      </c>
      <c r="B2516" s="12" t="s">
        <v>5460</v>
      </c>
      <c r="C2516" s="12" t="s">
        <v>1132</v>
      </c>
      <c r="D2516" s="12" t="s">
        <v>41</v>
      </c>
      <c r="E2516" s="12" t="s">
        <v>175</v>
      </c>
      <c r="F2516" s="12" t="s">
        <v>26</v>
      </c>
      <c r="G2516" s="12" t="s">
        <v>726</v>
      </c>
      <c r="H2516" s="12" t="s">
        <v>59</v>
      </c>
    </row>
    <row r="2517" customHeight="1" spans="1:8">
      <c r="A2517" s="13">
        <v>44377</v>
      </c>
      <c r="B2517" s="12" t="s">
        <v>5462</v>
      </c>
      <c r="C2517" s="12" t="s">
        <v>2631</v>
      </c>
      <c r="D2517" s="12" t="s">
        <v>13</v>
      </c>
      <c r="E2517" s="12" t="s">
        <v>15</v>
      </c>
      <c r="F2517" s="12" t="s">
        <v>16</v>
      </c>
      <c r="G2517" s="12" t="s">
        <v>17</v>
      </c>
      <c r="H2517" s="12" t="s">
        <v>59</v>
      </c>
    </row>
    <row r="2518" customHeight="1" spans="1:8">
      <c r="A2518" s="13">
        <v>44377</v>
      </c>
      <c r="B2518" s="12" t="s">
        <v>5464</v>
      </c>
      <c r="C2518" s="12" t="s">
        <v>66</v>
      </c>
      <c r="D2518" s="12" t="s">
        <v>41</v>
      </c>
      <c r="E2518" s="12" t="s">
        <v>175</v>
      </c>
      <c r="F2518" s="12" t="s">
        <v>16</v>
      </c>
      <c r="G2518" s="12" t="s">
        <v>723</v>
      </c>
      <c r="H2518" s="12" t="s">
        <v>59</v>
      </c>
    </row>
    <row r="2519" customHeight="1" spans="1:8">
      <c r="A2519" s="13">
        <v>44377</v>
      </c>
      <c r="B2519" s="12" t="s">
        <v>5466</v>
      </c>
      <c r="C2519" s="12" t="s">
        <v>118</v>
      </c>
      <c r="D2519" s="12" t="s">
        <v>41</v>
      </c>
      <c r="E2519" s="12" t="s">
        <v>175</v>
      </c>
      <c r="F2519" s="12" t="s">
        <v>26</v>
      </c>
      <c r="G2519" s="12" t="s">
        <v>726</v>
      </c>
      <c r="H2519" s="12" t="s">
        <v>59</v>
      </c>
    </row>
    <row r="2520" customHeight="1" spans="1:8">
      <c r="A2520" s="13">
        <v>44377</v>
      </c>
      <c r="B2520" s="12" t="s">
        <v>5468</v>
      </c>
      <c r="C2520" s="12" t="s">
        <v>50</v>
      </c>
      <c r="D2520" s="12" t="s">
        <v>41</v>
      </c>
      <c r="E2520" s="12" t="s">
        <v>15</v>
      </c>
      <c r="F2520" s="12" t="s">
        <v>101</v>
      </c>
      <c r="G2520" s="12" t="s">
        <v>101</v>
      </c>
      <c r="H2520" s="12" t="s">
        <v>59</v>
      </c>
    </row>
    <row r="2521" customHeight="1" spans="1:8">
      <c r="A2521" s="13">
        <v>44377</v>
      </c>
      <c r="B2521" s="12" t="s">
        <v>5471</v>
      </c>
      <c r="C2521" s="12" t="s">
        <v>2310</v>
      </c>
      <c r="D2521" s="12" t="s">
        <v>13</v>
      </c>
      <c r="E2521" s="12" t="s">
        <v>15</v>
      </c>
      <c r="F2521" s="12" t="s">
        <v>16</v>
      </c>
      <c r="G2521" s="12" t="s">
        <v>17</v>
      </c>
      <c r="H2521" s="12" t="s">
        <v>224</v>
      </c>
    </row>
    <row r="2522" customHeight="1" spans="1:8">
      <c r="A2522" s="13">
        <v>44377</v>
      </c>
      <c r="B2522" s="12" t="s">
        <v>5473</v>
      </c>
      <c r="C2522" s="12" t="s">
        <v>109</v>
      </c>
      <c r="D2522" s="12" t="s">
        <v>13</v>
      </c>
      <c r="E2522" s="12" t="s">
        <v>175</v>
      </c>
      <c r="F2522" s="12" t="s">
        <v>26</v>
      </c>
      <c r="G2522" s="12" t="s">
        <v>726</v>
      </c>
      <c r="H2522" s="12" t="s">
        <v>224</v>
      </c>
    </row>
    <row r="2523" customHeight="1" spans="1:8">
      <c r="A2523" s="13">
        <v>44377</v>
      </c>
      <c r="B2523" s="12" t="s">
        <v>5474</v>
      </c>
      <c r="C2523" s="12" t="s">
        <v>2310</v>
      </c>
      <c r="D2523" s="12" t="s">
        <v>13</v>
      </c>
      <c r="E2523" s="12" t="s">
        <v>175</v>
      </c>
      <c r="F2523" s="12" t="s">
        <v>26</v>
      </c>
      <c r="G2523" s="12" t="s">
        <v>726</v>
      </c>
      <c r="H2523" s="12" t="s">
        <v>5475</v>
      </c>
    </row>
    <row r="2524" customHeight="1" spans="1:8">
      <c r="A2524" s="13">
        <v>44377</v>
      </c>
      <c r="B2524" s="12" t="s">
        <v>5477</v>
      </c>
      <c r="C2524" s="12" t="s">
        <v>109</v>
      </c>
      <c r="D2524" s="12" t="s">
        <v>13</v>
      </c>
      <c r="E2524" s="12" t="s">
        <v>175</v>
      </c>
      <c r="F2524" s="12" t="s">
        <v>16</v>
      </c>
      <c r="G2524" s="12" t="s">
        <v>723</v>
      </c>
      <c r="H2524" s="12" t="s">
        <v>18</v>
      </c>
    </row>
    <row r="2525" customHeight="1" spans="1:8">
      <c r="A2525" s="13">
        <v>44377</v>
      </c>
      <c r="B2525" s="12" t="s">
        <v>5479</v>
      </c>
      <c r="C2525" s="12" t="s">
        <v>1955</v>
      </c>
      <c r="D2525" s="12" t="s">
        <v>13</v>
      </c>
      <c r="E2525" s="12" t="s">
        <v>15</v>
      </c>
      <c r="F2525" s="12" t="s">
        <v>26</v>
      </c>
      <c r="G2525" s="12" t="s">
        <v>27</v>
      </c>
      <c r="H2525" s="12" t="s">
        <v>18</v>
      </c>
    </row>
    <row r="2526" customHeight="1" spans="1:8">
      <c r="A2526" s="13">
        <v>44377</v>
      </c>
      <c r="B2526" s="12" t="s">
        <v>5481</v>
      </c>
      <c r="C2526" s="12" t="s">
        <v>118</v>
      </c>
      <c r="D2526" s="12" t="s">
        <v>41</v>
      </c>
      <c r="E2526" s="12" t="s">
        <v>15</v>
      </c>
      <c r="F2526" s="12" t="s">
        <v>16</v>
      </c>
      <c r="G2526" s="12" t="s">
        <v>17</v>
      </c>
      <c r="H2526" s="12" t="s">
        <v>34</v>
      </c>
    </row>
    <row r="2527" customHeight="1" spans="1:8">
      <c r="A2527" s="13">
        <v>44378</v>
      </c>
      <c r="B2527" s="12" t="s">
        <v>5482</v>
      </c>
      <c r="C2527" s="12" t="s">
        <v>1132</v>
      </c>
      <c r="D2527" s="12" t="s">
        <v>41</v>
      </c>
      <c r="E2527" s="12" t="s">
        <v>15</v>
      </c>
      <c r="F2527" s="12" t="s">
        <v>16</v>
      </c>
      <c r="G2527" s="12" t="s">
        <v>17</v>
      </c>
      <c r="H2527" s="12" t="s">
        <v>34</v>
      </c>
    </row>
    <row r="2528" customHeight="1" spans="1:8">
      <c r="A2528" s="13">
        <v>44378</v>
      </c>
      <c r="B2528" s="12" t="s">
        <v>5485</v>
      </c>
      <c r="C2528" s="12" t="s">
        <v>46</v>
      </c>
      <c r="D2528" s="12" t="s">
        <v>41</v>
      </c>
      <c r="E2528" s="12" t="s">
        <v>15</v>
      </c>
      <c r="F2528" s="12" t="s">
        <v>16</v>
      </c>
      <c r="G2528" s="12" t="s">
        <v>17</v>
      </c>
      <c r="H2528" s="12" t="s">
        <v>34</v>
      </c>
    </row>
    <row r="2529" customHeight="1" spans="1:8">
      <c r="A2529" s="13">
        <v>44378</v>
      </c>
      <c r="B2529" s="12" t="s">
        <v>4409</v>
      </c>
      <c r="C2529" s="12" t="s">
        <v>1955</v>
      </c>
      <c r="D2529" s="12" t="s">
        <v>13</v>
      </c>
      <c r="E2529" s="12" t="s">
        <v>15</v>
      </c>
      <c r="F2529" s="12" t="s">
        <v>101</v>
      </c>
      <c r="G2529" s="12" t="s">
        <v>101</v>
      </c>
      <c r="H2529" s="12" t="s">
        <v>34</v>
      </c>
    </row>
    <row r="2530" customHeight="1" spans="1:8">
      <c r="A2530" s="13">
        <v>44378</v>
      </c>
      <c r="B2530" s="12" t="s">
        <v>5487</v>
      </c>
      <c r="C2530" s="12" t="s">
        <v>1955</v>
      </c>
      <c r="D2530" s="12" t="s">
        <v>13</v>
      </c>
      <c r="E2530" s="12" t="s">
        <v>15</v>
      </c>
      <c r="F2530" s="12" t="s">
        <v>16</v>
      </c>
      <c r="G2530" s="12" t="s">
        <v>17</v>
      </c>
      <c r="H2530" s="12" t="s">
        <v>18</v>
      </c>
    </row>
    <row r="2531" customHeight="1" spans="1:8">
      <c r="A2531" s="13">
        <v>44378</v>
      </c>
      <c r="B2531" s="12" t="s">
        <v>5490</v>
      </c>
      <c r="C2531" s="12" t="s">
        <v>1160</v>
      </c>
      <c r="D2531" s="12" t="s">
        <v>13</v>
      </c>
      <c r="E2531" s="12" t="s">
        <v>15</v>
      </c>
      <c r="F2531" s="12" t="s">
        <v>26</v>
      </c>
      <c r="G2531" s="12" t="s">
        <v>27</v>
      </c>
      <c r="H2531" s="12" t="s">
        <v>18</v>
      </c>
    </row>
    <row r="2532" customHeight="1" spans="1:8">
      <c r="A2532" s="13">
        <v>44378</v>
      </c>
      <c r="B2532" s="12" t="s">
        <v>5492</v>
      </c>
      <c r="C2532" s="12" t="s">
        <v>50</v>
      </c>
      <c r="D2532" s="12" t="s">
        <v>41</v>
      </c>
      <c r="E2532" s="12" t="s">
        <v>175</v>
      </c>
      <c r="F2532" s="12" t="s">
        <v>26</v>
      </c>
      <c r="G2532" s="12" t="s">
        <v>726</v>
      </c>
      <c r="H2532" s="12" t="s">
        <v>224</v>
      </c>
    </row>
    <row r="2533" customHeight="1" spans="1:8">
      <c r="A2533" s="13">
        <v>44378</v>
      </c>
      <c r="B2533" s="12" t="s">
        <v>5494</v>
      </c>
      <c r="C2533" s="12" t="s">
        <v>118</v>
      </c>
      <c r="D2533" s="12" t="s">
        <v>41</v>
      </c>
      <c r="E2533" s="12" t="s">
        <v>15</v>
      </c>
      <c r="F2533" s="12" t="s">
        <v>16</v>
      </c>
      <c r="G2533" s="12" t="s">
        <v>17</v>
      </c>
      <c r="H2533" s="12" t="s">
        <v>224</v>
      </c>
    </row>
    <row r="2534" customHeight="1" spans="1:8">
      <c r="A2534" s="13">
        <v>44378</v>
      </c>
      <c r="B2534" s="12" t="s">
        <v>5496</v>
      </c>
      <c r="C2534" s="12" t="s">
        <v>4722</v>
      </c>
      <c r="D2534" s="12" t="s">
        <v>13</v>
      </c>
      <c r="E2534" s="12" t="s">
        <v>15</v>
      </c>
      <c r="F2534" s="12" t="s">
        <v>16</v>
      </c>
      <c r="G2534" s="12" t="s">
        <v>17</v>
      </c>
      <c r="H2534" s="12" t="s">
        <v>3436</v>
      </c>
    </row>
    <row r="2535" customHeight="1" spans="1:8">
      <c r="A2535" s="13">
        <v>44378</v>
      </c>
      <c r="B2535" s="12" t="s">
        <v>5499</v>
      </c>
      <c r="C2535" s="12" t="s">
        <v>2310</v>
      </c>
      <c r="D2535" s="12" t="s">
        <v>13</v>
      </c>
      <c r="E2535" s="12" t="s">
        <v>175</v>
      </c>
      <c r="F2535" s="12" t="s">
        <v>16</v>
      </c>
      <c r="G2535" s="12" t="s">
        <v>723</v>
      </c>
      <c r="H2535" s="12" t="s">
        <v>47</v>
      </c>
    </row>
    <row r="2536" customHeight="1" spans="1:8">
      <c r="A2536" s="13">
        <v>44379</v>
      </c>
      <c r="B2536" s="12" t="s">
        <v>5501</v>
      </c>
      <c r="C2536" s="12" t="s">
        <v>66</v>
      </c>
      <c r="D2536" s="12" t="s">
        <v>41</v>
      </c>
      <c r="E2536" s="12" t="s">
        <v>15</v>
      </c>
      <c r="F2536" s="12" t="s">
        <v>16</v>
      </c>
      <c r="G2536" s="12" t="s">
        <v>17</v>
      </c>
      <c r="H2536" s="12" t="s">
        <v>59</v>
      </c>
    </row>
    <row r="2537" customHeight="1" spans="1:8">
      <c r="A2537" s="13">
        <v>44379</v>
      </c>
      <c r="B2537" s="12" t="s">
        <v>5503</v>
      </c>
      <c r="C2537" s="12" t="s">
        <v>4722</v>
      </c>
      <c r="D2537" s="12" t="s">
        <v>13</v>
      </c>
      <c r="E2537" s="12" t="s">
        <v>175</v>
      </c>
      <c r="F2537" s="12" t="s">
        <v>16</v>
      </c>
      <c r="G2537" s="12" t="s">
        <v>723</v>
      </c>
      <c r="H2537" s="12" t="s">
        <v>224</v>
      </c>
    </row>
    <row r="2538" customHeight="1" spans="1:8">
      <c r="A2538" s="13">
        <v>44379</v>
      </c>
      <c r="B2538" s="12" t="s">
        <v>5506</v>
      </c>
      <c r="C2538" s="12" t="s">
        <v>1955</v>
      </c>
      <c r="D2538" s="12" t="s">
        <v>13</v>
      </c>
      <c r="E2538" s="12" t="s">
        <v>175</v>
      </c>
      <c r="F2538" s="12" t="s">
        <v>26</v>
      </c>
      <c r="G2538" s="12" t="s">
        <v>726</v>
      </c>
      <c r="H2538" s="12" t="s">
        <v>224</v>
      </c>
    </row>
    <row r="2539" customHeight="1" spans="1:8">
      <c r="A2539" s="13">
        <v>44379</v>
      </c>
      <c r="B2539" s="12" t="s">
        <v>5508</v>
      </c>
      <c r="C2539" s="12" t="s">
        <v>50</v>
      </c>
      <c r="D2539" s="12" t="s">
        <v>41</v>
      </c>
      <c r="E2539" s="12" t="s">
        <v>175</v>
      </c>
      <c r="F2539" s="12" t="s">
        <v>16</v>
      </c>
      <c r="G2539" s="12" t="s">
        <v>723</v>
      </c>
      <c r="H2539" s="12" t="s">
        <v>34</v>
      </c>
    </row>
    <row r="2540" customHeight="1" spans="1:8">
      <c r="A2540" s="13">
        <v>44379</v>
      </c>
      <c r="B2540" s="12" t="s">
        <v>5510</v>
      </c>
      <c r="C2540" s="12" t="s">
        <v>4722</v>
      </c>
      <c r="D2540" s="12" t="s">
        <v>13</v>
      </c>
      <c r="E2540" s="12" t="s">
        <v>15</v>
      </c>
      <c r="F2540" s="12" t="s">
        <v>26</v>
      </c>
      <c r="G2540" s="12" t="s">
        <v>27</v>
      </c>
      <c r="H2540" s="12" t="s">
        <v>34</v>
      </c>
    </row>
    <row r="2541" customHeight="1" spans="1:8">
      <c r="A2541" s="13">
        <v>44379</v>
      </c>
      <c r="B2541" s="12" t="s">
        <v>5513</v>
      </c>
      <c r="C2541" s="12" t="s">
        <v>435</v>
      </c>
      <c r="D2541" s="12" t="s">
        <v>13</v>
      </c>
      <c r="E2541" s="12" t="s">
        <v>175</v>
      </c>
      <c r="F2541" s="12" t="s">
        <v>101</v>
      </c>
      <c r="G2541" s="12" t="s">
        <v>101</v>
      </c>
      <c r="H2541" s="12" t="s">
        <v>34</v>
      </c>
    </row>
    <row r="2542" customHeight="1" spans="1:8">
      <c r="A2542" s="13">
        <v>44379</v>
      </c>
      <c r="B2542" s="12" t="s">
        <v>5515</v>
      </c>
      <c r="C2542" s="12" t="s">
        <v>46</v>
      </c>
      <c r="D2542" s="12" t="s">
        <v>41</v>
      </c>
      <c r="E2542" s="12" t="s">
        <v>15</v>
      </c>
      <c r="F2542" s="12" t="s">
        <v>26</v>
      </c>
      <c r="G2542" s="12" t="s">
        <v>27</v>
      </c>
      <c r="H2542" s="12" t="s">
        <v>18</v>
      </c>
    </row>
    <row r="2543" customHeight="1" spans="1:8">
      <c r="A2543" s="13">
        <v>44379</v>
      </c>
      <c r="B2543" s="12" t="s">
        <v>5518</v>
      </c>
      <c r="C2543" s="12" t="s">
        <v>66</v>
      </c>
      <c r="D2543" s="12" t="s">
        <v>41</v>
      </c>
      <c r="E2543" s="12" t="s">
        <v>15</v>
      </c>
      <c r="F2543" s="12" t="s">
        <v>16</v>
      </c>
      <c r="G2543" s="12" t="s">
        <v>17</v>
      </c>
      <c r="H2543" s="12" t="s">
        <v>47</v>
      </c>
    </row>
    <row r="2544" customHeight="1" spans="1:8">
      <c r="A2544" s="13">
        <v>44379</v>
      </c>
      <c r="B2544" s="12" t="s">
        <v>5520</v>
      </c>
      <c r="C2544" s="12" t="s">
        <v>2310</v>
      </c>
      <c r="D2544" s="12" t="s">
        <v>13</v>
      </c>
      <c r="E2544" s="12" t="s">
        <v>15</v>
      </c>
      <c r="F2544" s="12" t="s">
        <v>26</v>
      </c>
      <c r="G2544" s="12" t="s">
        <v>27</v>
      </c>
      <c r="H2544" s="12" t="s">
        <v>47</v>
      </c>
    </row>
    <row r="2545" customHeight="1" spans="1:8">
      <c r="A2545" s="13">
        <v>44379</v>
      </c>
      <c r="B2545" s="12" t="s">
        <v>5522</v>
      </c>
      <c r="C2545" s="12" t="s">
        <v>2782</v>
      </c>
      <c r="D2545" s="12" t="s">
        <v>13</v>
      </c>
      <c r="E2545" s="12" t="s">
        <v>175</v>
      </c>
      <c r="F2545" s="12" t="s">
        <v>26</v>
      </c>
      <c r="G2545" s="12" t="s">
        <v>726</v>
      </c>
      <c r="H2545" s="12" t="s">
        <v>47</v>
      </c>
    </row>
    <row r="2546" customHeight="1" spans="1:8">
      <c r="A2546" s="13">
        <v>44379</v>
      </c>
      <c r="B2546" s="12" t="s">
        <v>5524</v>
      </c>
      <c r="C2546" s="12" t="s">
        <v>3538</v>
      </c>
      <c r="D2546" s="12" t="s">
        <v>13</v>
      </c>
      <c r="E2546" s="12" t="s">
        <v>175</v>
      </c>
      <c r="F2546" s="12" t="s">
        <v>26</v>
      </c>
      <c r="G2546" s="12" t="s">
        <v>726</v>
      </c>
      <c r="H2546" s="12" t="s">
        <v>47</v>
      </c>
    </row>
    <row r="2547" customHeight="1" spans="1:8">
      <c r="A2547" s="13">
        <v>44379</v>
      </c>
      <c r="B2547" s="12" t="s">
        <v>5526</v>
      </c>
      <c r="C2547" s="12" t="s">
        <v>1180</v>
      </c>
      <c r="D2547" s="12" t="s">
        <v>13</v>
      </c>
      <c r="E2547" s="12" t="s">
        <v>15</v>
      </c>
      <c r="F2547" s="12" t="s">
        <v>16</v>
      </c>
      <c r="G2547" s="12" t="s">
        <v>17</v>
      </c>
      <c r="H2547" s="12" t="s">
        <v>224</v>
      </c>
    </row>
    <row r="2548" customHeight="1" spans="1:8">
      <c r="A2548" s="13">
        <v>44380</v>
      </c>
      <c r="B2548" s="12" t="s">
        <v>5528</v>
      </c>
      <c r="C2548" s="12" t="s">
        <v>118</v>
      </c>
      <c r="D2548" s="12" t="s">
        <v>41</v>
      </c>
      <c r="E2548" s="12" t="s">
        <v>15</v>
      </c>
      <c r="F2548" s="12" t="s">
        <v>101</v>
      </c>
      <c r="G2548" s="12" t="s">
        <v>101</v>
      </c>
      <c r="H2548" s="12" t="s">
        <v>18</v>
      </c>
    </row>
    <row r="2549" customHeight="1" spans="1:8">
      <c r="A2549" s="13">
        <v>44380</v>
      </c>
      <c r="B2549" s="12" t="s">
        <v>5531</v>
      </c>
      <c r="C2549" s="12" t="s">
        <v>66</v>
      </c>
      <c r="D2549" s="12" t="s">
        <v>41</v>
      </c>
      <c r="E2549" s="12" t="s">
        <v>175</v>
      </c>
      <c r="F2549" s="12" t="s">
        <v>101</v>
      </c>
      <c r="G2549" s="12" t="s">
        <v>101</v>
      </c>
      <c r="H2549" s="12" t="s">
        <v>18</v>
      </c>
    </row>
    <row r="2550" customHeight="1" spans="1:8">
      <c r="A2550" s="13">
        <v>44380</v>
      </c>
      <c r="B2550" s="12" t="s">
        <v>5533</v>
      </c>
      <c r="C2550" s="12" t="s">
        <v>33</v>
      </c>
      <c r="D2550" s="12" t="s">
        <v>13</v>
      </c>
      <c r="E2550" s="12" t="s">
        <v>15</v>
      </c>
      <c r="F2550" s="12" t="s">
        <v>26</v>
      </c>
      <c r="G2550" s="12" t="s">
        <v>27</v>
      </c>
      <c r="H2550" s="12" t="s">
        <v>18</v>
      </c>
    </row>
    <row r="2551" customHeight="1" spans="1:8">
      <c r="A2551" s="13">
        <v>44380</v>
      </c>
      <c r="B2551" s="12" t="s">
        <v>5535</v>
      </c>
      <c r="C2551" s="12" t="s">
        <v>2310</v>
      </c>
      <c r="D2551" s="12" t="s">
        <v>13</v>
      </c>
      <c r="E2551" s="12" t="s">
        <v>175</v>
      </c>
      <c r="F2551" s="12" t="s">
        <v>16</v>
      </c>
      <c r="G2551" s="12" t="s">
        <v>723</v>
      </c>
      <c r="H2551" s="12" t="s">
        <v>34</v>
      </c>
    </row>
    <row r="2552" customHeight="1" spans="1:8">
      <c r="A2552" s="13">
        <v>44380</v>
      </c>
      <c r="B2552" s="12" t="s">
        <v>5537</v>
      </c>
      <c r="C2552" s="12" t="s">
        <v>58</v>
      </c>
      <c r="D2552" s="12" t="s">
        <v>13</v>
      </c>
      <c r="E2552" s="12" t="s">
        <v>175</v>
      </c>
      <c r="F2552" s="12" t="s">
        <v>26</v>
      </c>
      <c r="G2552" s="12" t="s">
        <v>726</v>
      </c>
      <c r="H2552" s="12" t="s">
        <v>34</v>
      </c>
    </row>
    <row r="2553" customHeight="1" spans="1:8">
      <c r="A2553" s="13">
        <v>44380</v>
      </c>
      <c r="B2553" s="12" t="s">
        <v>5539</v>
      </c>
      <c r="C2553" s="12" t="s">
        <v>69</v>
      </c>
      <c r="D2553" s="12" t="s">
        <v>41</v>
      </c>
      <c r="E2553" s="12" t="s">
        <v>175</v>
      </c>
      <c r="F2553" s="12" t="s">
        <v>101</v>
      </c>
      <c r="G2553" s="12" t="s">
        <v>101</v>
      </c>
      <c r="H2553" s="12" t="s">
        <v>34</v>
      </c>
    </row>
    <row r="2554" customHeight="1" spans="1:8">
      <c r="A2554" s="13">
        <v>44380</v>
      </c>
      <c r="B2554" s="12" t="s">
        <v>5541</v>
      </c>
      <c r="C2554" s="12" t="s">
        <v>158</v>
      </c>
      <c r="D2554" s="12" t="s">
        <v>41</v>
      </c>
      <c r="E2554" s="12" t="s">
        <v>15</v>
      </c>
      <c r="F2554" s="12" t="s">
        <v>16</v>
      </c>
      <c r="G2554" s="12" t="s">
        <v>17</v>
      </c>
      <c r="H2554" s="12" t="s">
        <v>224</v>
      </c>
    </row>
    <row r="2555" customHeight="1" spans="1:8">
      <c r="A2555" s="13">
        <v>44380</v>
      </c>
      <c r="B2555" s="12" t="s">
        <v>5542</v>
      </c>
      <c r="C2555" s="12" t="s">
        <v>109</v>
      </c>
      <c r="D2555" s="12" t="s">
        <v>41</v>
      </c>
      <c r="E2555" s="12" t="s">
        <v>15</v>
      </c>
      <c r="F2555" s="12" t="s">
        <v>26</v>
      </c>
      <c r="G2555" s="12" t="s">
        <v>27</v>
      </c>
      <c r="H2555" s="12" t="s">
        <v>224</v>
      </c>
    </row>
    <row r="2556" customHeight="1" spans="1:8">
      <c r="A2556" s="13">
        <v>44380</v>
      </c>
      <c r="B2556" s="12" t="s">
        <v>5544</v>
      </c>
      <c r="C2556" s="12" t="s">
        <v>5545</v>
      </c>
      <c r="D2556" s="12" t="s">
        <v>13</v>
      </c>
      <c r="E2556" s="12" t="s">
        <v>15</v>
      </c>
      <c r="F2556" s="12" t="s">
        <v>26</v>
      </c>
      <c r="G2556" s="12" t="s">
        <v>27</v>
      </c>
      <c r="H2556" s="12" t="s">
        <v>5475</v>
      </c>
    </row>
    <row r="2557" customHeight="1" spans="1:8">
      <c r="A2557" s="13">
        <v>44380</v>
      </c>
      <c r="B2557" s="12" t="s">
        <v>5547</v>
      </c>
      <c r="C2557" s="12" t="s">
        <v>69</v>
      </c>
      <c r="D2557" s="12" t="s">
        <v>41</v>
      </c>
      <c r="E2557" s="12" t="s">
        <v>15</v>
      </c>
      <c r="F2557" s="12" t="s">
        <v>101</v>
      </c>
      <c r="G2557" s="12" t="s">
        <v>101</v>
      </c>
      <c r="H2557" s="12" t="s">
        <v>47</v>
      </c>
    </row>
    <row r="2558" customHeight="1" spans="1:8">
      <c r="A2558" s="13">
        <v>44380</v>
      </c>
      <c r="B2558" s="12" t="s">
        <v>5549</v>
      </c>
      <c r="C2558" s="12" t="s">
        <v>50</v>
      </c>
      <c r="D2558" s="12" t="s">
        <v>41</v>
      </c>
      <c r="E2558" s="12" t="s">
        <v>15</v>
      </c>
      <c r="F2558" s="12" t="s">
        <v>26</v>
      </c>
      <c r="G2558" s="12" t="s">
        <v>27</v>
      </c>
      <c r="H2558" s="12" t="s">
        <v>47</v>
      </c>
    </row>
    <row r="2559" customHeight="1" spans="1:8">
      <c r="A2559" s="13">
        <v>44380</v>
      </c>
      <c r="B2559" s="12" t="s">
        <v>5551</v>
      </c>
      <c r="C2559" s="12" t="s">
        <v>368</v>
      </c>
      <c r="D2559" s="12" t="s">
        <v>13</v>
      </c>
      <c r="E2559" s="12" t="s">
        <v>175</v>
      </c>
      <c r="F2559" s="12" t="s">
        <v>26</v>
      </c>
      <c r="G2559" s="12" t="s">
        <v>726</v>
      </c>
      <c r="H2559" s="12" t="s">
        <v>47</v>
      </c>
    </row>
    <row r="2560" customHeight="1" spans="1:8">
      <c r="A2560" s="13">
        <v>44380</v>
      </c>
      <c r="B2560" s="12" t="s">
        <v>5553</v>
      </c>
      <c r="C2560" s="12" t="s">
        <v>280</v>
      </c>
      <c r="D2560" s="12" t="s">
        <v>13</v>
      </c>
      <c r="E2560" s="12" t="s">
        <v>15</v>
      </c>
      <c r="F2560" s="12" t="s">
        <v>26</v>
      </c>
      <c r="G2560" s="12" t="s">
        <v>27</v>
      </c>
      <c r="H2560" s="12" t="s">
        <v>59</v>
      </c>
    </row>
    <row r="2561" customHeight="1" spans="1:8">
      <c r="A2561" s="13">
        <v>44380</v>
      </c>
      <c r="B2561" s="12" t="s">
        <v>5499</v>
      </c>
      <c r="C2561" s="12" t="s">
        <v>109</v>
      </c>
      <c r="D2561" s="12" t="s">
        <v>13</v>
      </c>
      <c r="E2561" s="12" t="s">
        <v>175</v>
      </c>
      <c r="F2561" s="12" t="s">
        <v>16</v>
      </c>
      <c r="G2561" s="12" t="s">
        <v>723</v>
      </c>
      <c r="H2561" s="12" t="s">
        <v>59</v>
      </c>
    </row>
    <row r="2562" customHeight="1" spans="1:8">
      <c r="A2562" s="13">
        <v>44380</v>
      </c>
      <c r="B2562" s="12" t="s">
        <v>5555</v>
      </c>
      <c r="C2562" s="12" t="s">
        <v>622</v>
      </c>
      <c r="D2562" s="12" t="s">
        <v>13</v>
      </c>
      <c r="E2562" s="12" t="s">
        <v>175</v>
      </c>
      <c r="F2562" s="12" t="s">
        <v>26</v>
      </c>
      <c r="G2562" s="12" t="s">
        <v>726</v>
      </c>
      <c r="H2562" s="12" t="s">
        <v>59</v>
      </c>
    </row>
    <row r="2563" customHeight="1" spans="1:8">
      <c r="A2563" s="13">
        <v>44381</v>
      </c>
      <c r="B2563" s="12" t="s">
        <v>5557</v>
      </c>
      <c r="C2563" s="12" t="s">
        <v>1955</v>
      </c>
      <c r="D2563" s="12" t="s">
        <v>41</v>
      </c>
      <c r="E2563" s="12" t="s">
        <v>175</v>
      </c>
      <c r="F2563" s="12" t="s">
        <v>26</v>
      </c>
      <c r="G2563" s="12" t="s">
        <v>726</v>
      </c>
      <c r="H2563" s="12" t="s">
        <v>47</v>
      </c>
    </row>
    <row r="2564" customHeight="1" spans="1:8">
      <c r="A2564" s="13">
        <v>44381</v>
      </c>
      <c r="B2564" s="12" t="s">
        <v>5559</v>
      </c>
      <c r="C2564" s="12" t="s">
        <v>2310</v>
      </c>
      <c r="D2564" s="12" t="s">
        <v>13</v>
      </c>
      <c r="E2564" s="12" t="s">
        <v>15</v>
      </c>
      <c r="F2564" s="12" t="s">
        <v>26</v>
      </c>
      <c r="G2564" s="12" t="s">
        <v>27</v>
      </c>
      <c r="H2564" s="12" t="s">
        <v>47</v>
      </c>
    </row>
    <row r="2565" customHeight="1" spans="1:8">
      <c r="A2565" s="13">
        <v>44381</v>
      </c>
      <c r="B2565" s="12" t="s">
        <v>5560</v>
      </c>
      <c r="C2565" s="12" t="s">
        <v>1209</v>
      </c>
      <c r="D2565" s="12" t="s">
        <v>13</v>
      </c>
      <c r="E2565" s="12" t="s">
        <v>15</v>
      </c>
      <c r="F2565" s="12" t="s">
        <v>101</v>
      </c>
      <c r="G2565" s="12" t="s">
        <v>101</v>
      </c>
      <c r="H2565" s="12" t="s">
        <v>47</v>
      </c>
    </row>
    <row r="2566" customHeight="1" spans="1:8">
      <c r="A2566" s="13">
        <v>44381</v>
      </c>
      <c r="B2566" s="12" t="s">
        <v>5562</v>
      </c>
      <c r="C2566" s="12" t="s">
        <v>58</v>
      </c>
      <c r="D2566" s="12" t="s">
        <v>13</v>
      </c>
      <c r="E2566" s="12" t="s">
        <v>15</v>
      </c>
      <c r="F2566" s="12" t="s">
        <v>101</v>
      </c>
      <c r="G2566" s="12" t="s">
        <v>101</v>
      </c>
      <c r="H2566" s="12" t="s">
        <v>47</v>
      </c>
    </row>
    <row r="2567" customHeight="1" spans="1:8">
      <c r="A2567" s="13">
        <v>44381</v>
      </c>
      <c r="B2567" s="12" t="s">
        <v>5564</v>
      </c>
      <c r="C2567" s="12" t="s">
        <v>4722</v>
      </c>
      <c r="D2567" s="12" t="s">
        <v>13</v>
      </c>
      <c r="E2567" s="12" t="s">
        <v>15</v>
      </c>
      <c r="F2567" s="12" t="s">
        <v>16</v>
      </c>
      <c r="G2567" s="12" t="s">
        <v>17</v>
      </c>
      <c r="H2567" s="12" t="s">
        <v>5475</v>
      </c>
    </row>
    <row r="2568" customHeight="1" spans="1:8">
      <c r="A2568" s="13">
        <v>44381</v>
      </c>
      <c r="B2568" s="12" t="s">
        <v>5567</v>
      </c>
      <c r="C2568" s="12" t="s">
        <v>4722</v>
      </c>
      <c r="D2568" s="12" t="s">
        <v>13</v>
      </c>
      <c r="E2568" s="12" t="s">
        <v>175</v>
      </c>
      <c r="F2568" s="12" t="s">
        <v>16</v>
      </c>
      <c r="G2568" s="12" t="s">
        <v>723</v>
      </c>
      <c r="H2568" s="12" t="s">
        <v>5475</v>
      </c>
    </row>
    <row r="2569" customHeight="1" spans="1:8">
      <c r="A2569" s="13">
        <v>44381</v>
      </c>
      <c r="B2569" s="12" t="s">
        <v>5570</v>
      </c>
      <c r="C2569" s="12" t="s">
        <v>4246</v>
      </c>
      <c r="D2569" s="12" t="s">
        <v>13</v>
      </c>
      <c r="E2569" s="12" t="s">
        <v>175</v>
      </c>
      <c r="F2569" s="12" t="s">
        <v>26</v>
      </c>
      <c r="G2569" s="12" t="s">
        <v>726</v>
      </c>
      <c r="H2569" s="12" t="s">
        <v>5475</v>
      </c>
    </row>
    <row r="2570" customHeight="1" spans="1:8">
      <c r="A2570" s="13">
        <v>44381</v>
      </c>
      <c r="B2570" s="12" t="s">
        <v>5573</v>
      </c>
      <c r="C2570" s="12" t="s">
        <v>66</v>
      </c>
      <c r="D2570" s="12" t="s">
        <v>41</v>
      </c>
      <c r="E2570" s="12" t="s">
        <v>175</v>
      </c>
      <c r="F2570" s="12" t="s">
        <v>26</v>
      </c>
      <c r="G2570" s="12" t="s">
        <v>726</v>
      </c>
      <c r="H2570" s="12" t="s">
        <v>224</v>
      </c>
    </row>
    <row r="2571" customHeight="1" spans="1:8">
      <c r="A2571" s="13">
        <v>44381</v>
      </c>
      <c r="B2571" s="12" t="s">
        <v>5575</v>
      </c>
      <c r="C2571" s="12" t="s">
        <v>46</v>
      </c>
      <c r="D2571" s="12" t="s">
        <v>41</v>
      </c>
      <c r="E2571" s="12" t="s">
        <v>15</v>
      </c>
      <c r="F2571" s="12" t="s">
        <v>26</v>
      </c>
      <c r="G2571" s="12" t="s">
        <v>27</v>
      </c>
      <c r="H2571" s="12" t="s">
        <v>224</v>
      </c>
    </row>
    <row r="2572" customHeight="1" spans="1:8">
      <c r="A2572" s="13">
        <v>44381</v>
      </c>
      <c r="B2572" s="12" t="s">
        <v>5577</v>
      </c>
      <c r="C2572" s="12" t="s">
        <v>66</v>
      </c>
      <c r="D2572" s="12" t="s">
        <v>41</v>
      </c>
      <c r="E2572" s="12" t="s">
        <v>15</v>
      </c>
      <c r="F2572" s="12" t="s">
        <v>26</v>
      </c>
      <c r="G2572" s="12" t="s">
        <v>27</v>
      </c>
      <c r="H2572" s="12" t="s">
        <v>224</v>
      </c>
    </row>
    <row r="2573" customHeight="1" spans="1:8">
      <c r="A2573" s="13">
        <v>44381</v>
      </c>
      <c r="B2573" s="12" t="s">
        <v>5579</v>
      </c>
      <c r="C2573" s="12" t="s">
        <v>4722</v>
      </c>
      <c r="D2573" s="12" t="s">
        <v>13</v>
      </c>
      <c r="E2573" s="12" t="s">
        <v>175</v>
      </c>
      <c r="F2573" s="12" t="s">
        <v>16</v>
      </c>
      <c r="G2573" s="12" t="s">
        <v>723</v>
      </c>
      <c r="H2573" s="12" t="s">
        <v>59</v>
      </c>
    </row>
    <row r="2574" customHeight="1" spans="1:8">
      <c r="A2574" s="13">
        <v>44381</v>
      </c>
      <c r="B2574" s="12" t="s">
        <v>5582</v>
      </c>
      <c r="C2574" s="12" t="s">
        <v>148</v>
      </c>
      <c r="D2574" s="12" t="s">
        <v>13</v>
      </c>
      <c r="E2574" s="12" t="s">
        <v>15</v>
      </c>
      <c r="F2574" s="12" t="s">
        <v>101</v>
      </c>
      <c r="G2574" s="12" t="s">
        <v>101</v>
      </c>
      <c r="H2574" s="12" t="s">
        <v>59</v>
      </c>
    </row>
    <row r="2575" customHeight="1" spans="1:8">
      <c r="A2575" s="13">
        <v>44382</v>
      </c>
      <c r="B2575" s="12" t="s">
        <v>5584</v>
      </c>
      <c r="C2575" s="12" t="s">
        <v>2310</v>
      </c>
      <c r="D2575" s="12" t="s">
        <v>13</v>
      </c>
      <c r="E2575" s="12" t="s">
        <v>15</v>
      </c>
      <c r="F2575" s="12" t="s">
        <v>16</v>
      </c>
      <c r="G2575" s="12" t="s">
        <v>17</v>
      </c>
      <c r="H2575" s="12" t="s">
        <v>47</v>
      </c>
    </row>
    <row r="2576" customHeight="1" spans="1:8">
      <c r="A2576" s="13">
        <v>44382</v>
      </c>
      <c r="B2576" s="12" t="s">
        <v>5586</v>
      </c>
      <c r="C2576" s="12" t="s">
        <v>4722</v>
      </c>
      <c r="D2576" s="12" t="s">
        <v>13</v>
      </c>
      <c r="E2576" s="12" t="s">
        <v>15</v>
      </c>
      <c r="F2576" s="12" t="s">
        <v>16</v>
      </c>
      <c r="G2576" s="12" t="s">
        <v>17</v>
      </c>
      <c r="H2576" s="12" t="s">
        <v>47</v>
      </c>
    </row>
    <row r="2577" customHeight="1" spans="1:8">
      <c r="A2577" s="13">
        <v>44382</v>
      </c>
      <c r="B2577" s="12" t="s">
        <v>5589</v>
      </c>
      <c r="C2577" s="12" t="s">
        <v>58</v>
      </c>
      <c r="D2577" s="12" t="s">
        <v>13</v>
      </c>
      <c r="E2577" s="12" t="s">
        <v>15</v>
      </c>
      <c r="F2577" s="12" t="s">
        <v>26</v>
      </c>
      <c r="G2577" s="12" t="s">
        <v>27</v>
      </c>
      <c r="H2577" s="12" t="s">
        <v>47</v>
      </c>
    </row>
    <row r="2578" customHeight="1" spans="1:8">
      <c r="A2578" s="13">
        <v>44382</v>
      </c>
      <c r="B2578" s="12" t="s">
        <v>5590</v>
      </c>
      <c r="C2578" s="12" t="s">
        <v>118</v>
      </c>
      <c r="D2578" s="12" t="s">
        <v>41</v>
      </c>
      <c r="E2578" s="12" t="s">
        <v>175</v>
      </c>
      <c r="F2578" s="12" t="s">
        <v>26</v>
      </c>
      <c r="G2578" s="12" t="s">
        <v>726</v>
      </c>
      <c r="H2578" s="12" t="s">
        <v>47</v>
      </c>
    </row>
    <row r="2579" customHeight="1" spans="1:8">
      <c r="A2579" s="13">
        <v>44382</v>
      </c>
      <c r="B2579" s="12" t="s">
        <v>5592</v>
      </c>
      <c r="C2579" s="12" t="s">
        <v>104</v>
      </c>
      <c r="D2579" s="12" t="s">
        <v>13</v>
      </c>
      <c r="E2579" s="12" t="s">
        <v>15</v>
      </c>
      <c r="F2579" s="12" t="s">
        <v>26</v>
      </c>
      <c r="G2579" s="12" t="s">
        <v>27</v>
      </c>
      <c r="H2579" s="12" t="s">
        <v>47</v>
      </c>
    </row>
    <row r="2580" customHeight="1" spans="1:8">
      <c r="A2580" s="13">
        <v>44382</v>
      </c>
      <c r="B2580" s="12" t="s">
        <v>5594</v>
      </c>
      <c r="C2580" s="12" t="s">
        <v>1137</v>
      </c>
      <c r="D2580" s="12" t="s">
        <v>13</v>
      </c>
      <c r="E2580" s="12" t="s">
        <v>15</v>
      </c>
      <c r="F2580" s="12" t="s">
        <v>26</v>
      </c>
      <c r="G2580" s="12" t="s">
        <v>27</v>
      </c>
      <c r="H2580" s="12" t="s">
        <v>18</v>
      </c>
    </row>
    <row r="2581" customHeight="1" spans="1:8">
      <c r="A2581" s="13">
        <v>44382</v>
      </c>
      <c r="B2581" s="12" t="s">
        <v>5596</v>
      </c>
      <c r="C2581" s="12" t="s">
        <v>50</v>
      </c>
      <c r="D2581" s="12" t="s">
        <v>41</v>
      </c>
      <c r="E2581" s="12" t="s">
        <v>15</v>
      </c>
      <c r="F2581" s="12" t="s">
        <v>101</v>
      </c>
      <c r="G2581" s="12" t="s">
        <v>101</v>
      </c>
      <c r="H2581" s="12" t="s">
        <v>18</v>
      </c>
    </row>
    <row r="2582" customHeight="1" spans="1:8">
      <c r="A2582" s="13">
        <v>44382</v>
      </c>
      <c r="B2582" s="12" t="s">
        <v>5599</v>
      </c>
      <c r="C2582" s="12" t="s">
        <v>2310</v>
      </c>
      <c r="D2582" s="12" t="s">
        <v>13</v>
      </c>
      <c r="E2582" s="12" t="s">
        <v>15</v>
      </c>
      <c r="F2582" s="12" t="s">
        <v>16</v>
      </c>
      <c r="G2582" s="12" t="s">
        <v>17</v>
      </c>
      <c r="H2582" s="12" t="s">
        <v>59</v>
      </c>
    </row>
    <row r="2583" customHeight="1" spans="1:8">
      <c r="A2583" s="13">
        <v>44382</v>
      </c>
      <c r="B2583" s="12" t="s">
        <v>5601</v>
      </c>
      <c r="C2583" s="12" t="s">
        <v>4722</v>
      </c>
      <c r="D2583" s="12" t="s">
        <v>13</v>
      </c>
      <c r="E2583" s="12" t="s">
        <v>15</v>
      </c>
      <c r="F2583" s="12" t="s">
        <v>26</v>
      </c>
      <c r="G2583" s="12" t="s">
        <v>27</v>
      </c>
      <c r="H2583" s="12" t="s">
        <v>59</v>
      </c>
    </row>
    <row r="2584" customHeight="1" spans="1:8">
      <c r="A2584" s="13">
        <v>44382</v>
      </c>
      <c r="B2584" s="12" t="s">
        <v>5604</v>
      </c>
      <c r="C2584" s="12" t="s">
        <v>109</v>
      </c>
      <c r="D2584" s="12" t="s">
        <v>13</v>
      </c>
      <c r="E2584" s="12" t="s">
        <v>15</v>
      </c>
      <c r="F2584" s="12" t="s">
        <v>26</v>
      </c>
      <c r="G2584" s="12" t="s">
        <v>27</v>
      </c>
      <c r="H2584" s="12" t="s">
        <v>34</v>
      </c>
    </row>
    <row r="2585" customHeight="1" spans="1:8">
      <c r="A2585" s="13">
        <v>44383</v>
      </c>
      <c r="B2585" s="12" t="s">
        <v>5606</v>
      </c>
      <c r="C2585" s="12" t="s">
        <v>1381</v>
      </c>
      <c r="D2585" s="12" t="s">
        <v>13</v>
      </c>
      <c r="E2585" s="12" t="s">
        <v>15</v>
      </c>
      <c r="F2585" s="12" t="s">
        <v>26</v>
      </c>
      <c r="G2585" s="12" t="s">
        <v>27</v>
      </c>
      <c r="H2585" s="12" t="s">
        <v>224</v>
      </c>
    </row>
    <row r="2586" customHeight="1" spans="1:8">
      <c r="A2586" s="13">
        <v>44383</v>
      </c>
      <c r="B2586" s="12" t="s">
        <v>5608</v>
      </c>
      <c r="C2586" s="12" t="s">
        <v>109</v>
      </c>
      <c r="D2586" s="12" t="s">
        <v>13</v>
      </c>
      <c r="E2586" s="12" t="s">
        <v>175</v>
      </c>
      <c r="F2586" s="12" t="s">
        <v>16</v>
      </c>
      <c r="G2586" s="12" t="s">
        <v>723</v>
      </c>
      <c r="H2586" s="12" t="s">
        <v>224</v>
      </c>
    </row>
    <row r="2587" customHeight="1" spans="1:8">
      <c r="A2587" s="13">
        <v>44383</v>
      </c>
      <c r="B2587" s="12" t="s">
        <v>5610</v>
      </c>
      <c r="C2587" s="12" t="s">
        <v>69</v>
      </c>
      <c r="D2587" s="12" t="s">
        <v>41</v>
      </c>
      <c r="E2587" s="12" t="s">
        <v>15</v>
      </c>
      <c r="F2587" s="12" t="s">
        <v>101</v>
      </c>
      <c r="G2587" s="12" t="s">
        <v>101</v>
      </c>
      <c r="H2587" s="12" t="s">
        <v>224</v>
      </c>
    </row>
    <row r="2588" customHeight="1" spans="1:8">
      <c r="A2588" s="13">
        <v>44383</v>
      </c>
      <c r="B2588" s="12" t="s">
        <v>5612</v>
      </c>
      <c r="C2588" s="12" t="s">
        <v>66</v>
      </c>
      <c r="D2588" s="12" t="s">
        <v>41</v>
      </c>
      <c r="E2588" s="12" t="s">
        <v>15</v>
      </c>
      <c r="F2588" s="12" t="s">
        <v>16</v>
      </c>
      <c r="G2588" s="12" t="s">
        <v>17</v>
      </c>
      <c r="H2588" s="12" t="s">
        <v>59</v>
      </c>
    </row>
    <row r="2589" customHeight="1" spans="1:8">
      <c r="A2589" s="13">
        <v>44383</v>
      </c>
      <c r="B2589" s="12" t="s">
        <v>5614</v>
      </c>
      <c r="C2589" s="12" t="s">
        <v>1955</v>
      </c>
      <c r="D2589" s="12" t="s">
        <v>13</v>
      </c>
      <c r="E2589" s="12" t="s">
        <v>15</v>
      </c>
      <c r="F2589" s="12" t="s">
        <v>26</v>
      </c>
      <c r="G2589" s="12" t="s">
        <v>27</v>
      </c>
      <c r="H2589" s="12" t="s">
        <v>59</v>
      </c>
    </row>
    <row r="2590" customHeight="1" spans="1:8">
      <c r="A2590" s="13">
        <v>44383</v>
      </c>
      <c r="B2590" s="12" t="s">
        <v>5616</v>
      </c>
      <c r="C2590" s="12" t="s">
        <v>66</v>
      </c>
      <c r="D2590" s="12" t="s">
        <v>41</v>
      </c>
      <c r="E2590" s="12" t="s">
        <v>175</v>
      </c>
      <c r="F2590" s="12" t="s">
        <v>16</v>
      </c>
      <c r="G2590" s="12" t="s">
        <v>723</v>
      </c>
      <c r="H2590" s="12" t="s">
        <v>59</v>
      </c>
    </row>
    <row r="2591" customHeight="1" spans="1:8">
      <c r="A2591" s="13">
        <v>44383</v>
      </c>
      <c r="B2591" s="12" t="s">
        <v>5618</v>
      </c>
      <c r="C2591" s="12" t="s">
        <v>66</v>
      </c>
      <c r="D2591" s="12" t="s">
        <v>41</v>
      </c>
      <c r="E2591" s="12" t="s">
        <v>175</v>
      </c>
      <c r="F2591" s="12" t="s">
        <v>101</v>
      </c>
      <c r="G2591" s="12" t="s">
        <v>101</v>
      </c>
      <c r="H2591" s="12" t="s">
        <v>59</v>
      </c>
    </row>
    <row r="2592" customHeight="1" spans="1:8">
      <c r="A2592" s="13">
        <v>44383</v>
      </c>
      <c r="B2592" s="12" t="s">
        <v>5620</v>
      </c>
      <c r="C2592" s="12" t="s">
        <v>622</v>
      </c>
      <c r="D2592" s="12" t="s">
        <v>13</v>
      </c>
      <c r="E2592" s="12" t="s">
        <v>15</v>
      </c>
      <c r="F2592" s="12" t="s">
        <v>26</v>
      </c>
      <c r="G2592" s="12" t="s">
        <v>27</v>
      </c>
      <c r="H2592" s="12" t="s">
        <v>5475</v>
      </c>
    </row>
    <row r="2593" customHeight="1" spans="1:8">
      <c r="A2593" s="13">
        <v>44383</v>
      </c>
      <c r="B2593" s="12" t="s">
        <v>5622</v>
      </c>
      <c r="C2593" s="12" t="s">
        <v>1137</v>
      </c>
      <c r="D2593" s="12" t="s">
        <v>13</v>
      </c>
      <c r="E2593" s="12" t="s">
        <v>175</v>
      </c>
      <c r="F2593" s="12" t="s">
        <v>26</v>
      </c>
      <c r="G2593" s="12" t="s">
        <v>726</v>
      </c>
      <c r="H2593" s="12" t="s">
        <v>47</v>
      </c>
    </row>
    <row r="2594" customHeight="1" spans="1:8">
      <c r="A2594" s="13">
        <v>44383</v>
      </c>
      <c r="B2594" s="12" t="s">
        <v>5623</v>
      </c>
      <c r="C2594" s="12" t="s">
        <v>1137</v>
      </c>
      <c r="D2594" s="12" t="s">
        <v>13</v>
      </c>
      <c r="E2594" s="12" t="s">
        <v>175</v>
      </c>
      <c r="F2594" s="12" t="s">
        <v>26</v>
      </c>
      <c r="G2594" s="12" t="s">
        <v>726</v>
      </c>
      <c r="H2594" s="12" t="s">
        <v>47</v>
      </c>
    </row>
    <row r="2595" customHeight="1" spans="1:8">
      <c r="A2595" s="13">
        <v>44384</v>
      </c>
      <c r="B2595" s="12" t="s">
        <v>5625</v>
      </c>
      <c r="C2595" s="12" t="s">
        <v>1137</v>
      </c>
      <c r="D2595" s="12" t="s">
        <v>13</v>
      </c>
      <c r="E2595" s="12" t="s">
        <v>15</v>
      </c>
      <c r="F2595" s="12" t="s">
        <v>26</v>
      </c>
      <c r="G2595" s="12" t="s">
        <v>27</v>
      </c>
      <c r="H2595" s="12" t="s">
        <v>59</v>
      </c>
    </row>
    <row r="2596" customHeight="1" spans="1:8">
      <c r="A2596" s="13">
        <v>44384</v>
      </c>
      <c r="B2596" s="12" t="s">
        <v>5626</v>
      </c>
      <c r="C2596" s="12" t="s">
        <v>4722</v>
      </c>
      <c r="D2596" s="12" t="s">
        <v>13</v>
      </c>
      <c r="E2596" s="12" t="s">
        <v>175</v>
      </c>
      <c r="F2596" s="12" t="s">
        <v>26</v>
      </c>
      <c r="G2596" s="12" t="s">
        <v>726</v>
      </c>
      <c r="H2596" s="12" t="s">
        <v>59</v>
      </c>
    </row>
    <row r="2597" customHeight="1" spans="1:8">
      <c r="A2597" s="13">
        <v>44384</v>
      </c>
      <c r="B2597" s="12" t="s">
        <v>5629</v>
      </c>
      <c r="C2597" s="12" t="s">
        <v>1955</v>
      </c>
      <c r="D2597" s="12" t="s">
        <v>13</v>
      </c>
      <c r="E2597" s="12" t="s">
        <v>15</v>
      </c>
      <c r="F2597" s="12" t="s">
        <v>16</v>
      </c>
      <c r="G2597" s="12" t="s">
        <v>17</v>
      </c>
      <c r="H2597" s="12" t="s">
        <v>59</v>
      </c>
    </row>
    <row r="2598" customHeight="1" spans="1:8">
      <c r="A2598" s="13">
        <v>44384</v>
      </c>
      <c r="B2598" s="12" t="s">
        <v>5629</v>
      </c>
      <c r="C2598" s="12" t="s">
        <v>50</v>
      </c>
      <c r="D2598" s="12" t="s">
        <v>13</v>
      </c>
      <c r="E2598" s="12" t="s">
        <v>15</v>
      </c>
      <c r="F2598" s="12" t="s">
        <v>16</v>
      </c>
      <c r="G2598" s="12" t="s">
        <v>17</v>
      </c>
      <c r="H2598" s="12" t="s">
        <v>59</v>
      </c>
    </row>
    <row r="2599" customHeight="1" spans="1:8">
      <c r="A2599" s="13">
        <v>44384</v>
      </c>
      <c r="B2599" s="12" t="s">
        <v>5632</v>
      </c>
      <c r="C2599" s="12" t="s">
        <v>4722</v>
      </c>
      <c r="D2599" s="12" t="s">
        <v>13</v>
      </c>
      <c r="E2599" s="12" t="s">
        <v>175</v>
      </c>
      <c r="F2599" s="12" t="s">
        <v>26</v>
      </c>
      <c r="G2599" s="12" t="s">
        <v>726</v>
      </c>
      <c r="H2599" s="12" t="s">
        <v>224</v>
      </c>
    </row>
    <row r="2600" customHeight="1" spans="1:8">
      <c r="A2600" s="13">
        <v>44384</v>
      </c>
      <c r="B2600" s="12" t="s">
        <v>5635</v>
      </c>
      <c r="C2600" s="12" t="s">
        <v>109</v>
      </c>
      <c r="D2600" s="12" t="s">
        <v>13</v>
      </c>
      <c r="E2600" s="12" t="s">
        <v>175</v>
      </c>
      <c r="F2600" s="12" t="s">
        <v>26</v>
      </c>
      <c r="G2600" s="12" t="s">
        <v>726</v>
      </c>
      <c r="H2600" s="12" t="s">
        <v>224</v>
      </c>
    </row>
    <row r="2601" customHeight="1" spans="1:8">
      <c r="A2601" s="13">
        <v>44384</v>
      </c>
      <c r="B2601" s="12" t="s">
        <v>5637</v>
      </c>
      <c r="C2601" s="12" t="s">
        <v>104</v>
      </c>
      <c r="D2601" s="12" t="s">
        <v>13</v>
      </c>
      <c r="E2601" s="12" t="s">
        <v>15</v>
      </c>
      <c r="F2601" s="12" t="s">
        <v>26</v>
      </c>
      <c r="G2601" s="12" t="s">
        <v>27</v>
      </c>
      <c r="H2601" s="12" t="s">
        <v>18</v>
      </c>
    </row>
    <row r="2602" customHeight="1" spans="1:8">
      <c r="A2602" s="13">
        <v>44384</v>
      </c>
      <c r="B2602" s="12" t="s">
        <v>5639</v>
      </c>
      <c r="C2602" s="12" t="s">
        <v>66</v>
      </c>
      <c r="D2602" s="12" t="s">
        <v>41</v>
      </c>
      <c r="E2602" s="12" t="s">
        <v>175</v>
      </c>
      <c r="F2602" s="12" t="s">
        <v>16</v>
      </c>
      <c r="G2602" s="12" t="s">
        <v>723</v>
      </c>
      <c r="H2602" s="12" t="s">
        <v>34</v>
      </c>
    </row>
    <row r="2603" customHeight="1" spans="1:8">
      <c r="A2603" s="13">
        <v>44384</v>
      </c>
      <c r="B2603" s="12" t="s">
        <v>5641</v>
      </c>
      <c r="C2603" s="12" t="s">
        <v>1180</v>
      </c>
      <c r="D2603" s="12" t="s">
        <v>13</v>
      </c>
      <c r="E2603" s="12" t="s">
        <v>15</v>
      </c>
      <c r="F2603" s="12" t="s">
        <v>26</v>
      </c>
      <c r="G2603" s="12" t="s">
        <v>27</v>
      </c>
      <c r="H2603" s="12" t="s">
        <v>34</v>
      </c>
    </row>
    <row r="2604" customHeight="1" spans="1:8">
      <c r="A2604" s="13">
        <v>44385</v>
      </c>
      <c r="B2604" s="12" t="s">
        <v>5643</v>
      </c>
      <c r="C2604" s="12" t="s">
        <v>5644</v>
      </c>
      <c r="D2604" s="12" t="s">
        <v>13</v>
      </c>
      <c r="E2604" s="12" t="s">
        <v>15</v>
      </c>
      <c r="F2604" s="12" t="s">
        <v>16</v>
      </c>
      <c r="G2604" s="12" t="s">
        <v>17</v>
      </c>
      <c r="H2604" s="12" t="s">
        <v>47</v>
      </c>
    </row>
    <row r="2605" customHeight="1" spans="1:8">
      <c r="A2605" s="13">
        <v>44385</v>
      </c>
      <c r="B2605" s="12" t="s">
        <v>5646</v>
      </c>
      <c r="C2605" s="12" t="s">
        <v>1149</v>
      </c>
      <c r="D2605" s="12" t="s">
        <v>13</v>
      </c>
      <c r="E2605" s="12" t="s">
        <v>15</v>
      </c>
      <c r="F2605" s="12" t="s">
        <v>26</v>
      </c>
      <c r="G2605" s="12" t="s">
        <v>27</v>
      </c>
      <c r="H2605" s="12" t="s">
        <v>47</v>
      </c>
    </row>
    <row r="2606" customHeight="1" spans="1:8">
      <c r="A2606" s="13">
        <v>44385</v>
      </c>
      <c r="B2606" s="12" t="s">
        <v>5648</v>
      </c>
      <c r="C2606" s="12" t="s">
        <v>4722</v>
      </c>
      <c r="D2606" s="12" t="s">
        <v>13</v>
      </c>
      <c r="E2606" s="12" t="s">
        <v>15</v>
      </c>
      <c r="F2606" s="12" t="s">
        <v>16</v>
      </c>
      <c r="G2606" s="12" t="s">
        <v>17</v>
      </c>
      <c r="H2606" s="12" t="s">
        <v>224</v>
      </c>
    </row>
    <row r="2607" customHeight="1" spans="1:8">
      <c r="A2607" s="13">
        <v>44385</v>
      </c>
      <c r="B2607" s="12" t="s">
        <v>5651</v>
      </c>
      <c r="C2607" s="12" t="s">
        <v>109</v>
      </c>
      <c r="D2607" s="12" t="s">
        <v>13</v>
      </c>
      <c r="E2607" s="12" t="s">
        <v>175</v>
      </c>
      <c r="F2607" s="12" t="s">
        <v>26</v>
      </c>
      <c r="G2607" s="12" t="s">
        <v>726</v>
      </c>
      <c r="H2607" s="12" t="s">
        <v>224</v>
      </c>
    </row>
    <row r="2608" customHeight="1" spans="1:8">
      <c r="A2608" s="13">
        <v>44385</v>
      </c>
      <c r="B2608" s="12" t="s">
        <v>5653</v>
      </c>
      <c r="C2608" s="12" t="s">
        <v>673</v>
      </c>
      <c r="D2608" s="12" t="s">
        <v>13</v>
      </c>
      <c r="E2608" s="12" t="s">
        <v>175</v>
      </c>
      <c r="F2608" s="12" t="s">
        <v>101</v>
      </c>
      <c r="G2608" s="12" t="s">
        <v>101</v>
      </c>
      <c r="H2608" s="12" t="s">
        <v>224</v>
      </c>
    </row>
    <row r="2609" customHeight="1" spans="1:8">
      <c r="A2609" s="13">
        <v>44385</v>
      </c>
      <c r="B2609" s="12" t="s">
        <v>5655</v>
      </c>
      <c r="C2609" s="12" t="s">
        <v>109</v>
      </c>
      <c r="D2609" s="12" t="s">
        <v>13</v>
      </c>
      <c r="E2609" s="12" t="s">
        <v>175</v>
      </c>
      <c r="F2609" s="12" t="s">
        <v>101</v>
      </c>
      <c r="G2609" s="12" t="s">
        <v>101</v>
      </c>
      <c r="H2609" s="12" t="s">
        <v>34</v>
      </c>
    </row>
    <row r="2610" customHeight="1" spans="1:8">
      <c r="A2610" s="13">
        <v>44385</v>
      </c>
      <c r="B2610" s="12" t="s">
        <v>563</v>
      </c>
      <c r="C2610" s="12" t="s">
        <v>93</v>
      </c>
      <c r="D2610" s="12" t="s">
        <v>238</v>
      </c>
      <c r="E2610" s="12" t="s">
        <v>175</v>
      </c>
      <c r="F2610" s="12" t="s">
        <v>26</v>
      </c>
      <c r="G2610" s="12" t="s">
        <v>726</v>
      </c>
      <c r="H2610" s="12" t="s">
        <v>59</v>
      </c>
    </row>
    <row r="2611" customHeight="1" spans="1:8">
      <c r="A2611" s="13">
        <v>44385</v>
      </c>
      <c r="B2611" s="12" t="s">
        <v>5657</v>
      </c>
      <c r="C2611" s="12" t="s">
        <v>5644</v>
      </c>
      <c r="D2611" s="12" t="s">
        <v>13</v>
      </c>
      <c r="E2611" s="12" t="s">
        <v>15</v>
      </c>
      <c r="F2611" s="12" t="s">
        <v>26</v>
      </c>
      <c r="G2611" s="12" t="s">
        <v>27</v>
      </c>
      <c r="H2611" s="12" t="s">
        <v>5475</v>
      </c>
    </row>
    <row r="2612" customHeight="1" spans="1:8">
      <c r="A2612" s="13">
        <v>44385</v>
      </c>
      <c r="B2612" s="12" t="s">
        <v>5659</v>
      </c>
      <c r="C2612" s="12" t="s">
        <v>4722</v>
      </c>
      <c r="D2612" s="12" t="s">
        <v>13</v>
      </c>
      <c r="E2612" s="12" t="s">
        <v>15</v>
      </c>
      <c r="F2612" s="12" t="s">
        <v>26</v>
      </c>
      <c r="G2612" s="12" t="s">
        <v>27</v>
      </c>
      <c r="H2612" s="12" t="s">
        <v>5475</v>
      </c>
    </row>
    <row r="2613" customHeight="1" spans="1:8">
      <c r="A2613" s="13">
        <v>44385</v>
      </c>
      <c r="B2613" s="12" t="s">
        <v>5662</v>
      </c>
      <c r="C2613" s="12" t="s">
        <v>104</v>
      </c>
      <c r="D2613" s="12" t="s">
        <v>13</v>
      </c>
      <c r="E2613" s="12" t="s">
        <v>15</v>
      </c>
      <c r="F2613" s="12" t="s">
        <v>26</v>
      </c>
      <c r="G2613" s="12" t="s">
        <v>27</v>
      </c>
      <c r="H2613" s="12" t="s">
        <v>18</v>
      </c>
    </row>
    <row r="2614" customHeight="1" spans="1:8">
      <c r="A2614" s="13">
        <v>44385</v>
      </c>
      <c r="B2614" s="12" t="s">
        <v>5665</v>
      </c>
      <c r="C2614" s="12" t="s">
        <v>46</v>
      </c>
      <c r="D2614" s="12" t="s">
        <v>41</v>
      </c>
      <c r="E2614" s="12" t="s">
        <v>15</v>
      </c>
      <c r="F2614" s="12" t="s">
        <v>16</v>
      </c>
      <c r="G2614" s="12" t="s">
        <v>17</v>
      </c>
      <c r="H2614" s="12" t="s">
        <v>18</v>
      </c>
    </row>
    <row r="2615" customHeight="1" spans="1:8">
      <c r="A2615" s="13">
        <v>44386</v>
      </c>
      <c r="B2615" s="12" t="s">
        <v>5667</v>
      </c>
      <c r="C2615" s="12" t="s">
        <v>4246</v>
      </c>
      <c r="D2615" s="12" t="s">
        <v>41</v>
      </c>
      <c r="E2615" s="12" t="s">
        <v>15</v>
      </c>
      <c r="F2615" s="12" t="s">
        <v>26</v>
      </c>
      <c r="G2615" s="12" t="s">
        <v>27</v>
      </c>
      <c r="H2615" s="12" t="s">
        <v>34</v>
      </c>
    </row>
    <row r="2616" customHeight="1" spans="1:8">
      <c r="A2616" s="13">
        <v>44386</v>
      </c>
      <c r="B2616" s="12" t="s">
        <v>5669</v>
      </c>
      <c r="C2616" s="12" t="s">
        <v>104</v>
      </c>
      <c r="D2616" s="12" t="s">
        <v>13</v>
      </c>
      <c r="E2616" s="12" t="s">
        <v>15</v>
      </c>
      <c r="F2616" s="12" t="s">
        <v>101</v>
      </c>
      <c r="G2616" s="12" t="s">
        <v>101</v>
      </c>
      <c r="H2616" s="12" t="s">
        <v>18</v>
      </c>
    </row>
    <row r="2617" customHeight="1" spans="1:8">
      <c r="A2617" s="13">
        <v>44386</v>
      </c>
      <c r="B2617" s="12" t="s">
        <v>5672</v>
      </c>
      <c r="C2617" s="12" t="s">
        <v>104</v>
      </c>
      <c r="D2617" s="12" t="s">
        <v>13</v>
      </c>
      <c r="E2617" s="12" t="s">
        <v>15</v>
      </c>
      <c r="F2617" s="12" t="s">
        <v>16</v>
      </c>
      <c r="G2617" s="12" t="s">
        <v>17</v>
      </c>
      <c r="H2617" s="12" t="s">
        <v>18</v>
      </c>
    </row>
    <row r="2618" customHeight="1" spans="1:8">
      <c r="A2618" s="13">
        <v>44386</v>
      </c>
      <c r="B2618" s="12" t="s">
        <v>5674</v>
      </c>
      <c r="C2618" s="12" t="s">
        <v>50</v>
      </c>
      <c r="D2618" s="12" t="s">
        <v>41</v>
      </c>
      <c r="E2618" s="12" t="s">
        <v>15</v>
      </c>
      <c r="F2618" s="12" t="s">
        <v>26</v>
      </c>
      <c r="G2618" s="12" t="s">
        <v>27</v>
      </c>
      <c r="H2618" s="12" t="s">
        <v>18</v>
      </c>
    </row>
    <row r="2619" customHeight="1" spans="1:8">
      <c r="A2619" s="13">
        <v>44386</v>
      </c>
      <c r="B2619" s="12" t="s">
        <v>5676</v>
      </c>
      <c r="C2619" s="12" t="s">
        <v>5644</v>
      </c>
      <c r="D2619" s="12" t="s">
        <v>13</v>
      </c>
      <c r="E2619" s="12" t="s">
        <v>15</v>
      </c>
      <c r="F2619" s="12" t="s">
        <v>26</v>
      </c>
      <c r="G2619" s="12" t="s">
        <v>27</v>
      </c>
      <c r="H2619" s="12" t="s">
        <v>18</v>
      </c>
    </row>
    <row r="2620" customHeight="1" spans="1:8">
      <c r="A2620" s="13">
        <v>44386</v>
      </c>
      <c r="B2620" s="12" t="s">
        <v>5678</v>
      </c>
      <c r="C2620" s="12" t="s">
        <v>1132</v>
      </c>
      <c r="D2620" s="12" t="s">
        <v>41</v>
      </c>
      <c r="E2620" s="12" t="s">
        <v>175</v>
      </c>
      <c r="F2620" s="12" t="s">
        <v>16</v>
      </c>
      <c r="G2620" s="12" t="s">
        <v>723</v>
      </c>
      <c r="H2620" s="12" t="s">
        <v>18</v>
      </c>
    </row>
    <row r="2621" customHeight="1" spans="1:8">
      <c r="A2621" s="13">
        <v>44386</v>
      </c>
      <c r="B2621" s="12" t="s">
        <v>5681</v>
      </c>
      <c r="C2621" s="12" t="s">
        <v>118</v>
      </c>
      <c r="D2621" s="12" t="s">
        <v>41</v>
      </c>
      <c r="E2621" s="12" t="s">
        <v>15</v>
      </c>
      <c r="F2621" s="12" t="s">
        <v>101</v>
      </c>
      <c r="G2621" s="12" t="s">
        <v>101</v>
      </c>
      <c r="H2621" s="12" t="s">
        <v>18</v>
      </c>
    </row>
    <row r="2622" customHeight="1" spans="1:8">
      <c r="A2622" s="13">
        <v>44386</v>
      </c>
      <c r="B2622" s="12" t="s">
        <v>5683</v>
      </c>
      <c r="C2622" s="12" t="s">
        <v>1180</v>
      </c>
      <c r="D2622" s="12" t="s">
        <v>13</v>
      </c>
      <c r="E2622" s="12" t="s">
        <v>15</v>
      </c>
      <c r="F2622" s="12" t="s">
        <v>101</v>
      </c>
      <c r="G2622" s="12" t="s">
        <v>101</v>
      </c>
      <c r="H2622" s="12" t="s">
        <v>224</v>
      </c>
    </row>
    <row r="2623" customHeight="1" spans="1:8">
      <c r="A2623" s="13">
        <v>44386</v>
      </c>
      <c r="B2623" s="12" t="s">
        <v>5685</v>
      </c>
      <c r="C2623" s="12" t="s">
        <v>1137</v>
      </c>
      <c r="D2623" s="12" t="s">
        <v>13</v>
      </c>
      <c r="E2623" s="12" t="s">
        <v>15</v>
      </c>
      <c r="F2623" s="12" t="s">
        <v>26</v>
      </c>
      <c r="G2623" s="12" t="s">
        <v>27</v>
      </c>
      <c r="H2623" s="12" t="s">
        <v>224</v>
      </c>
    </row>
    <row r="2624" customHeight="1" spans="1:8">
      <c r="A2624" s="13">
        <v>44386</v>
      </c>
      <c r="B2624" s="12" t="s">
        <v>5687</v>
      </c>
      <c r="C2624" s="12" t="s">
        <v>118</v>
      </c>
      <c r="D2624" s="12" t="s">
        <v>41</v>
      </c>
      <c r="E2624" s="12" t="s">
        <v>15</v>
      </c>
      <c r="F2624" s="12" t="s">
        <v>16</v>
      </c>
      <c r="G2624" s="12" t="s">
        <v>17</v>
      </c>
      <c r="H2624" s="12" t="s">
        <v>224</v>
      </c>
    </row>
    <row r="2625" customHeight="1" spans="1:8">
      <c r="A2625" s="13">
        <v>44386</v>
      </c>
      <c r="B2625" s="12" t="s">
        <v>5689</v>
      </c>
      <c r="C2625" s="12" t="s">
        <v>622</v>
      </c>
      <c r="D2625" s="12" t="s">
        <v>13</v>
      </c>
      <c r="E2625" s="12" t="s">
        <v>15</v>
      </c>
      <c r="F2625" s="12" t="s">
        <v>26</v>
      </c>
      <c r="G2625" s="12" t="s">
        <v>27</v>
      </c>
      <c r="H2625" s="12" t="s">
        <v>47</v>
      </c>
    </row>
    <row r="2626" customHeight="1" spans="1:8">
      <c r="A2626" s="13">
        <v>44386</v>
      </c>
      <c r="B2626" s="12" t="s">
        <v>5691</v>
      </c>
      <c r="C2626" s="12" t="s">
        <v>118</v>
      </c>
      <c r="D2626" s="12" t="s">
        <v>41</v>
      </c>
      <c r="E2626" s="12" t="s">
        <v>15</v>
      </c>
      <c r="F2626" s="12" t="s">
        <v>26</v>
      </c>
      <c r="G2626" s="12" t="s">
        <v>27</v>
      </c>
      <c r="H2626" s="12" t="s">
        <v>47</v>
      </c>
    </row>
    <row r="2627" customHeight="1" spans="1:8">
      <c r="A2627" s="13">
        <v>44386</v>
      </c>
      <c r="B2627" s="12" t="s">
        <v>5693</v>
      </c>
      <c r="C2627" s="12" t="s">
        <v>4722</v>
      </c>
      <c r="D2627" s="12" t="s">
        <v>13</v>
      </c>
      <c r="E2627" s="12" t="s">
        <v>15</v>
      </c>
      <c r="F2627" s="12" t="s">
        <v>16</v>
      </c>
      <c r="G2627" s="12" t="s">
        <v>17</v>
      </c>
      <c r="H2627" s="12" t="s">
        <v>59</v>
      </c>
    </row>
    <row r="2628" customHeight="1" spans="1:8">
      <c r="A2628" s="13">
        <v>44386</v>
      </c>
      <c r="B2628" s="12" t="s">
        <v>5696</v>
      </c>
      <c r="C2628" s="12" t="s">
        <v>368</v>
      </c>
      <c r="D2628" s="12" t="s">
        <v>13</v>
      </c>
      <c r="E2628" s="12" t="s">
        <v>15</v>
      </c>
      <c r="F2628" s="12" t="s">
        <v>26</v>
      </c>
      <c r="G2628" s="12" t="s">
        <v>27</v>
      </c>
      <c r="H2628" s="12" t="s">
        <v>59</v>
      </c>
    </row>
    <row r="2629" customHeight="1" spans="1:8">
      <c r="A2629" s="13">
        <v>44386</v>
      </c>
      <c r="B2629" s="12" t="s">
        <v>5698</v>
      </c>
      <c r="C2629" s="12" t="s">
        <v>1344</v>
      </c>
      <c r="D2629" s="12" t="s">
        <v>41</v>
      </c>
      <c r="E2629" s="12" t="s">
        <v>15</v>
      </c>
      <c r="F2629" s="12" t="s">
        <v>26</v>
      </c>
      <c r="G2629" s="12" t="s">
        <v>27</v>
      </c>
      <c r="H2629" s="12" t="s">
        <v>59</v>
      </c>
    </row>
    <row r="2630" customHeight="1" spans="1:8">
      <c r="A2630" s="13">
        <v>44386</v>
      </c>
      <c r="B2630" s="12" t="s">
        <v>5700</v>
      </c>
      <c r="C2630" s="12" t="s">
        <v>1955</v>
      </c>
      <c r="D2630" s="12" t="s">
        <v>13</v>
      </c>
      <c r="E2630" s="12" t="s">
        <v>175</v>
      </c>
      <c r="F2630" s="12" t="s">
        <v>26</v>
      </c>
      <c r="G2630" s="12" t="s">
        <v>726</v>
      </c>
      <c r="H2630" s="12" t="s">
        <v>59</v>
      </c>
    </row>
    <row r="2631" customHeight="1" spans="1:8">
      <c r="A2631" s="13">
        <v>44386</v>
      </c>
      <c r="B2631" s="12" t="s">
        <v>5701</v>
      </c>
      <c r="C2631" s="12" t="s">
        <v>118</v>
      </c>
      <c r="D2631" s="12" t="s">
        <v>41</v>
      </c>
      <c r="E2631" s="12" t="s">
        <v>175</v>
      </c>
      <c r="F2631" s="12" t="s">
        <v>26</v>
      </c>
      <c r="G2631" s="12" t="s">
        <v>726</v>
      </c>
      <c r="H2631" s="12" t="s">
        <v>34</v>
      </c>
    </row>
    <row r="2632" customHeight="1" spans="1:8">
      <c r="A2632" s="13">
        <v>44387</v>
      </c>
      <c r="B2632" s="12" t="s">
        <v>5703</v>
      </c>
      <c r="C2632" s="12" t="s">
        <v>158</v>
      </c>
      <c r="D2632" s="12" t="s">
        <v>41</v>
      </c>
      <c r="E2632" s="12" t="s">
        <v>175</v>
      </c>
      <c r="F2632" s="12" t="s">
        <v>16</v>
      </c>
      <c r="G2632" s="12" t="s">
        <v>723</v>
      </c>
      <c r="H2632" s="12" t="s">
        <v>18</v>
      </c>
    </row>
    <row r="2633" customHeight="1" spans="1:8">
      <c r="A2633" s="13">
        <v>44387</v>
      </c>
      <c r="B2633" s="12" t="s">
        <v>5705</v>
      </c>
      <c r="C2633" s="12" t="s">
        <v>4246</v>
      </c>
      <c r="D2633" s="12" t="s">
        <v>41</v>
      </c>
      <c r="E2633" s="12" t="s">
        <v>15</v>
      </c>
      <c r="F2633" s="12" t="s">
        <v>16</v>
      </c>
      <c r="G2633" s="12" t="s">
        <v>17</v>
      </c>
      <c r="H2633" s="12" t="s">
        <v>18</v>
      </c>
    </row>
    <row r="2634" customHeight="1" spans="1:8">
      <c r="A2634" s="13">
        <v>44387</v>
      </c>
      <c r="B2634" s="12" t="s">
        <v>5707</v>
      </c>
      <c r="C2634" s="12" t="s">
        <v>46</v>
      </c>
      <c r="D2634" s="12" t="s">
        <v>41</v>
      </c>
      <c r="E2634" s="12" t="s">
        <v>15</v>
      </c>
      <c r="F2634" s="12" t="s">
        <v>26</v>
      </c>
      <c r="G2634" s="12" t="s">
        <v>27</v>
      </c>
      <c r="H2634" s="12" t="s">
        <v>18</v>
      </c>
    </row>
    <row r="2635" customHeight="1" spans="1:8">
      <c r="A2635" s="13">
        <v>44387</v>
      </c>
      <c r="B2635" s="12" t="s">
        <v>5710</v>
      </c>
      <c r="C2635" s="12" t="s">
        <v>928</v>
      </c>
      <c r="D2635" s="12" t="s">
        <v>238</v>
      </c>
      <c r="E2635" s="12" t="s">
        <v>15</v>
      </c>
      <c r="F2635" s="12" t="s">
        <v>101</v>
      </c>
      <c r="G2635" s="12" t="s">
        <v>101</v>
      </c>
      <c r="H2635" s="12" t="s">
        <v>34</v>
      </c>
    </row>
    <row r="2636" customHeight="1" spans="1:8">
      <c r="A2636" s="13">
        <v>44387</v>
      </c>
      <c r="B2636" s="12" t="s">
        <v>5712</v>
      </c>
      <c r="C2636" s="12" t="s">
        <v>58</v>
      </c>
      <c r="D2636" s="12" t="s">
        <v>13</v>
      </c>
      <c r="E2636" s="12" t="s">
        <v>15</v>
      </c>
      <c r="F2636" s="12" t="s">
        <v>16</v>
      </c>
      <c r="G2636" s="12" t="s">
        <v>17</v>
      </c>
      <c r="H2636" s="12" t="s">
        <v>34</v>
      </c>
    </row>
    <row r="2637" customHeight="1" spans="1:8">
      <c r="A2637" s="13">
        <v>44387</v>
      </c>
      <c r="B2637" s="12" t="s">
        <v>5713</v>
      </c>
      <c r="C2637" s="12" t="s">
        <v>368</v>
      </c>
      <c r="D2637" s="12" t="s">
        <v>13</v>
      </c>
      <c r="E2637" s="12" t="s">
        <v>175</v>
      </c>
      <c r="F2637" s="12" t="s">
        <v>26</v>
      </c>
      <c r="G2637" s="12" t="s">
        <v>726</v>
      </c>
      <c r="H2637" s="12" t="s">
        <v>34</v>
      </c>
    </row>
    <row r="2638" customHeight="1" spans="1:8">
      <c r="A2638" s="13">
        <v>44387</v>
      </c>
      <c r="B2638" s="12" t="s">
        <v>5715</v>
      </c>
      <c r="C2638" s="12" t="s">
        <v>1209</v>
      </c>
      <c r="D2638" s="12" t="s">
        <v>13</v>
      </c>
      <c r="E2638" s="12" t="s">
        <v>15</v>
      </c>
      <c r="F2638" s="12" t="s">
        <v>101</v>
      </c>
      <c r="G2638" s="12" t="s">
        <v>101</v>
      </c>
      <c r="H2638" s="12" t="s">
        <v>34</v>
      </c>
    </row>
    <row r="2639" customHeight="1" spans="1:8">
      <c r="A2639" s="13">
        <v>44387</v>
      </c>
      <c r="B2639" s="12" t="s">
        <v>5717</v>
      </c>
      <c r="C2639" s="12" t="s">
        <v>109</v>
      </c>
      <c r="D2639" s="12" t="s">
        <v>13</v>
      </c>
      <c r="E2639" s="12" t="s">
        <v>15</v>
      </c>
      <c r="F2639" s="12" t="s">
        <v>16</v>
      </c>
      <c r="G2639" s="12" t="s">
        <v>17</v>
      </c>
      <c r="H2639" s="12" t="s">
        <v>34</v>
      </c>
    </row>
    <row r="2640" customHeight="1" spans="1:8">
      <c r="A2640" s="13">
        <v>44387</v>
      </c>
      <c r="B2640" s="12" t="s">
        <v>5718</v>
      </c>
      <c r="C2640" s="12" t="s">
        <v>4722</v>
      </c>
      <c r="D2640" s="12" t="s">
        <v>13</v>
      </c>
      <c r="E2640" s="12" t="s">
        <v>15</v>
      </c>
      <c r="F2640" s="12" t="s">
        <v>16</v>
      </c>
      <c r="G2640" s="12" t="s">
        <v>17</v>
      </c>
      <c r="H2640" s="12" t="s">
        <v>5475</v>
      </c>
    </row>
    <row r="2641" customHeight="1" spans="1:8">
      <c r="A2641" s="13">
        <v>44387</v>
      </c>
      <c r="B2641" s="12" t="s">
        <v>5721</v>
      </c>
      <c r="C2641" s="12" t="s">
        <v>109</v>
      </c>
      <c r="D2641" s="12" t="s">
        <v>13</v>
      </c>
      <c r="E2641" s="12" t="s">
        <v>175</v>
      </c>
      <c r="F2641" s="12" t="s">
        <v>26</v>
      </c>
      <c r="G2641" s="12" t="s">
        <v>726</v>
      </c>
      <c r="H2641" s="12" t="s">
        <v>5475</v>
      </c>
    </row>
    <row r="2642" customHeight="1" spans="1:8">
      <c r="A2642" s="13">
        <v>44387</v>
      </c>
      <c r="B2642" s="12" t="s">
        <v>5723</v>
      </c>
      <c r="C2642" s="12" t="s">
        <v>50</v>
      </c>
      <c r="D2642" s="12" t="s">
        <v>13</v>
      </c>
      <c r="E2642" s="12" t="s">
        <v>175</v>
      </c>
      <c r="F2642" s="12" t="s">
        <v>26</v>
      </c>
      <c r="G2642" s="12" t="s">
        <v>726</v>
      </c>
      <c r="H2642" s="12" t="s">
        <v>47</v>
      </c>
    </row>
    <row r="2643" customHeight="1" spans="1:8">
      <c r="A2643" s="13">
        <v>44387</v>
      </c>
      <c r="B2643" s="12" t="s">
        <v>5725</v>
      </c>
      <c r="C2643" s="12" t="s">
        <v>1137</v>
      </c>
      <c r="D2643" s="12" t="s">
        <v>13</v>
      </c>
      <c r="E2643" s="12" t="s">
        <v>15</v>
      </c>
      <c r="F2643" s="12" t="s">
        <v>26</v>
      </c>
      <c r="G2643" s="12" t="s">
        <v>27</v>
      </c>
      <c r="H2643" s="12" t="s">
        <v>47</v>
      </c>
    </row>
    <row r="2644" customHeight="1" spans="1:8">
      <c r="A2644" s="13">
        <v>44387</v>
      </c>
      <c r="B2644" s="12" t="s">
        <v>5727</v>
      </c>
      <c r="C2644" s="12" t="s">
        <v>280</v>
      </c>
      <c r="D2644" s="12" t="s">
        <v>13</v>
      </c>
      <c r="E2644" s="12" t="s">
        <v>175</v>
      </c>
      <c r="F2644" s="12" t="s">
        <v>26</v>
      </c>
      <c r="G2644" s="12" t="s">
        <v>726</v>
      </c>
      <c r="H2644" s="12" t="s">
        <v>59</v>
      </c>
    </row>
    <row r="2645" customHeight="1" spans="1:8">
      <c r="A2645" s="13">
        <v>44387</v>
      </c>
      <c r="B2645" s="12" t="s">
        <v>5728</v>
      </c>
      <c r="C2645" s="12" t="s">
        <v>1132</v>
      </c>
      <c r="D2645" s="12" t="s">
        <v>41</v>
      </c>
      <c r="E2645" s="12" t="s">
        <v>15</v>
      </c>
      <c r="F2645" s="12" t="s">
        <v>16</v>
      </c>
      <c r="G2645" s="12" t="s">
        <v>17</v>
      </c>
      <c r="H2645" s="12" t="s">
        <v>59</v>
      </c>
    </row>
    <row r="2646" customHeight="1" spans="1:8">
      <c r="A2646" s="13">
        <v>44388</v>
      </c>
      <c r="B2646" s="12" t="s">
        <v>5729</v>
      </c>
      <c r="C2646" s="12" t="s">
        <v>118</v>
      </c>
      <c r="D2646" s="12" t="s">
        <v>41</v>
      </c>
      <c r="E2646" s="12" t="s">
        <v>15</v>
      </c>
      <c r="F2646" s="12" t="s">
        <v>16</v>
      </c>
      <c r="G2646" s="12" t="s">
        <v>17</v>
      </c>
      <c r="H2646" s="12" t="s">
        <v>47</v>
      </c>
    </row>
    <row r="2647" customHeight="1" spans="1:8">
      <c r="A2647" s="13">
        <v>44388</v>
      </c>
      <c r="B2647" s="12" t="s">
        <v>5730</v>
      </c>
      <c r="C2647" s="12" t="s">
        <v>4722</v>
      </c>
      <c r="D2647" s="12" t="s">
        <v>13</v>
      </c>
      <c r="E2647" s="12" t="s">
        <v>15</v>
      </c>
      <c r="F2647" s="12" t="s">
        <v>16</v>
      </c>
      <c r="G2647" s="12" t="s">
        <v>17</v>
      </c>
      <c r="H2647" s="12" t="s">
        <v>224</v>
      </c>
    </row>
    <row r="2648" customHeight="1" spans="1:8">
      <c r="A2648" s="13">
        <v>44388</v>
      </c>
      <c r="B2648" s="12" t="s">
        <v>5733</v>
      </c>
      <c r="C2648" s="12" t="s">
        <v>4722</v>
      </c>
      <c r="D2648" s="12" t="s">
        <v>13</v>
      </c>
      <c r="E2648" s="12" t="s">
        <v>15</v>
      </c>
      <c r="F2648" s="12" t="s">
        <v>26</v>
      </c>
      <c r="G2648" s="12" t="s">
        <v>27</v>
      </c>
      <c r="H2648" s="12" t="s">
        <v>224</v>
      </c>
    </row>
    <row r="2649" customHeight="1" spans="1:8">
      <c r="A2649" s="13">
        <v>44388</v>
      </c>
      <c r="B2649" s="12" t="s">
        <v>5736</v>
      </c>
      <c r="C2649" s="12" t="s">
        <v>58</v>
      </c>
      <c r="D2649" s="12" t="s">
        <v>13</v>
      </c>
      <c r="E2649" s="12" t="s">
        <v>15</v>
      </c>
      <c r="F2649" s="12" t="s">
        <v>101</v>
      </c>
      <c r="G2649" s="12" t="s">
        <v>101</v>
      </c>
      <c r="H2649" s="12" t="s">
        <v>224</v>
      </c>
    </row>
    <row r="2650" customHeight="1" spans="1:8">
      <c r="A2650" s="13">
        <v>44388</v>
      </c>
      <c r="B2650" s="12" t="s">
        <v>5738</v>
      </c>
      <c r="C2650" s="12" t="s">
        <v>66</v>
      </c>
      <c r="D2650" s="12" t="s">
        <v>41</v>
      </c>
      <c r="E2650" s="12" t="s">
        <v>15</v>
      </c>
      <c r="F2650" s="12" t="s">
        <v>26</v>
      </c>
      <c r="G2650" s="12" t="s">
        <v>27</v>
      </c>
      <c r="H2650" s="12" t="s">
        <v>224</v>
      </c>
    </row>
    <row r="2651" customHeight="1" spans="1:8">
      <c r="A2651" s="13">
        <v>44388</v>
      </c>
      <c r="B2651" s="12" t="s">
        <v>5740</v>
      </c>
      <c r="C2651" s="12" t="s">
        <v>4722</v>
      </c>
      <c r="D2651" s="12" t="s">
        <v>13</v>
      </c>
      <c r="E2651" s="12" t="s">
        <v>15</v>
      </c>
      <c r="F2651" s="12" t="s">
        <v>16</v>
      </c>
      <c r="G2651" s="12" t="s">
        <v>17</v>
      </c>
      <c r="H2651" s="12" t="s">
        <v>583</v>
      </c>
    </row>
    <row r="2652" customHeight="1" spans="1:8">
      <c r="A2652" s="13">
        <v>44388</v>
      </c>
      <c r="B2652" s="12" t="s">
        <v>5743</v>
      </c>
      <c r="C2652" s="12" t="s">
        <v>4722</v>
      </c>
      <c r="D2652" s="12" t="s">
        <v>13</v>
      </c>
      <c r="E2652" s="12" t="s">
        <v>175</v>
      </c>
      <c r="F2652" s="12" t="s">
        <v>26</v>
      </c>
      <c r="G2652" s="12" t="s">
        <v>726</v>
      </c>
      <c r="H2652" s="12" t="s">
        <v>583</v>
      </c>
    </row>
    <row r="2653" customHeight="1" spans="1:8">
      <c r="A2653" s="13">
        <v>44388</v>
      </c>
      <c r="B2653" s="12" t="s">
        <v>5746</v>
      </c>
      <c r="C2653" s="12" t="s">
        <v>4722</v>
      </c>
      <c r="D2653" s="12" t="s">
        <v>13</v>
      </c>
      <c r="E2653" s="12" t="s">
        <v>15</v>
      </c>
      <c r="F2653" s="12" t="s">
        <v>26</v>
      </c>
      <c r="G2653" s="12" t="s">
        <v>27</v>
      </c>
      <c r="H2653" s="12" t="s">
        <v>5475</v>
      </c>
    </row>
    <row r="2654" customHeight="1" spans="1:8">
      <c r="A2654" s="13">
        <v>44388</v>
      </c>
      <c r="B2654" s="12" t="s">
        <v>5749</v>
      </c>
      <c r="C2654" s="12" t="s">
        <v>222</v>
      </c>
      <c r="D2654" s="12" t="s">
        <v>13</v>
      </c>
      <c r="E2654" s="12" t="s">
        <v>15</v>
      </c>
      <c r="F2654" s="12" t="s">
        <v>26</v>
      </c>
      <c r="G2654" s="12" t="s">
        <v>27</v>
      </c>
      <c r="H2654" s="12" t="s">
        <v>59</v>
      </c>
    </row>
    <row r="2655" customHeight="1" spans="1:8">
      <c r="A2655" s="13">
        <v>44388</v>
      </c>
      <c r="B2655" s="12" t="s">
        <v>5751</v>
      </c>
      <c r="C2655" s="12" t="s">
        <v>109</v>
      </c>
      <c r="D2655" s="12" t="s">
        <v>13</v>
      </c>
      <c r="E2655" s="12" t="s">
        <v>175</v>
      </c>
      <c r="F2655" s="12" t="s">
        <v>26</v>
      </c>
      <c r="G2655" s="12" t="s">
        <v>726</v>
      </c>
      <c r="H2655" s="12" t="s">
        <v>59</v>
      </c>
    </row>
    <row r="2656" customHeight="1" spans="1:8">
      <c r="A2656" s="13">
        <v>44388</v>
      </c>
      <c r="B2656" s="12" t="s">
        <v>5753</v>
      </c>
      <c r="C2656" s="12" t="s">
        <v>58</v>
      </c>
      <c r="D2656" s="12" t="s">
        <v>13</v>
      </c>
      <c r="E2656" s="12" t="s">
        <v>175</v>
      </c>
      <c r="F2656" s="12" t="s">
        <v>26</v>
      </c>
      <c r="G2656" s="12" t="s">
        <v>726</v>
      </c>
      <c r="H2656" s="12" t="s">
        <v>59</v>
      </c>
    </row>
    <row r="2657" customHeight="1" spans="1:8">
      <c r="A2657" s="13">
        <v>44388</v>
      </c>
      <c r="B2657" s="12" t="s">
        <v>2423</v>
      </c>
      <c r="C2657" s="12" t="s">
        <v>2310</v>
      </c>
      <c r="D2657" s="12" t="s">
        <v>13</v>
      </c>
      <c r="E2657" s="12" t="s">
        <v>15</v>
      </c>
      <c r="F2657" s="12" t="s">
        <v>16</v>
      </c>
      <c r="G2657" s="12" t="s">
        <v>17</v>
      </c>
      <c r="H2657" s="12" t="s">
        <v>59</v>
      </c>
    </row>
    <row r="2658" customHeight="1" spans="1:8">
      <c r="A2658" s="13">
        <v>44388</v>
      </c>
      <c r="B2658" s="12" t="s">
        <v>5756</v>
      </c>
      <c r="C2658" s="12" t="s">
        <v>148</v>
      </c>
      <c r="D2658" s="12" t="s">
        <v>41</v>
      </c>
      <c r="E2658" s="12" t="s">
        <v>175</v>
      </c>
      <c r="F2658" s="12" t="s">
        <v>26</v>
      </c>
      <c r="G2658" s="12" t="s">
        <v>726</v>
      </c>
      <c r="H2658" s="12" t="s">
        <v>18</v>
      </c>
    </row>
    <row r="2659" customHeight="1" spans="1:8">
      <c r="A2659" s="13">
        <v>44388</v>
      </c>
      <c r="B2659" s="12" t="s">
        <v>5758</v>
      </c>
      <c r="C2659" s="12" t="s">
        <v>109</v>
      </c>
      <c r="D2659" s="12" t="s">
        <v>13</v>
      </c>
      <c r="E2659" s="12" t="s">
        <v>15</v>
      </c>
      <c r="F2659" s="12" t="s">
        <v>101</v>
      </c>
      <c r="G2659" s="12" t="s">
        <v>101</v>
      </c>
      <c r="H2659" s="12" t="s">
        <v>18</v>
      </c>
    </row>
    <row r="2660" customHeight="1" spans="1:8">
      <c r="A2660" s="13">
        <v>44388</v>
      </c>
      <c r="B2660" s="12" t="s">
        <v>5761</v>
      </c>
      <c r="C2660" s="12" t="s">
        <v>4722</v>
      </c>
      <c r="D2660" s="12" t="s">
        <v>13</v>
      </c>
      <c r="E2660" s="12" t="s">
        <v>15</v>
      </c>
      <c r="F2660" s="12" t="s">
        <v>16</v>
      </c>
      <c r="G2660" s="12" t="s">
        <v>17</v>
      </c>
      <c r="H2660" s="12" t="s">
        <v>18</v>
      </c>
    </row>
    <row r="2661" customHeight="1" spans="1:8">
      <c r="A2661" s="13">
        <v>44388</v>
      </c>
      <c r="B2661" s="12" t="s">
        <v>5764</v>
      </c>
      <c r="C2661" s="12" t="s">
        <v>109</v>
      </c>
      <c r="D2661" s="12" t="s">
        <v>13</v>
      </c>
      <c r="E2661" s="12" t="s">
        <v>175</v>
      </c>
      <c r="F2661" s="12" t="s">
        <v>101</v>
      </c>
      <c r="G2661" s="12" t="s">
        <v>101</v>
      </c>
      <c r="H2661" s="12" t="s">
        <v>18</v>
      </c>
    </row>
    <row r="2662" customHeight="1" spans="1:8">
      <c r="A2662" s="13">
        <v>44388</v>
      </c>
      <c r="B2662" s="12" t="s">
        <v>5767</v>
      </c>
      <c r="C2662" s="12" t="s">
        <v>1137</v>
      </c>
      <c r="D2662" s="12" t="s">
        <v>13</v>
      </c>
      <c r="E2662" s="12" t="s">
        <v>15</v>
      </c>
      <c r="F2662" s="12" t="s">
        <v>26</v>
      </c>
      <c r="G2662" s="12" t="s">
        <v>27</v>
      </c>
      <c r="H2662" s="12" t="s">
        <v>18</v>
      </c>
    </row>
    <row r="2663" customHeight="1" spans="1:8">
      <c r="A2663" s="13">
        <v>44388</v>
      </c>
      <c r="B2663" s="12" t="s">
        <v>5769</v>
      </c>
      <c r="C2663" s="12" t="s">
        <v>46</v>
      </c>
      <c r="D2663" s="12" t="s">
        <v>41</v>
      </c>
      <c r="E2663" s="12" t="s">
        <v>15</v>
      </c>
      <c r="F2663" s="12" t="s">
        <v>101</v>
      </c>
      <c r="G2663" s="12" t="s">
        <v>101</v>
      </c>
      <c r="H2663" s="12" t="s">
        <v>18</v>
      </c>
    </row>
    <row r="2664" customHeight="1" spans="1:8">
      <c r="A2664" s="13">
        <v>44388</v>
      </c>
      <c r="B2664" s="12" t="s">
        <v>5771</v>
      </c>
      <c r="C2664" s="12" t="s">
        <v>4722</v>
      </c>
      <c r="D2664" s="12" t="s">
        <v>13</v>
      </c>
      <c r="E2664" s="12" t="s">
        <v>15</v>
      </c>
      <c r="F2664" s="12" t="s">
        <v>16</v>
      </c>
      <c r="G2664" s="12" t="s">
        <v>17</v>
      </c>
      <c r="H2664" s="12" t="s">
        <v>34</v>
      </c>
    </row>
    <row r="2665" customHeight="1" spans="1:8">
      <c r="A2665" s="13">
        <v>44388</v>
      </c>
      <c r="B2665" s="12" t="s">
        <v>5774</v>
      </c>
      <c r="C2665" s="12" t="s">
        <v>4722</v>
      </c>
      <c r="D2665" s="12" t="s">
        <v>13</v>
      </c>
      <c r="E2665" s="12" t="s">
        <v>15</v>
      </c>
      <c r="F2665" s="12" t="s">
        <v>16</v>
      </c>
      <c r="G2665" s="12" t="s">
        <v>17</v>
      </c>
      <c r="H2665" s="12" t="s">
        <v>34</v>
      </c>
    </row>
    <row r="2666" customHeight="1" spans="1:8">
      <c r="A2666" s="13">
        <v>44389</v>
      </c>
      <c r="B2666" s="12" t="s">
        <v>5777</v>
      </c>
      <c r="C2666" s="12" t="s">
        <v>5644</v>
      </c>
      <c r="D2666" s="12" t="s">
        <v>13</v>
      </c>
      <c r="E2666" s="12" t="s">
        <v>15</v>
      </c>
      <c r="F2666" s="12" t="s">
        <v>16</v>
      </c>
      <c r="G2666" s="12" t="s">
        <v>17</v>
      </c>
      <c r="H2666" s="12" t="s">
        <v>47</v>
      </c>
    </row>
    <row r="2667" customHeight="1" spans="1:8">
      <c r="A2667" s="13">
        <v>44389</v>
      </c>
      <c r="B2667" s="12" t="s">
        <v>5779</v>
      </c>
      <c r="C2667" s="12" t="s">
        <v>4722</v>
      </c>
      <c r="D2667" s="12" t="s">
        <v>13</v>
      </c>
      <c r="E2667" s="12" t="s">
        <v>175</v>
      </c>
      <c r="F2667" s="12" t="s">
        <v>26</v>
      </c>
      <c r="G2667" s="12" t="s">
        <v>726</v>
      </c>
      <c r="H2667" s="12" t="s">
        <v>34</v>
      </c>
    </row>
    <row r="2668" customHeight="1" spans="1:8">
      <c r="A2668" s="13">
        <v>44389</v>
      </c>
      <c r="B2668" s="12" t="s">
        <v>5782</v>
      </c>
      <c r="C2668" s="12" t="s">
        <v>1180</v>
      </c>
      <c r="D2668" s="12" t="s">
        <v>13</v>
      </c>
      <c r="E2668" s="12" t="s">
        <v>15</v>
      </c>
      <c r="F2668" s="12" t="s">
        <v>26</v>
      </c>
      <c r="G2668" s="12" t="s">
        <v>27</v>
      </c>
      <c r="H2668" s="12" t="s">
        <v>47</v>
      </c>
    </row>
    <row r="2669" customHeight="1" spans="1:8">
      <c r="A2669" s="13">
        <v>44389</v>
      </c>
      <c r="B2669" s="12" t="s">
        <v>5784</v>
      </c>
      <c r="C2669" s="12" t="s">
        <v>4722</v>
      </c>
      <c r="D2669" s="12" t="s">
        <v>13</v>
      </c>
      <c r="E2669" s="12" t="s">
        <v>15</v>
      </c>
      <c r="F2669" s="12" t="s">
        <v>26</v>
      </c>
      <c r="G2669" s="12" t="s">
        <v>27</v>
      </c>
      <c r="H2669" s="12" t="s">
        <v>47</v>
      </c>
    </row>
    <row r="2670" customHeight="1" spans="1:8">
      <c r="A2670" s="13">
        <v>44389</v>
      </c>
      <c r="B2670" s="12" t="s">
        <v>5787</v>
      </c>
      <c r="C2670" s="12" t="s">
        <v>50</v>
      </c>
      <c r="D2670" s="12" t="s">
        <v>41</v>
      </c>
      <c r="E2670" s="12" t="s">
        <v>175</v>
      </c>
      <c r="F2670" s="12" t="s">
        <v>16</v>
      </c>
      <c r="G2670" s="12" t="s">
        <v>723</v>
      </c>
      <c r="H2670" s="12" t="s">
        <v>47</v>
      </c>
    </row>
    <row r="2671" customHeight="1" spans="1:8">
      <c r="A2671" s="13">
        <v>44389</v>
      </c>
      <c r="B2671" s="12" t="s">
        <v>5789</v>
      </c>
      <c r="C2671" s="12" t="s">
        <v>12</v>
      </c>
      <c r="D2671" s="12" t="s">
        <v>13</v>
      </c>
      <c r="E2671" s="12" t="s">
        <v>175</v>
      </c>
      <c r="F2671" s="12" t="s">
        <v>16</v>
      </c>
      <c r="G2671" s="12" t="s">
        <v>723</v>
      </c>
      <c r="H2671" s="12" t="s">
        <v>47</v>
      </c>
    </row>
    <row r="2672" customHeight="1" spans="1:8">
      <c r="A2672" s="13">
        <v>44389</v>
      </c>
      <c r="B2672" s="12" t="s">
        <v>5791</v>
      </c>
      <c r="C2672" s="12" t="s">
        <v>118</v>
      </c>
      <c r="D2672" s="12" t="s">
        <v>41</v>
      </c>
      <c r="E2672" s="12" t="s">
        <v>15</v>
      </c>
      <c r="F2672" s="12" t="s">
        <v>26</v>
      </c>
      <c r="G2672" s="12" t="s">
        <v>27</v>
      </c>
      <c r="H2672" s="12" t="s">
        <v>59</v>
      </c>
    </row>
    <row r="2673" customHeight="1" spans="1:8">
      <c r="A2673" s="13">
        <v>44389</v>
      </c>
      <c r="B2673" s="12" t="s">
        <v>5792</v>
      </c>
      <c r="C2673" s="12" t="s">
        <v>104</v>
      </c>
      <c r="D2673" s="12" t="s">
        <v>13</v>
      </c>
      <c r="E2673" s="12" t="s">
        <v>15</v>
      </c>
      <c r="F2673" s="12" t="s">
        <v>26</v>
      </c>
      <c r="G2673" s="12" t="s">
        <v>27</v>
      </c>
      <c r="H2673" s="12" t="s">
        <v>59</v>
      </c>
    </row>
    <row r="2674" customHeight="1" spans="1:8">
      <c r="A2674" s="13">
        <v>44389</v>
      </c>
      <c r="B2674" s="12" t="s">
        <v>5794</v>
      </c>
      <c r="C2674" s="12" t="s">
        <v>50</v>
      </c>
      <c r="D2674" s="12" t="s">
        <v>13</v>
      </c>
      <c r="E2674" s="12" t="s">
        <v>175</v>
      </c>
      <c r="F2674" s="12" t="s">
        <v>26</v>
      </c>
      <c r="G2674" s="12" t="s">
        <v>726</v>
      </c>
      <c r="H2674" s="12" t="s">
        <v>59</v>
      </c>
    </row>
    <row r="2675" customHeight="1" spans="1:8">
      <c r="A2675" s="13">
        <v>44389</v>
      </c>
      <c r="B2675" s="12" t="s">
        <v>5796</v>
      </c>
      <c r="C2675" s="12" t="s">
        <v>4722</v>
      </c>
      <c r="D2675" s="12" t="s">
        <v>13</v>
      </c>
      <c r="E2675" s="12" t="s">
        <v>15</v>
      </c>
      <c r="F2675" s="12" t="s">
        <v>16</v>
      </c>
      <c r="G2675" s="12" t="s">
        <v>17</v>
      </c>
      <c r="H2675" s="12" t="s">
        <v>583</v>
      </c>
    </row>
    <row r="2676" customHeight="1" spans="1:8">
      <c r="A2676" s="13">
        <v>44389</v>
      </c>
      <c r="B2676" s="12" t="s">
        <v>5799</v>
      </c>
      <c r="C2676" s="12" t="s">
        <v>66</v>
      </c>
      <c r="D2676" s="12" t="s">
        <v>41</v>
      </c>
      <c r="E2676" s="12" t="s">
        <v>15</v>
      </c>
      <c r="F2676" s="12" t="s">
        <v>16</v>
      </c>
      <c r="G2676" s="12" t="s">
        <v>17</v>
      </c>
      <c r="H2676" s="12" t="s">
        <v>583</v>
      </c>
    </row>
    <row r="2677" customHeight="1" spans="1:8">
      <c r="A2677" s="13">
        <v>44389</v>
      </c>
      <c r="B2677" s="12" t="s">
        <v>5802</v>
      </c>
      <c r="C2677" s="12" t="s">
        <v>1344</v>
      </c>
      <c r="D2677" s="12" t="s">
        <v>41</v>
      </c>
      <c r="E2677" s="12" t="s">
        <v>15</v>
      </c>
      <c r="F2677" s="12" t="s">
        <v>16</v>
      </c>
      <c r="G2677" s="12" t="s">
        <v>17</v>
      </c>
      <c r="H2677" s="12" t="s">
        <v>224</v>
      </c>
    </row>
    <row r="2678" customHeight="1" spans="1:8">
      <c r="A2678" s="13">
        <v>44389</v>
      </c>
      <c r="B2678" s="12" t="s">
        <v>5804</v>
      </c>
      <c r="C2678" s="12" t="s">
        <v>1955</v>
      </c>
      <c r="D2678" s="12" t="s">
        <v>13</v>
      </c>
      <c r="E2678" s="12" t="s">
        <v>15</v>
      </c>
      <c r="F2678" s="12" t="s">
        <v>26</v>
      </c>
      <c r="G2678" s="12" t="s">
        <v>27</v>
      </c>
      <c r="H2678" s="12" t="s">
        <v>224</v>
      </c>
    </row>
    <row r="2679" customHeight="1" spans="1:8">
      <c r="A2679" s="13">
        <v>44389</v>
      </c>
      <c r="B2679" s="12" t="s">
        <v>5806</v>
      </c>
      <c r="C2679" s="12" t="s">
        <v>3249</v>
      </c>
      <c r="D2679" s="12" t="s">
        <v>238</v>
      </c>
      <c r="E2679" s="12" t="s">
        <v>175</v>
      </c>
      <c r="F2679" s="12" t="s">
        <v>16</v>
      </c>
      <c r="G2679" s="12" t="s">
        <v>723</v>
      </c>
      <c r="H2679" s="12" t="s">
        <v>34</v>
      </c>
    </row>
    <row r="2680" customHeight="1" spans="1:8">
      <c r="A2680" s="13">
        <v>44389</v>
      </c>
      <c r="B2680" s="12" t="s">
        <v>5809</v>
      </c>
      <c r="C2680" s="12" t="s">
        <v>109</v>
      </c>
      <c r="D2680" s="12" t="s">
        <v>13</v>
      </c>
      <c r="E2680" s="12" t="s">
        <v>175</v>
      </c>
      <c r="F2680" s="12" t="s">
        <v>26</v>
      </c>
      <c r="G2680" s="12" t="s">
        <v>726</v>
      </c>
      <c r="H2680" s="12" t="s">
        <v>34</v>
      </c>
    </row>
    <row r="2681" customHeight="1" spans="1:8">
      <c r="A2681" s="13">
        <v>44389</v>
      </c>
      <c r="B2681" s="12" t="s">
        <v>5811</v>
      </c>
      <c r="C2681" s="12" t="s">
        <v>423</v>
      </c>
      <c r="D2681" s="12" t="s">
        <v>13</v>
      </c>
      <c r="E2681" s="12" t="s">
        <v>175</v>
      </c>
      <c r="F2681" s="12" t="s">
        <v>26</v>
      </c>
      <c r="G2681" s="12" t="s">
        <v>726</v>
      </c>
      <c r="H2681" s="12" t="s">
        <v>5475</v>
      </c>
    </row>
    <row r="2682" customHeight="1" spans="1:8">
      <c r="A2682" s="13">
        <v>44389</v>
      </c>
      <c r="B2682" s="12" t="s">
        <v>5813</v>
      </c>
      <c r="C2682" s="12" t="s">
        <v>104</v>
      </c>
      <c r="D2682" s="12" t="s">
        <v>13</v>
      </c>
      <c r="E2682" s="12" t="s">
        <v>175</v>
      </c>
      <c r="F2682" s="12" t="s">
        <v>26</v>
      </c>
      <c r="G2682" s="12" t="s">
        <v>726</v>
      </c>
      <c r="H2682" s="12" t="s">
        <v>18</v>
      </c>
    </row>
    <row r="2683" customHeight="1" spans="1:8">
      <c r="A2683" s="13">
        <v>44389</v>
      </c>
      <c r="B2683" s="12" t="s">
        <v>5815</v>
      </c>
      <c r="C2683" s="12" t="s">
        <v>104</v>
      </c>
      <c r="D2683" s="12" t="s">
        <v>13</v>
      </c>
      <c r="E2683" s="12" t="s">
        <v>175</v>
      </c>
      <c r="F2683" s="12" t="s">
        <v>26</v>
      </c>
      <c r="G2683" s="12" t="s">
        <v>726</v>
      </c>
      <c r="H2683" s="12" t="s">
        <v>18</v>
      </c>
    </row>
    <row r="2684" customHeight="1" spans="1:8">
      <c r="A2684" s="13">
        <v>44389</v>
      </c>
      <c r="B2684" s="12" t="s">
        <v>5817</v>
      </c>
      <c r="C2684" s="12" t="s">
        <v>4722</v>
      </c>
      <c r="D2684" s="12" t="s">
        <v>13</v>
      </c>
      <c r="E2684" s="12" t="s">
        <v>15</v>
      </c>
      <c r="F2684" s="12" t="s">
        <v>16</v>
      </c>
      <c r="G2684" s="12" t="s">
        <v>17</v>
      </c>
      <c r="H2684" s="12" t="s">
        <v>5818</v>
      </c>
    </row>
    <row r="2685" customHeight="1" spans="1:8">
      <c r="A2685" s="13">
        <v>44390</v>
      </c>
      <c r="B2685" s="12" t="s">
        <v>5821</v>
      </c>
      <c r="C2685" s="12" t="s">
        <v>4722</v>
      </c>
      <c r="D2685" s="12" t="s">
        <v>13</v>
      </c>
      <c r="E2685" s="12" t="s">
        <v>175</v>
      </c>
      <c r="F2685" s="12" t="s">
        <v>16</v>
      </c>
      <c r="G2685" s="12" t="s">
        <v>723</v>
      </c>
      <c r="H2685" s="12" t="s">
        <v>59</v>
      </c>
    </row>
    <row r="2686" customHeight="1" spans="1:8">
      <c r="A2686" s="13">
        <v>44390</v>
      </c>
      <c r="B2686" s="12" t="s">
        <v>5821</v>
      </c>
      <c r="C2686" s="12" t="s">
        <v>109</v>
      </c>
      <c r="D2686" s="12" t="s">
        <v>13</v>
      </c>
      <c r="E2686" s="12" t="s">
        <v>175</v>
      </c>
      <c r="F2686" s="12" t="s">
        <v>16</v>
      </c>
      <c r="G2686" s="12" t="s">
        <v>723</v>
      </c>
      <c r="H2686" s="12" t="s">
        <v>59</v>
      </c>
    </row>
    <row r="2687" customHeight="1" spans="1:8">
      <c r="A2687" s="13">
        <v>44390</v>
      </c>
      <c r="B2687" s="12" t="s">
        <v>5825</v>
      </c>
      <c r="C2687" s="12" t="s">
        <v>4246</v>
      </c>
      <c r="D2687" s="12" t="s">
        <v>13</v>
      </c>
      <c r="E2687" s="12" t="s">
        <v>15</v>
      </c>
      <c r="F2687" s="12" t="s">
        <v>26</v>
      </c>
      <c r="G2687" s="12" t="s">
        <v>27</v>
      </c>
      <c r="H2687" s="12" t="s">
        <v>224</v>
      </c>
    </row>
    <row r="2688" customHeight="1" spans="1:8">
      <c r="A2688" s="13">
        <v>44390</v>
      </c>
      <c r="B2688" s="12" t="s">
        <v>5828</v>
      </c>
      <c r="C2688" s="12" t="s">
        <v>118</v>
      </c>
      <c r="D2688" s="12" t="s">
        <v>41</v>
      </c>
      <c r="E2688" s="12" t="s">
        <v>15</v>
      </c>
      <c r="F2688" s="12" t="s">
        <v>16</v>
      </c>
      <c r="G2688" s="12" t="s">
        <v>17</v>
      </c>
      <c r="H2688" s="12" t="s">
        <v>224</v>
      </c>
    </row>
    <row r="2689" customHeight="1" spans="1:8">
      <c r="A2689" s="13">
        <v>44390</v>
      </c>
      <c r="B2689" s="12" t="s">
        <v>5830</v>
      </c>
      <c r="C2689" s="12" t="s">
        <v>12</v>
      </c>
      <c r="D2689" s="12" t="s">
        <v>13</v>
      </c>
      <c r="E2689" s="12" t="s">
        <v>15</v>
      </c>
      <c r="F2689" s="12" t="s">
        <v>16</v>
      </c>
      <c r="G2689" s="12" t="s">
        <v>17</v>
      </c>
      <c r="H2689" s="12" t="s">
        <v>583</v>
      </c>
    </row>
    <row r="2690" customHeight="1" spans="1:8">
      <c r="A2690" s="13">
        <v>44390</v>
      </c>
      <c r="B2690" s="12" t="s">
        <v>5832</v>
      </c>
      <c r="C2690" s="12" t="s">
        <v>66</v>
      </c>
      <c r="D2690" s="12" t="s">
        <v>41</v>
      </c>
      <c r="E2690" s="12" t="s">
        <v>175</v>
      </c>
      <c r="F2690" s="12" t="s">
        <v>16</v>
      </c>
      <c r="G2690" s="12" t="s">
        <v>723</v>
      </c>
      <c r="H2690" s="12" t="s">
        <v>5475</v>
      </c>
    </row>
    <row r="2691" customHeight="1" spans="1:8">
      <c r="A2691" s="13">
        <v>44390</v>
      </c>
      <c r="B2691" s="12" t="s">
        <v>5834</v>
      </c>
      <c r="C2691" s="12" t="s">
        <v>1149</v>
      </c>
      <c r="D2691" s="12" t="s">
        <v>13</v>
      </c>
      <c r="E2691" s="12" t="s">
        <v>15</v>
      </c>
      <c r="F2691" s="12" t="s">
        <v>16</v>
      </c>
      <c r="G2691" s="12" t="s">
        <v>17</v>
      </c>
      <c r="H2691" s="12" t="s">
        <v>18</v>
      </c>
    </row>
    <row r="2692" customHeight="1" spans="1:8">
      <c r="A2692" s="13">
        <v>44390</v>
      </c>
      <c r="B2692" s="12" t="s">
        <v>2658</v>
      </c>
      <c r="C2692" s="12" t="s">
        <v>104</v>
      </c>
      <c r="D2692" s="12" t="s">
        <v>13</v>
      </c>
      <c r="E2692" s="12" t="s">
        <v>175</v>
      </c>
      <c r="F2692" s="12" t="s">
        <v>26</v>
      </c>
      <c r="G2692" s="12" t="s">
        <v>726</v>
      </c>
      <c r="H2692" s="12" t="s">
        <v>18</v>
      </c>
    </row>
    <row r="2693" customHeight="1" spans="1:8">
      <c r="A2693" s="13">
        <v>44390</v>
      </c>
      <c r="B2693" s="12" t="s">
        <v>5837</v>
      </c>
      <c r="C2693" s="12" t="s">
        <v>46</v>
      </c>
      <c r="D2693" s="12" t="s">
        <v>41</v>
      </c>
      <c r="E2693" s="12" t="s">
        <v>175</v>
      </c>
      <c r="F2693" s="12" t="s">
        <v>26</v>
      </c>
      <c r="G2693" s="12" t="s">
        <v>726</v>
      </c>
      <c r="H2693" s="12" t="s">
        <v>18</v>
      </c>
    </row>
    <row r="2694" customHeight="1" spans="1:8">
      <c r="A2694" s="13">
        <v>44390</v>
      </c>
      <c r="B2694" s="12" t="s">
        <v>5839</v>
      </c>
      <c r="C2694" s="12" t="s">
        <v>33</v>
      </c>
      <c r="D2694" s="12" t="s">
        <v>13</v>
      </c>
      <c r="E2694" s="12" t="s">
        <v>15</v>
      </c>
      <c r="F2694" s="12" t="s">
        <v>26</v>
      </c>
      <c r="G2694" s="12" t="s">
        <v>27</v>
      </c>
      <c r="H2694" s="12" t="s">
        <v>47</v>
      </c>
    </row>
    <row r="2695" customHeight="1" spans="1:8">
      <c r="A2695" s="13">
        <v>44390</v>
      </c>
      <c r="B2695" s="12" t="s">
        <v>5841</v>
      </c>
      <c r="C2695" s="12" t="s">
        <v>1180</v>
      </c>
      <c r="D2695" s="12" t="s">
        <v>13</v>
      </c>
      <c r="E2695" s="12" t="s">
        <v>15</v>
      </c>
      <c r="F2695" s="12" t="s">
        <v>16</v>
      </c>
      <c r="G2695" s="12" t="s">
        <v>17</v>
      </c>
      <c r="H2695" s="12" t="s">
        <v>47</v>
      </c>
    </row>
    <row r="2696" customHeight="1" spans="1:8">
      <c r="A2696" s="13">
        <v>44390</v>
      </c>
      <c r="B2696" s="12" t="s">
        <v>5842</v>
      </c>
      <c r="C2696" s="12" t="s">
        <v>118</v>
      </c>
      <c r="D2696" s="12" t="s">
        <v>41</v>
      </c>
      <c r="E2696" s="12" t="s">
        <v>15</v>
      </c>
      <c r="F2696" s="12" t="s">
        <v>101</v>
      </c>
      <c r="G2696" s="12" t="s">
        <v>101</v>
      </c>
      <c r="H2696" s="12" t="s">
        <v>34</v>
      </c>
    </row>
    <row r="2697" customHeight="1" spans="1:8">
      <c r="A2697" s="13">
        <v>44390</v>
      </c>
      <c r="B2697" s="12" t="s">
        <v>5844</v>
      </c>
      <c r="C2697" s="12" t="s">
        <v>118</v>
      </c>
      <c r="D2697" s="12" t="s">
        <v>41</v>
      </c>
      <c r="E2697" s="12" t="s">
        <v>15</v>
      </c>
      <c r="F2697" s="12" t="s">
        <v>101</v>
      </c>
      <c r="G2697" s="12" t="s">
        <v>101</v>
      </c>
      <c r="H2697" s="12" t="s">
        <v>34</v>
      </c>
    </row>
    <row r="2698" customHeight="1" spans="1:8">
      <c r="A2698" s="13">
        <v>44391</v>
      </c>
      <c r="B2698" s="12" t="s">
        <v>5847</v>
      </c>
      <c r="C2698" s="12" t="s">
        <v>145</v>
      </c>
      <c r="D2698" s="12" t="s">
        <v>13</v>
      </c>
      <c r="E2698" s="12" t="s">
        <v>175</v>
      </c>
      <c r="F2698" s="12" t="s">
        <v>16</v>
      </c>
      <c r="G2698" s="12" t="s">
        <v>723</v>
      </c>
      <c r="H2698" s="12" t="s">
        <v>47</v>
      </c>
    </row>
    <row r="2699" customHeight="1" spans="1:8">
      <c r="A2699" s="13">
        <v>44391</v>
      </c>
      <c r="B2699" s="12" t="s">
        <v>5849</v>
      </c>
      <c r="C2699" s="12" t="s">
        <v>280</v>
      </c>
      <c r="D2699" s="12" t="s">
        <v>13</v>
      </c>
      <c r="E2699" s="12" t="s">
        <v>15</v>
      </c>
      <c r="F2699" s="12" t="s">
        <v>26</v>
      </c>
      <c r="G2699" s="12" t="s">
        <v>27</v>
      </c>
      <c r="H2699" s="12" t="s">
        <v>47</v>
      </c>
    </row>
    <row r="2700" customHeight="1" spans="1:8">
      <c r="A2700" s="13">
        <v>44391</v>
      </c>
      <c r="B2700" s="12" t="s">
        <v>5850</v>
      </c>
      <c r="C2700" s="12" t="s">
        <v>118</v>
      </c>
      <c r="D2700" s="12" t="s">
        <v>41</v>
      </c>
      <c r="E2700" s="12" t="s">
        <v>15</v>
      </c>
      <c r="F2700" s="12" t="s">
        <v>101</v>
      </c>
      <c r="G2700" s="12" t="s">
        <v>101</v>
      </c>
      <c r="H2700" s="12" t="s">
        <v>47</v>
      </c>
    </row>
    <row r="2701" customHeight="1" spans="1:8">
      <c r="A2701" s="13">
        <v>44391</v>
      </c>
      <c r="B2701" s="12" t="s">
        <v>5852</v>
      </c>
      <c r="C2701" s="12" t="s">
        <v>1132</v>
      </c>
      <c r="D2701" s="12" t="s">
        <v>41</v>
      </c>
      <c r="E2701" s="12" t="s">
        <v>15</v>
      </c>
      <c r="F2701" s="12" t="s">
        <v>16</v>
      </c>
      <c r="G2701" s="12" t="s">
        <v>17</v>
      </c>
      <c r="H2701" s="12" t="s">
        <v>34</v>
      </c>
    </row>
    <row r="2702" customHeight="1" spans="1:8">
      <c r="A2702" s="13">
        <v>44391</v>
      </c>
      <c r="B2702" s="12" t="s">
        <v>5854</v>
      </c>
      <c r="C2702" s="12" t="s">
        <v>50</v>
      </c>
      <c r="D2702" s="12" t="s">
        <v>41</v>
      </c>
      <c r="E2702" s="12" t="s">
        <v>15</v>
      </c>
      <c r="F2702" s="12" t="s">
        <v>101</v>
      </c>
      <c r="G2702" s="12" t="s">
        <v>101</v>
      </c>
      <c r="H2702" s="12" t="s">
        <v>224</v>
      </c>
    </row>
    <row r="2703" customHeight="1" spans="1:8">
      <c r="A2703" s="13">
        <v>44391</v>
      </c>
      <c r="B2703" s="12" t="s">
        <v>5856</v>
      </c>
      <c r="C2703" s="12" t="s">
        <v>4246</v>
      </c>
      <c r="D2703" s="12" t="s">
        <v>13</v>
      </c>
      <c r="E2703" s="12" t="s">
        <v>15</v>
      </c>
      <c r="F2703" s="12" t="s">
        <v>26</v>
      </c>
      <c r="G2703" s="12" t="s">
        <v>27</v>
      </c>
      <c r="H2703" s="12" t="s">
        <v>34</v>
      </c>
    </row>
    <row r="2704" customHeight="1" spans="1:8">
      <c r="A2704" s="13">
        <v>44391</v>
      </c>
      <c r="B2704" s="12" t="s">
        <v>5859</v>
      </c>
      <c r="C2704" s="12" t="s">
        <v>4246</v>
      </c>
      <c r="D2704" s="12" t="s">
        <v>41</v>
      </c>
      <c r="E2704" s="12" t="s">
        <v>175</v>
      </c>
      <c r="F2704" s="12" t="s">
        <v>26</v>
      </c>
      <c r="G2704" s="12" t="s">
        <v>726</v>
      </c>
      <c r="H2704" s="12" t="s">
        <v>34</v>
      </c>
    </row>
    <row r="2705" customHeight="1" spans="1:8">
      <c r="A2705" s="13">
        <v>44391</v>
      </c>
      <c r="B2705" s="12" t="s">
        <v>5861</v>
      </c>
      <c r="C2705" s="12" t="s">
        <v>928</v>
      </c>
      <c r="D2705" s="12" t="s">
        <v>13</v>
      </c>
      <c r="E2705" s="12" t="s">
        <v>175</v>
      </c>
      <c r="F2705" s="12" t="s">
        <v>26</v>
      </c>
      <c r="G2705" s="12" t="s">
        <v>726</v>
      </c>
      <c r="H2705" s="12" t="s">
        <v>5475</v>
      </c>
    </row>
    <row r="2706" customHeight="1" spans="1:8">
      <c r="A2706" s="13">
        <v>44391</v>
      </c>
      <c r="B2706" s="12" t="s">
        <v>5864</v>
      </c>
      <c r="C2706" s="12" t="s">
        <v>4722</v>
      </c>
      <c r="D2706" s="12" t="s">
        <v>13</v>
      </c>
      <c r="E2706" s="12" t="s">
        <v>175</v>
      </c>
      <c r="F2706" s="12" t="s">
        <v>16</v>
      </c>
      <c r="G2706" s="12" t="s">
        <v>723</v>
      </c>
      <c r="H2706" s="12" t="s">
        <v>5475</v>
      </c>
    </row>
    <row r="2707" customHeight="1" spans="1:8">
      <c r="A2707" s="13">
        <v>44391</v>
      </c>
      <c r="B2707" s="12" t="s">
        <v>5865</v>
      </c>
      <c r="C2707" s="12" t="s">
        <v>2310</v>
      </c>
      <c r="D2707" s="12" t="s">
        <v>13</v>
      </c>
      <c r="E2707" s="12" t="s">
        <v>15</v>
      </c>
      <c r="F2707" s="12" t="s">
        <v>16</v>
      </c>
      <c r="G2707" s="12" t="s">
        <v>17</v>
      </c>
      <c r="H2707" s="12" t="s">
        <v>5475</v>
      </c>
    </row>
    <row r="2708" customHeight="1" spans="1:8">
      <c r="A2708" s="13">
        <v>44391</v>
      </c>
      <c r="B2708" s="12" t="s">
        <v>5867</v>
      </c>
      <c r="C2708" s="12" t="s">
        <v>2310</v>
      </c>
      <c r="D2708" s="12" t="s">
        <v>13</v>
      </c>
      <c r="E2708" s="12" t="s">
        <v>175</v>
      </c>
      <c r="F2708" s="12" t="s">
        <v>26</v>
      </c>
      <c r="G2708" s="12" t="s">
        <v>726</v>
      </c>
      <c r="H2708" s="12" t="s">
        <v>59</v>
      </c>
    </row>
    <row r="2709" customHeight="1" spans="1:8">
      <c r="A2709" s="13">
        <v>44391</v>
      </c>
      <c r="B2709" s="12" t="s">
        <v>5869</v>
      </c>
      <c r="C2709" s="12" t="s">
        <v>2310</v>
      </c>
      <c r="D2709" s="12" t="s">
        <v>13</v>
      </c>
      <c r="E2709" s="12" t="s">
        <v>15</v>
      </c>
      <c r="F2709" s="12" t="s">
        <v>16</v>
      </c>
      <c r="G2709" s="12" t="s">
        <v>17</v>
      </c>
      <c r="H2709" s="12" t="s">
        <v>59</v>
      </c>
    </row>
    <row r="2710" customHeight="1" spans="1:8">
      <c r="A2710" s="13">
        <v>44391</v>
      </c>
      <c r="B2710" s="12" t="s">
        <v>5871</v>
      </c>
      <c r="C2710" s="12" t="s">
        <v>118</v>
      </c>
      <c r="D2710" s="12" t="s">
        <v>41</v>
      </c>
      <c r="E2710" s="12" t="s">
        <v>15</v>
      </c>
      <c r="F2710" s="12" t="s">
        <v>16</v>
      </c>
      <c r="G2710" s="12" t="s">
        <v>17</v>
      </c>
      <c r="H2710" s="12" t="s">
        <v>59</v>
      </c>
    </row>
    <row r="2711" customHeight="1" spans="1:8">
      <c r="A2711" s="13">
        <v>44391</v>
      </c>
      <c r="B2711" s="12" t="s">
        <v>5873</v>
      </c>
      <c r="C2711" s="12" t="s">
        <v>1180</v>
      </c>
      <c r="D2711" s="12" t="s">
        <v>13</v>
      </c>
      <c r="E2711" s="12" t="s">
        <v>15</v>
      </c>
      <c r="F2711" s="12" t="s">
        <v>26</v>
      </c>
      <c r="G2711" s="12" t="s">
        <v>27</v>
      </c>
      <c r="H2711" s="12" t="s">
        <v>583</v>
      </c>
    </row>
    <row r="2712" customHeight="1" spans="1:8">
      <c r="A2712" s="13">
        <v>44391</v>
      </c>
      <c r="B2712" s="12" t="s">
        <v>5875</v>
      </c>
      <c r="C2712" s="12" t="s">
        <v>1180</v>
      </c>
      <c r="D2712" s="12" t="s">
        <v>13</v>
      </c>
      <c r="E2712" s="12" t="s">
        <v>15</v>
      </c>
      <c r="F2712" s="12" t="s">
        <v>26</v>
      </c>
      <c r="G2712" s="12" t="s">
        <v>27</v>
      </c>
      <c r="H2712" s="12" t="s">
        <v>583</v>
      </c>
    </row>
    <row r="2713" customHeight="1" spans="1:8">
      <c r="A2713" s="13">
        <v>44392</v>
      </c>
      <c r="B2713" s="12" t="s">
        <v>5877</v>
      </c>
      <c r="C2713" s="12" t="s">
        <v>4722</v>
      </c>
      <c r="D2713" s="12" t="s">
        <v>13</v>
      </c>
      <c r="E2713" s="12" t="s">
        <v>15</v>
      </c>
      <c r="F2713" s="12" t="s">
        <v>16</v>
      </c>
      <c r="G2713" s="12" t="s">
        <v>17</v>
      </c>
      <c r="H2713" s="12" t="s">
        <v>5475</v>
      </c>
    </row>
    <row r="2714" customHeight="1" spans="1:8">
      <c r="A2714" s="13">
        <v>44392</v>
      </c>
      <c r="B2714" s="12" t="s">
        <v>5879</v>
      </c>
      <c r="C2714" s="12" t="s">
        <v>4722</v>
      </c>
      <c r="D2714" s="12" t="s">
        <v>13</v>
      </c>
      <c r="E2714" s="12" t="s">
        <v>175</v>
      </c>
      <c r="F2714" s="12" t="s">
        <v>16</v>
      </c>
      <c r="G2714" s="12" t="s">
        <v>723</v>
      </c>
      <c r="H2714" s="12" t="s">
        <v>5475</v>
      </c>
    </row>
    <row r="2715" customHeight="1" spans="1:8">
      <c r="A2715" s="13">
        <v>44392</v>
      </c>
      <c r="B2715" s="12" t="s">
        <v>5881</v>
      </c>
      <c r="C2715" s="12" t="s">
        <v>50</v>
      </c>
      <c r="D2715" s="12" t="s">
        <v>41</v>
      </c>
      <c r="E2715" s="12" t="s">
        <v>15</v>
      </c>
      <c r="F2715" s="12" t="s">
        <v>16</v>
      </c>
      <c r="G2715" s="12" t="s">
        <v>17</v>
      </c>
      <c r="H2715" s="12" t="s">
        <v>224</v>
      </c>
    </row>
    <row r="2716" customHeight="1" spans="1:8">
      <c r="A2716" s="13">
        <v>44392</v>
      </c>
      <c r="B2716" s="12" t="s">
        <v>5883</v>
      </c>
      <c r="C2716" s="12" t="s">
        <v>40</v>
      </c>
      <c r="D2716" s="12" t="s">
        <v>41</v>
      </c>
      <c r="E2716" s="12" t="s">
        <v>175</v>
      </c>
      <c r="F2716" s="12" t="s">
        <v>101</v>
      </c>
      <c r="G2716" s="12" t="s">
        <v>101</v>
      </c>
      <c r="H2716" s="12" t="s">
        <v>224</v>
      </c>
    </row>
    <row r="2717" customHeight="1" spans="1:8">
      <c r="A2717" s="13">
        <v>44392</v>
      </c>
      <c r="B2717" s="12" t="s">
        <v>5885</v>
      </c>
      <c r="C2717" s="12" t="s">
        <v>1955</v>
      </c>
      <c r="D2717" s="12" t="s">
        <v>13</v>
      </c>
      <c r="E2717" s="12" t="s">
        <v>175</v>
      </c>
      <c r="F2717" s="12" t="s">
        <v>26</v>
      </c>
      <c r="G2717" s="12" t="s">
        <v>726</v>
      </c>
      <c r="H2717" s="12" t="s">
        <v>224</v>
      </c>
    </row>
    <row r="2718" customHeight="1" spans="1:8">
      <c r="A2718" s="13">
        <v>44392</v>
      </c>
      <c r="B2718" s="12" t="s">
        <v>5887</v>
      </c>
      <c r="C2718" s="12" t="s">
        <v>12</v>
      </c>
      <c r="D2718" s="12" t="s">
        <v>13</v>
      </c>
      <c r="E2718" s="12" t="s">
        <v>175</v>
      </c>
      <c r="F2718" s="12" t="s">
        <v>16</v>
      </c>
      <c r="G2718" s="12" t="s">
        <v>723</v>
      </c>
      <c r="H2718" s="12" t="s">
        <v>59</v>
      </c>
    </row>
    <row r="2719" customHeight="1" spans="1:8">
      <c r="A2719" s="13">
        <v>44392</v>
      </c>
      <c r="B2719" s="12" t="s">
        <v>5889</v>
      </c>
      <c r="C2719" s="12" t="s">
        <v>158</v>
      </c>
      <c r="D2719" s="12" t="s">
        <v>41</v>
      </c>
      <c r="E2719" s="12" t="s">
        <v>175</v>
      </c>
      <c r="F2719" s="12" t="s">
        <v>16</v>
      </c>
      <c r="G2719" s="12" t="s">
        <v>723</v>
      </c>
      <c r="H2719" s="12" t="s">
        <v>59</v>
      </c>
    </row>
    <row r="2720" customHeight="1" spans="1:8">
      <c r="A2720" s="13">
        <v>44392</v>
      </c>
      <c r="B2720" s="12" t="s">
        <v>5891</v>
      </c>
      <c r="C2720" s="12" t="s">
        <v>118</v>
      </c>
      <c r="D2720" s="12" t="s">
        <v>41</v>
      </c>
      <c r="E2720" s="12" t="s">
        <v>175</v>
      </c>
      <c r="F2720" s="12" t="s">
        <v>16</v>
      </c>
      <c r="G2720" s="12" t="s">
        <v>723</v>
      </c>
      <c r="H2720" s="12" t="s">
        <v>59</v>
      </c>
    </row>
    <row r="2721" customHeight="1" spans="1:8">
      <c r="A2721" s="13">
        <v>44392</v>
      </c>
      <c r="B2721" s="12" t="s">
        <v>5893</v>
      </c>
      <c r="C2721" s="12" t="s">
        <v>104</v>
      </c>
      <c r="D2721" s="12" t="s">
        <v>41</v>
      </c>
      <c r="E2721" s="12" t="s">
        <v>15</v>
      </c>
      <c r="F2721" s="12" t="s">
        <v>26</v>
      </c>
      <c r="G2721" s="12" t="s">
        <v>27</v>
      </c>
      <c r="H2721" s="12" t="s">
        <v>59</v>
      </c>
    </row>
    <row r="2722" customHeight="1" spans="1:8">
      <c r="A2722" s="13">
        <v>44392</v>
      </c>
      <c r="B2722" s="12" t="s">
        <v>5895</v>
      </c>
      <c r="C2722" s="12" t="s">
        <v>1137</v>
      </c>
      <c r="D2722" s="12" t="s">
        <v>13</v>
      </c>
      <c r="E2722" s="12" t="s">
        <v>15</v>
      </c>
      <c r="F2722" s="12" t="s">
        <v>26</v>
      </c>
      <c r="G2722" s="12" t="s">
        <v>27</v>
      </c>
      <c r="H2722" s="12" t="s">
        <v>18</v>
      </c>
    </row>
    <row r="2723" customHeight="1" spans="1:8">
      <c r="A2723" s="13">
        <v>44392</v>
      </c>
      <c r="B2723" s="12" t="s">
        <v>5897</v>
      </c>
      <c r="C2723" s="12" t="s">
        <v>2782</v>
      </c>
      <c r="D2723" s="12" t="s">
        <v>13</v>
      </c>
      <c r="E2723" s="12" t="s">
        <v>15</v>
      </c>
      <c r="F2723" s="12" t="s">
        <v>16</v>
      </c>
      <c r="G2723" s="12" t="s">
        <v>17</v>
      </c>
      <c r="H2723" s="12" t="s">
        <v>18</v>
      </c>
    </row>
    <row r="2724" customHeight="1" spans="1:8">
      <c r="A2724" s="13">
        <v>44392</v>
      </c>
      <c r="B2724" s="12" t="s">
        <v>5899</v>
      </c>
      <c r="C2724" s="12" t="s">
        <v>1447</v>
      </c>
      <c r="D2724" s="12" t="s">
        <v>41</v>
      </c>
      <c r="E2724" s="12" t="s">
        <v>15</v>
      </c>
      <c r="F2724" s="12" t="s">
        <v>16</v>
      </c>
      <c r="G2724" s="12" t="s">
        <v>17</v>
      </c>
      <c r="H2724" s="12" t="s">
        <v>47</v>
      </c>
    </row>
    <row r="2725" customHeight="1" spans="1:8">
      <c r="A2725" s="13">
        <v>44392</v>
      </c>
      <c r="B2725" s="12" t="s">
        <v>5901</v>
      </c>
      <c r="C2725" s="12" t="s">
        <v>368</v>
      </c>
      <c r="D2725" s="12" t="s">
        <v>41</v>
      </c>
      <c r="E2725" s="12" t="s">
        <v>175</v>
      </c>
      <c r="F2725" s="12" t="s">
        <v>26</v>
      </c>
      <c r="G2725" s="12" t="s">
        <v>726</v>
      </c>
      <c r="H2725" s="12" t="s">
        <v>47</v>
      </c>
    </row>
    <row r="2726" customHeight="1" spans="1:8">
      <c r="A2726" s="13">
        <v>44392</v>
      </c>
      <c r="B2726" s="12" t="s">
        <v>5903</v>
      </c>
      <c r="C2726" s="12" t="s">
        <v>109</v>
      </c>
      <c r="D2726" s="12" t="s">
        <v>13</v>
      </c>
      <c r="E2726" s="12" t="s">
        <v>175</v>
      </c>
      <c r="F2726" s="12" t="s">
        <v>101</v>
      </c>
      <c r="G2726" s="12" t="s">
        <v>101</v>
      </c>
      <c r="H2726" s="12" t="s">
        <v>34</v>
      </c>
    </row>
    <row r="2727" customHeight="1" spans="1:8">
      <c r="A2727" s="13">
        <v>44393</v>
      </c>
      <c r="B2727" s="12" t="s">
        <v>5905</v>
      </c>
      <c r="C2727" s="12" t="s">
        <v>443</v>
      </c>
      <c r="D2727" s="12" t="s">
        <v>13</v>
      </c>
      <c r="E2727" s="12" t="s">
        <v>15</v>
      </c>
      <c r="F2727" s="12" t="s">
        <v>16</v>
      </c>
      <c r="G2727" s="12" t="s">
        <v>17</v>
      </c>
      <c r="H2727" s="12" t="s">
        <v>18</v>
      </c>
    </row>
    <row r="2728" customHeight="1" spans="1:8">
      <c r="A2728" s="13">
        <v>44393</v>
      </c>
      <c r="B2728" s="12" t="s">
        <v>5907</v>
      </c>
      <c r="C2728" s="12" t="s">
        <v>368</v>
      </c>
      <c r="D2728" s="12" t="s">
        <v>13</v>
      </c>
      <c r="E2728" s="12" t="s">
        <v>175</v>
      </c>
      <c r="F2728" s="12" t="s">
        <v>26</v>
      </c>
      <c r="G2728" s="12" t="s">
        <v>726</v>
      </c>
      <c r="H2728" s="12" t="s">
        <v>18</v>
      </c>
    </row>
    <row r="2729" customHeight="1" spans="1:8">
      <c r="A2729" s="13">
        <v>44393</v>
      </c>
      <c r="B2729" s="12" t="s">
        <v>5909</v>
      </c>
      <c r="C2729" s="12" t="s">
        <v>4722</v>
      </c>
      <c r="D2729" s="12" t="s">
        <v>13</v>
      </c>
      <c r="E2729" s="12" t="s">
        <v>175</v>
      </c>
      <c r="F2729" s="12" t="s">
        <v>16</v>
      </c>
      <c r="G2729" s="12" t="s">
        <v>723</v>
      </c>
      <c r="H2729" s="12" t="s">
        <v>224</v>
      </c>
    </row>
    <row r="2730" customHeight="1" spans="1:8">
      <c r="A2730" s="13">
        <v>44393</v>
      </c>
      <c r="B2730" s="12" t="s">
        <v>5911</v>
      </c>
      <c r="C2730" s="12" t="s">
        <v>104</v>
      </c>
      <c r="D2730" s="12" t="s">
        <v>13</v>
      </c>
      <c r="E2730" s="12" t="s">
        <v>15</v>
      </c>
      <c r="F2730" s="12" t="s">
        <v>26</v>
      </c>
      <c r="G2730" s="12" t="s">
        <v>27</v>
      </c>
      <c r="H2730" s="12" t="s">
        <v>59</v>
      </c>
    </row>
    <row r="2731" customHeight="1" spans="1:8">
      <c r="A2731" s="13">
        <v>44393</v>
      </c>
      <c r="B2731" s="12" t="s">
        <v>5913</v>
      </c>
      <c r="C2731" s="12" t="s">
        <v>104</v>
      </c>
      <c r="D2731" s="12" t="s">
        <v>13</v>
      </c>
      <c r="E2731" s="12" t="s">
        <v>15</v>
      </c>
      <c r="F2731" s="12" t="s">
        <v>101</v>
      </c>
      <c r="G2731" s="12" t="s">
        <v>101</v>
      </c>
      <c r="H2731" s="12" t="s">
        <v>59</v>
      </c>
    </row>
    <row r="2732" customHeight="1" spans="1:8">
      <c r="A2732" s="13">
        <v>44393</v>
      </c>
      <c r="B2732" s="12" t="s">
        <v>5915</v>
      </c>
      <c r="C2732" s="12" t="s">
        <v>368</v>
      </c>
      <c r="D2732" s="12" t="s">
        <v>13</v>
      </c>
      <c r="E2732" s="12" t="s">
        <v>15</v>
      </c>
      <c r="F2732" s="12" t="s">
        <v>101</v>
      </c>
      <c r="G2732" s="12" t="s">
        <v>101</v>
      </c>
      <c r="H2732" s="12" t="s">
        <v>59</v>
      </c>
    </row>
    <row r="2733" customHeight="1" spans="1:8">
      <c r="A2733" s="13">
        <v>44393</v>
      </c>
      <c r="B2733" s="12" t="s">
        <v>5917</v>
      </c>
      <c r="C2733" s="12" t="s">
        <v>4722</v>
      </c>
      <c r="D2733" s="12" t="s">
        <v>13</v>
      </c>
      <c r="E2733" s="12" t="s">
        <v>175</v>
      </c>
      <c r="F2733" s="12" t="s">
        <v>16</v>
      </c>
      <c r="G2733" s="12" t="s">
        <v>723</v>
      </c>
      <c r="H2733" s="12" t="s">
        <v>34</v>
      </c>
    </row>
    <row r="2734" customHeight="1" spans="1:8">
      <c r="A2734" s="13">
        <v>44393</v>
      </c>
      <c r="B2734" s="12" t="s">
        <v>5919</v>
      </c>
      <c r="C2734" s="12" t="s">
        <v>1870</v>
      </c>
      <c r="D2734" s="12" t="s">
        <v>13</v>
      </c>
      <c r="E2734" s="12" t="s">
        <v>15</v>
      </c>
      <c r="F2734" s="12" t="s">
        <v>26</v>
      </c>
      <c r="G2734" s="12" t="s">
        <v>27</v>
      </c>
      <c r="H2734" s="12" t="s">
        <v>34</v>
      </c>
    </row>
    <row r="2735" customHeight="1" spans="1:8">
      <c r="A2735" s="13">
        <v>44394</v>
      </c>
      <c r="B2735" s="12" t="s">
        <v>5921</v>
      </c>
      <c r="C2735" s="12" t="s">
        <v>109</v>
      </c>
      <c r="D2735" s="12" t="s">
        <v>13</v>
      </c>
      <c r="E2735" s="12" t="s">
        <v>15</v>
      </c>
      <c r="F2735" s="12" t="s">
        <v>101</v>
      </c>
      <c r="G2735" s="12" t="s">
        <v>101</v>
      </c>
      <c r="H2735" s="12" t="s">
        <v>34</v>
      </c>
    </row>
    <row r="2736" customHeight="1" spans="1:8">
      <c r="A2736" s="13">
        <v>44394</v>
      </c>
      <c r="B2736" s="12" t="s">
        <v>5923</v>
      </c>
      <c r="C2736" s="12" t="s">
        <v>4722</v>
      </c>
      <c r="D2736" s="12" t="s">
        <v>13</v>
      </c>
      <c r="E2736" s="12" t="s">
        <v>175</v>
      </c>
      <c r="F2736" s="12" t="s">
        <v>16</v>
      </c>
      <c r="G2736" s="12" t="s">
        <v>723</v>
      </c>
      <c r="H2736" s="12" t="s">
        <v>34</v>
      </c>
    </row>
    <row r="2737" customHeight="1" spans="1:8">
      <c r="A2737" s="13">
        <v>44394</v>
      </c>
      <c r="B2737" s="12" t="s">
        <v>5926</v>
      </c>
      <c r="C2737" s="12" t="s">
        <v>1418</v>
      </c>
      <c r="D2737" s="12" t="s">
        <v>238</v>
      </c>
      <c r="E2737" s="12" t="s">
        <v>15</v>
      </c>
      <c r="F2737" s="12" t="s">
        <v>16</v>
      </c>
      <c r="G2737" s="12" t="s">
        <v>17</v>
      </c>
      <c r="H2737" s="12" t="s">
        <v>18</v>
      </c>
    </row>
    <row r="2738" customHeight="1" spans="1:8">
      <c r="A2738" s="13">
        <v>44394</v>
      </c>
      <c r="B2738" s="12" t="s">
        <v>5928</v>
      </c>
      <c r="C2738" s="12" t="s">
        <v>118</v>
      </c>
      <c r="D2738" s="12" t="s">
        <v>41</v>
      </c>
      <c r="E2738" s="12" t="s">
        <v>175</v>
      </c>
      <c r="F2738" s="12" t="s">
        <v>26</v>
      </c>
      <c r="G2738" s="12" t="s">
        <v>726</v>
      </c>
      <c r="H2738" s="12" t="s">
        <v>18</v>
      </c>
    </row>
    <row r="2739" customHeight="1" spans="1:8">
      <c r="A2739" s="13">
        <v>44394</v>
      </c>
      <c r="B2739" s="12" t="s">
        <v>5930</v>
      </c>
      <c r="C2739" s="12" t="s">
        <v>4161</v>
      </c>
      <c r="D2739" s="12" t="s">
        <v>41</v>
      </c>
      <c r="E2739" s="12" t="s">
        <v>175</v>
      </c>
      <c r="F2739" s="12" t="s">
        <v>26</v>
      </c>
      <c r="G2739" s="12" t="s">
        <v>726</v>
      </c>
      <c r="H2739" s="12" t="s">
        <v>224</v>
      </c>
    </row>
    <row r="2740" customHeight="1" spans="1:8">
      <c r="A2740" s="13">
        <v>44394</v>
      </c>
      <c r="B2740" s="12" t="s">
        <v>5932</v>
      </c>
      <c r="C2740" s="12" t="s">
        <v>4722</v>
      </c>
      <c r="D2740" s="12" t="s">
        <v>13</v>
      </c>
      <c r="E2740" s="12" t="s">
        <v>15</v>
      </c>
      <c r="F2740" s="12" t="s">
        <v>16</v>
      </c>
      <c r="G2740" s="12" t="s">
        <v>17</v>
      </c>
      <c r="H2740" s="12" t="s">
        <v>5475</v>
      </c>
    </row>
    <row r="2741" customHeight="1" spans="1:8">
      <c r="A2741" s="13">
        <v>44394</v>
      </c>
      <c r="B2741" s="12" t="s">
        <v>5934</v>
      </c>
      <c r="C2741" s="12" t="s">
        <v>109</v>
      </c>
      <c r="D2741" s="12" t="s">
        <v>13</v>
      </c>
      <c r="E2741" s="12" t="s">
        <v>15</v>
      </c>
      <c r="F2741" s="12" t="s">
        <v>16</v>
      </c>
      <c r="G2741" s="12" t="s">
        <v>17</v>
      </c>
      <c r="H2741" s="12" t="s">
        <v>5475</v>
      </c>
    </row>
    <row r="2742" customHeight="1" spans="1:8">
      <c r="A2742" s="13">
        <v>44394</v>
      </c>
      <c r="B2742" s="12" t="s">
        <v>5936</v>
      </c>
      <c r="C2742" s="12" t="s">
        <v>118</v>
      </c>
      <c r="D2742" s="12" t="s">
        <v>41</v>
      </c>
      <c r="E2742" s="12" t="s">
        <v>15</v>
      </c>
      <c r="F2742" s="12" t="s">
        <v>16</v>
      </c>
      <c r="G2742" s="12" t="s">
        <v>17</v>
      </c>
      <c r="H2742" s="12" t="s">
        <v>47</v>
      </c>
    </row>
    <row r="2743" customHeight="1" spans="1:8">
      <c r="A2743" s="13">
        <v>44394</v>
      </c>
      <c r="B2743" s="12" t="s">
        <v>5938</v>
      </c>
      <c r="C2743" s="12" t="s">
        <v>50</v>
      </c>
      <c r="D2743" s="12" t="s">
        <v>41</v>
      </c>
      <c r="E2743" s="12" t="s">
        <v>15</v>
      </c>
      <c r="F2743" s="12" t="s">
        <v>16</v>
      </c>
      <c r="G2743" s="12" t="s">
        <v>17</v>
      </c>
      <c r="H2743" s="12" t="s">
        <v>47</v>
      </c>
    </row>
    <row r="2744" customHeight="1" spans="1:8">
      <c r="A2744" s="13">
        <v>44394</v>
      </c>
      <c r="B2744" s="12" t="s">
        <v>5940</v>
      </c>
      <c r="C2744" s="12" t="s">
        <v>280</v>
      </c>
      <c r="D2744" s="12" t="s">
        <v>13</v>
      </c>
      <c r="E2744" s="12" t="s">
        <v>15</v>
      </c>
      <c r="F2744" s="12" t="s">
        <v>26</v>
      </c>
      <c r="G2744" s="12" t="s">
        <v>27</v>
      </c>
      <c r="H2744" s="12" t="s">
        <v>47</v>
      </c>
    </row>
    <row r="2745" customHeight="1" spans="1:8">
      <c r="A2745" s="13">
        <v>44394</v>
      </c>
      <c r="B2745" s="12" t="s">
        <v>5942</v>
      </c>
      <c r="C2745" s="12" t="s">
        <v>109</v>
      </c>
      <c r="D2745" s="12" t="s">
        <v>13</v>
      </c>
      <c r="E2745" s="12" t="s">
        <v>15</v>
      </c>
      <c r="F2745" s="12" t="s">
        <v>101</v>
      </c>
      <c r="G2745" s="12" t="s">
        <v>101</v>
      </c>
      <c r="H2745" s="12" t="s">
        <v>47</v>
      </c>
    </row>
    <row r="2746" customHeight="1" spans="1:8">
      <c r="A2746" s="13">
        <v>44395</v>
      </c>
      <c r="B2746" s="12" t="s">
        <v>5944</v>
      </c>
      <c r="C2746" s="12" t="s">
        <v>368</v>
      </c>
      <c r="D2746" s="12" t="s">
        <v>13</v>
      </c>
      <c r="E2746" s="12" t="s">
        <v>15</v>
      </c>
      <c r="F2746" s="12" t="s">
        <v>101</v>
      </c>
      <c r="G2746" s="12" t="s">
        <v>101</v>
      </c>
      <c r="H2746" s="12" t="s">
        <v>59</v>
      </c>
    </row>
    <row r="2747" customHeight="1" spans="1:8">
      <c r="A2747" s="13">
        <v>44395</v>
      </c>
      <c r="B2747" s="12" t="s">
        <v>5946</v>
      </c>
      <c r="C2747" s="12" t="s">
        <v>1137</v>
      </c>
      <c r="D2747" s="12" t="s">
        <v>13</v>
      </c>
      <c r="E2747" s="12" t="s">
        <v>15</v>
      </c>
      <c r="F2747" s="12" t="s">
        <v>26</v>
      </c>
      <c r="G2747" s="12" t="s">
        <v>27</v>
      </c>
      <c r="H2747" s="12" t="s">
        <v>47</v>
      </c>
    </row>
    <row r="2748" customHeight="1" spans="1:8">
      <c r="A2748" s="13">
        <v>44395</v>
      </c>
      <c r="B2748" s="12" t="s">
        <v>5948</v>
      </c>
      <c r="C2748" s="12" t="s">
        <v>4722</v>
      </c>
      <c r="D2748" s="12" t="s">
        <v>13</v>
      </c>
      <c r="E2748" s="12" t="s">
        <v>15</v>
      </c>
      <c r="F2748" s="12" t="s">
        <v>101</v>
      </c>
      <c r="G2748" s="12" t="s">
        <v>101</v>
      </c>
      <c r="H2748" s="12" t="s">
        <v>47</v>
      </c>
    </row>
    <row r="2749" customHeight="1" spans="1:8">
      <c r="A2749" s="13">
        <v>44395</v>
      </c>
      <c r="B2749" s="12" t="s">
        <v>5950</v>
      </c>
      <c r="C2749" s="12" t="s">
        <v>4722</v>
      </c>
      <c r="D2749" s="12" t="s">
        <v>13</v>
      </c>
      <c r="E2749" s="12" t="s">
        <v>15</v>
      </c>
      <c r="F2749" s="12" t="s">
        <v>101</v>
      </c>
      <c r="G2749" s="12" t="s">
        <v>101</v>
      </c>
      <c r="H2749" s="12" t="s">
        <v>47</v>
      </c>
    </row>
    <row r="2750" customHeight="1" spans="1:8">
      <c r="A2750" s="13">
        <v>44395</v>
      </c>
      <c r="B2750" s="12" t="s">
        <v>5952</v>
      </c>
      <c r="C2750" s="12" t="s">
        <v>109</v>
      </c>
      <c r="D2750" s="12" t="s">
        <v>13</v>
      </c>
      <c r="E2750" s="12" t="s">
        <v>15</v>
      </c>
      <c r="F2750" s="12" t="s">
        <v>101</v>
      </c>
      <c r="G2750" s="12" t="s">
        <v>101</v>
      </c>
      <c r="H2750" s="12" t="s">
        <v>47</v>
      </c>
    </row>
    <row r="2751" customHeight="1" spans="1:8">
      <c r="A2751" s="13">
        <v>44395</v>
      </c>
      <c r="B2751" s="12" t="s">
        <v>5954</v>
      </c>
      <c r="C2751" s="12" t="s">
        <v>1180</v>
      </c>
      <c r="D2751" s="12" t="s">
        <v>13</v>
      </c>
      <c r="E2751" s="12" t="s">
        <v>15</v>
      </c>
      <c r="F2751" s="12" t="s">
        <v>101</v>
      </c>
      <c r="G2751" s="12" t="s">
        <v>101</v>
      </c>
      <c r="H2751" s="12" t="s">
        <v>47</v>
      </c>
    </row>
    <row r="2752" customHeight="1" spans="1:8">
      <c r="A2752" s="13">
        <v>44395</v>
      </c>
      <c r="B2752" s="12" t="s">
        <v>5956</v>
      </c>
      <c r="C2752" s="12" t="s">
        <v>12</v>
      </c>
      <c r="D2752" s="12" t="s">
        <v>13</v>
      </c>
      <c r="E2752" s="12" t="s">
        <v>175</v>
      </c>
      <c r="F2752" s="12" t="s">
        <v>26</v>
      </c>
      <c r="G2752" s="12" t="s">
        <v>726</v>
      </c>
      <c r="H2752" s="12" t="s">
        <v>47</v>
      </c>
    </row>
    <row r="2753" customHeight="1" spans="1:8">
      <c r="A2753" s="13">
        <v>44396</v>
      </c>
      <c r="B2753" s="12" t="s">
        <v>583</v>
      </c>
      <c r="C2753" s="12" t="s">
        <v>1209</v>
      </c>
      <c r="D2753" s="12" t="s">
        <v>13</v>
      </c>
      <c r="E2753" s="12" t="s">
        <v>175</v>
      </c>
      <c r="F2753" s="12" t="s">
        <v>26</v>
      </c>
      <c r="G2753" s="12" t="s">
        <v>726</v>
      </c>
      <c r="H2753" s="12" t="s">
        <v>18</v>
      </c>
    </row>
    <row r="2754" customHeight="1" spans="1:8">
      <c r="A2754" s="13">
        <v>44396</v>
      </c>
      <c r="B2754" s="12" t="s">
        <v>5960</v>
      </c>
      <c r="C2754" s="12" t="s">
        <v>58</v>
      </c>
      <c r="D2754" s="12" t="s">
        <v>13</v>
      </c>
      <c r="E2754" s="12" t="s">
        <v>15</v>
      </c>
      <c r="F2754" s="12" t="s">
        <v>16</v>
      </c>
      <c r="G2754" s="12" t="s">
        <v>17</v>
      </c>
      <c r="H2754" s="12" t="s">
        <v>18</v>
      </c>
    </row>
    <row r="2755" customHeight="1" spans="1:8">
      <c r="A2755" s="13">
        <v>44396</v>
      </c>
      <c r="B2755" s="12" t="s">
        <v>5962</v>
      </c>
      <c r="C2755" s="12" t="s">
        <v>4722</v>
      </c>
      <c r="D2755" s="12" t="s">
        <v>13</v>
      </c>
      <c r="E2755" s="12" t="s">
        <v>175</v>
      </c>
      <c r="F2755" s="12" t="s">
        <v>16</v>
      </c>
      <c r="G2755" s="12" t="s">
        <v>723</v>
      </c>
      <c r="H2755" s="12" t="s">
        <v>18</v>
      </c>
    </row>
    <row r="2756" customHeight="1" spans="1:8">
      <c r="A2756" s="13">
        <v>44396</v>
      </c>
      <c r="B2756" s="12" t="s">
        <v>5964</v>
      </c>
      <c r="C2756" s="12" t="s">
        <v>1384</v>
      </c>
      <c r="D2756" s="12" t="s">
        <v>41</v>
      </c>
      <c r="E2756" s="12" t="s">
        <v>15</v>
      </c>
      <c r="F2756" s="12" t="s">
        <v>26</v>
      </c>
      <c r="G2756" s="12" t="s">
        <v>27</v>
      </c>
      <c r="H2756" s="12" t="s">
        <v>59</v>
      </c>
    </row>
    <row r="2757" customHeight="1" spans="1:8">
      <c r="A2757" s="13">
        <v>44396</v>
      </c>
      <c r="B2757" s="12" t="s">
        <v>5966</v>
      </c>
      <c r="C2757" s="12" t="s">
        <v>66</v>
      </c>
      <c r="D2757" s="12" t="s">
        <v>41</v>
      </c>
      <c r="E2757" s="12" t="s">
        <v>15</v>
      </c>
      <c r="F2757" s="12" t="s">
        <v>101</v>
      </c>
      <c r="G2757" s="12" t="s">
        <v>101</v>
      </c>
      <c r="H2757" s="12" t="s">
        <v>59</v>
      </c>
    </row>
    <row r="2758" customHeight="1" spans="1:8">
      <c r="A2758" s="13">
        <v>44396</v>
      </c>
      <c r="B2758" s="12" t="s">
        <v>5968</v>
      </c>
      <c r="C2758" s="12" t="s">
        <v>1209</v>
      </c>
      <c r="D2758" s="12" t="s">
        <v>13</v>
      </c>
      <c r="E2758" s="12" t="s">
        <v>175</v>
      </c>
      <c r="F2758" s="12" t="s">
        <v>101</v>
      </c>
      <c r="G2758" s="12" t="s">
        <v>101</v>
      </c>
      <c r="H2758" s="12" t="s">
        <v>59</v>
      </c>
    </row>
    <row r="2759" customHeight="1" spans="1:8">
      <c r="A2759" s="13">
        <v>44396</v>
      </c>
      <c r="B2759" s="12" t="s">
        <v>5970</v>
      </c>
      <c r="C2759" s="12" t="s">
        <v>4722</v>
      </c>
      <c r="D2759" s="12" t="s">
        <v>13</v>
      </c>
      <c r="E2759" s="12" t="s">
        <v>175</v>
      </c>
      <c r="F2759" s="12" t="s">
        <v>16</v>
      </c>
      <c r="G2759" s="12" t="s">
        <v>723</v>
      </c>
      <c r="H2759" s="12" t="s">
        <v>5475</v>
      </c>
    </row>
    <row r="2760" customHeight="1" spans="1:8">
      <c r="A2760" s="13">
        <v>44396</v>
      </c>
      <c r="B2760" s="12" t="s">
        <v>5972</v>
      </c>
      <c r="C2760" s="12" t="s">
        <v>1955</v>
      </c>
      <c r="D2760" s="12" t="s">
        <v>13</v>
      </c>
      <c r="E2760" s="12" t="s">
        <v>15</v>
      </c>
      <c r="F2760" s="12" t="s">
        <v>16</v>
      </c>
      <c r="G2760" s="12" t="s">
        <v>17</v>
      </c>
      <c r="H2760" s="12" t="s">
        <v>224</v>
      </c>
    </row>
    <row r="2761" customHeight="1" spans="1:8">
      <c r="A2761" s="13">
        <v>44396</v>
      </c>
      <c r="B2761" s="12" t="s">
        <v>5974</v>
      </c>
      <c r="C2761" s="12" t="s">
        <v>4722</v>
      </c>
      <c r="D2761" s="12" t="s">
        <v>13</v>
      </c>
      <c r="E2761" s="12" t="s">
        <v>175</v>
      </c>
      <c r="F2761" s="12" t="s">
        <v>26</v>
      </c>
      <c r="G2761" s="12" t="s">
        <v>726</v>
      </c>
      <c r="H2761" s="12" t="s">
        <v>224</v>
      </c>
    </row>
    <row r="2762" customHeight="1" spans="1:8">
      <c r="A2762" s="13">
        <v>44396</v>
      </c>
      <c r="B2762" s="12" t="s">
        <v>5976</v>
      </c>
      <c r="C2762" s="12" t="s">
        <v>50</v>
      </c>
      <c r="D2762" s="12" t="s">
        <v>41</v>
      </c>
      <c r="E2762" s="12" t="s">
        <v>15</v>
      </c>
      <c r="F2762" s="12" t="s">
        <v>16</v>
      </c>
      <c r="G2762" s="12" t="s">
        <v>17</v>
      </c>
      <c r="H2762" s="12" t="s">
        <v>47</v>
      </c>
    </row>
    <row r="2763" customHeight="1" spans="1:8">
      <c r="A2763" s="13">
        <v>44396</v>
      </c>
      <c r="B2763" s="12" t="s">
        <v>5978</v>
      </c>
      <c r="C2763" s="12" t="s">
        <v>1870</v>
      </c>
      <c r="D2763" s="12" t="s">
        <v>13</v>
      </c>
      <c r="E2763" s="12" t="s">
        <v>15</v>
      </c>
      <c r="F2763" s="12" t="s">
        <v>26</v>
      </c>
      <c r="G2763" s="12" t="s">
        <v>27</v>
      </c>
      <c r="H2763" s="12" t="s">
        <v>47</v>
      </c>
    </row>
    <row r="2764" customHeight="1" spans="1:8">
      <c r="A2764" s="13">
        <v>44396</v>
      </c>
      <c r="B2764" s="12" t="s">
        <v>5980</v>
      </c>
      <c r="C2764" s="12" t="s">
        <v>109</v>
      </c>
      <c r="D2764" s="12" t="s">
        <v>13</v>
      </c>
      <c r="E2764" s="12" t="s">
        <v>175</v>
      </c>
      <c r="F2764" s="12" t="s">
        <v>26</v>
      </c>
      <c r="G2764" s="12" t="s">
        <v>726</v>
      </c>
      <c r="H2764" s="12" t="s">
        <v>5475</v>
      </c>
    </row>
    <row r="2765" customHeight="1" spans="1:8">
      <c r="A2765" s="13">
        <v>44396</v>
      </c>
      <c r="B2765" s="12" t="s">
        <v>5982</v>
      </c>
      <c r="C2765" s="12" t="s">
        <v>1137</v>
      </c>
      <c r="D2765" s="12" t="s">
        <v>13</v>
      </c>
      <c r="E2765" s="12" t="s">
        <v>15</v>
      </c>
      <c r="F2765" s="12" t="s">
        <v>101</v>
      </c>
      <c r="G2765" s="12" t="s">
        <v>101</v>
      </c>
      <c r="H2765" s="12" t="s">
        <v>583</v>
      </c>
    </row>
    <row r="2766" customHeight="1" spans="1:8">
      <c r="A2766" s="13">
        <v>44396</v>
      </c>
      <c r="B2766" s="12" t="s">
        <v>5984</v>
      </c>
      <c r="C2766" s="12" t="s">
        <v>1384</v>
      </c>
      <c r="D2766" s="12" t="s">
        <v>41</v>
      </c>
      <c r="E2766" s="12" t="s">
        <v>15</v>
      </c>
      <c r="F2766" s="12" t="s">
        <v>16</v>
      </c>
      <c r="G2766" s="12" t="s">
        <v>17</v>
      </c>
      <c r="H2766" s="12" t="s">
        <v>583</v>
      </c>
    </row>
    <row r="2767" customHeight="1" spans="1:8">
      <c r="A2767" s="13">
        <v>44397</v>
      </c>
      <c r="B2767" s="12" t="s">
        <v>5986</v>
      </c>
      <c r="C2767" s="12" t="s">
        <v>1137</v>
      </c>
      <c r="D2767" s="12" t="s">
        <v>13</v>
      </c>
      <c r="E2767" s="12" t="s">
        <v>175</v>
      </c>
      <c r="F2767" s="12" t="s">
        <v>26</v>
      </c>
      <c r="G2767" s="12" t="s">
        <v>726</v>
      </c>
      <c r="H2767" s="12" t="s">
        <v>47</v>
      </c>
    </row>
    <row r="2768" customHeight="1" spans="1:8">
      <c r="A2768" s="13">
        <v>44397</v>
      </c>
      <c r="B2768" s="12" t="s">
        <v>5987</v>
      </c>
      <c r="C2768" s="12" t="s">
        <v>148</v>
      </c>
      <c r="D2768" s="12" t="s">
        <v>41</v>
      </c>
      <c r="E2768" s="12" t="s">
        <v>175</v>
      </c>
      <c r="F2768" s="12" t="s">
        <v>16</v>
      </c>
      <c r="G2768" s="12" t="s">
        <v>723</v>
      </c>
      <c r="H2768" s="12" t="s">
        <v>47</v>
      </c>
    </row>
    <row r="2769" customHeight="1" spans="1:8">
      <c r="A2769" s="13">
        <v>44397</v>
      </c>
      <c r="B2769" s="12" t="s">
        <v>5989</v>
      </c>
      <c r="C2769" s="12" t="s">
        <v>1180</v>
      </c>
      <c r="D2769" s="12" t="s">
        <v>13</v>
      </c>
      <c r="E2769" s="12" t="s">
        <v>175</v>
      </c>
      <c r="F2769" s="12" t="s">
        <v>101</v>
      </c>
      <c r="G2769" s="12" t="s">
        <v>101</v>
      </c>
      <c r="H2769" s="12" t="s">
        <v>224</v>
      </c>
    </row>
    <row r="2770" customHeight="1" spans="1:8">
      <c r="A2770" s="13">
        <v>44397</v>
      </c>
      <c r="B2770" s="12" t="s">
        <v>5992</v>
      </c>
      <c r="C2770" s="12" t="s">
        <v>109</v>
      </c>
      <c r="D2770" s="12" t="s">
        <v>13</v>
      </c>
      <c r="E2770" s="12" t="s">
        <v>15</v>
      </c>
      <c r="F2770" s="12" t="s">
        <v>16</v>
      </c>
      <c r="G2770" s="12" t="s">
        <v>17</v>
      </c>
      <c r="H2770" s="12" t="s">
        <v>224</v>
      </c>
    </row>
    <row r="2771" customHeight="1" spans="1:8">
      <c r="A2771" s="13">
        <v>44397</v>
      </c>
      <c r="B2771" s="12" t="s">
        <v>5994</v>
      </c>
      <c r="C2771" s="12" t="s">
        <v>50</v>
      </c>
      <c r="D2771" s="12" t="s">
        <v>41</v>
      </c>
      <c r="E2771" s="12" t="s">
        <v>15</v>
      </c>
      <c r="F2771" s="12" t="s">
        <v>16</v>
      </c>
      <c r="G2771" s="12" t="s">
        <v>17</v>
      </c>
      <c r="H2771" s="12" t="s">
        <v>583</v>
      </c>
    </row>
    <row r="2772" customHeight="1" spans="1:8">
      <c r="A2772" s="13">
        <v>44397</v>
      </c>
      <c r="B2772" s="12" t="s">
        <v>5996</v>
      </c>
      <c r="C2772" s="12" t="s">
        <v>118</v>
      </c>
      <c r="D2772" s="12" t="s">
        <v>41</v>
      </c>
      <c r="E2772" s="12" t="s">
        <v>15</v>
      </c>
      <c r="F2772" s="12" t="s">
        <v>26</v>
      </c>
      <c r="G2772" s="12" t="s">
        <v>27</v>
      </c>
      <c r="H2772" s="12" t="s">
        <v>59</v>
      </c>
    </row>
    <row r="2773" customHeight="1" spans="1:8">
      <c r="A2773" s="13">
        <v>44397</v>
      </c>
      <c r="B2773" s="12" t="s">
        <v>5998</v>
      </c>
      <c r="C2773" s="12" t="s">
        <v>4722</v>
      </c>
      <c r="D2773" s="12" t="s">
        <v>13</v>
      </c>
      <c r="E2773" s="12" t="s">
        <v>15</v>
      </c>
      <c r="F2773" s="12" t="s">
        <v>26</v>
      </c>
      <c r="G2773" s="12" t="s">
        <v>27</v>
      </c>
      <c r="H2773" s="12" t="s">
        <v>59</v>
      </c>
    </row>
    <row r="2774" customHeight="1" spans="1:8">
      <c r="A2774" s="13">
        <v>44397</v>
      </c>
      <c r="B2774" s="12" t="s">
        <v>6001</v>
      </c>
      <c r="C2774" s="12" t="s">
        <v>158</v>
      </c>
      <c r="D2774" s="12" t="s">
        <v>41</v>
      </c>
      <c r="E2774" s="12" t="s">
        <v>175</v>
      </c>
      <c r="F2774" s="12" t="s">
        <v>26</v>
      </c>
      <c r="G2774" s="12" t="s">
        <v>726</v>
      </c>
      <c r="H2774" s="12" t="s">
        <v>18</v>
      </c>
    </row>
    <row r="2775" customHeight="1" spans="1:8">
      <c r="A2775" s="13">
        <v>44397</v>
      </c>
      <c r="B2775" s="12" t="s">
        <v>6003</v>
      </c>
      <c r="C2775" s="12" t="s">
        <v>12</v>
      </c>
      <c r="D2775" s="12" t="s">
        <v>13</v>
      </c>
      <c r="E2775" s="12" t="s">
        <v>175</v>
      </c>
      <c r="F2775" s="12" t="s">
        <v>26</v>
      </c>
      <c r="G2775" s="12" t="s">
        <v>726</v>
      </c>
      <c r="H2775" s="12" t="s">
        <v>18</v>
      </c>
    </row>
    <row r="2776" customHeight="1" spans="1:8">
      <c r="A2776" s="13">
        <v>44397</v>
      </c>
      <c r="B2776" s="12" t="s">
        <v>6005</v>
      </c>
      <c r="C2776" s="12" t="s">
        <v>280</v>
      </c>
      <c r="D2776" s="12" t="s">
        <v>13</v>
      </c>
      <c r="E2776" s="12" t="s">
        <v>15</v>
      </c>
      <c r="F2776" s="12" t="s">
        <v>101</v>
      </c>
      <c r="G2776" s="12" t="s">
        <v>101</v>
      </c>
      <c r="H2776" s="12" t="s">
        <v>34</v>
      </c>
    </row>
    <row r="2777" customHeight="1" spans="1:8">
      <c r="A2777" s="13">
        <v>44397</v>
      </c>
      <c r="B2777" s="12" t="s">
        <v>6007</v>
      </c>
      <c r="C2777" s="12" t="s">
        <v>2310</v>
      </c>
      <c r="D2777" s="12" t="s">
        <v>13</v>
      </c>
      <c r="E2777" s="12" t="s">
        <v>175</v>
      </c>
      <c r="F2777" s="12" t="s">
        <v>16</v>
      </c>
      <c r="G2777" s="12" t="s">
        <v>723</v>
      </c>
      <c r="H2777" s="12" t="s">
        <v>34</v>
      </c>
    </row>
    <row r="2778" customHeight="1" spans="1:8">
      <c r="A2778" s="13">
        <v>44397</v>
      </c>
      <c r="B2778" s="12" t="s">
        <v>6009</v>
      </c>
      <c r="C2778" s="12" t="s">
        <v>66</v>
      </c>
      <c r="D2778" s="12" t="s">
        <v>41</v>
      </c>
      <c r="E2778" s="12" t="s">
        <v>15</v>
      </c>
      <c r="F2778" s="12" t="s">
        <v>101</v>
      </c>
      <c r="G2778" s="12" t="s">
        <v>101</v>
      </c>
      <c r="H2778" s="12" t="s">
        <v>34</v>
      </c>
    </row>
    <row r="2779" customHeight="1" spans="1:8">
      <c r="A2779" s="13">
        <v>44397</v>
      </c>
      <c r="B2779" s="12" t="s">
        <v>6011</v>
      </c>
      <c r="C2779" s="12" t="s">
        <v>928</v>
      </c>
      <c r="D2779" s="12" t="s">
        <v>238</v>
      </c>
      <c r="E2779" s="12" t="s">
        <v>175</v>
      </c>
      <c r="F2779" s="12" t="s">
        <v>26</v>
      </c>
      <c r="G2779" s="12" t="s">
        <v>726</v>
      </c>
      <c r="H2779" s="12" t="s">
        <v>34</v>
      </c>
    </row>
    <row r="2780" customHeight="1" spans="1:8">
      <c r="A2780" s="13">
        <v>44398</v>
      </c>
      <c r="B2780" s="12" t="s">
        <v>6013</v>
      </c>
      <c r="C2780" s="12" t="s">
        <v>280</v>
      </c>
      <c r="D2780" s="12" t="s">
        <v>13</v>
      </c>
      <c r="E2780" s="12" t="s">
        <v>15</v>
      </c>
      <c r="F2780" s="12" t="s">
        <v>26</v>
      </c>
      <c r="G2780" s="12" t="s">
        <v>27</v>
      </c>
      <c r="H2780" s="12" t="s">
        <v>47</v>
      </c>
    </row>
    <row r="2781" customHeight="1" spans="1:8">
      <c r="A2781" s="13">
        <v>44398</v>
      </c>
      <c r="B2781" s="12" t="s">
        <v>6015</v>
      </c>
      <c r="C2781" s="12" t="s">
        <v>104</v>
      </c>
      <c r="D2781" s="12" t="s">
        <v>13</v>
      </c>
      <c r="E2781" s="12" t="s">
        <v>175</v>
      </c>
      <c r="F2781" s="12" t="s">
        <v>26</v>
      </c>
      <c r="G2781" s="12" t="s">
        <v>726</v>
      </c>
      <c r="H2781" s="12" t="s">
        <v>224</v>
      </c>
    </row>
    <row r="2782" customHeight="1" spans="1:8">
      <c r="A2782" s="13">
        <v>44398</v>
      </c>
      <c r="B2782" s="12" t="s">
        <v>4961</v>
      </c>
      <c r="C2782" s="12" t="s">
        <v>2310</v>
      </c>
      <c r="D2782" s="12" t="s">
        <v>13</v>
      </c>
      <c r="E2782" s="12" t="s">
        <v>175</v>
      </c>
      <c r="F2782" s="12" t="s">
        <v>16</v>
      </c>
      <c r="G2782" s="12" t="s">
        <v>723</v>
      </c>
      <c r="H2782" s="12" t="s">
        <v>18</v>
      </c>
    </row>
    <row r="2783" customHeight="1" spans="1:8">
      <c r="A2783" s="13">
        <v>44398</v>
      </c>
      <c r="B2783" s="12" t="s">
        <v>6018</v>
      </c>
      <c r="C2783" s="12" t="s">
        <v>2310</v>
      </c>
      <c r="D2783" s="12" t="s">
        <v>13</v>
      </c>
      <c r="E2783" s="12" t="s">
        <v>15</v>
      </c>
      <c r="F2783" s="12" t="s">
        <v>26</v>
      </c>
      <c r="G2783" s="12" t="s">
        <v>27</v>
      </c>
      <c r="H2783" s="12" t="s">
        <v>59</v>
      </c>
    </row>
    <row r="2784" customHeight="1" spans="1:8">
      <c r="A2784" s="13">
        <v>44398</v>
      </c>
      <c r="B2784" s="12" t="s">
        <v>6020</v>
      </c>
      <c r="C2784" s="12" t="s">
        <v>148</v>
      </c>
      <c r="D2784" s="12" t="s">
        <v>41</v>
      </c>
      <c r="E2784" s="12" t="s">
        <v>175</v>
      </c>
      <c r="F2784" s="12" t="s">
        <v>26</v>
      </c>
      <c r="G2784" s="12" t="s">
        <v>726</v>
      </c>
      <c r="H2784" s="12" t="s">
        <v>59</v>
      </c>
    </row>
    <row r="2785" customHeight="1" spans="1:8">
      <c r="A2785" s="13">
        <v>44398</v>
      </c>
      <c r="B2785" s="12" t="s">
        <v>6021</v>
      </c>
      <c r="C2785" s="12" t="s">
        <v>66</v>
      </c>
      <c r="D2785" s="12" t="s">
        <v>41</v>
      </c>
      <c r="E2785" s="12" t="s">
        <v>175</v>
      </c>
      <c r="F2785" s="12" t="s">
        <v>101</v>
      </c>
      <c r="G2785" s="12" t="s">
        <v>101</v>
      </c>
      <c r="H2785" s="12" t="s">
        <v>59</v>
      </c>
    </row>
    <row r="2786" customHeight="1" spans="1:8">
      <c r="A2786" s="13">
        <v>44399</v>
      </c>
      <c r="B2786" s="12" t="s">
        <v>6023</v>
      </c>
      <c r="C2786" s="12" t="s">
        <v>6024</v>
      </c>
      <c r="D2786" s="12" t="s">
        <v>238</v>
      </c>
      <c r="E2786" s="12" t="s">
        <v>15</v>
      </c>
      <c r="F2786" s="12" t="s">
        <v>26</v>
      </c>
      <c r="G2786" s="12" t="s">
        <v>27</v>
      </c>
      <c r="H2786" s="12" t="s">
        <v>34</v>
      </c>
    </row>
    <row r="2787" customHeight="1" spans="1:8">
      <c r="A2787" s="13">
        <v>44399</v>
      </c>
      <c r="B2787" s="12" t="s">
        <v>6026</v>
      </c>
      <c r="C2787" s="12" t="s">
        <v>118</v>
      </c>
      <c r="D2787" s="12" t="s">
        <v>41</v>
      </c>
      <c r="E2787" s="12" t="s">
        <v>15</v>
      </c>
      <c r="F2787" s="12" t="s">
        <v>16</v>
      </c>
      <c r="G2787" s="12" t="s">
        <v>17</v>
      </c>
      <c r="H2787" s="12" t="s">
        <v>34</v>
      </c>
    </row>
    <row r="2788" customHeight="1" spans="1:8">
      <c r="A2788" s="13">
        <v>44399</v>
      </c>
      <c r="B2788" s="12" t="s">
        <v>6028</v>
      </c>
      <c r="C2788" s="12" t="s">
        <v>118</v>
      </c>
      <c r="D2788" s="12" t="s">
        <v>41</v>
      </c>
      <c r="E2788" s="12" t="s">
        <v>15</v>
      </c>
      <c r="F2788" s="12" t="s">
        <v>101</v>
      </c>
      <c r="G2788" s="12" t="s">
        <v>101</v>
      </c>
      <c r="H2788" s="12" t="s">
        <v>34</v>
      </c>
    </row>
    <row r="2789" customHeight="1" spans="1:8">
      <c r="A2789" s="13">
        <v>44399</v>
      </c>
      <c r="B2789" s="12" t="s">
        <v>6030</v>
      </c>
      <c r="C2789" s="12" t="s">
        <v>66</v>
      </c>
      <c r="D2789" s="12" t="s">
        <v>41</v>
      </c>
      <c r="E2789" s="12" t="s">
        <v>15</v>
      </c>
      <c r="F2789" s="12" t="s">
        <v>101</v>
      </c>
      <c r="G2789" s="12" t="s">
        <v>101</v>
      </c>
      <c r="H2789" s="12" t="s">
        <v>34</v>
      </c>
    </row>
    <row r="2790" customHeight="1" spans="1:8">
      <c r="A2790" s="13">
        <v>44399</v>
      </c>
      <c r="B2790" s="12" t="s">
        <v>6032</v>
      </c>
      <c r="C2790" s="12" t="s">
        <v>1955</v>
      </c>
      <c r="D2790" s="12" t="s">
        <v>13</v>
      </c>
      <c r="E2790" s="12" t="s">
        <v>15</v>
      </c>
      <c r="F2790" s="12" t="s">
        <v>26</v>
      </c>
      <c r="G2790" s="12" t="s">
        <v>27</v>
      </c>
      <c r="H2790" s="12" t="s">
        <v>34</v>
      </c>
    </row>
    <row r="2791" customHeight="1" spans="1:8">
      <c r="A2791" s="13">
        <v>44399</v>
      </c>
      <c r="B2791" s="12" t="s">
        <v>6034</v>
      </c>
      <c r="C2791" s="12" t="s">
        <v>4722</v>
      </c>
      <c r="D2791" s="12" t="s">
        <v>13</v>
      </c>
      <c r="E2791" s="12" t="s">
        <v>175</v>
      </c>
      <c r="F2791" s="12" t="s">
        <v>16</v>
      </c>
      <c r="G2791" s="12" t="s">
        <v>723</v>
      </c>
      <c r="H2791" s="12" t="s">
        <v>224</v>
      </c>
    </row>
    <row r="2792" customHeight="1" spans="1:8">
      <c r="A2792" s="13">
        <v>44399</v>
      </c>
      <c r="B2792" s="12" t="s">
        <v>6037</v>
      </c>
      <c r="C2792" s="12" t="s">
        <v>2631</v>
      </c>
      <c r="D2792" s="12" t="s">
        <v>13</v>
      </c>
      <c r="E2792" s="12" t="s">
        <v>175</v>
      </c>
      <c r="F2792" s="12" t="s">
        <v>26</v>
      </c>
      <c r="G2792" s="12" t="s">
        <v>726</v>
      </c>
      <c r="H2792" s="12" t="s">
        <v>224</v>
      </c>
    </row>
    <row r="2793" customHeight="1" spans="1:8">
      <c r="A2793" s="13">
        <v>44399</v>
      </c>
      <c r="B2793" s="12" t="s">
        <v>6039</v>
      </c>
      <c r="C2793" s="12" t="s">
        <v>118</v>
      </c>
      <c r="D2793" s="12" t="s">
        <v>41</v>
      </c>
      <c r="E2793" s="12" t="s">
        <v>15</v>
      </c>
      <c r="F2793" s="12" t="s">
        <v>26</v>
      </c>
      <c r="G2793" s="12" t="s">
        <v>27</v>
      </c>
      <c r="H2793" s="12" t="s">
        <v>224</v>
      </c>
    </row>
    <row r="2794" customHeight="1" spans="1:8">
      <c r="A2794" s="13">
        <v>44399</v>
      </c>
      <c r="B2794" s="12" t="s">
        <v>6041</v>
      </c>
      <c r="C2794" s="12" t="s">
        <v>6042</v>
      </c>
      <c r="D2794" s="12" t="s">
        <v>41</v>
      </c>
      <c r="E2794" s="12" t="s">
        <v>175</v>
      </c>
      <c r="F2794" s="12" t="s">
        <v>16</v>
      </c>
      <c r="G2794" s="12" t="s">
        <v>723</v>
      </c>
      <c r="H2794" s="12" t="s">
        <v>583</v>
      </c>
    </row>
    <row r="2795" customHeight="1" spans="1:8">
      <c r="A2795" s="13">
        <v>44399</v>
      </c>
      <c r="B2795" s="12" t="s">
        <v>6045</v>
      </c>
      <c r="C2795" s="12" t="s">
        <v>368</v>
      </c>
      <c r="D2795" s="12" t="s">
        <v>13</v>
      </c>
      <c r="E2795" s="12" t="s">
        <v>15</v>
      </c>
      <c r="F2795" s="12" t="s">
        <v>26</v>
      </c>
      <c r="G2795" s="12" t="s">
        <v>27</v>
      </c>
      <c r="H2795" s="12" t="s">
        <v>583</v>
      </c>
    </row>
    <row r="2796" customHeight="1" spans="1:8">
      <c r="A2796" s="13">
        <v>44399</v>
      </c>
      <c r="B2796" s="12" t="s">
        <v>6048</v>
      </c>
      <c r="C2796" s="12" t="s">
        <v>66</v>
      </c>
      <c r="D2796" s="12" t="s">
        <v>41</v>
      </c>
      <c r="E2796" s="12" t="s">
        <v>15</v>
      </c>
      <c r="F2796" s="12" t="s">
        <v>101</v>
      </c>
      <c r="G2796" s="12" t="s">
        <v>101</v>
      </c>
      <c r="H2796" s="12" t="s">
        <v>47</v>
      </c>
    </row>
    <row r="2797" customHeight="1" spans="1:8">
      <c r="A2797" s="13">
        <v>44399</v>
      </c>
      <c r="B2797" s="12" t="s">
        <v>6050</v>
      </c>
      <c r="C2797" s="12" t="s">
        <v>6051</v>
      </c>
      <c r="D2797" s="12" t="s">
        <v>238</v>
      </c>
      <c r="E2797" s="12" t="s">
        <v>15</v>
      </c>
      <c r="F2797" s="12" t="s">
        <v>26</v>
      </c>
      <c r="G2797" s="12" t="s">
        <v>27</v>
      </c>
      <c r="H2797" s="12" t="s">
        <v>47</v>
      </c>
    </row>
    <row r="2798" customHeight="1" spans="1:8">
      <c r="A2798" s="13">
        <v>44399</v>
      </c>
      <c r="B2798" s="12" t="s">
        <v>6053</v>
      </c>
      <c r="C2798" s="12" t="s">
        <v>109</v>
      </c>
      <c r="D2798" s="12" t="s">
        <v>13</v>
      </c>
      <c r="E2798" s="12" t="s">
        <v>15</v>
      </c>
      <c r="F2798" s="12" t="s">
        <v>16</v>
      </c>
      <c r="G2798" s="12" t="s">
        <v>17</v>
      </c>
      <c r="H2798" s="12" t="s">
        <v>47</v>
      </c>
    </row>
    <row r="2799" customHeight="1" spans="1:8">
      <c r="A2799" s="13">
        <v>44399</v>
      </c>
      <c r="B2799" s="12" t="s">
        <v>6055</v>
      </c>
      <c r="C2799" s="12" t="s">
        <v>4722</v>
      </c>
      <c r="D2799" s="12" t="s">
        <v>13</v>
      </c>
      <c r="E2799" s="12" t="s">
        <v>15</v>
      </c>
      <c r="F2799" s="12" t="s">
        <v>16</v>
      </c>
      <c r="G2799" s="12" t="s">
        <v>17</v>
      </c>
      <c r="H2799" s="12" t="s">
        <v>47</v>
      </c>
    </row>
    <row r="2800" customHeight="1" spans="1:8">
      <c r="A2800" s="13">
        <v>44399</v>
      </c>
      <c r="B2800" s="12" t="s">
        <v>6057</v>
      </c>
      <c r="C2800" s="12" t="s">
        <v>50</v>
      </c>
      <c r="D2800" s="12" t="s">
        <v>41</v>
      </c>
      <c r="E2800" s="12" t="s">
        <v>175</v>
      </c>
      <c r="F2800" s="12" t="s">
        <v>26</v>
      </c>
      <c r="G2800" s="12" t="s">
        <v>726</v>
      </c>
      <c r="H2800" s="12" t="s">
        <v>18</v>
      </c>
    </row>
    <row r="2801" customHeight="1" spans="1:8">
      <c r="A2801" s="13">
        <v>44399</v>
      </c>
      <c r="B2801" s="12" t="s">
        <v>6059</v>
      </c>
      <c r="C2801" s="12" t="s">
        <v>4722</v>
      </c>
      <c r="D2801" s="12" t="s">
        <v>13</v>
      </c>
      <c r="E2801" s="12" t="s">
        <v>175</v>
      </c>
      <c r="F2801" s="12" t="s">
        <v>16</v>
      </c>
      <c r="G2801" s="12" t="s">
        <v>723</v>
      </c>
      <c r="H2801" s="12" t="s">
        <v>18</v>
      </c>
    </row>
    <row r="2802" customHeight="1" spans="1:8">
      <c r="A2802" s="13">
        <v>44399</v>
      </c>
      <c r="B2802" s="12" t="s">
        <v>6062</v>
      </c>
      <c r="C2802" s="12" t="s">
        <v>1209</v>
      </c>
      <c r="D2802" s="12" t="s">
        <v>13</v>
      </c>
      <c r="E2802" s="12" t="s">
        <v>15</v>
      </c>
      <c r="F2802" s="12" t="s">
        <v>101</v>
      </c>
      <c r="G2802" s="12" t="s">
        <v>101</v>
      </c>
      <c r="H2802" s="12" t="s">
        <v>18</v>
      </c>
    </row>
    <row r="2803" customHeight="1" spans="1:8">
      <c r="A2803" s="13">
        <v>44399</v>
      </c>
      <c r="B2803" s="12" t="s">
        <v>6064</v>
      </c>
      <c r="C2803" s="12" t="s">
        <v>109</v>
      </c>
      <c r="D2803" s="12" t="s">
        <v>13</v>
      </c>
      <c r="E2803" s="12" t="s">
        <v>15</v>
      </c>
      <c r="F2803" s="12" t="s">
        <v>16</v>
      </c>
      <c r="G2803" s="12" t="s">
        <v>17</v>
      </c>
      <c r="H2803" s="12" t="s">
        <v>18</v>
      </c>
    </row>
    <row r="2804" customHeight="1" spans="1:8">
      <c r="A2804" s="13">
        <v>44399</v>
      </c>
      <c r="B2804" s="12" t="s">
        <v>6066</v>
      </c>
      <c r="C2804" s="12" t="s">
        <v>104</v>
      </c>
      <c r="D2804" s="12" t="s">
        <v>13</v>
      </c>
      <c r="E2804" s="12" t="s">
        <v>175</v>
      </c>
      <c r="F2804" s="12" t="s">
        <v>26</v>
      </c>
      <c r="G2804" s="12" t="s">
        <v>726</v>
      </c>
      <c r="H2804" s="12" t="s">
        <v>18</v>
      </c>
    </row>
    <row r="2805" customHeight="1" spans="1:8">
      <c r="A2805" s="13">
        <v>44399</v>
      </c>
      <c r="B2805" s="12" t="s">
        <v>6068</v>
      </c>
      <c r="C2805" s="12" t="s">
        <v>66</v>
      </c>
      <c r="D2805" s="12" t="s">
        <v>41</v>
      </c>
      <c r="E2805" s="12" t="s">
        <v>15</v>
      </c>
      <c r="F2805" s="12" t="s">
        <v>101</v>
      </c>
      <c r="G2805" s="12" t="s">
        <v>101</v>
      </c>
      <c r="H2805" s="12" t="s">
        <v>18</v>
      </c>
    </row>
    <row r="2806" customHeight="1" spans="1:8">
      <c r="A2806" s="13">
        <v>44400</v>
      </c>
      <c r="B2806" s="12" t="s">
        <v>6071</v>
      </c>
      <c r="C2806" s="12" t="s">
        <v>50</v>
      </c>
      <c r="D2806" s="12" t="s">
        <v>41</v>
      </c>
      <c r="E2806" s="12" t="s">
        <v>15</v>
      </c>
      <c r="F2806" s="12" t="s">
        <v>101</v>
      </c>
      <c r="G2806" s="12" t="s">
        <v>101</v>
      </c>
      <c r="H2806" s="12" t="s">
        <v>18</v>
      </c>
    </row>
    <row r="2807" customHeight="1" spans="1:8">
      <c r="A2807" s="13">
        <v>44400</v>
      </c>
      <c r="B2807" s="12" t="s">
        <v>6073</v>
      </c>
      <c r="C2807" s="12" t="s">
        <v>1209</v>
      </c>
      <c r="D2807" s="12" t="s">
        <v>13</v>
      </c>
      <c r="E2807" s="12" t="s">
        <v>175</v>
      </c>
      <c r="F2807" s="12" t="s">
        <v>101</v>
      </c>
      <c r="G2807" s="12" t="s">
        <v>101</v>
      </c>
      <c r="H2807" s="12" t="s">
        <v>18</v>
      </c>
    </row>
    <row r="2808" customHeight="1" spans="1:8">
      <c r="A2808" s="13">
        <v>44399</v>
      </c>
      <c r="B2808" s="12" t="s">
        <v>6075</v>
      </c>
      <c r="C2808" s="12" t="s">
        <v>1936</v>
      </c>
      <c r="D2808" s="12" t="s">
        <v>13</v>
      </c>
      <c r="E2808" s="12" t="s">
        <v>15</v>
      </c>
      <c r="F2808" s="12" t="s">
        <v>101</v>
      </c>
      <c r="G2808" s="12" t="s">
        <v>101</v>
      </c>
      <c r="H2808" s="12" t="s">
        <v>18</v>
      </c>
    </row>
    <row r="2809" customHeight="1" spans="1:8">
      <c r="A2809" s="13">
        <v>44400</v>
      </c>
      <c r="B2809" s="12" t="s">
        <v>6077</v>
      </c>
      <c r="C2809" s="12" t="s">
        <v>12</v>
      </c>
      <c r="D2809" s="12" t="s">
        <v>13</v>
      </c>
      <c r="E2809" s="12" t="s">
        <v>175</v>
      </c>
      <c r="F2809" s="12" t="s">
        <v>101</v>
      </c>
      <c r="G2809" s="12" t="s">
        <v>101</v>
      </c>
      <c r="H2809" s="12" t="s">
        <v>224</v>
      </c>
    </row>
    <row r="2810" customHeight="1" spans="1:8">
      <c r="A2810" s="13">
        <v>44400</v>
      </c>
      <c r="B2810" s="12" t="s">
        <v>6079</v>
      </c>
      <c r="C2810" s="12" t="s">
        <v>58</v>
      </c>
      <c r="D2810" s="12" t="s">
        <v>13</v>
      </c>
      <c r="E2810" s="12" t="s">
        <v>175</v>
      </c>
      <c r="F2810" s="12" t="s">
        <v>16</v>
      </c>
      <c r="G2810" s="12" t="s">
        <v>723</v>
      </c>
      <c r="H2810" s="12" t="s">
        <v>224</v>
      </c>
    </row>
    <row r="2811" customHeight="1" spans="1:8">
      <c r="A2811" s="13">
        <v>44400</v>
      </c>
      <c r="B2811" s="12" t="s">
        <v>6081</v>
      </c>
      <c r="C2811" s="12" t="s">
        <v>109</v>
      </c>
      <c r="D2811" s="12" t="s">
        <v>13</v>
      </c>
      <c r="E2811" s="12" t="s">
        <v>15</v>
      </c>
      <c r="F2811" s="12" t="s">
        <v>26</v>
      </c>
      <c r="G2811" s="12" t="s">
        <v>27</v>
      </c>
      <c r="H2811" s="12" t="s">
        <v>5475</v>
      </c>
    </row>
    <row r="2812" customHeight="1" spans="1:8">
      <c r="A2812" s="13">
        <v>44400</v>
      </c>
      <c r="B2812" s="12" t="s">
        <v>6084</v>
      </c>
      <c r="C2812" s="12" t="s">
        <v>109</v>
      </c>
      <c r="D2812" s="12" t="s">
        <v>13</v>
      </c>
      <c r="E2812" s="12" t="s">
        <v>175</v>
      </c>
      <c r="F2812" s="12" t="s">
        <v>26</v>
      </c>
      <c r="G2812" s="12" t="s">
        <v>726</v>
      </c>
      <c r="H2812" s="12" t="s">
        <v>47</v>
      </c>
    </row>
    <row r="2813" customHeight="1" spans="1:8">
      <c r="A2813" s="13">
        <v>44400</v>
      </c>
      <c r="B2813" s="12" t="s">
        <v>6086</v>
      </c>
      <c r="C2813" s="12" t="s">
        <v>148</v>
      </c>
      <c r="D2813" s="12" t="s">
        <v>41</v>
      </c>
      <c r="E2813" s="12" t="s">
        <v>175</v>
      </c>
      <c r="F2813" s="12" t="s">
        <v>16</v>
      </c>
      <c r="G2813" s="12" t="s">
        <v>723</v>
      </c>
      <c r="H2813" s="12" t="s">
        <v>47</v>
      </c>
    </row>
    <row r="2814" customHeight="1" spans="1:8">
      <c r="A2814" s="13">
        <v>44400</v>
      </c>
      <c r="B2814" s="12" t="s">
        <v>6088</v>
      </c>
      <c r="C2814" s="12" t="s">
        <v>4722</v>
      </c>
      <c r="D2814" s="12" t="s">
        <v>13</v>
      </c>
      <c r="E2814" s="12" t="s">
        <v>175</v>
      </c>
      <c r="F2814" s="12" t="s">
        <v>16</v>
      </c>
      <c r="G2814" s="12" t="s">
        <v>723</v>
      </c>
      <c r="H2814" s="12" t="s">
        <v>59</v>
      </c>
    </row>
    <row r="2815" customHeight="1" spans="1:8">
      <c r="A2815" s="13">
        <v>44400</v>
      </c>
      <c r="B2815" s="12" t="s">
        <v>6091</v>
      </c>
      <c r="C2815" s="12" t="s">
        <v>1180</v>
      </c>
      <c r="D2815" s="12" t="s">
        <v>13</v>
      </c>
      <c r="E2815" s="12" t="s">
        <v>15</v>
      </c>
      <c r="F2815" s="12" t="s">
        <v>26</v>
      </c>
      <c r="G2815" s="12" t="s">
        <v>27</v>
      </c>
      <c r="H2815" s="12" t="s">
        <v>59</v>
      </c>
    </row>
    <row r="2816" customHeight="1" spans="1:8">
      <c r="A2816" s="13">
        <v>44400</v>
      </c>
      <c r="B2816" s="12" t="s">
        <v>6093</v>
      </c>
      <c r="C2816" s="12" t="s">
        <v>423</v>
      </c>
      <c r="D2816" s="12" t="s">
        <v>13</v>
      </c>
      <c r="E2816" s="12" t="s">
        <v>15</v>
      </c>
      <c r="F2816" s="12" t="s">
        <v>26</v>
      </c>
      <c r="G2816" s="12" t="s">
        <v>27</v>
      </c>
      <c r="H2816" s="12" t="s">
        <v>59</v>
      </c>
    </row>
    <row r="2817" customHeight="1" spans="1:8">
      <c r="A2817" s="13">
        <v>44400</v>
      </c>
      <c r="B2817" s="12" t="s">
        <v>6095</v>
      </c>
      <c r="C2817" s="12" t="s">
        <v>2782</v>
      </c>
      <c r="D2817" s="12" t="s">
        <v>13</v>
      </c>
      <c r="E2817" s="12" t="s">
        <v>175</v>
      </c>
      <c r="F2817" s="12" t="s">
        <v>26</v>
      </c>
      <c r="G2817" s="12" t="s">
        <v>726</v>
      </c>
      <c r="H2817" s="12" t="s">
        <v>34</v>
      </c>
    </row>
    <row r="2818" customHeight="1" spans="1:8">
      <c r="A2818" s="13">
        <v>44400</v>
      </c>
      <c r="B2818" s="12" t="s">
        <v>6097</v>
      </c>
      <c r="C2818" s="12" t="s">
        <v>12</v>
      </c>
      <c r="D2818" s="12" t="s">
        <v>13</v>
      </c>
      <c r="E2818" s="12" t="s">
        <v>175</v>
      </c>
      <c r="F2818" s="12" t="s">
        <v>26</v>
      </c>
      <c r="G2818" s="12" t="s">
        <v>726</v>
      </c>
      <c r="H2818" s="12" t="s">
        <v>34</v>
      </c>
    </row>
    <row r="2819" customHeight="1" spans="1:8">
      <c r="A2819" s="13">
        <v>44401</v>
      </c>
      <c r="B2819" s="12" t="s">
        <v>6099</v>
      </c>
      <c r="C2819" s="12" t="s">
        <v>109</v>
      </c>
      <c r="D2819" s="12" t="s">
        <v>13</v>
      </c>
      <c r="E2819" s="12" t="s">
        <v>15</v>
      </c>
      <c r="F2819" s="12" t="s">
        <v>26</v>
      </c>
      <c r="G2819" s="12" t="s">
        <v>27</v>
      </c>
      <c r="H2819" s="12" t="s">
        <v>5475</v>
      </c>
    </row>
    <row r="2820" customHeight="1" spans="1:8">
      <c r="A2820" s="13">
        <v>44401</v>
      </c>
      <c r="B2820" s="12" t="s">
        <v>6101</v>
      </c>
      <c r="C2820" s="12" t="s">
        <v>2310</v>
      </c>
      <c r="D2820" s="12" t="s">
        <v>13</v>
      </c>
      <c r="E2820" s="12" t="s">
        <v>175</v>
      </c>
      <c r="F2820" s="12" t="s">
        <v>16</v>
      </c>
      <c r="G2820" s="12" t="s">
        <v>723</v>
      </c>
      <c r="H2820" s="12" t="s">
        <v>34</v>
      </c>
    </row>
    <row r="2821" customHeight="1" spans="1:8">
      <c r="A2821" s="13">
        <v>44401</v>
      </c>
      <c r="B2821" s="12" t="s">
        <v>6103</v>
      </c>
      <c r="C2821" s="12" t="s">
        <v>66</v>
      </c>
      <c r="D2821" s="12" t="s">
        <v>41</v>
      </c>
      <c r="E2821" s="12" t="s">
        <v>15</v>
      </c>
      <c r="F2821" s="12" t="s">
        <v>101</v>
      </c>
      <c r="G2821" s="12" t="s">
        <v>101</v>
      </c>
      <c r="H2821" s="12" t="s">
        <v>34</v>
      </c>
    </row>
    <row r="2822" customHeight="1" spans="1:8">
      <c r="A2822" s="13">
        <v>44401</v>
      </c>
      <c r="B2822" s="12" t="s">
        <v>6105</v>
      </c>
      <c r="C2822" s="12" t="s">
        <v>368</v>
      </c>
      <c r="D2822" s="12" t="s">
        <v>13</v>
      </c>
      <c r="E2822" s="12" t="s">
        <v>15</v>
      </c>
      <c r="F2822" s="12" t="s">
        <v>101</v>
      </c>
      <c r="G2822" s="12" t="s">
        <v>101</v>
      </c>
      <c r="H2822" s="12" t="s">
        <v>34</v>
      </c>
    </row>
    <row r="2823" customHeight="1" spans="1:8">
      <c r="A2823" s="13">
        <v>44401</v>
      </c>
      <c r="B2823" s="12" t="s">
        <v>6107</v>
      </c>
      <c r="C2823" s="12" t="s">
        <v>148</v>
      </c>
      <c r="D2823" s="12" t="s">
        <v>41</v>
      </c>
      <c r="E2823" s="12" t="s">
        <v>15</v>
      </c>
      <c r="F2823" s="12" t="s">
        <v>26</v>
      </c>
      <c r="G2823" s="12" t="s">
        <v>27</v>
      </c>
      <c r="H2823" s="12" t="s">
        <v>224</v>
      </c>
    </row>
    <row r="2824" customHeight="1" spans="1:8">
      <c r="A2824" s="13">
        <v>44401</v>
      </c>
      <c r="B2824" s="12" t="s">
        <v>6109</v>
      </c>
      <c r="C2824" s="12" t="s">
        <v>109</v>
      </c>
      <c r="D2824" s="12" t="s">
        <v>13</v>
      </c>
      <c r="E2824" s="12" t="s">
        <v>15</v>
      </c>
      <c r="F2824" s="12" t="s">
        <v>16</v>
      </c>
      <c r="G2824" s="12" t="s">
        <v>17</v>
      </c>
      <c r="H2824" s="12" t="s">
        <v>5475</v>
      </c>
    </row>
    <row r="2825" customHeight="1" spans="1:8">
      <c r="A2825" s="13">
        <v>44401</v>
      </c>
      <c r="B2825" s="12" t="s">
        <v>6111</v>
      </c>
      <c r="C2825" s="12" t="s">
        <v>118</v>
      </c>
      <c r="D2825" s="12" t="s">
        <v>41</v>
      </c>
      <c r="E2825" s="12" t="s">
        <v>15</v>
      </c>
      <c r="F2825" s="12" t="s">
        <v>26</v>
      </c>
      <c r="G2825" s="12" t="s">
        <v>27</v>
      </c>
      <c r="H2825" s="12" t="s">
        <v>47</v>
      </c>
    </row>
    <row r="2826" customHeight="1" spans="1:8">
      <c r="A2826" s="13">
        <v>44401</v>
      </c>
      <c r="B2826" s="12" t="s">
        <v>6113</v>
      </c>
      <c r="C2826" s="12" t="s">
        <v>1137</v>
      </c>
      <c r="D2826" s="12" t="s">
        <v>13</v>
      </c>
      <c r="E2826" s="12" t="s">
        <v>15</v>
      </c>
      <c r="F2826" s="12" t="s">
        <v>26</v>
      </c>
      <c r="G2826" s="12" t="s">
        <v>27</v>
      </c>
      <c r="H2826" s="12" t="s">
        <v>47</v>
      </c>
    </row>
    <row r="2827" customHeight="1" spans="1:8">
      <c r="A2827" s="13">
        <v>44401</v>
      </c>
      <c r="B2827" s="12" t="s">
        <v>6115</v>
      </c>
      <c r="C2827" s="12" t="s">
        <v>1137</v>
      </c>
      <c r="D2827" s="12" t="s">
        <v>13</v>
      </c>
      <c r="E2827" s="12" t="s">
        <v>15</v>
      </c>
      <c r="F2827" s="12" t="s">
        <v>16</v>
      </c>
      <c r="G2827" s="12" t="s">
        <v>17</v>
      </c>
      <c r="H2827" s="12" t="s">
        <v>47</v>
      </c>
    </row>
    <row r="2828" customHeight="1" spans="1:8">
      <c r="A2828" s="13">
        <v>44401</v>
      </c>
      <c r="B2828" s="12" t="s">
        <v>6117</v>
      </c>
      <c r="C2828" s="12" t="s">
        <v>1137</v>
      </c>
      <c r="D2828" s="12" t="s">
        <v>13</v>
      </c>
      <c r="E2828" s="12" t="s">
        <v>15</v>
      </c>
      <c r="F2828" s="12" t="s">
        <v>26</v>
      </c>
      <c r="G2828" s="12" t="s">
        <v>27</v>
      </c>
      <c r="H2828" s="12" t="s">
        <v>47</v>
      </c>
    </row>
    <row r="2829" customHeight="1" spans="1:8">
      <c r="A2829" s="13">
        <v>44401</v>
      </c>
      <c r="B2829" s="12" t="s">
        <v>6119</v>
      </c>
      <c r="C2829" s="12" t="s">
        <v>109</v>
      </c>
      <c r="D2829" s="12" t="s">
        <v>13</v>
      </c>
      <c r="E2829" s="12" t="s">
        <v>15</v>
      </c>
      <c r="F2829" s="12" t="s">
        <v>16</v>
      </c>
      <c r="G2829" s="12" t="s">
        <v>17</v>
      </c>
      <c r="H2829" s="12" t="s">
        <v>47</v>
      </c>
    </row>
    <row r="2830" customHeight="1" spans="1:8">
      <c r="A2830" s="13">
        <v>44401</v>
      </c>
      <c r="B2830" s="12" t="s">
        <v>6121</v>
      </c>
      <c r="C2830" s="12" t="s">
        <v>4722</v>
      </c>
      <c r="D2830" s="12" t="s">
        <v>13</v>
      </c>
      <c r="E2830" s="12" t="s">
        <v>15</v>
      </c>
      <c r="F2830" s="12" t="s">
        <v>26</v>
      </c>
      <c r="G2830" s="12" t="s">
        <v>27</v>
      </c>
      <c r="H2830" s="12" t="s">
        <v>59</v>
      </c>
    </row>
    <row r="2831" customHeight="1" spans="1:8">
      <c r="A2831" s="13">
        <v>44401</v>
      </c>
      <c r="B2831" s="12" t="s">
        <v>6123</v>
      </c>
      <c r="C2831" s="12" t="s">
        <v>109</v>
      </c>
      <c r="D2831" s="12" t="s">
        <v>13</v>
      </c>
      <c r="E2831" s="12" t="s">
        <v>15</v>
      </c>
      <c r="F2831" s="12" t="s">
        <v>26</v>
      </c>
      <c r="G2831" s="12" t="s">
        <v>27</v>
      </c>
      <c r="H2831" s="12" t="s">
        <v>59</v>
      </c>
    </row>
    <row r="2832" customHeight="1" spans="1:8">
      <c r="A2832" s="13">
        <v>44402</v>
      </c>
      <c r="B2832" s="12" t="s">
        <v>6125</v>
      </c>
      <c r="C2832" s="12" t="s">
        <v>4722</v>
      </c>
      <c r="D2832" s="12" t="s">
        <v>13</v>
      </c>
      <c r="E2832" s="12" t="s">
        <v>15</v>
      </c>
      <c r="F2832" s="12" t="s">
        <v>16</v>
      </c>
      <c r="G2832" s="12" t="s">
        <v>17</v>
      </c>
      <c r="H2832" s="12" t="s">
        <v>47</v>
      </c>
    </row>
    <row r="2833" customHeight="1" spans="1:8">
      <c r="A2833" s="13">
        <v>44402</v>
      </c>
      <c r="B2833" s="12" t="s">
        <v>6127</v>
      </c>
      <c r="C2833" s="12" t="s">
        <v>69</v>
      </c>
      <c r="D2833" s="12" t="s">
        <v>41</v>
      </c>
      <c r="E2833" s="12" t="s">
        <v>15</v>
      </c>
      <c r="F2833" s="12" t="s">
        <v>26</v>
      </c>
      <c r="G2833" s="12" t="s">
        <v>27</v>
      </c>
      <c r="H2833" s="12" t="s">
        <v>47</v>
      </c>
    </row>
    <row r="2834" customHeight="1" spans="1:8">
      <c r="A2834" s="13">
        <v>44402</v>
      </c>
      <c r="B2834" s="12" t="s">
        <v>6129</v>
      </c>
      <c r="C2834" s="12" t="s">
        <v>1344</v>
      </c>
      <c r="D2834" s="12" t="s">
        <v>41</v>
      </c>
      <c r="E2834" s="12" t="s">
        <v>15</v>
      </c>
      <c r="F2834" s="12" t="s">
        <v>26</v>
      </c>
      <c r="G2834" s="12" t="s">
        <v>27</v>
      </c>
      <c r="H2834" s="12" t="s">
        <v>224</v>
      </c>
    </row>
    <row r="2835" customHeight="1" spans="1:8">
      <c r="A2835" s="13">
        <v>44402</v>
      </c>
      <c r="B2835" s="12" t="s">
        <v>6131</v>
      </c>
      <c r="C2835" s="12" t="s">
        <v>109</v>
      </c>
      <c r="D2835" s="12" t="s">
        <v>13</v>
      </c>
      <c r="E2835" s="12" t="s">
        <v>15</v>
      </c>
      <c r="F2835" s="12" t="s">
        <v>26</v>
      </c>
      <c r="G2835" s="12" t="s">
        <v>27</v>
      </c>
      <c r="H2835" s="12" t="s">
        <v>224</v>
      </c>
    </row>
    <row r="2836" customHeight="1" spans="1:8">
      <c r="A2836" s="13">
        <v>44402</v>
      </c>
      <c r="B2836" s="12" t="s">
        <v>6133</v>
      </c>
      <c r="C2836" s="12" t="s">
        <v>1955</v>
      </c>
      <c r="D2836" s="12" t="s">
        <v>13</v>
      </c>
      <c r="E2836" s="12" t="s">
        <v>15</v>
      </c>
      <c r="F2836" s="12" t="s">
        <v>16</v>
      </c>
      <c r="G2836" s="12" t="s">
        <v>17</v>
      </c>
      <c r="H2836" s="12" t="s">
        <v>224</v>
      </c>
    </row>
    <row r="2837" customHeight="1" spans="1:8">
      <c r="A2837" s="13">
        <v>44402</v>
      </c>
      <c r="B2837" s="12" t="s">
        <v>6136</v>
      </c>
      <c r="C2837" s="12" t="s">
        <v>2310</v>
      </c>
      <c r="D2837" s="12" t="s">
        <v>13</v>
      </c>
      <c r="E2837" s="12" t="s">
        <v>15</v>
      </c>
      <c r="F2837" s="12" t="s">
        <v>101</v>
      </c>
      <c r="G2837" s="12" t="s">
        <v>101</v>
      </c>
      <c r="H2837" s="12" t="s">
        <v>224</v>
      </c>
    </row>
    <row r="2838" customHeight="1" spans="1:8">
      <c r="A2838" s="13">
        <v>44402</v>
      </c>
      <c r="B2838" s="12" t="s">
        <v>6138</v>
      </c>
      <c r="C2838" s="12" t="s">
        <v>4722</v>
      </c>
      <c r="D2838" s="12" t="s">
        <v>13</v>
      </c>
      <c r="E2838" s="12" t="s">
        <v>175</v>
      </c>
      <c r="F2838" s="12" t="s">
        <v>16</v>
      </c>
      <c r="G2838" s="12" t="s">
        <v>723</v>
      </c>
      <c r="H2838" s="12" t="s">
        <v>224</v>
      </c>
    </row>
    <row r="2839" customHeight="1" spans="1:8">
      <c r="A2839" s="13">
        <v>44402</v>
      </c>
      <c r="B2839" s="12" t="s">
        <v>6140</v>
      </c>
      <c r="C2839" s="12" t="s">
        <v>4246</v>
      </c>
      <c r="D2839" s="12" t="s">
        <v>13</v>
      </c>
      <c r="E2839" s="12" t="s">
        <v>175</v>
      </c>
      <c r="F2839" s="12" t="s">
        <v>26</v>
      </c>
      <c r="G2839" s="12" t="s">
        <v>726</v>
      </c>
      <c r="H2839" s="12" t="s">
        <v>224</v>
      </c>
    </row>
    <row r="2840" customHeight="1" spans="1:8">
      <c r="A2840" s="13">
        <v>44402</v>
      </c>
      <c r="B2840" s="12" t="s">
        <v>6143</v>
      </c>
      <c r="C2840" s="12" t="s">
        <v>4722</v>
      </c>
      <c r="D2840" s="12" t="s">
        <v>13</v>
      </c>
      <c r="E2840" s="12" t="s">
        <v>15</v>
      </c>
      <c r="F2840" s="12" t="s">
        <v>16</v>
      </c>
      <c r="G2840" s="12" t="s">
        <v>17</v>
      </c>
      <c r="H2840" s="12" t="s">
        <v>5475</v>
      </c>
    </row>
    <row r="2841" customHeight="1" spans="1:8">
      <c r="A2841" s="13">
        <v>44402</v>
      </c>
      <c r="B2841" s="12" t="s">
        <v>6145</v>
      </c>
      <c r="C2841" s="12" t="s">
        <v>1955</v>
      </c>
      <c r="D2841" s="12" t="s">
        <v>13</v>
      </c>
      <c r="E2841" s="12" t="s">
        <v>15</v>
      </c>
      <c r="F2841" s="12" t="s">
        <v>16</v>
      </c>
      <c r="G2841" s="12" t="s">
        <v>17</v>
      </c>
      <c r="H2841" s="12" t="s">
        <v>5475</v>
      </c>
    </row>
    <row r="2842" customHeight="1" spans="1:8">
      <c r="A2842" s="13">
        <v>44402</v>
      </c>
      <c r="B2842" s="12" t="s">
        <v>6147</v>
      </c>
      <c r="C2842" s="12" t="s">
        <v>109</v>
      </c>
      <c r="D2842" s="12" t="s">
        <v>13</v>
      </c>
      <c r="E2842" s="12" t="s">
        <v>15</v>
      </c>
      <c r="F2842" s="12" t="s">
        <v>16</v>
      </c>
      <c r="G2842" s="12" t="s">
        <v>17</v>
      </c>
      <c r="H2842" s="12" t="s">
        <v>5475</v>
      </c>
    </row>
    <row r="2843" customHeight="1" spans="1:8">
      <c r="A2843" s="13">
        <v>44402</v>
      </c>
      <c r="B2843" s="12" t="s">
        <v>6149</v>
      </c>
      <c r="C2843" s="12" t="s">
        <v>1160</v>
      </c>
      <c r="D2843" s="12" t="s">
        <v>13</v>
      </c>
      <c r="E2843" s="12" t="s">
        <v>175</v>
      </c>
      <c r="F2843" s="12" t="s">
        <v>16</v>
      </c>
      <c r="G2843" s="12" t="s">
        <v>723</v>
      </c>
      <c r="H2843" s="12" t="s">
        <v>5475</v>
      </c>
    </row>
    <row r="2844" customHeight="1" spans="1:8">
      <c r="A2844" s="13">
        <v>44402</v>
      </c>
      <c r="B2844" s="12" t="s">
        <v>6151</v>
      </c>
      <c r="C2844" s="12" t="s">
        <v>118</v>
      </c>
      <c r="D2844" s="12" t="s">
        <v>41</v>
      </c>
      <c r="E2844" s="12" t="s">
        <v>15</v>
      </c>
      <c r="F2844" s="12" t="s">
        <v>26</v>
      </c>
      <c r="G2844" s="12" t="s">
        <v>27</v>
      </c>
      <c r="H2844" s="12" t="s">
        <v>59</v>
      </c>
    </row>
    <row r="2845" customHeight="1" spans="1:8">
      <c r="A2845" s="13">
        <v>44402</v>
      </c>
      <c r="B2845" s="12" t="s">
        <v>6153</v>
      </c>
      <c r="C2845" s="12" t="s">
        <v>1180</v>
      </c>
      <c r="D2845" s="12" t="s">
        <v>13</v>
      </c>
      <c r="E2845" s="12" t="s">
        <v>15</v>
      </c>
      <c r="F2845" s="12" t="s">
        <v>26</v>
      </c>
      <c r="G2845" s="12" t="s">
        <v>27</v>
      </c>
      <c r="H2845" s="12" t="s">
        <v>59</v>
      </c>
    </row>
    <row r="2846" customHeight="1" spans="1:8">
      <c r="A2846" s="13">
        <v>44402</v>
      </c>
      <c r="B2846" s="12" t="s">
        <v>6155</v>
      </c>
      <c r="C2846" s="12" t="s">
        <v>1180</v>
      </c>
      <c r="D2846" s="12" t="s">
        <v>13</v>
      </c>
      <c r="E2846" s="12" t="s">
        <v>15</v>
      </c>
      <c r="F2846" s="12" t="s">
        <v>26</v>
      </c>
      <c r="G2846" s="12" t="s">
        <v>27</v>
      </c>
      <c r="H2846" s="12" t="s">
        <v>224</v>
      </c>
    </row>
    <row r="2847" customHeight="1" spans="1:8">
      <c r="A2847" s="13">
        <v>44402</v>
      </c>
      <c r="B2847" s="12" t="s">
        <v>6157</v>
      </c>
      <c r="C2847" s="12" t="s">
        <v>104</v>
      </c>
      <c r="D2847" s="12" t="s">
        <v>13</v>
      </c>
      <c r="E2847" s="12" t="s">
        <v>15</v>
      </c>
      <c r="F2847" s="12" t="s">
        <v>26</v>
      </c>
      <c r="G2847" s="12" t="s">
        <v>27</v>
      </c>
      <c r="H2847" s="12" t="s">
        <v>59</v>
      </c>
    </row>
    <row r="2848" customHeight="1" spans="1:8">
      <c r="A2848" s="13">
        <v>44402</v>
      </c>
      <c r="B2848" s="12" t="s">
        <v>6159</v>
      </c>
      <c r="C2848" s="12" t="s">
        <v>4722</v>
      </c>
      <c r="D2848" s="12" t="s">
        <v>13</v>
      </c>
      <c r="E2848" s="12" t="s">
        <v>15</v>
      </c>
      <c r="F2848" s="12" t="s">
        <v>16</v>
      </c>
      <c r="G2848" s="12" t="s">
        <v>17</v>
      </c>
      <c r="H2848" s="12" t="s">
        <v>59</v>
      </c>
    </row>
    <row r="2849" customHeight="1" spans="1:8">
      <c r="A2849" s="13">
        <v>44402</v>
      </c>
      <c r="B2849" s="12" t="s">
        <v>6161</v>
      </c>
      <c r="C2849" s="12" t="s">
        <v>4722</v>
      </c>
      <c r="D2849" s="12" t="s">
        <v>13</v>
      </c>
      <c r="E2849" s="12" t="s">
        <v>175</v>
      </c>
      <c r="F2849" s="12" t="s">
        <v>26</v>
      </c>
      <c r="G2849" s="12" t="s">
        <v>726</v>
      </c>
      <c r="H2849" s="12" t="s">
        <v>59</v>
      </c>
    </row>
    <row r="2850" customHeight="1" spans="1:8">
      <c r="A2850" s="13">
        <v>44402</v>
      </c>
      <c r="B2850" s="12" t="s">
        <v>6163</v>
      </c>
      <c r="C2850" s="12" t="s">
        <v>1132</v>
      </c>
      <c r="D2850" s="12" t="s">
        <v>41</v>
      </c>
      <c r="E2850" s="12" t="s">
        <v>175</v>
      </c>
      <c r="F2850" s="12" t="s">
        <v>16</v>
      </c>
      <c r="G2850" s="12" t="s">
        <v>723</v>
      </c>
      <c r="H2850" s="12" t="s">
        <v>59</v>
      </c>
    </row>
    <row r="2851" customHeight="1" spans="1:8">
      <c r="A2851" s="13">
        <v>44403</v>
      </c>
      <c r="B2851" s="12" t="s">
        <v>6165</v>
      </c>
      <c r="C2851" s="12" t="s">
        <v>443</v>
      </c>
      <c r="D2851" s="12" t="s">
        <v>13</v>
      </c>
      <c r="E2851" s="12" t="s">
        <v>15</v>
      </c>
      <c r="F2851" s="12" t="s">
        <v>16</v>
      </c>
      <c r="G2851" s="12" t="s">
        <v>17</v>
      </c>
      <c r="H2851" s="12" t="s">
        <v>47</v>
      </c>
    </row>
    <row r="2852" customHeight="1" spans="1:8">
      <c r="A2852" s="13">
        <v>44403</v>
      </c>
      <c r="B2852" s="12" t="s">
        <v>6168</v>
      </c>
      <c r="C2852" s="12" t="s">
        <v>4722</v>
      </c>
      <c r="D2852" s="12" t="s">
        <v>13</v>
      </c>
      <c r="E2852" s="12" t="s">
        <v>175</v>
      </c>
      <c r="F2852" s="12" t="s">
        <v>16</v>
      </c>
      <c r="G2852" s="12" t="s">
        <v>723</v>
      </c>
      <c r="H2852" s="12" t="s">
        <v>47</v>
      </c>
    </row>
    <row r="2853" customHeight="1" spans="1:8">
      <c r="A2853" s="13">
        <v>44403</v>
      </c>
      <c r="B2853" s="12" t="s">
        <v>6171</v>
      </c>
      <c r="C2853" s="12" t="s">
        <v>4722</v>
      </c>
      <c r="D2853" s="12" t="s">
        <v>13</v>
      </c>
      <c r="E2853" s="12" t="s">
        <v>175</v>
      </c>
      <c r="F2853" s="12" t="s">
        <v>16</v>
      </c>
      <c r="G2853" s="12" t="s">
        <v>723</v>
      </c>
      <c r="H2853" s="12" t="s">
        <v>47</v>
      </c>
    </row>
    <row r="2854" customHeight="1" spans="1:8">
      <c r="A2854" s="13">
        <v>44403</v>
      </c>
      <c r="B2854" s="12" t="s">
        <v>6173</v>
      </c>
      <c r="C2854" s="12" t="s">
        <v>1180</v>
      </c>
      <c r="D2854" s="12" t="s">
        <v>13</v>
      </c>
      <c r="E2854" s="12" t="s">
        <v>15</v>
      </c>
      <c r="F2854" s="12" t="s">
        <v>101</v>
      </c>
      <c r="G2854" s="12" t="s">
        <v>101</v>
      </c>
      <c r="H2854" s="12" t="s">
        <v>47</v>
      </c>
    </row>
    <row r="2855" customHeight="1" spans="1:8">
      <c r="A2855" s="13">
        <v>44403</v>
      </c>
      <c r="B2855" s="12" t="s">
        <v>6175</v>
      </c>
      <c r="C2855" s="12" t="s">
        <v>104</v>
      </c>
      <c r="D2855" s="12" t="s">
        <v>238</v>
      </c>
      <c r="E2855" s="12" t="s">
        <v>15</v>
      </c>
      <c r="F2855" s="12" t="s">
        <v>26</v>
      </c>
      <c r="G2855" s="12" t="s">
        <v>27</v>
      </c>
      <c r="H2855" s="12" t="s">
        <v>59</v>
      </c>
    </row>
    <row r="2856" customHeight="1" spans="1:8">
      <c r="A2856" s="13">
        <v>44403</v>
      </c>
      <c r="B2856" s="12" t="s">
        <v>6177</v>
      </c>
      <c r="C2856" s="12" t="s">
        <v>109</v>
      </c>
      <c r="D2856" s="12" t="s">
        <v>13</v>
      </c>
      <c r="E2856" s="12" t="s">
        <v>15</v>
      </c>
      <c r="F2856" s="12" t="s">
        <v>16</v>
      </c>
      <c r="G2856" s="12" t="s">
        <v>17</v>
      </c>
      <c r="H2856" s="12" t="s">
        <v>59</v>
      </c>
    </row>
    <row r="2857" customHeight="1" spans="1:8">
      <c r="A2857" s="13">
        <v>44403</v>
      </c>
      <c r="B2857" s="12" t="s">
        <v>6179</v>
      </c>
      <c r="C2857" s="12" t="s">
        <v>1180</v>
      </c>
      <c r="D2857" s="12" t="s">
        <v>13</v>
      </c>
      <c r="E2857" s="12" t="s">
        <v>15</v>
      </c>
      <c r="F2857" s="12" t="s">
        <v>16</v>
      </c>
      <c r="G2857" s="12" t="s">
        <v>17</v>
      </c>
      <c r="H2857" s="12" t="s">
        <v>59</v>
      </c>
    </row>
    <row r="2858" customHeight="1" spans="1:8">
      <c r="A2858" s="13">
        <v>44403</v>
      </c>
      <c r="B2858" s="12" t="s">
        <v>6182</v>
      </c>
      <c r="C2858" s="12" t="s">
        <v>66</v>
      </c>
      <c r="D2858" s="12" t="s">
        <v>41</v>
      </c>
      <c r="E2858" s="12" t="s">
        <v>15</v>
      </c>
      <c r="F2858" s="12" t="s">
        <v>101</v>
      </c>
      <c r="G2858" s="12" t="s">
        <v>101</v>
      </c>
      <c r="H2858" s="12" t="s">
        <v>59</v>
      </c>
    </row>
    <row r="2859" customHeight="1" spans="1:8">
      <c r="A2859" s="13">
        <v>44403</v>
      </c>
      <c r="B2859" s="12" t="s">
        <v>6184</v>
      </c>
      <c r="C2859" s="12" t="s">
        <v>1608</v>
      </c>
      <c r="D2859" s="12" t="s">
        <v>13</v>
      </c>
      <c r="E2859" s="12" t="s">
        <v>15</v>
      </c>
      <c r="F2859" s="12" t="s">
        <v>26</v>
      </c>
      <c r="G2859" s="12" t="s">
        <v>27</v>
      </c>
      <c r="H2859" s="12" t="s">
        <v>34</v>
      </c>
    </row>
    <row r="2860" customHeight="1" spans="1:8">
      <c r="A2860" s="13">
        <v>44403</v>
      </c>
      <c r="B2860" s="12" t="s">
        <v>6186</v>
      </c>
      <c r="C2860" s="12" t="s">
        <v>109</v>
      </c>
      <c r="D2860" s="12" t="s">
        <v>13</v>
      </c>
      <c r="E2860" s="12" t="s">
        <v>175</v>
      </c>
      <c r="F2860" s="12" t="s">
        <v>16</v>
      </c>
      <c r="G2860" s="12" t="s">
        <v>723</v>
      </c>
      <c r="H2860" s="12" t="s">
        <v>5818</v>
      </c>
    </row>
    <row r="2861" customHeight="1" spans="1:8">
      <c r="A2861" s="13">
        <v>44403</v>
      </c>
      <c r="B2861" s="12" t="s">
        <v>6188</v>
      </c>
      <c r="C2861" s="12" t="s">
        <v>1418</v>
      </c>
      <c r="D2861" s="12" t="s">
        <v>41</v>
      </c>
      <c r="E2861" s="12" t="s">
        <v>15</v>
      </c>
      <c r="F2861" s="12" t="s">
        <v>101</v>
      </c>
      <c r="G2861" s="12" t="s">
        <v>101</v>
      </c>
      <c r="H2861" s="12" t="s">
        <v>18</v>
      </c>
    </row>
    <row r="2862" customHeight="1" spans="1:8">
      <c r="A2862" s="13">
        <v>44403</v>
      </c>
      <c r="B2862" s="12" t="s">
        <v>6190</v>
      </c>
      <c r="C2862" s="12" t="s">
        <v>46</v>
      </c>
      <c r="D2862" s="12" t="s">
        <v>41</v>
      </c>
      <c r="E2862" s="12" t="s">
        <v>15</v>
      </c>
      <c r="F2862" s="12" t="s">
        <v>16</v>
      </c>
      <c r="G2862" s="12" t="s">
        <v>17</v>
      </c>
      <c r="H2862" s="12" t="s">
        <v>18</v>
      </c>
    </row>
    <row r="2863" customHeight="1" spans="1:8">
      <c r="A2863" s="13">
        <v>44403</v>
      </c>
      <c r="B2863" s="12" t="s">
        <v>6193</v>
      </c>
      <c r="C2863" s="12" t="s">
        <v>46</v>
      </c>
      <c r="D2863" s="12" t="s">
        <v>41</v>
      </c>
      <c r="E2863" s="12" t="s">
        <v>175</v>
      </c>
      <c r="F2863" s="12" t="s">
        <v>26</v>
      </c>
      <c r="G2863" s="12" t="s">
        <v>726</v>
      </c>
      <c r="H2863" s="12" t="s">
        <v>34</v>
      </c>
    </row>
    <row r="2864" customHeight="1" spans="1:8">
      <c r="A2864" s="13">
        <v>44403</v>
      </c>
      <c r="B2864" s="12" t="s">
        <v>6195</v>
      </c>
      <c r="C2864" s="12" t="s">
        <v>368</v>
      </c>
      <c r="D2864" s="12" t="s">
        <v>13</v>
      </c>
      <c r="E2864" s="12" t="s">
        <v>175</v>
      </c>
      <c r="F2864" s="12" t="s">
        <v>101</v>
      </c>
      <c r="G2864" s="12" t="s">
        <v>101</v>
      </c>
      <c r="H2864" s="12" t="s">
        <v>34</v>
      </c>
    </row>
    <row r="2865" customHeight="1" spans="1:8">
      <c r="A2865" s="13">
        <v>44403</v>
      </c>
      <c r="B2865" s="12" t="s">
        <v>6197</v>
      </c>
      <c r="C2865" s="12" t="s">
        <v>12</v>
      </c>
      <c r="D2865" s="12" t="s">
        <v>13</v>
      </c>
      <c r="E2865" s="12" t="s">
        <v>15</v>
      </c>
      <c r="F2865" s="12" t="s">
        <v>101</v>
      </c>
      <c r="G2865" s="12" t="s">
        <v>101</v>
      </c>
      <c r="H2865" s="12" t="s">
        <v>34</v>
      </c>
    </row>
    <row r="2866" customHeight="1" spans="1:8">
      <c r="A2866" s="13">
        <v>44404</v>
      </c>
      <c r="B2866" s="12" t="s">
        <v>6199</v>
      </c>
      <c r="C2866" s="12" t="s">
        <v>1344</v>
      </c>
      <c r="D2866" s="12" t="s">
        <v>41</v>
      </c>
      <c r="E2866" s="12" t="s">
        <v>15</v>
      </c>
      <c r="F2866" s="12" t="s">
        <v>26</v>
      </c>
      <c r="G2866" s="12" t="s">
        <v>27</v>
      </c>
      <c r="H2866" s="12" t="s">
        <v>224</v>
      </c>
    </row>
    <row r="2867" customHeight="1" spans="1:8">
      <c r="A2867" s="13">
        <v>44404</v>
      </c>
      <c r="B2867" s="12" t="s">
        <v>6201</v>
      </c>
      <c r="C2867" s="12" t="s">
        <v>3249</v>
      </c>
      <c r="D2867" s="12" t="s">
        <v>238</v>
      </c>
      <c r="E2867" s="12" t="s">
        <v>15</v>
      </c>
      <c r="F2867" s="12" t="s">
        <v>26</v>
      </c>
      <c r="G2867" s="12" t="s">
        <v>27</v>
      </c>
      <c r="H2867" s="12" t="s">
        <v>224</v>
      </c>
    </row>
    <row r="2868" customHeight="1" spans="1:8">
      <c r="A2868" s="13">
        <v>44404</v>
      </c>
      <c r="B2868" s="12" t="s">
        <v>6203</v>
      </c>
      <c r="C2868" s="12" t="s">
        <v>1955</v>
      </c>
      <c r="D2868" s="12" t="s">
        <v>13</v>
      </c>
      <c r="E2868" s="12" t="s">
        <v>15</v>
      </c>
      <c r="F2868" s="12" t="s">
        <v>16</v>
      </c>
      <c r="G2868" s="12" t="s">
        <v>17</v>
      </c>
      <c r="H2868" s="12" t="s">
        <v>224</v>
      </c>
    </row>
    <row r="2869" customHeight="1" spans="1:8">
      <c r="A2869" s="13">
        <v>44404</v>
      </c>
      <c r="B2869" s="12" t="s">
        <v>6206</v>
      </c>
      <c r="C2869" s="12" t="s">
        <v>66</v>
      </c>
      <c r="D2869" s="12" t="s">
        <v>41</v>
      </c>
      <c r="E2869" s="12" t="s">
        <v>15</v>
      </c>
      <c r="F2869" s="12" t="s">
        <v>16</v>
      </c>
      <c r="G2869" s="12" t="s">
        <v>17</v>
      </c>
      <c r="H2869" s="12" t="s">
        <v>224</v>
      </c>
    </row>
    <row r="2870" customHeight="1" spans="1:8">
      <c r="A2870" s="13">
        <v>44404</v>
      </c>
      <c r="B2870" s="12" t="s">
        <v>6209</v>
      </c>
      <c r="C2870" s="12" t="s">
        <v>104</v>
      </c>
      <c r="D2870" s="12" t="s">
        <v>13</v>
      </c>
      <c r="E2870" s="12" t="s">
        <v>175</v>
      </c>
      <c r="F2870" s="12" t="s">
        <v>26</v>
      </c>
      <c r="G2870" s="12" t="s">
        <v>726</v>
      </c>
      <c r="H2870" s="12" t="s">
        <v>59</v>
      </c>
    </row>
    <row r="2871" customHeight="1" spans="1:8">
      <c r="A2871" s="13">
        <v>44404</v>
      </c>
      <c r="B2871" s="12" t="s">
        <v>6211</v>
      </c>
      <c r="C2871" s="12" t="s">
        <v>1209</v>
      </c>
      <c r="D2871" s="12" t="s">
        <v>13</v>
      </c>
      <c r="E2871" s="12" t="s">
        <v>15</v>
      </c>
      <c r="F2871" s="12" t="s">
        <v>101</v>
      </c>
      <c r="G2871" s="12" t="s">
        <v>101</v>
      </c>
      <c r="H2871" s="12" t="s">
        <v>59</v>
      </c>
    </row>
    <row r="2872" customHeight="1" spans="1:8">
      <c r="A2872" s="13">
        <v>44404</v>
      </c>
      <c r="B2872" s="12" t="s">
        <v>6213</v>
      </c>
      <c r="C2872" s="12" t="s">
        <v>280</v>
      </c>
      <c r="D2872" s="12" t="s">
        <v>13</v>
      </c>
      <c r="E2872" s="12" t="s">
        <v>175</v>
      </c>
      <c r="F2872" s="12" t="s">
        <v>16</v>
      </c>
      <c r="G2872" s="12" t="s">
        <v>723</v>
      </c>
      <c r="H2872" s="12" t="s">
        <v>59</v>
      </c>
    </row>
    <row r="2873" customHeight="1" spans="1:8">
      <c r="A2873" s="13">
        <v>44404</v>
      </c>
      <c r="B2873" s="12" t="s">
        <v>6215</v>
      </c>
      <c r="C2873" s="12" t="s">
        <v>4722</v>
      </c>
      <c r="D2873" s="12" t="s">
        <v>13</v>
      </c>
      <c r="E2873" s="12" t="s">
        <v>15</v>
      </c>
      <c r="F2873" s="12" t="s">
        <v>16</v>
      </c>
      <c r="G2873" s="12" t="s">
        <v>17</v>
      </c>
      <c r="H2873" s="12" t="s">
        <v>18</v>
      </c>
    </row>
    <row r="2874" customHeight="1" spans="1:8">
      <c r="A2874" s="13">
        <v>44404</v>
      </c>
      <c r="B2874" s="12" t="s">
        <v>6219</v>
      </c>
      <c r="C2874" s="12" t="s">
        <v>104</v>
      </c>
      <c r="D2874" s="12" t="s">
        <v>13</v>
      </c>
      <c r="E2874" s="12" t="s">
        <v>175</v>
      </c>
      <c r="F2874" s="12" t="s">
        <v>26</v>
      </c>
      <c r="G2874" s="12" t="s">
        <v>726</v>
      </c>
      <c r="H2874" s="12" t="s">
        <v>18</v>
      </c>
    </row>
    <row r="2875" customHeight="1" spans="1:8">
      <c r="A2875" s="13">
        <v>44404</v>
      </c>
      <c r="B2875" s="12" t="s">
        <v>6221</v>
      </c>
      <c r="C2875" s="12" t="s">
        <v>4246</v>
      </c>
      <c r="D2875" s="12" t="s">
        <v>13</v>
      </c>
      <c r="E2875" s="12" t="s">
        <v>175</v>
      </c>
      <c r="F2875" s="12" t="s">
        <v>26</v>
      </c>
      <c r="G2875" s="12" t="s">
        <v>726</v>
      </c>
      <c r="H2875" s="12" t="s">
        <v>583</v>
      </c>
    </row>
    <row r="2876" customHeight="1" spans="1:8">
      <c r="A2876" s="13">
        <v>44404</v>
      </c>
      <c r="B2876" s="12" t="s">
        <v>6223</v>
      </c>
      <c r="C2876" s="12" t="s">
        <v>1955</v>
      </c>
      <c r="D2876" s="12" t="s">
        <v>13</v>
      </c>
      <c r="E2876" s="12" t="s">
        <v>175</v>
      </c>
      <c r="F2876" s="12" t="s">
        <v>26</v>
      </c>
      <c r="G2876" s="12" t="s">
        <v>726</v>
      </c>
      <c r="H2876" s="12" t="s">
        <v>583</v>
      </c>
    </row>
    <row r="2877" customHeight="1" spans="1:8">
      <c r="A2877" s="13">
        <v>44404</v>
      </c>
      <c r="B2877" s="12" t="s">
        <v>6225</v>
      </c>
      <c r="C2877" s="12" t="s">
        <v>109</v>
      </c>
      <c r="D2877" s="12" t="s">
        <v>13</v>
      </c>
      <c r="E2877" s="12" t="s">
        <v>15</v>
      </c>
      <c r="F2877" s="12" t="s">
        <v>26</v>
      </c>
      <c r="G2877" s="12" t="s">
        <v>27</v>
      </c>
      <c r="H2877" s="12" t="s">
        <v>583</v>
      </c>
    </row>
    <row r="2878" customHeight="1" spans="1:8">
      <c r="A2878" s="13">
        <v>44404</v>
      </c>
      <c r="B2878" s="12" t="s">
        <v>6227</v>
      </c>
      <c r="C2878" s="12" t="s">
        <v>66</v>
      </c>
      <c r="D2878" s="12" t="s">
        <v>41</v>
      </c>
      <c r="E2878" s="12" t="s">
        <v>15</v>
      </c>
      <c r="F2878" s="12" t="s">
        <v>16</v>
      </c>
      <c r="G2878" s="12" t="s">
        <v>17</v>
      </c>
      <c r="H2878" s="12" t="s">
        <v>47</v>
      </c>
    </row>
    <row r="2879" customHeight="1" spans="1:8">
      <c r="A2879" s="13">
        <v>44404</v>
      </c>
      <c r="B2879" s="12" t="s">
        <v>6229</v>
      </c>
      <c r="C2879" s="12" t="s">
        <v>66</v>
      </c>
      <c r="D2879" s="12" t="s">
        <v>41</v>
      </c>
      <c r="E2879" s="12" t="s">
        <v>15</v>
      </c>
      <c r="F2879" s="12" t="s">
        <v>16</v>
      </c>
      <c r="G2879" s="12" t="s">
        <v>17</v>
      </c>
      <c r="H2879" s="12" t="s">
        <v>47</v>
      </c>
    </row>
    <row r="2880" customHeight="1" spans="1:8">
      <c r="A2880" s="13">
        <v>44404</v>
      </c>
      <c r="B2880" s="12" t="s">
        <v>6230</v>
      </c>
      <c r="C2880" s="12" t="s">
        <v>443</v>
      </c>
      <c r="D2880" s="12" t="s">
        <v>13</v>
      </c>
      <c r="E2880" s="12" t="s">
        <v>15</v>
      </c>
      <c r="F2880" s="12" t="s">
        <v>101</v>
      </c>
      <c r="G2880" s="12" t="s">
        <v>101</v>
      </c>
      <c r="H2880" s="12" t="s">
        <v>47</v>
      </c>
    </row>
    <row r="2881" customHeight="1" spans="1:8">
      <c r="A2881" s="13">
        <v>44404</v>
      </c>
      <c r="B2881" s="12" t="s">
        <v>6232</v>
      </c>
      <c r="C2881" s="12" t="s">
        <v>100</v>
      </c>
      <c r="D2881" s="12" t="s">
        <v>41</v>
      </c>
      <c r="E2881" s="12" t="s">
        <v>15</v>
      </c>
      <c r="F2881" s="12" t="s">
        <v>26</v>
      </c>
      <c r="G2881" s="12" t="s">
        <v>27</v>
      </c>
      <c r="H2881" s="12" t="s">
        <v>47</v>
      </c>
    </row>
    <row r="2882" customHeight="1" spans="1:8">
      <c r="A2882" s="13">
        <v>44405</v>
      </c>
      <c r="B2882" s="12" t="s">
        <v>2329</v>
      </c>
      <c r="C2882" s="12" t="s">
        <v>104</v>
      </c>
      <c r="D2882" s="12" t="s">
        <v>13</v>
      </c>
      <c r="E2882" s="12" t="s">
        <v>15</v>
      </c>
      <c r="F2882" s="12" t="s">
        <v>101</v>
      </c>
      <c r="G2882" s="12" t="s">
        <v>101</v>
      </c>
      <c r="H2882" s="12" t="s">
        <v>18</v>
      </c>
    </row>
    <row r="2883" customHeight="1" spans="1:8">
      <c r="A2883" s="13">
        <v>44405</v>
      </c>
      <c r="B2883" s="12" t="s">
        <v>6235</v>
      </c>
      <c r="C2883" s="12" t="s">
        <v>118</v>
      </c>
      <c r="D2883" s="12" t="s">
        <v>41</v>
      </c>
      <c r="E2883" s="12" t="s">
        <v>15</v>
      </c>
      <c r="F2883" s="12" t="s">
        <v>26</v>
      </c>
      <c r="G2883" s="12" t="s">
        <v>27</v>
      </c>
      <c r="H2883" s="12" t="s">
        <v>18</v>
      </c>
    </row>
    <row r="2884" customHeight="1" spans="1:8">
      <c r="A2884" s="13">
        <v>44405</v>
      </c>
      <c r="B2884" s="12" t="s">
        <v>6237</v>
      </c>
      <c r="C2884" s="12" t="s">
        <v>4722</v>
      </c>
      <c r="D2884" s="12" t="s">
        <v>13</v>
      </c>
      <c r="E2884" s="12" t="s">
        <v>175</v>
      </c>
      <c r="F2884" s="12" t="s">
        <v>26</v>
      </c>
      <c r="G2884" s="12" t="s">
        <v>726</v>
      </c>
      <c r="H2884" s="12" t="s">
        <v>18</v>
      </c>
    </row>
    <row r="2885" customHeight="1" spans="1:8">
      <c r="A2885" s="13">
        <v>44405</v>
      </c>
      <c r="B2885" s="12" t="s">
        <v>6239</v>
      </c>
      <c r="C2885" s="12" t="s">
        <v>109</v>
      </c>
      <c r="D2885" s="12" t="s">
        <v>13</v>
      </c>
      <c r="E2885" s="12" t="s">
        <v>175</v>
      </c>
      <c r="F2885" s="12" t="s">
        <v>26</v>
      </c>
      <c r="G2885" s="12" t="s">
        <v>726</v>
      </c>
      <c r="H2885" s="12" t="s">
        <v>224</v>
      </c>
    </row>
    <row r="2886" customHeight="1" spans="1:8">
      <c r="A2886" s="13">
        <v>44405</v>
      </c>
      <c r="B2886" s="12" t="s">
        <v>6240</v>
      </c>
      <c r="C2886" s="12" t="s">
        <v>5236</v>
      </c>
      <c r="D2886" s="12" t="s">
        <v>238</v>
      </c>
      <c r="E2886" s="12" t="s">
        <v>15</v>
      </c>
      <c r="F2886" s="12" t="s">
        <v>16</v>
      </c>
      <c r="G2886" s="12" t="s">
        <v>17</v>
      </c>
      <c r="H2886" s="12" t="s">
        <v>224</v>
      </c>
    </row>
    <row r="2887" customHeight="1" spans="1:8">
      <c r="A2887" s="13">
        <v>44405</v>
      </c>
      <c r="B2887" s="12" t="s">
        <v>6242</v>
      </c>
      <c r="C2887" s="12" t="s">
        <v>4722</v>
      </c>
      <c r="D2887" s="12" t="s">
        <v>13</v>
      </c>
      <c r="E2887" s="12" t="s">
        <v>15</v>
      </c>
      <c r="F2887" s="12" t="s">
        <v>16</v>
      </c>
      <c r="G2887" s="12" t="s">
        <v>17</v>
      </c>
      <c r="H2887" s="12" t="s">
        <v>47</v>
      </c>
    </row>
    <row r="2888" customHeight="1" spans="1:8">
      <c r="A2888" s="13">
        <v>44405</v>
      </c>
      <c r="B2888" s="12" t="s">
        <v>6245</v>
      </c>
      <c r="C2888" s="12" t="s">
        <v>1137</v>
      </c>
      <c r="D2888" s="12" t="s">
        <v>13</v>
      </c>
      <c r="E2888" s="12" t="s">
        <v>15</v>
      </c>
      <c r="F2888" s="12" t="s">
        <v>26</v>
      </c>
      <c r="G2888" s="12" t="s">
        <v>27</v>
      </c>
      <c r="H2888" s="12" t="s">
        <v>47</v>
      </c>
    </row>
    <row r="2889" customHeight="1" spans="1:8">
      <c r="A2889" s="13">
        <v>44405</v>
      </c>
      <c r="B2889" s="12" t="s">
        <v>6247</v>
      </c>
      <c r="C2889" s="12" t="s">
        <v>3538</v>
      </c>
      <c r="D2889" s="12" t="s">
        <v>238</v>
      </c>
      <c r="E2889" s="12" t="s">
        <v>15</v>
      </c>
      <c r="F2889" s="12" t="s">
        <v>101</v>
      </c>
      <c r="G2889" s="12" t="s">
        <v>101</v>
      </c>
      <c r="H2889" s="12" t="s">
        <v>47</v>
      </c>
    </row>
    <row r="2890" customHeight="1" spans="1:8">
      <c r="A2890" s="13">
        <v>44405</v>
      </c>
      <c r="B2890" s="12" t="s">
        <v>6249</v>
      </c>
      <c r="C2890" s="12" t="s">
        <v>4722</v>
      </c>
      <c r="D2890" s="12" t="s">
        <v>13</v>
      </c>
      <c r="E2890" s="12" t="s">
        <v>175</v>
      </c>
      <c r="F2890" s="12" t="s">
        <v>16</v>
      </c>
      <c r="G2890" s="12" t="s">
        <v>723</v>
      </c>
      <c r="H2890" s="12" t="s">
        <v>59</v>
      </c>
    </row>
    <row r="2891" customHeight="1" spans="1:8">
      <c r="A2891" s="13">
        <v>44405</v>
      </c>
      <c r="B2891" s="12" t="s">
        <v>6252</v>
      </c>
      <c r="C2891" s="12" t="s">
        <v>1384</v>
      </c>
      <c r="D2891" s="12" t="s">
        <v>41</v>
      </c>
      <c r="E2891" s="12" t="s">
        <v>15</v>
      </c>
      <c r="F2891" s="12" t="s">
        <v>26</v>
      </c>
      <c r="G2891" s="12" t="s">
        <v>27</v>
      </c>
      <c r="H2891" s="12" t="s">
        <v>59</v>
      </c>
    </row>
    <row r="2892" customHeight="1" spans="1:8">
      <c r="A2892" s="13">
        <v>44405</v>
      </c>
      <c r="B2892" s="12" t="s">
        <v>6254</v>
      </c>
      <c r="C2892" s="12" t="s">
        <v>118</v>
      </c>
      <c r="D2892" s="12" t="s">
        <v>41</v>
      </c>
      <c r="E2892" s="12" t="s">
        <v>15</v>
      </c>
      <c r="F2892" s="12" t="s">
        <v>26</v>
      </c>
      <c r="G2892" s="12" t="s">
        <v>27</v>
      </c>
      <c r="H2892" s="12" t="s">
        <v>34</v>
      </c>
    </row>
    <row r="2893" customHeight="1" spans="1:8">
      <c r="A2893" s="13">
        <v>44406</v>
      </c>
      <c r="B2893" s="12" t="s">
        <v>6256</v>
      </c>
      <c r="C2893" s="12" t="s">
        <v>66</v>
      </c>
      <c r="D2893" s="12" t="s">
        <v>41</v>
      </c>
      <c r="E2893" s="12" t="s">
        <v>15</v>
      </c>
      <c r="F2893" s="12" t="s">
        <v>16</v>
      </c>
      <c r="G2893" s="12" t="s">
        <v>17</v>
      </c>
      <c r="H2893" s="12" t="s">
        <v>34</v>
      </c>
    </row>
    <row r="2894" customHeight="1" spans="1:8">
      <c r="A2894" s="13">
        <v>44405</v>
      </c>
      <c r="B2894" s="12" t="s">
        <v>6258</v>
      </c>
      <c r="C2894" s="12" t="s">
        <v>6259</v>
      </c>
      <c r="D2894" s="12" t="s">
        <v>41</v>
      </c>
      <c r="E2894" s="12" t="s">
        <v>175</v>
      </c>
      <c r="F2894" s="12" t="s">
        <v>101</v>
      </c>
      <c r="G2894" s="12" t="s">
        <v>101</v>
      </c>
      <c r="H2894" s="12" t="s">
        <v>583</v>
      </c>
    </row>
    <row r="2895" customHeight="1" spans="1:8">
      <c r="A2895" s="13">
        <v>44405</v>
      </c>
      <c r="B2895" s="12" t="s">
        <v>6262</v>
      </c>
      <c r="C2895" s="12" t="s">
        <v>280</v>
      </c>
      <c r="D2895" s="12" t="s">
        <v>13</v>
      </c>
      <c r="E2895" s="12" t="s">
        <v>15</v>
      </c>
      <c r="F2895" s="12" t="s">
        <v>26</v>
      </c>
      <c r="G2895" s="12" t="s">
        <v>27</v>
      </c>
      <c r="H2895" s="12" t="s">
        <v>583</v>
      </c>
    </row>
    <row r="2896" customHeight="1" spans="1:8">
      <c r="A2896" s="13">
        <v>44406</v>
      </c>
      <c r="B2896" s="12" t="s">
        <v>6264</v>
      </c>
      <c r="C2896" s="12" t="s">
        <v>66</v>
      </c>
      <c r="D2896" s="12" t="s">
        <v>41</v>
      </c>
      <c r="E2896" s="12" t="s">
        <v>15</v>
      </c>
      <c r="F2896" s="12" t="s">
        <v>16</v>
      </c>
      <c r="G2896" s="12" t="s">
        <v>17</v>
      </c>
      <c r="H2896" s="12" t="s">
        <v>18</v>
      </c>
    </row>
    <row r="2897" customHeight="1" spans="1:8">
      <c r="A2897" s="13">
        <v>44406</v>
      </c>
      <c r="B2897" s="12" t="s">
        <v>6266</v>
      </c>
      <c r="C2897" s="12" t="s">
        <v>66</v>
      </c>
      <c r="D2897" s="12" t="s">
        <v>41</v>
      </c>
      <c r="E2897" s="12" t="s">
        <v>15</v>
      </c>
      <c r="F2897" s="12" t="s">
        <v>101</v>
      </c>
      <c r="G2897" s="12" t="s">
        <v>101</v>
      </c>
      <c r="H2897" s="12" t="s">
        <v>18</v>
      </c>
    </row>
    <row r="2898" customHeight="1" spans="1:8">
      <c r="A2898" s="13">
        <v>44406</v>
      </c>
      <c r="B2898" s="12" t="s">
        <v>6268</v>
      </c>
      <c r="C2898" s="12" t="s">
        <v>4722</v>
      </c>
      <c r="D2898" s="12" t="s">
        <v>13</v>
      </c>
      <c r="E2898" s="12" t="s">
        <v>175</v>
      </c>
      <c r="F2898" s="12" t="s">
        <v>16</v>
      </c>
      <c r="G2898" s="12" t="s">
        <v>723</v>
      </c>
      <c r="H2898" s="12" t="s">
        <v>583</v>
      </c>
    </row>
    <row r="2899" customHeight="1" spans="1:8">
      <c r="A2899" s="13">
        <v>44406</v>
      </c>
      <c r="B2899" s="12" t="s">
        <v>6270</v>
      </c>
      <c r="C2899" s="12" t="s">
        <v>6271</v>
      </c>
      <c r="D2899" s="12" t="s">
        <v>13</v>
      </c>
      <c r="E2899" s="12" t="s">
        <v>15</v>
      </c>
      <c r="F2899" s="12" t="s">
        <v>16</v>
      </c>
      <c r="G2899" s="12" t="s">
        <v>17</v>
      </c>
      <c r="H2899" s="12" t="s">
        <v>224</v>
      </c>
    </row>
    <row r="2900" customHeight="1" spans="1:8">
      <c r="A2900" s="13">
        <v>44406</v>
      </c>
      <c r="B2900" s="12" t="s">
        <v>6273</v>
      </c>
      <c r="C2900" s="12" t="s">
        <v>4722</v>
      </c>
      <c r="D2900" s="12" t="s">
        <v>13</v>
      </c>
      <c r="E2900" s="12" t="s">
        <v>15</v>
      </c>
      <c r="F2900" s="12" t="s">
        <v>16</v>
      </c>
      <c r="G2900" s="12" t="s">
        <v>17</v>
      </c>
      <c r="H2900" s="12" t="s">
        <v>224</v>
      </c>
    </row>
    <row r="2901" customHeight="1" spans="1:8">
      <c r="A2901" s="13">
        <v>44406</v>
      </c>
      <c r="B2901" s="12" t="s">
        <v>6275</v>
      </c>
      <c r="C2901" s="12" t="s">
        <v>109</v>
      </c>
      <c r="D2901" s="12" t="s">
        <v>13</v>
      </c>
      <c r="E2901" s="12" t="s">
        <v>175</v>
      </c>
      <c r="F2901" s="12" t="s">
        <v>101</v>
      </c>
      <c r="G2901" s="12" t="s">
        <v>101</v>
      </c>
      <c r="H2901" s="12" t="s">
        <v>224</v>
      </c>
    </row>
    <row r="2902" customHeight="1" spans="1:8">
      <c r="A2902" s="13">
        <v>44406</v>
      </c>
      <c r="B2902" s="12" t="s">
        <v>6277</v>
      </c>
      <c r="C2902" s="12" t="s">
        <v>100</v>
      </c>
      <c r="D2902" s="12" t="s">
        <v>41</v>
      </c>
      <c r="E2902" s="12" t="s">
        <v>175</v>
      </c>
      <c r="F2902" s="12" t="s">
        <v>26</v>
      </c>
      <c r="G2902" s="12" t="s">
        <v>726</v>
      </c>
      <c r="H2902" s="12" t="s">
        <v>34</v>
      </c>
    </row>
    <row r="2903" customHeight="1" spans="1:8">
      <c r="A2903" s="13">
        <v>44406</v>
      </c>
      <c r="B2903" s="12" t="s">
        <v>6279</v>
      </c>
      <c r="C2903" s="12" t="s">
        <v>104</v>
      </c>
      <c r="D2903" s="12" t="s">
        <v>13</v>
      </c>
      <c r="E2903" s="12" t="s">
        <v>175</v>
      </c>
      <c r="F2903" s="12" t="s">
        <v>26</v>
      </c>
      <c r="G2903" s="12" t="s">
        <v>726</v>
      </c>
      <c r="H2903" s="12" t="s">
        <v>34</v>
      </c>
    </row>
    <row r="2904" customHeight="1" spans="1:8">
      <c r="A2904" s="13">
        <v>44406</v>
      </c>
      <c r="B2904" s="12" t="s">
        <v>6281</v>
      </c>
      <c r="C2904" s="12" t="s">
        <v>66</v>
      </c>
      <c r="D2904" s="12" t="s">
        <v>41</v>
      </c>
      <c r="E2904" s="12" t="s">
        <v>15</v>
      </c>
      <c r="F2904" s="12" t="s">
        <v>101</v>
      </c>
      <c r="G2904" s="12" t="s">
        <v>101</v>
      </c>
      <c r="H2904" s="12" t="s">
        <v>34</v>
      </c>
    </row>
    <row r="2905" customHeight="1" spans="1:8">
      <c r="A2905" s="13">
        <v>44406</v>
      </c>
      <c r="B2905" s="12" t="s">
        <v>6283</v>
      </c>
      <c r="C2905" s="12" t="s">
        <v>4722</v>
      </c>
      <c r="D2905" s="12" t="s">
        <v>13</v>
      </c>
      <c r="E2905" s="12" t="s">
        <v>175</v>
      </c>
      <c r="F2905" s="12" t="s">
        <v>16</v>
      </c>
      <c r="G2905" s="12" t="s">
        <v>723</v>
      </c>
      <c r="H2905" s="12" t="s">
        <v>5475</v>
      </c>
    </row>
    <row r="2906" customHeight="1" spans="1:8">
      <c r="A2906" s="13">
        <v>44406</v>
      </c>
      <c r="B2906" s="12" t="s">
        <v>6285</v>
      </c>
      <c r="C2906" s="12" t="s">
        <v>118</v>
      </c>
      <c r="D2906" s="12" t="s">
        <v>41</v>
      </c>
      <c r="E2906" s="12" t="s">
        <v>15</v>
      </c>
      <c r="F2906" s="12" t="s">
        <v>26</v>
      </c>
      <c r="G2906" s="12" t="s">
        <v>27</v>
      </c>
      <c r="H2906" s="12" t="s">
        <v>5475</v>
      </c>
    </row>
    <row r="2907" customHeight="1" spans="1:8">
      <c r="A2907" s="13">
        <v>44406</v>
      </c>
      <c r="B2907" s="12" t="s">
        <v>6286</v>
      </c>
      <c r="C2907" s="12" t="s">
        <v>118</v>
      </c>
      <c r="D2907" s="12" t="s">
        <v>13</v>
      </c>
      <c r="E2907" s="12" t="s">
        <v>15</v>
      </c>
      <c r="F2907" s="12" t="s">
        <v>16</v>
      </c>
      <c r="G2907" s="12" t="s">
        <v>17</v>
      </c>
      <c r="H2907" s="12" t="s">
        <v>18</v>
      </c>
    </row>
    <row r="2908" customHeight="1" spans="1:8">
      <c r="A2908" s="13">
        <v>44406</v>
      </c>
      <c r="B2908" s="12" t="s">
        <v>6288</v>
      </c>
      <c r="C2908" s="12" t="s">
        <v>109</v>
      </c>
      <c r="D2908" s="12" t="s">
        <v>13</v>
      </c>
      <c r="E2908" s="12" t="s">
        <v>15</v>
      </c>
      <c r="F2908" s="12" t="s">
        <v>26</v>
      </c>
      <c r="G2908" s="12" t="s">
        <v>27</v>
      </c>
      <c r="H2908" s="12" t="s">
        <v>47</v>
      </c>
    </row>
    <row r="2909" customHeight="1" spans="1:8">
      <c r="A2909" s="13">
        <v>44406</v>
      </c>
      <c r="B2909" s="12" t="s">
        <v>6289</v>
      </c>
      <c r="C2909" s="12" t="s">
        <v>118</v>
      </c>
      <c r="D2909" s="12" t="s">
        <v>41</v>
      </c>
      <c r="E2909" s="12" t="s">
        <v>175</v>
      </c>
      <c r="F2909" s="12" t="s">
        <v>26</v>
      </c>
      <c r="G2909" s="12" t="s">
        <v>726</v>
      </c>
      <c r="H2909" s="12" t="s">
        <v>47</v>
      </c>
    </row>
    <row r="2910" customHeight="1" spans="1:8">
      <c r="A2910" s="13">
        <v>44406</v>
      </c>
      <c r="B2910" s="12" t="s">
        <v>6291</v>
      </c>
      <c r="C2910" s="12" t="s">
        <v>368</v>
      </c>
      <c r="D2910" s="12" t="s">
        <v>13</v>
      </c>
      <c r="E2910" s="12" t="s">
        <v>175</v>
      </c>
      <c r="F2910" s="12" t="s">
        <v>26</v>
      </c>
      <c r="G2910" s="12" t="s">
        <v>726</v>
      </c>
      <c r="H2910" s="12" t="s">
        <v>47</v>
      </c>
    </row>
    <row r="2911" customHeight="1" spans="1:8">
      <c r="A2911" s="13">
        <v>44406</v>
      </c>
      <c r="B2911" s="12" t="s">
        <v>6293</v>
      </c>
      <c r="C2911" s="12" t="s">
        <v>118</v>
      </c>
      <c r="D2911" s="12" t="s">
        <v>41</v>
      </c>
      <c r="E2911" s="12" t="s">
        <v>175</v>
      </c>
      <c r="F2911" s="12" t="s">
        <v>16</v>
      </c>
      <c r="G2911" s="12" t="s">
        <v>723</v>
      </c>
      <c r="H2911" s="12" t="s">
        <v>47</v>
      </c>
    </row>
    <row r="2912" customHeight="1" spans="1:8">
      <c r="A2912" s="13">
        <v>44406</v>
      </c>
      <c r="B2912" s="12" t="s">
        <v>6295</v>
      </c>
      <c r="C2912" s="12" t="s">
        <v>4722</v>
      </c>
      <c r="D2912" s="12" t="s">
        <v>13</v>
      </c>
      <c r="E2912" s="12" t="s">
        <v>175</v>
      </c>
      <c r="F2912" s="12" t="s">
        <v>16</v>
      </c>
      <c r="G2912" s="12" t="s">
        <v>723</v>
      </c>
      <c r="H2912" s="12" t="s">
        <v>47</v>
      </c>
    </row>
    <row r="2913" customHeight="1" spans="1:8">
      <c r="A2913" s="13">
        <v>44407</v>
      </c>
      <c r="B2913" s="12" t="s">
        <v>6297</v>
      </c>
      <c r="C2913" s="12" t="s">
        <v>1955</v>
      </c>
      <c r="D2913" s="12" t="s">
        <v>13</v>
      </c>
      <c r="E2913" s="12" t="s">
        <v>15</v>
      </c>
      <c r="F2913" s="12" t="s">
        <v>26</v>
      </c>
      <c r="G2913" s="12" t="s">
        <v>27</v>
      </c>
      <c r="H2913" s="12" t="s">
        <v>5475</v>
      </c>
    </row>
    <row r="2914" customHeight="1" spans="1:8">
      <c r="A2914" s="13">
        <v>44407</v>
      </c>
      <c r="B2914" s="12" t="s">
        <v>6299</v>
      </c>
      <c r="C2914" s="12" t="s">
        <v>4722</v>
      </c>
      <c r="D2914" s="12" t="s">
        <v>13</v>
      </c>
      <c r="E2914" s="12" t="s">
        <v>175</v>
      </c>
      <c r="F2914" s="12" t="s">
        <v>16</v>
      </c>
      <c r="G2914" s="12" t="s">
        <v>723</v>
      </c>
      <c r="H2914" s="12" t="s">
        <v>5475</v>
      </c>
    </row>
    <row r="2915" customHeight="1" spans="1:8">
      <c r="A2915" s="13">
        <v>44407</v>
      </c>
      <c r="B2915" s="12" t="s">
        <v>6301</v>
      </c>
      <c r="C2915" s="12" t="s">
        <v>12</v>
      </c>
      <c r="D2915" s="12" t="s">
        <v>13</v>
      </c>
      <c r="E2915" s="12" t="s">
        <v>15</v>
      </c>
      <c r="F2915" s="12" t="s">
        <v>16</v>
      </c>
      <c r="G2915" s="12" t="s">
        <v>17</v>
      </c>
      <c r="H2915" s="12" t="s">
        <v>5475</v>
      </c>
    </row>
    <row r="2916" customHeight="1" spans="1:8">
      <c r="A2916" s="13">
        <v>44407</v>
      </c>
      <c r="B2916" s="12" t="s">
        <v>6303</v>
      </c>
      <c r="C2916" s="12" t="s">
        <v>158</v>
      </c>
      <c r="D2916" s="12" t="s">
        <v>41</v>
      </c>
      <c r="E2916" s="12" t="s">
        <v>15</v>
      </c>
      <c r="F2916" s="12" t="s">
        <v>16</v>
      </c>
      <c r="G2916" s="12" t="s">
        <v>17</v>
      </c>
      <c r="H2916" s="12" t="s">
        <v>34</v>
      </c>
    </row>
    <row r="2917" customHeight="1" spans="1:8">
      <c r="A2917" s="13">
        <v>44407</v>
      </c>
      <c r="B2917" s="12" t="s">
        <v>6305</v>
      </c>
      <c r="C2917" s="12" t="s">
        <v>673</v>
      </c>
      <c r="D2917" s="12" t="s">
        <v>13</v>
      </c>
      <c r="E2917" s="12" t="s">
        <v>15</v>
      </c>
      <c r="F2917" s="12" t="s">
        <v>26</v>
      </c>
      <c r="G2917" s="12" t="s">
        <v>27</v>
      </c>
      <c r="H2917" s="12" t="s">
        <v>583</v>
      </c>
    </row>
    <row r="2918" customHeight="1" spans="1:8">
      <c r="A2918" s="13">
        <v>44407</v>
      </c>
      <c r="B2918" s="12" t="s">
        <v>6307</v>
      </c>
      <c r="C2918" s="12" t="s">
        <v>109</v>
      </c>
      <c r="D2918" s="12" t="s">
        <v>13</v>
      </c>
      <c r="E2918" s="12" t="s">
        <v>175</v>
      </c>
      <c r="F2918" s="12" t="s">
        <v>16</v>
      </c>
      <c r="G2918" s="12" t="s">
        <v>723</v>
      </c>
      <c r="H2918" s="12" t="s">
        <v>583</v>
      </c>
    </row>
    <row r="2919" customHeight="1" spans="1:8">
      <c r="A2919" s="13">
        <v>44407</v>
      </c>
      <c r="B2919" s="12" t="s">
        <v>6310</v>
      </c>
      <c r="C2919" s="12" t="s">
        <v>368</v>
      </c>
      <c r="D2919" s="12" t="s">
        <v>13</v>
      </c>
      <c r="E2919" s="12" t="s">
        <v>175</v>
      </c>
      <c r="F2919" s="12" t="s">
        <v>26</v>
      </c>
      <c r="G2919" s="12" t="s">
        <v>726</v>
      </c>
      <c r="H2919" s="12" t="s">
        <v>583</v>
      </c>
    </row>
    <row r="2920" customHeight="1" spans="1:8">
      <c r="A2920" s="13">
        <v>44407</v>
      </c>
      <c r="B2920" s="12" t="s">
        <v>6312</v>
      </c>
      <c r="C2920" s="12" t="s">
        <v>6313</v>
      </c>
      <c r="D2920" s="12" t="s">
        <v>13</v>
      </c>
      <c r="E2920" s="12" t="s">
        <v>15</v>
      </c>
      <c r="F2920" s="12" t="s">
        <v>101</v>
      </c>
      <c r="G2920" s="12" t="s">
        <v>101</v>
      </c>
      <c r="H2920" s="12" t="s">
        <v>583</v>
      </c>
    </row>
    <row r="2921" customHeight="1" spans="1:8">
      <c r="A2921" s="13">
        <v>44407</v>
      </c>
      <c r="B2921" s="12" t="s">
        <v>6315</v>
      </c>
      <c r="C2921" s="12" t="s">
        <v>928</v>
      </c>
      <c r="D2921" s="12" t="s">
        <v>13</v>
      </c>
      <c r="E2921" s="12" t="s">
        <v>175</v>
      </c>
      <c r="F2921" s="12" t="s">
        <v>16</v>
      </c>
      <c r="G2921" s="12" t="s">
        <v>723</v>
      </c>
      <c r="H2921" s="12" t="s">
        <v>224</v>
      </c>
    </row>
    <row r="2922" customHeight="1" spans="1:8">
      <c r="A2922" s="13">
        <v>44407</v>
      </c>
      <c r="B2922" s="12" t="s">
        <v>6316</v>
      </c>
      <c r="C2922" s="12" t="s">
        <v>1955</v>
      </c>
      <c r="D2922" s="12" t="s">
        <v>13</v>
      </c>
      <c r="E2922" s="12" t="s">
        <v>15</v>
      </c>
      <c r="F2922" s="12" t="s">
        <v>26</v>
      </c>
      <c r="G2922" s="12" t="s">
        <v>27</v>
      </c>
      <c r="H2922" s="12" t="s">
        <v>224</v>
      </c>
    </row>
    <row r="2923" customHeight="1" spans="1:8">
      <c r="A2923" s="13">
        <v>44407</v>
      </c>
      <c r="B2923" s="12" t="s">
        <v>6318</v>
      </c>
      <c r="C2923" s="12" t="s">
        <v>1132</v>
      </c>
      <c r="D2923" s="12" t="s">
        <v>41</v>
      </c>
      <c r="E2923" s="12" t="s">
        <v>15</v>
      </c>
      <c r="F2923" s="12" t="s">
        <v>16</v>
      </c>
      <c r="G2923" s="12" t="s">
        <v>17</v>
      </c>
      <c r="H2923" s="12" t="s">
        <v>18</v>
      </c>
    </row>
    <row r="2924" customHeight="1" spans="1:8">
      <c r="A2924" s="13">
        <v>44407</v>
      </c>
      <c r="B2924" s="12" t="s">
        <v>6320</v>
      </c>
      <c r="C2924" s="12" t="s">
        <v>69</v>
      </c>
      <c r="D2924" s="12" t="s">
        <v>41</v>
      </c>
      <c r="E2924" s="12" t="s">
        <v>15</v>
      </c>
      <c r="F2924" s="12" t="s">
        <v>101</v>
      </c>
      <c r="G2924" s="12" t="s">
        <v>101</v>
      </c>
      <c r="H2924" s="12" t="s">
        <v>18</v>
      </c>
    </row>
    <row r="2925" customHeight="1" spans="1:8">
      <c r="A2925" s="13">
        <v>44407</v>
      </c>
      <c r="B2925" s="12" t="s">
        <v>6322</v>
      </c>
      <c r="C2925" s="12" t="s">
        <v>104</v>
      </c>
      <c r="D2925" s="12" t="s">
        <v>13</v>
      </c>
      <c r="E2925" s="12" t="s">
        <v>15</v>
      </c>
      <c r="F2925" s="12" t="s">
        <v>26</v>
      </c>
      <c r="G2925" s="12" t="s">
        <v>27</v>
      </c>
      <c r="H2925" s="12" t="s">
        <v>59</v>
      </c>
    </row>
    <row r="2926" customHeight="1" spans="1:8">
      <c r="A2926" s="13">
        <v>44407</v>
      </c>
      <c r="B2926" s="12" t="s">
        <v>6324</v>
      </c>
      <c r="C2926" s="12" t="s">
        <v>1344</v>
      </c>
      <c r="D2926" s="12" t="s">
        <v>13</v>
      </c>
      <c r="E2926" s="12" t="s">
        <v>175</v>
      </c>
      <c r="F2926" s="12" t="s">
        <v>26</v>
      </c>
      <c r="G2926" s="12" t="s">
        <v>726</v>
      </c>
      <c r="H2926" s="12" t="s">
        <v>59</v>
      </c>
    </row>
    <row r="2927" customHeight="1" spans="1:8">
      <c r="A2927" s="13">
        <v>44407</v>
      </c>
      <c r="B2927" s="12" t="s">
        <v>6325</v>
      </c>
      <c r="C2927" s="12" t="s">
        <v>4722</v>
      </c>
      <c r="D2927" s="12" t="s">
        <v>13</v>
      </c>
      <c r="E2927" s="12" t="s">
        <v>175</v>
      </c>
      <c r="F2927" s="12" t="s">
        <v>16</v>
      </c>
      <c r="G2927" s="12" t="s">
        <v>723</v>
      </c>
      <c r="H2927" s="12" t="s">
        <v>59</v>
      </c>
    </row>
    <row r="2928" customHeight="1" spans="1:8">
      <c r="A2928" s="13">
        <v>44407</v>
      </c>
      <c r="B2928" s="12" t="s">
        <v>6328</v>
      </c>
      <c r="C2928" s="12" t="s">
        <v>104</v>
      </c>
      <c r="D2928" s="12" t="s">
        <v>13</v>
      </c>
      <c r="E2928" s="12" t="s">
        <v>175</v>
      </c>
      <c r="F2928" s="12" t="s">
        <v>26</v>
      </c>
      <c r="G2928" s="12" t="s">
        <v>726</v>
      </c>
      <c r="H2928" s="12" t="s">
        <v>18</v>
      </c>
    </row>
    <row r="2929" customHeight="1" spans="1:8">
      <c r="A2929" s="13">
        <v>44408</v>
      </c>
      <c r="B2929" s="12" t="s">
        <v>6330</v>
      </c>
      <c r="C2929" s="12" t="s">
        <v>109</v>
      </c>
      <c r="D2929" s="12" t="s">
        <v>13</v>
      </c>
      <c r="E2929" s="12" t="s">
        <v>15</v>
      </c>
      <c r="F2929" s="12" t="s">
        <v>26</v>
      </c>
      <c r="G2929" s="12" t="s">
        <v>27</v>
      </c>
      <c r="H2929" s="12" t="s">
        <v>5475</v>
      </c>
    </row>
    <row r="2930" customHeight="1" spans="1:8">
      <c r="A2930" s="13">
        <v>44408</v>
      </c>
      <c r="B2930" s="12" t="s">
        <v>6332</v>
      </c>
      <c r="C2930" s="12" t="s">
        <v>109</v>
      </c>
      <c r="D2930" s="12" t="s">
        <v>13</v>
      </c>
      <c r="E2930" s="12" t="s">
        <v>15</v>
      </c>
      <c r="F2930" s="12" t="s">
        <v>26</v>
      </c>
      <c r="G2930" s="12" t="s">
        <v>27</v>
      </c>
      <c r="H2930" s="12" t="s">
        <v>5475</v>
      </c>
    </row>
    <row r="2931" customHeight="1" spans="1:8">
      <c r="A2931" s="13">
        <v>44408</v>
      </c>
      <c r="B2931" s="12" t="s">
        <v>6334</v>
      </c>
      <c r="C2931" s="12" t="s">
        <v>1160</v>
      </c>
      <c r="D2931" s="12" t="s">
        <v>13</v>
      </c>
      <c r="E2931" s="12" t="s">
        <v>175</v>
      </c>
      <c r="F2931" s="12" t="s">
        <v>16</v>
      </c>
      <c r="G2931" s="12" t="s">
        <v>723</v>
      </c>
      <c r="H2931" s="12" t="s">
        <v>224</v>
      </c>
    </row>
    <row r="2932" customHeight="1" spans="1:8">
      <c r="A2932" s="13">
        <v>44408</v>
      </c>
      <c r="B2932" s="12" t="s">
        <v>6335</v>
      </c>
      <c r="C2932" s="12" t="s">
        <v>455</v>
      </c>
      <c r="D2932" s="12" t="s">
        <v>13</v>
      </c>
      <c r="E2932" s="12" t="s">
        <v>175</v>
      </c>
      <c r="F2932" s="12" t="s">
        <v>26</v>
      </c>
      <c r="G2932" s="12" t="s">
        <v>726</v>
      </c>
      <c r="H2932" s="12" t="s">
        <v>224</v>
      </c>
    </row>
    <row r="2933" customHeight="1" spans="1:8">
      <c r="A2933" s="13">
        <v>44408</v>
      </c>
      <c r="B2933" s="12" t="s">
        <v>6337</v>
      </c>
      <c r="C2933" s="12" t="s">
        <v>2310</v>
      </c>
      <c r="D2933" s="12" t="s">
        <v>13</v>
      </c>
      <c r="E2933" s="12" t="s">
        <v>15</v>
      </c>
      <c r="F2933" s="12" t="s">
        <v>26</v>
      </c>
      <c r="G2933" s="12" t="s">
        <v>27</v>
      </c>
      <c r="H2933" s="12" t="s">
        <v>224</v>
      </c>
    </row>
    <row r="2934" customHeight="1" spans="1:8">
      <c r="A2934" s="13">
        <v>44408</v>
      </c>
      <c r="B2934" s="12" t="s">
        <v>6339</v>
      </c>
      <c r="C2934" s="12" t="s">
        <v>1180</v>
      </c>
      <c r="D2934" s="12" t="s">
        <v>13</v>
      </c>
      <c r="E2934" s="12" t="s">
        <v>15</v>
      </c>
      <c r="F2934" s="12" t="s">
        <v>101</v>
      </c>
      <c r="G2934" s="12" t="s">
        <v>101</v>
      </c>
      <c r="H2934" s="12" t="s">
        <v>583</v>
      </c>
    </row>
    <row r="2935" customHeight="1" spans="1:8">
      <c r="A2935" s="13">
        <v>44408</v>
      </c>
      <c r="B2935" s="12" t="s">
        <v>6341</v>
      </c>
      <c r="C2935" s="12" t="s">
        <v>118</v>
      </c>
      <c r="D2935" s="12" t="s">
        <v>41</v>
      </c>
      <c r="E2935" s="12" t="s">
        <v>15</v>
      </c>
      <c r="F2935" s="12" t="s">
        <v>16</v>
      </c>
      <c r="G2935" s="12" t="s">
        <v>17</v>
      </c>
      <c r="H2935" s="12" t="s">
        <v>34</v>
      </c>
    </row>
    <row r="2936" customHeight="1" spans="1:8">
      <c r="A2936" s="13">
        <v>44408</v>
      </c>
      <c r="B2936" s="12" t="s">
        <v>6344</v>
      </c>
      <c r="C2936" s="12" t="s">
        <v>158</v>
      </c>
      <c r="D2936" s="12" t="s">
        <v>41</v>
      </c>
      <c r="E2936" s="12" t="s">
        <v>15</v>
      </c>
      <c r="F2936" s="12" t="s">
        <v>16</v>
      </c>
      <c r="G2936" s="12" t="s">
        <v>17</v>
      </c>
      <c r="H2936" s="12" t="s">
        <v>34</v>
      </c>
    </row>
    <row r="2937" customHeight="1" spans="1:8">
      <c r="A2937" s="13">
        <v>44408</v>
      </c>
      <c r="B2937" s="12" t="s">
        <v>6346</v>
      </c>
      <c r="C2937" s="12" t="s">
        <v>1180</v>
      </c>
      <c r="D2937" s="12" t="s">
        <v>13</v>
      </c>
      <c r="E2937" s="12" t="s">
        <v>15</v>
      </c>
      <c r="F2937" s="12" t="s">
        <v>26</v>
      </c>
      <c r="G2937" s="12" t="s">
        <v>27</v>
      </c>
      <c r="H2937" s="12" t="s">
        <v>59</v>
      </c>
    </row>
    <row r="2938" customHeight="1" spans="1:8">
      <c r="A2938" s="13">
        <v>44408</v>
      </c>
      <c r="B2938" s="12" t="s">
        <v>6348</v>
      </c>
      <c r="C2938" s="12" t="s">
        <v>423</v>
      </c>
      <c r="D2938" s="12" t="s">
        <v>41</v>
      </c>
      <c r="E2938" s="12" t="s">
        <v>15</v>
      </c>
      <c r="F2938" s="12" t="s">
        <v>16</v>
      </c>
      <c r="G2938" s="12" t="s">
        <v>17</v>
      </c>
      <c r="H2938" s="12" t="s">
        <v>59</v>
      </c>
    </row>
    <row r="2939" customHeight="1" spans="1:8">
      <c r="A2939" s="13">
        <v>44408</v>
      </c>
      <c r="B2939" s="12" t="s">
        <v>6350</v>
      </c>
      <c r="C2939" s="12" t="s">
        <v>4722</v>
      </c>
      <c r="D2939" s="12" t="s">
        <v>13</v>
      </c>
      <c r="E2939" s="12" t="s">
        <v>175</v>
      </c>
      <c r="F2939" s="12" t="s">
        <v>16</v>
      </c>
      <c r="G2939" s="12" t="s">
        <v>723</v>
      </c>
      <c r="H2939" s="12" t="s">
        <v>59</v>
      </c>
    </row>
    <row r="2940" customHeight="1" spans="1:8">
      <c r="A2940" s="13">
        <v>44408</v>
      </c>
      <c r="B2940" s="12" t="s">
        <v>6353</v>
      </c>
      <c r="C2940" s="12" t="s">
        <v>2310</v>
      </c>
      <c r="D2940" s="12" t="s">
        <v>13</v>
      </c>
      <c r="E2940" s="12" t="s">
        <v>15</v>
      </c>
      <c r="F2940" s="12" t="s">
        <v>26</v>
      </c>
      <c r="G2940" s="12" t="s">
        <v>27</v>
      </c>
      <c r="H2940" s="12" t="s">
        <v>18</v>
      </c>
    </row>
    <row r="2941" customHeight="1" spans="1:8">
      <c r="A2941" s="13">
        <v>44408</v>
      </c>
      <c r="B2941" s="12" t="s">
        <v>6355</v>
      </c>
      <c r="C2941" s="12" t="s">
        <v>50</v>
      </c>
      <c r="D2941" s="12" t="s">
        <v>41</v>
      </c>
      <c r="E2941" s="12" t="s">
        <v>15</v>
      </c>
      <c r="F2941" s="12" t="s">
        <v>16</v>
      </c>
      <c r="G2941" s="12" t="s">
        <v>17</v>
      </c>
      <c r="H2941" s="12" t="s">
        <v>18</v>
      </c>
    </row>
    <row r="2942" customHeight="1" spans="1:8">
      <c r="A2942" s="13">
        <v>44408</v>
      </c>
      <c r="B2942" s="12" t="s">
        <v>6356</v>
      </c>
      <c r="C2942" s="12" t="s">
        <v>104</v>
      </c>
      <c r="D2942" s="12" t="s">
        <v>13</v>
      </c>
      <c r="E2942" s="12" t="s">
        <v>175</v>
      </c>
      <c r="F2942" s="12" t="s">
        <v>101</v>
      </c>
      <c r="G2942" s="12" t="s">
        <v>101</v>
      </c>
      <c r="H2942" s="12" t="s">
        <v>18</v>
      </c>
    </row>
    <row r="2943" customHeight="1" spans="1:8">
      <c r="A2943" s="13">
        <v>44408</v>
      </c>
      <c r="B2943" s="12" t="s">
        <v>6358</v>
      </c>
      <c r="C2943" s="12" t="s">
        <v>2310</v>
      </c>
      <c r="D2943" s="12" t="s">
        <v>13</v>
      </c>
      <c r="E2943" s="12" t="s">
        <v>15</v>
      </c>
      <c r="F2943" s="12" t="s">
        <v>16</v>
      </c>
      <c r="G2943" s="12" t="s">
        <v>17</v>
      </c>
      <c r="H2943" s="12" t="s">
        <v>34</v>
      </c>
    </row>
    <row r="2944" customHeight="1" spans="1:8">
      <c r="A2944" s="13">
        <v>44408</v>
      </c>
      <c r="B2944" s="12" t="s">
        <v>6361</v>
      </c>
      <c r="C2944" s="12" t="s">
        <v>158</v>
      </c>
      <c r="D2944" s="12" t="s">
        <v>41</v>
      </c>
      <c r="E2944" s="12" t="s">
        <v>175</v>
      </c>
      <c r="F2944" s="12" t="s">
        <v>16</v>
      </c>
      <c r="G2944" s="12" t="s">
        <v>723</v>
      </c>
      <c r="H2944" s="12" t="s">
        <v>34</v>
      </c>
    </row>
    <row r="2945" customHeight="1" spans="1:8">
      <c r="A2945" s="13">
        <v>44409</v>
      </c>
      <c r="B2945" s="12" t="s">
        <v>6363</v>
      </c>
      <c r="C2945" s="12" t="s">
        <v>368</v>
      </c>
      <c r="D2945" s="12" t="s">
        <v>13</v>
      </c>
      <c r="E2945" s="12" t="s">
        <v>15</v>
      </c>
      <c r="F2945" s="12" t="s">
        <v>101</v>
      </c>
      <c r="G2945" s="12" t="s">
        <v>101</v>
      </c>
      <c r="H2945" s="12" t="s">
        <v>224</v>
      </c>
    </row>
    <row r="2946" customHeight="1" spans="1:8">
      <c r="A2946" s="13">
        <v>44409</v>
      </c>
      <c r="B2946" s="12" t="s">
        <v>6365</v>
      </c>
      <c r="C2946" s="12" t="s">
        <v>50</v>
      </c>
      <c r="D2946" s="12" t="s">
        <v>41</v>
      </c>
      <c r="E2946" s="12" t="s">
        <v>175</v>
      </c>
      <c r="F2946" s="12" t="s">
        <v>26</v>
      </c>
      <c r="G2946" s="12" t="s">
        <v>726</v>
      </c>
      <c r="H2946" s="12" t="s">
        <v>224</v>
      </c>
    </row>
    <row r="2947" customHeight="1" spans="1:8">
      <c r="A2947" s="13">
        <v>44409</v>
      </c>
      <c r="B2947" s="12" t="s">
        <v>6368</v>
      </c>
      <c r="C2947" s="12" t="s">
        <v>12</v>
      </c>
      <c r="D2947" s="12" t="s">
        <v>13</v>
      </c>
      <c r="E2947" s="12" t="s">
        <v>15</v>
      </c>
      <c r="F2947" s="12" t="s">
        <v>16</v>
      </c>
      <c r="G2947" s="12" t="s">
        <v>17</v>
      </c>
      <c r="H2947" s="12" t="s">
        <v>224</v>
      </c>
    </row>
    <row r="2948" customHeight="1" spans="1:8">
      <c r="A2948" s="13">
        <v>44409</v>
      </c>
      <c r="B2948" s="12" t="s">
        <v>6371</v>
      </c>
      <c r="C2948" s="12" t="s">
        <v>2782</v>
      </c>
      <c r="D2948" s="12" t="s">
        <v>13</v>
      </c>
      <c r="E2948" s="12" t="s">
        <v>175</v>
      </c>
      <c r="F2948" s="12" t="s">
        <v>101</v>
      </c>
      <c r="G2948" s="12" t="s">
        <v>101</v>
      </c>
      <c r="H2948" s="12" t="s">
        <v>224</v>
      </c>
    </row>
    <row r="2949" customHeight="1" spans="1:8">
      <c r="A2949" s="13">
        <v>44409</v>
      </c>
      <c r="B2949" s="12" t="s">
        <v>6374</v>
      </c>
      <c r="C2949" s="12" t="s">
        <v>4722</v>
      </c>
      <c r="D2949" s="12" t="s">
        <v>13</v>
      </c>
      <c r="E2949" s="12" t="s">
        <v>175</v>
      </c>
      <c r="F2949" s="12" t="s">
        <v>101</v>
      </c>
      <c r="G2949" s="12" t="s">
        <v>101</v>
      </c>
      <c r="H2949" s="12" t="s">
        <v>224</v>
      </c>
    </row>
    <row r="2950" customHeight="1" spans="1:8">
      <c r="A2950" s="13">
        <v>44409</v>
      </c>
      <c r="B2950" s="12" t="s">
        <v>6376</v>
      </c>
      <c r="C2950" s="12" t="s">
        <v>4246</v>
      </c>
      <c r="D2950" s="12" t="s">
        <v>13</v>
      </c>
      <c r="E2950" s="12" t="s">
        <v>15</v>
      </c>
      <c r="F2950" s="12" t="s">
        <v>16</v>
      </c>
      <c r="G2950" s="12" t="s">
        <v>17</v>
      </c>
      <c r="H2950" s="12" t="s">
        <v>583</v>
      </c>
    </row>
    <row r="2951" customHeight="1" spans="1:8">
      <c r="A2951" s="13">
        <v>44409</v>
      </c>
      <c r="B2951" s="12" t="s">
        <v>6379</v>
      </c>
      <c r="C2951" s="12" t="s">
        <v>4246</v>
      </c>
      <c r="D2951" s="12" t="s">
        <v>238</v>
      </c>
      <c r="E2951" s="12" t="s">
        <v>15</v>
      </c>
      <c r="F2951" s="12" t="s">
        <v>101</v>
      </c>
      <c r="G2951" s="12" t="s">
        <v>101</v>
      </c>
      <c r="H2951" s="12" t="s">
        <v>583</v>
      </c>
    </row>
    <row r="2952" customHeight="1" spans="1:8">
      <c r="A2952" s="13">
        <v>44409</v>
      </c>
      <c r="B2952" s="12" t="s">
        <v>6382</v>
      </c>
      <c r="C2952" s="12" t="s">
        <v>1180</v>
      </c>
      <c r="D2952" s="12" t="s">
        <v>41</v>
      </c>
      <c r="E2952" s="12" t="s">
        <v>175</v>
      </c>
      <c r="F2952" s="12" t="s">
        <v>101</v>
      </c>
      <c r="G2952" s="12" t="s">
        <v>101</v>
      </c>
      <c r="H2952" s="12" t="s">
        <v>583</v>
      </c>
    </row>
    <row r="2953" customHeight="1" spans="1:8">
      <c r="A2953" s="13">
        <v>44409</v>
      </c>
      <c r="B2953" s="12" t="s">
        <v>6385</v>
      </c>
      <c r="C2953" s="12" t="s">
        <v>1209</v>
      </c>
      <c r="D2953" s="12" t="s">
        <v>13</v>
      </c>
      <c r="E2953" s="12" t="s">
        <v>15</v>
      </c>
      <c r="F2953" s="12" t="s">
        <v>101</v>
      </c>
      <c r="G2953" s="12" t="s">
        <v>101</v>
      </c>
      <c r="H2953" s="12" t="s">
        <v>18</v>
      </c>
    </row>
    <row r="2954" customHeight="1" spans="1:8">
      <c r="A2954" s="13">
        <v>44409</v>
      </c>
      <c r="B2954" s="12" t="s">
        <v>6388</v>
      </c>
      <c r="C2954" s="12" t="s">
        <v>100</v>
      </c>
      <c r="D2954" s="12" t="s">
        <v>41</v>
      </c>
      <c r="E2954" s="12" t="s">
        <v>175</v>
      </c>
      <c r="F2954" s="12" t="s">
        <v>16</v>
      </c>
      <c r="G2954" s="12" t="s">
        <v>723</v>
      </c>
      <c r="H2954" s="12" t="s">
        <v>18</v>
      </c>
    </row>
    <row r="2955" customHeight="1" spans="1:8">
      <c r="A2955" s="13">
        <v>44409</v>
      </c>
      <c r="B2955" s="12" t="s">
        <v>6390</v>
      </c>
      <c r="C2955" s="12" t="s">
        <v>104</v>
      </c>
      <c r="D2955" s="12" t="s">
        <v>13</v>
      </c>
      <c r="E2955" s="12" t="s">
        <v>15</v>
      </c>
      <c r="F2955" s="12" t="s">
        <v>26</v>
      </c>
      <c r="G2955" s="12" t="s">
        <v>27</v>
      </c>
      <c r="H2955" s="12" t="s">
        <v>18</v>
      </c>
    </row>
    <row r="2956" customHeight="1" spans="1:8">
      <c r="A2956" s="13">
        <v>44409</v>
      </c>
      <c r="B2956" s="12" t="s">
        <v>6392</v>
      </c>
      <c r="C2956" s="12" t="s">
        <v>1955</v>
      </c>
      <c r="D2956" s="12" t="s">
        <v>13</v>
      </c>
      <c r="E2956" s="12" t="s">
        <v>15</v>
      </c>
      <c r="F2956" s="12" t="s">
        <v>26</v>
      </c>
      <c r="G2956" s="12" t="s">
        <v>27</v>
      </c>
      <c r="H2956" s="12" t="s">
        <v>59</v>
      </c>
    </row>
    <row r="2957" customHeight="1" spans="1:8">
      <c r="A2957" s="13">
        <v>44409</v>
      </c>
      <c r="B2957" s="12" t="s">
        <v>6393</v>
      </c>
      <c r="C2957" s="12" t="s">
        <v>118</v>
      </c>
      <c r="D2957" s="12" t="s">
        <v>41</v>
      </c>
      <c r="E2957" s="12" t="s">
        <v>175</v>
      </c>
      <c r="F2957" s="12" t="s">
        <v>16</v>
      </c>
      <c r="G2957" s="12" t="s">
        <v>723</v>
      </c>
      <c r="H2957" s="12" t="s">
        <v>59</v>
      </c>
    </row>
    <row r="2958" customHeight="1" spans="1:8">
      <c r="A2958" s="13">
        <v>44409</v>
      </c>
      <c r="B2958" s="12" t="s">
        <v>6396</v>
      </c>
      <c r="C2958" s="12" t="s">
        <v>118</v>
      </c>
      <c r="D2958" s="12" t="s">
        <v>41</v>
      </c>
      <c r="E2958" s="12" t="s">
        <v>15</v>
      </c>
      <c r="F2958" s="12" t="s">
        <v>101</v>
      </c>
      <c r="G2958" s="12" t="s">
        <v>101</v>
      </c>
      <c r="H2958" s="12" t="s">
        <v>47</v>
      </c>
    </row>
    <row r="2959" customHeight="1" spans="1:8">
      <c r="A2959" s="13">
        <v>44409</v>
      </c>
      <c r="B2959" s="12" t="s">
        <v>6399</v>
      </c>
      <c r="C2959" s="12" t="s">
        <v>280</v>
      </c>
      <c r="D2959" s="12" t="s">
        <v>13</v>
      </c>
      <c r="E2959" s="12" t="s">
        <v>15</v>
      </c>
      <c r="F2959" s="12" t="s">
        <v>101</v>
      </c>
      <c r="G2959" s="12" t="s">
        <v>101</v>
      </c>
      <c r="H2959" s="12" t="s">
        <v>47</v>
      </c>
    </row>
    <row r="2960" customHeight="1" spans="1:8">
      <c r="A2960" s="13">
        <v>44409</v>
      </c>
      <c r="B2960" s="12" t="s">
        <v>6403</v>
      </c>
      <c r="C2960" s="12" t="s">
        <v>393</v>
      </c>
      <c r="D2960" s="12" t="s">
        <v>41</v>
      </c>
      <c r="E2960" s="12" t="s">
        <v>15</v>
      </c>
      <c r="F2960" s="12" t="s">
        <v>26</v>
      </c>
      <c r="G2960" s="12" t="s">
        <v>27</v>
      </c>
      <c r="H2960" s="12" t="s">
        <v>47</v>
      </c>
    </row>
    <row r="2961" customHeight="1" spans="1:8">
      <c r="A2961" s="13">
        <v>44409</v>
      </c>
      <c r="B2961" s="12" t="s">
        <v>6405</v>
      </c>
      <c r="C2961" s="12" t="s">
        <v>2310</v>
      </c>
      <c r="D2961" s="12" t="s">
        <v>13</v>
      </c>
      <c r="E2961" s="12" t="s">
        <v>175</v>
      </c>
      <c r="F2961" s="12" t="s">
        <v>16</v>
      </c>
      <c r="G2961" s="12" t="s">
        <v>723</v>
      </c>
      <c r="H2961" s="12" t="s">
        <v>47</v>
      </c>
    </row>
    <row r="2962" customHeight="1" spans="1:8">
      <c r="A2962" s="13">
        <v>44410</v>
      </c>
      <c r="B2962" s="12" t="s">
        <v>6408</v>
      </c>
      <c r="C2962" s="12" t="s">
        <v>4722</v>
      </c>
      <c r="D2962" s="12" t="s">
        <v>13</v>
      </c>
      <c r="E2962" s="12" t="s">
        <v>15</v>
      </c>
      <c r="F2962" s="12" t="s">
        <v>16</v>
      </c>
      <c r="G2962" s="12" t="s">
        <v>17</v>
      </c>
      <c r="H2962" s="12" t="s">
        <v>34</v>
      </c>
    </row>
    <row r="2963" customHeight="1" spans="1:8">
      <c r="A2963" s="13">
        <v>44410</v>
      </c>
      <c r="B2963" s="12" t="s">
        <v>6411</v>
      </c>
      <c r="C2963" s="12" t="s">
        <v>148</v>
      </c>
      <c r="D2963" s="12" t="s">
        <v>41</v>
      </c>
      <c r="E2963" s="12" t="s">
        <v>15</v>
      </c>
      <c r="F2963" s="12" t="s">
        <v>26</v>
      </c>
      <c r="G2963" s="12" t="s">
        <v>27</v>
      </c>
      <c r="H2963" s="12" t="s">
        <v>34</v>
      </c>
    </row>
    <row r="2964" customHeight="1" spans="1:8">
      <c r="A2964" s="13">
        <v>44410</v>
      </c>
      <c r="B2964" s="12" t="s">
        <v>6414</v>
      </c>
      <c r="C2964" s="12" t="s">
        <v>4722</v>
      </c>
      <c r="D2964" s="12" t="s">
        <v>13</v>
      </c>
      <c r="E2964" s="12" t="s">
        <v>175</v>
      </c>
      <c r="F2964" s="12" t="s">
        <v>16</v>
      </c>
      <c r="G2964" s="12" t="s">
        <v>723</v>
      </c>
      <c r="H2964" s="12" t="s">
        <v>34</v>
      </c>
    </row>
    <row r="2965" customHeight="1" spans="1:8">
      <c r="A2965" s="13">
        <v>44410</v>
      </c>
      <c r="B2965" s="12" t="s">
        <v>6417</v>
      </c>
      <c r="C2965" s="12" t="s">
        <v>280</v>
      </c>
      <c r="D2965" s="12" t="s">
        <v>13</v>
      </c>
      <c r="E2965" s="12" t="s">
        <v>15</v>
      </c>
      <c r="F2965" s="12" t="s">
        <v>101</v>
      </c>
      <c r="G2965" s="12" t="s">
        <v>101</v>
      </c>
      <c r="H2965" s="12" t="s">
        <v>34</v>
      </c>
    </row>
    <row r="2966" customHeight="1" spans="1:8">
      <c r="A2966" s="13">
        <v>44410</v>
      </c>
      <c r="B2966" s="12" t="s">
        <v>6419</v>
      </c>
      <c r="C2966" s="12" t="s">
        <v>4246</v>
      </c>
      <c r="D2966" s="12" t="s">
        <v>13</v>
      </c>
      <c r="E2966" s="12" t="s">
        <v>15</v>
      </c>
      <c r="F2966" s="12" t="s">
        <v>26</v>
      </c>
      <c r="G2966" s="12" t="s">
        <v>27</v>
      </c>
      <c r="H2966" s="12" t="s">
        <v>34</v>
      </c>
    </row>
    <row r="2967" customHeight="1" spans="1:8">
      <c r="A2967" s="13">
        <v>44410</v>
      </c>
      <c r="B2967" s="12" t="s">
        <v>6422</v>
      </c>
      <c r="C2967" s="12" t="s">
        <v>66</v>
      </c>
      <c r="D2967" s="12" t="s">
        <v>41</v>
      </c>
      <c r="E2967" s="12" t="s">
        <v>15</v>
      </c>
      <c r="F2967" s="12" t="s">
        <v>16</v>
      </c>
      <c r="G2967" s="12" t="s">
        <v>17</v>
      </c>
      <c r="H2967" s="12" t="s">
        <v>47</v>
      </c>
    </row>
    <row r="2968" customHeight="1" spans="1:8">
      <c r="A2968" s="13">
        <v>44410</v>
      </c>
      <c r="B2968" s="12" t="s">
        <v>6425</v>
      </c>
      <c r="C2968" s="12" t="s">
        <v>33</v>
      </c>
      <c r="D2968" s="12" t="s">
        <v>13</v>
      </c>
      <c r="E2968" s="12" t="s">
        <v>15</v>
      </c>
      <c r="F2968" s="12" t="s">
        <v>26</v>
      </c>
      <c r="G2968" s="12" t="s">
        <v>27</v>
      </c>
      <c r="H2968" s="12" t="s">
        <v>47</v>
      </c>
    </row>
    <row r="2969" customHeight="1" spans="1:8">
      <c r="A2969" s="13">
        <v>44410</v>
      </c>
      <c r="B2969" s="12" t="s">
        <v>6428</v>
      </c>
      <c r="C2969" s="12" t="s">
        <v>4722</v>
      </c>
      <c r="D2969" s="12" t="s">
        <v>13</v>
      </c>
      <c r="E2969" s="12" t="s">
        <v>15</v>
      </c>
      <c r="F2969" s="12" t="s">
        <v>26</v>
      </c>
      <c r="G2969" s="12" t="s">
        <v>27</v>
      </c>
      <c r="H2969" s="12" t="s">
        <v>47</v>
      </c>
    </row>
    <row r="2970" customHeight="1" spans="1:8">
      <c r="A2970" s="13">
        <v>44410</v>
      </c>
      <c r="B2970" s="12" t="s">
        <v>6431</v>
      </c>
      <c r="C2970" s="12" t="s">
        <v>148</v>
      </c>
      <c r="D2970" s="12" t="s">
        <v>41</v>
      </c>
      <c r="E2970" s="12" t="s">
        <v>15</v>
      </c>
      <c r="F2970" s="12" t="s">
        <v>101</v>
      </c>
      <c r="G2970" s="12" t="s">
        <v>101</v>
      </c>
      <c r="H2970" s="12" t="s">
        <v>47</v>
      </c>
    </row>
    <row r="2971" customHeight="1" spans="1:8">
      <c r="A2971" s="13">
        <v>44410</v>
      </c>
      <c r="B2971" s="12" t="s">
        <v>6434</v>
      </c>
      <c r="C2971" s="12" t="s">
        <v>109</v>
      </c>
      <c r="D2971" s="12" t="s">
        <v>13</v>
      </c>
      <c r="E2971" s="12" t="s">
        <v>175</v>
      </c>
      <c r="F2971" s="12" t="s">
        <v>26</v>
      </c>
      <c r="G2971" s="12" t="s">
        <v>726</v>
      </c>
      <c r="H2971" s="12" t="s">
        <v>47</v>
      </c>
    </row>
    <row r="2972" customHeight="1" spans="1:8">
      <c r="A2972" s="13">
        <v>44410</v>
      </c>
      <c r="B2972" s="12" t="s">
        <v>6437</v>
      </c>
      <c r="C2972" s="12" t="s">
        <v>2782</v>
      </c>
      <c r="D2972" s="12" t="s">
        <v>13</v>
      </c>
      <c r="E2972" s="12" t="s">
        <v>175</v>
      </c>
      <c r="F2972" s="12" t="s">
        <v>26</v>
      </c>
      <c r="G2972" s="12" t="s">
        <v>726</v>
      </c>
      <c r="H2972" s="12" t="s">
        <v>5475</v>
      </c>
    </row>
    <row r="2973" customHeight="1" spans="1:8">
      <c r="A2973" s="13">
        <v>44410</v>
      </c>
      <c r="B2973" s="12" t="s">
        <v>6440</v>
      </c>
      <c r="C2973" s="12" t="s">
        <v>1132</v>
      </c>
      <c r="D2973" s="12" t="s">
        <v>13</v>
      </c>
      <c r="E2973" s="12" t="s">
        <v>15</v>
      </c>
      <c r="F2973" s="12" t="s">
        <v>26</v>
      </c>
      <c r="G2973" s="12" t="s">
        <v>27</v>
      </c>
      <c r="H2973" s="12" t="s">
        <v>59</v>
      </c>
    </row>
    <row r="2974" customHeight="1" spans="1:8">
      <c r="A2974" s="13">
        <v>44410</v>
      </c>
      <c r="B2974" s="12" t="s">
        <v>6443</v>
      </c>
      <c r="C2974" s="12" t="s">
        <v>100</v>
      </c>
      <c r="D2974" s="12" t="s">
        <v>41</v>
      </c>
      <c r="E2974" s="12" t="s">
        <v>175</v>
      </c>
      <c r="F2974" s="12" t="s">
        <v>26</v>
      </c>
      <c r="G2974" s="12" t="s">
        <v>726</v>
      </c>
      <c r="H2974" s="12" t="s">
        <v>59</v>
      </c>
    </row>
    <row r="2975" customHeight="1" spans="1:8">
      <c r="A2975" s="13">
        <v>44410</v>
      </c>
      <c r="B2975" s="12" t="s">
        <v>6446</v>
      </c>
      <c r="C2975" s="12" t="s">
        <v>1344</v>
      </c>
      <c r="D2975" s="12" t="s">
        <v>41</v>
      </c>
      <c r="E2975" s="12" t="s">
        <v>15</v>
      </c>
      <c r="F2975" s="12" t="s">
        <v>26</v>
      </c>
      <c r="G2975" s="12" t="s">
        <v>27</v>
      </c>
      <c r="H2975" s="12" t="s">
        <v>59</v>
      </c>
    </row>
    <row r="2976" customHeight="1" spans="1:8">
      <c r="A2976" s="13">
        <v>44410</v>
      </c>
      <c r="B2976" s="12" t="s">
        <v>6449</v>
      </c>
      <c r="C2976" s="12" t="s">
        <v>50</v>
      </c>
      <c r="D2976" s="12" t="s">
        <v>41</v>
      </c>
      <c r="E2976" s="12" t="s">
        <v>175</v>
      </c>
      <c r="F2976" s="12" t="s">
        <v>26</v>
      </c>
      <c r="G2976" s="12" t="s">
        <v>726</v>
      </c>
      <c r="H2976" s="12" t="s">
        <v>59</v>
      </c>
    </row>
    <row r="2977" customHeight="1" spans="1:8">
      <c r="A2977" s="13">
        <v>44411</v>
      </c>
      <c r="B2977" s="12" t="s">
        <v>6451</v>
      </c>
      <c r="C2977" s="12" t="s">
        <v>33</v>
      </c>
      <c r="D2977" s="12" t="s">
        <v>13</v>
      </c>
      <c r="E2977" s="12" t="s">
        <v>15</v>
      </c>
      <c r="F2977" s="12" t="s">
        <v>26</v>
      </c>
      <c r="G2977" s="12" t="s">
        <v>27</v>
      </c>
      <c r="H2977" s="12" t="s">
        <v>34</v>
      </c>
    </row>
    <row r="2978" customHeight="1" spans="1:8">
      <c r="A2978" s="13">
        <v>44411</v>
      </c>
      <c r="B2978" s="12" t="s">
        <v>6408</v>
      </c>
      <c r="C2978" s="12" t="s">
        <v>109</v>
      </c>
      <c r="D2978" s="12" t="s">
        <v>13</v>
      </c>
      <c r="E2978" s="12" t="s">
        <v>15</v>
      </c>
      <c r="F2978" s="12" t="s">
        <v>16</v>
      </c>
      <c r="G2978" s="12" t="s">
        <v>17</v>
      </c>
      <c r="H2978" s="12" t="s">
        <v>5475</v>
      </c>
    </row>
    <row r="2979" customHeight="1" spans="1:8">
      <c r="A2979" s="13">
        <v>44411</v>
      </c>
      <c r="B2979" s="12" t="s">
        <v>6453</v>
      </c>
      <c r="C2979" s="12" t="s">
        <v>928</v>
      </c>
      <c r="D2979" s="12" t="s">
        <v>13</v>
      </c>
      <c r="E2979" s="12" t="s">
        <v>15</v>
      </c>
      <c r="F2979" s="12" t="s">
        <v>16</v>
      </c>
      <c r="G2979" s="12" t="s">
        <v>17</v>
      </c>
      <c r="H2979" s="12" t="s">
        <v>5475</v>
      </c>
    </row>
    <row r="2980" customHeight="1" spans="1:8">
      <c r="A2980" s="13">
        <v>44411</v>
      </c>
      <c r="B2980" s="12" t="s">
        <v>6457</v>
      </c>
      <c r="C2980" s="12" t="s">
        <v>69</v>
      </c>
      <c r="D2980" s="12" t="s">
        <v>41</v>
      </c>
      <c r="E2980" s="12" t="s">
        <v>15</v>
      </c>
      <c r="F2980" s="12" t="s">
        <v>16</v>
      </c>
      <c r="G2980" s="12" t="s">
        <v>17</v>
      </c>
      <c r="H2980" s="12" t="s">
        <v>47</v>
      </c>
    </row>
    <row r="2981" customHeight="1" spans="1:8">
      <c r="A2981" s="13">
        <v>44411</v>
      </c>
      <c r="B2981" s="12" t="s">
        <v>6460</v>
      </c>
      <c r="C2981" s="12" t="s">
        <v>1137</v>
      </c>
      <c r="D2981" s="12" t="s">
        <v>13</v>
      </c>
      <c r="E2981" s="12" t="s">
        <v>175</v>
      </c>
      <c r="F2981" s="12" t="s">
        <v>26</v>
      </c>
      <c r="G2981" s="12" t="s">
        <v>726</v>
      </c>
      <c r="H2981" s="12" t="s">
        <v>47</v>
      </c>
    </row>
    <row r="2982" customHeight="1" spans="1:8">
      <c r="A2982" s="13">
        <v>44411</v>
      </c>
      <c r="B2982" s="12" t="s">
        <v>6463</v>
      </c>
      <c r="C2982" s="12" t="s">
        <v>50</v>
      </c>
      <c r="D2982" s="12" t="s">
        <v>41</v>
      </c>
      <c r="E2982" s="12" t="s">
        <v>15</v>
      </c>
      <c r="F2982" s="12" t="s">
        <v>26</v>
      </c>
      <c r="G2982" s="12" t="s">
        <v>27</v>
      </c>
      <c r="H2982" s="12" t="s">
        <v>47</v>
      </c>
    </row>
    <row r="2983" customHeight="1" spans="1:8">
      <c r="A2983" s="13">
        <v>44411</v>
      </c>
      <c r="B2983" s="12" t="s">
        <v>6465</v>
      </c>
      <c r="C2983" s="12" t="s">
        <v>109</v>
      </c>
      <c r="D2983" s="12" t="s">
        <v>13</v>
      </c>
      <c r="E2983" s="12" t="s">
        <v>15</v>
      </c>
      <c r="F2983" s="12" t="s">
        <v>16</v>
      </c>
      <c r="G2983" s="12" t="s">
        <v>17</v>
      </c>
      <c r="H2983" s="12" t="s">
        <v>224</v>
      </c>
    </row>
    <row r="2984" customHeight="1" spans="1:8">
      <c r="A2984" s="13">
        <v>44411</v>
      </c>
      <c r="B2984" s="12" t="s">
        <v>6467</v>
      </c>
      <c r="C2984" s="12" t="s">
        <v>4722</v>
      </c>
      <c r="D2984" s="12" t="s">
        <v>13</v>
      </c>
      <c r="E2984" s="12" t="s">
        <v>175</v>
      </c>
      <c r="F2984" s="12" t="s">
        <v>26</v>
      </c>
      <c r="G2984" s="12" t="s">
        <v>726</v>
      </c>
      <c r="H2984" s="12" t="s">
        <v>224</v>
      </c>
    </row>
    <row r="2985" customHeight="1" spans="1:8">
      <c r="A2985" s="13">
        <v>44411</v>
      </c>
      <c r="B2985" s="12" t="s">
        <v>6470</v>
      </c>
      <c r="C2985" s="12" t="s">
        <v>66</v>
      </c>
      <c r="D2985" s="12" t="s">
        <v>41</v>
      </c>
      <c r="E2985" s="12" t="s">
        <v>175</v>
      </c>
      <c r="F2985" s="12" t="s">
        <v>26</v>
      </c>
      <c r="G2985" s="12" t="s">
        <v>726</v>
      </c>
      <c r="H2985" s="12" t="s">
        <v>224</v>
      </c>
    </row>
    <row r="2986" customHeight="1" spans="1:8">
      <c r="A2986" s="13">
        <v>44411</v>
      </c>
      <c r="B2986" s="12" t="s">
        <v>6472</v>
      </c>
      <c r="C2986" s="12" t="s">
        <v>1132</v>
      </c>
      <c r="D2986" s="12" t="s">
        <v>41</v>
      </c>
      <c r="E2986" s="12" t="s">
        <v>15</v>
      </c>
      <c r="F2986" s="12" t="s">
        <v>16</v>
      </c>
      <c r="G2986" s="12" t="s">
        <v>17</v>
      </c>
      <c r="H2986" s="12" t="s">
        <v>34</v>
      </c>
    </row>
    <row r="2987" customHeight="1" spans="1:8">
      <c r="A2987" s="13">
        <v>44411</v>
      </c>
      <c r="B2987" s="12" t="s">
        <v>6475</v>
      </c>
      <c r="C2987" s="12" t="s">
        <v>5644</v>
      </c>
      <c r="D2987" s="12" t="s">
        <v>13</v>
      </c>
      <c r="E2987" s="12" t="s">
        <v>175</v>
      </c>
      <c r="F2987" s="12" t="s">
        <v>16</v>
      </c>
      <c r="G2987" s="12" t="s">
        <v>723</v>
      </c>
      <c r="H2987" s="12" t="s">
        <v>34</v>
      </c>
    </row>
    <row r="2988" customHeight="1" spans="1:8">
      <c r="A2988" s="13">
        <v>44411</v>
      </c>
      <c r="B2988" s="12" t="s">
        <v>6478</v>
      </c>
      <c r="C2988" s="12" t="s">
        <v>4246</v>
      </c>
      <c r="D2988" s="12" t="s">
        <v>13</v>
      </c>
      <c r="E2988" s="12" t="s">
        <v>175</v>
      </c>
      <c r="F2988" s="12" t="s">
        <v>26</v>
      </c>
      <c r="G2988" s="12" t="s">
        <v>726</v>
      </c>
      <c r="H2988" s="12" t="s">
        <v>34</v>
      </c>
    </row>
    <row r="2989" customHeight="1" spans="1:8">
      <c r="A2989" s="13">
        <v>44411</v>
      </c>
      <c r="B2989" s="12" t="s">
        <v>6480</v>
      </c>
      <c r="C2989" s="12" t="s">
        <v>2310</v>
      </c>
      <c r="D2989" s="12" t="s">
        <v>13</v>
      </c>
      <c r="E2989" s="12" t="s">
        <v>15</v>
      </c>
      <c r="F2989" s="12" t="s">
        <v>26</v>
      </c>
      <c r="G2989" s="12" t="s">
        <v>27</v>
      </c>
      <c r="H2989" s="12" t="s">
        <v>59</v>
      </c>
    </row>
    <row r="2990" customHeight="1" spans="1:8">
      <c r="A2990" s="13">
        <v>44411</v>
      </c>
      <c r="B2990" s="12" t="s">
        <v>6482</v>
      </c>
      <c r="C2990" s="12" t="s">
        <v>145</v>
      </c>
      <c r="D2990" s="12" t="s">
        <v>13</v>
      </c>
      <c r="E2990" s="12" t="s">
        <v>15</v>
      </c>
      <c r="F2990" s="12" t="s">
        <v>101</v>
      </c>
      <c r="G2990" s="12" t="s">
        <v>101</v>
      </c>
      <c r="H2990" s="12" t="s">
        <v>18</v>
      </c>
    </row>
    <row r="2991" customHeight="1" spans="1:8">
      <c r="A2991" s="13">
        <v>44412</v>
      </c>
      <c r="B2991" s="12" t="s">
        <v>6485</v>
      </c>
      <c r="C2991" s="12" t="s">
        <v>443</v>
      </c>
      <c r="D2991" s="12" t="s">
        <v>13</v>
      </c>
      <c r="E2991" s="12" t="s">
        <v>175</v>
      </c>
      <c r="F2991" s="12" t="s">
        <v>26</v>
      </c>
      <c r="G2991" s="12" t="s">
        <v>726</v>
      </c>
      <c r="H2991" s="12" t="s">
        <v>5475</v>
      </c>
    </row>
    <row r="2992" customHeight="1" spans="1:8">
      <c r="A2992" s="13">
        <v>44412</v>
      </c>
      <c r="B2992" s="12" t="s">
        <v>6487</v>
      </c>
      <c r="C2992" s="12" t="s">
        <v>4722</v>
      </c>
      <c r="D2992" s="12" t="s">
        <v>13</v>
      </c>
      <c r="E2992" s="12" t="s">
        <v>175</v>
      </c>
      <c r="F2992" s="12" t="s">
        <v>16</v>
      </c>
      <c r="G2992" s="12" t="s">
        <v>723</v>
      </c>
      <c r="H2992" s="12" t="s">
        <v>34</v>
      </c>
    </row>
    <row r="2993" customHeight="1" spans="1:8">
      <c r="A2993" s="13">
        <v>44412</v>
      </c>
      <c r="B2993" s="12" t="s">
        <v>6489</v>
      </c>
      <c r="C2993" s="12" t="s">
        <v>4246</v>
      </c>
      <c r="D2993" s="12" t="s">
        <v>41</v>
      </c>
      <c r="E2993" s="12" t="s">
        <v>175</v>
      </c>
      <c r="F2993" s="12" t="s">
        <v>26</v>
      </c>
      <c r="G2993" s="12" t="s">
        <v>726</v>
      </c>
      <c r="H2993" s="12" t="s">
        <v>34</v>
      </c>
    </row>
    <row r="2994" customHeight="1" spans="1:8">
      <c r="A2994" s="13">
        <v>44412</v>
      </c>
      <c r="B2994" s="12" t="s">
        <v>6491</v>
      </c>
      <c r="C2994" s="12" t="s">
        <v>1608</v>
      </c>
      <c r="D2994" s="12" t="s">
        <v>13</v>
      </c>
      <c r="E2994" s="12" t="s">
        <v>15</v>
      </c>
      <c r="F2994" s="12" t="s">
        <v>26</v>
      </c>
      <c r="G2994" s="12" t="s">
        <v>27</v>
      </c>
      <c r="H2994" s="12" t="s">
        <v>5475</v>
      </c>
    </row>
    <row r="2995" customHeight="1" spans="1:8">
      <c r="A2995" s="13">
        <v>44412</v>
      </c>
      <c r="B2995" s="12" t="s">
        <v>6493</v>
      </c>
      <c r="C2995" s="12" t="s">
        <v>100</v>
      </c>
      <c r="D2995" s="12" t="s">
        <v>13</v>
      </c>
      <c r="E2995" s="12" t="s">
        <v>15</v>
      </c>
      <c r="F2995" s="12" t="s">
        <v>101</v>
      </c>
      <c r="G2995" s="12" t="s">
        <v>101</v>
      </c>
      <c r="H2995" s="12" t="s">
        <v>34</v>
      </c>
    </row>
    <row r="2996" customHeight="1" spans="1:8">
      <c r="A2996" s="13">
        <v>44412</v>
      </c>
      <c r="B2996" s="12" t="s">
        <v>6496</v>
      </c>
      <c r="C2996" s="12" t="s">
        <v>1137</v>
      </c>
      <c r="D2996" s="12" t="s">
        <v>13</v>
      </c>
      <c r="E2996" s="12" t="s">
        <v>175</v>
      </c>
      <c r="F2996" s="12" t="s">
        <v>26</v>
      </c>
      <c r="G2996" s="12" t="s">
        <v>726</v>
      </c>
      <c r="H2996" s="12" t="s">
        <v>34</v>
      </c>
    </row>
    <row r="2997" customHeight="1" spans="1:8">
      <c r="A2997" s="13">
        <v>44412</v>
      </c>
      <c r="B2997" s="12" t="s">
        <v>6498</v>
      </c>
      <c r="C2997" s="12" t="s">
        <v>1209</v>
      </c>
      <c r="D2997" s="12" t="s">
        <v>13</v>
      </c>
      <c r="E2997" s="12" t="s">
        <v>15</v>
      </c>
      <c r="F2997" s="12" t="s">
        <v>101</v>
      </c>
      <c r="G2997" s="12" t="s">
        <v>101</v>
      </c>
      <c r="H2997" s="12" t="s">
        <v>34</v>
      </c>
    </row>
    <row r="2998" customHeight="1" spans="1:8">
      <c r="A2998" s="13">
        <v>44412</v>
      </c>
      <c r="B2998" s="12" t="s">
        <v>6500</v>
      </c>
      <c r="C2998" s="12" t="s">
        <v>109</v>
      </c>
      <c r="D2998" s="12" t="s">
        <v>13</v>
      </c>
      <c r="E2998" s="12" t="s">
        <v>175</v>
      </c>
      <c r="F2998" s="12" t="s">
        <v>26</v>
      </c>
      <c r="G2998" s="12" t="s">
        <v>726</v>
      </c>
      <c r="H2998" s="12" t="s">
        <v>583</v>
      </c>
    </row>
    <row r="2999" customHeight="1" spans="1:8">
      <c r="A2999" s="13">
        <v>44412</v>
      </c>
      <c r="B2999" s="12" t="s">
        <v>6502</v>
      </c>
      <c r="C2999" s="12" t="s">
        <v>4246</v>
      </c>
      <c r="D2999" s="12" t="s">
        <v>13</v>
      </c>
      <c r="E2999" s="12" t="s">
        <v>15</v>
      </c>
      <c r="F2999" s="12" t="s">
        <v>26</v>
      </c>
      <c r="G2999" s="12" t="s">
        <v>27</v>
      </c>
      <c r="H2999" s="12" t="s">
        <v>583</v>
      </c>
    </row>
    <row r="3000" customHeight="1" spans="1:8">
      <c r="A3000" s="13">
        <v>44412</v>
      </c>
      <c r="B3000" s="12" t="s">
        <v>6504</v>
      </c>
      <c r="C3000" s="12" t="s">
        <v>622</v>
      </c>
      <c r="D3000" s="12" t="s">
        <v>13</v>
      </c>
      <c r="E3000" s="12" t="s">
        <v>15</v>
      </c>
      <c r="F3000" s="12" t="s">
        <v>16</v>
      </c>
      <c r="G3000" s="12" t="s">
        <v>17</v>
      </c>
      <c r="H3000" s="12" t="s">
        <v>583</v>
      </c>
    </row>
    <row r="3001" customHeight="1" spans="1:8">
      <c r="A3001" s="13">
        <v>44412</v>
      </c>
      <c r="B3001" s="12" t="s">
        <v>6507</v>
      </c>
      <c r="C3001" s="12" t="s">
        <v>1209</v>
      </c>
      <c r="D3001" s="12" t="s">
        <v>13</v>
      </c>
      <c r="E3001" s="12" t="s">
        <v>15</v>
      </c>
      <c r="F3001" s="12" t="s">
        <v>101</v>
      </c>
      <c r="G3001" s="12" t="s">
        <v>101</v>
      </c>
      <c r="H3001" s="12" t="s">
        <v>224</v>
      </c>
    </row>
    <row r="3002" customHeight="1" spans="1:8">
      <c r="A3002" s="13">
        <v>44412</v>
      </c>
      <c r="B3002" s="12" t="s">
        <v>6509</v>
      </c>
      <c r="C3002" s="12" t="s">
        <v>622</v>
      </c>
      <c r="D3002" s="12" t="s">
        <v>13</v>
      </c>
      <c r="E3002" s="12" t="s">
        <v>15</v>
      </c>
      <c r="F3002" s="12" t="s">
        <v>101</v>
      </c>
      <c r="G3002" s="12" t="s">
        <v>101</v>
      </c>
      <c r="H3002" s="12" t="s">
        <v>224</v>
      </c>
    </row>
    <row r="3003" customHeight="1" spans="1:8">
      <c r="A3003" s="13">
        <v>44412</v>
      </c>
      <c r="B3003" s="12" t="s">
        <v>6511</v>
      </c>
      <c r="C3003" s="12" t="s">
        <v>109</v>
      </c>
      <c r="D3003" s="12" t="s">
        <v>13</v>
      </c>
      <c r="E3003" s="12" t="s">
        <v>15</v>
      </c>
      <c r="F3003" s="12" t="s">
        <v>26</v>
      </c>
      <c r="G3003" s="12" t="s">
        <v>27</v>
      </c>
      <c r="H3003" s="12" t="s">
        <v>224</v>
      </c>
    </row>
    <row r="3004" customHeight="1" spans="1:8">
      <c r="A3004" s="13">
        <v>44412</v>
      </c>
      <c r="B3004" s="12" t="s">
        <v>6514</v>
      </c>
      <c r="C3004" s="12" t="s">
        <v>118</v>
      </c>
      <c r="D3004" s="12" t="s">
        <v>41</v>
      </c>
      <c r="E3004" s="12" t="s">
        <v>15</v>
      </c>
      <c r="F3004" s="12" t="s">
        <v>16</v>
      </c>
      <c r="G3004" s="12" t="s">
        <v>17</v>
      </c>
      <c r="H3004" s="12" t="s">
        <v>224</v>
      </c>
    </row>
    <row r="3005" customHeight="1" spans="1:8">
      <c r="A3005" s="13">
        <v>44412</v>
      </c>
      <c r="B3005" s="12" t="s">
        <v>6516</v>
      </c>
      <c r="C3005" s="12" t="s">
        <v>2310</v>
      </c>
      <c r="D3005" s="12" t="s">
        <v>13</v>
      </c>
      <c r="E3005" s="12" t="s">
        <v>15</v>
      </c>
      <c r="F3005" s="12" t="s">
        <v>16</v>
      </c>
      <c r="G3005" s="12" t="s">
        <v>17</v>
      </c>
      <c r="H3005" s="12" t="s">
        <v>47</v>
      </c>
    </row>
    <row r="3006" customHeight="1" spans="1:8">
      <c r="A3006" s="13">
        <v>44412</v>
      </c>
      <c r="B3006" s="12" t="s">
        <v>6519</v>
      </c>
      <c r="C3006" s="12" t="s">
        <v>359</v>
      </c>
      <c r="D3006" s="12" t="s">
        <v>13</v>
      </c>
      <c r="E3006" s="12" t="s">
        <v>175</v>
      </c>
      <c r="F3006" s="12" t="s">
        <v>26</v>
      </c>
      <c r="G3006" s="12" t="s">
        <v>726</v>
      </c>
      <c r="H3006" s="12" t="s">
        <v>47</v>
      </c>
    </row>
    <row r="3007" customHeight="1" spans="1:8">
      <c r="A3007" s="13">
        <v>44412</v>
      </c>
      <c r="B3007" s="12" t="s">
        <v>6522</v>
      </c>
      <c r="C3007" s="12" t="s">
        <v>1955</v>
      </c>
      <c r="D3007" s="12" t="s">
        <v>13</v>
      </c>
      <c r="E3007" s="12" t="s">
        <v>15</v>
      </c>
      <c r="F3007" s="12" t="s">
        <v>101</v>
      </c>
      <c r="G3007" s="12" t="s">
        <v>101</v>
      </c>
      <c r="H3007" s="12" t="s">
        <v>47</v>
      </c>
    </row>
    <row r="3008" customHeight="1" spans="1:8">
      <c r="A3008" s="13">
        <v>44412</v>
      </c>
      <c r="B3008" s="12" t="s">
        <v>261</v>
      </c>
      <c r="C3008" s="12" t="s">
        <v>1955</v>
      </c>
      <c r="D3008" s="12" t="s">
        <v>13</v>
      </c>
      <c r="E3008" s="12" t="s">
        <v>15</v>
      </c>
      <c r="F3008" s="12" t="s">
        <v>26</v>
      </c>
      <c r="G3008" s="12" t="s">
        <v>27</v>
      </c>
      <c r="H3008" s="12" t="s">
        <v>18</v>
      </c>
    </row>
    <row r="3009" customHeight="1" spans="1:8">
      <c r="A3009" s="13">
        <v>44412</v>
      </c>
      <c r="B3009" s="12" t="s">
        <v>6527</v>
      </c>
      <c r="C3009" s="12" t="s">
        <v>46</v>
      </c>
      <c r="D3009" s="12" t="s">
        <v>41</v>
      </c>
      <c r="E3009" s="12" t="s">
        <v>15</v>
      </c>
      <c r="F3009" s="12" t="s">
        <v>101</v>
      </c>
      <c r="G3009" s="12" t="s">
        <v>101</v>
      </c>
      <c r="H3009" s="12" t="s">
        <v>18</v>
      </c>
    </row>
    <row r="3010" customHeight="1" spans="1:8">
      <c r="A3010" s="13">
        <v>44412</v>
      </c>
      <c r="B3010" s="12" t="s">
        <v>6530</v>
      </c>
      <c r="C3010" s="12" t="s">
        <v>673</v>
      </c>
      <c r="D3010" s="12" t="s">
        <v>13</v>
      </c>
      <c r="E3010" s="12" t="s">
        <v>175</v>
      </c>
      <c r="F3010" s="12" t="s">
        <v>26</v>
      </c>
      <c r="G3010" s="12" t="s">
        <v>726</v>
      </c>
      <c r="H3010" s="12" t="s">
        <v>18</v>
      </c>
    </row>
    <row r="3011" customHeight="1" spans="1:8">
      <c r="A3011" s="13">
        <v>44413</v>
      </c>
      <c r="B3011" s="12" t="s">
        <v>6531</v>
      </c>
      <c r="C3011" s="12" t="s">
        <v>1137</v>
      </c>
      <c r="D3011" s="12" t="s">
        <v>13</v>
      </c>
      <c r="E3011" s="12" t="s">
        <v>15</v>
      </c>
      <c r="F3011" s="12" t="s">
        <v>16</v>
      </c>
      <c r="G3011" s="12" t="s">
        <v>17</v>
      </c>
      <c r="H3011" s="12" t="s">
        <v>18</v>
      </c>
    </row>
    <row r="3012" customHeight="1" spans="1:8">
      <c r="A3012" s="13">
        <v>44413</v>
      </c>
      <c r="B3012" s="12" t="s">
        <v>261</v>
      </c>
      <c r="C3012" s="12" t="s">
        <v>1344</v>
      </c>
      <c r="D3012" s="12" t="s">
        <v>41</v>
      </c>
      <c r="E3012" s="12" t="s">
        <v>15</v>
      </c>
      <c r="F3012" s="12" t="s">
        <v>26</v>
      </c>
      <c r="G3012" s="12" t="s">
        <v>27</v>
      </c>
      <c r="H3012" s="12" t="s">
        <v>18</v>
      </c>
    </row>
    <row r="3013" customHeight="1" spans="1:8">
      <c r="A3013" s="13">
        <v>44413</v>
      </c>
      <c r="B3013" s="12" t="s">
        <v>6534</v>
      </c>
      <c r="C3013" s="12" t="s">
        <v>2310</v>
      </c>
      <c r="D3013" s="12" t="s">
        <v>13</v>
      </c>
      <c r="E3013" s="12" t="s">
        <v>15</v>
      </c>
      <c r="F3013" s="12" t="s">
        <v>16</v>
      </c>
      <c r="G3013" s="12" t="s">
        <v>17</v>
      </c>
      <c r="H3013" s="12" t="s">
        <v>59</v>
      </c>
    </row>
    <row r="3014" customHeight="1" spans="1:8">
      <c r="A3014" s="13">
        <v>44413</v>
      </c>
      <c r="B3014" s="12" t="s">
        <v>6535</v>
      </c>
      <c r="C3014" s="12" t="s">
        <v>4246</v>
      </c>
      <c r="D3014" s="12" t="s">
        <v>13</v>
      </c>
      <c r="E3014" s="12" t="s">
        <v>15</v>
      </c>
      <c r="F3014" s="12" t="s">
        <v>26</v>
      </c>
      <c r="G3014" s="12" t="s">
        <v>27</v>
      </c>
      <c r="H3014" s="12" t="s">
        <v>59</v>
      </c>
    </row>
    <row r="3015" customHeight="1" spans="1:8">
      <c r="A3015" s="13">
        <v>44413</v>
      </c>
      <c r="B3015" s="12" t="s">
        <v>6538</v>
      </c>
      <c r="C3015" s="12" t="s">
        <v>1137</v>
      </c>
      <c r="D3015" s="12" t="s">
        <v>13</v>
      </c>
      <c r="E3015" s="12" t="s">
        <v>15</v>
      </c>
      <c r="F3015" s="12" t="s">
        <v>16</v>
      </c>
      <c r="G3015" s="12" t="s">
        <v>17</v>
      </c>
      <c r="H3015" s="12" t="s">
        <v>59</v>
      </c>
    </row>
    <row r="3016" customHeight="1" spans="1:8">
      <c r="A3016" s="13">
        <v>44413</v>
      </c>
      <c r="B3016" s="12" t="s">
        <v>6540</v>
      </c>
      <c r="C3016" s="12" t="s">
        <v>1137</v>
      </c>
      <c r="D3016" s="12" t="s">
        <v>13</v>
      </c>
      <c r="E3016" s="12" t="s">
        <v>175</v>
      </c>
      <c r="F3016" s="12" t="s">
        <v>26</v>
      </c>
      <c r="G3016" s="12" t="s">
        <v>726</v>
      </c>
      <c r="H3016" s="12" t="s">
        <v>224</v>
      </c>
    </row>
    <row r="3017" customHeight="1" spans="1:8">
      <c r="A3017" s="13">
        <v>44413</v>
      </c>
      <c r="B3017" s="12" t="s">
        <v>6542</v>
      </c>
      <c r="C3017" s="12" t="s">
        <v>158</v>
      </c>
      <c r="D3017" s="12" t="s">
        <v>41</v>
      </c>
      <c r="E3017" s="12" t="s">
        <v>175</v>
      </c>
      <c r="F3017" s="12" t="s">
        <v>16</v>
      </c>
      <c r="G3017" s="12" t="s">
        <v>723</v>
      </c>
      <c r="H3017" s="12" t="s">
        <v>224</v>
      </c>
    </row>
    <row r="3018" customHeight="1" spans="1:8">
      <c r="A3018" s="13">
        <v>44413</v>
      </c>
      <c r="B3018" s="12" t="s">
        <v>6544</v>
      </c>
      <c r="C3018" s="12" t="s">
        <v>4722</v>
      </c>
      <c r="D3018" s="12" t="s">
        <v>13</v>
      </c>
      <c r="E3018" s="12" t="s">
        <v>175</v>
      </c>
      <c r="F3018" s="12" t="s">
        <v>16</v>
      </c>
      <c r="G3018" s="12" t="s">
        <v>723</v>
      </c>
      <c r="H3018" s="12" t="s">
        <v>224</v>
      </c>
    </row>
    <row r="3019" customHeight="1" spans="1:8">
      <c r="A3019" s="13">
        <v>44413</v>
      </c>
      <c r="B3019" s="12" t="s">
        <v>6546</v>
      </c>
      <c r="C3019" s="12" t="s">
        <v>104</v>
      </c>
      <c r="D3019" s="12" t="s">
        <v>13</v>
      </c>
      <c r="E3019" s="12" t="s">
        <v>15</v>
      </c>
      <c r="F3019" s="12" t="s">
        <v>26</v>
      </c>
      <c r="G3019" s="12" t="s">
        <v>27</v>
      </c>
      <c r="H3019" s="12" t="s">
        <v>224</v>
      </c>
    </row>
    <row r="3020" customHeight="1" spans="1:8">
      <c r="A3020" s="13">
        <v>44413</v>
      </c>
      <c r="B3020" s="12" t="s">
        <v>6547</v>
      </c>
      <c r="C3020" s="12" t="s">
        <v>109</v>
      </c>
      <c r="D3020" s="12" t="s">
        <v>13</v>
      </c>
      <c r="E3020" s="12" t="s">
        <v>15</v>
      </c>
      <c r="F3020" s="12" t="s">
        <v>16</v>
      </c>
      <c r="G3020" s="12" t="s">
        <v>17</v>
      </c>
      <c r="H3020" s="12" t="s">
        <v>583</v>
      </c>
    </row>
    <row r="3021" customHeight="1" spans="1:8">
      <c r="A3021" s="13">
        <v>44413</v>
      </c>
      <c r="B3021" s="12" t="s">
        <v>6550</v>
      </c>
      <c r="C3021" s="12" t="s">
        <v>1209</v>
      </c>
      <c r="D3021" s="12" t="s">
        <v>13</v>
      </c>
      <c r="E3021" s="12" t="s">
        <v>15</v>
      </c>
      <c r="F3021" s="12" t="s">
        <v>101</v>
      </c>
      <c r="G3021" s="12" t="s">
        <v>101</v>
      </c>
      <c r="H3021" s="12" t="s">
        <v>34</v>
      </c>
    </row>
    <row r="3022" customHeight="1" spans="1:8">
      <c r="A3022" s="13">
        <v>44413</v>
      </c>
      <c r="B3022" s="12" t="s">
        <v>6552</v>
      </c>
      <c r="C3022" s="12" t="s">
        <v>109</v>
      </c>
      <c r="D3022" s="12" t="s">
        <v>13</v>
      </c>
      <c r="E3022" s="12" t="s">
        <v>175</v>
      </c>
      <c r="F3022" s="12" t="s">
        <v>26</v>
      </c>
      <c r="G3022" s="12" t="s">
        <v>726</v>
      </c>
      <c r="H3022" s="12" t="s">
        <v>34</v>
      </c>
    </row>
    <row r="3023" customHeight="1" spans="1:8">
      <c r="A3023" s="13">
        <v>44413</v>
      </c>
      <c r="B3023" s="12" t="s">
        <v>6555</v>
      </c>
      <c r="C3023" s="12" t="s">
        <v>100</v>
      </c>
      <c r="D3023" s="12" t="s">
        <v>41</v>
      </c>
      <c r="E3023" s="12" t="s">
        <v>15</v>
      </c>
      <c r="F3023" s="12" t="s">
        <v>101</v>
      </c>
      <c r="G3023" s="12" t="s">
        <v>101</v>
      </c>
      <c r="H3023" s="12" t="s">
        <v>47</v>
      </c>
    </row>
    <row r="3024" customHeight="1" spans="1:8">
      <c r="A3024" s="13">
        <v>44413</v>
      </c>
      <c r="B3024" s="12" t="s">
        <v>6558</v>
      </c>
      <c r="C3024" s="12" t="s">
        <v>66</v>
      </c>
      <c r="D3024" s="12" t="s">
        <v>41</v>
      </c>
      <c r="E3024" s="12" t="s">
        <v>175</v>
      </c>
      <c r="F3024" s="12" t="s">
        <v>16</v>
      </c>
      <c r="G3024" s="12" t="s">
        <v>723</v>
      </c>
      <c r="H3024" s="12" t="s">
        <v>47</v>
      </c>
    </row>
    <row r="3025" customHeight="1" spans="1:8">
      <c r="A3025" s="13">
        <v>44414</v>
      </c>
      <c r="B3025" s="12" t="s">
        <v>6560</v>
      </c>
      <c r="C3025" s="12" t="s">
        <v>109</v>
      </c>
      <c r="D3025" s="12" t="s">
        <v>13</v>
      </c>
      <c r="E3025" s="12" t="s">
        <v>15</v>
      </c>
      <c r="F3025" s="12" t="s">
        <v>26</v>
      </c>
      <c r="G3025" s="12" t="s">
        <v>27</v>
      </c>
      <c r="H3025" s="12" t="s">
        <v>34</v>
      </c>
    </row>
    <row r="3026" customHeight="1" spans="1:8">
      <c r="A3026" s="13">
        <v>44414</v>
      </c>
      <c r="B3026" s="12" t="s">
        <v>6562</v>
      </c>
      <c r="C3026" s="12" t="s">
        <v>33</v>
      </c>
      <c r="D3026" s="12" t="s">
        <v>13</v>
      </c>
      <c r="E3026" s="12" t="s">
        <v>15</v>
      </c>
      <c r="F3026" s="12" t="s">
        <v>26</v>
      </c>
      <c r="G3026" s="12" t="s">
        <v>27</v>
      </c>
      <c r="H3026" s="12" t="s">
        <v>34</v>
      </c>
    </row>
    <row r="3027" customHeight="1" spans="1:8">
      <c r="A3027" s="13">
        <v>44414</v>
      </c>
      <c r="B3027" s="12" t="s">
        <v>6564</v>
      </c>
      <c r="C3027" s="12" t="s">
        <v>3249</v>
      </c>
      <c r="D3027" s="12" t="s">
        <v>13</v>
      </c>
      <c r="E3027" s="12" t="s">
        <v>175</v>
      </c>
      <c r="F3027" s="12" t="s">
        <v>101</v>
      </c>
      <c r="G3027" s="12" t="s">
        <v>101</v>
      </c>
      <c r="H3027" s="12" t="s">
        <v>34</v>
      </c>
    </row>
    <row r="3028" customHeight="1" spans="1:8">
      <c r="A3028" s="13">
        <v>44414</v>
      </c>
      <c r="B3028" s="12" t="s">
        <v>6388</v>
      </c>
      <c r="C3028" s="12" t="s">
        <v>158</v>
      </c>
      <c r="D3028" s="12" t="s">
        <v>41</v>
      </c>
      <c r="E3028" s="12" t="s">
        <v>175</v>
      </c>
      <c r="F3028" s="12" t="s">
        <v>16</v>
      </c>
      <c r="G3028" s="12" t="s">
        <v>723</v>
      </c>
      <c r="H3028" s="12" t="s">
        <v>18</v>
      </c>
    </row>
    <row r="3029" customHeight="1" spans="1:8">
      <c r="A3029" s="13">
        <v>44414</v>
      </c>
      <c r="B3029" s="12" t="s">
        <v>6569</v>
      </c>
      <c r="C3029" s="12" t="s">
        <v>104</v>
      </c>
      <c r="D3029" s="12" t="s">
        <v>13</v>
      </c>
      <c r="E3029" s="12" t="s">
        <v>175</v>
      </c>
      <c r="F3029" s="12" t="s">
        <v>16</v>
      </c>
      <c r="G3029" s="12" t="s">
        <v>723</v>
      </c>
      <c r="H3029" s="12" t="s">
        <v>18</v>
      </c>
    </row>
    <row r="3030" customHeight="1" spans="1:8">
      <c r="A3030" s="13">
        <v>44414</v>
      </c>
      <c r="B3030" s="12" t="s">
        <v>6572</v>
      </c>
      <c r="C3030" s="12" t="s">
        <v>4722</v>
      </c>
      <c r="D3030" s="12" t="s">
        <v>13</v>
      </c>
      <c r="E3030" s="12" t="s">
        <v>175</v>
      </c>
      <c r="F3030" s="12" t="s">
        <v>26</v>
      </c>
      <c r="G3030" s="12" t="s">
        <v>726</v>
      </c>
      <c r="H3030" s="12" t="s">
        <v>18</v>
      </c>
    </row>
    <row r="3031" customHeight="1" spans="1:8">
      <c r="A3031" s="13">
        <v>44414</v>
      </c>
      <c r="B3031" s="12" t="s">
        <v>6574</v>
      </c>
      <c r="C3031" s="12" t="s">
        <v>66</v>
      </c>
      <c r="D3031" s="12" t="s">
        <v>41</v>
      </c>
      <c r="E3031" s="12" t="s">
        <v>15</v>
      </c>
      <c r="F3031" s="12" t="s">
        <v>16</v>
      </c>
      <c r="G3031" s="12" t="s">
        <v>17</v>
      </c>
      <c r="H3031" s="12" t="s">
        <v>59</v>
      </c>
    </row>
    <row r="3032" customHeight="1" spans="1:8">
      <c r="A3032" s="13">
        <v>44414</v>
      </c>
      <c r="B3032" s="12" t="s">
        <v>6576</v>
      </c>
      <c r="C3032" s="12" t="s">
        <v>58</v>
      </c>
      <c r="D3032" s="12" t="s">
        <v>13</v>
      </c>
      <c r="E3032" s="12" t="s">
        <v>15</v>
      </c>
      <c r="F3032" s="12" t="s">
        <v>26</v>
      </c>
      <c r="G3032" s="12" t="s">
        <v>27</v>
      </c>
      <c r="H3032" s="12" t="s">
        <v>224</v>
      </c>
    </row>
    <row r="3033" customHeight="1" spans="1:8">
      <c r="A3033" s="13">
        <v>44414</v>
      </c>
      <c r="B3033" s="12" t="s">
        <v>6578</v>
      </c>
      <c r="C3033" s="12" t="s">
        <v>1054</v>
      </c>
      <c r="D3033" s="12" t="s">
        <v>41</v>
      </c>
      <c r="E3033" s="12" t="s">
        <v>15</v>
      </c>
      <c r="F3033" s="12" t="s">
        <v>101</v>
      </c>
      <c r="G3033" s="12" t="s">
        <v>101</v>
      </c>
      <c r="H3033" s="12" t="s">
        <v>224</v>
      </c>
    </row>
    <row r="3034" customHeight="1" spans="1:8">
      <c r="A3034" s="13">
        <v>44414</v>
      </c>
      <c r="B3034" s="12" t="s">
        <v>6580</v>
      </c>
      <c r="C3034" s="12" t="s">
        <v>6581</v>
      </c>
      <c r="D3034" s="12" t="s">
        <v>41</v>
      </c>
      <c r="E3034" s="12" t="s">
        <v>15</v>
      </c>
      <c r="F3034" s="12" t="s">
        <v>101</v>
      </c>
      <c r="G3034" s="12" t="s">
        <v>101</v>
      </c>
      <c r="H3034" s="12" t="s">
        <v>583</v>
      </c>
    </row>
    <row r="3035" customHeight="1" spans="1:8">
      <c r="A3035" s="13">
        <v>44414</v>
      </c>
      <c r="B3035" s="12" t="s">
        <v>6584</v>
      </c>
      <c r="C3035" s="12" t="s">
        <v>280</v>
      </c>
      <c r="D3035" s="12" t="s">
        <v>13</v>
      </c>
      <c r="E3035" s="12" t="s">
        <v>175</v>
      </c>
      <c r="F3035" s="12" t="s">
        <v>26</v>
      </c>
      <c r="G3035" s="12" t="s">
        <v>726</v>
      </c>
      <c r="H3035" s="12" t="s">
        <v>583</v>
      </c>
    </row>
    <row r="3036" customHeight="1" spans="1:8">
      <c r="A3036" s="13">
        <v>44414</v>
      </c>
      <c r="B3036" s="12" t="s">
        <v>6586</v>
      </c>
      <c r="C3036" s="12" t="s">
        <v>66</v>
      </c>
      <c r="D3036" s="12" t="s">
        <v>41</v>
      </c>
      <c r="E3036" s="12" t="s">
        <v>15</v>
      </c>
      <c r="F3036" s="12" t="s">
        <v>16</v>
      </c>
      <c r="G3036" s="12" t="s">
        <v>17</v>
      </c>
      <c r="H3036" s="12" t="s">
        <v>47</v>
      </c>
    </row>
    <row r="3037" customHeight="1" spans="1:8">
      <c r="A3037" s="13">
        <v>44414</v>
      </c>
      <c r="B3037" s="12" t="s">
        <v>6589</v>
      </c>
      <c r="C3037" s="12" t="s">
        <v>50</v>
      </c>
      <c r="D3037" s="12" t="s">
        <v>41</v>
      </c>
      <c r="E3037" s="12" t="s">
        <v>175</v>
      </c>
      <c r="F3037" s="12" t="s">
        <v>26</v>
      </c>
      <c r="G3037" s="12" t="s">
        <v>726</v>
      </c>
      <c r="H3037" s="12" t="s">
        <v>47</v>
      </c>
    </row>
    <row r="3038" customHeight="1" spans="1:8">
      <c r="A3038" s="13">
        <v>44414</v>
      </c>
      <c r="B3038" s="12" t="s">
        <v>6592</v>
      </c>
      <c r="C3038" s="12" t="s">
        <v>673</v>
      </c>
      <c r="D3038" s="12" t="s">
        <v>13</v>
      </c>
      <c r="E3038" s="12" t="s">
        <v>175</v>
      </c>
      <c r="F3038" s="12" t="s">
        <v>26</v>
      </c>
      <c r="G3038" s="12" t="s">
        <v>726</v>
      </c>
      <c r="H3038" s="12" t="s">
        <v>5475</v>
      </c>
    </row>
    <row r="3039" customHeight="1" spans="1:8">
      <c r="A3039" s="13">
        <v>44415</v>
      </c>
      <c r="B3039" s="12" t="s">
        <v>6594</v>
      </c>
      <c r="C3039" s="12" t="s">
        <v>1955</v>
      </c>
      <c r="D3039" s="12" t="s">
        <v>13</v>
      </c>
      <c r="E3039" s="12" t="s">
        <v>15</v>
      </c>
      <c r="F3039" s="12" t="s">
        <v>101</v>
      </c>
      <c r="G3039" s="12" t="s">
        <v>101</v>
      </c>
      <c r="H3039" s="12" t="s">
        <v>34</v>
      </c>
    </row>
    <row r="3040" customHeight="1" spans="1:8">
      <c r="A3040" s="13">
        <v>44415</v>
      </c>
      <c r="B3040" s="12" t="s">
        <v>6597</v>
      </c>
      <c r="C3040" s="12" t="s">
        <v>50</v>
      </c>
      <c r="D3040" s="12" t="s">
        <v>41</v>
      </c>
      <c r="E3040" s="12" t="s">
        <v>15</v>
      </c>
      <c r="F3040" s="12" t="s">
        <v>101</v>
      </c>
      <c r="G3040" s="12" t="s">
        <v>101</v>
      </c>
      <c r="H3040" s="12" t="s">
        <v>59</v>
      </c>
    </row>
    <row r="3041" customHeight="1" spans="1:8">
      <c r="A3041" s="13">
        <v>44415</v>
      </c>
      <c r="B3041" s="12" t="s">
        <v>6600</v>
      </c>
      <c r="C3041" s="12" t="s">
        <v>1955</v>
      </c>
      <c r="D3041" s="12" t="s">
        <v>13</v>
      </c>
      <c r="E3041" s="12" t="s">
        <v>15</v>
      </c>
      <c r="F3041" s="12" t="s">
        <v>26</v>
      </c>
      <c r="G3041" s="12" t="s">
        <v>27</v>
      </c>
      <c r="H3041" s="12" t="s">
        <v>59</v>
      </c>
    </row>
    <row r="3042" customHeight="1" spans="1:8">
      <c r="A3042" s="13">
        <v>44415</v>
      </c>
      <c r="B3042" s="12" t="s">
        <v>6602</v>
      </c>
      <c r="C3042" s="12" t="s">
        <v>368</v>
      </c>
      <c r="D3042" s="12" t="s">
        <v>13</v>
      </c>
      <c r="E3042" s="12" t="s">
        <v>175</v>
      </c>
      <c r="F3042" s="12" t="s">
        <v>26</v>
      </c>
      <c r="G3042" s="12" t="s">
        <v>726</v>
      </c>
      <c r="H3042" s="12" t="s">
        <v>59</v>
      </c>
    </row>
    <row r="3043" customHeight="1" spans="1:8">
      <c r="A3043" s="13">
        <v>44415</v>
      </c>
      <c r="B3043" s="12" t="s">
        <v>6605</v>
      </c>
      <c r="C3043" s="12" t="s">
        <v>50</v>
      </c>
      <c r="D3043" s="12" t="s">
        <v>41</v>
      </c>
      <c r="E3043" s="12" t="s">
        <v>175</v>
      </c>
      <c r="F3043" s="12" t="s">
        <v>101</v>
      </c>
      <c r="G3043" s="12" t="s">
        <v>101</v>
      </c>
      <c r="H3043" s="12" t="s">
        <v>224</v>
      </c>
    </row>
    <row r="3044" customHeight="1" spans="1:8">
      <c r="A3044" s="13">
        <v>44415</v>
      </c>
      <c r="B3044" s="12" t="s">
        <v>6607</v>
      </c>
      <c r="C3044" s="12" t="s">
        <v>50</v>
      </c>
      <c r="D3044" s="12" t="s">
        <v>41</v>
      </c>
      <c r="E3044" s="12" t="s">
        <v>15</v>
      </c>
      <c r="F3044" s="12" t="s">
        <v>16</v>
      </c>
      <c r="G3044" s="12" t="s">
        <v>17</v>
      </c>
      <c r="H3044" s="12" t="s">
        <v>34</v>
      </c>
    </row>
    <row r="3045" customHeight="1" spans="1:8">
      <c r="A3045" s="13">
        <v>44415</v>
      </c>
      <c r="B3045" s="12" t="s">
        <v>6609</v>
      </c>
      <c r="C3045" s="12" t="s">
        <v>4246</v>
      </c>
      <c r="D3045" s="12" t="s">
        <v>41</v>
      </c>
      <c r="E3045" s="12" t="s">
        <v>15</v>
      </c>
      <c r="F3045" s="12" t="s">
        <v>16</v>
      </c>
      <c r="G3045" s="12" t="s">
        <v>17</v>
      </c>
      <c r="H3045" s="12" t="s">
        <v>34</v>
      </c>
    </row>
    <row r="3046" customHeight="1" spans="1:8">
      <c r="A3046" s="13">
        <v>44415</v>
      </c>
      <c r="B3046" s="12" t="s">
        <v>6611</v>
      </c>
      <c r="C3046" s="12" t="s">
        <v>4722</v>
      </c>
      <c r="D3046" s="12" t="s">
        <v>13</v>
      </c>
      <c r="E3046" s="12" t="s">
        <v>15</v>
      </c>
      <c r="F3046" s="12" t="s">
        <v>26</v>
      </c>
      <c r="G3046" s="12" t="s">
        <v>27</v>
      </c>
      <c r="H3046" s="12" t="s">
        <v>34</v>
      </c>
    </row>
    <row r="3047" customHeight="1" spans="1:8">
      <c r="A3047" s="13">
        <v>44415</v>
      </c>
      <c r="B3047" s="12" t="s">
        <v>6614</v>
      </c>
      <c r="C3047" s="12" t="s">
        <v>4722</v>
      </c>
      <c r="D3047" s="12" t="s">
        <v>13</v>
      </c>
      <c r="E3047" s="12" t="s">
        <v>15</v>
      </c>
      <c r="F3047" s="12" t="s">
        <v>16</v>
      </c>
      <c r="G3047" s="12" t="s">
        <v>17</v>
      </c>
      <c r="H3047" s="12" t="s">
        <v>5475</v>
      </c>
    </row>
    <row r="3048" customHeight="1" spans="1:8">
      <c r="A3048" s="13">
        <v>44415</v>
      </c>
      <c r="B3048" s="12" t="s">
        <v>6617</v>
      </c>
      <c r="C3048" s="12" t="s">
        <v>1344</v>
      </c>
      <c r="D3048" s="12" t="s">
        <v>13</v>
      </c>
      <c r="E3048" s="12" t="s">
        <v>175</v>
      </c>
      <c r="F3048" s="12" t="s">
        <v>26</v>
      </c>
      <c r="G3048" s="12" t="s">
        <v>726</v>
      </c>
      <c r="H3048" s="12" t="s">
        <v>47</v>
      </c>
    </row>
    <row r="3049" customHeight="1" spans="1:8">
      <c r="A3049" s="13">
        <v>44415</v>
      </c>
      <c r="B3049" s="12" t="s">
        <v>6620</v>
      </c>
      <c r="C3049" s="12" t="s">
        <v>1190</v>
      </c>
      <c r="D3049" s="12" t="s">
        <v>13</v>
      </c>
      <c r="E3049" s="12" t="s">
        <v>175</v>
      </c>
      <c r="F3049" s="12" t="s">
        <v>26</v>
      </c>
      <c r="G3049" s="12" t="s">
        <v>726</v>
      </c>
      <c r="H3049" s="12" t="s">
        <v>47</v>
      </c>
    </row>
    <row r="3050" customHeight="1" spans="1:8">
      <c r="A3050" s="13">
        <v>44415</v>
      </c>
      <c r="B3050" s="12" t="s">
        <v>6623</v>
      </c>
      <c r="C3050" s="12" t="s">
        <v>100</v>
      </c>
      <c r="D3050" s="12" t="s">
        <v>41</v>
      </c>
      <c r="E3050" s="12" t="s">
        <v>15</v>
      </c>
      <c r="F3050" s="12" t="s">
        <v>101</v>
      </c>
      <c r="G3050" s="12" t="s">
        <v>101</v>
      </c>
      <c r="H3050" s="12" t="s">
        <v>47</v>
      </c>
    </row>
    <row r="3051" customHeight="1" spans="1:8">
      <c r="A3051" s="13">
        <v>44415</v>
      </c>
      <c r="B3051" s="12" t="s">
        <v>6625</v>
      </c>
      <c r="C3051" s="12" t="s">
        <v>69</v>
      </c>
      <c r="D3051" s="12" t="s">
        <v>41</v>
      </c>
      <c r="E3051" s="12" t="s">
        <v>175</v>
      </c>
      <c r="F3051" s="12" t="s">
        <v>26</v>
      </c>
      <c r="G3051" s="12" t="s">
        <v>726</v>
      </c>
      <c r="H3051" s="12" t="s">
        <v>47</v>
      </c>
    </row>
    <row r="3052" customHeight="1" spans="1:8">
      <c r="A3052" s="13">
        <v>44415</v>
      </c>
      <c r="B3052" s="12" t="s">
        <v>6628</v>
      </c>
      <c r="C3052" s="12" t="s">
        <v>4246</v>
      </c>
      <c r="D3052" s="12" t="s">
        <v>41</v>
      </c>
      <c r="E3052" s="12" t="s">
        <v>175</v>
      </c>
      <c r="F3052" s="12" t="s">
        <v>26</v>
      </c>
      <c r="G3052" s="12" t="s">
        <v>726</v>
      </c>
      <c r="H3052" s="12" t="s">
        <v>583</v>
      </c>
    </row>
    <row r="3053" customHeight="1" spans="1:8">
      <c r="A3053" s="13">
        <v>44415</v>
      </c>
      <c r="B3053" s="12" t="s">
        <v>6630</v>
      </c>
      <c r="C3053" s="12" t="s">
        <v>4246</v>
      </c>
      <c r="D3053" s="12" t="s">
        <v>13</v>
      </c>
      <c r="E3053" s="12" t="s">
        <v>175</v>
      </c>
      <c r="F3053" s="12" t="s">
        <v>26</v>
      </c>
      <c r="G3053" s="12" t="s">
        <v>726</v>
      </c>
      <c r="H3053" s="12" t="s">
        <v>5475</v>
      </c>
    </row>
    <row r="3054" customHeight="1" spans="1:8">
      <c r="A3054" s="13">
        <v>44416</v>
      </c>
      <c r="B3054" s="12" t="s">
        <v>6632</v>
      </c>
      <c r="C3054" s="12" t="s">
        <v>1137</v>
      </c>
      <c r="D3054" s="12" t="s">
        <v>13</v>
      </c>
      <c r="E3054" s="12" t="s">
        <v>15</v>
      </c>
      <c r="F3054" s="12" t="s">
        <v>101</v>
      </c>
      <c r="G3054" s="12" t="s">
        <v>101</v>
      </c>
      <c r="H3054" s="12" t="s">
        <v>18</v>
      </c>
    </row>
    <row r="3055" customHeight="1" spans="1:8">
      <c r="A3055" s="13">
        <v>44416</v>
      </c>
      <c r="B3055" s="12" t="s">
        <v>6635</v>
      </c>
      <c r="C3055" s="12" t="s">
        <v>66</v>
      </c>
      <c r="D3055" s="12" t="s">
        <v>41</v>
      </c>
      <c r="E3055" s="12" t="s">
        <v>15</v>
      </c>
      <c r="F3055" s="12" t="s">
        <v>16</v>
      </c>
      <c r="G3055" s="12" t="s">
        <v>17</v>
      </c>
      <c r="H3055" s="12" t="s">
        <v>18</v>
      </c>
    </row>
    <row r="3056" customHeight="1" spans="1:8">
      <c r="A3056" s="13">
        <v>44416</v>
      </c>
      <c r="B3056" s="12" t="s">
        <v>6638</v>
      </c>
      <c r="C3056" s="12" t="s">
        <v>50</v>
      </c>
      <c r="D3056" s="12" t="s">
        <v>41</v>
      </c>
      <c r="E3056" s="12" t="s">
        <v>175</v>
      </c>
      <c r="F3056" s="12" t="s">
        <v>26</v>
      </c>
      <c r="G3056" s="12" t="s">
        <v>726</v>
      </c>
      <c r="H3056" s="12" t="s">
        <v>18</v>
      </c>
    </row>
    <row r="3057" customHeight="1" spans="1:8">
      <c r="A3057" s="13">
        <v>44416</v>
      </c>
      <c r="B3057" s="12" t="s">
        <v>6641</v>
      </c>
      <c r="C3057" s="12" t="s">
        <v>4722</v>
      </c>
      <c r="D3057" s="12" t="s">
        <v>13</v>
      </c>
      <c r="E3057" s="12" t="s">
        <v>15</v>
      </c>
      <c r="F3057" s="12" t="s">
        <v>26</v>
      </c>
      <c r="G3057" s="12" t="s">
        <v>27</v>
      </c>
      <c r="H3057" s="12" t="s">
        <v>224</v>
      </c>
    </row>
    <row r="3058" customHeight="1" spans="1:8">
      <c r="A3058" s="13">
        <v>44416</v>
      </c>
      <c r="B3058" s="12" t="s">
        <v>6644</v>
      </c>
      <c r="C3058" s="12" t="s">
        <v>109</v>
      </c>
      <c r="D3058" s="12" t="s">
        <v>13</v>
      </c>
      <c r="E3058" s="12" t="s">
        <v>15</v>
      </c>
      <c r="F3058" s="12" t="s">
        <v>101</v>
      </c>
      <c r="G3058" s="12" t="s">
        <v>101</v>
      </c>
      <c r="H3058" s="12" t="s">
        <v>224</v>
      </c>
    </row>
    <row r="3059" customHeight="1" spans="1:8">
      <c r="A3059" s="13">
        <v>44416</v>
      </c>
      <c r="B3059" s="12" t="s">
        <v>6646</v>
      </c>
      <c r="C3059" s="12" t="s">
        <v>1137</v>
      </c>
      <c r="D3059" s="12" t="s">
        <v>13</v>
      </c>
      <c r="E3059" s="12" t="s">
        <v>15</v>
      </c>
      <c r="F3059" s="12" t="s">
        <v>16</v>
      </c>
      <c r="G3059" s="12" t="s">
        <v>17</v>
      </c>
      <c r="H3059" s="12" t="s">
        <v>583</v>
      </c>
    </row>
    <row r="3060" customHeight="1" spans="1:8">
      <c r="A3060" s="13">
        <v>44416</v>
      </c>
      <c r="B3060" s="12" t="s">
        <v>6649</v>
      </c>
      <c r="C3060" s="12" t="s">
        <v>1384</v>
      </c>
      <c r="D3060" s="12" t="s">
        <v>41</v>
      </c>
      <c r="E3060" s="12" t="s">
        <v>175</v>
      </c>
      <c r="F3060" s="12" t="s">
        <v>16</v>
      </c>
      <c r="G3060" s="12" t="s">
        <v>723</v>
      </c>
      <c r="H3060" s="12" t="s">
        <v>583</v>
      </c>
    </row>
    <row r="3061" customHeight="1" spans="1:8">
      <c r="A3061" s="13">
        <v>44416</v>
      </c>
      <c r="B3061" s="12" t="s">
        <v>6652</v>
      </c>
      <c r="C3061" s="12" t="s">
        <v>109</v>
      </c>
      <c r="D3061" s="12" t="s">
        <v>13</v>
      </c>
      <c r="E3061" s="12" t="s">
        <v>15</v>
      </c>
      <c r="F3061" s="12" t="s">
        <v>26</v>
      </c>
      <c r="G3061" s="12" t="s">
        <v>27</v>
      </c>
      <c r="H3061" s="12" t="s">
        <v>47</v>
      </c>
    </row>
    <row r="3062" customHeight="1" spans="1:8">
      <c r="A3062" s="13">
        <v>44416</v>
      </c>
      <c r="B3062" s="12" t="s">
        <v>6654</v>
      </c>
      <c r="C3062" s="12" t="s">
        <v>1936</v>
      </c>
      <c r="D3062" s="12" t="s">
        <v>13</v>
      </c>
      <c r="E3062" s="12" t="s">
        <v>175</v>
      </c>
      <c r="F3062" s="12" t="s">
        <v>26</v>
      </c>
      <c r="G3062" s="12" t="s">
        <v>726</v>
      </c>
      <c r="H3062" s="12" t="s">
        <v>47</v>
      </c>
    </row>
    <row r="3063" customHeight="1" spans="1:8">
      <c r="A3063" s="13">
        <v>44416</v>
      </c>
      <c r="B3063" s="12" t="s">
        <v>6657</v>
      </c>
      <c r="C3063" s="12" t="s">
        <v>368</v>
      </c>
      <c r="D3063" s="12" t="s">
        <v>13</v>
      </c>
      <c r="E3063" s="12" t="s">
        <v>15</v>
      </c>
      <c r="F3063" s="12" t="s">
        <v>101</v>
      </c>
      <c r="G3063" s="12" t="s">
        <v>101</v>
      </c>
      <c r="H3063" s="12" t="s">
        <v>47</v>
      </c>
    </row>
    <row r="3064" customHeight="1" spans="1:8">
      <c r="A3064" s="13">
        <v>44416</v>
      </c>
      <c r="B3064" s="12" t="s">
        <v>6660</v>
      </c>
      <c r="C3064" s="12" t="s">
        <v>4722</v>
      </c>
      <c r="D3064" s="12" t="s">
        <v>13</v>
      </c>
      <c r="E3064" s="12" t="s">
        <v>175</v>
      </c>
      <c r="F3064" s="12" t="s">
        <v>16</v>
      </c>
      <c r="G3064" s="12" t="s">
        <v>723</v>
      </c>
      <c r="H3064" s="12" t="s">
        <v>47</v>
      </c>
    </row>
    <row r="3065" customHeight="1" spans="1:8">
      <c r="A3065" s="13">
        <v>44416</v>
      </c>
      <c r="B3065" s="12" t="s">
        <v>6662</v>
      </c>
      <c r="C3065" s="12" t="s">
        <v>66</v>
      </c>
      <c r="D3065" s="12" t="s">
        <v>41</v>
      </c>
      <c r="E3065" s="12" t="s">
        <v>15</v>
      </c>
      <c r="F3065" s="12" t="s">
        <v>101</v>
      </c>
      <c r="G3065" s="12" t="s">
        <v>101</v>
      </c>
      <c r="H3065" s="12" t="s">
        <v>59</v>
      </c>
    </row>
    <row r="3066" customHeight="1" spans="1:8">
      <c r="A3066" s="13">
        <v>44416</v>
      </c>
      <c r="B3066" s="12" t="s">
        <v>6664</v>
      </c>
      <c r="C3066" s="12" t="s">
        <v>1160</v>
      </c>
      <c r="D3066" s="12" t="s">
        <v>13</v>
      </c>
      <c r="E3066" s="12" t="s">
        <v>15</v>
      </c>
      <c r="F3066" s="12" t="s">
        <v>101</v>
      </c>
      <c r="G3066" s="12" t="s">
        <v>101</v>
      </c>
      <c r="H3066" s="12" t="s">
        <v>59</v>
      </c>
    </row>
    <row r="3067" customHeight="1" spans="1:8">
      <c r="A3067" s="13">
        <v>44416</v>
      </c>
      <c r="B3067" s="12" t="s">
        <v>6666</v>
      </c>
      <c r="C3067" s="12" t="s">
        <v>109</v>
      </c>
      <c r="D3067" s="12" t="s">
        <v>13</v>
      </c>
      <c r="E3067" s="12" t="s">
        <v>175</v>
      </c>
      <c r="F3067" s="12" t="s">
        <v>26</v>
      </c>
      <c r="G3067" s="12" t="s">
        <v>726</v>
      </c>
      <c r="H3067" s="12" t="s">
        <v>59</v>
      </c>
    </row>
    <row r="3068" customHeight="1" spans="1:8">
      <c r="A3068" s="13">
        <v>44416</v>
      </c>
      <c r="B3068" s="12" t="s">
        <v>6668</v>
      </c>
      <c r="C3068" s="12" t="s">
        <v>673</v>
      </c>
      <c r="D3068" s="12" t="s">
        <v>13</v>
      </c>
      <c r="E3068" s="12" t="s">
        <v>175</v>
      </c>
      <c r="F3068" s="12" t="s">
        <v>26</v>
      </c>
      <c r="G3068" s="12" t="s">
        <v>726</v>
      </c>
      <c r="H3068" s="12" t="s">
        <v>59</v>
      </c>
    </row>
    <row r="3069" customHeight="1" spans="1:8">
      <c r="A3069" s="13">
        <v>44416</v>
      </c>
      <c r="B3069" s="12" t="s">
        <v>6670</v>
      </c>
      <c r="C3069" s="12" t="s">
        <v>368</v>
      </c>
      <c r="D3069" s="12" t="s">
        <v>13</v>
      </c>
      <c r="E3069" s="12" t="s">
        <v>175</v>
      </c>
      <c r="F3069" s="12" t="s">
        <v>26</v>
      </c>
      <c r="G3069" s="12" t="s">
        <v>726</v>
      </c>
      <c r="H3069" s="12" t="s">
        <v>59</v>
      </c>
    </row>
    <row r="3070" customHeight="1" spans="1:8">
      <c r="A3070" s="13">
        <v>44417</v>
      </c>
      <c r="B3070" s="12" t="s">
        <v>6672</v>
      </c>
      <c r="C3070" s="12" t="s">
        <v>1132</v>
      </c>
      <c r="D3070" s="12" t="s">
        <v>41</v>
      </c>
      <c r="E3070" s="12" t="s">
        <v>15</v>
      </c>
      <c r="F3070" s="12" t="s">
        <v>16</v>
      </c>
      <c r="G3070" s="12" t="s">
        <v>17</v>
      </c>
      <c r="H3070" s="12" t="s">
        <v>47</v>
      </c>
    </row>
    <row r="3071" customHeight="1" spans="1:8">
      <c r="A3071" s="13">
        <v>44417</v>
      </c>
      <c r="B3071" s="12" t="s">
        <v>6675</v>
      </c>
      <c r="C3071" s="12" t="s">
        <v>69</v>
      </c>
      <c r="D3071" s="12" t="s">
        <v>41</v>
      </c>
      <c r="E3071" s="12" t="s">
        <v>175</v>
      </c>
      <c r="F3071" s="12" t="s">
        <v>26</v>
      </c>
      <c r="G3071" s="12" t="s">
        <v>726</v>
      </c>
      <c r="H3071" s="12" t="s">
        <v>47</v>
      </c>
    </row>
    <row r="3072" customHeight="1" spans="1:8">
      <c r="A3072" s="13">
        <v>44417</v>
      </c>
      <c r="B3072" s="12" t="s">
        <v>6678</v>
      </c>
      <c r="C3072" s="12" t="s">
        <v>1160</v>
      </c>
      <c r="D3072" s="12" t="s">
        <v>13</v>
      </c>
      <c r="E3072" s="12" t="s">
        <v>175</v>
      </c>
      <c r="F3072" s="12" t="s">
        <v>16</v>
      </c>
      <c r="G3072" s="12" t="s">
        <v>723</v>
      </c>
      <c r="H3072" s="12" t="s">
        <v>5475</v>
      </c>
    </row>
    <row r="3073" customHeight="1" spans="1:8">
      <c r="A3073" s="13">
        <v>44417</v>
      </c>
      <c r="B3073" s="12" t="s">
        <v>6681</v>
      </c>
      <c r="C3073" s="12" t="s">
        <v>109</v>
      </c>
      <c r="D3073" s="12" t="s">
        <v>13</v>
      </c>
      <c r="E3073" s="12" t="s">
        <v>15</v>
      </c>
      <c r="F3073" s="12" t="s">
        <v>26</v>
      </c>
      <c r="G3073" s="12" t="s">
        <v>27</v>
      </c>
      <c r="H3073" s="12" t="s">
        <v>5475</v>
      </c>
    </row>
    <row r="3074" customHeight="1" spans="1:8">
      <c r="A3074" s="13">
        <v>44417</v>
      </c>
      <c r="B3074" s="12" t="s">
        <v>6683</v>
      </c>
      <c r="C3074" s="12" t="s">
        <v>109</v>
      </c>
      <c r="D3074" s="12" t="s">
        <v>13</v>
      </c>
      <c r="E3074" s="12" t="s">
        <v>15</v>
      </c>
      <c r="F3074" s="12" t="s">
        <v>26</v>
      </c>
      <c r="G3074" s="12" t="s">
        <v>27</v>
      </c>
      <c r="H3074" s="12" t="s">
        <v>5475</v>
      </c>
    </row>
    <row r="3075" customHeight="1" spans="1:8">
      <c r="A3075" s="13">
        <v>44417</v>
      </c>
      <c r="B3075" s="12" t="s">
        <v>6685</v>
      </c>
      <c r="C3075" s="12" t="s">
        <v>66</v>
      </c>
      <c r="D3075" s="12" t="s">
        <v>41</v>
      </c>
      <c r="E3075" s="12" t="s">
        <v>15</v>
      </c>
      <c r="F3075" s="12" t="s">
        <v>101</v>
      </c>
      <c r="G3075" s="12" t="s">
        <v>101</v>
      </c>
      <c r="H3075" s="12" t="s">
        <v>18</v>
      </c>
    </row>
    <row r="3076" customHeight="1" spans="1:8">
      <c r="A3076" s="13">
        <v>44417</v>
      </c>
      <c r="B3076" s="12" t="s">
        <v>6688</v>
      </c>
      <c r="C3076" s="12" t="s">
        <v>109</v>
      </c>
      <c r="D3076" s="12" t="s">
        <v>13</v>
      </c>
      <c r="E3076" s="12" t="s">
        <v>15</v>
      </c>
      <c r="F3076" s="12" t="s">
        <v>26</v>
      </c>
      <c r="G3076" s="12" t="s">
        <v>27</v>
      </c>
      <c r="H3076" s="12" t="s">
        <v>34</v>
      </c>
    </row>
    <row r="3077" customHeight="1" spans="1:8">
      <c r="A3077" s="13">
        <v>44417</v>
      </c>
      <c r="B3077" s="12" t="s">
        <v>6691</v>
      </c>
      <c r="C3077" s="12" t="s">
        <v>109</v>
      </c>
      <c r="D3077" s="12" t="s">
        <v>13</v>
      </c>
      <c r="E3077" s="12" t="s">
        <v>175</v>
      </c>
      <c r="F3077" s="12" t="s">
        <v>26</v>
      </c>
      <c r="G3077" s="12" t="s">
        <v>726</v>
      </c>
      <c r="H3077" s="12" t="s">
        <v>34</v>
      </c>
    </row>
    <row r="3078" customHeight="1" spans="1:8">
      <c r="A3078" s="13">
        <v>44417</v>
      </c>
      <c r="B3078" s="12" t="s">
        <v>6693</v>
      </c>
      <c r="C3078" s="12" t="s">
        <v>1132</v>
      </c>
      <c r="D3078" s="12" t="s">
        <v>13</v>
      </c>
      <c r="E3078" s="12" t="s">
        <v>15</v>
      </c>
      <c r="F3078" s="12" t="s">
        <v>16</v>
      </c>
      <c r="G3078" s="12" t="s">
        <v>17</v>
      </c>
      <c r="H3078" s="12" t="s">
        <v>34</v>
      </c>
    </row>
    <row r="3079" customHeight="1" spans="1:8">
      <c r="A3079" s="13">
        <v>44418</v>
      </c>
      <c r="B3079" s="12" t="s">
        <v>6695</v>
      </c>
      <c r="C3079" s="12" t="s">
        <v>4722</v>
      </c>
      <c r="D3079" s="12" t="s">
        <v>13</v>
      </c>
      <c r="E3079" s="12" t="s">
        <v>175</v>
      </c>
      <c r="F3079" s="12" t="s">
        <v>16</v>
      </c>
      <c r="G3079" s="12" t="s">
        <v>723</v>
      </c>
      <c r="H3079" s="12" t="s">
        <v>5475</v>
      </c>
    </row>
    <row r="3080" customHeight="1" spans="1:8">
      <c r="A3080" s="13">
        <v>44418</v>
      </c>
      <c r="B3080" s="12" t="s">
        <v>6697</v>
      </c>
      <c r="C3080" s="12" t="s">
        <v>1955</v>
      </c>
      <c r="D3080" s="12" t="s">
        <v>13</v>
      </c>
      <c r="E3080" s="12" t="s">
        <v>15</v>
      </c>
      <c r="F3080" s="12" t="s">
        <v>26</v>
      </c>
      <c r="G3080" s="12" t="s">
        <v>27</v>
      </c>
      <c r="H3080" s="12" t="s">
        <v>5475</v>
      </c>
    </row>
    <row r="3081" customHeight="1" spans="1:8">
      <c r="A3081" s="13">
        <v>44418</v>
      </c>
      <c r="B3081" s="12" t="s">
        <v>6699</v>
      </c>
      <c r="C3081" s="12" t="s">
        <v>109</v>
      </c>
      <c r="D3081" s="12" t="s">
        <v>13</v>
      </c>
      <c r="E3081" s="12" t="s">
        <v>15</v>
      </c>
      <c r="F3081" s="12" t="s">
        <v>26</v>
      </c>
      <c r="G3081" s="12" t="s">
        <v>27</v>
      </c>
      <c r="H3081" s="12" t="s">
        <v>5475</v>
      </c>
    </row>
    <row r="3082" customHeight="1" spans="1:8">
      <c r="A3082" s="13">
        <v>44418</v>
      </c>
      <c r="B3082" s="12" t="s">
        <v>6701</v>
      </c>
      <c r="C3082" s="12" t="s">
        <v>109</v>
      </c>
      <c r="D3082" s="12" t="s">
        <v>13</v>
      </c>
      <c r="E3082" s="12" t="s">
        <v>15</v>
      </c>
      <c r="F3082" s="12" t="s">
        <v>26</v>
      </c>
      <c r="G3082" s="12" t="s">
        <v>27</v>
      </c>
      <c r="H3082" s="12" t="s">
        <v>224</v>
      </c>
    </row>
    <row r="3083" customHeight="1" spans="1:8">
      <c r="A3083" s="13">
        <v>44418</v>
      </c>
      <c r="B3083" s="12" t="s">
        <v>6703</v>
      </c>
      <c r="C3083" s="12" t="s">
        <v>280</v>
      </c>
      <c r="D3083" s="12" t="s">
        <v>13</v>
      </c>
      <c r="E3083" s="12" t="s">
        <v>15</v>
      </c>
      <c r="F3083" s="12" t="s">
        <v>26</v>
      </c>
      <c r="G3083" s="12" t="s">
        <v>27</v>
      </c>
      <c r="H3083" s="12" t="s">
        <v>224</v>
      </c>
    </row>
    <row r="3084" customHeight="1" spans="1:8">
      <c r="A3084" s="13">
        <v>44418</v>
      </c>
      <c r="B3084" s="12" t="s">
        <v>6705</v>
      </c>
      <c r="C3084" s="12" t="s">
        <v>109</v>
      </c>
      <c r="D3084" s="12" t="s">
        <v>13</v>
      </c>
      <c r="E3084" s="12" t="s">
        <v>175</v>
      </c>
      <c r="F3084" s="12" t="s">
        <v>101</v>
      </c>
      <c r="G3084" s="12" t="s">
        <v>101</v>
      </c>
      <c r="H3084" s="12" t="s">
        <v>224</v>
      </c>
    </row>
    <row r="3085" customHeight="1" spans="1:8">
      <c r="A3085" s="13">
        <v>44418</v>
      </c>
      <c r="B3085" s="12" t="s">
        <v>6707</v>
      </c>
      <c r="C3085" s="12" t="s">
        <v>50</v>
      </c>
      <c r="D3085" s="12" t="s">
        <v>41</v>
      </c>
      <c r="E3085" s="12" t="s">
        <v>175</v>
      </c>
      <c r="F3085" s="12" t="s">
        <v>101</v>
      </c>
      <c r="G3085" s="12" t="s">
        <v>101</v>
      </c>
      <c r="H3085" s="12" t="s">
        <v>224</v>
      </c>
    </row>
    <row r="3086" customHeight="1" spans="1:8">
      <c r="A3086" s="13">
        <v>44418</v>
      </c>
      <c r="B3086" s="12" t="s">
        <v>6709</v>
      </c>
      <c r="C3086" s="12" t="s">
        <v>12</v>
      </c>
      <c r="D3086" s="12" t="s">
        <v>13</v>
      </c>
      <c r="E3086" s="12" t="s">
        <v>175</v>
      </c>
      <c r="F3086" s="12" t="s">
        <v>16</v>
      </c>
      <c r="G3086" s="12" t="s">
        <v>723</v>
      </c>
      <c r="H3086" s="12" t="s">
        <v>583</v>
      </c>
    </row>
    <row r="3087" customHeight="1" spans="1:8">
      <c r="A3087" s="13">
        <v>44418</v>
      </c>
      <c r="B3087" s="12" t="s">
        <v>6711</v>
      </c>
      <c r="C3087" s="12" t="s">
        <v>66</v>
      </c>
      <c r="D3087" s="12" t="s">
        <v>41</v>
      </c>
      <c r="E3087" s="12" t="s">
        <v>15</v>
      </c>
      <c r="F3087" s="12" t="s">
        <v>26</v>
      </c>
      <c r="G3087" s="12" t="s">
        <v>27</v>
      </c>
      <c r="H3087" s="12" t="s">
        <v>583</v>
      </c>
    </row>
    <row r="3088" customHeight="1" spans="1:8">
      <c r="A3088" s="13">
        <v>44418</v>
      </c>
      <c r="B3088" s="12" t="s">
        <v>6712</v>
      </c>
      <c r="C3088" s="12" t="s">
        <v>368</v>
      </c>
      <c r="D3088" s="12" t="s">
        <v>13</v>
      </c>
      <c r="E3088" s="12" t="s">
        <v>15</v>
      </c>
      <c r="F3088" s="12" t="s">
        <v>26</v>
      </c>
      <c r="G3088" s="12" t="s">
        <v>27</v>
      </c>
      <c r="H3088" s="12" t="s">
        <v>583</v>
      </c>
    </row>
    <row r="3089" customHeight="1" spans="1:8">
      <c r="A3089" s="13">
        <v>44418</v>
      </c>
      <c r="B3089" s="12" t="s">
        <v>6714</v>
      </c>
      <c r="C3089" s="12" t="s">
        <v>4246</v>
      </c>
      <c r="D3089" s="12" t="s">
        <v>13</v>
      </c>
      <c r="E3089" s="12" t="s">
        <v>15</v>
      </c>
      <c r="F3089" s="12" t="s">
        <v>26</v>
      </c>
      <c r="G3089" s="12" t="s">
        <v>27</v>
      </c>
      <c r="H3089" s="12" t="s">
        <v>59</v>
      </c>
    </row>
    <row r="3090" customHeight="1" spans="1:8">
      <c r="A3090" s="13">
        <v>44418</v>
      </c>
      <c r="B3090" s="12" t="s">
        <v>6717</v>
      </c>
      <c r="C3090" s="12" t="s">
        <v>118</v>
      </c>
      <c r="D3090" s="12" t="s">
        <v>41</v>
      </c>
      <c r="E3090" s="12" t="s">
        <v>15</v>
      </c>
      <c r="F3090" s="12" t="s">
        <v>16</v>
      </c>
      <c r="G3090" s="12" t="s">
        <v>17</v>
      </c>
      <c r="H3090" s="12" t="s">
        <v>59</v>
      </c>
    </row>
    <row r="3091" customHeight="1" spans="1:8">
      <c r="A3091" s="13">
        <v>44418</v>
      </c>
      <c r="B3091" s="12" t="s">
        <v>6720</v>
      </c>
      <c r="C3091" s="12" t="s">
        <v>4722</v>
      </c>
      <c r="D3091" s="12" t="s">
        <v>13</v>
      </c>
      <c r="E3091" s="12" t="s">
        <v>175</v>
      </c>
      <c r="F3091" s="12" t="s">
        <v>16</v>
      </c>
      <c r="G3091" s="12" t="s">
        <v>723</v>
      </c>
      <c r="H3091" s="12" t="s">
        <v>18</v>
      </c>
    </row>
    <row r="3092" customHeight="1" spans="1:8">
      <c r="A3092" s="13">
        <v>44418</v>
      </c>
      <c r="B3092" s="12" t="s">
        <v>6723</v>
      </c>
      <c r="C3092" s="12" t="s">
        <v>12</v>
      </c>
      <c r="D3092" s="12" t="s">
        <v>13</v>
      </c>
      <c r="E3092" s="12" t="s">
        <v>175</v>
      </c>
      <c r="F3092" s="12" t="s">
        <v>26</v>
      </c>
      <c r="G3092" s="12" t="s">
        <v>726</v>
      </c>
      <c r="H3092" s="12" t="s">
        <v>18</v>
      </c>
    </row>
    <row r="3093" customHeight="1" spans="1:8">
      <c r="A3093" s="13">
        <v>44418</v>
      </c>
      <c r="B3093" s="12" t="s">
        <v>6726</v>
      </c>
      <c r="C3093" s="12" t="s">
        <v>4246</v>
      </c>
      <c r="D3093" s="12" t="s">
        <v>13</v>
      </c>
      <c r="E3093" s="12" t="s">
        <v>15</v>
      </c>
      <c r="F3093" s="12" t="s">
        <v>26</v>
      </c>
      <c r="G3093" s="12" t="s">
        <v>27</v>
      </c>
      <c r="H3093" s="12" t="s">
        <v>34</v>
      </c>
    </row>
    <row r="3094" customHeight="1" spans="1:8">
      <c r="A3094" s="13">
        <v>44418</v>
      </c>
      <c r="B3094" s="12" t="s">
        <v>6729</v>
      </c>
      <c r="C3094" s="12" t="s">
        <v>109</v>
      </c>
      <c r="D3094" s="12" t="s">
        <v>13</v>
      </c>
      <c r="E3094" s="12" t="s">
        <v>175</v>
      </c>
      <c r="F3094" s="12" t="s">
        <v>26</v>
      </c>
      <c r="G3094" s="12" t="s">
        <v>726</v>
      </c>
      <c r="H3094" s="12" t="s">
        <v>34</v>
      </c>
    </row>
    <row r="3095" customHeight="1" spans="1:8">
      <c r="A3095" s="13">
        <v>44418</v>
      </c>
      <c r="B3095" s="12" t="s">
        <v>6731</v>
      </c>
      <c r="C3095" s="12" t="s">
        <v>66</v>
      </c>
      <c r="D3095" s="12" t="s">
        <v>41</v>
      </c>
      <c r="E3095" s="12" t="s">
        <v>15</v>
      </c>
      <c r="F3095" s="12" t="s">
        <v>101</v>
      </c>
      <c r="G3095" s="12" t="s">
        <v>101</v>
      </c>
      <c r="H3095" s="12" t="s">
        <v>59</v>
      </c>
    </row>
    <row r="3096" customHeight="1" spans="1:8">
      <c r="A3096" s="13">
        <v>44419</v>
      </c>
      <c r="B3096" s="12" t="s">
        <v>6734</v>
      </c>
      <c r="C3096" s="12" t="s">
        <v>109</v>
      </c>
      <c r="D3096" s="12" t="s">
        <v>13</v>
      </c>
      <c r="E3096" s="12" t="s">
        <v>175</v>
      </c>
      <c r="F3096" s="12" t="s">
        <v>26</v>
      </c>
      <c r="G3096" s="12" t="s">
        <v>726</v>
      </c>
      <c r="H3096" s="12" t="s">
        <v>18</v>
      </c>
    </row>
    <row r="3097" customHeight="1" spans="1:8">
      <c r="A3097" s="13">
        <v>44419</v>
      </c>
      <c r="B3097" s="12" t="s">
        <v>6737</v>
      </c>
      <c r="C3097" s="12" t="s">
        <v>12</v>
      </c>
      <c r="D3097" s="12" t="s">
        <v>13</v>
      </c>
      <c r="E3097" s="12" t="s">
        <v>175</v>
      </c>
      <c r="F3097" s="12" t="s">
        <v>16</v>
      </c>
      <c r="G3097" s="12" t="s">
        <v>723</v>
      </c>
      <c r="H3097" s="12" t="s">
        <v>34</v>
      </c>
    </row>
    <row r="3098" customHeight="1" spans="1:8">
      <c r="A3098" s="13">
        <v>44419</v>
      </c>
      <c r="B3098" s="12" t="s">
        <v>6739</v>
      </c>
      <c r="C3098" s="12" t="s">
        <v>109</v>
      </c>
      <c r="D3098" s="12" t="s">
        <v>13</v>
      </c>
      <c r="E3098" s="12" t="s">
        <v>15</v>
      </c>
      <c r="F3098" s="12" t="s">
        <v>101</v>
      </c>
      <c r="G3098" s="12" t="s">
        <v>101</v>
      </c>
      <c r="H3098" s="12" t="s">
        <v>34</v>
      </c>
    </row>
    <row r="3099" customHeight="1" spans="1:8">
      <c r="A3099" s="13">
        <v>44419</v>
      </c>
      <c r="B3099" s="12" t="s">
        <v>6742</v>
      </c>
      <c r="C3099" s="12" t="s">
        <v>132</v>
      </c>
      <c r="D3099" s="12" t="s">
        <v>13</v>
      </c>
      <c r="E3099" s="12" t="s">
        <v>175</v>
      </c>
      <c r="F3099" s="12" t="s">
        <v>101</v>
      </c>
      <c r="G3099" s="12" t="s">
        <v>101</v>
      </c>
      <c r="H3099" s="12" t="s">
        <v>224</v>
      </c>
    </row>
    <row r="3100" customHeight="1" spans="1:8">
      <c r="A3100" s="13">
        <v>44419</v>
      </c>
      <c r="B3100" s="12" t="s">
        <v>6744</v>
      </c>
      <c r="C3100" s="12" t="s">
        <v>2310</v>
      </c>
      <c r="D3100" s="12" t="s">
        <v>13</v>
      </c>
      <c r="E3100" s="12" t="s">
        <v>175</v>
      </c>
      <c r="F3100" s="12" t="s">
        <v>16</v>
      </c>
      <c r="G3100" s="12" t="s">
        <v>723</v>
      </c>
      <c r="H3100" s="12" t="s">
        <v>583</v>
      </c>
    </row>
    <row r="3101" customHeight="1" spans="1:8">
      <c r="A3101" s="13">
        <v>44419</v>
      </c>
      <c r="B3101" s="12" t="s">
        <v>6746</v>
      </c>
      <c r="C3101" s="12" t="s">
        <v>4246</v>
      </c>
      <c r="D3101" s="12" t="s">
        <v>41</v>
      </c>
      <c r="E3101" s="12" t="s">
        <v>175</v>
      </c>
      <c r="F3101" s="12" t="s">
        <v>26</v>
      </c>
      <c r="G3101" s="12" t="s">
        <v>726</v>
      </c>
      <c r="H3101" s="12" t="s">
        <v>583</v>
      </c>
    </row>
    <row r="3102" customHeight="1" spans="1:8">
      <c r="A3102" s="13">
        <v>44419</v>
      </c>
      <c r="B3102" s="12" t="s">
        <v>6748</v>
      </c>
      <c r="C3102" s="12" t="s">
        <v>4722</v>
      </c>
      <c r="D3102" s="12" t="s">
        <v>13</v>
      </c>
      <c r="E3102" s="12" t="s">
        <v>15</v>
      </c>
      <c r="F3102" s="12" t="s">
        <v>26</v>
      </c>
      <c r="G3102" s="12" t="s">
        <v>27</v>
      </c>
      <c r="H3102" s="12" t="s">
        <v>34</v>
      </c>
    </row>
    <row r="3103" customHeight="1" spans="1:8">
      <c r="A3103" s="13">
        <v>44419</v>
      </c>
      <c r="B3103" s="12" t="s">
        <v>6750</v>
      </c>
      <c r="C3103" s="12" t="s">
        <v>280</v>
      </c>
      <c r="D3103" s="12" t="s">
        <v>13</v>
      </c>
      <c r="E3103" s="12" t="s">
        <v>175</v>
      </c>
      <c r="F3103" s="12" t="s">
        <v>101</v>
      </c>
      <c r="G3103" s="12" t="s">
        <v>101</v>
      </c>
      <c r="H3103" s="12" t="s">
        <v>34</v>
      </c>
    </row>
    <row r="3104" customHeight="1" spans="1:8">
      <c r="A3104" s="13">
        <v>44419</v>
      </c>
      <c r="B3104" s="12" t="s">
        <v>6753</v>
      </c>
      <c r="C3104" s="12" t="s">
        <v>1132</v>
      </c>
      <c r="D3104" s="12" t="s">
        <v>41</v>
      </c>
      <c r="E3104" s="12" t="s">
        <v>175</v>
      </c>
      <c r="F3104" s="12" t="s">
        <v>16</v>
      </c>
      <c r="G3104" s="12" t="s">
        <v>723</v>
      </c>
      <c r="H3104" s="12" t="s">
        <v>59</v>
      </c>
    </row>
    <row r="3105" customHeight="1" spans="1:8">
      <c r="A3105" s="13">
        <v>44419</v>
      </c>
      <c r="B3105" s="12" t="s">
        <v>6755</v>
      </c>
      <c r="C3105" s="12" t="s">
        <v>1955</v>
      </c>
      <c r="D3105" s="12" t="s">
        <v>13</v>
      </c>
      <c r="E3105" s="12" t="s">
        <v>15</v>
      </c>
      <c r="F3105" s="12" t="s">
        <v>26</v>
      </c>
      <c r="G3105" s="12" t="s">
        <v>27</v>
      </c>
      <c r="H3105" s="12" t="s">
        <v>59</v>
      </c>
    </row>
    <row r="3106" customHeight="1" spans="1:8">
      <c r="A3106" s="13">
        <v>44419</v>
      </c>
      <c r="B3106" s="12" t="s">
        <v>6758</v>
      </c>
      <c r="C3106" s="12" t="s">
        <v>4722</v>
      </c>
      <c r="D3106" s="12" t="s">
        <v>13</v>
      </c>
      <c r="E3106" s="12" t="s">
        <v>175</v>
      </c>
      <c r="F3106" s="12" t="s">
        <v>16</v>
      </c>
      <c r="G3106" s="12" t="s">
        <v>723</v>
      </c>
      <c r="H3106" s="12" t="s">
        <v>59</v>
      </c>
    </row>
    <row r="3107" customHeight="1" spans="1:8">
      <c r="A3107" s="13">
        <v>44420</v>
      </c>
      <c r="B3107" s="12" t="s">
        <v>6761</v>
      </c>
      <c r="C3107" s="12" t="s">
        <v>4722</v>
      </c>
      <c r="D3107" s="12" t="s">
        <v>13</v>
      </c>
      <c r="E3107" s="12" t="s">
        <v>175</v>
      </c>
      <c r="F3107" s="12" t="s">
        <v>101</v>
      </c>
      <c r="G3107" s="12" t="s">
        <v>101</v>
      </c>
      <c r="H3107" s="12" t="s">
        <v>18</v>
      </c>
    </row>
    <row r="3108" customHeight="1" spans="1:8">
      <c r="A3108" s="13">
        <v>44420</v>
      </c>
      <c r="B3108" s="12" t="s">
        <v>6763</v>
      </c>
      <c r="C3108" s="12" t="s">
        <v>46</v>
      </c>
      <c r="D3108" s="12" t="s">
        <v>41</v>
      </c>
      <c r="E3108" s="12" t="s">
        <v>15</v>
      </c>
      <c r="F3108" s="12" t="s">
        <v>16</v>
      </c>
      <c r="G3108" s="12" t="s">
        <v>17</v>
      </c>
      <c r="H3108" s="12" t="s">
        <v>18</v>
      </c>
    </row>
    <row r="3109" customHeight="1" spans="1:8">
      <c r="A3109" s="13">
        <v>44420</v>
      </c>
      <c r="B3109" s="12" t="s">
        <v>6766</v>
      </c>
      <c r="C3109" s="12" t="s">
        <v>109</v>
      </c>
      <c r="D3109" s="12" t="s">
        <v>13</v>
      </c>
      <c r="E3109" s="12" t="s">
        <v>15</v>
      </c>
      <c r="F3109" s="12" t="s">
        <v>26</v>
      </c>
      <c r="G3109" s="12" t="s">
        <v>27</v>
      </c>
      <c r="H3109" s="12" t="s">
        <v>224</v>
      </c>
    </row>
    <row r="3110" customHeight="1" spans="1:8">
      <c r="A3110" s="13">
        <v>44420</v>
      </c>
      <c r="B3110" s="12" t="s">
        <v>6768</v>
      </c>
      <c r="C3110" s="12" t="s">
        <v>2310</v>
      </c>
      <c r="D3110" s="12" t="s">
        <v>13</v>
      </c>
      <c r="E3110" s="12" t="s">
        <v>15</v>
      </c>
      <c r="F3110" s="12" t="s">
        <v>16</v>
      </c>
      <c r="G3110" s="12" t="s">
        <v>17</v>
      </c>
      <c r="H3110" s="12" t="s">
        <v>224</v>
      </c>
    </row>
    <row r="3111" customHeight="1" spans="1:8">
      <c r="A3111" s="13">
        <v>44420</v>
      </c>
      <c r="B3111" s="12" t="s">
        <v>6770</v>
      </c>
      <c r="C3111" s="12" t="s">
        <v>4722</v>
      </c>
      <c r="D3111" s="12" t="s">
        <v>13</v>
      </c>
      <c r="E3111" s="12" t="s">
        <v>175</v>
      </c>
      <c r="F3111" s="12" t="s">
        <v>16</v>
      </c>
      <c r="G3111" s="12" t="s">
        <v>723</v>
      </c>
      <c r="H3111" s="12" t="s">
        <v>18</v>
      </c>
    </row>
    <row r="3112" customHeight="1" spans="1:8">
      <c r="A3112" s="13">
        <v>44420</v>
      </c>
      <c r="B3112" s="12" t="s">
        <v>6773</v>
      </c>
      <c r="C3112" s="12" t="s">
        <v>6774</v>
      </c>
      <c r="D3112" s="12" t="s">
        <v>41</v>
      </c>
      <c r="E3112" s="12" t="s">
        <v>15</v>
      </c>
      <c r="F3112" s="12" t="s">
        <v>16</v>
      </c>
      <c r="G3112" s="12" t="s">
        <v>17</v>
      </c>
      <c r="H3112" s="12" t="s">
        <v>583</v>
      </c>
    </row>
    <row r="3113" customHeight="1" spans="1:8">
      <c r="A3113" s="13">
        <v>44420</v>
      </c>
      <c r="B3113" s="12" t="s">
        <v>6777</v>
      </c>
      <c r="C3113" s="12" t="s">
        <v>4722</v>
      </c>
      <c r="D3113" s="12" t="s">
        <v>13</v>
      </c>
      <c r="E3113" s="12" t="s">
        <v>175</v>
      </c>
      <c r="F3113" s="12" t="s">
        <v>26</v>
      </c>
      <c r="G3113" s="12" t="s">
        <v>726</v>
      </c>
      <c r="H3113" s="12" t="s">
        <v>5475</v>
      </c>
    </row>
    <row r="3114" customHeight="1" spans="1:8">
      <c r="A3114" s="13">
        <v>44420</v>
      </c>
      <c r="B3114" s="12" t="s">
        <v>6779</v>
      </c>
      <c r="C3114" s="12" t="s">
        <v>1955</v>
      </c>
      <c r="D3114" s="12" t="s">
        <v>13</v>
      </c>
      <c r="E3114" s="12" t="s">
        <v>15</v>
      </c>
      <c r="F3114" s="12" t="s">
        <v>101</v>
      </c>
      <c r="G3114" s="12" t="s">
        <v>101</v>
      </c>
      <c r="H3114" s="12" t="s">
        <v>5475</v>
      </c>
    </row>
    <row r="3115" customHeight="1" spans="1:8">
      <c r="A3115" s="13">
        <v>44420</v>
      </c>
      <c r="B3115" s="12" t="s">
        <v>6781</v>
      </c>
      <c r="C3115" s="12" t="s">
        <v>4722</v>
      </c>
      <c r="D3115" s="12" t="s">
        <v>13</v>
      </c>
      <c r="E3115" s="12" t="s">
        <v>175</v>
      </c>
      <c r="F3115" s="12" t="s">
        <v>16</v>
      </c>
      <c r="G3115" s="12" t="s">
        <v>723</v>
      </c>
      <c r="H3115" s="12" t="s">
        <v>47</v>
      </c>
    </row>
    <row r="3116" customHeight="1" spans="1:8">
      <c r="A3116" s="13">
        <v>44420</v>
      </c>
      <c r="B3116" s="12" t="s">
        <v>6784</v>
      </c>
      <c r="C3116" s="12" t="s">
        <v>69</v>
      </c>
      <c r="D3116" s="12" t="s">
        <v>41</v>
      </c>
      <c r="E3116" s="12" t="s">
        <v>15</v>
      </c>
      <c r="F3116" s="12" t="s">
        <v>16</v>
      </c>
      <c r="G3116" s="12" t="s">
        <v>17</v>
      </c>
      <c r="H3116" s="12" t="s">
        <v>47</v>
      </c>
    </row>
    <row r="3117" customHeight="1" spans="1:8">
      <c r="A3117" s="13">
        <v>44420</v>
      </c>
      <c r="B3117" s="12" t="s">
        <v>6787</v>
      </c>
      <c r="C3117" s="12" t="s">
        <v>100</v>
      </c>
      <c r="D3117" s="12" t="s">
        <v>41</v>
      </c>
      <c r="E3117" s="12" t="s">
        <v>15</v>
      </c>
      <c r="F3117" s="12" t="s">
        <v>101</v>
      </c>
      <c r="G3117" s="12" t="s">
        <v>101</v>
      </c>
      <c r="H3117" s="12" t="s">
        <v>47</v>
      </c>
    </row>
    <row r="3118" customHeight="1" spans="1:8">
      <c r="A3118" s="13">
        <v>44420</v>
      </c>
      <c r="B3118" s="12" t="s">
        <v>6790</v>
      </c>
      <c r="C3118" s="12" t="s">
        <v>69</v>
      </c>
      <c r="D3118" s="12" t="s">
        <v>41</v>
      </c>
      <c r="E3118" s="12" t="s">
        <v>175</v>
      </c>
      <c r="F3118" s="12" t="s">
        <v>26</v>
      </c>
      <c r="G3118" s="12" t="s">
        <v>726</v>
      </c>
      <c r="H3118" s="12" t="s">
        <v>47</v>
      </c>
    </row>
    <row r="3119" customHeight="1" spans="1:8">
      <c r="A3119" s="13">
        <v>44420</v>
      </c>
      <c r="B3119" s="12" t="s">
        <v>6763</v>
      </c>
      <c r="C3119" s="12" t="s">
        <v>12</v>
      </c>
      <c r="D3119" s="12" t="s">
        <v>13</v>
      </c>
      <c r="E3119" s="12" t="s">
        <v>15</v>
      </c>
      <c r="F3119" s="12" t="s">
        <v>16</v>
      </c>
      <c r="G3119" s="12" t="s">
        <v>17</v>
      </c>
      <c r="H3119" s="12" t="s">
        <v>5475</v>
      </c>
    </row>
    <row r="3120" customHeight="1" spans="1:8">
      <c r="A3120" s="13">
        <v>44421</v>
      </c>
      <c r="B3120" s="12" t="s">
        <v>6793</v>
      </c>
      <c r="C3120" s="12" t="s">
        <v>1180</v>
      </c>
      <c r="D3120" s="12" t="s">
        <v>13</v>
      </c>
      <c r="E3120" s="12" t="s">
        <v>175</v>
      </c>
      <c r="F3120" s="12" t="s">
        <v>26</v>
      </c>
      <c r="G3120" s="12" t="s">
        <v>726</v>
      </c>
      <c r="H3120" s="12" t="s">
        <v>59</v>
      </c>
    </row>
    <row r="3121" customHeight="1" spans="1:8">
      <c r="A3121" s="13">
        <v>44421</v>
      </c>
      <c r="B3121" s="12" t="s">
        <v>6795</v>
      </c>
      <c r="C3121" s="12" t="s">
        <v>4722</v>
      </c>
      <c r="D3121" s="12" t="s">
        <v>13</v>
      </c>
      <c r="E3121" s="12" t="s">
        <v>15</v>
      </c>
      <c r="F3121" s="12" t="s">
        <v>26</v>
      </c>
      <c r="G3121" s="12" t="s">
        <v>27</v>
      </c>
      <c r="H3121" s="12" t="s">
        <v>59</v>
      </c>
    </row>
    <row r="3122" customHeight="1" spans="1:8">
      <c r="A3122" s="13">
        <v>44421</v>
      </c>
      <c r="B3122" s="12" t="s">
        <v>6796</v>
      </c>
      <c r="C3122" s="12" t="s">
        <v>109</v>
      </c>
      <c r="D3122" s="12" t="s">
        <v>13</v>
      </c>
      <c r="E3122" s="12" t="s">
        <v>15</v>
      </c>
      <c r="F3122" s="12" t="s">
        <v>16</v>
      </c>
      <c r="G3122" s="12" t="s">
        <v>17</v>
      </c>
      <c r="H3122" s="12" t="s">
        <v>59</v>
      </c>
    </row>
    <row r="3123" customHeight="1" spans="1:8">
      <c r="A3123" s="13">
        <v>44421</v>
      </c>
      <c r="B3123" s="12" t="s">
        <v>6798</v>
      </c>
      <c r="C3123" s="12" t="s">
        <v>69</v>
      </c>
      <c r="D3123" s="12" t="s">
        <v>41</v>
      </c>
      <c r="E3123" s="12" t="s">
        <v>175</v>
      </c>
      <c r="F3123" s="12" t="s">
        <v>16</v>
      </c>
      <c r="G3123" s="12" t="s">
        <v>723</v>
      </c>
      <c r="H3123" s="12" t="s">
        <v>224</v>
      </c>
    </row>
    <row r="3124" customHeight="1" spans="1:8">
      <c r="A3124" s="13">
        <v>44421</v>
      </c>
      <c r="B3124" s="12" t="s">
        <v>6800</v>
      </c>
      <c r="C3124" s="12" t="s">
        <v>109</v>
      </c>
      <c r="D3124" s="12" t="s">
        <v>13</v>
      </c>
      <c r="E3124" s="12" t="s">
        <v>175</v>
      </c>
      <c r="F3124" s="12" t="s">
        <v>101</v>
      </c>
      <c r="G3124" s="12" t="s">
        <v>101</v>
      </c>
      <c r="H3124" s="12" t="s">
        <v>224</v>
      </c>
    </row>
    <row r="3125" customHeight="1" spans="1:8">
      <c r="A3125" s="13">
        <v>44421</v>
      </c>
      <c r="B3125" s="12" t="s">
        <v>6802</v>
      </c>
      <c r="C3125" s="12" t="s">
        <v>368</v>
      </c>
      <c r="D3125" s="12" t="s">
        <v>13</v>
      </c>
      <c r="E3125" s="12" t="s">
        <v>15</v>
      </c>
      <c r="F3125" s="12" t="s">
        <v>101</v>
      </c>
      <c r="G3125" s="12" t="s">
        <v>101</v>
      </c>
      <c r="H3125" s="12" t="s">
        <v>59</v>
      </c>
    </row>
    <row r="3126" customHeight="1" spans="1:8">
      <c r="A3126" s="13">
        <v>44421</v>
      </c>
      <c r="B3126" s="12" t="s">
        <v>6804</v>
      </c>
      <c r="C3126" s="12" t="s">
        <v>100</v>
      </c>
      <c r="D3126" s="12" t="s">
        <v>41</v>
      </c>
      <c r="E3126" s="12" t="s">
        <v>175</v>
      </c>
      <c r="F3126" s="12" t="s">
        <v>26</v>
      </c>
      <c r="G3126" s="12" t="s">
        <v>726</v>
      </c>
      <c r="H3126" s="12" t="s">
        <v>18</v>
      </c>
    </row>
    <row r="3127" customHeight="1" spans="1:8">
      <c r="A3127" s="13">
        <v>44421</v>
      </c>
      <c r="B3127" s="12" t="s">
        <v>6807</v>
      </c>
      <c r="C3127" s="12" t="s">
        <v>443</v>
      </c>
      <c r="D3127" s="12" t="s">
        <v>13</v>
      </c>
      <c r="E3127" s="12" t="s">
        <v>15</v>
      </c>
      <c r="F3127" s="12" t="s">
        <v>16</v>
      </c>
      <c r="G3127" s="12" t="s">
        <v>17</v>
      </c>
      <c r="H3127" s="12" t="s">
        <v>47</v>
      </c>
    </row>
    <row r="3128" customHeight="1" spans="1:8">
      <c r="A3128" s="13">
        <v>44421</v>
      </c>
      <c r="B3128" s="12" t="s">
        <v>6810</v>
      </c>
      <c r="C3128" s="12" t="s">
        <v>100</v>
      </c>
      <c r="D3128" s="12" t="s">
        <v>41</v>
      </c>
      <c r="E3128" s="12" t="s">
        <v>15</v>
      </c>
      <c r="F3128" s="12" t="s">
        <v>16</v>
      </c>
      <c r="G3128" s="12" t="s">
        <v>17</v>
      </c>
      <c r="H3128" s="12" t="s">
        <v>47</v>
      </c>
    </row>
    <row r="3129" customHeight="1" spans="1:8">
      <c r="A3129" s="13">
        <v>44421</v>
      </c>
      <c r="B3129" s="12" t="s">
        <v>6813</v>
      </c>
      <c r="C3129" s="12" t="s">
        <v>118</v>
      </c>
      <c r="D3129" s="12" t="s">
        <v>41</v>
      </c>
      <c r="E3129" s="12" t="s">
        <v>15</v>
      </c>
      <c r="F3129" s="12" t="s">
        <v>16</v>
      </c>
      <c r="G3129" s="12" t="s">
        <v>17</v>
      </c>
      <c r="H3129" s="12" t="s">
        <v>18</v>
      </c>
    </row>
    <row r="3130" customHeight="1" spans="1:8">
      <c r="A3130" s="13">
        <v>44421</v>
      </c>
      <c r="B3130" s="12" t="s">
        <v>6816</v>
      </c>
      <c r="C3130" s="12" t="s">
        <v>100</v>
      </c>
      <c r="D3130" s="12" t="s">
        <v>41</v>
      </c>
      <c r="E3130" s="12" t="s">
        <v>15</v>
      </c>
      <c r="F3130" s="12" t="s">
        <v>16</v>
      </c>
      <c r="G3130" s="12" t="s">
        <v>17</v>
      </c>
      <c r="H3130" s="12" t="s">
        <v>18</v>
      </c>
    </row>
    <row r="3131" customHeight="1" spans="1:8">
      <c r="A3131" s="13">
        <v>44422</v>
      </c>
      <c r="B3131" s="12" t="s">
        <v>6818</v>
      </c>
      <c r="C3131" s="12" t="s">
        <v>148</v>
      </c>
      <c r="D3131" s="12" t="s">
        <v>41</v>
      </c>
      <c r="E3131" s="12" t="s">
        <v>15</v>
      </c>
      <c r="F3131" s="12" t="s">
        <v>16</v>
      </c>
      <c r="G3131" s="12" t="s">
        <v>17</v>
      </c>
      <c r="H3131" s="12" t="s">
        <v>224</v>
      </c>
    </row>
    <row r="3132" customHeight="1" spans="1:8">
      <c r="A3132" s="13">
        <v>44422</v>
      </c>
      <c r="B3132" s="12" t="s">
        <v>6820</v>
      </c>
      <c r="C3132" s="12" t="s">
        <v>4722</v>
      </c>
      <c r="D3132" s="12" t="s">
        <v>13</v>
      </c>
      <c r="E3132" s="12" t="s">
        <v>15</v>
      </c>
      <c r="F3132" s="12" t="s">
        <v>26</v>
      </c>
      <c r="G3132" s="12" t="s">
        <v>27</v>
      </c>
      <c r="H3132" s="12" t="s">
        <v>224</v>
      </c>
    </row>
    <row r="3133" customHeight="1" spans="1:8">
      <c r="A3133" s="13">
        <v>44421</v>
      </c>
      <c r="B3133" s="12" t="s">
        <v>6822</v>
      </c>
      <c r="C3133" s="12" t="s">
        <v>118</v>
      </c>
      <c r="D3133" s="12" t="s">
        <v>41</v>
      </c>
      <c r="E3133" s="12" t="s">
        <v>15</v>
      </c>
      <c r="F3133" s="12" t="s">
        <v>16</v>
      </c>
      <c r="G3133" s="12" t="s">
        <v>17</v>
      </c>
      <c r="H3133" s="12" t="s">
        <v>34</v>
      </c>
    </row>
    <row r="3134" customHeight="1" spans="1:8">
      <c r="A3134" s="13">
        <v>44421</v>
      </c>
      <c r="B3134" s="12" t="s">
        <v>6825</v>
      </c>
      <c r="C3134" s="12" t="s">
        <v>4722</v>
      </c>
      <c r="D3134" s="12" t="s">
        <v>13</v>
      </c>
      <c r="E3134" s="12" t="s">
        <v>175</v>
      </c>
      <c r="F3134" s="12" t="s">
        <v>16</v>
      </c>
      <c r="G3134" s="12" t="s">
        <v>723</v>
      </c>
      <c r="H3134" s="12" t="s">
        <v>34</v>
      </c>
    </row>
    <row r="3135" customHeight="1" spans="1:8">
      <c r="A3135" s="13">
        <v>44422</v>
      </c>
      <c r="B3135" s="12" t="s">
        <v>6827</v>
      </c>
      <c r="C3135" s="12" t="s">
        <v>1180</v>
      </c>
      <c r="D3135" s="12" t="s">
        <v>13</v>
      </c>
      <c r="E3135" s="12" t="s">
        <v>175</v>
      </c>
      <c r="F3135" s="12" t="s">
        <v>26</v>
      </c>
      <c r="G3135" s="12" t="s">
        <v>726</v>
      </c>
      <c r="H3135" s="12" t="s">
        <v>59</v>
      </c>
    </row>
    <row r="3136" customHeight="1" spans="1:8">
      <c r="A3136" s="13">
        <v>44422</v>
      </c>
      <c r="B3136" s="12" t="s">
        <v>6829</v>
      </c>
      <c r="C3136" s="12" t="s">
        <v>1936</v>
      </c>
      <c r="D3136" s="12" t="s">
        <v>13</v>
      </c>
      <c r="E3136" s="12" t="s">
        <v>15</v>
      </c>
      <c r="F3136" s="12" t="s">
        <v>16</v>
      </c>
      <c r="G3136" s="12" t="s">
        <v>17</v>
      </c>
      <c r="H3136" s="12" t="s">
        <v>59</v>
      </c>
    </row>
    <row r="3137" customHeight="1" spans="1:8">
      <c r="A3137" s="13">
        <v>44422</v>
      </c>
      <c r="B3137" s="12" t="s">
        <v>6831</v>
      </c>
      <c r="C3137" s="12" t="s">
        <v>1137</v>
      </c>
      <c r="D3137" s="12" t="s">
        <v>13</v>
      </c>
      <c r="E3137" s="12" t="s">
        <v>175</v>
      </c>
      <c r="F3137" s="12" t="s">
        <v>16</v>
      </c>
      <c r="G3137" s="12" t="s">
        <v>723</v>
      </c>
      <c r="H3137" s="12" t="s">
        <v>18</v>
      </c>
    </row>
    <row r="3138" customHeight="1" spans="1:8">
      <c r="A3138" s="13">
        <v>44422</v>
      </c>
      <c r="B3138" s="12" t="s">
        <v>6834</v>
      </c>
      <c r="C3138" s="12" t="s">
        <v>66</v>
      </c>
      <c r="D3138" s="12" t="s">
        <v>41</v>
      </c>
      <c r="E3138" s="12" t="s">
        <v>15</v>
      </c>
      <c r="F3138" s="12" t="s">
        <v>101</v>
      </c>
      <c r="G3138" s="12" t="s">
        <v>101</v>
      </c>
      <c r="H3138" s="12" t="s">
        <v>34</v>
      </c>
    </row>
    <row r="3139" customHeight="1" spans="1:8">
      <c r="A3139" s="13">
        <v>44422</v>
      </c>
      <c r="B3139" s="12" t="s">
        <v>6836</v>
      </c>
      <c r="C3139" s="12" t="s">
        <v>4246</v>
      </c>
      <c r="D3139" s="12" t="s">
        <v>41</v>
      </c>
      <c r="E3139" s="12" t="s">
        <v>15</v>
      </c>
      <c r="F3139" s="12" t="s">
        <v>26</v>
      </c>
      <c r="G3139" s="12" t="s">
        <v>27</v>
      </c>
      <c r="H3139" s="12" t="s">
        <v>5475</v>
      </c>
    </row>
    <row r="3140" customHeight="1" spans="1:8">
      <c r="A3140" s="13">
        <v>44422</v>
      </c>
      <c r="B3140" s="12" t="s">
        <v>6838</v>
      </c>
      <c r="C3140" s="12" t="s">
        <v>66</v>
      </c>
      <c r="D3140" s="12" t="s">
        <v>41</v>
      </c>
      <c r="E3140" s="12" t="s">
        <v>15</v>
      </c>
      <c r="F3140" s="12" t="s">
        <v>16</v>
      </c>
      <c r="G3140" s="12" t="s">
        <v>17</v>
      </c>
      <c r="H3140" s="12" t="s">
        <v>47</v>
      </c>
    </row>
    <row r="3141" customHeight="1" spans="1:8">
      <c r="A3141" s="13">
        <v>44422</v>
      </c>
      <c r="B3141" s="12" t="s">
        <v>6841</v>
      </c>
      <c r="C3141" s="12" t="s">
        <v>1137</v>
      </c>
      <c r="D3141" s="12" t="s">
        <v>13</v>
      </c>
      <c r="E3141" s="12" t="s">
        <v>15</v>
      </c>
      <c r="F3141" s="12" t="s">
        <v>26</v>
      </c>
      <c r="G3141" s="12" t="s">
        <v>27</v>
      </c>
      <c r="H3141" s="12" t="s">
        <v>47</v>
      </c>
    </row>
    <row r="3142" customHeight="1" spans="1:8">
      <c r="A3142" s="13">
        <v>44422</v>
      </c>
      <c r="B3142" s="12" t="s">
        <v>6842</v>
      </c>
      <c r="C3142" s="12" t="s">
        <v>280</v>
      </c>
      <c r="D3142" s="12" t="s">
        <v>13</v>
      </c>
      <c r="E3142" s="12" t="s">
        <v>15</v>
      </c>
      <c r="F3142" s="12" t="s">
        <v>101</v>
      </c>
      <c r="G3142" s="12" t="s">
        <v>101</v>
      </c>
      <c r="H3142" s="12" t="s">
        <v>47</v>
      </c>
    </row>
    <row r="3143" customHeight="1" spans="1:8">
      <c r="A3143" s="13">
        <v>44422</v>
      </c>
      <c r="B3143" s="12" t="s">
        <v>6844</v>
      </c>
      <c r="C3143" s="12" t="s">
        <v>4722</v>
      </c>
      <c r="D3143" s="12" t="s">
        <v>13</v>
      </c>
      <c r="E3143" s="12" t="s">
        <v>15</v>
      </c>
      <c r="F3143" s="12" t="s">
        <v>16</v>
      </c>
      <c r="G3143" s="12" t="s">
        <v>17</v>
      </c>
      <c r="H3143" s="12" t="s">
        <v>583</v>
      </c>
    </row>
    <row r="3144" customHeight="1" spans="1:8">
      <c r="A3144" s="13">
        <v>44423</v>
      </c>
      <c r="B3144" s="12" t="s">
        <v>6847</v>
      </c>
      <c r="C3144" s="12" t="s">
        <v>5644</v>
      </c>
      <c r="D3144" s="12" t="s">
        <v>13</v>
      </c>
      <c r="E3144" s="12" t="s">
        <v>15</v>
      </c>
      <c r="F3144" s="12" t="s">
        <v>26</v>
      </c>
      <c r="G3144" s="12" t="s">
        <v>27</v>
      </c>
      <c r="H3144" s="12" t="s">
        <v>47</v>
      </c>
    </row>
    <row r="3145" customHeight="1" spans="1:8">
      <c r="A3145" s="13">
        <v>44423</v>
      </c>
      <c r="B3145" s="12" t="s">
        <v>6848</v>
      </c>
      <c r="C3145" s="12" t="s">
        <v>4722</v>
      </c>
      <c r="D3145" s="12" t="s">
        <v>13</v>
      </c>
      <c r="E3145" s="12" t="s">
        <v>175</v>
      </c>
      <c r="F3145" s="12" t="s">
        <v>16</v>
      </c>
      <c r="G3145" s="12" t="s">
        <v>723</v>
      </c>
      <c r="H3145" s="12" t="s">
        <v>47</v>
      </c>
    </row>
    <row r="3146" customHeight="1" spans="1:8">
      <c r="A3146" s="13">
        <v>44423</v>
      </c>
      <c r="B3146" s="12" t="s">
        <v>6850</v>
      </c>
      <c r="C3146" s="12" t="s">
        <v>4722</v>
      </c>
      <c r="D3146" s="12" t="s">
        <v>13</v>
      </c>
      <c r="E3146" s="12" t="s">
        <v>15</v>
      </c>
      <c r="F3146" s="12" t="s">
        <v>16</v>
      </c>
      <c r="G3146" s="12" t="s">
        <v>17</v>
      </c>
      <c r="H3146" s="12" t="s">
        <v>59</v>
      </c>
    </row>
    <row r="3147" customHeight="1" spans="1:8">
      <c r="A3147" s="13">
        <v>44423</v>
      </c>
      <c r="B3147" s="12" t="s">
        <v>6850</v>
      </c>
      <c r="C3147" s="12" t="s">
        <v>50</v>
      </c>
      <c r="D3147" s="12" t="s">
        <v>41</v>
      </c>
      <c r="E3147" s="12" t="s">
        <v>15</v>
      </c>
      <c r="F3147" s="12" t="s">
        <v>16</v>
      </c>
      <c r="G3147" s="12" t="s">
        <v>17</v>
      </c>
      <c r="H3147" s="12" t="s">
        <v>59</v>
      </c>
    </row>
    <row r="3148" customHeight="1" spans="1:8">
      <c r="A3148" s="13">
        <v>44423</v>
      </c>
      <c r="B3148" s="12" t="s">
        <v>6852</v>
      </c>
      <c r="C3148" s="12" t="s">
        <v>66</v>
      </c>
      <c r="D3148" s="12" t="s">
        <v>41</v>
      </c>
      <c r="E3148" s="12" t="s">
        <v>15</v>
      </c>
      <c r="F3148" s="12" t="s">
        <v>16</v>
      </c>
      <c r="G3148" s="12" t="s">
        <v>17</v>
      </c>
      <c r="H3148" s="12" t="s">
        <v>59</v>
      </c>
    </row>
    <row r="3149" customHeight="1" spans="1:8">
      <c r="A3149" s="13">
        <v>44423</v>
      </c>
      <c r="B3149" s="12" t="s">
        <v>6854</v>
      </c>
      <c r="C3149" s="12" t="s">
        <v>109</v>
      </c>
      <c r="D3149" s="12" t="s">
        <v>13</v>
      </c>
      <c r="E3149" s="12" t="s">
        <v>15</v>
      </c>
      <c r="F3149" s="12" t="s">
        <v>26</v>
      </c>
      <c r="G3149" s="12" t="s">
        <v>27</v>
      </c>
      <c r="H3149" s="12" t="s">
        <v>59</v>
      </c>
    </row>
    <row r="3150" customHeight="1" spans="1:8">
      <c r="A3150" s="13">
        <v>44423</v>
      </c>
      <c r="B3150" s="12" t="s">
        <v>6856</v>
      </c>
      <c r="C3150" s="12" t="s">
        <v>109</v>
      </c>
      <c r="D3150" s="12" t="s">
        <v>13</v>
      </c>
      <c r="E3150" s="12" t="s">
        <v>175</v>
      </c>
      <c r="F3150" s="12" t="s">
        <v>26</v>
      </c>
      <c r="G3150" s="12" t="s">
        <v>726</v>
      </c>
      <c r="H3150" s="12" t="s">
        <v>59</v>
      </c>
    </row>
    <row r="3151" customHeight="1" spans="1:8">
      <c r="A3151" s="13">
        <v>44423</v>
      </c>
      <c r="B3151" s="12" t="s">
        <v>6858</v>
      </c>
      <c r="C3151" s="12" t="s">
        <v>109</v>
      </c>
      <c r="D3151" s="12" t="s">
        <v>13</v>
      </c>
      <c r="E3151" s="12" t="s">
        <v>175</v>
      </c>
      <c r="F3151" s="12" t="s">
        <v>26</v>
      </c>
      <c r="G3151" s="12" t="s">
        <v>726</v>
      </c>
      <c r="H3151" s="12" t="s">
        <v>583</v>
      </c>
    </row>
    <row r="3152" customHeight="1" spans="1:8">
      <c r="A3152" s="13">
        <v>44423</v>
      </c>
      <c r="B3152" s="12" t="s">
        <v>6860</v>
      </c>
      <c r="C3152" s="12" t="s">
        <v>109</v>
      </c>
      <c r="D3152" s="12" t="s">
        <v>13</v>
      </c>
      <c r="E3152" s="12" t="s">
        <v>175</v>
      </c>
      <c r="F3152" s="12" t="s">
        <v>26</v>
      </c>
      <c r="G3152" s="12" t="s">
        <v>726</v>
      </c>
      <c r="H3152" s="12" t="s">
        <v>583</v>
      </c>
    </row>
    <row r="3153" customHeight="1" spans="1:8">
      <c r="A3153" s="13">
        <v>44423</v>
      </c>
      <c r="B3153" s="12" t="s">
        <v>6863</v>
      </c>
      <c r="C3153" s="12" t="s">
        <v>118</v>
      </c>
      <c r="D3153" s="12" t="s">
        <v>41</v>
      </c>
      <c r="E3153" s="12" t="s">
        <v>175</v>
      </c>
      <c r="F3153" s="12" t="s">
        <v>16</v>
      </c>
      <c r="G3153" s="12" t="s">
        <v>723</v>
      </c>
      <c r="H3153" s="12" t="s">
        <v>583</v>
      </c>
    </row>
    <row r="3154" customHeight="1" spans="1:8">
      <c r="A3154" s="13">
        <v>44423</v>
      </c>
      <c r="B3154" s="12" t="s">
        <v>6866</v>
      </c>
      <c r="C3154" s="12" t="s">
        <v>2310</v>
      </c>
      <c r="D3154" s="12" t="s">
        <v>13</v>
      </c>
      <c r="E3154" s="12" t="s">
        <v>175</v>
      </c>
      <c r="F3154" s="12" t="s">
        <v>16</v>
      </c>
      <c r="G3154" s="12" t="s">
        <v>723</v>
      </c>
      <c r="H3154" s="12" t="s">
        <v>5475</v>
      </c>
    </row>
    <row r="3155" customHeight="1" spans="1:8">
      <c r="A3155" s="13">
        <v>44423</v>
      </c>
      <c r="B3155" s="12" t="s">
        <v>6868</v>
      </c>
      <c r="C3155" s="12" t="s">
        <v>109</v>
      </c>
      <c r="D3155" s="12" t="s">
        <v>13</v>
      </c>
      <c r="E3155" s="12" t="s">
        <v>15</v>
      </c>
      <c r="F3155" s="12" t="s">
        <v>26</v>
      </c>
      <c r="G3155" s="12" t="s">
        <v>27</v>
      </c>
      <c r="H3155" s="12" t="s">
        <v>5475</v>
      </c>
    </row>
    <row r="3156" customHeight="1" spans="1:8">
      <c r="A3156" s="13">
        <v>44423</v>
      </c>
      <c r="B3156" s="12" t="s">
        <v>6870</v>
      </c>
      <c r="C3156" s="12" t="s">
        <v>4722</v>
      </c>
      <c r="D3156" s="12" t="s">
        <v>13</v>
      </c>
      <c r="E3156" s="12" t="s">
        <v>175</v>
      </c>
      <c r="F3156" s="12" t="s">
        <v>16</v>
      </c>
      <c r="G3156" s="12" t="s">
        <v>723</v>
      </c>
      <c r="H3156" s="12" t="s">
        <v>18</v>
      </c>
    </row>
    <row r="3157" customHeight="1" spans="1:8">
      <c r="A3157" s="13">
        <v>44423</v>
      </c>
      <c r="B3157" s="12" t="s">
        <v>6872</v>
      </c>
      <c r="C3157" s="12" t="s">
        <v>4722</v>
      </c>
      <c r="D3157" s="12" t="s">
        <v>13</v>
      </c>
      <c r="E3157" s="12" t="s">
        <v>175</v>
      </c>
      <c r="F3157" s="12" t="s">
        <v>16</v>
      </c>
      <c r="G3157" s="12" t="s">
        <v>723</v>
      </c>
      <c r="H3157" s="12" t="s">
        <v>18</v>
      </c>
    </row>
    <row r="3158" customHeight="1" spans="1:8">
      <c r="A3158" s="13">
        <v>44423</v>
      </c>
      <c r="B3158" s="12" t="s">
        <v>6875</v>
      </c>
      <c r="C3158" s="12" t="s">
        <v>1209</v>
      </c>
      <c r="D3158" s="12" t="s">
        <v>13</v>
      </c>
      <c r="E3158" s="12" t="s">
        <v>175</v>
      </c>
      <c r="F3158" s="12" t="s">
        <v>101</v>
      </c>
      <c r="G3158" s="12" t="s">
        <v>101</v>
      </c>
      <c r="H3158" s="12" t="s">
        <v>18</v>
      </c>
    </row>
    <row r="3159" customHeight="1" spans="1:8">
      <c r="A3159" s="13">
        <v>44424</v>
      </c>
      <c r="B3159" s="12" t="s">
        <v>3588</v>
      </c>
      <c r="C3159" s="12" t="s">
        <v>4722</v>
      </c>
      <c r="D3159" s="12" t="s">
        <v>13</v>
      </c>
      <c r="E3159" s="12" t="s">
        <v>175</v>
      </c>
      <c r="F3159" s="12" t="s">
        <v>16</v>
      </c>
      <c r="G3159" s="12" t="s">
        <v>723</v>
      </c>
      <c r="H3159" s="12" t="s">
        <v>34</v>
      </c>
    </row>
    <row r="3160" customHeight="1" spans="1:8">
      <c r="A3160" s="13">
        <v>44424</v>
      </c>
      <c r="B3160" s="12" t="s">
        <v>6880</v>
      </c>
      <c r="C3160" s="12" t="s">
        <v>1955</v>
      </c>
      <c r="D3160" s="12" t="s">
        <v>13</v>
      </c>
      <c r="E3160" s="12" t="s">
        <v>15</v>
      </c>
      <c r="F3160" s="12" t="s">
        <v>26</v>
      </c>
      <c r="G3160" s="12" t="s">
        <v>27</v>
      </c>
      <c r="H3160" s="12" t="s">
        <v>34</v>
      </c>
    </row>
    <row r="3161" customHeight="1" spans="1:8">
      <c r="A3161" s="13">
        <v>44424</v>
      </c>
      <c r="B3161" s="12" t="s">
        <v>6882</v>
      </c>
      <c r="C3161" s="12" t="s">
        <v>1209</v>
      </c>
      <c r="D3161" s="12" t="s">
        <v>13</v>
      </c>
      <c r="E3161" s="12" t="s">
        <v>15</v>
      </c>
      <c r="F3161" s="12" t="s">
        <v>101</v>
      </c>
      <c r="G3161" s="12" t="s">
        <v>101</v>
      </c>
      <c r="H3161" s="12" t="s">
        <v>34</v>
      </c>
    </row>
    <row r="3162" customHeight="1" spans="1:8">
      <c r="A3162" s="13">
        <v>44424</v>
      </c>
      <c r="B3162" s="12" t="s">
        <v>6885</v>
      </c>
      <c r="C3162" s="12" t="s">
        <v>104</v>
      </c>
      <c r="D3162" s="12" t="s">
        <v>13</v>
      </c>
      <c r="E3162" s="12" t="s">
        <v>15</v>
      </c>
      <c r="F3162" s="12" t="s">
        <v>16</v>
      </c>
      <c r="G3162" s="12" t="s">
        <v>17</v>
      </c>
      <c r="H3162" s="12" t="s">
        <v>224</v>
      </c>
    </row>
    <row r="3163" customHeight="1" spans="1:8">
      <c r="A3163" s="13">
        <v>44424</v>
      </c>
      <c r="B3163" s="12" t="s">
        <v>6887</v>
      </c>
      <c r="C3163" s="12" t="s">
        <v>3249</v>
      </c>
      <c r="D3163" s="12" t="s">
        <v>13</v>
      </c>
      <c r="E3163" s="12" t="s">
        <v>15</v>
      </c>
      <c r="F3163" s="12" t="s">
        <v>26</v>
      </c>
      <c r="G3163" s="12" t="s">
        <v>27</v>
      </c>
      <c r="H3163" s="12" t="s">
        <v>224</v>
      </c>
    </row>
    <row r="3164" customHeight="1" spans="1:8">
      <c r="A3164" s="13">
        <v>44424</v>
      </c>
      <c r="B3164" s="12" t="s">
        <v>6889</v>
      </c>
      <c r="C3164" s="12" t="s">
        <v>109</v>
      </c>
      <c r="D3164" s="12" t="s">
        <v>13</v>
      </c>
      <c r="E3164" s="12" t="s">
        <v>15</v>
      </c>
      <c r="F3164" s="12" t="s">
        <v>101</v>
      </c>
      <c r="G3164" s="12" t="s">
        <v>101</v>
      </c>
      <c r="H3164" s="12" t="s">
        <v>224</v>
      </c>
    </row>
    <row r="3165" customHeight="1" spans="1:8">
      <c r="A3165" s="13">
        <v>44424</v>
      </c>
      <c r="B3165" s="12" t="s">
        <v>6891</v>
      </c>
      <c r="C3165" s="12" t="s">
        <v>1209</v>
      </c>
      <c r="D3165" s="12" t="s">
        <v>13</v>
      </c>
      <c r="E3165" s="12" t="s">
        <v>175</v>
      </c>
      <c r="F3165" s="12" t="s">
        <v>101</v>
      </c>
      <c r="G3165" s="12" t="s">
        <v>101</v>
      </c>
      <c r="H3165" s="12" t="s">
        <v>47</v>
      </c>
    </row>
    <row r="3166" customHeight="1" spans="1:8">
      <c r="A3166" s="13">
        <v>44424</v>
      </c>
      <c r="B3166" s="12" t="s">
        <v>6894</v>
      </c>
      <c r="C3166" s="12" t="s">
        <v>104</v>
      </c>
      <c r="D3166" s="12" t="s">
        <v>13</v>
      </c>
      <c r="E3166" s="12" t="s">
        <v>15</v>
      </c>
      <c r="F3166" s="12" t="s">
        <v>16</v>
      </c>
      <c r="G3166" s="12" t="s">
        <v>17</v>
      </c>
      <c r="H3166" s="12" t="s">
        <v>18</v>
      </c>
    </row>
    <row r="3167" customHeight="1" spans="1:8">
      <c r="A3167" s="13">
        <v>44424</v>
      </c>
      <c r="B3167" s="12" t="s">
        <v>6897</v>
      </c>
      <c r="C3167" s="12" t="s">
        <v>4722</v>
      </c>
      <c r="D3167" s="12" t="s">
        <v>13</v>
      </c>
      <c r="E3167" s="12" t="s">
        <v>15</v>
      </c>
      <c r="F3167" s="12" t="s">
        <v>26</v>
      </c>
      <c r="G3167" s="12" t="s">
        <v>27</v>
      </c>
      <c r="H3167" s="12" t="s">
        <v>59</v>
      </c>
    </row>
    <row r="3168" customHeight="1" spans="1:8">
      <c r="A3168" s="13">
        <v>44424</v>
      </c>
      <c r="B3168" s="12" t="s">
        <v>6899</v>
      </c>
      <c r="C3168" s="12" t="s">
        <v>4722</v>
      </c>
      <c r="D3168" s="12" t="s">
        <v>13</v>
      </c>
      <c r="E3168" s="12" t="s">
        <v>15</v>
      </c>
      <c r="F3168" s="12" t="s">
        <v>26</v>
      </c>
      <c r="G3168" s="12" t="s">
        <v>27</v>
      </c>
      <c r="H3168" s="12" t="s">
        <v>59</v>
      </c>
    </row>
    <row r="3169" customHeight="1" spans="1:8">
      <c r="A3169" s="13">
        <v>44424</v>
      </c>
      <c r="B3169" s="12" t="s">
        <v>6901</v>
      </c>
      <c r="C3169" s="12" t="s">
        <v>4722</v>
      </c>
      <c r="D3169" s="12" t="s">
        <v>13</v>
      </c>
      <c r="E3169" s="12" t="s">
        <v>175</v>
      </c>
      <c r="F3169" s="12" t="s">
        <v>26</v>
      </c>
      <c r="G3169" s="12" t="s">
        <v>726</v>
      </c>
      <c r="H3169" s="12" t="s">
        <v>583</v>
      </c>
    </row>
    <row r="3170" customHeight="1" spans="1:8">
      <c r="A3170" s="13">
        <v>44425</v>
      </c>
      <c r="B3170" s="12" t="s">
        <v>6904</v>
      </c>
      <c r="C3170" s="12" t="s">
        <v>280</v>
      </c>
      <c r="D3170" s="12" t="s">
        <v>13</v>
      </c>
      <c r="E3170" s="12" t="s">
        <v>15</v>
      </c>
      <c r="F3170" s="12" t="s">
        <v>16</v>
      </c>
      <c r="G3170" s="12" t="s">
        <v>17</v>
      </c>
      <c r="H3170" s="12" t="s">
        <v>5475</v>
      </c>
    </row>
    <row r="3171" customHeight="1" spans="1:8">
      <c r="A3171" s="13">
        <v>44425</v>
      </c>
      <c r="B3171" s="12" t="s">
        <v>6906</v>
      </c>
      <c r="C3171" s="12" t="s">
        <v>1955</v>
      </c>
      <c r="D3171" s="12" t="s">
        <v>13</v>
      </c>
      <c r="E3171" s="12" t="s">
        <v>15</v>
      </c>
      <c r="F3171" s="12" t="s">
        <v>26</v>
      </c>
      <c r="G3171" s="12" t="s">
        <v>27</v>
      </c>
      <c r="H3171" s="12" t="s">
        <v>5475</v>
      </c>
    </row>
    <row r="3172" customHeight="1" spans="1:8">
      <c r="A3172" s="13">
        <v>44425</v>
      </c>
      <c r="B3172" s="12" t="s">
        <v>6909</v>
      </c>
      <c r="C3172" s="12" t="s">
        <v>104</v>
      </c>
      <c r="D3172" s="12" t="s">
        <v>13</v>
      </c>
      <c r="E3172" s="12" t="s">
        <v>175</v>
      </c>
      <c r="F3172" s="12" t="s">
        <v>16</v>
      </c>
      <c r="G3172" s="12" t="s">
        <v>723</v>
      </c>
      <c r="H3172" s="12" t="s">
        <v>18</v>
      </c>
    </row>
    <row r="3173" customHeight="1" spans="1:8">
      <c r="A3173" s="13">
        <v>44425</v>
      </c>
      <c r="B3173" s="12" t="s">
        <v>6912</v>
      </c>
      <c r="C3173" s="12" t="s">
        <v>4722</v>
      </c>
      <c r="D3173" s="12" t="s">
        <v>13</v>
      </c>
      <c r="E3173" s="12" t="s">
        <v>15</v>
      </c>
      <c r="F3173" s="12" t="s">
        <v>26</v>
      </c>
      <c r="G3173" s="12" t="s">
        <v>27</v>
      </c>
      <c r="H3173" s="12" t="s">
        <v>18</v>
      </c>
    </row>
    <row r="3174" customHeight="1" spans="1:8">
      <c r="A3174" s="13">
        <v>44425</v>
      </c>
      <c r="B3174" s="12" t="s">
        <v>6915</v>
      </c>
      <c r="C3174" s="12" t="s">
        <v>109</v>
      </c>
      <c r="D3174" s="12" t="s">
        <v>13</v>
      </c>
      <c r="E3174" s="12" t="s">
        <v>175</v>
      </c>
      <c r="F3174" s="12" t="s">
        <v>26</v>
      </c>
      <c r="G3174" s="12" t="s">
        <v>726</v>
      </c>
      <c r="H3174" s="12" t="s">
        <v>583</v>
      </c>
    </row>
    <row r="3175" customHeight="1" spans="1:8">
      <c r="A3175" s="13">
        <v>44425</v>
      </c>
      <c r="B3175" s="12" t="s">
        <v>6917</v>
      </c>
      <c r="C3175" s="12" t="s">
        <v>118</v>
      </c>
      <c r="D3175" s="12" t="s">
        <v>41</v>
      </c>
      <c r="E3175" s="12" t="s">
        <v>15</v>
      </c>
      <c r="F3175" s="12" t="s">
        <v>26</v>
      </c>
      <c r="G3175" s="12" t="s">
        <v>27</v>
      </c>
      <c r="H3175" s="12" t="s">
        <v>47</v>
      </c>
    </row>
    <row r="3176" customHeight="1" spans="1:8">
      <c r="A3176" s="13">
        <v>44425</v>
      </c>
      <c r="B3176" s="12" t="s">
        <v>6919</v>
      </c>
      <c r="C3176" s="12" t="s">
        <v>109</v>
      </c>
      <c r="D3176" s="12" t="s">
        <v>13</v>
      </c>
      <c r="E3176" s="12" t="s">
        <v>175</v>
      </c>
      <c r="F3176" s="12" t="s">
        <v>16</v>
      </c>
      <c r="G3176" s="12" t="s">
        <v>723</v>
      </c>
      <c r="H3176" s="12" t="s">
        <v>47</v>
      </c>
    </row>
    <row r="3177" customHeight="1" spans="1:8">
      <c r="A3177" s="13">
        <v>44425</v>
      </c>
      <c r="B3177" s="12" t="s">
        <v>6922</v>
      </c>
      <c r="C3177" s="12" t="s">
        <v>423</v>
      </c>
      <c r="D3177" s="12" t="s">
        <v>41</v>
      </c>
      <c r="E3177" s="12" t="s">
        <v>15</v>
      </c>
      <c r="F3177" s="12" t="s">
        <v>26</v>
      </c>
      <c r="G3177" s="12" t="s">
        <v>27</v>
      </c>
      <c r="H3177" s="12" t="s">
        <v>59</v>
      </c>
    </row>
    <row r="3178" customHeight="1" spans="1:8">
      <c r="A3178" s="13">
        <v>44425</v>
      </c>
      <c r="B3178" s="12" t="s">
        <v>274</v>
      </c>
      <c r="C3178" s="12" t="s">
        <v>118</v>
      </c>
      <c r="D3178" s="12" t="s">
        <v>41</v>
      </c>
      <c r="E3178" s="12" t="s">
        <v>15</v>
      </c>
      <c r="F3178" s="12" t="s">
        <v>16</v>
      </c>
      <c r="G3178" s="12" t="s">
        <v>17</v>
      </c>
      <c r="H3178" s="12" t="s">
        <v>59</v>
      </c>
    </row>
    <row r="3179" customHeight="1" spans="1:8">
      <c r="A3179" s="13">
        <v>44425</v>
      </c>
      <c r="B3179" s="12" t="s">
        <v>6926</v>
      </c>
      <c r="C3179" s="12" t="s">
        <v>1955</v>
      </c>
      <c r="D3179" s="12" t="s">
        <v>13</v>
      </c>
      <c r="E3179" s="12" t="s">
        <v>15</v>
      </c>
      <c r="F3179" s="12" t="s">
        <v>26</v>
      </c>
      <c r="G3179" s="12" t="s">
        <v>27</v>
      </c>
      <c r="H3179" s="12" t="s">
        <v>59</v>
      </c>
    </row>
    <row r="3180" customHeight="1" spans="1:8">
      <c r="A3180" s="13">
        <v>44425</v>
      </c>
      <c r="B3180" s="12" t="s">
        <v>6928</v>
      </c>
      <c r="C3180" s="12" t="s">
        <v>109</v>
      </c>
      <c r="D3180" s="12" t="s">
        <v>13</v>
      </c>
      <c r="E3180" s="12" t="s">
        <v>175</v>
      </c>
      <c r="F3180" s="12" t="s">
        <v>26</v>
      </c>
      <c r="G3180" s="12" t="s">
        <v>726</v>
      </c>
      <c r="H3180" s="12" t="s">
        <v>34</v>
      </c>
    </row>
    <row r="3181" customHeight="1" spans="1:8">
      <c r="A3181" s="13">
        <v>44425</v>
      </c>
      <c r="B3181" s="12" t="s">
        <v>6930</v>
      </c>
      <c r="C3181" s="12" t="s">
        <v>104</v>
      </c>
      <c r="D3181" s="12" t="s">
        <v>13</v>
      </c>
      <c r="E3181" s="12" t="s">
        <v>15</v>
      </c>
      <c r="F3181" s="12" t="s">
        <v>101</v>
      </c>
      <c r="G3181" s="12" t="s">
        <v>101</v>
      </c>
      <c r="H3181" s="12" t="s">
        <v>34</v>
      </c>
    </row>
    <row r="3182" customHeight="1" spans="1:8">
      <c r="A3182" s="13">
        <v>44426</v>
      </c>
      <c r="B3182" s="12" t="s">
        <v>6933</v>
      </c>
      <c r="C3182" s="12" t="s">
        <v>109</v>
      </c>
      <c r="D3182" s="12" t="s">
        <v>13</v>
      </c>
      <c r="E3182" s="12" t="s">
        <v>15</v>
      </c>
      <c r="F3182" s="12" t="s">
        <v>26</v>
      </c>
      <c r="G3182" s="12" t="s">
        <v>27</v>
      </c>
      <c r="H3182" s="12" t="s">
        <v>583</v>
      </c>
    </row>
    <row r="3183" customHeight="1" spans="1:8">
      <c r="A3183" s="13">
        <v>44426</v>
      </c>
      <c r="B3183" s="12" t="s">
        <v>6936</v>
      </c>
      <c r="C3183" s="12" t="s">
        <v>4246</v>
      </c>
      <c r="D3183" s="12" t="s">
        <v>13</v>
      </c>
      <c r="E3183" s="12" t="s">
        <v>15</v>
      </c>
      <c r="F3183" s="12" t="s">
        <v>26</v>
      </c>
      <c r="G3183" s="12" t="s">
        <v>27</v>
      </c>
      <c r="H3183" s="12" t="s">
        <v>583</v>
      </c>
    </row>
    <row r="3184" customHeight="1" spans="1:8">
      <c r="A3184" s="13">
        <v>44426</v>
      </c>
      <c r="B3184" s="12" t="s">
        <v>6939</v>
      </c>
      <c r="C3184" s="12" t="s">
        <v>12</v>
      </c>
      <c r="D3184" s="12" t="s">
        <v>13</v>
      </c>
      <c r="E3184" s="12" t="s">
        <v>15</v>
      </c>
      <c r="F3184" s="12" t="s">
        <v>16</v>
      </c>
      <c r="G3184" s="12" t="s">
        <v>17</v>
      </c>
      <c r="H3184" s="12" t="s">
        <v>5475</v>
      </c>
    </row>
    <row r="3185" customHeight="1" spans="1:8">
      <c r="A3185" s="13">
        <v>44426</v>
      </c>
      <c r="B3185" s="12" t="s">
        <v>6939</v>
      </c>
      <c r="C3185" s="12" t="s">
        <v>118</v>
      </c>
      <c r="D3185" s="12" t="s">
        <v>41</v>
      </c>
      <c r="E3185" s="12" t="s">
        <v>15</v>
      </c>
      <c r="F3185" s="12" t="s">
        <v>16</v>
      </c>
      <c r="G3185" s="12" t="s">
        <v>17</v>
      </c>
      <c r="H3185" s="12" t="s">
        <v>5475</v>
      </c>
    </row>
    <row r="3186" customHeight="1" spans="1:8">
      <c r="A3186" s="13">
        <v>44426</v>
      </c>
      <c r="B3186" s="12" t="s">
        <v>6942</v>
      </c>
      <c r="C3186" s="12" t="s">
        <v>4722</v>
      </c>
      <c r="D3186" s="12" t="s">
        <v>13</v>
      </c>
      <c r="E3186" s="12" t="s">
        <v>15</v>
      </c>
      <c r="F3186" s="12" t="s">
        <v>26</v>
      </c>
      <c r="G3186" s="12" t="s">
        <v>27</v>
      </c>
      <c r="H3186" s="12" t="s">
        <v>59</v>
      </c>
    </row>
    <row r="3187" customHeight="1" spans="1:8">
      <c r="A3187" s="13">
        <v>44426</v>
      </c>
      <c r="B3187" s="12" t="s">
        <v>6944</v>
      </c>
      <c r="C3187" s="12" t="s">
        <v>4246</v>
      </c>
      <c r="D3187" s="12" t="s">
        <v>41</v>
      </c>
      <c r="E3187" s="12" t="s">
        <v>175</v>
      </c>
      <c r="F3187" s="12" t="s">
        <v>26</v>
      </c>
      <c r="G3187" s="12" t="s">
        <v>726</v>
      </c>
      <c r="H3187" s="12" t="s">
        <v>59</v>
      </c>
    </row>
    <row r="3188" customHeight="1" spans="1:8">
      <c r="A3188" s="13">
        <v>44426</v>
      </c>
      <c r="B3188" s="12" t="s">
        <v>6946</v>
      </c>
      <c r="C3188" s="12" t="s">
        <v>100</v>
      </c>
      <c r="D3188" s="12" t="s">
        <v>13</v>
      </c>
      <c r="E3188" s="12" t="s">
        <v>175</v>
      </c>
      <c r="F3188" s="12" t="s">
        <v>26</v>
      </c>
      <c r="G3188" s="12" t="s">
        <v>726</v>
      </c>
      <c r="H3188" s="12" t="s">
        <v>34</v>
      </c>
    </row>
    <row r="3189" customHeight="1" spans="1:8">
      <c r="A3189" s="13">
        <v>44426</v>
      </c>
      <c r="B3189" s="12" t="s">
        <v>6948</v>
      </c>
      <c r="C3189" s="12" t="s">
        <v>100</v>
      </c>
      <c r="D3189" s="12" t="s">
        <v>41</v>
      </c>
      <c r="E3189" s="12" t="s">
        <v>175</v>
      </c>
      <c r="F3189" s="12" t="s">
        <v>26</v>
      </c>
      <c r="G3189" s="12" t="s">
        <v>726</v>
      </c>
      <c r="H3189" s="12" t="s">
        <v>34</v>
      </c>
    </row>
    <row r="3190" customHeight="1" spans="1:8">
      <c r="A3190" s="13">
        <v>44426</v>
      </c>
      <c r="B3190" s="12" t="s">
        <v>6950</v>
      </c>
      <c r="C3190" s="12" t="s">
        <v>12</v>
      </c>
      <c r="D3190" s="12" t="s">
        <v>13</v>
      </c>
      <c r="E3190" s="12" t="s">
        <v>15</v>
      </c>
      <c r="F3190" s="12" t="s">
        <v>26</v>
      </c>
      <c r="G3190" s="12" t="s">
        <v>27</v>
      </c>
      <c r="H3190" s="12" t="s">
        <v>34</v>
      </c>
    </row>
    <row r="3191" customHeight="1" spans="1:8">
      <c r="A3191" s="13">
        <v>44426</v>
      </c>
      <c r="B3191" s="12" t="s">
        <v>6953</v>
      </c>
      <c r="C3191" s="12" t="s">
        <v>66</v>
      </c>
      <c r="D3191" s="12" t="s">
        <v>41</v>
      </c>
      <c r="E3191" s="12" t="s">
        <v>15</v>
      </c>
      <c r="F3191" s="12" t="s">
        <v>101</v>
      </c>
      <c r="G3191" s="12" t="s">
        <v>101</v>
      </c>
      <c r="H3191" s="12" t="s">
        <v>34</v>
      </c>
    </row>
    <row r="3192" customHeight="1" spans="1:8">
      <c r="A3192" s="13">
        <v>44426</v>
      </c>
      <c r="B3192" s="12" t="s">
        <v>6956</v>
      </c>
      <c r="C3192" s="12" t="s">
        <v>58</v>
      </c>
      <c r="D3192" s="12" t="s">
        <v>13</v>
      </c>
      <c r="E3192" s="12" t="s">
        <v>175</v>
      </c>
      <c r="F3192" s="12" t="s">
        <v>16</v>
      </c>
      <c r="G3192" s="12" t="s">
        <v>723</v>
      </c>
      <c r="H3192" s="12" t="s">
        <v>224</v>
      </c>
    </row>
    <row r="3193" customHeight="1" spans="1:8">
      <c r="A3193" s="13">
        <v>44426</v>
      </c>
      <c r="B3193" s="12" t="s">
        <v>6958</v>
      </c>
      <c r="C3193" s="12" t="s">
        <v>12</v>
      </c>
      <c r="D3193" s="12" t="s">
        <v>13</v>
      </c>
      <c r="E3193" s="12" t="s">
        <v>15</v>
      </c>
      <c r="F3193" s="12" t="s">
        <v>16</v>
      </c>
      <c r="G3193" s="12" t="s">
        <v>17</v>
      </c>
      <c r="H3193" s="12" t="s">
        <v>224</v>
      </c>
    </row>
    <row r="3194" customHeight="1" spans="1:8">
      <c r="A3194" s="13">
        <v>44426</v>
      </c>
      <c r="B3194" s="12" t="s">
        <v>6960</v>
      </c>
      <c r="C3194" s="12" t="s">
        <v>118</v>
      </c>
      <c r="D3194" s="12" t="s">
        <v>41</v>
      </c>
      <c r="E3194" s="12" t="s">
        <v>15</v>
      </c>
      <c r="F3194" s="12" t="s">
        <v>16</v>
      </c>
      <c r="G3194" s="12" t="s">
        <v>17</v>
      </c>
      <c r="H3194" s="12" t="s">
        <v>224</v>
      </c>
    </row>
    <row r="3195" customHeight="1" spans="1:8">
      <c r="A3195" s="13">
        <v>44426</v>
      </c>
      <c r="B3195" s="12" t="s">
        <v>6962</v>
      </c>
      <c r="C3195" s="12" t="s">
        <v>2310</v>
      </c>
      <c r="D3195" s="12" t="s">
        <v>13</v>
      </c>
      <c r="E3195" s="12" t="s">
        <v>15</v>
      </c>
      <c r="F3195" s="12" t="s">
        <v>16</v>
      </c>
      <c r="G3195" s="12" t="s">
        <v>17</v>
      </c>
      <c r="H3195" s="12" t="s">
        <v>224</v>
      </c>
    </row>
    <row r="3196" customHeight="1" spans="1:8">
      <c r="A3196" s="13">
        <v>44427</v>
      </c>
      <c r="B3196" s="12" t="s">
        <v>6963</v>
      </c>
      <c r="C3196" s="12" t="s">
        <v>66</v>
      </c>
      <c r="D3196" s="12" t="s">
        <v>41</v>
      </c>
      <c r="E3196" s="12" t="s">
        <v>15</v>
      </c>
      <c r="F3196" s="12" t="s">
        <v>16</v>
      </c>
      <c r="G3196" s="12" t="s">
        <v>17</v>
      </c>
      <c r="H3196" s="12" t="s">
        <v>47</v>
      </c>
    </row>
    <row r="3197" customHeight="1" spans="1:8">
      <c r="A3197" s="13">
        <v>44427</v>
      </c>
      <c r="B3197" s="12" t="s">
        <v>6966</v>
      </c>
      <c r="C3197" s="12" t="s">
        <v>4722</v>
      </c>
      <c r="D3197" s="12" t="s">
        <v>13</v>
      </c>
      <c r="E3197" s="12" t="s">
        <v>175</v>
      </c>
      <c r="F3197" s="12" t="s">
        <v>26</v>
      </c>
      <c r="G3197" s="12" t="s">
        <v>726</v>
      </c>
      <c r="H3197" s="12" t="s">
        <v>47</v>
      </c>
    </row>
    <row r="3198" customHeight="1" spans="1:8">
      <c r="A3198" s="13">
        <v>44427</v>
      </c>
      <c r="B3198" s="12" t="s">
        <v>6969</v>
      </c>
      <c r="C3198" s="12" t="s">
        <v>50</v>
      </c>
      <c r="D3198" s="12" t="s">
        <v>41</v>
      </c>
      <c r="E3198" s="12" t="s">
        <v>175</v>
      </c>
      <c r="F3198" s="12" t="s">
        <v>101</v>
      </c>
      <c r="G3198" s="12" t="s">
        <v>101</v>
      </c>
      <c r="H3198" s="12" t="s">
        <v>224</v>
      </c>
    </row>
    <row r="3199" customHeight="1" spans="1:8">
      <c r="A3199" s="13">
        <v>44427</v>
      </c>
      <c r="B3199" s="12" t="s">
        <v>6971</v>
      </c>
      <c r="C3199" s="12" t="s">
        <v>118</v>
      </c>
      <c r="D3199" s="12" t="s">
        <v>41</v>
      </c>
      <c r="E3199" s="12" t="s">
        <v>15</v>
      </c>
      <c r="F3199" s="12" t="s">
        <v>16</v>
      </c>
      <c r="G3199" s="12" t="s">
        <v>17</v>
      </c>
      <c r="H3199" s="12" t="s">
        <v>224</v>
      </c>
    </row>
    <row r="3200" customHeight="1" spans="1:8">
      <c r="A3200" s="13">
        <v>44427</v>
      </c>
      <c r="B3200" s="12" t="s">
        <v>6973</v>
      </c>
      <c r="C3200" s="12" t="s">
        <v>4722</v>
      </c>
      <c r="D3200" s="12" t="s">
        <v>13</v>
      </c>
      <c r="E3200" s="12" t="s">
        <v>15</v>
      </c>
      <c r="F3200" s="12" t="s">
        <v>26</v>
      </c>
      <c r="G3200" s="12" t="s">
        <v>27</v>
      </c>
      <c r="H3200" s="12" t="s">
        <v>224</v>
      </c>
    </row>
    <row r="3201" customHeight="1" spans="1:8">
      <c r="A3201" s="13">
        <v>44427</v>
      </c>
      <c r="B3201" s="12" t="s">
        <v>6975</v>
      </c>
      <c r="C3201" s="12" t="s">
        <v>66</v>
      </c>
      <c r="D3201" s="12" t="s">
        <v>41</v>
      </c>
      <c r="E3201" s="12" t="s">
        <v>15</v>
      </c>
      <c r="F3201" s="12" t="s">
        <v>101</v>
      </c>
      <c r="G3201" s="12" t="s">
        <v>101</v>
      </c>
      <c r="H3201" s="12" t="s">
        <v>18</v>
      </c>
    </row>
    <row r="3202" customHeight="1" spans="1:8">
      <c r="A3202" s="13">
        <v>44427</v>
      </c>
      <c r="B3202" s="12" t="s">
        <v>6978</v>
      </c>
      <c r="C3202" s="12" t="s">
        <v>46</v>
      </c>
      <c r="D3202" s="12" t="s">
        <v>41</v>
      </c>
      <c r="E3202" s="12" t="s">
        <v>175</v>
      </c>
      <c r="F3202" s="12" t="s">
        <v>101</v>
      </c>
      <c r="G3202" s="12" t="s">
        <v>101</v>
      </c>
      <c r="H3202" s="12" t="s">
        <v>18</v>
      </c>
    </row>
    <row r="3203" customHeight="1" spans="1:8">
      <c r="A3203" s="13">
        <v>44427</v>
      </c>
      <c r="B3203" s="12" t="s">
        <v>6981</v>
      </c>
      <c r="C3203" s="12" t="s">
        <v>118</v>
      </c>
      <c r="D3203" s="12" t="s">
        <v>41</v>
      </c>
      <c r="E3203" s="12" t="s">
        <v>15</v>
      </c>
      <c r="F3203" s="12" t="s">
        <v>16</v>
      </c>
      <c r="G3203" s="12" t="s">
        <v>17</v>
      </c>
      <c r="H3203" s="12" t="s">
        <v>18</v>
      </c>
    </row>
    <row r="3204" customHeight="1" spans="1:8">
      <c r="A3204" s="13">
        <v>44427</v>
      </c>
      <c r="B3204" s="12" t="s">
        <v>6983</v>
      </c>
      <c r="C3204" s="12" t="s">
        <v>33</v>
      </c>
      <c r="D3204" s="12" t="s">
        <v>13</v>
      </c>
      <c r="E3204" s="12" t="s">
        <v>15</v>
      </c>
      <c r="F3204" s="12" t="s">
        <v>26</v>
      </c>
      <c r="G3204" s="12" t="s">
        <v>27</v>
      </c>
      <c r="H3204" s="12" t="s">
        <v>18</v>
      </c>
    </row>
    <row r="3205" customHeight="1" spans="1:8">
      <c r="A3205" s="13">
        <v>44427</v>
      </c>
      <c r="B3205" s="12" t="s">
        <v>6985</v>
      </c>
      <c r="C3205" s="12" t="s">
        <v>66</v>
      </c>
      <c r="D3205" s="12" t="s">
        <v>41</v>
      </c>
      <c r="E3205" s="12" t="s">
        <v>15</v>
      </c>
      <c r="F3205" s="12" t="s">
        <v>26</v>
      </c>
      <c r="G3205" s="12" t="s">
        <v>27</v>
      </c>
      <c r="H3205" s="12" t="s">
        <v>5475</v>
      </c>
    </row>
    <row r="3206" customHeight="1" spans="1:8">
      <c r="A3206" s="13">
        <v>44427</v>
      </c>
      <c r="B3206" s="12" t="s">
        <v>6986</v>
      </c>
      <c r="C3206" s="12" t="s">
        <v>423</v>
      </c>
      <c r="D3206" s="12" t="s">
        <v>13</v>
      </c>
      <c r="E3206" s="12" t="s">
        <v>15</v>
      </c>
      <c r="F3206" s="12" t="s">
        <v>26</v>
      </c>
      <c r="G3206" s="12" t="s">
        <v>27</v>
      </c>
      <c r="H3206" s="12" t="s">
        <v>5475</v>
      </c>
    </row>
    <row r="3207" customHeight="1" spans="1:8">
      <c r="A3207" s="13">
        <v>44427</v>
      </c>
      <c r="B3207" s="12" t="s">
        <v>6988</v>
      </c>
      <c r="C3207" s="12" t="s">
        <v>50</v>
      </c>
      <c r="D3207" s="12" t="s">
        <v>41</v>
      </c>
      <c r="E3207" s="12" t="s">
        <v>175</v>
      </c>
      <c r="F3207" s="12" t="s">
        <v>26</v>
      </c>
      <c r="G3207" s="12" t="s">
        <v>726</v>
      </c>
      <c r="H3207" s="12" t="s">
        <v>5475</v>
      </c>
    </row>
    <row r="3208" customHeight="1" spans="1:8">
      <c r="A3208" s="13">
        <v>44427</v>
      </c>
      <c r="B3208" s="12" t="s">
        <v>6990</v>
      </c>
      <c r="C3208" s="12" t="s">
        <v>4722</v>
      </c>
      <c r="D3208" s="12" t="s">
        <v>13</v>
      </c>
      <c r="E3208" s="12" t="s">
        <v>175</v>
      </c>
      <c r="F3208" s="12" t="s">
        <v>16</v>
      </c>
      <c r="G3208" s="12" t="s">
        <v>723</v>
      </c>
      <c r="H3208" s="12" t="s">
        <v>5475</v>
      </c>
    </row>
    <row r="3209" customHeight="1" spans="1:8">
      <c r="A3209" s="13">
        <v>44427</v>
      </c>
      <c r="B3209" s="12" t="s">
        <v>6992</v>
      </c>
      <c r="C3209" s="12" t="s">
        <v>1870</v>
      </c>
      <c r="D3209" s="12" t="s">
        <v>13</v>
      </c>
      <c r="E3209" s="12" t="s">
        <v>15</v>
      </c>
      <c r="F3209" s="12" t="s">
        <v>101</v>
      </c>
      <c r="G3209" s="12" t="s">
        <v>101</v>
      </c>
      <c r="H3209" s="12" t="s">
        <v>34</v>
      </c>
    </row>
    <row r="3210" customHeight="1" spans="1:8">
      <c r="A3210" s="13">
        <v>44427</v>
      </c>
      <c r="B3210" s="12" t="s">
        <v>6994</v>
      </c>
      <c r="C3210" s="12" t="s">
        <v>109</v>
      </c>
      <c r="D3210" s="12" t="s">
        <v>13</v>
      </c>
      <c r="E3210" s="12" t="s">
        <v>15</v>
      </c>
      <c r="F3210" s="12" t="s">
        <v>101</v>
      </c>
      <c r="G3210" s="12" t="s">
        <v>101</v>
      </c>
      <c r="H3210" s="12" t="s">
        <v>34</v>
      </c>
    </row>
    <row r="3211" customHeight="1" spans="1:8">
      <c r="A3211" s="13">
        <v>44428</v>
      </c>
      <c r="B3211" s="12" t="s">
        <v>6997</v>
      </c>
      <c r="C3211" s="12" t="s">
        <v>280</v>
      </c>
      <c r="D3211" s="12" t="s">
        <v>13</v>
      </c>
      <c r="E3211" s="12" t="s">
        <v>15</v>
      </c>
      <c r="F3211" s="12" t="s">
        <v>26</v>
      </c>
      <c r="G3211" s="12" t="s">
        <v>27</v>
      </c>
      <c r="H3211" s="12" t="s">
        <v>59</v>
      </c>
    </row>
    <row r="3212" customHeight="1" spans="1:8">
      <c r="A3212" s="13">
        <v>44428</v>
      </c>
      <c r="B3212" s="12" t="s">
        <v>6998</v>
      </c>
      <c r="C3212" s="12" t="s">
        <v>1180</v>
      </c>
      <c r="D3212" s="12" t="s">
        <v>13</v>
      </c>
      <c r="E3212" s="12" t="s">
        <v>15</v>
      </c>
      <c r="F3212" s="12" t="s">
        <v>26</v>
      </c>
      <c r="G3212" s="12" t="s">
        <v>27</v>
      </c>
      <c r="H3212" s="12" t="s">
        <v>59</v>
      </c>
    </row>
    <row r="3213" customHeight="1" spans="1:8">
      <c r="A3213" s="13">
        <v>44428</v>
      </c>
      <c r="B3213" s="12" t="s">
        <v>6999</v>
      </c>
      <c r="C3213" s="12" t="s">
        <v>1160</v>
      </c>
      <c r="D3213" s="12" t="s">
        <v>13</v>
      </c>
      <c r="E3213" s="12" t="s">
        <v>15</v>
      </c>
      <c r="F3213" s="12" t="s">
        <v>26</v>
      </c>
      <c r="G3213" s="12" t="s">
        <v>27</v>
      </c>
      <c r="H3213" s="12" t="s">
        <v>59</v>
      </c>
    </row>
    <row r="3214" customHeight="1" spans="1:8">
      <c r="A3214" s="13">
        <v>44428</v>
      </c>
      <c r="B3214" s="12" t="s">
        <v>7000</v>
      </c>
      <c r="C3214" s="12" t="s">
        <v>104</v>
      </c>
      <c r="D3214" s="12" t="s">
        <v>13</v>
      </c>
      <c r="E3214" s="12" t="s">
        <v>15</v>
      </c>
      <c r="F3214" s="12" t="s">
        <v>26</v>
      </c>
      <c r="G3214" s="12" t="s">
        <v>27</v>
      </c>
      <c r="H3214" s="12" t="s">
        <v>224</v>
      </c>
    </row>
    <row r="3215" customHeight="1" spans="1:8">
      <c r="A3215" s="13">
        <v>44428</v>
      </c>
      <c r="B3215" s="12" t="s">
        <v>7003</v>
      </c>
      <c r="C3215" s="12" t="s">
        <v>4722</v>
      </c>
      <c r="D3215" s="12" t="s">
        <v>13</v>
      </c>
      <c r="E3215" s="12" t="s">
        <v>15</v>
      </c>
      <c r="F3215" s="12" t="s">
        <v>26</v>
      </c>
      <c r="G3215" s="12" t="s">
        <v>27</v>
      </c>
      <c r="H3215" s="12" t="s">
        <v>224</v>
      </c>
    </row>
    <row r="3216" customHeight="1" spans="1:8">
      <c r="A3216" s="13">
        <v>44428</v>
      </c>
      <c r="B3216" s="12" t="s">
        <v>7005</v>
      </c>
      <c r="C3216" s="12" t="s">
        <v>4722</v>
      </c>
      <c r="D3216" s="12" t="s">
        <v>13</v>
      </c>
      <c r="E3216" s="12" t="s">
        <v>175</v>
      </c>
      <c r="F3216" s="12" t="s">
        <v>26</v>
      </c>
      <c r="G3216" s="12" t="s">
        <v>726</v>
      </c>
      <c r="H3216" s="12" t="s">
        <v>224</v>
      </c>
    </row>
    <row r="3217" customHeight="1" spans="1:8">
      <c r="A3217" s="13">
        <v>44428</v>
      </c>
      <c r="B3217" s="12" t="s">
        <v>7007</v>
      </c>
      <c r="C3217" s="12" t="s">
        <v>1149</v>
      </c>
      <c r="D3217" s="12" t="s">
        <v>13</v>
      </c>
      <c r="E3217" s="12" t="s">
        <v>175</v>
      </c>
      <c r="F3217" s="12" t="s">
        <v>101</v>
      </c>
      <c r="G3217" s="12" t="s">
        <v>101</v>
      </c>
      <c r="H3217" s="12" t="s">
        <v>18</v>
      </c>
    </row>
    <row r="3218" customHeight="1" spans="1:8">
      <c r="A3218" s="13">
        <v>44428</v>
      </c>
      <c r="B3218" s="12" t="s">
        <v>7010</v>
      </c>
      <c r="C3218" s="12" t="s">
        <v>4722</v>
      </c>
      <c r="D3218" s="12" t="s">
        <v>13</v>
      </c>
      <c r="E3218" s="12" t="s">
        <v>175</v>
      </c>
      <c r="F3218" s="12" t="s">
        <v>26</v>
      </c>
      <c r="G3218" s="12" t="s">
        <v>726</v>
      </c>
      <c r="H3218" s="12" t="s">
        <v>18</v>
      </c>
    </row>
    <row r="3219" customHeight="1" spans="1:8">
      <c r="A3219" s="13">
        <v>44428</v>
      </c>
      <c r="B3219" s="12" t="s">
        <v>7013</v>
      </c>
      <c r="C3219" s="12" t="s">
        <v>4722</v>
      </c>
      <c r="D3219" s="12" t="s">
        <v>13</v>
      </c>
      <c r="E3219" s="12" t="s">
        <v>175</v>
      </c>
      <c r="F3219" s="12" t="s">
        <v>16</v>
      </c>
      <c r="G3219" s="12" t="s">
        <v>723</v>
      </c>
      <c r="H3219" s="12" t="s">
        <v>47</v>
      </c>
    </row>
    <row r="3220" customHeight="1" spans="1:8">
      <c r="A3220" s="13">
        <v>44428</v>
      </c>
      <c r="B3220" s="12" t="s">
        <v>7016</v>
      </c>
      <c r="C3220" s="12" t="s">
        <v>50</v>
      </c>
      <c r="D3220" s="12" t="s">
        <v>41</v>
      </c>
      <c r="E3220" s="12" t="s">
        <v>175</v>
      </c>
      <c r="F3220" s="12" t="s">
        <v>26</v>
      </c>
      <c r="G3220" s="12" t="s">
        <v>726</v>
      </c>
      <c r="H3220" s="12" t="s">
        <v>47</v>
      </c>
    </row>
    <row r="3221" customHeight="1" spans="1:8">
      <c r="A3221" s="13">
        <v>44428</v>
      </c>
      <c r="B3221" s="12" t="s">
        <v>7018</v>
      </c>
      <c r="C3221" s="12" t="s">
        <v>4722</v>
      </c>
      <c r="D3221" s="12" t="s">
        <v>13</v>
      </c>
      <c r="E3221" s="12" t="s">
        <v>175</v>
      </c>
      <c r="F3221" s="12" t="s">
        <v>16</v>
      </c>
      <c r="G3221" s="12" t="s">
        <v>723</v>
      </c>
      <c r="H3221" s="12" t="s">
        <v>34</v>
      </c>
    </row>
    <row r="3222" customHeight="1" spans="1:8">
      <c r="A3222" s="13">
        <v>44428</v>
      </c>
      <c r="B3222" s="12" t="s">
        <v>7021</v>
      </c>
      <c r="C3222" s="12" t="s">
        <v>50</v>
      </c>
      <c r="D3222" s="12" t="s">
        <v>13</v>
      </c>
      <c r="E3222" s="12" t="s">
        <v>15</v>
      </c>
      <c r="F3222" s="12" t="s">
        <v>16</v>
      </c>
      <c r="G3222" s="12" t="s">
        <v>17</v>
      </c>
      <c r="H3222" s="12" t="s">
        <v>34</v>
      </c>
    </row>
    <row r="3223" customHeight="1" spans="1:8">
      <c r="A3223" s="13">
        <v>44428</v>
      </c>
      <c r="B3223" s="12" t="s">
        <v>7024</v>
      </c>
      <c r="C3223" s="12" t="s">
        <v>280</v>
      </c>
      <c r="D3223" s="12" t="s">
        <v>13</v>
      </c>
      <c r="E3223" s="12" t="s">
        <v>175</v>
      </c>
      <c r="F3223" s="12" t="s">
        <v>101</v>
      </c>
      <c r="G3223" s="12" t="s">
        <v>101</v>
      </c>
      <c r="H3223" s="12" t="s">
        <v>34</v>
      </c>
    </row>
    <row r="3224" customHeight="1" spans="1:8">
      <c r="A3224" s="13">
        <v>44428</v>
      </c>
      <c r="B3224" s="12" t="s">
        <v>7027</v>
      </c>
      <c r="C3224" s="12" t="s">
        <v>368</v>
      </c>
      <c r="D3224" s="12" t="s">
        <v>13</v>
      </c>
      <c r="E3224" s="12" t="s">
        <v>175</v>
      </c>
      <c r="F3224" s="12" t="s">
        <v>16</v>
      </c>
      <c r="G3224" s="12" t="s">
        <v>723</v>
      </c>
      <c r="H3224" s="12" t="s">
        <v>5475</v>
      </c>
    </row>
    <row r="3225" customHeight="1" spans="1:8">
      <c r="A3225" s="13">
        <v>44428</v>
      </c>
      <c r="B3225" s="12" t="s">
        <v>7029</v>
      </c>
      <c r="C3225" s="12" t="s">
        <v>104</v>
      </c>
      <c r="D3225" s="12" t="s">
        <v>13</v>
      </c>
      <c r="E3225" s="12" t="s">
        <v>175</v>
      </c>
      <c r="F3225" s="12" t="s">
        <v>26</v>
      </c>
      <c r="G3225" s="12" t="s">
        <v>726</v>
      </c>
      <c r="H3225" s="12" t="s">
        <v>18</v>
      </c>
    </row>
    <row r="3226" customHeight="1" spans="1:8">
      <c r="A3226" s="13">
        <v>44429</v>
      </c>
      <c r="B3226" s="12" t="s">
        <v>7032</v>
      </c>
      <c r="C3226" s="12" t="s">
        <v>280</v>
      </c>
      <c r="D3226" s="12" t="s">
        <v>13</v>
      </c>
      <c r="E3226" s="12" t="s">
        <v>15</v>
      </c>
      <c r="F3226" s="12" t="s">
        <v>101</v>
      </c>
      <c r="G3226" s="12" t="s">
        <v>101</v>
      </c>
      <c r="H3226" s="12" t="s">
        <v>18</v>
      </c>
    </row>
    <row r="3227" customHeight="1" spans="1:8">
      <c r="A3227" s="13">
        <v>44429</v>
      </c>
      <c r="B3227" s="12" t="s">
        <v>7035</v>
      </c>
      <c r="C3227" s="12" t="s">
        <v>12</v>
      </c>
      <c r="D3227" s="12" t="s">
        <v>13</v>
      </c>
      <c r="E3227" s="12" t="s">
        <v>175</v>
      </c>
      <c r="F3227" s="12" t="s">
        <v>26</v>
      </c>
      <c r="G3227" s="12" t="s">
        <v>726</v>
      </c>
      <c r="H3227" s="12" t="s">
        <v>224</v>
      </c>
    </row>
    <row r="3228" customHeight="1" spans="1:8">
      <c r="A3228" s="13">
        <v>44429</v>
      </c>
      <c r="B3228" s="12" t="s">
        <v>7037</v>
      </c>
      <c r="C3228" s="12" t="s">
        <v>50</v>
      </c>
      <c r="D3228" s="12" t="s">
        <v>41</v>
      </c>
      <c r="E3228" s="12" t="s">
        <v>15</v>
      </c>
      <c r="F3228" s="12" t="s">
        <v>101</v>
      </c>
      <c r="G3228" s="12" t="s">
        <v>101</v>
      </c>
      <c r="H3228" s="12" t="s">
        <v>34</v>
      </c>
    </row>
    <row r="3229" customHeight="1" spans="1:8">
      <c r="A3229" s="13">
        <v>44429</v>
      </c>
      <c r="B3229" s="12" t="s">
        <v>7040</v>
      </c>
      <c r="C3229" s="12" t="s">
        <v>50</v>
      </c>
      <c r="D3229" s="12" t="s">
        <v>41</v>
      </c>
      <c r="E3229" s="12" t="s">
        <v>175</v>
      </c>
      <c r="F3229" s="12" t="s">
        <v>16</v>
      </c>
      <c r="G3229" s="12" t="s">
        <v>723</v>
      </c>
      <c r="H3229" s="12" t="s">
        <v>34</v>
      </c>
    </row>
    <row r="3230" customHeight="1" spans="1:8">
      <c r="A3230" s="13">
        <v>44429</v>
      </c>
      <c r="B3230" s="12" t="s">
        <v>7043</v>
      </c>
      <c r="C3230" s="12" t="s">
        <v>50</v>
      </c>
      <c r="D3230" s="12" t="s">
        <v>41</v>
      </c>
      <c r="E3230" s="12" t="s">
        <v>15</v>
      </c>
      <c r="F3230" s="12" t="s">
        <v>16</v>
      </c>
      <c r="G3230" s="12" t="s">
        <v>17</v>
      </c>
      <c r="H3230" s="12" t="s">
        <v>34</v>
      </c>
    </row>
    <row r="3231" customHeight="1" spans="1:8">
      <c r="A3231" s="13">
        <v>44429</v>
      </c>
      <c r="B3231" s="12" t="s">
        <v>7045</v>
      </c>
      <c r="C3231" s="12" t="s">
        <v>109</v>
      </c>
      <c r="D3231" s="12" t="s">
        <v>13</v>
      </c>
      <c r="E3231" s="12" t="s">
        <v>15</v>
      </c>
      <c r="F3231" s="12" t="s">
        <v>26</v>
      </c>
      <c r="G3231" s="12" t="s">
        <v>27</v>
      </c>
      <c r="H3231" s="12" t="s">
        <v>59</v>
      </c>
    </row>
    <row r="3232" customHeight="1" spans="1:8">
      <c r="A3232" s="13">
        <v>44429</v>
      </c>
      <c r="B3232" s="12" t="s">
        <v>7046</v>
      </c>
      <c r="C3232" s="12" t="s">
        <v>118</v>
      </c>
      <c r="D3232" s="12" t="s">
        <v>41</v>
      </c>
      <c r="E3232" s="12" t="s">
        <v>15</v>
      </c>
      <c r="F3232" s="12" t="s">
        <v>26</v>
      </c>
      <c r="G3232" s="12" t="s">
        <v>27</v>
      </c>
      <c r="H3232" s="12" t="s">
        <v>59</v>
      </c>
    </row>
    <row r="3233" customHeight="1" spans="1:8">
      <c r="A3233" s="13">
        <v>44429</v>
      </c>
      <c r="B3233" s="12" t="s">
        <v>7048</v>
      </c>
      <c r="C3233" s="12" t="s">
        <v>435</v>
      </c>
      <c r="D3233" s="12" t="s">
        <v>13</v>
      </c>
      <c r="E3233" s="12" t="s">
        <v>15</v>
      </c>
      <c r="F3233" s="12" t="s">
        <v>26</v>
      </c>
      <c r="G3233" s="12" t="s">
        <v>27</v>
      </c>
      <c r="H3233" s="12" t="s">
        <v>59</v>
      </c>
    </row>
    <row r="3234" customHeight="1" spans="1:8">
      <c r="A3234" s="13">
        <v>44429</v>
      </c>
      <c r="B3234" s="12" t="s">
        <v>7050</v>
      </c>
      <c r="C3234" s="12" t="s">
        <v>50</v>
      </c>
      <c r="D3234" s="12" t="s">
        <v>41</v>
      </c>
      <c r="E3234" s="12" t="s">
        <v>175</v>
      </c>
      <c r="F3234" s="12" t="s">
        <v>16</v>
      </c>
      <c r="G3234" s="12" t="s">
        <v>723</v>
      </c>
      <c r="H3234" s="12" t="s">
        <v>59</v>
      </c>
    </row>
    <row r="3235" customHeight="1" spans="1:8">
      <c r="A3235" s="13">
        <v>44429</v>
      </c>
      <c r="B3235" s="12" t="s">
        <v>7051</v>
      </c>
      <c r="C3235" s="12" t="s">
        <v>109</v>
      </c>
      <c r="D3235" s="12" t="s">
        <v>13</v>
      </c>
      <c r="E3235" s="12" t="s">
        <v>175</v>
      </c>
      <c r="F3235" s="12" t="s">
        <v>16</v>
      </c>
      <c r="G3235" s="12" t="s">
        <v>723</v>
      </c>
      <c r="H3235" s="12" t="s">
        <v>5475</v>
      </c>
    </row>
    <row r="3236" customHeight="1" spans="1:8">
      <c r="A3236" s="13">
        <v>44429</v>
      </c>
      <c r="B3236" s="12" t="s">
        <v>7051</v>
      </c>
      <c r="C3236" s="12" t="s">
        <v>1137</v>
      </c>
      <c r="D3236" s="12" t="s">
        <v>13</v>
      </c>
      <c r="E3236" s="12" t="s">
        <v>175</v>
      </c>
      <c r="F3236" s="12" t="s">
        <v>16</v>
      </c>
      <c r="G3236" s="12" t="s">
        <v>723</v>
      </c>
      <c r="H3236" s="12" t="s">
        <v>5475</v>
      </c>
    </row>
    <row r="3237" customHeight="1" spans="1:8">
      <c r="A3237" s="13">
        <v>44429</v>
      </c>
      <c r="B3237" s="12" t="s">
        <v>7054</v>
      </c>
      <c r="C3237" s="12" t="s">
        <v>109</v>
      </c>
      <c r="D3237" s="12" t="s">
        <v>13</v>
      </c>
      <c r="E3237" s="12" t="s">
        <v>15</v>
      </c>
      <c r="F3237" s="12" t="s">
        <v>16</v>
      </c>
      <c r="G3237" s="12" t="s">
        <v>17</v>
      </c>
      <c r="H3237" s="12" t="s">
        <v>47</v>
      </c>
    </row>
    <row r="3238" customHeight="1" spans="1:8">
      <c r="A3238" s="13">
        <v>44429</v>
      </c>
      <c r="B3238" s="12" t="s">
        <v>7057</v>
      </c>
      <c r="C3238" s="12" t="s">
        <v>1137</v>
      </c>
      <c r="D3238" s="12" t="s">
        <v>13</v>
      </c>
      <c r="E3238" s="12" t="s">
        <v>15</v>
      </c>
      <c r="F3238" s="12" t="s">
        <v>26</v>
      </c>
      <c r="G3238" s="12" t="s">
        <v>27</v>
      </c>
      <c r="H3238" s="12" t="s">
        <v>47</v>
      </c>
    </row>
    <row r="3239" customHeight="1" spans="1:8">
      <c r="A3239" s="13">
        <v>44430</v>
      </c>
      <c r="B3239" s="12" t="s">
        <v>7060</v>
      </c>
      <c r="C3239" s="12" t="s">
        <v>148</v>
      </c>
      <c r="D3239" s="12" t="s">
        <v>41</v>
      </c>
      <c r="E3239" s="12" t="s">
        <v>15</v>
      </c>
      <c r="F3239" s="12" t="s">
        <v>101</v>
      </c>
      <c r="G3239" s="12" t="s">
        <v>101</v>
      </c>
      <c r="H3239" s="12" t="s">
        <v>47</v>
      </c>
    </row>
    <row r="3240" customHeight="1" spans="1:8">
      <c r="A3240" s="13">
        <v>44430</v>
      </c>
      <c r="B3240" s="12" t="s">
        <v>7063</v>
      </c>
      <c r="C3240" s="12" t="s">
        <v>1209</v>
      </c>
      <c r="D3240" s="12" t="s">
        <v>13</v>
      </c>
      <c r="E3240" s="12" t="s">
        <v>175</v>
      </c>
      <c r="F3240" s="12" t="s">
        <v>101</v>
      </c>
      <c r="G3240" s="12" t="s">
        <v>101</v>
      </c>
      <c r="H3240" s="12" t="s">
        <v>47</v>
      </c>
    </row>
    <row r="3241" customHeight="1" spans="1:8">
      <c r="A3241" s="13">
        <v>44430</v>
      </c>
      <c r="B3241" s="12" t="s">
        <v>7066</v>
      </c>
      <c r="C3241" s="12" t="s">
        <v>50</v>
      </c>
      <c r="D3241" s="12" t="s">
        <v>41</v>
      </c>
      <c r="E3241" s="12" t="s">
        <v>15</v>
      </c>
      <c r="F3241" s="12" t="s">
        <v>101</v>
      </c>
      <c r="G3241" s="12" t="s">
        <v>101</v>
      </c>
      <c r="H3241" s="12" t="s">
        <v>47</v>
      </c>
    </row>
    <row r="3242" customHeight="1" spans="1:8">
      <c r="A3242" s="13">
        <v>44430</v>
      </c>
      <c r="B3242" s="12" t="s">
        <v>7068</v>
      </c>
      <c r="C3242" s="12" t="s">
        <v>280</v>
      </c>
      <c r="D3242" s="12" t="s">
        <v>13</v>
      </c>
      <c r="E3242" s="12" t="s">
        <v>15</v>
      </c>
      <c r="F3242" s="12" t="s">
        <v>101</v>
      </c>
      <c r="G3242" s="12" t="s">
        <v>101</v>
      </c>
      <c r="H3242" s="12" t="s">
        <v>47</v>
      </c>
    </row>
    <row r="3243" customHeight="1" spans="1:8">
      <c r="A3243" s="13">
        <v>44430</v>
      </c>
      <c r="B3243" s="12" t="s">
        <v>7071</v>
      </c>
      <c r="C3243" s="12" t="s">
        <v>4722</v>
      </c>
      <c r="D3243" s="12" t="s">
        <v>13</v>
      </c>
      <c r="E3243" s="12" t="s">
        <v>15</v>
      </c>
      <c r="F3243" s="12" t="s">
        <v>101</v>
      </c>
      <c r="G3243" s="12" t="s">
        <v>101</v>
      </c>
      <c r="H3243" s="12" t="s">
        <v>47</v>
      </c>
    </row>
    <row r="3244" customHeight="1" spans="1:8">
      <c r="A3244" s="13">
        <v>44430</v>
      </c>
      <c r="B3244" s="12" t="s">
        <v>7074</v>
      </c>
      <c r="C3244" s="12" t="s">
        <v>280</v>
      </c>
      <c r="D3244" s="12" t="s">
        <v>238</v>
      </c>
      <c r="E3244" s="12" t="s">
        <v>15</v>
      </c>
      <c r="F3244" s="12" t="s">
        <v>101</v>
      </c>
      <c r="G3244" s="12" t="s">
        <v>101</v>
      </c>
      <c r="H3244" s="12" t="s">
        <v>47</v>
      </c>
    </row>
    <row r="3245" customHeight="1" spans="1:8">
      <c r="A3245" s="13">
        <v>44430</v>
      </c>
      <c r="B3245" s="12" t="s">
        <v>7077</v>
      </c>
      <c r="C3245" s="12" t="s">
        <v>66</v>
      </c>
      <c r="D3245" s="12" t="s">
        <v>41</v>
      </c>
      <c r="E3245" s="12" t="s">
        <v>15</v>
      </c>
      <c r="F3245" s="12" t="s">
        <v>26</v>
      </c>
      <c r="G3245" s="12" t="s">
        <v>27</v>
      </c>
      <c r="H3245" s="12" t="s">
        <v>47</v>
      </c>
    </row>
    <row r="3246" customHeight="1" spans="1:8">
      <c r="A3246" s="13">
        <v>44430</v>
      </c>
      <c r="B3246" s="12" t="s">
        <v>7080</v>
      </c>
      <c r="C3246" s="12" t="s">
        <v>4722</v>
      </c>
      <c r="D3246" s="12" t="s">
        <v>13</v>
      </c>
      <c r="E3246" s="12" t="s">
        <v>175</v>
      </c>
      <c r="F3246" s="12" t="s">
        <v>26</v>
      </c>
      <c r="G3246" s="12" t="s">
        <v>726</v>
      </c>
      <c r="H3246" s="12" t="s">
        <v>47</v>
      </c>
    </row>
    <row r="3247" customHeight="1" spans="1:8">
      <c r="A3247" s="13">
        <v>44430</v>
      </c>
      <c r="B3247" s="12" t="s">
        <v>7081</v>
      </c>
      <c r="C3247" s="12" t="s">
        <v>4722</v>
      </c>
      <c r="D3247" s="12" t="s">
        <v>13</v>
      </c>
      <c r="E3247" s="12" t="s">
        <v>175</v>
      </c>
      <c r="F3247" s="12" t="s">
        <v>16</v>
      </c>
      <c r="G3247" s="12" t="s">
        <v>723</v>
      </c>
      <c r="H3247" s="12" t="s">
        <v>47</v>
      </c>
    </row>
    <row r="3248" customHeight="1" spans="1:8">
      <c r="A3248" s="13">
        <v>44430</v>
      </c>
      <c r="B3248" s="12" t="s">
        <v>7083</v>
      </c>
      <c r="C3248" s="12" t="s">
        <v>1180</v>
      </c>
      <c r="D3248" s="12" t="s">
        <v>13</v>
      </c>
      <c r="E3248" s="12" t="s">
        <v>15</v>
      </c>
      <c r="F3248" s="12" t="s">
        <v>26</v>
      </c>
      <c r="G3248" s="12" t="s">
        <v>27</v>
      </c>
      <c r="H3248" s="12" t="s">
        <v>224</v>
      </c>
    </row>
    <row r="3249" customHeight="1" spans="1:8">
      <c r="A3249" s="13">
        <v>44430</v>
      </c>
      <c r="B3249" s="12" t="s">
        <v>7085</v>
      </c>
      <c r="C3249" s="12" t="s">
        <v>1180</v>
      </c>
      <c r="D3249" s="12" t="s">
        <v>13</v>
      </c>
      <c r="E3249" s="12" t="s">
        <v>15</v>
      </c>
      <c r="F3249" s="12" t="s">
        <v>26</v>
      </c>
      <c r="G3249" s="12" t="s">
        <v>27</v>
      </c>
      <c r="H3249" s="12" t="s">
        <v>224</v>
      </c>
    </row>
    <row r="3250" customHeight="1" spans="1:8">
      <c r="A3250" s="13">
        <v>44430</v>
      </c>
      <c r="B3250" s="12" t="s">
        <v>7087</v>
      </c>
      <c r="C3250" s="12" t="s">
        <v>4722</v>
      </c>
      <c r="D3250" s="12" t="s">
        <v>13</v>
      </c>
      <c r="E3250" s="12" t="s">
        <v>175</v>
      </c>
      <c r="F3250" s="12" t="s">
        <v>16</v>
      </c>
      <c r="G3250" s="12" t="s">
        <v>723</v>
      </c>
      <c r="H3250" s="12" t="s">
        <v>224</v>
      </c>
    </row>
    <row r="3251" customHeight="1" spans="1:8">
      <c r="A3251" s="13">
        <v>44430</v>
      </c>
      <c r="B3251" s="12" t="s">
        <v>7090</v>
      </c>
      <c r="C3251" s="12" t="s">
        <v>118</v>
      </c>
      <c r="D3251" s="12" t="s">
        <v>41</v>
      </c>
      <c r="E3251" s="12" t="s">
        <v>15</v>
      </c>
      <c r="F3251" s="12" t="s">
        <v>101</v>
      </c>
      <c r="G3251" s="12" t="s">
        <v>101</v>
      </c>
      <c r="H3251" s="12" t="s">
        <v>59</v>
      </c>
    </row>
    <row r="3252" customHeight="1" spans="1:8">
      <c r="A3252" s="13">
        <v>44430</v>
      </c>
      <c r="B3252" s="12" t="s">
        <v>7091</v>
      </c>
      <c r="C3252" s="12" t="s">
        <v>118</v>
      </c>
      <c r="D3252" s="12" t="s">
        <v>41</v>
      </c>
      <c r="E3252" s="12" t="s">
        <v>15</v>
      </c>
      <c r="F3252" s="12" t="s">
        <v>26</v>
      </c>
      <c r="G3252" s="12" t="s">
        <v>27</v>
      </c>
      <c r="H3252" s="12" t="s">
        <v>59</v>
      </c>
    </row>
    <row r="3253" customHeight="1" spans="1:8">
      <c r="A3253" s="13">
        <v>44430</v>
      </c>
      <c r="B3253" s="12" t="s">
        <v>7094</v>
      </c>
      <c r="C3253" s="12" t="s">
        <v>4722</v>
      </c>
      <c r="D3253" s="12" t="s">
        <v>13</v>
      </c>
      <c r="E3253" s="12" t="s">
        <v>15</v>
      </c>
      <c r="F3253" s="12" t="s">
        <v>26</v>
      </c>
      <c r="G3253" s="12" t="s">
        <v>27</v>
      </c>
      <c r="H3253" s="12" t="s">
        <v>59</v>
      </c>
    </row>
    <row r="3254" customHeight="1" spans="1:8">
      <c r="A3254" s="13">
        <v>44430</v>
      </c>
      <c r="B3254" s="12" t="s">
        <v>7096</v>
      </c>
      <c r="C3254" s="12" t="s">
        <v>1936</v>
      </c>
      <c r="D3254" s="12" t="s">
        <v>13</v>
      </c>
      <c r="E3254" s="12" t="s">
        <v>15</v>
      </c>
      <c r="F3254" s="12" t="s">
        <v>26</v>
      </c>
      <c r="G3254" s="12" t="s">
        <v>27</v>
      </c>
      <c r="H3254" s="12" t="s">
        <v>59</v>
      </c>
    </row>
    <row r="3255" customHeight="1" spans="1:8">
      <c r="A3255" s="13">
        <v>44430</v>
      </c>
      <c r="B3255" s="12" t="s">
        <v>7098</v>
      </c>
      <c r="C3255" s="12" t="s">
        <v>66</v>
      </c>
      <c r="D3255" s="12" t="s">
        <v>41</v>
      </c>
      <c r="E3255" s="12" t="s">
        <v>15</v>
      </c>
      <c r="F3255" s="12" t="s">
        <v>101</v>
      </c>
      <c r="G3255" s="12" t="s">
        <v>101</v>
      </c>
      <c r="H3255" s="12" t="s">
        <v>59</v>
      </c>
    </row>
    <row r="3256" customHeight="1" spans="1:8">
      <c r="A3256" s="13">
        <v>44430</v>
      </c>
      <c r="B3256" s="12" t="s">
        <v>6981</v>
      </c>
      <c r="C3256" s="12" t="s">
        <v>12</v>
      </c>
      <c r="D3256" s="12" t="s">
        <v>238</v>
      </c>
      <c r="E3256" s="12" t="s">
        <v>15</v>
      </c>
      <c r="F3256" s="12" t="s">
        <v>16</v>
      </c>
      <c r="G3256" s="12" t="s">
        <v>17</v>
      </c>
      <c r="H3256" s="12" t="s">
        <v>5475</v>
      </c>
    </row>
    <row r="3257" customHeight="1" spans="1:8">
      <c r="A3257" s="13">
        <v>44430</v>
      </c>
      <c r="B3257" s="12" t="s">
        <v>7027</v>
      </c>
      <c r="C3257" s="12" t="s">
        <v>423</v>
      </c>
      <c r="D3257" s="12" t="s">
        <v>41</v>
      </c>
      <c r="E3257" s="12" t="s">
        <v>175</v>
      </c>
      <c r="F3257" s="12" t="s">
        <v>16</v>
      </c>
      <c r="G3257" s="12" t="s">
        <v>723</v>
      </c>
      <c r="H3257" s="12" t="s">
        <v>5475</v>
      </c>
    </row>
    <row r="3258" customHeight="1" spans="1:8">
      <c r="A3258" s="13">
        <v>44430</v>
      </c>
      <c r="B3258" s="12" t="s">
        <v>7102</v>
      </c>
      <c r="C3258" s="12" t="s">
        <v>118</v>
      </c>
      <c r="D3258" s="12" t="s">
        <v>41</v>
      </c>
      <c r="E3258" s="12" t="s">
        <v>15</v>
      </c>
      <c r="F3258" s="12" t="s">
        <v>16</v>
      </c>
      <c r="G3258" s="12" t="s">
        <v>17</v>
      </c>
      <c r="H3258" s="12" t="s">
        <v>59</v>
      </c>
    </row>
    <row r="3259" customHeight="1" spans="1:8">
      <c r="A3259" s="13">
        <v>44430</v>
      </c>
      <c r="B3259" s="12" t="s">
        <v>7104</v>
      </c>
      <c r="C3259" s="12" t="s">
        <v>12</v>
      </c>
      <c r="D3259" s="12" t="s">
        <v>13</v>
      </c>
      <c r="E3259" s="12" t="s">
        <v>175</v>
      </c>
      <c r="F3259" s="12" t="s">
        <v>16</v>
      </c>
      <c r="G3259" s="12" t="s">
        <v>723</v>
      </c>
      <c r="H3259" s="12" t="s">
        <v>5475</v>
      </c>
    </row>
    <row r="3260" customHeight="1" spans="1:8">
      <c r="A3260" s="13">
        <v>44431</v>
      </c>
      <c r="B3260" s="12" t="s">
        <v>7106</v>
      </c>
      <c r="C3260" s="12" t="s">
        <v>4722</v>
      </c>
      <c r="D3260" s="12" t="s">
        <v>13</v>
      </c>
      <c r="E3260" s="12" t="s">
        <v>175</v>
      </c>
      <c r="F3260" s="12" t="s">
        <v>16</v>
      </c>
      <c r="G3260" s="12" t="s">
        <v>723</v>
      </c>
      <c r="H3260" s="12" t="s">
        <v>5475</v>
      </c>
    </row>
    <row r="3261" customHeight="1" spans="1:8">
      <c r="A3261" s="13">
        <v>44431</v>
      </c>
      <c r="B3261" s="12" t="s">
        <v>7108</v>
      </c>
      <c r="C3261" s="12" t="s">
        <v>46</v>
      </c>
      <c r="D3261" s="12" t="s">
        <v>41</v>
      </c>
      <c r="E3261" s="12" t="s">
        <v>175</v>
      </c>
      <c r="F3261" s="12" t="s">
        <v>26</v>
      </c>
      <c r="G3261" s="12" t="s">
        <v>726</v>
      </c>
      <c r="H3261" s="12" t="s">
        <v>18</v>
      </c>
    </row>
    <row r="3262" customHeight="1" spans="1:8">
      <c r="A3262" s="13">
        <v>44431</v>
      </c>
      <c r="B3262" s="12" t="s">
        <v>7110</v>
      </c>
      <c r="C3262" s="12" t="s">
        <v>46</v>
      </c>
      <c r="D3262" s="12" t="s">
        <v>41</v>
      </c>
      <c r="E3262" s="12" t="s">
        <v>175</v>
      </c>
      <c r="F3262" s="12" t="s">
        <v>16</v>
      </c>
      <c r="G3262" s="12" t="s">
        <v>723</v>
      </c>
      <c r="H3262" s="12" t="s">
        <v>18</v>
      </c>
    </row>
    <row r="3263" customHeight="1" spans="1:8">
      <c r="A3263" s="13">
        <v>44431</v>
      </c>
      <c r="B3263" s="12" t="s">
        <v>7112</v>
      </c>
      <c r="C3263" s="12" t="s">
        <v>2310</v>
      </c>
      <c r="D3263" s="12" t="s">
        <v>13</v>
      </c>
      <c r="E3263" s="12" t="s">
        <v>15</v>
      </c>
      <c r="F3263" s="12" t="s">
        <v>16</v>
      </c>
      <c r="G3263" s="12" t="s">
        <v>17</v>
      </c>
      <c r="H3263" s="12" t="s">
        <v>47</v>
      </c>
    </row>
    <row r="3264" customHeight="1" spans="1:8">
      <c r="A3264" s="13">
        <v>44431</v>
      </c>
      <c r="B3264" s="12" t="s">
        <v>7114</v>
      </c>
      <c r="C3264" s="12" t="s">
        <v>4722</v>
      </c>
      <c r="D3264" s="12" t="s">
        <v>13</v>
      </c>
      <c r="E3264" s="12" t="s">
        <v>15</v>
      </c>
      <c r="F3264" s="12" t="s">
        <v>16</v>
      </c>
      <c r="G3264" s="12" t="s">
        <v>17</v>
      </c>
      <c r="H3264" s="12" t="s">
        <v>47</v>
      </c>
    </row>
    <row r="3265" customHeight="1" spans="1:8">
      <c r="A3265" s="13">
        <v>44431</v>
      </c>
      <c r="B3265" s="12" t="s">
        <v>7116</v>
      </c>
      <c r="C3265" s="12" t="s">
        <v>1447</v>
      </c>
      <c r="D3265" s="12" t="s">
        <v>41</v>
      </c>
      <c r="E3265" s="12" t="s">
        <v>15</v>
      </c>
      <c r="F3265" s="12" t="s">
        <v>16</v>
      </c>
      <c r="G3265" s="12" t="s">
        <v>17</v>
      </c>
      <c r="H3265" s="12" t="s">
        <v>47</v>
      </c>
    </row>
    <row r="3266" customHeight="1" spans="1:8">
      <c r="A3266" s="13">
        <v>44431</v>
      </c>
      <c r="B3266" s="12" t="s">
        <v>7118</v>
      </c>
      <c r="C3266" s="12" t="s">
        <v>118</v>
      </c>
      <c r="D3266" s="12" t="s">
        <v>41</v>
      </c>
      <c r="E3266" s="12" t="s">
        <v>175</v>
      </c>
      <c r="F3266" s="12" t="s">
        <v>26</v>
      </c>
      <c r="G3266" s="12" t="s">
        <v>726</v>
      </c>
      <c r="H3266" s="12" t="s">
        <v>59</v>
      </c>
    </row>
    <row r="3267" customHeight="1" spans="1:8">
      <c r="A3267" s="13">
        <v>44431</v>
      </c>
      <c r="B3267" s="12" t="s">
        <v>7120</v>
      </c>
      <c r="C3267" s="12" t="s">
        <v>1418</v>
      </c>
      <c r="D3267" s="12" t="s">
        <v>41</v>
      </c>
      <c r="E3267" s="12" t="s">
        <v>175</v>
      </c>
      <c r="F3267" s="12" t="s">
        <v>26</v>
      </c>
      <c r="G3267" s="12" t="s">
        <v>726</v>
      </c>
      <c r="H3267" s="12" t="s">
        <v>59</v>
      </c>
    </row>
    <row r="3268" customHeight="1" spans="1:8">
      <c r="A3268" s="13">
        <v>44431</v>
      </c>
      <c r="B3268" s="12" t="s">
        <v>7122</v>
      </c>
      <c r="C3268" s="12" t="s">
        <v>1209</v>
      </c>
      <c r="D3268" s="12" t="s">
        <v>13</v>
      </c>
      <c r="E3268" s="12" t="s">
        <v>15</v>
      </c>
      <c r="F3268" s="12" t="s">
        <v>101</v>
      </c>
      <c r="G3268" s="12" t="s">
        <v>101</v>
      </c>
      <c r="H3268" s="12" t="s">
        <v>34</v>
      </c>
    </row>
    <row r="3269" customHeight="1" spans="1:8">
      <c r="A3269" s="13">
        <v>44431</v>
      </c>
      <c r="B3269" s="12" t="s">
        <v>7125</v>
      </c>
      <c r="C3269" s="12" t="s">
        <v>4246</v>
      </c>
      <c r="D3269" s="12" t="s">
        <v>41</v>
      </c>
      <c r="E3269" s="12" t="s">
        <v>175</v>
      </c>
      <c r="F3269" s="12" t="s">
        <v>26</v>
      </c>
      <c r="G3269" s="12" t="s">
        <v>726</v>
      </c>
      <c r="H3269" s="12" t="s">
        <v>34</v>
      </c>
    </row>
    <row r="3270" customHeight="1" spans="1:8">
      <c r="A3270" s="13">
        <v>44431</v>
      </c>
      <c r="B3270" s="12" t="s">
        <v>7128</v>
      </c>
      <c r="C3270" s="12" t="s">
        <v>368</v>
      </c>
      <c r="D3270" s="12" t="s">
        <v>13</v>
      </c>
      <c r="E3270" s="12" t="s">
        <v>15</v>
      </c>
      <c r="F3270" s="12" t="s">
        <v>16</v>
      </c>
      <c r="G3270" s="12" t="s">
        <v>17</v>
      </c>
      <c r="H3270" s="12" t="s">
        <v>34</v>
      </c>
    </row>
    <row r="3271" customHeight="1" spans="1:8">
      <c r="A3271" s="13">
        <v>44431</v>
      </c>
      <c r="B3271" s="12" t="s">
        <v>7131</v>
      </c>
      <c r="C3271" s="12" t="s">
        <v>1955</v>
      </c>
      <c r="D3271" s="12" t="s">
        <v>13</v>
      </c>
      <c r="E3271" s="12" t="s">
        <v>15</v>
      </c>
      <c r="F3271" s="12" t="s">
        <v>26</v>
      </c>
      <c r="G3271" s="12" t="s">
        <v>27</v>
      </c>
      <c r="H3271" s="12" t="s">
        <v>5475</v>
      </c>
    </row>
    <row r="3272" customHeight="1" spans="1:8">
      <c r="A3272" s="13">
        <v>44432</v>
      </c>
      <c r="B3272" s="12" t="s">
        <v>7133</v>
      </c>
      <c r="C3272" s="12" t="s">
        <v>118</v>
      </c>
      <c r="D3272" s="12" t="s">
        <v>41</v>
      </c>
      <c r="E3272" s="12" t="s">
        <v>15</v>
      </c>
      <c r="F3272" s="12" t="s">
        <v>26</v>
      </c>
      <c r="G3272" s="12" t="s">
        <v>27</v>
      </c>
      <c r="H3272" s="12" t="s">
        <v>47</v>
      </c>
    </row>
    <row r="3273" customHeight="1" spans="1:8">
      <c r="A3273" s="13">
        <v>44432</v>
      </c>
      <c r="B3273" s="12" t="s">
        <v>7135</v>
      </c>
      <c r="C3273" s="12" t="s">
        <v>423</v>
      </c>
      <c r="D3273" s="12" t="s">
        <v>41</v>
      </c>
      <c r="E3273" s="12" t="s">
        <v>15</v>
      </c>
      <c r="F3273" s="12" t="s">
        <v>26</v>
      </c>
      <c r="G3273" s="12" t="s">
        <v>27</v>
      </c>
      <c r="H3273" s="12" t="s">
        <v>47</v>
      </c>
    </row>
    <row r="3274" customHeight="1" spans="1:8">
      <c r="A3274" s="13">
        <v>44432</v>
      </c>
      <c r="B3274" s="12" t="s">
        <v>7138</v>
      </c>
      <c r="C3274" s="12" t="s">
        <v>158</v>
      </c>
      <c r="D3274" s="12" t="s">
        <v>13</v>
      </c>
      <c r="E3274" s="12" t="s">
        <v>175</v>
      </c>
      <c r="F3274" s="12" t="s">
        <v>26</v>
      </c>
      <c r="G3274" s="12" t="s">
        <v>726</v>
      </c>
      <c r="H3274" s="12" t="s">
        <v>5475</v>
      </c>
    </row>
    <row r="3275" customHeight="1" spans="1:8">
      <c r="A3275" s="13">
        <v>44432</v>
      </c>
      <c r="B3275" s="12" t="s">
        <v>7140</v>
      </c>
      <c r="C3275" s="12" t="s">
        <v>46</v>
      </c>
      <c r="D3275" s="12" t="s">
        <v>41</v>
      </c>
      <c r="E3275" s="12" t="s">
        <v>175</v>
      </c>
      <c r="F3275" s="12" t="s">
        <v>16</v>
      </c>
      <c r="G3275" s="12" t="s">
        <v>723</v>
      </c>
      <c r="H3275" s="12" t="s">
        <v>224</v>
      </c>
    </row>
    <row r="3276" customHeight="1" spans="1:8">
      <c r="A3276" s="13">
        <v>44432</v>
      </c>
      <c r="B3276" s="12" t="s">
        <v>7143</v>
      </c>
      <c r="C3276" s="12" t="s">
        <v>2782</v>
      </c>
      <c r="D3276" s="12" t="s">
        <v>13</v>
      </c>
      <c r="E3276" s="12" t="s">
        <v>175</v>
      </c>
      <c r="F3276" s="12" t="s">
        <v>26</v>
      </c>
      <c r="G3276" s="12" t="s">
        <v>726</v>
      </c>
      <c r="H3276" s="12" t="s">
        <v>224</v>
      </c>
    </row>
    <row r="3277" customHeight="1" spans="1:8">
      <c r="A3277" s="13">
        <v>44432</v>
      </c>
      <c r="B3277" s="12" t="s">
        <v>7145</v>
      </c>
      <c r="C3277" s="12" t="s">
        <v>1180</v>
      </c>
      <c r="D3277" s="12" t="s">
        <v>13</v>
      </c>
      <c r="E3277" s="12" t="s">
        <v>15</v>
      </c>
      <c r="F3277" s="12" t="s">
        <v>26</v>
      </c>
      <c r="G3277" s="12" t="s">
        <v>27</v>
      </c>
      <c r="H3277" s="12" t="s">
        <v>224</v>
      </c>
    </row>
    <row r="3278" customHeight="1" spans="1:8">
      <c r="A3278" s="13">
        <v>44432</v>
      </c>
      <c r="B3278" s="12" t="s">
        <v>7147</v>
      </c>
      <c r="C3278" s="12" t="s">
        <v>368</v>
      </c>
      <c r="D3278" s="12" t="s">
        <v>13</v>
      </c>
      <c r="E3278" s="12" t="s">
        <v>15</v>
      </c>
      <c r="F3278" s="12" t="s">
        <v>101</v>
      </c>
      <c r="G3278" s="12" t="s">
        <v>101</v>
      </c>
      <c r="H3278" s="12" t="s">
        <v>34</v>
      </c>
    </row>
    <row r="3279" customHeight="1" spans="1:8">
      <c r="A3279" s="13">
        <v>44432</v>
      </c>
      <c r="B3279" s="12" t="s">
        <v>7149</v>
      </c>
      <c r="C3279" s="12" t="s">
        <v>66</v>
      </c>
      <c r="D3279" s="12" t="s">
        <v>41</v>
      </c>
      <c r="E3279" s="12" t="s">
        <v>15</v>
      </c>
      <c r="F3279" s="12" t="s">
        <v>16</v>
      </c>
      <c r="G3279" s="12" t="s">
        <v>17</v>
      </c>
      <c r="H3279" s="12" t="s">
        <v>34</v>
      </c>
    </row>
    <row r="3280" customHeight="1" spans="1:8">
      <c r="A3280" s="13">
        <v>44432</v>
      </c>
      <c r="B3280" s="12" t="s">
        <v>7153</v>
      </c>
      <c r="C3280" s="12" t="s">
        <v>109</v>
      </c>
      <c r="D3280" s="12" t="s">
        <v>13</v>
      </c>
      <c r="E3280" s="12" t="s">
        <v>15</v>
      </c>
      <c r="F3280" s="12" t="s">
        <v>26</v>
      </c>
      <c r="G3280" s="12" t="s">
        <v>27</v>
      </c>
      <c r="H3280" s="12" t="s">
        <v>34</v>
      </c>
    </row>
    <row r="3281" customHeight="1" spans="1:8">
      <c r="A3281" s="13">
        <v>44432</v>
      </c>
      <c r="B3281" s="12" t="s">
        <v>7154</v>
      </c>
      <c r="C3281" s="12" t="s">
        <v>1132</v>
      </c>
      <c r="D3281" s="12" t="s">
        <v>41</v>
      </c>
      <c r="E3281" s="12" t="s">
        <v>15</v>
      </c>
      <c r="F3281" s="12" t="s">
        <v>26</v>
      </c>
      <c r="G3281" s="12" t="s">
        <v>27</v>
      </c>
      <c r="H3281" s="12" t="s">
        <v>34</v>
      </c>
    </row>
    <row r="3282" customHeight="1" spans="1:8">
      <c r="A3282" s="13">
        <v>44432</v>
      </c>
      <c r="B3282" s="12" t="s">
        <v>7157</v>
      </c>
      <c r="C3282" s="12" t="s">
        <v>1447</v>
      </c>
      <c r="D3282" s="12" t="s">
        <v>41</v>
      </c>
      <c r="E3282" s="12" t="s">
        <v>15</v>
      </c>
      <c r="F3282" s="12" t="s">
        <v>16</v>
      </c>
      <c r="G3282" s="12" t="s">
        <v>17</v>
      </c>
      <c r="H3282" s="12" t="s">
        <v>18</v>
      </c>
    </row>
    <row r="3283" customHeight="1" spans="1:8">
      <c r="A3283" s="13">
        <v>44432</v>
      </c>
      <c r="B3283" s="12" t="s">
        <v>7159</v>
      </c>
      <c r="C3283" s="12" t="s">
        <v>109</v>
      </c>
      <c r="D3283" s="12" t="s">
        <v>13</v>
      </c>
      <c r="E3283" s="12" t="s">
        <v>15</v>
      </c>
      <c r="F3283" s="12" t="s">
        <v>26</v>
      </c>
      <c r="G3283" s="12" t="s">
        <v>27</v>
      </c>
      <c r="H3283" s="12" t="s">
        <v>18</v>
      </c>
    </row>
    <row r="3284" customHeight="1" spans="1:8">
      <c r="A3284" s="13">
        <v>44432</v>
      </c>
      <c r="B3284" s="12" t="s">
        <v>7162</v>
      </c>
      <c r="C3284" s="12" t="s">
        <v>5644</v>
      </c>
      <c r="D3284" s="12" t="s">
        <v>13</v>
      </c>
      <c r="E3284" s="12" t="s">
        <v>15</v>
      </c>
      <c r="F3284" s="12" t="s">
        <v>26</v>
      </c>
      <c r="G3284" s="12" t="s">
        <v>27</v>
      </c>
      <c r="H3284" s="12" t="s">
        <v>59</v>
      </c>
    </row>
    <row r="3285" customHeight="1" spans="1:8">
      <c r="A3285" s="13">
        <v>44432</v>
      </c>
      <c r="B3285" s="12" t="s">
        <v>7164</v>
      </c>
      <c r="C3285" s="12" t="s">
        <v>118</v>
      </c>
      <c r="D3285" s="12" t="s">
        <v>41</v>
      </c>
      <c r="E3285" s="12" t="s">
        <v>15</v>
      </c>
      <c r="F3285" s="12" t="s">
        <v>16</v>
      </c>
      <c r="G3285" s="12" t="s">
        <v>17</v>
      </c>
      <c r="H3285" s="12" t="s">
        <v>34</v>
      </c>
    </row>
    <row r="3286" customHeight="1" spans="1:8">
      <c r="A3286" s="13">
        <v>44432</v>
      </c>
      <c r="B3286" s="12" t="s">
        <v>7167</v>
      </c>
      <c r="C3286" s="12" t="s">
        <v>1955</v>
      </c>
      <c r="D3286" s="12" t="s">
        <v>13</v>
      </c>
      <c r="E3286" s="12" t="s">
        <v>175</v>
      </c>
      <c r="F3286" s="12" t="s">
        <v>16</v>
      </c>
      <c r="G3286" s="12" t="s">
        <v>723</v>
      </c>
      <c r="H3286" s="12" t="s">
        <v>5475</v>
      </c>
    </row>
    <row r="3287" customHeight="1" spans="1:8">
      <c r="A3287" s="13">
        <v>44433</v>
      </c>
      <c r="B3287" s="12" t="s">
        <v>7169</v>
      </c>
      <c r="C3287" s="12" t="s">
        <v>66</v>
      </c>
      <c r="D3287" s="12" t="s">
        <v>41</v>
      </c>
      <c r="E3287" s="12" t="s">
        <v>15</v>
      </c>
      <c r="F3287" s="12" t="s">
        <v>101</v>
      </c>
      <c r="G3287" s="12" t="s">
        <v>101</v>
      </c>
      <c r="H3287" s="12" t="s">
        <v>59</v>
      </c>
    </row>
    <row r="3288" customHeight="1" spans="1:8">
      <c r="A3288" s="13">
        <v>44433</v>
      </c>
      <c r="B3288" s="12" t="s">
        <v>7171</v>
      </c>
      <c r="C3288" s="12" t="s">
        <v>58</v>
      </c>
      <c r="D3288" s="12" t="s">
        <v>13</v>
      </c>
      <c r="E3288" s="12" t="s">
        <v>15</v>
      </c>
      <c r="F3288" s="12" t="s">
        <v>101</v>
      </c>
      <c r="G3288" s="12" t="s">
        <v>101</v>
      </c>
      <c r="H3288" s="12" t="s">
        <v>59</v>
      </c>
    </row>
    <row r="3289" customHeight="1" spans="1:8">
      <c r="A3289" s="13">
        <v>44433</v>
      </c>
      <c r="B3289" s="12" t="s">
        <v>7174</v>
      </c>
      <c r="C3289" s="12" t="s">
        <v>12</v>
      </c>
      <c r="D3289" s="12" t="s">
        <v>13</v>
      </c>
      <c r="E3289" s="12" t="s">
        <v>175</v>
      </c>
      <c r="F3289" s="12" t="s">
        <v>16</v>
      </c>
      <c r="G3289" s="12" t="s">
        <v>723</v>
      </c>
      <c r="H3289" s="12" t="s">
        <v>59</v>
      </c>
    </row>
    <row r="3290" customHeight="1" spans="1:8">
      <c r="A3290" s="13">
        <v>44433</v>
      </c>
      <c r="B3290" s="12" t="s">
        <v>7176</v>
      </c>
      <c r="C3290" s="12" t="s">
        <v>2310</v>
      </c>
      <c r="D3290" s="12" t="s">
        <v>13</v>
      </c>
      <c r="E3290" s="12" t="s">
        <v>15</v>
      </c>
      <c r="F3290" s="12" t="s">
        <v>26</v>
      </c>
      <c r="G3290" s="12" t="s">
        <v>27</v>
      </c>
      <c r="H3290" s="12" t="s">
        <v>59</v>
      </c>
    </row>
    <row r="3291" customHeight="1" spans="1:8">
      <c r="A3291" s="13">
        <v>44433</v>
      </c>
      <c r="B3291" s="12" t="s">
        <v>7178</v>
      </c>
      <c r="C3291" s="12" t="s">
        <v>109</v>
      </c>
      <c r="D3291" s="12" t="s">
        <v>13</v>
      </c>
      <c r="E3291" s="12" t="s">
        <v>175</v>
      </c>
      <c r="F3291" s="12" t="s">
        <v>26</v>
      </c>
      <c r="G3291" s="12" t="s">
        <v>726</v>
      </c>
      <c r="H3291" s="12" t="s">
        <v>224</v>
      </c>
    </row>
    <row r="3292" customHeight="1" spans="1:8">
      <c r="A3292" s="13">
        <v>44433</v>
      </c>
      <c r="B3292" s="12" t="s">
        <v>7180</v>
      </c>
      <c r="C3292" s="12" t="s">
        <v>928</v>
      </c>
      <c r="D3292" s="12" t="s">
        <v>238</v>
      </c>
      <c r="E3292" s="12" t="s">
        <v>175</v>
      </c>
      <c r="F3292" s="12" t="s">
        <v>101</v>
      </c>
      <c r="G3292" s="12" t="s">
        <v>101</v>
      </c>
      <c r="H3292" s="12" t="s">
        <v>224</v>
      </c>
    </row>
    <row r="3293" customHeight="1" spans="1:8">
      <c r="A3293" s="13">
        <v>44433</v>
      </c>
      <c r="B3293" s="12" t="s">
        <v>7181</v>
      </c>
      <c r="C3293" s="12" t="s">
        <v>118</v>
      </c>
      <c r="D3293" s="12" t="s">
        <v>41</v>
      </c>
      <c r="E3293" s="12" t="s">
        <v>175</v>
      </c>
      <c r="F3293" s="12" t="s">
        <v>101</v>
      </c>
      <c r="G3293" s="12" t="s">
        <v>101</v>
      </c>
      <c r="H3293" s="12" t="s">
        <v>224</v>
      </c>
    </row>
    <row r="3294" customHeight="1" spans="1:8">
      <c r="A3294" s="13">
        <v>44433</v>
      </c>
      <c r="B3294" s="12" t="s">
        <v>7183</v>
      </c>
      <c r="C3294" s="12" t="s">
        <v>4722</v>
      </c>
      <c r="D3294" s="12" t="s">
        <v>13</v>
      </c>
      <c r="E3294" s="12" t="s">
        <v>175</v>
      </c>
      <c r="F3294" s="12" t="s">
        <v>101</v>
      </c>
      <c r="G3294" s="12" t="s">
        <v>101</v>
      </c>
      <c r="H3294" s="12" t="s">
        <v>34</v>
      </c>
    </row>
    <row r="3295" customHeight="1" spans="1:8">
      <c r="A3295" s="13">
        <v>44433</v>
      </c>
      <c r="B3295" s="12" t="s">
        <v>7184</v>
      </c>
      <c r="C3295" s="12" t="s">
        <v>118</v>
      </c>
      <c r="D3295" s="12" t="s">
        <v>41</v>
      </c>
      <c r="E3295" s="12" t="s">
        <v>175</v>
      </c>
      <c r="F3295" s="12" t="s">
        <v>101</v>
      </c>
      <c r="G3295" s="12" t="s">
        <v>101</v>
      </c>
      <c r="H3295" s="12" t="s">
        <v>34</v>
      </c>
    </row>
    <row r="3296" customHeight="1" spans="1:8">
      <c r="A3296" s="13">
        <v>44433</v>
      </c>
      <c r="B3296" s="12" t="s">
        <v>7186</v>
      </c>
      <c r="C3296" s="12" t="s">
        <v>148</v>
      </c>
      <c r="D3296" s="12" t="s">
        <v>41</v>
      </c>
      <c r="E3296" s="12" t="s">
        <v>175</v>
      </c>
      <c r="F3296" s="12" t="s">
        <v>26</v>
      </c>
      <c r="G3296" s="12" t="s">
        <v>726</v>
      </c>
      <c r="H3296" s="12" t="s">
        <v>34</v>
      </c>
    </row>
    <row r="3297" customHeight="1" spans="1:8">
      <c r="A3297" s="13">
        <v>44433</v>
      </c>
      <c r="B3297" s="12" t="s">
        <v>7188</v>
      </c>
      <c r="C3297" s="12" t="s">
        <v>280</v>
      </c>
      <c r="D3297" s="12" t="s">
        <v>13</v>
      </c>
      <c r="E3297" s="12" t="s">
        <v>15</v>
      </c>
      <c r="F3297" s="12" t="s">
        <v>101</v>
      </c>
      <c r="G3297" s="12" t="s">
        <v>101</v>
      </c>
      <c r="H3297" s="12" t="s">
        <v>34</v>
      </c>
    </row>
    <row r="3298" customHeight="1" spans="1:8">
      <c r="A3298" s="13">
        <v>44433</v>
      </c>
      <c r="B3298" s="12" t="s">
        <v>7190</v>
      </c>
      <c r="C3298" s="12" t="s">
        <v>109</v>
      </c>
      <c r="D3298" s="12" t="s">
        <v>13</v>
      </c>
      <c r="E3298" s="12" t="s">
        <v>15</v>
      </c>
      <c r="F3298" s="12" t="s">
        <v>26</v>
      </c>
      <c r="G3298" s="12" t="s">
        <v>27</v>
      </c>
      <c r="H3298" s="12" t="s">
        <v>5475</v>
      </c>
    </row>
    <row r="3299" customHeight="1" spans="1:8">
      <c r="A3299" s="13">
        <v>44433</v>
      </c>
      <c r="B3299" s="12" t="s">
        <v>7192</v>
      </c>
      <c r="C3299" s="12" t="s">
        <v>50</v>
      </c>
      <c r="D3299" s="12" t="s">
        <v>41</v>
      </c>
      <c r="E3299" s="12" t="s">
        <v>15</v>
      </c>
      <c r="F3299" s="12" t="s">
        <v>16</v>
      </c>
      <c r="G3299" s="12" t="s">
        <v>17</v>
      </c>
      <c r="H3299" s="12" t="s">
        <v>5475</v>
      </c>
    </row>
    <row r="3300" customHeight="1" spans="1:8">
      <c r="A3300" s="13">
        <v>44433</v>
      </c>
      <c r="B3300" s="12" t="s">
        <v>7194</v>
      </c>
      <c r="C3300" s="12" t="s">
        <v>2310</v>
      </c>
      <c r="D3300" s="12" t="s">
        <v>13</v>
      </c>
      <c r="E3300" s="12" t="s">
        <v>175</v>
      </c>
      <c r="F3300" s="12" t="s">
        <v>26</v>
      </c>
      <c r="G3300" s="12" t="s">
        <v>726</v>
      </c>
      <c r="H3300" s="12" t="s">
        <v>5475</v>
      </c>
    </row>
    <row r="3301" customHeight="1" spans="1:8">
      <c r="A3301" s="13">
        <v>44433</v>
      </c>
      <c r="B3301" s="12" t="s">
        <v>7196</v>
      </c>
      <c r="C3301" s="12" t="s">
        <v>109</v>
      </c>
      <c r="D3301" s="12" t="s">
        <v>13</v>
      </c>
      <c r="E3301" s="12" t="s">
        <v>175</v>
      </c>
      <c r="F3301" s="12" t="s">
        <v>101</v>
      </c>
      <c r="G3301" s="12" t="s">
        <v>101</v>
      </c>
      <c r="H3301" s="12" t="s">
        <v>34</v>
      </c>
    </row>
    <row r="3302" customHeight="1" spans="1:8">
      <c r="A3302" s="13">
        <v>44433</v>
      </c>
      <c r="B3302" s="12" t="s">
        <v>7197</v>
      </c>
      <c r="C3302" s="12" t="s">
        <v>622</v>
      </c>
      <c r="D3302" s="12" t="s">
        <v>13</v>
      </c>
      <c r="E3302" s="12" t="s">
        <v>15</v>
      </c>
      <c r="F3302" s="12" t="s">
        <v>101</v>
      </c>
      <c r="G3302" s="12" t="s">
        <v>101</v>
      </c>
      <c r="H3302" s="12" t="s">
        <v>18</v>
      </c>
    </row>
    <row r="3303" customHeight="1" spans="1:8">
      <c r="A3303" s="13">
        <v>44433</v>
      </c>
      <c r="B3303" s="12" t="s">
        <v>7199</v>
      </c>
      <c r="C3303" s="12" t="s">
        <v>368</v>
      </c>
      <c r="D3303" s="12" t="s">
        <v>13</v>
      </c>
      <c r="E3303" s="12" t="s">
        <v>15</v>
      </c>
      <c r="F3303" s="12" t="s">
        <v>101</v>
      </c>
      <c r="G3303" s="12" t="s">
        <v>101</v>
      </c>
      <c r="H3303" s="12" t="s">
        <v>18</v>
      </c>
    </row>
    <row r="3304" customHeight="1" spans="1:8">
      <c r="A3304" s="13">
        <v>44433</v>
      </c>
      <c r="B3304" s="12" t="s">
        <v>7201</v>
      </c>
      <c r="C3304" s="12" t="s">
        <v>4722</v>
      </c>
      <c r="D3304" s="12" t="s">
        <v>13</v>
      </c>
      <c r="E3304" s="12" t="s">
        <v>15</v>
      </c>
      <c r="F3304" s="12" t="s">
        <v>26</v>
      </c>
      <c r="G3304" s="12" t="s">
        <v>27</v>
      </c>
      <c r="H3304" s="12" t="s">
        <v>18</v>
      </c>
    </row>
    <row r="3305" customHeight="1" spans="1:8">
      <c r="A3305" s="13">
        <v>44433</v>
      </c>
      <c r="B3305" s="12" t="s">
        <v>7202</v>
      </c>
      <c r="C3305" s="12" t="s">
        <v>118</v>
      </c>
      <c r="D3305" s="12" t="s">
        <v>41</v>
      </c>
      <c r="E3305" s="12" t="s">
        <v>15</v>
      </c>
      <c r="F3305" s="12" t="s">
        <v>26</v>
      </c>
      <c r="G3305" s="12" t="s">
        <v>27</v>
      </c>
      <c r="H3305" s="12" t="s">
        <v>18</v>
      </c>
    </row>
    <row r="3306" customHeight="1" spans="1:8">
      <c r="A3306" s="13">
        <v>44433</v>
      </c>
      <c r="B3306" s="12" t="s">
        <v>7205</v>
      </c>
      <c r="C3306" s="12" t="s">
        <v>118</v>
      </c>
      <c r="D3306" s="12" t="s">
        <v>41</v>
      </c>
      <c r="E3306" s="12" t="s">
        <v>175</v>
      </c>
      <c r="F3306" s="12" t="s">
        <v>16</v>
      </c>
      <c r="G3306" s="12" t="s">
        <v>723</v>
      </c>
      <c r="H3306" s="12" t="s">
        <v>18</v>
      </c>
    </row>
    <row r="3307" customHeight="1" spans="1:8">
      <c r="A3307" s="13">
        <v>44433</v>
      </c>
      <c r="B3307" s="12" t="s">
        <v>7205</v>
      </c>
      <c r="C3307" s="12" t="s">
        <v>118</v>
      </c>
      <c r="D3307" s="12" t="s">
        <v>41</v>
      </c>
      <c r="E3307" s="12" t="s">
        <v>15</v>
      </c>
      <c r="F3307" s="12" t="s">
        <v>16</v>
      </c>
      <c r="G3307" s="12" t="s">
        <v>17</v>
      </c>
      <c r="H3307" s="12" t="s">
        <v>18</v>
      </c>
    </row>
    <row r="3308" customHeight="1" spans="1:8">
      <c r="A3308" s="13">
        <v>44434</v>
      </c>
      <c r="B3308" s="12" t="s">
        <v>7210</v>
      </c>
      <c r="C3308" s="12" t="s">
        <v>158</v>
      </c>
      <c r="D3308" s="12" t="s">
        <v>41</v>
      </c>
      <c r="E3308" s="12" t="s">
        <v>15</v>
      </c>
      <c r="F3308" s="12" t="s">
        <v>16</v>
      </c>
      <c r="G3308" s="12" t="s">
        <v>17</v>
      </c>
      <c r="H3308" s="12" t="s">
        <v>47</v>
      </c>
    </row>
    <row r="3309" customHeight="1" spans="1:8">
      <c r="A3309" s="13">
        <v>44434</v>
      </c>
      <c r="B3309" s="12" t="s">
        <v>7213</v>
      </c>
      <c r="C3309" s="12" t="s">
        <v>118</v>
      </c>
      <c r="D3309" s="12" t="s">
        <v>41</v>
      </c>
      <c r="E3309" s="12" t="s">
        <v>15</v>
      </c>
      <c r="F3309" s="12" t="s">
        <v>16</v>
      </c>
      <c r="G3309" s="12" t="s">
        <v>17</v>
      </c>
      <c r="H3309" s="12" t="s">
        <v>34</v>
      </c>
    </row>
    <row r="3310" customHeight="1" spans="1:8">
      <c r="A3310" s="13">
        <v>44434</v>
      </c>
      <c r="B3310" s="12" t="s">
        <v>7215</v>
      </c>
      <c r="C3310" s="12" t="s">
        <v>50</v>
      </c>
      <c r="D3310" s="12" t="s">
        <v>41</v>
      </c>
      <c r="E3310" s="12" t="s">
        <v>15</v>
      </c>
      <c r="F3310" s="12" t="s">
        <v>26</v>
      </c>
      <c r="G3310" s="12" t="s">
        <v>27</v>
      </c>
      <c r="H3310" s="12" t="s">
        <v>34</v>
      </c>
    </row>
    <row r="3311" customHeight="1" spans="1:8">
      <c r="A3311" s="13">
        <v>44434</v>
      </c>
      <c r="B3311" s="12" t="s">
        <v>7218</v>
      </c>
      <c r="C3311" s="12" t="s">
        <v>4722</v>
      </c>
      <c r="D3311" s="12" t="s">
        <v>13</v>
      </c>
      <c r="E3311" s="12" t="s">
        <v>15</v>
      </c>
      <c r="F3311" s="12" t="s">
        <v>26</v>
      </c>
      <c r="G3311" s="12" t="s">
        <v>27</v>
      </c>
      <c r="H3311" s="12" t="s">
        <v>224</v>
      </c>
    </row>
    <row r="3312" customHeight="1" spans="1:8">
      <c r="A3312" s="13">
        <v>44434</v>
      </c>
      <c r="B3312" s="12" t="s">
        <v>7221</v>
      </c>
      <c r="C3312" s="12" t="s">
        <v>4722</v>
      </c>
      <c r="D3312" s="12" t="s">
        <v>13</v>
      </c>
      <c r="E3312" s="12" t="s">
        <v>175</v>
      </c>
      <c r="F3312" s="12" t="s">
        <v>26</v>
      </c>
      <c r="G3312" s="12" t="s">
        <v>726</v>
      </c>
      <c r="H3312" s="12" t="s">
        <v>224</v>
      </c>
    </row>
    <row r="3313" customHeight="1" spans="1:8">
      <c r="A3313" s="13">
        <v>44434</v>
      </c>
      <c r="B3313" s="12" t="s">
        <v>7223</v>
      </c>
      <c r="C3313" s="12" t="s">
        <v>69</v>
      </c>
      <c r="D3313" s="12" t="s">
        <v>41</v>
      </c>
      <c r="E3313" s="12" t="s">
        <v>175</v>
      </c>
      <c r="F3313" s="12" t="s">
        <v>101</v>
      </c>
      <c r="G3313" s="12" t="s">
        <v>101</v>
      </c>
      <c r="H3313" s="12" t="s">
        <v>224</v>
      </c>
    </row>
    <row r="3314" customHeight="1" spans="1:8">
      <c r="A3314" s="13">
        <v>44434</v>
      </c>
      <c r="B3314" s="12" t="s">
        <v>7226</v>
      </c>
      <c r="C3314" s="12" t="s">
        <v>368</v>
      </c>
      <c r="D3314" s="12" t="s">
        <v>13</v>
      </c>
      <c r="E3314" s="12" t="s">
        <v>15</v>
      </c>
      <c r="F3314" s="12" t="s">
        <v>101</v>
      </c>
      <c r="G3314" s="12" t="s">
        <v>101</v>
      </c>
      <c r="H3314" s="12" t="s">
        <v>224</v>
      </c>
    </row>
    <row r="3315" customHeight="1" spans="1:8">
      <c r="A3315" s="13">
        <v>44434</v>
      </c>
      <c r="B3315" s="12" t="s">
        <v>7227</v>
      </c>
      <c r="C3315" s="12" t="s">
        <v>4722</v>
      </c>
      <c r="D3315" s="12" t="s">
        <v>13</v>
      </c>
      <c r="E3315" s="12" t="s">
        <v>175</v>
      </c>
      <c r="F3315" s="12" t="s">
        <v>16</v>
      </c>
      <c r="G3315" s="12" t="s">
        <v>723</v>
      </c>
      <c r="H3315" s="12" t="s">
        <v>5475</v>
      </c>
    </row>
    <row r="3316" customHeight="1" spans="1:8">
      <c r="A3316" s="13">
        <v>44434</v>
      </c>
      <c r="B3316" s="12" t="s">
        <v>7229</v>
      </c>
      <c r="C3316" s="12" t="s">
        <v>66</v>
      </c>
      <c r="D3316" s="12" t="s">
        <v>41</v>
      </c>
      <c r="E3316" s="12" t="s">
        <v>175</v>
      </c>
      <c r="F3316" s="12" t="s">
        <v>16</v>
      </c>
      <c r="G3316" s="12" t="s">
        <v>723</v>
      </c>
      <c r="H3316" s="12" t="s">
        <v>5475</v>
      </c>
    </row>
    <row r="3317" customHeight="1" spans="1:8">
      <c r="A3317" s="13">
        <v>44434</v>
      </c>
      <c r="B3317" s="12" t="s">
        <v>7231</v>
      </c>
      <c r="C3317" s="12" t="s">
        <v>928</v>
      </c>
      <c r="D3317" s="12" t="s">
        <v>13</v>
      </c>
      <c r="E3317" s="12" t="s">
        <v>175</v>
      </c>
      <c r="F3317" s="12" t="s">
        <v>26</v>
      </c>
      <c r="G3317" s="12" t="s">
        <v>726</v>
      </c>
      <c r="H3317" s="12" t="s">
        <v>5475</v>
      </c>
    </row>
    <row r="3318" customHeight="1" spans="1:8">
      <c r="A3318" s="13">
        <v>44434</v>
      </c>
      <c r="B3318" s="12" t="s">
        <v>7233</v>
      </c>
      <c r="C3318" s="12" t="s">
        <v>50</v>
      </c>
      <c r="D3318" s="12" t="s">
        <v>41</v>
      </c>
      <c r="E3318" s="12" t="s">
        <v>175</v>
      </c>
      <c r="F3318" s="12" t="s">
        <v>16</v>
      </c>
      <c r="G3318" s="12" t="s">
        <v>723</v>
      </c>
      <c r="H3318" s="12" t="s">
        <v>18</v>
      </c>
    </row>
    <row r="3319" customHeight="1" spans="1:8">
      <c r="A3319" s="13">
        <v>44434</v>
      </c>
      <c r="B3319" s="12" t="s">
        <v>7236</v>
      </c>
      <c r="C3319" s="12" t="s">
        <v>46</v>
      </c>
      <c r="D3319" s="12" t="s">
        <v>41</v>
      </c>
      <c r="E3319" s="12" t="s">
        <v>175</v>
      </c>
      <c r="F3319" s="12" t="s">
        <v>16</v>
      </c>
      <c r="G3319" s="12" t="s">
        <v>723</v>
      </c>
      <c r="H3319" s="12" t="s">
        <v>18</v>
      </c>
    </row>
    <row r="3320" customHeight="1" spans="1:8">
      <c r="A3320" s="13">
        <v>44434</v>
      </c>
      <c r="B3320" s="12" t="s">
        <v>7239</v>
      </c>
      <c r="C3320" s="12" t="s">
        <v>673</v>
      </c>
      <c r="D3320" s="12" t="s">
        <v>13</v>
      </c>
      <c r="E3320" s="12" t="s">
        <v>15</v>
      </c>
      <c r="F3320" s="12" t="s">
        <v>101</v>
      </c>
      <c r="G3320" s="12" t="s">
        <v>101</v>
      </c>
      <c r="H3320" s="12" t="s">
        <v>18</v>
      </c>
    </row>
    <row r="3321" customHeight="1" spans="1:8">
      <c r="A3321" s="13">
        <v>44434</v>
      </c>
      <c r="B3321" s="12" t="s">
        <v>7241</v>
      </c>
      <c r="C3321" s="12" t="s">
        <v>622</v>
      </c>
      <c r="D3321" s="12" t="s">
        <v>13</v>
      </c>
      <c r="E3321" s="12" t="s">
        <v>15</v>
      </c>
      <c r="F3321" s="12" t="s">
        <v>26</v>
      </c>
      <c r="G3321" s="12" t="s">
        <v>27</v>
      </c>
      <c r="H3321" s="12" t="s">
        <v>18</v>
      </c>
    </row>
    <row r="3322" customHeight="1" spans="1:8">
      <c r="A3322" s="13">
        <v>44435</v>
      </c>
      <c r="B3322" s="12" t="s">
        <v>7242</v>
      </c>
      <c r="C3322" s="12" t="s">
        <v>368</v>
      </c>
      <c r="D3322" s="12" t="s">
        <v>13</v>
      </c>
      <c r="E3322" s="12" t="s">
        <v>15</v>
      </c>
      <c r="F3322" s="12" t="s">
        <v>26</v>
      </c>
      <c r="G3322" s="12" t="s">
        <v>27</v>
      </c>
      <c r="H3322" s="12" t="s">
        <v>224</v>
      </c>
    </row>
    <row r="3323" customHeight="1" spans="1:8">
      <c r="A3323" s="13">
        <v>44435</v>
      </c>
      <c r="B3323" s="12" t="s">
        <v>7244</v>
      </c>
      <c r="C3323" s="12" t="s">
        <v>4722</v>
      </c>
      <c r="D3323" s="12" t="s">
        <v>13</v>
      </c>
      <c r="E3323" s="12" t="s">
        <v>175</v>
      </c>
      <c r="F3323" s="12" t="s">
        <v>26</v>
      </c>
      <c r="G3323" s="12" t="s">
        <v>726</v>
      </c>
      <c r="H3323" s="12" t="s">
        <v>59</v>
      </c>
    </row>
    <row r="3324" customHeight="1" spans="1:8">
      <c r="A3324" s="13">
        <v>44435</v>
      </c>
      <c r="B3324" s="12" t="s">
        <v>7246</v>
      </c>
      <c r="C3324" s="12" t="s">
        <v>50</v>
      </c>
      <c r="D3324" s="12" t="s">
        <v>41</v>
      </c>
      <c r="E3324" s="12" t="s">
        <v>175</v>
      </c>
      <c r="F3324" s="12" t="s">
        <v>26</v>
      </c>
      <c r="G3324" s="12" t="s">
        <v>726</v>
      </c>
      <c r="H3324" s="12" t="s">
        <v>59</v>
      </c>
    </row>
    <row r="3325" customHeight="1" spans="1:8">
      <c r="A3325" s="13">
        <v>44435</v>
      </c>
      <c r="B3325" s="12" t="s">
        <v>7248</v>
      </c>
      <c r="C3325" s="12" t="s">
        <v>368</v>
      </c>
      <c r="D3325" s="12" t="s">
        <v>13</v>
      </c>
      <c r="E3325" s="12" t="s">
        <v>175</v>
      </c>
      <c r="F3325" s="12" t="s">
        <v>26</v>
      </c>
      <c r="G3325" s="12" t="s">
        <v>726</v>
      </c>
      <c r="H3325" s="12" t="s">
        <v>59</v>
      </c>
    </row>
    <row r="3326" customHeight="1" spans="1:8">
      <c r="A3326" s="13">
        <v>44435</v>
      </c>
      <c r="B3326" s="12" t="s">
        <v>7250</v>
      </c>
      <c r="C3326" s="12" t="s">
        <v>66</v>
      </c>
      <c r="D3326" s="12" t="s">
        <v>41</v>
      </c>
      <c r="E3326" s="12" t="s">
        <v>175</v>
      </c>
      <c r="F3326" s="12" t="s">
        <v>16</v>
      </c>
      <c r="G3326" s="12" t="s">
        <v>723</v>
      </c>
      <c r="H3326" s="12" t="s">
        <v>59</v>
      </c>
    </row>
    <row r="3327" customHeight="1" spans="1:8">
      <c r="A3327" s="13">
        <v>44435</v>
      </c>
      <c r="B3327" s="12" t="s">
        <v>7253</v>
      </c>
      <c r="C3327" s="12" t="s">
        <v>66</v>
      </c>
      <c r="D3327" s="12" t="s">
        <v>41</v>
      </c>
      <c r="E3327" s="12" t="s">
        <v>175</v>
      </c>
      <c r="F3327" s="12" t="s">
        <v>101</v>
      </c>
      <c r="G3327" s="12" t="s">
        <v>101</v>
      </c>
      <c r="H3327" s="12" t="s">
        <v>59</v>
      </c>
    </row>
    <row r="3328" customHeight="1" spans="1:8">
      <c r="A3328" s="13">
        <v>44435</v>
      </c>
      <c r="B3328" s="12" t="s">
        <v>7255</v>
      </c>
      <c r="C3328" s="12" t="s">
        <v>4722</v>
      </c>
      <c r="D3328" s="12" t="s">
        <v>13</v>
      </c>
      <c r="E3328" s="12" t="s">
        <v>175</v>
      </c>
      <c r="F3328" s="12" t="s">
        <v>16</v>
      </c>
      <c r="G3328" s="12" t="s">
        <v>723</v>
      </c>
      <c r="H3328" s="12" t="s">
        <v>47</v>
      </c>
    </row>
    <row r="3329" customHeight="1" spans="1:8">
      <c r="A3329" s="13">
        <v>44435</v>
      </c>
      <c r="B3329" s="12" t="s">
        <v>7259</v>
      </c>
      <c r="C3329" s="12" t="s">
        <v>1180</v>
      </c>
      <c r="D3329" s="12" t="s">
        <v>13</v>
      </c>
      <c r="E3329" s="12" t="s">
        <v>15</v>
      </c>
      <c r="F3329" s="12" t="s">
        <v>26</v>
      </c>
      <c r="G3329" s="12" t="s">
        <v>27</v>
      </c>
      <c r="H3329" s="12" t="s">
        <v>47</v>
      </c>
    </row>
    <row r="3330" customHeight="1" spans="1:8">
      <c r="A3330" s="13">
        <v>44435</v>
      </c>
      <c r="B3330" s="12" t="s">
        <v>7261</v>
      </c>
      <c r="C3330" s="12" t="s">
        <v>118</v>
      </c>
      <c r="D3330" s="12" t="s">
        <v>41</v>
      </c>
      <c r="E3330" s="12" t="s">
        <v>15</v>
      </c>
      <c r="F3330" s="12" t="s">
        <v>16</v>
      </c>
      <c r="G3330" s="12" t="s">
        <v>17</v>
      </c>
      <c r="H3330" s="12" t="s">
        <v>47</v>
      </c>
    </row>
    <row r="3331" customHeight="1" spans="1:8">
      <c r="A3331" s="13">
        <v>44435</v>
      </c>
      <c r="B3331" s="12" t="s">
        <v>7263</v>
      </c>
      <c r="C3331" s="12" t="s">
        <v>109</v>
      </c>
      <c r="D3331" s="12" t="s">
        <v>13</v>
      </c>
      <c r="E3331" s="12" t="s">
        <v>175</v>
      </c>
      <c r="F3331" s="12" t="s">
        <v>16</v>
      </c>
      <c r="G3331" s="12" t="s">
        <v>723</v>
      </c>
      <c r="H3331" s="12" t="s">
        <v>47</v>
      </c>
    </row>
    <row r="3332" customHeight="1" spans="1:8">
      <c r="A3332" s="13">
        <v>44435</v>
      </c>
      <c r="B3332" s="12" t="s">
        <v>7265</v>
      </c>
      <c r="C3332" s="12" t="s">
        <v>12</v>
      </c>
      <c r="D3332" s="12" t="s">
        <v>13</v>
      </c>
      <c r="E3332" s="12" t="s">
        <v>15</v>
      </c>
      <c r="F3332" s="12" t="s">
        <v>16</v>
      </c>
      <c r="G3332" s="12" t="s">
        <v>17</v>
      </c>
      <c r="H3332" s="12" t="s">
        <v>18</v>
      </c>
    </row>
    <row r="3333" customHeight="1" spans="1:8">
      <c r="A3333" s="13">
        <v>44435</v>
      </c>
      <c r="B3333" s="12" t="s">
        <v>7267</v>
      </c>
      <c r="C3333" s="12" t="s">
        <v>104</v>
      </c>
      <c r="D3333" s="12" t="s">
        <v>13</v>
      </c>
      <c r="E3333" s="12" t="s">
        <v>15</v>
      </c>
      <c r="F3333" s="12" t="s">
        <v>26</v>
      </c>
      <c r="G3333" s="12" t="s">
        <v>27</v>
      </c>
      <c r="H3333" s="12" t="s">
        <v>18</v>
      </c>
    </row>
    <row r="3334" customHeight="1" spans="1:8">
      <c r="A3334" s="13">
        <v>44435</v>
      </c>
      <c r="B3334" s="12" t="s">
        <v>7269</v>
      </c>
      <c r="C3334" s="12" t="s">
        <v>1132</v>
      </c>
      <c r="D3334" s="12" t="s">
        <v>41</v>
      </c>
      <c r="E3334" s="12" t="s">
        <v>175</v>
      </c>
      <c r="F3334" s="12" t="s">
        <v>16</v>
      </c>
      <c r="G3334" s="12" t="s">
        <v>723</v>
      </c>
      <c r="H3334" s="12" t="s">
        <v>18</v>
      </c>
    </row>
    <row r="3335" customHeight="1" spans="1:8">
      <c r="A3335" s="13">
        <v>44435</v>
      </c>
      <c r="B3335" s="12" t="s">
        <v>7272</v>
      </c>
      <c r="C3335" s="12" t="s">
        <v>58</v>
      </c>
      <c r="D3335" s="12" t="s">
        <v>13</v>
      </c>
      <c r="E3335" s="12" t="s">
        <v>15</v>
      </c>
      <c r="F3335" s="12" t="s">
        <v>101</v>
      </c>
      <c r="G3335" s="12" t="s">
        <v>101</v>
      </c>
      <c r="H3335" s="12" t="s">
        <v>34</v>
      </c>
    </row>
    <row r="3336" customHeight="1" spans="1:8">
      <c r="A3336" s="13">
        <v>44436</v>
      </c>
      <c r="B3336" s="12" t="s">
        <v>7274</v>
      </c>
      <c r="C3336" s="12" t="s">
        <v>50</v>
      </c>
      <c r="D3336" s="12" t="s">
        <v>41</v>
      </c>
      <c r="E3336" s="12" t="s">
        <v>175</v>
      </c>
      <c r="F3336" s="12" t="s">
        <v>26</v>
      </c>
      <c r="G3336" s="12" t="s">
        <v>726</v>
      </c>
      <c r="H3336" s="12" t="s">
        <v>34</v>
      </c>
    </row>
    <row r="3337" customHeight="1" spans="1:8">
      <c r="A3337" s="13">
        <v>44434</v>
      </c>
      <c r="B3337" s="12" t="s">
        <v>7276</v>
      </c>
      <c r="C3337" s="12" t="s">
        <v>66</v>
      </c>
      <c r="D3337" s="12" t="s">
        <v>41</v>
      </c>
      <c r="E3337" s="12" t="s">
        <v>15</v>
      </c>
      <c r="F3337" s="12" t="s">
        <v>101</v>
      </c>
      <c r="G3337" s="12" t="s">
        <v>101</v>
      </c>
      <c r="H3337" s="12" t="s">
        <v>34</v>
      </c>
    </row>
    <row r="3338" customHeight="1" spans="1:8">
      <c r="A3338" s="13">
        <v>44435</v>
      </c>
      <c r="B3338" s="12" t="s">
        <v>7278</v>
      </c>
      <c r="C3338" s="12" t="s">
        <v>4722</v>
      </c>
      <c r="D3338" s="12" t="s">
        <v>13</v>
      </c>
      <c r="E3338" s="12" t="s">
        <v>15</v>
      </c>
      <c r="F3338" s="12" t="s">
        <v>16</v>
      </c>
      <c r="G3338" s="12" t="s">
        <v>17</v>
      </c>
      <c r="H3338" s="12" t="s">
        <v>34</v>
      </c>
    </row>
    <row r="3339" customHeight="1" spans="1:8">
      <c r="A3339" s="13">
        <v>44436</v>
      </c>
      <c r="B3339" s="12" t="s">
        <v>7279</v>
      </c>
      <c r="C3339" s="12" t="s">
        <v>109</v>
      </c>
      <c r="D3339" s="12" t="s">
        <v>13</v>
      </c>
      <c r="E3339" s="12" t="s">
        <v>175</v>
      </c>
      <c r="F3339" s="12" t="s">
        <v>101</v>
      </c>
      <c r="G3339" s="12" t="s">
        <v>101</v>
      </c>
      <c r="H3339" s="12" t="s">
        <v>34</v>
      </c>
    </row>
    <row r="3340" customHeight="1" spans="1:8">
      <c r="A3340" s="13">
        <v>44436</v>
      </c>
      <c r="B3340" s="12" t="s">
        <v>7281</v>
      </c>
      <c r="C3340" s="12" t="s">
        <v>4722</v>
      </c>
      <c r="D3340" s="12" t="s">
        <v>13</v>
      </c>
      <c r="E3340" s="12" t="s">
        <v>175</v>
      </c>
      <c r="F3340" s="12" t="s">
        <v>16</v>
      </c>
      <c r="G3340" s="12" t="s">
        <v>723</v>
      </c>
      <c r="H3340" s="12" t="s">
        <v>224</v>
      </c>
    </row>
    <row r="3341" customHeight="1" spans="1:8">
      <c r="A3341" s="13">
        <v>44436</v>
      </c>
      <c r="B3341" s="12" t="s">
        <v>7283</v>
      </c>
      <c r="C3341" s="12" t="s">
        <v>1955</v>
      </c>
      <c r="D3341" s="12" t="s">
        <v>13</v>
      </c>
      <c r="E3341" s="12" t="s">
        <v>175</v>
      </c>
      <c r="F3341" s="12" t="s">
        <v>16</v>
      </c>
      <c r="G3341" s="12" t="s">
        <v>723</v>
      </c>
      <c r="H3341" s="12" t="s">
        <v>224</v>
      </c>
    </row>
    <row r="3342" customHeight="1" spans="1:8">
      <c r="A3342" s="13">
        <v>44436</v>
      </c>
      <c r="B3342" s="12" t="s">
        <v>7285</v>
      </c>
      <c r="C3342" s="12" t="s">
        <v>66</v>
      </c>
      <c r="D3342" s="12" t="s">
        <v>41</v>
      </c>
      <c r="E3342" s="12" t="s">
        <v>15</v>
      </c>
      <c r="F3342" s="12" t="s">
        <v>16</v>
      </c>
      <c r="G3342" s="12" t="s">
        <v>17</v>
      </c>
      <c r="H3342" s="12" t="s">
        <v>224</v>
      </c>
    </row>
    <row r="3343" customHeight="1" spans="1:8">
      <c r="A3343" s="13">
        <v>44436</v>
      </c>
      <c r="B3343" s="12" t="s">
        <v>7287</v>
      </c>
      <c r="C3343" s="12" t="s">
        <v>280</v>
      </c>
      <c r="D3343" s="12" t="s">
        <v>13</v>
      </c>
      <c r="E3343" s="12" t="s">
        <v>175</v>
      </c>
      <c r="F3343" s="12" t="s">
        <v>26</v>
      </c>
      <c r="G3343" s="12" t="s">
        <v>726</v>
      </c>
      <c r="H3343" s="12" t="s">
        <v>47</v>
      </c>
    </row>
    <row r="3344" customHeight="1" spans="1:8">
      <c r="A3344" s="13">
        <v>44436</v>
      </c>
      <c r="B3344" s="12" t="s">
        <v>7289</v>
      </c>
      <c r="C3344" s="12" t="s">
        <v>148</v>
      </c>
      <c r="D3344" s="12" t="s">
        <v>41</v>
      </c>
      <c r="E3344" s="12" t="s">
        <v>15</v>
      </c>
      <c r="F3344" s="12" t="s">
        <v>101</v>
      </c>
      <c r="G3344" s="12" t="s">
        <v>101</v>
      </c>
      <c r="H3344" s="12" t="s">
        <v>47</v>
      </c>
    </row>
    <row r="3345" customHeight="1" spans="1:8">
      <c r="A3345" s="13">
        <v>44436</v>
      </c>
      <c r="B3345" s="12" t="s">
        <v>7236</v>
      </c>
      <c r="C3345" s="12" t="s">
        <v>4722</v>
      </c>
      <c r="D3345" s="12" t="s">
        <v>13</v>
      </c>
      <c r="E3345" s="12" t="s">
        <v>175</v>
      </c>
      <c r="F3345" s="12" t="s">
        <v>16</v>
      </c>
      <c r="G3345" s="12" t="s">
        <v>723</v>
      </c>
      <c r="H3345" s="12" t="s">
        <v>5475</v>
      </c>
    </row>
    <row r="3346" customHeight="1" spans="1:8">
      <c r="A3346" s="13">
        <v>44436</v>
      </c>
      <c r="B3346" s="12" t="s">
        <v>7294</v>
      </c>
      <c r="C3346" s="12" t="s">
        <v>109</v>
      </c>
      <c r="D3346" s="12" t="s">
        <v>13</v>
      </c>
      <c r="E3346" s="12" t="s">
        <v>15</v>
      </c>
      <c r="F3346" s="12" t="s">
        <v>26</v>
      </c>
      <c r="G3346" s="12" t="s">
        <v>27</v>
      </c>
      <c r="H3346" s="12" t="s">
        <v>5475</v>
      </c>
    </row>
    <row r="3347" customHeight="1" spans="1:8">
      <c r="A3347" s="13">
        <v>44437</v>
      </c>
      <c r="B3347" s="12" t="s">
        <v>7296</v>
      </c>
      <c r="C3347" s="12" t="s">
        <v>148</v>
      </c>
      <c r="D3347" s="12" t="s">
        <v>41</v>
      </c>
      <c r="E3347" s="12" t="s">
        <v>15</v>
      </c>
      <c r="F3347" s="12" t="s">
        <v>16</v>
      </c>
      <c r="G3347" s="12" t="s">
        <v>17</v>
      </c>
      <c r="H3347" s="12" t="s">
        <v>47</v>
      </c>
    </row>
    <row r="3348" customHeight="1" spans="1:8">
      <c r="A3348" s="13">
        <v>44437</v>
      </c>
      <c r="B3348" s="12" t="s">
        <v>7299</v>
      </c>
      <c r="C3348" s="12" t="s">
        <v>4722</v>
      </c>
      <c r="D3348" s="12" t="s">
        <v>13</v>
      </c>
      <c r="E3348" s="12" t="s">
        <v>175</v>
      </c>
      <c r="F3348" s="12" t="s">
        <v>26</v>
      </c>
      <c r="G3348" s="12" t="s">
        <v>726</v>
      </c>
      <c r="H3348" s="12" t="s">
        <v>47</v>
      </c>
    </row>
    <row r="3349" customHeight="1" spans="1:8">
      <c r="A3349" s="13">
        <v>44437</v>
      </c>
      <c r="B3349" s="12" t="s">
        <v>7301</v>
      </c>
      <c r="C3349" s="12" t="s">
        <v>50</v>
      </c>
      <c r="D3349" s="12" t="s">
        <v>41</v>
      </c>
      <c r="E3349" s="12" t="s">
        <v>175</v>
      </c>
      <c r="F3349" s="12" t="s">
        <v>16</v>
      </c>
      <c r="G3349" s="12" t="s">
        <v>723</v>
      </c>
      <c r="H3349" s="12" t="s">
        <v>18</v>
      </c>
    </row>
    <row r="3350" customHeight="1" spans="1:8">
      <c r="A3350" s="13">
        <v>44437</v>
      </c>
      <c r="B3350" s="12" t="s">
        <v>7303</v>
      </c>
      <c r="C3350" s="12" t="s">
        <v>50</v>
      </c>
      <c r="D3350" s="12" t="s">
        <v>41</v>
      </c>
      <c r="E3350" s="12" t="s">
        <v>175</v>
      </c>
      <c r="F3350" s="12" t="s">
        <v>26</v>
      </c>
      <c r="G3350" s="12" t="s">
        <v>726</v>
      </c>
      <c r="H3350" s="12" t="s">
        <v>18</v>
      </c>
    </row>
    <row r="3351" customHeight="1" spans="1:8">
      <c r="A3351" s="13">
        <v>44437</v>
      </c>
      <c r="B3351" s="12" t="s">
        <v>7306</v>
      </c>
      <c r="C3351" s="12" t="s">
        <v>100</v>
      </c>
      <c r="D3351" s="12" t="s">
        <v>238</v>
      </c>
      <c r="E3351" s="12" t="s">
        <v>175</v>
      </c>
      <c r="F3351" s="12" t="s">
        <v>26</v>
      </c>
      <c r="G3351" s="12" t="s">
        <v>726</v>
      </c>
      <c r="H3351" s="12" t="s">
        <v>5475</v>
      </c>
    </row>
    <row r="3352" customHeight="1" spans="1:8">
      <c r="A3352" s="13">
        <v>44437</v>
      </c>
      <c r="B3352" s="12" t="s">
        <v>7309</v>
      </c>
      <c r="C3352" s="12" t="s">
        <v>1344</v>
      </c>
      <c r="D3352" s="12" t="s">
        <v>41</v>
      </c>
      <c r="E3352" s="12" t="s">
        <v>15</v>
      </c>
      <c r="F3352" s="12" t="s">
        <v>26</v>
      </c>
      <c r="G3352" s="12" t="s">
        <v>27</v>
      </c>
      <c r="H3352" s="12" t="s">
        <v>59</v>
      </c>
    </row>
    <row r="3353" customHeight="1" spans="1:8">
      <c r="A3353" s="13">
        <v>44437</v>
      </c>
      <c r="B3353" s="12" t="s">
        <v>7311</v>
      </c>
      <c r="C3353" s="12" t="s">
        <v>673</v>
      </c>
      <c r="D3353" s="12" t="s">
        <v>13</v>
      </c>
      <c r="E3353" s="12" t="s">
        <v>175</v>
      </c>
      <c r="F3353" s="12" t="s">
        <v>26</v>
      </c>
      <c r="G3353" s="12" t="s">
        <v>726</v>
      </c>
      <c r="H3353" s="12" t="s">
        <v>59</v>
      </c>
    </row>
    <row r="3354" customHeight="1" spans="1:8">
      <c r="A3354" s="13">
        <v>44438</v>
      </c>
      <c r="B3354" s="12" t="s">
        <v>7313</v>
      </c>
      <c r="C3354" s="12" t="s">
        <v>1149</v>
      </c>
      <c r="D3354" s="12" t="s">
        <v>13</v>
      </c>
      <c r="E3354" s="12" t="s">
        <v>15</v>
      </c>
      <c r="F3354" s="12" t="s">
        <v>26</v>
      </c>
      <c r="G3354" s="12" t="s">
        <v>27</v>
      </c>
      <c r="H3354" s="12" t="s">
        <v>5475</v>
      </c>
    </row>
    <row r="3355" customHeight="1" spans="1:8">
      <c r="A3355" s="13">
        <v>44438</v>
      </c>
      <c r="B3355" s="12" t="s">
        <v>7315</v>
      </c>
      <c r="C3355" s="12" t="s">
        <v>2310</v>
      </c>
      <c r="D3355" s="12" t="s">
        <v>13</v>
      </c>
      <c r="E3355" s="12" t="s">
        <v>175</v>
      </c>
      <c r="F3355" s="12" t="s">
        <v>26</v>
      </c>
      <c r="G3355" s="12" t="s">
        <v>726</v>
      </c>
      <c r="H3355" s="12" t="s">
        <v>5475</v>
      </c>
    </row>
    <row r="3356" customHeight="1" spans="1:8">
      <c r="A3356" s="13">
        <v>44438</v>
      </c>
      <c r="B3356" s="12" t="s">
        <v>7317</v>
      </c>
      <c r="C3356" s="12" t="s">
        <v>1132</v>
      </c>
      <c r="D3356" s="12" t="s">
        <v>41</v>
      </c>
      <c r="E3356" s="12" t="s">
        <v>15</v>
      </c>
      <c r="F3356" s="12" t="s">
        <v>16</v>
      </c>
      <c r="G3356" s="12" t="s">
        <v>17</v>
      </c>
      <c r="H3356" s="12" t="s">
        <v>224</v>
      </c>
    </row>
    <row r="3357" customHeight="1" spans="1:8">
      <c r="A3357" s="13">
        <v>44438</v>
      </c>
      <c r="B3357" s="12" t="s">
        <v>7319</v>
      </c>
      <c r="C3357" s="12" t="s">
        <v>69</v>
      </c>
      <c r="D3357" s="12" t="s">
        <v>41</v>
      </c>
      <c r="E3357" s="12" t="s">
        <v>175</v>
      </c>
      <c r="F3357" s="12" t="s">
        <v>16</v>
      </c>
      <c r="G3357" s="12" t="s">
        <v>723</v>
      </c>
      <c r="H3357" s="12" t="s">
        <v>18</v>
      </c>
    </row>
    <row r="3358" customHeight="1" spans="1:8">
      <c r="A3358" s="13">
        <v>44438</v>
      </c>
      <c r="B3358" s="12" t="s">
        <v>7321</v>
      </c>
      <c r="C3358" s="12" t="s">
        <v>50</v>
      </c>
      <c r="D3358" s="12" t="s">
        <v>41</v>
      </c>
      <c r="E3358" s="12" t="s">
        <v>175</v>
      </c>
      <c r="F3358" s="12" t="s">
        <v>26</v>
      </c>
      <c r="G3358" s="12" t="s">
        <v>726</v>
      </c>
      <c r="H3358" s="12" t="s">
        <v>18</v>
      </c>
    </row>
    <row r="3359" customHeight="1" spans="1:8">
      <c r="A3359" s="13">
        <v>44438</v>
      </c>
      <c r="B3359" s="12" t="s">
        <v>4014</v>
      </c>
      <c r="C3359" s="12" t="s">
        <v>673</v>
      </c>
      <c r="D3359" s="12" t="s">
        <v>13</v>
      </c>
      <c r="E3359" s="12" t="s">
        <v>175</v>
      </c>
      <c r="F3359" s="12" t="s">
        <v>26</v>
      </c>
      <c r="G3359" s="12" t="s">
        <v>726</v>
      </c>
      <c r="H3359" s="12" t="s">
        <v>18</v>
      </c>
    </row>
    <row r="3360" customHeight="1" spans="1:8">
      <c r="A3360" s="13">
        <v>44438</v>
      </c>
      <c r="B3360" s="12" t="s">
        <v>7325</v>
      </c>
      <c r="C3360" s="12" t="s">
        <v>66</v>
      </c>
      <c r="D3360" s="12" t="s">
        <v>41</v>
      </c>
      <c r="E3360" s="12" t="s">
        <v>15</v>
      </c>
      <c r="F3360" s="12" t="s">
        <v>101</v>
      </c>
      <c r="G3360" s="12" t="s">
        <v>101</v>
      </c>
      <c r="H3360" s="12" t="s">
        <v>59</v>
      </c>
    </row>
    <row r="3361" customHeight="1" spans="1:8">
      <c r="A3361" s="13">
        <v>44438</v>
      </c>
      <c r="B3361" s="12" t="s">
        <v>7327</v>
      </c>
      <c r="C3361" s="12" t="s">
        <v>368</v>
      </c>
      <c r="D3361" s="12" t="s">
        <v>13</v>
      </c>
      <c r="E3361" s="12" t="s">
        <v>175</v>
      </c>
      <c r="F3361" s="12" t="s">
        <v>16</v>
      </c>
      <c r="G3361" s="12" t="s">
        <v>723</v>
      </c>
      <c r="H3361" s="12" t="s">
        <v>59</v>
      </c>
    </row>
    <row r="3362" customHeight="1" spans="1:8">
      <c r="A3362" s="13">
        <v>44438</v>
      </c>
      <c r="B3362" s="12" t="s">
        <v>7329</v>
      </c>
      <c r="C3362" s="12" t="s">
        <v>118</v>
      </c>
      <c r="D3362" s="12" t="s">
        <v>13</v>
      </c>
      <c r="E3362" s="12" t="s">
        <v>15</v>
      </c>
      <c r="F3362" s="12" t="s">
        <v>16</v>
      </c>
      <c r="G3362" s="12" t="s">
        <v>17</v>
      </c>
      <c r="H3362" s="12" t="s">
        <v>59</v>
      </c>
    </row>
    <row r="3363" customHeight="1" spans="1:8">
      <c r="A3363" s="13">
        <v>44438</v>
      </c>
      <c r="B3363" s="12" t="s">
        <v>7331</v>
      </c>
      <c r="C3363" s="12" t="s">
        <v>1870</v>
      </c>
      <c r="D3363" s="12" t="s">
        <v>13</v>
      </c>
      <c r="E3363" s="12" t="s">
        <v>15</v>
      </c>
      <c r="F3363" s="12" t="s">
        <v>26</v>
      </c>
      <c r="G3363" s="12" t="s">
        <v>27</v>
      </c>
      <c r="H3363" s="12" t="s">
        <v>34</v>
      </c>
    </row>
    <row r="3364" customHeight="1" spans="1:8">
      <c r="A3364" s="13">
        <v>44438</v>
      </c>
      <c r="B3364" s="12" t="s">
        <v>7333</v>
      </c>
      <c r="C3364" s="12" t="s">
        <v>109</v>
      </c>
      <c r="D3364" s="12" t="s">
        <v>13</v>
      </c>
      <c r="E3364" s="12" t="s">
        <v>175</v>
      </c>
      <c r="F3364" s="12" t="s">
        <v>26</v>
      </c>
      <c r="G3364" s="12" t="s">
        <v>726</v>
      </c>
      <c r="H3364" s="12" t="s">
        <v>34</v>
      </c>
    </row>
    <row r="3365" customHeight="1" spans="1:8">
      <c r="A3365" s="13">
        <v>44438</v>
      </c>
      <c r="B3365" s="12" t="s">
        <v>7335</v>
      </c>
      <c r="C3365" s="12" t="s">
        <v>2310</v>
      </c>
      <c r="D3365" s="12" t="s">
        <v>13</v>
      </c>
      <c r="E3365" s="12" t="s">
        <v>15</v>
      </c>
      <c r="F3365" s="12" t="s">
        <v>101</v>
      </c>
      <c r="G3365" s="12" t="s">
        <v>101</v>
      </c>
      <c r="H3365" s="12" t="s">
        <v>34</v>
      </c>
    </row>
    <row r="3366" customHeight="1" spans="1:8">
      <c r="A3366" s="13">
        <v>44438</v>
      </c>
      <c r="B3366" s="12" t="s">
        <v>7338</v>
      </c>
      <c r="C3366" s="12" t="s">
        <v>109</v>
      </c>
      <c r="D3366" s="12" t="s">
        <v>13</v>
      </c>
      <c r="E3366" s="12" t="s">
        <v>175</v>
      </c>
      <c r="F3366" s="12" t="s">
        <v>16</v>
      </c>
      <c r="G3366" s="12" t="s">
        <v>723</v>
      </c>
      <c r="H3366" s="12" t="s">
        <v>18</v>
      </c>
    </row>
    <row r="3367" customHeight="1" spans="1:8">
      <c r="A3367" s="13">
        <v>44438</v>
      </c>
      <c r="B3367" s="12" t="s">
        <v>7340</v>
      </c>
      <c r="C3367" s="12" t="s">
        <v>50</v>
      </c>
      <c r="D3367" s="12" t="s">
        <v>41</v>
      </c>
      <c r="E3367" s="12" t="s">
        <v>15</v>
      </c>
      <c r="F3367" s="12" t="s">
        <v>26</v>
      </c>
      <c r="G3367" s="12" t="s">
        <v>27</v>
      </c>
      <c r="H3367" s="12" t="s">
        <v>224</v>
      </c>
    </row>
    <row r="3368" customHeight="1" spans="1:8">
      <c r="A3368" s="13">
        <v>44439</v>
      </c>
      <c r="B3368" s="12" t="s">
        <v>7341</v>
      </c>
      <c r="C3368" s="12" t="s">
        <v>148</v>
      </c>
      <c r="D3368" s="12" t="s">
        <v>41</v>
      </c>
      <c r="E3368" s="12" t="s">
        <v>15</v>
      </c>
      <c r="F3368" s="12" t="s">
        <v>16</v>
      </c>
      <c r="G3368" s="12" t="s">
        <v>17</v>
      </c>
      <c r="H3368" s="12" t="s">
        <v>18</v>
      </c>
    </row>
    <row r="3369" customHeight="1" spans="1:8">
      <c r="A3369" s="13">
        <v>44439</v>
      </c>
      <c r="B3369" s="12" t="s">
        <v>7343</v>
      </c>
      <c r="C3369" s="12" t="s">
        <v>58</v>
      </c>
      <c r="D3369" s="12" t="s">
        <v>13</v>
      </c>
      <c r="E3369" s="12" t="s">
        <v>175</v>
      </c>
      <c r="F3369" s="12" t="s">
        <v>16</v>
      </c>
      <c r="G3369" s="12" t="s">
        <v>723</v>
      </c>
      <c r="H3369" s="12" t="s">
        <v>5475</v>
      </c>
    </row>
    <row r="3370" customHeight="1" spans="1:8">
      <c r="A3370" s="13">
        <v>44439</v>
      </c>
      <c r="B3370" s="12" t="s">
        <v>7345</v>
      </c>
      <c r="C3370" s="12" t="s">
        <v>1160</v>
      </c>
      <c r="D3370" s="12" t="s">
        <v>13</v>
      </c>
      <c r="E3370" s="12" t="s">
        <v>15</v>
      </c>
      <c r="F3370" s="12" t="s">
        <v>26</v>
      </c>
      <c r="G3370" s="12" t="s">
        <v>27</v>
      </c>
      <c r="H3370" s="12" t="s">
        <v>5475</v>
      </c>
    </row>
    <row r="3371" customHeight="1" spans="1:8">
      <c r="A3371" s="13">
        <v>44439</v>
      </c>
      <c r="B3371" s="12" t="s">
        <v>7347</v>
      </c>
      <c r="C3371" s="12" t="s">
        <v>118</v>
      </c>
      <c r="D3371" s="12" t="s">
        <v>41</v>
      </c>
      <c r="E3371" s="12" t="s">
        <v>175</v>
      </c>
      <c r="F3371" s="12" t="s">
        <v>101</v>
      </c>
      <c r="G3371" s="12" t="s">
        <v>101</v>
      </c>
      <c r="H3371" s="12" t="s">
        <v>47</v>
      </c>
    </row>
    <row r="3372" customHeight="1" spans="1:8">
      <c r="A3372" s="13">
        <v>44439</v>
      </c>
      <c r="B3372" s="12" t="s">
        <v>7350</v>
      </c>
      <c r="C3372" s="12" t="s">
        <v>118</v>
      </c>
      <c r="D3372" s="12" t="s">
        <v>41</v>
      </c>
      <c r="E3372" s="12" t="s">
        <v>15</v>
      </c>
      <c r="F3372" s="12" t="s">
        <v>26</v>
      </c>
      <c r="G3372" s="12" t="s">
        <v>27</v>
      </c>
      <c r="H3372" s="12" t="s">
        <v>47</v>
      </c>
    </row>
    <row r="3373" customHeight="1" spans="1:8">
      <c r="A3373" s="13">
        <v>44439</v>
      </c>
      <c r="B3373" s="12" t="s">
        <v>7352</v>
      </c>
      <c r="C3373" s="12" t="s">
        <v>58</v>
      </c>
      <c r="D3373" s="12" t="s">
        <v>13</v>
      </c>
      <c r="E3373" s="12" t="s">
        <v>15</v>
      </c>
      <c r="F3373" s="12" t="s">
        <v>26</v>
      </c>
      <c r="G3373" s="12" t="s">
        <v>27</v>
      </c>
      <c r="H3373" s="12" t="s">
        <v>47</v>
      </c>
    </row>
    <row r="3374" customHeight="1" spans="1:8">
      <c r="A3374" s="13">
        <v>44439</v>
      </c>
      <c r="B3374" s="12" t="s">
        <v>7355</v>
      </c>
      <c r="C3374" s="12" t="s">
        <v>2782</v>
      </c>
      <c r="D3374" s="12" t="s">
        <v>13</v>
      </c>
      <c r="E3374" s="12" t="s">
        <v>175</v>
      </c>
      <c r="F3374" s="12" t="s">
        <v>26</v>
      </c>
      <c r="G3374" s="12" t="s">
        <v>726</v>
      </c>
      <c r="H3374" s="12" t="s">
        <v>47</v>
      </c>
    </row>
    <row r="3375" customHeight="1" spans="1:8">
      <c r="A3375" s="13">
        <v>44440</v>
      </c>
      <c r="B3375" s="12" t="s">
        <v>7358</v>
      </c>
      <c r="C3375" s="12" t="s">
        <v>118</v>
      </c>
      <c r="D3375" s="12" t="s">
        <v>41</v>
      </c>
      <c r="E3375" s="12" t="s">
        <v>15</v>
      </c>
      <c r="F3375" s="12" t="s">
        <v>26</v>
      </c>
      <c r="G3375" s="12" t="s">
        <v>27</v>
      </c>
      <c r="H3375" s="12" t="s">
        <v>47</v>
      </c>
    </row>
    <row r="3376" customHeight="1" spans="1:8">
      <c r="A3376" s="13">
        <v>44440</v>
      </c>
      <c r="B3376" s="12" t="s">
        <v>7360</v>
      </c>
      <c r="C3376" s="12" t="s">
        <v>1180</v>
      </c>
      <c r="D3376" s="12" t="s">
        <v>13</v>
      </c>
      <c r="E3376" s="12" t="s">
        <v>15</v>
      </c>
      <c r="F3376" s="12" t="s">
        <v>101</v>
      </c>
      <c r="G3376" s="12" t="s">
        <v>101</v>
      </c>
      <c r="H3376" s="12" t="s">
        <v>47</v>
      </c>
    </row>
    <row r="3377" customHeight="1" spans="1:8">
      <c r="A3377" s="13">
        <v>44440</v>
      </c>
      <c r="B3377" s="12" t="s">
        <v>7363</v>
      </c>
      <c r="C3377" s="12" t="s">
        <v>109</v>
      </c>
      <c r="D3377" s="12" t="s">
        <v>13</v>
      </c>
      <c r="E3377" s="12" t="s">
        <v>175</v>
      </c>
      <c r="F3377" s="12" t="s">
        <v>101</v>
      </c>
      <c r="G3377" s="12" t="s">
        <v>101</v>
      </c>
      <c r="H3377" s="12" t="s">
        <v>47</v>
      </c>
    </row>
    <row r="3378" customHeight="1" spans="1:8">
      <c r="A3378" s="13">
        <v>44440</v>
      </c>
      <c r="B3378" s="12" t="s">
        <v>7365</v>
      </c>
      <c r="C3378" s="12" t="s">
        <v>4722</v>
      </c>
      <c r="D3378" s="12" t="s">
        <v>13</v>
      </c>
      <c r="E3378" s="12" t="s">
        <v>175</v>
      </c>
      <c r="F3378" s="12" t="s">
        <v>26</v>
      </c>
      <c r="G3378" s="12" t="s">
        <v>726</v>
      </c>
      <c r="H3378" s="12" t="s">
        <v>224</v>
      </c>
    </row>
    <row r="3379" customHeight="1" spans="1:8">
      <c r="A3379" s="13">
        <v>44440</v>
      </c>
      <c r="B3379" s="12" t="s">
        <v>7367</v>
      </c>
      <c r="C3379" s="12" t="s">
        <v>148</v>
      </c>
      <c r="D3379" s="12" t="s">
        <v>41</v>
      </c>
      <c r="E3379" s="12" t="s">
        <v>175</v>
      </c>
      <c r="F3379" s="12" t="s">
        <v>26</v>
      </c>
      <c r="G3379" s="12" t="s">
        <v>726</v>
      </c>
      <c r="H3379" s="12" t="s">
        <v>224</v>
      </c>
    </row>
    <row r="3380" customHeight="1" spans="1:8">
      <c r="A3380" s="13">
        <v>44440</v>
      </c>
      <c r="B3380" s="12" t="s">
        <v>7369</v>
      </c>
      <c r="C3380" s="12" t="s">
        <v>109</v>
      </c>
      <c r="D3380" s="12" t="s">
        <v>13</v>
      </c>
      <c r="E3380" s="12" t="s">
        <v>15</v>
      </c>
      <c r="F3380" s="12" t="s">
        <v>26</v>
      </c>
      <c r="G3380" s="12" t="s">
        <v>27</v>
      </c>
      <c r="H3380" s="12" t="s">
        <v>224</v>
      </c>
    </row>
    <row r="3381" customHeight="1" spans="1:8">
      <c r="A3381" s="13">
        <v>44440</v>
      </c>
      <c r="B3381" s="12" t="s">
        <v>7372</v>
      </c>
      <c r="C3381" s="12" t="s">
        <v>109</v>
      </c>
      <c r="D3381" s="12" t="s">
        <v>13</v>
      </c>
      <c r="E3381" s="12" t="s">
        <v>15</v>
      </c>
      <c r="F3381" s="12" t="s">
        <v>26</v>
      </c>
      <c r="G3381" s="12" t="s">
        <v>27</v>
      </c>
      <c r="H3381" s="12" t="s">
        <v>34</v>
      </c>
    </row>
    <row r="3382" customHeight="1" spans="1:8">
      <c r="A3382" s="13">
        <v>44440</v>
      </c>
      <c r="B3382" s="12" t="s">
        <v>7375</v>
      </c>
      <c r="C3382" s="12" t="s">
        <v>66</v>
      </c>
      <c r="D3382" s="12" t="s">
        <v>41</v>
      </c>
      <c r="E3382" s="12" t="s">
        <v>15</v>
      </c>
      <c r="F3382" s="12" t="s">
        <v>26</v>
      </c>
      <c r="G3382" s="12" t="s">
        <v>27</v>
      </c>
      <c r="H3382" s="12" t="s">
        <v>34</v>
      </c>
    </row>
    <row r="3383" customHeight="1" spans="1:8">
      <c r="A3383" s="13">
        <v>44440</v>
      </c>
      <c r="B3383" s="12" t="s">
        <v>7378</v>
      </c>
      <c r="C3383" s="12" t="s">
        <v>50</v>
      </c>
      <c r="D3383" s="12" t="s">
        <v>41</v>
      </c>
      <c r="E3383" s="12" t="s">
        <v>15</v>
      </c>
      <c r="F3383" s="12" t="s">
        <v>101</v>
      </c>
      <c r="G3383" s="12" t="s">
        <v>101</v>
      </c>
      <c r="H3383" s="12" t="s">
        <v>34</v>
      </c>
    </row>
    <row r="3384" customHeight="1" spans="1:8">
      <c r="A3384" s="13">
        <v>44440</v>
      </c>
      <c r="B3384" s="12" t="s">
        <v>7380</v>
      </c>
      <c r="C3384" s="12" t="s">
        <v>1180</v>
      </c>
      <c r="D3384" s="12" t="s">
        <v>13</v>
      </c>
      <c r="E3384" s="12" t="s">
        <v>15</v>
      </c>
      <c r="F3384" s="12" t="s">
        <v>26</v>
      </c>
      <c r="G3384" s="12" t="s">
        <v>27</v>
      </c>
      <c r="H3384" s="12" t="s">
        <v>34</v>
      </c>
    </row>
    <row r="3385" customHeight="1" spans="1:8">
      <c r="A3385" s="13">
        <v>44440</v>
      </c>
      <c r="B3385" s="12" t="s">
        <v>7383</v>
      </c>
      <c r="C3385" s="12" t="s">
        <v>4722</v>
      </c>
      <c r="D3385" s="12" t="s">
        <v>13</v>
      </c>
      <c r="E3385" s="12" t="s">
        <v>175</v>
      </c>
      <c r="F3385" s="12" t="s">
        <v>26</v>
      </c>
      <c r="G3385" s="12" t="s">
        <v>726</v>
      </c>
      <c r="H3385" s="12" t="s">
        <v>34</v>
      </c>
    </row>
    <row r="3386" customHeight="1" spans="1:8">
      <c r="A3386" s="13">
        <v>44440</v>
      </c>
      <c r="B3386" s="12" t="s">
        <v>7386</v>
      </c>
      <c r="C3386" s="12" t="s">
        <v>1180</v>
      </c>
      <c r="D3386" s="12" t="s">
        <v>13</v>
      </c>
      <c r="E3386" s="12" t="s">
        <v>175</v>
      </c>
      <c r="F3386" s="12" t="s">
        <v>26</v>
      </c>
      <c r="G3386" s="12" t="s">
        <v>726</v>
      </c>
      <c r="H3386" s="12" t="s">
        <v>34</v>
      </c>
    </row>
    <row r="3387" customHeight="1" spans="1:8">
      <c r="A3387" s="13">
        <v>44440</v>
      </c>
      <c r="B3387" s="12" t="s">
        <v>7387</v>
      </c>
      <c r="C3387" s="12" t="s">
        <v>118</v>
      </c>
      <c r="D3387" s="12" t="s">
        <v>41</v>
      </c>
      <c r="E3387" s="12" t="s">
        <v>15</v>
      </c>
      <c r="F3387" s="12" t="s">
        <v>16</v>
      </c>
      <c r="G3387" s="12" t="s">
        <v>17</v>
      </c>
      <c r="H3387" s="12" t="s">
        <v>18</v>
      </c>
    </row>
    <row r="3388" customHeight="1" spans="1:8">
      <c r="A3388" s="13">
        <v>44440</v>
      </c>
      <c r="B3388" s="12" t="s">
        <v>7390</v>
      </c>
      <c r="C3388" s="12" t="s">
        <v>1209</v>
      </c>
      <c r="D3388" s="12" t="s">
        <v>13</v>
      </c>
      <c r="E3388" s="12" t="s">
        <v>15</v>
      </c>
      <c r="F3388" s="12" t="s">
        <v>101</v>
      </c>
      <c r="G3388" s="12" t="s">
        <v>101</v>
      </c>
      <c r="H3388" s="12" t="s">
        <v>18</v>
      </c>
    </row>
    <row r="3389" customHeight="1" spans="1:8">
      <c r="A3389" s="13">
        <v>44440</v>
      </c>
      <c r="B3389" s="12" t="s">
        <v>7392</v>
      </c>
      <c r="C3389" s="12" t="s">
        <v>2310</v>
      </c>
      <c r="D3389" s="12" t="s">
        <v>13</v>
      </c>
      <c r="E3389" s="12" t="s">
        <v>15</v>
      </c>
      <c r="F3389" s="12" t="s">
        <v>26</v>
      </c>
      <c r="G3389" s="12" t="s">
        <v>27</v>
      </c>
      <c r="H3389" s="12" t="s">
        <v>18</v>
      </c>
    </row>
    <row r="3390" customHeight="1" spans="1:8">
      <c r="A3390" s="13">
        <v>44440</v>
      </c>
      <c r="B3390" s="12" t="s">
        <v>7394</v>
      </c>
      <c r="C3390" s="12" t="s">
        <v>4722</v>
      </c>
      <c r="D3390" s="12" t="s">
        <v>13</v>
      </c>
      <c r="E3390" s="12" t="s">
        <v>15</v>
      </c>
      <c r="F3390" s="12" t="s">
        <v>26</v>
      </c>
      <c r="G3390" s="12" t="s">
        <v>27</v>
      </c>
      <c r="H3390" s="12" t="s">
        <v>18</v>
      </c>
    </row>
    <row r="3391" customHeight="1" spans="1:8">
      <c r="A3391" s="13">
        <v>44440</v>
      </c>
      <c r="B3391" s="12" t="s">
        <v>7397</v>
      </c>
      <c r="C3391" s="12" t="s">
        <v>100</v>
      </c>
      <c r="D3391" s="12" t="s">
        <v>41</v>
      </c>
      <c r="E3391" s="12" t="s">
        <v>15</v>
      </c>
      <c r="F3391" s="12" t="s">
        <v>101</v>
      </c>
      <c r="G3391" s="12" t="s">
        <v>101</v>
      </c>
      <c r="H3391" s="12" t="s">
        <v>18</v>
      </c>
    </row>
    <row r="3392" customHeight="1" spans="1:8">
      <c r="A3392" s="13">
        <v>44440</v>
      </c>
      <c r="B3392" s="12" t="s">
        <v>7400</v>
      </c>
      <c r="C3392" s="12" t="s">
        <v>148</v>
      </c>
      <c r="D3392" s="12" t="s">
        <v>41</v>
      </c>
      <c r="E3392" s="12" t="s">
        <v>15</v>
      </c>
      <c r="F3392" s="12" t="s">
        <v>16</v>
      </c>
      <c r="G3392" s="12" t="s">
        <v>17</v>
      </c>
      <c r="H3392" s="12" t="s">
        <v>5475</v>
      </c>
    </row>
    <row r="3393" customHeight="1" spans="1:8">
      <c r="A3393" s="13">
        <v>44440</v>
      </c>
      <c r="B3393" s="12" t="s">
        <v>7403</v>
      </c>
      <c r="C3393" s="12" t="s">
        <v>118</v>
      </c>
      <c r="D3393" s="12" t="s">
        <v>41</v>
      </c>
      <c r="E3393" s="12" t="s">
        <v>15</v>
      </c>
      <c r="F3393" s="12" t="s">
        <v>26</v>
      </c>
      <c r="G3393" s="12" t="s">
        <v>27</v>
      </c>
      <c r="H3393" s="12" t="s">
        <v>5475</v>
      </c>
    </row>
    <row r="3394" customHeight="1" spans="1:8">
      <c r="A3394" s="13">
        <v>44440</v>
      </c>
      <c r="B3394" s="12" t="s">
        <v>7405</v>
      </c>
      <c r="C3394" s="12" t="s">
        <v>1160</v>
      </c>
      <c r="D3394" s="12" t="s">
        <v>13</v>
      </c>
      <c r="E3394" s="12" t="s">
        <v>15</v>
      </c>
      <c r="F3394" s="12" t="s">
        <v>26</v>
      </c>
      <c r="G3394" s="12" t="s">
        <v>27</v>
      </c>
      <c r="H3394" s="12" t="s">
        <v>5475</v>
      </c>
    </row>
    <row r="3395" customHeight="1" spans="1:8">
      <c r="A3395" s="13">
        <v>44441</v>
      </c>
      <c r="B3395" s="12" t="s">
        <v>7407</v>
      </c>
      <c r="C3395" s="12" t="s">
        <v>4722</v>
      </c>
      <c r="D3395" s="12" t="s">
        <v>13</v>
      </c>
      <c r="E3395" s="12" t="s">
        <v>15</v>
      </c>
      <c r="F3395" s="12" t="s">
        <v>101</v>
      </c>
      <c r="G3395" s="12" t="s">
        <v>101</v>
      </c>
      <c r="H3395" s="12" t="s">
        <v>47</v>
      </c>
    </row>
    <row r="3396" customHeight="1" spans="1:8">
      <c r="A3396" s="13">
        <v>44441</v>
      </c>
      <c r="B3396" s="12" t="s">
        <v>7409</v>
      </c>
      <c r="C3396" s="12" t="s">
        <v>4722</v>
      </c>
      <c r="D3396" s="12" t="s">
        <v>13</v>
      </c>
      <c r="E3396" s="12" t="s">
        <v>175</v>
      </c>
      <c r="F3396" s="12" t="s">
        <v>16</v>
      </c>
      <c r="G3396" s="12" t="s">
        <v>723</v>
      </c>
      <c r="H3396" s="12" t="s">
        <v>59</v>
      </c>
    </row>
    <row r="3397" customHeight="1" spans="1:8">
      <c r="A3397" s="13">
        <v>44441</v>
      </c>
      <c r="B3397" s="12" t="s">
        <v>7412</v>
      </c>
      <c r="C3397" s="12" t="s">
        <v>66</v>
      </c>
      <c r="D3397" s="12" t="s">
        <v>41</v>
      </c>
      <c r="E3397" s="12" t="s">
        <v>15</v>
      </c>
      <c r="F3397" s="12" t="s">
        <v>26</v>
      </c>
      <c r="G3397" s="12" t="s">
        <v>27</v>
      </c>
      <c r="H3397" s="12" t="s">
        <v>59</v>
      </c>
    </row>
    <row r="3398" customHeight="1" spans="1:8">
      <c r="A3398" s="13">
        <v>44441</v>
      </c>
      <c r="B3398" s="12" t="s">
        <v>7415</v>
      </c>
      <c r="C3398" s="12" t="s">
        <v>148</v>
      </c>
      <c r="D3398" s="12" t="s">
        <v>41</v>
      </c>
      <c r="E3398" s="12" t="s">
        <v>175</v>
      </c>
      <c r="F3398" s="12" t="s">
        <v>26</v>
      </c>
      <c r="G3398" s="12" t="s">
        <v>726</v>
      </c>
      <c r="H3398" s="12" t="s">
        <v>18</v>
      </c>
    </row>
    <row r="3399" customHeight="1" spans="1:8">
      <c r="A3399" s="13">
        <v>44441</v>
      </c>
      <c r="B3399" s="12" t="s">
        <v>7418</v>
      </c>
      <c r="C3399" s="12" t="s">
        <v>368</v>
      </c>
      <c r="D3399" s="12" t="s">
        <v>13</v>
      </c>
      <c r="E3399" s="12" t="s">
        <v>15</v>
      </c>
      <c r="F3399" s="12" t="s">
        <v>101</v>
      </c>
      <c r="G3399" s="12" t="s">
        <v>101</v>
      </c>
      <c r="H3399" s="12" t="s">
        <v>18</v>
      </c>
    </row>
    <row r="3400" customHeight="1" spans="1:8">
      <c r="A3400" s="13">
        <v>44442</v>
      </c>
      <c r="B3400" s="12" t="s">
        <v>7419</v>
      </c>
      <c r="C3400" s="12" t="s">
        <v>109</v>
      </c>
      <c r="D3400" s="12" t="s">
        <v>13</v>
      </c>
      <c r="E3400" s="12" t="s">
        <v>175</v>
      </c>
      <c r="F3400" s="12" t="s">
        <v>16</v>
      </c>
      <c r="G3400" s="12" t="s">
        <v>723</v>
      </c>
      <c r="H3400" s="12" t="s">
        <v>5475</v>
      </c>
    </row>
    <row r="3401" customHeight="1" spans="1:8">
      <c r="A3401" s="13">
        <v>44442</v>
      </c>
      <c r="B3401" s="12" t="s">
        <v>7422</v>
      </c>
      <c r="C3401" s="12" t="s">
        <v>4722</v>
      </c>
      <c r="D3401" s="12" t="s">
        <v>13</v>
      </c>
      <c r="E3401" s="12" t="s">
        <v>175</v>
      </c>
      <c r="F3401" s="12" t="s">
        <v>26</v>
      </c>
      <c r="G3401" s="12" t="s">
        <v>726</v>
      </c>
      <c r="H3401" s="12" t="s">
        <v>5475</v>
      </c>
    </row>
    <row r="3402" customHeight="1" spans="1:8">
      <c r="A3402" s="13">
        <v>44442</v>
      </c>
      <c r="B3402" s="12" t="s">
        <v>7424</v>
      </c>
      <c r="C3402" s="12" t="s">
        <v>4722</v>
      </c>
      <c r="D3402" s="12" t="s">
        <v>13</v>
      </c>
      <c r="E3402" s="12" t="s">
        <v>175</v>
      </c>
      <c r="F3402" s="12" t="s">
        <v>16</v>
      </c>
      <c r="G3402" s="12" t="s">
        <v>723</v>
      </c>
      <c r="H3402" s="12" t="s">
        <v>47</v>
      </c>
    </row>
    <row r="3403" customHeight="1" spans="1:8">
      <c r="A3403" s="13">
        <v>44442</v>
      </c>
      <c r="B3403" s="12" t="s">
        <v>7427</v>
      </c>
      <c r="C3403" s="12" t="s">
        <v>50</v>
      </c>
      <c r="D3403" s="12" t="s">
        <v>41</v>
      </c>
      <c r="E3403" s="12" t="s">
        <v>175</v>
      </c>
      <c r="F3403" s="12" t="s">
        <v>16</v>
      </c>
      <c r="G3403" s="12" t="s">
        <v>723</v>
      </c>
      <c r="H3403" s="12" t="s">
        <v>47</v>
      </c>
    </row>
    <row r="3404" customHeight="1" spans="1:8">
      <c r="A3404" s="13">
        <v>44442</v>
      </c>
      <c r="B3404" s="12" t="s">
        <v>7429</v>
      </c>
      <c r="C3404" s="12" t="s">
        <v>4722</v>
      </c>
      <c r="D3404" s="12" t="s">
        <v>13</v>
      </c>
      <c r="E3404" s="12" t="s">
        <v>175</v>
      </c>
      <c r="F3404" s="12" t="s">
        <v>16</v>
      </c>
      <c r="G3404" s="12" t="s">
        <v>723</v>
      </c>
      <c r="H3404" s="12" t="s">
        <v>47</v>
      </c>
    </row>
    <row r="3405" customHeight="1" spans="1:8">
      <c r="A3405" s="13">
        <v>44442</v>
      </c>
      <c r="B3405" s="12" t="s">
        <v>7432</v>
      </c>
      <c r="C3405" s="12" t="s">
        <v>50</v>
      </c>
      <c r="D3405" s="12" t="s">
        <v>41</v>
      </c>
      <c r="E3405" s="12" t="s">
        <v>175</v>
      </c>
      <c r="F3405" s="12" t="s">
        <v>16</v>
      </c>
      <c r="G3405" s="12" t="s">
        <v>723</v>
      </c>
      <c r="H3405" s="12" t="s">
        <v>18</v>
      </c>
    </row>
    <row r="3406" customHeight="1" spans="1:8">
      <c r="A3406" s="13">
        <v>44442</v>
      </c>
      <c r="B3406" s="12" t="s">
        <v>7434</v>
      </c>
      <c r="C3406" s="12" t="s">
        <v>132</v>
      </c>
      <c r="D3406" s="12" t="s">
        <v>238</v>
      </c>
      <c r="E3406" s="12" t="s">
        <v>15</v>
      </c>
      <c r="F3406" s="12" t="s">
        <v>16</v>
      </c>
      <c r="G3406" s="12" t="s">
        <v>17</v>
      </c>
      <c r="H3406" s="12" t="s">
        <v>47</v>
      </c>
    </row>
    <row r="3407" customHeight="1" spans="1:8">
      <c r="A3407" s="13">
        <v>44442</v>
      </c>
      <c r="B3407" s="12" t="s">
        <v>7437</v>
      </c>
      <c r="C3407" s="12" t="s">
        <v>118</v>
      </c>
      <c r="D3407" s="12" t="s">
        <v>41</v>
      </c>
      <c r="E3407" s="12" t="s">
        <v>15</v>
      </c>
      <c r="F3407" s="12" t="s">
        <v>26</v>
      </c>
      <c r="G3407" s="12" t="s">
        <v>27</v>
      </c>
      <c r="H3407" s="12" t="s">
        <v>34</v>
      </c>
    </row>
    <row r="3408" customHeight="1" spans="1:8">
      <c r="A3408" s="13">
        <v>44442</v>
      </c>
      <c r="B3408" s="12" t="s">
        <v>7438</v>
      </c>
      <c r="C3408" s="12" t="s">
        <v>69</v>
      </c>
      <c r="D3408" s="12" t="s">
        <v>41</v>
      </c>
      <c r="E3408" s="12" t="s">
        <v>15</v>
      </c>
      <c r="F3408" s="12" t="s">
        <v>101</v>
      </c>
      <c r="G3408" s="12" t="s">
        <v>101</v>
      </c>
      <c r="H3408" s="12" t="s">
        <v>34</v>
      </c>
    </row>
    <row r="3409" customHeight="1" spans="1:8">
      <c r="A3409" s="13">
        <v>44442</v>
      </c>
      <c r="B3409" s="12" t="s">
        <v>7441</v>
      </c>
      <c r="C3409" s="12" t="s">
        <v>4722</v>
      </c>
      <c r="D3409" s="12" t="s">
        <v>13</v>
      </c>
      <c r="E3409" s="12" t="s">
        <v>15</v>
      </c>
      <c r="F3409" s="12" t="s">
        <v>26</v>
      </c>
      <c r="G3409" s="12" t="s">
        <v>27</v>
      </c>
      <c r="H3409" s="12" t="s">
        <v>34</v>
      </c>
    </row>
    <row r="3410" customHeight="1" spans="1:8">
      <c r="A3410" s="13">
        <v>44442</v>
      </c>
      <c r="B3410" s="12" t="s">
        <v>7442</v>
      </c>
      <c r="C3410" s="12" t="s">
        <v>109</v>
      </c>
      <c r="D3410" s="12" t="s">
        <v>13</v>
      </c>
      <c r="E3410" s="12" t="s">
        <v>175</v>
      </c>
      <c r="F3410" s="12" t="s">
        <v>101</v>
      </c>
      <c r="G3410" s="12" t="s">
        <v>101</v>
      </c>
      <c r="H3410" s="12" t="s">
        <v>34</v>
      </c>
    </row>
    <row r="3411" customHeight="1" spans="1:8">
      <c r="A3411" s="13">
        <v>44442</v>
      </c>
      <c r="B3411" s="12" t="s">
        <v>7445</v>
      </c>
      <c r="C3411" s="12" t="s">
        <v>2310</v>
      </c>
      <c r="D3411" s="12" t="s">
        <v>13</v>
      </c>
      <c r="E3411" s="12" t="s">
        <v>175</v>
      </c>
      <c r="F3411" s="12" t="s">
        <v>101</v>
      </c>
      <c r="G3411" s="12" t="s">
        <v>101</v>
      </c>
      <c r="H3411" s="12" t="s">
        <v>18</v>
      </c>
    </row>
    <row r="3412" customHeight="1" spans="1:8">
      <c r="A3412" s="13">
        <v>44442</v>
      </c>
      <c r="B3412" s="12" t="s">
        <v>7447</v>
      </c>
      <c r="C3412" s="12" t="s">
        <v>118</v>
      </c>
      <c r="D3412" s="12" t="s">
        <v>41</v>
      </c>
      <c r="E3412" s="12" t="s">
        <v>15</v>
      </c>
      <c r="F3412" s="12" t="s">
        <v>26</v>
      </c>
      <c r="G3412" s="12" t="s">
        <v>27</v>
      </c>
      <c r="H3412" s="12" t="s">
        <v>18</v>
      </c>
    </row>
    <row r="3413" customHeight="1" spans="1:8">
      <c r="A3413" s="13">
        <v>44442</v>
      </c>
      <c r="B3413" s="12" t="s">
        <v>7449</v>
      </c>
      <c r="C3413" s="12" t="s">
        <v>58</v>
      </c>
      <c r="D3413" s="12" t="s">
        <v>13</v>
      </c>
      <c r="E3413" s="12" t="s">
        <v>175</v>
      </c>
      <c r="F3413" s="12" t="s">
        <v>26</v>
      </c>
      <c r="G3413" s="12" t="s">
        <v>726</v>
      </c>
      <c r="H3413" s="12" t="s">
        <v>18</v>
      </c>
    </row>
    <row r="3414" customHeight="1" spans="1:8">
      <c r="A3414" s="13">
        <v>44442</v>
      </c>
      <c r="B3414" s="12" t="s">
        <v>7452</v>
      </c>
      <c r="C3414" s="12" t="s">
        <v>1955</v>
      </c>
      <c r="D3414" s="12" t="s">
        <v>13</v>
      </c>
      <c r="E3414" s="12" t="s">
        <v>15</v>
      </c>
      <c r="F3414" s="12" t="s">
        <v>26</v>
      </c>
      <c r="G3414" s="12" t="s">
        <v>27</v>
      </c>
      <c r="H3414" s="12" t="s">
        <v>59</v>
      </c>
    </row>
    <row r="3415" customHeight="1" spans="1:8">
      <c r="A3415" s="13">
        <v>44442</v>
      </c>
      <c r="B3415" s="12" t="s">
        <v>7454</v>
      </c>
      <c r="C3415" s="12" t="s">
        <v>109</v>
      </c>
      <c r="D3415" s="12" t="s">
        <v>13</v>
      </c>
      <c r="E3415" s="12" t="s">
        <v>175</v>
      </c>
      <c r="F3415" s="12" t="s">
        <v>26</v>
      </c>
      <c r="G3415" s="12" t="s">
        <v>726</v>
      </c>
      <c r="H3415" s="12" t="s">
        <v>59</v>
      </c>
    </row>
    <row r="3416" customHeight="1" spans="1:8">
      <c r="A3416" s="13">
        <v>44443</v>
      </c>
      <c r="B3416" s="12" t="s">
        <v>7456</v>
      </c>
      <c r="C3416" s="12" t="s">
        <v>280</v>
      </c>
      <c r="D3416" s="12" t="s">
        <v>13</v>
      </c>
      <c r="E3416" s="12" t="s">
        <v>15</v>
      </c>
      <c r="F3416" s="12" t="s">
        <v>26</v>
      </c>
      <c r="G3416" s="12" t="s">
        <v>27</v>
      </c>
      <c r="H3416" s="12" t="s">
        <v>34</v>
      </c>
    </row>
    <row r="3417" customHeight="1" spans="1:8">
      <c r="A3417" s="13">
        <v>44443</v>
      </c>
      <c r="B3417" s="12" t="s">
        <v>7458</v>
      </c>
      <c r="C3417" s="12" t="s">
        <v>109</v>
      </c>
      <c r="D3417" s="12" t="s">
        <v>13</v>
      </c>
      <c r="E3417" s="12" t="s">
        <v>15</v>
      </c>
      <c r="F3417" s="12" t="s">
        <v>101</v>
      </c>
      <c r="G3417" s="12" t="s">
        <v>101</v>
      </c>
      <c r="H3417" s="12" t="s">
        <v>34</v>
      </c>
    </row>
    <row r="3418" customHeight="1" spans="1:8">
      <c r="A3418" s="13">
        <v>44443</v>
      </c>
      <c r="B3418" s="12" t="s">
        <v>7460</v>
      </c>
      <c r="C3418" s="12" t="s">
        <v>280</v>
      </c>
      <c r="D3418" s="12" t="s">
        <v>13</v>
      </c>
      <c r="E3418" s="12" t="s">
        <v>15</v>
      </c>
      <c r="F3418" s="12" t="s">
        <v>101</v>
      </c>
      <c r="G3418" s="12" t="s">
        <v>101</v>
      </c>
      <c r="H3418" s="12" t="s">
        <v>34</v>
      </c>
    </row>
    <row r="3419" customHeight="1" spans="1:8">
      <c r="A3419" s="13">
        <v>44443</v>
      </c>
      <c r="B3419" s="12" t="s">
        <v>7461</v>
      </c>
      <c r="C3419" s="12" t="s">
        <v>1137</v>
      </c>
      <c r="D3419" s="12" t="s">
        <v>13</v>
      </c>
      <c r="E3419" s="12" t="s">
        <v>15</v>
      </c>
      <c r="F3419" s="12" t="s">
        <v>16</v>
      </c>
      <c r="G3419" s="12" t="s">
        <v>17</v>
      </c>
      <c r="H3419" s="12" t="s">
        <v>18</v>
      </c>
    </row>
    <row r="3420" customHeight="1" spans="1:8">
      <c r="A3420" s="13">
        <v>44443</v>
      </c>
      <c r="B3420" s="12" t="s">
        <v>7464</v>
      </c>
      <c r="C3420" s="12" t="s">
        <v>280</v>
      </c>
      <c r="D3420" s="12" t="s">
        <v>13</v>
      </c>
      <c r="E3420" s="12" t="s">
        <v>175</v>
      </c>
      <c r="F3420" s="12" t="s">
        <v>26</v>
      </c>
      <c r="G3420" s="12" t="s">
        <v>726</v>
      </c>
      <c r="H3420" s="12" t="s">
        <v>18</v>
      </c>
    </row>
    <row r="3421" customHeight="1" spans="1:8">
      <c r="A3421" s="13">
        <v>44443</v>
      </c>
      <c r="B3421" s="12" t="s">
        <v>7466</v>
      </c>
      <c r="C3421" s="12" t="s">
        <v>4722</v>
      </c>
      <c r="D3421" s="12" t="s">
        <v>13</v>
      </c>
      <c r="E3421" s="12" t="s">
        <v>175</v>
      </c>
      <c r="F3421" s="12" t="s">
        <v>16</v>
      </c>
      <c r="G3421" s="12" t="s">
        <v>723</v>
      </c>
      <c r="H3421" s="12" t="s">
        <v>224</v>
      </c>
    </row>
    <row r="3422" customHeight="1" spans="1:8">
      <c r="A3422" s="13">
        <v>44443</v>
      </c>
      <c r="B3422" s="12" t="s">
        <v>7468</v>
      </c>
      <c r="C3422" s="12" t="s">
        <v>4722</v>
      </c>
      <c r="D3422" s="12" t="s">
        <v>13</v>
      </c>
      <c r="E3422" s="12" t="s">
        <v>15</v>
      </c>
      <c r="F3422" s="12" t="s">
        <v>16</v>
      </c>
      <c r="G3422" s="12" t="s">
        <v>17</v>
      </c>
      <c r="H3422" s="12" t="s">
        <v>224</v>
      </c>
    </row>
    <row r="3423" customHeight="1" spans="1:8">
      <c r="A3423" s="13">
        <v>44443</v>
      </c>
      <c r="B3423" s="12" t="s">
        <v>7469</v>
      </c>
      <c r="C3423" s="12" t="s">
        <v>4722</v>
      </c>
      <c r="D3423" s="12" t="s">
        <v>13</v>
      </c>
      <c r="E3423" s="12" t="s">
        <v>175</v>
      </c>
      <c r="F3423" s="12" t="s">
        <v>16</v>
      </c>
      <c r="G3423" s="12" t="s">
        <v>723</v>
      </c>
      <c r="H3423" s="12" t="s">
        <v>224</v>
      </c>
    </row>
    <row r="3424" customHeight="1" spans="1:8">
      <c r="A3424" s="13">
        <v>44443</v>
      </c>
      <c r="B3424" s="12" t="s">
        <v>7471</v>
      </c>
      <c r="C3424" s="12" t="s">
        <v>1936</v>
      </c>
      <c r="D3424" s="12" t="s">
        <v>13</v>
      </c>
      <c r="E3424" s="12" t="s">
        <v>15</v>
      </c>
      <c r="F3424" s="12" t="s">
        <v>26</v>
      </c>
      <c r="G3424" s="12" t="s">
        <v>27</v>
      </c>
      <c r="H3424" s="12" t="s">
        <v>224</v>
      </c>
    </row>
    <row r="3425" customHeight="1" spans="1:8">
      <c r="A3425" s="13">
        <v>44443</v>
      </c>
      <c r="B3425" s="12" t="s">
        <v>7473</v>
      </c>
      <c r="C3425" s="12" t="s">
        <v>118</v>
      </c>
      <c r="D3425" s="12" t="s">
        <v>41</v>
      </c>
      <c r="E3425" s="12" t="s">
        <v>15</v>
      </c>
      <c r="F3425" s="12" t="s">
        <v>26</v>
      </c>
      <c r="G3425" s="12" t="s">
        <v>27</v>
      </c>
      <c r="H3425" s="12" t="s">
        <v>47</v>
      </c>
    </row>
    <row r="3426" customHeight="1" spans="1:8">
      <c r="A3426" s="13">
        <v>44443</v>
      </c>
      <c r="B3426" s="12" t="s">
        <v>7475</v>
      </c>
      <c r="C3426" s="12" t="s">
        <v>100</v>
      </c>
      <c r="D3426" s="12" t="s">
        <v>41</v>
      </c>
      <c r="E3426" s="12" t="s">
        <v>15</v>
      </c>
      <c r="F3426" s="12" t="s">
        <v>26</v>
      </c>
      <c r="G3426" s="12" t="s">
        <v>27</v>
      </c>
      <c r="H3426" s="12" t="s">
        <v>47</v>
      </c>
    </row>
    <row r="3427" customHeight="1" spans="1:8">
      <c r="A3427" s="13">
        <v>44443</v>
      </c>
      <c r="B3427" s="12" t="s">
        <v>7478</v>
      </c>
      <c r="C3427" s="12" t="s">
        <v>1955</v>
      </c>
      <c r="D3427" s="12" t="s">
        <v>13</v>
      </c>
      <c r="E3427" s="12" t="s">
        <v>175</v>
      </c>
      <c r="F3427" s="12" t="s">
        <v>26</v>
      </c>
      <c r="G3427" s="12" t="s">
        <v>726</v>
      </c>
      <c r="H3427" s="12" t="s">
        <v>47</v>
      </c>
    </row>
    <row r="3428" customHeight="1" spans="1:8">
      <c r="A3428" s="13">
        <v>44443</v>
      </c>
      <c r="B3428" s="12" t="s">
        <v>7480</v>
      </c>
      <c r="C3428" s="12" t="s">
        <v>50</v>
      </c>
      <c r="D3428" s="12" t="s">
        <v>41</v>
      </c>
      <c r="E3428" s="12" t="s">
        <v>15</v>
      </c>
      <c r="F3428" s="12" t="s">
        <v>16</v>
      </c>
      <c r="G3428" s="12" t="s">
        <v>17</v>
      </c>
      <c r="H3428" s="12" t="s">
        <v>59</v>
      </c>
    </row>
    <row r="3429" customHeight="1" spans="1:8">
      <c r="A3429" s="13">
        <v>44443</v>
      </c>
      <c r="B3429" s="12" t="s">
        <v>7432</v>
      </c>
      <c r="C3429" s="12" t="s">
        <v>118</v>
      </c>
      <c r="D3429" s="12" t="s">
        <v>41</v>
      </c>
      <c r="E3429" s="12" t="s">
        <v>175</v>
      </c>
      <c r="F3429" s="12" t="s">
        <v>16</v>
      </c>
      <c r="G3429" s="12" t="s">
        <v>723</v>
      </c>
      <c r="H3429" s="12" t="s">
        <v>59</v>
      </c>
    </row>
    <row r="3430" customHeight="1" spans="1:8">
      <c r="A3430" s="13">
        <v>44443</v>
      </c>
      <c r="B3430" s="12" t="s">
        <v>7484</v>
      </c>
      <c r="C3430" s="12" t="s">
        <v>118</v>
      </c>
      <c r="D3430" s="12" t="s">
        <v>41</v>
      </c>
      <c r="E3430" s="12" t="s">
        <v>175</v>
      </c>
      <c r="F3430" s="12" t="s">
        <v>16</v>
      </c>
      <c r="G3430" s="12" t="s">
        <v>723</v>
      </c>
      <c r="H3430" s="12" t="s">
        <v>59</v>
      </c>
    </row>
    <row r="3431" customHeight="1" spans="1:8">
      <c r="A3431" s="13">
        <v>44443</v>
      </c>
      <c r="B3431" s="12" t="s">
        <v>7486</v>
      </c>
      <c r="C3431" s="12" t="s">
        <v>104</v>
      </c>
      <c r="D3431" s="12" t="s">
        <v>13</v>
      </c>
      <c r="E3431" s="12" t="s">
        <v>175</v>
      </c>
      <c r="F3431" s="12" t="s">
        <v>16</v>
      </c>
      <c r="G3431" s="12" t="s">
        <v>723</v>
      </c>
      <c r="H3431" s="12" t="s">
        <v>59</v>
      </c>
    </row>
    <row r="3432" customHeight="1" spans="1:8">
      <c r="A3432" s="13">
        <v>44444</v>
      </c>
      <c r="B3432" s="12" t="s">
        <v>7488</v>
      </c>
      <c r="C3432" s="12" t="s">
        <v>1137</v>
      </c>
      <c r="D3432" s="12" t="s">
        <v>13</v>
      </c>
      <c r="E3432" s="12" t="s">
        <v>15</v>
      </c>
      <c r="F3432" s="12" t="s">
        <v>101</v>
      </c>
      <c r="G3432" s="12" t="s">
        <v>101</v>
      </c>
      <c r="H3432" s="12" t="s">
        <v>18</v>
      </c>
    </row>
    <row r="3433" customHeight="1" spans="1:8">
      <c r="A3433" s="13">
        <v>44444</v>
      </c>
      <c r="B3433" s="12" t="s">
        <v>7491</v>
      </c>
      <c r="C3433" s="12" t="s">
        <v>2310</v>
      </c>
      <c r="D3433" s="12" t="s">
        <v>13</v>
      </c>
      <c r="E3433" s="12" t="s">
        <v>15</v>
      </c>
      <c r="F3433" s="12" t="s">
        <v>16</v>
      </c>
      <c r="G3433" s="12" t="s">
        <v>17</v>
      </c>
      <c r="H3433" s="12" t="s">
        <v>18</v>
      </c>
    </row>
    <row r="3434" customHeight="1" spans="1:8">
      <c r="A3434" s="13">
        <v>44444</v>
      </c>
      <c r="B3434" s="12" t="s">
        <v>7492</v>
      </c>
      <c r="C3434" s="12" t="s">
        <v>50</v>
      </c>
      <c r="D3434" s="12" t="s">
        <v>41</v>
      </c>
      <c r="E3434" s="12" t="s">
        <v>15</v>
      </c>
      <c r="F3434" s="12" t="s">
        <v>16</v>
      </c>
      <c r="G3434" s="12" t="s">
        <v>17</v>
      </c>
      <c r="H3434" s="12" t="s">
        <v>18</v>
      </c>
    </row>
    <row r="3435" customHeight="1" spans="1:8">
      <c r="A3435" s="13">
        <v>44444</v>
      </c>
      <c r="B3435" s="12" t="s">
        <v>7495</v>
      </c>
      <c r="C3435" s="12" t="s">
        <v>4722</v>
      </c>
      <c r="D3435" s="12" t="s">
        <v>13</v>
      </c>
      <c r="E3435" s="12" t="s">
        <v>15</v>
      </c>
      <c r="F3435" s="12" t="s">
        <v>26</v>
      </c>
      <c r="G3435" s="12" t="s">
        <v>27</v>
      </c>
      <c r="H3435" s="12" t="s">
        <v>224</v>
      </c>
    </row>
    <row r="3436" customHeight="1" spans="1:8">
      <c r="A3436" s="13">
        <v>44444</v>
      </c>
      <c r="B3436" s="12" t="s">
        <v>7497</v>
      </c>
      <c r="C3436" s="12" t="s">
        <v>50</v>
      </c>
      <c r="D3436" s="12" t="s">
        <v>41</v>
      </c>
      <c r="E3436" s="12" t="s">
        <v>175</v>
      </c>
      <c r="F3436" s="12" t="s">
        <v>26</v>
      </c>
      <c r="G3436" s="12" t="s">
        <v>726</v>
      </c>
      <c r="H3436" s="12" t="s">
        <v>224</v>
      </c>
    </row>
    <row r="3437" customHeight="1" spans="1:8">
      <c r="A3437" s="13">
        <v>44444</v>
      </c>
      <c r="B3437" s="12" t="s">
        <v>7500</v>
      </c>
      <c r="C3437" s="12" t="s">
        <v>1955</v>
      </c>
      <c r="D3437" s="12" t="s">
        <v>13</v>
      </c>
      <c r="E3437" s="12" t="s">
        <v>15</v>
      </c>
      <c r="F3437" s="12" t="s">
        <v>26</v>
      </c>
      <c r="G3437" s="12" t="s">
        <v>27</v>
      </c>
      <c r="H3437" s="12" t="s">
        <v>5475</v>
      </c>
    </row>
    <row r="3438" customHeight="1" spans="1:8">
      <c r="A3438" s="13">
        <v>44444</v>
      </c>
      <c r="B3438" s="12" t="s">
        <v>7502</v>
      </c>
      <c r="C3438" s="12" t="s">
        <v>4722</v>
      </c>
      <c r="D3438" s="12" t="s">
        <v>13</v>
      </c>
      <c r="E3438" s="12" t="s">
        <v>15</v>
      </c>
      <c r="F3438" s="12" t="s">
        <v>16</v>
      </c>
      <c r="G3438" s="12" t="s">
        <v>17</v>
      </c>
      <c r="H3438" s="12" t="s">
        <v>59</v>
      </c>
    </row>
    <row r="3439" customHeight="1" spans="1:8">
      <c r="A3439" s="13">
        <v>44444</v>
      </c>
      <c r="B3439" s="12" t="s">
        <v>7504</v>
      </c>
      <c r="C3439" s="12" t="s">
        <v>2631</v>
      </c>
      <c r="D3439" s="12" t="s">
        <v>13</v>
      </c>
      <c r="E3439" s="12" t="s">
        <v>175</v>
      </c>
      <c r="F3439" s="12" t="s">
        <v>26</v>
      </c>
      <c r="G3439" s="12" t="s">
        <v>726</v>
      </c>
      <c r="H3439" s="12" t="s">
        <v>59</v>
      </c>
    </row>
    <row r="3440" customHeight="1" spans="1:8">
      <c r="A3440" s="13">
        <v>44445</v>
      </c>
      <c r="B3440" s="12" t="s">
        <v>7507</v>
      </c>
      <c r="C3440" s="12" t="s">
        <v>4722</v>
      </c>
      <c r="D3440" s="12" t="s">
        <v>13</v>
      </c>
      <c r="E3440" s="12" t="s">
        <v>175</v>
      </c>
      <c r="F3440" s="12" t="s">
        <v>26</v>
      </c>
      <c r="G3440" s="12" t="s">
        <v>726</v>
      </c>
      <c r="H3440" s="12" t="s">
        <v>59</v>
      </c>
    </row>
    <row r="3441" customHeight="1" spans="1:8">
      <c r="A3441" s="13">
        <v>44445</v>
      </c>
      <c r="B3441" s="12" t="s">
        <v>7508</v>
      </c>
      <c r="C3441" s="12" t="s">
        <v>1344</v>
      </c>
      <c r="D3441" s="12" t="s">
        <v>41</v>
      </c>
      <c r="E3441" s="12" t="s">
        <v>175</v>
      </c>
      <c r="F3441" s="12" t="s">
        <v>26</v>
      </c>
      <c r="G3441" s="12" t="s">
        <v>726</v>
      </c>
      <c r="H3441" s="12" t="s">
        <v>59</v>
      </c>
    </row>
    <row r="3442" customHeight="1" spans="1:8">
      <c r="A3442" s="13">
        <v>44445</v>
      </c>
      <c r="B3442" s="12" t="s">
        <v>7510</v>
      </c>
      <c r="C3442" s="12" t="s">
        <v>148</v>
      </c>
      <c r="D3442" s="12" t="s">
        <v>41</v>
      </c>
      <c r="E3442" s="12" t="s">
        <v>175</v>
      </c>
      <c r="F3442" s="12" t="s">
        <v>16</v>
      </c>
      <c r="G3442" s="12" t="s">
        <v>723</v>
      </c>
      <c r="H3442" s="12" t="s">
        <v>18</v>
      </c>
    </row>
    <row r="3443" customHeight="1" spans="1:8">
      <c r="A3443" s="13">
        <v>44445</v>
      </c>
      <c r="B3443" s="12" t="s">
        <v>7513</v>
      </c>
      <c r="C3443" s="12" t="s">
        <v>46</v>
      </c>
      <c r="D3443" s="12" t="s">
        <v>41</v>
      </c>
      <c r="E3443" s="12" t="s">
        <v>15</v>
      </c>
      <c r="F3443" s="12" t="s">
        <v>16</v>
      </c>
      <c r="G3443" s="12" t="s">
        <v>17</v>
      </c>
      <c r="H3443" s="12" t="s">
        <v>18</v>
      </c>
    </row>
    <row r="3444" customHeight="1" spans="1:8">
      <c r="A3444" s="13">
        <v>44445</v>
      </c>
      <c r="B3444" s="12" t="s">
        <v>7515</v>
      </c>
      <c r="C3444" s="12" t="s">
        <v>109</v>
      </c>
      <c r="D3444" s="12" t="s">
        <v>13</v>
      </c>
      <c r="E3444" s="12" t="s">
        <v>175</v>
      </c>
      <c r="F3444" s="12" t="s">
        <v>101</v>
      </c>
      <c r="G3444" s="12" t="s">
        <v>101</v>
      </c>
      <c r="H3444" s="12" t="s">
        <v>18</v>
      </c>
    </row>
    <row r="3445" customHeight="1" spans="1:8">
      <c r="A3445" s="13">
        <v>44445</v>
      </c>
      <c r="B3445" s="12" t="s">
        <v>7517</v>
      </c>
      <c r="C3445" s="12" t="s">
        <v>12</v>
      </c>
      <c r="D3445" s="12" t="s">
        <v>13</v>
      </c>
      <c r="E3445" s="12" t="s">
        <v>15</v>
      </c>
      <c r="F3445" s="12" t="s">
        <v>26</v>
      </c>
      <c r="G3445" s="12" t="s">
        <v>27</v>
      </c>
      <c r="H3445" s="12" t="s">
        <v>224</v>
      </c>
    </row>
    <row r="3446" customHeight="1" spans="1:8">
      <c r="A3446" s="13">
        <v>44445</v>
      </c>
      <c r="B3446" s="12" t="s">
        <v>7519</v>
      </c>
      <c r="C3446" s="12" t="s">
        <v>50</v>
      </c>
      <c r="D3446" s="12" t="s">
        <v>41</v>
      </c>
      <c r="E3446" s="12" t="s">
        <v>175</v>
      </c>
      <c r="F3446" s="12" t="s">
        <v>16</v>
      </c>
      <c r="G3446" s="12" t="s">
        <v>723</v>
      </c>
      <c r="H3446" s="12" t="s">
        <v>224</v>
      </c>
    </row>
    <row r="3447" customHeight="1" spans="1:8">
      <c r="A3447" s="13">
        <v>44445</v>
      </c>
      <c r="B3447" s="12" t="s">
        <v>7521</v>
      </c>
      <c r="C3447" s="12" t="s">
        <v>109</v>
      </c>
      <c r="D3447" s="12" t="s">
        <v>13</v>
      </c>
      <c r="E3447" s="12" t="s">
        <v>15</v>
      </c>
      <c r="F3447" s="12" t="s">
        <v>26</v>
      </c>
      <c r="G3447" s="12" t="s">
        <v>27</v>
      </c>
      <c r="H3447" s="12" t="s">
        <v>224</v>
      </c>
    </row>
    <row r="3448" customHeight="1" spans="1:8">
      <c r="A3448" s="13">
        <v>44445</v>
      </c>
      <c r="B3448" s="12" t="s">
        <v>7164</v>
      </c>
      <c r="C3448" s="12" t="s">
        <v>4722</v>
      </c>
      <c r="D3448" s="12" t="s">
        <v>13</v>
      </c>
      <c r="E3448" s="12" t="s">
        <v>15</v>
      </c>
      <c r="F3448" s="12" t="s">
        <v>16</v>
      </c>
      <c r="G3448" s="12" t="s">
        <v>17</v>
      </c>
      <c r="H3448" s="12" t="s">
        <v>5475</v>
      </c>
    </row>
    <row r="3449" customHeight="1" spans="1:8">
      <c r="A3449" s="13">
        <v>44445</v>
      </c>
      <c r="B3449" s="12" t="s">
        <v>7524</v>
      </c>
      <c r="C3449" s="12" t="s">
        <v>1137</v>
      </c>
      <c r="D3449" s="12" t="s">
        <v>13</v>
      </c>
      <c r="E3449" s="12" t="s">
        <v>15</v>
      </c>
      <c r="F3449" s="12" t="s">
        <v>26</v>
      </c>
      <c r="G3449" s="12" t="s">
        <v>27</v>
      </c>
      <c r="H3449" s="12" t="s">
        <v>5475</v>
      </c>
    </row>
    <row r="3450" customHeight="1" spans="1:8">
      <c r="A3450" s="13">
        <v>44445</v>
      </c>
      <c r="B3450" s="12" t="s">
        <v>7526</v>
      </c>
      <c r="C3450" s="12" t="s">
        <v>1180</v>
      </c>
      <c r="D3450" s="12" t="s">
        <v>13</v>
      </c>
      <c r="E3450" s="12" t="s">
        <v>175</v>
      </c>
      <c r="F3450" s="12" t="s">
        <v>101</v>
      </c>
      <c r="G3450" s="12" t="s">
        <v>101</v>
      </c>
      <c r="H3450" s="12" t="s">
        <v>47</v>
      </c>
    </row>
    <row r="3451" customHeight="1" spans="1:8">
      <c r="A3451" s="13">
        <v>44445</v>
      </c>
      <c r="B3451" s="12" t="s">
        <v>7529</v>
      </c>
      <c r="C3451" s="12" t="s">
        <v>109</v>
      </c>
      <c r="D3451" s="12" t="s">
        <v>13</v>
      </c>
      <c r="E3451" s="12" t="s">
        <v>175</v>
      </c>
      <c r="F3451" s="12" t="s">
        <v>101</v>
      </c>
      <c r="G3451" s="12" t="s">
        <v>101</v>
      </c>
      <c r="H3451" s="12" t="s">
        <v>47</v>
      </c>
    </row>
    <row r="3452" customHeight="1" spans="1:8">
      <c r="A3452" s="13">
        <v>44445</v>
      </c>
      <c r="B3452" s="12" t="s">
        <v>7532</v>
      </c>
      <c r="C3452" s="12" t="s">
        <v>50</v>
      </c>
      <c r="D3452" s="12" t="s">
        <v>41</v>
      </c>
      <c r="E3452" s="12" t="s">
        <v>15</v>
      </c>
      <c r="F3452" s="12" t="s">
        <v>101</v>
      </c>
      <c r="G3452" s="12" t="s">
        <v>101</v>
      </c>
      <c r="H3452" s="12" t="s">
        <v>47</v>
      </c>
    </row>
    <row r="3453" customHeight="1" spans="1:8">
      <c r="A3453" s="13">
        <v>44445</v>
      </c>
      <c r="B3453" s="12" t="s">
        <v>7534</v>
      </c>
      <c r="C3453" s="12" t="s">
        <v>58</v>
      </c>
      <c r="D3453" s="12" t="s">
        <v>13</v>
      </c>
      <c r="E3453" s="12" t="s">
        <v>15</v>
      </c>
      <c r="F3453" s="12" t="s">
        <v>26</v>
      </c>
      <c r="G3453" s="12" t="s">
        <v>27</v>
      </c>
      <c r="H3453" s="12" t="s">
        <v>47</v>
      </c>
    </row>
    <row r="3454" customHeight="1" spans="1:8">
      <c r="A3454" s="13">
        <v>44445</v>
      </c>
      <c r="B3454" s="12" t="s">
        <v>7537</v>
      </c>
      <c r="C3454" s="12" t="s">
        <v>50</v>
      </c>
      <c r="D3454" s="12" t="s">
        <v>13</v>
      </c>
      <c r="E3454" s="12" t="s">
        <v>15</v>
      </c>
      <c r="F3454" s="12" t="s">
        <v>16</v>
      </c>
      <c r="G3454" s="12" t="s">
        <v>17</v>
      </c>
      <c r="H3454" s="12" t="s">
        <v>47</v>
      </c>
    </row>
    <row r="3455" customHeight="1" spans="1:8">
      <c r="A3455" s="13">
        <v>44445</v>
      </c>
      <c r="B3455" s="12" t="s">
        <v>7539</v>
      </c>
      <c r="C3455" s="12" t="s">
        <v>1137</v>
      </c>
      <c r="D3455" s="12" t="s">
        <v>13</v>
      </c>
      <c r="E3455" s="12" t="s">
        <v>15</v>
      </c>
      <c r="F3455" s="12" t="s">
        <v>101</v>
      </c>
      <c r="G3455" s="12" t="s">
        <v>101</v>
      </c>
      <c r="H3455" s="12" t="s">
        <v>34</v>
      </c>
    </row>
    <row r="3456" customHeight="1" spans="1:8">
      <c r="A3456" s="13">
        <v>44445</v>
      </c>
      <c r="B3456" s="12" t="s">
        <v>7540</v>
      </c>
      <c r="C3456" s="12" t="s">
        <v>4722</v>
      </c>
      <c r="D3456" s="12" t="s">
        <v>13</v>
      </c>
      <c r="E3456" s="12" t="s">
        <v>15</v>
      </c>
      <c r="F3456" s="12" t="s">
        <v>101</v>
      </c>
      <c r="G3456" s="12" t="s">
        <v>101</v>
      </c>
      <c r="H3456" s="12" t="s">
        <v>59</v>
      </c>
    </row>
    <row r="3457" customHeight="1" spans="1:8">
      <c r="A3457" s="13">
        <v>44446</v>
      </c>
      <c r="B3457" s="12" t="s">
        <v>7543</v>
      </c>
      <c r="C3457" s="12" t="s">
        <v>109</v>
      </c>
      <c r="D3457" s="12" t="s">
        <v>13</v>
      </c>
      <c r="E3457" s="12" t="s">
        <v>175</v>
      </c>
      <c r="F3457" s="12" t="s">
        <v>26</v>
      </c>
      <c r="G3457" s="12" t="s">
        <v>726</v>
      </c>
      <c r="H3457" s="12" t="s">
        <v>59</v>
      </c>
    </row>
    <row r="3458" customHeight="1" spans="1:8">
      <c r="A3458" s="13">
        <v>44446</v>
      </c>
      <c r="B3458" s="12" t="s">
        <v>7546</v>
      </c>
      <c r="C3458" s="12" t="s">
        <v>1381</v>
      </c>
      <c r="D3458" s="12" t="s">
        <v>13</v>
      </c>
      <c r="E3458" s="12" t="s">
        <v>15</v>
      </c>
      <c r="F3458" s="12" t="s">
        <v>101</v>
      </c>
      <c r="G3458" s="12" t="s">
        <v>101</v>
      </c>
      <c r="H3458" s="12" t="s">
        <v>224</v>
      </c>
    </row>
    <row r="3459" customHeight="1" spans="1:8">
      <c r="A3459" s="13">
        <v>44446</v>
      </c>
      <c r="B3459" s="12" t="s">
        <v>7548</v>
      </c>
      <c r="C3459" s="12" t="s">
        <v>2310</v>
      </c>
      <c r="D3459" s="12" t="s">
        <v>13</v>
      </c>
      <c r="E3459" s="12" t="s">
        <v>15</v>
      </c>
      <c r="F3459" s="12" t="s">
        <v>16</v>
      </c>
      <c r="G3459" s="12" t="s">
        <v>17</v>
      </c>
      <c r="H3459" s="12" t="s">
        <v>5475</v>
      </c>
    </row>
    <row r="3460" customHeight="1" spans="1:8">
      <c r="A3460" s="13">
        <v>44446</v>
      </c>
      <c r="B3460" s="12" t="s">
        <v>7550</v>
      </c>
      <c r="C3460" s="12" t="s">
        <v>423</v>
      </c>
      <c r="D3460" s="12" t="s">
        <v>41</v>
      </c>
      <c r="E3460" s="12" t="s">
        <v>15</v>
      </c>
      <c r="F3460" s="12" t="s">
        <v>16</v>
      </c>
      <c r="G3460" s="12" t="s">
        <v>17</v>
      </c>
      <c r="H3460" s="12" t="s">
        <v>5475</v>
      </c>
    </row>
    <row r="3461" customHeight="1" spans="1:8">
      <c r="A3461" s="13">
        <v>44446</v>
      </c>
      <c r="B3461" s="12" t="s">
        <v>7548</v>
      </c>
      <c r="C3461" s="12" t="s">
        <v>4722</v>
      </c>
      <c r="D3461" s="12" t="s">
        <v>13</v>
      </c>
      <c r="E3461" s="12" t="s">
        <v>15</v>
      </c>
      <c r="F3461" s="12" t="s">
        <v>16</v>
      </c>
      <c r="G3461" s="12" t="s">
        <v>17</v>
      </c>
      <c r="H3461" s="12" t="s">
        <v>5475</v>
      </c>
    </row>
    <row r="3462" customHeight="1" spans="1:8">
      <c r="A3462" s="13">
        <v>44446</v>
      </c>
      <c r="B3462" s="12" t="s">
        <v>7553</v>
      </c>
      <c r="C3462" s="12" t="s">
        <v>118</v>
      </c>
      <c r="D3462" s="12" t="s">
        <v>41</v>
      </c>
      <c r="E3462" s="12" t="s">
        <v>15</v>
      </c>
      <c r="F3462" s="12" t="s">
        <v>16</v>
      </c>
      <c r="G3462" s="12" t="s">
        <v>17</v>
      </c>
      <c r="H3462" s="12" t="s">
        <v>47</v>
      </c>
    </row>
    <row r="3463" customHeight="1" spans="1:8">
      <c r="A3463" s="13">
        <v>44446</v>
      </c>
      <c r="B3463" s="12" t="s">
        <v>7555</v>
      </c>
      <c r="C3463" s="12" t="s">
        <v>4722</v>
      </c>
      <c r="D3463" s="12" t="s">
        <v>13</v>
      </c>
      <c r="E3463" s="12" t="s">
        <v>175</v>
      </c>
      <c r="F3463" s="12" t="s">
        <v>16</v>
      </c>
      <c r="G3463" s="12" t="s">
        <v>723</v>
      </c>
      <c r="H3463" s="12" t="s">
        <v>47</v>
      </c>
    </row>
    <row r="3464" customHeight="1" spans="1:8">
      <c r="A3464" s="13">
        <v>44446</v>
      </c>
      <c r="B3464" s="12" t="s">
        <v>7557</v>
      </c>
      <c r="C3464" s="12" t="s">
        <v>4722</v>
      </c>
      <c r="D3464" s="12" t="s">
        <v>13</v>
      </c>
      <c r="E3464" s="12" t="s">
        <v>15</v>
      </c>
      <c r="F3464" s="12" t="s">
        <v>26</v>
      </c>
      <c r="G3464" s="12" t="s">
        <v>27</v>
      </c>
      <c r="H3464" s="12" t="s">
        <v>47</v>
      </c>
    </row>
    <row r="3465" customHeight="1" spans="1:8">
      <c r="A3465" s="13">
        <v>44446</v>
      </c>
      <c r="B3465" s="12" t="s">
        <v>7559</v>
      </c>
      <c r="C3465" s="12" t="s">
        <v>2310</v>
      </c>
      <c r="D3465" s="12" t="s">
        <v>13</v>
      </c>
      <c r="E3465" s="12" t="s">
        <v>175</v>
      </c>
      <c r="F3465" s="12" t="s">
        <v>26</v>
      </c>
      <c r="G3465" s="12" t="s">
        <v>726</v>
      </c>
      <c r="H3465" s="12" t="s">
        <v>47</v>
      </c>
    </row>
    <row r="3466" customHeight="1" spans="1:8">
      <c r="A3466" s="13">
        <v>44446</v>
      </c>
      <c r="B3466" s="12" t="s">
        <v>7561</v>
      </c>
      <c r="C3466" s="12" t="s">
        <v>1209</v>
      </c>
      <c r="D3466" s="12" t="s">
        <v>13</v>
      </c>
      <c r="E3466" s="12" t="s">
        <v>175</v>
      </c>
      <c r="F3466" s="12" t="s">
        <v>101</v>
      </c>
      <c r="G3466" s="12" t="s">
        <v>101</v>
      </c>
      <c r="H3466" s="12" t="s">
        <v>34</v>
      </c>
    </row>
    <row r="3467" customHeight="1" spans="1:8">
      <c r="A3467" s="13">
        <v>44447</v>
      </c>
      <c r="B3467" s="12" t="s">
        <v>7563</v>
      </c>
      <c r="C3467" s="12" t="s">
        <v>1137</v>
      </c>
      <c r="D3467" s="12" t="s">
        <v>13</v>
      </c>
      <c r="E3467" s="12" t="s">
        <v>175</v>
      </c>
      <c r="F3467" s="12" t="s">
        <v>101</v>
      </c>
      <c r="G3467" s="12" t="s">
        <v>101</v>
      </c>
      <c r="H3467" s="12" t="s">
        <v>34</v>
      </c>
    </row>
    <row r="3468" customHeight="1" spans="1:8">
      <c r="A3468" s="13">
        <v>44447</v>
      </c>
      <c r="B3468" s="12" t="s">
        <v>7566</v>
      </c>
      <c r="C3468" s="12" t="s">
        <v>104</v>
      </c>
      <c r="D3468" s="12" t="s">
        <v>13</v>
      </c>
      <c r="E3468" s="12" t="s">
        <v>175</v>
      </c>
      <c r="F3468" s="12" t="s">
        <v>26</v>
      </c>
      <c r="G3468" s="12" t="s">
        <v>726</v>
      </c>
      <c r="H3468" s="12" t="s">
        <v>34</v>
      </c>
    </row>
    <row r="3469" customHeight="1" spans="1:8">
      <c r="A3469" s="13">
        <v>44447</v>
      </c>
      <c r="B3469" s="12" t="s">
        <v>7568</v>
      </c>
      <c r="C3469" s="12" t="s">
        <v>118</v>
      </c>
      <c r="D3469" s="12" t="s">
        <v>41</v>
      </c>
      <c r="E3469" s="12" t="s">
        <v>15</v>
      </c>
      <c r="F3469" s="12" t="s">
        <v>101</v>
      </c>
      <c r="G3469" s="12" t="s">
        <v>101</v>
      </c>
      <c r="H3469" s="12" t="s">
        <v>34</v>
      </c>
    </row>
    <row r="3470" customHeight="1" spans="1:8">
      <c r="A3470" s="13">
        <v>44447</v>
      </c>
      <c r="B3470" s="12" t="s">
        <v>7571</v>
      </c>
      <c r="C3470" s="12" t="s">
        <v>443</v>
      </c>
      <c r="D3470" s="12" t="s">
        <v>13</v>
      </c>
      <c r="E3470" s="12" t="s">
        <v>175</v>
      </c>
      <c r="F3470" s="12" t="s">
        <v>101</v>
      </c>
      <c r="G3470" s="12" t="s">
        <v>101</v>
      </c>
      <c r="H3470" s="12" t="s">
        <v>34</v>
      </c>
    </row>
    <row r="3471" customHeight="1" spans="1:8">
      <c r="A3471" s="13">
        <v>44447</v>
      </c>
      <c r="B3471" s="12" t="s">
        <v>7573</v>
      </c>
      <c r="C3471" s="12" t="s">
        <v>368</v>
      </c>
      <c r="D3471" s="12" t="s">
        <v>13</v>
      </c>
      <c r="E3471" s="12" t="s">
        <v>15</v>
      </c>
      <c r="F3471" s="12" t="s">
        <v>101</v>
      </c>
      <c r="G3471" s="12" t="s">
        <v>101</v>
      </c>
      <c r="H3471" s="12" t="s">
        <v>34</v>
      </c>
    </row>
    <row r="3472" customHeight="1" spans="1:8">
      <c r="A3472" s="13">
        <v>44447</v>
      </c>
      <c r="B3472" s="12" t="s">
        <v>7575</v>
      </c>
      <c r="C3472" s="12" t="s">
        <v>66</v>
      </c>
      <c r="D3472" s="12" t="s">
        <v>41</v>
      </c>
      <c r="E3472" s="12" t="s">
        <v>15</v>
      </c>
      <c r="F3472" s="12" t="s">
        <v>16</v>
      </c>
      <c r="G3472" s="12" t="s">
        <v>17</v>
      </c>
      <c r="H3472" s="12" t="s">
        <v>5475</v>
      </c>
    </row>
    <row r="3473" customHeight="1" spans="1:8">
      <c r="A3473" s="13">
        <v>44447</v>
      </c>
      <c r="B3473" s="12" t="s">
        <v>7577</v>
      </c>
      <c r="C3473" s="12" t="s">
        <v>1132</v>
      </c>
      <c r="D3473" s="12" t="s">
        <v>41</v>
      </c>
      <c r="E3473" s="12" t="s">
        <v>15</v>
      </c>
      <c r="F3473" s="12" t="s">
        <v>16</v>
      </c>
      <c r="G3473" s="12" t="s">
        <v>17</v>
      </c>
      <c r="H3473" s="12" t="s">
        <v>5475</v>
      </c>
    </row>
    <row r="3474" customHeight="1" spans="1:8">
      <c r="A3474" s="13">
        <v>44447</v>
      </c>
      <c r="B3474" s="12" t="s">
        <v>7579</v>
      </c>
      <c r="C3474" s="12" t="s">
        <v>109</v>
      </c>
      <c r="D3474" s="12" t="s">
        <v>13</v>
      </c>
      <c r="E3474" s="12" t="s">
        <v>175</v>
      </c>
      <c r="F3474" s="12" t="s">
        <v>26</v>
      </c>
      <c r="G3474" s="12" t="s">
        <v>726</v>
      </c>
      <c r="H3474" s="12" t="s">
        <v>18</v>
      </c>
    </row>
    <row r="3475" customHeight="1" spans="1:8">
      <c r="A3475" s="13">
        <v>44447</v>
      </c>
      <c r="B3475" s="12" t="s">
        <v>7581</v>
      </c>
      <c r="C3475" s="12" t="s">
        <v>1180</v>
      </c>
      <c r="D3475" s="12" t="s">
        <v>13</v>
      </c>
      <c r="E3475" s="12" t="s">
        <v>175</v>
      </c>
      <c r="F3475" s="12" t="s">
        <v>26</v>
      </c>
      <c r="G3475" s="12" t="s">
        <v>726</v>
      </c>
      <c r="H3475" s="12" t="s">
        <v>224</v>
      </c>
    </row>
    <row r="3476" customHeight="1" spans="1:8">
      <c r="A3476" s="13">
        <v>44447</v>
      </c>
      <c r="B3476" s="12" t="s">
        <v>7583</v>
      </c>
      <c r="C3476" s="12" t="s">
        <v>4722</v>
      </c>
      <c r="D3476" s="12" t="s">
        <v>13</v>
      </c>
      <c r="E3476" s="12" t="s">
        <v>15</v>
      </c>
      <c r="F3476" s="12" t="s">
        <v>101</v>
      </c>
      <c r="G3476" s="12" t="s">
        <v>101</v>
      </c>
      <c r="H3476" s="12" t="s">
        <v>224</v>
      </c>
    </row>
    <row r="3477" customHeight="1" spans="1:8">
      <c r="A3477" s="13">
        <v>44447</v>
      </c>
      <c r="B3477" s="12" t="s">
        <v>7586</v>
      </c>
      <c r="C3477" s="12" t="s">
        <v>368</v>
      </c>
      <c r="D3477" s="12" t="s">
        <v>13</v>
      </c>
      <c r="E3477" s="12" t="s">
        <v>15</v>
      </c>
      <c r="F3477" s="12" t="s">
        <v>101</v>
      </c>
      <c r="G3477" s="12" t="s">
        <v>101</v>
      </c>
      <c r="H3477" s="12" t="s">
        <v>224</v>
      </c>
    </row>
    <row r="3478" customHeight="1" spans="1:8">
      <c r="A3478" s="13">
        <v>44447</v>
      </c>
      <c r="B3478" s="12" t="s">
        <v>7588</v>
      </c>
      <c r="C3478" s="12" t="s">
        <v>1209</v>
      </c>
      <c r="D3478" s="12" t="s">
        <v>13</v>
      </c>
      <c r="E3478" s="12" t="s">
        <v>175</v>
      </c>
      <c r="F3478" s="12" t="s">
        <v>101</v>
      </c>
      <c r="G3478" s="12" t="s">
        <v>101</v>
      </c>
      <c r="H3478" s="12" t="s">
        <v>18</v>
      </c>
    </row>
    <row r="3479" customHeight="1" spans="1:8">
      <c r="A3479" s="13">
        <v>44447</v>
      </c>
      <c r="B3479" s="12" t="s">
        <v>7591</v>
      </c>
      <c r="C3479" s="12" t="s">
        <v>100</v>
      </c>
      <c r="D3479" s="12" t="s">
        <v>13</v>
      </c>
      <c r="E3479" s="12" t="s">
        <v>175</v>
      </c>
      <c r="F3479" s="12" t="s">
        <v>101</v>
      </c>
      <c r="G3479" s="12" t="s">
        <v>101</v>
      </c>
      <c r="H3479" s="12" t="s">
        <v>18</v>
      </c>
    </row>
    <row r="3480" customHeight="1" spans="1:8">
      <c r="A3480" s="13">
        <v>44447</v>
      </c>
      <c r="B3480" s="12" t="s">
        <v>7594</v>
      </c>
      <c r="C3480" s="12" t="s">
        <v>158</v>
      </c>
      <c r="D3480" s="12" t="s">
        <v>41</v>
      </c>
      <c r="E3480" s="12" t="s">
        <v>15</v>
      </c>
      <c r="F3480" s="12" t="s">
        <v>16</v>
      </c>
      <c r="G3480" s="12" t="s">
        <v>17</v>
      </c>
      <c r="H3480" s="12" t="s">
        <v>47</v>
      </c>
    </row>
    <row r="3481" customHeight="1" spans="1:8">
      <c r="A3481" s="13">
        <v>44448</v>
      </c>
      <c r="B3481" s="12" t="s">
        <v>7596</v>
      </c>
      <c r="C3481" s="12" t="s">
        <v>1209</v>
      </c>
      <c r="D3481" s="12" t="s">
        <v>13</v>
      </c>
      <c r="E3481" s="12" t="s">
        <v>15</v>
      </c>
      <c r="F3481" s="12" t="s">
        <v>101</v>
      </c>
      <c r="G3481" s="12" t="s">
        <v>101</v>
      </c>
      <c r="H3481" s="12" t="s">
        <v>18</v>
      </c>
    </row>
    <row r="3482" customHeight="1" spans="1:8">
      <c r="A3482" s="13">
        <v>44448</v>
      </c>
      <c r="B3482" s="12" t="s">
        <v>941</v>
      </c>
      <c r="C3482" s="12" t="s">
        <v>50</v>
      </c>
      <c r="D3482" s="12" t="s">
        <v>41</v>
      </c>
      <c r="E3482" s="12" t="s">
        <v>15</v>
      </c>
      <c r="F3482" s="12" t="s">
        <v>26</v>
      </c>
      <c r="G3482" s="12" t="s">
        <v>27</v>
      </c>
      <c r="H3482" s="12" t="s">
        <v>18</v>
      </c>
    </row>
    <row r="3483" customHeight="1" spans="1:8">
      <c r="A3483" s="13">
        <v>44448</v>
      </c>
      <c r="B3483" s="12" t="s">
        <v>7600</v>
      </c>
      <c r="C3483" s="12" t="s">
        <v>118</v>
      </c>
      <c r="D3483" s="12" t="s">
        <v>13</v>
      </c>
      <c r="E3483" s="12" t="s">
        <v>15</v>
      </c>
      <c r="F3483" s="12" t="s">
        <v>26</v>
      </c>
      <c r="G3483" s="12" t="s">
        <v>27</v>
      </c>
      <c r="H3483" s="12" t="s">
        <v>18</v>
      </c>
    </row>
    <row r="3484" customHeight="1" spans="1:8">
      <c r="A3484" s="13">
        <v>44448</v>
      </c>
      <c r="B3484" s="12" t="s">
        <v>7603</v>
      </c>
      <c r="C3484" s="12" t="s">
        <v>118</v>
      </c>
      <c r="D3484" s="12" t="s">
        <v>41</v>
      </c>
      <c r="E3484" s="12" t="s">
        <v>15</v>
      </c>
      <c r="F3484" s="12" t="s">
        <v>26</v>
      </c>
      <c r="G3484" s="12" t="s">
        <v>27</v>
      </c>
      <c r="H3484" s="12" t="s">
        <v>47</v>
      </c>
    </row>
    <row r="3485" customHeight="1" spans="1:8">
      <c r="A3485" s="13">
        <v>44448</v>
      </c>
      <c r="B3485" s="12" t="s">
        <v>7605</v>
      </c>
      <c r="C3485" s="12" t="s">
        <v>58</v>
      </c>
      <c r="D3485" s="12" t="s">
        <v>13</v>
      </c>
      <c r="E3485" s="12" t="s">
        <v>15</v>
      </c>
      <c r="F3485" s="12" t="s">
        <v>101</v>
      </c>
      <c r="G3485" s="12" t="s">
        <v>101</v>
      </c>
      <c r="H3485" s="12" t="s">
        <v>47</v>
      </c>
    </row>
    <row r="3486" customHeight="1" spans="1:8">
      <c r="A3486" s="13">
        <v>44448</v>
      </c>
      <c r="B3486" s="12" t="s">
        <v>7608</v>
      </c>
      <c r="C3486" s="12" t="s">
        <v>1132</v>
      </c>
      <c r="D3486" s="12" t="s">
        <v>41</v>
      </c>
      <c r="E3486" s="12" t="s">
        <v>15</v>
      </c>
      <c r="F3486" s="12" t="s">
        <v>26</v>
      </c>
      <c r="G3486" s="12" t="s">
        <v>27</v>
      </c>
      <c r="H3486" s="12" t="s">
        <v>47</v>
      </c>
    </row>
    <row r="3487" customHeight="1" spans="1:8">
      <c r="A3487" s="13">
        <v>44448</v>
      </c>
      <c r="B3487" s="12" t="s">
        <v>7611</v>
      </c>
      <c r="C3487" s="12" t="s">
        <v>33</v>
      </c>
      <c r="D3487" s="12" t="s">
        <v>13</v>
      </c>
      <c r="E3487" s="12" t="s">
        <v>175</v>
      </c>
      <c r="F3487" s="12" t="s">
        <v>16</v>
      </c>
      <c r="G3487" s="12" t="s">
        <v>723</v>
      </c>
      <c r="H3487" s="12" t="s">
        <v>47</v>
      </c>
    </row>
    <row r="3488" customHeight="1" spans="1:8">
      <c r="A3488" s="13">
        <v>44448</v>
      </c>
      <c r="B3488" s="12" t="s">
        <v>7613</v>
      </c>
      <c r="C3488" s="12" t="s">
        <v>1132</v>
      </c>
      <c r="D3488" s="12" t="s">
        <v>41</v>
      </c>
      <c r="E3488" s="12" t="s">
        <v>175</v>
      </c>
      <c r="F3488" s="12" t="s">
        <v>16</v>
      </c>
      <c r="G3488" s="12" t="s">
        <v>723</v>
      </c>
      <c r="H3488" s="12" t="s">
        <v>47</v>
      </c>
    </row>
    <row r="3489" customHeight="1" spans="1:8">
      <c r="A3489" s="13">
        <v>44448</v>
      </c>
      <c r="B3489" s="12" t="s">
        <v>7615</v>
      </c>
      <c r="C3489" s="12" t="s">
        <v>2310</v>
      </c>
      <c r="D3489" s="12" t="s">
        <v>13</v>
      </c>
      <c r="E3489" s="12" t="s">
        <v>175</v>
      </c>
      <c r="F3489" s="12" t="s">
        <v>16</v>
      </c>
      <c r="G3489" s="12" t="s">
        <v>723</v>
      </c>
      <c r="H3489" s="12" t="s">
        <v>18</v>
      </c>
    </row>
    <row r="3490" customHeight="1" spans="1:8">
      <c r="A3490" s="13">
        <v>44448</v>
      </c>
      <c r="B3490" s="12" t="s">
        <v>7618</v>
      </c>
      <c r="C3490" s="12" t="s">
        <v>109</v>
      </c>
      <c r="D3490" s="12" t="s">
        <v>13</v>
      </c>
      <c r="E3490" s="12" t="s">
        <v>15</v>
      </c>
      <c r="F3490" s="12" t="s">
        <v>26</v>
      </c>
      <c r="G3490" s="12" t="s">
        <v>27</v>
      </c>
      <c r="H3490" s="12" t="s">
        <v>224</v>
      </c>
    </row>
    <row r="3491" customHeight="1" spans="1:8">
      <c r="A3491" s="13">
        <v>44448</v>
      </c>
      <c r="B3491" s="12" t="s">
        <v>7620</v>
      </c>
      <c r="C3491" s="12" t="s">
        <v>928</v>
      </c>
      <c r="D3491" s="12" t="s">
        <v>13</v>
      </c>
      <c r="E3491" s="12" t="s">
        <v>15</v>
      </c>
      <c r="F3491" s="12" t="s">
        <v>26</v>
      </c>
      <c r="G3491" s="12" t="s">
        <v>27</v>
      </c>
      <c r="H3491" s="12" t="s">
        <v>5475</v>
      </c>
    </row>
    <row r="3492" customHeight="1" spans="1:8">
      <c r="A3492" s="13">
        <v>44448</v>
      </c>
      <c r="B3492" s="12" t="s">
        <v>7622</v>
      </c>
      <c r="C3492" s="12" t="s">
        <v>1180</v>
      </c>
      <c r="D3492" s="12" t="s">
        <v>13</v>
      </c>
      <c r="E3492" s="12" t="s">
        <v>15</v>
      </c>
      <c r="F3492" s="12" t="s">
        <v>16</v>
      </c>
      <c r="G3492" s="12" t="s">
        <v>17</v>
      </c>
      <c r="H3492" s="12" t="s">
        <v>59</v>
      </c>
    </row>
    <row r="3493" customHeight="1" spans="1:8">
      <c r="A3493" s="13">
        <v>44448</v>
      </c>
      <c r="B3493" s="12" t="s">
        <v>7624</v>
      </c>
      <c r="C3493" s="12" t="s">
        <v>2310</v>
      </c>
      <c r="D3493" s="12" t="s">
        <v>13</v>
      </c>
      <c r="E3493" s="12" t="s">
        <v>175</v>
      </c>
      <c r="F3493" s="12" t="s">
        <v>26</v>
      </c>
      <c r="G3493" s="12" t="s">
        <v>726</v>
      </c>
      <c r="H3493" s="12" t="s">
        <v>59</v>
      </c>
    </row>
    <row r="3494" customHeight="1" spans="1:8">
      <c r="A3494" s="13">
        <v>44448</v>
      </c>
      <c r="B3494" s="12" t="s">
        <v>7626</v>
      </c>
      <c r="C3494" s="12" t="s">
        <v>1180</v>
      </c>
      <c r="D3494" s="12" t="s">
        <v>13</v>
      </c>
      <c r="E3494" s="12" t="s">
        <v>175</v>
      </c>
      <c r="F3494" s="12" t="s">
        <v>101</v>
      </c>
      <c r="G3494" s="12" t="s">
        <v>101</v>
      </c>
      <c r="H3494" s="12" t="s">
        <v>59</v>
      </c>
    </row>
    <row r="3495" customHeight="1" spans="1:8">
      <c r="A3495" s="13">
        <v>44448</v>
      </c>
      <c r="B3495" s="12" t="s">
        <v>7628</v>
      </c>
      <c r="C3495" s="12" t="s">
        <v>66</v>
      </c>
      <c r="D3495" s="12" t="s">
        <v>41</v>
      </c>
      <c r="E3495" s="12" t="s">
        <v>15</v>
      </c>
      <c r="F3495" s="12" t="s">
        <v>101</v>
      </c>
      <c r="G3495" s="12" t="s">
        <v>101</v>
      </c>
      <c r="H3495" s="12" t="s">
        <v>34</v>
      </c>
    </row>
    <row r="3496" customHeight="1" spans="1:8">
      <c r="A3496" s="13">
        <v>44448</v>
      </c>
      <c r="B3496" s="12" t="s">
        <v>7631</v>
      </c>
      <c r="C3496" s="12" t="s">
        <v>1608</v>
      </c>
      <c r="D3496" s="12" t="s">
        <v>13</v>
      </c>
      <c r="E3496" s="12" t="s">
        <v>175</v>
      </c>
      <c r="F3496" s="12" t="s">
        <v>26</v>
      </c>
      <c r="G3496" s="12" t="s">
        <v>726</v>
      </c>
      <c r="H3496" s="12" t="s">
        <v>34</v>
      </c>
    </row>
    <row r="3497" customHeight="1" spans="1:8">
      <c r="A3497" s="13">
        <v>44449</v>
      </c>
      <c r="B3497" s="12" t="s">
        <v>7634</v>
      </c>
      <c r="C3497" s="12" t="s">
        <v>109</v>
      </c>
      <c r="D3497" s="12" t="s">
        <v>13</v>
      </c>
      <c r="E3497" s="12" t="s">
        <v>15</v>
      </c>
      <c r="F3497" s="12" t="s">
        <v>26</v>
      </c>
      <c r="G3497" s="12" t="s">
        <v>27</v>
      </c>
      <c r="H3497" s="12" t="s">
        <v>47</v>
      </c>
    </row>
    <row r="3498" customHeight="1" spans="1:8">
      <c r="A3498" s="13">
        <v>44449</v>
      </c>
      <c r="B3498" s="12" t="s">
        <v>7637</v>
      </c>
      <c r="C3498" s="12" t="s">
        <v>118</v>
      </c>
      <c r="D3498" s="12" t="s">
        <v>41</v>
      </c>
      <c r="E3498" s="12" t="s">
        <v>175</v>
      </c>
      <c r="F3498" s="12" t="s">
        <v>16</v>
      </c>
      <c r="G3498" s="12" t="s">
        <v>723</v>
      </c>
      <c r="H3498" s="12" t="s">
        <v>47</v>
      </c>
    </row>
    <row r="3499" customHeight="1" spans="1:8">
      <c r="A3499" s="13">
        <v>44449</v>
      </c>
      <c r="B3499" s="12" t="s">
        <v>7640</v>
      </c>
      <c r="C3499" s="12" t="s">
        <v>1180</v>
      </c>
      <c r="D3499" s="12" t="s">
        <v>13</v>
      </c>
      <c r="E3499" s="12" t="s">
        <v>15</v>
      </c>
      <c r="F3499" s="12" t="s">
        <v>26</v>
      </c>
      <c r="G3499" s="12" t="s">
        <v>27</v>
      </c>
      <c r="H3499" s="12" t="s">
        <v>47</v>
      </c>
    </row>
    <row r="3500" customHeight="1" spans="1:8">
      <c r="A3500" s="13">
        <v>44449</v>
      </c>
      <c r="B3500" s="12" t="s">
        <v>7641</v>
      </c>
      <c r="C3500" s="12" t="s">
        <v>928</v>
      </c>
      <c r="D3500" s="12" t="s">
        <v>238</v>
      </c>
      <c r="E3500" s="12" t="s">
        <v>15</v>
      </c>
      <c r="F3500" s="12" t="s">
        <v>16</v>
      </c>
      <c r="G3500" s="12" t="s">
        <v>17</v>
      </c>
      <c r="H3500" s="12" t="s">
        <v>224</v>
      </c>
    </row>
    <row r="3501" customHeight="1" spans="1:8">
      <c r="A3501" s="13">
        <v>44449</v>
      </c>
      <c r="B3501" s="12" t="s">
        <v>7643</v>
      </c>
      <c r="C3501" s="12" t="s">
        <v>100</v>
      </c>
      <c r="D3501" s="12" t="s">
        <v>41</v>
      </c>
      <c r="E3501" s="12" t="s">
        <v>15</v>
      </c>
      <c r="F3501" s="12" t="s">
        <v>101</v>
      </c>
      <c r="G3501" s="12" t="s">
        <v>101</v>
      </c>
      <c r="H3501" s="12" t="s">
        <v>224</v>
      </c>
    </row>
    <row r="3502" customHeight="1" spans="1:8">
      <c r="A3502" s="13">
        <v>44449</v>
      </c>
      <c r="B3502" s="12" t="s">
        <v>7645</v>
      </c>
      <c r="C3502" s="12" t="s">
        <v>69</v>
      </c>
      <c r="D3502" s="12" t="s">
        <v>41</v>
      </c>
      <c r="E3502" s="12" t="s">
        <v>15</v>
      </c>
      <c r="F3502" s="12" t="s">
        <v>26</v>
      </c>
      <c r="G3502" s="12" t="s">
        <v>27</v>
      </c>
      <c r="H3502" s="12" t="s">
        <v>224</v>
      </c>
    </row>
    <row r="3503" customHeight="1" spans="1:8">
      <c r="A3503" s="13">
        <v>44449</v>
      </c>
      <c r="B3503" s="12" t="s">
        <v>7647</v>
      </c>
      <c r="C3503" s="12" t="s">
        <v>1180</v>
      </c>
      <c r="D3503" s="12" t="s">
        <v>13</v>
      </c>
      <c r="E3503" s="12" t="s">
        <v>15</v>
      </c>
      <c r="F3503" s="12" t="s">
        <v>101</v>
      </c>
      <c r="G3503" s="12" t="s">
        <v>101</v>
      </c>
      <c r="H3503" s="12" t="s">
        <v>224</v>
      </c>
    </row>
    <row r="3504" customHeight="1" spans="1:8">
      <c r="A3504" s="13">
        <v>44449</v>
      </c>
      <c r="B3504" s="12" t="s">
        <v>7649</v>
      </c>
      <c r="C3504" s="12" t="s">
        <v>50</v>
      </c>
      <c r="D3504" s="12" t="s">
        <v>41</v>
      </c>
      <c r="E3504" s="12" t="s">
        <v>15</v>
      </c>
      <c r="F3504" s="12" t="s">
        <v>101</v>
      </c>
      <c r="G3504" s="12" t="s">
        <v>101</v>
      </c>
      <c r="H3504" s="12" t="s">
        <v>224</v>
      </c>
    </row>
    <row r="3505" customHeight="1" spans="1:8">
      <c r="A3505" s="13">
        <v>44449</v>
      </c>
      <c r="B3505" s="12" t="s">
        <v>7651</v>
      </c>
      <c r="C3505" s="12" t="s">
        <v>109</v>
      </c>
      <c r="D3505" s="12" t="s">
        <v>13</v>
      </c>
      <c r="E3505" s="12" t="s">
        <v>15</v>
      </c>
      <c r="F3505" s="12" t="s">
        <v>26</v>
      </c>
      <c r="G3505" s="12" t="s">
        <v>27</v>
      </c>
      <c r="H3505" s="12" t="s">
        <v>34</v>
      </c>
    </row>
    <row r="3506" customHeight="1" spans="1:8">
      <c r="A3506" s="13">
        <v>44449</v>
      </c>
      <c r="B3506" s="12" t="s">
        <v>7653</v>
      </c>
      <c r="C3506" s="12" t="s">
        <v>50</v>
      </c>
      <c r="D3506" s="12" t="s">
        <v>41</v>
      </c>
      <c r="E3506" s="12" t="s">
        <v>175</v>
      </c>
      <c r="F3506" s="12" t="s">
        <v>16</v>
      </c>
      <c r="G3506" s="12" t="s">
        <v>723</v>
      </c>
      <c r="H3506" s="12" t="s">
        <v>34</v>
      </c>
    </row>
    <row r="3507" customHeight="1" spans="1:8">
      <c r="A3507" s="13">
        <v>44449</v>
      </c>
      <c r="B3507" s="12" t="s">
        <v>7655</v>
      </c>
      <c r="C3507" s="12" t="s">
        <v>100</v>
      </c>
      <c r="D3507" s="12" t="s">
        <v>13</v>
      </c>
      <c r="E3507" s="12" t="s">
        <v>15</v>
      </c>
      <c r="F3507" s="12" t="s">
        <v>101</v>
      </c>
      <c r="G3507" s="12" t="s">
        <v>101</v>
      </c>
      <c r="H3507" s="12" t="s">
        <v>34</v>
      </c>
    </row>
    <row r="3508" customHeight="1" spans="1:8">
      <c r="A3508" s="13">
        <v>44449</v>
      </c>
      <c r="B3508" s="12" t="s">
        <v>7657</v>
      </c>
      <c r="C3508" s="12" t="s">
        <v>1209</v>
      </c>
      <c r="D3508" s="12" t="s">
        <v>13</v>
      </c>
      <c r="E3508" s="12" t="s">
        <v>15</v>
      </c>
      <c r="F3508" s="12" t="s">
        <v>101</v>
      </c>
      <c r="G3508" s="12" t="s">
        <v>101</v>
      </c>
      <c r="H3508" s="12" t="s">
        <v>34</v>
      </c>
    </row>
    <row r="3509" customHeight="1" spans="1:8">
      <c r="A3509" s="13">
        <v>44449</v>
      </c>
      <c r="B3509" s="12" t="s">
        <v>7659</v>
      </c>
      <c r="C3509" s="12" t="s">
        <v>4722</v>
      </c>
      <c r="D3509" s="12" t="s">
        <v>13</v>
      </c>
      <c r="E3509" s="12" t="s">
        <v>15</v>
      </c>
      <c r="F3509" s="12" t="s">
        <v>16</v>
      </c>
      <c r="G3509" s="12" t="s">
        <v>17</v>
      </c>
      <c r="H3509" s="12" t="s">
        <v>5475</v>
      </c>
    </row>
    <row r="3510" customHeight="1" spans="1:8">
      <c r="A3510" s="13">
        <v>44449</v>
      </c>
      <c r="B3510" s="12" t="s">
        <v>7659</v>
      </c>
      <c r="C3510" s="12" t="s">
        <v>12</v>
      </c>
      <c r="D3510" s="12" t="s">
        <v>13</v>
      </c>
      <c r="E3510" s="12" t="s">
        <v>15</v>
      </c>
      <c r="F3510" s="12" t="s">
        <v>16</v>
      </c>
      <c r="G3510" s="12" t="s">
        <v>17</v>
      </c>
      <c r="H3510" s="12" t="s">
        <v>5475</v>
      </c>
    </row>
    <row r="3511" customHeight="1" spans="1:8">
      <c r="A3511" s="13">
        <v>44449</v>
      </c>
      <c r="B3511" s="12" t="s">
        <v>7659</v>
      </c>
      <c r="C3511" s="12" t="s">
        <v>69</v>
      </c>
      <c r="D3511" s="12" t="s">
        <v>41</v>
      </c>
      <c r="E3511" s="12" t="s">
        <v>175</v>
      </c>
      <c r="F3511" s="12" t="s">
        <v>16</v>
      </c>
      <c r="G3511" s="12" t="s">
        <v>723</v>
      </c>
      <c r="H3511" s="12" t="s">
        <v>5475</v>
      </c>
    </row>
    <row r="3512" customHeight="1" spans="1:8">
      <c r="A3512" s="13">
        <v>44449</v>
      </c>
      <c r="B3512" s="12" t="s">
        <v>7663</v>
      </c>
      <c r="C3512" s="12" t="s">
        <v>66</v>
      </c>
      <c r="D3512" s="12" t="s">
        <v>41</v>
      </c>
      <c r="E3512" s="12" t="s">
        <v>175</v>
      </c>
      <c r="F3512" s="12" t="s">
        <v>16</v>
      </c>
      <c r="G3512" s="12" t="s">
        <v>723</v>
      </c>
      <c r="H3512" s="12" t="s">
        <v>5475</v>
      </c>
    </row>
    <row r="3513" customHeight="1" spans="1:8">
      <c r="A3513" s="13">
        <v>44449</v>
      </c>
      <c r="B3513" s="12" t="s">
        <v>7665</v>
      </c>
      <c r="C3513" s="12" t="s">
        <v>423</v>
      </c>
      <c r="D3513" s="12" t="s">
        <v>41</v>
      </c>
      <c r="E3513" s="12" t="s">
        <v>175</v>
      </c>
      <c r="F3513" s="12" t="s">
        <v>26</v>
      </c>
      <c r="G3513" s="12" t="s">
        <v>726</v>
      </c>
      <c r="H3513" s="12" t="s">
        <v>5475</v>
      </c>
    </row>
    <row r="3514" customHeight="1" spans="1:8">
      <c r="A3514" s="13">
        <v>44449</v>
      </c>
      <c r="B3514" s="12" t="s">
        <v>7668</v>
      </c>
      <c r="C3514" s="12" t="s">
        <v>368</v>
      </c>
      <c r="D3514" s="12" t="s">
        <v>13</v>
      </c>
      <c r="E3514" s="12" t="s">
        <v>15</v>
      </c>
      <c r="F3514" s="12" t="s">
        <v>26</v>
      </c>
      <c r="G3514" s="12" t="s">
        <v>27</v>
      </c>
      <c r="H3514" s="12" t="s">
        <v>59</v>
      </c>
    </row>
    <row r="3515" customHeight="1" spans="1:8">
      <c r="A3515" s="13">
        <v>44449</v>
      </c>
      <c r="B3515" s="12" t="s">
        <v>7669</v>
      </c>
      <c r="C3515" s="12" t="s">
        <v>33</v>
      </c>
      <c r="D3515" s="12" t="s">
        <v>13</v>
      </c>
      <c r="E3515" s="12" t="s">
        <v>15</v>
      </c>
      <c r="F3515" s="12" t="s">
        <v>26</v>
      </c>
      <c r="G3515" s="12" t="s">
        <v>27</v>
      </c>
      <c r="H3515" s="12" t="s">
        <v>59</v>
      </c>
    </row>
    <row r="3516" customHeight="1" spans="1:8">
      <c r="A3516" s="13">
        <v>44449</v>
      </c>
      <c r="B3516" s="12" t="s">
        <v>7671</v>
      </c>
      <c r="C3516" s="12" t="s">
        <v>1180</v>
      </c>
      <c r="D3516" s="12" t="s">
        <v>13</v>
      </c>
      <c r="E3516" s="12" t="s">
        <v>175</v>
      </c>
      <c r="F3516" s="12" t="s">
        <v>26</v>
      </c>
      <c r="G3516" s="12" t="s">
        <v>726</v>
      </c>
      <c r="H3516" s="12" t="s">
        <v>59</v>
      </c>
    </row>
    <row r="3517" customHeight="1" spans="1:8">
      <c r="A3517" s="13">
        <v>44449</v>
      </c>
      <c r="B3517" s="12" t="s">
        <v>7672</v>
      </c>
      <c r="C3517" s="12" t="s">
        <v>4722</v>
      </c>
      <c r="D3517" s="12" t="s">
        <v>13</v>
      </c>
      <c r="E3517" s="12" t="s">
        <v>175</v>
      </c>
      <c r="F3517" s="12" t="s">
        <v>26</v>
      </c>
      <c r="G3517" s="12" t="s">
        <v>726</v>
      </c>
      <c r="H3517" s="12" t="s">
        <v>59</v>
      </c>
    </row>
    <row r="3518" customHeight="1" spans="1:8">
      <c r="A3518" s="13">
        <v>44449</v>
      </c>
      <c r="B3518" s="12" t="s">
        <v>7675</v>
      </c>
      <c r="C3518" s="12" t="s">
        <v>4722</v>
      </c>
      <c r="D3518" s="12" t="s">
        <v>13</v>
      </c>
      <c r="E3518" s="12" t="s">
        <v>175</v>
      </c>
      <c r="F3518" s="12" t="s">
        <v>26</v>
      </c>
      <c r="G3518" s="12" t="s">
        <v>726</v>
      </c>
      <c r="H3518" s="12" t="s">
        <v>59</v>
      </c>
    </row>
    <row r="3519" customHeight="1" spans="1:8">
      <c r="A3519" s="13">
        <v>44449</v>
      </c>
      <c r="B3519" s="12" t="s">
        <v>7678</v>
      </c>
      <c r="C3519" s="12" t="s">
        <v>118</v>
      </c>
      <c r="D3519" s="12" t="s">
        <v>41</v>
      </c>
      <c r="E3519" s="12" t="s">
        <v>15</v>
      </c>
      <c r="F3519" s="12" t="s">
        <v>16</v>
      </c>
      <c r="G3519" s="12" t="s">
        <v>17</v>
      </c>
      <c r="H3519" s="12" t="s">
        <v>59</v>
      </c>
    </row>
    <row r="3520" customHeight="1" spans="1:8">
      <c r="A3520" s="13">
        <v>44449</v>
      </c>
      <c r="B3520" s="12" t="s">
        <v>7680</v>
      </c>
      <c r="C3520" s="12" t="s">
        <v>4246</v>
      </c>
      <c r="D3520" s="12" t="s">
        <v>41</v>
      </c>
      <c r="E3520" s="12" t="s">
        <v>15</v>
      </c>
      <c r="F3520" s="12" t="s">
        <v>16</v>
      </c>
      <c r="G3520" s="12" t="s">
        <v>17</v>
      </c>
      <c r="H3520" s="12" t="s">
        <v>59</v>
      </c>
    </row>
    <row r="3521" customHeight="1" spans="1:8">
      <c r="A3521" s="13">
        <v>44450</v>
      </c>
      <c r="B3521" s="12" t="s">
        <v>7682</v>
      </c>
      <c r="C3521" s="12" t="s">
        <v>100</v>
      </c>
      <c r="D3521" s="12" t="s">
        <v>41</v>
      </c>
      <c r="E3521" s="12" t="s">
        <v>15</v>
      </c>
      <c r="F3521" s="12" t="s">
        <v>101</v>
      </c>
      <c r="G3521" s="12" t="s">
        <v>101</v>
      </c>
      <c r="H3521" s="12" t="s">
        <v>34</v>
      </c>
    </row>
    <row r="3522" customHeight="1" spans="1:8">
      <c r="A3522" s="13">
        <v>44450</v>
      </c>
      <c r="B3522" s="12" t="s">
        <v>7683</v>
      </c>
      <c r="C3522" s="12" t="s">
        <v>280</v>
      </c>
      <c r="D3522" s="12" t="s">
        <v>13</v>
      </c>
      <c r="E3522" s="12" t="s">
        <v>15</v>
      </c>
      <c r="F3522" s="12" t="s">
        <v>101</v>
      </c>
      <c r="G3522" s="12" t="s">
        <v>101</v>
      </c>
      <c r="H3522" s="12" t="s">
        <v>34</v>
      </c>
    </row>
    <row r="3523" customHeight="1" spans="1:8">
      <c r="A3523" s="13">
        <v>44450</v>
      </c>
      <c r="B3523" s="12" t="s">
        <v>7685</v>
      </c>
      <c r="C3523" s="12" t="s">
        <v>1955</v>
      </c>
      <c r="D3523" s="12" t="s">
        <v>13</v>
      </c>
      <c r="E3523" s="12" t="s">
        <v>175</v>
      </c>
      <c r="F3523" s="12" t="s">
        <v>101</v>
      </c>
      <c r="G3523" s="12" t="s">
        <v>101</v>
      </c>
      <c r="H3523" s="12" t="s">
        <v>34</v>
      </c>
    </row>
    <row r="3524" customHeight="1" spans="1:8">
      <c r="A3524" s="13">
        <v>44450</v>
      </c>
      <c r="B3524" s="12" t="s">
        <v>7687</v>
      </c>
      <c r="C3524" s="12" t="s">
        <v>2310</v>
      </c>
      <c r="D3524" s="12" t="s">
        <v>13</v>
      </c>
      <c r="E3524" s="12" t="s">
        <v>15</v>
      </c>
      <c r="F3524" s="12" t="s">
        <v>26</v>
      </c>
      <c r="G3524" s="12" t="s">
        <v>27</v>
      </c>
      <c r="H3524" s="12" t="s">
        <v>34</v>
      </c>
    </row>
    <row r="3525" customHeight="1" spans="1:8">
      <c r="A3525" s="13">
        <v>44450</v>
      </c>
      <c r="B3525" s="12" t="s">
        <v>7689</v>
      </c>
      <c r="C3525" s="12" t="s">
        <v>622</v>
      </c>
      <c r="D3525" s="12" t="s">
        <v>13</v>
      </c>
      <c r="E3525" s="12" t="s">
        <v>175</v>
      </c>
      <c r="F3525" s="12" t="s">
        <v>26</v>
      </c>
      <c r="G3525" s="12" t="s">
        <v>726</v>
      </c>
      <c r="H3525" s="12" t="s">
        <v>224</v>
      </c>
    </row>
    <row r="3526" customHeight="1" spans="1:8">
      <c r="A3526" s="13">
        <v>44450</v>
      </c>
      <c r="B3526" s="12" t="s">
        <v>7691</v>
      </c>
      <c r="C3526" s="12" t="s">
        <v>1180</v>
      </c>
      <c r="D3526" s="12" t="s">
        <v>13</v>
      </c>
      <c r="E3526" s="12" t="s">
        <v>15</v>
      </c>
      <c r="F3526" s="12" t="s">
        <v>101</v>
      </c>
      <c r="G3526" s="12" t="s">
        <v>101</v>
      </c>
      <c r="H3526" s="12" t="s">
        <v>224</v>
      </c>
    </row>
    <row r="3527" customHeight="1" spans="1:8">
      <c r="A3527" s="13">
        <v>44450</v>
      </c>
      <c r="B3527" s="12" t="s">
        <v>7692</v>
      </c>
      <c r="C3527" s="12" t="s">
        <v>50</v>
      </c>
      <c r="D3527" s="12" t="s">
        <v>41</v>
      </c>
      <c r="E3527" s="12" t="s">
        <v>15</v>
      </c>
      <c r="F3527" s="12" t="s">
        <v>26</v>
      </c>
      <c r="G3527" s="12" t="s">
        <v>27</v>
      </c>
      <c r="H3527" s="12" t="s">
        <v>47</v>
      </c>
    </row>
    <row r="3528" customHeight="1" spans="1:8">
      <c r="A3528" s="13">
        <v>44450</v>
      </c>
      <c r="B3528" s="12" t="s">
        <v>7694</v>
      </c>
      <c r="C3528" s="12" t="s">
        <v>100</v>
      </c>
      <c r="D3528" s="12" t="s">
        <v>41</v>
      </c>
      <c r="E3528" s="12" t="s">
        <v>175</v>
      </c>
      <c r="F3528" s="12" t="s">
        <v>26</v>
      </c>
      <c r="G3528" s="12" t="s">
        <v>726</v>
      </c>
      <c r="H3528" s="12" t="s">
        <v>47</v>
      </c>
    </row>
    <row r="3529" customHeight="1" spans="1:8">
      <c r="A3529" s="13">
        <v>44450</v>
      </c>
      <c r="B3529" s="12" t="s">
        <v>7696</v>
      </c>
      <c r="C3529" s="12" t="s">
        <v>109</v>
      </c>
      <c r="D3529" s="12" t="s">
        <v>13</v>
      </c>
      <c r="E3529" s="12" t="s">
        <v>15</v>
      </c>
      <c r="F3529" s="12" t="s">
        <v>26</v>
      </c>
      <c r="G3529" s="12" t="s">
        <v>27</v>
      </c>
      <c r="H3529" s="12" t="s">
        <v>47</v>
      </c>
    </row>
    <row r="3530" customHeight="1" spans="1:8">
      <c r="A3530" s="13">
        <v>44450</v>
      </c>
      <c r="B3530" s="12" t="s">
        <v>7697</v>
      </c>
      <c r="C3530" s="12" t="s">
        <v>158</v>
      </c>
      <c r="D3530" s="12" t="s">
        <v>41</v>
      </c>
      <c r="E3530" s="12" t="s">
        <v>15</v>
      </c>
      <c r="F3530" s="12" t="s">
        <v>16</v>
      </c>
      <c r="G3530" s="12" t="s">
        <v>17</v>
      </c>
      <c r="H3530" s="12" t="s">
        <v>59</v>
      </c>
    </row>
    <row r="3531" customHeight="1" spans="1:8">
      <c r="A3531" s="13">
        <v>44450</v>
      </c>
      <c r="B3531" s="12" t="s">
        <v>7699</v>
      </c>
      <c r="C3531" s="12" t="s">
        <v>50</v>
      </c>
      <c r="D3531" s="12" t="s">
        <v>41</v>
      </c>
      <c r="E3531" s="12" t="s">
        <v>15</v>
      </c>
      <c r="F3531" s="12" t="s">
        <v>26</v>
      </c>
      <c r="G3531" s="12" t="s">
        <v>27</v>
      </c>
      <c r="H3531" s="12" t="s">
        <v>59</v>
      </c>
    </row>
    <row r="3532" customHeight="1" spans="1:8">
      <c r="A3532" s="13">
        <v>44450</v>
      </c>
      <c r="B3532" s="12" t="s">
        <v>7702</v>
      </c>
      <c r="C3532" s="12" t="s">
        <v>2782</v>
      </c>
      <c r="D3532" s="12" t="s">
        <v>13</v>
      </c>
      <c r="E3532" s="12" t="s">
        <v>175</v>
      </c>
      <c r="F3532" s="12" t="s">
        <v>16</v>
      </c>
      <c r="G3532" s="12" t="s">
        <v>723</v>
      </c>
      <c r="H3532" s="12" t="s">
        <v>18</v>
      </c>
    </row>
    <row r="3533" customHeight="1" spans="1:8">
      <c r="A3533" s="13">
        <v>44451</v>
      </c>
      <c r="B3533" s="12" t="s">
        <v>7705</v>
      </c>
      <c r="C3533" s="12" t="s">
        <v>1180</v>
      </c>
      <c r="D3533" s="12" t="s">
        <v>13</v>
      </c>
      <c r="E3533" s="12" t="s">
        <v>15</v>
      </c>
      <c r="F3533" s="12" t="s">
        <v>101</v>
      </c>
      <c r="G3533" s="12" t="s">
        <v>101</v>
      </c>
      <c r="H3533" s="12" t="s">
        <v>47</v>
      </c>
    </row>
    <row r="3534" customHeight="1" spans="1:8">
      <c r="A3534" s="13">
        <v>44451</v>
      </c>
      <c r="B3534" s="12" t="s">
        <v>7706</v>
      </c>
      <c r="C3534" s="12" t="s">
        <v>4722</v>
      </c>
      <c r="D3534" s="12" t="s">
        <v>13</v>
      </c>
      <c r="E3534" s="12" t="s">
        <v>15</v>
      </c>
      <c r="F3534" s="12" t="s">
        <v>26</v>
      </c>
      <c r="G3534" s="12" t="s">
        <v>27</v>
      </c>
      <c r="H3534" s="12" t="s">
        <v>47</v>
      </c>
    </row>
    <row r="3535" customHeight="1" spans="1:8">
      <c r="A3535" s="13">
        <v>44451</v>
      </c>
      <c r="B3535" s="12" t="s">
        <v>7708</v>
      </c>
      <c r="C3535" s="12" t="s">
        <v>280</v>
      </c>
      <c r="D3535" s="12" t="s">
        <v>13</v>
      </c>
      <c r="E3535" s="12" t="s">
        <v>175</v>
      </c>
      <c r="F3535" s="12" t="s">
        <v>26</v>
      </c>
      <c r="G3535" s="12" t="s">
        <v>726</v>
      </c>
      <c r="H3535" s="12" t="s">
        <v>47</v>
      </c>
    </row>
    <row r="3536" customHeight="1" spans="1:8">
      <c r="A3536" s="13">
        <v>44451</v>
      </c>
      <c r="B3536" s="12" t="s">
        <v>7710</v>
      </c>
      <c r="C3536" s="12" t="s">
        <v>109</v>
      </c>
      <c r="D3536" s="12" t="s">
        <v>13</v>
      </c>
      <c r="E3536" s="12" t="s">
        <v>175</v>
      </c>
      <c r="F3536" s="12" t="s">
        <v>16</v>
      </c>
      <c r="G3536" s="12" t="s">
        <v>723</v>
      </c>
      <c r="H3536" s="12" t="s">
        <v>59</v>
      </c>
    </row>
    <row r="3537" customHeight="1" spans="1:8">
      <c r="A3537" s="13">
        <v>44451</v>
      </c>
      <c r="B3537" s="12" t="s">
        <v>7712</v>
      </c>
      <c r="C3537" s="12" t="s">
        <v>50</v>
      </c>
      <c r="D3537" s="12" t="s">
        <v>41</v>
      </c>
      <c r="E3537" s="12" t="s">
        <v>15</v>
      </c>
      <c r="F3537" s="12" t="s">
        <v>26</v>
      </c>
      <c r="G3537" s="12" t="s">
        <v>27</v>
      </c>
      <c r="H3537" s="12" t="s">
        <v>59</v>
      </c>
    </row>
    <row r="3538" customHeight="1" spans="1:8">
      <c r="A3538" s="13">
        <v>44451</v>
      </c>
      <c r="B3538" s="12" t="s">
        <v>7715</v>
      </c>
      <c r="C3538" s="12" t="s">
        <v>443</v>
      </c>
      <c r="D3538" s="12" t="s">
        <v>13</v>
      </c>
      <c r="E3538" s="12" t="s">
        <v>15</v>
      </c>
      <c r="F3538" s="12" t="s">
        <v>101</v>
      </c>
      <c r="G3538" s="12" t="s">
        <v>101</v>
      </c>
      <c r="H3538" s="12" t="s">
        <v>5475</v>
      </c>
    </row>
    <row r="3539" customHeight="1" spans="1:8">
      <c r="A3539" s="13">
        <v>44451</v>
      </c>
      <c r="B3539" s="12" t="s">
        <v>7717</v>
      </c>
      <c r="C3539" s="12" t="s">
        <v>109</v>
      </c>
      <c r="D3539" s="12" t="s">
        <v>13</v>
      </c>
      <c r="E3539" s="12" t="s">
        <v>175</v>
      </c>
      <c r="F3539" s="12" t="s">
        <v>26</v>
      </c>
      <c r="G3539" s="12" t="s">
        <v>726</v>
      </c>
      <c r="H3539" s="12" t="s">
        <v>5475</v>
      </c>
    </row>
    <row r="3540" customHeight="1" spans="1:8">
      <c r="A3540" s="13">
        <v>44451</v>
      </c>
      <c r="B3540" s="12" t="s">
        <v>7719</v>
      </c>
      <c r="C3540" s="12" t="s">
        <v>423</v>
      </c>
      <c r="D3540" s="12" t="s">
        <v>41</v>
      </c>
      <c r="E3540" s="12" t="s">
        <v>175</v>
      </c>
      <c r="F3540" s="12" t="s">
        <v>26</v>
      </c>
      <c r="G3540" s="12" t="s">
        <v>726</v>
      </c>
      <c r="H3540" s="12" t="s">
        <v>5475</v>
      </c>
    </row>
    <row r="3541" customHeight="1" spans="1:8">
      <c r="A3541" s="13">
        <v>44451</v>
      </c>
      <c r="B3541" s="12" t="s">
        <v>7722</v>
      </c>
      <c r="C3541" s="12" t="s">
        <v>1132</v>
      </c>
      <c r="D3541" s="12" t="s">
        <v>13</v>
      </c>
      <c r="E3541" s="12" t="s">
        <v>15</v>
      </c>
      <c r="F3541" s="12" t="s">
        <v>16</v>
      </c>
      <c r="G3541" s="12" t="s">
        <v>17</v>
      </c>
      <c r="H3541" s="12" t="s">
        <v>18</v>
      </c>
    </row>
    <row r="3542" customHeight="1" spans="1:8">
      <c r="A3542" s="13">
        <v>44451</v>
      </c>
      <c r="B3542" s="12" t="s">
        <v>7725</v>
      </c>
      <c r="C3542" s="12" t="s">
        <v>33</v>
      </c>
      <c r="D3542" s="12" t="s">
        <v>13</v>
      </c>
      <c r="E3542" s="12" t="s">
        <v>15</v>
      </c>
      <c r="F3542" s="12" t="s">
        <v>101</v>
      </c>
      <c r="G3542" s="12" t="s">
        <v>101</v>
      </c>
      <c r="H3542" s="12" t="s">
        <v>18</v>
      </c>
    </row>
    <row r="3543" customHeight="1" spans="1:8">
      <c r="A3543" s="13">
        <v>44451</v>
      </c>
      <c r="B3543" s="12" t="s">
        <v>7728</v>
      </c>
      <c r="C3543" s="12" t="s">
        <v>46</v>
      </c>
      <c r="D3543" s="12" t="s">
        <v>41</v>
      </c>
      <c r="E3543" s="12" t="s">
        <v>175</v>
      </c>
      <c r="F3543" s="12" t="s">
        <v>26</v>
      </c>
      <c r="G3543" s="12" t="s">
        <v>726</v>
      </c>
      <c r="H3543" s="12" t="s">
        <v>18</v>
      </c>
    </row>
    <row r="3544" customHeight="1" spans="1:8">
      <c r="A3544" s="13">
        <v>44451</v>
      </c>
      <c r="B3544" s="12" t="s">
        <v>7730</v>
      </c>
      <c r="C3544" s="12" t="s">
        <v>100</v>
      </c>
      <c r="D3544" s="12" t="s">
        <v>13</v>
      </c>
      <c r="E3544" s="12" t="s">
        <v>175</v>
      </c>
      <c r="F3544" s="12" t="s">
        <v>26</v>
      </c>
      <c r="G3544" s="12" t="s">
        <v>726</v>
      </c>
      <c r="H3544" s="12" t="s">
        <v>18</v>
      </c>
    </row>
    <row r="3545" customHeight="1" spans="1:8">
      <c r="A3545" s="13">
        <v>44451</v>
      </c>
      <c r="B3545" s="12" t="s">
        <v>7732</v>
      </c>
      <c r="C3545" s="12" t="s">
        <v>118</v>
      </c>
      <c r="D3545" s="12" t="s">
        <v>41</v>
      </c>
      <c r="E3545" s="12" t="s">
        <v>15</v>
      </c>
      <c r="F3545" s="12" t="s">
        <v>26</v>
      </c>
      <c r="G3545" s="12" t="s">
        <v>27</v>
      </c>
      <c r="H3545" s="12" t="s">
        <v>18</v>
      </c>
    </row>
    <row r="3546" customHeight="1" spans="1:8">
      <c r="A3546" s="13">
        <v>44451</v>
      </c>
      <c r="B3546" s="12" t="s">
        <v>7734</v>
      </c>
      <c r="C3546" s="12" t="s">
        <v>4722</v>
      </c>
      <c r="D3546" s="12" t="s">
        <v>13</v>
      </c>
      <c r="E3546" s="12" t="s">
        <v>15</v>
      </c>
      <c r="F3546" s="12" t="s">
        <v>26</v>
      </c>
      <c r="G3546" s="12" t="s">
        <v>27</v>
      </c>
      <c r="H3546" s="12" t="s">
        <v>18</v>
      </c>
    </row>
    <row r="3547" customHeight="1" spans="1:8">
      <c r="A3547" s="13">
        <v>44452</v>
      </c>
      <c r="B3547" s="12" t="s">
        <v>7737</v>
      </c>
      <c r="C3547" s="12" t="s">
        <v>100</v>
      </c>
      <c r="D3547" s="12" t="s">
        <v>13</v>
      </c>
      <c r="E3547" s="12" t="s">
        <v>175</v>
      </c>
      <c r="F3547" s="12" t="s">
        <v>101</v>
      </c>
      <c r="G3547" s="12" t="s">
        <v>101</v>
      </c>
      <c r="H3547" s="12" t="s">
        <v>18</v>
      </c>
    </row>
    <row r="3548" customHeight="1" spans="1:8">
      <c r="A3548" s="13">
        <v>44452</v>
      </c>
      <c r="B3548" s="12" t="s">
        <v>7739</v>
      </c>
      <c r="C3548" s="12" t="s">
        <v>1137</v>
      </c>
      <c r="D3548" s="12" t="s">
        <v>13</v>
      </c>
      <c r="E3548" s="12" t="s">
        <v>15</v>
      </c>
      <c r="F3548" s="12" t="s">
        <v>26</v>
      </c>
      <c r="G3548" s="12" t="s">
        <v>27</v>
      </c>
      <c r="H3548" s="12" t="s">
        <v>18</v>
      </c>
    </row>
    <row r="3549" customHeight="1" spans="1:8">
      <c r="A3549" s="13">
        <v>44452</v>
      </c>
      <c r="B3549" s="12" t="s">
        <v>7742</v>
      </c>
      <c r="C3549" s="12" t="s">
        <v>50</v>
      </c>
      <c r="D3549" s="12" t="s">
        <v>41</v>
      </c>
      <c r="E3549" s="12" t="s">
        <v>175</v>
      </c>
      <c r="F3549" s="12" t="s">
        <v>16</v>
      </c>
      <c r="G3549" s="12" t="s">
        <v>723</v>
      </c>
      <c r="H3549" s="12" t="s">
        <v>224</v>
      </c>
    </row>
    <row r="3550" customHeight="1" spans="1:8">
      <c r="A3550" s="13">
        <v>44452</v>
      </c>
      <c r="B3550" s="12" t="s">
        <v>7744</v>
      </c>
      <c r="C3550" s="12" t="s">
        <v>368</v>
      </c>
      <c r="D3550" s="12" t="s">
        <v>13</v>
      </c>
      <c r="E3550" s="12" t="s">
        <v>175</v>
      </c>
      <c r="F3550" s="12" t="s">
        <v>101</v>
      </c>
      <c r="G3550" s="12" t="s">
        <v>101</v>
      </c>
      <c r="H3550" s="12" t="s">
        <v>224</v>
      </c>
    </row>
    <row r="3551" customHeight="1" spans="1:8">
      <c r="A3551" s="13">
        <v>44452</v>
      </c>
      <c r="B3551" s="12" t="s">
        <v>7747</v>
      </c>
      <c r="C3551" s="12" t="s">
        <v>1137</v>
      </c>
      <c r="D3551" s="12" t="s">
        <v>13</v>
      </c>
      <c r="E3551" s="12" t="s">
        <v>15</v>
      </c>
      <c r="F3551" s="12" t="s">
        <v>26</v>
      </c>
      <c r="G3551" s="12" t="s">
        <v>27</v>
      </c>
      <c r="H3551" s="12" t="s">
        <v>5475</v>
      </c>
    </row>
    <row r="3552" customHeight="1" spans="1:8">
      <c r="A3552" s="13">
        <v>44452</v>
      </c>
      <c r="B3552" s="12" t="s">
        <v>7749</v>
      </c>
      <c r="C3552" s="12" t="s">
        <v>368</v>
      </c>
      <c r="D3552" s="12" t="s">
        <v>13</v>
      </c>
      <c r="E3552" s="12" t="s">
        <v>15</v>
      </c>
      <c r="F3552" s="12" t="s">
        <v>26</v>
      </c>
      <c r="G3552" s="12" t="s">
        <v>27</v>
      </c>
      <c r="H3552" s="12" t="s">
        <v>5475</v>
      </c>
    </row>
    <row r="3553" customHeight="1" spans="1:8">
      <c r="A3553" s="13">
        <v>44452</v>
      </c>
      <c r="B3553" s="12" t="s">
        <v>7751</v>
      </c>
      <c r="C3553" s="12" t="s">
        <v>2782</v>
      </c>
      <c r="D3553" s="12" t="s">
        <v>13</v>
      </c>
      <c r="E3553" s="12" t="s">
        <v>175</v>
      </c>
      <c r="F3553" s="12" t="s">
        <v>26</v>
      </c>
      <c r="G3553" s="12" t="s">
        <v>726</v>
      </c>
      <c r="H3553" s="12" t="s">
        <v>5475</v>
      </c>
    </row>
    <row r="3554" customHeight="1" spans="1:8">
      <c r="A3554" s="13">
        <v>44452</v>
      </c>
      <c r="B3554" s="12" t="s">
        <v>7753</v>
      </c>
      <c r="C3554" s="12" t="s">
        <v>2631</v>
      </c>
      <c r="D3554" s="12" t="s">
        <v>13</v>
      </c>
      <c r="E3554" s="12" t="s">
        <v>175</v>
      </c>
      <c r="F3554" s="12" t="s">
        <v>26</v>
      </c>
      <c r="G3554" s="12" t="s">
        <v>726</v>
      </c>
      <c r="H3554" s="12" t="s">
        <v>5475</v>
      </c>
    </row>
    <row r="3555" customHeight="1" spans="1:8">
      <c r="A3555" s="13">
        <v>44452</v>
      </c>
      <c r="B3555" s="12" t="s">
        <v>7755</v>
      </c>
      <c r="C3555" s="12" t="s">
        <v>118</v>
      </c>
      <c r="D3555" s="12" t="s">
        <v>41</v>
      </c>
      <c r="E3555" s="12" t="s">
        <v>175</v>
      </c>
      <c r="F3555" s="12" t="s">
        <v>16</v>
      </c>
      <c r="G3555" s="12" t="s">
        <v>723</v>
      </c>
      <c r="H3555" s="12" t="s">
        <v>59</v>
      </c>
    </row>
    <row r="3556" customHeight="1" spans="1:8">
      <c r="A3556" s="13">
        <v>44452</v>
      </c>
      <c r="B3556" s="12" t="s">
        <v>7758</v>
      </c>
      <c r="C3556" s="12" t="s">
        <v>33</v>
      </c>
      <c r="D3556" s="12" t="s">
        <v>13</v>
      </c>
      <c r="E3556" s="12" t="s">
        <v>15</v>
      </c>
      <c r="F3556" s="12" t="s">
        <v>26</v>
      </c>
      <c r="G3556" s="12" t="s">
        <v>27</v>
      </c>
      <c r="H3556" s="12" t="s">
        <v>34</v>
      </c>
    </row>
    <row r="3557" customHeight="1" spans="1:8">
      <c r="A3557" s="13">
        <v>44452</v>
      </c>
      <c r="B3557" s="12" t="s">
        <v>7759</v>
      </c>
      <c r="C3557" s="12" t="s">
        <v>118</v>
      </c>
      <c r="D3557" s="12" t="s">
        <v>41</v>
      </c>
      <c r="E3557" s="12" t="s">
        <v>15</v>
      </c>
      <c r="F3557" s="12" t="s">
        <v>16</v>
      </c>
      <c r="G3557" s="12" t="s">
        <v>17</v>
      </c>
      <c r="H3557" s="12" t="s">
        <v>34</v>
      </c>
    </row>
    <row r="3558" customHeight="1" spans="1:8">
      <c r="A3558" s="13">
        <v>44452</v>
      </c>
      <c r="B3558" s="12" t="s">
        <v>7761</v>
      </c>
      <c r="C3558" s="12" t="s">
        <v>109</v>
      </c>
      <c r="D3558" s="12" t="s">
        <v>13</v>
      </c>
      <c r="E3558" s="12" t="s">
        <v>15</v>
      </c>
      <c r="F3558" s="12" t="s">
        <v>101</v>
      </c>
      <c r="G3558" s="12" t="s">
        <v>101</v>
      </c>
      <c r="H3558" s="12" t="s">
        <v>34</v>
      </c>
    </row>
    <row r="3559" customHeight="1" spans="1:8">
      <c r="A3559" s="13">
        <v>44452</v>
      </c>
      <c r="B3559" s="12" t="s">
        <v>7763</v>
      </c>
      <c r="C3559" s="12" t="s">
        <v>368</v>
      </c>
      <c r="D3559" s="12" t="s">
        <v>13</v>
      </c>
      <c r="E3559" s="12" t="s">
        <v>175</v>
      </c>
      <c r="F3559" s="12" t="s">
        <v>26</v>
      </c>
      <c r="G3559" s="12" t="s">
        <v>726</v>
      </c>
      <c r="H3559" s="12" t="s">
        <v>34</v>
      </c>
    </row>
    <row r="3560" customHeight="1" spans="1:8">
      <c r="A3560" s="13">
        <v>44452</v>
      </c>
      <c r="B3560" s="12" t="s">
        <v>7765</v>
      </c>
      <c r="C3560" s="12" t="s">
        <v>109</v>
      </c>
      <c r="D3560" s="12" t="s">
        <v>13</v>
      </c>
      <c r="E3560" s="12" t="s">
        <v>15</v>
      </c>
      <c r="F3560" s="12" t="s">
        <v>26</v>
      </c>
      <c r="G3560" s="12" t="s">
        <v>27</v>
      </c>
      <c r="H3560" s="12" t="s">
        <v>34</v>
      </c>
    </row>
    <row r="3561" customHeight="1" spans="1:8">
      <c r="A3561" s="13">
        <v>44452</v>
      </c>
      <c r="B3561" s="12" t="s">
        <v>7768</v>
      </c>
      <c r="C3561" s="12" t="s">
        <v>4722</v>
      </c>
      <c r="D3561" s="12" t="s">
        <v>13</v>
      </c>
      <c r="E3561" s="12" t="s">
        <v>15</v>
      </c>
      <c r="F3561" s="12" t="s">
        <v>101</v>
      </c>
      <c r="G3561" s="12" t="s">
        <v>101</v>
      </c>
      <c r="H3561" s="12" t="s">
        <v>34</v>
      </c>
    </row>
    <row r="3562" customHeight="1" spans="1:8">
      <c r="A3562" s="13">
        <v>44453</v>
      </c>
      <c r="B3562" s="12" t="s">
        <v>7770</v>
      </c>
      <c r="C3562" s="12" t="s">
        <v>104</v>
      </c>
      <c r="D3562" s="12" t="s">
        <v>13</v>
      </c>
      <c r="E3562" s="12" t="s">
        <v>15</v>
      </c>
      <c r="F3562" s="12" t="s">
        <v>26</v>
      </c>
      <c r="G3562" s="12" t="s">
        <v>27</v>
      </c>
      <c r="H3562" s="12" t="s">
        <v>59</v>
      </c>
    </row>
    <row r="3563" customHeight="1" spans="1:8">
      <c r="A3563" s="13">
        <v>44453</v>
      </c>
      <c r="B3563" s="12" t="s">
        <v>7772</v>
      </c>
      <c r="C3563" s="12" t="s">
        <v>1180</v>
      </c>
      <c r="D3563" s="12" t="s">
        <v>13</v>
      </c>
      <c r="E3563" s="12" t="s">
        <v>175</v>
      </c>
      <c r="F3563" s="12" t="s">
        <v>26</v>
      </c>
      <c r="G3563" s="12" t="s">
        <v>726</v>
      </c>
      <c r="H3563" s="12" t="s">
        <v>59</v>
      </c>
    </row>
    <row r="3564" customHeight="1" spans="1:8">
      <c r="A3564" s="13">
        <v>44453</v>
      </c>
      <c r="B3564" s="12" t="s">
        <v>7774</v>
      </c>
      <c r="C3564" s="12" t="s">
        <v>4722</v>
      </c>
      <c r="D3564" s="12" t="s">
        <v>13</v>
      </c>
      <c r="E3564" s="12" t="s">
        <v>175</v>
      </c>
      <c r="F3564" s="12" t="s">
        <v>16</v>
      </c>
      <c r="G3564" s="12" t="s">
        <v>723</v>
      </c>
      <c r="H3564" s="12" t="s">
        <v>59</v>
      </c>
    </row>
    <row r="3565" customHeight="1" spans="1:8">
      <c r="A3565" s="13">
        <v>44453</v>
      </c>
      <c r="B3565" s="12" t="s">
        <v>7776</v>
      </c>
      <c r="C3565" s="12" t="s">
        <v>50</v>
      </c>
      <c r="D3565" s="12" t="s">
        <v>41</v>
      </c>
      <c r="E3565" s="12" t="s">
        <v>15</v>
      </c>
      <c r="F3565" s="12" t="s">
        <v>16</v>
      </c>
      <c r="G3565" s="12" t="s">
        <v>17</v>
      </c>
      <c r="H3565" s="12" t="s">
        <v>224</v>
      </c>
    </row>
    <row r="3566" customHeight="1" spans="1:8">
      <c r="A3566" s="13">
        <v>44453</v>
      </c>
      <c r="B3566" s="12" t="s">
        <v>7778</v>
      </c>
      <c r="C3566" s="12" t="s">
        <v>368</v>
      </c>
      <c r="D3566" s="12" t="s">
        <v>13</v>
      </c>
      <c r="E3566" s="12" t="s">
        <v>15</v>
      </c>
      <c r="F3566" s="12" t="s">
        <v>26</v>
      </c>
      <c r="G3566" s="12" t="s">
        <v>27</v>
      </c>
      <c r="H3566" s="12" t="s">
        <v>224</v>
      </c>
    </row>
    <row r="3567" customHeight="1" spans="1:8">
      <c r="A3567" s="13">
        <v>44453</v>
      </c>
      <c r="B3567" s="12" t="s">
        <v>7780</v>
      </c>
      <c r="C3567" s="12" t="s">
        <v>118</v>
      </c>
      <c r="D3567" s="12" t="s">
        <v>41</v>
      </c>
      <c r="E3567" s="12" t="s">
        <v>175</v>
      </c>
      <c r="F3567" s="12" t="s">
        <v>26</v>
      </c>
      <c r="G3567" s="12" t="s">
        <v>726</v>
      </c>
      <c r="H3567" s="12" t="s">
        <v>224</v>
      </c>
    </row>
    <row r="3568" customHeight="1" spans="1:8">
      <c r="A3568" s="13">
        <v>44453</v>
      </c>
      <c r="B3568" s="12" t="s">
        <v>7782</v>
      </c>
      <c r="C3568" s="12" t="s">
        <v>4722</v>
      </c>
      <c r="D3568" s="12" t="s">
        <v>13</v>
      </c>
      <c r="E3568" s="12" t="s">
        <v>15</v>
      </c>
      <c r="F3568" s="12" t="s">
        <v>101</v>
      </c>
      <c r="G3568" s="12" t="s">
        <v>101</v>
      </c>
      <c r="H3568" s="12" t="s">
        <v>224</v>
      </c>
    </row>
    <row r="3569" customHeight="1" spans="1:8">
      <c r="A3569" s="13">
        <v>44453</v>
      </c>
      <c r="B3569" s="12" t="s">
        <v>7783</v>
      </c>
      <c r="C3569" s="12" t="s">
        <v>368</v>
      </c>
      <c r="D3569" s="12" t="s">
        <v>13</v>
      </c>
      <c r="E3569" s="12" t="s">
        <v>175</v>
      </c>
      <c r="F3569" s="12" t="s">
        <v>26</v>
      </c>
      <c r="G3569" s="12" t="s">
        <v>726</v>
      </c>
      <c r="H3569" s="12" t="s">
        <v>5475</v>
      </c>
    </row>
    <row r="3570" customHeight="1" spans="1:8">
      <c r="A3570" s="13">
        <v>44453</v>
      </c>
      <c r="B3570" s="12" t="s">
        <v>7785</v>
      </c>
      <c r="C3570" s="12" t="s">
        <v>368</v>
      </c>
      <c r="D3570" s="12" t="s">
        <v>13</v>
      </c>
      <c r="E3570" s="12" t="s">
        <v>15</v>
      </c>
      <c r="F3570" s="12" t="s">
        <v>26</v>
      </c>
      <c r="G3570" s="12" t="s">
        <v>27</v>
      </c>
      <c r="H3570" s="12" t="s">
        <v>5475</v>
      </c>
    </row>
    <row r="3571" customHeight="1" spans="1:8">
      <c r="A3571" s="13">
        <v>44453</v>
      </c>
      <c r="B3571" s="12" t="s">
        <v>7787</v>
      </c>
      <c r="C3571" s="12" t="s">
        <v>222</v>
      </c>
      <c r="D3571" s="12" t="s">
        <v>41</v>
      </c>
      <c r="E3571" s="12" t="s">
        <v>175</v>
      </c>
      <c r="F3571" s="12" t="s">
        <v>16</v>
      </c>
      <c r="G3571" s="12" t="s">
        <v>723</v>
      </c>
      <c r="H3571" s="12" t="s">
        <v>18</v>
      </c>
    </row>
    <row r="3572" customHeight="1" spans="1:8">
      <c r="A3572" s="13">
        <v>44453</v>
      </c>
      <c r="B3572" s="12" t="s">
        <v>7788</v>
      </c>
      <c r="C3572" s="12" t="s">
        <v>104</v>
      </c>
      <c r="D3572" s="12" t="s">
        <v>13</v>
      </c>
      <c r="E3572" s="12" t="s">
        <v>15</v>
      </c>
      <c r="F3572" s="12" t="s">
        <v>26</v>
      </c>
      <c r="G3572" s="12" t="s">
        <v>27</v>
      </c>
      <c r="H3572" s="12" t="s">
        <v>18</v>
      </c>
    </row>
    <row r="3573" customHeight="1" spans="1:8">
      <c r="A3573" s="13">
        <v>44453</v>
      </c>
      <c r="B3573" s="12" t="s">
        <v>7790</v>
      </c>
      <c r="C3573" s="12" t="s">
        <v>50</v>
      </c>
      <c r="D3573" s="12" t="s">
        <v>41</v>
      </c>
      <c r="E3573" s="12" t="s">
        <v>15</v>
      </c>
      <c r="F3573" s="12" t="s">
        <v>101</v>
      </c>
      <c r="G3573" s="12" t="s">
        <v>101</v>
      </c>
      <c r="H3573" s="12" t="s">
        <v>18</v>
      </c>
    </row>
    <row r="3574" customHeight="1" spans="1:8">
      <c r="A3574" s="13">
        <v>44453</v>
      </c>
      <c r="B3574" s="12" t="s">
        <v>7792</v>
      </c>
      <c r="C3574" s="12" t="s">
        <v>148</v>
      </c>
      <c r="D3574" s="12" t="s">
        <v>41</v>
      </c>
      <c r="E3574" s="12" t="s">
        <v>15</v>
      </c>
      <c r="F3574" s="12" t="s">
        <v>101</v>
      </c>
      <c r="G3574" s="12" t="s">
        <v>101</v>
      </c>
      <c r="H3574" s="12" t="s">
        <v>18</v>
      </c>
    </row>
    <row r="3575" customHeight="1" spans="1:8">
      <c r="A3575" s="13">
        <v>44453</v>
      </c>
      <c r="B3575" s="12" t="s">
        <v>7794</v>
      </c>
      <c r="C3575" s="12" t="s">
        <v>3015</v>
      </c>
      <c r="D3575" s="12" t="s">
        <v>238</v>
      </c>
      <c r="E3575" s="12" t="s">
        <v>175</v>
      </c>
      <c r="F3575" s="12" t="s">
        <v>16</v>
      </c>
      <c r="G3575" s="12" t="s">
        <v>723</v>
      </c>
      <c r="H3575" s="12" t="s">
        <v>34</v>
      </c>
    </row>
    <row r="3576" customHeight="1" spans="1:8">
      <c r="A3576" s="13">
        <v>44454</v>
      </c>
      <c r="B3576" s="12" t="s">
        <v>7796</v>
      </c>
      <c r="C3576" s="12" t="s">
        <v>4722</v>
      </c>
      <c r="D3576" s="12" t="s">
        <v>13</v>
      </c>
      <c r="E3576" s="12" t="s">
        <v>15</v>
      </c>
      <c r="F3576" s="12" t="s">
        <v>16</v>
      </c>
      <c r="G3576" s="12" t="s">
        <v>17</v>
      </c>
      <c r="H3576" s="12" t="s">
        <v>59</v>
      </c>
    </row>
    <row r="3577" customHeight="1" spans="1:8">
      <c r="A3577" s="13">
        <v>44454</v>
      </c>
      <c r="B3577" s="12" t="s">
        <v>7800</v>
      </c>
      <c r="C3577" s="12" t="s">
        <v>118</v>
      </c>
      <c r="D3577" s="12" t="s">
        <v>41</v>
      </c>
      <c r="E3577" s="12" t="s">
        <v>15</v>
      </c>
      <c r="F3577" s="12" t="s">
        <v>26</v>
      </c>
      <c r="G3577" s="12" t="s">
        <v>27</v>
      </c>
      <c r="H3577" s="12" t="s">
        <v>59</v>
      </c>
    </row>
    <row r="3578" customHeight="1" spans="1:8">
      <c r="A3578" s="13">
        <v>44454</v>
      </c>
      <c r="B3578" s="12" t="s">
        <v>7803</v>
      </c>
      <c r="C3578" s="12" t="s">
        <v>280</v>
      </c>
      <c r="D3578" s="12" t="s">
        <v>13</v>
      </c>
      <c r="E3578" s="12" t="s">
        <v>15</v>
      </c>
      <c r="F3578" s="12" t="s">
        <v>26</v>
      </c>
      <c r="G3578" s="12" t="s">
        <v>27</v>
      </c>
      <c r="H3578" s="12" t="s">
        <v>224</v>
      </c>
    </row>
    <row r="3579" customHeight="1" spans="1:8">
      <c r="A3579" s="13">
        <v>44454</v>
      </c>
      <c r="B3579" s="12" t="s">
        <v>7805</v>
      </c>
      <c r="C3579" s="12" t="s">
        <v>2782</v>
      </c>
      <c r="D3579" s="12" t="s">
        <v>13</v>
      </c>
      <c r="E3579" s="12" t="s">
        <v>175</v>
      </c>
      <c r="F3579" s="12" t="s">
        <v>26</v>
      </c>
      <c r="G3579" s="12" t="s">
        <v>726</v>
      </c>
      <c r="H3579" s="12" t="s">
        <v>5475</v>
      </c>
    </row>
    <row r="3580" customHeight="1" spans="1:8">
      <c r="A3580" s="13">
        <v>44454</v>
      </c>
      <c r="B3580" s="12" t="s">
        <v>7807</v>
      </c>
      <c r="C3580" s="12" t="s">
        <v>4722</v>
      </c>
      <c r="D3580" s="12" t="s">
        <v>13</v>
      </c>
      <c r="E3580" s="12" t="s">
        <v>15</v>
      </c>
      <c r="F3580" s="12" t="s">
        <v>16</v>
      </c>
      <c r="G3580" s="12" t="s">
        <v>17</v>
      </c>
      <c r="H3580" s="12" t="s">
        <v>47</v>
      </c>
    </row>
    <row r="3581" customHeight="1" spans="1:8">
      <c r="A3581" s="13">
        <v>44454</v>
      </c>
      <c r="B3581" s="12" t="s">
        <v>7809</v>
      </c>
      <c r="C3581" s="12" t="s">
        <v>50</v>
      </c>
      <c r="D3581" s="12" t="s">
        <v>41</v>
      </c>
      <c r="E3581" s="12" t="s">
        <v>15</v>
      </c>
      <c r="F3581" s="12" t="s">
        <v>16</v>
      </c>
      <c r="G3581" s="12" t="s">
        <v>17</v>
      </c>
      <c r="H3581" s="12" t="s">
        <v>47</v>
      </c>
    </row>
    <row r="3582" customHeight="1" spans="1:8">
      <c r="A3582" s="13">
        <v>44454</v>
      </c>
      <c r="B3582" s="12" t="s">
        <v>7812</v>
      </c>
      <c r="C3582" s="12" t="s">
        <v>109</v>
      </c>
      <c r="D3582" s="12" t="s">
        <v>13</v>
      </c>
      <c r="E3582" s="12" t="s">
        <v>15</v>
      </c>
      <c r="F3582" s="12" t="s">
        <v>26</v>
      </c>
      <c r="G3582" s="12" t="s">
        <v>27</v>
      </c>
      <c r="H3582" s="12" t="s">
        <v>47</v>
      </c>
    </row>
    <row r="3583" customHeight="1" spans="1:8">
      <c r="A3583" s="13">
        <v>44454</v>
      </c>
      <c r="B3583" s="12" t="s">
        <v>7814</v>
      </c>
      <c r="C3583" s="12" t="s">
        <v>118</v>
      </c>
      <c r="D3583" s="12" t="s">
        <v>41</v>
      </c>
      <c r="E3583" s="12" t="s">
        <v>15</v>
      </c>
      <c r="F3583" s="12" t="s">
        <v>101</v>
      </c>
      <c r="G3583" s="12" t="s">
        <v>101</v>
      </c>
      <c r="H3583" s="12" t="s">
        <v>47</v>
      </c>
    </row>
    <row r="3584" customHeight="1" spans="1:8">
      <c r="A3584" s="13">
        <v>44454</v>
      </c>
      <c r="B3584" s="12" t="s">
        <v>7816</v>
      </c>
      <c r="C3584" s="12" t="s">
        <v>2310</v>
      </c>
      <c r="D3584" s="12" t="s">
        <v>13</v>
      </c>
      <c r="E3584" s="12" t="s">
        <v>15</v>
      </c>
      <c r="F3584" s="12" t="s">
        <v>16</v>
      </c>
      <c r="G3584" s="12" t="s">
        <v>17</v>
      </c>
      <c r="H3584" s="12" t="s">
        <v>34</v>
      </c>
    </row>
    <row r="3585" customHeight="1" spans="1:8">
      <c r="A3585" s="13">
        <v>44454</v>
      </c>
      <c r="B3585" s="12" t="s">
        <v>7818</v>
      </c>
      <c r="C3585" s="12" t="s">
        <v>368</v>
      </c>
      <c r="D3585" s="12" t="s">
        <v>13</v>
      </c>
      <c r="E3585" s="12" t="s">
        <v>15</v>
      </c>
      <c r="F3585" s="12" t="s">
        <v>26</v>
      </c>
      <c r="G3585" s="12" t="s">
        <v>27</v>
      </c>
      <c r="H3585" s="12" t="s">
        <v>34</v>
      </c>
    </row>
    <row r="3586" customHeight="1" spans="1:8">
      <c r="A3586" s="13">
        <v>44455</v>
      </c>
      <c r="B3586" s="12" t="s">
        <v>7819</v>
      </c>
      <c r="C3586" s="12" t="s">
        <v>104</v>
      </c>
      <c r="D3586" s="12" t="s">
        <v>13</v>
      </c>
      <c r="E3586" s="12" t="s">
        <v>15</v>
      </c>
      <c r="F3586" s="12" t="s">
        <v>26</v>
      </c>
      <c r="G3586" s="12" t="s">
        <v>27</v>
      </c>
      <c r="H3586" s="12" t="s">
        <v>18</v>
      </c>
    </row>
    <row r="3587" customHeight="1" spans="1:8">
      <c r="A3587" s="13">
        <v>44455</v>
      </c>
      <c r="B3587" s="12" t="s">
        <v>7820</v>
      </c>
      <c r="C3587" s="12" t="s">
        <v>66</v>
      </c>
      <c r="D3587" s="12" t="s">
        <v>41</v>
      </c>
      <c r="E3587" s="12" t="s">
        <v>15</v>
      </c>
      <c r="F3587" s="12" t="s">
        <v>101</v>
      </c>
      <c r="G3587" s="12" t="s">
        <v>101</v>
      </c>
      <c r="H3587" s="12" t="s">
        <v>18</v>
      </c>
    </row>
    <row r="3588" customHeight="1" spans="1:8">
      <c r="A3588" s="13">
        <v>44455</v>
      </c>
      <c r="B3588" s="12" t="s">
        <v>7823</v>
      </c>
      <c r="C3588" s="12" t="s">
        <v>66</v>
      </c>
      <c r="D3588" s="12" t="s">
        <v>41</v>
      </c>
      <c r="E3588" s="12" t="s">
        <v>15</v>
      </c>
      <c r="F3588" s="12" t="s">
        <v>16</v>
      </c>
      <c r="G3588" s="12" t="s">
        <v>17</v>
      </c>
      <c r="H3588" s="12" t="s">
        <v>224</v>
      </c>
    </row>
    <row r="3589" customHeight="1" spans="1:8">
      <c r="A3589" s="13">
        <v>44455</v>
      </c>
      <c r="B3589" s="12" t="s">
        <v>7826</v>
      </c>
      <c r="C3589" s="12" t="s">
        <v>1418</v>
      </c>
      <c r="D3589" s="12" t="s">
        <v>238</v>
      </c>
      <c r="E3589" s="12" t="s">
        <v>15</v>
      </c>
      <c r="F3589" s="12" t="s">
        <v>26</v>
      </c>
      <c r="G3589" s="12" t="s">
        <v>27</v>
      </c>
      <c r="H3589" s="12" t="s">
        <v>224</v>
      </c>
    </row>
    <row r="3590" customHeight="1" spans="1:8">
      <c r="A3590" s="13">
        <v>44455</v>
      </c>
      <c r="B3590" s="12" t="s">
        <v>7828</v>
      </c>
      <c r="C3590" s="12" t="s">
        <v>1955</v>
      </c>
      <c r="D3590" s="12" t="s">
        <v>13</v>
      </c>
      <c r="E3590" s="12" t="s">
        <v>175</v>
      </c>
      <c r="F3590" s="12" t="s">
        <v>26</v>
      </c>
      <c r="G3590" s="12" t="s">
        <v>726</v>
      </c>
      <c r="H3590" s="12" t="s">
        <v>5475</v>
      </c>
    </row>
    <row r="3591" customHeight="1" spans="1:8">
      <c r="A3591" s="13">
        <v>44455</v>
      </c>
      <c r="B3591" s="12" t="s">
        <v>7830</v>
      </c>
      <c r="C3591" s="12" t="s">
        <v>129</v>
      </c>
      <c r="D3591" s="12" t="s">
        <v>13</v>
      </c>
      <c r="E3591" s="12" t="s">
        <v>15</v>
      </c>
      <c r="F3591" s="12" t="s">
        <v>26</v>
      </c>
      <c r="G3591" s="12" t="s">
        <v>27</v>
      </c>
      <c r="H3591" s="12" t="s">
        <v>18</v>
      </c>
    </row>
    <row r="3592" customHeight="1" spans="1:8">
      <c r="A3592" s="13">
        <v>44455</v>
      </c>
      <c r="B3592" s="12" t="s">
        <v>7833</v>
      </c>
      <c r="C3592" s="12" t="s">
        <v>1955</v>
      </c>
      <c r="D3592" s="12" t="s">
        <v>13</v>
      </c>
      <c r="E3592" s="12" t="s">
        <v>15</v>
      </c>
      <c r="F3592" s="12" t="s">
        <v>26</v>
      </c>
      <c r="G3592" s="12" t="s">
        <v>27</v>
      </c>
      <c r="H3592" s="12" t="s">
        <v>47</v>
      </c>
    </row>
    <row r="3593" customHeight="1" spans="1:8">
      <c r="A3593" s="13">
        <v>44455</v>
      </c>
      <c r="B3593" s="12" t="s">
        <v>7835</v>
      </c>
      <c r="C3593" s="12" t="s">
        <v>118</v>
      </c>
      <c r="D3593" s="12" t="s">
        <v>41</v>
      </c>
      <c r="E3593" s="12" t="s">
        <v>15</v>
      </c>
      <c r="F3593" s="12" t="s">
        <v>26</v>
      </c>
      <c r="G3593" s="12" t="s">
        <v>27</v>
      </c>
      <c r="H3593" s="12" t="s">
        <v>34</v>
      </c>
    </row>
    <row r="3594" customHeight="1" spans="1:8">
      <c r="A3594" s="13">
        <v>44455</v>
      </c>
      <c r="B3594" s="12" t="s">
        <v>7837</v>
      </c>
      <c r="C3594" s="12" t="s">
        <v>109</v>
      </c>
      <c r="D3594" s="12" t="s">
        <v>13</v>
      </c>
      <c r="E3594" s="12" t="s">
        <v>15</v>
      </c>
      <c r="F3594" s="12" t="s">
        <v>26</v>
      </c>
      <c r="G3594" s="12" t="s">
        <v>27</v>
      </c>
      <c r="H3594" s="12" t="s">
        <v>34</v>
      </c>
    </row>
    <row r="3595" customHeight="1" spans="1:8">
      <c r="A3595" s="13">
        <v>44455</v>
      </c>
      <c r="B3595" s="12" t="s">
        <v>7840</v>
      </c>
      <c r="C3595" s="12" t="s">
        <v>50</v>
      </c>
      <c r="D3595" s="12" t="s">
        <v>41</v>
      </c>
      <c r="E3595" s="12" t="s">
        <v>175</v>
      </c>
      <c r="F3595" s="12" t="s">
        <v>26</v>
      </c>
      <c r="G3595" s="12" t="s">
        <v>726</v>
      </c>
      <c r="H3595" s="12" t="s">
        <v>34</v>
      </c>
    </row>
    <row r="3596" customHeight="1" spans="1:8">
      <c r="A3596" s="13">
        <v>44456</v>
      </c>
      <c r="B3596" s="12" t="s">
        <v>7843</v>
      </c>
      <c r="C3596" s="12" t="s">
        <v>66</v>
      </c>
      <c r="D3596" s="12" t="s">
        <v>41</v>
      </c>
      <c r="E3596" s="12" t="s">
        <v>15</v>
      </c>
      <c r="F3596" s="12" t="s">
        <v>16</v>
      </c>
      <c r="G3596" s="12" t="s">
        <v>17</v>
      </c>
      <c r="H3596" s="12" t="s">
        <v>34</v>
      </c>
    </row>
    <row r="3597" customHeight="1" spans="1:8">
      <c r="A3597" s="13">
        <v>44456</v>
      </c>
      <c r="B3597" s="12" t="s">
        <v>7846</v>
      </c>
      <c r="C3597" s="12" t="s">
        <v>4722</v>
      </c>
      <c r="D3597" s="12" t="s">
        <v>13</v>
      </c>
      <c r="E3597" s="12" t="s">
        <v>15</v>
      </c>
      <c r="F3597" s="12" t="s">
        <v>26</v>
      </c>
      <c r="G3597" s="12" t="s">
        <v>27</v>
      </c>
      <c r="H3597" s="12" t="s">
        <v>34</v>
      </c>
    </row>
    <row r="3598" customHeight="1" spans="1:8">
      <c r="A3598" s="13">
        <v>44456</v>
      </c>
      <c r="B3598" s="12" t="s">
        <v>7848</v>
      </c>
      <c r="C3598" s="12" t="s">
        <v>368</v>
      </c>
      <c r="D3598" s="12" t="s">
        <v>13</v>
      </c>
      <c r="E3598" s="12" t="s">
        <v>15</v>
      </c>
      <c r="F3598" s="12" t="s">
        <v>101</v>
      </c>
      <c r="G3598" s="12" t="s">
        <v>101</v>
      </c>
      <c r="H3598" s="12" t="s">
        <v>34</v>
      </c>
    </row>
    <row r="3599" customHeight="1" spans="1:8">
      <c r="A3599" s="13">
        <v>44456</v>
      </c>
      <c r="B3599" s="12" t="s">
        <v>7851</v>
      </c>
      <c r="C3599" s="12" t="s">
        <v>118</v>
      </c>
      <c r="D3599" s="12" t="s">
        <v>41</v>
      </c>
      <c r="E3599" s="12" t="s">
        <v>15</v>
      </c>
      <c r="F3599" s="12" t="s">
        <v>16</v>
      </c>
      <c r="G3599" s="12" t="s">
        <v>17</v>
      </c>
      <c r="H3599" s="12" t="s">
        <v>34</v>
      </c>
    </row>
    <row r="3600" customHeight="1" spans="1:8">
      <c r="A3600" s="13">
        <v>44456</v>
      </c>
      <c r="B3600" s="12" t="s">
        <v>7854</v>
      </c>
      <c r="C3600" s="12" t="s">
        <v>4722</v>
      </c>
      <c r="D3600" s="12" t="s">
        <v>13</v>
      </c>
      <c r="E3600" s="12" t="s">
        <v>175</v>
      </c>
      <c r="F3600" s="12" t="s">
        <v>26</v>
      </c>
      <c r="G3600" s="12" t="s">
        <v>726</v>
      </c>
      <c r="H3600" s="12" t="s">
        <v>34</v>
      </c>
    </row>
    <row r="3601" customHeight="1" spans="1:8">
      <c r="A3601" s="13">
        <v>44456</v>
      </c>
      <c r="B3601" s="12" t="s">
        <v>7856</v>
      </c>
      <c r="C3601" s="12" t="s">
        <v>12</v>
      </c>
      <c r="D3601" s="12" t="s">
        <v>13</v>
      </c>
      <c r="E3601" s="12" t="s">
        <v>15</v>
      </c>
      <c r="F3601" s="12" t="s">
        <v>16</v>
      </c>
      <c r="G3601" s="12" t="s">
        <v>17</v>
      </c>
      <c r="H3601" s="12" t="s">
        <v>47</v>
      </c>
    </row>
    <row r="3602" customHeight="1" spans="1:8">
      <c r="A3602" s="13">
        <v>44456</v>
      </c>
      <c r="B3602" s="12" t="s">
        <v>7859</v>
      </c>
      <c r="C3602" s="12" t="s">
        <v>66</v>
      </c>
      <c r="D3602" s="12" t="s">
        <v>41</v>
      </c>
      <c r="E3602" s="12" t="s">
        <v>175</v>
      </c>
      <c r="F3602" s="12" t="s">
        <v>16</v>
      </c>
      <c r="G3602" s="12" t="s">
        <v>723</v>
      </c>
      <c r="H3602" s="12" t="s">
        <v>47</v>
      </c>
    </row>
    <row r="3603" customHeight="1" spans="1:8">
      <c r="A3603" s="13">
        <v>44456</v>
      </c>
      <c r="B3603" s="12" t="s">
        <v>7861</v>
      </c>
      <c r="C3603" s="12" t="s">
        <v>3590</v>
      </c>
      <c r="D3603" s="12" t="s">
        <v>41</v>
      </c>
      <c r="E3603" s="12" t="s">
        <v>175</v>
      </c>
      <c r="F3603" s="12" t="s">
        <v>16</v>
      </c>
      <c r="G3603" s="12" t="s">
        <v>723</v>
      </c>
      <c r="H3603" s="12" t="s">
        <v>47</v>
      </c>
    </row>
    <row r="3604" customHeight="1" spans="1:8">
      <c r="A3604" s="13">
        <v>44456</v>
      </c>
      <c r="B3604" s="12" t="s">
        <v>7864</v>
      </c>
      <c r="C3604" s="12" t="s">
        <v>50</v>
      </c>
      <c r="D3604" s="12" t="s">
        <v>41</v>
      </c>
      <c r="E3604" s="12" t="s">
        <v>175</v>
      </c>
      <c r="F3604" s="12" t="s">
        <v>26</v>
      </c>
      <c r="G3604" s="12" t="s">
        <v>726</v>
      </c>
      <c r="H3604" s="12" t="s">
        <v>47</v>
      </c>
    </row>
    <row r="3605" customHeight="1" spans="1:8">
      <c r="A3605" s="13">
        <v>44456</v>
      </c>
      <c r="B3605" s="12" t="s">
        <v>7867</v>
      </c>
      <c r="C3605" s="12" t="s">
        <v>12</v>
      </c>
      <c r="D3605" s="12" t="s">
        <v>13</v>
      </c>
      <c r="E3605" s="12" t="s">
        <v>175</v>
      </c>
      <c r="F3605" s="12" t="s">
        <v>16</v>
      </c>
      <c r="G3605" s="12" t="s">
        <v>723</v>
      </c>
      <c r="H3605" s="12" t="s">
        <v>18</v>
      </c>
    </row>
    <row r="3606" customHeight="1" spans="1:8">
      <c r="A3606" s="13">
        <v>44456</v>
      </c>
      <c r="B3606" s="12" t="s">
        <v>7870</v>
      </c>
      <c r="C3606" s="12" t="s">
        <v>148</v>
      </c>
      <c r="D3606" s="12" t="s">
        <v>41</v>
      </c>
      <c r="E3606" s="12" t="s">
        <v>175</v>
      </c>
      <c r="F3606" s="12" t="s">
        <v>16</v>
      </c>
      <c r="G3606" s="12" t="s">
        <v>723</v>
      </c>
      <c r="H3606" s="12" t="s">
        <v>18</v>
      </c>
    </row>
    <row r="3607" customHeight="1" spans="1:8">
      <c r="A3607" s="13">
        <v>44456</v>
      </c>
      <c r="B3607" s="12" t="s">
        <v>573</v>
      </c>
      <c r="C3607" s="12" t="s">
        <v>118</v>
      </c>
      <c r="D3607" s="12" t="s">
        <v>41</v>
      </c>
      <c r="E3607" s="12" t="s">
        <v>15</v>
      </c>
      <c r="F3607" s="12" t="s">
        <v>26</v>
      </c>
      <c r="G3607" s="12" t="s">
        <v>27</v>
      </c>
      <c r="H3607" s="12" t="s">
        <v>18</v>
      </c>
    </row>
    <row r="3608" customHeight="1" spans="1:8">
      <c r="A3608" s="13">
        <v>44456</v>
      </c>
      <c r="B3608" s="12" t="s">
        <v>7874</v>
      </c>
      <c r="C3608" s="12" t="s">
        <v>1955</v>
      </c>
      <c r="D3608" s="12" t="s">
        <v>13</v>
      </c>
      <c r="E3608" s="12" t="s">
        <v>15</v>
      </c>
      <c r="F3608" s="12" t="s">
        <v>26</v>
      </c>
      <c r="G3608" s="12" t="s">
        <v>27</v>
      </c>
      <c r="H3608" s="12" t="s">
        <v>18</v>
      </c>
    </row>
    <row r="3609" customHeight="1" spans="1:8">
      <c r="A3609" s="13">
        <v>44456</v>
      </c>
      <c r="B3609" s="12" t="s">
        <v>7877</v>
      </c>
      <c r="C3609" s="12" t="s">
        <v>50</v>
      </c>
      <c r="D3609" s="12" t="s">
        <v>41</v>
      </c>
      <c r="E3609" s="12" t="s">
        <v>175</v>
      </c>
      <c r="F3609" s="12" t="s">
        <v>16</v>
      </c>
      <c r="G3609" s="12" t="s">
        <v>723</v>
      </c>
      <c r="H3609" s="12" t="s">
        <v>59</v>
      </c>
    </row>
    <row r="3610" customHeight="1" spans="1:8">
      <c r="A3610" s="13">
        <v>44456</v>
      </c>
      <c r="B3610" s="12" t="s">
        <v>7879</v>
      </c>
      <c r="C3610" s="12" t="s">
        <v>1180</v>
      </c>
      <c r="D3610" s="12" t="s">
        <v>13</v>
      </c>
      <c r="E3610" s="12" t="s">
        <v>15</v>
      </c>
      <c r="F3610" s="12" t="s">
        <v>26</v>
      </c>
      <c r="G3610" s="12" t="s">
        <v>27</v>
      </c>
      <c r="H3610" s="12" t="s">
        <v>59</v>
      </c>
    </row>
    <row r="3611" customHeight="1" spans="1:8">
      <c r="A3611" s="13">
        <v>44456</v>
      </c>
      <c r="B3611" s="12" t="s">
        <v>7882</v>
      </c>
      <c r="C3611" s="12" t="s">
        <v>2310</v>
      </c>
      <c r="D3611" s="12" t="s">
        <v>13</v>
      </c>
      <c r="E3611" s="12" t="s">
        <v>175</v>
      </c>
      <c r="F3611" s="12" t="s">
        <v>26</v>
      </c>
      <c r="G3611" s="12" t="s">
        <v>726</v>
      </c>
      <c r="H3611" s="12" t="s">
        <v>59</v>
      </c>
    </row>
    <row r="3612" customHeight="1" spans="1:8">
      <c r="A3612" s="13">
        <v>44456</v>
      </c>
      <c r="B3612" s="12" t="s">
        <v>7885</v>
      </c>
      <c r="C3612" s="12" t="s">
        <v>368</v>
      </c>
      <c r="D3612" s="12" t="s">
        <v>13</v>
      </c>
      <c r="E3612" s="12" t="s">
        <v>175</v>
      </c>
      <c r="F3612" s="12" t="s">
        <v>26</v>
      </c>
      <c r="G3612" s="12" t="s">
        <v>726</v>
      </c>
      <c r="H3612" s="12" t="s">
        <v>59</v>
      </c>
    </row>
    <row r="3613" customHeight="1" spans="1:8">
      <c r="A3613" s="13">
        <v>44456</v>
      </c>
      <c r="B3613" s="12" t="s">
        <v>7888</v>
      </c>
      <c r="C3613" s="12" t="s">
        <v>148</v>
      </c>
      <c r="D3613" s="12" t="s">
        <v>41</v>
      </c>
      <c r="E3613" s="12" t="s">
        <v>15</v>
      </c>
      <c r="F3613" s="12" t="s">
        <v>101</v>
      </c>
      <c r="G3613" s="12" t="s">
        <v>101</v>
      </c>
      <c r="H3613" s="12" t="s">
        <v>59</v>
      </c>
    </row>
    <row r="3614" customHeight="1" spans="1:8">
      <c r="A3614" s="13">
        <v>44457</v>
      </c>
      <c r="B3614" s="12" t="s">
        <v>7891</v>
      </c>
      <c r="C3614" s="12" t="s">
        <v>2310</v>
      </c>
      <c r="D3614" s="12" t="s">
        <v>13</v>
      </c>
      <c r="E3614" s="12" t="s">
        <v>175</v>
      </c>
      <c r="F3614" s="12" t="s">
        <v>26</v>
      </c>
      <c r="G3614" s="12" t="s">
        <v>726</v>
      </c>
      <c r="H3614" s="12" t="s">
        <v>34</v>
      </c>
    </row>
    <row r="3615" customHeight="1" spans="1:8">
      <c r="A3615" s="13">
        <v>44457</v>
      </c>
      <c r="B3615" s="12" t="s">
        <v>7894</v>
      </c>
      <c r="C3615" s="12" t="s">
        <v>50</v>
      </c>
      <c r="D3615" s="12" t="s">
        <v>41</v>
      </c>
      <c r="E3615" s="12" t="s">
        <v>15</v>
      </c>
      <c r="F3615" s="12" t="s">
        <v>16</v>
      </c>
      <c r="G3615" s="12" t="s">
        <v>17</v>
      </c>
      <c r="H3615" s="12" t="s">
        <v>34</v>
      </c>
    </row>
    <row r="3616" customHeight="1" spans="1:8">
      <c r="A3616" s="13">
        <v>44457</v>
      </c>
      <c r="B3616" s="12" t="s">
        <v>7896</v>
      </c>
      <c r="C3616" s="12" t="s">
        <v>368</v>
      </c>
      <c r="D3616" s="12" t="s">
        <v>41</v>
      </c>
      <c r="E3616" s="12" t="s">
        <v>175</v>
      </c>
      <c r="F3616" s="12" t="s">
        <v>16</v>
      </c>
      <c r="G3616" s="12" t="s">
        <v>723</v>
      </c>
      <c r="H3616" s="12" t="s">
        <v>47</v>
      </c>
    </row>
    <row r="3617" customHeight="1" spans="1:8">
      <c r="A3617" s="13">
        <v>44457</v>
      </c>
      <c r="B3617" s="12" t="s">
        <v>7898</v>
      </c>
      <c r="C3617" s="12" t="s">
        <v>2310</v>
      </c>
      <c r="D3617" s="12" t="s">
        <v>13</v>
      </c>
      <c r="E3617" s="12" t="s">
        <v>15</v>
      </c>
      <c r="F3617" s="12" t="s">
        <v>16</v>
      </c>
      <c r="G3617" s="12" t="s">
        <v>17</v>
      </c>
      <c r="H3617" s="12" t="s">
        <v>47</v>
      </c>
    </row>
    <row r="3618" customHeight="1" spans="1:8">
      <c r="A3618" s="13">
        <v>44457</v>
      </c>
      <c r="B3618" s="12" t="s">
        <v>7899</v>
      </c>
      <c r="C3618" s="12" t="s">
        <v>50</v>
      </c>
      <c r="D3618" s="12" t="s">
        <v>41</v>
      </c>
      <c r="E3618" s="12" t="s">
        <v>15</v>
      </c>
      <c r="F3618" s="12" t="s">
        <v>101</v>
      </c>
      <c r="G3618" s="12" t="s">
        <v>101</v>
      </c>
      <c r="H3618" s="12" t="s">
        <v>47</v>
      </c>
    </row>
    <row r="3619" customHeight="1" spans="1:8">
      <c r="A3619" s="13">
        <v>44457</v>
      </c>
      <c r="B3619" s="12" t="s">
        <v>7902</v>
      </c>
      <c r="C3619" s="12" t="s">
        <v>1132</v>
      </c>
      <c r="D3619" s="12" t="s">
        <v>41</v>
      </c>
      <c r="E3619" s="12" t="s">
        <v>175</v>
      </c>
      <c r="F3619" s="12" t="s">
        <v>16</v>
      </c>
      <c r="G3619" s="12" t="s">
        <v>723</v>
      </c>
      <c r="H3619" s="12" t="s">
        <v>47</v>
      </c>
    </row>
    <row r="3620" customHeight="1" spans="1:8">
      <c r="A3620" s="13">
        <v>44457</v>
      </c>
      <c r="B3620" s="12" t="s">
        <v>7902</v>
      </c>
      <c r="C3620" s="12" t="s">
        <v>4722</v>
      </c>
      <c r="D3620" s="12" t="s">
        <v>13</v>
      </c>
      <c r="E3620" s="12" t="s">
        <v>15</v>
      </c>
      <c r="F3620" s="12" t="s">
        <v>16</v>
      </c>
      <c r="G3620" s="12" t="s">
        <v>17</v>
      </c>
      <c r="H3620" s="12" t="s">
        <v>18</v>
      </c>
    </row>
    <row r="3621" customHeight="1" spans="1:8">
      <c r="A3621" s="13">
        <v>44457</v>
      </c>
      <c r="B3621" s="12" t="s">
        <v>7904</v>
      </c>
      <c r="C3621" s="12" t="s">
        <v>109</v>
      </c>
      <c r="D3621" s="12" t="s">
        <v>13</v>
      </c>
      <c r="E3621" s="12" t="s">
        <v>175</v>
      </c>
      <c r="F3621" s="12" t="s">
        <v>26</v>
      </c>
      <c r="G3621" s="12" t="s">
        <v>726</v>
      </c>
      <c r="H3621" s="12" t="s">
        <v>18</v>
      </c>
    </row>
    <row r="3622" customHeight="1" spans="1:8">
      <c r="A3622" s="13">
        <v>44457</v>
      </c>
      <c r="B3622" s="12" t="s">
        <v>2329</v>
      </c>
      <c r="C3622" s="12" t="s">
        <v>104</v>
      </c>
      <c r="D3622" s="12" t="s">
        <v>13</v>
      </c>
      <c r="E3622" s="12" t="s">
        <v>175</v>
      </c>
      <c r="F3622" s="12" t="s">
        <v>26</v>
      </c>
      <c r="G3622" s="12" t="s">
        <v>726</v>
      </c>
      <c r="H3622" s="12" t="s">
        <v>18</v>
      </c>
    </row>
    <row r="3623" customHeight="1" spans="1:8">
      <c r="A3623" s="13">
        <v>44457</v>
      </c>
      <c r="B3623" s="12" t="s">
        <v>7622</v>
      </c>
      <c r="C3623" s="12" t="s">
        <v>368</v>
      </c>
      <c r="D3623" s="12" t="s">
        <v>13</v>
      </c>
      <c r="E3623" s="12" t="s">
        <v>175</v>
      </c>
      <c r="F3623" s="12" t="s">
        <v>16</v>
      </c>
      <c r="G3623" s="12" t="s">
        <v>723</v>
      </c>
      <c r="H3623" s="12" t="s">
        <v>18</v>
      </c>
    </row>
    <row r="3624" customHeight="1" spans="1:8">
      <c r="A3624" s="13">
        <v>44457</v>
      </c>
      <c r="B3624" s="12" t="s">
        <v>7908</v>
      </c>
      <c r="C3624" s="12" t="s">
        <v>1137</v>
      </c>
      <c r="D3624" s="12" t="s">
        <v>13</v>
      </c>
      <c r="E3624" s="12" t="s">
        <v>15</v>
      </c>
      <c r="F3624" s="12" t="s">
        <v>16</v>
      </c>
      <c r="G3624" s="12" t="s">
        <v>17</v>
      </c>
      <c r="H3624" s="12" t="s">
        <v>5475</v>
      </c>
    </row>
    <row r="3625" customHeight="1" spans="1:8">
      <c r="A3625" s="13">
        <v>44457</v>
      </c>
      <c r="B3625" s="12" t="s">
        <v>7910</v>
      </c>
      <c r="C3625" s="12" t="s">
        <v>4722</v>
      </c>
      <c r="D3625" s="12" t="s">
        <v>13</v>
      </c>
      <c r="E3625" s="12" t="s">
        <v>15</v>
      </c>
      <c r="F3625" s="12" t="s">
        <v>26</v>
      </c>
      <c r="G3625" s="12" t="s">
        <v>27</v>
      </c>
      <c r="H3625" s="12" t="s">
        <v>5475</v>
      </c>
    </row>
    <row r="3626" customHeight="1" spans="1:8">
      <c r="A3626" s="13">
        <v>44457</v>
      </c>
      <c r="B3626" s="12" t="s">
        <v>7912</v>
      </c>
      <c r="C3626" s="12" t="s">
        <v>1955</v>
      </c>
      <c r="D3626" s="12" t="s">
        <v>13</v>
      </c>
      <c r="E3626" s="12" t="s">
        <v>15</v>
      </c>
      <c r="F3626" s="12" t="s">
        <v>26</v>
      </c>
      <c r="G3626" s="12" t="s">
        <v>27</v>
      </c>
      <c r="H3626" s="12" t="s">
        <v>5475</v>
      </c>
    </row>
    <row r="3627" customHeight="1" spans="1:8">
      <c r="A3627" s="13">
        <v>44457</v>
      </c>
      <c r="B3627" s="12" t="s">
        <v>7915</v>
      </c>
      <c r="C3627" s="12" t="s">
        <v>50</v>
      </c>
      <c r="D3627" s="12" t="s">
        <v>41</v>
      </c>
      <c r="E3627" s="12" t="s">
        <v>175</v>
      </c>
      <c r="F3627" s="12" t="s">
        <v>16</v>
      </c>
      <c r="G3627" s="12" t="s">
        <v>723</v>
      </c>
      <c r="H3627" s="12" t="s">
        <v>59</v>
      </c>
    </row>
    <row r="3628" customHeight="1" spans="1:8">
      <c r="A3628" s="13">
        <v>44457</v>
      </c>
      <c r="B3628" s="12" t="s">
        <v>7917</v>
      </c>
      <c r="C3628" s="12" t="s">
        <v>100</v>
      </c>
      <c r="D3628" s="12" t="s">
        <v>41</v>
      </c>
      <c r="E3628" s="12" t="s">
        <v>175</v>
      </c>
      <c r="F3628" s="12" t="s">
        <v>16</v>
      </c>
      <c r="G3628" s="12" t="s">
        <v>723</v>
      </c>
      <c r="H3628" s="12" t="s">
        <v>59</v>
      </c>
    </row>
    <row r="3629" customHeight="1" spans="1:8">
      <c r="A3629" s="13">
        <v>44458</v>
      </c>
      <c r="B3629" s="12" t="s">
        <v>7920</v>
      </c>
      <c r="C3629" s="12" t="s">
        <v>12</v>
      </c>
      <c r="D3629" s="12" t="s">
        <v>13</v>
      </c>
      <c r="E3629" s="12" t="s">
        <v>175</v>
      </c>
      <c r="F3629" s="12" t="s">
        <v>16</v>
      </c>
      <c r="G3629" s="12" t="s">
        <v>723</v>
      </c>
      <c r="H3629" s="12" t="s">
        <v>224</v>
      </c>
    </row>
    <row r="3630" customHeight="1" spans="1:8">
      <c r="A3630" s="13">
        <v>44458</v>
      </c>
      <c r="B3630" s="12" t="s">
        <v>7922</v>
      </c>
      <c r="C3630" s="12" t="s">
        <v>109</v>
      </c>
      <c r="D3630" s="12" t="s">
        <v>13</v>
      </c>
      <c r="E3630" s="12" t="s">
        <v>175</v>
      </c>
      <c r="F3630" s="12" t="s">
        <v>101</v>
      </c>
      <c r="G3630" s="12" t="s">
        <v>101</v>
      </c>
      <c r="H3630" s="12" t="s">
        <v>224</v>
      </c>
    </row>
    <row r="3631" customHeight="1" spans="1:8">
      <c r="A3631" s="13">
        <v>44458</v>
      </c>
      <c r="B3631" s="12" t="s">
        <v>7924</v>
      </c>
      <c r="C3631" s="12" t="s">
        <v>280</v>
      </c>
      <c r="D3631" s="12" t="s">
        <v>13</v>
      </c>
      <c r="E3631" s="12" t="s">
        <v>15</v>
      </c>
      <c r="F3631" s="12" t="s">
        <v>26</v>
      </c>
      <c r="G3631" s="12" t="s">
        <v>27</v>
      </c>
      <c r="H3631" s="12" t="s">
        <v>224</v>
      </c>
    </row>
    <row r="3632" customHeight="1" spans="1:8">
      <c r="A3632" s="13">
        <v>44458</v>
      </c>
      <c r="B3632" s="12" t="s">
        <v>7926</v>
      </c>
      <c r="C3632" s="12" t="s">
        <v>368</v>
      </c>
      <c r="D3632" s="12" t="s">
        <v>13</v>
      </c>
      <c r="E3632" s="12" t="s">
        <v>15</v>
      </c>
      <c r="F3632" s="12" t="s">
        <v>26</v>
      </c>
      <c r="G3632" s="12" t="s">
        <v>27</v>
      </c>
      <c r="H3632" s="12" t="s">
        <v>224</v>
      </c>
    </row>
    <row r="3633" customHeight="1" spans="1:8">
      <c r="A3633" s="13">
        <v>44458</v>
      </c>
      <c r="B3633" s="12" t="s">
        <v>7928</v>
      </c>
      <c r="C3633" s="12" t="s">
        <v>104</v>
      </c>
      <c r="D3633" s="12" t="s">
        <v>13</v>
      </c>
      <c r="E3633" s="12" t="s">
        <v>175</v>
      </c>
      <c r="F3633" s="12" t="s">
        <v>26</v>
      </c>
      <c r="G3633" s="12" t="s">
        <v>726</v>
      </c>
      <c r="H3633" s="12" t="s">
        <v>224</v>
      </c>
    </row>
    <row r="3634" customHeight="1" spans="1:8">
      <c r="A3634" s="13">
        <v>44458</v>
      </c>
      <c r="B3634" s="12" t="s">
        <v>7930</v>
      </c>
      <c r="C3634" s="12" t="s">
        <v>132</v>
      </c>
      <c r="D3634" s="12" t="s">
        <v>13</v>
      </c>
      <c r="E3634" s="12" t="s">
        <v>175</v>
      </c>
      <c r="F3634" s="12" t="s">
        <v>26</v>
      </c>
      <c r="G3634" s="12" t="s">
        <v>726</v>
      </c>
      <c r="H3634" s="12" t="s">
        <v>224</v>
      </c>
    </row>
    <row r="3635" customHeight="1" spans="1:8">
      <c r="A3635" s="13">
        <v>44458</v>
      </c>
      <c r="B3635" s="12" t="s">
        <v>7932</v>
      </c>
      <c r="C3635" s="12" t="s">
        <v>4722</v>
      </c>
      <c r="D3635" s="12" t="s">
        <v>13</v>
      </c>
      <c r="E3635" s="12" t="s">
        <v>15</v>
      </c>
      <c r="F3635" s="12" t="s">
        <v>16</v>
      </c>
      <c r="G3635" s="12" t="s">
        <v>17</v>
      </c>
      <c r="H3635" s="12" t="s">
        <v>18</v>
      </c>
    </row>
    <row r="3636" customHeight="1" spans="1:8">
      <c r="A3636" s="13">
        <v>44458</v>
      </c>
      <c r="B3636" s="12" t="s">
        <v>7933</v>
      </c>
      <c r="C3636" s="12" t="s">
        <v>1137</v>
      </c>
      <c r="D3636" s="12" t="s">
        <v>13</v>
      </c>
      <c r="E3636" s="12" t="s">
        <v>15</v>
      </c>
      <c r="F3636" s="12" t="s">
        <v>16</v>
      </c>
      <c r="G3636" s="12" t="s">
        <v>17</v>
      </c>
      <c r="H3636" s="12" t="s">
        <v>18</v>
      </c>
    </row>
    <row r="3637" customHeight="1" spans="1:8">
      <c r="A3637" s="13">
        <v>44458</v>
      </c>
      <c r="B3637" s="12" t="s">
        <v>7934</v>
      </c>
      <c r="C3637" s="12" t="s">
        <v>46</v>
      </c>
      <c r="D3637" s="12" t="s">
        <v>41</v>
      </c>
      <c r="E3637" s="12" t="s">
        <v>15</v>
      </c>
      <c r="F3637" s="12" t="s">
        <v>16</v>
      </c>
      <c r="G3637" s="12" t="s">
        <v>17</v>
      </c>
      <c r="H3637" s="12" t="s">
        <v>18</v>
      </c>
    </row>
    <row r="3638" customHeight="1" spans="1:8">
      <c r="A3638" s="13">
        <v>44458</v>
      </c>
      <c r="B3638" s="12" t="s">
        <v>7936</v>
      </c>
      <c r="C3638" s="12" t="s">
        <v>4722</v>
      </c>
      <c r="D3638" s="12" t="s">
        <v>13</v>
      </c>
      <c r="E3638" s="12" t="s">
        <v>175</v>
      </c>
      <c r="F3638" s="12" t="s">
        <v>16</v>
      </c>
      <c r="G3638" s="12" t="s">
        <v>723</v>
      </c>
      <c r="H3638" s="12" t="s">
        <v>18</v>
      </c>
    </row>
    <row r="3639" customHeight="1" spans="1:8">
      <c r="A3639" s="13">
        <v>44458</v>
      </c>
      <c r="B3639" s="12" t="s">
        <v>7937</v>
      </c>
      <c r="C3639" s="12" t="s">
        <v>1209</v>
      </c>
      <c r="D3639" s="12" t="s">
        <v>13</v>
      </c>
      <c r="E3639" s="12" t="s">
        <v>15</v>
      </c>
      <c r="F3639" s="12" t="s">
        <v>101</v>
      </c>
      <c r="G3639" s="12" t="s">
        <v>101</v>
      </c>
      <c r="H3639" s="12" t="s">
        <v>18</v>
      </c>
    </row>
    <row r="3640" customHeight="1" spans="1:8">
      <c r="A3640" s="13">
        <v>44458</v>
      </c>
      <c r="B3640" s="12" t="s">
        <v>7939</v>
      </c>
      <c r="C3640" s="12" t="s">
        <v>1132</v>
      </c>
      <c r="D3640" s="12" t="s">
        <v>41</v>
      </c>
      <c r="E3640" s="12" t="s">
        <v>175</v>
      </c>
      <c r="F3640" s="12" t="s">
        <v>16</v>
      </c>
      <c r="G3640" s="12" t="s">
        <v>723</v>
      </c>
      <c r="H3640" s="12" t="s">
        <v>59</v>
      </c>
    </row>
    <row r="3641" customHeight="1" spans="1:8">
      <c r="A3641" s="13">
        <v>44458</v>
      </c>
      <c r="B3641" s="12" t="s">
        <v>7941</v>
      </c>
      <c r="C3641" s="12" t="s">
        <v>368</v>
      </c>
      <c r="D3641" s="12" t="s">
        <v>13</v>
      </c>
      <c r="E3641" s="12" t="s">
        <v>175</v>
      </c>
      <c r="F3641" s="12" t="s">
        <v>26</v>
      </c>
      <c r="G3641" s="12" t="s">
        <v>726</v>
      </c>
      <c r="H3641" s="12" t="s">
        <v>59</v>
      </c>
    </row>
    <row r="3642" customHeight="1" spans="1:8">
      <c r="A3642" s="13">
        <v>44458</v>
      </c>
      <c r="B3642" s="12" t="s">
        <v>7943</v>
      </c>
      <c r="C3642" s="12" t="s">
        <v>66</v>
      </c>
      <c r="D3642" s="12" t="s">
        <v>41</v>
      </c>
      <c r="E3642" s="12" t="s">
        <v>15</v>
      </c>
      <c r="F3642" s="12" t="s">
        <v>16</v>
      </c>
      <c r="G3642" s="12" t="s">
        <v>17</v>
      </c>
      <c r="H3642" s="12" t="s">
        <v>59</v>
      </c>
    </row>
    <row r="3643" customHeight="1" spans="1:8">
      <c r="A3643" s="13">
        <v>44458</v>
      </c>
      <c r="B3643" s="12" t="s">
        <v>7945</v>
      </c>
      <c r="C3643" s="12" t="s">
        <v>1418</v>
      </c>
      <c r="D3643" s="12" t="s">
        <v>41</v>
      </c>
      <c r="E3643" s="12" t="s">
        <v>15</v>
      </c>
      <c r="F3643" s="12" t="s">
        <v>26</v>
      </c>
      <c r="G3643" s="12" t="s">
        <v>27</v>
      </c>
      <c r="H3643" s="12" t="s">
        <v>59</v>
      </c>
    </row>
    <row r="3644" customHeight="1" spans="1:8">
      <c r="A3644" s="13">
        <v>44459</v>
      </c>
      <c r="B3644" s="12" t="s">
        <v>7947</v>
      </c>
      <c r="C3644" s="12" t="s">
        <v>280</v>
      </c>
      <c r="D3644" s="12" t="s">
        <v>13</v>
      </c>
      <c r="E3644" s="12" t="s">
        <v>15</v>
      </c>
      <c r="F3644" s="12" t="s">
        <v>101</v>
      </c>
      <c r="G3644" s="12" t="s">
        <v>101</v>
      </c>
      <c r="H3644" s="12" t="s">
        <v>18</v>
      </c>
    </row>
    <row r="3645" customHeight="1" spans="1:8">
      <c r="A3645" s="13">
        <v>44459</v>
      </c>
      <c r="B3645" s="12" t="s">
        <v>7948</v>
      </c>
      <c r="C3645" s="12" t="s">
        <v>50</v>
      </c>
      <c r="D3645" s="12" t="s">
        <v>41</v>
      </c>
      <c r="E3645" s="12" t="s">
        <v>15</v>
      </c>
      <c r="F3645" s="12" t="s">
        <v>101</v>
      </c>
      <c r="G3645" s="12" t="s">
        <v>101</v>
      </c>
      <c r="H3645" s="12" t="s">
        <v>18</v>
      </c>
    </row>
    <row r="3646" customHeight="1" spans="1:8">
      <c r="A3646" s="13">
        <v>44459</v>
      </c>
      <c r="B3646" s="12" t="s">
        <v>7950</v>
      </c>
      <c r="C3646" s="12" t="s">
        <v>443</v>
      </c>
      <c r="D3646" s="12" t="s">
        <v>13</v>
      </c>
      <c r="E3646" s="12" t="s">
        <v>175</v>
      </c>
      <c r="F3646" s="12" t="s">
        <v>16</v>
      </c>
      <c r="G3646" s="12" t="s">
        <v>723</v>
      </c>
      <c r="H3646" s="12" t="s">
        <v>18</v>
      </c>
    </row>
    <row r="3647" customHeight="1" spans="1:8">
      <c r="A3647" s="13">
        <v>44459</v>
      </c>
      <c r="B3647" s="12" t="s">
        <v>7952</v>
      </c>
      <c r="C3647" s="12" t="s">
        <v>1137</v>
      </c>
      <c r="D3647" s="12" t="s">
        <v>13</v>
      </c>
      <c r="E3647" s="12" t="s">
        <v>15</v>
      </c>
      <c r="F3647" s="12" t="s">
        <v>16</v>
      </c>
      <c r="G3647" s="12" t="s">
        <v>17</v>
      </c>
      <c r="H3647" s="12" t="s">
        <v>5475</v>
      </c>
    </row>
    <row r="3648" customHeight="1" spans="1:8">
      <c r="A3648" s="13">
        <v>44459</v>
      </c>
      <c r="B3648" s="12" t="s">
        <v>7955</v>
      </c>
      <c r="C3648" s="12" t="s">
        <v>1384</v>
      </c>
      <c r="D3648" s="12" t="s">
        <v>41</v>
      </c>
      <c r="E3648" s="12" t="s">
        <v>15</v>
      </c>
      <c r="F3648" s="12" t="s">
        <v>16</v>
      </c>
      <c r="G3648" s="12" t="s">
        <v>17</v>
      </c>
      <c r="H3648" s="12" t="s">
        <v>5475</v>
      </c>
    </row>
    <row r="3649" customHeight="1" spans="1:8">
      <c r="A3649" s="13">
        <v>44459</v>
      </c>
      <c r="B3649" s="12" t="s">
        <v>7959</v>
      </c>
      <c r="C3649" s="12" t="s">
        <v>2782</v>
      </c>
      <c r="D3649" s="12" t="s">
        <v>13</v>
      </c>
      <c r="E3649" s="12" t="s">
        <v>15</v>
      </c>
      <c r="F3649" s="12" t="s">
        <v>101</v>
      </c>
      <c r="G3649" s="12" t="s">
        <v>101</v>
      </c>
      <c r="H3649" s="12" t="s">
        <v>5475</v>
      </c>
    </row>
    <row r="3650" customHeight="1" spans="1:8">
      <c r="A3650" s="13">
        <v>44459</v>
      </c>
      <c r="B3650" s="12" t="s">
        <v>7961</v>
      </c>
      <c r="C3650" s="12" t="s">
        <v>4722</v>
      </c>
      <c r="D3650" s="12" t="s">
        <v>13</v>
      </c>
      <c r="E3650" s="12" t="s">
        <v>175</v>
      </c>
      <c r="F3650" s="12" t="s">
        <v>16</v>
      </c>
      <c r="G3650" s="12" t="s">
        <v>723</v>
      </c>
      <c r="H3650" s="12" t="s">
        <v>47</v>
      </c>
    </row>
    <row r="3651" customHeight="1" spans="1:8">
      <c r="A3651" s="13">
        <v>44459</v>
      </c>
      <c r="B3651" s="12" t="s">
        <v>7963</v>
      </c>
      <c r="C3651" s="12" t="s">
        <v>109</v>
      </c>
      <c r="D3651" s="12" t="s">
        <v>13</v>
      </c>
      <c r="E3651" s="12" t="s">
        <v>15</v>
      </c>
      <c r="F3651" s="12" t="s">
        <v>26</v>
      </c>
      <c r="G3651" s="12" t="s">
        <v>27</v>
      </c>
      <c r="H3651" s="12" t="s">
        <v>47</v>
      </c>
    </row>
    <row r="3652" customHeight="1" spans="1:8">
      <c r="A3652" s="13">
        <v>44459</v>
      </c>
      <c r="B3652" s="12" t="s">
        <v>7965</v>
      </c>
      <c r="C3652" s="12" t="s">
        <v>1137</v>
      </c>
      <c r="D3652" s="12" t="s">
        <v>13</v>
      </c>
      <c r="E3652" s="12" t="s">
        <v>175</v>
      </c>
      <c r="F3652" s="12" t="s">
        <v>26</v>
      </c>
      <c r="G3652" s="12" t="s">
        <v>726</v>
      </c>
      <c r="H3652" s="12" t="s">
        <v>47</v>
      </c>
    </row>
    <row r="3653" customHeight="1" spans="1:8">
      <c r="A3653" s="13">
        <v>44459</v>
      </c>
      <c r="B3653" s="12" t="s">
        <v>7967</v>
      </c>
      <c r="C3653" s="12" t="s">
        <v>673</v>
      </c>
      <c r="D3653" s="12" t="s">
        <v>13</v>
      </c>
      <c r="E3653" s="12" t="s">
        <v>175</v>
      </c>
      <c r="F3653" s="12" t="s">
        <v>26</v>
      </c>
      <c r="G3653" s="12" t="s">
        <v>726</v>
      </c>
      <c r="H3653" s="12" t="s">
        <v>59</v>
      </c>
    </row>
    <row r="3654" customHeight="1" spans="1:8">
      <c r="A3654" s="13">
        <v>44459</v>
      </c>
      <c r="B3654" s="12" t="s">
        <v>7970</v>
      </c>
      <c r="C3654" s="12" t="s">
        <v>2782</v>
      </c>
      <c r="D3654" s="12" t="s">
        <v>13</v>
      </c>
      <c r="E3654" s="12" t="s">
        <v>175</v>
      </c>
      <c r="F3654" s="12" t="s">
        <v>26</v>
      </c>
      <c r="G3654" s="12" t="s">
        <v>726</v>
      </c>
      <c r="H3654" s="12" t="s">
        <v>59</v>
      </c>
    </row>
    <row r="3655" customHeight="1" spans="1:8">
      <c r="A3655" s="13">
        <v>44459</v>
      </c>
      <c r="B3655" s="12" t="s">
        <v>7971</v>
      </c>
      <c r="C3655" s="12" t="s">
        <v>2782</v>
      </c>
      <c r="D3655" s="12" t="s">
        <v>13</v>
      </c>
      <c r="E3655" s="12" t="s">
        <v>175</v>
      </c>
      <c r="F3655" s="12" t="s">
        <v>26</v>
      </c>
      <c r="G3655" s="12" t="s">
        <v>726</v>
      </c>
      <c r="H3655" s="12" t="s">
        <v>59</v>
      </c>
    </row>
    <row r="3656" customHeight="1" spans="1:8">
      <c r="A3656" s="13">
        <v>44459</v>
      </c>
      <c r="B3656" s="12" t="s">
        <v>7972</v>
      </c>
      <c r="C3656" s="12" t="s">
        <v>1180</v>
      </c>
      <c r="D3656" s="12" t="s">
        <v>13</v>
      </c>
      <c r="E3656" s="12" t="s">
        <v>15</v>
      </c>
      <c r="F3656" s="12" t="s">
        <v>26</v>
      </c>
      <c r="G3656" s="12" t="s">
        <v>27</v>
      </c>
      <c r="H3656" s="12" t="s">
        <v>59</v>
      </c>
    </row>
    <row r="3657" customHeight="1" spans="1:8">
      <c r="A3657" s="13">
        <v>44459</v>
      </c>
      <c r="B3657" s="12" t="s">
        <v>7974</v>
      </c>
      <c r="C3657" s="12" t="s">
        <v>3015</v>
      </c>
      <c r="D3657" s="12" t="s">
        <v>238</v>
      </c>
      <c r="E3657" s="12" t="s">
        <v>175</v>
      </c>
      <c r="F3657" s="12" t="s">
        <v>101</v>
      </c>
      <c r="G3657" s="12" t="s">
        <v>101</v>
      </c>
      <c r="H3657" s="12" t="s">
        <v>34</v>
      </c>
    </row>
    <row r="3658" customHeight="1" spans="1:8">
      <c r="A3658" s="13">
        <v>44459</v>
      </c>
      <c r="B3658" s="12" t="s">
        <v>7977</v>
      </c>
      <c r="C3658" s="12" t="s">
        <v>1180</v>
      </c>
      <c r="D3658" s="12" t="s">
        <v>13</v>
      </c>
      <c r="E3658" s="12" t="s">
        <v>15</v>
      </c>
      <c r="F3658" s="12" t="s">
        <v>26</v>
      </c>
      <c r="G3658" s="12" t="s">
        <v>27</v>
      </c>
      <c r="H3658" s="12" t="s">
        <v>34</v>
      </c>
    </row>
    <row r="3659" customHeight="1" spans="1:8">
      <c r="A3659" s="13">
        <v>44460</v>
      </c>
      <c r="B3659" s="12" t="s">
        <v>7979</v>
      </c>
      <c r="C3659" s="12" t="s">
        <v>443</v>
      </c>
      <c r="D3659" s="12" t="s">
        <v>13</v>
      </c>
      <c r="E3659" s="12" t="s">
        <v>175</v>
      </c>
      <c r="F3659" s="12" t="s">
        <v>101</v>
      </c>
      <c r="G3659" s="12" t="s">
        <v>101</v>
      </c>
      <c r="H3659" s="12" t="s">
        <v>47</v>
      </c>
    </row>
    <row r="3660" customHeight="1" spans="1:8">
      <c r="A3660" s="13">
        <v>44460</v>
      </c>
      <c r="B3660" s="12" t="s">
        <v>7982</v>
      </c>
      <c r="C3660" s="12" t="s">
        <v>1180</v>
      </c>
      <c r="D3660" s="12" t="s">
        <v>13</v>
      </c>
      <c r="E3660" s="12" t="s">
        <v>175</v>
      </c>
      <c r="F3660" s="12" t="s">
        <v>26</v>
      </c>
      <c r="G3660" s="12" t="s">
        <v>726</v>
      </c>
      <c r="H3660" s="12" t="s">
        <v>59</v>
      </c>
    </row>
    <row r="3661" customHeight="1" spans="1:8">
      <c r="A3661" s="13">
        <v>44460</v>
      </c>
      <c r="B3661" s="12" t="s">
        <v>7985</v>
      </c>
      <c r="C3661" s="12" t="s">
        <v>622</v>
      </c>
      <c r="D3661" s="12" t="s">
        <v>13</v>
      </c>
      <c r="E3661" s="12" t="s">
        <v>15</v>
      </c>
      <c r="F3661" s="12" t="s">
        <v>26</v>
      </c>
      <c r="G3661" s="12" t="s">
        <v>27</v>
      </c>
      <c r="H3661" s="12" t="s">
        <v>5475</v>
      </c>
    </row>
    <row r="3662" customHeight="1" spans="1:8">
      <c r="A3662" s="13">
        <v>44460</v>
      </c>
      <c r="B3662" s="12" t="s">
        <v>7986</v>
      </c>
      <c r="C3662" s="12" t="s">
        <v>368</v>
      </c>
      <c r="D3662" s="12" t="s">
        <v>13</v>
      </c>
      <c r="E3662" s="12" t="s">
        <v>175</v>
      </c>
      <c r="F3662" s="12" t="s">
        <v>26</v>
      </c>
      <c r="G3662" s="12" t="s">
        <v>726</v>
      </c>
      <c r="H3662" s="12" t="s">
        <v>5475</v>
      </c>
    </row>
    <row r="3663" customHeight="1" spans="1:8">
      <c r="A3663" s="13">
        <v>44460</v>
      </c>
      <c r="B3663" s="12" t="s">
        <v>7988</v>
      </c>
      <c r="C3663" s="12" t="s">
        <v>2310</v>
      </c>
      <c r="D3663" s="12" t="s">
        <v>13</v>
      </c>
      <c r="E3663" s="12" t="s">
        <v>15</v>
      </c>
      <c r="F3663" s="12" t="s">
        <v>26</v>
      </c>
      <c r="G3663" s="12" t="s">
        <v>27</v>
      </c>
      <c r="H3663" s="12" t="s">
        <v>5475</v>
      </c>
    </row>
    <row r="3664" customHeight="1" spans="1:8">
      <c r="A3664" s="13">
        <v>44460</v>
      </c>
      <c r="B3664" s="12" t="s">
        <v>7990</v>
      </c>
      <c r="C3664" s="12" t="s">
        <v>109</v>
      </c>
      <c r="D3664" s="12" t="s">
        <v>13</v>
      </c>
      <c r="E3664" s="12" t="s">
        <v>15</v>
      </c>
      <c r="F3664" s="12" t="s">
        <v>26</v>
      </c>
      <c r="G3664" s="12" t="s">
        <v>27</v>
      </c>
      <c r="H3664" s="12" t="s">
        <v>5475</v>
      </c>
    </row>
    <row r="3665" customHeight="1" spans="1:8">
      <c r="A3665" s="13">
        <v>44460</v>
      </c>
      <c r="B3665" s="12" t="s">
        <v>7991</v>
      </c>
      <c r="C3665" s="12" t="s">
        <v>66</v>
      </c>
      <c r="D3665" s="12" t="s">
        <v>41</v>
      </c>
      <c r="E3665" s="12" t="s">
        <v>15</v>
      </c>
      <c r="F3665" s="12" t="s">
        <v>16</v>
      </c>
      <c r="G3665" s="12" t="s">
        <v>17</v>
      </c>
      <c r="H3665" s="12" t="s">
        <v>18</v>
      </c>
    </row>
    <row r="3666" customHeight="1" spans="1:8">
      <c r="A3666" s="13">
        <v>44460</v>
      </c>
      <c r="B3666" s="12" t="s">
        <v>7993</v>
      </c>
      <c r="C3666" s="12" t="s">
        <v>222</v>
      </c>
      <c r="D3666" s="12" t="s">
        <v>41</v>
      </c>
      <c r="E3666" s="12" t="s">
        <v>15</v>
      </c>
      <c r="F3666" s="12" t="s">
        <v>16</v>
      </c>
      <c r="G3666" s="12" t="s">
        <v>17</v>
      </c>
      <c r="H3666" s="12" t="s">
        <v>18</v>
      </c>
    </row>
    <row r="3667" customHeight="1" spans="1:8">
      <c r="A3667" s="13">
        <v>44460</v>
      </c>
      <c r="B3667" s="12" t="s">
        <v>7995</v>
      </c>
      <c r="C3667" s="12" t="s">
        <v>12</v>
      </c>
      <c r="D3667" s="12" t="s">
        <v>13</v>
      </c>
      <c r="E3667" s="12" t="s">
        <v>15</v>
      </c>
      <c r="F3667" s="12" t="s">
        <v>16</v>
      </c>
      <c r="G3667" s="12" t="s">
        <v>17</v>
      </c>
      <c r="H3667" s="12" t="s">
        <v>18</v>
      </c>
    </row>
    <row r="3668" customHeight="1" spans="1:8">
      <c r="A3668" s="13">
        <v>44460</v>
      </c>
      <c r="B3668" s="12" t="s">
        <v>7998</v>
      </c>
      <c r="C3668" s="12" t="s">
        <v>1137</v>
      </c>
      <c r="D3668" s="12" t="s">
        <v>13</v>
      </c>
      <c r="E3668" s="12" t="s">
        <v>15</v>
      </c>
      <c r="F3668" s="12" t="s">
        <v>26</v>
      </c>
      <c r="G3668" s="12" t="s">
        <v>27</v>
      </c>
      <c r="H3668" s="12" t="s">
        <v>18</v>
      </c>
    </row>
    <row r="3669" customHeight="1" spans="1:8">
      <c r="A3669" s="13">
        <v>44460</v>
      </c>
      <c r="B3669" s="12" t="s">
        <v>8000</v>
      </c>
      <c r="C3669" s="12" t="s">
        <v>58</v>
      </c>
      <c r="D3669" s="12" t="s">
        <v>13</v>
      </c>
      <c r="E3669" s="12" t="s">
        <v>15</v>
      </c>
      <c r="F3669" s="12" t="s">
        <v>26</v>
      </c>
      <c r="G3669" s="12" t="s">
        <v>27</v>
      </c>
      <c r="H3669" s="12" t="s">
        <v>18</v>
      </c>
    </row>
    <row r="3670" customHeight="1" spans="1:8">
      <c r="A3670" s="13">
        <v>44460</v>
      </c>
      <c r="B3670" s="12" t="s">
        <v>8003</v>
      </c>
      <c r="C3670" s="12" t="s">
        <v>109</v>
      </c>
      <c r="D3670" s="12" t="s">
        <v>13</v>
      </c>
      <c r="E3670" s="12" t="s">
        <v>15</v>
      </c>
      <c r="F3670" s="12" t="s">
        <v>101</v>
      </c>
      <c r="G3670" s="12" t="s">
        <v>101</v>
      </c>
      <c r="H3670" s="12" t="s">
        <v>18</v>
      </c>
    </row>
    <row r="3671" customHeight="1" spans="1:8">
      <c r="A3671" s="13">
        <v>44461</v>
      </c>
      <c r="B3671" s="12" t="s">
        <v>8005</v>
      </c>
      <c r="C3671" s="12" t="s">
        <v>280</v>
      </c>
      <c r="D3671" s="12" t="s">
        <v>13</v>
      </c>
      <c r="E3671" s="12" t="s">
        <v>15</v>
      </c>
      <c r="F3671" s="12" t="s">
        <v>26</v>
      </c>
      <c r="G3671" s="12" t="s">
        <v>27</v>
      </c>
      <c r="H3671" s="12" t="s">
        <v>59</v>
      </c>
    </row>
    <row r="3672" customHeight="1" spans="1:8">
      <c r="A3672" s="13">
        <v>44461</v>
      </c>
      <c r="B3672" s="12" t="s">
        <v>8007</v>
      </c>
      <c r="C3672" s="12" t="s">
        <v>1137</v>
      </c>
      <c r="D3672" s="12" t="s">
        <v>13</v>
      </c>
      <c r="E3672" s="12" t="s">
        <v>15</v>
      </c>
      <c r="F3672" s="12" t="s">
        <v>26</v>
      </c>
      <c r="G3672" s="12" t="s">
        <v>27</v>
      </c>
      <c r="H3672" s="12" t="s">
        <v>59</v>
      </c>
    </row>
    <row r="3673" customHeight="1" spans="1:8">
      <c r="A3673" s="13">
        <v>44461</v>
      </c>
      <c r="B3673" s="12" t="s">
        <v>8010</v>
      </c>
      <c r="C3673" s="12" t="s">
        <v>118</v>
      </c>
      <c r="D3673" s="12" t="s">
        <v>41</v>
      </c>
      <c r="E3673" s="12" t="s">
        <v>175</v>
      </c>
      <c r="F3673" s="12" t="s">
        <v>26</v>
      </c>
      <c r="G3673" s="12" t="s">
        <v>726</v>
      </c>
      <c r="H3673" s="12" t="s">
        <v>59</v>
      </c>
    </row>
    <row r="3674" customHeight="1" spans="1:8">
      <c r="A3674" s="13">
        <v>44461</v>
      </c>
      <c r="B3674" s="12" t="s">
        <v>8012</v>
      </c>
      <c r="C3674" s="12" t="s">
        <v>1137</v>
      </c>
      <c r="D3674" s="12" t="s">
        <v>13</v>
      </c>
      <c r="E3674" s="12" t="s">
        <v>175</v>
      </c>
      <c r="F3674" s="12" t="s">
        <v>26</v>
      </c>
      <c r="G3674" s="12" t="s">
        <v>726</v>
      </c>
      <c r="H3674" s="12" t="s">
        <v>18</v>
      </c>
    </row>
    <row r="3675" customHeight="1" spans="1:8">
      <c r="A3675" s="13">
        <v>44461</v>
      </c>
      <c r="B3675" s="12" t="s">
        <v>8014</v>
      </c>
      <c r="C3675" s="12" t="s">
        <v>368</v>
      </c>
      <c r="D3675" s="12" t="s">
        <v>13</v>
      </c>
      <c r="E3675" s="12" t="s">
        <v>175</v>
      </c>
      <c r="F3675" s="12" t="s">
        <v>26</v>
      </c>
      <c r="G3675" s="12" t="s">
        <v>726</v>
      </c>
      <c r="H3675" s="12" t="s">
        <v>18</v>
      </c>
    </row>
    <row r="3676" customHeight="1" spans="1:8">
      <c r="A3676" s="13">
        <v>44461</v>
      </c>
      <c r="B3676" s="12" t="s">
        <v>8016</v>
      </c>
      <c r="C3676" s="12" t="s">
        <v>1137</v>
      </c>
      <c r="D3676" s="12" t="s">
        <v>13</v>
      </c>
      <c r="E3676" s="12" t="s">
        <v>175</v>
      </c>
      <c r="F3676" s="12" t="s">
        <v>26</v>
      </c>
      <c r="G3676" s="12" t="s">
        <v>726</v>
      </c>
      <c r="H3676" s="12" t="s">
        <v>18</v>
      </c>
    </row>
    <row r="3677" customHeight="1" spans="1:8">
      <c r="A3677" s="13">
        <v>44461</v>
      </c>
      <c r="B3677" s="12" t="s">
        <v>8019</v>
      </c>
      <c r="C3677" s="12" t="s">
        <v>118</v>
      </c>
      <c r="D3677" s="12" t="s">
        <v>41</v>
      </c>
      <c r="E3677" s="12" t="s">
        <v>175</v>
      </c>
      <c r="F3677" s="12" t="s">
        <v>101</v>
      </c>
      <c r="G3677" s="12" t="s">
        <v>101</v>
      </c>
      <c r="H3677" s="12" t="s">
        <v>18</v>
      </c>
    </row>
    <row r="3678" customHeight="1" spans="1:8">
      <c r="A3678" s="13">
        <v>44461</v>
      </c>
      <c r="B3678" s="12" t="s">
        <v>8022</v>
      </c>
      <c r="C3678" s="12" t="s">
        <v>368</v>
      </c>
      <c r="D3678" s="12" t="s">
        <v>13</v>
      </c>
      <c r="E3678" s="12" t="s">
        <v>15</v>
      </c>
      <c r="F3678" s="12" t="s">
        <v>26</v>
      </c>
      <c r="G3678" s="12" t="s">
        <v>27</v>
      </c>
      <c r="H3678" s="12" t="s">
        <v>5475</v>
      </c>
    </row>
    <row r="3679" customHeight="1" spans="1:8">
      <c r="A3679" s="13">
        <v>44461</v>
      </c>
      <c r="B3679" s="12" t="s">
        <v>8023</v>
      </c>
      <c r="C3679" s="12" t="s">
        <v>109</v>
      </c>
      <c r="D3679" s="12" t="s">
        <v>13</v>
      </c>
      <c r="E3679" s="12" t="s">
        <v>175</v>
      </c>
      <c r="F3679" s="12" t="s">
        <v>26</v>
      </c>
      <c r="G3679" s="12" t="s">
        <v>726</v>
      </c>
      <c r="H3679" s="12" t="s">
        <v>5475</v>
      </c>
    </row>
    <row r="3680" customHeight="1" spans="1:8">
      <c r="A3680" s="13">
        <v>44461</v>
      </c>
      <c r="B3680" s="12" t="s">
        <v>8025</v>
      </c>
      <c r="C3680" s="12" t="s">
        <v>50</v>
      </c>
      <c r="D3680" s="12" t="s">
        <v>41</v>
      </c>
      <c r="E3680" s="12" t="s">
        <v>15</v>
      </c>
      <c r="F3680" s="12" t="s">
        <v>26</v>
      </c>
      <c r="G3680" s="12" t="s">
        <v>27</v>
      </c>
      <c r="H3680" s="12" t="s">
        <v>5475</v>
      </c>
    </row>
    <row r="3681" customHeight="1" spans="1:8">
      <c r="A3681" s="13">
        <v>44461</v>
      </c>
      <c r="B3681" s="12" t="s">
        <v>8028</v>
      </c>
      <c r="C3681" s="12" t="s">
        <v>66</v>
      </c>
      <c r="D3681" s="12" t="s">
        <v>41</v>
      </c>
      <c r="E3681" s="12" t="s">
        <v>15</v>
      </c>
      <c r="F3681" s="12" t="s">
        <v>101</v>
      </c>
      <c r="G3681" s="12" t="s">
        <v>101</v>
      </c>
      <c r="H3681" s="12" t="s">
        <v>34</v>
      </c>
    </row>
    <row r="3682" customHeight="1" spans="1:8">
      <c r="A3682" s="13">
        <v>44461</v>
      </c>
      <c r="B3682" s="12" t="s">
        <v>8030</v>
      </c>
      <c r="C3682" s="12" t="s">
        <v>66</v>
      </c>
      <c r="D3682" s="12" t="s">
        <v>41</v>
      </c>
      <c r="E3682" s="12" t="s">
        <v>175</v>
      </c>
      <c r="F3682" s="12" t="s">
        <v>101</v>
      </c>
      <c r="G3682" s="12" t="s">
        <v>101</v>
      </c>
      <c r="H3682" s="12" t="s">
        <v>34</v>
      </c>
    </row>
    <row r="3683" customHeight="1" spans="1:8">
      <c r="A3683" s="13">
        <v>44461</v>
      </c>
      <c r="B3683" s="12" t="s">
        <v>8032</v>
      </c>
      <c r="C3683" s="12" t="s">
        <v>158</v>
      </c>
      <c r="D3683" s="12" t="s">
        <v>41</v>
      </c>
      <c r="E3683" s="12" t="s">
        <v>15</v>
      </c>
      <c r="F3683" s="12" t="s">
        <v>16</v>
      </c>
      <c r="G3683" s="12" t="s">
        <v>17</v>
      </c>
      <c r="H3683" s="12" t="s">
        <v>34</v>
      </c>
    </row>
    <row r="3684" customHeight="1" spans="1:8">
      <c r="A3684" s="13">
        <v>44461</v>
      </c>
      <c r="B3684" s="12" t="s">
        <v>8033</v>
      </c>
      <c r="C3684" s="12" t="s">
        <v>104</v>
      </c>
      <c r="D3684" s="12" t="s">
        <v>13</v>
      </c>
      <c r="E3684" s="12" t="s">
        <v>15</v>
      </c>
      <c r="F3684" s="12" t="s">
        <v>26</v>
      </c>
      <c r="G3684" s="12" t="s">
        <v>27</v>
      </c>
      <c r="H3684" s="12" t="s">
        <v>34</v>
      </c>
    </row>
    <row r="3685" customHeight="1" spans="1:8">
      <c r="A3685" s="13">
        <v>44461</v>
      </c>
      <c r="B3685" s="12" t="s">
        <v>8035</v>
      </c>
      <c r="C3685" s="12" t="s">
        <v>4722</v>
      </c>
      <c r="D3685" s="12" t="s">
        <v>13</v>
      </c>
      <c r="E3685" s="12" t="s">
        <v>15</v>
      </c>
      <c r="F3685" s="12" t="s">
        <v>26</v>
      </c>
      <c r="G3685" s="12" t="s">
        <v>27</v>
      </c>
      <c r="H3685" s="12" t="s">
        <v>34</v>
      </c>
    </row>
    <row r="3686" customHeight="1" spans="1:8">
      <c r="A3686" s="13">
        <v>44461</v>
      </c>
      <c r="B3686" s="12" t="s">
        <v>8036</v>
      </c>
      <c r="C3686" s="12" t="s">
        <v>66</v>
      </c>
      <c r="D3686" s="12" t="s">
        <v>238</v>
      </c>
      <c r="E3686" s="12" t="s">
        <v>15</v>
      </c>
      <c r="F3686" s="12" t="s">
        <v>16</v>
      </c>
      <c r="G3686" s="12" t="s">
        <v>17</v>
      </c>
      <c r="H3686" s="12" t="s">
        <v>34</v>
      </c>
    </row>
    <row r="3687" customHeight="1" spans="1:8">
      <c r="A3687" s="13">
        <v>44462</v>
      </c>
      <c r="B3687" s="12" t="s">
        <v>8038</v>
      </c>
      <c r="C3687" s="12" t="s">
        <v>1132</v>
      </c>
      <c r="D3687" s="12" t="s">
        <v>41</v>
      </c>
      <c r="E3687" s="12" t="s">
        <v>175</v>
      </c>
      <c r="F3687" s="12" t="s">
        <v>26</v>
      </c>
      <c r="G3687" s="12" t="s">
        <v>726</v>
      </c>
      <c r="H3687" s="12" t="s">
        <v>18</v>
      </c>
    </row>
    <row r="3688" customHeight="1" spans="1:8">
      <c r="A3688" s="13">
        <v>44462</v>
      </c>
      <c r="B3688" s="12" t="s">
        <v>8041</v>
      </c>
      <c r="C3688" s="12" t="s">
        <v>104</v>
      </c>
      <c r="D3688" s="12" t="s">
        <v>13</v>
      </c>
      <c r="E3688" s="12" t="s">
        <v>15</v>
      </c>
      <c r="F3688" s="12" t="s">
        <v>26</v>
      </c>
      <c r="G3688" s="12" t="s">
        <v>27</v>
      </c>
      <c r="H3688" s="12" t="s">
        <v>18</v>
      </c>
    </row>
    <row r="3689" customHeight="1" spans="1:8">
      <c r="A3689" s="13">
        <v>44462</v>
      </c>
      <c r="B3689" s="12" t="s">
        <v>8045</v>
      </c>
      <c r="C3689" s="12" t="s">
        <v>50</v>
      </c>
      <c r="D3689" s="12" t="s">
        <v>41</v>
      </c>
      <c r="E3689" s="12" t="s">
        <v>15</v>
      </c>
      <c r="F3689" s="12" t="s">
        <v>16</v>
      </c>
      <c r="G3689" s="12" t="s">
        <v>17</v>
      </c>
      <c r="H3689" s="12" t="s">
        <v>34</v>
      </c>
    </row>
    <row r="3690" customHeight="1" spans="1:8">
      <c r="A3690" s="13">
        <v>44462</v>
      </c>
      <c r="B3690" s="12" t="s">
        <v>8047</v>
      </c>
      <c r="C3690" s="12" t="s">
        <v>2310</v>
      </c>
      <c r="D3690" s="12" t="s">
        <v>13</v>
      </c>
      <c r="E3690" s="12" t="s">
        <v>175</v>
      </c>
      <c r="F3690" s="12" t="s">
        <v>26</v>
      </c>
      <c r="G3690" s="12" t="s">
        <v>726</v>
      </c>
      <c r="H3690" s="12" t="s">
        <v>5475</v>
      </c>
    </row>
    <row r="3691" customHeight="1" spans="1:8">
      <c r="A3691" s="13">
        <v>44462</v>
      </c>
      <c r="B3691" s="12" t="s">
        <v>8049</v>
      </c>
      <c r="C3691" s="12" t="s">
        <v>280</v>
      </c>
      <c r="D3691" s="12" t="s">
        <v>13</v>
      </c>
      <c r="E3691" s="12" t="s">
        <v>175</v>
      </c>
      <c r="F3691" s="12" t="s">
        <v>26</v>
      </c>
      <c r="G3691" s="12" t="s">
        <v>726</v>
      </c>
      <c r="H3691" s="12" t="s">
        <v>5475</v>
      </c>
    </row>
    <row r="3692" customHeight="1" spans="1:8">
      <c r="A3692" s="13">
        <v>44462</v>
      </c>
      <c r="B3692" s="12" t="s">
        <v>8050</v>
      </c>
      <c r="C3692" s="12" t="s">
        <v>4246</v>
      </c>
      <c r="D3692" s="12" t="s">
        <v>13</v>
      </c>
      <c r="E3692" s="12" t="s">
        <v>175</v>
      </c>
      <c r="F3692" s="12" t="s">
        <v>26</v>
      </c>
      <c r="G3692" s="12" t="s">
        <v>726</v>
      </c>
      <c r="H3692" s="12" t="s">
        <v>5475</v>
      </c>
    </row>
    <row r="3693" customHeight="1" spans="1:8">
      <c r="A3693" s="13">
        <v>44462</v>
      </c>
      <c r="B3693" s="12" t="s">
        <v>8052</v>
      </c>
      <c r="C3693" s="12" t="s">
        <v>4722</v>
      </c>
      <c r="D3693" s="12" t="s">
        <v>13</v>
      </c>
      <c r="E3693" s="12" t="s">
        <v>15</v>
      </c>
      <c r="F3693" s="12" t="s">
        <v>16</v>
      </c>
      <c r="G3693" s="12" t="s">
        <v>17</v>
      </c>
      <c r="H3693" s="12" t="s">
        <v>5475</v>
      </c>
    </row>
    <row r="3694" customHeight="1" spans="1:8">
      <c r="A3694" s="13">
        <v>44462</v>
      </c>
      <c r="B3694" s="12" t="s">
        <v>8054</v>
      </c>
      <c r="C3694" s="12" t="s">
        <v>368</v>
      </c>
      <c r="D3694" s="12" t="s">
        <v>13</v>
      </c>
      <c r="E3694" s="12" t="s">
        <v>15</v>
      </c>
      <c r="F3694" s="12" t="s">
        <v>26</v>
      </c>
      <c r="G3694" s="12" t="s">
        <v>27</v>
      </c>
      <c r="H3694" s="12" t="s">
        <v>47</v>
      </c>
    </row>
    <row r="3695" customHeight="1" spans="1:8">
      <c r="A3695" s="13">
        <v>44462</v>
      </c>
      <c r="B3695" s="12" t="s">
        <v>8057</v>
      </c>
      <c r="C3695" s="12" t="s">
        <v>118</v>
      </c>
      <c r="D3695" s="12" t="s">
        <v>41</v>
      </c>
      <c r="E3695" s="12" t="s">
        <v>15</v>
      </c>
      <c r="F3695" s="12" t="s">
        <v>26</v>
      </c>
      <c r="G3695" s="12" t="s">
        <v>27</v>
      </c>
      <c r="H3695" s="12" t="s">
        <v>47</v>
      </c>
    </row>
    <row r="3696" customHeight="1" spans="1:8">
      <c r="A3696" s="13">
        <v>44463</v>
      </c>
      <c r="B3696" s="12" t="s">
        <v>8059</v>
      </c>
      <c r="C3696" s="12" t="s">
        <v>58</v>
      </c>
      <c r="D3696" s="12" t="s">
        <v>13</v>
      </c>
      <c r="E3696" s="12" t="s">
        <v>175</v>
      </c>
      <c r="F3696" s="12" t="s">
        <v>16</v>
      </c>
      <c r="G3696" s="12" t="s">
        <v>723</v>
      </c>
      <c r="H3696" s="12" t="s">
        <v>59</v>
      </c>
    </row>
    <row r="3697" customHeight="1" spans="1:8">
      <c r="A3697" s="13">
        <v>44463</v>
      </c>
      <c r="B3697" s="12" t="s">
        <v>8061</v>
      </c>
      <c r="C3697" s="12" t="s">
        <v>4722</v>
      </c>
      <c r="D3697" s="12" t="s">
        <v>13</v>
      </c>
      <c r="E3697" s="12" t="s">
        <v>175</v>
      </c>
      <c r="F3697" s="12" t="s">
        <v>16</v>
      </c>
      <c r="G3697" s="12" t="s">
        <v>723</v>
      </c>
      <c r="H3697" s="12" t="s">
        <v>59</v>
      </c>
    </row>
    <row r="3698" customHeight="1" spans="1:8">
      <c r="A3698" s="13">
        <v>44463</v>
      </c>
      <c r="B3698" s="12" t="s">
        <v>8062</v>
      </c>
      <c r="C3698" s="12" t="s">
        <v>4722</v>
      </c>
      <c r="D3698" s="12" t="s">
        <v>13</v>
      </c>
      <c r="E3698" s="12" t="s">
        <v>15</v>
      </c>
      <c r="F3698" s="12" t="s">
        <v>16</v>
      </c>
      <c r="G3698" s="12" t="s">
        <v>17</v>
      </c>
      <c r="H3698" s="12" t="s">
        <v>59</v>
      </c>
    </row>
    <row r="3699" customHeight="1" spans="1:8">
      <c r="A3699" s="13">
        <v>44463</v>
      </c>
      <c r="B3699" s="12" t="s">
        <v>8063</v>
      </c>
      <c r="C3699" s="12" t="s">
        <v>4722</v>
      </c>
      <c r="D3699" s="12" t="s">
        <v>13</v>
      </c>
      <c r="E3699" s="12" t="s">
        <v>175</v>
      </c>
      <c r="F3699" s="12" t="s">
        <v>16</v>
      </c>
      <c r="G3699" s="12" t="s">
        <v>723</v>
      </c>
      <c r="H3699" s="12" t="s">
        <v>59</v>
      </c>
    </row>
    <row r="3700" customHeight="1" spans="1:8">
      <c r="A3700" s="13">
        <v>44463</v>
      </c>
      <c r="B3700" s="12" t="s">
        <v>8065</v>
      </c>
      <c r="C3700" s="12" t="s">
        <v>104</v>
      </c>
      <c r="D3700" s="12" t="s">
        <v>13</v>
      </c>
      <c r="E3700" s="12" t="s">
        <v>175</v>
      </c>
      <c r="F3700" s="12" t="s">
        <v>26</v>
      </c>
      <c r="G3700" s="12" t="s">
        <v>726</v>
      </c>
      <c r="H3700" s="12" t="s">
        <v>59</v>
      </c>
    </row>
    <row r="3701" customHeight="1" spans="1:8">
      <c r="A3701" s="13">
        <v>44463</v>
      </c>
      <c r="B3701" s="12" t="s">
        <v>8067</v>
      </c>
      <c r="C3701" s="12" t="s">
        <v>368</v>
      </c>
      <c r="D3701" s="12" t="s">
        <v>13</v>
      </c>
      <c r="E3701" s="12" t="s">
        <v>15</v>
      </c>
      <c r="F3701" s="12" t="s">
        <v>26</v>
      </c>
      <c r="G3701" s="12" t="s">
        <v>27</v>
      </c>
      <c r="H3701" s="12" t="s">
        <v>5475</v>
      </c>
    </row>
    <row r="3702" customHeight="1" spans="1:8">
      <c r="A3702" s="13">
        <v>44463</v>
      </c>
      <c r="B3702" s="12" t="s">
        <v>8069</v>
      </c>
      <c r="C3702" s="12" t="s">
        <v>280</v>
      </c>
      <c r="D3702" s="12" t="s">
        <v>13</v>
      </c>
      <c r="E3702" s="12" t="s">
        <v>15</v>
      </c>
      <c r="F3702" s="12" t="s">
        <v>26</v>
      </c>
      <c r="G3702" s="12" t="s">
        <v>27</v>
      </c>
      <c r="H3702" s="12" t="s">
        <v>34</v>
      </c>
    </row>
    <row r="3703" customHeight="1" spans="1:8">
      <c r="A3703" s="13">
        <v>44463</v>
      </c>
      <c r="B3703" s="12" t="s">
        <v>8071</v>
      </c>
      <c r="C3703" s="12" t="s">
        <v>1344</v>
      </c>
      <c r="D3703" s="12" t="s">
        <v>41</v>
      </c>
      <c r="E3703" s="12" t="s">
        <v>15</v>
      </c>
      <c r="F3703" s="12" t="s">
        <v>16</v>
      </c>
      <c r="G3703" s="12" t="s">
        <v>17</v>
      </c>
      <c r="H3703" s="12" t="s">
        <v>47</v>
      </c>
    </row>
    <row r="3704" customHeight="1" spans="1:8">
      <c r="A3704" s="13">
        <v>44463</v>
      </c>
      <c r="B3704" s="12" t="s">
        <v>8073</v>
      </c>
      <c r="C3704" s="12" t="s">
        <v>118</v>
      </c>
      <c r="D3704" s="12" t="s">
        <v>41</v>
      </c>
      <c r="E3704" s="12" t="s">
        <v>15</v>
      </c>
      <c r="F3704" s="12" t="s">
        <v>26</v>
      </c>
      <c r="G3704" s="12" t="s">
        <v>27</v>
      </c>
      <c r="H3704" s="12" t="s">
        <v>47</v>
      </c>
    </row>
    <row r="3705" customHeight="1" spans="1:8">
      <c r="A3705" s="13">
        <v>44463</v>
      </c>
      <c r="B3705" s="12" t="s">
        <v>8075</v>
      </c>
      <c r="C3705" s="12" t="s">
        <v>368</v>
      </c>
      <c r="D3705" s="12" t="s">
        <v>13</v>
      </c>
      <c r="E3705" s="12" t="s">
        <v>175</v>
      </c>
      <c r="F3705" s="12" t="s">
        <v>26</v>
      </c>
      <c r="G3705" s="12" t="s">
        <v>726</v>
      </c>
      <c r="H3705" s="12" t="s">
        <v>47</v>
      </c>
    </row>
    <row r="3706" customHeight="1" spans="1:8">
      <c r="A3706" s="13">
        <v>44463</v>
      </c>
      <c r="B3706" s="12" t="s">
        <v>8076</v>
      </c>
      <c r="C3706" s="12" t="s">
        <v>368</v>
      </c>
      <c r="D3706" s="12" t="s">
        <v>13</v>
      </c>
      <c r="E3706" s="12" t="s">
        <v>175</v>
      </c>
      <c r="F3706" s="12" t="s">
        <v>26</v>
      </c>
      <c r="G3706" s="12" t="s">
        <v>726</v>
      </c>
      <c r="H3706" s="12" t="s">
        <v>47</v>
      </c>
    </row>
    <row r="3707" customHeight="1" spans="1:8">
      <c r="A3707" s="13">
        <v>44463</v>
      </c>
      <c r="B3707" s="12" t="s">
        <v>8078</v>
      </c>
      <c r="C3707" s="12" t="s">
        <v>280</v>
      </c>
      <c r="D3707" s="12" t="s">
        <v>13</v>
      </c>
      <c r="E3707" s="12" t="s">
        <v>175</v>
      </c>
      <c r="F3707" s="12" t="s">
        <v>101</v>
      </c>
      <c r="G3707" s="12" t="s">
        <v>101</v>
      </c>
      <c r="H3707" s="12" t="s">
        <v>47</v>
      </c>
    </row>
    <row r="3708" customHeight="1" spans="1:8">
      <c r="A3708" s="13">
        <v>44464</v>
      </c>
      <c r="B3708" s="12" t="s">
        <v>8079</v>
      </c>
      <c r="C3708" s="12" t="s">
        <v>100</v>
      </c>
      <c r="D3708" s="12" t="s">
        <v>41</v>
      </c>
      <c r="E3708" s="12" t="s">
        <v>175</v>
      </c>
      <c r="F3708" s="12" t="s">
        <v>101</v>
      </c>
      <c r="G3708" s="12" t="s">
        <v>101</v>
      </c>
      <c r="H3708" s="12" t="s">
        <v>34</v>
      </c>
    </row>
    <row r="3709" customHeight="1" spans="1:8">
      <c r="A3709" s="13">
        <v>44464</v>
      </c>
      <c r="B3709" s="12" t="s">
        <v>8081</v>
      </c>
      <c r="C3709" s="12" t="s">
        <v>1936</v>
      </c>
      <c r="D3709" s="12" t="s">
        <v>13</v>
      </c>
      <c r="E3709" s="12" t="s">
        <v>15</v>
      </c>
      <c r="F3709" s="12" t="s">
        <v>16</v>
      </c>
      <c r="G3709" s="12" t="s">
        <v>17</v>
      </c>
      <c r="H3709" s="12" t="s">
        <v>34</v>
      </c>
    </row>
    <row r="3710" customHeight="1" spans="1:8">
      <c r="A3710" s="13">
        <v>44464</v>
      </c>
      <c r="B3710" s="12" t="s">
        <v>8084</v>
      </c>
      <c r="C3710" s="12" t="s">
        <v>104</v>
      </c>
      <c r="D3710" s="12" t="s">
        <v>13</v>
      </c>
      <c r="E3710" s="12" t="s">
        <v>175</v>
      </c>
      <c r="F3710" s="12" t="s">
        <v>26</v>
      </c>
      <c r="G3710" s="12" t="s">
        <v>726</v>
      </c>
      <c r="H3710" s="12" t="s">
        <v>34</v>
      </c>
    </row>
    <row r="3711" customHeight="1" spans="1:8">
      <c r="A3711" s="13">
        <v>44464</v>
      </c>
      <c r="B3711" s="12" t="s">
        <v>8085</v>
      </c>
      <c r="C3711" s="12" t="s">
        <v>2310</v>
      </c>
      <c r="D3711" s="12" t="s">
        <v>13</v>
      </c>
      <c r="E3711" s="12" t="s">
        <v>175</v>
      </c>
      <c r="F3711" s="12" t="s">
        <v>16</v>
      </c>
      <c r="G3711" s="12" t="s">
        <v>723</v>
      </c>
      <c r="H3711" s="12" t="s">
        <v>5475</v>
      </c>
    </row>
    <row r="3712" customHeight="1" spans="1:8">
      <c r="A3712" s="13">
        <v>44464</v>
      </c>
      <c r="B3712" s="12" t="s">
        <v>8087</v>
      </c>
      <c r="C3712" s="12" t="s">
        <v>368</v>
      </c>
      <c r="D3712" s="12" t="s">
        <v>13</v>
      </c>
      <c r="E3712" s="12" t="s">
        <v>15</v>
      </c>
      <c r="F3712" s="12" t="s">
        <v>26</v>
      </c>
      <c r="G3712" s="12" t="s">
        <v>27</v>
      </c>
      <c r="H3712" s="12" t="s">
        <v>5475</v>
      </c>
    </row>
    <row r="3713" customHeight="1" spans="1:8">
      <c r="A3713" s="13">
        <v>44464</v>
      </c>
      <c r="B3713" s="12" t="s">
        <v>8089</v>
      </c>
      <c r="C3713" s="12" t="s">
        <v>4722</v>
      </c>
      <c r="D3713" s="12" t="s">
        <v>13</v>
      </c>
      <c r="E3713" s="12" t="s">
        <v>175</v>
      </c>
      <c r="F3713" s="12" t="s">
        <v>16</v>
      </c>
      <c r="G3713" s="12" t="s">
        <v>723</v>
      </c>
      <c r="H3713" s="12" t="s">
        <v>5475</v>
      </c>
    </row>
    <row r="3714" customHeight="1" spans="1:8">
      <c r="A3714" s="13">
        <v>44464</v>
      </c>
      <c r="B3714" s="12" t="s">
        <v>8092</v>
      </c>
      <c r="C3714" s="12" t="s">
        <v>4722</v>
      </c>
      <c r="D3714" s="12" t="s">
        <v>13</v>
      </c>
      <c r="E3714" s="12" t="s">
        <v>175</v>
      </c>
      <c r="F3714" s="12" t="s">
        <v>16</v>
      </c>
      <c r="G3714" s="12" t="s">
        <v>723</v>
      </c>
      <c r="H3714" s="12" t="s">
        <v>34</v>
      </c>
    </row>
    <row r="3715" customHeight="1" spans="1:8">
      <c r="A3715" s="13">
        <v>44464</v>
      </c>
      <c r="B3715" s="12" t="s">
        <v>8095</v>
      </c>
      <c r="C3715" s="12" t="s">
        <v>12</v>
      </c>
      <c r="D3715" s="12" t="s">
        <v>13</v>
      </c>
      <c r="E3715" s="12" t="s">
        <v>175</v>
      </c>
      <c r="F3715" s="12" t="s">
        <v>26</v>
      </c>
      <c r="G3715" s="12" t="s">
        <v>726</v>
      </c>
      <c r="H3715" s="12" t="s">
        <v>34</v>
      </c>
    </row>
    <row r="3716" customHeight="1" spans="1:8">
      <c r="A3716" s="13">
        <v>44464</v>
      </c>
      <c r="B3716" s="12" t="s">
        <v>8098</v>
      </c>
      <c r="C3716" s="12" t="s">
        <v>1137</v>
      </c>
      <c r="D3716" s="12" t="s">
        <v>13</v>
      </c>
      <c r="E3716" s="12" t="s">
        <v>15</v>
      </c>
      <c r="F3716" s="12" t="s">
        <v>26</v>
      </c>
      <c r="G3716" s="12" t="s">
        <v>27</v>
      </c>
      <c r="H3716" s="12" t="s">
        <v>34</v>
      </c>
    </row>
    <row r="3717" customHeight="1" spans="1:8">
      <c r="A3717" s="13">
        <v>44464</v>
      </c>
      <c r="B3717" s="12" t="s">
        <v>8101</v>
      </c>
      <c r="C3717" s="12" t="s">
        <v>4722</v>
      </c>
      <c r="D3717" s="12" t="s">
        <v>13</v>
      </c>
      <c r="E3717" s="12" t="s">
        <v>15</v>
      </c>
      <c r="F3717" s="12" t="s">
        <v>26</v>
      </c>
      <c r="G3717" s="12" t="s">
        <v>27</v>
      </c>
      <c r="H3717" s="12" t="s">
        <v>34</v>
      </c>
    </row>
    <row r="3718" customHeight="1" spans="1:8">
      <c r="A3718" s="13">
        <v>44464</v>
      </c>
      <c r="B3718" s="12" t="s">
        <v>8103</v>
      </c>
      <c r="C3718" s="12" t="s">
        <v>1180</v>
      </c>
      <c r="D3718" s="12" t="s">
        <v>13</v>
      </c>
      <c r="E3718" s="12" t="s">
        <v>15</v>
      </c>
      <c r="F3718" s="12" t="s">
        <v>26</v>
      </c>
      <c r="G3718" s="12" t="s">
        <v>27</v>
      </c>
      <c r="H3718" s="12" t="s">
        <v>59</v>
      </c>
    </row>
    <row r="3719" customHeight="1" spans="1:8">
      <c r="A3719" s="13">
        <v>44464</v>
      </c>
      <c r="B3719" s="12" t="s">
        <v>8105</v>
      </c>
      <c r="C3719" s="12" t="s">
        <v>4722</v>
      </c>
      <c r="D3719" s="12" t="s">
        <v>13</v>
      </c>
      <c r="E3719" s="12" t="s">
        <v>15</v>
      </c>
      <c r="F3719" s="12" t="s">
        <v>26</v>
      </c>
      <c r="G3719" s="12" t="s">
        <v>27</v>
      </c>
      <c r="H3719" s="12" t="s">
        <v>59</v>
      </c>
    </row>
    <row r="3720" customHeight="1" spans="1:8">
      <c r="A3720" s="13">
        <v>44464</v>
      </c>
      <c r="B3720" s="12" t="s">
        <v>8107</v>
      </c>
      <c r="C3720" s="12" t="s">
        <v>2631</v>
      </c>
      <c r="D3720" s="12" t="s">
        <v>13</v>
      </c>
      <c r="E3720" s="12" t="s">
        <v>175</v>
      </c>
      <c r="F3720" s="12" t="s">
        <v>16</v>
      </c>
      <c r="G3720" s="12" t="s">
        <v>723</v>
      </c>
      <c r="H3720" s="12" t="s">
        <v>59</v>
      </c>
    </row>
    <row r="3721" customHeight="1" spans="1:8">
      <c r="A3721" s="13">
        <v>44464</v>
      </c>
      <c r="B3721" s="12" t="s">
        <v>8109</v>
      </c>
      <c r="C3721" s="12" t="s">
        <v>148</v>
      </c>
      <c r="D3721" s="12" t="s">
        <v>41</v>
      </c>
      <c r="E3721" s="12" t="s">
        <v>15</v>
      </c>
      <c r="F3721" s="12" t="s">
        <v>16</v>
      </c>
      <c r="G3721" s="12" t="s">
        <v>17</v>
      </c>
      <c r="H3721" s="12" t="s">
        <v>18</v>
      </c>
    </row>
    <row r="3722" customHeight="1" spans="1:8">
      <c r="A3722" s="13">
        <v>44464</v>
      </c>
      <c r="B3722" s="12" t="s">
        <v>8111</v>
      </c>
      <c r="C3722" s="12" t="s">
        <v>66</v>
      </c>
      <c r="D3722" s="12" t="s">
        <v>41</v>
      </c>
      <c r="E3722" s="12" t="s">
        <v>15</v>
      </c>
      <c r="F3722" s="12" t="s">
        <v>16</v>
      </c>
      <c r="G3722" s="12" t="s">
        <v>17</v>
      </c>
      <c r="H3722" s="12" t="s">
        <v>18</v>
      </c>
    </row>
    <row r="3723" customHeight="1" spans="1:8">
      <c r="A3723" s="13">
        <v>44464</v>
      </c>
      <c r="B3723" s="12" t="s">
        <v>8113</v>
      </c>
      <c r="C3723" s="12" t="s">
        <v>4722</v>
      </c>
      <c r="D3723" s="12" t="s">
        <v>13</v>
      </c>
      <c r="E3723" s="12" t="s">
        <v>175</v>
      </c>
      <c r="F3723" s="12" t="s">
        <v>16</v>
      </c>
      <c r="G3723" s="12" t="s">
        <v>723</v>
      </c>
      <c r="H3723" s="12" t="s">
        <v>18</v>
      </c>
    </row>
    <row r="3724" customHeight="1" spans="1:8">
      <c r="A3724" s="13">
        <v>44464</v>
      </c>
      <c r="B3724" s="12" t="s">
        <v>8115</v>
      </c>
      <c r="C3724" s="12" t="s">
        <v>368</v>
      </c>
      <c r="D3724" s="12" t="s">
        <v>13</v>
      </c>
      <c r="E3724" s="12" t="s">
        <v>175</v>
      </c>
      <c r="F3724" s="12" t="s">
        <v>16</v>
      </c>
      <c r="G3724" s="12" t="s">
        <v>723</v>
      </c>
      <c r="H3724" s="12" t="s">
        <v>18</v>
      </c>
    </row>
    <row r="3725" customHeight="1" spans="1:8">
      <c r="A3725" s="13">
        <v>44465</v>
      </c>
      <c r="B3725" s="12" t="s">
        <v>8117</v>
      </c>
      <c r="C3725" s="12" t="s">
        <v>109</v>
      </c>
      <c r="D3725" s="12" t="s">
        <v>13</v>
      </c>
      <c r="E3725" s="12" t="s">
        <v>175</v>
      </c>
      <c r="F3725" s="12" t="s">
        <v>101</v>
      </c>
      <c r="G3725" s="12" t="s">
        <v>101</v>
      </c>
      <c r="H3725" s="12" t="s">
        <v>18</v>
      </c>
    </row>
    <row r="3726" customHeight="1" spans="1:8">
      <c r="A3726" s="13">
        <v>44465</v>
      </c>
      <c r="B3726" s="12" t="s">
        <v>8119</v>
      </c>
      <c r="C3726" s="12" t="s">
        <v>928</v>
      </c>
      <c r="D3726" s="12" t="s">
        <v>238</v>
      </c>
      <c r="E3726" s="12" t="s">
        <v>15</v>
      </c>
      <c r="F3726" s="12" t="s">
        <v>101</v>
      </c>
      <c r="G3726" s="12" t="s">
        <v>101</v>
      </c>
      <c r="H3726" s="12" t="s">
        <v>18</v>
      </c>
    </row>
    <row r="3727" customHeight="1" spans="1:8">
      <c r="A3727" s="13">
        <v>44465</v>
      </c>
      <c r="B3727" s="12" t="s">
        <v>8122</v>
      </c>
      <c r="C3727" s="12" t="s">
        <v>109</v>
      </c>
      <c r="D3727" s="12" t="s">
        <v>13</v>
      </c>
      <c r="E3727" s="12" t="s">
        <v>175</v>
      </c>
      <c r="F3727" s="12" t="s">
        <v>101</v>
      </c>
      <c r="G3727" s="12" t="s">
        <v>101</v>
      </c>
      <c r="H3727" s="12" t="s">
        <v>18</v>
      </c>
    </row>
    <row r="3728" customHeight="1" spans="1:8">
      <c r="A3728" s="13">
        <v>44465</v>
      </c>
      <c r="B3728" s="12" t="s">
        <v>8124</v>
      </c>
      <c r="C3728" s="12" t="s">
        <v>1955</v>
      </c>
      <c r="D3728" s="12" t="s">
        <v>13</v>
      </c>
      <c r="E3728" s="12" t="s">
        <v>15</v>
      </c>
      <c r="F3728" s="12" t="s">
        <v>16</v>
      </c>
      <c r="G3728" s="12" t="s">
        <v>17</v>
      </c>
      <c r="H3728" s="12" t="s">
        <v>18</v>
      </c>
    </row>
    <row r="3729" customHeight="1" spans="1:8">
      <c r="A3729" s="13">
        <v>44465</v>
      </c>
      <c r="B3729" s="12" t="s">
        <v>8127</v>
      </c>
      <c r="C3729" s="12" t="s">
        <v>66</v>
      </c>
      <c r="D3729" s="12" t="s">
        <v>41</v>
      </c>
      <c r="E3729" s="12" t="s">
        <v>15</v>
      </c>
      <c r="F3729" s="12" t="s">
        <v>16</v>
      </c>
      <c r="G3729" s="12" t="s">
        <v>17</v>
      </c>
      <c r="H3729" s="12" t="s">
        <v>5475</v>
      </c>
    </row>
    <row r="3730" customHeight="1" spans="1:8">
      <c r="A3730" s="13">
        <v>44465</v>
      </c>
      <c r="B3730" s="12" t="s">
        <v>8127</v>
      </c>
      <c r="C3730" s="12" t="s">
        <v>4722</v>
      </c>
      <c r="D3730" s="12" t="s">
        <v>13</v>
      </c>
      <c r="E3730" s="12" t="s">
        <v>15</v>
      </c>
      <c r="F3730" s="12" t="s">
        <v>16</v>
      </c>
      <c r="G3730" s="12" t="s">
        <v>17</v>
      </c>
      <c r="H3730" s="12" t="s">
        <v>5475</v>
      </c>
    </row>
    <row r="3731" customHeight="1" spans="1:8">
      <c r="A3731" s="13">
        <v>44465</v>
      </c>
      <c r="B3731" s="12" t="s">
        <v>8131</v>
      </c>
      <c r="C3731" s="12" t="s">
        <v>1344</v>
      </c>
      <c r="D3731" s="12" t="s">
        <v>41</v>
      </c>
      <c r="E3731" s="12" t="s">
        <v>15</v>
      </c>
      <c r="F3731" s="12" t="s">
        <v>26</v>
      </c>
      <c r="G3731" s="12" t="s">
        <v>27</v>
      </c>
      <c r="H3731" s="12" t="s">
        <v>47</v>
      </c>
    </row>
    <row r="3732" customHeight="1" spans="1:8">
      <c r="A3732" s="13">
        <v>44465</v>
      </c>
      <c r="B3732" s="12" t="s">
        <v>8134</v>
      </c>
      <c r="C3732" s="12" t="s">
        <v>4722</v>
      </c>
      <c r="D3732" s="12" t="s">
        <v>13</v>
      </c>
      <c r="E3732" s="12" t="s">
        <v>15</v>
      </c>
      <c r="F3732" s="12" t="s">
        <v>16</v>
      </c>
      <c r="G3732" s="12" t="s">
        <v>17</v>
      </c>
      <c r="H3732" s="12" t="s">
        <v>47</v>
      </c>
    </row>
    <row r="3733" customHeight="1" spans="1:8">
      <c r="A3733" s="13">
        <v>44465</v>
      </c>
      <c r="B3733" s="12" t="s">
        <v>8137</v>
      </c>
      <c r="C3733" s="12" t="s">
        <v>148</v>
      </c>
      <c r="D3733" s="12" t="s">
        <v>41</v>
      </c>
      <c r="E3733" s="12" t="s">
        <v>15</v>
      </c>
      <c r="F3733" s="12" t="s">
        <v>16</v>
      </c>
      <c r="G3733" s="12" t="s">
        <v>17</v>
      </c>
      <c r="H3733" s="12" t="s">
        <v>47</v>
      </c>
    </row>
    <row r="3734" customHeight="1" spans="1:8">
      <c r="A3734" s="13">
        <v>44465</v>
      </c>
      <c r="B3734" s="12" t="s">
        <v>8138</v>
      </c>
      <c r="C3734" s="12" t="s">
        <v>50</v>
      </c>
      <c r="D3734" s="12" t="s">
        <v>41</v>
      </c>
      <c r="E3734" s="12" t="s">
        <v>175</v>
      </c>
      <c r="F3734" s="12" t="s">
        <v>16</v>
      </c>
      <c r="G3734" s="12" t="s">
        <v>723</v>
      </c>
      <c r="H3734" s="12" t="s">
        <v>59</v>
      </c>
    </row>
    <row r="3735" customHeight="1" spans="1:8">
      <c r="A3735" s="13">
        <v>44465</v>
      </c>
      <c r="B3735" s="12" t="s">
        <v>8141</v>
      </c>
      <c r="C3735" s="12" t="s">
        <v>1180</v>
      </c>
      <c r="D3735" s="12" t="s">
        <v>13</v>
      </c>
      <c r="E3735" s="12" t="s">
        <v>15</v>
      </c>
      <c r="F3735" s="12" t="s">
        <v>16</v>
      </c>
      <c r="G3735" s="12" t="s">
        <v>17</v>
      </c>
      <c r="H3735" s="12" t="s">
        <v>59</v>
      </c>
    </row>
    <row r="3736" customHeight="1" spans="1:8">
      <c r="A3736" s="13">
        <v>44465</v>
      </c>
      <c r="B3736" s="12" t="s">
        <v>8144</v>
      </c>
      <c r="C3736" s="12" t="s">
        <v>66</v>
      </c>
      <c r="D3736" s="12" t="s">
        <v>41</v>
      </c>
      <c r="E3736" s="12" t="s">
        <v>15</v>
      </c>
      <c r="F3736" s="12" t="s">
        <v>16</v>
      </c>
      <c r="G3736" s="12" t="s">
        <v>17</v>
      </c>
      <c r="H3736" s="12" t="s">
        <v>59</v>
      </c>
    </row>
    <row r="3737" customHeight="1" spans="1:8">
      <c r="A3737" s="13">
        <v>44465</v>
      </c>
      <c r="B3737" s="12" t="s">
        <v>8146</v>
      </c>
      <c r="C3737" s="12" t="s">
        <v>109</v>
      </c>
      <c r="D3737" s="12" t="s">
        <v>13</v>
      </c>
      <c r="E3737" s="12" t="s">
        <v>15</v>
      </c>
      <c r="F3737" s="12" t="s">
        <v>26</v>
      </c>
      <c r="G3737" s="12" t="s">
        <v>27</v>
      </c>
      <c r="H3737" s="12" t="s">
        <v>59</v>
      </c>
    </row>
    <row r="3738" customHeight="1" spans="1:8">
      <c r="A3738" s="13">
        <v>44466</v>
      </c>
      <c r="B3738" s="12" t="s">
        <v>8147</v>
      </c>
      <c r="C3738" s="12" t="s">
        <v>1955</v>
      </c>
      <c r="D3738" s="12" t="s">
        <v>13</v>
      </c>
      <c r="E3738" s="12" t="s">
        <v>15</v>
      </c>
      <c r="F3738" s="12" t="s">
        <v>26</v>
      </c>
      <c r="G3738" s="12" t="s">
        <v>27</v>
      </c>
      <c r="H3738" s="12" t="s">
        <v>5475</v>
      </c>
    </row>
    <row r="3739" customHeight="1" spans="1:8">
      <c r="A3739" s="13">
        <v>44466</v>
      </c>
      <c r="B3739" s="12" t="s">
        <v>8149</v>
      </c>
      <c r="C3739" s="12" t="s">
        <v>104</v>
      </c>
      <c r="D3739" s="12" t="s">
        <v>13</v>
      </c>
      <c r="E3739" s="12" t="s">
        <v>175</v>
      </c>
      <c r="F3739" s="12" t="s">
        <v>26</v>
      </c>
      <c r="G3739" s="12" t="s">
        <v>726</v>
      </c>
      <c r="H3739" s="12" t="s">
        <v>5475</v>
      </c>
    </row>
    <row r="3740" customHeight="1" spans="1:8">
      <c r="A3740" s="13">
        <v>44466</v>
      </c>
      <c r="B3740" s="12" t="s">
        <v>8151</v>
      </c>
      <c r="C3740" s="12" t="s">
        <v>368</v>
      </c>
      <c r="D3740" s="12" t="s">
        <v>13</v>
      </c>
      <c r="E3740" s="12" t="s">
        <v>175</v>
      </c>
      <c r="F3740" s="12" t="s">
        <v>26</v>
      </c>
      <c r="G3740" s="12" t="s">
        <v>726</v>
      </c>
      <c r="H3740" s="12" t="s">
        <v>18</v>
      </c>
    </row>
    <row r="3741" customHeight="1" spans="1:8">
      <c r="A3741" s="13">
        <v>44466</v>
      </c>
      <c r="B3741" s="12" t="s">
        <v>8153</v>
      </c>
      <c r="C3741" s="12" t="s">
        <v>104</v>
      </c>
      <c r="D3741" s="12" t="s">
        <v>13</v>
      </c>
      <c r="E3741" s="12" t="s">
        <v>175</v>
      </c>
      <c r="F3741" s="12" t="s">
        <v>26</v>
      </c>
      <c r="G3741" s="12" t="s">
        <v>726</v>
      </c>
      <c r="H3741" s="12" t="s">
        <v>18</v>
      </c>
    </row>
    <row r="3742" customHeight="1" spans="1:8">
      <c r="A3742" s="13">
        <v>44466</v>
      </c>
      <c r="B3742" s="12" t="s">
        <v>2418</v>
      </c>
      <c r="C3742" s="12" t="s">
        <v>46</v>
      </c>
      <c r="D3742" s="12" t="s">
        <v>41</v>
      </c>
      <c r="E3742" s="12" t="s">
        <v>15</v>
      </c>
      <c r="F3742" s="12" t="s">
        <v>26</v>
      </c>
      <c r="G3742" s="12" t="s">
        <v>27</v>
      </c>
      <c r="H3742" s="12" t="s">
        <v>18</v>
      </c>
    </row>
    <row r="3743" customHeight="1" spans="1:8">
      <c r="A3743" s="13">
        <v>44466</v>
      </c>
      <c r="B3743" s="12" t="s">
        <v>8157</v>
      </c>
      <c r="C3743" s="12" t="s">
        <v>46</v>
      </c>
      <c r="D3743" s="12" t="s">
        <v>41</v>
      </c>
      <c r="E3743" s="12" t="s">
        <v>175</v>
      </c>
      <c r="F3743" s="12" t="s">
        <v>26</v>
      </c>
      <c r="G3743" s="12" t="s">
        <v>726</v>
      </c>
      <c r="H3743" s="12" t="s">
        <v>18</v>
      </c>
    </row>
    <row r="3744" customHeight="1" spans="1:8">
      <c r="A3744" s="13">
        <v>44466</v>
      </c>
      <c r="B3744" s="12" t="s">
        <v>8159</v>
      </c>
      <c r="C3744" s="12" t="s">
        <v>58</v>
      </c>
      <c r="D3744" s="12" t="s">
        <v>13</v>
      </c>
      <c r="E3744" s="12" t="s">
        <v>15</v>
      </c>
      <c r="F3744" s="12" t="s">
        <v>16</v>
      </c>
      <c r="G3744" s="12" t="s">
        <v>17</v>
      </c>
      <c r="H3744" s="12" t="s">
        <v>47</v>
      </c>
    </row>
    <row r="3745" customHeight="1" spans="1:8">
      <c r="A3745" s="13">
        <v>44466</v>
      </c>
      <c r="B3745" s="12" t="s">
        <v>8161</v>
      </c>
      <c r="C3745" s="12" t="s">
        <v>5644</v>
      </c>
      <c r="D3745" s="12" t="s">
        <v>13</v>
      </c>
      <c r="E3745" s="12" t="s">
        <v>15</v>
      </c>
      <c r="F3745" s="12" t="s">
        <v>16</v>
      </c>
      <c r="G3745" s="12" t="s">
        <v>17</v>
      </c>
      <c r="H3745" s="12" t="s">
        <v>47</v>
      </c>
    </row>
    <row r="3746" customHeight="1" spans="1:8">
      <c r="A3746" s="13">
        <v>44466</v>
      </c>
      <c r="B3746" s="12" t="s">
        <v>8164</v>
      </c>
      <c r="C3746" s="12" t="s">
        <v>423</v>
      </c>
      <c r="D3746" s="12" t="s">
        <v>41</v>
      </c>
      <c r="E3746" s="12" t="s">
        <v>15</v>
      </c>
      <c r="F3746" s="12" t="s">
        <v>16</v>
      </c>
      <c r="G3746" s="12" t="s">
        <v>17</v>
      </c>
      <c r="H3746" s="12" t="s">
        <v>59</v>
      </c>
    </row>
    <row r="3747" customHeight="1" spans="1:8">
      <c r="A3747" s="13">
        <v>44466</v>
      </c>
      <c r="B3747" s="12" t="s">
        <v>8167</v>
      </c>
      <c r="C3747" s="12" t="s">
        <v>104</v>
      </c>
      <c r="D3747" s="12" t="s">
        <v>13</v>
      </c>
      <c r="E3747" s="12" t="s">
        <v>15</v>
      </c>
      <c r="F3747" s="12" t="s">
        <v>26</v>
      </c>
      <c r="G3747" s="12" t="s">
        <v>27</v>
      </c>
      <c r="H3747" s="12" t="s">
        <v>59</v>
      </c>
    </row>
    <row r="3748" customHeight="1" spans="1:8">
      <c r="A3748" s="13">
        <v>44466</v>
      </c>
      <c r="B3748" s="12" t="s">
        <v>8169</v>
      </c>
      <c r="C3748" s="12" t="s">
        <v>4722</v>
      </c>
      <c r="D3748" s="12" t="s">
        <v>13</v>
      </c>
      <c r="E3748" s="12" t="s">
        <v>15</v>
      </c>
      <c r="F3748" s="12" t="s">
        <v>26</v>
      </c>
      <c r="G3748" s="12" t="s">
        <v>27</v>
      </c>
      <c r="H3748" s="12" t="s">
        <v>59</v>
      </c>
    </row>
    <row r="3749" customHeight="1" spans="1:8">
      <c r="A3749" s="13">
        <v>44466</v>
      </c>
      <c r="B3749" s="12" t="s">
        <v>8171</v>
      </c>
      <c r="C3749" s="12" t="s">
        <v>368</v>
      </c>
      <c r="D3749" s="12" t="s">
        <v>13</v>
      </c>
      <c r="E3749" s="12" t="s">
        <v>15</v>
      </c>
      <c r="F3749" s="12" t="s">
        <v>26</v>
      </c>
      <c r="G3749" s="12" t="s">
        <v>27</v>
      </c>
      <c r="H3749" s="12" t="s">
        <v>34</v>
      </c>
    </row>
    <row r="3750" customHeight="1" spans="1:8">
      <c r="A3750" s="13">
        <v>44466</v>
      </c>
      <c r="B3750" s="12" t="s">
        <v>8173</v>
      </c>
      <c r="C3750" s="12" t="s">
        <v>4722</v>
      </c>
      <c r="D3750" s="12" t="s">
        <v>13</v>
      </c>
      <c r="E3750" s="12" t="s">
        <v>15</v>
      </c>
      <c r="F3750" s="12" t="s">
        <v>16</v>
      </c>
      <c r="G3750" s="12" t="s">
        <v>17</v>
      </c>
      <c r="H3750" s="12" t="s">
        <v>34</v>
      </c>
    </row>
    <row r="3751" customHeight="1" spans="1:8">
      <c r="A3751" s="13">
        <v>44466</v>
      </c>
      <c r="B3751" s="12" t="s">
        <v>8175</v>
      </c>
      <c r="C3751" s="12" t="s">
        <v>1955</v>
      </c>
      <c r="D3751" s="12" t="s">
        <v>13</v>
      </c>
      <c r="E3751" s="12" t="s">
        <v>175</v>
      </c>
      <c r="F3751" s="12" t="s">
        <v>16</v>
      </c>
      <c r="G3751" s="12" t="s">
        <v>723</v>
      </c>
      <c r="H3751" s="12" t="s">
        <v>34</v>
      </c>
    </row>
    <row r="3752" customHeight="1" spans="1:8">
      <c r="A3752" s="13">
        <v>44467</v>
      </c>
      <c r="B3752" s="12" t="s">
        <v>8178</v>
      </c>
      <c r="C3752" s="12" t="s">
        <v>104</v>
      </c>
      <c r="D3752" s="12" t="s">
        <v>13</v>
      </c>
      <c r="E3752" s="12" t="s">
        <v>15</v>
      </c>
      <c r="F3752" s="12" t="s">
        <v>26</v>
      </c>
      <c r="G3752" s="12" t="s">
        <v>27</v>
      </c>
      <c r="H3752" s="12" t="s">
        <v>59</v>
      </c>
    </row>
    <row r="3753" customHeight="1" spans="1:8">
      <c r="A3753" s="13">
        <v>44467</v>
      </c>
      <c r="B3753" s="12" t="s">
        <v>8180</v>
      </c>
      <c r="C3753" s="12" t="s">
        <v>4722</v>
      </c>
      <c r="D3753" s="12" t="s">
        <v>13</v>
      </c>
      <c r="E3753" s="12" t="s">
        <v>15</v>
      </c>
      <c r="F3753" s="12" t="s">
        <v>26</v>
      </c>
      <c r="G3753" s="12" t="s">
        <v>27</v>
      </c>
      <c r="H3753" s="12" t="s">
        <v>59</v>
      </c>
    </row>
    <row r="3754" customHeight="1" spans="1:8">
      <c r="A3754" s="13">
        <v>44467</v>
      </c>
      <c r="B3754" s="12" t="s">
        <v>8182</v>
      </c>
      <c r="C3754" s="12" t="s">
        <v>104</v>
      </c>
      <c r="D3754" s="12" t="s">
        <v>13</v>
      </c>
      <c r="E3754" s="12" t="s">
        <v>175</v>
      </c>
      <c r="F3754" s="12" t="s">
        <v>26</v>
      </c>
      <c r="G3754" s="12" t="s">
        <v>726</v>
      </c>
      <c r="H3754" s="12" t="s">
        <v>59</v>
      </c>
    </row>
    <row r="3755" customHeight="1" spans="1:8">
      <c r="A3755" s="13">
        <v>44467</v>
      </c>
      <c r="B3755" s="12" t="s">
        <v>8184</v>
      </c>
      <c r="C3755" s="12" t="s">
        <v>50</v>
      </c>
      <c r="D3755" s="12" t="s">
        <v>41</v>
      </c>
      <c r="E3755" s="12" t="s">
        <v>175</v>
      </c>
      <c r="F3755" s="12" t="s">
        <v>16</v>
      </c>
      <c r="G3755" s="12" t="s">
        <v>723</v>
      </c>
      <c r="H3755" s="12" t="s">
        <v>59</v>
      </c>
    </row>
    <row r="3756" customHeight="1" spans="1:8">
      <c r="A3756" s="13">
        <v>44467</v>
      </c>
      <c r="B3756" s="12" t="s">
        <v>8187</v>
      </c>
      <c r="C3756" s="12" t="s">
        <v>4722</v>
      </c>
      <c r="D3756" s="12" t="s">
        <v>13</v>
      </c>
      <c r="E3756" s="12" t="s">
        <v>175</v>
      </c>
      <c r="F3756" s="12" t="s">
        <v>26</v>
      </c>
      <c r="G3756" s="12" t="s">
        <v>726</v>
      </c>
      <c r="H3756" s="12" t="s">
        <v>47</v>
      </c>
    </row>
    <row r="3757" customHeight="1" spans="1:8">
      <c r="A3757" s="13">
        <v>44467</v>
      </c>
      <c r="B3757" s="12" t="s">
        <v>8188</v>
      </c>
      <c r="C3757" s="12" t="s">
        <v>109</v>
      </c>
      <c r="D3757" s="12" t="s">
        <v>13</v>
      </c>
      <c r="E3757" s="12" t="s">
        <v>175</v>
      </c>
      <c r="F3757" s="12" t="s">
        <v>26</v>
      </c>
      <c r="G3757" s="12" t="s">
        <v>726</v>
      </c>
      <c r="H3757" s="12" t="s">
        <v>47</v>
      </c>
    </row>
    <row r="3758" customHeight="1" spans="1:8">
      <c r="A3758" s="13">
        <v>44467</v>
      </c>
      <c r="B3758" s="12" t="s">
        <v>8190</v>
      </c>
      <c r="C3758" s="12" t="s">
        <v>5644</v>
      </c>
      <c r="D3758" s="12" t="s">
        <v>13</v>
      </c>
      <c r="E3758" s="12" t="s">
        <v>175</v>
      </c>
      <c r="F3758" s="12" t="s">
        <v>16</v>
      </c>
      <c r="G3758" s="12" t="s">
        <v>723</v>
      </c>
      <c r="H3758" s="12" t="s">
        <v>18</v>
      </c>
    </row>
    <row r="3759" customHeight="1" spans="1:8">
      <c r="A3759" s="13">
        <v>44467</v>
      </c>
      <c r="B3759" s="12" t="s">
        <v>8193</v>
      </c>
      <c r="C3759" s="12" t="s">
        <v>1955</v>
      </c>
      <c r="D3759" s="12" t="s">
        <v>13</v>
      </c>
      <c r="E3759" s="12" t="s">
        <v>15</v>
      </c>
      <c r="F3759" s="12" t="s">
        <v>16</v>
      </c>
      <c r="G3759" s="12" t="s">
        <v>17</v>
      </c>
      <c r="H3759" s="12" t="s">
        <v>18</v>
      </c>
    </row>
    <row r="3760" customHeight="1" spans="1:8">
      <c r="A3760" s="13">
        <v>44467</v>
      </c>
      <c r="B3760" s="12" t="s">
        <v>8195</v>
      </c>
      <c r="C3760" s="12" t="s">
        <v>58</v>
      </c>
      <c r="D3760" s="12" t="s">
        <v>13</v>
      </c>
      <c r="E3760" s="12" t="s">
        <v>15</v>
      </c>
      <c r="F3760" s="12" t="s">
        <v>26</v>
      </c>
      <c r="G3760" s="12" t="s">
        <v>27</v>
      </c>
      <c r="H3760" s="12" t="s">
        <v>34</v>
      </c>
    </row>
    <row r="3761" customHeight="1" spans="1:8">
      <c r="A3761" s="13">
        <v>44467</v>
      </c>
      <c r="B3761" s="12" t="s">
        <v>8196</v>
      </c>
      <c r="C3761" s="12" t="s">
        <v>280</v>
      </c>
      <c r="D3761" s="12" t="s">
        <v>13</v>
      </c>
      <c r="E3761" s="12" t="s">
        <v>15</v>
      </c>
      <c r="F3761" s="12" t="s">
        <v>101</v>
      </c>
      <c r="G3761" s="12" t="s">
        <v>101</v>
      </c>
      <c r="H3761" s="12" t="s">
        <v>59</v>
      </c>
    </row>
    <row r="3762" customHeight="1" spans="1:8">
      <c r="A3762" s="13">
        <v>44468</v>
      </c>
      <c r="B3762" s="12" t="s">
        <v>8198</v>
      </c>
      <c r="C3762" s="12" t="s">
        <v>280</v>
      </c>
      <c r="D3762" s="12" t="s">
        <v>13</v>
      </c>
      <c r="E3762" s="12" t="s">
        <v>175</v>
      </c>
      <c r="F3762" s="12" t="s">
        <v>26</v>
      </c>
      <c r="G3762" s="12" t="s">
        <v>726</v>
      </c>
      <c r="H3762" s="12" t="s">
        <v>59</v>
      </c>
    </row>
    <row r="3763" customHeight="1" spans="1:8">
      <c r="A3763" s="13">
        <v>44468</v>
      </c>
      <c r="B3763" s="12" t="s">
        <v>8200</v>
      </c>
      <c r="C3763" s="12" t="s">
        <v>4722</v>
      </c>
      <c r="D3763" s="12" t="s">
        <v>13</v>
      </c>
      <c r="E3763" s="12" t="s">
        <v>175</v>
      </c>
      <c r="F3763" s="12" t="s">
        <v>16</v>
      </c>
      <c r="G3763" s="12" t="s">
        <v>723</v>
      </c>
      <c r="H3763" s="12" t="s">
        <v>5475</v>
      </c>
    </row>
    <row r="3764" customHeight="1" spans="1:8">
      <c r="A3764" s="13">
        <v>44468</v>
      </c>
      <c r="B3764" s="12" t="s">
        <v>8202</v>
      </c>
      <c r="C3764" s="12" t="s">
        <v>1137</v>
      </c>
      <c r="D3764" s="12" t="s">
        <v>13</v>
      </c>
      <c r="E3764" s="12" t="s">
        <v>15</v>
      </c>
      <c r="F3764" s="12" t="s">
        <v>16</v>
      </c>
      <c r="G3764" s="12" t="s">
        <v>17</v>
      </c>
      <c r="H3764" s="12" t="s">
        <v>18</v>
      </c>
    </row>
    <row r="3765" customHeight="1" spans="1:8">
      <c r="A3765" s="13">
        <v>44468</v>
      </c>
      <c r="B3765" s="12" t="s">
        <v>8205</v>
      </c>
      <c r="C3765" s="12" t="s">
        <v>280</v>
      </c>
      <c r="D3765" s="12" t="s">
        <v>13</v>
      </c>
      <c r="E3765" s="12" t="s">
        <v>15</v>
      </c>
      <c r="F3765" s="12" t="s">
        <v>16</v>
      </c>
      <c r="G3765" s="12" t="s">
        <v>17</v>
      </c>
      <c r="H3765" s="12" t="s">
        <v>18</v>
      </c>
    </row>
    <row r="3766" customHeight="1" spans="1:8">
      <c r="A3766" s="13">
        <v>44468</v>
      </c>
      <c r="B3766" s="12" t="s">
        <v>8207</v>
      </c>
      <c r="C3766" s="12" t="s">
        <v>4722</v>
      </c>
      <c r="D3766" s="12" t="s">
        <v>13</v>
      </c>
      <c r="E3766" s="12" t="s">
        <v>15</v>
      </c>
      <c r="F3766" s="12" t="s">
        <v>16</v>
      </c>
      <c r="G3766" s="12" t="s">
        <v>17</v>
      </c>
      <c r="H3766" s="12" t="s">
        <v>18</v>
      </c>
    </row>
    <row r="3767" customHeight="1" spans="1:8">
      <c r="A3767" s="13">
        <v>44468</v>
      </c>
      <c r="B3767" s="12" t="s">
        <v>8209</v>
      </c>
      <c r="C3767" s="12" t="s">
        <v>109</v>
      </c>
      <c r="D3767" s="12" t="s">
        <v>13</v>
      </c>
      <c r="E3767" s="12" t="s">
        <v>15</v>
      </c>
      <c r="F3767" s="12" t="s">
        <v>26</v>
      </c>
      <c r="G3767" s="12" t="s">
        <v>27</v>
      </c>
      <c r="H3767" s="12" t="s">
        <v>18</v>
      </c>
    </row>
    <row r="3768" customHeight="1" spans="1:8">
      <c r="A3768" s="13">
        <v>44468</v>
      </c>
      <c r="B3768" s="12" t="s">
        <v>8211</v>
      </c>
      <c r="C3768" s="12" t="s">
        <v>1137</v>
      </c>
      <c r="D3768" s="12" t="s">
        <v>13</v>
      </c>
      <c r="E3768" s="12" t="s">
        <v>15</v>
      </c>
      <c r="F3768" s="12" t="s">
        <v>26</v>
      </c>
      <c r="G3768" s="12" t="s">
        <v>27</v>
      </c>
      <c r="H3768" s="12" t="s">
        <v>18</v>
      </c>
    </row>
    <row r="3769" customHeight="1" spans="1:8">
      <c r="A3769" s="13">
        <v>44468</v>
      </c>
      <c r="B3769" s="12" t="s">
        <v>8214</v>
      </c>
      <c r="C3769" s="12" t="s">
        <v>4722</v>
      </c>
      <c r="D3769" s="12" t="s">
        <v>13</v>
      </c>
      <c r="E3769" s="12" t="s">
        <v>15</v>
      </c>
      <c r="F3769" s="12" t="s">
        <v>16</v>
      </c>
      <c r="G3769" s="12" t="s">
        <v>17</v>
      </c>
      <c r="H3769" s="12" t="s">
        <v>34</v>
      </c>
    </row>
    <row r="3770" customHeight="1" spans="1:8">
      <c r="A3770" s="13">
        <v>44468</v>
      </c>
      <c r="B3770" s="12" t="s">
        <v>8215</v>
      </c>
      <c r="C3770" s="12" t="s">
        <v>1955</v>
      </c>
      <c r="D3770" s="12" t="s">
        <v>13</v>
      </c>
      <c r="E3770" s="12" t="s">
        <v>15</v>
      </c>
      <c r="F3770" s="12" t="s">
        <v>26</v>
      </c>
      <c r="G3770" s="12" t="s">
        <v>27</v>
      </c>
      <c r="H3770" s="12" t="s">
        <v>34</v>
      </c>
    </row>
    <row r="3771" customHeight="1" spans="1:8">
      <c r="A3771" s="13">
        <v>44468</v>
      </c>
      <c r="B3771" s="12" t="s">
        <v>8216</v>
      </c>
      <c r="C3771" s="12" t="s">
        <v>1137</v>
      </c>
      <c r="D3771" s="12" t="s">
        <v>13</v>
      </c>
      <c r="E3771" s="12" t="s">
        <v>15</v>
      </c>
      <c r="F3771" s="12" t="s">
        <v>26</v>
      </c>
      <c r="G3771" s="12" t="s">
        <v>27</v>
      </c>
      <c r="H3771" s="12" t="s">
        <v>34</v>
      </c>
    </row>
    <row r="3772" customHeight="1" spans="1:8">
      <c r="A3772" s="13">
        <v>44468</v>
      </c>
      <c r="B3772" s="12" t="s">
        <v>8218</v>
      </c>
      <c r="C3772" s="12" t="s">
        <v>66</v>
      </c>
      <c r="D3772" s="12" t="s">
        <v>238</v>
      </c>
      <c r="E3772" s="12" t="s">
        <v>15</v>
      </c>
      <c r="F3772" s="12" t="s">
        <v>101</v>
      </c>
      <c r="G3772" s="12" t="s">
        <v>101</v>
      </c>
      <c r="H3772" s="12" t="s">
        <v>34</v>
      </c>
    </row>
    <row r="3773" customHeight="1" spans="1:8">
      <c r="A3773" s="13">
        <v>44469</v>
      </c>
      <c r="B3773" s="12" t="s">
        <v>8220</v>
      </c>
      <c r="C3773" s="12" t="s">
        <v>1955</v>
      </c>
      <c r="D3773" s="12" t="s">
        <v>13</v>
      </c>
      <c r="E3773" s="12" t="s">
        <v>175</v>
      </c>
      <c r="F3773" s="12" t="s">
        <v>26</v>
      </c>
      <c r="G3773" s="12" t="s">
        <v>726</v>
      </c>
      <c r="H3773" s="12" t="s">
        <v>47</v>
      </c>
    </row>
    <row r="3774" customHeight="1" spans="1:8">
      <c r="A3774" s="13">
        <v>44469</v>
      </c>
      <c r="B3774" s="12" t="s">
        <v>8223</v>
      </c>
      <c r="C3774" s="12" t="s">
        <v>118</v>
      </c>
      <c r="D3774" s="12" t="s">
        <v>41</v>
      </c>
      <c r="E3774" s="12" t="s">
        <v>175</v>
      </c>
      <c r="F3774" s="12" t="s">
        <v>101</v>
      </c>
      <c r="G3774" s="12" t="s">
        <v>101</v>
      </c>
      <c r="H3774" s="12" t="s">
        <v>47</v>
      </c>
    </row>
    <row r="3775" customHeight="1" spans="1:8">
      <c r="A3775" s="13">
        <v>44469</v>
      </c>
      <c r="B3775" s="12" t="s">
        <v>8225</v>
      </c>
      <c r="C3775" s="12" t="s">
        <v>443</v>
      </c>
      <c r="D3775" s="12" t="s">
        <v>13</v>
      </c>
      <c r="E3775" s="12" t="s">
        <v>175</v>
      </c>
      <c r="F3775" s="12" t="s">
        <v>26</v>
      </c>
      <c r="G3775" s="12" t="s">
        <v>726</v>
      </c>
      <c r="H3775" s="12" t="s">
        <v>47</v>
      </c>
    </row>
    <row r="3776" customHeight="1" spans="1:8">
      <c r="A3776" s="13">
        <v>44469</v>
      </c>
      <c r="B3776" s="12" t="s">
        <v>8226</v>
      </c>
      <c r="C3776" s="12" t="s">
        <v>5644</v>
      </c>
      <c r="D3776" s="12" t="s">
        <v>13</v>
      </c>
      <c r="E3776" s="12" t="s">
        <v>175</v>
      </c>
      <c r="F3776" s="12" t="s">
        <v>26</v>
      </c>
      <c r="G3776" s="12" t="s">
        <v>726</v>
      </c>
      <c r="H3776" s="12" t="s">
        <v>47</v>
      </c>
    </row>
    <row r="3777" customHeight="1" spans="1:8">
      <c r="A3777" s="13">
        <v>44469</v>
      </c>
      <c r="B3777" s="12" t="s">
        <v>8228</v>
      </c>
      <c r="C3777" s="12" t="s">
        <v>104</v>
      </c>
      <c r="D3777" s="12" t="s">
        <v>13</v>
      </c>
      <c r="E3777" s="12" t="s">
        <v>15</v>
      </c>
      <c r="F3777" s="12" t="s">
        <v>26</v>
      </c>
      <c r="G3777" s="12" t="s">
        <v>27</v>
      </c>
      <c r="H3777" s="12" t="s">
        <v>18</v>
      </c>
    </row>
    <row r="3778" customHeight="1" spans="1:8">
      <c r="A3778" s="13">
        <v>44469</v>
      </c>
      <c r="B3778" s="12" t="s">
        <v>8231</v>
      </c>
      <c r="C3778" s="12" t="s">
        <v>1180</v>
      </c>
      <c r="D3778" s="12" t="s">
        <v>13</v>
      </c>
      <c r="E3778" s="12" t="s">
        <v>175</v>
      </c>
      <c r="F3778" s="12" t="s">
        <v>101</v>
      </c>
      <c r="G3778" s="12" t="s">
        <v>101</v>
      </c>
      <c r="H3778" s="12" t="s">
        <v>34</v>
      </c>
    </row>
    <row r="3779" customHeight="1" spans="1:8">
      <c r="A3779" s="13">
        <v>44470</v>
      </c>
      <c r="B3779" s="12" t="s">
        <v>8232</v>
      </c>
      <c r="C3779" s="12" t="s">
        <v>104</v>
      </c>
      <c r="D3779" s="12" t="s">
        <v>13</v>
      </c>
      <c r="E3779" s="12" t="s">
        <v>175</v>
      </c>
      <c r="F3779" s="12" t="s">
        <v>26</v>
      </c>
      <c r="G3779" s="12" t="s">
        <v>726</v>
      </c>
      <c r="H3779" s="12" t="s">
        <v>18</v>
      </c>
    </row>
    <row r="3780" customHeight="1" spans="1:8">
      <c r="A3780" s="13">
        <v>44470</v>
      </c>
      <c r="B3780" s="12" t="s">
        <v>8234</v>
      </c>
      <c r="C3780" s="12" t="s">
        <v>104</v>
      </c>
      <c r="D3780" s="12" t="s">
        <v>13</v>
      </c>
      <c r="E3780" s="12" t="s">
        <v>175</v>
      </c>
      <c r="F3780" s="12" t="s">
        <v>101</v>
      </c>
      <c r="G3780" s="12" t="s">
        <v>101</v>
      </c>
      <c r="H3780" s="12" t="s">
        <v>18</v>
      </c>
    </row>
    <row r="3781" customHeight="1" spans="1:8">
      <c r="A3781" s="13">
        <v>44470</v>
      </c>
      <c r="B3781" s="12" t="s">
        <v>8236</v>
      </c>
      <c r="C3781" s="12" t="s">
        <v>148</v>
      </c>
      <c r="D3781" s="12" t="s">
        <v>41</v>
      </c>
      <c r="E3781" s="12" t="s">
        <v>15</v>
      </c>
      <c r="F3781" s="12" t="s">
        <v>16</v>
      </c>
      <c r="G3781" s="12" t="s">
        <v>17</v>
      </c>
      <c r="H3781" s="12" t="s">
        <v>18</v>
      </c>
    </row>
    <row r="3782" customHeight="1" spans="1:8">
      <c r="A3782" s="13">
        <v>44470</v>
      </c>
      <c r="B3782" s="12" t="s">
        <v>8239</v>
      </c>
      <c r="C3782" s="12" t="s">
        <v>2310</v>
      </c>
      <c r="D3782" s="12" t="s">
        <v>13</v>
      </c>
      <c r="E3782" s="12" t="s">
        <v>15</v>
      </c>
      <c r="F3782" s="12" t="s">
        <v>16</v>
      </c>
      <c r="G3782" s="12" t="s">
        <v>17</v>
      </c>
      <c r="H3782" s="12" t="s">
        <v>18</v>
      </c>
    </row>
    <row r="3783" customHeight="1" spans="1:8">
      <c r="A3783" s="13">
        <v>44470</v>
      </c>
      <c r="B3783" s="12" t="s">
        <v>8242</v>
      </c>
      <c r="C3783" s="12" t="s">
        <v>148</v>
      </c>
      <c r="D3783" s="12" t="s">
        <v>41</v>
      </c>
      <c r="E3783" s="12" t="s">
        <v>15</v>
      </c>
      <c r="F3783" s="12" t="s">
        <v>16</v>
      </c>
      <c r="G3783" s="12" t="s">
        <v>17</v>
      </c>
      <c r="H3783" s="12" t="s">
        <v>47</v>
      </c>
    </row>
    <row r="3784" customHeight="1" spans="1:8">
      <c r="A3784" s="13">
        <v>44470</v>
      </c>
      <c r="B3784" s="12" t="s">
        <v>8244</v>
      </c>
      <c r="C3784" s="12" t="s">
        <v>4722</v>
      </c>
      <c r="D3784" s="12" t="s">
        <v>13</v>
      </c>
      <c r="E3784" s="12" t="s">
        <v>15</v>
      </c>
      <c r="F3784" s="12" t="s">
        <v>26</v>
      </c>
      <c r="G3784" s="12" t="s">
        <v>27</v>
      </c>
      <c r="H3784" s="12" t="s">
        <v>47</v>
      </c>
    </row>
    <row r="3785" customHeight="1" spans="1:8">
      <c r="A3785" s="13">
        <v>44470</v>
      </c>
      <c r="B3785" s="12" t="s">
        <v>8246</v>
      </c>
      <c r="C3785" s="12" t="s">
        <v>1180</v>
      </c>
      <c r="D3785" s="12" t="s">
        <v>13</v>
      </c>
      <c r="E3785" s="12" t="s">
        <v>15</v>
      </c>
      <c r="F3785" s="12" t="s">
        <v>16</v>
      </c>
      <c r="G3785" s="12" t="s">
        <v>17</v>
      </c>
      <c r="H3785" s="12" t="s">
        <v>59</v>
      </c>
    </row>
    <row r="3786" customHeight="1" spans="1:8">
      <c r="A3786" s="13">
        <v>44470</v>
      </c>
      <c r="B3786" s="12" t="s">
        <v>8246</v>
      </c>
      <c r="C3786" s="12" t="s">
        <v>158</v>
      </c>
      <c r="D3786" s="12" t="s">
        <v>41</v>
      </c>
      <c r="E3786" s="12" t="s">
        <v>15</v>
      </c>
      <c r="F3786" s="12" t="s">
        <v>16</v>
      </c>
      <c r="G3786" s="12" t="s">
        <v>17</v>
      </c>
      <c r="H3786" s="12" t="s">
        <v>59</v>
      </c>
    </row>
    <row r="3787" customHeight="1" spans="1:8">
      <c r="A3787" s="13">
        <v>44470</v>
      </c>
      <c r="B3787" s="12" t="s">
        <v>8248</v>
      </c>
      <c r="C3787" s="12" t="s">
        <v>132</v>
      </c>
      <c r="D3787" s="12" t="s">
        <v>13</v>
      </c>
      <c r="E3787" s="12" t="s">
        <v>175</v>
      </c>
      <c r="F3787" s="12" t="s">
        <v>101</v>
      </c>
      <c r="G3787" s="12" t="s">
        <v>101</v>
      </c>
      <c r="H3787" s="12" t="s">
        <v>59</v>
      </c>
    </row>
    <row r="3788" customHeight="1" spans="1:8">
      <c r="A3788" s="13">
        <v>44470</v>
      </c>
      <c r="B3788" s="12" t="s">
        <v>8250</v>
      </c>
      <c r="C3788" s="12" t="s">
        <v>368</v>
      </c>
      <c r="D3788" s="12" t="s">
        <v>13</v>
      </c>
      <c r="E3788" s="12" t="s">
        <v>15</v>
      </c>
      <c r="F3788" s="12" t="s">
        <v>26</v>
      </c>
      <c r="G3788" s="12" t="s">
        <v>27</v>
      </c>
      <c r="H3788" s="12" t="s">
        <v>34</v>
      </c>
    </row>
    <row r="3789" customHeight="1" spans="1:8">
      <c r="A3789" s="13">
        <v>44470</v>
      </c>
      <c r="B3789" s="12" t="s">
        <v>8252</v>
      </c>
      <c r="C3789" s="12" t="s">
        <v>66</v>
      </c>
      <c r="D3789" s="12" t="s">
        <v>41</v>
      </c>
      <c r="E3789" s="12" t="s">
        <v>175</v>
      </c>
      <c r="F3789" s="12" t="s">
        <v>101</v>
      </c>
      <c r="G3789" s="12" t="s">
        <v>101</v>
      </c>
      <c r="H3789" s="12" t="s">
        <v>34</v>
      </c>
    </row>
    <row r="3790" customHeight="1" spans="1:8">
      <c r="A3790" s="13">
        <v>44471</v>
      </c>
      <c r="B3790" s="12" t="s">
        <v>8255</v>
      </c>
      <c r="C3790" s="12" t="s">
        <v>4722</v>
      </c>
      <c r="D3790" s="12" t="s">
        <v>13</v>
      </c>
      <c r="E3790" s="12" t="s">
        <v>15</v>
      </c>
      <c r="F3790" s="12" t="s">
        <v>16</v>
      </c>
      <c r="G3790" s="12" t="s">
        <v>17</v>
      </c>
      <c r="H3790" s="12" t="s">
        <v>18</v>
      </c>
    </row>
    <row r="3791" customHeight="1" spans="1:8">
      <c r="A3791" s="13">
        <v>44471</v>
      </c>
      <c r="B3791" s="12" t="s">
        <v>8258</v>
      </c>
      <c r="C3791" s="12" t="s">
        <v>109</v>
      </c>
      <c r="D3791" s="12" t="s">
        <v>13</v>
      </c>
      <c r="E3791" s="12" t="s">
        <v>15</v>
      </c>
      <c r="F3791" s="12" t="s">
        <v>26</v>
      </c>
      <c r="G3791" s="12" t="s">
        <v>27</v>
      </c>
      <c r="H3791" s="12" t="s">
        <v>18</v>
      </c>
    </row>
    <row r="3792" customHeight="1" spans="1:8">
      <c r="A3792" s="13">
        <v>44471</v>
      </c>
      <c r="B3792" s="12" t="s">
        <v>255</v>
      </c>
      <c r="C3792" s="12" t="s">
        <v>104</v>
      </c>
      <c r="D3792" s="12" t="s">
        <v>13</v>
      </c>
      <c r="E3792" s="12" t="s">
        <v>175</v>
      </c>
      <c r="F3792" s="12" t="s">
        <v>26</v>
      </c>
      <c r="G3792" s="12" t="s">
        <v>726</v>
      </c>
      <c r="H3792" s="12" t="s">
        <v>18</v>
      </c>
    </row>
    <row r="3793" customHeight="1" spans="1:8">
      <c r="A3793" s="13">
        <v>44471</v>
      </c>
      <c r="B3793" s="12" t="s">
        <v>8263</v>
      </c>
      <c r="C3793" s="12" t="s">
        <v>2310</v>
      </c>
      <c r="D3793" s="12" t="s">
        <v>13</v>
      </c>
      <c r="E3793" s="12" t="s">
        <v>175</v>
      </c>
      <c r="F3793" s="12" t="s">
        <v>16</v>
      </c>
      <c r="G3793" s="12" t="s">
        <v>723</v>
      </c>
      <c r="H3793" s="12" t="s">
        <v>18</v>
      </c>
    </row>
    <row r="3794" customHeight="1" spans="1:8">
      <c r="A3794" s="13">
        <v>44471</v>
      </c>
      <c r="B3794" s="12" t="s">
        <v>8266</v>
      </c>
      <c r="C3794" s="12" t="s">
        <v>673</v>
      </c>
      <c r="D3794" s="12" t="s">
        <v>13</v>
      </c>
      <c r="E3794" s="12" t="s">
        <v>15</v>
      </c>
      <c r="F3794" s="12" t="s">
        <v>26</v>
      </c>
      <c r="G3794" s="12" t="s">
        <v>27</v>
      </c>
      <c r="H3794" s="12" t="s">
        <v>18</v>
      </c>
    </row>
    <row r="3795" customHeight="1" spans="1:8">
      <c r="A3795" s="13">
        <v>44471</v>
      </c>
      <c r="B3795" s="12" t="s">
        <v>8263</v>
      </c>
      <c r="C3795" s="12" t="s">
        <v>50</v>
      </c>
      <c r="D3795" s="12" t="s">
        <v>41</v>
      </c>
      <c r="E3795" s="12" t="s">
        <v>175</v>
      </c>
      <c r="F3795" s="12" t="s">
        <v>16</v>
      </c>
      <c r="G3795" s="12" t="s">
        <v>723</v>
      </c>
      <c r="H3795" s="12" t="s">
        <v>59</v>
      </c>
    </row>
    <row r="3796" customHeight="1" spans="1:8">
      <c r="A3796" s="13">
        <v>44471</v>
      </c>
      <c r="B3796" s="12" t="s">
        <v>8271</v>
      </c>
      <c r="C3796" s="12" t="s">
        <v>58</v>
      </c>
      <c r="D3796" s="12" t="s">
        <v>13</v>
      </c>
      <c r="E3796" s="12" t="s">
        <v>15</v>
      </c>
      <c r="F3796" s="12" t="s">
        <v>26</v>
      </c>
      <c r="G3796" s="12" t="s">
        <v>27</v>
      </c>
      <c r="H3796" s="12" t="s">
        <v>59</v>
      </c>
    </row>
    <row r="3797" customHeight="1" spans="1:8">
      <c r="A3797" s="13">
        <v>44471</v>
      </c>
      <c r="B3797" s="12" t="s">
        <v>8273</v>
      </c>
      <c r="C3797" s="12" t="s">
        <v>148</v>
      </c>
      <c r="D3797" s="12" t="s">
        <v>41</v>
      </c>
      <c r="E3797" s="12" t="s">
        <v>175</v>
      </c>
      <c r="F3797" s="12" t="s">
        <v>101</v>
      </c>
      <c r="G3797" s="12" t="s">
        <v>101</v>
      </c>
      <c r="H3797" s="12" t="s">
        <v>59</v>
      </c>
    </row>
    <row r="3798" customHeight="1" spans="1:8">
      <c r="A3798" s="13">
        <v>44471</v>
      </c>
      <c r="B3798" s="12" t="s">
        <v>8276</v>
      </c>
      <c r="C3798" s="12" t="s">
        <v>50</v>
      </c>
      <c r="D3798" s="12" t="s">
        <v>41</v>
      </c>
      <c r="E3798" s="12" t="s">
        <v>175</v>
      </c>
      <c r="F3798" s="12" t="s">
        <v>26</v>
      </c>
      <c r="G3798" s="12" t="s">
        <v>726</v>
      </c>
      <c r="H3798" s="12" t="s">
        <v>47</v>
      </c>
    </row>
    <row r="3799" customHeight="1" spans="1:8">
      <c r="A3799" s="13">
        <v>44471</v>
      </c>
      <c r="B3799" s="12" t="s">
        <v>8278</v>
      </c>
      <c r="C3799" s="12" t="s">
        <v>100</v>
      </c>
      <c r="D3799" s="12" t="s">
        <v>41</v>
      </c>
      <c r="E3799" s="12" t="s">
        <v>15</v>
      </c>
      <c r="F3799" s="12" t="s">
        <v>101</v>
      </c>
      <c r="G3799" s="12" t="s">
        <v>101</v>
      </c>
      <c r="H3799" s="12" t="s">
        <v>47</v>
      </c>
    </row>
    <row r="3800" customHeight="1" spans="1:8">
      <c r="A3800" s="13">
        <v>44471</v>
      </c>
      <c r="B3800" s="12" t="s">
        <v>8280</v>
      </c>
      <c r="C3800" s="12" t="s">
        <v>50</v>
      </c>
      <c r="D3800" s="12" t="s">
        <v>41</v>
      </c>
      <c r="E3800" s="12" t="s">
        <v>15</v>
      </c>
      <c r="F3800" s="12" t="s">
        <v>26</v>
      </c>
      <c r="G3800" s="12" t="s">
        <v>27</v>
      </c>
      <c r="H3800" s="12" t="s">
        <v>34</v>
      </c>
    </row>
    <row r="3801" customHeight="1" spans="1:8">
      <c r="A3801" s="13">
        <v>44472</v>
      </c>
      <c r="B3801" s="12" t="s">
        <v>8283</v>
      </c>
      <c r="C3801" s="12" t="s">
        <v>66</v>
      </c>
      <c r="D3801" s="12" t="s">
        <v>41</v>
      </c>
      <c r="E3801" s="12" t="s">
        <v>175</v>
      </c>
      <c r="F3801" s="12" t="s">
        <v>26</v>
      </c>
      <c r="G3801" s="12" t="s">
        <v>726</v>
      </c>
      <c r="H3801" s="12" t="s">
        <v>34</v>
      </c>
    </row>
    <row r="3802" customHeight="1" spans="1:8">
      <c r="A3802" s="13">
        <v>44472</v>
      </c>
      <c r="B3802" s="12" t="s">
        <v>8285</v>
      </c>
      <c r="C3802" s="12" t="s">
        <v>1955</v>
      </c>
      <c r="D3802" s="12" t="s">
        <v>13</v>
      </c>
      <c r="E3802" s="12" t="s">
        <v>15</v>
      </c>
      <c r="F3802" s="12" t="s">
        <v>26</v>
      </c>
      <c r="G3802" s="12" t="s">
        <v>27</v>
      </c>
      <c r="H3802" s="12" t="s">
        <v>34</v>
      </c>
    </row>
    <row r="3803" customHeight="1" spans="1:8">
      <c r="A3803" s="13">
        <v>44472</v>
      </c>
      <c r="B3803" s="12" t="s">
        <v>8287</v>
      </c>
      <c r="C3803" s="12" t="s">
        <v>100</v>
      </c>
      <c r="D3803" s="12" t="s">
        <v>41</v>
      </c>
      <c r="E3803" s="12" t="s">
        <v>175</v>
      </c>
      <c r="F3803" s="12" t="s">
        <v>16</v>
      </c>
      <c r="G3803" s="12" t="s">
        <v>723</v>
      </c>
      <c r="H3803" s="12" t="s">
        <v>34</v>
      </c>
    </row>
    <row r="3804" customHeight="1" spans="1:8">
      <c r="A3804" s="13">
        <v>44472</v>
      </c>
      <c r="B3804" s="12" t="s">
        <v>8288</v>
      </c>
      <c r="C3804" s="12" t="s">
        <v>1132</v>
      </c>
      <c r="D3804" s="12" t="s">
        <v>41</v>
      </c>
      <c r="E3804" s="12" t="s">
        <v>15</v>
      </c>
      <c r="F3804" s="12" t="s">
        <v>16</v>
      </c>
      <c r="G3804" s="12" t="s">
        <v>17</v>
      </c>
      <c r="H3804" s="12" t="s">
        <v>47</v>
      </c>
    </row>
    <row r="3805" customHeight="1" spans="1:8">
      <c r="A3805" s="13">
        <v>44472</v>
      </c>
      <c r="B3805" s="12" t="s">
        <v>8290</v>
      </c>
      <c r="C3805" s="12" t="s">
        <v>118</v>
      </c>
      <c r="D3805" s="12" t="s">
        <v>41</v>
      </c>
      <c r="E3805" s="12" t="s">
        <v>15</v>
      </c>
      <c r="F3805" s="12" t="s">
        <v>26</v>
      </c>
      <c r="G3805" s="12" t="s">
        <v>27</v>
      </c>
      <c r="H3805" s="12" t="s">
        <v>47</v>
      </c>
    </row>
    <row r="3806" customHeight="1" spans="1:8">
      <c r="A3806" s="13">
        <v>44472</v>
      </c>
      <c r="B3806" s="12" t="s">
        <v>8293</v>
      </c>
      <c r="C3806" s="12" t="s">
        <v>2310</v>
      </c>
      <c r="D3806" s="12" t="s">
        <v>13</v>
      </c>
      <c r="E3806" s="12" t="s">
        <v>15</v>
      </c>
      <c r="F3806" s="12" t="s">
        <v>26</v>
      </c>
      <c r="G3806" s="12" t="s">
        <v>27</v>
      </c>
      <c r="H3806" s="12" t="s">
        <v>47</v>
      </c>
    </row>
    <row r="3807" customHeight="1" spans="1:8">
      <c r="A3807" s="13">
        <v>44472</v>
      </c>
      <c r="B3807" s="12" t="s">
        <v>8295</v>
      </c>
      <c r="C3807" s="12" t="s">
        <v>50</v>
      </c>
      <c r="D3807" s="12" t="s">
        <v>41</v>
      </c>
      <c r="E3807" s="12" t="s">
        <v>175</v>
      </c>
      <c r="F3807" s="12" t="s">
        <v>16</v>
      </c>
      <c r="G3807" s="12" t="s">
        <v>723</v>
      </c>
      <c r="H3807" s="12" t="s">
        <v>47</v>
      </c>
    </row>
    <row r="3808" customHeight="1" spans="1:8">
      <c r="A3808" s="13">
        <v>44472</v>
      </c>
      <c r="B3808" s="12" t="s">
        <v>2329</v>
      </c>
      <c r="C3808" s="12" t="s">
        <v>368</v>
      </c>
      <c r="D3808" s="12" t="s">
        <v>13</v>
      </c>
      <c r="E3808" s="12" t="s">
        <v>175</v>
      </c>
      <c r="F3808" s="12" t="s">
        <v>26</v>
      </c>
      <c r="G3808" s="12" t="s">
        <v>726</v>
      </c>
      <c r="H3808" s="12" t="s">
        <v>18</v>
      </c>
    </row>
    <row r="3809" customHeight="1" spans="1:8">
      <c r="A3809" s="13">
        <v>44472</v>
      </c>
      <c r="B3809" s="12" t="s">
        <v>8255</v>
      </c>
      <c r="C3809" s="12" t="s">
        <v>46</v>
      </c>
      <c r="D3809" s="12" t="s">
        <v>41</v>
      </c>
      <c r="E3809" s="12" t="s">
        <v>15</v>
      </c>
      <c r="F3809" s="12" t="s">
        <v>16</v>
      </c>
      <c r="G3809" s="12" t="s">
        <v>17</v>
      </c>
      <c r="H3809" s="12" t="s">
        <v>18</v>
      </c>
    </row>
    <row r="3810" customHeight="1" spans="1:8">
      <c r="A3810" s="13">
        <v>44472</v>
      </c>
      <c r="B3810" s="12" t="s">
        <v>8300</v>
      </c>
      <c r="C3810" s="12" t="s">
        <v>280</v>
      </c>
      <c r="D3810" s="12" t="s">
        <v>13</v>
      </c>
      <c r="E3810" s="12" t="s">
        <v>15</v>
      </c>
      <c r="F3810" s="12" t="s">
        <v>101</v>
      </c>
      <c r="G3810" s="12" t="s">
        <v>101</v>
      </c>
      <c r="H3810" s="12" t="s">
        <v>18</v>
      </c>
    </row>
    <row r="3811" customHeight="1" spans="1:8">
      <c r="A3811" s="13">
        <v>44472</v>
      </c>
      <c r="B3811" s="12" t="s">
        <v>8303</v>
      </c>
      <c r="C3811" s="12" t="s">
        <v>50</v>
      </c>
      <c r="D3811" s="12" t="s">
        <v>41</v>
      </c>
      <c r="E3811" s="12" t="s">
        <v>15</v>
      </c>
      <c r="F3811" s="12" t="s">
        <v>101</v>
      </c>
      <c r="G3811" s="12" t="s">
        <v>101</v>
      </c>
      <c r="H3811" s="12" t="s">
        <v>18</v>
      </c>
    </row>
    <row r="3812" customHeight="1" spans="1:8">
      <c r="A3812" s="13">
        <v>44472</v>
      </c>
      <c r="B3812" s="12" t="s">
        <v>8306</v>
      </c>
      <c r="C3812" s="12" t="s">
        <v>1955</v>
      </c>
      <c r="D3812" s="12" t="s">
        <v>13</v>
      </c>
      <c r="E3812" s="12" t="s">
        <v>15</v>
      </c>
      <c r="F3812" s="12" t="s">
        <v>26</v>
      </c>
      <c r="G3812" s="12" t="s">
        <v>27</v>
      </c>
      <c r="H3812" s="12" t="s">
        <v>18</v>
      </c>
    </row>
    <row r="3813" customHeight="1" spans="1:8">
      <c r="A3813" s="13">
        <v>44472</v>
      </c>
      <c r="B3813" s="12" t="s">
        <v>8308</v>
      </c>
      <c r="C3813" s="12" t="s">
        <v>4722</v>
      </c>
      <c r="D3813" s="12" t="s">
        <v>13</v>
      </c>
      <c r="E3813" s="12" t="s">
        <v>15</v>
      </c>
      <c r="F3813" s="12" t="s">
        <v>16</v>
      </c>
      <c r="G3813" s="12" t="s">
        <v>17</v>
      </c>
      <c r="H3813" s="12" t="s">
        <v>5475</v>
      </c>
    </row>
    <row r="3814" customHeight="1" spans="1:8">
      <c r="A3814" s="13">
        <v>44472</v>
      </c>
      <c r="B3814" s="12" t="s">
        <v>8310</v>
      </c>
      <c r="C3814" s="12" t="s">
        <v>4722</v>
      </c>
      <c r="D3814" s="12" t="s">
        <v>13</v>
      </c>
      <c r="E3814" s="12" t="s">
        <v>175</v>
      </c>
      <c r="F3814" s="12" t="s">
        <v>26</v>
      </c>
      <c r="G3814" s="12" t="s">
        <v>726</v>
      </c>
      <c r="H3814" s="12" t="s">
        <v>5475</v>
      </c>
    </row>
    <row r="3815" customHeight="1" spans="1:8">
      <c r="A3815" s="13">
        <v>44472</v>
      </c>
      <c r="B3815" s="12" t="s">
        <v>8312</v>
      </c>
      <c r="C3815" s="12" t="s">
        <v>368</v>
      </c>
      <c r="D3815" s="12" t="s">
        <v>13</v>
      </c>
      <c r="E3815" s="12" t="s">
        <v>175</v>
      </c>
      <c r="F3815" s="12" t="s">
        <v>26</v>
      </c>
      <c r="G3815" s="12" t="s">
        <v>726</v>
      </c>
      <c r="H3815" s="12" t="s">
        <v>5475</v>
      </c>
    </row>
    <row r="3816" customHeight="1" spans="1:8">
      <c r="A3816" s="13">
        <v>44473</v>
      </c>
      <c r="B3816" s="12" t="s">
        <v>8315</v>
      </c>
      <c r="C3816" s="12" t="s">
        <v>4722</v>
      </c>
      <c r="D3816" s="12" t="s">
        <v>13</v>
      </c>
      <c r="E3816" s="12" t="s">
        <v>15</v>
      </c>
      <c r="F3816" s="12" t="s">
        <v>16</v>
      </c>
      <c r="G3816" s="12" t="s">
        <v>17</v>
      </c>
      <c r="H3816" s="12" t="s">
        <v>47</v>
      </c>
    </row>
    <row r="3817" customHeight="1" spans="1:8">
      <c r="A3817" s="13">
        <v>44473</v>
      </c>
      <c r="B3817" s="12" t="s">
        <v>8317</v>
      </c>
      <c r="C3817" s="12" t="s">
        <v>118</v>
      </c>
      <c r="D3817" s="12" t="s">
        <v>41</v>
      </c>
      <c r="E3817" s="12" t="s">
        <v>15</v>
      </c>
      <c r="F3817" s="12" t="s">
        <v>26</v>
      </c>
      <c r="G3817" s="12" t="s">
        <v>27</v>
      </c>
      <c r="H3817" s="12" t="s">
        <v>47</v>
      </c>
    </row>
    <row r="3818" customHeight="1" spans="1:8">
      <c r="A3818" s="13">
        <v>44473</v>
      </c>
      <c r="B3818" s="12" t="s">
        <v>8319</v>
      </c>
      <c r="C3818" s="12" t="s">
        <v>158</v>
      </c>
      <c r="D3818" s="12" t="s">
        <v>41</v>
      </c>
      <c r="E3818" s="12" t="s">
        <v>175</v>
      </c>
      <c r="F3818" s="12" t="s">
        <v>16</v>
      </c>
      <c r="G3818" s="12" t="s">
        <v>723</v>
      </c>
      <c r="H3818" s="12" t="s">
        <v>47</v>
      </c>
    </row>
    <row r="3819" customHeight="1" spans="1:8">
      <c r="A3819" s="13">
        <v>44473</v>
      </c>
      <c r="B3819" s="12" t="s">
        <v>8322</v>
      </c>
      <c r="C3819" s="12" t="s">
        <v>4722</v>
      </c>
      <c r="D3819" s="12" t="s">
        <v>13</v>
      </c>
      <c r="E3819" s="12" t="s">
        <v>175</v>
      </c>
      <c r="F3819" s="12" t="s">
        <v>16</v>
      </c>
      <c r="G3819" s="12" t="s">
        <v>723</v>
      </c>
      <c r="H3819" s="12" t="s">
        <v>47</v>
      </c>
    </row>
    <row r="3820" customHeight="1" spans="1:8">
      <c r="A3820" s="13">
        <v>44473</v>
      </c>
      <c r="B3820" s="12" t="s">
        <v>8324</v>
      </c>
      <c r="C3820" s="12" t="s">
        <v>4722</v>
      </c>
      <c r="D3820" s="12" t="s">
        <v>13</v>
      </c>
      <c r="E3820" s="12" t="s">
        <v>15</v>
      </c>
      <c r="F3820" s="12" t="s">
        <v>16</v>
      </c>
      <c r="G3820" s="12" t="s">
        <v>17</v>
      </c>
      <c r="H3820" s="12" t="s">
        <v>5475</v>
      </c>
    </row>
    <row r="3821" customHeight="1" spans="1:8">
      <c r="A3821" s="13">
        <v>44473</v>
      </c>
      <c r="B3821" s="12" t="s">
        <v>274</v>
      </c>
      <c r="C3821" s="12" t="s">
        <v>46</v>
      </c>
      <c r="D3821" s="12" t="s">
        <v>41</v>
      </c>
      <c r="E3821" s="12" t="s">
        <v>15</v>
      </c>
      <c r="F3821" s="12" t="s">
        <v>16</v>
      </c>
      <c r="G3821" s="12" t="s">
        <v>17</v>
      </c>
      <c r="H3821" s="12" t="s">
        <v>59</v>
      </c>
    </row>
    <row r="3822" customHeight="1" spans="1:8">
      <c r="A3822" s="13">
        <v>44473</v>
      </c>
      <c r="B3822" s="12" t="s">
        <v>8328</v>
      </c>
      <c r="C3822" s="12" t="s">
        <v>50</v>
      </c>
      <c r="D3822" s="12" t="s">
        <v>41</v>
      </c>
      <c r="E3822" s="12" t="s">
        <v>15</v>
      </c>
      <c r="F3822" s="12" t="s">
        <v>16</v>
      </c>
      <c r="G3822" s="12" t="s">
        <v>17</v>
      </c>
      <c r="H3822" s="12" t="s">
        <v>59</v>
      </c>
    </row>
    <row r="3823" customHeight="1" spans="1:8">
      <c r="A3823" s="13">
        <v>44473</v>
      </c>
      <c r="B3823" s="12" t="s">
        <v>8330</v>
      </c>
      <c r="C3823" s="12" t="s">
        <v>109</v>
      </c>
      <c r="D3823" s="12" t="s">
        <v>13</v>
      </c>
      <c r="E3823" s="12" t="s">
        <v>15</v>
      </c>
      <c r="F3823" s="12" t="s">
        <v>26</v>
      </c>
      <c r="G3823" s="12" t="s">
        <v>27</v>
      </c>
      <c r="H3823" s="12" t="s">
        <v>34</v>
      </c>
    </row>
    <row r="3824" customHeight="1" spans="1:8">
      <c r="A3824" s="13">
        <v>44473</v>
      </c>
      <c r="B3824" s="12" t="s">
        <v>8331</v>
      </c>
      <c r="C3824" s="12" t="s">
        <v>2310</v>
      </c>
      <c r="D3824" s="12" t="s">
        <v>13</v>
      </c>
      <c r="E3824" s="12" t="s">
        <v>175</v>
      </c>
      <c r="F3824" s="12" t="s">
        <v>26</v>
      </c>
      <c r="G3824" s="12" t="s">
        <v>726</v>
      </c>
      <c r="H3824" s="12" t="s">
        <v>59</v>
      </c>
    </row>
    <row r="3825" customHeight="1" spans="1:8">
      <c r="A3825" s="13">
        <v>44474</v>
      </c>
      <c r="B3825" s="12" t="s">
        <v>8333</v>
      </c>
      <c r="C3825" s="12" t="s">
        <v>222</v>
      </c>
      <c r="D3825" s="12" t="s">
        <v>41</v>
      </c>
      <c r="E3825" s="12" t="s">
        <v>175</v>
      </c>
      <c r="F3825" s="12" t="s">
        <v>101</v>
      </c>
      <c r="G3825" s="12" t="s">
        <v>101</v>
      </c>
      <c r="H3825" s="12" t="s">
        <v>34</v>
      </c>
    </row>
    <row r="3826" customHeight="1" spans="1:8">
      <c r="A3826" s="13">
        <v>44474</v>
      </c>
      <c r="B3826" s="12" t="s">
        <v>8335</v>
      </c>
      <c r="C3826" s="12" t="s">
        <v>280</v>
      </c>
      <c r="D3826" s="12" t="s">
        <v>13</v>
      </c>
      <c r="E3826" s="12" t="s">
        <v>15</v>
      </c>
      <c r="F3826" s="12" t="s">
        <v>26</v>
      </c>
      <c r="G3826" s="12" t="s">
        <v>27</v>
      </c>
      <c r="H3826" s="12" t="s">
        <v>34</v>
      </c>
    </row>
    <row r="3827" customHeight="1" spans="1:8">
      <c r="A3827" s="13">
        <v>44474</v>
      </c>
      <c r="B3827" s="12" t="s">
        <v>8337</v>
      </c>
      <c r="C3827" s="12" t="s">
        <v>1955</v>
      </c>
      <c r="D3827" s="12" t="s">
        <v>13</v>
      </c>
      <c r="E3827" s="12" t="s">
        <v>15</v>
      </c>
      <c r="F3827" s="12" t="s">
        <v>101</v>
      </c>
      <c r="G3827" s="12" t="s">
        <v>101</v>
      </c>
      <c r="H3827" s="12" t="s">
        <v>34</v>
      </c>
    </row>
    <row r="3828" customHeight="1" spans="1:8">
      <c r="A3828" s="13">
        <v>44474</v>
      </c>
      <c r="B3828" s="12" t="s">
        <v>8339</v>
      </c>
      <c r="C3828" s="12" t="s">
        <v>118</v>
      </c>
      <c r="D3828" s="12" t="s">
        <v>41</v>
      </c>
      <c r="E3828" s="12" t="s">
        <v>15</v>
      </c>
      <c r="F3828" s="12" t="s">
        <v>26</v>
      </c>
      <c r="G3828" s="12" t="s">
        <v>27</v>
      </c>
      <c r="H3828" s="12" t="s">
        <v>59</v>
      </c>
    </row>
    <row r="3829" customHeight="1" spans="1:8">
      <c r="A3829" s="13">
        <v>44474</v>
      </c>
      <c r="B3829" s="12" t="s">
        <v>8341</v>
      </c>
      <c r="C3829" s="12" t="s">
        <v>1180</v>
      </c>
      <c r="D3829" s="12" t="s">
        <v>13</v>
      </c>
      <c r="E3829" s="12" t="s">
        <v>15</v>
      </c>
      <c r="F3829" s="12" t="s">
        <v>26</v>
      </c>
      <c r="G3829" s="12" t="s">
        <v>27</v>
      </c>
      <c r="H3829" s="12" t="s">
        <v>59</v>
      </c>
    </row>
    <row r="3830" customHeight="1" spans="1:8">
      <c r="A3830" s="13">
        <v>44474</v>
      </c>
      <c r="B3830" s="12" t="s">
        <v>8343</v>
      </c>
      <c r="C3830" s="12" t="s">
        <v>368</v>
      </c>
      <c r="D3830" s="12" t="s">
        <v>13</v>
      </c>
      <c r="E3830" s="12" t="s">
        <v>175</v>
      </c>
      <c r="F3830" s="12" t="s">
        <v>26</v>
      </c>
      <c r="G3830" s="12" t="s">
        <v>726</v>
      </c>
      <c r="H3830" s="12" t="s">
        <v>59</v>
      </c>
    </row>
    <row r="3831" customHeight="1" spans="1:8">
      <c r="A3831" s="13">
        <v>44474</v>
      </c>
      <c r="B3831" s="12" t="s">
        <v>8346</v>
      </c>
      <c r="C3831" s="12" t="s">
        <v>2310</v>
      </c>
      <c r="D3831" s="12" t="s">
        <v>13</v>
      </c>
      <c r="E3831" s="12" t="s">
        <v>175</v>
      </c>
      <c r="F3831" s="12" t="s">
        <v>16</v>
      </c>
      <c r="G3831" s="12" t="s">
        <v>723</v>
      </c>
      <c r="H3831" s="12" t="s">
        <v>59</v>
      </c>
    </row>
    <row r="3832" customHeight="1" spans="1:8">
      <c r="A3832" s="13">
        <v>44474</v>
      </c>
      <c r="B3832" s="12" t="s">
        <v>8347</v>
      </c>
      <c r="C3832" s="12" t="s">
        <v>4722</v>
      </c>
      <c r="D3832" s="12" t="s">
        <v>13</v>
      </c>
      <c r="E3832" s="12" t="s">
        <v>175</v>
      </c>
      <c r="F3832" s="12" t="s">
        <v>16</v>
      </c>
      <c r="G3832" s="12" t="s">
        <v>723</v>
      </c>
      <c r="H3832" s="12" t="s">
        <v>59</v>
      </c>
    </row>
    <row r="3833" customHeight="1" spans="1:8">
      <c r="A3833" s="13">
        <v>44474</v>
      </c>
      <c r="B3833" s="12" t="s">
        <v>8349</v>
      </c>
      <c r="C3833" s="12" t="s">
        <v>4722</v>
      </c>
      <c r="D3833" s="12" t="s">
        <v>13</v>
      </c>
      <c r="E3833" s="12" t="s">
        <v>15</v>
      </c>
      <c r="F3833" s="12" t="s">
        <v>101</v>
      </c>
      <c r="G3833" s="12" t="s">
        <v>101</v>
      </c>
      <c r="H3833" s="12" t="s">
        <v>59</v>
      </c>
    </row>
    <row r="3834" customHeight="1" spans="1:8">
      <c r="A3834" s="13">
        <v>44474</v>
      </c>
      <c r="B3834" s="12" t="s">
        <v>8351</v>
      </c>
      <c r="C3834" s="12" t="s">
        <v>368</v>
      </c>
      <c r="D3834" s="12" t="s">
        <v>13</v>
      </c>
      <c r="E3834" s="12" t="s">
        <v>175</v>
      </c>
      <c r="F3834" s="12" t="s">
        <v>26</v>
      </c>
      <c r="G3834" s="12" t="s">
        <v>726</v>
      </c>
      <c r="H3834" s="12" t="s">
        <v>5475</v>
      </c>
    </row>
    <row r="3835" customHeight="1" spans="1:8">
      <c r="A3835" s="13">
        <v>44474</v>
      </c>
      <c r="B3835" s="12" t="s">
        <v>8353</v>
      </c>
      <c r="C3835" s="12" t="s">
        <v>1955</v>
      </c>
      <c r="D3835" s="12" t="s">
        <v>13</v>
      </c>
      <c r="E3835" s="12" t="s">
        <v>175</v>
      </c>
      <c r="F3835" s="12" t="s">
        <v>26</v>
      </c>
      <c r="G3835" s="12" t="s">
        <v>726</v>
      </c>
      <c r="H3835" s="12" t="s">
        <v>5475</v>
      </c>
    </row>
    <row r="3836" customHeight="1" spans="1:8">
      <c r="A3836" s="13">
        <v>44474</v>
      </c>
      <c r="B3836" s="12" t="s">
        <v>8355</v>
      </c>
      <c r="C3836" s="12" t="s">
        <v>109</v>
      </c>
      <c r="D3836" s="12" t="s">
        <v>13</v>
      </c>
      <c r="E3836" s="12" t="s">
        <v>15</v>
      </c>
      <c r="F3836" s="12" t="s">
        <v>101</v>
      </c>
      <c r="G3836" s="12" t="s">
        <v>101</v>
      </c>
      <c r="H3836" s="12" t="s">
        <v>18</v>
      </c>
    </row>
    <row r="3837" customHeight="1" spans="1:8">
      <c r="A3837" s="13">
        <v>44474</v>
      </c>
      <c r="B3837" s="12" t="s">
        <v>8358</v>
      </c>
      <c r="C3837" s="12" t="s">
        <v>1137</v>
      </c>
      <c r="D3837" s="12" t="s">
        <v>13</v>
      </c>
      <c r="E3837" s="12" t="s">
        <v>15</v>
      </c>
      <c r="F3837" s="12" t="s">
        <v>26</v>
      </c>
      <c r="G3837" s="12" t="s">
        <v>27</v>
      </c>
      <c r="H3837" s="12" t="s">
        <v>18</v>
      </c>
    </row>
    <row r="3838" customHeight="1" spans="1:8">
      <c r="A3838" s="13">
        <v>44474</v>
      </c>
      <c r="B3838" s="12" t="s">
        <v>8361</v>
      </c>
      <c r="C3838" s="12" t="s">
        <v>104</v>
      </c>
      <c r="D3838" s="12" t="s">
        <v>13</v>
      </c>
      <c r="E3838" s="12" t="s">
        <v>15</v>
      </c>
      <c r="F3838" s="12" t="s">
        <v>26</v>
      </c>
      <c r="G3838" s="12" t="s">
        <v>27</v>
      </c>
      <c r="H3838" s="12" t="s">
        <v>18</v>
      </c>
    </row>
    <row r="3839" customHeight="1" spans="1:8">
      <c r="A3839" s="13">
        <v>44475</v>
      </c>
      <c r="B3839" s="12" t="s">
        <v>8363</v>
      </c>
      <c r="C3839" s="12" t="s">
        <v>1137</v>
      </c>
      <c r="D3839" s="12" t="s">
        <v>13</v>
      </c>
      <c r="E3839" s="12" t="s">
        <v>175</v>
      </c>
      <c r="F3839" s="12" t="s">
        <v>16</v>
      </c>
      <c r="G3839" s="12" t="s">
        <v>723</v>
      </c>
      <c r="H3839" s="12" t="s">
        <v>47</v>
      </c>
    </row>
    <row r="3840" customHeight="1" spans="1:8">
      <c r="A3840" s="13">
        <v>44475</v>
      </c>
      <c r="B3840" s="12" t="s">
        <v>8364</v>
      </c>
      <c r="C3840" s="12" t="s">
        <v>5644</v>
      </c>
      <c r="D3840" s="12" t="s">
        <v>13</v>
      </c>
      <c r="E3840" s="12" t="s">
        <v>15</v>
      </c>
      <c r="F3840" s="12" t="s">
        <v>16</v>
      </c>
      <c r="G3840" s="12" t="s">
        <v>17</v>
      </c>
      <c r="H3840" s="12" t="s">
        <v>47</v>
      </c>
    </row>
    <row r="3841" customHeight="1" spans="1:8">
      <c r="A3841" s="13">
        <v>44475</v>
      </c>
      <c r="B3841" s="12" t="s">
        <v>8367</v>
      </c>
      <c r="C3841" s="12" t="s">
        <v>4722</v>
      </c>
      <c r="D3841" s="12" t="s">
        <v>13</v>
      </c>
      <c r="E3841" s="12" t="s">
        <v>15</v>
      </c>
      <c r="F3841" s="12" t="s">
        <v>16</v>
      </c>
      <c r="G3841" s="12" t="s">
        <v>17</v>
      </c>
      <c r="H3841" s="12" t="s">
        <v>47</v>
      </c>
    </row>
    <row r="3842" customHeight="1" spans="1:8">
      <c r="A3842" s="13">
        <v>44475</v>
      </c>
      <c r="B3842" s="12" t="s">
        <v>8368</v>
      </c>
      <c r="C3842" s="12" t="s">
        <v>148</v>
      </c>
      <c r="D3842" s="12" t="s">
        <v>41</v>
      </c>
      <c r="E3842" s="12" t="s">
        <v>15</v>
      </c>
      <c r="F3842" s="12" t="s">
        <v>101</v>
      </c>
      <c r="G3842" s="12" t="s">
        <v>101</v>
      </c>
      <c r="H3842" s="12" t="s">
        <v>47</v>
      </c>
    </row>
    <row r="3843" customHeight="1" spans="1:8">
      <c r="A3843" s="13">
        <v>44475</v>
      </c>
      <c r="B3843" s="12" t="s">
        <v>8371</v>
      </c>
      <c r="C3843" s="12" t="s">
        <v>4722</v>
      </c>
      <c r="D3843" s="12" t="s">
        <v>13</v>
      </c>
      <c r="E3843" s="12" t="s">
        <v>175</v>
      </c>
      <c r="F3843" s="12" t="s">
        <v>16</v>
      </c>
      <c r="G3843" s="12" t="s">
        <v>723</v>
      </c>
      <c r="H3843" s="12" t="s">
        <v>59</v>
      </c>
    </row>
    <row r="3844" customHeight="1" spans="1:8">
      <c r="A3844" s="13">
        <v>44475</v>
      </c>
      <c r="B3844" s="12" t="s">
        <v>8373</v>
      </c>
      <c r="C3844" s="12" t="s">
        <v>4722</v>
      </c>
      <c r="D3844" s="12" t="s">
        <v>13</v>
      </c>
      <c r="E3844" s="12" t="s">
        <v>15</v>
      </c>
      <c r="F3844" s="12" t="s">
        <v>16</v>
      </c>
      <c r="G3844" s="12" t="s">
        <v>17</v>
      </c>
      <c r="H3844" s="12" t="s">
        <v>59</v>
      </c>
    </row>
    <row r="3845" customHeight="1" spans="1:8">
      <c r="A3845" s="13">
        <v>44475</v>
      </c>
      <c r="B3845" s="12" t="s">
        <v>8375</v>
      </c>
      <c r="C3845" s="12" t="s">
        <v>4722</v>
      </c>
      <c r="D3845" s="12" t="s">
        <v>13</v>
      </c>
      <c r="E3845" s="12" t="s">
        <v>15</v>
      </c>
      <c r="F3845" s="12" t="s">
        <v>16</v>
      </c>
      <c r="G3845" s="12" t="s">
        <v>17</v>
      </c>
      <c r="H3845" s="12" t="s">
        <v>59</v>
      </c>
    </row>
    <row r="3846" customHeight="1" spans="1:8">
      <c r="A3846" s="13">
        <v>44475</v>
      </c>
      <c r="B3846" s="12" t="s">
        <v>8377</v>
      </c>
      <c r="C3846" s="12" t="s">
        <v>12</v>
      </c>
      <c r="D3846" s="12" t="s">
        <v>13</v>
      </c>
      <c r="E3846" s="12" t="s">
        <v>175</v>
      </c>
      <c r="F3846" s="12" t="s">
        <v>26</v>
      </c>
      <c r="G3846" s="12" t="s">
        <v>726</v>
      </c>
      <c r="H3846" s="12" t="s">
        <v>59</v>
      </c>
    </row>
    <row r="3847" customHeight="1" spans="1:8">
      <c r="A3847" s="13">
        <v>44475</v>
      </c>
      <c r="B3847" s="12" t="s">
        <v>8379</v>
      </c>
      <c r="C3847" s="12" t="s">
        <v>443</v>
      </c>
      <c r="D3847" s="12" t="s">
        <v>13</v>
      </c>
      <c r="E3847" s="12" t="s">
        <v>175</v>
      </c>
      <c r="F3847" s="12" t="s">
        <v>101</v>
      </c>
      <c r="G3847" s="12" t="s">
        <v>101</v>
      </c>
      <c r="H3847" s="12" t="s">
        <v>59</v>
      </c>
    </row>
    <row r="3848" customHeight="1" spans="1:8">
      <c r="A3848" s="13">
        <v>44475</v>
      </c>
      <c r="B3848" s="12" t="s">
        <v>8381</v>
      </c>
      <c r="C3848" s="12" t="s">
        <v>148</v>
      </c>
      <c r="D3848" s="12" t="s">
        <v>41</v>
      </c>
      <c r="E3848" s="12" t="s">
        <v>175</v>
      </c>
      <c r="F3848" s="12" t="s">
        <v>16</v>
      </c>
      <c r="G3848" s="12" t="s">
        <v>723</v>
      </c>
      <c r="H3848" s="12" t="s">
        <v>5475</v>
      </c>
    </row>
    <row r="3849" customHeight="1" spans="1:8">
      <c r="A3849" s="13">
        <v>44475</v>
      </c>
      <c r="B3849" s="12" t="s">
        <v>8383</v>
      </c>
      <c r="C3849" s="12" t="s">
        <v>66</v>
      </c>
      <c r="D3849" s="12" t="s">
        <v>41</v>
      </c>
      <c r="E3849" s="12" t="s">
        <v>175</v>
      </c>
      <c r="F3849" s="12" t="s">
        <v>16</v>
      </c>
      <c r="G3849" s="12" t="s">
        <v>723</v>
      </c>
      <c r="H3849" s="12" t="s">
        <v>5475</v>
      </c>
    </row>
    <row r="3850" customHeight="1" spans="1:8">
      <c r="A3850" s="13">
        <v>44475</v>
      </c>
      <c r="B3850" s="12" t="s">
        <v>8385</v>
      </c>
      <c r="C3850" s="12" t="s">
        <v>2310</v>
      </c>
      <c r="D3850" s="12" t="s">
        <v>13</v>
      </c>
      <c r="E3850" s="12" t="s">
        <v>175</v>
      </c>
      <c r="F3850" s="12" t="s">
        <v>26</v>
      </c>
      <c r="G3850" s="12" t="s">
        <v>726</v>
      </c>
      <c r="H3850" s="12" t="s">
        <v>5475</v>
      </c>
    </row>
    <row r="3851" customHeight="1" spans="1:8">
      <c r="A3851" s="13">
        <v>44475</v>
      </c>
      <c r="B3851" s="12" t="s">
        <v>8387</v>
      </c>
      <c r="C3851" s="12" t="s">
        <v>1447</v>
      </c>
      <c r="D3851" s="12" t="s">
        <v>41</v>
      </c>
      <c r="E3851" s="12" t="s">
        <v>15</v>
      </c>
      <c r="F3851" s="12" t="s">
        <v>101</v>
      </c>
      <c r="G3851" s="12" t="s">
        <v>101</v>
      </c>
      <c r="H3851" s="12" t="s">
        <v>18</v>
      </c>
    </row>
    <row r="3852" customHeight="1" spans="1:8">
      <c r="A3852" s="13">
        <v>44475</v>
      </c>
      <c r="B3852" s="12" t="s">
        <v>8389</v>
      </c>
      <c r="C3852" s="12" t="s">
        <v>368</v>
      </c>
      <c r="D3852" s="12" t="s">
        <v>13</v>
      </c>
      <c r="E3852" s="12" t="s">
        <v>15</v>
      </c>
      <c r="F3852" s="12" t="s">
        <v>16</v>
      </c>
      <c r="G3852" s="12" t="s">
        <v>17</v>
      </c>
      <c r="H3852" s="12" t="s">
        <v>18</v>
      </c>
    </row>
    <row r="3853" customHeight="1" spans="1:8">
      <c r="A3853" s="13">
        <v>44475</v>
      </c>
      <c r="B3853" s="12" t="s">
        <v>8391</v>
      </c>
      <c r="C3853" s="12" t="s">
        <v>66</v>
      </c>
      <c r="D3853" s="12" t="s">
        <v>41</v>
      </c>
      <c r="E3853" s="12" t="s">
        <v>15</v>
      </c>
      <c r="F3853" s="12" t="s">
        <v>26</v>
      </c>
      <c r="G3853" s="12" t="s">
        <v>27</v>
      </c>
      <c r="H3853" s="12" t="s">
        <v>18</v>
      </c>
    </row>
    <row r="3854" customHeight="1" spans="1:8">
      <c r="A3854" s="13">
        <v>44476</v>
      </c>
      <c r="B3854" s="12" t="s">
        <v>8393</v>
      </c>
      <c r="C3854" s="12" t="s">
        <v>2310</v>
      </c>
      <c r="D3854" s="12" t="s">
        <v>13</v>
      </c>
      <c r="E3854" s="12" t="s">
        <v>15</v>
      </c>
      <c r="F3854" s="12" t="s">
        <v>26</v>
      </c>
      <c r="G3854" s="12" t="s">
        <v>27</v>
      </c>
      <c r="H3854" s="12" t="s">
        <v>34</v>
      </c>
    </row>
    <row r="3855" customHeight="1" spans="1:8">
      <c r="A3855" s="13">
        <v>44476</v>
      </c>
      <c r="B3855" s="12" t="s">
        <v>8395</v>
      </c>
      <c r="C3855" s="12" t="s">
        <v>1180</v>
      </c>
      <c r="D3855" s="12" t="s">
        <v>13</v>
      </c>
      <c r="E3855" s="12" t="s">
        <v>15</v>
      </c>
      <c r="F3855" s="12" t="s">
        <v>26</v>
      </c>
      <c r="G3855" s="12" t="s">
        <v>27</v>
      </c>
      <c r="H3855" s="12" t="s">
        <v>34</v>
      </c>
    </row>
    <row r="3856" customHeight="1" spans="1:8">
      <c r="A3856" s="13">
        <v>44476</v>
      </c>
      <c r="B3856" s="12" t="s">
        <v>8397</v>
      </c>
      <c r="C3856" s="12" t="s">
        <v>368</v>
      </c>
      <c r="D3856" s="12" t="s">
        <v>13</v>
      </c>
      <c r="E3856" s="12" t="s">
        <v>15</v>
      </c>
      <c r="F3856" s="12" t="s">
        <v>101</v>
      </c>
      <c r="G3856" s="12" t="s">
        <v>101</v>
      </c>
      <c r="H3856" s="12" t="s">
        <v>34</v>
      </c>
    </row>
    <row r="3857" customHeight="1" spans="1:8">
      <c r="A3857" s="13">
        <v>44476</v>
      </c>
      <c r="B3857" s="12" t="s">
        <v>8400</v>
      </c>
      <c r="C3857" s="12" t="s">
        <v>368</v>
      </c>
      <c r="D3857" s="12" t="s">
        <v>13</v>
      </c>
      <c r="E3857" s="12" t="s">
        <v>15</v>
      </c>
      <c r="F3857" s="12" t="s">
        <v>101</v>
      </c>
      <c r="G3857" s="12" t="s">
        <v>101</v>
      </c>
      <c r="H3857" s="12" t="s">
        <v>34</v>
      </c>
    </row>
    <row r="3858" customHeight="1" spans="1:8">
      <c r="A3858" s="13">
        <v>44476</v>
      </c>
      <c r="B3858" s="12" t="s">
        <v>8402</v>
      </c>
      <c r="C3858" s="12" t="s">
        <v>66</v>
      </c>
      <c r="D3858" s="12" t="s">
        <v>41</v>
      </c>
      <c r="E3858" s="12" t="s">
        <v>15</v>
      </c>
      <c r="F3858" s="12" t="s">
        <v>16</v>
      </c>
      <c r="G3858" s="12" t="s">
        <v>17</v>
      </c>
      <c r="H3858" s="12" t="s">
        <v>47</v>
      </c>
    </row>
    <row r="3859" customHeight="1" spans="1:8">
      <c r="A3859" s="13">
        <v>44476</v>
      </c>
      <c r="B3859" s="12" t="s">
        <v>8405</v>
      </c>
      <c r="C3859" s="12" t="s">
        <v>4722</v>
      </c>
      <c r="D3859" s="12" t="s">
        <v>13</v>
      </c>
      <c r="E3859" s="12" t="s">
        <v>175</v>
      </c>
      <c r="F3859" s="12" t="s">
        <v>16</v>
      </c>
      <c r="G3859" s="12" t="s">
        <v>723</v>
      </c>
      <c r="H3859" s="12" t="s">
        <v>47</v>
      </c>
    </row>
    <row r="3860" customHeight="1" spans="1:8">
      <c r="A3860" s="13">
        <v>44476</v>
      </c>
      <c r="B3860" s="12" t="s">
        <v>8407</v>
      </c>
      <c r="C3860" s="12" t="s">
        <v>69</v>
      </c>
      <c r="D3860" s="12" t="s">
        <v>41</v>
      </c>
      <c r="E3860" s="12" t="s">
        <v>175</v>
      </c>
      <c r="F3860" s="12" t="s">
        <v>16</v>
      </c>
      <c r="G3860" s="12" t="s">
        <v>723</v>
      </c>
      <c r="H3860" s="12" t="s">
        <v>47</v>
      </c>
    </row>
    <row r="3861" customHeight="1" spans="1:8">
      <c r="A3861" s="13">
        <v>44476</v>
      </c>
      <c r="B3861" s="12" t="s">
        <v>8410</v>
      </c>
      <c r="C3861" s="12" t="s">
        <v>1137</v>
      </c>
      <c r="D3861" s="12" t="s">
        <v>13</v>
      </c>
      <c r="E3861" s="12" t="s">
        <v>15</v>
      </c>
      <c r="F3861" s="12" t="s">
        <v>101</v>
      </c>
      <c r="G3861" s="12" t="s">
        <v>101</v>
      </c>
      <c r="H3861" s="12" t="s">
        <v>18</v>
      </c>
    </row>
    <row r="3862" customHeight="1" spans="1:8">
      <c r="A3862" s="13">
        <v>44476</v>
      </c>
      <c r="B3862" s="12" t="s">
        <v>8413</v>
      </c>
      <c r="C3862" s="12" t="s">
        <v>443</v>
      </c>
      <c r="D3862" s="12" t="s">
        <v>13</v>
      </c>
      <c r="E3862" s="12" t="s">
        <v>175</v>
      </c>
      <c r="F3862" s="12" t="s">
        <v>101</v>
      </c>
      <c r="G3862" s="12" t="s">
        <v>101</v>
      </c>
      <c r="H3862" s="12" t="s">
        <v>18</v>
      </c>
    </row>
    <row r="3863" customHeight="1" spans="1:8">
      <c r="A3863" s="13">
        <v>44476</v>
      </c>
      <c r="B3863" s="12" t="s">
        <v>8416</v>
      </c>
      <c r="C3863" s="12" t="s">
        <v>423</v>
      </c>
      <c r="D3863" s="12" t="s">
        <v>41</v>
      </c>
      <c r="E3863" s="12" t="s">
        <v>15</v>
      </c>
      <c r="F3863" s="12" t="s">
        <v>26</v>
      </c>
      <c r="G3863" s="12" t="s">
        <v>27</v>
      </c>
      <c r="H3863" s="12" t="s">
        <v>18</v>
      </c>
    </row>
    <row r="3864" customHeight="1" spans="1:8">
      <c r="A3864" s="13">
        <v>44477</v>
      </c>
      <c r="B3864" s="12" t="s">
        <v>8419</v>
      </c>
      <c r="C3864" s="12" t="s">
        <v>622</v>
      </c>
      <c r="D3864" s="12" t="s">
        <v>13</v>
      </c>
      <c r="E3864" s="12" t="s">
        <v>15</v>
      </c>
      <c r="F3864" s="12" t="s">
        <v>26</v>
      </c>
      <c r="G3864" s="12" t="s">
        <v>27</v>
      </c>
      <c r="H3864" s="12" t="s">
        <v>34</v>
      </c>
    </row>
    <row r="3865" customHeight="1" spans="1:8">
      <c r="A3865" s="13">
        <v>44477</v>
      </c>
      <c r="B3865" s="12" t="s">
        <v>8422</v>
      </c>
      <c r="C3865" s="12" t="s">
        <v>118</v>
      </c>
      <c r="D3865" s="12" t="s">
        <v>41</v>
      </c>
      <c r="E3865" s="12" t="s">
        <v>15</v>
      </c>
      <c r="F3865" s="12" t="s">
        <v>26</v>
      </c>
      <c r="G3865" s="12" t="s">
        <v>27</v>
      </c>
      <c r="H3865" s="12" t="s">
        <v>34</v>
      </c>
    </row>
    <row r="3866" customHeight="1" spans="1:8">
      <c r="A3866" s="13">
        <v>44477</v>
      </c>
      <c r="B3866" s="12" t="s">
        <v>8424</v>
      </c>
      <c r="C3866" s="12" t="s">
        <v>368</v>
      </c>
      <c r="D3866" s="12" t="s">
        <v>13</v>
      </c>
      <c r="E3866" s="12" t="s">
        <v>15</v>
      </c>
      <c r="F3866" s="12" t="s">
        <v>101</v>
      </c>
      <c r="G3866" s="12" t="s">
        <v>101</v>
      </c>
      <c r="H3866" s="12" t="s">
        <v>34</v>
      </c>
    </row>
    <row r="3867" customHeight="1" spans="1:8">
      <c r="A3867" s="13">
        <v>44477</v>
      </c>
      <c r="B3867" s="12" t="s">
        <v>8426</v>
      </c>
      <c r="C3867" s="12" t="s">
        <v>1955</v>
      </c>
      <c r="D3867" s="12" t="s">
        <v>13</v>
      </c>
      <c r="E3867" s="12" t="s">
        <v>15</v>
      </c>
      <c r="F3867" s="12" t="s">
        <v>26</v>
      </c>
      <c r="G3867" s="12" t="s">
        <v>27</v>
      </c>
      <c r="H3867" s="12" t="s">
        <v>34</v>
      </c>
    </row>
    <row r="3868" customHeight="1" spans="1:8">
      <c r="A3868" s="13">
        <v>44477</v>
      </c>
      <c r="B3868" s="12" t="s">
        <v>8428</v>
      </c>
      <c r="C3868" s="12" t="s">
        <v>1180</v>
      </c>
      <c r="D3868" s="12" t="s">
        <v>13</v>
      </c>
      <c r="E3868" s="12" t="s">
        <v>15</v>
      </c>
      <c r="F3868" s="12" t="s">
        <v>26</v>
      </c>
      <c r="G3868" s="12" t="s">
        <v>27</v>
      </c>
      <c r="H3868" s="12" t="s">
        <v>34</v>
      </c>
    </row>
    <row r="3869" customHeight="1" spans="1:8">
      <c r="A3869" s="13">
        <v>44477</v>
      </c>
      <c r="B3869" s="12" t="s">
        <v>8430</v>
      </c>
      <c r="C3869" s="12" t="s">
        <v>2310</v>
      </c>
      <c r="D3869" s="12" t="s">
        <v>13</v>
      </c>
      <c r="E3869" s="12" t="s">
        <v>15</v>
      </c>
      <c r="F3869" s="12" t="s">
        <v>16</v>
      </c>
      <c r="G3869" s="12" t="s">
        <v>17</v>
      </c>
      <c r="H3869" s="12" t="s">
        <v>34</v>
      </c>
    </row>
    <row r="3870" customHeight="1" spans="1:8">
      <c r="A3870" s="13">
        <v>44477</v>
      </c>
      <c r="B3870" s="12" t="s">
        <v>8431</v>
      </c>
      <c r="C3870" s="12" t="s">
        <v>2310</v>
      </c>
      <c r="D3870" s="12" t="s">
        <v>13</v>
      </c>
      <c r="E3870" s="12" t="s">
        <v>15</v>
      </c>
      <c r="F3870" s="12" t="s">
        <v>26</v>
      </c>
      <c r="G3870" s="12" t="s">
        <v>27</v>
      </c>
      <c r="H3870" s="12" t="s">
        <v>34</v>
      </c>
    </row>
    <row r="3871" customHeight="1" spans="1:8">
      <c r="A3871" s="13">
        <v>44477</v>
      </c>
      <c r="B3871" s="12" t="s">
        <v>8433</v>
      </c>
      <c r="C3871" s="12" t="s">
        <v>4722</v>
      </c>
      <c r="D3871" s="12" t="s">
        <v>13</v>
      </c>
      <c r="E3871" s="12" t="s">
        <v>175</v>
      </c>
      <c r="F3871" s="12" t="s">
        <v>16</v>
      </c>
      <c r="G3871" s="12" t="s">
        <v>723</v>
      </c>
      <c r="H3871" s="12" t="s">
        <v>34</v>
      </c>
    </row>
    <row r="3872" customHeight="1" spans="1:8">
      <c r="A3872" s="13">
        <v>44477</v>
      </c>
      <c r="B3872" s="12" t="s">
        <v>8435</v>
      </c>
      <c r="C3872" s="12" t="s">
        <v>158</v>
      </c>
      <c r="D3872" s="12" t="s">
        <v>41</v>
      </c>
      <c r="E3872" s="12" t="s">
        <v>15</v>
      </c>
      <c r="F3872" s="12" t="s">
        <v>16</v>
      </c>
      <c r="G3872" s="12" t="s">
        <v>17</v>
      </c>
      <c r="H3872" s="12" t="s">
        <v>18</v>
      </c>
    </row>
    <row r="3873" customHeight="1" spans="1:8">
      <c r="A3873" s="13">
        <v>44477</v>
      </c>
      <c r="B3873" s="12" t="s">
        <v>8438</v>
      </c>
      <c r="C3873" s="12" t="s">
        <v>1955</v>
      </c>
      <c r="D3873" s="12" t="s">
        <v>13</v>
      </c>
      <c r="E3873" s="12" t="s">
        <v>15</v>
      </c>
      <c r="F3873" s="12" t="s">
        <v>16</v>
      </c>
      <c r="G3873" s="12" t="s">
        <v>17</v>
      </c>
      <c r="H3873" s="12" t="s">
        <v>18</v>
      </c>
    </row>
    <row r="3874" customHeight="1" spans="1:8">
      <c r="A3874" s="13">
        <v>44477</v>
      </c>
      <c r="B3874" s="12" t="s">
        <v>261</v>
      </c>
      <c r="C3874" s="12" t="s">
        <v>109</v>
      </c>
      <c r="D3874" s="12" t="s">
        <v>13</v>
      </c>
      <c r="E3874" s="12" t="s">
        <v>15</v>
      </c>
      <c r="F3874" s="12" t="s">
        <v>26</v>
      </c>
      <c r="G3874" s="12" t="s">
        <v>27</v>
      </c>
      <c r="H3874" s="12" t="s">
        <v>18</v>
      </c>
    </row>
    <row r="3875" customHeight="1" spans="1:8">
      <c r="A3875" s="13">
        <v>44477</v>
      </c>
      <c r="B3875" s="12" t="s">
        <v>8443</v>
      </c>
      <c r="C3875" s="12" t="s">
        <v>368</v>
      </c>
      <c r="D3875" s="12" t="s">
        <v>13</v>
      </c>
      <c r="E3875" s="12" t="s">
        <v>15</v>
      </c>
      <c r="F3875" s="12" t="s">
        <v>26</v>
      </c>
      <c r="G3875" s="12" t="s">
        <v>27</v>
      </c>
      <c r="H3875" s="12" t="s">
        <v>18</v>
      </c>
    </row>
    <row r="3876" customHeight="1" spans="1:8">
      <c r="A3876" s="13">
        <v>44477</v>
      </c>
      <c r="B3876" s="12" t="s">
        <v>8444</v>
      </c>
      <c r="C3876" s="12" t="s">
        <v>104</v>
      </c>
      <c r="D3876" s="12" t="s">
        <v>13</v>
      </c>
      <c r="E3876" s="12" t="s">
        <v>175</v>
      </c>
      <c r="F3876" s="12" t="s">
        <v>26</v>
      </c>
      <c r="G3876" s="12" t="s">
        <v>726</v>
      </c>
      <c r="H3876" s="12" t="s">
        <v>18</v>
      </c>
    </row>
    <row r="3877" customHeight="1" spans="1:8">
      <c r="A3877" s="13">
        <v>44477</v>
      </c>
      <c r="B3877" s="12" t="s">
        <v>8447</v>
      </c>
      <c r="C3877" s="12" t="s">
        <v>368</v>
      </c>
      <c r="D3877" s="12" t="s">
        <v>13</v>
      </c>
      <c r="E3877" s="12" t="s">
        <v>175</v>
      </c>
      <c r="F3877" s="12" t="s">
        <v>101</v>
      </c>
      <c r="G3877" s="12" t="s">
        <v>101</v>
      </c>
      <c r="H3877" s="12" t="s">
        <v>18</v>
      </c>
    </row>
    <row r="3878" customHeight="1" spans="1:8">
      <c r="A3878" s="13">
        <v>44477</v>
      </c>
      <c r="B3878" s="12" t="s">
        <v>8449</v>
      </c>
      <c r="C3878" s="12" t="s">
        <v>1160</v>
      </c>
      <c r="D3878" s="12" t="s">
        <v>13</v>
      </c>
      <c r="E3878" s="12" t="s">
        <v>15</v>
      </c>
      <c r="F3878" s="12" t="s">
        <v>16</v>
      </c>
      <c r="G3878" s="12" t="s">
        <v>17</v>
      </c>
      <c r="H3878" s="12" t="s">
        <v>5475</v>
      </c>
    </row>
    <row r="3879" customHeight="1" spans="1:8">
      <c r="A3879" s="13">
        <v>44477</v>
      </c>
      <c r="B3879" s="12" t="s">
        <v>8451</v>
      </c>
      <c r="C3879" s="12" t="s">
        <v>118</v>
      </c>
      <c r="D3879" s="12" t="s">
        <v>41</v>
      </c>
      <c r="E3879" s="12" t="s">
        <v>15</v>
      </c>
      <c r="F3879" s="12" t="s">
        <v>16</v>
      </c>
      <c r="G3879" s="12" t="s">
        <v>17</v>
      </c>
      <c r="H3879" s="12" t="s">
        <v>5475</v>
      </c>
    </row>
    <row r="3880" customHeight="1" spans="1:8">
      <c r="A3880" s="13">
        <v>44477</v>
      </c>
      <c r="B3880" s="12" t="s">
        <v>8453</v>
      </c>
      <c r="C3880" s="12" t="s">
        <v>4722</v>
      </c>
      <c r="D3880" s="12" t="s">
        <v>13</v>
      </c>
      <c r="E3880" s="12" t="s">
        <v>175</v>
      </c>
      <c r="F3880" s="12" t="s">
        <v>26</v>
      </c>
      <c r="G3880" s="12" t="s">
        <v>726</v>
      </c>
      <c r="H3880" s="12" t="s">
        <v>5475</v>
      </c>
    </row>
    <row r="3881" customHeight="1" spans="1:8">
      <c r="A3881" s="13">
        <v>44477</v>
      </c>
      <c r="B3881" s="12" t="s">
        <v>8456</v>
      </c>
      <c r="C3881" s="12" t="s">
        <v>368</v>
      </c>
      <c r="D3881" s="12" t="s">
        <v>13</v>
      </c>
      <c r="E3881" s="12" t="s">
        <v>175</v>
      </c>
      <c r="F3881" s="12" t="s">
        <v>26</v>
      </c>
      <c r="G3881" s="12" t="s">
        <v>726</v>
      </c>
      <c r="H3881" s="12" t="s">
        <v>5475</v>
      </c>
    </row>
    <row r="3882" customHeight="1" spans="1:8">
      <c r="A3882" s="13">
        <v>44477</v>
      </c>
      <c r="B3882" s="12" t="s">
        <v>8458</v>
      </c>
      <c r="C3882" s="12" t="s">
        <v>368</v>
      </c>
      <c r="D3882" s="12" t="s">
        <v>13</v>
      </c>
      <c r="E3882" s="12" t="s">
        <v>175</v>
      </c>
      <c r="F3882" s="12" t="s">
        <v>26</v>
      </c>
      <c r="G3882" s="12" t="s">
        <v>726</v>
      </c>
      <c r="H3882" s="12" t="s">
        <v>59</v>
      </c>
    </row>
    <row r="3883" customHeight="1" spans="1:8">
      <c r="A3883" s="13">
        <v>44477</v>
      </c>
      <c r="B3883" s="12" t="s">
        <v>8459</v>
      </c>
      <c r="C3883" s="12" t="s">
        <v>50</v>
      </c>
      <c r="D3883" s="12" t="s">
        <v>41</v>
      </c>
      <c r="E3883" s="12" t="s">
        <v>175</v>
      </c>
      <c r="F3883" s="12" t="s">
        <v>26</v>
      </c>
      <c r="G3883" s="12" t="s">
        <v>726</v>
      </c>
      <c r="H3883" s="12" t="s">
        <v>59</v>
      </c>
    </row>
    <row r="3884" customHeight="1" spans="1:8">
      <c r="A3884" s="13">
        <v>44477</v>
      </c>
      <c r="B3884" s="12" t="s">
        <v>8461</v>
      </c>
      <c r="C3884" s="12" t="s">
        <v>368</v>
      </c>
      <c r="D3884" s="12" t="s">
        <v>13</v>
      </c>
      <c r="E3884" s="12" t="s">
        <v>15</v>
      </c>
      <c r="F3884" s="12" t="s">
        <v>26</v>
      </c>
      <c r="G3884" s="12" t="s">
        <v>27</v>
      </c>
      <c r="H3884" s="12" t="s">
        <v>59</v>
      </c>
    </row>
    <row r="3885" customHeight="1" spans="1:8">
      <c r="A3885" s="13">
        <v>44477</v>
      </c>
      <c r="B3885" s="12" t="s">
        <v>8462</v>
      </c>
      <c r="C3885" s="12" t="s">
        <v>100</v>
      </c>
      <c r="D3885" s="12" t="s">
        <v>41</v>
      </c>
      <c r="E3885" s="12" t="s">
        <v>175</v>
      </c>
      <c r="F3885" s="12" t="s">
        <v>16</v>
      </c>
      <c r="G3885" s="12" t="s">
        <v>723</v>
      </c>
      <c r="H3885" s="12" t="s">
        <v>59</v>
      </c>
    </row>
    <row r="3886" customHeight="1" spans="1:8">
      <c r="A3886" s="13">
        <v>44477</v>
      </c>
      <c r="B3886" s="12" t="s">
        <v>8465</v>
      </c>
      <c r="C3886" s="12" t="s">
        <v>50</v>
      </c>
      <c r="D3886" s="12" t="s">
        <v>41</v>
      </c>
      <c r="E3886" s="12" t="s">
        <v>175</v>
      </c>
      <c r="F3886" s="12" t="s">
        <v>101</v>
      </c>
      <c r="G3886" s="12" t="s">
        <v>101</v>
      </c>
      <c r="H3886" s="12" t="s">
        <v>59</v>
      </c>
    </row>
    <row r="3887" customHeight="1" spans="1:8">
      <c r="A3887" s="13">
        <v>44478</v>
      </c>
      <c r="B3887" s="12" t="s">
        <v>8467</v>
      </c>
      <c r="C3887" s="12" t="s">
        <v>4722</v>
      </c>
      <c r="D3887" s="12" t="s">
        <v>13</v>
      </c>
      <c r="E3887" s="12" t="s">
        <v>175</v>
      </c>
      <c r="F3887" s="12" t="s">
        <v>16</v>
      </c>
      <c r="G3887" s="12" t="s">
        <v>723</v>
      </c>
      <c r="H3887" s="12" t="s">
        <v>34</v>
      </c>
    </row>
    <row r="3888" customHeight="1" spans="1:8">
      <c r="A3888" s="13">
        <v>44478</v>
      </c>
      <c r="B3888" s="12" t="s">
        <v>8469</v>
      </c>
      <c r="C3888" s="12" t="s">
        <v>4722</v>
      </c>
      <c r="D3888" s="12" t="s">
        <v>13</v>
      </c>
      <c r="E3888" s="12" t="s">
        <v>175</v>
      </c>
      <c r="F3888" s="12" t="s">
        <v>16</v>
      </c>
      <c r="G3888" s="12" t="s">
        <v>723</v>
      </c>
      <c r="H3888" s="12" t="s">
        <v>34</v>
      </c>
    </row>
    <row r="3889" customHeight="1" spans="1:8">
      <c r="A3889" s="13">
        <v>44478</v>
      </c>
      <c r="B3889" s="12" t="s">
        <v>8472</v>
      </c>
      <c r="C3889" s="12" t="s">
        <v>66</v>
      </c>
      <c r="D3889" s="12" t="s">
        <v>41</v>
      </c>
      <c r="E3889" s="12" t="s">
        <v>15</v>
      </c>
      <c r="F3889" s="12" t="s">
        <v>16</v>
      </c>
      <c r="G3889" s="12" t="s">
        <v>17</v>
      </c>
      <c r="H3889" s="12" t="s">
        <v>34</v>
      </c>
    </row>
    <row r="3890" customHeight="1" spans="1:8">
      <c r="A3890" s="13">
        <v>44478</v>
      </c>
      <c r="B3890" s="12" t="s">
        <v>8474</v>
      </c>
      <c r="C3890" s="12" t="s">
        <v>1137</v>
      </c>
      <c r="D3890" s="12" t="s">
        <v>13</v>
      </c>
      <c r="E3890" s="12" t="s">
        <v>15</v>
      </c>
      <c r="F3890" s="12" t="s">
        <v>26</v>
      </c>
      <c r="G3890" s="12" t="s">
        <v>27</v>
      </c>
      <c r="H3890" s="12" t="s">
        <v>5475</v>
      </c>
    </row>
    <row r="3891" customHeight="1" spans="1:8">
      <c r="A3891" s="13">
        <v>44478</v>
      </c>
      <c r="B3891" s="12" t="s">
        <v>8476</v>
      </c>
      <c r="C3891" s="12" t="s">
        <v>50</v>
      </c>
      <c r="D3891" s="12" t="s">
        <v>41</v>
      </c>
      <c r="E3891" s="12" t="s">
        <v>15</v>
      </c>
      <c r="F3891" s="12" t="s">
        <v>101</v>
      </c>
      <c r="G3891" s="12" t="s">
        <v>101</v>
      </c>
      <c r="H3891" s="12" t="s">
        <v>5475</v>
      </c>
    </row>
    <row r="3892" customHeight="1" spans="1:8">
      <c r="A3892" s="13">
        <v>44478</v>
      </c>
      <c r="B3892" s="12" t="s">
        <v>8478</v>
      </c>
      <c r="C3892" s="12" t="s">
        <v>368</v>
      </c>
      <c r="D3892" s="12" t="s">
        <v>13</v>
      </c>
      <c r="E3892" s="12" t="s">
        <v>15</v>
      </c>
      <c r="F3892" s="12" t="s">
        <v>16</v>
      </c>
      <c r="G3892" s="12" t="s">
        <v>17</v>
      </c>
      <c r="H3892" s="12" t="s">
        <v>18</v>
      </c>
    </row>
    <row r="3893" customHeight="1" spans="1:8">
      <c r="A3893" s="13">
        <v>44478</v>
      </c>
      <c r="B3893" s="12" t="s">
        <v>8479</v>
      </c>
      <c r="C3893" s="12" t="s">
        <v>46</v>
      </c>
      <c r="D3893" s="12" t="s">
        <v>41</v>
      </c>
      <c r="E3893" s="12" t="s">
        <v>15</v>
      </c>
      <c r="F3893" s="12" t="s">
        <v>26</v>
      </c>
      <c r="G3893" s="12" t="s">
        <v>27</v>
      </c>
      <c r="H3893" s="12" t="s">
        <v>18</v>
      </c>
    </row>
    <row r="3894" customHeight="1" spans="1:8">
      <c r="A3894" s="13">
        <v>44478</v>
      </c>
      <c r="B3894" s="12" t="s">
        <v>1844</v>
      </c>
      <c r="C3894" s="12" t="s">
        <v>368</v>
      </c>
      <c r="D3894" s="12" t="s">
        <v>13</v>
      </c>
      <c r="E3894" s="12" t="s">
        <v>15</v>
      </c>
      <c r="F3894" s="12" t="s">
        <v>26</v>
      </c>
      <c r="G3894" s="12" t="s">
        <v>27</v>
      </c>
      <c r="H3894" s="12" t="s">
        <v>18</v>
      </c>
    </row>
    <row r="3895" customHeight="1" spans="1:8">
      <c r="A3895" s="13">
        <v>44478</v>
      </c>
      <c r="B3895" s="12" t="s">
        <v>8483</v>
      </c>
      <c r="C3895" s="12" t="s">
        <v>1384</v>
      </c>
      <c r="D3895" s="12" t="s">
        <v>41</v>
      </c>
      <c r="E3895" s="12" t="s">
        <v>15</v>
      </c>
      <c r="F3895" s="12" t="s">
        <v>26</v>
      </c>
      <c r="G3895" s="12" t="s">
        <v>27</v>
      </c>
      <c r="H3895" s="12" t="s">
        <v>5475</v>
      </c>
    </row>
    <row r="3896" customHeight="1" spans="1:8">
      <c r="A3896" s="13">
        <v>44478</v>
      </c>
      <c r="B3896" s="12" t="s">
        <v>8485</v>
      </c>
      <c r="C3896" s="12" t="s">
        <v>50</v>
      </c>
      <c r="D3896" s="12" t="s">
        <v>41</v>
      </c>
      <c r="E3896" s="12" t="s">
        <v>15</v>
      </c>
      <c r="F3896" s="12" t="s">
        <v>16</v>
      </c>
      <c r="G3896" s="12" t="s">
        <v>17</v>
      </c>
      <c r="H3896" s="12" t="s">
        <v>59</v>
      </c>
    </row>
    <row r="3897" customHeight="1" spans="1:8">
      <c r="A3897" s="13">
        <v>44479</v>
      </c>
      <c r="B3897" s="12" t="s">
        <v>8487</v>
      </c>
      <c r="C3897" s="12" t="s">
        <v>368</v>
      </c>
      <c r="D3897" s="12" t="s">
        <v>13</v>
      </c>
      <c r="E3897" s="12" t="s">
        <v>175</v>
      </c>
      <c r="F3897" s="12" t="s">
        <v>101</v>
      </c>
      <c r="G3897" s="12" t="s">
        <v>101</v>
      </c>
      <c r="H3897" s="12" t="s">
        <v>18</v>
      </c>
    </row>
    <row r="3898" customHeight="1" spans="1:8">
      <c r="A3898" s="13">
        <v>44479</v>
      </c>
      <c r="B3898" s="12" t="s">
        <v>8489</v>
      </c>
      <c r="C3898" s="12" t="s">
        <v>148</v>
      </c>
      <c r="D3898" s="12" t="s">
        <v>41</v>
      </c>
      <c r="E3898" s="12" t="s">
        <v>15</v>
      </c>
      <c r="F3898" s="12" t="s">
        <v>26</v>
      </c>
      <c r="G3898" s="12" t="s">
        <v>27</v>
      </c>
      <c r="H3898" s="12" t="s">
        <v>18</v>
      </c>
    </row>
    <row r="3899" customHeight="1" spans="1:8">
      <c r="A3899" s="13">
        <v>44479</v>
      </c>
      <c r="B3899" s="12" t="s">
        <v>8492</v>
      </c>
      <c r="C3899" s="12" t="s">
        <v>1344</v>
      </c>
      <c r="D3899" s="12" t="s">
        <v>41</v>
      </c>
      <c r="E3899" s="12" t="s">
        <v>175</v>
      </c>
      <c r="F3899" s="12" t="s">
        <v>16</v>
      </c>
      <c r="G3899" s="12" t="s">
        <v>723</v>
      </c>
      <c r="H3899" s="12" t="s">
        <v>18</v>
      </c>
    </row>
    <row r="3900" customHeight="1" spans="1:8">
      <c r="A3900" s="13">
        <v>44479</v>
      </c>
      <c r="B3900" s="12" t="s">
        <v>8494</v>
      </c>
      <c r="C3900" s="12" t="s">
        <v>4722</v>
      </c>
      <c r="D3900" s="12" t="s">
        <v>13</v>
      </c>
      <c r="E3900" s="12" t="s">
        <v>175</v>
      </c>
      <c r="F3900" s="12" t="s">
        <v>101</v>
      </c>
      <c r="G3900" s="12" t="s">
        <v>101</v>
      </c>
      <c r="H3900" s="12" t="s">
        <v>5475</v>
      </c>
    </row>
    <row r="3901" customHeight="1" spans="1:8">
      <c r="A3901" s="13">
        <v>44479</v>
      </c>
      <c r="B3901" s="12" t="s">
        <v>8495</v>
      </c>
      <c r="C3901" s="12" t="s">
        <v>1137</v>
      </c>
      <c r="D3901" s="12" t="s">
        <v>13</v>
      </c>
      <c r="E3901" s="12" t="s">
        <v>15</v>
      </c>
      <c r="F3901" s="12" t="s">
        <v>26</v>
      </c>
      <c r="G3901" s="12" t="s">
        <v>27</v>
      </c>
      <c r="H3901" s="12" t="s">
        <v>5475</v>
      </c>
    </row>
    <row r="3902" customHeight="1" spans="1:8">
      <c r="A3902" s="13">
        <v>44479</v>
      </c>
      <c r="B3902" s="12" t="s">
        <v>8497</v>
      </c>
      <c r="C3902" s="12" t="s">
        <v>4161</v>
      </c>
      <c r="D3902" s="12" t="s">
        <v>41</v>
      </c>
      <c r="E3902" s="12" t="s">
        <v>15</v>
      </c>
      <c r="F3902" s="12" t="s">
        <v>16</v>
      </c>
      <c r="G3902" s="12" t="s">
        <v>17</v>
      </c>
      <c r="H3902" s="12" t="s">
        <v>47</v>
      </c>
    </row>
    <row r="3903" customHeight="1" spans="1:8">
      <c r="A3903" s="13">
        <v>44479</v>
      </c>
      <c r="B3903" s="12" t="s">
        <v>8500</v>
      </c>
      <c r="C3903" s="12" t="s">
        <v>118</v>
      </c>
      <c r="D3903" s="12" t="s">
        <v>41</v>
      </c>
      <c r="E3903" s="12" t="s">
        <v>15</v>
      </c>
      <c r="F3903" s="12" t="s">
        <v>16</v>
      </c>
      <c r="G3903" s="12" t="s">
        <v>17</v>
      </c>
      <c r="H3903" s="12" t="s">
        <v>47</v>
      </c>
    </row>
    <row r="3904" customHeight="1" spans="1:8">
      <c r="A3904" s="13">
        <v>44479</v>
      </c>
      <c r="B3904" s="12" t="s">
        <v>8503</v>
      </c>
      <c r="C3904" s="12" t="s">
        <v>12</v>
      </c>
      <c r="D3904" s="12" t="s">
        <v>13</v>
      </c>
      <c r="E3904" s="12" t="s">
        <v>15</v>
      </c>
      <c r="F3904" s="12" t="s">
        <v>16</v>
      </c>
      <c r="G3904" s="12" t="s">
        <v>17</v>
      </c>
      <c r="H3904" s="12" t="s">
        <v>47</v>
      </c>
    </row>
    <row r="3905" customHeight="1" spans="1:8">
      <c r="A3905" s="13">
        <v>44479</v>
      </c>
      <c r="B3905" s="12" t="s">
        <v>8505</v>
      </c>
      <c r="C3905" s="12" t="s">
        <v>1137</v>
      </c>
      <c r="D3905" s="12" t="s">
        <v>13</v>
      </c>
      <c r="E3905" s="12" t="s">
        <v>15</v>
      </c>
      <c r="F3905" s="12" t="s">
        <v>26</v>
      </c>
      <c r="G3905" s="12" t="s">
        <v>27</v>
      </c>
      <c r="H3905" s="12" t="s">
        <v>47</v>
      </c>
    </row>
    <row r="3906" customHeight="1" spans="1:8">
      <c r="A3906" s="13">
        <v>44479</v>
      </c>
      <c r="B3906" s="12" t="s">
        <v>8507</v>
      </c>
      <c r="C3906" s="12" t="s">
        <v>1132</v>
      </c>
      <c r="D3906" s="12" t="s">
        <v>41</v>
      </c>
      <c r="E3906" s="12" t="s">
        <v>15</v>
      </c>
      <c r="F3906" s="12" t="s">
        <v>26</v>
      </c>
      <c r="G3906" s="12" t="s">
        <v>27</v>
      </c>
      <c r="H3906" s="12" t="s">
        <v>47</v>
      </c>
    </row>
    <row r="3907" customHeight="1" spans="1:8">
      <c r="A3907" s="13">
        <v>44479</v>
      </c>
      <c r="B3907" s="12" t="s">
        <v>8509</v>
      </c>
      <c r="C3907" s="12" t="s">
        <v>1447</v>
      </c>
      <c r="D3907" s="12" t="s">
        <v>41</v>
      </c>
      <c r="E3907" s="12" t="s">
        <v>175</v>
      </c>
      <c r="F3907" s="12" t="s">
        <v>16</v>
      </c>
      <c r="G3907" s="12" t="s">
        <v>723</v>
      </c>
      <c r="H3907" s="12" t="s">
        <v>47</v>
      </c>
    </row>
    <row r="3908" customHeight="1" spans="1:8">
      <c r="A3908" s="13">
        <v>44479</v>
      </c>
      <c r="B3908" s="12" t="s">
        <v>8511</v>
      </c>
      <c r="C3908" s="12" t="s">
        <v>4722</v>
      </c>
      <c r="D3908" s="12" t="s">
        <v>13</v>
      </c>
      <c r="E3908" s="12" t="s">
        <v>175</v>
      </c>
      <c r="F3908" s="12" t="s">
        <v>16</v>
      </c>
      <c r="G3908" s="12" t="s">
        <v>723</v>
      </c>
      <c r="H3908" s="12" t="s">
        <v>47</v>
      </c>
    </row>
    <row r="3909" customHeight="1" spans="1:8">
      <c r="A3909" s="13">
        <v>44479</v>
      </c>
      <c r="B3909" s="12" t="s">
        <v>8513</v>
      </c>
      <c r="C3909" s="12" t="s">
        <v>50</v>
      </c>
      <c r="D3909" s="12" t="s">
        <v>41</v>
      </c>
      <c r="E3909" s="12" t="s">
        <v>175</v>
      </c>
      <c r="F3909" s="12" t="s">
        <v>101</v>
      </c>
      <c r="G3909" s="12" t="s">
        <v>101</v>
      </c>
      <c r="H3909" s="12" t="s">
        <v>47</v>
      </c>
    </row>
    <row r="3910" customHeight="1" spans="1:8">
      <c r="A3910" s="13">
        <v>44480</v>
      </c>
      <c r="B3910" s="12" t="s">
        <v>8515</v>
      </c>
      <c r="C3910" s="12" t="s">
        <v>5644</v>
      </c>
      <c r="D3910" s="12" t="s">
        <v>13</v>
      </c>
      <c r="E3910" s="12" t="s">
        <v>175</v>
      </c>
      <c r="F3910" s="12" t="s">
        <v>16</v>
      </c>
      <c r="G3910" s="12" t="s">
        <v>723</v>
      </c>
      <c r="H3910" s="12" t="s">
        <v>18</v>
      </c>
    </row>
    <row r="3911" customHeight="1" spans="1:8">
      <c r="A3911" s="13">
        <v>44480</v>
      </c>
      <c r="B3911" s="12" t="s">
        <v>8518</v>
      </c>
      <c r="C3911" s="12" t="s">
        <v>1137</v>
      </c>
      <c r="D3911" s="12" t="s">
        <v>13</v>
      </c>
      <c r="E3911" s="12" t="s">
        <v>15</v>
      </c>
      <c r="F3911" s="12" t="s">
        <v>101</v>
      </c>
      <c r="G3911" s="12" t="s">
        <v>101</v>
      </c>
      <c r="H3911" s="12" t="s">
        <v>18</v>
      </c>
    </row>
    <row r="3912" customHeight="1" spans="1:8">
      <c r="A3912" s="13">
        <v>44480</v>
      </c>
      <c r="B3912" s="12" t="s">
        <v>8520</v>
      </c>
      <c r="C3912" s="12" t="s">
        <v>66</v>
      </c>
      <c r="D3912" s="12" t="s">
        <v>41</v>
      </c>
      <c r="E3912" s="12" t="s">
        <v>15</v>
      </c>
      <c r="F3912" s="12" t="s">
        <v>16</v>
      </c>
      <c r="G3912" s="12" t="s">
        <v>17</v>
      </c>
      <c r="H3912" s="12" t="s">
        <v>18</v>
      </c>
    </row>
    <row r="3913" customHeight="1" spans="1:8">
      <c r="A3913" s="13">
        <v>44480</v>
      </c>
      <c r="B3913" s="12" t="s">
        <v>8523</v>
      </c>
      <c r="C3913" s="12" t="s">
        <v>368</v>
      </c>
      <c r="D3913" s="12" t="s">
        <v>13</v>
      </c>
      <c r="E3913" s="12" t="s">
        <v>15</v>
      </c>
      <c r="F3913" s="12" t="s">
        <v>101</v>
      </c>
      <c r="G3913" s="12" t="s">
        <v>101</v>
      </c>
      <c r="H3913" s="12" t="s">
        <v>18</v>
      </c>
    </row>
    <row r="3914" customHeight="1" spans="1:8">
      <c r="A3914" s="13">
        <v>44480</v>
      </c>
      <c r="B3914" s="12" t="s">
        <v>8525</v>
      </c>
      <c r="C3914" s="12" t="s">
        <v>104</v>
      </c>
      <c r="D3914" s="12" t="s">
        <v>13</v>
      </c>
      <c r="E3914" s="12" t="s">
        <v>15</v>
      </c>
      <c r="F3914" s="12" t="s">
        <v>101</v>
      </c>
      <c r="G3914" s="12" t="s">
        <v>101</v>
      </c>
      <c r="H3914" s="12" t="s">
        <v>18</v>
      </c>
    </row>
    <row r="3915" customHeight="1" spans="1:8">
      <c r="A3915" s="13">
        <v>44480</v>
      </c>
      <c r="B3915" s="12" t="s">
        <v>8528</v>
      </c>
      <c r="C3915" s="12" t="s">
        <v>4722</v>
      </c>
      <c r="D3915" s="12" t="s">
        <v>13</v>
      </c>
      <c r="E3915" s="12" t="s">
        <v>15</v>
      </c>
      <c r="F3915" s="12" t="s">
        <v>16</v>
      </c>
      <c r="G3915" s="12" t="s">
        <v>17</v>
      </c>
      <c r="H3915" s="12" t="s">
        <v>34</v>
      </c>
    </row>
    <row r="3916" customHeight="1" spans="1:8">
      <c r="A3916" s="13">
        <v>44480</v>
      </c>
      <c r="B3916" s="12" t="s">
        <v>8530</v>
      </c>
      <c r="C3916" s="12" t="s">
        <v>33</v>
      </c>
      <c r="D3916" s="12" t="s">
        <v>13</v>
      </c>
      <c r="E3916" s="12" t="s">
        <v>15</v>
      </c>
      <c r="F3916" s="12" t="s">
        <v>26</v>
      </c>
      <c r="G3916" s="12" t="s">
        <v>27</v>
      </c>
      <c r="H3916" s="12" t="s">
        <v>34</v>
      </c>
    </row>
    <row r="3917" customHeight="1" spans="1:8">
      <c r="A3917" s="13">
        <v>44480</v>
      </c>
      <c r="B3917" s="12" t="s">
        <v>8532</v>
      </c>
      <c r="C3917" s="12" t="s">
        <v>109</v>
      </c>
      <c r="D3917" s="12" t="s">
        <v>13</v>
      </c>
      <c r="E3917" s="12" t="s">
        <v>175</v>
      </c>
      <c r="F3917" s="12" t="s">
        <v>16</v>
      </c>
      <c r="G3917" s="12" t="s">
        <v>723</v>
      </c>
      <c r="H3917" s="12" t="s">
        <v>34</v>
      </c>
    </row>
    <row r="3918" customHeight="1" spans="1:8">
      <c r="A3918" s="13">
        <v>44480</v>
      </c>
      <c r="B3918" s="12" t="s">
        <v>8535</v>
      </c>
      <c r="C3918" s="12" t="s">
        <v>222</v>
      </c>
      <c r="D3918" s="12" t="s">
        <v>41</v>
      </c>
      <c r="E3918" s="12" t="s">
        <v>15</v>
      </c>
      <c r="F3918" s="12" t="s">
        <v>101</v>
      </c>
      <c r="G3918" s="12" t="s">
        <v>101</v>
      </c>
      <c r="H3918" s="12" t="s">
        <v>34</v>
      </c>
    </row>
    <row r="3919" customHeight="1" spans="1:8">
      <c r="A3919" s="13">
        <v>44480</v>
      </c>
      <c r="B3919" s="12" t="s">
        <v>8539</v>
      </c>
      <c r="C3919" s="12" t="s">
        <v>4722</v>
      </c>
      <c r="D3919" s="12" t="s">
        <v>13</v>
      </c>
      <c r="E3919" s="12" t="s">
        <v>15</v>
      </c>
      <c r="F3919" s="12" t="s">
        <v>26</v>
      </c>
      <c r="G3919" s="12" t="s">
        <v>27</v>
      </c>
      <c r="H3919" s="12" t="s">
        <v>47</v>
      </c>
    </row>
    <row r="3920" customHeight="1" spans="1:8">
      <c r="A3920" s="13">
        <v>44480</v>
      </c>
      <c r="B3920" s="12" t="s">
        <v>8541</v>
      </c>
      <c r="C3920" s="12" t="s">
        <v>50</v>
      </c>
      <c r="D3920" s="12" t="s">
        <v>41</v>
      </c>
      <c r="E3920" s="12" t="s">
        <v>15</v>
      </c>
      <c r="F3920" s="12" t="s">
        <v>101</v>
      </c>
      <c r="G3920" s="12" t="s">
        <v>101</v>
      </c>
      <c r="H3920" s="12" t="s">
        <v>47</v>
      </c>
    </row>
    <row r="3921" customHeight="1" spans="1:8">
      <c r="A3921" s="13">
        <v>44480</v>
      </c>
      <c r="B3921" s="12" t="s">
        <v>8543</v>
      </c>
      <c r="C3921" s="12" t="s">
        <v>4722</v>
      </c>
      <c r="D3921" s="12" t="s">
        <v>13</v>
      </c>
      <c r="E3921" s="12" t="s">
        <v>15</v>
      </c>
      <c r="F3921" s="12" t="s">
        <v>16</v>
      </c>
      <c r="G3921" s="12" t="s">
        <v>17</v>
      </c>
      <c r="H3921" s="12" t="s">
        <v>47</v>
      </c>
    </row>
    <row r="3922" customHeight="1" spans="1:8">
      <c r="A3922" s="13">
        <v>44480</v>
      </c>
      <c r="B3922" s="12" t="s">
        <v>8545</v>
      </c>
      <c r="C3922" s="12" t="s">
        <v>4722</v>
      </c>
      <c r="D3922" s="12" t="s">
        <v>13</v>
      </c>
      <c r="E3922" s="12" t="s">
        <v>15</v>
      </c>
      <c r="F3922" s="12" t="s">
        <v>26</v>
      </c>
      <c r="G3922" s="12" t="s">
        <v>27</v>
      </c>
      <c r="H3922" s="12" t="s">
        <v>59</v>
      </c>
    </row>
    <row r="3923" customHeight="1" spans="1:8">
      <c r="A3923" s="13">
        <v>44480</v>
      </c>
      <c r="B3923" s="12" t="s">
        <v>8511</v>
      </c>
      <c r="C3923" s="12" t="s">
        <v>4722</v>
      </c>
      <c r="D3923" s="12" t="s">
        <v>13</v>
      </c>
      <c r="E3923" s="12" t="s">
        <v>175</v>
      </c>
      <c r="F3923" s="12" t="s">
        <v>16</v>
      </c>
      <c r="G3923" s="12" t="s">
        <v>723</v>
      </c>
      <c r="H3923" s="12" t="s">
        <v>59</v>
      </c>
    </row>
    <row r="3924" customHeight="1" spans="1:8">
      <c r="A3924" s="13">
        <v>44480</v>
      </c>
      <c r="B3924" s="12" t="s">
        <v>8548</v>
      </c>
      <c r="C3924" s="12" t="s">
        <v>69</v>
      </c>
      <c r="D3924" s="12" t="s">
        <v>41</v>
      </c>
      <c r="E3924" s="12" t="s">
        <v>15</v>
      </c>
      <c r="F3924" s="12" t="s">
        <v>26</v>
      </c>
      <c r="G3924" s="12" t="s">
        <v>27</v>
      </c>
      <c r="H3924" s="12" t="s">
        <v>59</v>
      </c>
    </row>
    <row r="3925" customHeight="1" spans="1:8">
      <c r="A3925" s="13">
        <v>44481</v>
      </c>
      <c r="B3925" s="12" t="s">
        <v>8550</v>
      </c>
      <c r="C3925" s="12" t="s">
        <v>118</v>
      </c>
      <c r="D3925" s="12" t="s">
        <v>41</v>
      </c>
      <c r="E3925" s="12" t="s">
        <v>15</v>
      </c>
      <c r="F3925" s="12" t="s">
        <v>16</v>
      </c>
      <c r="G3925" s="12" t="s">
        <v>17</v>
      </c>
      <c r="H3925" s="12" t="s">
        <v>47</v>
      </c>
    </row>
    <row r="3926" customHeight="1" spans="1:8">
      <c r="A3926" s="13">
        <v>44481</v>
      </c>
      <c r="B3926" s="12" t="s">
        <v>8552</v>
      </c>
      <c r="C3926" s="12" t="s">
        <v>280</v>
      </c>
      <c r="D3926" s="12" t="s">
        <v>13</v>
      </c>
      <c r="E3926" s="12" t="s">
        <v>15</v>
      </c>
      <c r="F3926" s="12" t="s">
        <v>26</v>
      </c>
      <c r="G3926" s="12" t="s">
        <v>27</v>
      </c>
      <c r="H3926" s="12" t="s">
        <v>47</v>
      </c>
    </row>
    <row r="3927" customHeight="1" spans="1:8">
      <c r="A3927" s="13">
        <v>44481</v>
      </c>
      <c r="B3927" s="12" t="s">
        <v>8554</v>
      </c>
      <c r="C3927" s="12" t="s">
        <v>4722</v>
      </c>
      <c r="D3927" s="12" t="s">
        <v>13</v>
      </c>
      <c r="E3927" s="12" t="s">
        <v>15</v>
      </c>
      <c r="F3927" s="12" t="s">
        <v>101</v>
      </c>
      <c r="G3927" s="12" t="s">
        <v>101</v>
      </c>
      <c r="H3927" s="12" t="s">
        <v>47</v>
      </c>
    </row>
    <row r="3928" customHeight="1" spans="1:8">
      <c r="A3928" s="13">
        <v>44481</v>
      </c>
      <c r="B3928" s="12" t="s">
        <v>8556</v>
      </c>
      <c r="C3928" s="12" t="s">
        <v>50</v>
      </c>
      <c r="D3928" s="12" t="s">
        <v>41</v>
      </c>
      <c r="E3928" s="12" t="s">
        <v>15</v>
      </c>
      <c r="F3928" s="12" t="s">
        <v>101</v>
      </c>
      <c r="G3928" s="12" t="s">
        <v>101</v>
      </c>
      <c r="H3928" s="12" t="s">
        <v>47</v>
      </c>
    </row>
    <row r="3929" customHeight="1" spans="1:8">
      <c r="A3929" s="13">
        <v>44481</v>
      </c>
      <c r="B3929" s="12" t="s">
        <v>8558</v>
      </c>
      <c r="C3929" s="12" t="s">
        <v>4722</v>
      </c>
      <c r="D3929" s="12" t="s">
        <v>13</v>
      </c>
      <c r="E3929" s="12" t="s">
        <v>15</v>
      </c>
      <c r="F3929" s="12" t="s">
        <v>26</v>
      </c>
      <c r="G3929" s="12" t="s">
        <v>27</v>
      </c>
      <c r="H3929" s="12" t="s">
        <v>34</v>
      </c>
    </row>
    <row r="3930" customHeight="1" spans="1:8">
      <c r="A3930" s="13">
        <v>44481</v>
      </c>
      <c r="B3930" s="12" t="s">
        <v>8560</v>
      </c>
      <c r="C3930" s="12" t="s">
        <v>66</v>
      </c>
      <c r="D3930" s="12" t="s">
        <v>41</v>
      </c>
      <c r="E3930" s="12" t="s">
        <v>15</v>
      </c>
      <c r="F3930" s="12" t="s">
        <v>26</v>
      </c>
      <c r="G3930" s="12" t="s">
        <v>27</v>
      </c>
      <c r="H3930" s="12" t="s">
        <v>34</v>
      </c>
    </row>
    <row r="3931" customHeight="1" spans="1:8">
      <c r="A3931" s="13">
        <v>44481</v>
      </c>
      <c r="B3931" s="12" t="s">
        <v>8562</v>
      </c>
      <c r="C3931" s="12" t="s">
        <v>5644</v>
      </c>
      <c r="D3931" s="12" t="s">
        <v>13</v>
      </c>
      <c r="E3931" s="12" t="s">
        <v>15</v>
      </c>
      <c r="F3931" s="12" t="s">
        <v>26</v>
      </c>
      <c r="G3931" s="12" t="s">
        <v>27</v>
      </c>
      <c r="H3931" s="12" t="s">
        <v>34</v>
      </c>
    </row>
    <row r="3932" customHeight="1" spans="1:8">
      <c r="A3932" s="13">
        <v>44481</v>
      </c>
      <c r="B3932" s="12" t="s">
        <v>8564</v>
      </c>
      <c r="C3932" s="12" t="s">
        <v>132</v>
      </c>
      <c r="D3932" s="12" t="s">
        <v>13</v>
      </c>
      <c r="E3932" s="12" t="s">
        <v>15</v>
      </c>
      <c r="F3932" s="12" t="s">
        <v>26</v>
      </c>
      <c r="G3932" s="12" t="s">
        <v>27</v>
      </c>
      <c r="H3932" s="12" t="s">
        <v>34</v>
      </c>
    </row>
    <row r="3933" customHeight="1" spans="1:8">
      <c r="A3933" s="13">
        <v>44481</v>
      </c>
      <c r="B3933" s="12" t="s">
        <v>8566</v>
      </c>
      <c r="C3933" s="12" t="s">
        <v>66</v>
      </c>
      <c r="D3933" s="12" t="s">
        <v>41</v>
      </c>
      <c r="E3933" s="12" t="s">
        <v>15</v>
      </c>
      <c r="F3933" s="12" t="s">
        <v>101</v>
      </c>
      <c r="G3933" s="12" t="s">
        <v>101</v>
      </c>
      <c r="H3933" s="12" t="s">
        <v>5475</v>
      </c>
    </row>
    <row r="3934" customHeight="1" spans="1:8">
      <c r="A3934" s="13">
        <v>44481</v>
      </c>
      <c r="B3934" s="12" t="s">
        <v>8569</v>
      </c>
      <c r="C3934" s="12" t="s">
        <v>1180</v>
      </c>
      <c r="D3934" s="12" t="s">
        <v>13</v>
      </c>
      <c r="E3934" s="12" t="s">
        <v>15</v>
      </c>
      <c r="F3934" s="12" t="s">
        <v>26</v>
      </c>
      <c r="G3934" s="12" t="s">
        <v>27</v>
      </c>
      <c r="H3934" s="12" t="s">
        <v>59</v>
      </c>
    </row>
    <row r="3935" customHeight="1" spans="1:8">
      <c r="A3935" s="13">
        <v>44481</v>
      </c>
      <c r="B3935" s="12" t="s">
        <v>8571</v>
      </c>
      <c r="C3935" s="12" t="s">
        <v>368</v>
      </c>
      <c r="D3935" s="12" t="s">
        <v>13</v>
      </c>
      <c r="E3935" s="12" t="s">
        <v>175</v>
      </c>
      <c r="F3935" s="12" t="s">
        <v>26</v>
      </c>
      <c r="G3935" s="12" t="s">
        <v>726</v>
      </c>
      <c r="H3935" s="12" t="s">
        <v>59</v>
      </c>
    </row>
    <row r="3936" customHeight="1" spans="1:8">
      <c r="A3936" s="13">
        <v>44482</v>
      </c>
      <c r="B3936" s="12" t="s">
        <v>8573</v>
      </c>
      <c r="C3936" s="12" t="s">
        <v>368</v>
      </c>
      <c r="D3936" s="12" t="s">
        <v>13</v>
      </c>
      <c r="E3936" s="12" t="s">
        <v>175</v>
      </c>
      <c r="F3936" s="12" t="s">
        <v>101</v>
      </c>
      <c r="G3936" s="12" t="s">
        <v>101</v>
      </c>
      <c r="H3936" s="12" t="s">
        <v>59</v>
      </c>
    </row>
    <row r="3937" customHeight="1" spans="1:8">
      <c r="A3937" s="13">
        <v>44482</v>
      </c>
      <c r="B3937" s="12" t="s">
        <v>8575</v>
      </c>
      <c r="C3937" s="12" t="s">
        <v>4722</v>
      </c>
      <c r="D3937" s="12" t="s">
        <v>13</v>
      </c>
      <c r="E3937" s="12" t="s">
        <v>175</v>
      </c>
      <c r="F3937" s="12" t="s">
        <v>16</v>
      </c>
      <c r="G3937" s="12" t="s">
        <v>723</v>
      </c>
      <c r="H3937" s="12" t="s">
        <v>59</v>
      </c>
    </row>
    <row r="3938" customHeight="1" spans="1:8">
      <c r="A3938" s="13">
        <v>44482</v>
      </c>
      <c r="B3938" s="12" t="s">
        <v>8577</v>
      </c>
      <c r="C3938" s="12" t="s">
        <v>50</v>
      </c>
      <c r="D3938" s="12" t="s">
        <v>41</v>
      </c>
      <c r="E3938" s="12" t="s">
        <v>175</v>
      </c>
      <c r="F3938" s="12" t="s">
        <v>26</v>
      </c>
      <c r="G3938" s="12" t="s">
        <v>726</v>
      </c>
      <c r="H3938" s="12" t="s">
        <v>59</v>
      </c>
    </row>
    <row r="3939" customHeight="1" spans="1:8">
      <c r="A3939" s="13">
        <v>44482</v>
      </c>
      <c r="B3939" s="12" t="s">
        <v>8579</v>
      </c>
      <c r="C3939" s="12" t="s">
        <v>1180</v>
      </c>
      <c r="D3939" s="12" t="s">
        <v>13</v>
      </c>
      <c r="E3939" s="12" t="s">
        <v>175</v>
      </c>
      <c r="F3939" s="12" t="s">
        <v>26</v>
      </c>
      <c r="G3939" s="12" t="s">
        <v>726</v>
      </c>
      <c r="H3939" s="12" t="s">
        <v>59</v>
      </c>
    </row>
    <row r="3940" customHeight="1" spans="1:8">
      <c r="A3940" s="13">
        <v>44482</v>
      </c>
      <c r="B3940" s="12" t="s">
        <v>8581</v>
      </c>
      <c r="C3940" s="12" t="s">
        <v>280</v>
      </c>
      <c r="D3940" s="12" t="s">
        <v>13</v>
      </c>
      <c r="E3940" s="12" t="s">
        <v>15</v>
      </c>
      <c r="F3940" s="12" t="s">
        <v>26</v>
      </c>
      <c r="G3940" s="12" t="s">
        <v>27</v>
      </c>
      <c r="H3940" s="12" t="s">
        <v>5475</v>
      </c>
    </row>
    <row r="3941" customHeight="1" spans="1:8">
      <c r="A3941" s="13">
        <v>44482</v>
      </c>
      <c r="B3941" s="12" t="s">
        <v>8583</v>
      </c>
      <c r="C3941" s="12" t="s">
        <v>66</v>
      </c>
      <c r="D3941" s="12" t="s">
        <v>41</v>
      </c>
      <c r="E3941" s="12" t="s">
        <v>15</v>
      </c>
      <c r="F3941" s="12" t="s">
        <v>101</v>
      </c>
      <c r="G3941" s="12" t="s">
        <v>101</v>
      </c>
      <c r="H3941" s="12" t="s">
        <v>5475</v>
      </c>
    </row>
    <row r="3942" customHeight="1" spans="1:8">
      <c r="A3942" s="13">
        <v>44482</v>
      </c>
      <c r="B3942" s="12" t="s">
        <v>8585</v>
      </c>
      <c r="C3942" s="12" t="s">
        <v>1054</v>
      </c>
      <c r="D3942" s="12" t="s">
        <v>41</v>
      </c>
      <c r="E3942" s="12" t="s">
        <v>15</v>
      </c>
      <c r="F3942" s="12" t="s">
        <v>16</v>
      </c>
      <c r="G3942" s="12" t="s">
        <v>17</v>
      </c>
      <c r="H3942" s="12" t="s">
        <v>47</v>
      </c>
    </row>
    <row r="3943" customHeight="1" spans="1:8">
      <c r="A3943" s="13">
        <v>44483</v>
      </c>
      <c r="B3943" s="12" t="s">
        <v>8589</v>
      </c>
      <c r="C3943" s="12" t="s">
        <v>4722</v>
      </c>
      <c r="D3943" s="12" t="s">
        <v>13</v>
      </c>
      <c r="E3943" s="12" t="s">
        <v>175</v>
      </c>
      <c r="F3943" s="12" t="s">
        <v>16</v>
      </c>
      <c r="G3943" s="12" t="s">
        <v>723</v>
      </c>
      <c r="H3943" s="12" t="s">
        <v>47</v>
      </c>
    </row>
    <row r="3944" customHeight="1" spans="1:8">
      <c r="A3944" s="13">
        <v>44483</v>
      </c>
      <c r="B3944" s="12" t="s">
        <v>8592</v>
      </c>
      <c r="C3944" s="12" t="s">
        <v>368</v>
      </c>
      <c r="D3944" s="12" t="s">
        <v>13</v>
      </c>
      <c r="E3944" s="12" t="s">
        <v>15</v>
      </c>
      <c r="F3944" s="12" t="s">
        <v>101</v>
      </c>
      <c r="G3944" s="12" t="s">
        <v>101</v>
      </c>
      <c r="H3944" s="12" t="s">
        <v>47</v>
      </c>
    </row>
    <row r="3945" customHeight="1" spans="1:8">
      <c r="A3945" s="13">
        <v>44483</v>
      </c>
      <c r="B3945" s="12" t="s">
        <v>8594</v>
      </c>
      <c r="C3945" s="12" t="s">
        <v>368</v>
      </c>
      <c r="D3945" s="12" t="s">
        <v>13</v>
      </c>
      <c r="E3945" s="12" t="s">
        <v>15</v>
      </c>
      <c r="F3945" s="12" t="s">
        <v>26</v>
      </c>
      <c r="G3945" s="12" t="s">
        <v>27</v>
      </c>
      <c r="H3945" s="12" t="s">
        <v>47</v>
      </c>
    </row>
    <row r="3946" customHeight="1" spans="1:8">
      <c r="A3946" s="13">
        <v>44483</v>
      </c>
      <c r="B3946" s="12" t="s">
        <v>8596</v>
      </c>
      <c r="C3946" s="12" t="s">
        <v>1955</v>
      </c>
      <c r="D3946" s="12" t="s">
        <v>13</v>
      </c>
      <c r="E3946" s="12" t="s">
        <v>15</v>
      </c>
      <c r="F3946" s="12" t="s">
        <v>26</v>
      </c>
      <c r="G3946" s="12" t="s">
        <v>27</v>
      </c>
      <c r="H3946" s="12" t="s">
        <v>47</v>
      </c>
    </row>
    <row r="3947" customHeight="1" spans="1:8">
      <c r="A3947" s="13">
        <v>44483</v>
      </c>
      <c r="B3947" s="12" t="s">
        <v>8597</v>
      </c>
      <c r="C3947" s="12" t="s">
        <v>12</v>
      </c>
      <c r="D3947" s="12" t="s">
        <v>13</v>
      </c>
      <c r="E3947" s="12" t="s">
        <v>15</v>
      </c>
      <c r="F3947" s="12" t="s">
        <v>16</v>
      </c>
      <c r="G3947" s="12" t="s">
        <v>17</v>
      </c>
      <c r="H3947" s="12" t="s">
        <v>34</v>
      </c>
    </row>
    <row r="3948" customHeight="1" spans="1:8">
      <c r="A3948" s="13">
        <v>44483</v>
      </c>
      <c r="B3948" s="12" t="s">
        <v>8599</v>
      </c>
      <c r="C3948" s="12" t="s">
        <v>368</v>
      </c>
      <c r="D3948" s="12" t="s">
        <v>13</v>
      </c>
      <c r="E3948" s="12" t="s">
        <v>15</v>
      </c>
      <c r="F3948" s="12" t="s">
        <v>26</v>
      </c>
      <c r="G3948" s="12" t="s">
        <v>27</v>
      </c>
      <c r="H3948" s="12" t="s">
        <v>5475</v>
      </c>
    </row>
    <row r="3949" customHeight="1" spans="1:8">
      <c r="A3949" s="13">
        <v>44483</v>
      </c>
      <c r="B3949" s="12" t="s">
        <v>8601</v>
      </c>
      <c r="C3949" s="12" t="s">
        <v>50</v>
      </c>
      <c r="D3949" s="12" t="s">
        <v>41</v>
      </c>
      <c r="E3949" s="12" t="s">
        <v>175</v>
      </c>
      <c r="F3949" s="12" t="s">
        <v>16</v>
      </c>
      <c r="G3949" s="12" t="s">
        <v>723</v>
      </c>
      <c r="H3949" s="12" t="s">
        <v>5475</v>
      </c>
    </row>
    <row r="3950" customHeight="1" spans="1:8">
      <c r="A3950" s="13">
        <v>44483</v>
      </c>
      <c r="B3950" s="12" t="s">
        <v>8603</v>
      </c>
      <c r="C3950" s="12" t="s">
        <v>50</v>
      </c>
      <c r="D3950" s="12" t="s">
        <v>41</v>
      </c>
      <c r="E3950" s="12" t="s">
        <v>175</v>
      </c>
      <c r="F3950" s="12" t="s">
        <v>16</v>
      </c>
      <c r="G3950" s="12" t="s">
        <v>723</v>
      </c>
      <c r="H3950" s="12" t="s">
        <v>5475</v>
      </c>
    </row>
    <row r="3951" customHeight="1" spans="1:8">
      <c r="A3951" s="13">
        <v>44483</v>
      </c>
      <c r="B3951" s="12" t="s">
        <v>8605</v>
      </c>
      <c r="C3951" s="12" t="s">
        <v>12</v>
      </c>
      <c r="D3951" s="12" t="s">
        <v>13</v>
      </c>
      <c r="E3951" s="12" t="s">
        <v>175</v>
      </c>
      <c r="F3951" s="12" t="s">
        <v>16</v>
      </c>
      <c r="G3951" s="12" t="s">
        <v>723</v>
      </c>
      <c r="H3951" s="12" t="s">
        <v>5475</v>
      </c>
    </row>
    <row r="3952" customHeight="1" spans="1:8">
      <c r="A3952" s="13">
        <v>44483</v>
      </c>
      <c r="B3952" s="12" t="s">
        <v>8607</v>
      </c>
      <c r="C3952" s="12" t="s">
        <v>1132</v>
      </c>
      <c r="D3952" s="12" t="s">
        <v>41</v>
      </c>
      <c r="E3952" s="12" t="s">
        <v>15</v>
      </c>
      <c r="F3952" s="12" t="s">
        <v>16</v>
      </c>
      <c r="G3952" s="12" t="s">
        <v>17</v>
      </c>
      <c r="H3952" s="12" t="s">
        <v>5475</v>
      </c>
    </row>
    <row r="3953" customHeight="1" spans="1:8">
      <c r="A3953" s="13">
        <v>44483</v>
      </c>
      <c r="B3953" s="12" t="s">
        <v>8609</v>
      </c>
      <c r="C3953" s="12" t="s">
        <v>50</v>
      </c>
      <c r="D3953" s="12" t="s">
        <v>41</v>
      </c>
      <c r="E3953" s="12" t="s">
        <v>15</v>
      </c>
      <c r="F3953" s="12" t="s">
        <v>101</v>
      </c>
      <c r="G3953" s="12" t="s">
        <v>101</v>
      </c>
      <c r="H3953" s="12" t="s">
        <v>5475</v>
      </c>
    </row>
    <row r="3954" customHeight="1" spans="1:8">
      <c r="A3954" s="13">
        <v>44483</v>
      </c>
      <c r="B3954" s="12" t="s">
        <v>8601</v>
      </c>
      <c r="C3954" s="12" t="s">
        <v>4722</v>
      </c>
      <c r="D3954" s="12" t="s">
        <v>13</v>
      </c>
      <c r="E3954" s="12" t="s">
        <v>175</v>
      </c>
      <c r="F3954" s="12" t="s">
        <v>16</v>
      </c>
      <c r="G3954" s="12" t="s">
        <v>723</v>
      </c>
      <c r="H3954" s="12" t="s">
        <v>18</v>
      </c>
    </row>
    <row r="3955" customHeight="1" spans="1:8">
      <c r="A3955" s="13">
        <v>44483</v>
      </c>
      <c r="B3955" s="12" t="s">
        <v>8612</v>
      </c>
      <c r="C3955" s="12" t="s">
        <v>104</v>
      </c>
      <c r="D3955" s="12" t="s">
        <v>13</v>
      </c>
      <c r="E3955" s="12" t="s">
        <v>175</v>
      </c>
      <c r="F3955" s="12" t="s">
        <v>26</v>
      </c>
      <c r="G3955" s="12" t="s">
        <v>726</v>
      </c>
      <c r="H3955" s="12" t="s">
        <v>18</v>
      </c>
    </row>
    <row r="3956" customHeight="1" spans="1:8">
      <c r="A3956" s="13">
        <v>44483</v>
      </c>
      <c r="B3956" s="12" t="s">
        <v>1295</v>
      </c>
      <c r="C3956" s="12" t="s">
        <v>1137</v>
      </c>
      <c r="D3956" s="12" t="s">
        <v>13</v>
      </c>
      <c r="E3956" s="12" t="s">
        <v>15</v>
      </c>
      <c r="F3956" s="12" t="s">
        <v>26</v>
      </c>
      <c r="G3956" s="12" t="s">
        <v>27</v>
      </c>
      <c r="H3956" s="12" t="s">
        <v>18</v>
      </c>
    </row>
    <row r="3957" customHeight="1" spans="1:8">
      <c r="A3957" s="13">
        <v>44483</v>
      </c>
      <c r="B3957" s="12" t="s">
        <v>8616</v>
      </c>
      <c r="C3957" s="12" t="s">
        <v>2310</v>
      </c>
      <c r="D3957" s="12" t="s">
        <v>13</v>
      </c>
      <c r="E3957" s="12" t="s">
        <v>15</v>
      </c>
      <c r="F3957" s="12" t="s">
        <v>26</v>
      </c>
      <c r="G3957" s="12" t="s">
        <v>27</v>
      </c>
      <c r="H3957" s="12" t="s">
        <v>18</v>
      </c>
    </row>
    <row r="3958" customHeight="1" spans="1:8">
      <c r="A3958" s="13">
        <v>44483</v>
      </c>
      <c r="B3958" s="12" t="s">
        <v>8607</v>
      </c>
      <c r="C3958" s="12" t="s">
        <v>158</v>
      </c>
      <c r="D3958" s="12" t="s">
        <v>41</v>
      </c>
      <c r="E3958" s="12" t="s">
        <v>15</v>
      </c>
      <c r="F3958" s="12" t="s">
        <v>16</v>
      </c>
      <c r="G3958" s="12" t="s">
        <v>17</v>
      </c>
      <c r="H3958" s="12" t="s">
        <v>18</v>
      </c>
    </row>
    <row r="3959" customHeight="1" spans="1:8">
      <c r="A3959" s="13">
        <v>44484</v>
      </c>
      <c r="B3959" s="12" t="s">
        <v>8619</v>
      </c>
      <c r="C3959" s="12" t="s">
        <v>2310</v>
      </c>
      <c r="D3959" s="12" t="s">
        <v>13</v>
      </c>
      <c r="E3959" s="12" t="s">
        <v>15</v>
      </c>
      <c r="F3959" s="12" t="s">
        <v>26</v>
      </c>
      <c r="G3959" s="12" t="s">
        <v>27</v>
      </c>
      <c r="H3959" s="12" t="s">
        <v>34</v>
      </c>
    </row>
    <row r="3960" customHeight="1" spans="1:8">
      <c r="A3960" s="13">
        <v>44484</v>
      </c>
      <c r="B3960" s="12" t="s">
        <v>8575</v>
      </c>
      <c r="C3960" s="12" t="s">
        <v>158</v>
      </c>
      <c r="D3960" s="12" t="s">
        <v>41</v>
      </c>
      <c r="E3960" s="12" t="s">
        <v>175</v>
      </c>
      <c r="F3960" s="12" t="s">
        <v>16</v>
      </c>
      <c r="G3960" s="12" t="s">
        <v>723</v>
      </c>
      <c r="H3960" s="12" t="s">
        <v>34</v>
      </c>
    </row>
    <row r="3961" customHeight="1" spans="1:8">
      <c r="A3961" s="13">
        <v>44484</v>
      </c>
      <c r="B3961" s="12" t="s">
        <v>8623</v>
      </c>
      <c r="C3961" s="12" t="s">
        <v>1137</v>
      </c>
      <c r="D3961" s="12" t="s">
        <v>13</v>
      </c>
      <c r="E3961" s="12" t="s">
        <v>15</v>
      </c>
      <c r="F3961" s="12" t="s">
        <v>26</v>
      </c>
      <c r="G3961" s="12" t="s">
        <v>27</v>
      </c>
      <c r="H3961" s="12" t="s">
        <v>5475</v>
      </c>
    </row>
    <row r="3962" customHeight="1" spans="1:8">
      <c r="A3962" s="13">
        <v>44484</v>
      </c>
      <c r="B3962" s="12" t="s">
        <v>8624</v>
      </c>
      <c r="C3962" s="12" t="s">
        <v>50</v>
      </c>
      <c r="D3962" s="12" t="s">
        <v>41</v>
      </c>
      <c r="E3962" s="12" t="s">
        <v>15</v>
      </c>
      <c r="F3962" s="12" t="s">
        <v>16</v>
      </c>
      <c r="G3962" s="12" t="s">
        <v>17</v>
      </c>
      <c r="H3962" s="12" t="s">
        <v>5475</v>
      </c>
    </row>
    <row r="3963" customHeight="1" spans="1:8">
      <c r="A3963" s="13">
        <v>44484</v>
      </c>
      <c r="B3963" s="12" t="s">
        <v>8626</v>
      </c>
      <c r="C3963" s="12" t="s">
        <v>368</v>
      </c>
      <c r="D3963" s="12" t="s">
        <v>13</v>
      </c>
      <c r="E3963" s="12" t="s">
        <v>175</v>
      </c>
      <c r="F3963" s="12" t="s">
        <v>26</v>
      </c>
      <c r="G3963" s="12" t="s">
        <v>726</v>
      </c>
      <c r="H3963" s="12" t="s">
        <v>5475</v>
      </c>
    </row>
    <row r="3964" customHeight="1" spans="1:8">
      <c r="A3964" s="13">
        <v>44484</v>
      </c>
      <c r="B3964" s="12" t="s">
        <v>8628</v>
      </c>
      <c r="C3964" s="12" t="s">
        <v>4246</v>
      </c>
      <c r="D3964" s="12" t="s">
        <v>13</v>
      </c>
      <c r="E3964" s="12" t="s">
        <v>15</v>
      </c>
      <c r="F3964" s="12" t="s">
        <v>26</v>
      </c>
      <c r="G3964" s="12" t="s">
        <v>27</v>
      </c>
      <c r="H3964" s="12" t="s">
        <v>5475</v>
      </c>
    </row>
    <row r="3965" customHeight="1" spans="1:8">
      <c r="A3965" s="13">
        <v>44484</v>
      </c>
      <c r="B3965" s="12" t="s">
        <v>8631</v>
      </c>
      <c r="C3965" s="12" t="s">
        <v>4722</v>
      </c>
      <c r="D3965" s="12" t="s">
        <v>13</v>
      </c>
      <c r="E3965" s="12" t="s">
        <v>175</v>
      </c>
      <c r="F3965" s="12" t="s">
        <v>101</v>
      </c>
      <c r="G3965" s="12" t="s">
        <v>101</v>
      </c>
      <c r="H3965" s="12" t="s">
        <v>59</v>
      </c>
    </row>
    <row r="3966" customHeight="1" spans="1:8">
      <c r="A3966" s="13">
        <v>44484</v>
      </c>
      <c r="B3966" s="12" t="s">
        <v>8633</v>
      </c>
      <c r="C3966" s="12" t="s">
        <v>158</v>
      </c>
      <c r="D3966" s="12" t="s">
        <v>41</v>
      </c>
      <c r="E3966" s="12" t="s">
        <v>15</v>
      </c>
      <c r="F3966" s="12" t="s">
        <v>26</v>
      </c>
      <c r="G3966" s="12" t="s">
        <v>27</v>
      </c>
      <c r="H3966" s="12" t="s">
        <v>59</v>
      </c>
    </row>
    <row r="3967" customHeight="1" spans="1:8">
      <c r="A3967" s="13">
        <v>44484</v>
      </c>
      <c r="B3967" s="12" t="s">
        <v>8635</v>
      </c>
      <c r="C3967" s="12" t="s">
        <v>2310</v>
      </c>
      <c r="D3967" s="12" t="s">
        <v>13</v>
      </c>
      <c r="E3967" s="12" t="s">
        <v>175</v>
      </c>
      <c r="F3967" s="12" t="s">
        <v>26</v>
      </c>
      <c r="G3967" s="12" t="s">
        <v>726</v>
      </c>
      <c r="H3967" s="12" t="s">
        <v>59</v>
      </c>
    </row>
    <row r="3968" customHeight="1" spans="1:8">
      <c r="A3968" s="13">
        <v>44484</v>
      </c>
      <c r="B3968" s="12" t="s">
        <v>8637</v>
      </c>
      <c r="C3968" s="12" t="s">
        <v>2310</v>
      </c>
      <c r="D3968" s="12" t="s">
        <v>13</v>
      </c>
      <c r="E3968" s="12" t="s">
        <v>175</v>
      </c>
      <c r="F3968" s="12" t="s">
        <v>26</v>
      </c>
      <c r="G3968" s="12" t="s">
        <v>726</v>
      </c>
      <c r="H3968" s="12" t="s">
        <v>59</v>
      </c>
    </row>
    <row r="3969" customHeight="1" spans="1:8">
      <c r="A3969" s="13">
        <v>44484</v>
      </c>
      <c r="B3969" s="12" t="s">
        <v>8639</v>
      </c>
      <c r="C3969" s="12" t="s">
        <v>12</v>
      </c>
      <c r="D3969" s="12" t="s">
        <v>13</v>
      </c>
      <c r="E3969" s="12" t="s">
        <v>15</v>
      </c>
      <c r="F3969" s="12" t="s">
        <v>16</v>
      </c>
      <c r="G3969" s="12" t="s">
        <v>17</v>
      </c>
      <c r="H3969" s="12" t="s">
        <v>18</v>
      </c>
    </row>
    <row r="3970" customHeight="1" spans="1:8">
      <c r="A3970" s="13">
        <v>44484</v>
      </c>
      <c r="B3970" s="12" t="s">
        <v>8641</v>
      </c>
      <c r="C3970" s="12" t="s">
        <v>66</v>
      </c>
      <c r="D3970" s="12" t="s">
        <v>41</v>
      </c>
      <c r="E3970" s="12" t="s">
        <v>175</v>
      </c>
      <c r="F3970" s="12" t="s">
        <v>16</v>
      </c>
      <c r="G3970" s="12" t="s">
        <v>723</v>
      </c>
      <c r="H3970" s="12" t="s">
        <v>18</v>
      </c>
    </row>
    <row r="3971" customHeight="1" spans="1:8">
      <c r="A3971" s="13">
        <v>44484</v>
      </c>
      <c r="B3971" s="12" t="s">
        <v>8643</v>
      </c>
      <c r="C3971" s="12" t="s">
        <v>2310</v>
      </c>
      <c r="D3971" s="12" t="s">
        <v>13</v>
      </c>
      <c r="E3971" s="12" t="s">
        <v>175</v>
      </c>
      <c r="F3971" s="12" t="s">
        <v>16</v>
      </c>
      <c r="G3971" s="12" t="s">
        <v>723</v>
      </c>
      <c r="H3971" s="12" t="s">
        <v>18</v>
      </c>
    </row>
    <row r="3972" customHeight="1" spans="1:8">
      <c r="A3972" s="13">
        <v>44484</v>
      </c>
      <c r="B3972" s="12" t="s">
        <v>8645</v>
      </c>
      <c r="C3972" s="12" t="s">
        <v>280</v>
      </c>
      <c r="D3972" s="12" t="s">
        <v>13</v>
      </c>
      <c r="E3972" s="12" t="s">
        <v>15</v>
      </c>
      <c r="F3972" s="12" t="s">
        <v>26</v>
      </c>
      <c r="G3972" s="12" t="s">
        <v>27</v>
      </c>
      <c r="H3972" s="12" t="s">
        <v>34</v>
      </c>
    </row>
    <row r="3973" customHeight="1" spans="1:8">
      <c r="A3973" s="13">
        <v>44485</v>
      </c>
      <c r="B3973" s="12" t="s">
        <v>8647</v>
      </c>
      <c r="C3973" s="12" t="s">
        <v>4722</v>
      </c>
      <c r="D3973" s="12" t="s">
        <v>13</v>
      </c>
      <c r="E3973" s="12" t="s">
        <v>15</v>
      </c>
      <c r="F3973" s="12" t="s">
        <v>16</v>
      </c>
      <c r="G3973" s="12" t="s">
        <v>17</v>
      </c>
      <c r="H3973" s="12" t="s">
        <v>5475</v>
      </c>
    </row>
    <row r="3974" customHeight="1" spans="1:8">
      <c r="A3974" s="13">
        <v>44485</v>
      </c>
      <c r="B3974" s="12" t="s">
        <v>8648</v>
      </c>
      <c r="C3974" s="12" t="s">
        <v>1137</v>
      </c>
      <c r="D3974" s="12" t="s">
        <v>13</v>
      </c>
      <c r="E3974" s="12" t="s">
        <v>15</v>
      </c>
      <c r="F3974" s="12" t="s">
        <v>16</v>
      </c>
      <c r="G3974" s="12" t="s">
        <v>17</v>
      </c>
      <c r="H3974" s="12" t="s">
        <v>5475</v>
      </c>
    </row>
    <row r="3975" customHeight="1" spans="1:8">
      <c r="A3975" s="13">
        <v>44485</v>
      </c>
      <c r="B3975" s="12" t="s">
        <v>8650</v>
      </c>
      <c r="C3975" s="12" t="s">
        <v>368</v>
      </c>
      <c r="D3975" s="12" t="s">
        <v>13</v>
      </c>
      <c r="E3975" s="12" t="s">
        <v>15</v>
      </c>
      <c r="F3975" s="12" t="s">
        <v>26</v>
      </c>
      <c r="G3975" s="12" t="s">
        <v>27</v>
      </c>
      <c r="H3975" s="12" t="s">
        <v>5475</v>
      </c>
    </row>
    <row r="3976" customHeight="1" spans="1:8">
      <c r="A3976" s="13">
        <v>44485</v>
      </c>
      <c r="B3976" s="12" t="s">
        <v>8652</v>
      </c>
      <c r="C3976" s="12" t="s">
        <v>280</v>
      </c>
      <c r="D3976" s="12" t="s">
        <v>13</v>
      </c>
      <c r="E3976" s="12" t="s">
        <v>175</v>
      </c>
      <c r="F3976" s="12" t="s">
        <v>26</v>
      </c>
      <c r="G3976" s="12" t="s">
        <v>726</v>
      </c>
      <c r="H3976" s="12" t="s">
        <v>5475</v>
      </c>
    </row>
    <row r="3977" customHeight="1" spans="1:8">
      <c r="A3977" s="13">
        <v>44485</v>
      </c>
      <c r="B3977" s="12" t="s">
        <v>8654</v>
      </c>
      <c r="C3977" s="12" t="s">
        <v>2310</v>
      </c>
      <c r="D3977" s="12" t="s">
        <v>13</v>
      </c>
      <c r="E3977" s="12" t="s">
        <v>15</v>
      </c>
      <c r="F3977" s="12" t="s">
        <v>26</v>
      </c>
      <c r="G3977" s="12" t="s">
        <v>27</v>
      </c>
      <c r="H3977" s="12" t="s">
        <v>5475</v>
      </c>
    </row>
    <row r="3978" customHeight="1" spans="1:8">
      <c r="A3978" s="13">
        <v>44485</v>
      </c>
      <c r="B3978" s="12" t="s">
        <v>8656</v>
      </c>
      <c r="C3978" s="12" t="s">
        <v>6051</v>
      </c>
      <c r="D3978" s="12" t="s">
        <v>13</v>
      </c>
      <c r="E3978" s="12" t="s">
        <v>15</v>
      </c>
      <c r="F3978" s="12" t="s">
        <v>26</v>
      </c>
      <c r="G3978" s="12" t="s">
        <v>27</v>
      </c>
      <c r="H3978" s="12" t="s">
        <v>5475</v>
      </c>
    </row>
    <row r="3979" customHeight="1" spans="1:8">
      <c r="A3979" s="13">
        <v>44485</v>
      </c>
      <c r="B3979" s="12" t="s">
        <v>8658</v>
      </c>
      <c r="C3979" s="12" t="s">
        <v>280</v>
      </c>
      <c r="D3979" s="12" t="s">
        <v>13</v>
      </c>
      <c r="E3979" s="12" t="s">
        <v>175</v>
      </c>
      <c r="F3979" s="12" t="s">
        <v>101</v>
      </c>
      <c r="G3979" s="12" t="s">
        <v>101</v>
      </c>
      <c r="H3979" s="12" t="s">
        <v>59</v>
      </c>
    </row>
    <row r="3980" customHeight="1" spans="1:8">
      <c r="A3980" s="13">
        <v>44485</v>
      </c>
      <c r="B3980" s="12" t="s">
        <v>8659</v>
      </c>
      <c r="C3980" s="12" t="s">
        <v>104</v>
      </c>
      <c r="D3980" s="12" t="s">
        <v>13</v>
      </c>
      <c r="E3980" s="12" t="s">
        <v>175</v>
      </c>
      <c r="F3980" s="12" t="s">
        <v>26</v>
      </c>
      <c r="G3980" s="12" t="s">
        <v>726</v>
      </c>
      <c r="H3980" s="12" t="s">
        <v>59</v>
      </c>
    </row>
    <row r="3981" customHeight="1" spans="1:8">
      <c r="A3981" s="13">
        <v>44485</v>
      </c>
      <c r="B3981" s="12" t="s">
        <v>8661</v>
      </c>
      <c r="C3981" s="12" t="s">
        <v>368</v>
      </c>
      <c r="D3981" s="12" t="s">
        <v>13</v>
      </c>
      <c r="E3981" s="12" t="s">
        <v>15</v>
      </c>
      <c r="F3981" s="12" t="s">
        <v>26</v>
      </c>
      <c r="G3981" s="12" t="s">
        <v>27</v>
      </c>
      <c r="H3981" s="12" t="s">
        <v>59</v>
      </c>
    </row>
    <row r="3982" customHeight="1" spans="1:8">
      <c r="A3982" s="13">
        <v>44485</v>
      </c>
      <c r="B3982" s="12" t="s">
        <v>8662</v>
      </c>
      <c r="C3982" s="12" t="s">
        <v>33</v>
      </c>
      <c r="D3982" s="12" t="s">
        <v>13</v>
      </c>
      <c r="E3982" s="12" t="s">
        <v>15</v>
      </c>
      <c r="F3982" s="12" t="s">
        <v>26</v>
      </c>
      <c r="G3982" s="12" t="s">
        <v>27</v>
      </c>
      <c r="H3982" s="12" t="s">
        <v>59</v>
      </c>
    </row>
    <row r="3983" customHeight="1" spans="1:8">
      <c r="A3983" s="13">
        <v>44485</v>
      </c>
      <c r="B3983" s="12" t="s">
        <v>8664</v>
      </c>
      <c r="C3983" s="12" t="s">
        <v>66</v>
      </c>
      <c r="D3983" s="12" t="s">
        <v>41</v>
      </c>
      <c r="E3983" s="12" t="s">
        <v>15</v>
      </c>
      <c r="F3983" s="12" t="s">
        <v>26</v>
      </c>
      <c r="G3983" s="12" t="s">
        <v>27</v>
      </c>
      <c r="H3983" s="12" t="s">
        <v>59</v>
      </c>
    </row>
    <row r="3984" customHeight="1" spans="1:8">
      <c r="A3984" s="13">
        <v>44485</v>
      </c>
      <c r="B3984" s="12" t="s">
        <v>8666</v>
      </c>
      <c r="C3984" s="12" t="s">
        <v>58</v>
      </c>
      <c r="D3984" s="12" t="s">
        <v>13</v>
      </c>
      <c r="E3984" s="12" t="s">
        <v>15</v>
      </c>
      <c r="F3984" s="12" t="s">
        <v>26</v>
      </c>
      <c r="G3984" s="12" t="s">
        <v>27</v>
      </c>
      <c r="H3984" s="12" t="s">
        <v>59</v>
      </c>
    </row>
    <row r="3985" customHeight="1" spans="1:8">
      <c r="A3985" s="13">
        <v>44485</v>
      </c>
      <c r="B3985" s="12" t="s">
        <v>8669</v>
      </c>
      <c r="C3985" s="12" t="s">
        <v>4722</v>
      </c>
      <c r="D3985" s="12" t="s">
        <v>13</v>
      </c>
      <c r="E3985" s="12" t="s">
        <v>15</v>
      </c>
      <c r="F3985" s="12" t="s">
        <v>101</v>
      </c>
      <c r="G3985" s="12" t="s">
        <v>101</v>
      </c>
      <c r="H3985" s="12" t="s">
        <v>47</v>
      </c>
    </row>
    <row r="3986" customHeight="1" spans="1:8">
      <c r="A3986" s="13">
        <v>44485</v>
      </c>
      <c r="B3986" s="12" t="s">
        <v>8671</v>
      </c>
      <c r="C3986" s="12" t="s">
        <v>158</v>
      </c>
      <c r="D3986" s="12" t="s">
        <v>41</v>
      </c>
      <c r="E3986" s="12" t="s">
        <v>175</v>
      </c>
      <c r="F3986" s="12" t="s">
        <v>16</v>
      </c>
      <c r="G3986" s="12" t="s">
        <v>723</v>
      </c>
      <c r="H3986" s="12" t="s">
        <v>47</v>
      </c>
    </row>
    <row r="3987" customHeight="1" spans="1:8">
      <c r="A3987" s="13">
        <v>44485</v>
      </c>
      <c r="B3987" s="12" t="s">
        <v>8673</v>
      </c>
      <c r="C3987" s="12" t="s">
        <v>148</v>
      </c>
      <c r="D3987" s="12" t="s">
        <v>41</v>
      </c>
      <c r="E3987" s="12" t="s">
        <v>15</v>
      </c>
      <c r="F3987" s="12" t="s">
        <v>26</v>
      </c>
      <c r="G3987" s="12" t="s">
        <v>27</v>
      </c>
      <c r="H3987" s="12" t="s">
        <v>47</v>
      </c>
    </row>
    <row r="3988" customHeight="1" spans="1:8">
      <c r="A3988" s="13">
        <v>44485</v>
      </c>
      <c r="B3988" s="12" t="s">
        <v>8675</v>
      </c>
      <c r="C3988" s="12" t="s">
        <v>118</v>
      </c>
      <c r="D3988" s="12" t="s">
        <v>41</v>
      </c>
      <c r="E3988" s="12" t="s">
        <v>15</v>
      </c>
      <c r="F3988" s="12" t="s">
        <v>26</v>
      </c>
      <c r="G3988" s="12" t="s">
        <v>27</v>
      </c>
      <c r="H3988" s="12" t="s">
        <v>47</v>
      </c>
    </row>
    <row r="3989" customHeight="1" spans="1:8">
      <c r="A3989" s="13">
        <v>44485</v>
      </c>
      <c r="B3989" s="12" t="s">
        <v>8678</v>
      </c>
      <c r="C3989" s="12" t="s">
        <v>4722</v>
      </c>
      <c r="D3989" s="12" t="s">
        <v>13</v>
      </c>
      <c r="E3989" s="12" t="s">
        <v>15</v>
      </c>
      <c r="F3989" s="12" t="s">
        <v>101</v>
      </c>
      <c r="G3989" s="12" t="s">
        <v>101</v>
      </c>
      <c r="H3989" s="12" t="s">
        <v>18</v>
      </c>
    </row>
    <row r="3990" customHeight="1" spans="1:8">
      <c r="A3990" s="13">
        <v>44485</v>
      </c>
      <c r="B3990" s="12" t="s">
        <v>8681</v>
      </c>
      <c r="C3990" s="12" t="s">
        <v>368</v>
      </c>
      <c r="D3990" s="12" t="s">
        <v>13</v>
      </c>
      <c r="E3990" s="12" t="s">
        <v>175</v>
      </c>
      <c r="F3990" s="12" t="s">
        <v>101</v>
      </c>
      <c r="G3990" s="12" t="s">
        <v>101</v>
      </c>
      <c r="H3990" s="12" t="s">
        <v>18</v>
      </c>
    </row>
    <row r="3991" customHeight="1" spans="1:8">
      <c r="A3991" s="13">
        <v>44485</v>
      </c>
      <c r="B3991" s="12" t="s">
        <v>8683</v>
      </c>
      <c r="C3991" s="12" t="s">
        <v>12</v>
      </c>
      <c r="D3991" s="12" t="s">
        <v>13</v>
      </c>
      <c r="E3991" s="12" t="s">
        <v>15</v>
      </c>
      <c r="F3991" s="12" t="s">
        <v>26</v>
      </c>
      <c r="G3991" s="12" t="s">
        <v>27</v>
      </c>
      <c r="H3991" s="12" t="s">
        <v>18</v>
      </c>
    </row>
    <row r="3992" customHeight="1" spans="1:8">
      <c r="A3992" s="13">
        <v>44486</v>
      </c>
      <c r="B3992" s="12" t="s">
        <v>8686</v>
      </c>
      <c r="C3992" s="12" t="s">
        <v>368</v>
      </c>
      <c r="D3992" s="12" t="s">
        <v>13</v>
      </c>
      <c r="E3992" s="12" t="s">
        <v>175</v>
      </c>
      <c r="F3992" s="12" t="s">
        <v>26</v>
      </c>
      <c r="G3992" s="12" t="s">
        <v>726</v>
      </c>
      <c r="H3992" s="12" t="s">
        <v>5475</v>
      </c>
    </row>
    <row r="3993" customHeight="1" spans="1:8">
      <c r="A3993" s="13">
        <v>44486</v>
      </c>
      <c r="B3993" s="12" t="s">
        <v>8687</v>
      </c>
      <c r="C3993" s="12" t="s">
        <v>368</v>
      </c>
      <c r="D3993" s="12" t="s">
        <v>13</v>
      </c>
      <c r="E3993" s="12" t="s">
        <v>175</v>
      </c>
      <c r="F3993" s="12" t="s">
        <v>26</v>
      </c>
      <c r="G3993" s="12" t="s">
        <v>726</v>
      </c>
      <c r="H3993" s="12" t="s">
        <v>5475</v>
      </c>
    </row>
    <row r="3994" customHeight="1" spans="1:8">
      <c r="A3994" s="13">
        <v>44486</v>
      </c>
      <c r="B3994" s="12" t="s">
        <v>8688</v>
      </c>
      <c r="C3994" s="12" t="s">
        <v>118</v>
      </c>
      <c r="D3994" s="12" t="s">
        <v>41</v>
      </c>
      <c r="E3994" s="12" t="s">
        <v>175</v>
      </c>
      <c r="F3994" s="12" t="s">
        <v>16</v>
      </c>
      <c r="G3994" s="12" t="s">
        <v>723</v>
      </c>
      <c r="H3994" s="12" t="s">
        <v>5475</v>
      </c>
    </row>
    <row r="3995" customHeight="1" spans="1:8">
      <c r="A3995" s="13">
        <v>44486</v>
      </c>
      <c r="B3995" s="12" t="s">
        <v>8690</v>
      </c>
      <c r="C3995" s="12" t="s">
        <v>368</v>
      </c>
      <c r="D3995" s="12" t="s">
        <v>13</v>
      </c>
      <c r="E3995" s="12" t="s">
        <v>15</v>
      </c>
      <c r="F3995" s="12" t="s">
        <v>26</v>
      </c>
      <c r="G3995" s="12" t="s">
        <v>27</v>
      </c>
      <c r="H3995" s="12" t="s">
        <v>5475</v>
      </c>
    </row>
    <row r="3996" customHeight="1" spans="1:8">
      <c r="A3996" s="13">
        <v>44486</v>
      </c>
      <c r="B3996" s="12" t="s">
        <v>8692</v>
      </c>
      <c r="C3996" s="12" t="s">
        <v>66</v>
      </c>
      <c r="D3996" s="12" t="s">
        <v>13</v>
      </c>
      <c r="E3996" s="12" t="s">
        <v>15</v>
      </c>
      <c r="F3996" s="12" t="s">
        <v>16</v>
      </c>
      <c r="G3996" s="12" t="s">
        <v>17</v>
      </c>
      <c r="H3996" s="12" t="s">
        <v>59</v>
      </c>
    </row>
    <row r="3997" customHeight="1" spans="1:8">
      <c r="A3997" s="13">
        <v>44486</v>
      </c>
      <c r="B3997" s="12" t="s">
        <v>8692</v>
      </c>
      <c r="C3997" s="12" t="s">
        <v>66</v>
      </c>
      <c r="D3997" s="12" t="s">
        <v>13</v>
      </c>
      <c r="E3997" s="12" t="s">
        <v>15</v>
      </c>
      <c r="F3997" s="12" t="s">
        <v>16</v>
      </c>
      <c r="G3997" s="12" t="s">
        <v>17</v>
      </c>
      <c r="H3997" s="12" t="s">
        <v>59</v>
      </c>
    </row>
    <row r="3998" customHeight="1" spans="1:8">
      <c r="A3998" s="13">
        <v>44486</v>
      </c>
      <c r="B3998" s="12" t="s">
        <v>8263</v>
      </c>
      <c r="C3998" s="12" t="s">
        <v>4722</v>
      </c>
      <c r="D3998" s="12" t="s">
        <v>13</v>
      </c>
      <c r="E3998" s="12" t="s">
        <v>175</v>
      </c>
      <c r="F3998" s="12" t="s">
        <v>16</v>
      </c>
      <c r="G3998" s="12" t="s">
        <v>723</v>
      </c>
      <c r="H3998" s="12" t="s">
        <v>59</v>
      </c>
    </row>
    <row r="3999" customHeight="1" spans="1:8">
      <c r="A3999" s="13">
        <v>44486</v>
      </c>
      <c r="B3999" s="12" t="s">
        <v>8698</v>
      </c>
      <c r="C3999" s="12" t="s">
        <v>66</v>
      </c>
      <c r="D3999" s="12" t="s">
        <v>41</v>
      </c>
      <c r="E3999" s="12" t="s">
        <v>15</v>
      </c>
      <c r="F3999" s="12" t="s">
        <v>26</v>
      </c>
      <c r="G3999" s="12" t="s">
        <v>27</v>
      </c>
      <c r="H3999" s="12" t="s">
        <v>47</v>
      </c>
    </row>
    <row r="4000" customHeight="1" spans="1:8">
      <c r="A4000" s="13">
        <v>44486</v>
      </c>
      <c r="B4000" s="12" t="s">
        <v>8700</v>
      </c>
      <c r="C4000" s="12" t="s">
        <v>104</v>
      </c>
      <c r="D4000" s="12" t="s">
        <v>13</v>
      </c>
      <c r="E4000" s="12" t="s">
        <v>15</v>
      </c>
      <c r="F4000" s="12" t="s">
        <v>26</v>
      </c>
      <c r="G4000" s="12" t="s">
        <v>27</v>
      </c>
      <c r="H4000" s="12" t="s">
        <v>18</v>
      </c>
    </row>
    <row r="4001" customHeight="1" spans="1:8">
      <c r="A4001" s="13">
        <v>44487</v>
      </c>
      <c r="B4001" s="12" t="s">
        <v>8703</v>
      </c>
      <c r="C4001" s="12" t="s">
        <v>109</v>
      </c>
      <c r="D4001" s="12" t="s">
        <v>13</v>
      </c>
      <c r="E4001" s="12" t="s">
        <v>175</v>
      </c>
      <c r="F4001" s="12" t="s">
        <v>16</v>
      </c>
      <c r="G4001" s="12" t="s">
        <v>723</v>
      </c>
      <c r="H4001" s="12" t="s">
        <v>18</v>
      </c>
    </row>
    <row r="4002" customHeight="1" spans="1:8">
      <c r="A4002" s="13">
        <v>44487</v>
      </c>
      <c r="B4002" s="12" t="s">
        <v>8705</v>
      </c>
      <c r="C4002" s="12" t="s">
        <v>104</v>
      </c>
      <c r="D4002" s="12" t="s">
        <v>13</v>
      </c>
      <c r="E4002" s="12" t="s">
        <v>15</v>
      </c>
      <c r="F4002" s="12" t="s">
        <v>26</v>
      </c>
      <c r="G4002" s="12" t="s">
        <v>27</v>
      </c>
      <c r="H4002" s="12" t="s">
        <v>18</v>
      </c>
    </row>
    <row r="4003" customHeight="1" spans="1:8">
      <c r="A4003" s="13">
        <v>44487</v>
      </c>
      <c r="B4003" s="12" t="s">
        <v>8707</v>
      </c>
      <c r="C4003" s="12" t="s">
        <v>66</v>
      </c>
      <c r="D4003" s="12" t="s">
        <v>41</v>
      </c>
      <c r="E4003" s="12" t="s">
        <v>15</v>
      </c>
      <c r="F4003" s="12" t="s">
        <v>16</v>
      </c>
      <c r="G4003" s="12" t="s">
        <v>17</v>
      </c>
      <c r="H4003" s="12" t="s">
        <v>18</v>
      </c>
    </row>
    <row r="4004" customHeight="1" spans="1:8">
      <c r="A4004" s="13">
        <v>44487</v>
      </c>
      <c r="B4004" s="12" t="s">
        <v>8709</v>
      </c>
      <c r="C4004" s="12" t="s">
        <v>58</v>
      </c>
      <c r="D4004" s="12" t="s">
        <v>13</v>
      </c>
      <c r="E4004" s="12" t="s">
        <v>15</v>
      </c>
      <c r="F4004" s="12" t="s">
        <v>101</v>
      </c>
      <c r="G4004" s="12" t="s">
        <v>101</v>
      </c>
      <c r="H4004" s="12" t="s">
        <v>18</v>
      </c>
    </row>
    <row r="4005" customHeight="1" spans="1:8">
      <c r="A4005" s="13">
        <v>44487</v>
      </c>
      <c r="B4005" s="12" t="s">
        <v>8711</v>
      </c>
      <c r="C4005" s="12" t="s">
        <v>368</v>
      </c>
      <c r="D4005" s="12" t="s">
        <v>13</v>
      </c>
      <c r="E4005" s="12" t="s">
        <v>175</v>
      </c>
      <c r="F4005" s="12" t="s">
        <v>26</v>
      </c>
      <c r="G4005" s="12" t="s">
        <v>726</v>
      </c>
      <c r="H4005" s="12" t="s">
        <v>18</v>
      </c>
    </row>
    <row r="4006" customHeight="1" spans="1:8">
      <c r="A4006" s="13">
        <v>44487</v>
      </c>
      <c r="B4006" s="12" t="s">
        <v>8714</v>
      </c>
      <c r="C4006" s="12" t="s">
        <v>5644</v>
      </c>
      <c r="D4006" s="12" t="s">
        <v>13</v>
      </c>
      <c r="E4006" s="12" t="s">
        <v>175</v>
      </c>
      <c r="F4006" s="12" t="s">
        <v>16</v>
      </c>
      <c r="G4006" s="12" t="s">
        <v>723</v>
      </c>
      <c r="H4006" s="12" t="s">
        <v>47</v>
      </c>
    </row>
    <row r="4007" customHeight="1" spans="1:8">
      <c r="A4007" s="13">
        <v>44487</v>
      </c>
      <c r="B4007" s="12" t="s">
        <v>8716</v>
      </c>
      <c r="C4007" s="12" t="s">
        <v>1180</v>
      </c>
      <c r="D4007" s="12" t="s">
        <v>13</v>
      </c>
      <c r="E4007" s="12" t="s">
        <v>15</v>
      </c>
      <c r="F4007" s="12" t="s">
        <v>16</v>
      </c>
      <c r="G4007" s="12" t="s">
        <v>17</v>
      </c>
      <c r="H4007" s="12" t="s">
        <v>59</v>
      </c>
    </row>
    <row r="4008" customHeight="1" spans="1:8">
      <c r="A4008" s="13">
        <v>44487</v>
      </c>
      <c r="B4008" s="12" t="s">
        <v>8719</v>
      </c>
      <c r="C4008" s="12" t="s">
        <v>1955</v>
      </c>
      <c r="D4008" s="12" t="s">
        <v>13</v>
      </c>
      <c r="E4008" s="12" t="s">
        <v>15</v>
      </c>
      <c r="F4008" s="12" t="s">
        <v>26</v>
      </c>
      <c r="G4008" s="12" t="s">
        <v>27</v>
      </c>
      <c r="H4008" s="12" t="s">
        <v>59</v>
      </c>
    </row>
    <row r="4009" customHeight="1" spans="1:8">
      <c r="A4009" s="13">
        <v>44487</v>
      </c>
      <c r="B4009" s="12" t="s">
        <v>8722</v>
      </c>
      <c r="C4009" s="12" t="s">
        <v>1418</v>
      </c>
      <c r="D4009" s="12" t="s">
        <v>41</v>
      </c>
      <c r="E4009" s="12" t="s">
        <v>15</v>
      </c>
      <c r="F4009" s="12" t="s">
        <v>26</v>
      </c>
      <c r="G4009" s="12" t="s">
        <v>27</v>
      </c>
      <c r="H4009" s="12" t="s">
        <v>59</v>
      </c>
    </row>
    <row r="4010" customHeight="1" spans="1:8">
      <c r="A4010" s="13">
        <v>44487</v>
      </c>
      <c r="B4010" s="12" t="s">
        <v>8724</v>
      </c>
      <c r="C4010" s="12" t="s">
        <v>280</v>
      </c>
      <c r="D4010" s="12" t="s">
        <v>13</v>
      </c>
      <c r="E4010" s="12" t="s">
        <v>15</v>
      </c>
      <c r="F4010" s="12" t="s">
        <v>26</v>
      </c>
      <c r="G4010" s="12" t="s">
        <v>27</v>
      </c>
      <c r="H4010" s="12" t="s">
        <v>18</v>
      </c>
    </row>
    <row r="4011" customHeight="1" spans="1:8">
      <c r="A4011" s="13">
        <v>44488</v>
      </c>
      <c r="B4011" s="12" t="s">
        <v>8726</v>
      </c>
      <c r="C4011" s="12" t="s">
        <v>69</v>
      </c>
      <c r="D4011" s="12" t="s">
        <v>41</v>
      </c>
      <c r="E4011" s="12" t="s">
        <v>15</v>
      </c>
      <c r="F4011" s="12" t="s">
        <v>16</v>
      </c>
      <c r="G4011" s="12" t="s">
        <v>17</v>
      </c>
      <c r="H4011" s="12" t="s">
        <v>47</v>
      </c>
    </row>
    <row r="4012" customHeight="1" spans="1:8">
      <c r="A4012" s="13">
        <v>44488</v>
      </c>
      <c r="B4012" s="12" t="s">
        <v>8728</v>
      </c>
      <c r="C4012" s="12" t="s">
        <v>2310</v>
      </c>
      <c r="D4012" s="12" t="s">
        <v>13</v>
      </c>
      <c r="E4012" s="12" t="s">
        <v>175</v>
      </c>
      <c r="F4012" s="12" t="s">
        <v>16</v>
      </c>
      <c r="G4012" s="12" t="s">
        <v>723</v>
      </c>
      <c r="H4012" s="12" t="s">
        <v>47</v>
      </c>
    </row>
    <row r="4013" customHeight="1" spans="1:8">
      <c r="A4013" s="13">
        <v>44488</v>
      </c>
      <c r="B4013" s="12" t="s">
        <v>8731</v>
      </c>
      <c r="C4013" s="12" t="s">
        <v>109</v>
      </c>
      <c r="D4013" s="12" t="s">
        <v>13</v>
      </c>
      <c r="E4013" s="12" t="s">
        <v>175</v>
      </c>
      <c r="F4013" s="12" t="s">
        <v>16</v>
      </c>
      <c r="G4013" s="12" t="s">
        <v>723</v>
      </c>
      <c r="H4013" s="12" t="s">
        <v>47</v>
      </c>
    </row>
    <row r="4014" customHeight="1" spans="1:8">
      <c r="A4014" s="13">
        <v>44488</v>
      </c>
      <c r="B4014" s="12" t="s">
        <v>8734</v>
      </c>
      <c r="C4014" s="12" t="s">
        <v>4722</v>
      </c>
      <c r="D4014" s="12" t="s">
        <v>13</v>
      </c>
      <c r="E4014" s="12" t="s">
        <v>15</v>
      </c>
      <c r="F4014" s="12" t="s">
        <v>101</v>
      </c>
      <c r="G4014" s="12" t="s">
        <v>101</v>
      </c>
      <c r="H4014" s="12" t="s">
        <v>47</v>
      </c>
    </row>
    <row r="4015" customHeight="1" spans="1:8">
      <c r="A4015" s="13">
        <v>44488</v>
      </c>
      <c r="B4015" s="12" t="s">
        <v>8736</v>
      </c>
      <c r="C4015" s="12" t="s">
        <v>4722</v>
      </c>
      <c r="D4015" s="12" t="s">
        <v>13</v>
      </c>
      <c r="E4015" s="12" t="s">
        <v>15</v>
      </c>
      <c r="F4015" s="12" t="s">
        <v>101</v>
      </c>
      <c r="G4015" s="12" t="s">
        <v>101</v>
      </c>
      <c r="H4015" s="12" t="s">
        <v>47</v>
      </c>
    </row>
    <row r="4016" customHeight="1" spans="1:8">
      <c r="A4016" s="13">
        <v>44488</v>
      </c>
      <c r="B4016" s="12" t="s">
        <v>8739</v>
      </c>
      <c r="C4016" s="12" t="s">
        <v>104</v>
      </c>
      <c r="D4016" s="12" t="s">
        <v>13</v>
      </c>
      <c r="E4016" s="12" t="s">
        <v>175</v>
      </c>
      <c r="F4016" s="12" t="s">
        <v>26</v>
      </c>
      <c r="G4016" s="12" t="s">
        <v>726</v>
      </c>
      <c r="H4016" s="12" t="s">
        <v>47</v>
      </c>
    </row>
    <row r="4017" customHeight="1" spans="1:8">
      <c r="A4017" s="13">
        <v>44488</v>
      </c>
      <c r="B4017" s="12" t="s">
        <v>8740</v>
      </c>
      <c r="C4017" s="12" t="s">
        <v>368</v>
      </c>
      <c r="D4017" s="12" t="s">
        <v>13</v>
      </c>
      <c r="E4017" s="12" t="s">
        <v>15</v>
      </c>
      <c r="F4017" s="12" t="s">
        <v>16</v>
      </c>
      <c r="G4017" s="12" t="s">
        <v>17</v>
      </c>
      <c r="H4017" s="12" t="s">
        <v>34</v>
      </c>
    </row>
    <row r="4018" customHeight="1" spans="1:8">
      <c r="A4018" s="13">
        <v>44488</v>
      </c>
      <c r="B4018" s="12" t="s">
        <v>8742</v>
      </c>
      <c r="C4018" s="12" t="s">
        <v>1955</v>
      </c>
      <c r="D4018" s="12" t="s">
        <v>13</v>
      </c>
      <c r="E4018" s="12" t="s">
        <v>15</v>
      </c>
      <c r="F4018" s="12" t="s">
        <v>16</v>
      </c>
      <c r="G4018" s="12" t="s">
        <v>17</v>
      </c>
      <c r="H4018" s="12" t="s">
        <v>34</v>
      </c>
    </row>
    <row r="4019" customHeight="1" spans="1:8">
      <c r="A4019" s="13">
        <v>44488</v>
      </c>
      <c r="B4019" s="12" t="s">
        <v>8744</v>
      </c>
      <c r="C4019" s="12" t="s">
        <v>109</v>
      </c>
      <c r="D4019" s="12" t="s">
        <v>13</v>
      </c>
      <c r="E4019" s="12" t="s">
        <v>175</v>
      </c>
      <c r="F4019" s="12" t="s">
        <v>101</v>
      </c>
      <c r="G4019" s="12" t="s">
        <v>101</v>
      </c>
      <c r="H4019" s="12" t="s">
        <v>34</v>
      </c>
    </row>
    <row r="4020" customHeight="1" spans="1:8">
      <c r="A4020" s="13">
        <v>44488</v>
      </c>
      <c r="B4020" s="12" t="s">
        <v>8745</v>
      </c>
      <c r="C4020" s="12" t="s">
        <v>280</v>
      </c>
      <c r="D4020" s="12" t="s">
        <v>13</v>
      </c>
      <c r="E4020" s="12" t="s">
        <v>175</v>
      </c>
      <c r="F4020" s="12" t="s">
        <v>101</v>
      </c>
      <c r="G4020" s="12" t="s">
        <v>101</v>
      </c>
      <c r="H4020" s="12" t="s">
        <v>34</v>
      </c>
    </row>
    <row r="4021" customHeight="1" spans="1:8">
      <c r="A4021" s="13">
        <v>44488</v>
      </c>
      <c r="B4021" s="12" t="s">
        <v>8746</v>
      </c>
      <c r="C4021" s="12" t="s">
        <v>109</v>
      </c>
      <c r="D4021" s="12" t="s">
        <v>13</v>
      </c>
      <c r="E4021" s="12" t="s">
        <v>15</v>
      </c>
      <c r="F4021" s="12" t="s">
        <v>26</v>
      </c>
      <c r="G4021" s="12" t="s">
        <v>27</v>
      </c>
      <c r="H4021" s="12" t="s">
        <v>5475</v>
      </c>
    </row>
    <row r="4022" customHeight="1" spans="1:8">
      <c r="A4022" s="13">
        <v>44488</v>
      </c>
      <c r="B4022" s="12" t="s">
        <v>8747</v>
      </c>
      <c r="C4022" s="12" t="s">
        <v>132</v>
      </c>
      <c r="D4022" s="12" t="s">
        <v>13</v>
      </c>
      <c r="E4022" s="12" t="s">
        <v>175</v>
      </c>
      <c r="F4022" s="12" t="s">
        <v>26</v>
      </c>
      <c r="G4022" s="12" t="s">
        <v>726</v>
      </c>
      <c r="H4022" s="12" t="s">
        <v>5475</v>
      </c>
    </row>
    <row r="4023" customHeight="1" spans="1:8">
      <c r="A4023" s="13">
        <v>44488</v>
      </c>
      <c r="B4023" s="12" t="s">
        <v>8726</v>
      </c>
      <c r="C4023" s="12" t="s">
        <v>66</v>
      </c>
      <c r="D4023" s="12" t="s">
        <v>41</v>
      </c>
      <c r="E4023" s="12" t="s">
        <v>15</v>
      </c>
      <c r="F4023" s="12" t="s">
        <v>16</v>
      </c>
      <c r="G4023" s="12" t="s">
        <v>17</v>
      </c>
      <c r="H4023" s="12" t="s">
        <v>59</v>
      </c>
    </row>
    <row r="4024" customHeight="1" spans="1:8">
      <c r="A4024" s="13">
        <v>44488</v>
      </c>
      <c r="B4024" s="12" t="s">
        <v>8751</v>
      </c>
      <c r="C4024" s="12" t="s">
        <v>132</v>
      </c>
      <c r="D4024" s="12" t="s">
        <v>13</v>
      </c>
      <c r="E4024" s="12" t="s">
        <v>175</v>
      </c>
      <c r="F4024" s="12" t="s">
        <v>26</v>
      </c>
      <c r="G4024" s="12" t="s">
        <v>726</v>
      </c>
      <c r="H4024" s="12" t="s">
        <v>59</v>
      </c>
    </row>
    <row r="4025" customHeight="1" spans="1:8">
      <c r="A4025" s="13">
        <v>44488</v>
      </c>
      <c r="B4025" s="12" t="s">
        <v>8752</v>
      </c>
      <c r="C4025" s="12" t="s">
        <v>2782</v>
      </c>
      <c r="D4025" s="12" t="s">
        <v>13</v>
      </c>
      <c r="E4025" s="12" t="s">
        <v>175</v>
      </c>
      <c r="F4025" s="12" t="s">
        <v>16</v>
      </c>
      <c r="G4025" s="12" t="s">
        <v>723</v>
      </c>
      <c r="H4025" s="12" t="s">
        <v>59</v>
      </c>
    </row>
    <row r="4026" customHeight="1" spans="1:8">
      <c r="A4026" s="13">
        <v>44489</v>
      </c>
      <c r="B4026" s="12" t="s">
        <v>8753</v>
      </c>
      <c r="C4026" s="12" t="s">
        <v>2310</v>
      </c>
      <c r="D4026" s="12" t="s">
        <v>13</v>
      </c>
      <c r="E4026" s="12" t="s">
        <v>15</v>
      </c>
      <c r="F4026" s="12" t="s">
        <v>16</v>
      </c>
      <c r="G4026" s="12" t="s">
        <v>17</v>
      </c>
      <c r="H4026" s="12" t="s">
        <v>47</v>
      </c>
    </row>
    <row r="4027" customHeight="1" spans="1:8">
      <c r="A4027" s="13">
        <v>44489</v>
      </c>
      <c r="B4027" s="12" t="s">
        <v>8756</v>
      </c>
      <c r="C4027" s="12" t="s">
        <v>1137</v>
      </c>
      <c r="D4027" s="12" t="s">
        <v>13</v>
      </c>
      <c r="E4027" s="12" t="s">
        <v>15</v>
      </c>
      <c r="F4027" s="12" t="s">
        <v>16</v>
      </c>
      <c r="G4027" s="12" t="s">
        <v>17</v>
      </c>
      <c r="H4027" s="12" t="s">
        <v>47</v>
      </c>
    </row>
    <row r="4028" customHeight="1" spans="1:8">
      <c r="A4028" s="13">
        <v>44489</v>
      </c>
      <c r="B4028" s="12" t="s">
        <v>8758</v>
      </c>
      <c r="C4028" s="12" t="s">
        <v>622</v>
      </c>
      <c r="D4028" s="12" t="s">
        <v>13</v>
      </c>
      <c r="E4028" s="12" t="s">
        <v>15</v>
      </c>
      <c r="F4028" s="12" t="s">
        <v>16</v>
      </c>
      <c r="G4028" s="12" t="s">
        <v>17</v>
      </c>
      <c r="H4028" s="12" t="s">
        <v>5475</v>
      </c>
    </row>
    <row r="4029" customHeight="1" spans="1:8">
      <c r="A4029" s="13">
        <v>44489</v>
      </c>
      <c r="B4029" s="12" t="s">
        <v>8760</v>
      </c>
      <c r="C4029" s="12" t="s">
        <v>109</v>
      </c>
      <c r="D4029" s="12" t="s">
        <v>13</v>
      </c>
      <c r="E4029" s="12" t="s">
        <v>175</v>
      </c>
      <c r="F4029" s="12" t="s">
        <v>101</v>
      </c>
      <c r="G4029" s="12" t="s">
        <v>101</v>
      </c>
      <c r="H4029" s="12" t="s">
        <v>59</v>
      </c>
    </row>
    <row r="4030" customHeight="1" spans="1:8">
      <c r="A4030" s="13">
        <v>44489</v>
      </c>
      <c r="B4030" s="12" t="s">
        <v>8763</v>
      </c>
      <c r="C4030" s="12" t="s">
        <v>109</v>
      </c>
      <c r="D4030" s="12" t="s">
        <v>13</v>
      </c>
      <c r="E4030" s="12" t="s">
        <v>15</v>
      </c>
      <c r="F4030" s="12" t="s">
        <v>26</v>
      </c>
      <c r="G4030" s="12" t="s">
        <v>27</v>
      </c>
      <c r="H4030" s="12" t="s">
        <v>34</v>
      </c>
    </row>
    <row r="4031" customHeight="1" spans="1:8">
      <c r="A4031" s="13">
        <v>44489</v>
      </c>
      <c r="B4031" s="12" t="s">
        <v>8765</v>
      </c>
      <c r="C4031" s="12" t="s">
        <v>50</v>
      </c>
      <c r="D4031" s="12" t="s">
        <v>41</v>
      </c>
      <c r="E4031" s="12" t="s">
        <v>15</v>
      </c>
      <c r="F4031" s="12" t="s">
        <v>16</v>
      </c>
      <c r="G4031" s="12" t="s">
        <v>17</v>
      </c>
      <c r="H4031" s="12" t="s">
        <v>34</v>
      </c>
    </row>
    <row r="4032" customHeight="1" spans="1:8">
      <c r="A4032" s="13">
        <v>44490</v>
      </c>
      <c r="B4032" s="12" t="s">
        <v>8767</v>
      </c>
      <c r="C4032" s="12" t="s">
        <v>109</v>
      </c>
      <c r="D4032" s="12" t="s">
        <v>13</v>
      </c>
      <c r="E4032" s="12" t="s">
        <v>175</v>
      </c>
      <c r="F4032" s="12" t="s">
        <v>16</v>
      </c>
      <c r="G4032" s="12" t="s">
        <v>723</v>
      </c>
      <c r="H4032" s="12" t="s">
        <v>47</v>
      </c>
    </row>
    <row r="4033" customHeight="1" spans="1:8">
      <c r="A4033" s="13">
        <v>44490</v>
      </c>
      <c r="B4033" s="12" t="s">
        <v>8769</v>
      </c>
      <c r="C4033" s="12" t="s">
        <v>100</v>
      </c>
      <c r="D4033" s="12" t="s">
        <v>41</v>
      </c>
      <c r="E4033" s="12" t="s">
        <v>175</v>
      </c>
      <c r="F4033" s="12" t="s">
        <v>26</v>
      </c>
      <c r="G4033" s="12" t="s">
        <v>726</v>
      </c>
      <c r="H4033" s="12" t="s">
        <v>47</v>
      </c>
    </row>
    <row r="4034" customHeight="1" spans="1:8">
      <c r="A4034" s="13">
        <v>44490</v>
      </c>
      <c r="B4034" s="12" t="s">
        <v>8771</v>
      </c>
      <c r="C4034" s="12" t="s">
        <v>148</v>
      </c>
      <c r="D4034" s="12" t="s">
        <v>41</v>
      </c>
      <c r="E4034" s="12" t="s">
        <v>15</v>
      </c>
      <c r="F4034" s="12" t="s">
        <v>101</v>
      </c>
      <c r="G4034" s="12" t="s">
        <v>101</v>
      </c>
      <c r="H4034" s="12" t="s">
        <v>47</v>
      </c>
    </row>
    <row r="4035" customHeight="1" spans="1:8">
      <c r="A4035" s="13">
        <v>44490</v>
      </c>
      <c r="B4035" s="12" t="s">
        <v>8773</v>
      </c>
      <c r="C4035" s="12" t="s">
        <v>109</v>
      </c>
      <c r="D4035" s="12" t="s">
        <v>13</v>
      </c>
      <c r="E4035" s="12" t="s">
        <v>15</v>
      </c>
      <c r="F4035" s="12" t="s">
        <v>26</v>
      </c>
      <c r="G4035" s="12" t="s">
        <v>27</v>
      </c>
      <c r="H4035" s="12" t="s">
        <v>47</v>
      </c>
    </row>
    <row r="4036" customHeight="1" spans="1:8">
      <c r="A4036" s="13">
        <v>44490</v>
      </c>
      <c r="B4036" s="12" t="s">
        <v>8775</v>
      </c>
      <c r="C4036" s="12" t="s">
        <v>66</v>
      </c>
      <c r="D4036" s="12" t="s">
        <v>41</v>
      </c>
      <c r="E4036" s="12" t="s">
        <v>15</v>
      </c>
      <c r="F4036" s="12" t="s">
        <v>101</v>
      </c>
      <c r="G4036" s="12" t="s">
        <v>101</v>
      </c>
      <c r="H4036" s="12" t="s">
        <v>34</v>
      </c>
    </row>
    <row r="4037" customHeight="1" spans="1:8">
      <c r="A4037" s="13">
        <v>44490</v>
      </c>
      <c r="B4037" s="12" t="s">
        <v>8778</v>
      </c>
      <c r="C4037" s="12" t="s">
        <v>118</v>
      </c>
      <c r="D4037" s="12" t="s">
        <v>41</v>
      </c>
      <c r="E4037" s="12" t="s">
        <v>15</v>
      </c>
      <c r="F4037" s="12" t="s">
        <v>26</v>
      </c>
      <c r="G4037" s="12" t="s">
        <v>27</v>
      </c>
      <c r="H4037" s="12" t="s">
        <v>34</v>
      </c>
    </row>
    <row r="4038" customHeight="1" spans="1:8">
      <c r="A4038" s="13">
        <v>44490</v>
      </c>
      <c r="B4038" s="12" t="s">
        <v>8779</v>
      </c>
      <c r="C4038" s="12" t="s">
        <v>104</v>
      </c>
      <c r="D4038" s="12" t="s">
        <v>13</v>
      </c>
      <c r="E4038" s="12" t="s">
        <v>15</v>
      </c>
      <c r="F4038" s="12" t="s">
        <v>101</v>
      </c>
      <c r="G4038" s="12" t="s">
        <v>101</v>
      </c>
      <c r="H4038" s="12" t="s">
        <v>34</v>
      </c>
    </row>
    <row r="4039" customHeight="1" spans="1:8">
      <c r="A4039" s="13">
        <v>44490</v>
      </c>
      <c r="B4039" s="12" t="s">
        <v>8781</v>
      </c>
      <c r="C4039" s="12" t="s">
        <v>368</v>
      </c>
      <c r="D4039" s="12" t="s">
        <v>13</v>
      </c>
      <c r="E4039" s="12" t="s">
        <v>15</v>
      </c>
      <c r="F4039" s="12" t="s">
        <v>101</v>
      </c>
      <c r="G4039" s="12" t="s">
        <v>101</v>
      </c>
      <c r="H4039" s="12" t="s">
        <v>34</v>
      </c>
    </row>
    <row r="4040" customHeight="1" spans="1:8">
      <c r="A4040" s="13">
        <v>44490</v>
      </c>
      <c r="B4040" s="12" t="s">
        <v>8783</v>
      </c>
      <c r="C4040" s="12" t="s">
        <v>2310</v>
      </c>
      <c r="D4040" s="12" t="s">
        <v>13</v>
      </c>
      <c r="E4040" s="12" t="s">
        <v>15</v>
      </c>
      <c r="F4040" s="12" t="s">
        <v>16</v>
      </c>
      <c r="G4040" s="12" t="s">
        <v>17</v>
      </c>
      <c r="H4040" s="12" t="s">
        <v>34</v>
      </c>
    </row>
    <row r="4041" customHeight="1" spans="1:8">
      <c r="A4041" s="13">
        <v>44490</v>
      </c>
      <c r="B4041" s="12" t="s">
        <v>8785</v>
      </c>
      <c r="C4041" s="12" t="s">
        <v>368</v>
      </c>
      <c r="D4041" s="12" t="s">
        <v>13</v>
      </c>
      <c r="E4041" s="12" t="s">
        <v>15</v>
      </c>
      <c r="F4041" s="12" t="s">
        <v>16</v>
      </c>
      <c r="G4041" s="12" t="s">
        <v>17</v>
      </c>
      <c r="H4041" s="12" t="s">
        <v>34</v>
      </c>
    </row>
    <row r="4042" customHeight="1" spans="1:8">
      <c r="A4042" s="13">
        <v>44490</v>
      </c>
      <c r="B4042" s="12" t="s">
        <v>8787</v>
      </c>
      <c r="C4042" s="12" t="s">
        <v>1137</v>
      </c>
      <c r="D4042" s="12" t="s">
        <v>13</v>
      </c>
      <c r="E4042" s="12" t="s">
        <v>15</v>
      </c>
      <c r="F4042" s="12" t="s">
        <v>26</v>
      </c>
      <c r="G4042" s="12" t="s">
        <v>27</v>
      </c>
      <c r="H4042" s="12" t="s">
        <v>34</v>
      </c>
    </row>
    <row r="4043" customHeight="1" spans="1:8">
      <c r="A4043" s="13">
        <v>44490</v>
      </c>
      <c r="B4043" s="12" t="s">
        <v>8790</v>
      </c>
      <c r="C4043" s="12" t="s">
        <v>368</v>
      </c>
      <c r="D4043" s="12" t="s">
        <v>13</v>
      </c>
      <c r="E4043" s="12" t="s">
        <v>15</v>
      </c>
      <c r="F4043" s="12" t="s">
        <v>26</v>
      </c>
      <c r="G4043" s="12" t="s">
        <v>27</v>
      </c>
      <c r="H4043" s="12" t="s">
        <v>5475</v>
      </c>
    </row>
    <row r="4044" customHeight="1" spans="1:8">
      <c r="A4044" s="13">
        <v>44490</v>
      </c>
      <c r="B4044" s="12" t="s">
        <v>8793</v>
      </c>
      <c r="C4044" s="12" t="s">
        <v>4722</v>
      </c>
      <c r="D4044" s="12" t="s">
        <v>13</v>
      </c>
      <c r="E4044" s="12" t="s">
        <v>175</v>
      </c>
      <c r="F4044" s="12" t="s">
        <v>101</v>
      </c>
      <c r="G4044" s="12" t="s">
        <v>101</v>
      </c>
      <c r="H4044" s="12" t="s">
        <v>5475</v>
      </c>
    </row>
    <row r="4045" customHeight="1" spans="1:8">
      <c r="A4045" s="13">
        <v>44490</v>
      </c>
      <c r="B4045" s="12" t="s">
        <v>8795</v>
      </c>
      <c r="C4045" s="12" t="s">
        <v>368</v>
      </c>
      <c r="D4045" s="12" t="s">
        <v>13</v>
      </c>
      <c r="E4045" s="12" t="s">
        <v>175</v>
      </c>
      <c r="F4045" s="12" t="s">
        <v>101</v>
      </c>
      <c r="G4045" s="12" t="s">
        <v>101</v>
      </c>
      <c r="H4045" s="12" t="s">
        <v>5475</v>
      </c>
    </row>
    <row r="4046" customHeight="1" spans="1:8">
      <c r="A4046" s="13">
        <v>44490</v>
      </c>
      <c r="B4046" s="12" t="s">
        <v>8796</v>
      </c>
      <c r="C4046" s="12" t="s">
        <v>158</v>
      </c>
      <c r="D4046" s="12" t="s">
        <v>41</v>
      </c>
      <c r="E4046" s="12" t="s">
        <v>175</v>
      </c>
      <c r="F4046" s="12" t="s">
        <v>16</v>
      </c>
      <c r="G4046" s="12" t="s">
        <v>723</v>
      </c>
      <c r="H4046" s="12" t="s">
        <v>59</v>
      </c>
    </row>
    <row r="4047" customHeight="1" spans="1:8">
      <c r="A4047" s="13">
        <v>44490</v>
      </c>
      <c r="B4047" s="12" t="s">
        <v>8800</v>
      </c>
      <c r="C4047" s="12" t="s">
        <v>1137</v>
      </c>
      <c r="D4047" s="12" t="s">
        <v>13</v>
      </c>
      <c r="E4047" s="12" t="s">
        <v>175</v>
      </c>
      <c r="F4047" s="12" t="s">
        <v>101</v>
      </c>
      <c r="G4047" s="12" t="s">
        <v>101</v>
      </c>
      <c r="H4047" s="12" t="s">
        <v>59</v>
      </c>
    </row>
    <row r="4048" customHeight="1" spans="1:8">
      <c r="A4048" s="13">
        <v>44490</v>
      </c>
      <c r="B4048" s="12" t="s">
        <v>8803</v>
      </c>
      <c r="C4048" s="12" t="s">
        <v>368</v>
      </c>
      <c r="D4048" s="12" t="s">
        <v>13</v>
      </c>
      <c r="E4048" s="12" t="s">
        <v>15</v>
      </c>
      <c r="F4048" s="12" t="s">
        <v>101</v>
      </c>
      <c r="G4048" s="12" t="s">
        <v>101</v>
      </c>
      <c r="H4048" s="12" t="s">
        <v>59</v>
      </c>
    </row>
    <row r="4049" customHeight="1" spans="1:8">
      <c r="A4049" s="13">
        <v>44491</v>
      </c>
      <c r="B4049" s="12" t="s">
        <v>8805</v>
      </c>
      <c r="C4049" s="12" t="s">
        <v>109</v>
      </c>
      <c r="D4049" s="12" t="s">
        <v>13</v>
      </c>
      <c r="E4049" s="12" t="s">
        <v>15</v>
      </c>
      <c r="F4049" s="12" t="s">
        <v>101</v>
      </c>
      <c r="G4049" s="12" t="s">
        <v>101</v>
      </c>
      <c r="H4049" s="12" t="s">
        <v>5475</v>
      </c>
    </row>
    <row r="4050" customHeight="1" spans="1:8">
      <c r="A4050" s="13">
        <v>44491</v>
      </c>
      <c r="B4050" s="12" t="s">
        <v>8807</v>
      </c>
      <c r="C4050" s="12" t="s">
        <v>368</v>
      </c>
      <c r="D4050" s="12" t="s">
        <v>13</v>
      </c>
      <c r="E4050" s="12" t="s">
        <v>15</v>
      </c>
      <c r="F4050" s="12" t="s">
        <v>101</v>
      </c>
      <c r="G4050" s="12" t="s">
        <v>101</v>
      </c>
      <c r="H4050" s="12" t="s">
        <v>5475</v>
      </c>
    </row>
    <row r="4051" customHeight="1" spans="1:8">
      <c r="A4051" s="13">
        <v>44491</v>
      </c>
      <c r="B4051" s="12" t="s">
        <v>8809</v>
      </c>
      <c r="C4051" s="12" t="s">
        <v>62</v>
      </c>
      <c r="D4051" s="12" t="s">
        <v>13</v>
      </c>
      <c r="E4051" s="12" t="s">
        <v>15</v>
      </c>
      <c r="F4051" s="12" t="s">
        <v>26</v>
      </c>
      <c r="G4051" s="12" t="s">
        <v>27</v>
      </c>
      <c r="H4051" s="12" t="s">
        <v>5475</v>
      </c>
    </row>
    <row r="4052" customHeight="1" spans="1:8">
      <c r="A4052" s="13">
        <v>44491</v>
      </c>
      <c r="B4052" s="12" t="s">
        <v>8811</v>
      </c>
      <c r="C4052" s="12" t="s">
        <v>118</v>
      </c>
      <c r="D4052" s="12" t="s">
        <v>41</v>
      </c>
      <c r="E4052" s="12" t="s">
        <v>15</v>
      </c>
      <c r="F4052" s="12" t="s">
        <v>16</v>
      </c>
      <c r="G4052" s="12" t="s">
        <v>17</v>
      </c>
      <c r="H4052" s="12" t="s">
        <v>47</v>
      </c>
    </row>
    <row r="4053" customHeight="1" spans="1:8">
      <c r="A4053" s="13">
        <v>44491</v>
      </c>
      <c r="B4053" s="12" t="s">
        <v>8814</v>
      </c>
      <c r="C4053" s="12" t="s">
        <v>109</v>
      </c>
      <c r="D4053" s="12" t="s">
        <v>13</v>
      </c>
      <c r="E4053" s="12" t="s">
        <v>175</v>
      </c>
      <c r="F4053" s="12" t="s">
        <v>16</v>
      </c>
      <c r="G4053" s="12" t="s">
        <v>723</v>
      </c>
      <c r="H4053" s="12" t="s">
        <v>47</v>
      </c>
    </row>
    <row r="4054" customHeight="1" spans="1:8">
      <c r="A4054" s="13">
        <v>44491</v>
      </c>
      <c r="B4054" s="12" t="s">
        <v>8815</v>
      </c>
      <c r="C4054" s="12" t="s">
        <v>1137</v>
      </c>
      <c r="D4054" s="12" t="s">
        <v>13</v>
      </c>
      <c r="E4054" s="12" t="s">
        <v>15</v>
      </c>
      <c r="F4054" s="12" t="s">
        <v>26</v>
      </c>
      <c r="G4054" s="12" t="s">
        <v>27</v>
      </c>
      <c r="H4054" s="12" t="s">
        <v>47</v>
      </c>
    </row>
    <row r="4055" customHeight="1" spans="1:8">
      <c r="A4055" s="13">
        <v>44491</v>
      </c>
      <c r="B4055" s="12" t="s">
        <v>8817</v>
      </c>
      <c r="C4055" s="12" t="s">
        <v>66</v>
      </c>
      <c r="D4055" s="12" t="s">
        <v>41</v>
      </c>
      <c r="E4055" s="12" t="s">
        <v>15</v>
      </c>
      <c r="F4055" s="12" t="s">
        <v>16</v>
      </c>
      <c r="G4055" s="12" t="s">
        <v>17</v>
      </c>
      <c r="H4055" s="12" t="s">
        <v>18</v>
      </c>
    </row>
    <row r="4056" customHeight="1" spans="1:8">
      <c r="A4056" s="13">
        <v>44491</v>
      </c>
      <c r="B4056" s="12" t="s">
        <v>8820</v>
      </c>
      <c r="C4056" s="12" t="s">
        <v>1936</v>
      </c>
      <c r="D4056" s="12" t="s">
        <v>13</v>
      </c>
      <c r="E4056" s="12" t="s">
        <v>15</v>
      </c>
      <c r="F4056" s="12" t="s">
        <v>16</v>
      </c>
      <c r="G4056" s="12" t="s">
        <v>17</v>
      </c>
      <c r="H4056" s="12" t="s">
        <v>18</v>
      </c>
    </row>
    <row r="4057" customHeight="1" spans="1:8">
      <c r="A4057" s="13">
        <v>44491</v>
      </c>
      <c r="B4057" s="12" t="s">
        <v>8823</v>
      </c>
      <c r="C4057" s="12" t="s">
        <v>4722</v>
      </c>
      <c r="D4057" s="12" t="s">
        <v>13</v>
      </c>
      <c r="E4057" s="12" t="s">
        <v>15</v>
      </c>
      <c r="F4057" s="12" t="s">
        <v>101</v>
      </c>
      <c r="G4057" s="12" t="s">
        <v>101</v>
      </c>
      <c r="H4057" s="12" t="s">
        <v>18</v>
      </c>
    </row>
    <row r="4058" customHeight="1" spans="1:8">
      <c r="A4058" s="13">
        <v>44491</v>
      </c>
      <c r="B4058" s="12" t="s">
        <v>8826</v>
      </c>
      <c r="C4058" s="12" t="s">
        <v>443</v>
      </c>
      <c r="D4058" s="12" t="s">
        <v>13</v>
      </c>
      <c r="E4058" s="12" t="s">
        <v>15</v>
      </c>
      <c r="F4058" s="12" t="s">
        <v>101</v>
      </c>
      <c r="G4058" s="12" t="s">
        <v>101</v>
      </c>
      <c r="H4058" s="12" t="s">
        <v>34</v>
      </c>
    </row>
    <row r="4059" customHeight="1" spans="1:8">
      <c r="A4059" s="13">
        <v>44491</v>
      </c>
      <c r="B4059" s="12" t="s">
        <v>8829</v>
      </c>
      <c r="C4059" s="12" t="s">
        <v>100</v>
      </c>
      <c r="D4059" s="12" t="s">
        <v>13</v>
      </c>
      <c r="E4059" s="12" t="s">
        <v>15</v>
      </c>
      <c r="F4059" s="12" t="s">
        <v>101</v>
      </c>
      <c r="G4059" s="12" t="s">
        <v>101</v>
      </c>
      <c r="H4059" s="12" t="s">
        <v>34</v>
      </c>
    </row>
    <row r="4060" customHeight="1" spans="1:8">
      <c r="A4060" s="13">
        <v>44491</v>
      </c>
      <c r="B4060" s="12" t="s">
        <v>8832</v>
      </c>
      <c r="C4060" s="12" t="s">
        <v>8833</v>
      </c>
      <c r="D4060" s="12" t="s">
        <v>13</v>
      </c>
      <c r="E4060" s="12" t="s">
        <v>175</v>
      </c>
      <c r="F4060" s="12" t="s">
        <v>16</v>
      </c>
      <c r="G4060" s="12" t="s">
        <v>723</v>
      </c>
      <c r="H4060" s="12" t="s">
        <v>34</v>
      </c>
    </row>
    <row r="4061" customHeight="1" spans="1:8">
      <c r="A4061" s="13">
        <v>44492</v>
      </c>
      <c r="B4061" s="12" t="s">
        <v>8836</v>
      </c>
      <c r="C4061" s="12" t="s">
        <v>12</v>
      </c>
      <c r="D4061" s="12" t="s">
        <v>13</v>
      </c>
      <c r="E4061" s="12" t="s">
        <v>15</v>
      </c>
      <c r="F4061" s="12" t="s">
        <v>26</v>
      </c>
      <c r="G4061" s="12" t="s">
        <v>27</v>
      </c>
      <c r="H4061" s="12" t="s">
        <v>34</v>
      </c>
    </row>
    <row r="4062" customHeight="1" spans="1:8">
      <c r="A4062" s="13">
        <v>44492</v>
      </c>
      <c r="B4062" s="12" t="s">
        <v>8838</v>
      </c>
      <c r="C4062" s="12" t="s">
        <v>104</v>
      </c>
      <c r="D4062" s="12" t="s">
        <v>13</v>
      </c>
      <c r="E4062" s="12" t="s">
        <v>175</v>
      </c>
      <c r="F4062" s="12" t="s">
        <v>26</v>
      </c>
      <c r="G4062" s="12" t="s">
        <v>726</v>
      </c>
      <c r="H4062" s="12" t="s">
        <v>34</v>
      </c>
    </row>
    <row r="4063" customHeight="1" spans="1:8">
      <c r="A4063" s="13">
        <v>44492</v>
      </c>
      <c r="B4063" s="12" t="s">
        <v>8840</v>
      </c>
      <c r="C4063" s="12" t="s">
        <v>1180</v>
      </c>
      <c r="D4063" s="12" t="s">
        <v>13</v>
      </c>
      <c r="E4063" s="12" t="s">
        <v>15</v>
      </c>
      <c r="F4063" s="12" t="s">
        <v>16</v>
      </c>
      <c r="G4063" s="12" t="s">
        <v>17</v>
      </c>
      <c r="H4063" s="12" t="s">
        <v>34</v>
      </c>
    </row>
    <row r="4064" customHeight="1" spans="1:8">
      <c r="A4064" s="13">
        <v>44492</v>
      </c>
      <c r="B4064" s="12" t="s">
        <v>8842</v>
      </c>
      <c r="C4064" s="12" t="s">
        <v>58</v>
      </c>
      <c r="D4064" s="12" t="s">
        <v>13</v>
      </c>
      <c r="E4064" s="12" t="s">
        <v>15</v>
      </c>
      <c r="F4064" s="12" t="s">
        <v>26</v>
      </c>
      <c r="G4064" s="12" t="s">
        <v>27</v>
      </c>
      <c r="H4064" s="12" t="s">
        <v>59</v>
      </c>
    </row>
    <row r="4065" customHeight="1" spans="1:8">
      <c r="A4065" s="13">
        <v>44492</v>
      </c>
      <c r="B4065" s="12" t="s">
        <v>8844</v>
      </c>
      <c r="C4065" s="12" t="s">
        <v>1418</v>
      </c>
      <c r="D4065" s="12" t="s">
        <v>41</v>
      </c>
      <c r="E4065" s="12" t="s">
        <v>15</v>
      </c>
      <c r="F4065" s="12" t="s">
        <v>26</v>
      </c>
      <c r="G4065" s="12" t="s">
        <v>27</v>
      </c>
      <c r="H4065" s="12" t="s">
        <v>59</v>
      </c>
    </row>
    <row r="4066" customHeight="1" spans="1:8">
      <c r="A4066" s="13">
        <v>44492</v>
      </c>
      <c r="B4066" s="12" t="s">
        <v>8846</v>
      </c>
      <c r="C4066" s="12" t="s">
        <v>368</v>
      </c>
      <c r="D4066" s="12" t="s">
        <v>13</v>
      </c>
      <c r="E4066" s="12" t="s">
        <v>175</v>
      </c>
      <c r="F4066" s="12" t="s">
        <v>101</v>
      </c>
      <c r="G4066" s="12" t="s">
        <v>101</v>
      </c>
      <c r="H4066" s="12" t="s">
        <v>59</v>
      </c>
    </row>
    <row r="4067" customHeight="1" spans="1:8">
      <c r="A4067" s="13">
        <v>44492</v>
      </c>
      <c r="B4067" s="12" t="s">
        <v>8849</v>
      </c>
      <c r="C4067" s="12" t="s">
        <v>12</v>
      </c>
      <c r="D4067" s="12" t="s">
        <v>13</v>
      </c>
      <c r="E4067" s="12" t="s">
        <v>15</v>
      </c>
      <c r="F4067" s="12" t="s">
        <v>16</v>
      </c>
      <c r="G4067" s="12" t="s">
        <v>17</v>
      </c>
      <c r="H4067" s="12" t="s">
        <v>59</v>
      </c>
    </row>
    <row r="4068" customHeight="1" spans="1:8">
      <c r="A4068" s="13">
        <v>44492</v>
      </c>
      <c r="B4068" s="12" t="s">
        <v>8851</v>
      </c>
      <c r="C4068" s="12" t="s">
        <v>4722</v>
      </c>
      <c r="D4068" s="12" t="s">
        <v>13</v>
      </c>
      <c r="E4068" s="12" t="s">
        <v>175</v>
      </c>
      <c r="F4068" s="12" t="s">
        <v>16</v>
      </c>
      <c r="G4068" s="12" t="s">
        <v>723</v>
      </c>
      <c r="H4068" s="12" t="s">
        <v>59</v>
      </c>
    </row>
    <row r="4069" customHeight="1" spans="1:8">
      <c r="A4069" s="13">
        <v>44492</v>
      </c>
      <c r="B4069" s="12" t="s">
        <v>8853</v>
      </c>
      <c r="C4069" s="12" t="s">
        <v>1955</v>
      </c>
      <c r="D4069" s="12" t="s">
        <v>13</v>
      </c>
      <c r="E4069" s="12" t="s">
        <v>175</v>
      </c>
      <c r="F4069" s="12" t="s">
        <v>101</v>
      </c>
      <c r="G4069" s="12" t="s">
        <v>101</v>
      </c>
      <c r="H4069" s="12" t="s">
        <v>47</v>
      </c>
    </row>
    <row r="4070" customHeight="1" spans="1:8">
      <c r="A4070" s="13">
        <v>44492</v>
      </c>
      <c r="B4070" s="12" t="s">
        <v>8855</v>
      </c>
      <c r="C4070" s="12" t="s">
        <v>1137</v>
      </c>
      <c r="D4070" s="12" t="s">
        <v>13</v>
      </c>
      <c r="E4070" s="12" t="s">
        <v>15</v>
      </c>
      <c r="F4070" s="12" t="s">
        <v>16</v>
      </c>
      <c r="G4070" s="12" t="s">
        <v>17</v>
      </c>
      <c r="H4070" s="12" t="s">
        <v>47</v>
      </c>
    </row>
    <row r="4071" customHeight="1" spans="1:8">
      <c r="A4071" s="13">
        <v>44492</v>
      </c>
      <c r="B4071" s="12" t="s">
        <v>8857</v>
      </c>
      <c r="C4071" s="12" t="s">
        <v>4722</v>
      </c>
      <c r="D4071" s="12" t="s">
        <v>13</v>
      </c>
      <c r="E4071" s="12" t="s">
        <v>15</v>
      </c>
      <c r="F4071" s="12" t="s">
        <v>26</v>
      </c>
      <c r="G4071" s="12" t="s">
        <v>27</v>
      </c>
      <c r="H4071" s="12" t="s">
        <v>18</v>
      </c>
    </row>
    <row r="4072" customHeight="1" spans="1:8">
      <c r="A4072" s="13">
        <v>44492</v>
      </c>
      <c r="B4072" s="12" t="s">
        <v>8858</v>
      </c>
      <c r="C4072" s="12" t="s">
        <v>4722</v>
      </c>
      <c r="D4072" s="12" t="s">
        <v>13</v>
      </c>
      <c r="E4072" s="12" t="s">
        <v>15</v>
      </c>
      <c r="F4072" s="12" t="s">
        <v>101</v>
      </c>
      <c r="G4072" s="12" t="s">
        <v>101</v>
      </c>
      <c r="H4072" s="12" t="s">
        <v>18</v>
      </c>
    </row>
    <row r="4073" customHeight="1" spans="1:8">
      <c r="A4073" s="13">
        <v>44492</v>
      </c>
      <c r="B4073" s="12" t="s">
        <v>8861</v>
      </c>
      <c r="C4073" s="12" t="s">
        <v>368</v>
      </c>
      <c r="D4073" s="12" t="s">
        <v>13</v>
      </c>
      <c r="E4073" s="12" t="s">
        <v>175</v>
      </c>
      <c r="F4073" s="12" t="s">
        <v>101</v>
      </c>
      <c r="G4073" s="12" t="s">
        <v>101</v>
      </c>
      <c r="H4073" s="12" t="s">
        <v>18</v>
      </c>
    </row>
    <row r="4074" customHeight="1" spans="1:8">
      <c r="A4074" s="13">
        <v>44492</v>
      </c>
      <c r="B4074" s="12" t="s">
        <v>8864</v>
      </c>
      <c r="C4074" s="12" t="s">
        <v>368</v>
      </c>
      <c r="D4074" s="12" t="s">
        <v>13</v>
      </c>
      <c r="E4074" s="12" t="s">
        <v>15</v>
      </c>
      <c r="F4074" s="12" t="s">
        <v>101</v>
      </c>
      <c r="G4074" s="12" t="s">
        <v>101</v>
      </c>
      <c r="H4074" s="12" t="s">
        <v>18</v>
      </c>
    </row>
    <row r="4075" customHeight="1" spans="1:8">
      <c r="A4075" s="13">
        <v>44492</v>
      </c>
      <c r="B4075" s="12" t="s">
        <v>8867</v>
      </c>
      <c r="C4075" s="12" t="s">
        <v>104</v>
      </c>
      <c r="D4075" s="12" t="s">
        <v>13</v>
      </c>
      <c r="E4075" s="12" t="s">
        <v>175</v>
      </c>
      <c r="F4075" s="12" t="s">
        <v>26</v>
      </c>
      <c r="G4075" s="12" t="s">
        <v>726</v>
      </c>
      <c r="H4075" s="12" t="s">
        <v>18</v>
      </c>
    </row>
    <row r="4076" customHeight="1" spans="1:8">
      <c r="A4076" s="13">
        <v>44493</v>
      </c>
      <c r="B4076" s="12" t="s">
        <v>8869</v>
      </c>
      <c r="C4076" s="12" t="s">
        <v>148</v>
      </c>
      <c r="D4076" s="12" t="s">
        <v>41</v>
      </c>
      <c r="E4076" s="12" t="s">
        <v>15</v>
      </c>
      <c r="F4076" s="12" t="s">
        <v>16</v>
      </c>
      <c r="G4076" s="12" t="s">
        <v>17</v>
      </c>
      <c r="H4076" s="12" t="s">
        <v>5475</v>
      </c>
    </row>
    <row r="4077" customHeight="1" spans="1:8">
      <c r="A4077" s="13">
        <v>44493</v>
      </c>
      <c r="B4077" s="12" t="s">
        <v>8871</v>
      </c>
      <c r="C4077" s="12" t="s">
        <v>368</v>
      </c>
      <c r="D4077" s="12" t="s">
        <v>13</v>
      </c>
      <c r="E4077" s="12" t="s">
        <v>175</v>
      </c>
      <c r="F4077" s="12" t="s">
        <v>26</v>
      </c>
      <c r="G4077" s="12" t="s">
        <v>726</v>
      </c>
      <c r="H4077" s="12" t="s">
        <v>5475</v>
      </c>
    </row>
    <row r="4078" customHeight="1" spans="1:8">
      <c r="A4078" s="13">
        <v>44493</v>
      </c>
      <c r="B4078" s="12" t="s">
        <v>8872</v>
      </c>
      <c r="C4078" s="12" t="s">
        <v>443</v>
      </c>
      <c r="D4078" s="12" t="s">
        <v>13</v>
      </c>
      <c r="E4078" s="12" t="s">
        <v>175</v>
      </c>
      <c r="F4078" s="12" t="s">
        <v>101</v>
      </c>
      <c r="G4078" s="12" t="s">
        <v>101</v>
      </c>
      <c r="H4078" s="12" t="s">
        <v>5475</v>
      </c>
    </row>
    <row r="4079" customHeight="1" spans="1:8">
      <c r="A4079" s="13">
        <v>44493</v>
      </c>
      <c r="B4079" s="12" t="s">
        <v>8873</v>
      </c>
      <c r="C4079" s="12" t="s">
        <v>158</v>
      </c>
      <c r="D4079" s="12" t="s">
        <v>41</v>
      </c>
      <c r="E4079" s="12" t="s">
        <v>15</v>
      </c>
      <c r="F4079" s="12" t="s">
        <v>26</v>
      </c>
      <c r="G4079" s="12" t="s">
        <v>27</v>
      </c>
      <c r="H4079" s="12" t="s">
        <v>59</v>
      </c>
    </row>
    <row r="4080" customHeight="1" spans="1:8">
      <c r="A4080" s="13">
        <v>44493</v>
      </c>
      <c r="B4080" s="12" t="s">
        <v>8875</v>
      </c>
      <c r="C4080" s="12" t="s">
        <v>1137</v>
      </c>
      <c r="D4080" s="12" t="s">
        <v>13</v>
      </c>
      <c r="E4080" s="12" t="s">
        <v>15</v>
      </c>
      <c r="F4080" s="12" t="s">
        <v>16</v>
      </c>
      <c r="G4080" s="12" t="s">
        <v>17</v>
      </c>
      <c r="H4080" s="12" t="s">
        <v>59</v>
      </c>
    </row>
    <row r="4081" customHeight="1" spans="1:8">
      <c r="A4081" s="13">
        <v>44493</v>
      </c>
      <c r="B4081" s="12" t="s">
        <v>8878</v>
      </c>
      <c r="C4081" s="12" t="s">
        <v>50</v>
      </c>
      <c r="D4081" s="12" t="s">
        <v>41</v>
      </c>
      <c r="E4081" s="12" t="s">
        <v>175</v>
      </c>
      <c r="F4081" s="12" t="s">
        <v>16</v>
      </c>
      <c r="G4081" s="12" t="s">
        <v>723</v>
      </c>
      <c r="H4081" s="12" t="s">
        <v>59</v>
      </c>
    </row>
    <row r="4082" customHeight="1" spans="1:8">
      <c r="A4082" s="13">
        <v>44493</v>
      </c>
      <c r="B4082" s="12" t="s">
        <v>8881</v>
      </c>
      <c r="C4082" s="12" t="s">
        <v>2782</v>
      </c>
      <c r="D4082" s="12" t="s">
        <v>13</v>
      </c>
      <c r="E4082" s="12" t="s">
        <v>15</v>
      </c>
      <c r="F4082" s="12" t="s">
        <v>101</v>
      </c>
      <c r="G4082" s="12" t="s">
        <v>101</v>
      </c>
      <c r="H4082" s="12" t="s">
        <v>59</v>
      </c>
    </row>
    <row r="4083" customHeight="1" spans="1:8">
      <c r="A4083" s="13">
        <v>44493</v>
      </c>
      <c r="B4083" s="12" t="s">
        <v>8882</v>
      </c>
      <c r="C4083" s="12" t="s">
        <v>2310</v>
      </c>
      <c r="D4083" s="12" t="s">
        <v>13</v>
      </c>
      <c r="E4083" s="12" t="s">
        <v>15</v>
      </c>
      <c r="F4083" s="12" t="s">
        <v>26</v>
      </c>
      <c r="G4083" s="12" t="s">
        <v>27</v>
      </c>
      <c r="H4083" s="12" t="s">
        <v>47</v>
      </c>
    </row>
    <row r="4084" customHeight="1" spans="1:8">
      <c r="A4084" s="13">
        <v>44493</v>
      </c>
      <c r="B4084" s="12" t="s">
        <v>8884</v>
      </c>
      <c r="C4084" s="12" t="s">
        <v>368</v>
      </c>
      <c r="D4084" s="12" t="s">
        <v>13</v>
      </c>
      <c r="E4084" s="12" t="s">
        <v>15</v>
      </c>
      <c r="F4084" s="12" t="s">
        <v>101</v>
      </c>
      <c r="G4084" s="12" t="s">
        <v>101</v>
      </c>
      <c r="H4084" s="12" t="s">
        <v>47</v>
      </c>
    </row>
    <row r="4085" customHeight="1" spans="1:8">
      <c r="A4085" s="13">
        <v>44493</v>
      </c>
      <c r="B4085" s="12" t="s">
        <v>8887</v>
      </c>
      <c r="C4085" s="12" t="s">
        <v>1137</v>
      </c>
      <c r="D4085" s="12" t="s">
        <v>13</v>
      </c>
      <c r="E4085" s="12" t="s">
        <v>175</v>
      </c>
      <c r="F4085" s="12" t="s">
        <v>16</v>
      </c>
      <c r="G4085" s="12" t="s">
        <v>723</v>
      </c>
      <c r="H4085" s="12" t="s">
        <v>47</v>
      </c>
    </row>
    <row r="4086" customHeight="1" spans="1:8">
      <c r="A4086" s="13">
        <v>44493</v>
      </c>
      <c r="B4086" s="12" t="s">
        <v>8889</v>
      </c>
      <c r="C4086" s="12" t="s">
        <v>368</v>
      </c>
      <c r="D4086" s="12" t="s">
        <v>13</v>
      </c>
      <c r="E4086" s="12" t="s">
        <v>15</v>
      </c>
      <c r="F4086" s="12" t="s">
        <v>101</v>
      </c>
      <c r="G4086" s="12" t="s">
        <v>101</v>
      </c>
      <c r="H4086" s="12" t="s">
        <v>18</v>
      </c>
    </row>
    <row r="4087" customHeight="1" spans="1:8">
      <c r="A4087" s="13">
        <v>44493</v>
      </c>
      <c r="B4087" s="12" t="s">
        <v>8891</v>
      </c>
      <c r="C4087" s="12" t="s">
        <v>2310</v>
      </c>
      <c r="D4087" s="12" t="s">
        <v>13</v>
      </c>
      <c r="E4087" s="12" t="s">
        <v>15</v>
      </c>
      <c r="F4087" s="12" t="s">
        <v>26</v>
      </c>
      <c r="G4087" s="12" t="s">
        <v>27</v>
      </c>
      <c r="H4087" s="12" t="s">
        <v>18</v>
      </c>
    </row>
    <row r="4088" customHeight="1" spans="1:8">
      <c r="A4088" s="13">
        <v>44494</v>
      </c>
      <c r="B4088" s="12" t="s">
        <v>8893</v>
      </c>
      <c r="C4088" s="12" t="s">
        <v>2782</v>
      </c>
      <c r="D4088" s="12" t="s">
        <v>13</v>
      </c>
      <c r="E4088" s="12" t="s">
        <v>15</v>
      </c>
      <c r="F4088" s="12" t="s">
        <v>26</v>
      </c>
      <c r="G4088" s="12" t="s">
        <v>27</v>
      </c>
      <c r="H4088" s="12" t="s">
        <v>5475</v>
      </c>
    </row>
    <row r="4089" customHeight="1" spans="1:8">
      <c r="A4089" s="13">
        <v>44494</v>
      </c>
      <c r="B4089" s="12" t="s">
        <v>8894</v>
      </c>
      <c r="C4089" s="12" t="s">
        <v>368</v>
      </c>
      <c r="D4089" s="12" t="s">
        <v>13</v>
      </c>
      <c r="E4089" s="12" t="s">
        <v>15</v>
      </c>
      <c r="F4089" s="12" t="s">
        <v>26</v>
      </c>
      <c r="G4089" s="12" t="s">
        <v>27</v>
      </c>
      <c r="H4089" s="12" t="s">
        <v>5475</v>
      </c>
    </row>
    <row r="4090" customHeight="1" spans="1:8">
      <c r="A4090" s="13">
        <v>44494</v>
      </c>
      <c r="B4090" s="12" t="s">
        <v>8896</v>
      </c>
      <c r="C4090" s="12" t="s">
        <v>368</v>
      </c>
      <c r="D4090" s="12" t="s">
        <v>13</v>
      </c>
      <c r="E4090" s="12" t="s">
        <v>15</v>
      </c>
      <c r="F4090" s="12" t="s">
        <v>101</v>
      </c>
      <c r="G4090" s="12" t="s">
        <v>101</v>
      </c>
      <c r="H4090" s="12" t="s">
        <v>59</v>
      </c>
    </row>
    <row r="4091" customHeight="1" spans="1:8">
      <c r="A4091" s="13">
        <v>44494</v>
      </c>
      <c r="B4091" s="12" t="s">
        <v>8898</v>
      </c>
      <c r="C4091" s="12" t="s">
        <v>368</v>
      </c>
      <c r="D4091" s="12" t="s">
        <v>13</v>
      </c>
      <c r="E4091" s="12" t="s">
        <v>15</v>
      </c>
      <c r="F4091" s="12" t="s">
        <v>16</v>
      </c>
      <c r="G4091" s="12" t="s">
        <v>17</v>
      </c>
      <c r="H4091" s="12" t="s">
        <v>59</v>
      </c>
    </row>
    <row r="4092" customHeight="1" spans="1:8">
      <c r="A4092" s="13">
        <v>44494</v>
      </c>
      <c r="B4092" s="12" t="s">
        <v>8900</v>
      </c>
      <c r="C4092" s="12" t="s">
        <v>66</v>
      </c>
      <c r="D4092" s="12" t="s">
        <v>41</v>
      </c>
      <c r="E4092" s="12" t="s">
        <v>15</v>
      </c>
      <c r="F4092" s="12" t="s">
        <v>16</v>
      </c>
      <c r="G4092" s="12" t="s">
        <v>17</v>
      </c>
      <c r="H4092" s="12" t="s">
        <v>59</v>
      </c>
    </row>
    <row r="4093" customHeight="1" spans="1:8">
      <c r="A4093" s="13">
        <v>44494</v>
      </c>
      <c r="B4093" s="12" t="s">
        <v>8902</v>
      </c>
      <c r="C4093" s="12" t="s">
        <v>368</v>
      </c>
      <c r="D4093" s="12" t="s">
        <v>13</v>
      </c>
      <c r="E4093" s="12" t="s">
        <v>15</v>
      </c>
      <c r="F4093" s="12" t="s">
        <v>26</v>
      </c>
      <c r="G4093" s="12" t="s">
        <v>27</v>
      </c>
      <c r="H4093" s="12" t="s">
        <v>59</v>
      </c>
    </row>
    <row r="4094" customHeight="1" spans="1:8">
      <c r="A4094" s="13">
        <v>44494</v>
      </c>
      <c r="B4094" s="12" t="s">
        <v>8904</v>
      </c>
      <c r="C4094" s="12" t="s">
        <v>4722</v>
      </c>
      <c r="D4094" s="12" t="s">
        <v>13</v>
      </c>
      <c r="E4094" s="12" t="s">
        <v>175</v>
      </c>
      <c r="F4094" s="12" t="s">
        <v>101</v>
      </c>
      <c r="G4094" s="12" t="s">
        <v>101</v>
      </c>
      <c r="H4094" s="12" t="s">
        <v>59</v>
      </c>
    </row>
    <row r="4095" customHeight="1" spans="1:8">
      <c r="A4095" s="13">
        <v>44494</v>
      </c>
      <c r="B4095" s="12" t="s">
        <v>8907</v>
      </c>
      <c r="C4095" s="12" t="s">
        <v>104</v>
      </c>
      <c r="D4095" s="12" t="s">
        <v>13</v>
      </c>
      <c r="E4095" s="12" t="s">
        <v>175</v>
      </c>
      <c r="F4095" s="12" t="s">
        <v>26</v>
      </c>
      <c r="G4095" s="12" t="s">
        <v>726</v>
      </c>
      <c r="H4095" s="12" t="s">
        <v>47</v>
      </c>
    </row>
    <row r="4096" customHeight="1" spans="1:8">
      <c r="A4096" s="13">
        <v>44494</v>
      </c>
      <c r="B4096" s="12" t="s">
        <v>8908</v>
      </c>
      <c r="C4096" s="12" t="s">
        <v>368</v>
      </c>
      <c r="D4096" s="12" t="s">
        <v>13</v>
      </c>
      <c r="E4096" s="12" t="s">
        <v>15</v>
      </c>
      <c r="F4096" s="12" t="s">
        <v>101</v>
      </c>
      <c r="G4096" s="12" t="s">
        <v>101</v>
      </c>
      <c r="H4096" s="12" t="s">
        <v>47</v>
      </c>
    </row>
    <row r="4097" customHeight="1" spans="1:8">
      <c r="A4097" s="13">
        <v>44494</v>
      </c>
      <c r="B4097" s="12" t="s">
        <v>8911</v>
      </c>
      <c r="C4097" s="12" t="s">
        <v>280</v>
      </c>
      <c r="D4097" s="12" t="s">
        <v>13</v>
      </c>
      <c r="E4097" s="12" t="s">
        <v>175</v>
      </c>
      <c r="F4097" s="12" t="s">
        <v>101</v>
      </c>
      <c r="G4097" s="12" t="s">
        <v>101</v>
      </c>
      <c r="H4097" s="12" t="s">
        <v>47</v>
      </c>
    </row>
    <row r="4098" customHeight="1" spans="1:8">
      <c r="A4098" s="13">
        <v>44494</v>
      </c>
      <c r="B4098" s="12" t="s">
        <v>8913</v>
      </c>
      <c r="C4098" s="12" t="s">
        <v>104</v>
      </c>
      <c r="D4098" s="12" t="s">
        <v>13</v>
      </c>
      <c r="E4098" s="12" t="s">
        <v>15</v>
      </c>
      <c r="F4098" s="12" t="s">
        <v>26</v>
      </c>
      <c r="G4098" s="12" t="s">
        <v>27</v>
      </c>
      <c r="H4098" s="12" t="s">
        <v>18</v>
      </c>
    </row>
    <row r="4099" customHeight="1" spans="1:8">
      <c r="A4099" s="13">
        <v>44494</v>
      </c>
      <c r="B4099" s="12" t="s">
        <v>8915</v>
      </c>
      <c r="C4099" s="12" t="s">
        <v>1137</v>
      </c>
      <c r="D4099" s="12" t="s">
        <v>13</v>
      </c>
      <c r="E4099" s="12" t="s">
        <v>15</v>
      </c>
      <c r="F4099" s="12" t="s">
        <v>16</v>
      </c>
      <c r="G4099" s="12" t="s">
        <v>17</v>
      </c>
      <c r="H4099" s="12" t="s">
        <v>18</v>
      </c>
    </row>
    <row r="4100" customHeight="1" spans="1:8">
      <c r="A4100" s="13">
        <v>44494</v>
      </c>
      <c r="B4100" s="12" t="s">
        <v>2329</v>
      </c>
      <c r="C4100" s="12" t="s">
        <v>368</v>
      </c>
      <c r="D4100" s="12" t="s">
        <v>13</v>
      </c>
      <c r="E4100" s="12" t="s">
        <v>15</v>
      </c>
      <c r="F4100" s="12" t="s">
        <v>26</v>
      </c>
      <c r="G4100" s="12" t="s">
        <v>27</v>
      </c>
      <c r="H4100" s="12" t="s">
        <v>18</v>
      </c>
    </row>
    <row r="4101" customHeight="1" spans="1:8">
      <c r="A4101" s="13">
        <v>44494</v>
      </c>
      <c r="B4101" s="12" t="s">
        <v>8919</v>
      </c>
      <c r="C4101" s="12" t="s">
        <v>1209</v>
      </c>
      <c r="D4101" s="12" t="s">
        <v>13</v>
      </c>
      <c r="E4101" s="12" t="s">
        <v>15</v>
      </c>
      <c r="F4101" s="12" t="s">
        <v>101</v>
      </c>
      <c r="G4101" s="12" t="s">
        <v>101</v>
      </c>
      <c r="H4101" s="12" t="s">
        <v>18</v>
      </c>
    </row>
    <row r="4102" customHeight="1" spans="1:8">
      <c r="A4102" s="13">
        <v>44494</v>
      </c>
      <c r="B4102" s="12" t="s">
        <v>8922</v>
      </c>
      <c r="C4102" s="12" t="s">
        <v>4722</v>
      </c>
      <c r="D4102" s="12" t="s">
        <v>13</v>
      </c>
      <c r="E4102" s="12" t="s">
        <v>15</v>
      </c>
      <c r="F4102" s="12" t="s">
        <v>26</v>
      </c>
      <c r="G4102" s="12" t="s">
        <v>27</v>
      </c>
      <c r="H4102" s="12" t="s">
        <v>18</v>
      </c>
    </row>
    <row r="4103" customHeight="1" spans="1:8">
      <c r="A4103" s="13">
        <v>44494</v>
      </c>
      <c r="B4103" s="12" t="s">
        <v>8924</v>
      </c>
      <c r="C4103" s="12" t="s">
        <v>4722</v>
      </c>
      <c r="D4103" s="12" t="s">
        <v>13</v>
      </c>
      <c r="E4103" s="12" t="s">
        <v>15</v>
      </c>
      <c r="F4103" s="12" t="s">
        <v>101</v>
      </c>
      <c r="G4103" s="12" t="s">
        <v>101</v>
      </c>
      <c r="H4103" s="12" t="s">
        <v>34</v>
      </c>
    </row>
    <row r="4104" customHeight="1" spans="1:8">
      <c r="A4104" s="13">
        <v>44494</v>
      </c>
      <c r="B4104" s="12" t="s">
        <v>8926</v>
      </c>
      <c r="C4104" s="12" t="s">
        <v>129</v>
      </c>
      <c r="D4104" s="12" t="s">
        <v>13</v>
      </c>
      <c r="E4104" s="12" t="s">
        <v>15</v>
      </c>
      <c r="F4104" s="12" t="s">
        <v>26</v>
      </c>
      <c r="G4104" s="12" t="s">
        <v>27</v>
      </c>
      <c r="H4104" s="12" t="s">
        <v>18</v>
      </c>
    </row>
    <row r="4105" customHeight="1" spans="1:8">
      <c r="A4105" s="13">
        <v>44495</v>
      </c>
      <c r="B4105" s="12" t="s">
        <v>8928</v>
      </c>
      <c r="C4105" s="12" t="s">
        <v>109</v>
      </c>
      <c r="D4105" s="12" t="s">
        <v>13</v>
      </c>
      <c r="E4105" s="12" t="s">
        <v>175</v>
      </c>
      <c r="F4105" s="12" t="s">
        <v>26</v>
      </c>
      <c r="G4105" s="12" t="s">
        <v>726</v>
      </c>
      <c r="H4105" s="12" t="s">
        <v>5475</v>
      </c>
    </row>
    <row r="4106" customHeight="1" spans="1:8">
      <c r="A4106" s="13">
        <v>44495</v>
      </c>
      <c r="B4106" s="12" t="s">
        <v>8930</v>
      </c>
      <c r="C4106" s="12" t="s">
        <v>109</v>
      </c>
      <c r="D4106" s="12" t="s">
        <v>13</v>
      </c>
      <c r="E4106" s="12" t="s">
        <v>15</v>
      </c>
      <c r="F4106" s="12" t="s">
        <v>26</v>
      </c>
      <c r="G4106" s="12" t="s">
        <v>27</v>
      </c>
      <c r="H4106" s="12" t="s">
        <v>5475</v>
      </c>
    </row>
    <row r="4107" customHeight="1" spans="1:8">
      <c r="A4107" s="13">
        <v>44495</v>
      </c>
      <c r="B4107" s="12" t="s">
        <v>8932</v>
      </c>
      <c r="C4107" s="12" t="s">
        <v>2310</v>
      </c>
      <c r="D4107" s="12" t="s">
        <v>13</v>
      </c>
      <c r="E4107" s="12" t="s">
        <v>175</v>
      </c>
      <c r="F4107" s="12" t="s">
        <v>26</v>
      </c>
      <c r="G4107" s="12" t="s">
        <v>726</v>
      </c>
      <c r="H4107" s="12" t="s">
        <v>5475</v>
      </c>
    </row>
    <row r="4108" customHeight="1" spans="1:8">
      <c r="A4108" s="13">
        <v>44495</v>
      </c>
      <c r="B4108" s="12" t="s">
        <v>8934</v>
      </c>
      <c r="C4108" s="12" t="s">
        <v>66</v>
      </c>
      <c r="D4108" s="12" t="s">
        <v>41</v>
      </c>
      <c r="E4108" s="12" t="s">
        <v>175</v>
      </c>
      <c r="F4108" s="12" t="s">
        <v>16</v>
      </c>
      <c r="G4108" s="12" t="s">
        <v>723</v>
      </c>
      <c r="H4108" s="12" t="s">
        <v>5475</v>
      </c>
    </row>
    <row r="4109" customHeight="1" spans="1:8">
      <c r="A4109" s="13">
        <v>44495</v>
      </c>
      <c r="B4109" s="12" t="s">
        <v>8936</v>
      </c>
      <c r="C4109" s="12" t="s">
        <v>66</v>
      </c>
      <c r="D4109" s="12" t="s">
        <v>41</v>
      </c>
      <c r="E4109" s="12" t="s">
        <v>175</v>
      </c>
      <c r="F4109" s="12" t="s">
        <v>16</v>
      </c>
      <c r="G4109" s="12" t="s">
        <v>723</v>
      </c>
      <c r="H4109" s="12" t="s">
        <v>18</v>
      </c>
    </row>
    <row r="4110" customHeight="1" spans="1:8">
      <c r="A4110" s="13">
        <v>44495</v>
      </c>
      <c r="B4110" s="12" t="s">
        <v>8938</v>
      </c>
      <c r="C4110" s="12" t="s">
        <v>673</v>
      </c>
      <c r="D4110" s="12" t="s">
        <v>13</v>
      </c>
      <c r="E4110" s="12" t="s">
        <v>15</v>
      </c>
      <c r="F4110" s="12" t="s">
        <v>26</v>
      </c>
      <c r="G4110" s="12" t="s">
        <v>27</v>
      </c>
      <c r="H4110" s="12" t="s">
        <v>59</v>
      </c>
    </row>
    <row r="4111" customHeight="1" spans="1:8">
      <c r="A4111" s="13">
        <v>44495</v>
      </c>
      <c r="B4111" s="12" t="s">
        <v>8940</v>
      </c>
      <c r="C4111" s="12" t="s">
        <v>109</v>
      </c>
      <c r="D4111" s="12" t="s">
        <v>13</v>
      </c>
      <c r="E4111" s="12" t="s">
        <v>15</v>
      </c>
      <c r="F4111" s="12" t="s">
        <v>26</v>
      </c>
      <c r="G4111" s="12" t="s">
        <v>27</v>
      </c>
      <c r="H4111" s="12" t="s">
        <v>59</v>
      </c>
    </row>
    <row r="4112" customHeight="1" spans="1:8">
      <c r="A4112" s="13">
        <v>44495</v>
      </c>
      <c r="B4112" s="12" t="s">
        <v>8942</v>
      </c>
      <c r="C4112" s="12" t="s">
        <v>280</v>
      </c>
      <c r="D4112" s="12" t="s">
        <v>13</v>
      </c>
      <c r="E4112" s="12" t="s">
        <v>15</v>
      </c>
      <c r="F4112" s="12" t="s">
        <v>26</v>
      </c>
      <c r="G4112" s="12" t="s">
        <v>27</v>
      </c>
      <c r="H4112" s="12" t="s">
        <v>59</v>
      </c>
    </row>
    <row r="4113" customHeight="1" spans="1:8">
      <c r="A4113" s="13">
        <v>44495</v>
      </c>
      <c r="B4113" s="12" t="s">
        <v>8936</v>
      </c>
      <c r="C4113" s="12" t="s">
        <v>100</v>
      </c>
      <c r="D4113" s="12" t="s">
        <v>41</v>
      </c>
      <c r="E4113" s="12" t="s">
        <v>175</v>
      </c>
      <c r="F4113" s="12" t="s">
        <v>16</v>
      </c>
      <c r="G4113" s="12" t="s">
        <v>723</v>
      </c>
      <c r="H4113" s="12" t="s">
        <v>18</v>
      </c>
    </row>
    <row r="4114" customHeight="1" spans="1:8">
      <c r="A4114" s="13">
        <v>44495</v>
      </c>
      <c r="B4114" s="12" t="s">
        <v>8946</v>
      </c>
      <c r="C4114" s="12" t="s">
        <v>109</v>
      </c>
      <c r="D4114" s="12" t="s">
        <v>13</v>
      </c>
      <c r="E4114" s="12" t="s">
        <v>175</v>
      </c>
      <c r="F4114" s="12" t="s">
        <v>26</v>
      </c>
      <c r="G4114" s="12" t="s">
        <v>726</v>
      </c>
      <c r="H4114" s="12" t="s">
        <v>34</v>
      </c>
    </row>
    <row r="4115" customHeight="1" spans="1:8">
      <c r="A4115" s="13">
        <v>44495</v>
      </c>
      <c r="B4115" s="12" t="s">
        <v>8947</v>
      </c>
      <c r="C4115" s="12" t="s">
        <v>1180</v>
      </c>
      <c r="D4115" s="12" t="s">
        <v>13</v>
      </c>
      <c r="E4115" s="12" t="s">
        <v>15</v>
      </c>
      <c r="F4115" s="12" t="s">
        <v>26</v>
      </c>
      <c r="G4115" s="12" t="s">
        <v>27</v>
      </c>
      <c r="H4115" s="12" t="s">
        <v>34</v>
      </c>
    </row>
    <row r="4116" customHeight="1" spans="1:8">
      <c r="A4116" s="13">
        <v>44495</v>
      </c>
      <c r="B4116" s="12" t="s">
        <v>8949</v>
      </c>
      <c r="C4116" s="12" t="s">
        <v>118</v>
      </c>
      <c r="D4116" s="12" t="s">
        <v>41</v>
      </c>
      <c r="E4116" s="12" t="s">
        <v>15</v>
      </c>
      <c r="F4116" s="12" t="s">
        <v>26</v>
      </c>
      <c r="G4116" s="12" t="s">
        <v>27</v>
      </c>
      <c r="H4116" s="12" t="s">
        <v>34</v>
      </c>
    </row>
    <row r="4117" customHeight="1" spans="1:8">
      <c r="A4117" s="13">
        <v>44495</v>
      </c>
      <c r="B4117" s="12" t="s">
        <v>8951</v>
      </c>
      <c r="C4117" s="12" t="s">
        <v>1180</v>
      </c>
      <c r="D4117" s="12" t="s">
        <v>13</v>
      </c>
      <c r="E4117" s="12" t="s">
        <v>175</v>
      </c>
      <c r="F4117" s="12" t="s">
        <v>101</v>
      </c>
      <c r="G4117" s="12" t="s">
        <v>101</v>
      </c>
      <c r="H4117" s="12" t="s">
        <v>34</v>
      </c>
    </row>
    <row r="4118" customHeight="1" spans="1:8">
      <c r="A4118" s="13">
        <v>44496</v>
      </c>
      <c r="B4118" s="12" t="s">
        <v>8952</v>
      </c>
      <c r="C4118" s="12" t="s">
        <v>4722</v>
      </c>
      <c r="D4118" s="12" t="s">
        <v>13</v>
      </c>
      <c r="E4118" s="12" t="s">
        <v>175</v>
      </c>
      <c r="F4118" s="12" t="s">
        <v>16</v>
      </c>
      <c r="G4118" s="12" t="s">
        <v>723</v>
      </c>
      <c r="H4118" s="12" t="s">
        <v>18</v>
      </c>
    </row>
    <row r="4119" customHeight="1" spans="1:8">
      <c r="A4119" s="13">
        <v>44496</v>
      </c>
      <c r="B4119" s="12" t="s">
        <v>8953</v>
      </c>
      <c r="C4119" s="12" t="s">
        <v>368</v>
      </c>
      <c r="D4119" s="12" t="s">
        <v>13</v>
      </c>
      <c r="E4119" s="12" t="s">
        <v>15</v>
      </c>
      <c r="F4119" s="12" t="s">
        <v>26</v>
      </c>
      <c r="G4119" s="12" t="s">
        <v>27</v>
      </c>
      <c r="H4119" s="12" t="s">
        <v>18</v>
      </c>
    </row>
    <row r="4120" customHeight="1" spans="1:8">
      <c r="A4120" s="13">
        <v>44496</v>
      </c>
      <c r="B4120" s="12" t="s">
        <v>8955</v>
      </c>
      <c r="C4120" s="12" t="s">
        <v>4722</v>
      </c>
      <c r="D4120" s="12" t="s">
        <v>13</v>
      </c>
      <c r="E4120" s="12" t="s">
        <v>15</v>
      </c>
      <c r="F4120" s="12" t="s">
        <v>26</v>
      </c>
      <c r="G4120" s="12" t="s">
        <v>27</v>
      </c>
      <c r="H4120" s="12" t="s">
        <v>18</v>
      </c>
    </row>
    <row r="4121" customHeight="1" spans="1:8">
      <c r="A4121" s="13">
        <v>44496</v>
      </c>
      <c r="B4121" s="12" t="s">
        <v>8957</v>
      </c>
      <c r="C4121" s="12" t="s">
        <v>93</v>
      </c>
      <c r="D4121" s="12" t="s">
        <v>238</v>
      </c>
      <c r="E4121" s="12" t="s">
        <v>15</v>
      </c>
      <c r="F4121" s="12" t="s">
        <v>26</v>
      </c>
      <c r="G4121" s="12" t="s">
        <v>27</v>
      </c>
      <c r="H4121" s="12" t="s">
        <v>18</v>
      </c>
    </row>
    <row r="4122" customHeight="1" spans="1:8">
      <c r="A4122" s="13">
        <v>44496</v>
      </c>
      <c r="B4122" s="12" t="s">
        <v>8960</v>
      </c>
      <c r="C4122" s="12" t="s">
        <v>66</v>
      </c>
      <c r="D4122" s="12" t="s">
        <v>41</v>
      </c>
      <c r="E4122" s="12" t="s">
        <v>15</v>
      </c>
      <c r="F4122" s="12" t="s">
        <v>16</v>
      </c>
      <c r="G4122" s="12" t="s">
        <v>17</v>
      </c>
      <c r="H4122" s="12" t="s">
        <v>5475</v>
      </c>
    </row>
    <row r="4123" customHeight="1" spans="1:8">
      <c r="A4123" s="13">
        <v>44496</v>
      </c>
      <c r="B4123" s="12" t="s">
        <v>8963</v>
      </c>
      <c r="C4123" s="12" t="s">
        <v>109</v>
      </c>
      <c r="D4123" s="12" t="s">
        <v>13</v>
      </c>
      <c r="E4123" s="12" t="s">
        <v>175</v>
      </c>
      <c r="F4123" s="12" t="s">
        <v>101</v>
      </c>
      <c r="G4123" s="12" t="s">
        <v>101</v>
      </c>
      <c r="H4123" s="12" t="s">
        <v>5475</v>
      </c>
    </row>
    <row r="4124" customHeight="1" spans="1:8">
      <c r="A4124" s="13">
        <v>44496</v>
      </c>
      <c r="B4124" s="12" t="s">
        <v>8965</v>
      </c>
      <c r="C4124" s="12" t="s">
        <v>4722</v>
      </c>
      <c r="D4124" s="12" t="s">
        <v>13</v>
      </c>
      <c r="E4124" s="12" t="s">
        <v>15</v>
      </c>
      <c r="F4124" s="12" t="s">
        <v>101</v>
      </c>
      <c r="G4124" s="12" t="s">
        <v>101</v>
      </c>
      <c r="H4124" s="12" t="s">
        <v>5475</v>
      </c>
    </row>
    <row r="4125" customHeight="1" spans="1:8">
      <c r="A4125" s="13">
        <v>44496</v>
      </c>
      <c r="B4125" s="12" t="s">
        <v>8967</v>
      </c>
      <c r="C4125" s="12" t="s">
        <v>118</v>
      </c>
      <c r="D4125" s="12" t="s">
        <v>41</v>
      </c>
      <c r="E4125" s="12" t="s">
        <v>15</v>
      </c>
      <c r="F4125" s="12" t="s">
        <v>16</v>
      </c>
      <c r="G4125" s="12" t="s">
        <v>17</v>
      </c>
      <c r="H4125" s="12" t="s">
        <v>5475</v>
      </c>
    </row>
    <row r="4126" customHeight="1" spans="1:8">
      <c r="A4126" s="13">
        <v>44496</v>
      </c>
      <c r="B4126" s="12" t="s">
        <v>8969</v>
      </c>
      <c r="C4126" s="12" t="s">
        <v>4722</v>
      </c>
      <c r="D4126" s="12" t="s">
        <v>13</v>
      </c>
      <c r="E4126" s="12" t="s">
        <v>175</v>
      </c>
      <c r="F4126" s="12" t="s">
        <v>16</v>
      </c>
      <c r="G4126" s="12" t="s">
        <v>723</v>
      </c>
      <c r="H4126" s="12" t="s">
        <v>5475</v>
      </c>
    </row>
    <row r="4127" customHeight="1" spans="1:8">
      <c r="A4127" s="13">
        <v>44496</v>
      </c>
      <c r="B4127" s="12" t="s">
        <v>8971</v>
      </c>
      <c r="C4127" s="12" t="s">
        <v>1447</v>
      </c>
      <c r="D4127" s="12" t="s">
        <v>41</v>
      </c>
      <c r="E4127" s="12" t="s">
        <v>175</v>
      </c>
      <c r="F4127" s="12" t="s">
        <v>16</v>
      </c>
      <c r="G4127" s="12" t="s">
        <v>723</v>
      </c>
      <c r="H4127" s="12" t="s">
        <v>59</v>
      </c>
    </row>
    <row r="4128" customHeight="1" spans="1:8">
      <c r="A4128" s="13">
        <v>44496</v>
      </c>
      <c r="B4128" s="12" t="s">
        <v>8974</v>
      </c>
      <c r="C4128" s="12" t="s">
        <v>158</v>
      </c>
      <c r="D4128" s="12" t="s">
        <v>41</v>
      </c>
      <c r="E4128" s="12" t="s">
        <v>15</v>
      </c>
      <c r="F4128" s="12" t="s">
        <v>16</v>
      </c>
      <c r="G4128" s="12" t="s">
        <v>17</v>
      </c>
      <c r="H4128" s="12" t="s">
        <v>59</v>
      </c>
    </row>
    <row r="4129" customHeight="1" spans="1:8">
      <c r="A4129" s="13">
        <v>44496</v>
      </c>
      <c r="B4129" s="12" t="s">
        <v>8971</v>
      </c>
      <c r="C4129" s="12" t="s">
        <v>4246</v>
      </c>
      <c r="D4129" s="12" t="s">
        <v>13</v>
      </c>
      <c r="E4129" s="12" t="s">
        <v>175</v>
      </c>
      <c r="F4129" s="12" t="s">
        <v>16</v>
      </c>
      <c r="G4129" s="12" t="s">
        <v>723</v>
      </c>
      <c r="H4129" s="12" t="s">
        <v>59</v>
      </c>
    </row>
    <row r="4130" customHeight="1" spans="1:8">
      <c r="A4130" s="13">
        <v>44496</v>
      </c>
      <c r="B4130" s="12" t="s">
        <v>8976</v>
      </c>
      <c r="C4130" s="12" t="s">
        <v>1180</v>
      </c>
      <c r="D4130" s="12" t="s">
        <v>13</v>
      </c>
      <c r="E4130" s="12" t="s">
        <v>175</v>
      </c>
      <c r="F4130" s="12" t="s">
        <v>101</v>
      </c>
      <c r="G4130" s="12" t="s">
        <v>101</v>
      </c>
      <c r="H4130" s="12" t="s">
        <v>34</v>
      </c>
    </row>
    <row r="4131" customHeight="1" spans="1:8">
      <c r="A4131" s="13">
        <v>44496</v>
      </c>
      <c r="B4131" s="12" t="s">
        <v>8979</v>
      </c>
      <c r="C4131" s="12" t="s">
        <v>1209</v>
      </c>
      <c r="D4131" s="12" t="s">
        <v>13</v>
      </c>
      <c r="E4131" s="12" t="s">
        <v>175</v>
      </c>
      <c r="F4131" s="12" t="s">
        <v>101</v>
      </c>
      <c r="G4131" s="12" t="s">
        <v>101</v>
      </c>
      <c r="H4131" s="12" t="s">
        <v>34</v>
      </c>
    </row>
    <row r="4132" customHeight="1" spans="1:8">
      <c r="A4132" s="13">
        <v>44496</v>
      </c>
      <c r="B4132" s="12" t="s">
        <v>8981</v>
      </c>
      <c r="C4132" s="12" t="s">
        <v>109</v>
      </c>
      <c r="D4132" s="12" t="s">
        <v>13</v>
      </c>
      <c r="E4132" s="12" t="s">
        <v>15</v>
      </c>
      <c r="F4132" s="12" t="s">
        <v>101</v>
      </c>
      <c r="G4132" s="12" t="s">
        <v>101</v>
      </c>
      <c r="H4132" s="12" t="s">
        <v>34</v>
      </c>
    </row>
    <row r="4133" customHeight="1" spans="1:8">
      <c r="A4133" s="13">
        <v>44496</v>
      </c>
      <c r="B4133" s="12" t="s">
        <v>8983</v>
      </c>
      <c r="C4133" s="12" t="s">
        <v>1180</v>
      </c>
      <c r="D4133" s="12" t="s">
        <v>13</v>
      </c>
      <c r="E4133" s="12" t="s">
        <v>175</v>
      </c>
      <c r="F4133" s="12" t="s">
        <v>16</v>
      </c>
      <c r="G4133" s="12" t="s">
        <v>723</v>
      </c>
      <c r="H4133" s="12" t="s">
        <v>34</v>
      </c>
    </row>
    <row r="4134" customHeight="1" spans="1:8">
      <c r="A4134" s="13">
        <v>44496</v>
      </c>
      <c r="B4134" s="12" t="s">
        <v>8985</v>
      </c>
      <c r="C4134" s="12" t="s">
        <v>69</v>
      </c>
      <c r="D4134" s="12" t="s">
        <v>41</v>
      </c>
      <c r="E4134" s="12" t="s">
        <v>15</v>
      </c>
      <c r="F4134" s="12" t="s">
        <v>26</v>
      </c>
      <c r="G4134" s="12" t="s">
        <v>27</v>
      </c>
      <c r="H4134" s="12" t="s">
        <v>34</v>
      </c>
    </row>
    <row r="4135" customHeight="1" spans="1:8">
      <c r="A4135" s="13">
        <v>44497</v>
      </c>
      <c r="B4135" s="12" t="s">
        <v>8986</v>
      </c>
      <c r="C4135" s="12" t="s">
        <v>280</v>
      </c>
      <c r="D4135" s="12" t="s">
        <v>13</v>
      </c>
      <c r="E4135" s="12" t="s">
        <v>15</v>
      </c>
      <c r="F4135" s="12" t="s">
        <v>101</v>
      </c>
      <c r="G4135" s="12" t="s">
        <v>101</v>
      </c>
      <c r="H4135" s="12" t="s">
        <v>59</v>
      </c>
    </row>
    <row r="4136" customHeight="1" spans="1:8">
      <c r="A4136" s="13">
        <v>44497</v>
      </c>
      <c r="B4136" s="12" t="s">
        <v>8988</v>
      </c>
      <c r="C4136" s="12" t="s">
        <v>4722</v>
      </c>
      <c r="D4136" s="12" t="s">
        <v>13</v>
      </c>
      <c r="E4136" s="12" t="s">
        <v>175</v>
      </c>
      <c r="F4136" s="12" t="s">
        <v>16</v>
      </c>
      <c r="G4136" s="12" t="s">
        <v>723</v>
      </c>
      <c r="H4136" s="12" t="s">
        <v>18</v>
      </c>
    </row>
    <row r="4137" customHeight="1" spans="1:8">
      <c r="A4137" s="13">
        <v>44497</v>
      </c>
      <c r="B4137" s="12" t="s">
        <v>8991</v>
      </c>
      <c r="C4137" s="12" t="s">
        <v>109</v>
      </c>
      <c r="D4137" s="12" t="s">
        <v>13</v>
      </c>
      <c r="E4137" s="12" t="s">
        <v>175</v>
      </c>
      <c r="F4137" s="12" t="s">
        <v>101</v>
      </c>
      <c r="G4137" s="12" t="s">
        <v>101</v>
      </c>
      <c r="H4137" s="12" t="s">
        <v>18</v>
      </c>
    </row>
    <row r="4138" customHeight="1" spans="1:8">
      <c r="A4138" s="13">
        <v>44497</v>
      </c>
      <c r="B4138" s="12" t="s">
        <v>8993</v>
      </c>
      <c r="C4138" s="12" t="s">
        <v>1137</v>
      </c>
      <c r="D4138" s="12" t="s">
        <v>13</v>
      </c>
      <c r="E4138" s="12" t="s">
        <v>175</v>
      </c>
      <c r="F4138" s="12" t="s">
        <v>16</v>
      </c>
      <c r="G4138" s="12" t="s">
        <v>723</v>
      </c>
      <c r="H4138" s="12" t="s">
        <v>47</v>
      </c>
    </row>
    <row r="4139" customHeight="1" spans="1:8">
      <c r="A4139" s="13">
        <v>44497</v>
      </c>
      <c r="B4139" s="12" t="s">
        <v>8995</v>
      </c>
      <c r="C4139" s="12" t="s">
        <v>1137</v>
      </c>
      <c r="D4139" s="12" t="s">
        <v>13</v>
      </c>
      <c r="E4139" s="12" t="s">
        <v>15</v>
      </c>
      <c r="F4139" s="12" t="s">
        <v>101</v>
      </c>
      <c r="G4139" s="12" t="s">
        <v>101</v>
      </c>
      <c r="H4139" s="12" t="s">
        <v>47</v>
      </c>
    </row>
    <row r="4140" customHeight="1" spans="1:8">
      <c r="A4140" s="13">
        <v>44497</v>
      </c>
      <c r="B4140" s="12" t="s">
        <v>8997</v>
      </c>
      <c r="C4140" s="12" t="s">
        <v>368</v>
      </c>
      <c r="D4140" s="12" t="s">
        <v>13</v>
      </c>
      <c r="E4140" s="12" t="s">
        <v>15</v>
      </c>
      <c r="F4140" s="12" t="s">
        <v>101</v>
      </c>
      <c r="G4140" s="12" t="s">
        <v>101</v>
      </c>
      <c r="H4140" s="12" t="s">
        <v>47</v>
      </c>
    </row>
    <row r="4141" customHeight="1" spans="1:8">
      <c r="A4141" s="13">
        <v>44497</v>
      </c>
      <c r="B4141" s="12" t="s">
        <v>8999</v>
      </c>
      <c r="C4141" s="12" t="s">
        <v>1149</v>
      </c>
      <c r="D4141" s="12" t="s">
        <v>13</v>
      </c>
      <c r="E4141" s="12" t="s">
        <v>175</v>
      </c>
      <c r="F4141" s="12" t="s">
        <v>101</v>
      </c>
      <c r="G4141" s="12" t="s">
        <v>101</v>
      </c>
      <c r="H4141" s="12" t="s">
        <v>47</v>
      </c>
    </row>
    <row r="4142" customHeight="1" spans="1:8">
      <c r="A4142" s="13">
        <v>44497</v>
      </c>
      <c r="B4142" s="12" t="s">
        <v>9002</v>
      </c>
      <c r="C4142" s="12" t="s">
        <v>66</v>
      </c>
      <c r="D4142" s="12" t="s">
        <v>41</v>
      </c>
      <c r="E4142" s="12" t="s">
        <v>175</v>
      </c>
      <c r="F4142" s="12" t="s">
        <v>101</v>
      </c>
      <c r="G4142" s="12" t="s">
        <v>101</v>
      </c>
      <c r="H4142" s="12" t="s">
        <v>34</v>
      </c>
    </row>
    <row r="4143" customHeight="1" spans="1:8">
      <c r="A4143" s="13">
        <v>44497</v>
      </c>
      <c r="B4143" s="12" t="s">
        <v>9004</v>
      </c>
      <c r="C4143" s="12" t="s">
        <v>368</v>
      </c>
      <c r="D4143" s="12" t="s">
        <v>13</v>
      </c>
      <c r="E4143" s="12" t="s">
        <v>15</v>
      </c>
      <c r="F4143" s="12" t="s">
        <v>26</v>
      </c>
      <c r="G4143" s="12" t="s">
        <v>27</v>
      </c>
      <c r="H4143" s="12" t="s">
        <v>59</v>
      </c>
    </row>
    <row r="4144" customHeight="1" spans="1:8">
      <c r="A4144" s="13">
        <v>44498</v>
      </c>
      <c r="B4144" s="12" t="s">
        <v>9006</v>
      </c>
      <c r="C4144" s="12" t="s">
        <v>280</v>
      </c>
      <c r="D4144" s="12" t="s">
        <v>13</v>
      </c>
      <c r="E4144" s="12" t="s">
        <v>15</v>
      </c>
      <c r="F4144" s="12" t="s">
        <v>16</v>
      </c>
      <c r="G4144" s="12" t="s">
        <v>17</v>
      </c>
      <c r="H4144" s="12" t="s">
        <v>47</v>
      </c>
    </row>
    <row r="4145" customHeight="1" spans="1:8">
      <c r="A4145" s="13">
        <v>44498</v>
      </c>
      <c r="B4145" s="12" t="s">
        <v>9007</v>
      </c>
      <c r="C4145" s="12" t="s">
        <v>4722</v>
      </c>
      <c r="D4145" s="12" t="s">
        <v>13</v>
      </c>
      <c r="E4145" s="12" t="s">
        <v>175</v>
      </c>
      <c r="F4145" s="12" t="s">
        <v>16</v>
      </c>
      <c r="G4145" s="12" t="s">
        <v>723</v>
      </c>
      <c r="H4145" s="12" t="s">
        <v>47</v>
      </c>
    </row>
    <row r="4146" customHeight="1" spans="1:8">
      <c r="A4146" s="13">
        <v>44498</v>
      </c>
      <c r="B4146" s="12" t="s">
        <v>9010</v>
      </c>
      <c r="C4146" s="12" t="s">
        <v>443</v>
      </c>
      <c r="D4146" s="12" t="s">
        <v>13</v>
      </c>
      <c r="E4146" s="12" t="s">
        <v>15</v>
      </c>
      <c r="F4146" s="12" t="s">
        <v>101</v>
      </c>
      <c r="G4146" s="12" t="s">
        <v>101</v>
      </c>
      <c r="H4146" s="12" t="s">
        <v>47</v>
      </c>
    </row>
    <row r="4147" customHeight="1" spans="1:8">
      <c r="A4147" s="13">
        <v>44498</v>
      </c>
      <c r="B4147" s="12" t="s">
        <v>9013</v>
      </c>
      <c r="C4147" s="12" t="s">
        <v>4722</v>
      </c>
      <c r="D4147" s="12" t="s">
        <v>13</v>
      </c>
      <c r="E4147" s="12" t="s">
        <v>15</v>
      </c>
      <c r="F4147" s="12" t="s">
        <v>101</v>
      </c>
      <c r="G4147" s="12" t="s">
        <v>101</v>
      </c>
      <c r="H4147" s="12" t="s">
        <v>5475</v>
      </c>
    </row>
    <row r="4148" customHeight="1" spans="1:8">
      <c r="A4148" s="13">
        <v>44498</v>
      </c>
      <c r="B4148" s="12" t="s">
        <v>9014</v>
      </c>
      <c r="C4148" s="12" t="s">
        <v>368</v>
      </c>
      <c r="D4148" s="12" t="s">
        <v>13</v>
      </c>
      <c r="E4148" s="12" t="s">
        <v>15</v>
      </c>
      <c r="F4148" s="12" t="s">
        <v>26</v>
      </c>
      <c r="G4148" s="12" t="s">
        <v>27</v>
      </c>
      <c r="H4148" s="12" t="s">
        <v>5475</v>
      </c>
    </row>
    <row r="4149" customHeight="1" spans="1:8">
      <c r="A4149" s="13">
        <v>44498</v>
      </c>
      <c r="B4149" s="12" t="s">
        <v>9015</v>
      </c>
      <c r="C4149" s="12" t="s">
        <v>4722</v>
      </c>
      <c r="D4149" s="12" t="s">
        <v>13</v>
      </c>
      <c r="E4149" s="12" t="s">
        <v>175</v>
      </c>
      <c r="F4149" s="12" t="s">
        <v>16</v>
      </c>
      <c r="G4149" s="12" t="s">
        <v>723</v>
      </c>
      <c r="H4149" s="12" t="s">
        <v>5475</v>
      </c>
    </row>
    <row r="4150" customHeight="1" spans="1:8">
      <c r="A4150" s="13">
        <v>44498</v>
      </c>
      <c r="B4150" s="12" t="s">
        <v>9015</v>
      </c>
      <c r="C4150" s="12" t="s">
        <v>4722</v>
      </c>
      <c r="D4150" s="12" t="s">
        <v>13</v>
      </c>
      <c r="E4150" s="12" t="s">
        <v>175</v>
      </c>
      <c r="F4150" s="12" t="s">
        <v>16</v>
      </c>
      <c r="G4150" s="12" t="s">
        <v>723</v>
      </c>
      <c r="H4150" s="12" t="s">
        <v>5475</v>
      </c>
    </row>
    <row r="4151" customHeight="1" spans="1:8">
      <c r="A4151" s="13">
        <v>44498</v>
      </c>
      <c r="B4151" s="12" t="s">
        <v>9018</v>
      </c>
      <c r="C4151" s="12" t="s">
        <v>66</v>
      </c>
      <c r="D4151" s="12" t="s">
        <v>41</v>
      </c>
      <c r="E4151" s="12" t="s">
        <v>15</v>
      </c>
      <c r="F4151" s="12" t="s">
        <v>101</v>
      </c>
      <c r="G4151" s="12" t="s">
        <v>101</v>
      </c>
      <c r="H4151" s="12" t="s">
        <v>18</v>
      </c>
    </row>
    <row r="4152" customHeight="1" spans="1:8">
      <c r="A4152" s="13">
        <v>44498</v>
      </c>
      <c r="B4152" s="12" t="s">
        <v>9020</v>
      </c>
      <c r="C4152" s="12" t="s">
        <v>4722</v>
      </c>
      <c r="D4152" s="12" t="s">
        <v>13</v>
      </c>
      <c r="E4152" s="12" t="s">
        <v>15</v>
      </c>
      <c r="F4152" s="12" t="s">
        <v>26</v>
      </c>
      <c r="G4152" s="12" t="s">
        <v>27</v>
      </c>
      <c r="H4152" s="12" t="s">
        <v>18</v>
      </c>
    </row>
    <row r="4153" customHeight="1" spans="1:8">
      <c r="A4153" s="13">
        <v>44498</v>
      </c>
      <c r="B4153" s="12" t="s">
        <v>9023</v>
      </c>
      <c r="C4153" s="12" t="s">
        <v>50</v>
      </c>
      <c r="D4153" s="12" t="s">
        <v>41</v>
      </c>
      <c r="E4153" s="12" t="s">
        <v>15</v>
      </c>
      <c r="F4153" s="12" t="s">
        <v>26</v>
      </c>
      <c r="G4153" s="12" t="s">
        <v>27</v>
      </c>
      <c r="H4153" s="12" t="s">
        <v>18</v>
      </c>
    </row>
    <row r="4154" customHeight="1" spans="1:8">
      <c r="A4154" s="13">
        <v>44498</v>
      </c>
      <c r="B4154" s="12" t="s">
        <v>9026</v>
      </c>
      <c r="C4154" s="12" t="s">
        <v>109</v>
      </c>
      <c r="D4154" s="12" t="s">
        <v>13</v>
      </c>
      <c r="E4154" s="12" t="s">
        <v>175</v>
      </c>
      <c r="F4154" s="12" t="s">
        <v>26</v>
      </c>
      <c r="G4154" s="12" t="s">
        <v>726</v>
      </c>
      <c r="H4154" s="12" t="s">
        <v>34</v>
      </c>
    </row>
    <row r="4155" customHeight="1" spans="1:8">
      <c r="A4155" s="13">
        <v>44498</v>
      </c>
      <c r="B4155" s="12" t="s">
        <v>9028</v>
      </c>
      <c r="C4155" s="12" t="s">
        <v>118</v>
      </c>
      <c r="D4155" s="12" t="s">
        <v>41</v>
      </c>
      <c r="E4155" s="12" t="s">
        <v>15</v>
      </c>
      <c r="F4155" s="12" t="s">
        <v>101</v>
      </c>
      <c r="G4155" s="12" t="s">
        <v>101</v>
      </c>
      <c r="H4155" s="12" t="s">
        <v>18</v>
      </c>
    </row>
    <row r="4156" customHeight="1" spans="1:8">
      <c r="A4156" s="13">
        <v>44499</v>
      </c>
      <c r="B4156" s="12" t="s">
        <v>9030</v>
      </c>
      <c r="C4156" s="12" t="s">
        <v>368</v>
      </c>
      <c r="D4156" s="12" t="s">
        <v>13</v>
      </c>
      <c r="E4156" s="12" t="s">
        <v>15</v>
      </c>
      <c r="F4156" s="12" t="s">
        <v>26</v>
      </c>
      <c r="G4156" s="12" t="s">
        <v>27</v>
      </c>
      <c r="H4156" s="12" t="s">
        <v>18</v>
      </c>
    </row>
    <row r="4157" customHeight="1" spans="1:8">
      <c r="A4157" s="13">
        <v>44499</v>
      </c>
      <c r="B4157" s="12" t="s">
        <v>9032</v>
      </c>
      <c r="C4157" s="12" t="s">
        <v>109</v>
      </c>
      <c r="D4157" s="12" t="s">
        <v>13</v>
      </c>
      <c r="E4157" s="12" t="s">
        <v>15</v>
      </c>
      <c r="F4157" s="12" t="s">
        <v>101</v>
      </c>
      <c r="G4157" s="12" t="s">
        <v>101</v>
      </c>
      <c r="H4157" s="12" t="s">
        <v>18</v>
      </c>
    </row>
    <row r="4158" customHeight="1" spans="1:8">
      <c r="A4158" s="13">
        <v>44499</v>
      </c>
      <c r="B4158" s="12" t="s">
        <v>3241</v>
      </c>
      <c r="C4158" s="12" t="s">
        <v>118</v>
      </c>
      <c r="D4158" s="12" t="s">
        <v>41</v>
      </c>
      <c r="E4158" s="12" t="s">
        <v>15</v>
      </c>
      <c r="F4158" s="12" t="s">
        <v>26</v>
      </c>
      <c r="G4158" s="12" t="s">
        <v>27</v>
      </c>
      <c r="H4158" s="12" t="s">
        <v>18</v>
      </c>
    </row>
    <row r="4159" customHeight="1" spans="1:8">
      <c r="A4159" s="13">
        <v>44499</v>
      </c>
      <c r="B4159" s="12" t="s">
        <v>9037</v>
      </c>
      <c r="C4159" s="12" t="s">
        <v>50</v>
      </c>
      <c r="D4159" s="12" t="s">
        <v>41</v>
      </c>
      <c r="E4159" s="12" t="s">
        <v>15</v>
      </c>
      <c r="F4159" s="12" t="s">
        <v>101</v>
      </c>
      <c r="G4159" s="12" t="s">
        <v>101</v>
      </c>
      <c r="H4159" s="12" t="s">
        <v>18</v>
      </c>
    </row>
    <row r="4160" customHeight="1" spans="1:8">
      <c r="A4160" s="13">
        <v>44499</v>
      </c>
      <c r="B4160" s="12" t="s">
        <v>9039</v>
      </c>
      <c r="C4160" s="12" t="s">
        <v>1137</v>
      </c>
      <c r="D4160" s="12" t="s">
        <v>13</v>
      </c>
      <c r="E4160" s="12" t="s">
        <v>15</v>
      </c>
      <c r="F4160" s="12" t="s">
        <v>16</v>
      </c>
      <c r="G4160" s="12" t="s">
        <v>17</v>
      </c>
      <c r="H4160" s="12" t="s">
        <v>18</v>
      </c>
    </row>
    <row r="4161" customHeight="1" spans="1:8">
      <c r="A4161" s="13">
        <v>44499</v>
      </c>
      <c r="B4161" s="12" t="s">
        <v>9041</v>
      </c>
      <c r="C4161" s="12" t="s">
        <v>109</v>
      </c>
      <c r="D4161" s="12" t="s">
        <v>13</v>
      </c>
      <c r="E4161" s="12" t="s">
        <v>175</v>
      </c>
      <c r="F4161" s="12" t="s">
        <v>101</v>
      </c>
      <c r="G4161" s="12" t="s">
        <v>101</v>
      </c>
      <c r="H4161" s="12" t="s">
        <v>18</v>
      </c>
    </row>
    <row r="4162" customHeight="1" spans="1:8">
      <c r="A4162" s="13">
        <v>44499</v>
      </c>
      <c r="B4162" s="12" t="s">
        <v>9043</v>
      </c>
      <c r="C4162" s="12" t="s">
        <v>2782</v>
      </c>
      <c r="D4162" s="12" t="s">
        <v>13</v>
      </c>
      <c r="E4162" s="12" t="s">
        <v>15</v>
      </c>
      <c r="F4162" s="12" t="s">
        <v>16</v>
      </c>
      <c r="G4162" s="12" t="s">
        <v>17</v>
      </c>
      <c r="H4162" s="12" t="s">
        <v>34</v>
      </c>
    </row>
    <row r="4163" customHeight="1" spans="1:8">
      <c r="A4163" s="13">
        <v>44499</v>
      </c>
      <c r="B4163" s="12" t="s">
        <v>9044</v>
      </c>
      <c r="C4163" s="12" t="s">
        <v>368</v>
      </c>
      <c r="D4163" s="12" t="s">
        <v>13</v>
      </c>
      <c r="E4163" s="12" t="s">
        <v>15</v>
      </c>
      <c r="F4163" s="12" t="s">
        <v>101</v>
      </c>
      <c r="G4163" s="12" t="s">
        <v>101</v>
      </c>
      <c r="H4163" s="12" t="s">
        <v>34</v>
      </c>
    </row>
    <row r="4164" customHeight="1" spans="1:8">
      <c r="A4164" s="13">
        <v>44499</v>
      </c>
      <c r="B4164" s="12" t="s">
        <v>9046</v>
      </c>
      <c r="C4164" s="12" t="s">
        <v>1149</v>
      </c>
      <c r="D4164" s="12" t="s">
        <v>13</v>
      </c>
      <c r="E4164" s="12" t="s">
        <v>15</v>
      </c>
      <c r="F4164" s="12" t="s">
        <v>101</v>
      </c>
      <c r="G4164" s="12" t="s">
        <v>101</v>
      </c>
      <c r="H4164" s="12" t="s">
        <v>34</v>
      </c>
    </row>
    <row r="4165" customHeight="1" spans="1:8">
      <c r="A4165" s="13">
        <v>44499</v>
      </c>
      <c r="B4165" s="12" t="s">
        <v>9049</v>
      </c>
      <c r="C4165" s="12" t="s">
        <v>368</v>
      </c>
      <c r="D4165" s="12" t="s">
        <v>13</v>
      </c>
      <c r="E4165" s="12" t="s">
        <v>15</v>
      </c>
      <c r="F4165" s="12" t="s">
        <v>26</v>
      </c>
      <c r="G4165" s="12" t="s">
        <v>27</v>
      </c>
      <c r="H4165" s="12" t="s">
        <v>34</v>
      </c>
    </row>
    <row r="4166" customHeight="1" spans="1:8">
      <c r="A4166" s="13">
        <v>44499</v>
      </c>
      <c r="B4166" s="12" t="s">
        <v>9052</v>
      </c>
      <c r="C4166" s="12" t="s">
        <v>9053</v>
      </c>
      <c r="D4166" s="12" t="s">
        <v>13</v>
      </c>
      <c r="E4166" s="12" t="s">
        <v>15</v>
      </c>
      <c r="F4166" s="12" t="s">
        <v>26</v>
      </c>
      <c r="G4166" s="12" t="s">
        <v>27</v>
      </c>
      <c r="H4166" s="12" t="s">
        <v>34</v>
      </c>
    </row>
    <row r="4167" customHeight="1" spans="1:8">
      <c r="A4167" s="13">
        <v>44499</v>
      </c>
      <c r="B4167" s="12" t="s">
        <v>9055</v>
      </c>
      <c r="C4167" s="12" t="s">
        <v>50</v>
      </c>
      <c r="D4167" s="12" t="s">
        <v>41</v>
      </c>
      <c r="E4167" s="12" t="s">
        <v>15</v>
      </c>
      <c r="F4167" s="12" t="s">
        <v>26</v>
      </c>
      <c r="G4167" s="12" t="s">
        <v>27</v>
      </c>
      <c r="H4167" s="12" t="s">
        <v>34</v>
      </c>
    </row>
    <row r="4168" customHeight="1" spans="1:8">
      <c r="A4168" s="13">
        <v>44499</v>
      </c>
      <c r="B4168" s="12" t="s">
        <v>9057</v>
      </c>
      <c r="C4168" s="12" t="s">
        <v>368</v>
      </c>
      <c r="D4168" s="12" t="s">
        <v>13</v>
      </c>
      <c r="E4168" s="12" t="s">
        <v>15</v>
      </c>
      <c r="F4168" s="12" t="s">
        <v>101</v>
      </c>
      <c r="G4168" s="12" t="s">
        <v>101</v>
      </c>
      <c r="H4168" s="12" t="s">
        <v>47</v>
      </c>
    </row>
    <row r="4169" customHeight="1" spans="1:8">
      <c r="A4169" s="13">
        <v>44499</v>
      </c>
      <c r="B4169" s="12" t="s">
        <v>9059</v>
      </c>
      <c r="C4169" s="12" t="s">
        <v>368</v>
      </c>
      <c r="D4169" s="12" t="s">
        <v>13</v>
      </c>
      <c r="E4169" s="12" t="s">
        <v>15</v>
      </c>
      <c r="F4169" s="12" t="s">
        <v>26</v>
      </c>
      <c r="G4169" s="12" t="s">
        <v>27</v>
      </c>
      <c r="H4169" s="12" t="s">
        <v>47</v>
      </c>
    </row>
    <row r="4170" customHeight="1" spans="1:8">
      <c r="A4170" s="13">
        <v>44499</v>
      </c>
      <c r="B4170" s="12" t="s">
        <v>9061</v>
      </c>
      <c r="C4170" s="12" t="s">
        <v>368</v>
      </c>
      <c r="D4170" s="12" t="s">
        <v>13</v>
      </c>
      <c r="E4170" s="12" t="s">
        <v>15</v>
      </c>
      <c r="F4170" s="12" t="s">
        <v>26</v>
      </c>
      <c r="G4170" s="12" t="s">
        <v>27</v>
      </c>
      <c r="H4170" s="12" t="s">
        <v>59</v>
      </c>
    </row>
    <row r="4171" customHeight="1" spans="1:8">
      <c r="A4171" s="13">
        <v>44499</v>
      </c>
      <c r="B4171" s="12" t="s">
        <v>9062</v>
      </c>
      <c r="C4171" s="12" t="s">
        <v>280</v>
      </c>
      <c r="D4171" s="12" t="s">
        <v>13</v>
      </c>
      <c r="E4171" s="12" t="s">
        <v>15</v>
      </c>
      <c r="F4171" s="12" t="s">
        <v>16</v>
      </c>
      <c r="G4171" s="12" t="s">
        <v>17</v>
      </c>
      <c r="H4171" s="12" t="s">
        <v>59</v>
      </c>
    </row>
    <row r="4172" customHeight="1" spans="1:8">
      <c r="A4172" s="13">
        <v>44499</v>
      </c>
      <c r="B4172" s="12" t="s">
        <v>9064</v>
      </c>
      <c r="C4172" s="12" t="s">
        <v>368</v>
      </c>
      <c r="D4172" s="12" t="s">
        <v>13</v>
      </c>
      <c r="E4172" s="12" t="s">
        <v>175</v>
      </c>
      <c r="F4172" s="12" t="s">
        <v>101</v>
      </c>
      <c r="G4172" s="12" t="s">
        <v>101</v>
      </c>
      <c r="H4172" s="12" t="s">
        <v>59</v>
      </c>
    </row>
    <row r="4173" customHeight="1" spans="1:8">
      <c r="A4173" s="13">
        <v>44500</v>
      </c>
      <c r="B4173" s="12" t="s">
        <v>9066</v>
      </c>
      <c r="C4173" s="12" t="s">
        <v>58</v>
      </c>
      <c r="D4173" s="12" t="s">
        <v>13</v>
      </c>
      <c r="E4173" s="12" t="s">
        <v>15</v>
      </c>
      <c r="F4173" s="12" t="s">
        <v>16</v>
      </c>
      <c r="G4173" s="12" t="s">
        <v>17</v>
      </c>
      <c r="H4173" s="12" t="s">
        <v>5475</v>
      </c>
    </row>
    <row r="4174" customHeight="1" spans="1:8">
      <c r="A4174" s="13">
        <v>44500</v>
      </c>
      <c r="B4174" s="12" t="s">
        <v>9068</v>
      </c>
      <c r="C4174" s="12" t="s">
        <v>118</v>
      </c>
      <c r="D4174" s="12" t="s">
        <v>41</v>
      </c>
      <c r="E4174" s="12" t="s">
        <v>15</v>
      </c>
      <c r="F4174" s="12" t="s">
        <v>26</v>
      </c>
      <c r="G4174" s="12" t="s">
        <v>27</v>
      </c>
      <c r="H4174" s="12" t="s">
        <v>5475</v>
      </c>
    </row>
    <row r="4175" customHeight="1" spans="1:8">
      <c r="A4175" s="13">
        <v>44500</v>
      </c>
      <c r="B4175" s="12" t="s">
        <v>9070</v>
      </c>
      <c r="C4175" s="12" t="s">
        <v>66</v>
      </c>
      <c r="D4175" s="12" t="s">
        <v>41</v>
      </c>
      <c r="E4175" s="12" t="s">
        <v>175</v>
      </c>
      <c r="F4175" s="12" t="s">
        <v>101</v>
      </c>
      <c r="G4175" s="12" t="s">
        <v>101</v>
      </c>
      <c r="H4175" s="12" t="s">
        <v>5475</v>
      </c>
    </row>
    <row r="4176" customHeight="1" spans="1:8">
      <c r="A4176" s="13">
        <v>44500</v>
      </c>
      <c r="B4176" s="12" t="s">
        <v>9072</v>
      </c>
      <c r="C4176" s="12" t="s">
        <v>109</v>
      </c>
      <c r="D4176" s="12" t="s">
        <v>13</v>
      </c>
      <c r="E4176" s="12" t="s">
        <v>15</v>
      </c>
      <c r="F4176" s="12" t="s">
        <v>26</v>
      </c>
      <c r="G4176" s="12" t="s">
        <v>27</v>
      </c>
      <c r="H4176" s="12" t="s">
        <v>59</v>
      </c>
    </row>
    <row r="4177" customHeight="1" spans="1:8">
      <c r="A4177" s="13">
        <v>44500</v>
      </c>
      <c r="B4177" s="12" t="s">
        <v>9074</v>
      </c>
      <c r="C4177" s="12" t="s">
        <v>1137</v>
      </c>
      <c r="D4177" s="12" t="s">
        <v>13</v>
      </c>
      <c r="E4177" s="12" t="s">
        <v>175</v>
      </c>
      <c r="F4177" s="12" t="s">
        <v>16</v>
      </c>
      <c r="G4177" s="12" t="s">
        <v>723</v>
      </c>
      <c r="H4177" s="12" t="s">
        <v>59</v>
      </c>
    </row>
    <row r="4178" customHeight="1" spans="1:8">
      <c r="A4178" s="13">
        <v>44500</v>
      </c>
      <c r="B4178" s="12" t="s">
        <v>9077</v>
      </c>
      <c r="C4178" s="12" t="s">
        <v>368</v>
      </c>
      <c r="D4178" s="12" t="s">
        <v>13</v>
      </c>
      <c r="E4178" s="12" t="s">
        <v>175</v>
      </c>
      <c r="F4178" s="12" t="s">
        <v>26</v>
      </c>
      <c r="G4178" s="12" t="s">
        <v>726</v>
      </c>
      <c r="H4178" s="12" t="s">
        <v>59</v>
      </c>
    </row>
    <row r="4179" customHeight="1" spans="1:8">
      <c r="A4179" s="13">
        <v>44499</v>
      </c>
      <c r="B4179" s="12" t="s">
        <v>9079</v>
      </c>
      <c r="C4179" s="12" t="s">
        <v>2310</v>
      </c>
      <c r="D4179" s="12" t="s">
        <v>13</v>
      </c>
      <c r="E4179" s="12" t="s">
        <v>15</v>
      </c>
      <c r="F4179" s="12" t="s">
        <v>26</v>
      </c>
      <c r="G4179" s="12" t="s">
        <v>27</v>
      </c>
      <c r="H4179" s="12" t="s">
        <v>59</v>
      </c>
    </row>
    <row r="4180" customHeight="1" spans="1:8">
      <c r="A4180" s="13">
        <v>44500</v>
      </c>
      <c r="B4180" s="12" t="s">
        <v>9081</v>
      </c>
      <c r="C4180" s="12" t="s">
        <v>148</v>
      </c>
      <c r="D4180" s="12" t="s">
        <v>41</v>
      </c>
      <c r="E4180" s="12" t="s">
        <v>15</v>
      </c>
      <c r="F4180" s="12" t="s">
        <v>101</v>
      </c>
      <c r="G4180" s="12" t="s">
        <v>101</v>
      </c>
      <c r="H4180" s="12" t="s">
        <v>47</v>
      </c>
    </row>
    <row r="4181" customHeight="1" spans="1:8">
      <c r="A4181" s="13">
        <v>44500</v>
      </c>
      <c r="B4181" s="12" t="s">
        <v>9083</v>
      </c>
      <c r="C4181" s="12" t="s">
        <v>368</v>
      </c>
      <c r="D4181" s="12" t="s">
        <v>13</v>
      </c>
      <c r="E4181" s="12" t="s">
        <v>15</v>
      </c>
      <c r="F4181" s="12" t="s">
        <v>26</v>
      </c>
      <c r="G4181" s="12" t="s">
        <v>27</v>
      </c>
      <c r="H4181" s="12" t="s">
        <v>47</v>
      </c>
    </row>
    <row r="4182" customHeight="1" spans="1:8">
      <c r="A4182" s="13">
        <v>44500</v>
      </c>
      <c r="B4182" s="12" t="s">
        <v>9085</v>
      </c>
      <c r="C4182" s="12" t="s">
        <v>109</v>
      </c>
      <c r="D4182" s="12" t="s">
        <v>13</v>
      </c>
      <c r="E4182" s="12" t="s">
        <v>15</v>
      </c>
      <c r="F4182" s="12" t="s">
        <v>101</v>
      </c>
      <c r="G4182" s="12" t="s">
        <v>101</v>
      </c>
      <c r="H4182" s="12" t="s">
        <v>47</v>
      </c>
    </row>
    <row r="4183" customHeight="1" spans="1:8">
      <c r="A4183" s="13">
        <v>44500</v>
      </c>
      <c r="B4183" s="12" t="s">
        <v>9087</v>
      </c>
      <c r="C4183" s="12" t="s">
        <v>1870</v>
      </c>
      <c r="D4183" s="12" t="s">
        <v>13</v>
      </c>
      <c r="E4183" s="12" t="s">
        <v>15</v>
      </c>
      <c r="F4183" s="12" t="s">
        <v>26</v>
      </c>
      <c r="G4183" s="12" t="s">
        <v>27</v>
      </c>
      <c r="H4183" s="12" t="s">
        <v>18</v>
      </c>
    </row>
    <row r="4184" customHeight="1" spans="1:8">
      <c r="A4184" s="13">
        <v>44500</v>
      </c>
      <c r="B4184" s="12" t="s">
        <v>9089</v>
      </c>
      <c r="C4184" s="12" t="s">
        <v>368</v>
      </c>
      <c r="D4184" s="12" t="s">
        <v>13</v>
      </c>
      <c r="E4184" s="12" t="s">
        <v>15</v>
      </c>
      <c r="F4184" s="12" t="s">
        <v>26</v>
      </c>
      <c r="G4184" s="12" t="s">
        <v>27</v>
      </c>
      <c r="H4184" s="12" t="s">
        <v>18</v>
      </c>
    </row>
    <row r="4185" customHeight="1" spans="1:8">
      <c r="A4185" s="13">
        <v>44500</v>
      </c>
      <c r="B4185" s="12" t="s">
        <v>9092</v>
      </c>
      <c r="C4185" s="12" t="s">
        <v>46</v>
      </c>
      <c r="D4185" s="12" t="s">
        <v>41</v>
      </c>
      <c r="E4185" s="12" t="s">
        <v>15</v>
      </c>
      <c r="F4185" s="12" t="s">
        <v>16</v>
      </c>
      <c r="G4185" s="12" t="s">
        <v>17</v>
      </c>
      <c r="H4185" s="12" t="s">
        <v>18</v>
      </c>
    </row>
    <row r="4186" customHeight="1" spans="1:8">
      <c r="A4186" s="13">
        <v>44500</v>
      </c>
      <c r="B4186" s="12" t="s">
        <v>9095</v>
      </c>
      <c r="C4186" s="12" t="s">
        <v>368</v>
      </c>
      <c r="D4186" s="12" t="s">
        <v>13</v>
      </c>
      <c r="E4186" s="12" t="s">
        <v>15</v>
      </c>
      <c r="F4186" s="12" t="s">
        <v>26</v>
      </c>
      <c r="G4186" s="12" t="s">
        <v>27</v>
      </c>
      <c r="H4186" s="12" t="s">
        <v>18</v>
      </c>
    </row>
    <row r="4187" customHeight="1" spans="1:8">
      <c r="A4187" s="13">
        <v>44501</v>
      </c>
      <c r="B4187" s="12" t="s">
        <v>9098</v>
      </c>
      <c r="C4187" s="12" t="s">
        <v>109</v>
      </c>
      <c r="D4187" s="12" t="s">
        <v>13</v>
      </c>
      <c r="E4187" s="12" t="s">
        <v>15</v>
      </c>
      <c r="F4187" s="12" t="s">
        <v>26</v>
      </c>
      <c r="G4187" s="12" t="s">
        <v>27</v>
      </c>
      <c r="H4187" s="12" t="s">
        <v>34</v>
      </c>
    </row>
    <row r="4188" customHeight="1" spans="1:8">
      <c r="A4188" s="13">
        <v>44501</v>
      </c>
      <c r="B4188" s="12" t="s">
        <v>9100</v>
      </c>
      <c r="C4188" s="12" t="s">
        <v>100</v>
      </c>
      <c r="D4188" s="12" t="s">
        <v>41</v>
      </c>
      <c r="E4188" s="12" t="s">
        <v>175</v>
      </c>
      <c r="F4188" s="12" t="s">
        <v>101</v>
      </c>
      <c r="G4188" s="12" t="s">
        <v>101</v>
      </c>
      <c r="H4188" s="12" t="s">
        <v>34</v>
      </c>
    </row>
    <row r="4189" customHeight="1" spans="1:8">
      <c r="A4189" s="13">
        <v>44501</v>
      </c>
      <c r="B4189" s="12" t="s">
        <v>9102</v>
      </c>
      <c r="C4189" s="12" t="s">
        <v>118</v>
      </c>
      <c r="D4189" s="12" t="s">
        <v>41</v>
      </c>
      <c r="E4189" s="12" t="s">
        <v>175</v>
      </c>
      <c r="F4189" s="12" t="s">
        <v>101</v>
      </c>
      <c r="G4189" s="12" t="s">
        <v>101</v>
      </c>
      <c r="H4189" s="12" t="s">
        <v>34</v>
      </c>
    </row>
    <row r="4190" customHeight="1" spans="1:8">
      <c r="A4190" s="13">
        <v>44501</v>
      </c>
      <c r="B4190" s="12" t="s">
        <v>9104</v>
      </c>
      <c r="C4190" s="12" t="s">
        <v>118</v>
      </c>
      <c r="D4190" s="12" t="s">
        <v>41</v>
      </c>
      <c r="E4190" s="12" t="s">
        <v>175</v>
      </c>
      <c r="F4190" s="12" t="s">
        <v>101</v>
      </c>
      <c r="G4190" s="12" t="s">
        <v>101</v>
      </c>
      <c r="H4190" s="12" t="s">
        <v>34</v>
      </c>
    </row>
    <row r="4191" customHeight="1" spans="1:8">
      <c r="A4191" s="13">
        <v>44501</v>
      </c>
      <c r="B4191" s="12" t="s">
        <v>9106</v>
      </c>
      <c r="C4191" s="12" t="s">
        <v>109</v>
      </c>
      <c r="D4191" s="12" t="s">
        <v>13</v>
      </c>
      <c r="E4191" s="12" t="s">
        <v>15</v>
      </c>
      <c r="F4191" s="12" t="s">
        <v>101</v>
      </c>
      <c r="G4191" s="12" t="s">
        <v>101</v>
      </c>
      <c r="H4191" s="12" t="s">
        <v>34</v>
      </c>
    </row>
    <row r="4192" customHeight="1" spans="1:8">
      <c r="A4192" s="13">
        <v>44501</v>
      </c>
      <c r="B4192" s="12" t="s">
        <v>9108</v>
      </c>
      <c r="C4192" s="12" t="s">
        <v>12</v>
      </c>
      <c r="D4192" s="12" t="s">
        <v>13</v>
      </c>
      <c r="E4192" s="12" t="s">
        <v>175</v>
      </c>
      <c r="F4192" s="12" t="s">
        <v>16</v>
      </c>
      <c r="G4192" s="12" t="s">
        <v>723</v>
      </c>
      <c r="H4192" s="12" t="s">
        <v>59</v>
      </c>
    </row>
    <row r="4193" customHeight="1" spans="1:8">
      <c r="A4193" s="13">
        <v>44501</v>
      </c>
      <c r="B4193" s="12" t="s">
        <v>9111</v>
      </c>
      <c r="C4193" s="12" t="s">
        <v>1180</v>
      </c>
      <c r="D4193" s="12" t="s">
        <v>13</v>
      </c>
      <c r="E4193" s="12" t="s">
        <v>15</v>
      </c>
      <c r="F4193" s="12" t="s">
        <v>26</v>
      </c>
      <c r="G4193" s="12" t="s">
        <v>27</v>
      </c>
      <c r="H4193" s="12" t="s">
        <v>59</v>
      </c>
    </row>
    <row r="4194" customHeight="1" spans="1:8">
      <c r="A4194" s="13">
        <v>44501</v>
      </c>
      <c r="B4194" s="12" t="s">
        <v>9114</v>
      </c>
      <c r="C4194" s="12" t="s">
        <v>280</v>
      </c>
      <c r="D4194" s="12" t="s">
        <v>13</v>
      </c>
      <c r="E4194" s="12" t="s">
        <v>15</v>
      </c>
      <c r="F4194" s="12" t="s">
        <v>101</v>
      </c>
      <c r="G4194" s="12" t="s">
        <v>101</v>
      </c>
      <c r="H4194" s="12" t="s">
        <v>59</v>
      </c>
    </row>
    <row r="4195" customHeight="1" spans="1:8">
      <c r="A4195" s="13">
        <v>44501</v>
      </c>
      <c r="B4195" s="12" t="s">
        <v>9116</v>
      </c>
      <c r="C4195" s="12" t="s">
        <v>109</v>
      </c>
      <c r="D4195" s="12" t="s">
        <v>13</v>
      </c>
      <c r="E4195" s="12" t="s">
        <v>15</v>
      </c>
      <c r="F4195" s="12" t="s">
        <v>101</v>
      </c>
      <c r="G4195" s="12" t="s">
        <v>101</v>
      </c>
      <c r="H4195" s="12" t="s">
        <v>59</v>
      </c>
    </row>
    <row r="4196" customHeight="1" spans="1:8">
      <c r="A4196" s="13">
        <v>44501</v>
      </c>
      <c r="B4196" s="12" t="s">
        <v>9118</v>
      </c>
      <c r="C4196" s="12" t="s">
        <v>4722</v>
      </c>
      <c r="D4196" s="12" t="s">
        <v>13</v>
      </c>
      <c r="E4196" s="12" t="s">
        <v>175</v>
      </c>
      <c r="F4196" s="12" t="s">
        <v>101</v>
      </c>
      <c r="G4196" s="12" t="s">
        <v>101</v>
      </c>
      <c r="H4196" s="12" t="s">
        <v>59</v>
      </c>
    </row>
    <row r="4197" customHeight="1" spans="1:8">
      <c r="A4197" s="13">
        <v>44501</v>
      </c>
      <c r="B4197" s="12" t="s">
        <v>9121</v>
      </c>
      <c r="C4197" s="12" t="s">
        <v>66</v>
      </c>
      <c r="D4197" s="12" t="s">
        <v>41</v>
      </c>
      <c r="E4197" s="12" t="s">
        <v>15</v>
      </c>
      <c r="F4197" s="12" t="s">
        <v>101</v>
      </c>
      <c r="G4197" s="12" t="s">
        <v>101</v>
      </c>
      <c r="H4197" s="12" t="s">
        <v>59</v>
      </c>
    </row>
    <row r="4198" customHeight="1" spans="1:8">
      <c r="A4198" s="13">
        <v>44501</v>
      </c>
      <c r="B4198" s="12" t="s">
        <v>9123</v>
      </c>
      <c r="C4198" s="12" t="s">
        <v>66</v>
      </c>
      <c r="D4198" s="12" t="s">
        <v>41</v>
      </c>
      <c r="E4198" s="12" t="s">
        <v>15</v>
      </c>
      <c r="F4198" s="12" t="s">
        <v>101</v>
      </c>
      <c r="G4198" s="12" t="s">
        <v>101</v>
      </c>
      <c r="H4198" s="12" t="s">
        <v>59</v>
      </c>
    </row>
    <row r="4199" customHeight="1" spans="1:8">
      <c r="A4199" s="13">
        <v>44501</v>
      </c>
      <c r="B4199" s="12" t="s">
        <v>9126</v>
      </c>
      <c r="C4199" s="12" t="s">
        <v>4722</v>
      </c>
      <c r="D4199" s="12" t="s">
        <v>13</v>
      </c>
      <c r="E4199" s="12" t="s">
        <v>15</v>
      </c>
      <c r="F4199" s="12" t="s">
        <v>16</v>
      </c>
      <c r="G4199" s="12" t="s">
        <v>17</v>
      </c>
      <c r="H4199" s="12" t="s">
        <v>47</v>
      </c>
    </row>
    <row r="4200" customHeight="1" spans="1:8">
      <c r="A4200" s="13">
        <v>44501</v>
      </c>
      <c r="B4200" s="12" t="s">
        <v>9128</v>
      </c>
      <c r="C4200" s="12" t="s">
        <v>443</v>
      </c>
      <c r="D4200" s="12" t="s">
        <v>13</v>
      </c>
      <c r="E4200" s="12" t="s">
        <v>15</v>
      </c>
      <c r="F4200" s="12" t="s">
        <v>101</v>
      </c>
      <c r="G4200" s="12" t="s">
        <v>101</v>
      </c>
      <c r="H4200" s="12" t="s">
        <v>47</v>
      </c>
    </row>
    <row r="4201" customHeight="1" spans="1:8">
      <c r="A4201" s="13">
        <v>44501</v>
      </c>
      <c r="B4201" s="12" t="s">
        <v>9130</v>
      </c>
      <c r="C4201" s="12" t="s">
        <v>50</v>
      </c>
      <c r="D4201" s="12" t="s">
        <v>41</v>
      </c>
      <c r="E4201" s="12" t="s">
        <v>15</v>
      </c>
      <c r="F4201" s="12" t="s">
        <v>101</v>
      </c>
      <c r="G4201" s="12" t="s">
        <v>101</v>
      </c>
      <c r="H4201" s="12" t="s">
        <v>47</v>
      </c>
    </row>
    <row r="4202" customHeight="1" spans="1:8">
      <c r="A4202" s="13">
        <v>44501</v>
      </c>
      <c r="B4202" s="12" t="s">
        <v>9133</v>
      </c>
      <c r="C4202" s="12" t="s">
        <v>50</v>
      </c>
      <c r="D4202" s="12" t="s">
        <v>41</v>
      </c>
      <c r="E4202" s="12" t="s">
        <v>15</v>
      </c>
      <c r="F4202" s="12" t="s">
        <v>101</v>
      </c>
      <c r="G4202" s="12" t="s">
        <v>101</v>
      </c>
      <c r="H4202" s="12" t="s">
        <v>47</v>
      </c>
    </row>
    <row r="4203" customHeight="1" spans="1:8">
      <c r="A4203" s="13">
        <v>44501</v>
      </c>
      <c r="B4203" s="12" t="s">
        <v>9136</v>
      </c>
      <c r="C4203" s="12" t="s">
        <v>1132</v>
      </c>
      <c r="D4203" s="12" t="s">
        <v>41</v>
      </c>
      <c r="E4203" s="12" t="s">
        <v>175</v>
      </c>
      <c r="F4203" s="12" t="s">
        <v>16</v>
      </c>
      <c r="G4203" s="12" t="s">
        <v>723</v>
      </c>
      <c r="H4203" s="12" t="s">
        <v>18</v>
      </c>
    </row>
    <row r="4204" customHeight="1" spans="1:8">
      <c r="A4204" s="13">
        <v>44501</v>
      </c>
      <c r="B4204" s="12" t="s">
        <v>9138</v>
      </c>
      <c r="C4204" s="12" t="s">
        <v>158</v>
      </c>
      <c r="D4204" s="12" t="s">
        <v>41</v>
      </c>
      <c r="E4204" s="12" t="s">
        <v>15</v>
      </c>
      <c r="F4204" s="12" t="s">
        <v>16</v>
      </c>
      <c r="G4204" s="12" t="s">
        <v>17</v>
      </c>
      <c r="H4204" s="12" t="s">
        <v>18</v>
      </c>
    </row>
    <row r="4205" customHeight="1" spans="1:8">
      <c r="A4205" s="13">
        <v>44501</v>
      </c>
      <c r="B4205" s="12" t="s">
        <v>8913</v>
      </c>
      <c r="C4205" s="12" t="s">
        <v>109</v>
      </c>
      <c r="D4205" s="12" t="s">
        <v>13</v>
      </c>
      <c r="E4205" s="12" t="s">
        <v>15</v>
      </c>
      <c r="F4205" s="12" t="s">
        <v>26</v>
      </c>
      <c r="G4205" s="12" t="s">
        <v>27</v>
      </c>
      <c r="H4205" s="12" t="s">
        <v>18</v>
      </c>
    </row>
    <row r="4206" customHeight="1" spans="1:8">
      <c r="A4206" s="13">
        <v>44502</v>
      </c>
      <c r="B4206" s="12" t="s">
        <v>9142</v>
      </c>
      <c r="C4206" s="12" t="s">
        <v>368</v>
      </c>
      <c r="D4206" s="12" t="s">
        <v>13</v>
      </c>
      <c r="E4206" s="12" t="s">
        <v>175</v>
      </c>
      <c r="F4206" s="12" t="s">
        <v>26</v>
      </c>
      <c r="G4206" s="12" t="s">
        <v>726</v>
      </c>
      <c r="H4206" s="12" t="s">
        <v>59</v>
      </c>
    </row>
    <row r="4207" customHeight="1" spans="1:8">
      <c r="A4207" s="13">
        <v>44502</v>
      </c>
      <c r="B4207" s="12" t="s">
        <v>8692</v>
      </c>
      <c r="C4207" s="12" t="s">
        <v>118</v>
      </c>
      <c r="D4207" s="12" t="s">
        <v>41</v>
      </c>
      <c r="E4207" s="12" t="s">
        <v>15</v>
      </c>
      <c r="F4207" s="12" t="s">
        <v>16</v>
      </c>
      <c r="G4207" s="12" t="s">
        <v>17</v>
      </c>
      <c r="H4207" s="12" t="s">
        <v>59</v>
      </c>
    </row>
    <row r="4208" customHeight="1" spans="1:8">
      <c r="A4208" s="13">
        <v>44502</v>
      </c>
      <c r="B4208" s="12" t="s">
        <v>9146</v>
      </c>
      <c r="C4208" s="12" t="s">
        <v>4722</v>
      </c>
      <c r="D4208" s="12" t="s">
        <v>13</v>
      </c>
      <c r="E4208" s="12" t="s">
        <v>15</v>
      </c>
      <c r="F4208" s="12" t="s">
        <v>101</v>
      </c>
      <c r="G4208" s="12" t="s">
        <v>101</v>
      </c>
      <c r="H4208" s="12" t="s">
        <v>59</v>
      </c>
    </row>
    <row r="4209" customHeight="1" spans="1:8">
      <c r="A4209" s="13">
        <v>44502</v>
      </c>
      <c r="B4209" s="12" t="s">
        <v>9148</v>
      </c>
      <c r="C4209" s="12" t="s">
        <v>368</v>
      </c>
      <c r="D4209" s="12" t="s">
        <v>13</v>
      </c>
      <c r="E4209" s="12" t="s">
        <v>15</v>
      </c>
      <c r="F4209" s="12" t="s">
        <v>101</v>
      </c>
      <c r="G4209" s="12" t="s">
        <v>101</v>
      </c>
      <c r="H4209" s="12" t="s">
        <v>59</v>
      </c>
    </row>
    <row r="4210" customHeight="1" spans="1:8">
      <c r="A4210" s="13">
        <v>44502</v>
      </c>
      <c r="B4210" s="12" t="s">
        <v>9150</v>
      </c>
      <c r="C4210" s="12" t="s">
        <v>368</v>
      </c>
      <c r="D4210" s="12" t="s">
        <v>13</v>
      </c>
      <c r="E4210" s="12" t="s">
        <v>15</v>
      </c>
      <c r="F4210" s="12" t="s">
        <v>101</v>
      </c>
      <c r="G4210" s="12" t="s">
        <v>101</v>
      </c>
      <c r="H4210" s="12" t="s">
        <v>59</v>
      </c>
    </row>
    <row r="4211" customHeight="1" spans="1:8">
      <c r="A4211" s="13">
        <v>44502</v>
      </c>
      <c r="B4211" s="12" t="s">
        <v>9152</v>
      </c>
      <c r="C4211" s="12" t="s">
        <v>1180</v>
      </c>
      <c r="D4211" s="12" t="s">
        <v>13</v>
      </c>
      <c r="E4211" s="12" t="s">
        <v>175</v>
      </c>
      <c r="F4211" s="12" t="s">
        <v>16</v>
      </c>
      <c r="G4211" s="12" t="s">
        <v>723</v>
      </c>
      <c r="H4211" s="12" t="s">
        <v>59</v>
      </c>
    </row>
    <row r="4212" customHeight="1" spans="1:8">
      <c r="A4212" s="13">
        <v>44502</v>
      </c>
      <c r="B4212" s="12" t="s">
        <v>9153</v>
      </c>
      <c r="C4212" s="12" t="s">
        <v>4722</v>
      </c>
      <c r="D4212" s="12" t="s">
        <v>13</v>
      </c>
      <c r="E4212" s="12" t="s">
        <v>175</v>
      </c>
      <c r="F4212" s="12" t="s">
        <v>16</v>
      </c>
      <c r="G4212" s="12" t="s">
        <v>723</v>
      </c>
      <c r="H4212" s="12" t="s">
        <v>5475</v>
      </c>
    </row>
    <row r="4213" customHeight="1" spans="1:8">
      <c r="A4213" s="13">
        <v>44502</v>
      </c>
      <c r="B4213" s="12" t="s">
        <v>9126</v>
      </c>
      <c r="C4213" s="12" t="s">
        <v>1137</v>
      </c>
      <c r="D4213" s="12" t="s">
        <v>13</v>
      </c>
      <c r="E4213" s="12" t="s">
        <v>15</v>
      </c>
      <c r="F4213" s="12" t="s">
        <v>16</v>
      </c>
      <c r="G4213" s="12" t="s">
        <v>17</v>
      </c>
      <c r="H4213" s="12" t="s">
        <v>47</v>
      </c>
    </row>
    <row r="4214" customHeight="1" spans="1:8">
      <c r="A4214" s="13">
        <v>44502</v>
      </c>
      <c r="B4214" s="12" t="s">
        <v>9157</v>
      </c>
      <c r="C4214" s="12" t="s">
        <v>368</v>
      </c>
      <c r="D4214" s="12" t="s">
        <v>13</v>
      </c>
      <c r="E4214" s="12" t="s">
        <v>15</v>
      </c>
      <c r="F4214" s="12" t="s">
        <v>26</v>
      </c>
      <c r="G4214" s="12" t="s">
        <v>27</v>
      </c>
      <c r="H4214" s="12" t="s">
        <v>47</v>
      </c>
    </row>
    <row r="4215" customHeight="1" spans="1:8">
      <c r="A4215" s="13">
        <v>44502</v>
      </c>
      <c r="B4215" s="12" t="s">
        <v>9159</v>
      </c>
      <c r="C4215" s="12" t="s">
        <v>50</v>
      </c>
      <c r="D4215" s="12" t="s">
        <v>13</v>
      </c>
      <c r="E4215" s="12" t="s">
        <v>175</v>
      </c>
      <c r="F4215" s="12" t="s">
        <v>16</v>
      </c>
      <c r="G4215" s="12" t="s">
        <v>723</v>
      </c>
      <c r="H4215" s="12" t="s">
        <v>47</v>
      </c>
    </row>
    <row r="4216" customHeight="1" spans="1:8">
      <c r="A4216" s="13">
        <v>44502</v>
      </c>
      <c r="B4216" s="12" t="s">
        <v>9162</v>
      </c>
      <c r="C4216" s="12" t="s">
        <v>1180</v>
      </c>
      <c r="D4216" s="12" t="s">
        <v>13</v>
      </c>
      <c r="E4216" s="12" t="s">
        <v>15</v>
      </c>
      <c r="F4216" s="12" t="s">
        <v>101</v>
      </c>
      <c r="G4216" s="12" t="s">
        <v>101</v>
      </c>
      <c r="H4216" s="12" t="s">
        <v>34</v>
      </c>
    </row>
    <row r="4217" customHeight="1" spans="1:8">
      <c r="A4217" s="13">
        <v>44502</v>
      </c>
      <c r="B4217" s="12" t="s">
        <v>9164</v>
      </c>
      <c r="C4217" s="12" t="s">
        <v>368</v>
      </c>
      <c r="D4217" s="12" t="s">
        <v>13</v>
      </c>
      <c r="E4217" s="12" t="s">
        <v>15</v>
      </c>
      <c r="F4217" s="12" t="s">
        <v>26</v>
      </c>
      <c r="G4217" s="12" t="s">
        <v>27</v>
      </c>
      <c r="H4217" s="12" t="s">
        <v>34</v>
      </c>
    </row>
    <row r="4218" customHeight="1" spans="1:8">
      <c r="A4218" s="13">
        <v>44502</v>
      </c>
      <c r="B4218" s="12" t="s">
        <v>9167</v>
      </c>
      <c r="C4218" s="12" t="s">
        <v>1180</v>
      </c>
      <c r="D4218" s="12" t="s">
        <v>13</v>
      </c>
      <c r="E4218" s="12" t="s">
        <v>15</v>
      </c>
      <c r="F4218" s="12" t="s">
        <v>26</v>
      </c>
      <c r="G4218" s="12" t="s">
        <v>27</v>
      </c>
      <c r="H4218" s="12" t="s">
        <v>34</v>
      </c>
    </row>
    <row r="4219" customHeight="1" spans="1:8">
      <c r="A4219" s="13">
        <v>44502</v>
      </c>
      <c r="B4219" s="12" t="s">
        <v>9169</v>
      </c>
      <c r="C4219" s="12" t="s">
        <v>148</v>
      </c>
      <c r="D4219" s="12" t="s">
        <v>41</v>
      </c>
      <c r="E4219" s="12" t="s">
        <v>15</v>
      </c>
      <c r="F4219" s="12" t="s">
        <v>26</v>
      </c>
      <c r="G4219" s="12" t="s">
        <v>27</v>
      </c>
      <c r="H4219" s="12" t="s">
        <v>34</v>
      </c>
    </row>
    <row r="4220" customHeight="1" spans="1:8">
      <c r="A4220" s="13">
        <v>44503</v>
      </c>
      <c r="B4220" s="12" t="s">
        <v>9172</v>
      </c>
      <c r="C4220" s="12" t="s">
        <v>222</v>
      </c>
      <c r="D4220" s="12" t="s">
        <v>41</v>
      </c>
      <c r="E4220" s="12" t="s">
        <v>175</v>
      </c>
      <c r="F4220" s="12" t="s">
        <v>16</v>
      </c>
      <c r="G4220" s="12" t="s">
        <v>723</v>
      </c>
      <c r="H4220" s="12" t="s">
        <v>59</v>
      </c>
    </row>
    <row r="4221" customHeight="1" spans="1:8">
      <c r="A4221" s="13">
        <v>44503</v>
      </c>
      <c r="B4221" s="12" t="s">
        <v>9174</v>
      </c>
      <c r="C4221" s="12" t="s">
        <v>50</v>
      </c>
      <c r="D4221" s="12" t="s">
        <v>41</v>
      </c>
      <c r="E4221" s="12" t="s">
        <v>175</v>
      </c>
      <c r="F4221" s="12" t="s">
        <v>16</v>
      </c>
      <c r="G4221" s="12" t="s">
        <v>723</v>
      </c>
      <c r="H4221" s="12" t="s">
        <v>59</v>
      </c>
    </row>
    <row r="4222" customHeight="1" spans="1:8">
      <c r="A4222" s="13">
        <v>44503</v>
      </c>
      <c r="B4222" s="12" t="s">
        <v>9177</v>
      </c>
      <c r="C4222" s="12" t="s">
        <v>993</v>
      </c>
      <c r="D4222" s="12" t="s">
        <v>13</v>
      </c>
      <c r="E4222" s="12" t="s">
        <v>175</v>
      </c>
      <c r="F4222" s="12" t="s">
        <v>26</v>
      </c>
      <c r="G4222" s="12" t="s">
        <v>726</v>
      </c>
      <c r="H4222" s="12" t="s">
        <v>59</v>
      </c>
    </row>
    <row r="4223" customHeight="1" spans="1:8">
      <c r="A4223" s="13">
        <v>44503</v>
      </c>
      <c r="B4223" s="12" t="s">
        <v>9179</v>
      </c>
      <c r="C4223" s="12" t="s">
        <v>368</v>
      </c>
      <c r="D4223" s="12" t="s">
        <v>13</v>
      </c>
      <c r="E4223" s="12" t="s">
        <v>175</v>
      </c>
      <c r="F4223" s="12" t="s">
        <v>26</v>
      </c>
      <c r="G4223" s="12" t="s">
        <v>726</v>
      </c>
      <c r="H4223" s="12" t="s">
        <v>59</v>
      </c>
    </row>
    <row r="4224" customHeight="1" spans="1:8">
      <c r="A4224" s="13">
        <v>44503</v>
      </c>
      <c r="B4224" s="12" t="s">
        <v>9182</v>
      </c>
      <c r="C4224" s="12" t="s">
        <v>109</v>
      </c>
      <c r="D4224" s="12" t="s">
        <v>13</v>
      </c>
      <c r="E4224" s="12" t="s">
        <v>15</v>
      </c>
      <c r="F4224" s="12" t="s">
        <v>101</v>
      </c>
      <c r="G4224" s="12" t="s">
        <v>101</v>
      </c>
      <c r="H4224" s="12" t="s">
        <v>59</v>
      </c>
    </row>
    <row r="4225" customHeight="1" spans="1:8">
      <c r="A4225" s="13">
        <v>44503</v>
      </c>
      <c r="B4225" s="12" t="s">
        <v>9184</v>
      </c>
      <c r="C4225" s="12" t="s">
        <v>132</v>
      </c>
      <c r="D4225" s="12" t="s">
        <v>13</v>
      </c>
      <c r="E4225" s="12" t="s">
        <v>175</v>
      </c>
      <c r="F4225" s="12" t="s">
        <v>101</v>
      </c>
      <c r="G4225" s="12" t="s">
        <v>101</v>
      </c>
      <c r="H4225" s="12" t="s">
        <v>59</v>
      </c>
    </row>
    <row r="4226" customHeight="1" spans="1:8">
      <c r="A4226" s="13">
        <v>44503</v>
      </c>
      <c r="B4226" s="12" t="s">
        <v>9185</v>
      </c>
      <c r="C4226" s="12" t="s">
        <v>9186</v>
      </c>
      <c r="D4226" s="12" t="s">
        <v>41</v>
      </c>
      <c r="E4226" s="12" t="s">
        <v>15</v>
      </c>
      <c r="F4226" s="12" t="s">
        <v>16</v>
      </c>
      <c r="G4226" s="12" t="s">
        <v>17</v>
      </c>
      <c r="H4226" s="12" t="s">
        <v>5475</v>
      </c>
    </row>
    <row r="4227" customHeight="1" spans="1:8">
      <c r="A4227" s="13">
        <v>44503</v>
      </c>
      <c r="B4227" s="12" t="s">
        <v>9189</v>
      </c>
      <c r="C4227" s="12" t="s">
        <v>280</v>
      </c>
      <c r="D4227" s="12" t="s">
        <v>13</v>
      </c>
      <c r="E4227" s="12" t="s">
        <v>175</v>
      </c>
      <c r="F4227" s="12" t="s">
        <v>26</v>
      </c>
      <c r="G4227" s="12" t="s">
        <v>726</v>
      </c>
      <c r="H4227" s="12" t="s">
        <v>5475</v>
      </c>
    </row>
    <row r="4228" customHeight="1" spans="1:8">
      <c r="A4228" s="13">
        <v>44503</v>
      </c>
      <c r="B4228" s="12" t="s">
        <v>9191</v>
      </c>
      <c r="C4228" s="12" t="s">
        <v>4722</v>
      </c>
      <c r="D4228" s="12" t="s">
        <v>13</v>
      </c>
      <c r="E4228" s="12" t="s">
        <v>175</v>
      </c>
      <c r="F4228" s="12" t="s">
        <v>101</v>
      </c>
      <c r="G4228" s="12" t="s">
        <v>101</v>
      </c>
      <c r="H4228" s="12" t="s">
        <v>18</v>
      </c>
    </row>
    <row r="4229" customHeight="1" spans="1:8">
      <c r="A4229" s="13">
        <v>44503</v>
      </c>
      <c r="B4229" s="12" t="s">
        <v>9194</v>
      </c>
      <c r="C4229" s="12" t="s">
        <v>1955</v>
      </c>
      <c r="D4229" s="12" t="s">
        <v>13</v>
      </c>
      <c r="E4229" s="12" t="s">
        <v>15</v>
      </c>
      <c r="F4229" s="12" t="s">
        <v>101</v>
      </c>
      <c r="G4229" s="12" t="s">
        <v>101</v>
      </c>
      <c r="H4229" s="12" t="s">
        <v>18</v>
      </c>
    </row>
    <row r="4230" customHeight="1" spans="1:8">
      <c r="A4230" s="13">
        <v>44503</v>
      </c>
      <c r="B4230" s="12" t="s">
        <v>9197</v>
      </c>
      <c r="C4230" s="12" t="s">
        <v>118</v>
      </c>
      <c r="D4230" s="12" t="s">
        <v>41</v>
      </c>
      <c r="E4230" s="12" t="s">
        <v>175</v>
      </c>
      <c r="F4230" s="12" t="s">
        <v>101</v>
      </c>
      <c r="G4230" s="12" t="s">
        <v>101</v>
      </c>
      <c r="H4230" s="12" t="s">
        <v>18</v>
      </c>
    </row>
    <row r="4231" customHeight="1" spans="1:8">
      <c r="A4231" s="13">
        <v>44503</v>
      </c>
      <c r="B4231" s="12" t="s">
        <v>9200</v>
      </c>
      <c r="C4231" s="12" t="s">
        <v>33</v>
      </c>
      <c r="D4231" s="12" t="s">
        <v>13</v>
      </c>
      <c r="E4231" s="12" t="s">
        <v>15</v>
      </c>
      <c r="F4231" s="12" t="s">
        <v>26</v>
      </c>
      <c r="G4231" s="12" t="s">
        <v>27</v>
      </c>
      <c r="H4231" s="12" t="s">
        <v>18</v>
      </c>
    </row>
    <row r="4232" customHeight="1" spans="1:8">
      <c r="A4232" s="13">
        <v>44503</v>
      </c>
      <c r="B4232" s="12" t="s">
        <v>9203</v>
      </c>
      <c r="C4232" s="12" t="s">
        <v>148</v>
      </c>
      <c r="D4232" s="12" t="s">
        <v>41</v>
      </c>
      <c r="E4232" s="12" t="s">
        <v>15</v>
      </c>
      <c r="F4232" s="12" t="s">
        <v>16</v>
      </c>
      <c r="G4232" s="12" t="s">
        <v>17</v>
      </c>
      <c r="H4232" s="12" t="s">
        <v>18</v>
      </c>
    </row>
    <row r="4233" customHeight="1" spans="1:8">
      <c r="A4233" s="13">
        <v>44503</v>
      </c>
      <c r="B4233" s="12" t="s">
        <v>9204</v>
      </c>
      <c r="C4233" s="12" t="s">
        <v>1132</v>
      </c>
      <c r="D4233" s="12" t="s">
        <v>41</v>
      </c>
      <c r="E4233" s="12" t="s">
        <v>15</v>
      </c>
      <c r="F4233" s="12" t="s">
        <v>16</v>
      </c>
      <c r="G4233" s="12" t="s">
        <v>17</v>
      </c>
      <c r="H4233" s="12" t="s">
        <v>18</v>
      </c>
    </row>
    <row r="4234" customHeight="1" spans="1:8">
      <c r="A4234" s="13">
        <v>44503</v>
      </c>
      <c r="B4234" s="12" t="s">
        <v>9206</v>
      </c>
      <c r="C4234" s="12" t="s">
        <v>132</v>
      </c>
      <c r="D4234" s="12" t="s">
        <v>13</v>
      </c>
      <c r="E4234" s="12" t="s">
        <v>15</v>
      </c>
      <c r="F4234" s="12" t="s">
        <v>101</v>
      </c>
      <c r="G4234" s="12" t="s">
        <v>101</v>
      </c>
      <c r="H4234" s="12" t="s">
        <v>34</v>
      </c>
    </row>
    <row r="4235" customHeight="1" spans="1:8">
      <c r="A4235" s="13">
        <v>44503</v>
      </c>
      <c r="B4235" s="12" t="s">
        <v>9208</v>
      </c>
      <c r="C4235" s="12" t="s">
        <v>66</v>
      </c>
      <c r="D4235" s="12" t="s">
        <v>41</v>
      </c>
      <c r="E4235" s="12" t="s">
        <v>15</v>
      </c>
      <c r="F4235" s="12" t="s">
        <v>101</v>
      </c>
      <c r="G4235" s="12" t="s">
        <v>101</v>
      </c>
      <c r="H4235" s="12" t="s">
        <v>34</v>
      </c>
    </row>
    <row r="4236" customHeight="1" spans="1:8">
      <c r="A4236" s="13">
        <v>44504</v>
      </c>
      <c r="B4236" s="12" t="s">
        <v>9210</v>
      </c>
      <c r="C4236" s="12" t="s">
        <v>4722</v>
      </c>
      <c r="D4236" s="12" t="s">
        <v>13</v>
      </c>
      <c r="E4236" s="12" t="s">
        <v>175</v>
      </c>
      <c r="F4236" s="12" t="s">
        <v>16</v>
      </c>
      <c r="G4236" s="12" t="s">
        <v>723</v>
      </c>
      <c r="H4236" s="12" t="s">
        <v>47</v>
      </c>
    </row>
    <row r="4237" customHeight="1" spans="1:8">
      <c r="A4237" s="13">
        <v>44504</v>
      </c>
      <c r="B4237" s="12" t="s">
        <v>9210</v>
      </c>
      <c r="C4237" s="12" t="s">
        <v>69</v>
      </c>
      <c r="D4237" s="12" t="s">
        <v>41</v>
      </c>
      <c r="E4237" s="12" t="s">
        <v>175</v>
      </c>
      <c r="F4237" s="12" t="s">
        <v>16</v>
      </c>
      <c r="G4237" s="12" t="s">
        <v>723</v>
      </c>
      <c r="H4237" s="12" t="s">
        <v>47</v>
      </c>
    </row>
    <row r="4238" customHeight="1" spans="1:8">
      <c r="A4238" s="13">
        <v>44504</v>
      </c>
      <c r="B4238" s="12" t="s">
        <v>9214</v>
      </c>
      <c r="C4238" s="12" t="s">
        <v>4722</v>
      </c>
      <c r="D4238" s="12" t="s">
        <v>13</v>
      </c>
      <c r="E4238" s="12" t="s">
        <v>15</v>
      </c>
      <c r="F4238" s="12" t="s">
        <v>26</v>
      </c>
      <c r="G4238" s="12" t="s">
        <v>27</v>
      </c>
      <c r="H4238" s="12" t="s">
        <v>47</v>
      </c>
    </row>
    <row r="4239" customHeight="1" spans="1:8">
      <c r="A4239" s="13">
        <v>44504</v>
      </c>
      <c r="B4239" s="12" t="s">
        <v>9217</v>
      </c>
      <c r="C4239" s="12" t="s">
        <v>1180</v>
      </c>
      <c r="D4239" s="12" t="s">
        <v>13</v>
      </c>
      <c r="E4239" s="12" t="s">
        <v>15</v>
      </c>
      <c r="F4239" s="12" t="s">
        <v>26</v>
      </c>
      <c r="G4239" s="12" t="s">
        <v>27</v>
      </c>
      <c r="H4239" s="12" t="s">
        <v>47</v>
      </c>
    </row>
    <row r="4240" customHeight="1" spans="1:8">
      <c r="A4240" s="13">
        <v>44504</v>
      </c>
      <c r="B4240" s="12" t="s">
        <v>9219</v>
      </c>
      <c r="C4240" s="12" t="s">
        <v>148</v>
      </c>
      <c r="D4240" s="12" t="s">
        <v>41</v>
      </c>
      <c r="E4240" s="12" t="s">
        <v>175</v>
      </c>
      <c r="F4240" s="12" t="s">
        <v>101</v>
      </c>
      <c r="G4240" s="12" t="s">
        <v>101</v>
      </c>
      <c r="H4240" s="12" t="s">
        <v>34</v>
      </c>
    </row>
    <row r="4241" customHeight="1" spans="1:8">
      <c r="A4241" s="13">
        <v>44504</v>
      </c>
      <c r="B4241" s="12" t="s">
        <v>9221</v>
      </c>
      <c r="C4241" s="12" t="s">
        <v>4722</v>
      </c>
      <c r="D4241" s="12" t="s">
        <v>13</v>
      </c>
      <c r="E4241" s="12" t="s">
        <v>15</v>
      </c>
      <c r="F4241" s="12" t="s">
        <v>26</v>
      </c>
      <c r="G4241" s="12" t="s">
        <v>27</v>
      </c>
      <c r="H4241" s="12" t="s">
        <v>34</v>
      </c>
    </row>
    <row r="4242" customHeight="1" spans="1:8">
      <c r="A4242" s="13">
        <v>44504</v>
      </c>
      <c r="B4242" s="12" t="s">
        <v>9223</v>
      </c>
      <c r="C4242" s="12" t="s">
        <v>368</v>
      </c>
      <c r="D4242" s="12" t="s">
        <v>13</v>
      </c>
      <c r="E4242" s="12" t="s">
        <v>15</v>
      </c>
      <c r="F4242" s="12" t="s">
        <v>26</v>
      </c>
      <c r="G4242" s="12" t="s">
        <v>27</v>
      </c>
      <c r="H4242" s="12" t="s">
        <v>5475</v>
      </c>
    </row>
    <row r="4243" customHeight="1" spans="1:8">
      <c r="A4243" s="13">
        <v>44504</v>
      </c>
      <c r="B4243" s="12" t="s">
        <v>9225</v>
      </c>
      <c r="C4243" s="12" t="s">
        <v>33</v>
      </c>
      <c r="D4243" s="12" t="s">
        <v>13</v>
      </c>
      <c r="E4243" s="12" t="s">
        <v>15</v>
      </c>
      <c r="F4243" s="12" t="s">
        <v>26</v>
      </c>
      <c r="G4243" s="12" t="s">
        <v>27</v>
      </c>
      <c r="H4243" s="12" t="s">
        <v>5475</v>
      </c>
    </row>
    <row r="4244" customHeight="1" spans="1:8">
      <c r="A4244" s="13">
        <v>44504</v>
      </c>
      <c r="B4244" s="12" t="s">
        <v>9227</v>
      </c>
      <c r="C4244" s="12" t="s">
        <v>4722</v>
      </c>
      <c r="D4244" s="12" t="s">
        <v>13</v>
      </c>
      <c r="E4244" s="12" t="s">
        <v>175</v>
      </c>
      <c r="F4244" s="12" t="s">
        <v>16</v>
      </c>
      <c r="G4244" s="12" t="s">
        <v>723</v>
      </c>
      <c r="H4244" s="12" t="s">
        <v>5475</v>
      </c>
    </row>
    <row r="4245" customHeight="1" spans="1:8">
      <c r="A4245" s="13">
        <v>44504</v>
      </c>
      <c r="B4245" s="12" t="s">
        <v>9229</v>
      </c>
      <c r="C4245" s="12" t="s">
        <v>368</v>
      </c>
      <c r="D4245" s="12" t="s">
        <v>13</v>
      </c>
      <c r="E4245" s="12" t="s">
        <v>15</v>
      </c>
      <c r="F4245" s="12" t="s">
        <v>26</v>
      </c>
      <c r="G4245" s="12" t="s">
        <v>27</v>
      </c>
      <c r="H4245" s="12" t="s">
        <v>18</v>
      </c>
    </row>
    <row r="4246" customHeight="1" spans="1:8">
      <c r="A4246" s="13">
        <v>44504</v>
      </c>
      <c r="B4246" s="12" t="s">
        <v>9231</v>
      </c>
      <c r="C4246" s="12" t="s">
        <v>148</v>
      </c>
      <c r="D4246" s="12" t="s">
        <v>41</v>
      </c>
      <c r="E4246" s="12" t="s">
        <v>15</v>
      </c>
      <c r="F4246" s="12" t="s">
        <v>101</v>
      </c>
      <c r="G4246" s="12" t="s">
        <v>101</v>
      </c>
      <c r="H4246" s="12" t="s">
        <v>18</v>
      </c>
    </row>
    <row r="4247" customHeight="1" spans="1:8">
      <c r="A4247" s="13">
        <v>44504</v>
      </c>
      <c r="B4247" s="12" t="s">
        <v>9233</v>
      </c>
      <c r="C4247" s="12" t="s">
        <v>1447</v>
      </c>
      <c r="D4247" s="12" t="s">
        <v>41</v>
      </c>
      <c r="E4247" s="12" t="s">
        <v>15</v>
      </c>
      <c r="F4247" s="12" t="s">
        <v>26</v>
      </c>
      <c r="G4247" s="12" t="s">
        <v>27</v>
      </c>
      <c r="H4247" s="12" t="s">
        <v>18</v>
      </c>
    </row>
    <row r="4248" customHeight="1" spans="1:8">
      <c r="A4248" s="13">
        <v>44505</v>
      </c>
      <c r="B4248" s="12" t="s">
        <v>9235</v>
      </c>
      <c r="C4248" s="12" t="s">
        <v>118</v>
      </c>
      <c r="D4248" s="12" t="s">
        <v>13</v>
      </c>
      <c r="E4248" s="12" t="s">
        <v>15</v>
      </c>
      <c r="F4248" s="12" t="s">
        <v>101</v>
      </c>
      <c r="G4248" s="12" t="s">
        <v>101</v>
      </c>
      <c r="H4248" s="12" t="s">
        <v>18</v>
      </c>
    </row>
    <row r="4249" customHeight="1" spans="1:8">
      <c r="A4249" s="13">
        <v>44505</v>
      </c>
      <c r="B4249" s="12" t="s">
        <v>9239</v>
      </c>
      <c r="C4249" s="12" t="s">
        <v>4722</v>
      </c>
      <c r="D4249" s="12" t="s">
        <v>13</v>
      </c>
      <c r="E4249" s="12" t="s">
        <v>15</v>
      </c>
      <c r="F4249" s="12" t="s">
        <v>101</v>
      </c>
      <c r="G4249" s="12" t="s">
        <v>101</v>
      </c>
      <c r="H4249" s="12" t="s">
        <v>18</v>
      </c>
    </row>
    <row r="4250" customHeight="1" spans="1:8">
      <c r="A4250" s="13">
        <v>44505</v>
      </c>
      <c r="B4250" s="12" t="s">
        <v>9242</v>
      </c>
      <c r="C4250" s="12" t="s">
        <v>368</v>
      </c>
      <c r="D4250" s="12" t="s">
        <v>13</v>
      </c>
      <c r="E4250" s="12" t="s">
        <v>175</v>
      </c>
      <c r="F4250" s="12" t="s">
        <v>101</v>
      </c>
      <c r="G4250" s="12" t="s">
        <v>101</v>
      </c>
      <c r="H4250" s="12" t="s">
        <v>18</v>
      </c>
    </row>
    <row r="4251" customHeight="1" spans="1:8">
      <c r="A4251" s="13">
        <v>44505</v>
      </c>
      <c r="B4251" s="12" t="s">
        <v>9244</v>
      </c>
      <c r="C4251" s="12" t="s">
        <v>368</v>
      </c>
      <c r="D4251" s="12" t="s">
        <v>13</v>
      </c>
      <c r="E4251" s="12" t="s">
        <v>15</v>
      </c>
      <c r="F4251" s="12" t="s">
        <v>101</v>
      </c>
      <c r="G4251" s="12" t="s">
        <v>101</v>
      </c>
      <c r="H4251" s="12" t="s">
        <v>18</v>
      </c>
    </row>
    <row r="4252" customHeight="1" spans="1:8">
      <c r="A4252" s="13">
        <v>44505</v>
      </c>
      <c r="B4252" s="12" t="s">
        <v>9245</v>
      </c>
      <c r="C4252" s="12" t="s">
        <v>1955</v>
      </c>
      <c r="D4252" s="12" t="s">
        <v>13</v>
      </c>
      <c r="E4252" s="12" t="s">
        <v>15</v>
      </c>
      <c r="F4252" s="12" t="s">
        <v>16</v>
      </c>
      <c r="G4252" s="12" t="s">
        <v>17</v>
      </c>
      <c r="H4252" s="12" t="s">
        <v>18</v>
      </c>
    </row>
    <row r="4253" customHeight="1" spans="1:8">
      <c r="A4253" s="13">
        <v>44505</v>
      </c>
      <c r="B4253" s="12" t="s">
        <v>9246</v>
      </c>
      <c r="C4253" s="12" t="s">
        <v>50</v>
      </c>
      <c r="D4253" s="12" t="s">
        <v>13</v>
      </c>
      <c r="E4253" s="12" t="s">
        <v>15</v>
      </c>
      <c r="F4253" s="12" t="s">
        <v>16</v>
      </c>
      <c r="G4253" s="12" t="s">
        <v>17</v>
      </c>
      <c r="H4253" s="12" t="s">
        <v>18</v>
      </c>
    </row>
    <row r="4254" customHeight="1" spans="1:8">
      <c r="A4254" s="13">
        <v>44505</v>
      </c>
      <c r="B4254" s="12" t="s">
        <v>9248</v>
      </c>
      <c r="C4254" s="12" t="s">
        <v>368</v>
      </c>
      <c r="D4254" s="12" t="s">
        <v>13</v>
      </c>
      <c r="E4254" s="12" t="s">
        <v>15</v>
      </c>
      <c r="F4254" s="12" t="s">
        <v>26</v>
      </c>
      <c r="G4254" s="12" t="s">
        <v>27</v>
      </c>
      <c r="H4254" s="12" t="s">
        <v>47</v>
      </c>
    </row>
    <row r="4255" customHeight="1" spans="1:8">
      <c r="A4255" s="13">
        <v>44505</v>
      </c>
      <c r="B4255" s="12" t="s">
        <v>9250</v>
      </c>
      <c r="C4255" s="12" t="s">
        <v>109</v>
      </c>
      <c r="D4255" s="12" t="s">
        <v>13</v>
      </c>
      <c r="E4255" s="12" t="s">
        <v>175</v>
      </c>
      <c r="F4255" s="12" t="s">
        <v>26</v>
      </c>
      <c r="G4255" s="12" t="s">
        <v>726</v>
      </c>
      <c r="H4255" s="12" t="s">
        <v>47</v>
      </c>
    </row>
    <row r="4256" customHeight="1" spans="1:8">
      <c r="A4256" s="13">
        <v>44505</v>
      </c>
      <c r="B4256" s="12" t="s">
        <v>9253</v>
      </c>
      <c r="C4256" s="12" t="s">
        <v>109</v>
      </c>
      <c r="D4256" s="12" t="s">
        <v>13</v>
      </c>
      <c r="E4256" s="12" t="s">
        <v>15</v>
      </c>
      <c r="F4256" s="12" t="s">
        <v>26</v>
      </c>
      <c r="G4256" s="12" t="s">
        <v>27</v>
      </c>
      <c r="H4256" s="12" t="s">
        <v>59</v>
      </c>
    </row>
    <row r="4257" customHeight="1" spans="1:8">
      <c r="A4257" s="13">
        <v>44505</v>
      </c>
      <c r="B4257" s="12" t="s">
        <v>9255</v>
      </c>
      <c r="C4257" s="12" t="s">
        <v>2782</v>
      </c>
      <c r="D4257" s="12" t="s">
        <v>13</v>
      </c>
      <c r="E4257" s="12" t="s">
        <v>175</v>
      </c>
      <c r="F4257" s="12" t="s">
        <v>26</v>
      </c>
      <c r="G4257" s="12" t="s">
        <v>726</v>
      </c>
      <c r="H4257" s="12" t="s">
        <v>59</v>
      </c>
    </row>
    <row r="4258" customHeight="1" spans="1:8">
      <c r="A4258" s="13">
        <v>44505</v>
      </c>
      <c r="B4258" s="12" t="s">
        <v>9256</v>
      </c>
      <c r="C4258" s="12" t="s">
        <v>148</v>
      </c>
      <c r="D4258" s="12" t="s">
        <v>41</v>
      </c>
      <c r="E4258" s="12" t="s">
        <v>15</v>
      </c>
      <c r="F4258" s="12" t="s">
        <v>16</v>
      </c>
      <c r="G4258" s="12" t="s">
        <v>17</v>
      </c>
      <c r="H4258" s="12" t="s">
        <v>59</v>
      </c>
    </row>
    <row r="4259" customHeight="1" spans="1:8">
      <c r="A4259" s="13">
        <v>44505</v>
      </c>
      <c r="B4259" s="12" t="s">
        <v>9258</v>
      </c>
      <c r="C4259" s="12" t="s">
        <v>368</v>
      </c>
      <c r="D4259" s="12" t="s">
        <v>13</v>
      </c>
      <c r="E4259" s="12" t="s">
        <v>15</v>
      </c>
      <c r="F4259" s="12" t="s">
        <v>101</v>
      </c>
      <c r="G4259" s="12" t="s">
        <v>101</v>
      </c>
      <c r="H4259" s="12" t="s">
        <v>34</v>
      </c>
    </row>
    <row r="4260" customHeight="1" spans="1:8">
      <c r="A4260" s="13">
        <v>44505</v>
      </c>
      <c r="B4260" s="12" t="s">
        <v>9259</v>
      </c>
      <c r="C4260" s="12" t="s">
        <v>368</v>
      </c>
      <c r="D4260" s="12" t="s">
        <v>13</v>
      </c>
      <c r="E4260" s="12" t="s">
        <v>15</v>
      </c>
      <c r="F4260" s="12" t="s">
        <v>101</v>
      </c>
      <c r="G4260" s="12" t="s">
        <v>101</v>
      </c>
      <c r="H4260" s="12" t="s">
        <v>34</v>
      </c>
    </row>
    <row r="4261" customHeight="1" spans="1:8">
      <c r="A4261" s="13">
        <v>44505</v>
      </c>
      <c r="B4261" s="12" t="s">
        <v>9262</v>
      </c>
      <c r="C4261" s="12" t="s">
        <v>368</v>
      </c>
      <c r="D4261" s="12" t="s">
        <v>13</v>
      </c>
      <c r="E4261" s="12" t="s">
        <v>15</v>
      </c>
      <c r="F4261" s="12" t="s">
        <v>26</v>
      </c>
      <c r="G4261" s="12" t="s">
        <v>27</v>
      </c>
      <c r="H4261" s="12" t="s">
        <v>34</v>
      </c>
    </row>
    <row r="4262" customHeight="1" spans="1:8">
      <c r="A4262" s="13">
        <v>44505</v>
      </c>
      <c r="B4262" s="12" t="s">
        <v>9263</v>
      </c>
      <c r="C4262" s="12" t="s">
        <v>4722</v>
      </c>
      <c r="D4262" s="12" t="s">
        <v>13</v>
      </c>
      <c r="E4262" s="12" t="s">
        <v>15</v>
      </c>
      <c r="F4262" s="12" t="s">
        <v>101</v>
      </c>
      <c r="G4262" s="12" t="s">
        <v>101</v>
      </c>
      <c r="H4262" s="12" t="s">
        <v>34</v>
      </c>
    </row>
    <row r="4263" customHeight="1" spans="1:8">
      <c r="A4263" s="13">
        <v>44505</v>
      </c>
      <c r="B4263" s="12" t="s">
        <v>9265</v>
      </c>
      <c r="C4263" s="12" t="s">
        <v>368</v>
      </c>
      <c r="D4263" s="12" t="s">
        <v>13</v>
      </c>
      <c r="E4263" s="12" t="s">
        <v>15</v>
      </c>
      <c r="F4263" s="12" t="s">
        <v>101</v>
      </c>
      <c r="G4263" s="12" t="s">
        <v>101</v>
      </c>
      <c r="H4263" s="12" t="s">
        <v>34</v>
      </c>
    </row>
    <row r="4264" customHeight="1" spans="1:8">
      <c r="A4264" s="13">
        <v>44505</v>
      </c>
      <c r="B4264" s="12" t="s">
        <v>9267</v>
      </c>
      <c r="C4264" s="12" t="s">
        <v>66</v>
      </c>
      <c r="D4264" s="12" t="s">
        <v>41</v>
      </c>
      <c r="E4264" s="12" t="s">
        <v>15</v>
      </c>
      <c r="F4264" s="12" t="s">
        <v>16</v>
      </c>
      <c r="G4264" s="12" t="s">
        <v>17</v>
      </c>
      <c r="H4264" s="12" t="s">
        <v>34</v>
      </c>
    </row>
    <row r="4265" customHeight="1" spans="1:8">
      <c r="A4265" s="13">
        <v>44505</v>
      </c>
      <c r="B4265" s="12" t="s">
        <v>9269</v>
      </c>
      <c r="C4265" s="12" t="s">
        <v>104</v>
      </c>
      <c r="D4265" s="12" t="s">
        <v>13</v>
      </c>
      <c r="E4265" s="12" t="s">
        <v>175</v>
      </c>
      <c r="F4265" s="12" t="s">
        <v>16</v>
      </c>
      <c r="G4265" s="12" t="s">
        <v>723</v>
      </c>
      <c r="H4265" s="12" t="s">
        <v>34</v>
      </c>
    </row>
    <row r="4266" customHeight="1" spans="1:8">
      <c r="A4266" s="13">
        <v>44506</v>
      </c>
      <c r="B4266" s="12" t="s">
        <v>9272</v>
      </c>
      <c r="C4266" s="12" t="s">
        <v>368</v>
      </c>
      <c r="D4266" s="12" t="s">
        <v>13</v>
      </c>
      <c r="E4266" s="12" t="s">
        <v>175</v>
      </c>
      <c r="F4266" s="12" t="s">
        <v>26</v>
      </c>
      <c r="G4266" s="12" t="s">
        <v>726</v>
      </c>
      <c r="H4266" s="12" t="s">
        <v>34</v>
      </c>
    </row>
    <row r="4267" customHeight="1" spans="1:8">
      <c r="A4267" s="13">
        <v>44506</v>
      </c>
      <c r="B4267" s="12" t="s">
        <v>9274</v>
      </c>
      <c r="C4267" s="12" t="s">
        <v>12</v>
      </c>
      <c r="D4267" s="12" t="s">
        <v>13</v>
      </c>
      <c r="E4267" s="12" t="s">
        <v>15</v>
      </c>
      <c r="F4267" s="12" t="s">
        <v>16</v>
      </c>
      <c r="G4267" s="12" t="s">
        <v>17</v>
      </c>
      <c r="H4267" s="12" t="s">
        <v>34</v>
      </c>
    </row>
    <row r="4268" customHeight="1" spans="1:8">
      <c r="A4268" s="13">
        <v>44506</v>
      </c>
      <c r="B4268" s="12" t="s">
        <v>9276</v>
      </c>
      <c r="C4268" s="12" t="s">
        <v>50</v>
      </c>
      <c r="D4268" s="12" t="s">
        <v>41</v>
      </c>
      <c r="E4268" s="12" t="s">
        <v>175</v>
      </c>
      <c r="F4268" s="12" t="s">
        <v>16</v>
      </c>
      <c r="G4268" s="12" t="s">
        <v>723</v>
      </c>
      <c r="H4268" s="12" t="s">
        <v>34</v>
      </c>
    </row>
    <row r="4269" customHeight="1" spans="1:8">
      <c r="A4269" s="13">
        <v>44506</v>
      </c>
      <c r="B4269" s="12" t="s">
        <v>9278</v>
      </c>
      <c r="C4269" s="12" t="s">
        <v>6271</v>
      </c>
      <c r="D4269" s="12" t="s">
        <v>13</v>
      </c>
      <c r="E4269" s="12" t="s">
        <v>15</v>
      </c>
      <c r="F4269" s="12" t="s">
        <v>26</v>
      </c>
      <c r="G4269" s="12" t="s">
        <v>27</v>
      </c>
      <c r="H4269" s="12" t="s">
        <v>5475</v>
      </c>
    </row>
    <row r="4270" customHeight="1" spans="1:8">
      <c r="A4270" s="13">
        <v>44506</v>
      </c>
      <c r="B4270" s="12" t="s">
        <v>9280</v>
      </c>
      <c r="C4270" s="12" t="s">
        <v>1137</v>
      </c>
      <c r="D4270" s="12" t="s">
        <v>13</v>
      </c>
      <c r="E4270" s="12" t="s">
        <v>15</v>
      </c>
      <c r="F4270" s="12" t="s">
        <v>16</v>
      </c>
      <c r="G4270" s="12" t="s">
        <v>17</v>
      </c>
      <c r="H4270" s="12" t="s">
        <v>18</v>
      </c>
    </row>
    <row r="4271" customHeight="1" spans="1:8">
      <c r="A4271" s="13">
        <v>44506</v>
      </c>
      <c r="B4271" s="12" t="s">
        <v>9283</v>
      </c>
      <c r="C4271" s="12" t="s">
        <v>50</v>
      </c>
      <c r="D4271" s="12" t="s">
        <v>41</v>
      </c>
      <c r="E4271" s="12" t="s">
        <v>15</v>
      </c>
      <c r="F4271" s="12" t="s">
        <v>16</v>
      </c>
      <c r="G4271" s="12" t="s">
        <v>17</v>
      </c>
      <c r="H4271" s="12" t="s">
        <v>18</v>
      </c>
    </row>
    <row r="4272" customHeight="1" spans="1:8">
      <c r="A4272" s="13">
        <v>44506</v>
      </c>
      <c r="B4272" s="12" t="s">
        <v>9285</v>
      </c>
      <c r="C4272" s="12" t="s">
        <v>368</v>
      </c>
      <c r="D4272" s="12" t="s">
        <v>13</v>
      </c>
      <c r="E4272" s="12" t="s">
        <v>15</v>
      </c>
      <c r="F4272" s="12" t="s">
        <v>26</v>
      </c>
      <c r="G4272" s="12" t="s">
        <v>27</v>
      </c>
      <c r="H4272" s="12" t="s">
        <v>18</v>
      </c>
    </row>
    <row r="4273" customHeight="1" spans="1:8">
      <c r="A4273" s="13">
        <v>44506</v>
      </c>
      <c r="B4273" s="12" t="s">
        <v>9287</v>
      </c>
      <c r="C4273" s="12" t="s">
        <v>368</v>
      </c>
      <c r="D4273" s="12" t="s">
        <v>13</v>
      </c>
      <c r="E4273" s="12" t="s">
        <v>15</v>
      </c>
      <c r="F4273" s="12" t="s">
        <v>26</v>
      </c>
      <c r="G4273" s="12" t="s">
        <v>27</v>
      </c>
      <c r="H4273" s="12" t="s">
        <v>18</v>
      </c>
    </row>
    <row r="4274" customHeight="1" spans="1:8">
      <c r="A4274" s="13">
        <v>44506</v>
      </c>
      <c r="B4274" s="12" t="s">
        <v>9290</v>
      </c>
      <c r="C4274" s="12" t="s">
        <v>368</v>
      </c>
      <c r="D4274" s="12" t="s">
        <v>13</v>
      </c>
      <c r="E4274" s="12" t="s">
        <v>15</v>
      </c>
      <c r="F4274" s="12" t="s">
        <v>26</v>
      </c>
      <c r="G4274" s="12" t="s">
        <v>27</v>
      </c>
      <c r="H4274" s="12" t="s">
        <v>18</v>
      </c>
    </row>
    <row r="4275" customHeight="1" spans="1:8">
      <c r="A4275" s="13">
        <v>44506</v>
      </c>
      <c r="B4275" s="12" t="s">
        <v>9293</v>
      </c>
      <c r="C4275" s="12" t="s">
        <v>66</v>
      </c>
      <c r="D4275" s="12" t="s">
        <v>41</v>
      </c>
      <c r="E4275" s="12" t="s">
        <v>15</v>
      </c>
      <c r="F4275" s="12" t="s">
        <v>16</v>
      </c>
      <c r="G4275" s="12" t="s">
        <v>17</v>
      </c>
      <c r="H4275" s="12" t="s">
        <v>5475</v>
      </c>
    </row>
    <row r="4276" customHeight="1" spans="1:8">
      <c r="A4276" s="13">
        <v>44506</v>
      </c>
      <c r="B4276" s="12" t="s">
        <v>9283</v>
      </c>
      <c r="C4276" s="12" t="s">
        <v>1137</v>
      </c>
      <c r="D4276" s="12" t="s">
        <v>13</v>
      </c>
      <c r="E4276" s="12" t="s">
        <v>15</v>
      </c>
      <c r="F4276" s="12" t="s">
        <v>16</v>
      </c>
      <c r="G4276" s="12" t="s">
        <v>17</v>
      </c>
      <c r="H4276" s="12" t="s">
        <v>5475</v>
      </c>
    </row>
    <row r="4277" customHeight="1" spans="1:8">
      <c r="A4277" s="13">
        <v>44506</v>
      </c>
      <c r="B4277" s="12" t="s">
        <v>9283</v>
      </c>
      <c r="C4277" s="12" t="s">
        <v>2310</v>
      </c>
      <c r="D4277" s="12" t="s">
        <v>13</v>
      </c>
      <c r="E4277" s="12" t="s">
        <v>15</v>
      </c>
      <c r="F4277" s="12" t="s">
        <v>16</v>
      </c>
      <c r="G4277" s="12" t="s">
        <v>17</v>
      </c>
      <c r="H4277" s="12" t="s">
        <v>5475</v>
      </c>
    </row>
    <row r="4278" customHeight="1" spans="1:8">
      <c r="A4278" s="13">
        <v>44506</v>
      </c>
      <c r="B4278" s="12" t="s">
        <v>9298</v>
      </c>
      <c r="C4278" s="12" t="s">
        <v>109</v>
      </c>
      <c r="D4278" s="12" t="s">
        <v>13</v>
      </c>
      <c r="E4278" s="12" t="s">
        <v>175</v>
      </c>
      <c r="F4278" s="12" t="s">
        <v>101</v>
      </c>
      <c r="G4278" s="12" t="s">
        <v>101</v>
      </c>
      <c r="H4278" s="12" t="s">
        <v>5475</v>
      </c>
    </row>
    <row r="4279" customHeight="1" spans="1:8">
      <c r="A4279" s="13">
        <v>44506</v>
      </c>
      <c r="B4279" s="12" t="s">
        <v>9062</v>
      </c>
      <c r="C4279" s="12" t="s">
        <v>1137</v>
      </c>
      <c r="D4279" s="12" t="s">
        <v>13</v>
      </c>
      <c r="E4279" s="12" t="s">
        <v>15</v>
      </c>
      <c r="F4279" s="12" t="s">
        <v>16</v>
      </c>
      <c r="G4279" s="12" t="s">
        <v>17</v>
      </c>
      <c r="H4279" s="12" t="s">
        <v>59</v>
      </c>
    </row>
    <row r="4280" customHeight="1" spans="1:8">
      <c r="A4280" s="13">
        <v>44506</v>
      </c>
      <c r="B4280" s="12" t="s">
        <v>9301</v>
      </c>
      <c r="C4280" s="12" t="s">
        <v>109</v>
      </c>
      <c r="D4280" s="12" t="s">
        <v>13</v>
      </c>
      <c r="E4280" s="12" t="s">
        <v>175</v>
      </c>
      <c r="F4280" s="12" t="s">
        <v>16</v>
      </c>
      <c r="G4280" s="12" t="s">
        <v>723</v>
      </c>
      <c r="H4280" s="12" t="s">
        <v>59</v>
      </c>
    </row>
    <row r="4281" customHeight="1" spans="1:8">
      <c r="A4281" s="13">
        <v>44506</v>
      </c>
      <c r="B4281" s="12" t="s">
        <v>9303</v>
      </c>
      <c r="C4281" s="12" t="s">
        <v>148</v>
      </c>
      <c r="D4281" s="12" t="s">
        <v>41</v>
      </c>
      <c r="E4281" s="12" t="s">
        <v>175</v>
      </c>
      <c r="F4281" s="12" t="s">
        <v>16</v>
      </c>
      <c r="G4281" s="12" t="s">
        <v>723</v>
      </c>
      <c r="H4281" s="12" t="s">
        <v>59</v>
      </c>
    </row>
    <row r="4282" customHeight="1" spans="1:8">
      <c r="A4282" s="13">
        <v>44507</v>
      </c>
      <c r="B4282" s="12" t="s">
        <v>9305</v>
      </c>
      <c r="C4282" s="12" t="s">
        <v>109</v>
      </c>
      <c r="D4282" s="12" t="s">
        <v>13</v>
      </c>
      <c r="E4282" s="12" t="s">
        <v>15</v>
      </c>
      <c r="F4282" s="12" t="s">
        <v>101</v>
      </c>
      <c r="G4282" s="12" t="s">
        <v>101</v>
      </c>
      <c r="H4282" s="12" t="s">
        <v>47</v>
      </c>
    </row>
    <row r="4283" customHeight="1" spans="1:8">
      <c r="A4283" s="13">
        <v>44507</v>
      </c>
      <c r="B4283" s="12" t="s">
        <v>9307</v>
      </c>
      <c r="C4283" s="12" t="s">
        <v>4722</v>
      </c>
      <c r="D4283" s="12" t="s">
        <v>13</v>
      </c>
      <c r="E4283" s="12" t="s">
        <v>15</v>
      </c>
      <c r="F4283" s="12" t="s">
        <v>101</v>
      </c>
      <c r="G4283" s="12" t="s">
        <v>101</v>
      </c>
      <c r="H4283" s="12" t="s">
        <v>47</v>
      </c>
    </row>
    <row r="4284" customHeight="1" spans="1:8">
      <c r="A4284" s="13">
        <v>44507</v>
      </c>
      <c r="B4284" s="12" t="s">
        <v>9310</v>
      </c>
      <c r="C4284" s="12" t="s">
        <v>109</v>
      </c>
      <c r="D4284" s="12" t="s">
        <v>13</v>
      </c>
      <c r="E4284" s="12" t="s">
        <v>15</v>
      </c>
      <c r="F4284" s="12" t="s">
        <v>101</v>
      </c>
      <c r="G4284" s="12" t="s">
        <v>101</v>
      </c>
      <c r="H4284" s="12" t="s">
        <v>47</v>
      </c>
    </row>
    <row r="4285" customHeight="1" spans="1:8">
      <c r="A4285" s="13">
        <v>44507</v>
      </c>
      <c r="B4285" s="12" t="s">
        <v>9312</v>
      </c>
      <c r="C4285" s="12" t="s">
        <v>4722</v>
      </c>
      <c r="D4285" s="12" t="s">
        <v>13</v>
      </c>
      <c r="E4285" s="12" t="s">
        <v>15</v>
      </c>
      <c r="F4285" s="12" t="s">
        <v>26</v>
      </c>
      <c r="G4285" s="12" t="s">
        <v>27</v>
      </c>
      <c r="H4285" s="12" t="s">
        <v>47</v>
      </c>
    </row>
    <row r="4286" customHeight="1" spans="1:8">
      <c r="A4286" s="13">
        <v>44507</v>
      </c>
      <c r="B4286" s="12" t="s">
        <v>9313</v>
      </c>
      <c r="C4286" s="12" t="s">
        <v>69</v>
      </c>
      <c r="D4286" s="12" t="s">
        <v>41</v>
      </c>
      <c r="E4286" s="12" t="s">
        <v>175</v>
      </c>
      <c r="F4286" s="12" t="s">
        <v>16</v>
      </c>
      <c r="G4286" s="12" t="s">
        <v>723</v>
      </c>
      <c r="H4286" s="12" t="s">
        <v>47</v>
      </c>
    </row>
    <row r="4287" customHeight="1" spans="1:8">
      <c r="A4287" s="13">
        <v>44507</v>
      </c>
      <c r="B4287" s="12" t="s">
        <v>9316</v>
      </c>
      <c r="C4287" s="12" t="s">
        <v>104</v>
      </c>
      <c r="D4287" s="12" t="s">
        <v>13</v>
      </c>
      <c r="E4287" s="12" t="s">
        <v>15</v>
      </c>
      <c r="F4287" s="12" t="s">
        <v>26</v>
      </c>
      <c r="G4287" s="12" t="s">
        <v>27</v>
      </c>
      <c r="H4287" s="12" t="s">
        <v>18</v>
      </c>
    </row>
    <row r="4288" customHeight="1" spans="1:8">
      <c r="A4288" s="13">
        <v>44507</v>
      </c>
      <c r="B4288" s="12" t="s">
        <v>9318</v>
      </c>
      <c r="C4288" s="12" t="s">
        <v>4722</v>
      </c>
      <c r="D4288" s="12" t="s">
        <v>13</v>
      </c>
      <c r="E4288" s="12" t="s">
        <v>175</v>
      </c>
      <c r="F4288" s="12" t="s">
        <v>16</v>
      </c>
      <c r="G4288" s="12" t="s">
        <v>723</v>
      </c>
      <c r="H4288" s="12" t="s">
        <v>5475</v>
      </c>
    </row>
    <row r="4289" customHeight="1" spans="1:8">
      <c r="A4289" s="13">
        <v>44507</v>
      </c>
      <c r="B4289" s="12" t="s">
        <v>9320</v>
      </c>
      <c r="C4289" s="12" t="s">
        <v>443</v>
      </c>
      <c r="D4289" s="12" t="s">
        <v>13</v>
      </c>
      <c r="E4289" s="12" t="s">
        <v>15</v>
      </c>
      <c r="F4289" s="12" t="s">
        <v>16</v>
      </c>
      <c r="G4289" s="12" t="s">
        <v>17</v>
      </c>
      <c r="H4289" s="12" t="s">
        <v>5475</v>
      </c>
    </row>
    <row r="4290" customHeight="1" spans="1:8">
      <c r="A4290" s="13">
        <v>44507</v>
      </c>
      <c r="B4290" s="12" t="s">
        <v>9322</v>
      </c>
      <c r="C4290" s="12" t="s">
        <v>118</v>
      </c>
      <c r="D4290" s="12" t="s">
        <v>41</v>
      </c>
      <c r="E4290" s="12" t="s">
        <v>15</v>
      </c>
      <c r="F4290" s="12" t="s">
        <v>101</v>
      </c>
      <c r="G4290" s="12" t="s">
        <v>101</v>
      </c>
      <c r="H4290" s="12" t="s">
        <v>5475</v>
      </c>
    </row>
    <row r="4291" customHeight="1" spans="1:8">
      <c r="A4291" s="13">
        <v>44507</v>
      </c>
      <c r="B4291" s="12" t="s">
        <v>9318</v>
      </c>
      <c r="C4291" s="12" t="s">
        <v>12</v>
      </c>
      <c r="D4291" s="12" t="s">
        <v>13</v>
      </c>
      <c r="E4291" s="12" t="s">
        <v>175</v>
      </c>
      <c r="F4291" s="12" t="s">
        <v>16</v>
      </c>
      <c r="G4291" s="12" t="s">
        <v>723</v>
      </c>
      <c r="H4291" s="12" t="s">
        <v>18</v>
      </c>
    </row>
    <row r="4292" customHeight="1" spans="1:8">
      <c r="A4292" s="13">
        <v>44507</v>
      </c>
      <c r="B4292" s="12" t="s">
        <v>9327</v>
      </c>
      <c r="C4292" s="12" t="s">
        <v>673</v>
      </c>
      <c r="D4292" s="12" t="s">
        <v>13</v>
      </c>
      <c r="E4292" s="12" t="s">
        <v>15</v>
      </c>
      <c r="F4292" s="12" t="s">
        <v>26</v>
      </c>
      <c r="G4292" s="12" t="s">
        <v>27</v>
      </c>
      <c r="H4292" s="12" t="s">
        <v>18</v>
      </c>
    </row>
    <row r="4293" customHeight="1" spans="1:8">
      <c r="A4293" s="13">
        <v>44507</v>
      </c>
      <c r="B4293" s="12" t="s">
        <v>9330</v>
      </c>
      <c r="C4293" s="12" t="s">
        <v>1137</v>
      </c>
      <c r="D4293" s="12" t="s">
        <v>13</v>
      </c>
      <c r="E4293" s="12" t="s">
        <v>15</v>
      </c>
      <c r="F4293" s="12" t="s">
        <v>26</v>
      </c>
      <c r="G4293" s="12" t="s">
        <v>27</v>
      </c>
      <c r="H4293" s="12" t="s">
        <v>18</v>
      </c>
    </row>
    <row r="4294" customHeight="1" spans="1:8">
      <c r="A4294" s="13">
        <v>44507</v>
      </c>
      <c r="B4294" s="12" t="s">
        <v>9333</v>
      </c>
      <c r="C4294" s="12" t="s">
        <v>109</v>
      </c>
      <c r="D4294" s="12" t="s">
        <v>13</v>
      </c>
      <c r="E4294" s="12" t="s">
        <v>15</v>
      </c>
      <c r="F4294" s="12" t="s">
        <v>26</v>
      </c>
      <c r="G4294" s="12" t="s">
        <v>27</v>
      </c>
      <c r="H4294" s="12" t="s">
        <v>18</v>
      </c>
    </row>
    <row r="4295" customHeight="1" spans="1:8">
      <c r="A4295" s="13">
        <v>44507</v>
      </c>
      <c r="B4295" s="12" t="s">
        <v>9335</v>
      </c>
      <c r="C4295" s="12" t="s">
        <v>1936</v>
      </c>
      <c r="D4295" s="12" t="s">
        <v>13</v>
      </c>
      <c r="E4295" s="12" t="s">
        <v>15</v>
      </c>
      <c r="F4295" s="12" t="s">
        <v>16</v>
      </c>
      <c r="G4295" s="12" t="s">
        <v>17</v>
      </c>
      <c r="H4295" s="12" t="s">
        <v>59</v>
      </c>
    </row>
    <row r="4296" customHeight="1" spans="1:8">
      <c r="A4296" s="13">
        <v>44507</v>
      </c>
      <c r="B4296" s="12" t="s">
        <v>9337</v>
      </c>
      <c r="C4296" s="12" t="s">
        <v>368</v>
      </c>
      <c r="D4296" s="12" t="s">
        <v>13</v>
      </c>
      <c r="E4296" s="12" t="s">
        <v>15</v>
      </c>
      <c r="F4296" s="12" t="s">
        <v>26</v>
      </c>
      <c r="G4296" s="12" t="s">
        <v>27</v>
      </c>
      <c r="H4296" s="12" t="s">
        <v>59</v>
      </c>
    </row>
    <row r="4297" customHeight="1" spans="1:8">
      <c r="A4297" s="13">
        <v>44507</v>
      </c>
      <c r="B4297" s="12" t="s">
        <v>9339</v>
      </c>
      <c r="C4297" s="12" t="s">
        <v>66</v>
      </c>
      <c r="D4297" s="12" t="s">
        <v>41</v>
      </c>
      <c r="E4297" s="12" t="s">
        <v>15</v>
      </c>
      <c r="F4297" s="12" t="s">
        <v>26</v>
      </c>
      <c r="G4297" s="12" t="s">
        <v>27</v>
      </c>
      <c r="H4297" s="12" t="s">
        <v>59</v>
      </c>
    </row>
    <row r="4298" customHeight="1" spans="1:8">
      <c r="A4298" s="13">
        <v>44507</v>
      </c>
      <c r="B4298" s="12" t="s">
        <v>9342</v>
      </c>
      <c r="C4298" s="12" t="s">
        <v>368</v>
      </c>
      <c r="D4298" s="12" t="s">
        <v>13</v>
      </c>
      <c r="E4298" s="12" t="s">
        <v>175</v>
      </c>
      <c r="F4298" s="12" t="s">
        <v>101</v>
      </c>
      <c r="G4298" s="12" t="s">
        <v>101</v>
      </c>
      <c r="H4298" s="12" t="s">
        <v>59</v>
      </c>
    </row>
    <row r="4299" customHeight="1" spans="1:8">
      <c r="A4299" s="13">
        <v>44507</v>
      </c>
      <c r="B4299" s="12" t="s">
        <v>9344</v>
      </c>
      <c r="C4299" s="12" t="s">
        <v>1137</v>
      </c>
      <c r="D4299" s="12" t="s">
        <v>13</v>
      </c>
      <c r="E4299" s="12" t="s">
        <v>15</v>
      </c>
      <c r="F4299" s="12" t="s">
        <v>26</v>
      </c>
      <c r="G4299" s="12" t="s">
        <v>27</v>
      </c>
      <c r="H4299" s="12" t="s">
        <v>59</v>
      </c>
    </row>
    <row r="4300" customHeight="1" spans="1:8">
      <c r="A4300" s="13">
        <v>44508</v>
      </c>
      <c r="B4300" s="12" t="s">
        <v>9347</v>
      </c>
      <c r="C4300" s="12" t="s">
        <v>1137</v>
      </c>
      <c r="D4300" s="12" t="s">
        <v>13</v>
      </c>
      <c r="E4300" s="12" t="s">
        <v>15</v>
      </c>
      <c r="F4300" s="12" t="s">
        <v>16</v>
      </c>
      <c r="G4300" s="12" t="s">
        <v>17</v>
      </c>
      <c r="H4300" s="12" t="s">
        <v>47</v>
      </c>
    </row>
    <row r="4301" customHeight="1" spans="1:8">
      <c r="A4301" s="13">
        <v>44508</v>
      </c>
      <c r="B4301" s="12" t="s">
        <v>9350</v>
      </c>
      <c r="C4301" s="12" t="s">
        <v>4722</v>
      </c>
      <c r="D4301" s="12" t="s">
        <v>13</v>
      </c>
      <c r="E4301" s="12" t="s">
        <v>15</v>
      </c>
      <c r="F4301" s="12" t="s">
        <v>101</v>
      </c>
      <c r="G4301" s="12" t="s">
        <v>101</v>
      </c>
      <c r="H4301" s="12" t="s">
        <v>47</v>
      </c>
    </row>
    <row r="4302" customHeight="1" spans="1:8">
      <c r="A4302" s="13">
        <v>44508</v>
      </c>
      <c r="B4302" s="12" t="s">
        <v>9353</v>
      </c>
      <c r="C4302" s="12" t="s">
        <v>368</v>
      </c>
      <c r="D4302" s="12" t="s">
        <v>13</v>
      </c>
      <c r="E4302" s="12" t="s">
        <v>15</v>
      </c>
      <c r="F4302" s="12" t="s">
        <v>26</v>
      </c>
      <c r="G4302" s="12" t="s">
        <v>27</v>
      </c>
      <c r="H4302" s="12" t="s">
        <v>47</v>
      </c>
    </row>
    <row r="4303" customHeight="1" spans="1:8">
      <c r="A4303" s="13">
        <v>44508</v>
      </c>
      <c r="B4303" s="12" t="s">
        <v>9354</v>
      </c>
      <c r="C4303" s="12" t="s">
        <v>12</v>
      </c>
      <c r="D4303" s="12" t="s">
        <v>13</v>
      </c>
      <c r="E4303" s="12" t="s">
        <v>175</v>
      </c>
      <c r="F4303" s="12" t="s">
        <v>16</v>
      </c>
      <c r="G4303" s="12" t="s">
        <v>723</v>
      </c>
      <c r="H4303" s="12" t="s">
        <v>47</v>
      </c>
    </row>
    <row r="4304" customHeight="1" spans="1:8">
      <c r="A4304" s="13">
        <v>44508</v>
      </c>
      <c r="B4304" s="12" t="s">
        <v>9356</v>
      </c>
      <c r="C4304" s="12" t="s">
        <v>368</v>
      </c>
      <c r="D4304" s="12" t="s">
        <v>13</v>
      </c>
      <c r="E4304" s="12" t="s">
        <v>15</v>
      </c>
      <c r="F4304" s="12" t="s">
        <v>101</v>
      </c>
      <c r="G4304" s="12" t="s">
        <v>101</v>
      </c>
      <c r="H4304" s="12" t="s">
        <v>5475</v>
      </c>
    </row>
    <row r="4305" customHeight="1" spans="1:8">
      <c r="A4305" s="13">
        <v>44508</v>
      </c>
      <c r="B4305" s="12" t="s">
        <v>9359</v>
      </c>
      <c r="C4305" s="12" t="s">
        <v>109</v>
      </c>
      <c r="D4305" s="12" t="s">
        <v>13</v>
      </c>
      <c r="E4305" s="12" t="s">
        <v>175</v>
      </c>
      <c r="F4305" s="12" t="s">
        <v>101</v>
      </c>
      <c r="G4305" s="12" t="s">
        <v>101</v>
      </c>
      <c r="H4305" s="12" t="s">
        <v>18</v>
      </c>
    </row>
    <row r="4306" customHeight="1" spans="1:8">
      <c r="A4306" s="13">
        <v>44508</v>
      </c>
      <c r="B4306" s="12" t="s">
        <v>9362</v>
      </c>
      <c r="C4306" s="12" t="s">
        <v>12</v>
      </c>
      <c r="D4306" s="12" t="s">
        <v>13</v>
      </c>
      <c r="E4306" s="12" t="s">
        <v>15</v>
      </c>
      <c r="F4306" s="12" t="s">
        <v>101</v>
      </c>
      <c r="G4306" s="12" t="s">
        <v>101</v>
      </c>
      <c r="H4306" s="12" t="s">
        <v>18</v>
      </c>
    </row>
    <row r="4307" customHeight="1" spans="1:8">
      <c r="A4307" s="13">
        <v>44508</v>
      </c>
      <c r="B4307" s="12" t="s">
        <v>9365</v>
      </c>
      <c r="C4307" s="12" t="s">
        <v>4722</v>
      </c>
      <c r="D4307" s="12" t="s">
        <v>13</v>
      </c>
      <c r="E4307" s="12" t="s">
        <v>175</v>
      </c>
      <c r="F4307" s="12" t="s">
        <v>26</v>
      </c>
      <c r="G4307" s="12" t="s">
        <v>726</v>
      </c>
      <c r="H4307" s="12" t="s">
        <v>18</v>
      </c>
    </row>
    <row r="4308" customHeight="1" spans="1:8">
      <c r="A4308" s="13">
        <v>44508</v>
      </c>
      <c r="B4308" s="12" t="s">
        <v>9367</v>
      </c>
      <c r="C4308" s="12" t="s">
        <v>368</v>
      </c>
      <c r="D4308" s="12" t="s">
        <v>13</v>
      </c>
      <c r="E4308" s="12" t="s">
        <v>15</v>
      </c>
      <c r="F4308" s="12" t="s">
        <v>101</v>
      </c>
      <c r="G4308" s="12" t="s">
        <v>101</v>
      </c>
      <c r="H4308" s="12" t="s">
        <v>18</v>
      </c>
    </row>
    <row r="4309" customHeight="1" spans="1:8">
      <c r="A4309" s="13">
        <v>44508</v>
      </c>
      <c r="B4309" s="12" t="s">
        <v>9370</v>
      </c>
      <c r="C4309" s="12" t="s">
        <v>368</v>
      </c>
      <c r="D4309" s="12" t="s">
        <v>13</v>
      </c>
      <c r="E4309" s="12" t="s">
        <v>15</v>
      </c>
      <c r="F4309" s="12" t="s">
        <v>26</v>
      </c>
      <c r="G4309" s="12" t="s">
        <v>27</v>
      </c>
      <c r="H4309" s="12" t="s">
        <v>59</v>
      </c>
    </row>
    <row r="4310" customHeight="1" spans="1:8">
      <c r="A4310" s="13">
        <v>44508</v>
      </c>
      <c r="B4310" s="12" t="s">
        <v>9372</v>
      </c>
      <c r="C4310" s="12" t="s">
        <v>66</v>
      </c>
      <c r="D4310" s="12" t="s">
        <v>41</v>
      </c>
      <c r="E4310" s="12" t="s">
        <v>15</v>
      </c>
      <c r="F4310" s="12" t="s">
        <v>16</v>
      </c>
      <c r="G4310" s="12" t="s">
        <v>17</v>
      </c>
      <c r="H4310" s="12" t="s">
        <v>59</v>
      </c>
    </row>
    <row r="4311" customHeight="1" spans="1:8">
      <c r="A4311" s="13">
        <v>44508</v>
      </c>
      <c r="B4311" s="12" t="s">
        <v>9374</v>
      </c>
      <c r="C4311" s="12" t="s">
        <v>368</v>
      </c>
      <c r="D4311" s="12" t="s">
        <v>13</v>
      </c>
      <c r="E4311" s="12" t="s">
        <v>175</v>
      </c>
      <c r="F4311" s="12" t="s">
        <v>26</v>
      </c>
      <c r="G4311" s="12" t="s">
        <v>726</v>
      </c>
      <c r="H4311" s="12" t="s">
        <v>59</v>
      </c>
    </row>
    <row r="4312" customHeight="1" spans="1:8">
      <c r="A4312" s="13">
        <v>44508</v>
      </c>
      <c r="B4312" s="12" t="s">
        <v>9377</v>
      </c>
      <c r="C4312" s="12" t="s">
        <v>109</v>
      </c>
      <c r="D4312" s="12" t="s">
        <v>13</v>
      </c>
      <c r="E4312" s="12" t="s">
        <v>15</v>
      </c>
      <c r="F4312" s="12" t="s">
        <v>26</v>
      </c>
      <c r="G4312" s="12" t="s">
        <v>27</v>
      </c>
      <c r="H4312" s="12" t="s">
        <v>59</v>
      </c>
    </row>
    <row r="4313" customHeight="1" spans="1:8">
      <c r="A4313" s="13">
        <v>44508</v>
      </c>
      <c r="B4313" s="12" t="s">
        <v>9372</v>
      </c>
      <c r="C4313" s="12" t="s">
        <v>1137</v>
      </c>
      <c r="D4313" s="12" t="s">
        <v>13</v>
      </c>
      <c r="E4313" s="12" t="s">
        <v>15</v>
      </c>
      <c r="F4313" s="12" t="s">
        <v>16</v>
      </c>
      <c r="G4313" s="12" t="s">
        <v>17</v>
      </c>
      <c r="H4313" s="12" t="s">
        <v>59</v>
      </c>
    </row>
    <row r="4314" customHeight="1" spans="1:8">
      <c r="A4314" s="13">
        <v>44508</v>
      </c>
      <c r="B4314" s="12" t="s">
        <v>9378</v>
      </c>
      <c r="C4314" s="12" t="s">
        <v>50</v>
      </c>
      <c r="D4314" s="12" t="s">
        <v>41</v>
      </c>
      <c r="E4314" s="12" t="s">
        <v>15</v>
      </c>
      <c r="F4314" s="12" t="s">
        <v>101</v>
      </c>
      <c r="G4314" s="12" t="s">
        <v>101</v>
      </c>
      <c r="H4314" s="12" t="s">
        <v>34</v>
      </c>
    </row>
    <row r="4315" customHeight="1" spans="1:8">
      <c r="A4315" s="13">
        <v>44509</v>
      </c>
      <c r="B4315" s="12" t="s">
        <v>9381</v>
      </c>
      <c r="C4315" s="12" t="s">
        <v>443</v>
      </c>
      <c r="D4315" s="12" t="s">
        <v>13</v>
      </c>
      <c r="E4315" s="12" t="s">
        <v>15</v>
      </c>
      <c r="F4315" s="12" t="s">
        <v>26</v>
      </c>
      <c r="G4315" s="12" t="s">
        <v>27</v>
      </c>
      <c r="H4315" s="12" t="s">
        <v>34</v>
      </c>
    </row>
    <row r="4316" customHeight="1" spans="1:8">
      <c r="A4316" s="13">
        <v>44509</v>
      </c>
      <c r="B4316" s="12" t="s">
        <v>9383</v>
      </c>
      <c r="C4316" s="12" t="s">
        <v>50</v>
      </c>
      <c r="D4316" s="12" t="s">
        <v>41</v>
      </c>
      <c r="E4316" s="12" t="s">
        <v>175</v>
      </c>
      <c r="F4316" s="12" t="s">
        <v>16</v>
      </c>
      <c r="G4316" s="12" t="s">
        <v>723</v>
      </c>
      <c r="H4316" s="12" t="s">
        <v>34</v>
      </c>
    </row>
    <row r="4317" customHeight="1" spans="1:8">
      <c r="A4317" s="13">
        <v>44509</v>
      </c>
      <c r="B4317" s="12" t="s">
        <v>9386</v>
      </c>
      <c r="C4317" s="12" t="s">
        <v>4722</v>
      </c>
      <c r="D4317" s="12" t="s">
        <v>13</v>
      </c>
      <c r="E4317" s="12" t="s">
        <v>175</v>
      </c>
      <c r="F4317" s="12" t="s">
        <v>101</v>
      </c>
      <c r="G4317" s="12" t="s">
        <v>101</v>
      </c>
      <c r="H4317" s="12" t="s">
        <v>34</v>
      </c>
    </row>
    <row r="4318" customHeight="1" spans="1:8">
      <c r="A4318" s="13">
        <v>44509</v>
      </c>
      <c r="B4318" s="12" t="s">
        <v>9388</v>
      </c>
      <c r="C4318" s="12" t="s">
        <v>1137</v>
      </c>
      <c r="D4318" s="12" t="s">
        <v>13</v>
      </c>
      <c r="E4318" s="12" t="s">
        <v>15</v>
      </c>
      <c r="F4318" s="12" t="s">
        <v>26</v>
      </c>
      <c r="G4318" s="12" t="s">
        <v>27</v>
      </c>
      <c r="H4318" s="12" t="s">
        <v>59</v>
      </c>
    </row>
    <row r="4319" customHeight="1" spans="1:8">
      <c r="A4319" s="13">
        <v>44509</v>
      </c>
      <c r="B4319" s="12" t="s">
        <v>9390</v>
      </c>
      <c r="C4319" s="12" t="s">
        <v>104</v>
      </c>
      <c r="D4319" s="12" t="s">
        <v>13</v>
      </c>
      <c r="E4319" s="12" t="s">
        <v>15</v>
      </c>
      <c r="F4319" s="12" t="s">
        <v>26</v>
      </c>
      <c r="G4319" s="12" t="s">
        <v>27</v>
      </c>
      <c r="H4319" s="12" t="s">
        <v>59</v>
      </c>
    </row>
    <row r="4320" customHeight="1" spans="1:8">
      <c r="A4320" s="13">
        <v>44509</v>
      </c>
      <c r="B4320" s="12" t="s">
        <v>9393</v>
      </c>
      <c r="C4320" s="12" t="s">
        <v>5644</v>
      </c>
      <c r="D4320" s="12" t="s">
        <v>13</v>
      </c>
      <c r="E4320" s="12" t="s">
        <v>15</v>
      </c>
      <c r="F4320" s="12" t="s">
        <v>26</v>
      </c>
      <c r="G4320" s="12" t="s">
        <v>27</v>
      </c>
      <c r="H4320" s="12" t="s">
        <v>59</v>
      </c>
    </row>
    <row r="4321" customHeight="1" spans="1:8">
      <c r="A4321" s="13">
        <v>44509</v>
      </c>
      <c r="B4321" s="12" t="s">
        <v>9395</v>
      </c>
      <c r="C4321" s="12" t="s">
        <v>4722</v>
      </c>
      <c r="D4321" s="12" t="s">
        <v>13</v>
      </c>
      <c r="E4321" s="12" t="s">
        <v>15</v>
      </c>
      <c r="F4321" s="12" t="s">
        <v>26</v>
      </c>
      <c r="G4321" s="12" t="s">
        <v>27</v>
      </c>
      <c r="H4321" s="12" t="s">
        <v>5475</v>
      </c>
    </row>
    <row r="4322" customHeight="1" spans="1:8">
      <c r="A4322" s="13">
        <v>44509</v>
      </c>
      <c r="B4322" s="12" t="s">
        <v>9397</v>
      </c>
      <c r="C4322" s="12" t="s">
        <v>148</v>
      </c>
      <c r="D4322" s="12" t="s">
        <v>41</v>
      </c>
      <c r="E4322" s="12" t="s">
        <v>15</v>
      </c>
      <c r="F4322" s="12" t="s">
        <v>101</v>
      </c>
      <c r="G4322" s="12" t="s">
        <v>101</v>
      </c>
      <c r="H4322" s="12" t="s">
        <v>5475</v>
      </c>
    </row>
    <row r="4323" customHeight="1" spans="1:8">
      <c r="A4323" s="13">
        <v>44510</v>
      </c>
      <c r="B4323" s="12" t="s">
        <v>9399</v>
      </c>
      <c r="C4323" s="12" t="s">
        <v>118</v>
      </c>
      <c r="D4323" s="12" t="s">
        <v>41</v>
      </c>
      <c r="E4323" s="12" t="s">
        <v>15</v>
      </c>
      <c r="F4323" s="12" t="s">
        <v>26</v>
      </c>
      <c r="G4323" s="12" t="s">
        <v>27</v>
      </c>
      <c r="H4323" s="12" t="s">
        <v>18</v>
      </c>
    </row>
    <row r="4324" customHeight="1" spans="1:8">
      <c r="A4324" s="13">
        <v>44510</v>
      </c>
      <c r="B4324" s="12" t="s">
        <v>9400</v>
      </c>
      <c r="C4324" s="12" t="s">
        <v>368</v>
      </c>
      <c r="D4324" s="12" t="s">
        <v>13</v>
      </c>
      <c r="E4324" s="12" t="s">
        <v>15</v>
      </c>
      <c r="F4324" s="12" t="s">
        <v>101</v>
      </c>
      <c r="G4324" s="12" t="s">
        <v>101</v>
      </c>
      <c r="H4324" s="12" t="s">
        <v>18</v>
      </c>
    </row>
    <row r="4325" customHeight="1" spans="1:8">
      <c r="A4325" s="13">
        <v>44510</v>
      </c>
      <c r="B4325" s="12" t="s">
        <v>9403</v>
      </c>
      <c r="C4325" s="12" t="s">
        <v>109</v>
      </c>
      <c r="D4325" s="12" t="s">
        <v>13</v>
      </c>
      <c r="E4325" s="12" t="s">
        <v>15</v>
      </c>
      <c r="F4325" s="12" t="s">
        <v>101</v>
      </c>
      <c r="G4325" s="12" t="s">
        <v>101</v>
      </c>
      <c r="H4325" s="12" t="s">
        <v>18</v>
      </c>
    </row>
    <row r="4326" customHeight="1" spans="1:8">
      <c r="A4326" s="13">
        <v>44510</v>
      </c>
      <c r="B4326" s="12" t="s">
        <v>9406</v>
      </c>
      <c r="C4326" s="12" t="s">
        <v>280</v>
      </c>
      <c r="D4326" s="12" t="s">
        <v>13</v>
      </c>
      <c r="E4326" s="12" t="s">
        <v>175</v>
      </c>
      <c r="F4326" s="12" t="s">
        <v>101</v>
      </c>
      <c r="G4326" s="12" t="s">
        <v>101</v>
      </c>
      <c r="H4326" s="12" t="s">
        <v>18</v>
      </c>
    </row>
    <row r="4327" customHeight="1" spans="1:8">
      <c r="A4327" s="13">
        <v>44510</v>
      </c>
      <c r="B4327" s="12" t="s">
        <v>9408</v>
      </c>
      <c r="C4327" s="12" t="s">
        <v>69</v>
      </c>
      <c r="D4327" s="12" t="s">
        <v>41</v>
      </c>
      <c r="E4327" s="12" t="s">
        <v>15</v>
      </c>
      <c r="F4327" s="12" t="s">
        <v>101</v>
      </c>
      <c r="G4327" s="12" t="s">
        <v>101</v>
      </c>
      <c r="H4327" s="12" t="s">
        <v>18</v>
      </c>
    </row>
    <row r="4328" customHeight="1" spans="1:8">
      <c r="A4328" s="13">
        <v>44510</v>
      </c>
      <c r="B4328" s="12" t="s">
        <v>9411</v>
      </c>
      <c r="C4328" s="12" t="s">
        <v>368</v>
      </c>
      <c r="D4328" s="12" t="s">
        <v>13</v>
      </c>
      <c r="E4328" s="12" t="s">
        <v>15</v>
      </c>
      <c r="F4328" s="12" t="s">
        <v>26</v>
      </c>
      <c r="G4328" s="12" t="s">
        <v>27</v>
      </c>
      <c r="H4328" s="12" t="s">
        <v>5475</v>
      </c>
    </row>
    <row r="4329" customHeight="1" spans="1:8">
      <c r="A4329" s="13">
        <v>44510</v>
      </c>
      <c r="B4329" s="12" t="s">
        <v>9414</v>
      </c>
      <c r="C4329" s="12" t="s">
        <v>6051</v>
      </c>
      <c r="D4329" s="12" t="s">
        <v>13</v>
      </c>
      <c r="E4329" s="12" t="s">
        <v>15</v>
      </c>
      <c r="F4329" s="12" t="s">
        <v>26</v>
      </c>
      <c r="G4329" s="12" t="s">
        <v>27</v>
      </c>
      <c r="H4329" s="12" t="s">
        <v>5475</v>
      </c>
    </row>
    <row r="4330" customHeight="1" spans="1:8">
      <c r="A4330" s="13">
        <v>44510</v>
      </c>
      <c r="B4330" s="12" t="s">
        <v>9416</v>
      </c>
      <c r="C4330" s="12" t="s">
        <v>1955</v>
      </c>
      <c r="D4330" s="12" t="s">
        <v>13</v>
      </c>
      <c r="E4330" s="12" t="s">
        <v>15</v>
      </c>
      <c r="F4330" s="12" t="s">
        <v>16</v>
      </c>
      <c r="G4330" s="12" t="s">
        <v>17</v>
      </c>
      <c r="H4330" s="12" t="s">
        <v>5475</v>
      </c>
    </row>
    <row r="4331" customHeight="1" spans="1:8">
      <c r="A4331" s="13">
        <v>44510</v>
      </c>
      <c r="B4331" s="12" t="s">
        <v>9419</v>
      </c>
      <c r="C4331" s="12" t="s">
        <v>109</v>
      </c>
      <c r="D4331" s="12" t="s">
        <v>13</v>
      </c>
      <c r="E4331" s="12" t="s">
        <v>15</v>
      </c>
      <c r="F4331" s="12" t="s">
        <v>101</v>
      </c>
      <c r="G4331" s="12" t="s">
        <v>101</v>
      </c>
      <c r="H4331" s="12" t="s">
        <v>5475</v>
      </c>
    </row>
    <row r="4332" customHeight="1" spans="1:8">
      <c r="A4332" s="13">
        <v>44510</v>
      </c>
      <c r="B4332" s="12" t="s">
        <v>9422</v>
      </c>
      <c r="C4332" s="12" t="s">
        <v>368</v>
      </c>
      <c r="D4332" s="12" t="s">
        <v>13</v>
      </c>
      <c r="E4332" s="12" t="s">
        <v>15</v>
      </c>
      <c r="F4332" s="12" t="s">
        <v>26</v>
      </c>
      <c r="G4332" s="12" t="s">
        <v>27</v>
      </c>
      <c r="H4332" s="12" t="s">
        <v>47</v>
      </c>
    </row>
    <row r="4333" customHeight="1" spans="1:8">
      <c r="A4333" s="13">
        <v>44510</v>
      </c>
      <c r="B4333" s="12" t="s">
        <v>9424</v>
      </c>
      <c r="C4333" s="12" t="s">
        <v>368</v>
      </c>
      <c r="D4333" s="12" t="s">
        <v>13</v>
      </c>
      <c r="E4333" s="12" t="s">
        <v>15</v>
      </c>
      <c r="F4333" s="12" t="s">
        <v>26</v>
      </c>
      <c r="G4333" s="12" t="s">
        <v>27</v>
      </c>
      <c r="H4333" s="12" t="s">
        <v>47</v>
      </c>
    </row>
    <row r="4334" customHeight="1" spans="1:8">
      <c r="A4334" s="13">
        <v>44510</v>
      </c>
      <c r="B4334" s="12" t="s">
        <v>9426</v>
      </c>
      <c r="C4334" s="12" t="s">
        <v>1137</v>
      </c>
      <c r="D4334" s="12" t="s">
        <v>13</v>
      </c>
      <c r="E4334" s="12" t="s">
        <v>175</v>
      </c>
      <c r="F4334" s="12" t="s">
        <v>16</v>
      </c>
      <c r="G4334" s="12" t="s">
        <v>723</v>
      </c>
      <c r="H4334" s="12" t="s">
        <v>47</v>
      </c>
    </row>
    <row r="4335" customHeight="1" spans="1:8">
      <c r="A4335" s="13">
        <v>44510</v>
      </c>
      <c r="B4335" s="12" t="s">
        <v>9428</v>
      </c>
      <c r="C4335" s="12" t="s">
        <v>4722</v>
      </c>
      <c r="D4335" s="12" t="s">
        <v>13</v>
      </c>
      <c r="E4335" s="12" t="s">
        <v>15</v>
      </c>
      <c r="F4335" s="12" t="s">
        <v>26</v>
      </c>
      <c r="G4335" s="12" t="s">
        <v>27</v>
      </c>
      <c r="H4335" s="12" t="s">
        <v>34</v>
      </c>
    </row>
    <row r="4336" customHeight="1" spans="1:8">
      <c r="A4336" s="13">
        <v>44510</v>
      </c>
      <c r="B4336" s="12" t="s">
        <v>9430</v>
      </c>
      <c r="C4336" s="12" t="s">
        <v>4722</v>
      </c>
      <c r="D4336" s="12" t="s">
        <v>13</v>
      </c>
      <c r="E4336" s="12" t="s">
        <v>15</v>
      </c>
      <c r="F4336" s="12" t="s">
        <v>26</v>
      </c>
      <c r="G4336" s="12" t="s">
        <v>27</v>
      </c>
      <c r="H4336" s="12" t="s">
        <v>34</v>
      </c>
    </row>
    <row r="4337" customHeight="1" spans="1:8">
      <c r="A4337" s="13">
        <v>44510</v>
      </c>
      <c r="B4337" s="12" t="s">
        <v>9432</v>
      </c>
      <c r="C4337" s="12" t="s">
        <v>109</v>
      </c>
      <c r="D4337" s="12" t="s">
        <v>13</v>
      </c>
      <c r="E4337" s="12" t="s">
        <v>15</v>
      </c>
      <c r="F4337" s="12" t="s">
        <v>26</v>
      </c>
      <c r="G4337" s="12" t="s">
        <v>27</v>
      </c>
      <c r="H4337" s="12" t="s">
        <v>34</v>
      </c>
    </row>
    <row r="4338" customHeight="1" spans="1:8">
      <c r="A4338" s="13">
        <v>44510</v>
      </c>
      <c r="B4338" s="12" t="s">
        <v>9434</v>
      </c>
      <c r="C4338" s="12" t="s">
        <v>368</v>
      </c>
      <c r="D4338" s="12" t="s">
        <v>13</v>
      </c>
      <c r="E4338" s="12" t="s">
        <v>15</v>
      </c>
      <c r="F4338" s="12" t="s">
        <v>26</v>
      </c>
      <c r="G4338" s="12" t="s">
        <v>27</v>
      </c>
      <c r="H4338" s="12" t="s">
        <v>34</v>
      </c>
    </row>
    <row r="4339" customHeight="1" spans="1:8">
      <c r="A4339" s="13">
        <v>44511</v>
      </c>
      <c r="B4339" s="12" t="s">
        <v>9437</v>
      </c>
      <c r="C4339" s="12" t="s">
        <v>1955</v>
      </c>
      <c r="D4339" s="12" t="s">
        <v>13</v>
      </c>
      <c r="E4339" s="12" t="s">
        <v>175</v>
      </c>
      <c r="F4339" s="12" t="s">
        <v>26</v>
      </c>
      <c r="G4339" s="12" t="s">
        <v>726</v>
      </c>
      <c r="H4339" s="12" t="s">
        <v>5475</v>
      </c>
    </row>
    <row r="4340" customHeight="1" spans="1:8">
      <c r="A4340" s="13">
        <v>44511</v>
      </c>
      <c r="B4340" s="12" t="s">
        <v>9440</v>
      </c>
      <c r="C4340" s="12" t="s">
        <v>4722</v>
      </c>
      <c r="D4340" s="12" t="s">
        <v>13</v>
      </c>
      <c r="E4340" s="12" t="s">
        <v>15</v>
      </c>
      <c r="F4340" s="12" t="s">
        <v>101</v>
      </c>
      <c r="G4340" s="12" t="s">
        <v>101</v>
      </c>
      <c r="H4340" s="12" t="s">
        <v>5475</v>
      </c>
    </row>
    <row r="4341" customHeight="1" spans="1:8">
      <c r="A4341" s="13">
        <v>44511</v>
      </c>
      <c r="B4341" s="12" t="s">
        <v>9443</v>
      </c>
      <c r="C4341" s="12" t="s">
        <v>368</v>
      </c>
      <c r="D4341" s="12" t="s">
        <v>13</v>
      </c>
      <c r="E4341" s="12" t="s">
        <v>15</v>
      </c>
      <c r="F4341" s="12" t="s">
        <v>101</v>
      </c>
      <c r="G4341" s="12" t="s">
        <v>101</v>
      </c>
      <c r="H4341" s="12" t="s">
        <v>5475</v>
      </c>
    </row>
    <row r="4342" customHeight="1" spans="1:8">
      <c r="A4342" s="13">
        <v>44511</v>
      </c>
      <c r="B4342" s="12" t="s">
        <v>9445</v>
      </c>
      <c r="C4342" s="12" t="s">
        <v>109</v>
      </c>
      <c r="D4342" s="12" t="s">
        <v>13</v>
      </c>
      <c r="E4342" s="12" t="s">
        <v>175</v>
      </c>
      <c r="F4342" s="12" t="s">
        <v>101</v>
      </c>
      <c r="G4342" s="12" t="s">
        <v>101</v>
      </c>
      <c r="H4342" s="12" t="s">
        <v>18</v>
      </c>
    </row>
    <row r="4343" customHeight="1" spans="1:8">
      <c r="A4343" s="13">
        <v>44511</v>
      </c>
      <c r="B4343" s="12" t="s">
        <v>9447</v>
      </c>
      <c r="C4343" s="12" t="s">
        <v>368</v>
      </c>
      <c r="D4343" s="12" t="s">
        <v>13</v>
      </c>
      <c r="E4343" s="12" t="s">
        <v>15</v>
      </c>
      <c r="F4343" s="12" t="s">
        <v>26</v>
      </c>
      <c r="G4343" s="12" t="s">
        <v>27</v>
      </c>
      <c r="H4343" s="12" t="s">
        <v>47</v>
      </c>
    </row>
    <row r="4344" customHeight="1" spans="1:8">
      <c r="A4344" s="13">
        <v>44511</v>
      </c>
      <c r="B4344" s="12" t="s">
        <v>9449</v>
      </c>
      <c r="C4344" s="12" t="s">
        <v>109</v>
      </c>
      <c r="D4344" s="12" t="s">
        <v>13</v>
      </c>
      <c r="E4344" s="12" t="s">
        <v>15</v>
      </c>
      <c r="F4344" s="12" t="s">
        <v>101</v>
      </c>
      <c r="G4344" s="12" t="s">
        <v>101</v>
      </c>
      <c r="H4344" s="12" t="s">
        <v>18</v>
      </c>
    </row>
    <row r="4345" customHeight="1" spans="1:8">
      <c r="A4345" s="13">
        <v>44511</v>
      </c>
      <c r="B4345" s="12" t="s">
        <v>9452</v>
      </c>
      <c r="C4345" s="12" t="s">
        <v>1955</v>
      </c>
      <c r="D4345" s="12" t="s">
        <v>13</v>
      </c>
      <c r="E4345" s="12" t="s">
        <v>15</v>
      </c>
      <c r="F4345" s="12" t="s">
        <v>101</v>
      </c>
      <c r="G4345" s="12" t="s">
        <v>101</v>
      </c>
      <c r="H4345" s="12" t="s">
        <v>18</v>
      </c>
    </row>
    <row r="4346" customHeight="1" spans="1:8">
      <c r="A4346" s="13">
        <v>44511</v>
      </c>
      <c r="B4346" s="12" t="s">
        <v>9455</v>
      </c>
      <c r="C4346" s="12" t="s">
        <v>158</v>
      </c>
      <c r="D4346" s="12" t="s">
        <v>41</v>
      </c>
      <c r="E4346" s="12" t="s">
        <v>15</v>
      </c>
      <c r="F4346" s="12" t="s">
        <v>16</v>
      </c>
      <c r="G4346" s="12" t="s">
        <v>17</v>
      </c>
      <c r="H4346" s="12" t="s">
        <v>34</v>
      </c>
    </row>
    <row r="4347" customHeight="1" spans="1:8">
      <c r="A4347" s="13">
        <v>44511</v>
      </c>
      <c r="B4347" s="12" t="s">
        <v>9456</v>
      </c>
      <c r="C4347" s="12" t="s">
        <v>109</v>
      </c>
      <c r="D4347" s="12" t="s">
        <v>13</v>
      </c>
      <c r="E4347" s="12" t="s">
        <v>15</v>
      </c>
      <c r="F4347" s="12" t="s">
        <v>101</v>
      </c>
      <c r="G4347" s="12" t="s">
        <v>101</v>
      </c>
      <c r="H4347" s="12" t="s">
        <v>34</v>
      </c>
    </row>
    <row r="4348" customHeight="1" spans="1:8">
      <c r="A4348" s="13">
        <v>44511</v>
      </c>
      <c r="B4348" s="12" t="s">
        <v>9458</v>
      </c>
      <c r="C4348" s="12" t="s">
        <v>368</v>
      </c>
      <c r="D4348" s="12" t="s">
        <v>13</v>
      </c>
      <c r="E4348" s="12" t="s">
        <v>175</v>
      </c>
      <c r="F4348" s="12" t="s">
        <v>101</v>
      </c>
      <c r="G4348" s="12" t="s">
        <v>101</v>
      </c>
      <c r="H4348" s="12" t="s">
        <v>34</v>
      </c>
    </row>
    <row r="4349" customHeight="1" spans="1:8">
      <c r="A4349" s="13">
        <v>44511</v>
      </c>
      <c r="B4349" s="12" t="s">
        <v>9461</v>
      </c>
      <c r="C4349" s="12" t="s">
        <v>368</v>
      </c>
      <c r="D4349" s="12" t="s">
        <v>13</v>
      </c>
      <c r="E4349" s="12" t="s">
        <v>175</v>
      </c>
      <c r="F4349" s="12" t="s">
        <v>101</v>
      </c>
      <c r="G4349" s="12" t="s">
        <v>101</v>
      </c>
      <c r="H4349" s="12" t="s">
        <v>34</v>
      </c>
    </row>
    <row r="4350" customHeight="1" spans="1:8">
      <c r="A4350" s="13">
        <v>44511</v>
      </c>
      <c r="B4350" s="12" t="s">
        <v>9463</v>
      </c>
      <c r="C4350" s="12" t="s">
        <v>4722</v>
      </c>
      <c r="D4350" s="12" t="s">
        <v>13</v>
      </c>
      <c r="E4350" s="12" t="s">
        <v>175</v>
      </c>
      <c r="F4350" s="12" t="s">
        <v>101</v>
      </c>
      <c r="G4350" s="12" t="s">
        <v>101</v>
      </c>
      <c r="H4350" s="12" t="s">
        <v>59</v>
      </c>
    </row>
    <row r="4351" customHeight="1" spans="1:8">
      <c r="A4351" s="13">
        <v>44511</v>
      </c>
      <c r="B4351" s="12" t="s">
        <v>9465</v>
      </c>
      <c r="C4351" s="12" t="s">
        <v>368</v>
      </c>
      <c r="D4351" s="12" t="s">
        <v>13</v>
      </c>
      <c r="E4351" s="12" t="s">
        <v>175</v>
      </c>
      <c r="F4351" s="12" t="s">
        <v>101</v>
      </c>
      <c r="G4351" s="12" t="s">
        <v>101</v>
      </c>
      <c r="H4351" s="12" t="s">
        <v>59</v>
      </c>
    </row>
    <row r="4352" customHeight="1" spans="1:8">
      <c r="A4352" s="13">
        <v>44511</v>
      </c>
      <c r="B4352" s="12" t="s">
        <v>9466</v>
      </c>
      <c r="C4352" s="12" t="s">
        <v>368</v>
      </c>
      <c r="D4352" s="12" t="s">
        <v>13</v>
      </c>
      <c r="E4352" s="12" t="s">
        <v>15</v>
      </c>
      <c r="F4352" s="12" t="s">
        <v>101</v>
      </c>
      <c r="G4352" s="12" t="s">
        <v>101</v>
      </c>
      <c r="H4352" s="12" t="s">
        <v>59</v>
      </c>
    </row>
    <row r="4353" customHeight="1" spans="1:8">
      <c r="A4353" s="13">
        <v>44512</v>
      </c>
      <c r="B4353" s="12" t="s">
        <v>9469</v>
      </c>
      <c r="C4353" s="12" t="s">
        <v>118</v>
      </c>
      <c r="D4353" s="12" t="s">
        <v>41</v>
      </c>
      <c r="E4353" s="12" t="s">
        <v>15</v>
      </c>
      <c r="F4353" s="12" t="s">
        <v>16</v>
      </c>
      <c r="G4353" s="12" t="s">
        <v>17</v>
      </c>
      <c r="H4353" s="12" t="s">
        <v>47</v>
      </c>
    </row>
    <row r="4354" customHeight="1" spans="1:8">
      <c r="A4354" s="13">
        <v>44512</v>
      </c>
      <c r="B4354" s="12" t="s">
        <v>9471</v>
      </c>
      <c r="C4354" s="12" t="s">
        <v>368</v>
      </c>
      <c r="D4354" s="12" t="s">
        <v>13</v>
      </c>
      <c r="E4354" s="12" t="s">
        <v>15</v>
      </c>
      <c r="F4354" s="12" t="s">
        <v>16</v>
      </c>
      <c r="G4354" s="12" t="s">
        <v>17</v>
      </c>
      <c r="H4354" s="12" t="s">
        <v>47</v>
      </c>
    </row>
    <row r="4355" customHeight="1" spans="1:8">
      <c r="A4355" s="13">
        <v>44512</v>
      </c>
      <c r="B4355" s="12" t="s">
        <v>9473</v>
      </c>
      <c r="C4355" s="12" t="s">
        <v>50</v>
      </c>
      <c r="D4355" s="12" t="s">
        <v>41</v>
      </c>
      <c r="E4355" s="12" t="s">
        <v>15</v>
      </c>
      <c r="F4355" s="12" t="s">
        <v>101</v>
      </c>
      <c r="G4355" s="12" t="s">
        <v>101</v>
      </c>
      <c r="H4355" s="12" t="s">
        <v>47</v>
      </c>
    </row>
    <row r="4356" customHeight="1" spans="1:8">
      <c r="A4356" s="13">
        <v>44512</v>
      </c>
      <c r="B4356" s="12" t="s">
        <v>9475</v>
      </c>
      <c r="C4356" s="12" t="s">
        <v>368</v>
      </c>
      <c r="D4356" s="12" t="s">
        <v>13</v>
      </c>
      <c r="E4356" s="12" t="s">
        <v>15</v>
      </c>
      <c r="F4356" s="12" t="s">
        <v>101</v>
      </c>
      <c r="G4356" s="12" t="s">
        <v>101</v>
      </c>
      <c r="H4356" s="12" t="s">
        <v>34</v>
      </c>
    </row>
    <row r="4357" customHeight="1" spans="1:8">
      <c r="A4357" s="13">
        <v>44512</v>
      </c>
      <c r="B4357" s="12" t="s">
        <v>9479</v>
      </c>
      <c r="C4357" s="12" t="s">
        <v>148</v>
      </c>
      <c r="D4357" s="12" t="s">
        <v>41</v>
      </c>
      <c r="E4357" s="12" t="s">
        <v>15</v>
      </c>
      <c r="F4357" s="12" t="s">
        <v>101</v>
      </c>
      <c r="G4357" s="12" t="s">
        <v>101</v>
      </c>
      <c r="H4357" s="12" t="s">
        <v>18</v>
      </c>
    </row>
    <row r="4358" customHeight="1" spans="1:8">
      <c r="A4358" s="13">
        <v>44512</v>
      </c>
      <c r="B4358" s="12" t="s">
        <v>9482</v>
      </c>
      <c r="C4358" s="12" t="s">
        <v>1209</v>
      </c>
      <c r="D4358" s="12" t="s">
        <v>13</v>
      </c>
      <c r="E4358" s="12" t="s">
        <v>175</v>
      </c>
      <c r="F4358" s="12" t="s">
        <v>101</v>
      </c>
      <c r="G4358" s="12" t="s">
        <v>101</v>
      </c>
      <c r="H4358" s="12" t="s">
        <v>59</v>
      </c>
    </row>
    <row r="4359" customHeight="1" spans="1:8">
      <c r="A4359" s="13">
        <v>44512</v>
      </c>
      <c r="B4359" s="12" t="s">
        <v>9484</v>
      </c>
      <c r="C4359" s="12" t="s">
        <v>4722</v>
      </c>
      <c r="D4359" s="12" t="s">
        <v>13</v>
      </c>
      <c r="E4359" s="12" t="s">
        <v>175</v>
      </c>
      <c r="F4359" s="12" t="s">
        <v>16</v>
      </c>
      <c r="G4359" s="12" t="s">
        <v>723</v>
      </c>
      <c r="H4359" s="12" t="s">
        <v>59</v>
      </c>
    </row>
    <row r="4360" customHeight="1" spans="1:8">
      <c r="A4360" s="13">
        <v>44512</v>
      </c>
      <c r="B4360" s="12" t="s">
        <v>9486</v>
      </c>
      <c r="C4360" s="12" t="s">
        <v>368</v>
      </c>
      <c r="D4360" s="12" t="s">
        <v>13</v>
      </c>
      <c r="E4360" s="12" t="s">
        <v>15</v>
      </c>
      <c r="F4360" s="12" t="s">
        <v>16</v>
      </c>
      <c r="G4360" s="12" t="s">
        <v>17</v>
      </c>
      <c r="H4360" s="12" t="s">
        <v>34</v>
      </c>
    </row>
    <row r="4361" customHeight="1" spans="1:8">
      <c r="A4361" s="13">
        <v>44512</v>
      </c>
      <c r="B4361" s="12" t="s">
        <v>9488</v>
      </c>
      <c r="C4361" s="12" t="s">
        <v>129</v>
      </c>
      <c r="D4361" s="12" t="s">
        <v>13</v>
      </c>
      <c r="E4361" s="12" t="s">
        <v>15</v>
      </c>
      <c r="F4361" s="12" t="s">
        <v>26</v>
      </c>
      <c r="G4361" s="12" t="s">
        <v>27</v>
      </c>
      <c r="H4361" s="12" t="s">
        <v>18</v>
      </c>
    </row>
    <row r="4362" customHeight="1" spans="1:8">
      <c r="A4362" s="13">
        <v>44513</v>
      </c>
      <c r="B4362" s="12" t="s">
        <v>9491</v>
      </c>
      <c r="C4362" s="12" t="s">
        <v>1132</v>
      </c>
      <c r="D4362" s="12" t="s">
        <v>41</v>
      </c>
      <c r="E4362" s="12" t="s">
        <v>15</v>
      </c>
      <c r="F4362" s="12" t="s">
        <v>16</v>
      </c>
      <c r="G4362" s="12" t="s">
        <v>17</v>
      </c>
      <c r="H4362" s="12" t="s">
        <v>34</v>
      </c>
    </row>
    <row r="4363" customHeight="1" spans="1:8">
      <c r="A4363" s="13">
        <v>44513</v>
      </c>
      <c r="B4363" s="12" t="s">
        <v>9494</v>
      </c>
      <c r="C4363" s="12" t="s">
        <v>368</v>
      </c>
      <c r="D4363" s="12" t="s">
        <v>13</v>
      </c>
      <c r="E4363" s="12" t="s">
        <v>15</v>
      </c>
      <c r="F4363" s="12" t="s">
        <v>101</v>
      </c>
      <c r="G4363" s="12" t="s">
        <v>101</v>
      </c>
      <c r="H4363" s="12" t="s">
        <v>34</v>
      </c>
    </row>
    <row r="4364" customHeight="1" spans="1:8">
      <c r="A4364" s="13">
        <v>44513</v>
      </c>
      <c r="B4364" s="12" t="s">
        <v>9496</v>
      </c>
      <c r="C4364" s="12" t="s">
        <v>622</v>
      </c>
      <c r="D4364" s="12" t="s">
        <v>13</v>
      </c>
      <c r="E4364" s="12" t="s">
        <v>175</v>
      </c>
      <c r="F4364" s="12" t="s">
        <v>26</v>
      </c>
      <c r="G4364" s="12" t="s">
        <v>726</v>
      </c>
      <c r="H4364" s="12" t="s">
        <v>5475</v>
      </c>
    </row>
    <row r="4365" customHeight="1" spans="1:8">
      <c r="A4365" s="13">
        <v>44513</v>
      </c>
      <c r="B4365" s="12" t="s">
        <v>9498</v>
      </c>
      <c r="C4365" s="12" t="s">
        <v>4722</v>
      </c>
      <c r="D4365" s="12" t="s">
        <v>13</v>
      </c>
      <c r="E4365" s="12" t="s">
        <v>15</v>
      </c>
      <c r="F4365" s="12" t="s">
        <v>26</v>
      </c>
      <c r="G4365" s="12" t="s">
        <v>27</v>
      </c>
      <c r="H4365" s="12" t="s">
        <v>34</v>
      </c>
    </row>
    <row r="4366" customHeight="1" spans="1:8">
      <c r="A4366" s="13">
        <v>44513</v>
      </c>
      <c r="B4366" s="12" t="s">
        <v>9500</v>
      </c>
      <c r="C4366" s="12" t="s">
        <v>1137</v>
      </c>
      <c r="D4366" s="12" t="s">
        <v>13</v>
      </c>
      <c r="E4366" s="12" t="s">
        <v>175</v>
      </c>
      <c r="F4366" s="12" t="s">
        <v>16</v>
      </c>
      <c r="G4366" s="12" t="s">
        <v>723</v>
      </c>
      <c r="H4366" s="12" t="s">
        <v>59</v>
      </c>
    </row>
    <row r="4367" customHeight="1" spans="1:8">
      <c r="A4367" s="13">
        <v>44513</v>
      </c>
      <c r="B4367" s="12" t="s">
        <v>9502</v>
      </c>
      <c r="C4367" s="12" t="s">
        <v>2310</v>
      </c>
      <c r="D4367" s="12" t="s">
        <v>13</v>
      </c>
      <c r="E4367" s="12" t="s">
        <v>15</v>
      </c>
      <c r="F4367" s="12" t="s">
        <v>16</v>
      </c>
      <c r="G4367" s="12" t="s">
        <v>17</v>
      </c>
      <c r="H4367" s="12" t="s">
        <v>18</v>
      </c>
    </row>
    <row r="4368" customHeight="1" spans="1:8">
      <c r="A4368" s="13">
        <v>44513</v>
      </c>
      <c r="B4368" s="12" t="s">
        <v>9504</v>
      </c>
      <c r="C4368" s="12" t="s">
        <v>104</v>
      </c>
      <c r="D4368" s="12" t="s">
        <v>13</v>
      </c>
      <c r="E4368" s="12" t="s">
        <v>15</v>
      </c>
      <c r="F4368" s="12" t="s">
        <v>26</v>
      </c>
      <c r="G4368" s="12" t="s">
        <v>27</v>
      </c>
      <c r="H4368" s="12" t="s">
        <v>18</v>
      </c>
    </row>
    <row r="4369" customHeight="1" spans="1:8">
      <c r="A4369" s="13">
        <v>44514</v>
      </c>
      <c r="B4369" s="12" t="s">
        <v>9505</v>
      </c>
      <c r="C4369" s="12" t="s">
        <v>12</v>
      </c>
      <c r="D4369" s="12" t="s">
        <v>13</v>
      </c>
      <c r="E4369" s="12" t="s">
        <v>15</v>
      </c>
      <c r="F4369" s="12" t="s">
        <v>16</v>
      </c>
      <c r="G4369" s="12" t="s">
        <v>17</v>
      </c>
      <c r="H4369" s="12" t="s">
        <v>5475</v>
      </c>
    </row>
    <row r="4370" customHeight="1" spans="1:8">
      <c r="A4370" s="13">
        <v>44514</v>
      </c>
      <c r="B4370" s="12" t="s">
        <v>9507</v>
      </c>
      <c r="C4370" s="12" t="s">
        <v>1137</v>
      </c>
      <c r="D4370" s="12" t="s">
        <v>13</v>
      </c>
      <c r="E4370" s="12" t="s">
        <v>15</v>
      </c>
      <c r="F4370" s="12" t="s">
        <v>16</v>
      </c>
      <c r="G4370" s="12" t="s">
        <v>17</v>
      </c>
      <c r="H4370" s="12" t="s">
        <v>5475</v>
      </c>
    </row>
    <row r="4371" customHeight="1" spans="1:8">
      <c r="A4371" s="13">
        <v>44514</v>
      </c>
      <c r="B4371" s="12" t="s">
        <v>9509</v>
      </c>
      <c r="C4371" s="12" t="s">
        <v>12</v>
      </c>
      <c r="D4371" s="12" t="s">
        <v>13</v>
      </c>
      <c r="E4371" s="12" t="s">
        <v>15</v>
      </c>
      <c r="F4371" s="12" t="s">
        <v>16</v>
      </c>
      <c r="G4371" s="12" t="s">
        <v>17</v>
      </c>
      <c r="H4371" s="12" t="s">
        <v>5475</v>
      </c>
    </row>
    <row r="4372" customHeight="1" spans="1:8">
      <c r="A4372" s="13">
        <v>44514</v>
      </c>
      <c r="B4372" s="12" t="s">
        <v>9511</v>
      </c>
      <c r="C4372" s="12" t="s">
        <v>368</v>
      </c>
      <c r="D4372" s="12" t="s">
        <v>13</v>
      </c>
      <c r="E4372" s="12" t="s">
        <v>15</v>
      </c>
      <c r="F4372" s="12" t="s">
        <v>26</v>
      </c>
      <c r="G4372" s="12" t="s">
        <v>27</v>
      </c>
      <c r="H4372" s="12" t="s">
        <v>5475</v>
      </c>
    </row>
    <row r="4373" customHeight="1" spans="1:8">
      <c r="A4373" s="13">
        <v>44514</v>
      </c>
      <c r="B4373" s="12" t="s">
        <v>9513</v>
      </c>
      <c r="C4373" s="12" t="s">
        <v>1137</v>
      </c>
      <c r="D4373" s="12" t="s">
        <v>13</v>
      </c>
      <c r="E4373" s="12" t="s">
        <v>15</v>
      </c>
      <c r="F4373" s="12" t="s">
        <v>26</v>
      </c>
      <c r="G4373" s="12" t="s">
        <v>27</v>
      </c>
      <c r="H4373" s="12" t="s">
        <v>5475</v>
      </c>
    </row>
    <row r="4374" customHeight="1" spans="1:8">
      <c r="A4374" s="13">
        <v>44514</v>
      </c>
      <c r="B4374" s="12" t="s">
        <v>9516</v>
      </c>
      <c r="C4374" s="12" t="s">
        <v>2310</v>
      </c>
      <c r="D4374" s="12" t="s">
        <v>13</v>
      </c>
      <c r="E4374" s="12" t="s">
        <v>15</v>
      </c>
      <c r="F4374" s="12" t="s">
        <v>16</v>
      </c>
      <c r="G4374" s="12" t="s">
        <v>17</v>
      </c>
      <c r="H4374" s="12" t="s">
        <v>47</v>
      </c>
    </row>
    <row r="4375" customHeight="1" spans="1:8">
      <c r="A4375" s="13">
        <v>44514</v>
      </c>
      <c r="B4375" s="12" t="s">
        <v>9505</v>
      </c>
      <c r="C4375" s="12" t="s">
        <v>1137</v>
      </c>
      <c r="D4375" s="12" t="s">
        <v>13</v>
      </c>
      <c r="E4375" s="12" t="s">
        <v>15</v>
      </c>
      <c r="F4375" s="12" t="s">
        <v>16</v>
      </c>
      <c r="G4375" s="12" t="s">
        <v>17</v>
      </c>
      <c r="H4375" s="12" t="s">
        <v>47</v>
      </c>
    </row>
    <row r="4376" customHeight="1" spans="1:8">
      <c r="A4376" s="13">
        <v>44514</v>
      </c>
      <c r="B4376" s="12" t="s">
        <v>9519</v>
      </c>
      <c r="C4376" s="12" t="s">
        <v>368</v>
      </c>
      <c r="D4376" s="12" t="s">
        <v>13</v>
      </c>
      <c r="E4376" s="12" t="s">
        <v>15</v>
      </c>
      <c r="F4376" s="12" t="s">
        <v>101</v>
      </c>
      <c r="G4376" s="12" t="s">
        <v>101</v>
      </c>
      <c r="H4376" s="12" t="s">
        <v>47</v>
      </c>
    </row>
    <row r="4377" customHeight="1" spans="1:8">
      <c r="A4377" s="13">
        <v>44514</v>
      </c>
      <c r="B4377" s="12" t="s">
        <v>9520</v>
      </c>
      <c r="C4377" s="12" t="s">
        <v>118</v>
      </c>
      <c r="D4377" s="12" t="s">
        <v>41</v>
      </c>
      <c r="E4377" s="12" t="s">
        <v>15</v>
      </c>
      <c r="F4377" s="12" t="s">
        <v>101</v>
      </c>
      <c r="G4377" s="12" t="s">
        <v>101</v>
      </c>
      <c r="H4377" s="12" t="s">
        <v>47</v>
      </c>
    </row>
    <row r="4378" customHeight="1" spans="1:8">
      <c r="A4378" s="13">
        <v>44514</v>
      </c>
      <c r="B4378" s="12" t="s">
        <v>9523</v>
      </c>
      <c r="C4378" s="12" t="s">
        <v>443</v>
      </c>
      <c r="D4378" s="12" t="s">
        <v>13</v>
      </c>
      <c r="E4378" s="12" t="s">
        <v>175</v>
      </c>
      <c r="F4378" s="12" t="s">
        <v>16</v>
      </c>
      <c r="G4378" s="12" t="s">
        <v>723</v>
      </c>
      <c r="H4378" s="12" t="s">
        <v>47</v>
      </c>
    </row>
    <row r="4379" customHeight="1" spans="1:8">
      <c r="A4379" s="13">
        <v>44514</v>
      </c>
      <c r="B4379" s="12" t="s">
        <v>9525</v>
      </c>
      <c r="C4379" s="12" t="s">
        <v>4722</v>
      </c>
      <c r="D4379" s="12" t="s">
        <v>13</v>
      </c>
      <c r="E4379" s="12" t="s">
        <v>175</v>
      </c>
      <c r="F4379" s="12" t="s">
        <v>16</v>
      </c>
      <c r="G4379" s="12" t="s">
        <v>723</v>
      </c>
      <c r="H4379" s="12" t="s">
        <v>18</v>
      </c>
    </row>
    <row r="4380" customHeight="1" spans="1:8">
      <c r="A4380" s="13">
        <v>44514</v>
      </c>
      <c r="B4380" s="12" t="s">
        <v>9527</v>
      </c>
      <c r="C4380" s="12" t="s">
        <v>50</v>
      </c>
      <c r="D4380" s="12" t="s">
        <v>41</v>
      </c>
      <c r="E4380" s="12" t="s">
        <v>175</v>
      </c>
      <c r="F4380" s="12" t="s">
        <v>16</v>
      </c>
      <c r="G4380" s="12" t="s">
        <v>723</v>
      </c>
      <c r="H4380" s="12" t="s">
        <v>18</v>
      </c>
    </row>
    <row r="4381" customHeight="1" spans="1:8">
      <c r="A4381" s="13">
        <v>44514</v>
      </c>
      <c r="B4381" s="12" t="s">
        <v>4987</v>
      </c>
      <c r="C4381" s="12" t="s">
        <v>1137</v>
      </c>
      <c r="D4381" s="12" t="s">
        <v>13</v>
      </c>
      <c r="E4381" s="12" t="s">
        <v>15</v>
      </c>
      <c r="F4381" s="12" t="s">
        <v>26</v>
      </c>
      <c r="G4381" s="12" t="s">
        <v>27</v>
      </c>
      <c r="H4381" s="12" t="s">
        <v>18</v>
      </c>
    </row>
    <row r="4382" customHeight="1" spans="1:8">
      <c r="A4382" s="13">
        <v>44514</v>
      </c>
      <c r="B4382" s="12" t="s">
        <v>9525</v>
      </c>
      <c r="C4382" s="12" t="s">
        <v>50</v>
      </c>
      <c r="D4382" s="12" t="s">
        <v>41</v>
      </c>
      <c r="E4382" s="12" t="s">
        <v>175</v>
      </c>
      <c r="F4382" s="12" t="s">
        <v>16</v>
      </c>
      <c r="G4382" s="12" t="s">
        <v>723</v>
      </c>
      <c r="H4382" s="12" t="s">
        <v>59</v>
      </c>
    </row>
    <row r="4383" customHeight="1" spans="1:8">
      <c r="A4383" s="13">
        <v>44514</v>
      </c>
      <c r="B4383" s="12" t="s">
        <v>9525</v>
      </c>
      <c r="C4383" s="12" t="s">
        <v>50</v>
      </c>
      <c r="D4383" s="12" t="s">
        <v>41</v>
      </c>
      <c r="E4383" s="12" t="s">
        <v>175</v>
      </c>
      <c r="F4383" s="12" t="s">
        <v>16</v>
      </c>
      <c r="G4383" s="12" t="s">
        <v>723</v>
      </c>
      <c r="H4383" s="12" t="s">
        <v>59</v>
      </c>
    </row>
    <row r="4384" customHeight="1" spans="1:8">
      <c r="A4384" s="13">
        <v>44514</v>
      </c>
      <c r="B4384" s="12" t="s">
        <v>9509</v>
      </c>
      <c r="C4384" s="12" t="s">
        <v>50</v>
      </c>
      <c r="D4384" s="12" t="s">
        <v>41</v>
      </c>
      <c r="E4384" s="12" t="s">
        <v>15</v>
      </c>
      <c r="F4384" s="12" t="s">
        <v>16</v>
      </c>
      <c r="G4384" s="12" t="s">
        <v>17</v>
      </c>
      <c r="H4384" s="12" t="s">
        <v>59</v>
      </c>
    </row>
    <row r="4385" customHeight="1" spans="1:8">
      <c r="A4385" s="13">
        <v>44514</v>
      </c>
      <c r="B4385" s="12" t="s">
        <v>9536</v>
      </c>
      <c r="C4385" s="12" t="s">
        <v>4722</v>
      </c>
      <c r="D4385" s="12" t="s">
        <v>13</v>
      </c>
      <c r="E4385" s="12" t="s">
        <v>15</v>
      </c>
      <c r="F4385" s="12" t="s">
        <v>101</v>
      </c>
      <c r="G4385" s="12" t="s">
        <v>101</v>
      </c>
      <c r="H4385" s="12" t="s">
        <v>59</v>
      </c>
    </row>
    <row r="4386" customHeight="1" spans="1:8">
      <c r="A4386" s="13">
        <v>44515</v>
      </c>
      <c r="B4386" s="12" t="s">
        <v>9538</v>
      </c>
      <c r="C4386" s="12" t="s">
        <v>109</v>
      </c>
      <c r="D4386" s="12" t="s">
        <v>13</v>
      </c>
      <c r="E4386" s="12" t="s">
        <v>15</v>
      </c>
      <c r="F4386" s="12" t="s">
        <v>101</v>
      </c>
      <c r="G4386" s="12" t="s">
        <v>101</v>
      </c>
      <c r="H4386" s="12" t="s">
        <v>34</v>
      </c>
    </row>
    <row r="4387" customHeight="1" spans="1:8">
      <c r="A4387" s="13">
        <v>44515</v>
      </c>
      <c r="B4387" s="12" t="s">
        <v>9540</v>
      </c>
      <c r="C4387" s="12" t="s">
        <v>66</v>
      </c>
      <c r="D4387" s="12" t="s">
        <v>41</v>
      </c>
      <c r="E4387" s="12" t="s">
        <v>15</v>
      </c>
      <c r="F4387" s="12" t="s">
        <v>101</v>
      </c>
      <c r="G4387" s="12" t="s">
        <v>101</v>
      </c>
      <c r="H4387" s="12" t="s">
        <v>34</v>
      </c>
    </row>
    <row r="4388" customHeight="1" spans="1:8">
      <c r="A4388" s="13">
        <v>44515</v>
      </c>
      <c r="B4388" s="12" t="s">
        <v>9543</v>
      </c>
      <c r="C4388" s="12" t="s">
        <v>2310</v>
      </c>
      <c r="D4388" s="12" t="s">
        <v>13</v>
      </c>
      <c r="E4388" s="12" t="s">
        <v>175</v>
      </c>
      <c r="F4388" s="12" t="s">
        <v>16</v>
      </c>
      <c r="G4388" s="12" t="s">
        <v>723</v>
      </c>
      <c r="H4388" s="12" t="s">
        <v>34</v>
      </c>
    </row>
    <row r="4389" customHeight="1" spans="1:8">
      <c r="A4389" s="13">
        <v>44515</v>
      </c>
      <c r="B4389" s="12" t="s">
        <v>9546</v>
      </c>
      <c r="C4389" s="12" t="s">
        <v>2310</v>
      </c>
      <c r="D4389" s="12" t="s">
        <v>13</v>
      </c>
      <c r="E4389" s="12" t="s">
        <v>175</v>
      </c>
      <c r="F4389" s="12" t="s">
        <v>16</v>
      </c>
      <c r="G4389" s="12" t="s">
        <v>723</v>
      </c>
      <c r="H4389" s="12" t="s">
        <v>34</v>
      </c>
    </row>
    <row r="4390" customHeight="1" spans="1:8">
      <c r="A4390" s="13">
        <v>44515</v>
      </c>
      <c r="B4390" s="12" t="s">
        <v>9548</v>
      </c>
      <c r="C4390" s="12" t="s">
        <v>4722</v>
      </c>
      <c r="D4390" s="12" t="s">
        <v>13</v>
      </c>
      <c r="E4390" s="12" t="s">
        <v>15</v>
      </c>
      <c r="F4390" s="12" t="s">
        <v>16</v>
      </c>
      <c r="G4390" s="12" t="s">
        <v>17</v>
      </c>
      <c r="H4390" s="12" t="s">
        <v>5475</v>
      </c>
    </row>
    <row r="4391" customHeight="1" spans="1:8">
      <c r="A4391" s="13">
        <v>44515</v>
      </c>
      <c r="B4391" s="12" t="s">
        <v>9551</v>
      </c>
      <c r="C4391" s="12" t="s">
        <v>12</v>
      </c>
      <c r="D4391" s="12" t="s">
        <v>13</v>
      </c>
      <c r="E4391" s="12" t="s">
        <v>15</v>
      </c>
      <c r="F4391" s="12" t="s">
        <v>16</v>
      </c>
      <c r="G4391" s="12" t="s">
        <v>17</v>
      </c>
      <c r="H4391" s="12" t="s">
        <v>5475</v>
      </c>
    </row>
    <row r="4392" customHeight="1" spans="1:8">
      <c r="A4392" s="13">
        <v>44515</v>
      </c>
      <c r="B4392" s="12" t="s">
        <v>9553</v>
      </c>
      <c r="C4392" s="12" t="s">
        <v>1137</v>
      </c>
      <c r="D4392" s="12" t="s">
        <v>13</v>
      </c>
      <c r="E4392" s="12" t="s">
        <v>15</v>
      </c>
      <c r="F4392" s="12" t="s">
        <v>16</v>
      </c>
      <c r="G4392" s="12" t="s">
        <v>17</v>
      </c>
      <c r="H4392" s="12" t="s">
        <v>5475</v>
      </c>
    </row>
    <row r="4393" customHeight="1" spans="1:8">
      <c r="A4393" s="13">
        <v>44515</v>
      </c>
      <c r="B4393" s="12" t="s">
        <v>9556</v>
      </c>
      <c r="C4393" s="12" t="s">
        <v>280</v>
      </c>
      <c r="D4393" s="12" t="s">
        <v>13</v>
      </c>
      <c r="E4393" s="12" t="s">
        <v>15</v>
      </c>
      <c r="F4393" s="12" t="s">
        <v>101</v>
      </c>
      <c r="G4393" s="12" t="s">
        <v>101</v>
      </c>
      <c r="H4393" s="12" t="s">
        <v>18</v>
      </c>
    </row>
    <row r="4394" customHeight="1" spans="1:8">
      <c r="A4394" s="13">
        <v>44515</v>
      </c>
      <c r="B4394" s="12" t="s">
        <v>9559</v>
      </c>
      <c r="C4394" s="12" t="s">
        <v>1137</v>
      </c>
      <c r="D4394" s="12" t="s">
        <v>13</v>
      </c>
      <c r="E4394" s="12" t="s">
        <v>15</v>
      </c>
      <c r="F4394" s="12" t="s">
        <v>26</v>
      </c>
      <c r="G4394" s="12" t="s">
        <v>27</v>
      </c>
      <c r="H4394" s="12" t="s">
        <v>18</v>
      </c>
    </row>
    <row r="4395" customHeight="1" spans="1:8">
      <c r="A4395" s="13">
        <v>44515</v>
      </c>
      <c r="B4395" s="12" t="s">
        <v>9562</v>
      </c>
      <c r="C4395" s="12" t="s">
        <v>1137</v>
      </c>
      <c r="D4395" s="12" t="s">
        <v>13</v>
      </c>
      <c r="E4395" s="12" t="s">
        <v>15</v>
      </c>
      <c r="F4395" s="12" t="s">
        <v>26</v>
      </c>
      <c r="G4395" s="12" t="s">
        <v>27</v>
      </c>
      <c r="H4395" s="12" t="s">
        <v>59</v>
      </c>
    </row>
    <row r="4396" customHeight="1" spans="1:8">
      <c r="A4396" s="13">
        <v>44515</v>
      </c>
      <c r="B4396" s="12" t="s">
        <v>9564</v>
      </c>
      <c r="C4396" s="12" t="s">
        <v>2310</v>
      </c>
      <c r="D4396" s="12" t="s">
        <v>13</v>
      </c>
      <c r="E4396" s="12" t="s">
        <v>15</v>
      </c>
      <c r="F4396" s="12" t="s">
        <v>26</v>
      </c>
      <c r="G4396" s="12" t="s">
        <v>27</v>
      </c>
      <c r="H4396" s="12" t="s">
        <v>59</v>
      </c>
    </row>
    <row r="4397" customHeight="1" spans="1:8">
      <c r="A4397" s="13">
        <v>44516</v>
      </c>
      <c r="B4397" s="12" t="s">
        <v>9567</v>
      </c>
      <c r="C4397" s="12" t="s">
        <v>368</v>
      </c>
      <c r="D4397" s="12" t="s">
        <v>13</v>
      </c>
      <c r="E4397" s="12" t="s">
        <v>175</v>
      </c>
      <c r="F4397" s="12" t="s">
        <v>16</v>
      </c>
      <c r="G4397" s="12" t="s">
        <v>723</v>
      </c>
      <c r="H4397" s="12" t="s">
        <v>59</v>
      </c>
    </row>
    <row r="4398" customHeight="1" spans="1:8">
      <c r="A4398" s="13">
        <v>44516</v>
      </c>
      <c r="B4398" s="12" t="s">
        <v>9568</v>
      </c>
      <c r="C4398" s="12" t="s">
        <v>50</v>
      </c>
      <c r="D4398" s="12" t="s">
        <v>41</v>
      </c>
      <c r="E4398" s="12" t="s">
        <v>175</v>
      </c>
      <c r="F4398" s="12" t="s">
        <v>16</v>
      </c>
      <c r="G4398" s="12" t="s">
        <v>723</v>
      </c>
      <c r="H4398" s="12" t="s">
        <v>59</v>
      </c>
    </row>
    <row r="4399" customHeight="1" spans="1:8">
      <c r="A4399" s="13">
        <v>44516</v>
      </c>
      <c r="B4399" s="12" t="s">
        <v>9571</v>
      </c>
      <c r="C4399" s="12" t="s">
        <v>2782</v>
      </c>
      <c r="D4399" s="12" t="s">
        <v>13</v>
      </c>
      <c r="E4399" s="12" t="s">
        <v>175</v>
      </c>
      <c r="F4399" s="12" t="s">
        <v>26</v>
      </c>
      <c r="G4399" s="12" t="s">
        <v>726</v>
      </c>
      <c r="H4399" s="12" t="s">
        <v>59</v>
      </c>
    </row>
    <row r="4400" customHeight="1" spans="1:8">
      <c r="A4400" s="13">
        <v>44516</v>
      </c>
      <c r="B4400" s="12" t="s">
        <v>9572</v>
      </c>
      <c r="C4400" s="12" t="s">
        <v>1180</v>
      </c>
      <c r="D4400" s="12" t="s">
        <v>13</v>
      </c>
      <c r="E4400" s="12" t="s">
        <v>15</v>
      </c>
      <c r="F4400" s="12" t="s">
        <v>26</v>
      </c>
      <c r="G4400" s="12" t="s">
        <v>27</v>
      </c>
      <c r="H4400" s="12" t="s">
        <v>5475</v>
      </c>
    </row>
    <row r="4401" customHeight="1" spans="1:8">
      <c r="A4401" s="13">
        <v>44516</v>
      </c>
      <c r="B4401" s="12" t="s">
        <v>9574</v>
      </c>
      <c r="C4401" s="12" t="s">
        <v>50</v>
      </c>
      <c r="D4401" s="12" t="s">
        <v>41</v>
      </c>
      <c r="E4401" s="12" t="s">
        <v>175</v>
      </c>
      <c r="F4401" s="12" t="s">
        <v>16</v>
      </c>
      <c r="G4401" s="12" t="s">
        <v>723</v>
      </c>
      <c r="H4401" s="12" t="s">
        <v>5475</v>
      </c>
    </row>
    <row r="4402" customHeight="1" spans="1:8">
      <c r="A4402" s="13">
        <v>44516</v>
      </c>
      <c r="B4402" s="12" t="s">
        <v>9576</v>
      </c>
      <c r="C4402" s="12" t="s">
        <v>66</v>
      </c>
      <c r="D4402" s="12" t="s">
        <v>41</v>
      </c>
      <c r="E4402" s="12" t="s">
        <v>15</v>
      </c>
      <c r="F4402" s="12" t="s">
        <v>16</v>
      </c>
      <c r="G4402" s="12" t="s">
        <v>17</v>
      </c>
      <c r="H4402" s="12" t="s">
        <v>5475</v>
      </c>
    </row>
    <row r="4403" customHeight="1" spans="1:8">
      <c r="A4403" s="13">
        <v>44516</v>
      </c>
      <c r="B4403" s="12" t="s">
        <v>9578</v>
      </c>
      <c r="C4403" s="12" t="s">
        <v>2782</v>
      </c>
      <c r="D4403" s="12" t="s">
        <v>13</v>
      </c>
      <c r="E4403" s="12" t="s">
        <v>15</v>
      </c>
      <c r="F4403" s="12" t="s">
        <v>26</v>
      </c>
      <c r="G4403" s="12" t="s">
        <v>27</v>
      </c>
      <c r="H4403" s="12" t="s">
        <v>5475</v>
      </c>
    </row>
    <row r="4404" customHeight="1" spans="1:8">
      <c r="A4404" s="13">
        <v>44516</v>
      </c>
      <c r="B4404" s="12" t="s">
        <v>9580</v>
      </c>
      <c r="C4404" s="12" t="s">
        <v>368</v>
      </c>
      <c r="D4404" s="12" t="s">
        <v>13</v>
      </c>
      <c r="E4404" s="12" t="s">
        <v>15</v>
      </c>
      <c r="F4404" s="12" t="s">
        <v>101</v>
      </c>
      <c r="G4404" s="12" t="s">
        <v>101</v>
      </c>
      <c r="H4404" s="12" t="s">
        <v>47</v>
      </c>
    </row>
    <row r="4405" customHeight="1" spans="1:8">
      <c r="A4405" s="13">
        <v>44516</v>
      </c>
      <c r="B4405" s="12" t="s">
        <v>9581</v>
      </c>
      <c r="C4405" s="12" t="s">
        <v>66</v>
      </c>
      <c r="D4405" s="12" t="s">
        <v>41</v>
      </c>
      <c r="E4405" s="12" t="s">
        <v>15</v>
      </c>
      <c r="F4405" s="12" t="s">
        <v>101</v>
      </c>
      <c r="G4405" s="12" t="s">
        <v>101</v>
      </c>
      <c r="H4405" s="12" t="s">
        <v>47</v>
      </c>
    </row>
    <row r="4406" customHeight="1" spans="1:8">
      <c r="A4406" s="13">
        <v>44516</v>
      </c>
      <c r="B4406" s="12" t="s">
        <v>9583</v>
      </c>
      <c r="C4406" s="12" t="s">
        <v>118</v>
      </c>
      <c r="D4406" s="12" t="s">
        <v>41</v>
      </c>
      <c r="E4406" s="12" t="s">
        <v>15</v>
      </c>
      <c r="F4406" s="12" t="s">
        <v>26</v>
      </c>
      <c r="G4406" s="12" t="s">
        <v>27</v>
      </c>
      <c r="H4406" s="12" t="s">
        <v>47</v>
      </c>
    </row>
    <row r="4407" customHeight="1" spans="1:8">
      <c r="A4407" s="13">
        <v>44516</v>
      </c>
      <c r="B4407" s="12" t="s">
        <v>9585</v>
      </c>
      <c r="C4407" s="12" t="s">
        <v>118</v>
      </c>
      <c r="D4407" s="12" t="s">
        <v>13</v>
      </c>
      <c r="E4407" s="12" t="s">
        <v>175</v>
      </c>
      <c r="F4407" s="12" t="s">
        <v>16</v>
      </c>
      <c r="G4407" s="12" t="s">
        <v>723</v>
      </c>
      <c r="H4407" s="12" t="s">
        <v>47</v>
      </c>
    </row>
    <row r="4408" customHeight="1" spans="1:8">
      <c r="A4408" s="13">
        <v>44516</v>
      </c>
      <c r="B4408" s="12" t="s">
        <v>9587</v>
      </c>
      <c r="C4408" s="12" t="s">
        <v>368</v>
      </c>
      <c r="D4408" s="12" t="s">
        <v>13</v>
      </c>
      <c r="E4408" s="12" t="s">
        <v>175</v>
      </c>
      <c r="F4408" s="12" t="s">
        <v>26</v>
      </c>
      <c r="G4408" s="12" t="s">
        <v>726</v>
      </c>
      <c r="H4408" s="12" t="s">
        <v>34</v>
      </c>
    </row>
    <row r="4409" customHeight="1" spans="1:8">
      <c r="A4409" s="13">
        <v>44516</v>
      </c>
      <c r="B4409" s="12" t="s">
        <v>9588</v>
      </c>
      <c r="C4409" s="12" t="s">
        <v>100</v>
      </c>
      <c r="D4409" s="12" t="s">
        <v>238</v>
      </c>
      <c r="E4409" s="12" t="s">
        <v>175</v>
      </c>
      <c r="F4409" s="12" t="s">
        <v>101</v>
      </c>
      <c r="G4409" s="12" t="s">
        <v>101</v>
      </c>
      <c r="H4409" s="12" t="s">
        <v>34</v>
      </c>
    </row>
    <row r="4410" customHeight="1" spans="1:8">
      <c r="A4410" s="13">
        <v>44516</v>
      </c>
      <c r="B4410" s="12" t="s">
        <v>9590</v>
      </c>
      <c r="C4410" s="12" t="s">
        <v>148</v>
      </c>
      <c r="D4410" s="12" t="s">
        <v>41</v>
      </c>
      <c r="E4410" s="12" t="s">
        <v>15</v>
      </c>
      <c r="F4410" s="12" t="s">
        <v>26</v>
      </c>
      <c r="G4410" s="12" t="s">
        <v>27</v>
      </c>
      <c r="H4410" s="12" t="s">
        <v>34</v>
      </c>
    </row>
    <row r="4411" customHeight="1" spans="1:8">
      <c r="A4411" s="13">
        <v>44517</v>
      </c>
      <c r="B4411" s="12" t="s">
        <v>9592</v>
      </c>
      <c r="C4411" s="12" t="s">
        <v>443</v>
      </c>
      <c r="D4411" s="12" t="s">
        <v>13</v>
      </c>
      <c r="E4411" s="12" t="s">
        <v>15</v>
      </c>
      <c r="F4411" s="12" t="s">
        <v>26</v>
      </c>
      <c r="G4411" s="12" t="s">
        <v>27</v>
      </c>
      <c r="H4411" s="12" t="s">
        <v>34</v>
      </c>
    </row>
    <row r="4412" customHeight="1" spans="1:8">
      <c r="A4412" s="13">
        <v>44517</v>
      </c>
      <c r="B4412" s="12" t="s">
        <v>9595</v>
      </c>
      <c r="C4412" s="12" t="s">
        <v>158</v>
      </c>
      <c r="D4412" s="12" t="s">
        <v>41</v>
      </c>
      <c r="E4412" s="12" t="s">
        <v>175</v>
      </c>
      <c r="F4412" s="12" t="s">
        <v>16</v>
      </c>
      <c r="G4412" s="12" t="s">
        <v>723</v>
      </c>
      <c r="H4412" s="12" t="s">
        <v>59</v>
      </c>
    </row>
    <row r="4413" customHeight="1" spans="1:8">
      <c r="A4413" s="13">
        <v>44517</v>
      </c>
      <c r="B4413" s="12" t="s">
        <v>9598</v>
      </c>
      <c r="C4413" s="12" t="s">
        <v>2310</v>
      </c>
      <c r="D4413" s="12" t="s">
        <v>13</v>
      </c>
      <c r="E4413" s="12" t="s">
        <v>175</v>
      </c>
      <c r="F4413" s="12" t="s">
        <v>26</v>
      </c>
      <c r="G4413" s="12" t="s">
        <v>726</v>
      </c>
      <c r="H4413" s="12" t="s">
        <v>59</v>
      </c>
    </row>
    <row r="4414" customHeight="1" spans="1:8">
      <c r="A4414" s="13">
        <v>44517</v>
      </c>
      <c r="B4414" s="12" t="s">
        <v>9600</v>
      </c>
      <c r="C4414" s="12" t="s">
        <v>118</v>
      </c>
      <c r="D4414" s="12" t="s">
        <v>41</v>
      </c>
      <c r="E4414" s="12" t="s">
        <v>15</v>
      </c>
      <c r="F4414" s="12" t="s">
        <v>16</v>
      </c>
      <c r="G4414" s="12" t="s">
        <v>17</v>
      </c>
      <c r="H4414" s="12" t="s">
        <v>47</v>
      </c>
    </row>
    <row r="4415" customHeight="1" spans="1:8">
      <c r="A4415" s="13">
        <v>44517</v>
      </c>
      <c r="B4415" s="12" t="s">
        <v>9602</v>
      </c>
      <c r="C4415" s="12" t="s">
        <v>100</v>
      </c>
      <c r="D4415" s="12" t="s">
        <v>41</v>
      </c>
      <c r="E4415" s="12" t="s">
        <v>15</v>
      </c>
      <c r="F4415" s="12" t="s">
        <v>16</v>
      </c>
      <c r="G4415" s="12" t="s">
        <v>17</v>
      </c>
      <c r="H4415" s="12" t="s">
        <v>18</v>
      </c>
    </row>
    <row r="4416" customHeight="1" spans="1:8">
      <c r="A4416" s="13">
        <v>44517</v>
      </c>
      <c r="B4416" s="12" t="s">
        <v>9604</v>
      </c>
      <c r="C4416" s="12" t="s">
        <v>2310</v>
      </c>
      <c r="D4416" s="12" t="s">
        <v>13</v>
      </c>
      <c r="E4416" s="12" t="s">
        <v>15</v>
      </c>
      <c r="F4416" s="12" t="s">
        <v>16</v>
      </c>
      <c r="G4416" s="12" t="s">
        <v>17</v>
      </c>
      <c r="H4416" s="12" t="s">
        <v>18</v>
      </c>
    </row>
    <row r="4417" customHeight="1" spans="1:8">
      <c r="A4417" s="13">
        <v>44518</v>
      </c>
      <c r="B4417" s="12" t="s">
        <v>9606</v>
      </c>
      <c r="C4417" s="12" t="s">
        <v>1137</v>
      </c>
      <c r="D4417" s="12" t="s">
        <v>13</v>
      </c>
      <c r="E4417" s="12" t="s">
        <v>15</v>
      </c>
      <c r="F4417" s="12" t="s">
        <v>16</v>
      </c>
      <c r="G4417" s="12" t="s">
        <v>17</v>
      </c>
      <c r="H4417" s="12" t="s">
        <v>18</v>
      </c>
    </row>
    <row r="4418" customHeight="1" spans="1:8">
      <c r="A4418" s="13">
        <v>44518</v>
      </c>
      <c r="B4418" s="12" t="s">
        <v>9609</v>
      </c>
      <c r="C4418" s="12" t="s">
        <v>1137</v>
      </c>
      <c r="D4418" s="12" t="s">
        <v>13</v>
      </c>
      <c r="E4418" s="12" t="s">
        <v>15</v>
      </c>
      <c r="F4418" s="12" t="s">
        <v>101</v>
      </c>
      <c r="G4418" s="12" t="s">
        <v>101</v>
      </c>
      <c r="H4418" s="12" t="s">
        <v>18</v>
      </c>
    </row>
    <row r="4419" customHeight="1" spans="1:8">
      <c r="A4419" s="13">
        <v>44518</v>
      </c>
      <c r="B4419" s="12" t="s">
        <v>9612</v>
      </c>
      <c r="C4419" s="12" t="s">
        <v>4722</v>
      </c>
      <c r="D4419" s="12" t="s">
        <v>13</v>
      </c>
      <c r="E4419" s="12" t="s">
        <v>15</v>
      </c>
      <c r="F4419" s="12" t="s">
        <v>101</v>
      </c>
      <c r="G4419" s="12" t="s">
        <v>101</v>
      </c>
      <c r="H4419" s="12" t="s">
        <v>47</v>
      </c>
    </row>
    <row r="4420" customHeight="1" spans="1:8">
      <c r="A4420" s="13">
        <v>44518</v>
      </c>
      <c r="B4420" s="12" t="s">
        <v>9614</v>
      </c>
      <c r="C4420" s="12" t="s">
        <v>4722</v>
      </c>
      <c r="D4420" s="12" t="s">
        <v>13</v>
      </c>
      <c r="E4420" s="12" t="s">
        <v>175</v>
      </c>
      <c r="F4420" s="12" t="s">
        <v>16</v>
      </c>
      <c r="G4420" s="12" t="s">
        <v>723</v>
      </c>
      <c r="H4420" s="12" t="s">
        <v>34</v>
      </c>
    </row>
    <row r="4421" customHeight="1" spans="1:8">
      <c r="A4421" s="13">
        <v>44518</v>
      </c>
      <c r="B4421" s="12" t="s">
        <v>9617</v>
      </c>
      <c r="C4421" s="12" t="s">
        <v>2310</v>
      </c>
      <c r="D4421" s="12" t="s">
        <v>13</v>
      </c>
      <c r="E4421" s="12" t="s">
        <v>15</v>
      </c>
      <c r="F4421" s="12" t="s">
        <v>16</v>
      </c>
      <c r="G4421" s="12" t="s">
        <v>17</v>
      </c>
      <c r="H4421" s="12" t="s">
        <v>5475</v>
      </c>
    </row>
    <row r="4422" customHeight="1" spans="1:8">
      <c r="A4422" s="13">
        <v>44519</v>
      </c>
      <c r="B4422" s="12" t="s">
        <v>9619</v>
      </c>
      <c r="C4422" s="12" t="s">
        <v>12</v>
      </c>
      <c r="D4422" s="12" t="s">
        <v>13</v>
      </c>
      <c r="E4422" s="12" t="s">
        <v>15</v>
      </c>
      <c r="F4422" s="12" t="s">
        <v>16</v>
      </c>
      <c r="G4422" s="12" t="s">
        <v>17</v>
      </c>
      <c r="H4422" s="12" t="s">
        <v>47</v>
      </c>
    </row>
    <row r="4423" customHeight="1" spans="1:8">
      <c r="A4423" s="13">
        <v>44519</v>
      </c>
      <c r="B4423" s="12" t="s">
        <v>9621</v>
      </c>
      <c r="C4423" s="12" t="s">
        <v>104</v>
      </c>
      <c r="D4423" s="12" t="s">
        <v>13</v>
      </c>
      <c r="E4423" s="12" t="s">
        <v>175</v>
      </c>
      <c r="F4423" s="12" t="s">
        <v>26</v>
      </c>
      <c r="G4423" s="12" t="s">
        <v>726</v>
      </c>
      <c r="H4423" s="12" t="s">
        <v>18</v>
      </c>
    </row>
    <row r="4424" customHeight="1" spans="1:8">
      <c r="A4424" s="13">
        <v>44519</v>
      </c>
      <c r="B4424" s="12" t="s">
        <v>9623</v>
      </c>
      <c r="C4424" s="12" t="s">
        <v>50</v>
      </c>
      <c r="D4424" s="12" t="s">
        <v>41</v>
      </c>
      <c r="E4424" s="12" t="s">
        <v>175</v>
      </c>
      <c r="F4424" s="12" t="s">
        <v>16</v>
      </c>
      <c r="G4424" s="12" t="s">
        <v>723</v>
      </c>
      <c r="H4424" s="12" t="s">
        <v>18</v>
      </c>
    </row>
    <row r="4425" customHeight="1" spans="1:8">
      <c r="A4425" s="13">
        <v>44519</v>
      </c>
      <c r="B4425" s="12" t="s">
        <v>9625</v>
      </c>
      <c r="C4425" s="12" t="s">
        <v>2310</v>
      </c>
      <c r="D4425" s="12" t="s">
        <v>13</v>
      </c>
      <c r="E4425" s="12" t="s">
        <v>15</v>
      </c>
      <c r="F4425" s="12" t="s">
        <v>26</v>
      </c>
      <c r="G4425" s="12" t="s">
        <v>27</v>
      </c>
      <c r="H4425" s="12" t="s">
        <v>5475</v>
      </c>
    </row>
    <row r="4426" customHeight="1" spans="1:8">
      <c r="A4426" s="13">
        <v>44519</v>
      </c>
      <c r="B4426" s="12" t="s">
        <v>9628</v>
      </c>
      <c r="C4426" s="12" t="s">
        <v>118</v>
      </c>
      <c r="D4426" s="12" t="s">
        <v>41</v>
      </c>
      <c r="E4426" s="12" t="s">
        <v>15</v>
      </c>
      <c r="F4426" s="12" t="s">
        <v>26</v>
      </c>
      <c r="G4426" s="12" t="s">
        <v>27</v>
      </c>
      <c r="H4426" s="12" t="s">
        <v>59</v>
      </c>
    </row>
    <row r="4427" customHeight="1" spans="1:8">
      <c r="A4427" s="13">
        <v>44519</v>
      </c>
      <c r="B4427" s="12" t="s">
        <v>9301</v>
      </c>
      <c r="C4427" s="12" t="s">
        <v>1344</v>
      </c>
      <c r="D4427" s="12" t="s">
        <v>41</v>
      </c>
      <c r="E4427" s="12" t="s">
        <v>15</v>
      </c>
      <c r="F4427" s="12" t="s">
        <v>16</v>
      </c>
      <c r="G4427" s="12" t="s">
        <v>17</v>
      </c>
      <c r="H4427" s="12" t="s">
        <v>59</v>
      </c>
    </row>
    <row r="4428" customHeight="1" spans="1:8">
      <c r="A4428" s="13">
        <v>44519</v>
      </c>
      <c r="B4428" s="12" t="s">
        <v>9632</v>
      </c>
      <c r="C4428" s="12" t="s">
        <v>66</v>
      </c>
      <c r="D4428" s="12" t="s">
        <v>41</v>
      </c>
      <c r="E4428" s="12" t="s">
        <v>15</v>
      </c>
      <c r="F4428" s="12" t="s">
        <v>16</v>
      </c>
      <c r="G4428" s="12" t="s">
        <v>17</v>
      </c>
      <c r="H4428" s="12" t="s">
        <v>34</v>
      </c>
    </row>
    <row r="4429" customHeight="1" spans="1:8">
      <c r="A4429" s="13">
        <v>44519</v>
      </c>
      <c r="B4429" s="12" t="s">
        <v>9635</v>
      </c>
      <c r="C4429" s="12" t="s">
        <v>3249</v>
      </c>
      <c r="D4429" s="12" t="s">
        <v>238</v>
      </c>
      <c r="E4429" s="12" t="s">
        <v>15</v>
      </c>
      <c r="F4429" s="12" t="s">
        <v>101</v>
      </c>
      <c r="G4429" s="12" t="s">
        <v>101</v>
      </c>
      <c r="H4429" s="12" t="s">
        <v>34</v>
      </c>
    </row>
    <row r="4430" customHeight="1" spans="1:8">
      <c r="A4430" s="13">
        <v>44519</v>
      </c>
      <c r="B4430" s="12" t="s">
        <v>9638</v>
      </c>
      <c r="C4430" s="12" t="s">
        <v>158</v>
      </c>
      <c r="D4430" s="12" t="s">
        <v>41</v>
      </c>
      <c r="E4430" s="12" t="s">
        <v>175</v>
      </c>
      <c r="F4430" s="12" t="s">
        <v>16</v>
      </c>
      <c r="G4430" s="12" t="s">
        <v>723</v>
      </c>
      <c r="H4430" s="12" t="s">
        <v>34</v>
      </c>
    </row>
    <row r="4431" customHeight="1" spans="1:8">
      <c r="A4431" s="13">
        <v>44519</v>
      </c>
      <c r="B4431" s="12" t="s">
        <v>9641</v>
      </c>
      <c r="C4431" s="12" t="s">
        <v>148</v>
      </c>
      <c r="D4431" s="12" t="s">
        <v>41</v>
      </c>
      <c r="E4431" s="12" t="s">
        <v>175</v>
      </c>
      <c r="F4431" s="12" t="s">
        <v>16</v>
      </c>
      <c r="G4431" s="12" t="s">
        <v>723</v>
      </c>
      <c r="H4431" s="12" t="s">
        <v>34</v>
      </c>
    </row>
    <row r="4432" customHeight="1" spans="1:8">
      <c r="A4432" s="13">
        <v>44519</v>
      </c>
      <c r="B4432" s="12" t="s">
        <v>9643</v>
      </c>
      <c r="C4432" s="12" t="s">
        <v>66</v>
      </c>
      <c r="D4432" s="12" t="s">
        <v>41</v>
      </c>
      <c r="E4432" s="12" t="s">
        <v>15</v>
      </c>
      <c r="F4432" s="12" t="s">
        <v>16</v>
      </c>
      <c r="G4432" s="12" t="s">
        <v>17</v>
      </c>
      <c r="H4432" s="12" t="s">
        <v>59</v>
      </c>
    </row>
    <row r="4433" customHeight="1" spans="1:8">
      <c r="A4433" s="13">
        <v>44519</v>
      </c>
      <c r="B4433" s="12" t="s">
        <v>9646</v>
      </c>
      <c r="C4433" s="12" t="s">
        <v>368</v>
      </c>
      <c r="D4433" s="12" t="s">
        <v>13</v>
      </c>
      <c r="E4433" s="12" t="s">
        <v>15</v>
      </c>
      <c r="F4433" s="12" t="s">
        <v>26</v>
      </c>
      <c r="G4433" s="12" t="s">
        <v>27</v>
      </c>
      <c r="H4433" s="12" t="s">
        <v>59</v>
      </c>
    </row>
    <row r="4434" customHeight="1" spans="1:8">
      <c r="A4434" s="13">
        <v>44520</v>
      </c>
      <c r="B4434" s="12" t="s">
        <v>9647</v>
      </c>
      <c r="C4434" s="12" t="s">
        <v>12</v>
      </c>
      <c r="D4434" s="12" t="s">
        <v>13</v>
      </c>
      <c r="E4434" s="12" t="s">
        <v>175</v>
      </c>
      <c r="F4434" s="12" t="s">
        <v>26</v>
      </c>
      <c r="G4434" s="12" t="s">
        <v>726</v>
      </c>
      <c r="H4434" s="12" t="s">
        <v>34</v>
      </c>
    </row>
    <row r="4435" customHeight="1" spans="1:8">
      <c r="A4435" s="13">
        <v>44521</v>
      </c>
      <c r="B4435" s="12" t="s">
        <v>9650</v>
      </c>
      <c r="C4435" s="12" t="s">
        <v>2310</v>
      </c>
      <c r="D4435" s="12" t="s">
        <v>13</v>
      </c>
      <c r="E4435" s="12" t="s">
        <v>15</v>
      </c>
      <c r="F4435" s="12" t="s">
        <v>26</v>
      </c>
      <c r="G4435" s="12" t="s">
        <v>27</v>
      </c>
      <c r="H4435" s="12" t="s">
        <v>18</v>
      </c>
    </row>
    <row r="4436" customHeight="1" spans="1:8">
      <c r="A4436" s="13">
        <v>44521</v>
      </c>
      <c r="B4436" s="12" t="s">
        <v>9652</v>
      </c>
      <c r="C4436" s="12" t="s">
        <v>4722</v>
      </c>
      <c r="D4436" s="12" t="s">
        <v>13</v>
      </c>
      <c r="E4436" s="12" t="s">
        <v>175</v>
      </c>
      <c r="F4436" s="12" t="s">
        <v>26</v>
      </c>
      <c r="G4436" s="12" t="s">
        <v>726</v>
      </c>
      <c r="H4436" s="12" t="s">
        <v>18</v>
      </c>
    </row>
    <row r="4437" customHeight="1" spans="1:8">
      <c r="A4437" s="13">
        <v>44521</v>
      </c>
      <c r="B4437" s="12" t="s">
        <v>9653</v>
      </c>
      <c r="C4437" s="12" t="s">
        <v>2310</v>
      </c>
      <c r="D4437" s="12" t="s">
        <v>13</v>
      </c>
      <c r="E4437" s="12" t="s">
        <v>175</v>
      </c>
      <c r="F4437" s="12" t="s">
        <v>16</v>
      </c>
      <c r="G4437" s="12" t="s">
        <v>723</v>
      </c>
      <c r="H4437" s="12" t="s">
        <v>47</v>
      </c>
    </row>
    <row r="4438" customHeight="1" spans="1:8">
      <c r="A4438" s="13">
        <v>44521</v>
      </c>
      <c r="B4438" s="12" t="s">
        <v>9656</v>
      </c>
      <c r="C4438" s="12" t="s">
        <v>50</v>
      </c>
      <c r="D4438" s="12" t="s">
        <v>41</v>
      </c>
      <c r="E4438" s="12" t="s">
        <v>15</v>
      </c>
      <c r="F4438" s="12" t="s">
        <v>16</v>
      </c>
      <c r="G4438" s="12" t="s">
        <v>17</v>
      </c>
      <c r="H4438" s="12" t="s">
        <v>59</v>
      </c>
    </row>
    <row r="4439" customHeight="1" spans="1:8">
      <c r="A4439" s="13">
        <v>44522</v>
      </c>
      <c r="B4439" s="12" t="s">
        <v>9657</v>
      </c>
      <c r="C4439" s="12" t="s">
        <v>46</v>
      </c>
      <c r="D4439" s="12" t="s">
        <v>41</v>
      </c>
      <c r="E4439" s="12" t="s">
        <v>175</v>
      </c>
      <c r="F4439" s="12" t="s">
        <v>16</v>
      </c>
      <c r="G4439" s="12" t="s">
        <v>723</v>
      </c>
      <c r="H4439" s="12" t="s">
        <v>18</v>
      </c>
    </row>
    <row r="4440" customHeight="1" spans="1:8">
      <c r="A4440" s="13">
        <v>44522</v>
      </c>
      <c r="B4440" s="12" t="s">
        <v>9659</v>
      </c>
      <c r="C4440" s="12" t="s">
        <v>158</v>
      </c>
      <c r="D4440" s="12" t="s">
        <v>41</v>
      </c>
      <c r="E4440" s="12" t="s">
        <v>175</v>
      </c>
      <c r="F4440" s="12" t="s">
        <v>16</v>
      </c>
      <c r="G4440" s="12" t="s">
        <v>723</v>
      </c>
      <c r="H4440" s="12" t="s">
        <v>34</v>
      </c>
    </row>
    <row r="4441" customHeight="1" spans="1:8">
      <c r="A4441" s="13">
        <v>44522</v>
      </c>
      <c r="B4441" s="12" t="s">
        <v>9661</v>
      </c>
      <c r="C4441" s="12" t="s">
        <v>9662</v>
      </c>
      <c r="D4441" s="12" t="s">
        <v>41</v>
      </c>
      <c r="E4441" s="12" t="s">
        <v>15</v>
      </c>
      <c r="F4441" s="12" t="s">
        <v>101</v>
      </c>
      <c r="G4441" s="12" t="s">
        <v>101</v>
      </c>
      <c r="H4441" s="12" t="s">
        <v>34</v>
      </c>
    </row>
    <row r="4442" customHeight="1" spans="1:8">
      <c r="A4442" s="13">
        <v>44522</v>
      </c>
      <c r="B4442" s="12" t="s">
        <v>9665</v>
      </c>
      <c r="C4442" s="12" t="s">
        <v>50</v>
      </c>
      <c r="D4442" s="12" t="s">
        <v>41</v>
      </c>
      <c r="E4442" s="12" t="s">
        <v>175</v>
      </c>
      <c r="F4442" s="12" t="s">
        <v>16</v>
      </c>
      <c r="G4442" s="12" t="s">
        <v>723</v>
      </c>
      <c r="H4442" s="12" t="s">
        <v>59</v>
      </c>
    </row>
    <row r="4443" customHeight="1" spans="1:8">
      <c r="A4443" s="13">
        <v>44522</v>
      </c>
      <c r="B4443" s="12" t="s">
        <v>9668</v>
      </c>
      <c r="C4443" s="12" t="s">
        <v>109</v>
      </c>
      <c r="D4443" s="12" t="s">
        <v>13</v>
      </c>
      <c r="E4443" s="12" t="s">
        <v>15</v>
      </c>
      <c r="F4443" s="12" t="s">
        <v>26</v>
      </c>
      <c r="G4443" s="12" t="s">
        <v>27</v>
      </c>
      <c r="H4443" s="12" t="s">
        <v>47</v>
      </c>
    </row>
    <row r="4444" customHeight="1" spans="1:8">
      <c r="A4444" s="13">
        <v>44522</v>
      </c>
      <c r="B4444" s="12" t="s">
        <v>9670</v>
      </c>
      <c r="C4444" s="12" t="s">
        <v>1137</v>
      </c>
      <c r="D4444" s="12" t="s">
        <v>13</v>
      </c>
      <c r="E4444" s="12" t="s">
        <v>15</v>
      </c>
      <c r="F4444" s="12" t="s">
        <v>26</v>
      </c>
      <c r="G4444" s="12" t="s">
        <v>27</v>
      </c>
      <c r="H4444" s="12" t="s">
        <v>47</v>
      </c>
    </row>
    <row r="4445" customHeight="1" spans="1:8">
      <c r="A4445" s="13">
        <v>44523</v>
      </c>
      <c r="B4445" s="12" t="s">
        <v>9672</v>
      </c>
      <c r="C4445" s="12" t="s">
        <v>2310</v>
      </c>
      <c r="D4445" s="12" t="s">
        <v>13</v>
      </c>
      <c r="E4445" s="12" t="s">
        <v>15</v>
      </c>
      <c r="F4445" s="12" t="s">
        <v>26</v>
      </c>
      <c r="G4445" s="12" t="s">
        <v>27</v>
      </c>
      <c r="H4445" s="12" t="s">
        <v>5475</v>
      </c>
    </row>
    <row r="4446" customHeight="1" spans="1:8">
      <c r="A4446" s="13">
        <v>44523</v>
      </c>
      <c r="B4446" s="12" t="s">
        <v>9675</v>
      </c>
      <c r="C4446" s="12" t="s">
        <v>2310</v>
      </c>
      <c r="D4446" s="12" t="s">
        <v>13</v>
      </c>
      <c r="E4446" s="12" t="s">
        <v>175</v>
      </c>
      <c r="F4446" s="12" t="s">
        <v>16</v>
      </c>
      <c r="G4446" s="12" t="s">
        <v>723</v>
      </c>
      <c r="H4446" s="12" t="s">
        <v>5475</v>
      </c>
    </row>
    <row r="4447" customHeight="1" spans="1:8">
      <c r="A4447" s="13">
        <v>44523</v>
      </c>
      <c r="B4447" s="12" t="s">
        <v>9677</v>
      </c>
      <c r="C4447" s="12" t="s">
        <v>1137</v>
      </c>
      <c r="D4447" s="12" t="s">
        <v>13</v>
      </c>
      <c r="E4447" s="12" t="s">
        <v>15</v>
      </c>
      <c r="F4447" s="12" t="s">
        <v>26</v>
      </c>
      <c r="G4447" s="12" t="s">
        <v>27</v>
      </c>
      <c r="H4447" s="12" t="s">
        <v>18</v>
      </c>
    </row>
    <row r="4448" customHeight="1" spans="1:8">
      <c r="A4448" s="13">
        <v>44523</v>
      </c>
      <c r="B4448" s="12" t="s">
        <v>9678</v>
      </c>
      <c r="C4448" s="12" t="s">
        <v>66</v>
      </c>
      <c r="D4448" s="12" t="s">
        <v>41</v>
      </c>
      <c r="E4448" s="12" t="s">
        <v>15</v>
      </c>
      <c r="F4448" s="12" t="s">
        <v>26</v>
      </c>
      <c r="G4448" s="12" t="s">
        <v>27</v>
      </c>
      <c r="H4448" s="12" t="s">
        <v>18</v>
      </c>
    </row>
    <row r="4449" customHeight="1" spans="1:8">
      <c r="A4449" s="13">
        <v>44523</v>
      </c>
      <c r="B4449" s="12" t="s">
        <v>9680</v>
      </c>
      <c r="C4449" s="12" t="s">
        <v>118</v>
      </c>
      <c r="D4449" s="12" t="s">
        <v>41</v>
      </c>
      <c r="E4449" s="12" t="s">
        <v>15</v>
      </c>
      <c r="F4449" s="12" t="s">
        <v>26</v>
      </c>
      <c r="G4449" s="12" t="s">
        <v>27</v>
      </c>
      <c r="H4449" s="12" t="s">
        <v>34</v>
      </c>
    </row>
    <row r="4450" customHeight="1" spans="1:8">
      <c r="A4450" s="13">
        <v>44523</v>
      </c>
      <c r="B4450" s="12" t="s">
        <v>9681</v>
      </c>
      <c r="C4450" s="12" t="s">
        <v>118</v>
      </c>
      <c r="D4450" s="12" t="s">
        <v>41</v>
      </c>
      <c r="E4450" s="12" t="s">
        <v>175</v>
      </c>
      <c r="F4450" s="12" t="s">
        <v>16</v>
      </c>
      <c r="G4450" s="12" t="s">
        <v>723</v>
      </c>
      <c r="H4450" s="12" t="s">
        <v>47</v>
      </c>
    </row>
    <row r="4451" customHeight="1" spans="1:8">
      <c r="A4451" s="13">
        <v>44523</v>
      </c>
      <c r="B4451" s="12" t="s">
        <v>9683</v>
      </c>
      <c r="C4451" s="12" t="s">
        <v>2310</v>
      </c>
      <c r="D4451" s="12" t="s">
        <v>13</v>
      </c>
      <c r="E4451" s="12" t="s">
        <v>15</v>
      </c>
      <c r="F4451" s="12" t="s">
        <v>16</v>
      </c>
      <c r="G4451" s="12" t="s">
        <v>17</v>
      </c>
      <c r="H4451" s="12" t="s">
        <v>59</v>
      </c>
    </row>
    <row r="4452" customHeight="1" spans="1:8">
      <c r="A4452" s="13">
        <v>44524</v>
      </c>
      <c r="B4452" s="12" t="s">
        <v>9685</v>
      </c>
      <c r="C4452" s="12" t="s">
        <v>1137</v>
      </c>
      <c r="D4452" s="12" t="s">
        <v>13</v>
      </c>
      <c r="E4452" s="12" t="s">
        <v>15</v>
      </c>
      <c r="F4452" s="12" t="s">
        <v>26</v>
      </c>
      <c r="G4452" s="12" t="s">
        <v>27</v>
      </c>
      <c r="H4452" s="12" t="s">
        <v>59</v>
      </c>
    </row>
    <row r="4453" customHeight="1" spans="1:8">
      <c r="A4453" s="13">
        <v>44524</v>
      </c>
      <c r="B4453" s="12" t="s">
        <v>9687</v>
      </c>
      <c r="C4453" s="12" t="s">
        <v>2310</v>
      </c>
      <c r="D4453" s="12" t="s">
        <v>13</v>
      </c>
      <c r="E4453" s="12" t="s">
        <v>175</v>
      </c>
      <c r="F4453" s="12" t="s">
        <v>16</v>
      </c>
      <c r="G4453" s="12" t="s">
        <v>723</v>
      </c>
      <c r="H4453" s="12" t="s">
        <v>59</v>
      </c>
    </row>
    <row r="4454" customHeight="1" spans="1:8">
      <c r="A4454" s="13">
        <v>44524</v>
      </c>
      <c r="B4454" s="12" t="s">
        <v>9689</v>
      </c>
      <c r="C4454" s="12" t="s">
        <v>2310</v>
      </c>
      <c r="D4454" s="12" t="s">
        <v>13</v>
      </c>
      <c r="E4454" s="12" t="s">
        <v>175</v>
      </c>
      <c r="F4454" s="12" t="s">
        <v>16</v>
      </c>
      <c r="G4454" s="12" t="s">
        <v>723</v>
      </c>
      <c r="H4454" s="12" t="s">
        <v>59</v>
      </c>
    </row>
    <row r="4455" customHeight="1" spans="1:8">
      <c r="A4455" s="13">
        <v>44524</v>
      </c>
      <c r="B4455" s="12" t="s">
        <v>9691</v>
      </c>
      <c r="C4455" s="12" t="s">
        <v>2310</v>
      </c>
      <c r="D4455" s="12" t="s">
        <v>13</v>
      </c>
      <c r="E4455" s="12" t="s">
        <v>175</v>
      </c>
      <c r="F4455" s="12" t="s">
        <v>16</v>
      </c>
      <c r="G4455" s="12" t="s">
        <v>723</v>
      </c>
      <c r="H4455" s="12" t="s">
        <v>18</v>
      </c>
    </row>
    <row r="4456" customHeight="1" spans="1:8">
      <c r="A4456" s="13">
        <v>44524</v>
      </c>
      <c r="B4456" s="12" t="s">
        <v>9693</v>
      </c>
      <c r="C4456" s="12" t="s">
        <v>368</v>
      </c>
      <c r="D4456" s="12" t="s">
        <v>13</v>
      </c>
      <c r="E4456" s="12" t="s">
        <v>15</v>
      </c>
      <c r="F4456" s="12" t="s">
        <v>101</v>
      </c>
      <c r="G4456" s="12" t="s">
        <v>101</v>
      </c>
      <c r="H4456" s="12" t="s">
        <v>18</v>
      </c>
    </row>
    <row r="4457" customHeight="1" spans="1:8">
      <c r="A4457" s="13">
        <v>44524</v>
      </c>
      <c r="B4457" s="12" t="s">
        <v>9696</v>
      </c>
      <c r="C4457" s="12" t="s">
        <v>1344</v>
      </c>
      <c r="D4457" s="12" t="s">
        <v>41</v>
      </c>
      <c r="E4457" s="12" t="s">
        <v>15</v>
      </c>
      <c r="F4457" s="12" t="s">
        <v>16</v>
      </c>
      <c r="G4457" s="12" t="s">
        <v>17</v>
      </c>
      <c r="H4457" s="12" t="s">
        <v>18</v>
      </c>
    </row>
    <row r="4458" customHeight="1" spans="1:8">
      <c r="A4458" s="13">
        <v>44524</v>
      </c>
      <c r="B4458" s="12" t="s">
        <v>9699</v>
      </c>
      <c r="C4458" s="12" t="s">
        <v>66</v>
      </c>
      <c r="D4458" s="12" t="s">
        <v>41</v>
      </c>
      <c r="E4458" s="12" t="s">
        <v>15</v>
      </c>
      <c r="F4458" s="12" t="s">
        <v>26</v>
      </c>
      <c r="G4458" s="12" t="s">
        <v>27</v>
      </c>
      <c r="H4458" s="12" t="s">
        <v>18</v>
      </c>
    </row>
    <row r="4459" customHeight="1" spans="1:8">
      <c r="A4459" s="13">
        <v>44524</v>
      </c>
      <c r="B4459" s="12" t="s">
        <v>9702</v>
      </c>
      <c r="C4459" s="12" t="s">
        <v>66</v>
      </c>
      <c r="D4459" s="12" t="s">
        <v>41</v>
      </c>
      <c r="E4459" s="12" t="s">
        <v>15</v>
      </c>
      <c r="F4459" s="12" t="s">
        <v>26</v>
      </c>
      <c r="G4459" s="12" t="s">
        <v>27</v>
      </c>
      <c r="H4459" s="12" t="s">
        <v>18</v>
      </c>
    </row>
    <row r="4460" customHeight="1" spans="1:8">
      <c r="A4460" s="13">
        <v>44524</v>
      </c>
      <c r="B4460" s="12" t="s">
        <v>9703</v>
      </c>
      <c r="C4460" s="12" t="s">
        <v>109</v>
      </c>
      <c r="D4460" s="12" t="s">
        <v>13</v>
      </c>
      <c r="E4460" s="12" t="s">
        <v>15</v>
      </c>
      <c r="F4460" s="12" t="s">
        <v>101</v>
      </c>
      <c r="G4460" s="12" t="s">
        <v>101</v>
      </c>
      <c r="H4460" s="12" t="s">
        <v>5475</v>
      </c>
    </row>
    <row r="4461" customHeight="1" spans="1:8">
      <c r="A4461" s="13">
        <v>44524</v>
      </c>
      <c r="B4461" s="12" t="s">
        <v>9705</v>
      </c>
      <c r="C4461" s="12" t="s">
        <v>368</v>
      </c>
      <c r="D4461" s="12" t="s">
        <v>13</v>
      </c>
      <c r="E4461" s="12" t="s">
        <v>15</v>
      </c>
      <c r="F4461" s="12" t="s">
        <v>26</v>
      </c>
      <c r="G4461" s="12" t="s">
        <v>27</v>
      </c>
      <c r="H4461" s="12" t="s">
        <v>5475</v>
      </c>
    </row>
    <row r="4462" customHeight="1" spans="1:8">
      <c r="A4462" s="13">
        <v>44524</v>
      </c>
      <c r="B4462" s="12" t="s">
        <v>9706</v>
      </c>
      <c r="C4462" s="12" t="s">
        <v>1180</v>
      </c>
      <c r="D4462" s="12" t="s">
        <v>13</v>
      </c>
      <c r="E4462" s="12" t="s">
        <v>15</v>
      </c>
      <c r="F4462" s="12" t="s">
        <v>26</v>
      </c>
      <c r="G4462" s="12" t="s">
        <v>27</v>
      </c>
      <c r="H4462" s="12" t="s">
        <v>34</v>
      </c>
    </row>
    <row r="4463" customHeight="1" spans="1:8">
      <c r="A4463" s="13">
        <v>44525</v>
      </c>
      <c r="B4463" s="12" t="s">
        <v>9707</v>
      </c>
      <c r="C4463" s="12" t="s">
        <v>1132</v>
      </c>
      <c r="D4463" s="12" t="s">
        <v>13</v>
      </c>
      <c r="E4463" s="12" t="s">
        <v>15</v>
      </c>
      <c r="F4463" s="12" t="s">
        <v>16</v>
      </c>
      <c r="G4463" s="12" t="s">
        <v>17</v>
      </c>
      <c r="H4463" s="12" t="s">
        <v>47</v>
      </c>
    </row>
    <row r="4464" customHeight="1" spans="1:8">
      <c r="A4464" s="13">
        <v>44525</v>
      </c>
      <c r="B4464" s="12" t="s">
        <v>9708</v>
      </c>
      <c r="C4464" s="12" t="s">
        <v>2782</v>
      </c>
      <c r="D4464" s="12" t="s">
        <v>13</v>
      </c>
      <c r="E4464" s="12" t="s">
        <v>15</v>
      </c>
      <c r="F4464" s="12" t="s">
        <v>26</v>
      </c>
      <c r="G4464" s="12" t="s">
        <v>27</v>
      </c>
      <c r="H4464" s="12" t="s">
        <v>5475</v>
      </c>
    </row>
    <row r="4465" customHeight="1" spans="1:8">
      <c r="A4465" s="13">
        <v>44525</v>
      </c>
      <c r="B4465" s="12" t="s">
        <v>9709</v>
      </c>
      <c r="C4465" s="12" t="s">
        <v>158</v>
      </c>
      <c r="D4465" s="12" t="s">
        <v>41</v>
      </c>
      <c r="E4465" s="12" t="s">
        <v>15</v>
      </c>
      <c r="F4465" s="12" t="s">
        <v>16</v>
      </c>
      <c r="G4465" s="12" t="s">
        <v>17</v>
      </c>
      <c r="H4465" s="12" t="s">
        <v>18</v>
      </c>
    </row>
    <row r="4466" customHeight="1" spans="1:8">
      <c r="A4466" s="13">
        <v>44525</v>
      </c>
      <c r="B4466" s="12" t="s">
        <v>9711</v>
      </c>
      <c r="C4466" s="12" t="s">
        <v>109</v>
      </c>
      <c r="D4466" s="12" t="s">
        <v>13</v>
      </c>
      <c r="E4466" s="12" t="s">
        <v>15</v>
      </c>
      <c r="F4466" s="12" t="s">
        <v>101</v>
      </c>
      <c r="G4466" s="12" t="s">
        <v>101</v>
      </c>
      <c r="H4466" s="12" t="s">
        <v>34</v>
      </c>
    </row>
    <row r="4467" customHeight="1" spans="1:8">
      <c r="A4467" s="13">
        <v>44525</v>
      </c>
      <c r="B4467" s="12" t="s">
        <v>9713</v>
      </c>
      <c r="C4467" s="12" t="s">
        <v>368</v>
      </c>
      <c r="D4467" s="12" t="s">
        <v>13</v>
      </c>
      <c r="E4467" s="12" t="s">
        <v>15</v>
      </c>
      <c r="F4467" s="12" t="s">
        <v>26</v>
      </c>
      <c r="G4467" s="12" t="s">
        <v>27</v>
      </c>
      <c r="H4467" s="12" t="s">
        <v>34</v>
      </c>
    </row>
    <row r="4468" customHeight="1" spans="1:8">
      <c r="A4468" s="13">
        <v>44525</v>
      </c>
      <c r="B4468" s="12" t="s">
        <v>9715</v>
      </c>
      <c r="C4468" s="12" t="s">
        <v>5644</v>
      </c>
      <c r="D4468" s="12" t="s">
        <v>13</v>
      </c>
      <c r="E4468" s="12" t="s">
        <v>15</v>
      </c>
      <c r="F4468" s="12" t="s">
        <v>26</v>
      </c>
      <c r="G4468" s="12" t="s">
        <v>27</v>
      </c>
      <c r="H4468" s="12" t="s">
        <v>59</v>
      </c>
    </row>
    <row r="4469" customHeight="1" spans="1:8">
      <c r="A4469" s="13">
        <v>44526</v>
      </c>
      <c r="B4469" s="12" t="s">
        <v>9717</v>
      </c>
      <c r="C4469" s="12" t="s">
        <v>368</v>
      </c>
      <c r="D4469" s="12" t="s">
        <v>13</v>
      </c>
      <c r="E4469" s="12" t="s">
        <v>15</v>
      </c>
      <c r="F4469" s="12" t="s">
        <v>26</v>
      </c>
      <c r="G4469" s="12" t="s">
        <v>27</v>
      </c>
      <c r="H4469" s="12" t="s">
        <v>47</v>
      </c>
    </row>
    <row r="4470" customHeight="1" spans="1:8">
      <c r="A4470" s="13">
        <v>44526</v>
      </c>
      <c r="B4470" s="12" t="s">
        <v>9719</v>
      </c>
      <c r="C4470" s="12" t="s">
        <v>1132</v>
      </c>
      <c r="D4470" s="12" t="s">
        <v>41</v>
      </c>
      <c r="E4470" s="12" t="s">
        <v>175</v>
      </c>
      <c r="F4470" s="12" t="s">
        <v>16</v>
      </c>
      <c r="G4470" s="12" t="s">
        <v>723</v>
      </c>
      <c r="H4470" s="12" t="s">
        <v>47</v>
      </c>
    </row>
    <row r="4471" customHeight="1" spans="1:8">
      <c r="A4471" s="13">
        <v>44526</v>
      </c>
      <c r="B4471" s="12" t="s">
        <v>9721</v>
      </c>
      <c r="C4471" s="12" t="s">
        <v>368</v>
      </c>
      <c r="D4471" s="12" t="s">
        <v>13</v>
      </c>
      <c r="E4471" s="12" t="s">
        <v>15</v>
      </c>
      <c r="F4471" s="12" t="s">
        <v>26</v>
      </c>
      <c r="G4471" s="12" t="s">
        <v>27</v>
      </c>
      <c r="H4471" s="12" t="s">
        <v>47</v>
      </c>
    </row>
    <row r="4472" customHeight="1" spans="1:8">
      <c r="A4472" s="13">
        <v>44526</v>
      </c>
      <c r="B4472" s="12" t="s">
        <v>9723</v>
      </c>
      <c r="C4472" s="12" t="s">
        <v>66</v>
      </c>
      <c r="D4472" s="12" t="s">
        <v>41</v>
      </c>
      <c r="E4472" s="12" t="s">
        <v>175</v>
      </c>
      <c r="F4472" s="12" t="s">
        <v>101</v>
      </c>
      <c r="G4472" s="12" t="s">
        <v>101</v>
      </c>
      <c r="H4472" s="12" t="s">
        <v>34</v>
      </c>
    </row>
    <row r="4473" customHeight="1" spans="1:8">
      <c r="A4473" s="13">
        <v>44526</v>
      </c>
      <c r="B4473" s="12" t="s">
        <v>9725</v>
      </c>
      <c r="C4473" s="12" t="s">
        <v>109</v>
      </c>
      <c r="D4473" s="12" t="s">
        <v>13</v>
      </c>
      <c r="E4473" s="12" t="s">
        <v>15</v>
      </c>
      <c r="F4473" s="12" t="s">
        <v>26</v>
      </c>
      <c r="G4473" s="12" t="s">
        <v>27</v>
      </c>
      <c r="H4473" s="12" t="s">
        <v>34</v>
      </c>
    </row>
    <row r="4474" customHeight="1" spans="1:8">
      <c r="A4474" s="13">
        <v>44526</v>
      </c>
      <c r="B4474" s="12" t="s">
        <v>9726</v>
      </c>
      <c r="C4474" s="12" t="s">
        <v>4246</v>
      </c>
      <c r="D4474" s="12" t="s">
        <v>13</v>
      </c>
      <c r="E4474" s="12" t="s">
        <v>15</v>
      </c>
      <c r="F4474" s="12" t="s">
        <v>26</v>
      </c>
      <c r="G4474" s="12" t="s">
        <v>27</v>
      </c>
      <c r="H4474" s="12" t="s">
        <v>5475</v>
      </c>
    </row>
    <row r="4475" customHeight="1" spans="1:8">
      <c r="A4475" s="13">
        <v>44526</v>
      </c>
      <c r="B4475" s="12" t="s">
        <v>9728</v>
      </c>
      <c r="C4475" s="12" t="s">
        <v>33</v>
      </c>
      <c r="D4475" s="12" t="s">
        <v>13</v>
      </c>
      <c r="E4475" s="12" t="s">
        <v>15</v>
      </c>
      <c r="F4475" s="12" t="s">
        <v>101</v>
      </c>
      <c r="G4475" s="12" t="s">
        <v>101</v>
      </c>
      <c r="H4475" s="12" t="s">
        <v>5475</v>
      </c>
    </row>
    <row r="4476" customHeight="1" spans="1:8">
      <c r="A4476" s="13">
        <v>44526</v>
      </c>
      <c r="B4476" s="12" t="s">
        <v>9730</v>
      </c>
      <c r="C4476" s="12" t="s">
        <v>118</v>
      </c>
      <c r="D4476" s="12" t="s">
        <v>41</v>
      </c>
      <c r="E4476" s="12" t="s">
        <v>15</v>
      </c>
      <c r="F4476" s="12" t="s">
        <v>16</v>
      </c>
      <c r="G4476" s="12" t="s">
        <v>17</v>
      </c>
      <c r="H4476" s="12" t="s">
        <v>59</v>
      </c>
    </row>
    <row r="4477" customHeight="1" spans="1:8">
      <c r="A4477" s="13">
        <v>44526</v>
      </c>
      <c r="B4477" s="12" t="s">
        <v>9732</v>
      </c>
      <c r="C4477" s="12" t="s">
        <v>69</v>
      </c>
      <c r="D4477" s="12" t="s">
        <v>41</v>
      </c>
      <c r="E4477" s="12" t="s">
        <v>175</v>
      </c>
      <c r="F4477" s="12" t="s">
        <v>16</v>
      </c>
      <c r="G4477" s="12" t="s">
        <v>723</v>
      </c>
      <c r="H4477" s="12" t="s">
        <v>59</v>
      </c>
    </row>
    <row r="4478" customHeight="1" spans="1:8">
      <c r="A4478" s="13">
        <v>44527</v>
      </c>
      <c r="B4478" s="12" t="s">
        <v>9734</v>
      </c>
      <c r="C4478" s="12" t="s">
        <v>368</v>
      </c>
      <c r="D4478" s="12" t="s">
        <v>13</v>
      </c>
      <c r="E4478" s="12" t="s">
        <v>15</v>
      </c>
      <c r="F4478" s="12" t="s">
        <v>26</v>
      </c>
      <c r="G4478" s="12" t="s">
        <v>27</v>
      </c>
      <c r="H4478" s="12" t="s">
        <v>47</v>
      </c>
    </row>
    <row r="4479" customHeight="1" spans="1:8">
      <c r="A4479" s="13">
        <v>44527</v>
      </c>
      <c r="B4479" s="12" t="s">
        <v>9735</v>
      </c>
      <c r="C4479" s="12" t="s">
        <v>1160</v>
      </c>
      <c r="D4479" s="12" t="s">
        <v>13</v>
      </c>
      <c r="E4479" s="12" t="s">
        <v>175</v>
      </c>
      <c r="F4479" s="12" t="s">
        <v>16</v>
      </c>
      <c r="G4479" s="12" t="s">
        <v>723</v>
      </c>
      <c r="H4479" s="12" t="s">
        <v>47</v>
      </c>
    </row>
    <row r="4480" customHeight="1" spans="1:8">
      <c r="A4480" s="13">
        <v>44527</v>
      </c>
      <c r="B4480" s="12" t="s">
        <v>9737</v>
      </c>
      <c r="C4480" s="12" t="s">
        <v>4722</v>
      </c>
      <c r="D4480" s="12" t="s">
        <v>13</v>
      </c>
      <c r="E4480" s="12" t="s">
        <v>175</v>
      </c>
      <c r="F4480" s="12" t="s">
        <v>16</v>
      </c>
      <c r="G4480" s="12" t="s">
        <v>723</v>
      </c>
      <c r="H4480" s="12" t="s">
        <v>18</v>
      </c>
    </row>
    <row r="4481" customHeight="1" spans="1:8">
      <c r="A4481" s="13">
        <v>44527</v>
      </c>
      <c r="B4481" s="12" t="s">
        <v>9739</v>
      </c>
      <c r="C4481" s="12" t="s">
        <v>1137</v>
      </c>
      <c r="D4481" s="12" t="s">
        <v>13</v>
      </c>
      <c r="E4481" s="12" t="s">
        <v>175</v>
      </c>
      <c r="F4481" s="12" t="s">
        <v>16</v>
      </c>
      <c r="G4481" s="12" t="s">
        <v>723</v>
      </c>
      <c r="H4481" s="12" t="s">
        <v>18</v>
      </c>
    </row>
    <row r="4482" customHeight="1" spans="1:8">
      <c r="A4482" s="13">
        <v>44527</v>
      </c>
      <c r="B4482" s="12" t="s">
        <v>9740</v>
      </c>
      <c r="C4482" s="12" t="s">
        <v>368</v>
      </c>
      <c r="D4482" s="12" t="s">
        <v>13</v>
      </c>
      <c r="E4482" s="12" t="s">
        <v>175</v>
      </c>
      <c r="F4482" s="12" t="s">
        <v>16</v>
      </c>
      <c r="G4482" s="12" t="s">
        <v>723</v>
      </c>
      <c r="H4482" s="12" t="s">
        <v>5475</v>
      </c>
    </row>
    <row r="4483" customHeight="1" spans="1:8">
      <c r="A4483" s="13">
        <v>44527</v>
      </c>
      <c r="B4483" s="12" t="s">
        <v>9740</v>
      </c>
      <c r="C4483" s="12" t="s">
        <v>4722</v>
      </c>
      <c r="D4483" s="12" t="s">
        <v>13</v>
      </c>
      <c r="E4483" s="12" t="s">
        <v>175</v>
      </c>
      <c r="F4483" s="12" t="s">
        <v>16</v>
      </c>
      <c r="G4483" s="12" t="s">
        <v>723</v>
      </c>
      <c r="H4483" s="12" t="s">
        <v>5475</v>
      </c>
    </row>
    <row r="4484" customHeight="1" spans="1:8">
      <c r="A4484" s="13">
        <v>44527</v>
      </c>
      <c r="B4484" s="12" t="s">
        <v>9740</v>
      </c>
      <c r="C4484" s="12" t="s">
        <v>1132</v>
      </c>
      <c r="D4484" s="12" t="s">
        <v>41</v>
      </c>
      <c r="E4484" s="12" t="s">
        <v>175</v>
      </c>
      <c r="F4484" s="12" t="s">
        <v>16</v>
      </c>
      <c r="G4484" s="12" t="s">
        <v>723</v>
      </c>
      <c r="H4484" s="12" t="s">
        <v>5475</v>
      </c>
    </row>
    <row r="4485" customHeight="1" spans="1:8">
      <c r="A4485" s="13">
        <v>44527</v>
      </c>
      <c r="B4485" s="12" t="s">
        <v>9740</v>
      </c>
      <c r="C4485" s="12" t="s">
        <v>12</v>
      </c>
      <c r="D4485" s="12" t="s">
        <v>13</v>
      </c>
      <c r="E4485" s="12" t="s">
        <v>175</v>
      </c>
      <c r="F4485" s="12" t="s">
        <v>16</v>
      </c>
      <c r="G4485" s="12" t="s">
        <v>723</v>
      </c>
      <c r="H4485" s="12" t="s">
        <v>5475</v>
      </c>
    </row>
    <row r="4486" customHeight="1" spans="1:8">
      <c r="A4486" s="13">
        <v>44527</v>
      </c>
      <c r="B4486" s="12" t="s">
        <v>9745</v>
      </c>
      <c r="C4486" s="12" t="s">
        <v>4722</v>
      </c>
      <c r="D4486" s="12" t="s">
        <v>13</v>
      </c>
      <c r="E4486" s="12" t="s">
        <v>15</v>
      </c>
      <c r="F4486" s="12" t="s">
        <v>26</v>
      </c>
      <c r="G4486" s="12" t="s">
        <v>27</v>
      </c>
      <c r="H4486" s="12" t="s">
        <v>59</v>
      </c>
    </row>
    <row r="4487" customHeight="1" spans="1:8">
      <c r="A4487" s="13">
        <v>44527</v>
      </c>
      <c r="B4487" s="12" t="s">
        <v>9689</v>
      </c>
      <c r="C4487" s="12" t="s">
        <v>1132</v>
      </c>
      <c r="D4487" s="12" t="s">
        <v>41</v>
      </c>
      <c r="E4487" s="12" t="s">
        <v>175</v>
      </c>
      <c r="F4487" s="12" t="s">
        <v>16</v>
      </c>
      <c r="G4487" s="12" t="s">
        <v>723</v>
      </c>
      <c r="H4487" s="12" t="s">
        <v>59</v>
      </c>
    </row>
    <row r="4488" customHeight="1" spans="1:8">
      <c r="A4488" s="13">
        <v>44527</v>
      </c>
      <c r="B4488" s="12" t="s">
        <v>9689</v>
      </c>
      <c r="C4488" s="12" t="s">
        <v>1132</v>
      </c>
      <c r="D4488" s="12" t="s">
        <v>41</v>
      </c>
      <c r="E4488" s="12" t="s">
        <v>175</v>
      </c>
      <c r="F4488" s="12" t="s">
        <v>16</v>
      </c>
      <c r="G4488" s="12" t="s">
        <v>723</v>
      </c>
      <c r="H4488" s="12" t="s">
        <v>59</v>
      </c>
    </row>
    <row r="4489" customHeight="1" spans="1:8">
      <c r="A4489" s="13">
        <v>44528</v>
      </c>
      <c r="B4489" s="12" t="s">
        <v>9750</v>
      </c>
      <c r="C4489" s="12" t="s">
        <v>158</v>
      </c>
      <c r="D4489" s="12" t="s">
        <v>13</v>
      </c>
      <c r="E4489" s="12" t="s">
        <v>175</v>
      </c>
      <c r="F4489" s="12" t="s">
        <v>16</v>
      </c>
      <c r="G4489" s="12" t="s">
        <v>723</v>
      </c>
      <c r="H4489" s="12" t="s">
        <v>18</v>
      </c>
    </row>
    <row r="4490" customHeight="1" spans="1:8">
      <c r="A4490" s="13">
        <v>44528</v>
      </c>
      <c r="B4490" s="12" t="s">
        <v>9752</v>
      </c>
      <c r="C4490" s="12" t="s">
        <v>1180</v>
      </c>
      <c r="D4490" s="12" t="s">
        <v>13</v>
      </c>
      <c r="E4490" s="12" t="s">
        <v>175</v>
      </c>
      <c r="F4490" s="12" t="s">
        <v>16</v>
      </c>
      <c r="G4490" s="12" t="s">
        <v>723</v>
      </c>
      <c r="H4490" s="12" t="s">
        <v>59</v>
      </c>
    </row>
    <row r="4491" customHeight="1" spans="1:8">
      <c r="A4491" s="13">
        <v>44528</v>
      </c>
      <c r="B4491" s="12" t="s">
        <v>9754</v>
      </c>
      <c r="C4491" s="12" t="s">
        <v>1418</v>
      </c>
      <c r="D4491" s="12" t="s">
        <v>41</v>
      </c>
      <c r="E4491" s="12" t="s">
        <v>15</v>
      </c>
      <c r="F4491" s="12" t="s">
        <v>16</v>
      </c>
      <c r="G4491" s="12" t="s">
        <v>17</v>
      </c>
      <c r="H4491" s="12" t="s">
        <v>59</v>
      </c>
    </row>
    <row r="4492" customHeight="1" spans="1:8">
      <c r="A4492" s="13">
        <v>44528</v>
      </c>
      <c r="B4492" s="12" t="s">
        <v>9757</v>
      </c>
      <c r="C4492" s="12" t="s">
        <v>1137</v>
      </c>
      <c r="D4492" s="12" t="s">
        <v>13</v>
      </c>
      <c r="E4492" s="12" t="s">
        <v>175</v>
      </c>
      <c r="F4492" s="12" t="s">
        <v>16</v>
      </c>
      <c r="G4492" s="12" t="s">
        <v>723</v>
      </c>
      <c r="H4492" s="12" t="s">
        <v>47</v>
      </c>
    </row>
    <row r="4493" customHeight="1" spans="1:8">
      <c r="A4493" s="13">
        <v>44528</v>
      </c>
      <c r="B4493" s="12" t="s">
        <v>9760</v>
      </c>
      <c r="C4493" s="12" t="s">
        <v>368</v>
      </c>
      <c r="D4493" s="12" t="s">
        <v>13</v>
      </c>
      <c r="E4493" s="12" t="s">
        <v>15</v>
      </c>
      <c r="F4493" s="12" t="s">
        <v>26</v>
      </c>
      <c r="G4493" s="12" t="s">
        <v>27</v>
      </c>
      <c r="H4493" s="12" t="s">
        <v>47</v>
      </c>
    </row>
    <row r="4494" customHeight="1" spans="1:8">
      <c r="A4494" s="13">
        <v>44528</v>
      </c>
      <c r="B4494" s="12" t="s">
        <v>9761</v>
      </c>
      <c r="C4494" s="12" t="s">
        <v>104</v>
      </c>
      <c r="D4494" s="12" t="s">
        <v>13</v>
      </c>
      <c r="E4494" s="12" t="s">
        <v>175</v>
      </c>
      <c r="F4494" s="12" t="s">
        <v>26</v>
      </c>
      <c r="G4494" s="12" t="s">
        <v>726</v>
      </c>
      <c r="H4494" s="12" t="s">
        <v>47</v>
      </c>
    </row>
    <row r="4495" customHeight="1" spans="1:8">
      <c r="A4495" s="13">
        <v>44528</v>
      </c>
      <c r="B4495" s="12" t="s">
        <v>9764</v>
      </c>
      <c r="C4495" s="12" t="s">
        <v>2310</v>
      </c>
      <c r="D4495" s="12" t="s">
        <v>13</v>
      </c>
      <c r="E4495" s="12" t="s">
        <v>15</v>
      </c>
      <c r="F4495" s="12" t="s">
        <v>26</v>
      </c>
      <c r="G4495" s="12" t="s">
        <v>27</v>
      </c>
      <c r="H4495" s="12" t="s">
        <v>47</v>
      </c>
    </row>
    <row r="4496" customHeight="1" spans="1:8">
      <c r="A4496" s="13">
        <v>44528</v>
      </c>
      <c r="B4496" s="12" t="s">
        <v>9765</v>
      </c>
      <c r="C4496" s="12" t="s">
        <v>50</v>
      </c>
      <c r="D4496" s="12" t="s">
        <v>41</v>
      </c>
      <c r="E4496" s="12" t="s">
        <v>175</v>
      </c>
      <c r="F4496" s="12" t="s">
        <v>101</v>
      </c>
      <c r="G4496" s="12" t="s">
        <v>101</v>
      </c>
      <c r="H4496" s="12" t="s">
        <v>47</v>
      </c>
    </row>
    <row r="4497" customHeight="1" spans="1:8">
      <c r="A4497" s="13">
        <v>44528</v>
      </c>
      <c r="B4497" s="12" t="s">
        <v>9767</v>
      </c>
      <c r="C4497" s="12" t="s">
        <v>2310</v>
      </c>
      <c r="D4497" s="12" t="s">
        <v>13</v>
      </c>
      <c r="E4497" s="12" t="s">
        <v>15</v>
      </c>
      <c r="F4497" s="12" t="s">
        <v>26</v>
      </c>
      <c r="G4497" s="12" t="s">
        <v>27</v>
      </c>
      <c r="H4497" s="12" t="s">
        <v>5475</v>
      </c>
    </row>
    <row r="4498" customHeight="1" spans="1:8">
      <c r="A4498" s="13">
        <v>44529</v>
      </c>
      <c r="B4498" s="12" t="s">
        <v>9769</v>
      </c>
      <c r="C4498" s="12" t="s">
        <v>368</v>
      </c>
      <c r="D4498" s="12" t="s">
        <v>13</v>
      </c>
      <c r="E4498" s="12" t="s">
        <v>15</v>
      </c>
      <c r="F4498" s="12" t="s">
        <v>101</v>
      </c>
      <c r="G4498" s="12" t="s">
        <v>101</v>
      </c>
      <c r="H4498" s="12" t="s">
        <v>18</v>
      </c>
    </row>
    <row r="4499" customHeight="1" spans="1:8">
      <c r="A4499" s="13">
        <v>44529</v>
      </c>
      <c r="B4499" s="12" t="s">
        <v>9771</v>
      </c>
      <c r="C4499" s="12" t="s">
        <v>109</v>
      </c>
      <c r="D4499" s="12" t="s">
        <v>13</v>
      </c>
      <c r="E4499" s="12" t="s">
        <v>175</v>
      </c>
      <c r="F4499" s="12" t="s">
        <v>16</v>
      </c>
      <c r="G4499" s="12" t="s">
        <v>723</v>
      </c>
      <c r="H4499" s="12" t="s">
        <v>59</v>
      </c>
    </row>
    <row r="4500" customHeight="1" spans="1:8">
      <c r="A4500" s="13">
        <v>44529</v>
      </c>
      <c r="B4500" s="12" t="s">
        <v>9773</v>
      </c>
      <c r="C4500" s="12" t="s">
        <v>4722</v>
      </c>
      <c r="D4500" s="12" t="s">
        <v>13</v>
      </c>
      <c r="E4500" s="12" t="s">
        <v>15</v>
      </c>
      <c r="F4500" s="12" t="s">
        <v>101</v>
      </c>
      <c r="G4500" s="12" t="s">
        <v>101</v>
      </c>
      <c r="H4500" s="12" t="s">
        <v>59</v>
      </c>
    </row>
    <row r="4501" customHeight="1" spans="1:8">
      <c r="A4501" s="13">
        <v>44529</v>
      </c>
      <c r="B4501" s="12" t="s">
        <v>9775</v>
      </c>
      <c r="C4501" s="12" t="s">
        <v>118</v>
      </c>
      <c r="D4501" s="12" t="s">
        <v>41</v>
      </c>
      <c r="E4501" s="12" t="s">
        <v>15</v>
      </c>
      <c r="F4501" s="12" t="s">
        <v>26</v>
      </c>
      <c r="G4501" s="12" t="s">
        <v>27</v>
      </c>
      <c r="H4501" s="12" t="s">
        <v>59</v>
      </c>
    </row>
    <row r="4502" customHeight="1" spans="1:8">
      <c r="A4502" s="13">
        <v>44529</v>
      </c>
      <c r="B4502" s="12" t="s">
        <v>9778</v>
      </c>
      <c r="C4502" s="12" t="s">
        <v>109</v>
      </c>
      <c r="D4502" s="12" t="s">
        <v>13</v>
      </c>
      <c r="E4502" s="12" t="s">
        <v>15</v>
      </c>
      <c r="F4502" s="12" t="s">
        <v>26</v>
      </c>
      <c r="G4502" s="12" t="s">
        <v>27</v>
      </c>
      <c r="H4502" s="12" t="s">
        <v>5475</v>
      </c>
    </row>
    <row r="4503" customHeight="1" spans="1:8">
      <c r="A4503" s="13">
        <v>44529</v>
      </c>
      <c r="B4503" s="12" t="s">
        <v>9779</v>
      </c>
      <c r="C4503" s="12" t="s">
        <v>622</v>
      </c>
      <c r="D4503" s="12" t="s">
        <v>13</v>
      </c>
      <c r="E4503" s="12" t="s">
        <v>15</v>
      </c>
      <c r="F4503" s="12" t="s">
        <v>16</v>
      </c>
      <c r="G4503" s="12" t="s">
        <v>17</v>
      </c>
      <c r="H4503" s="12" t="s">
        <v>5475</v>
      </c>
    </row>
    <row r="4504" customHeight="1" spans="1:8">
      <c r="A4504" s="13">
        <v>44529</v>
      </c>
      <c r="B4504" s="12" t="s">
        <v>9781</v>
      </c>
      <c r="C4504" s="12" t="s">
        <v>4722</v>
      </c>
      <c r="D4504" s="12" t="s">
        <v>13</v>
      </c>
      <c r="E4504" s="12" t="s">
        <v>175</v>
      </c>
      <c r="F4504" s="12" t="s">
        <v>26</v>
      </c>
      <c r="G4504" s="12" t="s">
        <v>726</v>
      </c>
      <c r="H4504" s="12" t="s">
        <v>47</v>
      </c>
    </row>
    <row r="4505" customHeight="1" spans="1:8">
      <c r="A4505" s="13">
        <v>44529</v>
      </c>
      <c r="B4505" s="12" t="s">
        <v>9783</v>
      </c>
      <c r="C4505" s="12" t="s">
        <v>4722</v>
      </c>
      <c r="D4505" s="12" t="s">
        <v>13</v>
      </c>
      <c r="E4505" s="12" t="s">
        <v>175</v>
      </c>
      <c r="F4505" s="12" t="s">
        <v>16</v>
      </c>
      <c r="G4505" s="12" t="s">
        <v>723</v>
      </c>
      <c r="H4505" s="12" t="s">
        <v>34</v>
      </c>
    </row>
    <row r="4506" customHeight="1" spans="1:8">
      <c r="A4506" s="13">
        <v>44529</v>
      </c>
      <c r="B4506" s="12" t="s">
        <v>9784</v>
      </c>
      <c r="C4506" s="12" t="s">
        <v>158</v>
      </c>
      <c r="D4506" s="12" t="s">
        <v>41</v>
      </c>
      <c r="E4506" s="12" t="s">
        <v>175</v>
      </c>
      <c r="F4506" s="12" t="s">
        <v>16</v>
      </c>
      <c r="G4506" s="12" t="s">
        <v>723</v>
      </c>
      <c r="H4506" s="12" t="s">
        <v>34</v>
      </c>
    </row>
    <row r="4507" customHeight="1" spans="1:8">
      <c r="A4507" s="13">
        <v>44530</v>
      </c>
      <c r="B4507" s="12" t="s">
        <v>9787</v>
      </c>
      <c r="C4507" s="12" t="s">
        <v>109</v>
      </c>
      <c r="D4507" s="12" t="s">
        <v>13</v>
      </c>
      <c r="E4507" s="12" t="s">
        <v>15</v>
      </c>
      <c r="F4507" s="12" t="s">
        <v>26</v>
      </c>
      <c r="G4507" s="12" t="s">
        <v>27</v>
      </c>
      <c r="H4507" s="12" t="s">
        <v>59</v>
      </c>
    </row>
    <row r="4508" customHeight="1" spans="1:8">
      <c r="A4508" s="13">
        <v>44530</v>
      </c>
      <c r="B4508" s="12" t="s">
        <v>9789</v>
      </c>
      <c r="C4508" s="12" t="s">
        <v>66</v>
      </c>
      <c r="D4508" s="12" t="s">
        <v>41</v>
      </c>
      <c r="E4508" s="12" t="s">
        <v>175</v>
      </c>
      <c r="F4508" s="12" t="s">
        <v>16</v>
      </c>
      <c r="G4508" s="12" t="s">
        <v>723</v>
      </c>
      <c r="H4508" s="12" t="s">
        <v>59</v>
      </c>
    </row>
    <row r="4509" customHeight="1" spans="1:8">
      <c r="A4509" s="13">
        <v>44530</v>
      </c>
      <c r="B4509" s="12" t="s">
        <v>9789</v>
      </c>
      <c r="C4509" s="12" t="s">
        <v>2310</v>
      </c>
      <c r="D4509" s="12" t="s">
        <v>13</v>
      </c>
      <c r="E4509" s="12" t="s">
        <v>175</v>
      </c>
      <c r="F4509" s="12" t="s">
        <v>16</v>
      </c>
      <c r="G4509" s="12" t="s">
        <v>723</v>
      </c>
      <c r="H4509" s="12" t="s">
        <v>59</v>
      </c>
    </row>
    <row r="4510" customHeight="1" spans="1:8">
      <c r="A4510" s="13">
        <v>44530</v>
      </c>
      <c r="B4510" s="12" t="s">
        <v>9793</v>
      </c>
      <c r="C4510" s="12" t="s">
        <v>118</v>
      </c>
      <c r="D4510" s="12" t="s">
        <v>41</v>
      </c>
      <c r="E4510" s="12" t="s">
        <v>15</v>
      </c>
      <c r="F4510" s="12" t="s">
        <v>16</v>
      </c>
      <c r="G4510" s="12" t="s">
        <v>17</v>
      </c>
      <c r="H4510" s="12" t="s">
        <v>47</v>
      </c>
    </row>
    <row r="4511" customHeight="1" spans="1:8">
      <c r="A4511" s="13">
        <v>44530</v>
      </c>
      <c r="B4511" s="12" t="s">
        <v>9795</v>
      </c>
      <c r="C4511" s="12" t="s">
        <v>2310</v>
      </c>
      <c r="D4511" s="12" t="s">
        <v>13</v>
      </c>
      <c r="E4511" s="12" t="s">
        <v>175</v>
      </c>
      <c r="F4511" s="12" t="s">
        <v>26</v>
      </c>
      <c r="G4511" s="12" t="s">
        <v>726</v>
      </c>
      <c r="H4511" s="12" t="s">
        <v>47</v>
      </c>
    </row>
    <row r="4512" customHeight="1" spans="1:8">
      <c r="A4512" s="13">
        <v>44530</v>
      </c>
      <c r="B4512" s="12" t="s">
        <v>9797</v>
      </c>
      <c r="C4512" s="12" t="s">
        <v>104</v>
      </c>
      <c r="D4512" s="12" t="s">
        <v>13</v>
      </c>
      <c r="E4512" s="12" t="s">
        <v>175</v>
      </c>
      <c r="F4512" s="12" t="s">
        <v>16</v>
      </c>
      <c r="G4512" s="12" t="s">
        <v>723</v>
      </c>
      <c r="H4512" s="12" t="s">
        <v>18</v>
      </c>
    </row>
    <row r="4513" customHeight="1" spans="1:8">
      <c r="A4513" s="13">
        <v>44530</v>
      </c>
      <c r="B4513" s="12" t="s">
        <v>9799</v>
      </c>
      <c r="C4513" s="12" t="s">
        <v>368</v>
      </c>
      <c r="D4513" s="12" t="s">
        <v>13</v>
      </c>
      <c r="E4513" s="12" t="s">
        <v>15</v>
      </c>
      <c r="F4513" s="12" t="s">
        <v>26</v>
      </c>
      <c r="G4513" s="12" t="s">
        <v>27</v>
      </c>
      <c r="H4513" s="12" t="s">
        <v>18</v>
      </c>
    </row>
    <row r="4514" customHeight="1" spans="1:8">
      <c r="A4514" s="13">
        <v>44530</v>
      </c>
      <c r="B4514" s="12" t="s">
        <v>9802</v>
      </c>
      <c r="C4514" s="12" t="s">
        <v>1209</v>
      </c>
      <c r="D4514" s="12" t="s">
        <v>13</v>
      </c>
      <c r="E4514" s="12" t="s">
        <v>15</v>
      </c>
      <c r="F4514" s="12" t="s">
        <v>101</v>
      </c>
      <c r="G4514" s="12" t="s">
        <v>101</v>
      </c>
      <c r="H4514" s="12" t="s">
        <v>18</v>
      </c>
    </row>
    <row r="4515" customHeight="1" spans="1:8">
      <c r="A4515" s="13">
        <v>44531</v>
      </c>
      <c r="B4515" s="12" t="s">
        <v>9804</v>
      </c>
      <c r="C4515" s="12" t="s">
        <v>66</v>
      </c>
      <c r="D4515" s="12" t="s">
        <v>41</v>
      </c>
      <c r="E4515" s="12" t="s">
        <v>15</v>
      </c>
      <c r="F4515" s="12" t="s">
        <v>16</v>
      </c>
      <c r="G4515" s="12" t="s">
        <v>17</v>
      </c>
      <c r="H4515" s="12" t="s">
        <v>47</v>
      </c>
    </row>
    <row r="4516" customHeight="1" spans="1:8">
      <c r="A4516" s="13">
        <v>44531</v>
      </c>
      <c r="B4516" s="12" t="s">
        <v>9806</v>
      </c>
      <c r="C4516" s="12" t="s">
        <v>66</v>
      </c>
      <c r="D4516" s="12" t="s">
        <v>41</v>
      </c>
      <c r="E4516" s="12" t="s">
        <v>175</v>
      </c>
      <c r="F4516" s="12" t="s">
        <v>16</v>
      </c>
      <c r="G4516" s="12" t="s">
        <v>723</v>
      </c>
      <c r="H4516" s="12" t="s">
        <v>47</v>
      </c>
    </row>
    <row r="4517" customHeight="1" spans="1:8">
      <c r="A4517" s="13">
        <v>44531</v>
      </c>
      <c r="B4517" s="12" t="s">
        <v>9809</v>
      </c>
      <c r="C4517" s="12" t="s">
        <v>368</v>
      </c>
      <c r="D4517" s="12" t="s">
        <v>13</v>
      </c>
      <c r="E4517" s="12" t="s">
        <v>15</v>
      </c>
      <c r="F4517" s="12" t="s">
        <v>101</v>
      </c>
      <c r="G4517" s="12" t="s">
        <v>101</v>
      </c>
      <c r="H4517" s="12" t="s">
        <v>47</v>
      </c>
    </row>
    <row r="4518" customHeight="1" spans="1:8">
      <c r="A4518" s="13">
        <v>44531</v>
      </c>
      <c r="B4518" s="12" t="s">
        <v>8085</v>
      </c>
      <c r="C4518" s="12" t="s">
        <v>443</v>
      </c>
      <c r="D4518" s="12" t="s">
        <v>13</v>
      </c>
      <c r="E4518" s="12" t="s">
        <v>175</v>
      </c>
      <c r="F4518" s="12" t="s">
        <v>16</v>
      </c>
      <c r="G4518" s="12" t="s">
        <v>723</v>
      </c>
      <c r="H4518" s="12" t="s">
        <v>5475</v>
      </c>
    </row>
    <row r="4519" customHeight="1" spans="1:8">
      <c r="A4519" s="13">
        <v>44531</v>
      </c>
      <c r="B4519" s="12" t="s">
        <v>9812</v>
      </c>
      <c r="C4519" s="12" t="s">
        <v>1132</v>
      </c>
      <c r="D4519" s="12" t="s">
        <v>41</v>
      </c>
      <c r="E4519" s="12" t="s">
        <v>15</v>
      </c>
      <c r="F4519" s="12" t="s">
        <v>16</v>
      </c>
      <c r="G4519" s="12" t="s">
        <v>17</v>
      </c>
      <c r="H4519" s="12" t="s">
        <v>18</v>
      </c>
    </row>
    <row r="4520" customHeight="1" spans="1:8">
      <c r="A4520" s="13">
        <v>44531</v>
      </c>
      <c r="B4520" s="12" t="s">
        <v>9815</v>
      </c>
      <c r="C4520" s="12" t="s">
        <v>118</v>
      </c>
      <c r="D4520" s="12" t="s">
        <v>41</v>
      </c>
      <c r="E4520" s="12" t="s">
        <v>15</v>
      </c>
      <c r="F4520" s="12" t="s">
        <v>26</v>
      </c>
      <c r="G4520" s="12" t="s">
        <v>27</v>
      </c>
      <c r="H4520" s="12" t="s">
        <v>18</v>
      </c>
    </row>
    <row r="4521" customHeight="1" spans="1:8">
      <c r="A4521" s="13">
        <v>44531</v>
      </c>
      <c r="B4521" s="12" t="s">
        <v>9818</v>
      </c>
      <c r="C4521" s="12" t="s">
        <v>118</v>
      </c>
      <c r="D4521" s="12" t="s">
        <v>41</v>
      </c>
      <c r="E4521" s="12" t="s">
        <v>15</v>
      </c>
      <c r="F4521" s="12" t="s">
        <v>16</v>
      </c>
      <c r="G4521" s="12" t="s">
        <v>17</v>
      </c>
      <c r="H4521" s="12" t="s">
        <v>59</v>
      </c>
    </row>
    <row r="4522" customHeight="1" spans="1:8">
      <c r="A4522" s="13">
        <v>44532</v>
      </c>
      <c r="B4522" s="12" t="s">
        <v>9820</v>
      </c>
      <c r="C4522" s="12" t="s">
        <v>280</v>
      </c>
      <c r="D4522" s="12" t="s">
        <v>13</v>
      </c>
      <c r="E4522" s="12" t="s">
        <v>15</v>
      </c>
      <c r="F4522" s="12" t="s">
        <v>101</v>
      </c>
      <c r="G4522" s="12" t="s">
        <v>101</v>
      </c>
      <c r="H4522" s="12" t="s">
        <v>34</v>
      </c>
    </row>
    <row r="4523" customHeight="1" spans="1:8">
      <c r="A4523" s="13">
        <v>44532</v>
      </c>
      <c r="B4523" s="12" t="s">
        <v>9822</v>
      </c>
      <c r="C4523" s="12" t="s">
        <v>4722</v>
      </c>
      <c r="D4523" s="12" t="s">
        <v>13</v>
      </c>
      <c r="E4523" s="12" t="s">
        <v>175</v>
      </c>
      <c r="F4523" s="12" t="s">
        <v>101</v>
      </c>
      <c r="G4523" s="12" t="s">
        <v>101</v>
      </c>
      <c r="H4523" s="12" t="s">
        <v>34</v>
      </c>
    </row>
    <row r="4524" customHeight="1" spans="1:8">
      <c r="A4524" s="13">
        <v>44532</v>
      </c>
      <c r="B4524" s="12" t="s">
        <v>9740</v>
      </c>
      <c r="C4524" s="12" t="s">
        <v>280</v>
      </c>
      <c r="D4524" s="12" t="s">
        <v>13</v>
      </c>
      <c r="E4524" s="12" t="s">
        <v>175</v>
      </c>
      <c r="F4524" s="12" t="s">
        <v>26</v>
      </c>
      <c r="G4524" s="12" t="s">
        <v>726</v>
      </c>
      <c r="H4524" s="12" t="s">
        <v>5475</v>
      </c>
    </row>
    <row r="4525" customHeight="1" spans="1:8">
      <c r="A4525" s="13">
        <v>44532</v>
      </c>
      <c r="B4525" s="12" t="s">
        <v>9826</v>
      </c>
      <c r="C4525" s="12" t="s">
        <v>66</v>
      </c>
      <c r="D4525" s="12" t="s">
        <v>41</v>
      </c>
      <c r="E4525" s="12" t="s">
        <v>15</v>
      </c>
      <c r="F4525" s="12" t="s">
        <v>26</v>
      </c>
      <c r="G4525" s="12" t="s">
        <v>27</v>
      </c>
      <c r="H4525" s="12" t="s">
        <v>5475</v>
      </c>
    </row>
    <row r="4526" customHeight="1" spans="1:8">
      <c r="A4526" s="13">
        <v>44532</v>
      </c>
      <c r="B4526" s="12" t="s">
        <v>9828</v>
      </c>
      <c r="C4526" s="12" t="s">
        <v>66</v>
      </c>
      <c r="D4526" s="12" t="s">
        <v>41</v>
      </c>
      <c r="E4526" s="12" t="s">
        <v>175</v>
      </c>
      <c r="F4526" s="12" t="s">
        <v>101</v>
      </c>
      <c r="G4526" s="12" t="s">
        <v>101</v>
      </c>
      <c r="H4526" s="12" t="s">
        <v>5475</v>
      </c>
    </row>
    <row r="4527" customHeight="1" spans="1:8">
      <c r="A4527" s="13">
        <v>44532</v>
      </c>
      <c r="B4527" s="12" t="s">
        <v>9830</v>
      </c>
      <c r="C4527" s="12" t="s">
        <v>2310</v>
      </c>
      <c r="D4527" s="12" t="s">
        <v>13</v>
      </c>
      <c r="E4527" s="12" t="s">
        <v>175</v>
      </c>
      <c r="F4527" s="12" t="s">
        <v>16</v>
      </c>
      <c r="G4527" s="12" t="s">
        <v>723</v>
      </c>
      <c r="H4527" s="12" t="s">
        <v>47</v>
      </c>
    </row>
    <row r="4528" customHeight="1" spans="1:8">
      <c r="A4528" s="13">
        <v>44532</v>
      </c>
      <c r="B4528" s="12" t="s">
        <v>9832</v>
      </c>
      <c r="C4528" s="12" t="s">
        <v>368</v>
      </c>
      <c r="D4528" s="12" t="s">
        <v>13</v>
      </c>
      <c r="E4528" s="12" t="s">
        <v>175</v>
      </c>
      <c r="F4528" s="12" t="s">
        <v>26</v>
      </c>
      <c r="G4528" s="12" t="s">
        <v>726</v>
      </c>
      <c r="H4528" s="12" t="s">
        <v>47</v>
      </c>
    </row>
    <row r="4529" customHeight="1" spans="1:8">
      <c r="A4529" s="13">
        <v>44532</v>
      </c>
      <c r="B4529" s="12" t="s">
        <v>9835</v>
      </c>
      <c r="C4529" s="12" t="s">
        <v>12</v>
      </c>
      <c r="D4529" s="12" t="s">
        <v>13</v>
      </c>
      <c r="E4529" s="12" t="s">
        <v>15</v>
      </c>
      <c r="F4529" s="12" t="s">
        <v>16</v>
      </c>
      <c r="G4529" s="12" t="s">
        <v>17</v>
      </c>
      <c r="H4529" s="12" t="s">
        <v>18</v>
      </c>
    </row>
    <row r="4530" customHeight="1" spans="1:8">
      <c r="A4530" s="13">
        <v>44532</v>
      </c>
      <c r="B4530" s="12" t="s">
        <v>9838</v>
      </c>
      <c r="C4530" s="12" t="s">
        <v>33</v>
      </c>
      <c r="D4530" s="12" t="s">
        <v>13</v>
      </c>
      <c r="E4530" s="12" t="s">
        <v>175</v>
      </c>
      <c r="F4530" s="12" t="s">
        <v>101</v>
      </c>
      <c r="G4530" s="12" t="s">
        <v>101</v>
      </c>
      <c r="H4530" s="12" t="s">
        <v>18</v>
      </c>
    </row>
    <row r="4531" customHeight="1" spans="1:8">
      <c r="A4531" s="13">
        <v>44533</v>
      </c>
      <c r="B4531" s="12" t="s">
        <v>9839</v>
      </c>
      <c r="C4531" s="12" t="s">
        <v>4722</v>
      </c>
      <c r="D4531" s="12" t="s">
        <v>13</v>
      </c>
      <c r="E4531" s="12" t="s">
        <v>15</v>
      </c>
      <c r="F4531" s="12" t="s">
        <v>16</v>
      </c>
      <c r="G4531" s="12" t="s">
        <v>17</v>
      </c>
      <c r="H4531" s="12" t="s">
        <v>47</v>
      </c>
    </row>
    <row r="4532" customHeight="1" spans="1:8">
      <c r="A4532" s="13">
        <v>44533</v>
      </c>
      <c r="B4532" s="12" t="s">
        <v>9842</v>
      </c>
      <c r="C4532" s="12" t="s">
        <v>4722</v>
      </c>
      <c r="D4532" s="12" t="s">
        <v>13</v>
      </c>
      <c r="E4532" s="12" t="s">
        <v>175</v>
      </c>
      <c r="F4532" s="12" t="s">
        <v>16</v>
      </c>
      <c r="G4532" s="12" t="s">
        <v>723</v>
      </c>
      <c r="H4532" s="12" t="s">
        <v>47</v>
      </c>
    </row>
    <row r="4533" customHeight="1" spans="1:8">
      <c r="A4533" s="13">
        <v>44533</v>
      </c>
      <c r="B4533" s="12" t="s">
        <v>9844</v>
      </c>
      <c r="C4533" s="12" t="s">
        <v>368</v>
      </c>
      <c r="D4533" s="12" t="s">
        <v>13</v>
      </c>
      <c r="E4533" s="12" t="s">
        <v>15</v>
      </c>
      <c r="F4533" s="12" t="s">
        <v>101</v>
      </c>
      <c r="G4533" s="12" t="s">
        <v>101</v>
      </c>
      <c r="H4533" s="12" t="s">
        <v>47</v>
      </c>
    </row>
    <row r="4534" customHeight="1" spans="1:8">
      <c r="A4534" s="13">
        <v>44533</v>
      </c>
      <c r="B4534" s="12" t="s">
        <v>9846</v>
      </c>
      <c r="C4534" s="12" t="s">
        <v>66</v>
      </c>
      <c r="D4534" s="12" t="s">
        <v>41</v>
      </c>
      <c r="E4534" s="12" t="s">
        <v>175</v>
      </c>
      <c r="F4534" s="12" t="s">
        <v>16</v>
      </c>
      <c r="G4534" s="12" t="s">
        <v>723</v>
      </c>
      <c r="H4534" s="12" t="s">
        <v>34</v>
      </c>
    </row>
    <row r="4535" customHeight="1" spans="1:8">
      <c r="A4535" s="13">
        <v>44533</v>
      </c>
      <c r="B4535" s="12" t="s">
        <v>9849</v>
      </c>
      <c r="C4535" s="12" t="s">
        <v>118</v>
      </c>
      <c r="D4535" s="12" t="s">
        <v>41</v>
      </c>
      <c r="E4535" s="12" t="s">
        <v>15</v>
      </c>
      <c r="F4535" s="12" t="s">
        <v>101</v>
      </c>
      <c r="G4535" s="12" t="s">
        <v>101</v>
      </c>
      <c r="H4535" s="12" t="s">
        <v>34</v>
      </c>
    </row>
    <row r="4536" customHeight="1" spans="1:8">
      <c r="A4536" s="13">
        <v>44533</v>
      </c>
      <c r="B4536" s="12" t="s">
        <v>9852</v>
      </c>
      <c r="C4536" s="12" t="s">
        <v>66</v>
      </c>
      <c r="D4536" s="12" t="s">
        <v>41</v>
      </c>
      <c r="E4536" s="12" t="s">
        <v>15</v>
      </c>
      <c r="F4536" s="12" t="s">
        <v>101</v>
      </c>
      <c r="G4536" s="12" t="s">
        <v>101</v>
      </c>
      <c r="H4536" s="12" t="s">
        <v>34</v>
      </c>
    </row>
    <row r="4537" customHeight="1" spans="1:8">
      <c r="A4537" s="13">
        <v>44533</v>
      </c>
      <c r="B4537" s="12" t="s">
        <v>9855</v>
      </c>
      <c r="C4537" s="12" t="s">
        <v>1955</v>
      </c>
      <c r="D4537" s="12" t="s">
        <v>13</v>
      </c>
      <c r="E4537" s="12" t="s">
        <v>15</v>
      </c>
      <c r="F4537" s="12" t="s">
        <v>26</v>
      </c>
      <c r="G4537" s="12" t="s">
        <v>27</v>
      </c>
      <c r="H4537" s="12" t="s">
        <v>5475</v>
      </c>
    </row>
    <row r="4538" customHeight="1" spans="1:8">
      <c r="A4538" s="13">
        <v>44533</v>
      </c>
      <c r="B4538" s="12" t="s">
        <v>9857</v>
      </c>
      <c r="C4538" s="12" t="s">
        <v>1904</v>
      </c>
      <c r="D4538" s="12" t="s">
        <v>13</v>
      </c>
      <c r="E4538" s="12" t="s">
        <v>15</v>
      </c>
      <c r="F4538" s="12" t="s">
        <v>26</v>
      </c>
      <c r="G4538" s="12" t="s">
        <v>27</v>
      </c>
      <c r="H4538" s="12" t="s">
        <v>5475</v>
      </c>
    </row>
    <row r="4539" customHeight="1" spans="1:8">
      <c r="A4539" s="13">
        <v>44533</v>
      </c>
      <c r="B4539" s="12" t="s">
        <v>9859</v>
      </c>
      <c r="C4539" s="12" t="s">
        <v>2310</v>
      </c>
      <c r="D4539" s="12" t="s">
        <v>13</v>
      </c>
      <c r="E4539" s="12" t="s">
        <v>175</v>
      </c>
      <c r="F4539" s="12" t="s">
        <v>16</v>
      </c>
      <c r="G4539" s="12" t="s">
        <v>723</v>
      </c>
      <c r="H4539" s="12" t="s">
        <v>18</v>
      </c>
    </row>
    <row r="4540" customHeight="1" spans="1:8">
      <c r="A4540" s="13">
        <v>44534</v>
      </c>
      <c r="B4540" s="12" t="s">
        <v>9862</v>
      </c>
      <c r="C4540" s="12" t="s">
        <v>368</v>
      </c>
      <c r="D4540" s="12" t="s">
        <v>13</v>
      </c>
      <c r="E4540" s="12" t="s">
        <v>175</v>
      </c>
      <c r="F4540" s="12" t="s">
        <v>101</v>
      </c>
      <c r="G4540" s="12" t="s">
        <v>101</v>
      </c>
      <c r="H4540" s="12" t="s">
        <v>34</v>
      </c>
    </row>
    <row r="4541" customHeight="1" spans="1:8">
      <c r="A4541" s="13">
        <v>44534</v>
      </c>
      <c r="B4541" s="12" t="s">
        <v>9865</v>
      </c>
      <c r="C4541" s="12" t="s">
        <v>66</v>
      </c>
      <c r="D4541" s="12" t="s">
        <v>41</v>
      </c>
      <c r="E4541" s="12" t="s">
        <v>175</v>
      </c>
      <c r="F4541" s="12" t="s">
        <v>16</v>
      </c>
      <c r="G4541" s="12" t="s">
        <v>723</v>
      </c>
      <c r="H4541" s="12" t="s">
        <v>34</v>
      </c>
    </row>
    <row r="4542" customHeight="1" spans="1:8">
      <c r="A4542" s="13">
        <v>44534</v>
      </c>
      <c r="B4542" s="12" t="s">
        <v>9867</v>
      </c>
      <c r="C4542" s="12" t="s">
        <v>12</v>
      </c>
      <c r="D4542" s="12" t="s">
        <v>13</v>
      </c>
      <c r="E4542" s="12" t="s">
        <v>175</v>
      </c>
      <c r="F4542" s="12" t="s">
        <v>16</v>
      </c>
      <c r="G4542" s="12" t="s">
        <v>723</v>
      </c>
      <c r="H4542" s="12" t="s">
        <v>34</v>
      </c>
    </row>
    <row r="4543" customHeight="1" spans="1:8">
      <c r="A4543" s="13">
        <v>44534</v>
      </c>
      <c r="B4543" s="12" t="s">
        <v>9869</v>
      </c>
      <c r="C4543" s="12" t="s">
        <v>100</v>
      </c>
      <c r="D4543" s="12" t="s">
        <v>41</v>
      </c>
      <c r="E4543" s="12" t="s">
        <v>15</v>
      </c>
      <c r="F4543" s="12" t="s">
        <v>26</v>
      </c>
      <c r="G4543" s="12" t="s">
        <v>27</v>
      </c>
      <c r="H4543" s="12" t="s">
        <v>5475</v>
      </c>
    </row>
    <row r="4544" customHeight="1" spans="1:8">
      <c r="A4544" s="13">
        <v>44534</v>
      </c>
      <c r="B4544" s="12" t="s">
        <v>9871</v>
      </c>
      <c r="C4544" s="12" t="s">
        <v>1180</v>
      </c>
      <c r="D4544" s="12" t="s">
        <v>13</v>
      </c>
      <c r="E4544" s="12" t="s">
        <v>15</v>
      </c>
      <c r="F4544" s="12" t="s">
        <v>26</v>
      </c>
      <c r="G4544" s="12" t="s">
        <v>27</v>
      </c>
      <c r="H4544" s="12" t="s">
        <v>5475</v>
      </c>
    </row>
    <row r="4545" customHeight="1" spans="1:8">
      <c r="A4545" s="13">
        <v>44534</v>
      </c>
      <c r="B4545" s="12" t="s">
        <v>9872</v>
      </c>
      <c r="C4545" s="12" t="s">
        <v>4722</v>
      </c>
      <c r="D4545" s="12" t="s">
        <v>13</v>
      </c>
      <c r="E4545" s="12" t="s">
        <v>15</v>
      </c>
      <c r="F4545" s="12" t="s">
        <v>26</v>
      </c>
      <c r="G4545" s="12" t="s">
        <v>27</v>
      </c>
      <c r="H4545" s="12" t="s">
        <v>5475</v>
      </c>
    </row>
    <row r="4546" customHeight="1" spans="1:8">
      <c r="A4546" s="13">
        <v>44534</v>
      </c>
      <c r="B4546" s="12" t="s">
        <v>9874</v>
      </c>
      <c r="C4546" s="12" t="s">
        <v>1132</v>
      </c>
      <c r="D4546" s="12" t="s">
        <v>41</v>
      </c>
      <c r="E4546" s="12" t="s">
        <v>175</v>
      </c>
      <c r="F4546" s="12" t="s">
        <v>16</v>
      </c>
      <c r="G4546" s="12" t="s">
        <v>723</v>
      </c>
      <c r="H4546" s="12" t="s">
        <v>47</v>
      </c>
    </row>
    <row r="4547" customHeight="1" spans="1:8">
      <c r="A4547" s="13">
        <v>44534</v>
      </c>
      <c r="B4547" s="12" t="s">
        <v>9875</v>
      </c>
      <c r="C4547" s="12" t="s">
        <v>2310</v>
      </c>
      <c r="D4547" s="12" t="s">
        <v>13</v>
      </c>
      <c r="E4547" s="12" t="s">
        <v>175</v>
      </c>
      <c r="F4547" s="12" t="s">
        <v>16</v>
      </c>
      <c r="G4547" s="12" t="s">
        <v>723</v>
      </c>
      <c r="H4547" s="12" t="s">
        <v>59</v>
      </c>
    </row>
    <row r="4548" customHeight="1" spans="1:8">
      <c r="A4548" s="13">
        <v>44534</v>
      </c>
      <c r="B4548" s="12" t="s">
        <v>9878</v>
      </c>
      <c r="C4548" s="12" t="s">
        <v>4722</v>
      </c>
      <c r="D4548" s="12" t="s">
        <v>13</v>
      </c>
      <c r="E4548" s="12" t="s">
        <v>15</v>
      </c>
      <c r="F4548" s="12" t="s">
        <v>16</v>
      </c>
      <c r="G4548" s="12" t="s">
        <v>17</v>
      </c>
      <c r="H4548" s="12" t="s">
        <v>59</v>
      </c>
    </row>
    <row r="4549" customHeight="1" spans="1:8">
      <c r="A4549" s="13">
        <v>44534</v>
      </c>
      <c r="B4549" s="12" t="s">
        <v>9881</v>
      </c>
      <c r="C4549" s="12" t="s">
        <v>118</v>
      </c>
      <c r="D4549" s="12" t="s">
        <v>41</v>
      </c>
      <c r="E4549" s="12" t="s">
        <v>15</v>
      </c>
      <c r="F4549" s="12" t="s">
        <v>26</v>
      </c>
      <c r="G4549" s="12" t="s">
        <v>27</v>
      </c>
      <c r="H4549" s="12" t="s">
        <v>59</v>
      </c>
    </row>
    <row r="4550" customHeight="1" spans="1:8">
      <c r="A4550" s="13">
        <v>44534</v>
      </c>
      <c r="B4550" s="12" t="s">
        <v>9883</v>
      </c>
      <c r="C4550" s="12" t="s">
        <v>100</v>
      </c>
      <c r="D4550" s="12" t="s">
        <v>41</v>
      </c>
      <c r="E4550" s="12" t="s">
        <v>175</v>
      </c>
      <c r="F4550" s="12" t="s">
        <v>16</v>
      </c>
      <c r="G4550" s="12" t="s">
        <v>723</v>
      </c>
      <c r="H4550" s="12" t="s">
        <v>18</v>
      </c>
    </row>
    <row r="4551" customHeight="1" spans="1:8">
      <c r="A4551" s="13">
        <v>44534</v>
      </c>
      <c r="B4551" s="12" t="s">
        <v>9885</v>
      </c>
      <c r="C4551" s="12" t="s">
        <v>66</v>
      </c>
      <c r="D4551" s="12" t="s">
        <v>41</v>
      </c>
      <c r="E4551" s="12" t="s">
        <v>15</v>
      </c>
      <c r="F4551" s="12" t="s">
        <v>16</v>
      </c>
      <c r="G4551" s="12" t="s">
        <v>17</v>
      </c>
      <c r="H4551" s="12" t="s">
        <v>18</v>
      </c>
    </row>
    <row r="4552" customHeight="1" spans="1:8">
      <c r="A4552" s="13">
        <v>44534</v>
      </c>
      <c r="B4552" s="12" t="s">
        <v>9885</v>
      </c>
      <c r="C4552" s="12" t="s">
        <v>4722</v>
      </c>
      <c r="D4552" s="12" t="s">
        <v>13</v>
      </c>
      <c r="E4552" s="12" t="s">
        <v>15</v>
      </c>
      <c r="F4552" s="12" t="s">
        <v>16</v>
      </c>
      <c r="G4552" s="12" t="s">
        <v>17</v>
      </c>
      <c r="H4552" s="12" t="s">
        <v>59</v>
      </c>
    </row>
    <row r="4553" customHeight="1" spans="1:8">
      <c r="A4553" s="13">
        <v>44535</v>
      </c>
      <c r="B4553" s="12" t="s">
        <v>9231</v>
      </c>
      <c r="C4553" s="12" t="s">
        <v>148</v>
      </c>
      <c r="D4553" s="12" t="s">
        <v>41</v>
      </c>
      <c r="E4553" s="12" t="s">
        <v>15</v>
      </c>
      <c r="F4553" s="12" t="s">
        <v>101</v>
      </c>
      <c r="G4553" s="12" t="s">
        <v>101</v>
      </c>
      <c r="H4553" s="12" t="s">
        <v>34</v>
      </c>
    </row>
    <row r="4554" customHeight="1" spans="1:8">
      <c r="A4554" s="13">
        <v>44535</v>
      </c>
      <c r="B4554" s="12" t="s">
        <v>9889</v>
      </c>
      <c r="C4554" s="12" t="s">
        <v>368</v>
      </c>
      <c r="D4554" s="12" t="s">
        <v>13</v>
      </c>
      <c r="E4554" s="12" t="s">
        <v>15</v>
      </c>
      <c r="F4554" s="12" t="s">
        <v>101</v>
      </c>
      <c r="G4554" s="12" t="s">
        <v>101</v>
      </c>
      <c r="H4554" s="12" t="s">
        <v>34</v>
      </c>
    </row>
    <row r="4555" customHeight="1" spans="1:8">
      <c r="A4555" s="13">
        <v>44535</v>
      </c>
      <c r="B4555" s="12" t="s">
        <v>9891</v>
      </c>
      <c r="C4555" s="12" t="s">
        <v>100</v>
      </c>
      <c r="D4555" s="12" t="s">
        <v>41</v>
      </c>
      <c r="E4555" s="12" t="s">
        <v>15</v>
      </c>
      <c r="F4555" s="12" t="s">
        <v>16</v>
      </c>
      <c r="G4555" s="12" t="s">
        <v>17</v>
      </c>
      <c r="H4555" s="12" t="s">
        <v>34</v>
      </c>
    </row>
    <row r="4556" customHeight="1" spans="1:8">
      <c r="A4556" s="13">
        <v>44535</v>
      </c>
      <c r="B4556" s="12" t="s">
        <v>9893</v>
      </c>
      <c r="C4556" s="12" t="s">
        <v>118</v>
      </c>
      <c r="D4556" s="12" t="s">
        <v>41</v>
      </c>
      <c r="E4556" s="12" t="s">
        <v>15</v>
      </c>
      <c r="F4556" s="12" t="s">
        <v>26</v>
      </c>
      <c r="G4556" s="12" t="s">
        <v>27</v>
      </c>
      <c r="H4556" s="12" t="s">
        <v>34</v>
      </c>
    </row>
    <row r="4557" customHeight="1" spans="1:8">
      <c r="A4557" s="13">
        <v>44535</v>
      </c>
      <c r="B4557" s="12" t="s">
        <v>9895</v>
      </c>
      <c r="C4557" s="12" t="s">
        <v>280</v>
      </c>
      <c r="D4557" s="12" t="s">
        <v>13</v>
      </c>
      <c r="E4557" s="12" t="s">
        <v>15</v>
      </c>
      <c r="F4557" s="12" t="s">
        <v>101</v>
      </c>
      <c r="G4557" s="12" t="s">
        <v>101</v>
      </c>
      <c r="H4557" s="12" t="s">
        <v>59</v>
      </c>
    </row>
    <row r="4558" customHeight="1" spans="1:8">
      <c r="A4558" s="13">
        <v>44535</v>
      </c>
      <c r="B4558" s="12" t="s">
        <v>9898</v>
      </c>
      <c r="C4558" s="12" t="s">
        <v>4722</v>
      </c>
      <c r="D4558" s="12" t="s">
        <v>13</v>
      </c>
      <c r="E4558" s="12" t="s">
        <v>175</v>
      </c>
      <c r="F4558" s="12" t="s">
        <v>26</v>
      </c>
      <c r="G4558" s="12" t="s">
        <v>726</v>
      </c>
      <c r="H4558" s="12" t="s">
        <v>59</v>
      </c>
    </row>
    <row r="4559" customHeight="1" spans="1:8">
      <c r="A4559" s="13">
        <v>44535</v>
      </c>
      <c r="B4559" s="12" t="s">
        <v>9900</v>
      </c>
      <c r="C4559" s="12" t="s">
        <v>368</v>
      </c>
      <c r="D4559" s="12" t="s">
        <v>13</v>
      </c>
      <c r="E4559" s="12" t="s">
        <v>15</v>
      </c>
      <c r="F4559" s="12" t="s">
        <v>26</v>
      </c>
      <c r="G4559" s="12" t="s">
        <v>27</v>
      </c>
      <c r="H4559" s="12" t="s">
        <v>18</v>
      </c>
    </row>
    <row r="4560" customHeight="1" spans="1:8">
      <c r="A4560" s="13">
        <v>44536</v>
      </c>
      <c r="B4560" s="12" t="s">
        <v>563</v>
      </c>
      <c r="C4560" s="12" t="s">
        <v>368</v>
      </c>
      <c r="D4560" s="12" t="s">
        <v>13</v>
      </c>
      <c r="E4560" s="12" t="s">
        <v>15</v>
      </c>
      <c r="F4560" s="12" t="s">
        <v>26</v>
      </c>
      <c r="G4560" s="12" t="s">
        <v>27</v>
      </c>
      <c r="H4560" s="12" t="s">
        <v>18</v>
      </c>
    </row>
    <row r="4561" customHeight="1" spans="1:8">
      <c r="A4561" s="13">
        <v>44536</v>
      </c>
      <c r="B4561" s="12" t="s">
        <v>9904</v>
      </c>
      <c r="C4561" s="12" t="s">
        <v>104</v>
      </c>
      <c r="D4561" s="12" t="s">
        <v>13</v>
      </c>
      <c r="E4561" s="12" t="s">
        <v>15</v>
      </c>
      <c r="F4561" s="12" t="s">
        <v>26</v>
      </c>
      <c r="G4561" s="12" t="s">
        <v>27</v>
      </c>
      <c r="H4561" s="12" t="s">
        <v>18</v>
      </c>
    </row>
    <row r="4562" customHeight="1" spans="1:8">
      <c r="A4562" s="13">
        <v>44536</v>
      </c>
      <c r="B4562" s="12" t="s">
        <v>9907</v>
      </c>
      <c r="C4562" s="12" t="s">
        <v>100</v>
      </c>
      <c r="D4562" s="12" t="s">
        <v>41</v>
      </c>
      <c r="E4562" s="12" t="s">
        <v>175</v>
      </c>
      <c r="F4562" s="12" t="s">
        <v>16</v>
      </c>
      <c r="G4562" s="12" t="s">
        <v>723</v>
      </c>
      <c r="H4562" s="12" t="s">
        <v>59</v>
      </c>
    </row>
    <row r="4563" customHeight="1" spans="1:8">
      <c r="A4563" s="13">
        <v>44536</v>
      </c>
      <c r="B4563" s="12" t="s">
        <v>9907</v>
      </c>
      <c r="C4563" s="12" t="s">
        <v>100</v>
      </c>
      <c r="D4563" s="12" t="s">
        <v>41</v>
      </c>
      <c r="E4563" s="12" t="s">
        <v>175</v>
      </c>
      <c r="F4563" s="12" t="s">
        <v>16</v>
      </c>
      <c r="G4563" s="12" t="s">
        <v>723</v>
      </c>
      <c r="H4563" s="12" t="s">
        <v>59</v>
      </c>
    </row>
    <row r="4564" customHeight="1" spans="1:8">
      <c r="A4564" s="13">
        <v>44536</v>
      </c>
      <c r="B4564" s="12" t="s">
        <v>9907</v>
      </c>
      <c r="C4564" s="12" t="s">
        <v>1180</v>
      </c>
      <c r="D4564" s="12" t="s">
        <v>13</v>
      </c>
      <c r="E4564" s="12" t="s">
        <v>175</v>
      </c>
      <c r="F4564" s="12" t="s">
        <v>16</v>
      </c>
      <c r="G4564" s="12" t="s">
        <v>723</v>
      </c>
      <c r="H4564" s="12" t="s">
        <v>59</v>
      </c>
    </row>
    <row r="4565" customHeight="1" spans="1:8">
      <c r="A4565" s="13">
        <v>44536</v>
      </c>
      <c r="B4565" s="12" t="s">
        <v>9911</v>
      </c>
      <c r="C4565" s="12" t="s">
        <v>148</v>
      </c>
      <c r="D4565" s="12" t="s">
        <v>41</v>
      </c>
      <c r="E4565" s="12" t="s">
        <v>15</v>
      </c>
      <c r="F4565" s="12" t="s">
        <v>26</v>
      </c>
      <c r="G4565" s="12" t="s">
        <v>27</v>
      </c>
      <c r="H4565" s="12" t="s">
        <v>59</v>
      </c>
    </row>
    <row r="4566" customHeight="1" spans="1:8">
      <c r="A4566" s="13">
        <v>44536</v>
      </c>
      <c r="B4566" s="12" t="s">
        <v>9914</v>
      </c>
      <c r="C4566" s="12" t="s">
        <v>66</v>
      </c>
      <c r="D4566" s="12" t="s">
        <v>41</v>
      </c>
      <c r="E4566" s="12" t="s">
        <v>15</v>
      </c>
      <c r="F4566" s="12" t="s">
        <v>16</v>
      </c>
      <c r="G4566" s="12" t="s">
        <v>17</v>
      </c>
      <c r="H4566" s="12" t="s">
        <v>47</v>
      </c>
    </row>
    <row r="4567" customHeight="1" spans="1:8">
      <c r="A4567" s="13">
        <v>44536</v>
      </c>
      <c r="B4567" s="12" t="s">
        <v>9916</v>
      </c>
      <c r="C4567" s="12" t="s">
        <v>4722</v>
      </c>
      <c r="D4567" s="12" t="s">
        <v>13</v>
      </c>
      <c r="E4567" s="12" t="s">
        <v>15</v>
      </c>
      <c r="F4567" s="12" t="s">
        <v>16</v>
      </c>
      <c r="G4567" s="12" t="s">
        <v>17</v>
      </c>
      <c r="H4567" s="12" t="s">
        <v>47</v>
      </c>
    </row>
    <row r="4568" customHeight="1" spans="1:8">
      <c r="A4568" s="13">
        <v>44536</v>
      </c>
      <c r="B4568" s="12" t="s">
        <v>9918</v>
      </c>
      <c r="C4568" s="12" t="s">
        <v>66</v>
      </c>
      <c r="D4568" s="12" t="s">
        <v>41</v>
      </c>
      <c r="E4568" s="12" t="s">
        <v>15</v>
      </c>
      <c r="F4568" s="12" t="s">
        <v>101</v>
      </c>
      <c r="G4568" s="12" t="s">
        <v>101</v>
      </c>
      <c r="H4568" s="12" t="s">
        <v>18</v>
      </c>
    </row>
    <row r="4569" customHeight="1" spans="1:8">
      <c r="A4569" s="13">
        <v>44536</v>
      </c>
      <c r="B4569" s="12" t="s">
        <v>9919</v>
      </c>
      <c r="C4569" s="12" t="s">
        <v>1936</v>
      </c>
      <c r="D4569" s="12" t="s">
        <v>13</v>
      </c>
      <c r="E4569" s="12" t="s">
        <v>15</v>
      </c>
      <c r="F4569" s="12" t="s">
        <v>26</v>
      </c>
      <c r="G4569" s="12" t="s">
        <v>27</v>
      </c>
      <c r="H4569" s="12" t="s">
        <v>34</v>
      </c>
    </row>
    <row r="4570" customHeight="1" spans="1:8">
      <c r="A4570" s="13">
        <v>44537</v>
      </c>
      <c r="B4570" s="12" t="s">
        <v>9922</v>
      </c>
      <c r="C4570" s="12" t="s">
        <v>443</v>
      </c>
      <c r="D4570" s="12" t="s">
        <v>13</v>
      </c>
      <c r="E4570" s="12" t="s">
        <v>15</v>
      </c>
      <c r="F4570" s="12" t="s">
        <v>101</v>
      </c>
      <c r="G4570" s="12" t="s">
        <v>101</v>
      </c>
      <c r="H4570" s="12" t="s">
        <v>47</v>
      </c>
    </row>
    <row r="4571" customHeight="1" spans="1:8">
      <c r="A4571" s="13">
        <v>44537</v>
      </c>
      <c r="B4571" s="12" t="s">
        <v>9924</v>
      </c>
      <c r="C4571" s="12" t="s">
        <v>66</v>
      </c>
      <c r="D4571" s="12" t="s">
        <v>41</v>
      </c>
      <c r="E4571" s="12" t="s">
        <v>15</v>
      </c>
      <c r="F4571" s="12" t="s">
        <v>26</v>
      </c>
      <c r="G4571" s="12" t="s">
        <v>27</v>
      </c>
      <c r="H4571" s="12" t="s">
        <v>34</v>
      </c>
    </row>
    <row r="4572" customHeight="1" spans="1:8">
      <c r="A4572" s="13">
        <v>44537</v>
      </c>
      <c r="B4572" s="12" t="s">
        <v>9926</v>
      </c>
      <c r="C4572" s="12" t="s">
        <v>368</v>
      </c>
      <c r="D4572" s="12" t="s">
        <v>13</v>
      </c>
      <c r="E4572" s="12" t="s">
        <v>15</v>
      </c>
      <c r="F4572" s="12" t="s">
        <v>101</v>
      </c>
      <c r="G4572" s="12" t="s">
        <v>101</v>
      </c>
      <c r="H4572" s="12" t="s">
        <v>34</v>
      </c>
    </row>
    <row r="4573" customHeight="1" spans="1:8">
      <c r="A4573" s="13">
        <v>44537</v>
      </c>
      <c r="B4573" s="12" t="s">
        <v>9507</v>
      </c>
      <c r="C4573" s="12" t="s">
        <v>4722</v>
      </c>
      <c r="D4573" s="12" t="s">
        <v>13</v>
      </c>
      <c r="E4573" s="12" t="s">
        <v>15</v>
      </c>
      <c r="F4573" s="12" t="s">
        <v>16</v>
      </c>
      <c r="G4573" s="12" t="s">
        <v>17</v>
      </c>
      <c r="H4573" s="12" t="s">
        <v>5475</v>
      </c>
    </row>
    <row r="4574" customHeight="1" spans="1:8">
      <c r="A4574" s="13">
        <v>44537</v>
      </c>
      <c r="B4574" s="12" t="s">
        <v>9929</v>
      </c>
      <c r="C4574" s="12" t="s">
        <v>1904</v>
      </c>
      <c r="D4574" s="12" t="s">
        <v>13</v>
      </c>
      <c r="E4574" s="12" t="s">
        <v>15</v>
      </c>
      <c r="F4574" s="12" t="s">
        <v>101</v>
      </c>
      <c r="G4574" s="12" t="s">
        <v>101</v>
      </c>
      <c r="H4574" s="12" t="s">
        <v>5475</v>
      </c>
    </row>
    <row r="4575" customHeight="1" spans="1:8">
      <c r="A4575" s="13">
        <v>44537</v>
      </c>
      <c r="B4575" s="12" t="s">
        <v>9931</v>
      </c>
      <c r="C4575" s="12" t="s">
        <v>4722</v>
      </c>
      <c r="D4575" s="12" t="s">
        <v>13</v>
      </c>
      <c r="E4575" s="12" t="s">
        <v>15</v>
      </c>
      <c r="F4575" s="12" t="s">
        <v>101</v>
      </c>
      <c r="G4575" s="12" t="s">
        <v>101</v>
      </c>
      <c r="H4575" s="12" t="s">
        <v>5475</v>
      </c>
    </row>
    <row r="4576" customHeight="1" spans="1:8">
      <c r="A4576" s="13">
        <v>44537</v>
      </c>
      <c r="B4576" s="12" t="s">
        <v>9683</v>
      </c>
      <c r="C4576" s="12" t="s">
        <v>1132</v>
      </c>
      <c r="D4576" s="12" t="s">
        <v>41</v>
      </c>
      <c r="E4576" s="12" t="s">
        <v>15</v>
      </c>
      <c r="F4576" s="12" t="s">
        <v>16</v>
      </c>
      <c r="G4576" s="12" t="s">
        <v>17</v>
      </c>
      <c r="H4576" s="12" t="s">
        <v>59</v>
      </c>
    </row>
    <row r="4577" customHeight="1" spans="1:8">
      <c r="A4577" s="13">
        <v>44538</v>
      </c>
      <c r="B4577" s="12" t="s">
        <v>9935</v>
      </c>
      <c r="C4577" s="12" t="s">
        <v>2631</v>
      </c>
      <c r="D4577" s="12" t="s">
        <v>13</v>
      </c>
      <c r="E4577" s="12" t="s">
        <v>15</v>
      </c>
      <c r="F4577" s="12" t="s">
        <v>16</v>
      </c>
      <c r="G4577" s="12" t="s">
        <v>17</v>
      </c>
      <c r="H4577" s="12" t="s">
        <v>5475</v>
      </c>
    </row>
    <row r="4578" customHeight="1" spans="1:8">
      <c r="A4578" s="13">
        <v>44538</v>
      </c>
      <c r="B4578" s="12" t="s">
        <v>9937</v>
      </c>
      <c r="C4578" s="12" t="s">
        <v>368</v>
      </c>
      <c r="D4578" s="12" t="s">
        <v>13</v>
      </c>
      <c r="E4578" s="12" t="s">
        <v>175</v>
      </c>
      <c r="F4578" s="12" t="s">
        <v>101</v>
      </c>
      <c r="G4578" s="12" t="s">
        <v>101</v>
      </c>
      <c r="H4578" s="12" t="s">
        <v>59</v>
      </c>
    </row>
    <row r="4579" customHeight="1" spans="1:8">
      <c r="A4579" s="13">
        <v>44538</v>
      </c>
      <c r="B4579" s="12" t="s">
        <v>9938</v>
      </c>
      <c r="C4579" s="12" t="s">
        <v>109</v>
      </c>
      <c r="D4579" s="12" t="s">
        <v>13</v>
      </c>
      <c r="E4579" s="12" t="s">
        <v>15</v>
      </c>
      <c r="F4579" s="12" t="s">
        <v>26</v>
      </c>
      <c r="G4579" s="12" t="s">
        <v>27</v>
      </c>
      <c r="H4579" s="12" t="s">
        <v>59</v>
      </c>
    </row>
    <row r="4580" customHeight="1" spans="1:8">
      <c r="A4580" s="13">
        <v>44538</v>
      </c>
      <c r="B4580" s="12" t="s">
        <v>9940</v>
      </c>
      <c r="C4580" s="12" t="s">
        <v>2310</v>
      </c>
      <c r="D4580" s="12" t="s">
        <v>13</v>
      </c>
      <c r="E4580" s="12" t="s">
        <v>15</v>
      </c>
      <c r="F4580" s="12" t="s">
        <v>26</v>
      </c>
      <c r="G4580" s="12" t="s">
        <v>27</v>
      </c>
      <c r="H4580" s="12" t="s">
        <v>59</v>
      </c>
    </row>
    <row r="4581" customHeight="1" spans="1:8">
      <c r="A4581" s="13">
        <v>44538</v>
      </c>
      <c r="B4581" s="12" t="s">
        <v>9943</v>
      </c>
      <c r="C4581" s="12" t="s">
        <v>2310</v>
      </c>
      <c r="D4581" s="12" t="s">
        <v>13</v>
      </c>
      <c r="E4581" s="12" t="s">
        <v>15</v>
      </c>
      <c r="F4581" s="12" t="s">
        <v>16</v>
      </c>
      <c r="G4581" s="12" t="s">
        <v>17</v>
      </c>
      <c r="H4581" s="12" t="s">
        <v>47</v>
      </c>
    </row>
    <row r="4582" customHeight="1" spans="1:8">
      <c r="A4582" s="13">
        <v>44538</v>
      </c>
      <c r="B4582" s="12" t="s">
        <v>9946</v>
      </c>
      <c r="C4582" s="12" t="s">
        <v>118</v>
      </c>
      <c r="D4582" s="12" t="s">
        <v>41</v>
      </c>
      <c r="E4582" s="12" t="s">
        <v>175</v>
      </c>
      <c r="F4582" s="12" t="s">
        <v>16</v>
      </c>
      <c r="G4582" s="12" t="s">
        <v>723</v>
      </c>
      <c r="H4582" s="12" t="s">
        <v>47</v>
      </c>
    </row>
    <row r="4583" customHeight="1" spans="1:8">
      <c r="A4583" s="13">
        <v>44538</v>
      </c>
      <c r="B4583" s="12" t="s">
        <v>9949</v>
      </c>
      <c r="C4583" s="12" t="s">
        <v>46</v>
      </c>
      <c r="D4583" s="12" t="s">
        <v>41</v>
      </c>
      <c r="E4583" s="12" t="s">
        <v>175</v>
      </c>
      <c r="F4583" s="12" t="s">
        <v>16</v>
      </c>
      <c r="G4583" s="12" t="s">
        <v>723</v>
      </c>
      <c r="H4583" s="12" t="s">
        <v>18</v>
      </c>
    </row>
    <row r="4584" customHeight="1" spans="1:8">
      <c r="A4584" s="13">
        <v>44539</v>
      </c>
      <c r="B4584" s="12" t="s">
        <v>9951</v>
      </c>
      <c r="C4584" s="12" t="s">
        <v>1132</v>
      </c>
      <c r="D4584" s="12" t="s">
        <v>41</v>
      </c>
      <c r="E4584" s="12" t="s">
        <v>175</v>
      </c>
      <c r="F4584" s="12" t="s">
        <v>16</v>
      </c>
      <c r="G4584" s="12" t="s">
        <v>723</v>
      </c>
      <c r="H4584" s="12" t="s">
        <v>47</v>
      </c>
    </row>
    <row r="4585" customHeight="1" spans="1:8">
      <c r="A4585" s="13">
        <v>44539</v>
      </c>
      <c r="B4585" s="12" t="s">
        <v>9953</v>
      </c>
      <c r="C4585" s="12" t="s">
        <v>118</v>
      </c>
      <c r="D4585" s="12" t="s">
        <v>41</v>
      </c>
      <c r="E4585" s="12" t="s">
        <v>175</v>
      </c>
      <c r="F4585" s="12" t="s">
        <v>16</v>
      </c>
      <c r="G4585" s="12" t="s">
        <v>723</v>
      </c>
      <c r="H4585" s="12" t="s">
        <v>47</v>
      </c>
    </row>
    <row r="4586" customHeight="1" spans="1:8">
      <c r="A4586" s="13">
        <v>44539</v>
      </c>
      <c r="B4586" s="12" t="s">
        <v>9956</v>
      </c>
      <c r="C4586" s="12" t="s">
        <v>148</v>
      </c>
      <c r="D4586" s="12" t="s">
        <v>41</v>
      </c>
      <c r="E4586" s="12" t="s">
        <v>15</v>
      </c>
      <c r="F4586" s="12" t="s">
        <v>101</v>
      </c>
      <c r="G4586" s="12" t="s">
        <v>101</v>
      </c>
      <c r="H4586" s="12" t="s">
        <v>47</v>
      </c>
    </row>
    <row r="4587" customHeight="1" spans="1:8">
      <c r="A4587" s="13">
        <v>44539</v>
      </c>
      <c r="B4587" s="12" t="s">
        <v>9959</v>
      </c>
      <c r="C4587" s="12" t="s">
        <v>109</v>
      </c>
      <c r="D4587" s="12" t="s">
        <v>13</v>
      </c>
      <c r="E4587" s="12" t="s">
        <v>15</v>
      </c>
      <c r="F4587" s="12" t="s">
        <v>26</v>
      </c>
      <c r="G4587" s="12" t="s">
        <v>27</v>
      </c>
      <c r="H4587" s="12" t="s">
        <v>47</v>
      </c>
    </row>
    <row r="4588" customHeight="1" spans="1:8">
      <c r="A4588" s="13">
        <v>44539</v>
      </c>
      <c r="B4588" s="12" t="s">
        <v>9961</v>
      </c>
      <c r="C4588" s="12" t="s">
        <v>4722</v>
      </c>
      <c r="D4588" s="12" t="s">
        <v>13</v>
      </c>
      <c r="E4588" s="12" t="s">
        <v>15</v>
      </c>
      <c r="F4588" s="12" t="s">
        <v>16</v>
      </c>
      <c r="G4588" s="12" t="s">
        <v>17</v>
      </c>
      <c r="H4588" s="12" t="s">
        <v>47</v>
      </c>
    </row>
    <row r="4589" customHeight="1" spans="1:8">
      <c r="A4589" s="13">
        <v>44539</v>
      </c>
      <c r="B4589" s="12" t="s">
        <v>9963</v>
      </c>
      <c r="C4589" s="12" t="s">
        <v>368</v>
      </c>
      <c r="D4589" s="12" t="s">
        <v>13</v>
      </c>
      <c r="E4589" s="12" t="s">
        <v>15</v>
      </c>
      <c r="F4589" s="12" t="s">
        <v>101</v>
      </c>
      <c r="G4589" s="12" t="s">
        <v>101</v>
      </c>
      <c r="H4589" s="12" t="s">
        <v>18</v>
      </c>
    </row>
    <row r="4590" customHeight="1" spans="1:8">
      <c r="A4590" s="13">
        <v>44539</v>
      </c>
      <c r="B4590" s="12" t="s">
        <v>9965</v>
      </c>
      <c r="C4590" s="12" t="s">
        <v>368</v>
      </c>
      <c r="D4590" s="12" t="s">
        <v>13</v>
      </c>
      <c r="E4590" s="12" t="s">
        <v>175</v>
      </c>
      <c r="F4590" s="12" t="s">
        <v>101</v>
      </c>
      <c r="G4590" s="12" t="s">
        <v>101</v>
      </c>
      <c r="H4590" s="12" t="s">
        <v>5475</v>
      </c>
    </row>
    <row r="4591" customHeight="1" spans="1:8">
      <c r="A4591" s="13">
        <v>44539</v>
      </c>
      <c r="B4591" s="12" t="s">
        <v>9968</v>
      </c>
      <c r="C4591" s="12" t="s">
        <v>2310</v>
      </c>
      <c r="D4591" s="12" t="s">
        <v>13</v>
      </c>
      <c r="E4591" s="12" t="s">
        <v>15</v>
      </c>
      <c r="F4591" s="12" t="s">
        <v>26</v>
      </c>
      <c r="G4591" s="12" t="s">
        <v>27</v>
      </c>
      <c r="H4591" s="12" t="s">
        <v>5475</v>
      </c>
    </row>
    <row r="4592" customHeight="1" spans="1:8">
      <c r="A4592" s="13">
        <v>44539</v>
      </c>
      <c r="B4592" s="12" t="s">
        <v>9970</v>
      </c>
      <c r="C4592" s="12" t="s">
        <v>2310</v>
      </c>
      <c r="D4592" s="12" t="s">
        <v>13</v>
      </c>
      <c r="E4592" s="12" t="s">
        <v>15</v>
      </c>
      <c r="F4592" s="12" t="s">
        <v>16</v>
      </c>
      <c r="G4592" s="12" t="s">
        <v>17</v>
      </c>
      <c r="H4592" s="12" t="s">
        <v>5475</v>
      </c>
    </row>
    <row r="4593" customHeight="1" spans="1:8">
      <c r="A4593" s="13">
        <v>44539</v>
      </c>
      <c r="B4593" s="12" t="s">
        <v>9972</v>
      </c>
      <c r="C4593" s="12" t="s">
        <v>4722</v>
      </c>
      <c r="D4593" s="12" t="s">
        <v>13</v>
      </c>
      <c r="E4593" s="12" t="s">
        <v>15</v>
      </c>
      <c r="F4593" s="12" t="s">
        <v>101</v>
      </c>
      <c r="G4593" s="12" t="s">
        <v>101</v>
      </c>
      <c r="H4593" s="12" t="s">
        <v>18</v>
      </c>
    </row>
    <row r="4594" customHeight="1" spans="1:8">
      <c r="A4594" s="13">
        <v>44539</v>
      </c>
      <c r="B4594" s="12" t="s">
        <v>9975</v>
      </c>
      <c r="C4594" s="12" t="s">
        <v>104</v>
      </c>
      <c r="D4594" s="12" t="s">
        <v>13</v>
      </c>
      <c r="E4594" s="12" t="s">
        <v>175</v>
      </c>
      <c r="F4594" s="12" t="s">
        <v>16</v>
      </c>
      <c r="G4594" s="12" t="s">
        <v>723</v>
      </c>
      <c r="H4594" s="12" t="s">
        <v>18</v>
      </c>
    </row>
    <row r="4595" customHeight="1" spans="1:8">
      <c r="A4595" s="13">
        <v>44540</v>
      </c>
      <c r="B4595" s="12" t="s">
        <v>1053</v>
      </c>
      <c r="C4595" s="12" t="s">
        <v>66</v>
      </c>
      <c r="D4595" s="12" t="s">
        <v>41</v>
      </c>
      <c r="E4595" s="12" t="s">
        <v>15</v>
      </c>
      <c r="F4595" s="12" t="s">
        <v>26</v>
      </c>
      <c r="G4595" s="12" t="s">
        <v>27</v>
      </c>
      <c r="H4595" s="12" t="s">
        <v>34</v>
      </c>
    </row>
    <row r="4596" customHeight="1" spans="1:8">
      <c r="A4596" s="13">
        <v>44540</v>
      </c>
      <c r="B4596" s="12" t="s">
        <v>9980</v>
      </c>
      <c r="C4596" s="12" t="s">
        <v>1209</v>
      </c>
      <c r="D4596" s="12" t="s">
        <v>13</v>
      </c>
      <c r="E4596" s="12" t="s">
        <v>15</v>
      </c>
      <c r="F4596" s="12" t="s">
        <v>101</v>
      </c>
      <c r="G4596" s="12" t="s">
        <v>101</v>
      </c>
      <c r="H4596" s="12" t="s">
        <v>34</v>
      </c>
    </row>
    <row r="4597" customHeight="1" spans="1:8">
      <c r="A4597" s="13">
        <v>44540</v>
      </c>
      <c r="B4597" s="12" t="s">
        <v>9983</v>
      </c>
      <c r="C4597" s="12" t="s">
        <v>148</v>
      </c>
      <c r="D4597" s="12" t="s">
        <v>41</v>
      </c>
      <c r="E4597" s="12" t="s">
        <v>15</v>
      </c>
      <c r="F4597" s="12" t="s">
        <v>16</v>
      </c>
      <c r="G4597" s="12" t="s">
        <v>17</v>
      </c>
      <c r="H4597" s="12" t="s">
        <v>47</v>
      </c>
    </row>
    <row r="4598" customHeight="1" spans="1:8">
      <c r="A4598" s="13">
        <v>44540</v>
      </c>
      <c r="B4598" s="12" t="s">
        <v>9986</v>
      </c>
      <c r="C4598" s="12" t="s">
        <v>2782</v>
      </c>
      <c r="D4598" s="12" t="s">
        <v>13</v>
      </c>
      <c r="E4598" s="12" t="s">
        <v>15</v>
      </c>
      <c r="F4598" s="12" t="s">
        <v>26</v>
      </c>
      <c r="G4598" s="12" t="s">
        <v>27</v>
      </c>
      <c r="H4598" s="12" t="s">
        <v>47</v>
      </c>
    </row>
    <row r="4599" customHeight="1" spans="1:8">
      <c r="A4599" s="13">
        <v>44540</v>
      </c>
      <c r="B4599" s="12" t="s">
        <v>9988</v>
      </c>
      <c r="C4599" s="12" t="s">
        <v>104</v>
      </c>
      <c r="D4599" s="12" t="s">
        <v>13</v>
      </c>
      <c r="E4599" s="12" t="s">
        <v>15</v>
      </c>
      <c r="F4599" s="12" t="s">
        <v>26</v>
      </c>
      <c r="G4599" s="12" t="s">
        <v>27</v>
      </c>
      <c r="H4599" s="12" t="s">
        <v>18</v>
      </c>
    </row>
    <row r="4600" customHeight="1" spans="1:8">
      <c r="A4600" s="13">
        <v>44540</v>
      </c>
      <c r="B4600" s="12" t="s">
        <v>9989</v>
      </c>
      <c r="C4600" s="12" t="s">
        <v>4722</v>
      </c>
      <c r="D4600" s="12" t="s">
        <v>13</v>
      </c>
      <c r="E4600" s="12" t="s">
        <v>175</v>
      </c>
      <c r="F4600" s="12" t="s">
        <v>16</v>
      </c>
      <c r="G4600" s="12" t="s">
        <v>723</v>
      </c>
      <c r="H4600" s="12" t="s">
        <v>5475</v>
      </c>
    </row>
    <row r="4601" customHeight="1" spans="1:8">
      <c r="A4601" s="13">
        <v>44540</v>
      </c>
      <c r="B4601" s="12" t="s">
        <v>9991</v>
      </c>
      <c r="C4601" s="12" t="s">
        <v>280</v>
      </c>
      <c r="D4601" s="12" t="s">
        <v>13</v>
      </c>
      <c r="E4601" s="12" t="s">
        <v>175</v>
      </c>
      <c r="F4601" s="12" t="s">
        <v>26</v>
      </c>
      <c r="G4601" s="12" t="s">
        <v>726</v>
      </c>
      <c r="H4601" s="12" t="s">
        <v>59</v>
      </c>
    </row>
    <row r="4602" customHeight="1" spans="1:8">
      <c r="A4602" s="13">
        <v>44540</v>
      </c>
      <c r="B4602" s="12" t="s">
        <v>9993</v>
      </c>
      <c r="C4602" s="12" t="s">
        <v>368</v>
      </c>
      <c r="D4602" s="12" t="s">
        <v>13</v>
      </c>
      <c r="E4602" s="12" t="s">
        <v>15</v>
      </c>
      <c r="F4602" s="12" t="s">
        <v>101</v>
      </c>
      <c r="G4602" s="12" t="s">
        <v>101</v>
      </c>
      <c r="H4602" s="12" t="s">
        <v>59</v>
      </c>
    </row>
    <row r="4603" customHeight="1" spans="1:8">
      <c r="A4603" s="13">
        <v>44541</v>
      </c>
      <c r="B4603" s="12" t="s">
        <v>9995</v>
      </c>
      <c r="C4603" s="12" t="s">
        <v>104</v>
      </c>
      <c r="D4603" s="12" t="s">
        <v>13</v>
      </c>
      <c r="E4603" s="12" t="s">
        <v>175</v>
      </c>
      <c r="F4603" s="12" t="s">
        <v>101</v>
      </c>
      <c r="G4603" s="12" t="s">
        <v>101</v>
      </c>
      <c r="H4603" s="12" t="s">
        <v>18</v>
      </c>
    </row>
    <row r="4604" customHeight="1" spans="1:8">
      <c r="A4604" s="13">
        <v>44541</v>
      </c>
      <c r="B4604" s="12" t="s">
        <v>9997</v>
      </c>
      <c r="C4604" s="12" t="s">
        <v>4722</v>
      </c>
      <c r="D4604" s="12" t="s">
        <v>13</v>
      </c>
      <c r="E4604" s="12" t="s">
        <v>175</v>
      </c>
      <c r="F4604" s="12" t="s">
        <v>16</v>
      </c>
      <c r="G4604" s="12" t="s">
        <v>723</v>
      </c>
      <c r="H4604" s="12" t="s">
        <v>18</v>
      </c>
    </row>
    <row r="4605" customHeight="1" spans="1:8">
      <c r="A4605" s="13">
        <v>44541</v>
      </c>
      <c r="B4605" s="12" t="s">
        <v>9999</v>
      </c>
      <c r="C4605" s="12" t="s">
        <v>1344</v>
      </c>
      <c r="D4605" s="12" t="s">
        <v>41</v>
      </c>
      <c r="E4605" s="12" t="s">
        <v>15</v>
      </c>
      <c r="F4605" s="12" t="s">
        <v>16</v>
      </c>
      <c r="G4605" s="12" t="s">
        <v>17</v>
      </c>
      <c r="H4605" s="12" t="s">
        <v>34</v>
      </c>
    </row>
    <row r="4606" customHeight="1" spans="1:8">
      <c r="A4606" s="13">
        <v>44541</v>
      </c>
      <c r="B4606" s="12" t="s">
        <v>9980</v>
      </c>
      <c r="C4606" s="12" t="s">
        <v>1209</v>
      </c>
      <c r="D4606" s="12" t="s">
        <v>13</v>
      </c>
      <c r="E4606" s="12" t="s">
        <v>175</v>
      </c>
      <c r="F4606" s="12" t="s">
        <v>101</v>
      </c>
      <c r="G4606" s="12" t="s">
        <v>101</v>
      </c>
      <c r="H4606" s="12" t="s">
        <v>34</v>
      </c>
    </row>
    <row r="4607" customHeight="1" spans="1:8">
      <c r="A4607" s="13">
        <v>44541</v>
      </c>
      <c r="B4607" s="12" t="s">
        <v>10003</v>
      </c>
      <c r="C4607" s="12" t="s">
        <v>2310</v>
      </c>
      <c r="D4607" s="12" t="s">
        <v>13</v>
      </c>
      <c r="E4607" s="12" t="s">
        <v>175</v>
      </c>
      <c r="F4607" s="12" t="s">
        <v>16</v>
      </c>
      <c r="G4607" s="12" t="s">
        <v>723</v>
      </c>
      <c r="H4607" s="12" t="s">
        <v>34</v>
      </c>
    </row>
    <row r="4608" customHeight="1" spans="1:8">
      <c r="A4608" s="13">
        <v>44541</v>
      </c>
      <c r="B4608" s="12" t="s">
        <v>10006</v>
      </c>
      <c r="C4608" s="12" t="s">
        <v>368</v>
      </c>
      <c r="D4608" s="12" t="s">
        <v>13</v>
      </c>
      <c r="E4608" s="12" t="s">
        <v>15</v>
      </c>
      <c r="F4608" s="12" t="s">
        <v>26</v>
      </c>
      <c r="G4608" s="12" t="s">
        <v>27</v>
      </c>
      <c r="H4608" s="12" t="s">
        <v>34</v>
      </c>
    </row>
    <row r="4609" customHeight="1" spans="1:8">
      <c r="A4609" s="13">
        <v>44541</v>
      </c>
      <c r="B4609" s="12" t="s">
        <v>10007</v>
      </c>
      <c r="C4609" s="12" t="s">
        <v>2310</v>
      </c>
      <c r="D4609" s="12" t="s">
        <v>13</v>
      </c>
      <c r="E4609" s="12" t="s">
        <v>175</v>
      </c>
      <c r="F4609" s="12" t="s">
        <v>26</v>
      </c>
      <c r="G4609" s="12" t="s">
        <v>726</v>
      </c>
      <c r="H4609" s="12" t="s">
        <v>5475</v>
      </c>
    </row>
    <row r="4610" customHeight="1" spans="1:8">
      <c r="A4610" s="13">
        <v>44541</v>
      </c>
      <c r="B4610" s="12" t="s">
        <v>10008</v>
      </c>
      <c r="C4610" s="12" t="s">
        <v>1180</v>
      </c>
      <c r="D4610" s="12" t="s">
        <v>13</v>
      </c>
      <c r="E4610" s="12" t="s">
        <v>175</v>
      </c>
      <c r="F4610" s="12" t="s">
        <v>16</v>
      </c>
      <c r="G4610" s="12" t="s">
        <v>723</v>
      </c>
      <c r="H4610" s="12" t="s">
        <v>59</v>
      </c>
    </row>
    <row r="4611" customHeight="1" spans="1:8">
      <c r="A4611" s="13">
        <v>44541</v>
      </c>
      <c r="B4611" s="12" t="s">
        <v>10009</v>
      </c>
      <c r="C4611" s="12" t="s">
        <v>280</v>
      </c>
      <c r="D4611" s="12" t="s">
        <v>13</v>
      </c>
      <c r="E4611" s="12" t="s">
        <v>15</v>
      </c>
      <c r="F4611" s="12" t="s">
        <v>101</v>
      </c>
      <c r="G4611" s="12" t="s">
        <v>101</v>
      </c>
      <c r="H4611" s="12" t="s">
        <v>59</v>
      </c>
    </row>
    <row r="4612" customHeight="1" spans="1:8">
      <c r="A4612" s="13">
        <v>44541</v>
      </c>
      <c r="B4612" s="12" t="s">
        <v>10011</v>
      </c>
      <c r="C4612" s="12" t="s">
        <v>368</v>
      </c>
      <c r="D4612" s="12" t="s">
        <v>13</v>
      </c>
      <c r="E4612" s="12" t="s">
        <v>15</v>
      </c>
      <c r="F4612" s="12" t="s">
        <v>101</v>
      </c>
      <c r="G4612" s="12" t="s">
        <v>101</v>
      </c>
      <c r="H4612" s="12" t="s">
        <v>59</v>
      </c>
    </row>
    <row r="4613" customHeight="1" spans="1:8">
      <c r="A4613" s="13">
        <v>44542</v>
      </c>
      <c r="B4613" s="12" t="s">
        <v>10013</v>
      </c>
      <c r="C4613" s="12" t="s">
        <v>158</v>
      </c>
      <c r="D4613" s="12" t="s">
        <v>41</v>
      </c>
      <c r="E4613" s="12" t="s">
        <v>15</v>
      </c>
      <c r="F4613" s="12" t="s">
        <v>16</v>
      </c>
      <c r="G4613" s="12" t="s">
        <v>17</v>
      </c>
      <c r="H4613" s="12" t="s">
        <v>18</v>
      </c>
    </row>
    <row r="4614" customHeight="1" spans="1:8">
      <c r="A4614" s="13">
        <v>44542</v>
      </c>
      <c r="B4614" s="12" t="s">
        <v>10015</v>
      </c>
      <c r="C4614" s="12" t="s">
        <v>1132</v>
      </c>
      <c r="D4614" s="12" t="s">
        <v>41</v>
      </c>
      <c r="E4614" s="12" t="s">
        <v>15</v>
      </c>
      <c r="F4614" s="12" t="s">
        <v>16</v>
      </c>
      <c r="G4614" s="12" t="s">
        <v>17</v>
      </c>
      <c r="H4614" s="12" t="s">
        <v>18</v>
      </c>
    </row>
    <row r="4615" customHeight="1" spans="1:8">
      <c r="A4615" s="13">
        <v>44542</v>
      </c>
      <c r="B4615" s="12" t="s">
        <v>10018</v>
      </c>
      <c r="C4615" s="12" t="s">
        <v>1137</v>
      </c>
      <c r="D4615" s="12" t="s">
        <v>13</v>
      </c>
      <c r="E4615" s="12" t="s">
        <v>175</v>
      </c>
      <c r="F4615" s="12" t="s">
        <v>16</v>
      </c>
      <c r="G4615" s="12" t="s">
        <v>723</v>
      </c>
      <c r="H4615" s="12" t="s">
        <v>18</v>
      </c>
    </row>
    <row r="4616" customHeight="1" spans="1:8">
      <c r="A4616" s="13">
        <v>44542</v>
      </c>
      <c r="B4616" s="12" t="s">
        <v>10021</v>
      </c>
      <c r="C4616" s="12" t="s">
        <v>100</v>
      </c>
      <c r="D4616" s="12" t="s">
        <v>41</v>
      </c>
      <c r="E4616" s="12" t="s">
        <v>175</v>
      </c>
      <c r="F4616" s="12" t="s">
        <v>16</v>
      </c>
      <c r="G4616" s="12" t="s">
        <v>723</v>
      </c>
      <c r="H4616" s="12" t="s">
        <v>18</v>
      </c>
    </row>
    <row r="4617" customHeight="1" spans="1:8">
      <c r="A4617" s="13">
        <v>44542</v>
      </c>
      <c r="B4617" s="12" t="s">
        <v>10023</v>
      </c>
      <c r="C4617" s="12" t="s">
        <v>118</v>
      </c>
      <c r="D4617" s="12" t="s">
        <v>41</v>
      </c>
      <c r="E4617" s="12" t="s">
        <v>175</v>
      </c>
      <c r="F4617" s="12" t="s">
        <v>16</v>
      </c>
      <c r="G4617" s="12" t="s">
        <v>723</v>
      </c>
      <c r="H4617" s="12" t="s">
        <v>59</v>
      </c>
    </row>
    <row r="4618" customHeight="1" spans="1:8">
      <c r="A4618" s="13">
        <v>44542</v>
      </c>
      <c r="B4618" s="12" t="s">
        <v>10025</v>
      </c>
      <c r="C4618" s="12" t="s">
        <v>4722</v>
      </c>
      <c r="D4618" s="12" t="s">
        <v>13</v>
      </c>
      <c r="E4618" s="12" t="s">
        <v>175</v>
      </c>
      <c r="F4618" s="12" t="s">
        <v>16</v>
      </c>
      <c r="G4618" s="12" t="s">
        <v>723</v>
      </c>
      <c r="H4618" s="12" t="s">
        <v>59</v>
      </c>
    </row>
    <row r="4619" customHeight="1" spans="1:8">
      <c r="A4619" s="13">
        <v>44542</v>
      </c>
      <c r="B4619" s="12" t="s">
        <v>10028</v>
      </c>
      <c r="C4619" s="12" t="s">
        <v>50</v>
      </c>
      <c r="D4619" s="12" t="s">
        <v>41</v>
      </c>
      <c r="E4619" s="12" t="s">
        <v>175</v>
      </c>
      <c r="F4619" s="12" t="s">
        <v>16</v>
      </c>
      <c r="G4619" s="12" t="s">
        <v>723</v>
      </c>
      <c r="H4619" s="12" t="s">
        <v>59</v>
      </c>
    </row>
    <row r="4620" customHeight="1" spans="1:8">
      <c r="A4620" s="13">
        <v>44542</v>
      </c>
      <c r="B4620" s="12" t="s">
        <v>10030</v>
      </c>
      <c r="C4620" s="12" t="s">
        <v>368</v>
      </c>
      <c r="D4620" s="12" t="s">
        <v>13</v>
      </c>
      <c r="E4620" s="12" t="s">
        <v>15</v>
      </c>
      <c r="F4620" s="12" t="s">
        <v>101</v>
      </c>
      <c r="G4620" s="12" t="s">
        <v>101</v>
      </c>
      <c r="H4620" s="12" t="s">
        <v>59</v>
      </c>
    </row>
    <row r="4621" customHeight="1" spans="1:8">
      <c r="A4621" s="13">
        <v>44542</v>
      </c>
      <c r="B4621" s="12" t="s">
        <v>10033</v>
      </c>
      <c r="C4621" s="12" t="s">
        <v>66</v>
      </c>
      <c r="D4621" s="12" t="s">
        <v>41</v>
      </c>
      <c r="E4621" s="12" t="s">
        <v>15</v>
      </c>
      <c r="F4621" s="12" t="s">
        <v>26</v>
      </c>
      <c r="G4621" s="12" t="s">
        <v>27</v>
      </c>
      <c r="H4621" s="12" t="s">
        <v>47</v>
      </c>
    </row>
    <row r="4622" customHeight="1" spans="1:8">
      <c r="A4622" s="13">
        <v>44542</v>
      </c>
      <c r="B4622" s="12" t="s">
        <v>10035</v>
      </c>
      <c r="C4622" s="12" t="s">
        <v>118</v>
      </c>
      <c r="D4622" s="12" t="s">
        <v>41</v>
      </c>
      <c r="E4622" s="12" t="s">
        <v>15</v>
      </c>
      <c r="F4622" s="12" t="s">
        <v>101</v>
      </c>
      <c r="G4622" s="12" t="s">
        <v>101</v>
      </c>
      <c r="H4622" s="12" t="s">
        <v>47</v>
      </c>
    </row>
    <row r="4623" customHeight="1" spans="1:8">
      <c r="A4623" s="13">
        <v>44542</v>
      </c>
      <c r="B4623" s="12" t="s">
        <v>10037</v>
      </c>
      <c r="C4623" s="12" t="s">
        <v>109</v>
      </c>
      <c r="D4623" s="12" t="s">
        <v>13</v>
      </c>
      <c r="E4623" s="12" t="s">
        <v>175</v>
      </c>
      <c r="F4623" s="12" t="s">
        <v>101</v>
      </c>
      <c r="G4623" s="12" t="s">
        <v>101</v>
      </c>
      <c r="H4623" s="12" t="s">
        <v>47</v>
      </c>
    </row>
    <row r="4624" customHeight="1" spans="1:8">
      <c r="A4624" s="13">
        <v>44542</v>
      </c>
      <c r="B4624" s="12" t="s">
        <v>10039</v>
      </c>
      <c r="C4624" s="12" t="s">
        <v>109</v>
      </c>
      <c r="D4624" s="12" t="s">
        <v>13</v>
      </c>
      <c r="E4624" s="12" t="s">
        <v>15</v>
      </c>
      <c r="F4624" s="12" t="s">
        <v>101</v>
      </c>
      <c r="G4624" s="12" t="s">
        <v>101</v>
      </c>
      <c r="H4624" s="12" t="s">
        <v>47</v>
      </c>
    </row>
    <row r="4625" customHeight="1" spans="1:8">
      <c r="A4625" s="13">
        <v>44542</v>
      </c>
      <c r="B4625" s="12" t="s">
        <v>10042</v>
      </c>
      <c r="C4625" s="12" t="s">
        <v>1137</v>
      </c>
      <c r="D4625" s="12" t="s">
        <v>13</v>
      </c>
      <c r="E4625" s="12" t="s">
        <v>175</v>
      </c>
      <c r="F4625" s="12" t="s">
        <v>16</v>
      </c>
      <c r="G4625" s="12" t="s">
        <v>723</v>
      </c>
      <c r="H4625" s="12" t="s">
        <v>47</v>
      </c>
    </row>
    <row r="4626" customHeight="1" spans="1:8">
      <c r="A4626" s="13">
        <v>44542</v>
      </c>
      <c r="B4626" s="12" t="s">
        <v>10044</v>
      </c>
      <c r="C4626" s="12" t="s">
        <v>4722</v>
      </c>
      <c r="D4626" s="12" t="s">
        <v>13</v>
      </c>
      <c r="E4626" s="12" t="s">
        <v>15</v>
      </c>
      <c r="F4626" s="12" t="s">
        <v>101</v>
      </c>
      <c r="G4626" s="12" t="s">
        <v>101</v>
      </c>
      <c r="H4626" s="12" t="s">
        <v>5475</v>
      </c>
    </row>
    <row r="4627" customHeight="1" spans="1:8">
      <c r="A4627" s="13">
        <v>44542</v>
      </c>
      <c r="B4627" s="12" t="s">
        <v>10047</v>
      </c>
      <c r="C4627" s="12" t="s">
        <v>66</v>
      </c>
      <c r="D4627" s="12" t="s">
        <v>41</v>
      </c>
      <c r="E4627" s="12" t="s">
        <v>15</v>
      </c>
      <c r="F4627" s="12" t="s">
        <v>16</v>
      </c>
      <c r="G4627" s="12" t="s">
        <v>17</v>
      </c>
      <c r="H4627" s="12" t="s">
        <v>5475</v>
      </c>
    </row>
    <row r="4628" customHeight="1" spans="1:8">
      <c r="A4628" s="13">
        <v>44543</v>
      </c>
      <c r="B4628" s="12" t="s">
        <v>10049</v>
      </c>
      <c r="C4628" s="12" t="s">
        <v>66</v>
      </c>
      <c r="D4628" s="12" t="s">
        <v>41</v>
      </c>
      <c r="E4628" s="12" t="s">
        <v>175</v>
      </c>
      <c r="F4628" s="12" t="s">
        <v>101</v>
      </c>
      <c r="G4628" s="12" t="s">
        <v>101</v>
      </c>
      <c r="H4628" s="12" t="s">
        <v>59</v>
      </c>
    </row>
    <row r="4629" customHeight="1" spans="1:8">
      <c r="A4629" s="13">
        <v>44543</v>
      </c>
      <c r="B4629" s="12" t="s">
        <v>10051</v>
      </c>
      <c r="C4629" s="12" t="s">
        <v>368</v>
      </c>
      <c r="D4629" s="12" t="s">
        <v>13</v>
      </c>
      <c r="E4629" s="12" t="s">
        <v>175</v>
      </c>
      <c r="F4629" s="12" t="s">
        <v>26</v>
      </c>
      <c r="G4629" s="12" t="s">
        <v>726</v>
      </c>
      <c r="H4629" s="12" t="s">
        <v>59</v>
      </c>
    </row>
    <row r="4630" customHeight="1" spans="1:8">
      <c r="A4630" s="13">
        <v>44543</v>
      </c>
      <c r="B4630" s="12" t="s">
        <v>10053</v>
      </c>
      <c r="C4630" s="12" t="s">
        <v>368</v>
      </c>
      <c r="D4630" s="12" t="s">
        <v>13</v>
      </c>
      <c r="E4630" s="12" t="s">
        <v>15</v>
      </c>
      <c r="F4630" s="12" t="s">
        <v>26</v>
      </c>
      <c r="G4630" s="12" t="s">
        <v>27</v>
      </c>
      <c r="H4630" s="12" t="s">
        <v>59</v>
      </c>
    </row>
    <row r="4631" customHeight="1" spans="1:8">
      <c r="A4631" s="13">
        <v>44543</v>
      </c>
      <c r="B4631" s="12" t="s">
        <v>10055</v>
      </c>
      <c r="C4631" s="12" t="s">
        <v>12</v>
      </c>
      <c r="D4631" s="12" t="s">
        <v>13</v>
      </c>
      <c r="E4631" s="12" t="s">
        <v>15</v>
      </c>
      <c r="F4631" s="12" t="s">
        <v>26</v>
      </c>
      <c r="G4631" s="12" t="s">
        <v>27</v>
      </c>
      <c r="H4631" s="12" t="s">
        <v>47</v>
      </c>
    </row>
    <row r="4632" customHeight="1" spans="1:8">
      <c r="A4632" s="13">
        <v>44543</v>
      </c>
      <c r="B4632" s="12" t="s">
        <v>10057</v>
      </c>
      <c r="C4632" s="12" t="s">
        <v>66</v>
      </c>
      <c r="D4632" s="12" t="s">
        <v>41</v>
      </c>
      <c r="E4632" s="12" t="s">
        <v>175</v>
      </c>
      <c r="F4632" s="12" t="s">
        <v>16</v>
      </c>
      <c r="G4632" s="12" t="s">
        <v>723</v>
      </c>
      <c r="H4632" s="12" t="s">
        <v>18</v>
      </c>
    </row>
    <row r="4633" customHeight="1" spans="1:8">
      <c r="A4633" s="13">
        <v>44543</v>
      </c>
      <c r="B4633" s="12" t="s">
        <v>10058</v>
      </c>
      <c r="C4633" s="12" t="s">
        <v>58</v>
      </c>
      <c r="D4633" s="12" t="s">
        <v>13</v>
      </c>
      <c r="E4633" s="12" t="s">
        <v>15</v>
      </c>
      <c r="F4633" s="12" t="s">
        <v>101</v>
      </c>
      <c r="G4633" s="12" t="s">
        <v>101</v>
      </c>
      <c r="H4633" s="12" t="s">
        <v>59</v>
      </c>
    </row>
    <row r="4634" customHeight="1" spans="1:8">
      <c r="A4634" s="13">
        <v>44544</v>
      </c>
      <c r="B4634" s="12" t="s">
        <v>10060</v>
      </c>
      <c r="C4634" s="12" t="s">
        <v>66</v>
      </c>
      <c r="D4634" s="12" t="s">
        <v>41</v>
      </c>
      <c r="E4634" s="12" t="s">
        <v>15</v>
      </c>
      <c r="F4634" s="12" t="s">
        <v>101</v>
      </c>
      <c r="G4634" s="12" t="s">
        <v>101</v>
      </c>
      <c r="H4634" s="12" t="s">
        <v>34</v>
      </c>
    </row>
    <row r="4635" customHeight="1" spans="1:8">
      <c r="A4635" s="13">
        <v>44544</v>
      </c>
      <c r="B4635" s="12" t="s">
        <v>10063</v>
      </c>
      <c r="C4635" s="12" t="s">
        <v>368</v>
      </c>
      <c r="D4635" s="12" t="s">
        <v>13</v>
      </c>
      <c r="E4635" s="12" t="s">
        <v>15</v>
      </c>
      <c r="F4635" s="12" t="s">
        <v>26</v>
      </c>
      <c r="G4635" s="12" t="s">
        <v>27</v>
      </c>
      <c r="H4635" s="12" t="s">
        <v>5475</v>
      </c>
    </row>
    <row r="4636" customHeight="1" spans="1:8">
      <c r="A4636" s="13">
        <v>44544</v>
      </c>
      <c r="B4636" s="12" t="s">
        <v>10065</v>
      </c>
      <c r="C4636" s="12" t="s">
        <v>280</v>
      </c>
      <c r="D4636" s="12" t="s">
        <v>13</v>
      </c>
      <c r="E4636" s="12" t="s">
        <v>15</v>
      </c>
      <c r="F4636" s="12" t="s">
        <v>26</v>
      </c>
      <c r="G4636" s="12" t="s">
        <v>27</v>
      </c>
      <c r="H4636" s="12" t="s">
        <v>5475</v>
      </c>
    </row>
    <row r="4637" customHeight="1" spans="1:8">
      <c r="A4637" s="13">
        <v>44544</v>
      </c>
      <c r="B4637" s="12" t="s">
        <v>10066</v>
      </c>
      <c r="C4637" s="12" t="s">
        <v>2310</v>
      </c>
      <c r="D4637" s="12" t="s">
        <v>13</v>
      </c>
      <c r="E4637" s="12" t="s">
        <v>15</v>
      </c>
      <c r="F4637" s="12" t="s">
        <v>26</v>
      </c>
      <c r="G4637" s="12" t="s">
        <v>27</v>
      </c>
      <c r="H4637" s="12" t="s">
        <v>59</v>
      </c>
    </row>
    <row r="4638" customHeight="1" spans="1:8">
      <c r="A4638" s="13">
        <v>44544</v>
      </c>
      <c r="B4638" s="12" t="s">
        <v>10068</v>
      </c>
      <c r="C4638" s="12" t="s">
        <v>2310</v>
      </c>
      <c r="D4638" s="12" t="s">
        <v>13</v>
      </c>
      <c r="E4638" s="12" t="s">
        <v>175</v>
      </c>
      <c r="F4638" s="12" t="s">
        <v>16</v>
      </c>
      <c r="G4638" s="12" t="s">
        <v>723</v>
      </c>
      <c r="H4638" s="12" t="s">
        <v>59</v>
      </c>
    </row>
    <row r="4639" customHeight="1" spans="1:8">
      <c r="A4639" s="13">
        <v>44544</v>
      </c>
      <c r="B4639" s="12" t="s">
        <v>10070</v>
      </c>
      <c r="C4639" s="12" t="s">
        <v>148</v>
      </c>
      <c r="D4639" s="12" t="s">
        <v>41</v>
      </c>
      <c r="E4639" s="12" t="s">
        <v>175</v>
      </c>
      <c r="F4639" s="12" t="s">
        <v>101</v>
      </c>
      <c r="G4639" s="12" t="s">
        <v>101</v>
      </c>
      <c r="H4639" s="12" t="s">
        <v>59</v>
      </c>
    </row>
    <row r="4640" customHeight="1" spans="1:8">
      <c r="A4640" s="13">
        <v>44544</v>
      </c>
      <c r="B4640" s="12" t="s">
        <v>10072</v>
      </c>
      <c r="C4640" s="12" t="s">
        <v>5644</v>
      </c>
      <c r="D4640" s="12" t="s">
        <v>13</v>
      </c>
      <c r="E4640" s="12" t="s">
        <v>15</v>
      </c>
      <c r="F4640" s="12" t="s">
        <v>16</v>
      </c>
      <c r="G4640" s="12" t="s">
        <v>17</v>
      </c>
      <c r="H4640" s="12" t="s">
        <v>47</v>
      </c>
    </row>
    <row r="4641" customHeight="1" spans="1:8">
      <c r="A4641" s="13">
        <v>44544</v>
      </c>
      <c r="B4641" s="12" t="s">
        <v>10074</v>
      </c>
      <c r="C4641" s="12" t="s">
        <v>1132</v>
      </c>
      <c r="D4641" s="12" t="s">
        <v>41</v>
      </c>
      <c r="E4641" s="12" t="s">
        <v>15</v>
      </c>
      <c r="F4641" s="12" t="s">
        <v>16</v>
      </c>
      <c r="G4641" s="12" t="s">
        <v>17</v>
      </c>
      <c r="H4641" s="12" t="s">
        <v>18</v>
      </c>
    </row>
    <row r="4642" customHeight="1" spans="1:8">
      <c r="A4642" s="13">
        <v>44544</v>
      </c>
      <c r="B4642" s="12" t="s">
        <v>10076</v>
      </c>
      <c r="C4642" s="12" t="s">
        <v>1137</v>
      </c>
      <c r="D4642" s="12" t="s">
        <v>13</v>
      </c>
      <c r="E4642" s="12" t="s">
        <v>175</v>
      </c>
      <c r="F4642" s="12" t="s">
        <v>101</v>
      </c>
      <c r="G4642" s="12" t="s">
        <v>101</v>
      </c>
      <c r="H4642" s="12" t="s">
        <v>18</v>
      </c>
    </row>
    <row r="4643" customHeight="1" spans="1:8">
      <c r="A4643" s="13">
        <v>44544</v>
      </c>
      <c r="B4643" s="12" t="s">
        <v>10079</v>
      </c>
      <c r="C4643" s="12" t="s">
        <v>1137</v>
      </c>
      <c r="D4643" s="12" t="s">
        <v>13</v>
      </c>
      <c r="E4643" s="12" t="s">
        <v>15</v>
      </c>
      <c r="F4643" s="12" t="s">
        <v>101</v>
      </c>
      <c r="G4643" s="12" t="s">
        <v>101</v>
      </c>
      <c r="H4643" s="12" t="s">
        <v>18</v>
      </c>
    </row>
    <row r="4644" customHeight="1" spans="1:8">
      <c r="A4644" s="13">
        <v>44545</v>
      </c>
      <c r="B4644" s="12" t="s">
        <v>10081</v>
      </c>
      <c r="C4644" s="12" t="s">
        <v>368</v>
      </c>
      <c r="D4644" s="12" t="s">
        <v>13</v>
      </c>
      <c r="E4644" s="12" t="s">
        <v>175</v>
      </c>
      <c r="F4644" s="12" t="s">
        <v>101</v>
      </c>
      <c r="G4644" s="12" t="s">
        <v>101</v>
      </c>
      <c r="H4644" s="12" t="s">
        <v>34</v>
      </c>
    </row>
    <row r="4645" customHeight="1" spans="1:8">
      <c r="A4645" s="13">
        <v>44545</v>
      </c>
      <c r="B4645" s="12" t="s">
        <v>10083</v>
      </c>
      <c r="C4645" s="12" t="s">
        <v>368</v>
      </c>
      <c r="D4645" s="12" t="s">
        <v>13</v>
      </c>
      <c r="E4645" s="12" t="s">
        <v>15</v>
      </c>
      <c r="F4645" s="12" t="s">
        <v>101</v>
      </c>
      <c r="G4645" s="12" t="s">
        <v>101</v>
      </c>
      <c r="H4645" s="12" t="s">
        <v>34</v>
      </c>
    </row>
    <row r="4646" customHeight="1" spans="1:8">
      <c r="A4646" s="13">
        <v>44545</v>
      </c>
      <c r="B4646" s="12" t="s">
        <v>10084</v>
      </c>
      <c r="C4646" s="12" t="s">
        <v>33</v>
      </c>
      <c r="D4646" s="12" t="s">
        <v>13</v>
      </c>
      <c r="E4646" s="12" t="s">
        <v>15</v>
      </c>
      <c r="F4646" s="12" t="s">
        <v>26</v>
      </c>
      <c r="G4646" s="12" t="s">
        <v>27</v>
      </c>
      <c r="H4646" s="12" t="s">
        <v>34</v>
      </c>
    </row>
    <row r="4647" customHeight="1" spans="1:8">
      <c r="A4647" s="13">
        <v>44545</v>
      </c>
      <c r="B4647" s="12" t="s">
        <v>10086</v>
      </c>
      <c r="C4647" s="12" t="s">
        <v>1955</v>
      </c>
      <c r="D4647" s="12" t="s">
        <v>13</v>
      </c>
      <c r="E4647" s="12" t="s">
        <v>15</v>
      </c>
      <c r="F4647" s="12" t="s">
        <v>101</v>
      </c>
      <c r="G4647" s="12" t="s">
        <v>101</v>
      </c>
      <c r="H4647" s="12" t="s">
        <v>59</v>
      </c>
    </row>
    <row r="4648" customHeight="1" spans="1:8">
      <c r="A4648" s="13">
        <v>44545</v>
      </c>
      <c r="B4648" s="12" t="s">
        <v>10088</v>
      </c>
      <c r="C4648" s="12" t="s">
        <v>368</v>
      </c>
      <c r="D4648" s="12" t="s">
        <v>13</v>
      </c>
      <c r="E4648" s="12" t="s">
        <v>15</v>
      </c>
      <c r="F4648" s="12" t="s">
        <v>26</v>
      </c>
      <c r="G4648" s="12" t="s">
        <v>27</v>
      </c>
      <c r="H4648" s="12" t="s">
        <v>59</v>
      </c>
    </row>
    <row r="4649" customHeight="1" spans="1:8">
      <c r="A4649" s="13">
        <v>44545</v>
      </c>
      <c r="B4649" s="12" t="s">
        <v>10090</v>
      </c>
      <c r="C4649" s="12" t="s">
        <v>4722</v>
      </c>
      <c r="D4649" s="12" t="s">
        <v>13</v>
      </c>
      <c r="E4649" s="12" t="s">
        <v>15</v>
      </c>
      <c r="F4649" s="12" t="s">
        <v>101</v>
      </c>
      <c r="G4649" s="12" t="s">
        <v>101</v>
      </c>
      <c r="H4649" s="12" t="s">
        <v>59</v>
      </c>
    </row>
    <row r="4650" customHeight="1" spans="1:8">
      <c r="A4650" s="13">
        <v>44545</v>
      </c>
      <c r="B4650" s="12" t="s">
        <v>10092</v>
      </c>
      <c r="C4650" s="12" t="s">
        <v>368</v>
      </c>
      <c r="D4650" s="12" t="s">
        <v>13</v>
      </c>
      <c r="E4650" s="12" t="s">
        <v>15</v>
      </c>
      <c r="F4650" s="12" t="s">
        <v>101</v>
      </c>
      <c r="G4650" s="12" t="s">
        <v>101</v>
      </c>
      <c r="H4650" s="12" t="s">
        <v>59</v>
      </c>
    </row>
    <row r="4651" customHeight="1" spans="1:8">
      <c r="A4651" s="13">
        <v>44545</v>
      </c>
      <c r="B4651" s="12" t="s">
        <v>9883</v>
      </c>
      <c r="C4651" s="12" t="s">
        <v>2310</v>
      </c>
      <c r="D4651" s="12" t="s">
        <v>13</v>
      </c>
      <c r="E4651" s="12" t="s">
        <v>175</v>
      </c>
      <c r="F4651" s="12" t="s">
        <v>16</v>
      </c>
      <c r="G4651" s="12" t="s">
        <v>723</v>
      </c>
      <c r="H4651" s="12" t="s">
        <v>5475</v>
      </c>
    </row>
    <row r="4652" customHeight="1" spans="1:8">
      <c r="A4652" s="13">
        <v>44545</v>
      </c>
      <c r="B4652" s="12" t="s">
        <v>10095</v>
      </c>
      <c r="C4652" s="12" t="s">
        <v>280</v>
      </c>
      <c r="D4652" s="12" t="s">
        <v>13</v>
      </c>
      <c r="E4652" s="12" t="s">
        <v>15</v>
      </c>
      <c r="F4652" s="12" t="s">
        <v>26</v>
      </c>
      <c r="G4652" s="12" t="s">
        <v>27</v>
      </c>
      <c r="H4652" s="12" t="s">
        <v>5475</v>
      </c>
    </row>
    <row r="4653" customHeight="1" spans="1:8">
      <c r="A4653" s="13">
        <v>44545</v>
      </c>
      <c r="B4653" s="12" t="s">
        <v>10097</v>
      </c>
      <c r="C4653" s="12" t="s">
        <v>46</v>
      </c>
      <c r="D4653" s="12" t="s">
        <v>41</v>
      </c>
      <c r="E4653" s="12" t="s">
        <v>15</v>
      </c>
      <c r="F4653" s="12" t="s">
        <v>26</v>
      </c>
      <c r="G4653" s="12" t="s">
        <v>27</v>
      </c>
      <c r="H4653" s="12" t="s">
        <v>18</v>
      </c>
    </row>
    <row r="4654" customHeight="1" spans="1:8">
      <c r="A4654" s="13">
        <v>44545</v>
      </c>
      <c r="B4654" s="12" t="s">
        <v>10099</v>
      </c>
      <c r="C4654" s="12" t="s">
        <v>46</v>
      </c>
      <c r="D4654" s="12" t="s">
        <v>41</v>
      </c>
      <c r="E4654" s="12" t="s">
        <v>175</v>
      </c>
      <c r="F4654" s="12" t="s">
        <v>16</v>
      </c>
      <c r="G4654" s="12" t="s">
        <v>723</v>
      </c>
      <c r="H4654" s="12" t="s">
        <v>18</v>
      </c>
    </row>
    <row r="4655" customHeight="1" spans="1:8">
      <c r="A4655" s="13">
        <v>44545</v>
      </c>
      <c r="B4655" s="12" t="s">
        <v>10101</v>
      </c>
      <c r="C4655" s="12" t="s">
        <v>2310</v>
      </c>
      <c r="D4655" s="12" t="s">
        <v>13</v>
      </c>
      <c r="E4655" s="12" t="s">
        <v>15</v>
      </c>
      <c r="F4655" s="12" t="s">
        <v>16</v>
      </c>
      <c r="G4655" s="12" t="s">
        <v>17</v>
      </c>
      <c r="H4655" s="12" t="s">
        <v>18</v>
      </c>
    </row>
    <row r="4656" customHeight="1" spans="1:8">
      <c r="A4656" s="13">
        <v>44546</v>
      </c>
      <c r="B4656" s="12" t="s">
        <v>10103</v>
      </c>
      <c r="C4656" s="12" t="s">
        <v>66</v>
      </c>
      <c r="D4656" s="12" t="s">
        <v>41</v>
      </c>
      <c r="E4656" s="12" t="s">
        <v>15</v>
      </c>
      <c r="F4656" s="12" t="s">
        <v>101</v>
      </c>
      <c r="G4656" s="12" t="s">
        <v>101</v>
      </c>
      <c r="H4656" s="12" t="s">
        <v>47</v>
      </c>
    </row>
    <row r="4657" customHeight="1" spans="1:8">
      <c r="A4657" s="13">
        <v>44546</v>
      </c>
      <c r="B4657" s="12" t="s">
        <v>10106</v>
      </c>
      <c r="C4657" s="12" t="s">
        <v>2310</v>
      </c>
      <c r="D4657" s="12" t="s">
        <v>13</v>
      </c>
      <c r="E4657" s="12" t="s">
        <v>175</v>
      </c>
      <c r="F4657" s="12" t="s">
        <v>26</v>
      </c>
      <c r="G4657" s="12" t="s">
        <v>726</v>
      </c>
      <c r="H4657" s="12" t="s">
        <v>47</v>
      </c>
    </row>
    <row r="4658" customHeight="1" spans="1:8">
      <c r="A4658" s="13">
        <v>44546</v>
      </c>
      <c r="B4658" s="12" t="s">
        <v>10108</v>
      </c>
      <c r="C4658" s="12" t="s">
        <v>109</v>
      </c>
      <c r="D4658" s="12" t="s">
        <v>13</v>
      </c>
      <c r="E4658" s="12" t="s">
        <v>15</v>
      </c>
      <c r="F4658" s="12" t="s">
        <v>26</v>
      </c>
      <c r="G4658" s="12" t="s">
        <v>27</v>
      </c>
      <c r="H4658" s="12" t="s">
        <v>47</v>
      </c>
    </row>
    <row r="4659" customHeight="1" spans="1:8">
      <c r="A4659" s="13">
        <v>44546</v>
      </c>
      <c r="B4659" s="12" t="s">
        <v>10109</v>
      </c>
      <c r="C4659" s="12" t="s">
        <v>1160</v>
      </c>
      <c r="D4659" s="12" t="s">
        <v>13</v>
      </c>
      <c r="E4659" s="12" t="s">
        <v>175</v>
      </c>
      <c r="F4659" s="12" t="s">
        <v>26</v>
      </c>
      <c r="G4659" s="12" t="s">
        <v>726</v>
      </c>
      <c r="H4659" s="12" t="s">
        <v>34</v>
      </c>
    </row>
    <row r="4660" customHeight="1" spans="1:8">
      <c r="A4660" s="13">
        <v>44546</v>
      </c>
      <c r="B4660" s="12" t="s">
        <v>10111</v>
      </c>
      <c r="C4660" s="12" t="s">
        <v>443</v>
      </c>
      <c r="D4660" s="12" t="s">
        <v>13</v>
      </c>
      <c r="E4660" s="12" t="s">
        <v>175</v>
      </c>
      <c r="F4660" s="12" t="s">
        <v>101</v>
      </c>
      <c r="G4660" s="12" t="s">
        <v>101</v>
      </c>
      <c r="H4660" s="12" t="s">
        <v>34</v>
      </c>
    </row>
    <row r="4661" customHeight="1" spans="1:8">
      <c r="A4661" s="13">
        <v>44546</v>
      </c>
      <c r="B4661" s="12" t="s">
        <v>10114</v>
      </c>
      <c r="C4661" s="12" t="s">
        <v>1955</v>
      </c>
      <c r="D4661" s="12" t="s">
        <v>13</v>
      </c>
      <c r="E4661" s="12" t="s">
        <v>15</v>
      </c>
      <c r="F4661" s="12" t="s">
        <v>16</v>
      </c>
      <c r="G4661" s="12" t="s">
        <v>17</v>
      </c>
      <c r="H4661" s="12" t="s">
        <v>34</v>
      </c>
    </row>
    <row r="4662" customHeight="1" spans="1:8">
      <c r="A4662" s="13">
        <v>44546</v>
      </c>
      <c r="B4662" s="12" t="s">
        <v>10116</v>
      </c>
      <c r="C4662" s="12" t="s">
        <v>1180</v>
      </c>
      <c r="D4662" s="12" t="s">
        <v>13</v>
      </c>
      <c r="E4662" s="12" t="s">
        <v>15</v>
      </c>
      <c r="F4662" s="12" t="s">
        <v>16</v>
      </c>
      <c r="G4662" s="12" t="s">
        <v>17</v>
      </c>
      <c r="H4662" s="12" t="s">
        <v>5475</v>
      </c>
    </row>
    <row r="4663" customHeight="1" spans="1:8">
      <c r="A4663" s="13">
        <v>44546</v>
      </c>
      <c r="B4663" s="12" t="s">
        <v>10116</v>
      </c>
      <c r="C4663" s="12" t="s">
        <v>1180</v>
      </c>
      <c r="D4663" s="12" t="s">
        <v>13</v>
      </c>
      <c r="E4663" s="12" t="s">
        <v>175</v>
      </c>
      <c r="F4663" s="12" t="s">
        <v>16</v>
      </c>
      <c r="G4663" s="12" t="s">
        <v>723</v>
      </c>
      <c r="H4663" s="12" t="s">
        <v>5475</v>
      </c>
    </row>
    <row r="4664" customHeight="1" spans="1:8">
      <c r="A4664" s="13">
        <v>44546</v>
      </c>
      <c r="B4664" s="12" t="s">
        <v>10119</v>
      </c>
      <c r="C4664" s="12" t="s">
        <v>118</v>
      </c>
      <c r="D4664" s="12" t="s">
        <v>41</v>
      </c>
      <c r="E4664" s="12" t="s">
        <v>15</v>
      </c>
      <c r="F4664" s="12" t="s">
        <v>26</v>
      </c>
      <c r="G4664" s="12" t="s">
        <v>27</v>
      </c>
      <c r="H4664" s="12" t="s">
        <v>18</v>
      </c>
    </row>
    <row r="4665" customHeight="1" spans="1:8">
      <c r="A4665" s="13">
        <v>44547</v>
      </c>
      <c r="B4665" s="12" t="s">
        <v>10122</v>
      </c>
      <c r="C4665" s="12" t="s">
        <v>10123</v>
      </c>
      <c r="D4665" s="12" t="s">
        <v>13</v>
      </c>
      <c r="E4665" s="12" t="s">
        <v>15</v>
      </c>
      <c r="F4665" s="12" t="s">
        <v>26</v>
      </c>
      <c r="G4665" s="12" t="s">
        <v>27</v>
      </c>
      <c r="H4665" s="12" t="s">
        <v>34</v>
      </c>
    </row>
    <row r="4666" customHeight="1" spans="1:8">
      <c r="A4666" s="13">
        <v>44547</v>
      </c>
      <c r="B4666" s="12" t="s">
        <v>10126</v>
      </c>
      <c r="C4666" s="12" t="s">
        <v>109</v>
      </c>
      <c r="D4666" s="12" t="s">
        <v>13</v>
      </c>
      <c r="E4666" s="12" t="s">
        <v>15</v>
      </c>
      <c r="F4666" s="12" t="s">
        <v>101</v>
      </c>
      <c r="G4666" s="12" t="s">
        <v>101</v>
      </c>
      <c r="H4666" s="12" t="s">
        <v>34</v>
      </c>
    </row>
    <row r="4667" customHeight="1" spans="1:8">
      <c r="A4667" s="13">
        <v>44547</v>
      </c>
      <c r="B4667" s="12" t="s">
        <v>10129</v>
      </c>
      <c r="C4667" s="12" t="s">
        <v>50</v>
      </c>
      <c r="D4667" s="12" t="s">
        <v>41</v>
      </c>
      <c r="E4667" s="12" t="s">
        <v>15</v>
      </c>
      <c r="F4667" s="12" t="s">
        <v>16</v>
      </c>
      <c r="G4667" s="12" t="s">
        <v>17</v>
      </c>
      <c r="H4667" s="12" t="s">
        <v>34</v>
      </c>
    </row>
    <row r="4668" customHeight="1" spans="1:8">
      <c r="A4668" s="13">
        <v>44547</v>
      </c>
      <c r="B4668" s="12" t="s">
        <v>10132</v>
      </c>
      <c r="C4668" s="12" t="s">
        <v>109</v>
      </c>
      <c r="D4668" s="12" t="s">
        <v>13</v>
      </c>
      <c r="E4668" s="12" t="s">
        <v>15</v>
      </c>
      <c r="F4668" s="12" t="s">
        <v>16</v>
      </c>
      <c r="G4668" s="12" t="s">
        <v>17</v>
      </c>
      <c r="H4668" s="12" t="s">
        <v>18</v>
      </c>
    </row>
    <row r="4669" customHeight="1" spans="1:8">
      <c r="A4669" s="13">
        <v>44547</v>
      </c>
      <c r="B4669" s="12" t="s">
        <v>10134</v>
      </c>
      <c r="C4669" s="12" t="s">
        <v>2310</v>
      </c>
      <c r="D4669" s="12" t="s">
        <v>13</v>
      </c>
      <c r="E4669" s="12" t="s">
        <v>175</v>
      </c>
      <c r="F4669" s="12" t="s">
        <v>16</v>
      </c>
      <c r="G4669" s="12" t="s">
        <v>723</v>
      </c>
      <c r="H4669" s="12" t="s">
        <v>18</v>
      </c>
    </row>
    <row r="4670" customHeight="1" spans="1:8">
      <c r="A4670" s="13">
        <v>44547</v>
      </c>
      <c r="B4670" s="12" t="s">
        <v>10137</v>
      </c>
      <c r="C4670" s="12" t="s">
        <v>104</v>
      </c>
      <c r="D4670" s="12" t="s">
        <v>13</v>
      </c>
      <c r="E4670" s="12" t="s">
        <v>15</v>
      </c>
      <c r="F4670" s="12" t="s">
        <v>26</v>
      </c>
      <c r="G4670" s="12" t="s">
        <v>27</v>
      </c>
      <c r="H4670" s="12" t="s">
        <v>18</v>
      </c>
    </row>
    <row r="4671" customHeight="1" spans="1:8">
      <c r="A4671" s="13">
        <v>44547</v>
      </c>
      <c r="B4671" s="12" t="s">
        <v>10139</v>
      </c>
      <c r="C4671" s="12" t="s">
        <v>148</v>
      </c>
      <c r="D4671" s="12" t="s">
        <v>41</v>
      </c>
      <c r="E4671" s="12" t="s">
        <v>175</v>
      </c>
      <c r="F4671" s="12" t="s">
        <v>16</v>
      </c>
      <c r="G4671" s="12" t="s">
        <v>723</v>
      </c>
      <c r="H4671" s="12" t="s">
        <v>47</v>
      </c>
    </row>
    <row r="4672" customHeight="1" spans="1:8">
      <c r="A4672" s="13">
        <v>44547</v>
      </c>
      <c r="B4672" s="12" t="s">
        <v>10141</v>
      </c>
      <c r="C4672" s="12" t="s">
        <v>2310</v>
      </c>
      <c r="D4672" s="12" t="s">
        <v>13</v>
      </c>
      <c r="E4672" s="12" t="s">
        <v>175</v>
      </c>
      <c r="F4672" s="12" t="s">
        <v>16</v>
      </c>
      <c r="G4672" s="12" t="s">
        <v>723</v>
      </c>
      <c r="H4672" s="12" t="s">
        <v>47</v>
      </c>
    </row>
    <row r="4673" customHeight="1" spans="1:8">
      <c r="A4673" s="13">
        <v>44547</v>
      </c>
      <c r="B4673" s="12" t="s">
        <v>10143</v>
      </c>
      <c r="C4673" s="12" t="s">
        <v>118</v>
      </c>
      <c r="D4673" s="12" t="s">
        <v>41</v>
      </c>
      <c r="E4673" s="12" t="s">
        <v>15</v>
      </c>
      <c r="F4673" s="12" t="s">
        <v>26</v>
      </c>
      <c r="G4673" s="12" t="s">
        <v>27</v>
      </c>
      <c r="H4673" s="12" t="s">
        <v>59</v>
      </c>
    </row>
    <row r="4674" customHeight="1" spans="1:8">
      <c r="A4674" s="13">
        <v>44547</v>
      </c>
      <c r="B4674" s="12" t="s">
        <v>10146</v>
      </c>
      <c r="C4674" s="12" t="s">
        <v>2310</v>
      </c>
      <c r="D4674" s="12" t="s">
        <v>13</v>
      </c>
      <c r="E4674" s="12" t="s">
        <v>15</v>
      </c>
      <c r="F4674" s="12" t="s">
        <v>26</v>
      </c>
      <c r="G4674" s="12" t="s">
        <v>27</v>
      </c>
      <c r="H4674" s="12" t="s">
        <v>59</v>
      </c>
    </row>
    <row r="4675" customHeight="1" spans="1:8">
      <c r="A4675" s="13">
        <v>44547</v>
      </c>
      <c r="B4675" s="12" t="s">
        <v>10148</v>
      </c>
      <c r="C4675" s="12" t="s">
        <v>2310</v>
      </c>
      <c r="D4675" s="12" t="s">
        <v>13</v>
      </c>
      <c r="E4675" s="12" t="s">
        <v>15</v>
      </c>
      <c r="F4675" s="12" t="s">
        <v>16</v>
      </c>
      <c r="G4675" s="12" t="s">
        <v>17</v>
      </c>
      <c r="H4675" s="12" t="s">
        <v>59</v>
      </c>
    </row>
    <row r="4676" customHeight="1" spans="1:8">
      <c r="A4676" s="13">
        <v>44548</v>
      </c>
      <c r="B4676" s="12" t="s">
        <v>10150</v>
      </c>
      <c r="C4676" s="12" t="s">
        <v>280</v>
      </c>
      <c r="D4676" s="12" t="s">
        <v>13</v>
      </c>
      <c r="E4676" s="12" t="s">
        <v>175</v>
      </c>
      <c r="F4676" s="12" t="s">
        <v>101</v>
      </c>
      <c r="G4676" s="12" t="s">
        <v>101</v>
      </c>
      <c r="H4676" s="12" t="s">
        <v>47</v>
      </c>
    </row>
    <row r="4677" customHeight="1" spans="1:8">
      <c r="A4677" s="13">
        <v>44548</v>
      </c>
      <c r="B4677" s="12" t="s">
        <v>10153</v>
      </c>
      <c r="C4677" s="12" t="s">
        <v>1344</v>
      </c>
      <c r="D4677" s="12" t="s">
        <v>41</v>
      </c>
      <c r="E4677" s="12" t="s">
        <v>15</v>
      </c>
      <c r="F4677" s="12" t="s">
        <v>16</v>
      </c>
      <c r="G4677" s="12" t="s">
        <v>17</v>
      </c>
      <c r="H4677" s="12" t="s">
        <v>47</v>
      </c>
    </row>
    <row r="4678" customHeight="1" spans="1:8">
      <c r="A4678" s="13">
        <v>44548</v>
      </c>
      <c r="B4678" s="12" t="s">
        <v>10155</v>
      </c>
      <c r="C4678" s="12" t="s">
        <v>66</v>
      </c>
      <c r="D4678" s="12" t="s">
        <v>41</v>
      </c>
      <c r="E4678" s="12" t="s">
        <v>15</v>
      </c>
      <c r="F4678" s="12" t="s">
        <v>101</v>
      </c>
      <c r="G4678" s="12" t="s">
        <v>101</v>
      </c>
      <c r="H4678" s="12" t="s">
        <v>34</v>
      </c>
    </row>
    <row r="4679" customHeight="1" spans="1:8">
      <c r="A4679" s="13">
        <v>44548</v>
      </c>
      <c r="B4679" s="12" t="s">
        <v>10157</v>
      </c>
      <c r="C4679" s="12" t="s">
        <v>118</v>
      </c>
      <c r="D4679" s="12" t="s">
        <v>41</v>
      </c>
      <c r="E4679" s="12" t="s">
        <v>15</v>
      </c>
      <c r="F4679" s="12" t="s">
        <v>26</v>
      </c>
      <c r="G4679" s="12" t="s">
        <v>27</v>
      </c>
      <c r="H4679" s="12" t="s">
        <v>34</v>
      </c>
    </row>
    <row r="4680" customHeight="1" spans="1:8">
      <c r="A4680" s="13">
        <v>44548</v>
      </c>
      <c r="B4680" s="12" t="s">
        <v>10159</v>
      </c>
      <c r="C4680" s="12" t="s">
        <v>1137</v>
      </c>
      <c r="D4680" s="12" t="s">
        <v>13</v>
      </c>
      <c r="E4680" s="12" t="s">
        <v>15</v>
      </c>
      <c r="F4680" s="12" t="s">
        <v>26</v>
      </c>
      <c r="G4680" s="12" t="s">
        <v>27</v>
      </c>
      <c r="H4680" s="12" t="s">
        <v>5475</v>
      </c>
    </row>
    <row r="4681" customHeight="1" spans="1:8">
      <c r="A4681" s="13">
        <v>44548</v>
      </c>
      <c r="B4681" s="12" t="s">
        <v>10161</v>
      </c>
      <c r="C4681" s="12" t="s">
        <v>4722</v>
      </c>
      <c r="D4681" s="12" t="s">
        <v>13</v>
      </c>
      <c r="E4681" s="12" t="s">
        <v>15</v>
      </c>
      <c r="F4681" s="12" t="s">
        <v>26</v>
      </c>
      <c r="G4681" s="12" t="s">
        <v>27</v>
      </c>
      <c r="H4681" s="12" t="s">
        <v>5475</v>
      </c>
    </row>
    <row r="4682" customHeight="1" spans="1:8">
      <c r="A4682" s="13">
        <v>44548</v>
      </c>
      <c r="B4682" s="12" t="s">
        <v>10163</v>
      </c>
      <c r="C4682" s="12" t="s">
        <v>1344</v>
      </c>
      <c r="D4682" s="12" t="s">
        <v>41</v>
      </c>
      <c r="E4682" s="12" t="s">
        <v>15</v>
      </c>
      <c r="F4682" s="12" t="s">
        <v>16</v>
      </c>
      <c r="G4682" s="12" t="s">
        <v>17</v>
      </c>
      <c r="H4682" s="12" t="s">
        <v>59</v>
      </c>
    </row>
    <row r="4683" customHeight="1" spans="1:8">
      <c r="A4683" s="13">
        <v>44549</v>
      </c>
      <c r="B4683" s="12" t="s">
        <v>10166</v>
      </c>
      <c r="C4683" s="12" t="s">
        <v>158</v>
      </c>
      <c r="D4683" s="12" t="s">
        <v>41</v>
      </c>
      <c r="E4683" s="12" t="s">
        <v>15</v>
      </c>
      <c r="F4683" s="12" t="s">
        <v>16</v>
      </c>
      <c r="G4683" s="12" t="s">
        <v>17</v>
      </c>
      <c r="H4683" s="12" t="s">
        <v>18</v>
      </c>
    </row>
    <row r="4684" customHeight="1" spans="1:8">
      <c r="A4684" s="13">
        <v>44549</v>
      </c>
      <c r="B4684" s="12" t="s">
        <v>10148</v>
      </c>
      <c r="C4684" s="12" t="s">
        <v>368</v>
      </c>
      <c r="D4684" s="12" t="s">
        <v>13</v>
      </c>
      <c r="E4684" s="12" t="s">
        <v>15</v>
      </c>
      <c r="F4684" s="12" t="s">
        <v>16</v>
      </c>
      <c r="G4684" s="12" t="s">
        <v>17</v>
      </c>
      <c r="H4684" s="12" t="s">
        <v>5475</v>
      </c>
    </row>
    <row r="4685" customHeight="1" spans="1:8">
      <c r="A4685" s="13">
        <v>44549</v>
      </c>
      <c r="B4685" s="12" t="s">
        <v>10170</v>
      </c>
      <c r="C4685" s="12" t="s">
        <v>69</v>
      </c>
      <c r="D4685" s="12" t="s">
        <v>41</v>
      </c>
      <c r="E4685" s="12" t="s">
        <v>175</v>
      </c>
      <c r="F4685" s="12" t="s">
        <v>101</v>
      </c>
      <c r="G4685" s="12" t="s">
        <v>101</v>
      </c>
      <c r="H4685" s="12" t="s">
        <v>59</v>
      </c>
    </row>
    <row r="4686" customHeight="1" spans="1:8">
      <c r="A4686" s="13">
        <v>44549</v>
      </c>
      <c r="B4686" s="12" t="s">
        <v>10172</v>
      </c>
      <c r="C4686" s="12" t="s">
        <v>66</v>
      </c>
      <c r="D4686" s="12" t="s">
        <v>41</v>
      </c>
      <c r="E4686" s="12" t="s">
        <v>15</v>
      </c>
      <c r="F4686" s="12" t="s">
        <v>101</v>
      </c>
      <c r="G4686" s="12" t="s">
        <v>101</v>
      </c>
      <c r="H4686" s="12" t="s">
        <v>59</v>
      </c>
    </row>
    <row r="4687" customHeight="1" spans="1:8">
      <c r="A4687" s="13">
        <v>44550</v>
      </c>
      <c r="B4687" s="12" t="s">
        <v>10174</v>
      </c>
      <c r="C4687" s="12" t="s">
        <v>4722</v>
      </c>
      <c r="D4687" s="12" t="s">
        <v>13</v>
      </c>
      <c r="E4687" s="12" t="s">
        <v>15</v>
      </c>
      <c r="F4687" s="12" t="s">
        <v>101</v>
      </c>
      <c r="G4687" s="12" t="s">
        <v>101</v>
      </c>
      <c r="H4687" s="12" t="s">
        <v>18</v>
      </c>
    </row>
    <row r="4688" customHeight="1" spans="1:8">
      <c r="A4688" s="13">
        <v>44550</v>
      </c>
      <c r="B4688" s="12" t="s">
        <v>10176</v>
      </c>
      <c r="C4688" s="12" t="s">
        <v>66</v>
      </c>
      <c r="D4688" s="12" t="s">
        <v>41</v>
      </c>
      <c r="E4688" s="12" t="s">
        <v>175</v>
      </c>
      <c r="F4688" s="12" t="s">
        <v>101</v>
      </c>
      <c r="G4688" s="12" t="s">
        <v>101</v>
      </c>
      <c r="H4688" s="12" t="s">
        <v>18</v>
      </c>
    </row>
    <row r="4689" customHeight="1" spans="1:8">
      <c r="A4689" s="13">
        <v>44550</v>
      </c>
      <c r="B4689" s="12" t="s">
        <v>596</v>
      </c>
      <c r="C4689" s="12" t="s">
        <v>1137</v>
      </c>
      <c r="D4689" s="12" t="s">
        <v>13</v>
      </c>
      <c r="E4689" s="12" t="s">
        <v>15</v>
      </c>
      <c r="F4689" s="12" t="s">
        <v>26</v>
      </c>
      <c r="G4689" s="12" t="s">
        <v>27</v>
      </c>
      <c r="H4689" s="12" t="s">
        <v>18</v>
      </c>
    </row>
    <row r="4690" customHeight="1" spans="1:8">
      <c r="A4690" s="13">
        <v>44550</v>
      </c>
      <c r="B4690" s="12" t="s">
        <v>10180</v>
      </c>
      <c r="C4690" s="12" t="s">
        <v>368</v>
      </c>
      <c r="D4690" s="12" t="s">
        <v>13</v>
      </c>
      <c r="E4690" s="12" t="s">
        <v>175</v>
      </c>
      <c r="F4690" s="12" t="s">
        <v>101</v>
      </c>
      <c r="G4690" s="12" t="s">
        <v>101</v>
      </c>
      <c r="H4690" s="12" t="s">
        <v>5475</v>
      </c>
    </row>
    <row r="4691" customHeight="1" spans="1:8">
      <c r="A4691" s="13">
        <v>44550</v>
      </c>
      <c r="B4691" s="12" t="s">
        <v>10182</v>
      </c>
      <c r="C4691" s="12" t="s">
        <v>109</v>
      </c>
      <c r="D4691" s="12" t="s">
        <v>13</v>
      </c>
      <c r="E4691" s="12" t="s">
        <v>175</v>
      </c>
      <c r="F4691" s="12" t="s">
        <v>101</v>
      </c>
      <c r="G4691" s="12" t="s">
        <v>101</v>
      </c>
      <c r="H4691" s="12" t="s">
        <v>59</v>
      </c>
    </row>
    <row r="4692" customHeight="1" spans="1:8">
      <c r="A4692" s="13">
        <v>44550</v>
      </c>
      <c r="B4692" s="12" t="s">
        <v>9883</v>
      </c>
      <c r="C4692" s="12" t="s">
        <v>1180</v>
      </c>
      <c r="D4692" s="12" t="s">
        <v>13</v>
      </c>
      <c r="E4692" s="12" t="s">
        <v>175</v>
      </c>
      <c r="F4692" s="12" t="s">
        <v>16</v>
      </c>
      <c r="G4692" s="12" t="s">
        <v>723</v>
      </c>
      <c r="H4692" s="12" t="s">
        <v>59</v>
      </c>
    </row>
    <row r="4693" customHeight="1" spans="1:8">
      <c r="A4693" s="13">
        <v>44550</v>
      </c>
      <c r="B4693" s="12" t="s">
        <v>10185</v>
      </c>
      <c r="C4693" s="12" t="s">
        <v>50</v>
      </c>
      <c r="D4693" s="12" t="s">
        <v>41</v>
      </c>
      <c r="E4693" s="12" t="s">
        <v>15</v>
      </c>
      <c r="F4693" s="12" t="s">
        <v>16</v>
      </c>
      <c r="G4693" s="12" t="s">
        <v>17</v>
      </c>
      <c r="H4693" s="12" t="s">
        <v>59</v>
      </c>
    </row>
    <row r="4694" customHeight="1" spans="1:8">
      <c r="A4694" s="13">
        <v>44550</v>
      </c>
      <c r="B4694" s="12" t="s">
        <v>10187</v>
      </c>
      <c r="C4694" s="12" t="s">
        <v>66</v>
      </c>
      <c r="D4694" s="12" t="s">
        <v>41</v>
      </c>
      <c r="E4694" s="12" t="s">
        <v>15</v>
      </c>
      <c r="F4694" s="12" t="s">
        <v>16</v>
      </c>
      <c r="G4694" s="12" t="s">
        <v>17</v>
      </c>
      <c r="H4694" s="12" t="s">
        <v>34</v>
      </c>
    </row>
    <row r="4695" customHeight="1" spans="1:8">
      <c r="A4695" s="13">
        <v>44550</v>
      </c>
      <c r="B4695" s="12" t="s">
        <v>10189</v>
      </c>
      <c r="C4695" s="12" t="s">
        <v>2310</v>
      </c>
      <c r="D4695" s="12" t="s">
        <v>13</v>
      </c>
      <c r="E4695" s="12" t="s">
        <v>15</v>
      </c>
      <c r="F4695" s="12" t="s">
        <v>16</v>
      </c>
      <c r="G4695" s="12" t="s">
        <v>17</v>
      </c>
      <c r="H4695" s="12" t="s">
        <v>34</v>
      </c>
    </row>
    <row r="4696" customHeight="1" spans="1:8">
      <c r="A4696" s="13">
        <v>44551</v>
      </c>
      <c r="B4696" s="12" t="s">
        <v>10191</v>
      </c>
      <c r="C4696" s="12" t="s">
        <v>66</v>
      </c>
      <c r="D4696" s="12" t="s">
        <v>41</v>
      </c>
      <c r="E4696" s="12" t="s">
        <v>15</v>
      </c>
      <c r="F4696" s="12" t="s">
        <v>26</v>
      </c>
      <c r="G4696" s="12" t="s">
        <v>27</v>
      </c>
      <c r="H4696" s="12" t="s">
        <v>34</v>
      </c>
    </row>
    <row r="4697" customHeight="1" spans="1:8">
      <c r="A4697" s="13">
        <v>44551</v>
      </c>
      <c r="B4697" s="12" t="s">
        <v>10194</v>
      </c>
      <c r="C4697" s="12" t="s">
        <v>66</v>
      </c>
      <c r="D4697" s="12" t="s">
        <v>41</v>
      </c>
      <c r="E4697" s="12" t="s">
        <v>15</v>
      </c>
      <c r="F4697" s="12" t="s">
        <v>16</v>
      </c>
      <c r="G4697" s="12" t="s">
        <v>17</v>
      </c>
      <c r="H4697" s="12" t="s">
        <v>47</v>
      </c>
    </row>
    <row r="4698" customHeight="1" spans="1:8">
      <c r="A4698" s="13">
        <v>44551</v>
      </c>
      <c r="B4698" s="12" t="s">
        <v>10196</v>
      </c>
      <c r="C4698" s="12" t="s">
        <v>2782</v>
      </c>
      <c r="D4698" s="12" t="s">
        <v>13</v>
      </c>
      <c r="E4698" s="12" t="s">
        <v>175</v>
      </c>
      <c r="F4698" s="12" t="s">
        <v>26</v>
      </c>
      <c r="G4698" s="12" t="s">
        <v>726</v>
      </c>
      <c r="H4698" s="12" t="s">
        <v>47</v>
      </c>
    </row>
    <row r="4699" customHeight="1" spans="1:8">
      <c r="A4699" s="13">
        <v>44551</v>
      </c>
      <c r="B4699" s="12" t="s">
        <v>10199</v>
      </c>
      <c r="C4699" s="12" t="s">
        <v>2310</v>
      </c>
      <c r="D4699" s="12" t="s">
        <v>13</v>
      </c>
      <c r="E4699" s="12" t="s">
        <v>15</v>
      </c>
      <c r="F4699" s="12" t="s">
        <v>26</v>
      </c>
      <c r="G4699" s="12" t="s">
        <v>27</v>
      </c>
      <c r="H4699" s="12" t="s">
        <v>47</v>
      </c>
    </row>
    <row r="4700" customHeight="1" spans="1:8">
      <c r="A4700" s="13">
        <v>44551</v>
      </c>
      <c r="B4700" s="12" t="s">
        <v>10201</v>
      </c>
      <c r="C4700" s="12" t="s">
        <v>2310</v>
      </c>
      <c r="D4700" s="12" t="s">
        <v>13</v>
      </c>
      <c r="E4700" s="12" t="s">
        <v>15</v>
      </c>
      <c r="F4700" s="12" t="s">
        <v>16</v>
      </c>
      <c r="G4700" s="12" t="s">
        <v>17</v>
      </c>
      <c r="H4700" s="12" t="s">
        <v>18</v>
      </c>
    </row>
    <row r="4701" customHeight="1" spans="1:8">
      <c r="A4701" s="13">
        <v>44551</v>
      </c>
      <c r="B4701" s="12" t="s">
        <v>10203</v>
      </c>
      <c r="C4701" s="12" t="s">
        <v>158</v>
      </c>
      <c r="D4701" s="12" t="s">
        <v>41</v>
      </c>
      <c r="E4701" s="12" t="s">
        <v>15</v>
      </c>
      <c r="F4701" s="12" t="s">
        <v>16</v>
      </c>
      <c r="G4701" s="12" t="s">
        <v>17</v>
      </c>
      <c r="H4701" s="12" t="s">
        <v>18</v>
      </c>
    </row>
    <row r="4702" customHeight="1" spans="1:8">
      <c r="A4702" s="13">
        <v>44551</v>
      </c>
      <c r="B4702" s="12" t="s">
        <v>10205</v>
      </c>
      <c r="C4702" s="12" t="s">
        <v>1137</v>
      </c>
      <c r="D4702" s="12" t="s">
        <v>13</v>
      </c>
      <c r="E4702" s="12" t="s">
        <v>175</v>
      </c>
      <c r="F4702" s="12" t="s">
        <v>101</v>
      </c>
      <c r="G4702" s="12" t="s">
        <v>101</v>
      </c>
      <c r="H4702" s="12" t="s">
        <v>18</v>
      </c>
    </row>
    <row r="4703" customHeight="1" spans="1:8">
      <c r="A4703" s="13">
        <v>44551</v>
      </c>
      <c r="B4703" s="12" t="s">
        <v>10208</v>
      </c>
      <c r="C4703" s="12" t="s">
        <v>10209</v>
      </c>
      <c r="D4703" s="12" t="s">
        <v>13</v>
      </c>
      <c r="E4703" s="12" t="s">
        <v>15</v>
      </c>
      <c r="F4703" s="12" t="s">
        <v>101</v>
      </c>
      <c r="G4703" s="12" t="s">
        <v>101</v>
      </c>
      <c r="H4703" s="12" t="s">
        <v>5475</v>
      </c>
    </row>
    <row r="4704" customHeight="1" spans="1:8">
      <c r="A4704" s="13">
        <v>44552</v>
      </c>
      <c r="B4704" s="12" t="s">
        <v>10211</v>
      </c>
      <c r="C4704" s="12" t="s">
        <v>109</v>
      </c>
      <c r="D4704" s="12" t="s">
        <v>13</v>
      </c>
      <c r="E4704" s="12" t="s">
        <v>175</v>
      </c>
      <c r="F4704" s="12" t="s">
        <v>101</v>
      </c>
      <c r="G4704" s="12" t="s">
        <v>101</v>
      </c>
      <c r="H4704" s="12" t="s">
        <v>59</v>
      </c>
    </row>
    <row r="4705" customHeight="1" spans="1:8">
      <c r="A4705" s="13">
        <v>44552</v>
      </c>
      <c r="B4705" s="12" t="s">
        <v>10213</v>
      </c>
      <c r="C4705" s="12" t="s">
        <v>109</v>
      </c>
      <c r="D4705" s="12" t="s">
        <v>13</v>
      </c>
      <c r="E4705" s="12" t="s">
        <v>175</v>
      </c>
      <c r="F4705" s="12" t="s">
        <v>101</v>
      </c>
      <c r="G4705" s="12" t="s">
        <v>101</v>
      </c>
      <c r="H4705" s="12" t="s">
        <v>59</v>
      </c>
    </row>
    <row r="4706" customHeight="1" spans="1:8">
      <c r="A4706" s="13">
        <v>44552</v>
      </c>
      <c r="B4706" s="12" t="s">
        <v>10215</v>
      </c>
      <c r="C4706" s="12" t="s">
        <v>1137</v>
      </c>
      <c r="D4706" s="12" t="s">
        <v>13</v>
      </c>
      <c r="E4706" s="12" t="s">
        <v>15</v>
      </c>
      <c r="F4706" s="12" t="s">
        <v>101</v>
      </c>
      <c r="G4706" s="12" t="s">
        <v>101</v>
      </c>
      <c r="H4706" s="12" t="s">
        <v>59</v>
      </c>
    </row>
    <row r="4707" customHeight="1" spans="1:8">
      <c r="A4707" s="13">
        <v>44552</v>
      </c>
      <c r="B4707" s="12" t="s">
        <v>10218</v>
      </c>
      <c r="C4707" s="12" t="s">
        <v>2310</v>
      </c>
      <c r="D4707" s="12" t="s">
        <v>13</v>
      </c>
      <c r="E4707" s="12" t="s">
        <v>175</v>
      </c>
      <c r="F4707" s="12" t="s">
        <v>16</v>
      </c>
      <c r="G4707" s="12" t="s">
        <v>723</v>
      </c>
      <c r="H4707" s="12" t="s">
        <v>59</v>
      </c>
    </row>
    <row r="4708" customHeight="1" spans="1:8">
      <c r="A4708" s="13">
        <v>44552</v>
      </c>
      <c r="B4708" s="12" t="s">
        <v>10219</v>
      </c>
      <c r="C4708" s="12" t="s">
        <v>6271</v>
      </c>
      <c r="D4708" s="12" t="s">
        <v>13</v>
      </c>
      <c r="E4708" s="12" t="s">
        <v>175</v>
      </c>
      <c r="F4708" s="12" t="s">
        <v>26</v>
      </c>
      <c r="G4708" s="12" t="s">
        <v>726</v>
      </c>
      <c r="H4708" s="12" t="s">
        <v>59</v>
      </c>
    </row>
    <row r="4709" customHeight="1" spans="1:8">
      <c r="A4709" s="13">
        <v>44552</v>
      </c>
      <c r="B4709" s="12" t="s">
        <v>10220</v>
      </c>
      <c r="C4709" s="12" t="s">
        <v>109</v>
      </c>
      <c r="D4709" s="12" t="s">
        <v>13</v>
      </c>
      <c r="E4709" s="12" t="s">
        <v>15</v>
      </c>
      <c r="F4709" s="12" t="s">
        <v>101</v>
      </c>
      <c r="G4709" s="12" t="s">
        <v>101</v>
      </c>
      <c r="H4709" s="12" t="s">
        <v>59</v>
      </c>
    </row>
    <row r="4710" customHeight="1" spans="1:8">
      <c r="A4710" s="13">
        <v>44552</v>
      </c>
      <c r="B4710" s="12" t="s">
        <v>10222</v>
      </c>
      <c r="C4710" s="12" t="s">
        <v>2310</v>
      </c>
      <c r="D4710" s="12" t="s">
        <v>13</v>
      </c>
      <c r="E4710" s="12" t="s">
        <v>15</v>
      </c>
      <c r="F4710" s="12" t="s">
        <v>16</v>
      </c>
      <c r="G4710" s="12" t="s">
        <v>17</v>
      </c>
      <c r="H4710" s="12" t="s">
        <v>59</v>
      </c>
    </row>
    <row r="4711" customHeight="1" spans="1:8">
      <c r="A4711" s="13">
        <v>44552</v>
      </c>
      <c r="B4711" s="12" t="s">
        <v>10225</v>
      </c>
      <c r="C4711" s="12" t="s">
        <v>12</v>
      </c>
      <c r="D4711" s="12" t="s">
        <v>13</v>
      </c>
      <c r="E4711" s="12" t="s">
        <v>15</v>
      </c>
      <c r="F4711" s="12" t="s">
        <v>16</v>
      </c>
      <c r="G4711" s="12" t="s">
        <v>17</v>
      </c>
      <c r="H4711" s="12" t="s">
        <v>34</v>
      </c>
    </row>
    <row r="4712" customHeight="1" spans="1:8">
      <c r="A4712" s="13">
        <v>44552</v>
      </c>
      <c r="B4712" s="12" t="s">
        <v>10227</v>
      </c>
      <c r="C4712" s="12" t="s">
        <v>69</v>
      </c>
      <c r="D4712" s="12" t="s">
        <v>41</v>
      </c>
      <c r="E4712" s="12" t="s">
        <v>175</v>
      </c>
      <c r="F4712" s="12" t="s">
        <v>16</v>
      </c>
      <c r="G4712" s="12" t="s">
        <v>723</v>
      </c>
      <c r="H4712" s="12" t="s">
        <v>34</v>
      </c>
    </row>
    <row r="4713" customHeight="1" spans="1:8">
      <c r="A4713" s="13">
        <v>44552</v>
      </c>
      <c r="B4713" s="12" t="s">
        <v>10230</v>
      </c>
      <c r="C4713" s="12" t="s">
        <v>280</v>
      </c>
      <c r="D4713" s="12" t="s">
        <v>13</v>
      </c>
      <c r="E4713" s="12" t="s">
        <v>15</v>
      </c>
      <c r="F4713" s="12" t="s">
        <v>101</v>
      </c>
      <c r="G4713" s="12" t="s">
        <v>101</v>
      </c>
      <c r="H4713" s="12" t="s">
        <v>34</v>
      </c>
    </row>
    <row r="4714" customHeight="1" spans="1:8">
      <c r="A4714" s="13">
        <v>44552</v>
      </c>
      <c r="B4714" s="12" t="s">
        <v>10233</v>
      </c>
      <c r="C4714" s="12" t="s">
        <v>104</v>
      </c>
      <c r="D4714" s="12" t="s">
        <v>13</v>
      </c>
      <c r="E4714" s="12" t="s">
        <v>175</v>
      </c>
      <c r="F4714" s="12" t="s">
        <v>101</v>
      </c>
      <c r="G4714" s="12" t="s">
        <v>101</v>
      </c>
      <c r="H4714" s="12" t="s">
        <v>47</v>
      </c>
    </row>
    <row r="4715" customHeight="1" spans="1:8">
      <c r="A4715" s="13">
        <v>44552</v>
      </c>
      <c r="B4715" s="12" t="s">
        <v>10234</v>
      </c>
      <c r="C4715" s="12" t="s">
        <v>148</v>
      </c>
      <c r="D4715" s="12" t="s">
        <v>41</v>
      </c>
      <c r="E4715" s="12" t="s">
        <v>15</v>
      </c>
      <c r="F4715" s="12" t="s">
        <v>26</v>
      </c>
      <c r="G4715" s="12" t="s">
        <v>27</v>
      </c>
      <c r="H4715" s="12" t="s">
        <v>47</v>
      </c>
    </row>
    <row r="4716" customHeight="1" spans="1:8">
      <c r="A4716" s="13">
        <v>44552</v>
      </c>
      <c r="B4716" s="12" t="s">
        <v>10236</v>
      </c>
      <c r="C4716" s="12" t="s">
        <v>1955</v>
      </c>
      <c r="D4716" s="12" t="s">
        <v>13</v>
      </c>
      <c r="E4716" s="12" t="s">
        <v>15</v>
      </c>
      <c r="F4716" s="12" t="s">
        <v>26</v>
      </c>
      <c r="G4716" s="12" t="s">
        <v>27</v>
      </c>
      <c r="H4716" s="12" t="s">
        <v>47</v>
      </c>
    </row>
    <row r="4717" customHeight="1" spans="1:8">
      <c r="A4717" s="13">
        <v>44552</v>
      </c>
      <c r="B4717" s="12" t="s">
        <v>10238</v>
      </c>
      <c r="C4717" s="12" t="s">
        <v>1132</v>
      </c>
      <c r="D4717" s="12" t="s">
        <v>41</v>
      </c>
      <c r="E4717" s="12" t="s">
        <v>15</v>
      </c>
      <c r="F4717" s="12" t="s">
        <v>16</v>
      </c>
      <c r="G4717" s="12" t="s">
        <v>17</v>
      </c>
      <c r="H4717" s="12" t="s">
        <v>18</v>
      </c>
    </row>
    <row r="4718" customHeight="1" spans="1:8">
      <c r="A4718" s="13">
        <v>44553</v>
      </c>
      <c r="B4718" s="12" t="s">
        <v>10241</v>
      </c>
      <c r="C4718" s="12" t="s">
        <v>148</v>
      </c>
      <c r="D4718" s="12" t="s">
        <v>41</v>
      </c>
      <c r="E4718" s="12" t="s">
        <v>15</v>
      </c>
      <c r="F4718" s="12" t="s">
        <v>101</v>
      </c>
      <c r="G4718" s="12" t="s">
        <v>101</v>
      </c>
      <c r="H4718" s="12" t="s">
        <v>18</v>
      </c>
    </row>
    <row r="4719" customHeight="1" spans="1:8">
      <c r="A4719" s="13">
        <v>44553</v>
      </c>
      <c r="B4719" s="12" t="s">
        <v>10163</v>
      </c>
      <c r="C4719" s="12" t="s">
        <v>1132</v>
      </c>
      <c r="D4719" s="12" t="s">
        <v>41</v>
      </c>
      <c r="E4719" s="12" t="s">
        <v>15</v>
      </c>
      <c r="F4719" s="12" t="s">
        <v>16</v>
      </c>
      <c r="G4719" s="12" t="s">
        <v>17</v>
      </c>
      <c r="H4719" s="12" t="s">
        <v>59</v>
      </c>
    </row>
    <row r="4720" customHeight="1" spans="1:8">
      <c r="A4720" s="13">
        <v>44553</v>
      </c>
      <c r="B4720" s="12" t="s">
        <v>10245</v>
      </c>
      <c r="C4720" s="12" t="s">
        <v>8833</v>
      </c>
      <c r="D4720" s="12" t="s">
        <v>13</v>
      </c>
      <c r="E4720" s="12" t="s">
        <v>175</v>
      </c>
      <c r="F4720" s="12" t="s">
        <v>16</v>
      </c>
      <c r="G4720" s="12" t="s">
        <v>723</v>
      </c>
      <c r="H4720" s="12" t="s">
        <v>59</v>
      </c>
    </row>
    <row r="4721" customHeight="1" spans="1:8">
      <c r="A4721" s="13">
        <v>44553</v>
      </c>
      <c r="B4721" s="12" t="s">
        <v>10247</v>
      </c>
      <c r="C4721" s="12" t="s">
        <v>118</v>
      </c>
      <c r="D4721" s="12" t="s">
        <v>41</v>
      </c>
      <c r="E4721" s="12" t="s">
        <v>15</v>
      </c>
      <c r="F4721" s="12" t="s">
        <v>16</v>
      </c>
      <c r="G4721" s="12" t="s">
        <v>17</v>
      </c>
      <c r="H4721" s="12" t="s">
        <v>34</v>
      </c>
    </row>
    <row r="4722" customHeight="1" spans="1:8">
      <c r="A4722" s="13">
        <v>44553</v>
      </c>
      <c r="B4722" s="12" t="s">
        <v>10249</v>
      </c>
      <c r="C4722" s="12" t="s">
        <v>280</v>
      </c>
      <c r="D4722" s="12" t="s">
        <v>13</v>
      </c>
      <c r="E4722" s="12" t="s">
        <v>15</v>
      </c>
      <c r="F4722" s="12" t="s">
        <v>101</v>
      </c>
      <c r="G4722" s="12" t="s">
        <v>101</v>
      </c>
      <c r="H4722" s="12" t="s">
        <v>34</v>
      </c>
    </row>
    <row r="4723" customHeight="1" spans="1:8">
      <c r="A4723" s="13">
        <v>44553</v>
      </c>
      <c r="B4723" s="12" t="s">
        <v>10252</v>
      </c>
      <c r="C4723" s="12" t="s">
        <v>368</v>
      </c>
      <c r="D4723" s="12" t="s">
        <v>13</v>
      </c>
      <c r="E4723" s="12" t="s">
        <v>15</v>
      </c>
      <c r="F4723" s="12" t="s">
        <v>101</v>
      </c>
      <c r="G4723" s="12" t="s">
        <v>101</v>
      </c>
      <c r="H4723" s="12" t="s">
        <v>34</v>
      </c>
    </row>
    <row r="4724" customHeight="1" spans="1:8">
      <c r="A4724" s="13">
        <v>44553</v>
      </c>
      <c r="B4724" s="12" t="s">
        <v>10254</v>
      </c>
      <c r="C4724" s="12" t="s">
        <v>2310</v>
      </c>
      <c r="D4724" s="12" t="s">
        <v>13</v>
      </c>
      <c r="E4724" s="12" t="s">
        <v>175</v>
      </c>
      <c r="F4724" s="12" t="s">
        <v>16</v>
      </c>
      <c r="G4724" s="12" t="s">
        <v>723</v>
      </c>
      <c r="H4724" s="12" t="s">
        <v>47</v>
      </c>
    </row>
    <row r="4725" customHeight="1" spans="1:8">
      <c r="A4725" s="13">
        <v>44553</v>
      </c>
      <c r="B4725" s="12" t="s">
        <v>10256</v>
      </c>
      <c r="C4725" s="12" t="s">
        <v>109</v>
      </c>
      <c r="D4725" s="12" t="s">
        <v>13</v>
      </c>
      <c r="E4725" s="12" t="s">
        <v>175</v>
      </c>
      <c r="F4725" s="12" t="s">
        <v>16</v>
      </c>
      <c r="G4725" s="12" t="s">
        <v>723</v>
      </c>
      <c r="H4725" s="12" t="s">
        <v>47</v>
      </c>
    </row>
    <row r="4726" customHeight="1" spans="1:8">
      <c r="A4726" s="13">
        <v>44553</v>
      </c>
      <c r="B4726" s="12" t="s">
        <v>10258</v>
      </c>
      <c r="C4726" s="12" t="s">
        <v>368</v>
      </c>
      <c r="D4726" s="12" t="s">
        <v>13</v>
      </c>
      <c r="E4726" s="12" t="s">
        <v>175</v>
      </c>
      <c r="F4726" s="12" t="s">
        <v>101</v>
      </c>
      <c r="G4726" s="12" t="s">
        <v>101</v>
      </c>
      <c r="H4726" s="12" t="s">
        <v>47</v>
      </c>
    </row>
    <row r="4727" customHeight="1" spans="1:8">
      <c r="A4727" s="13">
        <v>44553</v>
      </c>
      <c r="B4727" s="12" t="s">
        <v>10261</v>
      </c>
      <c r="C4727" s="12" t="s">
        <v>1180</v>
      </c>
      <c r="D4727" s="12" t="s">
        <v>13</v>
      </c>
      <c r="E4727" s="12" t="s">
        <v>15</v>
      </c>
      <c r="F4727" s="12" t="s">
        <v>26</v>
      </c>
      <c r="G4727" s="12" t="s">
        <v>27</v>
      </c>
      <c r="H4727" s="12" t="s">
        <v>47</v>
      </c>
    </row>
    <row r="4728" customHeight="1" spans="1:8">
      <c r="A4728" s="13">
        <v>44553</v>
      </c>
      <c r="B4728" s="12" t="s">
        <v>10264</v>
      </c>
      <c r="C4728" s="12" t="s">
        <v>109</v>
      </c>
      <c r="D4728" s="12" t="s">
        <v>13</v>
      </c>
      <c r="E4728" s="12" t="s">
        <v>15</v>
      </c>
      <c r="F4728" s="12" t="s">
        <v>26</v>
      </c>
      <c r="G4728" s="12" t="s">
        <v>27</v>
      </c>
      <c r="H4728" s="12" t="s">
        <v>5475</v>
      </c>
    </row>
    <row r="4729" customHeight="1" spans="1:8">
      <c r="A4729" s="13">
        <v>44553</v>
      </c>
      <c r="B4729" s="12" t="s">
        <v>10266</v>
      </c>
      <c r="C4729" s="12" t="s">
        <v>1955</v>
      </c>
      <c r="D4729" s="12" t="s">
        <v>13</v>
      </c>
      <c r="E4729" s="12" t="s">
        <v>15</v>
      </c>
      <c r="F4729" s="12" t="s">
        <v>16</v>
      </c>
      <c r="G4729" s="12" t="s">
        <v>17</v>
      </c>
      <c r="H4729" s="12" t="s">
        <v>5475</v>
      </c>
    </row>
    <row r="4730" customHeight="1" spans="1:8">
      <c r="A4730" s="13">
        <v>44553</v>
      </c>
      <c r="B4730" s="12" t="s">
        <v>10269</v>
      </c>
      <c r="C4730" s="12" t="s">
        <v>368</v>
      </c>
      <c r="D4730" s="12" t="s">
        <v>13</v>
      </c>
      <c r="E4730" s="12" t="s">
        <v>15</v>
      </c>
      <c r="F4730" s="12" t="s">
        <v>26</v>
      </c>
      <c r="G4730" s="12" t="s">
        <v>27</v>
      </c>
      <c r="H4730" s="12" t="s">
        <v>5475</v>
      </c>
    </row>
    <row r="4731" customHeight="1" spans="1:8">
      <c r="A4731" s="13">
        <v>44554</v>
      </c>
      <c r="B4731" s="12" t="s">
        <v>10271</v>
      </c>
      <c r="C4731" s="12" t="s">
        <v>1418</v>
      </c>
      <c r="D4731" s="12" t="s">
        <v>41</v>
      </c>
      <c r="E4731" s="12" t="s">
        <v>15</v>
      </c>
      <c r="F4731" s="12" t="s">
        <v>26</v>
      </c>
      <c r="G4731" s="12" t="s">
        <v>27</v>
      </c>
      <c r="H4731" s="12" t="s">
        <v>34</v>
      </c>
    </row>
    <row r="4732" customHeight="1" spans="1:8">
      <c r="A4732" s="13">
        <v>44554</v>
      </c>
      <c r="B4732" s="12" t="s">
        <v>7787</v>
      </c>
      <c r="C4732" s="12" t="s">
        <v>109</v>
      </c>
      <c r="D4732" s="12" t="s">
        <v>13</v>
      </c>
      <c r="E4732" s="12" t="s">
        <v>175</v>
      </c>
      <c r="F4732" s="12" t="s">
        <v>16</v>
      </c>
      <c r="G4732" s="12" t="s">
        <v>723</v>
      </c>
      <c r="H4732" s="12" t="s">
        <v>59</v>
      </c>
    </row>
    <row r="4733" customHeight="1" spans="1:8">
      <c r="A4733" s="13">
        <v>44554</v>
      </c>
      <c r="B4733" s="12" t="s">
        <v>10273</v>
      </c>
      <c r="C4733" s="12" t="s">
        <v>8833</v>
      </c>
      <c r="D4733" s="12" t="s">
        <v>13</v>
      </c>
      <c r="E4733" s="12" t="s">
        <v>175</v>
      </c>
      <c r="F4733" s="12" t="s">
        <v>101</v>
      </c>
      <c r="G4733" s="12" t="s">
        <v>101</v>
      </c>
      <c r="H4733" s="12" t="s">
        <v>59</v>
      </c>
    </row>
    <row r="4734" customHeight="1" spans="1:8">
      <c r="A4734" s="13">
        <v>44554</v>
      </c>
      <c r="B4734" s="12" t="s">
        <v>10275</v>
      </c>
      <c r="C4734" s="12" t="s">
        <v>148</v>
      </c>
      <c r="D4734" s="12" t="s">
        <v>41</v>
      </c>
      <c r="E4734" s="12" t="s">
        <v>15</v>
      </c>
      <c r="F4734" s="12" t="s">
        <v>101</v>
      </c>
      <c r="G4734" s="12" t="s">
        <v>101</v>
      </c>
      <c r="H4734" s="12" t="s">
        <v>47</v>
      </c>
    </row>
    <row r="4735" customHeight="1" spans="1:8">
      <c r="A4735" s="13">
        <v>44554</v>
      </c>
      <c r="B4735" s="12" t="s">
        <v>10278</v>
      </c>
      <c r="C4735" s="12" t="s">
        <v>1955</v>
      </c>
      <c r="D4735" s="12" t="s">
        <v>13</v>
      </c>
      <c r="E4735" s="12" t="s">
        <v>15</v>
      </c>
      <c r="F4735" s="12" t="s">
        <v>26</v>
      </c>
      <c r="G4735" s="12" t="s">
        <v>27</v>
      </c>
      <c r="H4735" s="12" t="s">
        <v>5475</v>
      </c>
    </row>
    <row r="4736" customHeight="1" spans="1:8">
      <c r="A4736" s="13">
        <v>44555</v>
      </c>
      <c r="B4736" s="12" t="s">
        <v>10280</v>
      </c>
      <c r="C4736" s="12" t="s">
        <v>1384</v>
      </c>
      <c r="D4736" s="12" t="s">
        <v>41</v>
      </c>
      <c r="E4736" s="12" t="s">
        <v>15</v>
      </c>
      <c r="F4736" s="12" t="s">
        <v>26</v>
      </c>
      <c r="G4736" s="12" t="s">
        <v>27</v>
      </c>
      <c r="H4736" s="12" t="s">
        <v>47</v>
      </c>
    </row>
    <row r="4737" customHeight="1" spans="1:8">
      <c r="A4737" s="13">
        <v>44555</v>
      </c>
      <c r="B4737" s="12" t="s">
        <v>10282</v>
      </c>
      <c r="C4737" s="12" t="s">
        <v>66</v>
      </c>
      <c r="D4737" s="12" t="s">
        <v>41</v>
      </c>
      <c r="E4737" s="12" t="s">
        <v>15</v>
      </c>
      <c r="F4737" s="12" t="s">
        <v>26</v>
      </c>
      <c r="G4737" s="12" t="s">
        <v>27</v>
      </c>
      <c r="H4737" s="12" t="s">
        <v>47</v>
      </c>
    </row>
    <row r="4738" customHeight="1" spans="1:8">
      <c r="A4738" s="13">
        <v>44555</v>
      </c>
      <c r="B4738" s="12" t="s">
        <v>10284</v>
      </c>
      <c r="C4738" s="12" t="s">
        <v>109</v>
      </c>
      <c r="D4738" s="12" t="s">
        <v>13</v>
      </c>
      <c r="E4738" s="12" t="s">
        <v>175</v>
      </c>
      <c r="F4738" s="12" t="s">
        <v>101</v>
      </c>
      <c r="G4738" s="12" t="s">
        <v>101</v>
      </c>
      <c r="H4738" s="12" t="s">
        <v>18</v>
      </c>
    </row>
    <row r="4739" customHeight="1" spans="1:8">
      <c r="A4739" s="13">
        <v>44555</v>
      </c>
      <c r="B4739" s="12" t="s">
        <v>10286</v>
      </c>
      <c r="C4739" s="12" t="s">
        <v>109</v>
      </c>
      <c r="D4739" s="12" t="s">
        <v>13</v>
      </c>
      <c r="E4739" s="12" t="s">
        <v>15</v>
      </c>
      <c r="F4739" s="12" t="s">
        <v>101</v>
      </c>
      <c r="G4739" s="12" t="s">
        <v>101</v>
      </c>
      <c r="H4739" s="12" t="s">
        <v>18</v>
      </c>
    </row>
    <row r="4740" customHeight="1" spans="1:8">
      <c r="A4740" s="13">
        <v>44555</v>
      </c>
      <c r="B4740" s="12" t="s">
        <v>10288</v>
      </c>
      <c r="C4740" s="12" t="s">
        <v>158</v>
      </c>
      <c r="D4740" s="12" t="s">
        <v>41</v>
      </c>
      <c r="E4740" s="12" t="s">
        <v>15</v>
      </c>
      <c r="F4740" s="12" t="s">
        <v>16</v>
      </c>
      <c r="G4740" s="12" t="s">
        <v>17</v>
      </c>
      <c r="H4740" s="12" t="s">
        <v>18</v>
      </c>
    </row>
    <row r="4741" customHeight="1" spans="1:8">
      <c r="A4741" s="13">
        <v>44555</v>
      </c>
      <c r="B4741" s="12" t="s">
        <v>10289</v>
      </c>
      <c r="C4741" s="12" t="s">
        <v>2310</v>
      </c>
      <c r="D4741" s="12" t="s">
        <v>13</v>
      </c>
      <c r="E4741" s="12" t="s">
        <v>175</v>
      </c>
      <c r="F4741" s="12" t="s">
        <v>26</v>
      </c>
      <c r="G4741" s="12" t="s">
        <v>726</v>
      </c>
      <c r="H4741" s="12" t="s">
        <v>18</v>
      </c>
    </row>
    <row r="4742" customHeight="1" spans="1:8">
      <c r="A4742" s="13">
        <v>44555</v>
      </c>
      <c r="B4742" s="12" t="s">
        <v>10288</v>
      </c>
      <c r="C4742" s="12" t="s">
        <v>4722</v>
      </c>
      <c r="D4742" s="12" t="s">
        <v>13</v>
      </c>
      <c r="E4742" s="12" t="s">
        <v>15</v>
      </c>
      <c r="F4742" s="12" t="s">
        <v>16</v>
      </c>
      <c r="G4742" s="12" t="s">
        <v>17</v>
      </c>
      <c r="H4742" s="12" t="s">
        <v>59</v>
      </c>
    </row>
    <row r="4743" customHeight="1" spans="1:8">
      <c r="A4743" s="13">
        <v>44555</v>
      </c>
      <c r="B4743" s="12" t="s">
        <v>10291</v>
      </c>
      <c r="C4743" s="12" t="s">
        <v>443</v>
      </c>
      <c r="D4743" s="12" t="s">
        <v>13</v>
      </c>
      <c r="E4743" s="12" t="s">
        <v>175</v>
      </c>
      <c r="F4743" s="12" t="s">
        <v>101</v>
      </c>
      <c r="G4743" s="12" t="s">
        <v>101</v>
      </c>
      <c r="H4743" s="12" t="s">
        <v>59</v>
      </c>
    </row>
    <row r="4744" customHeight="1" spans="1:8">
      <c r="A4744" s="13">
        <v>44555</v>
      </c>
      <c r="B4744" s="12" t="s">
        <v>10293</v>
      </c>
      <c r="C4744" s="12" t="s">
        <v>100</v>
      </c>
      <c r="D4744" s="12" t="s">
        <v>13</v>
      </c>
      <c r="E4744" s="12" t="s">
        <v>175</v>
      </c>
      <c r="F4744" s="12" t="s">
        <v>101</v>
      </c>
      <c r="G4744" s="12" t="s">
        <v>101</v>
      </c>
      <c r="H4744" s="12" t="s">
        <v>59</v>
      </c>
    </row>
    <row r="4745" customHeight="1" spans="1:8">
      <c r="A4745" s="13">
        <v>44556</v>
      </c>
      <c r="B4745" s="12" t="s">
        <v>10295</v>
      </c>
      <c r="C4745" s="12" t="s">
        <v>158</v>
      </c>
      <c r="D4745" s="12" t="s">
        <v>41</v>
      </c>
      <c r="E4745" s="12" t="s">
        <v>175</v>
      </c>
      <c r="F4745" s="12" t="s">
        <v>16</v>
      </c>
      <c r="G4745" s="12" t="s">
        <v>723</v>
      </c>
      <c r="H4745" s="12" t="s">
        <v>47</v>
      </c>
    </row>
    <row r="4746" customHeight="1" spans="1:8">
      <c r="A4746" s="13">
        <v>44556</v>
      </c>
      <c r="B4746" s="12" t="s">
        <v>10297</v>
      </c>
      <c r="C4746" s="12" t="s">
        <v>118</v>
      </c>
      <c r="D4746" s="12" t="s">
        <v>41</v>
      </c>
      <c r="E4746" s="12" t="s">
        <v>15</v>
      </c>
      <c r="F4746" s="12" t="s">
        <v>26</v>
      </c>
      <c r="G4746" s="12" t="s">
        <v>27</v>
      </c>
      <c r="H4746" s="12" t="s">
        <v>47</v>
      </c>
    </row>
    <row r="4747" customHeight="1" spans="1:8">
      <c r="A4747" s="13">
        <v>44556</v>
      </c>
      <c r="B4747" s="12" t="s">
        <v>10300</v>
      </c>
      <c r="C4747" s="12" t="s">
        <v>1132</v>
      </c>
      <c r="D4747" s="12" t="s">
        <v>41</v>
      </c>
      <c r="E4747" s="12" t="s">
        <v>15</v>
      </c>
      <c r="F4747" s="12" t="s">
        <v>16</v>
      </c>
      <c r="G4747" s="12" t="s">
        <v>17</v>
      </c>
      <c r="H4747" s="12" t="s">
        <v>47</v>
      </c>
    </row>
    <row r="4748" customHeight="1" spans="1:8">
      <c r="A4748" s="13">
        <v>44556</v>
      </c>
      <c r="B4748" s="12" t="s">
        <v>10301</v>
      </c>
      <c r="C4748" s="12" t="s">
        <v>12</v>
      </c>
      <c r="D4748" s="12" t="s">
        <v>13</v>
      </c>
      <c r="E4748" s="12" t="s">
        <v>175</v>
      </c>
      <c r="F4748" s="12" t="s">
        <v>16</v>
      </c>
      <c r="G4748" s="12" t="s">
        <v>723</v>
      </c>
      <c r="H4748" s="12" t="s">
        <v>5475</v>
      </c>
    </row>
    <row r="4749" customHeight="1" spans="1:8">
      <c r="A4749" s="13">
        <v>44556</v>
      </c>
      <c r="B4749" s="12" t="s">
        <v>10301</v>
      </c>
      <c r="C4749" s="12" t="s">
        <v>1137</v>
      </c>
      <c r="D4749" s="12" t="s">
        <v>13</v>
      </c>
      <c r="E4749" s="12" t="s">
        <v>175</v>
      </c>
      <c r="F4749" s="12" t="s">
        <v>16</v>
      </c>
      <c r="G4749" s="12" t="s">
        <v>723</v>
      </c>
      <c r="H4749" s="12" t="s">
        <v>5475</v>
      </c>
    </row>
    <row r="4750" customHeight="1" spans="1:8">
      <c r="A4750" s="13">
        <v>44556</v>
      </c>
      <c r="B4750" s="12" t="s">
        <v>10304</v>
      </c>
      <c r="C4750" s="12" t="s">
        <v>1209</v>
      </c>
      <c r="D4750" s="12" t="s">
        <v>13</v>
      </c>
      <c r="E4750" s="12" t="s">
        <v>15</v>
      </c>
      <c r="F4750" s="12" t="s">
        <v>101</v>
      </c>
      <c r="G4750" s="12" t="s">
        <v>101</v>
      </c>
      <c r="H4750" s="12" t="s">
        <v>5475</v>
      </c>
    </row>
    <row r="4751" customHeight="1" spans="1:8">
      <c r="A4751" s="13">
        <v>44556</v>
      </c>
      <c r="B4751" s="12" t="s">
        <v>10306</v>
      </c>
      <c r="C4751" s="12" t="s">
        <v>280</v>
      </c>
      <c r="D4751" s="12" t="s">
        <v>13</v>
      </c>
      <c r="E4751" s="12" t="s">
        <v>175</v>
      </c>
      <c r="F4751" s="12" t="s">
        <v>26</v>
      </c>
      <c r="G4751" s="12" t="s">
        <v>726</v>
      </c>
      <c r="H4751" s="12" t="s">
        <v>18</v>
      </c>
    </row>
    <row r="4752" customHeight="1" spans="1:8">
      <c r="A4752" s="13">
        <v>44556</v>
      </c>
      <c r="B4752" s="12" t="s">
        <v>10309</v>
      </c>
      <c r="C4752" s="12" t="s">
        <v>368</v>
      </c>
      <c r="D4752" s="12" t="s">
        <v>13</v>
      </c>
      <c r="E4752" s="12" t="s">
        <v>15</v>
      </c>
      <c r="F4752" s="12" t="s">
        <v>26</v>
      </c>
      <c r="G4752" s="12" t="s">
        <v>27</v>
      </c>
      <c r="H4752" s="12" t="s">
        <v>59</v>
      </c>
    </row>
    <row r="4753" customHeight="1" spans="1:8">
      <c r="A4753" s="13">
        <v>44556</v>
      </c>
      <c r="B4753" s="12" t="s">
        <v>10310</v>
      </c>
      <c r="C4753" s="12" t="s">
        <v>50</v>
      </c>
      <c r="D4753" s="12" t="s">
        <v>41</v>
      </c>
      <c r="E4753" s="12" t="s">
        <v>15</v>
      </c>
      <c r="F4753" s="12" t="s">
        <v>16</v>
      </c>
      <c r="G4753" s="12" t="s">
        <v>17</v>
      </c>
      <c r="H4753" s="12" t="s">
        <v>59</v>
      </c>
    </row>
    <row r="4754" customHeight="1" spans="1:8">
      <c r="A4754" s="13">
        <v>44557</v>
      </c>
      <c r="B4754" s="12" t="s">
        <v>10313</v>
      </c>
      <c r="C4754" s="12" t="s">
        <v>4722</v>
      </c>
      <c r="D4754" s="12" t="s">
        <v>13</v>
      </c>
      <c r="E4754" s="12" t="s">
        <v>15</v>
      </c>
      <c r="F4754" s="12" t="s">
        <v>101</v>
      </c>
      <c r="G4754" s="12" t="s">
        <v>101</v>
      </c>
      <c r="H4754" s="12" t="s">
        <v>59</v>
      </c>
    </row>
    <row r="4755" customHeight="1" spans="1:8">
      <c r="A4755" s="13">
        <v>44557</v>
      </c>
      <c r="B4755" s="12" t="s">
        <v>10316</v>
      </c>
      <c r="C4755" s="12" t="s">
        <v>2310</v>
      </c>
      <c r="D4755" s="12" t="s">
        <v>13</v>
      </c>
      <c r="E4755" s="12" t="s">
        <v>175</v>
      </c>
      <c r="F4755" s="12" t="s">
        <v>16</v>
      </c>
      <c r="G4755" s="12" t="s">
        <v>723</v>
      </c>
      <c r="H4755" s="12" t="s">
        <v>59</v>
      </c>
    </row>
    <row r="4756" customHeight="1" spans="1:8">
      <c r="A4756" s="13">
        <v>44557</v>
      </c>
      <c r="B4756" s="12" t="s">
        <v>10319</v>
      </c>
      <c r="C4756" s="12" t="s">
        <v>368</v>
      </c>
      <c r="D4756" s="12" t="s">
        <v>13</v>
      </c>
      <c r="E4756" s="12" t="s">
        <v>15</v>
      </c>
      <c r="F4756" s="12" t="s">
        <v>26</v>
      </c>
      <c r="G4756" s="12" t="s">
        <v>27</v>
      </c>
      <c r="H4756" s="12" t="s">
        <v>59</v>
      </c>
    </row>
    <row r="4757" customHeight="1" spans="1:8">
      <c r="A4757" s="13">
        <v>44557</v>
      </c>
      <c r="B4757" s="12" t="s">
        <v>10247</v>
      </c>
      <c r="C4757" s="12" t="s">
        <v>4722</v>
      </c>
      <c r="D4757" s="12" t="s">
        <v>13</v>
      </c>
      <c r="E4757" s="12" t="s">
        <v>15</v>
      </c>
      <c r="F4757" s="12" t="s">
        <v>16</v>
      </c>
      <c r="G4757" s="12" t="s">
        <v>17</v>
      </c>
      <c r="H4757" s="12" t="s">
        <v>59</v>
      </c>
    </row>
    <row r="4758" customHeight="1" spans="1:8">
      <c r="A4758" s="13">
        <v>44557</v>
      </c>
      <c r="B4758" s="12" t="s">
        <v>10322</v>
      </c>
      <c r="C4758" s="12" t="s">
        <v>10323</v>
      </c>
      <c r="D4758" s="12" t="s">
        <v>41</v>
      </c>
      <c r="E4758" s="12" t="s">
        <v>15</v>
      </c>
      <c r="F4758" s="12" t="s">
        <v>26</v>
      </c>
      <c r="G4758" s="12" t="s">
        <v>27</v>
      </c>
      <c r="H4758" s="12" t="s">
        <v>34</v>
      </c>
    </row>
    <row r="4759" customHeight="1" spans="1:8">
      <c r="A4759" s="13">
        <v>44557</v>
      </c>
      <c r="B4759" s="12" t="s">
        <v>10325</v>
      </c>
      <c r="C4759" s="12" t="s">
        <v>1180</v>
      </c>
      <c r="D4759" s="12" t="s">
        <v>13</v>
      </c>
      <c r="E4759" s="12" t="s">
        <v>15</v>
      </c>
      <c r="F4759" s="12" t="s">
        <v>101</v>
      </c>
      <c r="G4759" s="12" t="s">
        <v>101</v>
      </c>
      <c r="H4759" s="12" t="s">
        <v>34</v>
      </c>
    </row>
    <row r="4760" customHeight="1" spans="1:8">
      <c r="A4760" s="13">
        <v>44557</v>
      </c>
      <c r="B4760" s="12" t="s">
        <v>10327</v>
      </c>
      <c r="C4760" s="12" t="s">
        <v>4722</v>
      </c>
      <c r="D4760" s="12" t="s">
        <v>13</v>
      </c>
      <c r="E4760" s="12" t="s">
        <v>15</v>
      </c>
      <c r="F4760" s="12" t="s">
        <v>16</v>
      </c>
      <c r="G4760" s="12" t="s">
        <v>17</v>
      </c>
      <c r="H4760" s="12" t="s">
        <v>18</v>
      </c>
    </row>
    <row r="4761" customHeight="1" spans="1:8">
      <c r="A4761" s="13">
        <v>44557</v>
      </c>
      <c r="B4761" s="12" t="s">
        <v>10329</v>
      </c>
      <c r="C4761" s="12" t="s">
        <v>1180</v>
      </c>
      <c r="D4761" s="12" t="s">
        <v>13</v>
      </c>
      <c r="E4761" s="12" t="s">
        <v>15</v>
      </c>
      <c r="F4761" s="12" t="s">
        <v>26</v>
      </c>
      <c r="G4761" s="12" t="s">
        <v>27</v>
      </c>
      <c r="H4761" s="12" t="s">
        <v>18</v>
      </c>
    </row>
    <row r="4762" customHeight="1" spans="1:8">
      <c r="A4762" s="13">
        <v>44558</v>
      </c>
      <c r="B4762" s="12" t="s">
        <v>10332</v>
      </c>
      <c r="C4762" s="12" t="s">
        <v>928</v>
      </c>
      <c r="D4762" s="12" t="s">
        <v>238</v>
      </c>
      <c r="E4762" s="12" t="s">
        <v>15</v>
      </c>
      <c r="F4762" s="12" t="s">
        <v>101</v>
      </c>
      <c r="G4762" s="12" t="s">
        <v>101</v>
      </c>
      <c r="H4762" s="12" t="s">
        <v>18</v>
      </c>
    </row>
    <row r="4763" customHeight="1" spans="1:8">
      <c r="A4763" s="13">
        <v>44558</v>
      </c>
      <c r="B4763" s="12" t="s">
        <v>10334</v>
      </c>
      <c r="C4763" s="12" t="s">
        <v>4722</v>
      </c>
      <c r="D4763" s="12" t="s">
        <v>13</v>
      </c>
      <c r="E4763" s="12" t="s">
        <v>175</v>
      </c>
      <c r="F4763" s="12" t="s">
        <v>101</v>
      </c>
      <c r="G4763" s="12" t="s">
        <v>101</v>
      </c>
      <c r="H4763" s="12" t="s">
        <v>18</v>
      </c>
    </row>
    <row r="4764" customHeight="1" spans="1:8">
      <c r="A4764" s="13">
        <v>44558</v>
      </c>
      <c r="B4764" s="12" t="s">
        <v>10336</v>
      </c>
      <c r="C4764" s="12" t="s">
        <v>66</v>
      </c>
      <c r="D4764" s="12" t="s">
        <v>41</v>
      </c>
      <c r="E4764" s="12" t="s">
        <v>175</v>
      </c>
      <c r="F4764" s="12" t="s">
        <v>101</v>
      </c>
      <c r="G4764" s="12" t="s">
        <v>101</v>
      </c>
      <c r="H4764" s="12" t="s">
        <v>18</v>
      </c>
    </row>
    <row r="4765" customHeight="1" spans="1:8">
      <c r="A4765" s="13">
        <v>44558</v>
      </c>
      <c r="B4765" s="12" t="s">
        <v>10337</v>
      </c>
      <c r="C4765" s="12" t="s">
        <v>66</v>
      </c>
      <c r="D4765" s="12" t="s">
        <v>41</v>
      </c>
      <c r="E4765" s="12" t="s">
        <v>15</v>
      </c>
      <c r="F4765" s="12" t="s">
        <v>26</v>
      </c>
      <c r="G4765" s="12" t="s">
        <v>27</v>
      </c>
      <c r="H4765" s="12" t="s">
        <v>18</v>
      </c>
    </row>
    <row r="4766" customHeight="1" spans="1:8">
      <c r="A4766" s="13">
        <v>44558</v>
      </c>
      <c r="B4766" s="12" t="s">
        <v>10338</v>
      </c>
      <c r="C4766" s="12" t="s">
        <v>1137</v>
      </c>
      <c r="D4766" s="12" t="s">
        <v>13</v>
      </c>
      <c r="E4766" s="12" t="s">
        <v>15</v>
      </c>
      <c r="F4766" s="12" t="s">
        <v>16</v>
      </c>
      <c r="G4766" s="12" t="s">
        <v>17</v>
      </c>
      <c r="H4766" s="12" t="s">
        <v>18</v>
      </c>
    </row>
    <row r="4767" customHeight="1" spans="1:8">
      <c r="A4767" s="13">
        <v>44558</v>
      </c>
      <c r="B4767" s="12" t="s">
        <v>10341</v>
      </c>
      <c r="C4767" s="12" t="s">
        <v>1132</v>
      </c>
      <c r="D4767" s="12" t="s">
        <v>41</v>
      </c>
      <c r="E4767" s="12" t="s">
        <v>15</v>
      </c>
      <c r="F4767" s="12" t="s">
        <v>16</v>
      </c>
      <c r="G4767" s="12" t="s">
        <v>17</v>
      </c>
      <c r="H4767" s="12" t="s">
        <v>18</v>
      </c>
    </row>
    <row r="4768" customHeight="1" spans="1:8">
      <c r="A4768" s="13">
        <v>44558</v>
      </c>
      <c r="B4768" s="12" t="s">
        <v>10344</v>
      </c>
      <c r="C4768" s="12" t="s">
        <v>1447</v>
      </c>
      <c r="D4768" s="12" t="s">
        <v>41</v>
      </c>
      <c r="E4768" s="12" t="s">
        <v>175</v>
      </c>
      <c r="F4768" s="12" t="s">
        <v>101</v>
      </c>
      <c r="G4768" s="12" t="s">
        <v>101</v>
      </c>
      <c r="H4768" s="12" t="s">
        <v>34</v>
      </c>
    </row>
    <row r="4769" customHeight="1" spans="1:8">
      <c r="A4769" s="13">
        <v>44558</v>
      </c>
      <c r="B4769" s="12" t="s">
        <v>10346</v>
      </c>
      <c r="C4769" s="12" t="s">
        <v>368</v>
      </c>
      <c r="D4769" s="12" t="s">
        <v>13</v>
      </c>
      <c r="E4769" s="12" t="s">
        <v>175</v>
      </c>
      <c r="F4769" s="12" t="s">
        <v>101</v>
      </c>
      <c r="G4769" s="12" t="s">
        <v>101</v>
      </c>
      <c r="H4769" s="12" t="s">
        <v>34</v>
      </c>
    </row>
    <row r="4770" customHeight="1" spans="1:8">
      <c r="A4770" s="13">
        <v>44558</v>
      </c>
      <c r="B4770" s="12" t="s">
        <v>10347</v>
      </c>
      <c r="C4770" s="12" t="s">
        <v>1180</v>
      </c>
      <c r="D4770" s="12" t="s">
        <v>13</v>
      </c>
      <c r="E4770" s="12" t="s">
        <v>15</v>
      </c>
      <c r="F4770" s="12" t="s">
        <v>101</v>
      </c>
      <c r="G4770" s="12" t="s">
        <v>101</v>
      </c>
      <c r="H4770" s="12" t="s">
        <v>34</v>
      </c>
    </row>
    <row r="4771" customHeight="1" spans="1:8">
      <c r="A4771" s="13">
        <v>44558</v>
      </c>
      <c r="B4771" s="12" t="s">
        <v>10349</v>
      </c>
      <c r="C4771" s="12" t="s">
        <v>4722</v>
      </c>
      <c r="D4771" s="12" t="s">
        <v>13</v>
      </c>
      <c r="E4771" s="12" t="s">
        <v>15</v>
      </c>
      <c r="F4771" s="12" t="s">
        <v>16</v>
      </c>
      <c r="G4771" s="12" t="s">
        <v>17</v>
      </c>
      <c r="H4771" s="12" t="s">
        <v>34</v>
      </c>
    </row>
    <row r="4772" customHeight="1" spans="1:8">
      <c r="A4772" s="13">
        <v>44558</v>
      </c>
      <c r="B4772" s="12" t="s">
        <v>10351</v>
      </c>
      <c r="C4772" s="12" t="s">
        <v>4722</v>
      </c>
      <c r="D4772" s="12" t="s">
        <v>13</v>
      </c>
      <c r="E4772" s="12" t="s">
        <v>175</v>
      </c>
      <c r="F4772" s="12" t="s">
        <v>101</v>
      </c>
      <c r="G4772" s="12" t="s">
        <v>101</v>
      </c>
      <c r="H4772" s="12" t="s">
        <v>47</v>
      </c>
    </row>
    <row r="4773" customHeight="1" spans="1:8">
      <c r="A4773" s="13">
        <v>44558</v>
      </c>
      <c r="B4773" s="12" t="s">
        <v>10354</v>
      </c>
      <c r="C4773" s="12" t="s">
        <v>148</v>
      </c>
      <c r="D4773" s="12" t="s">
        <v>41</v>
      </c>
      <c r="E4773" s="12" t="s">
        <v>15</v>
      </c>
      <c r="F4773" s="12" t="s">
        <v>101</v>
      </c>
      <c r="G4773" s="12" t="s">
        <v>101</v>
      </c>
      <c r="H4773" s="12" t="s">
        <v>59</v>
      </c>
    </row>
    <row r="4774" customHeight="1" spans="1:8">
      <c r="A4774" s="13">
        <v>44558</v>
      </c>
      <c r="B4774" s="12" t="s">
        <v>10356</v>
      </c>
      <c r="C4774" s="12" t="s">
        <v>1344</v>
      </c>
      <c r="D4774" s="12" t="s">
        <v>41</v>
      </c>
      <c r="E4774" s="12" t="s">
        <v>175</v>
      </c>
      <c r="F4774" s="12" t="s">
        <v>16</v>
      </c>
      <c r="G4774" s="12" t="s">
        <v>723</v>
      </c>
      <c r="H4774" s="12" t="s">
        <v>59</v>
      </c>
    </row>
    <row r="4775" customHeight="1" spans="1:8">
      <c r="A4775" s="13">
        <v>44559</v>
      </c>
      <c r="B4775" s="12" t="s">
        <v>10358</v>
      </c>
      <c r="C4775" s="12" t="s">
        <v>118</v>
      </c>
      <c r="D4775" s="12" t="s">
        <v>41</v>
      </c>
      <c r="E4775" s="12" t="s">
        <v>15</v>
      </c>
      <c r="F4775" s="12" t="s">
        <v>16</v>
      </c>
      <c r="G4775" s="12" t="s">
        <v>17</v>
      </c>
      <c r="H4775" s="12" t="s">
        <v>34</v>
      </c>
    </row>
    <row r="4776" customHeight="1" spans="1:8">
      <c r="A4776" s="13">
        <v>44559</v>
      </c>
      <c r="B4776" s="12" t="s">
        <v>10361</v>
      </c>
      <c r="C4776" s="12" t="s">
        <v>4722</v>
      </c>
      <c r="D4776" s="12" t="s">
        <v>13</v>
      </c>
      <c r="E4776" s="12" t="s">
        <v>15</v>
      </c>
      <c r="F4776" s="12" t="s">
        <v>16</v>
      </c>
      <c r="G4776" s="12" t="s">
        <v>17</v>
      </c>
      <c r="H4776" s="12" t="s">
        <v>34</v>
      </c>
    </row>
    <row r="4777" customHeight="1" spans="1:8">
      <c r="A4777" s="13">
        <v>44559</v>
      </c>
      <c r="B4777" s="12" t="s">
        <v>10363</v>
      </c>
      <c r="C4777" s="12" t="s">
        <v>368</v>
      </c>
      <c r="D4777" s="12" t="s">
        <v>13</v>
      </c>
      <c r="E4777" s="12" t="s">
        <v>175</v>
      </c>
      <c r="F4777" s="12" t="s">
        <v>26</v>
      </c>
      <c r="G4777" s="12" t="s">
        <v>726</v>
      </c>
      <c r="H4777" s="12" t="s">
        <v>59</v>
      </c>
    </row>
    <row r="4778" customHeight="1" spans="1:8">
      <c r="A4778" s="13">
        <v>44559</v>
      </c>
      <c r="B4778" s="12" t="s">
        <v>10365</v>
      </c>
      <c r="C4778" s="12" t="s">
        <v>1132</v>
      </c>
      <c r="D4778" s="12" t="s">
        <v>41</v>
      </c>
      <c r="E4778" s="12" t="s">
        <v>15</v>
      </c>
      <c r="F4778" s="12" t="s">
        <v>16</v>
      </c>
      <c r="G4778" s="12" t="s">
        <v>17</v>
      </c>
      <c r="H4778" s="12" t="s">
        <v>59</v>
      </c>
    </row>
    <row r="4779" customHeight="1" spans="1:8">
      <c r="A4779" s="13">
        <v>44559</v>
      </c>
      <c r="B4779" s="12" t="s">
        <v>10367</v>
      </c>
      <c r="C4779" s="12" t="s">
        <v>280</v>
      </c>
      <c r="D4779" s="12" t="s">
        <v>13</v>
      </c>
      <c r="E4779" s="12" t="s">
        <v>15</v>
      </c>
      <c r="F4779" s="12" t="s">
        <v>101</v>
      </c>
      <c r="G4779" s="12" t="s">
        <v>101</v>
      </c>
      <c r="H4779" s="12" t="s">
        <v>59</v>
      </c>
    </row>
    <row r="4780" customHeight="1" spans="1:8">
      <c r="A4780" s="13">
        <v>44560</v>
      </c>
      <c r="B4780" s="12" t="s">
        <v>10369</v>
      </c>
      <c r="C4780" s="12" t="s">
        <v>5644</v>
      </c>
      <c r="D4780" s="12" t="s">
        <v>13</v>
      </c>
      <c r="E4780" s="12" t="s">
        <v>175</v>
      </c>
      <c r="F4780" s="12" t="s">
        <v>16</v>
      </c>
      <c r="G4780" s="12" t="s">
        <v>723</v>
      </c>
      <c r="H4780" s="12" t="s">
        <v>5475</v>
      </c>
    </row>
    <row r="4781" customHeight="1" spans="1:8">
      <c r="A4781" s="13">
        <v>44560</v>
      </c>
      <c r="B4781" s="12" t="s">
        <v>10371</v>
      </c>
      <c r="C4781" s="12" t="s">
        <v>2310</v>
      </c>
      <c r="D4781" s="12" t="s">
        <v>13</v>
      </c>
      <c r="E4781" s="12" t="s">
        <v>15</v>
      </c>
      <c r="F4781" s="12" t="s">
        <v>16</v>
      </c>
      <c r="G4781" s="12" t="s">
        <v>17</v>
      </c>
      <c r="H4781" s="12" t="s">
        <v>5475</v>
      </c>
    </row>
    <row r="4782" customHeight="1" spans="1:8">
      <c r="A4782" s="13">
        <v>44560</v>
      </c>
      <c r="B4782" s="12" t="s">
        <v>10373</v>
      </c>
      <c r="C4782" s="12" t="s">
        <v>368</v>
      </c>
      <c r="D4782" s="12" t="s">
        <v>13</v>
      </c>
      <c r="E4782" s="12" t="s">
        <v>15</v>
      </c>
      <c r="F4782" s="12" t="s">
        <v>26</v>
      </c>
      <c r="G4782" s="12" t="s">
        <v>27</v>
      </c>
      <c r="H4782" s="12" t="s">
        <v>5475</v>
      </c>
    </row>
    <row r="4783" customHeight="1" spans="1:8">
      <c r="A4783" s="13">
        <v>44560</v>
      </c>
      <c r="B4783" s="12" t="s">
        <v>10375</v>
      </c>
      <c r="C4783" s="12" t="s">
        <v>1132</v>
      </c>
      <c r="D4783" s="12" t="s">
        <v>41</v>
      </c>
      <c r="E4783" s="12" t="s">
        <v>15</v>
      </c>
      <c r="F4783" s="12" t="s">
        <v>16</v>
      </c>
      <c r="G4783" s="12" t="s">
        <v>17</v>
      </c>
      <c r="H4783" s="12" t="s">
        <v>34</v>
      </c>
    </row>
    <row r="4784" customHeight="1" spans="1:8">
      <c r="A4784" s="13">
        <v>44560</v>
      </c>
      <c r="B4784" s="12" t="s">
        <v>10377</v>
      </c>
      <c r="C4784" s="12" t="s">
        <v>118</v>
      </c>
      <c r="D4784" s="12" t="s">
        <v>41</v>
      </c>
      <c r="E4784" s="12" t="s">
        <v>15</v>
      </c>
      <c r="F4784" s="12" t="s">
        <v>16</v>
      </c>
      <c r="G4784" s="12" t="s">
        <v>17</v>
      </c>
      <c r="H4784" s="12" t="s">
        <v>34</v>
      </c>
    </row>
    <row r="4785" customHeight="1" spans="1:8">
      <c r="A4785" s="13">
        <v>44560</v>
      </c>
      <c r="B4785" s="12" t="s">
        <v>10380</v>
      </c>
      <c r="C4785" s="12" t="s">
        <v>109</v>
      </c>
      <c r="D4785" s="12" t="s">
        <v>13</v>
      </c>
      <c r="E4785" s="12" t="s">
        <v>175</v>
      </c>
      <c r="F4785" s="12" t="s">
        <v>101</v>
      </c>
      <c r="G4785" s="12" t="s">
        <v>101</v>
      </c>
      <c r="H4785" s="12" t="s">
        <v>34</v>
      </c>
    </row>
    <row r="4786" customHeight="1" spans="1:8">
      <c r="A4786" s="13">
        <v>44560</v>
      </c>
      <c r="B4786" s="12" t="s">
        <v>10382</v>
      </c>
      <c r="C4786" s="12" t="s">
        <v>118</v>
      </c>
      <c r="D4786" s="12" t="s">
        <v>41</v>
      </c>
      <c r="E4786" s="12" t="s">
        <v>15</v>
      </c>
      <c r="F4786" s="12" t="s">
        <v>26</v>
      </c>
      <c r="G4786" s="12" t="s">
        <v>27</v>
      </c>
      <c r="H4786" s="12" t="s">
        <v>47</v>
      </c>
    </row>
    <row r="4787" customHeight="1" spans="1:8">
      <c r="A4787" s="13">
        <v>44560</v>
      </c>
      <c r="B4787" s="12" t="s">
        <v>10384</v>
      </c>
      <c r="C4787" s="12" t="s">
        <v>46</v>
      </c>
      <c r="D4787" s="12" t="s">
        <v>41</v>
      </c>
      <c r="E4787" s="12" t="s">
        <v>15</v>
      </c>
      <c r="F4787" s="12" t="s">
        <v>16</v>
      </c>
      <c r="G4787" s="12" t="s">
        <v>17</v>
      </c>
      <c r="H4787" s="12" t="s">
        <v>18</v>
      </c>
    </row>
    <row r="4788" customHeight="1" spans="1:8">
      <c r="A4788" s="13">
        <v>44560</v>
      </c>
      <c r="B4788" s="12" t="s">
        <v>10386</v>
      </c>
      <c r="C4788" s="12" t="s">
        <v>118</v>
      </c>
      <c r="D4788" s="12" t="s">
        <v>41</v>
      </c>
      <c r="E4788" s="12" t="s">
        <v>175</v>
      </c>
      <c r="F4788" s="12" t="s">
        <v>101</v>
      </c>
      <c r="G4788" s="12" t="s">
        <v>101</v>
      </c>
      <c r="H4788" s="12" t="s">
        <v>18</v>
      </c>
    </row>
    <row r="4789" customHeight="1" spans="1:8">
      <c r="A4789" s="13">
        <v>44560</v>
      </c>
      <c r="B4789" s="12" t="s">
        <v>10389</v>
      </c>
      <c r="C4789" s="12" t="s">
        <v>109</v>
      </c>
      <c r="D4789" s="12" t="s">
        <v>13</v>
      </c>
      <c r="E4789" s="12" t="s">
        <v>15</v>
      </c>
      <c r="F4789" s="12" t="s">
        <v>101</v>
      </c>
      <c r="G4789" s="12" t="s">
        <v>101</v>
      </c>
      <c r="H4789" s="12" t="s">
        <v>18</v>
      </c>
    </row>
    <row r="4790" customHeight="1" spans="1:8">
      <c r="A4790" s="13">
        <v>44561</v>
      </c>
      <c r="B4790" s="12" t="s">
        <v>10392</v>
      </c>
      <c r="C4790" s="12" t="s">
        <v>132</v>
      </c>
      <c r="D4790" s="12" t="s">
        <v>13</v>
      </c>
      <c r="E4790" s="12" t="s">
        <v>15</v>
      </c>
      <c r="F4790" s="12" t="s">
        <v>26</v>
      </c>
      <c r="G4790" s="12" t="s">
        <v>27</v>
      </c>
      <c r="H4790" s="12" t="s">
        <v>18</v>
      </c>
    </row>
    <row r="4791" customHeight="1" spans="1:8">
      <c r="A4791" s="13">
        <v>44561</v>
      </c>
      <c r="B4791" s="12" t="s">
        <v>10394</v>
      </c>
      <c r="C4791" s="12" t="s">
        <v>118</v>
      </c>
      <c r="D4791" s="12" t="s">
        <v>41</v>
      </c>
      <c r="E4791" s="12" t="s">
        <v>15</v>
      </c>
      <c r="F4791" s="12" t="s">
        <v>26</v>
      </c>
      <c r="G4791" s="12" t="s">
        <v>27</v>
      </c>
      <c r="H4791" s="12" t="s">
        <v>59</v>
      </c>
    </row>
    <row r="4792" customHeight="1" spans="1:8">
      <c r="A4792" s="13">
        <v>44561</v>
      </c>
      <c r="B4792" s="12" t="s">
        <v>10396</v>
      </c>
      <c r="C4792" s="12" t="s">
        <v>1180</v>
      </c>
      <c r="D4792" s="12" t="s">
        <v>13</v>
      </c>
      <c r="E4792" s="12" t="s">
        <v>15</v>
      </c>
      <c r="F4792" s="12" t="s">
        <v>101</v>
      </c>
      <c r="G4792" s="12" t="s">
        <v>101</v>
      </c>
      <c r="H4792" s="12" t="s">
        <v>59</v>
      </c>
    </row>
    <row r="4793" customHeight="1" spans="1:8">
      <c r="A4793" s="13">
        <v>44561</v>
      </c>
      <c r="B4793" s="12" t="s">
        <v>10398</v>
      </c>
      <c r="C4793" s="12" t="s">
        <v>2310</v>
      </c>
      <c r="D4793" s="12" t="s">
        <v>13</v>
      </c>
      <c r="E4793" s="12" t="s">
        <v>175</v>
      </c>
      <c r="F4793" s="12" t="s">
        <v>26</v>
      </c>
      <c r="G4793" s="12" t="s">
        <v>726</v>
      </c>
      <c r="H4793" s="12" t="s">
        <v>59</v>
      </c>
    </row>
    <row r="4794" customHeight="1" spans="1:8">
      <c r="A4794" s="13">
        <v>44561</v>
      </c>
      <c r="B4794" s="12" t="s">
        <v>10400</v>
      </c>
      <c r="C4794" s="12" t="s">
        <v>1180</v>
      </c>
      <c r="D4794" s="12" t="s">
        <v>13</v>
      </c>
      <c r="E4794" s="12" t="s">
        <v>15</v>
      </c>
      <c r="F4794" s="12" t="s">
        <v>101</v>
      </c>
      <c r="G4794" s="12" t="s">
        <v>101</v>
      </c>
      <c r="H4794" s="12" t="s">
        <v>59</v>
      </c>
    </row>
    <row r="4795" customHeight="1" spans="1:8">
      <c r="A4795" s="13">
        <v>44561</v>
      </c>
      <c r="B4795" s="12" t="s">
        <v>10403</v>
      </c>
      <c r="C4795" s="12" t="s">
        <v>109</v>
      </c>
      <c r="D4795" s="12" t="s">
        <v>13</v>
      </c>
      <c r="E4795" s="12" t="s">
        <v>175</v>
      </c>
      <c r="F4795" s="12" t="s">
        <v>101</v>
      </c>
      <c r="G4795" s="12" t="s">
        <v>101</v>
      </c>
      <c r="H4795" s="12" t="s">
        <v>47</v>
      </c>
    </row>
    <row r="4796" customHeight="1" spans="1:8">
      <c r="A4796" s="13">
        <v>44561</v>
      </c>
      <c r="B4796" s="12" t="s">
        <v>10404</v>
      </c>
      <c r="C4796" s="12" t="s">
        <v>66</v>
      </c>
      <c r="D4796" s="12" t="s">
        <v>41</v>
      </c>
      <c r="E4796" s="12" t="s">
        <v>175</v>
      </c>
      <c r="F4796" s="12" t="s">
        <v>101</v>
      </c>
      <c r="G4796" s="12" t="s">
        <v>101</v>
      </c>
      <c r="H4796" s="12" t="s">
        <v>34</v>
      </c>
    </row>
    <row r="4797" customHeight="1" spans="1:8">
      <c r="A4797" s="13">
        <v>44562</v>
      </c>
      <c r="B4797" s="12" t="s">
        <v>10407</v>
      </c>
      <c r="C4797" s="12" t="s">
        <v>1132</v>
      </c>
      <c r="D4797" s="12" t="s">
        <v>41</v>
      </c>
      <c r="E4797" s="12" t="s">
        <v>15</v>
      </c>
      <c r="F4797" s="12" t="s">
        <v>16</v>
      </c>
      <c r="G4797" s="12" t="s">
        <v>17</v>
      </c>
      <c r="H4797" s="12" t="s">
        <v>34</v>
      </c>
    </row>
    <row r="4798" customHeight="1" spans="1:8">
      <c r="A4798" s="13">
        <v>44562</v>
      </c>
      <c r="B4798" s="12" t="s">
        <v>10410</v>
      </c>
      <c r="C4798" s="12" t="s">
        <v>132</v>
      </c>
      <c r="D4798" s="12" t="s">
        <v>13</v>
      </c>
      <c r="E4798" s="12" t="s">
        <v>15</v>
      </c>
      <c r="F4798" s="12" t="s">
        <v>101</v>
      </c>
      <c r="G4798" s="12" t="s">
        <v>101</v>
      </c>
      <c r="H4798" s="12" t="s">
        <v>34</v>
      </c>
    </row>
    <row r="4799" customHeight="1" spans="1:8">
      <c r="A4799" s="13">
        <v>44562</v>
      </c>
      <c r="B4799" s="12" t="s">
        <v>10412</v>
      </c>
      <c r="C4799" s="12" t="s">
        <v>368</v>
      </c>
      <c r="D4799" s="12" t="s">
        <v>13</v>
      </c>
      <c r="E4799" s="12" t="s">
        <v>15</v>
      </c>
      <c r="F4799" s="12" t="s">
        <v>26</v>
      </c>
      <c r="G4799" s="12" t="s">
        <v>27</v>
      </c>
      <c r="H4799" s="12" t="s">
        <v>34</v>
      </c>
    </row>
    <row r="4800" customHeight="1" spans="1:8">
      <c r="A4800" s="13">
        <v>44562</v>
      </c>
      <c r="B4800" s="12" t="s">
        <v>10414</v>
      </c>
      <c r="C4800" s="12" t="s">
        <v>104</v>
      </c>
      <c r="D4800" s="12" t="s">
        <v>13</v>
      </c>
      <c r="E4800" s="12" t="s">
        <v>15</v>
      </c>
      <c r="F4800" s="12" t="s">
        <v>16</v>
      </c>
      <c r="G4800" s="12" t="s">
        <v>17</v>
      </c>
      <c r="H4800" s="12" t="s">
        <v>34</v>
      </c>
    </row>
    <row r="4801" customHeight="1" spans="1:8">
      <c r="A4801" s="13">
        <v>44562</v>
      </c>
      <c r="B4801" s="12" t="s">
        <v>10416</v>
      </c>
      <c r="C4801" s="12" t="s">
        <v>1132</v>
      </c>
      <c r="D4801" s="12" t="s">
        <v>41</v>
      </c>
      <c r="E4801" s="12" t="s">
        <v>15</v>
      </c>
      <c r="F4801" s="12" t="s">
        <v>16</v>
      </c>
      <c r="G4801" s="12" t="s">
        <v>17</v>
      </c>
      <c r="H4801" s="12" t="s">
        <v>34</v>
      </c>
    </row>
    <row r="4802" customHeight="1" spans="1:8">
      <c r="A4802" s="13">
        <v>44562</v>
      </c>
      <c r="B4802" s="12" t="s">
        <v>10418</v>
      </c>
      <c r="C4802" s="12" t="s">
        <v>118</v>
      </c>
      <c r="D4802" s="12" t="s">
        <v>41</v>
      </c>
      <c r="E4802" s="12" t="s">
        <v>15</v>
      </c>
      <c r="F4802" s="12" t="s">
        <v>16</v>
      </c>
      <c r="G4802" s="12" t="s">
        <v>17</v>
      </c>
      <c r="H4802" s="12" t="s">
        <v>18</v>
      </c>
    </row>
    <row r="4803" customHeight="1" spans="1:8">
      <c r="A4803" s="13">
        <v>44562</v>
      </c>
      <c r="B4803" s="12" t="s">
        <v>10420</v>
      </c>
      <c r="C4803" s="12" t="s">
        <v>118</v>
      </c>
      <c r="D4803" s="12" t="s">
        <v>41</v>
      </c>
      <c r="E4803" s="12" t="s">
        <v>15</v>
      </c>
      <c r="F4803" s="12" t="s">
        <v>101</v>
      </c>
      <c r="G4803" s="12" t="s">
        <v>101</v>
      </c>
      <c r="H4803" s="12" t="s">
        <v>18</v>
      </c>
    </row>
    <row r="4804" customHeight="1" spans="1:8">
      <c r="A4804" s="13">
        <v>44562</v>
      </c>
      <c r="B4804" s="12" t="s">
        <v>10414</v>
      </c>
      <c r="C4804" s="12" t="s">
        <v>66</v>
      </c>
      <c r="D4804" s="12" t="s">
        <v>41</v>
      </c>
      <c r="E4804" s="12" t="s">
        <v>15</v>
      </c>
      <c r="F4804" s="12" t="s">
        <v>16</v>
      </c>
      <c r="G4804" s="12" t="s">
        <v>17</v>
      </c>
      <c r="H4804" s="12" t="s">
        <v>59</v>
      </c>
    </row>
    <row r="4805" customHeight="1" spans="1:8">
      <c r="A4805" s="13">
        <v>44562</v>
      </c>
      <c r="B4805" s="12" t="s">
        <v>10423</v>
      </c>
      <c r="C4805" s="12" t="s">
        <v>4722</v>
      </c>
      <c r="D4805" s="12" t="s">
        <v>13</v>
      </c>
      <c r="E4805" s="12" t="s">
        <v>15</v>
      </c>
      <c r="F4805" s="12" t="s">
        <v>101</v>
      </c>
      <c r="G4805" s="12" t="s">
        <v>101</v>
      </c>
      <c r="H4805" s="12" t="s">
        <v>59</v>
      </c>
    </row>
    <row r="4806" customHeight="1" spans="1:8">
      <c r="A4806" s="13">
        <v>44562</v>
      </c>
      <c r="B4806" s="12" t="s">
        <v>10425</v>
      </c>
      <c r="C4806" s="12" t="s">
        <v>33</v>
      </c>
      <c r="D4806" s="12" t="s">
        <v>13</v>
      </c>
      <c r="E4806" s="12" t="s">
        <v>15</v>
      </c>
      <c r="F4806" s="12" t="s">
        <v>26</v>
      </c>
      <c r="G4806" s="12" t="s">
        <v>27</v>
      </c>
      <c r="H4806" s="12" t="s">
        <v>59</v>
      </c>
    </row>
    <row r="4807" customHeight="1" spans="1:8">
      <c r="A4807" s="13">
        <v>44563</v>
      </c>
      <c r="B4807" s="12" t="s">
        <v>10428</v>
      </c>
      <c r="C4807" s="12" t="s">
        <v>12</v>
      </c>
      <c r="D4807" s="12" t="s">
        <v>13</v>
      </c>
      <c r="E4807" s="12" t="s">
        <v>15</v>
      </c>
      <c r="F4807" s="12" t="s">
        <v>16</v>
      </c>
      <c r="G4807" s="12" t="s">
        <v>17</v>
      </c>
      <c r="H4807" s="12" t="s">
        <v>47</v>
      </c>
    </row>
    <row r="4808" customHeight="1" spans="1:8">
      <c r="A4808" s="13">
        <v>44563</v>
      </c>
      <c r="B4808" s="12" t="s">
        <v>10430</v>
      </c>
      <c r="C4808" s="12" t="s">
        <v>2310</v>
      </c>
      <c r="D4808" s="12" t="s">
        <v>13</v>
      </c>
      <c r="E4808" s="12" t="s">
        <v>15</v>
      </c>
      <c r="F4808" s="12" t="s">
        <v>26</v>
      </c>
      <c r="G4808" s="12" t="s">
        <v>27</v>
      </c>
      <c r="H4808" s="12" t="s">
        <v>47</v>
      </c>
    </row>
    <row r="4809" customHeight="1" spans="1:8">
      <c r="A4809" s="13">
        <v>44563</v>
      </c>
      <c r="B4809" s="12" t="s">
        <v>10433</v>
      </c>
      <c r="C4809" s="12" t="s">
        <v>118</v>
      </c>
      <c r="D4809" s="12" t="s">
        <v>41</v>
      </c>
      <c r="E4809" s="12" t="s">
        <v>15</v>
      </c>
      <c r="F4809" s="12" t="s">
        <v>101</v>
      </c>
      <c r="G4809" s="12" t="s">
        <v>101</v>
      </c>
      <c r="H4809" s="12" t="s">
        <v>47</v>
      </c>
    </row>
    <row r="4810" customHeight="1" spans="1:8">
      <c r="A4810" s="13">
        <v>44563</v>
      </c>
      <c r="B4810" s="12" t="s">
        <v>10435</v>
      </c>
      <c r="C4810" s="12" t="s">
        <v>58</v>
      </c>
      <c r="D4810" s="12" t="s">
        <v>13</v>
      </c>
      <c r="E4810" s="12" t="s">
        <v>15</v>
      </c>
      <c r="F4810" s="12" t="s">
        <v>16</v>
      </c>
      <c r="G4810" s="12" t="s">
        <v>17</v>
      </c>
      <c r="H4810" s="12" t="s">
        <v>47</v>
      </c>
    </row>
    <row r="4811" customHeight="1" spans="1:8">
      <c r="A4811" s="13">
        <v>44563</v>
      </c>
      <c r="B4811" s="12" t="s">
        <v>10436</v>
      </c>
      <c r="C4811" s="12" t="s">
        <v>368</v>
      </c>
      <c r="D4811" s="12" t="s">
        <v>13</v>
      </c>
      <c r="E4811" s="12" t="s">
        <v>15</v>
      </c>
      <c r="F4811" s="12" t="s">
        <v>101</v>
      </c>
      <c r="G4811" s="12" t="s">
        <v>101</v>
      </c>
      <c r="H4811" s="12" t="s">
        <v>18</v>
      </c>
    </row>
    <row r="4812" customHeight="1" spans="1:8">
      <c r="A4812" s="13">
        <v>44563</v>
      </c>
      <c r="B4812" s="12" t="s">
        <v>261</v>
      </c>
      <c r="C4812" s="12" t="s">
        <v>368</v>
      </c>
      <c r="D4812" s="12" t="s">
        <v>13</v>
      </c>
      <c r="E4812" s="12" t="s">
        <v>15</v>
      </c>
      <c r="F4812" s="12" t="s">
        <v>26</v>
      </c>
      <c r="G4812" s="12" t="s">
        <v>27</v>
      </c>
      <c r="H4812" s="12" t="s">
        <v>18</v>
      </c>
    </row>
    <row r="4813" customHeight="1" spans="1:8">
      <c r="A4813" s="13">
        <v>44563</v>
      </c>
      <c r="B4813" s="12" t="s">
        <v>10440</v>
      </c>
      <c r="C4813" s="12" t="s">
        <v>4722</v>
      </c>
      <c r="D4813" s="12" t="s">
        <v>13</v>
      </c>
      <c r="E4813" s="12" t="s">
        <v>15</v>
      </c>
      <c r="F4813" s="12" t="s">
        <v>16</v>
      </c>
      <c r="G4813" s="12" t="s">
        <v>17</v>
      </c>
      <c r="H4813" s="12" t="s">
        <v>59</v>
      </c>
    </row>
    <row r="4814" customHeight="1" spans="1:8">
      <c r="A4814" s="13">
        <v>44564</v>
      </c>
      <c r="B4814" s="12" t="s">
        <v>10442</v>
      </c>
      <c r="C4814" s="12" t="s">
        <v>280</v>
      </c>
      <c r="D4814" s="12" t="s">
        <v>13</v>
      </c>
      <c r="E4814" s="12" t="s">
        <v>15</v>
      </c>
      <c r="F4814" s="12" t="s">
        <v>101</v>
      </c>
      <c r="G4814" s="12" t="s">
        <v>101</v>
      </c>
      <c r="H4814" s="12" t="s">
        <v>34</v>
      </c>
    </row>
    <row r="4815" customHeight="1" spans="1:8">
      <c r="A4815" s="13">
        <v>44564</v>
      </c>
      <c r="B4815" s="12" t="s">
        <v>10443</v>
      </c>
      <c r="C4815" s="12" t="s">
        <v>10444</v>
      </c>
      <c r="D4815" s="12" t="s">
        <v>13</v>
      </c>
      <c r="E4815" s="12" t="s">
        <v>15</v>
      </c>
      <c r="F4815" s="12" t="s">
        <v>101</v>
      </c>
      <c r="G4815" s="12" t="s">
        <v>101</v>
      </c>
      <c r="H4815" s="12" t="s">
        <v>34</v>
      </c>
    </row>
    <row r="4816" customHeight="1" spans="1:8">
      <c r="A4816" s="13">
        <v>44564</v>
      </c>
      <c r="B4816" s="12" t="s">
        <v>10446</v>
      </c>
      <c r="C4816" s="12" t="s">
        <v>368</v>
      </c>
      <c r="D4816" s="12" t="s">
        <v>13</v>
      </c>
      <c r="E4816" s="12" t="s">
        <v>15</v>
      </c>
      <c r="F4816" s="12" t="s">
        <v>101</v>
      </c>
      <c r="G4816" s="12" t="s">
        <v>101</v>
      </c>
      <c r="H4816" s="12" t="s">
        <v>34</v>
      </c>
    </row>
    <row r="4817" customHeight="1" spans="1:8">
      <c r="A4817" s="13">
        <v>44564</v>
      </c>
      <c r="B4817" s="12" t="s">
        <v>10448</v>
      </c>
      <c r="C4817" s="12" t="s">
        <v>1447</v>
      </c>
      <c r="D4817" s="12" t="s">
        <v>41</v>
      </c>
      <c r="E4817" s="12" t="s">
        <v>15</v>
      </c>
      <c r="F4817" s="12" t="s">
        <v>16</v>
      </c>
      <c r="G4817" s="12" t="s">
        <v>17</v>
      </c>
      <c r="H4817" s="12" t="s">
        <v>47</v>
      </c>
    </row>
    <row r="4818" customHeight="1" spans="1:8">
      <c r="A4818" s="13">
        <v>44564</v>
      </c>
      <c r="B4818" s="12" t="s">
        <v>2329</v>
      </c>
      <c r="C4818" s="12" t="s">
        <v>1137</v>
      </c>
      <c r="D4818" s="12" t="s">
        <v>13</v>
      </c>
      <c r="E4818" s="12" t="s">
        <v>15</v>
      </c>
      <c r="F4818" s="12" t="s">
        <v>26</v>
      </c>
      <c r="G4818" s="12" t="s">
        <v>27</v>
      </c>
      <c r="H4818" s="12" t="s">
        <v>47</v>
      </c>
    </row>
    <row r="4819" customHeight="1" spans="1:8">
      <c r="A4819" s="13">
        <v>44564</v>
      </c>
      <c r="B4819" s="12" t="s">
        <v>10450</v>
      </c>
      <c r="C4819" s="12" t="s">
        <v>66</v>
      </c>
      <c r="D4819" s="12" t="s">
        <v>41</v>
      </c>
      <c r="E4819" s="12" t="s">
        <v>15</v>
      </c>
      <c r="F4819" s="12" t="s">
        <v>26</v>
      </c>
      <c r="G4819" s="12" t="s">
        <v>27</v>
      </c>
      <c r="H4819" s="12" t="s">
        <v>47</v>
      </c>
    </row>
    <row r="4820" customHeight="1" spans="1:8">
      <c r="A4820" s="13">
        <v>44564</v>
      </c>
      <c r="B4820" s="12" t="s">
        <v>10451</v>
      </c>
      <c r="C4820" s="12" t="s">
        <v>368</v>
      </c>
      <c r="D4820" s="12" t="s">
        <v>13</v>
      </c>
      <c r="E4820" s="12" t="s">
        <v>15</v>
      </c>
      <c r="F4820" s="12" t="s">
        <v>101</v>
      </c>
      <c r="G4820" s="12" t="s">
        <v>101</v>
      </c>
      <c r="H4820" s="12" t="s">
        <v>18</v>
      </c>
    </row>
    <row r="4821" customHeight="1" spans="1:8">
      <c r="A4821" s="13">
        <v>44564</v>
      </c>
      <c r="B4821" s="12" t="s">
        <v>2522</v>
      </c>
      <c r="C4821" s="12" t="s">
        <v>66</v>
      </c>
      <c r="D4821" s="12" t="s">
        <v>41</v>
      </c>
      <c r="E4821" s="12" t="s">
        <v>15</v>
      </c>
      <c r="F4821" s="12" t="s">
        <v>26</v>
      </c>
      <c r="G4821" s="12" t="s">
        <v>27</v>
      </c>
      <c r="H4821" s="12" t="s">
        <v>18</v>
      </c>
    </row>
    <row r="4822" customHeight="1" spans="1:8">
      <c r="A4822" s="13">
        <v>44564</v>
      </c>
      <c r="B4822" s="12" t="s">
        <v>10456</v>
      </c>
      <c r="C4822" s="12" t="s">
        <v>148</v>
      </c>
      <c r="D4822" s="12" t="s">
        <v>41</v>
      </c>
      <c r="E4822" s="12" t="s">
        <v>15</v>
      </c>
      <c r="F4822" s="12" t="s">
        <v>16</v>
      </c>
      <c r="G4822" s="12" t="s">
        <v>17</v>
      </c>
      <c r="H4822" s="12" t="s">
        <v>59</v>
      </c>
    </row>
    <row r="4823" customHeight="1" spans="1:8">
      <c r="A4823" s="13">
        <v>44564</v>
      </c>
      <c r="B4823" s="12" t="s">
        <v>10458</v>
      </c>
      <c r="C4823" s="12" t="s">
        <v>1180</v>
      </c>
      <c r="D4823" s="12" t="s">
        <v>13</v>
      </c>
      <c r="E4823" s="12" t="s">
        <v>15</v>
      </c>
      <c r="F4823" s="12" t="s">
        <v>101</v>
      </c>
      <c r="G4823" s="12" t="s">
        <v>101</v>
      </c>
      <c r="H4823" s="12" t="s">
        <v>59</v>
      </c>
    </row>
    <row r="4824" customHeight="1" spans="1:8">
      <c r="A4824" s="13">
        <v>44564</v>
      </c>
      <c r="B4824" s="12" t="s">
        <v>10460</v>
      </c>
      <c r="C4824" s="12" t="s">
        <v>132</v>
      </c>
      <c r="D4824" s="12" t="s">
        <v>13</v>
      </c>
      <c r="E4824" s="12" t="s">
        <v>15</v>
      </c>
      <c r="F4824" s="12" t="s">
        <v>101</v>
      </c>
      <c r="G4824" s="12" t="s">
        <v>101</v>
      </c>
      <c r="H4824" s="12" t="s">
        <v>59</v>
      </c>
    </row>
    <row r="4825" customHeight="1" spans="1:8">
      <c r="A4825" s="13">
        <v>44564</v>
      </c>
      <c r="B4825" s="12" t="s">
        <v>10462</v>
      </c>
      <c r="C4825" s="12" t="s">
        <v>4722</v>
      </c>
      <c r="D4825" s="12" t="s">
        <v>13</v>
      </c>
      <c r="E4825" s="12" t="s">
        <v>15</v>
      </c>
      <c r="F4825" s="12" t="s">
        <v>26</v>
      </c>
      <c r="G4825" s="12" t="s">
        <v>27</v>
      </c>
      <c r="H4825" s="12" t="s">
        <v>59</v>
      </c>
    </row>
    <row r="4826" customHeight="1" spans="1:8">
      <c r="A4826" s="13">
        <v>44565</v>
      </c>
      <c r="B4826" s="12" t="s">
        <v>10465</v>
      </c>
      <c r="C4826" s="12" t="s">
        <v>104</v>
      </c>
      <c r="D4826" s="12" t="s">
        <v>13</v>
      </c>
      <c r="E4826" s="12" t="s">
        <v>15</v>
      </c>
      <c r="F4826" s="12" t="s">
        <v>26</v>
      </c>
      <c r="G4826" s="12" t="s">
        <v>27</v>
      </c>
      <c r="H4826" s="12" t="s">
        <v>59</v>
      </c>
    </row>
    <row r="4827" customHeight="1" spans="1:8">
      <c r="A4827" s="13">
        <v>44565</v>
      </c>
      <c r="B4827" s="12" t="s">
        <v>10468</v>
      </c>
      <c r="C4827" s="12" t="s">
        <v>33</v>
      </c>
      <c r="D4827" s="12" t="s">
        <v>13</v>
      </c>
      <c r="E4827" s="12" t="s">
        <v>15</v>
      </c>
      <c r="F4827" s="12" t="s">
        <v>101</v>
      </c>
      <c r="G4827" s="12" t="s">
        <v>101</v>
      </c>
      <c r="H4827" s="12" t="s">
        <v>47</v>
      </c>
    </row>
    <row r="4828" customHeight="1" spans="1:8">
      <c r="A4828" s="13">
        <v>44565</v>
      </c>
      <c r="B4828" s="12" t="s">
        <v>10470</v>
      </c>
      <c r="C4828" s="12" t="s">
        <v>109</v>
      </c>
      <c r="D4828" s="12" t="s">
        <v>13</v>
      </c>
      <c r="E4828" s="12" t="s">
        <v>15</v>
      </c>
      <c r="F4828" s="12" t="s">
        <v>26</v>
      </c>
      <c r="G4828" s="12" t="s">
        <v>27</v>
      </c>
      <c r="H4828" s="12" t="s">
        <v>47</v>
      </c>
    </row>
    <row r="4829" customHeight="1" spans="1:8">
      <c r="A4829" s="13">
        <v>44565</v>
      </c>
      <c r="B4829" s="12" t="s">
        <v>10471</v>
      </c>
      <c r="C4829" s="12" t="s">
        <v>148</v>
      </c>
      <c r="D4829" s="12" t="s">
        <v>41</v>
      </c>
      <c r="E4829" s="12" t="s">
        <v>15</v>
      </c>
      <c r="F4829" s="12" t="s">
        <v>26</v>
      </c>
      <c r="G4829" s="12" t="s">
        <v>27</v>
      </c>
      <c r="H4829" s="12" t="s">
        <v>59</v>
      </c>
    </row>
    <row r="4830" customHeight="1" spans="1:8">
      <c r="A4830" s="13">
        <v>44565</v>
      </c>
      <c r="B4830" s="12" t="s">
        <v>10474</v>
      </c>
      <c r="C4830" s="12" t="s">
        <v>109</v>
      </c>
      <c r="D4830" s="12" t="s">
        <v>13</v>
      </c>
      <c r="E4830" s="12" t="s">
        <v>15</v>
      </c>
      <c r="F4830" s="12" t="s">
        <v>101</v>
      </c>
      <c r="G4830" s="12" t="s">
        <v>101</v>
      </c>
      <c r="H4830" s="12" t="s">
        <v>59</v>
      </c>
    </row>
    <row r="4831" customHeight="1" spans="1:8">
      <c r="A4831" s="13">
        <v>44565</v>
      </c>
      <c r="B4831" s="12" t="s">
        <v>10476</v>
      </c>
      <c r="C4831" s="12" t="s">
        <v>1132</v>
      </c>
      <c r="D4831" s="12" t="s">
        <v>41</v>
      </c>
      <c r="E4831" s="12" t="s">
        <v>15</v>
      </c>
      <c r="F4831" s="12" t="s">
        <v>16</v>
      </c>
      <c r="G4831" s="12" t="s">
        <v>17</v>
      </c>
      <c r="H4831" s="12" t="s">
        <v>59</v>
      </c>
    </row>
    <row r="4832" customHeight="1" spans="1:8">
      <c r="A4832" s="13">
        <v>44565</v>
      </c>
      <c r="B4832" s="12" t="s">
        <v>10477</v>
      </c>
      <c r="C4832" s="12" t="s">
        <v>118</v>
      </c>
      <c r="D4832" s="12" t="s">
        <v>41</v>
      </c>
      <c r="E4832" s="12" t="s">
        <v>15</v>
      </c>
      <c r="F4832" s="12" t="s">
        <v>16</v>
      </c>
      <c r="G4832" s="12" t="s">
        <v>17</v>
      </c>
      <c r="H4832" s="12" t="s">
        <v>34</v>
      </c>
    </row>
    <row r="4833" customHeight="1" spans="1:8">
      <c r="A4833" s="13">
        <v>44565</v>
      </c>
      <c r="B4833" s="12" t="s">
        <v>10479</v>
      </c>
      <c r="C4833" s="12" t="s">
        <v>148</v>
      </c>
      <c r="D4833" s="12" t="s">
        <v>41</v>
      </c>
      <c r="E4833" s="12" t="s">
        <v>15</v>
      </c>
      <c r="F4833" s="12" t="s">
        <v>101</v>
      </c>
      <c r="G4833" s="12" t="s">
        <v>101</v>
      </c>
      <c r="H4833" s="12" t="s">
        <v>34</v>
      </c>
    </row>
    <row r="4834" customHeight="1" spans="1:8">
      <c r="A4834" s="13">
        <v>44565</v>
      </c>
      <c r="B4834" s="12" t="s">
        <v>10481</v>
      </c>
      <c r="C4834" s="12" t="s">
        <v>10482</v>
      </c>
      <c r="D4834" s="12" t="s">
        <v>13</v>
      </c>
      <c r="E4834" s="12" t="s">
        <v>15</v>
      </c>
      <c r="F4834" s="12" t="s">
        <v>26</v>
      </c>
      <c r="G4834" s="12" t="s">
        <v>27</v>
      </c>
      <c r="H4834" s="12" t="s">
        <v>34</v>
      </c>
    </row>
    <row r="4835" customHeight="1" spans="1:8">
      <c r="A4835" s="13">
        <v>44565</v>
      </c>
      <c r="B4835" s="12" t="s">
        <v>10484</v>
      </c>
      <c r="C4835" s="12" t="s">
        <v>928</v>
      </c>
      <c r="D4835" s="12" t="s">
        <v>13</v>
      </c>
      <c r="E4835" s="12" t="s">
        <v>15</v>
      </c>
      <c r="F4835" s="12" t="s">
        <v>101</v>
      </c>
      <c r="G4835" s="12" t="s">
        <v>101</v>
      </c>
      <c r="H4835" s="12" t="s">
        <v>34</v>
      </c>
    </row>
    <row r="4836" customHeight="1" spans="1:8">
      <c r="A4836" s="13">
        <v>44565</v>
      </c>
      <c r="B4836" s="12" t="s">
        <v>10486</v>
      </c>
      <c r="C4836" s="12" t="s">
        <v>443</v>
      </c>
      <c r="D4836" s="12" t="s">
        <v>13</v>
      </c>
      <c r="E4836" s="12" t="s">
        <v>15</v>
      </c>
      <c r="F4836" s="12" t="s">
        <v>26</v>
      </c>
      <c r="G4836" s="12" t="s">
        <v>27</v>
      </c>
      <c r="H4836" s="12" t="s">
        <v>34</v>
      </c>
    </row>
    <row r="4837" customHeight="1" spans="1:8">
      <c r="A4837" s="13">
        <v>44565</v>
      </c>
      <c r="B4837" s="12" t="s">
        <v>10488</v>
      </c>
      <c r="C4837" s="12" t="s">
        <v>3538</v>
      </c>
      <c r="D4837" s="12" t="s">
        <v>238</v>
      </c>
      <c r="E4837" s="12" t="s">
        <v>15</v>
      </c>
      <c r="F4837" s="12" t="s">
        <v>16</v>
      </c>
      <c r="G4837" s="12" t="s">
        <v>17</v>
      </c>
      <c r="H4837" s="12" t="s">
        <v>34</v>
      </c>
    </row>
    <row r="4838" customHeight="1" spans="1:8">
      <c r="A4838" s="13">
        <v>44565</v>
      </c>
      <c r="B4838" s="12" t="s">
        <v>10490</v>
      </c>
      <c r="C4838" s="12" t="s">
        <v>1132</v>
      </c>
      <c r="D4838" s="12" t="s">
        <v>41</v>
      </c>
      <c r="E4838" s="12" t="s">
        <v>15</v>
      </c>
      <c r="F4838" s="12" t="s">
        <v>16</v>
      </c>
      <c r="G4838" s="12" t="s">
        <v>17</v>
      </c>
      <c r="H4838" s="12" t="s">
        <v>34</v>
      </c>
    </row>
    <row r="4839" customHeight="1" spans="1:8">
      <c r="A4839" s="13">
        <v>44565</v>
      </c>
      <c r="B4839" s="12" t="s">
        <v>10492</v>
      </c>
      <c r="C4839" s="12" t="s">
        <v>443</v>
      </c>
      <c r="D4839" s="12" t="s">
        <v>13</v>
      </c>
      <c r="E4839" s="12" t="s">
        <v>15</v>
      </c>
      <c r="F4839" s="12" t="s">
        <v>16</v>
      </c>
      <c r="G4839" s="12" t="s">
        <v>17</v>
      </c>
      <c r="H4839" s="12" t="s">
        <v>34</v>
      </c>
    </row>
    <row r="4840" customHeight="1" spans="1:8">
      <c r="A4840" s="13">
        <v>44566</v>
      </c>
      <c r="B4840" s="12" t="s">
        <v>10494</v>
      </c>
      <c r="C4840" s="12" t="s">
        <v>368</v>
      </c>
      <c r="D4840" s="12" t="s">
        <v>13</v>
      </c>
      <c r="E4840" s="12" t="s">
        <v>15</v>
      </c>
      <c r="F4840" s="12" t="s">
        <v>16</v>
      </c>
      <c r="G4840" s="12" t="s">
        <v>17</v>
      </c>
      <c r="H4840" s="12" t="s">
        <v>34</v>
      </c>
    </row>
    <row r="4841" customHeight="1" spans="1:8">
      <c r="A4841" s="13">
        <v>44566</v>
      </c>
      <c r="B4841" s="12" t="s">
        <v>10496</v>
      </c>
      <c r="C4841" s="12" t="s">
        <v>118</v>
      </c>
      <c r="D4841" s="12" t="s">
        <v>41</v>
      </c>
      <c r="E4841" s="12" t="s">
        <v>15</v>
      </c>
      <c r="F4841" s="12" t="s">
        <v>26</v>
      </c>
      <c r="G4841" s="12" t="s">
        <v>27</v>
      </c>
      <c r="H4841" s="12" t="s">
        <v>34</v>
      </c>
    </row>
    <row r="4842" customHeight="1" spans="1:8">
      <c r="A4842" s="13">
        <v>44566</v>
      </c>
      <c r="B4842" s="12" t="s">
        <v>10497</v>
      </c>
      <c r="C4842" s="12" t="s">
        <v>8833</v>
      </c>
      <c r="D4842" s="12" t="s">
        <v>13</v>
      </c>
      <c r="E4842" s="12" t="s">
        <v>175</v>
      </c>
      <c r="F4842" s="12" t="s">
        <v>101</v>
      </c>
      <c r="G4842" s="12" t="s">
        <v>101</v>
      </c>
      <c r="H4842" s="12" t="s">
        <v>18</v>
      </c>
    </row>
    <row r="4843" customHeight="1" spans="1:8">
      <c r="A4843" s="13">
        <v>44566</v>
      </c>
      <c r="B4843" s="12" t="s">
        <v>10499</v>
      </c>
      <c r="C4843" s="12" t="s">
        <v>368</v>
      </c>
      <c r="D4843" s="12" t="s">
        <v>13</v>
      </c>
      <c r="E4843" s="12" t="s">
        <v>15</v>
      </c>
      <c r="F4843" s="12" t="s">
        <v>26</v>
      </c>
      <c r="G4843" s="12" t="s">
        <v>27</v>
      </c>
      <c r="H4843" s="12" t="s">
        <v>47</v>
      </c>
    </row>
    <row r="4844" customHeight="1" spans="1:8">
      <c r="A4844" s="13">
        <v>44567</v>
      </c>
      <c r="B4844" s="12" t="s">
        <v>10502</v>
      </c>
      <c r="C4844" s="12" t="s">
        <v>109</v>
      </c>
      <c r="D4844" s="12" t="s">
        <v>13</v>
      </c>
      <c r="E4844" s="12" t="s">
        <v>15</v>
      </c>
      <c r="F4844" s="12" t="s">
        <v>26</v>
      </c>
      <c r="G4844" s="12" t="s">
        <v>27</v>
      </c>
      <c r="H4844" s="12" t="s">
        <v>47</v>
      </c>
    </row>
    <row r="4845" customHeight="1" spans="1:8">
      <c r="A4845" s="13">
        <v>44567</v>
      </c>
      <c r="B4845" s="12" t="s">
        <v>10504</v>
      </c>
      <c r="C4845" s="12" t="s">
        <v>4722</v>
      </c>
      <c r="D4845" s="12" t="s">
        <v>13</v>
      </c>
      <c r="E4845" s="12" t="s">
        <v>15</v>
      </c>
      <c r="F4845" s="12" t="s">
        <v>16</v>
      </c>
      <c r="G4845" s="12" t="s">
        <v>17</v>
      </c>
      <c r="H4845" s="12" t="s">
        <v>47</v>
      </c>
    </row>
    <row r="4846" customHeight="1" spans="1:8">
      <c r="A4846" s="13">
        <v>44567</v>
      </c>
      <c r="B4846" s="12" t="s">
        <v>10506</v>
      </c>
      <c r="C4846" s="12" t="s">
        <v>50</v>
      </c>
      <c r="D4846" s="12" t="s">
        <v>41</v>
      </c>
      <c r="E4846" s="12" t="s">
        <v>15</v>
      </c>
      <c r="F4846" s="12" t="s">
        <v>101</v>
      </c>
      <c r="G4846" s="12" t="s">
        <v>101</v>
      </c>
      <c r="H4846" s="12" t="s">
        <v>34</v>
      </c>
    </row>
    <row r="4847" customHeight="1" spans="1:8">
      <c r="A4847" s="13">
        <v>44567</v>
      </c>
      <c r="B4847" s="12" t="s">
        <v>10508</v>
      </c>
      <c r="C4847" s="12" t="s">
        <v>1137</v>
      </c>
      <c r="D4847" s="12" t="s">
        <v>13</v>
      </c>
      <c r="E4847" s="12" t="s">
        <v>15</v>
      </c>
      <c r="F4847" s="12" t="s">
        <v>16</v>
      </c>
      <c r="G4847" s="12" t="s">
        <v>17</v>
      </c>
      <c r="H4847" s="12" t="s">
        <v>18</v>
      </c>
    </row>
    <row r="4848" customHeight="1" spans="1:8">
      <c r="A4848" s="13">
        <v>44567</v>
      </c>
      <c r="B4848" s="12" t="s">
        <v>10511</v>
      </c>
      <c r="C4848" s="12" t="s">
        <v>66</v>
      </c>
      <c r="D4848" s="12" t="s">
        <v>41</v>
      </c>
      <c r="E4848" s="12" t="s">
        <v>15</v>
      </c>
      <c r="F4848" s="12" t="s">
        <v>16</v>
      </c>
      <c r="G4848" s="12" t="s">
        <v>17</v>
      </c>
      <c r="H4848" s="12" t="s">
        <v>18</v>
      </c>
    </row>
    <row r="4849" customHeight="1" spans="1:8">
      <c r="A4849" s="13">
        <v>44567</v>
      </c>
      <c r="B4849" s="12" t="s">
        <v>10513</v>
      </c>
      <c r="C4849" s="12" t="s">
        <v>66</v>
      </c>
      <c r="D4849" s="12" t="s">
        <v>41</v>
      </c>
      <c r="E4849" s="12" t="s">
        <v>15</v>
      </c>
      <c r="F4849" s="12" t="s">
        <v>26</v>
      </c>
      <c r="G4849" s="12" t="s">
        <v>27</v>
      </c>
      <c r="H4849" s="12" t="s">
        <v>18</v>
      </c>
    </row>
    <row r="4850" customHeight="1" spans="1:8">
      <c r="A4850" s="13">
        <v>44567</v>
      </c>
      <c r="B4850" s="12" t="s">
        <v>10516</v>
      </c>
      <c r="C4850" s="12" t="s">
        <v>368</v>
      </c>
      <c r="D4850" s="12" t="s">
        <v>13</v>
      </c>
      <c r="E4850" s="12" t="s">
        <v>15</v>
      </c>
      <c r="F4850" s="12" t="s">
        <v>26</v>
      </c>
      <c r="G4850" s="12" t="s">
        <v>27</v>
      </c>
      <c r="H4850" s="12" t="s">
        <v>18</v>
      </c>
    </row>
    <row r="4851" customHeight="1" spans="1:8">
      <c r="A4851" s="13">
        <v>44567</v>
      </c>
      <c r="B4851" s="12" t="s">
        <v>10518</v>
      </c>
      <c r="C4851" s="12" t="s">
        <v>2310</v>
      </c>
      <c r="D4851" s="12" t="s">
        <v>13</v>
      </c>
      <c r="E4851" s="12" t="s">
        <v>15</v>
      </c>
      <c r="F4851" s="12" t="s">
        <v>26</v>
      </c>
      <c r="G4851" s="12" t="s">
        <v>27</v>
      </c>
      <c r="H4851" s="12" t="s">
        <v>18</v>
      </c>
    </row>
    <row r="4852" customHeight="1" spans="1:8">
      <c r="A4852" s="13">
        <v>44567</v>
      </c>
      <c r="B4852" s="12" t="s">
        <v>10520</v>
      </c>
      <c r="C4852" s="12" t="s">
        <v>148</v>
      </c>
      <c r="D4852" s="12" t="s">
        <v>41</v>
      </c>
      <c r="E4852" s="12" t="s">
        <v>15</v>
      </c>
      <c r="F4852" s="12" t="s">
        <v>16</v>
      </c>
      <c r="G4852" s="12" t="s">
        <v>17</v>
      </c>
      <c r="H4852" s="12" t="s">
        <v>18</v>
      </c>
    </row>
    <row r="4853" customHeight="1" spans="1:8">
      <c r="A4853" s="13">
        <v>44568</v>
      </c>
      <c r="B4853" s="12" t="s">
        <v>10522</v>
      </c>
      <c r="C4853" s="12" t="s">
        <v>10523</v>
      </c>
      <c r="D4853" s="12" t="s">
        <v>13</v>
      </c>
      <c r="E4853" s="12" t="s">
        <v>15</v>
      </c>
      <c r="F4853" s="12" t="s">
        <v>101</v>
      </c>
      <c r="G4853" s="12" t="s">
        <v>101</v>
      </c>
      <c r="H4853" s="12" t="s">
        <v>34</v>
      </c>
    </row>
    <row r="4854" customHeight="1" spans="1:8">
      <c r="A4854" s="13">
        <v>44568</v>
      </c>
      <c r="B4854" s="12" t="s">
        <v>10525</v>
      </c>
      <c r="C4854" s="12" t="s">
        <v>368</v>
      </c>
      <c r="D4854" s="12" t="s">
        <v>13</v>
      </c>
      <c r="E4854" s="12" t="s">
        <v>15</v>
      </c>
      <c r="F4854" s="12" t="s">
        <v>16</v>
      </c>
      <c r="G4854" s="12" t="s">
        <v>17</v>
      </c>
      <c r="H4854" s="12" t="s">
        <v>34</v>
      </c>
    </row>
    <row r="4855" customHeight="1" spans="1:8">
      <c r="A4855" s="13">
        <v>44568</v>
      </c>
      <c r="B4855" s="12" t="s">
        <v>10527</v>
      </c>
      <c r="C4855" s="12" t="s">
        <v>148</v>
      </c>
      <c r="D4855" s="12" t="s">
        <v>41</v>
      </c>
      <c r="E4855" s="12" t="s">
        <v>175</v>
      </c>
      <c r="F4855" s="12" t="s">
        <v>101</v>
      </c>
      <c r="G4855" s="12" t="s">
        <v>101</v>
      </c>
      <c r="H4855" s="12" t="s">
        <v>34</v>
      </c>
    </row>
    <row r="4856" customHeight="1" spans="1:8">
      <c r="A4856" s="13">
        <v>44568</v>
      </c>
      <c r="B4856" s="12" t="s">
        <v>10529</v>
      </c>
      <c r="C4856" s="12" t="s">
        <v>66</v>
      </c>
      <c r="D4856" s="12" t="s">
        <v>41</v>
      </c>
      <c r="E4856" s="12" t="s">
        <v>175</v>
      </c>
      <c r="F4856" s="12" t="s">
        <v>101</v>
      </c>
      <c r="G4856" s="12" t="s">
        <v>101</v>
      </c>
      <c r="H4856" s="12" t="s">
        <v>34</v>
      </c>
    </row>
    <row r="4857" customHeight="1" spans="1:8">
      <c r="A4857" s="13">
        <v>44568</v>
      </c>
      <c r="B4857" s="12" t="s">
        <v>10531</v>
      </c>
      <c r="C4857" s="12" t="s">
        <v>443</v>
      </c>
      <c r="D4857" s="12" t="s">
        <v>13</v>
      </c>
      <c r="E4857" s="12" t="s">
        <v>15</v>
      </c>
      <c r="F4857" s="12" t="s">
        <v>26</v>
      </c>
      <c r="G4857" s="12" t="s">
        <v>27</v>
      </c>
      <c r="H4857" s="12" t="s">
        <v>18</v>
      </c>
    </row>
    <row r="4858" customHeight="1" spans="1:8">
      <c r="A4858" s="13">
        <v>44568</v>
      </c>
      <c r="B4858" s="12" t="s">
        <v>10534</v>
      </c>
      <c r="C4858" s="12" t="s">
        <v>1132</v>
      </c>
      <c r="D4858" s="12" t="s">
        <v>41</v>
      </c>
      <c r="E4858" s="12" t="s">
        <v>15</v>
      </c>
      <c r="F4858" s="12" t="s">
        <v>16</v>
      </c>
      <c r="G4858" s="12" t="s">
        <v>17</v>
      </c>
      <c r="H4858" s="12" t="s">
        <v>18</v>
      </c>
    </row>
    <row r="4859" customHeight="1" spans="1:8">
      <c r="A4859" s="13">
        <v>44568</v>
      </c>
      <c r="B4859" s="12" t="s">
        <v>10537</v>
      </c>
      <c r="C4859" s="12" t="s">
        <v>2310</v>
      </c>
      <c r="D4859" s="12" t="s">
        <v>13</v>
      </c>
      <c r="E4859" s="12" t="s">
        <v>15</v>
      </c>
      <c r="F4859" s="12" t="s">
        <v>16</v>
      </c>
      <c r="G4859" s="12" t="s">
        <v>17</v>
      </c>
      <c r="H4859" s="12" t="s">
        <v>18</v>
      </c>
    </row>
    <row r="4860" customHeight="1" spans="1:8">
      <c r="A4860" s="13">
        <v>44568</v>
      </c>
      <c r="B4860" s="12" t="s">
        <v>10540</v>
      </c>
      <c r="C4860" s="12" t="s">
        <v>368</v>
      </c>
      <c r="D4860" s="12" t="s">
        <v>13</v>
      </c>
      <c r="E4860" s="12" t="s">
        <v>15</v>
      </c>
      <c r="F4860" s="12" t="s">
        <v>26</v>
      </c>
      <c r="G4860" s="12" t="s">
        <v>27</v>
      </c>
      <c r="H4860" s="12" t="s">
        <v>59</v>
      </c>
    </row>
    <row r="4861" customHeight="1" spans="1:8">
      <c r="A4861" s="13">
        <v>44568</v>
      </c>
      <c r="B4861" s="12" t="s">
        <v>10542</v>
      </c>
      <c r="C4861" s="12" t="s">
        <v>118</v>
      </c>
      <c r="D4861" s="12" t="s">
        <v>41</v>
      </c>
      <c r="E4861" s="12" t="s">
        <v>15</v>
      </c>
      <c r="F4861" s="12" t="s">
        <v>16</v>
      </c>
      <c r="G4861" s="12" t="s">
        <v>17</v>
      </c>
      <c r="H4861" s="12" t="s">
        <v>59</v>
      </c>
    </row>
    <row r="4862" customHeight="1" spans="1:8">
      <c r="A4862" s="13">
        <v>44568</v>
      </c>
      <c r="B4862" s="12" t="s">
        <v>10544</v>
      </c>
      <c r="C4862" s="12" t="s">
        <v>368</v>
      </c>
      <c r="D4862" s="12" t="s">
        <v>13</v>
      </c>
      <c r="E4862" s="12" t="s">
        <v>15</v>
      </c>
      <c r="F4862" s="12" t="s">
        <v>26</v>
      </c>
      <c r="G4862" s="12" t="s">
        <v>27</v>
      </c>
      <c r="H4862" s="12" t="s">
        <v>59</v>
      </c>
    </row>
    <row r="4863" customHeight="1" spans="1:8">
      <c r="A4863" s="13">
        <v>44568</v>
      </c>
      <c r="B4863" s="12" t="s">
        <v>10547</v>
      </c>
      <c r="C4863" s="12" t="s">
        <v>1132</v>
      </c>
      <c r="D4863" s="12" t="s">
        <v>41</v>
      </c>
      <c r="E4863" s="12" t="s">
        <v>15</v>
      </c>
      <c r="F4863" s="12" t="s">
        <v>16</v>
      </c>
      <c r="G4863" s="12" t="s">
        <v>17</v>
      </c>
      <c r="H4863" s="12" t="s">
        <v>59</v>
      </c>
    </row>
    <row r="4864" customHeight="1" spans="1:8">
      <c r="A4864" s="13">
        <v>44568</v>
      </c>
      <c r="B4864" s="12" t="s">
        <v>10550</v>
      </c>
      <c r="C4864" s="12" t="s">
        <v>109</v>
      </c>
      <c r="D4864" s="12" t="s">
        <v>13</v>
      </c>
      <c r="E4864" s="12" t="s">
        <v>175</v>
      </c>
      <c r="F4864" s="12" t="s">
        <v>101</v>
      </c>
      <c r="G4864" s="12" t="s">
        <v>101</v>
      </c>
      <c r="H4864" s="12" t="s">
        <v>59</v>
      </c>
    </row>
    <row r="4865" customHeight="1" spans="1:8">
      <c r="A4865" s="13">
        <v>44569</v>
      </c>
      <c r="B4865" s="12" t="s">
        <v>10552</v>
      </c>
      <c r="C4865" s="12" t="s">
        <v>368</v>
      </c>
      <c r="D4865" s="12" t="s">
        <v>13</v>
      </c>
      <c r="E4865" s="12" t="s">
        <v>175</v>
      </c>
      <c r="F4865" s="12" t="s">
        <v>101</v>
      </c>
      <c r="G4865" s="12" t="s">
        <v>101</v>
      </c>
      <c r="H4865" s="12" t="s">
        <v>34</v>
      </c>
    </row>
    <row r="4866" customHeight="1" spans="1:8">
      <c r="A4866" s="13">
        <v>44569</v>
      </c>
      <c r="B4866" s="12" t="s">
        <v>10554</v>
      </c>
      <c r="C4866" s="12" t="s">
        <v>132</v>
      </c>
      <c r="D4866" s="12" t="s">
        <v>13</v>
      </c>
      <c r="E4866" s="12" t="s">
        <v>175</v>
      </c>
      <c r="F4866" s="12" t="s">
        <v>101</v>
      </c>
      <c r="G4866" s="12" t="s">
        <v>101</v>
      </c>
      <c r="H4866" s="12" t="s">
        <v>34</v>
      </c>
    </row>
    <row r="4867" customHeight="1" spans="1:8">
      <c r="A4867" s="13">
        <v>44569</v>
      </c>
      <c r="B4867" s="12" t="s">
        <v>10556</v>
      </c>
      <c r="C4867" s="12" t="s">
        <v>109</v>
      </c>
      <c r="D4867" s="12" t="s">
        <v>13</v>
      </c>
      <c r="E4867" s="12" t="s">
        <v>15</v>
      </c>
      <c r="F4867" s="12" t="s">
        <v>26</v>
      </c>
      <c r="G4867" s="12" t="s">
        <v>27</v>
      </c>
      <c r="H4867" s="12" t="s">
        <v>34</v>
      </c>
    </row>
    <row r="4868" customHeight="1" spans="1:8">
      <c r="A4868" s="13">
        <v>44569</v>
      </c>
      <c r="B4868" s="12" t="s">
        <v>10558</v>
      </c>
      <c r="C4868" s="12" t="s">
        <v>280</v>
      </c>
      <c r="D4868" s="12" t="s">
        <v>13</v>
      </c>
      <c r="E4868" s="12" t="s">
        <v>15</v>
      </c>
      <c r="F4868" s="12" t="s">
        <v>26</v>
      </c>
      <c r="G4868" s="12" t="s">
        <v>27</v>
      </c>
      <c r="H4868" s="12" t="s">
        <v>59</v>
      </c>
    </row>
    <row r="4869" customHeight="1" spans="1:8">
      <c r="A4869" s="13">
        <v>44569</v>
      </c>
      <c r="B4869" s="12" t="s">
        <v>10560</v>
      </c>
      <c r="C4869" s="12" t="s">
        <v>1955</v>
      </c>
      <c r="D4869" s="12" t="s">
        <v>13</v>
      </c>
      <c r="E4869" s="12" t="s">
        <v>15</v>
      </c>
      <c r="F4869" s="12" t="s">
        <v>26</v>
      </c>
      <c r="G4869" s="12" t="s">
        <v>27</v>
      </c>
      <c r="H4869" s="12" t="s">
        <v>47</v>
      </c>
    </row>
    <row r="4870" customHeight="1" spans="1:8">
      <c r="A4870" s="13">
        <v>44569</v>
      </c>
      <c r="B4870" s="12" t="s">
        <v>10563</v>
      </c>
      <c r="C4870" s="12" t="s">
        <v>50</v>
      </c>
      <c r="D4870" s="12" t="s">
        <v>41</v>
      </c>
      <c r="E4870" s="12" t="s">
        <v>15</v>
      </c>
      <c r="F4870" s="12" t="s">
        <v>16</v>
      </c>
      <c r="G4870" s="12" t="s">
        <v>17</v>
      </c>
      <c r="H4870" s="12" t="s">
        <v>47</v>
      </c>
    </row>
    <row r="4871" customHeight="1" spans="1:8">
      <c r="A4871" s="13">
        <v>44570</v>
      </c>
      <c r="B4871" s="12" t="s">
        <v>10565</v>
      </c>
      <c r="C4871" s="12" t="s">
        <v>118</v>
      </c>
      <c r="D4871" s="12" t="s">
        <v>41</v>
      </c>
      <c r="E4871" s="12" t="s">
        <v>15</v>
      </c>
      <c r="F4871" s="12" t="s">
        <v>16</v>
      </c>
      <c r="G4871" s="12" t="s">
        <v>17</v>
      </c>
      <c r="H4871" s="12" t="s">
        <v>59</v>
      </c>
    </row>
    <row r="4872" customHeight="1" spans="1:8">
      <c r="A4872" s="13">
        <v>44570</v>
      </c>
      <c r="B4872" s="12" t="s">
        <v>10567</v>
      </c>
      <c r="C4872" s="12" t="s">
        <v>109</v>
      </c>
      <c r="D4872" s="12" t="s">
        <v>13</v>
      </c>
      <c r="E4872" s="12" t="s">
        <v>15</v>
      </c>
      <c r="F4872" s="12" t="s">
        <v>26</v>
      </c>
      <c r="G4872" s="12" t="s">
        <v>27</v>
      </c>
      <c r="H4872" s="12" t="s">
        <v>59</v>
      </c>
    </row>
    <row r="4873" customHeight="1" spans="1:8">
      <c r="A4873" s="13">
        <v>44570</v>
      </c>
      <c r="B4873" s="12" t="s">
        <v>10569</v>
      </c>
      <c r="C4873" s="12" t="s">
        <v>368</v>
      </c>
      <c r="D4873" s="12" t="s">
        <v>13</v>
      </c>
      <c r="E4873" s="12" t="s">
        <v>175</v>
      </c>
      <c r="F4873" s="12" t="s">
        <v>101</v>
      </c>
      <c r="G4873" s="12" t="s">
        <v>101</v>
      </c>
      <c r="H4873" s="12" t="s">
        <v>59</v>
      </c>
    </row>
    <row r="4874" customHeight="1" spans="1:8">
      <c r="A4874" s="13">
        <v>44570</v>
      </c>
      <c r="B4874" s="12" t="s">
        <v>10571</v>
      </c>
      <c r="C4874" s="12" t="s">
        <v>158</v>
      </c>
      <c r="D4874" s="12" t="s">
        <v>41</v>
      </c>
      <c r="E4874" s="12" t="s">
        <v>15</v>
      </c>
      <c r="F4874" s="12" t="s">
        <v>16</v>
      </c>
      <c r="G4874" s="12" t="s">
        <v>17</v>
      </c>
      <c r="H4874" s="12" t="s">
        <v>47</v>
      </c>
    </row>
    <row r="4875" customHeight="1" spans="1:8">
      <c r="A4875" s="13">
        <v>44570</v>
      </c>
      <c r="B4875" s="12" t="s">
        <v>10573</v>
      </c>
      <c r="C4875" s="12" t="s">
        <v>8833</v>
      </c>
      <c r="D4875" s="12" t="s">
        <v>13</v>
      </c>
      <c r="E4875" s="12" t="s">
        <v>15</v>
      </c>
      <c r="F4875" s="12" t="s">
        <v>16</v>
      </c>
      <c r="G4875" s="12" t="s">
        <v>17</v>
      </c>
      <c r="H4875" s="12" t="s">
        <v>47</v>
      </c>
    </row>
    <row r="4876" customHeight="1" spans="1:8">
      <c r="A4876" s="13">
        <v>44570</v>
      </c>
      <c r="B4876" s="12" t="s">
        <v>10575</v>
      </c>
      <c r="C4876" s="12" t="s">
        <v>368</v>
      </c>
      <c r="D4876" s="12" t="s">
        <v>13</v>
      </c>
      <c r="E4876" s="12" t="s">
        <v>15</v>
      </c>
      <c r="F4876" s="12" t="s">
        <v>101</v>
      </c>
      <c r="G4876" s="12" t="s">
        <v>101</v>
      </c>
      <c r="H4876" s="12" t="s">
        <v>18</v>
      </c>
    </row>
    <row r="4877" customHeight="1" spans="1:8">
      <c r="A4877" s="13">
        <v>44570</v>
      </c>
      <c r="B4877" s="12" t="s">
        <v>10578</v>
      </c>
      <c r="C4877" s="12" t="s">
        <v>148</v>
      </c>
      <c r="D4877" s="12" t="s">
        <v>41</v>
      </c>
      <c r="E4877" s="12" t="s">
        <v>15</v>
      </c>
      <c r="F4877" s="12" t="s">
        <v>101</v>
      </c>
      <c r="G4877" s="12" t="s">
        <v>101</v>
      </c>
      <c r="H4877" s="12" t="s">
        <v>18</v>
      </c>
    </row>
    <row r="4878" customHeight="1" spans="1:8">
      <c r="A4878" s="13">
        <v>44570</v>
      </c>
      <c r="B4878" s="12" t="s">
        <v>9997</v>
      </c>
      <c r="C4878" s="12" t="s">
        <v>1137</v>
      </c>
      <c r="D4878" s="12" t="s">
        <v>13</v>
      </c>
      <c r="E4878" s="12" t="s">
        <v>15</v>
      </c>
      <c r="F4878" s="12" t="s">
        <v>16</v>
      </c>
      <c r="G4878" s="12" t="s">
        <v>17</v>
      </c>
      <c r="H4878" s="12" t="s">
        <v>18</v>
      </c>
    </row>
    <row r="4879" customHeight="1" spans="1:8">
      <c r="A4879" s="13">
        <v>44570</v>
      </c>
      <c r="B4879" s="12" t="s">
        <v>10582</v>
      </c>
      <c r="C4879" s="12" t="s">
        <v>1132</v>
      </c>
      <c r="D4879" s="12" t="s">
        <v>41</v>
      </c>
      <c r="E4879" s="12" t="s">
        <v>15</v>
      </c>
      <c r="F4879" s="12" t="s">
        <v>16</v>
      </c>
      <c r="G4879" s="12" t="s">
        <v>17</v>
      </c>
      <c r="H4879" s="12" t="s">
        <v>18</v>
      </c>
    </row>
    <row r="4880" customHeight="1" spans="1:8">
      <c r="A4880" s="13">
        <v>44570</v>
      </c>
      <c r="B4880" s="12" t="s">
        <v>10584</v>
      </c>
      <c r="C4880" s="12" t="s">
        <v>66</v>
      </c>
      <c r="D4880" s="12" t="s">
        <v>41</v>
      </c>
      <c r="E4880" s="12" t="s">
        <v>15</v>
      </c>
      <c r="F4880" s="12" t="s">
        <v>16</v>
      </c>
      <c r="G4880" s="12" t="s">
        <v>17</v>
      </c>
      <c r="H4880" s="12" t="s">
        <v>18</v>
      </c>
    </row>
    <row r="4881" customHeight="1" spans="1:8">
      <c r="A4881" s="13">
        <v>44570</v>
      </c>
      <c r="B4881" s="12" t="s">
        <v>10586</v>
      </c>
      <c r="C4881" s="12" t="s">
        <v>50</v>
      </c>
      <c r="D4881" s="12" t="s">
        <v>41</v>
      </c>
      <c r="E4881" s="12" t="s">
        <v>15</v>
      </c>
      <c r="F4881" s="12" t="s">
        <v>26</v>
      </c>
      <c r="G4881" s="12" t="s">
        <v>27</v>
      </c>
      <c r="H4881" s="12" t="s">
        <v>18</v>
      </c>
    </row>
    <row r="4882" customHeight="1" spans="1:8">
      <c r="A4882" s="13">
        <v>44571</v>
      </c>
      <c r="B4882" s="12" t="s">
        <v>10587</v>
      </c>
      <c r="C4882" s="12" t="s">
        <v>50</v>
      </c>
      <c r="D4882" s="12" t="s">
        <v>41</v>
      </c>
      <c r="E4882" s="12" t="s">
        <v>15</v>
      </c>
      <c r="F4882" s="12" t="s">
        <v>16</v>
      </c>
      <c r="G4882" s="12" t="s">
        <v>17</v>
      </c>
      <c r="H4882" s="12" t="s">
        <v>59</v>
      </c>
    </row>
    <row r="4883" customHeight="1" spans="1:8">
      <c r="A4883" s="13">
        <v>44571</v>
      </c>
      <c r="B4883" s="12" t="s">
        <v>10587</v>
      </c>
      <c r="C4883" s="12" t="s">
        <v>50</v>
      </c>
      <c r="D4883" s="12" t="s">
        <v>41</v>
      </c>
      <c r="E4883" s="12" t="s">
        <v>15</v>
      </c>
      <c r="F4883" s="12" t="s">
        <v>16</v>
      </c>
      <c r="G4883" s="12" t="s">
        <v>17</v>
      </c>
      <c r="H4883" s="12" t="s">
        <v>59</v>
      </c>
    </row>
    <row r="4884" customHeight="1" spans="1:8">
      <c r="A4884" s="13">
        <v>44571</v>
      </c>
      <c r="B4884" s="12" t="s">
        <v>10590</v>
      </c>
      <c r="C4884" s="12" t="s">
        <v>280</v>
      </c>
      <c r="D4884" s="12" t="s">
        <v>13</v>
      </c>
      <c r="E4884" s="12" t="s">
        <v>15</v>
      </c>
      <c r="F4884" s="12" t="s">
        <v>101</v>
      </c>
      <c r="G4884" s="12" t="s">
        <v>101</v>
      </c>
      <c r="H4884" s="12" t="s">
        <v>59</v>
      </c>
    </row>
    <row r="4885" customHeight="1" spans="1:8">
      <c r="A4885" s="13">
        <v>44571</v>
      </c>
      <c r="B4885" s="12" t="s">
        <v>10592</v>
      </c>
      <c r="C4885" s="12" t="s">
        <v>158</v>
      </c>
      <c r="D4885" s="12" t="s">
        <v>41</v>
      </c>
      <c r="E4885" s="12" t="s">
        <v>15</v>
      </c>
      <c r="F4885" s="12" t="s">
        <v>16</v>
      </c>
      <c r="G4885" s="12" t="s">
        <v>17</v>
      </c>
      <c r="H4885" s="12" t="s">
        <v>34</v>
      </c>
    </row>
    <row r="4886" customHeight="1" spans="1:8">
      <c r="A4886" s="13">
        <v>44571</v>
      </c>
      <c r="B4886" s="12" t="s">
        <v>10594</v>
      </c>
      <c r="C4886" s="12" t="s">
        <v>12</v>
      </c>
      <c r="D4886" s="12" t="s">
        <v>13</v>
      </c>
      <c r="E4886" s="12" t="s">
        <v>15</v>
      </c>
      <c r="F4886" s="12" t="s">
        <v>16</v>
      </c>
      <c r="G4886" s="12" t="s">
        <v>17</v>
      </c>
      <c r="H4886" s="12" t="s">
        <v>34</v>
      </c>
    </row>
    <row r="4887" customHeight="1" spans="1:8">
      <c r="A4887" s="13">
        <v>44571</v>
      </c>
      <c r="B4887" s="12" t="s">
        <v>10596</v>
      </c>
      <c r="C4887" s="12" t="s">
        <v>10597</v>
      </c>
      <c r="D4887" s="12" t="s">
        <v>13</v>
      </c>
      <c r="E4887" s="12" t="s">
        <v>15</v>
      </c>
      <c r="F4887" s="12" t="s">
        <v>26</v>
      </c>
      <c r="G4887" s="12" t="s">
        <v>27</v>
      </c>
      <c r="H4887" s="12" t="s">
        <v>34</v>
      </c>
    </row>
    <row r="4888" customHeight="1" spans="1:8">
      <c r="A4888" s="13">
        <v>44571</v>
      </c>
      <c r="B4888" s="12" t="s">
        <v>10599</v>
      </c>
      <c r="C4888" s="12" t="s">
        <v>109</v>
      </c>
      <c r="D4888" s="12" t="s">
        <v>13</v>
      </c>
      <c r="E4888" s="12" t="s">
        <v>15</v>
      </c>
      <c r="F4888" s="12" t="s">
        <v>26</v>
      </c>
      <c r="G4888" s="12" t="s">
        <v>27</v>
      </c>
      <c r="H4888" s="12" t="s">
        <v>34</v>
      </c>
    </row>
    <row r="4889" customHeight="1" spans="1:8">
      <c r="A4889" s="13">
        <v>44571</v>
      </c>
      <c r="B4889" s="12" t="s">
        <v>10600</v>
      </c>
      <c r="C4889" s="12" t="s">
        <v>109</v>
      </c>
      <c r="D4889" s="12" t="s">
        <v>13</v>
      </c>
      <c r="E4889" s="12" t="s">
        <v>15</v>
      </c>
      <c r="F4889" s="12" t="s">
        <v>26</v>
      </c>
      <c r="G4889" s="12" t="s">
        <v>27</v>
      </c>
      <c r="H4889" s="12" t="s">
        <v>47</v>
      </c>
    </row>
    <row r="4890" customHeight="1" spans="1:8">
      <c r="A4890" s="13">
        <v>44571</v>
      </c>
      <c r="B4890" s="12" t="s">
        <v>10601</v>
      </c>
      <c r="C4890" s="12" t="s">
        <v>1137</v>
      </c>
      <c r="D4890" s="12" t="s">
        <v>13</v>
      </c>
      <c r="E4890" s="12" t="s">
        <v>15</v>
      </c>
      <c r="F4890" s="12" t="s">
        <v>16</v>
      </c>
      <c r="G4890" s="12" t="s">
        <v>17</v>
      </c>
      <c r="H4890" s="12" t="s">
        <v>47</v>
      </c>
    </row>
    <row r="4891" customHeight="1" spans="1:8">
      <c r="A4891" s="13">
        <v>44571</v>
      </c>
      <c r="B4891" s="12" t="s">
        <v>10603</v>
      </c>
      <c r="C4891" s="12" t="s">
        <v>50</v>
      </c>
      <c r="D4891" s="12" t="s">
        <v>41</v>
      </c>
      <c r="E4891" s="12" t="s">
        <v>15</v>
      </c>
      <c r="F4891" s="12" t="s">
        <v>16</v>
      </c>
      <c r="G4891" s="12" t="s">
        <v>17</v>
      </c>
      <c r="H4891" s="12" t="s">
        <v>47</v>
      </c>
    </row>
    <row r="4892" customHeight="1" spans="1:8">
      <c r="A4892" s="13">
        <v>44571</v>
      </c>
      <c r="B4892" s="12" t="s">
        <v>10605</v>
      </c>
      <c r="C4892" s="12" t="s">
        <v>2310</v>
      </c>
      <c r="D4892" s="12" t="s">
        <v>13</v>
      </c>
      <c r="E4892" s="12" t="s">
        <v>15</v>
      </c>
      <c r="F4892" s="12" t="s">
        <v>16</v>
      </c>
      <c r="G4892" s="12" t="s">
        <v>17</v>
      </c>
      <c r="H4892" s="12" t="s">
        <v>47</v>
      </c>
    </row>
    <row r="4893" customHeight="1" spans="1:8">
      <c r="A4893" s="13">
        <v>44571</v>
      </c>
      <c r="B4893" s="12" t="s">
        <v>10607</v>
      </c>
      <c r="C4893" s="12" t="s">
        <v>1447</v>
      </c>
      <c r="D4893" s="12" t="s">
        <v>41</v>
      </c>
      <c r="E4893" s="12" t="s">
        <v>15</v>
      </c>
      <c r="F4893" s="12" t="s">
        <v>101</v>
      </c>
      <c r="G4893" s="12" t="s">
        <v>101</v>
      </c>
      <c r="H4893" s="12" t="s">
        <v>18</v>
      </c>
    </row>
    <row r="4894" customHeight="1" spans="1:8">
      <c r="A4894" s="13">
        <v>44571</v>
      </c>
      <c r="B4894" s="12" t="s">
        <v>10609</v>
      </c>
      <c r="C4894" s="12" t="s">
        <v>280</v>
      </c>
      <c r="D4894" s="12" t="s">
        <v>13</v>
      </c>
      <c r="E4894" s="12" t="s">
        <v>15</v>
      </c>
      <c r="F4894" s="12" t="s">
        <v>16</v>
      </c>
      <c r="G4894" s="12" t="s">
        <v>17</v>
      </c>
      <c r="H4894" s="12" t="s">
        <v>18</v>
      </c>
    </row>
    <row r="4895" customHeight="1" spans="1:8">
      <c r="A4895" s="13">
        <v>44571</v>
      </c>
      <c r="B4895" s="12" t="s">
        <v>10611</v>
      </c>
      <c r="C4895" s="12" t="s">
        <v>50</v>
      </c>
      <c r="D4895" s="12" t="s">
        <v>41</v>
      </c>
      <c r="E4895" s="12" t="s">
        <v>15</v>
      </c>
      <c r="F4895" s="12" t="s">
        <v>16</v>
      </c>
      <c r="G4895" s="12" t="s">
        <v>17</v>
      </c>
      <c r="H4895" s="12" t="s">
        <v>18</v>
      </c>
    </row>
    <row r="4896" customHeight="1" spans="1:8">
      <c r="A4896" s="13">
        <v>44571</v>
      </c>
      <c r="B4896" s="12" t="s">
        <v>10613</v>
      </c>
      <c r="C4896" s="12" t="s">
        <v>8833</v>
      </c>
      <c r="D4896" s="12" t="s">
        <v>13</v>
      </c>
      <c r="E4896" s="12" t="s">
        <v>15</v>
      </c>
      <c r="F4896" s="12" t="s">
        <v>26</v>
      </c>
      <c r="G4896" s="12" t="s">
        <v>27</v>
      </c>
      <c r="H4896" s="12" t="s">
        <v>18</v>
      </c>
    </row>
    <row r="4897" customHeight="1" spans="1:8">
      <c r="A4897" s="13">
        <v>44571</v>
      </c>
      <c r="B4897" s="12" t="s">
        <v>10616</v>
      </c>
      <c r="C4897" s="12" t="s">
        <v>1955</v>
      </c>
      <c r="D4897" s="12" t="s">
        <v>13</v>
      </c>
      <c r="E4897" s="12" t="s">
        <v>15</v>
      </c>
      <c r="F4897" s="12" t="s">
        <v>16</v>
      </c>
      <c r="G4897" s="12" t="s">
        <v>17</v>
      </c>
      <c r="H4897" s="12" t="s">
        <v>18</v>
      </c>
    </row>
    <row r="4898" customHeight="1" spans="1:8">
      <c r="A4898" s="13">
        <v>44571</v>
      </c>
      <c r="B4898" s="12" t="s">
        <v>10619</v>
      </c>
      <c r="C4898" s="12" t="s">
        <v>368</v>
      </c>
      <c r="D4898" s="12" t="s">
        <v>13</v>
      </c>
      <c r="E4898" s="12" t="s">
        <v>15</v>
      </c>
      <c r="F4898" s="12" t="s">
        <v>101</v>
      </c>
      <c r="G4898" s="12" t="s">
        <v>101</v>
      </c>
      <c r="H4898" s="12" t="s">
        <v>18</v>
      </c>
    </row>
    <row r="4899" customHeight="1" spans="1:8">
      <c r="A4899" s="13">
        <v>44572</v>
      </c>
      <c r="B4899" s="12" t="s">
        <v>10622</v>
      </c>
      <c r="C4899" s="12" t="s">
        <v>104</v>
      </c>
      <c r="D4899" s="12" t="s">
        <v>13</v>
      </c>
      <c r="E4899" s="12" t="s">
        <v>15</v>
      </c>
      <c r="F4899" s="12" t="s">
        <v>26</v>
      </c>
      <c r="G4899" s="12" t="s">
        <v>27</v>
      </c>
      <c r="H4899" s="12" t="s">
        <v>18</v>
      </c>
    </row>
    <row r="4900" customHeight="1" spans="1:8">
      <c r="A4900" s="13">
        <v>44572</v>
      </c>
      <c r="B4900" s="12" t="s">
        <v>10625</v>
      </c>
      <c r="C4900" s="12" t="s">
        <v>2310</v>
      </c>
      <c r="D4900" s="12" t="s">
        <v>13</v>
      </c>
      <c r="E4900" s="12" t="s">
        <v>15</v>
      </c>
      <c r="F4900" s="12" t="s">
        <v>26</v>
      </c>
      <c r="G4900" s="12" t="s">
        <v>27</v>
      </c>
      <c r="H4900" s="12" t="s">
        <v>47</v>
      </c>
    </row>
    <row r="4901" customHeight="1" spans="1:8">
      <c r="A4901" s="13">
        <v>44572</v>
      </c>
      <c r="B4901" s="12" t="s">
        <v>10627</v>
      </c>
      <c r="C4901" s="12" t="s">
        <v>132</v>
      </c>
      <c r="D4901" s="12" t="s">
        <v>13</v>
      </c>
      <c r="E4901" s="12" t="s">
        <v>15</v>
      </c>
      <c r="F4901" s="12" t="s">
        <v>26</v>
      </c>
      <c r="G4901" s="12" t="s">
        <v>27</v>
      </c>
      <c r="H4901" s="12" t="s">
        <v>59</v>
      </c>
    </row>
    <row r="4902" customHeight="1" spans="1:8">
      <c r="A4902" s="13">
        <v>44572</v>
      </c>
      <c r="B4902" s="12" t="s">
        <v>10629</v>
      </c>
      <c r="C4902" s="12" t="s">
        <v>368</v>
      </c>
      <c r="D4902" s="12" t="s">
        <v>13</v>
      </c>
      <c r="E4902" s="12" t="s">
        <v>15</v>
      </c>
      <c r="F4902" s="12" t="s">
        <v>101</v>
      </c>
      <c r="G4902" s="12" t="s">
        <v>101</v>
      </c>
      <c r="H4902" s="12" t="s">
        <v>34</v>
      </c>
    </row>
    <row r="4903" customHeight="1" spans="1:8">
      <c r="A4903" s="13">
        <v>44573</v>
      </c>
      <c r="B4903" s="12" t="s">
        <v>10631</v>
      </c>
      <c r="C4903" s="12" t="s">
        <v>118</v>
      </c>
      <c r="D4903" s="12" t="s">
        <v>41</v>
      </c>
      <c r="E4903" s="12" t="s">
        <v>15</v>
      </c>
      <c r="F4903" s="12" t="s">
        <v>16</v>
      </c>
      <c r="G4903" s="12" t="s">
        <v>17</v>
      </c>
      <c r="H4903" s="12" t="s">
        <v>47</v>
      </c>
    </row>
    <row r="4904" customHeight="1" spans="1:8">
      <c r="A4904" s="13">
        <v>44573</v>
      </c>
      <c r="B4904" s="12" t="s">
        <v>10633</v>
      </c>
      <c r="C4904" s="12" t="s">
        <v>109</v>
      </c>
      <c r="D4904" s="12" t="s">
        <v>13</v>
      </c>
      <c r="E4904" s="12" t="s">
        <v>15</v>
      </c>
      <c r="F4904" s="12" t="s">
        <v>101</v>
      </c>
      <c r="G4904" s="12" t="s">
        <v>101</v>
      </c>
      <c r="H4904" s="12" t="s">
        <v>47</v>
      </c>
    </row>
    <row r="4905" customHeight="1" spans="1:8">
      <c r="A4905" s="13">
        <v>44573</v>
      </c>
      <c r="B4905" s="12" t="s">
        <v>10636</v>
      </c>
      <c r="C4905" s="12" t="s">
        <v>104</v>
      </c>
      <c r="D4905" s="12" t="s">
        <v>13</v>
      </c>
      <c r="E4905" s="12" t="s">
        <v>15</v>
      </c>
      <c r="F4905" s="12" t="s">
        <v>26</v>
      </c>
      <c r="G4905" s="12" t="s">
        <v>27</v>
      </c>
      <c r="H4905" s="12" t="s">
        <v>47</v>
      </c>
    </row>
    <row r="4906" customHeight="1" spans="1:8">
      <c r="A4906" s="13">
        <v>44573</v>
      </c>
      <c r="B4906" s="12" t="s">
        <v>10639</v>
      </c>
      <c r="C4906" s="12" t="s">
        <v>148</v>
      </c>
      <c r="D4906" s="12" t="s">
        <v>41</v>
      </c>
      <c r="E4906" s="12" t="s">
        <v>15</v>
      </c>
      <c r="F4906" s="12" t="s">
        <v>16</v>
      </c>
      <c r="G4906" s="12" t="s">
        <v>17</v>
      </c>
      <c r="H4906" s="12" t="s">
        <v>59</v>
      </c>
    </row>
    <row r="4907" customHeight="1" spans="1:8">
      <c r="A4907" s="13">
        <v>44573</v>
      </c>
      <c r="B4907" s="12" t="s">
        <v>10641</v>
      </c>
      <c r="C4907" s="12" t="s">
        <v>33</v>
      </c>
      <c r="D4907" s="12" t="s">
        <v>13</v>
      </c>
      <c r="E4907" s="12" t="s">
        <v>15</v>
      </c>
      <c r="F4907" s="12" t="s">
        <v>26</v>
      </c>
      <c r="G4907" s="12" t="s">
        <v>27</v>
      </c>
      <c r="H4907" s="12" t="s">
        <v>59</v>
      </c>
    </row>
    <row r="4908" customHeight="1" spans="1:8">
      <c r="A4908" s="13">
        <v>44573</v>
      </c>
      <c r="B4908" s="12" t="s">
        <v>10643</v>
      </c>
      <c r="C4908" s="12" t="s">
        <v>368</v>
      </c>
      <c r="D4908" s="12" t="s">
        <v>13</v>
      </c>
      <c r="E4908" s="12" t="s">
        <v>15</v>
      </c>
      <c r="F4908" s="12" t="s">
        <v>16</v>
      </c>
      <c r="G4908" s="12" t="s">
        <v>17</v>
      </c>
      <c r="H4908" s="12" t="s">
        <v>18</v>
      </c>
    </row>
    <row r="4909" customHeight="1" spans="1:8">
      <c r="A4909" s="13">
        <v>44573</v>
      </c>
      <c r="B4909" s="12" t="s">
        <v>10646</v>
      </c>
      <c r="C4909" s="12" t="s">
        <v>12</v>
      </c>
      <c r="D4909" s="12" t="s">
        <v>13</v>
      </c>
      <c r="E4909" s="12" t="s">
        <v>15</v>
      </c>
      <c r="F4909" s="12" t="s">
        <v>16</v>
      </c>
      <c r="G4909" s="12" t="s">
        <v>17</v>
      </c>
      <c r="H4909" s="12" t="s">
        <v>18</v>
      </c>
    </row>
    <row r="4910" customHeight="1" spans="1:8">
      <c r="A4910" s="13">
        <v>44573</v>
      </c>
      <c r="B4910" s="12" t="s">
        <v>10649</v>
      </c>
      <c r="C4910" s="12" t="s">
        <v>109</v>
      </c>
      <c r="D4910" s="12" t="s">
        <v>13</v>
      </c>
      <c r="E4910" s="12" t="s">
        <v>15</v>
      </c>
      <c r="F4910" s="12" t="s">
        <v>26</v>
      </c>
      <c r="G4910" s="12" t="s">
        <v>27</v>
      </c>
      <c r="H4910" s="12" t="s">
        <v>47</v>
      </c>
    </row>
    <row r="4911" customHeight="1" spans="1:8">
      <c r="A4911" s="13">
        <v>44574</v>
      </c>
      <c r="B4911" s="12" t="s">
        <v>10651</v>
      </c>
      <c r="C4911" s="12" t="s">
        <v>104</v>
      </c>
      <c r="D4911" s="12" t="s">
        <v>13</v>
      </c>
      <c r="E4911" s="12" t="s">
        <v>15</v>
      </c>
      <c r="F4911" s="12" t="s">
        <v>16</v>
      </c>
      <c r="G4911" s="12" t="s">
        <v>17</v>
      </c>
      <c r="H4911" s="12" t="s">
        <v>47</v>
      </c>
    </row>
    <row r="4912" customHeight="1" spans="1:8">
      <c r="A4912" s="13">
        <v>44573</v>
      </c>
      <c r="B4912" s="12" t="s">
        <v>10652</v>
      </c>
      <c r="C4912" s="12" t="s">
        <v>368</v>
      </c>
      <c r="D4912" s="12" t="s">
        <v>13</v>
      </c>
      <c r="E4912" s="12" t="s">
        <v>15</v>
      </c>
      <c r="F4912" s="12" t="s">
        <v>101</v>
      </c>
      <c r="G4912" s="12" t="s">
        <v>101</v>
      </c>
      <c r="H4912" s="12" t="s">
        <v>34</v>
      </c>
    </row>
    <row r="4913" customHeight="1" spans="1:8">
      <c r="A4913" s="13">
        <v>44574</v>
      </c>
      <c r="B4913" s="12" t="s">
        <v>10653</v>
      </c>
      <c r="C4913" s="12" t="s">
        <v>1447</v>
      </c>
      <c r="D4913" s="12" t="s">
        <v>41</v>
      </c>
      <c r="E4913" s="12" t="s">
        <v>175</v>
      </c>
      <c r="F4913" s="12" t="s">
        <v>101</v>
      </c>
      <c r="G4913" s="12" t="s">
        <v>101</v>
      </c>
      <c r="H4913" s="12" t="s">
        <v>34</v>
      </c>
    </row>
    <row r="4914" customHeight="1" spans="1:8">
      <c r="A4914" s="13">
        <v>44574</v>
      </c>
      <c r="B4914" s="12" t="s">
        <v>10655</v>
      </c>
      <c r="C4914" s="12" t="s">
        <v>5644</v>
      </c>
      <c r="D4914" s="12" t="s">
        <v>13</v>
      </c>
      <c r="E4914" s="12" t="s">
        <v>15</v>
      </c>
      <c r="F4914" s="12" t="s">
        <v>26</v>
      </c>
      <c r="G4914" s="12" t="s">
        <v>27</v>
      </c>
      <c r="H4914" s="12" t="s">
        <v>34</v>
      </c>
    </row>
    <row r="4915" customHeight="1" spans="1:8">
      <c r="A4915" s="13">
        <v>44574</v>
      </c>
      <c r="B4915" s="12" t="s">
        <v>10658</v>
      </c>
      <c r="C4915" s="12" t="s">
        <v>69</v>
      </c>
      <c r="D4915" s="12" t="s">
        <v>41</v>
      </c>
      <c r="E4915" s="12" t="s">
        <v>15</v>
      </c>
      <c r="F4915" s="12" t="s">
        <v>16</v>
      </c>
      <c r="G4915" s="12" t="s">
        <v>17</v>
      </c>
      <c r="H4915" s="12" t="s">
        <v>59</v>
      </c>
    </row>
    <row r="4916" customHeight="1" spans="1:8">
      <c r="A4916" s="13">
        <v>44574</v>
      </c>
      <c r="B4916" s="12" t="s">
        <v>10660</v>
      </c>
      <c r="C4916" s="12" t="s">
        <v>50</v>
      </c>
      <c r="D4916" s="12" t="s">
        <v>41</v>
      </c>
      <c r="E4916" s="12" t="s">
        <v>15</v>
      </c>
      <c r="F4916" s="12" t="s">
        <v>16</v>
      </c>
      <c r="G4916" s="12" t="s">
        <v>17</v>
      </c>
      <c r="H4916" s="12" t="s">
        <v>59</v>
      </c>
    </row>
    <row r="4917" customHeight="1" spans="1:8">
      <c r="A4917" s="13">
        <v>44575</v>
      </c>
      <c r="B4917" s="12" t="s">
        <v>10663</v>
      </c>
      <c r="C4917" s="12" t="s">
        <v>1344</v>
      </c>
      <c r="D4917" s="12" t="s">
        <v>41</v>
      </c>
      <c r="E4917" s="12" t="s">
        <v>15</v>
      </c>
      <c r="F4917" s="12" t="s">
        <v>16</v>
      </c>
      <c r="G4917" s="12" t="s">
        <v>17</v>
      </c>
      <c r="H4917" s="12" t="s">
        <v>18</v>
      </c>
    </row>
    <row r="4918" customHeight="1" spans="1:8">
      <c r="A4918" s="13">
        <v>44574</v>
      </c>
      <c r="B4918" s="12" t="s">
        <v>10665</v>
      </c>
      <c r="C4918" s="12" t="s">
        <v>443</v>
      </c>
      <c r="D4918" s="12" t="s">
        <v>13</v>
      </c>
      <c r="E4918" s="12" t="s">
        <v>15</v>
      </c>
      <c r="F4918" s="12" t="s">
        <v>26</v>
      </c>
      <c r="G4918" s="12" t="s">
        <v>27</v>
      </c>
      <c r="H4918" s="12" t="s">
        <v>18</v>
      </c>
    </row>
    <row r="4919" customHeight="1" spans="1:8">
      <c r="A4919" s="13">
        <v>44574</v>
      </c>
      <c r="B4919" s="12" t="s">
        <v>10667</v>
      </c>
      <c r="C4919" s="12" t="s">
        <v>104</v>
      </c>
      <c r="D4919" s="12" t="s">
        <v>13</v>
      </c>
      <c r="E4919" s="12" t="s">
        <v>15</v>
      </c>
      <c r="F4919" s="12" t="s">
        <v>26</v>
      </c>
      <c r="G4919" s="12" t="s">
        <v>27</v>
      </c>
      <c r="H4919" s="12" t="s">
        <v>18</v>
      </c>
    </row>
    <row r="4920" customHeight="1" spans="1:8">
      <c r="A4920" s="13">
        <v>44575</v>
      </c>
      <c r="B4920" s="12" t="s">
        <v>10670</v>
      </c>
      <c r="C4920" s="12" t="s">
        <v>280</v>
      </c>
      <c r="D4920" s="12" t="s">
        <v>13</v>
      </c>
      <c r="E4920" s="12" t="s">
        <v>175</v>
      </c>
      <c r="F4920" s="12" t="s">
        <v>101</v>
      </c>
      <c r="G4920" s="12" t="s">
        <v>101</v>
      </c>
      <c r="H4920" s="12" t="s">
        <v>18</v>
      </c>
    </row>
    <row r="4921" customHeight="1" spans="1:8">
      <c r="A4921" s="13">
        <v>44575</v>
      </c>
      <c r="B4921" s="12" t="s">
        <v>10673</v>
      </c>
      <c r="C4921" s="12" t="s">
        <v>4722</v>
      </c>
      <c r="D4921" s="12" t="s">
        <v>13</v>
      </c>
      <c r="E4921" s="12" t="s">
        <v>15</v>
      </c>
      <c r="F4921" s="12" t="s">
        <v>101</v>
      </c>
      <c r="G4921" s="12" t="s">
        <v>101</v>
      </c>
      <c r="H4921" s="12" t="s">
        <v>18</v>
      </c>
    </row>
    <row r="4922" customHeight="1" spans="1:8">
      <c r="A4922" s="13">
        <v>44575</v>
      </c>
      <c r="B4922" s="12" t="s">
        <v>10675</v>
      </c>
      <c r="C4922" s="12" t="s">
        <v>1132</v>
      </c>
      <c r="D4922" s="12" t="s">
        <v>41</v>
      </c>
      <c r="E4922" s="12" t="s">
        <v>15</v>
      </c>
      <c r="F4922" s="12" t="s">
        <v>16</v>
      </c>
      <c r="G4922" s="12" t="s">
        <v>17</v>
      </c>
      <c r="H4922" s="12" t="s">
        <v>47</v>
      </c>
    </row>
    <row r="4923" customHeight="1" spans="1:8">
      <c r="A4923" s="13">
        <v>44575</v>
      </c>
      <c r="B4923" s="12" t="s">
        <v>10676</v>
      </c>
      <c r="C4923" s="12" t="s">
        <v>1132</v>
      </c>
      <c r="D4923" s="12" t="s">
        <v>41</v>
      </c>
      <c r="E4923" s="12" t="s">
        <v>15</v>
      </c>
      <c r="F4923" s="12" t="s">
        <v>16</v>
      </c>
      <c r="G4923" s="12" t="s">
        <v>17</v>
      </c>
      <c r="H4923" s="12" t="s">
        <v>47</v>
      </c>
    </row>
    <row r="4924" customHeight="1" spans="1:8">
      <c r="A4924" s="13">
        <v>44575</v>
      </c>
      <c r="B4924" s="12" t="s">
        <v>10678</v>
      </c>
      <c r="C4924" s="12" t="s">
        <v>1132</v>
      </c>
      <c r="D4924" s="12" t="s">
        <v>41</v>
      </c>
      <c r="E4924" s="12" t="s">
        <v>15</v>
      </c>
      <c r="F4924" s="12" t="s">
        <v>16</v>
      </c>
      <c r="G4924" s="12" t="s">
        <v>17</v>
      </c>
      <c r="H4924" s="12" t="s">
        <v>47</v>
      </c>
    </row>
    <row r="4925" customHeight="1" spans="1:8">
      <c r="A4925" s="13">
        <v>44575</v>
      </c>
      <c r="B4925" s="12" t="s">
        <v>10680</v>
      </c>
      <c r="C4925" s="12" t="s">
        <v>1384</v>
      </c>
      <c r="D4925" s="12" t="s">
        <v>41</v>
      </c>
      <c r="E4925" s="12" t="s">
        <v>15</v>
      </c>
      <c r="F4925" s="12" t="s">
        <v>26</v>
      </c>
      <c r="G4925" s="12" t="s">
        <v>27</v>
      </c>
      <c r="H4925" s="12" t="s">
        <v>47</v>
      </c>
    </row>
    <row r="4926" customHeight="1" spans="1:8">
      <c r="A4926" s="13">
        <v>44576</v>
      </c>
      <c r="B4926" s="12" t="s">
        <v>10683</v>
      </c>
      <c r="C4926" s="12" t="s">
        <v>622</v>
      </c>
      <c r="D4926" s="12" t="s">
        <v>13</v>
      </c>
      <c r="E4926" s="12" t="s">
        <v>15</v>
      </c>
      <c r="F4926" s="12" t="s">
        <v>101</v>
      </c>
      <c r="G4926" s="12" t="s">
        <v>101</v>
      </c>
      <c r="H4926" s="12" t="s">
        <v>34</v>
      </c>
    </row>
    <row r="4927" customHeight="1" spans="1:8">
      <c r="A4927" s="13">
        <v>44576</v>
      </c>
      <c r="B4927" s="12" t="s">
        <v>10685</v>
      </c>
      <c r="C4927" s="12" t="s">
        <v>280</v>
      </c>
      <c r="D4927" s="12" t="s">
        <v>13</v>
      </c>
      <c r="E4927" s="12" t="s">
        <v>175</v>
      </c>
      <c r="F4927" s="12" t="s">
        <v>101</v>
      </c>
      <c r="G4927" s="12" t="s">
        <v>101</v>
      </c>
      <c r="H4927" s="12" t="s">
        <v>34</v>
      </c>
    </row>
    <row r="4928" customHeight="1" spans="1:8">
      <c r="A4928" s="13">
        <v>44576</v>
      </c>
      <c r="B4928" s="12" t="s">
        <v>10686</v>
      </c>
      <c r="C4928" s="12" t="s">
        <v>2310</v>
      </c>
      <c r="D4928" s="12" t="s">
        <v>13</v>
      </c>
      <c r="E4928" s="12" t="s">
        <v>15</v>
      </c>
      <c r="F4928" s="12" t="s">
        <v>16</v>
      </c>
      <c r="G4928" s="12" t="s">
        <v>17</v>
      </c>
      <c r="H4928" s="12" t="s">
        <v>34</v>
      </c>
    </row>
    <row r="4929" customHeight="1" spans="1:8">
      <c r="A4929" s="13">
        <v>44576</v>
      </c>
      <c r="B4929" s="12" t="s">
        <v>10688</v>
      </c>
      <c r="C4929" s="12" t="s">
        <v>368</v>
      </c>
      <c r="D4929" s="12" t="s">
        <v>13</v>
      </c>
      <c r="E4929" s="12" t="s">
        <v>15</v>
      </c>
      <c r="F4929" s="12" t="s">
        <v>26</v>
      </c>
      <c r="G4929" s="12" t="s">
        <v>27</v>
      </c>
      <c r="H4929" s="12" t="s">
        <v>59</v>
      </c>
    </row>
    <row r="4930" customHeight="1" spans="1:8">
      <c r="A4930" s="13">
        <v>44576</v>
      </c>
      <c r="B4930" s="12" t="s">
        <v>10691</v>
      </c>
      <c r="C4930" s="12" t="s">
        <v>1344</v>
      </c>
      <c r="D4930" s="12" t="s">
        <v>41</v>
      </c>
      <c r="E4930" s="12" t="s">
        <v>15</v>
      </c>
      <c r="F4930" s="12" t="s">
        <v>16</v>
      </c>
      <c r="G4930" s="12" t="s">
        <v>17</v>
      </c>
      <c r="H4930" s="12" t="s">
        <v>18</v>
      </c>
    </row>
    <row r="4931" customHeight="1" spans="1:8">
      <c r="A4931" s="13">
        <v>44576</v>
      </c>
      <c r="B4931" s="12" t="s">
        <v>10694</v>
      </c>
      <c r="C4931" s="12" t="s">
        <v>1132</v>
      </c>
      <c r="D4931" s="12" t="s">
        <v>41</v>
      </c>
      <c r="E4931" s="12" t="s">
        <v>15</v>
      </c>
      <c r="F4931" s="12" t="s">
        <v>16</v>
      </c>
      <c r="G4931" s="12" t="s">
        <v>17</v>
      </c>
      <c r="H4931" s="12" t="s">
        <v>18</v>
      </c>
    </row>
    <row r="4932" customHeight="1" spans="1:8">
      <c r="A4932" s="13">
        <v>44576</v>
      </c>
      <c r="B4932" s="12" t="s">
        <v>1053</v>
      </c>
      <c r="C4932" s="12" t="s">
        <v>443</v>
      </c>
      <c r="D4932" s="12" t="s">
        <v>13</v>
      </c>
      <c r="E4932" s="12" t="s">
        <v>15</v>
      </c>
      <c r="F4932" s="12" t="s">
        <v>26</v>
      </c>
      <c r="G4932" s="12" t="s">
        <v>27</v>
      </c>
      <c r="H4932" s="12" t="s">
        <v>18</v>
      </c>
    </row>
    <row r="4933" customHeight="1" spans="1:8">
      <c r="A4933" s="13">
        <v>44576</v>
      </c>
      <c r="B4933" s="12" t="s">
        <v>10697</v>
      </c>
      <c r="C4933" s="12" t="s">
        <v>12</v>
      </c>
      <c r="D4933" s="12" t="s">
        <v>13</v>
      </c>
      <c r="E4933" s="12" t="s">
        <v>15</v>
      </c>
      <c r="F4933" s="12" t="s">
        <v>26</v>
      </c>
      <c r="G4933" s="12" t="s">
        <v>27</v>
      </c>
      <c r="H4933" s="12" t="s">
        <v>18</v>
      </c>
    </row>
    <row r="4934" customHeight="1" spans="1:8">
      <c r="A4934" s="13">
        <v>44576</v>
      </c>
      <c r="B4934" s="12" t="s">
        <v>10699</v>
      </c>
      <c r="C4934" s="12" t="s">
        <v>2310</v>
      </c>
      <c r="D4934" s="12" t="s">
        <v>13</v>
      </c>
      <c r="E4934" s="12" t="s">
        <v>15</v>
      </c>
      <c r="F4934" s="12" t="s">
        <v>26</v>
      </c>
      <c r="G4934" s="12" t="s">
        <v>27</v>
      </c>
      <c r="H4934" s="12" t="s">
        <v>18</v>
      </c>
    </row>
    <row r="4935" customHeight="1" spans="1:8">
      <c r="A4935" s="13">
        <v>44577</v>
      </c>
      <c r="B4935" s="12" t="s">
        <v>7205</v>
      </c>
      <c r="C4935" s="12" t="s">
        <v>5644</v>
      </c>
      <c r="D4935" s="12" t="s">
        <v>13</v>
      </c>
      <c r="E4935" s="12" t="s">
        <v>15</v>
      </c>
      <c r="F4935" s="12" t="s">
        <v>16</v>
      </c>
      <c r="G4935" s="12" t="s">
        <v>17</v>
      </c>
      <c r="H4935" s="12" t="s">
        <v>59</v>
      </c>
    </row>
    <row r="4936" customHeight="1" spans="1:8">
      <c r="A4936" s="13">
        <v>44577</v>
      </c>
      <c r="B4936" s="12" t="s">
        <v>10702</v>
      </c>
      <c r="C4936" s="12" t="s">
        <v>50</v>
      </c>
      <c r="D4936" s="12" t="s">
        <v>41</v>
      </c>
      <c r="E4936" s="12" t="s">
        <v>15</v>
      </c>
      <c r="F4936" s="12" t="s">
        <v>26</v>
      </c>
      <c r="G4936" s="12" t="s">
        <v>27</v>
      </c>
      <c r="H4936" s="12" t="s">
        <v>59</v>
      </c>
    </row>
    <row r="4937" customHeight="1" spans="1:8">
      <c r="A4937" s="13">
        <v>44577</v>
      </c>
      <c r="B4937" s="12" t="s">
        <v>7205</v>
      </c>
      <c r="C4937" s="12" t="s">
        <v>50</v>
      </c>
      <c r="D4937" s="12" t="s">
        <v>41</v>
      </c>
      <c r="E4937" s="12" t="s">
        <v>15</v>
      </c>
      <c r="F4937" s="12" t="s">
        <v>16</v>
      </c>
      <c r="G4937" s="12" t="s">
        <v>17</v>
      </c>
      <c r="H4937" s="12" t="s">
        <v>59</v>
      </c>
    </row>
    <row r="4938" customHeight="1" spans="1:8">
      <c r="A4938" s="13">
        <v>44577</v>
      </c>
      <c r="B4938" s="12" t="s">
        <v>10704</v>
      </c>
      <c r="C4938" s="12" t="s">
        <v>158</v>
      </c>
      <c r="D4938" s="12" t="s">
        <v>41</v>
      </c>
      <c r="E4938" s="12" t="s">
        <v>15</v>
      </c>
      <c r="F4938" s="12" t="s">
        <v>16</v>
      </c>
      <c r="G4938" s="12" t="s">
        <v>17</v>
      </c>
      <c r="H4938" s="12" t="s">
        <v>47</v>
      </c>
    </row>
    <row r="4939" customHeight="1" spans="1:8">
      <c r="A4939" s="13">
        <v>44577</v>
      </c>
      <c r="B4939" s="12" t="s">
        <v>10706</v>
      </c>
      <c r="C4939" s="12" t="s">
        <v>50</v>
      </c>
      <c r="D4939" s="12" t="s">
        <v>41</v>
      </c>
      <c r="E4939" s="12" t="s">
        <v>15</v>
      </c>
      <c r="F4939" s="12" t="s">
        <v>16</v>
      </c>
      <c r="G4939" s="12" t="s">
        <v>17</v>
      </c>
      <c r="H4939" s="12" t="s">
        <v>47</v>
      </c>
    </row>
    <row r="4940" customHeight="1" spans="1:8">
      <c r="A4940" s="13">
        <v>44577</v>
      </c>
      <c r="B4940" s="12" t="s">
        <v>10708</v>
      </c>
      <c r="C4940" s="12" t="s">
        <v>673</v>
      </c>
      <c r="D4940" s="12" t="s">
        <v>13</v>
      </c>
      <c r="E4940" s="12" t="s">
        <v>15</v>
      </c>
      <c r="F4940" s="12" t="s">
        <v>26</v>
      </c>
      <c r="G4940" s="12" t="s">
        <v>27</v>
      </c>
      <c r="H4940" s="12" t="s">
        <v>47</v>
      </c>
    </row>
    <row r="4941" customHeight="1" spans="1:8">
      <c r="A4941" s="13">
        <v>44577</v>
      </c>
      <c r="B4941" s="12" t="s">
        <v>10710</v>
      </c>
      <c r="C4941" s="12" t="s">
        <v>280</v>
      </c>
      <c r="D4941" s="12" t="s">
        <v>13</v>
      </c>
      <c r="E4941" s="12" t="s">
        <v>15</v>
      </c>
      <c r="F4941" s="12" t="s">
        <v>26</v>
      </c>
      <c r="G4941" s="12" t="s">
        <v>27</v>
      </c>
      <c r="H4941" s="12" t="s">
        <v>18</v>
      </c>
    </row>
    <row r="4942" customHeight="1" spans="1:8">
      <c r="A4942" s="13">
        <v>44577</v>
      </c>
      <c r="B4942" s="12" t="s">
        <v>10713</v>
      </c>
      <c r="C4942" s="12" t="s">
        <v>8833</v>
      </c>
      <c r="D4942" s="12" t="s">
        <v>13</v>
      </c>
      <c r="E4942" s="12" t="s">
        <v>15</v>
      </c>
      <c r="F4942" s="12" t="s">
        <v>16</v>
      </c>
      <c r="G4942" s="12" t="s">
        <v>17</v>
      </c>
      <c r="H4942" s="12" t="s">
        <v>18</v>
      </c>
    </row>
    <row r="4943" customHeight="1" spans="1:8">
      <c r="A4943" s="13">
        <v>44577</v>
      </c>
      <c r="B4943" s="12" t="s">
        <v>10716</v>
      </c>
      <c r="C4943" s="12" t="s">
        <v>50</v>
      </c>
      <c r="D4943" s="12" t="s">
        <v>41</v>
      </c>
      <c r="E4943" s="12" t="s">
        <v>15</v>
      </c>
      <c r="F4943" s="12" t="s">
        <v>16</v>
      </c>
      <c r="G4943" s="12" t="s">
        <v>17</v>
      </c>
      <c r="H4943" s="12" t="s">
        <v>18</v>
      </c>
    </row>
    <row r="4944" customHeight="1" spans="1:8">
      <c r="A4944" s="13">
        <v>44577</v>
      </c>
      <c r="B4944" s="12" t="s">
        <v>261</v>
      </c>
      <c r="C4944" s="12" t="s">
        <v>104</v>
      </c>
      <c r="D4944" s="12" t="s">
        <v>13</v>
      </c>
      <c r="E4944" s="12" t="s">
        <v>15</v>
      </c>
      <c r="F4944" s="12" t="s">
        <v>26</v>
      </c>
      <c r="G4944" s="12" t="s">
        <v>27</v>
      </c>
      <c r="H4944" s="12" t="s">
        <v>18</v>
      </c>
    </row>
    <row r="4945" customHeight="1" spans="1:8">
      <c r="A4945" s="13">
        <v>44577</v>
      </c>
      <c r="B4945" s="12" t="s">
        <v>1295</v>
      </c>
      <c r="C4945" s="12" t="s">
        <v>33</v>
      </c>
      <c r="D4945" s="12" t="s">
        <v>13</v>
      </c>
      <c r="E4945" s="12" t="s">
        <v>15</v>
      </c>
      <c r="F4945" s="12" t="s">
        <v>26</v>
      </c>
      <c r="G4945" s="12" t="s">
        <v>27</v>
      </c>
      <c r="H4945" s="12" t="s">
        <v>18</v>
      </c>
    </row>
    <row r="4946" customHeight="1" spans="1:8">
      <c r="A4946" s="13">
        <v>44578</v>
      </c>
      <c r="B4946" s="12" t="s">
        <v>10722</v>
      </c>
      <c r="C4946" s="12" t="s">
        <v>118</v>
      </c>
      <c r="D4946" s="12" t="s">
        <v>41</v>
      </c>
      <c r="E4946" s="12" t="s">
        <v>15</v>
      </c>
      <c r="F4946" s="12" t="s">
        <v>16</v>
      </c>
      <c r="G4946" s="12" t="s">
        <v>17</v>
      </c>
      <c r="H4946" s="12" t="s">
        <v>18</v>
      </c>
    </row>
    <row r="4947" customHeight="1" spans="1:8">
      <c r="A4947" s="13">
        <v>44578</v>
      </c>
      <c r="B4947" s="12" t="s">
        <v>10725</v>
      </c>
      <c r="C4947" s="12" t="s">
        <v>33</v>
      </c>
      <c r="D4947" s="12" t="s">
        <v>13</v>
      </c>
      <c r="E4947" s="12" t="s">
        <v>15</v>
      </c>
      <c r="F4947" s="12" t="s">
        <v>26</v>
      </c>
      <c r="G4947" s="12" t="s">
        <v>27</v>
      </c>
      <c r="H4947" s="12" t="s">
        <v>18</v>
      </c>
    </row>
    <row r="4948" customHeight="1" spans="1:8">
      <c r="A4948" s="13">
        <v>44578</v>
      </c>
      <c r="B4948" s="12" t="s">
        <v>596</v>
      </c>
      <c r="C4948" s="12" t="s">
        <v>368</v>
      </c>
      <c r="D4948" s="12" t="s">
        <v>13</v>
      </c>
      <c r="E4948" s="12" t="s">
        <v>15</v>
      </c>
      <c r="F4948" s="12" t="s">
        <v>26</v>
      </c>
      <c r="G4948" s="12" t="s">
        <v>27</v>
      </c>
      <c r="H4948" s="12" t="s">
        <v>18</v>
      </c>
    </row>
    <row r="4949" customHeight="1" spans="1:8">
      <c r="A4949" s="13">
        <v>44578</v>
      </c>
      <c r="B4949" s="12" t="s">
        <v>10728</v>
      </c>
      <c r="C4949" s="12" t="s">
        <v>368</v>
      </c>
      <c r="D4949" s="12" t="s">
        <v>13</v>
      </c>
      <c r="E4949" s="12" t="s">
        <v>175</v>
      </c>
      <c r="F4949" s="12" t="s">
        <v>101</v>
      </c>
      <c r="G4949" s="12" t="s">
        <v>101</v>
      </c>
      <c r="H4949" s="12" t="s">
        <v>18</v>
      </c>
    </row>
    <row r="4950" customHeight="1" spans="1:8">
      <c r="A4950" s="13">
        <v>44578</v>
      </c>
      <c r="B4950" s="12" t="s">
        <v>10731</v>
      </c>
      <c r="C4950" s="12" t="s">
        <v>1137</v>
      </c>
      <c r="D4950" s="12" t="s">
        <v>13</v>
      </c>
      <c r="E4950" s="12" t="s">
        <v>15</v>
      </c>
      <c r="F4950" s="12" t="s">
        <v>16</v>
      </c>
      <c r="G4950" s="12" t="s">
        <v>17</v>
      </c>
      <c r="H4950" s="12" t="s">
        <v>47</v>
      </c>
    </row>
    <row r="4951" customHeight="1" spans="1:8">
      <c r="A4951" s="13">
        <v>44578</v>
      </c>
      <c r="B4951" s="12" t="s">
        <v>10733</v>
      </c>
      <c r="C4951" s="12" t="s">
        <v>132</v>
      </c>
      <c r="D4951" s="12" t="s">
        <v>13</v>
      </c>
      <c r="E4951" s="12" t="s">
        <v>175</v>
      </c>
      <c r="F4951" s="12" t="s">
        <v>101</v>
      </c>
      <c r="G4951" s="12" t="s">
        <v>101</v>
      </c>
      <c r="H4951" s="12" t="s">
        <v>47</v>
      </c>
    </row>
    <row r="4952" customHeight="1" spans="1:8">
      <c r="A4952" s="13">
        <v>44579</v>
      </c>
      <c r="B4952" s="12" t="s">
        <v>10734</v>
      </c>
      <c r="C4952" s="12" t="s">
        <v>109</v>
      </c>
      <c r="D4952" s="12" t="s">
        <v>13</v>
      </c>
      <c r="E4952" s="12" t="s">
        <v>15</v>
      </c>
      <c r="F4952" s="12" t="s">
        <v>26</v>
      </c>
      <c r="G4952" s="12" t="s">
        <v>27</v>
      </c>
      <c r="H4952" s="12" t="s">
        <v>59</v>
      </c>
    </row>
    <row r="4953" customHeight="1" spans="1:8">
      <c r="A4953" s="13">
        <v>44579</v>
      </c>
      <c r="B4953" s="12" t="s">
        <v>10736</v>
      </c>
      <c r="C4953" s="12" t="s">
        <v>50</v>
      </c>
      <c r="D4953" s="12" t="s">
        <v>41</v>
      </c>
      <c r="E4953" s="12" t="s">
        <v>15</v>
      </c>
      <c r="F4953" s="12" t="s">
        <v>101</v>
      </c>
      <c r="G4953" s="12" t="s">
        <v>101</v>
      </c>
      <c r="H4953" s="12" t="s">
        <v>59</v>
      </c>
    </row>
    <row r="4954" customHeight="1" spans="1:8">
      <c r="A4954" s="13">
        <v>44579</v>
      </c>
      <c r="B4954" s="12" t="s">
        <v>10738</v>
      </c>
      <c r="C4954" s="12" t="s">
        <v>118</v>
      </c>
      <c r="D4954" s="12" t="s">
        <v>41</v>
      </c>
      <c r="E4954" s="12" t="s">
        <v>15</v>
      </c>
      <c r="F4954" s="12" t="s">
        <v>16</v>
      </c>
      <c r="G4954" s="12" t="s">
        <v>17</v>
      </c>
      <c r="H4954" s="12" t="s">
        <v>59</v>
      </c>
    </row>
    <row r="4955" customHeight="1" spans="1:8">
      <c r="A4955" s="13">
        <v>44579</v>
      </c>
      <c r="B4955" s="12" t="s">
        <v>10740</v>
      </c>
      <c r="C4955" s="12" t="s">
        <v>132</v>
      </c>
      <c r="D4955" s="12" t="s">
        <v>13</v>
      </c>
      <c r="E4955" s="12" t="s">
        <v>15</v>
      </c>
      <c r="F4955" s="12" t="s">
        <v>101</v>
      </c>
      <c r="G4955" s="12" t="s">
        <v>101</v>
      </c>
      <c r="H4955" s="12" t="s">
        <v>47</v>
      </c>
    </row>
    <row r="4956" customHeight="1" spans="1:8">
      <c r="A4956" s="13">
        <v>44579</v>
      </c>
      <c r="B4956" s="12" t="s">
        <v>10743</v>
      </c>
      <c r="C4956" s="12" t="s">
        <v>280</v>
      </c>
      <c r="D4956" s="12" t="s">
        <v>13</v>
      </c>
      <c r="E4956" s="12" t="s">
        <v>15</v>
      </c>
      <c r="F4956" s="12" t="s">
        <v>16</v>
      </c>
      <c r="G4956" s="12" t="s">
        <v>17</v>
      </c>
      <c r="H4956" s="12" t="s">
        <v>47</v>
      </c>
    </row>
    <row r="4957" customHeight="1" spans="1:8">
      <c r="A4957" s="13">
        <v>44579</v>
      </c>
      <c r="B4957" s="12" t="s">
        <v>10745</v>
      </c>
      <c r="C4957" s="12" t="s">
        <v>104</v>
      </c>
      <c r="D4957" s="12" t="s">
        <v>13</v>
      </c>
      <c r="E4957" s="12" t="s">
        <v>15</v>
      </c>
      <c r="F4957" s="12" t="s">
        <v>101</v>
      </c>
      <c r="G4957" s="12" t="s">
        <v>101</v>
      </c>
      <c r="H4957" s="12" t="s">
        <v>18</v>
      </c>
    </row>
    <row r="4958" customHeight="1" spans="1:8">
      <c r="A4958" s="13">
        <v>44579</v>
      </c>
      <c r="B4958" s="12" t="s">
        <v>10748</v>
      </c>
      <c r="C4958" s="12" t="s">
        <v>104</v>
      </c>
      <c r="D4958" s="12" t="s">
        <v>13</v>
      </c>
      <c r="E4958" s="12" t="s">
        <v>15</v>
      </c>
      <c r="F4958" s="12" t="s">
        <v>26</v>
      </c>
      <c r="G4958" s="12" t="s">
        <v>27</v>
      </c>
      <c r="H4958" s="12" t="s">
        <v>18</v>
      </c>
    </row>
    <row r="4959" customHeight="1" spans="1:8">
      <c r="A4959" s="13">
        <v>44580</v>
      </c>
      <c r="B4959" s="12" t="s">
        <v>10751</v>
      </c>
      <c r="C4959" s="12" t="s">
        <v>4722</v>
      </c>
      <c r="D4959" s="12" t="s">
        <v>13</v>
      </c>
      <c r="E4959" s="12" t="s">
        <v>15</v>
      </c>
      <c r="F4959" s="12" t="s">
        <v>101</v>
      </c>
      <c r="G4959" s="12" t="s">
        <v>101</v>
      </c>
      <c r="H4959" s="12" t="s">
        <v>34</v>
      </c>
    </row>
    <row r="4960" customHeight="1" spans="1:8">
      <c r="A4960" s="13">
        <v>44580</v>
      </c>
      <c r="B4960" s="12" t="s">
        <v>10752</v>
      </c>
      <c r="C4960" s="12" t="s">
        <v>2310</v>
      </c>
      <c r="D4960" s="12" t="s">
        <v>13</v>
      </c>
      <c r="E4960" s="12" t="s">
        <v>15</v>
      </c>
      <c r="F4960" s="12" t="s">
        <v>16</v>
      </c>
      <c r="G4960" s="12" t="s">
        <v>17</v>
      </c>
      <c r="H4960" s="12" t="s">
        <v>34</v>
      </c>
    </row>
    <row r="4961" customHeight="1" spans="1:8">
      <c r="A4961" s="13">
        <v>44580</v>
      </c>
      <c r="B4961" s="12" t="s">
        <v>10753</v>
      </c>
      <c r="C4961" s="12" t="s">
        <v>1344</v>
      </c>
      <c r="D4961" s="12" t="s">
        <v>41</v>
      </c>
      <c r="E4961" s="12" t="s">
        <v>15</v>
      </c>
      <c r="F4961" s="12" t="s">
        <v>16</v>
      </c>
      <c r="G4961" s="12" t="s">
        <v>17</v>
      </c>
      <c r="H4961" s="12" t="s">
        <v>34</v>
      </c>
    </row>
    <row r="4962" customHeight="1" spans="1:8">
      <c r="A4962" s="13">
        <v>44580</v>
      </c>
      <c r="B4962" s="12" t="s">
        <v>10755</v>
      </c>
      <c r="C4962" s="12" t="s">
        <v>4722</v>
      </c>
      <c r="D4962" s="12" t="s">
        <v>13</v>
      </c>
      <c r="E4962" s="12" t="s">
        <v>15</v>
      </c>
      <c r="F4962" s="12" t="s">
        <v>101</v>
      </c>
      <c r="G4962" s="12" t="s">
        <v>101</v>
      </c>
      <c r="H4962" s="12" t="s">
        <v>18</v>
      </c>
    </row>
    <row r="4963" customHeight="1" spans="1:8">
      <c r="A4963" s="13">
        <v>44580</v>
      </c>
      <c r="B4963" s="12" t="s">
        <v>10758</v>
      </c>
      <c r="C4963" s="12" t="s">
        <v>4722</v>
      </c>
      <c r="D4963" s="12" t="s">
        <v>13</v>
      </c>
      <c r="E4963" s="12" t="s">
        <v>15</v>
      </c>
      <c r="F4963" s="12" t="s">
        <v>16</v>
      </c>
      <c r="G4963" s="12" t="s">
        <v>17</v>
      </c>
      <c r="H4963" s="12" t="s">
        <v>18</v>
      </c>
    </row>
    <row r="4964" customHeight="1" spans="1:8">
      <c r="A4964" s="13">
        <v>44580</v>
      </c>
      <c r="B4964" s="12" t="s">
        <v>10759</v>
      </c>
      <c r="C4964" s="12" t="s">
        <v>2310</v>
      </c>
      <c r="D4964" s="12" t="s">
        <v>13</v>
      </c>
      <c r="E4964" s="12" t="s">
        <v>15</v>
      </c>
      <c r="F4964" s="12" t="s">
        <v>16</v>
      </c>
      <c r="G4964" s="12" t="s">
        <v>17</v>
      </c>
      <c r="H4964" s="12" t="s">
        <v>47</v>
      </c>
    </row>
    <row r="4965" customHeight="1" spans="1:8">
      <c r="A4965" s="13">
        <v>44580</v>
      </c>
      <c r="B4965" s="12" t="s">
        <v>10761</v>
      </c>
      <c r="C4965" s="12" t="s">
        <v>148</v>
      </c>
      <c r="D4965" s="12" t="s">
        <v>41</v>
      </c>
      <c r="E4965" s="12" t="s">
        <v>15</v>
      </c>
      <c r="F4965" s="12" t="s">
        <v>16</v>
      </c>
      <c r="G4965" s="12" t="s">
        <v>17</v>
      </c>
      <c r="H4965" s="12" t="s">
        <v>59</v>
      </c>
    </row>
    <row r="4966" customHeight="1" spans="1:8">
      <c r="A4966" s="13">
        <v>44580</v>
      </c>
      <c r="B4966" s="12" t="s">
        <v>10763</v>
      </c>
      <c r="C4966" s="12" t="s">
        <v>50</v>
      </c>
      <c r="D4966" s="12" t="s">
        <v>41</v>
      </c>
      <c r="E4966" s="12" t="s">
        <v>15</v>
      </c>
      <c r="F4966" s="12" t="s">
        <v>16</v>
      </c>
      <c r="G4966" s="12" t="s">
        <v>17</v>
      </c>
      <c r="H4966" s="12" t="s">
        <v>59</v>
      </c>
    </row>
    <row r="4967" customHeight="1" spans="1:8">
      <c r="A4967" s="13">
        <v>44580</v>
      </c>
      <c r="B4967" s="12" t="s">
        <v>10765</v>
      </c>
      <c r="C4967" s="12" t="s">
        <v>1447</v>
      </c>
      <c r="D4967" s="12" t="s">
        <v>41</v>
      </c>
      <c r="E4967" s="12" t="s">
        <v>15</v>
      </c>
      <c r="F4967" s="12" t="s">
        <v>16</v>
      </c>
      <c r="G4967" s="12" t="s">
        <v>17</v>
      </c>
      <c r="H4967" s="12" t="s">
        <v>59</v>
      </c>
    </row>
    <row r="4968" customHeight="1" spans="1:8">
      <c r="A4968" s="13">
        <v>44581</v>
      </c>
      <c r="B4968" s="12" t="s">
        <v>10766</v>
      </c>
      <c r="C4968" s="12" t="s">
        <v>50</v>
      </c>
      <c r="D4968" s="12" t="s">
        <v>41</v>
      </c>
      <c r="E4968" s="12" t="s">
        <v>15</v>
      </c>
      <c r="F4968" s="12" t="s">
        <v>16</v>
      </c>
      <c r="G4968" s="12" t="s">
        <v>17</v>
      </c>
      <c r="H4968" s="12" t="s">
        <v>47</v>
      </c>
    </row>
    <row r="4969" customHeight="1" spans="1:8">
      <c r="A4969" s="13">
        <v>44581</v>
      </c>
      <c r="B4969" s="12" t="s">
        <v>10768</v>
      </c>
      <c r="C4969" s="12" t="s">
        <v>368</v>
      </c>
      <c r="D4969" s="12" t="s">
        <v>13</v>
      </c>
      <c r="E4969" s="12" t="s">
        <v>15</v>
      </c>
      <c r="F4969" s="12" t="s">
        <v>26</v>
      </c>
      <c r="G4969" s="12" t="s">
        <v>27</v>
      </c>
      <c r="H4969" s="12" t="s">
        <v>47</v>
      </c>
    </row>
    <row r="4970" customHeight="1" spans="1:8">
      <c r="A4970" s="13">
        <v>44581</v>
      </c>
      <c r="B4970" s="12" t="s">
        <v>10769</v>
      </c>
      <c r="C4970" s="12" t="s">
        <v>368</v>
      </c>
      <c r="D4970" s="12" t="s">
        <v>13</v>
      </c>
      <c r="E4970" s="12" t="s">
        <v>15</v>
      </c>
      <c r="F4970" s="12" t="s">
        <v>101</v>
      </c>
      <c r="G4970" s="12" t="s">
        <v>101</v>
      </c>
      <c r="H4970" s="12" t="s">
        <v>47</v>
      </c>
    </row>
    <row r="4971" customHeight="1" spans="1:8">
      <c r="A4971" s="13">
        <v>44581</v>
      </c>
      <c r="B4971" s="12" t="s">
        <v>10771</v>
      </c>
      <c r="C4971" s="12" t="s">
        <v>368</v>
      </c>
      <c r="D4971" s="12" t="s">
        <v>13</v>
      </c>
      <c r="E4971" s="12" t="s">
        <v>175</v>
      </c>
      <c r="F4971" s="12" t="s">
        <v>101</v>
      </c>
      <c r="G4971" s="12" t="s">
        <v>101</v>
      </c>
      <c r="H4971" s="12" t="s">
        <v>34</v>
      </c>
    </row>
    <row r="4972" customHeight="1" spans="1:8">
      <c r="A4972" s="13">
        <v>44581</v>
      </c>
      <c r="B4972" s="12" t="s">
        <v>10774</v>
      </c>
      <c r="C4972" s="12" t="s">
        <v>368</v>
      </c>
      <c r="D4972" s="12" t="s">
        <v>13</v>
      </c>
      <c r="E4972" s="12" t="s">
        <v>15</v>
      </c>
      <c r="F4972" s="12" t="s">
        <v>101</v>
      </c>
      <c r="G4972" s="12" t="s">
        <v>101</v>
      </c>
      <c r="H4972" s="12" t="s">
        <v>34</v>
      </c>
    </row>
    <row r="4973" customHeight="1" spans="1:8">
      <c r="A4973" s="13">
        <v>44581</v>
      </c>
      <c r="B4973" s="12" t="s">
        <v>10776</v>
      </c>
      <c r="C4973" s="12" t="s">
        <v>4722</v>
      </c>
      <c r="D4973" s="12" t="s">
        <v>13</v>
      </c>
      <c r="E4973" s="12" t="s">
        <v>15</v>
      </c>
      <c r="F4973" s="12" t="s">
        <v>16</v>
      </c>
      <c r="G4973" s="12" t="s">
        <v>17</v>
      </c>
      <c r="H4973" s="12" t="s">
        <v>34</v>
      </c>
    </row>
    <row r="4974" customHeight="1" spans="1:8">
      <c r="A4974" s="13">
        <v>44581</v>
      </c>
      <c r="B4974" s="12" t="s">
        <v>10777</v>
      </c>
      <c r="C4974" s="12" t="s">
        <v>10778</v>
      </c>
      <c r="D4974" s="12" t="s">
        <v>41</v>
      </c>
      <c r="E4974" s="12" t="s">
        <v>15</v>
      </c>
      <c r="F4974" s="12" t="s">
        <v>16</v>
      </c>
      <c r="G4974" s="12" t="s">
        <v>17</v>
      </c>
      <c r="H4974" s="12" t="s">
        <v>34</v>
      </c>
    </row>
    <row r="4975" customHeight="1" spans="1:8">
      <c r="A4975" s="13">
        <v>44581</v>
      </c>
      <c r="B4975" s="12" t="s">
        <v>10779</v>
      </c>
      <c r="C4975" s="12" t="s">
        <v>1132</v>
      </c>
      <c r="D4975" s="12" t="s">
        <v>41</v>
      </c>
      <c r="E4975" s="12" t="s">
        <v>15</v>
      </c>
      <c r="F4975" s="12" t="s">
        <v>16</v>
      </c>
      <c r="G4975" s="12" t="s">
        <v>17</v>
      </c>
      <c r="H4975" s="12" t="s">
        <v>59</v>
      </c>
    </row>
    <row r="4976" customHeight="1" spans="1:8">
      <c r="A4976" s="13">
        <v>44581</v>
      </c>
      <c r="B4976" s="12" t="s">
        <v>10780</v>
      </c>
      <c r="C4976" s="12" t="s">
        <v>2310</v>
      </c>
      <c r="D4976" s="12" t="s">
        <v>13</v>
      </c>
      <c r="E4976" s="12" t="s">
        <v>15</v>
      </c>
      <c r="F4976" s="12" t="s">
        <v>16</v>
      </c>
      <c r="G4976" s="12" t="s">
        <v>17</v>
      </c>
      <c r="H4976" s="12" t="s">
        <v>59</v>
      </c>
    </row>
    <row r="4977" customHeight="1" spans="1:8">
      <c r="A4977" s="13">
        <v>44581</v>
      </c>
      <c r="B4977" s="12" t="s">
        <v>10782</v>
      </c>
      <c r="C4977" s="12" t="s">
        <v>368</v>
      </c>
      <c r="D4977" s="12" t="s">
        <v>13</v>
      </c>
      <c r="E4977" s="12" t="s">
        <v>15</v>
      </c>
      <c r="F4977" s="12" t="s">
        <v>26</v>
      </c>
      <c r="G4977" s="12" t="s">
        <v>27</v>
      </c>
      <c r="H4977" s="12" t="s">
        <v>59</v>
      </c>
    </row>
    <row r="4978" customHeight="1" spans="1:8">
      <c r="A4978" s="13">
        <v>44582</v>
      </c>
      <c r="B4978" s="12" t="s">
        <v>10784</v>
      </c>
      <c r="C4978" s="12" t="s">
        <v>8833</v>
      </c>
      <c r="D4978" s="12" t="s">
        <v>13</v>
      </c>
      <c r="E4978" s="12" t="s">
        <v>15</v>
      </c>
      <c r="F4978" s="12" t="s">
        <v>101</v>
      </c>
      <c r="G4978" s="12" t="s">
        <v>101</v>
      </c>
      <c r="H4978" s="12" t="s">
        <v>34</v>
      </c>
    </row>
    <row r="4979" customHeight="1" spans="1:8">
      <c r="A4979" s="13">
        <v>44582</v>
      </c>
      <c r="B4979" s="12" t="s">
        <v>10786</v>
      </c>
      <c r="C4979" s="12" t="s">
        <v>109</v>
      </c>
      <c r="D4979" s="12" t="s">
        <v>13</v>
      </c>
      <c r="E4979" s="12" t="s">
        <v>15</v>
      </c>
      <c r="F4979" s="12" t="s">
        <v>101</v>
      </c>
      <c r="G4979" s="12" t="s">
        <v>101</v>
      </c>
      <c r="H4979" s="12" t="s">
        <v>34</v>
      </c>
    </row>
    <row r="4980" customHeight="1" spans="1:8">
      <c r="A4980" s="13">
        <v>44582</v>
      </c>
      <c r="B4980" s="12" t="s">
        <v>10787</v>
      </c>
      <c r="C4980" s="12" t="s">
        <v>1137</v>
      </c>
      <c r="D4980" s="12" t="s">
        <v>13</v>
      </c>
      <c r="E4980" s="12" t="s">
        <v>15</v>
      </c>
      <c r="F4980" s="12" t="s">
        <v>16</v>
      </c>
      <c r="G4980" s="12" t="s">
        <v>17</v>
      </c>
      <c r="H4980" s="12" t="s">
        <v>18</v>
      </c>
    </row>
    <row r="4981" customHeight="1" spans="1:8">
      <c r="A4981" s="13">
        <v>44582</v>
      </c>
      <c r="B4981" s="12" t="s">
        <v>10789</v>
      </c>
      <c r="C4981" s="12" t="s">
        <v>1132</v>
      </c>
      <c r="D4981" s="12" t="s">
        <v>41</v>
      </c>
      <c r="E4981" s="12" t="s">
        <v>15</v>
      </c>
      <c r="F4981" s="12" t="s">
        <v>16</v>
      </c>
      <c r="G4981" s="12" t="s">
        <v>17</v>
      </c>
      <c r="H4981" s="12" t="s">
        <v>34</v>
      </c>
    </row>
    <row r="4982" customHeight="1" spans="1:8">
      <c r="A4982" s="13">
        <v>44582</v>
      </c>
      <c r="B4982" s="12" t="s">
        <v>10791</v>
      </c>
      <c r="C4982" s="12" t="s">
        <v>66</v>
      </c>
      <c r="D4982" s="12" t="s">
        <v>41</v>
      </c>
      <c r="E4982" s="12" t="s">
        <v>15</v>
      </c>
      <c r="F4982" s="12" t="s">
        <v>16</v>
      </c>
      <c r="G4982" s="12" t="s">
        <v>17</v>
      </c>
      <c r="H4982" s="12" t="s">
        <v>34</v>
      </c>
    </row>
    <row r="4983" customHeight="1" spans="1:8">
      <c r="A4983" s="13">
        <v>44582</v>
      </c>
      <c r="B4983" s="12" t="s">
        <v>10793</v>
      </c>
      <c r="C4983" s="12" t="s">
        <v>8833</v>
      </c>
      <c r="D4983" s="12" t="s">
        <v>13</v>
      </c>
      <c r="E4983" s="12" t="s">
        <v>15</v>
      </c>
      <c r="F4983" s="12" t="s">
        <v>16</v>
      </c>
      <c r="G4983" s="12" t="s">
        <v>17</v>
      </c>
      <c r="H4983" s="12" t="s">
        <v>47</v>
      </c>
    </row>
    <row r="4984" customHeight="1" spans="1:8">
      <c r="A4984" s="13">
        <v>44582</v>
      </c>
      <c r="B4984" s="12" t="s">
        <v>10796</v>
      </c>
      <c r="C4984" s="12" t="s">
        <v>58</v>
      </c>
      <c r="D4984" s="12" t="s">
        <v>13</v>
      </c>
      <c r="E4984" s="12" t="s">
        <v>15</v>
      </c>
      <c r="F4984" s="12" t="s">
        <v>16</v>
      </c>
      <c r="G4984" s="12" t="s">
        <v>17</v>
      </c>
      <c r="H4984" s="12" t="s">
        <v>47</v>
      </c>
    </row>
    <row r="4985" customHeight="1" spans="1:8">
      <c r="A4985" s="13">
        <v>44583</v>
      </c>
      <c r="B4985" s="12" t="s">
        <v>10797</v>
      </c>
      <c r="C4985" s="12" t="s">
        <v>69</v>
      </c>
      <c r="D4985" s="12" t="s">
        <v>41</v>
      </c>
      <c r="E4985" s="12" t="s">
        <v>15</v>
      </c>
      <c r="F4985" s="12" t="s">
        <v>26</v>
      </c>
      <c r="G4985" s="12" t="s">
        <v>27</v>
      </c>
      <c r="H4985" s="12" t="s">
        <v>18</v>
      </c>
    </row>
    <row r="4986" customHeight="1" spans="1:8">
      <c r="A4986" s="13">
        <v>44583</v>
      </c>
      <c r="B4986" s="12" t="s">
        <v>10800</v>
      </c>
      <c r="C4986" s="12" t="s">
        <v>1137</v>
      </c>
      <c r="D4986" s="12" t="s">
        <v>13</v>
      </c>
      <c r="E4986" s="12" t="s">
        <v>15</v>
      </c>
      <c r="F4986" s="12" t="s">
        <v>16</v>
      </c>
      <c r="G4986" s="12" t="s">
        <v>17</v>
      </c>
      <c r="H4986" s="12" t="s">
        <v>18</v>
      </c>
    </row>
    <row r="4987" customHeight="1" spans="1:8">
      <c r="A4987" s="13">
        <v>44583</v>
      </c>
      <c r="B4987" s="12" t="s">
        <v>10802</v>
      </c>
      <c r="C4987" s="12" t="s">
        <v>1137</v>
      </c>
      <c r="D4987" s="12" t="s">
        <v>13</v>
      </c>
      <c r="E4987" s="12" t="s">
        <v>15</v>
      </c>
      <c r="F4987" s="12" t="s">
        <v>101</v>
      </c>
      <c r="G4987" s="12" t="s">
        <v>101</v>
      </c>
      <c r="H4987" s="12" t="s">
        <v>34</v>
      </c>
    </row>
    <row r="4988" customHeight="1" spans="1:8">
      <c r="A4988" s="13">
        <v>44583</v>
      </c>
      <c r="B4988" s="12" t="s">
        <v>10803</v>
      </c>
      <c r="C4988" s="12" t="s">
        <v>2310</v>
      </c>
      <c r="D4988" s="12" t="s">
        <v>13</v>
      </c>
      <c r="E4988" s="12" t="s">
        <v>15</v>
      </c>
      <c r="F4988" s="12" t="s">
        <v>16</v>
      </c>
      <c r="G4988" s="12" t="s">
        <v>17</v>
      </c>
      <c r="H4988" s="12" t="s">
        <v>34</v>
      </c>
    </row>
    <row r="4989" customHeight="1" spans="1:8">
      <c r="A4989" s="13">
        <v>44583</v>
      </c>
      <c r="B4989" s="12" t="s">
        <v>10805</v>
      </c>
      <c r="C4989" s="12" t="s">
        <v>66</v>
      </c>
      <c r="D4989" s="12" t="s">
        <v>41</v>
      </c>
      <c r="E4989" s="12" t="s">
        <v>15</v>
      </c>
      <c r="F4989" s="12" t="s">
        <v>26</v>
      </c>
      <c r="G4989" s="12" t="s">
        <v>27</v>
      </c>
      <c r="H4989" s="12" t="s">
        <v>59</v>
      </c>
    </row>
    <row r="4990" customHeight="1" spans="1:8">
      <c r="A4990" s="13">
        <v>44583</v>
      </c>
      <c r="B4990" s="12" t="s">
        <v>10807</v>
      </c>
      <c r="C4990" s="12" t="s">
        <v>4722</v>
      </c>
      <c r="D4990" s="12" t="s">
        <v>13</v>
      </c>
      <c r="E4990" s="12" t="s">
        <v>15</v>
      </c>
      <c r="F4990" s="12" t="s">
        <v>16</v>
      </c>
      <c r="G4990" s="12" t="s">
        <v>17</v>
      </c>
      <c r="H4990" s="12" t="s">
        <v>59</v>
      </c>
    </row>
    <row r="4991" customHeight="1" spans="1:8">
      <c r="A4991" s="13">
        <v>44584</v>
      </c>
      <c r="B4991" s="12" t="s">
        <v>10809</v>
      </c>
      <c r="C4991" s="12" t="s">
        <v>2310</v>
      </c>
      <c r="D4991" s="12" t="s">
        <v>13</v>
      </c>
      <c r="E4991" s="12" t="s">
        <v>15</v>
      </c>
      <c r="F4991" s="12" t="s">
        <v>16</v>
      </c>
      <c r="G4991" s="12" t="s">
        <v>17</v>
      </c>
      <c r="H4991" s="12" t="s">
        <v>18</v>
      </c>
    </row>
    <row r="4992" customHeight="1" spans="1:8">
      <c r="A4992" s="13">
        <v>44584</v>
      </c>
      <c r="B4992" s="12" t="s">
        <v>10810</v>
      </c>
      <c r="C4992" s="12" t="s">
        <v>4722</v>
      </c>
      <c r="D4992" s="12" t="s">
        <v>13</v>
      </c>
      <c r="E4992" s="12" t="s">
        <v>15</v>
      </c>
      <c r="F4992" s="12" t="s">
        <v>16</v>
      </c>
      <c r="G4992" s="12" t="s">
        <v>17</v>
      </c>
      <c r="H4992" s="12" t="s">
        <v>18</v>
      </c>
    </row>
    <row r="4993" customHeight="1" spans="1:8">
      <c r="A4993" s="13">
        <v>44584</v>
      </c>
      <c r="B4993" s="12" t="s">
        <v>10812</v>
      </c>
      <c r="C4993" s="12" t="s">
        <v>2310</v>
      </c>
      <c r="D4993" s="12" t="s">
        <v>13</v>
      </c>
      <c r="E4993" s="12" t="s">
        <v>15</v>
      </c>
      <c r="F4993" s="12" t="s">
        <v>26</v>
      </c>
      <c r="G4993" s="12" t="s">
        <v>27</v>
      </c>
      <c r="H4993" s="12" t="s">
        <v>18</v>
      </c>
    </row>
    <row r="4994" customHeight="1" spans="1:8">
      <c r="A4994" s="13">
        <v>44584</v>
      </c>
      <c r="B4994" s="12" t="s">
        <v>9595</v>
      </c>
      <c r="C4994" s="12" t="s">
        <v>1132</v>
      </c>
      <c r="D4994" s="12" t="s">
        <v>41</v>
      </c>
      <c r="E4994" s="12" t="s">
        <v>15</v>
      </c>
      <c r="F4994" s="12" t="s">
        <v>16</v>
      </c>
      <c r="G4994" s="12" t="s">
        <v>17</v>
      </c>
      <c r="H4994" s="12" t="s">
        <v>18</v>
      </c>
    </row>
    <row r="4995" customHeight="1" spans="1:8">
      <c r="A4995" s="13">
        <v>44584</v>
      </c>
      <c r="B4995" s="12" t="s">
        <v>10815</v>
      </c>
      <c r="C4995" s="12" t="s">
        <v>50</v>
      </c>
      <c r="D4995" s="12" t="s">
        <v>41</v>
      </c>
      <c r="E4995" s="12" t="s">
        <v>15</v>
      </c>
      <c r="F4995" s="12" t="s">
        <v>26</v>
      </c>
      <c r="G4995" s="12" t="s">
        <v>27</v>
      </c>
      <c r="H4995" s="12" t="s">
        <v>59</v>
      </c>
    </row>
    <row r="4996" customHeight="1" spans="1:8">
      <c r="A4996" s="13">
        <v>44584</v>
      </c>
      <c r="B4996" s="12" t="s">
        <v>10817</v>
      </c>
      <c r="C4996" s="12" t="s">
        <v>66</v>
      </c>
      <c r="D4996" s="12" t="s">
        <v>41</v>
      </c>
      <c r="E4996" s="12" t="s">
        <v>15</v>
      </c>
      <c r="F4996" s="12" t="s">
        <v>26</v>
      </c>
      <c r="G4996" s="12" t="s">
        <v>27</v>
      </c>
      <c r="H4996" s="12" t="s">
        <v>47</v>
      </c>
    </row>
    <row r="4997" customHeight="1" spans="1:8">
      <c r="A4997" s="13">
        <v>44584</v>
      </c>
      <c r="B4997" s="12" t="s">
        <v>10820</v>
      </c>
      <c r="C4997" s="12" t="s">
        <v>10821</v>
      </c>
      <c r="D4997" s="12" t="s">
        <v>13</v>
      </c>
      <c r="E4997" s="12" t="s">
        <v>15</v>
      </c>
      <c r="F4997" s="12" t="s">
        <v>16</v>
      </c>
      <c r="G4997" s="12" t="s">
        <v>17</v>
      </c>
      <c r="H4997" s="12" t="s">
        <v>47</v>
      </c>
    </row>
    <row r="4998" customHeight="1" spans="1:8">
      <c r="A4998" s="13">
        <v>44584</v>
      </c>
      <c r="B4998" s="12" t="s">
        <v>10823</v>
      </c>
      <c r="C4998" s="12" t="s">
        <v>2310</v>
      </c>
      <c r="D4998" s="12" t="s">
        <v>13</v>
      </c>
      <c r="E4998" s="12" t="s">
        <v>15</v>
      </c>
      <c r="F4998" s="12" t="s">
        <v>26</v>
      </c>
      <c r="G4998" s="12" t="s">
        <v>27</v>
      </c>
      <c r="H4998" s="12" t="s">
        <v>47</v>
      </c>
    </row>
    <row r="4999" customHeight="1" spans="1:8">
      <c r="A4999" s="13">
        <v>44585</v>
      </c>
      <c r="B4999" s="12" t="s">
        <v>10825</v>
      </c>
      <c r="C4999" s="12" t="s">
        <v>50</v>
      </c>
      <c r="D4999" s="12" t="s">
        <v>41</v>
      </c>
      <c r="E4999" s="12" t="s">
        <v>15</v>
      </c>
      <c r="F4999" s="12" t="s">
        <v>101</v>
      </c>
      <c r="G4999" s="12" t="s">
        <v>101</v>
      </c>
      <c r="H4999" s="12" t="s">
        <v>34</v>
      </c>
    </row>
    <row r="5000" customHeight="1" spans="1:8">
      <c r="A5000" s="13">
        <v>44585</v>
      </c>
      <c r="B5000" s="12" t="s">
        <v>10827</v>
      </c>
      <c r="C5000" s="12" t="s">
        <v>280</v>
      </c>
      <c r="D5000" s="12" t="s">
        <v>13</v>
      </c>
      <c r="E5000" s="12" t="s">
        <v>15</v>
      </c>
      <c r="F5000" s="12" t="s">
        <v>26</v>
      </c>
      <c r="G5000" s="12" t="s">
        <v>27</v>
      </c>
      <c r="H5000" s="12" t="s">
        <v>47</v>
      </c>
    </row>
    <row r="5001" customHeight="1" spans="1:8">
      <c r="A5001" s="13">
        <v>44585</v>
      </c>
      <c r="B5001" s="12" t="s">
        <v>10830</v>
      </c>
      <c r="C5001" s="12" t="s">
        <v>4722</v>
      </c>
      <c r="D5001" s="12" t="s">
        <v>13</v>
      </c>
      <c r="E5001" s="12" t="s">
        <v>15</v>
      </c>
      <c r="F5001" s="12" t="s">
        <v>16</v>
      </c>
      <c r="G5001" s="12" t="s">
        <v>17</v>
      </c>
      <c r="H5001" s="12" t="s">
        <v>18</v>
      </c>
    </row>
    <row r="5002" customHeight="1" spans="1:8">
      <c r="A5002" s="13">
        <v>44586</v>
      </c>
      <c r="B5002" s="12" t="s">
        <v>10832</v>
      </c>
      <c r="C5002" s="12" t="s">
        <v>368</v>
      </c>
      <c r="D5002" s="12" t="s">
        <v>13</v>
      </c>
      <c r="E5002" s="12" t="s">
        <v>15</v>
      </c>
      <c r="F5002" s="12" t="s">
        <v>101</v>
      </c>
      <c r="G5002" s="12" t="s">
        <v>101</v>
      </c>
      <c r="H5002" s="12" t="s">
        <v>34</v>
      </c>
    </row>
    <row r="5003" customHeight="1" spans="1:8">
      <c r="A5003" s="13">
        <v>44586</v>
      </c>
      <c r="B5003" s="12" t="s">
        <v>10833</v>
      </c>
      <c r="C5003" s="12" t="s">
        <v>368</v>
      </c>
      <c r="D5003" s="12" t="s">
        <v>13</v>
      </c>
      <c r="E5003" s="12" t="s">
        <v>15</v>
      </c>
      <c r="F5003" s="12" t="s">
        <v>26</v>
      </c>
      <c r="G5003" s="12" t="s">
        <v>27</v>
      </c>
      <c r="H5003" s="12" t="s">
        <v>59</v>
      </c>
    </row>
    <row r="5004" customHeight="1" spans="1:8">
      <c r="A5004" s="13">
        <v>44586</v>
      </c>
      <c r="B5004" s="12" t="s">
        <v>10834</v>
      </c>
      <c r="C5004" s="12" t="s">
        <v>109</v>
      </c>
      <c r="D5004" s="12" t="s">
        <v>13</v>
      </c>
      <c r="E5004" s="12" t="s">
        <v>15</v>
      </c>
      <c r="F5004" s="12" t="s">
        <v>26</v>
      </c>
      <c r="G5004" s="12" t="s">
        <v>27</v>
      </c>
      <c r="H5004" s="12" t="s">
        <v>59</v>
      </c>
    </row>
    <row r="5005" customHeight="1" spans="1:8">
      <c r="A5005" s="13">
        <v>44586</v>
      </c>
      <c r="B5005" s="12" t="s">
        <v>10837</v>
      </c>
      <c r="C5005" s="12" t="s">
        <v>4722</v>
      </c>
      <c r="D5005" s="12" t="s">
        <v>13</v>
      </c>
      <c r="E5005" s="12" t="s">
        <v>15</v>
      </c>
      <c r="F5005" s="12" t="s">
        <v>26</v>
      </c>
      <c r="G5005" s="12" t="s">
        <v>27</v>
      </c>
      <c r="H5005" s="12" t="s">
        <v>59</v>
      </c>
    </row>
    <row r="5006" customHeight="1" spans="1:8">
      <c r="A5006" s="13">
        <v>44586</v>
      </c>
      <c r="B5006" s="12" t="s">
        <v>10838</v>
      </c>
      <c r="C5006" s="12" t="s">
        <v>4722</v>
      </c>
      <c r="D5006" s="12" t="s">
        <v>13</v>
      </c>
      <c r="E5006" s="12" t="s">
        <v>15</v>
      </c>
      <c r="F5006" s="12" t="s">
        <v>16</v>
      </c>
      <c r="G5006" s="12" t="s">
        <v>17</v>
      </c>
      <c r="H5006" s="12" t="s">
        <v>59</v>
      </c>
    </row>
    <row r="5007" customHeight="1" spans="1:8">
      <c r="A5007" s="13">
        <v>44586</v>
      </c>
      <c r="B5007" s="12" t="s">
        <v>10841</v>
      </c>
      <c r="C5007" s="12" t="s">
        <v>66</v>
      </c>
      <c r="D5007" s="12" t="s">
        <v>13</v>
      </c>
      <c r="E5007" s="12" t="s">
        <v>15</v>
      </c>
      <c r="F5007" s="12" t="s">
        <v>16</v>
      </c>
      <c r="G5007" s="12" t="s">
        <v>17</v>
      </c>
      <c r="H5007" s="12" t="s">
        <v>47</v>
      </c>
    </row>
    <row r="5008" customHeight="1" spans="1:8">
      <c r="A5008" s="13">
        <v>44586</v>
      </c>
      <c r="B5008" s="12" t="s">
        <v>10843</v>
      </c>
      <c r="C5008" s="12" t="s">
        <v>368</v>
      </c>
      <c r="D5008" s="12" t="s">
        <v>13</v>
      </c>
      <c r="E5008" s="12" t="s">
        <v>15</v>
      </c>
      <c r="F5008" s="12" t="s">
        <v>101</v>
      </c>
      <c r="G5008" s="12" t="s">
        <v>101</v>
      </c>
      <c r="H5008" s="12" t="s">
        <v>18</v>
      </c>
    </row>
    <row r="5009" customHeight="1" spans="1:8">
      <c r="A5009" s="13">
        <v>44586</v>
      </c>
      <c r="B5009" s="12" t="s">
        <v>10845</v>
      </c>
      <c r="C5009" s="12" t="s">
        <v>104</v>
      </c>
      <c r="D5009" s="12" t="s">
        <v>13</v>
      </c>
      <c r="E5009" s="12" t="s">
        <v>15</v>
      </c>
      <c r="F5009" s="12" t="s">
        <v>16</v>
      </c>
      <c r="G5009" s="12" t="s">
        <v>17</v>
      </c>
      <c r="H5009" s="12" t="s">
        <v>18</v>
      </c>
    </row>
    <row r="5010" customHeight="1" spans="1:8">
      <c r="A5010" s="13">
        <v>44587</v>
      </c>
      <c r="B5010" s="12" t="s">
        <v>10847</v>
      </c>
      <c r="C5010" s="12" t="s">
        <v>1955</v>
      </c>
      <c r="D5010" s="12" t="s">
        <v>13</v>
      </c>
      <c r="E5010" s="12" t="s">
        <v>15</v>
      </c>
      <c r="F5010" s="12" t="s">
        <v>16</v>
      </c>
      <c r="G5010" s="12" t="s">
        <v>17</v>
      </c>
      <c r="H5010" s="12" t="s">
        <v>47</v>
      </c>
    </row>
    <row r="5011" customHeight="1" spans="1:8">
      <c r="A5011" s="13">
        <v>44587</v>
      </c>
      <c r="B5011" s="12" t="s">
        <v>10850</v>
      </c>
      <c r="C5011" s="12" t="s">
        <v>2310</v>
      </c>
      <c r="D5011" s="12" t="s">
        <v>13</v>
      </c>
      <c r="E5011" s="12" t="s">
        <v>15</v>
      </c>
      <c r="F5011" s="12" t="s">
        <v>16</v>
      </c>
      <c r="G5011" s="12" t="s">
        <v>17</v>
      </c>
      <c r="H5011" s="12" t="s">
        <v>47</v>
      </c>
    </row>
    <row r="5012" customHeight="1" spans="1:8">
      <c r="A5012" s="13">
        <v>44587</v>
      </c>
      <c r="B5012" s="12" t="s">
        <v>10851</v>
      </c>
      <c r="C5012" s="12" t="s">
        <v>100</v>
      </c>
      <c r="D5012" s="12" t="s">
        <v>41</v>
      </c>
      <c r="E5012" s="12" t="s">
        <v>15</v>
      </c>
      <c r="F5012" s="12" t="s">
        <v>16</v>
      </c>
      <c r="G5012" s="12" t="s">
        <v>17</v>
      </c>
      <c r="H5012" s="12" t="s">
        <v>47</v>
      </c>
    </row>
    <row r="5013" customHeight="1" spans="1:8">
      <c r="A5013" s="13">
        <v>44587</v>
      </c>
      <c r="B5013" s="12" t="s">
        <v>10853</v>
      </c>
      <c r="C5013" s="12" t="s">
        <v>1132</v>
      </c>
      <c r="D5013" s="12" t="s">
        <v>41</v>
      </c>
      <c r="E5013" s="12" t="s">
        <v>15</v>
      </c>
      <c r="F5013" s="12" t="s">
        <v>16</v>
      </c>
      <c r="G5013" s="12" t="s">
        <v>17</v>
      </c>
      <c r="H5013" s="12" t="s">
        <v>47</v>
      </c>
    </row>
    <row r="5014" customHeight="1" spans="1:8">
      <c r="A5014" s="13">
        <v>44587</v>
      </c>
      <c r="B5014" s="12" t="s">
        <v>10856</v>
      </c>
      <c r="C5014" s="12" t="s">
        <v>443</v>
      </c>
      <c r="D5014" s="12" t="s">
        <v>13</v>
      </c>
      <c r="E5014" s="12" t="s">
        <v>15</v>
      </c>
      <c r="F5014" s="12" t="s">
        <v>101</v>
      </c>
      <c r="G5014" s="12" t="s">
        <v>101</v>
      </c>
      <c r="H5014" s="12" t="s">
        <v>34</v>
      </c>
    </row>
    <row r="5015" customHeight="1" spans="1:8">
      <c r="A5015" s="13">
        <v>44587</v>
      </c>
      <c r="B5015" s="12" t="s">
        <v>10859</v>
      </c>
      <c r="C5015" s="12" t="s">
        <v>443</v>
      </c>
      <c r="D5015" s="12" t="s">
        <v>13</v>
      </c>
      <c r="E5015" s="12" t="s">
        <v>15</v>
      </c>
      <c r="F5015" s="12" t="s">
        <v>101</v>
      </c>
      <c r="G5015" s="12" t="s">
        <v>101</v>
      </c>
      <c r="H5015" s="12" t="s">
        <v>34</v>
      </c>
    </row>
    <row r="5016" customHeight="1" spans="1:8">
      <c r="A5016" s="13">
        <v>44587</v>
      </c>
      <c r="B5016" s="12" t="s">
        <v>10534</v>
      </c>
      <c r="C5016" s="12" t="s">
        <v>280</v>
      </c>
      <c r="D5016" s="12" t="s">
        <v>13</v>
      </c>
      <c r="E5016" s="12" t="s">
        <v>15</v>
      </c>
      <c r="F5016" s="12" t="s">
        <v>16</v>
      </c>
      <c r="G5016" s="12" t="s">
        <v>17</v>
      </c>
      <c r="H5016" s="12" t="s">
        <v>59</v>
      </c>
    </row>
    <row r="5017" customHeight="1" spans="1:8">
      <c r="A5017" s="13">
        <v>44587</v>
      </c>
      <c r="B5017" s="12" t="s">
        <v>10863</v>
      </c>
      <c r="C5017" s="12" t="s">
        <v>1955</v>
      </c>
      <c r="D5017" s="12" t="s">
        <v>13</v>
      </c>
      <c r="E5017" s="12" t="s">
        <v>15</v>
      </c>
      <c r="F5017" s="12" t="s">
        <v>16</v>
      </c>
      <c r="G5017" s="12" t="s">
        <v>17</v>
      </c>
      <c r="H5017" s="12" t="s">
        <v>59</v>
      </c>
    </row>
    <row r="5018" customHeight="1" spans="1:8">
      <c r="A5018" s="13">
        <v>44588</v>
      </c>
      <c r="B5018" s="12" t="s">
        <v>10864</v>
      </c>
      <c r="C5018" s="12" t="s">
        <v>443</v>
      </c>
      <c r="D5018" s="12" t="s">
        <v>13</v>
      </c>
      <c r="E5018" s="12" t="s">
        <v>15</v>
      </c>
      <c r="F5018" s="12" t="s">
        <v>101</v>
      </c>
      <c r="G5018" s="12" t="s">
        <v>101</v>
      </c>
      <c r="H5018" s="12" t="s">
        <v>34</v>
      </c>
    </row>
    <row r="5019" customHeight="1" spans="1:8">
      <c r="A5019" s="13">
        <v>44588</v>
      </c>
      <c r="B5019" s="12" t="s">
        <v>10865</v>
      </c>
      <c r="C5019" s="12" t="s">
        <v>368</v>
      </c>
      <c r="D5019" s="12" t="s">
        <v>13</v>
      </c>
      <c r="E5019" s="12" t="s">
        <v>15</v>
      </c>
      <c r="F5019" s="12" t="s">
        <v>26</v>
      </c>
      <c r="G5019" s="12" t="s">
        <v>27</v>
      </c>
      <c r="H5019" s="12" t="s">
        <v>34</v>
      </c>
    </row>
    <row r="5020" customHeight="1" spans="1:8">
      <c r="A5020" s="13">
        <v>44588</v>
      </c>
      <c r="B5020" s="12" t="s">
        <v>10867</v>
      </c>
      <c r="C5020" s="12" t="s">
        <v>104</v>
      </c>
      <c r="D5020" s="12" t="s">
        <v>13</v>
      </c>
      <c r="E5020" s="12" t="s">
        <v>15</v>
      </c>
      <c r="F5020" s="12" t="s">
        <v>16</v>
      </c>
      <c r="G5020" s="12" t="s">
        <v>17</v>
      </c>
      <c r="H5020" s="12" t="s">
        <v>18</v>
      </c>
    </row>
    <row r="5021" customHeight="1" spans="1:8">
      <c r="A5021" s="13">
        <v>44588</v>
      </c>
      <c r="B5021" s="12" t="s">
        <v>10868</v>
      </c>
      <c r="C5021" s="12" t="s">
        <v>104</v>
      </c>
      <c r="D5021" s="12" t="s">
        <v>13</v>
      </c>
      <c r="E5021" s="12" t="s">
        <v>15</v>
      </c>
      <c r="F5021" s="12" t="s">
        <v>16</v>
      </c>
      <c r="G5021" s="12" t="s">
        <v>17</v>
      </c>
      <c r="H5021" s="12" t="s">
        <v>18</v>
      </c>
    </row>
    <row r="5022" customHeight="1" spans="1:8">
      <c r="A5022" s="13">
        <v>44588</v>
      </c>
      <c r="B5022" s="12" t="s">
        <v>10870</v>
      </c>
      <c r="C5022" s="12" t="s">
        <v>1132</v>
      </c>
      <c r="D5022" s="12" t="s">
        <v>41</v>
      </c>
      <c r="E5022" s="12" t="s">
        <v>15</v>
      </c>
      <c r="F5022" s="12" t="s">
        <v>16</v>
      </c>
      <c r="G5022" s="12" t="s">
        <v>17</v>
      </c>
      <c r="H5022" s="12" t="s">
        <v>59</v>
      </c>
    </row>
    <row r="5023" customHeight="1" spans="1:8">
      <c r="A5023" s="13">
        <v>44588</v>
      </c>
      <c r="B5023" s="12" t="s">
        <v>10873</v>
      </c>
      <c r="C5023" s="12" t="s">
        <v>4722</v>
      </c>
      <c r="D5023" s="12" t="s">
        <v>13</v>
      </c>
      <c r="E5023" s="12" t="s">
        <v>15</v>
      </c>
      <c r="F5023" s="12" t="s">
        <v>16</v>
      </c>
      <c r="G5023" s="12" t="s">
        <v>17</v>
      </c>
      <c r="H5023" s="12" t="s">
        <v>59</v>
      </c>
    </row>
    <row r="5024" customHeight="1" spans="1:8">
      <c r="A5024" s="13">
        <v>44588</v>
      </c>
      <c r="B5024" s="12" t="s">
        <v>10875</v>
      </c>
      <c r="C5024" s="12" t="s">
        <v>673</v>
      </c>
      <c r="D5024" s="12" t="s">
        <v>13</v>
      </c>
      <c r="E5024" s="12" t="s">
        <v>15</v>
      </c>
      <c r="F5024" s="12" t="s">
        <v>26</v>
      </c>
      <c r="G5024" s="12" t="s">
        <v>27</v>
      </c>
      <c r="H5024" s="12" t="s">
        <v>18</v>
      </c>
    </row>
    <row r="5025" customHeight="1" spans="1:8">
      <c r="A5025" s="13">
        <v>44589</v>
      </c>
      <c r="B5025" s="12" t="s">
        <v>10877</v>
      </c>
      <c r="C5025" s="12" t="s">
        <v>1160</v>
      </c>
      <c r="D5025" s="12" t="s">
        <v>13</v>
      </c>
      <c r="E5025" s="12" t="s">
        <v>15</v>
      </c>
      <c r="F5025" s="12" t="s">
        <v>26</v>
      </c>
      <c r="G5025" s="12" t="s">
        <v>27</v>
      </c>
      <c r="H5025" s="12" t="s">
        <v>34</v>
      </c>
    </row>
    <row r="5026" customHeight="1" spans="1:8">
      <c r="A5026" s="13">
        <v>44589</v>
      </c>
      <c r="B5026" s="12" t="s">
        <v>10879</v>
      </c>
      <c r="C5026" s="12" t="s">
        <v>1180</v>
      </c>
      <c r="D5026" s="12" t="s">
        <v>13</v>
      </c>
      <c r="E5026" s="12" t="s">
        <v>15</v>
      </c>
      <c r="F5026" s="12" t="s">
        <v>26</v>
      </c>
      <c r="G5026" s="12" t="s">
        <v>27</v>
      </c>
      <c r="H5026" s="12" t="s">
        <v>34</v>
      </c>
    </row>
    <row r="5027" customHeight="1" spans="1:8">
      <c r="A5027" s="13">
        <v>44589</v>
      </c>
      <c r="B5027" s="12" t="s">
        <v>25</v>
      </c>
      <c r="C5027" s="12" t="s">
        <v>109</v>
      </c>
      <c r="D5027" s="12" t="s">
        <v>13</v>
      </c>
      <c r="E5027" s="12" t="s">
        <v>15</v>
      </c>
      <c r="F5027" s="12" t="s">
        <v>26</v>
      </c>
      <c r="G5027" s="12" t="s">
        <v>27</v>
      </c>
      <c r="H5027" s="12" t="s">
        <v>59</v>
      </c>
    </row>
    <row r="5028" customHeight="1" spans="1:8">
      <c r="A5028" s="13">
        <v>44589</v>
      </c>
      <c r="B5028" s="12" t="s">
        <v>10882</v>
      </c>
      <c r="C5028" s="12" t="s">
        <v>1180</v>
      </c>
      <c r="D5028" s="12" t="s">
        <v>13</v>
      </c>
      <c r="E5028" s="12" t="s">
        <v>15</v>
      </c>
      <c r="F5028" s="12" t="s">
        <v>26</v>
      </c>
      <c r="G5028" s="12" t="s">
        <v>27</v>
      </c>
      <c r="H5028" s="12" t="s">
        <v>59</v>
      </c>
    </row>
    <row r="5029" customHeight="1" spans="1:8">
      <c r="A5029" s="13">
        <v>44589</v>
      </c>
      <c r="B5029" s="12" t="s">
        <v>10884</v>
      </c>
      <c r="C5029" s="12" t="s">
        <v>368</v>
      </c>
      <c r="D5029" s="12" t="s">
        <v>13</v>
      </c>
      <c r="E5029" s="12" t="s">
        <v>15</v>
      </c>
      <c r="F5029" s="12" t="s">
        <v>26</v>
      </c>
      <c r="G5029" s="12" t="s">
        <v>27</v>
      </c>
      <c r="H5029" s="12" t="s">
        <v>59</v>
      </c>
    </row>
    <row r="5030" customHeight="1" spans="1:8">
      <c r="A5030" s="13">
        <v>44589</v>
      </c>
      <c r="B5030" s="12" t="s">
        <v>10885</v>
      </c>
      <c r="C5030" s="12" t="s">
        <v>50</v>
      </c>
      <c r="D5030" s="12" t="s">
        <v>41</v>
      </c>
      <c r="E5030" s="12" t="s">
        <v>15</v>
      </c>
      <c r="F5030" s="12" t="s">
        <v>16</v>
      </c>
      <c r="G5030" s="12" t="s">
        <v>17</v>
      </c>
      <c r="H5030" s="12" t="s">
        <v>59</v>
      </c>
    </row>
    <row r="5031" customHeight="1" spans="1:8">
      <c r="A5031" s="13">
        <v>44589</v>
      </c>
      <c r="B5031" s="12" t="s">
        <v>10887</v>
      </c>
      <c r="C5031" s="12" t="s">
        <v>66</v>
      </c>
      <c r="D5031" s="12" t="s">
        <v>41</v>
      </c>
      <c r="E5031" s="12" t="s">
        <v>15</v>
      </c>
      <c r="F5031" s="12" t="s">
        <v>26</v>
      </c>
      <c r="G5031" s="12" t="s">
        <v>27</v>
      </c>
      <c r="H5031" s="12" t="s">
        <v>47</v>
      </c>
    </row>
    <row r="5032" customHeight="1" spans="1:8">
      <c r="A5032" s="13">
        <v>44589</v>
      </c>
      <c r="B5032" s="12" t="s">
        <v>10889</v>
      </c>
      <c r="C5032" s="12" t="s">
        <v>12</v>
      </c>
      <c r="D5032" s="12" t="s">
        <v>13</v>
      </c>
      <c r="E5032" s="12" t="s">
        <v>15</v>
      </c>
      <c r="F5032" s="12" t="s">
        <v>16</v>
      </c>
      <c r="G5032" s="12" t="s">
        <v>17</v>
      </c>
      <c r="H5032" s="12" t="s">
        <v>47</v>
      </c>
    </row>
    <row r="5033" customHeight="1" spans="1:8">
      <c r="A5033" s="13">
        <v>44589</v>
      </c>
      <c r="B5033" s="12" t="s">
        <v>10891</v>
      </c>
      <c r="C5033" s="12" t="s">
        <v>1132</v>
      </c>
      <c r="D5033" s="12" t="s">
        <v>41</v>
      </c>
      <c r="E5033" s="12" t="s">
        <v>15</v>
      </c>
      <c r="F5033" s="12" t="s">
        <v>16</v>
      </c>
      <c r="G5033" s="12" t="s">
        <v>17</v>
      </c>
      <c r="H5033" s="12" t="s">
        <v>18</v>
      </c>
    </row>
    <row r="5034" customHeight="1" spans="1:8">
      <c r="A5034" s="13">
        <v>44590</v>
      </c>
      <c r="B5034" s="12" t="s">
        <v>10450</v>
      </c>
      <c r="C5034" s="12" t="s">
        <v>104</v>
      </c>
      <c r="D5034" s="12" t="s">
        <v>13</v>
      </c>
      <c r="E5034" s="12" t="s">
        <v>15</v>
      </c>
      <c r="F5034" s="12" t="s">
        <v>26</v>
      </c>
      <c r="G5034" s="12" t="s">
        <v>27</v>
      </c>
      <c r="H5034" s="12" t="s">
        <v>18</v>
      </c>
    </row>
    <row r="5035" customHeight="1" spans="1:8">
      <c r="A5035" s="13">
        <v>44590</v>
      </c>
      <c r="B5035" s="12" t="s">
        <v>10893</v>
      </c>
      <c r="C5035" s="12" t="s">
        <v>109</v>
      </c>
      <c r="D5035" s="12" t="s">
        <v>13</v>
      </c>
      <c r="E5035" s="12" t="s">
        <v>15</v>
      </c>
      <c r="F5035" s="12" t="s">
        <v>101</v>
      </c>
      <c r="G5035" s="12" t="s">
        <v>101</v>
      </c>
      <c r="H5035" s="12" t="s">
        <v>18</v>
      </c>
    </row>
    <row r="5036" customHeight="1" spans="1:8">
      <c r="A5036" s="13">
        <v>44590</v>
      </c>
      <c r="B5036" s="12" t="s">
        <v>10896</v>
      </c>
      <c r="C5036" s="12" t="s">
        <v>4722</v>
      </c>
      <c r="D5036" s="12" t="s">
        <v>13</v>
      </c>
      <c r="E5036" s="12" t="s">
        <v>15</v>
      </c>
      <c r="F5036" s="12" t="s">
        <v>16</v>
      </c>
      <c r="G5036" s="12" t="s">
        <v>17</v>
      </c>
      <c r="H5036" s="12" t="s">
        <v>18</v>
      </c>
    </row>
    <row r="5037" customHeight="1" spans="1:8">
      <c r="A5037" s="13">
        <v>44590</v>
      </c>
      <c r="B5037" s="12" t="s">
        <v>10899</v>
      </c>
      <c r="C5037" s="12" t="s">
        <v>118</v>
      </c>
      <c r="D5037" s="12" t="s">
        <v>13</v>
      </c>
      <c r="E5037" s="12" t="s">
        <v>15</v>
      </c>
      <c r="F5037" s="12" t="s">
        <v>26</v>
      </c>
      <c r="G5037" s="12" t="s">
        <v>27</v>
      </c>
      <c r="H5037" s="12" t="s">
        <v>18</v>
      </c>
    </row>
    <row r="5038" customHeight="1" spans="1:8">
      <c r="A5038" s="13">
        <v>44590</v>
      </c>
      <c r="B5038" s="12" t="s">
        <v>10902</v>
      </c>
      <c r="C5038" s="12" t="s">
        <v>1160</v>
      </c>
      <c r="D5038" s="12" t="s">
        <v>13</v>
      </c>
      <c r="E5038" s="12" t="s">
        <v>15</v>
      </c>
      <c r="F5038" s="12" t="s">
        <v>26</v>
      </c>
      <c r="G5038" s="12" t="s">
        <v>27</v>
      </c>
      <c r="H5038" s="12" t="s">
        <v>18</v>
      </c>
    </row>
    <row r="5039" customHeight="1" spans="1:8">
      <c r="A5039" s="13">
        <v>44590</v>
      </c>
      <c r="B5039" s="12" t="s">
        <v>10904</v>
      </c>
      <c r="C5039" s="12" t="s">
        <v>368</v>
      </c>
      <c r="D5039" s="12" t="s">
        <v>13</v>
      </c>
      <c r="E5039" s="12" t="s">
        <v>15</v>
      </c>
      <c r="F5039" s="12" t="s">
        <v>26</v>
      </c>
      <c r="G5039" s="12" t="s">
        <v>27</v>
      </c>
      <c r="H5039" s="12" t="s">
        <v>18</v>
      </c>
    </row>
    <row r="5040" customHeight="1" spans="1:8">
      <c r="A5040" s="13">
        <v>44591</v>
      </c>
      <c r="B5040" s="12" t="s">
        <v>10907</v>
      </c>
      <c r="C5040" s="12" t="s">
        <v>1132</v>
      </c>
      <c r="D5040" s="12" t="s">
        <v>41</v>
      </c>
      <c r="E5040" s="12" t="s">
        <v>15</v>
      </c>
      <c r="F5040" s="12" t="s">
        <v>16</v>
      </c>
      <c r="G5040" s="12" t="s">
        <v>17</v>
      </c>
      <c r="H5040" s="12" t="s">
        <v>47</v>
      </c>
    </row>
    <row r="5041" customHeight="1" spans="1:8">
      <c r="A5041" s="13">
        <v>44591</v>
      </c>
      <c r="B5041" s="12" t="s">
        <v>10909</v>
      </c>
      <c r="C5041" s="12" t="s">
        <v>4722</v>
      </c>
      <c r="D5041" s="12" t="s">
        <v>13</v>
      </c>
      <c r="E5041" s="12" t="s">
        <v>15</v>
      </c>
      <c r="F5041" s="12" t="s">
        <v>16</v>
      </c>
      <c r="G5041" s="12" t="s">
        <v>17</v>
      </c>
      <c r="H5041" s="12" t="s">
        <v>47</v>
      </c>
    </row>
    <row r="5042" customHeight="1" spans="1:8">
      <c r="A5042" s="13">
        <v>44591</v>
      </c>
      <c r="B5042" s="12" t="s">
        <v>10910</v>
      </c>
      <c r="C5042" s="12" t="s">
        <v>100</v>
      </c>
      <c r="D5042" s="12" t="s">
        <v>41</v>
      </c>
      <c r="E5042" s="12" t="s">
        <v>15</v>
      </c>
      <c r="F5042" s="12" t="s">
        <v>16</v>
      </c>
      <c r="G5042" s="12" t="s">
        <v>17</v>
      </c>
      <c r="H5042" s="12" t="s">
        <v>47</v>
      </c>
    </row>
    <row r="5043" customHeight="1" spans="1:8">
      <c r="A5043" s="13">
        <v>44591</v>
      </c>
      <c r="B5043" s="12" t="s">
        <v>10913</v>
      </c>
      <c r="C5043" s="12" t="s">
        <v>69</v>
      </c>
      <c r="D5043" s="12" t="s">
        <v>41</v>
      </c>
      <c r="E5043" s="12" t="s">
        <v>15</v>
      </c>
      <c r="F5043" s="12" t="s">
        <v>101</v>
      </c>
      <c r="G5043" s="12" t="s">
        <v>101</v>
      </c>
      <c r="H5043" s="12" t="s">
        <v>18</v>
      </c>
    </row>
    <row r="5044" customHeight="1" spans="1:8">
      <c r="A5044" s="13">
        <v>44591</v>
      </c>
      <c r="B5044" s="12" t="s">
        <v>10915</v>
      </c>
      <c r="C5044" s="12" t="s">
        <v>4722</v>
      </c>
      <c r="D5044" s="12" t="s">
        <v>13</v>
      </c>
      <c r="E5044" s="12" t="s">
        <v>15</v>
      </c>
      <c r="F5044" s="12" t="s">
        <v>16</v>
      </c>
      <c r="G5044" s="12" t="s">
        <v>17</v>
      </c>
      <c r="H5044" s="12" t="s">
        <v>18</v>
      </c>
    </row>
    <row r="5045" customHeight="1" spans="1:8">
      <c r="A5045" s="13">
        <v>44593</v>
      </c>
      <c r="B5045" s="12" t="s">
        <v>10917</v>
      </c>
      <c r="C5045" s="12" t="s">
        <v>1137</v>
      </c>
      <c r="D5045" s="12" t="s">
        <v>13</v>
      </c>
      <c r="E5045" s="12" t="s">
        <v>15</v>
      </c>
      <c r="F5045" s="12" t="s">
        <v>16</v>
      </c>
      <c r="G5045" s="12" t="s">
        <v>17</v>
      </c>
      <c r="H5045" s="12" t="s">
        <v>18</v>
      </c>
    </row>
    <row r="5046" customHeight="1" spans="1:8">
      <c r="A5046" s="13">
        <v>44593</v>
      </c>
      <c r="B5046" s="12" t="s">
        <v>10920</v>
      </c>
      <c r="C5046" s="12" t="s">
        <v>4722</v>
      </c>
      <c r="D5046" s="12" t="s">
        <v>13</v>
      </c>
      <c r="E5046" s="12" t="s">
        <v>15</v>
      </c>
      <c r="F5046" s="12" t="s">
        <v>16</v>
      </c>
      <c r="G5046" s="12" t="s">
        <v>17</v>
      </c>
      <c r="H5046" s="12" t="s">
        <v>47</v>
      </c>
    </row>
    <row r="5047" customHeight="1" spans="1:8">
      <c r="A5047" s="13">
        <v>44594</v>
      </c>
      <c r="B5047" s="12" t="s">
        <v>10922</v>
      </c>
      <c r="C5047" s="12" t="s">
        <v>100</v>
      </c>
      <c r="D5047" s="12" t="s">
        <v>41</v>
      </c>
      <c r="E5047" s="12" t="s">
        <v>15</v>
      </c>
      <c r="F5047" s="12" t="s">
        <v>101</v>
      </c>
      <c r="G5047" s="12" t="s">
        <v>101</v>
      </c>
      <c r="H5047" s="12" t="s">
        <v>59</v>
      </c>
    </row>
    <row r="5048" customHeight="1" spans="1:8">
      <c r="A5048" s="13">
        <v>44594</v>
      </c>
      <c r="B5048" s="12" t="s">
        <v>10924</v>
      </c>
      <c r="C5048" s="12" t="s">
        <v>1137</v>
      </c>
      <c r="D5048" s="12" t="s">
        <v>13</v>
      </c>
      <c r="E5048" s="12" t="s">
        <v>15</v>
      </c>
      <c r="F5048" s="12" t="s">
        <v>26</v>
      </c>
      <c r="G5048" s="12" t="s">
        <v>27</v>
      </c>
      <c r="H5048" s="12" t="s">
        <v>18</v>
      </c>
    </row>
    <row r="5049" customHeight="1" spans="1:8">
      <c r="A5049" s="13">
        <v>44594</v>
      </c>
      <c r="B5049" s="12" t="s">
        <v>10926</v>
      </c>
      <c r="C5049" s="12" t="s">
        <v>69</v>
      </c>
      <c r="D5049" s="12" t="s">
        <v>13</v>
      </c>
      <c r="E5049" s="12" t="s">
        <v>15</v>
      </c>
      <c r="F5049" s="12" t="s">
        <v>26</v>
      </c>
      <c r="G5049" s="12" t="s">
        <v>27</v>
      </c>
      <c r="H5049" s="12" t="s">
        <v>18</v>
      </c>
    </row>
    <row r="5050" customHeight="1" spans="1:8">
      <c r="A5050" s="13">
        <v>44594</v>
      </c>
      <c r="B5050" s="12" t="s">
        <v>10928</v>
      </c>
      <c r="C5050" s="12" t="s">
        <v>118</v>
      </c>
      <c r="D5050" s="12" t="s">
        <v>41</v>
      </c>
      <c r="E5050" s="12" t="s">
        <v>15</v>
      </c>
      <c r="F5050" s="12" t="s">
        <v>16</v>
      </c>
      <c r="G5050" s="12" t="s">
        <v>17</v>
      </c>
      <c r="H5050" s="12" t="s">
        <v>47</v>
      </c>
    </row>
    <row r="5051" customHeight="1" spans="1:8">
      <c r="A5051" s="13">
        <v>44595</v>
      </c>
      <c r="B5051" s="12" t="s">
        <v>10930</v>
      </c>
      <c r="C5051" s="12" t="s">
        <v>50</v>
      </c>
      <c r="D5051" s="12" t="s">
        <v>41</v>
      </c>
      <c r="E5051" s="12" t="s">
        <v>15</v>
      </c>
      <c r="F5051" s="12" t="s">
        <v>26</v>
      </c>
      <c r="G5051" s="12" t="s">
        <v>27</v>
      </c>
      <c r="H5051" s="12" t="s">
        <v>18</v>
      </c>
    </row>
    <row r="5052" customHeight="1" spans="1:8">
      <c r="A5052" s="13">
        <v>44595</v>
      </c>
      <c r="B5052" s="12" t="s">
        <v>10932</v>
      </c>
      <c r="C5052" s="12" t="s">
        <v>118</v>
      </c>
      <c r="D5052" s="12" t="s">
        <v>41</v>
      </c>
      <c r="E5052" s="12" t="s">
        <v>15</v>
      </c>
      <c r="F5052" s="12" t="s">
        <v>26</v>
      </c>
      <c r="G5052" s="12" t="s">
        <v>27</v>
      </c>
      <c r="H5052" s="12" t="s">
        <v>18</v>
      </c>
    </row>
    <row r="5053" customHeight="1" spans="1:8">
      <c r="A5053" s="13">
        <v>44595</v>
      </c>
      <c r="B5053" s="12" t="s">
        <v>10935</v>
      </c>
      <c r="C5053" s="12" t="s">
        <v>50</v>
      </c>
      <c r="D5053" s="12" t="s">
        <v>41</v>
      </c>
      <c r="E5053" s="12" t="s">
        <v>15</v>
      </c>
      <c r="F5053" s="12" t="s">
        <v>26</v>
      </c>
      <c r="G5053" s="12" t="s">
        <v>27</v>
      </c>
      <c r="H5053" s="12" t="s">
        <v>47</v>
      </c>
    </row>
    <row r="5054" customHeight="1" spans="1:8">
      <c r="A5054" s="13">
        <v>44595</v>
      </c>
      <c r="B5054" s="12" t="s">
        <v>10937</v>
      </c>
      <c r="C5054" s="12" t="s">
        <v>50</v>
      </c>
      <c r="D5054" s="12" t="s">
        <v>41</v>
      </c>
      <c r="E5054" s="12" t="s">
        <v>15</v>
      </c>
      <c r="F5054" s="12" t="s">
        <v>26</v>
      </c>
      <c r="G5054" s="12" t="s">
        <v>27</v>
      </c>
      <c r="H5054" s="12" t="s">
        <v>18</v>
      </c>
    </row>
    <row r="5055" customHeight="1" spans="1:8">
      <c r="A5055" s="13">
        <v>44596</v>
      </c>
      <c r="B5055" s="12" t="s">
        <v>10939</v>
      </c>
      <c r="C5055" s="12" t="s">
        <v>109</v>
      </c>
      <c r="D5055" s="12" t="s">
        <v>13</v>
      </c>
      <c r="E5055" s="12" t="s">
        <v>15</v>
      </c>
      <c r="F5055" s="12" t="s">
        <v>26</v>
      </c>
      <c r="G5055" s="12" t="s">
        <v>27</v>
      </c>
      <c r="H5055" s="12" t="s">
        <v>34</v>
      </c>
    </row>
    <row r="5056" customHeight="1" spans="1:8">
      <c r="A5056" s="13">
        <v>44596</v>
      </c>
      <c r="B5056" s="12" t="s">
        <v>10941</v>
      </c>
      <c r="C5056" s="12" t="s">
        <v>148</v>
      </c>
      <c r="D5056" s="12" t="s">
        <v>41</v>
      </c>
      <c r="E5056" s="12" t="s">
        <v>15</v>
      </c>
      <c r="F5056" s="12" t="s">
        <v>16</v>
      </c>
      <c r="G5056" s="12" t="s">
        <v>17</v>
      </c>
      <c r="H5056" s="12" t="s">
        <v>34</v>
      </c>
    </row>
    <row r="5057" customHeight="1" spans="1:8">
      <c r="A5057" s="13">
        <v>44596</v>
      </c>
      <c r="B5057" s="12" t="s">
        <v>10943</v>
      </c>
      <c r="C5057" s="12" t="s">
        <v>2310</v>
      </c>
      <c r="D5057" s="12" t="s">
        <v>13</v>
      </c>
      <c r="E5057" s="12" t="s">
        <v>15</v>
      </c>
      <c r="F5057" s="12" t="s">
        <v>26</v>
      </c>
      <c r="G5057" s="12" t="s">
        <v>27</v>
      </c>
      <c r="H5057" s="12" t="s">
        <v>59</v>
      </c>
    </row>
    <row r="5058" customHeight="1" spans="1:8">
      <c r="A5058" s="13">
        <v>44596</v>
      </c>
      <c r="B5058" s="12" t="s">
        <v>10944</v>
      </c>
      <c r="C5058" s="12" t="s">
        <v>12</v>
      </c>
      <c r="D5058" s="12" t="s">
        <v>13</v>
      </c>
      <c r="E5058" s="12" t="s">
        <v>15</v>
      </c>
      <c r="F5058" s="12" t="s">
        <v>26</v>
      </c>
      <c r="G5058" s="12" t="s">
        <v>27</v>
      </c>
      <c r="H5058" s="12" t="s">
        <v>59</v>
      </c>
    </row>
    <row r="5059" customHeight="1" spans="1:8">
      <c r="A5059" s="13">
        <v>44596</v>
      </c>
      <c r="B5059" s="12" t="s">
        <v>10946</v>
      </c>
      <c r="C5059" s="12" t="s">
        <v>148</v>
      </c>
      <c r="D5059" s="12" t="s">
        <v>41</v>
      </c>
      <c r="E5059" s="12" t="s">
        <v>15</v>
      </c>
      <c r="F5059" s="12" t="s">
        <v>101</v>
      </c>
      <c r="G5059" s="12" t="s">
        <v>101</v>
      </c>
      <c r="H5059" s="12" t="s">
        <v>34</v>
      </c>
    </row>
    <row r="5060" customHeight="1" spans="1:8">
      <c r="A5060" s="13">
        <v>44596</v>
      </c>
      <c r="B5060" s="12" t="s">
        <v>10947</v>
      </c>
      <c r="C5060" s="12" t="s">
        <v>109</v>
      </c>
      <c r="D5060" s="12" t="s">
        <v>13</v>
      </c>
      <c r="E5060" s="12" t="s">
        <v>15</v>
      </c>
      <c r="F5060" s="12" t="s">
        <v>101</v>
      </c>
      <c r="G5060" s="12" t="s">
        <v>101</v>
      </c>
      <c r="H5060" s="12" t="s">
        <v>34</v>
      </c>
    </row>
    <row r="5061" customHeight="1" spans="1:8">
      <c r="A5061" s="13">
        <v>44596</v>
      </c>
      <c r="B5061" s="12" t="s">
        <v>10949</v>
      </c>
      <c r="C5061" s="12" t="s">
        <v>118</v>
      </c>
      <c r="D5061" s="12" t="s">
        <v>41</v>
      </c>
      <c r="E5061" s="12" t="s">
        <v>15</v>
      </c>
      <c r="F5061" s="12" t="s">
        <v>16</v>
      </c>
      <c r="G5061" s="12" t="s">
        <v>17</v>
      </c>
      <c r="H5061" s="12" t="s">
        <v>59</v>
      </c>
    </row>
    <row r="5062" customHeight="1" spans="1:8">
      <c r="A5062" s="13">
        <v>44597</v>
      </c>
      <c r="B5062" s="12" t="s">
        <v>10951</v>
      </c>
      <c r="C5062" s="12" t="s">
        <v>109</v>
      </c>
      <c r="D5062" s="12" t="s">
        <v>13</v>
      </c>
      <c r="E5062" s="12" t="s">
        <v>15</v>
      </c>
      <c r="F5062" s="12" t="s">
        <v>26</v>
      </c>
      <c r="G5062" s="12" t="s">
        <v>27</v>
      </c>
      <c r="H5062" s="12" t="s">
        <v>59</v>
      </c>
    </row>
    <row r="5063" customHeight="1" spans="1:8">
      <c r="A5063" s="13">
        <v>44597</v>
      </c>
      <c r="B5063" s="12" t="s">
        <v>10954</v>
      </c>
      <c r="C5063" s="12" t="s">
        <v>58</v>
      </c>
      <c r="D5063" s="12" t="s">
        <v>13</v>
      </c>
      <c r="E5063" s="12" t="s">
        <v>15</v>
      </c>
      <c r="F5063" s="12" t="s">
        <v>16</v>
      </c>
      <c r="G5063" s="12" t="s">
        <v>17</v>
      </c>
      <c r="H5063" s="12" t="s">
        <v>34</v>
      </c>
    </row>
    <row r="5064" customHeight="1" spans="1:8">
      <c r="A5064" s="13">
        <v>44598</v>
      </c>
      <c r="B5064" s="12" t="s">
        <v>10956</v>
      </c>
      <c r="C5064" s="12" t="s">
        <v>109</v>
      </c>
      <c r="D5064" s="12" t="s">
        <v>13</v>
      </c>
      <c r="E5064" s="12" t="s">
        <v>15</v>
      </c>
      <c r="F5064" s="12" t="s">
        <v>26</v>
      </c>
      <c r="G5064" s="12" t="s">
        <v>27</v>
      </c>
      <c r="H5064" s="12" t="s">
        <v>34</v>
      </c>
    </row>
    <row r="5065" customHeight="1" spans="1:8">
      <c r="A5065" s="13">
        <v>44598</v>
      </c>
      <c r="B5065" s="12" t="s">
        <v>10958</v>
      </c>
      <c r="C5065" s="12" t="s">
        <v>4722</v>
      </c>
      <c r="D5065" s="12" t="s">
        <v>13</v>
      </c>
      <c r="E5065" s="12" t="s">
        <v>15</v>
      </c>
      <c r="F5065" s="12" t="s">
        <v>16</v>
      </c>
      <c r="G5065" s="12" t="s">
        <v>17</v>
      </c>
      <c r="H5065" s="12" t="s">
        <v>34</v>
      </c>
    </row>
    <row r="5066" customHeight="1" spans="1:8">
      <c r="A5066" s="13">
        <v>44598</v>
      </c>
      <c r="B5066" s="12" t="s">
        <v>10960</v>
      </c>
      <c r="C5066" s="12" t="s">
        <v>1132</v>
      </c>
      <c r="D5066" s="12" t="s">
        <v>41</v>
      </c>
      <c r="E5066" s="12" t="s">
        <v>15</v>
      </c>
      <c r="F5066" s="12" t="s">
        <v>16</v>
      </c>
      <c r="G5066" s="12" t="s">
        <v>17</v>
      </c>
      <c r="H5066" s="12" t="s">
        <v>59</v>
      </c>
    </row>
    <row r="5067" customHeight="1" spans="1:8">
      <c r="A5067" s="13">
        <v>44598</v>
      </c>
      <c r="B5067" s="12" t="s">
        <v>10961</v>
      </c>
      <c r="C5067" s="12" t="s">
        <v>33</v>
      </c>
      <c r="D5067" s="12" t="s">
        <v>13</v>
      </c>
      <c r="E5067" s="12" t="s">
        <v>15</v>
      </c>
      <c r="F5067" s="12" t="s">
        <v>26</v>
      </c>
      <c r="G5067" s="12" t="s">
        <v>27</v>
      </c>
      <c r="H5067" s="12" t="s">
        <v>59</v>
      </c>
    </row>
    <row r="5068" customHeight="1" spans="1:8">
      <c r="A5068" s="13">
        <v>44598</v>
      </c>
      <c r="B5068" s="12" t="s">
        <v>10963</v>
      </c>
      <c r="C5068" s="12" t="s">
        <v>5644</v>
      </c>
      <c r="D5068" s="12" t="s">
        <v>13</v>
      </c>
      <c r="E5068" s="12" t="s">
        <v>15</v>
      </c>
      <c r="F5068" s="12" t="s">
        <v>16</v>
      </c>
      <c r="G5068" s="12" t="s">
        <v>17</v>
      </c>
      <c r="H5068" s="12" t="s">
        <v>59</v>
      </c>
    </row>
    <row r="5069" customHeight="1" spans="1:8">
      <c r="A5069" s="13">
        <v>44599</v>
      </c>
      <c r="B5069" s="12" t="s">
        <v>10965</v>
      </c>
      <c r="C5069" s="12" t="s">
        <v>1137</v>
      </c>
      <c r="D5069" s="12" t="s">
        <v>13</v>
      </c>
      <c r="E5069" s="12" t="s">
        <v>175</v>
      </c>
      <c r="F5069" s="12" t="s">
        <v>101</v>
      </c>
      <c r="G5069" s="12" t="s">
        <v>101</v>
      </c>
      <c r="H5069" s="12" t="s">
        <v>59</v>
      </c>
    </row>
    <row r="5070" customHeight="1" spans="1:8">
      <c r="A5070" s="13">
        <v>44599</v>
      </c>
      <c r="B5070" s="12" t="s">
        <v>10967</v>
      </c>
      <c r="C5070" s="12" t="s">
        <v>109</v>
      </c>
      <c r="D5070" s="12" t="s">
        <v>13</v>
      </c>
      <c r="E5070" s="12" t="s">
        <v>15</v>
      </c>
      <c r="F5070" s="12" t="s">
        <v>101</v>
      </c>
      <c r="G5070" s="12" t="s">
        <v>101</v>
      </c>
      <c r="H5070" s="12" t="s">
        <v>59</v>
      </c>
    </row>
    <row r="5071" customHeight="1" spans="1:8">
      <c r="A5071" s="13">
        <v>44599</v>
      </c>
      <c r="B5071" s="12" t="s">
        <v>10969</v>
      </c>
      <c r="C5071" s="12" t="s">
        <v>280</v>
      </c>
      <c r="D5071" s="12" t="s">
        <v>13</v>
      </c>
      <c r="E5071" s="12" t="s">
        <v>15</v>
      </c>
      <c r="F5071" s="12" t="s">
        <v>101</v>
      </c>
      <c r="G5071" s="12" t="s">
        <v>101</v>
      </c>
      <c r="H5071" s="12" t="s">
        <v>59</v>
      </c>
    </row>
    <row r="5072" customHeight="1" spans="1:8">
      <c r="A5072" s="13">
        <v>44599</v>
      </c>
      <c r="B5072" s="12" t="s">
        <v>10971</v>
      </c>
      <c r="C5072" s="12" t="s">
        <v>368</v>
      </c>
      <c r="D5072" s="12" t="s">
        <v>13</v>
      </c>
      <c r="E5072" s="12" t="s">
        <v>15</v>
      </c>
      <c r="F5072" s="12" t="s">
        <v>26</v>
      </c>
      <c r="G5072" s="12" t="s">
        <v>27</v>
      </c>
      <c r="H5072" s="12" t="s">
        <v>59</v>
      </c>
    </row>
    <row r="5073" customHeight="1" spans="1:8">
      <c r="A5073" s="13">
        <v>44599</v>
      </c>
      <c r="B5073" s="12" t="s">
        <v>10973</v>
      </c>
      <c r="C5073" s="12" t="s">
        <v>1344</v>
      </c>
      <c r="D5073" s="12" t="s">
        <v>41</v>
      </c>
      <c r="E5073" s="12" t="s">
        <v>15</v>
      </c>
      <c r="F5073" s="12" t="s">
        <v>16</v>
      </c>
      <c r="G5073" s="12" t="s">
        <v>17</v>
      </c>
      <c r="H5073" s="12" t="s">
        <v>59</v>
      </c>
    </row>
    <row r="5074" customHeight="1" spans="1:8">
      <c r="A5074" s="13">
        <v>44599</v>
      </c>
      <c r="B5074" s="12" t="s">
        <v>10975</v>
      </c>
      <c r="C5074" s="12" t="s">
        <v>2310</v>
      </c>
      <c r="D5074" s="12" t="s">
        <v>13</v>
      </c>
      <c r="E5074" s="12" t="s">
        <v>15</v>
      </c>
      <c r="F5074" s="12" t="s">
        <v>16</v>
      </c>
      <c r="G5074" s="12" t="s">
        <v>17</v>
      </c>
      <c r="H5074" s="12" t="s">
        <v>59</v>
      </c>
    </row>
    <row r="5075" customHeight="1" spans="1:8">
      <c r="A5075" s="13">
        <v>44599</v>
      </c>
      <c r="B5075" s="12" t="s">
        <v>10977</v>
      </c>
      <c r="C5075" s="12" t="s">
        <v>69</v>
      </c>
      <c r="D5075" s="12" t="s">
        <v>13</v>
      </c>
      <c r="E5075" s="12" t="s">
        <v>15</v>
      </c>
      <c r="F5075" s="12" t="s">
        <v>16</v>
      </c>
      <c r="G5075" s="12" t="s">
        <v>17</v>
      </c>
      <c r="H5075" s="12" t="s">
        <v>59</v>
      </c>
    </row>
    <row r="5076" customHeight="1" spans="1:8">
      <c r="A5076" s="13">
        <v>44600</v>
      </c>
      <c r="B5076" s="12" t="s">
        <v>10979</v>
      </c>
      <c r="C5076" s="12" t="s">
        <v>109</v>
      </c>
      <c r="D5076" s="12" t="s">
        <v>13</v>
      </c>
      <c r="E5076" s="12" t="s">
        <v>15</v>
      </c>
      <c r="F5076" s="12" t="s">
        <v>26</v>
      </c>
      <c r="G5076" s="12" t="s">
        <v>27</v>
      </c>
      <c r="H5076" s="12" t="s">
        <v>34</v>
      </c>
    </row>
    <row r="5077" customHeight="1" spans="1:8">
      <c r="A5077" s="13">
        <v>44600</v>
      </c>
      <c r="B5077" s="12" t="s">
        <v>10981</v>
      </c>
      <c r="C5077" s="12" t="s">
        <v>280</v>
      </c>
      <c r="D5077" s="12" t="s">
        <v>13</v>
      </c>
      <c r="E5077" s="12" t="s">
        <v>15</v>
      </c>
      <c r="F5077" s="12" t="s">
        <v>26</v>
      </c>
      <c r="G5077" s="12" t="s">
        <v>27</v>
      </c>
      <c r="H5077" s="12" t="s">
        <v>59</v>
      </c>
    </row>
    <row r="5078" customHeight="1" spans="1:8">
      <c r="A5078" s="13">
        <v>44600</v>
      </c>
      <c r="B5078" s="12" t="s">
        <v>10983</v>
      </c>
      <c r="C5078" s="12" t="s">
        <v>2310</v>
      </c>
      <c r="D5078" s="12" t="s">
        <v>13</v>
      </c>
      <c r="E5078" s="12" t="s">
        <v>15</v>
      </c>
      <c r="F5078" s="12" t="s">
        <v>26</v>
      </c>
      <c r="G5078" s="12" t="s">
        <v>27</v>
      </c>
      <c r="H5078" s="12" t="s">
        <v>59</v>
      </c>
    </row>
    <row r="5079" customHeight="1" spans="1:8">
      <c r="A5079" s="13">
        <v>44600</v>
      </c>
      <c r="B5079" s="12" t="s">
        <v>10984</v>
      </c>
      <c r="C5079" s="12" t="s">
        <v>2310</v>
      </c>
      <c r="D5079" s="12" t="s">
        <v>13</v>
      </c>
      <c r="E5079" s="12" t="s">
        <v>15</v>
      </c>
      <c r="F5079" s="12" t="s">
        <v>26</v>
      </c>
      <c r="G5079" s="12" t="s">
        <v>27</v>
      </c>
      <c r="H5079" s="12" t="s">
        <v>59</v>
      </c>
    </row>
    <row r="5080" customHeight="1" spans="1:8">
      <c r="A5080" s="13">
        <v>44600</v>
      </c>
      <c r="B5080" s="12" t="s">
        <v>10985</v>
      </c>
      <c r="C5080" s="12" t="s">
        <v>109</v>
      </c>
      <c r="D5080" s="12" t="s">
        <v>13</v>
      </c>
      <c r="E5080" s="12" t="s">
        <v>15</v>
      </c>
      <c r="F5080" s="12" t="s">
        <v>26</v>
      </c>
      <c r="G5080" s="12" t="s">
        <v>27</v>
      </c>
      <c r="H5080" s="12" t="s">
        <v>59</v>
      </c>
    </row>
    <row r="5081" customHeight="1" spans="1:8">
      <c r="A5081" s="13">
        <v>44600</v>
      </c>
      <c r="B5081" s="12" t="s">
        <v>10987</v>
      </c>
      <c r="C5081" s="12" t="s">
        <v>104</v>
      </c>
      <c r="D5081" s="12" t="s">
        <v>13</v>
      </c>
      <c r="E5081" s="12" t="s">
        <v>15</v>
      </c>
      <c r="F5081" s="12" t="s">
        <v>26</v>
      </c>
      <c r="G5081" s="12" t="s">
        <v>27</v>
      </c>
      <c r="H5081" s="12" t="s">
        <v>59</v>
      </c>
    </row>
    <row r="5082" customHeight="1" spans="1:8">
      <c r="A5082" s="13">
        <v>44600</v>
      </c>
      <c r="B5082" s="12" t="s">
        <v>10989</v>
      </c>
      <c r="C5082" s="12" t="s">
        <v>100</v>
      </c>
      <c r="D5082" s="12" t="s">
        <v>41</v>
      </c>
      <c r="E5082" s="12" t="s">
        <v>15</v>
      </c>
      <c r="F5082" s="12" t="s">
        <v>16</v>
      </c>
      <c r="G5082" s="12" t="s">
        <v>17</v>
      </c>
      <c r="H5082" s="12" t="s">
        <v>34</v>
      </c>
    </row>
    <row r="5083" customHeight="1" spans="1:8">
      <c r="A5083" s="13">
        <v>44600</v>
      </c>
      <c r="B5083" s="12" t="s">
        <v>10992</v>
      </c>
      <c r="C5083" s="12" t="s">
        <v>109</v>
      </c>
      <c r="D5083" s="12" t="s">
        <v>13</v>
      </c>
      <c r="E5083" s="12" t="s">
        <v>15</v>
      </c>
      <c r="F5083" s="12" t="s">
        <v>16</v>
      </c>
      <c r="G5083" s="12" t="s">
        <v>17</v>
      </c>
      <c r="H5083" s="12" t="s">
        <v>34</v>
      </c>
    </row>
    <row r="5084" customHeight="1" spans="1:8">
      <c r="A5084" s="13">
        <v>44600</v>
      </c>
      <c r="B5084" s="12" t="s">
        <v>10995</v>
      </c>
      <c r="C5084" s="12" t="s">
        <v>4246</v>
      </c>
      <c r="D5084" s="12" t="s">
        <v>41</v>
      </c>
      <c r="E5084" s="12" t="s">
        <v>15</v>
      </c>
      <c r="F5084" s="12" t="s">
        <v>16</v>
      </c>
      <c r="G5084" s="12" t="s">
        <v>17</v>
      </c>
      <c r="H5084" s="12" t="s">
        <v>34</v>
      </c>
    </row>
    <row r="5085" customHeight="1" spans="1:8">
      <c r="A5085" s="13">
        <v>44600</v>
      </c>
      <c r="B5085" s="12" t="s">
        <v>10997</v>
      </c>
      <c r="C5085" s="12" t="s">
        <v>2310</v>
      </c>
      <c r="D5085" s="12" t="s">
        <v>13</v>
      </c>
      <c r="E5085" s="12" t="s">
        <v>15</v>
      </c>
      <c r="F5085" s="12" t="s">
        <v>26</v>
      </c>
      <c r="G5085" s="12" t="s">
        <v>27</v>
      </c>
      <c r="H5085" s="12" t="s">
        <v>34</v>
      </c>
    </row>
    <row r="5086" customHeight="1" spans="1:8">
      <c r="A5086" s="13">
        <v>44600</v>
      </c>
      <c r="B5086" s="12" t="s">
        <v>10999</v>
      </c>
      <c r="C5086" s="12" t="s">
        <v>118</v>
      </c>
      <c r="D5086" s="12" t="s">
        <v>41</v>
      </c>
      <c r="E5086" s="12" t="s">
        <v>15</v>
      </c>
      <c r="F5086" s="12" t="s">
        <v>101</v>
      </c>
      <c r="G5086" s="12" t="s">
        <v>101</v>
      </c>
      <c r="H5086" s="12" t="s">
        <v>34</v>
      </c>
    </row>
    <row r="5087" customHeight="1" spans="1:8">
      <c r="A5087" s="13">
        <v>44600</v>
      </c>
      <c r="B5087" s="12" t="s">
        <v>11002</v>
      </c>
      <c r="C5087" s="12" t="s">
        <v>50</v>
      </c>
      <c r="D5087" s="12" t="s">
        <v>41</v>
      </c>
      <c r="E5087" s="12" t="s">
        <v>15</v>
      </c>
      <c r="F5087" s="12" t="s">
        <v>16</v>
      </c>
      <c r="G5087" s="12" t="s">
        <v>17</v>
      </c>
      <c r="H5087" s="12" t="s">
        <v>47</v>
      </c>
    </row>
    <row r="5088" customHeight="1" spans="1:8">
      <c r="A5088" s="13">
        <v>44600</v>
      </c>
      <c r="B5088" s="12" t="s">
        <v>11004</v>
      </c>
      <c r="C5088" s="12" t="s">
        <v>443</v>
      </c>
      <c r="D5088" s="12" t="s">
        <v>13</v>
      </c>
      <c r="E5088" s="12" t="s">
        <v>15</v>
      </c>
      <c r="F5088" s="12" t="s">
        <v>101</v>
      </c>
      <c r="G5088" s="12" t="s">
        <v>101</v>
      </c>
      <c r="H5088" s="12" t="s">
        <v>47</v>
      </c>
    </row>
    <row r="5089" customHeight="1" spans="1:8">
      <c r="A5089" s="13">
        <v>44600</v>
      </c>
      <c r="B5089" s="12" t="s">
        <v>11007</v>
      </c>
      <c r="C5089" s="12" t="s">
        <v>46</v>
      </c>
      <c r="D5089" s="12" t="s">
        <v>41</v>
      </c>
      <c r="E5089" s="12" t="s">
        <v>15</v>
      </c>
      <c r="F5089" s="12" t="s">
        <v>16</v>
      </c>
      <c r="G5089" s="12" t="s">
        <v>17</v>
      </c>
      <c r="H5089" s="12" t="s">
        <v>18</v>
      </c>
    </row>
    <row r="5090" customHeight="1" spans="1:8">
      <c r="A5090" s="13">
        <v>44600</v>
      </c>
      <c r="B5090" s="12" t="s">
        <v>11010</v>
      </c>
      <c r="C5090" s="12" t="s">
        <v>4722</v>
      </c>
      <c r="D5090" s="12" t="s">
        <v>13</v>
      </c>
      <c r="E5090" s="12" t="s">
        <v>15</v>
      </c>
      <c r="F5090" s="12" t="s">
        <v>101</v>
      </c>
      <c r="G5090" s="12" t="s">
        <v>101</v>
      </c>
      <c r="H5090" s="12" t="s">
        <v>18</v>
      </c>
    </row>
    <row r="5091" customHeight="1" spans="1:8">
      <c r="A5091" s="13">
        <v>44601</v>
      </c>
      <c r="B5091" s="12" t="s">
        <v>11013</v>
      </c>
      <c r="C5091" s="12" t="s">
        <v>66</v>
      </c>
      <c r="D5091" s="12" t="s">
        <v>41</v>
      </c>
      <c r="E5091" s="12" t="s">
        <v>15</v>
      </c>
      <c r="F5091" s="12" t="s">
        <v>26</v>
      </c>
      <c r="G5091" s="12" t="s">
        <v>27</v>
      </c>
      <c r="H5091" s="12" t="s">
        <v>59</v>
      </c>
    </row>
    <row r="5092" customHeight="1" spans="1:8">
      <c r="A5092" s="13">
        <v>44601</v>
      </c>
      <c r="B5092" s="12" t="s">
        <v>11014</v>
      </c>
      <c r="C5092" s="12" t="s">
        <v>1955</v>
      </c>
      <c r="D5092" s="12" t="s">
        <v>13</v>
      </c>
      <c r="E5092" s="12" t="s">
        <v>15</v>
      </c>
      <c r="F5092" s="12" t="s">
        <v>26</v>
      </c>
      <c r="G5092" s="12" t="s">
        <v>27</v>
      </c>
      <c r="H5092" s="12" t="s">
        <v>47</v>
      </c>
    </row>
    <row r="5093" customHeight="1" spans="1:8">
      <c r="A5093" s="13">
        <v>44601</v>
      </c>
      <c r="B5093" s="12" t="s">
        <v>11017</v>
      </c>
      <c r="C5093" s="12" t="s">
        <v>2310</v>
      </c>
      <c r="D5093" s="12" t="s">
        <v>13</v>
      </c>
      <c r="E5093" s="12" t="s">
        <v>15</v>
      </c>
      <c r="F5093" s="12" t="s">
        <v>16</v>
      </c>
      <c r="G5093" s="12" t="s">
        <v>17</v>
      </c>
      <c r="H5093" s="12" t="s">
        <v>18</v>
      </c>
    </row>
    <row r="5094" customHeight="1" spans="1:8">
      <c r="A5094" s="13">
        <v>44601</v>
      </c>
      <c r="B5094" s="12" t="s">
        <v>11019</v>
      </c>
      <c r="C5094" s="12" t="s">
        <v>1132</v>
      </c>
      <c r="D5094" s="12" t="s">
        <v>41</v>
      </c>
      <c r="E5094" s="12" t="s">
        <v>15</v>
      </c>
      <c r="F5094" s="12" t="s">
        <v>16</v>
      </c>
      <c r="G5094" s="12" t="s">
        <v>17</v>
      </c>
      <c r="H5094" s="12" t="s">
        <v>34</v>
      </c>
    </row>
    <row r="5095" customHeight="1" spans="1:8">
      <c r="A5095" s="13">
        <v>44601</v>
      </c>
      <c r="B5095" s="12" t="s">
        <v>11022</v>
      </c>
      <c r="C5095" s="12" t="s">
        <v>100</v>
      </c>
      <c r="D5095" s="12" t="s">
        <v>41</v>
      </c>
      <c r="E5095" s="12" t="s">
        <v>15</v>
      </c>
      <c r="F5095" s="12" t="s">
        <v>16</v>
      </c>
      <c r="G5095" s="12" t="s">
        <v>17</v>
      </c>
      <c r="H5095" s="12" t="s">
        <v>34</v>
      </c>
    </row>
    <row r="5096" customHeight="1" spans="1:8">
      <c r="A5096" s="13">
        <v>44602</v>
      </c>
      <c r="B5096" s="12" t="s">
        <v>11024</v>
      </c>
      <c r="C5096" s="12" t="s">
        <v>109</v>
      </c>
      <c r="D5096" s="12" t="s">
        <v>13</v>
      </c>
      <c r="E5096" s="12" t="s">
        <v>15</v>
      </c>
      <c r="F5096" s="12" t="s">
        <v>26</v>
      </c>
      <c r="G5096" s="12" t="s">
        <v>27</v>
      </c>
      <c r="H5096" s="12" t="s">
        <v>34</v>
      </c>
    </row>
    <row r="5097" customHeight="1" spans="1:8">
      <c r="A5097" s="13">
        <v>44602</v>
      </c>
      <c r="B5097" s="12" t="s">
        <v>11025</v>
      </c>
      <c r="C5097" s="12" t="s">
        <v>2310</v>
      </c>
      <c r="D5097" s="12" t="s">
        <v>13</v>
      </c>
      <c r="E5097" s="12" t="s">
        <v>15</v>
      </c>
      <c r="F5097" s="12" t="s">
        <v>16</v>
      </c>
      <c r="G5097" s="12" t="s">
        <v>17</v>
      </c>
      <c r="H5097" s="12" t="s">
        <v>47</v>
      </c>
    </row>
    <row r="5098" customHeight="1" spans="1:8">
      <c r="A5098" s="13">
        <v>44602</v>
      </c>
      <c r="B5098" s="12" t="s">
        <v>11028</v>
      </c>
      <c r="C5098" s="12" t="s">
        <v>2310</v>
      </c>
      <c r="D5098" s="12" t="s">
        <v>13</v>
      </c>
      <c r="E5098" s="12" t="s">
        <v>15</v>
      </c>
      <c r="F5098" s="12" t="s">
        <v>26</v>
      </c>
      <c r="G5098" s="12" t="s">
        <v>27</v>
      </c>
      <c r="H5098" s="12" t="s">
        <v>47</v>
      </c>
    </row>
    <row r="5099" customHeight="1" spans="1:8">
      <c r="A5099" s="13">
        <v>44602</v>
      </c>
      <c r="B5099" s="12" t="s">
        <v>11030</v>
      </c>
      <c r="C5099" s="12" t="s">
        <v>2310</v>
      </c>
      <c r="D5099" s="12" t="s">
        <v>13</v>
      </c>
      <c r="E5099" s="12" t="s">
        <v>15</v>
      </c>
      <c r="F5099" s="12" t="s">
        <v>26</v>
      </c>
      <c r="G5099" s="12" t="s">
        <v>27</v>
      </c>
      <c r="H5099" s="12" t="s">
        <v>34</v>
      </c>
    </row>
    <row r="5100" customHeight="1" spans="1:8">
      <c r="A5100" s="13">
        <v>44602</v>
      </c>
      <c r="B5100" s="12" t="s">
        <v>11033</v>
      </c>
      <c r="C5100" s="12" t="s">
        <v>66</v>
      </c>
      <c r="D5100" s="12" t="s">
        <v>41</v>
      </c>
      <c r="E5100" s="12" t="s">
        <v>15</v>
      </c>
      <c r="F5100" s="12" t="s">
        <v>26</v>
      </c>
      <c r="G5100" s="12" t="s">
        <v>27</v>
      </c>
      <c r="H5100" s="12" t="s">
        <v>59</v>
      </c>
    </row>
    <row r="5101" customHeight="1" spans="1:8">
      <c r="A5101" s="13">
        <v>44602</v>
      </c>
      <c r="B5101" s="12" t="s">
        <v>10525</v>
      </c>
      <c r="C5101" s="12" t="s">
        <v>158</v>
      </c>
      <c r="D5101" s="12" t="s">
        <v>41</v>
      </c>
      <c r="E5101" s="12" t="s">
        <v>15</v>
      </c>
      <c r="F5101" s="12" t="s">
        <v>16</v>
      </c>
      <c r="G5101" s="12" t="s">
        <v>17</v>
      </c>
      <c r="H5101" s="12" t="s">
        <v>59</v>
      </c>
    </row>
    <row r="5102" customHeight="1" spans="1:8">
      <c r="A5102" s="13">
        <v>44602</v>
      </c>
      <c r="B5102" s="12" t="s">
        <v>11036</v>
      </c>
      <c r="C5102" s="12" t="s">
        <v>158</v>
      </c>
      <c r="D5102" s="12" t="s">
        <v>41</v>
      </c>
      <c r="E5102" s="12" t="s">
        <v>15</v>
      </c>
      <c r="F5102" s="12" t="s">
        <v>16</v>
      </c>
      <c r="G5102" s="12" t="s">
        <v>17</v>
      </c>
      <c r="H5102" s="12" t="s">
        <v>18</v>
      </c>
    </row>
    <row r="5103" customHeight="1" spans="1:8">
      <c r="A5103" s="13">
        <v>44602</v>
      </c>
      <c r="B5103" s="12" t="s">
        <v>11039</v>
      </c>
      <c r="C5103" s="12" t="s">
        <v>104</v>
      </c>
      <c r="D5103" s="12" t="s">
        <v>13</v>
      </c>
      <c r="E5103" s="12" t="s">
        <v>15</v>
      </c>
      <c r="F5103" s="12" t="s">
        <v>16</v>
      </c>
      <c r="G5103" s="12" t="s">
        <v>17</v>
      </c>
      <c r="H5103" s="12" t="s">
        <v>18</v>
      </c>
    </row>
    <row r="5104" customHeight="1" spans="1:8">
      <c r="A5104" s="13">
        <v>44602</v>
      </c>
      <c r="B5104" s="12" t="s">
        <v>11041</v>
      </c>
      <c r="C5104" s="12" t="s">
        <v>1137</v>
      </c>
      <c r="D5104" s="12" t="s">
        <v>13</v>
      </c>
      <c r="E5104" s="12" t="s">
        <v>15</v>
      </c>
      <c r="F5104" s="12" t="s">
        <v>16</v>
      </c>
      <c r="G5104" s="12" t="s">
        <v>17</v>
      </c>
      <c r="H5104" s="12" t="s">
        <v>18</v>
      </c>
    </row>
    <row r="5105" customHeight="1" spans="1:8">
      <c r="A5105" s="13">
        <v>44602</v>
      </c>
      <c r="B5105" s="12" t="s">
        <v>11044</v>
      </c>
      <c r="C5105" s="12" t="s">
        <v>2310</v>
      </c>
      <c r="D5105" s="12" t="s">
        <v>13</v>
      </c>
      <c r="E5105" s="12" t="s">
        <v>15</v>
      </c>
      <c r="F5105" s="12" t="s">
        <v>16</v>
      </c>
      <c r="G5105" s="12" t="s">
        <v>17</v>
      </c>
      <c r="H5105" s="12" t="s">
        <v>18</v>
      </c>
    </row>
    <row r="5106" customHeight="1" spans="1:8">
      <c r="A5106" s="13">
        <v>44602</v>
      </c>
      <c r="B5106" s="12" t="s">
        <v>11047</v>
      </c>
      <c r="C5106" s="12" t="s">
        <v>1209</v>
      </c>
      <c r="D5106" s="12" t="s">
        <v>13</v>
      </c>
      <c r="E5106" s="12" t="s">
        <v>175</v>
      </c>
      <c r="F5106" s="12" t="s">
        <v>101</v>
      </c>
      <c r="G5106" s="12" t="s">
        <v>101</v>
      </c>
      <c r="H5106" s="12" t="s">
        <v>34</v>
      </c>
    </row>
    <row r="5107" customHeight="1" spans="1:8">
      <c r="A5107" s="13">
        <v>44602</v>
      </c>
      <c r="B5107" s="12" t="s">
        <v>11049</v>
      </c>
      <c r="C5107" s="12" t="s">
        <v>50</v>
      </c>
      <c r="D5107" s="12" t="s">
        <v>41</v>
      </c>
      <c r="E5107" s="12" t="s">
        <v>15</v>
      </c>
      <c r="F5107" s="12" t="s">
        <v>101</v>
      </c>
      <c r="G5107" s="12" t="s">
        <v>101</v>
      </c>
      <c r="H5107" s="12" t="s">
        <v>18</v>
      </c>
    </row>
    <row r="5108" customHeight="1" spans="1:8">
      <c r="A5108" s="13">
        <v>44603</v>
      </c>
      <c r="B5108" s="12" t="s">
        <v>11051</v>
      </c>
      <c r="C5108" s="12" t="s">
        <v>673</v>
      </c>
      <c r="D5108" s="12" t="s">
        <v>13</v>
      </c>
      <c r="E5108" s="12" t="s">
        <v>15</v>
      </c>
      <c r="F5108" s="12" t="s">
        <v>26</v>
      </c>
      <c r="G5108" s="12" t="s">
        <v>27</v>
      </c>
      <c r="H5108" s="12" t="s">
        <v>47</v>
      </c>
    </row>
    <row r="5109" customHeight="1" spans="1:8">
      <c r="A5109" s="13">
        <v>44603</v>
      </c>
      <c r="B5109" s="12" t="s">
        <v>11054</v>
      </c>
      <c r="C5109" s="12" t="s">
        <v>1447</v>
      </c>
      <c r="D5109" s="12" t="s">
        <v>41</v>
      </c>
      <c r="E5109" s="12" t="s">
        <v>15</v>
      </c>
      <c r="F5109" s="12" t="s">
        <v>16</v>
      </c>
      <c r="G5109" s="12" t="s">
        <v>17</v>
      </c>
      <c r="H5109" s="12" t="s">
        <v>47</v>
      </c>
    </row>
    <row r="5110" customHeight="1" spans="1:8">
      <c r="A5110" s="13">
        <v>44603</v>
      </c>
      <c r="B5110" s="12" t="s">
        <v>11055</v>
      </c>
      <c r="C5110" s="12" t="s">
        <v>423</v>
      </c>
      <c r="D5110" s="12" t="s">
        <v>41</v>
      </c>
      <c r="E5110" s="12" t="s">
        <v>15</v>
      </c>
      <c r="F5110" s="12" t="s">
        <v>26</v>
      </c>
      <c r="G5110" s="12" t="s">
        <v>27</v>
      </c>
      <c r="H5110" s="12" t="s">
        <v>47</v>
      </c>
    </row>
    <row r="5111" customHeight="1" spans="1:8">
      <c r="A5111" s="13">
        <v>44603</v>
      </c>
      <c r="B5111" s="12" t="s">
        <v>11057</v>
      </c>
      <c r="C5111" s="12" t="s">
        <v>158</v>
      </c>
      <c r="D5111" s="12" t="s">
        <v>41</v>
      </c>
      <c r="E5111" s="12" t="s">
        <v>15</v>
      </c>
      <c r="F5111" s="12" t="s">
        <v>16</v>
      </c>
      <c r="G5111" s="12" t="s">
        <v>17</v>
      </c>
      <c r="H5111" s="12" t="s">
        <v>18</v>
      </c>
    </row>
    <row r="5112" customHeight="1" spans="1:8">
      <c r="A5112" s="13">
        <v>44603</v>
      </c>
      <c r="B5112" s="12" t="s">
        <v>11059</v>
      </c>
      <c r="C5112" s="12" t="s">
        <v>8833</v>
      </c>
      <c r="D5112" s="12" t="s">
        <v>13</v>
      </c>
      <c r="E5112" s="12" t="s">
        <v>15</v>
      </c>
      <c r="F5112" s="12" t="s">
        <v>26</v>
      </c>
      <c r="G5112" s="12" t="s">
        <v>27</v>
      </c>
      <c r="H5112" s="12" t="s">
        <v>18</v>
      </c>
    </row>
    <row r="5113" customHeight="1" spans="1:8">
      <c r="A5113" s="13">
        <v>44603</v>
      </c>
      <c r="B5113" s="12" t="s">
        <v>11061</v>
      </c>
      <c r="C5113" s="12" t="s">
        <v>368</v>
      </c>
      <c r="D5113" s="12" t="s">
        <v>13</v>
      </c>
      <c r="E5113" s="12" t="s">
        <v>15</v>
      </c>
      <c r="F5113" s="12" t="s">
        <v>101</v>
      </c>
      <c r="G5113" s="12" t="s">
        <v>101</v>
      </c>
      <c r="H5113" s="12" t="s">
        <v>18</v>
      </c>
    </row>
    <row r="5114" customHeight="1" spans="1:8">
      <c r="A5114" s="13">
        <v>44603</v>
      </c>
      <c r="B5114" s="12" t="s">
        <v>11057</v>
      </c>
      <c r="C5114" s="12" t="s">
        <v>368</v>
      </c>
      <c r="D5114" s="12" t="s">
        <v>13</v>
      </c>
      <c r="E5114" s="12" t="s">
        <v>15</v>
      </c>
      <c r="F5114" s="12" t="s">
        <v>16</v>
      </c>
      <c r="G5114" s="12" t="s">
        <v>17</v>
      </c>
      <c r="H5114" s="12" t="s">
        <v>59</v>
      </c>
    </row>
    <row r="5115" customHeight="1" spans="1:8">
      <c r="A5115" s="13">
        <v>44603</v>
      </c>
      <c r="B5115" s="12" t="s">
        <v>11064</v>
      </c>
      <c r="C5115" s="12" t="s">
        <v>109</v>
      </c>
      <c r="D5115" s="12" t="s">
        <v>13</v>
      </c>
      <c r="E5115" s="12" t="s">
        <v>15</v>
      </c>
      <c r="F5115" s="12" t="s">
        <v>101</v>
      </c>
      <c r="G5115" s="12" t="s">
        <v>101</v>
      </c>
      <c r="H5115" s="12" t="s">
        <v>59</v>
      </c>
    </row>
    <row r="5116" customHeight="1" spans="1:8">
      <c r="A5116" s="13">
        <v>44604</v>
      </c>
      <c r="B5116" s="12" t="s">
        <v>562</v>
      </c>
      <c r="C5116" s="12" t="s">
        <v>12</v>
      </c>
      <c r="D5116" s="12" t="s">
        <v>13</v>
      </c>
      <c r="E5116" s="12" t="s">
        <v>15</v>
      </c>
      <c r="F5116" s="12" t="s">
        <v>26</v>
      </c>
      <c r="G5116" s="12" t="s">
        <v>27</v>
      </c>
      <c r="H5116" s="12" t="s">
        <v>18</v>
      </c>
    </row>
    <row r="5117" customHeight="1" spans="1:8">
      <c r="A5117" s="13">
        <v>44604</v>
      </c>
      <c r="B5117" s="12" t="s">
        <v>11067</v>
      </c>
      <c r="C5117" s="12" t="s">
        <v>2310</v>
      </c>
      <c r="D5117" s="12" t="s">
        <v>13</v>
      </c>
      <c r="E5117" s="12" t="s">
        <v>15</v>
      </c>
      <c r="F5117" s="12" t="s">
        <v>26</v>
      </c>
      <c r="G5117" s="12" t="s">
        <v>27</v>
      </c>
      <c r="H5117" s="12" t="s">
        <v>18</v>
      </c>
    </row>
    <row r="5118" customHeight="1" spans="1:8">
      <c r="A5118" s="13">
        <v>44604</v>
      </c>
      <c r="B5118" s="12" t="s">
        <v>11070</v>
      </c>
      <c r="C5118" s="12" t="s">
        <v>4722</v>
      </c>
      <c r="D5118" s="12" t="s">
        <v>13</v>
      </c>
      <c r="E5118" s="12" t="s">
        <v>15</v>
      </c>
      <c r="F5118" s="12" t="s">
        <v>16</v>
      </c>
      <c r="G5118" s="12" t="s">
        <v>17</v>
      </c>
      <c r="H5118" s="12" t="s">
        <v>18</v>
      </c>
    </row>
    <row r="5119" customHeight="1" spans="1:8">
      <c r="A5119" s="13">
        <v>44604</v>
      </c>
      <c r="B5119" s="12" t="s">
        <v>11072</v>
      </c>
      <c r="C5119" s="12" t="s">
        <v>66</v>
      </c>
      <c r="D5119" s="12" t="s">
        <v>41</v>
      </c>
      <c r="E5119" s="12" t="s">
        <v>15</v>
      </c>
      <c r="F5119" s="12" t="s">
        <v>26</v>
      </c>
      <c r="G5119" s="12" t="s">
        <v>27</v>
      </c>
      <c r="H5119" s="12" t="s">
        <v>18</v>
      </c>
    </row>
    <row r="5120" customHeight="1" spans="1:8">
      <c r="A5120" s="13">
        <v>44604</v>
      </c>
      <c r="B5120" s="12" t="s">
        <v>11074</v>
      </c>
      <c r="C5120" s="12" t="s">
        <v>368</v>
      </c>
      <c r="D5120" s="12" t="s">
        <v>13</v>
      </c>
      <c r="E5120" s="12" t="s">
        <v>15</v>
      </c>
      <c r="F5120" s="12" t="s">
        <v>26</v>
      </c>
      <c r="G5120" s="12" t="s">
        <v>27</v>
      </c>
      <c r="H5120" s="12" t="s">
        <v>34</v>
      </c>
    </row>
    <row r="5121" customHeight="1" spans="1:8">
      <c r="A5121" s="13">
        <v>44604</v>
      </c>
      <c r="B5121" s="12" t="s">
        <v>11075</v>
      </c>
      <c r="C5121" s="12" t="s">
        <v>2782</v>
      </c>
      <c r="D5121" s="12" t="s">
        <v>13</v>
      </c>
      <c r="E5121" s="12" t="s">
        <v>15</v>
      </c>
      <c r="F5121" s="12" t="s">
        <v>26</v>
      </c>
      <c r="G5121" s="12" t="s">
        <v>27</v>
      </c>
      <c r="H5121" s="12" t="s">
        <v>34</v>
      </c>
    </row>
    <row r="5122" customHeight="1" spans="1:8">
      <c r="A5122" s="13">
        <v>44604</v>
      </c>
      <c r="B5122" s="12" t="s">
        <v>11076</v>
      </c>
      <c r="C5122" s="12" t="s">
        <v>50</v>
      </c>
      <c r="D5122" s="12" t="s">
        <v>41</v>
      </c>
      <c r="E5122" s="12" t="s">
        <v>15</v>
      </c>
      <c r="F5122" s="12" t="s">
        <v>101</v>
      </c>
      <c r="G5122" s="12" t="s">
        <v>101</v>
      </c>
      <c r="H5122" s="12" t="s">
        <v>34</v>
      </c>
    </row>
    <row r="5123" customHeight="1" spans="1:8">
      <c r="A5123" s="13">
        <v>44604</v>
      </c>
      <c r="B5123" s="12" t="s">
        <v>11079</v>
      </c>
      <c r="C5123" s="12" t="s">
        <v>4722</v>
      </c>
      <c r="D5123" s="12" t="s">
        <v>13</v>
      </c>
      <c r="E5123" s="12" t="s">
        <v>15</v>
      </c>
      <c r="F5123" s="12" t="s">
        <v>101</v>
      </c>
      <c r="G5123" s="12" t="s">
        <v>101</v>
      </c>
      <c r="H5123" s="12" t="s">
        <v>34</v>
      </c>
    </row>
    <row r="5124" customHeight="1" spans="1:8">
      <c r="A5124" s="13">
        <v>44604</v>
      </c>
      <c r="B5124" s="12" t="s">
        <v>11081</v>
      </c>
      <c r="C5124" s="12" t="s">
        <v>109</v>
      </c>
      <c r="D5124" s="12" t="s">
        <v>13</v>
      </c>
      <c r="E5124" s="12" t="s">
        <v>15</v>
      </c>
      <c r="F5124" s="12" t="s">
        <v>26</v>
      </c>
      <c r="G5124" s="12" t="s">
        <v>27</v>
      </c>
      <c r="H5124" s="12" t="s">
        <v>34</v>
      </c>
    </row>
    <row r="5125" customHeight="1" spans="1:8">
      <c r="A5125" s="13">
        <v>44604</v>
      </c>
      <c r="B5125" s="12" t="s">
        <v>11083</v>
      </c>
      <c r="C5125" s="12" t="s">
        <v>368</v>
      </c>
      <c r="D5125" s="12" t="s">
        <v>13</v>
      </c>
      <c r="E5125" s="12" t="s">
        <v>15</v>
      </c>
      <c r="F5125" s="12" t="s">
        <v>26</v>
      </c>
      <c r="G5125" s="12" t="s">
        <v>27</v>
      </c>
      <c r="H5125" s="12" t="s">
        <v>59</v>
      </c>
    </row>
    <row r="5126" customHeight="1" spans="1:8">
      <c r="A5126" s="13">
        <v>44604</v>
      </c>
      <c r="B5126" s="12" t="s">
        <v>11085</v>
      </c>
      <c r="C5126" s="12" t="s">
        <v>1132</v>
      </c>
      <c r="D5126" s="12" t="s">
        <v>41</v>
      </c>
      <c r="E5126" s="12" t="s">
        <v>15</v>
      </c>
      <c r="F5126" s="12" t="s">
        <v>16</v>
      </c>
      <c r="G5126" s="12" t="s">
        <v>17</v>
      </c>
      <c r="H5126" s="12" t="s">
        <v>59</v>
      </c>
    </row>
    <row r="5127" customHeight="1" spans="1:8">
      <c r="A5127" s="13">
        <v>44605</v>
      </c>
      <c r="B5127" s="12" t="s">
        <v>11088</v>
      </c>
      <c r="C5127" s="12" t="s">
        <v>368</v>
      </c>
      <c r="D5127" s="12" t="s">
        <v>13</v>
      </c>
      <c r="E5127" s="12" t="s">
        <v>15</v>
      </c>
      <c r="F5127" s="12" t="s">
        <v>26</v>
      </c>
      <c r="G5127" s="12" t="s">
        <v>27</v>
      </c>
      <c r="H5127" s="12" t="s">
        <v>59</v>
      </c>
    </row>
    <row r="5128" customHeight="1" spans="1:8">
      <c r="A5128" s="13">
        <v>44605</v>
      </c>
      <c r="B5128" s="12" t="s">
        <v>11090</v>
      </c>
      <c r="C5128" s="12" t="s">
        <v>118</v>
      </c>
      <c r="D5128" s="12" t="s">
        <v>41</v>
      </c>
      <c r="E5128" s="12" t="s">
        <v>15</v>
      </c>
      <c r="F5128" s="12" t="s">
        <v>16</v>
      </c>
      <c r="G5128" s="12" t="s">
        <v>17</v>
      </c>
      <c r="H5128" s="12" t="s">
        <v>59</v>
      </c>
    </row>
    <row r="5129" customHeight="1" spans="1:8">
      <c r="A5129" s="13">
        <v>44605</v>
      </c>
      <c r="B5129" s="12" t="s">
        <v>11092</v>
      </c>
      <c r="C5129" s="12" t="s">
        <v>148</v>
      </c>
      <c r="D5129" s="12" t="s">
        <v>41</v>
      </c>
      <c r="E5129" s="12" t="s">
        <v>15</v>
      </c>
      <c r="F5129" s="12" t="s">
        <v>16</v>
      </c>
      <c r="G5129" s="12" t="s">
        <v>17</v>
      </c>
      <c r="H5129" s="12" t="s">
        <v>18</v>
      </c>
    </row>
    <row r="5130" customHeight="1" spans="1:8">
      <c r="A5130" s="13">
        <v>44605</v>
      </c>
      <c r="B5130" s="12" t="s">
        <v>11094</v>
      </c>
      <c r="C5130" s="12" t="s">
        <v>1137</v>
      </c>
      <c r="D5130" s="12" t="s">
        <v>13</v>
      </c>
      <c r="E5130" s="12" t="s">
        <v>15</v>
      </c>
      <c r="F5130" s="12" t="s">
        <v>16</v>
      </c>
      <c r="G5130" s="12" t="s">
        <v>17</v>
      </c>
      <c r="H5130" s="12" t="s">
        <v>18</v>
      </c>
    </row>
    <row r="5131" customHeight="1" spans="1:8">
      <c r="A5131" s="13">
        <v>44605</v>
      </c>
      <c r="B5131" s="12" t="s">
        <v>2030</v>
      </c>
      <c r="C5131" s="12" t="s">
        <v>8833</v>
      </c>
      <c r="D5131" s="12" t="s">
        <v>13</v>
      </c>
      <c r="E5131" s="12" t="s">
        <v>15</v>
      </c>
      <c r="F5131" s="12" t="s">
        <v>26</v>
      </c>
      <c r="G5131" s="12" t="s">
        <v>27</v>
      </c>
      <c r="H5131" s="12" t="s">
        <v>18</v>
      </c>
    </row>
    <row r="5132" customHeight="1" spans="1:8">
      <c r="A5132" s="13">
        <v>44605</v>
      </c>
      <c r="B5132" s="12" t="s">
        <v>11097</v>
      </c>
      <c r="C5132" s="12" t="s">
        <v>109</v>
      </c>
      <c r="D5132" s="12" t="s">
        <v>13</v>
      </c>
      <c r="E5132" s="12" t="s">
        <v>15</v>
      </c>
      <c r="F5132" s="12" t="s">
        <v>26</v>
      </c>
      <c r="G5132" s="12" t="s">
        <v>27</v>
      </c>
      <c r="H5132" s="12" t="s">
        <v>47</v>
      </c>
    </row>
    <row r="5133" customHeight="1" spans="1:8">
      <c r="A5133" s="13">
        <v>44605</v>
      </c>
      <c r="B5133" s="12" t="s">
        <v>11098</v>
      </c>
      <c r="C5133" s="12" t="s">
        <v>109</v>
      </c>
      <c r="D5133" s="12" t="s">
        <v>13</v>
      </c>
      <c r="E5133" s="12" t="s">
        <v>15</v>
      </c>
      <c r="F5133" s="12" t="s">
        <v>26</v>
      </c>
      <c r="G5133" s="12" t="s">
        <v>27</v>
      </c>
      <c r="H5133" s="12" t="s">
        <v>47</v>
      </c>
    </row>
    <row r="5134" customHeight="1" spans="1:8">
      <c r="A5134" s="13">
        <v>44605</v>
      </c>
      <c r="B5134" s="12" t="s">
        <v>11100</v>
      </c>
      <c r="C5134" s="12" t="s">
        <v>104</v>
      </c>
      <c r="D5134" s="12" t="s">
        <v>13</v>
      </c>
      <c r="E5134" s="12" t="s">
        <v>15</v>
      </c>
      <c r="F5134" s="12" t="s">
        <v>26</v>
      </c>
      <c r="G5134" s="12" t="s">
        <v>27</v>
      </c>
      <c r="H5134" s="12" t="s">
        <v>47</v>
      </c>
    </row>
    <row r="5135" customHeight="1" spans="1:8">
      <c r="A5135" s="13">
        <v>44605</v>
      </c>
      <c r="B5135" s="12" t="s">
        <v>11102</v>
      </c>
      <c r="C5135" s="12" t="s">
        <v>66</v>
      </c>
      <c r="D5135" s="12" t="s">
        <v>41</v>
      </c>
      <c r="E5135" s="12" t="s">
        <v>15</v>
      </c>
      <c r="F5135" s="12" t="s">
        <v>16</v>
      </c>
      <c r="G5135" s="12" t="s">
        <v>17</v>
      </c>
      <c r="H5135" s="12" t="s">
        <v>47</v>
      </c>
    </row>
    <row r="5137" customHeight="1" spans="1:8">
      <c r="A5137" s="12" t="s">
        <v>11105</v>
      </c>
      <c r="B5137" s="12" t="s">
        <v>11105</v>
      </c>
      <c r="C5137" s="12" t="s">
        <v>11105</v>
      </c>
      <c r="D5137" s="12" t="s">
        <v>11105</v>
      </c>
      <c r="E5137" s="12" t="s">
        <v>11105</v>
      </c>
      <c r="F5137" s="12" t="s">
        <v>11105</v>
      </c>
      <c r="G5137" s="12" t="s">
        <v>11105</v>
      </c>
      <c r="H5137" s="12" t="s">
        <v>11105</v>
      </c>
    </row>
    <row r="5138" customHeight="1" spans="1:8">
      <c r="A5138" s="12">
        <f>COUNTBLANK(A1:A5135)</f>
        <v>0</v>
      </c>
      <c r="B5138" s="12">
        <f t="shared" ref="B5138:H5138" si="0">COUNTBLANK(B1:B5135)</f>
        <v>0</v>
      </c>
      <c r="C5138" s="12">
        <f t="shared" si="0"/>
        <v>0</v>
      </c>
      <c r="D5138" s="12">
        <f t="shared" si="0"/>
        <v>0</v>
      </c>
      <c r="E5138" s="12">
        <f t="shared" si="0"/>
        <v>0</v>
      </c>
      <c r="F5138" s="12">
        <f t="shared" si="0"/>
        <v>0</v>
      </c>
      <c r="G5138" s="12">
        <f t="shared" si="0"/>
        <v>0</v>
      </c>
      <c r="H5138" s="12">
        <f t="shared" si="0"/>
        <v>0</v>
      </c>
    </row>
  </sheetData>
  <autoFilter ref="A1:H5138">
    <extLst>
      <etc:autoFilterAnalysis etc:version="v1" etc:showPane="0">
        <etc:analysisCharts>
          <etc:chart etc:type="pie">
            <etc:category etc:colId="3"/>
            <etc:seriesCollections etc:count="1">
              <etc:series etc:colId="3" etc:subtotal="count"/>
            </etc:seriesCollections>
          </etc:chart>
        </etc:analysisCharts>
      </etc:autoFilterAnalysis>
    </extLst>
  </autoFilter>
  <pageMargins left="0.75" right="0.75" top="1" bottom="1" header="0.511805555555556" footer="0.511805555555556"/>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autoPageBreaks="0"/>
  </sheetPr>
  <dimension ref="A1:P3367"/>
  <sheetViews>
    <sheetView zoomScale="80" zoomScaleNormal="80" workbookViewId="0">
      <pane ySplit="1" topLeftCell="A3352" activePane="bottomLeft" state="frozen"/>
      <selection/>
      <selection pane="bottomLeft" activeCell="A1" sqref="A1"/>
    </sheetView>
  </sheetViews>
  <sheetFormatPr defaultColWidth="10.6296296296296" defaultRowHeight="32" customHeight="1"/>
  <cols>
    <col min="1" max="1" width="13.75" style="13" customWidth="1"/>
    <col min="2" max="2" width="13.75" style="15" customWidth="1"/>
    <col min="3" max="5" width="13.6296296296296" style="12" customWidth="1"/>
    <col min="6" max="6" width="14.3055555555556" style="12" customWidth="1"/>
    <col min="7" max="7" width="16.6296296296296" style="12" customWidth="1"/>
    <col min="8" max="8" width="10.6296296296296" style="12" customWidth="1"/>
    <col min="9" max="9" width="27.9166666666667" style="12" customWidth="1"/>
    <col min="10" max="12" width="12.6296296296296" style="12" customWidth="1"/>
    <col min="13" max="13" width="10.6296296296296" style="12" customWidth="1"/>
    <col min="14" max="15" width="12.6296296296296" style="12" customWidth="1"/>
    <col min="16" max="16" width="28.6111111111111" style="12" customWidth="1"/>
    <col min="17" max="16379" width="10.6296296296296" style="12" customWidth="1"/>
    <col min="16380" max="16384" width="10.6296296296296" style="12"/>
  </cols>
  <sheetData>
    <row r="1" customHeight="1" spans="1:16">
      <c r="A1" s="13" t="s">
        <v>0</v>
      </c>
      <c r="B1" s="15" t="s">
        <v>11106</v>
      </c>
      <c r="C1" s="12" t="s">
        <v>11107</v>
      </c>
      <c r="D1" s="12" t="s">
        <v>11108</v>
      </c>
      <c r="E1" s="12" t="s">
        <v>11109</v>
      </c>
      <c r="F1" s="12" t="s">
        <v>11110</v>
      </c>
      <c r="G1" s="12" t="s">
        <v>11111</v>
      </c>
      <c r="H1" s="12" t="s">
        <v>3</v>
      </c>
      <c r="I1" s="12" t="s">
        <v>11112</v>
      </c>
      <c r="J1" s="12" t="s">
        <v>11113</v>
      </c>
      <c r="K1" s="12" t="s">
        <v>5</v>
      </c>
      <c r="L1" s="12" t="s">
        <v>6</v>
      </c>
      <c r="M1" s="12" t="s">
        <v>7</v>
      </c>
      <c r="N1" s="12" t="s">
        <v>11114</v>
      </c>
      <c r="O1" s="12" t="s">
        <v>11115</v>
      </c>
      <c r="P1" s="12" t="s">
        <v>10</v>
      </c>
    </row>
    <row r="2" customHeight="1" spans="1:15">
      <c r="A2" s="13">
        <v>44197</v>
      </c>
      <c r="B2" s="15">
        <v>149785</v>
      </c>
      <c r="C2" s="12" t="s">
        <v>11116</v>
      </c>
      <c r="D2" s="12" t="s">
        <v>11117</v>
      </c>
      <c r="E2" s="12">
        <v>38</v>
      </c>
      <c r="F2" s="12" t="s">
        <v>11118</v>
      </c>
      <c r="G2" s="12" t="s">
        <v>12</v>
      </c>
      <c r="H2" s="12" t="s">
        <v>13</v>
      </c>
      <c r="I2" s="12" t="s">
        <v>11119</v>
      </c>
      <c r="J2" s="12" t="s">
        <v>11120</v>
      </c>
      <c r="K2" s="12" t="s">
        <v>15</v>
      </c>
      <c r="L2" s="12" t="s">
        <v>26</v>
      </c>
      <c r="M2" s="12" t="s">
        <v>27</v>
      </c>
      <c r="N2" s="12" t="s">
        <v>35</v>
      </c>
      <c r="O2" s="12">
        <v>4980</v>
      </c>
    </row>
    <row r="3" customHeight="1" spans="1:15">
      <c r="A3" s="13">
        <v>44197</v>
      </c>
      <c r="B3" s="15">
        <v>167341</v>
      </c>
      <c r="C3" s="12" t="s">
        <v>11121</v>
      </c>
      <c r="D3" s="12" t="s">
        <v>11117</v>
      </c>
      <c r="E3" s="12">
        <v>21</v>
      </c>
      <c r="F3" s="12" t="s">
        <v>11118</v>
      </c>
      <c r="G3" s="12" t="s">
        <v>12</v>
      </c>
      <c r="H3" s="12" t="s">
        <v>13</v>
      </c>
      <c r="I3" s="12" t="s">
        <v>11119</v>
      </c>
      <c r="J3" s="12" t="s">
        <v>11120</v>
      </c>
      <c r="K3" s="12" t="s">
        <v>15</v>
      </c>
      <c r="L3" s="12" t="s">
        <v>26</v>
      </c>
      <c r="M3" s="12" t="s">
        <v>27</v>
      </c>
      <c r="N3" s="12" t="s">
        <v>35</v>
      </c>
      <c r="O3" s="12">
        <v>4980</v>
      </c>
    </row>
    <row r="4" customHeight="1" spans="1:15">
      <c r="A4" s="13">
        <v>44197</v>
      </c>
      <c r="B4" s="15">
        <v>159887</v>
      </c>
      <c r="C4" s="12" t="s">
        <v>11122</v>
      </c>
      <c r="D4" s="12" t="s">
        <v>11117</v>
      </c>
      <c r="E4" s="12">
        <v>37</v>
      </c>
      <c r="F4" s="12" t="s">
        <v>11123</v>
      </c>
      <c r="G4" s="12" t="s">
        <v>1870</v>
      </c>
      <c r="H4" s="12" t="s">
        <v>13</v>
      </c>
      <c r="I4" s="12" t="s">
        <v>11124</v>
      </c>
      <c r="J4" s="12" t="s">
        <v>11120</v>
      </c>
      <c r="K4" s="12" t="s">
        <v>15</v>
      </c>
      <c r="L4" s="12" t="s">
        <v>101</v>
      </c>
      <c r="M4" s="12" t="s">
        <v>101</v>
      </c>
      <c r="N4" s="12" t="s">
        <v>35</v>
      </c>
      <c r="O4" s="12">
        <v>9500</v>
      </c>
    </row>
    <row r="5" customHeight="1" spans="1:15">
      <c r="A5" s="13">
        <v>44197</v>
      </c>
      <c r="B5" s="15">
        <v>140056</v>
      </c>
      <c r="C5" s="12" t="s">
        <v>562</v>
      </c>
      <c r="D5" s="12" t="s">
        <v>11117</v>
      </c>
      <c r="E5" s="12">
        <v>27</v>
      </c>
      <c r="F5" s="12" t="s">
        <v>1180</v>
      </c>
      <c r="G5" s="12" t="s">
        <v>11125</v>
      </c>
      <c r="H5" s="12" t="s">
        <v>13</v>
      </c>
      <c r="I5" s="12" t="s">
        <v>11126</v>
      </c>
      <c r="J5" s="12" t="s">
        <v>11120</v>
      </c>
      <c r="K5" s="12" t="s">
        <v>15</v>
      </c>
      <c r="L5" s="12" t="s">
        <v>26</v>
      </c>
      <c r="M5" s="12" t="s">
        <v>27</v>
      </c>
      <c r="N5" s="12" t="s">
        <v>35</v>
      </c>
      <c r="O5" s="12">
        <v>18000</v>
      </c>
    </row>
    <row r="6" customHeight="1" spans="1:16">
      <c r="A6" s="13">
        <v>44197</v>
      </c>
      <c r="B6" s="15">
        <v>160692</v>
      </c>
      <c r="C6" s="12" t="s">
        <v>11127</v>
      </c>
      <c r="D6" s="12" t="s">
        <v>11117</v>
      </c>
      <c r="E6" s="12">
        <v>25</v>
      </c>
      <c r="F6" s="12" t="s">
        <v>11118</v>
      </c>
      <c r="G6" s="12" t="s">
        <v>69</v>
      </c>
      <c r="H6" s="12" t="s">
        <v>41</v>
      </c>
      <c r="I6" s="12" t="s">
        <v>11128</v>
      </c>
      <c r="J6" s="12" t="s">
        <v>11120</v>
      </c>
      <c r="K6" s="12" t="s">
        <v>15</v>
      </c>
      <c r="L6" s="12" t="s">
        <v>101</v>
      </c>
      <c r="M6" s="12" t="s">
        <v>101</v>
      </c>
      <c r="N6" s="12" t="s">
        <v>35</v>
      </c>
      <c r="O6" s="12">
        <v>1000</v>
      </c>
      <c r="P6" s="12" t="s">
        <v>11129</v>
      </c>
    </row>
    <row r="7" customHeight="1" spans="1:15">
      <c r="A7" s="13">
        <v>44197</v>
      </c>
      <c r="B7" s="15">
        <v>172639</v>
      </c>
      <c r="C7" s="12" t="s">
        <v>11130</v>
      </c>
      <c r="D7" s="12" t="s">
        <v>11131</v>
      </c>
      <c r="E7" s="12">
        <v>25</v>
      </c>
      <c r="F7" s="12" t="s">
        <v>109</v>
      </c>
      <c r="G7" s="12" t="s">
        <v>109</v>
      </c>
      <c r="H7" s="12" t="s">
        <v>13</v>
      </c>
      <c r="I7" s="12" t="s">
        <v>11132</v>
      </c>
      <c r="J7" s="12" t="s">
        <v>11120</v>
      </c>
      <c r="K7" s="12" t="s">
        <v>15</v>
      </c>
      <c r="L7" s="12" t="s">
        <v>26</v>
      </c>
      <c r="M7" s="12" t="s">
        <v>27</v>
      </c>
      <c r="N7" s="12" t="s">
        <v>35</v>
      </c>
      <c r="O7" s="12">
        <v>950</v>
      </c>
    </row>
    <row r="8" customHeight="1" spans="1:15">
      <c r="A8" s="13">
        <v>44198</v>
      </c>
      <c r="B8" s="15">
        <v>148617</v>
      </c>
      <c r="C8" s="12" t="s">
        <v>11133</v>
      </c>
      <c r="D8" s="12" t="s">
        <v>11117</v>
      </c>
      <c r="E8" s="12">
        <v>35</v>
      </c>
      <c r="F8" s="12" t="s">
        <v>11118</v>
      </c>
      <c r="G8" s="12" t="s">
        <v>40</v>
      </c>
      <c r="H8" s="12" t="s">
        <v>41</v>
      </c>
      <c r="I8" s="12" t="s">
        <v>11134</v>
      </c>
      <c r="J8" s="12" t="s">
        <v>11135</v>
      </c>
      <c r="K8" s="12" t="s">
        <v>15</v>
      </c>
      <c r="L8" s="12" t="s">
        <v>26</v>
      </c>
      <c r="M8" s="12" t="s">
        <v>27</v>
      </c>
      <c r="N8" s="12" t="s">
        <v>35</v>
      </c>
      <c r="O8" s="12">
        <v>20000</v>
      </c>
    </row>
    <row r="9" customHeight="1" spans="1:15">
      <c r="A9" s="13">
        <v>44198</v>
      </c>
      <c r="B9" s="15">
        <v>154972</v>
      </c>
      <c r="C9" s="12" t="s">
        <v>11136</v>
      </c>
      <c r="D9" s="12" t="s">
        <v>11117</v>
      </c>
      <c r="E9" s="12">
        <v>18</v>
      </c>
      <c r="F9" s="12" t="s">
        <v>11118</v>
      </c>
      <c r="G9" s="12" t="s">
        <v>12</v>
      </c>
      <c r="H9" s="12" t="s">
        <v>13</v>
      </c>
      <c r="I9" s="12" t="s">
        <v>11137</v>
      </c>
      <c r="J9" s="12" t="s">
        <v>11120</v>
      </c>
      <c r="K9" s="12" t="s">
        <v>15</v>
      </c>
      <c r="L9" s="12" t="s">
        <v>16</v>
      </c>
      <c r="M9" s="12" t="s">
        <v>17</v>
      </c>
      <c r="N9" s="12" t="s">
        <v>35</v>
      </c>
      <c r="O9" s="12">
        <v>7200</v>
      </c>
    </row>
    <row r="10" customHeight="1" spans="1:16">
      <c r="A10" s="13">
        <v>44198</v>
      </c>
      <c r="B10" s="15">
        <v>156809</v>
      </c>
      <c r="C10" s="12" t="s">
        <v>11138</v>
      </c>
      <c r="D10" s="12" t="s">
        <v>11131</v>
      </c>
      <c r="E10" s="12">
        <v>37</v>
      </c>
      <c r="F10" s="12" t="s">
        <v>11139</v>
      </c>
      <c r="G10" s="12" t="s">
        <v>148</v>
      </c>
      <c r="H10" s="12" t="s">
        <v>41</v>
      </c>
      <c r="I10" s="12" t="s">
        <v>11140</v>
      </c>
      <c r="J10" s="12" t="s">
        <v>11141</v>
      </c>
      <c r="K10" s="12" t="s">
        <v>15</v>
      </c>
      <c r="L10" s="12" t="s">
        <v>101</v>
      </c>
      <c r="M10" s="12" t="s">
        <v>101</v>
      </c>
      <c r="N10" s="12" t="s">
        <v>236</v>
      </c>
      <c r="O10" s="12">
        <v>0</v>
      </c>
      <c r="P10" s="12" t="s">
        <v>11142</v>
      </c>
    </row>
    <row r="11" customHeight="1" spans="1:15">
      <c r="A11" s="13">
        <v>44199</v>
      </c>
      <c r="B11" s="15">
        <v>158783</v>
      </c>
      <c r="C11" s="12" t="s">
        <v>11143</v>
      </c>
      <c r="D11" s="12" t="s">
        <v>11117</v>
      </c>
      <c r="E11" s="12">
        <v>43</v>
      </c>
      <c r="F11" s="12" t="s">
        <v>368</v>
      </c>
      <c r="G11" s="12" t="s">
        <v>368</v>
      </c>
      <c r="H11" s="12" t="s">
        <v>13</v>
      </c>
      <c r="I11" s="12" t="s">
        <v>11144</v>
      </c>
      <c r="J11" s="12" t="s">
        <v>11141</v>
      </c>
      <c r="K11" s="12" t="s">
        <v>15</v>
      </c>
      <c r="L11" s="12" t="s">
        <v>26</v>
      </c>
      <c r="M11" s="12" t="s">
        <v>27</v>
      </c>
      <c r="N11" s="12" t="s">
        <v>35</v>
      </c>
      <c r="O11" s="12">
        <v>1680</v>
      </c>
    </row>
    <row r="12" customHeight="1" spans="1:15">
      <c r="A12" s="13">
        <v>44199</v>
      </c>
      <c r="B12" s="15">
        <v>157733</v>
      </c>
      <c r="C12" s="12" t="s">
        <v>11145</v>
      </c>
      <c r="D12" s="12" t="s">
        <v>11117</v>
      </c>
      <c r="E12" s="12">
        <v>27</v>
      </c>
      <c r="F12" s="12" t="s">
        <v>11118</v>
      </c>
      <c r="G12" s="12" t="s">
        <v>66</v>
      </c>
      <c r="H12" s="12" t="s">
        <v>41</v>
      </c>
      <c r="I12" s="12" t="s">
        <v>11146</v>
      </c>
      <c r="J12" s="12" t="s">
        <v>11120</v>
      </c>
      <c r="K12" s="12" t="s">
        <v>15</v>
      </c>
      <c r="L12" s="12" t="s">
        <v>16</v>
      </c>
      <c r="M12" s="12" t="s">
        <v>17</v>
      </c>
      <c r="N12" s="12" t="s">
        <v>35</v>
      </c>
      <c r="O12" s="12">
        <v>29000</v>
      </c>
    </row>
    <row r="13" customHeight="1" spans="1:15">
      <c r="A13" s="13">
        <v>44199</v>
      </c>
      <c r="B13" s="15">
        <v>171076</v>
      </c>
      <c r="C13" s="12" t="s">
        <v>11147</v>
      </c>
      <c r="D13" s="12" t="s">
        <v>11131</v>
      </c>
      <c r="E13" s="12">
        <v>20</v>
      </c>
      <c r="F13" s="12" t="s">
        <v>109</v>
      </c>
      <c r="G13" s="12" t="s">
        <v>109</v>
      </c>
      <c r="H13" s="12" t="s">
        <v>13</v>
      </c>
      <c r="I13" s="12" t="s">
        <v>11148</v>
      </c>
      <c r="J13" s="12" t="s">
        <v>11120</v>
      </c>
      <c r="K13" s="12" t="s">
        <v>15</v>
      </c>
      <c r="L13" s="12" t="s">
        <v>16</v>
      </c>
      <c r="M13" s="12" t="s">
        <v>17</v>
      </c>
      <c r="N13" s="12" t="s">
        <v>35</v>
      </c>
      <c r="O13" s="12">
        <v>3955</v>
      </c>
    </row>
    <row r="14" customHeight="1" spans="1:16">
      <c r="A14" s="13">
        <v>44199</v>
      </c>
      <c r="B14" s="15">
        <v>152458</v>
      </c>
      <c r="C14" s="12" t="s">
        <v>11149</v>
      </c>
      <c r="D14" s="12" t="s">
        <v>11117</v>
      </c>
      <c r="E14" s="12">
        <v>32</v>
      </c>
      <c r="F14" s="12" t="s">
        <v>11118</v>
      </c>
      <c r="G14" s="12" t="s">
        <v>50</v>
      </c>
      <c r="H14" s="12" t="s">
        <v>41</v>
      </c>
      <c r="I14" s="12" t="s">
        <v>11150</v>
      </c>
      <c r="J14" s="12" t="s">
        <v>11135</v>
      </c>
      <c r="K14" s="12" t="s">
        <v>15</v>
      </c>
      <c r="L14" s="12" t="s">
        <v>26</v>
      </c>
      <c r="M14" s="12" t="s">
        <v>27</v>
      </c>
      <c r="N14" s="12" t="s">
        <v>35</v>
      </c>
      <c r="O14" s="12">
        <v>1000</v>
      </c>
      <c r="P14" s="12" t="s">
        <v>11151</v>
      </c>
    </row>
    <row r="15" customHeight="1" spans="1:15">
      <c r="A15" s="13">
        <v>44199</v>
      </c>
      <c r="B15" s="15">
        <v>172875</v>
      </c>
      <c r="C15" s="12" t="s">
        <v>847</v>
      </c>
      <c r="D15" s="12" t="s">
        <v>11131</v>
      </c>
      <c r="E15" s="12">
        <v>27</v>
      </c>
      <c r="F15" s="12" t="s">
        <v>368</v>
      </c>
      <c r="G15" s="12" t="s">
        <v>368</v>
      </c>
      <c r="H15" s="12" t="s">
        <v>13</v>
      </c>
      <c r="I15" s="12" t="s">
        <v>11144</v>
      </c>
      <c r="J15" s="12" t="s">
        <v>11141</v>
      </c>
      <c r="K15" s="12" t="s">
        <v>15</v>
      </c>
      <c r="L15" s="12" t="s">
        <v>26</v>
      </c>
      <c r="M15" s="12" t="s">
        <v>27</v>
      </c>
      <c r="N15" s="12" t="s">
        <v>35</v>
      </c>
      <c r="O15" s="12">
        <v>1680</v>
      </c>
    </row>
    <row r="16" customHeight="1" spans="1:16">
      <c r="A16" s="13">
        <v>44200</v>
      </c>
      <c r="B16" s="15">
        <v>161327</v>
      </c>
      <c r="C16" s="12" t="s">
        <v>583</v>
      </c>
      <c r="D16" s="12" t="s">
        <v>11117</v>
      </c>
      <c r="E16" s="12">
        <v>41</v>
      </c>
      <c r="F16" s="12" t="s">
        <v>1180</v>
      </c>
      <c r="G16" s="12" t="s">
        <v>11125</v>
      </c>
      <c r="H16" s="12" t="s">
        <v>13</v>
      </c>
      <c r="I16" s="12" t="s">
        <v>1904</v>
      </c>
      <c r="J16" s="12" t="s">
        <v>11135</v>
      </c>
      <c r="K16" s="12" t="s">
        <v>15</v>
      </c>
      <c r="L16" s="12" t="s">
        <v>26</v>
      </c>
      <c r="M16" s="12" t="s">
        <v>27</v>
      </c>
      <c r="N16" s="12" t="s">
        <v>236</v>
      </c>
      <c r="O16" s="12">
        <v>0</v>
      </c>
      <c r="P16" s="12" t="s">
        <v>11152</v>
      </c>
    </row>
    <row r="17" customHeight="1" spans="1:15">
      <c r="A17" s="13">
        <v>44200</v>
      </c>
      <c r="B17" s="15">
        <v>172384</v>
      </c>
      <c r="C17" s="12" t="s">
        <v>11153</v>
      </c>
      <c r="D17" s="12" t="s">
        <v>11117</v>
      </c>
      <c r="E17" s="12">
        <v>34</v>
      </c>
      <c r="F17" s="12" t="s">
        <v>11118</v>
      </c>
      <c r="G17" s="12" t="s">
        <v>12</v>
      </c>
      <c r="H17" s="12" t="s">
        <v>13</v>
      </c>
      <c r="I17" s="12" t="s">
        <v>11154</v>
      </c>
      <c r="J17" s="12" t="s">
        <v>11135</v>
      </c>
      <c r="K17" s="12" t="s">
        <v>15</v>
      </c>
      <c r="L17" s="12" t="s">
        <v>26</v>
      </c>
      <c r="M17" s="12" t="s">
        <v>27</v>
      </c>
      <c r="N17" s="12" t="s">
        <v>35</v>
      </c>
      <c r="O17" s="12">
        <v>5800</v>
      </c>
    </row>
    <row r="18" customHeight="1" spans="1:16">
      <c r="A18" s="13">
        <v>44201</v>
      </c>
      <c r="B18" s="15">
        <v>151673</v>
      </c>
      <c r="C18" s="12" t="s">
        <v>1844</v>
      </c>
      <c r="D18" s="12" t="s">
        <v>11117</v>
      </c>
      <c r="E18" s="12">
        <v>19</v>
      </c>
      <c r="F18" s="12" t="s">
        <v>11118</v>
      </c>
      <c r="G18" s="12" t="s">
        <v>50</v>
      </c>
      <c r="H18" s="12" t="s">
        <v>41</v>
      </c>
      <c r="I18" s="12" t="s">
        <v>11118</v>
      </c>
      <c r="J18" s="12" t="s">
        <v>11135</v>
      </c>
      <c r="K18" s="12" t="s">
        <v>15</v>
      </c>
      <c r="L18" s="12" t="s">
        <v>26</v>
      </c>
      <c r="M18" s="12" t="s">
        <v>27</v>
      </c>
      <c r="N18" s="12" t="s">
        <v>236</v>
      </c>
      <c r="O18" s="12">
        <v>0</v>
      </c>
      <c r="P18" s="12" t="s">
        <v>11155</v>
      </c>
    </row>
    <row r="19" customHeight="1" spans="1:15">
      <c r="A19" s="13">
        <v>44201</v>
      </c>
      <c r="B19" s="15">
        <v>154697</v>
      </c>
      <c r="C19" s="12" t="s">
        <v>11156</v>
      </c>
      <c r="D19" s="12" t="s">
        <v>11117</v>
      </c>
      <c r="E19" s="12">
        <v>35</v>
      </c>
      <c r="F19" s="12" t="s">
        <v>11157</v>
      </c>
      <c r="G19" s="12" t="s">
        <v>118</v>
      </c>
      <c r="H19" s="12" t="s">
        <v>41</v>
      </c>
      <c r="I19" s="12" t="s">
        <v>11158</v>
      </c>
      <c r="J19" s="12" t="s">
        <v>11141</v>
      </c>
      <c r="K19" s="12" t="s">
        <v>15</v>
      </c>
      <c r="L19" s="12" t="s">
        <v>16</v>
      </c>
      <c r="M19" s="12" t="s">
        <v>17</v>
      </c>
      <c r="N19" s="12" t="s">
        <v>35</v>
      </c>
      <c r="O19" s="12">
        <v>14879</v>
      </c>
    </row>
    <row r="20" customHeight="1" spans="1:15">
      <c r="A20" s="13">
        <v>44201</v>
      </c>
      <c r="B20" s="15">
        <v>157758</v>
      </c>
      <c r="C20" s="12" t="s">
        <v>7998</v>
      </c>
      <c r="D20" s="12" t="s">
        <v>11117</v>
      </c>
      <c r="E20" s="12">
        <v>38</v>
      </c>
      <c r="F20" s="12" t="s">
        <v>1180</v>
      </c>
      <c r="G20" s="12" t="s">
        <v>11125</v>
      </c>
      <c r="H20" s="12" t="s">
        <v>13</v>
      </c>
      <c r="I20" s="12" t="s">
        <v>11159</v>
      </c>
      <c r="J20" s="12" t="s">
        <v>11141</v>
      </c>
      <c r="K20" s="12" t="s">
        <v>15</v>
      </c>
      <c r="L20" s="12" t="s">
        <v>26</v>
      </c>
      <c r="M20" s="12" t="s">
        <v>27</v>
      </c>
      <c r="N20" s="12" t="s">
        <v>35</v>
      </c>
      <c r="O20" s="12">
        <v>8800</v>
      </c>
    </row>
    <row r="21" customHeight="1" spans="1:16">
      <c r="A21" s="13">
        <v>44201</v>
      </c>
      <c r="B21" s="15">
        <v>155230</v>
      </c>
      <c r="C21" s="12" t="s">
        <v>11160</v>
      </c>
      <c r="D21" s="12" t="s">
        <v>11117</v>
      </c>
      <c r="E21" s="12">
        <v>40</v>
      </c>
      <c r="F21" s="12" t="s">
        <v>11118</v>
      </c>
      <c r="G21" s="12" t="s">
        <v>50</v>
      </c>
      <c r="H21" s="12" t="s">
        <v>41</v>
      </c>
      <c r="I21" s="12" t="s">
        <v>11161</v>
      </c>
      <c r="J21" s="12" t="s">
        <v>11141</v>
      </c>
      <c r="K21" s="12" t="s">
        <v>15</v>
      </c>
      <c r="L21" s="12" t="s">
        <v>16</v>
      </c>
      <c r="M21" s="12" t="s">
        <v>17</v>
      </c>
      <c r="N21" s="12" t="s">
        <v>35</v>
      </c>
      <c r="O21" s="12">
        <v>40000</v>
      </c>
      <c r="P21" s="12" t="s">
        <v>11162</v>
      </c>
    </row>
    <row r="22" customHeight="1" spans="1:15">
      <c r="A22" s="13">
        <v>44201</v>
      </c>
      <c r="B22" s="15">
        <v>162658</v>
      </c>
      <c r="C22" s="12" t="s">
        <v>11163</v>
      </c>
      <c r="D22" s="12" t="s">
        <v>11131</v>
      </c>
      <c r="E22" s="12">
        <v>32</v>
      </c>
      <c r="F22" s="12" t="s">
        <v>280</v>
      </c>
      <c r="G22" s="12" t="s">
        <v>280</v>
      </c>
      <c r="H22" s="12" t="s">
        <v>13</v>
      </c>
      <c r="I22" s="12" t="s">
        <v>11164</v>
      </c>
      <c r="J22" s="12" t="s">
        <v>11141</v>
      </c>
      <c r="K22" s="12" t="s">
        <v>15</v>
      </c>
      <c r="L22" s="12" t="s">
        <v>101</v>
      </c>
      <c r="M22" s="12" t="s">
        <v>101</v>
      </c>
      <c r="N22" s="12" t="s">
        <v>35</v>
      </c>
      <c r="O22" s="12">
        <v>6999</v>
      </c>
    </row>
    <row r="23" customHeight="1" spans="1:15">
      <c r="A23" s="13">
        <v>44202</v>
      </c>
      <c r="B23" s="15">
        <v>161959</v>
      </c>
      <c r="C23" s="12" t="s">
        <v>11165</v>
      </c>
      <c r="D23" s="12" t="s">
        <v>11117</v>
      </c>
      <c r="E23" s="12">
        <v>27</v>
      </c>
      <c r="F23" s="12" t="s">
        <v>33</v>
      </c>
      <c r="G23" s="12" t="s">
        <v>33</v>
      </c>
      <c r="H23" s="12" t="s">
        <v>13</v>
      </c>
      <c r="I23" s="12" t="s">
        <v>11166</v>
      </c>
      <c r="J23" s="12" t="s">
        <v>11135</v>
      </c>
      <c r="K23" s="12" t="s">
        <v>15</v>
      </c>
      <c r="L23" s="12" t="s">
        <v>26</v>
      </c>
      <c r="M23" s="12" t="s">
        <v>27</v>
      </c>
      <c r="N23" s="12" t="s">
        <v>35</v>
      </c>
      <c r="O23" s="12">
        <v>7950</v>
      </c>
    </row>
    <row r="24" customHeight="1" spans="1:15">
      <c r="A24" s="13">
        <v>44202</v>
      </c>
      <c r="B24" s="15">
        <v>151682</v>
      </c>
      <c r="C24" s="12" t="s">
        <v>11167</v>
      </c>
      <c r="D24" s="12" t="s">
        <v>11117</v>
      </c>
      <c r="E24" s="12">
        <v>26</v>
      </c>
      <c r="F24" s="12" t="s">
        <v>1180</v>
      </c>
      <c r="G24" s="12" t="s">
        <v>11125</v>
      </c>
      <c r="H24" s="12" t="s">
        <v>13</v>
      </c>
      <c r="I24" s="12" t="s">
        <v>11168</v>
      </c>
      <c r="J24" s="12" t="s">
        <v>11135</v>
      </c>
      <c r="K24" s="12" t="s">
        <v>15</v>
      </c>
      <c r="L24" s="12" t="s">
        <v>101</v>
      </c>
      <c r="M24" s="12" t="s">
        <v>101</v>
      </c>
      <c r="N24" s="12" t="s">
        <v>35</v>
      </c>
      <c r="O24" s="12">
        <v>20799</v>
      </c>
    </row>
    <row r="25" customHeight="1" spans="1:15">
      <c r="A25" s="13">
        <v>44202</v>
      </c>
      <c r="B25" s="15">
        <v>168873</v>
      </c>
      <c r="C25" s="12" t="s">
        <v>11169</v>
      </c>
      <c r="D25" s="12" t="s">
        <v>11117</v>
      </c>
      <c r="E25" s="12">
        <v>42</v>
      </c>
      <c r="F25" s="12" t="s">
        <v>1180</v>
      </c>
      <c r="G25" s="12" t="s">
        <v>11125</v>
      </c>
      <c r="H25" s="12" t="s">
        <v>13</v>
      </c>
      <c r="I25" s="12" t="s">
        <v>11170</v>
      </c>
      <c r="J25" s="12" t="s">
        <v>11141</v>
      </c>
      <c r="K25" s="12" t="s">
        <v>15</v>
      </c>
      <c r="L25" s="12" t="s">
        <v>26</v>
      </c>
      <c r="M25" s="12" t="s">
        <v>27</v>
      </c>
      <c r="N25" s="12" t="s">
        <v>35</v>
      </c>
      <c r="O25" s="12">
        <v>31400</v>
      </c>
    </row>
    <row r="26" customHeight="1" spans="1:16">
      <c r="A26" s="13">
        <v>44202</v>
      </c>
      <c r="B26" s="15">
        <v>150090</v>
      </c>
      <c r="C26" s="12" t="s">
        <v>596</v>
      </c>
      <c r="D26" s="12" t="s">
        <v>11117</v>
      </c>
      <c r="E26" s="12">
        <v>38</v>
      </c>
      <c r="F26" s="12" t="s">
        <v>11118</v>
      </c>
      <c r="G26" s="12" t="s">
        <v>66</v>
      </c>
      <c r="H26" s="12" t="s">
        <v>41</v>
      </c>
      <c r="I26" s="12" t="s">
        <v>11118</v>
      </c>
      <c r="J26" s="12" t="s">
        <v>11141</v>
      </c>
      <c r="K26" s="12" t="s">
        <v>15</v>
      </c>
      <c r="L26" s="12" t="s">
        <v>16</v>
      </c>
      <c r="M26" s="12" t="s">
        <v>17</v>
      </c>
      <c r="N26" s="12" t="s">
        <v>236</v>
      </c>
      <c r="O26" s="12">
        <v>0</v>
      </c>
      <c r="P26" s="12" t="s">
        <v>11171</v>
      </c>
    </row>
    <row r="27" customHeight="1" spans="1:15">
      <c r="A27" s="13">
        <v>44203</v>
      </c>
      <c r="B27" s="15">
        <v>149871</v>
      </c>
      <c r="C27" s="12" t="s">
        <v>11172</v>
      </c>
      <c r="D27" s="12" t="s">
        <v>11117</v>
      </c>
      <c r="E27" s="12">
        <v>37</v>
      </c>
      <c r="F27" s="12" t="s">
        <v>11139</v>
      </c>
      <c r="G27" s="12" t="s">
        <v>148</v>
      </c>
      <c r="H27" s="12" t="s">
        <v>41</v>
      </c>
      <c r="I27" s="12" t="s">
        <v>11173</v>
      </c>
      <c r="J27" s="12" t="s">
        <v>11120</v>
      </c>
      <c r="K27" s="12" t="s">
        <v>15</v>
      </c>
      <c r="L27" s="12" t="s">
        <v>26</v>
      </c>
      <c r="M27" s="12" t="s">
        <v>27</v>
      </c>
      <c r="N27" s="12" t="s">
        <v>35</v>
      </c>
      <c r="O27" s="12">
        <v>7000</v>
      </c>
    </row>
    <row r="28" customHeight="1" spans="1:15">
      <c r="A28" s="13">
        <v>44203</v>
      </c>
      <c r="B28" s="15">
        <v>167540</v>
      </c>
      <c r="C28" s="12" t="s">
        <v>7998</v>
      </c>
      <c r="D28" s="12" t="s">
        <v>11117</v>
      </c>
      <c r="E28" s="12">
        <v>27</v>
      </c>
      <c r="F28" s="12" t="s">
        <v>1180</v>
      </c>
      <c r="G28" s="12" t="s">
        <v>11125</v>
      </c>
      <c r="H28" s="12" t="s">
        <v>13</v>
      </c>
      <c r="I28" s="12" t="s">
        <v>11174</v>
      </c>
      <c r="J28" s="12" t="s">
        <v>11141</v>
      </c>
      <c r="K28" s="12" t="s">
        <v>15</v>
      </c>
      <c r="L28" s="12" t="s">
        <v>26</v>
      </c>
      <c r="M28" s="12" t="s">
        <v>27</v>
      </c>
      <c r="N28" s="12" t="s">
        <v>35</v>
      </c>
      <c r="O28" s="12">
        <v>16740</v>
      </c>
    </row>
    <row r="29" customHeight="1" spans="1:16">
      <c r="A29" s="13">
        <v>44203</v>
      </c>
      <c r="B29" s="15">
        <v>160177</v>
      </c>
      <c r="C29" s="12" t="s">
        <v>3305</v>
      </c>
      <c r="D29" s="12" t="s">
        <v>11117</v>
      </c>
      <c r="E29" s="12">
        <v>39</v>
      </c>
      <c r="F29" s="12" t="s">
        <v>11118</v>
      </c>
      <c r="G29" s="12" t="s">
        <v>50</v>
      </c>
      <c r="H29" s="12" t="s">
        <v>41</v>
      </c>
      <c r="I29" s="12" t="s">
        <v>11175</v>
      </c>
      <c r="J29" s="12" t="s">
        <v>11141</v>
      </c>
      <c r="K29" s="12" t="s">
        <v>15</v>
      </c>
      <c r="L29" s="12" t="s">
        <v>26</v>
      </c>
      <c r="M29" s="12" t="s">
        <v>27</v>
      </c>
      <c r="N29" s="12" t="s">
        <v>35</v>
      </c>
      <c r="O29" s="12">
        <v>1000</v>
      </c>
      <c r="P29" s="12" t="s">
        <v>11176</v>
      </c>
    </row>
    <row r="30" customHeight="1" spans="1:16">
      <c r="A30" s="13">
        <v>44203</v>
      </c>
      <c r="B30" s="15">
        <v>154068</v>
      </c>
      <c r="C30" s="12" t="s">
        <v>11177</v>
      </c>
      <c r="D30" s="12" t="s">
        <v>11117</v>
      </c>
      <c r="E30" s="12">
        <v>21</v>
      </c>
      <c r="F30" s="12" t="s">
        <v>11178</v>
      </c>
      <c r="G30" s="12" t="s">
        <v>104</v>
      </c>
      <c r="H30" s="12" t="s">
        <v>13</v>
      </c>
      <c r="I30" s="12" t="s">
        <v>11179</v>
      </c>
      <c r="J30" s="12" t="s">
        <v>11141</v>
      </c>
      <c r="K30" s="12" t="s">
        <v>15</v>
      </c>
      <c r="L30" s="12" t="s">
        <v>101</v>
      </c>
      <c r="M30" s="12" t="s">
        <v>101</v>
      </c>
      <c r="N30" s="12" t="s">
        <v>35</v>
      </c>
      <c r="O30" s="12">
        <v>1000</v>
      </c>
      <c r="P30" s="12" t="s">
        <v>11180</v>
      </c>
    </row>
    <row r="31" customHeight="1" spans="1:15">
      <c r="A31" s="13">
        <v>44204</v>
      </c>
      <c r="B31" s="15">
        <v>158373</v>
      </c>
      <c r="C31" s="12" t="s">
        <v>11181</v>
      </c>
      <c r="D31" s="12" t="s">
        <v>11131</v>
      </c>
      <c r="E31" s="12">
        <v>33</v>
      </c>
      <c r="F31" s="12" t="s">
        <v>109</v>
      </c>
      <c r="G31" s="12" t="s">
        <v>11182</v>
      </c>
      <c r="H31" s="12" t="s">
        <v>13</v>
      </c>
      <c r="I31" s="12" t="s">
        <v>11183</v>
      </c>
      <c r="J31" s="12" t="s">
        <v>11135</v>
      </c>
      <c r="K31" s="12" t="s">
        <v>15</v>
      </c>
      <c r="L31" s="12" t="s">
        <v>26</v>
      </c>
      <c r="M31" s="12" t="s">
        <v>27</v>
      </c>
      <c r="N31" s="12" t="s">
        <v>35</v>
      </c>
      <c r="O31" s="12">
        <v>1999</v>
      </c>
    </row>
    <row r="32" customHeight="1" spans="1:15">
      <c r="A32" s="13">
        <v>44204</v>
      </c>
      <c r="B32" s="15">
        <v>167799</v>
      </c>
      <c r="C32" s="12" t="s">
        <v>11184</v>
      </c>
      <c r="D32" s="12" t="s">
        <v>11117</v>
      </c>
      <c r="E32" s="12">
        <v>32</v>
      </c>
      <c r="F32" s="12" t="s">
        <v>33</v>
      </c>
      <c r="G32" s="12" t="s">
        <v>532</v>
      </c>
      <c r="H32" s="12" t="s">
        <v>13</v>
      </c>
      <c r="I32" s="12" t="s">
        <v>11185</v>
      </c>
      <c r="J32" s="12" t="s">
        <v>11135</v>
      </c>
      <c r="K32" s="12" t="s">
        <v>15</v>
      </c>
      <c r="L32" s="12" t="s">
        <v>26</v>
      </c>
      <c r="M32" s="12" t="s">
        <v>27</v>
      </c>
      <c r="N32" s="12" t="s">
        <v>35</v>
      </c>
      <c r="O32" s="12">
        <v>1680</v>
      </c>
    </row>
    <row r="33" customHeight="1" spans="1:15">
      <c r="A33" s="13">
        <v>44204</v>
      </c>
      <c r="B33" s="15">
        <v>159073</v>
      </c>
      <c r="C33" s="12" t="s">
        <v>11186</v>
      </c>
      <c r="D33" s="12" t="s">
        <v>11117</v>
      </c>
      <c r="E33" s="12">
        <v>35</v>
      </c>
      <c r="F33" s="12" t="s">
        <v>11157</v>
      </c>
      <c r="G33" s="12" t="s">
        <v>118</v>
      </c>
      <c r="H33" s="12" t="s">
        <v>41</v>
      </c>
      <c r="I33" s="12" t="s">
        <v>118</v>
      </c>
      <c r="J33" s="12" t="s">
        <v>11135</v>
      </c>
      <c r="K33" s="12" t="s">
        <v>15</v>
      </c>
      <c r="L33" s="12" t="s">
        <v>16</v>
      </c>
      <c r="M33" s="12" t="s">
        <v>17</v>
      </c>
      <c r="N33" s="12" t="s">
        <v>35</v>
      </c>
      <c r="O33" s="12">
        <v>35770</v>
      </c>
    </row>
    <row r="34" customHeight="1" spans="1:16">
      <c r="A34" s="13">
        <v>44204</v>
      </c>
      <c r="B34" s="15">
        <v>160106</v>
      </c>
      <c r="C34" s="12" t="s">
        <v>11187</v>
      </c>
      <c r="D34" s="12" t="s">
        <v>11117</v>
      </c>
      <c r="E34" s="12">
        <v>22</v>
      </c>
      <c r="F34" s="12" t="s">
        <v>11178</v>
      </c>
      <c r="G34" s="12" t="s">
        <v>104</v>
      </c>
      <c r="H34" s="12" t="s">
        <v>13</v>
      </c>
      <c r="I34" s="12" t="s">
        <v>11188</v>
      </c>
      <c r="J34" s="12" t="s">
        <v>11135</v>
      </c>
      <c r="K34" s="12" t="s">
        <v>15</v>
      </c>
      <c r="L34" s="12" t="s">
        <v>26</v>
      </c>
      <c r="M34" s="12" t="s">
        <v>27</v>
      </c>
      <c r="N34" s="12" t="s">
        <v>35</v>
      </c>
      <c r="O34" s="12">
        <v>1000</v>
      </c>
      <c r="P34" s="12" t="s">
        <v>11189</v>
      </c>
    </row>
    <row r="35" customHeight="1" spans="1:16">
      <c r="A35" s="13">
        <v>44204</v>
      </c>
      <c r="B35" s="15">
        <v>155234</v>
      </c>
      <c r="C35" s="12" t="s">
        <v>11190</v>
      </c>
      <c r="D35" s="12" t="s">
        <v>11131</v>
      </c>
      <c r="E35" s="12">
        <v>30</v>
      </c>
      <c r="F35" s="12" t="s">
        <v>11178</v>
      </c>
      <c r="G35" s="12" t="s">
        <v>129</v>
      </c>
      <c r="H35" s="12" t="s">
        <v>13</v>
      </c>
      <c r="I35" s="12" t="s">
        <v>11191</v>
      </c>
      <c r="J35" s="12" t="s">
        <v>11120</v>
      </c>
      <c r="K35" s="12" t="s">
        <v>15</v>
      </c>
      <c r="L35" s="12" t="s">
        <v>101</v>
      </c>
      <c r="M35" s="12" t="s">
        <v>101</v>
      </c>
      <c r="N35" s="12" t="s">
        <v>236</v>
      </c>
      <c r="O35" s="12">
        <v>0</v>
      </c>
      <c r="P35" s="12" t="s">
        <v>11192</v>
      </c>
    </row>
    <row r="36" customHeight="1" spans="1:15">
      <c r="A36" s="13">
        <v>44205</v>
      </c>
      <c r="B36" s="15">
        <v>160521</v>
      </c>
      <c r="C36" s="12" t="s">
        <v>11193</v>
      </c>
      <c r="D36" s="12" t="s">
        <v>11117</v>
      </c>
      <c r="E36" s="12">
        <v>45</v>
      </c>
      <c r="F36" s="12" t="s">
        <v>109</v>
      </c>
      <c r="G36" s="12" t="s">
        <v>109</v>
      </c>
      <c r="H36" s="12" t="s">
        <v>13</v>
      </c>
      <c r="I36" s="12" t="s">
        <v>11194</v>
      </c>
      <c r="J36" s="12" t="s">
        <v>11135</v>
      </c>
      <c r="K36" s="12" t="s">
        <v>15</v>
      </c>
      <c r="L36" s="12" t="s">
        <v>26</v>
      </c>
      <c r="M36" s="12" t="s">
        <v>27</v>
      </c>
      <c r="N36" s="12" t="s">
        <v>35</v>
      </c>
      <c r="O36" s="12">
        <v>880</v>
      </c>
    </row>
    <row r="37" customHeight="1" spans="1:15">
      <c r="A37" s="13">
        <v>44205</v>
      </c>
      <c r="B37" s="15">
        <v>165198</v>
      </c>
      <c r="C37" s="12" t="s">
        <v>11195</v>
      </c>
      <c r="D37" s="12" t="s">
        <v>11117</v>
      </c>
      <c r="E37" s="12">
        <v>30</v>
      </c>
      <c r="F37" s="12" t="s">
        <v>109</v>
      </c>
      <c r="G37" s="12" t="s">
        <v>109</v>
      </c>
      <c r="H37" s="12" t="s">
        <v>13</v>
      </c>
      <c r="I37" s="12" t="s">
        <v>11196</v>
      </c>
      <c r="J37" s="12" t="s">
        <v>11135</v>
      </c>
      <c r="K37" s="12" t="s">
        <v>15</v>
      </c>
      <c r="L37" s="12" t="s">
        <v>26</v>
      </c>
      <c r="M37" s="12" t="s">
        <v>27</v>
      </c>
      <c r="N37" s="12" t="s">
        <v>35</v>
      </c>
      <c r="O37" s="12">
        <v>6999</v>
      </c>
    </row>
    <row r="38" customHeight="1" spans="1:15">
      <c r="A38" s="13">
        <v>44205</v>
      </c>
      <c r="B38" s="15">
        <v>158337</v>
      </c>
      <c r="C38" s="12" t="s">
        <v>11197</v>
      </c>
      <c r="D38" s="12" t="s">
        <v>11117</v>
      </c>
      <c r="E38" s="12">
        <v>32</v>
      </c>
      <c r="F38" s="12" t="s">
        <v>11118</v>
      </c>
      <c r="G38" s="12" t="s">
        <v>12</v>
      </c>
      <c r="H38" s="12" t="s">
        <v>13</v>
      </c>
      <c r="I38" s="12" t="s">
        <v>11198</v>
      </c>
      <c r="J38" s="12" t="s">
        <v>11141</v>
      </c>
      <c r="K38" s="12" t="s">
        <v>15</v>
      </c>
      <c r="L38" s="12" t="s">
        <v>26</v>
      </c>
      <c r="M38" s="12" t="s">
        <v>27</v>
      </c>
      <c r="N38" s="12" t="s">
        <v>35</v>
      </c>
      <c r="O38" s="12">
        <v>2830</v>
      </c>
    </row>
    <row r="39" customHeight="1" spans="1:15">
      <c r="A39" s="13">
        <v>44205</v>
      </c>
      <c r="B39" s="15">
        <v>157821</v>
      </c>
      <c r="C39" s="12" t="s">
        <v>11199</v>
      </c>
      <c r="D39" s="12" t="s">
        <v>11117</v>
      </c>
      <c r="E39" s="12">
        <v>35</v>
      </c>
      <c r="F39" s="12" t="s">
        <v>33</v>
      </c>
      <c r="G39" s="12" t="s">
        <v>33</v>
      </c>
      <c r="H39" s="12" t="s">
        <v>13</v>
      </c>
      <c r="I39" s="12" t="s">
        <v>11200</v>
      </c>
      <c r="J39" s="12" t="s">
        <v>11141</v>
      </c>
      <c r="K39" s="12" t="s">
        <v>15</v>
      </c>
      <c r="L39" s="12" t="s">
        <v>26</v>
      </c>
      <c r="M39" s="12" t="s">
        <v>27</v>
      </c>
      <c r="N39" s="12" t="s">
        <v>35</v>
      </c>
      <c r="O39" s="12">
        <v>25490</v>
      </c>
    </row>
    <row r="40" customHeight="1" spans="1:15">
      <c r="A40" s="13">
        <v>44206</v>
      </c>
      <c r="B40" s="15">
        <v>156545</v>
      </c>
      <c r="C40" s="12" t="s">
        <v>11201</v>
      </c>
      <c r="D40" s="12" t="s">
        <v>11117</v>
      </c>
      <c r="E40" s="12">
        <v>26</v>
      </c>
      <c r="F40" s="12" t="s">
        <v>11178</v>
      </c>
      <c r="G40" s="12" t="s">
        <v>145</v>
      </c>
      <c r="H40" s="12" t="s">
        <v>13</v>
      </c>
      <c r="I40" s="12" t="s">
        <v>11202</v>
      </c>
      <c r="J40" s="12" t="s">
        <v>11120</v>
      </c>
      <c r="K40" s="12" t="s">
        <v>15</v>
      </c>
      <c r="L40" s="12" t="s">
        <v>101</v>
      </c>
      <c r="M40" s="12" t="s">
        <v>101</v>
      </c>
      <c r="N40" s="12" t="s">
        <v>35</v>
      </c>
      <c r="O40" s="12">
        <v>12800</v>
      </c>
    </row>
    <row r="41" customHeight="1" spans="1:15">
      <c r="A41" s="13">
        <v>44206</v>
      </c>
      <c r="B41" s="15">
        <v>156182</v>
      </c>
      <c r="C41" s="12" t="s">
        <v>260</v>
      </c>
      <c r="D41" s="12" t="s">
        <v>11117</v>
      </c>
      <c r="E41" s="12">
        <v>22</v>
      </c>
      <c r="F41" s="12" t="s">
        <v>109</v>
      </c>
      <c r="G41" s="12" t="s">
        <v>109</v>
      </c>
      <c r="H41" s="12" t="s">
        <v>13</v>
      </c>
      <c r="I41" s="12" t="s">
        <v>11203</v>
      </c>
      <c r="J41" s="12" t="s">
        <v>11135</v>
      </c>
      <c r="K41" s="12" t="s">
        <v>15</v>
      </c>
      <c r="L41" s="12" t="s">
        <v>26</v>
      </c>
      <c r="M41" s="12" t="s">
        <v>27</v>
      </c>
      <c r="N41" s="12" t="s">
        <v>35</v>
      </c>
      <c r="O41" s="12">
        <v>889</v>
      </c>
    </row>
    <row r="42" customHeight="1" spans="1:15">
      <c r="A42" s="13">
        <v>44206</v>
      </c>
      <c r="B42" s="15">
        <v>146284</v>
      </c>
      <c r="C42" s="12" t="s">
        <v>11204</v>
      </c>
      <c r="D42" s="12" t="s">
        <v>11131</v>
      </c>
      <c r="E42" s="12">
        <v>34</v>
      </c>
      <c r="F42" s="12" t="s">
        <v>109</v>
      </c>
      <c r="G42" s="12" t="s">
        <v>109</v>
      </c>
      <c r="H42" s="12" t="s">
        <v>13</v>
      </c>
      <c r="I42" s="12" t="s">
        <v>11205</v>
      </c>
      <c r="J42" s="12" t="s">
        <v>11135</v>
      </c>
      <c r="K42" s="12" t="s">
        <v>15</v>
      </c>
      <c r="L42" s="12" t="s">
        <v>26</v>
      </c>
      <c r="M42" s="12" t="s">
        <v>27</v>
      </c>
      <c r="N42" s="12" t="s">
        <v>35</v>
      </c>
      <c r="O42" s="12">
        <v>3960</v>
      </c>
    </row>
    <row r="43" customHeight="1" spans="1:15">
      <c r="A43" s="13">
        <v>44206</v>
      </c>
      <c r="B43" s="15">
        <v>147810</v>
      </c>
      <c r="C43" s="12" t="s">
        <v>11206</v>
      </c>
      <c r="D43" s="12" t="s">
        <v>11131</v>
      </c>
      <c r="E43" s="12">
        <v>29</v>
      </c>
      <c r="F43" s="12" t="s">
        <v>109</v>
      </c>
      <c r="G43" s="12" t="s">
        <v>109</v>
      </c>
      <c r="H43" s="12" t="s">
        <v>13</v>
      </c>
      <c r="I43" s="12" t="s">
        <v>109</v>
      </c>
      <c r="J43" s="12" t="s">
        <v>11141</v>
      </c>
      <c r="K43" s="12" t="s">
        <v>15</v>
      </c>
      <c r="L43" s="12" t="s">
        <v>26</v>
      </c>
      <c r="M43" s="12" t="s">
        <v>27</v>
      </c>
      <c r="N43" s="12" t="s">
        <v>236</v>
      </c>
      <c r="O43" s="12">
        <v>0</v>
      </c>
    </row>
    <row r="44" customHeight="1" spans="1:15">
      <c r="A44" s="13">
        <v>44206</v>
      </c>
      <c r="B44" s="15">
        <v>150209</v>
      </c>
      <c r="C44" s="12" t="s">
        <v>11207</v>
      </c>
      <c r="D44" s="12" t="s">
        <v>11117</v>
      </c>
      <c r="E44" s="12">
        <v>33</v>
      </c>
      <c r="F44" s="12" t="s">
        <v>109</v>
      </c>
      <c r="G44" s="12" t="s">
        <v>109</v>
      </c>
      <c r="H44" s="12" t="s">
        <v>13</v>
      </c>
      <c r="I44" s="12" t="s">
        <v>11208</v>
      </c>
      <c r="J44" s="12" t="s">
        <v>11141</v>
      </c>
      <c r="K44" s="12" t="s">
        <v>15</v>
      </c>
      <c r="L44" s="12" t="s">
        <v>26</v>
      </c>
      <c r="M44" s="12" t="s">
        <v>27</v>
      </c>
      <c r="N44" s="12" t="s">
        <v>35</v>
      </c>
      <c r="O44" s="12">
        <v>3865</v>
      </c>
    </row>
    <row r="45" customHeight="1" spans="1:15">
      <c r="A45" s="13">
        <v>44206</v>
      </c>
      <c r="B45" s="15">
        <v>140722</v>
      </c>
      <c r="C45" s="12" t="s">
        <v>255</v>
      </c>
      <c r="D45" s="12" t="s">
        <v>11131</v>
      </c>
      <c r="E45" s="12">
        <v>31</v>
      </c>
      <c r="F45" s="12" t="s">
        <v>109</v>
      </c>
      <c r="G45" s="12" t="s">
        <v>109</v>
      </c>
      <c r="H45" s="12" t="s">
        <v>13</v>
      </c>
      <c r="I45" s="12" t="s">
        <v>11209</v>
      </c>
      <c r="J45" s="12" t="s">
        <v>11141</v>
      </c>
      <c r="K45" s="12" t="s">
        <v>15</v>
      </c>
      <c r="L45" s="12" t="s">
        <v>101</v>
      </c>
      <c r="M45" s="12" t="s">
        <v>101</v>
      </c>
      <c r="N45" s="12" t="s">
        <v>35</v>
      </c>
      <c r="O45" s="12">
        <v>6999</v>
      </c>
    </row>
    <row r="46" customHeight="1" spans="1:15">
      <c r="A46" s="13">
        <v>44207</v>
      </c>
      <c r="B46" s="15">
        <v>151817</v>
      </c>
      <c r="C46" s="12" t="s">
        <v>270</v>
      </c>
      <c r="D46" s="12" t="s">
        <v>11117</v>
      </c>
      <c r="E46" s="12">
        <v>42</v>
      </c>
      <c r="F46" s="12" t="s">
        <v>33</v>
      </c>
      <c r="G46" s="12" t="s">
        <v>33</v>
      </c>
      <c r="H46" s="12" t="s">
        <v>13</v>
      </c>
      <c r="I46" s="12" t="s">
        <v>11210</v>
      </c>
      <c r="J46" s="12" t="s">
        <v>11120</v>
      </c>
      <c r="K46" s="12" t="s">
        <v>15</v>
      </c>
      <c r="L46" s="12" t="s">
        <v>26</v>
      </c>
      <c r="M46" s="12" t="s">
        <v>27</v>
      </c>
      <c r="N46" s="12" t="s">
        <v>35</v>
      </c>
      <c r="O46" s="12">
        <v>10000</v>
      </c>
    </row>
    <row r="47" customHeight="1" spans="1:15">
      <c r="A47" s="13">
        <v>44207</v>
      </c>
      <c r="B47" s="15">
        <v>164943</v>
      </c>
      <c r="C47" s="12" t="s">
        <v>11211</v>
      </c>
      <c r="D47" s="12" t="s">
        <v>11117</v>
      </c>
      <c r="E47" s="12">
        <v>26</v>
      </c>
      <c r="F47" s="12" t="s">
        <v>11178</v>
      </c>
      <c r="G47" s="12" t="s">
        <v>145</v>
      </c>
      <c r="H47" s="12" t="s">
        <v>13</v>
      </c>
      <c r="I47" s="12" t="s">
        <v>11212</v>
      </c>
      <c r="J47" s="12" t="s">
        <v>11120</v>
      </c>
      <c r="K47" s="12" t="s">
        <v>15</v>
      </c>
      <c r="L47" s="12" t="s">
        <v>101</v>
      </c>
      <c r="M47" s="12" t="s">
        <v>101</v>
      </c>
      <c r="N47" s="12" t="s">
        <v>35</v>
      </c>
      <c r="O47" s="12">
        <v>16600</v>
      </c>
    </row>
    <row r="48" customHeight="1" spans="1:16">
      <c r="A48" s="13">
        <v>44207</v>
      </c>
      <c r="B48" s="15">
        <v>159833</v>
      </c>
      <c r="C48" s="12" t="s">
        <v>11213</v>
      </c>
      <c r="D48" s="12" t="s">
        <v>11117</v>
      </c>
      <c r="E48" s="12">
        <v>24</v>
      </c>
      <c r="F48" s="12" t="s">
        <v>11118</v>
      </c>
      <c r="G48" s="12" t="s">
        <v>40</v>
      </c>
      <c r="H48" s="12" t="s">
        <v>41</v>
      </c>
      <c r="I48" s="12" t="s">
        <v>11214</v>
      </c>
      <c r="J48" s="12" t="s">
        <v>11135</v>
      </c>
      <c r="K48" s="12" t="s">
        <v>15</v>
      </c>
      <c r="L48" s="12" t="s">
        <v>16</v>
      </c>
      <c r="M48" s="12" t="s">
        <v>17</v>
      </c>
      <c r="N48" s="12" t="s">
        <v>236</v>
      </c>
      <c r="O48" s="12">
        <v>0</v>
      </c>
      <c r="P48" s="12" t="s">
        <v>11215</v>
      </c>
    </row>
    <row r="49" customHeight="1" spans="1:16">
      <c r="A49" s="13">
        <v>44207</v>
      </c>
      <c r="B49" s="15">
        <v>151906</v>
      </c>
      <c r="C49" s="12" t="s">
        <v>11216</v>
      </c>
      <c r="D49" s="12" t="s">
        <v>11131</v>
      </c>
      <c r="E49" s="12">
        <v>31</v>
      </c>
      <c r="F49" s="12" t="s">
        <v>11139</v>
      </c>
      <c r="G49" s="12" t="s">
        <v>148</v>
      </c>
      <c r="H49" s="12" t="s">
        <v>41</v>
      </c>
      <c r="I49" s="12" t="s">
        <v>11217</v>
      </c>
      <c r="J49" s="12" t="s">
        <v>11135</v>
      </c>
      <c r="K49" s="12" t="s">
        <v>15</v>
      </c>
      <c r="L49" s="12" t="s">
        <v>26</v>
      </c>
      <c r="M49" s="12" t="s">
        <v>27</v>
      </c>
      <c r="N49" s="12" t="s">
        <v>236</v>
      </c>
      <c r="O49" s="12">
        <v>0</v>
      </c>
      <c r="P49" s="12" t="s">
        <v>11218</v>
      </c>
    </row>
    <row r="50" customHeight="1" spans="1:15">
      <c r="A50" s="13">
        <v>44207</v>
      </c>
      <c r="B50" s="15">
        <v>153416</v>
      </c>
      <c r="C50" s="12" t="s">
        <v>11219</v>
      </c>
      <c r="D50" s="12" t="s">
        <v>11117</v>
      </c>
      <c r="E50" s="12">
        <v>27</v>
      </c>
      <c r="F50" s="12" t="s">
        <v>109</v>
      </c>
      <c r="G50" s="12" t="s">
        <v>109</v>
      </c>
      <c r="H50" s="12" t="s">
        <v>13</v>
      </c>
      <c r="I50" s="12" t="s">
        <v>11220</v>
      </c>
      <c r="J50" s="12" t="s">
        <v>11135</v>
      </c>
      <c r="K50" s="12" t="s">
        <v>15</v>
      </c>
      <c r="L50" s="12" t="s">
        <v>26</v>
      </c>
      <c r="M50" s="12" t="s">
        <v>27</v>
      </c>
      <c r="N50" s="12" t="s">
        <v>35</v>
      </c>
      <c r="O50" s="12">
        <v>13998</v>
      </c>
    </row>
    <row r="51" customHeight="1" spans="1:16">
      <c r="A51" s="13">
        <v>44207</v>
      </c>
      <c r="B51" s="15">
        <v>158312</v>
      </c>
      <c r="C51" s="12" t="s">
        <v>11221</v>
      </c>
      <c r="D51" s="12" t="s">
        <v>11117</v>
      </c>
      <c r="E51" s="12">
        <v>38</v>
      </c>
      <c r="F51" s="12" t="s">
        <v>11178</v>
      </c>
      <c r="G51" s="12" t="s">
        <v>104</v>
      </c>
      <c r="H51" s="12" t="s">
        <v>13</v>
      </c>
      <c r="I51" s="12" t="s">
        <v>11222</v>
      </c>
      <c r="J51" s="12" t="s">
        <v>11120</v>
      </c>
      <c r="K51" s="12" t="s">
        <v>15</v>
      </c>
      <c r="L51" s="12" t="s">
        <v>26</v>
      </c>
      <c r="M51" s="12" t="s">
        <v>27</v>
      </c>
      <c r="N51" s="12" t="s">
        <v>35</v>
      </c>
      <c r="O51" s="12">
        <v>22780</v>
      </c>
      <c r="P51" s="12" t="s">
        <v>11223</v>
      </c>
    </row>
    <row r="52" customHeight="1" spans="1:15">
      <c r="A52" s="13">
        <v>44208</v>
      </c>
      <c r="B52" s="15">
        <v>143955</v>
      </c>
      <c r="C52" s="12" t="s">
        <v>11224</v>
      </c>
      <c r="D52" s="12" t="s">
        <v>11117</v>
      </c>
      <c r="E52" s="12">
        <v>34</v>
      </c>
      <c r="F52" s="12" t="s">
        <v>1180</v>
      </c>
      <c r="G52" s="12" t="s">
        <v>11125</v>
      </c>
      <c r="H52" s="12" t="s">
        <v>13</v>
      </c>
      <c r="I52" s="12" t="s">
        <v>11225</v>
      </c>
      <c r="J52" s="12" t="s">
        <v>11120</v>
      </c>
      <c r="K52" s="12" t="s">
        <v>15</v>
      </c>
      <c r="L52" s="12" t="s">
        <v>26</v>
      </c>
      <c r="M52" s="12" t="s">
        <v>27</v>
      </c>
      <c r="N52" s="12" t="s">
        <v>35</v>
      </c>
      <c r="O52" s="12">
        <v>10480</v>
      </c>
    </row>
    <row r="53" customHeight="1" spans="1:16">
      <c r="A53" s="13">
        <v>44208</v>
      </c>
      <c r="B53" s="15">
        <v>152689</v>
      </c>
      <c r="C53" s="12" t="s">
        <v>2455</v>
      </c>
      <c r="D53" s="12" t="s">
        <v>11117</v>
      </c>
      <c r="E53" s="12">
        <v>41</v>
      </c>
      <c r="F53" s="12" t="s">
        <v>1180</v>
      </c>
      <c r="G53" s="12" t="s">
        <v>11125</v>
      </c>
      <c r="H53" s="12" t="s">
        <v>13</v>
      </c>
      <c r="I53" s="12" t="s">
        <v>1904</v>
      </c>
      <c r="J53" s="12" t="s">
        <v>11135</v>
      </c>
      <c r="K53" s="12" t="s">
        <v>15</v>
      </c>
      <c r="L53" s="12" t="s">
        <v>26</v>
      </c>
      <c r="M53" s="12" t="s">
        <v>27</v>
      </c>
      <c r="N53" s="12" t="s">
        <v>236</v>
      </c>
      <c r="O53" s="12">
        <v>0</v>
      </c>
      <c r="P53" s="12" t="s">
        <v>11226</v>
      </c>
    </row>
    <row r="54" customHeight="1" spans="1:15">
      <c r="A54" s="13">
        <v>44208</v>
      </c>
      <c r="B54" s="15">
        <v>152663</v>
      </c>
      <c r="C54" s="12" t="s">
        <v>36</v>
      </c>
      <c r="D54" s="12" t="s">
        <v>11117</v>
      </c>
      <c r="E54" s="12">
        <v>38</v>
      </c>
      <c r="F54" s="12" t="s">
        <v>11118</v>
      </c>
      <c r="G54" s="12" t="s">
        <v>12</v>
      </c>
      <c r="H54" s="12" t="s">
        <v>13</v>
      </c>
      <c r="I54" s="12" t="s">
        <v>11227</v>
      </c>
      <c r="J54" s="12" t="s">
        <v>11120</v>
      </c>
      <c r="K54" s="12" t="s">
        <v>15</v>
      </c>
      <c r="L54" s="12" t="s">
        <v>26</v>
      </c>
      <c r="M54" s="12" t="s">
        <v>27</v>
      </c>
      <c r="N54" s="12" t="s">
        <v>35</v>
      </c>
      <c r="O54" s="12">
        <v>14000</v>
      </c>
    </row>
    <row r="55" customHeight="1" spans="1:16">
      <c r="A55" s="13">
        <v>44208</v>
      </c>
      <c r="B55" s="15">
        <v>149427</v>
      </c>
      <c r="C55" s="12" t="s">
        <v>11228</v>
      </c>
      <c r="D55" s="12" t="s">
        <v>11117</v>
      </c>
      <c r="E55" s="12">
        <v>27</v>
      </c>
      <c r="F55" s="12" t="s">
        <v>11157</v>
      </c>
      <c r="G55" s="12" t="s">
        <v>118</v>
      </c>
      <c r="H55" s="12" t="s">
        <v>41</v>
      </c>
      <c r="I55" s="12" t="s">
        <v>11229</v>
      </c>
      <c r="J55" s="12" t="s">
        <v>11135</v>
      </c>
      <c r="K55" s="12" t="s">
        <v>15</v>
      </c>
      <c r="L55" s="12" t="s">
        <v>16</v>
      </c>
      <c r="M55" s="12" t="s">
        <v>17</v>
      </c>
      <c r="N55" s="12" t="s">
        <v>35</v>
      </c>
      <c r="O55" s="12">
        <v>4000</v>
      </c>
      <c r="P55" s="12" t="s">
        <v>11230</v>
      </c>
    </row>
    <row r="56" customHeight="1" spans="1:15">
      <c r="A56" s="13">
        <v>44209</v>
      </c>
      <c r="B56" s="15">
        <v>143768</v>
      </c>
      <c r="C56" s="12" t="s">
        <v>11231</v>
      </c>
      <c r="D56" s="12" t="s">
        <v>11131</v>
      </c>
      <c r="E56" s="12">
        <v>38</v>
      </c>
      <c r="F56" s="12" t="s">
        <v>280</v>
      </c>
      <c r="G56" s="12" t="s">
        <v>280</v>
      </c>
      <c r="H56" s="12" t="s">
        <v>13</v>
      </c>
      <c r="I56" s="12" t="s">
        <v>11232</v>
      </c>
      <c r="J56" s="12" t="s">
        <v>11141</v>
      </c>
      <c r="K56" s="12" t="s">
        <v>15</v>
      </c>
      <c r="L56" s="12" t="s">
        <v>26</v>
      </c>
      <c r="M56" s="12" t="s">
        <v>27</v>
      </c>
      <c r="N56" s="12" t="s">
        <v>35</v>
      </c>
      <c r="O56" s="12">
        <v>6999</v>
      </c>
    </row>
    <row r="57" customHeight="1" spans="1:16">
      <c r="A57" s="13">
        <v>44209</v>
      </c>
      <c r="B57" s="15">
        <v>162138</v>
      </c>
      <c r="C57" s="12" t="s">
        <v>11233</v>
      </c>
      <c r="D57" s="12" t="s">
        <v>11117</v>
      </c>
      <c r="E57" s="12">
        <v>19</v>
      </c>
      <c r="F57" s="12" t="s">
        <v>11118</v>
      </c>
      <c r="G57" s="12" t="s">
        <v>69</v>
      </c>
      <c r="H57" s="12" t="s">
        <v>41</v>
      </c>
      <c r="I57" s="12" t="s">
        <v>69</v>
      </c>
      <c r="J57" s="12" t="s">
        <v>11120</v>
      </c>
      <c r="K57" s="12" t="s">
        <v>15</v>
      </c>
      <c r="L57" s="12" t="s">
        <v>16</v>
      </c>
      <c r="M57" s="12" t="s">
        <v>17</v>
      </c>
      <c r="N57" s="12" t="s">
        <v>236</v>
      </c>
      <c r="O57" s="12">
        <v>0</v>
      </c>
      <c r="P57" s="12" t="s">
        <v>11234</v>
      </c>
    </row>
    <row r="58" customHeight="1" spans="1:15">
      <c r="A58" s="13">
        <v>44209</v>
      </c>
      <c r="B58" s="15">
        <v>155760</v>
      </c>
      <c r="C58" s="12" t="s">
        <v>11235</v>
      </c>
      <c r="D58" s="12" t="s">
        <v>11117</v>
      </c>
      <c r="E58" s="12">
        <v>45</v>
      </c>
      <c r="F58" s="12" t="s">
        <v>1180</v>
      </c>
      <c r="G58" s="12" t="s">
        <v>11125</v>
      </c>
      <c r="H58" s="12" t="s">
        <v>13</v>
      </c>
      <c r="I58" s="12" t="s">
        <v>11236</v>
      </c>
      <c r="J58" s="12" t="s">
        <v>11135</v>
      </c>
      <c r="K58" s="12" t="s">
        <v>15</v>
      </c>
      <c r="L58" s="12" t="s">
        <v>101</v>
      </c>
      <c r="M58" s="12" t="s">
        <v>101</v>
      </c>
      <c r="N58" s="12" t="s">
        <v>35</v>
      </c>
      <c r="O58" s="12">
        <v>8000</v>
      </c>
    </row>
    <row r="59" customHeight="1" spans="1:15">
      <c r="A59" s="13">
        <v>44210</v>
      </c>
      <c r="B59" s="15">
        <v>154697</v>
      </c>
      <c r="C59" s="12" t="s">
        <v>11156</v>
      </c>
      <c r="D59" s="12" t="s">
        <v>11117</v>
      </c>
      <c r="E59" s="12">
        <v>27</v>
      </c>
      <c r="F59" s="12" t="s">
        <v>11157</v>
      </c>
      <c r="G59" s="12" t="s">
        <v>118</v>
      </c>
      <c r="H59" s="12" t="s">
        <v>41</v>
      </c>
      <c r="I59" s="12" t="s">
        <v>11237</v>
      </c>
      <c r="J59" s="12" t="s">
        <v>11141</v>
      </c>
      <c r="K59" s="12" t="s">
        <v>15</v>
      </c>
      <c r="L59" s="12" t="s">
        <v>16</v>
      </c>
      <c r="M59" s="12" t="s">
        <v>17</v>
      </c>
      <c r="N59" s="12" t="s">
        <v>35</v>
      </c>
      <c r="O59" s="12">
        <v>8680</v>
      </c>
    </row>
    <row r="60" customHeight="1" spans="1:15">
      <c r="A60" s="13">
        <v>44211</v>
      </c>
      <c r="B60" s="15">
        <v>155223</v>
      </c>
      <c r="C60" s="12" t="s">
        <v>11238</v>
      </c>
      <c r="D60" s="12" t="s">
        <v>11117</v>
      </c>
      <c r="E60" s="12">
        <v>28</v>
      </c>
      <c r="F60" s="12" t="s">
        <v>368</v>
      </c>
      <c r="G60" s="12" t="s">
        <v>368</v>
      </c>
      <c r="H60" s="12" t="s">
        <v>13</v>
      </c>
      <c r="I60" s="12" t="s">
        <v>11239</v>
      </c>
      <c r="J60" s="12" t="s">
        <v>11120</v>
      </c>
      <c r="K60" s="12" t="s">
        <v>15</v>
      </c>
      <c r="L60" s="12" t="s">
        <v>26</v>
      </c>
      <c r="M60" s="12" t="s">
        <v>27</v>
      </c>
      <c r="N60" s="12" t="s">
        <v>35</v>
      </c>
      <c r="O60" s="12">
        <v>1980</v>
      </c>
    </row>
    <row r="61" customHeight="1" spans="1:15">
      <c r="A61" s="13">
        <v>44211</v>
      </c>
      <c r="B61" s="15">
        <v>157497</v>
      </c>
      <c r="C61" s="12" t="s">
        <v>11240</v>
      </c>
      <c r="D61" s="12" t="s">
        <v>11117</v>
      </c>
      <c r="E61" s="12">
        <v>18</v>
      </c>
      <c r="F61" s="12" t="s">
        <v>109</v>
      </c>
      <c r="G61" s="12" t="s">
        <v>109</v>
      </c>
      <c r="H61" s="12" t="s">
        <v>13</v>
      </c>
      <c r="I61" s="12" t="s">
        <v>11241</v>
      </c>
      <c r="J61" s="12" t="s">
        <v>11120</v>
      </c>
      <c r="K61" s="12" t="s">
        <v>15</v>
      </c>
      <c r="L61" s="12" t="s">
        <v>26</v>
      </c>
      <c r="M61" s="12" t="s">
        <v>27</v>
      </c>
      <c r="N61" s="12" t="s">
        <v>35</v>
      </c>
      <c r="O61" s="12">
        <v>880</v>
      </c>
    </row>
    <row r="62" customHeight="1" spans="1:15">
      <c r="A62" s="13">
        <v>44211</v>
      </c>
      <c r="B62" s="15">
        <v>165478</v>
      </c>
      <c r="C62" s="12" t="s">
        <v>11242</v>
      </c>
      <c r="D62" s="12" t="s">
        <v>11117</v>
      </c>
      <c r="E62" s="12">
        <v>40</v>
      </c>
      <c r="F62" s="12" t="s">
        <v>109</v>
      </c>
      <c r="G62" s="12" t="s">
        <v>109</v>
      </c>
      <c r="H62" s="12" t="s">
        <v>13</v>
      </c>
      <c r="I62" s="12" t="s">
        <v>11243</v>
      </c>
      <c r="J62" s="12" t="s">
        <v>11120</v>
      </c>
      <c r="K62" s="12" t="s">
        <v>15</v>
      </c>
      <c r="L62" s="12" t="s">
        <v>26</v>
      </c>
      <c r="M62" s="12" t="s">
        <v>27</v>
      </c>
      <c r="N62" s="12" t="s">
        <v>35</v>
      </c>
      <c r="O62" s="12">
        <v>3980</v>
      </c>
    </row>
    <row r="63" customHeight="1" spans="1:15">
      <c r="A63" s="13">
        <v>44211</v>
      </c>
      <c r="B63" s="15">
        <v>149869</v>
      </c>
      <c r="C63" s="12" t="s">
        <v>11244</v>
      </c>
      <c r="D63" s="12" t="s">
        <v>11117</v>
      </c>
      <c r="E63" s="12">
        <v>29</v>
      </c>
      <c r="F63" s="12" t="s">
        <v>11245</v>
      </c>
      <c r="G63" s="12" t="s">
        <v>3249</v>
      </c>
      <c r="H63" s="12" t="s">
        <v>238</v>
      </c>
      <c r="I63" s="12" t="s">
        <v>11246</v>
      </c>
      <c r="J63" s="12" t="s">
        <v>11141</v>
      </c>
      <c r="K63" s="12" t="s">
        <v>15</v>
      </c>
      <c r="L63" s="12" t="s">
        <v>26</v>
      </c>
      <c r="M63" s="12" t="s">
        <v>27</v>
      </c>
      <c r="N63" s="12" t="s">
        <v>35</v>
      </c>
      <c r="O63" s="12">
        <v>7999</v>
      </c>
    </row>
    <row r="64" customHeight="1" spans="1:15">
      <c r="A64" s="13">
        <v>44211</v>
      </c>
      <c r="B64" s="15">
        <v>150876</v>
      </c>
      <c r="C64" s="12" t="s">
        <v>853</v>
      </c>
      <c r="D64" s="12" t="s">
        <v>11117</v>
      </c>
      <c r="E64" s="12">
        <v>30</v>
      </c>
      <c r="F64" s="12" t="s">
        <v>1180</v>
      </c>
      <c r="G64" s="12" t="s">
        <v>11125</v>
      </c>
      <c r="H64" s="12" t="s">
        <v>13</v>
      </c>
      <c r="I64" s="12" t="s">
        <v>11247</v>
      </c>
      <c r="J64" s="12" t="s">
        <v>11135</v>
      </c>
      <c r="K64" s="12" t="s">
        <v>15</v>
      </c>
      <c r="L64" s="12" t="s">
        <v>26</v>
      </c>
      <c r="M64" s="12" t="s">
        <v>27</v>
      </c>
      <c r="N64" s="12" t="s">
        <v>35</v>
      </c>
      <c r="O64" s="12">
        <v>16800</v>
      </c>
    </row>
    <row r="65" customHeight="1" spans="1:15">
      <c r="A65" s="13">
        <v>44211</v>
      </c>
      <c r="B65" s="15">
        <v>138085</v>
      </c>
      <c r="C65" s="12" t="s">
        <v>11248</v>
      </c>
      <c r="D65" s="12" t="s">
        <v>11131</v>
      </c>
      <c r="E65" s="12">
        <v>41</v>
      </c>
      <c r="F65" s="12" t="s">
        <v>58</v>
      </c>
      <c r="G65" s="12" t="s">
        <v>58</v>
      </c>
      <c r="H65" s="12" t="s">
        <v>13</v>
      </c>
      <c r="I65" s="12" t="s">
        <v>11249</v>
      </c>
      <c r="J65" s="12" t="s">
        <v>11141</v>
      </c>
      <c r="K65" s="12" t="s">
        <v>15</v>
      </c>
      <c r="L65" s="12" t="s">
        <v>101</v>
      </c>
      <c r="M65" s="12" t="s">
        <v>101</v>
      </c>
      <c r="N65" s="12" t="s">
        <v>35</v>
      </c>
      <c r="O65" s="12">
        <v>880</v>
      </c>
    </row>
    <row r="66" customHeight="1" spans="1:15">
      <c r="A66" s="13">
        <v>44211</v>
      </c>
      <c r="B66" s="15">
        <v>141910</v>
      </c>
      <c r="C66" s="12" t="s">
        <v>11250</v>
      </c>
      <c r="D66" s="12" t="s">
        <v>11117</v>
      </c>
      <c r="E66" s="12">
        <v>36</v>
      </c>
      <c r="F66" s="12" t="s">
        <v>109</v>
      </c>
      <c r="G66" s="12" t="s">
        <v>109</v>
      </c>
      <c r="H66" s="12" t="s">
        <v>13</v>
      </c>
      <c r="I66" s="12" t="s">
        <v>11251</v>
      </c>
      <c r="J66" s="12" t="s">
        <v>11141</v>
      </c>
      <c r="K66" s="12" t="s">
        <v>15</v>
      </c>
      <c r="L66" s="12" t="s">
        <v>101</v>
      </c>
      <c r="M66" s="12" t="s">
        <v>101</v>
      </c>
      <c r="N66" s="12" t="s">
        <v>35</v>
      </c>
      <c r="O66" s="12">
        <v>6999</v>
      </c>
    </row>
    <row r="67" customHeight="1" spans="1:16">
      <c r="A67" s="13">
        <v>44211</v>
      </c>
      <c r="B67" s="15">
        <v>155192</v>
      </c>
      <c r="C67" s="12" t="s">
        <v>11252</v>
      </c>
      <c r="D67" s="12" t="s">
        <v>11117</v>
      </c>
      <c r="E67" s="12">
        <v>36</v>
      </c>
      <c r="F67" s="12" t="s">
        <v>11157</v>
      </c>
      <c r="G67" s="12" t="s">
        <v>118</v>
      </c>
      <c r="H67" s="12" t="s">
        <v>41</v>
      </c>
      <c r="I67" s="12" t="s">
        <v>11253</v>
      </c>
      <c r="J67" s="12" t="s">
        <v>11120</v>
      </c>
      <c r="K67" s="12" t="s">
        <v>15</v>
      </c>
      <c r="L67" s="12" t="s">
        <v>26</v>
      </c>
      <c r="M67" s="12" t="s">
        <v>27</v>
      </c>
      <c r="N67" s="12" t="s">
        <v>236</v>
      </c>
      <c r="O67" s="12">
        <v>0</v>
      </c>
      <c r="P67" s="12" t="s">
        <v>11254</v>
      </c>
    </row>
    <row r="68" customHeight="1" spans="1:15">
      <c r="A68" s="13">
        <v>44211</v>
      </c>
      <c r="B68" s="15">
        <v>144786</v>
      </c>
      <c r="C68" s="12" t="s">
        <v>11255</v>
      </c>
      <c r="D68" s="12" t="s">
        <v>11131</v>
      </c>
      <c r="E68" s="12">
        <v>25</v>
      </c>
      <c r="F68" s="12" t="s">
        <v>368</v>
      </c>
      <c r="G68" s="12" t="s">
        <v>368</v>
      </c>
      <c r="H68" s="12" t="s">
        <v>13</v>
      </c>
      <c r="I68" s="12" t="s">
        <v>11256</v>
      </c>
      <c r="J68" s="12" t="s">
        <v>11135</v>
      </c>
      <c r="K68" s="12" t="s">
        <v>15</v>
      </c>
      <c r="L68" s="12" t="s">
        <v>101</v>
      </c>
      <c r="M68" s="12" t="s">
        <v>101</v>
      </c>
      <c r="N68" s="12" t="s">
        <v>35</v>
      </c>
      <c r="O68" s="12">
        <v>3500</v>
      </c>
    </row>
    <row r="69" customHeight="1" spans="1:15">
      <c r="A69" s="13">
        <v>44212</v>
      </c>
      <c r="B69" s="15">
        <v>172356</v>
      </c>
      <c r="C69" s="12" t="s">
        <v>562</v>
      </c>
      <c r="D69" s="12" t="s">
        <v>11117</v>
      </c>
      <c r="E69" s="12">
        <v>45</v>
      </c>
      <c r="F69" s="12" t="s">
        <v>1180</v>
      </c>
      <c r="G69" s="12" t="s">
        <v>11125</v>
      </c>
      <c r="H69" s="12" t="s">
        <v>13</v>
      </c>
      <c r="I69" s="12" t="s">
        <v>11257</v>
      </c>
      <c r="J69" s="12" t="s">
        <v>11135</v>
      </c>
      <c r="K69" s="12" t="s">
        <v>15</v>
      </c>
      <c r="L69" s="12" t="s">
        <v>26</v>
      </c>
      <c r="M69" s="12" t="s">
        <v>27</v>
      </c>
      <c r="N69" s="12" t="s">
        <v>35</v>
      </c>
      <c r="O69" s="12">
        <v>3980</v>
      </c>
    </row>
    <row r="70" customHeight="1" spans="1:16">
      <c r="A70" s="13">
        <v>44212</v>
      </c>
      <c r="B70" s="15">
        <v>155164</v>
      </c>
      <c r="C70" s="12" t="s">
        <v>11258</v>
      </c>
      <c r="D70" s="12" t="s">
        <v>11117</v>
      </c>
      <c r="E70" s="12">
        <v>26</v>
      </c>
      <c r="F70" s="12" t="s">
        <v>33</v>
      </c>
      <c r="G70" s="12" t="s">
        <v>33</v>
      </c>
      <c r="H70" s="12" t="s">
        <v>13</v>
      </c>
      <c r="I70" s="12" t="s">
        <v>11259</v>
      </c>
      <c r="J70" s="12" t="s">
        <v>11141</v>
      </c>
      <c r="K70" s="12" t="s">
        <v>15</v>
      </c>
      <c r="L70" s="12" t="s">
        <v>26</v>
      </c>
      <c r="M70" s="12" t="s">
        <v>27</v>
      </c>
      <c r="N70" s="12" t="s">
        <v>35</v>
      </c>
      <c r="O70" s="12">
        <v>16800</v>
      </c>
      <c r="P70" s="12" t="s">
        <v>11260</v>
      </c>
    </row>
    <row r="71" customHeight="1" spans="1:16">
      <c r="A71" s="13">
        <v>44212</v>
      </c>
      <c r="B71" s="15">
        <v>156826</v>
      </c>
      <c r="C71" s="12" t="s">
        <v>11261</v>
      </c>
      <c r="D71" s="12" t="s">
        <v>11117</v>
      </c>
      <c r="E71" s="12">
        <v>30</v>
      </c>
      <c r="F71" s="12" t="s">
        <v>11139</v>
      </c>
      <c r="G71" s="12" t="s">
        <v>148</v>
      </c>
      <c r="H71" s="12" t="s">
        <v>41</v>
      </c>
      <c r="I71" s="12" t="s">
        <v>11140</v>
      </c>
      <c r="J71" s="12" t="s">
        <v>11135</v>
      </c>
      <c r="K71" s="12" t="s">
        <v>15</v>
      </c>
      <c r="L71" s="12" t="s">
        <v>16</v>
      </c>
      <c r="M71" s="12" t="s">
        <v>17</v>
      </c>
      <c r="N71" s="12" t="s">
        <v>236</v>
      </c>
      <c r="O71" s="12">
        <v>0</v>
      </c>
      <c r="P71" s="12" t="s">
        <v>11262</v>
      </c>
    </row>
    <row r="72" customHeight="1" spans="1:16">
      <c r="A72" s="13">
        <v>44212</v>
      </c>
      <c r="B72" s="15">
        <v>152422</v>
      </c>
      <c r="C72" s="12" t="s">
        <v>11136</v>
      </c>
      <c r="D72" s="12" t="s">
        <v>11117</v>
      </c>
      <c r="E72" s="12">
        <v>33</v>
      </c>
      <c r="F72" s="12" t="s">
        <v>11157</v>
      </c>
      <c r="G72" s="12" t="s">
        <v>118</v>
      </c>
      <c r="H72" s="12" t="s">
        <v>41</v>
      </c>
      <c r="I72" s="12" t="s">
        <v>11263</v>
      </c>
      <c r="J72" s="12" t="s">
        <v>11141</v>
      </c>
      <c r="K72" s="12" t="s">
        <v>15</v>
      </c>
      <c r="L72" s="12" t="s">
        <v>26</v>
      </c>
      <c r="M72" s="12" t="s">
        <v>27</v>
      </c>
      <c r="N72" s="12" t="s">
        <v>35</v>
      </c>
      <c r="O72" s="12">
        <v>10000</v>
      </c>
      <c r="P72" s="12" t="s">
        <v>11264</v>
      </c>
    </row>
    <row r="73" customHeight="1" spans="1:16">
      <c r="A73" s="13">
        <v>44212</v>
      </c>
      <c r="B73" s="15">
        <v>155494</v>
      </c>
      <c r="C73" s="12" t="s">
        <v>11136</v>
      </c>
      <c r="D73" s="12" t="s">
        <v>11117</v>
      </c>
      <c r="E73" s="12">
        <v>33</v>
      </c>
      <c r="F73" s="12" t="s">
        <v>11157</v>
      </c>
      <c r="G73" s="12" t="s">
        <v>118</v>
      </c>
      <c r="H73" s="12" t="s">
        <v>41</v>
      </c>
      <c r="I73" s="12" t="s">
        <v>11265</v>
      </c>
      <c r="J73" s="12" t="s">
        <v>11135</v>
      </c>
      <c r="K73" s="12" t="s">
        <v>15</v>
      </c>
      <c r="L73" s="12" t="s">
        <v>26</v>
      </c>
      <c r="M73" s="12" t="s">
        <v>27</v>
      </c>
      <c r="N73" s="12" t="s">
        <v>35</v>
      </c>
      <c r="O73" s="12">
        <v>30000</v>
      </c>
      <c r="P73" s="12" t="s">
        <v>11266</v>
      </c>
    </row>
    <row r="74" customHeight="1" spans="1:15">
      <c r="A74" s="13">
        <v>44212</v>
      </c>
      <c r="B74" s="15">
        <v>152958</v>
      </c>
      <c r="C74" s="12" t="s">
        <v>11267</v>
      </c>
      <c r="D74" s="12" t="s">
        <v>11117</v>
      </c>
      <c r="E74" s="12">
        <v>26</v>
      </c>
      <c r="F74" s="12" t="s">
        <v>11139</v>
      </c>
      <c r="G74" s="12" t="s">
        <v>148</v>
      </c>
      <c r="H74" s="12" t="s">
        <v>41</v>
      </c>
      <c r="I74" s="12" t="s">
        <v>11268</v>
      </c>
      <c r="J74" s="12" t="s">
        <v>11141</v>
      </c>
      <c r="K74" s="12" t="s">
        <v>15</v>
      </c>
      <c r="L74" s="12" t="s">
        <v>16</v>
      </c>
      <c r="M74" s="12" t="s">
        <v>17</v>
      </c>
      <c r="N74" s="12" t="s">
        <v>35</v>
      </c>
      <c r="O74" s="12">
        <v>2870</v>
      </c>
    </row>
    <row r="75" customHeight="1" spans="1:16">
      <c r="A75" s="13">
        <v>44212</v>
      </c>
      <c r="B75" s="15">
        <v>231</v>
      </c>
      <c r="C75" s="12" t="s">
        <v>11269</v>
      </c>
      <c r="D75" s="12" t="s">
        <v>11131</v>
      </c>
      <c r="E75" s="12">
        <v>29</v>
      </c>
      <c r="F75" s="12" t="s">
        <v>11178</v>
      </c>
      <c r="G75" s="12" t="s">
        <v>129</v>
      </c>
      <c r="H75" s="12" t="s">
        <v>13</v>
      </c>
      <c r="I75" s="12" t="s">
        <v>11270</v>
      </c>
      <c r="J75" s="12" t="s">
        <v>11120</v>
      </c>
      <c r="K75" s="12" t="s">
        <v>15</v>
      </c>
      <c r="L75" s="12" t="s">
        <v>101</v>
      </c>
      <c r="M75" s="12" t="s">
        <v>101</v>
      </c>
      <c r="N75" s="12" t="s">
        <v>236</v>
      </c>
      <c r="O75" s="12">
        <v>0</v>
      </c>
      <c r="P75" s="12" t="s">
        <v>11271</v>
      </c>
    </row>
    <row r="76" customHeight="1" spans="1:15">
      <c r="A76" s="13">
        <v>44212</v>
      </c>
      <c r="B76" s="15">
        <v>154727</v>
      </c>
      <c r="C76" s="12" t="s">
        <v>11272</v>
      </c>
      <c r="D76" s="12" t="s">
        <v>11131</v>
      </c>
      <c r="E76" s="12">
        <v>39</v>
      </c>
      <c r="F76" s="12" t="s">
        <v>443</v>
      </c>
      <c r="G76" s="12" t="s">
        <v>443</v>
      </c>
      <c r="H76" s="12" t="s">
        <v>13</v>
      </c>
      <c r="I76" s="12" t="s">
        <v>11273</v>
      </c>
      <c r="J76" s="12" t="s">
        <v>11120</v>
      </c>
      <c r="K76" s="12" t="s">
        <v>15</v>
      </c>
      <c r="L76" s="12" t="s">
        <v>101</v>
      </c>
      <c r="M76" s="12" t="s">
        <v>101</v>
      </c>
      <c r="N76" s="12" t="s">
        <v>35</v>
      </c>
      <c r="O76" s="12">
        <v>680</v>
      </c>
    </row>
    <row r="77" customHeight="1" spans="1:15">
      <c r="A77" s="13">
        <v>44212</v>
      </c>
      <c r="B77" s="15">
        <v>165762</v>
      </c>
      <c r="C77" s="12" t="s">
        <v>11274</v>
      </c>
      <c r="D77" s="12" t="s">
        <v>11117</v>
      </c>
      <c r="E77" s="12">
        <v>30</v>
      </c>
      <c r="F77" s="12" t="s">
        <v>368</v>
      </c>
      <c r="G77" s="12" t="s">
        <v>368</v>
      </c>
      <c r="H77" s="12" t="s">
        <v>13</v>
      </c>
      <c r="I77" s="12" t="s">
        <v>11275</v>
      </c>
      <c r="J77" s="12" t="s">
        <v>11135</v>
      </c>
      <c r="K77" s="12" t="s">
        <v>15</v>
      </c>
      <c r="L77" s="12" t="s">
        <v>26</v>
      </c>
      <c r="M77" s="12" t="s">
        <v>27</v>
      </c>
      <c r="N77" s="12" t="s">
        <v>35</v>
      </c>
      <c r="O77" s="12">
        <v>6998</v>
      </c>
    </row>
    <row r="78" customHeight="1" spans="1:15">
      <c r="A78" s="13">
        <v>44213</v>
      </c>
      <c r="B78" s="15">
        <v>165280</v>
      </c>
      <c r="C78" s="12" t="s">
        <v>11276</v>
      </c>
      <c r="D78" s="12" t="s">
        <v>11117</v>
      </c>
      <c r="E78" s="12">
        <v>25</v>
      </c>
      <c r="F78" s="12" t="s">
        <v>11178</v>
      </c>
      <c r="G78" s="12" t="s">
        <v>993</v>
      </c>
      <c r="H78" s="12" t="s">
        <v>13</v>
      </c>
      <c r="I78" s="12" t="s">
        <v>11277</v>
      </c>
      <c r="J78" s="12" t="s">
        <v>11135</v>
      </c>
      <c r="K78" s="12" t="s">
        <v>15</v>
      </c>
      <c r="L78" s="12" t="s">
        <v>101</v>
      </c>
      <c r="M78" s="12" t="s">
        <v>101</v>
      </c>
      <c r="N78" s="12" t="s">
        <v>35</v>
      </c>
      <c r="O78" s="12">
        <v>980</v>
      </c>
    </row>
    <row r="79" customHeight="1" spans="1:15">
      <c r="A79" s="13">
        <v>44213</v>
      </c>
      <c r="B79" s="15">
        <v>156559</v>
      </c>
      <c r="C79" s="12" t="s">
        <v>847</v>
      </c>
      <c r="D79" s="12" t="s">
        <v>11131</v>
      </c>
      <c r="E79" s="12">
        <v>18</v>
      </c>
      <c r="F79" s="12" t="s">
        <v>11178</v>
      </c>
      <c r="G79" s="12" t="s">
        <v>993</v>
      </c>
      <c r="H79" s="12" t="s">
        <v>13</v>
      </c>
      <c r="I79" s="12" t="s">
        <v>11277</v>
      </c>
      <c r="J79" s="12" t="s">
        <v>11135</v>
      </c>
      <c r="K79" s="12" t="s">
        <v>15</v>
      </c>
      <c r="L79" s="12" t="s">
        <v>101</v>
      </c>
      <c r="M79" s="12" t="s">
        <v>101</v>
      </c>
      <c r="N79" s="12" t="s">
        <v>35</v>
      </c>
      <c r="O79" s="12">
        <v>980</v>
      </c>
    </row>
    <row r="80" customHeight="1" spans="1:15">
      <c r="A80" s="13">
        <v>44213</v>
      </c>
      <c r="B80" s="15">
        <v>142154</v>
      </c>
      <c r="C80" s="12" t="s">
        <v>11278</v>
      </c>
      <c r="D80" s="12" t="s">
        <v>11117</v>
      </c>
      <c r="E80" s="12">
        <v>22</v>
      </c>
      <c r="F80" s="12" t="s">
        <v>4246</v>
      </c>
      <c r="G80" s="12" t="s">
        <v>93</v>
      </c>
      <c r="H80" s="12" t="s">
        <v>13</v>
      </c>
      <c r="I80" s="12" t="s">
        <v>11279</v>
      </c>
      <c r="J80" s="12" t="s">
        <v>11120</v>
      </c>
      <c r="K80" s="12" t="s">
        <v>15</v>
      </c>
      <c r="L80" s="12" t="s">
        <v>16</v>
      </c>
      <c r="M80" s="12" t="s">
        <v>17</v>
      </c>
      <c r="N80" s="12" t="s">
        <v>35</v>
      </c>
      <c r="O80" s="12">
        <v>2960</v>
      </c>
    </row>
    <row r="81" customHeight="1" spans="1:15">
      <c r="A81" s="13">
        <v>44213</v>
      </c>
      <c r="B81" s="15">
        <v>142154</v>
      </c>
      <c r="C81" s="12" t="s">
        <v>11278</v>
      </c>
      <c r="D81" s="12" t="s">
        <v>11117</v>
      </c>
      <c r="E81" s="12">
        <v>25</v>
      </c>
      <c r="F81" s="12" t="s">
        <v>1180</v>
      </c>
      <c r="G81" s="12" t="s">
        <v>11125</v>
      </c>
      <c r="H81" s="12" t="s">
        <v>13</v>
      </c>
      <c r="I81" s="12" t="s">
        <v>11280</v>
      </c>
      <c r="J81" s="12" t="s">
        <v>11120</v>
      </c>
      <c r="K81" s="12" t="s">
        <v>15</v>
      </c>
      <c r="L81" s="12" t="s">
        <v>26</v>
      </c>
      <c r="M81" s="12" t="s">
        <v>27</v>
      </c>
      <c r="N81" s="12" t="s">
        <v>35</v>
      </c>
      <c r="O81" s="12">
        <v>30000</v>
      </c>
    </row>
    <row r="82" customHeight="1" spans="1:15">
      <c r="A82" s="13">
        <v>44213</v>
      </c>
      <c r="B82" s="15">
        <v>152336</v>
      </c>
      <c r="C82" s="12" t="s">
        <v>11281</v>
      </c>
      <c r="D82" s="12" t="s">
        <v>11131</v>
      </c>
      <c r="E82" s="12">
        <v>28</v>
      </c>
      <c r="F82" s="12" t="s">
        <v>109</v>
      </c>
      <c r="G82" s="12" t="s">
        <v>109</v>
      </c>
      <c r="H82" s="12" t="s">
        <v>13</v>
      </c>
      <c r="I82" s="12" t="s">
        <v>11282</v>
      </c>
      <c r="J82" s="12" t="s">
        <v>11141</v>
      </c>
      <c r="K82" s="12" t="s">
        <v>15</v>
      </c>
      <c r="L82" s="12" t="s">
        <v>16</v>
      </c>
      <c r="M82" s="12" t="s">
        <v>17</v>
      </c>
      <c r="N82" s="12" t="s">
        <v>35</v>
      </c>
      <c r="O82" s="12">
        <v>792</v>
      </c>
    </row>
    <row r="83" customHeight="1" spans="1:16">
      <c r="A83" s="13">
        <v>44214</v>
      </c>
      <c r="B83" s="15">
        <v>166762</v>
      </c>
      <c r="C83" s="12" t="s">
        <v>11283</v>
      </c>
      <c r="D83" s="12" t="s">
        <v>11117</v>
      </c>
      <c r="E83" s="12">
        <v>20</v>
      </c>
      <c r="F83" s="12" t="s">
        <v>11139</v>
      </c>
      <c r="G83" s="12" t="s">
        <v>148</v>
      </c>
      <c r="H83" s="12" t="s">
        <v>41</v>
      </c>
      <c r="I83" s="12" t="s">
        <v>11284</v>
      </c>
      <c r="J83" s="12" t="s">
        <v>11120</v>
      </c>
      <c r="K83" s="12" t="s">
        <v>15</v>
      </c>
      <c r="L83" s="12" t="s">
        <v>101</v>
      </c>
      <c r="M83" s="12" t="s">
        <v>101</v>
      </c>
      <c r="N83" s="12" t="s">
        <v>35</v>
      </c>
      <c r="O83" s="12">
        <v>2000</v>
      </c>
      <c r="P83" s="12" t="s">
        <v>11285</v>
      </c>
    </row>
    <row r="84" customHeight="1" spans="1:16">
      <c r="A84" s="13">
        <v>44214</v>
      </c>
      <c r="B84" s="15">
        <v>145564</v>
      </c>
      <c r="C84" s="12" t="s">
        <v>11286</v>
      </c>
      <c r="D84" s="12" t="s">
        <v>11117</v>
      </c>
      <c r="E84" s="12">
        <v>38</v>
      </c>
      <c r="F84" s="12" t="s">
        <v>11157</v>
      </c>
      <c r="G84" s="12" t="s">
        <v>118</v>
      </c>
      <c r="H84" s="12" t="s">
        <v>41</v>
      </c>
      <c r="I84" s="12" t="s">
        <v>11287</v>
      </c>
      <c r="J84" s="12" t="s">
        <v>11120</v>
      </c>
      <c r="K84" s="12" t="s">
        <v>15</v>
      </c>
      <c r="L84" s="12" t="s">
        <v>26</v>
      </c>
      <c r="M84" s="12" t="s">
        <v>27</v>
      </c>
      <c r="N84" s="12" t="s">
        <v>35</v>
      </c>
      <c r="O84" s="12">
        <v>12000</v>
      </c>
      <c r="P84" s="12" t="s">
        <v>11288</v>
      </c>
    </row>
    <row r="85" customHeight="1" spans="1:15">
      <c r="A85" s="13">
        <v>44215</v>
      </c>
      <c r="B85" s="15">
        <v>158029</v>
      </c>
      <c r="C85" s="12" t="s">
        <v>11289</v>
      </c>
      <c r="D85" s="12" t="s">
        <v>11117</v>
      </c>
      <c r="E85" s="12">
        <v>40</v>
      </c>
      <c r="F85" s="12" t="s">
        <v>1180</v>
      </c>
      <c r="G85" s="12" t="s">
        <v>11125</v>
      </c>
      <c r="H85" s="12" t="s">
        <v>13</v>
      </c>
      <c r="I85" s="12" t="s">
        <v>11290</v>
      </c>
      <c r="J85" s="12" t="s">
        <v>11135</v>
      </c>
      <c r="K85" s="12" t="s">
        <v>15</v>
      </c>
      <c r="L85" s="12" t="s">
        <v>26</v>
      </c>
      <c r="M85" s="12" t="s">
        <v>27</v>
      </c>
      <c r="N85" s="12" t="s">
        <v>35</v>
      </c>
      <c r="O85" s="12">
        <v>6420</v>
      </c>
    </row>
    <row r="86" customHeight="1" spans="1:15">
      <c r="A86" s="13">
        <v>44215</v>
      </c>
      <c r="B86" s="15">
        <v>158029</v>
      </c>
      <c r="C86" s="12" t="s">
        <v>11289</v>
      </c>
      <c r="D86" s="12" t="s">
        <v>11117</v>
      </c>
      <c r="E86" s="12">
        <v>43</v>
      </c>
      <c r="F86" s="12" t="s">
        <v>1180</v>
      </c>
      <c r="G86" s="12" t="s">
        <v>11125</v>
      </c>
      <c r="H86" s="12" t="s">
        <v>13</v>
      </c>
      <c r="I86" s="12" t="s">
        <v>11290</v>
      </c>
      <c r="J86" s="12" t="s">
        <v>11135</v>
      </c>
      <c r="K86" s="12" t="s">
        <v>15</v>
      </c>
      <c r="L86" s="12" t="s">
        <v>26</v>
      </c>
      <c r="M86" s="12" t="s">
        <v>27</v>
      </c>
      <c r="N86" s="12" t="s">
        <v>35</v>
      </c>
      <c r="O86" s="12">
        <v>5214</v>
      </c>
    </row>
    <row r="87" customHeight="1" spans="1:16">
      <c r="A87" s="13">
        <v>44215</v>
      </c>
      <c r="B87" s="15">
        <v>144283</v>
      </c>
      <c r="C87" s="12" t="s">
        <v>11184</v>
      </c>
      <c r="D87" s="12" t="s">
        <v>11117</v>
      </c>
      <c r="E87" s="12">
        <v>38</v>
      </c>
      <c r="F87" s="12" t="s">
        <v>11157</v>
      </c>
      <c r="G87" s="12" t="s">
        <v>118</v>
      </c>
      <c r="H87" s="12" t="s">
        <v>41</v>
      </c>
      <c r="I87" s="12" t="s">
        <v>11291</v>
      </c>
      <c r="J87" s="12" t="s">
        <v>11135</v>
      </c>
      <c r="K87" s="12" t="s">
        <v>15</v>
      </c>
      <c r="L87" s="12" t="s">
        <v>26</v>
      </c>
      <c r="M87" s="12" t="s">
        <v>27</v>
      </c>
      <c r="N87" s="12" t="s">
        <v>35</v>
      </c>
      <c r="O87" s="12">
        <v>100000</v>
      </c>
      <c r="P87" s="12" t="s">
        <v>11292</v>
      </c>
    </row>
    <row r="88" customHeight="1" spans="1:15">
      <c r="A88" s="13">
        <v>44215</v>
      </c>
      <c r="B88" s="15">
        <v>154550</v>
      </c>
      <c r="C88" s="12" t="s">
        <v>11293</v>
      </c>
      <c r="D88" s="12" t="s">
        <v>11117</v>
      </c>
      <c r="E88" s="12">
        <v>44</v>
      </c>
      <c r="F88" s="12" t="s">
        <v>1180</v>
      </c>
      <c r="G88" s="12" t="s">
        <v>11125</v>
      </c>
      <c r="H88" s="12" t="s">
        <v>13</v>
      </c>
      <c r="I88" s="12" t="s">
        <v>11294</v>
      </c>
      <c r="J88" s="12" t="s">
        <v>11135</v>
      </c>
      <c r="K88" s="12" t="s">
        <v>15</v>
      </c>
      <c r="L88" s="12" t="s">
        <v>26</v>
      </c>
      <c r="M88" s="12" t="s">
        <v>27</v>
      </c>
      <c r="N88" s="12" t="s">
        <v>35</v>
      </c>
      <c r="O88" s="12">
        <v>3980</v>
      </c>
    </row>
    <row r="89" customHeight="1" spans="1:16">
      <c r="A89" s="13">
        <v>44215</v>
      </c>
      <c r="B89" s="15">
        <v>154940</v>
      </c>
      <c r="C89" s="12" t="s">
        <v>562</v>
      </c>
      <c r="D89" s="12" t="s">
        <v>11117</v>
      </c>
      <c r="E89" s="12">
        <v>25</v>
      </c>
      <c r="F89" s="12" t="s">
        <v>11157</v>
      </c>
      <c r="G89" s="12" t="s">
        <v>118</v>
      </c>
      <c r="H89" s="12" t="s">
        <v>41</v>
      </c>
      <c r="I89" s="12" t="s">
        <v>11295</v>
      </c>
      <c r="J89" s="12" t="s">
        <v>11135</v>
      </c>
      <c r="K89" s="12" t="s">
        <v>15</v>
      </c>
      <c r="L89" s="12" t="s">
        <v>26</v>
      </c>
      <c r="M89" s="12" t="s">
        <v>27</v>
      </c>
      <c r="N89" s="12" t="s">
        <v>35</v>
      </c>
      <c r="O89" s="12">
        <v>1000</v>
      </c>
      <c r="P89" s="12" t="s">
        <v>11296</v>
      </c>
    </row>
    <row r="90" customHeight="1" spans="1:15">
      <c r="A90" s="13">
        <v>44215</v>
      </c>
      <c r="B90" s="15">
        <v>153415</v>
      </c>
      <c r="C90" s="12" t="s">
        <v>11297</v>
      </c>
      <c r="D90" s="12" t="s">
        <v>11117</v>
      </c>
      <c r="E90" s="12">
        <v>30</v>
      </c>
      <c r="F90" s="12" t="s">
        <v>1180</v>
      </c>
      <c r="G90" s="12" t="s">
        <v>11125</v>
      </c>
      <c r="H90" s="12" t="s">
        <v>13</v>
      </c>
      <c r="I90" s="12" t="s">
        <v>11298</v>
      </c>
      <c r="J90" s="12" t="s">
        <v>11120</v>
      </c>
      <c r="K90" s="12" t="s">
        <v>15</v>
      </c>
      <c r="L90" s="12" t="s">
        <v>26</v>
      </c>
      <c r="M90" s="12" t="s">
        <v>27</v>
      </c>
      <c r="N90" s="12" t="s">
        <v>35</v>
      </c>
      <c r="O90" s="12">
        <v>100000</v>
      </c>
    </row>
    <row r="91" customHeight="1" spans="1:15">
      <c r="A91" s="13">
        <v>44215</v>
      </c>
      <c r="B91" s="15">
        <v>168350</v>
      </c>
      <c r="C91" s="12" t="s">
        <v>11299</v>
      </c>
      <c r="D91" s="12" t="s">
        <v>11117</v>
      </c>
      <c r="E91" s="12">
        <v>21</v>
      </c>
      <c r="F91" s="12" t="s">
        <v>1180</v>
      </c>
      <c r="G91" s="12" t="s">
        <v>11125</v>
      </c>
      <c r="H91" s="12" t="s">
        <v>13</v>
      </c>
      <c r="I91" s="12" t="s">
        <v>11300</v>
      </c>
      <c r="J91" s="12" t="s">
        <v>11135</v>
      </c>
      <c r="K91" s="12" t="s">
        <v>15</v>
      </c>
      <c r="L91" s="12" t="s">
        <v>26</v>
      </c>
      <c r="M91" s="12" t="s">
        <v>27</v>
      </c>
      <c r="N91" s="12" t="s">
        <v>35</v>
      </c>
      <c r="O91" s="12">
        <v>1660</v>
      </c>
    </row>
    <row r="92" customHeight="1" spans="1:15">
      <c r="A92" s="13">
        <v>44215</v>
      </c>
      <c r="B92" s="15">
        <v>149449</v>
      </c>
      <c r="C92" s="12" t="s">
        <v>11301</v>
      </c>
      <c r="D92" s="12" t="s">
        <v>11117</v>
      </c>
      <c r="E92" s="12">
        <v>38</v>
      </c>
      <c r="F92" s="12" t="s">
        <v>1180</v>
      </c>
      <c r="G92" s="12" t="s">
        <v>11125</v>
      </c>
      <c r="H92" s="12" t="s">
        <v>13</v>
      </c>
      <c r="I92" s="12" t="s">
        <v>11302</v>
      </c>
      <c r="J92" s="12" t="s">
        <v>11135</v>
      </c>
      <c r="K92" s="12" t="s">
        <v>15</v>
      </c>
      <c r="L92" s="12" t="s">
        <v>101</v>
      </c>
      <c r="M92" s="12" t="s">
        <v>101</v>
      </c>
      <c r="N92" s="12" t="s">
        <v>35</v>
      </c>
      <c r="O92" s="12">
        <v>16800</v>
      </c>
    </row>
    <row r="93" customHeight="1" spans="1:16">
      <c r="A93" s="13">
        <v>44216</v>
      </c>
      <c r="B93" s="15">
        <v>149156</v>
      </c>
      <c r="C93" s="12" t="s">
        <v>11303</v>
      </c>
      <c r="D93" s="12" t="s">
        <v>11117</v>
      </c>
      <c r="E93" s="12">
        <v>26</v>
      </c>
      <c r="F93" s="12" t="s">
        <v>11139</v>
      </c>
      <c r="G93" s="12" t="s">
        <v>148</v>
      </c>
      <c r="H93" s="12" t="s">
        <v>41</v>
      </c>
      <c r="I93" s="12" t="s">
        <v>11304</v>
      </c>
      <c r="J93" s="12" t="s">
        <v>11120</v>
      </c>
      <c r="K93" s="12" t="s">
        <v>15</v>
      </c>
      <c r="L93" s="12" t="s">
        <v>26</v>
      </c>
      <c r="M93" s="12" t="s">
        <v>27</v>
      </c>
      <c r="N93" s="12" t="s">
        <v>35</v>
      </c>
      <c r="O93" s="12">
        <v>20000</v>
      </c>
      <c r="P93" s="12" t="s">
        <v>11305</v>
      </c>
    </row>
    <row r="94" customHeight="1" spans="1:15">
      <c r="A94" s="13">
        <v>44216</v>
      </c>
      <c r="B94" s="15">
        <v>159537</v>
      </c>
      <c r="C94" s="12" t="s">
        <v>11306</v>
      </c>
      <c r="D94" s="12" t="s">
        <v>11117</v>
      </c>
      <c r="E94" s="12">
        <v>38</v>
      </c>
      <c r="F94" s="12" t="s">
        <v>11157</v>
      </c>
      <c r="G94" s="12" t="s">
        <v>118</v>
      </c>
      <c r="H94" s="12" t="s">
        <v>41</v>
      </c>
      <c r="I94" s="12" t="s">
        <v>11307</v>
      </c>
      <c r="J94" s="12" t="s">
        <v>11120</v>
      </c>
      <c r="K94" s="12" t="s">
        <v>15</v>
      </c>
      <c r="L94" s="12" t="s">
        <v>101</v>
      </c>
      <c r="M94" s="12" t="s">
        <v>101</v>
      </c>
      <c r="N94" s="12" t="s">
        <v>35</v>
      </c>
      <c r="O94" s="12">
        <v>43000</v>
      </c>
    </row>
    <row r="95" customHeight="1" spans="1:15">
      <c r="A95" s="13">
        <v>44216</v>
      </c>
      <c r="B95" s="15">
        <v>154420</v>
      </c>
      <c r="C95" s="12" t="s">
        <v>11308</v>
      </c>
      <c r="D95" s="12" t="s">
        <v>11117</v>
      </c>
      <c r="E95" s="12">
        <v>34</v>
      </c>
      <c r="F95" s="12" t="s">
        <v>11118</v>
      </c>
      <c r="G95" s="12" t="s">
        <v>69</v>
      </c>
      <c r="H95" s="12" t="s">
        <v>41</v>
      </c>
      <c r="I95" s="12" t="s">
        <v>11309</v>
      </c>
      <c r="J95" s="12" t="s">
        <v>11135</v>
      </c>
      <c r="K95" s="12" t="s">
        <v>15</v>
      </c>
      <c r="L95" s="12" t="s">
        <v>16</v>
      </c>
      <c r="M95" s="12" t="s">
        <v>17</v>
      </c>
      <c r="N95" s="12" t="s">
        <v>35</v>
      </c>
      <c r="O95" s="12">
        <v>15000</v>
      </c>
    </row>
    <row r="96" customHeight="1" spans="1:15">
      <c r="A96" s="13">
        <v>44216</v>
      </c>
      <c r="B96" s="15">
        <v>153647</v>
      </c>
      <c r="C96" s="12" t="s">
        <v>11310</v>
      </c>
      <c r="D96" s="12" t="s">
        <v>11117</v>
      </c>
      <c r="E96" s="12">
        <v>26</v>
      </c>
      <c r="F96" s="12" t="s">
        <v>1180</v>
      </c>
      <c r="G96" s="12" t="s">
        <v>11125</v>
      </c>
      <c r="H96" s="12" t="s">
        <v>13</v>
      </c>
      <c r="I96" s="12" t="s">
        <v>11311</v>
      </c>
      <c r="J96" s="12" t="s">
        <v>11141</v>
      </c>
      <c r="K96" s="12" t="s">
        <v>15</v>
      </c>
      <c r="L96" s="12" t="s">
        <v>16</v>
      </c>
      <c r="M96" s="12" t="s">
        <v>17</v>
      </c>
      <c r="N96" s="12" t="s">
        <v>35</v>
      </c>
      <c r="O96" s="12">
        <v>16800</v>
      </c>
    </row>
    <row r="97" customHeight="1" spans="1:16">
      <c r="A97" s="13">
        <v>44216</v>
      </c>
      <c r="B97" s="15">
        <v>161117</v>
      </c>
      <c r="C97" s="12" t="s">
        <v>11312</v>
      </c>
      <c r="D97" s="12" t="s">
        <v>11117</v>
      </c>
      <c r="E97" s="12">
        <v>20</v>
      </c>
      <c r="F97" s="12" t="s">
        <v>11139</v>
      </c>
      <c r="G97" s="12" t="s">
        <v>148</v>
      </c>
      <c r="H97" s="12" t="s">
        <v>41</v>
      </c>
      <c r="I97" s="12" t="s">
        <v>11313</v>
      </c>
      <c r="J97" s="12" t="s">
        <v>11141</v>
      </c>
      <c r="K97" s="12" t="s">
        <v>15</v>
      </c>
      <c r="L97" s="12" t="s">
        <v>16</v>
      </c>
      <c r="M97" s="12" t="s">
        <v>17</v>
      </c>
      <c r="N97" s="12" t="s">
        <v>236</v>
      </c>
      <c r="O97" s="12">
        <v>0</v>
      </c>
      <c r="P97" s="12" t="s">
        <v>11314</v>
      </c>
    </row>
    <row r="98" customHeight="1" spans="1:15">
      <c r="A98" s="13">
        <v>44217</v>
      </c>
      <c r="B98" s="15">
        <v>151921</v>
      </c>
      <c r="C98" s="12" t="s">
        <v>11315</v>
      </c>
      <c r="D98" s="12" t="s">
        <v>11117</v>
      </c>
      <c r="E98" s="12">
        <v>25</v>
      </c>
      <c r="F98" s="12" t="s">
        <v>109</v>
      </c>
      <c r="G98" s="12" t="s">
        <v>109</v>
      </c>
      <c r="H98" s="12" t="s">
        <v>13</v>
      </c>
      <c r="I98" s="12" t="s">
        <v>11316</v>
      </c>
      <c r="J98" s="12" t="s">
        <v>11135</v>
      </c>
      <c r="K98" s="12" t="s">
        <v>15</v>
      </c>
      <c r="L98" s="12" t="s">
        <v>26</v>
      </c>
      <c r="M98" s="12" t="s">
        <v>27</v>
      </c>
      <c r="N98" s="12" t="s">
        <v>35</v>
      </c>
      <c r="O98" s="12">
        <v>880</v>
      </c>
    </row>
    <row r="99" customHeight="1" spans="1:15">
      <c r="A99" s="13">
        <v>44217</v>
      </c>
      <c r="B99" s="15">
        <v>145440</v>
      </c>
      <c r="C99" s="12" t="s">
        <v>11317</v>
      </c>
      <c r="D99" s="12" t="s">
        <v>11117</v>
      </c>
      <c r="E99" s="12">
        <v>35</v>
      </c>
      <c r="F99" s="12" t="s">
        <v>1180</v>
      </c>
      <c r="G99" s="12" t="s">
        <v>11125</v>
      </c>
      <c r="H99" s="12" t="s">
        <v>13</v>
      </c>
      <c r="I99" s="12" t="s">
        <v>11318</v>
      </c>
      <c r="J99" s="12" t="s">
        <v>11141</v>
      </c>
      <c r="K99" s="12" t="s">
        <v>15</v>
      </c>
      <c r="L99" s="12" t="s">
        <v>16</v>
      </c>
      <c r="M99" s="12" t="s">
        <v>17</v>
      </c>
      <c r="N99" s="12" t="s">
        <v>35</v>
      </c>
      <c r="O99" s="12">
        <v>24819</v>
      </c>
    </row>
    <row r="100" customHeight="1" spans="1:15">
      <c r="A100" s="13">
        <v>44217</v>
      </c>
      <c r="B100" s="15">
        <v>147284</v>
      </c>
      <c r="C100" s="12" t="s">
        <v>11319</v>
      </c>
      <c r="D100" s="12" t="s">
        <v>11117</v>
      </c>
      <c r="E100" s="12">
        <v>32</v>
      </c>
      <c r="F100" s="12" t="s">
        <v>109</v>
      </c>
      <c r="G100" s="12" t="s">
        <v>184</v>
      </c>
      <c r="H100" s="12" t="s">
        <v>13</v>
      </c>
      <c r="I100" s="12" t="s">
        <v>6082</v>
      </c>
      <c r="J100" s="12" t="s">
        <v>11135</v>
      </c>
      <c r="K100" s="12" t="s">
        <v>15</v>
      </c>
      <c r="L100" s="12" t="s">
        <v>101</v>
      </c>
      <c r="M100" s="12" t="s">
        <v>101</v>
      </c>
      <c r="N100" s="12" t="s">
        <v>35</v>
      </c>
      <c r="O100" s="12">
        <v>399</v>
      </c>
    </row>
    <row r="101" customHeight="1" spans="1:15">
      <c r="A101" s="13">
        <v>44217</v>
      </c>
      <c r="B101" s="15">
        <v>144968</v>
      </c>
      <c r="C101" s="12" t="s">
        <v>7998</v>
      </c>
      <c r="D101" s="12" t="s">
        <v>11117</v>
      </c>
      <c r="E101" s="12">
        <v>34</v>
      </c>
      <c r="F101" s="12" t="s">
        <v>11178</v>
      </c>
      <c r="G101" s="12" t="s">
        <v>129</v>
      </c>
      <c r="H101" s="12" t="s">
        <v>13</v>
      </c>
      <c r="I101" s="12" t="s">
        <v>11320</v>
      </c>
      <c r="J101" s="12" t="s">
        <v>11135</v>
      </c>
      <c r="K101" s="12" t="s">
        <v>15</v>
      </c>
      <c r="L101" s="12" t="s">
        <v>16</v>
      </c>
      <c r="M101" s="12" t="s">
        <v>17</v>
      </c>
      <c r="N101" s="12" t="s">
        <v>35</v>
      </c>
      <c r="O101" s="12">
        <v>16800</v>
      </c>
    </row>
    <row r="102" customHeight="1" spans="1:16">
      <c r="A102" s="13">
        <v>44217</v>
      </c>
      <c r="B102" s="15">
        <v>147632</v>
      </c>
      <c r="C102" s="12" t="s">
        <v>11321</v>
      </c>
      <c r="D102" s="12" t="s">
        <v>11117</v>
      </c>
      <c r="E102" s="12">
        <v>28</v>
      </c>
      <c r="F102" s="12" t="s">
        <v>11157</v>
      </c>
      <c r="G102" s="12" t="s">
        <v>118</v>
      </c>
      <c r="H102" s="12" t="s">
        <v>41</v>
      </c>
      <c r="I102" s="12" t="s">
        <v>11253</v>
      </c>
      <c r="J102" s="12" t="s">
        <v>11141</v>
      </c>
      <c r="K102" s="12" t="s">
        <v>15</v>
      </c>
      <c r="L102" s="12" t="s">
        <v>26</v>
      </c>
      <c r="M102" s="12" t="s">
        <v>27</v>
      </c>
      <c r="N102" s="12" t="s">
        <v>35</v>
      </c>
      <c r="O102" s="12">
        <v>0</v>
      </c>
      <c r="P102" s="12" t="s">
        <v>11322</v>
      </c>
    </row>
    <row r="103" customHeight="1" spans="1:16">
      <c r="A103" s="13">
        <v>44217</v>
      </c>
      <c r="B103" s="15">
        <v>151942</v>
      </c>
      <c r="C103" s="12" t="s">
        <v>11323</v>
      </c>
      <c r="D103" s="12" t="s">
        <v>11117</v>
      </c>
      <c r="E103" s="12">
        <v>33</v>
      </c>
      <c r="F103" s="12" t="s">
        <v>11157</v>
      </c>
      <c r="G103" s="12" t="s">
        <v>118</v>
      </c>
      <c r="H103" s="12" t="s">
        <v>41</v>
      </c>
      <c r="I103" s="12" t="s">
        <v>11324</v>
      </c>
      <c r="J103" s="12" t="s">
        <v>11135</v>
      </c>
      <c r="K103" s="12" t="s">
        <v>15</v>
      </c>
      <c r="L103" s="12" t="s">
        <v>101</v>
      </c>
      <c r="M103" s="12" t="s">
        <v>101</v>
      </c>
      <c r="N103" s="12" t="s">
        <v>35</v>
      </c>
      <c r="O103" s="12">
        <v>1000</v>
      </c>
      <c r="P103" s="12" t="s">
        <v>11325</v>
      </c>
    </row>
    <row r="104" customHeight="1" spans="1:15">
      <c r="A104" s="13">
        <v>44217</v>
      </c>
      <c r="B104" s="15">
        <v>153744</v>
      </c>
      <c r="C104" s="12" t="s">
        <v>11326</v>
      </c>
      <c r="D104" s="12" t="s">
        <v>11117</v>
      </c>
      <c r="E104" s="12">
        <v>27</v>
      </c>
      <c r="F104" s="12" t="s">
        <v>11139</v>
      </c>
      <c r="G104" s="12" t="s">
        <v>148</v>
      </c>
      <c r="H104" s="12" t="s">
        <v>41</v>
      </c>
      <c r="I104" s="12" t="s">
        <v>11327</v>
      </c>
      <c r="J104" s="12" t="s">
        <v>11141</v>
      </c>
      <c r="K104" s="12" t="s">
        <v>15</v>
      </c>
      <c r="L104" s="12" t="s">
        <v>101</v>
      </c>
      <c r="M104" s="12" t="s">
        <v>101</v>
      </c>
      <c r="N104" s="12" t="s">
        <v>35</v>
      </c>
      <c r="O104" s="12">
        <v>15000</v>
      </c>
    </row>
    <row r="105" customHeight="1" spans="1:15">
      <c r="A105" s="13">
        <v>44217</v>
      </c>
      <c r="B105" s="15">
        <v>157528</v>
      </c>
      <c r="C105" s="12" t="s">
        <v>11328</v>
      </c>
      <c r="D105" s="12" t="s">
        <v>11117</v>
      </c>
      <c r="E105" s="12">
        <v>27</v>
      </c>
      <c r="F105" s="12" t="s">
        <v>1180</v>
      </c>
      <c r="G105" s="12" t="s">
        <v>11125</v>
      </c>
      <c r="H105" s="12" t="s">
        <v>13</v>
      </c>
      <c r="I105" s="12" t="s">
        <v>11329</v>
      </c>
      <c r="J105" s="12" t="s">
        <v>11135</v>
      </c>
      <c r="K105" s="12" t="s">
        <v>15</v>
      </c>
      <c r="L105" s="12" t="s">
        <v>26</v>
      </c>
      <c r="M105" s="12" t="s">
        <v>27</v>
      </c>
      <c r="N105" s="12" t="s">
        <v>35</v>
      </c>
      <c r="O105" s="12">
        <v>16800</v>
      </c>
    </row>
    <row r="106" customHeight="1" spans="1:15">
      <c r="A106" s="13">
        <v>44217</v>
      </c>
      <c r="B106" s="15">
        <v>148178</v>
      </c>
      <c r="C106" s="12" t="s">
        <v>7998</v>
      </c>
      <c r="D106" s="12" t="s">
        <v>11117</v>
      </c>
      <c r="E106" s="12">
        <v>27</v>
      </c>
      <c r="F106" s="12" t="s">
        <v>1180</v>
      </c>
      <c r="G106" s="12" t="s">
        <v>11125</v>
      </c>
      <c r="H106" s="12" t="s">
        <v>13</v>
      </c>
      <c r="I106" s="12" t="s">
        <v>11330</v>
      </c>
      <c r="J106" s="12" t="s">
        <v>11135</v>
      </c>
      <c r="K106" s="12" t="s">
        <v>15</v>
      </c>
      <c r="L106" s="12" t="s">
        <v>101</v>
      </c>
      <c r="M106" s="12" t="s">
        <v>101</v>
      </c>
      <c r="N106" s="12" t="s">
        <v>35</v>
      </c>
      <c r="O106" s="12">
        <v>50000</v>
      </c>
    </row>
    <row r="107" customHeight="1" spans="1:15">
      <c r="A107" s="13">
        <v>44217</v>
      </c>
      <c r="B107" s="15">
        <v>160334</v>
      </c>
      <c r="C107" s="12" t="s">
        <v>11331</v>
      </c>
      <c r="D107" s="12" t="s">
        <v>11117</v>
      </c>
      <c r="E107" s="12">
        <v>30</v>
      </c>
      <c r="F107" s="12" t="s">
        <v>280</v>
      </c>
      <c r="G107" s="12" t="s">
        <v>280</v>
      </c>
      <c r="H107" s="12" t="s">
        <v>13</v>
      </c>
      <c r="I107" s="12" t="s">
        <v>11332</v>
      </c>
      <c r="J107" s="12" t="s">
        <v>11120</v>
      </c>
      <c r="K107" s="12" t="s">
        <v>15</v>
      </c>
      <c r="L107" s="12" t="s">
        <v>101</v>
      </c>
      <c r="M107" s="12" t="s">
        <v>101</v>
      </c>
      <c r="N107" s="12" t="s">
        <v>35</v>
      </c>
      <c r="O107" s="12">
        <v>1499</v>
      </c>
    </row>
    <row r="108" customHeight="1" spans="1:15">
      <c r="A108" s="13">
        <v>44217</v>
      </c>
      <c r="B108" s="15">
        <v>147313</v>
      </c>
      <c r="C108" s="12" t="s">
        <v>11333</v>
      </c>
      <c r="D108" s="12" t="s">
        <v>11131</v>
      </c>
      <c r="E108" s="12">
        <v>42</v>
      </c>
      <c r="F108" s="12" t="s">
        <v>280</v>
      </c>
      <c r="G108" s="12" t="s">
        <v>280</v>
      </c>
      <c r="H108" s="12" t="s">
        <v>13</v>
      </c>
      <c r="I108" s="12" t="s">
        <v>11332</v>
      </c>
      <c r="J108" s="12" t="s">
        <v>11120</v>
      </c>
      <c r="K108" s="12" t="s">
        <v>15</v>
      </c>
      <c r="L108" s="12" t="s">
        <v>101</v>
      </c>
      <c r="M108" s="12" t="s">
        <v>101</v>
      </c>
      <c r="N108" s="12" t="s">
        <v>35</v>
      </c>
      <c r="O108" s="12">
        <v>1499</v>
      </c>
    </row>
    <row r="109" customHeight="1" spans="1:15">
      <c r="A109" s="13">
        <v>44218</v>
      </c>
      <c r="B109" s="15">
        <v>149908</v>
      </c>
      <c r="C109" s="12" t="s">
        <v>11334</v>
      </c>
      <c r="D109" s="12" t="s">
        <v>11131</v>
      </c>
      <c r="E109" s="12">
        <v>42</v>
      </c>
      <c r="F109" s="12" t="s">
        <v>109</v>
      </c>
      <c r="G109" s="12" t="s">
        <v>109</v>
      </c>
      <c r="H109" s="12" t="s">
        <v>13</v>
      </c>
      <c r="I109" s="12" t="s">
        <v>11335</v>
      </c>
      <c r="J109" s="12" t="s">
        <v>11120</v>
      </c>
      <c r="K109" s="12" t="s">
        <v>15</v>
      </c>
      <c r="L109" s="12" t="s">
        <v>26</v>
      </c>
      <c r="M109" s="12" t="s">
        <v>27</v>
      </c>
      <c r="N109" s="12" t="s">
        <v>35</v>
      </c>
      <c r="O109" s="12">
        <v>792</v>
      </c>
    </row>
    <row r="110" customHeight="1" spans="1:15">
      <c r="A110" s="13">
        <v>44218</v>
      </c>
      <c r="B110" s="15">
        <v>144036</v>
      </c>
      <c r="C110" s="12" t="s">
        <v>11336</v>
      </c>
      <c r="D110" s="12" t="s">
        <v>11117</v>
      </c>
      <c r="E110" s="12">
        <v>45</v>
      </c>
      <c r="F110" s="12" t="s">
        <v>109</v>
      </c>
      <c r="G110" s="12" t="s">
        <v>109</v>
      </c>
      <c r="H110" s="12" t="s">
        <v>13</v>
      </c>
      <c r="I110" s="12" t="s">
        <v>11335</v>
      </c>
      <c r="J110" s="12" t="s">
        <v>11120</v>
      </c>
      <c r="K110" s="12" t="s">
        <v>15</v>
      </c>
      <c r="L110" s="12" t="s">
        <v>101</v>
      </c>
      <c r="M110" s="12" t="s">
        <v>101</v>
      </c>
      <c r="N110" s="12" t="s">
        <v>35</v>
      </c>
      <c r="O110" s="12">
        <v>780</v>
      </c>
    </row>
    <row r="111" customHeight="1" spans="1:16">
      <c r="A111" s="13">
        <v>44218</v>
      </c>
      <c r="B111" s="15">
        <v>147004</v>
      </c>
      <c r="C111" s="12" t="s">
        <v>7998</v>
      </c>
      <c r="D111" s="12" t="s">
        <v>11117</v>
      </c>
      <c r="E111" s="12">
        <v>29</v>
      </c>
      <c r="F111" s="12" t="s">
        <v>11118</v>
      </c>
      <c r="G111" s="12" t="s">
        <v>40</v>
      </c>
      <c r="H111" s="12" t="s">
        <v>41</v>
      </c>
      <c r="I111" s="12" t="s">
        <v>11337</v>
      </c>
      <c r="J111" s="12" t="s">
        <v>11135</v>
      </c>
      <c r="K111" s="12" t="s">
        <v>15</v>
      </c>
      <c r="L111" s="12" t="s">
        <v>26</v>
      </c>
      <c r="M111" s="12" t="s">
        <v>27</v>
      </c>
      <c r="N111" s="12" t="s">
        <v>236</v>
      </c>
      <c r="O111" s="12">
        <v>0</v>
      </c>
      <c r="P111" s="12" t="s">
        <v>11338</v>
      </c>
    </row>
    <row r="112" customHeight="1" spans="1:15">
      <c r="A112" s="13">
        <v>44218</v>
      </c>
      <c r="B112" s="15">
        <v>158165</v>
      </c>
      <c r="C112" s="12" t="s">
        <v>11339</v>
      </c>
      <c r="D112" s="12" t="s">
        <v>11131</v>
      </c>
      <c r="E112" s="12">
        <v>36</v>
      </c>
      <c r="F112" s="12" t="s">
        <v>280</v>
      </c>
      <c r="G112" s="12" t="s">
        <v>280</v>
      </c>
      <c r="H112" s="12" t="s">
        <v>13</v>
      </c>
      <c r="I112" s="12" t="s">
        <v>11340</v>
      </c>
      <c r="J112" s="12" t="s">
        <v>11120</v>
      </c>
      <c r="K112" s="12" t="s">
        <v>15</v>
      </c>
      <c r="L112" s="12" t="s">
        <v>26</v>
      </c>
      <c r="M112" s="12" t="s">
        <v>27</v>
      </c>
      <c r="N112" s="12" t="s">
        <v>35</v>
      </c>
      <c r="O112" s="12">
        <v>0</v>
      </c>
    </row>
    <row r="113" customHeight="1" spans="1:15">
      <c r="A113" s="13">
        <v>44218</v>
      </c>
      <c r="B113" s="15">
        <v>162627</v>
      </c>
      <c r="C113" s="12" t="s">
        <v>11341</v>
      </c>
      <c r="D113" s="12" t="s">
        <v>11117</v>
      </c>
      <c r="E113" s="12">
        <v>27</v>
      </c>
      <c r="F113" s="12" t="s">
        <v>280</v>
      </c>
      <c r="G113" s="12" t="s">
        <v>280</v>
      </c>
      <c r="H113" s="12" t="s">
        <v>13</v>
      </c>
      <c r="I113" s="12" t="s">
        <v>280</v>
      </c>
      <c r="J113" s="12" t="s">
        <v>11120</v>
      </c>
      <c r="K113" s="12" t="s">
        <v>15</v>
      </c>
      <c r="L113" s="12" t="s">
        <v>26</v>
      </c>
      <c r="M113" s="12" t="s">
        <v>27</v>
      </c>
      <c r="N113" s="12" t="s">
        <v>35</v>
      </c>
      <c r="O113" s="12">
        <v>20000</v>
      </c>
    </row>
    <row r="114" customHeight="1" spans="1:15">
      <c r="A114" s="13">
        <v>44219</v>
      </c>
      <c r="B114" s="15">
        <v>153546</v>
      </c>
      <c r="C114" s="12" t="s">
        <v>11342</v>
      </c>
      <c r="D114" s="12" t="s">
        <v>11117</v>
      </c>
      <c r="E114" s="12">
        <v>38</v>
      </c>
      <c r="F114" s="12" t="s">
        <v>11178</v>
      </c>
      <c r="G114" s="12" t="s">
        <v>145</v>
      </c>
      <c r="H114" s="12" t="s">
        <v>13</v>
      </c>
      <c r="I114" s="12" t="s">
        <v>11343</v>
      </c>
      <c r="J114" s="12" t="s">
        <v>11120</v>
      </c>
      <c r="K114" s="12" t="s">
        <v>15</v>
      </c>
      <c r="L114" s="12" t="s">
        <v>101</v>
      </c>
      <c r="M114" s="12" t="s">
        <v>101</v>
      </c>
      <c r="N114" s="12" t="s">
        <v>35</v>
      </c>
      <c r="O114" s="12">
        <v>9500</v>
      </c>
    </row>
    <row r="115" customHeight="1" spans="1:15">
      <c r="A115" s="13">
        <v>44219</v>
      </c>
      <c r="B115" s="15">
        <v>148634</v>
      </c>
      <c r="C115" s="12" t="s">
        <v>11344</v>
      </c>
      <c r="D115" s="12" t="s">
        <v>11117</v>
      </c>
      <c r="E115" s="12">
        <v>38</v>
      </c>
      <c r="F115" s="12" t="s">
        <v>11157</v>
      </c>
      <c r="G115" s="12" t="s">
        <v>118</v>
      </c>
      <c r="H115" s="12" t="s">
        <v>41</v>
      </c>
      <c r="I115" s="12" t="s">
        <v>11263</v>
      </c>
      <c r="J115" s="12" t="s">
        <v>11141</v>
      </c>
      <c r="K115" s="12" t="s">
        <v>15</v>
      </c>
      <c r="L115" s="12" t="s">
        <v>101</v>
      </c>
      <c r="M115" s="12" t="s">
        <v>101</v>
      </c>
      <c r="N115" s="12" t="s">
        <v>35</v>
      </c>
      <c r="O115" s="12">
        <v>8519</v>
      </c>
    </row>
    <row r="116" customHeight="1" spans="1:15">
      <c r="A116" s="13">
        <v>44219</v>
      </c>
      <c r="B116" s="15">
        <v>150914</v>
      </c>
      <c r="C116" s="12" t="s">
        <v>11345</v>
      </c>
      <c r="D116" s="12" t="s">
        <v>11131</v>
      </c>
      <c r="E116" s="12">
        <v>20</v>
      </c>
      <c r="F116" s="12" t="s">
        <v>109</v>
      </c>
      <c r="G116" s="12" t="s">
        <v>109</v>
      </c>
      <c r="H116" s="12" t="s">
        <v>13</v>
      </c>
      <c r="I116" s="12" t="s">
        <v>11346</v>
      </c>
      <c r="J116" s="12" t="s">
        <v>11141</v>
      </c>
      <c r="K116" s="12" t="s">
        <v>15</v>
      </c>
      <c r="L116" s="12" t="s">
        <v>26</v>
      </c>
      <c r="M116" s="12" t="s">
        <v>27</v>
      </c>
      <c r="N116" s="12" t="s">
        <v>35</v>
      </c>
      <c r="O116" s="12">
        <v>3680</v>
      </c>
    </row>
    <row r="117" customHeight="1" spans="1:15">
      <c r="A117" s="13">
        <v>44219</v>
      </c>
      <c r="B117" s="15">
        <v>149352</v>
      </c>
      <c r="C117" s="12" t="s">
        <v>11347</v>
      </c>
      <c r="D117" s="12" t="s">
        <v>11131</v>
      </c>
      <c r="E117" s="12">
        <v>20</v>
      </c>
      <c r="F117" s="12" t="s">
        <v>109</v>
      </c>
      <c r="G117" s="12" t="s">
        <v>109</v>
      </c>
      <c r="H117" s="12" t="s">
        <v>13</v>
      </c>
      <c r="I117" s="12" t="s">
        <v>11348</v>
      </c>
      <c r="J117" s="12" t="s">
        <v>11120</v>
      </c>
      <c r="K117" s="12" t="s">
        <v>15</v>
      </c>
      <c r="L117" s="12" t="s">
        <v>26</v>
      </c>
      <c r="M117" s="12" t="s">
        <v>27</v>
      </c>
      <c r="N117" s="12" t="s">
        <v>35</v>
      </c>
      <c r="O117" s="12">
        <v>1860</v>
      </c>
    </row>
    <row r="118" customHeight="1" spans="1:15">
      <c r="A118" s="13">
        <v>44219</v>
      </c>
      <c r="B118" s="15">
        <v>168160</v>
      </c>
      <c r="C118" s="12" t="s">
        <v>7998</v>
      </c>
      <c r="D118" s="12" t="s">
        <v>11117</v>
      </c>
      <c r="E118" s="12">
        <v>24</v>
      </c>
      <c r="F118" s="12" t="s">
        <v>11118</v>
      </c>
      <c r="G118" s="12" t="s">
        <v>12</v>
      </c>
      <c r="H118" s="12" t="s">
        <v>13</v>
      </c>
      <c r="I118" s="12" t="s">
        <v>11349</v>
      </c>
      <c r="J118" s="12" t="s">
        <v>11120</v>
      </c>
      <c r="K118" s="12" t="s">
        <v>15</v>
      </c>
      <c r="L118" s="12" t="s">
        <v>26</v>
      </c>
      <c r="M118" s="12" t="s">
        <v>27</v>
      </c>
      <c r="N118" s="12" t="s">
        <v>35</v>
      </c>
      <c r="O118" s="12">
        <v>4800</v>
      </c>
    </row>
    <row r="119" customHeight="1" spans="1:15">
      <c r="A119" s="13">
        <v>44219</v>
      </c>
      <c r="B119" s="15">
        <v>152994</v>
      </c>
      <c r="C119" s="12" t="s">
        <v>11350</v>
      </c>
      <c r="D119" s="12" t="s">
        <v>11131</v>
      </c>
      <c r="E119" s="12">
        <v>39</v>
      </c>
      <c r="F119" s="12" t="s">
        <v>280</v>
      </c>
      <c r="G119" s="12" t="s">
        <v>280</v>
      </c>
      <c r="H119" s="12" t="s">
        <v>13</v>
      </c>
      <c r="I119" s="12" t="s">
        <v>11351</v>
      </c>
      <c r="J119" s="12" t="s">
        <v>11135</v>
      </c>
      <c r="K119" s="12" t="s">
        <v>15</v>
      </c>
      <c r="L119" s="12" t="s">
        <v>101</v>
      </c>
      <c r="M119" s="12" t="s">
        <v>101</v>
      </c>
      <c r="N119" s="12" t="s">
        <v>35</v>
      </c>
      <c r="O119" s="12">
        <v>2680</v>
      </c>
    </row>
    <row r="120" customHeight="1" spans="1:15">
      <c r="A120" s="13">
        <v>44219</v>
      </c>
      <c r="B120" s="15">
        <v>142629</v>
      </c>
      <c r="C120" s="12" t="s">
        <v>11352</v>
      </c>
      <c r="D120" s="12" t="s">
        <v>11117</v>
      </c>
      <c r="E120" s="12">
        <v>36</v>
      </c>
      <c r="F120" s="12" t="s">
        <v>11123</v>
      </c>
      <c r="G120" s="12" t="s">
        <v>158</v>
      </c>
      <c r="H120" s="12" t="s">
        <v>41</v>
      </c>
      <c r="I120" s="12" t="s">
        <v>11353</v>
      </c>
      <c r="J120" s="12" t="s">
        <v>11120</v>
      </c>
      <c r="K120" s="12" t="s">
        <v>15</v>
      </c>
      <c r="L120" s="12" t="s">
        <v>16</v>
      </c>
      <c r="M120" s="12" t="s">
        <v>17</v>
      </c>
      <c r="N120" s="12" t="s">
        <v>35</v>
      </c>
      <c r="O120" s="12">
        <v>69000</v>
      </c>
    </row>
    <row r="121" customHeight="1" spans="1:16">
      <c r="A121" s="13">
        <v>44219</v>
      </c>
      <c r="B121" s="15">
        <v>171598</v>
      </c>
      <c r="C121" s="12" t="s">
        <v>11354</v>
      </c>
      <c r="D121" s="12" t="s">
        <v>11117</v>
      </c>
      <c r="E121" s="12">
        <v>43</v>
      </c>
      <c r="F121" s="12" t="s">
        <v>11118</v>
      </c>
      <c r="G121" s="12" t="s">
        <v>40</v>
      </c>
      <c r="H121" s="12" t="s">
        <v>41</v>
      </c>
      <c r="I121" s="12" t="s">
        <v>11355</v>
      </c>
      <c r="J121" s="12" t="s">
        <v>11135</v>
      </c>
      <c r="K121" s="12" t="s">
        <v>15</v>
      </c>
      <c r="L121" s="12" t="s">
        <v>16</v>
      </c>
      <c r="M121" s="12" t="s">
        <v>17</v>
      </c>
      <c r="N121" s="12" t="s">
        <v>35</v>
      </c>
      <c r="O121" s="12">
        <v>8000</v>
      </c>
      <c r="P121" s="12" t="s">
        <v>11356</v>
      </c>
    </row>
    <row r="122" customHeight="1" spans="1:15">
      <c r="A122" s="13">
        <v>44219</v>
      </c>
      <c r="B122" s="15">
        <v>154830</v>
      </c>
      <c r="C122" s="12" t="s">
        <v>11357</v>
      </c>
      <c r="D122" s="12" t="s">
        <v>11117</v>
      </c>
      <c r="E122" s="12">
        <v>35</v>
      </c>
      <c r="F122" s="12" t="s">
        <v>1180</v>
      </c>
      <c r="G122" s="12" t="s">
        <v>11125</v>
      </c>
      <c r="H122" s="12" t="s">
        <v>13</v>
      </c>
      <c r="I122" s="12" t="s">
        <v>11358</v>
      </c>
      <c r="J122" s="12" t="s">
        <v>11120</v>
      </c>
      <c r="K122" s="12" t="s">
        <v>15</v>
      </c>
      <c r="L122" s="12" t="s">
        <v>101</v>
      </c>
      <c r="M122" s="12" t="s">
        <v>101</v>
      </c>
      <c r="N122" s="12" t="s">
        <v>35</v>
      </c>
      <c r="O122" s="12">
        <v>9888</v>
      </c>
    </row>
    <row r="123" customHeight="1" spans="1:15">
      <c r="A123" s="13">
        <v>44219</v>
      </c>
      <c r="B123" s="15">
        <v>147967</v>
      </c>
      <c r="C123" s="12" t="s">
        <v>11359</v>
      </c>
      <c r="D123" s="12" t="s">
        <v>11131</v>
      </c>
      <c r="E123" s="12">
        <v>36</v>
      </c>
      <c r="F123" s="12" t="s">
        <v>443</v>
      </c>
      <c r="G123" s="12" t="s">
        <v>443</v>
      </c>
      <c r="H123" s="12" t="s">
        <v>13</v>
      </c>
      <c r="I123" s="12" t="s">
        <v>11360</v>
      </c>
      <c r="J123" s="12" t="s">
        <v>11135</v>
      </c>
      <c r="K123" s="12" t="s">
        <v>15</v>
      </c>
      <c r="L123" s="12" t="s">
        <v>101</v>
      </c>
      <c r="M123" s="12" t="s">
        <v>101</v>
      </c>
      <c r="N123" s="12" t="s">
        <v>35</v>
      </c>
      <c r="O123" s="12">
        <v>1680</v>
      </c>
    </row>
    <row r="124" customHeight="1" spans="1:15">
      <c r="A124" s="13">
        <v>44219</v>
      </c>
      <c r="B124" s="15">
        <v>155309</v>
      </c>
      <c r="C124" s="12" t="s">
        <v>11361</v>
      </c>
      <c r="D124" s="12" t="s">
        <v>11117</v>
      </c>
      <c r="E124" s="12">
        <v>36</v>
      </c>
      <c r="F124" s="12" t="s">
        <v>11178</v>
      </c>
      <c r="G124" s="12" t="s">
        <v>129</v>
      </c>
      <c r="H124" s="12" t="s">
        <v>13</v>
      </c>
      <c r="I124" s="12" t="s">
        <v>11362</v>
      </c>
      <c r="J124" s="12" t="s">
        <v>11141</v>
      </c>
      <c r="K124" s="12" t="s">
        <v>15</v>
      </c>
      <c r="L124" s="12" t="s">
        <v>26</v>
      </c>
      <c r="M124" s="12" t="s">
        <v>27</v>
      </c>
      <c r="N124" s="12" t="s">
        <v>35</v>
      </c>
      <c r="O124" s="12">
        <v>16700</v>
      </c>
    </row>
    <row r="125" customHeight="1" spans="1:15">
      <c r="A125" s="13">
        <v>44219</v>
      </c>
      <c r="B125" s="15">
        <v>156546</v>
      </c>
      <c r="C125" s="12" t="s">
        <v>11363</v>
      </c>
      <c r="D125" s="12" t="s">
        <v>11117</v>
      </c>
      <c r="E125" s="12">
        <v>23</v>
      </c>
      <c r="F125" s="12" t="s">
        <v>1180</v>
      </c>
      <c r="G125" s="12" t="s">
        <v>11125</v>
      </c>
      <c r="H125" s="12" t="s">
        <v>13</v>
      </c>
      <c r="I125" s="12" t="s">
        <v>11364</v>
      </c>
      <c r="J125" s="12" t="s">
        <v>11120</v>
      </c>
      <c r="K125" s="12" t="s">
        <v>15</v>
      </c>
      <c r="L125" s="12" t="s">
        <v>26</v>
      </c>
      <c r="M125" s="12" t="s">
        <v>27</v>
      </c>
      <c r="N125" s="12" t="s">
        <v>35</v>
      </c>
      <c r="O125" s="12">
        <v>7000</v>
      </c>
    </row>
    <row r="126" customHeight="1" spans="1:16">
      <c r="A126" s="13">
        <v>44219</v>
      </c>
      <c r="B126" s="15">
        <v>150380</v>
      </c>
      <c r="C126" s="12" t="s">
        <v>11365</v>
      </c>
      <c r="D126" s="12" t="s">
        <v>11117</v>
      </c>
      <c r="E126" s="12">
        <v>36</v>
      </c>
      <c r="F126" s="12" t="s">
        <v>11123</v>
      </c>
      <c r="G126" s="12" t="s">
        <v>100</v>
      </c>
      <c r="H126" s="12" t="s">
        <v>41</v>
      </c>
      <c r="I126" s="12" t="s">
        <v>11366</v>
      </c>
      <c r="J126" s="12" t="s">
        <v>11141</v>
      </c>
      <c r="K126" s="12" t="s">
        <v>15</v>
      </c>
      <c r="L126" s="12" t="s">
        <v>16</v>
      </c>
      <c r="M126" s="12" t="s">
        <v>17</v>
      </c>
      <c r="N126" s="12" t="s">
        <v>236</v>
      </c>
      <c r="O126" s="12">
        <v>0</v>
      </c>
      <c r="P126" s="12" t="s">
        <v>11367</v>
      </c>
    </row>
    <row r="127" customHeight="1" spans="1:15">
      <c r="A127" s="13">
        <v>44220</v>
      </c>
      <c r="B127" s="15">
        <v>144954</v>
      </c>
      <c r="C127" s="12" t="s">
        <v>255</v>
      </c>
      <c r="D127" s="12" t="s">
        <v>11117</v>
      </c>
      <c r="E127" s="12">
        <v>34</v>
      </c>
      <c r="F127" s="12" t="s">
        <v>1180</v>
      </c>
      <c r="G127" s="12" t="s">
        <v>11125</v>
      </c>
      <c r="H127" s="12" t="s">
        <v>13</v>
      </c>
      <c r="I127" s="12" t="s">
        <v>11368</v>
      </c>
      <c r="J127" s="12" t="s">
        <v>11120</v>
      </c>
      <c r="K127" s="12" t="s">
        <v>15</v>
      </c>
      <c r="L127" s="12" t="s">
        <v>16</v>
      </c>
      <c r="M127" s="12" t="s">
        <v>17</v>
      </c>
      <c r="N127" s="12" t="s">
        <v>35</v>
      </c>
      <c r="O127" s="12">
        <v>29000</v>
      </c>
    </row>
    <row r="128" customHeight="1" spans="1:15">
      <c r="A128" s="13">
        <v>44220</v>
      </c>
      <c r="B128" s="15">
        <v>155241</v>
      </c>
      <c r="C128" s="12" t="s">
        <v>11369</v>
      </c>
      <c r="D128" s="12" t="s">
        <v>11117</v>
      </c>
      <c r="E128" s="12">
        <v>30</v>
      </c>
      <c r="F128" s="12" t="s">
        <v>33</v>
      </c>
      <c r="G128" s="12" t="s">
        <v>33</v>
      </c>
      <c r="H128" s="12" t="s">
        <v>13</v>
      </c>
      <c r="I128" s="12" t="s">
        <v>11370</v>
      </c>
      <c r="J128" s="12" t="s">
        <v>11141</v>
      </c>
      <c r="K128" s="12" t="s">
        <v>15</v>
      </c>
      <c r="L128" s="12" t="s">
        <v>26</v>
      </c>
      <c r="M128" s="12" t="s">
        <v>27</v>
      </c>
      <c r="N128" s="12" t="s">
        <v>35</v>
      </c>
      <c r="O128" s="12">
        <v>15500</v>
      </c>
    </row>
    <row r="129" customHeight="1" spans="1:15">
      <c r="A129" s="13">
        <v>44220</v>
      </c>
      <c r="B129" s="15">
        <v>176925</v>
      </c>
      <c r="C129" s="12" t="s">
        <v>11371</v>
      </c>
      <c r="D129" s="12" t="s">
        <v>11117</v>
      </c>
      <c r="E129" s="12">
        <v>38</v>
      </c>
      <c r="F129" s="12" t="s">
        <v>1180</v>
      </c>
      <c r="G129" s="12" t="s">
        <v>11125</v>
      </c>
      <c r="H129" s="12" t="s">
        <v>13</v>
      </c>
      <c r="I129" s="12" t="s">
        <v>11372</v>
      </c>
      <c r="J129" s="12" t="s">
        <v>11135</v>
      </c>
      <c r="K129" s="12" t="s">
        <v>15</v>
      </c>
      <c r="L129" s="12" t="s">
        <v>26</v>
      </c>
      <c r="M129" s="12" t="s">
        <v>27</v>
      </c>
      <c r="N129" s="12" t="s">
        <v>35</v>
      </c>
      <c r="O129" s="12">
        <v>16800</v>
      </c>
    </row>
    <row r="130" customHeight="1" spans="1:15">
      <c r="A130" s="13">
        <v>44220</v>
      </c>
      <c r="B130" s="15">
        <v>161943</v>
      </c>
      <c r="C130" s="12" t="s">
        <v>11373</v>
      </c>
      <c r="D130" s="12" t="s">
        <v>11117</v>
      </c>
      <c r="E130" s="12">
        <v>38</v>
      </c>
      <c r="F130" s="12" t="s">
        <v>33</v>
      </c>
      <c r="G130" s="12" t="s">
        <v>33</v>
      </c>
      <c r="H130" s="12" t="s">
        <v>13</v>
      </c>
      <c r="I130" s="12" t="s">
        <v>11374</v>
      </c>
      <c r="J130" s="12" t="s">
        <v>11135</v>
      </c>
      <c r="K130" s="12" t="s">
        <v>15</v>
      </c>
      <c r="L130" s="12" t="s">
        <v>26</v>
      </c>
      <c r="M130" s="12" t="s">
        <v>27</v>
      </c>
      <c r="N130" s="12" t="s">
        <v>35</v>
      </c>
      <c r="O130" s="12">
        <v>16800</v>
      </c>
    </row>
    <row r="131" customHeight="1" spans="1:15">
      <c r="A131" s="13">
        <v>44220</v>
      </c>
      <c r="B131" s="15">
        <v>166490</v>
      </c>
      <c r="C131" s="12" t="s">
        <v>11375</v>
      </c>
      <c r="D131" s="12" t="s">
        <v>11117</v>
      </c>
      <c r="E131" s="12">
        <v>26</v>
      </c>
      <c r="F131" s="12" t="s">
        <v>1180</v>
      </c>
      <c r="G131" s="12" t="s">
        <v>11125</v>
      </c>
      <c r="H131" s="12" t="s">
        <v>13</v>
      </c>
      <c r="I131" s="12" t="s">
        <v>11376</v>
      </c>
      <c r="J131" s="12" t="s">
        <v>11141</v>
      </c>
      <c r="K131" s="12" t="s">
        <v>15</v>
      </c>
      <c r="L131" s="12" t="s">
        <v>101</v>
      </c>
      <c r="M131" s="12" t="s">
        <v>101</v>
      </c>
      <c r="N131" s="12" t="s">
        <v>35</v>
      </c>
      <c r="O131" s="12">
        <v>16500</v>
      </c>
    </row>
    <row r="132" customHeight="1" spans="1:15">
      <c r="A132" s="13">
        <v>44220</v>
      </c>
      <c r="B132" s="15">
        <v>156681</v>
      </c>
      <c r="C132" s="12" t="s">
        <v>11377</v>
      </c>
      <c r="D132" s="12" t="s">
        <v>11117</v>
      </c>
      <c r="E132" s="12">
        <v>42</v>
      </c>
      <c r="F132" s="12" t="s">
        <v>1180</v>
      </c>
      <c r="G132" s="12" t="s">
        <v>11125</v>
      </c>
      <c r="H132" s="12" t="s">
        <v>13</v>
      </c>
      <c r="I132" s="12" t="s">
        <v>11300</v>
      </c>
      <c r="J132" s="12" t="s">
        <v>11141</v>
      </c>
      <c r="K132" s="12" t="s">
        <v>15</v>
      </c>
      <c r="L132" s="12" t="s">
        <v>101</v>
      </c>
      <c r="M132" s="12" t="s">
        <v>101</v>
      </c>
      <c r="N132" s="12" t="s">
        <v>35</v>
      </c>
      <c r="O132" s="12">
        <v>1180</v>
      </c>
    </row>
    <row r="133" customHeight="1" spans="1:15">
      <c r="A133" s="13">
        <v>44220</v>
      </c>
      <c r="B133" s="15">
        <v>157567</v>
      </c>
      <c r="C133" s="12" t="s">
        <v>11378</v>
      </c>
      <c r="D133" s="12" t="s">
        <v>11117</v>
      </c>
      <c r="E133" s="12">
        <v>38</v>
      </c>
      <c r="F133" s="12" t="s">
        <v>11118</v>
      </c>
      <c r="G133" s="12" t="s">
        <v>69</v>
      </c>
      <c r="H133" s="12" t="s">
        <v>41</v>
      </c>
      <c r="I133" s="12" t="s">
        <v>11379</v>
      </c>
      <c r="J133" s="12" t="s">
        <v>11135</v>
      </c>
      <c r="K133" s="12" t="s">
        <v>15</v>
      </c>
      <c r="L133" s="12" t="s">
        <v>26</v>
      </c>
      <c r="M133" s="12" t="s">
        <v>27</v>
      </c>
      <c r="N133" s="12" t="s">
        <v>35</v>
      </c>
      <c r="O133" s="12">
        <v>33000</v>
      </c>
    </row>
    <row r="134" customHeight="1" spans="1:15">
      <c r="A134" s="13">
        <v>44220</v>
      </c>
      <c r="B134" s="15">
        <v>153690</v>
      </c>
      <c r="C134" s="12" t="s">
        <v>11380</v>
      </c>
      <c r="D134" s="12" t="s">
        <v>11131</v>
      </c>
      <c r="E134" s="12">
        <v>33</v>
      </c>
      <c r="F134" s="12" t="s">
        <v>109</v>
      </c>
      <c r="G134" s="12" t="s">
        <v>109</v>
      </c>
      <c r="H134" s="12" t="s">
        <v>13</v>
      </c>
      <c r="I134" s="12" t="s">
        <v>11335</v>
      </c>
      <c r="J134" s="12" t="s">
        <v>11135</v>
      </c>
      <c r="K134" s="12" t="s">
        <v>15</v>
      </c>
      <c r="L134" s="12" t="s">
        <v>26</v>
      </c>
      <c r="M134" s="12" t="s">
        <v>27</v>
      </c>
      <c r="N134" s="12" t="s">
        <v>35</v>
      </c>
      <c r="O134" s="12">
        <v>792</v>
      </c>
    </row>
    <row r="135" customHeight="1" spans="1:15">
      <c r="A135" s="13">
        <v>44221</v>
      </c>
      <c r="B135" s="15">
        <v>153982</v>
      </c>
      <c r="C135" s="12" t="s">
        <v>11381</v>
      </c>
      <c r="D135" s="12" t="s">
        <v>11117</v>
      </c>
      <c r="E135" s="12">
        <v>26</v>
      </c>
      <c r="F135" s="12" t="s">
        <v>1180</v>
      </c>
      <c r="G135" s="12" t="s">
        <v>11125</v>
      </c>
      <c r="H135" s="12" t="s">
        <v>13</v>
      </c>
      <c r="I135" s="12" t="s">
        <v>11382</v>
      </c>
      <c r="J135" s="12" t="s">
        <v>11141</v>
      </c>
      <c r="K135" s="12" t="s">
        <v>15</v>
      </c>
      <c r="L135" s="12" t="s">
        <v>26</v>
      </c>
      <c r="M135" s="12" t="s">
        <v>27</v>
      </c>
      <c r="N135" s="12" t="s">
        <v>35</v>
      </c>
      <c r="O135" s="12">
        <v>50000</v>
      </c>
    </row>
    <row r="136" customHeight="1" spans="1:16">
      <c r="A136" s="13">
        <v>44221</v>
      </c>
      <c r="B136" s="15">
        <v>152468</v>
      </c>
      <c r="C136" s="12" t="s">
        <v>11383</v>
      </c>
      <c r="D136" s="12" t="s">
        <v>11117</v>
      </c>
      <c r="E136" s="12">
        <v>38</v>
      </c>
      <c r="F136" s="12" t="s">
        <v>11118</v>
      </c>
      <c r="G136" s="12" t="s">
        <v>12</v>
      </c>
      <c r="H136" s="12" t="s">
        <v>13</v>
      </c>
      <c r="I136" s="12" t="s">
        <v>11384</v>
      </c>
      <c r="J136" s="12" t="s">
        <v>11141</v>
      </c>
      <c r="K136" s="12" t="s">
        <v>15</v>
      </c>
      <c r="L136" s="12" t="s">
        <v>26</v>
      </c>
      <c r="M136" s="12" t="s">
        <v>27</v>
      </c>
      <c r="N136" s="12" t="s">
        <v>35</v>
      </c>
      <c r="O136" s="12">
        <v>9888</v>
      </c>
      <c r="P136" s="12" t="s">
        <v>11385</v>
      </c>
    </row>
    <row r="137" customHeight="1" spans="1:16">
      <c r="A137" s="13">
        <v>44221</v>
      </c>
      <c r="B137" s="15">
        <v>159868</v>
      </c>
      <c r="C137" s="12" t="s">
        <v>11386</v>
      </c>
      <c r="D137" s="12" t="s">
        <v>11117</v>
      </c>
      <c r="E137" s="12">
        <v>30</v>
      </c>
      <c r="F137" s="12" t="s">
        <v>11157</v>
      </c>
      <c r="G137" s="12" t="s">
        <v>118</v>
      </c>
      <c r="H137" s="12" t="s">
        <v>41</v>
      </c>
      <c r="I137" s="12" t="s">
        <v>11387</v>
      </c>
      <c r="J137" s="12" t="s">
        <v>11141</v>
      </c>
      <c r="K137" s="12" t="s">
        <v>15</v>
      </c>
      <c r="L137" s="12" t="s">
        <v>16</v>
      </c>
      <c r="M137" s="12" t="s">
        <v>17</v>
      </c>
      <c r="N137" s="12" t="s">
        <v>35</v>
      </c>
      <c r="O137" s="12">
        <v>11520</v>
      </c>
      <c r="P137" s="12" t="s">
        <v>11388</v>
      </c>
    </row>
    <row r="138" customHeight="1" spans="1:15">
      <c r="A138" s="13">
        <v>44221</v>
      </c>
      <c r="B138" s="15">
        <v>160813</v>
      </c>
      <c r="C138" s="12" t="s">
        <v>11389</v>
      </c>
      <c r="D138" s="12" t="s">
        <v>11117</v>
      </c>
      <c r="E138" s="12">
        <v>20</v>
      </c>
      <c r="F138" s="12" t="s">
        <v>11118</v>
      </c>
      <c r="G138" s="12" t="s">
        <v>12</v>
      </c>
      <c r="H138" s="12" t="s">
        <v>13</v>
      </c>
      <c r="I138" s="12" t="s">
        <v>11384</v>
      </c>
      <c r="J138" s="12" t="s">
        <v>11141</v>
      </c>
      <c r="K138" s="12" t="s">
        <v>15</v>
      </c>
      <c r="L138" s="12" t="s">
        <v>26</v>
      </c>
      <c r="M138" s="12" t="s">
        <v>27</v>
      </c>
      <c r="N138" s="12" t="s">
        <v>35</v>
      </c>
      <c r="O138" s="12">
        <v>8889</v>
      </c>
    </row>
    <row r="139" customHeight="1" spans="1:16">
      <c r="A139" s="13">
        <v>44221</v>
      </c>
      <c r="B139" s="15">
        <v>152929</v>
      </c>
      <c r="C139" s="12" t="s">
        <v>11390</v>
      </c>
      <c r="D139" s="12" t="s">
        <v>11117</v>
      </c>
      <c r="E139" s="12">
        <v>39</v>
      </c>
      <c r="F139" s="12" t="s">
        <v>11118</v>
      </c>
      <c r="G139" s="12" t="s">
        <v>66</v>
      </c>
      <c r="H139" s="12" t="s">
        <v>41</v>
      </c>
      <c r="I139" s="12" t="s">
        <v>11118</v>
      </c>
      <c r="J139" s="12" t="s">
        <v>11120</v>
      </c>
      <c r="K139" s="12" t="s">
        <v>15</v>
      </c>
      <c r="L139" s="12" t="s">
        <v>16</v>
      </c>
      <c r="M139" s="12" t="s">
        <v>17</v>
      </c>
      <c r="N139" s="12" t="s">
        <v>236</v>
      </c>
      <c r="O139" s="12">
        <v>0</v>
      </c>
      <c r="P139" s="12" t="s">
        <v>11391</v>
      </c>
    </row>
    <row r="140" customHeight="1" spans="1:15">
      <c r="A140" s="13">
        <v>44221</v>
      </c>
      <c r="B140" s="15">
        <v>158510</v>
      </c>
      <c r="C140" s="12" t="s">
        <v>11392</v>
      </c>
      <c r="D140" s="12" t="s">
        <v>11131</v>
      </c>
      <c r="E140" s="12">
        <v>35</v>
      </c>
      <c r="F140" s="12" t="s">
        <v>109</v>
      </c>
      <c r="G140" s="12" t="s">
        <v>109</v>
      </c>
      <c r="H140" s="12" t="s">
        <v>13</v>
      </c>
      <c r="I140" s="12" t="s">
        <v>11203</v>
      </c>
      <c r="J140" s="12" t="s">
        <v>11120</v>
      </c>
      <c r="K140" s="12" t="s">
        <v>15</v>
      </c>
      <c r="L140" s="12" t="s">
        <v>26</v>
      </c>
      <c r="M140" s="12" t="s">
        <v>27</v>
      </c>
      <c r="N140" s="12" t="s">
        <v>35</v>
      </c>
      <c r="O140" s="12">
        <v>792</v>
      </c>
    </row>
    <row r="141" customHeight="1" spans="1:15">
      <c r="A141" s="13">
        <v>44221</v>
      </c>
      <c r="B141" s="15">
        <v>161436</v>
      </c>
      <c r="C141" s="12" t="s">
        <v>11393</v>
      </c>
      <c r="D141" s="12" t="s">
        <v>11117</v>
      </c>
      <c r="E141" s="12">
        <v>20</v>
      </c>
      <c r="F141" s="12" t="s">
        <v>58</v>
      </c>
      <c r="G141" s="12" t="s">
        <v>58</v>
      </c>
      <c r="H141" s="12" t="s">
        <v>13</v>
      </c>
      <c r="I141" s="12" t="s">
        <v>11249</v>
      </c>
      <c r="J141" s="12" t="s">
        <v>11120</v>
      </c>
      <c r="K141" s="12" t="s">
        <v>15</v>
      </c>
      <c r="L141" s="12" t="s">
        <v>16</v>
      </c>
      <c r="M141" s="12" t="s">
        <v>17</v>
      </c>
      <c r="N141" s="12" t="s">
        <v>35</v>
      </c>
      <c r="O141" s="12">
        <v>880</v>
      </c>
    </row>
    <row r="142" customHeight="1" spans="1:15">
      <c r="A142" s="13">
        <v>44221</v>
      </c>
      <c r="B142" s="15">
        <v>155819</v>
      </c>
      <c r="C142" s="12" t="s">
        <v>11394</v>
      </c>
      <c r="D142" s="12" t="s">
        <v>11117</v>
      </c>
      <c r="E142" s="12">
        <v>32</v>
      </c>
      <c r="F142" s="12" t="s">
        <v>109</v>
      </c>
      <c r="G142" s="12" t="s">
        <v>109</v>
      </c>
      <c r="H142" s="12" t="s">
        <v>13</v>
      </c>
      <c r="I142" s="12" t="s">
        <v>11395</v>
      </c>
      <c r="J142" s="12" t="s">
        <v>11120</v>
      </c>
      <c r="K142" s="12" t="s">
        <v>15</v>
      </c>
      <c r="L142" s="12" t="s">
        <v>26</v>
      </c>
      <c r="M142" s="12" t="s">
        <v>27</v>
      </c>
      <c r="N142" s="12" t="s">
        <v>35</v>
      </c>
      <c r="O142" s="12">
        <v>10000</v>
      </c>
    </row>
    <row r="143" customHeight="1" spans="1:15">
      <c r="A143" s="13">
        <v>44221</v>
      </c>
      <c r="B143" s="15">
        <v>152510</v>
      </c>
      <c r="C143" s="12" t="s">
        <v>562</v>
      </c>
      <c r="D143" s="12" t="s">
        <v>11117</v>
      </c>
      <c r="E143" s="12">
        <v>45</v>
      </c>
      <c r="F143" s="12" t="s">
        <v>109</v>
      </c>
      <c r="G143" s="12" t="s">
        <v>109</v>
      </c>
      <c r="H143" s="12" t="s">
        <v>13</v>
      </c>
      <c r="I143" s="12" t="s">
        <v>11396</v>
      </c>
      <c r="J143" s="12" t="s">
        <v>11120</v>
      </c>
      <c r="K143" s="12" t="s">
        <v>15</v>
      </c>
      <c r="L143" s="12" t="s">
        <v>26</v>
      </c>
      <c r="M143" s="12" t="s">
        <v>27</v>
      </c>
      <c r="N143" s="12" t="s">
        <v>35</v>
      </c>
      <c r="O143" s="12">
        <v>2000</v>
      </c>
    </row>
    <row r="144" customHeight="1" spans="1:15">
      <c r="A144" s="13">
        <v>44221</v>
      </c>
      <c r="B144" s="15">
        <v>149336</v>
      </c>
      <c r="C144" s="12" t="s">
        <v>11397</v>
      </c>
      <c r="D144" s="12" t="s">
        <v>11117</v>
      </c>
      <c r="E144" s="12">
        <v>30</v>
      </c>
      <c r="F144" s="12" t="s">
        <v>11118</v>
      </c>
      <c r="G144" s="12" t="s">
        <v>12</v>
      </c>
      <c r="H144" s="12" t="s">
        <v>13</v>
      </c>
      <c r="I144" s="12" t="s">
        <v>11398</v>
      </c>
      <c r="J144" s="12" t="s">
        <v>11141</v>
      </c>
      <c r="K144" s="12" t="s">
        <v>15</v>
      </c>
      <c r="L144" s="12" t="s">
        <v>16</v>
      </c>
      <c r="M144" s="12" t="s">
        <v>17</v>
      </c>
      <c r="N144" s="12" t="s">
        <v>35</v>
      </c>
      <c r="O144" s="12">
        <v>17400</v>
      </c>
    </row>
    <row r="145" customHeight="1" spans="1:16">
      <c r="A145" s="13">
        <v>44221</v>
      </c>
      <c r="B145" s="15">
        <v>163997</v>
      </c>
      <c r="C145" s="12" t="s">
        <v>11399</v>
      </c>
      <c r="D145" s="12" t="s">
        <v>11117</v>
      </c>
      <c r="E145" s="12">
        <v>26</v>
      </c>
      <c r="F145" s="12" t="s">
        <v>109</v>
      </c>
      <c r="G145" s="12" t="s">
        <v>109</v>
      </c>
      <c r="H145" s="12" t="s">
        <v>13</v>
      </c>
      <c r="I145" s="12" t="s">
        <v>11400</v>
      </c>
      <c r="J145" s="12" t="s">
        <v>11141</v>
      </c>
      <c r="K145" s="12" t="s">
        <v>15</v>
      </c>
      <c r="L145" s="12" t="s">
        <v>26</v>
      </c>
      <c r="M145" s="12" t="s">
        <v>27</v>
      </c>
      <c r="N145" s="12" t="s">
        <v>35</v>
      </c>
      <c r="O145" s="12">
        <v>1000</v>
      </c>
      <c r="P145" s="12" t="s">
        <v>11401</v>
      </c>
    </row>
    <row r="146" customHeight="1" spans="1:15">
      <c r="A146" s="13">
        <v>44222</v>
      </c>
      <c r="B146" s="15">
        <v>156727</v>
      </c>
      <c r="C146" s="12" t="s">
        <v>11402</v>
      </c>
      <c r="D146" s="12" t="s">
        <v>11131</v>
      </c>
      <c r="E146" s="12">
        <v>43</v>
      </c>
      <c r="F146" s="12" t="s">
        <v>109</v>
      </c>
      <c r="G146" s="12" t="s">
        <v>109</v>
      </c>
      <c r="H146" s="12" t="s">
        <v>13</v>
      </c>
      <c r="I146" s="12" t="s">
        <v>11403</v>
      </c>
      <c r="J146" s="12" t="s">
        <v>11141</v>
      </c>
      <c r="K146" s="12" t="s">
        <v>15</v>
      </c>
      <c r="L146" s="12" t="s">
        <v>26</v>
      </c>
      <c r="M146" s="12" t="s">
        <v>27</v>
      </c>
      <c r="N146" s="12" t="s">
        <v>35</v>
      </c>
      <c r="O146" s="12">
        <v>792</v>
      </c>
    </row>
    <row r="147" customHeight="1" spans="1:15">
      <c r="A147" s="13">
        <v>44222</v>
      </c>
      <c r="B147" s="15">
        <v>157976</v>
      </c>
      <c r="C147" s="12" t="s">
        <v>11231</v>
      </c>
      <c r="D147" s="12" t="s">
        <v>11117</v>
      </c>
      <c r="E147" s="12">
        <v>18</v>
      </c>
      <c r="F147" s="12" t="s">
        <v>11118</v>
      </c>
      <c r="G147" s="12" t="s">
        <v>12</v>
      </c>
      <c r="H147" s="12" t="s">
        <v>13</v>
      </c>
      <c r="I147" s="12" t="s">
        <v>11154</v>
      </c>
      <c r="J147" s="12" t="s">
        <v>11141</v>
      </c>
      <c r="K147" s="12" t="s">
        <v>15</v>
      </c>
      <c r="L147" s="12" t="s">
        <v>26</v>
      </c>
      <c r="M147" s="12" t="s">
        <v>27</v>
      </c>
      <c r="N147" s="12" t="s">
        <v>35</v>
      </c>
      <c r="O147" s="12">
        <v>5800</v>
      </c>
    </row>
    <row r="148" customHeight="1" spans="1:16">
      <c r="A148" s="13">
        <v>44222</v>
      </c>
      <c r="B148" s="15">
        <v>157778</v>
      </c>
      <c r="C148" s="12" t="s">
        <v>11404</v>
      </c>
      <c r="D148" s="12" t="s">
        <v>11117</v>
      </c>
      <c r="E148" s="12">
        <v>32</v>
      </c>
      <c r="F148" s="12" t="s">
        <v>11118</v>
      </c>
      <c r="G148" s="12" t="s">
        <v>50</v>
      </c>
      <c r="H148" s="12" t="s">
        <v>41</v>
      </c>
      <c r="I148" s="12" t="s">
        <v>11405</v>
      </c>
      <c r="J148" s="12" t="s">
        <v>11141</v>
      </c>
      <c r="K148" s="12" t="s">
        <v>15</v>
      </c>
      <c r="L148" s="12" t="s">
        <v>26</v>
      </c>
      <c r="M148" s="12" t="s">
        <v>27</v>
      </c>
      <c r="N148" s="12" t="s">
        <v>236</v>
      </c>
      <c r="O148" s="12">
        <v>0</v>
      </c>
      <c r="P148" s="12" t="s">
        <v>11406</v>
      </c>
    </row>
    <row r="149" customHeight="1" spans="1:16">
      <c r="A149" s="13">
        <v>44222</v>
      </c>
      <c r="B149" s="15">
        <v>167458</v>
      </c>
      <c r="C149" s="12" t="s">
        <v>11407</v>
      </c>
      <c r="D149" s="12" t="s">
        <v>11131</v>
      </c>
      <c r="E149" s="12">
        <v>33</v>
      </c>
      <c r="F149" s="12" t="s">
        <v>11178</v>
      </c>
      <c r="G149" s="12" t="s">
        <v>129</v>
      </c>
      <c r="H149" s="12" t="s">
        <v>13</v>
      </c>
      <c r="I149" s="12" t="s">
        <v>11408</v>
      </c>
      <c r="J149" s="12" t="s">
        <v>11141</v>
      </c>
      <c r="K149" s="12" t="s">
        <v>15</v>
      </c>
      <c r="L149" s="12" t="s">
        <v>26</v>
      </c>
      <c r="M149" s="12" t="s">
        <v>27</v>
      </c>
      <c r="N149" s="12" t="s">
        <v>236</v>
      </c>
      <c r="O149" s="12">
        <v>0</v>
      </c>
      <c r="P149" s="12" t="s">
        <v>11409</v>
      </c>
    </row>
    <row r="150" customHeight="1" spans="1:15">
      <c r="A150" s="13">
        <v>44223</v>
      </c>
      <c r="B150" s="15">
        <v>156819</v>
      </c>
      <c r="C150" s="12" t="s">
        <v>11410</v>
      </c>
      <c r="D150" s="12" t="s">
        <v>11117</v>
      </c>
      <c r="E150" s="12">
        <v>43</v>
      </c>
      <c r="F150" s="12" t="s">
        <v>109</v>
      </c>
      <c r="G150" s="12" t="s">
        <v>109</v>
      </c>
      <c r="H150" s="12" t="s">
        <v>13</v>
      </c>
      <c r="I150" s="12" t="s">
        <v>11411</v>
      </c>
      <c r="J150" s="12" t="s">
        <v>11141</v>
      </c>
      <c r="K150" s="12" t="s">
        <v>15</v>
      </c>
      <c r="L150" s="12" t="s">
        <v>26</v>
      </c>
      <c r="M150" s="12" t="s">
        <v>27</v>
      </c>
      <c r="N150" s="12" t="s">
        <v>35</v>
      </c>
      <c r="O150" s="12">
        <v>6999</v>
      </c>
    </row>
    <row r="151" customHeight="1" spans="1:15">
      <c r="A151" s="13">
        <v>44223</v>
      </c>
      <c r="B151" s="15">
        <v>145541</v>
      </c>
      <c r="C151" s="12" t="s">
        <v>11412</v>
      </c>
      <c r="D151" s="12" t="s">
        <v>11131</v>
      </c>
      <c r="E151" s="12">
        <v>20</v>
      </c>
      <c r="F151" s="12" t="s">
        <v>109</v>
      </c>
      <c r="G151" s="12" t="s">
        <v>109</v>
      </c>
      <c r="H151" s="12" t="s">
        <v>13</v>
      </c>
      <c r="I151" s="12" t="s">
        <v>11413</v>
      </c>
      <c r="J151" s="12" t="s">
        <v>11135</v>
      </c>
      <c r="K151" s="12" t="s">
        <v>15</v>
      </c>
      <c r="L151" s="12" t="s">
        <v>26</v>
      </c>
      <c r="M151" s="12" t="s">
        <v>27</v>
      </c>
      <c r="N151" s="12" t="s">
        <v>35</v>
      </c>
      <c r="O151" s="12">
        <v>5999</v>
      </c>
    </row>
    <row r="152" customHeight="1" spans="1:16">
      <c r="A152" s="13">
        <v>44223</v>
      </c>
      <c r="B152" s="15">
        <v>160147</v>
      </c>
      <c r="C152" s="12" t="s">
        <v>11414</v>
      </c>
      <c r="D152" s="12" t="s">
        <v>11117</v>
      </c>
      <c r="E152" s="12">
        <v>42</v>
      </c>
      <c r="F152" s="12" t="s">
        <v>11118</v>
      </c>
      <c r="G152" s="12" t="s">
        <v>50</v>
      </c>
      <c r="H152" s="12" t="s">
        <v>41</v>
      </c>
      <c r="I152" s="12" t="s">
        <v>11415</v>
      </c>
      <c r="J152" s="12" t="s">
        <v>11135</v>
      </c>
      <c r="K152" s="12" t="s">
        <v>15</v>
      </c>
      <c r="L152" s="12" t="s">
        <v>26</v>
      </c>
      <c r="M152" s="12" t="s">
        <v>27</v>
      </c>
      <c r="N152" s="12" t="s">
        <v>35</v>
      </c>
      <c r="O152" s="12">
        <v>5000</v>
      </c>
      <c r="P152" s="12" t="s">
        <v>11416</v>
      </c>
    </row>
    <row r="153" customHeight="1" spans="1:15">
      <c r="A153" s="13">
        <v>44223</v>
      </c>
      <c r="B153" s="15">
        <v>150886</v>
      </c>
      <c r="C153" s="12" t="s">
        <v>11417</v>
      </c>
      <c r="D153" s="12" t="s">
        <v>11117</v>
      </c>
      <c r="E153" s="12">
        <v>34</v>
      </c>
      <c r="F153" s="12" t="s">
        <v>11118</v>
      </c>
      <c r="G153" s="12" t="s">
        <v>50</v>
      </c>
      <c r="H153" s="12" t="s">
        <v>41</v>
      </c>
      <c r="I153" s="12" t="s">
        <v>11418</v>
      </c>
      <c r="J153" s="12" t="s">
        <v>11141</v>
      </c>
      <c r="K153" s="12" t="s">
        <v>15</v>
      </c>
      <c r="L153" s="12" t="s">
        <v>26</v>
      </c>
      <c r="M153" s="12" t="s">
        <v>27</v>
      </c>
      <c r="N153" s="12" t="s">
        <v>35</v>
      </c>
      <c r="O153" s="12">
        <v>22000</v>
      </c>
    </row>
    <row r="154" customHeight="1" spans="1:16">
      <c r="A154" s="13">
        <v>44223</v>
      </c>
      <c r="B154" s="15">
        <v>171598</v>
      </c>
      <c r="C154" s="12" t="s">
        <v>11354</v>
      </c>
      <c r="D154" s="12" t="s">
        <v>11117</v>
      </c>
      <c r="E154" s="12">
        <v>26</v>
      </c>
      <c r="F154" s="12" t="s">
        <v>11118</v>
      </c>
      <c r="G154" s="12" t="s">
        <v>40</v>
      </c>
      <c r="H154" s="12" t="s">
        <v>41</v>
      </c>
      <c r="I154" s="12" t="s">
        <v>11355</v>
      </c>
      <c r="J154" s="12" t="s">
        <v>11135</v>
      </c>
      <c r="K154" s="12" t="s">
        <v>15</v>
      </c>
      <c r="L154" s="12" t="s">
        <v>16</v>
      </c>
      <c r="M154" s="12" t="s">
        <v>17</v>
      </c>
      <c r="N154" s="12" t="s">
        <v>35</v>
      </c>
      <c r="O154" s="12">
        <v>20000</v>
      </c>
      <c r="P154" s="12" t="s">
        <v>11419</v>
      </c>
    </row>
    <row r="155" customHeight="1" spans="1:16">
      <c r="A155" s="13">
        <v>44223</v>
      </c>
      <c r="B155" s="15">
        <v>156779</v>
      </c>
      <c r="C155" s="12" t="s">
        <v>11420</v>
      </c>
      <c r="D155" s="12" t="s">
        <v>11131</v>
      </c>
      <c r="E155" s="12">
        <v>41</v>
      </c>
      <c r="F155" s="12" t="s">
        <v>58</v>
      </c>
      <c r="G155" s="12" t="s">
        <v>58</v>
      </c>
      <c r="H155" s="12" t="s">
        <v>13</v>
      </c>
      <c r="I155" s="12" t="s">
        <v>58</v>
      </c>
      <c r="J155" s="12" t="s">
        <v>11141</v>
      </c>
      <c r="K155" s="12" t="s">
        <v>15</v>
      </c>
      <c r="L155" s="12" t="s">
        <v>16</v>
      </c>
      <c r="M155" s="12" t="s">
        <v>17</v>
      </c>
      <c r="N155" s="12" t="s">
        <v>236</v>
      </c>
      <c r="O155" s="12">
        <v>0</v>
      </c>
      <c r="P155" s="12" t="s">
        <v>11421</v>
      </c>
    </row>
    <row r="156" customHeight="1" spans="1:16">
      <c r="A156" s="13">
        <v>44224</v>
      </c>
      <c r="B156" s="15">
        <v>177684</v>
      </c>
      <c r="C156" s="12" t="s">
        <v>11422</v>
      </c>
      <c r="D156" s="12" t="s">
        <v>11117</v>
      </c>
      <c r="E156" s="12">
        <v>34</v>
      </c>
      <c r="F156" s="12" t="s">
        <v>11123</v>
      </c>
      <c r="G156" s="12" t="s">
        <v>158</v>
      </c>
      <c r="H156" s="12" t="s">
        <v>41</v>
      </c>
      <c r="I156" s="12" t="s">
        <v>11423</v>
      </c>
      <c r="J156" s="12" t="s">
        <v>11120</v>
      </c>
      <c r="K156" s="12" t="s">
        <v>15</v>
      </c>
      <c r="L156" s="12" t="s">
        <v>16</v>
      </c>
      <c r="M156" s="12" t="s">
        <v>17</v>
      </c>
      <c r="N156" s="12" t="s">
        <v>35</v>
      </c>
      <c r="O156" s="12">
        <v>88000</v>
      </c>
      <c r="P156" s="12" t="s">
        <v>11424</v>
      </c>
    </row>
    <row r="157" customHeight="1" spans="1:15">
      <c r="A157" s="13">
        <v>44224</v>
      </c>
      <c r="B157" s="15">
        <v>144697</v>
      </c>
      <c r="C157" s="12" t="s">
        <v>11425</v>
      </c>
      <c r="D157" s="12" t="s">
        <v>11117</v>
      </c>
      <c r="E157" s="12">
        <v>34</v>
      </c>
      <c r="F157" s="12" t="s">
        <v>11157</v>
      </c>
      <c r="G157" s="12" t="s">
        <v>118</v>
      </c>
      <c r="H157" s="12" t="s">
        <v>41</v>
      </c>
      <c r="I157" s="12" t="s">
        <v>11426</v>
      </c>
      <c r="J157" s="12" t="s">
        <v>11120</v>
      </c>
      <c r="K157" s="12" t="s">
        <v>15</v>
      </c>
      <c r="L157" s="12" t="s">
        <v>16</v>
      </c>
      <c r="M157" s="12" t="s">
        <v>17</v>
      </c>
      <c r="N157" s="12" t="s">
        <v>35</v>
      </c>
      <c r="O157" s="12">
        <v>62000</v>
      </c>
    </row>
    <row r="158" customHeight="1" spans="1:15">
      <c r="A158" s="13">
        <v>44224</v>
      </c>
      <c r="B158" s="15">
        <v>154282</v>
      </c>
      <c r="C158" s="12" t="s">
        <v>11427</v>
      </c>
      <c r="D158" s="12" t="s">
        <v>11117</v>
      </c>
      <c r="E158" s="12">
        <v>26</v>
      </c>
      <c r="F158" s="12" t="s">
        <v>33</v>
      </c>
      <c r="G158" s="12" t="s">
        <v>33</v>
      </c>
      <c r="H158" s="12" t="s">
        <v>13</v>
      </c>
      <c r="I158" s="12" t="s">
        <v>11428</v>
      </c>
      <c r="J158" s="12" t="s">
        <v>11120</v>
      </c>
      <c r="K158" s="12" t="s">
        <v>15</v>
      </c>
      <c r="L158" s="12" t="s">
        <v>26</v>
      </c>
      <c r="M158" s="12" t="s">
        <v>27</v>
      </c>
      <c r="N158" s="12" t="s">
        <v>35</v>
      </c>
      <c r="O158" s="12">
        <v>1550</v>
      </c>
    </row>
    <row r="159" customHeight="1" spans="1:16">
      <c r="A159" s="13">
        <v>44224</v>
      </c>
      <c r="B159" s="15">
        <v>153188</v>
      </c>
      <c r="C159" s="12" t="s">
        <v>11429</v>
      </c>
      <c r="D159" s="12" t="s">
        <v>11117</v>
      </c>
      <c r="E159" s="12">
        <v>26</v>
      </c>
      <c r="F159" s="12" t="s">
        <v>11123</v>
      </c>
      <c r="G159" s="12" t="s">
        <v>100</v>
      </c>
      <c r="H159" s="12" t="s">
        <v>41</v>
      </c>
      <c r="I159" s="12" t="s">
        <v>100</v>
      </c>
      <c r="J159" s="12" t="s">
        <v>11120</v>
      </c>
      <c r="K159" s="12" t="s">
        <v>15</v>
      </c>
      <c r="L159" s="12" t="s">
        <v>26</v>
      </c>
      <c r="M159" s="12" t="s">
        <v>27</v>
      </c>
      <c r="N159" s="12" t="s">
        <v>236</v>
      </c>
      <c r="O159" s="12">
        <v>0</v>
      </c>
      <c r="P159" s="12" t="s">
        <v>11430</v>
      </c>
    </row>
    <row r="160" customHeight="1" spans="1:15">
      <c r="A160" s="13">
        <v>44224</v>
      </c>
      <c r="B160" s="15">
        <v>156598</v>
      </c>
      <c r="C160" s="12" t="s">
        <v>11431</v>
      </c>
      <c r="D160" s="12" t="s">
        <v>11131</v>
      </c>
      <c r="E160" s="12">
        <v>25</v>
      </c>
      <c r="F160" s="12" t="s">
        <v>280</v>
      </c>
      <c r="G160" s="12" t="s">
        <v>280</v>
      </c>
      <c r="H160" s="12" t="s">
        <v>13</v>
      </c>
      <c r="I160" s="12" t="s">
        <v>11351</v>
      </c>
      <c r="J160" s="12" t="s">
        <v>11135</v>
      </c>
      <c r="K160" s="12" t="s">
        <v>15</v>
      </c>
      <c r="L160" s="12" t="s">
        <v>16</v>
      </c>
      <c r="M160" s="12" t="s">
        <v>17</v>
      </c>
      <c r="N160" s="12" t="s">
        <v>35</v>
      </c>
      <c r="O160" s="12">
        <v>2300</v>
      </c>
    </row>
    <row r="161" customHeight="1" spans="1:16">
      <c r="A161" s="13">
        <v>44224</v>
      </c>
      <c r="B161" s="15">
        <v>157778</v>
      </c>
      <c r="C161" s="12" t="s">
        <v>11404</v>
      </c>
      <c r="D161" s="12" t="s">
        <v>11117</v>
      </c>
      <c r="E161" s="12">
        <v>25</v>
      </c>
      <c r="F161" s="12" t="s">
        <v>11118</v>
      </c>
      <c r="G161" s="12" t="s">
        <v>50</v>
      </c>
      <c r="H161" s="12" t="s">
        <v>41</v>
      </c>
      <c r="I161" s="12" t="s">
        <v>11405</v>
      </c>
      <c r="J161" s="12" t="s">
        <v>11141</v>
      </c>
      <c r="K161" s="12" t="s">
        <v>15</v>
      </c>
      <c r="L161" s="12" t="s">
        <v>26</v>
      </c>
      <c r="M161" s="12" t="s">
        <v>27</v>
      </c>
      <c r="N161" s="12" t="s">
        <v>35</v>
      </c>
      <c r="O161" s="12">
        <v>5000</v>
      </c>
      <c r="P161" s="12" t="s">
        <v>11432</v>
      </c>
    </row>
    <row r="162" customHeight="1" spans="1:15">
      <c r="A162" s="13">
        <v>44224</v>
      </c>
      <c r="B162" s="15">
        <v>139692</v>
      </c>
      <c r="C162" s="12" t="s">
        <v>11433</v>
      </c>
      <c r="D162" s="12" t="s">
        <v>11117</v>
      </c>
      <c r="E162" s="12">
        <v>18</v>
      </c>
      <c r="F162" s="12" t="s">
        <v>109</v>
      </c>
      <c r="G162" s="12" t="s">
        <v>109</v>
      </c>
      <c r="H162" s="12" t="s">
        <v>13</v>
      </c>
      <c r="I162" s="12" t="s">
        <v>11434</v>
      </c>
      <c r="J162" s="12" t="s">
        <v>11135</v>
      </c>
      <c r="K162" s="12" t="s">
        <v>15</v>
      </c>
      <c r="L162" s="12" t="s">
        <v>26</v>
      </c>
      <c r="M162" s="12" t="s">
        <v>27</v>
      </c>
      <c r="N162" s="12" t="s">
        <v>35</v>
      </c>
      <c r="O162" s="12">
        <v>3880</v>
      </c>
    </row>
    <row r="163" customHeight="1" spans="1:15">
      <c r="A163" s="13">
        <v>44225</v>
      </c>
      <c r="B163" s="15">
        <v>158347</v>
      </c>
      <c r="C163" s="12" t="s">
        <v>11435</v>
      </c>
      <c r="D163" s="12" t="s">
        <v>11117</v>
      </c>
      <c r="E163" s="12">
        <v>26</v>
      </c>
      <c r="F163" s="12" t="s">
        <v>1180</v>
      </c>
      <c r="G163" s="12" t="s">
        <v>11125</v>
      </c>
      <c r="H163" s="12" t="s">
        <v>13</v>
      </c>
      <c r="I163" s="12" t="s">
        <v>11436</v>
      </c>
      <c r="J163" s="12" t="s">
        <v>11135</v>
      </c>
      <c r="K163" s="12" t="s">
        <v>15</v>
      </c>
      <c r="L163" s="12" t="s">
        <v>101</v>
      </c>
      <c r="M163" s="12" t="s">
        <v>101</v>
      </c>
      <c r="N163" s="12" t="s">
        <v>35</v>
      </c>
      <c r="O163" s="12">
        <v>16800</v>
      </c>
    </row>
    <row r="164" customHeight="1" spans="1:15">
      <c r="A164" s="13">
        <v>44225</v>
      </c>
      <c r="B164" s="15">
        <v>173495</v>
      </c>
      <c r="C164" s="12" t="s">
        <v>11437</v>
      </c>
      <c r="D164" s="12" t="s">
        <v>11117</v>
      </c>
      <c r="E164" s="12">
        <v>21</v>
      </c>
      <c r="F164" s="12" t="s">
        <v>11118</v>
      </c>
      <c r="G164" s="12" t="s">
        <v>12</v>
      </c>
      <c r="H164" s="12" t="s">
        <v>13</v>
      </c>
      <c r="I164" s="12" t="s">
        <v>11438</v>
      </c>
      <c r="J164" s="12" t="s">
        <v>11135</v>
      </c>
      <c r="K164" s="12" t="s">
        <v>15</v>
      </c>
      <c r="L164" s="12" t="s">
        <v>26</v>
      </c>
      <c r="M164" s="12" t="s">
        <v>27</v>
      </c>
      <c r="N164" s="12" t="s">
        <v>35</v>
      </c>
      <c r="O164" s="12">
        <v>5800</v>
      </c>
    </row>
    <row r="165" customHeight="1" spans="1:16">
      <c r="A165" s="13">
        <v>44225</v>
      </c>
      <c r="B165" s="15">
        <v>151642</v>
      </c>
      <c r="C165" s="12" t="s">
        <v>11439</v>
      </c>
      <c r="D165" s="12" t="s">
        <v>11117</v>
      </c>
      <c r="E165" s="12">
        <v>19</v>
      </c>
      <c r="F165" s="12" t="s">
        <v>1180</v>
      </c>
      <c r="G165" s="12" t="s">
        <v>11125</v>
      </c>
      <c r="H165" s="12" t="s">
        <v>13</v>
      </c>
      <c r="I165" s="12" t="s">
        <v>1904</v>
      </c>
      <c r="J165" s="12" t="s">
        <v>11141</v>
      </c>
      <c r="K165" s="12" t="s">
        <v>15</v>
      </c>
      <c r="L165" s="12" t="s">
        <v>16</v>
      </c>
      <c r="M165" s="12" t="s">
        <v>17</v>
      </c>
      <c r="N165" s="12" t="s">
        <v>236</v>
      </c>
      <c r="O165" s="12">
        <v>0</v>
      </c>
      <c r="P165" s="12" t="s">
        <v>11440</v>
      </c>
    </row>
    <row r="166" customHeight="1" spans="1:15">
      <c r="A166" s="13">
        <v>44225</v>
      </c>
      <c r="B166" s="15">
        <v>157086</v>
      </c>
      <c r="C166" s="12" t="s">
        <v>11441</v>
      </c>
      <c r="D166" s="12" t="s">
        <v>11117</v>
      </c>
      <c r="E166" s="12">
        <v>28</v>
      </c>
      <c r="F166" s="12" t="s">
        <v>11118</v>
      </c>
      <c r="G166" s="12" t="s">
        <v>12</v>
      </c>
      <c r="H166" s="12" t="s">
        <v>13</v>
      </c>
      <c r="I166" s="12" t="s">
        <v>11442</v>
      </c>
      <c r="J166" s="12" t="s">
        <v>11120</v>
      </c>
      <c r="K166" s="12" t="s">
        <v>15</v>
      </c>
      <c r="L166" s="12" t="s">
        <v>16</v>
      </c>
      <c r="M166" s="12" t="s">
        <v>17</v>
      </c>
      <c r="N166" s="12" t="s">
        <v>35</v>
      </c>
      <c r="O166" s="12">
        <v>5500</v>
      </c>
    </row>
    <row r="167" customHeight="1" spans="1:15">
      <c r="A167" s="13">
        <v>44225</v>
      </c>
      <c r="B167" s="15">
        <v>145799</v>
      </c>
      <c r="C167" s="12" t="s">
        <v>11443</v>
      </c>
      <c r="D167" s="12" t="s">
        <v>11117</v>
      </c>
      <c r="E167" s="12">
        <v>34</v>
      </c>
      <c r="F167" s="12" t="s">
        <v>1180</v>
      </c>
      <c r="G167" s="12" t="s">
        <v>11125</v>
      </c>
      <c r="H167" s="12" t="s">
        <v>13</v>
      </c>
      <c r="I167" s="12" t="s">
        <v>11444</v>
      </c>
      <c r="J167" s="12" t="s">
        <v>11120</v>
      </c>
      <c r="K167" s="12" t="s">
        <v>15</v>
      </c>
      <c r="L167" s="12" t="s">
        <v>101</v>
      </c>
      <c r="M167" s="12" t="s">
        <v>101</v>
      </c>
      <c r="N167" s="12" t="s">
        <v>35</v>
      </c>
      <c r="O167" s="12">
        <v>9800</v>
      </c>
    </row>
    <row r="168" customHeight="1" spans="1:16">
      <c r="A168" s="13">
        <v>44225</v>
      </c>
      <c r="B168" s="15">
        <v>143664</v>
      </c>
      <c r="C168" s="12" t="s">
        <v>11445</v>
      </c>
      <c r="D168" s="12" t="s">
        <v>11117</v>
      </c>
      <c r="E168" s="12">
        <v>30</v>
      </c>
      <c r="F168" s="12" t="s">
        <v>11157</v>
      </c>
      <c r="G168" s="12" t="s">
        <v>118</v>
      </c>
      <c r="H168" s="12" t="s">
        <v>41</v>
      </c>
      <c r="I168" s="12" t="s">
        <v>11446</v>
      </c>
      <c r="J168" s="12" t="s">
        <v>11135</v>
      </c>
      <c r="K168" s="12" t="s">
        <v>15</v>
      </c>
      <c r="L168" s="12" t="s">
        <v>16</v>
      </c>
      <c r="M168" s="12" t="s">
        <v>17</v>
      </c>
      <c r="N168" s="12" t="s">
        <v>35</v>
      </c>
      <c r="O168" s="12">
        <v>96000</v>
      </c>
      <c r="P168" s="12" t="s">
        <v>11447</v>
      </c>
    </row>
    <row r="169" customHeight="1" spans="1:15">
      <c r="A169" s="13">
        <v>44225</v>
      </c>
      <c r="B169" s="15">
        <v>146755</v>
      </c>
      <c r="C169" s="12" t="s">
        <v>847</v>
      </c>
      <c r="D169" s="12" t="s">
        <v>11117</v>
      </c>
      <c r="E169" s="12">
        <v>34</v>
      </c>
      <c r="F169" s="12" t="s">
        <v>11178</v>
      </c>
      <c r="G169" s="12" t="s">
        <v>129</v>
      </c>
      <c r="H169" s="12" t="s">
        <v>13</v>
      </c>
      <c r="I169" s="12" t="s">
        <v>11448</v>
      </c>
      <c r="J169" s="12" t="s">
        <v>11120</v>
      </c>
      <c r="K169" s="12" t="s">
        <v>15</v>
      </c>
      <c r="L169" s="12" t="s">
        <v>26</v>
      </c>
      <c r="M169" s="12" t="s">
        <v>27</v>
      </c>
      <c r="N169" s="12" t="s">
        <v>35</v>
      </c>
      <c r="O169" s="12">
        <v>16800</v>
      </c>
    </row>
    <row r="170" customHeight="1" spans="1:16">
      <c r="A170" s="13">
        <v>44225</v>
      </c>
      <c r="B170" s="15">
        <v>152368</v>
      </c>
      <c r="C170" s="12" t="s">
        <v>11449</v>
      </c>
      <c r="D170" s="12" t="s">
        <v>11117</v>
      </c>
      <c r="E170" s="12">
        <v>35</v>
      </c>
      <c r="F170" s="12" t="s">
        <v>11118</v>
      </c>
      <c r="G170" s="12" t="s">
        <v>4161</v>
      </c>
      <c r="H170" s="12" t="s">
        <v>41</v>
      </c>
      <c r="I170" s="12" t="s">
        <v>11118</v>
      </c>
      <c r="J170" s="12" t="s">
        <v>11141</v>
      </c>
      <c r="K170" s="12" t="s">
        <v>15</v>
      </c>
      <c r="L170" s="12" t="s">
        <v>26</v>
      </c>
      <c r="M170" s="12" t="s">
        <v>27</v>
      </c>
      <c r="N170" s="12" t="s">
        <v>236</v>
      </c>
      <c r="O170" s="12">
        <v>0</v>
      </c>
      <c r="P170" s="12" t="s">
        <v>11450</v>
      </c>
    </row>
    <row r="171" customHeight="1" spans="1:15">
      <c r="A171" s="13">
        <v>44226</v>
      </c>
      <c r="B171" s="15">
        <v>150090</v>
      </c>
      <c r="C171" s="12" t="s">
        <v>596</v>
      </c>
      <c r="D171" s="12" t="s">
        <v>11117</v>
      </c>
      <c r="E171" s="12">
        <v>36</v>
      </c>
      <c r="F171" s="12" t="s">
        <v>109</v>
      </c>
      <c r="G171" s="12" t="s">
        <v>184</v>
      </c>
      <c r="H171" s="12" t="s">
        <v>13</v>
      </c>
      <c r="I171" s="12" t="s">
        <v>11451</v>
      </c>
      <c r="J171" s="12" t="s">
        <v>11135</v>
      </c>
      <c r="K171" s="12" t="s">
        <v>15</v>
      </c>
      <c r="L171" s="12" t="s">
        <v>26</v>
      </c>
      <c r="M171" s="12" t="s">
        <v>27</v>
      </c>
      <c r="N171" s="12" t="s">
        <v>35</v>
      </c>
      <c r="O171" s="12">
        <v>888</v>
      </c>
    </row>
    <row r="172" customHeight="1" spans="1:15">
      <c r="A172" s="13">
        <v>44226</v>
      </c>
      <c r="B172" s="15">
        <v>151991</v>
      </c>
      <c r="C172" s="12" t="s">
        <v>11452</v>
      </c>
      <c r="D172" s="12" t="s">
        <v>11117</v>
      </c>
      <c r="E172" s="12">
        <v>27</v>
      </c>
      <c r="F172" s="12" t="s">
        <v>1180</v>
      </c>
      <c r="G172" s="12" t="s">
        <v>11125</v>
      </c>
      <c r="H172" s="12" t="s">
        <v>13</v>
      </c>
      <c r="I172" s="12" t="s">
        <v>11453</v>
      </c>
      <c r="J172" s="12" t="s">
        <v>11141</v>
      </c>
      <c r="K172" s="12" t="s">
        <v>15</v>
      </c>
      <c r="L172" s="12" t="s">
        <v>26</v>
      </c>
      <c r="M172" s="12" t="s">
        <v>27</v>
      </c>
      <c r="N172" s="12" t="s">
        <v>35</v>
      </c>
      <c r="O172" s="12">
        <v>15800</v>
      </c>
    </row>
    <row r="173" customHeight="1" spans="1:16">
      <c r="A173" s="13">
        <v>44226</v>
      </c>
      <c r="B173" s="15">
        <v>149718</v>
      </c>
      <c r="C173" s="12" t="s">
        <v>11141</v>
      </c>
      <c r="D173" s="12" t="s">
        <v>11117</v>
      </c>
      <c r="E173" s="12">
        <v>35</v>
      </c>
      <c r="F173" s="12" t="s">
        <v>11157</v>
      </c>
      <c r="G173" s="12" t="s">
        <v>118</v>
      </c>
      <c r="H173" s="12" t="s">
        <v>41</v>
      </c>
      <c r="I173" s="12" t="s">
        <v>11253</v>
      </c>
      <c r="J173" s="12" t="s">
        <v>11141</v>
      </c>
      <c r="K173" s="12" t="s">
        <v>15</v>
      </c>
      <c r="L173" s="12" t="s">
        <v>16</v>
      </c>
      <c r="M173" s="12" t="s">
        <v>17</v>
      </c>
      <c r="N173" s="12" t="s">
        <v>236</v>
      </c>
      <c r="O173" s="12">
        <v>0</v>
      </c>
      <c r="P173" s="12" t="s">
        <v>11454</v>
      </c>
    </row>
    <row r="174" customHeight="1" spans="1:16">
      <c r="A174" s="13">
        <v>44226</v>
      </c>
      <c r="B174" s="15">
        <v>151925</v>
      </c>
      <c r="C174" s="12" t="s">
        <v>11455</v>
      </c>
      <c r="D174" s="12" t="s">
        <v>11117</v>
      </c>
      <c r="E174" s="12">
        <v>33</v>
      </c>
      <c r="F174" s="12" t="s">
        <v>11157</v>
      </c>
      <c r="G174" s="12" t="s">
        <v>118</v>
      </c>
      <c r="H174" s="12" t="s">
        <v>41</v>
      </c>
      <c r="I174" s="12" t="s">
        <v>11456</v>
      </c>
      <c r="J174" s="12" t="s">
        <v>11141</v>
      </c>
      <c r="K174" s="12" t="s">
        <v>15</v>
      </c>
      <c r="L174" s="12" t="s">
        <v>26</v>
      </c>
      <c r="M174" s="12" t="s">
        <v>27</v>
      </c>
      <c r="N174" s="12" t="s">
        <v>35</v>
      </c>
      <c r="O174" s="12">
        <v>2000</v>
      </c>
      <c r="P174" s="12" t="s">
        <v>11457</v>
      </c>
    </row>
    <row r="175" customHeight="1" spans="1:15">
      <c r="A175" s="13">
        <v>44226</v>
      </c>
      <c r="B175" s="15">
        <v>147612</v>
      </c>
      <c r="C175" s="12" t="s">
        <v>11458</v>
      </c>
      <c r="D175" s="12" t="s">
        <v>11117</v>
      </c>
      <c r="E175" s="12">
        <v>35</v>
      </c>
      <c r="F175" s="12" t="s">
        <v>1180</v>
      </c>
      <c r="G175" s="12" t="s">
        <v>11125</v>
      </c>
      <c r="H175" s="12" t="s">
        <v>13</v>
      </c>
      <c r="I175" s="12" t="s">
        <v>11459</v>
      </c>
      <c r="J175" s="12" t="s">
        <v>11141</v>
      </c>
      <c r="K175" s="12" t="s">
        <v>15</v>
      </c>
      <c r="L175" s="12" t="s">
        <v>26</v>
      </c>
      <c r="M175" s="12" t="s">
        <v>27</v>
      </c>
      <c r="N175" s="12" t="s">
        <v>35</v>
      </c>
      <c r="O175" s="12">
        <v>5600</v>
      </c>
    </row>
    <row r="176" customHeight="1" spans="1:15">
      <c r="A176" s="13">
        <v>44226</v>
      </c>
      <c r="B176" s="15">
        <v>147250</v>
      </c>
      <c r="C176" s="12" t="s">
        <v>11460</v>
      </c>
      <c r="D176" s="12" t="s">
        <v>11117</v>
      </c>
      <c r="E176" s="12">
        <v>27</v>
      </c>
      <c r="F176" s="12" t="s">
        <v>1180</v>
      </c>
      <c r="G176" s="12" t="s">
        <v>11125</v>
      </c>
      <c r="H176" s="12" t="s">
        <v>13</v>
      </c>
      <c r="I176" s="12" t="s">
        <v>11461</v>
      </c>
      <c r="J176" s="12" t="s">
        <v>11141</v>
      </c>
      <c r="K176" s="12" t="s">
        <v>15</v>
      </c>
      <c r="L176" s="12" t="s">
        <v>101</v>
      </c>
      <c r="M176" s="12" t="s">
        <v>101</v>
      </c>
      <c r="N176" s="12" t="s">
        <v>35</v>
      </c>
      <c r="O176" s="12">
        <v>15800</v>
      </c>
    </row>
    <row r="177" customHeight="1" spans="1:16">
      <c r="A177" s="13">
        <v>44226</v>
      </c>
      <c r="B177" s="15">
        <v>144756</v>
      </c>
      <c r="C177" s="12" t="s">
        <v>562</v>
      </c>
      <c r="D177" s="12" t="s">
        <v>11117</v>
      </c>
      <c r="E177" s="12">
        <v>30</v>
      </c>
      <c r="F177" s="12" t="s">
        <v>11118</v>
      </c>
      <c r="G177" s="12" t="s">
        <v>40</v>
      </c>
      <c r="H177" s="12" t="s">
        <v>41</v>
      </c>
      <c r="I177" s="12" t="s">
        <v>11462</v>
      </c>
      <c r="J177" s="12" t="s">
        <v>11141</v>
      </c>
      <c r="K177" s="12" t="s">
        <v>15</v>
      </c>
      <c r="L177" s="12" t="s">
        <v>16</v>
      </c>
      <c r="M177" s="12" t="s">
        <v>17</v>
      </c>
      <c r="N177" s="12" t="s">
        <v>35</v>
      </c>
      <c r="O177" s="12">
        <v>14000</v>
      </c>
      <c r="P177" s="12" t="s">
        <v>11463</v>
      </c>
    </row>
    <row r="178" customHeight="1" spans="1:16">
      <c r="A178" s="13">
        <v>44226</v>
      </c>
      <c r="B178" s="15">
        <v>150481</v>
      </c>
      <c r="C178" s="12" t="s">
        <v>11339</v>
      </c>
      <c r="D178" s="12" t="s">
        <v>11117</v>
      </c>
      <c r="E178" s="12">
        <v>34</v>
      </c>
      <c r="F178" s="12" t="s">
        <v>11139</v>
      </c>
      <c r="G178" s="12" t="s">
        <v>148</v>
      </c>
      <c r="H178" s="12" t="s">
        <v>41</v>
      </c>
      <c r="I178" s="12" t="s">
        <v>11464</v>
      </c>
      <c r="J178" s="12" t="s">
        <v>11120</v>
      </c>
      <c r="K178" s="12" t="s">
        <v>15</v>
      </c>
      <c r="L178" s="12" t="s">
        <v>101</v>
      </c>
      <c r="M178" s="12" t="s">
        <v>101</v>
      </c>
      <c r="N178" s="12" t="s">
        <v>35</v>
      </c>
      <c r="O178" s="12">
        <v>10000</v>
      </c>
      <c r="P178" s="12" t="s">
        <v>11356</v>
      </c>
    </row>
    <row r="179" customHeight="1" spans="1:16">
      <c r="A179" s="13">
        <v>44226</v>
      </c>
      <c r="B179" s="15">
        <v>151740</v>
      </c>
      <c r="C179" s="12" t="s">
        <v>7998</v>
      </c>
      <c r="D179" s="12" t="s">
        <v>11117</v>
      </c>
      <c r="E179" s="12">
        <v>18</v>
      </c>
      <c r="F179" s="12" t="s">
        <v>1180</v>
      </c>
      <c r="G179" s="12" t="s">
        <v>11125</v>
      </c>
      <c r="H179" s="12" t="s">
        <v>13</v>
      </c>
      <c r="I179" s="12" t="s">
        <v>11465</v>
      </c>
      <c r="J179" s="12" t="s">
        <v>11141</v>
      </c>
      <c r="K179" s="12" t="s">
        <v>15</v>
      </c>
      <c r="L179" s="12" t="s">
        <v>26</v>
      </c>
      <c r="M179" s="12" t="s">
        <v>27</v>
      </c>
      <c r="N179" s="12" t="s">
        <v>35</v>
      </c>
      <c r="O179" s="12">
        <v>200</v>
      </c>
      <c r="P179" s="12" t="s">
        <v>11466</v>
      </c>
    </row>
    <row r="180" customHeight="1" spans="1:15">
      <c r="A180" s="13">
        <v>44227</v>
      </c>
      <c r="B180" s="15">
        <v>163278</v>
      </c>
      <c r="C180" s="12" t="s">
        <v>11467</v>
      </c>
      <c r="D180" s="12" t="s">
        <v>11117</v>
      </c>
      <c r="E180" s="12">
        <v>40</v>
      </c>
      <c r="F180" s="12" t="s">
        <v>11178</v>
      </c>
      <c r="G180" s="12" t="s">
        <v>622</v>
      </c>
      <c r="H180" s="12" t="s">
        <v>13</v>
      </c>
      <c r="I180" s="12" t="s">
        <v>11468</v>
      </c>
      <c r="J180" s="12" t="s">
        <v>11135</v>
      </c>
      <c r="K180" s="12" t="s">
        <v>15</v>
      </c>
      <c r="L180" s="12" t="s">
        <v>26</v>
      </c>
      <c r="M180" s="12" t="s">
        <v>27</v>
      </c>
      <c r="N180" s="12" t="s">
        <v>35</v>
      </c>
      <c r="O180" s="12">
        <v>1380</v>
      </c>
    </row>
    <row r="181" customHeight="1" spans="1:15">
      <c r="A181" s="13">
        <v>44227</v>
      </c>
      <c r="B181" s="15">
        <v>176146</v>
      </c>
      <c r="C181" s="12" t="s">
        <v>11258</v>
      </c>
      <c r="D181" s="12" t="s">
        <v>11117</v>
      </c>
      <c r="E181" s="12">
        <v>27</v>
      </c>
      <c r="F181" s="12" t="s">
        <v>1180</v>
      </c>
      <c r="G181" s="12" t="s">
        <v>11125</v>
      </c>
      <c r="H181" s="12" t="s">
        <v>13</v>
      </c>
      <c r="I181" s="12" t="s">
        <v>11469</v>
      </c>
      <c r="J181" s="12" t="s">
        <v>11120</v>
      </c>
      <c r="K181" s="12" t="s">
        <v>15</v>
      </c>
      <c r="L181" s="12" t="s">
        <v>26</v>
      </c>
      <c r="M181" s="12" t="s">
        <v>27</v>
      </c>
      <c r="N181" s="12" t="s">
        <v>35</v>
      </c>
      <c r="O181" s="12">
        <v>15800</v>
      </c>
    </row>
    <row r="182" customHeight="1" spans="1:15">
      <c r="A182" s="13">
        <v>44227</v>
      </c>
      <c r="B182" s="15">
        <v>146365</v>
      </c>
      <c r="C182" s="12" t="s">
        <v>11470</v>
      </c>
      <c r="D182" s="12" t="s">
        <v>11117</v>
      </c>
      <c r="E182" s="12">
        <v>27</v>
      </c>
      <c r="F182" s="12" t="s">
        <v>33</v>
      </c>
      <c r="G182" s="12" t="s">
        <v>33</v>
      </c>
      <c r="H182" s="12" t="s">
        <v>13</v>
      </c>
      <c r="I182" s="12" t="s">
        <v>11471</v>
      </c>
      <c r="J182" s="12" t="s">
        <v>11120</v>
      </c>
      <c r="K182" s="12" t="s">
        <v>15</v>
      </c>
      <c r="L182" s="12" t="s">
        <v>101</v>
      </c>
      <c r="M182" s="12" t="s">
        <v>101</v>
      </c>
      <c r="N182" s="12" t="s">
        <v>35</v>
      </c>
      <c r="O182" s="12">
        <v>31800</v>
      </c>
    </row>
    <row r="183" customHeight="1" spans="1:15">
      <c r="A183" s="13">
        <v>44227</v>
      </c>
      <c r="B183" s="15">
        <v>144235</v>
      </c>
      <c r="C183" s="12" t="s">
        <v>11472</v>
      </c>
      <c r="D183" s="12" t="s">
        <v>11117</v>
      </c>
      <c r="E183" s="12">
        <v>34</v>
      </c>
      <c r="F183" s="12" t="s">
        <v>109</v>
      </c>
      <c r="G183" s="12" t="s">
        <v>109</v>
      </c>
      <c r="H183" s="12" t="s">
        <v>13</v>
      </c>
      <c r="I183" s="12" t="s">
        <v>11316</v>
      </c>
      <c r="J183" s="12" t="s">
        <v>11141</v>
      </c>
      <c r="K183" s="12" t="s">
        <v>15</v>
      </c>
      <c r="L183" s="12" t="s">
        <v>26</v>
      </c>
      <c r="M183" s="12" t="s">
        <v>27</v>
      </c>
      <c r="N183" s="12" t="s">
        <v>35</v>
      </c>
      <c r="O183" s="12">
        <v>880</v>
      </c>
    </row>
    <row r="184" customHeight="1" spans="1:15">
      <c r="A184" s="13">
        <v>44227</v>
      </c>
      <c r="B184" s="15">
        <v>147619</v>
      </c>
      <c r="C184" s="12" t="s">
        <v>11473</v>
      </c>
      <c r="D184" s="12" t="s">
        <v>11117</v>
      </c>
      <c r="E184" s="12">
        <v>29</v>
      </c>
      <c r="F184" s="12" t="s">
        <v>109</v>
      </c>
      <c r="G184" s="12" t="s">
        <v>109</v>
      </c>
      <c r="H184" s="12" t="s">
        <v>13</v>
      </c>
      <c r="I184" s="12" t="s">
        <v>11316</v>
      </c>
      <c r="J184" s="12" t="s">
        <v>11141</v>
      </c>
      <c r="K184" s="12" t="s">
        <v>15</v>
      </c>
      <c r="L184" s="12" t="s">
        <v>26</v>
      </c>
      <c r="M184" s="12" t="s">
        <v>27</v>
      </c>
      <c r="N184" s="12" t="s">
        <v>35</v>
      </c>
      <c r="O184" s="12">
        <v>792</v>
      </c>
    </row>
    <row r="185" customHeight="1" spans="1:15">
      <c r="A185" s="13">
        <v>44227</v>
      </c>
      <c r="B185" s="15">
        <v>163157</v>
      </c>
      <c r="C185" s="12" t="s">
        <v>11474</v>
      </c>
      <c r="D185" s="12" t="s">
        <v>11131</v>
      </c>
      <c r="E185" s="12">
        <v>18</v>
      </c>
      <c r="F185" s="12" t="s">
        <v>368</v>
      </c>
      <c r="G185" s="12" t="s">
        <v>368</v>
      </c>
      <c r="H185" s="12" t="s">
        <v>13</v>
      </c>
      <c r="I185" s="12" t="s">
        <v>11475</v>
      </c>
      <c r="J185" s="12" t="s">
        <v>11135</v>
      </c>
      <c r="K185" s="12" t="s">
        <v>15</v>
      </c>
      <c r="L185" s="12" t="s">
        <v>101</v>
      </c>
      <c r="M185" s="12" t="s">
        <v>101</v>
      </c>
      <c r="N185" s="12" t="s">
        <v>35</v>
      </c>
      <c r="O185" s="12">
        <v>1680</v>
      </c>
    </row>
    <row r="186" customHeight="1" spans="1:16">
      <c r="A186" s="13">
        <v>44227</v>
      </c>
      <c r="B186" s="15">
        <v>152689</v>
      </c>
      <c r="C186" s="12" t="s">
        <v>2455</v>
      </c>
      <c r="D186" s="12" t="s">
        <v>11117</v>
      </c>
      <c r="E186" s="12">
        <v>33</v>
      </c>
      <c r="F186" s="12" t="s">
        <v>11157</v>
      </c>
      <c r="G186" s="12" t="s">
        <v>118</v>
      </c>
      <c r="H186" s="12" t="s">
        <v>41</v>
      </c>
      <c r="I186" s="12" t="s">
        <v>11253</v>
      </c>
      <c r="J186" s="12" t="s">
        <v>11141</v>
      </c>
      <c r="K186" s="12" t="s">
        <v>15</v>
      </c>
      <c r="L186" s="12" t="s">
        <v>26</v>
      </c>
      <c r="M186" s="12" t="s">
        <v>27</v>
      </c>
      <c r="N186" s="12" t="s">
        <v>236</v>
      </c>
      <c r="O186" s="12">
        <v>0</v>
      </c>
      <c r="P186" s="12" t="s">
        <v>11476</v>
      </c>
    </row>
    <row r="187" customHeight="1" spans="1:15">
      <c r="A187" s="13">
        <v>44227</v>
      </c>
      <c r="B187" s="15">
        <v>156998</v>
      </c>
      <c r="C187" s="12" t="s">
        <v>11477</v>
      </c>
      <c r="D187" s="12" t="s">
        <v>11117</v>
      </c>
      <c r="E187" s="12">
        <v>39</v>
      </c>
      <c r="F187" s="12" t="s">
        <v>109</v>
      </c>
      <c r="G187" s="12" t="s">
        <v>109</v>
      </c>
      <c r="H187" s="12" t="s">
        <v>13</v>
      </c>
      <c r="I187" s="12" t="s">
        <v>11478</v>
      </c>
      <c r="J187" s="12" t="s">
        <v>11135</v>
      </c>
      <c r="K187" s="12" t="s">
        <v>15</v>
      </c>
      <c r="L187" s="12" t="s">
        <v>101</v>
      </c>
      <c r="M187" s="12" t="s">
        <v>101</v>
      </c>
      <c r="N187" s="12" t="s">
        <v>35</v>
      </c>
      <c r="O187" s="12">
        <v>1030</v>
      </c>
    </row>
    <row r="188" customHeight="1" spans="1:15">
      <c r="A188" s="13">
        <v>44227</v>
      </c>
      <c r="B188" s="15">
        <v>153782</v>
      </c>
      <c r="C188" s="12" t="s">
        <v>11479</v>
      </c>
      <c r="D188" s="12" t="s">
        <v>11131</v>
      </c>
      <c r="E188" s="12">
        <v>27</v>
      </c>
      <c r="F188" s="12" t="s">
        <v>368</v>
      </c>
      <c r="G188" s="12" t="s">
        <v>368</v>
      </c>
      <c r="H188" s="12" t="s">
        <v>13</v>
      </c>
      <c r="I188" s="12" t="s">
        <v>11480</v>
      </c>
      <c r="J188" s="12" t="s">
        <v>11135</v>
      </c>
      <c r="K188" s="12" t="s">
        <v>15</v>
      </c>
      <c r="L188" s="12" t="s">
        <v>16</v>
      </c>
      <c r="M188" s="12" t="s">
        <v>17</v>
      </c>
      <c r="N188" s="12" t="s">
        <v>35</v>
      </c>
      <c r="O188" s="12">
        <v>6760</v>
      </c>
    </row>
    <row r="189" customHeight="1" spans="1:16">
      <c r="A189" s="13">
        <v>44197</v>
      </c>
      <c r="B189" s="15">
        <v>149205</v>
      </c>
      <c r="C189" s="12" t="s">
        <v>11481</v>
      </c>
      <c r="D189" s="12" t="s">
        <v>11117</v>
      </c>
      <c r="E189" s="12">
        <v>29</v>
      </c>
      <c r="F189" s="12" t="s">
        <v>11157</v>
      </c>
      <c r="G189" s="12" t="s">
        <v>118</v>
      </c>
      <c r="H189" s="12" t="s">
        <v>41</v>
      </c>
      <c r="I189" s="12" t="s">
        <v>11482</v>
      </c>
      <c r="J189" s="12" t="s">
        <v>11483</v>
      </c>
      <c r="K189" s="12" t="s">
        <v>175</v>
      </c>
      <c r="L189" s="12" t="s">
        <v>26</v>
      </c>
      <c r="M189" s="12" t="s">
        <v>726</v>
      </c>
      <c r="N189" s="12" t="s">
        <v>35</v>
      </c>
      <c r="O189" s="12">
        <v>5000</v>
      </c>
      <c r="P189" s="12" t="s">
        <v>11484</v>
      </c>
    </row>
    <row r="190" customHeight="1" spans="1:15">
      <c r="A190" s="13">
        <v>44197</v>
      </c>
      <c r="B190" s="15">
        <v>160854</v>
      </c>
      <c r="C190" s="12" t="s">
        <v>11485</v>
      </c>
      <c r="D190" s="12" t="s">
        <v>11117</v>
      </c>
      <c r="E190" s="12">
        <v>26</v>
      </c>
      <c r="F190" s="12" t="s">
        <v>11139</v>
      </c>
      <c r="G190" s="12" t="s">
        <v>148</v>
      </c>
      <c r="H190" s="12" t="s">
        <v>41</v>
      </c>
      <c r="I190" s="12" t="s">
        <v>11486</v>
      </c>
      <c r="J190" s="12" t="s">
        <v>11487</v>
      </c>
      <c r="K190" s="12" t="s">
        <v>175</v>
      </c>
      <c r="L190" s="12" t="s">
        <v>26</v>
      </c>
      <c r="M190" s="12" t="s">
        <v>726</v>
      </c>
      <c r="N190" s="12" t="s">
        <v>35</v>
      </c>
      <c r="O190" s="12">
        <v>9600</v>
      </c>
    </row>
    <row r="191" customHeight="1" spans="1:15">
      <c r="A191" s="13">
        <v>44197</v>
      </c>
      <c r="B191" s="15">
        <v>151899</v>
      </c>
      <c r="C191" s="12" t="s">
        <v>11488</v>
      </c>
      <c r="D191" s="12" t="s">
        <v>11117</v>
      </c>
      <c r="E191" s="12">
        <v>27</v>
      </c>
      <c r="F191" s="12" t="s">
        <v>11139</v>
      </c>
      <c r="G191" s="12" t="s">
        <v>148</v>
      </c>
      <c r="H191" s="12" t="s">
        <v>41</v>
      </c>
      <c r="I191" s="12" t="s">
        <v>11489</v>
      </c>
      <c r="J191" s="12" t="s">
        <v>11483</v>
      </c>
      <c r="K191" s="12" t="s">
        <v>175</v>
      </c>
      <c r="L191" s="12" t="s">
        <v>16</v>
      </c>
      <c r="M191" s="12" t="s">
        <v>723</v>
      </c>
      <c r="N191" s="12" t="s">
        <v>35</v>
      </c>
      <c r="O191" s="12">
        <v>29232</v>
      </c>
    </row>
    <row r="192" customHeight="1" spans="1:16">
      <c r="A192" s="13">
        <v>44198</v>
      </c>
      <c r="B192" s="15">
        <v>159828</v>
      </c>
      <c r="C192" s="12" t="s">
        <v>11490</v>
      </c>
      <c r="D192" s="12" t="s">
        <v>11117</v>
      </c>
      <c r="E192" s="12">
        <v>41</v>
      </c>
      <c r="F192" s="12" t="s">
        <v>11157</v>
      </c>
      <c r="G192" s="12" t="s">
        <v>118</v>
      </c>
      <c r="H192" s="12" t="s">
        <v>41</v>
      </c>
      <c r="I192" s="12" t="s">
        <v>11491</v>
      </c>
      <c r="J192" s="12" t="s">
        <v>11492</v>
      </c>
      <c r="K192" s="12" t="s">
        <v>175</v>
      </c>
      <c r="L192" s="12" t="s">
        <v>16</v>
      </c>
      <c r="M192" s="12" t="s">
        <v>723</v>
      </c>
      <c r="N192" s="12" t="s">
        <v>35</v>
      </c>
      <c r="O192" s="12">
        <v>30000</v>
      </c>
      <c r="P192" s="12" t="s">
        <v>11493</v>
      </c>
    </row>
    <row r="193" customHeight="1" spans="1:16">
      <c r="A193" s="13">
        <v>44199</v>
      </c>
      <c r="B193" s="15">
        <v>150168</v>
      </c>
      <c r="C193" s="12" t="s">
        <v>11494</v>
      </c>
      <c r="D193" s="12" t="s">
        <v>11117</v>
      </c>
      <c r="E193" s="12">
        <v>30</v>
      </c>
      <c r="F193" s="12" t="s">
        <v>11157</v>
      </c>
      <c r="G193" s="12" t="s">
        <v>1447</v>
      </c>
      <c r="H193" s="12" t="s">
        <v>41</v>
      </c>
      <c r="I193" s="12" t="s">
        <v>11495</v>
      </c>
      <c r="J193" s="12" t="s">
        <v>11483</v>
      </c>
      <c r="K193" s="12" t="s">
        <v>175</v>
      </c>
      <c r="L193" s="12" t="s">
        <v>26</v>
      </c>
      <c r="M193" s="12" t="s">
        <v>726</v>
      </c>
      <c r="N193" s="12" t="s">
        <v>35</v>
      </c>
      <c r="O193" s="12">
        <v>10000</v>
      </c>
      <c r="P193" s="12" t="s">
        <v>11496</v>
      </c>
    </row>
    <row r="194" customHeight="1" spans="1:15">
      <c r="A194" s="13">
        <v>44199</v>
      </c>
      <c r="B194" s="15">
        <v>150168</v>
      </c>
      <c r="C194" s="12" t="s">
        <v>11494</v>
      </c>
      <c r="D194" s="12" t="s">
        <v>11117</v>
      </c>
      <c r="E194" s="12">
        <v>34</v>
      </c>
      <c r="F194" s="12" t="s">
        <v>11178</v>
      </c>
      <c r="G194" s="12" t="s">
        <v>129</v>
      </c>
      <c r="H194" s="12" t="s">
        <v>13</v>
      </c>
      <c r="I194" s="12" t="s">
        <v>11497</v>
      </c>
      <c r="J194" s="12" t="s">
        <v>11483</v>
      </c>
      <c r="K194" s="12" t="s">
        <v>175</v>
      </c>
      <c r="L194" s="12" t="s">
        <v>26</v>
      </c>
      <c r="M194" s="12" t="s">
        <v>726</v>
      </c>
      <c r="N194" s="12" t="s">
        <v>35</v>
      </c>
      <c r="O194" s="12">
        <v>16800</v>
      </c>
    </row>
    <row r="195" customHeight="1" spans="1:16">
      <c r="A195" s="13">
        <v>44199</v>
      </c>
      <c r="B195" s="15">
        <v>155254</v>
      </c>
      <c r="C195" s="12" t="s">
        <v>11498</v>
      </c>
      <c r="D195" s="12" t="s">
        <v>11117</v>
      </c>
      <c r="E195" s="12">
        <v>24</v>
      </c>
      <c r="F195" s="12" t="s">
        <v>1180</v>
      </c>
      <c r="G195" s="12" t="s">
        <v>11125</v>
      </c>
      <c r="H195" s="12" t="s">
        <v>13</v>
      </c>
      <c r="I195" s="12" t="s">
        <v>11499</v>
      </c>
      <c r="J195" s="12" t="s">
        <v>11487</v>
      </c>
      <c r="K195" s="12" t="s">
        <v>175</v>
      </c>
      <c r="L195" s="12" t="s">
        <v>26</v>
      </c>
      <c r="M195" s="12" t="s">
        <v>726</v>
      </c>
      <c r="N195" s="12" t="s">
        <v>236</v>
      </c>
      <c r="O195" s="12">
        <v>0</v>
      </c>
      <c r="P195" s="12" t="s">
        <v>11500</v>
      </c>
    </row>
    <row r="196" customHeight="1" spans="1:15">
      <c r="A196" s="13">
        <v>44199</v>
      </c>
      <c r="B196" s="15">
        <v>148588</v>
      </c>
      <c r="C196" s="12" t="s">
        <v>11501</v>
      </c>
      <c r="D196" s="12" t="s">
        <v>11131</v>
      </c>
      <c r="E196" s="12">
        <v>39</v>
      </c>
      <c r="F196" s="12" t="s">
        <v>109</v>
      </c>
      <c r="G196" s="12" t="s">
        <v>184</v>
      </c>
      <c r="H196" s="12" t="s">
        <v>13</v>
      </c>
      <c r="I196" s="12" t="s">
        <v>11502</v>
      </c>
      <c r="J196" s="12" t="s">
        <v>11487</v>
      </c>
      <c r="K196" s="12" t="s">
        <v>175</v>
      </c>
      <c r="L196" s="12" t="s">
        <v>26</v>
      </c>
      <c r="M196" s="12" t="s">
        <v>726</v>
      </c>
      <c r="N196" s="12" t="s">
        <v>35</v>
      </c>
      <c r="O196" s="12">
        <v>199.3</v>
      </c>
    </row>
    <row r="197" customHeight="1" spans="1:15">
      <c r="A197" s="13">
        <v>44200</v>
      </c>
      <c r="B197" s="15">
        <v>163015</v>
      </c>
      <c r="C197" s="12" t="s">
        <v>11503</v>
      </c>
      <c r="D197" s="12" t="s">
        <v>11131</v>
      </c>
      <c r="E197" s="12">
        <v>31</v>
      </c>
      <c r="F197" s="12" t="s">
        <v>109</v>
      </c>
      <c r="G197" s="12" t="s">
        <v>109</v>
      </c>
      <c r="H197" s="12" t="s">
        <v>13</v>
      </c>
      <c r="I197" s="12" t="s">
        <v>11504</v>
      </c>
      <c r="J197" s="12" t="s">
        <v>11487</v>
      </c>
      <c r="K197" s="12" t="s">
        <v>175</v>
      </c>
      <c r="L197" s="12" t="s">
        <v>16</v>
      </c>
      <c r="M197" s="12" t="s">
        <v>723</v>
      </c>
      <c r="N197" s="12" t="s">
        <v>35</v>
      </c>
      <c r="O197" s="12">
        <v>4860</v>
      </c>
    </row>
    <row r="198" customHeight="1" spans="1:15">
      <c r="A198" s="13">
        <v>44200</v>
      </c>
      <c r="B198" s="15">
        <v>155800</v>
      </c>
      <c r="C198" s="12" t="s">
        <v>11505</v>
      </c>
      <c r="D198" s="12" t="s">
        <v>11117</v>
      </c>
      <c r="E198" s="12">
        <v>30</v>
      </c>
      <c r="F198" s="12" t="s">
        <v>11178</v>
      </c>
      <c r="G198" s="12" t="s">
        <v>145</v>
      </c>
      <c r="H198" s="12" t="s">
        <v>13</v>
      </c>
      <c r="I198" s="12" t="s">
        <v>11506</v>
      </c>
      <c r="J198" s="12" t="s">
        <v>11487</v>
      </c>
      <c r="K198" s="12" t="s">
        <v>175</v>
      </c>
      <c r="L198" s="12" t="s">
        <v>26</v>
      </c>
      <c r="M198" s="12" t="s">
        <v>726</v>
      </c>
      <c r="N198" s="12" t="s">
        <v>35</v>
      </c>
      <c r="O198" s="12">
        <v>13449.6</v>
      </c>
    </row>
    <row r="199" customHeight="1" spans="1:15">
      <c r="A199" s="13">
        <v>44200</v>
      </c>
      <c r="B199" s="15">
        <v>157077</v>
      </c>
      <c r="C199" s="12" t="s">
        <v>11507</v>
      </c>
      <c r="D199" s="12" t="s">
        <v>11117</v>
      </c>
      <c r="E199" s="12">
        <v>34</v>
      </c>
      <c r="F199" s="12" t="s">
        <v>1180</v>
      </c>
      <c r="G199" s="12" t="s">
        <v>11125</v>
      </c>
      <c r="H199" s="12" t="s">
        <v>13</v>
      </c>
      <c r="I199" s="12" t="s">
        <v>11508</v>
      </c>
      <c r="J199" s="12" t="s">
        <v>11487</v>
      </c>
      <c r="K199" s="12" t="s">
        <v>175</v>
      </c>
      <c r="L199" s="12" t="s">
        <v>26</v>
      </c>
      <c r="M199" s="12" t="s">
        <v>726</v>
      </c>
      <c r="N199" s="12" t="s">
        <v>35</v>
      </c>
      <c r="O199" s="12">
        <v>17998</v>
      </c>
    </row>
    <row r="200" customHeight="1" spans="1:15">
      <c r="A200" s="13">
        <v>44200</v>
      </c>
      <c r="B200" s="15">
        <v>160398</v>
      </c>
      <c r="C200" s="12" t="s">
        <v>743</v>
      </c>
      <c r="D200" s="12" t="s">
        <v>11117</v>
      </c>
      <c r="E200" s="12">
        <v>29</v>
      </c>
      <c r="F200" s="12" t="s">
        <v>109</v>
      </c>
      <c r="G200" s="12" t="s">
        <v>109</v>
      </c>
      <c r="H200" s="12" t="s">
        <v>13</v>
      </c>
      <c r="I200" s="12" t="s">
        <v>11509</v>
      </c>
      <c r="J200" s="12" t="s">
        <v>11483</v>
      </c>
      <c r="K200" s="12" t="s">
        <v>175</v>
      </c>
      <c r="L200" s="12" t="s">
        <v>26</v>
      </c>
      <c r="M200" s="12" t="s">
        <v>726</v>
      </c>
      <c r="N200" s="12" t="s">
        <v>35</v>
      </c>
      <c r="O200" s="12">
        <v>6999</v>
      </c>
    </row>
    <row r="201" customHeight="1" spans="1:15">
      <c r="A201" s="13">
        <v>44201</v>
      </c>
      <c r="B201" s="15">
        <v>162449</v>
      </c>
      <c r="C201" s="12" t="s">
        <v>11510</v>
      </c>
      <c r="D201" s="12" t="s">
        <v>11117</v>
      </c>
      <c r="E201" s="12">
        <v>38</v>
      </c>
      <c r="F201" s="12" t="s">
        <v>11118</v>
      </c>
      <c r="G201" s="12" t="s">
        <v>12</v>
      </c>
      <c r="H201" s="12" t="s">
        <v>13</v>
      </c>
      <c r="I201" s="12" t="s">
        <v>11511</v>
      </c>
      <c r="J201" s="12" t="s">
        <v>11483</v>
      </c>
      <c r="K201" s="12" t="s">
        <v>175</v>
      </c>
      <c r="L201" s="12" t="s">
        <v>26</v>
      </c>
      <c r="M201" s="12" t="s">
        <v>726</v>
      </c>
      <c r="N201" s="12" t="s">
        <v>35</v>
      </c>
      <c r="O201" s="12">
        <v>16999</v>
      </c>
    </row>
    <row r="202" customHeight="1" spans="1:15">
      <c r="A202" s="13">
        <v>44201</v>
      </c>
      <c r="B202" s="15">
        <v>155037</v>
      </c>
      <c r="C202" s="12" t="s">
        <v>2516</v>
      </c>
      <c r="D202" s="12" t="s">
        <v>11117</v>
      </c>
      <c r="E202" s="12">
        <v>28</v>
      </c>
      <c r="F202" s="12" t="s">
        <v>11118</v>
      </c>
      <c r="G202" s="12" t="s">
        <v>12</v>
      </c>
      <c r="H202" s="12" t="s">
        <v>13</v>
      </c>
      <c r="I202" s="12" t="s">
        <v>11512</v>
      </c>
      <c r="J202" s="12" t="s">
        <v>11487</v>
      </c>
      <c r="K202" s="12" t="s">
        <v>175</v>
      </c>
      <c r="L202" s="12" t="s">
        <v>26</v>
      </c>
      <c r="M202" s="12" t="s">
        <v>726</v>
      </c>
      <c r="N202" s="12" t="s">
        <v>35</v>
      </c>
      <c r="O202" s="12">
        <v>7780</v>
      </c>
    </row>
    <row r="203" customHeight="1" spans="1:16">
      <c r="A203" s="13">
        <v>44202</v>
      </c>
      <c r="B203" s="15">
        <v>157077</v>
      </c>
      <c r="C203" s="12" t="s">
        <v>11507</v>
      </c>
      <c r="D203" s="12" t="s">
        <v>11117</v>
      </c>
      <c r="E203" s="12">
        <v>33</v>
      </c>
      <c r="F203" s="12" t="s">
        <v>1180</v>
      </c>
      <c r="G203" s="12" t="s">
        <v>11125</v>
      </c>
      <c r="H203" s="12" t="s">
        <v>13</v>
      </c>
      <c r="I203" s="12" t="s">
        <v>11508</v>
      </c>
      <c r="J203" s="12" t="s">
        <v>11487</v>
      </c>
      <c r="K203" s="12" t="s">
        <v>175</v>
      </c>
      <c r="L203" s="12" t="s">
        <v>26</v>
      </c>
      <c r="M203" s="12" t="s">
        <v>726</v>
      </c>
      <c r="N203" s="12" t="s">
        <v>35</v>
      </c>
      <c r="O203" s="12">
        <v>5777</v>
      </c>
      <c r="P203" s="12" t="s">
        <v>11513</v>
      </c>
    </row>
    <row r="204" customHeight="1" spans="1:15">
      <c r="A204" s="13">
        <v>44202</v>
      </c>
      <c r="B204" s="15">
        <v>153054</v>
      </c>
      <c r="C204" s="12" t="s">
        <v>11514</v>
      </c>
      <c r="D204" s="12" t="s">
        <v>11131</v>
      </c>
      <c r="E204" s="12">
        <v>23</v>
      </c>
      <c r="F204" s="12" t="s">
        <v>109</v>
      </c>
      <c r="G204" s="12" t="s">
        <v>109</v>
      </c>
      <c r="H204" s="12" t="s">
        <v>13</v>
      </c>
      <c r="I204" s="12" t="s">
        <v>11515</v>
      </c>
      <c r="J204" s="12" t="s">
        <v>11487</v>
      </c>
      <c r="K204" s="12" t="s">
        <v>175</v>
      </c>
      <c r="L204" s="12" t="s">
        <v>26</v>
      </c>
      <c r="M204" s="12" t="s">
        <v>726</v>
      </c>
      <c r="N204" s="12" t="s">
        <v>35</v>
      </c>
      <c r="O204" s="12">
        <v>1960</v>
      </c>
    </row>
    <row r="205" customHeight="1" spans="1:16">
      <c r="A205" s="13">
        <v>44203</v>
      </c>
      <c r="B205" s="15">
        <v>152615</v>
      </c>
      <c r="C205" s="12" t="s">
        <v>11516</v>
      </c>
      <c r="D205" s="12" t="s">
        <v>11117</v>
      </c>
      <c r="E205" s="12">
        <v>34</v>
      </c>
      <c r="F205" s="12" t="s">
        <v>11178</v>
      </c>
      <c r="G205" s="12" t="s">
        <v>104</v>
      </c>
      <c r="H205" s="12" t="s">
        <v>13</v>
      </c>
      <c r="I205" s="12" t="s">
        <v>11517</v>
      </c>
      <c r="J205" s="12" t="s">
        <v>11518</v>
      </c>
      <c r="K205" s="12" t="s">
        <v>175</v>
      </c>
      <c r="L205" s="12" t="s">
        <v>26</v>
      </c>
      <c r="M205" s="12" t="s">
        <v>726</v>
      </c>
      <c r="N205" s="12" t="s">
        <v>35</v>
      </c>
      <c r="O205" s="12">
        <v>23390</v>
      </c>
      <c r="P205" s="12" t="s">
        <v>11519</v>
      </c>
    </row>
    <row r="206" customHeight="1" spans="1:16">
      <c r="A206" s="13">
        <v>44203</v>
      </c>
      <c r="B206" s="15">
        <v>151873</v>
      </c>
      <c r="C206" s="12" t="s">
        <v>11520</v>
      </c>
      <c r="D206" s="12" t="s">
        <v>11117</v>
      </c>
      <c r="E206" s="12">
        <v>24</v>
      </c>
      <c r="F206" s="12" t="s">
        <v>4246</v>
      </c>
      <c r="G206" s="12" t="s">
        <v>93</v>
      </c>
      <c r="H206" s="12" t="s">
        <v>238</v>
      </c>
      <c r="I206" s="12" t="s">
        <v>3538</v>
      </c>
      <c r="J206" s="12" t="s">
        <v>11141</v>
      </c>
      <c r="K206" s="12" t="s">
        <v>175</v>
      </c>
      <c r="L206" s="12" t="s">
        <v>16</v>
      </c>
      <c r="M206" s="12" t="s">
        <v>723</v>
      </c>
      <c r="N206" s="12" t="s">
        <v>236</v>
      </c>
      <c r="O206" s="12">
        <v>0</v>
      </c>
      <c r="P206" s="12" t="s">
        <v>11521</v>
      </c>
    </row>
    <row r="207" customHeight="1" spans="1:15">
      <c r="A207" s="13">
        <v>44204</v>
      </c>
      <c r="B207" s="15">
        <v>160445</v>
      </c>
      <c r="C207" s="12" t="s">
        <v>11522</v>
      </c>
      <c r="D207" s="12" t="s">
        <v>11117</v>
      </c>
      <c r="E207" s="12">
        <v>34</v>
      </c>
      <c r="F207" s="12" t="s">
        <v>11157</v>
      </c>
      <c r="G207" s="12" t="s">
        <v>118</v>
      </c>
      <c r="H207" s="12" t="s">
        <v>41</v>
      </c>
      <c r="I207" s="12" t="s">
        <v>11523</v>
      </c>
      <c r="J207" s="12" t="s">
        <v>11483</v>
      </c>
      <c r="K207" s="12" t="s">
        <v>175</v>
      </c>
      <c r="L207" s="12" t="s">
        <v>101</v>
      </c>
      <c r="M207" s="12" t="s">
        <v>101</v>
      </c>
      <c r="N207" s="12" t="s">
        <v>35</v>
      </c>
      <c r="O207" s="12">
        <v>22650</v>
      </c>
    </row>
    <row r="208" customHeight="1" spans="1:15">
      <c r="A208" s="13">
        <v>44205</v>
      </c>
      <c r="B208" s="15">
        <v>158637</v>
      </c>
      <c r="C208" s="12" t="s">
        <v>11524</v>
      </c>
      <c r="D208" s="12" t="s">
        <v>11117</v>
      </c>
      <c r="E208" s="12">
        <v>25</v>
      </c>
      <c r="F208" s="12" t="s">
        <v>132</v>
      </c>
      <c r="G208" s="12" t="s">
        <v>132</v>
      </c>
      <c r="H208" s="12" t="s">
        <v>13</v>
      </c>
      <c r="I208" s="12" t="s">
        <v>11525</v>
      </c>
      <c r="J208" s="12" t="s">
        <v>11483</v>
      </c>
      <c r="K208" s="12" t="s">
        <v>175</v>
      </c>
      <c r="L208" s="12" t="s">
        <v>26</v>
      </c>
      <c r="M208" s="12" t="s">
        <v>726</v>
      </c>
      <c r="N208" s="12" t="s">
        <v>35</v>
      </c>
      <c r="O208" s="12">
        <v>7000</v>
      </c>
    </row>
    <row r="209" customHeight="1" spans="1:15">
      <c r="A209" s="13">
        <v>44205</v>
      </c>
      <c r="B209" s="15">
        <v>150177</v>
      </c>
      <c r="C209" s="12" t="s">
        <v>11321</v>
      </c>
      <c r="D209" s="12" t="s">
        <v>11117</v>
      </c>
      <c r="E209" s="12">
        <v>35</v>
      </c>
      <c r="F209" s="12" t="s">
        <v>109</v>
      </c>
      <c r="G209" s="12" t="s">
        <v>109</v>
      </c>
      <c r="H209" s="12" t="s">
        <v>13</v>
      </c>
      <c r="I209" s="12" t="s">
        <v>11526</v>
      </c>
      <c r="J209" s="12" t="s">
        <v>11483</v>
      </c>
      <c r="K209" s="12" t="s">
        <v>175</v>
      </c>
      <c r="L209" s="12" t="s">
        <v>26</v>
      </c>
      <c r="M209" s="12" t="s">
        <v>726</v>
      </c>
      <c r="N209" s="12" t="s">
        <v>35</v>
      </c>
      <c r="O209" s="12">
        <v>880</v>
      </c>
    </row>
    <row r="210" customHeight="1" spans="1:15">
      <c r="A210" s="13">
        <v>44205</v>
      </c>
      <c r="B210" s="15">
        <v>149423</v>
      </c>
      <c r="C210" s="12" t="s">
        <v>811</v>
      </c>
      <c r="D210" s="12" t="s">
        <v>11117</v>
      </c>
      <c r="E210" s="12">
        <v>27</v>
      </c>
      <c r="F210" s="12" t="s">
        <v>109</v>
      </c>
      <c r="G210" s="12" t="s">
        <v>109</v>
      </c>
      <c r="H210" s="12" t="s">
        <v>13</v>
      </c>
      <c r="I210" s="12" t="s">
        <v>11183</v>
      </c>
      <c r="J210" s="12" t="s">
        <v>11487</v>
      </c>
      <c r="K210" s="12" t="s">
        <v>175</v>
      </c>
      <c r="L210" s="12" t="s">
        <v>26</v>
      </c>
      <c r="M210" s="12" t="s">
        <v>726</v>
      </c>
      <c r="N210" s="12" t="s">
        <v>35</v>
      </c>
      <c r="O210" s="12">
        <v>3740</v>
      </c>
    </row>
    <row r="211" customHeight="1" spans="1:16">
      <c r="A211" s="13">
        <v>44206</v>
      </c>
      <c r="B211" s="15">
        <v>152458</v>
      </c>
      <c r="C211" s="12" t="s">
        <v>11527</v>
      </c>
      <c r="D211" s="12" t="s">
        <v>11117</v>
      </c>
      <c r="E211" s="12">
        <v>31</v>
      </c>
      <c r="F211" s="12" t="s">
        <v>11178</v>
      </c>
      <c r="G211" s="12" t="s">
        <v>104</v>
      </c>
      <c r="H211" s="12" t="s">
        <v>13</v>
      </c>
      <c r="I211" s="12" t="s">
        <v>244</v>
      </c>
      <c r="J211" s="12" t="s">
        <v>11483</v>
      </c>
      <c r="K211" s="12" t="s">
        <v>175</v>
      </c>
      <c r="L211" s="12" t="s">
        <v>16</v>
      </c>
      <c r="M211" s="12" t="s">
        <v>723</v>
      </c>
      <c r="N211" s="12" t="s">
        <v>236</v>
      </c>
      <c r="O211" s="12">
        <v>0</v>
      </c>
      <c r="P211" s="12" t="s">
        <v>11528</v>
      </c>
    </row>
    <row r="212" customHeight="1" spans="1:15">
      <c r="A212" s="13">
        <v>44206</v>
      </c>
      <c r="B212" s="15">
        <v>151934</v>
      </c>
      <c r="C212" s="12" t="s">
        <v>808</v>
      </c>
      <c r="D212" s="12" t="s">
        <v>11131</v>
      </c>
      <c r="E212" s="12">
        <v>33</v>
      </c>
      <c r="F212" s="12" t="s">
        <v>109</v>
      </c>
      <c r="G212" s="12" t="s">
        <v>109</v>
      </c>
      <c r="H212" s="12" t="s">
        <v>13</v>
      </c>
      <c r="I212" s="12" t="s">
        <v>11529</v>
      </c>
      <c r="J212" s="12" t="s">
        <v>11487</v>
      </c>
      <c r="K212" s="12" t="s">
        <v>175</v>
      </c>
      <c r="L212" s="12" t="s">
        <v>26</v>
      </c>
      <c r="M212" s="12" t="s">
        <v>726</v>
      </c>
      <c r="N212" s="12" t="s">
        <v>35</v>
      </c>
      <c r="O212" s="12">
        <v>7883</v>
      </c>
    </row>
    <row r="213" customHeight="1" spans="1:15">
      <c r="A213" s="13">
        <v>44206</v>
      </c>
      <c r="B213" s="15">
        <v>157050</v>
      </c>
      <c r="C213" s="12" t="s">
        <v>11530</v>
      </c>
      <c r="D213" s="12" t="s">
        <v>11131</v>
      </c>
      <c r="E213" s="12">
        <v>38</v>
      </c>
      <c r="F213" s="12" t="s">
        <v>109</v>
      </c>
      <c r="G213" s="12" t="s">
        <v>184</v>
      </c>
      <c r="H213" s="12" t="s">
        <v>13</v>
      </c>
      <c r="I213" s="12" t="s">
        <v>11531</v>
      </c>
      <c r="J213" s="12" t="s">
        <v>11487</v>
      </c>
      <c r="K213" s="12" t="s">
        <v>175</v>
      </c>
      <c r="L213" s="12" t="s">
        <v>26</v>
      </c>
      <c r="M213" s="12" t="s">
        <v>726</v>
      </c>
      <c r="N213" s="12" t="s">
        <v>35</v>
      </c>
      <c r="O213" s="12">
        <v>261</v>
      </c>
    </row>
    <row r="214" customHeight="1" spans="1:15">
      <c r="A214" s="13">
        <v>44206</v>
      </c>
      <c r="B214" s="15">
        <v>150919</v>
      </c>
      <c r="C214" s="12" t="s">
        <v>11532</v>
      </c>
      <c r="D214" s="12" t="s">
        <v>11131</v>
      </c>
      <c r="E214" s="12">
        <v>43</v>
      </c>
      <c r="F214" s="12" t="s">
        <v>109</v>
      </c>
      <c r="G214" s="12" t="s">
        <v>184</v>
      </c>
      <c r="H214" s="12" t="s">
        <v>13</v>
      </c>
      <c r="I214" s="12" t="s">
        <v>11531</v>
      </c>
      <c r="J214" s="12" t="s">
        <v>11487</v>
      </c>
      <c r="K214" s="12" t="s">
        <v>175</v>
      </c>
      <c r="L214" s="12" t="s">
        <v>26</v>
      </c>
      <c r="M214" s="12" t="s">
        <v>726</v>
      </c>
      <c r="N214" s="12" t="s">
        <v>35</v>
      </c>
      <c r="O214" s="12">
        <v>266</v>
      </c>
    </row>
    <row r="215" customHeight="1" spans="1:16">
      <c r="A215" s="13">
        <v>44206</v>
      </c>
      <c r="B215" s="15">
        <v>155256</v>
      </c>
      <c r="C215" s="12" t="s">
        <v>5626</v>
      </c>
      <c r="D215" s="12" t="s">
        <v>11117</v>
      </c>
      <c r="E215" s="12">
        <v>27</v>
      </c>
      <c r="F215" s="12" t="s">
        <v>11123</v>
      </c>
      <c r="G215" s="12" t="s">
        <v>100</v>
      </c>
      <c r="H215" s="12" t="s">
        <v>41</v>
      </c>
      <c r="I215" s="12" t="s">
        <v>11533</v>
      </c>
      <c r="J215" s="12" t="s">
        <v>11483</v>
      </c>
      <c r="K215" s="12" t="s">
        <v>175</v>
      </c>
      <c r="L215" s="12" t="s">
        <v>26</v>
      </c>
      <c r="M215" s="12" t="s">
        <v>726</v>
      </c>
      <c r="N215" s="12" t="s">
        <v>35</v>
      </c>
      <c r="O215" s="12">
        <v>11380</v>
      </c>
      <c r="P215" s="12" t="s">
        <v>11534</v>
      </c>
    </row>
    <row r="216" customHeight="1" spans="1:15">
      <c r="A216" s="13">
        <v>44207</v>
      </c>
      <c r="B216" s="15">
        <v>152461</v>
      </c>
      <c r="C216" s="12" t="s">
        <v>11535</v>
      </c>
      <c r="D216" s="12" t="s">
        <v>11117</v>
      </c>
      <c r="E216" s="12">
        <v>26</v>
      </c>
      <c r="F216" s="12" t="s">
        <v>11118</v>
      </c>
      <c r="G216" s="12" t="s">
        <v>40</v>
      </c>
      <c r="H216" s="12" t="s">
        <v>41</v>
      </c>
      <c r="I216" s="12" t="s">
        <v>11536</v>
      </c>
      <c r="J216" s="12" t="s">
        <v>11483</v>
      </c>
      <c r="K216" s="12" t="s">
        <v>175</v>
      </c>
      <c r="L216" s="12" t="s">
        <v>101</v>
      </c>
      <c r="M216" s="12" t="s">
        <v>101</v>
      </c>
      <c r="N216" s="12" t="s">
        <v>35</v>
      </c>
      <c r="O216" s="12">
        <v>52000</v>
      </c>
    </row>
    <row r="217" customHeight="1" spans="1:15">
      <c r="A217" s="13">
        <v>44207</v>
      </c>
      <c r="B217" s="15">
        <v>162663</v>
      </c>
      <c r="C217" s="12" t="s">
        <v>11537</v>
      </c>
      <c r="D217" s="12" t="s">
        <v>11131</v>
      </c>
      <c r="E217" s="12">
        <v>30</v>
      </c>
      <c r="F217" s="12" t="s">
        <v>109</v>
      </c>
      <c r="G217" s="12" t="s">
        <v>109</v>
      </c>
      <c r="H217" s="12" t="s">
        <v>13</v>
      </c>
      <c r="I217" s="12" t="s">
        <v>11538</v>
      </c>
      <c r="J217" s="12" t="s">
        <v>11483</v>
      </c>
      <c r="K217" s="12" t="s">
        <v>175</v>
      </c>
      <c r="L217" s="12" t="s">
        <v>26</v>
      </c>
      <c r="M217" s="12" t="s">
        <v>726</v>
      </c>
      <c r="N217" s="12" t="s">
        <v>35</v>
      </c>
      <c r="O217" s="12">
        <v>880</v>
      </c>
    </row>
    <row r="218" customHeight="1" spans="1:15">
      <c r="A218" s="13">
        <v>44208</v>
      </c>
      <c r="B218" s="15">
        <v>151441</v>
      </c>
      <c r="C218" s="12" t="s">
        <v>11539</v>
      </c>
      <c r="D218" s="12" t="s">
        <v>11117</v>
      </c>
      <c r="E218" s="12">
        <v>26</v>
      </c>
      <c r="F218" s="12" t="s">
        <v>1180</v>
      </c>
      <c r="G218" s="12" t="s">
        <v>11125</v>
      </c>
      <c r="H218" s="12" t="s">
        <v>13</v>
      </c>
      <c r="I218" s="12" t="s">
        <v>11540</v>
      </c>
      <c r="J218" s="12" t="s">
        <v>11518</v>
      </c>
      <c r="K218" s="12" t="s">
        <v>175</v>
      </c>
      <c r="L218" s="12" t="s">
        <v>101</v>
      </c>
      <c r="M218" s="12" t="s">
        <v>101</v>
      </c>
      <c r="N218" s="12" t="s">
        <v>35</v>
      </c>
      <c r="O218" s="12">
        <v>13998</v>
      </c>
    </row>
    <row r="219" customHeight="1" spans="1:15">
      <c r="A219" s="13">
        <v>44208</v>
      </c>
      <c r="B219" s="15">
        <v>142975</v>
      </c>
      <c r="C219" s="12" t="s">
        <v>11541</v>
      </c>
      <c r="D219" s="12" t="s">
        <v>11117</v>
      </c>
      <c r="E219" s="12">
        <v>27</v>
      </c>
      <c r="F219" s="12" t="s">
        <v>368</v>
      </c>
      <c r="G219" s="12" t="s">
        <v>368</v>
      </c>
      <c r="H219" s="12" t="s">
        <v>13</v>
      </c>
      <c r="I219" s="12" t="s">
        <v>11542</v>
      </c>
      <c r="J219" s="12" t="s">
        <v>11518</v>
      </c>
      <c r="K219" s="12" t="s">
        <v>175</v>
      </c>
      <c r="L219" s="12" t="s">
        <v>101</v>
      </c>
      <c r="M219" s="12" t="s">
        <v>101</v>
      </c>
      <c r="N219" s="12" t="s">
        <v>35</v>
      </c>
      <c r="O219" s="12">
        <v>9998</v>
      </c>
    </row>
    <row r="220" customHeight="1" spans="1:15">
      <c r="A220" s="13">
        <v>44208</v>
      </c>
      <c r="B220" s="15">
        <v>155705</v>
      </c>
      <c r="C220" s="12" t="s">
        <v>11543</v>
      </c>
      <c r="D220" s="12" t="s">
        <v>11131</v>
      </c>
      <c r="E220" s="12">
        <v>35</v>
      </c>
      <c r="F220" s="12" t="s">
        <v>109</v>
      </c>
      <c r="G220" s="12" t="s">
        <v>109</v>
      </c>
      <c r="H220" s="12" t="s">
        <v>13</v>
      </c>
      <c r="I220" s="12" t="s">
        <v>11544</v>
      </c>
      <c r="J220" s="12" t="s">
        <v>11487</v>
      </c>
      <c r="K220" s="12" t="s">
        <v>175</v>
      </c>
      <c r="L220" s="12" t="s">
        <v>26</v>
      </c>
      <c r="M220" s="12" t="s">
        <v>726</v>
      </c>
      <c r="N220" s="12" t="s">
        <v>35</v>
      </c>
      <c r="O220" s="12">
        <v>4279</v>
      </c>
    </row>
    <row r="221" customHeight="1" spans="1:16">
      <c r="A221" s="13">
        <v>44208</v>
      </c>
      <c r="B221" s="15">
        <v>151642</v>
      </c>
      <c r="C221" s="12" t="s">
        <v>11439</v>
      </c>
      <c r="D221" s="12" t="s">
        <v>11131</v>
      </c>
      <c r="E221" s="12">
        <v>35</v>
      </c>
      <c r="F221" s="12" t="s">
        <v>11178</v>
      </c>
      <c r="G221" s="12" t="s">
        <v>104</v>
      </c>
      <c r="H221" s="12" t="s">
        <v>13</v>
      </c>
      <c r="I221" s="12" t="s">
        <v>11178</v>
      </c>
      <c r="J221" s="12" t="s">
        <v>11487</v>
      </c>
      <c r="K221" s="12" t="s">
        <v>175</v>
      </c>
      <c r="L221" s="12" t="s">
        <v>26</v>
      </c>
      <c r="M221" s="12" t="s">
        <v>726</v>
      </c>
      <c r="N221" s="12" t="s">
        <v>236</v>
      </c>
      <c r="O221" s="12">
        <v>0</v>
      </c>
      <c r="P221" s="12" t="s">
        <v>11545</v>
      </c>
    </row>
    <row r="222" customHeight="1" spans="1:15">
      <c r="A222" s="13">
        <v>44209</v>
      </c>
      <c r="B222" s="15">
        <v>158009</v>
      </c>
      <c r="C222" s="12" t="s">
        <v>11546</v>
      </c>
      <c r="D222" s="12" t="s">
        <v>11117</v>
      </c>
      <c r="E222" s="12">
        <v>29</v>
      </c>
      <c r="F222" s="12" t="s">
        <v>1180</v>
      </c>
      <c r="G222" s="12" t="s">
        <v>11125</v>
      </c>
      <c r="H222" s="12" t="s">
        <v>13</v>
      </c>
      <c r="I222" s="12" t="s">
        <v>11547</v>
      </c>
      <c r="J222" s="12" t="s">
        <v>11483</v>
      </c>
      <c r="K222" s="12" t="s">
        <v>175</v>
      </c>
      <c r="L222" s="12" t="s">
        <v>101</v>
      </c>
      <c r="M222" s="12" t="s">
        <v>101</v>
      </c>
      <c r="N222" s="12" t="s">
        <v>35</v>
      </c>
      <c r="O222" s="12">
        <v>1230</v>
      </c>
    </row>
    <row r="223" customHeight="1" spans="1:15">
      <c r="A223" s="13">
        <v>44210</v>
      </c>
      <c r="B223" s="15">
        <v>149918</v>
      </c>
      <c r="C223" s="12" t="s">
        <v>853</v>
      </c>
      <c r="D223" s="12" t="s">
        <v>11117</v>
      </c>
      <c r="E223" s="12">
        <v>33</v>
      </c>
      <c r="F223" s="12" t="s">
        <v>1180</v>
      </c>
      <c r="G223" s="12" t="s">
        <v>11125</v>
      </c>
      <c r="H223" s="12" t="s">
        <v>13</v>
      </c>
      <c r="I223" s="12" t="s">
        <v>11300</v>
      </c>
      <c r="J223" s="12" t="s">
        <v>11483</v>
      </c>
      <c r="K223" s="12" t="s">
        <v>175</v>
      </c>
      <c r="L223" s="12" t="s">
        <v>101</v>
      </c>
      <c r="M223" s="12" t="s">
        <v>101</v>
      </c>
      <c r="N223" s="12" t="s">
        <v>35</v>
      </c>
      <c r="O223" s="12">
        <v>1280</v>
      </c>
    </row>
    <row r="224" customHeight="1" spans="1:15">
      <c r="A224" s="13">
        <v>44210</v>
      </c>
      <c r="B224" s="15">
        <v>144034</v>
      </c>
      <c r="C224" s="12" t="s">
        <v>11548</v>
      </c>
      <c r="D224" s="12" t="s">
        <v>11131</v>
      </c>
      <c r="E224" s="12">
        <v>21</v>
      </c>
      <c r="F224" s="12" t="s">
        <v>109</v>
      </c>
      <c r="G224" s="12" t="s">
        <v>109</v>
      </c>
      <c r="H224" s="12" t="s">
        <v>13</v>
      </c>
      <c r="I224" s="12" t="s">
        <v>11549</v>
      </c>
      <c r="J224" s="12" t="s">
        <v>11487</v>
      </c>
      <c r="K224" s="12" t="s">
        <v>175</v>
      </c>
      <c r="L224" s="12" t="s">
        <v>26</v>
      </c>
      <c r="M224" s="12" t="s">
        <v>726</v>
      </c>
      <c r="N224" s="12" t="s">
        <v>35</v>
      </c>
      <c r="O224" s="12">
        <v>1080</v>
      </c>
    </row>
    <row r="225" customHeight="1" spans="1:15">
      <c r="A225" s="13">
        <v>44210</v>
      </c>
      <c r="B225" s="15">
        <v>163423</v>
      </c>
      <c r="C225" s="12" t="s">
        <v>11550</v>
      </c>
      <c r="D225" s="12" t="s">
        <v>11117</v>
      </c>
      <c r="E225" s="12">
        <v>38</v>
      </c>
      <c r="F225" s="12" t="s">
        <v>11139</v>
      </c>
      <c r="G225" s="12" t="s">
        <v>148</v>
      </c>
      <c r="H225" s="12" t="s">
        <v>41</v>
      </c>
      <c r="I225" s="12" t="s">
        <v>11551</v>
      </c>
      <c r="J225" s="12" t="s">
        <v>11483</v>
      </c>
      <c r="K225" s="12" t="s">
        <v>175</v>
      </c>
      <c r="L225" s="12" t="s">
        <v>101</v>
      </c>
      <c r="M225" s="12" t="s">
        <v>101</v>
      </c>
      <c r="N225" s="12" t="s">
        <v>35</v>
      </c>
      <c r="O225" s="12">
        <v>15350</v>
      </c>
    </row>
    <row r="226" customHeight="1" spans="1:16">
      <c r="A226" s="13">
        <v>44210</v>
      </c>
      <c r="B226" s="15">
        <v>156745</v>
      </c>
      <c r="C226" s="12" t="s">
        <v>2658</v>
      </c>
      <c r="D226" s="12" t="s">
        <v>11131</v>
      </c>
      <c r="E226" s="12">
        <v>23</v>
      </c>
      <c r="F226" s="12" t="s">
        <v>443</v>
      </c>
      <c r="G226" s="12" t="s">
        <v>443</v>
      </c>
      <c r="H226" s="12" t="s">
        <v>13</v>
      </c>
      <c r="I226" s="12" t="s">
        <v>11552</v>
      </c>
      <c r="J226" s="12" t="s">
        <v>11487</v>
      </c>
      <c r="K226" s="12" t="s">
        <v>175</v>
      </c>
      <c r="L226" s="12" t="s">
        <v>101</v>
      </c>
      <c r="M226" s="12" t="s">
        <v>101</v>
      </c>
      <c r="N226" s="12" t="s">
        <v>236</v>
      </c>
      <c r="O226" s="12">
        <v>0</v>
      </c>
      <c r="P226" s="12" t="s">
        <v>11553</v>
      </c>
    </row>
    <row r="227" customHeight="1" spans="1:16">
      <c r="A227" s="13">
        <v>44210</v>
      </c>
      <c r="B227" s="15">
        <v>159342</v>
      </c>
      <c r="C227" s="12" t="s">
        <v>11554</v>
      </c>
      <c r="D227" s="12" t="s">
        <v>11117</v>
      </c>
      <c r="E227" s="12">
        <v>44</v>
      </c>
      <c r="F227" s="12" t="s">
        <v>11555</v>
      </c>
      <c r="G227" s="12" t="s">
        <v>222</v>
      </c>
      <c r="H227" s="12" t="s">
        <v>41</v>
      </c>
      <c r="I227" s="12" t="s">
        <v>11556</v>
      </c>
      <c r="J227" s="12" t="s">
        <v>11487</v>
      </c>
      <c r="K227" s="12" t="s">
        <v>175</v>
      </c>
      <c r="L227" s="12" t="s">
        <v>16</v>
      </c>
      <c r="M227" s="12" t="s">
        <v>723</v>
      </c>
      <c r="N227" s="12" t="s">
        <v>236</v>
      </c>
      <c r="O227" s="12">
        <v>0</v>
      </c>
      <c r="P227" s="12" t="s">
        <v>11557</v>
      </c>
    </row>
    <row r="228" customHeight="1" spans="1:15">
      <c r="A228" s="13">
        <v>44211</v>
      </c>
      <c r="B228" s="15">
        <v>174081</v>
      </c>
      <c r="C228" s="12" t="s">
        <v>11120</v>
      </c>
      <c r="D228" s="12" t="s">
        <v>11117</v>
      </c>
      <c r="E228" s="12">
        <v>27</v>
      </c>
      <c r="F228" s="12" t="s">
        <v>11178</v>
      </c>
      <c r="G228" s="12" t="s">
        <v>104</v>
      </c>
      <c r="H228" s="12" t="s">
        <v>13</v>
      </c>
      <c r="I228" s="12" t="s">
        <v>11558</v>
      </c>
      <c r="J228" s="12" t="s">
        <v>11483</v>
      </c>
      <c r="K228" s="12" t="s">
        <v>175</v>
      </c>
      <c r="L228" s="12" t="s">
        <v>26</v>
      </c>
      <c r="M228" s="12" t="s">
        <v>726</v>
      </c>
      <c r="N228" s="12" t="s">
        <v>35</v>
      </c>
      <c r="O228" s="12">
        <v>56796</v>
      </c>
    </row>
    <row r="229" customHeight="1" spans="1:16">
      <c r="A229" s="13">
        <v>44211</v>
      </c>
      <c r="B229" s="15">
        <v>162404</v>
      </c>
      <c r="C229" s="12" t="s">
        <v>11559</v>
      </c>
      <c r="D229" s="12" t="s">
        <v>11117</v>
      </c>
      <c r="E229" s="12">
        <v>26</v>
      </c>
      <c r="F229" s="12" t="s">
        <v>11118</v>
      </c>
      <c r="G229" s="12" t="s">
        <v>66</v>
      </c>
      <c r="H229" s="12" t="s">
        <v>41</v>
      </c>
      <c r="I229" s="12" t="s">
        <v>11560</v>
      </c>
      <c r="J229" s="12" t="s">
        <v>11483</v>
      </c>
      <c r="K229" s="12" t="s">
        <v>175</v>
      </c>
      <c r="L229" s="12" t="s">
        <v>16</v>
      </c>
      <c r="M229" s="12" t="s">
        <v>723</v>
      </c>
      <c r="N229" s="12" t="s">
        <v>35</v>
      </c>
      <c r="O229" s="12">
        <v>330700</v>
      </c>
      <c r="P229" s="12" t="s">
        <v>11561</v>
      </c>
    </row>
    <row r="230" customHeight="1" spans="1:15">
      <c r="A230" s="13">
        <v>44211</v>
      </c>
      <c r="B230" s="15">
        <v>155066</v>
      </c>
      <c r="C230" s="12" t="s">
        <v>11562</v>
      </c>
      <c r="D230" s="12" t="s">
        <v>11117</v>
      </c>
      <c r="E230" s="12">
        <v>23</v>
      </c>
      <c r="F230" s="12" t="s">
        <v>1180</v>
      </c>
      <c r="G230" s="12" t="s">
        <v>11125</v>
      </c>
      <c r="H230" s="12" t="s">
        <v>13</v>
      </c>
      <c r="I230" s="12" t="s">
        <v>11563</v>
      </c>
      <c r="J230" s="12" t="s">
        <v>11487</v>
      </c>
      <c r="K230" s="12" t="s">
        <v>175</v>
      </c>
      <c r="L230" s="12" t="s">
        <v>16</v>
      </c>
      <c r="M230" s="12" t="s">
        <v>723</v>
      </c>
      <c r="N230" s="12" t="s">
        <v>35</v>
      </c>
      <c r="O230" s="12">
        <v>1922</v>
      </c>
    </row>
    <row r="231" customHeight="1" spans="1:16">
      <c r="A231" s="13">
        <v>44211</v>
      </c>
      <c r="B231" s="15">
        <v>163950</v>
      </c>
      <c r="C231" s="12" t="s">
        <v>11564</v>
      </c>
      <c r="D231" s="12" t="s">
        <v>11117</v>
      </c>
      <c r="E231" s="12">
        <v>30</v>
      </c>
      <c r="F231" s="12" t="s">
        <v>1180</v>
      </c>
      <c r="G231" s="12" t="s">
        <v>11125</v>
      </c>
      <c r="H231" s="12" t="s">
        <v>13</v>
      </c>
      <c r="I231" s="12" t="s">
        <v>11565</v>
      </c>
      <c r="J231" s="12" t="s">
        <v>11487</v>
      </c>
      <c r="K231" s="12" t="s">
        <v>175</v>
      </c>
      <c r="L231" s="12" t="s">
        <v>16</v>
      </c>
      <c r="M231" s="12" t="s">
        <v>723</v>
      </c>
      <c r="N231" s="12" t="s">
        <v>35</v>
      </c>
      <c r="O231" s="12">
        <v>8660</v>
      </c>
      <c r="P231" s="12" t="s">
        <v>11566</v>
      </c>
    </row>
    <row r="232" customHeight="1" spans="1:15">
      <c r="A232" s="13">
        <v>44211</v>
      </c>
      <c r="B232" s="15">
        <v>152615</v>
      </c>
      <c r="C232" s="12" t="s">
        <v>11516</v>
      </c>
      <c r="D232" s="12" t="s">
        <v>11117</v>
      </c>
      <c r="E232" s="12">
        <v>27</v>
      </c>
      <c r="F232" s="12" t="s">
        <v>928</v>
      </c>
      <c r="G232" s="12" t="s">
        <v>928</v>
      </c>
      <c r="H232" s="12" t="s">
        <v>13</v>
      </c>
      <c r="I232" s="12" t="s">
        <v>11567</v>
      </c>
      <c r="J232" s="12" t="s">
        <v>11518</v>
      </c>
      <c r="K232" s="12" t="s">
        <v>175</v>
      </c>
      <c r="L232" s="12" t="s">
        <v>101</v>
      </c>
      <c r="M232" s="12" t="s">
        <v>101</v>
      </c>
      <c r="N232" s="12" t="s">
        <v>35</v>
      </c>
      <c r="O232" s="12">
        <v>2780</v>
      </c>
    </row>
    <row r="233" customHeight="1" spans="1:15">
      <c r="A233" s="13">
        <v>44212</v>
      </c>
      <c r="B233" s="15">
        <v>180339</v>
      </c>
      <c r="C233" s="12" t="s">
        <v>11568</v>
      </c>
      <c r="D233" s="12" t="s">
        <v>11117</v>
      </c>
      <c r="E233" s="12">
        <v>26</v>
      </c>
      <c r="F233" s="12" t="s">
        <v>11118</v>
      </c>
      <c r="G233" s="12" t="s">
        <v>50</v>
      </c>
      <c r="H233" s="12" t="s">
        <v>41</v>
      </c>
      <c r="I233" s="12" t="s">
        <v>11569</v>
      </c>
      <c r="J233" s="12" t="s">
        <v>11483</v>
      </c>
      <c r="K233" s="12" t="s">
        <v>175</v>
      </c>
      <c r="L233" s="12" t="s">
        <v>26</v>
      </c>
      <c r="M233" s="12" t="s">
        <v>726</v>
      </c>
      <c r="N233" s="12" t="s">
        <v>35</v>
      </c>
      <c r="O233" s="12">
        <v>40000</v>
      </c>
    </row>
    <row r="234" customHeight="1" spans="1:15">
      <c r="A234" s="13">
        <v>44212</v>
      </c>
      <c r="B234" s="15">
        <v>156438</v>
      </c>
      <c r="C234" s="12" t="s">
        <v>11570</v>
      </c>
      <c r="D234" s="12" t="s">
        <v>11117</v>
      </c>
      <c r="E234" s="12">
        <v>42</v>
      </c>
      <c r="F234" s="12" t="s">
        <v>109</v>
      </c>
      <c r="G234" s="12" t="s">
        <v>109</v>
      </c>
      <c r="H234" s="12" t="s">
        <v>13</v>
      </c>
      <c r="I234" s="12" t="s">
        <v>11346</v>
      </c>
      <c r="J234" s="12" t="s">
        <v>11487</v>
      </c>
      <c r="K234" s="12" t="s">
        <v>175</v>
      </c>
      <c r="L234" s="12" t="s">
        <v>16</v>
      </c>
      <c r="M234" s="12" t="s">
        <v>723</v>
      </c>
      <c r="N234" s="12" t="s">
        <v>35</v>
      </c>
      <c r="O234" s="12">
        <v>4281</v>
      </c>
    </row>
    <row r="235" customHeight="1" spans="1:15">
      <c r="A235" s="13">
        <v>44212</v>
      </c>
      <c r="B235" s="15">
        <v>160483</v>
      </c>
      <c r="C235" s="12" t="s">
        <v>11571</v>
      </c>
      <c r="D235" s="12" t="s">
        <v>11131</v>
      </c>
      <c r="E235" s="12">
        <v>36</v>
      </c>
      <c r="F235" s="12" t="s">
        <v>109</v>
      </c>
      <c r="G235" s="12" t="s">
        <v>109</v>
      </c>
      <c r="H235" s="12" t="s">
        <v>13</v>
      </c>
      <c r="I235" s="12" t="s">
        <v>11346</v>
      </c>
      <c r="J235" s="12" t="s">
        <v>11487</v>
      </c>
      <c r="K235" s="12" t="s">
        <v>175</v>
      </c>
      <c r="L235" s="12" t="s">
        <v>16</v>
      </c>
      <c r="M235" s="12" t="s">
        <v>723</v>
      </c>
      <c r="N235" s="12" t="s">
        <v>35</v>
      </c>
      <c r="O235" s="12">
        <v>4281</v>
      </c>
    </row>
    <row r="236" customHeight="1" spans="1:15">
      <c r="A236" s="13">
        <v>44212</v>
      </c>
      <c r="B236" s="15">
        <v>173412</v>
      </c>
      <c r="C236" s="12" t="s">
        <v>11572</v>
      </c>
      <c r="D236" s="12" t="s">
        <v>11117</v>
      </c>
      <c r="E236" s="12">
        <v>29</v>
      </c>
      <c r="F236" s="12" t="s">
        <v>11118</v>
      </c>
      <c r="G236" s="12" t="s">
        <v>12</v>
      </c>
      <c r="H236" s="12" t="s">
        <v>13</v>
      </c>
      <c r="I236" s="12" t="s">
        <v>11573</v>
      </c>
      <c r="J236" s="12" t="s">
        <v>11483</v>
      </c>
      <c r="K236" s="12" t="s">
        <v>175</v>
      </c>
      <c r="L236" s="12" t="s">
        <v>16</v>
      </c>
      <c r="M236" s="12" t="s">
        <v>723</v>
      </c>
      <c r="N236" s="12" t="s">
        <v>35</v>
      </c>
      <c r="O236" s="12">
        <v>3680</v>
      </c>
    </row>
    <row r="237" customHeight="1" spans="1:15">
      <c r="A237" s="13">
        <v>44212</v>
      </c>
      <c r="B237" s="15">
        <v>144020</v>
      </c>
      <c r="C237" s="12" t="s">
        <v>11336</v>
      </c>
      <c r="D237" s="12" t="s">
        <v>11131</v>
      </c>
      <c r="E237" s="12">
        <v>37</v>
      </c>
      <c r="F237" s="12" t="s">
        <v>109</v>
      </c>
      <c r="G237" s="12" t="s">
        <v>109</v>
      </c>
      <c r="H237" s="12" t="s">
        <v>13</v>
      </c>
      <c r="I237" s="12" t="s">
        <v>11148</v>
      </c>
      <c r="J237" s="12" t="s">
        <v>11487</v>
      </c>
      <c r="K237" s="12" t="s">
        <v>175</v>
      </c>
      <c r="L237" s="12" t="s">
        <v>26</v>
      </c>
      <c r="M237" s="12" t="s">
        <v>726</v>
      </c>
      <c r="N237" s="12" t="s">
        <v>35</v>
      </c>
      <c r="O237" s="12">
        <v>3700</v>
      </c>
    </row>
    <row r="238" customHeight="1" spans="1:15">
      <c r="A238" s="13">
        <v>44212</v>
      </c>
      <c r="B238" s="15">
        <v>159653</v>
      </c>
      <c r="C238" s="12" t="s">
        <v>847</v>
      </c>
      <c r="D238" s="12" t="s">
        <v>11117</v>
      </c>
      <c r="E238" s="12">
        <v>30</v>
      </c>
      <c r="F238" s="12" t="s">
        <v>109</v>
      </c>
      <c r="G238" s="12" t="s">
        <v>109</v>
      </c>
      <c r="H238" s="12" t="s">
        <v>13</v>
      </c>
      <c r="I238" s="12" t="s">
        <v>11574</v>
      </c>
      <c r="J238" s="12" t="s">
        <v>11483</v>
      </c>
      <c r="K238" s="12" t="s">
        <v>175</v>
      </c>
      <c r="L238" s="12" t="s">
        <v>26</v>
      </c>
      <c r="M238" s="12" t="s">
        <v>726</v>
      </c>
      <c r="N238" s="12" t="s">
        <v>35</v>
      </c>
      <c r="O238" s="12">
        <v>3264</v>
      </c>
    </row>
    <row r="239" customHeight="1" spans="1:15">
      <c r="A239" s="13">
        <v>44212</v>
      </c>
      <c r="B239" s="15">
        <v>152457</v>
      </c>
      <c r="C239" s="12" t="s">
        <v>880</v>
      </c>
      <c r="D239" s="12" t="s">
        <v>11117</v>
      </c>
      <c r="E239" s="12">
        <v>32</v>
      </c>
      <c r="F239" s="12" t="s">
        <v>1180</v>
      </c>
      <c r="G239" s="12" t="s">
        <v>11125</v>
      </c>
      <c r="H239" s="12" t="s">
        <v>13</v>
      </c>
      <c r="I239" s="12" t="s">
        <v>11300</v>
      </c>
      <c r="J239" s="12" t="s">
        <v>11487</v>
      </c>
      <c r="K239" s="12" t="s">
        <v>175</v>
      </c>
      <c r="L239" s="12" t="s">
        <v>26</v>
      </c>
      <c r="M239" s="12" t="s">
        <v>726</v>
      </c>
      <c r="N239" s="12" t="s">
        <v>35</v>
      </c>
      <c r="O239" s="12">
        <v>1180</v>
      </c>
    </row>
    <row r="240" customHeight="1" spans="1:15">
      <c r="A240" s="13">
        <v>44212</v>
      </c>
      <c r="B240" s="15">
        <v>157489</v>
      </c>
      <c r="C240" s="12" t="s">
        <v>11575</v>
      </c>
      <c r="D240" s="12" t="s">
        <v>11131</v>
      </c>
      <c r="E240" s="12">
        <v>36</v>
      </c>
      <c r="F240" s="12" t="s">
        <v>109</v>
      </c>
      <c r="G240" s="12" t="s">
        <v>109</v>
      </c>
      <c r="H240" s="12" t="s">
        <v>13</v>
      </c>
      <c r="I240" s="12" t="s">
        <v>11203</v>
      </c>
      <c r="J240" s="12" t="s">
        <v>11487</v>
      </c>
      <c r="K240" s="12" t="s">
        <v>175</v>
      </c>
      <c r="L240" s="12" t="s">
        <v>26</v>
      </c>
      <c r="M240" s="12" t="s">
        <v>726</v>
      </c>
      <c r="N240" s="12" t="s">
        <v>35</v>
      </c>
      <c r="O240" s="12">
        <v>880</v>
      </c>
    </row>
    <row r="241" customHeight="1" spans="1:15">
      <c r="A241" s="13">
        <v>44213</v>
      </c>
      <c r="B241" s="15">
        <v>152234</v>
      </c>
      <c r="C241" s="12" t="s">
        <v>11576</v>
      </c>
      <c r="D241" s="12" t="s">
        <v>11117</v>
      </c>
      <c r="E241" s="12">
        <v>20</v>
      </c>
      <c r="F241" s="12" t="s">
        <v>11118</v>
      </c>
      <c r="G241" s="12" t="s">
        <v>12</v>
      </c>
      <c r="H241" s="12" t="s">
        <v>13</v>
      </c>
      <c r="I241" s="12" t="s">
        <v>11577</v>
      </c>
      <c r="J241" s="12" t="s">
        <v>11487</v>
      </c>
      <c r="K241" s="12" t="s">
        <v>175</v>
      </c>
      <c r="L241" s="12" t="s">
        <v>26</v>
      </c>
      <c r="M241" s="12" t="s">
        <v>726</v>
      </c>
      <c r="N241" s="12" t="s">
        <v>35</v>
      </c>
      <c r="O241" s="12">
        <v>8470</v>
      </c>
    </row>
    <row r="242" customHeight="1" spans="1:16">
      <c r="A242" s="13">
        <v>44213</v>
      </c>
      <c r="B242" s="15">
        <v>151410</v>
      </c>
      <c r="C242" s="12" t="s">
        <v>2329</v>
      </c>
      <c r="D242" s="12" t="s">
        <v>11117</v>
      </c>
      <c r="E242" s="12">
        <v>31</v>
      </c>
      <c r="F242" s="12" t="s">
        <v>11123</v>
      </c>
      <c r="G242" s="12" t="s">
        <v>100</v>
      </c>
      <c r="H242" s="12" t="s">
        <v>41</v>
      </c>
      <c r="I242" s="12" t="s">
        <v>11578</v>
      </c>
      <c r="J242" s="12" t="s">
        <v>11487</v>
      </c>
      <c r="K242" s="12" t="s">
        <v>175</v>
      </c>
      <c r="L242" s="12" t="s">
        <v>16</v>
      </c>
      <c r="M242" s="12" t="s">
        <v>723</v>
      </c>
      <c r="N242" s="12" t="s">
        <v>236</v>
      </c>
      <c r="O242" s="12">
        <v>0</v>
      </c>
      <c r="P242" s="12" t="s">
        <v>11579</v>
      </c>
    </row>
    <row r="243" customHeight="1" spans="1:15">
      <c r="A243" s="13">
        <v>44214</v>
      </c>
      <c r="B243" s="15">
        <v>145490</v>
      </c>
      <c r="C243" s="12" t="s">
        <v>903</v>
      </c>
      <c r="D243" s="12" t="s">
        <v>11117</v>
      </c>
      <c r="E243" s="12">
        <v>42</v>
      </c>
      <c r="F243" s="12" t="s">
        <v>109</v>
      </c>
      <c r="G243" s="12" t="s">
        <v>109</v>
      </c>
      <c r="H243" s="12" t="s">
        <v>13</v>
      </c>
      <c r="I243" s="12" t="s">
        <v>11580</v>
      </c>
      <c r="J243" s="12" t="s">
        <v>11483</v>
      </c>
      <c r="K243" s="12" t="s">
        <v>175</v>
      </c>
      <c r="L243" s="12" t="s">
        <v>26</v>
      </c>
      <c r="M243" s="12" t="s">
        <v>726</v>
      </c>
      <c r="N243" s="12" t="s">
        <v>35</v>
      </c>
      <c r="O243" s="12">
        <v>971</v>
      </c>
    </row>
    <row r="244" customHeight="1" spans="1:15">
      <c r="A244" s="13">
        <v>44215</v>
      </c>
      <c r="B244" s="15">
        <v>155011</v>
      </c>
      <c r="C244" s="12" t="s">
        <v>11581</v>
      </c>
      <c r="D244" s="12" t="s">
        <v>11117</v>
      </c>
      <c r="E244" s="12">
        <v>38</v>
      </c>
      <c r="F244" s="12" t="s">
        <v>1180</v>
      </c>
      <c r="G244" s="12" t="s">
        <v>11125</v>
      </c>
      <c r="H244" s="12" t="s">
        <v>13</v>
      </c>
      <c r="I244" s="12" t="s">
        <v>11582</v>
      </c>
      <c r="J244" s="12" t="s">
        <v>11487</v>
      </c>
      <c r="K244" s="12" t="s">
        <v>175</v>
      </c>
      <c r="L244" s="12" t="s">
        <v>26</v>
      </c>
      <c r="M244" s="12" t="s">
        <v>726</v>
      </c>
      <c r="N244" s="12" t="s">
        <v>35</v>
      </c>
      <c r="O244" s="12">
        <v>10380</v>
      </c>
    </row>
    <row r="245" customHeight="1" spans="1:16">
      <c r="A245" s="13">
        <v>44216</v>
      </c>
      <c r="B245" s="15">
        <v>163983</v>
      </c>
      <c r="C245" s="12" t="s">
        <v>11583</v>
      </c>
      <c r="D245" s="12" t="s">
        <v>11117</v>
      </c>
      <c r="E245" s="12">
        <v>42</v>
      </c>
      <c r="F245" s="12" t="s">
        <v>11118</v>
      </c>
      <c r="G245" s="12" t="s">
        <v>40</v>
      </c>
      <c r="H245" s="12" t="s">
        <v>41</v>
      </c>
      <c r="I245" s="12" t="s">
        <v>11584</v>
      </c>
      <c r="J245" s="12" t="s">
        <v>11483</v>
      </c>
      <c r="K245" s="12" t="s">
        <v>175</v>
      </c>
      <c r="L245" s="12" t="s">
        <v>26</v>
      </c>
      <c r="M245" s="12" t="s">
        <v>726</v>
      </c>
      <c r="N245" s="12" t="s">
        <v>236</v>
      </c>
      <c r="O245" s="12">
        <v>0</v>
      </c>
      <c r="P245" s="12" t="s">
        <v>11585</v>
      </c>
    </row>
    <row r="246" customHeight="1" spans="1:15">
      <c r="A246" s="13">
        <v>44217</v>
      </c>
      <c r="B246" s="15">
        <v>151704</v>
      </c>
      <c r="C246" s="12" t="s">
        <v>11586</v>
      </c>
      <c r="D246" s="12" t="s">
        <v>11131</v>
      </c>
      <c r="E246" s="12">
        <v>45</v>
      </c>
      <c r="F246" s="12" t="s">
        <v>368</v>
      </c>
      <c r="G246" s="12" t="s">
        <v>368</v>
      </c>
      <c r="H246" s="12" t="s">
        <v>13</v>
      </c>
      <c r="I246" s="12" t="s">
        <v>11239</v>
      </c>
      <c r="J246" s="12" t="s">
        <v>11487</v>
      </c>
      <c r="K246" s="12" t="s">
        <v>175</v>
      </c>
      <c r="L246" s="12" t="s">
        <v>26</v>
      </c>
      <c r="M246" s="12" t="s">
        <v>726</v>
      </c>
      <c r="N246" s="12" t="s">
        <v>35</v>
      </c>
      <c r="O246" s="12">
        <v>1870</v>
      </c>
    </row>
    <row r="247" customHeight="1" spans="1:16">
      <c r="A247" s="13">
        <v>44217</v>
      </c>
      <c r="B247" s="15">
        <v>155504</v>
      </c>
      <c r="C247" s="12" t="s">
        <v>8913</v>
      </c>
      <c r="D247" s="12" t="s">
        <v>11117</v>
      </c>
      <c r="E247" s="12">
        <v>36</v>
      </c>
      <c r="F247" s="12" t="s">
        <v>11118</v>
      </c>
      <c r="G247" s="12" t="s">
        <v>50</v>
      </c>
      <c r="H247" s="12" t="s">
        <v>41</v>
      </c>
      <c r="I247" s="12" t="s">
        <v>11118</v>
      </c>
      <c r="J247" s="12" t="s">
        <v>11483</v>
      </c>
      <c r="K247" s="12" t="s">
        <v>175</v>
      </c>
      <c r="L247" s="12" t="s">
        <v>26</v>
      </c>
      <c r="M247" s="12" t="s">
        <v>726</v>
      </c>
      <c r="N247" s="12" t="s">
        <v>236</v>
      </c>
      <c r="O247" s="12">
        <v>0</v>
      </c>
      <c r="P247" s="12" t="s">
        <v>11587</v>
      </c>
    </row>
    <row r="248" customHeight="1" spans="1:16">
      <c r="A248" s="13">
        <v>44217</v>
      </c>
      <c r="B248" s="15">
        <v>154227</v>
      </c>
      <c r="C248" s="12" t="s">
        <v>1041</v>
      </c>
      <c r="D248" s="12" t="s">
        <v>11117</v>
      </c>
      <c r="E248" s="12">
        <v>41</v>
      </c>
      <c r="F248" s="12" t="s">
        <v>11118</v>
      </c>
      <c r="G248" s="12" t="s">
        <v>69</v>
      </c>
      <c r="H248" s="12" t="s">
        <v>41</v>
      </c>
      <c r="I248" s="12" t="s">
        <v>69</v>
      </c>
      <c r="J248" s="12" t="s">
        <v>11492</v>
      </c>
      <c r="K248" s="12" t="s">
        <v>175</v>
      </c>
      <c r="L248" s="12" t="s">
        <v>26</v>
      </c>
      <c r="M248" s="12" t="s">
        <v>726</v>
      </c>
      <c r="N248" s="12" t="s">
        <v>236</v>
      </c>
      <c r="O248" s="12">
        <v>0</v>
      </c>
      <c r="P248" s="12" t="s">
        <v>11588</v>
      </c>
    </row>
    <row r="249" customHeight="1" spans="1:15">
      <c r="A249" s="13">
        <v>44218</v>
      </c>
      <c r="B249" s="15">
        <v>160868</v>
      </c>
      <c r="C249" s="12" t="s">
        <v>7998</v>
      </c>
      <c r="D249" s="12" t="s">
        <v>11117</v>
      </c>
      <c r="E249" s="12">
        <v>34</v>
      </c>
      <c r="F249" s="12" t="s">
        <v>11157</v>
      </c>
      <c r="G249" s="12" t="s">
        <v>118</v>
      </c>
      <c r="H249" s="12" t="s">
        <v>41</v>
      </c>
      <c r="I249" s="12" t="s">
        <v>11589</v>
      </c>
      <c r="J249" s="12" t="s">
        <v>11483</v>
      </c>
      <c r="K249" s="12" t="s">
        <v>175</v>
      </c>
      <c r="L249" s="12" t="s">
        <v>101</v>
      </c>
      <c r="M249" s="12" t="s">
        <v>101</v>
      </c>
      <c r="N249" s="12" t="s">
        <v>35</v>
      </c>
      <c r="O249" s="12">
        <v>19680</v>
      </c>
    </row>
    <row r="250" customHeight="1" spans="1:15">
      <c r="A250" s="13">
        <v>44218</v>
      </c>
      <c r="B250" s="15">
        <v>152662</v>
      </c>
      <c r="C250" s="12" t="s">
        <v>11590</v>
      </c>
      <c r="D250" s="12" t="s">
        <v>11117</v>
      </c>
      <c r="E250" s="12">
        <v>28</v>
      </c>
      <c r="F250" s="12" t="s">
        <v>109</v>
      </c>
      <c r="G250" s="12" t="s">
        <v>109</v>
      </c>
      <c r="H250" s="12" t="s">
        <v>13</v>
      </c>
      <c r="I250" s="12" t="s">
        <v>11538</v>
      </c>
      <c r="J250" s="12" t="s">
        <v>11483</v>
      </c>
      <c r="K250" s="12" t="s">
        <v>175</v>
      </c>
      <c r="L250" s="12" t="s">
        <v>26</v>
      </c>
      <c r="M250" s="12" t="s">
        <v>726</v>
      </c>
      <c r="N250" s="12" t="s">
        <v>35</v>
      </c>
      <c r="O250" s="12">
        <v>884</v>
      </c>
    </row>
    <row r="251" customHeight="1" spans="1:16">
      <c r="A251" s="13">
        <v>44218</v>
      </c>
      <c r="B251" s="15">
        <v>165540</v>
      </c>
      <c r="C251" s="12" t="s">
        <v>11591</v>
      </c>
      <c r="D251" s="12" t="s">
        <v>11117</v>
      </c>
      <c r="E251" s="12">
        <v>22</v>
      </c>
      <c r="F251" s="12" t="s">
        <v>109</v>
      </c>
      <c r="G251" s="12" t="s">
        <v>109</v>
      </c>
      <c r="H251" s="12" t="s">
        <v>13</v>
      </c>
      <c r="I251" s="12" t="s">
        <v>11592</v>
      </c>
      <c r="J251" s="12" t="s">
        <v>11483</v>
      </c>
      <c r="K251" s="12" t="s">
        <v>175</v>
      </c>
      <c r="L251" s="12" t="s">
        <v>26</v>
      </c>
      <c r="M251" s="12" t="s">
        <v>726</v>
      </c>
      <c r="N251" s="12" t="s">
        <v>35</v>
      </c>
      <c r="O251" s="12">
        <v>6999</v>
      </c>
      <c r="P251" s="12" t="s">
        <v>11593</v>
      </c>
    </row>
    <row r="252" customHeight="1" spans="1:15">
      <c r="A252" s="13">
        <v>44218</v>
      </c>
      <c r="B252" s="15">
        <v>151473</v>
      </c>
      <c r="C252" s="12" t="s">
        <v>11594</v>
      </c>
      <c r="D252" s="12" t="s">
        <v>11117</v>
      </c>
      <c r="E252" s="12">
        <v>33</v>
      </c>
      <c r="F252" s="12" t="s">
        <v>1180</v>
      </c>
      <c r="G252" s="12" t="s">
        <v>11125</v>
      </c>
      <c r="H252" s="12" t="s">
        <v>13</v>
      </c>
      <c r="I252" s="12" t="s">
        <v>11595</v>
      </c>
      <c r="J252" s="12" t="s">
        <v>11492</v>
      </c>
      <c r="K252" s="12" t="s">
        <v>175</v>
      </c>
      <c r="L252" s="12" t="s">
        <v>101</v>
      </c>
      <c r="M252" s="12" t="s">
        <v>101</v>
      </c>
      <c r="N252" s="12" t="s">
        <v>35</v>
      </c>
      <c r="O252" s="12">
        <v>1280</v>
      </c>
    </row>
    <row r="253" customHeight="1" spans="1:15">
      <c r="A253" s="13">
        <v>44218</v>
      </c>
      <c r="B253" s="15">
        <v>148302</v>
      </c>
      <c r="C253" s="12" t="s">
        <v>11596</v>
      </c>
      <c r="D253" s="12" t="s">
        <v>11117</v>
      </c>
      <c r="E253" s="12">
        <v>22</v>
      </c>
      <c r="F253" s="12" t="s">
        <v>280</v>
      </c>
      <c r="G253" s="12" t="s">
        <v>280</v>
      </c>
      <c r="H253" s="12" t="s">
        <v>13</v>
      </c>
      <c r="I253" s="12" t="s">
        <v>11597</v>
      </c>
      <c r="J253" s="12" t="s">
        <v>11487</v>
      </c>
      <c r="K253" s="12" t="s">
        <v>175</v>
      </c>
      <c r="L253" s="12" t="s">
        <v>26</v>
      </c>
      <c r="M253" s="12" t="s">
        <v>726</v>
      </c>
      <c r="N253" s="12" t="s">
        <v>35</v>
      </c>
      <c r="O253" s="12">
        <v>6999</v>
      </c>
    </row>
    <row r="254" customHeight="1" spans="1:15">
      <c r="A254" s="13">
        <v>44219</v>
      </c>
      <c r="B254" s="15">
        <v>163929</v>
      </c>
      <c r="C254" s="12" t="s">
        <v>11598</v>
      </c>
      <c r="D254" s="12" t="s">
        <v>11131</v>
      </c>
      <c r="E254" s="12">
        <v>29</v>
      </c>
      <c r="F254" s="12" t="s">
        <v>109</v>
      </c>
      <c r="G254" s="12" t="s">
        <v>184</v>
      </c>
      <c r="H254" s="12" t="s">
        <v>13</v>
      </c>
      <c r="I254" s="12" t="s">
        <v>11599</v>
      </c>
      <c r="J254" s="12" t="s">
        <v>11487</v>
      </c>
      <c r="K254" s="12" t="s">
        <v>175</v>
      </c>
      <c r="L254" s="12" t="s">
        <v>101</v>
      </c>
      <c r="M254" s="12" t="s">
        <v>101</v>
      </c>
      <c r="N254" s="12" t="s">
        <v>35</v>
      </c>
      <c r="O254" s="12">
        <v>399</v>
      </c>
    </row>
    <row r="255" customHeight="1" spans="1:15">
      <c r="A255" s="13">
        <v>44219</v>
      </c>
      <c r="B255" s="15">
        <v>158576</v>
      </c>
      <c r="C255" s="12" t="s">
        <v>11600</v>
      </c>
      <c r="D255" s="12" t="s">
        <v>11131</v>
      </c>
      <c r="E255" s="12">
        <v>27</v>
      </c>
      <c r="F255" s="12" t="s">
        <v>109</v>
      </c>
      <c r="G255" s="12" t="s">
        <v>109</v>
      </c>
      <c r="H255" s="12" t="s">
        <v>13</v>
      </c>
      <c r="I255" s="12" t="s">
        <v>11601</v>
      </c>
      <c r="J255" s="12" t="s">
        <v>11483</v>
      </c>
      <c r="K255" s="12" t="s">
        <v>175</v>
      </c>
      <c r="L255" s="12" t="s">
        <v>26</v>
      </c>
      <c r="M255" s="12" t="s">
        <v>726</v>
      </c>
      <c r="N255" s="12" t="s">
        <v>35</v>
      </c>
      <c r="O255" s="12">
        <v>3980</v>
      </c>
    </row>
    <row r="256" customHeight="1" spans="1:15">
      <c r="A256" s="13">
        <v>44219</v>
      </c>
      <c r="B256" s="15">
        <v>147906</v>
      </c>
      <c r="C256" s="12" t="s">
        <v>11602</v>
      </c>
      <c r="D256" s="12" t="s">
        <v>11131</v>
      </c>
      <c r="E256" s="12">
        <v>45</v>
      </c>
      <c r="F256" s="12" t="s">
        <v>109</v>
      </c>
      <c r="G256" s="12" t="s">
        <v>109</v>
      </c>
      <c r="H256" s="12" t="s">
        <v>13</v>
      </c>
      <c r="I256" s="12" t="s">
        <v>11601</v>
      </c>
      <c r="J256" s="12" t="s">
        <v>11483</v>
      </c>
      <c r="K256" s="12" t="s">
        <v>175</v>
      </c>
      <c r="L256" s="12" t="s">
        <v>26</v>
      </c>
      <c r="M256" s="12" t="s">
        <v>726</v>
      </c>
      <c r="N256" s="12" t="s">
        <v>35</v>
      </c>
      <c r="O256" s="12">
        <v>3980</v>
      </c>
    </row>
    <row r="257" customHeight="1" spans="1:15">
      <c r="A257" s="13">
        <v>44219</v>
      </c>
      <c r="B257" s="15">
        <v>144531</v>
      </c>
      <c r="C257" s="12" t="s">
        <v>11603</v>
      </c>
      <c r="D257" s="12" t="s">
        <v>11131</v>
      </c>
      <c r="E257" s="12">
        <v>29</v>
      </c>
      <c r="F257" s="12" t="s">
        <v>109</v>
      </c>
      <c r="G257" s="12" t="s">
        <v>109</v>
      </c>
      <c r="H257" s="12" t="s">
        <v>13</v>
      </c>
      <c r="I257" s="12" t="s">
        <v>11538</v>
      </c>
      <c r="J257" s="12" t="s">
        <v>11487</v>
      </c>
      <c r="K257" s="12" t="s">
        <v>175</v>
      </c>
      <c r="L257" s="12" t="s">
        <v>26</v>
      </c>
      <c r="M257" s="12" t="s">
        <v>726</v>
      </c>
      <c r="N257" s="12" t="s">
        <v>35</v>
      </c>
      <c r="O257" s="12">
        <v>884</v>
      </c>
    </row>
    <row r="258" customHeight="1" spans="1:15">
      <c r="A258" s="13">
        <v>44220</v>
      </c>
      <c r="B258" s="15">
        <v>145018</v>
      </c>
      <c r="C258" s="12" t="s">
        <v>11494</v>
      </c>
      <c r="D258" s="12" t="s">
        <v>11117</v>
      </c>
      <c r="E258" s="12">
        <v>35</v>
      </c>
      <c r="F258" s="12" t="s">
        <v>1180</v>
      </c>
      <c r="G258" s="12" t="s">
        <v>11125</v>
      </c>
      <c r="H258" s="12" t="s">
        <v>13</v>
      </c>
      <c r="I258" s="12" t="s">
        <v>11604</v>
      </c>
      <c r="J258" s="12" t="s">
        <v>11487</v>
      </c>
      <c r="K258" s="12" t="s">
        <v>175</v>
      </c>
      <c r="L258" s="12" t="s">
        <v>26</v>
      </c>
      <c r="M258" s="12" t="s">
        <v>726</v>
      </c>
      <c r="N258" s="12" t="s">
        <v>35</v>
      </c>
      <c r="O258" s="12">
        <v>36000</v>
      </c>
    </row>
    <row r="259" customHeight="1" spans="1:15">
      <c r="A259" s="13">
        <v>44220</v>
      </c>
      <c r="B259" s="15">
        <v>157489</v>
      </c>
      <c r="C259" s="12" t="s">
        <v>11575</v>
      </c>
      <c r="D259" s="12" t="s">
        <v>11131</v>
      </c>
      <c r="E259" s="12">
        <v>39</v>
      </c>
      <c r="F259" s="12" t="s">
        <v>11178</v>
      </c>
      <c r="G259" s="12" t="s">
        <v>993</v>
      </c>
      <c r="H259" s="12" t="s">
        <v>13</v>
      </c>
      <c r="I259" s="12" t="s">
        <v>11605</v>
      </c>
      <c r="J259" s="12" t="s">
        <v>11487</v>
      </c>
      <c r="K259" s="12" t="s">
        <v>175</v>
      </c>
      <c r="L259" s="12" t="s">
        <v>26</v>
      </c>
      <c r="M259" s="12" t="s">
        <v>726</v>
      </c>
      <c r="N259" s="12" t="s">
        <v>35</v>
      </c>
      <c r="O259" s="12">
        <v>299</v>
      </c>
    </row>
    <row r="260" customHeight="1" spans="1:15">
      <c r="A260" s="13">
        <v>44220</v>
      </c>
      <c r="B260" s="15">
        <v>152631</v>
      </c>
      <c r="C260" s="12" t="s">
        <v>11606</v>
      </c>
      <c r="D260" s="12" t="s">
        <v>11131</v>
      </c>
      <c r="E260" s="12">
        <v>42</v>
      </c>
      <c r="F260" s="12" t="s">
        <v>109</v>
      </c>
      <c r="G260" s="12" t="s">
        <v>109</v>
      </c>
      <c r="H260" s="12" t="s">
        <v>13</v>
      </c>
      <c r="I260" s="12" t="s">
        <v>11607</v>
      </c>
      <c r="J260" s="12" t="s">
        <v>11483</v>
      </c>
      <c r="K260" s="12" t="s">
        <v>175</v>
      </c>
      <c r="L260" s="12" t="s">
        <v>16</v>
      </c>
      <c r="M260" s="12" t="s">
        <v>723</v>
      </c>
      <c r="N260" s="12" t="s">
        <v>35</v>
      </c>
      <c r="O260" s="12">
        <v>4580</v>
      </c>
    </row>
    <row r="261" customHeight="1" spans="1:15">
      <c r="A261" s="13">
        <v>44220</v>
      </c>
      <c r="B261" s="15">
        <v>152736</v>
      </c>
      <c r="C261" s="12" t="s">
        <v>11608</v>
      </c>
      <c r="D261" s="12" t="s">
        <v>11117</v>
      </c>
      <c r="E261" s="12">
        <v>45</v>
      </c>
      <c r="F261" s="12" t="s">
        <v>109</v>
      </c>
      <c r="G261" s="12" t="s">
        <v>109</v>
      </c>
      <c r="H261" s="12" t="s">
        <v>13</v>
      </c>
      <c r="I261" s="12" t="s">
        <v>11411</v>
      </c>
      <c r="J261" s="12" t="s">
        <v>11487</v>
      </c>
      <c r="K261" s="12" t="s">
        <v>175</v>
      </c>
      <c r="L261" s="12" t="s">
        <v>16</v>
      </c>
      <c r="M261" s="12" t="s">
        <v>723</v>
      </c>
      <c r="N261" s="12" t="s">
        <v>35</v>
      </c>
      <c r="O261" s="12">
        <v>7238</v>
      </c>
    </row>
    <row r="262" customHeight="1" spans="1:15">
      <c r="A262" s="13">
        <v>44220</v>
      </c>
      <c r="B262" s="15">
        <v>173154</v>
      </c>
      <c r="C262" s="12" t="s">
        <v>11167</v>
      </c>
      <c r="D262" s="12" t="s">
        <v>11117</v>
      </c>
      <c r="E262" s="12">
        <v>36</v>
      </c>
      <c r="F262" s="12" t="s">
        <v>109</v>
      </c>
      <c r="G262" s="12" t="s">
        <v>109</v>
      </c>
      <c r="H262" s="12" t="s">
        <v>13</v>
      </c>
      <c r="I262" s="12" t="s">
        <v>11609</v>
      </c>
      <c r="J262" s="12" t="s">
        <v>11487</v>
      </c>
      <c r="K262" s="12" t="s">
        <v>175</v>
      </c>
      <c r="L262" s="12" t="s">
        <v>101</v>
      </c>
      <c r="M262" s="12" t="s">
        <v>101</v>
      </c>
      <c r="N262" s="12" t="s">
        <v>35</v>
      </c>
      <c r="O262" s="12">
        <v>7798</v>
      </c>
    </row>
    <row r="263" customHeight="1" spans="1:15">
      <c r="A263" s="13">
        <v>44220</v>
      </c>
      <c r="B263" s="15">
        <v>162147</v>
      </c>
      <c r="C263" s="12" t="s">
        <v>11610</v>
      </c>
      <c r="D263" s="12" t="s">
        <v>11117</v>
      </c>
      <c r="E263" s="12">
        <v>38</v>
      </c>
      <c r="F263" s="12" t="s">
        <v>280</v>
      </c>
      <c r="G263" s="12" t="s">
        <v>280</v>
      </c>
      <c r="H263" s="12" t="s">
        <v>13</v>
      </c>
      <c r="I263" s="12" t="s">
        <v>11611</v>
      </c>
      <c r="J263" s="12" t="s">
        <v>11487</v>
      </c>
      <c r="K263" s="12" t="s">
        <v>175</v>
      </c>
      <c r="L263" s="12" t="s">
        <v>26</v>
      </c>
      <c r="M263" s="12" t="s">
        <v>726</v>
      </c>
      <c r="N263" s="12" t="s">
        <v>35</v>
      </c>
      <c r="O263" s="12">
        <v>9844</v>
      </c>
    </row>
    <row r="264" customHeight="1" spans="1:16">
      <c r="A264" s="13">
        <v>44221</v>
      </c>
      <c r="B264" s="15">
        <v>157366</v>
      </c>
      <c r="C264" s="12" t="s">
        <v>11167</v>
      </c>
      <c r="D264" s="12" t="s">
        <v>11117</v>
      </c>
      <c r="E264" s="12">
        <v>29</v>
      </c>
      <c r="F264" s="12" t="s">
        <v>11118</v>
      </c>
      <c r="G264" s="12" t="s">
        <v>40</v>
      </c>
      <c r="H264" s="12" t="s">
        <v>41</v>
      </c>
      <c r="I264" s="12" t="s">
        <v>11612</v>
      </c>
      <c r="J264" s="12" t="s">
        <v>11483</v>
      </c>
      <c r="K264" s="12" t="s">
        <v>175</v>
      </c>
      <c r="L264" s="12" t="s">
        <v>26</v>
      </c>
      <c r="M264" s="12" t="s">
        <v>726</v>
      </c>
      <c r="N264" s="12" t="s">
        <v>35</v>
      </c>
      <c r="O264" s="12">
        <v>240000</v>
      </c>
      <c r="P264" s="12" t="s">
        <v>11613</v>
      </c>
    </row>
    <row r="265" customHeight="1" spans="1:15">
      <c r="A265" s="13">
        <v>44221</v>
      </c>
      <c r="B265" s="15">
        <v>146639</v>
      </c>
      <c r="C265" s="12" t="s">
        <v>11614</v>
      </c>
      <c r="D265" s="12" t="s">
        <v>11117</v>
      </c>
      <c r="E265" s="12">
        <v>44</v>
      </c>
      <c r="F265" s="12" t="s">
        <v>109</v>
      </c>
      <c r="G265" s="12" t="s">
        <v>109</v>
      </c>
      <c r="H265" s="12" t="s">
        <v>13</v>
      </c>
      <c r="I265" s="12" t="s">
        <v>11203</v>
      </c>
      <c r="J265" s="12" t="s">
        <v>11487</v>
      </c>
      <c r="K265" s="12" t="s">
        <v>175</v>
      </c>
      <c r="L265" s="12" t="s">
        <v>26</v>
      </c>
      <c r="M265" s="12" t="s">
        <v>726</v>
      </c>
      <c r="N265" s="12" t="s">
        <v>35</v>
      </c>
      <c r="O265" s="12">
        <v>772</v>
      </c>
    </row>
    <row r="266" customHeight="1" spans="1:16">
      <c r="A266" s="13">
        <v>44221</v>
      </c>
      <c r="B266" s="15">
        <v>151921</v>
      </c>
      <c r="C266" s="12" t="s">
        <v>11615</v>
      </c>
      <c r="D266" s="12" t="s">
        <v>11131</v>
      </c>
      <c r="E266" s="12">
        <v>18</v>
      </c>
      <c r="F266" s="12" t="s">
        <v>109</v>
      </c>
      <c r="G266" s="12" t="s">
        <v>109</v>
      </c>
      <c r="H266" s="12" t="s">
        <v>13</v>
      </c>
      <c r="I266" s="12" t="s">
        <v>11178</v>
      </c>
      <c r="J266" s="12" t="s">
        <v>11487</v>
      </c>
      <c r="K266" s="12" t="s">
        <v>175</v>
      </c>
      <c r="L266" s="12" t="s">
        <v>26</v>
      </c>
      <c r="M266" s="12" t="s">
        <v>726</v>
      </c>
      <c r="N266" s="12" t="s">
        <v>236</v>
      </c>
      <c r="O266" s="12">
        <v>0</v>
      </c>
      <c r="P266" s="12" t="s">
        <v>11616</v>
      </c>
    </row>
    <row r="267" customHeight="1" spans="1:15">
      <c r="A267" s="13">
        <v>44222</v>
      </c>
      <c r="B267" s="15">
        <v>150430</v>
      </c>
      <c r="C267" s="12" t="s">
        <v>11617</v>
      </c>
      <c r="D267" s="12" t="s">
        <v>11117</v>
      </c>
      <c r="E267" s="12">
        <v>30</v>
      </c>
      <c r="F267" s="12" t="s">
        <v>368</v>
      </c>
      <c r="G267" s="12" t="s">
        <v>368</v>
      </c>
      <c r="H267" s="12" t="s">
        <v>13</v>
      </c>
      <c r="I267" s="12" t="s">
        <v>11618</v>
      </c>
      <c r="J267" s="12" t="s">
        <v>11518</v>
      </c>
      <c r="K267" s="12" t="s">
        <v>175</v>
      </c>
      <c r="L267" s="12" t="s">
        <v>26</v>
      </c>
      <c r="M267" s="12" t="s">
        <v>726</v>
      </c>
      <c r="N267" s="12" t="s">
        <v>35</v>
      </c>
      <c r="O267" s="12">
        <v>26799</v>
      </c>
    </row>
    <row r="268" customHeight="1" spans="1:15">
      <c r="A268" s="13">
        <v>44222</v>
      </c>
      <c r="B268" s="15">
        <v>151959</v>
      </c>
      <c r="C268" s="12" t="s">
        <v>11619</v>
      </c>
      <c r="D268" s="12" t="s">
        <v>11117</v>
      </c>
      <c r="E268" s="12">
        <v>28</v>
      </c>
      <c r="F268" s="12" t="s">
        <v>1180</v>
      </c>
      <c r="G268" s="12" t="s">
        <v>11620</v>
      </c>
      <c r="H268" s="12" t="s">
        <v>13</v>
      </c>
      <c r="I268" s="12" t="s">
        <v>11621</v>
      </c>
      <c r="J268" s="12" t="s">
        <v>11483</v>
      </c>
      <c r="K268" s="12" t="s">
        <v>175</v>
      </c>
      <c r="L268" s="12" t="s">
        <v>16</v>
      </c>
      <c r="M268" s="12" t="s">
        <v>723</v>
      </c>
      <c r="N268" s="12" t="s">
        <v>35</v>
      </c>
      <c r="O268" s="12">
        <v>7500</v>
      </c>
    </row>
    <row r="269" customHeight="1" spans="1:15">
      <c r="A269" s="13">
        <v>44222</v>
      </c>
      <c r="B269" s="15">
        <v>158871</v>
      </c>
      <c r="C269" s="12" t="s">
        <v>11622</v>
      </c>
      <c r="D269" s="12" t="s">
        <v>11117</v>
      </c>
      <c r="E269" s="12">
        <v>30</v>
      </c>
      <c r="F269" s="12" t="s">
        <v>11118</v>
      </c>
      <c r="G269" s="12" t="s">
        <v>12</v>
      </c>
      <c r="H269" s="12" t="s">
        <v>13</v>
      </c>
      <c r="I269" s="12" t="s">
        <v>11623</v>
      </c>
      <c r="J269" s="12" t="s">
        <v>11483</v>
      </c>
      <c r="K269" s="12" t="s">
        <v>175</v>
      </c>
      <c r="L269" s="12" t="s">
        <v>101</v>
      </c>
      <c r="M269" s="12" t="s">
        <v>101</v>
      </c>
      <c r="N269" s="12" t="s">
        <v>35</v>
      </c>
      <c r="O269" s="12">
        <v>18887</v>
      </c>
    </row>
    <row r="270" customHeight="1" spans="1:15">
      <c r="A270" s="13">
        <v>44222</v>
      </c>
      <c r="B270" s="15">
        <v>155337</v>
      </c>
      <c r="C270" s="12" t="s">
        <v>11624</v>
      </c>
      <c r="D270" s="12" t="s">
        <v>11131</v>
      </c>
      <c r="E270" s="12">
        <v>33</v>
      </c>
      <c r="F270" s="12" t="s">
        <v>368</v>
      </c>
      <c r="G270" s="12" t="s">
        <v>368</v>
      </c>
      <c r="H270" s="12" t="s">
        <v>13</v>
      </c>
      <c r="I270" s="12" t="s">
        <v>11625</v>
      </c>
      <c r="J270" s="12" t="s">
        <v>11492</v>
      </c>
      <c r="K270" s="12" t="s">
        <v>175</v>
      </c>
      <c r="L270" s="12" t="s">
        <v>101</v>
      </c>
      <c r="M270" s="12" t="s">
        <v>101</v>
      </c>
      <c r="N270" s="12" t="s">
        <v>35</v>
      </c>
      <c r="O270" s="12">
        <v>4999</v>
      </c>
    </row>
    <row r="271" customHeight="1" spans="1:15">
      <c r="A271" s="13">
        <v>44223</v>
      </c>
      <c r="B271" s="15">
        <v>163446</v>
      </c>
      <c r="C271" s="12" t="s">
        <v>11626</v>
      </c>
      <c r="D271" s="12" t="s">
        <v>11117</v>
      </c>
      <c r="E271" s="12">
        <v>26</v>
      </c>
      <c r="F271" s="12" t="s">
        <v>1180</v>
      </c>
      <c r="G271" s="12" t="s">
        <v>11125</v>
      </c>
      <c r="H271" s="12" t="s">
        <v>13</v>
      </c>
      <c r="I271" s="12" t="s">
        <v>11627</v>
      </c>
      <c r="J271" s="12" t="s">
        <v>11487</v>
      </c>
      <c r="K271" s="12" t="s">
        <v>175</v>
      </c>
      <c r="L271" s="12" t="s">
        <v>26</v>
      </c>
      <c r="M271" s="12" t="s">
        <v>726</v>
      </c>
      <c r="N271" s="12" t="s">
        <v>35</v>
      </c>
      <c r="O271" s="12">
        <v>16200</v>
      </c>
    </row>
    <row r="272" customHeight="1" spans="1:15">
      <c r="A272" s="13">
        <v>44223</v>
      </c>
      <c r="B272" s="15">
        <v>149577</v>
      </c>
      <c r="C272" s="12" t="s">
        <v>11628</v>
      </c>
      <c r="D272" s="12" t="s">
        <v>11117</v>
      </c>
      <c r="E272" s="12">
        <v>30</v>
      </c>
      <c r="F272" s="12" t="s">
        <v>1180</v>
      </c>
      <c r="G272" s="12" t="s">
        <v>11125</v>
      </c>
      <c r="H272" s="12" t="s">
        <v>13</v>
      </c>
      <c r="I272" s="12" t="s">
        <v>11629</v>
      </c>
      <c r="J272" s="12" t="s">
        <v>11518</v>
      </c>
      <c r="K272" s="12" t="s">
        <v>175</v>
      </c>
      <c r="L272" s="12" t="s">
        <v>101</v>
      </c>
      <c r="M272" s="12" t="s">
        <v>101</v>
      </c>
      <c r="N272" s="12" t="s">
        <v>35</v>
      </c>
      <c r="O272" s="12">
        <v>1180</v>
      </c>
    </row>
    <row r="273" customHeight="1" spans="1:15">
      <c r="A273" s="13">
        <v>44223</v>
      </c>
      <c r="B273" s="15">
        <v>160312</v>
      </c>
      <c r="C273" s="12" t="s">
        <v>1015</v>
      </c>
      <c r="D273" s="12" t="s">
        <v>11117</v>
      </c>
      <c r="E273" s="12">
        <v>35</v>
      </c>
      <c r="F273" s="12" t="s">
        <v>11118</v>
      </c>
      <c r="G273" s="12" t="s">
        <v>12</v>
      </c>
      <c r="H273" s="12" t="s">
        <v>13</v>
      </c>
      <c r="I273" s="12" t="s">
        <v>11630</v>
      </c>
      <c r="J273" s="12" t="s">
        <v>11487</v>
      </c>
      <c r="K273" s="12" t="s">
        <v>175</v>
      </c>
      <c r="L273" s="12" t="s">
        <v>26</v>
      </c>
      <c r="M273" s="12" t="s">
        <v>726</v>
      </c>
      <c r="N273" s="12" t="s">
        <v>35</v>
      </c>
      <c r="O273" s="12">
        <v>2750</v>
      </c>
    </row>
    <row r="274" customHeight="1" spans="1:15">
      <c r="A274" s="13">
        <v>44223</v>
      </c>
      <c r="B274" s="15">
        <v>153507</v>
      </c>
      <c r="C274" s="12" t="s">
        <v>11631</v>
      </c>
      <c r="D274" s="12" t="s">
        <v>11131</v>
      </c>
      <c r="E274" s="12">
        <v>43</v>
      </c>
      <c r="F274" s="12" t="s">
        <v>109</v>
      </c>
      <c r="G274" s="12" t="s">
        <v>184</v>
      </c>
      <c r="H274" s="12" t="s">
        <v>13</v>
      </c>
      <c r="I274" s="12" t="s">
        <v>11632</v>
      </c>
      <c r="J274" s="12" t="s">
        <v>11487</v>
      </c>
      <c r="K274" s="12" t="s">
        <v>175</v>
      </c>
      <c r="L274" s="12" t="s">
        <v>16</v>
      </c>
      <c r="M274" s="12" t="s">
        <v>723</v>
      </c>
      <c r="N274" s="12" t="s">
        <v>35</v>
      </c>
      <c r="O274" s="12">
        <v>1098.99</v>
      </c>
    </row>
    <row r="275" customHeight="1" spans="1:15">
      <c r="A275" s="13">
        <v>44224</v>
      </c>
      <c r="B275" s="15">
        <v>153962</v>
      </c>
      <c r="C275" s="12" t="s">
        <v>11633</v>
      </c>
      <c r="D275" s="12" t="s">
        <v>11131</v>
      </c>
      <c r="E275" s="12">
        <v>25</v>
      </c>
      <c r="F275" s="12" t="s">
        <v>109</v>
      </c>
      <c r="G275" s="12" t="s">
        <v>109</v>
      </c>
      <c r="H275" s="12" t="s">
        <v>13</v>
      </c>
      <c r="I275" s="12" t="s">
        <v>11634</v>
      </c>
      <c r="J275" s="12" t="s">
        <v>11487</v>
      </c>
      <c r="K275" s="12" t="s">
        <v>175</v>
      </c>
      <c r="L275" s="12" t="s">
        <v>26</v>
      </c>
      <c r="M275" s="12" t="s">
        <v>726</v>
      </c>
      <c r="N275" s="12" t="s">
        <v>35</v>
      </c>
      <c r="O275" s="12">
        <v>900</v>
      </c>
    </row>
    <row r="276" customHeight="1" spans="1:15">
      <c r="A276" s="13">
        <v>44224</v>
      </c>
      <c r="B276" s="15">
        <v>149266</v>
      </c>
      <c r="C276" s="12" t="s">
        <v>11635</v>
      </c>
      <c r="D276" s="12" t="s">
        <v>11117</v>
      </c>
      <c r="E276" s="12">
        <v>26</v>
      </c>
      <c r="F276" s="12" t="s">
        <v>109</v>
      </c>
      <c r="G276" s="12" t="s">
        <v>109</v>
      </c>
      <c r="H276" s="12" t="s">
        <v>13</v>
      </c>
      <c r="I276" s="12" t="s">
        <v>11636</v>
      </c>
      <c r="J276" s="12" t="s">
        <v>11487</v>
      </c>
      <c r="K276" s="12" t="s">
        <v>175</v>
      </c>
      <c r="L276" s="12" t="s">
        <v>26</v>
      </c>
      <c r="M276" s="12" t="s">
        <v>726</v>
      </c>
      <c r="N276" s="12" t="s">
        <v>35</v>
      </c>
      <c r="O276" s="12">
        <v>884</v>
      </c>
    </row>
    <row r="277" customHeight="1" spans="1:16">
      <c r="A277" s="13">
        <v>44224</v>
      </c>
      <c r="B277" s="15">
        <v>157250</v>
      </c>
      <c r="C277" s="12" t="s">
        <v>11637</v>
      </c>
      <c r="D277" s="12" t="s">
        <v>11117</v>
      </c>
      <c r="E277" s="12">
        <v>38</v>
      </c>
      <c r="F277" s="12" t="s">
        <v>11118</v>
      </c>
      <c r="G277" s="12" t="s">
        <v>50</v>
      </c>
      <c r="H277" s="12" t="s">
        <v>41</v>
      </c>
      <c r="I277" s="12" t="s">
        <v>11638</v>
      </c>
      <c r="J277" s="12" t="s">
        <v>11483</v>
      </c>
      <c r="K277" s="12" t="s">
        <v>175</v>
      </c>
      <c r="L277" s="12" t="s">
        <v>26</v>
      </c>
      <c r="M277" s="12" t="s">
        <v>726</v>
      </c>
      <c r="N277" s="12" t="s">
        <v>35</v>
      </c>
      <c r="O277" s="12">
        <v>21000</v>
      </c>
      <c r="P277" s="12" t="s">
        <v>11639</v>
      </c>
    </row>
    <row r="278" customHeight="1" spans="1:15">
      <c r="A278" s="13">
        <v>44224</v>
      </c>
      <c r="B278" s="15">
        <v>160023</v>
      </c>
      <c r="C278" s="12" t="s">
        <v>847</v>
      </c>
      <c r="D278" s="12" t="s">
        <v>11117</v>
      </c>
      <c r="E278" s="12">
        <v>42</v>
      </c>
      <c r="F278" s="12" t="s">
        <v>1180</v>
      </c>
      <c r="G278" s="12" t="s">
        <v>11125</v>
      </c>
      <c r="H278" s="12" t="s">
        <v>13</v>
      </c>
      <c r="I278" s="12" t="s">
        <v>11300</v>
      </c>
      <c r="J278" s="12" t="s">
        <v>11483</v>
      </c>
      <c r="K278" s="12" t="s">
        <v>175</v>
      </c>
      <c r="L278" s="12" t="s">
        <v>101</v>
      </c>
      <c r="M278" s="12" t="s">
        <v>101</v>
      </c>
      <c r="N278" s="12" t="s">
        <v>35</v>
      </c>
      <c r="O278" s="12">
        <v>1180</v>
      </c>
    </row>
    <row r="279" customHeight="1" spans="1:15">
      <c r="A279" s="13">
        <v>44225</v>
      </c>
      <c r="B279" s="15">
        <v>173437</v>
      </c>
      <c r="C279" s="12" t="s">
        <v>11640</v>
      </c>
      <c r="D279" s="12" t="s">
        <v>11117</v>
      </c>
      <c r="E279" s="12">
        <v>34</v>
      </c>
      <c r="F279" s="12" t="s">
        <v>11118</v>
      </c>
      <c r="G279" s="12" t="s">
        <v>50</v>
      </c>
      <c r="H279" s="12" t="s">
        <v>41</v>
      </c>
      <c r="I279" s="12" t="s">
        <v>11641</v>
      </c>
      <c r="J279" s="12" t="s">
        <v>11487</v>
      </c>
      <c r="K279" s="12" t="s">
        <v>175</v>
      </c>
      <c r="L279" s="12" t="s">
        <v>16</v>
      </c>
      <c r="M279" s="12" t="s">
        <v>723</v>
      </c>
      <c r="N279" s="12" t="s">
        <v>35</v>
      </c>
      <c r="O279" s="12">
        <v>10150</v>
      </c>
    </row>
    <row r="280" customHeight="1" spans="1:16">
      <c r="A280" s="13">
        <v>44225</v>
      </c>
      <c r="B280" s="15">
        <v>155490</v>
      </c>
      <c r="C280" s="12" t="s">
        <v>11642</v>
      </c>
      <c r="D280" s="12" t="s">
        <v>11117</v>
      </c>
      <c r="E280" s="12">
        <v>32</v>
      </c>
      <c r="F280" s="12" t="s">
        <v>11118</v>
      </c>
      <c r="G280" s="12" t="s">
        <v>69</v>
      </c>
      <c r="H280" s="12" t="s">
        <v>41</v>
      </c>
      <c r="I280" s="12" t="s">
        <v>11643</v>
      </c>
      <c r="J280" s="12" t="s">
        <v>11487</v>
      </c>
      <c r="K280" s="12" t="s">
        <v>175</v>
      </c>
      <c r="L280" s="12" t="s">
        <v>26</v>
      </c>
      <c r="M280" s="12" t="s">
        <v>726</v>
      </c>
      <c r="N280" s="12" t="s">
        <v>236</v>
      </c>
      <c r="O280" s="12">
        <v>0</v>
      </c>
      <c r="P280" s="12" t="s">
        <v>11644</v>
      </c>
    </row>
    <row r="281" customHeight="1" spans="1:16">
      <c r="A281" s="13">
        <v>44225</v>
      </c>
      <c r="B281" s="15">
        <v>148559</v>
      </c>
      <c r="C281" s="12" t="s">
        <v>11645</v>
      </c>
      <c r="D281" s="12" t="s">
        <v>11131</v>
      </c>
      <c r="E281" s="12">
        <v>30</v>
      </c>
      <c r="F281" s="12" t="s">
        <v>109</v>
      </c>
      <c r="G281" s="12" t="s">
        <v>109</v>
      </c>
      <c r="H281" s="12" t="s">
        <v>13</v>
      </c>
      <c r="I281" s="12" t="s">
        <v>11646</v>
      </c>
      <c r="J281" s="12" t="s">
        <v>11487</v>
      </c>
      <c r="K281" s="12" t="s">
        <v>175</v>
      </c>
      <c r="L281" s="12" t="s">
        <v>16</v>
      </c>
      <c r="M281" s="12" t="s">
        <v>723</v>
      </c>
      <c r="N281" s="12" t="s">
        <v>236</v>
      </c>
      <c r="O281" s="12">
        <v>0</v>
      </c>
      <c r="P281" s="12" t="s">
        <v>11647</v>
      </c>
    </row>
    <row r="282" customHeight="1" spans="1:15">
      <c r="A282" s="13">
        <v>44226</v>
      </c>
      <c r="B282" s="15">
        <v>156245</v>
      </c>
      <c r="C282" s="12" t="s">
        <v>11648</v>
      </c>
      <c r="D282" s="12" t="s">
        <v>11117</v>
      </c>
      <c r="E282" s="12">
        <v>20</v>
      </c>
      <c r="F282" s="12" t="s">
        <v>4246</v>
      </c>
      <c r="G282" s="12" t="s">
        <v>435</v>
      </c>
      <c r="H282" s="12" t="s">
        <v>13</v>
      </c>
      <c r="I282" s="12" t="s">
        <v>11649</v>
      </c>
      <c r="J282" s="12" t="s">
        <v>11487</v>
      </c>
      <c r="K282" s="12" t="s">
        <v>175</v>
      </c>
      <c r="L282" s="12" t="s">
        <v>101</v>
      </c>
      <c r="M282" s="12" t="s">
        <v>101</v>
      </c>
      <c r="N282" s="12" t="s">
        <v>35</v>
      </c>
      <c r="O282" s="12">
        <v>3660</v>
      </c>
    </row>
    <row r="283" customHeight="1" spans="1:15">
      <c r="A283" s="13">
        <v>44226</v>
      </c>
      <c r="B283" s="15">
        <v>157107</v>
      </c>
      <c r="C283" s="12" t="s">
        <v>11650</v>
      </c>
      <c r="D283" s="12" t="s">
        <v>11117</v>
      </c>
      <c r="E283" s="12">
        <v>26</v>
      </c>
      <c r="F283" s="12" t="s">
        <v>109</v>
      </c>
      <c r="G283" s="12" t="s">
        <v>109</v>
      </c>
      <c r="H283" s="12" t="s">
        <v>13</v>
      </c>
      <c r="I283" s="12" t="s">
        <v>11651</v>
      </c>
      <c r="J283" s="12" t="s">
        <v>11483</v>
      </c>
      <c r="K283" s="12" t="s">
        <v>175</v>
      </c>
      <c r="L283" s="12" t="s">
        <v>26</v>
      </c>
      <c r="M283" s="12" t="s">
        <v>726</v>
      </c>
      <c r="N283" s="12" t="s">
        <v>35</v>
      </c>
      <c r="O283" s="12">
        <v>9660</v>
      </c>
    </row>
    <row r="284" customHeight="1" spans="1:15">
      <c r="A284" s="13">
        <v>44226</v>
      </c>
      <c r="B284" s="15">
        <v>163386</v>
      </c>
      <c r="C284" s="12" t="s">
        <v>11652</v>
      </c>
      <c r="D284" s="12" t="s">
        <v>11117</v>
      </c>
      <c r="E284" s="12">
        <v>23</v>
      </c>
      <c r="F284" s="12" t="s">
        <v>11118</v>
      </c>
      <c r="G284" s="12" t="s">
        <v>12</v>
      </c>
      <c r="H284" s="12" t="s">
        <v>13</v>
      </c>
      <c r="I284" s="12" t="s">
        <v>11653</v>
      </c>
      <c r="J284" s="12" t="s">
        <v>11487</v>
      </c>
      <c r="K284" s="12" t="s">
        <v>175</v>
      </c>
      <c r="L284" s="12" t="s">
        <v>26</v>
      </c>
      <c r="M284" s="12" t="s">
        <v>726</v>
      </c>
      <c r="N284" s="12" t="s">
        <v>35</v>
      </c>
      <c r="O284" s="12">
        <v>8650</v>
      </c>
    </row>
    <row r="285" customHeight="1" spans="1:15">
      <c r="A285" s="13">
        <v>44226</v>
      </c>
      <c r="B285" s="15">
        <v>153709</v>
      </c>
      <c r="C285" s="12" t="s">
        <v>11654</v>
      </c>
      <c r="D285" s="12" t="s">
        <v>11117</v>
      </c>
      <c r="E285" s="12">
        <v>26</v>
      </c>
      <c r="F285" s="12" t="s">
        <v>11118</v>
      </c>
      <c r="G285" s="12" t="s">
        <v>12</v>
      </c>
      <c r="H285" s="12" t="s">
        <v>13</v>
      </c>
      <c r="I285" s="12" t="s">
        <v>11655</v>
      </c>
      <c r="J285" s="12" t="s">
        <v>11487</v>
      </c>
      <c r="K285" s="12" t="s">
        <v>175</v>
      </c>
      <c r="L285" s="12" t="s">
        <v>26</v>
      </c>
      <c r="M285" s="12" t="s">
        <v>726</v>
      </c>
      <c r="N285" s="12" t="s">
        <v>35</v>
      </c>
      <c r="O285" s="12">
        <v>4976.62</v>
      </c>
    </row>
    <row r="286" customHeight="1" spans="1:15">
      <c r="A286" s="13">
        <v>44227</v>
      </c>
      <c r="B286" s="15">
        <v>152686</v>
      </c>
      <c r="C286" s="12" t="s">
        <v>11656</v>
      </c>
      <c r="D286" s="12" t="s">
        <v>11131</v>
      </c>
      <c r="E286" s="12">
        <v>23</v>
      </c>
      <c r="F286" s="12" t="s">
        <v>109</v>
      </c>
      <c r="G286" s="12" t="s">
        <v>184</v>
      </c>
      <c r="H286" s="12" t="s">
        <v>13</v>
      </c>
      <c r="I286" s="12" t="s">
        <v>11657</v>
      </c>
      <c r="J286" s="12" t="s">
        <v>11487</v>
      </c>
      <c r="K286" s="12" t="s">
        <v>175</v>
      </c>
      <c r="L286" s="12" t="s">
        <v>26</v>
      </c>
      <c r="M286" s="12" t="s">
        <v>726</v>
      </c>
      <c r="N286" s="12" t="s">
        <v>35</v>
      </c>
      <c r="O286" s="12">
        <v>2279</v>
      </c>
    </row>
    <row r="287" customHeight="1" spans="1:16">
      <c r="A287" s="13">
        <v>44227</v>
      </c>
      <c r="B287" s="15">
        <v>141634</v>
      </c>
      <c r="C287" s="12" t="s">
        <v>1045</v>
      </c>
      <c r="D287" s="12" t="s">
        <v>11117</v>
      </c>
      <c r="E287" s="12">
        <v>36</v>
      </c>
      <c r="F287" s="12" t="s">
        <v>11118</v>
      </c>
      <c r="G287" s="12" t="s">
        <v>69</v>
      </c>
      <c r="H287" s="12" t="s">
        <v>41</v>
      </c>
      <c r="I287" s="12" t="s">
        <v>11643</v>
      </c>
      <c r="J287" s="12" t="s">
        <v>11487</v>
      </c>
      <c r="K287" s="12" t="s">
        <v>175</v>
      </c>
      <c r="L287" s="12" t="s">
        <v>26</v>
      </c>
      <c r="M287" s="12" t="s">
        <v>726</v>
      </c>
      <c r="N287" s="12" t="s">
        <v>236</v>
      </c>
      <c r="O287" s="12">
        <v>0</v>
      </c>
      <c r="P287" s="12" t="s">
        <v>11658</v>
      </c>
    </row>
    <row r="288" customHeight="1" spans="1:15">
      <c r="A288" s="13">
        <v>44227</v>
      </c>
      <c r="B288" s="15">
        <v>166735</v>
      </c>
      <c r="C288" s="12" t="s">
        <v>11659</v>
      </c>
      <c r="D288" s="12" t="s">
        <v>11117</v>
      </c>
      <c r="E288" s="12">
        <v>30</v>
      </c>
      <c r="F288" s="12" t="s">
        <v>11157</v>
      </c>
      <c r="G288" s="12" t="s">
        <v>118</v>
      </c>
      <c r="H288" s="12" t="s">
        <v>41</v>
      </c>
      <c r="I288" s="12" t="s">
        <v>11660</v>
      </c>
      <c r="J288" s="12" t="s">
        <v>11483</v>
      </c>
      <c r="K288" s="12" t="s">
        <v>175</v>
      </c>
      <c r="L288" s="12" t="s">
        <v>101</v>
      </c>
      <c r="M288" s="12" t="s">
        <v>101</v>
      </c>
      <c r="N288" s="12" t="s">
        <v>35</v>
      </c>
      <c r="O288" s="12">
        <v>71000</v>
      </c>
    </row>
    <row r="289" customHeight="1" spans="1:15">
      <c r="A289" s="13">
        <v>44227</v>
      </c>
      <c r="B289" s="15">
        <v>145549</v>
      </c>
      <c r="C289" s="12" t="s">
        <v>11238</v>
      </c>
      <c r="D289" s="12" t="s">
        <v>11117</v>
      </c>
      <c r="E289" s="12">
        <v>26</v>
      </c>
      <c r="F289" s="12" t="s">
        <v>1180</v>
      </c>
      <c r="G289" s="12" t="s">
        <v>11125</v>
      </c>
      <c r="H289" s="12" t="s">
        <v>13</v>
      </c>
      <c r="I289" s="12" t="s">
        <v>11661</v>
      </c>
      <c r="J289" s="12" t="s">
        <v>11487</v>
      </c>
      <c r="K289" s="12" t="s">
        <v>175</v>
      </c>
      <c r="L289" s="12" t="s">
        <v>16</v>
      </c>
      <c r="M289" s="12" t="s">
        <v>723</v>
      </c>
      <c r="N289" s="12" t="s">
        <v>35</v>
      </c>
      <c r="O289" s="12">
        <v>5748</v>
      </c>
    </row>
    <row r="290" customHeight="1" spans="1:15">
      <c r="A290" s="13">
        <v>44227</v>
      </c>
      <c r="B290" s="15">
        <v>166803</v>
      </c>
      <c r="C290" s="12" t="s">
        <v>11662</v>
      </c>
      <c r="D290" s="12" t="s">
        <v>11117</v>
      </c>
      <c r="E290" s="12">
        <v>30</v>
      </c>
      <c r="F290" s="12" t="s">
        <v>11157</v>
      </c>
      <c r="G290" s="12" t="s">
        <v>1447</v>
      </c>
      <c r="H290" s="12" t="s">
        <v>41</v>
      </c>
      <c r="I290" s="12" t="s">
        <v>11663</v>
      </c>
      <c r="J290" s="12" t="s">
        <v>11483</v>
      </c>
      <c r="K290" s="12" t="s">
        <v>175</v>
      </c>
      <c r="L290" s="12" t="s">
        <v>26</v>
      </c>
      <c r="M290" s="12" t="s">
        <v>726</v>
      </c>
      <c r="N290" s="12" t="s">
        <v>35</v>
      </c>
      <c r="O290" s="12">
        <v>150000</v>
      </c>
    </row>
    <row r="291" customHeight="1" spans="1:16">
      <c r="A291" s="13">
        <v>44227</v>
      </c>
      <c r="B291" s="15">
        <v>154227</v>
      </c>
      <c r="C291" s="12" t="s">
        <v>1041</v>
      </c>
      <c r="D291" s="12" t="s">
        <v>11117</v>
      </c>
      <c r="E291" s="12">
        <v>33</v>
      </c>
      <c r="F291" s="12" t="s">
        <v>11118</v>
      </c>
      <c r="G291" s="12" t="s">
        <v>50</v>
      </c>
      <c r="H291" s="12" t="s">
        <v>41</v>
      </c>
      <c r="I291" s="12" t="s">
        <v>11118</v>
      </c>
      <c r="J291" s="12" t="s">
        <v>11487</v>
      </c>
      <c r="K291" s="12" t="s">
        <v>175</v>
      </c>
      <c r="L291" s="12" t="s">
        <v>26</v>
      </c>
      <c r="M291" s="12" t="s">
        <v>726</v>
      </c>
      <c r="N291" s="12" t="s">
        <v>236</v>
      </c>
      <c r="O291" s="12">
        <v>0</v>
      </c>
      <c r="P291" s="12" t="s">
        <v>11664</v>
      </c>
    </row>
    <row r="292" customHeight="1" spans="1:16">
      <c r="A292" s="13">
        <v>44227</v>
      </c>
      <c r="B292" s="15">
        <v>150090</v>
      </c>
      <c r="C292" s="12" t="s">
        <v>596</v>
      </c>
      <c r="D292" s="12" t="s">
        <v>11117</v>
      </c>
      <c r="E292" s="12">
        <v>42</v>
      </c>
      <c r="F292" s="12" t="s">
        <v>1180</v>
      </c>
      <c r="G292" s="12" t="s">
        <v>11125</v>
      </c>
      <c r="H292" s="12" t="s">
        <v>13</v>
      </c>
      <c r="I292" s="12" t="s">
        <v>11665</v>
      </c>
      <c r="J292" s="12" t="s">
        <v>11141</v>
      </c>
      <c r="K292" s="12" t="s">
        <v>175</v>
      </c>
      <c r="L292" s="12" t="s">
        <v>26</v>
      </c>
      <c r="M292" s="12" t="s">
        <v>726</v>
      </c>
      <c r="N292" s="12" t="s">
        <v>236</v>
      </c>
      <c r="O292" s="12">
        <v>0</v>
      </c>
      <c r="P292" s="12" t="s">
        <v>11666</v>
      </c>
    </row>
    <row r="293" customHeight="1" spans="1:16">
      <c r="A293" s="13">
        <v>44227</v>
      </c>
      <c r="B293" s="15">
        <v>144446</v>
      </c>
      <c r="C293" s="12" t="s">
        <v>11667</v>
      </c>
      <c r="D293" s="12" t="s">
        <v>11117</v>
      </c>
      <c r="E293" s="12">
        <v>33</v>
      </c>
      <c r="F293" s="12" t="s">
        <v>11157</v>
      </c>
      <c r="G293" s="12" t="s">
        <v>118</v>
      </c>
      <c r="H293" s="12" t="s">
        <v>41</v>
      </c>
      <c r="I293" s="12" t="s">
        <v>11668</v>
      </c>
      <c r="J293" s="12" t="s">
        <v>11483</v>
      </c>
      <c r="K293" s="12" t="s">
        <v>175</v>
      </c>
      <c r="L293" s="12" t="s">
        <v>26</v>
      </c>
      <c r="M293" s="12" t="s">
        <v>726</v>
      </c>
      <c r="N293" s="12" t="s">
        <v>35</v>
      </c>
      <c r="O293" s="12">
        <v>10000</v>
      </c>
      <c r="P293" s="12" t="s">
        <v>11669</v>
      </c>
    </row>
    <row r="294" customHeight="1" spans="1:15">
      <c r="A294" s="13">
        <v>44227</v>
      </c>
      <c r="B294" s="15">
        <v>152193</v>
      </c>
      <c r="C294" s="12" t="s">
        <v>11670</v>
      </c>
      <c r="D294" s="12" t="s">
        <v>11117</v>
      </c>
      <c r="E294" s="12">
        <v>28</v>
      </c>
      <c r="F294" s="12" t="s">
        <v>109</v>
      </c>
      <c r="G294" s="12" t="s">
        <v>109</v>
      </c>
      <c r="H294" s="12" t="s">
        <v>13</v>
      </c>
      <c r="I294" s="12" t="s">
        <v>11671</v>
      </c>
      <c r="J294" s="12" t="s">
        <v>11487</v>
      </c>
      <c r="K294" s="12" t="s">
        <v>175</v>
      </c>
      <c r="L294" s="12" t="s">
        <v>101</v>
      </c>
      <c r="M294" s="12" t="s">
        <v>101</v>
      </c>
      <c r="N294" s="12" t="s">
        <v>35</v>
      </c>
      <c r="O294" s="12">
        <v>880</v>
      </c>
    </row>
    <row r="295" customHeight="1" spans="1:15">
      <c r="A295" s="13">
        <v>44227</v>
      </c>
      <c r="B295" s="15">
        <v>153205</v>
      </c>
      <c r="C295" s="12" t="s">
        <v>11672</v>
      </c>
      <c r="D295" s="12" t="s">
        <v>11117</v>
      </c>
      <c r="E295" s="12">
        <v>34</v>
      </c>
      <c r="F295" s="12" t="s">
        <v>11118</v>
      </c>
      <c r="G295" s="12" t="s">
        <v>12</v>
      </c>
      <c r="H295" s="12" t="s">
        <v>13</v>
      </c>
      <c r="I295" s="12" t="s">
        <v>12</v>
      </c>
      <c r="J295" s="12" t="s">
        <v>11483</v>
      </c>
      <c r="K295" s="12" t="s">
        <v>175</v>
      </c>
      <c r="L295" s="12" t="s">
        <v>26</v>
      </c>
      <c r="M295" s="12" t="s">
        <v>726</v>
      </c>
      <c r="N295" s="12" t="s">
        <v>35</v>
      </c>
      <c r="O295" s="12">
        <v>9250</v>
      </c>
    </row>
    <row r="296" customHeight="1" spans="1:15">
      <c r="A296" s="13">
        <v>44227</v>
      </c>
      <c r="B296" s="15">
        <v>161029</v>
      </c>
      <c r="C296" s="12" t="s">
        <v>11673</v>
      </c>
      <c r="D296" s="12" t="s">
        <v>11117</v>
      </c>
      <c r="E296" s="12">
        <v>37</v>
      </c>
      <c r="F296" s="12" t="s">
        <v>132</v>
      </c>
      <c r="G296" s="12" t="s">
        <v>132</v>
      </c>
      <c r="H296" s="12" t="s">
        <v>13</v>
      </c>
      <c r="I296" s="12" t="s">
        <v>11674</v>
      </c>
      <c r="J296" s="12" t="s">
        <v>11483</v>
      </c>
      <c r="K296" s="12" t="s">
        <v>175</v>
      </c>
      <c r="L296" s="12" t="s">
        <v>26</v>
      </c>
      <c r="M296" s="12" t="s">
        <v>726</v>
      </c>
      <c r="N296" s="12" t="s">
        <v>35</v>
      </c>
      <c r="O296" s="12">
        <v>9980</v>
      </c>
    </row>
    <row r="297" customHeight="1" spans="1:15">
      <c r="A297" s="13">
        <v>44227</v>
      </c>
      <c r="B297" s="15">
        <v>160193</v>
      </c>
      <c r="C297" s="12" t="s">
        <v>11675</v>
      </c>
      <c r="D297" s="12" t="s">
        <v>11117</v>
      </c>
      <c r="E297" s="12">
        <v>30</v>
      </c>
      <c r="F297" s="12" t="s">
        <v>11178</v>
      </c>
      <c r="G297" s="12" t="s">
        <v>622</v>
      </c>
      <c r="H297" s="12" t="s">
        <v>13</v>
      </c>
      <c r="I297" s="12" t="s">
        <v>11676</v>
      </c>
      <c r="J297" s="12" t="s">
        <v>11483</v>
      </c>
      <c r="K297" s="12" t="s">
        <v>175</v>
      </c>
      <c r="L297" s="12" t="s">
        <v>101</v>
      </c>
      <c r="M297" s="12" t="s">
        <v>101</v>
      </c>
      <c r="N297" s="12" t="s">
        <v>35</v>
      </c>
      <c r="O297" s="12">
        <v>13260</v>
      </c>
    </row>
    <row r="298" customHeight="1" spans="1:15">
      <c r="A298" s="13">
        <v>44227</v>
      </c>
      <c r="B298" s="15">
        <v>153370</v>
      </c>
      <c r="C298" s="12" t="s">
        <v>11677</v>
      </c>
      <c r="D298" s="12" t="s">
        <v>11117</v>
      </c>
      <c r="E298" s="12">
        <v>42</v>
      </c>
      <c r="F298" s="12" t="s">
        <v>109</v>
      </c>
      <c r="G298" s="12" t="s">
        <v>109</v>
      </c>
      <c r="H298" s="12" t="s">
        <v>13</v>
      </c>
      <c r="I298" s="12" t="s">
        <v>11203</v>
      </c>
      <c r="J298" s="12" t="s">
        <v>11487</v>
      </c>
      <c r="K298" s="12" t="s">
        <v>175</v>
      </c>
      <c r="L298" s="12" t="s">
        <v>101</v>
      </c>
      <c r="M298" s="12" t="s">
        <v>101</v>
      </c>
      <c r="N298" s="12" t="s">
        <v>35</v>
      </c>
      <c r="O298" s="12">
        <v>499</v>
      </c>
    </row>
    <row r="299" customHeight="1" spans="1:15">
      <c r="A299" s="13">
        <v>44228</v>
      </c>
      <c r="B299" s="15">
        <v>161391</v>
      </c>
      <c r="C299" s="12" t="s">
        <v>11678</v>
      </c>
      <c r="D299" s="12" t="s">
        <v>11117</v>
      </c>
      <c r="E299" s="12">
        <v>40</v>
      </c>
      <c r="F299" s="12" t="s">
        <v>4246</v>
      </c>
      <c r="G299" s="12" t="s">
        <v>93</v>
      </c>
      <c r="H299" s="12" t="s">
        <v>238</v>
      </c>
      <c r="I299" s="12" t="s">
        <v>11679</v>
      </c>
      <c r="J299" s="12" t="s">
        <v>11120</v>
      </c>
      <c r="K299" s="12" t="s">
        <v>15</v>
      </c>
      <c r="L299" s="12" t="s">
        <v>16</v>
      </c>
      <c r="M299" s="12" t="s">
        <v>17</v>
      </c>
      <c r="N299" s="12" t="s">
        <v>35</v>
      </c>
      <c r="O299" s="12">
        <v>3980</v>
      </c>
    </row>
    <row r="300" customHeight="1" spans="1:15">
      <c r="A300" s="13">
        <v>44228</v>
      </c>
      <c r="B300" s="15">
        <v>172005</v>
      </c>
      <c r="C300" s="12" t="s">
        <v>11680</v>
      </c>
      <c r="D300" s="12" t="s">
        <v>11117</v>
      </c>
      <c r="E300" s="12">
        <v>36</v>
      </c>
      <c r="F300" s="12" t="s">
        <v>11157</v>
      </c>
      <c r="G300" s="12" t="s">
        <v>118</v>
      </c>
      <c r="H300" s="12" t="s">
        <v>41</v>
      </c>
      <c r="I300" s="12" t="s">
        <v>11253</v>
      </c>
      <c r="J300" s="12" t="s">
        <v>11135</v>
      </c>
      <c r="K300" s="12" t="s">
        <v>15</v>
      </c>
      <c r="L300" s="12" t="s">
        <v>26</v>
      </c>
      <c r="M300" s="12" t="s">
        <v>27</v>
      </c>
      <c r="N300" s="12" t="s">
        <v>236</v>
      </c>
      <c r="O300" s="12">
        <v>0</v>
      </c>
    </row>
    <row r="301" customHeight="1" spans="1:15">
      <c r="A301" s="13">
        <v>44228</v>
      </c>
      <c r="B301" s="15">
        <v>154487</v>
      </c>
      <c r="C301" s="12" t="s">
        <v>11681</v>
      </c>
      <c r="D301" s="12" t="s">
        <v>11117</v>
      </c>
      <c r="E301" s="12">
        <v>29</v>
      </c>
      <c r="F301" s="12" t="s">
        <v>11157</v>
      </c>
      <c r="G301" s="12" t="s">
        <v>118</v>
      </c>
      <c r="H301" s="12" t="s">
        <v>41</v>
      </c>
      <c r="I301" s="12" t="s">
        <v>11682</v>
      </c>
      <c r="J301" s="12" t="s">
        <v>11135</v>
      </c>
      <c r="K301" s="12" t="s">
        <v>15</v>
      </c>
      <c r="L301" s="12" t="s">
        <v>101</v>
      </c>
      <c r="M301" s="12" t="s">
        <v>101</v>
      </c>
      <c r="N301" s="12" t="s">
        <v>35</v>
      </c>
      <c r="O301" s="12">
        <v>30000</v>
      </c>
    </row>
    <row r="302" customHeight="1" spans="1:15">
      <c r="A302" s="13">
        <v>44228</v>
      </c>
      <c r="B302" s="15">
        <v>154888</v>
      </c>
      <c r="C302" s="12" t="s">
        <v>11683</v>
      </c>
      <c r="D302" s="12" t="s">
        <v>11117</v>
      </c>
      <c r="E302" s="12">
        <v>38</v>
      </c>
      <c r="F302" s="12" t="s">
        <v>1180</v>
      </c>
      <c r="G302" s="12" t="s">
        <v>11125</v>
      </c>
      <c r="H302" s="12" t="s">
        <v>13</v>
      </c>
      <c r="I302" s="12" t="s">
        <v>11684</v>
      </c>
      <c r="J302" s="12" t="s">
        <v>11120</v>
      </c>
      <c r="K302" s="12" t="s">
        <v>15</v>
      </c>
      <c r="L302" s="12" t="s">
        <v>16</v>
      </c>
      <c r="M302" s="12" t="s">
        <v>17</v>
      </c>
      <c r="N302" s="12" t="s">
        <v>35</v>
      </c>
      <c r="O302" s="12">
        <v>51580</v>
      </c>
    </row>
    <row r="303" customHeight="1" spans="1:15">
      <c r="A303" s="13">
        <v>44228</v>
      </c>
      <c r="B303" s="15">
        <v>153684</v>
      </c>
      <c r="C303" s="12" t="s">
        <v>11685</v>
      </c>
      <c r="D303" s="12" t="s">
        <v>11117</v>
      </c>
      <c r="E303" s="12">
        <v>37</v>
      </c>
      <c r="F303" s="12" t="s">
        <v>1180</v>
      </c>
      <c r="G303" s="12" t="s">
        <v>11125</v>
      </c>
      <c r="H303" s="12" t="s">
        <v>13</v>
      </c>
      <c r="I303" s="12" t="s">
        <v>11686</v>
      </c>
      <c r="J303" s="12" t="s">
        <v>11120</v>
      </c>
      <c r="K303" s="12" t="s">
        <v>15</v>
      </c>
      <c r="L303" s="12" t="s">
        <v>16</v>
      </c>
      <c r="M303" s="12" t="s">
        <v>17</v>
      </c>
      <c r="N303" s="12" t="s">
        <v>35</v>
      </c>
      <c r="O303" s="12">
        <v>40400</v>
      </c>
    </row>
    <row r="304" customHeight="1" spans="1:15">
      <c r="A304" s="13">
        <v>44228</v>
      </c>
      <c r="B304" s="15">
        <v>53885</v>
      </c>
      <c r="C304" s="12" t="s">
        <v>11687</v>
      </c>
      <c r="D304" s="12" t="s">
        <v>11117</v>
      </c>
      <c r="E304" s="12">
        <v>30</v>
      </c>
      <c r="F304" s="12" t="s">
        <v>11157</v>
      </c>
      <c r="G304" s="12" t="s">
        <v>118</v>
      </c>
      <c r="H304" s="12" t="s">
        <v>41</v>
      </c>
      <c r="I304" s="12" t="s">
        <v>11688</v>
      </c>
      <c r="J304" s="12" t="s">
        <v>11141</v>
      </c>
      <c r="K304" s="12" t="s">
        <v>15</v>
      </c>
      <c r="L304" s="12" t="s">
        <v>26</v>
      </c>
      <c r="M304" s="12" t="s">
        <v>27</v>
      </c>
      <c r="N304" s="12" t="s">
        <v>35</v>
      </c>
      <c r="O304" s="12">
        <v>20000</v>
      </c>
    </row>
    <row r="305" customHeight="1" spans="1:15">
      <c r="A305" s="13">
        <v>44228</v>
      </c>
      <c r="B305" s="15">
        <v>164255</v>
      </c>
      <c r="C305" s="12" t="s">
        <v>11689</v>
      </c>
      <c r="D305" s="12" t="s">
        <v>11117</v>
      </c>
      <c r="E305" s="12">
        <v>38</v>
      </c>
      <c r="F305" s="12" t="s">
        <v>109</v>
      </c>
      <c r="G305" s="12" t="s">
        <v>109</v>
      </c>
      <c r="H305" s="12" t="s">
        <v>13</v>
      </c>
      <c r="I305" s="12" t="s">
        <v>11316</v>
      </c>
      <c r="J305" s="12" t="s">
        <v>11135</v>
      </c>
      <c r="K305" s="12" t="s">
        <v>15</v>
      </c>
      <c r="L305" s="12" t="s">
        <v>26</v>
      </c>
      <c r="M305" s="12" t="s">
        <v>27</v>
      </c>
      <c r="N305" s="12" t="s">
        <v>35</v>
      </c>
      <c r="O305" s="12">
        <v>880</v>
      </c>
    </row>
    <row r="306" customHeight="1" spans="1:16">
      <c r="A306" s="13">
        <v>44228</v>
      </c>
      <c r="B306" s="15">
        <v>156745</v>
      </c>
      <c r="C306" s="12" t="s">
        <v>2658</v>
      </c>
      <c r="D306" s="12" t="s">
        <v>11117</v>
      </c>
      <c r="E306" s="12">
        <v>23</v>
      </c>
      <c r="F306" s="12" t="s">
        <v>33</v>
      </c>
      <c r="G306" s="12" t="s">
        <v>33</v>
      </c>
      <c r="H306" s="12" t="s">
        <v>13</v>
      </c>
      <c r="I306" s="12" t="s">
        <v>11690</v>
      </c>
      <c r="J306" s="12" t="s">
        <v>11135</v>
      </c>
      <c r="K306" s="12" t="s">
        <v>15</v>
      </c>
      <c r="L306" s="12" t="s">
        <v>26</v>
      </c>
      <c r="M306" s="12" t="s">
        <v>27</v>
      </c>
      <c r="N306" s="12" t="s">
        <v>236</v>
      </c>
      <c r="O306" s="12">
        <v>0</v>
      </c>
      <c r="P306" s="12" t="s">
        <v>11691</v>
      </c>
    </row>
    <row r="307" customHeight="1" spans="1:16">
      <c r="A307" s="13">
        <v>44228</v>
      </c>
      <c r="B307" s="15">
        <v>152875</v>
      </c>
      <c r="C307" s="12" t="s">
        <v>11692</v>
      </c>
      <c r="D307" s="12" t="s">
        <v>11117</v>
      </c>
      <c r="E307" s="12">
        <v>34</v>
      </c>
      <c r="F307" s="12" t="s">
        <v>11118</v>
      </c>
      <c r="G307" s="12" t="s">
        <v>50</v>
      </c>
      <c r="H307" s="12" t="s">
        <v>41</v>
      </c>
      <c r="I307" s="12" t="s">
        <v>11693</v>
      </c>
      <c r="J307" s="12" t="s">
        <v>11120</v>
      </c>
      <c r="K307" s="12" t="s">
        <v>15</v>
      </c>
      <c r="L307" s="12" t="s">
        <v>16</v>
      </c>
      <c r="M307" s="12" t="s">
        <v>17</v>
      </c>
      <c r="N307" s="12" t="s">
        <v>236</v>
      </c>
      <c r="O307" s="12">
        <v>0</v>
      </c>
      <c r="P307" s="12" t="s">
        <v>11694</v>
      </c>
    </row>
    <row r="308" customHeight="1" spans="1:15">
      <c r="A308" s="13">
        <v>44228</v>
      </c>
      <c r="B308" s="15">
        <v>159633</v>
      </c>
      <c r="C308" s="12" t="s">
        <v>11695</v>
      </c>
      <c r="D308" s="12" t="s">
        <v>11131</v>
      </c>
      <c r="E308" s="12">
        <v>42</v>
      </c>
      <c r="F308" s="12" t="s">
        <v>109</v>
      </c>
      <c r="G308" s="12" t="s">
        <v>109</v>
      </c>
      <c r="H308" s="12" t="s">
        <v>13</v>
      </c>
      <c r="I308" s="12" t="s">
        <v>11634</v>
      </c>
      <c r="J308" s="12" t="s">
        <v>11120</v>
      </c>
      <c r="K308" s="12" t="s">
        <v>15</v>
      </c>
      <c r="L308" s="12" t="s">
        <v>26</v>
      </c>
      <c r="M308" s="12" t="s">
        <v>27</v>
      </c>
      <c r="N308" s="12" t="s">
        <v>35</v>
      </c>
      <c r="O308" s="12">
        <v>880</v>
      </c>
    </row>
    <row r="309" customHeight="1" spans="1:15">
      <c r="A309" s="13">
        <v>44228</v>
      </c>
      <c r="B309" s="15">
        <v>150957</v>
      </c>
      <c r="C309" s="12" t="s">
        <v>11696</v>
      </c>
      <c r="D309" s="12" t="s">
        <v>11117</v>
      </c>
      <c r="E309" s="12">
        <v>33</v>
      </c>
      <c r="F309" s="12" t="s">
        <v>1180</v>
      </c>
      <c r="G309" s="12" t="s">
        <v>11125</v>
      </c>
      <c r="H309" s="12" t="s">
        <v>13</v>
      </c>
      <c r="I309" s="12" t="s">
        <v>11697</v>
      </c>
      <c r="J309" s="12" t="s">
        <v>11135</v>
      </c>
      <c r="K309" s="12" t="s">
        <v>15</v>
      </c>
      <c r="L309" s="12" t="s">
        <v>26</v>
      </c>
      <c r="M309" s="12" t="s">
        <v>27</v>
      </c>
      <c r="N309" s="12" t="s">
        <v>35</v>
      </c>
      <c r="O309" s="12">
        <v>30000</v>
      </c>
    </row>
    <row r="310" customHeight="1" spans="1:15">
      <c r="A310" s="13">
        <v>44228</v>
      </c>
      <c r="B310" s="15">
        <v>152343</v>
      </c>
      <c r="C310" s="12" t="s">
        <v>11698</v>
      </c>
      <c r="D310" s="12" t="s">
        <v>11131</v>
      </c>
      <c r="E310" s="12">
        <v>34</v>
      </c>
      <c r="F310" s="12" t="s">
        <v>11178</v>
      </c>
      <c r="G310" s="12" t="s">
        <v>622</v>
      </c>
      <c r="H310" s="12" t="s">
        <v>13</v>
      </c>
      <c r="I310" s="12" t="s">
        <v>11699</v>
      </c>
      <c r="J310" s="12" t="s">
        <v>11120</v>
      </c>
      <c r="K310" s="12" t="s">
        <v>15</v>
      </c>
      <c r="L310" s="12" t="s">
        <v>26</v>
      </c>
      <c r="M310" s="12" t="s">
        <v>27</v>
      </c>
      <c r="N310" s="12" t="s">
        <v>35</v>
      </c>
      <c r="O310" s="12">
        <v>1825</v>
      </c>
    </row>
    <row r="311" customHeight="1" spans="1:15">
      <c r="A311" s="13">
        <v>44229</v>
      </c>
      <c r="B311" s="15">
        <v>147230</v>
      </c>
      <c r="C311" s="12" t="s">
        <v>11231</v>
      </c>
      <c r="D311" s="12" t="s">
        <v>11131</v>
      </c>
      <c r="E311" s="12">
        <v>24</v>
      </c>
      <c r="F311" s="12" t="s">
        <v>280</v>
      </c>
      <c r="G311" s="12" t="s">
        <v>280</v>
      </c>
      <c r="H311" s="12" t="s">
        <v>13</v>
      </c>
      <c r="I311" s="12" t="s">
        <v>11700</v>
      </c>
      <c r="J311" s="12" t="s">
        <v>11120</v>
      </c>
      <c r="K311" s="12" t="s">
        <v>15</v>
      </c>
      <c r="L311" s="12" t="s">
        <v>26</v>
      </c>
      <c r="M311" s="12" t="s">
        <v>27</v>
      </c>
      <c r="N311" s="12" t="s">
        <v>35</v>
      </c>
      <c r="O311" s="12">
        <v>4320</v>
      </c>
    </row>
    <row r="312" customHeight="1" spans="1:15">
      <c r="A312" s="13">
        <v>44229</v>
      </c>
      <c r="B312" s="15">
        <v>148829</v>
      </c>
      <c r="C312" s="12" t="s">
        <v>3305</v>
      </c>
      <c r="D312" s="12" t="s">
        <v>11117</v>
      </c>
      <c r="E312" s="12">
        <v>34</v>
      </c>
      <c r="F312" s="12" t="s">
        <v>11157</v>
      </c>
      <c r="G312" s="12" t="s">
        <v>118</v>
      </c>
      <c r="H312" s="12" t="s">
        <v>41</v>
      </c>
      <c r="I312" s="12" t="s">
        <v>11701</v>
      </c>
      <c r="J312" s="12" t="s">
        <v>11120</v>
      </c>
      <c r="K312" s="12" t="s">
        <v>15</v>
      </c>
      <c r="L312" s="12" t="s">
        <v>16</v>
      </c>
      <c r="M312" s="12" t="s">
        <v>17</v>
      </c>
      <c r="N312" s="12" t="s">
        <v>35</v>
      </c>
      <c r="O312" s="12">
        <v>25000</v>
      </c>
    </row>
    <row r="313" customHeight="1" spans="1:15">
      <c r="A313" s="13">
        <v>44229</v>
      </c>
      <c r="B313" s="15">
        <v>143192</v>
      </c>
      <c r="C313" s="12" t="s">
        <v>11702</v>
      </c>
      <c r="D313" s="12" t="s">
        <v>11117</v>
      </c>
      <c r="E313" s="12">
        <v>34</v>
      </c>
      <c r="F313" s="12" t="s">
        <v>11178</v>
      </c>
      <c r="G313" s="12" t="s">
        <v>129</v>
      </c>
      <c r="H313" s="12" t="s">
        <v>13</v>
      </c>
      <c r="I313" s="12" t="s">
        <v>11703</v>
      </c>
      <c r="J313" s="12" t="s">
        <v>11120</v>
      </c>
      <c r="K313" s="12" t="s">
        <v>15</v>
      </c>
      <c r="L313" s="12" t="s">
        <v>26</v>
      </c>
      <c r="M313" s="12" t="s">
        <v>27</v>
      </c>
      <c r="N313" s="12" t="s">
        <v>35</v>
      </c>
      <c r="O313" s="12">
        <v>16800</v>
      </c>
    </row>
    <row r="314" customHeight="1" spans="1:16">
      <c r="A314" s="13">
        <v>44229</v>
      </c>
      <c r="B314" s="15">
        <v>150905</v>
      </c>
      <c r="C314" s="12" t="s">
        <v>11704</v>
      </c>
      <c r="D314" s="12" t="s">
        <v>11117</v>
      </c>
      <c r="E314" s="12">
        <v>30</v>
      </c>
      <c r="F314" s="12" t="s">
        <v>11157</v>
      </c>
      <c r="G314" s="12" t="s">
        <v>118</v>
      </c>
      <c r="H314" s="12" t="s">
        <v>41</v>
      </c>
      <c r="I314" s="12" t="s">
        <v>11705</v>
      </c>
      <c r="J314" s="12" t="s">
        <v>11135</v>
      </c>
      <c r="K314" s="12" t="s">
        <v>15</v>
      </c>
      <c r="L314" s="12" t="s">
        <v>16</v>
      </c>
      <c r="M314" s="12" t="s">
        <v>17</v>
      </c>
      <c r="N314" s="12" t="s">
        <v>35</v>
      </c>
      <c r="O314" s="12">
        <v>33000</v>
      </c>
      <c r="P314" s="12" t="s">
        <v>11706</v>
      </c>
    </row>
    <row r="315" customHeight="1" spans="1:15">
      <c r="A315" s="13">
        <v>44229</v>
      </c>
      <c r="B315" s="15">
        <v>160140</v>
      </c>
      <c r="C315" s="12" t="s">
        <v>11707</v>
      </c>
      <c r="D315" s="12" t="s">
        <v>11117</v>
      </c>
      <c r="E315" s="12">
        <v>21</v>
      </c>
      <c r="F315" s="12" t="s">
        <v>109</v>
      </c>
      <c r="G315" s="12" t="s">
        <v>109</v>
      </c>
      <c r="H315" s="12" t="s">
        <v>13</v>
      </c>
      <c r="I315" s="12" t="s">
        <v>11634</v>
      </c>
      <c r="J315" s="12" t="s">
        <v>11141</v>
      </c>
      <c r="K315" s="12" t="s">
        <v>15</v>
      </c>
      <c r="L315" s="12" t="s">
        <v>16</v>
      </c>
      <c r="M315" s="12" t="s">
        <v>17</v>
      </c>
      <c r="N315" s="12" t="s">
        <v>35</v>
      </c>
      <c r="O315" s="12">
        <v>980</v>
      </c>
    </row>
    <row r="316" customHeight="1" spans="1:15">
      <c r="A316" s="13">
        <v>44230</v>
      </c>
      <c r="B316" s="15">
        <v>155261</v>
      </c>
      <c r="C316" s="12" t="s">
        <v>11708</v>
      </c>
      <c r="D316" s="12" t="s">
        <v>11117</v>
      </c>
      <c r="E316" s="12">
        <v>38</v>
      </c>
      <c r="F316" s="12" t="s">
        <v>11178</v>
      </c>
      <c r="G316" s="12" t="s">
        <v>129</v>
      </c>
      <c r="H316" s="12" t="s">
        <v>13</v>
      </c>
      <c r="I316" s="12" t="s">
        <v>11709</v>
      </c>
      <c r="J316" s="12" t="s">
        <v>11141</v>
      </c>
      <c r="K316" s="12" t="s">
        <v>15</v>
      </c>
      <c r="L316" s="12" t="s">
        <v>16</v>
      </c>
      <c r="M316" s="12" t="s">
        <v>17</v>
      </c>
      <c r="N316" s="12" t="s">
        <v>35</v>
      </c>
      <c r="O316" s="12">
        <v>28600</v>
      </c>
    </row>
    <row r="317" customHeight="1" spans="1:15">
      <c r="A317" s="13">
        <v>44230</v>
      </c>
      <c r="B317" s="15">
        <v>163786</v>
      </c>
      <c r="C317" s="12" t="s">
        <v>11710</v>
      </c>
      <c r="D317" s="12" t="s">
        <v>11117</v>
      </c>
      <c r="E317" s="12">
        <v>29</v>
      </c>
      <c r="F317" s="12" t="s">
        <v>1180</v>
      </c>
      <c r="G317" s="12" t="s">
        <v>11125</v>
      </c>
      <c r="H317" s="12" t="s">
        <v>13</v>
      </c>
      <c r="I317" s="12" t="s">
        <v>11711</v>
      </c>
      <c r="J317" s="12" t="s">
        <v>11135</v>
      </c>
      <c r="K317" s="12" t="s">
        <v>15</v>
      </c>
      <c r="L317" s="12" t="s">
        <v>16</v>
      </c>
      <c r="M317" s="12" t="s">
        <v>17</v>
      </c>
      <c r="N317" s="12" t="s">
        <v>35</v>
      </c>
      <c r="O317" s="12">
        <v>30000</v>
      </c>
    </row>
    <row r="318" customHeight="1" spans="1:15">
      <c r="A318" s="13">
        <v>44230</v>
      </c>
      <c r="B318" s="15">
        <v>170344</v>
      </c>
      <c r="C318" s="12" t="s">
        <v>11712</v>
      </c>
      <c r="D318" s="12" t="s">
        <v>11117</v>
      </c>
      <c r="E318" s="12">
        <v>38</v>
      </c>
      <c r="F318" s="12" t="s">
        <v>1180</v>
      </c>
      <c r="G318" s="12" t="s">
        <v>11125</v>
      </c>
      <c r="H318" s="12" t="s">
        <v>13</v>
      </c>
      <c r="I318" s="12" t="s">
        <v>11713</v>
      </c>
      <c r="J318" s="12" t="s">
        <v>11135</v>
      </c>
      <c r="K318" s="12" t="s">
        <v>15</v>
      </c>
      <c r="L318" s="12" t="s">
        <v>101</v>
      </c>
      <c r="M318" s="12" t="s">
        <v>101</v>
      </c>
      <c r="N318" s="12" t="s">
        <v>35</v>
      </c>
      <c r="O318" s="12">
        <v>22000</v>
      </c>
    </row>
    <row r="319" customHeight="1" spans="1:15">
      <c r="A319" s="13">
        <v>44230</v>
      </c>
      <c r="B319" s="15">
        <v>149803</v>
      </c>
      <c r="C319" s="12" t="s">
        <v>11250</v>
      </c>
      <c r="D319" s="12" t="s">
        <v>11117</v>
      </c>
      <c r="E319" s="12">
        <v>29</v>
      </c>
      <c r="F319" s="12" t="s">
        <v>1180</v>
      </c>
      <c r="G319" s="12" t="s">
        <v>11125</v>
      </c>
      <c r="H319" s="12" t="s">
        <v>13</v>
      </c>
      <c r="I319" s="12" t="s">
        <v>11714</v>
      </c>
      <c r="J319" s="12" t="s">
        <v>11135</v>
      </c>
      <c r="K319" s="12" t="s">
        <v>15</v>
      </c>
      <c r="L319" s="12" t="s">
        <v>101</v>
      </c>
      <c r="M319" s="12" t="s">
        <v>101</v>
      </c>
      <c r="N319" s="12" t="s">
        <v>35</v>
      </c>
      <c r="O319" s="12">
        <v>1800</v>
      </c>
    </row>
    <row r="320" customHeight="1" spans="1:16">
      <c r="A320" s="13">
        <v>44231</v>
      </c>
      <c r="B320" s="15">
        <v>143664</v>
      </c>
      <c r="C320" s="12" t="s">
        <v>11445</v>
      </c>
      <c r="D320" s="12" t="s">
        <v>11117</v>
      </c>
      <c r="E320" s="12">
        <v>30</v>
      </c>
      <c r="F320" s="12" t="s">
        <v>11157</v>
      </c>
      <c r="G320" s="12" t="s">
        <v>118</v>
      </c>
      <c r="H320" s="12" t="s">
        <v>41</v>
      </c>
      <c r="I320" s="12" t="s">
        <v>11715</v>
      </c>
      <c r="J320" s="12" t="s">
        <v>11135</v>
      </c>
      <c r="K320" s="12" t="s">
        <v>15</v>
      </c>
      <c r="L320" s="12" t="s">
        <v>16</v>
      </c>
      <c r="M320" s="12" t="s">
        <v>17</v>
      </c>
      <c r="N320" s="12" t="s">
        <v>35</v>
      </c>
      <c r="O320" s="12">
        <v>90000</v>
      </c>
      <c r="P320" s="12" t="s">
        <v>11716</v>
      </c>
    </row>
    <row r="321" customHeight="1" spans="1:15">
      <c r="A321" s="13">
        <v>44231</v>
      </c>
      <c r="B321" s="15">
        <v>145265</v>
      </c>
      <c r="C321" s="12" t="s">
        <v>11717</v>
      </c>
      <c r="D321" s="12" t="s">
        <v>11117</v>
      </c>
      <c r="E321" s="12">
        <v>28</v>
      </c>
      <c r="F321" s="12" t="s">
        <v>11157</v>
      </c>
      <c r="G321" s="12" t="s">
        <v>118</v>
      </c>
      <c r="H321" s="12" t="s">
        <v>41</v>
      </c>
      <c r="I321" s="12" t="s">
        <v>11718</v>
      </c>
      <c r="J321" s="12" t="s">
        <v>11141</v>
      </c>
      <c r="K321" s="12" t="s">
        <v>15</v>
      </c>
      <c r="L321" s="12" t="s">
        <v>26</v>
      </c>
      <c r="M321" s="12" t="s">
        <v>27</v>
      </c>
      <c r="N321" s="12" t="s">
        <v>35</v>
      </c>
      <c r="O321" s="12">
        <v>17800</v>
      </c>
    </row>
    <row r="322" customHeight="1" spans="1:16">
      <c r="A322" s="13">
        <v>44231</v>
      </c>
      <c r="B322" s="15">
        <v>147401</v>
      </c>
      <c r="C322" s="12" t="s">
        <v>11339</v>
      </c>
      <c r="D322" s="12" t="s">
        <v>11117</v>
      </c>
      <c r="E322" s="12">
        <v>36</v>
      </c>
      <c r="F322" s="12" t="s">
        <v>11118</v>
      </c>
      <c r="G322" s="12" t="s">
        <v>66</v>
      </c>
      <c r="H322" s="12" t="s">
        <v>41</v>
      </c>
      <c r="I322" s="12" t="s">
        <v>11118</v>
      </c>
      <c r="J322" s="12" t="s">
        <v>11141</v>
      </c>
      <c r="K322" s="12" t="s">
        <v>15</v>
      </c>
      <c r="L322" s="12" t="s">
        <v>16</v>
      </c>
      <c r="M322" s="12" t="s">
        <v>17</v>
      </c>
      <c r="N322" s="12" t="s">
        <v>236</v>
      </c>
      <c r="O322" s="12">
        <v>0</v>
      </c>
      <c r="P322" s="12" t="s">
        <v>11719</v>
      </c>
    </row>
    <row r="323" customHeight="1" spans="1:16">
      <c r="A323" s="13">
        <v>44231</v>
      </c>
      <c r="B323" s="15">
        <v>153708</v>
      </c>
      <c r="C323" s="12" t="s">
        <v>11720</v>
      </c>
      <c r="D323" s="12" t="s">
        <v>11117</v>
      </c>
      <c r="E323" s="12">
        <v>31</v>
      </c>
      <c r="F323" s="12" t="s">
        <v>11118</v>
      </c>
      <c r="G323" s="12" t="s">
        <v>12</v>
      </c>
      <c r="H323" s="12" t="s">
        <v>13</v>
      </c>
      <c r="I323" s="12" t="s">
        <v>12</v>
      </c>
      <c r="J323" s="12" t="s">
        <v>11141</v>
      </c>
      <c r="K323" s="12" t="s">
        <v>15</v>
      </c>
      <c r="L323" s="12" t="s">
        <v>101</v>
      </c>
      <c r="M323" s="12" t="s">
        <v>101</v>
      </c>
      <c r="N323" s="12" t="s">
        <v>236</v>
      </c>
      <c r="O323" s="12">
        <v>0</v>
      </c>
      <c r="P323" s="12" t="s">
        <v>11721</v>
      </c>
    </row>
    <row r="324" customHeight="1" spans="1:16">
      <c r="A324" s="13">
        <v>44231</v>
      </c>
      <c r="B324" s="15">
        <v>157347</v>
      </c>
      <c r="C324" s="12" t="s">
        <v>11722</v>
      </c>
      <c r="D324" s="12" t="s">
        <v>11131</v>
      </c>
      <c r="E324" s="12">
        <v>23</v>
      </c>
      <c r="F324" s="12" t="s">
        <v>4246</v>
      </c>
      <c r="G324" s="12" t="s">
        <v>435</v>
      </c>
      <c r="H324" s="12" t="s">
        <v>238</v>
      </c>
      <c r="I324" s="12" t="s">
        <v>11723</v>
      </c>
      <c r="J324" s="12" t="s">
        <v>11120</v>
      </c>
      <c r="K324" s="12" t="s">
        <v>15</v>
      </c>
      <c r="L324" s="12" t="s">
        <v>101</v>
      </c>
      <c r="M324" s="12" t="s">
        <v>101</v>
      </c>
      <c r="N324" s="12" t="s">
        <v>35</v>
      </c>
      <c r="O324" s="12">
        <v>5980</v>
      </c>
      <c r="P324" s="12" t="s">
        <v>11724</v>
      </c>
    </row>
    <row r="325" customHeight="1" spans="1:15">
      <c r="A325" s="13">
        <v>44231</v>
      </c>
      <c r="B325" s="15">
        <v>165238</v>
      </c>
      <c r="C325" s="12" t="s">
        <v>11725</v>
      </c>
      <c r="D325" s="12" t="s">
        <v>11117</v>
      </c>
      <c r="E325" s="12">
        <v>24</v>
      </c>
      <c r="F325" s="12" t="s">
        <v>368</v>
      </c>
      <c r="G325" s="12" t="s">
        <v>368</v>
      </c>
      <c r="H325" s="12" t="s">
        <v>13</v>
      </c>
      <c r="I325" s="12" t="s">
        <v>11726</v>
      </c>
      <c r="J325" s="12" t="s">
        <v>11135</v>
      </c>
      <c r="K325" s="12" t="s">
        <v>15</v>
      </c>
      <c r="L325" s="12" t="s">
        <v>26</v>
      </c>
      <c r="M325" s="12" t="s">
        <v>27</v>
      </c>
      <c r="N325" s="12" t="s">
        <v>35</v>
      </c>
      <c r="O325" s="12">
        <v>5800</v>
      </c>
    </row>
    <row r="326" customHeight="1" spans="1:15">
      <c r="A326" s="13">
        <v>44232</v>
      </c>
      <c r="B326" s="15">
        <v>156254</v>
      </c>
      <c r="C326" s="12" t="s">
        <v>11727</v>
      </c>
      <c r="D326" s="12" t="s">
        <v>11117</v>
      </c>
      <c r="E326" s="12">
        <v>35</v>
      </c>
      <c r="F326" s="12" t="s">
        <v>1180</v>
      </c>
      <c r="G326" s="12" t="s">
        <v>11125</v>
      </c>
      <c r="H326" s="12" t="s">
        <v>13</v>
      </c>
      <c r="I326" s="12" t="s">
        <v>11728</v>
      </c>
      <c r="J326" s="12" t="s">
        <v>11141</v>
      </c>
      <c r="K326" s="12" t="s">
        <v>15</v>
      </c>
      <c r="L326" s="12" t="s">
        <v>16</v>
      </c>
      <c r="M326" s="12" t="s">
        <v>17</v>
      </c>
      <c r="N326" s="12" t="s">
        <v>35</v>
      </c>
      <c r="O326" s="12">
        <v>9000</v>
      </c>
    </row>
    <row r="327" customHeight="1" spans="1:15">
      <c r="A327" s="13">
        <v>44232</v>
      </c>
      <c r="B327" s="15">
        <v>151997</v>
      </c>
      <c r="C327" s="12" t="s">
        <v>11729</v>
      </c>
      <c r="D327" s="12" t="s">
        <v>11117</v>
      </c>
      <c r="E327" s="12">
        <v>28</v>
      </c>
      <c r="F327" s="12" t="s">
        <v>368</v>
      </c>
      <c r="G327" s="12" t="s">
        <v>368</v>
      </c>
      <c r="H327" s="12" t="s">
        <v>13</v>
      </c>
      <c r="I327" s="12" t="s">
        <v>11730</v>
      </c>
      <c r="J327" s="12" t="s">
        <v>11141</v>
      </c>
      <c r="K327" s="12" t="s">
        <v>15</v>
      </c>
      <c r="L327" s="12" t="s">
        <v>26</v>
      </c>
      <c r="M327" s="12" t="s">
        <v>27</v>
      </c>
      <c r="N327" s="12" t="s">
        <v>35</v>
      </c>
      <c r="O327" s="12">
        <v>16800</v>
      </c>
    </row>
    <row r="328" customHeight="1" spans="1:15">
      <c r="A328" s="13">
        <v>44232</v>
      </c>
      <c r="B328" s="15">
        <v>164769</v>
      </c>
      <c r="C328" s="12" t="s">
        <v>11731</v>
      </c>
      <c r="D328" s="12" t="s">
        <v>11117</v>
      </c>
      <c r="E328" s="12">
        <v>29</v>
      </c>
      <c r="F328" s="12" t="s">
        <v>109</v>
      </c>
      <c r="G328" s="12" t="s">
        <v>109</v>
      </c>
      <c r="H328" s="12" t="s">
        <v>13</v>
      </c>
      <c r="I328" s="12" t="s">
        <v>11732</v>
      </c>
      <c r="J328" s="12" t="s">
        <v>11120</v>
      </c>
      <c r="K328" s="12" t="s">
        <v>15</v>
      </c>
      <c r="L328" s="12" t="s">
        <v>26</v>
      </c>
      <c r="M328" s="12" t="s">
        <v>27</v>
      </c>
      <c r="N328" s="12" t="s">
        <v>35</v>
      </c>
      <c r="O328" s="12">
        <v>885</v>
      </c>
    </row>
    <row r="329" customHeight="1" spans="1:15">
      <c r="A329" s="13">
        <v>44232</v>
      </c>
      <c r="B329" s="15">
        <v>161832</v>
      </c>
      <c r="C329" s="12" t="s">
        <v>1139</v>
      </c>
      <c r="D329" s="12" t="s">
        <v>11117</v>
      </c>
      <c r="E329" s="12">
        <v>32</v>
      </c>
      <c r="F329" s="12" t="s">
        <v>11118</v>
      </c>
      <c r="G329" s="12" t="s">
        <v>50</v>
      </c>
      <c r="H329" s="12" t="s">
        <v>41</v>
      </c>
      <c r="I329" s="12" t="s">
        <v>11733</v>
      </c>
      <c r="J329" s="12" t="s">
        <v>11120</v>
      </c>
      <c r="K329" s="12" t="s">
        <v>15</v>
      </c>
      <c r="L329" s="12" t="s">
        <v>26</v>
      </c>
      <c r="M329" s="12" t="s">
        <v>27</v>
      </c>
      <c r="N329" s="12" t="s">
        <v>35</v>
      </c>
      <c r="O329" s="12">
        <v>7000</v>
      </c>
    </row>
    <row r="330" customHeight="1" spans="1:15">
      <c r="A330" s="13">
        <v>44232</v>
      </c>
      <c r="B330" s="15">
        <v>153724</v>
      </c>
      <c r="C330" s="12" t="s">
        <v>11734</v>
      </c>
      <c r="D330" s="12" t="s">
        <v>11131</v>
      </c>
      <c r="E330" s="12">
        <v>20</v>
      </c>
      <c r="F330" s="12" t="s">
        <v>368</v>
      </c>
      <c r="G330" s="12" t="s">
        <v>368</v>
      </c>
      <c r="H330" s="12" t="s">
        <v>13</v>
      </c>
      <c r="I330" s="12" t="s">
        <v>11735</v>
      </c>
      <c r="J330" s="12" t="s">
        <v>11120</v>
      </c>
      <c r="K330" s="12" t="s">
        <v>15</v>
      </c>
      <c r="L330" s="12" t="s">
        <v>26</v>
      </c>
      <c r="M330" s="12" t="s">
        <v>27</v>
      </c>
      <c r="N330" s="12" t="s">
        <v>35</v>
      </c>
      <c r="O330" s="12">
        <v>7800</v>
      </c>
    </row>
    <row r="331" customHeight="1" spans="1:15">
      <c r="A331" s="13">
        <v>44232</v>
      </c>
      <c r="B331" s="15">
        <v>148848</v>
      </c>
      <c r="C331" s="12" t="s">
        <v>11736</v>
      </c>
      <c r="D331" s="12" t="s">
        <v>11131</v>
      </c>
      <c r="E331" s="12">
        <v>36</v>
      </c>
      <c r="F331" s="12" t="s">
        <v>280</v>
      </c>
      <c r="G331" s="12" t="s">
        <v>280</v>
      </c>
      <c r="H331" s="12" t="s">
        <v>13</v>
      </c>
      <c r="I331" s="12" t="s">
        <v>11737</v>
      </c>
      <c r="J331" s="12" t="s">
        <v>11141</v>
      </c>
      <c r="K331" s="12" t="s">
        <v>15</v>
      </c>
      <c r="L331" s="12" t="s">
        <v>26</v>
      </c>
      <c r="M331" s="12" t="s">
        <v>27</v>
      </c>
      <c r="N331" s="12" t="s">
        <v>35</v>
      </c>
      <c r="O331" s="12">
        <v>1805</v>
      </c>
    </row>
    <row r="332" customHeight="1" spans="1:15">
      <c r="A332" s="13">
        <v>44232</v>
      </c>
      <c r="B332" s="15">
        <v>159539</v>
      </c>
      <c r="C332" s="12" t="s">
        <v>11738</v>
      </c>
      <c r="D332" s="12" t="s">
        <v>11117</v>
      </c>
      <c r="E332" s="12">
        <v>37</v>
      </c>
      <c r="F332" s="12" t="s">
        <v>1180</v>
      </c>
      <c r="G332" s="12" t="s">
        <v>11739</v>
      </c>
      <c r="H332" s="12" t="s">
        <v>13</v>
      </c>
      <c r="I332" s="12" t="s">
        <v>11740</v>
      </c>
      <c r="J332" s="12" t="s">
        <v>11120</v>
      </c>
      <c r="K332" s="12" t="s">
        <v>15</v>
      </c>
      <c r="L332" s="12" t="s">
        <v>16</v>
      </c>
      <c r="M332" s="12" t="s">
        <v>17</v>
      </c>
      <c r="N332" s="12" t="s">
        <v>35</v>
      </c>
      <c r="O332" s="12">
        <v>5000</v>
      </c>
    </row>
    <row r="333" customHeight="1" spans="1:15">
      <c r="A333" s="13">
        <v>44232</v>
      </c>
      <c r="B333" s="15">
        <v>157335</v>
      </c>
      <c r="C333" s="12" t="s">
        <v>11741</v>
      </c>
      <c r="D333" s="12" t="s">
        <v>11117</v>
      </c>
      <c r="E333" s="12">
        <v>37</v>
      </c>
      <c r="F333" s="12" t="s">
        <v>11118</v>
      </c>
      <c r="G333" s="12" t="s">
        <v>11742</v>
      </c>
      <c r="H333" s="12" t="s">
        <v>41</v>
      </c>
      <c r="I333" s="12" t="s">
        <v>11743</v>
      </c>
      <c r="J333" s="12" t="s">
        <v>11120</v>
      </c>
      <c r="K333" s="12" t="s">
        <v>15</v>
      </c>
      <c r="L333" s="12" t="s">
        <v>16</v>
      </c>
      <c r="M333" s="12" t="s">
        <v>17</v>
      </c>
      <c r="N333" s="12" t="s">
        <v>35</v>
      </c>
      <c r="O333" s="12">
        <v>36000</v>
      </c>
    </row>
    <row r="334" customHeight="1" spans="1:15">
      <c r="A334" s="13">
        <v>44233</v>
      </c>
      <c r="B334" s="15">
        <v>157776</v>
      </c>
      <c r="C334" s="12" t="s">
        <v>7998</v>
      </c>
      <c r="D334" s="12" t="s">
        <v>11117</v>
      </c>
      <c r="E334" s="12">
        <v>25</v>
      </c>
      <c r="F334" s="12" t="s">
        <v>11157</v>
      </c>
      <c r="G334" s="12" t="s">
        <v>118</v>
      </c>
      <c r="H334" s="12" t="s">
        <v>41</v>
      </c>
      <c r="I334" s="12" t="s">
        <v>11744</v>
      </c>
      <c r="J334" s="12" t="s">
        <v>11120</v>
      </c>
      <c r="K334" s="12" t="s">
        <v>15</v>
      </c>
      <c r="L334" s="12" t="s">
        <v>26</v>
      </c>
      <c r="M334" s="12" t="s">
        <v>27</v>
      </c>
      <c r="N334" s="12" t="s">
        <v>35</v>
      </c>
      <c r="O334" s="12">
        <v>12582</v>
      </c>
    </row>
    <row r="335" customHeight="1" spans="1:15">
      <c r="A335" s="13">
        <v>44233</v>
      </c>
      <c r="B335" s="15">
        <v>151910</v>
      </c>
      <c r="C335" s="12" t="s">
        <v>11745</v>
      </c>
      <c r="D335" s="12" t="s">
        <v>11117</v>
      </c>
      <c r="E335" s="12">
        <v>20</v>
      </c>
      <c r="F335" s="12" t="s">
        <v>11178</v>
      </c>
      <c r="G335" s="12" t="s">
        <v>622</v>
      </c>
      <c r="H335" s="12" t="s">
        <v>13</v>
      </c>
      <c r="I335" s="12" t="s">
        <v>11746</v>
      </c>
      <c r="J335" s="12" t="s">
        <v>11141</v>
      </c>
      <c r="K335" s="12" t="s">
        <v>15</v>
      </c>
      <c r="L335" s="12" t="s">
        <v>26</v>
      </c>
      <c r="M335" s="12" t="s">
        <v>27</v>
      </c>
      <c r="N335" s="12" t="s">
        <v>35</v>
      </c>
      <c r="O335" s="12">
        <v>1280</v>
      </c>
    </row>
    <row r="336" customHeight="1" spans="1:16">
      <c r="A336" s="13">
        <v>44233</v>
      </c>
      <c r="B336" s="15">
        <v>166974</v>
      </c>
      <c r="C336" s="12" t="s">
        <v>11747</v>
      </c>
      <c r="D336" s="12" t="s">
        <v>11131</v>
      </c>
      <c r="E336" s="12">
        <v>29</v>
      </c>
      <c r="F336" s="12" t="s">
        <v>58</v>
      </c>
      <c r="G336" s="12" t="s">
        <v>58</v>
      </c>
      <c r="H336" s="12" t="s">
        <v>13</v>
      </c>
      <c r="I336" s="12" t="s">
        <v>58</v>
      </c>
      <c r="J336" s="12" t="s">
        <v>11120</v>
      </c>
      <c r="K336" s="12" t="s">
        <v>15</v>
      </c>
      <c r="L336" s="12" t="s">
        <v>16</v>
      </c>
      <c r="M336" s="12" t="s">
        <v>17</v>
      </c>
      <c r="N336" s="12" t="s">
        <v>236</v>
      </c>
      <c r="O336" s="12">
        <v>0</v>
      </c>
      <c r="P336" s="12" t="s">
        <v>11748</v>
      </c>
    </row>
    <row r="337" customHeight="1" spans="1:15">
      <c r="A337" s="13">
        <v>44233</v>
      </c>
      <c r="B337" s="15">
        <v>147579</v>
      </c>
      <c r="C337" s="12" t="s">
        <v>11749</v>
      </c>
      <c r="D337" s="12" t="s">
        <v>11117</v>
      </c>
      <c r="E337" s="12">
        <v>28</v>
      </c>
      <c r="F337" s="12" t="s">
        <v>1384</v>
      </c>
      <c r="G337" s="12" t="s">
        <v>1384</v>
      </c>
      <c r="H337" s="12" t="s">
        <v>41</v>
      </c>
      <c r="I337" s="12" t="s">
        <v>11750</v>
      </c>
      <c r="J337" s="12" t="s">
        <v>11120</v>
      </c>
      <c r="K337" s="12" t="s">
        <v>15</v>
      </c>
      <c r="L337" s="12" t="s">
        <v>26</v>
      </c>
      <c r="M337" s="12" t="s">
        <v>27</v>
      </c>
      <c r="N337" s="12" t="s">
        <v>35</v>
      </c>
      <c r="O337" s="12">
        <v>22000</v>
      </c>
    </row>
    <row r="338" customHeight="1" spans="1:16">
      <c r="A338" s="13">
        <v>44233</v>
      </c>
      <c r="B338" s="15">
        <v>143234</v>
      </c>
      <c r="C338" s="12" t="s">
        <v>562</v>
      </c>
      <c r="D338" s="12" t="s">
        <v>11117</v>
      </c>
      <c r="E338" s="12">
        <v>26</v>
      </c>
      <c r="F338" s="12" t="s">
        <v>11118</v>
      </c>
      <c r="G338" s="12" t="s">
        <v>12</v>
      </c>
      <c r="H338" s="12" t="s">
        <v>13</v>
      </c>
      <c r="I338" s="12" t="s">
        <v>11751</v>
      </c>
      <c r="J338" s="12" t="s">
        <v>11135</v>
      </c>
      <c r="K338" s="12" t="s">
        <v>15</v>
      </c>
      <c r="L338" s="12" t="s">
        <v>26</v>
      </c>
      <c r="M338" s="12" t="s">
        <v>27</v>
      </c>
      <c r="N338" s="12" t="s">
        <v>236</v>
      </c>
      <c r="O338" s="12">
        <v>0</v>
      </c>
      <c r="P338" s="12" t="s">
        <v>11752</v>
      </c>
    </row>
    <row r="339" customHeight="1" spans="1:15">
      <c r="A339" s="13">
        <v>44233</v>
      </c>
      <c r="B339" s="15">
        <v>151452</v>
      </c>
      <c r="C339" s="12" t="s">
        <v>11753</v>
      </c>
      <c r="D339" s="12" t="s">
        <v>11117</v>
      </c>
      <c r="E339" s="12">
        <v>19</v>
      </c>
      <c r="F339" s="12" t="s">
        <v>1180</v>
      </c>
      <c r="G339" s="12" t="s">
        <v>11754</v>
      </c>
      <c r="H339" s="12" t="s">
        <v>13</v>
      </c>
      <c r="I339" s="12" t="s">
        <v>11755</v>
      </c>
      <c r="J339" s="12" t="s">
        <v>11135</v>
      </c>
      <c r="K339" s="12" t="s">
        <v>15</v>
      </c>
      <c r="L339" s="12" t="s">
        <v>16</v>
      </c>
      <c r="M339" s="12" t="s">
        <v>17</v>
      </c>
      <c r="N339" s="12" t="s">
        <v>35</v>
      </c>
      <c r="O339" s="12">
        <v>7297</v>
      </c>
    </row>
    <row r="340" customHeight="1" spans="1:15">
      <c r="A340" s="13">
        <v>44233</v>
      </c>
      <c r="B340" s="15">
        <v>153667</v>
      </c>
      <c r="C340" s="12" t="s">
        <v>11756</v>
      </c>
      <c r="D340" s="12" t="s">
        <v>11131</v>
      </c>
      <c r="E340" s="12">
        <v>38</v>
      </c>
      <c r="F340" s="12" t="s">
        <v>109</v>
      </c>
      <c r="G340" s="12" t="s">
        <v>109</v>
      </c>
      <c r="H340" s="12" t="s">
        <v>13</v>
      </c>
      <c r="I340" s="12" t="s">
        <v>11601</v>
      </c>
      <c r="J340" s="12" t="s">
        <v>11120</v>
      </c>
      <c r="K340" s="12" t="s">
        <v>15</v>
      </c>
      <c r="L340" s="12" t="s">
        <v>101</v>
      </c>
      <c r="M340" s="12" t="s">
        <v>101</v>
      </c>
      <c r="N340" s="12" t="s">
        <v>35</v>
      </c>
      <c r="O340" s="12">
        <v>3980</v>
      </c>
    </row>
    <row r="341" customHeight="1" spans="1:15">
      <c r="A341" s="13">
        <v>44234</v>
      </c>
      <c r="B341" s="15">
        <v>154758</v>
      </c>
      <c r="C341" s="12" t="s">
        <v>11757</v>
      </c>
      <c r="D341" s="12" t="s">
        <v>11117</v>
      </c>
      <c r="E341" s="12">
        <v>45</v>
      </c>
      <c r="F341" s="12" t="s">
        <v>11178</v>
      </c>
      <c r="G341" s="12" t="s">
        <v>145</v>
      </c>
      <c r="H341" s="12" t="s">
        <v>13</v>
      </c>
      <c r="I341" s="12" t="s">
        <v>11758</v>
      </c>
      <c r="J341" s="12" t="s">
        <v>11141</v>
      </c>
      <c r="K341" s="12" t="s">
        <v>15</v>
      </c>
      <c r="L341" s="12" t="s">
        <v>26</v>
      </c>
      <c r="M341" s="12" t="s">
        <v>27</v>
      </c>
      <c r="N341" s="12" t="s">
        <v>35</v>
      </c>
      <c r="O341" s="12">
        <v>30000</v>
      </c>
    </row>
    <row r="342" customHeight="1" spans="1:15">
      <c r="A342" s="13">
        <v>44234</v>
      </c>
      <c r="B342" s="15">
        <v>172413</v>
      </c>
      <c r="C342" s="12" t="s">
        <v>11759</v>
      </c>
      <c r="D342" s="12" t="s">
        <v>11117</v>
      </c>
      <c r="E342" s="12">
        <v>27</v>
      </c>
      <c r="F342" s="12" t="s">
        <v>1180</v>
      </c>
      <c r="G342" s="12" t="s">
        <v>11760</v>
      </c>
      <c r="H342" s="12" t="s">
        <v>13</v>
      </c>
      <c r="I342" s="12" t="s">
        <v>11761</v>
      </c>
      <c r="J342" s="12" t="s">
        <v>11141</v>
      </c>
      <c r="K342" s="12" t="s">
        <v>15</v>
      </c>
      <c r="L342" s="12" t="s">
        <v>101</v>
      </c>
      <c r="M342" s="12" t="s">
        <v>101</v>
      </c>
      <c r="N342" s="12" t="s">
        <v>35</v>
      </c>
      <c r="O342" s="12">
        <v>7899</v>
      </c>
    </row>
    <row r="343" customHeight="1" spans="1:15">
      <c r="A343" s="13">
        <v>44234</v>
      </c>
      <c r="B343" s="15">
        <v>159626</v>
      </c>
      <c r="C343" s="12" t="s">
        <v>11762</v>
      </c>
      <c r="D343" s="12" t="s">
        <v>11131</v>
      </c>
      <c r="E343" s="12">
        <v>25</v>
      </c>
      <c r="F343" s="12" t="s">
        <v>109</v>
      </c>
      <c r="G343" s="12" t="s">
        <v>109</v>
      </c>
      <c r="H343" s="12" t="s">
        <v>13</v>
      </c>
      <c r="I343" s="12" t="s">
        <v>11732</v>
      </c>
      <c r="J343" s="12" t="s">
        <v>11135</v>
      </c>
      <c r="K343" s="12" t="s">
        <v>15</v>
      </c>
      <c r="L343" s="12" t="s">
        <v>16</v>
      </c>
      <c r="M343" s="12" t="s">
        <v>17</v>
      </c>
      <c r="N343" s="12" t="s">
        <v>35</v>
      </c>
      <c r="O343" s="12">
        <v>941</v>
      </c>
    </row>
    <row r="344" customHeight="1" spans="1:15">
      <c r="A344" s="13">
        <v>44234</v>
      </c>
      <c r="B344" s="15">
        <v>144729</v>
      </c>
      <c r="C344" s="12" t="s">
        <v>11763</v>
      </c>
      <c r="D344" s="12" t="s">
        <v>11131</v>
      </c>
      <c r="E344" s="12">
        <v>27</v>
      </c>
      <c r="F344" s="12" t="s">
        <v>368</v>
      </c>
      <c r="G344" s="12" t="s">
        <v>368</v>
      </c>
      <c r="H344" s="12" t="s">
        <v>13</v>
      </c>
      <c r="I344" s="12" t="s">
        <v>11764</v>
      </c>
      <c r="J344" s="12" t="s">
        <v>11135</v>
      </c>
      <c r="K344" s="12" t="s">
        <v>15</v>
      </c>
      <c r="L344" s="12" t="s">
        <v>26</v>
      </c>
      <c r="M344" s="12" t="s">
        <v>27</v>
      </c>
      <c r="N344" s="12" t="s">
        <v>35</v>
      </c>
      <c r="O344" s="12">
        <v>7999</v>
      </c>
    </row>
    <row r="345" customHeight="1" spans="1:15">
      <c r="A345" s="13">
        <v>44234</v>
      </c>
      <c r="B345" s="15">
        <v>153816</v>
      </c>
      <c r="C345" s="12" t="s">
        <v>11765</v>
      </c>
      <c r="D345" s="12" t="s">
        <v>11117</v>
      </c>
      <c r="E345" s="12">
        <v>22</v>
      </c>
      <c r="F345" s="12" t="s">
        <v>11178</v>
      </c>
      <c r="G345" s="12" t="s">
        <v>622</v>
      </c>
      <c r="H345" s="12" t="s">
        <v>13</v>
      </c>
      <c r="I345" s="12" t="s">
        <v>11764</v>
      </c>
      <c r="J345" s="12" t="s">
        <v>11135</v>
      </c>
      <c r="K345" s="12" t="s">
        <v>15</v>
      </c>
      <c r="L345" s="12" t="s">
        <v>26</v>
      </c>
      <c r="M345" s="12" t="s">
        <v>27</v>
      </c>
      <c r="N345" s="12" t="s">
        <v>35</v>
      </c>
      <c r="O345" s="12">
        <v>7999</v>
      </c>
    </row>
    <row r="346" customHeight="1" spans="1:16">
      <c r="A346" s="13">
        <v>44234</v>
      </c>
      <c r="B346" s="15">
        <v>162274</v>
      </c>
      <c r="C346" s="12" t="s">
        <v>11766</v>
      </c>
      <c r="D346" s="12" t="s">
        <v>11117</v>
      </c>
      <c r="E346" s="12">
        <v>36</v>
      </c>
      <c r="F346" s="12" t="s">
        <v>11118</v>
      </c>
      <c r="G346" s="12" t="s">
        <v>50</v>
      </c>
      <c r="H346" s="12" t="s">
        <v>41</v>
      </c>
      <c r="I346" s="12" t="s">
        <v>11767</v>
      </c>
      <c r="J346" s="12" t="s">
        <v>11141</v>
      </c>
      <c r="K346" s="12" t="s">
        <v>15</v>
      </c>
      <c r="L346" s="12" t="s">
        <v>101</v>
      </c>
      <c r="M346" s="12" t="s">
        <v>101</v>
      </c>
      <c r="N346" s="12" t="s">
        <v>35</v>
      </c>
      <c r="O346" s="12">
        <v>1000</v>
      </c>
      <c r="P346" s="12" t="s">
        <v>11768</v>
      </c>
    </row>
    <row r="347" customHeight="1" spans="1:16">
      <c r="A347" s="13">
        <v>44235</v>
      </c>
      <c r="B347" s="15">
        <v>167061</v>
      </c>
      <c r="C347" s="12" t="s">
        <v>11769</v>
      </c>
      <c r="D347" s="12" t="s">
        <v>11117</v>
      </c>
      <c r="E347" s="12">
        <v>25</v>
      </c>
      <c r="F347" s="12" t="s">
        <v>11157</v>
      </c>
      <c r="G347" s="12" t="s">
        <v>118</v>
      </c>
      <c r="H347" s="12" t="s">
        <v>41</v>
      </c>
      <c r="I347" s="12" t="s">
        <v>11770</v>
      </c>
      <c r="J347" s="12" t="s">
        <v>11141</v>
      </c>
      <c r="K347" s="12" t="s">
        <v>15</v>
      </c>
      <c r="L347" s="12" t="s">
        <v>16</v>
      </c>
      <c r="M347" s="12" t="s">
        <v>17</v>
      </c>
      <c r="N347" s="12" t="s">
        <v>35</v>
      </c>
      <c r="O347" s="12">
        <v>10000</v>
      </c>
      <c r="P347" s="12" t="s">
        <v>11771</v>
      </c>
    </row>
    <row r="348" customHeight="1" spans="1:15">
      <c r="A348" s="13">
        <v>44235</v>
      </c>
      <c r="B348" s="15">
        <v>160837</v>
      </c>
      <c r="C348" s="12" t="s">
        <v>11772</v>
      </c>
      <c r="D348" s="12" t="s">
        <v>11117</v>
      </c>
      <c r="E348" s="12">
        <v>25</v>
      </c>
      <c r="F348" s="12" t="s">
        <v>11178</v>
      </c>
      <c r="G348" s="12" t="s">
        <v>129</v>
      </c>
      <c r="H348" s="12" t="s">
        <v>13</v>
      </c>
      <c r="I348" s="12" t="s">
        <v>11773</v>
      </c>
      <c r="J348" s="12" t="s">
        <v>11141</v>
      </c>
      <c r="K348" s="12" t="s">
        <v>15</v>
      </c>
      <c r="L348" s="12" t="s">
        <v>26</v>
      </c>
      <c r="M348" s="12" t="s">
        <v>27</v>
      </c>
      <c r="N348" s="12" t="s">
        <v>35</v>
      </c>
      <c r="O348" s="12">
        <v>35500</v>
      </c>
    </row>
    <row r="349" customHeight="1" spans="1:15">
      <c r="A349" s="13">
        <v>44235</v>
      </c>
      <c r="B349" s="15">
        <v>156284</v>
      </c>
      <c r="C349" s="12" t="s">
        <v>11774</v>
      </c>
      <c r="D349" s="12" t="s">
        <v>11131</v>
      </c>
      <c r="E349" s="12">
        <v>44</v>
      </c>
      <c r="F349" s="12" t="s">
        <v>109</v>
      </c>
      <c r="G349" s="12" t="s">
        <v>109</v>
      </c>
      <c r="H349" s="12" t="s">
        <v>13</v>
      </c>
      <c r="I349" s="12" t="s">
        <v>11203</v>
      </c>
      <c r="J349" s="12" t="s">
        <v>11135</v>
      </c>
      <c r="K349" s="12" t="s">
        <v>15</v>
      </c>
      <c r="L349" s="12" t="s">
        <v>16</v>
      </c>
      <c r="M349" s="12" t="s">
        <v>17</v>
      </c>
      <c r="N349" s="12" t="s">
        <v>35</v>
      </c>
      <c r="O349" s="12">
        <v>930</v>
      </c>
    </row>
    <row r="350" customHeight="1" spans="1:15">
      <c r="A350" s="13">
        <v>44235</v>
      </c>
      <c r="B350" s="15">
        <v>139650</v>
      </c>
      <c r="C350" s="12" t="s">
        <v>11775</v>
      </c>
      <c r="D350" s="12" t="s">
        <v>11131</v>
      </c>
      <c r="E350" s="12">
        <v>27</v>
      </c>
      <c r="F350" s="12" t="s">
        <v>368</v>
      </c>
      <c r="G350" s="12" t="s">
        <v>368</v>
      </c>
      <c r="H350" s="12" t="s">
        <v>13</v>
      </c>
      <c r="I350" s="12" t="s">
        <v>11239</v>
      </c>
      <c r="J350" s="12" t="s">
        <v>11135</v>
      </c>
      <c r="K350" s="12" t="s">
        <v>15</v>
      </c>
      <c r="L350" s="12" t="s">
        <v>26</v>
      </c>
      <c r="M350" s="12" t="s">
        <v>27</v>
      </c>
      <c r="N350" s="12" t="s">
        <v>35</v>
      </c>
      <c r="O350" s="12">
        <v>1300</v>
      </c>
    </row>
    <row r="351" customHeight="1" spans="1:16">
      <c r="A351" s="13">
        <v>44235</v>
      </c>
      <c r="B351" s="15">
        <v>160147</v>
      </c>
      <c r="C351" s="12" t="s">
        <v>11414</v>
      </c>
      <c r="D351" s="12" t="s">
        <v>11117</v>
      </c>
      <c r="E351" s="12">
        <v>34</v>
      </c>
      <c r="F351" s="12" t="s">
        <v>11118</v>
      </c>
      <c r="G351" s="12" t="s">
        <v>50</v>
      </c>
      <c r="H351" s="12" t="s">
        <v>41</v>
      </c>
      <c r="I351" s="12" t="s">
        <v>11776</v>
      </c>
      <c r="J351" s="12" t="s">
        <v>11135</v>
      </c>
      <c r="K351" s="12" t="s">
        <v>15</v>
      </c>
      <c r="L351" s="12" t="s">
        <v>26</v>
      </c>
      <c r="M351" s="12" t="s">
        <v>27</v>
      </c>
      <c r="N351" s="12" t="s">
        <v>35</v>
      </c>
      <c r="O351" s="12">
        <v>31000</v>
      </c>
      <c r="P351" s="12" t="s">
        <v>11777</v>
      </c>
    </row>
    <row r="352" customHeight="1" spans="1:15">
      <c r="A352" s="13">
        <v>44235</v>
      </c>
      <c r="B352" s="15">
        <v>157067</v>
      </c>
      <c r="C352" s="12" t="s">
        <v>11778</v>
      </c>
      <c r="D352" s="12" t="s">
        <v>11131</v>
      </c>
      <c r="E352" s="12">
        <v>30</v>
      </c>
      <c r="F352" s="12" t="s">
        <v>368</v>
      </c>
      <c r="G352" s="12" t="s">
        <v>368</v>
      </c>
      <c r="H352" s="12" t="s">
        <v>13</v>
      </c>
      <c r="I352" s="12" t="s">
        <v>11779</v>
      </c>
      <c r="J352" s="12" t="s">
        <v>11135</v>
      </c>
      <c r="K352" s="12" t="s">
        <v>15</v>
      </c>
      <c r="L352" s="12" t="s">
        <v>101</v>
      </c>
      <c r="M352" s="12" t="s">
        <v>101</v>
      </c>
      <c r="N352" s="12" t="s">
        <v>35</v>
      </c>
      <c r="O352" s="12">
        <v>3800</v>
      </c>
    </row>
    <row r="353" customHeight="1" spans="1:15">
      <c r="A353" s="13">
        <v>44235</v>
      </c>
      <c r="B353" s="15">
        <v>146460</v>
      </c>
      <c r="C353" s="12" t="s">
        <v>11780</v>
      </c>
      <c r="D353" s="12" t="s">
        <v>11117</v>
      </c>
      <c r="E353" s="12">
        <v>33</v>
      </c>
      <c r="F353" s="12" t="s">
        <v>11118</v>
      </c>
      <c r="G353" s="12" t="s">
        <v>12</v>
      </c>
      <c r="H353" s="12" t="s">
        <v>13</v>
      </c>
      <c r="I353" s="12" t="s">
        <v>11781</v>
      </c>
      <c r="J353" s="12" t="s">
        <v>11135</v>
      </c>
      <c r="K353" s="12" t="s">
        <v>15</v>
      </c>
      <c r="L353" s="12" t="s">
        <v>16</v>
      </c>
      <c r="M353" s="12" t="s">
        <v>17</v>
      </c>
      <c r="N353" s="12" t="s">
        <v>35</v>
      </c>
      <c r="O353" s="12">
        <v>2980</v>
      </c>
    </row>
    <row r="354" customHeight="1" spans="1:15">
      <c r="A354" s="13">
        <v>44235</v>
      </c>
      <c r="B354" s="15">
        <v>150676</v>
      </c>
      <c r="C354" s="12" t="s">
        <v>11782</v>
      </c>
      <c r="D354" s="12" t="s">
        <v>11117</v>
      </c>
      <c r="E354" s="12">
        <v>38</v>
      </c>
      <c r="F354" s="12" t="s">
        <v>1180</v>
      </c>
      <c r="G354" s="12" t="s">
        <v>11739</v>
      </c>
      <c r="H354" s="12" t="s">
        <v>13</v>
      </c>
      <c r="I354" s="12" t="s">
        <v>11783</v>
      </c>
      <c r="J354" s="12" t="s">
        <v>11135</v>
      </c>
      <c r="K354" s="12" t="s">
        <v>15</v>
      </c>
      <c r="L354" s="12" t="s">
        <v>26</v>
      </c>
      <c r="M354" s="12" t="s">
        <v>27</v>
      </c>
      <c r="N354" s="12" t="s">
        <v>35</v>
      </c>
      <c r="O354" s="12">
        <v>34300</v>
      </c>
    </row>
    <row r="355" customHeight="1" spans="1:15">
      <c r="A355" s="13">
        <v>44235</v>
      </c>
      <c r="B355" s="15">
        <v>164731</v>
      </c>
      <c r="C355" s="12" t="s">
        <v>11784</v>
      </c>
      <c r="D355" s="12" t="s">
        <v>11117</v>
      </c>
      <c r="E355" s="12">
        <v>34</v>
      </c>
      <c r="F355" s="12" t="s">
        <v>1180</v>
      </c>
      <c r="G355" s="12" t="s">
        <v>11739</v>
      </c>
      <c r="H355" s="12" t="s">
        <v>13</v>
      </c>
      <c r="I355" s="12" t="s">
        <v>11785</v>
      </c>
      <c r="J355" s="12" t="s">
        <v>11141</v>
      </c>
      <c r="K355" s="12" t="s">
        <v>15</v>
      </c>
      <c r="L355" s="12" t="s">
        <v>26</v>
      </c>
      <c r="M355" s="12" t="s">
        <v>27</v>
      </c>
      <c r="N355" s="12" t="s">
        <v>35</v>
      </c>
      <c r="O355" s="12">
        <v>34200</v>
      </c>
    </row>
    <row r="356" customHeight="1" spans="1:15">
      <c r="A356" s="13">
        <v>44236</v>
      </c>
      <c r="B356" s="15">
        <v>151730</v>
      </c>
      <c r="C356" s="12" t="s">
        <v>11485</v>
      </c>
      <c r="D356" s="12" t="s">
        <v>11117</v>
      </c>
      <c r="E356" s="12">
        <v>45</v>
      </c>
      <c r="F356" s="12" t="s">
        <v>928</v>
      </c>
      <c r="G356" s="12" t="s">
        <v>928</v>
      </c>
      <c r="H356" s="12" t="s">
        <v>13</v>
      </c>
      <c r="I356" s="12" t="s">
        <v>11786</v>
      </c>
      <c r="J356" s="12" t="s">
        <v>11135</v>
      </c>
      <c r="K356" s="12" t="s">
        <v>15</v>
      </c>
      <c r="L356" s="12" t="s">
        <v>101</v>
      </c>
      <c r="M356" s="12" t="s">
        <v>101</v>
      </c>
      <c r="N356" s="12" t="s">
        <v>35</v>
      </c>
      <c r="O356" s="12">
        <v>1180</v>
      </c>
    </row>
    <row r="357" customHeight="1" spans="1:15">
      <c r="A357" s="13">
        <v>44236</v>
      </c>
      <c r="B357" s="15">
        <v>156438</v>
      </c>
      <c r="C357" s="12" t="s">
        <v>5662</v>
      </c>
      <c r="D357" s="12" t="s">
        <v>11117</v>
      </c>
      <c r="E357" s="12">
        <v>42</v>
      </c>
      <c r="F357" s="12" t="s">
        <v>368</v>
      </c>
      <c r="G357" s="12" t="s">
        <v>368</v>
      </c>
      <c r="H357" s="12" t="s">
        <v>13</v>
      </c>
      <c r="I357" s="12" t="s">
        <v>11787</v>
      </c>
      <c r="J357" s="12" t="s">
        <v>11135</v>
      </c>
      <c r="K357" s="12" t="s">
        <v>15</v>
      </c>
      <c r="L357" s="12" t="s">
        <v>26</v>
      </c>
      <c r="M357" s="12" t="s">
        <v>27</v>
      </c>
      <c r="N357" s="12" t="s">
        <v>35</v>
      </c>
      <c r="O357" s="12">
        <v>1860</v>
      </c>
    </row>
    <row r="358" customHeight="1" spans="1:15">
      <c r="A358" s="13">
        <v>44236</v>
      </c>
      <c r="B358" s="15">
        <v>147390</v>
      </c>
      <c r="C358" s="12" t="s">
        <v>11788</v>
      </c>
      <c r="D358" s="12" t="s">
        <v>11117</v>
      </c>
      <c r="E358" s="12">
        <v>34</v>
      </c>
      <c r="F358" s="12" t="s">
        <v>1180</v>
      </c>
      <c r="G358" s="12" t="s">
        <v>11739</v>
      </c>
      <c r="H358" s="12" t="s">
        <v>13</v>
      </c>
      <c r="I358" s="12" t="s">
        <v>11789</v>
      </c>
      <c r="J358" s="12" t="s">
        <v>11135</v>
      </c>
      <c r="K358" s="12" t="s">
        <v>15</v>
      </c>
      <c r="L358" s="12" t="s">
        <v>26</v>
      </c>
      <c r="M358" s="12" t="s">
        <v>27</v>
      </c>
      <c r="N358" s="12" t="s">
        <v>35</v>
      </c>
      <c r="O358" s="12">
        <v>15800</v>
      </c>
    </row>
    <row r="359" customHeight="1" spans="1:15">
      <c r="A359" s="13">
        <v>44237</v>
      </c>
      <c r="B359" s="15">
        <v>155776</v>
      </c>
      <c r="C359" s="12" t="s">
        <v>11790</v>
      </c>
      <c r="D359" s="12" t="s">
        <v>11117</v>
      </c>
      <c r="E359" s="12">
        <v>20</v>
      </c>
      <c r="F359" s="12" t="s">
        <v>1180</v>
      </c>
      <c r="G359" s="12" t="s">
        <v>11739</v>
      </c>
      <c r="H359" s="12" t="s">
        <v>13</v>
      </c>
      <c r="I359" s="12" t="s">
        <v>11791</v>
      </c>
      <c r="J359" s="12" t="s">
        <v>11135</v>
      </c>
      <c r="K359" s="12" t="s">
        <v>15</v>
      </c>
      <c r="L359" s="12" t="s">
        <v>16</v>
      </c>
      <c r="M359" s="12" t="s">
        <v>17</v>
      </c>
      <c r="N359" s="12" t="s">
        <v>35</v>
      </c>
      <c r="O359" s="12">
        <v>8800</v>
      </c>
    </row>
    <row r="360" customHeight="1" spans="1:15">
      <c r="A360" s="13">
        <v>44237</v>
      </c>
      <c r="B360" s="15">
        <v>148099</v>
      </c>
      <c r="C360" s="12" t="s">
        <v>11792</v>
      </c>
      <c r="D360" s="12" t="s">
        <v>11117</v>
      </c>
      <c r="E360" s="12">
        <v>44</v>
      </c>
      <c r="F360" s="12" t="s">
        <v>1180</v>
      </c>
      <c r="G360" s="12" t="s">
        <v>11739</v>
      </c>
      <c r="H360" s="12" t="s">
        <v>13</v>
      </c>
      <c r="I360" s="12" t="s">
        <v>11793</v>
      </c>
      <c r="J360" s="12" t="s">
        <v>11135</v>
      </c>
      <c r="K360" s="12" t="s">
        <v>15</v>
      </c>
      <c r="L360" s="12" t="s">
        <v>16</v>
      </c>
      <c r="M360" s="12" t="s">
        <v>17</v>
      </c>
      <c r="N360" s="12" t="s">
        <v>35</v>
      </c>
      <c r="O360" s="12">
        <v>4900</v>
      </c>
    </row>
    <row r="361" customHeight="1" spans="1:15">
      <c r="A361" s="13">
        <v>44246</v>
      </c>
      <c r="B361" s="15">
        <v>152788</v>
      </c>
      <c r="C361" s="12" t="s">
        <v>11141</v>
      </c>
      <c r="D361" s="12" t="s">
        <v>11117</v>
      </c>
      <c r="E361" s="12">
        <v>38</v>
      </c>
      <c r="F361" s="12" t="s">
        <v>11178</v>
      </c>
      <c r="G361" s="12" t="s">
        <v>129</v>
      </c>
      <c r="H361" s="12" t="s">
        <v>13</v>
      </c>
      <c r="I361" s="12" t="s">
        <v>11794</v>
      </c>
      <c r="J361" s="12" t="s">
        <v>11141</v>
      </c>
      <c r="K361" s="12" t="s">
        <v>15</v>
      </c>
      <c r="L361" s="12" t="s">
        <v>16</v>
      </c>
      <c r="M361" s="12" t="s">
        <v>17</v>
      </c>
      <c r="N361" s="12" t="s">
        <v>35</v>
      </c>
      <c r="O361" s="12">
        <v>15800</v>
      </c>
    </row>
    <row r="362" customHeight="1" spans="1:15">
      <c r="A362" s="13">
        <v>44246</v>
      </c>
      <c r="B362" s="15">
        <v>163629</v>
      </c>
      <c r="C362" s="12" t="s">
        <v>847</v>
      </c>
      <c r="D362" s="12" t="s">
        <v>11117</v>
      </c>
      <c r="E362" s="12">
        <v>28</v>
      </c>
      <c r="F362" s="12" t="s">
        <v>11178</v>
      </c>
      <c r="G362" s="12" t="s">
        <v>129</v>
      </c>
      <c r="H362" s="12" t="s">
        <v>13</v>
      </c>
      <c r="I362" s="12" t="s">
        <v>11794</v>
      </c>
      <c r="J362" s="12" t="s">
        <v>11141</v>
      </c>
      <c r="K362" s="12" t="s">
        <v>15</v>
      </c>
      <c r="L362" s="12" t="s">
        <v>101</v>
      </c>
      <c r="M362" s="12" t="s">
        <v>101</v>
      </c>
      <c r="N362" s="12" t="s">
        <v>35</v>
      </c>
      <c r="O362" s="12">
        <v>29000</v>
      </c>
    </row>
    <row r="363" customHeight="1" spans="1:15">
      <c r="A363" s="13">
        <v>44246</v>
      </c>
      <c r="B363" s="15">
        <v>164962</v>
      </c>
      <c r="C363" s="12" t="s">
        <v>11795</v>
      </c>
      <c r="D363" s="12" t="s">
        <v>11131</v>
      </c>
      <c r="E363" s="12">
        <v>35</v>
      </c>
      <c r="F363" s="12" t="s">
        <v>11178</v>
      </c>
      <c r="G363" s="12" t="s">
        <v>622</v>
      </c>
      <c r="H363" s="12" t="s">
        <v>13</v>
      </c>
      <c r="I363" s="12" t="s">
        <v>11796</v>
      </c>
      <c r="J363" s="12" t="s">
        <v>11135</v>
      </c>
      <c r="K363" s="12" t="s">
        <v>15</v>
      </c>
      <c r="L363" s="12" t="s">
        <v>26</v>
      </c>
      <c r="M363" s="12" t="s">
        <v>27</v>
      </c>
      <c r="N363" s="12" t="s">
        <v>35</v>
      </c>
      <c r="O363" s="12">
        <v>7210</v>
      </c>
    </row>
    <row r="364" customHeight="1" spans="1:15">
      <c r="A364" s="13">
        <v>44246</v>
      </c>
      <c r="B364" s="15">
        <v>146217</v>
      </c>
      <c r="C364" s="12" t="s">
        <v>11797</v>
      </c>
      <c r="D364" s="12" t="s">
        <v>11117</v>
      </c>
      <c r="E364" s="12">
        <v>41</v>
      </c>
      <c r="F364" s="12" t="s">
        <v>132</v>
      </c>
      <c r="G364" s="12" t="s">
        <v>1190</v>
      </c>
      <c r="H364" s="12" t="s">
        <v>238</v>
      </c>
      <c r="I364" s="12" t="s">
        <v>11798</v>
      </c>
      <c r="J364" s="12" t="s">
        <v>11141</v>
      </c>
      <c r="K364" s="12" t="s">
        <v>15</v>
      </c>
      <c r="L364" s="12" t="s">
        <v>16</v>
      </c>
      <c r="M364" s="12" t="s">
        <v>17</v>
      </c>
      <c r="N364" s="12" t="s">
        <v>35</v>
      </c>
      <c r="O364" s="12">
        <v>4860</v>
      </c>
    </row>
    <row r="365" customHeight="1" spans="1:15">
      <c r="A365" s="13">
        <v>44246</v>
      </c>
      <c r="B365" s="15">
        <v>151126</v>
      </c>
      <c r="C365" s="12" t="s">
        <v>11799</v>
      </c>
      <c r="D365" s="12" t="s">
        <v>11131</v>
      </c>
      <c r="E365" s="12">
        <v>18</v>
      </c>
      <c r="F365" s="12" t="s">
        <v>109</v>
      </c>
      <c r="G365" s="12" t="s">
        <v>109</v>
      </c>
      <c r="H365" s="12" t="s">
        <v>13</v>
      </c>
      <c r="I365" s="12" t="s">
        <v>11634</v>
      </c>
      <c r="J365" s="12" t="s">
        <v>11141</v>
      </c>
      <c r="K365" s="12" t="s">
        <v>15</v>
      </c>
      <c r="L365" s="12" t="s">
        <v>26</v>
      </c>
      <c r="M365" s="12" t="s">
        <v>27</v>
      </c>
      <c r="N365" s="12" t="s">
        <v>35</v>
      </c>
      <c r="O365" s="12">
        <v>840</v>
      </c>
    </row>
    <row r="366" customHeight="1" spans="1:15">
      <c r="A366" s="13">
        <v>44246</v>
      </c>
      <c r="B366" s="15">
        <v>151736</v>
      </c>
      <c r="C366" s="12" t="s">
        <v>11800</v>
      </c>
      <c r="D366" s="12" t="s">
        <v>11117</v>
      </c>
      <c r="E366" s="12">
        <v>41</v>
      </c>
      <c r="F366" s="12" t="s">
        <v>11178</v>
      </c>
      <c r="G366" s="12" t="s">
        <v>622</v>
      </c>
      <c r="H366" s="12" t="s">
        <v>13</v>
      </c>
      <c r="I366" s="12" t="s">
        <v>11746</v>
      </c>
      <c r="J366" s="12" t="s">
        <v>11135</v>
      </c>
      <c r="K366" s="12" t="s">
        <v>15</v>
      </c>
      <c r="L366" s="12" t="s">
        <v>16</v>
      </c>
      <c r="M366" s="12" t="s">
        <v>17</v>
      </c>
      <c r="N366" s="12" t="s">
        <v>35</v>
      </c>
      <c r="O366" s="12">
        <v>1380</v>
      </c>
    </row>
    <row r="367" customHeight="1" spans="1:15">
      <c r="A367" s="13">
        <v>44247</v>
      </c>
      <c r="B367" s="15">
        <v>157858</v>
      </c>
      <c r="C367" s="12" t="s">
        <v>11141</v>
      </c>
      <c r="D367" s="12" t="s">
        <v>11117</v>
      </c>
      <c r="E367" s="12">
        <v>28</v>
      </c>
      <c r="F367" s="12" t="s">
        <v>11118</v>
      </c>
      <c r="G367" s="12" t="s">
        <v>66</v>
      </c>
      <c r="H367" s="12" t="s">
        <v>41</v>
      </c>
      <c r="I367" s="12" t="s">
        <v>11801</v>
      </c>
      <c r="J367" s="12" t="s">
        <v>11120</v>
      </c>
      <c r="K367" s="12" t="s">
        <v>15</v>
      </c>
      <c r="L367" s="12" t="s">
        <v>26</v>
      </c>
      <c r="M367" s="12" t="s">
        <v>27</v>
      </c>
      <c r="N367" s="12" t="s">
        <v>35</v>
      </c>
      <c r="O367" s="12">
        <v>40000</v>
      </c>
    </row>
    <row r="368" customHeight="1" spans="1:16">
      <c r="A368" s="13">
        <v>44247</v>
      </c>
      <c r="B368" s="15">
        <v>156719</v>
      </c>
      <c r="C368" s="12" t="s">
        <v>11802</v>
      </c>
      <c r="D368" s="12" t="s">
        <v>11117</v>
      </c>
      <c r="E368" s="12">
        <v>43</v>
      </c>
      <c r="F368" s="12" t="s">
        <v>1180</v>
      </c>
      <c r="G368" s="12" t="s">
        <v>11739</v>
      </c>
      <c r="H368" s="12" t="s">
        <v>13</v>
      </c>
      <c r="I368" s="12" t="s">
        <v>11803</v>
      </c>
      <c r="J368" s="12" t="s">
        <v>11135</v>
      </c>
      <c r="K368" s="12" t="s">
        <v>15</v>
      </c>
      <c r="L368" s="12" t="s">
        <v>26</v>
      </c>
      <c r="M368" s="12" t="s">
        <v>27</v>
      </c>
      <c r="N368" s="12" t="s">
        <v>35</v>
      </c>
      <c r="O368" s="12">
        <v>1000</v>
      </c>
      <c r="P368" s="12" t="s">
        <v>11804</v>
      </c>
    </row>
    <row r="369" customHeight="1" spans="1:16">
      <c r="A369" s="13">
        <v>44247</v>
      </c>
      <c r="B369" s="15">
        <v>161626</v>
      </c>
      <c r="C369" s="12" t="s">
        <v>11805</v>
      </c>
      <c r="D369" s="12" t="s">
        <v>11117</v>
      </c>
      <c r="E369" s="12">
        <v>41</v>
      </c>
      <c r="F369" s="12" t="s">
        <v>11118</v>
      </c>
      <c r="G369" s="12" t="s">
        <v>69</v>
      </c>
      <c r="H369" s="12" t="s">
        <v>41</v>
      </c>
      <c r="I369" s="12" t="s">
        <v>11806</v>
      </c>
      <c r="J369" s="12" t="s">
        <v>11120</v>
      </c>
      <c r="K369" s="12" t="s">
        <v>15</v>
      </c>
      <c r="L369" s="12" t="s">
        <v>16</v>
      </c>
      <c r="M369" s="12" t="s">
        <v>17</v>
      </c>
      <c r="N369" s="12" t="s">
        <v>35</v>
      </c>
      <c r="O369" s="12">
        <v>4000</v>
      </c>
      <c r="P369" s="12" t="s">
        <v>11807</v>
      </c>
    </row>
    <row r="370" customHeight="1" spans="1:15">
      <c r="A370" s="13">
        <v>44247</v>
      </c>
      <c r="B370" s="15">
        <v>175260</v>
      </c>
      <c r="C370" s="12" t="s">
        <v>11274</v>
      </c>
      <c r="D370" s="12" t="s">
        <v>11117</v>
      </c>
      <c r="E370" s="12">
        <v>21</v>
      </c>
      <c r="F370" s="12" t="s">
        <v>11118</v>
      </c>
      <c r="G370" s="12" t="s">
        <v>12</v>
      </c>
      <c r="H370" s="12" t="s">
        <v>13</v>
      </c>
      <c r="I370" s="12" t="s">
        <v>11808</v>
      </c>
      <c r="J370" s="12" t="s">
        <v>11135</v>
      </c>
      <c r="K370" s="12" t="s">
        <v>15</v>
      </c>
      <c r="L370" s="12" t="s">
        <v>16</v>
      </c>
      <c r="M370" s="12" t="s">
        <v>17</v>
      </c>
      <c r="N370" s="12" t="s">
        <v>35</v>
      </c>
      <c r="O370" s="12">
        <v>2831</v>
      </c>
    </row>
    <row r="371" customHeight="1" spans="1:15">
      <c r="A371" s="13">
        <v>44247</v>
      </c>
      <c r="B371" s="15">
        <v>160082</v>
      </c>
      <c r="C371" s="12" t="s">
        <v>11809</v>
      </c>
      <c r="D371" s="12" t="s">
        <v>11131</v>
      </c>
      <c r="E371" s="12">
        <v>36</v>
      </c>
      <c r="F371" s="12" t="s">
        <v>109</v>
      </c>
      <c r="G371" s="12" t="s">
        <v>109</v>
      </c>
      <c r="H371" s="12" t="s">
        <v>13</v>
      </c>
      <c r="I371" s="12" t="s">
        <v>11148</v>
      </c>
      <c r="J371" s="12" t="s">
        <v>11120</v>
      </c>
      <c r="K371" s="12" t="s">
        <v>15</v>
      </c>
      <c r="L371" s="12" t="s">
        <v>26</v>
      </c>
      <c r="M371" s="12" t="s">
        <v>27</v>
      </c>
      <c r="N371" s="12" t="s">
        <v>35</v>
      </c>
      <c r="O371" s="12">
        <v>3780</v>
      </c>
    </row>
    <row r="372" customHeight="1" spans="1:15">
      <c r="A372" s="13">
        <v>44247</v>
      </c>
      <c r="B372" s="15">
        <v>147060</v>
      </c>
      <c r="C372" s="12" t="s">
        <v>255</v>
      </c>
      <c r="D372" s="12" t="s">
        <v>11117</v>
      </c>
      <c r="E372" s="12">
        <v>30</v>
      </c>
      <c r="F372" s="12" t="s">
        <v>1180</v>
      </c>
      <c r="G372" s="12" t="s">
        <v>11754</v>
      </c>
      <c r="H372" s="12" t="s">
        <v>13</v>
      </c>
      <c r="I372" s="12" t="s">
        <v>11810</v>
      </c>
      <c r="J372" s="12" t="s">
        <v>11135</v>
      </c>
      <c r="K372" s="12" t="s">
        <v>15</v>
      </c>
      <c r="L372" s="12" t="s">
        <v>26</v>
      </c>
      <c r="M372" s="12" t="s">
        <v>27</v>
      </c>
      <c r="N372" s="12" t="s">
        <v>35</v>
      </c>
      <c r="O372" s="12">
        <v>10000</v>
      </c>
    </row>
    <row r="373" customHeight="1" spans="1:16">
      <c r="A373" s="13">
        <v>44247</v>
      </c>
      <c r="B373" s="15">
        <v>143755</v>
      </c>
      <c r="C373" s="12" t="s">
        <v>11811</v>
      </c>
      <c r="D373" s="12" t="s">
        <v>11117</v>
      </c>
      <c r="E373" s="12">
        <v>29</v>
      </c>
      <c r="F373" s="12" t="s">
        <v>11118</v>
      </c>
      <c r="G373" s="12" t="s">
        <v>50</v>
      </c>
      <c r="H373" s="12" t="s">
        <v>41</v>
      </c>
      <c r="I373" s="12" t="s">
        <v>11812</v>
      </c>
      <c r="J373" s="12" t="s">
        <v>11141</v>
      </c>
      <c r="K373" s="12" t="s">
        <v>15</v>
      </c>
      <c r="L373" s="12" t="s">
        <v>101</v>
      </c>
      <c r="M373" s="12" t="s">
        <v>101</v>
      </c>
      <c r="N373" s="12" t="s">
        <v>35</v>
      </c>
      <c r="O373" s="12">
        <v>40000</v>
      </c>
      <c r="P373" s="12" t="s">
        <v>11813</v>
      </c>
    </row>
    <row r="374" customHeight="1" spans="1:16">
      <c r="A374" s="13">
        <v>44247</v>
      </c>
      <c r="B374" s="15">
        <v>157363</v>
      </c>
      <c r="C374" s="12" t="s">
        <v>11814</v>
      </c>
      <c r="D374" s="12" t="s">
        <v>11117</v>
      </c>
      <c r="E374" s="12">
        <v>18</v>
      </c>
      <c r="F374" s="12" t="s">
        <v>11118</v>
      </c>
      <c r="G374" s="12" t="s">
        <v>66</v>
      </c>
      <c r="H374" s="12" t="s">
        <v>41</v>
      </c>
      <c r="I374" s="12" t="s">
        <v>11815</v>
      </c>
      <c r="J374" s="12" t="s">
        <v>11141</v>
      </c>
      <c r="K374" s="12" t="s">
        <v>15</v>
      </c>
      <c r="L374" s="12" t="s">
        <v>26</v>
      </c>
      <c r="M374" s="12" t="s">
        <v>27</v>
      </c>
      <c r="N374" s="12" t="s">
        <v>35</v>
      </c>
      <c r="O374" s="12">
        <v>5000</v>
      </c>
      <c r="P374" s="12" t="s">
        <v>11816</v>
      </c>
    </row>
    <row r="375" customHeight="1" spans="1:16">
      <c r="A375" s="13">
        <v>44247</v>
      </c>
      <c r="B375" s="15">
        <v>149113</v>
      </c>
      <c r="C375" s="12" t="s">
        <v>583</v>
      </c>
      <c r="D375" s="12" t="s">
        <v>11117</v>
      </c>
      <c r="E375" s="12">
        <v>31</v>
      </c>
      <c r="F375" s="12" t="s">
        <v>11157</v>
      </c>
      <c r="G375" s="12" t="s">
        <v>118</v>
      </c>
      <c r="H375" s="12" t="s">
        <v>41</v>
      </c>
      <c r="I375" s="12" t="s">
        <v>11253</v>
      </c>
      <c r="J375" s="12" t="s">
        <v>11141</v>
      </c>
      <c r="K375" s="12" t="s">
        <v>15</v>
      </c>
      <c r="L375" s="12" t="s">
        <v>26</v>
      </c>
      <c r="M375" s="12" t="s">
        <v>27</v>
      </c>
      <c r="N375" s="12" t="s">
        <v>236</v>
      </c>
      <c r="O375" s="12">
        <v>0</v>
      </c>
      <c r="P375" s="12" t="s">
        <v>11817</v>
      </c>
    </row>
    <row r="376" customHeight="1" spans="1:15">
      <c r="A376" s="13">
        <v>44247</v>
      </c>
      <c r="B376" s="15">
        <v>155848</v>
      </c>
      <c r="C376" s="12" t="s">
        <v>7998</v>
      </c>
      <c r="D376" s="12" t="s">
        <v>11131</v>
      </c>
      <c r="E376" s="12">
        <v>19</v>
      </c>
      <c r="F376" s="12" t="s">
        <v>109</v>
      </c>
      <c r="G376" s="12" t="s">
        <v>109</v>
      </c>
      <c r="H376" s="12" t="s">
        <v>13</v>
      </c>
      <c r="I376" s="12" t="s">
        <v>11818</v>
      </c>
      <c r="J376" s="12" t="s">
        <v>11141</v>
      </c>
      <c r="K376" s="12" t="s">
        <v>15</v>
      </c>
      <c r="L376" s="12" t="s">
        <v>101</v>
      </c>
      <c r="M376" s="12" t="s">
        <v>101</v>
      </c>
      <c r="N376" s="12" t="s">
        <v>35</v>
      </c>
      <c r="O376" s="12">
        <v>6999</v>
      </c>
    </row>
    <row r="377" customHeight="1" spans="1:15">
      <c r="A377" s="13">
        <v>44247</v>
      </c>
      <c r="B377" s="15">
        <v>149560</v>
      </c>
      <c r="C377" s="12" t="s">
        <v>11819</v>
      </c>
      <c r="D377" s="12" t="s">
        <v>11117</v>
      </c>
      <c r="E377" s="12">
        <v>18</v>
      </c>
      <c r="F377" s="12" t="s">
        <v>109</v>
      </c>
      <c r="G377" s="12" t="s">
        <v>109</v>
      </c>
      <c r="H377" s="12" t="s">
        <v>13</v>
      </c>
      <c r="I377" s="12" t="s">
        <v>11148</v>
      </c>
      <c r="J377" s="12" t="s">
        <v>11141</v>
      </c>
      <c r="K377" s="12" t="s">
        <v>15</v>
      </c>
      <c r="L377" s="12" t="s">
        <v>26</v>
      </c>
      <c r="M377" s="12" t="s">
        <v>27</v>
      </c>
      <c r="N377" s="12" t="s">
        <v>35</v>
      </c>
      <c r="O377" s="12">
        <v>3780</v>
      </c>
    </row>
    <row r="378" customHeight="1" spans="1:15">
      <c r="A378" s="13">
        <v>44248</v>
      </c>
      <c r="B378" s="15">
        <v>161104</v>
      </c>
      <c r="C378" s="12" t="s">
        <v>11820</v>
      </c>
      <c r="D378" s="12" t="s">
        <v>11131</v>
      </c>
      <c r="E378" s="12">
        <v>38</v>
      </c>
      <c r="F378" s="12" t="s">
        <v>109</v>
      </c>
      <c r="G378" s="12" t="s">
        <v>109</v>
      </c>
      <c r="H378" s="12" t="s">
        <v>13</v>
      </c>
      <c r="I378" s="12" t="s">
        <v>11821</v>
      </c>
      <c r="J378" s="12" t="s">
        <v>11120</v>
      </c>
      <c r="K378" s="12" t="s">
        <v>15</v>
      </c>
      <c r="L378" s="12" t="s">
        <v>26</v>
      </c>
      <c r="M378" s="12" t="s">
        <v>27</v>
      </c>
      <c r="N378" s="12" t="s">
        <v>35</v>
      </c>
      <c r="O378" s="12">
        <v>792</v>
      </c>
    </row>
    <row r="379" customHeight="1" spans="1:15">
      <c r="A379" s="13">
        <v>44248</v>
      </c>
      <c r="B379" s="15">
        <v>154708</v>
      </c>
      <c r="C379" s="12" t="s">
        <v>11822</v>
      </c>
      <c r="D379" s="12" t="s">
        <v>11117</v>
      </c>
      <c r="E379" s="12">
        <v>28</v>
      </c>
      <c r="F379" s="12" t="s">
        <v>1180</v>
      </c>
      <c r="G379" s="12" t="s">
        <v>11754</v>
      </c>
      <c r="H379" s="12" t="s">
        <v>13</v>
      </c>
      <c r="I379" s="12" t="s">
        <v>11823</v>
      </c>
      <c r="J379" s="12" t="s">
        <v>11120</v>
      </c>
      <c r="K379" s="12" t="s">
        <v>15</v>
      </c>
      <c r="L379" s="12" t="s">
        <v>26</v>
      </c>
      <c r="M379" s="12" t="s">
        <v>27</v>
      </c>
      <c r="N379" s="12" t="s">
        <v>35</v>
      </c>
      <c r="O379" s="12">
        <v>20600</v>
      </c>
    </row>
    <row r="380" customHeight="1" spans="1:15">
      <c r="A380" s="13">
        <v>44248</v>
      </c>
      <c r="B380" s="15">
        <v>155834</v>
      </c>
      <c r="C380" s="12" t="s">
        <v>11824</v>
      </c>
      <c r="D380" s="12" t="s">
        <v>11117</v>
      </c>
      <c r="E380" s="12">
        <v>37</v>
      </c>
      <c r="F380" s="12" t="s">
        <v>280</v>
      </c>
      <c r="G380" s="12" t="s">
        <v>280</v>
      </c>
      <c r="H380" s="12" t="s">
        <v>13</v>
      </c>
      <c r="I380" s="12" t="s">
        <v>11825</v>
      </c>
      <c r="J380" s="12" t="s">
        <v>11135</v>
      </c>
      <c r="K380" s="12" t="s">
        <v>15</v>
      </c>
      <c r="L380" s="12" t="s">
        <v>26</v>
      </c>
      <c r="M380" s="12" t="s">
        <v>27</v>
      </c>
      <c r="N380" s="12" t="s">
        <v>35</v>
      </c>
      <c r="O380" s="12">
        <v>8098</v>
      </c>
    </row>
    <row r="381" customHeight="1" spans="1:15">
      <c r="A381" s="13">
        <v>44248</v>
      </c>
      <c r="B381" s="15">
        <v>157370</v>
      </c>
      <c r="C381" s="12" t="s">
        <v>11826</v>
      </c>
      <c r="D381" s="12" t="s">
        <v>11117</v>
      </c>
      <c r="E381" s="12">
        <v>42</v>
      </c>
      <c r="F381" s="12" t="s">
        <v>928</v>
      </c>
      <c r="G381" s="12" t="s">
        <v>928</v>
      </c>
      <c r="H381" s="12" t="s">
        <v>13</v>
      </c>
      <c r="I381" s="12" t="s">
        <v>11827</v>
      </c>
      <c r="J381" s="12" t="s">
        <v>11135</v>
      </c>
      <c r="K381" s="12" t="s">
        <v>15</v>
      </c>
      <c r="L381" s="12" t="s">
        <v>101</v>
      </c>
      <c r="M381" s="12" t="s">
        <v>101</v>
      </c>
      <c r="N381" s="12" t="s">
        <v>35</v>
      </c>
      <c r="O381" s="12">
        <v>3980</v>
      </c>
    </row>
    <row r="382" customHeight="1" spans="1:16">
      <c r="A382" s="13">
        <v>44248</v>
      </c>
      <c r="B382" s="15">
        <v>145564</v>
      </c>
      <c r="C382" s="12" t="s">
        <v>11286</v>
      </c>
      <c r="D382" s="12" t="s">
        <v>11117</v>
      </c>
      <c r="E382" s="12">
        <v>34</v>
      </c>
      <c r="F382" s="12" t="s">
        <v>11157</v>
      </c>
      <c r="G382" s="12" t="s">
        <v>118</v>
      </c>
      <c r="H382" s="12" t="s">
        <v>41</v>
      </c>
      <c r="I382" s="12" t="s">
        <v>11287</v>
      </c>
      <c r="J382" s="12" t="s">
        <v>11120</v>
      </c>
      <c r="K382" s="12" t="s">
        <v>15</v>
      </c>
      <c r="L382" s="12" t="s">
        <v>26</v>
      </c>
      <c r="M382" s="12" t="s">
        <v>27</v>
      </c>
      <c r="N382" s="12" t="s">
        <v>35</v>
      </c>
      <c r="O382" s="12">
        <v>42000</v>
      </c>
      <c r="P382" s="12" t="s">
        <v>11828</v>
      </c>
    </row>
    <row r="383" customHeight="1" spans="1:15">
      <c r="A383" s="13">
        <v>44249</v>
      </c>
      <c r="B383" s="15">
        <v>150224</v>
      </c>
      <c r="C383" s="12" t="s">
        <v>255</v>
      </c>
      <c r="D383" s="12" t="s">
        <v>11131</v>
      </c>
      <c r="E383" s="12">
        <v>45</v>
      </c>
      <c r="F383" s="12" t="s">
        <v>109</v>
      </c>
      <c r="G383" s="12" t="s">
        <v>109</v>
      </c>
      <c r="H383" s="12" t="s">
        <v>13</v>
      </c>
      <c r="I383" s="12" t="s">
        <v>11829</v>
      </c>
      <c r="J383" s="12" t="s">
        <v>11141</v>
      </c>
      <c r="K383" s="12" t="s">
        <v>15</v>
      </c>
      <c r="L383" s="12" t="s">
        <v>101</v>
      </c>
      <c r="M383" s="12" t="s">
        <v>101</v>
      </c>
      <c r="N383" s="12" t="s">
        <v>35</v>
      </c>
      <c r="O383" s="12">
        <v>980</v>
      </c>
    </row>
    <row r="384" customHeight="1" spans="1:15">
      <c r="A384" s="13">
        <v>44249</v>
      </c>
      <c r="B384" s="15">
        <v>144328</v>
      </c>
      <c r="C384" s="12" t="s">
        <v>11830</v>
      </c>
      <c r="D384" s="12" t="s">
        <v>11117</v>
      </c>
      <c r="E384" s="12">
        <v>34</v>
      </c>
      <c r="F384" s="12" t="s">
        <v>1180</v>
      </c>
      <c r="G384" s="12" t="s">
        <v>11754</v>
      </c>
      <c r="H384" s="12" t="s">
        <v>13</v>
      </c>
      <c r="I384" s="12" t="s">
        <v>11831</v>
      </c>
      <c r="J384" s="12" t="s">
        <v>11141</v>
      </c>
      <c r="K384" s="12" t="s">
        <v>15</v>
      </c>
      <c r="L384" s="12" t="s">
        <v>101</v>
      </c>
      <c r="M384" s="12" t="s">
        <v>101</v>
      </c>
      <c r="N384" s="12" t="s">
        <v>35</v>
      </c>
      <c r="O384" s="12">
        <v>50000</v>
      </c>
    </row>
    <row r="385" customHeight="1" spans="1:16">
      <c r="A385" s="13">
        <v>44249</v>
      </c>
      <c r="B385" s="15">
        <v>150481</v>
      </c>
      <c r="C385" s="12" t="s">
        <v>11339</v>
      </c>
      <c r="D385" s="12" t="s">
        <v>11117</v>
      </c>
      <c r="E385" s="12">
        <v>25</v>
      </c>
      <c r="F385" s="12" t="s">
        <v>11157</v>
      </c>
      <c r="G385" s="12" t="s">
        <v>118</v>
      </c>
      <c r="H385" s="12" t="s">
        <v>41</v>
      </c>
      <c r="I385" s="12" t="s">
        <v>11832</v>
      </c>
      <c r="J385" s="12" t="s">
        <v>11120</v>
      </c>
      <c r="K385" s="12" t="s">
        <v>15</v>
      </c>
      <c r="L385" s="12" t="s">
        <v>101</v>
      </c>
      <c r="M385" s="12" t="s">
        <v>101</v>
      </c>
      <c r="N385" s="12" t="s">
        <v>35</v>
      </c>
      <c r="O385" s="12">
        <v>20000</v>
      </c>
      <c r="P385" s="12" t="s">
        <v>11833</v>
      </c>
    </row>
    <row r="386" customHeight="1" spans="1:15">
      <c r="A386" s="13">
        <v>44249</v>
      </c>
      <c r="B386" s="15">
        <v>157091</v>
      </c>
      <c r="C386" s="12" t="s">
        <v>11834</v>
      </c>
      <c r="D386" s="12" t="s">
        <v>11131</v>
      </c>
      <c r="E386" s="12">
        <v>32</v>
      </c>
      <c r="F386" s="12" t="s">
        <v>11178</v>
      </c>
      <c r="G386" s="12" t="s">
        <v>622</v>
      </c>
      <c r="H386" s="12" t="s">
        <v>13</v>
      </c>
      <c r="I386" s="12" t="s">
        <v>11835</v>
      </c>
      <c r="J386" s="12" t="s">
        <v>11135</v>
      </c>
      <c r="K386" s="12" t="s">
        <v>15</v>
      </c>
      <c r="L386" s="12" t="s">
        <v>26</v>
      </c>
      <c r="M386" s="12" t="s">
        <v>27</v>
      </c>
      <c r="N386" s="12" t="s">
        <v>35</v>
      </c>
      <c r="O386" s="12">
        <v>2060</v>
      </c>
    </row>
    <row r="387" customHeight="1" spans="1:15">
      <c r="A387" s="13">
        <v>44249</v>
      </c>
      <c r="B387" s="15">
        <v>157342</v>
      </c>
      <c r="C387" s="12" t="s">
        <v>11836</v>
      </c>
      <c r="D387" s="12" t="s">
        <v>11117</v>
      </c>
      <c r="E387" s="12">
        <v>25</v>
      </c>
      <c r="F387" s="12" t="s">
        <v>109</v>
      </c>
      <c r="G387" s="12" t="s">
        <v>109</v>
      </c>
      <c r="H387" s="12" t="s">
        <v>13</v>
      </c>
      <c r="I387" s="12" t="s">
        <v>11837</v>
      </c>
      <c r="J387" s="12" t="s">
        <v>11141</v>
      </c>
      <c r="K387" s="12" t="s">
        <v>15</v>
      </c>
      <c r="L387" s="12" t="s">
        <v>101</v>
      </c>
      <c r="M387" s="12" t="s">
        <v>101</v>
      </c>
      <c r="N387" s="12" t="s">
        <v>35</v>
      </c>
      <c r="O387" s="12">
        <v>17280</v>
      </c>
    </row>
    <row r="388" customHeight="1" spans="1:15">
      <c r="A388" s="13">
        <v>44249</v>
      </c>
      <c r="B388" s="15">
        <v>145780</v>
      </c>
      <c r="C388" s="12" t="s">
        <v>11231</v>
      </c>
      <c r="D388" s="12" t="s">
        <v>11117</v>
      </c>
      <c r="E388" s="12">
        <v>23</v>
      </c>
      <c r="F388" s="12" t="s">
        <v>109</v>
      </c>
      <c r="G388" s="12" t="s">
        <v>109</v>
      </c>
      <c r="H388" s="12" t="s">
        <v>13</v>
      </c>
      <c r="I388" s="12" t="s">
        <v>11838</v>
      </c>
      <c r="J388" s="12" t="s">
        <v>11135</v>
      </c>
      <c r="K388" s="12" t="s">
        <v>15</v>
      </c>
      <c r="L388" s="12" t="s">
        <v>16</v>
      </c>
      <c r="M388" s="12" t="s">
        <v>17</v>
      </c>
      <c r="N388" s="12" t="s">
        <v>35</v>
      </c>
      <c r="O388" s="12">
        <v>3706</v>
      </c>
    </row>
    <row r="389" customHeight="1" spans="1:15">
      <c r="A389" s="13">
        <v>44249</v>
      </c>
      <c r="B389" s="15">
        <v>146232</v>
      </c>
      <c r="C389" s="12" t="s">
        <v>11839</v>
      </c>
      <c r="D389" s="12" t="s">
        <v>11117</v>
      </c>
      <c r="E389" s="12">
        <v>28</v>
      </c>
      <c r="F389" s="12" t="s">
        <v>11118</v>
      </c>
      <c r="G389" s="12" t="s">
        <v>12</v>
      </c>
      <c r="H389" s="12" t="s">
        <v>13</v>
      </c>
      <c r="I389" s="12" t="s">
        <v>11840</v>
      </c>
      <c r="J389" s="12" t="s">
        <v>11135</v>
      </c>
      <c r="K389" s="12" t="s">
        <v>15</v>
      </c>
      <c r="L389" s="12" t="s">
        <v>101</v>
      </c>
      <c r="M389" s="12" t="s">
        <v>101</v>
      </c>
      <c r="N389" s="12" t="s">
        <v>35</v>
      </c>
      <c r="O389" s="12">
        <v>27600</v>
      </c>
    </row>
    <row r="390" customHeight="1" spans="1:16">
      <c r="A390" s="13">
        <v>44250</v>
      </c>
      <c r="B390" s="15">
        <v>157108</v>
      </c>
      <c r="C390" s="12" t="s">
        <v>11841</v>
      </c>
      <c r="D390" s="12" t="s">
        <v>11117</v>
      </c>
      <c r="E390" s="12">
        <v>34</v>
      </c>
      <c r="F390" s="12" t="s">
        <v>11139</v>
      </c>
      <c r="G390" s="12" t="s">
        <v>148</v>
      </c>
      <c r="H390" s="12" t="s">
        <v>41</v>
      </c>
      <c r="I390" s="12" t="s">
        <v>11842</v>
      </c>
      <c r="J390" s="12" t="s">
        <v>11141</v>
      </c>
      <c r="K390" s="12" t="s">
        <v>15</v>
      </c>
      <c r="L390" s="12" t="s">
        <v>101</v>
      </c>
      <c r="M390" s="12" t="s">
        <v>101</v>
      </c>
      <c r="N390" s="12" t="s">
        <v>35</v>
      </c>
      <c r="O390" s="12">
        <v>16520</v>
      </c>
      <c r="P390" s="12" t="s">
        <v>11843</v>
      </c>
    </row>
    <row r="391" customHeight="1" spans="1:15">
      <c r="A391" s="13">
        <v>44250</v>
      </c>
      <c r="B391" s="15">
        <v>151815</v>
      </c>
      <c r="C391" s="12" t="s">
        <v>11844</v>
      </c>
      <c r="D391" s="12" t="s">
        <v>11131</v>
      </c>
      <c r="E391" s="12">
        <v>36</v>
      </c>
      <c r="F391" s="12" t="s">
        <v>280</v>
      </c>
      <c r="G391" s="12" t="s">
        <v>280</v>
      </c>
      <c r="H391" s="12" t="s">
        <v>13</v>
      </c>
      <c r="I391" s="12" t="s">
        <v>11845</v>
      </c>
      <c r="J391" s="12" t="s">
        <v>11135</v>
      </c>
      <c r="K391" s="12" t="s">
        <v>15</v>
      </c>
      <c r="L391" s="12" t="s">
        <v>101</v>
      </c>
      <c r="M391" s="12" t="s">
        <v>101</v>
      </c>
      <c r="N391" s="12" t="s">
        <v>35</v>
      </c>
      <c r="O391" s="12">
        <v>7860</v>
      </c>
    </row>
    <row r="392" customHeight="1" spans="1:15">
      <c r="A392" s="13">
        <v>44250</v>
      </c>
      <c r="B392" s="15">
        <v>160865</v>
      </c>
      <c r="C392" s="12" t="s">
        <v>1337</v>
      </c>
      <c r="D392" s="12" t="s">
        <v>11117</v>
      </c>
      <c r="E392" s="12">
        <v>35</v>
      </c>
      <c r="F392" s="12" t="s">
        <v>33</v>
      </c>
      <c r="G392" s="12" t="s">
        <v>33</v>
      </c>
      <c r="H392" s="12" t="s">
        <v>13</v>
      </c>
      <c r="I392" s="12" t="s">
        <v>11846</v>
      </c>
      <c r="J392" s="12" t="s">
        <v>11141</v>
      </c>
      <c r="K392" s="12" t="s">
        <v>15</v>
      </c>
      <c r="L392" s="12" t="s">
        <v>26</v>
      </c>
      <c r="M392" s="12" t="s">
        <v>27</v>
      </c>
      <c r="N392" s="12" t="s">
        <v>35</v>
      </c>
      <c r="O392" s="12">
        <v>12700</v>
      </c>
    </row>
    <row r="393" customHeight="1" spans="1:15">
      <c r="A393" s="13">
        <v>44250</v>
      </c>
      <c r="B393" s="15">
        <v>156231</v>
      </c>
      <c r="C393" s="12" t="s">
        <v>11847</v>
      </c>
      <c r="D393" s="12" t="s">
        <v>11117</v>
      </c>
      <c r="E393" s="12">
        <v>32</v>
      </c>
      <c r="F393" s="12" t="s">
        <v>11178</v>
      </c>
      <c r="G393" s="12" t="s">
        <v>622</v>
      </c>
      <c r="H393" s="12" t="s">
        <v>13</v>
      </c>
      <c r="I393" s="12" t="s">
        <v>11746</v>
      </c>
      <c r="J393" s="12" t="s">
        <v>11120</v>
      </c>
      <c r="K393" s="12" t="s">
        <v>15</v>
      </c>
      <c r="L393" s="12" t="s">
        <v>26</v>
      </c>
      <c r="M393" s="12" t="s">
        <v>27</v>
      </c>
      <c r="N393" s="12" t="s">
        <v>35</v>
      </c>
      <c r="O393" s="12">
        <v>1280</v>
      </c>
    </row>
    <row r="394" customHeight="1" spans="1:15">
      <c r="A394" s="13">
        <v>44250</v>
      </c>
      <c r="B394" s="15">
        <v>152678</v>
      </c>
      <c r="C394" s="12" t="s">
        <v>11848</v>
      </c>
      <c r="D394" s="12" t="s">
        <v>11131</v>
      </c>
      <c r="E394" s="12">
        <v>26</v>
      </c>
      <c r="F394" s="12" t="s">
        <v>58</v>
      </c>
      <c r="G394" s="12" t="s">
        <v>58</v>
      </c>
      <c r="H394" s="12" t="s">
        <v>13</v>
      </c>
      <c r="I394" s="12" t="s">
        <v>11849</v>
      </c>
      <c r="J394" s="12" t="s">
        <v>11141</v>
      </c>
      <c r="K394" s="12" t="s">
        <v>15</v>
      </c>
      <c r="L394" s="12" t="s">
        <v>16</v>
      </c>
      <c r="M394" s="12" t="s">
        <v>17</v>
      </c>
      <c r="N394" s="12" t="s">
        <v>35</v>
      </c>
      <c r="O394" s="12">
        <v>880</v>
      </c>
    </row>
    <row r="395" customHeight="1" spans="1:15">
      <c r="A395" s="13">
        <v>44251</v>
      </c>
      <c r="B395" s="15">
        <v>165804</v>
      </c>
      <c r="C395" s="12" t="s">
        <v>11231</v>
      </c>
      <c r="D395" s="12" t="s">
        <v>11117</v>
      </c>
      <c r="E395" s="12">
        <v>26</v>
      </c>
      <c r="F395" s="12" t="s">
        <v>109</v>
      </c>
      <c r="G395" s="12" t="s">
        <v>109</v>
      </c>
      <c r="H395" s="12" t="s">
        <v>13</v>
      </c>
      <c r="I395" s="12" t="s">
        <v>11850</v>
      </c>
      <c r="J395" s="12" t="s">
        <v>11135</v>
      </c>
      <c r="K395" s="12" t="s">
        <v>15</v>
      </c>
      <c r="L395" s="12" t="s">
        <v>101</v>
      </c>
      <c r="M395" s="12" t="s">
        <v>101</v>
      </c>
      <c r="N395" s="12" t="s">
        <v>35</v>
      </c>
      <c r="O395" s="12">
        <v>680</v>
      </c>
    </row>
    <row r="396" customHeight="1" spans="1:15">
      <c r="A396" s="13">
        <v>44251</v>
      </c>
      <c r="B396" s="15">
        <v>158839</v>
      </c>
      <c r="C396" s="12" t="s">
        <v>11851</v>
      </c>
      <c r="D396" s="12" t="s">
        <v>11117</v>
      </c>
      <c r="E396" s="12">
        <v>36</v>
      </c>
      <c r="F396" s="12" t="s">
        <v>928</v>
      </c>
      <c r="G396" s="12" t="s">
        <v>928</v>
      </c>
      <c r="H396" s="12" t="s">
        <v>13</v>
      </c>
      <c r="I396" s="12" t="s">
        <v>11786</v>
      </c>
      <c r="J396" s="12" t="s">
        <v>11135</v>
      </c>
      <c r="K396" s="12" t="s">
        <v>15</v>
      </c>
      <c r="L396" s="12" t="s">
        <v>26</v>
      </c>
      <c r="M396" s="12" t="s">
        <v>27</v>
      </c>
      <c r="N396" s="12" t="s">
        <v>35</v>
      </c>
      <c r="O396" s="12">
        <v>1280</v>
      </c>
    </row>
    <row r="397" customHeight="1" spans="1:15">
      <c r="A397" s="13">
        <v>44251</v>
      </c>
      <c r="B397" s="15">
        <v>166413</v>
      </c>
      <c r="C397" s="12" t="s">
        <v>1378</v>
      </c>
      <c r="D397" s="12" t="s">
        <v>11117</v>
      </c>
      <c r="E397" s="12">
        <v>26</v>
      </c>
      <c r="F397" s="12" t="s">
        <v>11118</v>
      </c>
      <c r="G397" s="12" t="s">
        <v>12</v>
      </c>
      <c r="H397" s="12" t="s">
        <v>13</v>
      </c>
      <c r="I397" s="12" t="s">
        <v>11852</v>
      </c>
      <c r="J397" s="12" t="s">
        <v>11120</v>
      </c>
      <c r="K397" s="12" t="s">
        <v>15</v>
      </c>
      <c r="L397" s="12" t="s">
        <v>26</v>
      </c>
      <c r="M397" s="12" t="s">
        <v>27</v>
      </c>
      <c r="N397" s="12" t="s">
        <v>35</v>
      </c>
      <c r="O397" s="12">
        <v>6999</v>
      </c>
    </row>
    <row r="398" customHeight="1" spans="1:15">
      <c r="A398" s="13">
        <v>44251</v>
      </c>
      <c r="B398" s="15">
        <v>173120</v>
      </c>
      <c r="C398" s="12" t="s">
        <v>11853</v>
      </c>
      <c r="D398" s="12" t="s">
        <v>11117</v>
      </c>
      <c r="E398" s="12">
        <v>38</v>
      </c>
      <c r="F398" s="12" t="s">
        <v>11118</v>
      </c>
      <c r="G398" s="12" t="s">
        <v>12</v>
      </c>
      <c r="H398" s="12" t="s">
        <v>13</v>
      </c>
      <c r="I398" s="12" t="s">
        <v>11854</v>
      </c>
      <c r="J398" s="12" t="s">
        <v>11135</v>
      </c>
      <c r="K398" s="12" t="s">
        <v>15</v>
      </c>
      <c r="L398" s="12" t="s">
        <v>26</v>
      </c>
      <c r="M398" s="12" t="s">
        <v>27</v>
      </c>
      <c r="N398" s="12" t="s">
        <v>35</v>
      </c>
      <c r="O398" s="12">
        <v>27580</v>
      </c>
    </row>
    <row r="399" customHeight="1" spans="1:16">
      <c r="A399" s="13">
        <v>44251</v>
      </c>
      <c r="B399" s="15">
        <v>161496</v>
      </c>
      <c r="C399" s="12" t="s">
        <v>11167</v>
      </c>
      <c r="D399" s="12" t="s">
        <v>11117</v>
      </c>
      <c r="E399" s="12">
        <v>37</v>
      </c>
      <c r="F399" s="12" t="s">
        <v>11157</v>
      </c>
      <c r="G399" s="12" t="s">
        <v>118</v>
      </c>
      <c r="H399" s="12" t="s">
        <v>41</v>
      </c>
      <c r="I399" s="12" t="s">
        <v>11855</v>
      </c>
      <c r="J399" s="12" t="s">
        <v>11135</v>
      </c>
      <c r="K399" s="12" t="s">
        <v>15</v>
      </c>
      <c r="L399" s="12" t="s">
        <v>101</v>
      </c>
      <c r="M399" s="12" t="s">
        <v>101</v>
      </c>
      <c r="N399" s="12" t="s">
        <v>35</v>
      </c>
      <c r="O399" s="12">
        <v>1000</v>
      </c>
      <c r="P399" s="12" t="s">
        <v>11856</v>
      </c>
    </row>
    <row r="400" customHeight="1" spans="1:15">
      <c r="A400" s="13">
        <v>44251</v>
      </c>
      <c r="B400" s="15">
        <v>142973</v>
      </c>
      <c r="C400" s="12" t="s">
        <v>11857</v>
      </c>
      <c r="D400" s="12" t="s">
        <v>11117</v>
      </c>
      <c r="E400" s="12">
        <v>43</v>
      </c>
      <c r="F400" s="12" t="s">
        <v>1180</v>
      </c>
      <c r="G400" s="12" t="s">
        <v>11754</v>
      </c>
      <c r="H400" s="12" t="s">
        <v>13</v>
      </c>
      <c r="I400" s="12" t="s">
        <v>11563</v>
      </c>
      <c r="J400" s="12" t="s">
        <v>11120</v>
      </c>
      <c r="K400" s="12" t="s">
        <v>15</v>
      </c>
      <c r="L400" s="12" t="s">
        <v>101</v>
      </c>
      <c r="M400" s="12" t="s">
        <v>101</v>
      </c>
      <c r="N400" s="12" t="s">
        <v>35</v>
      </c>
      <c r="O400" s="12">
        <v>1280</v>
      </c>
    </row>
    <row r="401" customHeight="1" spans="1:15">
      <c r="A401" s="13">
        <v>44252</v>
      </c>
      <c r="B401" s="15">
        <v>157502</v>
      </c>
      <c r="C401" s="12" t="s">
        <v>11839</v>
      </c>
      <c r="D401" s="12" t="s">
        <v>11117</v>
      </c>
      <c r="E401" s="12">
        <v>23</v>
      </c>
      <c r="F401" s="12" t="s">
        <v>1180</v>
      </c>
      <c r="G401" s="12" t="s">
        <v>11754</v>
      </c>
      <c r="H401" s="12" t="s">
        <v>13</v>
      </c>
      <c r="I401" s="12" t="s">
        <v>11858</v>
      </c>
      <c r="J401" s="12" t="s">
        <v>11120</v>
      </c>
      <c r="K401" s="12" t="s">
        <v>15</v>
      </c>
      <c r="L401" s="12" t="s">
        <v>26</v>
      </c>
      <c r="M401" s="12" t="s">
        <v>27</v>
      </c>
      <c r="N401" s="12" t="s">
        <v>35</v>
      </c>
      <c r="O401" s="12">
        <v>46800</v>
      </c>
    </row>
    <row r="402" customHeight="1" spans="1:15">
      <c r="A402" s="13">
        <v>44252</v>
      </c>
      <c r="B402" s="15">
        <v>151004</v>
      </c>
      <c r="C402" s="12" t="s">
        <v>11859</v>
      </c>
      <c r="D402" s="12" t="s">
        <v>11117</v>
      </c>
      <c r="E402" s="12">
        <v>29</v>
      </c>
      <c r="F402" s="12" t="s">
        <v>1180</v>
      </c>
      <c r="G402" s="12" t="s">
        <v>11760</v>
      </c>
      <c r="H402" s="12" t="s">
        <v>13</v>
      </c>
      <c r="I402" s="12" t="s">
        <v>11236</v>
      </c>
      <c r="J402" s="12" t="s">
        <v>11141</v>
      </c>
      <c r="K402" s="12" t="s">
        <v>15</v>
      </c>
      <c r="L402" s="12" t="s">
        <v>101</v>
      </c>
      <c r="M402" s="12" t="s">
        <v>101</v>
      </c>
      <c r="N402" s="12" t="s">
        <v>35</v>
      </c>
      <c r="O402" s="12">
        <v>7899</v>
      </c>
    </row>
    <row r="403" customHeight="1" spans="1:15">
      <c r="A403" s="13">
        <v>44252</v>
      </c>
      <c r="B403" s="15">
        <v>154492</v>
      </c>
      <c r="C403" s="12" t="s">
        <v>11860</v>
      </c>
      <c r="D403" s="12" t="s">
        <v>11117</v>
      </c>
      <c r="E403" s="12">
        <v>42</v>
      </c>
      <c r="F403" s="12" t="s">
        <v>109</v>
      </c>
      <c r="G403" s="12" t="s">
        <v>109</v>
      </c>
      <c r="H403" s="12" t="s">
        <v>13</v>
      </c>
      <c r="I403" s="12" t="s">
        <v>11861</v>
      </c>
      <c r="J403" s="12" t="s">
        <v>11141</v>
      </c>
      <c r="K403" s="12" t="s">
        <v>15</v>
      </c>
      <c r="L403" s="12" t="s">
        <v>26</v>
      </c>
      <c r="M403" s="12" t="s">
        <v>27</v>
      </c>
      <c r="N403" s="12" t="s">
        <v>35</v>
      </c>
      <c r="O403" s="12">
        <v>30000</v>
      </c>
    </row>
    <row r="404" customHeight="1" spans="1:16">
      <c r="A404" s="13">
        <v>44253</v>
      </c>
      <c r="B404" s="15">
        <v>144532</v>
      </c>
      <c r="C404" s="12" t="s">
        <v>11862</v>
      </c>
      <c r="D404" s="12" t="s">
        <v>11117</v>
      </c>
      <c r="E404" s="12">
        <v>27</v>
      </c>
      <c r="F404" s="12" t="s">
        <v>11118</v>
      </c>
      <c r="G404" s="12" t="s">
        <v>50</v>
      </c>
      <c r="H404" s="12" t="s">
        <v>41</v>
      </c>
      <c r="I404" s="12" t="s">
        <v>11863</v>
      </c>
      <c r="J404" s="12" t="s">
        <v>11135</v>
      </c>
      <c r="K404" s="12" t="s">
        <v>15</v>
      </c>
      <c r="L404" s="12" t="s">
        <v>26</v>
      </c>
      <c r="M404" s="12" t="s">
        <v>27</v>
      </c>
      <c r="N404" s="12" t="s">
        <v>35</v>
      </c>
      <c r="O404" s="12">
        <v>32000</v>
      </c>
      <c r="P404" s="12" t="s">
        <v>11864</v>
      </c>
    </row>
    <row r="405" customHeight="1" spans="1:16">
      <c r="A405" s="13">
        <v>44253</v>
      </c>
      <c r="B405" s="15">
        <v>149638</v>
      </c>
      <c r="C405" s="12" t="s">
        <v>11865</v>
      </c>
      <c r="D405" s="12" t="s">
        <v>11117</v>
      </c>
      <c r="E405" s="12">
        <v>34</v>
      </c>
      <c r="F405" s="12" t="s">
        <v>11157</v>
      </c>
      <c r="G405" s="12" t="s">
        <v>118</v>
      </c>
      <c r="H405" s="12" t="s">
        <v>41</v>
      </c>
      <c r="I405" s="12" t="s">
        <v>11866</v>
      </c>
      <c r="J405" s="12" t="s">
        <v>11141</v>
      </c>
      <c r="K405" s="12" t="s">
        <v>15</v>
      </c>
      <c r="L405" s="12" t="s">
        <v>101</v>
      </c>
      <c r="M405" s="12" t="s">
        <v>101</v>
      </c>
      <c r="N405" s="12" t="s">
        <v>35</v>
      </c>
      <c r="O405" s="12">
        <v>140000</v>
      </c>
      <c r="P405" s="12" t="s">
        <v>11867</v>
      </c>
    </row>
    <row r="406" customHeight="1" spans="1:16">
      <c r="A406" s="13">
        <v>44253</v>
      </c>
      <c r="B406" s="15">
        <v>144010</v>
      </c>
      <c r="C406" s="12" t="s">
        <v>11868</v>
      </c>
      <c r="D406" s="12" t="s">
        <v>11117</v>
      </c>
      <c r="E406" s="12">
        <v>38</v>
      </c>
      <c r="F406" s="12" t="s">
        <v>11118</v>
      </c>
      <c r="G406" s="12" t="s">
        <v>50</v>
      </c>
      <c r="H406" s="12" t="s">
        <v>41</v>
      </c>
      <c r="I406" s="12" t="s">
        <v>11869</v>
      </c>
      <c r="J406" s="12" t="s">
        <v>11141</v>
      </c>
      <c r="K406" s="12" t="s">
        <v>15</v>
      </c>
      <c r="L406" s="12" t="s">
        <v>26</v>
      </c>
      <c r="M406" s="12" t="s">
        <v>27</v>
      </c>
      <c r="N406" s="12" t="s">
        <v>35</v>
      </c>
      <c r="O406" s="12">
        <v>1000</v>
      </c>
      <c r="P406" s="12" t="s">
        <v>11356</v>
      </c>
    </row>
    <row r="407" customHeight="1" spans="1:15">
      <c r="A407" s="13">
        <v>44253</v>
      </c>
      <c r="B407" s="15">
        <v>142405</v>
      </c>
      <c r="C407" s="12" t="s">
        <v>11870</v>
      </c>
      <c r="D407" s="12" t="s">
        <v>11117</v>
      </c>
      <c r="E407" s="12">
        <v>25</v>
      </c>
      <c r="F407" s="12" t="s">
        <v>11118</v>
      </c>
      <c r="G407" s="12" t="s">
        <v>66</v>
      </c>
      <c r="H407" s="12" t="s">
        <v>41</v>
      </c>
      <c r="I407" s="12" t="s">
        <v>11871</v>
      </c>
      <c r="J407" s="12" t="s">
        <v>11141</v>
      </c>
      <c r="K407" s="12" t="s">
        <v>15</v>
      </c>
      <c r="L407" s="12" t="s">
        <v>16</v>
      </c>
      <c r="M407" s="12" t="s">
        <v>17</v>
      </c>
      <c r="N407" s="12" t="s">
        <v>35</v>
      </c>
      <c r="O407" s="12">
        <v>12608</v>
      </c>
    </row>
    <row r="408" customHeight="1" spans="1:16">
      <c r="A408" s="13">
        <v>44253</v>
      </c>
      <c r="B408" s="15">
        <v>161683</v>
      </c>
      <c r="C408" s="12" t="s">
        <v>11872</v>
      </c>
      <c r="D408" s="12" t="s">
        <v>11117</v>
      </c>
      <c r="E408" s="12">
        <v>38</v>
      </c>
      <c r="F408" s="12" t="s">
        <v>1180</v>
      </c>
      <c r="G408" s="12" t="s">
        <v>11739</v>
      </c>
      <c r="H408" s="12" t="s">
        <v>13</v>
      </c>
      <c r="I408" s="12" t="s">
        <v>11873</v>
      </c>
      <c r="J408" s="12" t="s">
        <v>11141</v>
      </c>
      <c r="K408" s="12" t="s">
        <v>15</v>
      </c>
      <c r="L408" s="12" t="s">
        <v>26</v>
      </c>
      <c r="M408" s="12" t="s">
        <v>27</v>
      </c>
      <c r="N408" s="12" t="s">
        <v>236</v>
      </c>
      <c r="O408" s="12">
        <v>0</v>
      </c>
      <c r="P408" s="12" t="s">
        <v>11874</v>
      </c>
    </row>
    <row r="409" customHeight="1" spans="1:16">
      <c r="A409" s="13">
        <v>44254</v>
      </c>
      <c r="B409" s="15">
        <v>154940</v>
      </c>
      <c r="C409" s="12" t="s">
        <v>562</v>
      </c>
      <c r="D409" s="12" t="s">
        <v>11117</v>
      </c>
      <c r="E409" s="12">
        <v>38</v>
      </c>
      <c r="F409" s="12" t="s">
        <v>11157</v>
      </c>
      <c r="G409" s="12" t="s">
        <v>1447</v>
      </c>
      <c r="H409" s="12" t="s">
        <v>41</v>
      </c>
      <c r="I409" s="12" t="s">
        <v>11875</v>
      </c>
      <c r="J409" s="12" t="s">
        <v>11135</v>
      </c>
      <c r="K409" s="12" t="s">
        <v>15</v>
      </c>
      <c r="L409" s="12" t="s">
        <v>26</v>
      </c>
      <c r="M409" s="12" t="s">
        <v>27</v>
      </c>
      <c r="N409" s="12" t="s">
        <v>35</v>
      </c>
      <c r="O409" s="12">
        <v>60000</v>
      </c>
      <c r="P409" s="12" t="s">
        <v>11876</v>
      </c>
    </row>
    <row r="410" customHeight="1" spans="1:15">
      <c r="A410" s="13">
        <v>44254</v>
      </c>
      <c r="B410" s="15">
        <v>155777</v>
      </c>
      <c r="C410" s="12" t="s">
        <v>1340</v>
      </c>
      <c r="D410" s="12" t="s">
        <v>11117</v>
      </c>
      <c r="E410" s="12">
        <v>22</v>
      </c>
      <c r="F410" s="12" t="s">
        <v>109</v>
      </c>
      <c r="G410" s="12" t="s">
        <v>109</v>
      </c>
      <c r="H410" s="12" t="s">
        <v>13</v>
      </c>
      <c r="I410" s="12" t="s">
        <v>11877</v>
      </c>
      <c r="J410" s="12" t="s">
        <v>11135</v>
      </c>
      <c r="K410" s="12" t="s">
        <v>15</v>
      </c>
      <c r="L410" s="12" t="s">
        <v>26</v>
      </c>
      <c r="M410" s="12" t="s">
        <v>27</v>
      </c>
      <c r="N410" s="12" t="s">
        <v>35</v>
      </c>
      <c r="O410" s="12">
        <v>6799</v>
      </c>
    </row>
    <row r="411" customHeight="1" spans="1:15">
      <c r="A411" s="13">
        <v>44254</v>
      </c>
      <c r="B411" s="15">
        <v>150169</v>
      </c>
      <c r="C411" s="12" t="s">
        <v>11120</v>
      </c>
      <c r="D411" s="12" t="s">
        <v>11131</v>
      </c>
      <c r="E411" s="12">
        <v>42</v>
      </c>
      <c r="F411" s="12" t="s">
        <v>109</v>
      </c>
      <c r="G411" s="12" t="s">
        <v>109</v>
      </c>
      <c r="H411" s="12" t="s">
        <v>13</v>
      </c>
      <c r="I411" s="12" t="s">
        <v>11148</v>
      </c>
      <c r="J411" s="12" t="s">
        <v>11120</v>
      </c>
      <c r="K411" s="12" t="s">
        <v>15</v>
      </c>
      <c r="L411" s="12" t="s">
        <v>26</v>
      </c>
      <c r="M411" s="12" t="s">
        <v>27</v>
      </c>
      <c r="N411" s="12" t="s">
        <v>35</v>
      </c>
      <c r="O411" s="12">
        <v>3880</v>
      </c>
    </row>
    <row r="412" customHeight="1" spans="1:15">
      <c r="A412" s="13">
        <v>44254</v>
      </c>
      <c r="B412" s="15">
        <v>150085</v>
      </c>
      <c r="C412" s="12" t="s">
        <v>11878</v>
      </c>
      <c r="D412" s="12" t="s">
        <v>11117</v>
      </c>
      <c r="E412" s="12">
        <v>36</v>
      </c>
      <c r="F412" s="12" t="s">
        <v>928</v>
      </c>
      <c r="G412" s="12" t="s">
        <v>928</v>
      </c>
      <c r="H412" s="12" t="s">
        <v>238</v>
      </c>
      <c r="I412" s="12" t="s">
        <v>11879</v>
      </c>
      <c r="J412" s="12" t="s">
        <v>11135</v>
      </c>
      <c r="K412" s="12" t="s">
        <v>15</v>
      </c>
      <c r="L412" s="12" t="s">
        <v>16</v>
      </c>
      <c r="M412" s="12" t="s">
        <v>17</v>
      </c>
      <c r="N412" s="12" t="s">
        <v>35</v>
      </c>
      <c r="O412" s="12">
        <v>1280</v>
      </c>
    </row>
    <row r="413" customHeight="1" spans="1:15">
      <c r="A413" s="13">
        <v>44254</v>
      </c>
      <c r="B413" s="15">
        <v>151949</v>
      </c>
      <c r="C413" s="12" t="s">
        <v>11880</v>
      </c>
      <c r="D413" s="12" t="s">
        <v>11117</v>
      </c>
      <c r="E413" s="12">
        <v>27</v>
      </c>
      <c r="F413" s="12" t="s">
        <v>11157</v>
      </c>
      <c r="G413" s="12" t="s">
        <v>118</v>
      </c>
      <c r="H413" s="12" t="s">
        <v>41</v>
      </c>
      <c r="I413" s="12" t="s">
        <v>11881</v>
      </c>
      <c r="J413" s="12" t="s">
        <v>11135</v>
      </c>
      <c r="K413" s="12" t="s">
        <v>15</v>
      </c>
      <c r="L413" s="12" t="s">
        <v>16</v>
      </c>
      <c r="M413" s="12" t="s">
        <v>17</v>
      </c>
      <c r="N413" s="12" t="s">
        <v>35</v>
      </c>
      <c r="O413" s="12">
        <v>20000</v>
      </c>
    </row>
    <row r="414" customHeight="1" spans="1:15">
      <c r="A414" s="13">
        <v>44254</v>
      </c>
      <c r="B414" s="15">
        <v>145706</v>
      </c>
      <c r="C414" s="12" t="s">
        <v>5662</v>
      </c>
      <c r="D414" s="12" t="s">
        <v>11117</v>
      </c>
      <c r="E414" s="12">
        <v>31</v>
      </c>
      <c r="F414" s="12" t="s">
        <v>33</v>
      </c>
      <c r="G414" s="12" t="s">
        <v>33</v>
      </c>
      <c r="H414" s="12" t="s">
        <v>13</v>
      </c>
      <c r="I414" s="12" t="s">
        <v>11846</v>
      </c>
      <c r="J414" s="12" t="s">
        <v>11120</v>
      </c>
      <c r="K414" s="12" t="s">
        <v>15</v>
      </c>
      <c r="L414" s="12" t="s">
        <v>26</v>
      </c>
      <c r="M414" s="12" t="s">
        <v>27</v>
      </c>
      <c r="N414" s="12" t="s">
        <v>35</v>
      </c>
      <c r="O414" s="12">
        <v>12500</v>
      </c>
    </row>
    <row r="415" customHeight="1" spans="1:15">
      <c r="A415" s="13">
        <v>44254</v>
      </c>
      <c r="B415" s="15">
        <v>151917</v>
      </c>
      <c r="C415" s="12" t="s">
        <v>11882</v>
      </c>
      <c r="D415" s="12" t="s">
        <v>11117</v>
      </c>
      <c r="E415" s="12">
        <v>19</v>
      </c>
      <c r="F415" s="12" t="s">
        <v>1180</v>
      </c>
      <c r="G415" s="12" t="s">
        <v>11754</v>
      </c>
      <c r="H415" s="12" t="s">
        <v>13</v>
      </c>
      <c r="I415" s="12" t="s">
        <v>11883</v>
      </c>
      <c r="J415" s="12" t="s">
        <v>11135</v>
      </c>
      <c r="K415" s="12" t="s">
        <v>15</v>
      </c>
      <c r="L415" s="12" t="s">
        <v>26</v>
      </c>
      <c r="M415" s="12" t="s">
        <v>27</v>
      </c>
      <c r="N415" s="12" t="s">
        <v>35</v>
      </c>
      <c r="O415" s="12">
        <v>1380</v>
      </c>
    </row>
    <row r="416" customHeight="1" spans="1:15">
      <c r="A416" s="13">
        <v>44254</v>
      </c>
      <c r="B416" s="15">
        <v>158301</v>
      </c>
      <c r="C416" s="12" t="s">
        <v>11884</v>
      </c>
      <c r="D416" s="12" t="s">
        <v>11131</v>
      </c>
      <c r="E416" s="12">
        <v>31</v>
      </c>
      <c r="F416" s="12" t="s">
        <v>109</v>
      </c>
      <c r="G416" s="12" t="s">
        <v>109</v>
      </c>
      <c r="H416" s="12" t="s">
        <v>13</v>
      </c>
      <c r="I416" s="12" t="s">
        <v>11411</v>
      </c>
      <c r="J416" s="12" t="s">
        <v>11120</v>
      </c>
      <c r="K416" s="12" t="s">
        <v>15</v>
      </c>
      <c r="L416" s="12" t="s">
        <v>16</v>
      </c>
      <c r="M416" s="12" t="s">
        <v>17</v>
      </c>
      <c r="N416" s="12" t="s">
        <v>35</v>
      </c>
      <c r="O416" s="12">
        <v>6999</v>
      </c>
    </row>
    <row r="417" customHeight="1" spans="1:16">
      <c r="A417" s="13">
        <v>44255</v>
      </c>
      <c r="B417" s="15">
        <v>161551</v>
      </c>
      <c r="C417" s="12" t="s">
        <v>11885</v>
      </c>
      <c r="D417" s="12" t="s">
        <v>11117</v>
      </c>
      <c r="E417" s="12">
        <v>20</v>
      </c>
      <c r="F417" s="12" t="s">
        <v>368</v>
      </c>
      <c r="G417" s="12" t="s">
        <v>368</v>
      </c>
      <c r="H417" s="12" t="s">
        <v>13</v>
      </c>
      <c r="I417" s="12" t="s">
        <v>11178</v>
      </c>
      <c r="J417" s="12" t="s">
        <v>11120</v>
      </c>
      <c r="K417" s="12" t="s">
        <v>15</v>
      </c>
      <c r="L417" s="12" t="s">
        <v>101</v>
      </c>
      <c r="M417" s="12" t="s">
        <v>101</v>
      </c>
      <c r="N417" s="12" t="s">
        <v>236</v>
      </c>
      <c r="O417" s="12">
        <v>0</v>
      </c>
      <c r="P417" s="12" t="s">
        <v>11886</v>
      </c>
    </row>
    <row r="418" customHeight="1" spans="1:15">
      <c r="A418" s="13">
        <v>44255</v>
      </c>
      <c r="B418" s="15">
        <v>153219</v>
      </c>
      <c r="C418" s="12" t="s">
        <v>11887</v>
      </c>
      <c r="D418" s="12" t="s">
        <v>11117</v>
      </c>
      <c r="E418" s="12">
        <v>38</v>
      </c>
      <c r="F418" s="12" t="s">
        <v>1180</v>
      </c>
      <c r="G418" s="12" t="s">
        <v>11739</v>
      </c>
      <c r="H418" s="12" t="s">
        <v>13</v>
      </c>
      <c r="I418" s="12" t="s">
        <v>11888</v>
      </c>
      <c r="J418" s="12" t="s">
        <v>11135</v>
      </c>
      <c r="K418" s="12" t="s">
        <v>15</v>
      </c>
      <c r="L418" s="12" t="s">
        <v>26</v>
      </c>
      <c r="M418" s="12" t="s">
        <v>27</v>
      </c>
      <c r="N418" s="12" t="s">
        <v>35</v>
      </c>
      <c r="O418" s="12">
        <v>9800</v>
      </c>
    </row>
    <row r="419" customHeight="1" spans="1:15">
      <c r="A419" s="13">
        <v>44255</v>
      </c>
      <c r="B419" s="15">
        <v>153219</v>
      </c>
      <c r="C419" s="12" t="s">
        <v>11887</v>
      </c>
      <c r="D419" s="12" t="s">
        <v>11117</v>
      </c>
      <c r="E419" s="12">
        <v>25</v>
      </c>
      <c r="F419" s="12" t="s">
        <v>1180</v>
      </c>
      <c r="G419" s="12" t="s">
        <v>11739</v>
      </c>
      <c r="H419" s="12" t="s">
        <v>13</v>
      </c>
      <c r="I419" s="12" t="s">
        <v>11889</v>
      </c>
      <c r="J419" s="12" t="s">
        <v>11135</v>
      </c>
      <c r="K419" s="12" t="s">
        <v>15</v>
      </c>
      <c r="L419" s="12" t="s">
        <v>26</v>
      </c>
      <c r="M419" s="12" t="s">
        <v>27</v>
      </c>
      <c r="N419" s="12" t="s">
        <v>35</v>
      </c>
      <c r="O419" s="12">
        <v>8000</v>
      </c>
    </row>
    <row r="420" customHeight="1" spans="1:15">
      <c r="A420" s="13">
        <v>44255</v>
      </c>
      <c r="B420" s="15">
        <v>155262</v>
      </c>
      <c r="C420" s="12" t="s">
        <v>11890</v>
      </c>
      <c r="D420" s="12" t="s">
        <v>11117</v>
      </c>
      <c r="E420" s="12">
        <v>27</v>
      </c>
      <c r="F420" s="12" t="s">
        <v>1180</v>
      </c>
      <c r="G420" s="12" t="s">
        <v>11739</v>
      </c>
      <c r="H420" s="12" t="s">
        <v>13</v>
      </c>
      <c r="I420" s="12" t="s">
        <v>11891</v>
      </c>
      <c r="J420" s="12" t="s">
        <v>11135</v>
      </c>
      <c r="K420" s="12" t="s">
        <v>15</v>
      </c>
      <c r="L420" s="12" t="s">
        <v>26</v>
      </c>
      <c r="M420" s="12" t="s">
        <v>27</v>
      </c>
      <c r="N420" s="12" t="s">
        <v>35</v>
      </c>
      <c r="O420" s="12">
        <v>15800</v>
      </c>
    </row>
    <row r="421" customHeight="1" spans="1:15">
      <c r="A421" s="13">
        <v>44255</v>
      </c>
      <c r="B421" s="15">
        <v>164168</v>
      </c>
      <c r="C421" s="12" t="s">
        <v>11892</v>
      </c>
      <c r="D421" s="12" t="s">
        <v>11117</v>
      </c>
      <c r="E421" s="12">
        <v>35</v>
      </c>
      <c r="F421" s="12" t="s">
        <v>11178</v>
      </c>
      <c r="G421" s="12" t="s">
        <v>993</v>
      </c>
      <c r="H421" s="12" t="s">
        <v>13</v>
      </c>
      <c r="I421" s="12" t="s">
        <v>11893</v>
      </c>
      <c r="J421" s="12" t="s">
        <v>11141</v>
      </c>
      <c r="K421" s="12" t="s">
        <v>15</v>
      </c>
      <c r="L421" s="12" t="s">
        <v>101</v>
      </c>
      <c r="M421" s="12" t="s">
        <v>101</v>
      </c>
      <c r="N421" s="12" t="s">
        <v>35</v>
      </c>
      <c r="O421" s="12">
        <v>199</v>
      </c>
    </row>
    <row r="422" customHeight="1" spans="1:15">
      <c r="A422" s="13">
        <v>44255</v>
      </c>
      <c r="B422" s="15">
        <v>157758</v>
      </c>
      <c r="C422" s="12" t="s">
        <v>7998</v>
      </c>
      <c r="D422" s="12" t="s">
        <v>11117</v>
      </c>
      <c r="E422" s="12">
        <v>42</v>
      </c>
      <c r="F422" s="12" t="s">
        <v>1180</v>
      </c>
      <c r="G422" s="12" t="s">
        <v>11894</v>
      </c>
      <c r="H422" s="12" t="s">
        <v>13</v>
      </c>
      <c r="I422" s="12" t="s">
        <v>11895</v>
      </c>
      <c r="J422" s="12" t="s">
        <v>11135</v>
      </c>
      <c r="K422" s="12" t="s">
        <v>15</v>
      </c>
      <c r="L422" s="12" t="s">
        <v>26</v>
      </c>
      <c r="M422" s="12" t="s">
        <v>27</v>
      </c>
      <c r="N422" s="12" t="s">
        <v>35</v>
      </c>
      <c r="O422" s="12">
        <v>3880</v>
      </c>
    </row>
    <row r="423" customHeight="1" spans="1:15">
      <c r="A423" s="13">
        <v>44255</v>
      </c>
      <c r="B423" s="15">
        <v>151105</v>
      </c>
      <c r="C423" s="12" t="s">
        <v>11896</v>
      </c>
      <c r="D423" s="12" t="s">
        <v>11131</v>
      </c>
      <c r="E423" s="12">
        <v>21</v>
      </c>
      <c r="F423" s="12" t="s">
        <v>11178</v>
      </c>
      <c r="G423" s="12" t="s">
        <v>622</v>
      </c>
      <c r="H423" s="12" t="s">
        <v>13</v>
      </c>
      <c r="I423" s="12" t="s">
        <v>11897</v>
      </c>
      <c r="J423" s="12" t="s">
        <v>11120</v>
      </c>
      <c r="K423" s="12" t="s">
        <v>15</v>
      </c>
      <c r="L423" s="12" t="s">
        <v>26</v>
      </c>
      <c r="M423" s="12" t="s">
        <v>27</v>
      </c>
      <c r="N423" s="12" t="s">
        <v>35</v>
      </c>
      <c r="O423" s="12">
        <v>1380</v>
      </c>
    </row>
    <row r="424" customHeight="1" spans="1:15">
      <c r="A424" s="13">
        <v>44255</v>
      </c>
      <c r="B424" s="15">
        <v>173632</v>
      </c>
      <c r="C424" s="12" t="s">
        <v>11485</v>
      </c>
      <c r="D424" s="12" t="s">
        <v>11117</v>
      </c>
      <c r="E424" s="12">
        <v>36</v>
      </c>
      <c r="F424" s="12" t="s">
        <v>673</v>
      </c>
      <c r="G424" s="12" t="s">
        <v>673</v>
      </c>
      <c r="H424" s="12" t="s">
        <v>13</v>
      </c>
      <c r="I424" s="12" t="s">
        <v>11898</v>
      </c>
      <c r="J424" s="12" t="s">
        <v>11120</v>
      </c>
      <c r="K424" s="12" t="s">
        <v>15</v>
      </c>
      <c r="L424" s="12" t="s">
        <v>26</v>
      </c>
      <c r="M424" s="12" t="s">
        <v>27</v>
      </c>
      <c r="N424" s="12" t="s">
        <v>35</v>
      </c>
      <c r="O424" s="12">
        <v>4300</v>
      </c>
    </row>
    <row r="425" customHeight="1" spans="1:15">
      <c r="A425" s="13">
        <v>44255</v>
      </c>
      <c r="B425" s="15">
        <v>146364</v>
      </c>
      <c r="C425" s="12" t="s">
        <v>11899</v>
      </c>
      <c r="D425" s="12" t="s">
        <v>11117</v>
      </c>
      <c r="E425" s="12">
        <v>27</v>
      </c>
      <c r="F425" s="12" t="s">
        <v>11118</v>
      </c>
      <c r="G425" s="12" t="s">
        <v>50</v>
      </c>
      <c r="H425" s="12" t="s">
        <v>41</v>
      </c>
      <c r="I425" s="12" t="s">
        <v>11900</v>
      </c>
      <c r="J425" s="12" t="s">
        <v>11120</v>
      </c>
      <c r="K425" s="12" t="s">
        <v>15</v>
      </c>
      <c r="L425" s="12" t="s">
        <v>26</v>
      </c>
      <c r="M425" s="12" t="s">
        <v>27</v>
      </c>
      <c r="N425" s="12" t="s">
        <v>35</v>
      </c>
      <c r="O425" s="12">
        <v>14200</v>
      </c>
    </row>
    <row r="426" customHeight="1" spans="1:15">
      <c r="A426" s="13">
        <v>44255</v>
      </c>
      <c r="B426" s="15">
        <v>166258</v>
      </c>
      <c r="C426" s="12" t="s">
        <v>562</v>
      </c>
      <c r="D426" s="12" t="s">
        <v>11117</v>
      </c>
      <c r="E426" s="12">
        <v>28</v>
      </c>
      <c r="F426" s="12" t="s">
        <v>11178</v>
      </c>
      <c r="G426" s="12" t="s">
        <v>622</v>
      </c>
      <c r="H426" s="12" t="s">
        <v>13</v>
      </c>
      <c r="I426" s="12" t="s">
        <v>11468</v>
      </c>
      <c r="J426" s="12" t="s">
        <v>11135</v>
      </c>
      <c r="K426" s="12" t="s">
        <v>15</v>
      </c>
      <c r="L426" s="12" t="s">
        <v>26</v>
      </c>
      <c r="M426" s="12" t="s">
        <v>27</v>
      </c>
      <c r="N426" s="12" t="s">
        <v>35</v>
      </c>
      <c r="O426" s="12">
        <v>1180</v>
      </c>
    </row>
    <row r="427" customHeight="1" spans="1:15">
      <c r="A427" s="13">
        <v>44255</v>
      </c>
      <c r="B427" s="15">
        <v>159589</v>
      </c>
      <c r="C427" s="12" t="s">
        <v>11901</v>
      </c>
      <c r="D427" s="12" t="s">
        <v>11131</v>
      </c>
      <c r="E427" s="12">
        <v>19</v>
      </c>
      <c r="F427" s="12" t="s">
        <v>11178</v>
      </c>
      <c r="G427" s="12" t="s">
        <v>622</v>
      </c>
      <c r="H427" s="12" t="s">
        <v>13</v>
      </c>
      <c r="I427" s="12" t="s">
        <v>11468</v>
      </c>
      <c r="J427" s="12" t="s">
        <v>11135</v>
      </c>
      <c r="K427" s="12" t="s">
        <v>15</v>
      </c>
      <c r="L427" s="12" t="s">
        <v>26</v>
      </c>
      <c r="M427" s="12" t="s">
        <v>27</v>
      </c>
      <c r="N427" s="12" t="s">
        <v>35</v>
      </c>
      <c r="O427" s="12">
        <v>1180</v>
      </c>
    </row>
    <row r="428" customHeight="1" spans="1:15">
      <c r="A428" s="13">
        <v>44255</v>
      </c>
      <c r="B428" s="15">
        <v>144034</v>
      </c>
      <c r="C428" s="12" t="s">
        <v>11548</v>
      </c>
      <c r="D428" s="12" t="s">
        <v>11117</v>
      </c>
      <c r="E428" s="12">
        <v>39</v>
      </c>
      <c r="F428" s="12" t="s">
        <v>109</v>
      </c>
      <c r="G428" s="12" t="s">
        <v>109</v>
      </c>
      <c r="H428" s="12" t="s">
        <v>13</v>
      </c>
      <c r="I428" s="12" t="s">
        <v>11148</v>
      </c>
      <c r="J428" s="12" t="s">
        <v>11487</v>
      </c>
      <c r="K428" s="12" t="s">
        <v>15</v>
      </c>
      <c r="L428" s="12" t="s">
        <v>26</v>
      </c>
      <c r="M428" s="12" t="s">
        <v>27</v>
      </c>
      <c r="N428" s="12" t="s">
        <v>35</v>
      </c>
      <c r="O428" s="12">
        <v>3880</v>
      </c>
    </row>
    <row r="429" customHeight="1" spans="1:15">
      <c r="A429" s="13">
        <v>44228</v>
      </c>
      <c r="B429" s="15">
        <v>146791</v>
      </c>
      <c r="C429" s="12" t="s">
        <v>11902</v>
      </c>
      <c r="D429" s="12" t="s">
        <v>11117</v>
      </c>
      <c r="E429" s="12">
        <v>31</v>
      </c>
      <c r="F429" s="12" t="s">
        <v>11157</v>
      </c>
      <c r="G429" s="12" t="s">
        <v>118</v>
      </c>
      <c r="H429" s="12" t="s">
        <v>41</v>
      </c>
      <c r="I429" s="12" t="s">
        <v>11903</v>
      </c>
      <c r="J429" s="12" t="s">
        <v>11483</v>
      </c>
      <c r="K429" s="12" t="s">
        <v>175</v>
      </c>
      <c r="L429" s="12" t="s">
        <v>16</v>
      </c>
      <c r="M429" s="12" t="s">
        <v>723</v>
      </c>
      <c r="N429" s="12" t="s">
        <v>35</v>
      </c>
      <c r="O429" s="12">
        <v>53030</v>
      </c>
    </row>
    <row r="430" customHeight="1" spans="1:15">
      <c r="A430" s="13">
        <v>44228</v>
      </c>
      <c r="B430" s="15">
        <v>143735</v>
      </c>
      <c r="C430" s="12" t="s">
        <v>1480</v>
      </c>
      <c r="D430" s="12" t="s">
        <v>11117</v>
      </c>
      <c r="E430" s="12">
        <v>27</v>
      </c>
      <c r="F430" s="12" t="s">
        <v>11118</v>
      </c>
      <c r="G430" s="12" t="s">
        <v>11742</v>
      </c>
      <c r="H430" s="12" t="s">
        <v>41</v>
      </c>
      <c r="I430" s="12" t="s">
        <v>11904</v>
      </c>
      <c r="J430" s="12" t="s">
        <v>11483</v>
      </c>
      <c r="K430" s="12" t="s">
        <v>175</v>
      </c>
      <c r="L430" s="12" t="s">
        <v>26</v>
      </c>
      <c r="M430" s="12" t="s">
        <v>726</v>
      </c>
      <c r="N430" s="12" t="s">
        <v>35</v>
      </c>
      <c r="O430" s="12">
        <v>29000</v>
      </c>
    </row>
    <row r="431" customHeight="1" spans="1:15">
      <c r="A431" s="13">
        <v>44228</v>
      </c>
      <c r="B431" s="15">
        <v>141634</v>
      </c>
      <c r="C431" s="12" t="s">
        <v>1045</v>
      </c>
      <c r="D431" s="12" t="s">
        <v>11117</v>
      </c>
      <c r="E431" s="12">
        <v>36</v>
      </c>
      <c r="F431" s="12" t="s">
        <v>11118</v>
      </c>
      <c r="G431" s="12" t="s">
        <v>12</v>
      </c>
      <c r="H431" s="12" t="s">
        <v>13</v>
      </c>
      <c r="I431" s="12" t="s">
        <v>11905</v>
      </c>
      <c r="J431" s="12" t="s">
        <v>11487</v>
      </c>
      <c r="K431" s="12" t="s">
        <v>175</v>
      </c>
      <c r="L431" s="12" t="s">
        <v>26</v>
      </c>
      <c r="M431" s="12" t="s">
        <v>726</v>
      </c>
      <c r="N431" s="12" t="s">
        <v>35</v>
      </c>
      <c r="O431" s="12">
        <v>16800</v>
      </c>
    </row>
    <row r="432" customHeight="1" spans="1:16">
      <c r="A432" s="13">
        <v>44228</v>
      </c>
      <c r="B432" s="15">
        <v>141111</v>
      </c>
      <c r="C432" s="12" t="s">
        <v>11906</v>
      </c>
      <c r="D432" s="12" t="s">
        <v>11117</v>
      </c>
      <c r="E432" s="12">
        <v>22</v>
      </c>
      <c r="F432" s="12" t="s">
        <v>1180</v>
      </c>
      <c r="G432" s="12" t="s">
        <v>11125</v>
      </c>
      <c r="H432" s="12" t="s">
        <v>13</v>
      </c>
      <c r="I432" s="12" t="s">
        <v>2535</v>
      </c>
      <c r="J432" s="12" t="s">
        <v>11487</v>
      </c>
      <c r="K432" s="12" t="s">
        <v>175</v>
      </c>
      <c r="L432" s="12" t="s">
        <v>26</v>
      </c>
      <c r="M432" s="12" t="s">
        <v>726</v>
      </c>
      <c r="N432" s="12" t="s">
        <v>236</v>
      </c>
      <c r="O432" s="12">
        <v>0</v>
      </c>
      <c r="P432" s="12" t="s">
        <v>11907</v>
      </c>
    </row>
    <row r="433" customHeight="1" spans="1:15">
      <c r="A433" s="13">
        <v>44228</v>
      </c>
      <c r="B433" s="15">
        <v>151348</v>
      </c>
      <c r="C433" s="12" t="s">
        <v>11231</v>
      </c>
      <c r="D433" s="12" t="s">
        <v>11117</v>
      </c>
      <c r="E433" s="12">
        <v>33</v>
      </c>
      <c r="F433" s="12" t="s">
        <v>11157</v>
      </c>
      <c r="G433" s="12" t="s">
        <v>118</v>
      </c>
      <c r="H433" s="12" t="s">
        <v>41</v>
      </c>
      <c r="I433" s="12" t="s">
        <v>11908</v>
      </c>
      <c r="J433" s="12" t="s">
        <v>11487</v>
      </c>
      <c r="K433" s="12" t="s">
        <v>175</v>
      </c>
      <c r="L433" s="12" t="s">
        <v>26</v>
      </c>
      <c r="M433" s="12" t="s">
        <v>726</v>
      </c>
      <c r="N433" s="12" t="s">
        <v>35</v>
      </c>
      <c r="O433" s="12">
        <v>23480</v>
      </c>
    </row>
    <row r="434" customHeight="1" spans="1:15">
      <c r="A434" s="13">
        <v>44228</v>
      </c>
      <c r="B434" s="15">
        <v>148858</v>
      </c>
      <c r="C434" s="12" t="s">
        <v>11909</v>
      </c>
      <c r="D434" s="12" t="s">
        <v>11117</v>
      </c>
      <c r="E434" s="12">
        <v>24</v>
      </c>
      <c r="F434" s="12" t="s">
        <v>11118</v>
      </c>
      <c r="G434" s="12" t="s">
        <v>69</v>
      </c>
      <c r="H434" s="12" t="s">
        <v>41</v>
      </c>
      <c r="I434" s="12" t="s">
        <v>11910</v>
      </c>
      <c r="J434" s="12" t="s">
        <v>11483</v>
      </c>
      <c r="K434" s="12" t="s">
        <v>175</v>
      </c>
      <c r="L434" s="12" t="s">
        <v>16</v>
      </c>
      <c r="M434" s="12" t="s">
        <v>723</v>
      </c>
      <c r="N434" s="12" t="s">
        <v>35</v>
      </c>
      <c r="O434" s="12">
        <v>7942</v>
      </c>
    </row>
    <row r="435" customHeight="1" spans="1:16">
      <c r="A435" s="13">
        <v>44229</v>
      </c>
      <c r="B435" s="15">
        <v>144446</v>
      </c>
      <c r="C435" s="12" t="s">
        <v>11667</v>
      </c>
      <c r="D435" s="12" t="s">
        <v>11117</v>
      </c>
      <c r="E435" s="12">
        <v>33</v>
      </c>
      <c r="F435" s="12" t="s">
        <v>11157</v>
      </c>
      <c r="G435" s="12" t="s">
        <v>118</v>
      </c>
      <c r="H435" s="12" t="s">
        <v>41</v>
      </c>
      <c r="I435" s="12" t="s">
        <v>11911</v>
      </c>
      <c r="J435" s="12" t="s">
        <v>11483</v>
      </c>
      <c r="K435" s="12" t="s">
        <v>175</v>
      </c>
      <c r="L435" s="12" t="s">
        <v>26</v>
      </c>
      <c r="M435" s="12" t="s">
        <v>726</v>
      </c>
      <c r="N435" s="12" t="s">
        <v>35</v>
      </c>
      <c r="O435" s="12">
        <v>46680</v>
      </c>
      <c r="P435" s="12" t="s">
        <v>11912</v>
      </c>
    </row>
    <row r="436" customHeight="1" spans="1:15">
      <c r="A436" s="13">
        <v>44230</v>
      </c>
      <c r="B436" s="15">
        <v>145761</v>
      </c>
      <c r="C436" s="12" t="s">
        <v>11339</v>
      </c>
      <c r="D436" s="12" t="s">
        <v>11117</v>
      </c>
      <c r="E436" s="12">
        <v>34</v>
      </c>
      <c r="F436" s="12" t="s">
        <v>368</v>
      </c>
      <c r="G436" s="12" t="s">
        <v>368</v>
      </c>
      <c r="H436" s="12" t="s">
        <v>13</v>
      </c>
      <c r="I436" s="12" t="s">
        <v>11913</v>
      </c>
      <c r="J436" s="12" t="s">
        <v>11518</v>
      </c>
      <c r="K436" s="12" t="s">
        <v>175</v>
      </c>
      <c r="L436" s="12" t="s">
        <v>16</v>
      </c>
      <c r="M436" s="12" t="s">
        <v>723</v>
      </c>
      <c r="N436" s="12" t="s">
        <v>35</v>
      </c>
      <c r="O436" s="12">
        <v>4760</v>
      </c>
    </row>
    <row r="437" customHeight="1" spans="1:15">
      <c r="A437" s="13">
        <v>44230</v>
      </c>
      <c r="B437" s="15">
        <v>167488</v>
      </c>
      <c r="C437" s="12" t="s">
        <v>11914</v>
      </c>
      <c r="D437" s="12" t="s">
        <v>11117</v>
      </c>
      <c r="E437" s="12">
        <v>34</v>
      </c>
      <c r="F437" s="12" t="s">
        <v>11118</v>
      </c>
      <c r="G437" s="12" t="s">
        <v>4161</v>
      </c>
      <c r="H437" s="12" t="s">
        <v>41</v>
      </c>
      <c r="I437" s="12" t="s">
        <v>11915</v>
      </c>
      <c r="J437" s="12" t="s">
        <v>11483</v>
      </c>
      <c r="K437" s="12" t="s">
        <v>175</v>
      </c>
      <c r="L437" s="12" t="s">
        <v>26</v>
      </c>
      <c r="M437" s="12" t="s">
        <v>726</v>
      </c>
      <c r="N437" s="12" t="s">
        <v>35</v>
      </c>
      <c r="O437" s="12">
        <v>15650</v>
      </c>
    </row>
    <row r="438" customHeight="1" spans="1:16">
      <c r="A438" s="13">
        <v>44230</v>
      </c>
      <c r="B438" s="15">
        <v>161679</v>
      </c>
      <c r="C438" s="12" t="s">
        <v>11916</v>
      </c>
      <c r="D438" s="12" t="s">
        <v>11117</v>
      </c>
      <c r="E438" s="12">
        <v>33</v>
      </c>
      <c r="F438" s="12" t="s">
        <v>109</v>
      </c>
      <c r="G438" s="12" t="s">
        <v>109</v>
      </c>
      <c r="H438" s="12" t="s">
        <v>13</v>
      </c>
      <c r="I438" s="12" t="s">
        <v>11917</v>
      </c>
      <c r="J438" s="12" t="s">
        <v>11487</v>
      </c>
      <c r="K438" s="12" t="s">
        <v>175</v>
      </c>
      <c r="L438" s="12" t="s">
        <v>26</v>
      </c>
      <c r="M438" s="12" t="s">
        <v>726</v>
      </c>
      <c r="N438" s="12" t="s">
        <v>35</v>
      </c>
      <c r="O438" s="12">
        <v>18998</v>
      </c>
      <c r="P438" s="12" t="s">
        <v>11918</v>
      </c>
    </row>
    <row r="439" customHeight="1" spans="1:15">
      <c r="A439" s="13">
        <v>44230</v>
      </c>
      <c r="B439" s="15">
        <v>163868</v>
      </c>
      <c r="C439" s="12" t="s">
        <v>1498</v>
      </c>
      <c r="D439" s="12" t="s">
        <v>11131</v>
      </c>
      <c r="E439" s="12">
        <v>42</v>
      </c>
      <c r="F439" s="12" t="s">
        <v>109</v>
      </c>
      <c r="G439" s="12" t="s">
        <v>109</v>
      </c>
      <c r="H439" s="12" t="s">
        <v>13</v>
      </c>
      <c r="I439" s="12" t="s">
        <v>11919</v>
      </c>
      <c r="J439" s="12" t="s">
        <v>11483</v>
      </c>
      <c r="K439" s="12" t="s">
        <v>175</v>
      </c>
      <c r="L439" s="12" t="s">
        <v>101</v>
      </c>
      <c r="M439" s="12" t="s">
        <v>101</v>
      </c>
      <c r="N439" s="12" t="s">
        <v>35</v>
      </c>
      <c r="O439" s="12">
        <v>1280</v>
      </c>
    </row>
    <row r="440" customHeight="1" spans="1:16">
      <c r="A440" s="13">
        <v>44230</v>
      </c>
      <c r="B440" s="15">
        <v>159353</v>
      </c>
      <c r="C440" s="12" t="s">
        <v>11920</v>
      </c>
      <c r="D440" s="12" t="s">
        <v>11117</v>
      </c>
      <c r="E440" s="12">
        <v>34</v>
      </c>
      <c r="F440" s="12" t="s">
        <v>11157</v>
      </c>
      <c r="G440" s="12" t="s">
        <v>118</v>
      </c>
      <c r="H440" s="12" t="s">
        <v>41</v>
      </c>
      <c r="I440" s="12" t="s">
        <v>11921</v>
      </c>
      <c r="J440" s="12" t="s">
        <v>11483</v>
      </c>
      <c r="K440" s="12" t="s">
        <v>175</v>
      </c>
      <c r="L440" s="12" t="s">
        <v>101</v>
      </c>
      <c r="M440" s="12" t="s">
        <v>101</v>
      </c>
      <c r="N440" s="12" t="s">
        <v>35</v>
      </c>
      <c r="O440" s="12">
        <v>45000</v>
      </c>
      <c r="P440" s="12" t="s">
        <v>11922</v>
      </c>
    </row>
    <row r="441" customHeight="1" spans="1:15">
      <c r="A441" s="13">
        <v>44231</v>
      </c>
      <c r="B441" s="15">
        <v>146866</v>
      </c>
      <c r="C441" s="12" t="s">
        <v>5662</v>
      </c>
      <c r="D441" s="12" t="s">
        <v>11117</v>
      </c>
      <c r="E441" s="12">
        <v>44</v>
      </c>
      <c r="F441" s="12" t="s">
        <v>109</v>
      </c>
      <c r="G441" s="12" t="s">
        <v>109</v>
      </c>
      <c r="H441" s="12" t="s">
        <v>13</v>
      </c>
      <c r="I441" s="12" t="s">
        <v>11148</v>
      </c>
      <c r="J441" s="12" t="s">
        <v>11487</v>
      </c>
      <c r="K441" s="12" t="s">
        <v>175</v>
      </c>
      <c r="L441" s="12" t="s">
        <v>26</v>
      </c>
      <c r="M441" s="12" t="s">
        <v>726</v>
      </c>
      <c r="N441" s="12" t="s">
        <v>35</v>
      </c>
      <c r="O441" s="12">
        <v>3880</v>
      </c>
    </row>
    <row r="442" customHeight="1" spans="1:15">
      <c r="A442" s="13">
        <v>44231</v>
      </c>
      <c r="B442" s="15">
        <v>146892</v>
      </c>
      <c r="C442" s="12" t="s">
        <v>11923</v>
      </c>
      <c r="D442" s="12" t="s">
        <v>11117</v>
      </c>
      <c r="E442" s="12">
        <v>31</v>
      </c>
      <c r="F442" s="12" t="s">
        <v>368</v>
      </c>
      <c r="G442" s="12" t="s">
        <v>368</v>
      </c>
      <c r="H442" s="12" t="s">
        <v>13</v>
      </c>
      <c r="I442" s="12" t="s">
        <v>11924</v>
      </c>
      <c r="J442" s="12" t="s">
        <v>11492</v>
      </c>
      <c r="K442" s="12" t="s">
        <v>175</v>
      </c>
      <c r="L442" s="12" t="s">
        <v>26</v>
      </c>
      <c r="M442" s="12" t="s">
        <v>726</v>
      </c>
      <c r="N442" s="12" t="s">
        <v>35</v>
      </c>
      <c r="O442" s="12">
        <v>779</v>
      </c>
    </row>
    <row r="443" customHeight="1" spans="1:16">
      <c r="A443" s="13">
        <v>44231</v>
      </c>
      <c r="B443" s="15">
        <v>154483</v>
      </c>
      <c r="C443" s="12" t="s">
        <v>594</v>
      </c>
      <c r="D443" s="12" t="s">
        <v>11117</v>
      </c>
      <c r="E443" s="12">
        <v>41</v>
      </c>
      <c r="F443" s="12" t="s">
        <v>109</v>
      </c>
      <c r="G443" s="12" t="s">
        <v>184</v>
      </c>
      <c r="H443" s="12" t="s">
        <v>13</v>
      </c>
      <c r="I443" s="12" t="s">
        <v>11925</v>
      </c>
      <c r="J443" s="12" t="s">
        <v>11487</v>
      </c>
      <c r="K443" s="12" t="s">
        <v>175</v>
      </c>
      <c r="L443" s="12" t="s">
        <v>101</v>
      </c>
      <c r="M443" s="12" t="s">
        <v>101</v>
      </c>
      <c r="N443" s="12" t="s">
        <v>236</v>
      </c>
      <c r="O443" s="12">
        <v>0</v>
      </c>
      <c r="P443" s="12" t="s">
        <v>11926</v>
      </c>
    </row>
    <row r="444" customHeight="1" spans="1:15">
      <c r="A444" s="13">
        <v>44231</v>
      </c>
      <c r="B444" s="15">
        <v>149633</v>
      </c>
      <c r="C444" s="12" t="s">
        <v>11927</v>
      </c>
      <c r="D444" s="12" t="s">
        <v>11131</v>
      </c>
      <c r="E444" s="12">
        <v>45</v>
      </c>
      <c r="F444" s="12" t="s">
        <v>368</v>
      </c>
      <c r="G444" s="12" t="s">
        <v>368</v>
      </c>
      <c r="H444" s="12" t="s">
        <v>13</v>
      </c>
      <c r="I444" s="12" t="s">
        <v>11913</v>
      </c>
      <c r="J444" s="12" t="s">
        <v>11518</v>
      </c>
      <c r="K444" s="12" t="s">
        <v>175</v>
      </c>
      <c r="L444" s="12" t="s">
        <v>26</v>
      </c>
      <c r="M444" s="12" t="s">
        <v>726</v>
      </c>
      <c r="N444" s="12" t="s">
        <v>35</v>
      </c>
      <c r="O444" s="12">
        <v>1800</v>
      </c>
    </row>
    <row r="445" customHeight="1" spans="1:15">
      <c r="A445" s="13">
        <v>44231</v>
      </c>
      <c r="B445" s="15">
        <v>160032</v>
      </c>
      <c r="C445" s="12" t="s">
        <v>11928</v>
      </c>
      <c r="D445" s="12" t="s">
        <v>11131</v>
      </c>
      <c r="E445" s="12">
        <v>19</v>
      </c>
      <c r="F445" s="12" t="s">
        <v>109</v>
      </c>
      <c r="G445" s="12" t="s">
        <v>109</v>
      </c>
      <c r="H445" s="12" t="s">
        <v>13</v>
      </c>
      <c r="I445" s="12" t="s">
        <v>11148</v>
      </c>
      <c r="J445" s="12" t="s">
        <v>11487</v>
      </c>
      <c r="K445" s="12" t="s">
        <v>175</v>
      </c>
      <c r="L445" s="12" t="s">
        <v>101</v>
      </c>
      <c r="M445" s="12" t="s">
        <v>101</v>
      </c>
      <c r="N445" s="12" t="s">
        <v>35</v>
      </c>
      <c r="O445" s="12">
        <v>3680</v>
      </c>
    </row>
    <row r="446" customHeight="1" spans="1:15">
      <c r="A446" s="13">
        <v>44231</v>
      </c>
      <c r="B446" s="15">
        <v>149358</v>
      </c>
      <c r="C446" s="12" t="s">
        <v>11929</v>
      </c>
      <c r="D446" s="12" t="s">
        <v>11117</v>
      </c>
      <c r="E446" s="12">
        <v>31</v>
      </c>
      <c r="F446" s="12" t="s">
        <v>11157</v>
      </c>
      <c r="G446" s="12" t="s">
        <v>118</v>
      </c>
      <c r="H446" s="12" t="s">
        <v>41</v>
      </c>
      <c r="I446" s="12" t="s">
        <v>11930</v>
      </c>
      <c r="J446" s="12" t="s">
        <v>11135</v>
      </c>
      <c r="K446" s="12" t="s">
        <v>175</v>
      </c>
      <c r="L446" s="12" t="s">
        <v>26</v>
      </c>
      <c r="M446" s="12" t="s">
        <v>726</v>
      </c>
      <c r="N446" s="12" t="s">
        <v>35</v>
      </c>
      <c r="O446" s="12">
        <v>17658</v>
      </c>
    </row>
    <row r="447" customHeight="1" spans="1:15">
      <c r="A447" s="13">
        <v>44232</v>
      </c>
      <c r="B447" s="15">
        <v>150457</v>
      </c>
      <c r="C447" s="12" t="s">
        <v>11931</v>
      </c>
      <c r="D447" s="12" t="s">
        <v>11117</v>
      </c>
      <c r="E447" s="12">
        <v>29</v>
      </c>
      <c r="F447" s="12" t="s">
        <v>368</v>
      </c>
      <c r="G447" s="12" t="s">
        <v>368</v>
      </c>
      <c r="H447" s="12" t="s">
        <v>13</v>
      </c>
      <c r="I447" s="12" t="s">
        <v>11932</v>
      </c>
      <c r="J447" s="12" t="s">
        <v>11518</v>
      </c>
      <c r="K447" s="12" t="s">
        <v>175</v>
      </c>
      <c r="L447" s="12" t="s">
        <v>101</v>
      </c>
      <c r="M447" s="12" t="s">
        <v>101</v>
      </c>
      <c r="N447" s="12" t="s">
        <v>35</v>
      </c>
      <c r="O447" s="12">
        <v>6580</v>
      </c>
    </row>
    <row r="448" customHeight="1" spans="1:15">
      <c r="A448" s="13">
        <v>44233</v>
      </c>
      <c r="B448" s="15">
        <v>166558</v>
      </c>
      <c r="C448" s="12" t="s">
        <v>11933</v>
      </c>
      <c r="D448" s="12" t="s">
        <v>11117</v>
      </c>
      <c r="E448" s="12">
        <v>31</v>
      </c>
      <c r="F448" s="12" t="s">
        <v>368</v>
      </c>
      <c r="G448" s="12" t="s">
        <v>368</v>
      </c>
      <c r="H448" s="12" t="s">
        <v>13</v>
      </c>
      <c r="I448" s="12" t="s">
        <v>11934</v>
      </c>
      <c r="J448" s="12" t="s">
        <v>11492</v>
      </c>
      <c r="K448" s="12" t="s">
        <v>175</v>
      </c>
      <c r="L448" s="12" t="s">
        <v>26</v>
      </c>
      <c r="M448" s="12" t="s">
        <v>726</v>
      </c>
      <c r="N448" s="12" t="s">
        <v>35</v>
      </c>
      <c r="O448" s="12">
        <v>12800</v>
      </c>
    </row>
    <row r="449" customHeight="1" spans="1:15">
      <c r="A449" s="13">
        <v>44233</v>
      </c>
      <c r="B449" s="15">
        <v>147771</v>
      </c>
      <c r="C449" s="12" t="s">
        <v>11935</v>
      </c>
      <c r="D449" s="12" t="s">
        <v>11117</v>
      </c>
      <c r="E449" s="12">
        <v>34</v>
      </c>
      <c r="F449" s="12" t="s">
        <v>368</v>
      </c>
      <c r="G449" s="12" t="s">
        <v>368</v>
      </c>
      <c r="H449" s="12" t="s">
        <v>13</v>
      </c>
      <c r="I449" s="12" t="s">
        <v>11936</v>
      </c>
      <c r="J449" s="12" t="s">
        <v>11492</v>
      </c>
      <c r="K449" s="12" t="s">
        <v>175</v>
      </c>
      <c r="L449" s="12" t="s">
        <v>26</v>
      </c>
      <c r="M449" s="12" t="s">
        <v>726</v>
      </c>
      <c r="N449" s="12" t="s">
        <v>35</v>
      </c>
      <c r="O449" s="12">
        <v>17098</v>
      </c>
    </row>
    <row r="450" customHeight="1" spans="1:16">
      <c r="A450" s="13">
        <v>44233</v>
      </c>
      <c r="B450" s="15">
        <v>149807</v>
      </c>
      <c r="C450" s="12" t="s">
        <v>11937</v>
      </c>
      <c r="D450" s="12" t="s">
        <v>11117</v>
      </c>
      <c r="E450" s="12">
        <v>42</v>
      </c>
      <c r="F450" s="12" t="s">
        <v>11139</v>
      </c>
      <c r="G450" s="12" t="s">
        <v>148</v>
      </c>
      <c r="H450" s="12" t="s">
        <v>41</v>
      </c>
      <c r="I450" s="12" t="s">
        <v>11140</v>
      </c>
      <c r="J450" s="12" t="s">
        <v>11483</v>
      </c>
      <c r="K450" s="12" t="s">
        <v>175</v>
      </c>
      <c r="L450" s="12" t="s">
        <v>26</v>
      </c>
      <c r="M450" s="12" t="s">
        <v>726</v>
      </c>
      <c r="N450" s="12" t="s">
        <v>236</v>
      </c>
      <c r="O450" s="12">
        <v>0</v>
      </c>
      <c r="P450" s="12" t="s">
        <v>11938</v>
      </c>
    </row>
    <row r="451" customHeight="1" spans="1:15">
      <c r="A451" s="13">
        <v>44233</v>
      </c>
      <c r="B451" s="15">
        <v>165163</v>
      </c>
      <c r="C451" s="12" t="s">
        <v>11939</v>
      </c>
      <c r="D451" s="12" t="s">
        <v>11131</v>
      </c>
      <c r="E451" s="12">
        <v>22</v>
      </c>
      <c r="F451" s="12" t="s">
        <v>109</v>
      </c>
      <c r="G451" s="12" t="s">
        <v>109</v>
      </c>
      <c r="H451" s="12" t="s">
        <v>13</v>
      </c>
      <c r="I451" s="12" t="s">
        <v>11538</v>
      </c>
      <c r="J451" s="12" t="s">
        <v>11483</v>
      </c>
      <c r="K451" s="12" t="s">
        <v>175</v>
      </c>
      <c r="L451" s="12" t="s">
        <v>26</v>
      </c>
      <c r="M451" s="12" t="s">
        <v>726</v>
      </c>
      <c r="N451" s="12" t="s">
        <v>35</v>
      </c>
      <c r="O451" s="12">
        <v>980</v>
      </c>
    </row>
    <row r="452" customHeight="1" spans="1:15">
      <c r="A452" s="13">
        <v>44234</v>
      </c>
      <c r="B452" s="15">
        <v>162170</v>
      </c>
      <c r="C452" s="12" t="s">
        <v>11940</v>
      </c>
      <c r="D452" s="12" t="s">
        <v>11131</v>
      </c>
      <c r="E452" s="12">
        <v>26</v>
      </c>
      <c r="F452" s="12" t="s">
        <v>109</v>
      </c>
      <c r="G452" s="12" t="s">
        <v>109</v>
      </c>
      <c r="H452" s="12" t="s">
        <v>13</v>
      </c>
      <c r="I452" s="12" t="s">
        <v>11941</v>
      </c>
      <c r="J452" s="12" t="s">
        <v>11487</v>
      </c>
      <c r="K452" s="12" t="s">
        <v>175</v>
      </c>
      <c r="L452" s="12" t="s">
        <v>26</v>
      </c>
      <c r="M452" s="12" t="s">
        <v>726</v>
      </c>
      <c r="N452" s="12" t="s">
        <v>35</v>
      </c>
      <c r="O452" s="12">
        <v>2180</v>
      </c>
    </row>
    <row r="453" customHeight="1" spans="1:15">
      <c r="A453" s="13">
        <v>44234</v>
      </c>
      <c r="B453" s="15">
        <v>161840</v>
      </c>
      <c r="C453" s="12" t="s">
        <v>11407</v>
      </c>
      <c r="D453" s="12" t="s">
        <v>11131</v>
      </c>
      <c r="E453" s="12">
        <v>30</v>
      </c>
      <c r="F453" s="12" t="s">
        <v>109</v>
      </c>
      <c r="G453" s="12" t="s">
        <v>109</v>
      </c>
      <c r="H453" s="12" t="s">
        <v>13</v>
      </c>
      <c r="I453" s="12" t="s">
        <v>11942</v>
      </c>
      <c r="J453" s="12" t="s">
        <v>11487</v>
      </c>
      <c r="K453" s="12" t="s">
        <v>175</v>
      </c>
      <c r="L453" s="12" t="s">
        <v>26</v>
      </c>
      <c r="M453" s="12" t="s">
        <v>726</v>
      </c>
      <c r="N453" s="12" t="s">
        <v>35</v>
      </c>
      <c r="O453" s="12">
        <v>6999</v>
      </c>
    </row>
    <row r="454" customHeight="1" spans="1:16">
      <c r="A454" s="13">
        <v>44234</v>
      </c>
      <c r="B454" s="15">
        <v>150090</v>
      </c>
      <c r="C454" s="12" t="s">
        <v>596</v>
      </c>
      <c r="D454" s="12" t="s">
        <v>11131</v>
      </c>
      <c r="E454" s="12">
        <v>34</v>
      </c>
      <c r="F454" s="12" t="s">
        <v>11178</v>
      </c>
      <c r="G454" s="12" t="s">
        <v>104</v>
      </c>
      <c r="H454" s="12" t="s">
        <v>13</v>
      </c>
      <c r="I454" s="12" t="s">
        <v>11943</v>
      </c>
      <c r="J454" s="12" t="s">
        <v>11518</v>
      </c>
      <c r="K454" s="12" t="s">
        <v>175</v>
      </c>
      <c r="L454" s="12" t="s">
        <v>26</v>
      </c>
      <c r="M454" s="12" t="s">
        <v>726</v>
      </c>
      <c r="N454" s="12" t="s">
        <v>236</v>
      </c>
      <c r="O454" s="12">
        <v>0</v>
      </c>
      <c r="P454" s="12" t="s">
        <v>11944</v>
      </c>
    </row>
    <row r="455" customHeight="1" spans="1:15">
      <c r="A455" s="13">
        <v>44235</v>
      </c>
      <c r="B455" s="15">
        <v>149570</v>
      </c>
      <c r="C455" s="12" t="s">
        <v>11945</v>
      </c>
      <c r="D455" s="12" t="s">
        <v>11117</v>
      </c>
      <c r="E455" s="12">
        <v>31</v>
      </c>
      <c r="F455" s="12" t="s">
        <v>11123</v>
      </c>
      <c r="G455" s="12" t="s">
        <v>100</v>
      </c>
      <c r="H455" s="12" t="s">
        <v>41</v>
      </c>
      <c r="I455" s="12" t="s">
        <v>11946</v>
      </c>
      <c r="J455" s="12" t="s">
        <v>11483</v>
      </c>
      <c r="K455" s="12" t="s">
        <v>175</v>
      </c>
      <c r="L455" s="12" t="s">
        <v>16</v>
      </c>
      <c r="M455" s="12" t="s">
        <v>723</v>
      </c>
      <c r="N455" s="12" t="s">
        <v>35</v>
      </c>
      <c r="O455" s="12">
        <v>8430</v>
      </c>
    </row>
    <row r="456" customHeight="1" spans="1:15">
      <c r="A456" s="13">
        <v>44235</v>
      </c>
      <c r="B456" s="15">
        <v>152480</v>
      </c>
      <c r="C456" s="12" t="s">
        <v>11947</v>
      </c>
      <c r="D456" s="12" t="s">
        <v>11117</v>
      </c>
      <c r="E456" s="12">
        <v>39</v>
      </c>
      <c r="F456" s="12" t="s">
        <v>11123</v>
      </c>
      <c r="G456" s="12" t="s">
        <v>100</v>
      </c>
      <c r="H456" s="12" t="s">
        <v>41</v>
      </c>
      <c r="I456" s="12" t="s">
        <v>11948</v>
      </c>
      <c r="J456" s="12" t="s">
        <v>11492</v>
      </c>
      <c r="K456" s="12" t="s">
        <v>175</v>
      </c>
      <c r="L456" s="12" t="s">
        <v>26</v>
      </c>
      <c r="M456" s="12" t="s">
        <v>726</v>
      </c>
      <c r="N456" s="12" t="s">
        <v>35</v>
      </c>
      <c r="O456" s="12">
        <v>5710</v>
      </c>
    </row>
    <row r="457" customHeight="1" spans="1:15">
      <c r="A457" s="13">
        <v>44235</v>
      </c>
      <c r="B457" s="15">
        <v>154526</v>
      </c>
      <c r="C457" s="12" t="s">
        <v>562</v>
      </c>
      <c r="D457" s="12" t="s">
        <v>11117</v>
      </c>
      <c r="E457" s="12">
        <v>31</v>
      </c>
      <c r="F457" s="12" t="s">
        <v>368</v>
      </c>
      <c r="G457" s="12" t="s">
        <v>368</v>
      </c>
      <c r="H457" s="12" t="s">
        <v>13</v>
      </c>
      <c r="I457" s="12" t="s">
        <v>11949</v>
      </c>
      <c r="J457" s="12" t="s">
        <v>11483</v>
      </c>
      <c r="K457" s="12" t="s">
        <v>175</v>
      </c>
      <c r="L457" s="12" t="s">
        <v>26</v>
      </c>
      <c r="M457" s="12" t="s">
        <v>726</v>
      </c>
      <c r="N457" s="12" t="s">
        <v>35</v>
      </c>
      <c r="O457" s="12">
        <v>25100</v>
      </c>
    </row>
    <row r="458" customHeight="1" spans="1:15">
      <c r="A458" s="13">
        <v>44236</v>
      </c>
      <c r="B458" s="15">
        <v>162378</v>
      </c>
      <c r="C458" s="12" t="s">
        <v>11950</v>
      </c>
      <c r="D458" s="12" t="s">
        <v>11131</v>
      </c>
      <c r="E458" s="12">
        <v>33</v>
      </c>
      <c r="F458" s="12" t="s">
        <v>368</v>
      </c>
      <c r="G458" s="12" t="s">
        <v>368</v>
      </c>
      <c r="H458" s="12" t="s">
        <v>13</v>
      </c>
      <c r="I458" s="12" t="s">
        <v>11951</v>
      </c>
      <c r="J458" s="12" t="s">
        <v>11518</v>
      </c>
      <c r="K458" s="12" t="s">
        <v>175</v>
      </c>
      <c r="L458" s="12" t="s">
        <v>26</v>
      </c>
      <c r="M458" s="12" t="s">
        <v>726</v>
      </c>
      <c r="N458" s="12" t="s">
        <v>35</v>
      </c>
      <c r="O458" s="12">
        <v>1828</v>
      </c>
    </row>
    <row r="459" customHeight="1" spans="1:16">
      <c r="A459" s="13">
        <v>44236</v>
      </c>
      <c r="B459" s="15">
        <v>157250</v>
      </c>
      <c r="C459" s="12" t="s">
        <v>11637</v>
      </c>
      <c r="D459" s="12" t="s">
        <v>11117</v>
      </c>
      <c r="E459" s="12">
        <v>33</v>
      </c>
      <c r="F459" s="12" t="s">
        <v>11118</v>
      </c>
      <c r="G459" s="12" t="s">
        <v>66</v>
      </c>
      <c r="H459" s="12" t="s">
        <v>41</v>
      </c>
      <c r="I459" s="12" t="s">
        <v>11952</v>
      </c>
      <c r="J459" s="12" t="s">
        <v>11483</v>
      </c>
      <c r="K459" s="12" t="s">
        <v>175</v>
      </c>
      <c r="L459" s="12" t="s">
        <v>26</v>
      </c>
      <c r="M459" s="12" t="s">
        <v>726</v>
      </c>
      <c r="N459" s="12" t="s">
        <v>35</v>
      </c>
      <c r="O459" s="12">
        <v>59000</v>
      </c>
      <c r="P459" s="12" t="s">
        <v>11953</v>
      </c>
    </row>
    <row r="460" customHeight="1" spans="1:16">
      <c r="A460" s="13">
        <v>44236</v>
      </c>
      <c r="B460" s="15">
        <v>152930</v>
      </c>
      <c r="C460" s="12" t="s">
        <v>5662</v>
      </c>
      <c r="D460" s="12" t="s">
        <v>11117</v>
      </c>
      <c r="E460" s="12">
        <v>22</v>
      </c>
      <c r="F460" s="12" t="s">
        <v>11123</v>
      </c>
      <c r="G460" s="12" t="s">
        <v>100</v>
      </c>
      <c r="H460" s="12" t="s">
        <v>41</v>
      </c>
      <c r="I460" s="12" t="s">
        <v>11578</v>
      </c>
      <c r="J460" s="12" t="s">
        <v>11487</v>
      </c>
      <c r="K460" s="12" t="s">
        <v>175</v>
      </c>
      <c r="L460" s="12" t="s">
        <v>101</v>
      </c>
      <c r="M460" s="12" t="s">
        <v>101</v>
      </c>
      <c r="N460" s="12" t="s">
        <v>236</v>
      </c>
      <c r="O460" s="12">
        <v>0</v>
      </c>
      <c r="P460" s="12" t="s">
        <v>11954</v>
      </c>
    </row>
    <row r="461" customHeight="1" spans="1:15">
      <c r="A461" s="13">
        <v>44236</v>
      </c>
      <c r="B461" s="15">
        <v>152247</v>
      </c>
      <c r="C461" s="12" t="s">
        <v>11955</v>
      </c>
      <c r="D461" s="12" t="s">
        <v>11131</v>
      </c>
      <c r="E461" s="12">
        <v>40</v>
      </c>
      <c r="F461" s="12" t="s">
        <v>443</v>
      </c>
      <c r="G461" s="12" t="s">
        <v>443</v>
      </c>
      <c r="H461" s="12" t="s">
        <v>13</v>
      </c>
      <c r="I461" s="12" t="s">
        <v>11956</v>
      </c>
      <c r="J461" s="12" t="s">
        <v>11487</v>
      </c>
      <c r="K461" s="12" t="s">
        <v>175</v>
      </c>
      <c r="L461" s="12" t="s">
        <v>101</v>
      </c>
      <c r="M461" s="12" t="s">
        <v>101</v>
      </c>
      <c r="N461" s="12" t="s">
        <v>35</v>
      </c>
      <c r="O461" s="12">
        <v>1280</v>
      </c>
    </row>
    <row r="462" customHeight="1" spans="1:15">
      <c r="A462" s="13">
        <v>44236</v>
      </c>
      <c r="B462" s="15">
        <v>159925</v>
      </c>
      <c r="C462" s="12" t="s">
        <v>11957</v>
      </c>
      <c r="D462" s="12" t="s">
        <v>11117</v>
      </c>
      <c r="E462" s="12">
        <v>32</v>
      </c>
      <c r="F462" s="12" t="s">
        <v>443</v>
      </c>
      <c r="G462" s="12" t="s">
        <v>443</v>
      </c>
      <c r="H462" s="12" t="s">
        <v>13</v>
      </c>
      <c r="I462" s="12" t="s">
        <v>11956</v>
      </c>
      <c r="J462" s="12" t="s">
        <v>11483</v>
      </c>
      <c r="K462" s="12" t="s">
        <v>175</v>
      </c>
      <c r="L462" s="12" t="s">
        <v>101</v>
      </c>
      <c r="M462" s="12" t="s">
        <v>101</v>
      </c>
      <c r="N462" s="12" t="s">
        <v>35</v>
      </c>
      <c r="O462" s="12">
        <v>1480</v>
      </c>
    </row>
    <row r="463" customHeight="1" spans="1:15">
      <c r="A463" s="13">
        <v>44246</v>
      </c>
      <c r="B463" s="15">
        <v>154018</v>
      </c>
      <c r="C463" s="12" t="s">
        <v>562</v>
      </c>
      <c r="D463" s="12" t="s">
        <v>11131</v>
      </c>
      <c r="E463" s="12">
        <v>42</v>
      </c>
      <c r="F463" s="12" t="s">
        <v>11178</v>
      </c>
      <c r="G463" s="12" t="s">
        <v>622</v>
      </c>
      <c r="H463" s="12" t="s">
        <v>13</v>
      </c>
      <c r="I463" s="12" t="s">
        <v>11958</v>
      </c>
      <c r="J463" s="12" t="s">
        <v>11518</v>
      </c>
      <c r="K463" s="12" t="s">
        <v>175</v>
      </c>
      <c r="L463" s="12" t="s">
        <v>101</v>
      </c>
      <c r="M463" s="12" t="s">
        <v>101</v>
      </c>
      <c r="N463" s="12" t="s">
        <v>35</v>
      </c>
      <c r="O463" s="12">
        <v>2980</v>
      </c>
    </row>
    <row r="464" customHeight="1" spans="1:16">
      <c r="A464" s="13">
        <v>44246</v>
      </c>
      <c r="B464" s="15">
        <v>151410</v>
      </c>
      <c r="C464" s="12" t="s">
        <v>2329</v>
      </c>
      <c r="D464" s="12" t="s">
        <v>11117</v>
      </c>
      <c r="E464" s="12">
        <v>30</v>
      </c>
      <c r="F464" s="12" t="s">
        <v>11157</v>
      </c>
      <c r="G464" s="12" t="s">
        <v>118</v>
      </c>
      <c r="H464" s="12" t="s">
        <v>41</v>
      </c>
      <c r="I464" s="12" t="s">
        <v>11253</v>
      </c>
      <c r="J464" s="12" t="s">
        <v>11483</v>
      </c>
      <c r="K464" s="12" t="s">
        <v>175</v>
      </c>
      <c r="L464" s="12" t="s">
        <v>101</v>
      </c>
      <c r="M464" s="12" t="s">
        <v>101</v>
      </c>
      <c r="N464" s="12" t="s">
        <v>236</v>
      </c>
      <c r="O464" s="12">
        <v>0</v>
      </c>
      <c r="P464" s="12" t="s">
        <v>11959</v>
      </c>
    </row>
    <row r="465" customHeight="1" spans="1:15">
      <c r="A465" s="13">
        <v>44246</v>
      </c>
      <c r="B465" s="15">
        <v>162686</v>
      </c>
      <c r="C465" s="12" t="s">
        <v>11960</v>
      </c>
      <c r="D465" s="12" t="s">
        <v>11117</v>
      </c>
      <c r="E465" s="12">
        <v>33</v>
      </c>
      <c r="F465" s="12" t="s">
        <v>1180</v>
      </c>
      <c r="G465" s="12" t="s">
        <v>11739</v>
      </c>
      <c r="H465" s="12" t="s">
        <v>13</v>
      </c>
      <c r="I465" s="12" t="s">
        <v>11961</v>
      </c>
      <c r="J465" s="12" t="s">
        <v>11492</v>
      </c>
      <c r="K465" s="12" t="s">
        <v>175</v>
      </c>
      <c r="L465" s="12" t="s">
        <v>101</v>
      </c>
      <c r="M465" s="12" t="s">
        <v>101</v>
      </c>
      <c r="N465" s="12" t="s">
        <v>35</v>
      </c>
      <c r="O465" s="12">
        <v>30000</v>
      </c>
    </row>
    <row r="466" customHeight="1" spans="1:16">
      <c r="A466" s="13">
        <v>44246</v>
      </c>
      <c r="B466" s="15">
        <v>148038</v>
      </c>
      <c r="C466" s="12" t="s">
        <v>261</v>
      </c>
      <c r="D466" s="12" t="s">
        <v>11117</v>
      </c>
      <c r="E466" s="12">
        <v>28</v>
      </c>
      <c r="F466" s="12" t="s">
        <v>11245</v>
      </c>
      <c r="G466" s="12" t="s">
        <v>3167</v>
      </c>
      <c r="H466" s="12" t="s">
        <v>238</v>
      </c>
      <c r="I466" s="12" t="s">
        <v>11178</v>
      </c>
      <c r="J466" s="12" t="s">
        <v>11518</v>
      </c>
      <c r="K466" s="12" t="s">
        <v>175</v>
      </c>
      <c r="L466" s="12" t="s">
        <v>26</v>
      </c>
      <c r="M466" s="12" t="s">
        <v>726</v>
      </c>
      <c r="N466" s="12" t="s">
        <v>236</v>
      </c>
      <c r="O466" s="12">
        <v>0</v>
      </c>
      <c r="P466" s="12" t="s">
        <v>11962</v>
      </c>
    </row>
    <row r="467" customHeight="1" spans="1:15">
      <c r="A467" s="13">
        <v>44247</v>
      </c>
      <c r="B467" s="15">
        <v>166425</v>
      </c>
      <c r="C467" s="12" t="s">
        <v>11963</v>
      </c>
      <c r="D467" s="12" t="s">
        <v>11117</v>
      </c>
      <c r="E467" s="12">
        <v>22</v>
      </c>
      <c r="F467" s="12" t="s">
        <v>109</v>
      </c>
      <c r="G467" s="12" t="s">
        <v>109</v>
      </c>
      <c r="H467" s="12" t="s">
        <v>13</v>
      </c>
      <c r="I467" s="12" t="s">
        <v>11636</v>
      </c>
      <c r="J467" s="12" t="s">
        <v>11487</v>
      </c>
      <c r="K467" s="12" t="s">
        <v>175</v>
      </c>
      <c r="L467" s="12" t="s">
        <v>101</v>
      </c>
      <c r="M467" s="12" t="s">
        <v>101</v>
      </c>
      <c r="N467" s="12" t="s">
        <v>35</v>
      </c>
      <c r="O467" s="12">
        <v>980</v>
      </c>
    </row>
    <row r="468" customHeight="1" spans="1:16">
      <c r="A468" s="13">
        <v>44247</v>
      </c>
      <c r="B468" s="15">
        <v>157234</v>
      </c>
      <c r="C468" s="12" t="s">
        <v>11964</v>
      </c>
      <c r="D468" s="12" t="s">
        <v>11117</v>
      </c>
      <c r="E468" s="12">
        <v>31</v>
      </c>
      <c r="F468" s="12" t="s">
        <v>11157</v>
      </c>
      <c r="G468" s="12" t="s">
        <v>118</v>
      </c>
      <c r="H468" s="12" t="s">
        <v>41</v>
      </c>
      <c r="I468" s="12" t="s">
        <v>11965</v>
      </c>
      <c r="J468" s="12" t="s">
        <v>11483</v>
      </c>
      <c r="K468" s="12" t="s">
        <v>175</v>
      </c>
      <c r="L468" s="12" t="s">
        <v>16</v>
      </c>
      <c r="M468" s="12" t="s">
        <v>723</v>
      </c>
      <c r="N468" s="12" t="s">
        <v>236</v>
      </c>
      <c r="O468" s="12">
        <v>0</v>
      </c>
      <c r="P468" s="12" t="s">
        <v>1576</v>
      </c>
    </row>
    <row r="469" customHeight="1" spans="1:15">
      <c r="A469" s="13">
        <v>44247</v>
      </c>
      <c r="B469" s="15">
        <v>155551</v>
      </c>
      <c r="C469" s="12" t="s">
        <v>11966</v>
      </c>
      <c r="D469" s="12" t="s">
        <v>11117</v>
      </c>
      <c r="E469" s="12">
        <v>38</v>
      </c>
      <c r="F469" s="12" t="s">
        <v>928</v>
      </c>
      <c r="G469" s="12" t="s">
        <v>928</v>
      </c>
      <c r="H469" s="12" t="s">
        <v>13</v>
      </c>
      <c r="I469" s="12" t="s">
        <v>11967</v>
      </c>
      <c r="J469" s="12" t="s">
        <v>11483</v>
      </c>
      <c r="K469" s="12" t="s">
        <v>175</v>
      </c>
      <c r="L469" s="12" t="s">
        <v>26</v>
      </c>
      <c r="M469" s="12" t="s">
        <v>726</v>
      </c>
      <c r="N469" s="12" t="s">
        <v>35</v>
      </c>
      <c r="O469" s="12">
        <v>1280</v>
      </c>
    </row>
    <row r="470" customHeight="1" spans="1:16">
      <c r="A470" s="13">
        <v>44247</v>
      </c>
      <c r="B470" s="15">
        <v>151140</v>
      </c>
      <c r="C470" s="12" t="s">
        <v>11968</v>
      </c>
      <c r="D470" s="12" t="s">
        <v>11117</v>
      </c>
      <c r="E470" s="12">
        <v>44</v>
      </c>
      <c r="F470" s="12" t="s">
        <v>11118</v>
      </c>
      <c r="G470" s="12" t="s">
        <v>12</v>
      </c>
      <c r="H470" s="12" t="s">
        <v>13</v>
      </c>
      <c r="I470" s="12" t="s">
        <v>12</v>
      </c>
      <c r="J470" s="12" t="s">
        <v>11483</v>
      </c>
      <c r="K470" s="12" t="s">
        <v>175</v>
      </c>
      <c r="L470" s="12" t="s">
        <v>16</v>
      </c>
      <c r="M470" s="12" t="s">
        <v>723</v>
      </c>
      <c r="N470" s="12" t="s">
        <v>236</v>
      </c>
      <c r="O470" s="12">
        <v>0</v>
      </c>
      <c r="P470" s="12" t="s">
        <v>11969</v>
      </c>
    </row>
    <row r="471" customHeight="1" spans="1:15">
      <c r="A471" s="13">
        <v>44247</v>
      </c>
      <c r="B471" s="15">
        <v>149349</v>
      </c>
      <c r="C471" s="12" t="s">
        <v>11970</v>
      </c>
      <c r="D471" s="12" t="s">
        <v>11131</v>
      </c>
      <c r="E471" s="12">
        <v>37</v>
      </c>
      <c r="F471" s="12" t="s">
        <v>109</v>
      </c>
      <c r="G471" s="12" t="s">
        <v>109</v>
      </c>
      <c r="H471" s="12" t="s">
        <v>13</v>
      </c>
      <c r="I471" s="12" t="s">
        <v>11971</v>
      </c>
      <c r="J471" s="12" t="s">
        <v>11483</v>
      </c>
      <c r="K471" s="12" t="s">
        <v>175</v>
      </c>
      <c r="L471" s="12" t="s">
        <v>101</v>
      </c>
      <c r="M471" s="12" t="s">
        <v>101</v>
      </c>
      <c r="N471" s="12" t="s">
        <v>35</v>
      </c>
      <c r="O471" s="12">
        <v>1497</v>
      </c>
    </row>
    <row r="472" customHeight="1" spans="1:15">
      <c r="A472" s="13">
        <v>44248</v>
      </c>
      <c r="B472" s="15">
        <v>151139</v>
      </c>
      <c r="C472" s="12" t="s">
        <v>11972</v>
      </c>
      <c r="D472" s="12" t="s">
        <v>11117</v>
      </c>
      <c r="E472" s="12">
        <v>28</v>
      </c>
      <c r="F472" s="12" t="s">
        <v>1180</v>
      </c>
      <c r="G472" s="12" t="s">
        <v>11754</v>
      </c>
      <c r="H472" s="12" t="s">
        <v>13</v>
      </c>
      <c r="I472" s="12" t="s">
        <v>11973</v>
      </c>
      <c r="J472" s="12" t="s">
        <v>11487</v>
      </c>
      <c r="K472" s="12" t="s">
        <v>175</v>
      </c>
      <c r="L472" s="12" t="s">
        <v>16</v>
      </c>
      <c r="M472" s="12" t="s">
        <v>723</v>
      </c>
      <c r="N472" s="12" t="s">
        <v>35</v>
      </c>
      <c r="O472" s="12">
        <v>4451</v>
      </c>
    </row>
    <row r="473" customHeight="1" spans="1:15">
      <c r="A473" s="13">
        <v>44248</v>
      </c>
      <c r="B473" s="15">
        <v>166840</v>
      </c>
      <c r="C473" s="12" t="s">
        <v>11974</v>
      </c>
      <c r="D473" s="12" t="s">
        <v>11117</v>
      </c>
      <c r="E473" s="12">
        <v>42</v>
      </c>
      <c r="F473" s="12" t="s">
        <v>109</v>
      </c>
      <c r="G473" s="12" t="s">
        <v>109</v>
      </c>
      <c r="H473" s="12" t="s">
        <v>13</v>
      </c>
      <c r="I473" s="12" t="s">
        <v>11203</v>
      </c>
      <c r="J473" s="12" t="s">
        <v>11487</v>
      </c>
      <c r="K473" s="12" t="s">
        <v>175</v>
      </c>
      <c r="L473" s="12" t="s">
        <v>101</v>
      </c>
      <c r="M473" s="12" t="s">
        <v>101</v>
      </c>
      <c r="N473" s="12" t="s">
        <v>35</v>
      </c>
      <c r="O473" s="12">
        <v>980</v>
      </c>
    </row>
    <row r="474" customHeight="1" spans="1:15">
      <c r="A474" s="13">
        <v>44248</v>
      </c>
      <c r="B474" s="15">
        <v>145800</v>
      </c>
      <c r="C474" s="12" t="s">
        <v>11975</v>
      </c>
      <c r="D474" s="12" t="s">
        <v>11131</v>
      </c>
      <c r="E474" s="12">
        <v>18</v>
      </c>
      <c r="F474" s="12" t="s">
        <v>109</v>
      </c>
      <c r="G474" s="12" t="s">
        <v>109</v>
      </c>
      <c r="H474" s="12" t="s">
        <v>13</v>
      </c>
      <c r="I474" s="12" t="s">
        <v>11976</v>
      </c>
      <c r="J474" s="12" t="s">
        <v>11487</v>
      </c>
      <c r="K474" s="12" t="s">
        <v>175</v>
      </c>
      <c r="L474" s="12" t="s">
        <v>101</v>
      </c>
      <c r="M474" s="12" t="s">
        <v>101</v>
      </c>
      <c r="N474" s="12" t="s">
        <v>35</v>
      </c>
      <c r="O474" s="12">
        <v>1279</v>
      </c>
    </row>
    <row r="475" customHeight="1" spans="1:15">
      <c r="A475" s="13">
        <v>44248</v>
      </c>
      <c r="B475" s="15">
        <v>159537</v>
      </c>
      <c r="C475" s="12" t="s">
        <v>11306</v>
      </c>
      <c r="D475" s="12" t="s">
        <v>11117</v>
      </c>
      <c r="E475" s="12">
        <v>27</v>
      </c>
      <c r="F475" s="12" t="s">
        <v>443</v>
      </c>
      <c r="G475" s="12" t="s">
        <v>443</v>
      </c>
      <c r="H475" s="12" t="s">
        <v>13</v>
      </c>
      <c r="I475" s="12" t="s">
        <v>11977</v>
      </c>
      <c r="J475" s="12" t="s">
        <v>11483</v>
      </c>
      <c r="K475" s="12" t="s">
        <v>175</v>
      </c>
      <c r="L475" s="12" t="s">
        <v>101</v>
      </c>
      <c r="M475" s="12" t="s">
        <v>101</v>
      </c>
      <c r="N475" s="12" t="s">
        <v>35</v>
      </c>
      <c r="O475" s="12">
        <v>2060</v>
      </c>
    </row>
    <row r="476" customHeight="1" spans="1:16">
      <c r="A476" s="13">
        <v>44248</v>
      </c>
      <c r="B476" s="15">
        <v>166735</v>
      </c>
      <c r="C476" s="12" t="s">
        <v>11659</v>
      </c>
      <c r="D476" s="12" t="s">
        <v>11117</v>
      </c>
      <c r="E476" s="12">
        <v>34</v>
      </c>
      <c r="F476" s="12" t="s">
        <v>11157</v>
      </c>
      <c r="G476" s="12" t="s">
        <v>118</v>
      </c>
      <c r="H476" s="12" t="s">
        <v>41</v>
      </c>
      <c r="I476" s="12" t="s">
        <v>11978</v>
      </c>
      <c r="J476" s="12" t="s">
        <v>11483</v>
      </c>
      <c r="K476" s="12" t="s">
        <v>175</v>
      </c>
      <c r="L476" s="12" t="s">
        <v>26</v>
      </c>
      <c r="M476" s="12" t="s">
        <v>726</v>
      </c>
      <c r="N476" s="12" t="s">
        <v>35</v>
      </c>
      <c r="O476" s="12">
        <v>2000</v>
      </c>
      <c r="P476" s="12" t="s">
        <v>11979</v>
      </c>
    </row>
    <row r="477" customHeight="1" spans="1:15">
      <c r="A477" s="13">
        <v>44248</v>
      </c>
      <c r="B477" s="15">
        <v>154765</v>
      </c>
      <c r="C477" s="12" t="s">
        <v>11980</v>
      </c>
      <c r="D477" s="12" t="s">
        <v>11131</v>
      </c>
      <c r="E477" s="12">
        <v>45</v>
      </c>
      <c r="F477" s="12" t="s">
        <v>109</v>
      </c>
      <c r="G477" s="12" t="s">
        <v>109</v>
      </c>
      <c r="H477" s="12" t="s">
        <v>13</v>
      </c>
      <c r="I477" s="12" t="s">
        <v>11981</v>
      </c>
      <c r="J477" s="12" t="s">
        <v>11483</v>
      </c>
      <c r="K477" s="12" t="s">
        <v>175</v>
      </c>
      <c r="L477" s="12" t="s">
        <v>26</v>
      </c>
      <c r="M477" s="12" t="s">
        <v>726</v>
      </c>
      <c r="N477" s="12" t="s">
        <v>35</v>
      </c>
      <c r="O477" s="12">
        <v>6280</v>
      </c>
    </row>
    <row r="478" customHeight="1" spans="1:15">
      <c r="A478" s="13">
        <v>44249</v>
      </c>
      <c r="B478" s="15">
        <v>146638</v>
      </c>
      <c r="C478" s="12" t="s">
        <v>7998</v>
      </c>
      <c r="D478" s="12" t="s">
        <v>11117</v>
      </c>
      <c r="E478" s="12">
        <v>22</v>
      </c>
      <c r="F478" s="12" t="s">
        <v>11118</v>
      </c>
      <c r="G478" s="12" t="s">
        <v>12</v>
      </c>
      <c r="H478" s="12" t="s">
        <v>13</v>
      </c>
      <c r="I478" s="12" t="s">
        <v>11751</v>
      </c>
      <c r="J478" s="12" t="s">
        <v>11483</v>
      </c>
      <c r="K478" s="12" t="s">
        <v>175</v>
      </c>
      <c r="L478" s="12" t="s">
        <v>26</v>
      </c>
      <c r="M478" s="12" t="s">
        <v>726</v>
      </c>
      <c r="N478" s="12" t="s">
        <v>35</v>
      </c>
      <c r="O478" s="12">
        <v>2980</v>
      </c>
    </row>
    <row r="479" customHeight="1" spans="1:16">
      <c r="A479" s="13">
        <v>44249</v>
      </c>
      <c r="B479" s="15">
        <v>172153</v>
      </c>
      <c r="C479" s="12" t="s">
        <v>11982</v>
      </c>
      <c r="D479" s="12" t="s">
        <v>11131</v>
      </c>
      <c r="E479" s="12">
        <v>35</v>
      </c>
      <c r="F479" s="12" t="s">
        <v>280</v>
      </c>
      <c r="G479" s="12" t="s">
        <v>280</v>
      </c>
      <c r="H479" s="12" t="s">
        <v>13</v>
      </c>
      <c r="I479" s="12" t="s">
        <v>280</v>
      </c>
      <c r="J479" s="12" t="s">
        <v>11492</v>
      </c>
      <c r="K479" s="12" t="s">
        <v>175</v>
      </c>
      <c r="L479" s="12" t="s">
        <v>101</v>
      </c>
      <c r="M479" s="12" t="s">
        <v>101</v>
      </c>
      <c r="N479" s="12" t="s">
        <v>236</v>
      </c>
      <c r="O479" s="12">
        <v>0</v>
      </c>
      <c r="P479" s="12" t="s">
        <v>11983</v>
      </c>
    </row>
    <row r="480" customHeight="1" spans="1:16">
      <c r="A480" s="13">
        <v>44249</v>
      </c>
      <c r="B480" s="15">
        <v>168122</v>
      </c>
      <c r="C480" s="12" t="s">
        <v>7998</v>
      </c>
      <c r="D480" s="12" t="s">
        <v>11117</v>
      </c>
      <c r="E480" s="12">
        <v>40</v>
      </c>
      <c r="F480" s="12" t="s">
        <v>109</v>
      </c>
      <c r="G480" s="12" t="s">
        <v>109</v>
      </c>
      <c r="H480" s="12" t="s">
        <v>13</v>
      </c>
      <c r="I480" s="12" t="s">
        <v>11984</v>
      </c>
      <c r="J480" s="12" t="s">
        <v>11487</v>
      </c>
      <c r="K480" s="12" t="s">
        <v>175</v>
      </c>
      <c r="L480" s="12" t="s">
        <v>26</v>
      </c>
      <c r="M480" s="12" t="s">
        <v>726</v>
      </c>
      <c r="N480" s="12" t="s">
        <v>236</v>
      </c>
      <c r="O480" s="12">
        <v>0</v>
      </c>
      <c r="P480" s="12" t="s">
        <v>11985</v>
      </c>
    </row>
    <row r="481" customHeight="1" spans="1:15">
      <c r="A481" s="13">
        <v>44249</v>
      </c>
      <c r="B481" s="15">
        <v>161609</v>
      </c>
      <c r="C481" s="12" t="s">
        <v>3305</v>
      </c>
      <c r="D481" s="12" t="s">
        <v>11131</v>
      </c>
      <c r="E481" s="12">
        <v>38</v>
      </c>
      <c r="F481" s="12" t="s">
        <v>11178</v>
      </c>
      <c r="G481" s="12" t="s">
        <v>622</v>
      </c>
      <c r="H481" s="12" t="s">
        <v>13</v>
      </c>
      <c r="I481" s="12" t="s">
        <v>11986</v>
      </c>
      <c r="J481" s="12" t="s">
        <v>11487</v>
      </c>
      <c r="K481" s="12" t="s">
        <v>175</v>
      </c>
      <c r="L481" s="12" t="s">
        <v>26</v>
      </c>
      <c r="M481" s="12" t="s">
        <v>726</v>
      </c>
      <c r="N481" s="12" t="s">
        <v>35</v>
      </c>
      <c r="O481" s="12">
        <v>7999</v>
      </c>
    </row>
    <row r="482" customHeight="1" spans="1:15">
      <c r="A482" s="13">
        <v>44250</v>
      </c>
      <c r="B482" s="15">
        <v>160649</v>
      </c>
      <c r="C482" s="12" t="s">
        <v>11987</v>
      </c>
      <c r="D482" s="12" t="s">
        <v>11131</v>
      </c>
      <c r="E482" s="12">
        <v>28</v>
      </c>
      <c r="F482" s="12" t="s">
        <v>109</v>
      </c>
      <c r="G482" s="12" t="s">
        <v>109</v>
      </c>
      <c r="H482" s="12" t="s">
        <v>13</v>
      </c>
      <c r="I482" s="12" t="s">
        <v>11988</v>
      </c>
      <c r="J482" s="12" t="s">
        <v>11483</v>
      </c>
      <c r="K482" s="12" t="s">
        <v>175</v>
      </c>
      <c r="L482" s="12" t="s">
        <v>16</v>
      </c>
      <c r="M482" s="12" t="s">
        <v>723</v>
      </c>
      <c r="N482" s="12" t="s">
        <v>35</v>
      </c>
      <c r="O482" s="12">
        <v>7699</v>
      </c>
    </row>
    <row r="483" customHeight="1" spans="1:15">
      <c r="A483" s="13">
        <v>44250</v>
      </c>
      <c r="B483" s="15">
        <v>144729</v>
      </c>
      <c r="C483" s="12" t="s">
        <v>11989</v>
      </c>
      <c r="D483" s="12" t="s">
        <v>11131</v>
      </c>
      <c r="E483" s="12">
        <v>29</v>
      </c>
      <c r="F483" s="12" t="s">
        <v>109</v>
      </c>
      <c r="G483" s="12" t="s">
        <v>109</v>
      </c>
      <c r="H483" s="12" t="s">
        <v>13</v>
      </c>
      <c r="I483" s="12" t="s">
        <v>11148</v>
      </c>
      <c r="J483" s="12" t="s">
        <v>11483</v>
      </c>
      <c r="K483" s="12" t="s">
        <v>175</v>
      </c>
      <c r="L483" s="12" t="s">
        <v>26</v>
      </c>
      <c r="M483" s="12" t="s">
        <v>726</v>
      </c>
      <c r="N483" s="12" t="s">
        <v>35</v>
      </c>
      <c r="O483" s="12">
        <v>3880</v>
      </c>
    </row>
    <row r="484" customHeight="1" spans="1:16">
      <c r="A484" s="13">
        <v>44251</v>
      </c>
      <c r="B484" s="15">
        <v>149616</v>
      </c>
      <c r="C484" s="12" t="s">
        <v>11990</v>
      </c>
      <c r="D484" s="12" t="s">
        <v>11117</v>
      </c>
      <c r="E484" s="12">
        <v>34</v>
      </c>
      <c r="F484" s="12" t="s">
        <v>11118</v>
      </c>
      <c r="G484" s="12" t="s">
        <v>12</v>
      </c>
      <c r="H484" s="12" t="s">
        <v>13</v>
      </c>
      <c r="I484" s="12" t="s">
        <v>11991</v>
      </c>
      <c r="J484" s="12" t="s">
        <v>11483</v>
      </c>
      <c r="K484" s="12" t="s">
        <v>175</v>
      </c>
      <c r="L484" s="12" t="s">
        <v>16</v>
      </c>
      <c r="M484" s="12" t="s">
        <v>723</v>
      </c>
      <c r="N484" s="12" t="s">
        <v>35</v>
      </c>
      <c r="O484" s="12">
        <v>9888</v>
      </c>
      <c r="P484" s="12" t="s">
        <v>11992</v>
      </c>
    </row>
    <row r="485" customHeight="1" spans="1:15">
      <c r="A485" s="13">
        <v>44251</v>
      </c>
      <c r="B485" s="15">
        <v>145331</v>
      </c>
      <c r="C485" s="12" t="s">
        <v>11993</v>
      </c>
      <c r="D485" s="12" t="s">
        <v>11117</v>
      </c>
      <c r="E485" s="12">
        <v>42</v>
      </c>
      <c r="F485" s="12" t="s">
        <v>11118</v>
      </c>
      <c r="G485" s="12" t="s">
        <v>69</v>
      </c>
      <c r="H485" s="12" t="s">
        <v>41</v>
      </c>
      <c r="I485" s="12" t="s">
        <v>11994</v>
      </c>
      <c r="J485" s="12" t="s">
        <v>11483</v>
      </c>
      <c r="K485" s="12" t="s">
        <v>175</v>
      </c>
      <c r="L485" s="12" t="s">
        <v>101</v>
      </c>
      <c r="M485" s="12" t="s">
        <v>101</v>
      </c>
      <c r="N485" s="12" t="s">
        <v>35</v>
      </c>
      <c r="O485" s="12">
        <v>10000</v>
      </c>
    </row>
    <row r="486" customHeight="1" spans="1:15">
      <c r="A486" s="13">
        <v>44251</v>
      </c>
      <c r="B486" s="15">
        <v>160868</v>
      </c>
      <c r="C486" s="12" t="s">
        <v>7998</v>
      </c>
      <c r="D486" s="12" t="s">
        <v>11131</v>
      </c>
      <c r="E486" s="12">
        <v>45</v>
      </c>
      <c r="F486" s="12" t="s">
        <v>368</v>
      </c>
      <c r="G486" s="12" t="s">
        <v>368</v>
      </c>
      <c r="H486" s="12" t="s">
        <v>13</v>
      </c>
      <c r="I486" s="12" t="s">
        <v>11239</v>
      </c>
      <c r="J486" s="12" t="s">
        <v>11483</v>
      </c>
      <c r="K486" s="12" t="s">
        <v>175</v>
      </c>
      <c r="L486" s="12" t="s">
        <v>101</v>
      </c>
      <c r="M486" s="12" t="s">
        <v>101</v>
      </c>
      <c r="N486" s="12" t="s">
        <v>35</v>
      </c>
      <c r="O486" s="12">
        <v>1512</v>
      </c>
    </row>
    <row r="487" customHeight="1" spans="1:15">
      <c r="A487" s="13">
        <v>44251</v>
      </c>
      <c r="B487" s="15">
        <v>166735</v>
      </c>
      <c r="C487" s="12" t="s">
        <v>11659</v>
      </c>
      <c r="D487" s="12" t="s">
        <v>11117</v>
      </c>
      <c r="E487" s="12">
        <v>30</v>
      </c>
      <c r="F487" s="12" t="s">
        <v>11118</v>
      </c>
      <c r="G487" s="12" t="s">
        <v>50</v>
      </c>
      <c r="H487" s="12" t="s">
        <v>41</v>
      </c>
      <c r="I487" s="12" t="s">
        <v>11995</v>
      </c>
      <c r="J487" s="12" t="s">
        <v>11483</v>
      </c>
      <c r="K487" s="12" t="s">
        <v>175</v>
      </c>
      <c r="L487" s="12" t="s">
        <v>26</v>
      </c>
      <c r="M487" s="12" t="s">
        <v>726</v>
      </c>
      <c r="N487" s="12" t="s">
        <v>35</v>
      </c>
      <c r="O487" s="12">
        <v>30000</v>
      </c>
    </row>
    <row r="488" customHeight="1" spans="1:15">
      <c r="A488" s="13">
        <v>44252</v>
      </c>
      <c r="B488" s="15">
        <v>140374</v>
      </c>
      <c r="C488" s="12" t="s">
        <v>7998</v>
      </c>
      <c r="D488" s="12" t="s">
        <v>11117</v>
      </c>
      <c r="E488" s="12">
        <v>22</v>
      </c>
      <c r="F488" s="12" t="s">
        <v>1180</v>
      </c>
      <c r="G488" s="12" t="s">
        <v>11894</v>
      </c>
      <c r="H488" s="12" t="s">
        <v>13</v>
      </c>
      <c r="I488" s="12" t="s">
        <v>11996</v>
      </c>
      <c r="J488" s="12" t="s">
        <v>11518</v>
      </c>
      <c r="K488" s="12" t="s">
        <v>175</v>
      </c>
      <c r="L488" s="12" t="s">
        <v>101</v>
      </c>
      <c r="M488" s="12" t="s">
        <v>101</v>
      </c>
      <c r="N488" s="12" t="s">
        <v>35</v>
      </c>
      <c r="O488" s="12">
        <v>1180</v>
      </c>
    </row>
    <row r="489" customHeight="1" spans="1:15">
      <c r="A489" s="13">
        <v>44252</v>
      </c>
      <c r="B489" s="15">
        <v>155882</v>
      </c>
      <c r="C489" s="12" t="s">
        <v>7998</v>
      </c>
      <c r="D489" s="12" t="s">
        <v>11117</v>
      </c>
      <c r="E489" s="12">
        <v>18</v>
      </c>
      <c r="F489" s="12" t="s">
        <v>11118</v>
      </c>
      <c r="G489" s="12" t="s">
        <v>12</v>
      </c>
      <c r="H489" s="12" t="s">
        <v>13</v>
      </c>
      <c r="I489" s="12" t="s">
        <v>11997</v>
      </c>
      <c r="J489" s="12" t="s">
        <v>11487</v>
      </c>
      <c r="K489" s="12" t="s">
        <v>175</v>
      </c>
      <c r="L489" s="12" t="s">
        <v>16</v>
      </c>
      <c r="M489" s="12" t="s">
        <v>723</v>
      </c>
      <c r="N489" s="12" t="s">
        <v>35</v>
      </c>
      <c r="O489" s="12">
        <v>7500</v>
      </c>
    </row>
    <row r="490" customHeight="1" spans="1:15">
      <c r="A490" s="13">
        <v>44252</v>
      </c>
      <c r="B490" s="15">
        <v>153201</v>
      </c>
      <c r="C490" s="12" t="s">
        <v>11998</v>
      </c>
      <c r="D490" s="12" t="s">
        <v>11117</v>
      </c>
      <c r="E490" s="12">
        <v>18</v>
      </c>
      <c r="F490" s="12" t="s">
        <v>109</v>
      </c>
      <c r="G490" s="12" t="s">
        <v>109</v>
      </c>
      <c r="H490" s="12" t="s">
        <v>13</v>
      </c>
      <c r="I490" s="12" t="s">
        <v>11732</v>
      </c>
      <c r="J490" s="12" t="s">
        <v>11518</v>
      </c>
      <c r="K490" s="12" t="s">
        <v>175</v>
      </c>
      <c r="L490" s="12" t="s">
        <v>101</v>
      </c>
      <c r="M490" s="12" t="s">
        <v>101</v>
      </c>
      <c r="N490" s="12" t="s">
        <v>35</v>
      </c>
      <c r="O490" s="12">
        <v>490</v>
      </c>
    </row>
    <row r="491" customHeight="1" spans="1:15">
      <c r="A491" s="13">
        <v>44253</v>
      </c>
      <c r="B491" s="15">
        <v>175000</v>
      </c>
      <c r="C491" s="12" t="s">
        <v>11278</v>
      </c>
      <c r="D491" s="12" t="s">
        <v>11117</v>
      </c>
      <c r="E491" s="12">
        <v>31</v>
      </c>
      <c r="F491" s="12" t="s">
        <v>11118</v>
      </c>
      <c r="G491" s="12" t="s">
        <v>12</v>
      </c>
      <c r="H491" s="12" t="s">
        <v>13</v>
      </c>
      <c r="I491" s="12" t="s">
        <v>11999</v>
      </c>
      <c r="J491" s="12" t="s">
        <v>11487</v>
      </c>
      <c r="K491" s="12" t="s">
        <v>175</v>
      </c>
      <c r="L491" s="12" t="s">
        <v>26</v>
      </c>
      <c r="M491" s="12" t="s">
        <v>726</v>
      </c>
      <c r="N491" s="12" t="s">
        <v>35</v>
      </c>
      <c r="O491" s="12">
        <v>7080</v>
      </c>
    </row>
    <row r="492" customHeight="1" spans="1:15">
      <c r="A492" s="13">
        <v>44253</v>
      </c>
      <c r="B492" s="15">
        <v>149387</v>
      </c>
      <c r="C492" s="12" t="s">
        <v>12000</v>
      </c>
      <c r="D492" s="12" t="s">
        <v>11117</v>
      </c>
      <c r="E492" s="12">
        <v>25</v>
      </c>
      <c r="F492" s="12" t="s">
        <v>280</v>
      </c>
      <c r="G492" s="12" t="s">
        <v>280</v>
      </c>
      <c r="H492" s="12" t="s">
        <v>13</v>
      </c>
      <c r="I492" s="12" t="s">
        <v>12001</v>
      </c>
      <c r="J492" s="12" t="s">
        <v>11487</v>
      </c>
      <c r="K492" s="12" t="s">
        <v>175</v>
      </c>
      <c r="L492" s="12" t="s">
        <v>26</v>
      </c>
      <c r="M492" s="12" t="s">
        <v>726</v>
      </c>
      <c r="N492" s="12" t="s">
        <v>35</v>
      </c>
      <c r="O492" s="12">
        <v>6960</v>
      </c>
    </row>
    <row r="493" customHeight="1" spans="1:15">
      <c r="A493" s="13">
        <v>44254</v>
      </c>
      <c r="B493" s="15">
        <v>168797</v>
      </c>
      <c r="C493" s="12" t="s">
        <v>11339</v>
      </c>
      <c r="D493" s="12" t="s">
        <v>11131</v>
      </c>
      <c r="E493" s="12">
        <v>42</v>
      </c>
      <c r="F493" s="12" t="s">
        <v>109</v>
      </c>
      <c r="G493" s="12" t="s">
        <v>109</v>
      </c>
      <c r="H493" s="12" t="s">
        <v>13</v>
      </c>
      <c r="I493" s="12" t="s">
        <v>12002</v>
      </c>
      <c r="J493" s="12" t="s">
        <v>11487</v>
      </c>
      <c r="K493" s="12" t="s">
        <v>175</v>
      </c>
      <c r="L493" s="12" t="s">
        <v>16</v>
      </c>
      <c r="M493" s="12" t="s">
        <v>723</v>
      </c>
      <c r="N493" s="12" t="s">
        <v>35</v>
      </c>
      <c r="O493" s="12">
        <v>1627</v>
      </c>
    </row>
    <row r="494" customHeight="1" spans="1:15">
      <c r="A494" s="13">
        <v>44254</v>
      </c>
      <c r="B494" s="15">
        <v>175055</v>
      </c>
      <c r="C494" s="12" t="s">
        <v>12003</v>
      </c>
      <c r="D494" s="12" t="s">
        <v>11117</v>
      </c>
      <c r="E494" s="12">
        <v>34</v>
      </c>
      <c r="F494" s="12" t="s">
        <v>368</v>
      </c>
      <c r="G494" s="12" t="s">
        <v>368</v>
      </c>
      <c r="H494" s="12" t="s">
        <v>13</v>
      </c>
      <c r="I494" s="12" t="s">
        <v>12004</v>
      </c>
      <c r="J494" s="12" t="s">
        <v>12005</v>
      </c>
      <c r="K494" s="12" t="s">
        <v>175</v>
      </c>
      <c r="L494" s="12" t="s">
        <v>26</v>
      </c>
      <c r="M494" s="12" t="s">
        <v>726</v>
      </c>
      <c r="N494" s="12" t="s">
        <v>35</v>
      </c>
      <c r="O494" s="12">
        <v>3930</v>
      </c>
    </row>
    <row r="495" customHeight="1" spans="1:15">
      <c r="A495" s="13">
        <v>44254</v>
      </c>
      <c r="B495" s="15">
        <v>153725</v>
      </c>
      <c r="C495" s="12" t="s">
        <v>1573</v>
      </c>
      <c r="D495" s="12" t="s">
        <v>11131</v>
      </c>
      <c r="E495" s="12">
        <v>20</v>
      </c>
      <c r="F495" s="12" t="s">
        <v>109</v>
      </c>
      <c r="G495" s="12" t="s">
        <v>109</v>
      </c>
      <c r="H495" s="12" t="s">
        <v>13</v>
      </c>
      <c r="I495" s="12" t="s">
        <v>12006</v>
      </c>
      <c r="J495" s="12" t="s">
        <v>11487</v>
      </c>
      <c r="K495" s="12" t="s">
        <v>175</v>
      </c>
      <c r="L495" s="12" t="s">
        <v>26</v>
      </c>
      <c r="M495" s="12" t="s">
        <v>726</v>
      </c>
      <c r="N495" s="12" t="s">
        <v>35</v>
      </c>
      <c r="O495" s="12">
        <v>5365</v>
      </c>
    </row>
    <row r="496" customHeight="1" spans="1:15">
      <c r="A496" s="13">
        <v>44254</v>
      </c>
      <c r="B496" s="15">
        <v>148105</v>
      </c>
      <c r="C496" s="12" t="s">
        <v>11238</v>
      </c>
      <c r="D496" s="12" t="s">
        <v>11117</v>
      </c>
      <c r="E496" s="12">
        <v>38</v>
      </c>
      <c r="F496" s="12" t="s">
        <v>1180</v>
      </c>
      <c r="G496" s="12" t="s">
        <v>11739</v>
      </c>
      <c r="H496" s="12" t="s">
        <v>13</v>
      </c>
      <c r="I496" s="12" t="s">
        <v>12007</v>
      </c>
      <c r="J496" s="12" t="s">
        <v>11487</v>
      </c>
      <c r="K496" s="12" t="s">
        <v>175</v>
      </c>
      <c r="L496" s="12" t="s">
        <v>16</v>
      </c>
      <c r="M496" s="12" t="s">
        <v>723</v>
      </c>
      <c r="N496" s="12" t="s">
        <v>35</v>
      </c>
      <c r="O496" s="12">
        <v>18700</v>
      </c>
    </row>
    <row r="497" customHeight="1" spans="1:16">
      <c r="A497" s="13">
        <v>44254</v>
      </c>
      <c r="B497" s="15">
        <v>158949</v>
      </c>
      <c r="C497" s="12" t="s">
        <v>11483</v>
      </c>
      <c r="D497" s="12" t="s">
        <v>11131</v>
      </c>
      <c r="E497" s="12">
        <v>39</v>
      </c>
      <c r="F497" s="12" t="s">
        <v>368</v>
      </c>
      <c r="G497" s="12" t="s">
        <v>368</v>
      </c>
      <c r="H497" s="12" t="s">
        <v>13</v>
      </c>
      <c r="I497" s="12" t="s">
        <v>368</v>
      </c>
      <c r="J497" s="12" t="s">
        <v>12005</v>
      </c>
      <c r="K497" s="12" t="s">
        <v>175</v>
      </c>
      <c r="L497" s="12" t="s">
        <v>16</v>
      </c>
      <c r="M497" s="12" t="s">
        <v>723</v>
      </c>
      <c r="N497" s="12" t="s">
        <v>236</v>
      </c>
      <c r="O497" s="12">
        <v>0</v>
      </c>
      <c r="P497" s="12" t="s">
        <v>12008</v>
      </c>
    </row>
    <row r="498" customHeight="1" spans="1:16">
      <c r="A498" s="13">
        <v>44255</v>
      </c>
      <c r="B498" s="15">
        <v>145822</v>
      </c>
      <c r="C498" s="12" t="s">
        <v>12009</v>
      </c>
      <c r="D498" s="12" t="s">
        <v>11131</v>
      </c>
      <c r="E498" s="12">
        <v>20</v>
      </c>
      <c r="F498" s="12" t="s">
        <v>368</v>
      </c>
      <c r="G498" s="12" t="s">
        <v>368</v>
      </c>
      <c r="H498" s="12" t="s">
        <v>13</v>
      </c>
      <c r="I498" s="12" t="s">
        <v>368</v>
      </c>
      <c r="J498" s="12" t="s">
        <v>11487</v>
      </c>
      <c r="K498" s="12" t="s">
        <v>175</v>
      </c>
      <c r="L498" s="12" t="s">
        <v>101</v>
      </c>
      <c r="M498" s="12" t="s">
        <v>101</v>
      </c>
      <c r="N498" s="12" t="s">
        <v>236</v>
      </c>
      <c r="O498" s="12">
        <v>0</v>
      </c>
      <c r="P498" s="12" t="s">
        <v>12010</v>
      </c>
    </row>
    <row r="499" customHeight="1" spans="1:15">
      <c r="A499" s="13">
        <v>44255</v>
      </c>
      <c r="B499" s="15">
        <v>161029</v>
      </c>
      <c r="C499" s="12" t="s">
        <v>11673</v>
      </c>
      <c r="D499" s="12" t="s">
        <v>11117</v>
      </c>
      <c r="E499" s="12">
        <v>34</v>
      </c>
      <c r="F499" s="12" t="s">
        <v>11178</v>
      </c>
      <c r="G499" s="12" t="s">
        <v>622</v>
      </c>
      <c r="H499" s="12" t="s">
        <v>13</v>
      </c>
      <c r="I499" s="12" t="s">
        <v>12011</v>
      </c>
      <c r="J499" s="12" t="s">
        <v>11483</v>
      </c>
      <c r="K499" s="12" t="s">
        <v>175</v>
      </c>
      <c r="L499" s="12" t="s">
        <v>26</v>
      </c>
      <c r="M499" s="12" t="s">
        <v>726</v>
      </c>
      <c r="N499" s="12" t="s">
        <v>35</v>
      </c>
      <c r="O499" s="12">
        <v>14379</v>
      </c>
    </row>
    <row r="500" customHeight="1" spans="1:16">
      <c r="A500" s="13">
        <v>44256</v>
      </c>
      <c r="B500" s="15">
        <v>144250</v>
      </c>
      <c r="C500" s="12" t="s">
        <v>12012</v>
      </c>
      <c r="D500" s="12" t="s">
        <v>11117</v>
      </c>
      <c r="E500" s="12">
        <v>18</v>
      </c>
      <c r="F500" s="12" t="s">
        <v>1180</v>
      </c>
      <c r="G500" s="12" t="s">
        <v>11739</v>
      </c>
      <c r="H500" s="12" t="s">
        <v>13</v>
      </c>
      <c r="I500" s="12" t="s">
        <v>12013</v>
      </c>
      <c r="J500" s="12" t="s">
        <v>11135</v>
      </c>
      <c r="K500" s="12" t="s">
        <v>15</v>
      </c>
      <c r="L500" s="12" t="s">
        <v>26</v>
      </c>
      <c r="M500" s="12" t="s">
        <v>27</v>
      </c>
      <c r="N500" s="12" t="s">
        <v>35</v>
      </c>
      <c r="O500" s="12">
        <v>2000</v>
      </c>
      <c r="P500" s="12" t="s">
        <v>12014</v>
      </c>
    </row>
    <row r="501" customHeight="1" spans="1:16">
      <c r="A501" s="13">
        <v>44256</v>
      </c>
      <c r="B501" s="15">
        <v>162274</v>
      </c>
      <c r="C501" s="12" t="s">
        <v>11766</v>
      </c>
      <c r="D501" s="12" t="s">
        <v>11117</v>
      </c>
      <c r="E501" s="12">
        <v>33</v>
      </c>
      <c r="F501" s="12" t="s">
        <v>11118</v>
      </c>
      <c r="G501" s="12" t="s">
        <v>50</v>
      </c>
      <c r="H501" s="12" t="s">
        <v>41</v>
      </c>
      <c r="I501" s="12" t="s">
        <v>11767</v>
      </c>
      <c r="J501" s="12" t="s">
        <v>11141</v>
      </c>
      <c r="K501" s="12" t="s">
        <v>15</v>
      </c>
      <c r="L501" s="12" t="s">
        <v>101</v>
      </c>
      <c r="M501" s="12" t="s">
        <v>101</v>
      </c>
      <c r="N501" s="12" t="s">
        <v>35</v>
      </c>
      <c r="O501" s="12">
        <v>27900</v>
      </c>
      <c r="P501" s="12" t="s">
        <v>12015</v>
      </c>
    </row>
    <row r="502" customHeight="1" spans="1:15">
      <c r="A502" s="13">
        <v>44257</v>
      </c>
      <c r="B502" s="15">
        <v>150379</v>
      </c>
      <c r="C502" s="12" t="s">
        <v>12016</v>
      </c>
      <c r="D502" s="12" t="s">
        <v>11117</v>
      </c>
      <c r="E502" s="12">
        <v>26</v>
      </c>
      <c r="F502" s="12" t="s">
        <v>11157</v>
      </c>
      <c r="G502" s="12" t="s">
        <v>118</v>
      </c>
      <c r="H502" s="12" t="s">
        <v>41</v>
      </c>
      <c r="I502" s="12" t="s">
        <v>11263</v>
      </c>
      <c r="J502" s="12" t="s">
        <v>11120</v>
      </c>
      <c r="K502" s="12" t="s">
        <v>15</v>
      </c>
      <c r="L502" s="12" t="s">
        <v>16</v>
      </c>
      <c r="M502" s="12" t="s">
        <v>17</v>
      </c>
      <c r="N502" s="12" t="s">
        <v>35</v>
      </c>
      <c r="O502" s="12">
        <v>7849</v>
      </c>
    </row>
    <row r="503" customHeight="1" spans="1:16">
      <c r="A503" s="13">
        <v>44257</v>
      </c>
      <c r="B503" s="15">
        <v>143209</v>
      </c>
      <c r="C503" s="12" t="s">
        <v>12017</v>
      </c>
      <c r="D503" s="12" t="s">
        <v>11117</v>
      </c>
      <c r="E503" s="12">
        <v>36</v>
      </c>
      <c r="F503" s="12" t="s">
        <v>11118</v>
      </c>
      <c r="G503" s="12" t="s">
        <v>69</v>
      </c>
      <c r="H503" s="12" t="s">
        <v>41</v>
      </c>
      <c r="I503" s="12" t="s">
        <v>69</v>
      </c>
      <c r="J503" s="12" t="s">
        <v>11120</v>
      </c>
      <c r="K503" s="12" t="s">
        <v>15</v>
      </c>
      <c r="L503" s="12" t="s">
        <v>16</v>
      </c>
      <c r="M503" s="12" t="s">
        <v>17</v>
      </c>
      <c r="N503" s="12" t="s">
        <v>236</v>
      </c>
      <c r="O503" s="12">
        <v>0</v>
      </c>
      <c r="P503" s="12" t="s">
        <v>12018</v>
      </c>
    </row>
    <row r="504" customHeight="1" spans="1:15">
      <c r="A504" s="13">
        <v>44257</v>
      </c>
      <c r="B504" s="15">
        <v>157105</v>
      </c>
      <c r="C504" s="12" t="s">
        <v>11339</v>
      </c>
      <c r="D504" s="12" t="s">
        <v>11117</v>
      </c>
      <c r="E504" s="12">
        <v>25</v>
      </c>
      <c r="F504" s="12" t="s">
        <v>1180</v>
      </c>
      <c r="G504" s="12" t="s">
        <v>11739</v>
      </c>
      <c r="H504" s="12" t="s">
        <v>13</v>
      </c>
      <c r="I504" s="12" t="s">
        <v>12019</v>
      </c>
      <c r="J504" s="12" t="s">
        <v>11141</v>
      </c>
      <c r="K504" s="12" t="s">
        <v>15</v>
      </c>
      <c r="L504" s="12" t="s">
        <v>26</v>
      </c>
      <c r="M504" s="12" t="s">
        <v>27</v>
      </c>
      <c r="N504" s="12" t="s">
        <v>35</v>
      </c>
      <c r="O504" s="12">
        <v>40000</v>
      </c>
    </row>
    <row r="505" customHeight="1" spans="1:15">
      <c r="A505" s="13">
        <v>44257</v>
      </c>
      <c r="B505" s="15">
        <v>159378</v>
      </c>
      <c r="C505" s="12" t="s">
        <v>12020</v>
      </c>
      <c r="D505" s="12" t="s">
        <v>11117</v>
      </c>
      <c r="E505" s="12">
        <v>38</v>
      </c>
      <c r="F505" s="12" t="s">
        <v>11118</v>
      </c>
      <c r="G505" s="12" t="s">
        <v>11742</v>
      </c>
      <c r="H505" s="12" t="s">
        <v>41</v>
      </c>
      <c r="I505" s="12" t="s">
        <v>12021</v>
      </c>
      <c r="J505" s="12" t="s">
        <v>11120</v>
      </c>
      <c r="K505" s="12" t="s">
        <v>15</v>
      </c>
      <c r="L505" s="12" t="s">
        <v>26</v>
      </c>
      <c r="M505" s="12" t="s">
        <v>27</v>
      </c>
      <c r="N505" s="12" t="s">
        <v>35</v>
      </c>
      <c r="O505" s="12">
        <v>26000</v>
      </c>
    </row>
    <row r="506" customHeight="1" spans="1:15">
      <c r="A506" s="13">
        <v>44257</v>
      </c>
      <c r="B506" s="15">
        <v>155179</v>
      </c>
      <c r="C506" s="12" t="s">
        <v>12022</v>
      </c>
      <c r="D506" s="12" t="s">
        <v>11131</v>
      </c>
      <c r="E506" s="12">
        <v>32</v>
      </c>
      <c r="F506" s="12" t="s">
        <v>4246</v>
      </c>
      <c r="G506" s="12" t="s">
        <v>435</v>
      </c>
      <c r="H506" s="12" t="s">
        <v>238</v>
      </c>
      <c r="I506" s="12" t="s">
        <v>12023</v>
      </c>
      <c r="J506" s="12" t="s">
        <v>11120</v>
      </c>
      <c r="K506" s="12" t="s">
        <v>15</v>
      </c>
      <c r="L506" s="12" t="s">
        <v>101</v>
      </c>
      <c r="M506" s="12" t="s">
        <v>101</v>
      </c>
      <c r="N506" s="12" t="s">
        <v>35</v>
      </c>
      <c r="O506" s="12">
        <v>880</v>
      </c>
    </row>
    <row r="507" customHeight="1" spans="1:15">
      <c r="A507" s="13">
        <v>44257</v>
      </c>
      <c r="B507" s="15">
        <v>141169</v>
      </c>
      <c r="C507" s="12" t="s">
        <v>11333</v>
      </c>
      <c r="D507" s="12" t="s">
        <v>11117</v>
      </c>
      <c r="E507" s="12">
        <v>26</v>
      </c>
      <c r="F507" s="12" t="s">
        <v>4246</v>
      </c>
      <c r="G507" s="12" t="s">
        <v>435</v>
      </c>
      <c r="H507" s="12" t="s">
        <v>238</v>
      </c>
      <c r="I507" s="12" t="s">
        <v>12023</v>
      </c>
      <c r="J507" s="12" t="s">
        <v>11120</v>
      </c>
      <c r="K507" s="12" t="s">
        <v>15</v>
      </c>
      <c r="L507" s="12" t="s">
        <v>16</v>
      </c>
      <c r="M507" s="12" t="s">
        <v>17</v>
      </c>
      <c r="N507" s="12" t="s">
        <v>35</v>
      </c>
      <c r="O507" s="12">
        <v>880</v>
      </c>
    </row>
    <row r="508" customHeight="1" spans="1:16">
      <c r="A508" s="13">
        <v>44257</v>
      </c>
      <c r="B508" s="15">
        <v>148124</v>
      </c>
      <c r="C508" s="12" t="s">
        <v>11407</v>
      </c>
      <c r="D508" s="12" t="s">
        <v>11117</v>
      </c>
      <c r="E508" s="12">
        <v>34</v>
      </c>
      <c r="F508" s="12" t="s">
        <v>11157</v>
      </c>
      <c r="G508" s="12" t="s">
        <v>118</v>
      </c>
      <c r="H508" s="12" t="s">
        <v>41</v>
      </c>
      <c r="I508" s="12" t="s">
        <v>12024</v>
      </c>
      <c r="J508" s="12" t="s">
        <v>11141</v>
      </c>
      <c r="K508" s="12" t="s">
        <v>15</v>
      </c>
      <c r="L508" s="12" t="s">
        <v>26</v>
      </c>
      <c r="M508" s="12" t="s">
        <v>27</v>
      </c>
      <c r="N508" s="12" t="s">
        <v>236</v>
      </c>
      <c r="O508" s="12">
        <v>0</v>
      </c>
      <c r="P508" s="12" t="s">
        <v>12025</v>
      </c>
    </row>
    <row r="509" customHeight="1" spans="1:15">
      <c r="A509" s="13">
        <v>44257</v>
      </c>
      <c r="B509" s="15">
        <v>150897</v>
      </c>
      <c r="C509" s="12" t="s">
        <v>12026</v>
      </c>
      <c r="D509" s="12" t="s">
        <v>11117</v>
      </c>
      <c r="E509" s="12">
        <v>42</v>
      </c>
      <c r="F509" s="12" t="s">
        <v>109</v>
      </c>
      <c r="G509" s="12" t="s">
        <v>109</v>
      </c>
      <c r="H509" s="12" t="s">
        <v>13</v>
      </c>
      <c r="I509" s="12" t="s">
        <v>12027</v>
      </c>
      <c r="J509" s="12" t="s">
        <v>11120</v>
      </c>
      <c r="K509" s="12" t="s">
        <v>15</v>
      </c>
      <c r="L509" s="12" t="s">
        <v>26</v>
      </c>
      <c r="M509" s="12" t="s">
        <v>27</v>
      </c>
      <c r="N509" s="12" t="s">
        <v>35</v>
      </c>
      <c r="O509" s="12">
        <v>3880</v>
      </c>
    </row>
    <row r="510" customHeight="1" spans="1:15">
      <c r="A510" s="13">
        <v>44257</v>
      </c>
      <c r="B510" s="15">
        <v>144518</v>
      </c>
      <c r="C510" s="12" t="s">
        <v>12028</v>
      </c>
      <c r="D510" s="12" t="s">
        <v>11117</v>
      </c>
      <c r="E510" s="12">
        <v>18</v>
      </c>
      <c r="F510" s="12" t="s">
        <v>109</v>
      </c>
      <c r="G510" s="12" t="s">
        <v>109</v>
      </c>
      <c r="H510" s="12" t="s">
        <v>13</v>
      </c>
      <c r="I510" s="12" t="s">
        <v>12029</v>
      </c>
      <c r="J510" s="12" t="s">
        <v>11141</v>
      </c>
      <c r="K510" s="12" t="s">
        <v>15</v>
      </c>
      <c r="L510" s="12" t="s">
        <v>26</v>
      </c>
      <c r="M510" s="12" t="s">
        <v>27</v>
      </c>
      <c r="N510" s="12" t="s">
        <v>35</v>
      </c>
      <c r="O510" s="12">
        <v>2260</v>
      </c>
    </row>
    <row r="511" customHeight="1" spans="1:15">
      <c r="A511" s="13">
        <v>44257</v>
      </c>
      <c r="B511" s="15">
        <v>160868</v>
      </c>
      <c r="C511" s="12" t="s">
        <v>7998</v>
      </c>
      <c r="D511" s="12" t="s">
        <v>11117</v>
      </c>
      <c r="E511" s="12">
        <v>44</v>
      </c>
      <c r="F511" s="12" t="s">
        <v>11178</v>
      </c>
      <c r="G511" s="12" t="s">
        <v>622</v>
      </c>
      <c r="H511" s="12" t="s">
        <v>13</v>
      </c>
      <c r="I511" s="12" t="s">
        <v>12030</v>
      </c>
      <c r="J511" s="12" t="s">
        <v>11120</v>
      </c>
      <c r="K511" s="12" t="s">
        <v>15</v>
      </c>
      <c r="L511" s="12" t="s">
        <v>101</v>
      </c>
      <c r="M511" s="12" t="s">
        <v>101</v>
      </c>
      <c r="N511" s="12" t="s">
        <v>35</v>
      </c>
      <c r="O511" s="12">
        <v>3600</v>
      </c>
    </row>
    <row r="512" customHeight="1" spans="1:16">
      <c r="A512" s="13">
        <v>44258</v>
      </c>
      <c r="B512" s="15">
        <v>144968</v>
      </c>
      <c r="C512" s="12" t="s">
        <v>7998</v>
      </c>
      <c r="D512" s="12" t="s">
        <v>11117</v>
      </c>
      <c r="E512" s="12">
        <v>37</v>
      </c>
      <c r="F512" s="12" t="s">
        <v>11157</v>
      </c>
      <c r="G512" s="12" t="s">
        <v>118</v>
      </c>
      <c r="H512" s="12" t="s">
        <v>41</v>
      </c>
      <c r="I512" s="12" t="s">
        <v>12031</v>
      </c>
      <c r="J512" s="12" t="s">
        <v>11135</v>
      </c>
      <c r="K512" s="12" t="s">
        <v>15</v>
      </c>
      <c r="L512" s="12" t="s">
        <v>16</v>
      </c>
      <c r="M512" s="12" t="s">
        <v>17</v>
      </c>
      <c r="N512" s="12" t="s">
        <v>35</v>
      </c>
      <c r="O512" s="12">
        <v>100000</v>
      </c>
      <c r="P512" s="12" t="s">
        <v>12032</v>
      </c>
    </row>
    <row r="513" customHeight="1" spans="1:16">
      <c r="A513" s="13">
        <v>44258</v>
      </c>
      <c r="B513" s="15">
        <v>155332</v>
      </c>
      <c r="C513" s="12" t="s">
        <v>11167</v>
      </c>
      <c r="D513" s="12" t="s">
        <v>11117</v>
      </c>
      <c r="E513" s="12">
        <v>43</v>
      </c>
      <c r="F513" s="12" t="s">
        <v>1180</v>
      </c>
      <c r="G513" s="12" t="s">
        <v>11739</v>
      </c>
      <c r="H513" s="12" t="s">
        <v>13</v>
      </c>
      <c r="I513" s="12" t="s">
        <v>1904</v>
      </c>
      <c r="J513" s="12" t="s">
        <v>11141</v>
      </c>
      <c r="K513" s="12" t="s">
        <v>15</v>
      </c>
      <c r="L513" s="12" t="s">
        <v>16</v>
      </c>
      <c r="M513" s="12" t="s">
        <v>17</v>
      </c>
      <c r="N513" s="12" t="s">
        <v>236</v>
      </c>
      <c r="O513" s="12">
        <v>0</v>
      </c>
      <c r="P513" s="12" t="s">
        <v>12033</v>
      </c>
    </row>
    <row r="514" customHeight="1" spans="1:16">
      <c r="A514" s="13">
        <v>44258</v>
      </c>
      <c r="B514" s="15">
        <v>161500</v>
      </c>
      <c r="C514" s="12" t="s">
        <v>11824</v>
      </c>
      <c r="D514" s="12" t="s">
        <v>11117</v>
      </c>
      <c r="E514" s="12">
        <v>21</v>
      </c>
      <c r="F514" s="12" t="s">
        <v>1384</v>
      </c>
      <c r="G514" s="12" t="s">
        <v>1384</v>
      </c>
      <c r="H514" s="12" t="s">
        <v>41</v>
      </c>
      <c r="I514" s="12" t="s">
        <v>12034</v>
      </c>
      <c r="J514" s="12" t="s">
        <v>11141</v>
      </c>
      <c r="K514" s="12" t="s">
        <v>15</v>
      </c>
      <c r="L514" s="12" t="s">
        <v>26</v>
      </c>
      <c r="M514" s="12" t="s">
        <v>27</v>
      </c>
      <c r="N514" s="12" t="s">
        <v>236</v>
      </c>
      <c r="O514" s="12">
        <v>0</v>
      </c>
      <c r="P514" s="12" t="s">
        <v>12035</v>
      </c>
    </row>
    <row r="515" customHeight="1" spans="1:16">
      <c r="A515" s="13">
        <v>44258</v>
      </c>
      <c r="B515" s="15">
        <v>157369</v>
      </c>
      <c r="C515" s="12" t="s">
        <v>12036</v>
      </c>
      <c r="D515" s="12" t="s">
        <v>11117</v>
      </c>
      <c r="E515" s="12">
        <v>40</v>
      </c>
      <c r="F515" s="12" t="s">
        <v>11118</v>
      </c>
      <c r="G515" s="12" t="s">
        <v>69</v>
      </c>
      <c r="H515" s="12" t="s">
        <v>41</v>
      </c>
      <c r="I515" s="12" t="s">
        <v>69</v>
      </c>
      <c r="J515" s="12" t="s">
        <v>11135</v>
      </c>
      <c r="K515" s="12" t="s">
        <v>15</v>
      </c>
      <c r="L515" s="12" t="s">
        <v>16</v>
      </c>
      <c r="M515" s="12" t="s">
        <v>17</v>
      </c>
      <c r="N515" s="12" t="s">
        <v>236</v>
      </c>
      <c r="O515" s="12">
        <v>0</v>
      </c>
      <c r="P515" s="12" t="s">
        <v>12037</v>
      </c>
    </row>
    <row r="516" customHeight="1" spans="1:15">
      <c r="A516" s="13">
        <v>44258</v>
      </c>
      <c r="B516" s="15">
        <v>143190</v>
      </c>
      <c r="C516" s="12" t="s">
        <v>12038</v>
      </c>
      <c r="D516" s="12" t="s">
        <v>11117</v>
      </c>
      <c r="E516" s="12">
        <v>41</v>
      </c>
      <c r="F516" s="12" t="s">
        <v>368</v>
      </c>
      <c r="G516" s="12" t="s">
        <v>368</v>
      </c>
      <c r="H516" s="12" t="s">
        <v>13</v>
      </c>
      <c r="I516" s="12" t="s">
        <v>11239</v>
      </c>
      <c r="J516" s="12" t="s">
        <v>11141</v>
      </c>
      <c r="K516" s="12" t="s">
        <v>15</v>
      </c>
      <c r="L516" s="12" t="s">
        <v>16</v>
      </c>
      <c r="M516" s="12" t="s">
        <v>17</v>
      </c>
      <c r="N516" s="12" t="s">
        <v>35</v>
      </c>
      <c r="O516" s="12">
        <v>1680</v>
      </c>
    </row>
    <row r="517" customHeight="1" spans="1:15">
      <c r="A517" s="13">
        <v>44259</v>
      </c>
      <c r="B517" s="15">
        <v>160963</v>
      </c>
      <c r="C517" s="12" t="s">
        <v>12039</v>
      </c>
      <c r="D517" s="12" t="s">
        <v>11117</v>
      </c>
      <c r="E517" s="12">
        <v>22</v>
      </c>
      <c r="F517" s="12" t="s">
        <v>368</v>
      </c>
      <c r="G517" s="12" t="s">
        <v>368</v>
      </c>
      <c r="H517" s="12" t="s">
        <v>13</v>
      </c>
      <c r="I517" s="12" t="s">
        <v>11239</v>
      </c>
      <c r="J517" s="12" t="s">
        <v>11135</v>
      </c>
      <c r="K517" s="12" t="s">
        <v>15</v>
      </c>
      <c r="L517" s="12" t="s">
        <v>16</v>
      </c>
      <c r="M517" s="12" t="s">
        <v>17</v>
      </c>
      <c r="N517" s="12" t="s">
        <v>35</v>
      </c>
      <c r="O517" s="12">
        <v>2000</v>
      </c>
    </row>
    <row r="518" customHeight="1" spans="1:16">
      <c r="A518" s="13">
        <v>44259</v>
      </c>
      <c r="B518" s="15">
        <v>151520</v>
      </c>
      <c r="C518" s="12" t="s">
        <v>12040</v>
      </c>
      <c r="D518" s="12" t="s">
        <v>11117</v>
      </c>
      <c r="E518" s="12">
        <v>36</v>
      </c>
      <c r="F518" s="12" t="s">
        <v>11118</v>
      </c>
      <c r="G518" s="12" t="s">
        <v>69</v>
      </c>
      <c r="H518" s="12" t="s">
        <v>41</v>
      </c>
      <c r="I518" s="12" t="s">
        <v>11643</v>
      </c>
      <c r="J518" s="12" t="s">
        <v>11141</v>
      </c>
      <c r="K518" s="12" t="s">
        <v>15</v>
      </c>
      <c r="L518" s="12" t="s">
        <v>16</v>
      </c>
      <c r="M518" s="12" t="s">
        <v>17</v>
      </c>
      <c r="N518" s="12" t="s">
        <v>236</v>
      </c>
      <c r="O518" s="12">
        <v>0</v>
      </c>
      <c r="P518" s="12" t="s">
        <v>12041</v>
      </c>
    </row>
    <row r="519" customHeight="1" spans="1:15">
      <c r="A519" s="13">
        <v>44259</v>
      </c>
      <c r="B519" s="15">
        <v>154565</v>
      </c>
      <c r="C519" s="12" t="s">
        <v>12042</v>
      </c>
      <c r="D519" s="12" t="s">
        <v>11117</v>
      </c>
      <c r="E519" s="12">
        <v>32</v>
      </c>
      <c r="F519" s="12" t="s">
        <v>11123</v>
      </c>
      <c r="G519" s="12" t="s">
        <v>12043</v>
      </c>
      <c r="H519" s="12" t="s">
        <v>41</v>
      </c>
      <c r="I519" s="12" t="s">
        <v>12044</v>
      </c>
      <c r="J519" s="12" t="s">
        <v>11135</v>
      </c>
      <c r="K519" s="12" t="s">
        <v>15</v>
      </c>
      <c r="L519" s="12" t="s">
        <v>26</v>
      </c>
      <c r="M519" s="12" t="s">
        <v>27</v>
      </c>
      <c r="N519" s="12" t="s">
        <v>35</v>
      </c>
      <c r="O519" s="12">
        <v>1000</v>
      </c>
    </row>
    <row r="520" customHeight="1" spans="1:15">
      <c r="A520" s="13">
        <v>44260</v>
      </c>
      <c r="B520" s="15">
        <v>171162</v>
      </c>
      <c r="C520" s="12" t="s">
        <v>12045</v>
      </c>
      <c r="D520" s="12" t="s">
        <v>11131</v>
      </c>
      <c r="E520" s="12">
        <v>32</v>
      </c>
      <c r="F520" s="12" t="s">
        <v>11178</v>
      </c>
      <c r="G520" s="12" t="s">
        <v>622</v>
      </c>
      <c r="H520" s="12" t="s">
        <v>13</v>
      </c>
      <c r="I520" s="12" t="s">
        <v>11468</v>
      </c>
      <c r="J520" s="12" t="s">
        <v>11120</v>
      </c>
      <c r="K520" s="12" t="s">
        <v>15</v>
      </c>
      <c r="L520" s="12" t="s">
        <v>26</v>
      </c>
      <c r="M520" s="12" t="s">
        <v>27</v>
      </c>
      <c r="N520" s="12" t="s">
        <v>35</v>
      </c>
      <c r="O520" s="12">
        <v>1180</v>
      </c>
    </row>
    <row r="521" customHeight="1" spans="1:15">
      <c r="A521" s="13">
        <v>44260</v>
      </c>
      <c r="B521" s="15">
        <v>150439</v>
      </c>
      <c r="C521" s="12" t="s">
        <v>8271</v>
      </c>
      <c r="D521" s="12" t="s">
        <v>11117</v>
      </c>
      <c r="E521" s="12">
        <v>27</v>
      </c>
      <c r="F521" s="12" t="s">
        <v>11118</v>
      </c>
      <c r="G521" s="12" t="s">
        <v>66</v>
      </c>
      <c r="H521" s="12" t="s">
        <v>41</v>
      </c>
      <c r="I521" s="12" t="s">
        <v>12046</v>
      </c>
      <c r="J521" s="12" t="s">
        <v>11120</v>
      </c>
      <c r="K521" s="12" t="s">
        <v>15</v>
      </c>
      <c r="L521" s="12" t="s">
        <v>101</v>
      </c>
      <c r="M521" s="12" t="s">
        <v>101</v>
      </c>
      <c r="N521" s="12" t="s">
        <v>35</v>
      </c>
      <c r="O521" s="12">
        <v>12000</v>
      </c>
    </row>
    <row r="522" customHeight="1" spans="1:15">
      <c r="A522" s="13">
        <v>44260</v>
      </c>
      <c r="B522" s="15">
        <v>148065</v>
      </c>
      <c r="C522" s="12" t="s">
        <v>12047</v>
      </c>
      <c r="D522" s="12" t="s">
        <v>11117</v>
      </c>
      <c r="E522" s="12">
        <v>38</v>
      </c>
      <c r="F522" s="12" t="s">
        <v>11118</v>
      </c>
      <c r="G522" s="12" t="s">
        <v>66</v>
      </c>
      <c r="H522" s="12" t="s">
        <v>41</v>
      </c>
      <c r="I522" s="12" t="s">
        <v>12048</v>
      </c>
      <c r="J522" s="12" t="s">
        <v>11120</v>
      </c>
      <c r="K522" s="12" t="s">
        <v>15</v>
      </c>
      <c r="L522" s="12" t="s">
        <v>26</v>
      </c>
      <c r="M522" s="12" t="s">
        <v>27</v>
      </c>
      <c r="N522" s="12" t="s">
        <v>35</v>
      </c>
      <c r="O522" s="12">
        <v>22000</v>
      </c>
    </row>
    <row r="523" customHeight="1" spans="1:16">
      <c r="A523" s="13">
        <v>44261</v>
      </c>
      <c r="B523" s="15">
        <v>161496</v>
      </c>
      <c r="C523" s="12" t="s">
        <v>11167</v>
      </c>
      <c r="D523" s="12" t="s">
        <v>11117</v>
      </c>
      <c r="E523" s="12">
        <v>31</v>
      </c>
      <c r="F523" s="12" t="s">
        <v>11157</v>
      </c>
      <c r="G523" s="12" t="s">
        <v>118</v>
      </c>
      <c r="H523" s="12" t="s">
        <v>41</v>
      </c>
      <c r="I523" s="12" t="s">
        <v>12049</v>
      </c>
      <c r="J523" s="12" t="s">
        <v>11135</v>
      </c>
      <c r="K523" s="12" t="s">
        <v>15</v>
      </c>
      <c r="L523" s="12" t="s">
        <v>101</v>
      </c>
      <c r="M523" s="12" t="s">
        <v>101</v>
      </c>
      <c r="N523" s="12" t="s">
        <v>35</v>
      </c>
      <c r="O523" s="12">
        <v>65600</v>
      </c>
      <c r="P523" s="12" t="s">
        <v>12050</v>
      </c>
    </row>
    <row r="524" customHeight="1" spans="1:15">
      <c r="A524" s="13">
        <v>44261</v>
      </c>
      <c r="B524" s="15">
        <v>155218</v>
      </c>
      <c r="C524" s="12" t="s">
        <v>12051</v>
      </c>
      <c r="D524" s="12" t="s">
        <v>11117</v>
      </c>
      <c r="E524" s="12">
        <v>30</v>
      </c>
      <c r="F524" s="12" t="s">
        <v>11157</v>
      </c>
      <c r="G524" s="12" t="s">
        <v>118</v>
      </c>
      <c r="H524" s="12" t="s">
        <v>41</v>
      </c>
      <c r="I524" s="12" t="s">
        <v>11263</v>
      </c>
      <c r="J524" s="12" t="s">
        <v>11141</v>
      </c>
      <c r="K524" s="12" t="s">
        <v>15</v>
      </c>
      <c r="L524" s="12" t="s">
        <v>16</v>
      </c>
      <c r="M524" s="12" t="s">
        <v>17</v>
      </c>
      <c r="N524" s="12" t="s">
        <v>35</v>
      </c>
      <c r="O524" s="12">
        <v>9679</v>
      </c>
    </row>
    <row r="525" customHeight="1" spans="1:15">
      <c r="A525" s="13">
        <v>44261</v>
      </c>
      <c r="B525" s="15">
        <v>148993</v>
      </c>
      <c r="C525" s="12" t="s">
        <v>12052</v>
      </c>
      <c r="D525" s="12" t="s">
        <v>11131</v>
      </c>
      <c r="E525" s="12">
        <v>33</v>
      </c>
      <c r="F525" s="12" t="s">
        <v>443</v>
      </c>
      <c r="G525" s="12" t="s">
        <v>443</v>
      </c>
      <c r="H525" s="12" t="s">
        <v>13</v>
      </c>
      <c r="I525" s="12" t="s">
        <v>12053</v>
      </c>
      <c r="J525" s="12" t="s">
        <v>11120</v>
      </c>
      <c r="K525" s="12" t="s">
        <v>15</v>
      </c>
      <c r="L525" s="12" t="s">
        <v>26</v>
      </c>
      <c r="M525" s="12" t="s">
        <v>27</v>
      </c>
      <c r="N525" s="12" t="s">
        <v>35</v>
      </c>
      <c r="O525" s="12">
        <v>5400</v>
      </c>
    </row>
    <row r="526" customHeight="1" spans="1:16">
      <c r="A526" s="13">
        <v>44261</v>
      </c>
      <c r="B526" s="15">
        <v>156020</v>
      </c>
      <c r="C526" s="12" t="s">
        <v>12054</v>
      </c>
      <c r="D526" s="12" t="s">
        <v>11131</v>
      </c>
      <c r="E526" s="12">
        <v>39</v>
      </c>
      <c r="F526" s="12" t="s">
        <v>4246</v>
      </c>
      <c r="G526" s="12" t="s">
        <v>435</v>
      </c>
      <c r="H526" s="12" t="s">
        <v>238</v>
      </c>
      <c r="I526" s="12" t="s">
        <v>12055</v>
      </c>
      <c r="J526" s="12" t="s">
        <v>11141</v>
      </c>
      <c r="K526" s="12" t="s">
        <v>15</v>
      </c>
      <c r="L526" s="12" t="s">
        <v>101</v>
      </c>
      <c r="M526" s="12" t="s">
        <v>101</v>
      </c>
      <c r="N526" s="12" t="s">
        <v>35</v>
      </c>
      <c r="O526" s="12">
        <v>1655</v>
      </c>
      <c r="P526" s="12" t="s">
        <v>12056</v>
      </c>
    </row>
    <row r="527" customHeight="1" spans="1:15">
      <c r="A527" s="13">
        <v>44261</v>
      </c>
      <c r="B527" s="15">
        <v>143928</v>
      </c>
      <c r="C527" s="12" t="s">
        <v>12057</v>
      </c>
      <c r="D527" s="12" t="s">
        <v>11117</v>
      </c>
      <c r="E527" s="12">
        <v>30</v>
      </c>
      <c r="F527" s="12" t="s">
        <v>1180</v>
      </c>
      <c r="G527" s="12" t="s">
        <v>11739</v>
      </c>
      <c r="H527" s="12" t="s">
        <v>13</v>
      </c>
      <c r="I527" s="12" t="s">
        <v>12058</v>
      </c>
      <c r="J527" s="12" t="s">
        <v>11141</v>
      </c>
      <c r="K527" s="12" t="s">
        <v>15</v>
      </c>
      <c r="L527" s="12" t="s">
        <v>101</v>
      </c>
      <c r="M527" s="12" t="s">
        <v>101</v>
      </c>
      <c r="N527" s="12" t="s">
        <v>35</v>
      </c>
      <c r="O527" s="12">
        <v>65800</v>
      </c>
    </row>
    <row r="528" customHeight="1" spans="1:15">
      <c r="A528" s="13">
        <v>44261</v>
      </c>
      <c r="B528" s="15">
        <v>149844</v>
      </c>
      <c r="C528" s="12" t="s">
        <v>1691</v>
      </c>
      <c r="D528" s="12" t="s">
        <v>11117</v>
      </c>
      <c r="E528" s="12">
        <v>29</v>
      </c>
      <c r="F528" s="12" t="s">
        <v>280</v>
      </c>
      <c r="G528" s="12" t="s">
        <v>280</v>
      </c>
      <c r="H528" s="12" t="s">
        <v>13</v>
      </c>
      <c r="I528" s="12" t="s">
        <v>12059</v>
      </c>
      <c r="J528" s="12" t="s">
        <v>11120</v>
      </c>
      <c r="K528" s="12" t="s">
        <v>15</v>
      </c>
      <c r="L528" s="12" t="s">
        <v>26</v>
      </c>
      <c r="M528" s="12" t="s">
        <v>27</v>
      </c>
      <c r="N528" s="12" t="s">
        <v>35</v>
      </c>
      <c r="O528" s="12">
        <v>12600</v>
      </c>
    </row>
    <row r="529" customHeight="1" spans="1:16">
      <c r="A529" s="13">
        <v>44261</v>
      </c>
      <c r="B529" s="15">
        <v>148289</v>
      </c>
      <c r="C529" s="12" t="s">
        <v>12060</v>
      </c>
      <c r="D529" s="12" t="s">
        <v>11117</v>
      </c>
      <c r="E529" s="12">
        <v>39</v>
      </c>
      <c r="F529" s="12" t="s">
        <v>11139</v>
      </c>
      <c r="G529" s="12" t="s">
        <v>148</v>
      </c>
      <c r="H529" s="12" t="s">
        <v>41</v>
      </c>
      <c r="I529" s="12" t="s">
        <v>12061</v>
      </c>
      <c r="J529" s="12" t="s">
        <v>11135</v>
      </c>
      <c r="K529" s="12" t="s">
        <v>15</v>
      </c>
      <c r="L529" s="12" t="s">
        <v>26</v>
      </c>
      <c r="M529" s="12" t="s">
        <v>27</v>
      </c>
      <c r="N529" s="12" t="s">
        <v>35</v>
      </c>
      <c r="O529" s="12">
        <v>500</v>
      </c>
      <c r="P529" s="12" t="s">
        <v>12062</v>
      </c>
    </row>
    <row r="530" customHeight="1" spans="1:15">
      <c r="A530" s="13">
        <v>44261</v>
      </c>
      <c r="B530" s="15">
        <v>149394</v>
      </c>
      <c r="C530" s="12" t="s">
        <v>12063</v>
      </c>
      <c r="D530" s="12" t="s">
        <v>11117</v>
      </c>
      <c r="E530" s="12">
        <v>40</v>
      </c>
      <c r="F530" s="12" t="s">
        <v>11178</v>
      </c>
      <c r="G530" s="12" t="s">
        <v>622</v>
      </c>
      <c r="H530" s="12" t="s">
        <v>13</v>
      </c>
      <c r="I530" s="12" t="s">
        <v>12064</v>
      </c>
      <c r="J530" s="12" t="s">
        <v>11135</v>
      </c>
      <c r="K530" s="12" t="s">
        <v>15</v>
      </c>
      <c r="L530" s="12" t="s">
        <v>26</v>
      </c>
      <c r="M530" s="12" t="s">
        <v>27</v>
      </c>
      <c r="N530" s="12" t="s">
        <v>35</v>
      </c>
      <c r="O530" s="12">
        <v>3980</v>
      </c>
    </row>
    <row r="531" customHeight="1" spans="1:15">
      <c r="A531" s="13">
        <v>44262</v>
      </c>
      <c r="B531" s="15">
        <v>158557</v>
      </c>
      <c r="C531" s="12" t="s">
        <v>12065</v>
      </c>
      <c r="D531" s="12" t="s">
        <v>11117</v>
      </c>
      <c r="E531" s="12">
        <v>27</v>
      </c>
      <c r="F531" s="12" t="s">
        <v>11118</v>
      </c>
      <c r="G531" s="12" t="s">
        <v>69</v>
      </c>
      <c r="H531" s="12" t="s">
        <v>41</v>
      </c>
      <c r="I531" s="12" t="s">
        <v>12066</v>
      </c>
      <c r="J531" s="12" t="s">
        <v>11141</v>
      </c>
      <c r="K531" s="12" t="s">
        <v>15</v>
      </c>
      <c r="L531" s="12" t="s">
        <v>26</v>
      </c>
      <c r="M531" s="12" t="s">
        <v>27</v>
      </c>
      <c r="N531" s="12" t="s">
        <v>35</v>
      </c>
      <c r="O531" s="12">
        <v>10000</v>
      </c>
    </row>
    <row r="532" customHeight="1" spans="1:16">
      <c r="A532" s="13">
        <v>44262</v>
      </c>
      <c r="B532" s="15">
        <v>161563</v>
      </c>
      <c r="C532" s="12" t="s">
        <v>12067</v>
      </c>
      <c r="D532" s="12" t="s">
        <v>11117</v>
      </c>
      <c r="E532" s="12">
        <v>29</v>
      </c>
      <c r="F532" s="12" t="s">
        <v>11139</v>
      </c>
      <c r="G532" s="12" t="s">
        <v>148</v>
      </c>
      <c r="H532" s="12" t="s">
        <v>41</v>
      </c>
      <c r="I532" s="12" t="s">
        <v>12068</v>
      </c>
      <c r="J532" s="12" t="s">
        <v>11135</v>
      </c>
      <c r="K532" s="12" t="s">
        <v>15</v>
      </c>
      <c r="L532" s="12" t="s">
        <v>26</v>
      </c>
      <c r="M532" s="12" t="s">
        <v>27</v>
      </c>
      <c r="N532" s="12" t="s">
        <v>35</v>
      </c>
      <c r="O532" s="12">
        <v>13500</v>
      </c>
      <c r="P532" s="12" t="s">
        <v>12069</v>
      </c>
    </row>
    <row r="533" customHeight="1" spans="1:15">
      <c r="A533" s="13">
        <v>44262</v>
      </c>
      <c r="B533" s="15">
        <v>155015</v>
      </c>
      <c r="C533" s="12" t="s">
        <v>3305</v>
      </c>
      <c r="D533" s="12" t="s">
        <v>11117</v>
      </c>
      <c r="E533" s="12">
        <v>29</v>
      </c>
      <c r="F533" s="12" t="s">
        <v>11178</v>
      </c>
      <c r="G533" s="12" t="s">
        <v>145</v>
      </c>
      <c r="H533" s="12" t="s">
        <v>13</v>
      </c>
      <c r="I533" s="12" t="s">
        <v>12070</v>
      </c>
      <c r="J533" s="12" t="s">
        <v>11135</v>
      </c>
      <c r="K533" s="12" t="s">
        <v>15</v>
      </c>
      <c r="L533" s="12" t="s">
        <v>26</v>
      </c>
      <c r="M533" s="12" t="s">
        <v>27</v>
      </c>
      <c r="N533" s="12" t="s">
        <v>35</v>
      </c>
      <c r="O533" s="12">
        <v>9780</v>
      </c>
    </row>
    <row r="534" customHeight="1" spans="1:15">
      <c r="A534" s="13">
        <v>44262</v>
      </c>
      <c r="B534" s="15">
        <v>172308</v>
      </c>
      <c r="C534" s="12" t="s">
        <v>12071</v>
      </c>
      <c r="D534" s="12" t="s">
        <v>11117</v>
      </c>
      <c r="E534" s="12">
        <v>37</v>
      </c>
      <c r="F534" s="12" t="s">
        <v>1180</v>
      </c>
      <c r="G534" s="12" t="s">
        <v>11739</v>
      </c>
      <c r="H534" s="12" t="s">
        <v>13</v>
      </c>
      <c r="I534" s="12" t="s">
        <v>12072</v>
      </c>
      <c r="J534" s="12" t="s">
        <v>11135</v>
      </c>
      <c r="K534" s="12" t="s">
        <v>15</v>
      </c>
      <c r="L534" s="12" t="s">
        <v>101</v>
      </c>
      <c r="M534" s="12" t="s">
        <v>101</v>
      </c>
      <c r="N534" s="12" t="s">
        <v>35</v>
      </c>
      <c r="O534" s="12">
        <v>9800</v>
      </c>
    </row>
    <row r="535" customHeight="1" spans="1:15">
      <c r="A535" s="13">
        <v>44262</v>
      </c>
      <c r="B535" s="15">
        <v>142210</v>
      </c>
      <c r="C535" s="12" t="s">
        <v>11231</v>
      </c>
      <c r="D535" s="12" t="s">
        <v>11117</v>
      </c>
      <c r="E535" s="12">
        <v>45</v>
      </c>
      <c r="F535" s="12" t="s">
        <v>1180</v>
      </c>
      <c r="G535" s="12" t="s">
        <v>11739</v>
      </c>
      <c r="H535" s="12" t="s">
        <v>13</v>
      </c>
      <c r="I535" s="12" t="s">
        <v>12073</v>
      </c>
      <c r="J535" s="12" t="s">
        <v>11135</v>
      </c>
      <c r="K535" s="12" t="s">
        <v>15</v>
      </c>
      <c r="L535" s="12" t="s">
        <v>26</v>
      </c>
      <c r="M535" s="12" t="s">
        <v>27</v>
      </c>
      <c r="N535" s="12" t="s">
        <v>35</v>
      </c>
      <c r="O535" s="12">
        <v>30000</v>
      </c>
    </row>
    <row r="536" customHeight="1" spans="1:15">
      <c r="A536" s="13">
        <v>44262</v>
      </c>
      <c r="B536" s="15">
        <v>160120</v>
      </c>
      <c r="C536" s="12" t="s">
        <v>12074</v>
      </c>
      <c r="D536" s="12" t="s">
        <v>11117</v>
      </c>
      <c r="E536" s="12">
        <v>23</v>
      </c>
      <c r="F536" s="12" t="s">
        <v>11178</v>
      </c>
      <c r="G536" s="12" t="s">
        <v>622</v>
      </c>
      <c r="H536" s="12" t="s">
        <v>13</v>
      </c>
      <c r="I536" s="12" t="s">
        <v>12075</v>
      </c>
      <c r="J536" s="12" t="s">
        <v>11135</v>
      </c>
      <c r="K536" s="12" t="s">
        <v>15</v>
      </c>
      <c r="L536" s="12" t="s">
        <v>26</v>
      </c>
      <c r="M536" s="12" t="s">
        <v>27</v>
      </c>
      <c r="N536" s="12" t="s">
        <v>35</v>
      </c>
      <c r="O536" s="12">
        <v>4760</v>
      </c>
    </row>
    <row r="537" customHeight="1" spans="1:15">
      <c r="A537" s="13">
        <v>44262</v>
      </c>
      <c r="B537" s="15">
        <v>163925</v>
      </c>
      <c r="C537" s="12" t="s">
        <v>12076</v>
      </c>
      <c r="D537" s="12" t="s">
        <v>11117</v>
      </c>
      <c r="E537" s="12">
        <v>33</v>
      </c>
      <c r="F537" s="12" t="s">
        <v>1936</v>
      </c>
      <c r="G537" s="12" t="s">
        <v>1936</v>
      </c>
      <c r="H537" s="12" t="s">
        <v>13</v>
      </c>
      <c r="I537" s="12" t="s">
        <v>1936</v>
      </c>
      <c r="J537" s="12" t="s">
        <v>11141</v>
      </c>
      <c r="K537" s="12" t="s">
        <v>15</v>
      </c>
      <c r="L537" s="12" t="s">
        <v>26</v>
      </c>
      <c r="M537" s="12" t="s">
        <v>27</v>
      </c>
      <c r="N537" s="12" t="s">
        <v>236</v>
      </c>
      <c r="O537" s="12">
        <v>0</v>
      </c>
    </row>
    <row r="538" customHeight="1" spans="1:16">
      <c r="A538" s="13">
        <v>44263</v>
      </c>
      <c r="B538" s="15">
        <v>145160</v>
      </c>
      <c r="C538" s="12" t="s">
        <v>5662</v>
      </c>
      <c r="D538" s="12" t="s">
        <v>11117</v>
      </c>
      <c r="E538" s="12">
        <v>29</v>
      </c>
      <c r="F538" s="12" t="s">
        <v>11118</v>
      </c>
      <c r="G538" s="12" t="s">
        <v>50</v>
      </c>
      <c r="H538" s="12" t="s">
        <v>41</v>
      </c>
      <c r="I538" s="12" t="s">
        <v>12077</v>
      </c>
      <c r="J538" s="12" t="s">
        <v>11141</v>
      </c>
      <c r="K538" s="12" t="s">
        <v>15</v>
      </c>
      <c r="L538" s="12" t="s">
        <v>16</v>
      </c>
      <c r="M538" s="12" t="s">
        <v>17</v>
      </c>
      <c r="N538" s="12" t="s">
        <v>35</v>
      </c>
      <c r="O538" s="12">
        <v>128520</v>
      </c>
      <c r="P538" s="12" t="s">
        <v>12078</v>
      </c>
    </row>
    <row r="539" customHeight="1" spans="1:15">
      <c r="A539" s="13">
        <v>44263</v>
      </c>
      <c r="B539" s="15">
        <v>154159</v>
      </c>
      <c r="C539" s="12" t="s">
        <v>12079</v>
      </c>
      <c r="D539" s="12" t="s">
        <v>11117</v>
      </c>
      <c r="E539" s="12">
        <v>38</v>
      </c>
      <c r="F539" s="12" t="s">
        <v>11157</v>
      </c>
      <c r="G539" s="12" t="s">
        <v>118</v>
      </c>
      <c r="H539" s="12" t="s">
        <v>41</v>
      </c>
      <c r="I539" s="12" t="s">
        <v>12080</v>
      </c>
      <c r="J539" s="12" t="s">
        <v>11135</v>
      </c>
      <c r="K539" s="12" t="s">
        <v>15</v>
      </c>
      <c r="L539" s="12" t="s">
        <v>101</v>
      </c>
      <c r="M539" s="12" t="s">
        <v>101</v>
      </c>
      <c r="N539" s="12" t="s">
        <v>35</v>
      </c>
      <c r="O539" s="12">
        <v>12850</v>
      </c>
    </row>
    <row r="540" customHeight="1" spans="1:15">
      <c r="A540" s="13">
        <v>44263</v>
      </c>
      <c r="B540" s="15">
        <v>153364</v>
      </c>
      <c r="C540" s="12" t="s">
        <v>562</v>
      </c>
      <c r="D540" s="12" t="s">
        <v>11117</v>
      </c>
      <c r="E540" s="12">
        <v>23</v>
      </c>
      <c r="F540" s="12" t="s">
        <v>280</v>
      </c>
      <c r="G540" s="12" t="s">
        <v>280</v>
      </c>
      <c r="H540" s="12" t="s">
        <v>13</v>
      </c>
      <c r="I540" s="12" t="s">
        <v>12081</v>
      </c>
      <c r="J540" s="12" t="s">
        <v>11120</v>
      </c>
      <c r="K540" s="12" t="s">
        <v>15</v>
      </c>
      <c r="L540" s="12" t="s">
        <v>101</v>
      </c>
      <c r="M540" s="12" t="s">
        <v>101</v>
      </c>
      <c r="N540" s="12" t="s">
        <v>35</v>
      </c>
      <c r="O540" s="12">
        <v>7000</v>
      </c>
    </row>
    <row r="541" customHeight="1" spans="1:15">
      <c r="A541" s="13">
        <v>44263</v>
      </c>
      <c r="B541" s="15">
        <v>157352</v>
      </c>
      <c r="C541" s="12" t="s">
        <v>12082</v>
      </c>
      <c r="D541" s="12" t="s">
        <v>11131</v>
      </c>
      <c r="E541" s="12">
        <v>38</v>
      </c>
      <c r="F541" s="12" t="s">
        <v>368</v>
      </c>
      <c r="G541" s="12" t="s">
        <v>368</v>
      </c>
      <c r="H541" s="12" t="s">
        <v>13</v>
      </c>
      <c r="I541" s="12" t="s">
        <v>12083</v>
      </c>
      <c r="J541" s="12" t="s">
        <v>11135</v>
      </c>
      <c r="K541" s="12" t="s">
        <v>15</v>
      </c>
      <c r="L541" s="12" t="s">
        <v>101</v>
      </c>
      <c r="M541" s="12" t="s">
        <v>101</v>
      </c>
      <c r="N541" s="12" t="s">
        <v>35</v>
      </c>
      <c r="O541" s="12">
        <v>2960</v>
      </c>
    </row>
    <row r="542" customHeight="1" spans="1:15">
      <c r="A542" s="13">
        <v>44263</v>
      </c>
      <c r="B542" s="15">
        <v>146234</v>
      </c>
      <c r="C542" s="12" t="s">
        <v>11445</v>
      </c>
      <c r="D542" s="12" t="s">
        <v>11117</v>
      </c>
      <c r="E542" s="12">
        <v>43</v>
      </c>
      <c r="F542" s="12" t="s">
        <v>11123</v>
      </c>
      <c r="G542" s="12" t="s">
        <v>158</v>
      </c>
      <c r="H542" s="12" t="s">
        <v>41</v>
      </c>
      <c r="I542" s="12" t="s">
        <v>12084</v>
      </c>
      <c r="J542" s="12" t="s">
        <v>11120</v>
      </c>
      <c r="K542" s="12" t="s">
        <v>15</v>
      </c>
      <c r="L542" s="12" t="s">
        <v>16</v>
      </c>
      <c r="M542" s="12" t="s">
        <v>17</v>
      </c>
      <c r="N542" s="12" t="s">
        <v>35</v>
      </c>
      <c r="O542" s="12">
        <v>40000</v>
      </c>
    </row>
    <row r="543" customHeight="1" spans="1:15">
      <c r="A543" s="13">
        <v>44263</v>
      </c>
      <c r="B543" s="15">
        <v>149187</v>
      </c>
      <c r="C543" s="12" t="s">
        <v>5779</v>
      </c>
      <c r="D543" s="12" t="s">
        <v>11117</v>
      </c>
      <c r="E543" s="12">
        <v>31</v>
      </c>
      <c r="F543" s="12" t="s">
        <v>11118</v>
      </c>
      <c r="G543" s="12" t="s">
        <v>50</v>
      </c>
      <c r="H543" s="12" t="s">
        <v>41</v>
      </c>
      <c r="I543" s="12" t="s">
        <v>12085</v>
      </c>
      <c r="J543" s="12" t="s">
        <v>11120</v>
      </c>
      <c r="K543" s="12" t="s">
        <v>15</v>
      </c>
      <c r="L543" s="12" t="s">
        <v>26</v>
      </c>
      <c r="M543" s="12" t="s">
        <v>27</v>
      </c>
      <c r="N543" s="12" t="s">
        <v>35</v>
      </c>
      <c r="O543" s="12">
        <v>30000</v>
      </c>
    </row>
    <row r="544" customHeight="1" spans="1:15">
      <c r="A544" s="13">
        <v>44263</v>
      </c>
      <c r="B544" s="15">
        <v>159210</v>
      </c>
      <c r="C544" s="12" t="s">
        <v>11136</v>
      </c>
      <c r="D544" s="12" t="s">
        <v>11131</v>
      </c>
      <c r="E544" s="12">
        <v>38</v>
      </c>
      <c r="F544" s="12" t="s">
        <v>109</v>
      </c>
      <c r="G544" s="12" t="s">
        <v>109</v>
      </c>
      <c r="H544" s="12" t="s">
        <v>13</v>
      </c>
      <c r="I544" s="12" t="s">
        <v>11346</v>
      </c>
      <c r="J544" s="12" t="s">
        <v>11141</v>
      </c>
      <c r="K544" s="12" t="s">
        <v>15</v>
      </c>
      <c r="L544" s="12" t="s">
        <v>101</v>
      </c>
      <c r="M544" s="12" t="s">
        <v>101</v>
      </c>
      <c r="N544" s="12" t="s">
        <v>35</v>
      </c>
      <c r="O544" s="12">
        <v>3660</v>
      </c>
    </row>
    <row r="545" customHeight="1" spans="1:16">
      <c r="A545" s="13">
        <v>44263</v>
      </c>
      <c r="B545" s="15">
        <v>147004</v>
      </c>
      <c r="C545" s="12" t="s">
        <v>7998</v>
      </c>
      <c r="D545" s="12" t="s">
        <v>11117</v>
      </c>
      <c r="E545" s="12">
        <v>45</v>
      </c>
      <c r="F545" s="12" t="s">
        <v>11118</v>
      </c>
      <c r="G545" s="12" t="s">
        <v>12</v>
      </c>
      <c r="H545" s="12" t="s">
        <v>41</v>
      </c>
      <c r="I545" s="12" t="s">
        <v>12086</v>
      </c>
      <c r="J545" s="12" t="s">
        <v>11135</v>
      </c>
      <c r="K545" s="12" t="s">
        <v>15</v>
      </c>
      <c r="L545" s="12" t="s">
        <v>26</v>
      </c>
      <c r="M545" s="12" t="s">
        <v>27</v>
      </c>
      <c r="N545" s="12" t="s">
        <v>35</v>
      </c>
      <c r="O545" s="12">
        <v>1999</v>
      </c>
      <c r="P545" s="12" t="s">
        <v>12087</v>
      </c>
    </row>
    <row r="546" customHeight="1" spans="1:15">
      <c r="A546" s="13">
        <v>44264</v>
      </c>
      <c r="B546" s="15">
        <v>157105</v>
      </c>
      <c r="C546" s="12" t="s">
        <v>11339</v>
      </c>
      <c r="D546" s="12" t="s">
        <v>11117</v>
      </c>
      <c r="E546" s="12">
        <v>41</v>
      </c>
      <c r="F546" s="12" t="s">
        <v>11118</v>
      </c>
      <c r="G546" s="12" t="s">
        <v>12</v>
      </c>
      <c r="H546" s="12" t="s">
        <v>13</v>
      </c>
      <c r="I546" s="12" t="s">
        <v>12088</v>
      </c>
      <c r="J546" s="12" t="s">
        <v>11120</v>
      </c>
      <c r="K546" s="12" t="s">
        <v>15</v>
      </c>
      <c r="L546" s="12" t="s">
        <v>26</v>
      </c>
      <c r="M546" s="12" t="s">
        <v>27</v>
      </c>
      <c r="N546" s="12" t="s">
        <v>35</v>
      </c>
      <c r="O546" s="12">
        <v>2980</v>
      </c>
    </row>
    <row r="547" customHeight="1" spans="1:16">
      <c r="A547" s="13">
        <v>44264</v>
      </c>
      <c r="B547" s="15">
        <v>147354</v>
      </c>
      <c r="C547" s="12" t="s">
        <v>12089</v>
      </c>
      <c r="D547" s="12" t="s">
        <v>11117</v>
      </c>
      <c r="E547" s="12">
        <v>22</v>
      </c>
      <c r="F547" s="12" t="s">
        <v>11118</v>
      </c>
      <c r="G547" s="12" t="s">
        <v>50</v>
      </c>
      <c r="H547" s="12" t="s">
        <v>41</v>
      </c>
      <c r="I547" s="12" t="s">
        <v>12090</v>
      </c>
      <c r="J547" s="12" t="s">
        <v>11135</v>
      </c>
      <c r="K547" s="12" t="s">
        <v>15</v>
      </c>
      <c r="L547" s="12" t="s">
        <v>26</v>
      </c>
      <c r="M547" s="12" t="s">
        <v>27</v>
      </c>
      <c r="N547" s="12" t="s">
        <v>35</v>
      </c>
      <c r="O547" s="12">
        <v>2000</v>
      </c>
      <c r="P547" s="12" t="s">
        <v>12091</v>
      </c>
    </row>
    <row r="548" customHeight="1" spans="1:15">
      <c r="A548" s="13">
        <v>44264</v>
      </c>
      <c r="B548" s="15">
        <v>176636</v>
      </c>
      <c r="C548" s="12" t="s">
        <v>11404</v>
      </c>
      <c r="D548" s="12" t="s">
        <v>11117</v>
      </c>
      <c r="E548" s="12">
        <v>37</v>
      </c>
      <c r="F548" s="12" t="s">
        <v>1180</v>
      </c>
      <c r="G548" s="12" t="s">
        <v>11754</v>
      </c>
      <c r="H548" s="12" t="s">
        <v>13</v>
      </c>
      <c r="I548" s="12" t="s">
        <v>12092</v>
      </c>
      <c r="J548" s="12" t="s">
        <v>11135</v>
      </c>
      <c r="K548" s="12" t="s">
        <v>15</v>
      </c>
      <c r="L548" s="12" t="s">
        <v>26</v>
      </c>
      <c r="M548" s="12" t="s">
        <v>27</v>
      </c>
      <c r="N548" s="12" t="s">
        <v>35</v>
      </c>
      <c r="O548" s="12">
        <v>3730</v>
      </c>
    </row>
    <row r="549" customHeight="1" spans="1:16">
      <c r="A549" s="13">
        <v>44264</v>
      </c>
      <c r="B549" s="15">
        <v>156983</v>
      </c>
      <c r="C549" s="12" t="s">
        <v>12093</v>
      </c>
      <c r="D549" s="12" t="s">
        <v>11117</v>
      </c>
      <c r="E549" s="12">
        <v>29</v>
      </c>
      <c r="F549" s="12" t="s">
        <v>11157</v>
      </c>
      <c r="G549" s="12" t="s">
        <v>118</v>
      </c>
      <c r="H549" s="12" t="s">
        <v>41</v>
      </c>
      <c r="I549" s="12" t="s">
        <v>12094</v>
      </c>
      <c r="J549" s="12" t="s">
        <v>11135</v>
      </c>
      <c r="K549" s="12" t="s">
        <v>15</v>
      </c>
      <c r="L549" s="12" t="s">
        <v>101</v>
      </c>
      <c r="M549" s="12" t="s">
        <v>101</v>
      </c>
      <c r="N549" s="12" t="s">
        <v>35</v>
      </c>
      <c r="O549" s="12">
        <v>1000</v>
      </c>
      <c r="P549" s="12" t="s">
        <v>12095</v>
      </c>
    </row>
    <row r="550" customHeight="1" spans="1:15">
      <c r="A550" s="13">
        <v>44266</v>
      </c>
      <c r="B550" s="15">
        <v>149187</v>
      </c>
      <c r="C550" s="12" t="s">
        <v>5779</v>
      </c>
      <c r="D550" s="12" t="s">
        <v>11117</v>
      </c>
      <c r="E550" s="12">
        <v>29</v>
      </c>
      <c r="F550" s="12" t="s">
        <v>11123</v>
      </c>
      <c r="G550" s="12" t="s">
        <v>158</v>
      </c>
      <c r="H550" s="12" t="s">
        <v>41</v>
      </c>
      <c r="I550" s="12" t="s">
        <v>12096</v>
      </c>
      <c r="J550" s="12" t="s">
        <v>11120</v>
      </c>
      <c r="K550" s="12" t="s">
        <v>15</v>
      </c>
      <c r="L550" s="12" t="s">
        <v>26</v>
      </c>
      <c r="M550" s="12" t="s">
        <v>27</v>
      </c>
      <c r="N550" s="12" t="s">
        <v>35</v>
      </c>
      <c r="O550" s="12">
        <v>15000</v>
      </c>
    </row>
    <row r="551" customHeight="1" spans="1:15">
      <c r="A551" s="13">
        <v>44266</v>
      </c>
      <c r="B551" s="15">
        <v>150964</v>
      </c>
      <c r="C551" s="12" t="s">
        <v>12097</v>
      </c>
      <c r="D551" s="12" t="s">
        <v>11117</v>
      </c>
      <c r="E551" s="12">
        <v>40</v>
      </c>
      <c r="F551" s="12" t="s">
        <v>11118</v>
      </c>
      <c r="G551" s="12" t="s">
        <v>11742</v>
      </c>
      <c r="H551" s="12" t="s">
        <v>41</v>
      </c>
      <c r="I551" s="12" t="s">
        <v>12098</v>
      </c>
      <c r="J551" s="12" t="s">
        <v>11135</v>
      </c>
      <c r="K551" s="12" t="s">
        <v>15</v>
      </c>
      <c r="L551" s="12" t="s">
        <v>101</v>
      </c>
      <c r="M551" s="12" t="s">
        <v>101</v>
      </c>
      <c r="N551" s="12" t="s">
        <v>35</v>
      </c>
      <c r="O551" s="12">
        <v>30000</v>
      </c>
    </row>
    <row r="552" customHeight="1" spans="1:16">
      <c r="A552" s="13">
        <v>44266</v>
      </c>
      <c r="B552" s="15">
        <v>149851</v>
      </c>
      <c r="C552" s="12" t="s">
        <v>12099</v>
      </c>
      <c r="D552" s="12" t="s">
        <v>11117</v>
      </c>
      <c r="E552" s="12">
        <v>32</v>
      </c>
      <c r="F552" s="12" t="s">
        <v>11118</v>
      </c>
      <c r="G552" s="12" t="s">
        <v>12</v>
      </c>
      <c r="H552" s="12" t="s">
        <v>13</v>
      </c>
      <c r="I552" s="12" t="s">
        <v>12</v>
      </c>
      <c r="J552" s="12" t="s">
        <v>11120</v>
      </c>
      <c r="K552" s="12" t="s">
        <v>15</v>
      </c>
      <c r="L552" s="12" t="s">
        <v>101</v>
      </c>
      <c r="M552" s="12" t="s">
        <v>101</v>
      </c>
      <c r="N552" s="12" t="s">
        <v>236</v>
      </c>
      <c r="O552" s="12">
        <v>0</v>
      </c>
      <c r="P552" s="12" t="s">
        <v>12100</v>
      </c>
    </row>
    <row r="553" customHeight="1" spans="1:15">
      <c r="A553" s="13">
        <v>44267</v>
      </c>
      <c r="B553" s="15">
        <v>165827</v>
      </c>
      <c r="C553" s="12" t="s">
        <v>3305</v>
      </c>
      <c r="D553" s="12" t="s">
        <v>11117</v>
      </c>
      <c r="E553" s="12">
        <v>20</v>
      </c>
      <c r="F553" s="12" t="s">
        <v>11118</v>
      </c>
      <c r="G553" s="12" t="s">
        <v>12</v>
      </c>
      <c r="H553" s="12" t="s">
        <v>13</v>
      </c>
      <c r="I553" s="12" t="s">
        <v>12101</v>
      </c>
      <c r="J553" s="12" t="s">
        <v>11141</v>
      </c>
      <c r="K553" s="12" t="s">
        <v>15</v>
      </c>
      <c r="L553" s="12" t="s">
        <v>26</v>
      </c>
      <c r="M553" s="12" t="s">
        <v>27</v>
      </c>
      <c r="N553" s="12" t="s">
        <v>35</v>
      </c>
      <c r="O553" s="12">
        <v>5700</v>
      </c>
    </row>
    <row r="554" customHeight="1" spans="1:15">
      <c r="A554" s="13">
        <v>44267</v>
      </c>
      <c r="B554" s="15">
        <v>145725</v>
      </c>
      <c r="C554" s="12" t="s">
        <v>12102</v>
      </c>
      <c r="D554" s="12" t="s">
        <v>11117</v>
      </c>
      <c r="E554" s="12">
        <v>27</v>
      </c>
      <c r="F554" s="12" t="s">
        <v>11118</v>
      </c>
      <c r="G554" s="12" t="s">
        <v>50</v>
      </c>
      <c r="H554" s="12" t="s">
        <v>41</v>
      </c>
      <c r="I554" s="12" t="s">
        <v>12103</v>
      </c>
      <c r="J554" s="12" t="s">
        <v>11120</v>
      </c>
      <c r="K554" s="12" t="s">
        <v>15</v>
      </c>
      <c r="L554" s="12" t="s">
        <v>16</v>
      </c>
      <c r="M554" s="12" t="s">
        <v>17</v>
      </c>
      <c r="N554" s="12" t="s">
        <v>35</v>
      </c>
      <c r="O554" s="12">
        <v>17000</v>
      </c>
    </row>
    <row r="555" customHeight="1" spans="1:16">
      <c r="A555" s="13">
        <v>44267</v>
      </c>
      <c r="B555" s="15">
        <v>152480</v>
      </c>
      <c r="C555" s="12" t="s">
        <v>11136</v>
      </c>
      <c r="D555" s="12" t="s">
        <v>11131</v>
      </c>
      <c r="E555" s="12">
        <v>23</v>
      </c>
      <c r="F555" s="12" t="s">
        <v>33</v>
      </c>
      <c r="G555" s="12" t="s">
        <v>33</v>
      </c>
      <c r="H555" s="12" t="s">
        <v>13</v>
      </c>
      <c r="I555" s="12" t="s">
        <v>33</v>
      </c>
      <c r="J555" s="12" t="s">
        <v>11141</v>
      </c>
      <c r="K555" s="12" t="s">
        <v>15</v>
      </c>
      <c r="L555" s="12" t="s">
        <v>26</v>
      </c>
      <c r="M555" s="12" t="s">
        <v>27</v>
      </c>
      <c r="N555" s="12" t="s">
        <v>236</v>
      </c>
      <c r="O555" s="12">
        <v>0</v>
      </c>
      <c r="P555" s="12" t="s">
        <v>12104</v>
      </c>
    </row>
    <row r="556" customHeight="1" spans="1:15">
      <c r="A556" s="13">
        <v>44268</v>
      </c>
      <c r="B556" s="15">
        <v>151026</v>
      </c>
      <c r="C556" s="12" t="s">
        <v>12105</v>
      </c>
      <c r="D556" s="12" t="s">
        <v>11117</v>
      </c>
      <c r="E556" s="12">
        <v>24</v>
      </c>
      <c r="F556" s="12" t="s">
        <v>11118</v>
      </c>
      <c r="G556" s="12" t="s">
        <v>12</v>
      </c>
      <c r="H556" s="12" t="s">
        <v>13</v>
      </c>
      <c r="I556" s="12" t="s">
        <v>12106</v>
      </c>
      <c r="J556" s="12" t="s">
        <v>11135</v>
      </c>
      <c r="K556" s="12" t="s">
        <v>15</v>
      </c>
      <c r="L556" s="12" t="s">
        <v>101</v>
      </c>
      <c r="M556" s="12" t="s">
        <v>101</v>
      </c>
      <c r="N556" s="12" t="s">
        <v>35</v>
      </c>
      <c r="O556" s="12">
        <v>18887</v>
      </c>
    </row>
    <row r="557" customHeight="1" spans="1:15">
      <c r="A557" s="13">
        <v>44268</v>
      </c>
      <c r="B557" s="15">
        <v>139650</v>
      </c>
      <c r="C557" s="12" t="s">
        <v>11775</v>
      </c>
      <c r="D557" s="12" t="s">
        <v>11117</v>
      </c>
      <c r="E557" s="12">
        <v>39</v>
      </c>
      <c r="F557" s="12" t="s">
        <v>368</v>
      </c>
      <c r="G557" s="12" t="s">
        <v>368</v>
      </c>
      <c r="H557" s="12" t="s">
        <v>13</v>
      </c>
      <c r="I557" s="12" t="s">
        <v>12107</v>
      </c>
      <c r="J557" s="12" t="s">
        <v>11135</v>
      </c>
      <c r="K557" s="12" t="s">
        <v>15</v>
      </c>
      <c r="L557" s="12" t="s">
        <v>26</v>
      </c>
      <c r="M557" s="12" t="s">
        <v>27</v>
      </c>
      <c r="N557" s="12" t="s">
        <v>35</v>
      </c>
      <c r="O557" s="12">
        <v>2500</v>
      </c>
    </row>
    <row r="558" customHeight="1" spans="1:15">
      <c r="A558" s="13">
        <v>44268</v>
      </c>
      <c r="B558" s="15">
        <v>163936</v>
      </c>
      <c r="C558" s="12" t="s">
        <v>12108</v>
      </c>
      <c r="D558" s="12" t="s">
        <v>11117</v>
      </c>
      <c r="E558" s="12">
        <v>44</v>
      </c>
      <c r="F558" s="12" t="s">
        <v>1955</v>
      </c>
      <c r="G558" s="12" t="s">
        <v>1955</v>
      </c>
      <c r="H558" s="12" t="s">
        <v>13</v>
      </c>
      <c r="I558" s="12" t="s">
        <v>12109</v>
      </c>
      <c r="J558" s="12" t="s">
        <v>11141</v>
      </c>
      <c r="K558" s="12" t="s">
        <v>15</v>
      </c>
      <c r="L558" s="12" t="s">
        <v>16</v>
      </c>
      <c r="M558" s="12" t="s">
        <v>17</v>
      </c>
      <c r="N558" s="12" t="s">
        <v>35</v>
      </c>
      <c r="O558" s="12">
        <v>5899</v>
      </c>
    </row>
    <row r="559" customHeight="1" spans="1:15">
      <c r="A559" s="13">
        <v>44268</v>
      </c>
      <c r="B559" s="15">
        <v>151967</v>
      </c>
      <c r="C559" s="12" t="s">
        <v>3305</v>
      </c>
      <c r="D559" s="12" t="s">
        <v>11117</v>
      </c>
      <c r="E559" s="12">
        <v>29</v>
      </c>
      <c r="F559" s="12" t="s">
        <v>11118</v>
      </c>
      <c r="G559" s="12" t="s">
        <v>50</v>
      </c>
      <c r="H559" s="12" t="s">
        <v>41</v>
      </c>
      <c r="I559" s="12" t="s">
        <v>12110</v>
      </c>
      <c r="J559" s="12" t="s">
        <v>11120</v>
      </c>
      <c r="K559" s="12" t="s">
        <v>15</v>
      </c>
      <c r="L559" s="12" t="s">
        <v>16</v>
      </c>
      <c r="M559" s="12" t="s">
        <v>17</v>
      </c>
      <c r="N559" s="12" t="s">
        <v>35</v>
      </c>
      <c r="O559" s="12">
        <v>18678</v>
      </c>
    </row>
    <row r="560" customHeight="1" spans="1:16">
      <c r="A560" s="13">
        <v>44268</v>
      </c>
      <c r="B560" s="15">
        <v>153102</v>
      </c>
      <c r="C560" s="12" t="s">
        <v>12111</v>
      </c>
      <c r="D560" s="12" t="s">
        <v>11117</v>
      </c>
      <c r="E560" s="12">
        <v>35</v>
      </c>
      <c r="F560" s="12" t="s">
        <v>11178</v>
      </c>
      <c r="G560" s="12" t="s">
        <v>129</v>
      </c>
      <c r="H560" s="12" t="s">
        <v>13</v>
      </c>
      <c r="I560" s="12" t="s">
        <v>12112</v>
      </c>
      <c r="J560" s="12" t="s">
        <v>11135</v>
      </c>
      <c r="K560" s="12" t="s">
        <v>15</v>
      </c>
      <c r="L560" s="12" t="s">
        <v>101</v>
      </c>
      <c r="M560" s="12" t="s">
        <v>101</v>
      </c>
      <c r="N560" s="12" t="s">
        <v>236</v>
      </c>
      <c r="O560" s="12">
        <v>0</v>
      </c>
      <c r="P560" s="12" t="s">
        <v>12113</v>
      </c>
    </row>
    <row r="561" customHeight="1" spans="1:16">
      <c r="A561" s="13">
        <v>44268</v>
      </c>
      <c r="B561" s="15">
        <v>172875</v>
      </c>
      <c r="C561" s="12" t="s">
        <v>847</v>
      </c>
      <c r="D561" s="12" t="s">
        <v>11117</v>
      </c>
      <c r="E561" s="12">
        <v>29</v>
      </c>
      <c r="F561" s="12" t="s">
        <v>11118</v>
      </c>
      <c r="G561" s="12" t="s">
        <v>50</v>
      </c>
      <c r="H561" s="12" t="s">
        <v>41</v>
      </c>
      <c r="I561" s="12" t="s">
        <v>11118</v>
      </c>
      <c r="J561" s="12" t="s">
        <v>11141</v>
      </c>
      <c r="K561" s="12" t="s">
        <v>15</v>
      </c>
      <c r="L561" s="12" t="s">
        <v>16</v>
      </c>
      <c r="M561" s="12" t="s">
        <v>17</v>
      </c>
      <c r="N561" s="12" t="s">
        <v>236</v>
      </c>
      <c r="O561" s="12">
        <v>0</v>
      </c>
      <c r="P561" s="12" t="s">
        <v>12114</v>
      </c>
    </row>
    <row r="562" customHeight="1" spans="1:15">
      <c r="A562" s="13">
        <v>44269</v>
      </c>
      <c r="B562" s="15">
        <v>155191</v>
      </c>
      <c r="C562" s="12" t="s">
        <v>12115</v>
      </c>
      <c r="D562" s="12" t="s">
        <v>11117</v>
      </c>
      <c r="E562" s="12">
        <v>30</v>
      </c>
      <c r="F562" s="12" t="s">
        <v>11157</v>
      </c>
      <c r="G562" s="12" t="s">
        <v>118</v>
      </c>
      <c r="H562" s="12" t="s">
        <v>41</v>
      </c>
      <c r="I562" s="12" t="s">
        <v>12116</v>
      </c>
      <c r="J562" s="12" t="s">
        <v>11141</v>
      </c>
      <c r="K562" s="12" t="s">
        <v>15</v>
      </c>
      <c r="L562" s="12" t="s">
        <v>16</v>
      </c>
      <c r="M562" s="12" t="s">
        <v>17</v>
      </c>
      <c r="N562" s="12" t="s">
        <v>35</v>
      </c>
      <c r="O562" s="12">
        <v>18000</v>
      </c>
    </row>
    <row r="563" customHeight="1" spans="1:16">
      <c r="A563" s="13">
        <v>44269</v>
      </c>
      <c r="B563" s="15">
        <v>157024</v>
      </c>
      <c r="C563" s="12" t="s">
        <v>1053</v>
      </c>
      <c r="D563" s="12" t="s">
        <v>11131</v>
      </c>
      <c r="E563" s="12">
        <v>35</v>
      </c>
      <c r="F563" s="12" t="s">
        <v>11178</v>
      </c>
      <c r="G563" s="12" t="s">
        <v>145</v>
      </c>
      <c r="H563" s="12" t="s">
        <v>13</v>
      </c>
      <c r="I563" s="12" t="s">
        <v>12117</v>
      </c>
      <c r="J563" s="12" t="s">
        <v>11141</v>
      </c>
      <c r="K563" s="12" t="s">
        <v>15</v>
      </c>
      <c r="L563" s="12" t="s">
        <v>26</v>
      </c>
      <c r="M563" s="12" t="s">
        <v>27</v>
      </c>
      <c r="N563" s="12" t="s">
        <v>236</v>
      </c>
      <c r="O563" s="12">
        <v>0</v>
      </c>
      <c r="P563" s="12" t="s">
        <v>12118</v>
      </c>
    </row>
    <row r="564" customHeight="1" spans="1:15">
      <c r="A564" s="13">
        <v>44269</v>
      </c>
      <c r="B564" s="15">
        <v>160551</v>
      </c>
      <c r="C564" s="12" t="s">
        <v>12119</v>
      </c>
      <c r="D564" s="12" t="s">
        <v>11117</v>
      </c>
      <c r="E564" s="12">
        <v>39</v>
      </c>
      <c r="F564" s="12" t="s">
        <v>109</v>
      </c>
      <c r="G564" s="12" t="s">
        <v>109</v>
      </c>
      <c r="H564" s="12" t="s">
        <v>13</v>
      </c>
      <c r="I564" s="12" t="s">
        <v>11203</v>
      </c>
      <c r="J564" s="12" t="s">
        <v>11141</v>
      </c>
      <c r="K564" s="12" t="s">
        <v>15</v>
      </c>
      <c r="L564" s="12" t="s">
        <v>101</v>
      </c>
      <c r="M564" s="12" t="s">
        <v>101</v>
      </c>
      <c r="N564" s="12" t="s">
        <v>35</v>
      </c>
      <c r="O564" s="12">
        <v>780</v>
      </c>
    </row>
    <row r="565" customHeight="1" spans="1:15">
      <c r="A565" s="13">
        <v>44269</v>
      </c>
      <c r="B565" s="15">
        <v>159527</v>
      </c>
      <c r="C565" s="12" t="s">
        <v>12120</v>
      </c>
      <c r="D565" s="12" t="s">
        <v>11117</v>
      </c>
      <c r="E565" s="12">
        <v>31</v>
      </c>
      <c r="F565" s="12" t="s">
        <v>928</v>
      </c>
      <c r="G565" s="12" t="s">
        <v>928</v>
      </c>
      <c r="H565" s="12" t="s">
        <v>238</v>
      </c>
      <c r="I565" s="12" t="s">
        <v>12121</v>
      </c>
      <c r="J565" s="12" t="s">
        <v>11135</v>
      </c>
      <c r="K565" s="12" t="s">
        <v>15</v>
      </c>
      <c r="L565" s="12" t="s">
        <v>26</v>
      </c>
      <c r="M565" s="12" t="s">
        <v>27</v>
      </c>
      <c r="N565" s="12" t="s">
        <v>35</v>
      </c>
      <c r="O565" s="12">
        <v>2880</v>
      </c>
    </row>
    <row r="566" customHeight="1" spans="1:15">
      <c r="A566" s="13">
        <v>44269</v>
      </c>
      <c r="B566" s="15">
        <v>153401</v>
      </c>
      <c r="C566" s="12" t="s">
        <v>12122</v>
      </c>
      <c r="D566" s="12" t="s">
        <v>11117</v>
      </c>
      <c r="E566" s="12">
        <v>27</v>
      </c>
      <c r="F566" s="12" t="s">
        <v>368</v>
      </c>
      <c r="G566" s="12" t="s">
        <v>368</v>
      </c>
      <c r="H566" s="12" t="s">
        <v>13</v>
      </c>
      <c r="I566" s="12" t="s">
        <v>12123</v>
      </c>
      <c r="J566" s="12" t="s">
        <v>11120</v>
      </c>
      <c r="K566" s="12" t="s">
        <v>15</v>
      </c>
      <c r="L566" s="12" t="s">
        <v>26</v>
      </c>
      <c r="M566" s="12" t="s">
        <v>27</v>
      </c>
      <c r="N566" s="12" t="s">
        <v>35</v>
      </c>
      <c r="O566" s="12">
        <v>10679</v>
      </c>
    </row>
    <row r="567" customHeight="1" spans="1:16">
      <c r="A567" s="13">
        <v>44270</v>
      </c>
      <c r="B567" s="15">
        <v>146757</v>
      </c>
      <c r="C567" s="12" t="s">
        <v>12124</v>
      </c>
      <c r="D567" s="12" t="s">
        <v>11117</v>
      </c>
      <c r="E567" s="12">
        <v>24</v>
      </c>
      <c r="F567" s="12" t="s">
        <v>11118</v>
      </c>
      <c r="G567" s="12" t="s">
        <v>50</v>
      </c>
      <c r="H567" s="12" t="s">
        <v>41</v>
      </c>
      <c r="I567" s="12" t="s">
        <v>12125</v>
      </c>
      <c r="J567" s="12" t="s">
        <v>11120</v>
      </c>
      <c r="K567" s="12" t="s">
        <v>15</v>
      </c>
      <c r="L567" s="12" t="s">
        <v>16</v>
      </c>
      <c r="M567" s="12" t="s">
        <v>17</v>
      </c>
      <c r="N567" s="12" t="s">
        <v>35</v>
      </c>
      <c r="O567" s="12">
        <v>100000</v>
      </c>
      <c r="P567" s="12" t="s">
        <v>12126</v>
      </c>
    </row>
    <row r="568" customHeight="1" spans="1:15">
      <c r="A568" s="13">
        <v>44270</v>
      </c>
      <c r="B568" s="15">
        <v>156527</v>
      </c>
      <c r="C568" s="12" t="s">
        <v>12127</v>
      </c>
      <c r="D568" s="12" t="s">
        <v>11117</v>
      </c>
      <c r="E568" s="12">
        <v>30</v>
      </c>
      <c r="F568" s="12" t="s">
        <v>109</v>
      </c>
      <c r="G568" s="12" t="s">
        <v>109</v>
      </c>
      <c r="H568" s="12" t="s">
        <v>13</v>
      </c>
      <c r="I568" s="12" t="s">
        <v>11203</v>
      </c>
      <c r="J568" s="12" t="s">
        <v>11141</v>
      </c>
      <c r="K568" s="12" t="s">
        <v>15</v>
      </c>
      <c r="L568" s="12" t="s">
        <v>26</v>
      </c>
      <c r="M568" s="12" t="s">
        <v>27</v>
      </c>
      <c r="N568" s="12" t="s">
        <v>35</v>
      </c>
      <c r="O568" s="12">
        <v>980</v>
      </c>
    </row>
    <row r="569" customHeight="1" spans="1:16">
      <c r="A569" s="13">
        <v>44270</v>
      </c>
      <c r="B569" s="15">
        <v>161346</v>
      </c>
      <c r="C569" s="12" t="s">
        <v>255</v>
      </c>
      <c r="D569" s="12" t="s">
        <v>11117</v>
      </c>
      <c r="E569" s="12">
        <v>30</v>
      </c>
      <c r="F569" s="12" t="s">
        <v>11157</v>
      </c>
      <c r="G569" s="12" t="s">
        <v>1447</v>
      </c>
      <c r="H569" s="12" t="s">
        <v>13</v>
      </c>
      <c r="I569" s="12" t="s">
        <v>12128</v>
      </c>
      <c r="J569" s="12" t="s">
        <v>11141</v>
      </c>
      <c r="K569" s="12" t="s">
        <v>15</v>
      </c>
      <c r="L569" s="12" t="s">
        <v>26</v>
      </c>
      <c r="M569" s="12" t="s">
        <v>27</v>
      </c>
      <c r="N569" s="12" t="s">
        <v>236</v>
      </c>
      <c r="O569" s="12">
        <v>0</v>
      </c>
      <c r="P569" s="12" t="s">
        <v>12129</v>
      </c>
    </row>
    <row r="570" customHeight="1" spans="1:15">
      <c r="A570" s="13">
        <v>44270</v>
      </c>
      <c r="B570" s="15">
        <v>156056</v>
      </c>
      <c r="C570" s="12" t="s">
        <v>11136</v>
      </c>
      <c r="D570" s="12" t="s">
        <v>11117</v>
      </c>
      <c r="E570" s="12">
        <v>37</v>
      </c>
      <c r="F570" s="12" t="s">
        <v>11118</v>
      </c>
      <c r="G570" s="12" t="s">
        <v>50</v>
      </c>
      <c r="H570" s="12" t="s">
        <v>41</v>
      </c>
      <c r="I570" s="12" t="s">
        <v>12130</v>
      </c>
      <c r="J570" s="12" t="s">
        <v>11135</v>
      </c>
      <c r="K570" s="12" t="s">
        <v>15</v>
      </c>
      <c r="L570" s="12" t="s">
        <v>16</v>
      </c>
      <c r="M570" s="12" t="s">
        <v>17</v>
      </c>
      <c r="N570" s="12" t="s">
        <v>35</v>
      </c>
      <c r="O570" s="12">
        <v>14170</v>
      </c>
    </row>
    <row r="571" customHeight="1" spans="1:15">
      <c r="A571" s="13">
        <v>44271</v>
      </c>
      <c r="B571" s="15">
        <v>148892</v>
      </c>
      <c r="C571" s="12" t="s">
        <v>2033</v>
      </c>
      <c r="D571" s="12" t="s">
        <v>11117</v>
      </c>
      <c r="E571" s="12">
        <v>33</v>
      </c>
      <c r="F571" s="12" t="s">
        <v>280</v>
      </c>
      <c r="G571" s="12" t="s">
        <v>1540</v>
      </c>
      <c r="H571" s="12" t="s">
        <v>13</v>
      </c>
      <c r="I571" s="12" t="s">
        <v>12131</v>
      </c>
      <c r="J571" s="12" t="s">
        <v>11120</v>
      </c>
      <c r="K571" s="12" t="s">
        <v>15</v>
      </c>
      <c r="L571" s="12" t="s">
        <v>26</v>
      </c>
      <c r="M571" s="12" t="s">
        <v>27</v>
      </c>
      <c r="N571" s="12" t="s">
        <v>35</v>
      </c>
      <c r="O571" s="12">
        <v>1500</v>
      </c>
    </row>
    <row r="572" customHeight="1" spans="1:15">
      <c r="A572" s="13">
        <v>44271</v>
      </c>
      <c r="B572" s="15">
        <v>168021</v>
      </c>
      <c r="C572" s="12" t="s">
        <v>12132</v>
      </c>
      <c r="D572" s="12" t="s">
        <v>11117</v>
      </c>
      <c r="E572" s="12">
        <v>37</v>
      </c>
      <c r="F572" s="12" t="s">
        <v>1180</v>
      </c>
      <c r="G572" s="12" t="s">
        <v>11739</v>
      </c>
      <c r="H572" s="12" t="s">
        <v>13</v>
      </c>
      <c r="I572" s="12" t="s">
        <v>12133</v>
      </c>
      <c r="J572" s="12" t="s">
        <v>11120</v>
      </c>
      <c r="K572" s="12" t="s">
        <v>15</v>
      </c>
      <c r="L572" s="12" t="s">
        <v>26</v>
      </c>
      <c r="M572" s="12" t="s">
        <v>27</v>
      </c>
      <c r="N572" s="12" t="s">
        <v>35</v>
      </c>
      <c r="O572" s="12">
        <v>16800</v>
      </c>
    </row>
    <row r="573" customHeight="1" spans="1:15">
      <c r="A573" s="13">
        <v>44272</v>
      </c>
      <c r="B573" s="15">
        <v>161369</v>
      </c>
      <c r="C573" s="12" t="s">
        <v>11120</v>
      </c>
      <c r="D573" s="12" t="s">
        <v>11117</v>
      </c>
      <c r="E573" s="12">
        <v>25</v>
      </c>
      <c r="F573" s="12" t="s">
        <v>11178</v>
      </c>
      <c r="G573" s="12" t="s">
        <v>622</v>
      </c>
      <c r="H573" s="12" t="s">
        <v>13</v>
      </c>
      <c r="I573" s="12" t="s">
        <v>12134</v>
      </c>
      <c r="J573" s="12" t="s">
        <v>11120</v>
      </c>
      <c r="K573" s="12" t="s">
        <v>15</v>
      </c>
      <c r="L573" s="12" t="s">
        <v>26</v>
      </c>
      <c r="M573" s="12" t="s">
        <v>27</v>
      </c>
      <c r="N573" s="12" t="s">
        <v>35</v>
      </c>
      <c r="O573" s="12">
        <v>985</v>
      </c>
    </row>
    <row r="574" customHeight="1" spans="1:15">
      <c r="A574" s="13">
        <v>44272</v>
      </c>
      <c r="B574" s="15">
        <v>150944</v>
      </c>
      <c r="C574" s="12" t="s">
        <v>12135</v>
      </c>
      <c r="D574" s="12" t="s">
        <v>11117</v>
      </c>
      <c r="E574" s="12">
        <v>39</v>
      </c>
      <c r="F574" s="12" t="s">
        <v>33</v>
      </c>
      <c r="G574" s="12" t="s">
        <v>33</v>
      </c>
      <c r="H574" s="12" t="s">
        <v>13</v>
      </c>
      <c r="I574" s="12" t="s">
        <v>12136</v>
      </c>
      <c r="J574" s="12" t="s">
        <v>11120</v>
      </c>
      <c r="K574" s="12" t="s">
        <v>15</v>
      </c>
      <c r="L574" s="12" t="s">
        <v>26</v>
      </c>
      <c r="M574" s="12" t="s">
        <v>27</v>
      </c>
      <c r="N574" s="12" t="s">
        <v>35</v>
      </c>
      <c r="O574" s="12">
        <v>2560</v>
      </c>
    </row>
    <row r="575" customHeight="1" spans="1:15">
      <c r="A575" s="13">
        <v>44272</v>
      </c>
      <c r="B575" s="15">
        <v>161334</v>
      </c>
      <c r="C575" s="12" t="s">
        <v>12137</v>
      </c>
      <c r="D575" s="12" t="s">
        <v>11117</v>
      </c>
      <c r="E575" s="12">
        <v>38</v>
      </c>
      <c r="F575" s="12" t="s">
        <v>11118</v>
      </c>
      <c r="G575" s="12" t="s">
        <v>12</v>
      </c>
      <c r="H575" s="12" t="s">
        <v>13</v>
      </c>
      <c r="I575" s="12" t="s">
        <v>12138</v>
      </c>
      <c r="J575" s="12" t="s">
        <v>11120</v>
      </c>
      <c r="K575" s="12" t="s">
        <v>15</v>
      </c>
      <c r="L575" s="12" t="s">
        <v>101</v>
      </c>
      <c r="M575" s="12" t="s">
        <v>101</v>
      </c>
      <c r="N575" s="12" t="s">
        <v>35</v>
      </c>
      <c r="O575" s="12">
        <v>9800</v>
      </c>
    </row>
    <row r="576" customHeight="1" spans="1:16">
      <c r="A576" s="13">
        <v>44272</v>
      </c>
      <c r="B576" s="15">
        <v>153153</v>
      </c>
      <c r="C576" s="12" t="s">
        <v>12139</v>
      </c>
      <c r="D576" s="12" t="s">
        <v>11117</v>
      </c>
      <c r="E576" s="12">
        <v>30</v>
      </c>
      <c r="F576" s="12" t="s">
        <v>11118</v>
      </c>
      <c r="G576" s="12" t="s">
        <v>66</v>
      </c>
      <c r="H576" s="12" t="s">
        <v>41</v>
      </c>
      <c r="I576" s="12" t="s">
        <v>11118</v>
      </c>
      <c r="J576" s="12" t="s">
        <v>11120</v>
      </c>
      <c r="K576" s="12" t="s">
        <v>15</v>
      </c>
      <c r="L576" s="12" t="s">
        <v>16</v>
      </c>
      <c r="M576" s="12" t="s">
        <v>17</v>
      </c>
      <c r="N576" s="12" t="s">
        <v>236</v>
      </c>
      <c r="O576" s="12">
        <v>0</v>
      </c>
      <c r="P576" s="12" t="s">
        <v>12140</v>
      </c>
    </row>
    <row r="577" customHeight="1" spans="1:16">
      <c r="A577" s="13">
        <v>44273</v>
      </c>
      <c r="B577" s="15">
        <v>147000</v>
      </c>
      <c r="C577" s="12" t="s">
        <v>12141</v>
      </c>
      <c r="D577" s="12" t="s">
        <v>11117</v>
      </c>
      <c r="E577" s="12">
        <v>29</v>
      </c>
      <c r="F577" s="12" t="s">
        <v>11157</v>
      </c>
      <c r="G577" s="12" t="s">
        <v>118</v>
      </c>
      <c r="H577" s="12" t="s">
        <v>41</v>
      </c>
      <c r="I577" s="12" t="s">
        <v>11263</v>
      </c>
      <c r="J577" s="12" t="s">
        <v>11120</v>
      </c>
      <c r="K577" s="12" t="s">
        <v>15</v>
      </c>
      <c r="L577" s="12" t="s">
        <v>26</v>
      </c>
      <c r="M577" s="12" t="s">
        <v>27</v>
      </c>
      <c r="N577" s="12" t="s">
        <v>35</v>
      </c>
      <c r="O577" s="12">
        <v>6349</v>
      </c>
      <c r="P577" s="12" t="s">
        <v>12142</v>
      </c>
    </row>
    <row r="578" customHeight="1" spans="1:15">
      <c r="A578" s="13">
        <v>44273</v>
      </c>
      <c r="B578" s="15">
        <v>149716</v>
      </c>
      <c r="C578" s="12" t="s">
        <v>12143</v>
      </c>
      <c r="D578" s="12" t="s">
        <v>11117</v>
      </c>
      <c r="E578" s="12">
        <v>20</v>
      </c>
      <c r="F578" s="12" t="s">
        <v>11118</v>
      </c>
      <c r="G578" s="12" t="s">
        <v>66</v>
      </c>
      <c r="H578" s="12" t="s">
        <v>41</v>
      </c>
      <c r="I578" s="12" t="s">
        <v>12144</v>
      </c>
      <c r="J578" s="12" t="s">
        <v>11120</v>
      </c>
      <c r="K578" s="12" t="s">
        <v>15</v>
      </c>
      <c r="L578" s="12" t="s">
        <v>16</v>
      </c>
      <c r="M578" s="12" t="s">
        <v>17</v>
      </c>
      <c r="N578" s="12" t="s">
        <v>35</v>
      </c>
      <c r="O578" s="12">
        <v>40000</v>
      </c>
    </row>
    <row r="579" customHeight="1" spans="1:15">
      <c r="A579" s="13">
        <v>44274</v>
      </c>
      <c r="B579" s="15">
        <v>162379</v>
      </c>
      <c r="C579" s="12" t="s">
        <v>11383</v>
      </c>
      <c r="D579" s="12" t="s">
        <v>11117</v>
      </c>
      <c r="E579" s="12">
        <v>30</v>
      </c>
      <c r="F579" s="12" t="s">
        <v>11157</v>
      </c>
      <c r="G579" s="12" t="s">
        <v>118</v>
      </c>
      <c r="H579" s="12" t="s">
        <v>41</v>
      </c>
      <c r="I579" s="12" t="s">
        <v>12145</v>
      </c>
      <c r="J579" s="12" t="s">
        <v>11135</v>
      </c>
      <c r="K579" s="12" t="s">
        <v>15</v>
      </c>
      <c r="L579" s="12" t="s">
        <v>101</v>
      </c>
      <c r="M579" s="12" t="s">
        <v>101</v>
      </c>
      <c r="N579" s="12" t="s">
        <v>35</v>
      </c>
      <c r="O579" s="12">
        <v>50000</v>
      </c>
    </row>
    <row r="580" customHeight="1" spans="1:16">
      <c r="A580" s="13">
        <v>44274</v>
      </c>
      <c r="B580" s="15">
        <v>152454</v>
      </c>
      <c r="C580" s="12" t="s">
        <v>2033</v>
      </c>
      <c r="D580" s="12" t="s">
        <v>11117</v>
      </c>
      <c r="E580" s="12">
        <v>40</v>
      </c>
      <c r="F580" s="12" t="s">
        <v>11118</v>
      </c>
      <c r="G580" s="12" t="s">
        <v>66</v>
      </c>
      <c r="H580" s="12" t="s">
        <v>41</v>
      </c>
      <c r="I580" s="12" t="s">
        <v>12146</v>
      </c>
      <c r="J580" s="12" t="s">
        <v>11141</v>
      </c>
      <c r="K580" s="12" t="s">
        <v>15</v>
      </c>
      <c r="L580" s="12" t="s">
        <v>26</v>
      </c>
      <c r="M580" s="12" t="s">
        <v>27</v>
      </c>
      <c r="N580" s="12" t="s">
        <v>35</v>
      </c>
      <c r="O580" s="12">
        <v>2000</v>
      </c>
      <c r="P580" s="12" t="s">
        <v>12147</v>
      </c>
    </row>
    <row r="581" customHeight="1" spans="1:15">
      <c r="A581" s="13">
        <v>44274</v>
      </c>
      <c r="B581" s="15">
        <v>153220</v>
      </c>
      <c r="C581" s="12" t="s">
        <v>12148</v>
      </c>
      <c r="D581" s="12" t="s">
        <v>11117</v>
      </c>
      <c r="E581" s="12">
        <v>37</v>
      </c>
      <c r="F581" s="12" t="s">
        <v>1180</v>
      </c>
      <c r="G581" s="12" t="s">
        <v>11739</v>
      </c>
      <c r="H581" s="12" t="s">
        <v>13</v>
      </c>
      <c r="I581" s="12" t="s">
        <v>12149</v>
      </c>
      <c r="J581" s="12" t="s">
        <v>11141</v>
      </c>
      <c r="K581" s="12" t="s">
        <v>15</v>
      </c>
      <c r="L581" s="12" t="s">
        <v>26</v>
      </c>
      <c r="M581" s="12" t="s">
        <v>27</v>
      </c>
      <c r="N581" s="12" t="s">
        <v>35</v>
      </c>
      <c r="O581" s="12">
        <v>33400</v>
      </c>
    </row>
    <row r="582" customHeight="1" spans="1:15">
      <c r="A582" s="13">
        <v>44274</v>
      </c>
      <c r="B582" s="15">
        <v>148599</v>
      </c>
      <c r="C582" s="12" t="s">
        <v>12150</v>
      </c>
      <c r="D582" s="12" t="s">
        <v>11117</v>
      </c>
      <c r="E582" s="12">
        <v>18</v>
      </c>
      <c r="F582" s="12" t="s">
        <v>109</v>
      </c>
      <c r="G582" s="12" t="s">
        <v>109</v>
      </c>
      <c r="H582" s="12" t="s">
        <v>13</v>
      </c>
      <c r="I582" s="12" t="s">
        <v>11346</v>
      </c>
      <c r="J582" s="12" t="s">
        <v>11141</v>
      </c>
      <c r="K582" s="12" t="s">
        <v>15</v>
      </c>
      <c r="L582" s="12" t="s">
        <v>101</v>
      </c>
      <c r="M582" s="12" t="s">
        <v>101</v>
      </c>
      <c r="N582" s="12" t="s">
        <v>35</v>
      </c>
      <c r="O582" s="12">
        <v>3280</v>
      </c>
    </row>
    <row r="583" customHeight="1" spans="1:15">
      <c r="A583" s="13">
        <v>44274</v>
      </c>
      <c r="B583" s="15">
        <v>156451</v>
      </c>
      <c r="C583" s="12" t="s">
        <v>12151</v>
      </c>
      <c r="D583" s="12" t="s">
        <v>11117</v>
      </c>
      <c r="E583" s="12">
        <v>38</v>
      </c>
      <c r="F583" s="12" t="s">
        <v>1180</v>
      </c>
      <c r="G583" s="12" t="s">
        <v>11894</v>
      </c>
      <c r="H583" s="12" t="s">
        <v>13</v>
      </c>
      <c r="I583" s="12" t="s">
        <v>12152</v>
      </c>
      <c r="J583" s="12" t="s">
        <v>11135</v>
      </c>
      <c r="K583" s="12" t="s">
        <v>15</v>
      </c>
      <c r="L583" s="12" t="s">
        <v>26</v>
      </c>
      <c r="M583" s="12" t="s">
        <v>27</v>
      </c>
      <c r="N583" s="12" t="s">
        <v>35</v>
      </c>
      <c r="O583" s="12">
        <v>3980</v>
      </c>
    </row>
    <row r="584" customHeight="1" spans="1:15">
      <c r="A584" s="13">
        <v>44274</v>
      </c>
      <c r="B584" s="15">
        <v>150117</v>
      </c>
      <c r="C584" s="12" t="s">
        <v>11321</v>
      </c>
      <c r="D584" s="12" t="s">
        <v>11117</v>
      </c>
      <c r="E584" s="12">
        <v>27</v>
      </c>
      <c r="F584" s="12" t="s">
        <v>11118</v>
      </c>
      <c r="G584" s="12" t="s">
        <v>12</v>
      </c>
      <c r="H584" s="12" t="s">
        <v>13</v>
      </c>
      <c r="I584" s="12" t="s">
        <v>12153</v>
      </c>
      <c r="J584" s="12" t="s">
        <v>11135</v>
      </c>
      <c r="K584" s="12" t="s">
        <v>15</v>
      </c>
      <c r="L584" s="12" t="s">
        <v>16</v>
      </c>
      <c r="M584" s="12" t="s">
        <v>17</v>
      </c>
      <c r="N584" s="12" t="s">
        <v>35</v>
      </c>
      <c r="O584" s="12">
        <v>2780</v>
      </c>
    </row>
    <row r="585" customHeight="1" spans="1:15">
      <c r="A585" s="13">
        <v>44274</v>
      </c>
      <c r="B585" s="15">
        <v>158054</v>
      </c>
      <c r="C585" s="12" t="s">
        <v>12154</v>
      </c>
      <c r="D585" s="12" t="s">
        <v>11131</v>
      </c>
      <c r="E585" s="12">
        <v>25</v>
      </c>
      <c r="F585" s="12" t="s">
        <v>109</v>
      </c>
      <c r="G585" s="12" t="s">
        <v>109</v>
      </c>
      <c r="H585" s="12" t="s">
        <v>13</v>
      </c>
      <c r="I585" s="12" t="s">
        <v>11636</v>
      </c>
      <c r="J585" s="12" t="s">
        <v>11141</v>
      </c>
      <c r="K585" s="12" t="s">
        <v>15</v>
      </c>
      <c r="L585" s="12" t="s">
        <v>26</v>
      </c>
      <c r="M585" s="12" t="s">
        <v>27</v>
      </c>
      <c r="N585" s="12" t="s">
        <v>35</v>
      </c>
      <c r="O585" s="12">
        <v>780</v>
      </c>
    </row>
    <row r="586" customHeight="1" spans="1:15">
      <c r="A586" s="13">
        <v>44274</v>
      </c>
      <c r="B586" s="15">
        <v>163278</v>
      </c>
      <c r="C586" s="12" t="s">
        <v>11467</v>
      </c>
      <c r="D586" s="12" t="s">
        <v>11117</v>
      </c>
      <c r="E586" s="12">
        <v>31</v>
      </c>
      <c r="F586" s="12" t="s">
        <v>11178</v>
      </c>
      <c r="G586" s="12" t="s">
        <v>622</v>
      </c>
      <c r="H586" s="12" t="s">
        <v>13</v>
      </c>
      <c r="I586" s="12" t="s">
        <v>11746</v>
      </c>
      <c r="J586" s="12" t="s">
        <v>11135</v>
      </c>
      <c r="K586" s="12" t="s">
        <v>15</v>
      </c>
      <c r="L586" s="12" t="s">
        <v>26</v>
      </c>
      <c r="M586" s="12" t="s">
        <v>27</v>
      </c>
      <c r="N586" s="12" t="s">
        <v>35</v>
      </c>
      <c r="O586" s="12">
        <v>980</v>
      </c>
    </row>
    <row r="587" customHeight="1" spans="1:15">
      <c r="A587" s="13">
        <v>44274</v>
      </c>
      <c r="B587" s="15">
        <v>157970</v>
      </c>
      <c r="C587" s="12" t="s">
        <v>11602</v>
      </c>
      <c r="D587" s="12" t="s">
        <v>11117</v>
      </c>
      <c r="E587" s="12">
        <v>38</v>
      </c>
      <c r="F587" s="12" t="s">
        <v>1180</v>
      </c>
      <c r="G587" s="12" t="s">
        <v>11739</v>
      </c>
      <c r="H587" s="12" t="s">
        <v>13</v>
      </c>
      <c r="I587" s="12" t="s">
        <v>12155</v>
      </c>
      <c r="J587" s="12" t="s">
        <v>11141</v>
      </c>
      <c r="K587" s="12" t="s">
        <v>15</v>
      </c>
      <c r="L587" s="12" t="s">
        <v>26</v>
      </c>
      <c r="M587" s="12" t="s">
        <v>27</v>
      </c>
      <c r="N587" s="12" t="s">
        <v>35</v>
      </c>
      <c r="O587" s="12">
        <v>31600</v>
      </c>
    </row>
    <row r="588" customHeight="1" spans="1:16">
      <c r="A588" s="13">
        <v>44274</v>
      </c>
      <c r="B588" s="15">
        <v>154756</v>
      </c>
      <c r="C588" s="12" t="s">
        <v>12156</v>
      </c>
      <c r="D588" s="12" t="s">
        <v>11117</v>
      </c>
      <c r="E588" s="12">
        <v>36</v>
      </c>
      <c r="F588" s="12" t="s">
        <v>11157</v>
      </c>
      <c r="G588" s="12" t="s">
        <v>118</v>
      </c>
      <c r="H588" s="12" t="s">
        <v>41</v>
      </c>
      <c r="I588" s="12" t="s">
        <v>11405</v>
      </c>
      <c r="J588" s="12" t="s">
        <v>11141</v>
      </c>
      <c r="K588" s="12" t="s">
        <v>15</v>
      </c>
      <c r="L588" s="12" t="s">
        <v>16</v>
      </c>
      <c r="M588" s="12" t="s">
        <v>17</v>
      </c>
      <c r="N588" s="12" t="s">
        <v>236</v>
      </c>
      <c r="O588" s="12">
        <v>0</v>
      </c>
      <c r="P588" s="12" t="s">
        <v>12157</v>
      </c>
    </row>
    <row r="589" customHeight="1" spans="1:15">
      <c r="A589" s="13">
        <v>44275</v>
      </c>
      <c r="B589" s="15">
        <v>154772</v>
      </c>
      <c r="C589" s="12" t="s">
        <v>12158</v>
      </c>
      <c r="D589" s="12" t="s">
        <v>11131</v>
      </c>
      <c r="E589" s="12">
        <v>30</v>
      </c>
      <c r="F589" s="12" t="s">
        <v>109</v>
      </c>
      <c r="G589" s="12" t="s">
        <v>109</v>
      </c>
      <c r="H589" s="12" t="s">
        <v>13</v>
      </c>
      <c r="I589" s="12" t="s">
        <v>12159</v>
      </c>
      <c r="J589" s="12" t="s">
        <v>11135</v>
      </c>
      <c r="K589" s="12" t="s">
        <v>15</v>
      </c>
      <c r="L589" s="12" t="s">
        <v>26</v>
      </c>
      <c r="M589" s="12" t="s">
        <v>27</v>
      </c>
      <c r="N589" s="12" t="s">
        <v>35</v>
      </c>
      <c r="O589" s="12">
        <v>3980</v>
      </c>
    </row>
    <row r="590" customHeight="1" spans="1:16">
      <c r="A590" s="13">
        <v>44275</v>
      </c>
      <c r="B590" s="15">
        <v>167491</v>
      </c>
      <c r="C590" s="12" t="s">
        <v>12160</v>
      </c>
      <c r="D590" s="12" t="s">
        <v>11117</v>
      </c>
      <c r="E590" s="12">
        <v>26</v>
      </c>
      <c r="F590" s="12" t="s">
        <v>11123</v>
      </c>
      <c r="G590" s="12" t="s">
        <v>12043</v>
      </c>
      <c r="H590" s="12" t="s">
        <v>41</v>
      </c>
      <c r="I590" s="12" t="s">
        <v>12161</v>
      </c>
      <c r="J590" s="12" t="s">
        <v>11135</v>
      </c>
      <c r="K590" s="12" t="s">
        <v>15</v>
      </c>
      <c r="L590" s="12" t="s">
        <v>26</v>
      </c>
      <c r="M590" s="12" t="s">
        <v>27</v>
      </c>
      <c r="N590" s="12" t="s">
        <v>35</v>
      </c>
      <c r="O590" s="12">
        <v>1000</v>
      </c>
      <c r="P590" s="12" t="s">
        <v>12162</v>
      </c>
    </row>
    <row r="591" customHeight="1" spans="1:15">
      <c r="A591" s="13">
        <v>44275</v>
      </c>
      <c r="B591" s="15">
        <v>144510</v>
      </c>
      <c r="C591" s="12" t="s">
        <v>5135</v>
      </c>
      <c r="D591" s="12" t="s">
        <v>11117</v>
      </c>
      <c r="E591" s="12">
        <v>27</v>
      </c>
      <c r="F591" s="12" t="s">
        <v>11118</v>
      </c>
      <c r="G591" s="12" t="s">
        <v>50</v>
      </c>
      <c r="H591" s="12" t="s">
        <v>41</v>
      </c>
      <c r="I591" s="12" t="s">
        <v>12163</v>
      </c>
      <c r="J591" s="12" t="s">
        <v>11141</v>
      </c>
      <c r="K591" s="12" t="s">
        <v>15</v>
      </c>
      <c r="L591" s="12" t="s">
        <v>16</v>
      </c>
      <c r="M591" s="12" t="s">
        <v>17</v>
      </c>
      <c r="N591" s="12" t="s">
        <v>35</v>
      </c>
      <c r="O591" s="12">
        <v>20000</v>
      </c>
    </row>
    <row r="592" customHeight="1" spans="1:15">
      <c r="A592" s="13">
        <v>44275</v>
      </c>
      <c r="B592" s="15">
        <v>150167</v>
      </c>
      <c r="C592" s="12" t="s">
        <v>11792</v>
      </c>
      <c r="D592" s="12" t="s">
        <v>11117</v>
      </c>
      <c r="E592" s="12">
        <v>30</v>
      </c>
      <c r="F592" s="12" t="s">
        <v>11118</v>
      </c>
      <c r="G592" s="12" t="s">
        <v>11742</v>
      </c>
      <c r="H592" s="12" t="s">
        <v>41</v>
      </c>
      <c r="I592" s="12" t="s">
        <v>12164</v>
      </c>
      <c r="J592" s="12" t="s">
        <v>11135</v>
      </c>
      <c r="K592" s="12" t="s">
        <v>15</v>
      </c>
      <c r="L592" s="12" t="s">
        <v>16</v>
      </c>
      <c r="M592" s="12" t="s">
        <v>17</v>
      </c>
      <c r="N592" s="12" t="s">
        <v>35</v>
      </c>
      <c r="O592" s="12">
        <v>20350</v>
      </c>
    </row>
    <row r="593" customHeight="1" spans="1:15">
      <c r="A593" s="13">
        <v>44275</v>
      </c>
      <c r="B593" s="15">
        <v>146484</v>
      </c>
      <c r="C593" s="12" t="s">
        <v>12165</v>
      </c>
      <c r="D593" s="12" t="s">
        <v>11117</v>
      </c>
      <c r="E593" s="12">
        <v>32</v>
      </c>
      <c r="F593" s="12" t="s">
        <v>11118</v>
      </c>
      <c r="G593" s="12" t="s">
        <v>50</v>
      </c>
      <c r="H593" s="12" t="s">
        <v>41</v>
      </c>
      <c r="I593" s="12" t="s">
        <v>12166</v>
      </c>
      <c r="J593" s="12" t="s">
        <v>11120</v>
      </c>
      <c r="K593" s="12" t="s">
        <v>15</v>
      </c>
      <c r="L593" s="12" t="s">
        <v>101</v>
      </c>
      <c r="M593" s="12" t="s">
        <v>101</v>
      </c>
      <c r="N593" s="12" t="s">
        <v>35</v>
      </c>
      <c r="O593" s="12">
        <v>16296</v>
      </c>
    </row>
    <row r="594" customHeight="1" spans="1:16">
      <c r="A594" s="13">
        <v>44275</v>
      </c>
      <c r="B594" s="15">
        <v>145731</v>
      </c>
      <c r="C594" s="12" t="s">
        <v>12167</v>
      </c>
      <c r="D594" s="12" t="s">
        <v>11117</v>
      </c>
      <c r="E594" s="12">
        <v>32</v>
      </c>
      <c r="F594" s="12" t="s">
        <v>11157</v>
      </c>
      <c r="G594" s="12" t="s">
        <v>1447</v>
      </c>
      <c r="H594" s="12" t="s">
        <v>41</v>
      </c>
      <c r="I594" s="12" t="s">
        <v>12168</v>
      </c>
      <c r="J594" s="12" t="s">
        <v>11120</v>
      </c>
      <c r="K594" s="12" t="s">
        <v>15</v>
      </c>
      <c r="L594" s="12" t="s">
        <v>16</v>
      </c>
      <c r="M594" s="12" t="s">
        <v>17</v>
      </c>
      <c r="N594" s="12" t="s">
        <v>35</v>
      </c>
      <c r="O594" s="12">
        <v>168000</v>
      </c>
      <c r="P594" s="12" t="s">
        <v>12169</v>
      </c>
    </row>
    <row r="595" customHeight="1" spans="1:15">
      <c r="A595" s="13">
        <v>44275</v>
      </c>
      <c r="B595" s="15">
        <v>152927</v>
      </c>
      <c r="C595" s="12" t="s">
        <v>3305</v>
      </c>
      <c r="D595" s="12" t="s">
        <v>11117</v>
      </c>
      <c r="E595" s="12">
        <v>45</v>
      </c>
      <c r="F595" s="12" t="s">
        <v>11178</v>
      </c>
      <c r="G595" s="12" t="s">
        <v>622</v>
      </c>
      <c r="H595" s="12" t="s">
        <v>13</v>
      </c>
      <c r="I595" s="12" t="s">
        <v>11468</v>
      </c>
      <c r="J595" s="12" t="s">
        <v>11120</v>
      </c>
      <c r="K595" s="12" t="s">
        <v>15</v>
      </c>
      <c r="L595" s="12" t="s">
        <v>26</v>
      </c>
      <c r="M595" s="12" t="s">
        <v>27</v>
      </c>
      <c r="N595" s="12" t="s">
        <v>35</v>
      </c>
      <c r="O595" s="12">
        <v>980</v>
      </c>
    </row>
    <row r="596" customHeight="1" spans="1:15">
      <c r="A596" s="13">
        <v>44275</v>
      </c>
      <c r="B596" s="15">
        <v>140315</v>
      </c>
      <c r="C596" s="12" t="s">
        <v>12170</v>
      </c>
      <c r="D596" s="12" t="s">
        <v>11131</v>
      </c>
      <c r="E596" s="12">
        <v>40</v>
      </c>
      <c r="F596" s="12" t="s">
        <v>109</v>
      </c>
      <c r="G596" s="12" t="s">
        <v>109</v>
      </c>
      <c r="H596" s="12" t="s">
        <v>13</v>
      </c>
      <c r="I596" s="12" t="s">
        <v>12171</v>
      </c>
      <c r="J596" s="12" t="s">
        <v>11120</v>
      </c>
      <c r="K596" s="12" t="s">
        <v>15</v>
      </c>
      <c r="L596" s="12" t="s">
        <v>26</v>
      </c>
      <c r="M596" s="12" t="s">
        <v>27</v>
      </c>
      <c r="N596" s="12" t="s">
        <v>35</v>
      </c>
      <c r="O596" s="12">
        <v>1960</v>
      </c>
    </row>
    <row r="597" customHeight="1" spans="1:15">
      <c r="A597" s="13">
        <v>44275</v>
      </c>
      <c r="B597" s="15">
        <v>159605</v>
      </c>
      <c r="C597" s="12" t="s">
        <v>3305</v>
      </c>
      <c r="D597" s="12" t="s">
        <v>11131</v>
      </c>
      <c r="E597" s="12">
        <v>25</v>
      </c>
      <c r="F597" s="12" t="s">
        <v>109</v>
      </c>
      <c r="G597" s="12" t="s">
        <v>109</v>
      </c>
      <c r="H597" s="12" t="s">
        <v>13</v>
      </c>
      <c r="I597" s="12" t="s">
        <v>11148</v>
      </c>
      <c r="J597" s="12" t="s">
        <v>11141</v>
      </c>
      <c r="K597" s="12" t="s">
        <v>15</v>
      </c>
      <c r="L597" s="12" t="s">
        <v>101</v>
      </c>
      <c r="M597" s="12" t="s">
        <v>101</v>
      </c>
      <c r="N597" s="12" t="s">
        <v>35</v>
      </c>
      <c r="O597" s="12">
        <v>2831</v>
      </c>
    </row>
    <row r="598" customHeight="1" spans="1:15">
      <c r="A598" s="13">
        <v>44276</v>
      </c>
      <c r="B598" s="15">
        <v>147007</v>
      </c>
      <c r="C598" s="12" t="s">
        <v>12172</v>
      </c>
      <c r="D598" s="12" t="s">
        <v>11117</v>
      </c>
      <c r="E598" s="12">
        <v>38</v>
      </c>
      <c r="F598" s="12" t="s">
        <v>109</v>
      </c>
      <c r="G598" s="12" t="s">
        <v>109</v>
      </c>
      <c r="H598" s="12" t="s">
        <v>13</v>
      </c>
      <c r="I598" s="12" t="s">
        <v>12173</v>
      </c>
      <c r="J598" s="12" t="s">
        <v>11141</v>
      </c>
      <c r="K598" s="12" t="s">
        <v>15</v>
      </c>
      <c r="L598" s="12" t="s">
        <v>26</v>
      </c>
      <c r="M598" s="12" t="s">
        <v>27</v>
      </c>
      <c r="N598" s="12" t="s">
        <v>35</v>
      </c>
      <c r="O598" s="12">
        <v>11360</v>
      </c>
    </row>
    <row r="599" customHeight="1" spans="1:15">
      <c r="A599" s="13">
        <v>44276</v>
      </c>
      <c r="B599" s="15">
        <v>166632</v>
      </c>
      <c r="C599" s="12" t="s">
        <v>11380</v>
      </c>
      <c r="D599" s="12" t="s">
        <v>11117</v>
      </c>
      <c r="E599" s="12">
        <v>27</v>
      </c>
      <c r="F599" s="12" t="s">
        <v>11178</v>
      </c>
      <c r="G599" s="12" t="s">
        <v>622</v>
      </c>
      <c r="H599" s="12" t="s">
        <v>13</v>
      </c>
      <c r="I599" s="12" t="s">
        <v>12174</v>
      </c>
      <c r="J599" s="12" t="s">
        <v>11141</v>
      </c>
      <c r="K599" s="12" t="s">
        <v>15</v>
      </c>
      <c r="L599" s="12" t="s">
        <v>16</v>
      </c>
      <c r="M599" s="12" t="s">
        <v>17</v>
      </c>
      <c r="N599" s="12" t="s">
        <v>35</v>
      </c>
      <c r="O599" s="12">
        <v>10379</v>
      </c>
    </row>
    <row r="600" customHeight="1" spans="1:16">
      <c r="A600" s="13">
        <v>44276</v>
      </c>
      <c r="B600" s="15">
        <v>158906</v>
      </c>
      <c r="C600" s="12" t="s">
        <v>7998</v>
      </c>
      <c r="D600" s="12" t="s">
        <v>11117</v>
      </c>
      <c r="E600" s="12">
        <v>38</v>
      </c>
      <c r="F600" s="12" t="s">
        <v>1180</v>
      </c>
      <c r="G600" s="12" t="s">
        <v>11739</v>
      </c>
      <c r="H600" s="12" t="s">
        <v>13</v>
      </c>
      <c r="I600" s="12" t="s">
        <v>12175</v>
      </c>
      <c r="J600" s="12" t="s">
        <v>11141</v>
      </c>
      <c r="K600" s="12" t="s">
        <v>15</v>
      </c>
      <c r="L600" s="12" t="s">
        <v>16</v>
      </c>
      <c r="M600" s="12" t="s">
        <v>17</v>
      </c>
      <c r="N600" s="12" t="s">
        <v>35</v>
      </c>
      <c r="O600" s="12">
        <v>16800</v>
      </c>
      <c r="P600" s="12" t="s">
        <v>12176</v>
      </c>
    </row>
    <row r="601" customHeight="1" spans="1:15">
      <c r="A601" s="13">
        <v>44277</v>
      </c>
      <c r="B601" s="15">
        <v>153229</v>
      </c>
      <c r="C601" s="12" t="s">
        <v>11539</v>
      </c>
      <c r="D601" s="12" t="s">
        <v>11117</v>
      </c>
      <c r="E601" s="12">
        <v>38</v>
      </c>
      <c r="F601" s="12" t="s">
        <v>109</v>
      </c>
      <c r="G601" s="12" t="s">
        <v>109</v>
      </c>
      <c r="H601" s="12" t="s">
        <v>13</v>
      </c>
      <c r="I601" s="12" t="s">
        <v>12177</v>
      </c>
      <c r="J601" s="12" t="s">
        <v>11135</v>
      </c>
      <c r="K601" s="12" t="s">
        <v>15</v>
      </c>
      <c r="L601" s="12" t="s">
        <v>26</v>
      </c>
      <c r="M601" s="12" t="s">
        <v>27</v>
      </c>
      <c r="N601" s="12" t="s">
        <v>35</v>
      </c>
      <c r="O601" s="12">
        <v>20000</v>
      </c>
    </row>
    <row r="602" customHeight="1" spans="1:16">
      <c r="A602" s="13">
        <v>44277</v>
      </c>
      <c r="B602" s="15">
        <v>158869</v>
      </c>
      <c r="C602" s="12" t="s">
        <v>12178</v>
      </c>
      <c r="D602" s="12" t="s">
        <v>11117</v>
      </c>
      <c r="E602" s="12">
        <v>40</v>
      </c>
      <c r="F602" s="12" t="s">
        <v>11123</v>
      </c>
      <c r="G602" s="12" t="s">
        <v>1418</v>
      </c>
      <c r="H602" s="12" t="s">
        <v>41</v>
      </c>
      <c r="I602" s="12" t="s">
        <v>1418</v>
      </c>
      <c r="J602" s="12" t="s">
        <v>11120</v>
      </c>
      <c r="K602" s="12" t="s">
        <v>15</v>
      </c>
      <c r="L602" s="12" t="s">
        <v>16</v>
      </c>
      <c r="M602" s="12" t="s">
        <v>17</v>
      </c>
      <c r="N602" s="12" t="s">
        <v>236</v>
      </c>
      <c r="O602" s="12">
        <v>0</v>
      </c>
      <c r="P602" s="12" t="s">
        <v>12179</v>
      </c>
    </row>
    <row r="603" customHeight="1" spans="1:15">
      <c r="A603" s="13">
        <v>44277</v>
      </c>
      <c r="B603" s="15">
        <v>164890</v>
      </c>
      <c r="C603" s="12" t="s">
        <v>1139</v>
      </c>
      <c r="D603" s="12" t="s">
        <v>11131</v>
      </c>
      <c r="E603" s="12">
        <v>24</v>
      </c>
      <c r="F603" s="12" t="s">
        <v>368</v>
      </c>
      <c r="G603" s="12" t="s">
        <v>368</v>
      </c>
      <c r="H603" s="12" t="s">
        <v>13</v>
      </c>
      <c r="I603" s="12" t="s">
        <v>12180</v>
      </c>
      <c r="J603" s="12" t="s">
        <v>11120</v>
      </c>
      <c r="K603" s="12" t="s">
        <v>15</v>
      </c>
      <c r="L603" s="12" t="s">
        <v>26</v>
      </c>
      <c r="M603" s="12" t="s">
        <v>27</v>
      </c>
      <c r="N603" s="12" t="s">
        <v>35</v>
      </c>
      <c r="O603" s="12">
        <v>1280</v>
      </c>
    </row>
    <row r="604" customHeight="1" spans="1:15">
      <c r="A604" s="13">
        <v>44277</v>
      </c>
      <c r="B604" s="15">
        <v>155771</v>
      </c>
      <c r="C604" s="12" t="s">
        <v>12181</v>
      </c>
      <c r="D604" s="12" t="s">
        <v>11117</v>
      </c>
      <c r="E604" s="12">
        <v>30</v>
      </c>
      <c r="F604" s="12" t="s">
        <v>1180</v>
      </c>
      <c r="G604" s="12" t="s">
        <v>11739</v>
      </c>
      <c r="H604" s="12" t="s">
        <v>13</v>
      </c>
      <c r="I604" s="12" t="s">
        <v>12182</v>
      </c>
      <c r="J604" s="12" t="s">
        <v>11120</v>
      </c>
      <c r="K604" s="12" t="s">
        <v>15</v>
      </c>
      <c r="L604" s="12" t="s">
        <v>26</v>
      </c>
      <c r="M604" s="12" t="s">
        <v>27</v>
      </c>
      <c r="N604" s="12" t="s">
        <v>35</v>
      </c>
      <c r="O604" s="12">
        <v>16800</v>
      </c>
    </row>
    <row r="605" customHeight="1" spans="1:15">
      <c r="A605" s="13">
        <v>44277</v>
      </c>
      <c r="B605" s="15">
        <v>159098</v>
      </c>
      <c r="C605" s="12" t="s">
        <v>12183</v>
      </c>
      <c r="D605" s="12" t="s">
        <v>11131</v>
      </c>
      <c r="E605" s="12">
        <v>43</v>
      </c>
      <c r="F605" s="12" t="s">
        <v>11178</v>
      </c>
      <c r="G605" s="12" t="s">
        <v>622</v>
      </c>
      <c r="H605" s="12" t="s">
        <v>13</v>
      </c>
      <c r="I605" s="12" t="s">
        <v>12184</v>
      </c>
      <c r="J605" s="12" t="s">
        <v>11135</v>
      </c>
      <c r="K605" s="12" t="s">
        <v>15</v>
      </c>
      <c r="L605" s="12" t="s">
        <v>16</v>
      </c>
      <c r="M605" s="12" t="s">
        <v>17</v>
      </c>
      <c r="N605" s="12" t="s">
        <v>35</v>
      </c>
      <c r="O605" s="12">
        <v>2360</v>
      </c>
    </row>
    <row r="606" customHeight="1" spans="1:15">
      <c r="A606" s="13">
        <v>44278</v>
      </c>
      <c r="B606" s="15">
        <v>145731</v>
      </c>
      <c r="C606" s="12" t="s">
        <v>12167</v>
      </c>
      <c r="D606" s="12" t="s">
        <v>11117</v>
      </c>
      <c r="E606" s="12">
        <v>38</v>
      </c>
      <c r="F606" s="12" t="s">
        <v>11118</v>
      </c>
      <c r="G606" s="12" t="s">
        <v>50</v>
      </c>
      <c r="H606" s="12" t="s">
        <v>41</v>
      </c>
      <c r="I606" s="12" t="s">
        <v>12185</v>
      </c>
      <c r="J606" s="12" t="s">
        <v>11120</v>
      </c>
      <c r="K606" s="12" t="s">
        <v>15</v>
      </c>
      <c r="L606" s="12" t="s">
        <v>16</v>
      </c>
      <c r="M606" s="12" t="s">
        <v>17</v>
      </c>
      <c r="N606" s="12" t="s">
        <v>35</v>
      </c>
      <c r="O606" s="12">
        <v>20000</v>
      </c>
    </row>
    <row r="607" customHeight="1" spans="1:15">
      <c r="A607" s="13">
        <v>44278</v>
      </c>
      <c r="B607" s="15">
        <v>153042</v>
      </c>
      <c r="C607" s="12" t="s">
        <v>12186</v>
      </c>
      <c r="D607" s="12" t="s">
        <v>11117</v>
      </c>
      <c r="E607" s="12">
        <v>45</v>
      </c>
      <c r="F607" s="12" t="s">
        <v>109</v>
      </c>
      <c r="G607" s="12" t="s">
        <v>109</v>
      </c>
      <c r="H607" s="12" t="s">
        <v>13</v>
      </c>
      <c r="I607" s="12" t="s">
        <v>11148</v>
      </c>
      <c r="J607" s="12" t="s">
        <v>11120</v>
      </c>
      <c r="K607" s="12" t="s">
        <v>15</v>
      </c>
      <c r="L607" s="12" t="s">
        <v>26</v>
      </c>
      <c r="M607" s="12" t="s">
        <v>27</v>
      </c>
      <c r="N607" s="12" t="s">
        <v>35</v>
      </c>
      <c r="O607" s="12">
        <v>3780</v>
      </c>
    </row>
    <row r="608" customHeight="1" spans="1:15">
      <c r="A608" s="13">
        <v>44278</v>
      </c>
      <c r="B608" s="15">
        <v>142168</v>
      </c>
      <c r="C608" s="12" t="s">
        <v>5662</v>
      </c>
      <c r="D608" s="12" t="s">
        <v>11131</v>
      </c>
      <c r="E608" s="12">
        <v>31</v>
      </c>
      <c r="F608" s="12" t="s">
        <v>1955</v>
      </c>
      <c r="G608" s="12" t="s">
        <v>1955</v>
      </c>
      <c r="H608" s="12" t="s">
        <v>13</v>
      </c>
      <c r="I608" s="12" t="s">
        <v>12187</v>
      </c>
      <c r="J608" s="12" t="s">
        <v>11135</v>
      </c>
      <c r="K608" s="12" t="s">
        <v>15</v>
      </c>
      <c r="L608" s="12" t="s">
        <v>26</v>
      </c>
      <c r="M608" s="12" t="s">
        <v>27</v>
      </c>
      <c r="N608" s="12" t="s">
        <v>35</v>
      </c>
      <c r="O608" s="12">
        <v>5980</v>
      </c>
    </row>
    <row r="609" customHeight="1" spans="1:16">
      <c r="A609" s="13">
        <v>44278</v>
      </c>
      <c r="B609" s="15">
        <v>146788</v>
      </c>
      <c r="C609" s="12" t="s">
        <v>12188</v>
      </c>
      <c r="D609" s="12" t="s">
        <v>11117</v>
      </c>
      <c r="E609" s="12">
        <v>26</v>
      </c>
      <c r="F609" s="12" t="s">
        <v>11118</v>
      </c>
      <c r="G609" s="12" t="s">
        <v>50</v>
      </c>
      <c r="H609" s="12" t="s">
        <v>41</v>
      </c>
      <c r="I609" s="12" t="s">
        <v>11118</v>
      </c>
      <c r="J609" s="12" t="s">
        <v>11120</v>
      </c>
      <c r="K609" s="12" t="s">
        <v>15</v>
      </c>
      <c r="L609" s="12" t="s">
        <v>26</v>
      </c>
      <c r="M609" s="12" t="s">
        <v>27</v>
      </c>
      <c r="N609" s="12" t="s">
        <v>236</v>
      </c>
      <c r="O609" s="12">
        <v>0</v>
      </c>
      <c r="P609" s="12" t="s">
        <v>12189</v>
      </c>
    </row>
    <row r="610" customHeight="1" spans="1:16">
      <c r="A610" s="13">
        <v>44279</v>
      </c>
      <c r="B610" s="15">
        <v>152238</v>
      </c>
      <c r="C610" s="12" t="s">
        <v>12190</v>
      </c>
      <c r="D610" s="12" t="s">
        <v>11117</v>
      </c>
      <c r="E610" s="12">
        <v>31</v>
      </c>
      <c r="F610" s="12" t="s">
        <v>1180</v>
      </c>
      <c r="G610" s="12" t="s">
        <v>11125</v>
      </c>
      <c r="H610" s="12" t="s">
        <v>13</v>
      </c>
      <c r="I610" s="12" t="s">
        <v>12191</v>
      </c>
      <c r="J610" s="12" t="s">
        <v>11135</v>
      </c>
      <c r="K610" s="12" t="s">
        <v>15</v>
      </c>
      <c r="L610" s="12" t="s">
        <v>16</v>
      </c>
      <c r="M610" s="12" t="s">
        <v>17</v>
      </c>
      <c r="N610" s="12" t="s">
        <v>35</v>
      </c>
      <c r="O610" s="12">
        <v>6800</v>
      </c>
      <c r="P610" s="12" t="s">
        <v>12192</v>
      </c>
    </row>
    <row r="611" customHeight="1" spans="1:15">
      <c r="A611" s="13">
        <v>44279</v>
      </c>
      <c r="B611" s="15">
        <v>159111</v>
      </c>
      <c r="C611" s="12" t="s">
        <v>12193</v>
      </c>
      <c r="D611" s="12" t="s">
        <v>11117</v>
      </c>
      <c r="E611" s="12">
        <v>21</v>
      </c>
      <c r="F611" s="12" t="s">
        <v>1180</v>
      </c>
      <c r="G611" s="12" t="s">
        <v>11894</v>
      </c>
      <c r="H611" s="12" t="s">
        <v>13</v>
      </c>
      <c r="I611" s="12" t="s">
        <v>12194</v>
      </c>
      <c r="J611" s="12" t="s">
        <v>11135</v>
      </c>
      <c r="K611" s="12" t="s">
        <v>15</v>
      </c>
      <c r="L611" s="12" t="s">
        <v>26</v>
      </c>
      <c r="M611" s="12" t="s">
        <v>27</v>
      </c>
      <c r="N611" s="12" t="s">
        <v>35</v>
      </c>
      <c r="O611" s="12">
        <v>6779</v>
      </c>
    </row>
    <row r="612" customHeight="1" spans="1:15">
      <c r="A612" s="13">
        <v>44279</v>
      </c>
      <c r="B612" s="15">
        <v>154963</v>
      </c>
      <c r="C612" s="12" t="s">
        <v>12195</v>
      </c>
      <c r="D612" s="12" t="s">
        <v>11117</v>
      </c>
      <c r="E612" s="12">
        <v>23</v>
      </c>
      <c r="F612" s="12" t="s">
        <v>11178</v>
      </c>
      <c r="G612" s="12" t="s">
        <v>622</v>
      </c>
      <c r="H612" s="12" t="s">
        <v>13</v>
      </c>
      <c r="I612" s="12" t="s">
        <v>12134</v>
      </c>
      <c r="J612" s="12" t="s">
        <v>11141</v>
      </c>
      <c r="K612" s="12" t="s">
        <v>15</v>
      </c>
      <c r="L612" s="12" t="s">
        <v>26</v>
      </c>
      <c r="M612" s="12" t="s">
        <v>27</v>
      </c>
      <c r="N612" s="12" t="s">
        <v>35</v>
      </c>
      <c r="O612" s="12">
        <v>955</v>
      </c>
    </row>
    <row r="613" customHeight="1" spans="1:16">
      <c r="A613" s="13">
        <v>44279</v>
      </c>
      <c r="B613" s="15">
        <v>154942</v>
      </c>
      <c r="C613" s="12" t="s">
        <v>12196</v>
      </c>
      <c r="D613" s="12" t="s">
        <v>11117</v>
      </c>
      <c r="E613" s="12">
        <v>25</v>
      </c>
      <c r="F613" s="12" t="s">
        <v>11157</v>
      </c>
      <c r="G613" s="12" t="s">
        <v>118</v>
      </c>
      <c r="H613" s="12" t="s">
        <v>41</v>
      </c>
      <c r="I613" s="12" t="s">
        <v>12197</v>
      </c>
      <c r="J613" s="12" t="s">
        <v>11483</v>
      </c>
      <c r="K613" s="12" t="s">
        <v>15</v>
      </c>
      <c r="L613" s="12" t="s">
        <v>26</v>
      </c>
      <c r="M613" s="12" t="s">
        <v>27</v>
      </c>
      <c r="N613" s="12" t="s">
        <v>236</v>
      </c>
      <c r="O613" s="12">
        <v>0</v>
      </c>
      <c r="P613" s="12" t="s">
        <v>12198</v>
      </c>
    </row>
    <row r="614" customHeight="1" spans="1:15">
      <c r="A614" s="13">
        <v>44280</v>
      </c>
      <c r="B614" s="15">
        <v>145731</v>
      </c>
      <c r="C614" s="12" t="s">
        <v>12167</v>
      </c>
      <c r="D614" s="12" t="s">
        <v>11117</v>
      </c>
      <c r="E614" s="12">
        <v>27</v>
      </c>
      <c r="F614" s="12" t="s">
        <v>11178</v>
      </c>
      <c r="G614" s="12" t="s">
        <v>104</v>
      </c>
      <c r="H614" s="12" t="s">
        <v>13</v>
      </c>
      <c r="I614" s="12" t="s">
        <v>12199</v>
      </c>
      <c r="J614" s="12" t="s">
        <v>11120</v>
      </c>
      <c r="K614" s="12" t="s">
        <v>15</v>
      </c>
      <c r="L614" s="12" t="s">
        <v>16</v>
      </c>
      <c r="M614" s="12" t="s">
        <v>17</v>
      </c>
      <c r="N614" s="12" t="s">
        <v>35</v>
      </c>
      <c r="O614" s="12">
        <v>50000</v>
      </c>
    </row>
    <row r="615" customHeight="1" spans="1:15">
      <c r="A615" s="13">
        <v>44280</v>
      </c>
      <c r="B615" s="15">
        <v>156983</v>
      </c>
      <c r="C615" s="12" t="s">
        <v>12093</v>
      </c>
      <c r="D615" s="12" t="s">
        <v>11117</v>
      </c>
      <c r="E615" s="12">
        <v>27</v>
      </c>
      <c r="F615" s="12" t="s">
        <v>11157</v>
      </c>
      <c r="G615" s="12" t="s">
        <v>118</v>
      </c>
      <c r="H615" s="12" t="s">
        <v>41</v>
      </c>
      <c r="I615" s="12" t="s">
        <v>12200</v>
      </c>
      <c r="J615" s="12" t="s">
        <v>11135</v>
      </c>
      <c r="K615" s="12" t="s">
        <v>15</v>
      </c>
      <c r="L615" s="12" t="s">
        <v>101</v>
      </c>
      <c r="M615" s="12" t="s">
        <v>101</v>
      </c>
      <c r="N615" s="12" t="s">
        <v>35</v>
      </c>
      <c r="O615" s="12">
        <v>21210</v>
      </c>
    </row>
    <row r="616" customHeight="1" spans="1:15">
      <c r="A616" s="13">
        <v>44280</v>
      </c>
      <c r="B616" s="15">
        <v>155503</v>
      </c>
      <c r="C616" s="12" t="s">
        <v>2134</v>
      </c>
      <c r="D616" s="12" t="s">
        <v>11131</v>
      </c>
      <c r="E616" s="12">
        <v>43</v>
      </c>
      <c r="F616" s="12" t="s">
        <v>11178</v>
      </c>
      <c r="G616" s="12" t="s">
        <v>622</v>
      </c>
      <c r="H616" s="12" t="s">
        <v>13</v>
      </c>
      <c r="I616" s="12" t="s">
        <v>11468</v>
      </c>
      <c r="J616" s="12" t="s">
        <v>11141</v>
      </c>
      <c r="K616" s="12" t="s">
        <v>15</v>
      </c>
      <c r="L616" s="12" t="s">
        <v>26</v>
      </c>
      <c r="M616" s="12" t="s">
        <v>27</v>
      </c>
      <c r="N616" s="12" t="s">
        <v>35</v>
      </c>
      <c r="O616" s="12">
        <v>980</v>
      </c>
    </row>
    <row r="617" customHeight="1" spans="1:15">
      <c r="A617" s="13">
        <v>44280</v>
      </c>
      <c r="B617" s="15">
        <v>159652</v>
      </c>
      <c r="C617" s="12" t="s">
        <v>12201</v>
      </c>
      <c r="D617" s="12" t="s">
        <v>11117</v>
      </c>
      <c r="E617" s="12">
        <v>32</v>
      </c>
      <c r="F617" s="12" t="s">
        <v>11118</v>
      </c>
      <c r="G617" s="12" t="s">
        <v>12</v>
      </c>
      <c r="H617" s="12" t="s">
        <v>13</v>
      </c>
      <c r="I617" s="12" t="s">
        <v>12202</v>
      </c>
      <c r="J617" s="12" t="s">
        <v>11141</v>
      </c>
      <c r="K617" s="12" t="s">
        <v>15</v>
      </c>
      <c r="L617" s="12" t="s">
        <v>16</v>
      </c>
      <c r="M617" s="12" t="s">
        <v>17</v>
      </c>
      <c r="N617" s="12" t="s">
        <v>35</v>
      </c>
      <c r="O617" s="12">
        <v>3662</v>
      </c>
    </row>
    <row r="618" customHeight="1" spans="1:16">
      <c r="A618" s="13">
        <v>44280</v>
      </c>
      <c r="B618" s="15">
        <v>163189</v>
      </c>
      <c r="C618" s="12" t="s">
        <v>12203</v>
      </c>
      <c r="D618" s="12" t="s">
        <v>11117</v>
      </c>
      <c r="E618" s="12">
        <v>32</v>
      </c>
      <c r="F618" s="12" t="s">
        <v>11118</v>
      </c>
      <c r="G618" s="12" t="s">
        <v>50</v>
      </c>
      <c r="H618" s="12" t="s">
        <v>41</v>
      </c>
      <c r="I618" s="12" t="s">
        <v>12199</v>
      </c>
      <c r="J618" s="12" t="s">
        <v>11141</v>
      </c>
      <c r="K618" s="12" t="s">
        <v>15</v>
      </c>
      <c r="L618" s="12" t="s">
        <v>16</v>
      </c>
      <c r="M618" s="12" t="s">
        <v>17</v>
      </c>
      <c r="N618" s="12" t="s">
        <v>35</v>
      </c>
      <c r="O618" s="12">
        <v>50000</v>
      </c>
      <c r="P618" s="12" t="s">
        <v>12204</v>
      </c>
    </row>
    <row r="619" customHeight="1" spans="1:15">
      <c r="A619" s="13">
        <v>44281</v>
      </c>
      <c r="B619" s="15">
        <v>161882</v>
      </c>
      <c r="C619" s="12" t="s">
        <v>12205</v>
      </c>
      <c r="D619" s="12" t="s">
        <v>11117</v>
      </c>
      <c r="E619" s="12">
        <v>18</v>
      </c>
      <c r="F619" s="12" t="s">
        <v>11118</v>
      </c>
      <c r="G619" s="12" t="s">
        <v>12</v>
      </c>
      <c r="H619" s="12" t="s">
        <v>13</v>
      </c>
      <c r="I619" s="12" t="s">
        <v>12</v>
      </c>
      <c r="J619" s="12" t="s">
        <v>11141</v>
      </c>
      <c r="K619" s="12" t="s">
        <v>15</v>
      </c>
      <c r="L619" s="12" t="s">
        <v>16</v>
      </c>
      <c r="M619" s="12" t="s">
        <v>17</v>
      </c>
      <c r="N619" s="12" t="s">
        <v>35</v>
      </c>
      <c r="O619" s="12">
        <v>2980</v>
      </c>
    </row>
    <row r="620" customHeight="1" spans="1:15">
      <c r="A620" s="13">
        <v>44281</v>
      </c>
      <c r="B620" s="15">
        <v>145458</v>
      </c>
      <c r="C620" s="12" t="s">
        <v>12206</v>
      </c>
      <c r="D620" s="12" t="s">
        <v>11117</v>
      </c>
      <c r="E620" s="12">
        <v>30</v>
      </c>
      <c r="F620" s="12" t="s">
        <v>11178</v>
      </c>
      <c r="G620" s="12" t="s">
        <v>129</v>
      </c>
      <c r="H620" s="12" t="s">
        <v>13</v>
      </c>
      <c r="I620" s="12" t="s">
        <v>12207</v>
      </c>
      <c r="J620" s="12" t="s">
        <v>11120</v>
      </c>
      <c r="K620" s="12" t="s">
        <v>15</v>
      </c>
      <c r="L620" s="12" t="s">
        <v>101</v>
      </c>
      <c r="M620" s="12" t="s">
        <v>101</v>
      </c>
      <c r="N620" s="12" t="s">
        <v>35</v>
      </c>
      <c r="O620" s="12">
        <v>15999</v>
      </c>
    </row>
    <row r="621" customHeight="1" spans="1:15">
      <c r="A621" s="13">
        <v>44281</v>
      </c>
      <c r="B621" s="15">
        <v>153042</v>
      </c>
      <c r="C621" s="12" t="s">
        <v>12186</v>
      </c>
      <c r="D621" s="12" t="s">
        <v>11117</v>
      </c>
      <c r="E621" s="12">
        <v>30</v>
      </c>
      <c r="F621" s="12" t="s">
        <v>11178</v>
      </c>
      <c r="G621" s="12" t="s">
        <v>104</v>
      </c>
      <c r="H621" s="12" t="s">
        <v>13</v>
      </c>
      <c r="I621" s="12" t="s">
        <v>12208</v>
      </c>
      <c r="J621" s="12" t="s">
        <v>11120</v>
      </c>
      <c r="K621" s="12" t="s">
        <v>15</v>
      </c>
      <c r="L621" s="12" t="s">
        <v>26</v>
      </c>
      <c r="M621" s="12" t="s">
        <v>27</v>
      </c>
      <c r="N621" s="12" t="s">
        <v>35</v>
      </c>
      <c r="O621" s="12">
        <v>30000</v>
      </c>
    </row>
    <row r="622" customHeight="1" spans="1:16">
      <c r="A622" s="13">
        <v>44281</v>
      </c>
      <c r="B622" s="15">
        <v>155306</v>
      </c>
      <c r="C622" s="12" t="s">
        <v>12209</v>
      </c>
      <c r="D622" s="12" t="s">
        <v>11117</v>
      </c>
      <c r="E622" s="12">
        <v>41</v>
      </c>
      <c r="F622" s="12" t="s">
        <v>109</v>
      </c>
      <c r="G622" s="12" t="s">
        <v>109</v>
      </c>
      <c r="H622" s="12" t="s">
        <v>13</v>
      </c>
      <c r="I622" s="12" t="s">
        <v>11971</v>
      </c>
      <c r="J622" s="12" t="s">
        <v>11141</v>
      </c>
      <c r="K622" s="12" t="s">
        <v>15</v>
      </c>
      <c r="L622" s="12" t="s">
        <v>26</v>
      </c>
      <c r="M622" s="12" t="s">
        <v>27</v>
      </c>
      <c r="N622" s="12" t="s">
        <v>35</v>
      </c>
      <c r="O622" s="12">
        <v>564</v>
      </c>
      <c r="P622" s="12" t="s">
        <v>12210</v>
      </c>
    </row>
    <row r="623" customHeight="1" spans="1:16">
      <c r="A623" s="13">
        <v>44281</v>
      </c>
      <c r="B623" s="15">
        <v>164220</v>
      </c>
      <c r="C623" s="12" t="s">
        <v>12211</v>
      </c>
      <c r="D623" s="12" t="s">
        <v>11117</v>
      </c>
      <c r="E623" s="12">
        <v>32</v>
      </c>
      <c r="F623" s="12" t="s">
        <v>109</v>
      </c>
      <c r="G623" s="12" t="s">
        <v>109</v>
      </c>
      <c r="H623" s="12" t="s">
        <v>13</v>
      </c>
      <c r="I623" s="12" t="s">
        <v>11971</v>
      </c>
      <c r="J623" s="12" t="s">
        <v>11141</v>
      </c>
      <c r="K623" s="12" t="s">
        <v>15</v>
      </c>
      <c r="L623" s="12" t="s">
        <v>26</v>
      </c>
      <c r="M623" s="12" t="s">
        <v>27</v>
      </c>
      <c r="N623" s="12" t="s">
        <v>35</v>
      </c>
      <c r="O623" s="12">
        <v>564</v>
      </c>
      <c r="P623" s="12" t="s">
        <v>12210</v>
      </c>
    </row>
    <row r="624" customHeight="1" spans="1:15">
      <c r="A624" s="13">
        <v>44281</v>
      </c>
      <c r="B624" s="15">
        <v>153967</v>
      </c>
      <c r="C624" s="12" t="s">
        <v>847</v>
      </c>
      <c r="D624" s="12" t="s">
        <v>11131</v>
      </c>
      <c r="E624" s="12">
        <v>20</v>
      </c>
      <c r="F624" s="12" t="s">
        <v>109</v>
      </c>
      <c r="G624" s="12" t="s">
        <v>109</v>
      </c>
      <c r="H624" s="12" t="s">
        <v>13</v>
      </c>
      <c r="I624" s="12" t="s">
        <v>12212</v>
      </c>
      <c r="J624" s="12" t="s">
        <v>11120</v>
      </c>
      <c r="K624" s="12" t="s">
        <v>15</v>
      </c>
      <c r="L624" s="12" t="s">
        <v>101</v>
      </c>
      <c r="M624" s="12" t="s">
        <v>101</v>
      </c>
      <c r="N624" s="12" t="s">
        <v>35</v>
      </c>
      <c r="O624" s="12">
        <v>880</v>
      </c>
    </row>
    <row r="625" customHeight="1" spans="1:15">
      <c r="A625" s="13">
        <v>44282</v>
      </c>
      <c r="B625" s="15">
        <v>176753</v>
      </c>
      <c r="C625" s="12" t="s">
        <v>12213</v>
      </c>
      <c r="D625" s="12" t="s">
        <v>11117</v>
      </c>
      <c r="E625" s="12">
        <v>20</v>
      </c>
      <c r="F625" s="12" t="s">
        <v>1955</v>
      </c>
      <c r="G625" s="12" t="s">
        <v>1955</v>
      </c>
      <c r="H625" s="12" t="s">
        <v>13</v>
      </c>
      <c r="I625" s="12" t="s">
        <v>12214</v>
      </c>
      <c r="J625" s="12" t="s">
        <v>11120</v>
      </c>
      <c r="K625" s="12" t="s">
        <v>15</v>
      </c>
      <c r="L625" s="12" t="s">
        <v>101</v>
      </c>
      <c r="M625" s="12" t="s">
        <v>101</v>
      </c>
      <c r="N625" s="12" t="s">
        <v>35</v>
      </c>
      <c r="O625" s="12">
        <v>5600</v>
      </c>
    </row>
    <row r="626" customHeight="1" spans="1:15">
      <c r="A626" s="13">
        <v>44282</v>
      </c>
      <c r="B626" s="15">
        <v>151393</v>
      </c>
      <c r="C626" s="12" t="s">
        <v>12215</v>
      </c>
      <c r="D626" s="12" t="s">
        <v>11117</v>
      </c>
      <c r="E626" s="12">
        <v>25</v>
      </c>
      <c r="F626" s="12" t="s">
        <v>11118</v>
      </c>
      <c r="G626" s="12" t="s">
        <v>50</v>
      </c>
      <c r="H626" s="12" t="s">
        <v>41</v>
      </c>
      <c r="I626" s="12" t="s">
        <v>12216</v>
      </c>
      <c r="J626" s="12" t="s">
        <v>11120</v>
      </c>
      <c r="K626" s="12" t="s">
        <v>15</v>
      </c>
      <c r="L626" s="12" t="s">
        <v>16</v>
      </c>
      <c r="M626" s="12" t="s">
        <v>17</v>
      </c>
      <c r="N626" s="12" t="s">
        <v>35</v>
      </c>
      <c r="O626" s="12">
        <v>6000</v>
      </c>
    </row>
    <row r="627" customHeight="1" spans="1:15">
      <c r="A627" s="13">
        <v>44282</v>
      </c>
      <c r="B627" s="15">
        <v>150160</v>
      </c>
      <c r="C627" s="12" t="s">
        <v>11859</v>
      </c>
      <c r="D627" s="12" t="s">
        <v>11117</v>
      </c>
      <c r="E627" s="12">
        <v>30</v>
      </c>
      <c r="F627" s="12" t="s">
        <v>11178</v>
      </c>
      <c r="G627" s="12" t="s">
        <v>104</v>
      </c>
      <c r="H627" s="12" t="s">
        <v>13</v>
      </c>
      <c r="I627" s="12" t="s">
        <v>12217</v>
      </c>
      <c r="J627" s="12" t="s">
        <v>11120</v>
      </c>
      <c r="K627" s="12" t="s">
        <v>15</v>
      </c>
      <c r="L627" s="12" t="s">
        <v>26</v>
      </c>
      <c r="M627" s="12" t="s">
        <v>27</v>
      </c>
      <c r="N627" s="12" t="s">
        <v>35</v>
      </c>
      <c r="O627" s="12">
        <v>12900</v>
      </c>
    </row>
    <row r="628" customHeight="1" spans="1:16">
      <c r="A628" s="13">
        <v>44282</v>
      </c>
      <c r="B628" s="15">
        <v>152461</v>
      </c>
      <c r="C628" s="12" t="s">
        <v>880</v>
      </c>
      <c r="D628" s="12" t="s">
        <v>11117</v>
      </c>
      <c r="E628" s="12">
        <v>24</v>
      </c>
      <c r="F628" s="12" t="s">
        <v>11118</v>
      </c>
      <c r="G628" s="12" t="s">
        <v>50</v>
      </c>
      <c r="H628" s="12" t="s">
        <v>41</v>
      </c>
      <c r="I628" s="12" t="s">
        <v>11118</v>
      </c>
      <c r="J628" s="12" t="s">
        <v>11135</v>
      </c>
      <c r="K628" s="12" t="s">
        <v>15</v>
      </c>
      <c r="L628" s="12" t="s">
        <v>16</v>
      </c>
      <c r="M628" s="12" t="s">
        <v>17</v>
      </c>
      <c r="N628" s="12" t="s">
        <v>236</v>
      </c>
      <c r="O628" s="12">
        <v>0</v>
      </c>
      <c r="P628" s="12" t="s">
        <v>12218</v>
      </c>
    </row>
    <row r="629" customHeight="1" spans="1:16">
      <c r="A629" s="13">
        <v>44282</v>
      </c>
      <c r="B629" s="15">
        <v>154268</v>
      </c>
      <c r="C629" s="12" t="s">
        <v>12219</v>
      </c>
      <c r="D629" s="12" t="s">
        <v>11117</v>
      </c>
      <c r="E629" s="12">
        <v>36</v>
      </c>
      <c r="F629" s="12" t="s">
        <v>11157</v>
      </c>
      <c r="G629" s="12" t="s">
        <v>118</v>
      </c>
      <c r="H629" s="12" t="s">
        <v>41</v>
      </c>
      <c r="I629" s="12" t="s">
        <v>12220</v>
      </c>
      <c r="J629" s="12" t="s">
        <v>11141</v>
      </c>
      <c r="K629" s="12" t="s">
        <v>15</v>
      </c>
      <c r="L629" s="12" t="s">
        <v>101</v>
      </c>
      <c r="M629" s="12" t="s">
        <v>101</v>
      </c>
      <c r="N629" s="12" t="s">
        <v>35</v>
      </c>
      <c r="O629" s="12">
        <v>3000</v>
      </c>
      <c r="P629" s="12" t="s">
        <v>12221</v>
      </c>
    </row>
    <row r="630" customHeight="1" spans="1:16">
      <c r="A630" s="13">
        <v>44283</v>
      </c>
      <c r="B630" s="15">
        <v>152454</v>
      </c>
      <c r="C630" s="12" t="s">
        <v>2033</v>
      </c>
      <c r="D630" s="12" t="s">
        <v>11117</v>
      </c>
      <c r="E630" s="12">
        <v>30</v>
      </c>
      <c r="F630" s="12" t="s">
        <v>11118</v>
      </c>
      <c r="G630" s="12" t="s">
        <v>66</v>
      </c>
      <c r="H630" s="12" t="s">
        <v>41</v>
      </c>
      <c r="I630" s="12" t="s">
        <v>12146</v>
      </c>
      <c r="J630" s="12" t="s">
        <v>11141</v>
      </c>
      <c r="K630" s="12" t="s">
        <v>15</v>
      </c>
      <c r="L630" s="12" t="s">
        <v>26</v>
      </c>
      <c r="M630" s="12" t="s">
        <v>27</v>
      </c>
      <c r="N630" s="12" t="s">
        <v>35</v>
      </c>
      <c r="O630" s="12">
        <v>21800</v>
      </c>
      <c r="P630" s="12" t="s">
        <v>12147</v>
      </c>
    </row>
    <row r="631" customHeight="1" spans="1:15">
      <c r="A631" s="13">
        <v>44283</v>
      </c>
      <c r="B631" s="15">
        <v>158797</v>
      </c>
      <c r="C631" s="12" t="s">
        <v>12222</v>
      </c>
      <c r="D631" s="12" t="s">
        <v>11131</v>
      </c>
      <c r="E631" s="12">
        <v>19</v>
      </c>
      <c r="F631" s="12" t="s">
        <v>368</v>
      </c>
      <c r="G631" s="12" t="s">
        <v>368</v>
      </c>
      <c r="H631" s="12" t="s">
        <v>13</v>
      </c>
      <c r="I631" s="12" t="s">
        <v>12223</v>
      </c>
      <c r="J631" s="12" t="s">
        <v>11120</v>
      </c>
      <c r="K631" s="12" t="s">
        <v>15</v>
      </c>
      <c r="L631" s="12" t="s">
        <v>101</v>
      </c>
      <c r="M631" s="12" t="s">
        <v>101</v>
      </c>
      <c r="N631" s="12" t="s">
        <v>35</v>
      </c>
      <c r="O631" s="12">
        <v>3980</v>
      </c>
    </row>
    <row r="632" customHeight="1" spans="1:15">
      <c r="A632" s="13">
        <v>44283</v>
      </c>
      <c r="B632" s="15">
        <v>153193</v>
      </c>
      <c r="C632" s="12" t="s">
        <v>12224</v>
      </c>
      <c r="D632" s="12" t="s">
        <v>11131</v>
      </c>
      <c r="E632" s="12">
        <v>21</v>
      </c>
      <c r="F632" s="12" t="s">
        <v>280</v>
      </c>
      <c r="G632" s="12" t="s">
        <v>280</v>
      </c>
      <c r="H632" s="12" t="s">
        <v>13</v>
      </c>
      <c r="I632" s="12" t="s">
        <v>12225</v>
      </c>
      <c r="J632" s="12" t="s">
        <v>11135</v>
      </c>
      <c r="K632" s="12" t="s">
        <v>15</v>
      </c>
      <c r="L632" s="12" t="s">
        <v>26</v>
      </c>
      <c r="M632" s="12" t="s">
        <v>27</v>
      </c>
      <c r="N632" s="12" t="s">
        <v>35</v>
      </c>
      <c r="O632" s="12">
        <v>5880</v>
      </c>
    </row>
    <row r="633" customHeight="1" spans="1:15">
      <c r="A633" s="13">
        <v>44283</v>
      </c>
      <c r="B633" s="15">
        <v>153407</v>
      </c>
      <c r="C633" s="12" t="s">
        <v>12226</v>
      </c>
      <c r="D633" s="12" t="s">
        <v>11117</v>
      </c>
      <c r="E633" s="12">
        <v>37</v>
      </c>
      <c r="F633" s="12" t="s">
        <v>11123</v>
      </c>
      <c r="G633" s="12" t="s">
        <v>158</v>
      </c>
      <c r="H633" s="12" t="s">
        <v>41</v>
      </c>
      <c r="I633" s="12" t="s">
        <v>12227</v>
      </c>
      <c r="J633" s="12" t="s">
        <v>11120</v>
      </c>
      <c r="K633" s="12" t="s">
        <v>15</v>
      </c>
      <c r="L633" s="12" t="s">
        <v>16</v>
      </c>
      <c r="M633" s="12" t="s">
        <v>17</v>
      </c>
      <c r="N633" s="12" t="s">
        <v>35</v>
      </c>
      <c r="O633" s="12">
        <v>50000</v>
      </c>
    </row>
    <row r="634" customHeight="1" spans="1:15">
      <c r="A634" s="13">
        <v>44283</v>
      </c>
      <c r="B634" s="15">
        <v>163531</v>
      </c>
      <c r="C634" s="12" t="s">
        <v>12228</v>
      </c>
      <c r="D634" s="12" t="s">
        <v>11117</v>
      </c>
      <c r="E634" s="12">
        <v>18</v>
      </c>
      <c r="F634" s="12" t="s">
        <v>11123</v>
      </c>
      <c r="G634" s="12" t="s">
        <v>100</v>
      </c>
      <c r="H634" s="12" t="s">
        <v>41</v>
      </c>
      <c r="I634" s="12" t="s">
        <v>12229</v>
      </c>
      <c r="J634" s="12" t="s">
        <v>11135</v>
      </c>
      <c r="K634" s="12" t="s">
        <v>15</v>
      </c>
      <c r="L634" s="12" t="s">
        <v>26</v>
      </c>
      <c r="M634" s="12" t="s">
        <v>27</v>
      </c>
      <c r="N634" s="12" t="s">
        <v>35</v>
      </c>
      <c r="O634" s="12">
        <v>5040</v>
      </c>
    </row>
    <row r="635" customHeight="1" spans="1:15">
      <c r="A635" s="13">
        <v>44283</v>
      </c>
      <c r="B635" s="15">
        <v>149849</v>
      </c>
      <c r="C635" s="12" t="s">
        <v>12230</v>
      </c>
      <c r="D635" s="12" t="s">
        <v>11117</v>
      </c>
      <c r="E635" s="12">
        <v>35</v>
      </c>
      <c r="F635" s="12" t="s">
        <v>11178</v>
      </c>
      <c r="G635" s="12" t="s">
        <v>622</v>
      </c>
      <c r="H635" s="12" t="s">
        <v>13</v>
      </c>
      <c r="I635" s="12" t="s">
        <v>11746</v>
      </c>
      <c r="J635" s="12" t="s">
        <v>11135</v>
      </c>
      <c r="K635" s="12" t="s">
        <v>15</v>
      </c>
      <c r="L635" s="12" t="s">
        <v>26</v>
      </c>
      <c r="M635" s="12" t="s">
        <v>27</v>
      </c>
      <c r="N635" s="12" t="s">
        <v>35</v>
      </c>
      <c r="O635" s="12">
        <v>980</v>
      </c>
    </row>
    <row r="636" customHeight="1" spans="1:15">
      <c r="A636" s="13">
        <v>44284</v>
      </c>
      <c r="B636" s="15">
        <v>169330</v>
      </c>
      <c r="C636" s="12" t="s">
        <v>562</v>
      </c>
      <c r="D636" s="12" t="s">
        <v>11117</v>
      </c>
      <c r="E636" s="12">
        <v>35</v>
      </c>
      <c r="F636" s="12" t="s">
        <v>11139</v>
      </c>
      <c r="G636" s="12" t="s">
        <v>148</v>
      </c>
      <c r="H636" s="12" t="s">
        <v>41</v>
      </c>
      <c r="I636" s="12" t="s">
        <v>12231</v>
      </c>
      <c r="J636" s="12" t="s">
        <v>11120</v>
      </c>
      <c r="K636" s="12" t="s">
        <v>15</v>
      </c>
      <c r="L636" s="12" t="s">
        <v>101</v>
      </c>
      <c r="M636" s="12" t="s">
        <v>101</v>
      </c>
      <c r="N636" s="12" t="s">
        <v>35</v>
      </c>
      <c r="O636" s="12">
        <v>5976</v>
      </c>
    </row>
    <row r="637" customHeight="1" spans="1:16">
      <c r="A637" s="13">
        <v>44284</v>
      </c>
      <c r="B637" s="15">
        <v>171811</v>
      </c>
      <c r="C637" s="12" t="s">
        <v>11354</v>
      </c>
      <c r="D637" s="12" t="s">
        <v>11117</v>
      </c>
      <c r="E637" s="12">
        <v>33</v>
      </c>
      <c r="F637" s="12" t="s">
        <v>11157</v>
      </c>
      <c r="G637" s="12" t="s">
        <v>118</v>
      </c>
      <c r="H637" s="12" t="s">
        <v>41</v>
      </c>
      <c r="I637" s="12" t="s">
        <v>11253</v>
      </c>
      <c r="J637" s="12" t="s">
        <v>11135</v>
      </c>
      <c r="K637" s="12" t="s">
        <v>15</v>
      </c>
      <c r="L637" s="12" t="s">
        <v>26</v>
      </c>
      <c r="M637" s="12" t="s">
        <v>27</v>
      </c>
      <c r="N637" s="12" t="s">
        <v>236</v>
      </c>
      <c r="O637" s="12">
        <v>0</v>
      </c>
      <c r="P637" s="12" t="s">
        <v>12232</v>
      </c>
    </row>
    <row r="638" customHeight="1" spans="1:15">
      <c r="A638" s="13">
        <v>44283</v>
      </c>
      <c r="B638" s="15">
        <v>160963</v>
      </c>
      <c r="C638" s="12" t="s">
        <v>12039</v>
      </c>
      <c r="D638" s="12" t="s">
        <v>11131</v>
      </c>
      <c r="E638" s="12">
        <v>36</v>
      </c>
      <c r="F638" s="12" t="s">
        <v>368</v>
      </c>
      <c r="G638" s="12" t="s">
        <v>368</v>
      </c>
      <c r="H638" s="12" t="s">
        <v>13</v>
      </c>
      <c r="I638" s="12" t="s">
        <v>12233</v>
      </c>
      <c r="J638" s="12" t="s">
        <v>11135</v>
      </c>
      <c r="K638" s="12" t="s">
        <v>15</v>
      </c>
      <c r="L638" s="12" t="s">
        <v>26</v>
      </c>
      <c r="M638" s="12" t="s">
        <v>27</v>
      </c>
      <c r="N638" s="12" t="s">
        <v>35</v>
      </c>
      <c r="O638" s="12">
        <v>1800</v>
      </c>
    </row>
    <row r="639" customHeight="1" spans="1:16">
      <c r="A639" s="13">
        <v>44284</v>
      </c>
      <c r="B639" s="15">
        <v>152748</v>
      </c>
      <c r="C639" s="12" t="s">
        <v>11407</v>
      </c>
      <c r="D639" s="12" t="s">
        <v>11117</v>
      </c>
      <c r="E639" s="12">
        <v>37</v>
      </c>
      <c r="F639" s="12" t="s">
        <v>1180</v>
      </c>
      <c r="G639" s="12" t="s">
        <v>11754</v>
      </c>
      <c r="H639" s="12" t="s">
        <v>13</v>
      </c>
      <c r="I639" s="12" t="s">
        <v>12234</v>
      </c>
      <c r="J639" s="12" t="s">
        <v>11135</v>
      </c>
      <c r="K639" s="12" t="s">
        <v>15</v>
      </c>
      <c r="L639" s="12" t="s">
        <v>26</v>
      </c>
      <c r="M639" s="12" t="s">
        <v>27</v>
      </c>
      <c r="N639" s="12" t="s">
        <v>35</v>
      </c>
      <c r="O639" s="12">
        <v>500</v>
      </c>
      <c r="P639" s="12" t="s">
        <v>12235</v>
      </c>
    </row>
    <row r="640" customHeight="1" spans="1:15">
      <c r="A640" s="13">
        <v>44285</v>
      </c>
      <c r="B640" s="15">
        <v>147117</v>
      </c>
      <c r="C640" s="12" t="s">
        <v>12236</v>
      </c>
      <c r="D640" s="12" t="s">
        <v>11117</v>
      </c>
      <c r="E640" s="12">
        <v>30</v>
      </c>
      <c r="F640" s="12" t="s">
        <v>33</v>
      </c>
      <c r="G640" s="12" t="s">
        <v>33</v>
      </c>
      <c r="H640" s="12" t="s">
        <v>13</v>
      </c>
      <c r="I640" s="12" t="s">
        <v>12237</v>
      </c>
      <c r="J640" s="12" t="s">
        <v>11135</v>
      </c>
      <c r="K640" s="12" t="s">
        <v>15</v>
      </c>
      <c r="L640" s="12" t="s">
        <v>26</v>
      </c>
      <c r="M640" s="12" t="s">
        <v>27</v>
      </c>
      <c r="N640" s="12" t="s">
        <v>35</v>
      </c>
      <c r="O640" s="12">
        <v>16800</v>
      </c>
    </row>
    <row r="641" customHeight="1" spans="1:16">
      <c r="A641" s="13">
        <v>44285</v>
      </c>
      <c r="B641" s="15">
        <v>155773</v>
      </c>
      <c r="C641" s="12" t="s">
        <v>12238</v>
      </c>
      <c r="D641" s="12" t="s">
        <v>11117</v>
      </c>
      <c r="E641" s="12">
        <v>35</v>
      </c>
      <c r="F641" s="12" t="s">
        <v>11118</v>
      </c>
      <c r="G641" s="12" t="s">
        <v>66</v>
      </c>
      <c r="H641" s="12" t="s">
        <v>41</v>
      </c>
      <c r="I641" s="12" t="s">
        <v>12239</v>
      </c>
      <c r="J641" s="12" t="s">
        <v>11135</v>
      </c>
      <c r="K641" s="12" t="s">
        <v>15</v>
      </c>
      <c r="L641" s="12" t="s">
        <v>26</v>
      </c>
      <c r="M641" s="12" t="s">
        <v>27</v>
      </c>
      <c r="N641" s="12" t="s">
        <v>35</v>
      </c>
      <c r="O641" s="12">
        <v>99000</v>
      </c>
      <c r="P641" s="12" t="s">
        <v>12240</v>
      </c>
    </row>
    <row r="642" customHeight="1" spans="1:15">
      <c r="A642" s="13">
        <v>44285</v>
      </c>
      <c r="B642" s="15">
        <v>160324</v>
      </c>
      <c r="C642" s="12" t="s">
        <v>11892</v>
      </c>
      <c r="D642" s="12" t="s">
        <v>11117</v>
      </c>
      <c r="E642" s="12">
        <v>39</v>
      </c>
      <c r="F642" s="12" t="s">
        <v>1180</v>
      </c>
      <c r="G642" s="12" t="s">
        <v>11739</v>
      </c>
      <c r="H642" s="12" t="s">
        <v>13</v>
      </c>
      <c r="I642" s="12" t="s">
        <v>12241</v>
      </c>
      <c r="J642" s="12" t="s">
        <v>11120</v>
      </c>
      <c r="K642" s="12" t="s">
        <v>15</v>
      </c>
      <c r="L642" s="12" t="s">
        <v>16</v>
      </c>
      <c r="M642" s="12" t="s">
        <v>17</v>
      </c>
      <c r="N642" s="12" t="s">
        <v>35</v>
      </c>
      <c r="O642" s="12">
        <v>4000</v>
      </c>
    </row>
    <row r="643" customHeight="1" spans="1:16">
      <c r="A643" s="13">
        <v>44285</v>
      </c>
      <c r="B643" s="15">
        <v>173578</v>
      </c>
      <c r="C643" s="12" t="s">
        <v>12242</v>
      </c>
      <c r="D643" s="12" t="s">
        <v>11117</v>
      </c>
      <c r="E643" s="12">
        <v>36</v>
      </c>
      <c r="F643" s="12" t="s">
        <v>11139</v>
      </c>
      <c r="G643" s="12" t="s">
        <v>148</v>
      </c>
      <c r="H643" s="12" t="s">
        <v>41</v>
      </c>
      <c r="I643" s="12" t="s">
        <v>12243</v>
      </c>
      <c r="J643" s="12" t="s">
        <v>11141</v>
      </c>
      <c r="K643" s="12" t="s">
        <v>15</v>
      </c>
      <c r="L643" s="12" t="s">
        <v>101</v>
      </c>
      <c r="M643" s="12" t="s">
        <v>101</v>
      </c>
      <c r="N643" s="12" t="s">
        <v>35</v>
      </c>
      <c r="O643" s="12">
        <v>1000</v>
      </c>
      <c r="P643" s="12" t="s">
        <v>12244</v>
      </c>
    </row>
    <row r="644" customHeight="1" spans="1:15">
      <c r="A644" s="13">
        <v>44285</v>
      </c>
      <c r="B644" s="15">
        <v>152395</v>
      </c>
      <c r="C644" s="12" t="s">
        <v>12245</v>
      </c>
      <c r="D644" s="12" t="s">
        <v>11131</v>
      </c>
      <c r="E644" s="12">
        <v>22</v>
      </c>
      <c r="F644" s="12" t="s">
        <v>109</v>
      </c>
      <c r="G644" s="12" t="s">
        <v>109</v>
      </c>
      <c r="H644" s="12" t="s">
        <v>13</v>
      </c>
      <c r="I644" s="12" t="s">
        <v>12246</v>
      </c>
      <c r="J644" s="12" t="s">
        <v>11120</v>
      </c>
      <c r="K644" s="12" t="s">
        <v>15</v>
      </c>
      <c r="L644" s="12" t="s">
        <v>26</v>
      </c>
      <c r="M644" s="12" t="s">
        <v>27</v>
      </c>
      <c r="N644" s="12" t="s">
        <v>35</v>
      </c>
      <c r="O644" s="12">
        <v>3780</v>
      </c>
    </row>
    <row r="645" customHeight="1" spans="1:15">
      <c r="A645" s="13">
        <v>44285</v>
      </c>
      <c r="B645" s="15">
        <v>147841</v>
      </c>
      <c r="C645" s="12" t="s">
        <v>12247</v>
      </c>
      <c r="D645" s="12" t="s">
        <v>11117</v>
      </c>
      <c r="E645" s="12">
        <v>21</v>
      </c>
      <c r="F645" s="12" t="s">
        <v>280</v>
      </c>
      <c r="G645" s="12" t="s">
        <v>280</v>
      </c>
      <c r="H645" s="12" t="s">
        <v>13</v>
      </c>
      <c r="I645" s="12" t="s">
        <v>12248</v>
      </c>
      <c r="J645" s="12" t="s">
        <v>11141</v>
      </c>
      <c r="K645" s="12" t="s">
        <v>15</v>
      </c>
      <c r="L645" s="12" t="s">
        <v>16</v>
      </c>
      <c r="M645" s="12" t="s">
        <v>17</v>
      </c>
      <c r="N645" s="12" t="s">
        <v>35</v>
      </c>
      <c r="O645" s="12">
        <v>6999</v>
      </c>
    </row>
    <row r="646" customHeight="1" spans="1:15">
      <c r="A646" s="13">
        <v>44286</v>
      </c>
      <c r="B646" s="15">
        <v>143052</v>
      </c>
      <c r="C646" s="12" t="s">
        <v>12249</v>
      </c>
      <c r="D646" s="12" t="s">
        <v>11117</v>
      </c>
      <c r="E646" s="12">
        <v>24</v>
      </c>
      <c r="F646" s="12" t="s">
        <v>11118</v>
      </c>
      <c r="G646" s="12" t="s">
        <v>50</v>
      </c>
      <c r="H646" s="12" t="s">
        <v>41</v>
      </c>
      <c r="I646" s="12" t="s">
        <v>12250</v>
      </c>
      <c r="J646" s="12" t="s">
        <v>11141</v>
      </c>
      <c r="K646" s="12" t="s">
        <v>15</v>
      </c>
      <c r="L646" s="12" t="s">
        <v>26</v>
      </c>
      <c r="M646" s="12" t="s">
        <v>27</v>
      </c>
      <c r="N646" s="12" t="s">
        <v>35</v>
      </c>
      <c r="O646" s="12">
        <v>1000</v>
      </c>
    </row>
    <row r="647" customHeight="1" spans="1:15">
      <c r="A647" s="13">
        <v>44286</v>
      </c>
      <c r="B647" s="15">
        <v>156699</v>
      </c>
      <c r="C647" s="12" t="s">
        <v>12251</v>
      </c>
      <c r="D647" s="12" t="s">
        <v>11117</v>
      </c>
      <c r="E647" s="12">
        <v>37</v>
      </c>
      <c r="F647" s="12" t="s">
        <v>1180</v>
      </c>
      <c r="G647" s="12" t="s">
        <v>11739</v>
      </c>
      <c r="H647" s="12" t="s">
        <v>13</v>
      </c>
      <c r="I647" s="12" t="s">
        <v>12252</v>
      </c>
      <c r="J647" s="12" t="s">
        <v>11120</v>
      </c>
      <c r="K647" s="12" t="s">
        <v>15</v>
      </c>
      <c r="L647" s="12" t="s">
        <v>26</v>
      </c>
      <c r="M647" s="12" t="s">
        <v>27</v>
      </c>
      <c r="N647" s="12" t="s">
        <v>35</v>
      </c>
      <c r="O647" s="12">
        <v>20000</v>
      </c>
    </row>
    <row r="648" customHeight="1" spans="1:15">
      <c r="A648" s="13">
        <v>44286</v>
      </c>
      <c r="B648" s="15">
        <v>148328</v>
      </c>
      <c r="C648" s="12" t="s">
        <v>12253</v>
      </c>
      <c r="D648" s="12" t="s">
        <v>11117</v>
      </c>
      <c r="E648" s="12">
        <v>38</v>
      </c>
      <c r="F648" s="12" t="s">
        <v>11118</v>
      </c>
      <c r="G648" s="12" t="s">
        <v>50</v>
      </c>
      <c r="H648" s="12" t="s">
        <v>41</v>
      </c>
      <c r="I648" s="12" t="s">
        <v>12254</v>
      </c>
      <c r="J648" s="12" t="s">
        <v>11120</v>
      </c>
      <c r="K648" s="12" t="s">
        <v>15</v>
      </c>
      <c r="L648" s="12" t="s">
        <v>26</v>
      </c>
      <c r="M648" s="12" t="s">
        <v>27</v>
      </c>
      <c r="N648" s="12" t="s">
        <v>35</v>
      </c>
      <c r="O648" s="12">
        <v>34500</v>
      </c>
    </row>
    <row r="649" customHeight="1" spans="1:15">
      <c r="A649" s="13">
        <v>44286</v>
      </c>
      <c r="B649" s="15">
        <v>151719</v>
      </c>
      <c r="C649" s="12" t="s">
        <v>12255</v>
      </c>
      <c r="D649" s="12" t="s">
        <v>11131</v>
      </c>
      <c r="E649" s="12">
        <v>22</v>
      </c>
      <c r="F649" s="12" t="s">
        <v>109</v>
      </c>
      <c r="G649" s="12" t="s">
        <v>109</v>
      </c>
      <c r="H649" s="12" t="s">
        <v>13</v>
      </c>
      <c r="I649" s="12" t="s">
        <v>11732</v>
      </c>
      <c r="J649" s="12" t="s">
        <v>11141</v>
      </c>
      <c r="K649" s="12" t="s">
        <v>15</v>
      </c>
      <c r="L649" s="12" t="s">
        <v>26</v>
      </c>
      <c r="M649" s="12" t="s">
        <v>27</v>
      </c>
      <c r="N649" s="12" t="s">
        <v>35</v>
      </c>
      <c r="O649" s="12">
        <v>780</v>
      </c>
    </row>
    <row r="650" customHeight="1" spans="1:15">
      <c r="A650" s="13">
        <v>44286</v>
      </c>
      <c r="B650" s="15">
        <v>165479</v>
      </c>
      <c r="C650" s="12" t="s">
        <v>12256</v>
      </c>
      <c r="D650" s="12" t="s">
        <v>11117</v>
      </c>
      <c r="E650" s="12">
        <v>22</v>
      </c>
      <c r="F650" s="12" t="s">
        <v>368</v>
      </c>
      <c r="G650" s="12" t="s">
        <v>368</v>
      </c>
      <c r="H650" s="12" t="s">
        <v>13</v>
      </c>
      <c r="I650" s="12" t="s">
        <v>12257</v>
      </c>
      <c r="J650" s="12" t="s">
        <v>11135</v>
      </c>
      <c r="K650" s="12" t="s">
        <v>15</v>
      </c>
      <c r="L650" s="12" t="s">
        <v>101</v>
      </c>
      <c r="M650" s="12" t="s">
        <v>101</v>
      </c>
      <c r="N650" s="12" t="s">
        <v>35</v>
      </c>
      <c r="O650" s="12">
        <v>3980</v>
      </c>
    </row>
    <row r="651" customHeight="1" spans="1:15">
      <c r="A651" s="13">
        <v>44256</v>
      </c>
      <c r="B651" s="15">
        <v>168122</v>
      </c>
      <c r="C651" s="12" t="s">
        <v>7998</v>
      </c>
      <c r="D651" s="12" t="s">
        <v>11117</v>
      </c>
      <c r="E651" s="12">
        <v>38</v>
      </c>
      <c r="F651" s="12" t="s">
        <v>11178</v>
      </c>
      <c r="G651" s="12" t="s">
        <v>129</v>
      </c>
      <c r="H651" s="12" t="s">
        <v>13</v>
      </c>
      <c r="I651" s="12" t="s">
        <v>12258</v>
      </c>
      <c r="J651" s="12" t="s">
        <v>11483</v>
      </c>
      <c r="K651" s="12" t="s">
        <v>175</v>
      </c>
      <c r="L651" s="12" t="s">
        <v>26</v>
      </c>
      <c r="M651" s="12" t="s">
        <v>726</v>
      </c>
      <c r="N651" s="12" t="s">
        <v>35</v>
      </c>
      <c r="O651" s="12">
        <v>17000</v>
      </c>
    </row>
    <row r="652" customHeight="1" spans="1:15">
      <c r="A652" s="13">
        <v>44258</v>
      </c>
      <c r="B652" s="15">
        <v>152981</v>
      </c>
      <c r="C652" s="12" t="s">
        <v>12259</v>
      </c>
      <c r="D652" s="12" t="s">
        <v>11131</v>
      </c>
      <c r="E652" s="12">
        <v>32</v>
      </c>
      <c r="F652" s="12" t="s">
        <v>109</v>
      </c>
      <c r="G652" s="12" t="s">
        <v>109</v>
      </c>
      <c r="H652" s="12" t="s">
        <v>13</v>
      </c>
      <c r="I652" s="12" t="s">
        <v>12260</v>
      </c>
      <c r="J652" s="12" t="s">
        <v>11487</v>
      </c>
      <c r="K652" s="12" t="s">
        <v>175</v>
      </c>
      <c r="L652" s="12" t="s">
        <v>16</v>
      </c>
      <c r="M652" s="12" t="s">
        <v>723</v>
      </c>
      <c r="N652" s="12" t="s">
        <v>35</v>
      </c>
      <c r="O652" s="12">
        <v>4680</v>
      </c>
    </row>
    <row r="653" customHeight="1" spans="1:16">
      <c r="A653" s="13">
        <v>44258</v>
      </c>
      <c r="B653" s="15">
        <v>146891</v>
      </c>
      <c r="C653" s="12" t="s">
        <v>12261</v>
      </c>
      <c r="D653" s="12" t="s">
        <v>11117</v>
      </c>
      <c r="E653" s="12">
        <v>42</v>
      </c>
      <c r="F653" s="12" t="s">
        <v>11118</v>
      </c>
      <c r="G653" s="12" t="s">
        <v>50</v>
      </c>
      <c r="H653" s="12" t="s">
        <v>41</v>
      </c>
      <c r="I653" s="12" t="s">
        <v>11118</v>
      </c>
      <c r="J653" s="12" t="s">
        <v>11483</v>
      </c>
      <c r="K653" s="12" t="s">
        <v>175</v>
      </c>
      <c r="L653" s="12" t="s">
        <v>26</v>
      </c>
      <c r="M653" s="12" t="s">
        <v>726</v>
      </c>
      <c r="N653" s="12" t="s">
        <v>236</v>
      </c>
      <c r="O653" s="12">
        <v>0</v>
      </c>
      <c r="P653" s="12" t="s">
        <v>12262</v>
      </c>
    </row>
    <row r="654" customHeight="1" spans="1:15">
      <c r="A654" s="13">
        <v>44259</v>
      </c>
      <c r="B654" s="15">
        <v>162868</v>
      </c>
      <c r="C654" s="12" t="s">
        <v>12263</v>
      </c>
      <c r="D654" s="12" t="s">
        <v>11117</v>
      </c>
      <c r="E654" s="12">
        <v>38</v>
      </c>
      <c r="F654" s="12" t="s">
        <v>928</v>
      </c>
      <c r="G654" s="12" t="s">
        <v>928</v>
      </c>
      <c r="H654" s="12" t="s">
        <v>238</v>
      </c>
      <c r="I654" s="12" t="s">
        <v>12264</v>
      </c>
      <c r="J654" s="12" t="s">
        <v>11518</v>
      </c>
      <c r="K654" s="12" t="s">
        <v>175</v>
      </c>
      <c r="L654" s="12" t="s">
        <v>26</v>
      </c>
      <c r="M654" s="12" t="s">
        <v>726</v>
      </c>
      <c r="N654" s="12" t="s">
        <v>35</v>
      </c>
      <c r="O654" s="12">
        <v>1280</v>
      </c>
    </row>
    <row r="655" customHeight="1" spans="1:15">
      <c r="A655" s="13">
        <v>44259</v>
      </c>
      <c r="B655" s="15">
        <v>152745</v>
      </c>
      <c r="C655" s="12" t="s">
        <v>12265</v>
      </c>
      <c r="D655" s="12" t="s">
        <v>11117</v>
      </c>
      <c r="E655" s="12">
        <v>34</v>
      </c>
      <c r="F655" s="12" t="s">
        <v>11123</v>
      </c>
      <c r="G655" s="12" t="s">
        <v>12043</v>
      </c>
      <c r="H655" s="12" t="s">
        <v>41</v>
      </c>
      <c r="I655" s="12" t="s">
        <v>12266</v>
      </c>
      <c r="J655" s="12" t="s">
        <v>11483</v>
      </c>
      <c r="K655" s="12" t="s">
        <v>175</v>
      </c>
      <c r="L655" s="12" t="s">
        <v>16</v>
      </c>
      <c r="M655" s="12" t="s">
        <v>723</v>
      </c>
      <c r="N655" s="12" t="s">
        <v>35</v>
      </c>
      <c r="O655" s="12">
        <v>71350</v>
      </c>
    </row>
    <row r="656" customHeight="1" spans="1:15">
      <c r="A656" s="13">
        <v>44259</v>
      </c>
      <c r="B656" s="15">
        <v>149925</v>
      </c>
      <c r="C656" s="12" t="s">
        <v>12267</v>
      </c>
      <c r="D656" s="12" t="s">
        <v>11117</v>
      </c>
      <c r="E656" s="12">
        <v>41</v>
      </c>
      <c r="F656" s="12" t="s">
        <v>11139</v>
      </c>
      <c r="G656" s="12" t="s">
        <v>148</v>
      </c>
      <c r="H656" s="12" t="s">
        <v>41</v>
      </c>
      <c r="I656" s="12" t="s">
        <v>12268</v>
      </c>
      <c r="J656" s="12" t="s">
        <v>11483</v>
      </c>
      <c r="K656" s="12" t="s">
        <v>175</v>
      </c>
      <c r="L656" s="12" t="s">
        <v>101</v>
      </c>
      <c r="M656" s="12" t="s">
        <v>101</v>
      </c>
      <c r="N656" s="12" t="s">
        <v>35</v>
      </c>
      <c r="O656" s="12">
        <v>5500</v>
      </c>
    </row>
    <row r="657" customHeight="1" spans="1:15">
      <c r="A657" s="13">
        <v>44260</v>
      </c>
      <c r="B657" s="15">
        <v>168253</v>
      </c>
      <c r="C657" s="12" t="s">
        <v>12269</v>
      </c>
      <c r="D657" s="12" t="s">
        <v>11117</v>
      </c>
      <c r="E657" s="12">
        <v>22</v>
      </c>
      <c r="F657" s="12" t="s">
        <v>109</v>
      </c>
      <c r="G657" s="12" t="s">
        <v>109</v>
      </c>
      <c r="H657" s="12" t="s">
        <v>13</v>
      </c>
      <c r="I657" s="12" t="s">
        <v>11148</v>
      </c>
      <c r="J657" s="12" t="s">
        <v>11483</v>
      </c>
      <c r="K657" s="12" t="s">
        <v>175</v>
      </c>
      <c r="L657" s="12" t="s">
        <v>16</v>
      </c>
      <c r="M657" s="12" t="s">
        <v>723</v>
      </c>
      <c r="N657" s="12" t="s">
        <v>35</v>
      </c>
      <c r="O657" s="12">
        <v>4680</v>
      </c>
    </row>
    <row r="658" customHeight="1" spans="1:15">
      <c r="A658" s="13">
        <v>44260</v>
      </c>
      <c r="B658" s="15">
        <v>164442</v>
      </c>
      <c r="C658" s="12" t="s">
        <v>12270</v>
      </c>
      <c r="D658" s="12" t="s">
        <v>11131</v>
      </c>
      <c r="E658" s="12">
        <v>35</v>
      </c>
      <c r="F658" s="12" t="s">
        <v>368</v>
      </c>
      <c r="G658" s="12" t="s">
        <v>368</v>
      </c>
      <c r="H658" s="12" t="s">
        <v>13</v>
      </c>
      <c r="I658" s="12" t="s">
        <v>12271</v>
      </c>
      <c r="J658" s="12" t="s">
        <v>11487</v>
      </c>
      <c r="K658" s="12" t="s">
        <v>175</v>
      </c>
      <c r="L658" s="12" t="s">
        <v>26</v>
      </c>
      <c r="M658" s="12" t="s">
        <v>726</v>
      </c>
      <c r="N658" s="12" t="s">
        <v>35</v>
      </c>
      <c r="O658" s="12">
        <v>1480</v>
      </c>
    </row>
    <row r="659" customHeight="1" spans="1:15">
      <c r="A659" s="13">
        <v>44260</v>
      </c>
      <c r="B659" s="15">
        <v>152674</v>
      </c>
      <c r="C659" s="12" t="s">
        <v>11865</v>
      </c>
      <c r="D659" s="12" t="s">
        <v>11117</v>
      </c>
      <c r="E659" s="12">
        <v>45</v>
      </c>
      <c r="F659" s="12" t="s">
        <v>11123</v>
      </c>
      <c r="G659" s="12" t="s">
        <v>12043</v>
      </c>
      <c r="H659" s="12" t="s">
        <v>41</v>
      </c>
      <c r="I659" s="12" t="s">
        <v>12272</v>
      </c>
      <c r="J659" s="12" t="s">
        <v>11487</v>
      </c>
      <c r="K659" s="12" t="s">
        <v>175</v>
      </c>
      <c r="L659" s="12" t="s">
        <v>26</v>
      </c>
      <c r="M659" s="12" t="s">
        <v>726</v>
      </c>
      <c r="N659" s="12" t="s">
        <v>35</v>
      </c>
      <c r="O659" s="12">
        <v>2880</v>
      </c>
    </row>
    <row r="660" customHeight="1" spans="1:15">
      <c r="A660" s="13">
        <v>44261</v>
      </c>
      <c r="B660" s="15">
        <v>153022</v>
      </c>
      <c r="C660" s="12" t="s">
        <v>12273</v>
      </c>
      <c r="D660" s="12" t="s">
        <v>11131</v>
      </c>
      <c r="E660" s="12">
        <v>20</v>
      </c>
      <c r="F660" s="12" t="s">
        <v>109</v>
      </c>
      <c r="G660" s="12" t="s">
        <v>109</v>
      </c>
      <c r="H660" s="12" t="s">
        <v>13</v>
      </c>
      <c r="I660" s="12" t="s">
        <v>12274</v>
      </c>
      <c r="J660" s="12" t="s">
        <v>11483</v>
      </c>
      <c r="K660" s="12" t="s">
        <v>175</v>
      </c>
      <c r="L660" s="12" t="s">
        <v>101</v>
      </c>
      <c r="M660" s="12" t="s">
        <v>101</v>
      </c>
      <c r="N660" s="12" t="s">
        <v>35</v>
      </c>
      <c r="O660" s="12">
        <v>5340</v>
      </c>
    </row>
    <row r="661" customHeight="1" spans="1:15">
      <c r="A661" s="13">
        <v>44261</v>
      </c>
      <c r="B661" s="15">
        <v>172657</v>
      </c>
      <c r="C661" s="12" t="s">
        <v>12275</v>
      </c>
      <c r="D661" s="12" t="s">
        <v>11117</v>
      </c>
      <c r="E661" s="12">
        <v>21</v>
      </c>
      <c r="F661" s="12" t="s">
        <v>109</v>
      </c>
      <c r="G661" s="12" t="s">
        <v>109</v>
      </c>
      <c r="H661" s="12" t="s">
        <v>13</v>
      </c>
      <c r="I661" s="12" t="s">
        <v>12276</v>
      </c>
      <c r="J661" s="12" t="s">
        <v>11483</v>
      </c>
      <c r="K661" s="12" t="s">
        <v>175</v>
      </c>
      <c r="L661" s="12" t="s">
        <v>101</v>
      </c>
      <c r="M661" s="12" t="s">
        <v>101</v>
      </c>
      <c r="N661" s="12" t="s">
        <v>35</v>
      </c>
      <c r="O661" s="12">
        <v>499</v>
      </c>
    </row>
    <row r="662" customHeight="1" spans="1:15">
      <c r="A662" s="13">
        <v>44261</v>
      </c>
      <c r="B662" s="15">
        <v>153506</v>
      </c>
      <c r="C662" s="12" t="s">
        <v>12277</v>
      </c>
      <c r="D662" s="12" t="s">
        <v>11117</v>
      </c>
      <c r="E662" s="12">
        <v>25</v>
      </c>
      <c r="F662" s="12" t="s">
        <v>109</v>
      </c>
      <c r="G662" s="12" t="s">
        <v>109</v>
      </c>
      <c r="H662" s="12" t="s">
        <v>13</v>
      </c>
      <c r="I662" s="12" t="s">
        <v>11732</v>
      </c>
      <c r="J662" s="12" t="s">
        <v>11487</v>
      </c>
      <c r="K662" s="12" t="s">
        <v>175</v>
      </c>
      <c r="L662" s="12" t="s">
        <v>101</v>
      </c>
      <c r="M662" s="12" t="s">
        <v>101</v>
      </c>
      <c r="N662" s="12" t="s">
        <v>35</v>
      </c>
      <c r="O662" s="12">
        <v>780</v>
      </c>
    </row>
    <row r="663" customHeight="1" spans="1:15">
      <c r="A663" s="13">
        <v>44261</v>
      </c>
      <c r="B663" s="15">
        <v>156487</v>
      </c>
      <c r="C663" s="12" t="s">
        <v>12278</v>
      </c>
      <c r="D663" s="12" t="s">
        <v>11117</v>
      </c>
      <c r="E663" s="12">
        <v>43</v>
      </c>
      <c r="F663" s="12" t="s">
        <v>109</v>
      </c>
      <c r="G663" s="12" t="s">
        <v>109</v>
      </c>
      <c r="H663" s="12" t="s">
        <v>13</v>
      </c>
      <c r="I663" s="12" t="s">
        <v>11732</v>
      </c>
      <c r="J663" s="12" t="s">
        <v>11487</v>
      </c>
      <c r="K663" s="12" t="s">
        <v>175</v>
      </c>
      <c r="L663" s="12" t="s">
        <v>26</v>
      </c>
      <c r="M663" s="12" t="s">
        <v>726</v>
      </c>
      <c r="N663" s="12" t="s">
        <v>35</v>
      </c>
      <c r="O663" s="12">
        <v>780</v>
      </c>
    </row>
    <row r="664" customHeight="1" spans="1:15">
      <c r="A664" s="13">
        <v>44262</v>
      </c>
      <c r="B664" s="15">
        <v>149596</v>
      </c>
      <c r="C664" s="12" t="s">
        <v>12279</v>
      </c>
      <c r="D664" s="12" t="s">
        <v>11117</v>
      </c>
      <c r="E664" s="12">
        <v>35</v>
      </c>
      <c r="F664" s="12" t="s">
        <v>280</v>
      </c>
      <c r="G664" s="12" t="s">
        <v>280</v>
      </c>
      <c r="H664" s="12" t="s">
        <v>13</v>
      </c>
      <c r="I664" s="12" t="s">
        <v>12280</v>
      </c>
      <c r="J664" s="12" t="s">
        <v>11483</v>
      </c>
      <c r="K664" s="12" t="s">
        <v>175</v>
      </c>
      <c r="L664" s="12" t="s">
        <v>26</v>
      </c>
      <c r="M664" s="12" t="s">
        <v>726</v>
      </c>
      <c r="N664" s="12" t="s">
        <v>35</v>
      </c>
      <c r="O664" s="12">
        <v>15998</v>
      </c>
    </row>
    <row r="665" customHeight="1" spans="1:15">
      <c r="A665" s="13">
        <v>44262</v>
      </c>
      <c r="B665" s="15">
        <v>153001</v>
      </c>
      <c r="C665" s="12" t="s">
        <v>12281</v>
      </c>
      <c r="D665" s="12" t="s">
        <v>11117</v>
      </c>
      <c r="E665" s="12">
        <v>42</v>
      </c>
      <c r="F665" s="12" t="s">
        <v>11118</v>
      </c>
      <c r="G665" s="12" t="s">
        <v>69</v>
      </c>
      <c r="H665" s="12" t="s">
        <v>41</v>
      </c>
      <c r="I665" s="12" t="s">
        <v>12282</v>
      </c>
      <c r="J665" s="12" t="s">
        <v>11483</v>
      </c>
      <c r="K665" s="12" t="s">
        <v>175</v>
      </c>
      <c r="L665" s="12" t="s">
        <v>26</v>
      </c>
      <c r="M665" s="12" t="s">
        <v>726</v>
      </c>
      <c r="N665" s="12" t="s">
        <v>35</v>
      </c>
      <c r="O665" s="12">
        <v>9000</v>
      </c>
    </row>
    <row r="666" customHeight="1" spans="1:15">
      <c r="A666" s="13">
        <v>44262</v>
      </c>
      <c r="B666" s="15">
        <v>161652</v>
      </c>
      <c r="C666" s="12" t="s">
        <v>12283</v>
      </c>
      <c r="D666" s="12" t="s">
        <v>11117</v>
      </c>
      <c r="E666" s="12">
        <v>18</v>
      </c>
      <c r="F666" s="12" t="s">
        <v>280</v>
      </c>
      <c r="G666" s="12" t="s">
        <v>280</v>
      </c>
      <c r="H666" s="12" t="s">
        <v>13</v>
      </c>
      <c r="I666" s="12" t="s">
        <v>12284</v>
      </c>
      <c r="J666" s="12" t="s">
        <v>11483</v>
      </c>
      <c r="K666" s="12" t="s">
        <v>175</v>
      </c>
      <c r="L666" s="12" t="s">
        <v>101</v>
      </c>
      <c r="M666" s="12" t="s">
        <v>101</v>
      </c>
      <c r="N666" s="12" t="s">
        <v>35</v>
      </c>
      <c r="O666" s="12">
        <v>2480</v>
      </c>
    </row>
    <row r="667" customHeight="1" spans="1:16">
      <c r="A667" s="13">
        <v>44262</v>
      </c>
      <c r="B667" s="15">
        <v>151410</v>
      </c>
      <c r="C667" s="12" t="s">
        <v>2329</v>
      </c>
      <c r="D667" s="12" t="s">
        <v>11131</v>
      </c>
      <c r="E667" s="12">
        <v>43</v>
      </c>
      <c r="F667" s="12" t="s">
        <v>11139</v>
      </c>
      <c r="G667" s="12" t="s">
        <v>148</v>
      </c>
      <c r="H667" s="12" t="s">
        <v>41</v>
      </c>
      <c r="I667" s="12" t="s">
        <v>12285</v>
      </c>
      <c r="J667" s="12" t="s">
        <v>3305</v>
      </c>
      <c r="K667" s="12" t="s">
        <v>175</v>
      </c>
      <c r="L667" s="12" t="s">
        <v>101</v>
      </c>
      <c r="M667" s="12" t="s">
        <v>101</v>
      </c>
      <c r="N667" s="12" t="s">
        <v>236</v>
      </c>
      <c r="O667" s="12">
        <v>0</v>
      </c>
      <c r="P667" s="12" t="s">
        <v>12286</v>
      </c>
    </row>
    <row r="668" customHeight="1" spans="1:16">
      <c r="A668" s="13">
        <v>44262</v>
      </c>
      <c r="B668" s="15">
        <v>172153</v>
      </c>
      <c r="C668" s="12" t="s">
        <v>11982</v>
      </c>
      <c r="D668" s="12" t="s">
        <v>11117</v>
      </c>
      <c r="E668" s="12">
        <v>31</v>
      </c>
      <c r="F668" s="12" t="s">
        <v>280</v>
      </c>
      <c r="G668" s="12" t="s">
        <v>280</v>
      </c>
      <c r="H668" s="12" t="s">
        <v>13</v>
      </c>
      <c r="I668" s="12" t="s">
        <v>12287</v>
      </c>
      <c r="J668" s="12" t="s">
        <v>11487</v>
      </c>
      <c r="K668" s="12" t="s">
        <v>175</v>
      </c>
      <c r="L668" s="12" t="s">
        <v>101</v>
      </c>
      <c r="M668" s="12" t="s">
        <v>101</v>
      </c>
      <c r="N668" s="12" t="s">
        <v>236</v>
      </c>
      <c r="O668" s="12">
        <v>0</v>
      </c>
      <c r="P668" s="12" t="s">
        <v>12288</v>
      </c>
    </row>
    <row r="669" customHeight="1" spans="1:15">
      <c r="A669" s="13">
        <v>44262</v>
      </c>
      <c r="B669" s="15">
        <v>151157</v>
      </c>
      <c r="C669" s="12" t="s">
        <v>12289</v>
      </c>
      <c r="D669" s="12" t="s">
        <v>11117</v>
      </c>
      <c r="E669" s="12">
        <v>34</v>
      </c>
      <c r="F669" s="12" t="s">
        <v>280</v>
      </c>
      <c r="G669" s="12" t="s">
        <v>280</v>
      </c>
      <c r="H669" s="12" t="s">
        <v>13</v>
      </c>
      <c r="I669" s="12" t="s">
        <v>12290</v>
      </c>
      <c r="J669" s="12" t="s">
        <v>11483</v>
      </c>
      <c r="K669" s="12" t="s">
        <v>175</v>
      </c>
      <c r="L669" s="12" t="s">
        <v>26</v>
      </c>
      <c r="M669" s="12" t="s">
        <v>726</v>
      </c>
      <c r="N669" s="12" t="s">
        <v>35</v>
      </c>
      <c r="O669" s="12">
        <v>10979</v>
      </c>
    </row>
    <row r="670" customHeight="1" spans="1:15">
      <c r="A670" s="13">
        <v>44262</v>
      </c>
      <c r="B670" s="15">
        <v>158078</v>
      </c>
      <c r="C670" s="12" t="s">
        <v>12291</v>
      </c>
      <c r="D670" s="12" t="s">
        <v>11117</v>
      </c>
      <c r="E670" s="12">
        <v>38</v>
      </c>
      <c r="F670" s="12" t="s">
        <v>443</v>
      </c>
      <c r="G670" s="12" t="s">
        <v>443</v>
      </c>
      <c r="H670" s="12" t="s">
        <v>13</v>
      </c>
      <c r="I670" s="12" t="s">
        <v>12292</v>
      </c>
      <c r="J670" s="12" t="s">
        <v>11483</v>
      </c>
      <c r="K670" s="12" t="s">
        <v>175</v>
      </c>
      <c r="L670" s="12" t="s">
        <v>26</v>
      </c>
      <c r="M670" s="12" t="s">
        <v>726</v>
      </c>
      <c r="N670" s="12" t="s">
        <v>35</v>
      </c>
      <c r="O670" s="12">
        <v>19460</v>
      </c>
    </row>
    <row r="671" customHeight="1" spans="1:15">
      <c r="A671" s="13">
        <v>44263</v>
      </c>
      <c r="B671" s="15">
        <v>167801</v>
      </c>
      <c r="C671" s="12" t="s">
        <v>11339</v>
      </c>
      <c r="D671" s="12" t="s">
        <v>11117</v>
      </c>
      <c r="E671" s="12">
        <v>26</v>
      </c>
      <c r="F671" s="12" t="s">
        <v>443</v>
      </c>
      <c r="G671" s="12" t="s">
        <v>443</v>
      </c>
      <c r="H671" s="12" t="s">
        <v>13</v>
      </c>
      <c r="I671" s="12" t="s">
        <v>12293</v>
      </c>
      <c r="J671" s="12" t="s">
        <v>11487</v>
      </c>
      <c r="K671" s="12" t="s">
        <v>175</v>
      </c>
      <c r="L671" s="12" t="s">
        <v>101</v>
      </c>
      <c r="M671" s="12" t="s">
        <v>101</v>
      </c>
      <c r="N671" s="12" t="s">
        <v>35</v>
      </c>
      <c r="O671" s="12">
        <v>598</v>
      </c>
    </row>
    <row r="672" customHeight="1" spans="1:15">
      <c r="A672" s="13">
        <v>44263</v>
      </c>
      <c r="B672" s="15">
        <v>160315</v>
      </c>
      <c r="C672" s="12" t="s">
        <v>12294</v>
      </c>
      <c r="D672" s="12" t="s">
        <v>11117</v>
      </c>
      <c r="E672" s="12">
        <v>19</v>
      </c>
      <c r="F672" s="12" t="s">
        <v>109</v>
      </c>
      <c r="G672" s="12" t="s">
        <v>109</v>
      </c>
      <c r="H672" s="12" t="s">
        <v>13</v>
      </c>
      <c r="I672" s="12" t="s">
        <v>12295</v>
      </c>
      <c r="J672" s="12" t="s">
        <v>11487</v>
      </c>
      <c r="K672" s="12" t="s">
        <v>175</v>
      </c>
      <c r="L672" s="12" t="s">
        <v>26</v>
      </c>
      <c r="M672" s="12" t="s">
        <v>726</v>
      </c>
      <c r="N672" s="12" t="s">
        <v>35</v>
      </c>
      <c r="O672" s="12">
        <v>7451.2</v>
      </c>
    </row>
    <row r="673" customHeight="1" spans="1:16">
      <c r="A673" s="13">
        <v>44263</v>
      </c>
      <c r="B673" s="15">
        <v>108223</v>
      </c>
      <c r="C673" s="12" t="s">
        <v>12296</v>
      </c>
      <c r="D673" s="12" t="s">
        <v>11117</v>
      </c>
      <c r="E673" s="12">
        <v>31</v>
      </c>
      <c r="F673" s="12" t="s">
        <v>11139</v>
      </c>
      <c r="G673" s="12" t="s">
        <v>148</v>
      </c>
      <c r="H673" s="12" t="s">
        <v>41</v>
      </c>
      <c r="I673" s="12" t="s">
        <v>11140</v>
      </c>
      <c r="J673" s="12" t="s">
        <v>11518</v>
      </c>
      <c r="K673" s="12" t="s">
        <v>175</v>
      </c>
      <c r="L673" s="12" t="s">
        <v>26</v>
      </c>
      <c r="M673" s="12" t="s">
        <v>726</v>
      </c>
      <c r="N673" s="12" t="s">
        <v>236</v>
      </c>
      <c r="O673" s="12">
        <v>0</v>
      </c>
      <c r="P673" s="12" t="s">
        <v>12297</v>
      </c>
    </row>
    <row r="674" customHeight="1" spans="1:15">
      <c r="A674" s="13">
        <v>44263</v>
      </c>
      <c r="B674" s="15">
        <v>158304</v>
      </c>
      <c r="C674" s="12" t="s">
        <v>12298</v>
      </c>
      <c r="D674" s="12" t="s">
        <v>11117</v>
      </c>
      <c r="E674" s="12">
        <v>32</v>
      </c>
      <c r="F674" s="12" t="s">
        <v>1180</v>
      </c>
      <c r="G674" s="12" t="s">
        <v>11760</v>
      </c>
      <c r="H674" s="12" t="s">
        <v>13</v>
      </c>
      <c r="I674" s="12" t="s">
        <v>12299</v>
      </c>
      <c r="J674" s="12" t="s">
        <v>3305</v>
      </c>
      <c r="K674" s="12" t="s">
        <v>175</v>
      </c>
      <c r="L674" s="12" t="s">
        <v>101</v>
      </c>
      <c r="M674" s="12" t="s">
        <v>101</v>
      </c>
      <c r="N674" s="12" t="s">
        <v>35</v>
      </c>
      <c r="O674" s="12">
        <v>780</v>
      </c>
    </row>
    <row r="675" customHeight="1" spans="1:15">
      <c r="A675" s="13">
        <v>44263</v>
      </c>
      <c r="B675" s="15">
        <v>149596</v>
      </c>
      <c r="C675" s="12" t="s">
        <v>12300</v>
      </c>
      <c r="D675" s="12" t="s">
        <v>11117</v>
      </c>
      <c r="E675" s="12">
        <v>28</v>
      </c>
      <c r="F675" s="12" t="s">
        <v>109</v>
      </c>
      <c r="G675" s="12" t="s">
        <v>109</v>
      </c>
      <c r="H675" s="12" t="s">
        <v>13</v>
      </c>
      <c r="I675" s="12" t="s">
        <v>11148</v>
      </c>
      <c r="J675" s="12" t="s">
        <v>11487</v>
      </c>
      <c r="K675" s="12" t="s">
        <v>175</v>
      </c>
      <c r="L675" s="12" t="s">
        <v>101</v>
      </c>
      <c r="M675" s="12" t="s">
        <v>101</v>
      </c>
      <c r="N675" s="12" t="s">
        <v>35</v>
      </c>
      <c r="O675" s="12">
        <v>3680</v>
      </c>
    </row>
    <row r="676" customHeight="1" spans="1:15">
      <c r="A676" s="13">
        <v>44263</v>
      </c>
      <c r="B676" s="15">
        <v>156449</v>
      </c>
      <c r="C676" s="12" t="s">
        <v>12301</v>
      </c>
      <c r="D676" s="12" t="s">
        <v>11117</v>
      </c>
      <c r="E676" s="12">
        <v>38</v>
      </c>
      <c r="F676" s="12" t="s">
        <v>1180</v>
      </c>
      <c r="G676" s="12" t="s">
        <v>11739</v>
      </c>
      <c r="H676" s="12" t="s">
        <v>13</v>
      </c>
      <c r="I676" s="12" t="s">
        <v>11159</v>
      </c>
      <c r="J676" s="12" t="s">
        <v>11483</v>
      </c>
      <c r="K676" s="12" t="s">
        <v>175</v>
      </c>
      <c r="L676" s="12" t="s">
        <v>101</v>
      </c>
      <c r="M676" s="12" t="s">
        <v>101</v>
      </c>
      <c r="N676" s="12" t="s">
        <v>35</v>
      </c>
      <c r="O676" s="12">
        <v>8999</v>
      </c>
    </row>
    <row r="677" customHeight="1" spans="1:16">
      <c r="A677" s="13">
        <v>44263</v>
      </c>
      <c r="B677" s="15">
        <v>155049</v>
      </c>
      <c r="C677" s="12" t="s">
        <v>12302</v>
      </c>
      <c r="D677" s="12" t="s">
        <v>11117</v>
      </c>
      <c r="E677" s="12">
        <v>38</v>
      </c>
      <c r="F677" s="12" t="s">
        <v>11118</v>
      </c>
      <c r="G677" s="12" t="s">
        <v>12</v>
      </c>
      <c r="H677" s="12" t="s">
        <v>13</v>
      </c>
      <c r="I677" s="12" t="s">
        <v>12</v>
      </c>
      <c r="J677" s="12" t="s">
        <v>11483</v>
      </c>
      <c r="K677" s="12" t="s">
        <v>175</v>
      </c>
      <c r="L677" s="12" t="s">
        <v>16</v>
      </c>
      <c r="M677" s="12" t="s">
        <v>723</v>
      </c>
      <c r="N677" s="12" t="s">
        <v>236</v>
      </c>
      <c r="O677" s="12">
        <v>0</v>
      </c>
      <c r="P677" s="12" t="s">
        <v>12303</v>
      </c>
    </row>
    <row r="678" customHeight="1" spans="1:15">
      <c r="A678" s="13">
        <v>44264</v>
      </c>
      <c r="B678" s="15">
        <v>157579</v>
      </c>
      <c r="C678" s="12" t="s">
        <v>847</v>
      </c>
      <c r="D678" s="12" t="s">
        <v>11117</v>
      </c>
      <c r="E678" s="12">
        <v>37</v>
      </c>
      <c r="F678" s="12" t="s">
        <v>132</v>
      </c>
      <c r="G678" s="12" t="s">
        <v>132</v>
      </c>
      <c r="H678" s="12" t="s">
        <v>13</v>
      </c>
      <c r="I678" s="12" t="s">
        <v>12304</v>
      </c>
      <c r="J678" s="12" t="s">
        <v>11518</v>
      </c>
      <c r="K678" s="12" t="s">
        <v>175</v>
      </c>
      <c r="L678" s="12" t="s">
        <v>101</v>
      </c>
      <c r="M678" s="12" t="s">
        <v>101</v>
      </c>
      <c r="N678" s="12" t="s">
        <v>35</v>
      </c>
      <c r="O678" s="12">
        <v>2500</v>
      </c>
    </row>
    <row r="679" customHeight="1" spans="1:15">
      <c r="A679" s="13">
        <v>44264</v>
      </c>
      <c r="B679" s="15">
        <v>161643</v>
      </c>
      <c r="C679" s="12" t="s">
        <v>12305</v>
      </c>
      <c r="D679" s="12" t="s">
        <v>11117</v>
      </c>
      <c r="E679" s="12">
        <v>29</v>
      </c>
      <c r="F679" s="12" t="s">
        <v>11118</v>
      </c>
      <c r="G679" s="12" t="s">
        <v>12</v>
      </c>
      <c r="H679" s="12" t="s">
        <v>13</v>
      </c>
      <c r="I679" s="12" t="s">
        <v>12306</v>
      </c>
      <c r="J679" s="12" t="s">
        <v>3305</v>
      </c>
      <c r="K679" s="12" t="s">
        <v>175</v>
      </c>
      <c r="L679" s="12" t="s">
        <v>101</v>
      </c>
      <c r="M679" s="12" t="s">
        <v>101</v>
      </c>
      <c r="N679" s="12" t="s">
        <v>35</v>
      </c>
      <c r="O679" s="12">
        <v>3980</v>
      </c>
    </row>
    <row r="680" customHeight="1" spans="1:16">
      <c r="A680" s="13">
        <v>44264</v>
      </c>
      <c r="B680" s="15">
        <v>159612</v>
      </c>
      <c r="C680" s="12" t="s">
        <v>12307</v>
      </c>
      <c r="D680" s="12" t="s">
        <v>11117</v>
      </c>
      <c r="E680" s="12">
        <v>21</v>
      </c>
      <c r="F680" s="12" t="s">
        <v>11118</v>
      </c>
      <c r="G680" s="12" t="s">
        <v>50</v>
      </c>
      <c r="H680" s="12" t="s">
        <v>41</v>
      </c>
      <c r="I680" s="12" t="s">
        <v>11118</v>
      </c>
      <c r="J680" s="12" t="s">
        <v>11483</v>
      </c>
      <c r="K680" s="12" t="s">
        <v>175</v>
      </c>
      <c r="L680" s="12" t="s">
        <v>16</v>
      </c>
      <c r="M680" s="12" t="s">
        <v>723</v>
      </c>
      <c r="N680" s="12" t="s">
        <v>236</v>
      </c>
      <c r="O680" s="12">
        <v>0</v>
      </c>
      <c r="P680" s="12" t="s">
        <v>12308</v>
      </c>
    </row>
    <row r="681" customHeight="1" spans="1:15">
      <c r="A681" s="13">
        <v>44265</v>
      </c>
      <c r="B681" s="15">
        <v>143462</v>
      </c>
      <c r="C681" s="12" t="s">
        <v>7998</v>
      </c>
      <c r="D681" s="12" t="s">
        <v>11117</v>
      </c>
      <c r="E681" s="12">
        <v>38</v>
      </c>
      <c r="F681" s="12" t="s">
        <v>11118</v>
      </c>
      <c r="G681" s="12" t="s">
        <v>69</v>
      </c>
      <c r="H681" s="12" t="s">
        <v>41</v>
      </c>
      <c r="I681" s="12" t="s">
        <v>12309</v>
      </c>
      <c r="J681" s="12" t="s">
        <v>11483</v>
      </c>
      <c r="K681" s="12" t="s">
        <v>175</v>
      </c>
      <c r="L681" s="12" t="s">
        <v>16</v>
      </c>
      <c r="M681" s="12" t="s">
        <v>723</v>
      </c>
      <c r="N681" s="12" t="s">
        <v>35</v>
      </c>
      <c r="O681" s="12">
        <v>18620</v>
      </c>
    </row>
    <row r="682" customHeight="1" spans="1:15">
      <c r="A682" s="13">
        <v>44265</v>
      </c>
      <c r="B682" s="15">
        <v>152527</v>
      </c>
      <c r="C682" s="12" t="s">
        <v>12310</v>
      </c>
      <c r="D682" s="12" t="s">
        <v>11117</v>
      </c>
      <c r="E682" s="12">
        <v>30</v>
      </c>
      <c r="F682" s="12" t="s">
        <v>1180</v>
      </c>
      <c r="G682" s="12" t="s">
        <v>11754</v>
      </c>
      <c r="H682" s="12" t="s">
        <v>13</v>
      </c>
      <c r="I682" s="12" t="s">
        <v>1904</v>
      </c>
      <c r="J682" s="12" t="s">
        <v>11487</v>
      </c>
      <c r="K682" s="12" t="s">
        <v>175</v>
      </c>
      <c r="L682" s="12" t="s">
        <v>26</v>
      </c>
      <c r="M682" s="12" t="s">
        <v>726</v>
      </c>
      <c r="N682" s="12" t="s">
        <v>35</v>
      </c>
      <c r="O682" s="12">
        <v>16800</v>
      </c>
    </row>
    <row r="683" customHeight="1" spans="1:15">
      <c r="A683" s="13">
        <v>44265</v>
      </c>
      <c r="B683" s="15">
        <v>146866</v>
      </c>
      <c r="C683" s="12" t="s">
        <v>5662</v>
      </c>
      <c r="D683" s="12" t="s">
        <v>11117</v>
      </c>
      <c r="E683" s="12">
        <v>30</v>
      </c>
      <c r="F683" s="12" t="s">
        <v>1180</v>
      </c>
      <c r="G683" s="12" t="s">
        <v>11754</v>
      </c>
      <c r="H683" s="12" t="s">
        <v>13</v>
      </c>
      <c r="I683" s="12" t="s">
        <v>12311</v>
      </c>
      <c r="J683" s="12" t="s">
        <v>11487</v>
      </c>
      <c r="K683" s="12" t="s">
        <v>175</v>
      </c>
      <c r="L683" s="12" t="s">
        <v>26</v>
      </c>
      <c r="M683" s="12" t="s">
        <v>726</v>
      </c>
      <c r="N683" s="12" t="s">
        <v>35</v>
      </c>
      <c r="O683" s="12">
        <v>16000</v>
      </c>
    </row>
    <row r="684" customHeight="1" spans="1:15">
      <c r="A684" s="13">
        <v>44265</v>
      </c>
      <c r="B684" s="15">
        <v>158815</v>
      </c>
      <c r="C684" s="12" t="s">
        <v>12312</v>
      </c>
      <c r="D684" s="12" t="s">
        <v>11117</v>
      </c>
      <c r="E684" s="12">
        <v>41</v>
      </c>
      <c r="F684" s="12" t="s">
        <v>11157</v>
      </c>
      <c r="G684" s="12" t="s">
        <v>118</v>
      </c>
      <c r="H684" s="12" t="s">
        <v>41</v>
      </c>
      <c r="I684" s="12" t="s">
        <v>12313</v>
      </c>
      <c r="J684" s="12" t="s">
        <v>11483</v>
      </c>
      <c r="K684" s="12" t="s">
        <v>175</v>
      </c>
      <c r="L684" s="12" t="s">
        <v>101</v>
      </c>
      <c r="M684" s="12" t="s">
        <v>101</v>
      </c>
      <c r="N684" s="12" t="s">
        <v>35</v>
      </c>
      <c r="O684" s="12">
        <v>80792</v>
      </c>
    </row>
    <row r="685" customHeight="1" spans="1:16">
      <c r="A685" s="13">
        <v>44265</v>
      </c>
      <c r="B685" s="15">
        <v>148038</v>
      </c>
      <c r="C685" s="12" t="s">
        <v>261</v>
      </c>
      <c r="D685" s="12" t="s">
        <v>11117</v>
      </c>
      <c r="E685" s="12">
        <v>26</v>
      </c>
      <c r="F685" s="12" t="s">
        <v>11123</v>
      </c>
      <c r="G685" s="12" t="s">
        <v>12043</v>
      </c>
      <c r="H685" s="12" t="s">
        <v>41</v>
      </c>
      <c r="I685" s="12" t="s">
        <v>12314</v>
      </c>
      <c r="J685" s="12" t="s">
        <v>11141</v>
      </c>
      <c r="K685" s="12" t="s">
        <v>175</v>
      </c>
      <c r="L685" s="12" t="s">
        <v>26</v>
      </c>
      <c r="M685" s="12" t="s">
        <v>726</v>
      </c>
      <c r="N685" s="12" t="s">
        <v>236</v>
      </c>
      <c r="O685" s="12">
        <v>0</v>
      </c>
      <c r="P685" s="12" t="s">
        <v>12315</v>
      </c>
    </row>
    <row r="686" customHeight="1" spans="1:15">
      <c r="A686" s="13">
        <v>44266</v>
      </c>
      <c r="B686" s="15">
        <v>159874</v>
      </c>
      <c r="C686" s="12" t="s">
        <v>12316</v>
      </c>
      <c r="D686" s="12" t="s">
        <v>11131</v>
      </c>
      <c r="E686" s="12">
        <v>36</v>
      </c>
      <c r="F686" s="12" t="s">
        <v>368</v>
      </c>
      <c r="G686" s="12" t="s">
        <v>368</v>
      </c>
      <c r="H686" s="12" t="s">
        <v>13</v>
      </c>
      <c r="I686" s="12" t="s">
        <v>12317</v>
      </c>
      <c r="J686" s="12" t="s">
        <v>11518</v>
      </c>
      <c r="K686" s="12" t="s">
        <v>175</v>
      </c>
      <c r="L686" s="12" t="s">
        <v>101</v>
      </c>
      <c r="M686" s="12" t="s">
        <v>101</v>
      </c>
      <c r="N686" s="12" t="s">
        <v>35</v>
      </c>
      <c r="O686" s="12">
        <v>2360</v>
      </c>
    </row>
    <row r="687" customHeight="1" spans="1:15">
      <c r="A687" s="13">
        <v>44266</v>
      </c>
      <c r="B687" s="15">
        <v>153693</v>
      </c>
      <c r="C687" s="12" t="s">
        <v>12318</v>
      </c>
      <c r="D687" s="12" t="s">
        <v>11117</v>
      </c>
      <c r="E687" s="12">
        <v>22</v>
      </c>
      <c r="F687" s="12" t="s">
        <v>109</v>
      </c>
      <c r="G687" s="12" t="s">
        <v>109</v>
      </c>
      <c r="H687" s="12" t="s">
        <v>13</v>
      </c>
      <c r="I687" s="12" t="s">
        <v>12002</v>
      </c>
      <c r="J687" s="12" t="s">
        <v>11487</v>
      </c>
      <c r="K687" s="12" t="s">
        <v>175</v>
      </c>
      <c r="L687" s="12" t="s">
        <v>26</v>
      </c>
      <c r="M687" s="12" t="s">
        <v>726</v>
      </c>
      <c r="N687" s="12" t="s">
        <v>35</v>
      </c>
      <c r="O687" s="12">
        <v>884</v>
      </c>
    </row>
    <row r="688" customHeight="1" spans="1:15">
      <c r="A688" s="13">
        <v>44266</v>
      </c>
      <c r="B688" s="15">
        <v>146538</v>
      </c>
      <c r="C688" s="12" t="s">
        <v>8767</v>
      </c>
      <c r="D688" s="12" t="s">
        <v>11131</v>
      </c>
      <c r="E688" s="12">
        <v>44</v>
      </c>
      <c r="F688" s="12" t="s">
        <v>109</v>
      </c>
      <c r="G688" s="12" t="s">
        <v>109</v>
      </c>
      <c r="H688" s="12" t="s">
        <v>13</v>
      </c>
      <c r="I688" s="12" t="s">
        <v>12319</v>
      </c>
      <c r="J688" s="12" t="s">
        <v>11487</v>
      </c>
      <c r="K688" s="12" t="s">
        <v>175</v>
      </c>
      <c r="L688" s="12" t="s">
        <v>26</v>
      </c>
      <c r="M688" s="12" t="s">
        <v>726</v>
      </c>
      <c r="N688" s="12" t="s">
        <v>35</v>
      </c>
      <c r="O688" s="12">
        <v>1183</v>
      </c>
    </row>
    <row r="689" customHeight="1" spans="1:15">
      <c r="A689" s="13">
        <v>44266</v>
      </c>
      <c r="B689" s="15">
        <v>157094</v>
      </c>
      <c r="C689" s="12" t="s">
        <v>12320</v>
      </c>
      <c r="D689" s="12" t="s">
        <v>11131</v>
      </c>
      <c r="E689" s="12">
        <v>21</v>
      </c>
      <c r="F689" s="12" t="s">
        <v>109</v>
      </c>
      <c r="G689" s="12" t="s">
        <v>109</v>
      </c>
      <c r="H689" s="12" t="s">
        <v>13</v>
      </c>
      <c r="I689" s="12" t="s">
        <v>12319</v>
      </c>
      <c r="J689" s="12" t="s">
        <v>11487</v>
      </c>
      <c r="K689" s="12" t="s">
        <v>175</v>
      </c>
      <c r="L689" s="12" t="s">
        <v>101</v>
      </c>
      <c r="M689" s="12" t="s">
        <v>101</v>
      </c>
      <c r="N689" s="12" t="s">
        <v>35</v>
      </c>
      <c r="O689" s="12">
        <v>1827.32</v>
      </c>
    </row>
    <row r="690" customHeight="1" spans="1:15">
      <c r="A690" s="13">
        <v>44266</v>
      </c>
      <c r="B690" s="15">
        <v>151991</v>
      </c>
      <c r="C690" s="12" t="s">
        <v>3305</v>
      </c>
      <c r="D690" s="12" t="s">
        <v>11117</v>
      </c>
      <c r="E690" s="12">
        <v>25</v>
      </c>
      <c r="F690" s="12" t="s">
        <v>368</v>
      </c>
      <c r="G690" s="12" t="s">
        <v>368</v>
      </c>
      <c r="H690" s="12" t="s">
        <v>13</v>
      </c>
      <c r="I690" s="12" t="s">
        <v>12321</v>
      </c>
      <c r="J690" s="12" t="s">
        <v>11487</v>
      </c>
      <c r="K690" s="12" t="s">
        <v>175</v>
      </c>
      <c r="L690" s="12" t="s">
        <v>26</v>
      </c>
      <c r="M690" s="12" t="s">
        <v>726</v>
      </c>
      <c r="N690" s="12" t="s">
        <v>35</v>
      </c>
      <c r="O690" s="12">
        <v>2880</v>
      </c>
    </row>
    <row r="691" customHeight="1" spans="1:16">
      <c r="A691" s="13">
        <v>44266</v>
      </c>
      <c r="B691" s="15">
        <v>147289</v>
      </c>
      <c r="C691" s="12" t="s">
        <v>11339</v>
      </c>
      <c r="D691" s="12" t="s">
        <v>11117</v>
      </c>
      <c r="E691" s="12">
        <v>25</v>
      </c>
      <c r="F691" s="12" t="s">
        <v>11123</v>
      </c>
      <c r="G691" s="12" t="s">
        <v>12043</v>
      </c>
      <c r="H691" s="12" t="s">
        <v>41</v>
      </c>
      <c r="I691" s="12" t="s">
        <v>12322</v>
      </c>
      <c r="J691" s="12" t="s">
        <v>11135</v>
      </c>
      <c r="K691" s="12" t="s">
        <v>175</v>
      </c>
      <c r="L691" s="12" t="s">
        <v>16</v>
      </c>
      <c r="M691" s="12" t="s">
        <v>723</v>
      </c>
      <c r="N691" s="12" t="s">
        <v>35</v>
      </c>
      <c r="O691" s="12">
        <v>700</v>
      </c>
      <c r="P691" s="12" t="s">
        <v>12323</v>
      </c>
    </row>
    <row r="692" customHeight="1" spans="1:15">
      <c r="A692" s="13">
        <v>44267</v>
      </c>
      <c r="B692" s="15">
        <v>155398</v>
      </c>
      <c r="C692" s="12" t="s">
        <v>12324</v>
      </c>
      <c r="D692" s="12" t="s">
        <v>11117</v>
      </c>
      <c r="E692" s="12">
        <v>32</v>
      </c>
      <c r="F692" s="12" t="s">
        <v>1209</v>
      </c>
      <c r="G692" s="12" t="s">
        <v>1209</v>
      </c>
      <c r="H692" s="12" t="s">
        <v>238</v>
      </c>
      <c r="I692" s="12" t="s">
        <v>12325</v>
      </c>
      <c r="J692" s="12" t="s">
        <v>11483</v>
      </c>
      <c r="K692" s="12" t="s">
        <v>175</v>
      </c>
      <c r="L692" s="12" t="s">
        <v>26</v>
      </c>
      <c r="M692" s="12" t="s">
        <v>726</v>
      </c>
      <c r="N692" s="12" t="s">
        <v>35</v>
      </c>
      <c r="O692" s="12">
        <v>2380</v>
      </c>
    </row>
    <row r="693" customHeight="1" spans="1:15">
      <c r="A693" s="13">
        <v>44267</v>
      </c>
      <c r="B693" s="15">
        <v>155587</v>
      </c>
      <c r="C693" s="12" t="s">
        <v>12326</v>
      </c>
      <c r="D693" s="12" t="s">
        <v>11117</v>
      </c>
      <c r="E693" s="12">
        <v>30</v>
      </c>
      <c r="F693" s="12" t="s">
        <v>109</v>
      </c>
      <c r="G693" s="12" t="s">
        <v>109</v>
      </c>
      <c r="H693" s="12" t="s">
        <v>13</v>
      </c>
      <c r="I693" s="12" t="s">
        <v>12327</v>
      </c>
      <c r="J693" s="12" t="s">
        <v>11483</v>
      </c>
      <c r="K693" s="12" t="s">
        <v>175</v>
      </c>
      <c r="L693" s="12" t="s">
        <v>101</v>
      </c>
      <c r="M693" s="12" t="s">
        <v>101</v>
      </c>
      <c r="N693" s="12" t="s">
        <v>35</v>
      </c>
      <c r="O693" s="12">
        <v>18899</v>
      </c>
    </row>
    <row r="694" customHeight="1" spans="1:15">
      <c r="A694" s="13">
        <v>44267</v>
      </c>
      <c r="B694" s="15">
        <v>153752</v>
      </c>
      <c r="C694" s="12" t="s">
        <v>12328</v>
      </c>
      <c r="D694" s="12" t="s">
        <v>11117</v>
      </c>
      <c r="E694" s="12">
        <v>23</v>
      </c>
      <c r="F694" s="12" t="s">
        <v>280</v>
      </c>
      <c r="G694" s="12" t="s">
        <v>280</v>
      </c>
      <c r="H694" s="12" t="s">
        <v>13</v>
      </c>
      <c r="I694" s="12" t="s">
        <v>280</v>
      </c>
      <c r="J694" s="12" t="s">
        <v>11483</v>
      </c>
      <c r="K694" s="12" t="s">
        <v>175</v>
      </c>
      <c r="L694" s="12" t="s">
        <v>26</v>
      </c>
      <c r="M694" s="12" t="s">
        <v>726</v>
      </c>
      <c r="N694" s="12" t="s">
        <v>236</v>
      </c>
      <c r="O694" s="12">
        <v>0</v>
      </c>
    </row>
    <row r="695" customHeight="1" spans="1:15">
      <c r="A695" s="13">
        <v>44268</v>
      </c>
      <c r="B695" s="15">
        <v>162760</v>
      </c>
      <c r="C695" s="12" t="s">
        <v>12329</v>
      </c>
      <c r="D695" s="12" t="s">
        <v>11117</v>
      </c>
      <c r="E695" s="12">
        <v>38</v>
      </c>
      <c r="F695" s="12" t="s">
        <v>368</v>
      </c>
      <c r="G695" s="12" t="s">
        <v>368</v>
      </c>
      <c r="H695" s="12" t="s">
        <v>13</v>
      </c>
      <c r="I695" s="12" t="s">
        <v>12330</v>
      </c>
      <c r="J695" s="12" t="s">
        <v>3305</v>
      </c>
      <c r="K695" s="12" t="s">
        <v>175</v>
      </c>
      <c r="L695" s="12" t="s">
        <v>101</v>
      </c>
      <c r="M695" s="12" t="s">
        <v>101</v>
      </c>
      <c r="N695" s="12" t="s">
        <v>35</v>
      </c>
      <c r="O695" s="12">
        <v>7360</v>
      </c>
    </row>
    <row r="696" customHeight="1" spans="1:15">
      <c r="A696" s="13">
        <v>44268</v>
      </c>
      <c r="B696" s="15">
        <v>150363</v>
      </c>
      <c r="C696" s="12" t="s">
        <v>2106</v>
      </c>
      <c r="D696" s="12" t="s">
        <v>11131</v>
      </c>
      <c r="E696" s="12">
        <v>29</v>
      </c>
      <c r="F696" s="12" t="s">
        <v>368</v>
      </c>
      <c r="G696" s="12" t="s">
        <v>368</v>
      </c>
      <c r="H696" s="12" t="s">
        <v>13</v>
      </c>
      <c r="I696" s="12" t="s">
        <v>11239</v>
      </c>
      <c r="J696" s="12" t="s">
        <v>11518</v>
      </c>
      <c r="K696" s="12" t="s">
        <v>175</v>
      </c>
      <c r="L696" s="12" t="s">
        <v>101</v>
      </c>
      <c r="M696" s="12" t="s">
        <v>101</v>
      </c>
      <c r="N696" s="12" t="s">
        <v>35</v>
      </c>
      <c r="O696" s="12">
        <v>1280</v>
      </c>
    </row>
    <row r="697" customHeight="1" spans="1:15">
      <c r="A697" s="13">
        <v>44268</v>
      </c>
      <c r="B697" s="15">
        <v>158621</v>
      </c>
      <c r="C697" s="12" t="s">
        <v>11689</v>
      </c>
      <c r="D697" s="12" t="s">
        <v>11117</v>
      </c>
      <c r="E697" s="12">
        <v>26</v>
      </c>
      <c r="F697" s="12" t="s">
        <v>109</v>
      </c>
      <c r="G697" s="12" t="s">
        <v>109</v>
      </c>
      <c r="H697" s="12" t="s">
        <v>13</v>
      </c>
      <c r="I697" s="12" t="s">
        <v>12331</v>
      </c>
      <c r="J697" s="12" t="s">
        <v>11483</v>
      </c>
      <c r="K697" s="12" t="s">
        <v>175</v>
      </c>
      <c r="L697" s="12" t="s">
        <v>26</v>
      </c>
      <c r="M697" s="12" t="s">
        <v>726</v>
      </c>
      <c r="N697" s="12" t="s">
        <v>35</v>
      </c>
      <c r="O697" s="12">
        <v>4230</v>
      </c>
    </row>
    <row r="698" customHeight="1" spans="1:15">
      <c r="A698" s="13">
        <v>44268</v>
      </c>
      <c r="B698" s="15">
        <v>159250</v>
      </c>
      <c r="C698" s="12" t="s">
        <v>12332</v>
      </c>
      <c r="D698" s="12" t="s">
        <v>11117</v>
      </c>
      <c r="E698" s="12">
        <v>36</v>
      </c>
      <c r="F698" s="12" t="s">
        <v>368</v>
      </c>
      <c r="G698" s="12" t="s">
        <v>368</v>
      </c>
      <c r="H698" s="12" t="s">
        <v>13</v>
      </c>
      <c r="I698" s="12" t="s">
        <v>12333</v>
      </c>
      <c r="J698" s="12" t="s">
        <v>3305</v>
      </c>
      <c r="K698" s="12" t="s">
        <v>175</v>
      </c>
      <c r="L698" s="12" t="s">
        <v>101</v>
      </c>
      <c r="M698" s="12" t="s">
        <v>101</v>
      </c>
      <c r="N698" s="12" t="s">
        <v>35</v>
      </c>
      <c r="O698" s="12">
        <v>4980</v>
      </c>
    </row>
    <row r="699" customHeight="1" spans="1:16">
      <c r="A699" s="13">
        <v>44268</v>
      </c>
      <c r="B699" s="15">
        <v>154227</v>
      </c>
      <c r="C699" s="12" t="s">
        <v>1041</v>
      </c>
      <c r="D699" s="12" t="s">
        <v>11117</v>
      </c>
      <c r="E699" s="12">
        <v>38</v>
      </c>
      <c r="F699" s="12" t="s">
        <v>1180</v>
      </c>
      <c r="G699" s="12" t="s">
        <v>12334</v>
      </c>
      <c r="H699" s="12" t="s">
        <v>13</v>
      </c>
      <c r="I699" s="12" t="s">
        <v>12335</v>
      </c>
      <c r="J699" s="12" t="s">
        <v>3305</v>
      </c>
      <c r="K699" s="12" t="s">
        <v>175</v>
      </c>
      <c r="L699" s="12" t="s">
        <v>26</v>
      </c>
      <c r="M699" s="12" t="s">
        <v>726</v>
      </c>
      <c r="N699" s="12" t="s">
        <v>236</v>
      </c>
      <c r="O699" s="12">
        <v>0</v>
      </c>
      <c r="P699" s="12" t="s">
        <v>12336</v>
      </c>
    </row>
    <row r="700" customHeight="1" spans="1:15">
      <c r="A700" s="13">
        <v>44269</v>
      </c>
      <c r="B700" s="15">
        <v>157874</v>
      </c>
      <c r="C700" s="12" t="s">
        <v>12337</v>
      </c>
      <c r="D700" s="12" t="s">
        <v>11131</v>
      </c>
      <c r="E700" s="12">
        <v>45</v>
      </c>
      <c r="F700" s="12" t="s">
        <v>368</v>
      </c>
      <c r="G700" s="12" t="s">
        <v>368</v>
      </c>
      <c r="H700" s="12" t="s">
        <v>13</v>
      </c>
      <c r="I700" s="12" t="s">
        <v>12338</v>
      </c>
      <c r="J700" s="12" t="s">
        <v>11483</v>
      </c>
      <c r="K700" s="12" t="s">
        <v>175</v>
      </c>
      <c r="L700" s="12" t="s">
        <v>26</v>
      </c>
      <c r="M700" s="12" t="s">
        <v>726</v>
      </c>
      <c r="N700" s="12" t="s">
        <v>35</v>
      </c>
      <c r="O700" s="12">
        <v>7260</v>
      </c>
    </row>
    <row r="701" customHeight="1" spans="1:15">
      <c r="A701" s="13">
        <v>44269</v>
      </c>
      <c r="B701" s="15">
        <v>140371</v>
      </c>
      <c r="C701" s="12" t="s">
        <v>2499</v>
      </c>
      <c r="D701" s="12" t="s">
        <v>11117</v>
      </c>
      <c r="E701" s="12">
        <v>24</v>
      </c>
      <c r="F701" s="12" t="s">
        <v>11178</v>
      </c>
      <c r="G701" s="12" t="s">
        <v>622</v>
      </c>
      <c r="H701" s="12" t="s">
        <v>13</v>
      </c>
      <c r="I701" s="12" t="s">
        <v>12339</v>
      </c>
      <c r="J701" s="12" t="s">
        <v>3305</v>
      </c>
      <c r="K701" s="12" t="s">
        <v>175</v>
      </c>
      <c r="L701" s="12" t="s">
        <v>26</v>
      </c>
      <c r="M701" s="12" t="s">
        <v>726</v>
      </c>
      <c r="N701" s="12" t="s">
        <v>35</v>
      </c>
      <c r="O701" s="12">
        <v>3060</v>
      </c>
    </row>
    <row r="702" customHeight="1" spans="1:15">
      <c r="A702" s="13">
        <v>44269</v>
      </c>
      <c r="B702" s="15">
        <v>150706</v>
      </c>
      <c r="C702" s="12" t="s">
        <v>11485</v>
      </c>
      <c r="D702" s="12" t="s">
        <v>11117</v>
      </c>
      <c r="E702" s="12">
        <v>19</v>
      </c>
      <c r="F702" s="12" t="s">
        <v>11178</v>
      </c>
      <c r="G702" s="12" t="s">
        <v>145</v>
      </c>
      <c r="H702" s="12" t="s">
        <v>13</v>
      </c>
      <c r="I702" s="12" t="s">
        <v>12340</v>
      </c>
      <c r="J702" s="12" t="s">
        <v>11487</v>
      </c>
      <c r="K702" s="12" t="s">
        <v>175</v>
      </c>
      <c r="L702" s="12" t="s">
        <v>101</v>
      </c>
      <c r="M702" s="12" t="s">
        <v>101</v>
      </c>
      <c r="N702" s="12" t="s">
        <v>35</v>
      </c>
      <c r="O702" s="12">
        <v>6269.05</v>
      </c>
    </row>
    <row r="703" customHeight="1" spans="1:15">
      <c r="A703" s="13">
        <v>44269</v>
      </c>
      <c r="B703" s="15">
        <v>172153</v>
      </c>
      <c r="C703" s="12" t="s">
        <v>11982</v>
      </c>
      <c r="D703" s="12" t="s">
        <v>11117</v>
      </c>
      <c r="E703" s="12">
        <v>19</v>
      </c>
      <c r="F703" s="12" t="s">
        <v>109</v>
      </c>
      <c r="G703" s="12" t="s">
        <v>184</v>
      </c>
      <c r="H703" s="12" t="s">
        <v>13</v>
      </c>
      <c r="I703" s="12" t="s">
        <v>12341</v>
      </c>
      <c r="J703" s="12" t="s">
        <v>11487</v>
      </c>
      <c r="K703" s="12" t="s">
        <v>175</v>
      </c>
      <c r="L703" s="12" t="s">
        <v>101</v>
      </c>
      <c r="M703" s="12" t="s">
        <v>101</v>
      </c>
      <c r="N703" s="12" t="s">
        <v>35</v>
      </c>
      <c r="O703" s="12">
        <v>230</v>
      </c>
    </row>
    <row r="704" customHeight="1" spans="1:15">
      <c r="A704" s="13">
        <v>44269</v>
      </c>
      <c r="B704" s="15">
        <v>151494</v>
      </c>
      <c r="C704" s="12" t="s">
        <v>12342</v>
      </c>
      <c r="D704" s="12" t="s">
        <v>11117</v>
      </c>
      <c r="E704" s="12">
        <v>38</v>
      </c>
      <c r="F704" s="12" t="s">
        <v>368</v>
      </c>
      <c r="G704" s="12" t="s">
        <v>368</v>
      </c>
      <c r="H704" s="12" t="s">
        <v>13</v>
      </c>
      <c r="I704" s="12" t="s">
        <v>12343</v>
      </c>
      <c r="J704" s="12" t="s">
        <v>11487</v>
      </c>
      <c r="K704" s="12" t="s">
        <v>175</v>
      </c>
      <c r="L704" s="12" t="s">
        <v>101</v>
      </c>
      <c r="M704" s="12" t="s">
        <v>101</v>
      </c>
      <c r="N704" s="12" t="s">
        <v>35</v>
      </c>
      <c r="O704" s="12">
        <v>30000</v>
      </c>
    </row>
    <row r="705" customHeight="1" spans="1:15">
      <c r="A705" s="13">
        <v>44270</v>
      </c>
      <c r="B705" s="15">
        <v>147303</v>
      </c>
      <c r="C705" s="12" t="s">
        <v>11339</v>
      </c>
      <c r="D705" s="12" t="s">
        <v>11117</v>
      </c>
      <c r="E705" s="12">
        <v>29</v>
      </c>
      <c r="F705" s="12" t="s">
        <v>11118</v>
      </c>
      <c r="G705" s="12" t="s">
        <v>12</v>
      </c>
      <c r="H705" s="12" t="s">
        <v>13</v>
      </c>
      <c r="I705" s="12" t="s">
        <v>12344</v>
      </c>
      <c r="J705" s="12" t="s">
        <v>11483</v>
      </c>
      <c r="K705" s="12" t="s">
        <v>175</v>
      </c>
      <c r="L705" s="12" t="s">
        <v>26</v>
      </c>
      <c r="M705" s="12" t="s">
        <v>726</v>
      </c>
      <c r="N705" s="12" t="s">
        <v>35</v>
      </c>
      <c r="O705" s="12">
        <v>2980</v>
      </c>
    </row>
    <row r="706" customHeight="1" spans="1:15">
      <c r="A706" s="13">
        <v>44271</v>
      </c>
      <c r="B706" s="15">
        <v>172363</v>
      </c>
      <c r="C706" s="12" t="s">
        <v>12345</v>
      </c>
      <c r="D706" s="12" t="s">
        <v>11117</v>
      </c>
      <c r="E706" s="12">
        <v>39</v>
      </c>
      <c r="F706" s="12" t="s">
        <v>109</v>
      </c>
      <c r="G706" s="12" t="s">
        <v>109</v>
      </c>
      <c r="H706" s="12" t="s">
        <v>13</v>
      </c>
      <c r="I706" s="12" t="s">
        <v>12346</v>
      </c>
      <c r="J706" s="12" t="s">
        <v>11487</v>
      </c>
      <c r="K706" s="12" t="s">
        <v>175</v>
      </c>
      <c r="L706" s="12" t="s">
        <v>26</v>
      </c>
      <c r="M706" s="12" t="s">
        <v>726</v>
      </c>
      <c r="N706" s="12" t="s">
        <v>35</v>
      </c>
      <c r="O706" s="12">
        <v>2645</v>
      </c>
    </row>
    <row r="707" customHeight="1" spans="1:15">
      <c r="A707" s="13">
        <v>44271</v>
      </c>
      <c r="B707" s="15">
        <v>152980</v>
      </c>
      <c r="C707" s="12" t="s">
        <v>12347</v>
      </c>
      <c r="D707" s="12" t="s">
        <v>11117</v>
      </c>
      <c r="E707" s="12">
        <v>30</v>
      </c>
      <c r="F707" s="12" t="s">
        <v>368</v>
      </c>
      <c r="G707" s="12" t="s">
        <v>368</v>
      </c>
      <c r="H707" s="12" t="s">
        <v>13</v>
      </c>
      <c r="I707" s="12" t="s">
        <v>11779</v>
      </c>
      <c r="J707" s="12" t="s">
        <v>11518</v>
      </c>
      <c r="K707" s="12" t="s">
        <v>175</v>
      </c>
      <c r="L707" s="12" t="s">
        <v>16</v>
      </c>
      <c r="M707" s="12" t="s">
        <v>723</v>
      </c>
      <c r="N707" s="12" t="s">
        <v>35</v>
      </c>
      <c r="O707" s="12">
        <v>10400</v>
      </c>
    </row>
    <row r="708" customHeight="1" spans="1:15">
      <c r="A708" s="13">
        <v>44271</v>
      </c>
      <c r="B708" s="15">
        <v>151967</v>
      </c>
      <c r="C708" s="12" t="s">
        <v>3305</v>
      </c>
      <c r="D708" s="12" t="s">
        <v>11117</v>
      </c>
      <c r="E708" s="12">
        <v>43</v>
      </c>
      <c r="F708" s="12" t="s">
        <v>11123</v>
      </c>
      <c r="G708" s="12" t="s">
        <v>100</v>
      </c>
      <c r="H708" s="12" t="s">
        <v>41</v>
      </c>
      <c r="I708" s="12" t="s">
        <v>11751</v>
      </c>
      <c r="J708" s="12" t="s">
        <v>11483</v>
      </c>
      <c r="K708" s="12" t="s">
        <v>175</v>
      </c>
      <c r="L708" s="12" t="s">
        <v>16</v>
      </c>
      <c r="M708" s="12" t="s">
        <v>723</v>
      </c>
      <c r="N708" s="12" t="s">
        <v>35</v>
      </c>
      <c r="O708" s="12">
        <v>5860</v>
      </c>
    </row>
    <row r="709" customHeight="1" spans="1:15">
      <c r="A709" s="13">
        <v>44271</v>
      </c>
      <c r="B709" s="15">
        <v>155212</v>
      </c>
      <c r="C709" s="12" t="s">
        <v>12348</v>
      </c>
      <c r="D709" s="12" t="s">
        <v>11117</v>
      </c>
      <c r="E709" s="12">
        <v>30</v>
      </c>
      <c r="F709" s="12" t="s">
        <v>11118</v>
      </c>
      <c r="G709" s="12" t="s">
        <v>69</v>
      </c>
      <c r="H709" s="12" t="s">
        <v>41</v>
      </c>
      <c r="I709" s="12" t="s">
        <v>12349</v>
      </c>
      <c r="J709" s="12" t="s">
        <v>11483</v>
      </c>
      <c r="K709" s="12" t="s">
        <v>175</v>
      </c>
      <c r="L709" s="12" t="s">
        <v>26</v>
      </c>
      <c r="M709" s="12" t="s">
        <v>726</v>
      </c>
      <c r="N709" s="12" t="s">
        <v>35</v>
      </c>
      <c r="O709" s="12">
        <v>25350</v>
      </c>
    </row>
    <row r="710" customHeight="1" spans="1:16">
      <c r="A710" s="13">
        <v>44271</v>
      </c>
      <c r="B710" s="15">
        <v>151348</v>
      </c>
      <c r="C710" s="12" t="s">
        <v>12350</v>
      </c>
      <c r="D710" s="12" t="s">
        <v>11117</v>
      </c>
      <c r="E710" s="12">
        <v>22</v>
      </c>
      <c r="F710" s="12" t="s">
        <v>928</v>
      </c>
      <c r="G710" s="12" t="s">
        <v>928</v>
      </c>
      <c r="H710" s="12" t="s">
        <v>238</v>
      </c>
      <c r="I710" s="12" t="s">
        <v>12351</v>
      </c>
      <c r="J710" s="12" t="s">
        <v>3305</v>
      </c>
      <c r="K710" s="12" t="s">
        <v>175</v>
      </c>
      <c r="L710" s="12" t="s">
        <v>26</v>
      </c>
      <c r="M710" s="12" t="s">
        <v>726</v>
      </c>
      <c r="N710" s="12" t="s">
        <v>236</v>
      </c>
      <c r="O710" s="12">
        <v>0</v>
      </c>
      <c r="P710" s="12" t="s">
        <v>12352</v>
      </c>
    </row>
    <row r="711" customHeight="1" spans="1:15">
      <c r="A711" s="13">
        <v>44272</v>
      </c>
      <c r="B711" s="15">
        <v>161350</v>
      </c>
      <c r="C711" s="12" t="s">
        <v>12353</v>
      </c>
      <c r="D711" s="12" t="s">
        <v>11131</v>
      </c>
      <c r="E711" s="12">
        <v>43</v>
      </c>
      <c r="F711" s="12" t="s">
        <v>368</v>
      </c>
      <c r="G711" s="12" t="s">
        <v>368</v>
      </c>
      <c r="H711" s="12" t="s">
        <v>13</v>
      </c>
      <c r="I711" s="12" t="s">
        <v>12354</v>
      </c>
      <c r="J711" s="12" t="s">
        <v>3305</v>
      </c>
      <c r="K711" s="12" t="s">
        <v>175</v>
      </c>
      <c r="L711" s="12" t="s">
        <v>26</v>
      </c>
      <c r="M711" s="12" t="s">
        <v>726</v>
      </c>
      <c r="N711" s="12" t="s">
        <v>35</v>
      </c>
      <c r="O711" s="12">
        <v>1100</v>
      </c>
    </row>
    <row r="712" customHeight="1" spans="1:16">
      <c r="A712" s="13">
        <v>44272</v>
      </c>
      <c r="B712" s="15">
        <v>147530</v>
      </c>
      <c r="C712" s="12" t="s">
        <v>11133</v>
      </c>
      <c r="D712" s="12" t="s">
        <v>11117</v>
      </c>
      <c r="E712" s="12">
        <v>30</v>
      </c>
      <c r="F712" s="12" t="s">
        <v>1180</v>
      </c>
      <c r="G712" s="12" t="s">
        <v>11754</v>
      </c>
      <c r="H712" s="12" t="s">
        <v>13</v>
      </c>
      <c r="I712" s="12" t="s">
        <v>12355</v>
      </c>
      <c r="J712" s="12" t="s">
        <v>11483</v>
      </c>
      <c r="K712" s="12" t="s">
        <v>175</v>
      </c>
      <c r="L712" s="12" t="s">
        <v>26</v>
      </c>
      <c r="M712" s="12" t="s">
        <v>726</v>
      </c>
      <c r="N712" s="12" t="s">
        <v>35</v>
      </c>
      <c r="O712" s="12">
        <v>15000</v>
      </c>
      <c r="P712" s="12" t="s">
        <v>12356</v>
      </c>
    </row>
    <row r="713" customHeight="1" spans="1:15">
      <c r="A713" s="13">
        <v>44272</v>
      </c>
      <c r="B713" s="15">
        <v>151683</v>
      </c>
      <c r="C713" s="12" t="s">
        <v>12230</v>
      </c>
      <c r="D713" s="12" t="s">
        <v>11117</v>
      </c>
      <c r="E713" s="12">
        <v>41</v>
      </c>
      <c r="F713" s="12" t="s">
        <v>1180</v>
      </c>
      <c r="G713" s="12" t="s">
        <v>11760</v>
      </c>
      <c r="H713" s="12" t="s">
        <v>13</v>
      </c>
      <c r="I713" s="12" t="s">
        <v>12357</v>
      </c>
      <c r="J713" s="12" t="s">
        <v>11483</v>
      </c>
      <c r="K713" s="12" t="s">
        <v>175</v>
      </c>
      <c r="L713" s="12" t="s">
        <v>16</v>
      </c>
      <c r="M713" s="12" t="s">
        <v>723</v>
      </c>
      <c r="N713" s="12" t="s">
        <v>35</v>
      </c>
      <c r="O713" s="12">
        <v>6771</v>
      </c>
    </row>
    <row r="714" customHeight="1" spans="1:16">
      <c r="A714" s="13">
        <v>44273</v>
      </c>
      <c r="B714" s="15">
        <v>171634</v>
      </c>
      <c r="C714" s="12" t="s">
        <v>11824</v>
      </c>
      <c r="D714" s="12" t="s">
        <v>11117</v>
      </c>
      <c r="E714" s="12">
        <v>37</v>
      </c>
      <c r="F714" s="12" t="s">
        <v>11118</v>
      </c>
      <c r="G714" s="12" t="s">
        <v>50</v>
      </c>
      <c r="H714" s="12" t="s">
        <v>41</v>
      </c>
      <c r="I714" s="12" t="s">
        <v>12358</v>
      </c>
      <c r="J714" s="12" t="s">
        <v>11483</v>
      </c>
      <c r="K714" s="12" t="s">
        <v>175</v>
      </c>
      <c r="L714" s="12" t="s">
        <v>16</v>
      </c>
      <c r="M714" s="12" t="s">
        <v>723</v>
      </c>
      <c r="N714" s="12" t="s">
        <v>35</v>
      </c>
      <c r="O714" s="12">
        <v>29200</v>
      </c>
      <c r="P714" s="12" t="s">
        <v>12359</v>
      </c>
    </row>
    <row r="715" customHeight="1" spans="1:15">
      <c r="A715" s="13">
        <v>44273</v>
      </c>
      <c r="B715" s="15">
        <v>171634</v>
      </c>
      <c r="C715" s="12" t="s">
        <v>11824</v>
      </c>
      <c r="D715" s="12" t="s">
        <v>11117</v>
      </c>
      <c r="E715" s="12">
        <v>30</v>
      </c>
      <c r="F715" s="12" t="s">
        <v>11118</v>
      </c>
      <c r="G715" s="12" t="s">
        <v>50</v>
      </c>
      <c r="H715" s="12" t="s">
        <v>41</v>
      </c>
      <c r="I715" s="12" t="s">
        <v>12360</v>
      </c>
      <c r="J715" s="12" t="s">
        <v>11483</v>
      </c>
      <c r="K715" s="12" t="s">
        <v>175</v>
      </c>
      <c r="L715" s="12" t="s">
        <v>16</v>
      </c>
      <c r="M715" s="12" t="s">
        <v>723</v>
      </c>
      <c r="N715" s="12" t="s">
        <v>35</v>
      </c>
      <c r="O715" s="12">
        <v>11084</v>
      </c>
    </row>
    <row r="716" customHeight="1" spans="1:15">
      <c r="A716" s="13">
        <v>44273</v>
      </c>
      <c r="B716" s="15">
        <v>144505</v>
      </c>
      <c r="C716" s="12" t="s">
        <v>11857</v>
      </c>
      <c r="D716" s="12" t="s">
        <v>11117</v>
      </c>
      <c r="E716" s="12">
        <v>28</v>
      </c>
      <c r="F716" s="12" t="s">
        <v>928</v>
      </c>
      <c r="G716" s="12" t="s">
        <v>928</v>
      </c>
      <c r="H716" s="12" t="s">
        <v>238</v>
      </c>
      <c r="I716" s="12" t="s">
        <v>12361</v>
      </c>
      <c r="J716" s="12" t="s">
        <v>11487</v>
      </c>
      <c r="K716" s="12" t="s">
        <v>175</v>
      </c>
      <c r="L716" s="12" t="s">
        <v>26</v>
      </c>
      <c r="M716" s="12" t="s">
        <v>726</v>
      </c>
      <c r="N716" s="12" t="s">
        <v>35</v>
      </c>
      <c r="O716" s="12">
        <v>3680</v>
      </c>
    </row>
    <row r="717" customHeight="1" spans="1:15">
      <c r="A717" s="13">
        <v>44274</v>
      </c>
      <c r="B717" s="15">
        <v>151150</v>
      </c>
      <c r="C717" s="12" t="s">
        <v>12362</v>
      </c>
      <c r="D717" s="12" t="s">
        <v>11117</v>
      </c>
      <c r="E717" s="12">
        <v>30</v>
      </c>
      <c r="F717" s="12" t="s">
        <v>11118</v>
      </c>
      <c r="G717" s="12" t="s">
        <v>12</v>
      </c>
      <c r="H717" s="12" t="s">
        <v>13</v>
      </c>
      <c r="I717" s="12" t="s">
        <v>12363</v>
      </c>
      <c r="J717" s="12" t="s">
        <v>11483</v>
      </c>
      <c r="K717" s="12" t="s">
        <v>175</v>
      </c>
      <c r="L717" s="12" t="s">
        <v>26</v>
      </c>
      <c r="M717" s="12" t="s">
        <v>726</v>
      </c>
      <c r="N717" s="12" t="s">
        <v>35</v>
      </c>
      <c r="O717" s="12">
        <v>12800</v>
      </c>
    </row>
    <row r="718" customHeight="1" spans="1:15">
      <c r="A718" s="13">
        <v>44274</v>
      </c>
      <c r="B718" s="15">
        <v>147607</v>
      </c>
      <c r="C718" s="12" t="s">
        <v>10496</v>
      </c>
      <c r="D718" s="12" t="s">
        <v>11131</v>
      </c>
      <c r="E718" s="12">
        <v>31</v>
      </c>
      <c r="F718" s="12" t="s">
        <v>443</v>
      </c>
      <c r="G718" s="12" t="s">
        <v>443</v>
      </c>
      <c r="H718" s="12" t="s">
        <v>13</v>
      </c>
      <c r="I718" s="12" t="s">
        <v>12364</v>
      </c>
      <c r="J718" s="12" t="s">
        <v>11483</v>
      </c>
      <c r="K718" s="12" t="s">
        <v>175</v>
      </c>
      <c r="L718" s="12" t="s">
        <v>16</v>
      </c>
      <c r="M718" s="12" t="s">
        <v>723</v>
      </c>
      <c r="N718" s="12" t="s">
        <v>35</v>
      </c>
      <c r="O718" s="12">
        <v>1979</v>
      </c>
    </row>
    <row r="719" customHeight="1" spans="1:15">
      <c r="A719" s="13">
        <v>44274</v>
      </c>
      <c r="B719" s="15">
        <v>155288</v>
      </c>
      <c r="C719" s="12" t="s">
        <v>12365</v>
      </c>
      <c r="D719" s="12" t="s">
        <v>11117</v>
      </c>
      <c r="E719" s="12">
        <v>35</v>
      </c>
      <c r="F719" s="12" t="s">
        <v>11178</v>
      </c>
      <c r="G719" s="12" t="s">
        <v>104</v>
      </c>
      <c r="H719" s="12" t="s">
        <v>13</v>
      </c>
      <c r="I719" s="12" t="s">
        <v>11855</v>
      </c>
      <c r="J719" s="12" t="s">
        <v>11518</v>
      </c>
      <c r="K719" s="12" t="s">
        <v>175</v>
      </c>
      <c r="L719" s="12" t="s">
        <v>101</v>
      </c>
      <c r="M719" s="12" t="s">
        <v>101</v>
      </c>
      <c r="N719" s="12" t="s">
        <v>35</v>
      </c>
      <c r="O719" s="12">
        <v>50000</v>
      </c>
    </row>
    <row r="720" customHeight="1" spans="1:15">
      <c r="A720" s="13">
        <v>44275</v>
      </c>
      <c r="B720" s="15">
        <v>155527</v>
      </c>
      <c r="C720" s="12" t="s">
        <v>12366</v>
      </c>
      <c r="D720" s="12" t="s">
        <v>11131</v>
      </c>
      <c r="E720" s="12">
        <v>29</v>
      </c>
      <c r="F720" s="12" t="s">
        <v>109</v>
      </c>
      <c r="G720" s="12" t="s">
        <v>109</v>
      </c>
      <c r="H720" s="12" t="s">
        <v>13</v>
      </c>
      <c r="I720" s="12" t="s">
        <v>11732</v>
      </c>
      <c r="J720" s="12" t="s">
        <v>11483</v>
      </c>
      <c r="K720" s="12" t="s">
        <v>175</v>
      </c>
      <c r="L720" s="12" t="s">
        <v>26</v>
      </c>
      <c r="M720" s="12" t="s">
        <v>726</v>
      </c>
      <c r="N720" s="12" t="s">
        <v>35</v>
      </c>
      <c r="O720" s="12">
        <v>880</v>
      </c>
    </row>
    <row r="721" customHeight="1" spans="1:15">
      <c r="A721" s="13">
        <v>44275</v>
      </c>
      <c r="B721" s="15">
        <v>153733</v>
      </c>
      <c r="C721" s="12" t="s">
        <v>12367</v>
      </c>
      <c r="D721" s="12" t="s">
        <v>11117</v>
      </c>
      <c r="E721" s="12">
        <v>36</v>
      </c>
      <c r="F721" s="12" t="s">
        <v>11118</v>
      </c>
      <c r="G721" s="12" t="s">
        <v>12</v>
      </c>
      <c r="H721" s="12" t="s">
        <v>13</v>
      </c>
      <c r="I721" s="12" t="s">
        <v>12368</v>
      </c>
      <c r="J721" s="12" t="s">
        <v>11518</v>
      </c>
      <c r="K721" s="12" t="s">
        <v>175</v>
      </c>
      <c r="L721" s="12" t="s">
        <v>26</v>
      </c>
      <c r="M721" s="12" t="s">
        <v>726</v>
      </c>
      <c r="N721" s="12" t="s">
        <v>35</v>
      </c>
      <c r="O721" s="12">
        <v>20000</v>
      </c>
    </row>
    <row r="722" customHeight="1" spans="1:15">
      <c r="A722" s="13">
        <v>44275</v>
      </c>
      <c r="B722" s="15">
        <v>163819</v>
      </c>
      <c r="C722" s="12" t="s">
        <v>12369</v>
      </c>
      <c r="D722" s="12" t="s">
        <v>11117</v>
      </c>
      <c r="E722" s="12">
        <v>35</v>
      </c>
      <c r="F722" s="12" t="s">
        <v>368</v>
      </c>
      <c r="G722" s="12" t="s">
        <v>368</v>
      </c>
      <c r="H722" s="12" t="s">
        <v>13</v>
      </c>
      <c r="I722" s="12" t="s">
        <v>12370</v>
      </c>
      <c r="J722" s="12" t="s">
        <v>11487</v>
      </c>
      <c r="K722" s="12" t="s">
        <v>175</v>
      </c>
      <c r="L722" s="12" t="s">
        <v>101</v>
      </c>
      <c r="M722" s="12" t="s">
        <v>101</v>
      </c>
      <c r="N722" s="12" t="s">
        <v>35</v>
      </c>
      <c r="O722" s="12">
        <v>3406</v>
      </c>
    </row>
    <row r="723" customHeight="1" spans="1:15">
      <c r="A723" s="13">
        <v>44275</v>
      </c>
      <c r="B723" s="15">
        <v>150618</v>
      </c>
      <c r="C723" s="12" t="s">
        <v>2513</v>
      </c>
      <c r="D723" s="12" t="s">
        <v>11131</v>
      </c>
      <c r="E723" s="12">
        <v>32</v>
      </c>
      <c r="F723" s="12" t="s">
        <v>109</v>
      </c>
      <c r="G723" s="12" t="s">
        <v>109</v>
      </c>
      <c r="H723" s="12" t="s">
        <v>13</v>
      </c>
      <c r="I723" s="12" t="s">
        <v>12371</v>
      </c>
      <c r="J723" s="12" t="s">
        <v>3305</v>
      </c>
      <c r="K723" s="12" t="s">
        <v>175</v>
      </c>
      <c r="L723" s="12" t="s">
        <v>26</v>
      </c>
      <c r="M723" s="12" t="s">
        <v>726</v>
      </c>
      <c r="N723" s="12" t="s">
        <v>35</v>
      </c>
      <c r="O723" s="12">
        <v>0</v>
      </c>
    </row>
    <row r="724" customHeight="1" spans="1:15">
      <c r="A724" s="13">
        <v>44276</v>
      </c>
      <c r="B724" s="15">
        <v>162966</v>
      </c>
      <c r="C724" s="12" t="s">
        <v>11167</v>
      </c>
      <c r="D724" s="12" t="s">
        <v>11131</v>
      </c>
      <c r="E724" s="12">
        <v>30</v>
      </c>
      <c r="F724" s="12" t="s">
        <v>368</v>
      </c>
      <c r="G724" s="12" t="s">
        <v>368</v>
      </c>
      <c r="H724" s="12" t="s">
        <v>13</v>
      </c>
      <c r="I724" s="12" t="s">
        <v>12372</v>
      </c>
      <c r="J724" s="12" t="s">
        <v>11487</v>
      </c>
      <c r="K724" s="12" t="s">
        <v>175</v>
      </c>
      <c r="L724" s="12" t="s">
        <v>101</v>
      </c>
      <c r="M724" s="12" t="s">
        <v>101</v>
      </c>
      <c r="N724" s="12" t="s">
        <v>35</v>
      </c>
      <c r="O724" s="12">
        <v>1280</v>
      </c>
    </row>
    <row r="725" customHeight="1" spans="1:15">
      <c r="A725" s="13">
        <v>44277</v>
      </c>
      <c r="B725" s="15">
        <v>151400</v>
      </c>
      <c r="C725" s="12" t="s">
        <v>12373</v>
      </c>
      <c r="D725" s="12" t="s">
        <v>11117</v>
      </c>
      <c r="E725" s="12">
        <v>32</v>
      </c>
      <c r="F725" s="12" t="s">
        <v>109</v>
      </c>
      <c r="G725" s="12" t="s">
        <v>109</v>
      </c>
      <c r="H725" s="12" t="s">
        <v>13</v>
      </c>
      <c r="I725" s="12" t="s">
        <v>12374</v>
      </c>
      <c r="J725" s="12" t="s">
        <v>3305</v>
      </c>
      <c r="K725" s="12" t="s">
        <v>175</v>
      </c>
      <c r="L725" s="12" t="s">
        <v>101</v>
      </c>
      <c r="M725" s="12" t="s">
        <v>101</v>
      </c>
      <c r="N725" s="12" t="s">
        <v>35</v>
      </c>
      <c r="O725" s="12">
        <v>3980</v>
      </c>
    </row>
    <row r="726" customHeight="1" spans="1:16">
      <c r="A726" s="13">
        <v>44277</v>
      </c>
      <c r="B726" s="15">
        <v>147110</v>
      </c>
      <c r="C726" s="12" t="s">
        <v>11380</v>
      </c>
      <c r="D726" s="12" t="s">
        <v>11117</v>
      </c>
      <c r="E726" s="12">
        <v>37</v>
      </c>
      <c r="F726" s="12" t="s">
        <v>11157</v>
      </c>
      <c r="G726" s="12" t="s">
        <v>118</v>
      </c>
      <c r="H726" s="12" t="s">
        <v>41</v>
      </c>
      <c r="I726" s="12" t="s">
        <v>12375</v>
      </c>
      <c r="J726" s="12" t="s">
        <v>11483</v>
      </c>
      <c r="K726" s="12" t="s">
        <v>175</v>
      </c>
      <c r="L726" s="12" t="s">
        <v>26</v>
      </c>
      <c r="M726" s="12" t="s">
        <v>726</v>
      </c>
      <c r="N726" s="12" t="s">
        <v>35</v>
      </c>
      <c r="O726" s="12">
        <v>11474</v>
      </c>
      <c r="P726" s="12" t="s">
        <v>12376</v>
      </c>
    </row>
    <row r="727" customHeight="1" spans="1:15">
      <c r="A727" s="13">
        <v>44278</v>
      </c>
      <c r="B727" s="15">
        <v>152421</v>
      </c>
      <c r="C727" s="12" t="s">
        <v>11610</v>
      </c>
      <c r="D727" s="12" t="s">
        <v>11117</v>
      </c>
      <c r="E727" s="12">
        <v>36</v>
      </c>
      <c r="F727" s="12" t="s">
        <v>109</v>
      </c>
      <c r="G727" s="12" t="s">
        <v>109</v>
      </c>
      <c r="H727" s="12" t="s">
        <v>13</v>
      </c>
      <c r="I727" s="12" t="s">
        <v>12377</v>
      </c>
      <c r="J727" s="12" t="s">
        <v>3305</v>
      </c>
      <c r="K727" s="12" t="s">
        <v>175</v>
      </c>
      <c r="L727" s="12" t="s">
        <v>26</v>
      </c>
      <c r="M727" s="12" t="s">
        <v>726</v>
      </c>
      <c r="N727" s="12" t="s">
        <v>35</v>
      </c>
      <c r="O727" s="12">
        <v>980</v>
      </c>
    </row>
    <row r="728" customHeight="1" spans="1:15">
      <c r="A728" s="13">
        <v>44278</v>
      </c>
      <c r="B728" s="15">
        <v>153801</v>
      </c>
      <c r="C728" s="12" t="s">
        <v>12378</v>
      </c>
      <c r="D728" s="12" t="s">
        <v>11117</v>
      </c>
      <c r="E728" s="12">
        <v>33</v>
      </c>
      <c r="F728" s="12" t="s">
        <v>673</v>
      </c>
      <c r="G728" s="12" t="s">
        <v>673</v>
      </c>
      <c r="H728" s="12" t="s">
        <v>13</v>
      </c>
      <c r="I728" s="12" t="s">
        <v>12379</v>
      </c>
      <c r="J728" s="12" t="s">
        <v>11483</v>
      </c>
      <c r="K728" s="12" t="s">
        <v>175</v>
      </c>
      <c r="L728" s="12" t="s">
        <v>26</v>
      </c>
      <c r="M728" s="12" t="s">
        <v>726</v>
      </c>
      <c r="N728" s="12" t="s">
        <v>35</v>
      </c>
      <c r="O728" s="12">
        <v>880</v>
      </c>
    </row>
    <row r="729" customHeight="1" spans="1:16">
      <c r="A729" s="13">
        <v>44279</v>
      </c>
      <c r="B729" s="15">
        <v>175812</v>
      </c>
      <c r="C729" s="12" t="s">
        <v>12380</v>
      </c>
      <c r="D729" s="12" t="s">
        <v>11117</v>
      </c>
      <c r="E729" s="12">
        <v>32</v>
      </c>
      <c r="F729" s="12" t="s">
        <v>1180</v>
      </c>
      <c r="G729" s="12" t="s">
        <v>11739</v>
      </c>
      <c r="H729" s="12" t="s">
        <v>13</v>
      </c>
      <c r="I729" s="12" t="s">
        <v>12381</v>
      </c>
      <c r="J729" s="12" t="s">
        <v>11483</v>
      </c>
      <c r="K729" s="12" t="s">
        <v>175</v>
      </c>
      <c r="L729" s="12" t="s">
        <v>26</v>
      </c>
      <c r="M729" s="12" t="s">
        <v>726</v>
      </c>
      <c r="N729" s="12" t="s">
        <v>35</v>
      </c>
      <c r="O729" s="12">
        <v>10000</v>
      </c>
      <c r="P729" s="12" t="s">
        <v>12382</v>
      </c>
    </row>
    <row r="730" customHeight="1" spans="1:16">
      <c r="A730" s="13">
        <v>44279</v>
      </c>
      <c r="B730" s="15">
        <v>150949</v>
      </c>
      <c r="C730" s="12" t="s">
        <v>12383</v>
      </c>
      <c r="D730" s="12" t="s">
        <v>11117</v>
      </c>
      <c r="E730" s="12">
        <v>36</v>
      </c>
      <c r="F730" s="12" t="s">
        <v>11555</v>
      </c>
      <c r="G730" s="12" t="s">
        <v>222</v>
      </c>
      <c r="H730" s="12" t="s">
        <v>41</v>
      </c>
      <c r="I730" s="12" t="s">
        <v>12384</v>
      </c>
      <c r="J730" s="12" t="s">
        <v>11487</v>
      </c>
      <c r="K730" s="12" t="s">
        <v>175</v>
      </c>
      <c r="L730" s="12" t="s">
        <v>26</v>
      </c>
      <c r="M730" s="12" t="s">
        <v>726</v>
      </c>
      <c r="N730" s="12" t="s">
        <v>236</v>
      </c>
      <c r="O730" s="12">
        <v>0</v>
      </c>
      <c r="P730" s="12" t="s">
        <v>12385</v>
      </c>
    </row>
    <row r="731" customHeight="1" spans="1:16">
      <c r="A731" s="13">
        <v>44279</v>
      </c>
      <c r="B731" s="15">
        <v>152929</v>
      </c>
      <c r="C731" s="12" t="s">
        <v>11390</v>
      </c>
      <c r="D731" s="12" t="s">
        <v>11131</v>
      </c>
      <c r="E731" s="12">
        <v>31</v>
      </c>
      <c r="F731" s="12" t="s">
        <v>109</v>
      </c>
      <c r="G731" s="12" t="s">
        <v>109</v>
      </c>
      <c r="H731" s="12" t="s">
        <v>13</v>
      </c>
      <c r="I731" s="12" t="s">
        <v>11316</v>
      </c>
      <c r="J731" s="12" t="s">
        <v>3305</v>
      </c>
      <c r="K731" s="12" t="s">
        <v>175</v>
      </c>
      <c r="L731" s="12" t="s">
        <v>26</v>
      </c>
      <c r="M731" s="12" t="s">
        <v>726</v>
      </c>
      <c r="N731" s="12" t="s">
        <v>236</v>
      </c>
      <c r="O731" s="12">
        <v>0</v>
      </c>
      <c r="P731" s="12" t="s">
        <v>12386</v>
      </c>
    </row>
    <row r="732" customHeight="1" spans="1:15">
      <c r="A732" s="13">
        <v>44279</v>
      </c>
      <c r="B732" s="15">
        <v>162662</v>
      </c>
      <c r="C732" s="12" t="s">
        <v>853</v>
      </c>
      <c r="D732" s="12" t="s">
        <v>11117</v>
      </c>
      <c r="E732" s="12">
        <v>23</v>
      </c>
      <c r="F732" s="12" t="s">
        <v>109</v>
      </c>
      <c r="G732" s="12" t="s">
        <v>109</v>
      </c>
      <c r="H732" s="12" t="s">
        <v>13</v>
      </c>
      <c r="I732" s="12" t="s">
        <v>12387</v>
      </c>
      <c r="J732" s="12" t="s">
        <v>11483</v>
      </c>
      <c r="K732" s="12" t="s">
        <v>175</v>
      </c>
      <c r="L732" s="12" t="s">
        <v>16</v>
      </c>
      <c r="M732" s="12" t="s">
        <v>723</v>
      </c>
      <c r="N732" s="12" t="s">
        <v>35</v>
      </c>
      <c r="O732" s="12">
        <v>4803</v>
      </c>
    </row>
    <row r="733" customHeight="1" spans="1:15">
      <c r="A733" s="13">
        <v>44280</v>
      </c>
      <c r="B733" s="15">
        <v>165711</v>
      </c>
      <c r="C733" s="12" t="s">
        <v>12388</v>
      </c>
      <c r="D733" s="12" t="s">
        <v>11117</v>
      </c>
      <c r="E733" s="12">
        <v>22</v>
      </c>
      <c r="F733" s="12" t="s">
        <v>11178</v>
      </c>
      <c r="G733" s="12" t="s">
        <v>622</v>
      </c>
      <c r="H733" s="12" t="s">
        <v>13</v>
      </c>
      <c r="I733" s="12" t="s">
        <v>11468</v>
      </c>
      <c r="J733" s="12" t="s">
        <v>3305</v>
      </c>
      <c r="K733" s="12" t="s">
        <v>175</v>
      </c>
      <c r="L733" s="12" t="s">
        <v>101</v>
      </c>
      <c r="M733" s="12" t="s">
        <v>101</v>
      </c>
      <c r="N733" s="12" t="s">
        <v>35</v>
      </c>
      <c r="O733" s="12">
        <v>980</v>
      </c>
    </row>
    <row r="734" customHeight="1" spans="1:15">
      <c r="A734" s="13">
        <v>44280</v>
      </c>
      <c r="B734" s="15">
        <v>154732</v>
      </c>
      <c r="C734" s="12" t="s">
        <v>12389</v>
      </c>
      <c r="D734" s="12" t="s">
        <v>11131</v>
      </c>
      <c r="E734" s="12">
        <v>32</v>
      </c>
      <c r="F734" s="12" t="s">
        <v>109</v>
      </c>
      <c r="G734" s="12" t="s">
        <v>109</v>
      </c>
      <c r="H734" s="12" t="s">
        <v>13</v>
      </c>
      <c r="I734" s="12" t="s">
        <v>12390</v>
      </c>
      <c r="J734" s="12" t="s">
        <v>3305</v>
      </c>
      <c r="K734" s="12" t="s">
        <v>175</v>
      </c>
      <c r="L734" s="12" t="s">
        <v>101</v>
      </c>
      <c r="M734" s="12" t="s">
        <v>101</v>
      </c>
      <c r="N734" s="12" t="s">
        <v>35</v>
      </c>
      <c r="O734" s="12">
        <v>3780</v>
      </c>
    </row>
    <row r="735" customHeight="1" spans="1:15">
      <c r="A735" s="13">
        <v>44280</v>
      </c>
      <c r="B735" s="15">
        <v>152980</v>
      </c>
      <c r="C735" s="12" t="s">
        <v>12347</v>
      </c>
      <c r="D735" s="12" t="s">
        <v>11117</v>
      </c>
      <c r="E735" s="12">
        <v>22</v>
      </c>
      <c r="F735" s="12" t="s">
        <v>368</v>
      </c>
      <c r="G735" s="12" t="s">
        <v>368</v>
      </c>
      <c r="H735" s="12" t="s">
        <v>13</v>
      </c>
      <c r="I735" s="12" t="s">
        <v>622</v>
      </c>
      <c r="J735" s="12" t="s">
        <v>11518</v>
      </c>
      <c r="K735" s="12" t="s">
        <v>175</v>
      </c>
      <c r="L735" s="12" t="s">
        <v>16</v>
      </c>
      <c r="M735" s="12" t="s">
        <v>723</v>
      </c>
      <c r="N735" s="12" t="s">
        <v>35</v>
      </c>
      <c r="O735" s="12">
        <v>3360</v>
      </c>
    </row>
    <row r="736" customHeight="1" spans="1:15">
      <c r="A736" s="13">
        <v>44280</v>
      </c>
      <c r="B736" s="15">
        <v>152020</v>
      </c>
      <c r="C736" s="12" t="s">
        <v>12391</v>
      </c>
      <c r="D736" s="12" t="s">
        <v>11117</v>
      </c>
      <c r="E736" s="12">
        <v>37</v>
      </c>
      <c r="F736" s="12" t="s">
        <v>928</v>
      </c>
      <c r="G736" s="12" t="s">
        <v>928</v>
      </c>
      <c r="H736" s="12" t="s">
        <v>238</v>
      </c>
      <c r="I736" s="12" t="s">
        <v>12392</v>
      </c>
      <c r="J736" s="12" t="s">
        <v>3305</v>
      </c>
      <c r="K736" s="12" t="s">
        <v>175</v>
      </c>
      <c r="L736" s="12" t="s">
        <v>101</v>
      </c>
      <c r="M736" s="12" t="s">
        <v>101</v>
      </c>
      <c r="N736" s="12" t="s">
        <v>35</v>
      </c>
      <c r="O736" s="12">
        <v>1280</v>
      </c>
    </row>
    <row r="737" customHeight="1" spans="1:15">
      <c r="A737" s="13">
        <v>44280</v>
      </c>
      <c r="B737" s="15">
        <v>160023</v>
      </c>
      <c r="C737" s="12" t="s">
        <v>847</v>
      </c>
      <c r="D737" s="12" t="s">
        <v>11117</v>
      </c>
      <c r="E737" s="12">
        <v>40</v>
      </c>
      <c r="F737" s="12" t="s">
        <v>928</v>
      </c>
      <c r="G737" s="12" t="s">
        <v>928</v>
      </c>
      <c r="H737" s="12" t="s">
        <v>238</v>
      </c>
      <c r="I737" s="12" t="s">
        <v>12393</v>
      </c>
      <c r="J737" s="12" t="s">
        <v>3305</v>
      </c>
      <c r="K737" s="12" t="s">
        <v>175</v>
      </c>
      <c r="L737" s="12" t="s">
        <v>101</v>
      </c>
      <c r="M737" s="12" t="s">
        <v>101</v>
      </c>
      <c r="N737" s="12" t="s">
        <v>35</v>
      </c>
      <c r="O737" s="12">
        <v>2160</v>
      </c>
    </row>
    <row r="738" customHeight="1" spans="1:16">
      <c r="A738" s="13">
        <v>44280</v>
      </c>
      <c r="B738" s="15">
        <v>154744</v>
      </c>
      <c r="C738" s="12" t="s">
        <v>12394</v>
      </c>
      <c r="D738" s="12" t="s">
        <v>11117</v>
      </c>
      <c r="E738" s="12">
        <v>34</v>
      </c>
      <c r="F738" s="12" t="s">
        <v>11157</v>
      </c>
      <c r="G738" s="12" t="s">
        <v>118</v>
      </c>
      <c r="H738" s="12" t="s">
        <v>41</v>
      </c>
      <c r="I738" s="12" t="s">
        <v>12024</v>
      </c>
      <c r="J738" s="12" t="s">
        <v>11483</v>
      </c>
      <c r="K738" s="12" t="s">
        <v>175</v>
      </c>
      <c r="L738" s="12" t="s">
        <v>26</v>
      </c>
      <c r="M738" s="12" t="s">
        <v>726</v>
      </c>
      <c r="N738" s="12" t="s">
        <v>236</v>
      </c>
      <c r="O738" s="12">
        <v>0</v>
      </c>
      <c r="P738" s="12" t="s">
        <v>12395</v>
      </c>
    </row>
    <row r="739" customHeight="1" spans="1:15">
      <c r="A739" s="13">
        <v>44281</v>
      </c>
      <c r="B739" s="15">
        <v>150426</v>
      </c>
      <c r="C739" s="12" t="s">
        <v>2648</v>
      </c>
      <c r="D739" s="12" t="s">
        <v>11117</v>
      </c>
      <c r="E739" s="12">
        <v>20</v>
      </c>
      <c r="F739" s="12" t="s">
        <v>132</v>
      </c>
      <c r="G739" s="12" t="s">
        <v>132</v>
      </c>
      <c r="H739" s="12" t="s">
        <v>13</v>
      </c>
      <c r="I739" s="12" t="s">
        <v>12396</v>
      </c>
      <c r="J739" s="12" t="s">
        <v>3305</v>
      </c>
      <c r="K739" s="12" t="s">
        <v>175</v>
      </c>
      <c r="L739" s="12" t="s">
        <v>26</v>
      </c>
      <c r="M739" s="12" t="s">
        <v>726</v>
      </c>
      <c r="N739" s="12" t="s">
        <v>35</v>
      </c>
      <c r="O739" s="12">
        <v>30000</v>
      </c>
    </row>
    <row r="740" customHeight="1" spans="1:15">
      <c r="A740" s="13">
        <v>44281</v>
      </c>
      <c r="B740" s="15">
        <v>175812</v>
      </c>
      <c r="C740" s="12" t="s">
        <v>12380</v>
      </c>
      <c r="D740" s="12" t="s">
        <v>11117</v>
      </c>
      <c r="E740" s="12">
        <v>22</v>
      </c>
      <c r="F740" s="12" t="s">
        <v>1180</v>
      </c>
      <c r="G740" s="12" t="s">
        <v>11739</v>
      </c>
      <c r="H740" s="12" t="s">
        <v>13</v>
      </c>
      <c r="I740" s="12" t="s">
        <v>12397</v>
      </c>
      <c r="J740" s="12" t="s">
        <v>11483</v>
      </c>
      <c r="K740" s="12" t="s">
        <v>175</v>
      </c>
      <c r="L740" s="12" t="s">
        <v>26</v>
      </c>
      <c r="M740" s="12" t="s">
        <v>726</v>
      </c>
      <c r="N740" s="12" t="s">
        <v>35</v>
      </c>
      <c r="O740" s="12">
        <v>499</v>
      </c>
    </row>
    <row r="741" customHeight="1" spans="1:15">
      <c r="A741" s="13">
        <v>44282</v>
      </c>
      <c r="B741" s="15">
        <v>162386</v>
      </c>
      <c r="C741" s="12" t="s">
        <v>12398</v>
      </c>
      <c r="D741" s="12" t="s">
        <v>11131</v>
      </c>
      <c r="E741" s="12">
        <v>18</v>
      </c>
      <c r="F741" s="12" t="s">
        <v>443</v>
      </c>
      <c r="G741" s="12" t="s">
        <v>443</v>
      </c>
      <c r="H741" s="12" t="s">
        <v>13</v>
      </c>
      <c r="I741" s="12" t="s">
        <v>12399</v>
      </c>
      <c r="J741" s="12" t="s">
        <v>11487</v>
      </c>
      <c r="K741" s="12" t="s">
        <v>175</v>
      </c>
      <c r="L741" s="12" t="s">
        <v>16</v>
      </c>
      <c r="M741" s="12" t="s">
        <v>723</v>
      </c>
      <c r="N741" s="12" t="s">
        <v>35</v>
      </c>
      <c r="O741" s="12">
        <v>8580</v>
      </c>
    </row>
    <row r="742" customHeight="1" spans="1:15">
      <c r="A742" s="13">
        <v>44282</v>
      </c>
      <c r="B742" s="15">
        <v>164978</v>
      </c>
      <c r="C742" s="12" t="s">
        <v>12400</v>
      </c>
      <c r="D742" s="12" t="s">
        <v>11131</v>
      </c>
      <c r="E742" s="12">
        <v>18</v>
      </c>
      <c r="F742" s="12" t="s">
        <v>368</v>
      </c>
      <c r="G742" s="12" t="s">
        <v>368</v>
      </c>
      <c r="H742" s="12" t="s">
        <v>13</v>
      </c>
      <c r="I742" s="12" t="s">
        <v>12401</v>
      </c>
      <c r="J742" s="12" t="s">
        <v>11487</v>
      </c>
      <c r="K742" s="12" t="s">
        <v>175</v>
      </c>
      <c r="L742" s="12" t="s">
        <v>101</v>
      </c>
      <c r="M742" s="12" t="s">
        <v>101</v>
      </c>
      <c r="N742" s="12" t="s">
        <v>35</v>
      </c>
      <c r="O742" s="12">
        <v>6980</v>
      </c>
    </row>
    <row r="743" customHeight="1" spans="1:15">
      <c r="A743" s="13">
        <v>44282</v>
      </c>
      <c r="B743" s="15">
        <v>161675</v>
      </c>
      <c r="C743" s="12" t="s">
        <v>12402</v>
      </c>
      <c r="D743" s="12" t="s">
        <v>11117</v>
      </c>
      <c r="E743" s="12">
        <v>36</v>
      </c>
      <c r="F743" s="12" t="s">
        <v>1955</v>
      </c>
      <c r="G743" s="12" t="s">
        <v>1955</v>
      </c>
      <c r="H743" s="12" t="s">
        <v>13</v>
      </c>
      <c r="I743" s="12" t="s">
        <v>12403</v>
      </c>
      <c r="J743" s="12" t="s">
        <v>11518</v>
      </c>
      <c r="K743" s="12" t="s">
        <v>175</v>
      </c>
      <c r="L743" s="12" t="s">
        <v>26</v>
      </c>
      <c r="M743" s="12" t="s">
        <v>726</v>
      </c>
      <c r="N743" s="12" t="s">
        <v>35</v>
      </c>
      <c r="O743" s="12">
        <v>20000</v>
      </c>
    </row>
    <row r="744" customHeight="1" spans="1:16">
      <c r="A744" s="13">
        <v>44282</v>
      </c>
      <c r="B744" s="15">
        <v>150892</v>
      </c>
      <c r="C744" s="12" t="s">
        <v>12404</v>
      </c>
      <c r="D744" s="12" t="s">
        <v>11117</v>
      </c>
      <c r="E744" s="12">
        <v>38</v>
      </c>
      <c r="F744" s="12" t="s">
        <v>11157</v>
      </c>
      <c r="G744" s="12" t="s">
        <v>118</v>
      </c>
      <c r="H744" s="12" t="s">
        <v>41</v>
      </c>
      <c r="I744" s="12" t="s">
        <v>11253</v>
      </c>
      <c r="J744" s="12" t="s">
        <v>11483</v>
      </c>
      <c r="K744" s="12" t="s">
        <v>175</v>
      </c>
      <c r="L744" s="12" t="s">
        <v>101</v>
      </c>
      <c r="M744" s="12" t="s">
        <v>101</v>
      </c>
      <c r="N744" s="12" t="s">
        <v>236</v>
      </c>
      <c r="O744" s="12">
        <v>0</v>
      </c>
      <c r="P744" s="12" t="s">
        <v>12405</v>
      </c>
    </row>
    <row r="745" customHeight="1" spans="1:15">
      <c r="A745" s="13">
        <v>44282</v>
      </c>
      <c r="B745" s="15">
        <v>165275</v>
      </c>
      <c r="C745" s="12" t="s">
        <v>12406</v>
      </c>
      <c r="D745" s="12" t="s">
        <v>11131</v>
      </c>
      <c r="E745" s="12">
        <v>25</v>
      </c>
      <c r="F745" s="12" t="s">
        <v>368</v>
      </c>
      <c r="G745" s="12" t="s">
        <v>368</v>
      </c>
      <c r="H745" s="12" t="s">
        <v>13</v>
      </c>
      <c r="I745" s="12" t="s">
        <v>12407</v>
      </c>
      <c r="J745" s="12" t="s">
        <v>11483</v>
      </c>
      <c r="K745" s="12" t="s">
        <v>175</v>
      </c>
      <c r="L745" s="12" t="s">
        <v>26</v>
      </c>
      <c r="M745" s="12" t="s">
        <v>726</v>
      </c>
      <c r="N745" s="12" t="s">
        <v>35</v>
      </c>
      <c r="O745" s="12">
        <v>3980</v>
      </c>
    </row>
    <row r="746" customHeight="1" spans="1:16">
      <c r="A746" s="13">
        <v>44282</v>
      </c>
      <c r="B746" s="15">
        <v>155697</v>
      </c>
      <c r="C746" s="12" t="s">
        <v>12408</v>
      </c>
      <c r="D746" s="12" t="s">
        <v>11117</v>
      </c>
      <c r="E746" s="12">
        <v>42</v>
      </c>
      <c r="F746" s="12" t="s">
        <v>11118</v>
      </c>
      <c r="G746" s="12" t="s">
        <v>69</v>
      </c>
      <c r="H746" s="12" t="s">
        <v>41</v>
      </c>
      <c r="I746" s="12" t="s">
        <v>12409</v>
      </c>
      <c r="J746" s="12" t="s">
        <v>11483</v>
      </c>
      <c r="K746" s="12" t="s">
        <v>175</v>
      </c>
      <c r="L746" s="12" t="s">
        <v>16</v>
      </c>
      <c r="M746" s="12" t="s">
        <v>723</v>
      </c>
      <c r="N746" s="12" t="s">
        <v>35</v>
      </c>
      <c r="O746" s="12">
        <v>8200</v>
      </c>
      <c r="P746" s="12" t="s">
        <v>12410</v>
      </c>
    </row>
    <row r="747" customHeight="1" spans="1:15">
      <c r="A747" s="13">
        <v>44283</v>
      </c>
      <c r="B747" s="15">
        <v>155697</v>
      </c>
      <c r="C747" s="12" t="s">
        <v>12408</v>
      </c>
      <c r="D747" s="12" t="s">
        <v>11131</v>
      </c>
      <c r="E747" s="12">
        <v>33</v>
      </c>
      <c r="F747" s="12" t="s">
        <v>4246</v>
      </c>
      <c r="G747" s="12" t="s">
        <v>4732</v>
      </c>
      <c r="H747" s="12" t="s">
        <v>41</v>
      </c>
      <c r="I747" s="12" t="s">
        <v>12411</v>
      </c>
      <c r="J747" s="12" t="s">
        <v>11483</v>
      </c>
      <c r="K747" s="12" t="s">
        <v>175</v>
      </c>
      <c r="L747" s="12" t="s">
        <v>16</v>
      </c>
      <c r="M747" s="12" t="s">
        <v>723</v>
      </c>
      <c r="N747" s="12" t="s">
        <v>35</v>
      </c>
      <c r="O747" s="12">
        <v>1080</v>
      </c>
    </row>
    <row r="748" customHeight="1" spans="1:15">
      <c r="A748" s="13">
        <v>44282</v>
      </c>
      <c r="B748" s="15">
        <v>177450</v>
      </c>
      <c r="C748" s="12" t="s">
        <v>2648</v>
      </c>
      <c r="D748" s="12" t="s">
        <v>11117</v>
      </c>
      <c r="E748" s="12">
        <v>35</v>
      </c>
      <c r="F748" s="12" t="s">
        <v>11118</v>
      </c>
      <c r="G748" s="12" t="s">
        <v>50</v>
      </c>
      <c r="H748" s="12" t="s">
        <v>41</v>
      </c>
      <c r="I748" s="12" t="s">
        <v>12412</v>
      </c>
      <c r="J748" s="12" t="s">
        <v>11483</v>
      </c>
      <c r="K748" s="12" t="s">
        <v>175</v>
      </c>
      <c r="L748" s="12" t="s">
        <v>26</v>
      </c>
      <c r="M748" s="12" t="s">
        <v>726</v>
      </c>
      <c r="N748" s="12" t="s">
        <v>35</v>
      </c>
      <c r="O748" s="12">
        <v>102850</v>
      </c>
    </row>
    <row r="749" customHeight="1" spans="1:15">
      <c r="A749" s="13">
        <v>44282</v>
      </c>
      <c r="B749" s="15">
        <v>159165</v>
      </c>
      <c r="C749" s="12" t="s">
        <v>12413</v>
      </c>
      <c r="D749" s="12" t="s">
        <v>11117</v>
      </c>
      <c r="E749" s="12">
        <v>42</v>
      </c>
      <c r="F749" s="12" t="s">
        <v>109</v>
      </c>
      <c r="G749" s="12" t="s">
        <v>109</v>
      </c>
      <c r="H749" s="12" t="s">
        <v>13</v>
      </c>
      <c r="I749" s="12" t="s">
        <v>11601</v>
      </c>
      <c r="J749" s="12" t="s">
        <v>11483</v>
      </c>
      <c r="K749" s="12" t="s">
        <v>175</v>
      </c>
      <c r="L749" s="12" t="s">
        <v>16</v>
      </c>
      <c r="M749" s="12" t="s">
        <v>723</v>
      </c>
      <c r="N749" s="12" t="s">
        <v>35</v>
      </c>
      <c r="O749" s="12">
        <v>4680</v>
      </c>
    </row>
    <row r="750" customHeight="1" spans="1:15">
      <c r="A750" s="13">
        <v>44283</v>
      </c>
      <c r="B750" s="15">
        <v>159165</v>
      </c>
      <c r="C750" s="12" t="s">
        <v>12413</v>
      </c>
      <c r="D750" s="12" t="s">
        <v>11117</v>
      </c>
      <c r="E750" s="12">
        <v>21</v>
      </c>
      <c r="F750" s="12" t="s">
        <v>11178</v>
      </c>
      <c r="G750" s="12" t="s">
        <v>104</v>
      </c>
      <c r="H750" s="12" t="s">
        <v>13</v>
      </c>
      <c r="I750" s="12" t="s">
        <v>12414</v>
      </c>
      <c r="J750" s="12" t="s">
        <v>11483</v>
      </c>
      <c r="K750" s="12" t="s">
        <v>175</v>
      </c>
      <c r="L750" s="12" t="s">
        <v>16</v>
      </c>
      <c r="M750" s="12" t="s">
        <v>723</v>
      </c>
      <c r="N750" s="12" t="s">
        <v>35</v>
      </c>
      <c r="O750" s="12">
        <v>1098</v>
      </c>
    </row>
    <row r="751" customHeight="1" spans="1:15">
      <c r="A751" s="13">
        <v>44283</v>
      </c>
      <c r="B751" s="15">
        <v>153763</v>
      </c>
      <c r="C751" s="12" t="s">
        <v>12415</v>
      </c>
      <c r="D751" s="12" t="s">
        <v>11117</v>
      </c>
      <c r="E751" s="12">
        <v>33</v>
      </c>
      <c r="F751" s="12" t="s">
        <v>928</v>
      </c>
      <c r="G751" s="12" t="s">
        <v>928</v>
      </c>
      <c r="H751" s="12" t="s">
        <v>13</v>
      </c>
      <c r="I751" s="12" t="s">
        <v>11879</v>
      </c>
      <c r="J751" s="12" t="s">
        <v>3305</v>
      </c>
      <c r="K751" s="12" t="s">
        <v>175</v>
      </c>
      <c r="L751" s="12" t="s">
        <v>26</v>
      </c>
      <c r="M751" s="12" t="s">
        <v>726</v>
      </c>
      <c r="N751" s="12" t="s">
        <v>35</v>
      </c>
      <c r="O751" s="12">
        <v>1280</v>
      </c>
    </row>
    <row r="752" customHeight="1" spans="1:15">
      <c r="A752" s="13">
        <v>44283</v>
      </c>
      <c r="B752" s="15">
        <v>164175</v>
      </c>
      <c r="C752" s="12" t="s">
        <v>12416</v>
      </c>
      <c r="D752" s="12" t="s">
        <v>11131</v>
      </c>
      <c r="E752" s="12">
        <v>24</v>
      </c>
      <c r="F752" s="12" t="s">
        <v>109</v>
      </c>
      <c r="G752" s="12" t="s">
        <v>109</v>
      </c>
      <c r="H752" s="12" t="s">
        <v>13</v>
      </c>
      <c r="I752" s="12" t="s">
        <v>11732</v>
      </c>
      <c r="J752" s="12" t="s">
        <v>11483</v>
      </c>
      <c r="K752" s="12" t="s">
        <v>175</v>
      </c>
      <c r="L752" s="12" t="s">
        <v>26</v>
      </c>
      <c r="M752" s="12" t="s">
        <v>726</v>
      </c>
      <c r="N752" s="12" t="s">
        <v>35</v>
      </c>
      <c r="O752" s="12">
        <v>792</v>
      </c>
    </row>
    <row r="753" customHeight="1" spans="1:15">
      <c r="A753" s="13">
        <v>44283</v>
      </c>
      <c r="B753" s="15">
        <v>149629</v>
      </c>
      <c r="C753" s="12" t="s">
        <v>12417</v>
      </c>
      <c r="D753" s="12" t="s">
        <v>11131</v>
      </c>
      <c r="E753" s="12">
        <v>39</v>
      </c>
      <c r="F753" s="12" t="s">
        <v>109</v>
      </c>
      <c r="G753" s="12" t="s">
        <v>109</v>
      </c>
      <c r="H753" s="12" t="s">
        <v>13</v>
      </c>
      <c r="I753" s="12" t="s">
        <v>11732</v>
      </c>
      <c r="J753" s="12" t="s">
        <v>11483</v>
      </c>
      <c r="K753" s="12" t="s">
        <v>175</v>
      </c>
      <c r="L753" s="12" t="s">
        <v>26</v>
      </c>
      <c r="M753" s="12" t="s">
        <v>726</v>
      </c>
      <c r="N753" s="12" t="s">
        <v>35</v>
      </c>
      <c r="O753" s="12">
        <v>792</v>
      </c>
    </row>
    <row r="754" customHeight="1" spans="1:15">
      <c r="A754" s="13">
        <v>44283</v>
      </c>
      <c r="B754" s="15">
        <v>171861</v>
      </c>
      <c r="C754" s="12" t="s">
        <v>12418</v>
      </c>
      <c r="D754" s="12" t="s">
        <v>11131</v>
      </c>
      <c r="E754" s="12">
        <v>41</v>
      </c>
      <c r="F754" s="12" t="s">
        <v>109</v>
      </c>
      <c r="G754" s="12" t="s">
        <v>109</v>
      </c>
      <c r="H754" s="12" t="s">
        <v>13</v>
      </c>
      <c r="I754" s="12" t="s">
        <v>11732</v>
      </c>
      <c r="J754" s="12" t="s">
        <v>3305</v>
      </c>
      <c r="K754" s="12" t="s">
        <v>175</v>
      </c>
      <c r="L754" s="12" t="s">
        <v>101</v>
      </c>
      <c r="M754" s="12" t="s">
        <v>101</v>
      </c>
      <c r="N754" s="12" t="s">
        <v>35</v>
      </c>
      <c r="O754" s="12">
        <v>880</v>
      </c>
    </row>
    <row r="755" customHeight="1" spans="1:16">
      <c r="A755" s="13">
        <v>44283</v>
      </c>
      <c r="B755" s="15">
        <v>149871</v>
      </c>
      <c r="C755" s="12" t="s">
        <v>2646</v>
      </c>
      <c r="D755" s="12" t="s">
        <v>11117</v>
      </c>
      <c r="E755" s="12">
        <v>35</v>
      </c>
      <c r="F755" s="12" t="s">
        <v>368</v>
      </c>
      <c r="G755" s="12" t="s">
        <v>368</v>
      </c>
      <c r="H755" s="12" t="s">
        <v>13</v>
      </c>
      <c r="I755" s="12" t="s">
        <v>12419</v>
      </c>
      <c r="J755" s="12" t="s">
        <v>11487</v>
      </c>
      <c r="K755" s="12" t="s">
        <v>175</v>
      </c>
      <c r="L755" s="12" t="s">
        <v>26</v>
      </c>
      <c r="M755" s="12" t="s">
        <v>726</v>
      </c>
      <c r="N755" s="12" t="s">
        <v>35</v>
      </c>
      <c r="O755" s="12">
        <v>10000</v>
      </c>
      <c r="P755" s="12" t="s">
        <v>12420</v>
      </c>
    </row>
    <row r="756" customHeight="1" spans="1:16">
      <c r="A756" s="13">
        <v>44284</v>
      </c>
      <c r="B756" s="15">
        <v>161159</v>
      </c>
      <c r="C756" s="12" t="s">
        <v>12421</v>
      </c>
      <c r="D756" s="12" t="s">
        <v>11131</v>
      </c>
      <c r="E756" s="12">
        <v>28</v>
      </c>
      <c r="F756" s="12" t="s">
        <v>11178</v>
      </c>
      <c r="G756" s="12" t="s">
        <v>129</v>
      </c>
      <c r="H756" s="12" t="s">
        <v>13</v>
      </c>
      <c r="I756" s="12" t="s">
        <v>12422</v>
      </c>
      <c r="J756" s="12" t="s">
        <v>11487</v>
      </c>
      <c r="K756" s="12" t="s">
        <v>175</v>
      </c>
      <c r="L756" s="12" t="s">
        <v>101</v>
      </c>
      <c r="M756" s="12" t="s">
        <v>101</v>
      </c>
      <c r="N756" s="12" t="s">
        <v>236</v>
      </c>
      <c r="O756" s="12">
        <v>0</v>
      </c>
      <c r="P756" s="12" t="s">
        <v>12423</v>
      </c>
    </row>
    <row r="757" customHeight="1" spans="1:15">
      <c r="A757" s="13">
        <v>44284</v>
      </c>
      <c r="B757" s="15">
        <v>153967</v>
      </c>
      <c r="C757" s="12" t="s">
        <v>12424</v>
      </c>
      <c r="D757" s="12" t="s">
        <v>11117</v>
      </c>
      <c r="E757" s="12">
        <v>22</v>
      </c>
      <c r="F757" s="12" t="s">
        <v>58</v>
      </c>
      <c r="G757" s="12" t="s">
        <v>58</v>
      </c>
      <c r="H757" s="12" t="s">
        <v>13</v>
      </c>
      <c r="I757" s="12" t="s">
        <v>12425</v>
      </c>
      <c r="J757" s="12" t="s">
        <v>11483</v>
      </c>
      <c r="K757" s="12" t="s">
        <v>175</v>
      </c>
      <c r="L757" s="12" t="s">
        <v>26</v>
      </c>
      <c r="M757" s="12" t="s">
        <v>726</v>
      </c>
      <c r="N757" s="12" t="s">
        <v>35</v>
      </c>
      <c r="O757" s="12">
        <v>3600</v>
      </c>
    </row>
    <row r="758" customHeight="1" spans="1:15">
      <c r="A758" s="13">
        <v>44284</v>
      </c>
      <c r="B758" s="15">
        <v>149142</v>
      </c>
      <c r="C758" s="12" t="s">
        <v>12426</v>
      </c>
      <c r="D758" s="12" t="s">
        <v>11117</v>
      </c>
      <c r="E758" s="12">
        <v>26</v>
      </c>
      <c r="F758" s="12" t="s">
        <v>109</v>
      </c>
      <c r="G758" s="12" t="s">
        <v>109</v>
      </c>
      <c r="H758" s="12" t="s">
        <v>13</v>
      </c>
      <c r="I758" s="12" t="s">
        <v>12002</v>
      </c>
      <c r="J758" s="12" t="s">
        <v>3305</v>
      </c>
      <c r="K758" s="12" t="s">
        <v>175</v>
      </c>
      <c r="L758" s="12" t="s">
        <v>26</v>
      </c>
      <c r="M758" s="12" t="s">
        <v>726</v>
      </c>
      <c r="N758" s="12" t="s">
        <v>35</v>
      </c>
      <c r="O758" s="12">
        <v>792</v>
      </c>
    </row>
    <row r="759" customHeight="1" spans="1:15">
      <c r="A759" s="13">
        <v>44284</v>
      </c>
      <c r="B759" s="15">
        <v>161369</v>
      </c>
      <c r="C759" s="12" t="s">
        <v>12427</v>
      </c>
      <c r="D759" s="12" t="s">
        <v>11117</v>
      </c>
      <c r="E759" s="12">
        <v>32</v>
      </c>
      <c r="F759" s="12" t="s">
        <v>1180</v>
      </c>
      <c r="G759" s="12" t="s">
        <v>11754</v>
      </c>
      <c r="H759" s="12" t="s">
        <v>13</v>
      </c>
      <c r="I759" s="12" t="s">
        <v>12428</v>
      </c>
      <c r="J759" s="12" t="s">
        <v>11518</v>
      </c>
      <c r="K759" s="12" t="s">
        <v>175</v>
      </c>
      <c r="L759" s="12" t="s">
        <v>26</v>
      </c>
      <c r="M759" s="12" t="s">
        <v>726</v>
      </c>
      <c r="N759" s="12" t="s">
        <v>35</v>
      </c>
      <c r="O759" s="12">
        <v>50000</v>
      </c>
    </row>
    <row r="760" customHeight="1" spans="1:15">
      <c r="A760" s="13">
        <v>44285</v>
      </c>
      <c r="B760" s="15">
        <v>151139</v>
      </c>
      <c r="C760" s="12" t="s">
        <v>11972</v>
      </c>
      <c r="D760" s="12" t="s">
        <v>11117</v>
      </c>
      <c r="E760" s="12">
        <v>20</v>
      </c>
      <c r="F760" s="12" t="s">
        <v>1180</v>
      </c>
      <c r="G760" s="12" t="s">
        <v>11754</v>
      </c>
      <c r="H760" s="12" t="s">
        <v>13</v>
      </c>
      <c r="I760" s="12" t="s">
        <v>12429</v>
      </c>
      <c r="J760" s="12" t="s">
        <v>11487</v>
      </c>
      <c r="K760" s="12" t="s">
        <v>175</v>
      </c>
      <c r="L760" s="12" t="s">
        <v>16</v>
      </c>
      <c r="M760" s="12" t="s">
        <v>723</v>
      </c>
      <c r="N760" s="12" t="s">
        <v>35</v>
      </c>
      <c r="O760" s="12">
        <v>7366</v>
      </c>
    </row>
    <row r="761" customHeight="1" spans="1:15">
      <c r="A761" s="13">
        <v>44285</v>
      </c>
      <c r="B761" s="15">
        <v>148540</v>
      </c>
      <c r="C761" s="12" t="s">
        <v>255</v>
      </c>
      <c r="D761" s="12" t="s">
        <v>11117</v>
      </c>
      <c r="E761" s="12">
        <v>28</v>
      </c>
      <c r="F761" s="12" t="s">
        <v>109</v>
      </c>
      <c r="G761" s="12" t="s">
        <v>109</v>
      </c>
      <c r="H761" s="12" t="s">
        <v>13</v>
      </c>
      <c r="I761" s="12" t="s">
        <v>12430</v>
      </c>
      <c r="J761" s="12" t="s">
        <v>11518</v>
      </c>
      <c r="K761" s="12" t="s">
        <v>175</v>
      </c>
      <c r="L761" s="12" t="s">
        <v>16</v>
      </c>
      <c r="M761" s="12" t="s">
        <v>723</v>
      </c>
      <c r="N761" s="12" t="s">
        <v>35</v>
      </c>
      <c r="O761" s="12">
        <v>6660</v>
      </c>
    </row>
    <row r="762" customHeight="1" spans="1:15">
      <c r="A762" s="13">
        <v>44285</v>
      </c>
      <c r="B762" s="15">
        <v>148820</v>
      </c>
      <c r="C762" s="12" t="s">
        <v>853</v>
      </c>
      <c r="D762" s="12" t="s">
        <v>11117</v>
      </c>
      <c r="E762" s="12">
        <v>23</v>
      </c>
      <c r="F762" s="12" t="s">
        <v>280</v>
      </c>
      <c r="G762" s="12" t="s">
        <v>280</v>
      </c>
      <c r="H762" s="12" t="s">
        <v>13</v>
      </c>
      <c r="I762" s="12" t="s">
        <v>12431</v>
      </c>
      <c r="J762" s="12" t="s">
        <v>11518</v>
      </c>
      <c r="K762" s="12" t="s">
        <v>175</v>
      </c>
      <c r="L762" s="12" t="s">
        <v>101</v>
      </c>
      <c r="M762" s="12" t="s">
        <v>101</v>
      </c>
      <c r="N762" s="12" t="s">
        <v>35</v>
      </c>
      <c r="O762" s="12">
        <v>5999</v>
      </c>
    </row>
    <row r="763" customHeight="1" spans="1:15">
      <c r="A763" s="13">
        <v>44285</v>
      </c>
      <c r="B763" s="15">
        <v>161571</v>
      </c>
      <c r="C763" s="12" t="s">
        <v>12432</v>
      </c>
      <c r="D763" s="12" t="s">
        <v>11131</v>
      </c>
      <c r="E763" s="12">
        <v>42</v>
      </c>
      <c r="F763" s="12" t="s">
        <v>11178</v>
      </c>
      <c r="G763" s="12" t="s">
        <v>622</v>
      </c>
      <c r="H763" s="12" t="s">
        <v>13</v>
      </c>
      <c r="I763" s="12" t="s">
        <v>11746</v>
      </c>
      <c r="J763" s="12" t="s">
        <v>11518</v>
      </c>
      <c r="K763" s="12" t="s">
        <v>175</v>
      </c>
      <c r="L763" s="12" t="s">
        <v>26</v>
      </c>
      <c r="M763" s="12" t="s">
        <v>726</v>
      </c>
      <c r="N763" s="12" t="s">
        <v>35</v>
      </c>
      <c r="O763" s="12">
        <v>890</v>
      </c>
    </row>
    <row r="764" customHeight="1" spans="1:15">
      <c r="A764" s="13">
        <v>44286</v>
      </c>
      <c r="B764" s="15">
        <v>154239</v>
      </c>
      <c r="C764" s="12" t="s">
        <v>12433</v>
      </c>
      <c r="D764" s="12" t="s">
        <v>11117</v>
      </c>
      <c r="E764" s="12">
        <v>22</v>
      </c>
      <c r="F764" s="12" t="s">
        <v>11139</v>
      </c>
      <c r="G764" s="12" t="s">
        <v>148</v>
      </c>
      <c r="H764" s="12" t="s">
        <v>41</v>
      </c>
      <c r="I764" s="12" t="s">
        <v>12434</v>
      </c>
      <c r="J764" s="12" t="s">
        <v>11483</v>
      </c>
      <c r="K764" s="12" t="s">
        <v>175</v>
      </c>
      <c r="L764" s="12" t="s">
        <v>26</v>
      </c>
      <c r="M764" s="12" t="s">
        <v>726</v>
      </c>
      <c r="N764" s="12" t="s">
        <v>35</v>
      </c>
      <c r="O764" s="12">
        <v>7440</v>
      </c>
    </row>
    <row r="765" customHeight="1" spans="1:15">
      <c r="A765" s="13">
        <v>44286</v>
      </c>
      <c r="B765" s="15">
        <v>159412</v>
      </c>
      <c r="C765" s="12" t="s">
        <v>12435</v>
      </c>
      <c r="D765" s="12" t="s">
        <v>11131</v>
      </c>
      <c r="E765" s="12">
        <v>21</v>
      </c>
      <c r="F765" s="12" t="s">
        <v>109</v>
      </c>
      <c r="G765" s="12" t="s">
        <v>109</v>
      </c>
      <c r="H765" s="12" t="s">
        <v>13</v>
      </c>
      <c r="I765" s="12" t="s">
        <v>12436</v>
      </c>
      <c r="J765" s="12" t="s">
        <v>3305</v>
      </c>
      <c r="K765" s="12" t="s">
        <v>175</v>
      </c>
      <c r="L765" s="12" t="s">
        <v>26</v>
      </c>
      <c r="M765" s="12" t="s">
        <v>726</v>
      </c>
      <c r="N765" s="12" t="s">
        <v>35</v>
      </c>
      <c r="O765" s="12">
        <v>1499</v>
      </c>
    </row>
    <row r="766" customHeight="1" spans="1:15">
      <c r="A766" s="13">
        <v>44286</v>
      </c>
      <c r="B766" s="15">
        <v>149361</v>
      </c>
      <c r="C766" s="12" t="s">
        <v>5746</v>
      </c>
      <c r="D766" s="12" t="s">
        <v>11117</v>
      </c>
      <c r="E766" s="12">
        <v>45</v>
      </c>
      <c r="F766" s="12" t="s">
        <v>109</v>
      </c>
      <c r="G766" s="12" t="s">
        <v>109</v>
      </c>
      <c r="H766" s="12" t="s">
        <v>13</v>
      </c>
      <c r="I766" s="12" t="s">
        <v>11346</v>
      </c>
      <c r="J766" s="12" t="s">
        <v>11487</v>
      </c>
      <c r="K766" s="12" t="s">
        <v>175</v>
      </c>
      <c r="L766" s="12" t="s">
        <v>101</v>
      </c>
      <c r="M766" s="12" t="s">
        <v>101</v>
      </c>
      <c r="N766" s="12" t="s">
        <v>35</v>
      </c>
      <c r="O766" s="12">
        <v>2831</v>
      </c>
    </row>
    <row r="767" customHeight="1" spans="1:16">
      <c r="A767" s="13">
        <v>44287</v>
      </c>
      <c r="B767" s="15">
        <v>154266</v>
      </c>
      <c r="C767" s="12" t="s">
        <v>12219</v>
      </c>
      <c r="D767" s="12" t="s">
        <v>11117</v>
      </c>
      <c r="E767" s="12">
        <v>32</v>
      </c>
      <c r="F767" s="12" t="s">
        <v>11157</v>
      </c>
      <c r="G767" s="12" t="s">
        <v>118</v>
      </c>
      <c r="H767" s="12" t="s">
        <v>41</v>
      </c>
      <c r="I767" s="12" t="s">
        <v>12437</v>
      </c>
      <c r="J767" s="12" t="s">
        <v>11141</v>
      </c>
      <c r="K767" s="12" t="s">
        <v>15</v>
      </c>
      <c r="L767" s="12" t="s">
        <v>101</v>
      </c>
      <c r="M767" s="12" t="s">
        <v>101</v>
      </c>
      <c r="N767" s="12" t="s">
        <v>35</v>
      </c>
      <c r="O767" s="12">
        <v>63520</v>
      </c>
      <c r="P767" s="12" t="s">
        <v>12438</v>
      </c>
    </row>
    <row r="768" customHeight="1" spans="1:15">
      <c r="A768" s="13">
        <v>44287</v>
      </c>
      <c r="B768" s="15">
        <v>148328</v>
      </c>
      <c r="C768" s="12" t="s">
        <v>12253</v>
      </c>
      <c r="D768" s="12" t="s">
        <v>11117</v>
      </c>
      <c r="E768" s="12">
        <v>36</v>
      </c>
      <c r="F768" s="12" t="s">
        <v>11118</v>
      </c>
      <c r="G768" s="12" t="s">
        <v>50</v>
      </c>
      <c r="H768" s="12" t="s">
        <v>41</v>
      </c>
      <c r="I768" s="12" t="s">
        <v>12439</v>
      </c>
      <c r="J768" s="12" t="s">
        <v>11120</v>
      </c>
      <c r="K768" s="12" t="s">
        <v>15</v>
      </c>
      <c r="L768" s="12" t="s">
        <v>26</v>
      </c>
      <c r="M768" s="12" t="s">
        <v>27</v>
      </c>
      <c r="N768" s="12" t="s">
        <v>35</v>
      </c>
      <c r="O768" s="12">
        <v>3000</v>
      </c>
    </row>
    <row r="769" customHeight="1" spans="1:16">
      <c r="A769" s="13">
        <v>44287</v>
      </c>
      <c r="B769" s="15">
        <v>147354</v>
      </c>
      <c r="C769" s="12" t="s">
        <v>12089</v>
      </c>
      <c r="D769" s="12" t="s">
        <v>11117</v>
      </c>
      <c r="E769" s="12">
        <v>38</v>
      </c>
      <c r="F769" s="12" t="s">
        <v>11118</v>
      </c>
      <c r="G769" s="12" t="s">
        <v>66</v>
      </c>
      <c r="H769" s="12" t="s">
        <v>41</v>
      </c>
      <c r="I769" s="12" t="s">
        <v>12440</v>
      </c>
      <c r="J769" s="12" t="s">
        <v>11135</v>
      </c>
      <c r="K769" s="12" t="s">
        <v>15</v>
      </c>
      <c r="L769" s="12" t="s">
        <v>26</v>
      </c>
      <c r="M769" s="12" t="s">
        <v>27</v>
      </c>
      <c r="N769" s="12" t="s">
        <v>35</v>
      </c>
      <c r="O769" s="12">
        <v>23050</v>
      </c>
      <c r="P769" s="12" t="s">
        <v>12441</v>
      </c>
    </row>
    <row r="770" customHeight="1" spans="1:15">
      <c r="A770" s="13">
        <v>44287</v>
      </c>
      <c r="B770" s="15">
        <v>150404</v>
      </c>
      <c r="C770" s="12" t="s">
        <v>12442</v>
      </c>
      <c r="D770" s="12" t="s">
        <v>11117</v>
      </c>
      <c r="E770" s="12">
        <v>38</v>
      </c>
      <c r="F770" s="12" t="s">
        <v>11118</v>
      </c>
      <c r="G770" s="12" t="s">
        <v>12</v>
      </c>
      <c r="H770" s="12" t="s">
        <v>13</v>
      </c>
      <c r="I770" s="12" t="s">
        <v>12443</v>
      </c>
      <c r="J770" s="12" t="s">
        <v>11135</v>
      </c>
      <c r="K770" s="12" t="s">
        <v>15</v>
      </c>
      <c r="L770" s="12" t="s">
        <v>16</v>
      </c>
      <c r="M770" s="12" t="s">
        <v>17</v>
      </c>
      <c r="N770" s="12" t="s">
        <v>35</v>
      </c>
      <c r="O770" s="12">
        <v>5066</v>
      </c>
    </row>
    <row r="771" customHeight="1" spans="1:15">
      <c r="A771" s="13">
        <v>44287</v>
      </c>
      <c r="B771" s="15">
        <v>153504</v>
      </c>
      <c r="C771" s="12" t="s">
        <v>12444</v>
      </c>
      <c r="D771" s="12" t="s">
        <v>11117</v>
      </c>
      <c r="E771" s="12">
        <v>45</v>
      </c>
      <c r="F771" s="12" t="s">
        <v>368</v>
      </c>
      <c r="G771" s="12" t="s">
        <v>368</v>
      </c>
      <c r="H771" s="12" t="s">
        <v>13</v>
      </c>
      <c r="I771" s="12" t="s">
        <v>12445</v>
      </c>
      <c r="J771" s="12" t="s">
        <v>11141</v>
      </c>
      <c r="K771" s="12" t="s">
        <v>15</v>
      </c>
      <c r="L771" s="12" t="s">
        <v>26</v>
      </c>
      <c r="M771" s="12" t="s">
        <v>27</v>
      </c>
      <c r="N771" s="12" t="s">
        <v>35</v>
      </c>
      <c r="O771" s="12">
        <v>2660</v>
      </c>
    </row>
    <row r="772" customHeight="1" spans="1:16">
      <c r="A772" s="13">
        <v>44287</v>
      </c>
      <c r="B772" s="15">
        <v>148621</v>
      </c>
      <c r="C772" s="12" t="s">
        <v>12446</v>
      </c>
      <c r="D772" s="12" t="s">
        <v>11117</v>
      </c>
      <c r="E772" s="12">
        <v>37</v>
      </c>
      <c r="F772" s="12" t="s">
        <v>132</v>
      </c>
      <c r="G772" s="12" t="s">
        <v>132</v>
      </c>
      <c r="H772" s="12" t="s">
        <v>238</v>
      </c>
      <c r="I772" s="12" t="s">
        <v>12447</v>
      </c>
      <c r="J772" s="12" t="s">
        <v>11518</v>
      </c>
      <c r="K772" s="12" t="s">
        <v>175</v>
      </c>
      <c r="L772" s="12" t="s">
        <v>26</v>
      </c>
      <c r="M772" s="12" t="s">
        <v>726</v>
      </c>
      <c r="N772" s="12" t="s">
        <v>35</v>
      </c>
      <c r="O772" s="12">
        <v>11998</v>
      </c>
      <c r="P772" s="12" t="s">
        <v>12448</v>
      </c>
    </row>
    <row r="773" customHeight="1" spans="1:15">
      <c r="A773" s="13">
        <v>44287</v>
      </c>
      <c r="B773" s="15">
        <v>146570</v>
      </c>
      <c r="C773" s="12" t="s">
        <v>12449</v>
      </c>
      <c r="D773" s="12" t="s">
        <v>11117</v>
      </c>
      <c r="E773" s="12">
        <v>32</v>
      </c>
      <c r="F773" s="12" t="s">
        <v>11178</v>
      </c>
      <c r="G773" s="12" t="s">
        <v>104</v>
      </c>
      <c r="H773" s="12" t="s">
        <v>13</v>
      </c>
      <c r="I773" s="12" t="s">
        <v>12450</v>
      </c>
      <c r="J773" s="12" t="s">
        <v>11483</v>
      </c>
      <c r="K773" s="12" t="s">
        <v>175</v>
      </c>
      <c r="L773" s="12" t="s">
        <v>26</v>
      </c>
      <c r="M773" s="12" t="s">
        <v>726</v>
      </c>
      <c r="N773" s="12" t="s">
        <v>35</v>
      </c>
      <c r="O773" s="12">
        <v>16997</v>
      </c>
    </row>
    <row r="774" customHeight="1" spans="1:15">
      <c r="A774" s="13">
        <v>44288</v>
      </c>
      <c r="B774" s="15">
        <v>151476</v>
      </c>
      <c r="C774" s="12" t="s">
        <v>12451</v>
      </c>
      <c r="D774" s="12" t="s">
        <v>11117</v>
      </c>
      <c r="E774" s="12">
        <v>26</v>
      </c>
      <c r="F774" s="12" t="s">
        <v>1180</v>
      </c>
      <c r="G774" s="12" t="s">
        <v>11754</v>
      </c>
      <c r="H774" s="12" t="s">
        <v>13</v>
      </c>
      <c r="I774" s="12" t="s">
        <v>12452</v>
      </c>
      <c r="J774" s="12" t="s">
        <v>11135</v>
      </c>
      <c r="K774" s="12" t="s">
        <v>15</v>
      </c>
      <c r="L774" s="12" t="s">
        <v>101</v>
      </c>
      <c r="M774" s="12" t="s">
        <v>101</v>
      </c>
      <c r="N774" s="12" t="s">
        <v>35</v>
      </c>
      <c r="O774" s="12">
        <v>30000</v>
      </c>
    </row>
    <row r="775" customHeight="1" spans="1:15">
      <c r="A775" s="13">
        <v>44288</v>
      </c>
      <c r="B775" s="15">
        <v>147604</v>
      </c>
      <c r="C775" s="12" t="s">
        <v>12453</v>
      </c>
      <c r="D775" s="12" t="s">
        <v>11117</v>
      </c>
      <c r="E775" s="12">
        <v>40</v>
      </c>
      <c r="F775" s="12" t="s">
        <v>58</v>
      </c>
      <c r="G775" s="12" t="s">
        <v>58</v>
      </c>
      <c r="H775" s="12" t="s">
        <v>13</v>
      </c>
      <c r="I775" s="12" t="s">
        <v>12454</v>
      </c>
      <c r="J775" s="12" t="s">
        <v>11135</v>
      </c>
      <c r="K775" s="12" t="s">
        <v>15</v>
      </c>
      <c r="L775" s="12" t="s">
        <v>101</v>
      </c>
      <c r="M775" s="12" t="s">
        <v>101</v>
      </c>
      <c r="N775" s="12" t="s">
        <v>35</v>
      </c>
      <c r="O775" s="12">
        <v>10000</v>
      </c>
    </row>
    <row r="776" customHeight="1" spans="1:15">
      <c r="A776" s="13">
        <v>44288</v>
      </c>
      <c r="B776" s="15">
        <v>145588</v>
      </c>
      <c r="C776" s="12" t="s">
        <v>12455</v>
      </c>
      <c r="D776" s="12" t="s">
        <v>11117</v>
      </c>
      <c r="E776" s="12">
        <v>31</v>
      </c>
      <c r="F776" s="12" t="s">
        <v>11118</v>
      </c>
      <c r="G776" s="12" t="s">
        <v>12</v>
      </c>
      <c r="H776" s="12" t="s">
        <v>13</v>
      </c>
      <c r="I776" s="12" t="s">
        <v>12456</v>
      </c>
      <c r="J776" s="12" t="s">
        <v>11120</v>
      </c>
      <c r="K776" s="12" t="s">
        <v>15</v>
      </c>
      <c r="L776" s="12" t="s">
        <v>16</v>
      </c>
      <c r="M776" s="12" t="s">
        <v>17</v>
      </c>
      <c r="N776" s="12" t="s">
        <v>35</v>
      </c>
      <c r="O776" s="12">
        <v>30000</v>
      </c>
    </row>
    <row r="777" customHeight="1" spans="1:15">
      <c r="A777" s="13">
        <v>44288</v>
      </c>
      <c r="B777" s="15">
        <v>157274</v>
      </c>
      <c r="C777" s="12" t="s">
        <v>12457</v>
      </c>
      <c r="D777" s="12" t="s">
        <v>11117</v>
      </c>
      <c r="E777" s="12">
        <v>34</v>
      </c>
      <c r="F777" s="12" t="s">
        <v>109</v>
      </c>
      <c r="G777" s="12" t="s">
        <v>109</v>
      </c>
      <c r="H777" s="12" t="s">
        <v>13</v>
      </c>
      <c r="I777" s="12" t="s">
        <v>12458</v>
      </c>
      <c r="J777" s="12" t="s">
        <v>11135</v>
      </c>
      <c r="K777" s="12" t="s">
        <v>15</v>
      </c>
      <c r="L777" s="12" t="s">
        <v>101</v>
      </c>
      <c r="M777" s="12" t="s">
        <v>101</v>
      </c>
      <c r="N777" s="12" t="s">
        <v>35</v>
      </c>
      <c r="O777" s="12">
        <v>880</v>
      </c>
    </row>
    <row r="778" customHeight="1" spans="1:15">
      <c r="A778" s="13">
        <v>44288</v>
      </c>
      <c r="B778" s="15">
        <v>153232</v>
      </c>
      <c r="C778" s="12" t="s">
        <v>11882</v>
      </c>
      <c r="D778" s="12" t="s">
        <v>11117</v>
      </c>
      <c r="E778" s="12">
        <v>32</v>
      </c>
      <c r="F778" s="12" t="s">
        <v>1180</v>
      </c>
      <c r="G778" s="12" t="s">
        <v>11754</v>
      </c>
      <c r="H778" s="12" t="s">
        <v>13</v>
      </c>
      <c r="I778" s="12" t="s">
        <v>12459</v>
      </c>
      <c r="J778" s="12" t="s">
        <v>11120</v>
      </c>
      <c r="K778" s="12" t="s">
        <v>15</v>
      </c>
      <c r="L778" s="12" t="s">
        <v>26</v>
      </c>
      <c r="M778" s="12" t="s">
        <v>27</v>
      </c>
      <c r="N778" s="12" t="s">
        <v>35</v>
      </c>
      <c r="O778" s="12">
        <v>10780</v>
      </c>
    </row>
    <row r="779" customHeight="1" spans="1:16">
      <c r="A779" s="13">
        <v>44288</v>
      </c>
      <c r="B779" s="15">
        <v>155762</v>
      </c>
      <c r="C779" s="12" t="s">
        <v>8479</v>
      </c>
      <c r="D779" s="12" t="s">
        <v>11117</v>
      </c>
      <c r="E779" s="12">
        <v>24</v>
      </c>
      <c r="F779" s="12" t="s">
        <v>11118</v>
      </c>
      <c r="G779" s="12" t="s">
        <v>69</v>
      </c>
      <c r="H779" s="12" t="s">
        <v>41</v>
      </c>
      <c r="I779" s="12" t="s">
        <v>69</v>
      </c>
      <c r="J779" s="12" t="s">
        <v>11135</v>
      </c>
      <c r="K779" s="12" t="s">
        <v>15</v>
      </c>
      <c r="L779" s="12" t="s">
        <v>26</v>
      </c>
      <c r="M779" s="12" t="s">
        <v>27</v>
      </c>
      <c r="N779" s="12" t="s">
        <v>236</v>
      </c>
      <c r="O779" s="12">
        <v>0</v>
      </c>
      <c r="P779" s="12" t="s">
        <v>12460</v>
      </c>
    </row>
    <row r="780" customHeight="1" spans="1:15">
      <c r="A780" s="13">
        <v>44288</v>
      </c>
      <c r="B780" s="15">
        <v>154972</v>
      </c>
      <c r="C780" s="12" t="s">
        <v>12461</v>
      </c>
      <c r="D780" s="12" t="s">
        <v>11131</v>
      </c>
      <c r="E780" s="12">
        <v>41</v>
      </c>
      <c r="F780" s="12" t="s">
        <v>109</v>
      </c>
      <c r="G780" s="12" t="s">
        <v>109</v>
      </c>
      <c r="H780" s="12" t="s">
        <v>13</v>
      </c>
      <c r="I780" s="12" t="s">
        <v>11732</v>
      </c>
      <c r="J780" s="12" t="s">
        <v>11135</v>
      </c>
      <c r="K780" s="12" t="s">
        <v>15</v>
      </c>
      <c r="L780" s="12" t="s">
        <v>26</v>
      </c>
      <c r="M780" s="12" t="s">
        <v>27</v>
      </c>
      <c r="N780" s="12" t="s">
        <v>35</v>
      </c>
      <c r="O780" s="12">
        <v>980</v>
      </c>
    </row>
    <row r="781" customHeight="1" spans="1:15">
      <c r="A781" s="13">
        <v>44288</v>
      </c>
      <c r="B781" s="15">
        <v>155071</v>
      </c>
      <c r="C781" s="12" t="s">
        <v>12462</v>
      </c>
      <c r="D781" s="12" t="s">
        <v>11117</v>
      </c>
      <c r="E781" s="12">
        <v>43</v>
      </c>
      <c r="F781" s="12" t="s">
        <v>109</v>
      </c>
      <c r="G781" s="12" t="s">
        <v>109</v>
      </c>
      <c r="H781" s="12" t="s">
        <v>13</v>
      </c>
      <c r="I781" s="12" t="s">
        <v>12463</v>
      </c>
      <c r="J781" s="12" t="s">
        <v>11135</v>
      </c>
      <c r="K781" s="12" t="s">
        <v>15</v>
      </c>
      <c r="L781" s="12" t="s">
        <v>26</v>
      </c>
      <c r="M781" s="12" t="s">
        <v>27</v>
      </c>
      <c r="N781" s="12" t="s">
        <v>35</v>
      </c>
      <c r="O781" s="12">
        <v>1830</v>
      </c>
    </row>
    <row r="782" customHeight="1" spans="1:15">
      <c r="A782" s="13">
        <v>44288</v>
      </c>
      <c r="B782" s="15">
        <v>163245</v>
      </c>
      <c r="C782" s="12" t="s">
        <v>11640</v>
      </c>
      <c r="D782" s="12" t="s">
        <v>11117</v>
      </c>
      <c r="E782" s="12">
        <v>35</v>
      </c>
      <c r="F782" s="12" t="s">
        <v>11118</v>
      </c>
      <c r="G782" s="12" t="s">
        <v>69</v>
      </c>
      <c r="H782" s="12" t="s">
        <v>41</v>
      </c>
      <c r="I782" s="12" t="s">
        <v>12464</v>
      </c>
      <c r="J782" s="12" t="s">
        <v>11487</v>
      </c>
      <c r="K782" s="12" t="s">
        <v>175</v>
      </c>
      <c r="L782" s="12" t="s">
        <v>16</v>
      </c>
      <c r="M782" s="12" t="s">
        <v>723</v>
      </c>
      <c r="N782" s="12" t="s">
        <v>35</v>
      </c>
      <c r="O782" s="12">
        <v>8810</v>
      </c>
    </row>
    <row r="783" customHeight="1" spans="1:15">
      <c r="A783" s="13">
        <v>44288</v>
      </c>
      <c r="B783" s="15">
        <v>160868</v>
      </c>
      <c r="C783" s="12" t="s">
        <v>7998</v>
      </c>
      <c r="D783" s="12" t="s">
        <v>11117</v>
      </c>
      <c r="E783" s="12">
        <v>34</v>
      </c>
      <c r="F783" s="12" t="s">
        <v>11178</v>
      </c>
      <c r="G783" s="12" t="s">
        <v>622</v>
      </c>
      <c r="H783" s="12" t="s">
        <v>13</v>
      </c>
      <c r="I783" s="12" t="s">
        <v>622</v>
      </c>
      <c r="J783" s="12" t="s">
        <v>11483</v>
      </c>
      <c r="K783" s="12" t="s">
        <v>175</v>
      </c>
      <c r="L783" s="12" t="s">
        <v>101</v>
      </c>
      <c r="M783" s="12" t="s">
        <v>101</v>
      </c>
      <c r="N783" s="12" t="s">
        <v>35</v>
      </c>
      <c r="O783" s="12">
        <v>980</v>
      </c>
    </row>
    <row r="784" customHeight="1" spans="1:15">
      <c r="A784" s="13">
        <v>44288</v>
      </c>
      <c r="B784" s="15">
        <v>144290</v>
      </c>
      <c r="C784" s="12" t="s">
        <v>12465</v>
      </c>
      <c r="D784" s="12" t="s">
        <v>11131</v>
      </c>
      <c r="E784" s="12">
        <v>42</v>
      </c>
      <c r="F784" s="12" t="s">
        <v>2782</v>
      </c>
      <c r="G784" s="12" t="s">
        <v>2782</v>
      </c>
      <c r="H784" s="12" t="s">
        <v>13</v>
      </c>
      <c r="I784" s="12" t="s">
        <v>12466</v>
      </c>
      <c r="J784" s="12" t="s">
        <v>11518</v>
      </c>
      <c r="K784" s="12" t="s">
        <v>175</v>
      </c>
      <c r="L784" s="12" t="s">
        <v>101</v>
      </c>
      <c r="M784" s="12" t="s">
        <v>101</v>
      </c>
      <c r="N784" s="12" t="s">
        <v>35</v>
      </c>
      <c r="O784" s="12">
        <v>3980</v>
      </c>
    </row>
    <row r="785" customHeight="1" spans="1:15">
      <c r="A785" s="13">
        <v>44289</v>
      </c>
      <c r="B785" s="15">
        <v>143766</v>
      </c>
      <c r="C785" s="12" t="s">
        <v>562</v>
      </c>
      <c r="D785" s="12" t="s">
        <v>11117</v>
      </c>
      <c r="E785" s="12">
        <v>38</v>
      </c>
      <c r="F785" s="12" t="s">
        <v>11118</v>
      </c>
      <c r="G785" s="12" t="s">
        <v>12</v>
      </c>
      <c r="H785" s="12" t="s">
        <v>13</v>
      </c>
      <c r="I785" s="12" t="s">
        <v>12467</v>
      </c>
      <c r="J785" s="12" t="s">
        <v>11141</v>
      </c>
      <c r="K785" s="12" t="s">
        <v>15</v>
      </c>
      <c r="L785" s="12" t="s">
        <v>16</v>
      </c>
      <c r="M785" s="12" t="s">
        <v>17</v>
      </c>
      <c r="N785" s="12" t="s">
        <v>35</v>
      </c>
      <c r="O785" s="12">
        <v>10203</v>
      </c>
    </row>
    <row r="786" customHeight="1" spans="1:16">
      <c r="A786" s="13">
        <v>44289</v>
      </c>
      <c r="B786" s="15">
        <v>149427</v>
      </c>
      <c r="C786" s="12" t="s">
        <v>11228</v>
      </c>
      <c r="D786" s="12" t="s">
        <v>11117</v>
      </c>
      <c r="E786" s="12">
        <v>38</v>
      </c>
      <c r="F786" s="12" t="s">
        <v>11157</v>
      </c>
      <c r="G786" s="12" t="s">
        <v>118</v>
      </c>
      <c r="H786" s="12" t="s">
        <v>41</v>
      </c>
      <c r="I786" s="12" t="s">
        <v>12468</v>
      </c>
      <c r="J786" s="12" t="s">
        <v>11135</v>
      </c>
      <c r="K786" s="12" t="s">
        <v>15</v>
      </c>
      <c r="L786" s="12" t="s">
        <v>16</v>
      </c>
      <c r="M786" s="12" t="s">
        <v>17</v>
      </c>
      <c r="N786" s="12" t="s">
        <v>35</v>
      </c>
      <c r="O786" s="12">
        <v>104800</v>
      </c>
      <c r="P786" s="12" t="s">
        <v>12469</v>
      </c>
    </row>
    <row r="787" customHeight="1" spans="1:16">
      <c r="A787" s="13">
        <v>44289</v>
      </c>
      <c r="B787" s="15">
        <v>148505</v>
      </c>
      <c r="C787" s="12" t="s">
        <v>12470</v>
      </c>
      <c r="D787" s="12" t="s">
        <v>11117</v>
      </c>
      <c r="E787" s="12">
        <v>36</v>
      </c>
      <c r="F787" s="12" t="s">
        <v>11118</v>
      </c>
      <c r="G787" s="12" t="s">
        <v>50</v>
      </c>
      <c r="H787" s="12" t="s">
        <v>41</v>
      </c>
      <c r="I787" s="12" t="s">
        <v>11118</v>
      </c>
      <c r="J787" s="12" t="s">
        <v>11487</v>
      </c>
      <c r="K787" s="12" t="s">
        <v>175</v>
      </c>
      <c r="L787" s="12" t="s">
        <v>26</v>
      </c>
      <c r="M787" s="12" t="s">
        <v>726</v>
      </c>
      <c r="N787" s="12" t="s">
        <v>236</v>
      </c>
      <c r="O787" s="12">
        <v>0</v>
      </c>
      <c r="P787" s="12" t="s">
        <v>12471</v>
      </c>
    </row>
    <row r="788" customHeight="1" spans="1:15">
      <c r="A788" s="13">
        <v>44289</v>
      </c>
      <c r="B788" s="15">
        <v>169770</v>
      </c>
      <c r="C788" s="12" t="s">
        <v>12472</v>
      </c>
      <c r="D788" s="12" t="s">
        <v>11117</v>
      </c>
      <c r="E788" s="12">
        <v>33</v>
      </c>
      <c r="F788" s="12" t="s">
        <v>11123</v>
      </c>
      <c r="G788" s="12" t="s">
        <v>3608</v>
      </c>
      <c r="H788" s="12" t="s">
        <v>238</v>
      </c>
      <c r="I788" s="12" t="s">
        <v>12473</v>
      </c>
      <c r="J788" s="12" t="s">
        <v>11483</v>
      </c>
      <c r="K788" s="12" t="s">
        <v>175</v>
      </c>
      <c r="L788" s="12" t="s">
        <v>16</v>
      </c>
      <c r="M788" s="12" t="s">
        <v>723</v>
      </c>
      <c r="N788" s="12" t="s">
        <v>35</v>
      </c>
      <c r="O788" s="12">
        <v>7660</v>
      </c>
    </row>
    <row r="789" customHeight="1" spans="1:15">
      <c r="A789" s="13">
        <v>44289</v>
      </c>
      <c r="B789" s="15">
        <v>152989</v>
      </c>
      <c r="C789" s="12" t="s">
        <v>12474</v>
      </c>
      <c r="D789" s="12" t="s">
        <v>11117</v>
      </c>
      <c r="E789" s="12">
        <v>38</v>
      </c>
      <c r="F789" s="12" t="s">
        <v>368</v>
      </c>
      <c r="G789" s="12" t="s">
        <v>368</v>
      </c>
      <c r="H789" s="12" t="s">
        <v>13</v>
      </c>
      <c r="I789" s="12" t="s">
        <v>12475</v>
      </c>
      <c r="J789" s="12" t="s">
        <v>11483</v>
      </c>
      <c r="K789" s="12" t="s">
        <v>175</v>
      </c>
      <c r="L789" s="12" t="s">
        <v>26</v>
      </c>
      <c r="M789" s="12" t="s">
        <v>726</v>
      </c>
      <c r="N789" s="12" t="s">
        <v>35</v>
      </c>
      <c r="O789" s="12">
        <v>21759</v>
      </c>
    </row>
    <row r="790" customHeight="1" spans="1:16">
      <c r="A790" s="13">
        <v>44289</v>
      </c>
      <c r="B790" s="15">
        <v>155274</v>
      </c>
      <c r="C790" s="12" t="s">
        <v>12476</v>
      </c>
      <c r="D790" s="12" t="s">
        <v>11117</v>
      </c>
      <c r="E790" s="12">
        <v>35</v>
      </c>
      <c r="F790" s="12" t="s">
        <v>1955</v>
      </c>
      <c r="G790" s="12" t="s">
        <v>1955</v>
      </c>
      <c r="H790" s="12" t="s">
        <v>13</v>
      </c>
      <c r="I790" s="12" t="s">
        <v>12477</v>
      </c>
      <c r="J790" s="12" t="s">
        <v>11483</v>
      </c>
      <c r="K790" s="12" t="s">
        <v>175</v>
      </c>
      <c r="L790" s="12" t="s">
        <v>26</v>
      </c>
      <c r="M790" s="12" t="s">
        <v>726</v>
      </c>
      <c r="N790" s="12" t="s">
        <v>35</v>
      </c>
      <c r="O790" s="12">
        <v>3000</v>
      </c>
      <c r="P790" s="12" t="s">
        <v>12478</v>
      </c>
    </row>
    <row r="791" customHeight="1" spans="1:16">
      <c r="A791" s="13">
        <v>44290</v>
      </c>
      <c r="B791" s="15">
        <v>172134</v>
      </c>
      <c r="C791" s="12" t="s">
        <v>12479</v>
      </c>
      <c r="D791" s="12" t="s">
        <v>11117</v>
      </c>
      <c r="E791" s="12">
        <v>32</v>
      </c>
      <c r="F791" s="12" t="s">
        <v>11123</v>
      </c>
      <c r="G791" s="12" t="s">
        <v>158</v>
      </c>
      <c r="H791" s="12" t="s">
        <v>41</v>
      </c>
      <c r="I791" s="12" t="s">
        <v>12480</v>
      </c>
      <c r="J791" s="12" t="s">
        <v>11141</v>
      </c>
      <c r="K791" s="12" t="s">
        <v>15</v>
      </c>
      <c r="L791" s="12" t="s">
        <v>16</v>
      </c>
      <c r="M791" s="12" t="s">
        <v>17</v>
      </c>
      <c r="N791" s="12" t="s">
        <v>35</v>
      </c>
      <c r="O791" s="12">
        <v>20000</v>
      </c>
      <c r="P791" s="12" t="s">
        <v>12481</v>
      </c>
    </row>
    <row r="792" customHeight="1" spans="1:16">
      <c r="A792" s="13">
        <v>44290</v>
      </c>
      <c r="B792" s="15">
        <v>151740</v>
      </c>
      <c r="C792" s="12" t="s">
        <v>7998</v>
      </c>
      <c r="D792" s="12" t="s">
        <v>11117</v>
      </c>
      <c r="E792" s="12">
        <v>44</v>
      </c>
      <c r="F792" s="12" t="s">
        <v>1180</v>
      </c>
      <c r="G792" s="12" t="s">
        <v>11754</v>
      </c>
      <c r="H792" s="12" t="s">
        <v>13</v>
      </c>
      <c r="I792" s="12" t="s">
        <v>12482</v>
      </c>
      <c r="J792" s="12" t="s">
        <v>11120</v>
      </c>
      <c r="K792" s="12" t="s">
        <v>15</v>
      </c>
      <c r="L792" s="12" t="s">
        <v>26</v>
      </c>
      <c r="M792" s="12" t="s">
        <v>27</v>
      </c>
      <c r="N792" s="12" t="s">
        <v>35</v>
      </c>
      <c r="O792" s="12">
        <v>6800</v>
      </c>
      <c r="P792" s="12" t="s">
        <v>12483</v>
      </c>
    </row>
    <row r="793" customHeight="1" spans="1:16">
      <c r="A793" s="13">
        <v>44290</v>
      </c>
      <c r="B793" s="15">
        <v>160324</v>
      </c>
      <c r="C793" s="12" t="s">
        <v>11892</v>
      </c>
      <c r="D793" s="12" t="s">
        <v>11117</v>
      </c>
      <c r="E793" s="12">
        <v>32</v>
      </c>
      <c r="F793" s="12" t="s">
        <v>1180</v>
      </c>
      <c r="G793" s="12" t="s">
        <v>11754</v>
      </c>
      <c r="H793" s="12" t="s">
        <v>13</v>
      </c>
      <c r="I793" s="12" t="s">
        <v>12484</v>
      </c>
      <c r="J793" s="12" t="s">
        <v>11120</v>
      </c>
      <c r="K793" s="12" t="s">
        <v>15</v>
      </c>
      <c r="L793" s="12" t="s">
        <v>16</v>
      </c>
      <c r="M793" s="12" t="s">
        <v>17</v>
      </c>
      <c r="N793" s="12" t="s">
        <v>35</v>
      </c>
      <c r="O793" s="12">
        <v>9800</v>
      </c>
      <c r="P793" s="12" t="s">
        <v>12485</v>
      </c>
    </row>
    <row r="794" customHeight="1" spans="1:15">
      <c r="A794" s="13">
        <v>44290</v>
      </c>
      <c r="B794" s="15">
        <v>155203</v>
      </c>
      <c r="C794" s="12" t="s">
        <v>12486</v>
      </c>
      <c r="D794" s="12" t="s">
        <v>11117</v>
      </c>
      <c r="E794" s="12">
        <v>25</v>
      </c>
      <c r="F794" s="12" t="s">
        <v>368</v>
      </c>
      <c r="G794" s="12" t="s">
        <v>368</v>
      </c>
      <c r="H794" s="12" t="s">
        <v>13</v>
      </c>
      <c r="I794" s="12" t="s">
        <v>12445</v>
      </c>
      <c r="J794" s="12" t="s">
        <v>11135</v>
      </c>
      <c r="K794" s="12" t="s">
        <v>15</v>
      </c>
      <c r="L794" s="12" t="s">
        <v>26</v>
      </c>
      <c r="M794" s="12" t="s">
        <v>27</v>
      </c>
      <c r="N794" s="12" t="s">
        <v>35</v>
      </c>
      <c r="O794" s="12">
        <v>1980</v>
      </c>
    </row>
    <row r="795" customHeight="1" spans="1:15">
      <c r="A795" s="13">
        <v>44290</v>
      </c>
      <c r="B795" s="15">
        <v>150147</v>
      </c>
      <c r="C795" s="12" t="s">
        <v>12487</v>
      </c>
      <c r="D795" s="12" t="s">
        <v>11117</v>
      </c>
      <c r="E795" s="12">
        <v>42</v>
      </c>
      <c r="F795" s="12" t="s">
        <v>11139</v>
      </c>
      <c r="G795" s="12" t="s">
        <v>148</v>
      </c>
      <c r="H795" s="12" t="s">
        <v>41</v>
      </c>
      <c r="I795" s="12" t="s">
        <v>12488</v>
      </c>
      <c r="J795" s="12" t="s">
        <v>11483</v>
      </c>
      <c r="K795" s="12" t="s">
        <v>175</v>
      </c>
      <c r="L795" s="12" t="s">
        <v>26</v>
      </c>
      <c r="M795" s="12" t="s">
        <v>726</v>
      </c>
      <c r="N795" s="12" t="s">
        <v>35</v>
      </c>
      <c r="O795" s="12">
        <v>30000</v>
      </c>
    </row>
    <row r="796" customHeight="1" spans="1:15">
      <c r="A796" s="13">
        <v>44290</v>
      </c>
      <c r="B796" s="15">
        <v>145766</v>
      </c>
      <c r="C796" s="12" t="s">
        <v>8953</v>
      </c>
      <c r="D796" s="12" t="s">
        <v>11117</v>
      </c>
      <c r="E796" s="12">
        <v>28</v>
      </c>
      <c r="F796" s="12" t="s">
        <v>109</v>
      </c>
      <c r="G796" s="12" t="s">
        <v>109</v>
      </c>
      <c r="H796" s="12" t="s">
        <v>13</v>
      </c>
      <c r="I796" s="12" t="s">
        <v>12489</v>
      </c>
      <c r="J796" s="12" t="s">
        <v>3305</v>
      </c>
      <c r="K796" s="12" t="s">
        <v>175</v>
      </c>
      <c r="L796" s="12" t="s">
        <v>26</v>
      </c>
      <c r="M796" s="12" t="s">
        <v>726</v>
      </c>
      <c r="N796" s="12" t="s">
        <v>35</v>
      </c>
      <c r="O796" s="12">
        <v>580</v>
      </c>
    </row>
    <row r="797" customHeight="1" spans="1:15">
      <c r="A797" s="13">
        <v>44290</v>
      </c>
      <c r="B797" s="15">
        <v>169580</v>
      </c>
      <c r="C797" s="12" t="s">
        <v>7998</v>
      </c>
      <c r="D797" s="12" t="s">
        <v>11117</v>
      </c>
      <c r="E797" s="12">
        <v>37</v>
      </c>
      <c r="F797" s="12" t="s">
        <v>1180</v>
      </c>
      <c r="G797" s="12" t="s">
        <v>11760</v>
      </c>
      <c r="H797" s="12" t="s">
        <v>13</v>
      </c>
      <c r="I797" s="12" t="s">
        <v>12490</v>
      </c>
      <c r="J797" s="12" t="s">
        <v>11518</v>
      </c>
      <c r="K797" s="12" t="s">
        <v>175</v>
      </c>
      <c r="L797" s="12" t="s">
        <v>16</v>
      </c>
      <c r="M797" s="12" t="s">
        <v>723</v>
      </c>
      <c r="N797" s="12" t="s">
        <v>35</v>
      </c>
      <c r="O797" s="12">
        <v>8086</v>
      </c>
    </row>
    <row r="798" customHeight="1" spans="1:15">
      <c r="A798" s="13">
        <v>44290</v>
      </c>
      <c r="B798" s="15">
        <v>153034</v>
      </c>
      <c r="C798" s="12" t="s">
        <v>12491</v>
      </c>
      <c r="D798" s="12" t="s">
        <v>11117</v>
      </c>
      <c r="E798" s="12">
        <v>39</v>
      </c>
      <c r="F798" s="12" t="s">
        <v>368</v>
      </c>
      <c r="G798" s="12" t="s">
        <v>368</v>
      </c>
      <c r="H798" s="12" t="s">
        <v>13</v>
      </c>
      <c r="I798" s="12" t="s">
        <v>12492</v>
      </c>
      <c r="J798" s="12" t="s">
        <v>11518</v>
      </c>
      <c r="K798" s="12" t="s">
        <v>175</v>
      </c>
      <c r="L798" s="12" t="s">
        <v>101</v>
      </c>
      <c r="M798" s="12" t="s">
        <v>101</v>
      </c>
      <c r="N798" s="12" t="s">
        <v>35</v>
      </c>
      <c r="O798" s="12">
        <v>2660</v>
      </c>
    </row>
    <row r="799" customHeight="1" spans="1:15">
      <c r="A799" s="13">
        <v>44290</v>
      </c>
      <c r="B799" s="15">
        <v>153046</v>
      </c>
      <c r="C799" s="12" t="s">
        <v>11572</v>
      </c>
      <c r="D799" s="12" t="s">
        <v>11117</v>
      </c>
      <c r="E799" s="12">
        <v>36</v>
      </c>
      <c r="F799" s="12" t="s">
        <v>443</v>
      </c>
      <c r="G799" s="12" t="s">
        <v>443</v>
      </c>
      <c r="H799" s="12" t="s">
        <v>13</v>
      </c>
      <c r="I799" s="12" t="s">
        <v>12493</v>
      </c>
      <c r="J799" s="12" t="s">
        <v>11483</v>
      </c>
      <c r="K799" s="12" t="s">
        <v>175</v>
      </c>
      <c r="L799" s="12" t="s">
        <v>16</v>
      </c>
      <c r="M799" s="12" t="s">
        <v>723</v>
      </c>
      <c r="N799" s="12" t="s">
        <v>35</v>
      </c>
      <c r="O799" s="12">
        <v>1298</v>
      </c>
    </row>
    <row r="800" customHeight="1" spans="1:15">
      <c r="A800" s="13">
        <v>44290</v>
      </c>
      <c r="B800" s="15">
        <v>167576</v>
      </c>
      <c r="C800" s="12" t="s">
        <v>12494</v>
      </c>
      <c r="D800" s="12" t="s">
        <v>11117</v>
      </c>
      <c r="E800" s="12">
        <v>37</v>
      </c>
      <c r="F800" s="12" t="s">
        <v>1180</v>
      </c>
      <c r="G800" s="12" t="s">
        <v>11125</v>
      </c>
      <c r="H800" s="12" t="s">
        <v>13</v>
      </c>
      <c r="I800" s="12" t="s">
        <v>11499</v>
      </c>
      <c r="J800" s="12" t="s">
        <v>11487</v>
      </c>
      <c r="K800" s="12" t="s">
        <v>175</v>
      </c>
      <c r="L800" s="12" t="s">
        <v>26</v>
      </c>
      <c r="M800" s="12" t="s">
        <v>726</v>
      </c>
      <c r="N800" s="12" t="s">
        <v>35</v>
      </c>
      <c r="O800" s="12">
        <v>1330</v>
      </c>
    </row>
    <row r="801" customHeight="1" spans="1:16">
      <c r="A801" s="13">
        <v>44290</v>
      </c>
      <c r="B801" s="15">
        <v>157481</v>
      </c>
      <c r="C801" s="12" t="s">
        <v>12495</v>
      </c>
      <c r="D801" s="12" t="s">
        <v>11131</v>
      </c>
      <c r="E801" s="12">
        <v>26</v>
      </c>
      <c r="F801" s="12" t="s">
        <v>2310</v>
      </c>
      <c r="G801" s="12" t="s">
        <v>2310</v>
      </c>
      <c r="H801" s="12" t="s">
        <v>13</v>
      </c>
      <c r="I801" s="12" t="s">
        <v>12496</v>
      </c>
      <c r="J801" s="12" t="s">
        <v>11483</v>
      </c>
      <c r="K801" s="12" t="s">
        <v>175</v>
      </c>
      <c r="L801" s="12" t="s">
        <v>26</v>
      </c>
      <c r="M801" s="12" t="s">
        <v>726</v>
      </c>
      <c r="N801" s="12" t="s">
        <v>236</v>
      </c>
      <c r="O801" s="12">
        <v>0</v>
      </c>
      <c r="P801" s="12" t="s">
        <v>12497</v>
      </c>
    </row>
    <row r="802" customHeight="1" spans="1:16">
      <c r="A802" s="13">
        <v>44290</v>
      </c>
      <c r="B802" s="15">
        <v>170108</v>
      </c>
      <c r="C802" s="12" t="s">
        <v>12498</v>
      </c>
      <c r="D802" s="12" t="s">
        <v>11117</v>
      </c>
      <c r="E802" s="12">
        <v>40</v>
      </c>
      <c r="F802" s="12" t="s">
        <v>11118</v>
      </c>
      <c r="G802" s="12" t="s">
        <v>66</v>
      </c>
      <c r="H802" s="12" t="s">
        <v>41</v>
      </c>
      <c r="I802" s="12" t="s">
        <v>11118</v>
      </c>
      <c r="J802" s="12" t="s">
        <v>11483</v>
      </c>
      <c r="K802" s="12" t="s">
        <v>175</v>
      </c>
      <c r="L802" s="12" t="s">
        <v>26</v>
      </c>
      <c r="M802" s="12" t="s">
        <v>726</v>
      </c>
      <c r="N802" s="12" t="s">
        <v>236</v>
      </c>
      <c r="O802" s="12">
        <v>0</v>
      </c>
      <c r="P802" s="12" t="s">
        <v>12499</v>
      </c>
    </row>
    <row r="803" customHeight="1" spans="1:15">
      <c r="A803" s="13">
        <v>44291</v>
      </c>
      <c r="B803" s="15">
        <v>156769</v>
      </c>
      <c r="C803" s="12" t="s">
        <v>12500</v>
      </c>
      <c r="D803" s="12" t="s">
        <v>11131</v>
      </c>
      <c r="E803" s="12">
        <v>18</v>
      </c>
      <c r="F803" s="12" t="s">
        <v>109</v>
      </c>
      <c r="G803" s="12" t="s">
        <v>109</v>
      </c>
      <c r="H803" s="12" t="s">
        <v>13</v>
      </c>
      <c r="I803" s="12" t="s">
        <v>12501</v>
      </c>
      <c r="J803" s="12" t="s">
        <v>11120</v>
      </c>
      <c r="K803" s="12" t="s">
        <v>15</v>
      </c>
      <c r="L803" s="12" t="s">
        <v>26</v>
      </c>
      <c r="M803" s="12" t="s">
        <v>27</v>
      </c>
      <c r="N803" s="12" t="s">
        <v>35</v>
      </c>
      <c r="O803" s="12">
        <v>6300</v>
      </c>
    </row>
    <row r="804" customHeight="1" spans="1:15">
      <c r="A804" s="13">
        <v>44291</v>
      </c>
      <c r="B804" s="15">
        <v>149125</v>
      </c>
      <c r="C804" s="12" t="s">
        <v>12502</v>
      </c>
      <c r="D804" s="12" t="s">
        <v>11117</v>
      </c>
      <c r="E804" s="12">
        <v>35</v>
      </c>
      <c r="F804" s="12" t="s">
        <v>109</v>
      </c>
      <c r="G804" s="12" t="s">
        <v>109</v>
      </c>
      <c r="H804" s="12" t="s">
        <v>13</v>
      </c>
      <c r="I804" s="12" t="s">
        <v>11984</v>
      </c>
      <c r="J804" s="12" t="s">
        <v>11120</v>
      </c>
      <c r="K804" s="12" t="s">
        <v>15</v>
      </c>
      <c r="L804" s="12" t="s">
        <v>26</v>
      </c>
      <c r="M804" s="12" t="s">
        <v>27</v>
      </c>
      <c r="N804" s="12" t="s">
        <v>35</v>
      </c>
      <c r="O804" s="12">
        <v>870</v>
      </c>
    </row>
    <row r="805" customHeight="1" spans="1:15">
      <c r="A805" s="13">
        <v>44291</v>
      </c>
      <c r="B805" s="15">
        <v>157886</v>
      </c>
      <c r="C805" s="12" t="s">
        <v>11141</v>
      </c>
      <c r="D805" s="12" t="s">
        <v>11131</v>
      </c>
      <c r="E805" s="12">
        <v>18</v>
      </c>
      <c r="F805" s="12" t="s">
        <v>280</v>
      </c>
      <c r="G805" s="12" t="s">
        <v>280</v>
      </c>
      <c r="H805" s="12" t="s">
        <v>13</v>
      </c>
      <c r="I805" s="12" t="s">
        <v>12503</v>
      </c>
      <c r="J805" s="12" t="s">
        <v>11120</v>
      </c>
      <c r="K805" s="12" t="s">
        <v>15</v>
      </c>
      <c r="L805" s="12" t="s">
        <v>26</v>
      </c>
      <c r="M805" s="12" t="s">
        <v>27</v>
      </c>
      <c r="N805" s="12" t="s">
        <v>35</v>
      </c>
      <c r="O805" s="12">
        <v>1580</v>
      </c>
    </row>
    <row r="806" customHeight="1" spans="1:16">
      <c r="A806" s="13">
        <v>44291</v>
      </c>
      <c r="B806" s="15">
        <v>150984</v>
      </c>
      <c r="C806" s="12" t="s">
        <v>12504</v>
      </c>
      <c r="D806" s="12" t="s">
        <v>11117</v>
      </c>
      <c r="E806" s="12">
        <v>32</v>
      </c>
      <c r="F806" s="12" t="s">
        <v>11123</v>
      </c>
      <c r="G806" s="12" t="s">
        <v>158</v>
      </c>
      <c r="H806" s="12" t="s">
        <v>41</v>
      </c>
      <c r="I806" s="12" t="s">
        <v>12505</v>
      </c>
      <c r="J806" s="12" t="s">
        <v>11120</v>
      </c>
      <c r="K806" s="12" t="s">
        <v>15</v>
      </c>
      <c r="L806" s="12" t="s">
        <v>26</v>
      </c>
      <c r="M806" s="12" t="s">
        <v>27</v>
      </c>
      <c r="N806" s="12" t="s">
        <v>35</v>
      </c>
      <c r="O806" s="12">
        <v>104000</v>
      </c>
      <c r="P806" s="12" t="s">
        <v>12506</v>
      </c>
    </row>
    <row r="807" customHeight="1" spans="1:15">
      <c r="A807" s="13">
        <v>44291</v>
      </c>
      <c r="B807" s="15">
        <v>175254</v>
      </c>
      <c r="C807" s="12" t="s">
        <v>12211</v>
      </c>
      <c r="D807" s="12" t="s">
        <v>11131</v>
      </c>
      <c r="E807" s="12">
        <v>21</v>
      </c>
      <c r="F807" s="12" t="s">
        <v>11178</v>
      </c>
      <c r="G807" s="12" t="s">
        <v>622</v>
      </c>
      <c r="H807" s="12" t="s">
        <v>13</v>
      </c>
      <c r="I807" s="12" t="s">
        <v>12339</v>
      </c>
      <c r="J807" s="12" t="s">
        <v>3305</v>
      </c>
      <c r="K807" s="12" t="s">
        <v>175</v>
      </c>
      <c r="L807" s="12" t="s">
        <v>26</v>
      </c>
      <c r="M807" s="12" t="s">
        <v>726</v>
      </c>
      <c r="N807" s="12" t="s">
        <v>35</v>
      </c>
      <c r="O807" s="12">
        <v>2210</v>
      </c>
    </row>
    <row r="808" customHeight="1" spans="1:15">
      <c r="A808" s="13">
        <v>44291</v>
      </c>
      <c r="B808" s="15">
        <v>149133</v>
      </c>
      <c r="C808" s="12" t="s">
        <v>12507</v>
      </c>
      <c r="D808" s="12" t="s">
        <v>11117</v>
      </c>
      <c r="E808" s="12">
        <v>36</v>
      </c>
      <c r="F808" s="12" t="s">
        <v>11178</v>
      </c>
      <c r="G808" s="12" t="s">
        <v>622</v>
      </c>
      <c r="H808" s="12" t="s">
        <v>13</v>
      </c>
      <c r="I808" s="12" t="s">
        <v>12508</v>
      </c>
      <c r="J808" s="12" t="s">
        <v>3305</v>
      </c>
      <c r="K808" s="12" t="s">
        <v>175</v>
      </c>
      <c r="L808" s="12" t="s">
        <v>26</v>
      </c>
      <c r="M808" s="12" t="s">
        <v>726</v>
      </c>
      <c r="N808" s="12" t="s">
        <v>35</v>
      </c>
      <c r="O808" s="12">
        <v>890</v>
      </c>
    </row>
    <row r="809" customHeight="1" spans="1:15">
      <c r="A809" s="13">
        <v>44291</v>
      </c>
      <c r="B809" s="15">
        <v>158838</v>
      </c>
      <c r="C809" s="12" t="s">
        <v>12509</v>
      </c>
      <c r="D809" s="12" t="s">
        <v>11131</v>
      </c>
      <c r="E809" s="12">
        <v>44</v>
      </c>
      <c r="F809" s="12" t="s">
        <v>11178</v>
      </c>
      <c r="G809" s="12" t="s">
        <v>622</v>
      </c>
      <c r="H809" s="12" t="s">
        <v>13</v>
      </c>
      <c r="I809" s="12" t="s">
        <v>12510</v>
      </c>
      <c r="J809" s="12" t="s">
        <v>11518</v>
      </c>
      <c r="K809" s="12" t="s">
        <v>175</v>
      </c>
      <c r="L809" s="12" t="s">
        <v>26</v>
      </c>
      <c r="M809" s="12" t="s">
        <v>726</v>
      </c>
      <c r="N809" s="12" t="s">
        <v>35</v>
      </c>
      <c r="O809" s="12">
        <v>4620</v>
      </c>
    </row>
    <row r="810" customHeight="1" spans="1:15">
      <c r="A810" s="13">
        <v>44291</v>
      </c>
      <c r="B810" s="15">
        <v>173148</v>
      </c>
      <c r="C810" s="12" t="s">
        <v>12511</v>
      </c>
      <c r="D810" s="12" t="s">
        <v>11131</v>
      </c>
      <c r="E810" s="12">
        <v>35</v>
      </c>
      <c r="F810" s="12" t="s">
        <v>11178</v>
      </c>
      <c r="G810" s="12" t="s">
        <v>622</v>
      </c>
      <c r="H810" s="12" t="s">
        <v>13</v>
      </c>
      <c r="I810" s="12" t="s">
        <v>12339</v>
      </c>
      <c r="J810" s="12" t="s">
        <v>11487</v>
      </c>
      <c r="K810" s="12" t="s">
        <v>175</v>
      </c>
      <c r="L810" s="12" t="s">
        <v>26</v>
      </c>
      <c r="M810" s="12" t="s">
        <v>726</v>
      </c>
      <c r="N810" s="12" t="s">
        <v>35</v>
      </c>
      <c r="O810" s="12">
        <v>3260</v>
      </c>
    </row>
    <row r="811" customHeight="1" spans="1:15">
      <c r="A811" s="13">
        <v>44291</v>
      </c>
      <c r="B811" s="15">
        <v>170145</v>
      </c>
      <c r="C811" s="12" t="s">
        <v>12369</v>
      </c>
      <c r="D811" s="12" t="s">
        <v>11117</v>
      </c>
      <c r="E811" s="12">
        <v>35</v>
      </c>
      <c r="F811" s="12" t="s">
        <v>2310</v>
      </c>
      <c r="G811" s="12" t="s">
        <v>2310</v>
      </c>
      <c r="H811" s="12" t="s">
        <v>13</v>
      </c>
      <c r="I811" s="12" t="s">
        <v>12512</v>
      </c>
      <c r="J811" s="12" t="s">
        <v>11518</v>
      </c>
      <c r="K811" s="12" t="s">
        <v>175</v>
      </c>
      <c r="L811" s="12" t="s">
        <v>16</v>
      </c>
      <c r="M811" s="12" t="s">
        <v>723</v>
      </c>
      <c r="N811" s="12" t="s">
        <v>35</v>
      </c>
      <c r="O811" s="12">
        <v>10500</v>
      </c>
    </row>
    <row r="812" customHeight="1" spans="1:15">
      <c r="A812" s="13">
        <v>44292</v>
      </c>
      <c r="B812" s="15">
        <v>171811</v>
      </c>
      <c r="C812" s="12" t="s">
        <v>11354</v>
      </c>
      <c r="D812" s="12" t="s">
        <v>11117</v>
      </c>
      <c r="E812" s="12">
        <v>37</v>
      </c>
      <c r="F812" s="12" t="s">
        <v>673</v>
      </c>
      <c r="G812" s="12" t="s">
        <v>673</v>
      </c>
      <c r="H812" s="12" t="s">
        <v>13</v>
      </c>
      <c r="I812" s="12" t="s">
        <v>12513</v>
      </c>
      <c r="J812" s="12" t="s">
        <v>11135</v>
      </c>
      <c r="K812" s="12" t="s">
        <v>15</v>
      </c>
      <c r="L812" s="12" t="s">
        <v>26</v>
      </c>
      <c r="M812" s="12" t="s">
        <v>27</v>
      </c>
      <c r="N812" s="12" t="s">
        <v>35</v>
      </c>
      <c r="O812" s="12">
        <v>5328</v>
      </c>
    </row>
    <row r="813" customHeight="1" spans="1:15">
      <c r="A813" s="13">
        <v>44292</v>
      </c>
      <c r="B813" s="15">
        <v>161387</v>
      </c>
      <c r="C813" s="12" t="s">
        <v>12514</v>
      </c>
      <c r="D813" s="12" t="s">
        <v>11117</v>
      </c>
      <c r="E813" s="12">
        <v>26</v>
      </c>
      <c r="F813" s="12" t="s">
        <v>109</v>
      </c>
      <c r="G813" s="12" t="s">
        <v>109</v>
      </c>
      <c r="H813" s="12" t="s">
        <v>13</v>
      </c>
      <c r="I813" s="12" t="s">
        <v>11434</v>
      </c>
      <c r="J813" s="12" t="s">
        <v>11141</v>
      </c>
      <c r="K813" s="12" t="s">
        <v>15</v>
      </c>
      <c r="L813" s="12" t="s">
        <v>26</v>
      </c>
      <c r="M813" s="12" t="s">
        <v>27</v>
      </c>
      <c r="N813" s="12" t="s">
        <v>35</v>
      </c>
      <c r="O813" s="12">
        <v>3660</v>
      </c>
    </row>
    <row r="814" customHeight="1" spans="1:16">
      <c r="A814" s="13">
        <v>44292</v>
      </c>
      <c r="B814" s="15">
        <v>173120</v>
      </c>
      <c r="C814" s="12" t="s">
        <v>11853</v>
      </c>
      <c r="D814" s="12" t="s">
        <v>11117</v>
      </c>
      <c r="E814" s="12">
        <v>33</v>
      </c>
      <c r="F814" s="12" t="s">
        <v>11555</v>
      </c>
      <c r="G814" s="12" t="s">
        <v>46</v>
      </c>
      <c r="H814" s="12" t="s">
        <v>41</v>
      </c>
      <c r="I814" s="12" t="s">
        <v>12515</v>
      </c>
      <c r="J814" s="12" t="s">
        <v>11120</v>
      </c>
      <c r="K814" s="12" t="s">
        <v>15</v>
      </c>
      <c r="L814" s="12" t="s">
        <v>26</v>
      </c>
      <c r="M814" s="12" t="s">
        <v>27</v>
      </c>
      <c r="N814" s="12" t="s">
        <v>35</v>
      </c>
      <c r="O814" s="12">
        <v>470000</v>
      </c>
      <c r="P814" s="12" t="s">
        <v>12516</v>
      </c>
    </row>
    <row r="815" customHeight="1" spans="1:16">
      <c r="A815" s="13">
        <v>44292</v>
      </c>
      <c r="B815" s="15">
        <v>153415</v>
      </c>
      <c r="C815" s="12" t="s">
        <v>11297</v>
      </c>
      <c r="D815" s="12" t="s">
        <v>11117</v>
      </c>
      <c r="E815" s="12">
        <v>35</v>
      </c>
      <c r="F815" s="12" t="s">
        <v>11178</v>
      </c>
      <c r="G815" s="12" t="s">
        <v>104</v>
      </c>
      <c r="H815" s="12" t="s">
        <v>13</v>
      </c>
      <c r="I815" s="12" t="s">
        <v>12517</v>
      </c>
      <c r="J815" s="12" t="s">
        <v>11120</v>
      </c>
      <c r="K815" s="12" t="s">
        <v>15</v>
      </c>
      <c r="L815" s="12" t="s">
        <v>26</v>
      </c>
      <c r="M815" s="12" t="s">
        <v>27</v>
      </c>
      <c r="N815" s="12" t="s">
        <v>35</v>
      </c>
      <c r="O815" s="12">
        <v>200000</v>
      </c>
      <c r="P815" s="12" t="s">
        <v>12516</v>
      </c>
    </row>
    <row r="816" customHeight="1" spans="1:16">
      <c r="A816" s="13">
        <v>44292</v>
      </c>
      <c r="B816" s="15">
        <v>146574</v>
      </c>
      <c r="C816" s="12" t="s">
        <v>12518</v>
      </c>
      <c r="D816" s="12" t="s">
        <v>11117</v>
      </c>
      <c r="E816" s="12">
        <v>34</v>
      </c>
      <c r="F816" s="12" t="s">
        <v>11123</v>
      </c>
      <c r="G816" s="12" t="s">
        <v>158</v>
      </c>
      <c r="H816" s="12" t="s">
        <v>41</v>
      </c>
      <c r="I816" s="12" t="s">
        <v>12519</v>
      </c>
      <c r="J816" s="12" t="s">
        <v>11120</v>
      </c>
      <c r="K816" s="12" t="s">
        <v>15</v>
      </c>
      <c r="L816" s="12" t="s">
        <v>26</v>
      </c>
      <c r="M816" s="12" t="s">
        <v>27</v>
      </c>
      <c r="N816" s="12" t="s">
        <v>35</v>
      </c>
      <c r="O816" s="12">
        <v>0</v>
      </c>
      <c r="P816" s="12" t="s">
        <v>12520</v>
      </c>
    </row>
    <row r="817" customHeight="1" spans="1:15">
      <c r="A817" s="13">
        <v>44292</v>
      </c>
      <c r="B817" s="15">
        <v>154756</v>
      </c>
      <c r="C817" s="12" t="s">
        <v>12156</v>
      </c>
      <c r="D817" s="12" t="s">
        <v>11117</v>
      </c>
      <c r="E817" s="12">
        <v>38</v>
      </c>
      <c r="F817" s="12" t="s">
        <v>11157</v>
      </c>
      <c r="G817" s="12" t="s">
        <v>118</v>
      </c>
      <c r="H817" s="12" t="s">
        <v>41</v>
      </c>
      <c r="I817" s="12" t="s">
        <v>12521</v>
      </c>
      <c r="J817" s="12" t="s">
        <v>11141</v>
      </c>
      <c r="K817" s="12" t="s">
        <v>15</v>
      </c>
      <c r="L817" s="12" t="s">
        <v>101</v>
      </c>
      <c r="M817" s="12" t="s">
        <v>101</v>
      </c>
      <c r="N817" s="12" t="s">
        <v>35</v>
      </c>
      <c r="O817" s="12">
        <v>50000</v>
      </c>
    </row>
    <row r="818" customHeight="1" spans="1:15">
      <c r="A818" s="13">
        <v>44293</v>
      </c>
      <c r="B818" s="15">
        <v>152679</v>
      </c>
      <c r="C818" s="12" t="s">
        <v>12522</v>
      </c>
      <c r="D818" s="12" t="s">
        <v>11117</v>
      </c>
      <c r="E818" s="12">
        <v>38</v>
      </c>
      <c r="F818" s="12" t="s">
        <v>11178</v>
      </c>
      <c r="G818" s="12" t="s">
        <v>622</v>
      </c>
      <c r="H818" s="12" t="s">
        <v>13</v>
      </c>
      <c r="I818" s="12" t="s">
        <v>12523</v>
      </c>
      <c r="J818" s="12" t="s">
        <v>11120</v>
      </c>
      <c r="K818" s="12" t="s">
        <v>15</v>
      </c>
      <c r="L818" s="12" t="s">
        <v>101</v>
      </c>
      <c r="M818" s="12" t="s">
        <v>101</v>
      </c>
      <c r="N818" s="12" t="s">
        <v>35</v>
      </c>
      <c r="O818" s="12">
        <v>19340</v>
      </c>
    </row>
    <row r="819" customHeight="1" spans="1:15">
      <c r="A819" s="13">
        <v>44293</v>
      </c>
      <c r="B819" s="15">
        <v>157511</v>
      </c>
      <c r="C819" s="12" t="s">
        <v>54</v>
      </c>
      <c r="D819" s="12" t="s">
        <v>11131</v>
      </c>
      <c r="E819" s="12">
        <v>28</v>
      </c>
      <c r="F819" s="12" t="s">
        <v>109</v>
      </c>
      <c r="G819" s="12" t="s">
        <v>109</v>
      </c>
      <c r="H819" s="12" t="s">
        <v>13</v>
      </c>
      <c r="I819" s="12" t="s">
        <v>11732</v>
      </c>
      <c r="J819" s="12" t="s">
        <v>11120</v>
      </c>
      <c r="K819" s="12" t="s">
        <v>15</v>
      </c>
      <c r="L819" s="12" t="s">
        <v>26</v>
      </c>
      <c r="M819" s="12" t="s">
        <v>27</v>
      </c>
      <c r="N819" s="12" t="s">
        <v>35</v>
      </c>
      <c r="O819" s="12">
        <v>880</v>
      </c>
    </row>
    <row r="820" customHeight="1" spans="1:16">
      <c r="A820" s="13">
        <v>44293</v>
      </c>
      <c r="B820" s="15">
        <v>153209</v>
      </c>
      <c r="C820" s="12" t="s">
        <v>11240</v>
      </c>
      <c r="D820" s="12" t="s">
        <v>11117</v>
      </c>
      <c r="E820" s="12">
        <v>35</v>
      </c>
      <c r="F820" s="12" t="s">
        <v>368</v>
      </c>
      <c r="G820" s="12" t="s">
        <v>368</v>
      </c>
      <c r="H820" s="12" t="s">
        <v>13</v>
      </c>
      <c r="I820" s="12" t="s">
        <v>12524</v>
      </c>
      <c r="J820" s="12" t="s">
        <v>11120</v>
      </c>
      <c r="K820" s="12" t="s">
        <v>15</v>
      </c>
      <c r="L820" s="12" t="s">
        <v>26</v>
      </c>
      <c r="M820" s="12" t="s">
        <v>27</v>
      </c>
      <c r="N820" s="12" t="s">
        <v>35</v>
      </c>
      <c r="O820" s="12">
        <v>24976</v>
      </c>
      <c r="P820" s="12" t="s">
        <v>12525</v>
      </c>
    </row>
    <row r="821" customHeight="1" spans="1:16">
      <c r="A821" s="13">
        <v>44293</v>
      </c>
      <c r="B821" s="15">
        <v>151760</v>
      </c>
      <c r="C821" s="12" t="s">
        <v>12526</v>
      </c>
      <c r="D821" s="12" t="s">
        <v>11131</v>
      </c>
      <c r="E821" s="12">
        <v>36</v>
      </c>
      <c r="F821" s="12" t="s">
        <v>11178</v>
      </c>
      <c r="G821" s="12" t="s">
        <v>126</v>
      </c>
      <c r="H821" s="12" t="s">
        <v>13</v>
      </c>
      <c r="I821" s="12" t="s">
        <v>12527</v>
      </c>
      <c r="J821" s="12" t="s">
        <v>11141</v>
      </c>
      <c r="K821" s="12" t="s">
        <v>15</v>
      </c>
      <c r="L821" s="12" t="s">
        <v>26</v>
      </c>
      <c r="M821" s="12" t="s">
        <v>27</v>
      </c>
      <c r="N821" s="12" t="s">
        <v>35</v>
      </c>
      <c r="O821" s="12">
        <v>3700</v>
      </c>
      <c r="P821" s="12" t="s">
        <v>12528</v>
      </c>
    </row>
    <row r="822" customHeight="1" spans="1:15">
      <c r="A822" s="13">
        <v>44293</v>
      </c>
      <c r="B822" s="15">
        <v>153763</v>
      </c>
      <c r="C822" s="12" t="s">
        <v>12529</v>
      </c>
      <c r="D822" s="12" t="s">
        <v>11117</v>
      </c>
      <c r="E822" s="12">
        <v>29</v>
      </c>
      <c r="F822" s="12" t="s">
        <v>109</v>
      </c>
      <c r="G822" s="12" t="s">
        <v>109</v>
      </c>
      <c r="H822" s="12" t="s">
        <v>13</v>
      </c>
      <c r="I822" s="12" t="s">
        <v>11148</v>
      </c>
      <c r="J822" s="12" t="s">
        <v>11135</v>
      </c>
      <c r="K822" s="12" t="s">
        <v>15</v>
      </c>
      <c r="L822" s="12" t="s">
        <v>16</v>
      </c>
      <c r="M822" s="12" t="s">
        <v>17</v>
      </c>
      <c r="N822" s="12" t="s">
        <v>35</v>
      </c>
      <c r="O822" s="12">
        <v>3980</v>
      </c>
    </row>
    <row r="823" customHeight="1" spans="1:15">
      <c r="A823" s="13">
        <v>44293</v>
      </c>
      <c r="B823" s="15">
        <v>155208</v>
      </c>
      <c r="C823" s="12" t="s">
        <v>12530</v>
      </c>
      <c r="D823" s="12" t="s">
        <v>11117</v>
      </c>
      <c r="E823" s="12">
        <v>38</v>
      </c>
      <c r="F823" s="12" t="s">
        <v>11178</v>
      </c>
      <c r="G823" s="12" t="s">
        <v>129</v>
      </c>
      <c r="H823" s="12" t="s">
        <v>13</v>
      </c>
      <c r="I823" s="12" t="s">
        <v>12531</v>
      </c>
      <c r="J823" s="12" t="s">
        <v>11141</v>
      </c>
      <c r="K823" s="12" t="s">
        <v>15</v>
      </c>
      <c r="L823" s="12" t="s">
        <v>26</v>
      </c>
      <c r="M823" s="12" t="s">
        <v>27</v>
      </c>
      <c r="N823" s="12" t="s">
        <v>35</v>
      </c>
      <c r="O823" s="12">
        <v>19800</v>
      </c>
    </row>
    <row r="824" customHeight="1" spans="1:15">
      <c r="A824" s="13">
        <v>44293</v>
      </c>
      <c r="B824" s="15">
        <v>148940</v>
      </c>
      <c r="C824" s="12" t="s">
        <v>12532</v>
      </c>
      <c r="D824" s="12" t="s">
        <v>11117</v>
      </c>
      <c r="E824" s="12">
        <v>35</v>
      </c>
      <c r="F824" s="12" t="s">
        <v>11245</v>
      </c>
      <c r="G824" s="12" t="s">
        <v>3538</v>
      </c>
      <c r="H824" s="12" t="s">
        <v>238</v>
      </c>
      <c r="I824" s="12" t="s">
        <v>12199</v>
      </c>
      <c r="J824" s="12" t="s">
        <v>11141</v>
      </c>
      <c r="K824" s="12" t="s">
        <v>15</v>
      </c>
      <c r="L824" s="12" t="s">
        <v>101</v>
      </c>
      <c r="M824" s="12" t="s">
        <v>101</v>
      </c>
      <c r="N824" s="12" t="s">
        <v>35</v>
      </c>
      <c r="O824" s="12">
        <v>50000</v>
      </c>
    </row>
    <row r="825" customHeight="1" spans="1:15">
      <c r="A825" s="13">
        <v>44294</v>
      </c>
      <c r="B825" s="15">
        <v>146290</v>
      </c>
      <c r="C825" s="12" t="s">
        <v>12533</v>
      </c>
      <c r="D825" s="12" t="s">
        <v>11117</v>
      </c>
      <c r="E825" s="12">
        <v>37</v>
      </c>
      <c r="F825" s="12" t="s">
        <v>11157</v>
      </c>
      <c r="G825" s="12" t="s">
        <v>118</v>
      </c>
      <c r="H825" s="12" t="s">
        <v>41</v>
      </c>
      <c r="I825" s="12" t="s">
        <v>12534</v>
      </c>
      <c r="J825" s="12" t="s">
        <v>11483</v>
      </c>
      <c r="K825" s="12" t="s">
        <v>175</v>
      </c>
      <c r="L825" s="12" t="s">
        <v>16</v>
      </c>
      <c r="M825" s="12" t="s">
        <v>723</v>
      </c>
      <c r="N825" s="12" t="s">
        <v>35</v>
      </c>
      <c r="O825" s="12">
        <v>23450</v>
      </c>
    </row>
    <row r="826" customHeight="1" spans="1:15">
      <c r="A826" s="13">
        <v>44294</v>
      </c>
      <c r="B826" s="15">
        <v>155765</v>
      </c>
      <c r="C826" s="12" t="s">
        <v>12535</v>
      </c>
      <c r="D826" s="12" t="s">
        <v>11117</v>
      </c>
      <c r="E826" s="12">
        <v>24</v>
      </c>
      <c r="F826" s="12" t="s">
        <v>11118</v>
      </c>
      <c r="G826" s="12" t="s">
        <v>12</v>
      </c>
      <c r="H826" s="12" t="s">
        <v>13</v>
      </c>
      <c r="I826" s="12" t="s">
        <v>12536</v>
      </c>
      <c r="J826" s="12" t="s">
        <v>11135</v>
      </c>
      <c r="K826" s="12" t="s">
        <v>15</v>
      </c>
      <c r="L826" s="12" t="s">
        <v>16</v>
      </c>
      <c r="M826" s="12" t="s">
        <v>17</v>
      </c>
      <c r="N826" s="12" t="s">
        <v>35</v>
      </c>
      <c r="O826" s="12">
        <v>2980</v>
      </c>
    </row>
    <row r="827" customHeight="1" spans="1:15">
      <c r="A827" s="13">
        <v>44295</v>
      </c>
      <c r="B827" s="15">
        <v>155765</v>
      </c>
      <c r="C827" s="12" t="s">
        <v>12535</v>
      </c>
      <c r="D827" s="12" t="s">
        <v>11117</v>
      </c>
      <c r="E827" s="12">
        <v>33</v>
      </c>
      <c r="F827" s="12" t="s">
        <v>11118</v>
      </c>
      <c r="G827" s="12" t="s">
        <v>12</v>
      </c>
      <c r="H827" s="12" t="s">
        <v>13</v>
      </c>
      <c r="I827" s="12" t="s">
        <v>12537</v>
      </c>
      <c r="J827" s="12" t="s">
        <v>11135</v>
      </c>
      <c r="K827" s="12" t="s">
        <v>15</v>
      </c>
      <c r="L827" s="12" t="s">
        <v>16</v>
      </c>
      <c r="M827" s="12" t="s">
        <v>17</v>
      </c>
      <c r="N827" s="12" t="s">
        <v>35</v>
      </c>
      <c r="O827" s="12">
        <v>7800</v>
      </c>
    </row>
    <row r="828" customHeight="1" spans="1:15">
      <c r="A828" s="13">
        <v>44295</v>
      </c>
      <c r="B828" s="15">
        <v>170128</v>
      </c>
      <c r="C828" s="12" t="s">
        <v>12538</v>
      </c>
      <c r="D828" s="12" t="s">
        <v>11117</v>
      </c>
      <c r="E828" s="12">
        <v>39</v>
      </c>
      <c r="F828" s="12" t="s">
        <v>11139</v>
      </c>
      <c r="G828" s="12" t="s">
        <v>148</v>
      </c>
      <c r="H828" s="12" t="s">
        <v>41</v>
      </c>
      <c r="I828" s="12" t="s">
        <v>12539</v>
      </c>
      <c r="J828" s="12" t="s">
        <v>11141</v>
      </c>
      <c r="K828" s="12" t="s">
        <v>15</v>
      </c>
      <c r="L828" s="12" t="s">
        <v>16</v>
      </c>
      <c r="M828" s="12" t="s">
        <v>17</v>
      </c>
      <c r="N828" s="12" t="s">
        <v>35</v>
      </c>
      <c r="O828" s="12">
        <v>6330</v>
      </c>
    </row>
    <row r="829" customHeight="1" spans="1:15">
      <c r="A829" s="13">
        <v>44295</v>
      </c>
      <c r="B829" s="15">
        <v>161111</v>
      </c>
      <c r="C829" s="12" t="s">
        <v>3305</v>
      </c>
      <c r="D829" s="12" t="s">
        <v>11117</v>
      </c>
      <c r="E829" s="12">
        <v>23</v>
      </c>
      <c r="F829" s="12" t="s">
        <v>368</v>
      </c>
      <c r="G829" s="12" t="s">
        <v>368</v>
      </c>
      <c r="H829" s="12" t="s">
        <v>13</v>
      </c>
      <c r="I829" s="12" t="s">
        <v>11239</v>
      </c>
      <c r="J829" s="12" t="s">
        <v>11141</v>
      </c>
      <c r="K829" s="12" t="s">
        <v>15</v>
      </c>
      <c r="L829" s="12" t="s">
        <v>101</v>
      </c>
      <c r="M829" s="12" t="s">
        <v>101</v>
      </c>
      <c r="N829" s="12" t="s">
        <v>35</v>
      </c>
      <c r="O829" s="12">
        <v>1080</v>
      </c>
    </row>
    <row r="830" customHeight="1" spans="1:15">
      <c r="A830" s="13">
        <v>44295</v>
      </c>
      <c r="B830" s="15">
        <v>151632</v>
      </c>
      <c r="C830" s="12" t="s">
        <v>12540</v>
      </c>
      <c r="D830" s="12" t="s">
        <v>11131</v>
      </c>
      <c r="E830" s="12">
        <v>30</v>
      </c>
      <c r="F830" s="12" t="s">
        <v>280</v>
      </c>
      <c r="G830" s="12" t="s">
        <v>280</v>
      </c>
      <c r="H830" s="12" t="s">
        <v>13</v>
      </c>
      <c r="I830" s="12" t="s">
        <v>12284</v>
      </c>
      <c r="J830" s="12" t="s">
        <v>11135</v>
      </c>
      <c r="K830" s="12" t="s">
        <v>15</v>
      </c>
      <c r="L830" s="12" t="s">
        <v>26</v>
      </c>
      <c r="M830" s="12" t="s">
        <v>27</v>
      </c>
      <c r="N830" s="12" t="s">
        <v>35</v>
      </c>
      <c r="O830" s="12">
        <v>2605</v>
      </c>
    </row>
    <row r="831" customHeight="1" spans="1:15">
      <c r="A831" s="13">
        <v>44295</v>
      </c>
      <c r="B831" s="15">
        <v>163975</v>
      </c>
      <c r="C831" s="12" t="s">
        <v>11410</v>
      </c>
      <c r="D831" s="12" t="s">
        <v>11117</v>
      </c>
      <c r="E831" s="12">
        <v>22</v>
      </c>
      <c r="F831" s="12" t="s">
        <v>11178</v>
      </c>
      <c r="G831" s="12" t="s">
        <v>622</v>
      </c>
      <c r="H831" s="12" t="s">
        <v>13</v>
      </c>
      <c r="I831" s="12" t="s">
        <v>622</v>
      </c>
      <c r="J831" s="12" t="s">
        <v>11135</v>
      </c>
      <c r="K831" s="12" t="s">
        <v>15</v>
      </c>
      <c r="L831" s="12" t="s">
        <v>26</v>
      </c>
      <c r="M831" s="12" t="s">
        <v>27</v>
      </c>
      <c r="N831" s="12" t="s">
        <v>35</v>
      </c>
      <c r="O831" s="12">
        <v>1180</v>
      </c>
    </row>
    <row r="832" customHeight="1" spans="1:16">
      <c r="A832" s="13">
        <v>44295</v>
      </c>
      <c r="B832" s="15">
        <v>155455</v>
      </c>
      <c r="C832" s="12" t="s">
        <v>12541</v>
      </c>
      <c r="D832" s="12" t="s">
        <v>11117</v>
      </c>
      <c r="E832" s="12">
        <v>29</v>
      </c>
      <c r="F832" s="12" t="s">
        <v>11123</v>
      </c>
      <c r="G832" s="12" t="s">
        <v>158</v>
      </c>
      <c r="H832" s="12" t="s">
        <v>41</v>
      </c>
      <c r="I832" s="12" t="s">
        <v>12519</v>
      </c>
      <c r="J832" s="12" t="s">
        <v>11135</v>
      </c>
      <c r="K832" s="12" t="s">
        <v>15</v>
      </c>
      <c r="L832" s="12" t="s">
        <v>16</v>
      </c>
      <c r="M832" s="12" t="s">
        <v>17</v>
      </c>
      <c r="N832" s="12" t="s">
        <v>236</v>
      </c>
      <c r="O832" s="12">
        <v>0</v>
      </c>
      <c r="P832" s="12" t="s">
        <v>12542</v>
      </c>
    </row>
    <row r="833" customHeight="1" spans="1:16">
      <c r="A833" s="13">
        <v>44295</v>
      </c>
      <c r="B833" s="15">
        <v>150608</v>
      </c>
      <c r="C833" s="12" t="s">
        <v>12543</v>
      </c>
      <c r="D833" s="12" t="s">
        <v>11117</v>
      </c>
      <c r="E833" s="12">
        <v>19</v>
      </c>
      <c r="F833" s="12" t="s">
        <v>11118</v>
      </c>
      <c r="G833" s="12" t="s">
        <v>12</v>
      </c>
      <c r="H833" s="12" t="s">
        <v>13</v>
      </c>
      <c r="I833" s="12" t="s">
        <v>12</v>
      </c>
      <c r="J833" s="12" t="s">
        <v>11487</v>
      </c>
      <c r="K833" s="12" t="s">
        <v>175</v>
      </c>
      <c r="L833" s="12" t="s">
        <v>26</v>
      </c>
      <c r="M833" s="12" t="s">
        <v>726</v>
      </c>
      <c r="N833" s="12" t="s">
        <v>236</v>
      </c>
      <c r="O833" s="12">
        <v>0</v>
      </c>
      <c r="P833" s="12" t="s">
        <v>12544</v>
      </c>
    </row>
    <row r="834" customHeight="1" spans="1:15">
      <c r="A834" s="13">
        <v>44295</v>
      </c>
      <c r="B834" s="15">
        <v>171811</v>
      </c>
      <c r="C834" s="12" t="s">
        <v>11354</v>
      </c>
      <c r="D834" s="12" t="s">
        <v>11117</v>
      </c>
      <c r="E834" s="12">
        <v>38</v>
      </c>
      <c r="F834" s="12" t="s">
        <v>11555</v>
      </c>
      <c r="G834" s="12" t="s">
        <v>46</v>
      </c>
      <c r="H834" s="12" t="s">
        <v>41</v>
      </c>
      <c r="I834" s="12" t="s">
        <v>12545</v>
      </c>
      <c r="J834" s="12" t="s">
        <v>11135</v>
      </c>
      <c r="K834" s="12" t="s">
        <v>15</v>
      </c>
      <c r="L834" s="12" t="s">
        <v>26</v>
      </c>
      <c r="M834" s="12" t="s">
        <v>27</v>
      </c>
      <c r="N834" s="12" t="s">
        <v>35</v>
      </c>
      <c r="O834" s="12">
        <v>10000</v>
      </c>
    </row>
    <row r="835" customHeight="1" spans="1:16">
      <c r="A835" s="13">
        <v>44295</v>
      </c>
      <c r="B835" s="15">
        <v>158864</v>
      </c>
      <c r="C835" s="12" t="s">
        <v>12546</v>
      </c>
      <c r="D835" s="12" t="s">
        <v>11117</v>
      </c>
      <c r="E835" s="12">
        <v>34</v>
      </c>
      <c r="F835" s="12" t="s">
        <v>11118</v>
      </c>
      <c r="G835" s="12" t="s">
        <v>50</v>
      </c>
      <c r="H835" s="12" t="s">
        <v>41</v>
      </c>
      <c r="I835" s="12" t="s">
        <v>12547</v>
      </c>
      <c r="J835" s="12" t="s">
        <v>11487</v>
      </c>
      <c r="K835" s="12" t="s">
        <v>175</v>
      </c>
      <c r="L835" s="12" t="s">
        <v>16</v>
      </c>
      <c r="M835" s="12" t="s">
        <v>723</v>
      </c>
      <c r="N835" s="12" t="s">
        <v>35</v>
      </c>
      <c r="O835" s="12">
        <v>29700</v>
      </c>
      <c r="P835" s="12" t="s">
        <v>12548</v>
      </c>
    </row>
    <row r="836" customHeight="1" spans="1:16">
      <c r="A836" s="13">
        <v>44296</v>
      </c>
      <c r="B836" s="15">
        <v>170128</v>
      </c>
      <c r="C836" s="12" t="s">
        <v>12538</v>
      </c>
      <c r="D836" s="12" t="s">
        <v>11117</v>
      </c>
      <c r="E836" s="12">
        <v>36</v>
      </c>
      <c r="F836" s="12" t="s">
        <v>11139</v>
      </c>
      <c r="G836" s="12" t="s">
        <v>148</v>
      </c>
      <c r="H836" s="12" t="s">
        <v>41</v>
      </c>
      <c r="I836" s="12" t="s">
        <v>12539</v>
      </c>
      <c r="J836" s="12" t="s">
        <v>11141</v>
      </c>
      <c r="K836" s="12" t="s">
        <v>15</v>
      </c>
      <c r="L836" s="12" t="s">
        <v>16</v>
      </c>
      <c r="M836" s="12" t="s">
        <v>17</v>
      </c>
      <c r="N836" s="12" t="s">
        <v>35</v>
      </c>
      <c r="O836" s="12">
        <v>3170</v>
      </c>
      <c r="P836" s="12" t="s">
        <v>12549</v>
      </c>
    </row>
    <row r="837" customHeight="1" spans="1:16">
      <c r="A837" s="13">
        <v>44296</v>
      </c>
      <c r="B837" s="15">
        <v>157487</v>
      </c>
      <c r="C837" s="12" t="s">
        <v>12550</v>
      </c>
      <c r="D837" s="12" t="s">
        <v>11117</v>
      </c>
      <c r="E837" s="12">
        <v>40</v>
      </c>
      <c r="F837" s="12" t="s">
        <v>11118</v>
      </c>
      <c r="G837" s="12" t="s">
        <v>50</v>
      </c>
      <c r="H837" s="12" t="s">
        <v>41</v>
      </c>
      <c r="I837" s="12" t="s">
        <v>12551</v>
      </c>
      <c r="J837" s="12" t="s">
        <v>11141</v>
      </c>
      <c r="K837" s="12" t="s">
        <v>15</v>
      </c>
      <c r="L837" s="12" t="s">
        <v>26</v>
      </c>
      <c r="M837" s="12" t="s">
        <v>27</v>
      </c>
      <c r="N837" s="12" t="s">
        <v>35</v>
      </c>
      <c r="O837" s="12">
        <v>5000</v>
      </c>
      <c r="P837" s="12" t="s">
        <v>11855</v>
      </c>
    </row>
    <row r="838" customHeight="1" spans="1:15">
      <c r="A838" s="13">
        <v>44296</v>
      </c>
      <c r="B838" s="15">
        <v>147361</v>
      </c>
      <c r="C838" s="12" t="s">
        <v>12552</v>
      </c>
      <c r="D838" s="12" t="s">
        <v>11117</v>
      </c>
      <c r="E838" s="12">
        <v>34</v>
      </c>
      <c r="F838" s="12" t="s">
        <v>11118</v>
      </c>
      <c r="G838" s="12" t="s">
        <v>50</v>
      </c>
      <c r="H838" s="12" t="s">
        <v>41</v>
      </c>
      <c r="I838" s="12" t="s">
        <v>12553</v>
      </c>
      <c r="J838" s="12" t="s">
        <v>11120</v>
      </c>
      <c r="K838" s="12" t="s">
        <v>15</v>
      </c>
      <c r="L838" s="12" t="s">
        <v>101</v>
      </c>
      <c r="M838" s="12" t="s">
        <v>101</v>
      </c>
      <c r="N838" s="12" t="s">
        <v>35</v>
      </c>
      <c r="O838" s="12">
        <v>14000</v>
      </c>
    </row>
    <row r="839" customHeight="1" spans="1:15">
      <c r="A839" s="13">
        <v>44296</v>
      </c>
      <c r="B839" s="15">
        <v>142334</v>
      </c>
      <c r="C839" s="12" t="s">
        <v>12554</v>
      </c>
      <c r="D839" s="12" t="s">
        <v>11117</v>
      </c>
      <c r="E839" s="12">
        <v>34</v>
      </c>
      <c r="F839" s="12" t="s">
        <v>1180</v>
      </c>
      <c r="G839" s="12" t="s">
        <v>11739</v>
      </c>
      <c r="H839" s="12" t="s">
        <v>13</v>
      </c>
      <c r="I839" s="12" t="s">
        <v>12555</v>
      </c>
      <c r="J839" s="12" t="s">
        <v>11518</v>
      </c>
      <c r="K839" s="12" t="s">
        <v>175</v>
      </c>
      <c r="L839" s="12" t="s">
        <v>26</v>
      </c>
      <c r="M839" s="12" t="s">
        <v>726</v>
      </c>
      <c r="N839" s="12" t="s">
        <v>35</v>
      </c>
      <c r="O839" s="12">
        <v>20000</v>
      </c>
    </row>
    <row r="840" customHeight="1" spans="1:15">
      <c r="A840" s="13">
        <v>44296</v>
      </c>
      <c r="B840" s="15">
        <v>159813</v>
      </c>
      <c r="C840" s="12" t="s">
        <v>12556</v>
      </c>
      <c r="D840" s="12" t="s">
        <v>11131</v>
      </c>
      <c r="E840" s="12">
        <v>41</v>
      </c>
      <c r="F840" s="12" t="s">
        <v>280</v>
      </c>
      <c r="G840" s="12" t="s">
        <v>280</v>
      </c>
      <c r="H840" s="12" t="s">
        <v>13</v>
      </c>
      <c r="I840" s="12" t="s">
        <v>12557</v>
      </c>
      <c r="J840" s="12" t="s">
        <v>3305</v>
      </c>
      <c r="K840" s="12" t="s">
        <v>175</v>
      </c>
      <c r="L840" s="12" t="s">
        <v>26</v>
      </c>
      <c r="M840" s="12" t="s">
        <v>726</v>
      </c>
      <c r="N840" s="12" t="s">
        <v>35</v>
      </c>
      <c r="O840" s="12">
        <v>8998</v>
      </c>
    </row>
    <row r="841" customHeight="1" spans="1:15">
      <c r="A841" s="13">
        <v>44296</v>
      </c>
      <c r="B841" s="15">
        <v>147577</v>
      </c>
      <c r="C841" s="12" t="s">
        <v>12558</v>
      </c>
      <c r="D841" s="12" t="s">
        <v>11131</v>
      </c>
      <c r="E841" s="12">
        <v>44</v>
      </c>
      <c r="F841" s="12" t="s">
        <v>109</v>
      </c>
      <c r="G841" s="12" t="s">
        <v>109</v>
      </c>
      <c r="H841" s="12" t="s">
        <v>13</v>
      </c>
      <c r="I841" s="12" t="s">
        <v>11148</v>
      </c>
      <c r="J841" s="12" t="s">
        <v>11141</v>
      </c>
      <c r="K841" s="12" t="s">
        <v>15</v>
      </c>
      <c r="L841" s="12" t="s">
        <v>26</v>
      </c>
      <c r="M841" s="12" t="s">
        <v>27</v>
      </c>
      <c r="N841" s="12" t="s">
        <v>35</v>
      </c>
      <c r="O841" s="12">
        <v>3980</v>
      </c>
    </row>
    <row r="842" customHeight="1" spans="1:16">
      <c r="A842" s="13">
        <v>44296</v>
      </c>
      <c r="B842" s="15">
        <v>165942</v>
      </c>
      <c r="C842" s="12" t="s">
        <v>12559</v>
      </c>
      <c r="D842" s="12" t="s">
        <v>11117</v>
      </c>
      <c r="E842" s="12">
        <v>20</v>
      </c>
      <c r="F842" s="12" t="s">
        <v>11118</v>
      </c>
      <c r="G842" s="12" t="s">
        <v>50</v>
      </c>
      <c r="H842" s="12" t="s">
        <v>41</v>
      </c>
      <c r="I842" s="12" t="s">
        <v>11118</v>
      </c>
      <c r="J842" s="12" t="s">
        <v>11120</v>
      </c>
      <c r="K842" s="12" t="s">
        <v>15</v>
      </c>
      <c r="L842" s="12" t="s">
        <v>16</v>
      </c>
      <c r="M842" s="12" t="s">
        <v>17</v>
      </c>
      <c r="N842" s="12" t="s">
        <v>236</v>
      </c>
      <c r="O842" s="12">
        <v>0</v>
      </c>
      <c r="P842" s="12" t="s">
        <v>12560</v>
      </c>
    </row>
    <row r="843" customHeight="1" spans="1:15">
      <c r="A843" s="13">
        <v>44296</v>
      </c>
      <c r="B843" s="15">
        <v>151417</v>
      </c>
      <c r="C843" s="12" t="s">
        <v>12561</v>
      </c>
      <c r="D843" s="12" t="s">
        <v>11131</v>
      </c>
      <c r="E843" s="12">
        <v>22</v>
      </c>
      <c r="F843" s="12" t="s">
        <v>109</v>
      </c>
      <c r="G843" s="12" t="s">
        <v>109</v>
      </c>
      <c r="H843" s="12" t="s">
        <v>13</v>
      </c>
      <c r="I843" s="12" t="s">
        <v>12562</v>
      </c>
      <c r="J843" s="12" t="s">
        <v>11120</v>
      </c>
      <c r="K843" s="12" t="s">
        <v>15</v>
      </c>
      <c r="L843" s="12" t="s">
        <v>16</v>
      </c>
      <c r="M843" s="12" t="s">
        <v>17</v>
      </c>
      <c r="N843" s="12" t="s">
        <v>35</v>
      </c>
      <c r="O843" s="12">
        <v>351</v>
      </c>
    </row>
    <row r="844" customHeight="1" spans="1:16">
      <c r="A844" s="13">
        <v>44296</v>
      </c>
      <c r="B844" s="15">
        <v>162928</v>
      </c>
      <c r="C844" s="12" t="s">
        <v>12563</v>
      </c>
      <c r="D844" s="12" t="s">
        <v>11117</v>
      </c>
      <c r="E844" s="12">
        <v>36</v>
      </c>
      <c r="F844" s="12" t="s">
        <v>11118</v>
      </c>
      <c r="G844" s="12" t="s">
        <v>50</v>
      </c>
      <c r="H844" s="12" t="s">
        <v>41</v>
      </c>
      <c r="I844" s="12" t="s">
        <v>11118</v>
      </c>
      <c r="J844" s="12" t="s">
        <v>11141</v>
      </c>
      <c r="K844" s="12" t="s">
        <v>15</v>
      </c>
      <c r="L844" s="12" t="s">
        <v>26</v>
      </c>
      <c r="M844" s="12" t="s">
        <v>27</v>
      </c>
      <c r="N844" s="12" t="s">
        <v>236</v>
      </c>
      <c r="O844" s="12">
        <v>0</v>
      </c>
      <c r="P844" s="12" t="s">
        <v>12564</v>
      </c>
    </row>
    <row r="845" customHeight="1" spans="1:15">
      <c r="A845" s="13">
        <v>44296</v>
      </c>
      <c r="B845" s="15">
        <v>143131</v>
      </c>
      <c r="C845" s="12" t="s">
        <v>12565</v>
      </c>
      <c r="D845" s="12" t="s">
        <v>11117</v>
      </c>
      <c r="E845" s="12">
        <v>21</v>
      </c>
      <c r="F845" s="12" t="s">
        <v>109</v>
      </c>
      <c r="G845" s="12" t="s">
        <v>109</v>
      </c>
      <c r="H845" s="12" t="s">
        <v>13</v>
      </c>
      <c r="I845" s="12" t="s">
        <v>11148</v>
      </c>
      <c r="J845" s="12" t="s">
        <v>11487</v>
      </c>
      <c r="K845" s="12" t="s">
        <v>175</v>
      </c>
      <c r="L845" s="12" t="s">
        <v>26</v>
      </c>
      <c r="M845" s="12" t="s">
        <v>726</v>
      </c>
      <c r="N845" s="12" t="s">
        <v>35</v>
      </c>
      <c r="O845" s="12">
        <v>3780</v>
      </c>
    </row>
    <row r="846" customHeight="1" spans="1:15">
      <c r="A846" s="13">
        <v>44296</v>
      </c>
      <c r="B846" s="15">
        <v>151911</v>
      </c>
      <c r="C846" s="12" t="s">
        <v>12566</v>
      </c>
      <c r="D846" s="12" t="s">
        <v>11117</v>
      </c>
      <c r="E846" s="12">
        <v>36</v>
      </c>
      <c r="F846" s="12" t="s">
        <v>11178</v>
      </c>
      <c r="G846" s="12" t="s">
        <v>622</v>
      </c>
      <c r="H846" s="12" t="s">
        <v>13</v>
      </c>
      <c r="I846" s="12" t="s">
        <v>12567</v>
      </c>
      <c r="J846" s="12" t="s">
        <v>11483</v>
      </c>
      <c r="K846" s="12" t="s">
        <v>175</v>
      </c>
      <c r="L846" s="12" t="s">
        <v>26</v>
      </c>
      <c r="M846" s="12" t="s">
        <v>726</v>
      </c>
      <c r="N846" s="12" t="s">
        <v>35</v>
      </c>
      <c r="O846" s="12">
        <v>13998</v>
      </c>
    </row>
    <row r="847" customHeight="1" spans="1:15">
      <c r="A847" s="13">
        <v>44296</v>
      </c>
      <c r="B847" s="15">
        <v>151617</v>
      </c>
      <c r="C847" s="12" t="s">
        <v>12568</v>
      </c>
      <c r="D847" s="12" t="s">
        <v>11131</v>
      </c>
      <c r="E847" s="12">
        <v>24</v>
      </c>
      <c r="F847" s="12" t="s">
        <v>4246</v>
      </c>
      <c r="G847" s="12" t="s">
        <v>435</v>
      </c>
      <c r="H847" s="12" t="s">
        <v>13</v>
      </c>
      <c r="I847" s="12" t="s">
        <v>12569</v>
      </c>
      <c r="J847" s="12" t="s">
        <v>11518</v>
      </c>
      <c r="K847" s="12" t="s">
        <v>175</v>
      </c>
      <c r="L847" s="12" t="s">
        <v>26</v>
      </c>
      <c r="M847" s="12" t="s">
        <v>726</v>
      </c>
      <c r="N847" s="12" t="s">
        <v>35</v>
      </c>
      <c r="O847" s="12">
        <v>2640</v>
      </c>
    </row>
    <row r="848" customHeight="1" spans="1:16">
      <c r="A848" s="13">
        <v>44296</v>
      </c>
      <c r="B848" s="15">
        <v>154442</v>
      </c>
      <c r="C848" s="12" t="s">
        <v>12570</v>
      </c>
      <c r="D848" s="12" t="s">
        <v>11117</v>
      </c>
      <c r="E848" s="12">
        <v>38</v>
      </c>
      <c r="F848" s="12" t="s">
        <v>11245</v>
      </c>
      <c r="G848" s="12" t="s">
        <v>3538</v>
      </c>
      <c r="H848" s="12" t="s">
        <v>238</v>
      </c>
      <c r="I848" s="12" t="s">
        <v>3538</v>
      </c>
      <c r="J848" s="12" t="s">
        <v>11483</v>
      </c>
      <c r="K848" s="12" t="s">
        <v>175</v>
      </c>
      <c r="L848" s="12" t="s">
        <v>26</v>
      </c>
      <c r="M848" s="12" t="s">
        <v>726</v>
      </c>
      <c r="N848" s="12" t="s">
        <v>236</v>
      </c>
      <c r="O848" s="12">
        <v>0</v>
      </c>
      <c r="P848" s="12" t="s">
        <v>12571</v>
      </c>
    </row>
    <row r="849" customHeight="1" spans="1:16">
      <c r="A849" s="13">
        <v>44296</v>
      </c>
      <c r="B849" s="15">
        <v>150090</v>
      </c>
      <c r="C849" s="12" t="s">
        <v>596</v>
      </c>
      <c r="D849" s="12" t="s">
        <v>11117</v>
      </c>
      <c r="E849" s="12">
        <v>30</v>
      </c>
      <c r="F849" s="12" t="s">
        <v>11157</v>
      </c>
      <c r="G849" s="12" t="s">
        <v>118</v>
      </c>
      <c r="H849" s="12" t="s">
        <v>41</v>
      </c>
      <c r="I849" s="12" t="s">
        <v>12024</v>
      </c>
      <c r="J849" s="12" t="s">
        <v>11483</v>
      </c>
      <c r="K849" s="12" t="s">
        <v>175</v>
      </c>
      <c r="L849" s="12" t="s">
        <v>26</v>
      </c>
      <c r="M849" s="12" t="s">
        <v>726</v>
      </c>
      <c r="N849" s="12" t="s">
        <v>236</v>
      </c>
      <c r="O849" s="12">
        <v>0</v>
      </c>
      <c r="P849" s="12" t="s">
        <v>12572</v>
      </c>
    </row>
    <row r="850" customHeight="1" spans="1:15">
      <c r="A850" s="13">
        <v>44297</v>
      </c>
      <c r="B850" s="15">
        <v>156805</v>
      </c>
      <c r="C850" s="12" t="s">
        <v>12573</v>
      </c>
      <c r="D850" s="12" t="s">
        <v>11117</v>
      </c>
      <c r="E850" s="12">
        <v>45</v>
      </c>
      <c r="F850" s="12" t="s">
        <v>368</v>
      </c>
      <c r="G850" s="12" t="s">
        <v>368</v>
      </c>
      <c r="H850" s="12" t="s">
        <v>13</v>
      </c>
      <c r="I850" s="12" t="s">
        <v>12574</v>
      </c>
      <c r="J850" s="12" t="s">
        <v>3305</v>
      </c>
      <c r="K850" s="12" t="s">
        <v>175</v>
      </c>
      <c r="L850" s="12" t="s">
        <v>101</v>
      </c>
      <c r="M850" s="12" t="s">
        <v>101</v>
      </c>
      <c r="N850" s="12" t="s">
        <v>35</v>
      </c>
      <c r="O850" s="12">
        <v>1780</v>
      </c>
    </row>
    <row r="851" customHeight="1" spans="1:15">
      <c r="A851" s="13">
        <v>44297</v>
      </c>
      <c r="B851" s="15">
        <v>162887</v>
      </c>
      <c r="C851" s="12" t="s">
        <v>12575</v>
      </c>
      <c r="D851" s="12" t="s">
        <v>11117</v>
      </c>
      <c r="E851" s="12">
        <v>44</v>
      </c>
      <c r="F851" s="12" t="s">
        <v>11178</v>
      </c>
      <c r="G851" s="12" t="s">
        <v>622</v>
      </c>
      <c r="H851" s="12" t="s">
        <v>13</v>
      </c>
      <c r="I851" s="12" t="s">
        <v>12576</v>
      </c>
      <c r="J851" s="12" t="s">
        <v>11518</v>
      </c>
      <c r="K851" s="12" t="s">
        <v>175</v>
      </c>
      <c r="L851" s="12" t="s">
        <v>16</v>
      </c>
      <c r="M851" s="12" t="s">
        <v>723</v>
      </c>
      <c r="N851" s="12" t="s">
        <v>35</v>
      </c>
      <c r="O851" s="12">
        <v>3360</v>
      </c>
    </row>
    <row r="852" customHeight="1" spans="1:15">
      <c r="A852" s="13">
        <v>44297</v>
      </c>
      <c r="B852" s="15">
        <v>146254</v>
      </c>
      <c r="C852" s="12" t="s">
        <v>12577</v>
      </c>
      <c r="D852" s="12" t="s">
        <v>11117</v>
      </c>
      <c r="E852" s="12">
        <v>34</v>
      </c>
      <c r="F852" s="12" t="s">
        <v>368</v>
      </c>
      <c r="G852" s="12" t="s">
        <v>368</v>
      </c>
      <c r="H852" s="12" t="s">
        <v>13</v>
      </c>
      <c r="I852" s="12" t="s">
        <v>12578</v>
      </c>
      <c r="J852" s="12" t="s">
        <v>11120</v>
      </c>
      <c r="K852" s="12" t="s">
        <v>15</v>
      </c>
      <c r="L852" s="12" t="s">
        <v>16</v>
      </c>
      <c r="M852" s="12" t="s">
        <v>17</v>
      </c>
      <c r="N852" s="12" t="s">
        <v>35</v>
      </c>
      <c r="O852" s="12">
        <v>12960</v>
      </c>
    </row>
    <row r="853" customHeight="1" spans="1:15">
      <c r="A853" s="13">
        <v>44297</v>
      </c>
      <c r="B853" s="15">
        <v>146831</v>
      </c>
      <c r="C853" s="12" t="s">
        <v>12579</v>
      </c>
      <c r="D853" s="12" t="s">
        <v>11131</v>
      </c>
      <c r="E853" s="12">
        <v>34</v>
      </c>
      <c r="F853" s="12" t="s">
        <v>368</v>
      </c>
      <c r="G853" s="12" t="s">
        <v>368</v>
      </c>
      <c r="H853" s="12" t="s">
        <v>13</v>
      </c>
      <c r="I853" s="12" t="s">
        <v>12580</v>
      </c>
      <c r="J853" s="12" t="s">
        <v>11487</v>
      </c>
      <c r="K853" s="12" t="s">
        <v>175</v>
      </c>
      <c r="L853" s="12" t="s">
        <v>26</v>
      </c>
      <c r="M853" s="12" t="s">
        <v>726</v>
      </c>
      <c r="N853" s="12" t="s">
        <v>35</v>
      </c>
      <c r="O853" s="12">
        <v>7480</v>
      </c>
    </row>
    <row r="854" customHeight="1" spans="1:16">
      <c r="A854" s="13">
        <v>44297</v>
      </c>
      <c r="B854" s="15">
        <v>146991</v>
      </c>
      <c r="C854" s="12" t="s">
        <v>12581</v>
      </c>
      <c r="D854" s="12" t="s">
        <v>11117</v>
      </c>
      <c r="E854" s="12">
        <v>42</v>
      </c>
      <c r="F854" s="12" t="s">
        <v>11118</v>
      </c>
      <c r="G854" s="12" t="s">
        <v>50</v>
      </c>
      <c r="H854" s="12" t="s">
        <v>41</v>
      </c>
      <c r="I854" s="12" t="s">
        <v>11118</v>
      </c>
      <c r="J854" s="12" t="s">
        <v>11135</v>
      </c>
      <c r="K854" s="12" t="s">
        <v>15</v>
      </c>
      <c r="L854" s="12" t="s">
        <v>26</v>
      </c>
      <c r="M854" s="12" t="s">
        <v>27</v>
      </c>
      <c r="N854" s="12" t="s">
        <v>35</v>
      </c>
      <c r="O854" s="12">
        <v>1000</v>
      </c>
      <c r="P854" s="12" t="s">
        <v>12582</v>
      </c>
    </row>
    <row r="855" customHeight="1" spans="1:15">
      <c r="A855" s="13">
        <v>44297</v>
      </c>
      <c r="B855" s="15">
        <v>162864</v>
      </c>
      <c r="C855" s="12" t="s">
        <v>12071</v>
      </c>
      <c r="D855" s="12" t="s">
        <v>11131</v>
      </c>
      <c r="E855" s="12">
        <v>38</v>
      </c>
      <c r="F855" s="12" t="s">
        <v>109</v>
      </c>
      <c r="G855" s="12" t="s">
        <v>109</v>
      </c>
      <c r="H855" s="12" t="s">
        <v>13</v>
      </c>
      <c r="I855" s="12" t="s">
        <v>12583</v>
      </c>
      <c r="J855" s="12" t="s">
        <v>11135</v>
      </c>
      <c r="K855" s="12" t="s">
        <v>15</v>
      </c>
      <c r="L855" s="12" t="s">
        <v>101</v>
      </c>
      <c r="M855" s="12" t="s">
        <v>101</v>
      </c>
      <c r="N855" s="12" t="s">
        <v>35</v>
      </c>
      <c r="O855" s="12">
        <v>6680</v>
      </c>
    </row>
    <row r="856" customHeight="1" spans="1:15">
      <c r="A856" s="13">
        <v>44297</v>
      </c>
      <c r="B856" s="15">
        <v>158046</v>
      </c>
      <c r="C856" s="12" t="s">
        <v>12584</v>
      </c>
      <c r="D856" s="12" t="s">
        <v>11117</v>
      </c>
      <c r="E856" s="12">
        <v>35</v>
      </c>
      <c r="F856" s="12" t="s">
        <v>11118</v>
      </c>
      <c r="G856" s="12" t="s">
        <v>12</v>
      </c>
      <c r="H856" s="12" t="s">
        <v>13</v>
      </c>
      <c r="I856" s="12" t="s">
        <v>12</v>
      </c>
      <c r="J856" s="12" t="s">
        <v>11483</v>
      </c>
      <c r="K856" s="12" t="s">
        <v>175</v>
      </c>
      <c r="L856" s="12" t="s">
        <v>26</v>
      </c>
      <c r="M856" s="12" t="s">
        <v>726</v>
      </c>
      <c r="N856" s="12" t="s">
        <v>35</v>
      </c>
      <c r="O856" s="12">
        <v>12700</v>
      </c>
    </row>
    <row r="857" customHeight="1" spans="1:15">
      <c r="A857" s="13">
        <v>44297</v>
      </c>
      <c r="B857" s="15">
        <v>155024</v>
      </c>
      <c r="C857" s="12" t="s">
        <v>12585</v>
      </c>
      <c r="D857" s="12" t="s">
        <v>11117</v>
      </c>
      <c r="E857" s="12">
        <v>38</v>
      </c>
      <c r="F857" s="12" t="s">
        <v>11157</v>
      </c>
      <c r="G857" s="12" t="s">
        <v>118</v>
      </c>
      <c r="H857" s="12" t="s">
        <v>41</v>
      </c>
      <c r="I857" s="12" t="s">
        <v>12586</v>
      </c>
      <c r="J857" s="12" t="s">
        <v>11120</v>
      </c>
      <c r="K857" s="12" t="s">
        <v>15</v>
      </c>
      <c r="L857" s="12" t="s">
        <v>26</v>
      </c>
      <c r="M857" s="12" t="s">
        <v>27</v>
      </c>
      <c r="N857" s="12" t="s">
        <v>35</v>
      </c>
      <c r="O857" s="12">
        <v>10800</v>
      </c>
    </row>
    <row r="858" customHeight="1" spans="1:16">
      <c r="A858" s="13">
        <v>44297</v>
      </c>
      <c r="B858" s="15">
        <v>143444</v>
      </c>
      <c r="C858" s="12" t="s">
        <v>11870</v>
      </c>
      <c r="D858" s="12" t="s">
        <v>11117</v>
      </c>
      <c r="E858" s="12">
        <v>21</v>
      </c>
      <c r="F858" s="12" t="s">
        <v>928</v>
      </c>
      <c r="G858" s="12" t="s">
        <v>928</v>
      </c>
      <c r="H858" s="12" t="s">
        <v>238</v>
      </c>
      <c r="I858" s="12" t="s">
        <v>11879</v>
      </c>
      <c r="J858" s="12" t="s">
        <v>11135</v>
      </c>
      <c r="K858" s="12" t="s">
        <v>15</v>
      </c>
      <c r="L858" s="12" t="s">
        <v>26</v>
      </c>
      <c r="M858" s="12" t="s">
        <v>27</v>
      </c>
      <c r="N858" s="12" t="s">
        <v>35</v>
      </c>
      <c r="O858" s="12">
        <v>1000</v>
      </c>
      <c r="P858" s="12" t="s">
        <v>12587</v>
      </c>
    </row>
    <row r="859" customHeight="1" spans="1:15">
      <c r="A859" s="13">
        <v>44297</v>
      </c>
      <c r="B859" s="15">
        <v>151917</v>
      </c>
      <c r="C859" s="12" t="s">
        <v>11882</v>
      </c>
      <c r="D859" s="12" t="s">
        <v>11117</v>
      </c>
      <c r="E859" s="12">
        <v>36</v>
      </c>
      <c r="F859" s="12" t="s">
        <v>1180</v>
      </c>
      <c r="G859" s="12" t="s">
        <v>11125</v>
      </c>
      <c r="H859" s="12" t="s">
        <v>13</v>
      </c>
      <c r="I859" s="12" t="s">
        <v>12588</v>
      </c>
      <c r="J859" s="12" t="s">
        <v>11120</v>
      </c>
      <c r="K859" s="12" t="s">
        <v>15</v>
      </c>
      <c r="L859" s="12" t="s">
        <v>26</v>
      </c>
      <c r="M859" s="12" t="s">
        <v>27</v>
      </c>
      <c r="N859" s="12" t="s">
        <v>35</v>
      </c>
      <c r="O859" s="12">
        <v>1380</v>
      </c>
    </row>
    <row r="860" customHeight="1" spans="1:15">
      <c r="A860" s="13">
        <v>44297</v>
      </c>
      <c r="B860" s="15">
        <v>162385</v>
      </c>
      <c r="C860" s="12" t="s">
        <v>12589</v>
      </c>
      <c r="D860" s="12" t="s">
        <v>11117</v>
      </c>
      <c r="E860" s="12">
        <v>38</v>
      </c>
      <c r="F860" s="12" t="s">
        <v>1180</v>
      </c>
      <c r="G860" s="12" t="s">
        <v>11125</v>
      </c>
      <c r="H860" s="12" t="s">
        <v>13</v>
      </c>
      <c r="I860" s="12" t="s">
        <v>12590</v>
      </c>
      <c r="J860" s="12" t="s">
        <v>3305</v>
      </c>
      <c r="K860" s="12" t="s">
        <v>175</v>
      </c>
      <c r="L860" s="12" t="s">
        <v>26</v>
      </c>
      <c r="M860" s="12" t="s">
        <v>726</v>
      </c>
      <c r="N860" s="12" t="s">
        <v>35</v>
      </c>
      <c r="O860" s="12">
        <v>10600</v>
      </c>
    </row>
    <row r="861" customHeight="1" spans="1:15">
      <c r="A861" s="13">
        <v>44297</v>
      </c>
      <c r="B861" s="15">
        <v>155465</v>
      </c>
      <c r="C861" s="12" t="s">
        <v>12591</v>
      </c>
      <c r="D861" s="12" t="s">
        <v>11131</v>
      </c>
      <c r="E861" s="12">
        <v>26</v>
      </c>
      <c r="F861" s="12" t="s">
        <v>280</v>
      </c>
      <c r="G861" s="12" t="s">
        <v>280</v>
      </c>
      <c r="H861" s="12" t="s">
        <v>13</v>
      </c>
      <c r="I861" s="12" t="s">
        <v>11351</v>
      </c>
      <c r="J861" s="12" t="s">
        <v>11120</v>
      </c>
      <c r="K861" s="12" t="s">
        <v>15</v>
      </c>
      <c r="L861" s="12" t="s">
        <v>16</v>
      </c>
      <c r="M861" s="12" t="s">
        <v>17</v>
      </c>
      <c r="N861" s="12" t="s">
        <v>35</v>
      </c>
      <c r="O861" s="12">
        <v>1999</v>
      </c>
    </row>
    <row r="862" customHeight="1" spans="1:16">
      <c r="A862" s="13">
        <v>44298</v>
      </c>
      <c r="B862" s="15">
        <v>143052</v>
      </c>
      <c r="C862" s="12" t="s">
        <v>12249</v>
      </c>
      <c r="D862" s="12" t="s">
        <v>11117</v>
      </c>
      <c r="E862" s="12">
        <v>29</v>
      </c>
      <c r="F862" s="12" t="s">
        <v>673</v>
      </c>
      <c r="G862" s="12" t="s">
        <v>673</v>
      </c>
      <c r="H862" s="12" t="s">
        <v>13</v>
      </c>
      <c r="I862" s="12" t="s">
        <v>12592</v>
      </c>
      <c r="J862" s="12" t="s">
        <v>11141</v>
      </c>
      <c r="K862" s="12" t="s">
        <v>15</v>
      </c>
      <c r="L862" s="12" t="s">
        <v>26</v>
      </c>
      <c r="M862" s="12" t="s">
        <v>27</v>
      </c>
      <c r="N862" s="12" t="s">
        <v>35</v>
      </c>
      <c r="O862" s="12">
        <v>1078</v>
      </c>
      <c r="P862" s="12" t="s">
        <v>12593</v>
      </c>
    </row>
    <row r="863" customHeight="1" spans="1:15">
      <c r="A863" s="13">
        <v>44298</v>
      </c>
      <c r="B863" s="15">
        <v>153232</v>
      </c>
      <c r="C863" s="12" t="s">
        <v>11882</v>
      </c>
      <c r="D863" s="12" t="s">
        <v>11131</v>
      </c>
      <c r="E863" s="12">
        <v>33</v>
      </c>
      <c r="F863" s="12" t="s">
        <v>280</v>
      </c>
      <c r="G863" s="12" t="s">
        <v>280</v>
      </c>
      <c r="H863" s="12" t="s">
        <v>13</v>
      </c>
      <c r="I863" s="12" t="s">
        <v>12594</v>
      </c>
      <c r="J863" s="12" t="s">
        <v>11120</v>
      </c>
      <c r="K863" s="12" t="s">
        <v>15</v>
      </c>
      <c r="L863" s="12" t="s">
        <v>16</v>
      </c>
      <c r="M863" s="12" t="s">
        <v>17</v>
      </c>
      <c r="N863" s="12" t="s">
        <v>35</v>
      </c>
      <c r="O863" s="12">
        <v>1980</v>
      </c>
    </row>
    <row r="864" customHeight="1" spans="1:15">
      <c r="A864" s="13">
        <v>44298</v>
      </c>
      <c r="B864" s="15">
        <v>151973</v>
      </c>
      <c r="C864" s="12" t="s">
        <v>12595</v>
      </c>
      <c r="D864" s="12" t="s">
        <v>11117</v>
      </c>
      <c r="E864" s="12">
        <v>36</v>
      </c>
      <c r="F864" s="12" t="s">
        <v>11118</v>
      </c>
      <c r="G864" s="12" t="s">
        <v>12</v>
      </c>
      <c r="H864" s="12" t="s">
        <v>13</v>
      </c>
      <c r="I864" s="12" t="s">
        <v>12596</v>
      </c>
      <c r="J864" s="12" t="s">
        <v>11483</v>
      </c>
      <c r="K864" s="12" t="s">
        <v>175</v>
      </c>
      <c r="L864" s="12" t="s">
        <v>16</v>
      </c>
      <c r="M864" s="12" t="s">
        <v>723</v>
      </c>
      <c r="N864" s="12" t="s">
        <v>35</v>
      </c>
      <c r="O864" s="12">
        <v>24072</v>
      </c>
    </row>
    <row r="865" customHeight="1" spans="1:15">
      <c r="A865" s="13">
        <v>44298</v>
      </c>
      <c r="B865" s="15">
        <v>150352</v>
      </c>
      <c r="C865" s="12" t="s">
        <v>12597</v>
      </c>
      <c r="D865" s="12" t="s">
        <v>11117</v>
      </c>
      <c r="E865" s="12">
        <v>35</v>
      </c>
      <c r="F865" s="12" t="s">
        <v>1180</v>
      </c>
      <c r="G865" s="12" t="s">
        <v>11739</v>
      </c>
      <c r="H865" s="12" t="s">
        <v>13</v>
      </c>
      <c r="I865" s="12" t="s">
        <v>12598</v>
      </c>
      <c r="J865" s="12" t="s">
        <v>11487</v>
      </c>
      <c r="K865" s="12" t="s">
        <v>175</v>
      </c>
      <c r="L865" s="12" t="s">
        <v>101</v>
      </c>
      <c r="M865" s="12" t="s">
        <v>101</v>
      </c>
      <c r="N865" s="12" t="s">
        <v>35</v>
      </c>
      <c r="O865" s="12">
        <v>20277</v>
      </c>
    </row>
    <row r="866" customHeight="1" spans="1:16">
      <c r="A866" s="13">
        <v>44298</v>
      </c>
      <c r="B866" s="15">
        <v>157602</v>
      </c>
      <c r="C866" s="12" t="s">
        <v>2839</v>
      </c>
      <c r="D866" s="12" t="s">
        <v>11131</v>
      </c>
      <c r="E866" s="12">
        <v>22</v>
      </c>
      <c r="F866" s="12" t="s">
        <v>11178</v>
      </c>
      <c r="G866" s="12" t="s">
        <v>622</v>
      </c>
      <c r="H866" s="12" t="s">
        <v>41</v>
      </c>
      <c r="I866" s="12" t="s">
        <v>12599</v>
      </c>
      <c r="J866" s="12" t="s">
        <v>11141</v>
      </c>
      <c r="K866" s="12" t="s">
        <v>15</v>
      </c>
      <c r="L866" s="12" t="s">
        <v>26</v>
      </c>
      <c r="M866" s="12" t="s">
        <v>27</v>
      </c>
      <c r="N866" s="12" t="s">
        <v>35</v>
      </c>
      <c r="O866" s="12">
        <v>1080</v>
      </c>
      <c r="P866" s="12" t="s">
        <v>12600</v>
      </c>
    </row>
    <row r="867" customHeight="1" spans="1:15">
      <c r="A867" s="13">
        <v>44298</v>
      </c>
      <c r="B867" s="15">
        <v>152159</v>
      </c>
      <c r="C867" s="12" t="s">
        <v>12601</v>
      </c>
      <c r="D867" s="12" t="s">
        <v>11117</v>
      </c>
      <c r="E867" s="12">
        <v>18</v>
      </c>
      <c r="F867" s="12" t="s">
        <v>11118</v>
      </c>
      <c r="G867" s="12" t="s">
        <v>12</v>
      </c>
      <c r="H867" s="12" t="s">
        <v>13</v>
      </c>
      <c r="I867" s="12" t="s">
        <v>12602</v>
      </c>
      <c r="J867" s="12" t="s">
        <v>11135</v>
      </c>
      <c r="K867" s="12" t="s">
        <v>15</v>
      </c>
      <c r="L867" s="12" t="s">
        <v>26</v>
      </c>
      <c r="M867" s="12" t="s">
        <v>27</v>
      </c>
      <c r="N867" s="12" t="s">
        <v>35</v>
      </c>
      <c r="O867" s="12">
        <v>5800</v>
      </c>
    </row>
    <row r="868" customHeight="1" spans="1:15">
      <c r="A868" s="13">
        <v>44298</v>
      </c>
      <c r="B868" s="15">
        <v>148919</v>
      </c>
      <c r="C868" s="12" t="s">
        <v>11339</v>
      </c>
      <c r="D868" s="12" t="s">
        <v>11131</v>
      </c>
      <c r="E868" s="12">
        <v>29</v>
      </c>
      <c r="F868" s="12" t="s">
        <v>11178</v>
      </c>
      <c r="G868" s="12" t="s">
        <v>622</v>
      </c>
      <c r="H868" s="12" t="s">
        <v>13</v>
      </c>
      <c r="I868" s="12" t="s">
        <v>11468</v>
      </c>
      <c r="J868" s="12" t="s">
        <v>11518</v>
      </c>
      <c r="K868" s="12" t="s">
        <v>175</v>
      </c>
      <c r="L868" s="12" t="s">
        <v>16</v>
      </c>
      <c r="M868" s="12" t="s">
        <v>723</v>
      </c>
      <c r="N868" s="12" t="s">
        <v>35</v>
      </c>
      <c r="O868" s="12">
        <v>1680</v>
      </c>
    </row>
    <row r="869" customHeight="1" spans="1:15">
      <c r="A869" s="13">
        <v>44298</v>
      </c>
      <c r="B869" s="15">
        <v>150870</v>
      </c>
      <c r="C869" s="12" t="s">
        <v>12603</v>
      </c>
      <c r="D869" s="12" t="s">
        <v>11117</v>
      </c>
      <c r="E869" s="12">
        <v>44</v>
      </c>
      <c r="F869" s="12" t="s">
        <v>58</v>
      </c>
      <c r="G869" s="12" t="s">
        <v>58</v>
      </c>
      <c r="H869" s="12" t="s">
        <v>13</v>
      </c>
      <c r="I869" s="12" t="s">
        <v>12604</v>
      </c>
      <c r="J869" s="12" t="s">
        <v>11135</v>
      </c>
      <c r="K869" s="12" t="s">
        <v>15</v>
      </c>
      <c r="L869" s="12" t="s">
        <v>16</v>
      </c>
      <c r="M869" s="12" t="s">
        <v>17</v>
      </c>
      <c r="N869" s="12" t="s">
        <v>35</v>
      </c>
      <c r="O869" s="12">
        <v>6800</v>
      </c>
    </row>
    <row r="870" customHeight="1" spans="1:16">
      <c r="A870" s="13">
        <v>44298</v>
      </c>
      <c r="B870" s="15">
        <v>136683</v>
      </c>
      <c r="C870" s="12" t="s">
        <v>12605</v>
      </c>
      <c r="D870" s="12" t="s">
        <v>11117</v>
      </c>
      <c r="E870" s="12">
        <v>30</v>
      </c>
      <c r="F870" s="12" t="s">
        <v>11118</v>
      </c>
      <c r="G870" s="12" t="s">
        <v>50</v>
      </c>
      <c r="H870" s="12" t="s">
        <v>41</v>
      </c>
      <c r="I870" s="12" t="s">
        <v>11118</v>
      </c>
      <c r="J870" s="12" t="s">
        <v>11141</v>
      </c>
      <c r="K870" s="12" t="s">
        <v>15</v>
      </c>
      <c r="L870" s="12" t="s">
        <v>26</v>
      </c>
      <c r="M870" s="12" t="s">
        <v>27</v>
      </c>
      <c r="N870" s="12" t="s">
        <v>236</v>
      </c>
      <c r="O870" s="12">
        <v>0</v>
      </c>
      <c r="P870" s="12" t="s">
        <v>12606</v>
      </c>
    </row>
    <row r="871" customHeight="1" spans="1:16">
      <c r="A871" s="13">
        <v>44298</v>
      </c>
      <c r="B871" s="15">
        <v>161740</v>
      </c>
      <c r="C871" s="12" t="s">
        <v>12607</v>
      </c>
      <c r="D871" s="12" t="s">
        <v>11117</v>
      </c>
      <c r="E871" s="12">
        <v>35</v>
      </c>
      <c r="F871" s="12" t="s">
        <v>11157</v>
      </c>
      <c r="G871" s="12" t="s">
        <v>118</v>
      </c>
      <c r="H871" s="12" t="s">
        <v>41</v>
      </c>
      <c r="I871" s="12" t="s">
        <v>11253</v>
      </c>
      <c r="J871" s="12" t="s">
        <v>11483</v>
      </c>
      <c r="K871" s="12" t="s">
        <v>175</v>
      </c>
      <c r="L871" s="12" t="s">
        <v>16</v>
      </c>
      <c r="M871" s="12" t="s">
        <v>723</v>
      </c>
      <c r="N871" s="12" t="s">
        <v>236</v>
      </c>
      <c r="O871" s="12">
        <v>0</v>
      </c>
      <c r="P871" s="12" t="s">
        <v>12608</v>
      </c>
    </row>
    <row r="872" customHeight="1" spans="1:15">
      <c r="A872" s="13">
        <v>44298</v>
      </c>
      <c r="B872" s="15">
        <v>146613</v>
      </c>
      <c r="C872" s="12" t="s">
        <v>11568</v>
      </c>
      <c r="D872" s="12" t="s">
        <v>11117</v>
      </c>
      <c r="E872" s="12">
        <v>34</v>
      </c>
      <c r="F872" s="12" t="s">
        <v>11178</v>
      </c>
      <c r="G872" s="12" t="s">
        <v>622</v>
      </c>
      <c r="H872" s="12" t="s">
        <v>13</v>
      </c>
      <c r="I872" s="12" t="s">
        <v>11468</v>
      </c>
      <c r="J872" s="12" t="s">
        <v>11141</v>
      </c>
      <c r="K872" s="12" t="s">
        <v>15</v>
      </c>
      <c r="L872" s="12" t="s">
        <v>26</v>
      </c>
      <c r="M872" s="12" t="s">
        <v>27</v>
      </c>
      <c r="N872" s="12" t="s">
        <v>35</v>
      </c>
      <c r="O872" s="12">
        <v>1980</v>
      </c>
    </row>
    <row r="873" customHeight="1" spans="1:16">
      <c r="A873" s="13">
        <v>44298</v>
      </c>
      <c r="B873" s="15">
        <v>154040</v>
      </c>
      <c r="C873" s="12" t="s">
        <v>12609</v>
      </c>
      <c r="D873" s="12" t="s">
        <v>11131</v>
      </c>
      <c r="E873" s="12">
        <v>21</v>
      </c>
      <c r="F873" s="12" t="s">
        <v>109</v>
      </c>
      <c r="G873" s="12" t="s">
        <v>109</v>
      </c>
      <c r="H873" s="12" t="s">
        <v>13</v>
      </c>
      <c r="I873" s="12" t="s">
        <v>11316</v>
      </c>
      <c r="J873" s="12" t="s">
        <v>11518</v>
      </c>
      <c r="K873" s="12" t="s">
        <v>175</v>
      </c>
      <c r="L873" s="12" t="s">
        <v>101</v>
      </c>
      <c r="M873" s="12" t="s">
        <v>101</v>
      </c>
      <c r="N873" s="12" t="s">
        <v>236</v>
      </c>
      <c r="O873" s="12">
        <v>0</v>
      </c>
      <c r="P873" s="12" t="s">
        <v>12610</v>
      </c>
    </row>
    <row r="874" customHeight="1" spans="1:15">
      <c r="A874" s="13">
        <v>44299</v>
      </c>
      <c r="B874" s="15">
        <v>150702</v>
      </c>
      <c r="C874" s="12" t="s">
        <v>11485</v>
      </c>
      <c r="D874" s="12" t="s">
        <v>11117</v>
      </c>
      <c r="E874" s="12">
        <v>39</v>
      </c>
      <c r="F874" s="12" t="s">
        <v>33</v>
      </c>
      <c r="G874" s="12" t="s">
        <v>33</v>
      </c>
      <c r="H874" s="12" t="s">
        <v>13</v>
      </c>
      <c r="I874" s="12" t="s">
        <v>12611</v>
      </c>
      <c r="J874" s="12" t="s">
        <v>11135</v>
      </c>
      <c r="K874" s="12" t="s">
        <v>15</v>
      </c>
      <c r="L874" s="12" t="s">
        <v>26</v>
      </c>
      <c r="M874" s="12" t="s">
        <v>27</v>
      </c>
      <c r="N874" s="12" t="s">
        <v>35</v>
      </c>
      <c r="O874" s="12">
        <v>16800</v>
      </c>
    </row>
    <row r="875" customHeight="1" spans="1:15">
      <c r="A875" s="13">
        <v>44299</v>
      </c>
      <c r="B875" s="15">
        <v>158103</v>
      </c>
      <c r="C875" s="12" t="s">
        <v>12003</v>
      </c>
      <c r="D875" s="12" t="s">
        <v>11117</v>
      </c>
      <c r="E875" s="12">
        <v>39</v>
      </c>
      <c r="F875" s="12" t="s">
        <v>11157</v>
      </c>
      <c r="G875" s="12" t="s">
        <v>118</v>
      </c>
      <c r="H875" s="12" t="s">
        <v>41</v>
      </c>
      <c r="I875" s="12" t="s">
        <v>12612</v>
      </c>
      <c r="J875" s="12" t="s">
        <v>11135</v>
      </c>
      <c r="K875" s="12" t="s">
        <v>15</v>
      </c>
      <c r="L875" s="12" t="s">
        <v>26</v>
      </c>
      <c r="M875" s="12" t="s">
        <v>27</v>
      </c>
      <c r="N875" s="12" t="s">
        <v>35</v>
      </c>
      <c r="O875" s="12">
        <v>13330</v>
      </c>
    </row>
    <row r="876" customHeight="1" spans="1:15">
      <c r="A876" s="13">
        <v>44299</v>
      </c>
      <c r="B876" s="15">
        <v>158433</v>
      </c>
      <c r="C876" s="12" t="s">
        <v>12402</v>
      </c>
      <c r="D876" s="12" t="s">
        <v>11117</v>
      </c>
      <c r="E876" s="12">
        <v>38</v>
      </c>
      <c r="F876" s="12" t="s">
        <v>11118</v>
      </c>
      <c r="G876" s="12" t="s">
        <v>12</v>
      </c>
      <c r="H876" s="12" t="s">
        <v>13</v>
      </c>
      <c r="I876" s="12" t="s">
        <v>12613</v>
      </c>
      <c r="J876" s="12" t="s">
        <v>11141</v>
      </c>
      <c r="K876" s="12" t="s">
        <v>15</v>
      </c>
      <c r="L876" s="12" t="s">
        <v>26</v>
      </c>
      <c r="M876" s="12" t="s">
        <v>27</v>
      </c>
      <c r="N876" s="12" t="s">
        <v>35</v>
      </c>
      <c r="O876" s="12">
        <v>17400</v>
      </c>
    </row>
    <row r="877" customHeight="1" spans="1:16">
      <c r="A877" s="13">
        <v>44299</v>
      </c>
      <c r="B877" s="15">
        <v>164247</v>
      </c>
      <c r="C877" s="12" t="s">
        <v>11371</v>
      </c>
      <c r="D877" s="12" t="s">
        <v>11117</v>
      </c>
      <c r="E877" s="12">
        <v>28</v>
      </c>
      <c r="F877" s="12" t="s">
        <v>11157</v>
      </c>
      <c r="G877" s="12" t="s">
        <v>118</v>
      </c>
      <c r="H877" s="12" t="s">
        <v>41</v>
      </c>
      <c r="I877" s="12" t="s">
        <v>11253</v>
      </c>
      <c r="J877" s="12" t="s">
        <v>11135</v>
      </c>
      <c r="K877" s="12" t="s">
        <v>15</v>
      </c>
      <c r="L877" s="12" t="s">
        <v>101</v>
      </c>
      <c r="M877" s="12" t="s">
        <v>101</v>
      </c>
      <c r="N877" s="12" t="s">
        <v>236</v>
      </c>
      <c r="O877" s="12">
        <v>0</v>
      </c>
      <c r="P877" s="12" t="s">
        <v>12614</v>
      </c>
    </row>
    <row r="878" customHeight="1" spans="1:16">
      <c r="A878" s="13">
        <v>44299</v>
      </c>
      <c r="B878" s="15">
        <v>146525</v>
      </c>
      <c r="C878" s="12" t="s">
        <v>12615</v>
      </c>
      <c r="D878" s="12" t="s">
        <v>11117</v>
      </c>
      <c r="E878" s="12">
        <v>37</v>
      </c>
      <c r="F878" s="12" t="s">
        <v>368</v>
      </c>
      <c r="G878" s="12" t="s">
        <v>368</v>
      </c>
      <c r="H878" s="12" t="s">
        <v>13</v>
      </c>
      <c r="I878" s="12" t="s">
        <v>12616</v>
      </c>
      <c r="J878" s="12" t="s">
        <v>11518</v>
      </c>
      <c r="K878" s="12" t="s">
        <v>175</v>
      </c>
      <c r="L878" s="12" t="s">
        <v>26</v>
      </c>
      <c r="M878" s="12" t="s">
        <v>726</v>
      </c>
      <c r="N878" s="12" t="s">
        <v>35</v>
      </c>
      <c r="O878" s="12">
        <v>20000</v>
      </c>
      <c r="P878" s="12" t="s">
        <v>12617</v>
      </c>
    </row>
    <row r="879" customHeight="1" spans="1:15">
      <c r="A879" s="13">
        <v>44299</v>
      </c>
      <c r="B879" s="15">
        <v>175953</v>
      </c>
      <c r="C879" s="12" t="s">
        <v>12388</v>
      </c>
      <c r="D879" s="12" t="s">
        <v>11117</v>
      </c>
      <c r="E879" s="12">
        <v>37</v>
      </c>
      <c r="F879" s="12" t="s">
        <v>11178</v>
      </c>
      <c r="G879" s="12" t="s">
        <v>126</v>
      </c>
      <c r="H879" s="12" t="s">
        <v>13</v>
      </c>
      <c r="I879" s="12" t="s">
        <v>12618</v>
      </c>
      <c r="J879" s="12" t="s">
        <v>11483</v>
      </c>
      <c r="K879" s="12" t="s">
        <v>175</v>
      </c>
      <c r="L879" s="12" t="s">
        <v>101</v>
      </c>
      <c r="M879" s="12" t="s">
        <v>101</v>
      </c>
      <c r="N879" s="12" t="s">
        <v>35</v>
      </c>
      <c r="O879" s="12">
        <v>9800</v>
      </c>
    </row>
    <row r="880" customHeight="1" spans="1:15">
      <c r="A880" s="13">
        <v>44299</v>
      </c>
      <c r="B880" s="15">
        <v>152379</v>
      </c>
      <c r="C880" s="12" t="s">
        <v>12619</v>
      </c>
      <c r="D880" s="12" t="s">
        <v>11117</v>
      </c>
      <c r="E880" s="12">
        <v>42</v>
      </c>
      <c r="F880" s="12" t="s">
        <v>11123</v>
      </c>
      <c r="G880" s="12" t="s">
        <v>100</v>
      </c>
      <c r="H880" s="12" t="s">
        <v>41</v>
      </c>
      <c r="I880" s="12" t="s">
        <v>12620</v>
      </c>
      <c r="J880" s="12" t="s">
        <v>11483</v>
      </c>
      <c r="K880" s="12" t="s">
        <v>175</v>
      </c>
      <c r="L880" s="12" t="s">
        <v>16</v>
      </c>
      <c r="M880" s="12" t="s">
        <v>723</v>
      </c>
      <c r="N880" s="12" t="s">
        <v>35</v>
      </c>
      <c r="O880" s="12">
        <v>3440</v>
      </c>
    </row>
    <row r="881" customHeight="1" spans="1:15">
      <c r="A881" s="13">
        <v>44299</v>
      </c>
      <c r="B881" s="15">
        <v>152835</v>
      </c>
      <c r="C881" s="12" t="s">
        <v>12621</v>
      </c>
      <c r="D881" s="12" t="s">
        <v>11117</v>
      </c>
      <c r="E881" s="12">
        <v>25</v>
      </c>
      <c r="F881" s="12" t="s">
        <v>109</v>
      </c>
      <c r="G881" s="12" t="s">
        <v>109</v>
      </c>
      <c r="H881" s="12" t="s">
        <v>13</v>
      </c>
      <c r="I881" s="12" t="s">
        <v>12622</v>
      </c>
      <c r="J881" s="12" t="s">
        <v>11483</v>
      </c>
      <c r="K881" s="12" t="s">
        <v>175</v>
      </c>
      <c r="L881" s="12" t="s">
        <v>16</v>
      </c>
      <c r="M881" s="12" t="s">
        <v>723</v>
      </c>
      <c r="N881" s="12" t="s">
        <v>35</v>
      </c>
      <c r="O881" s="12">
        <v>7699</v>
      </c>
    </row>
    <row r="882" customHeight="1" spans="1:15">
      <c r="A882" s="13">
        <v>44299</v>
      </c>
      <c r="B882" s="15">
        <v>159623</v>
      </c>
      <c r="C882" s="12" t="s">
        <v>12623</v>
      </c>
      <c r="D882" s="12" t="s">
        <v>11117</v>
      </c>
      <c r="E882" s="12">
        <v>39</v>
      </c>
      <c r="F882" s="12" t="s">
        <v>11178</v>
      </c>
      <c r="G882" s="12" t="s">
        <v>104</v>
      </c>
      <c r="H882" s="12" t="s">
        <v>13</v>
      </c>
      <c r="I882" s="12" t="s">
        <v>12624</v>
      </c>
      <c r="J882" s="12" t="s">
        <v>11483</v>
      </c>
      <c r="K882" s="12" t="s">
        <v>175</v>
      </c>
      <c r="L882" s="12" t="s">
        <v>26</v>
      </c>
      <c r="M882" s="12" t="s">
        <v>726</v>
      </c>
      <c r="N882" s="12" t="s">
        <v>35</v>
      </c>
      <c r="O882" s="12">
        <v>100</v>
      </c>
    </row>
    <row r="883" customHeight="1" spans="1:15">
      <c r="A883" s="13">
        <v>44300</v>
      </c>
      <c r="B883" s="15">
        <v>156879</v>
      </c>
      <c r="C883" s="12" t="s">
        <v>12625</v>
      </c>
      <c r="D883" s="12" t="s">
        <v>11131</v>
      </c>
      <c r="E883" s="12">
        <v>44</v>
      </c>
      <c r="F883" s="12" t="s">
        <v>11178</v>
      </c>
      <c r="G883" s="12" t="s">
        <v>622</v>
      </c>
      <c r="H883" s="12" t="s">
        <v>13</v>
      </c>
      <c r="I883" s="12" t="s">
        <v>12626</v>
      </c>
      <c r="J883" s="12" t="s">
        <v>11483</v>
      </c>
      <c r="K883" s="12" t="s">
        <v>175</v>
      </c>
      <c r="L883" s="12" t="s">
        <v>26</v>
      </c>
      <c r="M883" s="12" t="s">
        <v>726</v>
      </c>
      <c r="N883" s="12" t="s">
        <v>35</v>
      </c>
      <c r="O883" s="12">
        <v>6780</v>
      </c>
    </row>
    <row r="884" customHeight="1" spans="1:15">
      <c r="A884" s="13">
        <v>44300</v>
      </c>
      <c r="B884" s="15">
        <v>159753</v>
      </c>
      <c r="C884" s="12" t="s">
        <v>12627</v>
      </c>
      <c r="D884" s="12" t="s">
        <v>11131</v>
      </c>
      <c r="E884" s="12">
        <v>43</v>
      </c>
      <c r="F884" s="12" t="s">
        <v>109</v>
      </c>
      <c r="G884" s="12" t="s">
        <v>109</v>
      </c>
      <c r="H884" s="12" t="s">
        <v>13</v>
      </c>
      <c r="I884" s="12" t="s">
        <v>12628</v>
      </c>
      <c r="J884" s="12" t="s">
        <v>11120</v>
      </c>
      <c r="K884" s="12" t="s">
        <v>15</v>
      </c>
      <c r="L884" s="12" t="s">
        <v>101</v>
      </c>
      <c r="M884" s="12" t="s">
        <v>101</v>
      </c>
      <c r="N884" s="12" t="s">
        <v>35</v>
      </c>
      <c r="O884" s="12">
        <v>880</v>
      </c>
    </row>
    <row r="885" customHeight="1" spans="1:15">
      <c r="A885" s="13">
        <v>44300</v>
      </c>
      <c r="B885" s="15">
        <v>140295</v>
      </c>
      <c r="C885" s="12" t="s">
        <v>12408</v>
      </c>
      <c r="D885" s="12" t="s">
        <v>11117</v>
      </c>
      <c r="E885" s="12">
        <v>43</v>
      </c>
      <c r="F885" s="12" t="s">
        <v>1180</v>
      </c>
      <c r="G885" s="12" t="s">
        <v>11754</v>
      </c>
      <c r="H885" s="12" t="s">
        <v>13</v>
      </c>
      <c r="I885" s="12" t="s">
        <v>12629</v>
      </c>
      <c r="J885" s="12" t="s">
        <v>11487</v>
      </c>
      <c r="K885" s="12" t="s">
        <v>175</v>
      </c>
      <c r="L885" s="12" t="s">
        <v>26</v>
      </c>
      <c r="M885" s="12" t="s">
        <v>726</v>
      </c>
      <c r="N885" s="12" t="s">
        <v>35</v>
      </c>
      <c r="O885" s="12">
        <v>8800</v>
      </c>
    </row>
    <row r="886" customHeight="1" spans="1:16">
      <c r="A886" s="13">
        <v>44300</v>
      </c>
      <c r="B886" s="15">
        <v>159796</v>
      </c>
      <c r="C886" s="12" t="s">
        <v>12630</v>
      </c>
      <c r="D886" s="12" t="s">
        <v>11131</v>
      </c>
      <c r="E886" s="12">
        <v>22</v>
      </c>
      <c r="F886" s="12" t="s">
        <v>11139</v>
      </c>
      <c r="G886" s="12" t="s">
        <v>148</v>
      </c>
      <c r="H886" s="12" t="s">
        <v>41</v>
      </c>
      <c r="I886" s="12" t="s">
        <v>11140</v>
      </c>
      <c r="J886" s="12" t="s">
        <v>11135</v>
      </c>
      <c r="K886" s="12" t="s">
        <v>15</v>
      </c>
      <c r="L886" s="12" t="s">
        <v>26</v>
      </c>
      <c r="M886" s="12" t="s">
        <v>27</v>
      </c>
      <c r="N886" s="12" t="s">
        <v>236</v>
      </c>
      <c r="O886" s="12">
        <v>0</v>
      </c>
      <c r="P886" s="12" t="s">
        <v>12631</v>
      </c>
    </row>
    <row r="887" customHeight="1" spans="1:16">
      <c r="A887" s="13">
        <v>44300</v>
      </c>
      <c r="B887" s="15">
        <v>156745</v>
      </c>
      <c r="C887" s="12" t="s">
        <v>12632</v>
      </c>
      <c r="D887" s="12" t="s">
        <v>11117</v>
      </c>
      <c r="E887" s="12">
        <v>29</v>
      </c>
      <c r="F887" s="12" t="s">
        <v>11178</v>
      </c>
      <c r="G887" s="12" t="s">
        <v>129</v>
      </c>
      <c r="H887" s="12" t="s">
        <v>13</v>
      </c>
      <c r="I887" s="12" t="s">
        <v>11191</v>
      </c>
      <c r="J887" s="12" t="s">
        <v>11135</v>
      </c>
      <c r="K887" s="12" t="s">
        <v>15</v>
      </c>
      <c r="L887" s="12" t="s">
        <v>26</v>
      </c>
      <c r="M887" s="12" t="s">
        <v>27</v>
      </c>
      <c r="N887" s="12" t="s">
        <v>236</v>
      </c>
      <c r="O887" s="12">
        <v>0</v>
      </c>
      <c r="P887" s="12" t="s">
        <v>12633</v>
      </c>
    </row>
    <row r="888" customHeight="1" spans="1:15">
      <c r="A888" s="13">
        <v>44300</v>
      </c>
      <c r="B888" s="15">
        <v>160833</v>
      </c>
      <c r="C888" s="12" t="s">
        <v>12634</v>
      </c>
      <c r="D888" s="12" t="s">
        <v>11117</v>
      </c>
      <c r="E888" s="12">
        <v>39</v>
      </c>
      <c r="F888" s="12" t="s">
        <v>1180</v>
      </c>
      <c r="G888" s="12" t="s">
        <v>11754</v>
      </c>
      <c r="H888" s="12" t="s">
        <v>13</v>
      </c>
      <c r="I888" s="12" t="s">
        <v>12635</v>
      </c>
      <c r="J888" s="12" t="s">
        <v>3305</v>
      </c>
      <c r="K888" s="12" t="s">
        <v>175</v>
      </c>
      <c r="L888" s="12" t="s">
        <v>101</v>
      </c>
      <c r="M888" s="12" t="s">
        <v>101</v>
      </c>
      <c r="N888" s="12" t="s">
        <v>35</v>
      </c>
      <c r="O888" s="12">
        <v>10067</v>
      </c>
    </row>
    <row r="889" customHeight="1" spans="1:15">
      <c r="A889" s="13">
        <v>44300</v>
      </c>
      <c r="B889" s="15">
        <v>149379</v>
      </c>
      <c r="C889" s="12" t="s">
        <v>12636</v>
      </c>
      <c r="D889" s="12" t="s">
        <v>11117</v>
      </c>
      <c r="E889" s="12">
        <v>39</v>
      </c>
      <c r="F889" s="12" t="s">
        <v>11178</v>
      </c>
      <c r="G889" s="12" t="s">
        <v>129</v>
      </c>
      <c r="H889" s="12" t="s">
        <v>13</v>
      </c>
      <c r="I889" s="12" t="s">
        <v>12637</v>
      </c>
      <c r="J889" s="12" t="s">
        <v>3305</v>
      </c>
      <c r="K889" s="12" t="s">
        <v>175</v>
      </c>
      <c r="L889" s="12" t="s">
        <v>101</v>
      </c>
      <c r="M889" s="12" t="s">
        <v>101</v>
      </c>
      <c r="N889" s="12" t="s">
        <v>35</v>
      </c>
      <c r="O889" s="12">
        <v>50000</v>
      </c>
    </row>
    <row r="890" customHeight="1" spans="1:15">
      <c r="A890" s="13">
        <v>44300</v>
      </c>
      <c r="B890" s="15">
        <v>146575</v>
      </c>
      <c r="C890" s="12" t="s">
        <v>12638</v>
      </c>
      <c r="D890" s="12" t="s">
        <v>11131</v>
      </c>
      <c r="E890" s="12">
        <v>45</v>
      </c>
      <c r="F890" s="12" t="s">
        <v>109</v>
      </c>
      <c r="G890" s="12" t="s">
        <v>109</v>
      </c>
      <c r="H890" s="12" t="s">
        <v>13</v>
      </c>
      <c r="I890" s="12" t="s">
        <v>12639</v>
      </c>
      <c r="J890" s="12" t="s">
        <v>11135</v>
      </c>
      <c r="K890" s="12" t="s">
        <v>15</v>
      </c>
      <c r="L890" s="12" t="s">
        <v>26</v>
      </c>
      <c r="M890" s="12" t="s">
        <v>27</v>
      </c>
      <c r="N890" s="12" t="s">
        <v>35</v>
      </c>
      <c r="O890" s="12">
        <v>2980</v>
      </c>
    </row>
    <row r="891" customHeight="1" spans="1:15">
      <c r="A891" s="13">
        <v>44300</v>
      </c>
      <c r="B891" s="15">
        <v>144252</v>
      </c>
      <c r="C891" s="12" t="s">
        <v>5662</v>
      </c>
      <c r="D891" s="12" t="s">
        <v>11117</v>
      </c>
      <c r="E891" s="12">
        <v>39</v>
      </c>
      <c r="F891" s="12" t="s">
        <v>1180</v>
      </c>
      <c r="G891" s="12" t="s">
        <v>11754</v>
      </c>
      <c r="H891" s="12" t="s">
        <v>13</v>
      </c>
      <c r="I891" s="12" t="s">
        <v>12640</v>
      </c>
      <c r="J891" s="12" t="s">
        <v>11135</v>
      </c>
      <c r="K891" s="12" t="s">
        <v>15</v>
      </c>
      <c r="L891" s="12" t="s">
        <v>26</v>
      </c>
      <c r="M891" s="12" t="s">
        <v>27</v>
      </c>
      <c r="N891" s="12" t="s">
        <v>35</v>
      </c>
      <c r="O891" s="12">
        <v>11780</v>
      </c>
    </row>
    <row r="892" customHeight="1" spans="1:15">
      <c r="A892" s="13">
        <v>44300</v>
      </c>
      <c r="B892" s="15">
        <v>162650</v>
      </c>
      <c r="C892" s="12" t="s">
        <v>12641</v>
      </c>
      <c r="D892" s="12" t="s">
        <v>11131</v>
      </c>
      <c r="E892" s="12">
        <v>31</v>
      </c>
      <c r="F892" s="12" t="s">
        <v>109</v>
      </c>
      <c r="G892" s="12" t="s">
        <v>109</v>
      </c>
      <c r="H892" s="12" t="s">
        <v>13</v>
      </c>
      <c r="I892" s="12" t="s">
        <v>12642</v>
      </c>
      <c r="J892" s="12" t="s">
        <v>11483</v>
      </c>
      <c r="K892" s="12" t="s">
        <v>175</v>
      </c>
      <c r="L892" s="12" t="s">
        <v>16</v>
      </c>
      <c r="M892" s="12" t="s">
        <v>723</v>
      </c>
      <c r="N892" s="12" t="s">
        <v>35</v>
      </c>
      <c r="O892" s="12">
        <v>5960</v>
      </c>
    </row>
    <row r="893" customHeight="1" spans="1:15">
      <c r="A893" s="13">
        <v>44301</v>
      </c>
      <c r="B893" s="15">
        <v>145574</v>
      </c>
      <c r="C893" s="12" t="s">
        <v>7998</v>
      </c>
      <c r="D893" s="12" t="s">
        <v>11131</v>
      </c>
      <c r="E893" s="12">
        <v>27</v>
      </c>
      <c r="F893" s="12" t="s">
        <v>58</v>
      </c>
      <c r="G893" s="12" t="s">
        <v>58</v>
      </c>
      <c r="H893" s="12" t="s">
        <v>13</v>
      </c>
      <c r="I893" s="12" t="s">
        <v>12643</v>
      </c>
      <c r="J893" s="12" t="s">
        <v>11135</v>
      </c>
      <c r="K893" s="12" t="s">
        <v>15</v>
      </c>
      <c r="L893" s="12" t="s">
        <v>16</v>
      </c>
      <c r="M893" s="12" t="s">
        <v>17</v>
      </c>
      <c r="N893" s="12" t="s">
        <v>35</v>
      </c>
      <c r="O893" s="12">
        <v>6524</v>
      </c>
    </row>
    <row r="894" customHeight="1" spans="1:15">
      <c r="A894" s="13">
        <v>44301</v>
      </c>
      <c r="B894" s="15">
        <v>148032</v>
      </c>
      <c r="C894" s="12" t="s">
        <v>12644</v>
      </c>
      <c r="D894" s="12" t="s">
        <v>11117</v>
      </c>
      <c r="E894" s="12">
        <v>39</v>
      </c>
      <c r="F894" s="12" t="s">
        <v>11118</v>
      </c>
      <c r="G894" s="12" t="s">
        <v>66</v>
      </c>
      <c r="H894" s="12" t="s">
        <v>41</v>
      </c>
      <c r="I894" s="12" t="s">
        <v>12645</v>
      </c>
      <c r="J894" s="12" t="s">
        <v>11120</v>
      </c>
      <c r="K894" s="12" t="s">
        <v>15</v>
      </c>
      <c r="L894" s="12" t="s">
        <v>26</v>
      </c>
      <c r="M894" s="12" t="s">
        <v>27</v>
      </c>
      <c r="N894" s="12" t="s">
        <v>35</v>
      </c>
      <c r="O894" s="12">
        <v>11938</v>
      </c>
    </row>
    <row r="895" customHeight="1" spans="1:15">
      <c r="A895" s="13">
        <v>44301</v>
      </c>
      <c r="B895" s="15">
        <v>150421</v>
      </c>
      <c r="C895" s="12" t="s">
        <v>12646</v>
      </c>
      <c r="D895" s="12" t="s">
        <v>11117</v>
      </c>
      <c r="E895" s="12">
        <v>37</v>
      </c>
      <c r="F895" s="12" t="s">
        <v>11118</v>
      </c>
      <c r="G895" s="12" t="s">
        <v>12</v>
      </c>
      <c r="H895" s="12" t="s">
        <v>13</v>
      </c>
      <c r="I895" s="12" t="s">
        <v>12647</v>
      </c>
      <c r="J895" s="12" t="s">
        <v>11487</v>
      </c>
      <c r="K895" s="12" t="s">
        <v>175</v>
      </c>
      <c r="L895" s="12" t="s">
        <v>101</v>
      </c>
      <c r="M895" s="12" t="s">
        <v>101</v>
      </c>
      <c r="N895" s="12" t="s">
        <v>35</v>
      </c>
      <c r="O895" s="12">
        <v>20000</v>
      </c>
    </row>
    <row r="896" customHeight="1" spans="1:15">
      <c r="A896" s="13">
        <v>44301</v>
      </c>
      <c r="B896" s="15">
        <v>145817</v>
      </c>
      <c r="C896" s="12" t="s">
        <v>3305</v>
      </c>
      <c r="D896" s="12" t="s">
        <v>11117</v>
      </c>
      <c r="E896" s="12">
        <v>28</v>
      </c>
      <c r="F896" s="12" t="s">
        <v>368</v>
      </c>
      <c r="G896" s="12" t="s">
        <v>368</v>
      </c>
      <c r="H896" s="12" t="s">
        <v>13</v>
      </c>
      <c r="I896" s="12" t="s">
        <v>11239</v>
      </c>
      <c r="J896" s="12" t="s">
        <v>11518</v>
      </c>
      <c r="K896" s="12" t="s">
        <v>175</v>
      </c>
      <c r="L896" s="12" t="s">
        <v>101</v>
      </c>
      <c r="M896" s="12" t="s">
        <v>101</v>
      </c>
      <c r="N896" s="12" t="s">
        <v>35</v>
      </c>
      <c r="O896" s="12">
        <v>1680</v>
      </c>
    </row>
    <row r="897" customHeight="1" spans="1:15">
      <c r="A897" s="13">
        <v>44301</v>
      </c>
      <c r="B897" s="15">
        <v>159602</v>
      </c>
      <c r="C897" s="12" t="s">
        <v>12648</v>
      </c>
      <c r="D897" s="12" t="s">
        <v>11117</v>
      </c>
      <c r="E897" s="12">
        <v>38</v>
      </c>
      <c r="F897" s="12" t="s">
        <v>11118</v>
      </c>
      <c r="G897" s="12" t="s">
        <v>11742</v>
      </c>
      <c r="H897" s="12" t="s">
        <v>41</v>
      </c>
      <c r="I897" s="12" t="s">
        <v>12649</v>
      </c>
      <c r="J897" s="12" t="s">
        <v>11483</v>
      </c>
      <c r="K897" s="12" t="s">
        <v>175</v>
      </c>
      <c r="L897" s="12" t="s">
        <v>16</v>
      </c>
      <c r="M897" s="12" t="s">
        <v>723</v>
      </c>
      <c r="N897" s="12" t="s">
        <v>35</v>
      </c>
      <c r="O897" s="12">
        <v>24220</v>
      </c>
    </row>
    <row r="898" customHeight="1" spans="1:15">
      <c r="A898" s="13">
        <v>44301</v>
      </c>
      <c r="B898" s="15">
        <v>160064</v>
      </c>
      <c r="C898" s="12" t="s">
        <v>12650</v>
      </c>
      <c r="D898" s="12" t="s">
        <v>11117</v>
      </c>
      <c r="E898" s="12">
        <v>38</v>
      </c>
      <c r="F898" s="12" t="s">
        <v>11118</v>
      </c>
      <c r="G898" s="12" t="s">
        <v>12</v>
      </c>
      <c r="H898" s="12" t="s">
        <v>13</v>
      </c>
      <c r="I898" s="12" t="s">
        <v>12651</v>
      </c>
      <c r="J898" s="12" t="s">
        <v>11487</v>
      </c>
      <c r="K898" s="12" t="s">
        <v>175</v>
      </c>
      <c r="L898" s="12" t="s">
        <v>16</v>
      </c>
      <c r="M898" s="12" t="s">
        <v>723</v>
      </c>
      <c r="N898" s="12" t="s">
        <v>35</v>
      </c>
      <c r="O898" s="12">
        <v>11500</v>
      </c>
    </row>
    <row r="899" customHeight="1" spans="1:16">
      <c r="A899" s="13">
        <v>44301</v>
      </c>
      <c r="B899" s="15">
        <v>163478</v>
      </c>
      <c r="C899" s="12" t="s">
        <v>12652</v>
      </c>
      <c r="D899" s="12" t="s">
        <v>11117</v>
      </c>
      <c r="E899" s="12">
        <v>24</v>
      </c>
      <c r="F899" s="12" t="s">
        <v>11118</v>
      </c>
      <c r="G899" s="12" t="s">
        <v>66</v>
      </c>
      <c r="H899" s="12" t="s">
        <v>41</v>
      </c>
      <c r="I899" s="12" t="s">
        <v>11118</v>
      </c>
      <c r="J899" s="12" t="s">
        <v>11120</v>
      </c>
      <c r="K899" s="12" t="s">
        <v>15</v>
      </c>
      <c r="L899" s="12" t="s">
        <v>26</v>
      </c>
      <c r="M899" s="12" t="s">
        <v>27</v>
      </c>
      <c r="N899" s="12" t="s">
        <v>236</v>
      </c>
      <c r="O899" s="12">
        <v>0</v>
      </c>
      <c r="P899" s="12" t="s">
        <v>7714</v>
      </c>
    </row>
    <row r="900" customHeight="1" spans="1:15">
      <c r="A900" s="13">
        <v>44301</v>
      </c>
      <c r="B900" s="15">
        <v>150209</v>
      </c>
      <c r="C900" s="12" t="s">
        <v>11207</v>
      </c>
      <c r="D900" s="12" t="s">
        <v>11117</v>
      </c>
      <c r="E900" s="12">
        <v>42</v>
      </c>
      <c r="F900" s="12" t="s">
        <v>109</v>
      </c>
      <c r="G900" s="12" t="s">
        <v>109</v>
      </c>
      <c r="H900" s="12" t="s">
        <v>13</v>
      </c>
      <c r="I900" s="12" t="s">
        <v>12653</v>
      </c>
      <c r="J900" s="12" t="s">
        <v>11141</v>
      </c>
      <c r="K900" s="12" t="s">
        <v>15</v>
      </c>
      <c r="L900" s="12" t="s">
        <v>101</v>
      </c>
      <c r="M900" s="12" t="s">
        <v>101</v>
      </c>
      <c r="N900" s="12" t="s">
        <v>35</v>
      </c>
      <c r="O900" s="12">
        <v>3116</v>
      </c>
    </row>
    <row r="901" customHeight="1" spans="1:15">
      <c r="A901" s="13">
        <v>44302</v>
      </c>
      <c r="B901" s="15">
        <v>155450</v>
      </c>
      <c r="C901" s="12" t="s">
        <v>12654</v>
      </c>
      <c r="D901" s="12" t="s">
        <v>11117</v>
      </c>
      <c r="E901" s="12">
        <v>22</v>
      </c>
      <c r="F901" s="12" t="s">
        <v>1180</v>
      </c>
      <c r="G901" s="12" t="s">
        <v>11739</v>
      </c>
      <c r="H901" s="12" t="s">
        <v>13</v>
      </c>
      <c r="I901" s="12" t="s">
        <v>12655</v>
      </c>
      <c r="J901" s="12" t="s">
        <v>11518</v>
      </c>
      <c r="K901" s="12" t="s">
        <v>175</v>
      </c>
      <c r="L901" s="12" t="s">
        <v>26</v>
      </c>
      <c r="M901" s="12" t="s">
        <v>726</v>
      </c>
      <c r="N901" s="12" t="s">
        <v>35</v>
      </c>
      <c r="O901" s="12">
        <v>30000</v>
      </c>
    </row>
    <row r="902" customHeight="1" spans="1:15">
      <c r="A902" s="13">
        <v>44302</v>
      </c>
      <c r="B902" s="15">
        <v>154944</v>
      </c>
      <c r="C902" s="12" t="s">
        <v>12656</v>
      </c>
      <c r="D902" s="12" t="s">
        <v>11117</v>
      </c>
      <c r="E902" s="12">
        <v>20</v>
      </c>
      <c r="F902" s="12" t="s">
        <v>109</v>
      </c>
      <c r="G902" s="12" t="s">
        <v>109</v>
      </c>
      <c r="H902" s="12" t="s">
        <v>13</v>
      </c>
      <c r="I902" s="12" t="s">
        <v>12657</v>
      </c>
      <c r="J902" s="12" t="s">
        <v>11135</v>
      </c>
      <c r="K902" s="12" t="s">
        <v>15</v>
      </c>
      <c r="L902" s="12" t="s">
        <v>26</v>
      </c>
      <c r="M902" s="12" t="s">
        <v>27</v>
      </c>
      <c r="N902" s="12" t="s">
        <v>35</v>
      </c>
      <c r="O902" s="12">
        <v>3880</v>
      </c>
    </row>
    <row r="903" customHeight="1" spans="1:15">
      <c r="A903" s="13">
        <v>44302</v>
      </c>
      <c r="B903" s="15">
        <v>149153</v>
      </c>
      <c r="C903" s="12" t="s">
        <v>12658</v>
      </c>
      <c r="D903" s="12" t="s">
        <v>11117</v>
      </c>
      <c r="E903" s="12">
        <v>39</v>
      </c>
      <c r="F903" s="12" t="s">
        <v>11118</v>
      </c>
      <c r="G903" s="12" t="s">
        <v>66</v>
      </c>
      <c r="H903" s="12" t="s">
        <v>41</v>
      </c>
      <c r="I903" s="12" t="s">
        <v>12659</v>
      </c>
      <c r="J903" s="12" t="s">
        <v>11141</v>
      </c>
      <c r="K903" s="12" t="s">
        <v>15</v>
      </c>
      <c r="L903" s="12" t="s">
        <v>16</v>
      </c>
      <c r="M903" s="12" t="s">
        <v>17</v>
      </c>
      <c r="N903" s="12" t="s">
        <v>35</v>
      </c>
      <c r="O903" s="12">
        <v>83320</v>
      </c>
    </row>
    <row r="904" customHeight="1" spans="1:15">
      <c r="A904" s="13">
        <v>44302</v>
      </c>
      <c r="B904" s="15">
        <v>159842</v>
      </c>
      <c r="C904" s="12" t="s">
        <v>255</v>
      </c>
      <c r="D904" s="12" t="s">
        <v>11117</v>
      </c>
      <c r="E904" s="12">
        <v>31</v>
      </c>
      <c r="F904" s="12" t="s">
        <v>368</v>
      </c>
      <c r="G904" s="12" t="s">
        <v>368</v>
      </c>
      <c r="H904" s="12" t="s">
        <v>13</v>
      </c>
      <c r="I904" s="12" t="s">
        <v>11475</v>
      </c>
      <c r="J904" s="12" t="s">
        <v>11487</v>
      </c>
      <c r="K904" s="12" t="s">
        <v>175</v>
      </c>
      <c r="L904" s="12" t="s">
        <v>26</v>
      </c>
      <c r="M904" s="12" t="s">
        <v>726</v>
      </c>
      <c r="N904" s="12" t="s">
        <v>35</v>
      </c>
      <c r="O904" s="12">
        <v>1280</v>
      </c>
    </row>
    <row r="905" customHeight="1" spans="1:15">
      <c r="A905" s="13">
        <v>44302</v>
      </c>
      <c r="B905" s="15">
        <v>157336</v>
      </c>
      <c r="C905" s="12" t="s">
        <v>12660</v>
      </c>
      <c r="D905" s="12" t="s">
        <v>11117</v>
      </c>
      <c r="E905" s="12">
        <v>36</v>
      </c>
      <c r="F905" s="12" t="s">
        <v>11178</v>
      </c>
      <c r="G905" s="12" t="s">
        <v>622</v>
      </c>
      <c r="H905" s="12" t="s">
        <v>13</v>
      </c>
      <c r="I905" s="12" t="s">
        <v>11468</v>
      </c>
      <c r="J905" s="12" t="s">
        <v>11135</v>
      </c>
      <c r="K905" s="12" t="s">
        <v>15</v>
      </c>
      <c r="L905" s="12" t="s">
        <v>26</v>
      </c>
      <c r="M905" s="12" t="s">
        <v>27</v>
      </c>
      <c r="N905" s="12" t="s">
        <v>35</v>
      </c>
      <c r="O905" s="12">
        <v>1090</v>
      </c>
    </row>
    <row r="906" customHeight="1" spans="1:15">
      <c r="A906" s="13">
        <v>44302</v>
      </c>
      <c r="B906" s="15">
        <v>147098</v>
      </c>
      <c r="C906" s="12" t="s">
        <v>12661</v>
      </c>
      <c r="D906" s="12" t="s">
        <v>11117</v>
      </c>
      <c r="E906" s="12">
        <v>37</v>
      </c>
      <c r="F906" s="12" t="s">
        <v>11245</v>
      </c>
      <c r="G906" s="12" t="s">
        <v>3167</v>
      </c>
      <c r="H906" s="12" t="s">
        <v>238</v>
      </c>
      <c r="I906" s="12" t="s">
        <v>12662</v>
      </c>
      <c r="J906" s="12" t="s">
        <v>11518</v>
      </c>
      <c r="K906" s="12" t="s">
        <v>175</v>
      </c>
      <c r="L906" s="12" t="s">
        <v>101</v>
      </c>
      <c r="M906" s="12" t="s">
        <v>101</v>
      </c>
      <c r="N906" s="12" t="s">
        <v>35</v>
      </c>
      <c r="O906" s="12">
        <v>17400</v>
      </c>
    </row>
    <row r="907" customHeight="1" spans="1:15">
      <c r="A907" s="13">
        <v>44302</v>
      </c>
      <c r="B907" s="15">
        <v>148047</v>
      </c>
      <c r="C907" s="12" t="s">
        <v>12663</v>
      </c>
      <c r="D907" s="12" t="s">
        <v>11117</v>
      </c>
      <c r="E907" s="12">
        <v>36</v>
      </c>
      <c r="F907" s="12" t="s">
        <v>1955</v>
      </c>
      <c r="G907" s="12" t="s">
        <v>1955</v>
      </c>
      <c r="H907" s="12" t="s">
        <v>13</v>
      </c>
      <c r="I907" s="12" t="s">
        <v>12664</v>
      </c>
      <c r="J907" s="12" t="s">
        <v>11518</v>
      </c>
      <c r="K907" s="12" t="s">
        <v>175</v>
      </c>
      <c r="L907" s="12" t="s">
        <v>101</v>
      </c>
      <c r="M907" s="12" t="s">
        <v>101</v>
      </c>
      <c r="N907" s="12" t="s">
        <v>35</v>
      </c>
      <c r="O907" s="12">
        <v>20000</v>
      </c>
    </row>
    <row r="908" customHeight="1" spans="1:15">
      <c r="A908" s="13">
        <v>44302</v>
      </c>
      <c r="B908" s="15">
        <v>159916</v>
      </c>
      <c r="C908" s="12" t="s">
        <v>12665</v>
      </c>
      <c r="D908" s="12" t="s">
        <v>11131</v>
      </c>
      <c r="E908" s="12">
        <v>45</v>
      </c>
      <c r="F908" s="12" t="s">
        <v>109</v>
      </c>
      <c r="G908" s="12" t="s">
        <v>109</v>
      </c>
      <c r="H908" s="12" t="s">
        <v>13</v>
      </c>
      <c r="I908" s="12" t="s">
        <v>12666</v>
      </c>
      <c r="J908" s="12" t="s">
        <v>11120</v>
      </c>
      <c r="K908" s="12" t="s">
        <v>15</v>
      </c>
      <c r="L908" s="12" t="s">
        <v>26</v>
      </c>
      <c r="M908" s="12" t="s">
        <v>27</v>
      </c>
      <c r="N908" s="12" t="s">
        <v>35</v>
      </c>
      <c r="O908" s="12">
        <v>1980</v>
      </c>
    </row>
    <row r="909" customHeight="1" spans="1:15">
      <c r="A909" s="13">
        <v>44302</v>
      </c>
      <c r="B909" s="15">
        <v>138477</v>
      </c>
      <c r="C909" s="12" t="s">
        <v>11371</v>
      </c>
      <c r="D909" s="12" t="s">
        <v>11117</v>
      </c>
      <c r="E909" s="12">
        <v>20</v>
      </c>
      <c r="F909" s="12" t="s">
        <v>11118</v>
      </c>
      <c r="G909" s="12" t="s">
        <v>12</v>
      </c>
      <c r="H909" s="12" t="s">
        <v>13</v>
      </c>
      <c r="I909" s="12" t="s">
        <v>12667</v>
      </c>
      <c r="J909" s="12" t="s">
        <v>11135</v>
      </c>
      <c r="K909" s="12" t="s">
        <v>15</v>
      </c>
      <c r="L909" s="12" t="s">
        <v>26</v>
      </c>
      <c r="M909" s="12" t="s">
        <v>27</v>
      </c>
      <c r="N909" s="12" t="s">
        <v>35</v>
      </c>
      <c r="O909" s="12">
        <v>4600</v>
      </c>
    </row>
    <row r="910" customHeight="1" spans="1:16">
      <c r="A910" s="13">
        <v>44302</v>
      </c>
      <c r="B910" s="15">
        <v>152794</v>
      </c>
      <c r="C910" s="12" t="s">
        <v>11380</v>
      </c>
      <c r="D910" s="12" t="s">
        <v>11117</v>
      </c>
      <c r="E910" s="12">
        <v>33</v>
      </c>
      <c r="F910" s="12" t="s">
        <v>11157</v>
      </c>
      <c r="G910" s="12" t="s">
        <v>118</v>
      </c>
      <c r="H910" s="12" t="s">
        <v>41</v>
      </c>
      <c r="I910" s="12" t="s">
        <v>12197</v>
      </c>
      <c r="J910" s="12" t="s">
        <v>11135</v>
      </c>
      <c r="K910" s="12" t="s">
        <v>15</v>
      </c>
      <c r="L910" s="12" t="s">
        <v>26</v>
      </c>
      <c r="M910" s="12" t="s">
        <v>27</v>
      </c>
      <c r="N910" s="12" t="s">
        <v>236</v>
      </c>
      <c r="O910" s="12">
        <v>0</v>
      </c>
      <c r="P910" s="12" t="s">
        <v>12668</v>
      </c>
    </row>
    <row r="911" customHeight="1" spans="1:16">
      <c r="A911" s="13">
        <v>44302</v>
      </c>
      <c r="B911" s="15">
        <v>153427</v>
      </c>
      <c r="C911" s="12" t="s">
        <v>12669</v>
      </c>
      <c r="D911" s="12" t="s">
        <v>11131</v>
      </c>
      <c r="E911" s="12">
        <v>19</v>
      </c>
      <c r="F911" s="12" t="s">
        <v>109</v>
      </c>
      <c r="G911" s="12" t="s">
        <v>109</v>
      </c>
      <c r="H911" s="12" t="s">
        <v>13</v>
      </c>
      <c r="I911" s="12" t="s">
        <v>11316</v>
      </c>
      <c r="J911" s="12" t="s">
        <v>11487</v>
      </c>
      <c r="K911" s="12" t="s">
        <v>175</v>
      </c>
      <c r="L911" s="12" t="s">
        <v>101</v>
      </c>
      <c r="M911" s="12" t="s">
        <v>101</v>
      </c>
      <c r="N911" s="12" t="s">
        <v>236</v>
      </c>
      <c r="O911" s="12">
        <v>0</v>
      </c>
      <c r="P911" s="12" t="s">
        <v>12670</v>
      </c>
    </row>
    <row r="912" customHeight="1" spans="1:15">
      <c r="A912" s="13">
        <v>44303</v>
      </c>
      <c r="B912" s="15">
        <v>140832</v>
      </c>
      <c r="C912" s="12" t="s">
        <v>12365</v>
      </c>
      <c r="D912" s="12" t="s">
        <v>11117</v>
      </c>
      <c r="E912" s="12">
        <v>36</v>
      </c>
      <c r="F912" s="12" t="s">
        <v>11123</v>
      </c>
      <c r="G912" s="12" t="s">
        <v>1870</v>
      </c>
      <c r="H912" s="12" t="s">
        <v>13</v>
      </c>
      <c r="I912" s="12" t="s">
        <v>12671</v>
      </c>
      <c r="J912" s="12" t="s">
        <v>11135</v>
      </c>
      <c r="K912" s="12" t="s">
        <v>15</v>
      </c>
      <c r="L912" s="12" t="s">
        <v>26</v>
      </c>
      <c r="M912" s="12" t="s">
        <v>27</v>
      </c>
      <c r="N912" s="12" t="s">
        <v>35</v>
      </c>
      <c r="O912" s="12">
        <v>12000</v>
      </c>
    </row>
    <row r="913" customHeight="1" spans="1:15">
      <c r="A913" s="13">
        <v>44303</v>
      </c>
      <c r="B913" s="15">
        <v>155704</v>
      </c>
      <c r="C913" s="12" t="s">
        <v>12253</v>
      </c>
      <c r="D913" s="12" t="s">
        <v>11117</v>
      </c>
      <c r="E913" s="12">
        <v>36</v>
      </c>
      <c r="F913" s="12" t="s">
        <v>11118</v>
      </c>
      <c r="G913" s="12" t="s">
        <v>12</v>
      </c>
      <c r="H913" s="12" t="s">
        <v>13</v>
      </c>
      <c r="I913" s="12" t="s">
        <v>11119</v>
      </c>
      <c r="J913" s="12" t="s">
        <v>11120</v>
      </c>
      <c r="K913" s="12" t="s">
        <v>15</v>
      </c>
      <c r="L913" s="12" t="s">
        <v>26</v>
      </c>
      <c r="M913" s="12" t="s">
        <v>27</v>
      </c>
      <c r="N913" s="12" t="s">
        <v>35</v>
      </c>
      <c r="O913" s="12">
        <v>10146</v>
      </c>
    </row>
    <row r="914" customHeight="1" spans="1:15">
      <c r="A914" s="13">
        <v>44303</v>
      </c>
      <c r="B914" s="15">
        <v>150187</v>
      </c>
      <c r="C914" s="12" t="s">
        <v>11359</v>
      </c>
      <c r="D914" s="12" t="s">
        <v>11131</v>
      </c>
      <c r="E914" s="12">
        <v>22</v>
      </c>
      <c r="F914" s="12" t="s">
        <v>280</v>
      </c>
      <c r="G914" s="12" t="s">
        <v>280</v>
      </c>
      <c r="H914" s="12" t="s">
        <v>13</v>
      </c>
      <c r="I914" s="12" t="s">
        <v>12672</v>
      </c>
      <c r="J914" s="12" t="s">
        <v>11120</v>
      </c>
      <c r="K914" s="12" t="s">
        <v>15</v>
      </c>
      <c r="L914" s="12" t="s">
        <v>101</v>
      </c>
      <c r="M914" s="12" t="s">
        <v>101</v>
      </c>
      <c r="N914" s="12" t="s">
        <v>35</v>
      </c>
      <c r="O914" s="12">
        <v>5179</v>
      </c>
    </row>
    <row r="915" customHeight="1" spans="1:15">
      <c r="A915" s="13">
        <v>44303</v>
      </c>
      <c r="B915" s="15">
        <v>150339</v>
      </c>
      <c r="C915" s="12" t="s">
        <v>3305</v>
      </c>
      <c r="D915" s="12" t="s">
        <v>11117</v>
      </c>
      <c r="E915" s="12">
        <v>34</v>
      </c>
      <c r="F915" s="12" t="s">
        <v>1180</v>
      </c>
      <c r="G915" s="12" t="s">
        <v>11754</v>
      </c>
      <c r="H915" s="12" t="s">
        <v>13</v>
      </c>
      <c r="I915" s="12" t="s">
        <v>12673</v>
      </c>
      <c r="J915" s="12" t="s">
        <v>11141</v>
      </c>
      <c r="K915" s="12" t="s">
        <v>15</v>
      </c>
      <c r="L915" s="12" t="s">
        <v>16</v>
      </c>
      <c r="M915" s="12" t="s">
        <v>17</v>
      </c>
      <c r="N915" s="12" t="s">
        <v>35</v>
      </c>
      <c r="O915" s="12">
        <v>100000</v>
      </c>
    </row>
    <row r="916" customHeight="1" spans="1:15">
      <c r="A916" s="13">
        <v>44303</v>
      </c>
      <c r="B916" s="15">
        <v>145045</v>
      </c>
      <c r="C916" s="12" t="s">
        <v>12674</v>
      </c>
      <c r="D916" s="12" t="s">
        <v>11117</v>
      </c>
      <c r="E916" s="12">
        <v>33</v>
      </c>
      <c r="F916" s="12" t="s">
        <v>11178</v>
      </c>
      <c r="G916" s="12" t="s">
        <v>622</v>
      </c>
      <c r="H916" s="12" t="s">
        <v>13</v>
      </c>
      <c r="I916" s="12" t="s">
        <v>622</v>
      </c>
      <c r="J916" s="12" t="s">
        <v>11141</v>
      </c>
      <c r="K916" s="12" t="s">
        <v>15</v>
      </c>
      <c r="L916" s="12" t="s">
        <v>26</v>
      </c>
      <c r="M916" s="12" t="s">
        <v>27</v>
      </c>
      <c r="N916" s="12" t="s">
        <v>35</v>
      </c>
      <c r="O916" s="12">
        <v>1140</v>
      </c>
    </row>
    <row r="917" customHeight="1" spans="1:15">
      <c r="A917" s="13">
        <v>44303</v>
      </c>
      <c r="B917" s="15">
        <v>155946</v>
      </c>
      <c r="C917" s="12" t="s">
        <v>12675</v>
      </c>
      <c r="D917" s="12" t="s">
        <v>11131</v>
      </c>
      <c r="E917" s="12">
        <v>33</v>
      </c>
      <c r="F917" s="12" t="s">
        <v>109</v>
      </c>
      <c r="G917" s="12" t="s">
        <v>109</v>
      </c>
      <c r="H917" s="12" t="s">
        <v>13</v>
      </c>
      <c r="I917" s="12" t="s">
        <v>12676</v>
      </c>
      <c r="J917" s="12" t="s">
        <v>11135</v>
      </c>
      <c r="K917" s="12" t="s">
        <v>15</v>
      </c>
      <c r="L917" s="12" t="s">
        <v>26</v>
      </c>
      <c r="M917" s="12" t="s">
        <v>27</v>
      </c>
      <c r="N917" s="12" t="s">
        <v>35</v>
      </c>
      <c r="O917" s="12">
        <v>2460</v>
      </c>
    </row>
    <row r="918" customHeight="1" spans="1:15">
      <c r="A918" s="13">
        <v>44303</v>
      </c>
      <c r="B918" s="15">
        <v>151504</v>
      </c>
      <c r="C918" s="12" t="s">
        <v>12677</v>
      </c>
      <c r="D918" s="12" t="s">
        <v>11117</v>
      </c>
      <c r="E918" s="12">
        <v>35</v>
      </c>
      <c r="F918" s="12" t="s">
        <v>109</v>
      </c>
      <c r="G918" s="12" t="s">
        <v>109</v>
      </c>
      <c r="H918" s="12" t="s">
        <v>13</v>
      </c>
      <c r="I918" s="12" t="s">
        <v>11239</v>
      </c>
      <c r="J918" s="12" t="s">
        <v>11518</v>
      </c>
      <c r="K918" s="12" t="s">
        <v>175</v>
      </c>
      <c r="L918" s="12" t="s">
        <v>26</v>
      </c>
      <c r="M918" s="12" t="s">
        <v>726</v>
      </c>
      <c r="N918" s="12" t="s">
        <v>35</v>
      </c>
      <c r="O918" s="12">
        <v>1980</v>
      </c>
    </row>
    <row r="919" customHeight="1" spans="1:15">
      <c r="A919" s="13">
        <v>44303</v>
      </c>
      <c r="B919" s="15">
        <v>160644</v>
      </c>
      <c r="C919" s="12" t="s">
        <v>12366</v>
      </c>
      <c r="D919" s="12" t="s">
        <v>11131</v>
      </c>
      <c r="E919" s="12">
        <v>21</v>
      </c>
      <c r="F919" s="12" t="s">
        <v>109</v>
      </c>
      <c r="G919" s="12" t="s">
        <v>109</v>
      </c>
      <c r="H919" s="12" t="s">
        <v>13</v>
      </c>
      <c r="I919" s="12" t="s">
        <v>12377</v>
      </c>
      <c r="J919" s="12" t="s">
        <v>11135</v>
      </c>
      <c r="K919" s="12" t="s">
        <v>15</v>
      </c>
      <c r="L919" s="12" t="s">
        <v>26</v>
      </c>
      <c r="M919" s="12" t="s">
        <v>27</v>
      </c>
      <c r="N919" s="12" t="s">
        <v>35</v>
      </c>
      <c r="O919" s="12">
        <v>890</v>
      </c>
    </row>
    <row r="920" customHeight="1" spans="1:15">
      <c r="A920" s="13">
        <v>44303</v>
      </c>
      <c r="B920" s="15">
        <v>158072</v>
      </c>
      <c r="C920" s="12" t="s">
        <v>12678</v>
      </c>
      <c r="D920" s="12" t="s">
        <v>11131</v>
      </c>
      <c r="E920" s="12">
        <v>25</v>
      </c>
      <c r="F920" s="12" t="s">
        <v>11178</v>
      </c>
      <c r="G920" s="12" t="s">
        <v>104</v>
      </c>
      <c r="H920" s="12" t="s">
        <v>13</v>
      </c>
      <c r="I920" s="12" t="s">
        <v>12679</v>
      </c>
      <c r="J920" s="12" t="s">
        <v>11135</v>
      </c>
      <c r="K920" s="12" t="s">
        <v>15</v>
      </c>
      <c r="L920" s="12" t="s">
        <v>26</v>
      </c>
      <c r="M920" s="12" t="s">
        <v>27</v>
      </c>
      <c r="N920" s="12" t="s">
        <v>35</v>
      </c>
      <c r="O920" s="12">
        <v>600</v>
      </c>
    </row>
    <row r="921" customHeight="1" spans="1:16">
      <c r="A921" s="13">
        <v>44303</v>
      </c>
      <c r="B921" s="15">
        <v>149103</v>
      </c>
      <c r="C921" s="12" t="s">
        <v>12680</v>
      </c>
      <c r="D921" s="12" t="s">
        <v>11117</v>
      </c>
      <c r="E921" s="12">
        <v>35</v>
      </c>
      <c r="F921" s="12" t="s">
        <v>11139</v>
      </c>
      <c r="G921" s="12" t="s">
        <v>148</v>
      </c>
      <c r="H921" s="12" t="s">
        <v>41</v>
      </c>
      <c r="I921" s="12" t="s">
        <v>11140</v>
      </c>
      <c r="J921" s="12" t="s">
        <v>11487</v>
      </c>
      <c r="K921" s="12" t="s">
        <v>175</v>
      </c>
      <c r="L921" s="12" t="s">
        <v>101</v>
      </c>
      <c r="M921" s="12" t="s">
        <v>101</v>
      </c>
      <c r="N921" s="12" t="s">
        <v>236</v>
      </c>
      <c r="O921" s="12">
        <v>0</v>
      </c>
      <c r="P921" s="12" t="s">
        <v>12681</v>
      </c>
    </row>
    <row r="922" customHeight="1" spans="1:15">
      <c r="A922" s="13">
        <v>44303</v>
      </c>
      <c r="B922" s="15">
        <v>160914</v>
      </c>
      <c r="C922" s="12" t="s">
        <v>12682</v>
      </c>
      <c r="D922" s="12" t="s">
        <v>11117</v>
      </c>
      <c r="E922" s="12">
        <v>21</v>
      </c>
      <c r="F922" s="12" t="s">
        <v>109</v>
      </c>
      <c r="G922" s="12" t="s">
        <v>109</v>
      </c>
      <c r="H922" s="12" t="s">
        <v>13</v>
      </c>
      <c r="I922" s="12" t="s">
        <v>12683</v>
      </c>
      <c r="J922" s="12" t="s">
        <v>11120</v>
      </c>
      <c r="K922" s="12" t="s">
        <v>15</v>
      </c>
      <c r="L922" s="12" t="s">
        <v>26</v>
      </c>
      <c r="M922" s="12" t="s">
        <v>27</v>
      </c>
      <c r="N922" s="12" t="s">
        <v>35</v>
      </c>
      <c r="O922" s="12">
        <v>3660</v>
      </c>
    </row>
    <row r="923" customHeight="1" spans="1:15">
      <c r="A923" s="13">
        <v>44303</v>
      </c>
      <c r="B923" s="15">
        <v>149724</v>
      </c>
      <c r="C923" s="12" t="s">
        <v>7998</v>
      </c>
      <c r="D923" s="12" t="s">
        <v>11131</v>
      </c>
      <c r="E923" s="12">
        <v>20</v>
      </c>
      <c r="F923" s="12" t="s">
        <v>11178</v>
      </c>
      <c r="G923" s="12" t="s">
        <v>622</v>
      </c>
      <c r="H923" s="12" t="s">
        <v>13</v>
      </c>
      <c r="I923" s="12" t="s">
        <v>12684</v>
      </c>
      <c r="J923" s="12" t="s">
        <v>11141</v>
      </c>
      <c r="K923" s="12" t="s">
        <v>15</v>
      </c>
      <c r="L923" s="12" t="s">
        <v>26</v>
      </c>
      <c r="M923" s="12" t="s">
        <v>27</v>
      </c>
      <c r="N923" s="12" t="s">
        <v>35</v>
      </c>
      <c r="O923" s="12">
        <v>2380</v>
      </c>
    </row>
    <row r="924" customHeight="1" spans="1:15">
      <c r="A924" s="13">
        <v>44303</v>
      </c>
      <c r="B924" s="15">
        <v>154781</v>
      </c>
      <c r="C924" s="12" t="s">
        <v>12685</v>
      </c>
      <c r="D924" s="12" t="s">
        <v>11117</v>
      </c>
      <c r="E924" s="12">
        <v>36</v>
      </c>
      <c r="F924" s="12" t="s">
        <v>1955</v>
      </c>
      <c r="G924" s="12" t="s">
        <v>1955</v>
      </c>
      <c r="H924" s="12" t="s">
        <v>13</v>
      </c>
      <c r="I924" s="12" t="s">
        <v>12686</v>
      </c>
      <c r="J924" s="12" t="s">
        <v>11487</v>
      </c>
      <c r="K924" s="12" t="s">
        <v>175</v>
      </c>
      <c r="L924" s="12" t="s">
        <v>16</v>
      </c>
      <c r="M924" s="12" t="s">
        <v>723</v>
      </c>
      <c r="N924" s="12" t="s">
        <v>35</v>
      </c>
      <c r="O924" s="12">
        <v>11700</v>
      </c>
    </row>
    <row r="925" customHeight="1" spans="1:16">
      <c r="A925" s="13">
        <v>44303</v>
      </c>
      <c r="B925" s="15">
        <v>153917</v>
      </c>
      <c r="C925" s="12" t="s">
        <v>847</v>
      </c>
      <c r="D925" s="12" t="s">
        <v>11131</v>
      </c>
      <c r="E925" s="12">
        <v>34</v>
      </c>
      <c r="F925" s="12" t="s">
        <v>109</v>
      </c>
      <c r="G925" s="12" t="s">
        <v>109</v>
      </c>
      <c r="H925" s="12" t="s">
        <v>13</v>
      </c>
      <c r="I925" s="12" t="s">
        <v>11316</v>
      </c>
      <c r="J925" s="12" t="s">
        <v>11487</v>
      </c>
      <c r="K925" s="12" t="s">
        <v>175</v>
      </c>
      <c r="L925" s="12" t="s">
        <v>26</v>
      </c>
      <c r="M925" s="12" t="s">
        <v>726</v>
      </c>
      <c r="N925" s="12" t="s">
        <v>236</v>
      </c>
      <c r="O925" s="12">
        <v>0</v>
      </c>
      <c r="P925" s="12" t="s">
        <v>12687</v>
      </c>
    </row>
    <row r="926" customHeight="1" spans="1:15">
      <c r="A926" s="13">
        <v>44304</v>
      </c>
      <c r="B926" s="15">
        <v>156033</v>
      </c>
      <c r="C926" s="12" t="s">
        <v>12688</v>
      </c>
      <c r="D926" s="12" t="s">
        <v>11117</v>
      </c>
      <c r="E926" s="12">
        <v>18</v>
      </c>
      <c r="F926" s="12" t="s">
        <v>1180</v>
      </c>
      <c r="G926" s="12" t="s">
        <v>11754</v>
      </c>
      <c r="H926" s="12" t="s">
        <v>13</v>
      </c>
      <c r="I926" s="12" t="s">
        <v>12689</v>
      </c>
      <c r="J926" s="12" t="s">
        <v>11135</v>
      </c>
      <c r="K926" s="12" t="s">
        <v>15</v>
      </c>
      <c r="L926" s="12" t="s">
        <v>26</v>
      </c>
      <c r="M926" s="12" t="s">
        <v>27</v>
      </c>
      <c r="N926" s="12" t="s">
        <v>35</v>
      </c>
      <c r="O926" s="12">
        <v>8800</v>
      </c>
    </row>
    <row r="927" customHeight="1" spans="1:15">
      <c r="A927" s="13">
        <v>44304</v>
      </c>
      <c r="B927" s="15">
        <v>149893</v>
      </c>
      <c r="C927" s="12" t="s">
        <v>12690</v>
      </c>
      <c r="D927" s="12" t="s">
        <v>11117</v>
      </c>
      <c r="E927" s="12">
        <v>37</v>
      </c>
      <c r="F927" s="12" t="s">
        <v>1180</v>
      </c>
      <c r="G927" s="12" t="s">
        <v>11754</v>
      </c>
      <c r="H927" s="12" t="s">
        <v>13</v>
      </c>
      <c r="I927" s="12" t="s">
        <v>12691</v>
      </c>
      <c r="J927" s="12" t="s">
        <v>11141</v>
      </c>
      <c r="K927" s="12" t="s">
        <v>15</v>
      </c>
      <c r="L927" s="12" t="s">
        <v>101</v>
      </c>
      <c r="M927" s="12" t="s">
        <v>101</v>
      </c>
      <c r="N927" s="12" t="s">
        <v>35</v>
      </c>
      <c r="O927" s="12">
        <v>29600</v>
      </c>
    </row>
    <row r="928" customHeight="1" spans="1:15">
      <c r="A928" s="13">
        <v>44304</v>
      </c>
      <c r="B928" s="15">
        <v>162660</v>
      </c>
      <c r="C928" s="12" t="s">
        <v>12692</v>
      </c>
      <c r="D928" s="12" t="s">
        <v>11117</v>
      </c>
      <c r="E928" s="12">
        <v>32</v>
      </c>
      <c r="F928" s="12" t="s">
        <v>280</v>
      </c>
      <c r="G928" s="12" t="s">
        <v>280</v>
      </c>
      <c r="H928" s="12" t="s">
        <v>13</v>
      </c>
      <c r="I928" s="12" t="s">
        <v>12693</v>
      </c>
      <c r="J928" s="12" t="s">
        <v>11120</v>
      </c>
      <c r="K928" s="12" t="s">
        <v>15</v>
      </c>
      <c r="L928" s="12" t="s">
        <v>26</v>
      </c>
      <c r="M928" s="12" t="s">
        <v>27</v>
      </c>
      <c r="N928" s="12" t="s">
        <v>35</v>
      </c>
      <c r="O928" s="12">
        <v>1480</v>
      </c>
    </row>
    <row r="929" customHeight="1" spans="1:15">
      <c r="A929" s="13">
        <v>44304</v>
      </c>
      <c r="B929" s="15">
        <v>158069</v>
      </c>
      <c r="C929" s="12" t="s">
        <v>11610</v>
      </c>
      <c r="D929" s="12" t="s">
        <v>11117</v>
      </c>
      <c r="E929" s="12">
        <v>33</v>
      </c>
      <c r="F929" s="12" t="s">
        <v>109</v>
      </c>
      <c r="G929" s="12" t="s">
        <v>109</v>
      </c>
      <c r="H929" s="12" t="s">
        <v>13</v>
      </c>
      <c r="I929" s="12" t="s">
        <v>12212</v>
      </c>
      <c r="J929" s="12" t="s">
        <v>11120</v>
      </c>
      <c r="K929" s="12" t="s">
        <v>15</v>
      </c>
      <c r="L929" s="12" t="s">
        <v>26</v>
      </c>
      <c r="M929" s="12" t="s">
        <v>27</v>
      </c>
      <c r="N929" s="12" t="s">
        <v>35</v>
      </c>
      <c r="O929" s="12">
        <v>890</v>
      </c>
    </row>
    <row r="930" customHeight="1" spans="1:15">
      <c r="A930" s="13">
        <v>44304</v>
      </c>
      <c r="B930" s="15">
        <v>156996</v>
      </c>
      <c r="C930" s="12" t="s">
        <v>12694</v>
      </c>
      <c r="D930" s="12" t="s">
        <v>11117</v>
      </c>
      <c r="E930" s="12">
        <v>23</v>
      </c>
      <c r="F930" s="12" t="s">
        <v>109</v>
      </c>
      <c r="G930" s="12" t="s">
        <v>109</v>
      </c>
      <c r="H930" s="12" t="s">
        <v>13</v>
      </c>
      <c r="I930" s="12" t="s">
        <v>12695</v>
      </c>
      <c r="J930" s="12" t="s">
        <v>11135</v>
      </c>
      <c r="K930" s="12" t="s">
        <v>15</v>
      </c>
      <c r="L930" s="12" t="s">
        <v>26</v>
      </c>
      <c r="M930" s="12" t="s">
        <v>27</v>
      </c>
      <c r="N930" s="12" t="s">
        <v>35</v>
      </c>
      <c r="O930" s="12">
        <v>980</v>
      </c>
    </row>
    <row r="931" customHeight="1" spans="1:15">
      <c r="A931" s="13">
        <v>44304</v>
      </c>
      <c r="B931" s="15">
        <v>145861</v>
      </c>
      <c r="C931" s="12" t="s">
        <v>12696</v>
      </c>
      <c r="D931" s="12" t="s">
        <v>11117</v>
      </c>
      <c r="E931" s="12">
        <v>41</v>
      </c>
      <c r="F931" s="12" t="s">
        <v>1180</v>
      </c>
      <c r="G931" s="12" t="s">
        <v>11760</v>
      </c>
      <c r="H931" s="12" t="s">
        <v>13</v>
      </c>
      <c r="I931" s="12" t="s">
        <v>12697</v>
      </c>
      <c r="J931" s="12" t="s">
        <v>11120</v>
      </c>
      <c r="K931" s="12" t="s">
        <v>15</v>
      </c>
      <c r="L931" s="12" t="s">
        <v>16</v>
      </c>
      <c r="M931" s="12" t="s">
        <v>17</v>
      </c>
      <c r="N931" s="12" t="s">
        <v>35</v>
      </c>
      <c r="O931" s="12">
        <v>5510</v>
      </c>
    </row>
    <row r="932" customHeight="1" spans="1:15">
      <c r="A932" s="13">
        <v>44304</v>
      </c>
      <c r="B932" s="15">
        <v>147120</v>
      </c>
      <c r="C932" s="12" t="s">
        <v>11868</v>
      </c>
      <c r="D932" s="12" t="s">
        <v>11117</v>
      </c>
      <c r="E932" s="12">
        <v>23</v>
      </c>
      <c r="F932" s="12" t="s">
        <v>280</v>
      </c>
      <c r="G932" s="12" t="s">
        <v>280</v>
      </c>
      <c r="H932" s="12" t="s">
        <v>13</v>
      </c>
      <c r="I932" s="12" t="s">
        <v>12698</v>
      </c>
      <c r="J932" s="12" t="s">
        <v>11120</v>
      </c>
      <c r="K932" s="12" t="s">
        <v>15</v>
      </c>
      <c r="L932" s="12" t="s">
        <v>26</v>
      </c>
      <c r="M932" s="12" t="s">
        <v>27</v>
      </c>
      <c r="N932" s="12" t="s">
        <v>35</v>
      </c>
      <c r="O932" s="12">
        <v>2078</v>
      </c>
    </row>
    <row r="933" customHeight="1" spans="1:15">
      <c r="A933" s="13">
        <v>44304</v>
      </c>
      <c r="B933" s="15">
        <v>143462</v>
      </c>
      <c r="C933" s="12" t="s">
        <v>7998</v>
      </c>
      <c r="D933" s="12" t="s">
        <v>11117</v>
      </c>
      <c r="E933" s="12">
        <v>38</v>
      </c>
      <c r="F933" s="12" t="s">
        <v>280</v>
      </c>
      <c r="G933" s="12" t="s">
        <v>280</v>
      </c>
      <c r="H933" s="12" t="s">
        <v>13</v>
      </c>
      <c r="I933" s="12" t="s">
        <v>12699</v>
      </c>
      <c r="J933" s="12" t="s">
        <v>3305</v>
      </c>
      <c r="K933" s="12" t="s">
        <v>175</v>
      </c>
      <c r="L933" s="12" t="s">
        <v>26</v>
      </c>
      <c r="M933" s="12" t="s">
        <v>726</v>
      </c>
      <c r="N933" s="12" t="s">
        <v>35</v>
      </c>
      <c r="O933" s="12">
        <v>18780</v>
      </c>
    </row>
    <row r="934" customHeight="1" spans="1:16">
      <c r="A934" s="13">
        <v>44304</v>
      </c>
      <c r="B934" s="15">
        <v>150142</v>
      </c>
      <c r="C934" s="12" t="s">
        <v>7998</v>
      </c>
      <c r="D934" s="12" t="s">
        <v>11117</v>
      </c>
      <c r="E934" s="12">
        <v>21</v>
      </c>
      <c r="F934" s="12" t="s">
        <v>109</v>
      </c>
      <c r="G934" s="12" t="s">
        <v>109</v>
      </c>
      <c r="H934" s="12" t="s">
        <v>13</v>
      </c>
      <c r="I934" s="12" t="s">
        <v>12700</v>
      </c>
      <c r="J934" s="12" t="s">
        <v>3305</v>
      </c>
      <c r="K934" s="12" t="s">
        <v>175</v>
      </c>
      <c r="L934" s="12" t="s">
        <v>26</v>
      </c>
      <c r="M934" s="12" t="s">
        <v>726</v>
      </c>
      <c r="N934" s="12" t="s">
        <v>236</v>
      </c>
      <c r="O934" s="12">
        <v>0</v>
      </c>
      <c r="P934" s="12" t="s">
        <v>12701</v>
      </c>
    </row>
    <row r="935" customHeight="1" spans="1:16">
      <c r="A935" s="13">
        <v>44304</v>
      </c>
      <c r="B935" s="15">
        <v>158541</v>
      </c>
      <c r="C935" s="12" t="s">
        <v>3305</v>
      </c>
      <c r="D935" s="12" t="s">
        <v>11117</v>
      </c>
      <c r="E935" s="12">
        <v>34</v>
      </c>
      <c r="F935" s="12" t="s">
        <v>11123</v>
      </c>
      <c r="G935" s="12" t="s">
        <v>1418</v>
      </c>
      <c r="H935" s="12" t="s">
        <v>41</v>
      </c>
      <c r="I935" s="12" t="s">
        <v>1418</v>
      </c>
      <c r="J935" s="12" t="s">
        <v>3305</v>
      </c>
      <c r="K935" s="12" t="s">
        <v>175</v>
      </c>
      <c r="L935" s="12" t="s">
        <v>26</v>
      </c>
      <c r="M935" s="12" t="s">
        <v>726</v>
      </c>
      <c r="N935" s="12" t="s">
        <v>236</v>
      </c>
      <c r="O935" s="12">
        <v>0</v>
      </c>
      <c r="P935" s="12" t="s">
        <v>12702</v>
      </c>
    </row>
    <row r="936" customHeight="1" spans="1:16">
      <c r="A936" s="13">
        <v>44304</v>
      </c>
      <c r="B936" s="15">
        <v>151614</v>
      </c>
      <c r="C936" s="12" t="s">
        <v>575</v>
      </c>
      <c r="D936" s="12" t="s">
        <v>11131</v>
      </c>
      <c r="E936" s="12">
        <v>42</v>
      </c>
      <c r="F936" s="12" t="s">
        <v>11139</v>
      </c>
      <c r="G936" s="12" t="s">
        <v>148</v>
      </c>
      <c r="H936" s="12" t="s">
        <v>41</v>
      </c>
      <c r="I936" s="12" t="s">
        <v>11140</v>
      </c>
      <c r="J936" s="12" t="s">
        <v>11483</v>
      </c>
      <c r="K936" s="12" t="s">
        <v>175</v>
      </c>
      <c r="L936" s="12" t="s">
        <v>16</v>
      </c>
      <c r="M936" s="12" t="s">
        <v>723</v>
      </c>
      <c r="N936" s="12" t="s">
        <v>236</v>
      </c>
      <c r="O936" s="12">
        <v>0</v>
      </c>
      <c r="P936" s="12" t="s">
        <v>12703</v>
      </c>
    </row>
    <row r="937" customHeight="1" spans="1:16">
      <c r="A937" s="13">
        <v>44304</v>
      </c>
      <c r="B937" s="15">
        <v>165054</v>
      </c>
      <c r="C937" s="12" t="s">
        <v>12704</v>
      </c>
      <c r="D937" s="12" t="s">
        <v>11117</v>
      </c>
      <c r="E937" s="12">
        <v>41</v>
      </c>
      <c r="F937" s="12" t="s">
        <v>11123</v>
      </c>
      <c r="G937" s="12" t="s">
        <v>100</v>
      </c>
      <c r="H937" s="12" t="s">
        <v>41</v>
      </c>
      <c r="I937" s="12" t="s">
        <v>100</v>
      </c>
      <c r="J937" s="12" t="s">
        <v>11483</v>
      </c>
      <c r="K937" s="12" t="s">
        <v>175</v>
      </c>
      <c r="L937" s="12" t="s">
        <v>101</v>
      </c>
      <c r="M937" s="12" t="s">
        <v>101</v>
      </c>
      <c r="N937" s="12" t="s">
        <v>236</v>
      </c>
      <c r="O937" s="12">
        <v>0</v>
      </c>
      <c r="P937" s="12" t="s">
        <v>12705</v>
      </c>
    </row>
    <row r="938" customHeight="1" spans="1:15">
      <c r="A938" s="13">
        <v>44304</v>
      </c>
      <c r="B938" s="15">
        <v>158700</v>
      </c>
      <c r="C938" s="12" t="s">
        <v>12706</v>
      </c>
      <c r="D938" s="12" t="s">
        <v>11117</v>
      </c>
      <c r="E938" s="12">
        <v>40</v>
      </c>
      <c r="F938" s="12" t="s">
        <v>368</v>
      </c>
      <c r="G938" s="12" t="s">
        <v>368</v>
      </c>
      <c r="H938" s="12" t="s">
        <v>13</v>
      </c>
      <c r="I938" s="12" t="s">
        <v>12707</v>
      </c>
      <c r="J938" s="12" t="s">
        <v>3305</v>
      </c>
      <c r="K938" s="12" t="s">
        <v>175</v>
      </c>
      <c r="L938" s="12" t="s">
        <v>101</v>
      </c>
      <c r="M938" s="12" t="s">
        <v>101</v>
      </c>
      <c r="N938" s="12" t="s">
        <v>35</v>
      </c>
      <c r="O938" s="12">
        <v>20000</v>
      </c>
    </row>
    <row r="939" customHeight="1" spans="1:16">
      <c r="A939" s="13">
        <v>44304</v>
      </c>
      <c r="B939" s="15">
        <v>156519</v>
      </c>
      <c r="C939" s="12" t="s">
        <v>12708</v>
      </c>
      <c r="D939" s="12" t="s">
        <v>11117</v>
      </c>
      <c r="E939" s="12">
        <v>39</v>
      </c>
      <c r="F939" s="12" t="s">
        <v>11118</v>
      </c>
      <c r="G939" s="12" t="s">
        <v>69</v>
      </c>
      <c r="H939" s="12" t="s">
        <v>41</v>
      </c>
      <c r="I939" s="12" t="s">
        <v>12709</v>
      </c>
      <c r="J939" s="12" t="s">
        <v>11483</v>
      </c>
      <c r="K939" s="12" t="s">
        <v>175</v>
      </c>
      <c r="L939" s="12" t="s">
        <v>26</v>
      </c>
      <c r="M939" s="12" t="s">
        <v>726</v>
      </c>
      <c r="N939" s="12" t="s">
        <v>35</v>
      </c>
      <c r="O939" s="12">
        <v>8000</v>
      </c>
      <c r="P939" s="12" t="s">
        <v>12710</v>
      </c>
    </row>
    <row r="940" customHeight="1" spans="1:16">
      <c r="A940" s="13">
        <v>44305</v>
      </c>
      <c r="B940" s="15">
        <v>138320</v>
      </c>
      <c r="C940" s="12" t="s">
        <v>12711</v>
      </c>
      <c r="D940" s="12" t="s">
        <v>11117</v>
      </c>
      <c r="E940" s="12">
        <v>38</v>
      </c>
      <c r="F940" s="12" t="s">
        <v>11118</v>
      </c>
      <c r="G940" s="12" t="s">
        <v>11742</v>
      </c>
      <c r="H940" s="12" t="s">
        <v>41</v>
      </c>
      <c r="I940" s="12" t="s">
        <v>12712</v>
      </c>
      <c r="J940" s="12" t="s">
        <v>11120</v>
      </c>
      <c r="K940" s="12" t="s">
        <v>15</v>
      </c>
      <c r="L940" s="12" t="s">
        <v>16</v>
      </c>
      <c r="M940" s="12" t="s">
        <v>17</v>
      </c>
      <c r="N940" s="12" t="s">
        <v>236</v>
      </c>
      <c r="O940" s="12">
        <v>0</v>
      </c>
      <c r="P940" s="12" t="s">
        <v>12713</v>
      </c>
    </row>
    <row r="941" customHeight="1" spans="1:16">
      <c r="A941" s="13">
        <v>44305</v>
      </c>
      <c r="B941" s="15">
        <v>142126</v>
      </c>
      <c r="C941" s="12" t="s">
        <v>12714</v>
      </c>
      <c r="D941" s="12" t="s">
        <v>11117</v>
      </c>
      <c r="E941" s="12">
        <v>40</v>
      </c>
      <c r="F941" s="12" t="s">
        <v>11118</v>
      </c>
      <c r="G941" s="12" t="s">
        <v>50</v>
      </c>
      <c r="H941" s="12" t="s">
        <v>41</v>
      </c>
      <c r="I941" s="12" t="s">
        <v>12715</v>
      </c>
      <c r="J941" s="12" t="s">
        <v>11483</v>
      </c>
      <c r="K941" s="12" t="s">
        <v>175</v>
      </c>
      <c r="L941" s="12" t="s">
        <v>101</v>
      </c>
      <c r="M941" s="12" t="s">
        <v>101</v>
      </c>
      <c r="N941" s="12" t="s">
        <v>35</v>
      </c>
      <c r="O941" s="12">
        <v>11000</v>
      </c>
      <c r="P941" s="12" t="s">
        <v>12716</v>
      </c>
    </row>
    <row r="942" customHeight="1" spans="1:16">
      <c r="A942" s="13">
        <v>44305</v>
      </c>
      <c r="B942" s="15">
        <v>143329</v>
      </c>
      <c r="C942" s="12" t="s">
        <v>8228</v>
      </c>
      <c r="D942" s="12" t="s">
        <v>11117</v>
      </c>
      <c r="E942" s="12">
        <v>20</v>
      </c>
      <c r="F942" s="12" t="s">
        <v>11118</v>
      </c>
      <c r="G942" s="12" t="s">
        <v>12</v>
      </c>
      <c r="H942" s="12" t="s">
        <v>13</v>
      </c>
      <c r="I942" s="12" t="s">
        <v>12</v>
      </c>
      <c r="J942" s="12" t="s">
        <v>11483</v>
      </c>
      <c r="K942" s="12" t="s">
        <v>175</v>
      </c>
      <c r="L942" s="12" t="s">
        <v>26</v>
      </c>
      <c r="M942" s="12" t="s">
        <v>726</v>
      </c>
      <c r="N942" s="12" t="s">
        <v>236</v>
      </c>
      <c r="O942" s="12">
        <v>0</v>
      </c>
      <c r="P942" s="12" t="s">
        <v>12717</v>
      </c>
    </row>
    <row r="943" customHeight="1" spans="1:16">
      <c r="A943" s="13">
        <v>44305</v>
      </c>
      <c r="B943" s="15">
        <v>146525</v>
      </c>
      <c r="C943" s="12" t="s">
        <v>12615</v>
      </c>
      <c r="D943" s="12" t="s">
        <v>11117</v>
      </c>
      <c r="E943" s="12">
        <v>39</v>
      </c>
      <c r="F943" s="12" t="s">
        <v>368</v>
      </c>
      <c r="G943" s="12" t="s">
        <v>368</v>
      </c>
      <c r="H943" s="12" t="s">
        <v>13</v>
      </c>
      <c r="I943" s="12" t="s">
        <v>12718</v>
      </c>
      <c r="J943" s="12" t="s">
        <v>11518</v>
      </c>
      <c r="K943" s="12" t="s">
        <v>175</v>
      </c>
      <c r="L943" s="12" t="s">
        <v>26</v>
      </c>
      <c r="M943" s="12" t="s">
        <v>726</v>
      </c>
      <c r="N943" s="12" t="s">
        <v>35</v>
      </c>
      <c r="O943" s="12">
        <v>10000</v>
      </c>
      <c r="P943" s="12" t="s">
        <v>12719</v>
      </c>
    </row>
    <row r="944" customHeight="1" spans="1:15">
      <c r="A944" s="13">
        <v>44306</v>
      </c>
      <c r="B944" s="15">
        <v>159635</v>
      </c>
      <c r="C944" s="12" t="s">
        <v>12720</v>
      </c>
      <c r="D944" s="12" t="s">
        <v>11131</v>
      </c>
      <c r="E944" s="12">
        <v>34</v>
      </c>
      <c r="F944" s="12" t="s">
        <v>368</v>
      </c>
      <c r="G944" s="12" t="s">
        <v>368</v>
      </c>
      <c r="H944" s="12" t="s">
        <v>13</v>
      </c>
      <c r="I944" s="12" t="s">
        <v>12721</v>
      </c>
      <c r="J944" s="12" t="s">
        <v>11487</v>
      </c>
      <c r="K944" s="12" t="s">
        <v>175</v>
      </c>
      <c r="L944" s="12" t="s">
        <v>26</v>
      </c>
      <c r="M944" s="12" t="s">
        <v>726</v>
      </c>
      <c r="N944" s="12" t="s">
        <v>35</v>
      </c>
      <c r="O944" s="12">
        <v>5800</v>
      </c>
    </row>
    <row r="945" customHeight="1" spans="1:16">
      <c r="A945" s="13">
        <v>44306</v>
      </c>
      <c r="B945" s="15">
        <v>153159</v>
      </c>
      <c r="C945" s="12" t="s">
        <v>12722</v>
      </c>
      <c r="D945" s="12" t="s">
        <v>11117</v>
      </c>
      <c r="E945" s="12">
        <v>28</v>
      </c>
      <c r="F945" s="12" t="s">
        <v>1180</v>
      </c>
      <c r="G945" s="12" t="s">
        <v>11739</v>
      </c>
      <c r="H945" s="12" t="s">
        <v>13</v>
      </c>
      <c r="I945" s="12" t="s">
        <v>12208</v>
      </c>
      <c r="J945" s="12" t="s">
        <v>11141</v>
      </c>
      <c r="K945" s="12" t="s">
        <v>15</v>
      </c>
      <c r="L945" s="12" t="s">
        <v>26</v>
      </c>
      <c r="M945" s="12" t="s">
        <v>27</v>
      </c>
      <c r="N945" s="12" t="s">
        <v>35</v>
      </c>
      <c r="O945" s="12">
        <v>30000</v>
      </c>
      <c r="P945" s="12" t="s">
        <v>12723</v>
      </c>
    </row>
    <row r="946" customHeight="1" spans="1:15">
      <c r="A946" s="13">
        <v>44306</v>
      </c>
      <c r="B946" s="15">
        <v>155938</v>
      </c>
      <c r="C946" s="12" t="s">
        <v>12724</v>
      </c>
      <c r="D946" s="12" t="s">
        <v>11117</v>
      </c>
      <c r="E946" s="12">
        <v>28</v>
      </c>
      <c r="F946" s="12" t="s">
        <v>11118</v>
      </c>
      <c r="G946" s="12" t="s">
        <v>12</v>
      </c>
      <c r="H946" s="12" t="s">
        <v>13</v>
      </c>
      <c r="I946" s="12" t="s">
        <v>12725</v>
      </c>
      <c r="J946" s="12" t="s">
        <v>11487</v>
      </c>
      <c r="K946" s="12" t="s">
        <v>175</v>
      </c>
      <c r="L946" s="12" t="s">
        <v>101</v>
      </c>
      <c r="M946" s="12" t="s">
        <v>101</v>
      </c>
      <c r="N946" s="12" t="s">
        <v>35</v>
      </c>
      <c r="O946" s="12">
        <v>6999</v>
      </c>
    </row>
    <row r="947" customHeight="1" spans="1:16">
      <c r="A947" s="13">
        <v>44306</v>
      </c>
      <c r="B947" s="15">
        <v>142733</v>
      </c>
      <c r="C947" s="12" t="s">
        <v>12726</v>
      </c>
      <c r="D947" s="12" t="s">
        <v>11117</v>
      </c>
      <c r="E947" s="12">
        <v>34</v>
      </c>
      <c r="F947" s="12" t="s">
        <v>11118</v>
      </c>
      <c r="G947" s="12" t="s">
        <v>11742</v>
      </c>
      <c r="H947" s="12" t="s">
        <v>41</v>
      </c>
      <c r="I947" s="12" t="s">
        <v>12727</v>
      </c>
      <c r="J947" s="12" t="s">
        <v>11141</v>
      </c>
      <c r="K947" s="12" t="s">
        <v>15</v>
      </c>
      <c r="L947" s="12" t="s">
        <v>101</v>
      </c>
      <c r="M947" s="12" t="s">
        <v>101</v>
      </c>
      <c r="N947" s="12" t="s">
        <v>236</v>
      </c>
      <c r="O947" s="12">
        <v>0</v>
      </c>
      <c r="P947" s="12" t="s">
        <v>12728</v>
      </c>
    </row>
    <row r="948" customHeight="1" spans="1:15">
      <c r="A948" s="13">
        <v>44306</v>
      </c>
      <c r="B948" s="15">
        <v>154411</v>
      </c>
      <c r="C948" s="12" t="s">
        <v>12729</v>
      </c>
      <c r="D948" s="12" t="s">
        <v>11131</v>
      </c>
      <c r="E948" s="12">
        <v>27</v>
      </c>
      <c r="F948" s="12" t="s">
        <v>368</v>
      </c>
      <c r="G948" s="12" t="s">
        <v>368</v>
      </c>
      <c r="H948" s="12" t="s">
        <v>13</v>
      </c>
      <c r="I948" s="12" t="s">
        <v>12730</v>
      </c>
      <c r="J948" s="12" t="s">
        <v>11120</v>
      </c>
      <c r="K948" s="12" t="s">
        <v>15</v>
      </c>
      <c r="L948" s="12" t="s">
        <v>16</v>
      </c>
      <c r="M948" s="12" t="s">
        <v>17</v>
      </c>
      <c r="N948" s="12" t="s">
        <v>35</v>
      </c>
      <c r="O948" s="12">
        <v>2980</v>
      </c>
    </row>
    <row r="949" customHeight="1" spans="1:15">
      <c r="A949" s="13">
        <v>44306</v>
      </c>
      <c r="B949" s="15">
        <v>147530</v>
      </c>
      <c r="C949" s="12" t="s">
        <v>11133</v>
      </c>
      <c r="D949" s="12" t="s">
        <v>11117</v>
      </c>
      <c r="E949" s="12">
        <v>40</v>
      </c>
      <c r="F949" s="12" t="s">
        <v>1180</v>
      </c>
      <c r="G949" s="12" t="s">
        <v>11760</v>
      </c>
      <c r="H949" s="12" t="s">
        <v>13</v>
      </c>
      <c r="I949" s="12" t="s">
        <v>12731</v>
      </c>
      <c r="J949" s="12" t="s">
        <v>11483</v>
      </c>
      <c r="K949" s="12" t="s">
        <v>175</v>
      </c>
      <c r="L949" s="12" t="s">
        <v>26</v>
      </c>
      <c r="M949" s="12" t="s">
        <v>726</v>
      </c>
      <c r="N949" s="12" t="s">
        <v>35</v>
      </c>
      <c r="O949" s="12">
        <v>34200</v>
      </c>
    </row>
    <row r="950" customHeight="1" spans="1:15">
      <c r="A950" s="13">
        <v>44306</v>
      </c>
      <c r="B950" s="15">
        <v>147614</v>
      </c>
      <c r="C950" s="12" t="s">
        <v>12732</v>
      </c>
      <c r="D950" s="12" t="s">
        <v>11117</v>
      </c>
      <c r="E950" s="12">
        <v>41</v>
      </c>
      <c r="F950" s="12" t="s">
        <v>11118</v>
      </c>
      <c r="G950" s="12" t="s">
        <v>12</v>
      </c>
      <c r="H950" s="12" t="s">
        <v>13</v>
      </c>
      <c r="I950" s="12" t="s">
        <v>12733</v>
      </c>
      <c r="J950" s="12" t="s">
        <v>11483</v>
      </c>
      <c r="K950" s="12" t="s">
        <v>175</v>
      </c>
      <c r="L950" s="12" t="s">
        <v>26</v>
      </c>
      <c r="M950" s="12" t="s">
        <v>726</v>
      </c>
      <c r="N950" s="12" t="s">
        <v>35</v>
      </c>
      <c r="O950" s="12">
        <v>30000</v>
      </c>
    </row>
    <row r="951" customHeight="1" spans="1:15">
      <c r="A951" s="13">
        <v>44306</v>
      </c>
      <c r="B951" s="15">
        <v>153241</v>
      </c>
      <c r="C951" s="12" t="s">
        <v>12734</v>
      </c>
      <c r="D951" s="12" t="s">
        <v>11117</v>
      </c>
      <c r="E951" s="12">
        <v>43</v>
      </c>
      <c r="F951" s="12" t="s">
        <v>1180</v>
      </c>
      <c r="G951" s="12" t="s">
        <v>11739</v>
      </c>
      <c r="H951" s="12" t="s">
        <v>13</v>
      </c>
      <c r="I951" s="12" t="s">
        <v>2535</v>
      </c>
      <c r="J951" s="12" t="s">
        <v>11141</v>
      </c>
      <c r="K951" s="12" t="s">
        <v>15</v>
      </c>
      <c r="L951" s="12" t="s">
        <v>26</v>
      </c>
      <c r="M951" s="12" t="s">
        <v>27</v>
      </c>
      <c r="N951" s="12" t="s">
        <v>236</v>
      </c>
      <c r="O951" s="12">
        <v>0</v>
      </c>
    </row>
    <row r="952" customHeight="1" spans="1:15">
      <c r="A952" s="13">
        <v>44307</v>
      </c>
      <c r="B952" s="15">
        <v>159878</v>
      </c>
      <c r="C952" s="12" t="s">
        <v>12735</v>
      </c>
      <c r="D952" s="12" t="s">
        <v>11131</v>
      </c>
      <c r="E952" s="12">
        <v>35</v>
      </c>
      <c r="F952" s="12" t="s">
        <v>368</v>
      </c>
      <c r="G952" s="12" t="s">
        <v>368</v>
      </c>
      <c r="H952" s="12" t="s">
        <v>13</v>
      </c>
      <c r="I952" s="12" t="s">
        <v>11239</v>
      </c>
      <c r="J952" s="12" t="s">
        <v>11135</v>
      </c>
      <c r="K952" s="12" t="s">
        <v>15</v>
      </c>
      <c r="L952" s="12" t="s">
        <v>16</v>
      </c>
      <c r="M952" s="12" t="s">
        <v>17</v>
      </c>
      <c r="N952" s="12" t="s">
        <v>35</v>
      </c>
      <c r="O952" s="12">
        <v>1980</v>
      </c>
    </row>
    <row r="953" customHeight="1" spans="1:15">
      <c r="A953" s="13">
        <v>44307</v>
      </c>
      <c r="B953" s="15">
        <v>152278</v>
      </c>
      <c r="C953" s="12" t="s">
        <v>12736</v>
      </c>
      <c r="D953" s="12" t="s">
        <v>11117</v>
      </c>
      <c r="E953" s="12">
        <v>42</v>
      </c>
      <c r="F953" s="12" t="s">
        <v>109</v>
      </c>
      <c r="G953" s="12" t="s">
        <v>109</v>
      </c>
      <c r="H953" s="12" t="s">
        <v>13</v>
      </c>
      <c r="I953" s="12" t="s">
        <v>12737</v>
      </c>
      <c r="J953" s="12" t="s">
        <v>11141</v>
      </c>
      <c r="K953" s="12" t="s">
        <v>15</v>
      </c>
      <c r="L953" s="12" t="s">
        <v>26</v>
      </c>
      <c r="M953" s="12" t="s">
        <v>27</v>
      </c>
      <c r="N953" s="12" t="s">
        <v>35</v>
      </c>
      <c r="O953" s="12">
        <v>1960</v>
      </c>
    </row>
    <row r="954" customHeight="1" spans="1:16">
      <c r="A954" s="13">
        <v>44307</v>
      </c>
      <c r="B954" s="15">
        <v>142126</v>
      </c>
      <c r="C954" s="12" t="s">
        <v>12714</v>
      </c>
      <c r="D954" s="12" t="s">
        <v>11117</v>
      </c>
      <c r="E954" s="12">
        <v>23</v>
      </c>
      <c r="F954" s="12" t="s">
        <v>11118</v>
      </c>
      <c r="G954" s="12" t="s">
        <v>50</v>
      </c>
      <c r="H954" s="12" t="s">
        <v>41</v>
      </c>
      <c r="I954" s="12" t="s">
        <v>12715</v>
      </c>
      <c r="J954" s="12" t="s">
        <v>11483</v>
      </c>
      <c r="K954" s="12" t="s">
        <v>175</v>
      </c>
      <c r="L954" s="12" t="s">
        <v>101</v>
      </c>
      <c r="M954" s="12" t="s">
        <v>101</v>
      </c>
      <c r="N954" s="12" t="s">
        <v>35</v>
      </c>
      <c r="O954" s="12">
        <v>35507</v>
      </c>
      <c r="P954" s="12" t="s">
        <v>12738</v>
      </c>
    </row>
    <row r="955" customHeight="1" spans="1:16">
      <c r="A955" s="13">
        <v>44308</v>
      </c>
      <c r="B955" s="15">
        <v>155779</v>
      </c>
      <c r="C955" s="12" t="s">
        <v>12739</v>
      </c>
      <c r="D955" s="12" t="s">
        <v>11117</v>
      </c>
      <c r="E955" s="12">
        <v>34</v>
      </c>
      <c r="F955" s="12" t="s">
        <v>11157</v>
      </c>
      <c r="G955" s="12" t="s">
        <v>118</v>
      </c>
      <c r="H955" s="12" t="s">
        <v>41</v>
      </c>
      <c r="I955" s="12" t="s">
        <v>12740</v>
      </c>
      <c r="J955" s="12" t="s">
        <v>11135</v>
      </c>
      <c r="K955" s="12" t="s">
        <v>15</v>
      </c>
      <c r="L955" s="12" t="s">
        <v>101</v>
      </c>
      <c r="M955" s="12" t="s">
        <v>101</v>
      </c>
      <c r="N955" s="12" t="s">
        <v>35</v>
      </c>
      <c r="O955" s="12">
        <v>18937</v>
      </c>
      <c r="P955" s="12" t="s">
        <v>12741</v>
      </c>
    </row>
    <row r="956" customHeight="1" spans="1:16">
      <c r="A956" s="13">
        <v>44308</v>
      </c>
      <c r="B956" s="15">
        <v>155020</v>
      </c>
      <c r="C956" s="12" t="s">
        <v>12742</v>
      </c>
      <c r="D956" s="12" t="s">
        <v>11117</v>
      </c>
      <c r="E956" s="12">
        <v>35</v>
      </c>
      <c r="F956" s="12" t="s">
        <v>11157</v>
      </c>
      <c r="G956" s="12" t="s">
        <v>118</v>
      </c>
      <c r="H956" s="12" t="s">
        <v>41</v>
      </c>
      <c r="I956" s="12" t="s">
        <v>12743</v>
      </c>
      <c r="J956" s="12" t="s">
        <v>11141</v>
      </c>
      <c r="K956" s="12" t="s">
        <v>15</v>
      </c>
      <c r="L956" s="12" t="s">
        <v>101</v>
      </c>
      <c r="M956" s="12" t="s">
        <v>101</v>
      </c>
      <c r="N956" s="12" t="s">
        <v>35</v>
      </c>
      <c r="O956" s="12">
        <v>80000</v>
      </c>
      <c r="P956" s="12" t="s">
        <v>12744</v>
      </c>
    </row>
    <row r="957" customHeight="1" spans="1:15">
      <c r="A957" s="13">
        <v>44308</v>
      </c>
      <c r="B957" s="15">
        <v>152679</v>
      </c>
      <c r="C957" s="12" t="s">
        <v>12522</v>
      </c>
      <c r="D957" s="12" t="s">
        <v>11117</v>
      </c>
      <c r="E957" s="12">
        <v>43</v>
      </c>
      <c r="F957" s="12" t="s">
        <v>928</v>
      </c>
      <c r="G957" s="12" t="s">
        <v>928</v>
      </c>
      <c r="H957" s="12" t="s">
        <v>13</v>
      </c>
      <c r="I957" s="12" t="s">
        <v>12745</v>
      </c>
      <c r="J957" s="12" t="s">
        <v>11120</v>
      </c>
      <c r="K957" s="12" t="s">
        <v>15</v>
      </c>
      <c r="L957" s="12" t="s">
        <v>101</v>
      </c>
      <c r="M957" s="12" t="s">
        <v>101</v>
      </c>
      <c r="N957" s="12" t="s">
        <v>35</v>
      </c>
      <c r="O957" s="12">
        <v>8960</v>
      </c>
    </row>
    <row r="958" customHeight="1" spans="1:16">
      <c r="A958" s="13">
        <v>44308</v>
      </c>
      <c r="B958" s="15">
        <v>153689</v>
      </c>
      <c r="C958" s="12" t="s">
        <v>2813</v>
      </c>
      <c r="D958" s="12" t="s">
        <v>11117</v>
      </c>
      <c r="E958" s="12">
        <v>36</v>
      </c>
      <c r="F958" s="12" t="s">
        <v>11157</v>
      </c>
      <c r="G958" s="12" t="s">
        <v>118</v>
      </c>
      <c r="H958" s="12" t="s">
        <v>41</v>
      </c>
      <c r="I958" s="12" t="s">
        <v>12746</v>
      </c>
      <c r="J958" s="12" t="s">
        <v>11483</v>
      </c>
      <c r="K958" s="12" t="s">
        <v>175</v>
      </c>
      <c r="L958" s="12" t="s">
        <v>26</v>
      </c>
      <c r="M958" s="12" t="s">
        <v>726</v>
      </c>
      <c r="N958" s="12" t="s">
        <v>35</v>
      </c>
      <c r="O958" s="12">
        <v>200000</v>
      </c>
      <c r="P958" s="12" t="s">
        <v>12747</v>
      </c>
    </row>
    <row r="959" customHeight="1" spans="1:16">
      <c r="A959" s="13">
        <v>44308</v>
      </c>
      <c r="B959" s="15">
        <v>153970</v>
      </c>
      <c r="C959" s="12" t="s">
        <v>2865</v>
      </c>
      <c r="D959" s="12" t="s">
        <v>11117</v>
      </c>
      <c r="E959" s="12">
        <v>34</v>
      </c>
      <c r="F959" s="12" t="s">
        <v>11123</v>
      </c>
      <c r="G959" s="12" t="s">
        <v>12043</v>
      </c>
      <c r="H959" s="12" t="s">
        <v>41</v>
      </c>
      <c r="I959" s="12" t="s">
        <v>12748</v>
      </c>
      <c r="J959" s="12" t="s">
        <v>11483</v>
      </c>
      <c r="K959" s="12" t="s">
        <v>175</v>
      </c>
      <c r="L959" s="12" t="s">
        <v>26</v>
      </c>
      <c r="M959" s="12" t="s">
        <v>726</v>
      </c>
      <c r="N959" s="12" t="s">
        <v>35</v>
      </c>
      <c r="O959" s="12">
        <v>17000</v>
      </c>
      <c r="P959" s="12" t="s">
        <v>12749</v>
      </c>
    </row>
    <row r="960" customHeight="1" spans="1:16">
      <c r="A960" s="13">
        <v>44308</v>
      </c>
      <c r="B960" s="15">
        <v>151049</v>
      </c>
      <c r="C960" s="12" t="s">
        <v>12615</v>
      </c>
      <c r="D960" s="12" t="s">
        <v>11117</v>
      </c>
      <c r="E960" s="12">
        <v>41</v>
      </c>
      <c r="F960" s="12" t="s">
        <v>11118</v>
      </c>
      <c r="G960" s="12" t="s">
        <v>11742</v>
      </c>
      <c r="H960" s="12" t="s">
        <v>41</v>
      </c>
      <c r="I960" s="12" t="s">
        <v>40</v>
      </c>
      <c r="J960" s="12" t="s">
        <v>11141</v>
      </c>
      <c r="K960" s="12" t="s">
        <v>15</v>
      </c>
      <c r="L960" s="12" t="s">
        <v>16</v>
      </c>
      <c r="M960" s="12" t="s">
        <v>17</v>
      </c>
      <c r="N960" s="12" t="s">
        <v>236</v>
      </c>
      <c r="O960" s="12">
        <v>0</v>
      </c>
      <c r="P960" s="12" t="s">
        <v>12750</v>
      </c>
    </row>
    <row r="961" customHeight="1" spans="1:16">
      <c r="A961" s="13">
        <v>44308</v>
      </c>
      <c r="B961" s="15">
        <v>174947</v>
      </c>
      <c r="C961" s="12" t="s">
        <v>12751</v>
      </c>
      <c r="D961" s="12" t="s">
        <v>11117</v>
      </c>
      <c r="E961" s="12">
        <v>37</v>
      </c>
      <c r="F961" s="12" t="s">
        <v>11157</v>
      </c>
      <c r="G961" s="12" t="s">
        <v>118</v>
      </c>
      <c r="H961" s="12" t="s">
        <v>41</v>
      </c>
      <c r="I961" s="12" t="s">
        <v>11253</v>
      </c>
      <c r="J961" s="12" t="s">
        <v>11141</v>
      </c>
      <c r="K961" s="12" t="s">
        <v>15</v>
      </c>
      <c r="L961" s="12" t="s">
        <v>16</v>
      </c>
      <c r="M961" s="12" t="s">
        <v>17</v>
      </c>
      <c r="N961" s="12" t="s">
        <v>236</v>
      </c>
      <c r="O961" s="12">
        <v>0</v>
      </c>
      <c r="P961" s="12" t="s">
        <v>12752</v>
      </c>
    </row>
    <row r="962" customHeight="1" spans="1:15">
      <c r="A962" s="13">
        <v>44308</v>
      </c>
      <c r="B962" s="15">
        <v>171395</v>
      </c>
      <c r="C962" s="12" t="s">
        <v>12753</v>
      </c>
      <c r="D962" s="12" t="s">
        <v>11131</v>
      </c>
      <c r="E962" s="12">
        <v>39</v>
      </c>
      <c r="F962" s="12" t="s">
        <v>368</v>
      </c>
      <c r="G962" s="12" t="s">
        <v>368</v>
      </c>
      <c r="H962" s="12" t="s">
        <v>13</v>
      </c>
      <c r="I962" s="12" t="s">
        <v>12754</v>
      </c>
      <c r="J962" s="12" t="s">
        <v>11135</v>
      </c>
      <c r="K962" s="12" t="s">
        <v>15</v>
      </c>
      <c r="L962" s="12" t="s">
        <v>101</v>
      </c>
      <c r="M962" s="12" t="s">
        <v>101</v>
      </c>
      <c r="N962" s="12" t="s">
        <v>35</v>
      </c>
      <c r="O962" s="12">
        <v>1334</v>
      </c>
    </row>
    <row r="963" customHeight="1" spans="1:16">
      <c r="A963" s="13">
        <v>44308</v>
      </c>
      <c r="B963" s="15">
        <v>153431</v>
      </c>
      <c r="C963" s="12" t="s">
        <v>12755</v>
      </c>
      <c r="D963" s="12" t="s">
        <v>11117</v>
      </c>
      <c r="E963" s="12">
        <v>44</v>
      </c>
      <c r="F963" s="12" t="s">
        <v>11118</v>
      </c>
      <c r="G963" s="12" t="s">
        <v>50</v>
      </c>
      <c r="H963" s="12" t="s">
        <v>41</v>
      </c>
      <c r="I963" s="12" t="s">
        <v>10323</v>
      </c>
      <c r="J963" s="12" t="s">
        <v>11135</v>
      </c>
      <c r="K963" s="12" t="s">
        <v>15</v>
      </c>
      <c r="L963" s="12" t="s">
        <v>16</v>
      </c>
      <c r="M963" s="12" t="s">
        <v>17</v>
      </c>
      <c r="N963" s="12" t="s">
        <v>35</v>
      </c>
      <c r="O963" s="12">
        <v>7200</v>
      </c>
      <c r="P963" s="12" t="s">
        <v>12756</v>
      </c>
    </row>
    <row r="964" customHeight="1" spans="1:15">
      <c r="A964" s="13">
        <v>44308</v>
      </c>
      <c r="B964" s="15">
        <v>149718</v>
      </c>
      <c r="C964" s="12" t="s">
        <v>7998</v>
      </c>
      <c r="D964" s="12" t="s">
        <v>11117</v>
      </c>
      <c r="E964" s="12">
        <v>39</v>
      </c>
      <c r="F964" s="12" t="s">
        <v>11118</v>
      </c>
      <c r="G964" s="12" t="s">
        <v>12</v>
      </c>
      <c r="H964" s="12" t="s">
        <v>13</v>
      </c>
      <c r="I964" s="12" t="s">
        <v>12344</v>
      </c>
      <c r="J964" s="12" t="s">
        <v>11141</v>
      </c>
      <c r="K964" s="12" t="s">
        <v>15</v>
      </c>
      <c r="L964" s="12" t="s">
        <v>26</v>
      </c>
      <c r="M964" s="12" t="s">
        <v>27</v>
      </c>
      <c r="N964" s="12" t="s">
        <v>35</v>
      </c>
      <c r="O964" s="12">
        <v>2980</v>
      </c>
    </row>
    <row r="965" customHeight="1" spans="1:15">
      <c r="A965" s="13">
        <v>44308</v>
      </c>
      <c r="B965" s="15">
        <v>150913</v>
      </c>
      <c r="C965" s="12" t="s">
        <v>12757</v>
      </c>
      <c r="D965" s="12" t="s">
        <v>11117</v>
      </c>
      <c r="E965" s="12">
        <v>35</v>
      </c>
      <c r="F965" s="12" t="s">
        <v>11157</v>
      </c>
      <c r="G965" s="12" t="s">
        <v>118</v>
      </c>
      <c r="H965" s="12" t="s">
        <v>41</v>
      </c>
      <c r="I965" s="12" t="s">
        <v>12758</v>
      </c>
      <c r="J965" s="12" t="s">
        <v>11135</v>
      </c>
      <c r="K965" s="12" t="s">
        <v>15</v>
      </c>
      <c r="L965" s="12" t="s">
        <v>16</v>
      </c>
      <c r="M965" s="12" t="s">
        <v>17</v>
      </c>
      <c r="N965" s="12" t="s">
        <v>35</v>
      </c>
      <c r="O965" s="12">
        <v>11500</v>
      </c>
    </row>
    <row r="966" customHeight="1" spans="1:15">
      <c r="A966" s="13">
        <v>44308</v>
      </c>
      <c r="B966" s="15">
        <v>157251</v>
      </c>
      <c r="C966" s="12" t="s">
        <v>12759</v>
      </c>
      <c r="D966" s="12" t="s">
        <v>11117</v>
      </c>
      <c r="E966" s="12">
        <v>34</v>
      </c>
      <c r="F966" s="12" t="s">
        <v>1180</v>
      </c>
      <c r="G966" s="12" t="s">
        <v>11739</v>
      </c>
      <c r="H966" s="12" t="s">
        <v>13</v>
      </c>
      <c r="I966" s="12" t="s">
        <v>12760</v>
      </c>
      <c r="J966" s="12" t="s">
        <v>11141</v>
      </c>
      <c r="K966" s="12" t="s">
        <v>15</v>
      </c>
      <c r="L966" s="12" t="s">
        <v>16</v>
      </c>
      <c r="M966" s="12" t="s">
        <v>17</v>
      </c>
      <c r="N966" s="12" t="s">
        <v>35</v>
      </c>
      <c r="O966" s="12">
        <v>50000</v>
      </c>
    </row>
    <row r="967" customHeight="1" spans="1:16">
      <c r="A967" s="13">
        <v>44309</v>
      </c>
      <c r="B967" s="15">
        <v>153514</v>
      </c>
      <c r="C967" s="12" t="s">
        <v>562</v>
      </c>
      <c r="D967" s="12" t="s">
        <v>11131</v>
      </c>
      <c r="E967" s="12">
        <v>29</v>
      </c>
      <c r="F967" s="12" t="s">
        <v>109</v>
      </c>
      <c r="G967" s="12" t="s">
        <v>109</v>
      </c>
      <c r="H967" s="12" t="s">
        <v>13</v>
      </c>
      <c r="I967" s="12" t="s">
        <v>12761</v>
      </c>
      <c r="J967" s="12" t="s">
        <v>11483</v>
      </c>
      <c r="K967" s="12" t="s">
        <v>175</v>
      </c>
      <c r="L967" s="12" t="s">
        <v>26</v>
      </c>
      <c r="M967" s="12" t="s">
        <v>726</v>
      </c>
      <c r="N967" s="12" t="s">
        <v>35</v>
      </c>
      <c r="O967" s="12">
        <v>3880</v>
      </c>
      <c r="P967" s="12" t="s">
        <v>12762</v>
      </c>
    </row>
    <row r="968" customHeight="1" spans="1:15">
      <c r="A968" s="13">
        <v>44309</v>
      </c>
      <c r="B968" s="15">
        <v>156257</v>
      </c>
      <c r="C968" s="12" t="s">
        <v>12763</v>
      </c>
      <c r="D968" s="12" t="s">
        <v>11117</v>
      </c>
      <c r="E968" s="12">
        <v>37</v>
      </c>
      <c r="F968" s="12" t="s">
        <v>11178</v>
      </c>
      <c r="G968" s="12" t="s">
        <v>145</v>
      </c>
      <c r="H968" s="12" t="s">
        <v>13</v>
      </c>
      <c r="I968" s="12" t="s">
        <v>12764</v>
      </c>
      <c r="J968" s="12" t="s">
        <v>11487</v>
      </c>
      <c r="K968" s="12" t="s">
        <v>175</v>
      </c>
      <c r="L968" s="12" t="s">
        <v>16</v>
      </c>
      <c r="M968" s="12" t="s">
        <v>723</v>
      </c>
      <c r="N968" s="12" t="s">
        <v>35</v>
      </c>
      <c r="O968" s="12">
        <v>10010</v>
      </c>
    </row>
    <row r="969" customHeight="1" spans="1:16">
      <c r="A969" s="13">
        <v>44309</v>
      </c>
      <c r="B969" s="15">
        <v>149842</v>
      </c>
      <c r="C969" s="12" t="s">
        <v>573</v>
      </c>
      <c r="D969" s="12" t="s">
        <v>11117</v>
      </c>
      <c r="E969" s="12">
        <v>34</v>
      </c>
      <c r="F969" s="12" t="s">
        <v>11123</v>
      </c>
      <c r="G969" s="12" t="s">
        <v>100</v>
      </c>
      <c r="H969" s="12" t="s">
        <v>41</v>
      </c>
      <c r="I969" s="12" t="s">
        <v>100</v>
      </c>
      <c r="J969" s="12" t="s">
        <v>11487</v>
      </c>
      <c r="K969" s="12" t="s">
        <v>175</v>
      </c>
      <c r="L969" s="12" t="s">
        <v>26</v>
      </c>
      <c r="M969" s="12" t="s">
        <v>726</v>
      </c>
      <c r="N969" s="12" t="s">
        <v>236</v>
      </c>
      <c r="O969" s="12">
        <v>0</v>
      </c>
      <c r="P969" s="12" t="s">
        <v>12765</v>
      </c>
    </row>
    <row r="970" customHeight="1" spans="1:16">
      <c r="A970" s="13">
        <v>44309</v>
      </c>
      <c r="B970" s="15">
        <v>149297</v>
      </c>
      <c r="C970" s="12" t="s">
        <v>12766</v>
      </c>
      <c r="D970" s="12" t="s">
        <v>11117</v>
      </c>
      <c r="E970" s="12">
        <v>36</v>
      </c>
      <c r="F970" s="12" t="s">
        <v>11118</v>
      </c>
      <c r="G970" s="12" t="s">
        <v>69</v>
      </c>
      <c r="H970" s="12" t="s">
        <v>41</v>
      </c>
      <c r="I970" s="12" t="s">
        <v>69</v>
      </c>
      <c r="J970" s="12" t="s">
        <v>11120</v>
      </c>
      <c r="K970" s="12" t="s">
        <v>15</v>
      </c>
      <c r="L970" s="12" t="s">
        <v>101</v>
      </c>
      <c r="M970" s="12" t="s">
        <v>101</v>
      </c>
      <c r="N970" s="12" t="s">
        <v>236</v>
      </c>
      <c r="O970" s="12">
        <v>0</v>
      </c>
      <c r="P970" s="12" t="s">
        <v>12767</v>
      </c>
    </row>
    <row r="971" customHeight="1" spans="1:15">
      <c r="A971" s="13">
        <v>44309</v>
      </c>
      <c r="B971" s="15">
        <v>147000</v>
      </c>
      <c r="C971" s="12" t="s">
        <v>255</v>
      </c>
      <c r="D971" s="12" t="s">
        <v>11117</v>
      </c>
      <c r="E971" s="12">
        <v>33</v>
      </c>
      <c r="F971" s="12" t="s">
        <v>673</v>
      </c>
      <c r="G971" s="12" t="s">
        <v>673</v>
      </c>
      <c r="H971" s="12" t="s">
        <v>13</v>
      </c>
      <c r="I971" s="12" t="s">
        <v>12768</v>
      </c>
      <c r="J971" s="12" t="s">
        <v>11120</v>
      </c>
      <c r="K971" s="12" t="s">
        <v>15</v>
      </c>
      <c r="L971" s="12" t="s">
        <v>26</v>
      </c>
      <c r="M971" s="12" t="s">
        <v>27</v>
      </c>
      <c r="N971" s="12" t="s">
        <v>35</v>
      </c>
      <c r="O971" s="12">
        <v>888</v>
      </c>
    </row>
    <row r="972" customHeight="1" spans="1:15">
      <c r="A972" s="13">
        <v>44309</v>
      </c>
      <c r="B972" s="15">
        <v>142709</v>
      </c>
      <c r="C972" s="12" t="s">
        <v>12769</v>
      </c>
      <c r="D972" s="12" t="s">
        <v>11117</v>
      </c>
      <c r="E972" s="12">
        <v>34</v>
      </c>
      <c r="F972" s="12" t="s">
        <v>11178</v>
      </c>
      <c r="G972" s="12" t="s">
        <v>104</v>
      </c>
      <c r="H972" s="12" t="s">
        <v>13</v>
      </c>
      <c r="I972" s="12" t="s">
        <v>12208</v>
      </c>
      <c r="J972" s="12" t="s">
        <v>3305</v>
      </c>
      <c r="K972" s="12" t="s">
        <v>175</v>
      </c>
      <c r="L972" s="12" t="s">
        <v>26</v>
      </c>
      <c r="M972" s="12" t="s">
        <v>726</v>
      </c>
      <c r="N972" s="12" t="s">
        <v>35</v>
      </c>
      <c r="O972" s="12">
        <v>30000</v>
      </c>
    </row>
    <row r="973" customHeight="1" spans="1:16">
      <c r="A973" s="13">
        <v>44309</v>
      </c>
      <c r="B973" s="15">
        <v>156719</v>
      </c>
      <c r="C973" s="12" t="s">
        <v>11802</v>
      </c>
      <c r="D973" s="12" t="s">
        <v>11117</v>
      </c>
      <c r="E973" s="12">
        <v>36</v>
      </c>
      <c r="F973" s="12" t="s">
        <v>109</v>
      </c>
      <c r="G973" s="12" t="s">
        <v>109</v>
      </c>
      <c r="H973" s="12" t="s">
        <v>13</v>
      </c>
      <c r="I973" s="12" t="s">
        <v>12770</v>
      </c>
      <c r="J973" s="12" t="s">
        <v>11135</v>
      </c>
      <c r="K973" s="12" t="s">
        <v>15</v>
      </c>
      <c r="L973" s="12" t="s">
        <v>26</v>
      </c>
      <c r="M973" s="12" t="s">
        <v>27</v>
      </c>
      <c r="N973" s="12" t="s">
        <v>35</v>
      </c>
      <c r="O973" s="12">
        <v>3298</v>
      </c>
      <c r="P973" s="12" t="s">
        <v>12771</v>
      </c>
    </row>
    <row r="974" customHeight="1" spans="1:15">
      <c r="A974" s="13">
        <v>44309</v>
      </c>
      <c r="B974" s="15">
        <v>148157</v>
      </c>
      <c r="C974" s="12" t="s">
        <v>12772</v>
      </c>
      <c r="D974" s="12" t="s">
        <v>11117</v>
      </c>
      <c r="E974" s="12">
        <v>24</v>
      </c>
      <c r="F974" s="12" t="s">
        <v>109</v>
      </c>
      <c r="G974" s="12" t="s">
        <v>109</v>
      </c>
      <c r="H974" s="12" t="s">
        <v>13</v>
      </c>
      <c r="I974" s="12" t="s">
        <v>12773</v>
      </c>
      <c r="J974" s="12" t="s">
        <v>11141</v>
      </c>
      <c r="K974" s="12" t="s">
        <v>15</v>
      </c>
      <c r="L974" s="12" t="s">
        <v>26</v>
      </c>
      <c r="M974" s="12" t="s">
        <v>27</v>
      </c>
      <c r="N974" s="12" t="s">
        <v>35</v>
      </c>
      <c r="O974" s="12">
        <v>3980</v>
      </c>
    </row>
    <row r="975" customHeight="1" spans="1:15">
      <c r="A975" s="13">
        <v>44309</v>
      </c>
      <c r="B975" s="15">
        <v>156295</v>
      </c>
      <c r="C975" s="12" t="s">
        <v>12774</v>
      </c>
      <c r="D975" s="12" t="s">
        <v>11117</v>
      </c>
      <c r="E975" s="12">
        <v>25</v>
      </c>
      <c r="F975" s="12" t="s">
        <v>368</v>
      </c>
      <c r="G975" s="12" t="s">
        <v>368</v>
      </c>
      <c r="H975" s="12" t="s">
        <v>13</v>
      </c>
      <c r="I975" s="12" t="s">
        <v>12775</v>
      </c>
      <c r="J975" s="12" t="s">
        <v>11141</v>
      </c>
      <c r="K975" s="12" t="s">
        <v>15</v>
      </c>
      <c r="L975" s="12" t="s">
        <v>101</v>
      </c>
      <c r="M975" s="12" t="s">
        <v>101</v>
      </c>
      <c r="N975" s="12" t="s">
        <v>35</v>
      </c>
      <c r="O975" s="12">
        <v>2880</v>
      </c>
    </row>
    <row r="976" customHeight="1" spans="1:15">
      <c r="A976" s="13">
        <v>44310</v>
      </c>
      <c r="B976" s="15">
        <v>154529</v>
      </c>
      <c r="C976" s="12" t="s">
        <v>12776</v>
      </c>
      <c r="D976" s="12" t="s">
        <v>11117</v>
      </c>
      <c r="E976" s="12">
        <v>38</v>
      </c>
      <c r="F976" s="12" t="s">
        <v>1180</v>
      </c>
      <c r="G976" s="12" t="s">
        <v>11754</v>
      </c>
      <c r="H976" s="12" t="s">
        <v>13</v>
      </c>
      <c r="I976" s="12" t="s">
        <v>12777</v>
      </c>
      <c r="J976" s="12" t="s">
        <v>11141</v>
      </c>
      <c r="K976" s="12" t="s">
        <v>15</v>
      </c>
      <c r="L976" s="12" t="s">
        <v>16</v>
      </c>
      <c r="M976" s="12" t="s">
        <v>17</v>
      </c>
      <c r="N976" s="12" t="s">
        <v>35</v>
      </c>
      <c r="O976" s="12">
        <v>34600</v>
      </c>
    </row>
    <row r="977" customHeight="1" spans="1:16">
      <c r="A977" s="13">
        <v>44310</v>
      </c>
      <c r="B977" s="15">
        <v>155834</v>
      </c>
      <c r="C977" s="12" t="s">
        <v>11380</v>
      </c>
      <c r="D977" s="12" t="s">
        <v>11117</v>
      </c>
      <c r="E977" s="12">
        <v>31</v>
      </c>
      <c r="F977" s="12" t="s">
        <v>11118</v>
      </c>
      <c r="G977" s="12" t="s">
        <v>66</v>
      </c>
      <c r="H977" s="12" t="s">
        <v>41</v>
      </c>
      <c r="I977" s="12" t="s">
        <v>66</v>
      </c>
      <c r="J977" s="12" t="s">
        <v>11141</v>
      </c>
      <c r="K977" s="12" t="s">
        <v>15</v>
      </c>
      <c r="L977" s="12" t="s">
        <v>16</v>
      </c>
      <c r="M977" s="12" t="s">
        <v>17</v>
      </c>
      <c r="N977" s="12" t="s">
        <v>236</v>
      </c>
      <c r="O977" s="12">
        <v>0</v>
      </c>
      <c r="P977" s="12" t="s">
        <v>12778</v>
      </c>
    </row>
    <row r="978" customHeight="1" spans="1:15">
      <c r="A978" s="13">
        <v>44310</v>
      </c>
      <c r="B978" s="15">
        <v>148813</v>
      </c>
      <c r="C978" s="12" t="s">
        <v>12779</v>
      </c>
      <c r="D978" s="12" t="s">
        <v>11131</v>
      </c>
      <c r="E978" s="12">
        <v>42</v>
      </c>
      <c r="F978" s="12" t="s">
        <v>109</v>
      </c>
      <c r="G978" s="12" t="s">
        <v>109</v>
      </c>
      <c r="H978" s="12" t="s">
        <v>13</v>
      </c>
      <c r="I978" s="12" t="s">
        <v>11671</v>
      </c>
      <c r="J978" s="12" t="s">
        <v>11487</v>
      </c>
      <c r="K978" s="12" t="s">
        <v>175</v>
      </c>
      <c r="L978" s="12" t="s">
        <v>26</v>
      </c>
      <c r="M978" s="12" t="s">
        <v>726</v>
      </c>
      <c r="N978" s="12" t="s">
        <v>35</v>
      </c>
      <c r="O978" s="12">
        <v>900</v>
      </c>
    </row>
    <row r="979" customHeight="1" spans="1:15">
      <c r="A979" s="13">
        <v>44310</v>
      </c>
      <c r="B979" s="15">
        <v>148572</v>
      </c>
      <c r="C979" s="12" t="s">
        <v>12780</v>
      </c>
      <c r="D979" s="12" t="s">
        <v>11131</v>
      </c>
      <c r="E979" s="12">
        <v>40</v>
      </c>
      <c r="F979" s="12" t="s">
        <v>109</v>
      </c>
      <c r="G979" s="12" t="s">
        <v>109</v>
      </c>
      <c r="H979" s="12" t="s">
        <v>13</v>
      </c>
      <c r="I979" s="12" t="s">
        <v>11671</v>
      </c>
      <c r="J979" s="12" t="s">
        <v>11487</v>
      </c>
      <c r="K979" s="12" t="s">
        <v>175</v>
      </c>
      <c r="L979" s="12" t="s">
        <v>26</v>
      </c>
      <c r="M979" s="12" t="s">
        <v>726</v>
      </c>
      <c r="N979" s="12" t="s">
        <v>35</v>
      </c>
      <c r="O979" s="12">
        <v>900</v>
      </c>
    </row>
    <row r="980" customHeight="1" spans="1:15">
      <c r="A980" s="13">
        <v>44310</v>
      </c>
      <c r="B980" s="15">
        <v>156279</v>
      </c>
      <c r="C980" s="12" t="s">
        <v>880</v>
      </c>
      <c r="D980" s="12" t="s">
        <v>11117</v>
      </c>
      <c r="E980" s="12">
        <v>42</v>
      </c>
      <c r="F980" s="12" t="s">
        <v>368</v>
      </c>
      <c r="G980" s="12" t="s">
        <v>368</v>
      </c>
      <c r="H980" s="12" t="s">
        <v>13</v>
      </c>
      <c r="I980" s="12" t="s">
        <v>12781</v>
      </c>
      <c r="J980" s="12" t="s">
        <v>11483</v>
      </c>
      <c r="K980" s="12" t="s">
        <v>175</v>
      </c>
      <c r="L980" s="12" t="s">
        <v>26</v>
      </c>
      <c r="M980" s="12" t="s">
        <v>726</v>
      </c>
      <c r="N980" s="12" t="s">
        <v>35</v>
      </c>
      <c r="O980" s="12">
        <v>1980</v>
      </c>
    </row>
    <row r="981" customHeight="1" spans="1:16">
      <c r="A981" s="13">
        <v>44310</v>
      </c>
      <c r="B981" s="15">
        <v>170875</v>
      </c>
      <c r="C981" s="12" t="s">
        <v>3305</v>
      </c>
      <c r="D981" s="12" t="s">
        <v>11117</v>
      </c>
      <c r="E981" s="12">
        <v>45</v>
      </c>
      <c r="F981" s="12" t="s">
        <v>11118</v>
      </c>
      <c r="G981" s="12" t="s">
        <v>11742</v>
      </c>
      <c r="H981" s="12" t="s">
        <v>41</v>
      </c>
      <c r="I981" s="12" t="s">
        <v>12782</v>
      </c>
      <c r="J981" s="12" t="s">
        <v>11483</v>
      </c>
      <c r="K981" s="12" t="s">
        <v>175</v>
      </c>
      <c r="L981" s="12" t="s">
        <v>26</v>
      </c>
      <c r="M981" s="12" t="s">
        <v>726</v>
      </c>
      <c r="N981" s="12" t="s">
        <v>35</v>
      </c>
      <c r="O981" s="12">
        <v>2000</v>
      </c>
      <c r="P981" s="12" t="s">
        <v>12783</v>
      </c>
    </row>
    <row r="982" customHeight="1" spans="1:15">
      <c r="A982" s="13">
        <v>44310</v>
      </c>
      <c r="B982" s="15">
        <v>157644</v>
      </c>
      <c r="C982" s="12" t="s">
        <v>12784</v>
      </c>
      <c r="D982" s="12" t="s">
        <v>11117</v>
      </c>
      <c r="E982" s="12">
        <v>22</v>
      </c>
      <c r="F982" s="12" t="s">
        <v>11139</v>
      </c>
      <c r="G982" s="12" t="s">
        <v>148</v>
      </c>
      <c r="H982" s="12" t="s">
        <v>41</v>
      </c>
      <c r="I982" s="12" t="s">
        <v>12785</v>
      </c>
      <c r="J982" s="12" t="s">
        <v>11483</v>
      </c>
      <c r="K982" s="12" t="s">
        <v>175</v>
      </c>
      <c r="L982" s="12" t="s">
        <v>101</v>
      </c>
      <c r="M982" s="12" t="s">
        <v>101</v>
      </c>
      <c r="N982" s="12" t="s">
        <v>35</v>
      </c>
      <c r="O982" s="12">
        <v>4530</v>
      </c>
    </row>
    <row r="983" customHeight="1" spans="1:15">
      <c r="A983" s="13">
        <v>44310</v>
      </c>
      <c r="B983" s="15">
        <v>156504</v>
      </c>
      <c r="C983" s="12" t="s">
        <v>12786</v>
      </c>
      <c r="D983" s="12" t="s">
        <v>11117</v>
      </c>
      <c r="E983" s="12">
        <v>37</v>
      </c>
      <c r="F983" s="12" t="s">
        <v>280</v>
      </c>
      <c r="G983" s="12" t="s">
        <v>280</v>
      </c>
      <c r="H983" s="12" t="s">
        <v>13</v>
      </c>
      <c r="I983" s="12" t="s">
        <v>12787</v>
      </c>
      <c r="J983" s="12" t="s">
        <v>11518</v>
      </c>
      <c r="K983" s="12" t="s">
        <v>175</v>
      </c>
      <c r="L983" s="12" t="s">
        <v>101</v>
      </c>
      <c r="M983" s="12" t="s">
        <v>101</v>
      </c>
      <c r="N983" s="12" t="s">
        <v>35</v>
      </c>
      <c r="O983" s="12">
        <v>9999</v>
      </c>
    </row>
    <row r="984" customHeight="1" spans="1:15">
      <c r="A984" s="13">
        <v>44310</v>
      </c>
      <c r="B984" s="15">
        <v>156530</v>
      </c>
      <c r="C984" s="12" t="s">
        <v>12788</v>
      </c>
      <c r="D984" s="12" t="s">
        <v>11117</v>
      </c>
      <c r="E984" s="12">
        <v>34</v>
      </c>
      <c r="F984" s="12" t="s">
        <v>1180</v>
      </c>
      <c r="G984" s="12" t="s">
        <v>11754</v>
      </c>
      <c r="H984" s="12" t="s">
        <v>13</v>
      </c>
      <c r="I984" s="12" t="s">
        <v>12789</v>
      </c>
      <c r="J984" s="12" t="s">
        <v>11120</v>
      </c>
      <c r="K984" s="12" t="s">
        <v>15</v>
      </c>
      <c r="L984" s="12" t="s">
        <v>26</v>
      </c>
      <c r="M984" s="12" t="s">
        <v>27</v>
      </c>
      <c r="N984" s="12" t="s">
        <v>35</v>
      </c>
      <c r="O984" s="12">
        <v>9800</v>
      </c>
    </row>
    <row r="985" customHeight="1" spans="1:15">
      <c r="A985" s="13">
        <v>44310</v>
      </c>
      <c r="B985" s="15">
        <v>151638</v>
      </c>
      <c r="C985" s="12" t="s">
        <v>12790</v>
      </c>
      <c r="D985" s="12" t="s">
        <v>11131</v>
      </c>
      <c r="E985" s="12">
        <v>32</v>
      </c>
      <c r="F985" s="12" t="s">
        <v>109</v>
      </c>
      <c r="G985" s="12" t="s">
        <v>109</v>
      </c>
      <c r="H985" s="12" t="s">
        <v>13</v>
      </c>
      <c r="I985" s="12" t="s">
        <v>12791</v>
      </c>
      <c r="J985" s="12" t="s">
        <v>11135</v>
      </c>
      <c r="K985" s="12" t="s">
        <v>15</v>
      </c>
      <c r="L985" s="12" t="s">
        <v>26</v>
      </c>
      <c r="M985" s="12" t="s">
        <v>27</v>
      </c>
      <c r="N985" s="12" t="s">
        <v>35</v>
      </c>
      <c r="O985" s="12">
        <v>3980</v>
      </c>
    </row>
    <row r="986" customHeight="1" spans="1:15">
      <c r="A986" s="13">
        <v>44310</v>
      </c>
      <c r="B986" s="15">
        <v>154982</v>
      </c>
      <c r="C986" s="12" t="s">
        <v>2418</v>
      </c>
      <c r="D986" s="12" t="s">
        <v>11117</v>
      </c>
      <c r="E986" s="12">
        <v>40</v>
      </c>
      <c r="F986" s="12" t="s">
        <v>11118</v>
      </c>
      <c r="G986" s="12" t="s">
        <v>50</v>
      </c>
      <c r="H986" s="12" t="s">
        <v>41</v>
      </c>
      <c r="I986" s="12" t="s">
        <v>12792</v>
      </c>
      <c r="J986" s="12" t="s">
        <v>11135</v>
      </c>
      <c r="K986" s="12" t="s">
        <v>15</v>
      </c>
      <c r="L986" s="12" t="s">
        <v>101</v>
      </c>
      <c r="M986" s="12" t="s">
        <v>101</v>
      </c>
      <c r="N986" s="12" t="s">
        <v>236</v>
      </c>
      <c r="O986" s="12">
        <v>0</v>
      </c>
    </row>
    <row r="987" customHeight="1" spans="1:15">
      <c r="A987" s="13">
        <v>44310</v>
      </c>
      <c r="B987" s="15">
        <v>159136</v>
      </c>
      <c r="C987" s="12" t="s">
        <v>12793</v>
      </c>
      <c r="D987" s="12" t="s">
        <v>11131</v>
      </c>
      <c r="E987" s="12">
        <v>45</v>
      </c>
      <c r="F987" s="12" t="s">
        <v>109</v>
      </c>
      <c r="G987" s="12" t="s">
        <v>109</v>
      </c>
      <c r="H987" s="12" t="s">
        <v>13</v>
      </c>
      <c r="I987" s="12" t="s">
        <v>11396</v>
      </c>
      <c r="J987" s="12" t="s">
        <v>3305</v>
      </c>
      <c r="K987" s="12" t="s">
        <v>175</v>
      </c>
      <c r="L987" s="12" t="s">
        <v>101</v>
      </c>
      <c r="M987" s="12" t="s">
        <v>101</v>
      </c>
      <c r="N987" s="12" t="s">
        <v>35</v>
      </c>
      <c r="O987" s="12">
        <v>1499</v>
      </c>
    </row>
    <row r="988" customHeight="1" spans="1:15">
      <c r="A988" s="13">
        <v>44310</v>
      </c>
      <c r="B988" s="15">
        <v>162227</v>
      </c>
      <c r="C988" s="12" t="s">
        <v>12794</v>
      </c>
      <c r="D988" s="12" t="s">
        <v>11117</v>
      </c>
      <c r="E988" s="12">
        <v>38</v>
      </c>
      <c r="F988" s="12" t="s">
        <v>109</v>
      </c>
      <c r="G988" s="12" t="s">
        <v>109</v>
      </c>
      <c r="H988" s="12" t="s">
        <v>13</v>
      </c>
      <c r="I988" s="12" t="s">
        <v>11396</v>
      </c>
      <c r="J988" s="12" t="s">
        <v>3305</v>
      </c>
      <c r="K988" s="12" t="s">
        <v>175</v>
      </c>
      <c r="L988" s="12" t="s">
        <v>101</v>
      </c>
      <c r="M988" s="12" t="s">
        <v>101</v>
      </c>
      <c r="N988" s="12" t="s">
        <v>35</v>
      </c>
      <c r="O988" s="12">
        <v>1499</v>
      </c>
    </row>
    <row r="989" customHeight="1" spans="1:15">
      <c r="A989" s="13">
        <v>44311</v>
      </c>
      <c r="B989" s="15">
        <v>149399</v>
      </c>
      <c r="C989" s="12" t="s">
        <v>12373</v>
      </c>
      <c r="D989" s="12" t="s">
        <v>11117</v>
      </c>
      <c r="E989" s="12">
        <v>39</v>
      </c>
      <c r="F989" s="12" t="s">
        <v>11118</v>
      </c>
      <c r="G989" s="12" t="s">
        <v>11742</v>
      </c>
      <c r="H989" s="12" t="s">
        <v>41</v>
      </c>
      <c r="I989" s="12" t="s">
        <v>12795</v>
      </c>
      <c r="J989" s="12" t="s">
        <v>11120</v>
      </c>
      <c r="K989" s="12" t="s">
        <v>15</v>
      </c>
      <c r="L989" s="12" t="s">
        <v>101</v>
      </c>
      <c r="M989" s="12" t="s">
        <v>101</v>
      </c>
      <c r="N989" s="12" t="s">
        <v>35</v>
      </c>
      <c r="O989" s="12">
        <v>40000</v>
      </c>
    </row>
    <row r="990" customHeight="1" spans="1:15">
      <c r="A990" s="13">
        <v>44311</v>
      </c>
      <c r="B990" s="15">
        <v>150381</v>
      </c>
      <c r="C990" s="12" t="s">
        <v>12796</v>
      </c>
      <c r="D990" s="12" t="s">
        <v>11117</v>
      </c>
      <c r="E990" s="12">
        <v>22</v>
      </c>
      <c r="F990" s="12" t="s">
        <v>11178</v>
      </c>
      <c r="G990" s="12" t="s">
        <v>622</v>
      </c>
      <c r="H990" s="12" t="s">
        <v>13</v>
      </c>
      <c r="I990" s="12" t="s">
        <v>11468</v>
      </c>
      <c r="J990" s="12" t="s">
        <v>11135</v>
      </c>
      <c r="K990" s="12" t="s">
        <v>15</v>
      </c>
      <c r="L990" s="12" t="s">
        <v>26</v>
      </c>
      <c r="M990" s="12" t="s">
        <v>27</v>
      </c>
      <c r="N990" s="12" t="s">
        <v>35</v>
      </c>
      <c r="O990" s="12">
        <v>980</v>
      </c>
    </row>
    <row r="991" customHeight="1" spans="1:15">
      <c r="A991" s="13">
        <v>44311</v>
      </c>
      <c r="B991" s="15">
        <v>161889</v>
      </c>
      <c r="C991" s="12" t="s">
        <v>583</v>
      </c>
      <c r="D991" s="12" t="s">
        <v>11131</v>
      </c>
      <c r="E991" s="12">
        <v>41</v>
      </c>
      <c r="F991" s="12" t="s">
        <v>280</v>
      </c>
      <c r="G991" s="12" t="s">
        <v>280</v>
      </c>
      <c r="H991" s="12" t="s">
        <v>13</v>
      </c>
      <c r="I991" s="12" t="s">
        <v>12797</v>
      </c>
      <c r="J991" s="12" t="s">
        <v>11120</v>
      </c>
      <c r="K991" s="12" t="s">
        <v>15</v>
      </c>
      <c r="L991" s="12" t="s">
        <v>26</v>
      </c>
      <c r="M991" s="12" t="s">
        <v>27</v>
      </c>
      <c r="N991" s="12" t="s">
        <v>35</v>
      </c>
      <c r="O991" s="12">
        <v>5980</v>
      </c>
    </row>
    <row r="992" customHeight="1" spans="1:15">
      <c r="A992" s="13">
        <v>44311</v>
      </c>
      <c r="B992" s="15">
        <v>150626</v>
      </c>
      <c r="C992" s="12" t="s">
        <v>12798</v>
      </c>
      <c r="D992" s="12" t="s">
        <v>11131</v>
      </c>
      <c r="E992" s="12">
        <v>31</v>
      </c>
      <c r="F992" s="12" t="s">
        <v>11178</v>
      </c>
      <c r="G992" s="12" t="s">
        <v>622</v>
      </c>
      <c r="H992" s="12" t="s">
        <v>13</v>
      </c>
      <c r="I992" s="12" t="s">
        <v>12799</v>
      </c>
      <c r="J992" s="12" t="s">
        <v>11120</v>
      </c>
      <c r="K992" s="12" t="s">
        <v>15</v>
      </c>
      <c r="L992" s="12" t="s">
        <v>101</v>
      </c>
      <c r="M992" s="12" t="s">
        <v>101</v>
      </c>
      <c r="N992" s="12" t="s">
        <v>35</v>
      </c>
      <c r="O992" s="12">
        <v>1759</v>
      </c>
    </row>
    <row r="993" customHeight="1" spans="1:15">
      <c r="A993" s="13">
        <v>44311</v>
      </c>
      <c r="B993" s="15">
        <v>144505</v>
      </c>
      <c r="C993" s="12" t="s">
        <v>11857</v>
      </c>
      <c r="D993" s="12" t="s">
        <v>11117</v>
      </c>
      <c r="E993" s="12">
        <v>28</v>
      </c>
      <c r="F993" s="12" t="s">
        <v>11555</v>
      </c>
      <c r="G993" s="12" t="s">
        <v>222</v>
      </c>
      <c r="H993" s="12" t="s">
        <v>41</v>
      </c>
      <c r="I993" s="12" t="s">
        <v>12800</v>
      </c>
      <c r="J993" s="12" t="s">
        <v>11487</v>
      </c>
      <c r="K993" s="12" t="s">
        <v>175</v>
      </c>
      <c r="L993" s="12" t="s">
        <v>26</v>
      </c>
      <c r="M993" s="12" t="s">
        <v>726</v>
      </c>
      <c r="N993" s="12" t="s">
        <v>35</v>
      </c>
      <c r="O993" s="12">
        <v>10000</v>
      </c>
    </row>
    <row r="994" customHeight="1" spans="1:15">
      <c r="A994" s="13">
        <v>44311</v>
      </c>
      <c r="B994" s="15">
        <v>152626</v>
      </c>
      <c r="C994" s="12" t="s">
        <v>12801</v>
      </c>
      <c r="D994" s="12" t="s">
        <v>11117</v>
      </c>
      <c r="E994" s="12">
        <v>27</v>
      </c>
      <c r="F994" s="12" t="s">
        <v>1180</v>
      </c>
      <c r="G994" s="12" t="s">
        <v>11754</v>
      </c>
      <c r="H994" s="12" t="s">
        <v>13</v>
      </c>
      <c r="I994" s="12" t="s">
        <v>12802</v>
      </c>
      <c r="J994" s="12" t="s">
        <v>11135</v>
      </c>
      <c r="K994" s="12" t="s">
        <v>15</v>
      </c>
      <c r="L994" s="12" t="s">
        <v>26</v>
      </c>
      <c r="M994" s="12" t="s">
        <v>27</v>
      </c>
      <c r="N994" s="12" t="s">
        <v>35</v>
      </c>
      <c r="O994" s="12">
        <v>8800</v>
      </c>
    </row>
    <row r="995" customHeight="1" spans="1:16">
      <c r="A995" s="13">
        <v>44311</v>
      </c>
      <c r="B995" s="15">
        <v>148048</v>
      </c>
      <c r="C995" s="12" t="s">
        <v>12803</v>
      </c>
      <c r="D995" s="12" t="s">
        <v>11117</v>
      </c>
      <c r="E995" s="12">
        <v>45</v>
      </c>
      <c r="F995" s="12" t="s">
        <v>11118</v>
      </c>
      <c r="G995" s="12" t="s">
        <v>69</v>
      </c>
      <c r="H995" s="12" t="s">
        <v>41</v>
      </c>
      <c r="I995" s="12" t="s">
        <v>11643</v>
      </c>
      <c r="J995" s="12" t="s">
        <v>11120</v>
      </c>
      <c r="K995" s="12" t="s">
        <v>15</v>
      </c>
      <c r="L995" s="12" t="s">
        <v>16</v>
      </c>
      <c r="M995" s="12" t="s">
        <v>17</v>
      </c>
      <c r="N995" s="12" t="s">
        <v>236</v>
      </c>
      <c r="O995" s="12">
        <v>0</v>
      </c>
      <c r="P995" s="12" t="s">
        <v>12804</v>
      </c>
    </row>
    <row r="996" customHeight="1" spans="1:15">
      <c r="A996" s="13">
        <v>44311</v>
      </c>
      <c r="B996" s="15">
        <v>163501</v>
      </c>
      <c r="C996" s="12" t="s">
        <v>12805</v>
      </c>
      <c r="D996" s="12" t="s">
        <v>11117</v>
      </c>
      <c r="E996" s="12">
        <v>35</v>
      </c>
      <c r="F996" s="12" t="s">
        <v>11178</v>
      </c>
      <c r="G996" s="12" t="s">
        <v>622</v>
      </c>
      <c r="H996" s="12" t="s">
        <v>13</v>
      </c>
      <c r="I996" s="12" t="s">
        <v>12806</v>
      </c>
      <c r="J996" s="12" t="s">
        <v>3305</v>
      </c>
      <c r="K996" s="12" t="s">
        <v>175</v>
      </c>
      <c r="L996" s="12" t="s">
        <v>26</v>
      </c>
      <c r="M996" s="12" t="s">
        <v>726</v>
      </c>
      <c r="N996" s="12" t="s">
        <v>35</v>
      </c>
      <c r="O996" s="12">
        <v>6620</v>
      </c>
    </row>
    <row r="997" customHeight="1" spans="1:15">
      <c r="A997" s="13">
        <v>44312</v>
      </c>
      <c r="B997" s="15">
        <v>154982</v>
      </c>
      <c r="C997" s="12" t="s">
        <v>12807</v>
      </c>
      <c r="D997" s="12" t="s">
        <v>11131</v>
      </c>
      <c r="E997" s="12">
        <v>30</v>
      </c>
      <c r="F997" s="12" t="s">
        <v>109</v>
      </c>
      <c r="G997" s="12" t="s">
        <v>109</v>
      </c>
      <c r="H997" s="12" t="s">
        <v>13</v>
      </c>
      <c r="I997" s="12" t="s">
        <v>12808</v>
      </c>
      <c r="J997" s="12" t="s">
        <v>11135</v>
      </c>
      <c r="K997" s="12" t="s">
        <v>15</v>
      </c>
      <c r="L997" s="12" t="s">
        <v>101</v>
      </c>
      <c r="M997" s="12" t="s">
        <v>101</v>
      </c>
      <c r="N997" s="12" t="s">
        <v>35</v>
      </c>
      <c r="O997" s="12">
        <v>2886</v>
      </c>
    </row>
    <row r="998" customHeight="1" spans="1:15">
      <c r="A998" s="13">
        <v>44312</v>
      </c>
      <c r="B998" s="15">
        <v>146079</v>
      </c>
      <c r="C998" s="12" t="s">
        <v>12809</v>
      </c>
      <c r="D998" s="12" t="s">
        <v>11131</v>
      </c>
      <c r="E998" s="12">
        <v>43</v>
      </c>
      <c r="F998" s="12" t="s">
        <v>109</v>
      </c>
      <c r="G998" s="12" t="s">
        <v>109</v>
      </c>
      <c r="H998" s="12" t="s">
        <v>13</v>
      </c>
      <c r="I998" s="12" t="s">
        <v>12810</v>
      </c>
      <c r="J998" s="12" t="s">
        <v>11120</v>
      </c>
      <c r="K998" s="12" t="s">
        <v>15</v>
      </c>
      <c r="L998" s="12" t="s">
        <v>26</v>
      </c>
      <c r="M998" s="12" t="s">
        <v>27</v>
      </c>
      <c r="N998" s="12" t="s">
        <v>35</v>
      </c>
      <c r="O998" s="12">
        <v>3790</v>
      </c>
    </row>
    <row r="999" customHeight="1" spans="1:15">
      <c r="A999" s="13">
        <v>44312</v>
      </c>
      <c r="B999" s="15">
        <v>146638</v>
      </c>
      <c r="C999" s="12" t="s">
        <v>7998</v>
      </c>
      <c r="D999" s="12" t="s">
        <v>11117</v>
      </c>
      <c r="E999" s="12">
        <v>30</v>
      </c>
      <c r="F999" s="12" t="s">
        <v>11118</v>
      </c>
      <c r="G999" s="12" t="s">
        <v>12</v>
      </c>
      <c r="H999" s="12" t="s">
        <v>13</v>
      </c>
      <c r="I999" s="12" t="s">
        <v>11751</v>
      </c>
      <c r="J999" s="12" t="s">
        <v>3305</v>
      </c>
      <c r="K999" s="12" t="s">
        <v>175</v>
      </c>
      <c r="L999" s="12" t="s">
        <v>26</v>
      </c>
      <c r="M999" s="12" t="s">
        <v>726</v>
      </c>
      <c r="N999" s="12" t="s">
        <v>35</v>
      </c>
      <c r="O999" s="12">
        <v>2930</v>
      </c>
    </row>
    <row r="1000" customHeight="1" spans="1:15">
      <c r="A1000" s="13">
        <v>44312</v>
      </c>
      <c r="B1000" s="15">
        <v>148074</v>
      </c>
      <c r="C1000" s="12" t="s">
        <v>11407</v>
      </c>
      <c r="D1000" s="12" t="s">
        <v>11117</v>
      </c>
      <c r="E1000" s="12">
        <v>36</v>
      </c>
      <c r="F1000" s="12" t="s">
        <v>11118</v>
      </c>
      <c r="G1000" s="12" t="s">
        <v>12</v>
      </c>
      <c r="H1000" s="12" t="s">
        <v>13</v>
      </c>
      <c r="I1000" s="12" t="s">
        <v>11751</v>
      </c>
      <c r="J1000" s="12" t="s">
        <v>11120</v>
      </c>
      <c r="K1000" s="12" t="s">
        <v>15</v>
      </c>
      <c r="L1000" s="12" t="s">
        <v>26</v>
      </c>
      <c r="M1000" s="12" t="s">
        <v>27</v>
      </c>
      <c r="N1000" s="12" t="s">
        <v>35</v>
      </c>
      <c r="O1000" s="12">
        <v>2920</v>
      </c>
    </row>
    <row r="1001" customHeight="1" spans="1:15">
      <c r="A1001" s="13">
        <v>44312</v>
      </c>
      <c r="B1001" s="15">
        <v>140948</v>
      </c>
      <c r="C1001" s="12" t="s">
        <v>7998</v>
      </c>
      <c r="D1001" s="12" t="s">
        <v>11131</v>
      </c>
      <c r="E1001" s="12">
        <v>31</v>
      </c>
      <c r="F1001" s="12" t="s">
        <v>109</v>
      </c>
      <c r="G1001" s="12" t="s">
        <v>109</v>
      </c>
      <c r="H1001" s="12" t="s">
        <v>13</v>
      </c>
      <c r="I1001" s="12" t="s">
        <v>12811</v>
      </c>
      <c r="J1001" s="12" t="s">
        <v>11135</v>
      </c>
      <c r="K1001" s="12" t="s">
        <v>15</v>
      </c>
      <c r="L1001" s="12" t="s">
        <v>26</v>
      </c>
      <c r="M1001" s="12" t="s">
        <v>27</v>
      </c>
      <c r="N1001" s="12" t="s">
        <v>35</v>
      </c>
      <c r="O1001" s="12">
        <v>980</v>
      </c>
    </row>
    <row r="1002" customHeight="1" spans="1:16">
      <c r="A1002" s="13">
        <v>44312</v>
      </c>
      <c r="B1002" s="15">
        <v>150904</v>
      </c>
      <c r="C1002" s="12" t="s">
        <v>12812</v>
      </c>
      <c r="D1002" s="12" t="s">
        <v>11131</v>
      </c>
      <c r="E1002" s="12">
        <v>40</v>
      </c>
      <c r="F1002" s="12" t="s">
        <v>109</v>
      </c>
      <c r="G1002" s="12" t="s">
        <v>109</v>
      </c>
      <c r="H1002" s="12" t="s">
        <v>13</v>
      </c>
      <c r="I1002" s="12" t="s">
        <v>11316</v>
      </c>
      <c r="J1002" s="12" t="s">
        <v>11518</v>
      </c>
      <c r="K1002" s="12" t="s">
        <v>175</v>
      </c>
      <c r="L1002" s="12" t="s">
        <v>26</v>
      </c>
      <c r="M1002" s="12" t="s">
        <v>726</v>
      </c>
      <c r="N1002" s="12" t="s">
        <v>236</v>
      </c>
      <c r="O1002" s="12">
        <v>0</v>
      </c>
      <c r="P1002" s="12" t="s">
        <v>12813</v>
      </c>
    </row>
    <row r="1003" customHeight="1" spans="1:16">
      <c r="A1003" s="13">
        <v>44312</v>
      </c>
      <c r="B1003" s="15">
        <v>156260</v>
      </c>
      <c r="C1003" s="12" t="s">
        <v>12814</v>
      </c>
      <c r="D1003" s="12" t="s">
        <v>11117</v>
      </c>
      <c r="E1003" s="12">
        <v>28</v>
      </c>
      <c r="F1003" s="12" t="s">
        <v>109</v>
      </c>
      <c r="G1003" s="12" t="s">
        <v>109</v>
      </c>
      <c r="H1003" s="12" t="s">
        <v>13</v>
      </c>
      <c r="I1003" s="12" t="s">
        <v>11316</v>
      </c>
      <c r="J1003" s="12" t="s">
        <v>11487</v>
      </c>
      <c r="K1003" s="12" t="s">
        <v>175</v>
      </c>
      <c r="L1003" s="12" t="s">
        <v>26</v>
      </c>
      <c r="M1003" s="12" t="s">
        <v>726</v>
      </c>
      <c r="N1003" s="12" t="s">
        <v>236</v>
      </c>
      <c r="O1003" s="12">
        <v>0</v>
      </c>
      <c r="P1003" s="12" t="s">
        <v>12815</v>
      </c>
    </row>
    <row r="1004" customHeight="1" spans="1:16">
      <c r="A1004" s="13">
        <v>44312</v>
      </c>
      <c r="B1004" s="15">
        <v>151513</v>
      </c>
      <c r="C1004" s="12" t="s">
        <v>3305</v>
      </c>
      <c r="D1004" s="12" t="s">
        <v>11117</v>
      </c>
      <c r="E1004" s="12">
        <v>19</v>
      </c>
      <c r="F1004" s="12" t="s">
        <v>11118</v>
      </c>
      <c r="G1004" s="12" t="s">
        <v>50</v>
      </c>
      <c r="H1004" s="12" t="s">
        <v>41</v>
      </c>
      <c r="I1004" s="12" t="s">
        <v>11118</v>
      </c>
      <c r="J1004" s="12" t="s">
        <v>11487</v>
      </c>
      <c r="K1004" s="12" t="s">
        <v>175</v>
      </c>
      <c r="L1004" s="12" t="s">
        <v>16</v>
      </c>
      <c r="M1004" s="12" t="s">
        <v>723</v>
      </c>
      <c r="N1004" s="12" t="s">
        <v>236</v>
      </c>
      <c r="O1004" s="12">
        <v>0</v>
      </c>
      <c r="P1004" s="12" t="s">
        <v>12816</v>
      </c>
    </row>
    <row r="1005" customHeight="1" spans="1:16">
      <c r="A1005" s="13">
        <v>44313</v>
      </c>
      <c r="B1005" s="15">
        <v>161622</v>
      </c>
      <c r="C1005" s="12" t="s">
        <v>11572</v>
      </c>
      <c r="D1005" s="12" t="s">
        <v>11117</v>
      </c>
      <c r="E1005" s="12">
        <v>24</v>
      </c>
      <c r="F1005" s="12" t="s">
        <v>11139</v>
      </c>
      <c r="G1005" s="12" t="s">
        <v>148</v>
      </c>
      <c r="H1005" s="12" t="s">
        <v>41</v>
      </c>
      <c r="I1005" s="12" t="s">
        <v>12817</v>
      </c>
      <c r="J1005" s="12" t="s">
        <v>11141</v>
      </c>
      <c r="K1005" s="12" t="s">
        <v>15</v>
      </c>
      <c r="L1005" s="12" t="s">
        <v>101</v>
      </c>
      <c r="M1005" s="12" t="s">
        <v>101</v>
      </c>
      <c r="N1005" s="12" t="s">
        <v>236</v>
      </c>
      <c r="O1005" s="12">
        <v>0</v>
      </c>
      <c r="P1005" s="12" t="s">
        <v>12818</v>
      </c>
    </row>
    <row r="1006" customHeight="1" spans="1:16">
      <c r="A1006" s="13">
        <v>44313</v>
      </c>
      <c r="B1006" s="15">
        <v>153970</v>
      </c>
      <c r="C1006" s="12" t="s">
        <v>2865</v>
      </c>
      <c r="D1006" s="12" t="s">
        <v>11117</v>
      </c>
      <c r="E1006" s="12">
        <v>37</v>
      </c>
      <c r="F1006" s="12" t="s">
        <v>11123</v>
      </c>
      <c r="G1006" s="12" t="s">
        <v>12043</v>
      </c>
      <c r="H1006" s="12" t="s">
        <v>41</v>
      </c>
      <c r="I1006" s="12" t="s">
        <v>12748</v>
      </c>
      <c r="J1006" s="12" t="s">
        <v>11483</v>
      </c>
      <c r="K1006" s="12" t="s">
        <v>175</v>
      </c>
      <c r="L1006" s="12" t="s">
        <v>26</v>
      </c>
      <c r="M1006" s="12" t="s">
        <v>726</v>
      </c>
      <c r="N1006" s="12" t="s">
        <v>35</v>
      </c>
      <c r="O1006" s="12">
        <v>65240</v>
      </c>
      <c r="P1006" s="12" t="s">
        <v>12819</v>
      </c>
    </row>
    <row r="1007" customHeight="1" spans="1:16">
      <c r="A1007" s="13">
        <v>44313</v>
      </c>
      <c r="B1007" s="15">
        <v>156032</v>
      </c>
      <c r="C1007" s="12" t="s">
        <v>12820</v>
      </c>
      <c r="D1007" s="12" t="s">
        <v>11117</v>
      </c>
      <c r="E1007" s="12">
        <v>40</v>
      </c>
      <c r="F1007" s="12" t="s">
        <v>11118</v>
      </c>
      <c r="G1007" s="12" t="s">
        <v>66</v>
      </c>
      <c r="H1007" s="12" t="s">
        <v>41</v>
      </c>
      <c r="I1007" s="12" t="s">
        <v>66</v>
      </c>
      <c r="J1007" s="12" t="s">
        <v>11135</v>
      </c>
      <c r="K1007" s="12" t="s">
        <v>15</v>
      </c>
      <c r="L1007" s="12" t="s">
        <v>16</v>
      </c>
      <c r="M1007" s="12" t="s">
        <v>17</v>
      </c>
      <c r="N1007" s="12" t="s">
        <v>35</v>
      </c>
      <c r="O1007" s="12">
        <v>4000</v>
      </c>
      <c r="P1007" s="12" t="s">
        <v>12821</v>
      </c>
    </row>
    <row r="1008" customHeight="1" spans="1:16">
      <c r="A1008" s="13">
        <v>44313</v>
      </c>
      <c r="B1008" s="15">
        <v>150602</v>
      </c>
      <c r="C1008" s="12" t="s">
        <v>12822</v>
      </c>
      <c r="D1008" s="12" t="s">
        <v>11117</v>
      </c>
      <c r="E1008" s="12">
        <v>19</v>
      </c>
      <c r="F1008" s="12" t="s">
        <v>109</v>
      </c>
      <c r="G1008" s="12" t="s">
        <v>109</v>
      </c>
      <c r="H1008" s="12" t="s">
        <v>13</v>
      </c>
      <c r="I1008" s="12" t="s">
        <v>11316</v>
      </c>
      <c r="J1008" s="12" t="s">
        <v>11518</v>
      </c>
      <c r="K1008" s="12" t="s">
        <v>175</v>
      </c>
      <c r="L1008" s="12" t="s">
        <v>101</v>
      </c>
      <c r="M1008" s="12" t="s">
        <v>101</v>
      </c>
      <c r="N1008" s="12" t="s">
        <v>236</v>
      </c>
      <c r="O1008" s="12">
        <v>0</v>
      </c>
      <c r="P1008" s="12" t="s">
        <v>12823</v>
      </c>
    </row>
    <row r="1009" customHeight="1" spans="1:16">
      <c r="A1009" s="13">
        <v>44313</v>
      </c>
      <c r="B1009" s="15">
        <v>155274</v>
      </c>
      <c r="C1009" s="12" t="s">
        <v>12476</v>
      </c>
      <c r="D1009" s="12" t="s">
        <v>11117</v>
      </c>
      <c r="E1009" s="12">
        <v>26</v>
      </c>
      <c r="F1009" s="12" t="s">
        <v>1955</v>
      </c>
      <c r="G1009" s="12" t="s">
        <v>1955</v>
      </c>
      <c r="H1009" s="12" t="s">
        <v>13</v>
      </c>
      <c r="I1009" s="12" t="s">
        <v>12824</v>
      </c>
      <c r="J1009" s="12" t="s">
        <v>11483</v>
      </c>
      <c r="K1009" s="12" t="s">
        <v>175</v>
      </c>
      <c r="L1009" s="12" t="s">
        <v>26</v>
      </c>
      <c r="M1009" s="12" t="s">
        <v>726</v>
      </c>
      <c r="N1009" s="12" t="s">
        <v>35</v>
      </c>
      <c r="O1009" s="12">
        <v>10000</v>
      </c>
      <c r="P1009" s="12" t="s">
        <v>12825</v>
      </c>
    </row>
    <row r="1010" customHeight="1" spans="1:15">
      <c r="A1010" s="13">
        <v>44314</v>
      </c>
      <c r="B1010" s="15">
        <v>142915</v>
      </c>
      <c r="C1010" s="12" t="s">
        <v>12826</v>
      </c>
      <c r="D1010" s="12" t="s">
        <v>11131</v>
      </c>
      <c r="E1010" s="12">
        <v>34</v>
      </c>
      <c r="F1010" s="12" t="s">
        <v>109</v>
      </c>
      <c r="G1010" s="12" t="s">
        <v>109</v>
      </c>
      <c r="H1010" s="12" t="s">
        <v>13</v>
      </c>
      <c r="I1010" s="12" t="s">
        <v>12827</v>
      </c>
      <c r="J1010" s="12" t="s">
        <v>11487</v>
      </c>
      <c r="K1010" s="12" t="s">
        <v>175</v>
      </c>
      <c r="L1010" s="12" t="s">
        <v>101</v>
      </c>
      <c r="M1010" s="12" t="s">
        <v>101</v>
      </c>
      <c r="N1010" s="12" t="s">
        <v>35</v>
      </c>
      <c r="O1010" s="12">
        <v>1980</v>
      </c>
    </row>
    <row r="1011" customHeight="1" spans="1:16">
      <c r="A1011" s="13">
        <v>44314</v>
      </c>
      <c r="B1011" s="15">
        <v>185126</v>
      </c>
      <c r="C1011" s="12" t="s">
        <v>12828</v>
      </c>
      <c r="D1011" s="12" t="s">
        <v>11117</v>
      </c>
      <c r="E1011" s="12">
        <v>27</v>
      </c>
      <c r="F1011" s="12" t="s">
        <v>11157</v>
      </c>
      <c r="G1011" s="12" t="s">
        <v>118</v>
      </c>
      <c r="H1011" s="12" t="s">
        <v>41</v>
      </c>
      <c r="I1011" s="12" t="s">
        <v>12197</v>
      </c>
      <c r="J1011" s="12" t="s">
        <v>11141</v>
      </c>
      <c r="K1011" s="12" t="s">
        <v>15</v>
      </c>
      <c r="L1011" s="12" t="s">
        <v>16</v>
      </c>
      <c r="M1011" s="12" t="s">
        <v>17</v>
      </c>
      <c r="N1011" s="12" t="s">
        <v>35</v>
      </c>
      <c r="O1011" s="12">
        <v>4000</v>
      </c>
      <c r="P1011" s="12" t="s">
        <v>12829</v>
      </c>
    </row>
    <row r="1012" customHeight="1" spans="1:15">
      <c r="A1012" s="13">
        <v>44314</v>
      </c>
      <c r="B1012" s="15">
        <v>151845</v>
      </c>
      <c r="C1012" s="12" t="s">
        <v>12830</v>
      </c>
      <c r="D1012" s="12" t="s">
        <v>11117</v>
      </c>
      <c r="E1012" s="12">
        <v>26</v>
      </c>
      <c r="F1012" s="12" t="s">
        <v>109</v>
      </c>
      <c r="G1012" s="12" t="s">
        <v>109</v>
      </c>
      <c r="H1012" s="12" t="s">
        <v>13</v>
      </c>
      <c r="I1012" s="12" t="s">
        <v>11194</v>
      </c>
      <c r="J1012" s="12" t="s">
        <v>11141</v>
      </c>
      <c r="K1012" s="12" t="s">
        <v>15</v>
      </c>
      <c r="L1012" s="12" t="s">
        <v>26</v>
      </c>
      <c r="M1012" s="12" t="s">
        <v>27</v>
      </c>
      <c r="N1012" s="12" t="s">
        <v>35</v>
      </c>
      <c r="O1012" s="12">
        <v>850</v>
      </c>
    </row>
    <row r="1013" customHeight="1" spans="1:15">
      <c r="A1013" s="13">
        <v>44314</v>
      </c>
      <c r="B1013" s="15">
        <v>155239</v>
      </c>
      <c r="C1013" s="12" t="s">
        <v>12831</v>
      </c>
      <c r="D1013" s="12" t="s">
        <v>11117</v>
      </c>
      <c r="E1013" s="12">
        <v>18</v>
      </c>
      <c r="F1013" s="12" t="s">
        <v>11118</v>
      </c>
      <c r="G1013" s="12" t="s">
        <v>50</v>
      </c>
      <c r="H1013" s="12" t="s">
        <v>41</v>
      </c>
      <c r="I1013" s="12" t="s">
        <v>11767</v>
      </c>
      <c r="J1013" s="12" t="s">
        <v>11120</v>
      </c>
      <c r="K1013" s="12" t="s">
        <v>15</v>
      </c>
      <c r="L1013" s="12" t="s">
        <v>101</v>
      </c>
      <c r="M1013" s="12" t="s">
        <v>101</v>
      </c>
      <c r="N1013" s="12" t="s">
        <v>35</v>
      </c>
      <c r="O1013" s="12">
        <v>9000</v>
      </c>
    </row>
    <row r="1014" customHeight="1" spans="1:16">
      <c r="A1014" s="13">
        <v>44314</v>
      </c>
      <c r="B1014" s="15">
        <v>151513</v>
      </c>
      <c r="C1014" s="12" t="s">
        <v>3305</v>
      </c>
      <c r="D1014" s="12" t="s">
        <v>11117</v>
      </c>
      <c r="E1014" s="12">
        <v>44</v>
      </c>
      <c r="F1014" s="12" t="s">
        <v>11118</v>
      </c>
      <c r="G1014" s="12" t="s">
        <v>50</v>
      </c>
      <c r="H1014" s="12" t="s">
        <v>41</v>
      </c>
      <c r="I1014" s="12" t="s">
        <v>11118</v>
      </c>
      <c r="J1014" s="12" t="s">
        <v>11141</v>
      </c>
      <c r="K1014" s="12" t="s">
        <v>15</v>
      </c>
      <c r="L1014" s="12" t="s">
        <v>16</v>
      </c>
      <c r="M1014" s="12" t="s">
        <v>17</v>
      </c>
      <c r="N1014" s="12" t="s">
        <v>236</v>
      </c>
      <c r="O1014" s="12">
        <v>0</v>
      </c>
      <c r="P1014" s="12" t="s">
        <v>12832</v>
      </c>
    </row>
    <row r="1015" customHeight="1" spans="1:15">
      <c r="A1015" s="13">
        <v>44314</v>
      </c>
      <c r="B1015" s="15">
        <v>146065</v>
      </c>
      <c r="C1015" s="12" t="s">
        <v>11181</v>
      </c>
      <c r="D1015" s="12" t="s">
        <v>11117</v>
      </c>
      <c r="E1015" s="12">
        <v>31</v>
      </c>
      <c r="F1015" s="12" t="s">
        <v>11118</v>
      </c>
      <c r="G1015" s="12" t="s">
        <v>12</v>
      </c>
      <c r="H1015" s="12" t="s">
        <v>13</v>
      </c>
      <c r="I1015" s="12" t="s">
        <v>11573</v>
      </c>
      <c r="J1015" s="12" t="s">
        <v>11120</v>
      </c>
      <c r="K1015" s="12" t="s">
        <v>15</v>
      </c>
      <c r="L1015" s="12" t="s">
        <v>16</v>
      </c>
      <c r="M1015" s="12" t="s">
        <v>17</v>
      </c>
      <c r="N1015" s="12" t="s">
        <v>35</v>
      </c>
      <c r="O1015" s="12">
        <v>2622</v>
      </c>
    </row>
    <row r="1016" customHeight="1" spans="1:15">
      <c r="A1016" s="13">
        <v>44314</v>
      </c>
      <c r="B1016" s="15">
        <v>141648</v>
      </c>
      <c r="C1016" s="12" t="s">
        <v>12833</v>
      </c>
      <c r="D1016" s="12" t="s">
        <v>11117</v>
      </c>
      <c r="E1016" s="12">
        <v>35</v>
      </c>
      <c r="F1016" s="12" t="s">
        <v>368</v>
      </c>
      <c r="G1016" s="12" t="s">
        <v>368</v>
      </c>
      <c r="H1016" s="12" t="s">
        <v>13</v>
      </c>
      <c r="I1016" s="12" t="s">
        <v>12834</v>
      </c>
      <c r="J1016" s="12" t="s">
        <v>11487</v>
      </c>
      <c r="K1016" s="12" t="s">
        <v>175</v>
      </c>
      <c r="L1016" s="12" t="s">
        <v>26</v>
      </c>
      <c r="M1016" s="12" t="s">
        <v>726</v>
      </c>
      <c r="N1016" s="12" t="s">
        <v>35</v>
      </c>
      <c r="O1016" s="12">
        <v>20000</v>
      </c>
    </row>
    <row r="1017" customHeight="1" spans="1:15">
      <c r="A1017" s="13">
        <v>44314</v>
      </c>
      <c r="B1017" s="15">
        <v>148679</v>
      </c>
      <c r="C1017" s="12" t="s">
        <v>12835</v>
      </c>
      <c r="D1017" s="12" t="s">
        <v>11131</v>
      </c>
      <c r="E1017" s="12">
        <v>36</v>
      </c>
      <c r="F1017" s="12" t="s">
        <v>2310</v>
      </c>
      <c r="G1017" s="12" t="s">
        <v>2310</v>
      </c>
      <c r="H1017" s="12" t="s">
        <v>13</v>
      </c>
      <c r="I1017" s="12" t="s">
        <v>12836</v>
      </c>
      <c r="J1017" s="12" t="s">
        <v>11483</v>
      </c>
      <c r="K1017" s="12" t="s">
        <v>175</v>
      </c>
      <c r="L1017" s="12" t="s">
        <v>101</v>
      </c>
      <c r="M1017" s="12" t="s">
        <v>101</v>
      </c>
      <c r="N1017" s="12" t="s">
        <v>35</v>
      </c>
      <c r="O1017" s="12">
        <v>6800</v>
      </c>
    </row>
    <row r="1018" customHeight="1" spans="1:16">
      <c r="A1018" s="13">
        <v>44314</v>
      </c>
      <c r="B1018" s="15">
        <v>148679</v>
      </c>
      <c r="C1018" s="12" t="s">
        <v>12835</v>
      </c>
      <c r="D1018" s="12" t="s">
        <v>11117</v>
      </c>
      <c r="E1018" s="12">
        <v>36</v>
      </c>
      <c r="F1018" s="12" t="s">
        <v>2310</v>
      </c>
      <c r="G1018" s="12" t="s">
        <v>2310</v>
      </c>
      <c r="H1018" s="12" t="s">
        <v>13</v>
      </c>
      <c r="I1018" s="12" t="s">
        <v>12837</v>
      </c>
      <c r="J1018" s="12" t="s">
        <v>11483</v>
      </c>
      <c r="K1018" s="12" t="s">
        <v>175</v>
      </c>
      <c r="L1018" s="12" t="s">
        <v>101</v>
      </c>
      <c r="M1018" s="12" t="s">
        <v>101</v>
      </c>
      <c r="N1018" s="12" t="s">
        <v>35</v>
      </c>
      <c r="O1018" s="12">
        <v>1000</v>
      </c>
      <c r="P1018" s="12" t="s">
        <v>12838</v>
      </c>
    </row>
    <row r="1019" customHeight="1" spans="1:16">
      <c r="A1019" s="13">
        <v>44314</v>
      </c>
      <c r="B1019" s="15">
        <v>151802</v>
      </c>
      <c r="C1019" s="12" t="s">
        <v>12839</v>
      </c>
      <c r="D1019" s="12" t="s">
        <v>11117</v>
      </c>
      <c r="E1019" s="12">
        <v>21</v>
      </c>
      <c r="F1019" s="12" t="s">
        <v>11118</v>
      </c>
      <c r="G1019" s="12" t="s">
        <v>12</v>
      </c>
      <c r="H1019" s="12" t="s">
        <v>13</v>
      </c>
      <c r="I1019" s="12" t="s">
        <v>12</v>
      </c>
      <c r="J1019" s="12" t="s">
        <v>11141</v>
      </c>
      <c r="K1019" s="12" t="s">
        <v>175</v>
      </c>
      <c r="L1019" s="12" t="s">
        <v>16</v>
      </c>
      <c r="M1019" s="12" t="s">
        <v>723</v>
      </c>
      <c r="N1019" s="12" t="s">
        <v>236</v>
      </c>
      <c r="O1019" s="12">
        <v>0</v>
      </c>
      <c r="P1019" s="12" t="s">
        <v>12840</v>
      </c>
    </row>
    <row r="1020" customHeight="1" spans="1:15">
      <c r="A1020" s="13">
        <v>44315</v>
      </c>
      <c r="B1020" s="15">
        <v>170585</v>
      </c>
      <c r="C1020" s="12" t="s">
        <v>12841</v>
      </c>
      <c r="D1020" s="12" t="s">
        <v>11117</v>
      </c>
      <c r="E1020" s="12">
        <v>39</v>
      </c>
      <c r="F1020" s="12" t="s">
        <v>109</v>
      </c>
      <c r="G1020" s="12" t="s">
        <v>109</v>
      </c>
      <c r="H1020" s="12" t="s">
        <v>13</v>
      </c>
      <c r="I1020" s="12" t="s">
        <v>12842</v>
      </c>
      <c r="J1020" s="12" t="s">
        <v>11141</v>
      </c>
      <c r="K1020" s="12" t="s">
        <v>15</v>
      </c>
      <c r="L1020" s="12" t="s">
        <v>26</v>
      </c>
      <c r="M1020" s="12" t="s">
        <v>27</v>
      </c>
      <c r="N1020" s="12" t="s">
        <v>35</v>
      </c>
      <c r="O1020" s="12">
        <v>7020</v>
      </c>
    </row>
    <row r="1021" customHeight="1" spans="1:16">
      <c r="A1021" s="13">
        <v>44315</v>
      </c>
      <c r="B1021" s="15">
        <v>153676</v>
      </c>
      <c r="C1021" s="12" t="s">
        <v>12843</v>
      </c>
      <c r="D1021" s="12" t="s">
        <v>11131</v>
      </c>
      <c r="E1021" s="12">
        <v>45</v>
      </c>
      <c r="F1021" s="12" t="s">
        <v>280</v>
      </c>
      <c r="G1021" s="12" t="s">
        <v>280</v>
      </c>
      <c r="H1021" s="12" t="s">
        <v>13</v>
      </c>
      <c r="I1021" s="12" t="s">
        <v>12844</v>
      </c>
      <c r="J1021" s="12" t="s">
        <v>11120</v>
      </c>
      <c r="K1021" s="12" t="s">
        <v>15</v>
      </c>
      <c r="L1021" s="12" t="s">
        <v>101</v>
      </c>
      <c r="M1021" s="12" t="s">
        <v>101</v>
      </c>
      <c r="N1021" s="12" t="s">
        <v>236</v>
      </c>
      <c r="O1021" s="12">
        <v>0</v>
      </c>
      <c r="P1021" s="12" t="s">
        <v>12845</v>
      </c>
    </row>
    <row r="1022" customHeight="1" spans="1:16">
      <c r="A1022" s="13">
        <v>44315</v>
      </c>
      <c r="B1022" s="15">
        <v>152704</v>
      </c>
      <c r="C1022" s="12" t="s">
        <v>11945</v>
      </c>
      <c r="D1022" s="12" t="s">
        <v>11117</v>
      </c>
      <c r="E1022" s="12">
        <v>23</v>
      </c>
      <c r="F1022" s="12" t="s">
        <v>11123</v>
      </c>
      <c r="G1022" s="12" t="s">
        <v>158</v>
      </c>
      <c r="H1022" s="12" t="s">
        <v>41</v>
      </c>
      <c r="I1022" s="12" t="s">
        <v>11118</v>
      </c>
      <c r="J1022" s="12" t="s">
        <v>11120</v>
      </c>
      <c r="K1022" s="12" t="s">
        <v>15</v>
      </c>
      <c r="L1022" s="12" t="s">
        <v>101</v>
      </c>
      <c r="M1022" s="12" t="s">
        <v>101</v>
      </c>
      <c r="N1022" s="12" t="s">
        <v>236</v>
      </c>
      <c r="O1022" s="12">
        <v>0</v>
      </c>
      <c r="P1022" s="12" t="s">
        <v>12846</v>
      </c>
    </row>
    <row r="1023" customHeight="1" spans="1:15">
      <c r="A1023" s="13">
        <v>44315</v>
      </c>
      <c r="B1023" s="15">
        <v>167770</v>
      </c>
      <c r="C1023" s="12" t="s">
        <v>11278</v>
      </c>
      <c r="D1023" s="12" t="s">
        <v>11117</v>
      </c>
      <c r="E1023" s="12">
        <v>36</v>
      </c>
      <c r="F1023" s="12" t="s">
        <v>109</v>
      </c>
      <c r="G1023" s="12" t="s">
        <v>109</v>
      </c>
      <c r="H1023" s="12" t="s">
        <v>13</v>
      </c>
      <c r="I1023" s="12" t="s">
        <v>12847</v>
      </c>
      <c r="J1023" s="12" t="s">
        <v>11487</v>
      </c>
      <c r="K1023" s="12" t="s">
        <v>175</v>
      </c>
      <c r="L1023" s="12" t="s">
        <v>101</v>
      </c>
      <c r="M1023" s="12" t="s">
        <v>101</v>
      </c>
      <c r="N1023" s="12" t="s">
        <v>35</v>
      </c>
      <c r="O1023" s="12">
        <v>9700</v>
      </c>
    </row>
    <row r="1024" customHeight="1" spans="1:15">
      <c r="A1024" s="13">
        <v>44315</v>
      </c>
      <c r="B1024" s="15">
        <v>163495</v>
      </c>
      <c r="C1024" s="12" t="s">
        <v>12848</v>
      </c>
      <c r="D1024" s="12" t="s">
        <v>11131</v>
      </c>
      <c r="E1024" s="12">
        <v>29</v>
      </c>
      <c r="F1024" s="12" t="s">
        <v>109</v>
      </c>
      <c r="G1024" s="12" t="s">
        <v>109</v>
      </c>
      <c r="H1024" s="12" t="s">
        <v>13</v>
      </c>
      <c r="I1024" s="12" t="s">
        <v>12849</v>
      </c>
      <c r="J1024" s="12" t="s">
        <v>11487</v>
      </c>
      <c r="K1024" s="12" t="s">
        <v>175</v>
      </c>
      <c r="L1024" s="12" t="s">
        <v>101</v>
      </c>
      <c r="M1024" s="12" t="s">
        <v>101</v>
      </c>
      <c r="N1024" s="12" t="s">
        <v>35</v>
      </c>
      <c r="O1024" s="12">
        <v>3260</v>
      </c>
    </row>
    <row r="1025" customHeight="1" spans="1:15">
      <c r="A1025" s="13">
        <v>44315</v>
      </c>
      <c r="B1025" s="15">
        <v>157633</v>
      </c>
      <c r="C1025" s="12" t="s">
        <v>11339</v>
      </c>
      <c r="D1025" s="12" t="s">
        <v>11117</v>
      </c>
      <c r="E1025" s="12">
        <v>36</v>
      </c>
      <c r="F1025" s="12" t="s">
        <v>11123</v>
      </c>
      <c r="G1025" s="12" t="s">
        <v>100</v>
      </c>
      <c r="H1025" s="12" t="s">
        <v>41</v>
      </c>
      <c r="I1025" s="12" t="s">
        <v>12850</v>
      </c>
      <c r="J1025" s="12" t="s">
        <v>11487</v>
      </c>
      <c r="K1025" s="12" t="s">
        <v>175</v>
      </c>
      <c r="L1025" s="12" t="s">
        <v>26</v>
      </c>
      <c r="M1025" s="12" t="s">
        <v>726</v>
      </c>
      <c r="N1025" s="12" t="s">
        <v>35</v>
      </c>
      <c r="O1025" s="12">
        <v>11000</v>
      </c>
    </row>
    <row r="1026" customHeight="1" spans="1:15">
      <c r="A1026" s="13">
        <v>44315</v>
      </c>
      <c r="B1026" s="15">
        <v>158459</v>
      </c>
      <c r="C1026" s="12" t="s">
        <v>12851</v>
      </c>
      <c r="D1026" s="12" t="s">
        <v>11117</v>
      </c>
      <c r="E1026" s="12">
        <v>29</v>
      </c>
      <c r="F1026" s="12" t="s">
        <v>11123</v>
      </c>
      <c r="G1026" s="12" t="s">
        <v>3608</v>
      </c>
      <c r="H1026" s="12" t="s">
        <v>238</v>
      </c>
      <c r="I1026" s="12" t="s">
        <v>12852</v>
      </c>
      <c r="J1026" s="12" t="s">
        <v>11135</v>
      </c>
      <c r="K1026" s="12" t="s">
        <v>175</v>
      </c>
      <c r="L1026" s="12" t="s">
        <v>101</v>
      </c>
      <c r="M1026" s="12" t="s">
        <v>101</v>
      </c>
      <c r="N1026" s="12" t="s">
        <v>35</v>
      </c>
      <c r="O1026" s="12">
        <v>2000</v>
      </c>
    </row>
    <row r="1027" customHeight="1" spans="1:15">
      <c r="A1027" s="13">
        <v>44315</v>
      </c>
      <c r="B1027" s="15">
        <v>144941</v>
      </c>
      <c r="C1027" s="12" t="s">
        <v>12853</v>
      </c>
      <c r="D1027" s="12" t="s">
        <v>11117</v>
      </c>
      <c r="E1027" s="12">
        <v>21</v>
      </c>
      <c r="F1027" s="12" t="s">
        <v>11118</v>
      </c>
      <c r="G1027" s="12" t="s">
        <v>50</v>
      </c>
      <c r="H1027" s="12" t="s">
        <v>41</v>
      </c>
      <c r="I1027" s="12" t="s">
        <v>11118</v>
      </c>
      <c r="J1027" s="12" t="s">
        <v>11135</v>
      </c>
      <c r="K1027" s="12" t="s">
        <v>175</v>
      </c>
      <c r="L1027" s="12" t="s">
        <v>101</v>
      </c>
      <c r="M1027" s="12" t="s">
        <v>101</v>
      </c>
      <c r="N1027" s="12" t="s">
        <v>236</v>
      </c>
      <c r="O1027" s="12">
        <v>0</v>
      </c>
    </row>
    <row r="1028" customHeight="1" spans="1:15">
      <c r="A1028" s="13">
        <v>44315</v>
      </c>
      <c r="B1028" s="15">
        <v>152464</v>
      </c>
      <c r="C1028" s="12" t="s">
        <v>12854</v>
      </c>
      <c r="D1028" s="12" t="s">
        <v>11117</v>
      </c>
      <c r="E1028" s="12">
        <v>35</v>
      </c>
      <c r="F1028" s="12" t="s">
        <v>368</v>
      </c>
      <c r="G1028" s="12" t="s">
        <v>368</v>
      </c>
      <c r="H1028" s="12" t="s">
        <v>13</v>
      </c>
      <c r="I1028" s="12" t="s">
        <v>12855</v>
      </c>
      <c r="J1028" s="12" t="s">
        <v>11135</v>
      </c>
      <c r="K1028" s="12" t="s">
        <v>175</v>
      </c>
      <c r="L1028" s="12" t="s">
        <v>26</v>
      </c>
      <c r="M1028" s="12" t="s">
        <v>726</v>
      </c>
      <c r="N1028" s="12" t="s">
        <v>35</v>
      </c>
      <c r="O1028" s="12">
        <v>20000</v>
      </c>
    </row>
    <row r="1029" customHeight="1" spans="1:16">
      <c r="A1029" s="13">
        <v>44315</v>
      </c>
      <c r="B1029" s="15">
        <v>148668</v>
      </c>
      <c r="C1029" s="12" t="s">
        <v>11242</v>
      </c>
      <c r="D1029" s="12" t="s">
        <v>11117</v>
      </c>
      <c r="E1029" s="12">
        <v>37</v>
      </c>
      <c r="F1029" s="12" t="s">
        <v>11118</v>
      </c>
      <c r="G1029" s="12" t="s">
        <v>50</v>
      </c>
      <c r="H1029" s="12" t="s">
        <v>41</v>
      </c>
      <c r="I1029" s="12" t="s">
        <v>12856</v>
      </c>
      <c r="J1029" s="12" t="s">
        <v>11483</v>
      </c>
      <c r="K1029" s="12" t="s">
        <v>175</v>
      </c>
      <c r="L1029" s="12" t="s">
        <v>16</v>
      </c>
      <c r="M1029" s="12" t="s">
        <v>723</v>
      </c>
      <c r="N1029" s="12" t="s">
        <v>35</v>
      </c>
      <c r="O1029" s="12">
        <v>20700</v>
      </c>
      <c r="P1029" s="12" t="s">
        <v>12857</v>
      </c>
    </row>
    <row r="1030" customHeight="1" spans="1:15">
      <c r="A1030" s="13">
        <v>44316</v>
      </c>
      <c r="B1030" s="15">
        <v>161139</v>
      </c>
      <c r="C1030" s="12" t="s">
        <v>12858</v>
      </c>
      <c r="D1030" s="12" t="s">
        <v>11117</v>
      </c>
      <c r="E1030" s="12">
        <v>35</v>
      </c>
      <c r="F1030" s="12" t="s">
        <v>368</v>
      </c>
      <c r="G1030" s="12" t="s">
        <v>368</v>
      </c>
      <c r="H1030" s="12" t="s">
        <v>13</v>
      </c>
      <c r="I1030" s="12" t="s">
        <v>12859</v>
      </c>
      <c r="J1030" s="12" t="s">
        <v>11120</v>
      </c>
      <c r="K1030" s="12" t="s">
        <v>15</v>
      </c>
      <c r="L1030" s="12" t="s">
        <v>101</v>
      </c>
      <c r="M1030" s="12" t="s">
        <v>101</v>
      </c>
      <c r="N1030" s="12" t="s">
        <v>35</v>
      </c>
      <c r="O1030" s="12">
        <v>13598</v>
      </c>
    </row>
    <row r="1031" customHeight="1" spans="1:15">
      <c r="A1031" s="13">
        <v>44316</v>
      </c>
      <c r="B1031" s="15">
        <v>149415</v>
      </c>
      <c r="C1031" s="12" t="s">
        <v>12860</v>
      </c>
      <c r="D1031" s="12" t="s">
        <v>11131</v>
      </c>
      <c r="E1031" s="12">
        <v>22</v>
      </c>
      <c r="F1031" s="12" t="s">
        <v>109</v>
      </c>
      <c r="G1031" s="12" t="s">
        <v>109</v>
      </c>
      <c r="H1031" s="12" t="s">
        <v>13</v>
      </c>
      <c r="I1031" s="12" t="s">
        <v>12810</v>
      </c>
      <c r="J1031" s="12" t="s">
        <v>11141</v>
      </c>
      <c r="K1031" s="12" t="s">
        <v>15</v>
      </c>
      <c r="L1031" s="12" t="s">
        <v>26</v>
      </c>
      <c r="M1031" s="12" t="s">
        <v>27</v>
      </c>
      <c r="N1031" s="12" t="s">
        <v>35</v>
      </c>
      <c r="O1031" s="12">
        <v>3860</v>
      </c>
    </row>
    <row r="1032" customHeight="1" spans="1:16">
      <c r="A1032" s="13">
        <v>44316</v>
      </c>
      <c r="B1032" s="15">
        <v>152540</v>
      </c>
      <c r="C1032" s="12" t="s">
        <v>12861</v>
      </c>
      <c r="D1032" s="12" t="s">
        <v>11117</v>
      </c>
      <c r="E1032" s="12">
        <v>20</v>
      </c>
      <c r="F1032" s="12" t="s">
        <v>1180</v>
      </c>
      <c r="G1032" s="12" t="s">
        <v>11739</v>
      </c>
      <c r="H1032" s="12" t="s">
        <v>13</v>
      </c>
      <c r="I1032" s="12" t="s">
        <v>12862</v>
      </c>
      <c r="J1032" s="12" t="s">
        <v>11135</v>
      </c>
      <c r="K1032" s="12" t="s">
        <v>15</v>
      </c>
      <c r="L1032" s="12" t="s">
        <v>16</v>
      </c>
      <c r="M1032" s="12" t="s">
        <v>17</v>
      </c>
      <c r="N1032" s="12" t="s">
        <v>236</v>
      </c>
      <c r="O1032" s="12">
        <v>0</v>
      </c>
      <c r="P1032" s="12" t="s">
        <v>12863</v>
      </c>
    </row>
    <row r="1033" customHeight="1" spans="1:15">
      <c r="A1033" s="13">
        <v>44316</v>
      </c>
      <c r="B1033" s="15">
        <v>161882</v>
      </c>
      <c r="C1033" s="12" t="s">
        <v>12205</v>
      </c>
      <c r="D1033" s="12" t="s">
        <v>11117</v>
      </c>
      <c r="E1033" s="12">
        <v>34</v>
      </c>
      <c r="F1033" s="12" t="s">
        <v>11123</v>
      </c>
      <c r="G1033" s="12" t="s">
        <v>1418</v>
      </c>
      <c r="H1033" s="12" t="s">
        <v>41</v>
      </c>
      <c r="I1033" s="12" t="s">
        <v>12864</v>
      </c>
      <c r="J1033" s="12" t="s">
        <v>11141</v>
      </c>
      <c r="K1033" s="12" t="s">
        <v>15</v>
      </c>
      <c r="L1033" s="12" t="s">
        <v>16</v>
      </c>
      <c r="M1033" s="12" t="s">
        <v>17</v>
      </c>
      <c r="N1033" s="12" t="s">
        <v>35</v>
      </c>
      <c r="O1033" s="12">
        <v>12800</v>
      </c>
    </row>
    <row r="1034" customHeight="1" spans="1:15">
      <c r="A1034" s="13">
        <v>44316</v>
      </c>
      <c r="B1034" s="15">
        <v>157339</v>
      </c>
      <c r="C1034" s="12" t="s">
        <v>12865</v>
      </c>
      <c r="D1034" s="12" t="s">
        <v>11117</v>
      </c>
      <c r="E1034" s="12">
        <v>44</v>
      </c>
      <c r="F1034" s="12" t="s">
        <v>1955</v>
      </c>
      <c r="G1034" s="12" t="s">
        <v>1955</v>
      </c>
      <c r="H1034" s="12" t="s">
        <v>13</v>
      </c>
      <c r="I1034" s="12" t="s">
        <v>12866</v>
      </c>
      <c r="J1034" s="12" t="s">
        <v>11120</v>
      </c>
      <c r="K1034" s="12" t="s">
        <v>15</v>
      </c>
      <c r="L1034" s="12" t="s">
        <v>16</v>
      </c>
      <c r="M1034" s="12" t="s">
        <v>17</v>
      </c>
      <c r="N1034" s="12" t="s">
        <v>35</v>
      </c>
      <c r="O1034" s="12">
        <v>6200</v>
      </c>
    </row>
    <row r="1035" customHeight="1" spans="1:15">
      <c r="A1035" s="13">
        <v>44316</v>
      </c>
      <c r="B1035" s="15">
        <v>157339</v>
      </c>
      <c r="C1035" s="12" t="s">
        <v>12865</v>
      </c>
      <c r="D1035" s="12" t="s">
        <v>11117</v>
      </c>
      <c r="E1035" s="12">
        <v>41</v>
      </c>
      <c r="F1035" s="12" t="s">
        <v>109</v>
      </c>
      <c r="G1035" s="12" t="s">
        <v>109</v>
      </c>
      <c r="H1035" s="12" t="s">
        <v>13</v>
      </c>
      <c r="I1035" s="12" t="s">
        <v>11148</v>
      </c>
      <c r="J1035" s="12" t="s">
        <v>11120</v>
      </c>
      <c r="K1035" s="12" t="s">
        <v>15</v>
      </c>
      <c r="L1035" s="12" t="s">
        <v>16</v>
      </c>
      <c r="M1035" s="12" t="s">
        <v>17</v>
      </c>
      <c r="N1035" s="12" t="s">
        <v>35</v>
      </c>
      <c r="O1035" s="12">
        <v>3860</v>
      </c>
    </row>
    <row r="1036" customHeight="1" spans="1:15">
      <c r="A1036" s="13">
        <v>44316</v>
      </c>
      <c r="B1036" s="15">
        <v>143916</v>
      </c>
      <c r="C1036" s="12" t="s">
        <v>11250</v>
      </c>
      <c r="D1036" s="12" t="s">
        <v>11131</v>
      </c>
      <c r="E1036" s="12">
        <v>33</v>
      </c>
      <c r="F1036" s="12" t="s">
        <v>109</v>
      </c>
      <c r="G1036" s="12" t="s">
        <v>109</v>
      </c>
      <c r="H1036" s="12" t="s">
        <v>13</v>
      </c>
      <c r="I1036" s="12" t="s">
        <v>12867</v>
      </c>
      <c r="J1036" s="12" t="s">
        <v>11135</v>
      </c>
      <c r="K1036" s="12" t="s">
        <v>175</v>
      </c>
      <c r="L1036" s="12" t="s">
        <v>101</v>
      </c>
      <c r="M1036" s="12" t="s">
        <v>101</v>
      </c>
      <c r="N1036" s="12" t="s">
        <v>35</v>
      </c>
      <c r="O1036" s="12">
        <v>3780</v>
      </c>
    </row>
    <row r="1037" customHeight="1" spans="1:15">
      <c r="A1037" s="13">
        <v>44316</v>
      </c>
      <c r="B1037" s="15">
        <v>144584</v>
      </c>
      <c r="C1037" s="12" t="s">
        <v>12868</v>
      </c>
      <c r="D1037" s="12" t="s">
        <v>11117</v>
      </c>
      <c r="E1037" s="12">
        <v>39</v>
      </c>
      <c r="F1037" s="12" t="s">
        <v>11178</v>
      </c>
      <c r="G1037" s="12" t="s">
        <v>104</v>
      </c>
      <c r="H1037" s="12" t="s">
        <v>13</v>
      </c>
      <c r="I1037" s="12" t="s">
        <v>12869</v>
      </c>
      <c r="J1037" s="12" t="s">
        <v>11518</v>
      </c>
      <c r="K1037" s="12" t="s">
        <v>175</v>
      </c>
      <c r="L1037" s="12" t="s">
        <v>26</v>
      </c>
      <c r="M1037" s="12" t="s">
        <v>726</v>
      </c>
      <c r="N1037" s="12" t="s">
        <v>35</v>
      </c>
      <c r="O1037" s="12">
        <v>30000</v>
      </c>
    </row>
    <row r="1038" customHeight="1" spans="1:15">
      <c r="A1038" s="13">
        <v>44316</v>
      </c>
      <c r="B1038" s="15">
        <v>148505</v>
      </c>
      <c r="C1038" s="12" t="s">
        <v>12470</v>
      </c>
      <c r="D1038" s="12" t="s">
        <v>11117</v>
      </c>
      <c r="E1038" s="12">
        <v>37</v>
      </c>
      <c r="F1038" s="12" t="s">
        <v>11118</v>
      </c>
      <c r="G1038" s="12" t="s">
        <v>66</v>
      </c>
      <c r="H1038" s="12" t="s">
        <v>41</v>
      </c>
      <c r="I1038" s="12" t="s">
        <v>12870</v>
      </c>
      <c r="J1038" s="12" t="s">
        <v>11135</v>
      </c>
      <c r="K1038" s="12" t="s">
        <v>175</v>
      </c>
      <c r="L1038" s="12" t="s">
        <v>101</v>
      </c>
      <c r="M1038" s="12" t="s">
        <v>101</v>
      </c>
      <c r="N1038" s="12" t="s">
        <v>35</v>
      </c>
      <c r="O1038" s="12">
        <v>16000</v>
      </c>
    </row>
    <row r="1039" customHeight="1" spans="1:15">
      <c r="A1039" s="13">
        <v>44316</v>
      </c>
      <c r="B1039" s="15">
        <v>159861</v>
      </c>
      <c r="C1039" s="12" t="s">
        <v>12871</v>
      </c>
      <c r="D1039" s="12" t="s">
        <v>11117</v>
      </c>
      <c r="E1039" s="12">
        <v>37</v>
      </c>
      <c r="F1039" s="12" t="s">
        <v>11157</v>
      </c>
      <c r="G1039" s="12" t="s">
        <v>118</v>
      </c>
      <c r="H1039" s="12" t="s">
        <v>41</v>
      </c>
      <c r="I1039" s="12" t="s">
        <v>12872</v>
      </c>
      <c r="J1039" s="12" t="s">
        <v>11120</v>
      </c>
      <c r="K1039" s="12" t="s">
        <v>15</v>
      </c>
      <c r="L1039" s="12" t="s">
        <v>101</v>
      </c>
      <c r="M1039" s="12" t="s">
        <v>101</v>
      </c>
      <c r="N1039" s="12" t="s">
        <v>35</v>
      </c>
      <c r="O1039" s="12">
        <v>90000</v>
      </c>
    </row>
    <row r="1040" customHeight="1" spans="1:16">
      <c r="A1040" s="13">
        <v>44316</v>
      </c>
      <c r="B1040" s="15">
        <v>162006</v>
      </c>
      <c r="C1040" s="12" t="s">
        <v>11167</v>
      </c>
      <c r="D1040" s="12" t="s">
        <v>11117</v>
      </c>
      <c r="E1040" s="12">
        <v>37</v>
      </c>
      <c r="F1040" s="12" t="s">
        <v>11157</v>
      </c>
      <c r="G1040" s="12" t="s">
        <v>118</v>
      </c>
      <c r="H1040" s="12" t="s">
        <v>41</v>
      </c>
      <c r="I1040" s="12" t="s">
        <v>11157</v>
      </c>
      <c r="J1040" s="12" t="s">
        <v>11141</v>
      </c>
      <c r="K1040" s="12" t="s">
        <v>15</v>
      </c>
      <c r="L1040" s="12" t="s">
        <v>16</v>
      </c>
      <c r="M1040" s="12" t="s">
        <v>17</v>
      </c>
      <c r="N1040" s="12" t="s">
        <v>236</v>
      </c>
      <c r="O1040" s="12">
        <v>0</v>
      </c>
      <c r="P1040" s="12" t="s">
        <v>12873</v>
      </c>
    </row>
    <row r="1041" customHeight="1" spans="1:15">
      <c r="A1041" s="13">
        <v>44316</v>
      </c>
      <c r="B1041" s="15">
        <v>156526</v>
      </c>
      <c r="C1041" s="12" t="s">
        <v>12874</v>
      </c>
      <c r="D1041" s="12" t="s">
        <v>11117</v>
      </c>
      <c r="E1041" s="12">
        <v>30</v>
      </c>
      <c r="F1041" s="12" t="s">
        <v>109</v>
      </c>
      <c r="G1041" s="12" t="s">
        <v>109</v>
      </c>
      <c r="H1041" s="12" t="s">
        <v>13</v>
      </c>
      <c r="I1041" s="12" t="s">
        <v>11316</v>
      </c>
      <c r="J1041" s="12" t="s">
        <v>11487</v>
      </c>
      <c r="K1041" s="12" t="s">
        <v>175</v>
      </c>
      <c r="L1041" s="12" t="s">
        <v>26</v>
      </c>
      <c r="M1041" s="12" t="s">
        <v>726</v>
      </c>
      <c r="N1041" s="12" t="s">
        <v>35</v>
      </c>
      <c r="O1041" s="12">
        <v>860</v>
      </c>
    </row>
    <row r="1042" customHeight="1" spans="1:15">
      <c r="A1042" s="13">
        <v>44317</v>
      </c>
      <c r="B1042" s="15">
        <v>137536</v>
      </c>
      <c r="C1042" s="12" t="s">
        <v>12875</v>
      </c>
      <c r="D1042" s="12" t="s">
        <v>11117</v>
      </c>
      <c r="E1042" s="12">
        <v>41</v>
      </c>
      <c r="F1042" s="12" t="s">
        <v>1180</v>
      </c>
      <c r="G1042" s="12" t="s">
        <v>11739</v>
      </c>
      <c r="H1042" s="12" t="s">
        <v>13</v>
      </c>
      <c r="I1042" s="12" t="s">
        <v>12876</v>
      </c>
      <c r="J1042" s="12" t="s">
        <v>11221</v>
      </c>
      <c r="K1042" s="12" t="s">
        <v>15</v>
      </c>
      <c r="L1042" s="12" t="s">
        <v>26</v>
      </c>
      <c r="M1042" s="12" t="s">
        <v>27</v>
      </c>
      <c r="N1042" s="12" t="s">
        <v>35</v>
      </c>
      <c r="O1042" s="12">
        <v>11700</v>
      </c>
    </row>
    <row r="1043" customHeight="1" spans="1:15">
      <c r="A1043" s="13">
        <v>44317</v>
      </c>
      <c r="B1043" s="15">
        <v>151880</v>
      </c>
      <c r="C1043" s="12" t="s">
        <v>12877</v>
      </c>
      <c r="D1043" s="12" t="s">
        <v>11117</v>
      </c>
      <c r="E1043" s="12">
        <v>30</v>
      </c>
      <c r="F1043" s="12" t="s">
        <v>58</v>
      </c>
      <c r="G1043" s="12" t="s">
        <v>58</v>
      </c>
      <c r="H1043" s="12" t="s">
        <v>13</v>
      </c>
      <c r="I1043" s="12" t="s">
        <v>12878</v>
      </c>
      <c r="J1043" s="12" t="s">
        <v>11120</v>
      </c>
      <c r="K1043" s="12" t="s">
        <v>15</v>
      </c>
      <c r="L1043" s="12" t="s">
        <v>16</v>
      </c>
      <c r="M1043" s="12" t="s">
        <v>17</v>
      </c>
      <c r="N1043" s="12" t="s">
        <v>35</v>
      </c>
      <c r="O1043" s="12">
        <v>2980</v>
      </c>
    </row>
    <row r="1044" customHeight="1" spans="1:15">
      <c r="A1044" s="13">
        <v>44317</v>
      </c>
      <c r="B1044" s="15">
        <v>168574</v>
      </c>
      <c r="C1044" s="12" t="s">
        <v>12879</v>
      </c>
      <c r="D1044" s="12" t="s">
        <v>11131</v>
      </c>
      <c r="E1044" s="12">
        <v>20</v>
      </c>
      <c r="F1044" s="12" t="s">
        <v>109</v>
      </c>
      <c r="G1044" s="12" t="s">
        <v>109</v>
      </c>
      <c r="H1044" s="12" t="s">
        <v>13</v>
      </c>
      <c r="I1044" s="12" t="s">
        <v>11877</v>
      </c>
      <c r="J1044" s="12" t="s">
        <v>11221</v>
      </c>
      <c r="K1044" s="12" t="s">
        <v>15</v>
      </c>
      <c r="L1044" s="12" t="s">
        <v>101</v>
      </c>
      <c r="M1044" s="12" t="s">
        <v>101</v>
      </c>
      <c r="N1044" s="12" t="s">
        <v>35</v>
      </c>
      <c r="O1044" s="12">
        <v>4599</v>
      </c>
    </row>
    <row r="1045" customHeight="1" spans="1:15">
      <c r="A1045" s="13">
        <v>44317</v>
      </c>
      <c r="B1045" s="15">
        <v>160146</v>
      </c>
      <c r="C1045" s="12" t="s">
        <v>12880</v>
      </c>
      <c r="D1045" s="12" t="s">
        <v>11117</v>
      </c>
      <c r="E1045" s="12">
        <v>39</v>
      </c>
      <c r="F1045" s="12" t="s">
        <v>368</v>
      </c>
      <c r="G1045" s="12" t="s">
        <v>368</v>
      </c>
      <c r="H1045" s="12" t="s">
        <v>13</v>
      </c>
      <c r="I1045" s="12" t="s">
        <v>11779</v>
      </c>
      <c r="J1045" s="12" t="s">
        <v>11518</v>
      </c>
      <c r="K1045" s="12" t="s">
        <v>175</v>
      </c>
      <c r="L1045" s="12" t="s">
        <v>101</v>
      </c>
      <c r="M1045" s="12" t="s">
        <v>101</v>
      </c>
      <c r="N1045" s="12" t="s">
        <v>35</v>
      </c>
      <c r="O1045" s="12">
        <v>4999</v>
      </c>
    </row>
    <row r="1046" customHeight="1" spans="1:15">
      <c r="A1046" s="13">
        <v>44317</v>
      </c>
      <c r="B1046" s="15">
        <v>165208</v>
      </c>
      <c r="C1046" s="12" t="s">
        <v>3769</v>
      </c>
      <c r="D1046" s="12" t="s">
        <v>11131</v>
      </c>
      <c r="E1046" s="12">
        <v>24</v>
      </c>
      <c r="F1046" s="12" t="s">
        <v>109</v>
      </c>
      <c r="G1046" s="12" t="s">
        <v>109</v>
      </c>
      <c r="H1046" s="12" t="s">
        <v>13</v>
      </c>
      <c r="I1046" s="12" t="s">
        <v>11203</v>
      </c>
      <c r="J1046" s="12" t="s">
        <v>11518</v>
      </c>
      <c r="K1046" s="12" t="s">
        <v>175</v>
      </c>
      <c r="L1046" s="12" t="s">
        <v>26</v>
      </c>
      <c r="M1046" s="12" t="s">
        <v>726</v>
      </c>
      <c r="N1046" s="12" t="s">
        <v>35</v>
      </c>
      <c r="O1046" s="12">
        <v>860</v>
      </c>
    </row>
    <row r="1047" customHeight="1" spans="1:16">
      <c r="A1047" s="13">
        <v>44317</v>
      </c>
      <c r="B1047" s="15">
        <v>156745</v>
      </c>
      <c r="C1047" s="12" t="s">
        <v>2658</v>
      </c>
      <c r="D1047" s="12" t="s">
        <v>11117</v>
      </c>
      <c r="E1047" s="12">
        <v>30</v>
      </c>
      <c r="F1047" s="12" t="s">
        <v>11118</v>
      </c>
      <c r="G1047" s="12" t="s">
        <v>50</v>
      </c>
      <c r="H1047" s="12" t="s">
        <v>41</v>
      </c>
      <c r="I1047" s="12" t="s">
        <v>12881</v>
      </c>
      <c r="J1047" s="12" t="s">
        <v>11135</v>
      </c>
      <c r="K1047" s="12" t="s">
        <v>15</v>
      </c>
      <c r="L1047" s="12" t="s">
        <v>26</v>
      </c>
      <c r="M1047" s="12" t="s">
        <v>27</v>
      </c>
      <c r="N1047" s="12" t="s">
        <v>236</v>
      </c>
      <c r="O1047" s="12">
        <v>0</v>
      </c>
      <c r="P1047" s="12" t="s">
        <v>12882</v>
      </c>
    </row>
    <row r="1048" customHeight="1" spans="1:15">
      <c r="A1048" s="13">
        <v>44317</v>
      </c>
      <c r="B1048" s="15">
        <v>163904</v>
      </c>
      <c r="C1048" s="12" t="s">
        <v>11167</v>
      </c>
      <c r="D1048" s="12" t="s">
        <v>11117</v>
      </c>
      <c r="E1048" s="12">
        <v>18</v>
      </c>
      <c r="F1048" s="12" t="s">
        <v>11123</v>
      </c>
      <c r="G1048" s="12" t="s">
        <v>1418</v>
      </c>
      <c r="H1048" s="12" t="s">
        <v>41</v>
      </c>
      <c r="I1048" s="12" t="s">
        <v>1418</v>
      </c>
      <c r="J1048" s="12" t="s">
        <v>11135</v>
      </c>
      <c r="K1048" s="12" t="s">
        <v>15</v>
      </c>
      <c r="L1048" s="12" t="s">
        <v>26</v>
      </c>
      <c r="M1048" s="12" t="s">
        <v>27</v>
      </c>
      <c r="N1048" s="12" t="s">
        <v>236</v>
      </c>
      <c r="O1048" s="12">
        <v>0</v>
      </c>
    </row>
    <row r="1049" customHeight="1" spans="1:16">
      <c r="A1049" s="13">
        <v>44317</v>
      </c>
      <c r="B1049" s="15">
        <v>157043</v>
      </c>
      <c r="C1049" s="12" t="s">
        <v>12883</v>
      </c>
      <c r="D1049" s="12" t="s">
        <v>11117</v>
      </c>
      <c r="E1049" s="12">
        <v>35</v>
      </c>
      <c r="F1049" s="12" t="s">
        <v>11157</v>
      </c>
      <c r="G1049" s="12" t="s">
        <v>118</v>
      </c>
      <c r="H1049" s="12" t="s">
        <v>41</v>
      </c>
      <c r="I1049" s="12" t="s">
        <v>12884</v>
      </c>
      <c r="J1049" s="12" t="s">
        <v>11221</v>
      </c>
      <c r="K1049" s="12" t="s">
        <v>15</v>
      </c>
      <c r="L1049" s="12" t="s">
        <v>101</v>
      </c>
      <c r="M1049" s="12" t="s">
        <v>101</v>
      </c>
      <c r="N1049" s="12" t="s">
        <v>35</v>
      </c>
      <c r="O1049" s="12">
        <v>890</v>
      </c>
      <c r="P1049" s="12" t="s">
        <v>11855</v>
      </c>
    </row>
    <row r="1050" customHeight="1" spans="1:15">
      <c r="A1050" s="13">
        <v>44317</v>
      </c>
      <c r="B1050" s="15">
        <v>154981</v>
      </c>
      <c r="C1050" s="12" t="s">
        <v>11610</v>
      </c>
      <c r="D1050" s="12" t="s">
        <v>11131</v>
      </c>
      <c r="E1050" s="12">
        <v>30</v>
      </c>
      <c r="F1050" s="12" t="s">
        <v>280</v>
      </c>
      <c r="G1050" s="12" t="s">
        <v>280</v>
      </c>
      <c r="H1050" s="12" t="s">
        <v>13</v>
      </c>
      <c r="I1050" s="12" t="s">
        <v>12885</v>
      </c>
      <c r="J1050" s="12" t="s">
        <v>11487</v>
      </c>
      <c r="K1050" s="12" t="s">
        <v>175</v>
      </c>
      <c r="L1050" s="12" t="s">
        <v>26</v>
      </c>
      <c r="M1050" s="12" t="s">
        <v>726</v>
      </c>
      <c r="N1050" s="12" t="s">
        <v>35</v>
      </c>
      <c r="O1050" s="12">
        <v>7979</v>
      </c>
    </row>
    <row r="1051" customHeight="1" spans="1:15">
      <c r="A1051" s="13">
        <v>44317</v>
      </c>
      <c r="B1051" s="15">
        <v>143751</v>
      </c>
      <c r="C1051" s="12" t="s">
        <v>12886</v>
      </c>
      <c r="D1051" s="12" t="s">
        <v>11131</v>
      </c>
      <c r="E1051" s="12">
        <v>32</v>
      </c>
      <c r="F1051" s="12" t="s">
        <v>109</v>
      </c>
      <c r="G1051" s="12" t="s">
        <v>109</v>
      </c>
      <c r="H1051" s="12" t="s">
        <v>13</v>
      </c>
      <c r="I1051" s="12" t="s">
        <v>11971</v>
      </c>
      <c r="J1051" s="12" t="s">
        <v>11518</v>
      </c>
      <c r="K1051" s="12" t="s">
        <v>175</v>
      </c>
      <c r="L1051" s="12" t="s">
        <v>26</v>
      </c>
      <c r="M1051" s="12" t="s">
        <v>726</v>
      </c>
      <c r="N1051" s="12" t="s">
        <v>35</v>
      </c>
      <c r="O1051" s="12">
        <v>1799</v>
      </c>
    </row>
    <row r="1052" customHeight="1" spans="1:16">
      <c r="A1052" s="13">
        <v>44317</v>
      </c>
      <c r="B1052" s="15">
        <v>158919</v>
      </c>
      <c r="C1052" s="12" t="s">
        <v>12887</v>
      </c>
      <c r="D1052" s="12" t="s">
        <v>11131</v>
      </c>
      <c r="E1052" s="12">
        <v>44</v>
      </c>
      <c r="F1052" s="12" t="s">
        <v>109</v>
      </c>
      <c r="G1052" s="12" t="s">
        <v>109</v>
      </c>
      <c r="H1052" s="12" t="s">
        <v>13</v>
      </c>
      <c r="I1052" s="12" t="s">
        <v>11148</v>
      </c>
      <c r="J1052" s="12" t="s">
        <v>11120</v>
      </c>
      <c r="K1052" s="12" t="s">
        <v>15</v>
      </c>
      <c r="L1052" s="12" t="s">
        <v>26</v>
      </c>
      <c r="M1052" s="12" t="s">
        <v>27</v>
      </c>
      <c r="N1052" s="12" t="s">
        <v>35</v>
      </c>
      <c r="O1052" s="12">
        <v>3480</v>
      </c>
      <c r="P1052" s="12" t="s">
        <v>12888</v>
      </c>
    </row>
    <row r="1053" customHeight="1" spans="1:15">
      <c r="A1053" s="13">
        <v>44318</v>
      </c>
      <c r="B1053" s="15">
        <v>151418</v>
      </c>
      <c r="C1053" s="12" t="s">
        <v>3620</v>
      </c>
      <c r="D1053" s="12" t="s">
        <v>11117</v>
      </c>
      <c r="E1053" s="12">
        <v>41</v>
      </c>
      <c r="F1053" s="12" t="s">
        <v>11118</v>
      </c>
      <c r="G1053" s="12" t="s">
        <v>66</v>
      </c>
      <c r="H1053" s="12" t="s">
        <v>41</v>
      </c>
      <c r="I1053" s="12" t="s">
        <v>12889</v>
      </c>
      <c r="J1053" s="12" t="s">
        <v>11221</v>
      </c>
      <c r="K1053" s="12" t="s">
        <v>15</v>
      </c>
      <c r="L1053" s="12" t="s">
        <v>26</v>
      </c>
      <c r="M1053" s="12" t="s">
        <v>27</v>
      </c>
      <c r="N1053" s="12" t="s">
        <v>35</v>
      </c>
      <c r="O1053" s="12">
        <v>16608</v>
      </c>
    </row>
    <row r="1054" customHeight="1" spans="1:15">
      <c r="A1054" s="13">
        <v>44318</v>
      </c>
      <c r="B1054" s="15">
        <v>163772</v>
      </c>
      <c r="C1054" s="12" t="s">
        <v>12890</v>
      </c>
      <c r="D1054" s="12" t="s">
        <v>11131</v>
      </c>
      <c r="E1054" s="12">
        <v>45</v>
      </c>
      <c r="F1054" s="12" t="s">
        <v>109</v>
      </c>
      <c r="G1054" s="12" t="s">
        <v>109</v>
      </c>
      <c r="H1054" s="12" t="s">
        <v>13</v>
      </c>
      <c r="I1054" s="12" t="s">
        <v>12891</v>
      </c>
      <c r="J1054" s="12" t="s">
        <v>11221</v>
      </c>
      <c r="K1054" s="12" t="s">
        <v>15</v>
      </c>
      <c r="L1054" s="12" t="s">
        <v>26</v>
      </c>
      <c r="M1054" s="12" t="s">
        <v>27</v>
      </c>
      <c r="N1054" s="12" t="s">
        <v>35</v>
      </c>
      <c r="O1054" s="12">
        <v>1880</v>
      </c>
    </row>
    <row r="1055" customHeight="1" spans="1:16">
      <c r="A1055" s="13">
        <v>44318</v>
      </c>
      <c r="B1055" s="15">
        <v>164220</v>
      </c>
      <c r="C1055" s="12" t="s">
        <v>12211</v>
      </c>
      <c r="D1055" s="12" t="s">
        <v>11131</v>
      </c>
      <c r="E1055" s="12">
        <v>32</v>
      </c>
      <c r="F1055" s="12" t="s">
        <v>109</v>
      </c>
      <c r="G1055" s="12" t="s">
        <v>109</v>
      </c>
      <c r="H1055" s="12" t="s">
        <v>13</v>
      </c>
      <c r="I1055" s="12" t="s">
        <v>12891</v>
      </c>
      <c r="J1055" s="12" t="s">
        <v>11221</v>
      </c>
      <c r="K1055" s="12" t="s">
        <v>15</v>
      </c>
      <c r="L1055" s="12" t="s">
        <v>26</v>
      </c>
      <c r="M1055" s="12" t="s">
        <v>27</v>
      </c>
      <c r="N1055" s="12" t="s">
        <v>35</v>
      </c>
      <c r="O1055" s="12">
        <v>1880</v>
      </c>
      <c r="P1055" s="12" t="s">
        <v>12892</v>
      </c>
    </row>
    <row r="1056" customHeight="1" spans="1:15">
      <c r="A1056" s="13">
        <v>44318</v>
      </c>
      <c r="B1056" s="15">
        <v>161164</v>
      </c>
      <c r="C1056" s="12" t="s">
        <v>12893</v>
      </c>
      <c r="D1056" s="12" t="s">
        <v>11131</v>
      </c>
      <c r="E1056" s="12">
        <v>19</v>
      </c>
      <c r="F1056" s="12" t="s">
        <v>109</v>
      </c>
      <c r="G1056" s="12" t="s">
        <v>109</v>
      </c>
      <c r="H1056" s="12" t="s">
        <v>13</v>
      </c>
      <c r="I1056" s="12" t="s">
        <v>12894</v>
      </c>
      <c r="J1056" s="12" t="s">
        <v>11135</v>
      </c>
      <c r="K1056" s="12" t="s">
        <v>15</v>
      </c>
      <c r="L1056" s="12" t="s">
        <v>16</v>
      </c>
      <c r="M1056" s="12" t="s">
        <v>17</v>
      </c>
      <c r="N1056" s="12" t="s">
        <v>35</v>
      </c>
      <c r="O1056" s="12">
        <v>1960</v>
      </c>
    </row>
    <row r="1057" customHeight="1" spans="1:15">
      <c r="A1057" s="13">
        <v>44318</v>
      </c>
      <c r="B1057" s="15">
        <v>141502</v>
      </c>
      <c r="C1057" s="12" t="s">
        <v>12895</v>
      </c>
      <c r="D1057" s="12" t="s">
        <v>11117</v>
      </c>
      <c r="E1057" s="12">
        <v>24</v>
      </c>
      <c r="F1057" s="12" t="s">
        <v>11118</v>
      </c>
      <c r="G1057" s="12" t="s">
        <v>12</v>
      </c>
      <c r="H1057" s="12" t="s">
        <v>13</v>
      </c>
      <c r="I1057" s="12" t="s">
        <v>12896</v>
      </c>
      <c r="J1057" s="12" t="s">
        <v>11221</v>
      </c>
      <c r="K1057" s="12" t="s">
        <v>15</v>
      </c>
      <c r="L1057" s="12" t="s">
        <v>16</v>
      </c>
      <c r="M1057" s="12" t="s">
        <v>17</v>
      </c>
      <c r="N1057" s="12" t="s">
        <v>35</v>
      </c>
      <c r="O1057" s="12">
        <v>6980</v>
      </c>
    </row>
    <row r="1058" customHeight="1" spans="1:15">
      <c r="A1058" s="13">
        <v>44318</v>
      </c>
      <c r="B1058" s="15">
        <v>147345</v>
      </c>
      <c r="C1058" s="12" t="s">
        <v>12247</v>
      </c>
      <c r="D1058" s="12" t="s">
        <v>11117</v>
      </c>
      <c r="E1058" s="12">
        <v>41</v>
      </c>
      <c r="F1058" s="12" t="s">
        <v>1180</v>
      </c>
      <c r="G1058" s="12" t="s">
        <v>11739</v>
      </c>
      <c r="H1058" s="12" t="s">
        <v>13</v>
      </c>
      <c r="I1058" s="12" t="s">
        <v>12897</v>
      </c>
      <c r="J1058" s="12" t="s">
        <v>11135</v>
      </c>
      <c r="K1058" s="12" t="s">
        <v>15</v>
      </c>
      <c r="L1058" s="12" t="s">
        <v>16</v>
      </c>
      <c r="M1058" s="12" t="s">
        <v>17</v>
      </c>
      <c r="N1058" s="12" t="s">
        <v>35</v>
      </c>
      <c r="O1058" s="12">
        <v>9800</v>
      </c>
    </row>
    <row r="1059" customHeight="1" spans="1:15">
      <c r="A1059" s="13">
        <v>44318</v>
      </c>
      <c r="B1059" s="15">
        <v>141425</v>
      </c>
      <c r="C1059" s="12" t="s">
        <v>11955</v>
      </c>
      <c r="D1059" s="12" t="s">
        <v>11131</v>
      </c>
      <c r="E1059" s="12">
        <v>20</v>
      </c>
      <c r="F1059" s="12" t="s">
        <v>109</v>
      </c>
      <c r="G1059" s="12" t="s">
        <v>109</v>
      </c>
      <c r="H1059" s="12" t="s">
        <v>13</v>
      </c>
      <c r="I1059" s="12" t="s">
        <v>11636</v>
      </c>
      <c r="J1059" s="12" t="s">
        <v>11483</v>
      </c>
      <c r="K1059" s="12" t="s">
        <v>175</v>
      </c>
      <c r="L1059" s="12" t="s">
        <v>101</v>
      </c>
      <c r="M1059" s="12" t="s">
        <v>101</v>
      </c>
      <c r="N1059" s="12" t="s">
        <v>35</v>
      </c>
      <c r="O1059" s="12">
        <v>627</v>
      </c>
    </row>
    <row r="1060" customHeight="1" spans="1:15">
      <c r="A1060" s="13">
        <v>44318</v>
      </c>
      <c r="B1060" s="15">
        <v>145761</v>
      </c>
      <c r="C1060" s="12" t="s">
        <v>11339</v>
      </c>
      <c r="D1060" s="12" t="s">
        <v>11131</v>
      </c>
      <c r="E1060" s="12">
        <v>40</v>
      </c>
      <c r="F1060" s="12" t="s">
        <v>280</v>
      </c>
      <c r="G1060" s="12" t="s">
        <v>280</v>
      </c>
      <c r="H1060" s="12" t="s">
        <v>13</v>
      </c>
      <c r="I1060" s="12" t="s">
        <v>12898</v>
      </c>
      <c r="J1060" s="12" t="s">
        <v>11120</v>
      </c>
      <c r="K1060" s="12" t="s">
        <v>15</v>
      </c>
      <c r="L1060" s="12" t="s">
        <v>16</v>
      </c>
      <c r="M1060" s="12" t="s">
        <v>17</v>
      </c>
      <c r="N1060" s="12" t="s">
        <v>35</v>
      </c>
      <c r="O1060" s="12">
        <v>4000</v>
      </c>
    </row>
    <row r="1061" customHeight="1" spans="1:15">
      <c r="A1061" s="13">
        <v>44318</v>
      </c>
      <c r="B1061" s="15">
        <v>153991</v>
      </c>
      <c r="C1061" s="12" t="s">
        <v>847</v>
      </c>
      <c r="D1061" s="12" t="s">
        <v>11117</v>
      </c>
      <c r="E1061" s="12">
        <v>34</v>
      </c>
      <c r="F1061" s="12" t="s">
        <v>1955</v>
      </c>
      <c r="G1061" s="12" t="s">
        <v>1955</v>
      </c>
      <c r="H1061" s="12" t="s">
        <v>13</v>
      </c>
      <c r="I1061" s="12" t="s">
        <v>12899</v>
      </c>
      <c r="J1061" s="12" t="s">
        <v>11483</v>
      </c>
      <c r="K1061" s="12" t="s">
        <v>175</v>
      </c>
      <c r="L1061" s="12" t="s">
        <v>101</v>
      </c>
      <c r="M1061" s="12" t="s">
        <v>101</v>
      </c>
      <c r="N1061" s="12" t="s">
        <v>35</v>
      </c>
      <c r="O1061" s="12">
        <v>13198</v>
      </c>
    </row>
    <row r="1062" customHeight="1" spans="1:15">
      <c r="A1062" s="13">
        <v>44318</v>
      </c>
      <c r="B1062" s="15">
        <v>142820</v>
      </c>
      <c r="C1062" s="12" t="s">
        <v>10450</v>
      </c>
      <c r="D1062" s="12" t="s">
        <v>11117</v>
      </c>
      <c r="E1062" s="12">
        <v>36</v>
      </c>
      <c r="F1062" s="12" t="s">
        <v>11118</v>
      </c>
      <c r="G1062" s="12" t="s">
        <v>50</v>
      </c>
      <c r="H1062" s="12" t="s">
        <v>41</v>
      </c>
      <c r="I1062" s="12" t="s">
        <v>11118</v>
      </c>
      <c r="J1062" s="12" t="s">
        <v>11135</v>
      </c>
      <c r="K1062" s="12" t="s">
        <v>15</v>
      </c>
      <c r="L1062" s="12" t="s">
        <v>26</v>
      </c>
      <c r="M1062" s="12" t="s">
        <v>27</v>
      </c>
      <c r="N1062" s="12" t="s">
        <v>236</v>
      </c>
      <c r="O1062" s="12">
        <v>0</v>
      </c>
    </row>
    <row r="1063" customHeight="1" spans="1:15">
      <c r="A1063" s="13">
        <v>44318</v>
      </c>
      <c r="B1063" s="15">
        <v>153753</v>
      </c>
      <c r="C1063" s="12" t="s">
        <v>12900</v>
      </c>
      <c r="D1063" s="12" t="s">
        <v>11131</v>
      </c>
      <c r="E1063" s="12">
        <v>40</v>
      </c>
      <c r="F1063" s="12" t="s">
        <v>109</v>
      </c>
      <c r="G1063" s="12" t="s">
        <v>109</v>
      </c>
      <c r="H1063" s="12" t="s">
        <v>13</v>
      </c>
      <c r="I1063" s="12" t="s">
        <v>12901</v>
      </c>
      <c r="J1063" s="12" t="s">
        <v>11221</v>
      </c>
      <c r="K1063" s="12" t="s">
        <v>15</v>
      </c>
      <c r="L1063" s="12" t="s">
        <v>26</v>
      </c>
      <c r="M1063" s="12" t="s">
        <v>27</v>
      </c>
      <c r="N1063" s="12" t="s">
        <v>35</v>
      </c>
      <c r="O1063" s="12">
        <v>680</v>
      </c>
    </row>
    <row r="1064" customHeight="1" spans="1:15">
      <c r="A1064" s="13">
        <v>44318</v>
      </c>
      <c r="B1064" s="15">
        <v>160355</v>
      </c>
      <c r="C1064" s="12" t="s">
        <v>12902</v>
      </c>
      <c r="D1064" s="12" t="s">
        <v>11131</v>
      </c>
      <c r="E1064" s="12">
        <v>39</v>
      </c>
      <c r="F1064" s="12" t="s">
        <v>109</v>
      </c>
      <c r="G1064" s="12" t="s">
        <v>109</v>
      </c>
      <c r="H1064" s="12" t="s">
        <v>13</v>
      </c>
      <c r="I1064" s="12" t="s">
        <v>12002</v>
      </c>
      <c r="J1064" s="12" t="s">
        <v>11120</v>
      </c>
      <c r="K1064" s="12" t="s">
        <v>15</v>
      </c>
      <c r="L1064" s="12" t="s">
        <v>26</v>
      </c>
      <c r="M1064" s="12" t="s">
        <v>27</v>
      </c>
      <c r="N1064" s="12" t="s">
        <v>35</v>
      </c>
      <c r="O1064" s="12">
        <v>780</v>
      </c>
    </row>
    <row r="1065" customHeight="1" spans="1:16">
      <c r="A1065" s="13">
        <v>44319</v>
      </c>
      <c r="B1065" s="15">
        <v>143444</v>
      </c>
      <c r="C1065" s="12" t="s">
        <v>11870</v>
      </c>
      <c r="D1065" s="12" t="s">
        <v>11117</v>
      </c>
      <c r="E1065" s="12">
        <v>34</v>
      </c>
      <c r="F1065" s="12" t="s">
        <v>1180</v>
      </c>
      <c r="G1065" s="12" t="s">
        <v>11739</v>
      </c>
      <c r="H1065" s="12" t="s">
        <v>13</v>
      </c>
      <c r="I1065" s="12" t="s">
        <v>12903</v>
      </c>
      <c r="J1065" s="12" t="s">
        <v>11135</v>
      </c>
      <c r="K1065" s="12" t="s">
        <v>15</v>
      </c>
      <c r="L1065" s="12" t="s">
        <v>26</v>
      </c>
      <c r="M1065" s="12" t="s">
        <v>27</v>
      </c>
      <c r="N1065" s="12" t="s">
        <v>35</v>
      </c>
      <c r="O1065" s="12">
        <v>20000</v>
      </c>
      <c r="P1065" s="12" t="s">
        <v>12904</v>
      </c>
    </row>
    <row r="1066" customHeight="1" spans="1:15">
      <c r="A1066" s="13">
        <v>44319</v>
      </c>
      <c r="B1066" s="15">
        <v>166453</v>
      </c>
      <c r="C1066" s="12" t="s">
        <v>12905</v>
      </c>
      <c r="D1066" s="12" t="s">
        <v>11117</v>
      </c>
      <c r="E1066" s="12">
        <v>42</v>
      </c>
      <c r="F1066" s="12" t="s">
        <v>280</v>
      </c>
      <c r="G1066" s="12" t="s">
        <v>280</v>
      </c>
      <c r="H1066" s="12" t="s">
        <v>41</v>
      </c>
      <c r="I1066" s="12" t="s">
        <v>12906</v>
      </c>
      <c r="J1066" s="12" t="s">
        <v>11135</v>
      </c>
      <c r="K1066" s="12" t="s">
        <v>15</v>
      </c>
      <c r="L1066" s="12" t="s">
        <v>26</v>
      </c>
      <c r="M1066" s="12" t="s">
        <v>27</v>
      </c>
      <c r="N1066" s="12" t="s">
        <v>35</v>
      </c>
      <c r="O1066" s="12">
        <v>2350</v>
      </c>
    </row>
    <row r="1067" customHeight="1" spans="1:15">
      <c r="A1067" s="13">
        <v>44319</v>
      </c>
      <c r="B1067" s="15">
        <v>162507</v>
      </c>
      <c r="C1067" s="12" t="s">
        <v>12907</v>
      </c>
      <c r="D1067" s="12" t="s">
        <v>11131</v>
      </c>
      <c r="E1067" s="12">
        <v>36</v>
      </c>
      <c r="F1067" s="12" t="s">
        <v>280</v>
      </c>
      <c r="G1067" s="12" t="s">
        <v>280</v>
      </c>
      <c r="H1067" s="12" t="s">
        <v>13</v>
      </c>
      <c r="I1067" s="12" t="s">
        <v>12908</v>
      </c>
      <c r="J1067" s="12" t="s">
        <v>11120</v>
      </c>
      <c r="K1067" s="12" t="s">
        <v>15</v>
      </c>
      <c r="L1067" s="12" t="s">
        <v>26</v>
      </c>
      <c r="M1067" s="12" t="s">
        <v>27</v>
      </c>
      <c r="N1067" s="12" t="s">
        <v>35</v>
      </c>
      <c r="O1067" s="12">
        <v>4599</v>
      </c>
    </row>
    <row r="1068" customHeight="1" spans="1:15">
      <c r="A1068" s="13">
        <v>44319</v>
      </c>
      <c r="B1068" s="15">
        <v>146044</v>
      </c>
      <c r="C1068" s="12" t="s">
        <v>12909</v>
      </c>
      <c r="D1068" s="12" t="s">
        <v>11117</v>
      </c>
      <c r="E1068" s="12">
        <v>25</v>
      </c>
      <c r="F1068" s="12" t="s">
        <v>109</v>
      </c>
      <c r="G1068" s="12" t="s">
        <v>109</v>
      </c>
      <c r="H1068" s="12" t="s">
        <v>13</v>
      </c>
      <c r="I1068" s="12" t="s">
        <v>12436</v>
      </c>
      <c r="J1068" s="12" t="s">
        <v>11487</v>
      </c>
      <c r="K1068" s="12" t="s">
        <v>175</v>
      </c>
      <c r="L1068" s="12" t="s">
        <v>101</v>
      </c>
      <c r="M1068" s="12" t="s">
        <v>101</v>
      </c>
      <c r="N1068" s="12" t="s">
        <v>35</v>
      </c>
      <c r="O1068" s="12">
        <v>1499</v>
      </c>
    </row>
    <row r="1069" customHeight="1" spans="1:15">
      <c r="A1069" s="13">
        <v>44319</v>
      </c>
      <c r="B1069" s="15">
        <v>156178</v>
      </c>
      <c r="C1069" s="12" t="s">
        <v>12910</v>
      </c>
      <c r="D1069" s="12" t="s">
        <v>11117</v>
      </c>
      <c r="E1069" s="12">
        <v>37</v>
      </c>
      <c r="F1069" s="12" t="s">
        <v>2310</v>
      </c>
      <c r="G1069" s="12" t="s">
        <v>2310</v>
      </c>
      <c r="H1069" s="12" t="s">
        <v>13</v>
      </c>
      <c r="I1069" s="12" t="s">
        <v>12911</v>
      </c>
      <c r="J1069" s="12" t="s">
        <v>11487</v>
      </c>
      <c r="K1069" s="12" t="s">
        <v>175</v>
      </c>
      <c r="L1069" s="12" t="s">
        <v>101</v>
      </c>
      <c r="M1069" s="12" t="s">
        <v>101</v>
      </c>
      <c r="N1069" s="12" t="s">
        <v>35</v>
      </c>
      <c r="O1069" s="12">
        <v>10000</v>
      </c>
    </row>
    <row r="1070" customHeight="1" spans="1:15">
      <c r="A1070" s="13">
        <v>44319</v>
      </c>
      <c r="B1070" s="15">
        <v>150191</v>
      </c>
      <c r="C1070" s="12" t="s">
        <v>12912</v>
      </c>
      <c r="D1070" s="12" t="s">
        <v>11117</v>
      </c>
      <c r="E1070" s="12">
        <v>37</v>
      </c>
      <c r="F1070" s="12" t="s">
        <v>1180</v>
      </c>
      <c r="G1070" s="12" t="s">
        <v>11739</v>
      </c>
      <c r="H1070" s="12" t="s">
        <v>13</v>
      </c>
      <c r="I1070" s="12" t="s">
        <v>12913</v>
      </c>
      <c r="J1070" s="12" t="s">
        <v>11135</v>
      </c>
      <c r="K1070" s="12" t="s">
        <v>15</v>
      </c>
      <c r="L1070" s="12" t="s">
        <v>101</v>
      </c>
      <c r="M1070" s="12" t="s">
        <v>101</v>
      </c>
      <c r="N1070" s="12" t="s">
        <v>35</v>
      </c>
      <c r="O1070" s="12">
        <v>9350</v>
      </c>
    </row>
    <row r="1071" customHeight="1" spans="1:15">
      <c r="A1071" s="13">
        <v>44319</v>
      </c>
      <c r="B1071" s="15">
        <v>159344</v>
      </c>
      <c r="C1071" s="12" t="s">
        <v>11380</v>
      </c>
      <c r="D1071" s="12" t="s">
        <v>11117</v>
      </c>
      <c r="E1071" s="12">
        <v>38</v>
      </c>
      <c r="F1071" s="12" t="s">
        <v>1180</v>
      </c>
      <c r="G1071" s="12" t="s">
        <v>11739</v>
      </c>
      <c r="H1071" s="12" t="s">
        <v>13</v>
      </c>
      <c r="I1071" s="12" t="s">
        <v>12914</v>
      </c>
      <c r="J1071" s="12" t="s">
        <v>11135</v>
      </c>
      <c r="K1071" s="12" t="s">
        <v>15</v>
      </c>
      <c r="L1071" s="12" t="s">
        <v>16</v>
      </c>
      <c r="M1071" s="12" t="s">
        <v>17</v>
      </c>
      <c r="N1071" s="12" t="s">
        <v>35</v>
      </c>
      <c r="O1071" s="12">
        <v>14820</v>
      </c>
    </row>
    <row r="1072" customHeight="1" spans="1:15">
      <c r="A1072" s="13">
        <v>44319</v>
      </c>
      <c r="B1072" s="15">
        <v>161035</v>
      </c>
      <c r="C1072" s="12" t="s">
        <v>847</v>
      </c>
      <c r="D1072" s="12" t="s">
        <v>11117</v>
      </c>
      <c r="E1072" s="12">
        <v>33</v>
      </c>
      <c r="F1072" s="12" t="s">
        <v>11157</v>
      </c>
      <c r="G1072" s="12" t="s">
        <v>118</v>
      </c>
      <c r="H1072" s="12" t="s">
        <v>41</v>
      </c>
      <c r="I1072" s="12" t="s">
        <v>12915</v>
      </c>
      <c r="J1072" s="12" t="s">
        <v>11487</v>
      </c>
      <c r="K1072" s="12" t="s">
        <v>175</v>
      </c>
      <c r="L1072" s="12" t="s">
        <v>26</v>
      </c>
      <c r="M1072" s="12" t="s">
        <v>726</v>
      </c>
      <c r="N1072" s="12" t="s">
        <v>35</v>
      </c>
      <c r="O1072" s="12">
        <v>339</v>
      </c>
    </row>
    <row r="1073" customHeight="1" spans="1:15">
      <c r="A1073" s="13">
        <v>44319</v>
      </c>
      <c r="B1073" s="15">
        <v>148850</v>
      </c>
      <c r="C1073" s="12" t="s">
        <v>562</v>
      </c>
      <c r="D1073" s="12" t="s">
        <v>11117</v>
      </c>
      <c r="E1073" s="12">
        <v>37</v>
      </c>
      <c r="F1073" s="12" t="s">
        <v>1180</v>
      </c>
      <c r="G1073" s="12" t="s">
        <v>11739</v>
      </c>
      <c r="H1073" s="12" t="s">
        <v>13</v>
      </c>
      <c r="I1073" s="12" t="s">
        <v>12916</v>
      </c>
      <c r="J1073" s="12" t="s">
        <v>11120</v>
      </c>
      <c r="K1073" s="12" t="s">
        <v>15</v>
      </c>
      <c r="L1073" s="12" t="s">
        <v>101</v>
      </c>
      <c r="M1073" s="12" t="s">
        <v>101</v>
      </c>
      <c r="N1073" s="12" t="s">
        <v>35</v>
      </c>
      <c r="O1073" s="12">
        <v>9979</v>
      </c>
    </row>
    <row r="1074" customHeight="1" spans="1:15">
      <c r="A1074" s="13">
        <v>44319</v>
      </c>
      <c r="B1074" s="15">
        <v>104675</v>
      </c>
      <c r="C1074" s="12" t="s">
        <v>12917</v>
      </c>
      <c r="D1074" s="12" t="s">
        <v>11131</v>
      </c>
      <c r="E1074" s="12">
        <v>22</v>
      </c>
      <c r="F1074" s="12" t="s">
        <v>368</v>
      </c>
      <c r="G1074" s="12" t="s">
        <v>368</v>
      </c>
      <c r="H1074" s="12" t="s">
        <v>13</v>
      </c>
      <c r="I1074" s="12" t="s">
        <v>11475</v>
      </c>
      <c r="J1074" s="12" t="s">
        <v>11120</v>
      </c>
      <c r="K1074" s="12" t="s">
        <v>15</v>
      </c>
      <c r="L1074" s="12" t="s">
        <v>26</v>
      </c>
      <c r="M1074" s="12" t="s">
        <v>27</v>
      </c>
      <c r="N1074" s="12" t="s">
        <v>35</v>
      </c>
      <c r="O1074" s="12">
        <v>1160</v>
      </c>
    </row>
    <row r="1075" customHeight="1" spans="1:15">
      <c r="A1075" s="13">
        <v>44319</v>
      </c>
      <c r="B1075" s="15">
        <v>150353</v>
      </c>
      <c r="C1075" s="12" t="s">
        <v>12918</v>
      </c>
      <c r="D1075" s="12" t="s">
        <v>11131</v>
      </c>
      <c r="E1075" s="12">
        <v>30</v>
      </c>
      <c r="F1075" s="12" t="s">
        <v>109</v>
      </c>
      <c r="G1075" s="12" t="s">
        <v>109</v>
      </c>
      <c r="H1075" s="12" t="s">
        <v>13</v>
      </c>
      <c r="I1075" s="12" t="s">
        <v>11732</v>
      </c>
      <c r="J1075" s="12" t="s">
        <v>11135</v>
      </c>
      <c r="K1075" s="12" t="s">
        <v>15</v>
      </c>
      <c r="L1075" s="12" t="s">
        <v>16</v>
      </c>
      <c r="M1075" s="12" t="s">
        <v>17</v>
      </c>
      <c r="N1075" s="12" t="s">
        <v>35</v>
      </c>
      <c r="O1075" s="12">
        <v>774</v>
      </c>
    </row>
    <row r="1076" customHeight="1" spans="1:15">
      <c r="A1076" s="13">
        <v>44319</v>
      </c>
      <c r="B1076" s="15">
        <v>171562</v>
      </c>
      <c r="C1076" s="12" t="s">
        <v>12919</v>
      </c>
      <c r="D1076" s="12" t="s">
        <v>11117</v>
      </c>
      <c r="E1076" s="12">
        <v>45</v>
      </c>
      <c r="F1076" s="12" t="s">
        <v>1180</v>
      </c>
      <c r="G1076" s="12" t="s">
        <v>11739</v>
      </c>
      <c r="H1076" s="12" t="s">
        <v>13</v>
      </c>
      <c r="I1076" s="12" t="s">
        <v>12920</v>
      </c>
      <c r="J1076" s="12" t="s">
        <v>11487</v>
      </c>
      <c r="K1076" s="12" t="s">
        <v>15</v>
      </c>
      <c r="L1076" s="12" t="s">
        <v>26</v>
      </c>
      <c r="M1076" s="12" t="s">
        <v>27</v>
      </c>
      <c r="N1076" s="12" t="s">
        <v>35</v>
      </c>
      <c r="O1076" s="12">
        <v>8999</v>
      </c>
    </row>
    <row r="1077" customHeight="1" spans="1:16">
      <c r="A1077" s="13">
        <v>44319</v>
      </c>
      <c r="B1077" s="15">
        <v>150142</v>
      </c>
      <c r="C1077" s="12" t="s">
        <v>7998</v>
      </c>
      <c r="D1077" s="12" t="s">
        <v>11131</v>
      </c>
      <c r="E1077" s="12">
        <v>35</v>
      </c>
      <c r="F1077" s="12" t="s">
        <v>11178</v>
      </c>
      <c r="G1077" s="12" t="s">
        <v>104</v>
      </c>
      <c r="H1077" s="12" t="s">
        <v>13</v>
      </c>
      <c r="I1077" s="12" t="s">
        <v>12921</v>
      </c>
      <c r="J1077" s="12" t="s">
        <v>11518</v>
      </c>
      <c r="K1077" s="12" t="s">
        <v>175</v>
      </c>
      <c r="L1077" s="12" t="s">
        <v>26</v>
      </c>
      <c r="M1077" s="12" t="s">
        <v>726</v>
      </c>
      <c r="N1077" s="12" t="s">
        <v>35</v>
      </c>
      <c r="O1077" s="12">
        <v>594</v>
      </c>
      <c r="P1077" s="12" t="s">
        <v>12922</v>
      </c>
    </row>
    <row r="1078" customHeight="1" spans="1:15">
      <c r="A1078" s="13">
        <v>44320</v>
      </c>
      <c r="B1078" s="15">
        <v>154782</v>
      </c>
      <c r="C1078" s="12" t="s">
        <v>12923</v>
      </c>
      <c r="D1078" s="12" t="s">
        <v>11117</v>
      </c>
      <c r="E1078" s="12">
        <v>38</v>
      </c>
      <c r="F1078" s="12" t="s">
        <v>11139</v>
      </c>
      <c r="G1078" s="12" t="s">
        <v>148</v>
      </c>
      <c r="H1078" s="12" t="s">
        <v>41</v>
      </c>
      <c r="I1078" s="12" t="s">
        <v>12924</v>
      </c>
      <c r="J1078" s="12" t="s">
        <v>11221</v>
      </c>
      <c r="K1078" s="12" t="s">
        <v>15</v>
      </c>
      <c r="L1078" s="12" t="s">
        <v>101</v>
      </c>
      <c r="M1078" s="12" t="s">
        <v>101</v>
      </c>
      <c r="N1078" s="12" t="s">
        <v>35</v>
      </c>
      <c r="O1078" s="12">
        <v>12430</v>
      </c>
    </row>
    <row r="1079" customHeight="1" spans="1:15">
      <c r="A1079" s="13">
        <v>44320</v>
      </c>
      <c r="B1079" s="15">
        <v>147796</v>
      </c>
      <c r="C1079" s="12" t="s">
        <v>12925</v>
      </c>
      <c r="D1079" s="12" t="s">
        <v>11131</v>
      </c>
      <c r="E1079" s="12">
        <v>44</v>
      </c>
      <c r="F1079" s="12" t="s">
        <v>109</v>
      </c>
      <c r="G1079" s="12" t="s">
        <v>109</v>
      </c>
      <c r="H1079" s="12" t="s">
        <v>13</v>
      </c>
      <c r="I1079" s="12" t="s">
        <v>11538</v>
      </c>
      <c r="J1079" s="12" t="s">
        <v>11120</v>
      </c>
      <c r="K1079" s="12" t="s">
        <v>15</v>
      </c>
      <c r="L1079" s="12" t="s">
        <v>26</v>
      </c>
      <c r="M1079" s="12" t="s">
        <v>27</v>
      </c>
      <c r="N1079" s="12" t="s">
        <v>35</v>
      </c>
      <c r="O1079" s="12">
        <v>980</v>
      </c>
    </row>
    <row r="1080" customHeight="1" spans="1:15">
      <c r="A1080" s="13">
        <v>44320</v>
      </c>
      <c r="B1080" s="15">
        <v>172597</v>
      </c>
      <c r="C1080" s="12" t="s">
        <v>11963</v>
      </c>
      <c r="D1080" s="12" t="s">
        <v>11117</v>
      </c>
      <c r="E1080" s="12">
        <v>42</v>
      </c>
      <c r="F1080" s="12" t="s">
        <v>1180</v>
      </c>
      <c r="G1080" s="12" t="s">
        <v>11739</v>
      </c>
      <c r="H1080" s="12" t="s">
        <v>13</v>
      </c>
      <c r="I1080" s="12" t="s">
        <v>12926</v>
      </c>
      <c r="J1080" s="12" t="s">
        <v>11135</v>
      </c>
      <c r="K1080" s="12" t="s">
        <v>15</v>
      </c>
      <c r="L1080" s="12" t="s">
        <v>26</v>
      </c>
      <c r="M1080" s="12" t="s">
        <v>27</v>
      </c>
      <c r="N1080" s="12" t="s">
        <v>35</v>
      </c>
      <c r="O1080" s="12">
        <v>8800</v>
      </c>
    </row>
    <row r="1081" customHeight="1" spans="1:15">
      <c r="A1081" s="13">
        <v>44320</v>
      </c>
      <c r="B1081" s="15">
        <v>169776</v>
      </c>
      <c r="C1081" s="12" t="s">
        <v>5662</v>
      </c>
      <c r="D1081" s="12" t="s">
        <v>11117</v>
      </c>
      <c r="E1081" s="12">
        <v>45</v>
      </c>
      <c r="F1081" s="12" t="s">
        <v>58</v>
      </c>
      <c r="G1081" s="12" t="s">
        <v>58</v>
      </c>
      <c r="H1081" s="12" t="s">
        <v>13</v>
      </c>
      <c r="I1081" s="12" t="s">
        <v>12927</v>
      </c>
      <c r="J1081" s="12" t="s">
        <v>11487</v>
      </c>
      <c r="K1081" s="12" t="s">
        <v>175</v>
      </c>
      <c r="L1081" s="12" t="s">
        <v>26</v>
      </c>
      <c r="M1081" s="12" t="s">
        <v>726</v>
      </c>
      <c r="N1081" s="12" t="s">
        <v>35</v>
      </c>
      <c r="O1081" s="12">
        <v>3880</v>
      </c>
    </row>
    <row r="1082" customHeight="1" spans="1:15">
      <c r="A1082" s="13">
        <v>44320</v>
      </c>
      <c r="B1082" s="15">
        <v>153954</v>
      </c>
      <c r="C1082" s="12" t="s">
        <v>12928</v>
      </c>
      <c r="D1082" s="12" t="s">
        <v>11117</v>
      </c>
      <c r="E1082" s="12">
        <v>26</v>
      </c>
      <c r="F1082" s="12" t="s">
        <v>109</v>
      </c>
      <c r="G1082" s="12" t="s">
        <v>109</v>
      </c>
      <c r="H1082" s="12" t="s">
        <v>13</v>
      </c>
      <c r="I1082" s="12" t="s">
        <v>12929</v>
      </c>
      <c r="J1082" s="12" t="s">
        <v>11135</v>
      </c>
      <c r="K1082" s="12" t="s">
        <v>15</v>
      </c>
      <c r="L1082" s="12" t="s">
        <v>101</v>
      </c>
      <c r="M1082" s="12" t="s">
        <v>101</v>
      </c>
      <c r="N1082" s="12" t="s">
        <v>35</v>
      </c>
      <c r="O1082" s="12">
        <v>3660</v>
      </c>
    </row>
    <row r="1083" customHeight="1" spans="1:15">
      <c r="A1083" s="13">
        <v>44320</v>
      </c>
      <c r="B1083" s="15">
        <v>149406</v>
      </c>
      <c r="C1083" s="12" t="s">
        <v>12930</v>
      </c>
      <c r="D1083" s="12" t="s">
        <v>11117</v>
      </c>
      <c r="E1083" s="12">
        <v>19</v>
      </c>
      <c r="F1083" s="12" t="s">
        <v>368</v>
      </c>
      <c r="G1083" s="12" t="s">
        <v>368</v>
      </c>
      <c r="H1083" s="12" t="s">
        <v>13</v>
      </c>
      <c r="I1083" s="12" t="s">
        <v>11239</v>
      </c>
      <c r="J1083" s="12" t="s">
        <v>11518</v>
      </c>
      <c r="K1083" s="12" t="s">
        <v>175</v>
      </c>
      <c r="L1083" s="12" t="s">
        <v>26</v>
      </c>
      <c r="M1083" s="12" t="s">
        <v>726</v>
      </c>
      <c r="N1083" s="12" t="s">
        <v>35</v>
      </c>
      <c r="O1083" s="12">
        <v>1510</v>
      </c>
    </row>
    <row r="1084" customHeight="1" spans="1:16">
      <c r="A1084" s="13">
        <v>44320</v>
      </c>
      <c r="B1084" s="15">
        <v>166171</v>
      </c>
      <c r="C1084" s="12" t="s">
        <v>12931</v>
      </c>
      <c r="D1084" s="12" t="s">
        <v>11117</v>
      </c>
      <c r="E1084" s="12">
        <v>35</v>
      </c>
      <c r="F1084" s="12" t="s">
        <v>1180</v>
      </c>
      <c r="G1084" s="12" t="s">
        <v>11739</v>
      </c>
      <c r="H1084" s="12" t="s">
        <v>13</v>
      </c>
      <c r="I1084" s="12" t="s">
        <v>12932</v>
      </c>
      <c r="J1084" s="12" t="s">
        <v>11135</v>
      </c>
      <c r="K1084" s="12" t="s">
        <v>15</v>
      </c>
      <c r="L1084" s="12" t="s">
        <v>26</v>
      </c>
      <c r="M1084" s="12" t="s">
        <v>27</v>
      </c>
      <c r="N1084" s="12" t="s">
        <v>35</v>
      </c>
      <c r="O1084" s="12">
        <v>14000</v>
      </c>
      <c r="P1084" s="12" t="s">
        <v>12933</v>
      </c>
    </row>
    <row r="1085" customHeight="1" spans="1:15">
      <c r="A1085" s="13">
        <v>44320</v>
      </c>
      <c r="B1085" s="15">
        <v>143415</v>
      </c>
      <c r="C1085" s="12" t="s">
        <v>12934</v>
      </c>
      <c r="D1085" s="12" t="s">
        <v>11117</v>
      </c>
      <c r="E1085" s="12">
        <v>29</v>
      </c>
      <c r="F1085" s="12" t="s">
        <v>673</v>
      </c>
      <c r="G1085" s="12" t="s">
        <v>673</v>
      </c>
      <c r="H1085" s="12" t="s">
        <v>13</v>
      </c>
      <c r="I1085" s="12" t="s">
        <v>12935</v>
      </c>
      <c r="J1085" s="12" t="s">
        <v>11221</v>
      </c>
      <c r="K1085" s="12" t="s">
        <v>15</v>
      </c>
      <c r="L1085" s="12" t="s">
        <v>26</v>
      </c>
      <c r="M1085" s="12" t="s">
        <v>27</v>
      </c>
      <c r="N1085" s="12" t="s">
        <v>35</v>
      </c>
      <c r="O1085" s="12">
        <v>3000</v>
      </c>
    </row>
    <row r="1086" customHeight="1" spans="1:15">
      <c r="A1086" s="13">
        <v>44320</v>
      </c>
      <c r="B1086" s="15">
        <v>140259</v>
      </c>
      <c r="C1086" s="12" t="s">
        <v>12470</v>
      </c>
      <c r="D1086" s="12" t="s">
        <v>11117</v>
      </c>
      <c r="E1086" s="12">
        <v>41</v>
      </c>
      <c r="F1086" s="12" t="s">
        <v>368</v>
      </c>
      <c r="G1086" s="12" t="s">
        <v>368</v>
      </c>
      <c r="H1086" s="12" t="s">
        <v>13</v>
      </c>
      <c r="I1086" s="12" t="s">
        <v>368</v>
      </c>
      <c r="J1086" s="12" t="s">
        <v>11518</v>
      </c>
      <c r="K1086" s="12" t="s">
        <v>15</v>
      </c>
      <c r="L1086" s="12" t="s">
        <v>101</v>
      </c>
      <c r="M1086" s="12" t="s">
        <v>101</v>
      </c>
      <c r="N1086" s="12" t="s">
        <v>35</v>
      </c>
      <c r="O1086" s="12">
        <v>1530</v>
      </c>
    </row>
    <row r="1087" customHeight="1" spans="1:15">
      <c r="A1087" s="13">
        <v>44320</v>
      </c>
      <c r="B1087" s="15">
        <v>145498</v>
      </c>
      <c r="C1087" s="12" t="s">
        <v>7998</v>
      </c>
      <c r="D1087" s="12" t="s">
        <v>11117</v>
      </c>
      <c r="E1087" s="12">
        <v>35</v>
      </c>
      <c r="F1087" s="12" t="s">
        <v>109</v>
      </c>
      <c r="G1087" s="12" t="s">
        <v>109</v>
      </c>
      <c r="H1087" s="12" t="s">
        <v>13</v>
      </c>
      <c r="I1087" s="12" t="s">
        <v>12936</v>
      </c>
      <c r="J1087" s="12" t="s">
        <v>11518</v>
      </c>
      <c r="K1087" s="12" t="s">
        <v>15</v>
      </c>
      <c r="L1087" s="12" t="s">
        <v>101</v>
      </c>
      <c r="M1087" s="12" t="s">
        <v>101</v>
      </c>
      <c r="N1087" s="12" t="s">
        <v>35</v>
      </c>
      <c r="O1087" s="12">
        <v>20000</v>
      </c>
    </row>
    <row r="1088" customHeight="1" spans="1:16">
      <c r="A1088" s="13">
        <v>44320</v>
      </c>
      <c r="B1088" s="15">
        <v>170309</v>
      </c>
      <c r="C1088" s="12" t="s">
        <v>8228</v>
      </c>
      <c r="D1088" s="12" t="s">
        <v>11117</v>
      </c>
      <c r="E1088" s="12">
        <v>25</v>
      </c>
      <c r="F1088" s="12" t="s">
        <v>1180</v>
      </c>
      <c r="G1088" s="12" t="s">
        <v>11739</v>
      </c>
      <c r="H1088" s="12" t="s">
        <v>13</v>
      </c>
      <c r="I1088" s="12" t="s">
        <v>12937</v>
      </c>
      <c r="J1088" s="12" t="s">
        <v>11135</v>
      </c>
      <c r="K1088" s="12" t="s">
        <v>15</v>
      </c>
      <c r="L1088" s="12" t="s">
        <v>101</v>
      </c>
      <c r="M1088" s="12" t="s">
        <v>101</v>
      </c>
      <c r="N1088" s="12" t="s">
        <v>35</v>
      </c>
      <c r="O1088" s="12">
        <v>1000</v>
      </c>
      <c r="P1088" s="12" t="s">
        <v>12938</v>
      </c>
    </row>
    <row r="1089" customHeight="1" spans="1:15">
      <c r="A1089" s="13">
        <v>44320</v>
      </c>
      <c r="B1089" s="15">
        <v>146265</v>
      </c>
      <c r="C1089" s="12" t="s">
        <v>12939</v>
      </c>
      <c r="D1089" s="12" t="s">
        <v>11117</v>
      </c>
      <c r="E1089" s="12">
        <v>25</v>
      </c>
      <c r="F1089" s="12" t="s">
        <v>109</v>
      </c>
      <c r="G1089" s="12" t="s">
        <v>109</v>
      </c>
      <c r="H1089" s="12" t="s">
        <v>13</v>
      </c>
      <c r="I1089" s="12" t="s">
        <v>11538</v>
      </c>
      <c r="J1089" s="12" t="s">
        <v>11487</v>
      </c>
      <c r="K1089" s="12" t="s">
        <v>175</v>
      </c>
      <c r="L1089" s="12" t="s">
        <v>26</v>
      </c>
      <c r="M1089" s="12" t="s">
        <v>726</v>
      </c>
      <c r="N1089" s="12" t="s">
        <v>35</v>
      </c>
      <c r="O1089" s="12">
        <v>880</v>
      </c>
    </row>
    <row r="1090" customHeight="1" spans="1:15">
      <c r="A1090" s="13">
        <v>44320</v>
      </c>
      <c r="B1090" s="15">
        <v>153181</v>
      </c>
      <c r="C1090" s="12" t="s">
        <v>12940</v>
      </c>
      <c r="D1090" s="12" t="s">
        <v>11131</v>
      </c>
      <c r="E1090" s="12">
        <v>34</v>
      </c>
      <c r="F1090" s="12" t="s">
        <v>368</v>
      </c>
      <c r="G1090" s="12" t="s">
        <v>368</v>
      </c>
      <c r="H1090" s="12" t="s">
        <v>13</v>
      </c>
      <c r="I1090" s="12" t="s">
        <v>12941</v>
      </c>
      <c r="J1090" s="12" t="s">
        <v>11487</v>
      </c>
      <c r="K1090" s="12" t="s">
        <v>175</v>
      </c>
      <c r="L1090" s="12" t="s">
        <v>26</v>
      </c>
      <c r="M1090" s="12" t="s">
        <v>726</v>
      </c>
      <c r="N1090" s="12" t="s">
        <v>35</v>
      </c>
      <c r="O1090" s="12">
        <v>6480</v>
      </c>
    </row>
    <row r="1091" customHeight="1" spans="1:16">
      <c r="A1091" s="13">
        <v>44320</v>
      </c>
      <c r="B1091" s="15">
        <v>143666</v>
      </c>
      <c r="C1091" s="12" t="s">
        <v>12942</v>
      </c>
      <c r="D1091" s="12" t="s">
        <v>11117</v>
      </c>
      <c r="E1091" s="12">
        <v>23</v>
      </c>
      <c r="F1091" s="12" t="s">
        <v>11118</v>
      </c>
      <c r="G1091" s="12" t="s">
        <v>50</v>
      </c>
      <c r="H1091" s="12" t="s">
        <v>41</v>
      </c>
      <c r="I1091" s="12" t="s">
        <v>11118</v>
      </c>
      <c r="J1091" s="12" t="s">
        <v>11487</v>
      </c>
      <c r="K1091" s="12" t="s">
        <v>175</v>
      </c>
      <c r="L1091" s="12" t="s">
        <v>26</v>
      </c>
      <c r="M1091" s="12" t="s">
        <v>726</v>
      </c>
      <c r="N1091" s="12" t="s">
        <v>236</v>
      </c>
      <c r="O1091" s="12">
        <v>0</v>
      </c>
      <c r="P1091" s="12" t="s">
        <v>12943</v>
      </c>
    </row>
    <row r="1092" customHeight="1" spans="1:15">
      <c r="A1092" s="13">
        <v>44320</v>
      </c>
      <c r="B1092" s="15">
        <v>152987</v>
      </c>
      <c r="C1092" s="12" t="s">
        <v>12944</v>
      </c>
      <c r="D1092" s="12" t="s">
        <v>11131</v>
      </c>
      <c r="E1092" s="12">
        <v>32</v>
      </c>
      <c r="F1092" s="12" t="s">
        <v>109</v>
      </c>
      <c r="G1092" s="12" t="s">
        <v>109</v>
      </c>
      <c r="H1092" s="12" t="s">
        <v>13</v>
      </c>
      <c r="I1092" s="12" t="s">
        <v>12945</v>
      </c>
      <c r="J1092" s="12" t="s">
        <v>11483</v>
      </c>
      <c r="K1092" s="12" t="s">
        <v>175</v>
      </c>
      <c r="L1092" s="12" t="s">
        <v>26</v>
      </c>
      <c r="M1092" s="12" t="s">
        <v>726</v>
      </c>
      <c r="N1092" s="12" t="s">
        <v>35</v>
      </c>
      <c r="O1092" s="12">
        <v>5499</v>
      </c>
    </row>
    <row r="1093" customHeight="1" spans="1:16">
      <c r="A1093" s="13">
        <v>44320</v>
      </c>
      <c r="B1093" s="15">
        <v>149548</v>
      </c>
      <c r="C1093" s="12" t="s">
        <v>12946</v>
      </c>
      <c r="D1093" s="12" t="s">
        <v>11117</v>
      </c>
      <c r="E1093" s="12">
        <v>35</v>
      </c>
      <c r="F1093" s="12" t="s">
        <v>11118</v>
      </c>
      <c r="G1093" s="12" t="s">
        <v>66</v>
      </c>
      <c r="H1093" s="12" t="s">
        <v>41</v>
      </c>
      <c r="I1093" s="12" t="s">
        <v>12947</v>
      </c>
      <c r="J1093" s="12" t="s">
        <v>11483</v>
      </c>
      <c r="K1093" s="12" t="s">
        <v>175</v>
      </c>
      <c r="L1093" s="12" t="s">
        <v>16</v>
      </c>
      <c r="M1093" s="12" t="s">
        <v>723</v>
      </c>
      <c r="N1093" s="12" t="s">
        <v>35</v>
      </c>
      <c r="O1093" s="12">
        <v>53670</v>
      </c>
      <c r="P1093" s="12" t="s">
        <v>12948</v>
      </c>
    </row>
    <row r="1094" customHeight="1" spans="1:15">
      <c r="A1094" s="13">
        <v>44321</v>
      </c>
      <c r="B1094" s="15">
        <v>149398</v>
      </c>
      <c r="C1094" s="12" t="s">
        <v>12949</v>
      </c>
      <c r="D1094" s="12" t="s">
        <v>11117</v>
      </c>
      <c r="E1094" s="12">
        <v>35</v>
      </c>
      <c r="F1094" s="12" t="s">
        <v>928</v>
      </c>
      <c r="G1094" s="12" t="s">
        <v>928</v>
      </c>
      <c r="H1094" s="12" t="s">
        <v>238</v>
      </c>
      <c r="I1094" s="12" t="s">
        <v>12950</v>
      </c>
      <c r="J1094" s="12" t="s">
        <v>11487</v>
      </c>
      <c r="K1094" s="12" t="s">
        <v>175</v>
      </c>
      <c r="L1094" s="12" t="s">
        <v>26</v>
      </c>
      <c r="M1094" s="12" t="s">
        <v>726</v>
      </c>
      <c r="N1094" s="12" t="s">
        <v>35</v>
      </c>
      <c r="O1094" s="12">
        <v>2980</v>
      </c>
    </row>
    <row r="1095" customHeight="1" spans="1:15">
      <c r="A1095" s="13">
        <v>44321</v>
      </c>
      <c r="B1095" s="15">
        <v>145018</v>
      </c>
      <c r="C1095" s="12" t="s">
        <v>12951</v>
      </c>
      <c r="D1095" s="12" t="s">
        <v>11117</v>
      </c>
      <c r="E1095" s="12">
        <v>38</v>
      </c>
      <c r="F1095" s="12" t="s">
        <v>11118</v>
      </c>
      <c r="G1095" s="12" t="s">
        <v>66</v>
      </c>
      <c r="H1095" s="12" t="s">
        <v>41</v>
      </c>
      <c r="I1095" s="12" t="s">
        <v>12952</v>
      </c>
      <c r="J1095" s="12" t="s">
        <v>11221</v>
      </c>
      <c r="K1095" s="12" t="s">
        <v>15</v>
      </c>
      <c r="L1095" s="12" t="s">
        <v>26</v>
      </c>
      <c r="M1095" s="12" t="s">
        <v>27</v>
      </c>
      <c r="N1095" s="12" t="s">
        <v>35</v>
      </c>
      <c r="O1095" s="12">
        <v>14228</v>
      </c>
    </row>
    <row r="1096" customHeight="1" spans="1:15">
      <c r="A1096" s="13">
        <v>44321</v>
      </c>
      <c r="B1096" s="15">
        <v>162762</v>
      </c>
      <c r="C1096" s="12" t="s">
        <v>12953</v>
      </c>
      <c r="D1096" s="12" t="s">
        <v>11131</v>
      </c>
      <c r="E1096" s="12">
        <v>22</v>
      </c>
      <c r="F1096" s="12" t="s">
        <v>109</v>
      </c>
      <c r="G1096" s="12" t="s">
        <v>109</v>
      </c>
      <c r="H1096" s="12" t="s">
        <v>13</v>
      </c>
      <c r="I1096" s="12" t="s">
        <v>11148</v>
      </c>
      <c r="J1096" s="12" t="s">
        <v>11221</v>
      </c>
      <c r="K1096" s="12" t="s">
        <v>15</v>
      </c>
      <c r="L1096" s="12" t="s">
        <v>26</v>
      </c>
      <c r="M1096" s="12" t="s">
        <v>27</v>
      </c>
      <c r="N1096" s="12" t="s">
        <v>35</v>
      </c>
      <c r="O1096" s="12">
        <v>3980</v>
      </c>
    </row>
    <row r="1097" customHeight="1" spans="1:15">
      <c r="A1097" s="13">
        <v>44321</v>
      </c>
      <c r="B1097" s="15">
        <v>150336</v>
      </c>
      <c r="C1097" s="12" t="s">
        <v>12954</v>
      </c>
      <c r="D1097" s="12" t="s">
        <v>11117</v>
      </c>
      <c r="E1097" s="12">
        <v>20</v>
      </c>
      <c r="F1097" s="12" t="s">
        <v>928</v>
      </c>
      <c r="G1097" s="12" t="s">
        <v>928</v>
      </c>
      <c r="H1097" s="12" t="s">
        <v>238</v>
      </c>
      <c r="I1097" s="12" t="s">
        <v>12950</v>
      </c>
      <c r="J1097" s="12" t="s">
        <v>11731</v>
      </c>
      <c r="K1097" s="12" t="s">
        <v>175</v>
      </c>
      <c r="L1097" s="12" t="s">
        <v>26</v>
      </c>
      <c r="M1097" s="12" t="s">
        <v>726</v>
      </c>
      <c r="N1097" s="12" t="s">
        <v>35</v>
      </c>
      <c r="O1097" s="12">
        <v>2890</v>
      </c>
    </row>
    <row r="1098" customHeight="1" spans="1:15">
      <c r="A1098" s="13">
        <v>44321</v>
      </c>
      <c r="B1098" s="15">
        <v>157014</v>
      </c>
      <c r="C1098" s="12" t="s">
        <v>12955</v>
      </c>
      <c r="D1098" s="12" t="s">
        <v>11117</v>
      </c>
      <c r="E1098" s="12">
        <v>34</v>
      </c>
      <c r="F1098" s="12" t="s">
        <v>1955</v>
      </c>
      <c r="G1098" s="12" t="s">
        <v>1955</v>
      </c>
      <c r="H1098" s="12" t="s">
        <v>13</v>
      </c>
      <c r="I1098" s="12" t="s">
        <v>12956</v>
      </c>
      <c r="J1098" s="12" t="s">
        <v>11135</v>
      </c>
      <c r="K1098" s="12" t="s">
        <v>15</v>
      </c>
      <c r="L1098" s="12" t="s">
        <v>26</v>
      </c>
      <c r="M1098" s="12" t="s">
        <v>27</v>
      </c>
      <c r="N1098" s="12" t="s">
        <v>35</v>
      </c>
      <c r="O1098" s="12">
        <v>11800</v>
      </c>
    </row>
    <row r="1099" customHeight="1" spans="1:15">
      <c r="A1099" s="13">
        <v>44321</v>
      </c>
      <c r="B1099" s="15">
        <v>153802</v>
      </c>
      <c r="C1099" s="12" t="s">
        <v>12957</v>
      </c>
      <c r="D1099" s="12" t="s">
        <v>11117</v>
      </c>
      <c r="E1099" s="12">
        <v>43</v>
      </c>
      <c r="F1099" s="12" t="s">
        <v>109</v>
      </c>
      <c r="G1099" s="12" t="s">
        <v>109</v>
      </c>
      <c r="H1099" s="12" t="s">
        <v>13</v>
      </c>
      <c r="I1099" s="12" t="s">
        <v>12171</v>
      </c>
      <c r="J1099" s="12" t="s">
        <v>11221</v>
      </c>
      <c r="K1099" s="12" t="s">
        <v>15</v>
      </c>
      <c r="L1099" s="12" t="s">
        <v>26</v>
      </c>
      <c r="M1099" s="12" t="s">
        <v>27</v>
      </c>
      <c r="N1099" s="12" t="s">
        <v>35</v>
      </c>
      <c r="O1099" s="12">
        <v>1940</v>
      </c>
    </row>
    <row r="1100" customHeight="1" spans="1:16">
      <c r="A1100" s="13">
        <v>44321</v>
      </c>
      <c r="B1100" s="15">
        <v>156535</v>
      </c>
      <c r="C1100" s="12" t="s">
        <v>12958</v>
      </c>
      <c r="D1100" s="12" t="s">
        <v>11117</v>
      </c>
      <c r="E1100" s="12">
        <v>31</v>
      </c>
      <c r="F1100" s="12" t="s">
        <v>11118</v>
      </c>
      <c r="G1100" s="12" t="s">
        <v>11742</v>
      </c>
      <c r="H1100" s="12" t="s">
        <v>41</v>
      </c>
      <c r="I1100" s="12" t="s">
        <v>12959</v>
      </c>
      <c r="J1100" s="12" t="s">
        <v>11135</v>
      </c>
      <c r="K1100" s="12" t="s">
        <v>15</v>
      </c>
      <c r="L1100" s="12" t="s">
        <v>26</v>
      </c>
      <c r="M1100" s="12" t="s">
        <v>27</v>
      </c>
      <c r="N1100" s="12" t="s">
        <v>35</v>
      </c>
      <c r="O1100" s="12">
        <v>10000</v>
      </c>
      <c r="P1100" s="12" t="s">
        <v>12960</v>
      </c>
    </row>
    <row r="1101" customHeight="1" spans="1:15">
      <c r="A1101" s="13">
        <v>44321</v>
      </c>
      <c r="B1101" s="15">
        <v>160868</v>
      </c>
      <c r="C1101" s="12" t="s">
        <v>7998</v>
      </c>
      <c r="D1101" s="12" t="s">
        <v>11131</v>
      </c>
      <c r="E1101" s="12">
        <v>27</v>
      </c>
      <c r="F1101" s="12" t="s">
        <v>2782</v>
      </c>
      <c r="G1101" s="12" t="s">
        <v>2782</v>
      </c>
      <c r="H1101" s="12" t="s">
        <v>13</v>
      </c>
      <c r="I1101" s="12" t="s">
        <v>12754</v>
      </c>
      <c r="J1101" s="12" t="s">
        <v>11120</v>
      </c>
      <c r="K1101" s="12" t="s">
        <v>15</v>
      </c>
      <c r="L1101" s="12" t="s">
        <v>101</v>
      </c>
      <c r="M1101" s="12" t="s">
        <v>101</v>
      </c>
      <c r="N1101" s="12" t="s">
        <v>35</v>
      </c>
      <c r="O1101" s="12">
        <v>3680</v>
      </c>
    </row>
    <row r="1102" customHeight="1" spans="1:15">
      <c r="A1102" s="13">
        <v>44321</v>
      </c>
      <c r="B1102" s="15">
        <v>150951</v>
      </c>
      <c r="C1102" s="12" t="s">
        <v>12961</v>
      </c>
      <c r="D1102" s="12" t="s">
        <v>11131</v>
      </c>
      <c r="E1102" s="12">
        <v>44</v>
      </c>
      <c r="F1102" s="12" t="s">
        <v>109</v>
      </c>
      <c r="G1102" s="12" t="s">
        <v>109</v>
      </c>
      <c r="H1102" s="12" t="s">
        <v>13</v>
      </c>
      <c r="I1102" s="12" t="s">
        <v>12962</v>
      </c>
      <c r="J1102" s="12" t="s">
        <v>11487</v>
      </c>
      <c r="K1102" s="12" t="s">
        <v>175</v>
      </c>
      <c r="L1102" s="12" t="s">
        <v>26</v>
      </c>
      <c r="M1102" s="12" t="s">
        <v>726</v>
      </c>
      <c r="N1102" s="12" t="s">
        <v>35</v>
      </c>
      <c r="O1102" s="12">
        <v>860</v>
      </c>
    </row>
    <row r="1103" customHeight="1" spans="1:16">
      <c r="A1103" s="13">
        <v>44322</v>
      </c>
      <c r="B1103" s="15">
        <v>166171</v>
      </c>
      <c r="C1103" s="12" t="s">
        <v>12931</v>
      </c>
      <c r="D1103" s="12" t="s">
        <v>11117</v>
      </c>
      <c r="E1103" s="12">
        <v>18</v>
      </c>
      <c r="F1103" s="12" t="s">
        <v>1180</v>
      </c>
      <c r="G1103" s="12" t="s">
        <v>11739</v>
      </c>
      <c r="H1103" s="12" t="s">
        <v>13</v>
      </c>
      <c r="I1103" s="12" t="s">
        <v>12963</v>
      </c>
      <c r="J1103" s="12" t="s">
        <v>11135</v>
      </c>
      <c r="K1103" s="12" t="s">
        <v>15</v>
      </c>
      <c r="L1103" s="12" t="s">
        <v>26</v>
      </c>
      <c r="M1103" s="12" t="s">
        <v>27</v>
      </c>
      <c r="N1103" s="12" t="s">
        <v>35</v>
      </c>
      <c r="O1103" s="12">
        <v>2800</v>
      </c>
      <c r="P1103" s="12" t="s">
        <v>12964</v>
      </c>
    </row>
    <row r="1104" customHeight="1" spans="1:15">
      <c r="A1104" s="13">
        <v>44322</v>
      </c>
      <c r="B1104" s="15">
        <v>151776</v>
      </c>
      <c r="C1104" s="12" t="s">
        <v>12965</v>
      </c>
      <c r="D1104" s="12" t="s">
        <v>11117</v>
      </c>
      <c r="E1104" s="12">
        <v>35</v>
      </c>
      <c r="F1104" s="12" t="s">
        <v>11118</v>
      </c>
      <c r="G1104" s="12" t="s">
        <v>50</v>
      </c>
      <c r="H1104" s="12" t="s">
        <v>41</v>
      </c>
      <c r="I1104" s="12" t="s">
        <v>12966</v>
      </c>
      <c r="J1104" s="12" t="s">
        <v>11483</v>
      </c>
      <c r="K1104" s="12" t="s">
        <v>175</v>
      </c>
      <c r="L1104" s="12" t="s">
        <v>16</v>
      </c>
      <c r="M1104" s="12" t="s">
        <v>723</v>
      </c>
      <c r="N1104" s="12" t="s">
        <v>35</v>
      </c>
      <c r="O1104" s="12">
        <v>33550</v>
      </c>
    </row>
    <row r="1105" customHeight="1" spans="1:15">
      <c r="A1105" s="13">
        <v>44322</v>
      </c>
      <c r="B1105" s="15">
        <v>148664</v>
      </c>
      <c r="C1105" s="12" t="s">
        <v>7998</v>
      </c>
      <c r="D1105" s="12" t="s">
        <v>11131</v>
      </c>
      <c r="E1105" s="12">
        <v>29</v>
      </c>
      <c r="F1105" s="12" t="s">
        <v>109</v>
      </c>
      <c r="G1105" s="12" t="s">
        <v>109</v>
      </c>
      <c r="H1105" s="12" t="s">
        <v>13</v>
      </c>
      <c r="I1105" s="12" t="s">
        <v>12374</v>
      </c>
      <c r="J1105" s="12" t="s">
        <v>11518</v>
      </c>
      <c r="K1105" s="12" t="s">
        <v>175</v>
      </c>
      <c r="L1105" s="12" t="s">
        <v>26</v>
      </c>
      <c r="M1105" s="12" t="s">
        <v>726</v>
      </c>
      <c r="N1105" s="12" t="s">
        <v>35</v>
      </c>
      <c r="O1105" s="12">
        <v>3860</v>
      </c>
    </row>
    <row r="1106" customHeight="1" spans="1:16">
      <c r="A1106" s="13">
        <v>44322</v>
      </c>
      <c r="B1106" s="15">
        <v>171811</v>
      </c>
      <c r="C1106" s="12" t="s">
        <v>11354</v>
      </c>
      <c r="D1106" s="12" t="s">
        <v>11117</v>
      </c>
      <c r="E1106" s="12">
        <v>36</v>
      </c>
      <c r="F1106" s="12" t="s">
        <v>11157</v>
      </c>
      <c r="G1106" s="12" t="s">
        <v>118</v>
      </c>
      <c r="H1106" s="12" t="s">
        <v>41</v>
      </c>
      <c r="I1106" s="12" t="s">
        <v>11903</v>
      </c>
      <c r="J1106" s="12" t="s">
        <v>11135</v>
      </c>
      <c r="K1106" s="12" t="s">
        <v>15</v>
      </c>
      <c r="L1106" s="12" t="s">
        <v>26</v>
      </c>
      <c r="M1106" s="12" t="s">
        <v>27</v>
      </c>
      <c r="N1106" s="12" t="s">
        <v>35</v>
      </c>
      <c r="O1106" s="12">
        <v>54850</v>
      </c>
      <c r="P1106" s="12" t="s">
        <v>12967</v>
      </c>
    </row>
    <row r="1107" customHeight="1" spans="1:15">
      <c r="A1107" s="13">
        <v>44322</v>
      </c>
      <c r="B1107" s="15">
        <v>156514</v>
      </c>
      <c r="C1107" s="12" t="s">
        <v>12968</v>
      </c>
      <c r="D1107" s="12" t="s">
        <v>11117</v>
      </c>
      <c r="E1107" s="12">
        <v>23</v>
      </c>
      <c r="F1107" s="12" t="s">
        <v>109</v>
      </c>
      <c r="G1107" s="12" t="s">
        <v>184</v>
      </c>
      <c r="H1107" s="12" t="s">
        <v>13</v>
      </c>
      <c r="I1107" s="12" t="s">
        <v>184</v>
      </c>
      <c r="J1107" s="12" t="s">
        <v>11135</v>
      </c>
      <c r="K1107" s="12" t="s">
        <v>15</v>
      </c>
      <c r="L1107" s="12" t="s">
        <v>26</v>
      </c>
      <c r="M1107" s="12" t="s">
        <v>27</v>
      </c>
      <c r="N1107" s="12" t="s">
        <v>35</v>
      </c>
      <c r="O1107" s="12">
        <v>299</v>
      </c>
    </row>
    <row r="1108" customHeight="1" spans="1:15">
      <c r="A1108" s="13">
        <v>44322</v>
      </c>
      <c r="B1108" s="15">
        <v>138557</v>
      </c>
      <c r="C1108" s="12" t="s">
        <v>11425</v>
      </c>
      <c r="D1108" s="12" t="s">
        <v>11117</v>
      </c>
      <c r="E1108" s="12">
        <v>29</v>
      </c>
      <c r="F1108" s="12" t="s">
        <v>109</v>
      </c>
      <c r="G1108" s="12" t="s">
        <v>109</v>
      </c>
      <c r="H1108" s="12" t="s">
        <v>13</v>
      </c>
      <c r="I1108" s="12" t="s">
        <v>12969</v>
      </c>
      <c r="J1108" s="12" t="s">
        <v>11221</v>
      </c>
      <c r="K1108" s="12" t="s">
        <v>15</v>
      </c>
      <c r="L1108" s="12" t="s">
        <v>26</v>
      </c>
      <c r="M1108" s="12" t="s">
        <v>27</v>
      </c>
      <c r="N1108" s="12" t="s">
        <v>35</v>
      </c>
      <c r="O1108" s="12">
        <v>7598</v>
      </c>
    </row>
    <row r="1109" customHeight="1" spans="1:15">
      <c r="A1109" s="13">
        <v>44322</v>
      </c>
      <c r="B1109" s="15">
        <v>158550</v>
      </c>
      <c r="C1109" s="12" t="s">
        <v>12970</v>
      </c>
      <c r="D1109" s="12" t="s">
        <v>11117</v>
      </c>
      <c r="E1109" s="12">
        <v>26</v>
      </c>
      <c r="F1109" s="12" t="s">
        <v>11118</v>
      </c>
      <c r="G1109" s="12" t="s">
        <v>66</v>
      </c>
      <c r="H1109" s="12" t="s">
        <v>41</v>
      </c>
      <c r="I1109" s="12" t="s">
        <v>12381</v>
      </c>
      <c r="J1109" s="12" t="s">
        <v>11483</v>
      </c>
      <c r="K1109" s="12" t="s">
        <v>175</v>
      </c>
      <c r="L1109" s="12" t="s">
        <v>26</v>
      </c>
      <c r="M1109" s="12" t="s">
        <v>726</v>
      </c>
      <c r="N1109" s="12" t="s">
        <v>35</v>
      </c>
      <c r="O1109" s="12">
        <v>10000</v>
      </c>
    </row>
    <row r="1110" customHeight="1" spans="1:15">
      <c r="A1110" s="13">
        <v>44323</v>
      </c>
      <c r="B1110" s="15">
        <v>156232</v>
      </c>
      <c r="C1110" s="12" t="s">
        <v>12971</v>
      </c>
      <c r="D1110" s="12" t="s">
        <v>11117</v>
      </c>
      <c r="E1110" s="12">
        <v>41</v>
      </c>
      <c r="F1110" s="12" t="s">
        <v>109</v>
      </c>
      <c r="G1110" s="12" t="s">
        <v>109</v>
      </c>
      <c r="H1110" s="12" t="s">
        <v>13</v>
      </c>
      <c r="I1110" s="12" t="s">
        <v>12810</v>
      </c>
      <c r="J1110" s="12" t="s">
        <v>11135</v>
      </c>
      <c r="K1110" s="12" t="s">
        <v>15</v>
      </c>
      <c r="L1110" s="12" t="s">
        <v>101</v>
      </c>
      <c r="M1110" s="12" t="s">
        <v>101</v>
      </c>
      <c r="N1110" s="12" t="s">
        <v>35</v>
      </c>
      <c r="O1110" s="12">
        <v>3780</v>
      </c>
    </row>
    <row r="1111" customHeight="1" spans="1:15">
      <c r="A1111" s="13">
        <v>44323</v>
      </c>
      <c r="B1111" s="15">
        <v>156995</v>
      </c>
      <c r="C1111" s="12" t="s">
        <v>11339</v>
      </c>
      <c r="D1111" s="12" t="s">
        <v>11117</v>
      </c>
      <c r="E1111" s="12">
        <v>34</v>
      </c>
      <c r="F1111" s="12" t="s">
        <v>368</v>
      </c>
      <c r="G1111" s="12" t="s">
        <v>368</v>
      </c>
      <c r="H1111" s="12" t="s">
        <v>13</v>
      </c>
      <c r="I1111" s="12" t="s">
        <v>12972</v>
      </c>
      <c r="J1111" s="12" t="s">
        <v>11120</v>
      </c>
      <c r="K1111" s="12" t="s">
        <v>15</v>
      </c>
      <c r="L1111" s="12" t="s">
        <v>26</v>
      </c>
      <c r="M1111" s="12" t="s">
        <v>27</v>
      </c>
      <c r="N1111" s="12" t="s">
        <v>35</v>
      </c>
      <c r="O1111" s="12">
        <v>9830</v>
      </c>
    </row>
    <row r="1112" customHeight="1" spans="1:15">
      <c r="A1112" s="13">
        <v>44323</v>
      </c>
      <c r="B1112" s="15">
        <v>173201</v>
      </c>
      <c r="C1112" s="12" t="s">
        <v>11766</v>
      </c>
      <c r="D1112" s="12" t="s">
        <v>11117</v>
      </c>
      <c r="E1112" s="12">
        <v>38</v>
      </c>
      <c r="F1112" s="12" t="s">
        <v>1180</v>
      </c>
      <c r="G1112" s="12" t="s">
        <v>11739</v>
      </c>
      <c r="H1112" s="12" t="s">
        <v>13</v>
      </c>
      <c r="I1112" s="12" t="s">
        <v>12973</v>
      </c>
      <c r="J1112" s="12" t="s">
        <v>11487</v>
      </c>
      <c r="K1112" s="12" t="s">
        <v>175</v>
      </c>
      <c r="L1112" s="12" t="s">
        <v>101</v>
      </c>
      <c r="M1112" s="12" t="s">
        <v>101</v>
      </c>
      <c r="N1112" s="12" t="s">
        <v>35</v>
      </c>
      <c r="O1112" s="12">
        <v>20000</v>
      </c>
    </row>
    <row r="1113" customHeight="1" spans="1:15">
      <c r="A1113" s="13">
        <v>44323</v>
      </c>
      <c r="B1113" s="15">
        <v>150435</v>
      </c>
      <c r="C1113" s="12" t="s">
        <v>12974</v>
      </c>
      <c r="D1113" s="12" t="s">
        <v>11117</v>
      </c>
      <c r="E1113" s="12">
        <v>34</v>
      </c>
      <c r="F1113" s="12" t="s">
        <v>368</v>
      </c>
      <c r="G1113" s="12" t="s">
        <v>368</v>
      </c>
      <c r="H1113" s="12" t="s">
        <v>13</v>
      </c>
      <c r="I1113" s="12" t="s">
        <v>12908</v>
      </c>
      <c r="J1113" s="12" t="s">
        <v>11120</v>
      </c>
      <c r="K1113" s="12" t="s">
        <v>15</v>
      </c>
      <c r="L1113" s="12" t="s">
        <v>101</v>
      </c>
      <c r="M1113" s="12" t="s">
        <v>101</v>
      </c>
      <c r="N1113" s="12" t="s">
        <v>35</v>
      </c>
      <c r="O1113" s="12">
        <v>4600</v>
      </c>
    </row>
    <row r="1114" customHeight="1" spans="1:15">
      <c r="A1114" s="13">
        <v>44324</v>
      </c>
      <c r="B1114" s="15">
        <v>152339</v>
      </c>
      <c r="C1114" s="12" t="s">
        <v>847</v>
      </c>
      <c r="D1114" s="12" t="s">
        <v>11117</v>
      </c>
      <c r="E1114" s="12">
        <v>34</v>
      </c>
      <c r="F1114" s="12" t="s">
        <v>11178</v>
      </c>
      <c r="G1114" s="12" t="s">
        <v>622</v>
      </c>
      <c r="H1114" s="12" t="s">
        <v>13</v>
      </c>
      <c r="I1114" s="12" t="s">
        <v>11746</v>
      </c>
      <c r="J1114" s="12" t="s">
        <v>11135</v>
      </c>
      <c r="K1114" s="12" t="s">
        <v>15</v>
      </c>
      <c r="L1114" s="12" t="s">
        <v>101</v>
      </c>
      <c r="M1114" s="12" t="s">
        <v>101</v>
      </c>
      <c r="N1114" s="12" t="s">
        <v>35</v>
      </c>
      <c r="O1114" s="12">
        <v>980</v>
      </c>
    </row>
    <row r="1115" customHeight="1" spans="1:15">
      <c r="A1115" s="13">
        <v>44324</v>
      </c>
      <c r="B1115" s="15">
        <v>152628</v>
      </c>
      <c r="C1115" s="12" t="s">
        <v>12975</v>
      </c>
      <c r="D1115" s="12" t="s">
        <v>11117</v>
      </c>
      <c r="E1115" s="12">
        <v>32</v>
      </c>
      <c r="F1115" s="12" t="s">
        <v>11123</v>
      </c>
      <c r="G1115" s="12" t="s">
        <v>100</v>
      </c>
      <c r="H1115" s="12" t="s">
        <v>41</v>
      </c>
      <c r="I1115" s="12" t="s">
        <v>12976</v>
      </c>
      <c r="J1115" s="12" t="s">
        <v>11135</v>
      </c>
      <c r="K1115" s="12" t="s">
        <v>15</v>
      </c>
      <c r="L1115" s="12" t="s">
        <v>26</v>
      </c>
      <c r="M1115" s="12" t="s">
        <v>27</v>
      </c>
      <c r="N1115" s="12" t="s">
        <v>35</v>
      </c>
      <c r="O1115" s="12">
        <v>5530</v>
      </c>
    </row>
    <row r="1116" customHeight="1" spans="1:15">
      <c r="A1116" s="13">
        <v>44324</v>
      </c>
      <c r="B1116" s="15">
        <v>167571</v>
      </c>
      <c r="C1116" s="12" t="s">
        <v>12977</v>
      </c>
      <c r="D1116" s="12" t="s">
        <v>11117</v>
      </c>
      <c r="E1116" s="12">
        <v>34</v>
      </c>
      <c r="F1116" s="12" t="s">
        <v>1180</v>
      </c>
      <c r="G1116" s="12" t="s">
        <v>11739</v>
      </c>
      <c r="H1116" s="12" t="s">
        <v>13</v>
      </c>
      <c r="I1116" s="12" t="s">
        <v>12978</v>
      </c>
      <c r="J1116" s="12" t="s">
        <v>11120</v>
      </c>
      <c r="K1116" s="12" t="s">
        <v>15</v>
      </c>
      <c r="L1116" s="12" t="s">
        <v>101</v>
      </c>
      <c r="M1116" s="12" t="s">
        <v>101</v>
      </c>
      <c r="N1116" s="12" t="s">
        <v>35</v>
      </c>
      <c r="O1116" s="12">
        <v>10000</v>
      </c>
    </row>
    <row r="1117" customHeight="1" spans="1:15">
      <c r="A1117" s="13">
        <v>44324</v>
      </c>
      <c r="B1117" s="15">
        <v>138038</v>
      </c>
      <c r="C1117" s="12" t="s">
        <v>562</v>
      </c>
      <c r="D1117" s="12" t="s">
        <v>11117</v>
      </c>
      <c r="E1117" s="12">
        <v>41</v>
      </c>
      <c r="F1117" s="12" t="s">
        <v>2310</v>
      </c>
      <c r="G1117" s="12" t="s">
        <v>2310</v>
      </c>
      <c r="H1117" s="12" t="s">
        <v>13</v>
      </c>
      <c r="I1117" s="12" t="s">
        <v>12979</v>
      </c>
      <c r="J1117" s="12" t="s">
        <v>11518</v>
      </c>
      <c r="K1117" s="12" t="s">
        <v>175</v>
      </c>
      <c r="L1117" s="12" t="s">
        <v>101</v>
      </c>
      <c r="M1117" s="12" t="s">
        <v>101</v>
      </c>
      <c r="N1117" s="12" t="s">
        <v>35</v>
      </c>
      <c r="O1117" s="12">
        <v>6800</v>
      </c>
    </row>
    <row r="1118" customHeight="1" spans="1:15">
      <c r="A1118" s="13">
        <v>44324</v>
      </c>
      <c r="B1118" s="15">
        <v>163618</v>
      </c>
      <c r="C1118" s="12" t="s">
        <v>12980</v>
      </c>
      <c r="D1118" s="12" t="s">
        <v>11131</v>
      </c>
      <c r="E1118" s="12">
        <v>44</v>
      </c>
      <c r="F1118" s="12" t="s">
        <v>109</v>
      </c>
      <c r="G1118" s="12" t="s">
        <v>109</v>
      </c>
      <c r="H1118" s="12" t="s">
        <v>13</v>
      </c>
      <c r="I1118" s="12" t="s">
        <v>12374</v>
      </c>
      <c r="J1118" s="12" t="s">
        <v>11135</v>
      </c>
      <c r="K1118" s="12" t="s">
        <v>15</v>
      </c>
      <c r="L1118" s="12" t="s">
        <v>101</v>
      </c>
      <c r="M1118" s="12" t="s">
        <v>101</v>
      </c>
      <c r="N1118" s="12" t="s">
        <v>35</v>
      </c>
      <c r="O1118" s="12">
        <v>3980</v>
      </c>
    </row>
    <row r="1119" customHeight="1" spans="1:15">
      <c r="A1119" s="13">
        <v>44325</v>
      </c>
      <c r="B1119" s="15">
        <v>154832</v>
      </c>
      <c r="C1119" s="12" t="s">
        <v>7998</v>
      </c>
      <c r="D1119" s="12" t="s">
        <v>11131</v>
      </c>
      <c r="E1119" s="12">
        <v>26</v>
      </c>
      <c r="F1119" s="12" t="s">
        <v>109</v>
      </c>
      <c r="G1119" s="12" t="s">
        <v>109</v>
      </c>
      <c r="H1119" s="12" t="s">
        <v>13</v>
      </c>
      <c r="I1119" s="12" t="s">
        <v>12810</v>
      </c>
      <c r="J1119" s="12" t="s">
        <v>11221</v>
      </c>
      <c r="K1119" s="12" t="s">
        <v>15</v>
      </c>
      <c r="L1119" s="12" t="s">
        <v>26</v>
      </c>
      <c r="M1119" s="12" t="s">
        <v>27</v>
      </c>
      <c r="N1119" s="12" t="s">
        <v>35</v>
      </c>
      <c r="O1119" s="12">
        <v>3860</v>
      </c>
    </row>
    <row r="1120" customHeight="1" spans="1:15">
      <c r="A1120" s="13">
        <v>44325</v>
      </c>
      <c r="B1120" s="15">
        <v>145817</v>
      </c>
      <c r="C1120" s="12" t="s">
        <v>3305</v>
      </c>
      <c r="D1120" s="12" t="s">
        <v>11117</v>
      </c>
      <c r="E1120" s="12">
        <v>26</v>
      </c>
      <c r="F1120" s="12" t="s">
        <v>1209</v>
      </c>
      <c r="G1120" s="12" t="s">
        <v>1209</v>
      </c>
      <c r="H1120" s="12" t="s">
        <v>13</v>
      </c>
      <c r="I1120" s="12" t="s">
        <v>12981</v>
      </c>
      <c r="J1120" s="12" t="s">
        <v>11483</v>
      </c>
      <c r="K1120" s="12" t="s">
        <v>175</v>
      </c>
      <c r="L1120" s="12" t="s">
        <v>101</v>
      </c>
      <c r="M1120" s="12" t="s">
        <v>101</v>
      </c>
      <c r="N1120" s="12" t="s">
        <v>35</v>
      </c>
      <c r="O1120" s="12">
        <v>6144.2</v>
      </c>
    </row>
    <row r="1121" customHeight="1" spans="1:15">
      <c r="A1121" s="13">
        <v>44325</v>
      </c>
      <c r="B1121" s="15">
        <v>157114</v>
      </c>
      <c r="C1121" s="12" t="s">
        <v>8953</v>
      </c>
      <c r="D1121" s="12" t="s">
        <v>11117</v>
      </c>
      <c r="E1121" s="12">
        <v>36</v>
      </c>
      <c r="F1121" s="12" t="s">
        <v>928</v>
      </c>
      <c r="G1121" s="12" t="s">
        <v>928</v>
      </c>
      <c r="H1121" s="12" t="s">
        <v>238</v>
      </c>
      <c r="I1121" s="12" t="s">
        <v>12982</v>
      </c>
      <c r="J1121" s="12" t="s">
        <v>11483</v>
      </c>
      <c r="K1121" s="12" t="s">
        <v>175</v>
      </c>
      <c r="L1121" s="12" t="s">
        <v>101</v>
      </c>
      <c r="M1121" s="12" t="s">
        <v>101</v>
      </c>
      <c r="N1121" s="12" t="s">
        <v>236</v>
      </c>
      <c r="O1121" s="12">
        <v>0</v>
      </c>
    </row>
    <row r="1122" customHeight="1" spans="1:16">
      <c r="A1122" s="13">
        <v>44325</v>
      </c>
      <c r="B1122" s="15">
        <v>153735</v>
      </c>
      <c r="C1122" s="12" t="s">
        <v>12366</v>
      </c>
      <c r="D1122" s="12" t="s">
        <v>11117</v>
      </c>
      <c r="E1122" s="12">
        <v>45</v>
      </c>
      <c r="F1122" s="12" t="s">
        <v>368</v>
      </c>
      <c r="G1122" s="12" t="s">
        <v>368</v>
      </c>
      <c r="H1122" s="12" t="s">
        <v>13</v>
      </c>
      <c r="I1122" s="12" t="s">
        <v>12983</v>
      </c>
      <c r="J1122" s="12" t="s">
        <v>11731</v>
      </c>
      <c r="K1122" s="12" t="s">
        <v>175</v>
      </c>
      <c r="L1122" s="12" t="s">
        <v>26</v>
      </c>
      <c r="M1122" s="12" t="s">
        <v>726</v>
      </c>
      <c r="N1122" s="12" t="s">
        <v>236</v>
      </c>
      <c r="O1122" s="12">
        <v>0</v>
      </c>
      <c r="P1122" s="12" t="s">
        <v>12984</v>
      </c>
    </row>
    <row r="1123" customHeight="1" spans="1:15">
      <c r="A1123" s="13">
        <v>44326</v>
      </c>
      <c r="B1123" s="15">
        <v>146079</v>
      </c>
      <c r="C1123" s="12" t="s">
        <v>12809</v>
      </c>
      <c r="D1123" s="12" t="s">
        <v>11117</v>
      </c>
      <c r="E1123" s="12">
        <v>32</v>
      </c>
      <c r="F1123" s="12" t="s">
        <v>33</v>
      </c>
      <c r="G1123" s="12" t="s">
        <v>33</v>
      </c>
      <c r="H1123" s="12" t="s">
        <v>13</v>
      </c>
      <c r="I1123" s="12" t="s">
        <v>12985</v>
      </c>
      <c r="J1123" s="12" t="s">
        <v>11120</v>
      </c>
      <c r="K1123" s="12" t="s">
        <v>15</v>
      </c>
      <c r="L1123" s="12" t="s">
        <v>26</v>
      </c>
      <c r="M1123" s="12" t="s">
        <v>27</v>
      </c>
      <c r="N1123" s="12" t="s">
        <v>35</v>
      </c>
      <c r="O1123" s="12">
        <v>2980</v>
      </c>
    </row>
    <row r="1124" customHeight="1" spans="1:15">
      <c r="A1124" s="13">
        <v>44326</v>
      </c>
      <c r="B1124" s="15">
        <v>157752</v>
      </c>
      <c r="C1124" s="12" t="s">
        <v>12986</v>
      </c>
      <c r="D1124" s="12" t="s">
        <v>11117</v>
      </c>
      <c r="E1124" s="12">
        <v>37</v>
      </c>
      <c r="F1124" s="12" t="s">
        <v>1180</v>
      </c>
      <c r="G1124" s="12" t="s">
        <v>11739</v>
      </c>
      <c r="H1124" s="12" t="s">
        <v>13</v>
      </c>
      <c r="I1124" s="12" t="s">
        <v>12987</v>
      </c>
      <c r="J1124" s="12" t="s">
        <v>11120</v>
      </c>
      <c r="K1124" s="12" t="s">
        <v>15</v>
      </c>
      <c r="L1124" s="12" t="s">
        <v>101</v>
      </c>
      <c r="M1124" s="12" t="s">
        <v>101</v>
      </c>
      <c r="N1124" s="12" t="s">
        <v>35</v>
      </c>
      <c r="O1124" s="12">
        <v>12999</v>
      </c>
    </row>
    <row r="1125" customHeight="1" spans="1:15">
      <c r="A1125" s="13">
        <v>44327</v>
      </c>
      <c r="B1125" s="15">
        <v>154477</v>
      </c>
      <c r="C1125" s="12" t="s">
        <v>12988</v>
      </c>
      <c r="D1125" s="12" t="s">
        <v>11117</v>
      </c>
      <c r="E1125" s="12">
        <v>37</v>
      </c>
      <c r="F1125" s="12" t="s">
        <v>1955</v>
      </c>
      <c r="G1125" s="12" t="s">
        <v>1955</v>
      </c>
      <c r="H1125" s="12" t="s">
        <v>13</v>
      </c>
      <c r="I1125" s="12" t="s">
        <v>12989</v>
      </c>
      <c r="J1125" s="12" t="s">
        <v>11135</v>
      </c>
      <c r="K1125" s="12" t="s">
        <v>15</v>
      </c>
      <c r="L1125" s="12" t="s">
        <v>26</v>
      </c>
      <c r="M1125" s="12" t="s">
        <v>27</v>
      </c>
      <c r="N1125" s="12" t="s">
        <v>35</v>
      </c>
      <c r="O1125" s="12">
        <v>30000</v>
      </c>
    </row>
    <row r="1126" customHeight="1" spans="1:16">
      <c r="A1126" s="13">
        <v>44327</v>
      </c>
      <c r="B1126" s="15">
        <v>154418</v>
      </c>
      <c r="C1126" s="12" t="s">
        <v>12990</v>
      </c>
      <c r="D1126" s="12" t="s">
        <v>11117</v>
      </c>
      <c r="E1126" s="12">
        <v>37</v>
      </c>
      <c r="F1126" s="12" t="s">
        <v>11157</v>
      </c>
      <c r="G1126" s="12" t="s">
        <v>118</v>
      </c>
      <c r="H1126" s="12" t="s">
        <v>41</v>
      </c>
      <c r="I1126" s="12" t="s">
        <v>12991</v>
      </c>
      <c r="J1126" s="12" t="s">
        <v>11120</v>
      </c>
      <c r="K1126" s="12" t="s">
        <v>15</v>
      </c>
      <c r="L1126" s="12" t="s">
        <v>26</v>
      </c>
      <c r="M1126" s="12" t="s">
        <v>27</v>
      </c>
      <c r="N1126" s="12" t="s">
        <v>35</v>
      </c>
      <c r="O1126" s="12">
        <v>3000</v>
      </c>
      <c r="P1126" s="12" t="s">
        <v>12992</v>
      </c>
    </row>
    <row r="1127" customHeight="1" spans="1:15">
      <c r="A1127" s="13">
        <v>44327</v>
      </c>
      <c r="B1127" s="15">
        <v>159088</v>
      </c>
      <c r="C1127" s="12" t="s">
        <v>12993</v>
      </c>
      <c r="D1127" s="12" t="s">
        <v>11117</v>
      </c>
      <c r="E1127" s="12">
        <v>42</v>
      </c>
      <c r="F1127" s="12" t="s">
        <v>109</v>
      </c>
      <c r="G1127" s="12" t="s">
        <v>109</v>
      </c>
      <c r="H1127" s="12" t="s">
        <v>13</v>
      </c>
      <c r="I1127" s="12" t="s">
        <v>11203</v>
      </c>
      <c r="J1127" s="12" t="s">
        <v>11120</v>
      </c>
      <c r="K1127" s="12" t="s">
        <v>15</v>
      </c>
      <c r="L1127" s="12" t="s">
        <v>26</v>
      </c>
      <c r="M1127" s="12" t="s">
        <v>27</v>
      </c>
      <c r="N1127" s="12" t="s">
        <v>35</v>
      </c>
      <c r="O1127" s="12">
        <v>770</v>
      </c>
    </row>
    <row r="1128" customHeight="1" spans="1:16">
      <c r="A1128" s="13">
        <v>44327</v>
      </c>
      <c r="B1128" s="15">
        <v>145986</v>
      </c>
      <c r="C1128" s="12" t="s">
        <v>12994</v>
      </c>
      <c r="D1128" s="12" t="s">
        <v>11117</v>
      </c>
      <c r="E1128" s="12">
        <v>42</v>
      </c>
      <c r="F1128" s="12" t="s">
        <v>11118</v>
      </c>
      <c r="G1128" s="12" t="s">
        <v>66</v>
      </c>
      <c r="H1128" s="12" t="s">
        <v>41</v>
      </c>
      <c r="I1128" s="12" t="s">
        <v>66</v>
      </c>
      <c r="J1128" s="12" t="s">
        <v>11221</v>
      </c>
      <c r="K1128" s="12" t="s">
        <v>15</v>
      </c>
      <c r="L1128" s="12" t="s">
        <v>16</v>
      </c>
      <c r="M1128" s="12" t="s">
        <v>17</v>
      </c>
      <c r="N1128" s="12" t="s">
        <v>236</v>
      </c>
      <c r="O1128" s="12">
        <v>0</v>
      </c>
      <c r="P1128" s="12" t="s">
        <v>12995</v>
      </c>
    </row>
    <row r="1129" customHeight="1" spans="1:15">
      <c r="A1129" s="13">
        <v>44327</v>
      </c>
      <c r="B1129" s="15">
        <v>138320</v>
      </c>
      <c r="C1129" s="12" t="s">
        <v>12711</v>
      </c>
      <c r="D1129" s="12" t="s">
        <v>11117</v>
      </c>
      <c r="E1129" s="12">
        <v>30</v>
      </c>
      <c r="F1129" s="12" t="s">
        <v>11118</v>
      </c>
      <c r="G1129" s="12" t="s">
        <v>12</v>
      </c>
      <c r="H1129" s="12" t="s">
        <v>13</v>
      </c>
      <c r="I1129" s="12" t="s">
        <v>12996</v>
      </c>
      <c r="J1129" s="12" t="s">
        <v>11120</v>
      </c>
      <c r="K1129" s="12" t="s">
        <v>15</v>
      </c>
      <c r="L1129" s="12" t="s">
        <v>16</v>
      </c>
      <c r="M1129" s="12" t="s">
        <v>17</v>
      </c>
      <c r="N1129" s="12" t="s">
        <v>35</v>
      </c>
      <c r="O1129" s="12">
        <v>5200</v>
      </c>
    </row>
    <row r="1130" customHeight="1" spans="1:15">
      <c r="A1130" s="13">
        <v>44327</v>
      </c>
      <c r="B1130" s="15">
        <v>159783</v>
      </c>
      <c r="C1130" s="12" t="s">
        <v>12997</v>
      </c>
      <c r="D1130" s="12" t="s">
        <v>11117</v>
      </c>
      <c r="E1130" s="12">
        <v>31</v>
      </c>
      <c r="F1130" s="12" t="s">
        <v>280</v>
      </c>
      <c r="G1130" s="12" t="s">
        <v>280</v>
      </c>
      <c r="H1130" s="12" t="s">
        <v>13</v>
      </c>
      <c r="I1130" s="12" t="s">
        <v>12998</v>
      </c>
      <c r="J1130" s="12" t="s">
        <v>11221</v>
      </c>
      <c r="K1130" s="12" t="s">
        <v>15</v>
      </c>
      <c r="L1130" s="12" t="s">
        <v>26</v>
      </c>
      <c r="M1130" s="12" t="s">
        <v>27</v>
      </c>
      <c r="N1130" s="12" t="s">
        <v>35</v>
      </c>
      <c r="O1130" s="12">
        <v>3440</v>
      </c>
    </row>
    <row r="1131" customHeight="1" spans="1:15">
      <c r="A1131" s="13">
        <v>44327</v>
      </c>
      <c r="B1131" s="15">
        <v>161196</v>
      </c>
      <c r="C1131" s="12" t="s">
        <v>12999</v>
      </c>
      <c r="D1131" s="12" t="s">
        <v>11117</v>
      </c>
      <c r="E1131" s="12">
        <v>37</v>
      </c>
      <c r="F1131" s="12" t="s">
        <v>4246</v>
      </c>
      <c r="G1131" s="12" t="s">
        <v>4246</v>
      </c>
      <c r="H1131" s="12" t="s">
        <v>13</v>
      </c>
      <c r="I1131" s="12" t="s">
        <v>13000</v>
      </c>
      <c r="J1131" s="12" t="s">
        <v>11221</v>
      </c>
      <c r="K1131" s="12" t="s">
        <v>15</v>
      </c>
      <c r="L1131" s="12" t="s">
        <v>26</v>
      </c>
      <c r="M1131" s="12" t="s">
        <v>27</v>
      </c>
      <c r="N1131" s="12" t="s">
        <v>35</v>
      </c>
      <c r="O1131" s="12">
        <v>50000</v>
      </c>
    </row>
    <row r="1132" customHeight="1" spans="1:15">
      <c r="A1132" s="13">
        <v>44327</v>
      </c>
      <c r="B1132" s="15">
        <v>153679</v>
      </c>
      <c r="C1132" s="12" t="s">
        <v>13001</v>
      </c>
      <c r="D1132" s="12" t="s">
        <v>11131</v>
      </c>
      <c r="E1132" s="12">
        <v>20</v>
      </c>
      <c r="F1132" s="12" t="s">
        <v>109</v>
      </c>
      <c r="G1132" s="12" t="s">
        <v>109</v>
      </c>
      <c r="H1132" s="12" t="s">
        <v>13</v>
      </c>
      <c r="I1132" s="12" t="s">
        <v>11203</v>
      </c>
      <c r="J1132" s="12" t="s">
        <v>11221</v>
      </c>
      <c r="K1132" s="12" t="s">
        <v>15</v>
      </c>
      <c r="L1132" s="12" t="s">
        <v>26</v>
      </c>
      <c r="M1132" s="12" t="s">
        <v>27</v>
      </c>
      <c r="N1132" s="12" t="s">
        <v>35</v>
      </c>
      <c r="O1132" s="12">
        <v>765</v>
      </c>
    </row>
    <row r="1133" customHeight="1" spans="1:15">
      <c r="A1133" s="13">
        <v>44327</v>
      </c>
      <c r="B1133" s="15">
        <v>166077</v>
      </c>
      <c r="C1133" s="12" t="s">
        <v>13002</v>
      </c>
      <c r="D1133" s="12" t="s">
        <v>11131</v>
      </c>
      <c r="E1133" s="12">
        <v>35</v>
      </c>
      <c r="F1133" s="12" t="s">
        <v>109</v>
      </c>
      <c r="G1133" s="12" t="s">
        <v>109</v>
      </c>
      <c r="H1133" s="12" t="s">
        <v>13</v>
      </c>
      <c r="I1133" s="12" t="s">
        <v>12810</v>
      </c>
      <c r="J1133" s="12" t="s">
        <v>11120</v>
      </c>
      <c r="K1133" s="12" t="s">
        <v>15</v>
      </c>
      <c r="L1133" s="12" t="s">
        <v>16</v>
      </c>
      <c r="M1133" s="12" t="s">
        <v>17</v>
      </c>
      <c r="N1133" s="12" t="s">
        <v>35</v>
      </c>
      <c r="O1133" s="12">
        <v>3860</v>
      </c>
    </row>
    <row r="1134" customHeight="1" spans="1:15">
      <c r="A1134" s="13">
        <v>44327</v>
      </c>
      <c r="B1134" s="15">
        <v>143226</v>
      </c>
      <c r="C1134" s="12" t="s">
        <v>562</v>
      </c>
      <c r="D1134" s="12" t="s">
        <v>11117</v>
      </c>
      <c r="E1134" s="12">
        <v>43</v>
      </c>
      <c r="F1134" s="12" t="s">
        <v>109</v>
      </c>
      <c r="G1134" s="12" t="s">
        <v>109</v>
      </c>
      <c r="H1134" s="12" t="s">
        <v>13</v>
      </c>
      <c r="I1134" s="12" t="s">
        <v>12810</v>
      </c>
      <c r="J1134" s="12" t="s">
        <v>11120</v>
      </c>
      <c r="K1134" s="12" t="s">
        <v>15</v>
      </c>
      <c r="L1134" s="12" t="s">
        <v>16</v>
      </c>
      <c r="M1134" s="12" t="s">
        <v>17</v>
      </c>
      <c r="N1134" s="12" t="s">
        <v>35</v>
      </c>
      <c r="O1134" s="12">
        <v>3860</v>
      </c>
    </row>
    <row r="1135" customHeight="1" spans="1:15">
      <c r="A1135" s="13">
        <v>44328</v>
      </c>
      <c r="B1135" s="15">
        <v>160421</v>
      </c>
      <c r="C1135" s="12" t="s">
        <v>13003</v>
      </c>
      <c r="D1135" s="12" t="s">
        <v>11117</v>
      </c>
      <c r="E1135" s="12">
        <v>35</v>
      </c>
      <c r="F1135" s="12" t="s">
        <v>1180</v>
      </c>
      <c r="G1135" s="12" t="s">
        <v>11754</v>
      </c>
      <c r="H1135" s="12" t="s">
        <v>13</v>
      </c>
      <c r="I1135" s="12" t="s">
        <v>13004</v>
      </c>
      <c r="J1135" s="12" t="s">
        <v>11135</v>
      </c>
      <c r="K1135" s="12" t="s">
        <v>15</v>
      </c>
      <c r="L1135" s="12" t="s">
        <v>26</v>
      </c>
      <c r="M1135" s="12" t="s">
        <v>27</v>
      </c>
      <c r="N1135" s="12" t="s">
        <v>35</v>
      </c>
      <c r="O1135" s="12">
        <v>14800</v>
      </c>
    </row>
    <row r="1136" customHeight="1" spans="1:15">
      <c r="A1136" s="13">
        <v>44328</v>
      </c>
      <c r="B1136" s="15">
        <v>159359</v>
      </c>
      <c r="C1136" s="12" t="s">
        <v>13005</v>
      </c>
      <c r="D1136" s="12" t="s">
        <v>11131</v>
      </c>
      <c r="E1136" s="12">
        <v>44</v>
      </c>
      <c r="F1136" s="12" t="s">
        <v>109</v>
      </c>
      <c r="G1136" s="12" t="s">
        <v>109</v>
      </c>
      <c r="H1136" s="12" t="s">
        <v>13</v>
      </c>
      <c r="I1136" s="12" t="s">
        <v>13006</v>
      </c>
      <c r="J1136" s="12" t="s">
        <v>11135</v>
      </c>
      <c r="K1136" s="12" t="s">
        <v>15</v>
      </c>
      <c r="L1136" s="12" t="s">
        <v>26</v>
      </c>
      <c r="M1136" s="12" t="s">
        <v>27</v>
      </c>
      <c r="N1136" s="12" t="s">
        <v>35</v>
      </c>
      <c r="O1136" s="12">
        <v>2300</v>
      </c>
    </row>
    <row r="1137" customHeight="1" spans="1:16">
      <c r="A1137" s="13">
        <v>44328</v>
      </c>
      <c r="B1137" s="15">
        <v>161715</v>
      </c>
      <c r="C1137" s="12" t="s">
        <v>13007</v>
      </c>
      <c r="D1137" s="12" t="s">
        <v>11117</v>
      </c>
      <c r="E1137" s="12">
        <v>31</v>
      </c>
      <c r="F1137" s="12" t="s">
        <v>11157</v>
      </c>
      <c r="G1137" s="12" t="s">
        <v>118</v>
      </c>
      <c r="H1137" s="12" t="s">
        <v>41</v>
      </c>
      <c r="I1137" s="12" t="s">
        <v>11855</v>
      </c>
      <c r="J1137" s="12" t="s">
        <v>11135</v>
      </c>
      <c r="K1137" s="12" t="s">
        <v>15</v>
      </c>
      <c r="L1137" s="12" t="s">
        <v>26</v>
      </c>
      <c r="M1137" s="12" t="s">
        <v>27</v>
      </c>
      <c r="N1137" s="12" t="s">
        <v>35</v>
      </c>
      <c r="O1137" s="12">
        <v>3150</v>
      </c>
      <c r="P1137" s="12" t="s">
        <v>13008</v>
      </c>
    </row>
    <row r="1138" customHeight="1" spans="1:15">
      <c r="A1138" s="13">
        <v>44328</v>
      </c>
      <c r="B1138" s="15">
        <v>153647</v>
      </c>
      <c r="C1138" s="12" t="s">
        <v>13009</v>
      </c>
      <c r="D1138" s="12" t="s">
        <v>11117</v>
      </c>
      <c r="E1138" s="12">
        <v>37</v>
      </c>
      <c r="F1138" s="12" t="s">
        <v>11118</v>
      </c>
      <c r="G1138" s="12" t="s">
        <v>50</v>
      </c>
      <c r="H1138" s="12" t="s">
        <v>41</v>
      </c>
      <c r="I1138" s="12" t="s">
        <v>13010</v>
      </c>
      <c r="J1138" s="12" t="s">
        <v>11135</v>
      </c>
      <c r="K1138" s="12" t="s">
        <v>15</v>
      </c>
      <c r="L1138" s="12" t="s">
        <v>26</v>
      </c>
      <c r="M1138" s="12" t="s">
        <v>27</v>
      </c>
      <c r="N1138" s="12" t="s">
        <v>35</v>
      </c>
      <c r="O1138" s="12">
        <v>22000</v>
      </c>
    </row>
    <row r="1139" customHeight="1" spans="1:15">
      <c r="A1139" s="13">
        <v>44328</v>
      </c>
      <c r="B1139" s="15">
        <v>163877</v>
      </c>
      <c r="C1139" s="12" t="s">
        <v>13011</v>
      </c>
      <c r="D1139" s="12" t="s">
        <v>11117</v>
      </c>
      <c r="E1139" s="12">
        <v>27</v>
      </c>
      <c r="F1139" s="12" t="s">
        <v>1180</v>
      </c>
      <c r="G1139" s="12" t="s">
        <v>11754</v>
      </c>
      <c r="H1139" s="12" t="s">
        <v>13</v>
      </c>
      <c r="I1139" s="12" t="s">
        <v>13012</v>
      </c>
      <c r="J1139" s="12" t="s">
        <v>11487</v>
      </c>
      <c r="K1139" s="12" t="s">
        <v>175</v>
      </c>
      <c r="L1139" s="12" t="s">
        <v>26</v>
      </c>
      <c r="M1139" s="12" t="s">
        <v>726</v>
      </c>
      <c r="N1139" s="12" t="s">
        <v>35</v>
      </c>
      <c r="O1139" s="12">
        <v>1280</v>
      </c>
    </row>
    <row r="1140" customHeight="1" spans="1:16">
      <c r="A1140" s="13">
        <v>44329</v>
      </c>
      <c r="B1140" s="15">
        <v>154697</v>
      </c>
      <c r="C1140" s="12" t="s">
        <v>11963</v>
      </c>
      <c r="D1140" s="12" t="s">
        <v>11117</v>
      </c>
      <c r="E1140" s="12">
        <v>23</v>
      </c>
      <c r="F1140" s="12" t="s">
        <v>11139</v>
      </c>
      <c r="G1140" s="12" t="s">
        <v>148</v>
      </c>
      <c r="H1140" s="12" t="s">
        <v>41</v>
      </c>
      <c r="I1140" s="12" t="s">
        <v>13013</v>
      </c>
      <c r="J1140" s="12" t="s">
        <v>11135</v>
      </c>
      <c r="K1140" s="12" t="s">
        <v>15</v>
      </c>
      <c r="L1140" s="12" t="s">
        <v>16</v>
      </c>
      <c r="M1140" s="12" t="s">
        <v>17</v>
      </c>
      <c r="N1140" s="12" t="s">
        <v>35</v>
      </c>
      <c r="O1140" s="12">
        <v>2000</v>
      </c>
      <c r="P1140" s="12" t="s">
        <v>13014</v>
      </c>
    </row>
    <row r="1141" customHeight="1" spans="1:15">
      <c r="A1141" s="13">
        <v>44329</v>
      </c>
      <c r="B1141" s="15">
        <v>145735</v>
      </c>
      <c r="C1141" s="12" t="s">
        <v>13015</v>
      </c>
      <c r="D1141" s="12" t="s">
        <v>11117</v>
      </c>
      <c r="E1141" s="12">
        <v>36</v>
      </c>
      <c r="F1141" s="12" t="s">
        <v>1180</v>
      </c>
      <c r="G1141" s="12" t="s">
        <v>11754</v>
      </c>
      <c r="H1141" s="12" t="s">
        <v>13</v>
      </c>
      <c r="I1141" s="12" t="s">
        <v>13016</v>
      </c>
      <c r="J1141" s="12" t="s">
        <v>11120</v>
      </c>
      <c r="K1141" s="12" t="s">
        <v>15</v>
      </c>
      <c r="L1141" s="12" t="s">
        <v>101</v>
      </c>
      <c r="M1141" s="12" t="s">
        <v>101</v>
      </c>
      <c r="N1141" s="12" t="s">
        <v>35</v>
      </c>
      <c r="O1141" s="12">
        <v>33218</v>
      </c>
    </row>
    <row r="1142" customHeight="1" spans="1:15">
      <c r="A1142" s="13">
        <v>44329</v>
      </c>
      <c r="B1142" s="15">
        <v>149302</v>
      </c>
      <c r="C1142" s="12" t="s">
        <v>12729</v>
      </c>
      <c r="D1142" s="12" t="s">
        <v>11117</v>
      </c>
      <c r="E1142" s="12">
        <v>37</v>
      </c>
      <c r="F1142" s="12" t="s">
        <v>11245</v>
      </c>
      <c r="G1142" s="12" t="s">
        <v>3249</v>
      </c>
      <c r="H1142" s="12" t="s">
        <v>13</v>
      </c>
      <c r="I1142" s="12" t="s">
        <v>12199</v>
      </c>
      <c r="J1142" s="12" t="s">
        <v>11483</v>
      </c>
      <c r="K1142" s="12" t="s">
        <v>175</v>
      </c>
      <c r="L1142" s="12" t="s">
        <v>101</v>
      </c>
      <c r="M1142" s="12" t="s">
        <v>101</v>
      </c>
      <c r="N1142" s="12" t="s">
        <v>35</v>
      </c>
      <c r="O1142" s="12">
        <v>50000</v>
      </c>
    </row>
    <row r="1143" customHeight="1" spans="1:15">
      <c r="A1143" s="13">
        <v>44329</v>
      </c>
      <c r="B1143" s="15">
        <v>156301</v>
      </c>
      <c r="C1143" s="12" t="s">
        <v>12615</v>
      </c>
      <c r="D1143" s="12" t="s">
        <v>11117</v>
      </c>
      <c r="E1143" s="12">
        <v>27</v>
      </c>
      <c r="F1143" s="12" t="s">
        <v>2310</v>
      </c>
      <c r="G1143" s="12" t="s">
        <v>2310</v>
      </c>
      <c r="H1143" s="12" t="s">
        <v>13</v>
      </c>
      <c r="I1143" s="12" t="s">
        <v>13017</v>
      </c>
      <c r="J1143" s="12" t="s">
        <v>11120</v>
      </c>
      <c r="K1143" s="12" t="s">
        <v>15</v>
      </c>
      <c r="L1143" s="12" t="s">
        <v>16</v>
      </c>
      <c r="M1143" s="12" t="s">
        <v>17</v>
      </c>
      <c r="N1143" s="12" t="s">
        <v>35</v>
      </c>
      <c r="O1143" s="12">
        <v>2331</v>
      </c>
    </row>
    <row r="1144" customHeight="1" spans="1:15">
      <c r="A1144" s="13">
        <v>44329</v>
      </c>
      <c r="B1144" s="15">
        <v>159117</v>
      </c>
      <c r="C1144" s="12" t="s">
        <v>13018</v>
      </c>
      <c r="D1144" s="12" t="s">
        <v>11117</v>
      </c>
      <c r="E1144" s="12">
        <v>21</v>
      </c>
      <c r="F1144" s="12" t="s">
        <v>11118</v>
      </c>
      <c r="G1144" s="12" t="s">
        <v>359</v>
      </c>
      <c r="H1144" s="12" t="s">
        <v>13</v>
      </c>
      <c r="I1144" s="12" t="s">
        <v>13019</v>
      </c>
      <c r="J1144" s="12" t="s">
        <v>11120</v>
      </c>
      <c r="K1144" s="12" t="s">
        <v>15</v>
      </c>
      <c r="L1144" s="12" t="s">
        <v>26</v>
      </c>
      <c r="M1144" s="12" t="s">
        <v>27</v>
      </c>
      <c r="N1144" s="12" t="s">
        <v>35</v>
      </c>
      <c r="O1144" s="12">
        <v>580</v>
      </c>
    </row>
    <row r="1145" customHeight="1" spans="1:15">
      <c r="A1145" s="13">
        <v>44329</v>
      </c>
      <c r="B1145" s="15">
        <v>153188</v>
      </c>
      <c r="C1145" s="12" t="s">
        <v>13020</v>
      </c>
      <c r="D1145" s="12" t="s">
        <v>11117</v>
      </c>
      <c r="E1145" s="12">
        <v>27</v>
      </c>
      <c r="F1145" s="12" t="s">
        <v>109</v>
      </c>
      <c r="G1145" s="12" t="s">
        <v>109</v>
      </c>
      <c r="H1145" s="12" t="s">
        <v>13</v>
      </c>
      <c r="I1145" s="12" t="s">
        <v>13021</v>
      </c>
      <c r="J1145" s="12" t="s">
        <v>11120</v>
      </c>
      <c r="K1145" s="12" t="s">
        <v>15</v>
      </c>
      <c r="L1145" s="12" t="s">
        <v>26</v>
      </c>
      <c r="M1145" s="12" t="s">
        <v>27</v>
      </c>
      <c r="N1145" s="12" t="s">
        <v>35</v>
      </c>
      <c r="O1145" s="12">
        <v>3860</v>
      </c>
    </row>
    <row r="1146" customHeight="1" spans="1:15">
      <c r="A1146" s="13">
        <v>44329</v>
      </c>
      <c r="B1146" s="15">
        <v>160674</v>
      </c>
      <c r="C1146" s="12" t="s">
        <v>4151</v>
      </c>
      <c r="D1146" s="12" t="s">
        <v>11131</v>
      </c>
      <c r="E1146" s="12">
        <v>45</v>
      </c>
      <c r="F1146" s="12" t="s">
        <v>11178</v>
      </c>
      <c r="G1146" s="12" t="s">
        <v>104</v>
      </c>
      <c r="H1146" s="12" t="s">
        <v>13</v>
      </c>
      <c r="I1146" s="12" t="s">
        <v>13022</v>
      </c>
      <c r="J1146" s="12" t="s">
        <v>11120</v>
      </c>
      <c r="K1146" s="12" t="s">
        <v>15</v>
      </c>
      <c r="L1146" s="12" t="s">
        <v>26</v>
      </c>
      <c r="M1146" s="12" t="s">
        <v>27</v>
      </c>
      <c r="N1146" s="12" t="s">
        <v>35</v>
      </c>
      <c r="O1146" s="12">
        <v>1110</v>
      </c>
    </row>
    <row r="1147" customHeight="1" spans="1:15">
      <c r="A1147" s="13">
        <v>44330</v>
      </c>
      <c r="B1147" s="15">
        <v>148910</v>
      </c>
      <c r="C1147" s="12" t="s">
        <v>13023</v>
      </c>
      <c r="D1147" s="12" t="s">
        <v>11117</v>
      </c>
      <c r="E1147" s="12">
        <v>24</v>
      </c>
      <c r="F1147" s="12" t="s">
        <v>368</v>
      </c>
      <c r="G1147" s="12" t="s">
        <v>368</v>
      </c>
      <c r="H1147" s="12" t="s">
        <v>13</v>
      </c>
      <c r="I1147" s="12" t="s">
        <v>13024</v>
      </c>
      <c r="J1147" s="12" t="s">
        <v>11487</v>
      </c>
      <c r="K1147" s="12" t="s">
        <v>175</v>
      </c>
      <c r="L1147" s="12" t="s">
        <v>26</v>
      </c>
      <c r="M1147" s="12" t="s">
        <v>726</v>
      </c>
      <c r="N1147" s="12" t="s">
        <v>35</v>
      </c>
      <c r="O1147" s="12">
        <v>1680</v>
      </c>
    </row>
    <row r="1148" customHeight="1" spans="1:15">
      <c r="A1148" s="13">
        <v>44330</v>
      </c>
      <c r="B1148" s="15">
        <v>164946</v>
      </c>
      <c r="C1148" s="12" t="s">
        <v>13025</v>
      </c>
      <c r="D1148" s="12" t="s">
        <v>11117</v>
      </c>
      <c r="E1148" s="12">
        <v>37</v>
      </c>
      <c r="F1148" s="12" t="s">
        <v>11157</v>
      </c>
      <c r="G1148" s="12" t="s">
        <v>1447</v>
      </c>
      <c r="H1148" s="12" t="s">
        <v>41</v>
      </c>
      <c r="I1148" s="12" t="s">
        <v>1447</v>
      </c>
      <c r="J1148" s="12" t="s">
        <v>11221</v>
      </c>
      <c r="K1148" s="12" t="s">
        <v>15</v>
      </c>
      <c r="L1148" s="12" t="s">
        <v>16</v>
      </c>
      <c r="M1148" s="12" t="s">
        <v>17</v>
      </c>
      <c r="N1148" s="12" t="s">
        <v>35</v>
      </c>
      <c r="O1148" s="12">
        <v>12000</v>
      </c>
    </row>
    <row r="1149" customHeight="1" spans="1:16">
      <c r="A1149" s="13">
        <v>44330</v>
      </c>
      <c r="B1149" s="15">
        <v>154697</v>
      </c>
      <c r="C1149" s="12" t="s">
        <v>11963</v>
      </c>
      <c r="D1149" s="12" t="s">
        <v>11117</v>
      </c>
      <c r="E1149" s="12">
        <v>35</v>
      </c>
      <c r="F1149" s="12" t="s">
        <v>11139</v>
      </c>
      <c r="G1149" s="12" t="s">
        <v>148</v>
      </c>
      <c r="H1149" s="12" t="s">
        <v>41</v>
      </c>
      <c r="I1149" s="12" t="s">
        <v>13013</v>
      </c>
      <c r="J1149" s="12" t="s">
        <v>11135</v>
      </c>
      <c r="K1149" s="12" t="s">
        <v>15</v>
      </c>
      <c r="L1149" s="12" t="s">
        <v>16</v>
      </c>
      <c r="M1149" s="12" t="s">
        <v>17</v>
      </c>
      <c r="N1149" s="12" t="s">
        <v>35</v>
      </c>
      <c r="O1149" s="12">
        <v>5500</v>
      </c>
      <c r="P1149" s="12" t="s">
        <v>13026</v>
      </c>
    </row>
    <row r="1150" customHeight="1" spans="1:16">
      <c r="A1150" s="13">
        <v>44330</v>
      </c>
      <c r="B1150" s="15">
        <v>151512</v>
      </c>
      <c r="C1150" s="12" t="s">
        <v>8953</v>
      </c>
      <c r="D1150" s="12" t="s">
        <v>11117</v>
      </c>
      <c r="E1150" s="12">
        <v>34</v>
      </c>
      <c r="F1150" s="12" t="s">
        <v>11139</v>
      </c>
      <c r="G1150" s="12" t="s">
        <v>148</v>
      </c>
      <c r="H1150" s="12" t="s">
        <v>41</v>
      </c>
      <c r="I1150" s="12" t="s">
        <v>11140</v>
      </c>
      <c r="J1150" s="12" t="s">
        <v>11483</v>
      </c>
      <c r="K1150" s="12" t="s">
        <v>175</v>
      </c>
      <c r="L1150" s="12" t="s">
        <v>16</v>
      </c>
      <c r="M1150" s="12" t="s">
        <v>723</v>
      </c>
      <c r="N1150" s="12" t="s">
        <v>236</v>
      </c>
      <c r="O1150" s="12">
        <v>0</v>
      </c>
      <c r="P1150" s="12" t="s">
        <v>13027</v>
      </c>
    </row>
    <row r="1151" customHeight="1" spans="1:15">
      <c r="A1151" s="13">
        <v>44330</v>
      </c>
      <c r="B1151" s="15">
        <v>162907</v>
      </c>
      <c r="C1151" s="12" t="s">
        <v>13028</v>
      </c>
      <c r="D1151" s="12" t="s">
        <v>11117</v>
      </c>
      <c r="E1151" s="12">
        <v>36</v>
      </c>
      <c r="F1151" s="12" t="s">
        <v>11118</v>
      </c>
      <c r="G1151" s="12" t="s">
        <v>12</v>
      </c>
      <c r="H1151" s="12" t="s">
        <v>13</v>
      </c>
      <c r="I1151" s="12" t="s">
        <v>13029</v>
      </c>
      <c r="J1151" s="12" t="s">
        <v>11483</v>
      </c>
      <c r="K1151" s="12" t="s">
        <v>175</v>
      </c>
      <c r="L1151" s="12" t="s">
        <v>16</v>
      </c>
      <c r="M1151" s="12" t="s">
        <v>723</v>
      </c>
      <c r="N1151" s="12" t="s">
        <v>35</v>
      </c>
      <c r="O1151" s="12">
        <v>3470</v>
      </c>
    </row>
    <row r="1152" customHeight="1" spans="1:15">
      <c r="A1152" s="13">
        <v>44330</v>
      </c>
      <c r="B1152" s="15">
        <v>163481</v>
      </c>
      <c r="C1152" s="12" t="s">
        <v>13030</v>
      </c>
      <c r="D1152" s="12" t="s">
        <v>11117</v>
      </c>
      <c r="E1152" s="12">
        <v>45</v>
      </c>
      <c r="F1152" s="12" t="s">
        <v>11118</v>
      </c>
      <c r="G1152" s="12" t="s">
        <v>12</v>
      </c>
      <c r="H1152" s="12" t="s">
        <v>13</v>
      </c>
      <c r="I1152" s="12" t="s">
        <v>11740</v>
      </c>
      <c r="J1152" s="12" t="s">
        <v>11135</v>
      </c>
      <c r="K1152" s="12" t="s">
        <v>15</v>
      </c>
      <c r="L1152" s="12" t="s">
        <v>26</v>
      </c>
      <c r="M1152" s="12" t="s">
        <v>27</v>
      </c>
      <c r="N1152" s="12" t="s">
        <v>35</v>
      </c>
      <c r="O1152" s="12">
        <v>5104</v>
      </c>
    </row>
    <row r="1153" customHeight="1" spans="1:15">
      <c r="A1153" s="13">
        <v>44330</v>
      </c>
      <c r="B1153" s="15">
        <v>159321</v>
      </c>
      <c r="C1153" s="12" t="s">
        <v>12694</v>
      </c>
      <c r="D1153" s="12" t="s">
        <v>11117</v>
      </c>
      <c r="E1153" s="12">
        <v>27</v>
      </c>
      <c r="F1153" s="12" t="s">
        <v>4246</v>
      </c>
      <c r="G1153" s="12" t="s">
        <v>423</v>
      </c>
      <c r="H1153" s="12" t="s">
        <v>41</v>
      </c>
      <c r="I1153" s="12" t="s">
        <v>11855</v>
      </c>
      <c r="J1153" s="12" t="s">
        <v>11483</v>
      </c>
      <c r="K1153" s="12" t="s">
        <v>175</v>
      </c>
      <c r="L1153" s="12" t="s">
        <v>101</v>
      </c>
      <c r="M1153" s="12" t="s">
        <v>101</v>
      </c>
      <c r="N1153" s="12" t="s">
        <v>35</v>
      </c>
      <c r="O1153" s="12">
        <v>2000</v>
      </c>
    </row>
    <row r="1154" customHeight="1" spans="1:15">
      <c r="A1154" s="13">
        <v>44330</v>
      </c>
      <c r="B1154" s="15">
        <v>155319</v>
      </c>
      <c r="C1154" s="12" t="s">
        <v>13031</v>
      </c>
      <c r="D1154" s="12" t="s">
        <v>11117</v>
      </c>
      <c r="E1154" s="12">
        <v>37</v>
      </c>
      <c r="F1154" s="12" t="s">
        <v>11118</v>
      </c>
      <c r="G1154" s="12" t="s">
        <v>69</v>
      </c>
      <c r="H1154" s="12" t="s">
        <v>41</v>
      </c>
      <c r="I1154" s="12" t="s">
        <v>11855</v>
      </c>
      <c r="J1154" s="12" t="s">
        <v>11221</v>
      </c>
      <c r="K1154" s="12" t="s">
        <v>15</v>
      </c>
      <c r="L1154" s="12" t="s">
        <v>16</v>
      </c>
      <c r="M1154" s="12" t="s">
        <v>17</v>
      </c>
      <c r="N1154" s="12" t="s">
        <v>35</v>
      </c>
      <c r="O1154" s="12">
        <v>23200</v>
      </c>
    </row>
    <row r="1155" customHeight="1" spans="1:15">
      <c r="A1155" s="13">
        <v>44330</v>
      </c>
      <c r="B1155" s="15">
        <v>145962</v>
      </c>
      <c r="C1155" s="12" t="s">
        <v>255</v>
      </c>
      <c r="D1155" s="12" t="s">
        <v>11117</v>
      </c>
      <c r="E1155" s="12">
        <v>38</v>
      </c>
      <c r="F1155" s="12" t="s">
        <v>109</v>
      </c>
      <c r="G1155" s="12" t="s">
        <v>109</v>
      </c>
      <c r="H1155" s="12" t="s">
        <v>13</v>
      </c>
      <c r="I1155" s="12" t="s">
        <v>13032</v>
      </c>
      <c r="J1155" s="12" t="s">
        <v>11221</v>
      </c>
      <c r="K1155" s="12" t="s">
        <v>15</v>
      </c>
      <c r="L1155" s="12" t="s">
        <v>16</v>
      </c>
      <c r="M1155" s="12" t="s">
        <v>17</v>
      </c>
      <c r="N1155" s="12" t="s">
        <v>35</v>
      </c>
      <c r="O1155" s="12">
        <v>3715</v>
      </c>
    </row>
    <row r="1156" customHeight="1" spans="1:15">
      <c r="A1156" s="13">
        <v>44330</v>
      </c>
      <c r="B1156" s="15">
        <v>154260</v>
      </c>
      <c r="C1156" s="12" t="s">
        <v>13033</v>
      </c>
      <c r="D1156" s="12" t="s">
        <v>11117</v>
      </c>
      <c r="E1156" s="12">
        <v>20</v>
      </c>
      <c r="F1156" s="12" t="s">
        <v>109</v>
      </c>
      <c r="G1156" s="12" t="s">
        <v>109</v>
      </c>
      <c r="H1156" s="12" t="s">
        <v>13</v>
      </c>
      <c r="I1156" s="12" t="s">
        <v>13032</v>
      </c>
      <c r="J1156" s="12" t="s">
        <v>11221</v>
      </c>
      <c r="K1156" s="12" t="s">
        <v>15</v>
      </c>
      <c r="L1156" s="12" t="s">
        <v>101</v>
      </c>
      <c r="M1156" s="12" t="s">
        <v>101</v>
      </c>
      <c r="N1156" s="12" t="s">
        <v>35</v>
      </c>
      <c r="O1156" s="12">
        <v>3715</v>
      </c>
    </row>
    <row r="1157" customHeight="1" spans="1:15">
      <c r="A1157" s="13">
        <v>44330</v>
      </c>
      <c r="B1157" s="15">
        <v>152832</v>
      </c>
      <c r="C1157" s="12" t="s">
        <v>13034</v>
      </c>
      <c r="D1157" s="12" t="s">
        <v>11117</v>
      </c>
      <c r="E1157" s="12">
        <v>33</v>
      </c>
      <c r="F1157" s="12" t="s">
        <v>109</v>
      </c>
      <c r="G1157" s="12" t="s">
        <v>109</v>
      </c>
      <c r="H1157" s="12" t="s">
        <v>13</v>
      </c>
      <c r="I1157" s="12" t="s">
        <v>13032</v>
      </c>
      <c r="J1157" s="12" t="s">
        <v>11221</v>
      </c>
      <c r="K1157" s="12" t="s">
        <v>15</v>
      </c>
      <c r="L1157" s="12" t="s">
        <v>101</v>
      </c>
      <c r="M1157" s="12" t="s">
        <v>101</v>
      </c>
      <c r="N1157" s="12" t="s">
        <v>35</v>
      </c>
      <c r="O1157" s="12">
        <v>3715</v>
      </c>
    </row>
    <row r="1158" customHeight="1" spans="1:15">
      <c r="A1158" s="13">
        <v>44330</v>
      </c>
      <c r="B1158" s="15">
        <v>155668</v>
      </c>
      <c r="C1158" s="12" t="s">
        <v>13035</v>
      </c>
      <c r="D1158" s="12" t="s">
        <v>11131</v>
      </c>
      <c r="E1158" s="12">
        <v>38</v>
      </c>
      <c r="F1158" s="12" t="s">
        <v>109</v>
      </c>
      <c r="G1158" s="12" t="s">
        <v>109</v>
      </c>
      <c r="H1158" s="12" t="s">
        <v>13</v>
      </c>
      <c r="I1158" s="12" t="s">
        <v>13032</v>
      </c>
      <c r="J1158" s="12" t="s">
        <v>11221</v>
      </c>
      <c r="K1158" s="12" t="s">
        <v>15</v>
      </c>
      <c r="L1158" s="12" t="s">
        <v>26</v>
      </c>
      <c r="M1158" s="12" t="s">
        <v>27</v>
      </c>
      <c r="N1158" s="12" t="s">
        <v>35</v>
      </c>
      <c r="O1158" s="12">
        <v>3715</v>
      </c>
    </row>
    <row r="1159" customHeight="1" spans="1:15">
      <c r="A1159" s="13">
        <v>44331</v>
      </c>
      <c r="B1159" s="15">
        <v>159583</v>
      </c>
      <c r="C1159" s="12" t="s">
        <v>13036</v>
      </c>
      <c r="D1159" s="12" t="s">
        <v>11117</v>
      </c>
      <c r="E1159" s="12">
        <v>38</v>
      </c>
      <c r="F1159" s="12" t="s">
        <v>11118</v>
      </c>
      <c r="G1159" s="12" t="s">
        <v>69</v>
      </c>
      <c r="H1159" s="12" t="s">
        <v>41</v>
      </c>
      <c r="I1159" s="12" t="s">
        <v>13037</v>
      </c>
      <c r="J1159" s="12" t="s">
        <v>11483</v>
      </c>
      <c r="K1159" s="12" t="s">
        <v>175</v>
      </c>
      <c r="L1159" s="12" t="s">
        <v>26</v>
      </c>
      <c r="M1159" s="12" t="s">
        <v>726</v>
      </c>
      <c r="N1159" s="12" t="s">
        <v>35</v>
      </c>
      <c r="O1159" s="12">
        <v>6290</v>
      </c>
    </row>
    <row r="1160" customHeight="1" spans="1:15">
      <c r="A1160" s="13">
        <v>44331</v>
      </c>
      <c r="B1160" s="15">
        <v>146755</v>
      </c>
      <c r="C1160" s="12" t="s">
        <v>847</v>
      </c>
      <c r="D1160" s="12" t="s">
        <v>11117</v>
      </c>
      <c r="E1160" s="12">
        <v>34</v>
      </c>
      <c r="F1160" s="12" t="s">
        <v>33</v>
      </c>
      <c r="G1160" s="12" t="s">
        <v>33</v>
      </c>
      <c r="H1160" s="12" t="s">
        <v>13</v>
      </c>
      <c r="I1160" s="12" t="s">
        <v>11259</v>
      </c>
      <c r="J1160" s="12" t="s">
        <v>11120</v>
      </c>
      <c r="K1160" s="12" t="s">
        <v>15</v>
      </c>
      <c r="L1160" s="12" t="s">
        <v>26</v>
      </c>
      <c r="M1160" s="12" t="s">
        <v>27</v>
      </c>
      <c r="N1160" s="12" t="s">
        <v>35</v>
      </c>
      <c r="O1160" s="12">
        <v>12800</v>
      </c>
    </row>
    <row r="1161" customHeight="1" spans="1:15">
      <c r="A1161" s="13">
        <v>44331</v>
      </c>
      <c r="B1161" s="15">
        <v>162719</v>
      </c>
      <c r="C1161" s="12" t="s">
        <v>13038</v>
      </c>
      <c r="D1161" s="12" t="s">
        <v>11117</v>
      </c>
      <c r="E1161" s="12">
        <v>18</v>
      </c>
      <c r="F1161" s="12" t="s">
        <v>109</v>
      </c>
      <c r="G1161" s="12" t="s">
        <v>109</v>
      </c>
      <c r="H1161" s="12" t="s">
        <v>13</v>
      </c>
      <c r="I1161" s="12" t="s">
        <v>13039</v>
      </c>
      <c r="J1161" s="12" t="s">
        <v>11120</v>
      </c>
      <c r="K1161" s="12" t="s">
        <v>15</v>
      </c>
      <c r="L1161" s="12" t="s">
        <v>101</v>
      </c>
      <c r="M1161" s="12" t="s">
        <v>101</v>
      </c>
      <c r="N1161" s="12" t="s">
        <v>35</v>
      </c>
      <c r="O1161" s="12">
        <v>6600</v>
      </c>
    </row>
    <row r="1162" customHeight="1" spans="1:15">
      <c r="A1162" s="13">
        <v>44331</v>
      </c>
      <c r="B1162" s="15">
        <v>154796</v>
      </c>
      <c r="C1162" s="12" t="s">
        <v>13040</v>
      </c>
      <c r="D1162" s="12" t="s">
        <v>11131</v>
      </c>
      <c r="E1162" s="12">
        <v>36</v>
      </c>
      <c r="F1162" s="12" t="s">
        <v>280</v>
      </c>
      <c r="G1162" s="12" t="s">
        <v>280</v>
      </c>
      <c r="H1162" s="12" t="s">
        <v>13</v>
      </c>
      <c r="I1162" s="12" t="s">
        <v>13041</v>
      </c>
      <c r="J1162" s="12" t="s">
        <v>11120</v>
      </c>
      <c r="K1162" s="12" t="s">
        <v>15</v>
      </c>
      <c r="L1162" s="12" t="s">
        <v>26</v>
      </c>
      <c r="M1162" s="12" t="s">
        <v>27</v>
      </c>
      <c r="N1162" s="12" t="s">
        <v>35</v>
      </c>
      <c r="O1162" s="12">
        <v>6999</v>
      </c>
    </row>
    <row r="1163" customHeight="1" spans="1:15">
      <c r="A1163" s="13">
        <v>44331</v>
      </c>
      <c r="B1163" s="15">
        <v>148389</v>
      </c>
      <c r="C1163" s="12" t="s">
        <v>3305</v>
      </c>
      <c r="D1163" s="12" t="s">
        <v>11117</v>
      </c>
      <c r="E1163" s="12">
        <v>31</v>
      </c>
      <c r="F1163" s="12" t="s">
        <v>2782</v>
      </c>
      <c r="G1163" s="12" t="s">
        <v>2782</v>
      </c>
      <c r="H1163" s="12" t="s">
        <v>13</v>
      </c>
      <c r="I1163" s="12" t="s">
        <v>13042</v>
      </c>
      <c r="J1163" s="12" t="s">
        <v>11518</v>
      </c>
      <c r="K1163" s="12" t="s">
        <v>175</v>
      </c>
      <c r="L1163" s="12" t="s">
        <v>26</v>
      </c>
      <c r="M1163" s="12" t="s">
        <v>726</v>
      </c>
      <c r="N1163" s="12" t="s">
        <v>35</v>
      </c>
      <c r="O1163" s="12">
        <v>3980</v>
      </c>
    </row>
    <row r="1164" customHeight="1" spans="1:15">
      <c r="A1164" s="13">
        <v>44331</v>
      </c>
      <c r="B1164" s="15">
        <v>156511</v>
      </c>
      <c r="C1164" s="12" t="s">
        <v>13043</v>
      </c>
      <c r="D1164" s="12" t="s">
        <v>11117</v>
      </c>
      <c r="E1164" s="12">
        <v>42</v>
      </c>
      <c r="F1164" s="12" t="s">
        <v>11118</v>
      </c>
      <c r="G1164" s="12" t="s">
        <v>12</v>
      </c>
      <c r="H1164" s="12" t="s">
        <v>13</v>
      </c>
      <c r="I1164" s="12" t="s">
        <v>13044</v>
      </c>
      <c r="J1164" s="12" t="s">
        <v>11487</v>
      </c>
      <c r="K1164" s="12" t="s">
        <v>175</v>
      </c>
      <c r="L1164" s="12" t="s">
        <v>26</v>
      </c>
      <c r="M1164" s="12" t="s">
        <v>726</v>
      </c>
      <c r="N1164" s="12" t="s">
        <v>35</v>
      </c>
      <c r="O1164" s="12">
        <v>6800</v>
      </c>
    </row>
    <row r="1165" customHeight="1" spans="1:16">
      <c r="A1165" s="13">
        <v>44331</v>
      </c>
      <c r="B1165" s="15">
        <v>145490</v>
      </c>
      <c r="C1165" s="12" t="s">
        <v>13045</v>
      </c>
      <c r="D1165" s="12" t="s">
        <v>11117</v>
      </c>
      <c r="E1165" s="12">
        <v>37</v>
      </c>
      <c r="F1165" s="12" t="s">
        <v>11157</v>
      </c>
      <c r="G1165" s="12" t="s">
        <v>118</v>
      </c>
      <c r="H1165" s="12" t="s">
        <v>41</v>
      </c>
      <c r="I1165" s="12" t="s">
        <v>11855</v>
      </c>
      <c r="J1165" s="12" t="s">
        <v>11135</v>
      </c>
      <c r="K1165" s="12" t="s">
        <v>15</v>
      </c>
      <c r="L1165" s="12" t="s">
        <v>16</v>
      </c>
      <c r="M1165" s="12" t="s">
        <v>17</v>
      </c>
      <c r="N1165" s="12" t="s">
        <v>35</v>
      </c>
      <c r="O1165" s="12">
        <v>12000</v>
      </c>
      <c r="P1165" s="12" t="s">
        <v>13046</v>
      </c>
    </row>
    <row r="1166" customHeight="1" spans="1:15">
      <c r="A1166" s="13">
        <v>44331</v>
      </c>
      <c r="B1166" s="15">
        <v>157522</v>
      </c>
      <c r="C1166" s="12" t="s">
        <v>13047</v>
      </c>
      <c r="D1166" s="12" t="s">
        <v>11131</v>
      </c>
      <c r="E1166" s="12">
        <v>31</v>
      </c>
      <c r="F1166" s="12" t="s">
        <v>1955</v>
      </c>
      <c r="G1166" s="12" t="s">
        <v>1955</v>
      </c>
      <c r="H1166" s="12" t="s">
        <v>13</v>
      </c>
      <c r="I1166" s="12" t="s">
        <v>13048</v>
      </c>
      <c r="J1166" s="12" t="s">
        <v>11518</v>
      </c>
      <c r="K1166" s="12" t="s">
        <v>175</v>
      </c>
      <c r="L1166" s="12" t="s">
        <v>101</v>
      </c>
      <c r="M1166" s="12" t="s">
        <v>101</v>
      </c>
      <c r="N1166" s="12" t="s">
        <v>35</v>
      </c>
      <c r="O1166" s="12">
        <v>8999</v>
      </c>
    </row>
    <row r="1167" customHeight="1" spans="1:15">
      <c r="A1167" s="13">
        <v>44331</v>
      </c>
      <c r="B1167" s="15">
        <v>162141</v>
      </c>
      <c r="C1167" s="12" t="s">
        <v>13049</v>
      </c>
      <c r="D1167" s="12" t="s">
        <v>11117</v>
      </c>
      <c r="E1167" s="12">
        <v>20</v>
      </c>
      <c r="F1167" s="12" t="s">
        <v>2310</v>
      </c>
      <c r="G1167" s="12" t="s">
        <v>2310</v>
      </c>
      <c r="H1167" s="12" t="s">
        <v>13</v>
      </c>
      <c r="I1167" s="12" t="s">
        <v>13050</v>
      </c>
      <c r="J1167" s="12" t="s">
        <v>11135</v>
      </c>
      <c r="K1167" s="12" t="s">
        <v>15</v>
      </c>
      <c r="L1167" s="12" t="s">
        <v>26</v>
      </c>
      <c r="M1167" s="12" t="s">
        <v>27</v>
      </c>
      <c r="N1167" s="12" t="s">
        <v>35</v>
      </c>
      <c r="O1167" s="12">
        <v>30000</v>
      </c>
    </row>
    <row r="1168" customHeight="1" spans="1:15">
      <c r="A1168" s="13">
        <v>44331</v>
      </c>
      <c r="B1168" s="15">
        <v>147890</v>
      </c>
      <c r="C1168" s="12" t="s">
        <v>13051</v>
      </c>
      <c r="D1168" s="12" t="s">
        <v>11117</v>
      </c>
      <c r="E1168" s="12">
        <v>38</v>
      </c>
      <c r="F1168" s="12" t="s">
        <v>11178</v>
      </c>
      <c r="G1168" s="12" t="s">
        <v>104</v>
      </c>
      <c r="H1168" s="12" t="s">
        <v>13</v>
      </c>
      <c r="I1168" s="12" t="s">
        <v>12199</v>
      </c>
      <c r="J1168" s="12" t="s">
        <v>11221</v>
      </c>
      <c r="K1168" s="12" t="s">
        <v>15</v>
      </c>
      <c r="L1168" s="12" t="s">
        <v>26</v>
      </c>
      <c r="M1168" s="12" t="s">
        <v>27</v>
      </c>
      <c r="N1168" s="12" t="s">
        <v>35</v>
      </c>
      <c r="O1168" s="12">
        <v>50000</v>
      </c>
    </row>
    <row r="1169" customHeight="1" spans="1:15">
      <c r="A1169" s="13">
        <v>44332</v>
      </c>
      <c r="B1169" s="15">
        <v>151177</v>
      </c>
      <c r="C1169" s="12" t="s">
        <v>13052</v>
      </c>
      <c r="D1169" s="12" t="s">
        <v>11117</v>
      </c>
      <c r="E1169" s="12">
        <v>29</v>
      </c>
      <c r="F1169" s="12" t="s">
        <v>1955</v>
      </c>
      <c r="G1169" s="12" t="s">
        <v>1955</v>
      </c>
      <c r="H1169" s="12" t="s">
        <v>13</v>
      </c>
      <c r="I1169" s="12" t="s">
        <v>13053</v>
      </c>
      <c r="J1169" s="12" t="s">
        <v>11135</v>
      </c>
      <c r="K1169" s="12" t="s">
        <v>15</v>
      </c>
      <c r="L1169" s="12" t="s">
        <v>26</v>
      </c>
      <c r="M1169" s="12" t="s">
        <v>27</v>
      </c>
      <c r="N1169" s="12" t="s">
        <v>35</v>
      </c>
      <c r="O1169" s="12">
        <v>3960</v>
      </c>
    </row>
    <row r="1170" customHeight="1" spans="1:15">
      <c r="A1170" s="13">
        <v>44332</v>
      </c>
      <c r="B1170" s="15">
        <v>145522</v>
      </c>
      <c r="C1170" s="12" t="s">
        <v>13054</v>
      </c>
      <c r="D1170" s="12" t="s">
        <v>11131</v>
      </c>
      <c r="E1170" s="12">
        <v>33</v>
      </c>
      <c r="F1170" s="12" t="s">
        <v>368</v>
      </c>
      <c r="G1170" s="12" t="s">
        <v>368</v>
      </c>
      <c r="H1170" s="12" t="s">
        <v>13</v>
      </c>
      <c r="I1170" s="12" t="s">
        <v>13055</v>
      </c>
      <c r="J1170" s="12" t="s">
        <v>11221</v>
      </c>
      <c r="K1170" s="12" t="s">
        <v>15</v>
      </c>
      <c r="L1170" s="12" t="s">
        <v>26</v>
      </c>
      <c r="M1170" s="12" t="s">
        <v>27</v>
      </c>
      <c r="N1170" s="12" t="s">
        <v>35</v>
      </c>
      <c r="O1170" s="12">
        <v>2980</v>
      </c>
    </row>
    <row r="1171" customHeight="1" spans="1:16">
      <c r="A1171" s="13">
        <v>44332</v>
      </c>
      <c r="B1171" s="15">
        <v>151614</v>
      </c>
      <c r="C1171" s="12" t="s">
        <v>575</v>
      </c>
      <c r="D1171" s="12" t="s">
        <v>11117</v>
      </c>
      <c r="E1171" s="12">
        <v>23</v>
      </c>
      <c r="F1171" s="12" t="s">
        <v>109</v>
      </c>
      <c r="G1171" s="12" t="s">
        <v>109</v>
      </c>
      <c r="H1171" s="12" t="s">
        <v>13</v>
      </c>
      <c r="I1171" s="12" t="s">
        <v>11316</v>
      </c>
      <c r="J1171" s="12" t="s">
        <v>11221</v>
      </c>
      <c r="K1171" s="12" t="s">
        <v>15</v>
      </c>
      <c r="L1171" s="12" t="s">
        <v>26</v>
      </c>
      <c r="M1171" s="12" t="s">
        <v>27</v>
      </c>
      <c r="N1171" s="12" t="s">
        <v>236</v>
      </c>
      <c r="O1171" s="12">
        <v>0</v>
      </c>
      <c r="P1171" s="12" t="s">
        <v>13056</v>
      </c>
    </row>
    <row r="1172" customHeight="1" spans="1:15">
      <c r="A1172" s="13">
        <v>44332</v>
      </c>
      <c r="B1172" s="15">
        <v>146586</v>
      </c>
      <c r="C1172" s="12" t="s">
        <v>13057</v>
      </c>
      <c r="D1172" s="12" t="s">
        <v>11117</v>
      </c>
      <c r="E1172" s="12">
        <v>29</v>
      </c>
      <c r="F1172" s="12" t="s">
        <v>11139</v>
      </c>
      <c r="G1172" s="12" t="s">
        <v>6051</v>
      </c>
      <c r="H1172" s="12" t="s">
        <v>238</v>
      </c>
      <c r="I1172" s="12" t="s">
        <v>13058</v>
      </c>
      <c r="J1172" s="12" t="s">
        <v>11483</v>
      </c>
      <c r="K1172" s="12" t="s">
        <v>175</v>
      </c>
      <c r="L1172" s="12" t="s">
        <v>26</v>
      </c>
      <c r="M1172" s="12" t="s">
        <v>726</v>
      </c>
      <c r="N1172" s="12" t="s">
        <v>35</v>
      </c>
      <c r="O1172" s="12">
        <v>3800</v>
      </c>
    </row>
    <row r="1173" customHeight="1" spans="1:16">
      <c r="A1173" s="13">
        <v>44319</v>
      </c>
      <c r="B1173" s="15">
        <v>152975</v>
      </c>
      <c r="C1173" s="12" t="s">
        <v>13059</v>
      </c>
      <c r="D1173" s="12" t="s">
        <v>11117</v>
      </c>
      <c r="E1173" s="12">
        <v>37</v>
      </c>
      <c r="F1173" s="12" t="s">
        <v>11139</v>
      </c>
      <c r="G1173" s="12" t="s">
        <v>148</v>
      </c>
      <c r="H1173" s="12" t="s">
        <v>41</v>
      </c>
      <c r="I1173" s="12" t="s">
        <v>13060</v>
      </c>
      <c r="J1173" s="12" t="s">
        <v>11120</v>
      </c>
      <c r="K1173" s="12" t="s">
        <v>15</v>
      </c>
      <c r="L1173" s="12" t="s">
        <v>26</v>
      </c>
      <c r="M1173" s="12" t="s">
        <v>27</v>
      </c>
      <c r="N1173" s="12" t="s">
        <v>35</v>
      </c>
      <c r="O1173" s="12">
        <v>3000</v>
      </c>
      <c r="P1173" s="12" t="s">
        <v>13061</v>
      </c>
    </row>
    <row r="1174" customHeight="1" spans="1:15">
      <c r="A1174" s="13">
        <v>44332</v>
      </c>
      <c r="B1174" s="15">
        <v>165012</v>
      </c>
      <c r="C1174" s="12" t="s">
        <v>13062</v>
      </c>
      <c r="D1174" s="12" t="s">
        <v>11131</v>
      </c>
      <c r="E1174" s="12">
        <v>20</v>
      </c>
      <c r="F1174" s="12" t="s">
        <v>109</v>
      </c>
      <c r="G1174" s="12" t="s">
        <v>109</v>
      </c>
      <c r="H1174" s="12" t="s">
        <v>13</v>
      </c>
      <c r="I1174" s="12" t="s">
        <v>11148</v>
      </c>
      <c r="J1174" s="12" t="s">
        <v>11483</v>
      </c>
      <c r="K1174" s="12" t="s">
        <v>175</v>
      </c>
      <c r="L1174" s="12" t="s">
        <v>26</v>
      </c>
      <c r="M1174" s="12" t="s">
        <v>726</v>
      </c>
      <c r="N1174" s="12" t="s">
        <v>35</v>
      </c>
      <c r="O1174" s="12">
        <v>4880</v>
      </c>
    </row>
    <row r="1175" customHeight="1" spans="1:15">
      <c r="A1175" s="13">
        <v>44332</v>
      </c>
      <c r="B1175" s="15">
        <v>156379</v>
      </c>
      <c r="C1175" s="12" t="s">
        <v>13063</v>
      </c>
      <c r="D1175" s="12" t="s">
        <v>11117</v>
      </c>
      <c r="E1175" s="12">
        <v>20</v>
      </c>
      <c r="F1175" s="12" t="s">
        <v>368</v>
      </c>
      <c r="G1175" s="12" t="s">
        <v>368</v>
      </c>
      <c r="H1175" s="12" t="s">
        <v>13</v>
      </c>
      <c r="I1175" s="12" t="s">
        <v>12401</v>
      </c>
      <c r="J1175" s="12" t="s">
        <v>11483</v>
      </c>
      <c r="K1175" s="12" t="s">
        <v>175</v>
      </c>
      <c r="L1175" s="12" t="s">
        <v>26</v>
      </c>
      <c r="M1175" s="12" t="s">
        <v>726</v>
      </c>
      <c r="N1175" s="12" t="s">
        <v>35</v>
      </c>
      <c r="O1175" s="12">
        <v>8800</v>
      </c>
    </row>
    <row r="1176" customHeight="1" spans="1:15">
      <c r="A1176" s="13">
        <v>44332</v>
      </c>
      <c r="B1176" s="15">
        <v>152472</v>
      </c>
      <c r="C1176" s="12" t="s">
        <v>11231</v>
      </c>
      <c r="D1176" s="12" t="s">
        <v>11117</v>
      </c>
      <c r="E1176" s="12">
        <v>21</v>
      </c>
      <c r="F1176" s="12" t="s">
        <v>280</v>
      </c>
      <c r="G1176" s="12" t="s">
        <v>280</v>
      </c>
      <c r="H1176" s="12" t="s">
        <v>13</v>
      </c>
      <c r="I1176" s="12" t="s">
        <v>13064</v>
      </c>
      <c r="J1176" s="12" t="s">
        <v>11135</v>
      </c>
      <c r="K1176" s="12" t="s">
        <v>15</v>
      </c>
      <c r="L1176" s="12" t="s">
        <v>26</v>
      </c>
      <c r="M1176" s="12" t="s">
        <v>27</v>
      </c>
      <c r="N1176" s="12" t="s">
        <v>35</v>
      </c>
      <c r="O1176" s="12">
        <v>2680</v>
      </c>
    </row>
    <row r="1177" customHeight="1" spans="1:15">
      <c r="A1177" s="13">
        <v>44332</v>
      </c>
      <c r="B1177" s="15">
        <v>149374</v>
      </c>
      <c r="C1177" s="12" t="s">
        <v>13065</v>
      </c>
      <c r="D1177" s="12" t="s">
        <v>11117</v>
      </c>
      <c r="E1177" s="12">
        <v>44</v>
      </c>
      <c r="F1177" s="12" t="s">
        <v>109</v>
      </c>
      <c r="G1177" s="12" t="s">
        <v>109</v>
      </c>
      <c r="H1177" s="12" t="s">
        <v>13</v>
      </c>
      <c r="I1177" s="12" t="s">
        <v>13066</v>
      </c>
      <c r="J1177" s="12" t="s">
        <v>11135</v>
      </c>
      <c r="K1177" s="12" t="s">
        <v>15</v>
      </c>
      <c r="L1177" s="12" t="s">
        <v>101</v>
      </c>
      <c r="M1177" s="12" t="s">
        <v>101</v>
      </c>
      <c r="N1177" s="12" t="s">
        <v>35</v>
      </c>
      <c r="O1177" s="12">
        <v>3660</v>
      </c>
    </row>
    <row r="1178" customHeight="1" spans="1:15">
      <c r="A1178" s="13">
        <v>44332</v>
      </c>
      <c r="B1178" s="15">
        <v>144084</v>
      </c>
      <c r="C1178" s="12" t="s">
        <v>255</v>
      </c>
      <c r="D1178" s="12" t="s">
        <v>11117</v>
      </c>
      <c r="E1178" s="12">
        <v>37</v>
      </c>
      <c r="F1178" s="12" t="s">
        <v>673</v>
      </c>
      <c r="G1178" s="12" t="s">
        <v>673</v>
      </c>
      <c r="H1178" s="12" t="s">
        <v>13</v>
      </c>
      <c r="I1178" s="12" t="s">
        <v>13067</v>
      </c>
      <c r="J1178" s="12" t="s">
        <v>11221</v>
      </c>
      <c r="K1178" s="12" t="s">
        <v>15</v>
      </c>
      <c r="L1178" s="12" t="s">
        <v>26</v>
      </c>
      <c r="M1178" s="12" t="s">
        <v>27</v>
      </c>
      <c r="N1178" s="12" t="s">
        <v>35</v>
      </c>
      <c r="O1178" s="12">
        <v>810</v>
      </c>
    </row>
    <row r="1179" customHeight="1" spans="1:16">
      <c r="A1179" s="13">
        <v>44332</v>
      </c>
      <c r="B1179" s="15">
        <v>147561</v>
      </c>
      <c r="C1179" s="12" t="s">
        <v>13068</v>
      </c>
      <c r="D1179" s="12" t="s">
        <v>11117</v>
      </c>
      <c r="E1179" s="12">
        <v>37</v>
      </c>
      <c r="F1179" s="12" t="s">
        <v>11118</v>
      </c>
      <c r="G1179" s="12" t="s">
        <v>50</v>
      </c>
      <c r="H1179" s="12" t="s">
        <v>41</v>
      </c>
      <c r="I1179" s="12" t="s">
        <v>13069</v>
      </c>
      <c r="J1179" s="12" t="s">
        <v>11483</v>
      </c>
      <c r="K1179" s="12" t="s">
        <v>175</v>
      </c>
      <c r="L1179" s="12" t="s">
        <v>16</v>
      </c>
      <c r="M1179" s="12" t="s">
        <v>723</v>
      </c>
      <c r="N1179" s="12" t="s">
        <v>236</v>
      </c>
      <c r="O1179" s="12">
        <v>0</v>
      </c>
      <c r="P1179" s="12" t="s">
        <v>13070</v>
      </c>
    </row>
    <row r="1180" customHeight="1" spans="1:15">
      <c r="A1180" s="13">
        <v>44332</v>
      </c>
      <c r="B1180" s="15">
        <v>157537</v>
      </c>
      <c r="C1180" s="12" t="s">
        <v>13071</v>
      </c>
      <c r="D1180" s="12" t="s">
        <v>11117</v>
      </c>
      <c r="E1180" s="12">
        <v>38</v>
      </c>
      <c r="F1180" s="12" t="s">
        <v>673</v>
      </c>
      <c r="G1180" s="12" t="s">
        <v>673</v>
      </c>
      <c r="H1180" s="12" t="s">
        <v>13</v>
      </c>
      <c r="I1180" s="12" t="s">
        <v>13072</v>
      </c>
      <c r="J1180" s="12" t="s">
        <v>11483</v>
      </c>
      <c r="K1180" s="12" t="s">
        <v>175</v>
      </c>
      <c r="L1180" s="12" t="s">
        <v>26</v>
      </c>
      <c r="M1180" s="12" t="s">
        <v>726</v>
      </c>
      <c r="N1180" s="12" t="s">
        <v>35</v>
      </c>
      <c r="O1180" s="12">
        <v>5014</v>
      </c>
    </row>
    <row r="1181" customHeight="1" spans="1:16">
      <c r="A1181" s="13">
        <v>44332</v>
      </c>
      <c r="B1181" s="15">
        <v>146538</v>
      </c>
      <c r="C1181" s="12" t="s">
        <v>13073</v>
      </c>
      <c r="D1181" s="12" t="s">
        <v>11117</v>
      </c>
      <c r="E1181" s="12">
        <v>32</v>
      </c>
      <c r="F1181" s="12" t="s">
        <v>109</v>
      </c>
      <c r="G1181" s="12" t="s">
        <v>109</v>
      </c>
      <c r="H1181" s="12" t="s">
        <v>13</v>
      </c>
      <c r="I1181" s="12" t="s">
        <v>11148</v>
      </c>
      <c r="J1181" s="12" t="s">
        <v>11135</v>
      </c>
      <c r="K1181" s="12" t="s">
        <v>15</v>
      </c>
      <c r="L1181" s="12" t="s">
        <v>26</v>
      </c>
      <c r="M1181" s="12" t="s">
        <v>27</v>
      </c>
      <c r="N1181" s="12" t="s">
        <v>35</v>
      </c>
      <c r="O1181" s="12">
        <v>3980</v>
      </c>
      <c r="P1181" s="12" t="s">
        <v>13074</v>
      </c>
    </row>
    <row r="1182" customHeight="1" spans="1:15">
      <c r="A1182" s="13">
        <v>44333</v>
      </c>
      <c r="B1182" s="15">
        <v>157370</v>
      </c>
      <c r="C1182" s="12" t="s">
        <v>11299</v>
      </c>
      <c r="D1182" s="12" t="s">
        <v>11117</v>
      </c>
      <c r="E1182" s="12">
        <v>40</v>
      </c>
      <c r="F1182" s="12" t="s">
        <v>109</v>
      </c>
      <c r="G1182" s="12" t="s">
        <v>109</v>
      </c>
      <c r="H1182" s="12" t="s">
        <v>13</v>
      </c>
      <c r="I1182" s="12" t="s">
        <v>11396</v>
      </c>
      <c r="J1182" s="12" t="s">
        <v>11731</v>
      </c>
      <c r="K1182" s="12" t="s">
        <v>175</v>
      </c>
      <c r="L1182" s="12" t="s">
        <v>26</v>
      </c>
      <c r="M1182" s="12" t="s">
        <v>726</v>
      </c>
      <c r="N1182" s="12" t="s">
        <v>35</v>
      </c>
      <c r="O1182" s="12">
        <v>1499</v>
      </c>
    </row>
    <row r="1183" customHeight="1" spans="1:15">
      <c r="A1183" s="13">
        <v>44333</v>
      </c>
      <c r="B1183" s="15">
        <v>150639</v>
      </c>
      <c r="C1183" s="12" t="s">
        <v>13075</v>
      </c>
      <c r="D1183" s="12" t="s">
        <v>11117</v>
      </c>
      <c r="E1183" s="12">
        <v>29</v>
      </c>
      <c r="F1183" s="12" t="s">
        <v>368</v>
      </c>
      <c r="G1183" s="12" t="s">
        <v>368</v>
      </c>
      <c r="H1183" s="12" t="s">
        <v>13</v>
      </c>
      <c r="I1183" s="12" t="s">
        <v>368</v>
      </c>
      <c r="J1183" s="12" t="s">
        <v>11120</v>
      </c>
      <c r="K1183" s="12" t="s">
        <v>15</v>
      </c>
      <c r="L1183" s="12" t="s">
        <v>26</v>
      </c>
      <c r="M1183" s="12" t="s">
        <v>27</v>
      </c>
      <c r="N1183" s="12" t="s">
        <v>35</v>
      </c>
      <c r="O1183" s="12">
        <v>880</v>
      </c>
    </row>
    <row r="1184" customHeight="1" spans="1:16">
      <c r="A1184" s="13">
        <v>44333</v>
      </c>
      <c r="B1184" s="15">
        <v>146094</v>
      </c>
      <c r="C1184" s="12" t="s">
        <v>13076</v>
      </c>
      <c r="D1184" s="12" t="s">
        <v>11117</v>
      </c>
      <c r="E1184" s="12">
        <v>36</v>
      </c>
      <c r="F1184" s="12" t="s">
        <v>11157</v>
      </c>
      <c r="G1184" s="12" t="s">
        <v>118</v>
      </c>
      <c r="H1184" s="12" t="s">
        <v>41</v>
      </c>
      <c r="I1184" s="12" t="s">
        <v>118</v>
      </c>
      <c r="J1184" s="12" t="s">
        <v>11135</v>
      </c>
      <c r="K1184" s="12" t="s">
        <v>15</v>
      </c>
      <c r="L1184" s="12" t="s">
        <v>26</v>
      </c>
      <c r="M1184" s="12" t="s">
        <v>27</v>
      </c>
      <c r="N1184" s="12" t="s">
        <v>236</v>
      </c>
      <c r="O1184" s="12">
        <v>0</v>
      </c>
      <c r="P1184" s="12" t="s">
        <v>13077</v>
      </c>
    </row>
    <row r="1185" customHeight="1" spans="1:15">
      <c r="A1185" s="13">
        <v>44333</v>
      </c>
      <c r="B1185" s="15">
        <v>144455</v>
      </c>
      <c r="C1185" s="12" t="s">
        <v>13078</v>
      </c>
      <c r="D1185" s="12" t="s">
        <v>11117</v>
      </c>
      <c r="E1185" s="12">
        <v>32</v>
      </c>
      <c r="F1185" s="12" t="s">
        <v>928</v>
      </c>
      <c r="G1185" s="12" t="s">
        <v>928</v>
      </c>
      <c r="H1185" s="12" t="s">
        <v>238</v>
      </c>
      <c r="I1185" s="12" t="s">
        <v>13079</v>
      </c>
      <c r="J1185" s="12" t="s">
        <v>11120</v>
      </c>
      <c r="K1185" s="12" t="s">
        <v>15</v>
      </c>
      <c r="L1185" s="12" t="s">
        <v>16</v>
      </c>
      <c r="M1185" s="12" t="s">
        <v>17</v>
      </c>
      <c r="N1185" s="12" t="s">
        <v>35</v>
      </c>
      <c r="O1185" s="12">
        <v>3340</v>
      </c>
    </row>
    <row r="1186" customHeight="1" spans="1:15">
      <c r="A1186" s="13">
        <v>44333</v>
      </c>
      <c r="B1186" s="15">
        <v>160123</v>
      </c>
      <c r="C1186" s="12" t="s">
        <v>13080</v>
      </c>
      <c r="D1186" s="12" t="s">
        <v>11117</v>
      </c>
      <c r="E1186" s="12">
        <v>28</v>
      </c>
      <c r="F1186" s="12" t="s">
        <v>11139</v>
      </c>
      <c r="G1186" s="12" t="s">
        <v>148</v>
      </c>
      <c r="H1186" s="12" t="s">
        <v>41</v>
      </c>
      <c r="I1186" s="12" t="s">
        <v>13081</v>
      </c>
      <c r="J1186" s="12" t="s">
        <v>11120</v>
      </c>
      <c r="K1186" s="12" t="s">
        <v>15</v>
      </c>
      <c r="L1186" s="12" t="s">
        <v>16</v>
      </c>
      <c r="M1186" s="12" t="s">
        <v>17</v>
      </c>
      <c r="N1186" s="12" t="s">
        <v>35</v>
      </c>
      <c r="O1186" s="12">
        <v>6000</v>
      </c>
    </row>
    <row r="1187" customHeight="1" spans="1:15">
      <c r="A1187" s="13">
        <v>44333</v>
      </c>
      <c r="B1187" s="15">
        <v>147568</v>
      </c>
      <c r="C1187" s="12" t="s">
        <v>13082</v>
      </c>
      <c r="D1187" s="12" t="s">
        <v>11117</v>
      </c>
      <c r="E1187" s="12">
        <v>18</v>
      </c>
      <c r="F1187" s="12" t="s">
        <v>11123</v>
      </c>
      <c r="G1187" s="12" t="s">
        <v>100</v>
      </c>
      <c r="H1187" s="12" t="s">
        <v>41</v>
      </c>
      <c r="I1187" s="12" t="s">
        <v>13083</v>
      </c>
      <c r="J1187" s="12" t="s">
        <v>11120</v>
      </c>
      <c r="K1187" s="12" t="s">
        <v>15</v>
      </c>
      <c r="L1187" s="12" t="s">
        <v>26</v>
      </c>
      <c r="M1187" s="12" t="s">
        <v>27</v>
      </c>
      <c r="N1187" s="12" t="s">
        <v>35</v>
      </c>
      <c r="O1187" s="12">
        <v>6000</v>
      </c>
    </row>
    <row r="1188" customHeight="1" spans="1:15">
      <c r="A1188" s="13">
        <v>44333</v>
      </c>
      <c r="B1188" s="15">
        <v>145258</v>
      </c>
      <c r="C1188" s="12" t="s">
        <v>13084</v>
      </c>
      <c r="D1188" s="12" t="s">
        <v>11117</v>
      </c>
      <c r="E1188" s="12">
        <v>35</v>
      </c>
      <c r="F1188" s="12" t="s">
        <v>11123</v>
      </c>
      <c r="G1188" s="12" t="s">
        <v>100</v>
      </c>
      <c r="H1188" s="12" t="s">
        <v>41</v>
      </c>
      <c r="I1188" s="12" t="s">
        <v>13085</v>
      </c>
      <c r="J1188" s="12" t="s">
        <v>11483</v>
      </c>
      <c r="K1188" s="12" t="s">
        <v>175</v>
      </c>
      <c r="L1188" s="12" t="s">
        <v>26</v>
      </c>
      <c r="M1188" s="12" t="s">
        <v>726</v>
      </c>
      <c r="N1188" s="12" t="s">
        <v>35</v>
      </c>
      <c r="O1188" s="12">
        <v>9180</v>
      </c>
    </row>
    <row r="1189" customHeight="1" spans="1:15">
      <c r="A1189" s="13">
        <v>44333</v>
      </c>
      <c r="B1189" s="15">
        <v>156438</v>
      </c>
      <c r="C1189" s="12" t="s">
        <v>5662</v>
      </c>
      <c r="D1189" s="12" t="s">
        <v>11131</v>
      </c>
      <c r="E1189" s="12">
        <v>37</v>
      </c>
      <c r="F1189" s="12" t="s">
        <v>2310</v>
      </c>
      <c r="G1189" s="12" t="s">
        <v>2310</v>
      </c>
      <c r="H1189" s="12" t="s">
        <v>13</v>
      </c>
      <c r="I1189" s="12" t="s">
        <v>13086</v>
      </c>
      <c r="J1189" s="12" t="s">
        <v>11120</v>
      </c>
      <c r="K1189" s="12" t="s">
        <v>15</v>
      </c>
      <c r="L1189" s="12" t="s">
        <v>26</v>
      </c>
      <c r="M1189" s="12" t="s">
        <v>27</v>
      </c>
      <c r="N1189" s="12" t="s">
        <v>35</v>
      </c>
      <c r="O1189" s="12">
        <v>7500</v>
      </c>
    </row>
    <row r="1190" customHeight="1" spans="1:15">
      <c r="A1190" s="13">
        <v>44333</v>
      </c>
      <c r="B1190" s="15">
        <v>148340</v>
      </c>
      <c r="C1190" s="12" t="s">
        <v>562</v>
      </c>
      <c r="D1190" s="12" t="s">
        <v>11131</v>
      </c>
      <c r="E1190" s="12">
        <v>33</v>
      </c>
      <c r="F1190" s="12" t="s">
        <v>368</v>
      </c>
      <c r="G1190" s="12" t="s">
        <v>368</v>
      </c>
      <c r="H1190" s="12" t="s">
        <v>13</v>
      </c>
      <c r="I1190" s="12" t="s">
        <v>13087</v>
      </c>
      <c r="J1190" s="12" t="s">
        <v>11518</v>
      </c>
      <c r="K1190" s="12" t="s">
        <v>175</v>
      </c>
      <c r="L1190" s="12" t="s">
        <v>26</v>
      </c>
      <c r="M1190" s="12" t="s">
        <v>726</v>
      </c>
      <c r="N1190" s="12" t="s">
        <v>35</v>
      </c>
      <c r="O1190" s="12">
        <v>1680</v>
      </c>
    </row>
    <row r="1191" customHeight="1" spans="1:15">
      <c r="A1191" s="13">
        <v>44333</v>
      </c>
      <c r="B1191" s="15">
        <v>164929</v>
      </c>
      <c r="C1191" s="12" t="s">
        <v>13088</v>
      </c>
      <c r="D1191" s="12" t="s">
        <v>11131</v>
      </c>
      <c r="E1191" s="12">
        <v>19</v>
      </c>
      <c r="F1191" s="12" t="s">
        <v>109</v>
      </c>
      <c r="G1191" s="12" t="s">
        <v>109</v>
      </c>
      <c r="H1191" s="12" t="s">
        <v>13</v>
      </c>
      <c r="I1191" s="12" t="s">
        <v>13089</v>
      </c>
      <c r="J1191" s="12" t="s">
        <v>11120</v>
      </c>
      <c r="K1191" s="12" t="s">
        <v>15</v>
      </c>
      <c r="L1191" s="12" t="s">
        <v>101</v>
      </c>
      <c r="M1191" s="12" t="s">
        <v>101</v>
      </c>
      <c r="N1191" s="12" t="s">
        <v>35</v>
      </c>
      <c r="O1191" s="12">
        <v>4137.15</v>
      </c>
    </row>
    <row r="1192" customHeight="1" spans="1:15">
      <c r="A1192" s="13">
        <v>44334</v>
      </c>
      <c r="B1192" s="15">
        <v>153521</v>
      </c>
      <c r="C1192" s="12" t="s">
        <v>847</v>
      </c>
      <c r="D1192" s="12" t="s">
        <v>11117</v>
      </c>
      <c r="E1192" s="12">
        <v>25</v>
      </c>
      <c r="F1192" s="12" t="s">
        <v>1180</v>
      </c>
      <c r="G1192" s="12" t="s">
        <v>11739</v>
      </c>
      <c r="H1192" s="12" t="s">
        <v>13</v>
      </c>
      <c r="I1192" s="12" t="s">
        <v>13090</v>
      </c>
      <c r="J1192" s="12" t="s">
        <v>11120</v>
      </c>
      <c r="K1192" s="12" t="s">
        <v>15</v>
      </c>
      <c r="L1192" s="12" t="s">
        <v>26</v>
      </c>
      <c r="M1192" s="12" t="s">
        <v>27</v>
      </c>
      <c r="N1192" s="12" t="s">
        <v>35</v>
      </c>
      <c r="O1192" s="12">
        <v>6000</v>
      </c>
    </row>
    <row r="1193" customHeight="1" spans="1:15">
      <c r="A1193" s="13">
        <v>44334</v>
      </c>
      <c r="B1193" s="15">
        <v>166220</v>
      </c>
      <c r="C1193" s="12" t="s">
        <v>11389</v>
      </c>
      <c r="D1193" s="12" t="s">
        <v>11117</v>
      </c>
      <c r="E1193" s="12">
        <v>32</v>
      </c>
      <c r="F1193" s="12" t="s">
        <v>33</v>
      </c>
      <c r="G1193" s="12" t="s">
        <v>33</v>
      </c>
      <c r="H1193" s="12" t="s">
        <v>13</v>
      </c>
      <c r="I1193" s="12" t="s">
        <v>13091</v>
      </c>
      <c r="J1193" s="12" t="s">
        <v>11120</v>
      </c>
      <c r="K1193" s="12" t="s">
        <v>15</v>
      </c>
      <c r="L1193" s="12" t="s">
        <v>26</v>
      </c>
      <c r="M1193" s="12" t="s">
        <v>27</v>
      </c>
      <c r="N1193" s="12" t="s">
        <v>35</v>
      </c>
      <c r="O1193" s="12">
        <v>7960</v>
      </c>
    </row>
    <row r="1194" customHeight="1" spans="1:15">
      <c r="A1194" s="13">
        <v>44334</v>
      </c>
      <c r="B1194" s="15">
        <v>161432</v>
      </c>
      <c r="C1194" s="12" t="s">
        <v>13092</v>
      </c>
      <c r="D1194" s="12" t="s">
        <v>11117</v>
      </c>
      <c r="E1194" s="12">
        <v>35</v>
      </c>
      <c r="F1194" s="12" t="s">
        <v>11118</v>
      </c>
      <c r="G1194" s="12" t="s">
        <v>69</v>
      </c>
      <c r="H1194" s="12" t="s">
        <v>41</v>
      </c>
      <c r="I1194" s="12" t="s">
        <v>13093</v>
      </c>
      <c r="J1194" s="12" t="s">
        <v>11221</v>
      </c>
      <c r="K1194" s="12" t="s">
        <v>15</v>
      </c>
      <c r="L1194" s="12" t="s">
        <v>16</v>
      </c>
      <c r="M1194" s="12" t="s">
        <v>17</v>
      </c>
      <c r="N1194" s="12" t="s">
        <v>35</v>
      </c>
      <c r="O1194" s="12">
        <v>109400</v>
      </c>
    </row>
    <row r="1195" customHeight="1" spans="1:15">
      <c r="A1195" s="13">
        <v>44334</v>
      </c>
      <c r="B1195" s="15">
        <v>157234</v>
      </c>
      <c r="C1195" s="12" t="s">
        <v>4312</v>
      </c>
      <c r="D1195" s="12" t="s">
        <v>11117</v>
      </c>
      <c r="E1195" s="12">
        <v>38</v>
      </c>
      <c r="F1195" s="12" t="s">
        <v>1180</v>
      </c>
      <c r="G1195" s="12" t="s">
        <v>11739</v>
      </c>
      <c r="H1195" s="12" t="s">
        <v>13</v>
      </c>
      <c r="I1195" s="12" t="s">
        <v>13094</v>
      </c>
      <c r="J1195" s="12" t="s">
        <v>11120</v>
      </c>
      <c r="K1195" s="12" t="s">
        <v>15</v>
      </c>
      <c r="L1195" s="12" t="s">
        <v>26</v>
      </c>
      <c r="M1195" s="12" t="s">
        <v>27</v>
      </c>
      <c r="N1195" s="12" t="s">
        <v>35</v>
      </c>
      <c r="O1195" s="12">
        <v>15800</v>
      </c>
    </row>
    <row r="1196" customHeight="1" spans="1:15">
      <c r="A1196" s="13">
        <v>44334</v>
      </c>
      <c r="B1196" s="15">
        <v>152149</v>
      </c>
      <c r="C1196" s="12" t="s">
        <v>13095</v>
      </c>
      <c r="D1196" s="12" t="s">
        <v>11131</v>
      </c>
      <c r="E1196" s="12">
        <v>25</v>
      </c>
      <c r="F1196" s="12" t="s">
        <v>2310</v>
      </c>
      <c r="G1196" s="12" t="s">
        <v>2310</v>
      </c>
      <c r="H1196" s="12" t="s">
        <v>13</v>
      </c>
      <c r="I1196" s="12" t="s">
        <v>13096</v>
      </c>
      <c r="J1196" s="12" t="s">
        <v>11518</v>
      </c>
      <c r="K1196" s="12" t="s">
        <v>175</v>
      </c>
      <c r="L1196" s="12" t="s">
        <v>26</v>
      </c>
      <c r="M1196" s="12" t="s">
        <v>726</v>
      </c>
      <c r="N1196" s="12" t="s">
        <v>35</v>
      </c>
      <c r="O1196" s="12">
        <v>2980</v>
      </c>
    </row>
    <row r="1197" customHeight="1" spans="1:15">
      <c r="A1197" s="13">
        <v>44334</v>
      </c>
      <c r="B1197" s="15">
        <v>157332</v>
      </c>
      <c r="C1197" s="12" t="s">
        <v>13097</v>
      </c>
      <c r="D1197" s="12" t="s">
        <v>11117</v>
      </c>
      <c r="E1197" s="12">
        <v>36</v>
      </c>
      <c r="F1197" s="12" t="s">
        <v>1180</v>
      </c>
      <c r="G1197" s="12" t="s">
        <v>11739</v>
      </c>
      <c r="H1197" s="12" t="s">
        <v>13</v>
      </c>
      <c r="I1197" s="12" t="s">
        <v>12199</v>
      </c>
      <c r="J1197" s="12" t="s">
        <v>11483</v>
      </c>
      <c r="K1197" s="12" t="s">
        <v>175</v>
      </c>
      <c r="L1197" s="12" t="s">
        <v>101</v>
      </c>
      <c r="M1197" s="12" t="s">
        <v>101</v>
      </c>
      <c r="N1197" s="12" t="s">
        <v>35</v>
      </c>
      <c r="O1197" s="12">
        <v>50000</v>
      </c>
    </row>
    <row r="1198" customHeight="1" spans="1:15">
      <c r="A1198" s="13">
        <v>44334</v>
      </c>
      <c r="B1198" s="15">
        <v>151399</v>
      </c>
      <c r="C1198" s="12" t="s">
        <v>847</v>
      </c>
      <c r="D1198" s="12" t="s">
        <v>11117</v>
      </c>
      <c r="E1198" s="12">
        <v>36</v>
      </c>
      <c r="F1198" s="12" t="s">
        <v>11178</v>
      </c>
      <c r="G1198" s="12" t="s">
        <v>104</v>
      </c>
      <c r="H1198" s="12" t="s">
        <v>13</v>
      </c>
      <c r="I1198" s="12" t="s">
        <v>13098</v>
      </c>
      <c r="J1198" s="12" t="s">
        <v>11483</v>
      </c>
      <c r="K1198" s="12" t="s">
        <v>175</v>
      </c>
      <c r="L1198" s="12" t="s">
        <v>101</v>
      </c>
      <c r="M1198" s="12" t="s">
        <v>101</v>
      </c>
      <c r="N1198" s="12" t="s">
        <v>35</v>
      </c>
      <c r="O1198" s="12">
        <v>15000</v>
      </c>
    </row>
    <row r="1199" customHeight="1" spans="1:15">
      <c r="A1199" s="13">
        <v>44335</v>
      </c>
      <c r="B1199" s="15">
        <v>145510</v>
      </c>
      <c r="C1199" s="12" t="s">
        <v>12971</v>
      </c>
      <c r="D1199" s="12" t="s">
        <v>11117</v>
      </c>
      <c r="E1199" s="12">
        <v>25</v>
      </c>
      <c r="F1199" s="12" t="s">
        <v>368</v>
      </c>
      <c r="G1199" s="12" t="s">
        <v>368</v>
      </c>
      <c r="H1199" s="12" t="s">
        <v>13</v>
      </c>
      <c r="I1199" s="12" t="s">
        <v>11475</v>
      </c>
      <c r="J1199" s="12" t="s">
        <v>11731</v>
      </c>
      <c r="K1199" s="12" t="s">
        <v>175</v>
      </c>
      <c r="L1199" s="12" t="s">
        <v>26</v>
      </c>
      <c r="M1199" s="12" t="s">
        <v>726</v>
      </c>
      <c r="N1199" s="12" t="s">
        <v>35</v>
      </c>
      <c r="O1199" s="12">
        <v>1680</v>
      </c>
    </row>
    <row r="1200" customHeight="1" spans="1:15">
      <c r="A1200" s="13">
        <v>44335</v>
      </c>
      <c r="B1200" s="15">
        <v>167267</v>
      </c>
      <c r="C1200" s="12" t="s">
        <v>13099</v>
      </c>
      <c r="D1200" s="12" t="s">
        <v>11131</v>
      </c>
      <c r="E1200" s="12">
        <v>31</v>
      </c>
      <c r="F1200" s="12" t="s">
        <v>368</v>
      </c>
      <c r="G1200" s="12" t="s">
        <v>368</v>
      </c>
      <c r="H1200" s="12" t="s">
        <v>13</v>
      </c>
      <c r="I1200" s="12" t="s">
        <v>11475</v>
      </c>
      <c r="J1200" s="12" t="s">
        <v>11731</v>
      </c>
      <c r="K1200" s="12" t="s">
        <v>175</v>
      </c>
      <c r="L1200" s="12" t="s">
        <v>26</v>
      </c>
      <c r="M1200" s="12" t="s">
        <v>726</v>
      </c>
      <c r="N1200" s="12" t="s">
        <v>35</v>
      </c>
      <c r="O1200" s="12">
        <v>1680</v>
      </c>
    </row>
    <row r="1201" customHeight="1" spans="1:15">
      <c r="A1201" s="13">
        <v>44335</v>
      </c>
      <c r="B1201" s="15">
        <v>167031</v>
      </c>
      <c r="C1201" s="12" t="s">
        <v>13100</v>
      </c>
      <c r="D1201" s="12" t="s">
        <v>11117</v>
      </c>
      <c r="E1201" s="12">
        <v>22</v>
      </c>
      <c r="F1201" s="12" t="s">
        <v>109</v>
      </c>
      <c r="G1201" s="12" t="s">
        <v>109</v>
      </c>
      <c r="H1201" s="12" t="s">
        <v>13</v>
      </c>
      <c r="I1201" s="12" t="s">
        <v>13101</v>
      </c>
      <c r="J1201" s="12" t="s">
        <v>11731</v>
      </c>
      <c r="K1201" s="12" t="s">
        <v>175</v>
      </c>
      <c r="L1201" s="12" t="s">
        <v>26</v>
      </c>
      <c r="M1201" s="12" t="s">
        <v>726</v>
      </c>
      <c r="N1201" s="12" t="s">
        <v>35</v>
      </c>
      <c r="O1201" s="12">
        <v>880</v>
      </c>
    </row>
    <row r="1202" customHeight="1" spans="1:15">
      <c r="A1202" s="13">
        <v>44335</v>
      </c>
      <c r="B1202" s="15">
        <v>122436</v>
      </c>
      <c r="C1202" s="12" t="s">
        <v>4611</v>
      </c>
      <c r="D1202" s="12" t="s">
        <v>11117</v>
      </c>
      <c r="E1202" s="12">
        <v>24</v>
      </c>
      <c r="F1202" s="12" t="s">
        <v>109</v>
      </c>
      <c r="G1202" s="12" t="s">
        <v>109</v>
      </c>
      <c r="H1202" s="12" t="s">
        <v>13</v>
      </c>
      <c r="I1202" s="12" t="s">
        <v>13102</v>
      </c>
      <c r="J1202" s="12" t="s">
        <v>11221</v>
      </c>
      <c r="K1202" s="12" t="s">
        <v>15</v>
      </c>
      <c r="L1202" s="12" t="s">
        <v>26</v>
      </c>
      <c r="M1202" s="12" t="s">
        <v>27</v>
      </c>
      <c r="N1202" s="12" t="s">
        <v>35</v>
      </c>
      <c r="O1202" s="12">
        <v>760</v>
      </c>
    </row>
    <row r="1203" customHeight="1" spans="1:15">
      <c r="A1203" s="13">
        <v>44335</v>
      </c>
      <c r="B1203" s="15">
        <v>150150</v>
      </c>
      <c r="C1203" s="12" t="s">
        <v>13103</v>
      </c>
      <c r="D1203" s="12" t="s">
        <v>11117</v>
      </c>
      <c r="E1203" s="12">
        <v>33</v>
      </c>
      <c r="F1203" s="12" t="s">
        <v>1209</v>
      </c>
      <c r="G1203" s="12" t="s">
        <v>1209</v>
      </c>
      <c r="H1203" s="12" t="s">
        <v>13</v>
      </c>
      <c r="I1203" s="12" t="s">
        <v>13104</v>
      </c>
      <c r="J1203" s="12" t="s">
        <v>11221</v>
      </c>
      <c r="K1203" s="12" t="s">
        <v>15</v>
      </c>
      <c r="L1203" s="12" t="s">
        <v>101</v>
      </c>
      <c r="M1203" s="12" t="s">
        <v>101</v>
      </c>
      <c r="N1203" s="12" t="s">
        <v>35</v>
      </c>
      <c r="O1203" s="12">
        <v>2080</v>
      </c>
    </row>
    <row r="1204" customHeight="1" spans="1:16">
      <c r="A1204" s="13">
        <v>44335</v>
      </c>
      <c r="B1204" s="15">
        <v>154175</v>
      </c>
      <c r="C1204" s="12" t="s">
        <v>13105</v>
      </c>
      <c r="D1204" s="12" t="s">
        <v>11117</v>
      </c>
      <c r="E1204" s="12">
        <v>24</v>
      </c>
      <c r="F1204" s="12" t="s">
        <v>2310</v>
      </c>
      <c r="G1204" s="12" t="s">
        <v>2310</v>
      </c>
      <c r="H1204" s="12" t="s">
        <v>13</v>
      </c>
      <c r="I1204" s="12" t="s">
        <v>13106</v>
      </c>
      <c r="J1204" s="12" t="s">
        <v>11221</v>
      </c>
      <c r="K1204" s="12" t="s">
        <v>15</v>
      </c>
      <c r="L1204" s="12" t="s">
        <v>16</v>
      </c>
      <c r="M1204" s="12" t="s">
        <v>17</v>
      </c>
      <c r="N1204" s="12" t="s">
        <v>35</v>
      </c>
      <c r="O1204" s="12">
        <v>5800</v>
      </c>
      <c r="P1204" s="12" t="s">
        <v>13107</v>
      </c>
    </row>
    <row r="1205" customHeight="1" spans="1:15">
      <c r="A1205" s="13">
        <v>44335</v>
      </c>
      <c r="B1205" s="15">
        <v>146791</v>
      </c>
      <c r="C1205" s="12" t="s">
        <v>13108</v>
      </c>
      <c r="D1205" s="12" t="s">
        <v>11117</v>
      </c>
      <c r="E1205" s="12">
        <v>21</v>
      </c>
      <c r="F1205" s="12" t="s">
        <v>368</v>
      </c>
      <c r="G1205" s="12" t="s">
        <v>368</v>
      </c>
      <c r="H1205" s="12" t="s">
        <v>13</v>
      </c>
      <c r="I1205" s="12" t="s">
        <v>13109</v>
      </c>
      <c r="J1205" s="12" t="s">
        <v>11120</v>
      </c>
      <c r="K1205" s="12" t="s">
        <v>15</v>
      </c>
      <c r="L1205" s="12" t="s">
        <v>101</v>
      </c>
      <c r="M1205" s="12" t="s">
        <v>101</v>
      </c>
      <c r="N1205" s="12" t="s">
        <v>35</v>
      </c>
      <c r="O1205" s="12">
        <v>2980</v>
      </c>
    </row>
    <row r="1206" customHeight="1" spans="1:16">
      <c r="A1206" s="13">
        <v>44335</v>
      </c>
      <c r="B1206" s="15">
        <v>148559</v>
      </c>
      <c r="C1206" s="12" t="s">
        <v>11645</v>
      </c>
      <c r="D1206" s="12" t="s">
        <v>11131</v>
      </c>
      <c r="E1206" s="12">
        <v>22</v>
      </c>
      <c r="F1206" s="12" t="s">
        <v>109</v>
      </c>
      <c r="G1206" s="12" t="s">
        <v>109</v>
      </c>
      <c r="H1206" s="12" t="s">
        <v>13</v>
      </c>
      <c r="I1206" s="12" t="s">
        <v>109</v>
      </c>
      <c r="J1206" s="12" t="s">
        <v>11518</v>
      </c>
      <c r="K1206" s="12" t="s">
        <v>175</v>
      </c>
      <c r="L1206" s="12" t="s">
        <v>26</v>
      </c>
      <c r="M1206" s="12" t="s">
        <v>726</v>
      </c>
      <c r="N1206" s="12" t="s">
        <v>236</v>
      </c>
      <c r="O1206" s="12">
        <v>0</v>
      </c>
      <c r="P1206" s="12" t="s">
        <v>13110</v>
      </c>
    </row>
    <row r="1207" customHeight="1" spans="1:15">
      <c r="A1207" s="13">
        <v>44336</v>
      </c>
      <c r="B1207" s="15">
        <v>153678</v>
      </c>
      <c r="C1207" s="12" t="s">
        <v>13111</v>
      </c>
      <c r="D1207" s="12" t="s">
        <v>11117</v>
      </c>
      <c r="E1207" s="12">
        <v>34</v>
      </c>
      <c r="F1207" s="12" t="s">
        <v>1180</v>
      </c>
      <c r="G1207" s="12" t="s">
        <v>11739</v>
      </c>
      <c r="H1207" s="12" t="s">
        <v>13</v>
      </c>
      <c r="I1207" s="12" t="s">
        <v>13112</v>
      </c>
      <c r="J1207" s="12" t="s">
        <v>11731</v>
      </c>
      <c r="K1207" s="12" t="s">
        <v>175</v>
      </c>
      <c r="L1207" s="12" t="s">
        <v>101</v>
      </c>
      <c r="M1207" s="12" t="s">
        <v>101</v>
      </c>
      <c r="N1207" s="12" t="s">
        <v>35</v>
      </c>
      <c r="O1207" s="12">
        <v>12999</v>
      </c>
    </row>
    <row r="1208" customHeight="1" spans="1:15">
      <c r="A1208" s="13">
        <v>44336</v>
      </c>
      <c r="B1208" s="15">
        <v>157283</v>
      </c>
      <c r="C1208" s="12" t="s">
        <v>13113</v>
      </c>
      <c r="D1208" s="12" t="s">
        <v>11117</v>
      </c>
      <c r="E1208" s="12">
        <v>20</v>
      </c>
      <c r="F1208" s="12" t="s">
        <v>109</v>
      </c>
      <c r="G1208" s="12" t="s">
        <v>109</v>
      </c>
      <c r="H1208" s="12" t="s">
        <v>13</v>
      </c>
      <c r="I1208" s="12" t="s">
        <v>13114</v>
      </c>
      <c r="J1208" s="12" t="s">
        <v>11120</v>
      </c>
      <c r="K1208" s="12" t="s">
        <v>15</v>
      </c>
      <c r="L1208" s="12" t="s">
        <v>101</v>
      </c>
      <c r="M1208" s="12" t="s">
        <v>101</v>
      </c>
      <c r="N1208" s="12" t="s">
        <v>35</v>
      </c>
      <c r="O1208" s="12">
        <v>1314</v>
      </c>
    </row>
    <row r="1209" customHeight="1" spans="1:15">
      <c r="A1209" s="13">
        <v>44336</v>
      </c>
      <c r="B1209" s="15">
        <v>162143</v>
      </c>
      <c r="C1209" s="12" t="s">
        <v>13115</v>
      </c>
      <c r="D1209" s="12" t="s">
        <v>11117</v>
      </c>
      <c r="E1209" s="12">
        <v>38</v>
      </c>
      <c r="F1209" s="12" t="s">
        <v>109</v>
      </c>
      <c r="G1209" s="12" t="s">
        <v>109</v>
      </c>
      <c r="H1209" s="12" t="s">
        <v>13</v>
      </c>
      <c r="I1209" s="12" t="s">
        <v>13116</v>
      </c>
      <c r="J1209" s="12" t="s">
        <v>11731</v>
      </c>
      <c r="K1209" s="12" t="s">
        <v>175</v>
      </c>
      <c r="L1209" s="12" t="s">
        <v>26</v>
      </c>
      <c r="M1209" s="12" t="s">
        <v>726</v>
      </c>
      <c r="N1209" s="12" t="s">
        <v>35</v>
      </c>
      <c r="O1209" s="12">
        <v>3765</v>
      </c>
    </row>
    <row r="1210" customHeight="1" spans="1:15">
      <c r="A1210" s="13">
        <v>44336</v>
      </c>
      <c r="B1210" s="15">
        <v>157348</v>
      </c>
      <c r="C1210" s="12" t="s">
        <v>13117</v>
      </c>
      <c r="D1210" s="12" t="s">
        <v>11117</v>
      </c>
      <c r="E1210" s="12">
        <v>42</v>
      </c>
      <c r="F1210" s="12" t="s">
        <v>11118</v>
      </c>
      <c r="G1210" s="12" t="s">
        <v>50</v>
      </c>
      <c r="H1210" s="12" t="s">
        <v>41</v>
      </c>
      <c r="I1210" s="12" t="s">
        <v>13118</v>
      </c>
      <c r="J1210" s="12" t="s">
        <v>11135</v>
      </c>
      <c r="K1210" s="12" t="s">
        <v>15</v>
      </c>
      <c r="L1210" s="12" t="s">
        <v>16</v>
      </c>
      <c r="M1210" s="12" t="s">
        <v>17</v>
      </c>
      <c r="N1210" s="12" t="s">
        <v>35</v>
      </c>
      <c r="O1210" s="12">
        <v>10000</v>
      </c>
    </row>
    <row r="1211" customHeight="1" spans="1:15">
      <c r="A1211" s="13">
        <v>44336</v>
      </c>
      <c r="B1211" s="15">
        <v>174164</v>
      </c>
      <c r="C1211" s="12" t="s">
        <v>12704</v>
      </c>
      <c r="D1211" s="12" t="s">
        <v>11117</v>
      </c>
      <c r="E1211" s="12">
        <v>39</v>
      </c>
      <c r="F1211" s="12" t="s">
        <v>1180</v>
      </c>
      <c r="G1211" s="12" t="s">
        <v>11739</v>
      </c>
      <c r="H1211" s="12" t="s">
        <v>13</v>
      </c>
      <c r="I1211" s="12" t="s">
        <v>12208</v>
      </c>
      <c r="J1211" s="12" t="s">
        <v>11135</v>
      </c>
      <c r="K1211" s="12" t="s">
        <v>15</v>
      </c>
      <c r="L1211" s="12" t="s">
        <v>101</v>
      </c>
      <c r="M1211" s="12" t="s">
        <v>101</v>
      </c>
      <c r="N1211" s="12" t="s">
        <v>35</v>
      </c>
      <c r="O1211" s="12">
        <v>30000</v>
      </c>
    </row>
    <row r="1212" customHeight="1" spans="1:15">
      <c r="A1212" s="13">
        <v>44336</v>
      </c>
      <c r="B1212" s="15">
        <v>164989</v>
      </c>
      <c r="C1212" s="12" t="s">
        <v>13119</v>
      </c>
      <c r="D1212" s="12" t="s">
        <v>11131</v>
      </c>
      <c r="E1212" s="12">
        <v>36</v>
      </c>
      <c r="F1212" s="12" t="s">
        <v>109</v>
      </c>
      <c r="G1212" s="12" t="s">
        <v>109</v>
      </c>
      <c r="H1212" s="12" t="s">
        <v>13</v>
      </c>
      <c r="I1212" s="12" t="s">
        <v>13114</v>
      </c>
      <c r="J1212" s="12" t="s">
        <v>11487</v>
      </c>
      <c r="K1212" s="12" t="s">
        <v>175</v>
      </c>
      <c r="L1212" s="12" t="s">
        <v>101</v>
      </c>
      <c r="M1212" s="12" t="s">
        <v>101</v>
      </c>
      <c r="N1212" s="12" t="s">
        <v>35</v>
      </c>
      <c r="O1212" s="12">
        <v>1314</v>
      </c>
    </row>
    <row r="1213" customHeight="1" spans="1:15">
      <c r="A1213" s="13">
        <v>44336</v>
      </c>
      <c r="B1213" s="15">
        <v>154189</v>
      </c>
      <c r="C1213" s="12" t="s">
        <v>13120</v>
      </c>
      <c r="D1213" s="12" t="s">
        <v>11117</v>
      </c>
      <c r="E1213" s="12">
        <v>27</v>
      </c>
      <c r="F1213" s="12" t="s">
        <v>109</v>
      </c>
      <c r="G1213" s="12" t="s">
        <v>109</v>
      </c>
      <c r="H1213" s="12" t="s">
        <v>13</v>
      </c>
      <c r="I1213" s="12" t="s">
        <v>13121</v>
      </c>
      <c r="J1213" s="12" t="s">
        <v>11487</v>
      </c>
      <c r="K1213" s="12" t="s">
        <v>175</v>
      </c>
      <c r="L1213" s="12" t="s">
        <v>16</v>
      </c>
      <c r="M1213" s="12" t="s">
        <v>723</v>
      </c>
      <c r="N1213" s="12" t="s">
        <v>35</v>
      </c>
      <c r="O1213" s="12">
        <v>4600</v>
      </c>
    </row>
    <row r="1214" customHeight="1" spans="1:15">
      <c r="A1214" s="13">
        <v>44336</v>
      </c>
      <c r="B1214" s="15">
        <v>156274</v>
      </c>
      <c r="C1214" s="12" t="s">
        <v>13122</v>
      </c>
      <c r="D1214" s="12" t="s">
        <v>11117</v>
      </c>
      <c r="E1214" s="12">
        <v>43</v>
      </c>
      <c r="F1214" s="12" t="s">
        <v>109</v>
      </c>
      <c r="G1214" s="12" t="s">
        <v>109</v>
      </c>
      <c r="H1214" s="12" t="s">
        <v>13</v>
      </c>
      <c r="I1214" s="12" t="s">
        <v>13123</v>
      </c>
      <c r="J1214" s="12" t="s">
        <v>11120</v>
      </c>
      <c r="K1214" s="12" t="s">
        <v>15</v>
      </c>
      <c r="L1214" s="12" t="s">
        <v>101</v>
      </c>
      <c r="M1214" s="12" t="s">
        <v>101</v>
      </c>
      <c r="N1214" s="12" t="s">
        <v>35</v>
      </c>
      <c r="O1214" s="12">
        <v>1314</v>
      </c>
    </row>
    <row r="1215" customHeight="1" spans="1:15">
      <c r="A1215" s="13">
        <v>44336</v>
      </c>
      <c r="B1215" s="15">
        <v>159828</v>
      </c>
      <c r="C1215" s="12" t="s">
        <v>11490</v>
      </c>
      <c r="D1215" s="12" t="s">
        <v>11117</v>
      </c>
      <c r="E1215" s="12">
        <v>38</v>
      </c>
      <c r="F1215" s="12" t="s">
        <v>11157</v>
      </c>
      <c r="G1215" s="12" t="s">
        <v>118</v>
      </c>
      <c r="H1215" s="12" t="s">
        <v>41</v>
      </c>
      <c r="I1215" s="12" t="s">
        <v>13124</v>
      </c>
      <c r="J1215" s="12" t="s">
        <v>11483</v>
      </c>
      <c r="K1215" s="12" t="s">
        <v>175</v>
      </c>
      <c r="L1215" s="12" t="s">
        <v>26</v>
      </c>
      <c r="M1215" s="12" t="s">
        <v>726</v>
      </c>
      <c r="N1215" s="12" t="s">
        <v>35</v>
      </c>
      <c r="O1215" s="12">
        <v>36000</v>
      </c>
    </row>
    <row r="1216" customHeight="1" spans="1:15">
      <c r="A1216" s="13">
        <v>44336</v>
      </c>
      <c r="B1216" s="15">
        <v>151399</v>
      </c>
      <c r="C1216" s="12" t="s">
        <v>847</v>
      </c>
      <c r="D1216" s="12" t="s">
        <v>11117</v>
      </c>
      <c r="E1216" s="12">
        <v>35</v>
      </c>
      <c r="F1216" s="12" t="s">
        <v>1180</v>
      </c>
      <c r="G1216" s="12" t="s">
        <v>11739</v>
      </c>
      <c r="H1216" s="12" t="s">
        <v>13</v>
      </c>
      <c r="I1216" s="12" t="s">
        <v>13125</v>
      </c>
      <c r="J1216" s="12" t="s">
        <v>11483</v>
      </c>
      <c r="K1216" s="12" t="s">
        <v>175</v>
      </c>
      <c r="L1216" s="12" t="s">
        <v>101</v>
      </c>
      <c r="M1216" s="12" t="s">
        <v>101</v>
      </c>
      <c r="N1216" s="12" t="s">
        <v>35</v>
      </c>
      <c r="O1216" s="12">
        <v>65000</v>
      </c>
    </row>
    <row r="1217" customHeight="1" spans="1:16">
      <c r="A1217" s="13">
        <v>44337</v>
      </c>
      <c r="B1217" s="15">
        <v>159038</v>
      </c>
      <c r="C1217" s="12" t="s">
        <v>13126</v>
      </c>
      <c r="D1217" s="12" t="s">
        <v>11117</v>
      </c>
      <c r="E1217" s="12">
        <v>30</v>
      </c>
      <c r="F1217" s="12" t="s">
        <v>109</v>
      </c>
      <c r="G1217" s="12" t="s">
        <v>109</v>
      </c>
      <c r="H1217" s="12" t="s">
        <v>13</v>
      </c>
      <c r="I1217" s="12" t="s">
        <v>13114</v>
      </c>
      <c r="J1217" s="12" t="s">
        <v>11141</v>
      </c>
      <c r="K1217" s="12" t="s">
        <v>175</v>
      </c>
      <c r="L1217" s="12" t="s">
        <v>101</v>
      </c>
      <c r="M1217" s="12" t="s">
        <v>101</v>
      </c>
      <c r="N1217" s="12" t="s">
        <v>35</v>
      </c>
      <c r="O1217" s="12">
        <v>1314</v>
      </c>
      <c r="P1217" s="12" t="s">
        <v>13127</v>
      </c>
    </row>
    <row r="1218" customHeight="1" spans="1:15">
      <c r="A1218" s="13">
        <v>44337</v>
      </c>
      <c r="B1218" s="15">
        <v>149330</v>
      </c>
      <c r="C1218" s="12" t="s">
        <v>13128</v>
      </c>
      <c r="D1218" s="12" t="s">
        <v>11117</v>
      </c>
      <c r="E1218" s="12">
        <v>44</v>
      </c>
      <c r="F1218" s="12" t="s">
        <v>280</v>
      </c>
      <c r="G1218" s="12" t="s">
        <v>280</v>
      </c>
      <c r="H1218" s="12" t="s">
        <v>13</v>
      </c>
      <c r="I1218" s="12" t="s">
        <v>13129</v>
      </c>
      <c r="J1218" s="12" t="s">
        <v>11221</v>
      </c>
      <c r="K1218" s="12" t="s">
        <v>15</v>
      </c>
      <c r="L1218" s="12" t="s">
        <v>26</v>
      </c>
      <c r="M1218" s="12" t="s">
        <v>27</v>
      </c>
      <c r="N1218" s="12" t="s">
        <v>35</v>
      </c>
      <c r="O1218" s="12">
        <v>2380</v>
      </c>
    </row>
    <row r="1219" customHeight="1" spans="1:15">
      <c r="A1219" s="13">
        <v>44337</v>
      </c>
      <c r="B1219" s="15">
        <v>151332</v>
      </c>
      <c r="C1219" s="12" t="s">
        <v>13130</v>
      </c>
      <c r="D1219" s="12" t="s">
        <v>11117</v>
      </c>
      <c r="E1219" s="12">
        <v>36</v>
      </c>
      <c r="F1219" s="12" t="s">
        <v>2310</v>
      </c>
      <c r="G1219" s="12" t="s">
        <v>2310</v>
      </c>
      <c r="H1219" s="12" t="s">
        <v>13</v>
      </c>
      <c r="I1219" s="12" t="s">
        <v>13131</v>
      </c>
      <c r="J1219" s="12" t="s">
        <v>11135</v>
      </c>
      <c r="K1219" s="12" t="s">
        <v>15</v>
      </c>
      <c r="L1219" s="12" t="s">
        <v>16</v>
      </c>
      <c r="M1219" s="12" t="s">
        <v>17</v>
      </c>
      <c r="N1219" s="12" t="s">
        <v>35</v>
      </c>
      <c r="O1219" s="12">
        <v>10780</v>
      </c>
    </row>
    <row r="1220" customHeight="1" spans="1:15">
      <c r="A1220" s="13">
        <v>44337</v>
      </c>
      <c r="B1220" s="15">
        <v>160869</v>
      </c>
      <c r="C1220" s="12" t="s">
        <v>12511</v>
      </c>
      <c r="D1220" s="12" t="s">
        <v>11131</v>
      </c>
      <c r="E1220" s="12">
        <v>39</v>
      </c>
      <c r="F1220" s="12" t="s">
        <v>109</v>
      </c>
      <c r="G1220" s="12" t="s">
        <v>109</v>
      </c>
      <c r="H1220" s="12" t="s">
        <v>13</v>
      </c>
      <c r="I1220" s="12" t="s">
        <v>13132</v>
      </c>
      <c r="J1220" s="12" t="s">
        <v>11135</v>
      </c>
      <c r="K1220" s="12" t="s">
        <v>15</v>
      </c>
      <c r="L1220" s="12" t="s">
        <v>26</v>
      </c>
      <c r="M1220" s="12" t="s">
        <v>27</v>
      </c>
      <c r="N1220" s="12" t="s">
        <v>35</v>
      </c>
      <c r="O1220" s="12">
        <v>3986.6</v>
      </c>
    </row>
    <row r="1221" customHeight="1" spans="1:15">
      <c r="A1221" s="13">
        <v>44337</v>
      </c>
      <c r="B1221" s="15">
        <v>155772</v>
      </c>
      <c r="C1221" s="12" t="s">
        <v>13133</v>
      </c>
      <c r="D1221" s="12" t="s">
        <v>11131</v>
      </c>
      <c r="E1221" s="12">
        <v>31</v>
      </c>
      <c r="F1221" s="12" t="s">
        <v>1209</v>
      </c>
      <c r="G1221" s="12" t="s">
        <v>1209</v>
      </c>
      <c r="H1221" s="12" t="s">
        <v>13</v>
      </c>
      <c r="I1221" s="12" t="s">
        <v>13134</v>
      </c>
      <c r="J1221" s="12" t="s">
        <v>11483</v>
      </c>
      <c r="K1221" s="12" t="s">
        <v>175</v>
      </c>
      <c r="L1221" s="12" t="s">
        <v>26</v>
      </c>
      <c r="M1221" s="12" t="s">
        <v>726</v>
      </c>
      <c r="N1221" s="12" t="s">
        <v>35</v>
      </c>
      <c r="O1221" s="12">
        <v>2380</v>
      </c>
    </row>
    <row r="1222" customHeight="1" spans="1:15">
      <c r="A1222" s="13">
        <v>44337</v>
      </c>
      <c r="B1222" s="15">
        <v>144389</v>
      </c>
      <c r="C1222" s="12" t="s">
        <v>12470</v>
      </c>
      <c r="D1222" s="12" t="s">
        <v>11117</v>
      </c>
      <c r="E1222" s="12">
        <v>33</v>
      </c>
      <c r="F1222" s="12" t="s">
        <v>11118</v>
      </c>
      <c r="G1222" s="12" t="s">
        <v>50</v>
      </c>
      <c r="H1222" s="12" t="s">
        <v>41</v>
      </c>
      <c r="I1222" s="12" t="s">
        <v>13135</v>
      </c>
      <c r="J1222" s="12" t="s">
        <v>11487</v>
      </c>
      <c r="K1222" s="12" t="s">
        <v>175</v>
      </c>
      <c r="L1222" s="12" t="s">
        <v>101</v>
      </c>
      <c r="M1222" s="12" t="s">
        <v>101</v>
      </c>
      <c r="N1222" s="12" t="s">
        <v>35</v>
      </c>
      <c r="O1222" s="12">
        <v>6200</v>
      </c>
    </row>
    <row r="1223" customHeight="1" spans="1:15">
      <c r="A1223" s="13">
        <v>44337</v>
      </c>
      <c r="B1223" s="15">
        <v>151110</v>
      </c>
      <c r="C1223" s="12" t="s">
        <v>13136</v>
      </c>
      <c r="D1223" s="12" t="s">
        <v>11131</v>
      </c>
      <c r="E1223" s="12">
        <v>27</v>
      </c>
      <c r="F1223" s="12" t="s">
        <v>109</v>
      </c>
      <c r="G1223" s="12" t="s">
        <v>109</v>
      </c>
      <c r="H1223" s="12" t="s">
        <v>13</v>
      </c>
      <c r="I1223" s="12" t="s">
        <v>11316</v>
      </c>
      <c r="J1223" s="12" t="s">
        <v>11518</v>
      </c>
      <c r="K1223" s="12" t="s">
        <v>175</v>
      </c>
      <c r="L1223" s="12" t="s">
        <v>26</v>
      </c>
      <c r="M1223" s="12" t="s">
        <v>726</v>
      </c>
      <c r="N1223" s="12" t="s">
        <v>35</v>
      </c>
      <c r="O1223" s="12">
        <v>498</v>
      </c>
    </row>
    <row r="1224" customHeight="1" spans="1:15">
      <c r="A1224" s="13">
        <v>44337</v>
      </c>
      <c r="B1224" s="15">
        <v>154988</v>
      </c>
      <c r="C1224" s="12" t="s">
        <v>13137</v>
      </c>
      <c r="D1224" s="12" t="s">
        <v>11131</v>
      </c>
      <c r="E1224" s="12">
        <v>36</v>
      </c>
      <c r="F1224" s="12" t="s">
        <v>368</v>
      </c>
      <c r="G1224" s="12" t="s">
        <v>368</v>
      </c>
      <c r="H1224" s="12" t="s">
        <v>13</v>
      </c>
      <c r="I1224" s="12" t="s">
        <v>368</v>
      </c>
      <c r="J1224" s="12" t="s">
        <v>11518</v>
      </c>
      <c r="K1224" s="12" t="s">
        <v>175</v>
      </c>
      <c r="L1224" s="12" t="s">
        <v>26</v>
      </c>
      <c r="M1224" s="12" t="s">
        <v>726</v>
      </c>
      <c r="N1224" s="12" t="s">
        <v>35</v>
      </c>
      <c r="O1224" s="12">
        <v>1680</v>
      </c>
    </row>
    <row r="1225" customHeight="1" spans="1:16">
      <c r="A1225" s="13">
        <v>44337</v>
      </c>
      <c r="B1225" s="15">
        <v>146854</v>
      </c>
      <c r="C1225" s="12" t="s">
        <v>4355</v>
      </c>
      <c r="D1225" s="12" t="s">
        <v>11117</v>
      </c>
      <c r="E1225" s="12">
        <v>39</v>
      </c>
      <c r="F1225" s="12" t="s">
        <v>109</v>
      </c>
      <c r="G1225" s="12" t="s">
        <v>109</v>
      </c>
      <c r="H1225" s="12" t="s">
        <v>13</v>
      </c>
      <c r="I1225" s="12" t="s">
        <v>11971</v>
      </c>
      <c r="J1225" s="12" t="s">
        <v>11135</v>
      </c>
      <c r="K1225" s="12" t="s">
        <v>15</v>
      </c>
      <c r="L1225" s="12" t="s">
        <v>26</v>
      </c>
      <c r="M1225" s="12" t="s">
        <v>27</v>
      </c>
      <c r="N1225" s="12" t="s">
        <v>35</v>
      </c>
      <c r="O1225" s="12">
        <v>1499</v>
      </c>
      <c r="P1225" s="12" t="s">
        <v>13138</v>
      </c>
    </row>
    <row r="1226" customHeight="1" spans="1:15">
      <c r="A1226" s="13">
        <v>44337</v>
      </c>
      <c r="B1226" s="15">
        <v>161188</v>
      </c>
      <c r="C1226" s="12" t="s">
        <v>12999</v>
      </c>
      <c r="D1226" s="12" t="s">
        <v>11117</v>
      </c>
      <c r="E1226" s="12">
        <v>37</v>
      </c>
      <c r="F1226" s="12" t="s">
        <v>1180</v>
      </c>
      <c r="G1226" s="12" t="s">
        <v>11739</v>
      </c>
      <c r="H1226" s="12" t="s">
        <v>13</v>
      </c>
      <c r="I1226" s="12" t="s">
        <v>13139</v>
      </c>
      <c r="J1226" s="12" t="s">
        <v>11120</v>
      </c>
      <c r="K1226" s="12" t="s">
        <v>15</v>
      </c>
      <c r="L1226" s="12" t="s">
        <v>26</v>
      </c>
      <c r="M1226" s="12" t="s">
        <v>27</v>
      </c>
      <c r="N1226" s="12" t="s">
        <v>35</v>
      </c>
      <c r="O1226" s="12">
        <v>8000</v>
      </c>
    </row>
    <row r="1227" customHeight="1" spans="1:15">
      <c r="A1227" s="13">
        <v>44337</v>
      </c>
      <c r="B1227" s="15">
        <v>151365</v>
      </c>
      <c r="C1227" s="12" t="s">
        <v>13140</v>
      </c>
      <c r="D1227" s="12" t="s">
        <v>11131</v>
      </c>
      <c r="E1227" s="12">
        <v>30</v>
      </c>
      <c r="F1227" s="12" t="s">
        <v>443</v>
      </c>
      <c r="G1227" s="12" t="s">
        <v>443</v>
      </c>
      <c r="H1227" s="12" t="s">
        <v>13</v>
      </c>
      <c r="I1227" s="12" t="s">
        <v>13141</v>
      </c>
      <c r="J1227" s="12" t="s">
        <v>11120</v>
      </c>
      <c r="K1227" s="12" t="s">
        <v>15</v>
      </c>
      <c r="L1227" s="12" t="s">
        <v>101</v>
      </c>
      <c r="M1227" s="12" t="s">
        <v>101</v>
      </c>
      <c r="N1227" s="12" t="s">
        <v>35</v>
      </c>
      <c r="O1227" s="12">
        <v>2480</v>
      </c>
    </row>
    <row r="1228" customHeight="1" spans="1:15">
      <c r="A1228" s="13">
        <v>44337</v>
      </c>
      <c r="B1228" s="15">
        <v>166220</v>
      </c>
      <c r="C1228" s="12" t="s">
        <v>11389</v>
      </c>
      <c r="D1228" s="12" t="s">
        <v>11117</v>
      </c>
      <c r="E1228" s="12">
        <v>29</v>
      </c>
      <c r="F1228" s="12" t="s">
        <v>11118</v>
      </c>
      <c r="G1228" s="12" t="s">
        <v>359</v>
      </c>
      <c r="H1228" s="12" t="s">
        <v>13</v>
      </c>
      <c r="I1228" s="12" t="s">
        <v>13142</v>
      </c>
      <c r="J1228" s="12" t="s">
        <v>11135</v>
      </c>
      <c r="K1228" s="12" t="s">
        <v>15</v>
      </c>
      <c r="L1228" s="12" t="s">
        <v>101</v>
      </c>
      <c r="M1228" s="12" t="s">
        <v>101</v>
      </c>
      <c r="N1228" s="12" t="s">
        <v>35</v>
      </c>
      <c r="O1228" s="12">
        <v>1768</v>
      </c>
    </row>
    <row r="1229" customHeight="1" spans="1:15">
      <c r="A1229" s="13">
        <v>44337</v>
      </c>
      <c r="B1229" s="15">
        <v>146796</v>
      </c>
      <c r="C1229" s="12" t="s">
        <v>13143</v>
      </c>
      <c r="D1229" s="12" t="s">
        <v>11131</v>
      </c>
      <c r="E1229" s="12">
        <v>37</v>
      </c>
      <c r="F1229" s="12" t="s">
        <v>109</v>
      </c>
      <c r="G1229" s="12" t="s">
        <v>109</v>
      </c>
      <c r="H1229" s="12" t="s">
        <v>13</v>
      </c>
      <c r="I1229" s="12" t="s">
        <v>13144</v>
      </c>
      <c r="J1229" s="12" t="s">
        <v>11135</v>
      </c>
      <c r="K1229" s="12" t="s">
        <v>15</v>
      </c>
      <c r="L1229" s="12" t="s">
        <v>26</v>
      </c>
      <c r="M1229" s="12" t="s">
        <v>27</v>
      </c>
      <c r="N1229" s="12" t="s">
        <v>35</v>
      </c>
      <c r="O1229" s="12">
        <v>3774</v>
      </c>
    </row>
    <row r="1230" customHeight="1" spans="1:15">
      <c r="A1230" s="13">
        <v>44337</v>
      </c>
      <c r="B1230" s="15">
        <v>155523</v>
      </c>
      <c r="C1230" s="12" t="s">
        <v>13145</v>
      </c>
      <c r="D1230" s="12" t="s">
        <v>11117</v>
      </c>
      <c r="E1230" s="12">
        <v>28</v>
      </c>
      <c r="F1230" s="12" t="s">
        <v>928</v>
      </c>
      <c r="G1230" s="12" t="s">
        <v>928</v>
      </c>
      <c r="H1230" s="12" t="s">
        <v>238</v>
      </c>
      <c r="I1230" s="12" t="s">
        <v>13146</v>
      </c>
      <c r="J1230" s="12" t="s">
        <v>11120</v>
      </c>
      <c r="K1230" s="12" t="s">
        <v>15</v>
      </c>
      <c r="L1230" s="12" t="s">
        <v>26</v>
      </c>
      <c r="M1230" s="12" t="s">
        <v>27</v>
      </c>
      <c r="N1230" s="12" t="s">
        <v>35</v>
      </c>
      <c r="O1230" s="12">
        <v>1280</v>
      </c>
    </row>
    <row r="1231" customHeight="1" spans="1:15">
      <c r="A1231" s="13">
        <v>44337</v>
      </c>
      <c r="B1231" s="15">
        <v>165679</v>
      </c>
      <c r="C1231" s="12" t="s">
        <v>13147</v>
      </c>
      <c r="D1231" s="12" t="s">
        <v>11117</v>
      </c>
      <c r="E1231" s="12">
        <v>36</v>
      </c>
      <c r="F1231" s="12" t="s">
        <v>2310</v>
      </c>
      <c r="G1231" s="12" t="s">
        <v>2310</v>
      </c>
      <c r="H1231" s="12" t="s">
        <v>13</v>
      </c>
      <c r="I1231" s="12" t="s">
        <v>12512</v>
      </c>
      <c r="J1231" s="12" t="s">
        <v>11120</v>
      </c>
      <c r="K1231" s="12" t="s">
        <v>15</v>
      </c>
      <c r="L1231" s="12" t="s">
        <v>26</v>
      </c>
      <c r="M1231" s="12" t="s">
        <v>27</v>
      </c>
      <c r="N1231" s="12" t="s">
        <v>35</v>
      </c>
      <c r="O1231" s="12">
        <v>14000</v>
      </c>
    </row>
    <row r="1232" customHeight="1" spans="1:16">
      <c r="A1232" s="13">
        <v>44337</v>
      </c>
      <c r="B1232" s="15">
        <v>161543</v>
      </c>
      <c r="C1232" s="12" t="s">
        <v>847</v>
      </c>
      <c r="D1232" s="12" t="s">
        <v>11117</v>
      </c>
      <c r="E1232" s="12">
        <v>29</v>
      </c>
      <c r="F1232" s="12" t="s">
        <v>11118</v>
      </c>
      <c r="G1232" s="12" t="s">
        <v>50</v>
      </c>
      <c r="H1232" s="12" t="s">
        <v>41</v>
      </c>
      <c r="I1232" s="12" t="s">
        <v>11405</v>
      </c>
      <c r="J1232" s="12" t="s">
        <v>11483</v>
      </c>
      <c r="K1232" s="12" t="s">
        <v>175</v>
      </c>
      <c r="L1232" s="12" t="s">
        <v>26</v>
      </c>
      <c r="M1232" s="12" t="s">
        <v>726</v>
      </c>
      <c r="N1232" s="12" t="s">
        <v>236</v>
      </c>
      <c r="O1232" s="12">
        <v>0</v>
      </c>
      <c r="P1232" s="12" t="s">
        <v>13148</v>
      </c>
    </row>
    <row r="1233" customHeight="1" spans="1:15">
      <c r="A1233" s="13">
        <v>44338</v>
      </c>
      <c r="B1233" s="15">
        <v>151191</v>
      </c>
      <c r="C1233" s="12" t="s">
        <v>13149</v>
      </c>
      <c r="D1233" s="12" t="s">
        <v>11117</v>
      </c>
      <c r="E1233" s="12">
        <v>20</v>
      </c>
      <c r="F1233" s="12" t="s">
        <v>1180</v>
      </c>
      <c r="G1233" s="12" t="s">
        <v>11754</v>
      </c>
      <c r="H1233" s="12" t="s">
        <v>13</v>
      </c>
      <c r="I1233" s="12" t="s">
        <v>13150</v>
      </c>
      <c r="J1233" s="12" t="s">
        <v>11120</v>
      </c>
      <c r="K1233" s="12" t="s">
        <v>15</v>
      </c>
      <c r="L1233" s="12" t="s">
        <v>101</v>
      </c>
      <c r="M1233" s="12" t="s">
        <v>101</v>
      </c>
      <c r="N1233" s="12" t="s">
        <v>35</v>
      </c>
      <c r="O1233" s="12">
        <v>8800</v>
      </c>
    </row>
    <row r="1234" customHeight="1" spans="1:16">
      <c r="A1234" s="13">
        <v>44338</v>
      </c>
      <c r="B1234" s="15">
        <v>148389</v>
      </c>
      <c r="C1234" s="12" t="s">
        <v>3305</v>
      </c>
      <c r="D1234" s="12" t="s">
        <v>11131</v>
      </c>
      <c r="E1234" s="12">
        <v>40</v>
      </c>
      <c r="F1234" s="12" t="s">
        <v>368</v>
      </c>
      <c r="G1234" s="12" t="s">
        <v>368</v>
      </c>
      <c r="H1234" s="12" t="s">
        <v>13</v>
      </c>
      <c r="I1234" s="12" t="s">
        <v>13151</v>
      </c>
      <c r="J1234" s="12" t="s">
        <v>11731</v>
      </c>
      <c r="K1234" s="12" t="s">
        <v>175</v>
      </c>
      <c r="L1234" s="12" t="s">
        <v>101</v>
      </c>
      <c r="M1234" s="12" t="s">
        <v>101</v>
      </c>
      <c r="N1234" s="12" t="s">
        <v>35</v>
      </c>
      <c r="O1234" s="12">
        <v>7680</v>
      </c>
      <c r="P1234" s="12" t="s">
        <v>13152</v>
      </c>
    </row>
    <row r="1235" customHeight="1" spans="1:15">
      <c r="A1235" s="13">
        <v>44338</v>
      </c>
      <c r="B1235" s="15">
        <v>162892</v>
      </c>
      <c r="C1235" s="12" t="s">
        <v>13153</v>
      </c>
      <c r="D1235" s="12" t="s">
        <v>11131</v>
      </c>
      <c r="E1235" s="12">
        <v>29</v>
      </c>
      <c r="F1235" s="12" t="s">
        <v>109</v>
      </c>
      <c r="G1235" s="12" t="s">
        <v>109</v>
      </c>
      <c r="H1235" s="12" t="s">
        <v>13</v>
      </c>
      <c r="I1235" s="12" t="s">
        <v>13154</v>
      </c>
      <c r="J1235" s="12" t="s">
        <v>11120</v>
      </c>
      <c r="K1235" s="12" t="s">
        <v>15</v>
      </c>
      <c r="L1235" s="12" t="s">
        <v>16</v>
      </c>
      <c r="M1235" s="12" t="s">
        <v>17</v>
      </c>
      <c r="N1235" s="12" t="s">
        <v>35</v>
      </c>
      <c r="O1235" s="12">
        <v>728</v>
      </c>
    </row>
    <row r="1236" customHeight="1" spans="1:16">
      <c r="A1236" s="13">
        <v>44338</v>
      </c>
      <c r="B1236" s="15">
        <v>156751</v>
      </c>
      <c r="C1236" s="12" t="s">
        <v>13155</v>
      </c>
      <c r="D1236" s="12" t="s">
        <v>11117</v>
      </c>
      <c r="E1236" s="12">
        <v>20</v>
      </c>
      <c r="F1236" s="12" t="s">
        <v>11118</v>
      </c>
      <c r="G1236" s="12" t="s">
        <v>66</v>
      </c>
      <c r="H1236" s="12" t="s">
        <v>41</v>
      </c>
      <c r="I1236" s="12" t="s">
        <v>13156</v>
      </c>
      <c r="J1236" s="12" t="s">
        <v>11120</v>
      </c>
      <c r="K1236" s="12" t="s">
        <v>15</v>
      </c>
      <c r="L1236" s="12" t="s">
        <v>16</v>
      </c>
      <c r="M1236" s="12" t="s">
        <v>17</v>
      </c>
      <c r="N1236" s="12" t="s">
        <v>35</v>
      </c>
      <c r="O1236" s="12">
        <v>2000</v>
      </c>
      <c r="P1236" s="12" t="s">
        <v>11855</v>
      </c>
    </row>
    <row r="1237" customHeight="1" spans="1:16">
      <c r="A1237" s="13">
        <v>44338</v>
      </c>
      <c r="B1237" s="15">
        <v>145284</v>
      </c>
      <c r="C1237" s="12" t="s">
        <v>562</v>
      </c>
      <c r="D1237" s="12" t="s">
        <v>11117</v>
      </c>
      <c r="E1237" s="12">
        <v>20</v>
      </c>
      <c r="F1237" s="12" t="s">
        <v>1180</v>
      </c>
      <c r="G1237" s="12" t="s">
        <v>11754</v>
      </c>
      <c r="H1237" s="12" t="s">
        <v>13</v>
      </c>
      <c r="I1237" s="12" t="s">
        <v>13157</v>
      </c>
      <c r="J1237" s="12" t="s">
        <v>11518</v>
      </c>
      <c r="K1237" s="12" t="s">
        <v>175</v>
      </c>
      <c r="L1237" s="12" t="s">
        <v>101</v>
      </c>
      <c r="M1237" s="12" t="s">
        <v>101</v>
      </c>
      <c r="N1237" s="12" t="s">
        <v>236</v>
      </c>
      <c r="O1237" s="12">
        <v>0</v>
      </c>
      <c r="P1237" s="12" t="s">
        <v>13158</v>
      </c>
    </row>
    <row r="1238" customHeight="1" spans="1:15">
      <c r="A1238" s="13">
        <v>44338</v>
      </c>
      <c r="B1238" s="15">
        <v>157336</v>
      </c>
      <c r="C1238" s="12" t="s">
        <v>13159</v>
      </c>
      <c r="D1238" s="12" t="s">
        <v>11117</v>
      </c>
      <c r="E1238" s="12">
        <v>33</v>
      </c>
      <c r="F1238" s="12" t="s">
        <v>109</v>
      </c>
      <c r="G1238" s="12" t="s">
        <v>109</v>
      </c>
      <c r="H1238" s="12" t="s">
        <v>13</v>
      </c>
      <c r="I1238" s="12" t="s">
        <v>13160</v>
      </c>
      <c r="J1238" s="12" t="s">
        <v>11221</v>
      </c>
      <c r="K1238" s="12" t="s">
        <v>15</v>
      </c>
      <c r="L1238" s="12" t="s">
        <v>26</v>
      </c>
      <c r="M1238" s="12" t="s">
        <v>27</v>
      </c>
      <c r="N1238" s="12" t="s">
        <v>35</v>
      </c>
      <c r="O1238" s="12">
        <v>1314</v>
      </c>
    </row>
    <row r="1239" customHeight="1" spans="1:16">
      <c r="A1239" s="13">
        <v>44338</v>
      </c>
      <c r="B1239" s="15">
        <v>165239</v>
      </c>
      <c r="C1239" s="12" t="s">
        <v>13161</v>
      </c>
      <c r="D1239" s="12" t="s">
        <v>11117</v>
      </c>
      <c r="E1239" s="12">
        <v>28</v>
      </c>
      <c r="F1239" s="12" t="s">
        <v>11139</v>
      </c>
      <c r="G1239" s="12" t="s">
        <v>148</v>
      </c>
      <c r="H1239" s="12" t="s">
        <v>41</v>
      </c>
      <c r="I1239" s="12" t="s">
        <v>11139</v>
      </c>
      <c r="J1239" s="12" t="s">
        <v>11221</v>
      </c>
      <c r="K1239" s="12" t="s">
        <v>15</v>
      </c>
      <c r="L1239" s="12" t="s">
        <v>16</v>
      </c>
      <c r="M1239" s="12" t="s">
        <v>17</v>
      </c>
      <c r="N1239" s="12" t="s">
        <v>35</v>
      </c>
      <c r="O1239" s="12">
        <v>2000</v>
      </c>
      <c r="P1239" s="12" t="s">
        <v>11855</v>
      </c>
    </row>
    <row r="1240" customHeight="1" spans="1:15">
      <c r="A1240" s="13">
        <v>44338</v>
      </c>
      <c r="B1240" s="15">
        <v>172888</v>
      </c>
      <c r="C1240" s="12" t="s">
        <v>13162</v>
      </c>
      <c r="D1240" s="12" t="s">
        <v>11117</v>
      </c>
      <c r="E1240" s="12">
        <v>36</v>
      </c>
      <c r="F1240" s="12" t="s">
        <v>1955</v>
      </c>
      <c r="G1240" s="12" t="s">
        <v>1955</v>
      </c>
      <c r="H1240" s="12" t="s">
        <v>13</v>
      </c>
      <c r="I1240" s="12" t="s">
        <v>13163</v>
      </c>
      <c r="J1240" s="12" t="s">
        <v>11221</v>
      </c>
      <c r="K1240" s="12" t="s">
        <v>15</v>
      </c>
      <c r="L1240" s="12" t="s">
        <v>26</v>
      </c>
      <c r="M1240" s="12" t="s">
        <v>27</v>
      </c>
      <c r="N1240" s="12" t="s">
        <v>35</v>
      </c>
      <c r="O1240" s="12">
        <v>4980</v>
      </c>
    </row>
    <row r="1241" customHeight="1" spans="1:16">
      <c r="A1241" s="13">
        <v>44338</v>
      </c>
      <c r="B1241" s="15">
        <v>157632</v>
      </c>
      <c r="C1241" s="12" t="s">
        <v>13164</v>
      </c>
      <c r="D1241" s="12" t="s">
        <v>11117</v>
      </c>
      <c r="E1241" s="12">
        <v>26</v>
      </c>
      <c r="F1241" s="12" t="s">
        <v>11157</v>
      </c>
      <c r="G1241" s="12" t="s">
        <v>118</v>
      </c>
      <c r="H1241" s="12" t="s">
        <v>41</v>
      </c>
      <c r="I1241" s="12" t="s">
        <v>13165</v>
      </c>
      <c r="J1241" s="12" t="s">
        <v>11487</v>
      </c>
      <c r="K1241" s="12" t="s">
        <v>175</v>
      </c>
      <c r="L1241" s="12" t="s">
        <v>101</v>
      </c>
      <c r="M1241" s="12" t="s">
        <v>101</v>
      </c>
      <c r="N1241" s="12" t="s">
        <v>35</v>
      </c>
      <c r="O1241" s="12">
        <v>2000</v>
      </c>
      <c r="P1241" s="12" t="s">
        <v>13008</v>
      </c>
    </row>
    <row r="1242" customHeight="1" spans="1:15">
      <c r="A1242" s="13">
        <v>44339</v>
      </c>
      <c r="B1242" s="15">
        <v>162624</v>
      </c>
      <c r="C1242" s="12" t="s">
        <v>12388</v>
      </c>
      <c r="D1242" s="12" t="s">
        <v>11117</v>
      </c>
      <c r="E1242" s="12">
        <v>26</v>
      </c>
      <c r="F1242" s="12" t="s">
        <v>368</v>
      </c>
      <c r="G1242" s="12" t="s">
        <v>368</v>
      </c>
      <c r="H1242" s="12" t="s">
        <v>13</v>
      </c>
      <c r="I1242" s="12" t="s">
        <v>13166</v>
      </c>
      <c r="J1242" s="12" t="s">
        <v>11731</v>
      </c>
      <c r="K1242" s="12" t="s">
        <v>175</v>
      </c>
      <c r="L1242" s="12" t="s">
        <v>26</v>
      </c>
      <c r="M1242" s="12" t="s">
        <v>726</v>
      </c>
      <c r="N1242" s="12" t="s">
        <v>35</v>
      </c>
      <c r="O1242" s="12">
        <v>860</v>
      </c>
    </row>
    <row r="1243" customHeight="1" spans="1:15">
      <c r="A1243" s="13">
        <v>44339</v>
      </c>
      <c r="B1243" s="15">
        <v>152147</v>
      </c>
      <c r="C1243" s="12" t="s">
        <v>13167</v>
      </c>
      <c r="D1243" s="12" t="s">
        <v>11117</v>
      </c>
      <c r="E1243" s="12">
        <v>31</v>
      </c>
      <c r="F1243" s="12" t="s">
        <v>109</v>
      </c>
      <c r="G1243" s="12" t="s">
        <v>109</v>
      </c>
      <c r="H1243" s="12" t="s">
        <v>13</v>
      </c>
      <c r="I1243" s="12" t="s">
        <v>13168</v>
      </c>
      <c r="J1243" s="12" t="s">
        <v>11221</v>
      </c>
      <c r="K1243" s="12" t="s">
        <v>15</v>
      </c>
      <c r="L1243" s="12" t="s">
        <v>26</v>
      </c>
      <c r="M1243" s="12" t="s">
        <v>27</v>
      </c>
      <c r="N1243" s="12" t="s">
        <v>35</v>
      </c>
      <c r="O1243" s="12">
        <v>1314</v>
      </c>
    </row>
    <row r="1244" customHeight="1" spans="1:15">
      <c r="A1244" s="13">
        <v>44339</v>
      </c>
      <c r="B1244" s="15">
        <v>157828</v>
      </c>
      <c r="C1244" s="12" t="s">
        <v>11407</v>
      </c>
      <c r="D1244" s="12" t="s">
        <v>11117</v>
      </c>
      <c r="E1244" s="12">
        <v>21</v>
      </c>
      <c r="F1244" s="12" t="s">
        <v>33</v>
      </c>
      <c r="G1244" s="12" t="s">
        <v>33</v>
      </c>
      <c r="H1244" s="12" t="s">
        <v>13</v>
      </c>
      <c r="I1244" s="12" t="s">
        <v>33</v>
      </c>
      <c r="J1244" s="12" t="s">
        <v>11135</v>
      </c>
      <c r="K1244" s="12" t="s">
        <v>15</v>
      </c>
      <c r="L1244" s="12" t="s">
        <v>26</v>
      </c>
      <c r="M1244" s="12" t="s">
        <v>27</v>
      </c>
      <c r="N1244" s="12" t="s">
        <v>35</v>
      </c>
      <c r="O1244" s="12">
        <v>1680</v>
      </c>
    </row>
    <row r="1245" customHeight="1" spans="1:15">
      <c r="A1245" s="13">
        <v>44339</v>
      </c>
      <c r="B1245" s="15">
        <v>171609</v>
      </c>
      <c r="C1245" s="12" t="s">
        <v>13169</v>
      </c>
      <c r="D1245" s="12" t="s">
        <v>11117</v>
      </c>
      <c r="E1245" s="12">
        <v>40</v>
      </c>
      <c r="F1245" s="12" t="s">
        <v>109</v>
      </c>
      <c r="G1245" s="12" t="s">
        <v>109</v>
      </c>
      <c r="H1245" s="12" t="s">
        <v>13</v>
      </c>
      <c r="I1245" s="12" t="s">
        <v>13170</v>
      </c>
      <c r="J1245" s="12" t="s">
        <v>11221</v>
      </c>
      <c r="K1245" s="12" t="s">
        <v>15</v>
      </c>
      <c r="L1245" s="12" t="s">
        <v>26</v>
      </c>
      <c r="M1245" s="12" t="s">
        <v>27</v>
      </c>
      <c r="N1245" s="12" t="s">
        <v>35</v>
      </c>
      <c r="O1245" s="12">
        <v>2294</v>
      </c>
    </row>
    <row r="1246" customHeight="1" spans="1:15">
      <c r="A1246" s="13">
        <v>44339</v>
      </c>
      <c r="B1246" s="15">
        <v>156227</v>
      </c>
      <c r="C1246" s="12" t="s">
        <v>13171</v>
      </c>
      <c r="D1246" s="12" t="s">
        <v>11117</v>
      </c>
      <c r="E1246" s="12">
        <v>24</v>
      </c>
      <c r="F1246" s="12" t="s">
        <v>109</v>
      </c>
      <c r="G1246" s="12" t="s">
        <v>109</v>
      </c>
      <c r="H1246" s="12" t="s">
        <v>13</v>
      </c>
      <c r="I1246" s="12" t="s">
        <v>13172</v>
      </c>
      <c r="J1246" s="12" t="s">
        <v>11135</v>
      </c>
      <c r="K1246" s="12" t="s">
        <v>175</v>
      </c>
      <c r="L1246" s="12" t="s">
        <v>26</v>
      </c>
      <c r="M1246" s="12" t="s">
        <v>726</v>
      </c>
      <c r="N1246" s="12" t="s">
        <v>35</v>
      </c>
      <c r="O1246" s="12">
        <v>3980</v>
      </c>
    </row>
    <row r="1247" customHeight="1" spans="1:15">
      <c r="A1247" s="13">
        <v>44339</v>
      </c>
      <c r="B1247" s="15">
        <v>151964</v>
      </c>
      <c r="C1247" s="12" t="s">
        <v>13173</v>
      </c>
      <c r="D1247" s="12" t="s">
        <v>11117</v>
      </c>
      <c r="E1247" s="12">
        <v>34</v>
      </c>
      <c r="F1247" s="12" t="s">
        <v>109</v>
      </c>
      <c r="G1247" s="12" t="s">
        <v>109</v>
      </c>
      <c r="H1247" s="12" t="s">
        <v>13</v>
      </c>
      <c r="I1247" s="12" t="s">
        <v>13174</v>
      </c>
      <c r="J1247" s="12" t="s">
        <v>11135</v>
      </c>
      <c r="K1247" s="12" t="s">
        <v>15</v>
      </c>
      <c r="L1247" s="12" t="s">
        <v>26</v>
      </c>
      <c r="M1247" s="12" t="s">
        <v>27</v>
      </c>
      <c r="N1247" s="12" t="s">
        <v>35</v>
      </c>
      <c r="O1247" s="12">
        <v>1980</v>
      </c>
    </row>
    <row r="1248" customHeight="1" spans="1:15">
      <c r="A1248" s="13">
        <v>44340</v>
      </c>
      <c r="B1248" s="15">
        <v>147070</v>
      </c>
      <c r="C1248" s="12" t="s">
        <v>13175</v>
      </c>
      <c r="D1248" s="12" t="s">
        <v>11117</v>
      </c>
      <c r="E1248" s="12">
        <v>42</v>
      </c>
      <c r="F1248" s="12" t="s">
        <v>11118</v>
      </c>
      <c r="G1248" s="12" t="s">
        <v>50</v>
      </c>
      <c r="H1248" s="12" t="s">
        <v>41</v>
      </c>
      <c r="I1248" s="12" t="s">
        <v>13176</v>
      </c>
      <c r="J1248" s="12" t="s">
        <v>11120</v>
      </c>
      <c r="K1248" s="12" t="s">
        <v>15</v>
      </c>
      <c r="L1248" s="12" t="s">
        <v>16</v>
      </c>
      <c r="M1248" s="12" t="s">
        <v>17</v>
      </c>
      <c r="N1248" s="12" t="s">
        <v>35</v>
      </c>
      <c r="O1248" s="12">
        <v>10000</v>
      </c>
    </row>
    <row r="1249" customHeight="1" spans="1:15">
      <c r="A1249" s="13">
        <v>44340</v>
      </c>
      <c r="B1249" s="15">
        <v>147342</v>
      </c>
      <c r="C1249" s="12" t="s">
        <v>6564</v>
      </c>
      <c r="D1249" s="12" t="s">
        <v>11117</v>
      </c>
      <c r="E1249" s="12">
        <v>42</v>
      </c>
      <c r="F1249" s="12" t="s">
        <v>368</v>
      </c>
      <c r="G1249" s="12" t="s">
        <v>368</v>
      </c>
      <c r="H1249" s="12" t="s">
        <v>13</v>
      </c>
      <c r="I1249" s="12" t="s">
        <v>13177</v>
      </c>
      <c r="J1249" s="12" t="s">
        <v>11487</v>
      </c>
      <c r="K1249" s="12" t="s">
        <v>175</v>
      </c>
      <c r="L1249" s="12" t="s">
        <v>26</v>
      </c>
      <c r="M1249" s="12" t="s">
        <v>726</v>
      </c>
      <c r="N1249" s="12" t="s">
        <v>35</v>
      </c>
      <c r="O1249" s="12">
        <v>2980</v>
      </c>
    </row>
    <row r="1250" customHeight="1" spans="1:15">
      <c r="A1250" s="13">
        <v>44340</v>
      </c>
      <c r="B1250" s="15">
        <v>150864</v>
      </c>
      <c r="C1250" s="12" t="s">
        <v>13178</v>
      </c>
      <c r="D1250" s="12" t="s">
        <v>11117</v>
      </c>
      <c r="E1250" s="12">
        <v>27</v>
      </c>
      <c r="F1250" s="12" t="s">
        <v>368</v>
      </c>
      <c r="G1250" s="12" t="s">
        <v>368</v>
      </c>
      <c r="H1250" s="12" t="s">
        <v>13</v>
      </c>
      <c r="I1250" s="12" t="s">
        <v>13179</v>
      </c>
      <c r="J1250" s="12" t="s">
        <v>11120</v>
      </c>
      <c r="K1250" s="12" t="s">
        <v>15</v>
      </c>
      <c r="L1250" s="12" t="s">
        <v>26</v>
      </c>
      <c r="M1250" s="12" t="s">
        <v>27</v>
      </c>
      <c r="N1250" s="12" t="s">
        <v>35</v>
      </c>
      <c r="O1250" s="12">
        <v>980</v>
      </c>
    </row>
    <row r="1251" customHeight="1" spans="1:15">
      <c r="A1251" s="13">
        <v>44340</v>
      </c>
      <c r="B1251" s="15">
        <v>159631</v>
      </c>
      <c r="C1251" s="12" t="s">
        <v>13180</v>
      </c>
      <c r="D1251" s="12" t="s">
        <v>11117</v>
      </c>
      <c r="E1251" s="12">
        <v>19</v>
      </c>
      <c r="F1251" s="12" t="s">
        <v>33</v>
      </c>
      <c r="G1251" s="12" t="s">
        <v>33</v>
      </c>
      <c r="H1251" s="12" t="s">
        <v>13</v>
      </c>
      <c r="I1251" s="12" t="s">
        <v>13181</v>
      </c>
      <c r="J1251" s="12" t="s">
        <v>11221</v>
      </c>
      <c r="K1251" s="12" t="s">
        <v>15</v>
      </c>
      <c r="L1251" s="12" t="s">
        <v>26</v>
      </c>
      <c r="M1251" s="12" t="s">
        <v>27</v>
      </c>
      <c r="N1251" s="12" t="s">
        <v>35</v>
      </c>
      <c r="O1251" s="12">
        <v>1680</v>
      </c>
    </row>
    <row r="1252" customHeight="1" spans="1:15">
      <c r="A1252" s="13">
        <v>44340</v>
      </c>
      <c r="B1252" s="15">
        <v>148385</v>
      </c>
      <c r="C1252" s="12" t="s">
        <v>5626</v>
      </c>
      <c r="D1252" s="12" t="s">
        <v>11117</v>
      </c>
      <c r="E1252" s="12">
        <v>36</v>
      </c>
      <c r="F1252" s="12" t="s">
        <v>11118</v>
      </c>
      <c r="G1252" s="12" t="s">
        <v>66</v>
      </c>
      <c r="H1252" s="12" t="s">
        <v>41</v>
      </c>
      <c r="I1252" s="12" t="s">
        <v>13182</v>
      </c>
      <c r="J1252" s="12" t="s">
        <v>11221</v>
      </c>
      <c r="K1252" s="12" t="s">
        <v>15</v>
      </c>
      <c r="L1252" s="12" t="s">
        <v>101</v>
      </c>
      <c r="M1252" s="12" t="s">
        <v>101</v>
      </c>
      <c r="N1252" s="12" t="s">
        <v>35</v>
      </c>
      <c r="O1252" s="12">
        <v>16200</v>
      </c>
    </row>
    <row r="1253" customHeight="1" spans="1:15">
      <c r="A1253" s="13">
        <v>44341</v>
      </c>
      <c r="B1253" s="15">
        <v>145049</v>
      </c>
      <c r="C1253" s="12" t="s">
        <v>13183</v>
      </c>
      <c r="D1253" s="12" t="s">
        <v>11117</v>
      </c>
      <c r="E1253" s="12">
        <v>27</v>
      </c>
      <c r="F1253" s="12" t="s">
        <v>109</v>
      </c>
      <c r="G1253" s="12" t="s">
        <v>109</v>
      </c>
      <c r="H1253" s="12" t="s">
        <v>13</v>
      </c>
      <c r="I1253" s="12" t="s">
        <v>11203</v>
      </c>
      <c r="J1253" s="12" t="s">
        <v>11135</v>
      </c>
      <c r="K1253" s="12" t="s">
        <v>15</v>
      </c>
      <c r="L1253" s="12" t="s">
        <v>26</v>
      </c>
      <c r="M1253" s="12" t="s">
        <v>27</v>
      </c>
      <c r="N1253" s="12" t="s">
        <v>35</v>
      </c>
      <c r="O1253" s="12">
        <v>760</v>
      </c>
    </row>
    <row r="1254" customHeight="1" spans="1:15">
      <c r="A1254" s="13">
        <v>44341</v>
      </c>
      <c r="B1254" s="15">
        <v>160935</v>
      </c>
      <c r="C1254" s="12" t="s">
        <v>4482</v>
      </c>
      <c r="D1254" s="12" t="s">
        <v>11131</v>
      </c>
      <c r="E1254" s="12">
        <v>32</v>
      </c>
      <c r="F1254" s="12" t="s">
        <v>109</v>
      </c>
      <c r="G1254" s="12" t="s">
        <v>109</v>
      </c>
      <c r="H1254" s="12" t="s">
        <v>13</v>
      </c>
      <c r="I1254" s="12" t="s">
        <v>11203</v>
      </c>
      <c r="J1254" s="12" t="s">
        <v>11135</v>
      </c>
      <c r="K1254" s="12" t="s">
        <v>15</v>
      </c>
      <c r="L1254" s="12" t="s">
        <v>26</v>
      </c>
      <c r="M1254" s="12" t="s">
        <v>27</v>
      </c>
      <c r="N1254" s="12" t="s">
        <v>35</v>
      </c>
      <c r="O1254" s="12">
        <v>880</v>
      </c>
    </row>
    <row r="1255" customHeight="1" spans="1:15">
      <c r="A1255" s="13">
        <v>44341</v>
      </c>
      <c r="B1255" s="15">
        <v>145541</v>
      </c>
      <c r="C1255" s="12" t="s">
        <v>11412</v>
      </c>
      <c r="D1255" s="12" t="s">
        <v>11117</v>
      </c>
      <c r="E1255" s="12">
        <v>38</v>
      </c>
      <c r="F1255" s="12" t="s">
        <v>280</v>
      </c>
      <c r="G1255" s="12" t="s">
        <v>280</v>
      </c>
      <c r="H1255" s="12" t="s">
        <v>13</v>
      </c>
      <c r="I1255" s="12" t="s">
        <v>13184</v>
      </c>
      <c r="J1255" s="12" t="s">
        <v>11135</v>
      </c>
      <c r="K1255" s="12" t="s">
        <v>15</v>
      </c>
      <c r="L1255" s="12" t="s">
        <v>26</v>
      </c>
      <c r="M1255" s="12" t="s">
        <v>27</v>
      </c>
      <c r="N1255" s="12" t="s">
        <v>35</v>
      </c>
      <c r="O1255" s="12">
        <v>6999</v>
      </c>
    </row>
    <row r="1256" customHeight="1" spans="1:15">
      <c r="A1256" s="13">
        <v>44341</v>
      </c>
      <c r="B1256" s="15">
        <v>153059</v>
      </c>
      <c r="C1256" s="12" t="s">
        <v>13185</v>
      </c>
      <c r="D1256" s="12" t="s">
        <v>11117</v>
      </c>
      <c r="E1256" s="12">
        <v>38</v>
      </c>
      <c r="F1256" s="12" t="s">
        <v>280</v>
      </c>
      <c r="G1256" s="12" t="s">
        <v>280</v>
      </c>
      <c r="H1256" s="12" t="s">
        <v>13</v>
      </c>
      <c r="I1256" s="12" t="s">
        <v>13186</v>
      </c>
      <c r="J1256" s="12" t="s">
        <v>11120</v>
      </c>
      <c r="K1256" s="12" t="s">
        <v>15</v>
      </c>
      <c r="L1256" s="12" t="s">
        <v>101</v>
      </c>
      <c r="M1256" s="12" t="s">
        <v>101</v>
      </c>
      <c r="N1256" s="12" t="s">
        <v>35</v>
      </c>
      <c r="O1256" s="12">
        <v>15999</v>
      </c>
    </row>
    <row r="1257" customHeight="1" spans="1:15">
      <c r="A1257" s="13">
        <v>44342</v>
      </c>
      <c r="B1257" s="15">
        <v>156298</v>
      </c>
      <c r="C1257" s="12" t="s">
        <v>13187</v>
      </c>
      <c r="D1257" s="12" t="s">
        <v>11117</v>
      </c>
      <c r="E1257" s="12">
        <v>38</v>
      </c>
      <c r="F1257" s="12" t="s">
        <v>2310</v>
      </c>
      <c r="G1257" s="12" t="s">
        <v>2310</v>
      </c>
      <c r="H1257" s="12" t="s">
        <v>13</v>
      </c>
      <c r="I1257" s="12" t="s">
        <v>13188</v>
      </c>
      <c r="J1257" s="12" t="s">
        <v>11135</v>
      </c>
      <c r="K1257" s="12" t="s">
        <v>15</v>
      </c>
      <c r="L1257" s="12" t="s">
        <v>16</v>
      </c>
      <c r="M1257" s="12" t="s">
        <v>17</v>
      </c>
      <c r="N1257" s="12" t="s">
        <v>35</v>
      </c>
      <c r="O1257" s="12">
        <v>2831</v>
      </c>
    </row>
    <row r="1258" customHeight="1" spans="1:15">
      <c r="A1258" s="13">
        <v>44342</v>
      </c>
      <c r="B1258" s="15">
        <v>154518</v>
      </c>
      <c r="C1258" s="12" t="s">
        <v>13189</v>
      </c>
      <c r="D1258" s="12" t="s">
        <v>11131</v>
      </c>
      <c r="E1258" s="12">
        <v>37</v>
      </c>
      <c r="F1258" s="12" t="s">
        <v>109</v>
      </c>
      <c r="G1258" s="12" t="s">
        <v>109</v>
      </c>
      <c r="H1258" s="12" t="s">
        <v>13</v>
      </c>
      <c r="I1258" s="12" t="s">
        <v>13190</v>
      </c>
      <c r="J1258" s="12" t="s">
        <v>11221</v>
      </c>
      <c r="K1258" s="12" t="s">
        <v>15</v>
      </c>
      <c r="L1258" s="12" t="s">
        <v>101</v>
      </c>
      <c r="M1258" s="12" t="s">
        <v>101</v>
      </c>
      <c r="N1258" s="12" t="s">
        <v>35</v>
      </c>
      <c r="O1258" s="12">
        <v>699</v>
      </c>
    </row>
    <row r="1259" customHeight="1" spans="1:15">
      <c r="A1259" s="13">
        <v>44342</v>
      </c>
      <c r="B1259" s="15">
        <v>156076</v>
      </c>
      <c r="C1259" s="12" t="s">
        <v>11350</v>
      </c>
      <c r="D1259" s="12" t="s">
        <v>11117</v>
      </c>
      <c r="E1259" s="12">
        <v>28</v>
      </c>
      <c r="F1259" s="12" t="s">
        <v>280</v>
      </c>
      <c r="G1259" s="12" t="s">
        <v>280</v>
      </c>
      <c r="H1259" s="12" t="s">
        <v>13</v>
      </c>
      <c r="I1259" s="12" t="s">
        <v>13191</v>
      </c>
      <c r="J1259" s="12" t="s">
        <v>11221</v>
      </c>
      <c r="K1259" s="12" t="s">
        <v>15</v>
      </c>
      <c r="L1259" s="12" t="s">
        <v>101</v>
      </c>
      <c r="M1259" s="12" t="s">
        <v>101</v>
      </c>
      <c r="N1259" s="12" t="s">
        <v>35</v>
      </c>
      <c r="O1259" s="12">
        <v>1680</v>
      </c>
    </row>
    <row r="1260" customHeight="1" spans="1:15">
      <c r="A1260" s="13">
        <v>44343</v>
      </c>
      <c r="B1260" s="15">
        <v>173154</v>
      </c>
      <c r="C1260" s="12" t="s">
        <v>11914</v>
      </c>
      <c r="D1260" s="12" t="s">
        <v>11117</v>
      </c>
      <c r="E1260" s="12">
        <v>25</v>
      </c>
      <c r="F1260" s="12" t="s">
        <v>11118</v>
      </c>
      <c r="G1260" s="12" t="s">
        <v>12</v>
      </c>
      <c r="H1260" s="12" t="s">
        <v>13</v>
      </c>
      <c r="I1260" s="12" t="s">
        <v>12536</v>
      </c>
      <c r="J1260" s="12" t="s">
        <v>11135</v>
      </c>
      <c r="K1260" s="12" t="s">
        <v>15</v>
      </c>
      <c r="L1260" s="12" t="s">
        <v>101</v>
      </c>
      <c r="M1260" s="12" t="s">
        <v>101</v>
      </c>
      <c r="N1260" s="12" t="s">
        <v>35</v>
      </c>
      <c r="O1260" s="12">
        <v>2465.2</v>
      </c>
    </row>
    <row r="1261" customHeight="1" spans="1:16">
      <c r="A1261" s="13">
        <v>44343</v>
      </c>
      <c r="B1261" s="15">
        <v>160911</v>
      </c>
      <c r="C1261" s="12" t="s">
        <v>13192</v>
      </c>
      <c r="D1261" s="12" t="s">
        <v>11117</v>
      </c>
      <c r="E1261" s="12">
        <v>19</v>
      </c>
      <c r="F1261" s="12" t="s">
        <v>11118</v>
      </c>
      <c r="G1261" s="12" t="s">
        <v>12</v>
      </c>
      <c r="H1261" s="12" t="s">
        <v>13</v>
      </c>
      <c r="I1261" s="12" t="s">
        <v>12</v>
      </c>
      <c r="J1261" s="12" t="s">
        <v>11518</v>
      </c>
      <c r="K1261" s="12" t="s">
        <v>175</v>
      </c>
      <c r="L1261" s="12" t="s">
        <v>26</v>
      </c>
      <c r="M1261" s="12" t="s">
        <v>726</v>
      </c>
      <c r="N1261" s="12" t="s">
        <v>236</v>
      </c>
      <c r="O1261" s="12">
        <v>0</v>
      </c>
      <c r="P1261" s="12" t="s">
        <v>13193</v>
      </c>
    </row>
    <row r="1262" customHeight="1" spans="1:16">
      <c r="A1262" s="13">
        <v>44343</v>
      </c>
      <c r="B1262" s="15">
        <v>163340</v>
      </c>
      <c r="C1262" s="12" t="s">
        <v>12798</v>
      </c>
      <c r="D1262" s="12" t="s">
        <v>11117</v>
      </c>
      <c r="E1262" s="12">
        <v>34</v>
      </c>
      <c r="F1262" s="12" t="s">
        <v>11118</v>
      </c>
      <c r="G1262" s="12" t="s">
        <v>50</v>
      </c>
      <c r="H1262" s="12" t="s">
        <v>41</v>
      </c>
      <c r="I1262" s="12" t="s">
        <v>11118</v>
      </c>
      <c r="J1262" s="12" t="s">
        <v>11483</v>
      </c>
      <c r="K1262" s="12" t="s">
        <v>175</v>
      </c>
      <c r="L1262" s="12" t="s">
        <v>26</v>
      </c>
      <c r="M1262" s="12" t="s">
        <v>726</v>
      </c>
      <c r="N1262" s="12" t="s">
        <v>236</v>
      </c>
      <c r="O1262" s="12">
        <v>0</v>
      </c>
      <c r="P1262" s="12" t="s">
        <v>13194</v>
      </c>
    </row>
    <row r="1263" customHeight="1" spans="1:16">
      <c r="A1263" s="13">
        <v>44343</v>
      </c>
      <c r="B1263" s="15">
        <v>147497</v>
      </c>
      <c r="C1263" s="12" t="s">
        <v>13195</v>
      </c>
      <c r="D1263" s="12" t="s">
        <v>11117</v>
      </c>
      <c r="E1263" s="12">
        <v>28</v>
      </c>
      <c r="F1263" s="12" t="s">
        <v>11118</v>
      </c>
      <c r="G1263" s="12" t="s">
        <v>66</v>
      </c>
      <c r="H1263" s="12" t="s">
        <v>41</v>
      </c>
      <c r="I1263" s="12" t="s">
        <v>11118</v>
      </c>
      <c r="J1263" s="12" t="s">
        <v>11483</v>
      </c>
      <c r="K1263" s="12" t="s">
        <v>175</v>
      </c>
      <c r="L1263" s="12" t="s">
        <v>16</v>
      </c>
      <c r="M1263" s="12" t="s">
        <v>723</v>
      </c>
      <c r="N1263" s="12" t="s">
        <v>236</v>
      </c>
      <c r="O1263" s="12">
        <v>0</v>
      </c>
      <c r="P1263" s="12" t="s">
        <v>13196</v>
      </c>
    </row>
    <row r="1264" customHeight="1" spans="1:15">
      <c r="A1264" s="13">
        <v>44344</v>
      </c>
      <c r="B1264" s="15">
        <v>154418</v>
      </c>
      <c r="C1264" s="12" t="s">
        <v>12990</v>
      </c>
      <c r="D1264" s="12" t="s">
        <v>11117</v>
      </c>
      <c r="E1264" s="12">
        <v>38</v>
      </c>
      <c r="F1264" s="12" t="s">
        <v>11157</v>
      </c>
      <c r="G1264" s="12" t="s">
        <v>118</v>
      </c>
      <c r="H1264" s="12" t="s">
        <v>41</v>
      </c>
      <c r="I1264" s="12" t="s">
        <v>12991</v>
      </c>
      <c r="J1264" s="12" t="s">
        <v>11120</v>
      </c>
      <c r="K1264" s="12" t="s">
        <v>15</v>
      </c>
      <c r="L1264" s="12" t="s">
        <v>26</v>
      </c>
      <c r="M1264" s="12" t="s">
        <v>27</v>
      </c>
      <c r="N1264" s="12" t="s">
        <v>35</v>
      </c>
      <c r="O1264" s="12">
        <v>11000</v>
      </c>
    </row>
    <row r="1265" customHeight="1" spans="1:15">
      <c r="A1265" s="13">
        <v>44344</v>
      </c>
      <c r="B1265" s="15">
        <v>173154</v>
      </c>
      <c r="C1265" s="12" t="s">
        <v>11167</v>
      </c>
      <c r="D1265" s="12" t="s">
        <v>11117</v>
      </c>
      <c r="E1265" s="12">
        <v>21</v>
      </c>
      <c r="F1265" s="12" t="s">
        <v>109</v>
      </c>
      <c r="G1265" s="12" t="s">
        <v>109</v>
      </c>
      <c r="H1265" s="12" t="s">
        <v>13</v>
      </c>
      <c r="I1265" s="12" t="s">
        <v>11203</v>
      </c>
      <c r="J1265" s="12" t="s">
        <v>11120</v>
      </c>
      <c r="K1265" s="12" t="s">
        <v>15</v>
      </c>
      <c r="L1265" s="12" t="s">
        <v>26</v>
      </c>
      <c r="M1265" s="12" t="s">
        <v>27</v>
      </c>
      <c r="N1265" s="12" t="s">
        <v>35</v>
      </c>
      <c r="O1265" s="12">
        <v>765</v>
      </c>
    </row>
    <row r="1266" customHeight="1" spans="1:15">
      <c r="A1266" s="13">
        <v>44344</v>
      </c>
      <c r="B1266" s="15">
        <v>162412</v>
      </c>
      <c r="C1266" s="12" t="s">
        <v>7998</v>
      </c>
      <c r="D1266" s="12" t="s">
        <v>11131</v>
      </c>
      <c r="E1266" s="12">
        <v>21</v>
      </c>
      <c r="F1266" s="12" t="s">
        <v>368</v>
      </c>
      <c r="G1266" s="12" t="s">
        <v>368</v>
      </c>
      <c r="H1266" s="12" t="s">
        <v>13</v>
      </c>
      <c r="I1266" s="12" t="s">
        <v>13197</v>
      </c>
      <c r="J1266" s="12" t="s">
        <v>11120</v>
      </c>
      <c r="K1266" s="12" t="s">
        <v>15</v>
      </c>
      <c r="L1266" s="12" t="s">
        <v>101</v>
      </c>
      <c r="M1266" s="12" t="s">
        <v>101</v>
      </c>
      <c r="N1266" s="12" t="s">
        <v>35</v>
      </c>
      <c r="O1266" s="12">
        <v>3999</v>
      </c>
    </row>
    <row r="1267" customHeight="1" spans="1:15">
      <c r="A1267" s="13">
        <v>44344</v>
      </c>
      <c r="B1267" s="15">
        <v>149718</v>
      </c>
      <c r="C1267" s="12" t="s">
        <v>7998</v>
      </c>
      <c r="D1267" s="12" t="s">
        <v>11131</v>
      </c>
      <c r="E1267" s="12">
        <v>23</v>
      </c>
      <c r="F1267" s="12" t="s">
        <v>109</v>
      </c>
      <c r="G1267" s="12" t="s">
        <v>109</v>
      </c>
      <c r="H1267" s="12" t="s">
        <v>13</v>
      </c>
      <c r="I1267" s="12" t="s">
        <v>13198</v>
      </c>
      <c r="J1267" s="12" t="s">
        <v>11120</v>
      </c>
      <c r="K1267" s="12" t="s">
        <v>15</v>
      </c>
      <c r="L1267" s="12" t="s">
        <v>101</v>
      </c>
      <c r="M1267" s="12" t="s">
        <v>101</v>
      </c>
      <c r="N1267" s="12" t="s">
        <v>35</v>
      </c>
      <c r="O1267" s="12">
        <v>1499</v>
      </c>
    </row>
    <row r="1268" customHeight="1" spans="1:16">
      <c r="A1268" s="13">
        <v>44344</v>
      </c>
      <c r="B1268" s="15">
        <v>146801</v>
      </c>
      <c r="C1268" s="12" t="s">
        <v>4607</v>
      </c>
      <c r="D1268" s="12" t="s">
        <v>11117</v>
      </c>
      <c r="E1268" s="12">
        <v>25</v>
      </c>
      <c r="F1268" s="12" t="s">
        <v>11123</v>
      </c>
      <c r="G1268" s="12" t="s">
        <v>12043</v>
      </c>
      <c r="H1268" s="12" t="s">
        <v>41</v>
      </c>
      <c r="I1268" s="12" t="s">
        <v>13199</v>
      </c>
      <c r="J1268" s="12" t="s">
        <v>11221</v>
      </c>
      <c r="K1268" s="12" t="s">
        <v>15</v>
      </c>
      <c r="L1268" s="12" t="s">
        <v>26</v>
      </c>
      <c r="M1268" s="12" t="s">
        <v>27</v>
      </c>
      <c r="N1268" s="12" t="s">
        <v>236</v>
      </c>
      <c r="O1268" s="12">
        <v>0</v>
      </c>
      <c r="P1268" s="12" t="s">
        <v>13200</v>
      </c>
    </row>
    <row r="1269" customHeight="1" spans="1:16">
      <c r="A1269" s="13">
        <v>44344</v>
      </c>
      <c r="B1269" s="15">
        <v>136799</v>
      </c>
      <c r="C1269" s="12" t="s">
        <v>13201</v>
      </c>
      <c r="D1269" s="12" t="s">
        <v>11117</v>
      </c>
      <c r="E1269" s="12">
        <v>24</v>
      </c>
      <c r="F1269" s="12" t="s">
        <v>11123</v>
      </c>
      <c r="G1269" s="12" t="s">
        <v>12043</v>
      </c>
      <c r="H1269" s="12" t="s">
        <v>41</v>
      </c>
      <c r="I1269" s="12" t="s">
        <v>12043</v>
      </c>
      <c r="J1269" s="12" t="s">
        <v>11120</v>
      </c>
      <c r="K1269" s="12" t="s">
        <v>15</v>
      </c>
      <c r="L1269" s="12" t="s">
        <v>16</v>
      </c>
      <c r="M1269" s="12" t="s">
        <v>17</v>
      </c>
      <c r="N1269" s="12" t="s">
        <v>236</v>
      </c>
      <c r="O1269" s="12">
        <v>0</v>
      </c>
      <c r="P1269" s="12" t="s">
        <v>13202</v>
      </c>
    </row>
    <row r="1270" customHeight="1" spans="1:16">
      <c r="A1270" s="13">
        <v>44344</v>
      </c>
      <c r="B1270" s="15">
        <v>166163</v>
      </c>
      <c r="C1270" s="12" t="s">
        <v>13203</v>
      </c>
      <c r="D1270" s="12" t="s">
        <v>11117</v>
      </c>
      <c r="E1270" s="12">
        <v>43</v>
      </c>
      <c r="F1270" s="12" t="s">
        <v>11118</v>
      </c>
      <c r="G1270" s="12" t="s">
        <v>66</v>
      </c>
      <c r="H1270" s="12" t="s">
        <v>41</v>
      </c>
      <c r="I1270" s="12" t="s">
        <v>13204</v>
      </c>
      <c r="J1270" s="12" t="s">
        <v>11221</v>
      </c>
      <c r="K1270" s="12" t="s">
        <v>15</v>
      </c>
      <c r="L1270" s="12" t="s">
        <v>16</v>
      </c>
      <c r="M1270" s="12" t="s">
        <v>17</v>
      </c>
      <c r="N1270" s="12" t="s">
        <v>236</v>
      </c>
      <c r="O1270" s="12">
        <v>0</v>
      </c>
      <c r="P1270" s="12" t="s">
        <v>13205</v>
      </c>
    </row>
    <row r="1271" customHeight="1" spans="1:16">
      <c r="A1271" s="13">
        <v>44344</v>
      </c>
      <c r="B1271" s="15">
        <v>166072</v>
      </c>
      <c r="C1271" s="12" t="s">
        <v>13206</v>
      </c>
      <c r="D1271" s="12" t="s">
        <v>11131</v>
      </c>
      <c r="E1271" s="12">
        <v>23</v>
      </c>
      <c r="F1271" s="12" t="s">
        <v>2310</v>
      </c>
      <c r="G1271" s="12" t="s">
        <v>2310</v>
      </c>
      <c r="H1271" s="12" t="s">
        <v>13</v>
      </c>
      <c r="I1271" s="12" t="s">
        <v>2310</v>
      </c>
      <c r="J1271" s="12" t="s">
        <v>11518</v>
      </c>
      <c r="K1271" s="12" t="s">
        <v>175</v>
      </c>
      <c r="L1271" s="12" t="s">
        <v>26</v>
      </c>
      <c r="M1271" s="12" t="s">
        <v>726</v>
      </c>
      <c r="N1271" s="12" t="s">
        <v>236</v>
      </c>
      <c r="O1271" s="12">
        <v>0</v>
      </c>
      <c r="P1271" s="12" t="s">
        <v>13207</v>
      </c>
    </row>
    <row r="1272" customHeight="1" spans="1:15">
      <c r="A1272" s="13">
        <v>44334</v>
      </c>
      <c r="B1272" s="15">
        <v>171470</v>
      </c>
      <c r="C1272" s="12" t="s">
        <v>13208</v>
      </c>
      <c r="D1272" s="12" t="s">
        <v>11131</v>
      </c>
      <c r="E1272" s="12">
        <v>31</v>
      </c>
      <c r="F1272" s="12" t="s">
        <v>109</v>
      </c>
      <c r="G1272" s="12" t="s">
        <v>109</v>
      </c>
      <c r="H1272" s="12" t="s">
        <v>13</v>
      </c>
      <c r="I1272" s="12" t="s">
        <v>13209</v>
      </c>
      <c r="J1272" s="12" t="s">
        <v>11141</v>
      </c>
      <c r="K1272" s="12" t="s">
        <v>175</v>
      </c>
      <c r="L1272" s="12" t="s">
        <v>101</v>
      </c>
      <c r="M1272" s="12" t="s">
        <v>101</v>
      </c>
      <c r="N1272" s="12" t="s">
        <v>35</v>
      </c>
      <c r="O1272" s="12">
        <v>1499</v>
      </c>
    </row>
    <row r="1273" customHeight="1" spans="1:15">
      <c r="A1273" s="13">
        <v>44344</v>
      </c>
      <c r="B1273" s="15">
        <v>152502</v>
      </c>
      <c r="C1273" s="12" t="s">
        <v>11278</v>
      </c>
      <c r="D1273" s="12" t="s">
        <v>11131</v>
      </c>
      <c r="E1273" s="12">
        <v>29</v>
      </c>
      <c r="F1273" s="12" t="s">
        <v>109</v>
      </c>
      <c r="G1273" s="12" t="s">
        <v>109</v>
      </c>
      <c r="H1273" s="12" t="s">
        <v>13</v>
      </c>
      <c r="I1273" s="12" t="s">
        <v>13209</v>
      </c>
      <c r="J1273" s="12" t="s">
        <v>11483</v>
      </c>
      <c r="K1273" s="12" t="s">
        <v>175</v>
      </c>
      <c r="L1273" s="12" t="s">
        <v>26</v>
      </c>
      <c r="M1273" s="12" t="s">
        <v>726</v>
      </c>
      <c r="N1273" s="12" t="s">
        <v>35</v>
      </c>
      <c r="O1273" s="12">
        <v>1499</v>
      </c>
    </row>
    <row r="1274" customHeight="1" spans="1:15">
      <c r="A1274" s="13">
        <v>44344</v>
      </c>
      <c r="B1274" s="15">
        <v>150174</v>
      </c>
      <c r="C1274" s="12" t="s">
        <v>13210</v>
      </c>
      <c r="D1274" s="12" t="s">
        <v>11117</v>
      </c>
      <c r="E1274" s="12">
        <v>42</v>
      </c>
      <c r="F1274" s="12" t="s">
        <v>109</v>
      </c>
      <c r="G1274" s="12" t="s">
        <v>109</v>
      </c>
      <c r="H1274" s="12" t="s">
        <v>13</v>
      </c>
      <c r="I1274" s="12" t="s">
        <v>13209</v>
      </c>
      <c r="J1274" s="12" t="s">
        <v>11483</v>
      </c>
      <c r="K1274" s="12" t="s">
        <v>175</v>
      </c>
      <c r="L1274" s="12" t="s">
        <v>26</v>
      </c>
      <c r="M1274" s="12" t="s">
        <v>726</v>
      </c>
      <c r="N1274" s="12" t="s">
        <v>35</v>
      </c>
      <c r="O1274" s="12">
        <v>1499</v>
      </c>
    </row>
    <row r="1275" customHeight="1" spans="1:15">
      <c r="A1275" s="13">
        <v>44344</v>
      </c>
      <c r="B1275" s="15">
        <v>149370</v>
      </c>
      <c r="C1275" s="12" t="s">
        <v>13211</v>
      </c>
      <c r="D1275" s="12" t="s">
        <v>11117</v>
      </c>
      <c r="E1275" s="12">
        <v>38</v>
      </c>
      <c r="F1275" s="12" t="s">
        <v>1180</v>
      </c>
      <c r="G1275" s="12" t="s">
        <v>11754</v>
      </c>
      <c r="H1275" s="12" t="s">
        <v>13</v>
      </c>
      <c r="I1275" s="12" t="s">
        <v>13212</v>
      </c>
      <c r="J1275" s="12" t="s">
        <v>11141</v>
      </c>
      <c r="K1275" s="12" t="s">
        <v>175</v>
      </c>
      <c r="L1275" s="12" t="s">
        <v>101</v>
      </c>
      <c r="M1275" s="12" t="s">
        <v>101</v>
      </c>
      <c r="N1275" s="12" t="s">
        <v>35</v>
      </c>
      <c r="O1275" s="12">
        <v>3680</v>
      </c>
    </row>
    <row r="1276" customHeight="1" spans="1:15">
      <c r="A1276" s="13">
        <v>44344</v>
      </c>
      <c r="B1276" s="15">
        <v>165776</v>
      </c>
      <c r="C1276" s="12" t="s">
        <v>13213</v>
      </c>
      <c r="D1276" s="12" t="s">
        <v>11117</v>
      </c>
      <c r="E1276" s="12">
        <v>38</v>
      </c>
      <c r="F1276" s="12" t="s">
        <v>2310</v>
      </c>
      <c r="G1276" s="12" t="s">
        <v>2310</v>
      </c>
      <c r="H1276" s="12" t="s">
        <v>13</v>
      </c>
      <c r="I1276" s="12" t="s">
        <v>13214</v>
      </c>
      <c r="J1276" s="12" t="s">
        <v>11483</v>
      </c>
      <c r="K1276" s="12" t="s">
        <v>175</v>
      </c>
      <c r="L1276" s="12" t="s">
        <v>16</v>
      </c>
      <c r="M1276" s="12" t="s">
        <v>723</v>
      </c>
      <c r="N1276" s="12" t="s">
        <v>35</v>
      </c>
      <c r="O1276" s="12">
        <v>14380</v>
      </c>
    </row>
    <row r="1277" customHeight="1" spans="1:16">
      <c r="A1277" s="13">
        <v>44344</v>
      </c>
      <c r="B1277" s="15">
        <v>151740</v>
      </c>
      <c r="C1277" s="12" t="s">
        <v>13215</v>
      </c>
      <c r="D1277" s="12" t="s">
        <v>11117</v>
      </c>
      <c r="E1277" s="12">
        <v>42</v>
      </c>
      <c r="F1277" s="12" t="s">
        <v>11118</v>
      </c>
      <c r="G1277" s="12" t="s">
        <v>66</v>
      </c>
      <c r="H1277" s="12" t="s">
        <v>41</v>
      </c>
      <c r="I1277" s="12" t="s">
        <v>11118</v>
      </c>
      <c r="J1277" s="12" t="s">
        <v>13216</v>
      </c>
      <c r="K1277" s="12" t="s">
        <v>175</v>
      </c>
      <c r="L1277" s="12" t="s">
        <v>26</v>
      </c>
      <c r="M1277" s="12" t="s">
        <v>726</v>
      </c>
      <c r="N1277" s="12" t="s">
        <v>35</v>
      </c>
      <c r="O1277" s="12">
        <v>2000</v>
      </c>
      <c r="P1277" s="12" t="s">
        <v>13217</v>
      </c>
    </row>
    <row r="1278" customHeight="1" spans="1:16">
      <c r="A1278" s="13">
        <v>44344</v>
      </c>
      <c r="B1278" s="15">
        <v>153796</v>
      </c>
      <c r="C1278" s="12" t="s">
        <v>4611</v>
      </c>
      <c r="D1278" s="12" t="s">
        <v>11117</v>
      </c>
      <c r="E1278" s="12">
        <v>40</v>
      </c>
      <c r="F1278" s="12" t="s">
        <v>11118</v>
      </c>
      <c r="G1278" s="12" t="s">
        <v>66</v>
      </c>
      <c r="H1278" s="12" t="s">
        <v>41</v>
      </c>
      <c r="I1278" s="12" t="s">
        <v>11118</v>
      </c>
      <c r="J1278" s="12" t="s">
        <v>13216</v>
      </c>
      <c r="K1278" s="12" t="s">
        <v>175</v>
      </c>
      <c r="L1278" s="12" t="s">
        <v>26</v>
      </c>
      <c r="M1278" s="12" t="s">
        <v>726</v>
      </c>
      <c r="N1278" s="12" t="s">
        <v>35</v>
      </c>
      <c r="O1278" s="12">
        <v>2000</v>
      </c>
      <c r="P1278" s="12" t="s">
        <v>13218</v>
      </c>
    </row>
    <row r="1279" customHeight="1" spans="1:16">
      <c r="A1279" s="13">
        <v>44344</v>
      </c>
      <c r="B1279" s="15">
        <v>154938</v>
      </c>
      <c r="C1279" s="12" t="s">
        <v>4609</v>
      </c>
      <c r="D1279" s="12" t="s">
        <v>11117</v>
      </c>
      <c r="E1279" s="12">
        <v>35</v>
      </c>
      <c r="F1279" s="12" t="s">
        <v>2310</v>
      </c>
      <c r="G1279" s="12" t="s">
        <v>2310</v>
      </c>
      <c r="H1279" s="12" t="s">
        <v>13</v>
      </c>
      <c r="I1279" s="12" t="s">
        <v>13219</v>
      </c>
      <c r="J1279" s="12" t="s">
        <v>13216</v>
      </c>
      <c r="K1279" s="12" t="s">
        <v>175</v>
      </c>
      <c r="L1279" s="12" t="s">
        <v>26</v>
      </c>
      <c r="M1279" s="12" t="s">
        <v>726</v>
      </c>
      <c r="N1279" s="12" t="s">
        <v>35</v>
      </c>
      <c r="O1279" s="12">
        <v>618</v>
      </c>
      <c r="P1279" s="12" t="s">
        <v>13220</v>
      </c>
    </row>
    <row r="1280" customHeight="1" spans="1:15">
      <c r="A1280" s="13">
        <v>44345</v>
      </c>
      <c r="B1280" s="15">
        <v>158409</v>
      </c>
      <c r="C1280" s="12" t="s">
        <v>13221</v>
      </c>
      <c r="D1280" s="12" t="s">
        <v>11117</v>
      </c>
      <c r="E1280" s="12">
        <v>34</v>
      </c>
      <c r="F1280" s="12" t="s">
        <v>11157</v>
      </c>
      <c r="G1280" s="12" t="s">
        <v>118</v>
      </c>
      <c r="H1280" s="12" t="s">
        <v>41</v>
      </c>
      <c r="I1280" s="12" t="s">
        <v>13222</v>
      </c>
      <c r="J1280" s="12" t="s">
        <v>11135</v>
      </c>
      <c r="K1280" s="12" t="s">
        <v>15</v>
      </c>
      <c r="L1280" s="12" t="s">
        <v>101</v>
      </c>
      <c r="M1280" s="12" t="s">
        <v>101</v>
      </c>
      <c r="N1280" s="12" t="s">
        <v>35</v>
      </c>
      <c r="O1280" s="12">
        <v>29570</v>
      </c>
    </row>
    <row r="1281" customHeight="1" spans="1:15">
      <c r="A1281" s="13">
        <v>44345</v>
      </c>
      <c r="B1281" s="15">
        <v>151984</v>
      </c>
      <c r="C1281" s="12" t="s">
        <v>13223</v>
      </c>
      <c r="D1281" s="12" t="s">
        <v>11117</v>
      </c>
      <c r="E1281" s="12">
        <v>38</v>
      </c>
      <c r="F1281" s="12" t="s">
        <v>368</v>
      </c>
      <c r="G1281" s="12" t="s">
        <v>368</v>
      </c>
      <c r="H1281" s="12" t="s">
        <v>13</v>
      </c>
      <c r="I1281" s="12" t="s">
        <v>13224</v>
      </c>
      <c r="J1281" s="12" t="s">
        <v>11731</v>
      </c>
      <c r="K1281" s="12" t="s">
        <v>175</v>
      </c>
      <c r="L1281" s="12" t="s">
        <v>26</v>
      </c>
      <c r="M1281" s="12" t="s">
        <v>726</v>
      </c>
      <c r="N1281" s="12" t="s">
        <v>35</v>
      </c>
      <c r="O1281" s="12">
        <v>14888</v>
      </c>
    </row>
    <row r="1282" customHeight="1" spans="1:15">
      <c r="A1282" s="13">
        <v>44345</v>
      </c>
      <c r="B1282" s="15">
        <v>153024</v>
      </c>
      <c r="C1282" s="12" t="s">
        <v>13225</v>
      </c>
      <c r="D1282" s="12" t="s">
        <v>11117</v>
      </c>
      <c r="E1282" s="12">
        <v>33</v>
      </c>
      <c r="F1282" s="12" t="s">
        <v>109</v>
      </c>
      <c r="G1282" s="12" t="s">
        <v>109</v>
      </c>
      <c r="H1282" s="12" t="s">
        <v>13</v>
      </c>
      <c r="I1282" s="12" t="s">
        <v>11732</v>
      </c>
      <c r="J1282" s="12" t="s">
        <v>11221</v>
      </c>
      <c r="K1282" s="12" t="s">
        <v>15</v>
      </c>
      <c r="L1282" s="12" t="s">
        <v>26</v>
      </c>
      <c r="M1282" s="12" t="s">
        <v>27</v>
      </c>
      <c r="N1282" s="12" t="s">
        <v>35</v>
      </c>
      <c r="O1282" s="12">
        <v>760</v>
      </c>
    </row>
    <row r="1283" customHeight="1" spans="1:15">
      <c r="A1283" s="13">
        <v>44345</v>
      </c>
      <c r="B1283" s="15">
        <v>159653</v>
      </c>
      <c r="C1283" s="12" t="s">
        <v>13226</v>
      </c>
      <c r="D1283" s="12" t="s">
        <v>11131</v>
      </c>
      <c r="E1283" s="12">
        <v>28</v>
      </c>
      <c r="F1283" s="12" t="s">
        <v>109</v>
      </c>
      <c r="G1283" s="12" t="s">
        <v>109</v>
      </c>
      <c r="H1283" s="12" t="s">
        <v>13</v>
      </c>
      <c r="I1283" s="12" t="s">
        <v>11732</v>
      </c>
      <c r="J1283" s="12" t="s">
        <v>11221</v>
      </c>
      <c r="K1283" s="12" t="s">
        <v>15</v>
      </c>
      <c r="L1283" s="12" t="s">
        <v>26</v>
      </c>
      <c r="M1283" s="12" t="s">
        <v>27</v>
      </c>
      <c r="N1283" s="12" t="s">
        <v>35</v>
      </c>
      <c r="O1283" s="12">
        <v>760</v>
      </c>
    </row>
    <row r="1284" customHeight="1" spans="1:15">
      <c r="A1284" s="13">
        <v>44345</v>
      </c>
      <c r="B1284" s="15">
        <v>153542</v>
      </c>
      <c r="C1284" s="12" t="s">
        <v>13227</v>
      </c>
      <c r="D1284" s="12" t="s">
        <v>11117</v>
      </c>
      <c r="E1284" s="12">
        <v>38</v>
      </c>
      <c r="F1284" s="12" t="s">
        <v>1209</v>
      </c>
      <c r="G1284" s="12" t="s">
        <v>1209</v>
      </c>
      <c r="H1284" s="12" t="s">
        <v>13</v>
      </c>
      <c r="I1284" s="12" t="s">
        <v>13228</v>
      </c>
      <c r="J1284" s="12" t="s">
        <v>13216</v>
      </c>
      <c r="K1284" s="12" t="s">
        <v>175</v>
      </c>
      <c r="L1284" s="12" t="s">
        <v>101</v>
      </c>
      <c r="M1284" s="12" t="s">
        <v>101</v>
      </c>
      <c r="N1284" s="12" t="s">
        <v>35</v>
      </c>
      <c r="O1284" s="12">
        <v>13800</v>
      </c>
    </row>
    <row r="1285" customHeight="1" spans="1:15">
      <c r="A1285" s="13">
        <v>44345</v>
      </c>
      <c r="B1285" s="15">
        <v>156710</v>
      </c>
      <c r="C1285" s="12" t="s">
        <v>13229</v>
      </c>
      <c r="D1285" s="12" t="s">
        <v>11131</v>
      </c>
      <c r="E1285" s="12">
        <v>44</v>
      </c>
      <c r="F1285" s="12" t="s">
        <v>109</v>
      </c>
      <c r="G1285" s="12" t="s">
        <v>109</v>
      </c>
      <c r="H1285" s="12" t="s">
        <v>13</v>
      </c>
      <c r="I1285" s="12" t="s">
        <v>13230</v>
      </c>
      <c r="J1285" s="12" t="s">
        <v>11221</v>
      </c>
      <c r="K1285" s="12" t="s">
        <v>15</v>
      </c>
      <c r="L1285" s="12" t="s">
        <v>26</v>
      </c>
      <c r="M1285" s="12" t="s">
        <v>27</v>
      </c>
      <c r="N1285" s="12" t="s">
        <v>35</v>
      </c>
      <c r="O1285" s="12">
        <v>3980</v>
      </c>
    </row>
    <row r="1286" customHeight="1" spans="1:15">
      <c r="A1286" s="13">
        <v>44345</v>
      </c>
      <c r="B1286" s="15">
        <v>160390</v>
      </c>
      <c r="C1286" s="12" t="s">
        <v>13231</v>
      </c>
      <c r="D1286" s="12" t="s">
        <v>11117</v>
      </c>
      <c r="E1286" s="12">
        <v>34</v>
      </c>
      <c r="F1286" s="12" t="s">
        <v>109</v>
      </c>
      <c r="G1286" s="12" t="s">
        <v>109</v>
      </c>
      <c r="H1286" s="12" t="s">
        <v>13</v>
      </c>
      <c r="I1286" s="12" t="s">
        <v>13209</v>
      </c>
      <c r="J1286" s="12" t="s">
        <v>11483</v>
      </c>
      <c r="K1286" s="12" t="s">
        <v>175</v>
      </c>
      <c r="L1286" s="12" t="s">
        <v>26</v>
      </c>
      <c r="M1286" s="12" t="s">
        <v>726</v>
      </c>
      <c r="N1286" s="12" t="s">
        <v>35</v>
      </c>
      <c r="O1286" s="12">
        <v>1499</v>
      </c>
    </row>
    <row r="1287" customHeight="1" spans="1:16">
      <c r="A1287" s="13">
        <v>44345</v>
      </c>
      <c r="B1287" s="15">
        <v>166072</v>
      </c>
      <c r="C1287" s="12" t="s">
        <v>13206</v>
      </c>
      <c r="D1287" s="12" t="s">
        <v>11131</v>
      </c>
      <c r="E1287" s="12">
        <v>41</v>
      </c>
      <c r="F1287" s="12" t="s">
        <v>2310</v>
      </c>
      <c r="G1287" s="12" t="s">
        <v>2310</v>
      </c>
      <c r="H1287" s="12" t="s">
        <v>13</v>
      </c>
      <c r="I1287" s="12" t="s">
        <v>2310</v>
      </c>
      <c r="J1287" s="12" t="s">
        <v>11518</v>
      </c>
      <c r="K1287" s="12" t="s">
        <v>175</v>
      </c>
      <c r="L1287" s="12" t="s">
        <v>26</v>
      </c>
      <c r="M1287" s="12" t="s">
        <v>726</v>
      </c>
      <c r="N1287" s="12" t="s">
        <v>35</v>
      </c>
      <c r="O1287" s="12">
        <v>3000</v>
      </c>
      <c r="P1287" s="12" t="s">
        <v>13207</v>
      </c>
    </row>
    <row r="1288" customHeight="1" spans="1:16">
      <c r="A1288" s="13">
        <v>44345</v>
      </c>
      <c r="B1288" s="15">
        <v>157785</v>
      </c>
      <c r="C1288" s="12" t="s">
        <v>13232</v>
      </c>
      <c r="D1288" s="12" t="s">
        <v>11117</v>
      </c>
      <c r="E1288" s="12">
        <v>30</v>
      </c>
      <c r="F1288" s="12" t="s">
        <v>11157</v>
      </c>
      <c r="G1288" s="12" t="s">
        <v>118</v>
      </c>
      <c r="H1288" s="12" t="s">
        <v>41</v>
      </c>
      <c r="I1288" s="12" t="s">
        <v>13233</v>
      </c>
      <c r="J1288" s="12" t="s">
        <v>11120</v>
      </c>
      <c r="K1288" s="12" t="s">
        <v>15</v>
      </c>
      <c r="L1288" s="12" t="s">
        <v>26</v>
      </c>
      <c r="M1288" s="12" t="s">
        <v>27</v>
      </c>
      <c r="N1288" s="12" t="s">
        <v>35</v>
      </c>
      <c r="O1288" s="12">
        <v>2000</v>
      </c>
      <c r="P1288" s="12" t="s">
        <v>13234</v>
      </c>
    </row>
    <row r="1289" customHeight="1" spans="1:16">
      <c r="A1289" s="13">
        <v>44345</v>
      </c>
      <c r="B1289" s="15">
        <v>153152</v>
      </c>
      <c r="C1289" s="12" t="s">
        <v>11485</v>
      </c>
      <c r="D1289" s="12" t="s">
        <v>11117</v>
      </c>
      <c r="E1289" s="12">
        <v>28</v>
      </c>
      <c r="F1289" s="12" t="s">
        <v>109</v>
      </c>
      <c r="G1289" s="12" t="s">
        <v>109</v>
      </c>
      <c r="H1289" s="12" t="s">
        <v>13</v>
      </c>
      <c r="I1289" s="12" t="s">
        <v>13235</v>
      </c>
      <c r="J1289" s="12" t="s">
        <v>11141</v>
      </c>
      <c r="K1289" s="12" t="s">
        <v>175</v>
      </c>
      <c r="L1289" s="12" t="s">
        <v>26</v>
      </c>
      <c r="M1289" s="12" t="s">
        <v>726</v>
      </c>
      <c r="N1289" s="12" t="s">
        <v>35</v>
      </c>
      <c r="O1289" s="12">
        <v>1499</v>
      </c>
      <c r="P1289" s="12" t="s">
        <v>13236</v>
      </c>
    </row>
    <row r="1290" customHeight="1" spans="1:15">
      <c r="A1290" s="13">
        <v>44345</v>
      </c>
      <c r="B1290" s="15">
        <v>148449</v>
      </c>
      <c r="C1290" s="12" t="s">
        <v>11339</v>
      </c>
      <c r="D1290" s="12" t="s">
        <v>11117</v>
      </c>
      <c r="E1290" s="12">
        <v>22</v>
      </c>
      <c r="F1290" s="12" t="s">
        <v>5644</v>
      </c>
      <c r="G1290" s="12" t="s">
        <v>13237</v>
      </c>
      <c r="H1290" s="12" t="s">
        <v>13</v>
      </c>
      <c r="I1290" s="12" t="s">
        <v>13238</v>
      </c>
      <c r="J1290" s="12" t="s">
        <v>11221</v>
      </c>
      <c r="K1290" s="12" t="s">
        <v>15</v>
      </c>
      <c r="L1290" s="12" t="s">
        <v>26</v>
      </c>
      <c r="M1290" s="12" t="s">
        <v>27</v>
      </c>
      <c r="N1290" s="12" t="s">
        <v>35</v>
      </c>
      <c r="O1290" s="12">
        <v>5546</v>
      </c>
    </row>
    <row r="1291" customHeight="1" spans="1:15">
      <c r="A1291" s="13">
        <v>44345</v>
      </c>
      <c r="B1291" s="15">
        <v>167540</v>
      </c>
      <c r="C1291" s="12" t="s">
        <v>11233</v>
      </c>
      <c r="D1291" s="12" t="s">
        <v>11117</v>
      </c>
      <c r="E1291" s="12">
        <v>25</v>
      </c>
      <c r="F1291" s="12" t="s">
        <v>1180</v>
      </c>
      <c r="G1291" s="12" t="s">
        <v>11754</v>
      </c>
      <c r="H1291" s="12" t="s">
        <v>13</v>
      </c>
      <c r="I1291" s="12" t="s">
        <v>13239</v>
      </c>
      <c r="J1291" s="12" t="s">
        <v>13216</v>
      </c>
      <c r="K1291" s="12" t="s">
        <v>175</v>
      </c>
      <c r="L1291" s="12" t="s">
        <v>101</v>
      </c>
      <c r="M1291" s="12" t="s">
        <v>101</v>
      </c>
      <c r="N1291" s="12" t="s">
        <v>35</v>
      </c>
      <c r="O1291" s="12">
        <v>3562</v>
      </c>
    </row>
    <row r="1292" customHeight="1" spans="1:15">
      <c r="A1292" s="13">
        <v>44346</v>
      </c>
      <c r="B1292" s="15">
        <v>160375</v>
      </c>
      <c r="C1292" s="12" t="s">
        <v>13240</v>
      </c>
      <c r="D1292" s="12" t="s">
        <v>11131</v>
      </c>
      <c r="E1292" s="12">
        <v>43</v>
      </c>
      <c r="F1292" s="12" t="s">
        <v>368</v>
      </c>
      <c r="G1292" s="12" t="s">
        <v>368</v>
      </c>
      <c r="H1292" s="12" t="s">
        <v>13</v>
      </c>
      <c r="I1292" s="12" t="s">
        <v>13241</v>
      </c>
      <c r="J1292" s="12" t="s">
        <v>11518</v>
      </c>
      <c r="K1292" s="12" t="s">
        <v>175</v>
      </c>
      <c r="L1292" s="12" t="s">
        <v>26</v>
      </c>
      <c r="M1292" s="12" t="s">
        <v>726</v>
      </c>
      <c r="N1292" s="12" t="s">
        <v>35</v>
      </c>
      <c r="O1292" s="12">
        <v>1580</v>
      </c>
    </row>
    <row r="1293" customHeight="1" spans="1:15">
      <c r="A1293" s="13">
        <v>44346</v>
      </c>
      <c r="B1293" s="15">
        <v>145835</v>
      </c>
      <c r="C1293" s="12" t="s">
        <v>12267</v>
      </c>
      <c r="D1293" s="12" t="s">
        <v>11117</v>
      </c>
      <c r="E1293" s="12">
        <v>41</v>
      </c>
      <c r="F1293" s="12" t="s">
        <v>280</v>
      </c>
      <c r="G1293" s="12" t="s">
        <v>280</v>
      </c>
      <c r="H1293" s="12" t="s">
        <v>13</v>
      </c>
      <c r="I1293" s="12" t="s">
        <v>13242</v>
      </c>
      <c r="J1293" s="12" t="s">
        <v>13216</v>
      </c>
      <c r="K1293" s="12" t="s">
        <v>175</v>
      </c>
      <c r="L1293" s="12" t="s">
        <v>26</v>
      </c>
      <c r="M1293" s="12" t="s">
        <v>726</v>
      </c>
      <c r="N1293" s="12" t="s">
        <v>35</v>
      </c>
      <c r="O1293" s="12">
        <v>5664</v>
      </c>
    </row>
    <row r="1294" customHeight="1" spans="1:15">
      <c r="A1294" s="13">
        <v>44346</v>
      </c>
      <c r="B1294" s="15">
        <v>168870</v>
      </c>
      <c r="C1294" s="12" t="s">
        <v>13243</v>
      </c>
      <c r="D1294" s="12" t="s">
        <v>11117</v>
      </c>
      <c r="E1294" s="12">
        <v>37</v>
      </c>
      <c r="F1294" s="12" t="s">
        <v>11118</v>
      </c>
      <c r="G1294" s="12" t="s">
        <v>66</v>
      </c>
      <c r="H1294" s="12" t="s">
        <v>41</v>
      </c>
      <c r="I1294" s="12" t="s">
        <v>13244</v>
      </c>
      <c r="J1294" s="12" t="s">
        <v>11483</v>
      </c>
      <c r="K1294" s="12" t="s">
        <v>175</v>
      </c>
      <c r="L1294" s="12" t="s">
        <v>26</v>
      </c>
      <c r="M1294" s="12" t="s">
        <v>726</v>
      </c>
      <c r="N1294" s="12" t="s">
        <v>35</v>
      </c>
      <c r="O1294" s="12">
        <v>27180</v>
      </c>
    </row>
    <row r="1295" customHeight="1" spans="1:16">
      <c r="A1295" s="13">
        <v>44346</v>
      </c>
      <c r="B1295" s="15">
        <v>161333</v>
      </c>
      <c r="C1295" s="12" t="s">
        <v>13245</v>
      </c>
      <c r="D1295" s="12" t="s">
        <v>11117</v>
      </c>
      <c r="E1295" s="12">
        <v>38</v>
      </c>
      <c r="F1295" s="12" t="s">
        <v>11118</v>
      </c>
      <c r="G1295" s="12" t="s">
        <v>66</v>
      </c>
      <c r="H1295" s="12" t="s">
        <v>41</v>
      </c>
      <c r="I1295" s="12" t="s">
        <v>13246</v>
      </c>
      <c r="J1295" s="12" t="s">
        <v>11135</v>
      </c>
      <c r="K1295" s="12" t="s">
        <v>15</v>
      </c>
      <c r="L1295" s="12" t="s">
        <v>16</v>
      </c>
      <c r="M1295" s="12" t="s">
        <v>17</v>
      </c>
      <c r="N1295" s="12" t="s">
        <v>35</v>
      </c>
      <c r="O1295" s="12">
        <v>18000</v>
      </c>
      <c r="P1295" s="12" t="s">
        <v>13247</v>
      </c>
    </row>
    <row r="1296" customHeight="1" spans="1:15">
      <c r="A1296" s="13">
        <v>44346</v>
      </c>
      <c r="B1296" s="15">
        <v>153050</v>
      </c>
      <c r="C1296" s="12" t="s">
        <v>13143</v>
      </c>
      <c r="D1296" s="12" t="s">
        <v>11117</v>
      </c>
      <c r="E1296" s="12">
        <v>30</v>
      </c>
      <c r="F1296" s="12" t="s">
        <v>11118</v>
      </c>
      <c r="G1296" s="12" t="s">
        <v>50</v>
      </c>
      <c r="H1296" s="12" t="s">
        <v>41</v>
      </c>
      <c r="I1296" s="12" t="s">
        <v>13156</v>
      </c>
      <c r="J1296" s="12" t="s">
        <v>11135</v>
      </c>
      <c r="K1296" s="12" t="s">
        <v>15</v>
      </c>
      <c r="L1296" s="12" t="s">
        <v>16</v>
      </c>
      <c r="M1296" s="12" t="s">
        <v>17</v>
      </c>
      <c r="N1296" s="12" t="s">
        <v>35</v>
      </c>
      <c r="O1296" s="12">
        <v>4000</v>
      </c>
    </row>
    <row r="1297" customHeight="1" spans="1:15">
      <c r="A1297" s="13">
        <v>44346</v>
      </c>
      <c r="B1297" s="15">
        <v>150363</v>
      </c>
      <c r="C1297" s="12" t="s">
        <v>2106</v>
      </c>
      <c r="D1297" s="12" t="s">
        <v>11131</v>
      </c>
      <c r="E1297" s="12">
        <v>20</v>
      </c>
      <c r="F1297" s="12" t="s">
        <v>368</v>
      </c>
      <c r="G1297" s="12" t="s">
        <v>368</v>
      </c>
      <c r="H1297" s="12" t="s">
        <v>13</v>
      </c>
      <c r="I1297" s="12" t="s">
        <v>13248</v>
      </c>
      <c r="J1297" s="12" t="s">
        <v>11483</v>
      </c>
      <c r="K1297" s="12" t="s">
        <v>175</v>
      </c>
      <c r="L1297" s="12" t="s">
        <v>101</v>
      </c>
      <c r="M1297" s="12" t="s">
        <v>101</v>
      </c>
      <c r="N1297" s="12" t="s">
        <v>35</v>
      </c>
      <c r="O1297" s="12">
        <v>1465.2</v>
      </c>
    </row>
    <row r="1298" customHeight="1" spans="1:15">
      <c r="A1298" s="13">
        <v>44346</v>
      </c>
      <c r="B1298" s="15">
        <v>154552</v>
      </c>
      <c r="C1298" s="12" t="s">
        <v>4681</v>
      </c>
      <c r="D1298" s="12" t="s">
        <v>11131</v>
      </c>
      <c r="E1298" s="12">
        <v>45</v>
      </c>
      <c r="F1298" s="12" t="s">
        <v>368</v>
      </c>
      <c r="G1298" s="12" t="s">
        <v>368</v>
      </c>
      <c r="H1298" s="12" t="s">
        <v>13</v>
      </c>
      <c r="I1298" s="12" t="s">
        <v>13241</v>
      </c>
      <c r="J1298" s="12" t="s">
        <v>11518</v>
      </c>
      <c r="K1298" s="12" t="s">
        <v>175</v>
      </c>
      <c r="L1298" s="12" t="s">
        <v>26</v>
      </c>
      <c r="M1298" s="12" t="s">
        <v>726</v>
      </c>
      <c r="N1298" s="12" t="s">
        <v>35</v>
      </c>
      <c r="O1298" s="12">
        <v>840</v>
      </c>
    </row>
    <row r="1299" customHeight="1" spans="1:15">
      <c r="A1299" s="13">
        <v>44346</v>
      </c>
      <c r="B1299" s="15">
        <v>148261</v>
      </c>
      <c r="C1299" s="12" t="s">
        <v>847</v>
      </c>
      <c r="D1299" s="12" t="s">
        <v>11117</v>
      </c>
      <c r="E1299" s="12">
        <v>31</v>
      </c>
      <c r="F1299" s="12" t="s">
        <v>368</v>
      </c>
      <c r="G1299" s="12" t="s">
        <v>368</v>
      </c>
      <c r="H1299" s="12" t="s">
        <v>13</v>
      </c>
      <c r="I1299" s="12" t="s">
        <v>13151</v>
      </c>
      <c r="J1299" s="12" t="s">
        <v>13216</v>
      </c>
      <c r="K1299" s="12" t="s">
        <v>175</v>
      </c>
      <c r="L1299" s="12" t="s">
        <v>101</v>
      </c>
      <c r="M1299" s="12" t="s">
        <v>101</v>
      </c>
      <c r="N1299" s="12" t="s">
        <v>35</v>
      </c>
      <c r="O1299" s="12">
        <v>1880</v>
      </c>
    </row>
    <row r="1300" customHeight="1" spans="1:16">
      <c r="A1300" s="13">
        <v>44346</v>
      </c>
      <c r="B1300" s="15">
        <v>150630</v>
      </c>
      <c r="C1300" s="12" t="s">
        <v>13249</v>
      </c>
      <c r="D1300" s="12" t="s">
        <v>11117</v>
      </c>
      <c r="E1300" s="12">
        <v>30</v>
      </c>
      <c r="F1300" s="12" t="s">
        <v>11118</v>
      </c>
      <c r="G1300" s="12" t="s">
        <v>50</v>
      </c>
      <c r="H1300" s="12" t="s">
        <v>41</v>
      </c>
      <c r="I1300" s="12" t="s">
        <v>11118</v>
      </c>
      <c r="J1300" s="12" t="s">
        <v>11120</v>
      </c>
      <c r="K1300" s="12" t="s">
        <v>15</v>
      </c>
      <c r="L1300" s="12" t="s">
        <v>16</v>
      </c>
      <c r="M1300" s="12" t="s">
        <v>17</v>
      </c>
      <c r="N1300" s="12" t="s">
        <v>236</v>
      </c>
      <c r="O1300" s="12">
        <v>0</v>
      </c>
      <c r="P1300" s="12" t="s">
        <v>13250</v>
      </c>
    </row>
    <row r="1301" customHeight="1" spans="1:15">
      <c r="A1301" s="13">
        <v>44346</v>
      </c>
      <c r="B1301" s="15">
        <v>144739</v>
      </c>
      <c r="C1301" s="12" t="s">
        <v>13251</v>
      </c>
      <c r="D1301" s="12" t="s">
        <v>11131</v>
      </c>
      <c r="E1301" s="12">
        <v>40</v>
      </c>
      <c r="F1301" s="12" t="s">
        <v>368</v>
      </c>
      <c r="G1301" s="12" t="s">
        <v>368</v>
      </c>
      <c r="H1301" s="12" t="s">
        <v>13</v>
      </c>
      <c r="I1301" s="12" t="s">
        <v>13252</v>
      </c>
      <c r="J1301" s="12" t="s">
        <v>11518</v>
      </c>
      <c r="K1301" s="12" t="s">
        <v>175</v>
      </c>
      <c r="L1301" s="12" t="s">
        <v>26</v>
      </c>
      <c r="M1301" s="12" t="s">
        <v>726</v>
      </c>
      <c r="N1301" s="12" t="s">
        <v>35</v>
      </c>
      <c r="O1301" s="12">
        <v>6593</v>
      </c>
    </row>
    <row r="1302" customHeight="1" spans="1:15">
      <c r="A1302" s="13">
        <v>44347</v>
      </c>
      <c r="B1302" s="15">
        <v>151931</v>
      </c>
      <c r="C1302" s="12" t="s">
        <v>13253</v>
      </c>
      <c r="D1302" s="12" t="s">
        <v>11131</v>
      </c>
      <c r="E1302" s="12">
        <v>29</v>
      </c>
      <c r="F1302" s="12" t="s">
        <v>280</v>
      </c>
      <c r="G1302" s="12" t="s">
        <v>280</v>
      </c>
      <c r="H1302" s="12" t="s">
        <v>13</v>
      </c>
      <c r="I1302" s="12" t="s">
        <v>13254</v>
      </c>
      <c r="J1302" s="12" t="s">
        <v>11135</v>
      </c>
      <c r="K1302" s="12" t="s">
        <v>15</v>
      </c>
      <c r="L1302" s="12" t="s">
        <v>26</v>
      </c>
      <c r="M1302" s="12" t="s">
        <v>27</v>
      </c>
      <c r="N1302" s="12" t="s">
        <v>35</v>
      </c>
      <c r="O1302" s="12">
        <v>1680</v>
      </c>
    </row>
    <row r="1303" customHeight="1" spans="1:15">
      <c r="A1303" s="13">
        <v>44347</v>
      </c>
      <c r="B1303" s="15">
        <v>154946</v>
      </c>
      <c r="C1303" s="12" t="s">
        <v>13255</v>
      </c>
      <c r="D1303" s="12" t="s">
        <v>11117</v>
      </c>
      <c r="E1303" s="12">
        <v>25</v>
      </c>
      <c r="F1303" s="12" t="s">
        <v>11157</v>
      </c>
      <c r="G1303" s="12" t="s">
        <v>1447</v>
      </c>
      <c r="H1303" s="12" t="s">
        <v>41</v>
      </c>
      <c r="I1303" s="12" t="s">
        <v>13256</v>
      </c>
      <c r="J1303" s="12" t="s">
        <v>11135</v>
      </c>
      <c r="K1303" s="12" t="s">
        <v>15</v>
      </c>
      <c r="L1303" s="12" t="s">
        <v>16</v>
      </c>
      <c r="M1303" s="12" t="s">
        <v>17</v>
      </c>
      <c r="N1303" s="12" t="s">
        <v>35</v>
      </c>
      <c r="O1303" s="12">
        <v>4000</v>
      </c>
    </row>
    <row r="1304" customHeight="1" spans="1:15">
      <c r="A1304" s="13">
        <v>44347</v>
      </c>
      <c r="B1304" s="15">
        <v>149125</v>
      </c>
      <c r="C1304" s="12" t="s">
        <v>10904</v>
      </c>
      <c r="D1304" s="12" t="s">
        <v>11131</v>
      </c>
      <c r="E1304" s="12">
        <v>44</v>
      </c>
      <c r="F1304" s="12" t="s">
        <v>1955</v>
      </c>
      <c r="G1304" s="12" t="s">
        <v>1955</v>
      </c>
      <c r="H1304" s="12" t="s">
        <v>13</v>
      </c>
      <c r="I1304" s="12" t="s">
        <v>13257</v>
      </c>
      <c r="J1304" s="12" t="s">
        <v>11221</v>
      </c>
      <c r="K1304" s="12" t="s">
        <v>15</v>
      </c>
      <c r="L1304" s="12" t="s">
        <v>26</v>
      </c>
      <c r="M1304" s="12" t="s">
        <v>27</v>
      </c>
      <c r="N1304" s="12" t="s">
        <v>35</v>
      </c>
      <c r="O1304" s="12">
        <v>8999</v>
      </c>
    </row>
    <row r="1305" customHeight="1" spans="1:15">
      <c r="A1305" s="13">
        <v>44347</v>
      </c>
      <c r="B1305" s="15">
        <v>153613</v>
      </c>
      <c r="C1305" s="12" t="s">
        <v>13258</v>
      </c>
      <c r="D1305" s="12" t="s">
        <v>11117</v>
      </c>
      <c r="E1305" s="12">
        <v>41</v>
      </c>
      <c r="F1305" s="12" t="s">
        <v>109</v>
      </c>
      <c r="G1305" s="12" t="s">
        <v>109</v>
      </c>
      <c r="H1305" s="12" t="s">
        <v>13</v>
      </c>
      <c r="I1305" s="12" t="s">
        <v>11971</v>
      </c>
      <c r="J1305" s="12" t="s">
        <v>11141</v>
      </c>
      <c r="K1305" s="12" t="s">
        <v>175</v>
      </c>
      <c r="L1305" s="12" t="s">
        <v>26</v>
      </c>
      <c r="M1305" s="12" t="s">
        <v>726</v>
      </c>
      <c r="N1305" s="12" t="s">
        <v>35</v>
      </c>
      <c r="O1305" s="12">
        <v>1499</v>
      </c>
    </row>
    <row r="1306" customHeight="1" spans="1:15">
      <c r="A1306" s="13">
        <v>44347</v>
      </c>
      <c r="B1306" s="15">
        <v>140885</v>
      </c>
      <c r="C1306" s="12" t="s">
        <v>13259</v>
      </c>
      <c r="D1306" s="12" t="s">
        <v>11131</v>
      </c>
      <c r="E1306" s="12">
        <v>43</v>
      </c>
      <c r="F1306" s="12" t="s">
        <v>368</v>
      </c>
      <c r="G1306" s="12" t="s">
        <v>368</v>
      </c>
      <c r="H1306" s="12" t="s">
        <v>13</v>
      </c>
      <c r="I1306" s="12" t="s">
        <v>13260</v>
      </c>
      <c r="J1306" s="12" t="s">
        <v>13216</v>
      </c>
      <c r="K1306" s="12" t="s">
        <v>175</v>
      </c>
      <c r="L1306" s="12" t="s">
        <v>26</v>
      </c>
      <c r="M1306" s="12" t="s">
        <v>726</v>
      </c>
      <c r="N1306" s="12" t="s">
        <v>35</v>
      </c>
      <c r="O1306" s="12">
        <v>3750</v>
      </c>
    </row>
    <row r="1307" customHeight="1" spans="1:15">
      <c r="A1307" s="13">
        <v>44347</v>
      </c>
      <c r="B1307" s="15">
        <v>171112</v>
      </c>
      <c r="C1307" s="12" t="s">
        <v>13261</v>
      </c>
      <c r="D1307" s="12" t="s">
        <v>11117</v>
      </c>
      <c r="E1307" s="12">
        <v>38</v>
      </c>
      <c r="F1307" s="12" t="s">
        <v>1180</v>
      </c>
      <c r="G1307" s="12" t="s">
        <v>11739</v>
      </c>
      <c r="H1307" s="12" t="s">
        <v>13</v>
      </c>
      <c r="I1307" s="12" t="s">
        <v>13262</v>
      </c>
      <c r="J1307" s="12" t="s">
        <v>13216</v>
      </c>
      <c r="K1307" s="12" t="s">
        <v>175</v>
      </c>
      <c r="L1307" s="12" t="s">
        <v>26</v>
      </c>
      <c r="M1307" s="12" t="s">
        <v>726</v>
      </c>
      <c r="N1307" s="12" t="s">
        <v>35</v>
      </c>
      <c r="O1307" s="12">
        <v>11999</v>
      </c>
    </row>
    <row r="1308" customHeight="1" spans="1:15">
      <c r="A1308" s="13">
        <v>44347</v>
      </c>
      <c r="B1308" s="15">
        <v>149375</v>
      </c>
      <c r="C1308" s="12" t="s">
        <v>13263</v>
      </c>
      <c r="D1308" s="12" t="s">
        <v>11117</v>
      </c>
      <c r="E1308" s="12">
        <v>20</v>
      </c>
      <c r="F1308" s="12" t="s">
        <v>1955</v>
      </c>
      <c r="G1308" s="12" t="s">
        <v>1955</v>
      </c>
      <c r="H1308" s="12" t="s">
        <v>13</v>
      </c>
      <c r="I1308" s="12" t="s">
        <v>13264</v>
      </c>
      <c r="J1308" s="12" t="s">
        <v>11518</v>
      </c>
      <c r="K1308" s="12" t="s">
        <v>175</v>
      </c>
      <c r="L1308" s="12" t="s">
        <v>26</v>
      </c>
      <c r="M1308" s="12" t="s">
        <v>726</v>
      </c>
      <c r="N1308" s="12" t="s">
        <v>35</v>
      </c>
      <c r="O1308" s="12">
        <v>2961</v>
      </c>
    </row>
    <row r="1309" customHeight="1" spans="1:15">
      <c r="A1309" s="13">
        <v>44347</v>
      </c>
      <c r="B1309" s="15">
        <v>149370</v>
      </c>
      <c r="C1309" s="12" t="s">
        <v>13211</v>
      </c>
      <c r="D1309" s="12" t="s">
        <v>11117</v>
      </c>
      <c r="E1309" s="12">
        <v>23</v>
      </c>
      <c r="F1309" s="12" t="s">
        <v>4246</v>
      </c>
      <c r="G1309" s="12" t="s">
        <v>93</v>
      </c>
      <c r="H1309" s="12" t="s">
        <v>238</v>
      </c>
      <c r="I1309" s="12" t="s">
        <v>13265</v>
      </c>
      <c r="J1309" s="12" t="s">
        <v>11487</v>
      </c>
      <c r="K1309" s="12" t="s">
        <v>175</v>
      </c>
      <c r="L1309" s="12" t="s">
        <v>16</v>
      </c>
      <c r="M1309" s="12" t="s">
        <v>723</v>
      </c>
      <c r="N1309" s="12" t="s">
        <v>35</v>
      </c>
      <c r="O1309" s="12">
        <v>2300</v>
      </c>
    </row>
    <row r="1310" customHeight="1" spans="1:15">
      <c r="A1310" s="13">
        <v>44348</v>
      </c>
      <c r="B1310" s="15">
        <v>171892</v>
      </c>
      <c r="C1310" s="12" t="s">
        <v>4706</v>
      </c>
      <c r="D1310" s="12" t="s">
        <v>11131</v>
      </c>
      <c r="E1310" s="12">
        <v>27</v>
      </c>
      <c r="F1310" s="12" t="s">
        <v>109</v>
      </c>
      <c r="G1310" s="12" t="s">
        <v>109</v>
      </c>
      <c r="H1310" s="12" t="s">
        <v>13</v>
      </c>
      <c r="I1310" s="12" t="s">
        <v>13266</v>
      </c>
      <c r="J1310" s="12" t="s">
        <v>11483</v>
      </c>
      <c r="K1310" s="12" t="s">
        <v>175</v>
      </c>
      <c r="L1310" s="12" t="s">
        <v>26</v>
      </c>
      <c r="M1310" s="12" t="s">
        <v>726</v>
      </c>
      <c r="N1310" s="12" t="s">
        <v>35</v>
      </c>
      <c r="O1310" s="12">
        <v>5036.1</v>
      </c>
    </row>
    <row r="1311" customHeight="1" spans="1:15">
      <c r="A1311" s="13">
        <v>44348</v>
      </c>
      <c r="B1311" s="15">
        <v>152706</v>
      </c>
      <c r="C1311" s="12" t="s">
        <v>13267</v>
      </c>
      <c r="D1311" s="12" t="s">
        <v>11117</v>
      </c>
      <c r="E1311" s="12">
        <v>24</v>
      </c>
      <c r="F1311" s="12" t="s">
        <v>5644</v>
      </c>
      <c r="G1311" s="12" t="s">
        <v>13237</v>
      </c>
      <c r="H1311" s="12" t="s">
        <v>13</v>
      </c>
      <c r="I1311" s="12" t="s">
        <v>13268</v>
      </c>
      <c r="J1311" s="12" t="s">
        <v>11135</v>
      </c>
      <c r="K1311" s="12" t="s">
        <v>15</v>
      </c>
      <c r="L1311" s="12" t="s">
        <v>26</v>
      </c>
      <c r="M1311" s="12" t="s">
        <v>27</v>
      </c>
      <c r="N1311" s="12" t="s">
        <v>35</v>
      </c>
      <c r="O1311" s="12">
        <v>6182</v>
      </c>
    </row>
    <row r="1312" customHeight="1" spans="1:15">
      <c r="A1312" s="13">
        <v>44348</v>
      </c>
      <c r="B1312" s="15">
        <v>150951</v>
      </c>
      <c r="C1312" s="12" t="s">
        <v>12961</v>
      </c>
      <c r="D1312" s="12" t="s">
        <v>11131</v>
      </c>
      <c r="E1312" s="12">
        <v>36</v>
      </c>
      <c r="F1312" s="12" t="s">
        <v>109</v>
      </c>
      <c r="G1312" s="12" t="s">
        <v>109</v>
      </c>
      <c r="H1312" s="12" t="s">
        <v>13</v>
      </c>
      <c r="I1312" s="12" t="s">
        <v>13269</v>
      </c>
      <c r="J1312" s="12" t="s">
        <v>11487</v>
      </c>
      <c r="K1312" s="12" t="s">
        <v>175</v>
      </c>
      <c r="L1312" s="12" t="s">
        <v>26</v>
      </c>
      <c r="M1312" s="12" t="s">
        <v>726</v>
      </c>
      <c r="N1312" s="12" t="s">
        <v>35</v>
      </c>
      <c r="O1312" s="12">
        <v>1798</v>
      </c>
    </row>
    <row r="1313" customHeight="1" spans="1:15">
      <c r="A1313" s="13">
        <v>44348</v>
      </c>
      <c r="B1313" s="15">
        <v>156992</v>
      </c>
      <c r="C1313" s="12" t="s">
        <v>13270</v>
      </c>
      <c r="D1313" s="12" t="s">
        <v>11117</v>
      </c>
      <c r="E1313" s="12">
        <v>26</v>
      </c>
      <c r="F1313" s="12" t="s">
        <v>109</v>
      </c>
      <c r="G1313" s="12" t="s">
        <v>109</v>
      </c>
      <c r="H1313" s="12" t="s">
        <v>13</v>
      </c>
      <c r="I1313" s="12" t="s">
        <v>13271</v>
      </c>
      <c r="J1313" s="12" t="s">
        <v>11221</v>
      </c>
      <c r="K1313" s="12" t="s">
        <v>15</v>
      </c>
      <c r="L1313" s="12" t="s">
        <v>26</v>
      </c>
      <c r="M1313" s="12" t="s">
        <v>27</v>
      </c>
      <c r="N1313" s="12" t="s">
        <v>35</v>
      </c>
      <c r="O1313" s="12">
        <v>1499</v>
      </c>
    </row>
    <row r="1314" customHeight="1" spans="1:15">
      <c r="A1314" s="13">
        <v>44348</v>
      </c>
      <c r="B1314" s="15">
        <v>144325</v>
      </c>
      <c r="C1314" s="12" t="s">
        <v>13272</v>
      </c>
      <c r="D1314" s="12" t="s">
        <v>11117</v>
      </c>
      <c r="E1314" s="12">
        <v>26</v>
      </c>
      <c r="F1314" s="12" t="s">
        <v>280</v>
      </c>
      <c r="G1314" s="12" t="s">
        <v>280</v>
      </c>
      <c r="H1314" s="12" t="s">
        <v>13</v>
      </c>
      <c r="I1314" s="12" t="s">
        <v>13273</v>
      </c>
      <c r="J1314" s="12" t="s">
        <v>13216</v>
      </c>
      <c r="K1314" s="12" t="s">
        <v>175</v>
      </c>
      <c r="L1314" s="12" t="s">
        <v>101</v>
      </c>
      <c r="M1314" s="12" t="s">
        <v>101</v>
      </c>
      <c r="N1314" s="12" t="s">
        <v>35</v>
      </c>
      <c r="O1314" s="12">
        <v>949</v>
      </c>
    </row>
    <row r="1315" customHeight="1" spans="1:15">
      <c r="A1315" s="13">
        <v>44348</v>
      </c>
      <c r="B1315" s="15">
        <v>140131</v>
      </c>
      <c r="C1315" s="12" t="s">
        <v>13274</v>
      </c>
      <c r="D1315" s="12" t="s">
        <v>11117</v>
      </c>
      <c r="E1315" s="12">
        <v>24</v>
      </c>
      <c r="F1315" s="12" t="s">
        <v>109</v>
      </c>
      <c r="G1315" s="12" t="s">
        <v>109</v>
      </c>
      <c r="H1315" s="12" t="s">
        <v>13</v>
      </c>
      <c r="I1315" s="12" t="s">
        <v>13275</v>
      </c>
      <c r="J1315" s="12" t="s">
        <v>11483</v>
      </c>
      <c r="K1315" s="12" t="s">
        <v>175</v>
      </c>
      <c r="L1315" s="12" t="s">
        <v>26</v>
      </c>
      <c r="M1315" s="12" t="s">
        <v>726</v>
      </c>
      <c r="N1315" s="12" t="s">
        <v>35</v>
      </c>
      <c r="O1315" s="12">
        <v>1499</v>
      </c>
    </row>
    <row r="1316" customHeight="1" spans="1:15">
      <c r="A1316" s="13">
        <v>44349</v>
      </c>
      <c r="B1316" s="15">
        <v>148534</v>
      </c>
      <c r="C1316" s="12" t="s">
        <v>13276</v>
      </c>
      <c r="D1316" s="12" t="s">
        <v>11117</v>
      </c>
      <c r="E1316" s="12">
        <v>22</v>
      </c>
      <c r="F1316" s="12" t="s">
        <v>109</v>
      </c>
      <c r="G1316" s="12" t="s">
        <v>109</v>
      </c>
      <c r="H1316" s="12" t="s">
        <v>13</v>
      </c>
      <c r="I1316" s="12" t="s">
        <v>11316</v>
      </c>
      <c r="J1316" s="12" t="s">
        <v>11483</v>
      </c>
      <c r="K1316" s="12" t="s">
        <v>175</v>
      </c>
      <c r="L1316" s="12" t="s">
        <v>101</v>
      </c>
      <c r="M1316" s="12" t="s">
        <v>101</v>
      </c>
      <c r="N1316" s="12" t="s">
        <v>35</v>
      </c>
      <c r="O1316" s="12">
        <v>1499</v>
      </c>
    </row>
    <row r="1317" customHeight="1" spans="1:15">
      <c r="A1317" s="13">
        <v>44349</v>
      </c>
      <c r="B1317" s="15">
        <v>162423</v>
      </c>
      <c r="C1317" s="12" t="s">
        <v>13277</v>
      </c>
      <c r="D1317" s="12" t="s">
        <v>11131</v>
      </c>
      <c r="E1317" s="12">
        <v>18</v>
      </c>
      <c r="F1317" s="12" t="s">
        <v>132</v>
      </c>
      <c r="G1317" s="12" t="s">
        <v>132</v>
      </c>
      <c r="H1317" s="12" t="s">
        <v>13</v>
      </c>
      <c r="I1317" s="12" t="s">
        <v>13278</v>
      </c>
      <c r="J1317" s="12" t="s">
        <v>11518</v>
      </c>
      <c r="K1317" s="12" t="s">
        <v>175</v>
      </c>
      <c r="L1317" s="12" t="s">
        <v>101</v>
      </c>
      <c r="M1317" s="12" t="s">
        <v>101</v>
      </c>
      <c r="N1317" s="12" t="s">
        <v>35</v>
      </c>
      <c r="O1317" s="12">
        <v>7679</v>
      </c>
    </row>
    <row r="1318" customHeight="1" spans="1:15">
      <c r="A1318" s="13">
        <v>44349</v>
      </c>
      <c r="B1318" s="15">
        <v>158865</v>
      </c>
      <c r="C1318" s="12" t="s">
        <v>13279</v>
      </c>
      <c r="D1318" s="12" t="s">
        <v>11117</v>
      </c>
      <c r="E1318" s="12">
        <v>28</v>
      </c>
      <c r="F1318" s="12" t="s">
        <v>109</v>
      </c>
      <c r="G1318" s="12" t="s">
        <v>109</v>
      </c>
      <c r="H1318" s="12" t="s">
        <v>13</v>
      </c>
      <c r="I1318" s="12" t="s">
        <v>13280</v>
      </c>
      <c r="J1318" s="12" t="s">
        <v>11120</v>
      </c>
      <c r="K1318" s="12" t="s">
        <v>15</v>
      </c>
      <c r="L1318" s="12" t="s">
        <v>26</v>
      </c>
      <c r="M1318" s="12" t="s">
        <v>27</v>
      </c>
      <c r="N1318" s="12" t="s">
        <v>35</v>
      </c>
      <c r="O1318" s="12">
        <v>6999</v>
      </c>
    </row>
    <row r="1319" customHeight="1" spans="1:15">
      <c r="A1319" s="13">
        <v>44349</v>
      </c>
      <c r="B1319" s="15">
        <v>146460</v>
      </c>
      <c r="C1319" s="12" t="s">
        <v>11780</v>
      </c>
      <c r="D1319" s="12" t="s">
        <v>11117</v>
      </c>
      <c r="E1319" s="12">
        <v>25</v>
      </c>
      <c r="F1319" s="12" t="s">
        <v>11118</v>
      </c>
      <c r="G1319" s="12" t="s">
        <v>12</v>
      </c>
      <c r="H1319" s="12" t="s">
        <v>13</v>
      </c>
      <c r="I1319" s="12" t="s">
        <v>13281</v>
      </c>
      <c r="J1319" s="12" t="s">
        <v>11135</v>
      </c>
      <c r="K1319" s="12" t="s">
        <v>15</v>
      </c>
      <c r="L1319" s="12" t="s">
        <v>16</v>
      </c>
      <c r="M1319" s="12" t="s">
        <v>17</v>
      </c>
      <c r="N1319" s="12" t="s">
        <v>35</v>
      </c>
      <c r="O1319" s="12">
        <v>2484</v>
      </c>
    </row>
    <row r="1320" customHeight="1" spans="1:15">
      <c r="A1320" s="13">
        <v>44349</v>
      </c>
      <c r="B1320" s="15">
        <v>161369</v>
      </c>
      <c r="C1320" s="12" t="s">
        <v>12427</v>
      </c>
      <c r="D1320" s="12" t="s">
        <v>11117</v>
      </c>
      <c r="E1320" s="12">
        <v>34</v>
      </c>
      <c r="F1320" s="12" t="s">
        <v>2310</v>
      </c>
      <c r="G1320" s="12" t="s">
        <v>2310</v>
      </c>
      <c r="H1320" s="12" t="s">
        <v>13</v>
      </c>
      <c r="I1320" s="12" t="s">
        <v>13282</v>
      </c>
      <c r="J1320" s="12" t="s">
        <v>13216</v>
      </c>
      <c r="K1320" s="12" t="s">
        <v>175</v>
      </c>
      <c r="L1320" s="12" t="s">
        <v>26</v>
      </c>
      <c r="M1320" s="12" t="s">
        <v>726</v>
      </c>
      <c r="N1320" s="12" t="s">
        <v>35</v>
      </c>
      <c r="O1320" s="12">
        <v>9800</v>
      </c>
    </row>
    <row r="1321" customHeight="1" spans="1:15">
      <c r="A1321" s="13">
        <v>44349</v>
      </c>
      <c r="B1321" s="15">
        <v>146110</v>
      </c>
      <c r="C1321" s="12" t="s">
        <v>12552</v>
      </c>
      <c r="D1321" s="12" t="s">
        <v>11117</v>
      </c>
      <c r="E1321" s="12">
        <v>19</v>
      </c>
      <c r="F1321" s="12" t="s">
        <v>109</v>
      </c>
      <c r="G1321" s="12" t="s">
        <v>109</v>
      </c>
      <c r="H1321" s="12" t="s">
        <v>13</v>
      </c>
      <c r="I1321" s="12" t="s">
        <v>11396</v>
      </c>
      <c r="J1321" s="12" t="s">
        <v>11518</v>
      </c>
      <c r="K1321" s="12" t="s">
        <v>175</v>
      </c>
      <c r="L1321" s="12" t="s">
        <v>101</v>
      </c>
      <c r="M1321" s="12" t="s">
        <v>101</v>
      </c>
      <c r="N1321" s="12" t="s">
        <v>35</v>
      </c>
      <c r="O1321" s="12">
        <v>1499</v>
      </c>
    </row>
    <row r="1322" customHeight="1" spans="1:15">
      <c r="A1322" s="13">
        <v>44350</v>
      </c>
      <c r="B1322" s="15">
        <v>161111</v>
      </c>
      <c r="C1322" s="12" t="s">
        <v>3305</v>
      </c>
      <c r="D1322" s="12" t="s">
        <v>11117</v>
      </c>
      <c r="E1322" s="12">
        <v>21</v>
      </c>
      <c r="F1322" s="12" t="s">
        <v>368</v>
      </c>
      <c r="G1322" s="12" t="s">
        <v>368</v>
      </c>
      <c r="H1322" s="12" t="s">
        <v>13</v>
      </c>
      <c r="I1322" s="12" t="s">
        <v>13283</v>
      </c>
      <c r="J1322" s="12" t="s">
        <v>11221</v>
      </c>
      <c r="K1322" s="12" t="s">
        <v>15</v>
      </c>
      <c r="L1322" s="12" t="s">
        <v>101</v>
      </c>
      <c r="M1322" s="12" t="s">
        <v>101</v>
      </c>
      <c r="N1322" s="12" t="s">
        <v>35</v>
      </c>
      <c r="O1322" s="12">
        <v>5562</v>
      </c>
    </row>
    <row r="1323" customHeight="1" spans="1:15">
      <c r="A1323" s="13">
        <v>44350</v>
      </c>
      <c r="B1323" s="15">
        <v>160035</v>
      </c>
      <c r="C1323" s="12" t="s">
        <v>13284</v>
      </c>
      <c r="D1323" s="12" t="s">
        <v>11117</v>
      </c>
      <c r="E1323" s="12">
        <v>25</v>
      </c>
      <c r="F1323" s="12" t="s">
        <v>1180</v>
      </c>
      <c r="G1323" s="12" t="s">
        <v>11760</v>
      </c>
      <c r="H1323" s="12" t="s">
        <v>13</v>
      </c>
      <c r="I1323" s="12" t="s">
        <v>13285</v>
      </c>
      <c r="J1323" s="12" t="s">
        <v>11518</v>
      </c>
      <c r="K1323" s="12" t="s">
        <v>175</v>
      </c>
      <c r="L1323" s="12" t="s">
        <v>26</v>
      </c>
      <c r="M1323" s="12" t="s">
        <v>726</v>
      </c>
      <c r="N1323" s="12" t="s">
        <v>35</v>
      </c>
      <c r="O1323" s="12">
        <v>3000</v>
      </c>
    </row>
    <row r="1324" customHeight="1" spans="1:15">
      <c r="A1324" s="13">
        <v>44350</v>
      </c>
      <c r="B1324" s="15">
        <v>147645</v>
      </c>
      <c r="C1324" s="12" t="s">
        <v>5779</v>
      </c>
      <c r="D1324" s="12" t="s">
        <v>11117</v>
      </c>
      <c r="E1324" s="12">
        <v>34</v>
      </c>
      <c r="F1324" s="12" t="s">
        <v>11118</v>
      </c>
      <c r="G1324" s="12" t="s">
        <v>69</v>
      </c>
      <c r="H1324" s="12" t="s">
        <v>41</v>
      </c>
      <c r="I1324" s="12" t="s">
        <v>13286</v>
      </c>
      <c r="J1324" s="12" t="s">
        <v>11221</v>
      </c>
      <c r="K1324" s="12" t="s">
        <v>15</v>
      </c>
      <c r="L1324" s="12" t="s">
        <v>16</v>
      </c>
      <c r="M1324" s="12" t="s">
        <v>17</v>
      </c>
      <c r="N1324" s="12" t="s">
        <v>35</v>
      </c>
      <c r="O1324" s="12">
        <v>35000</v>
      </c>
    </row>
    <row r="1325" customHeight="1" spans="1:15">
      <c r="A1325" s="13">
        <v>44350</v>
      </c>
      <c r="B1325" s="15">
        <v>148679</v>
      </c>
      <c r="C1325" s="12" t="s">
        <v>12835</v>
      </c>
      <c r="D1325" s="12" t="s">
        <v>11131</v>
      </c>
      <c r="E1325" s="12">
        <v>22</v>
      </c>
      <c r="F1325" s="12" t="s">
        <v>2310</v>
      </c>
      <c r="G1325" s="12" t="s">
        <v>2310</v>
      </c>
      <c r="H1325" s="12" t="s">
        <v>13</v>
      </c>
      <c r="I1325" s="12" t="s">
        <v>13287</v>
      </c>
      <c r="J1325" s="12" t="s">
        <v>11483</v>
      </c>
      <c r="K1325" s="12" t="s">
        <v>175</v>
      </c>
      <c r="L1325" s="12" t="s">
        <v>101</v>
      </c>
      <c r="M1325" s="12" t="s">
        <v>101</v>
      </c>
      <c r="N1325" s="12" t="s">
        <v>35</v>
      </c>
      <c r="O1325" s="12">
        <v>8520</v>
      </c>
    </row>
    <row r="1326" customHeight="1" spans="1:15">
      <c r="A1326" s="13">
        <v>44351</v>
      </c>
      <c r="B1326" s="15">
        <v>154518</v>
      </c>
      <c r="C1326" s="12" t="s">
        <v>13189</v>
      </c>
      <c r="D1326" s="12" t="s">
        <v>11117</v>
      </c>
      <c r="E1326" s="12">
        <v>42</v>
      </c>
      <c r="F1326" s="12" t="s">
        <v>1209</v>
      </c>
      <c r="G1326" s="12" t="s">
        <v>1209</v>
      </c>
      <c r="H1326" s="12" t="s">
        <v>13</v>
      </c>
      <c r="I1326" s="12" t="s">
        <v>13288</v>
      </c>
      <c r="J1326" s="12" t="s">
        <v>11221</v>
      </c>
      <c r="K1326" s="12" t="s">
        <v>15</v>
      </c>
      <c r="L1326" s="12" t="s">
        <v>101</v>
      </c>
      <c r="M1326" s="12" t="s">
        <v>101</v>
      </c>
      <c r="N1326" s="12" t="s">
        <v>35</v>
      </c>
      <c r="O1326" s="12">
        <v>6000</v>
      </c>
    </row>
    <row r="1327" customHeight="1" spans="1:15">
      <c r="A1327" s="13">
        <v>44351</v>
      </c>
      <c r="B1327" s="15">
        <v>150598</v>
      </c>
      <c r="C1327" s="12" t="s">
        <v>255</v>
      </c>
      <c r="D1327" s="12" t="s">
        <v>11117</v>
      </c>
      <c r="E1327" s="12">
        <v>20</v>
      </c>
      <c r="F1327" s="12" t="s">
        <v>368</v>
      </c>
      <c r="G1327" s="12" t="s">
        <v>368</v>
      </c>
      <c r="H1327" s="12" t="s">
        <v>13</v>
      </c>
      <c r="I1327" s="12" t="s">
        <v>13197</v>
      </c>
      <c r="J1327" s="12" t="s">
        <v>11135</v>
      </c>
      <c r="K1327" s="12" t="s">
        <v>15</v>
      </c>
      <c r="L1327" s="12" t="s">
        <v>26</v>
      </c>
      <c r="M1327" s="12" t="s">
        <v>27</v>
      </c>
      <c r="N1327" s="12" t="s">
        <v>35</v>
      </c>
      <c r="O1327" s="12">
        <v>3850</v>
      </c>
    </row>
    <row r="1328" customHeight="1" spans="1:15">
      <c r="A1328" s="13">
        <v>44351</v>
      </c>
      <c r="B1328" s="15">
        <v>162423</v>
      </c>
      <c r="C1328" s="12" t="s">
        <v>13277</v>
      </c>
      <c r="D1328" s="12" t="s">
        <v>11131</v>
      </c>
      <c r="E1328" s="12">
        <v>25</v>
      </c>
      <c r="F1328" s="12" t="s">
        <v>368</v>
      </c>
      <c r="G1328" s="12" t="s">
        <v>368</v>
      </c>
      <c r="H1328" s="12" t="s">
        <v>13</v>
      </c>
      <c r="I1328" s="12" t="s">
        <v>13289</v>
      </c>
      <c r="J1328" s="12" t="s">
        <v>11518</v>
      </c>
      <c r="K1328" s="12" t="s">
        <v>175</v>
      </c>
      <c r="L1328" s="12" t="s">
        <v>101</v>
      </c>
      <c r="M1328" s="12" t="s">
        <v>101</v>
      </c>
      <c r="N1328" s="12" t="s">
        <v>35</v>
      </c>
      <c r="O1328" s="12">
        <v>3500</v>
      </c>
    </row>
    <row r="1329" customHeight="1" spans="1:15">
      <c r="A1329" s="13">
        <v>44352</v>
      </c>
      <c r="B1329" s="15">
        <v>147348</v>
      </c>
      <c r="C1329" s="12" t="s">
        <v>8775</v>
      </c>
      <c r="D1329" s="12" t="s">
        <v>11117</v>
      </c>
      <c r="E1329" s="12">
        <v>40</v>
      </c>
      <c r="F1329" s="12" t="s">
        <v>1180</v>
      </c>
      <c r="G1329" s="12" t="s">
        <v>11894</v>
      </c>
      <c r="H1329" s="12" t="s">
        <v>13</v>
      </c>
      <c r="I1329" s="12" t="s">
        <v>13290</v>
      </c>
      <c r="J1329" s="12" t="s">
        <v>11731</v>
      </c>
      <c r="K1329" s="12" t="s">
        <v>175</v>
      </c>
      <c r="L1329" s="12" t="s">
        <v>26</v>
      </c>
      <c r="M1329" s="12" t="s">
        <v>726</v>
      </c>
      <c r="N1329" s="12" t="s">
        <v>35</v>
      </c>
      <c r="O1329" s="12">
        <v>4514</v>
      </c>
    </row>
    <row r="1330" customHeight="1" spans="1:16">
      <c r="A1330" s="13">
        <v>44352</v>
      </c>
      <c r="B1330" s="15">
        <v>146788</v>
      </c>
      <c r="C1330" s="12" t="s">
        <v>13291</v>
      </c>
      <c r="D1330" s="12" t="s">
        <v>11117</v>
      </c>
      <c r="E1330" s="12">
        <v>38</v>
      </c>
      <c r="F1330" s="12" t="s">
        <v>11118</v>
      </c>
      <c r="G1330" s="12" t="s">
        <v>50</v>
      </c>
      <c r="H1330" s="12" t="s">
        <v>41</v>
      </c>
      <c r="I1330" s="12" t="s">
        <v>13292</v>
      </c>
      <c r="J1330" s="12" t="s">
        <v>13216</v>
      </c>
      <c r="K1330" s="12" t="s">
        <v>175</v>
      </c>
      <c r="L1330" s="12" t="s">
        <v>26</v>
      </c>
      <c r="M1330" s="12" t="s">
        <v>726</v>
      </c>
      <c r="N1330" s="12" t="s">
        <v>35</v>
      </c>
      <c r="O1330" s="12">
        <v>14410</v>
      </c>
      <c r="P1330" s="12" t="s">
        <v>13293</v>
      </c>
    </row>
    <row r="1331" customHeight="1" spans="1:15">
      <c r="A1331" s="13">
        <v>44352</v>
      </c>
      <c r="B1331" s="15">
        <v>152766</v>
      </c>
      <c r="C1331" s="12" t="s">
        <v>11242</v>
      </c>
      <c r="D1331" s="12" t="s">
        <v>11117</v>
      </c>
      <c r="E1331" s="12">
        <v>38</v>
      </c>
      <c r="F1331" s="12" t="s">
        <v>109</v>
      </c>
      <c r="G1331" s="12" t="s">
        <v>109</v>
      </c>
      <c r="H1331" s="12" t="s">
        <v>13</v>
      </c>
      <c r="I1331" s="12" t="s">
        <v>12436</v>
      </c>
      <c r="J1331" s="12" t="s">
        <v>11483</v>
      </c>
      <c r="K1331" s="12" t="s">
        <v>175</v>
      </c>
      <c r="L1331" s="12" t="s">
        <v>101</v>
      </c>
      <c r="M1331" s="12" t="s">
        <v>101</v>
      </c>
      <c r="N1331" s="12" t="s">
        <v>35</v>
      </c>
      <c r="O1331" s="12">
        <v>1499</v>
      </c>
    </row>
    <row r="1332" customHeight="1" spans="1:15">
      <c r="A1332" s="13">
        <v>44352</v>
      </c>
      <c r="B1332" s="15">
        <v>162411</v>
      </c>
      <c r="C1332" s="12" t="s">
        <v>13294</v>
      </c>
      <c r="D1332" s="12" t="s">
        <v>11131</v>
      </c>
      <c r="E1332" s="12">
        <v>20</v>
      </c>
      <c r="F1332" s="12" t="s">
        <v>368</v>
      </c>
      <c r="G1332" s="12" t="s">
        <v>368</v>
      </c>
      <c r="H1332" s="12" t="s">
        <v>13</v>
      </c>
      <c r="I1332" s="12" t="s">
        <v>13295</v>
      </c>
      <c r="J1332" s="12" t="s">
        <v>11731</v>
      </c>
      <c r="K1332" s="12" t="s">
        <v>175</v>
      </c>
      <c r="L1332" s="12" t="s">
        <v>26</v>
      </c>
      <c r="M1332" s="12" t="s">
        <v>726</v>
      </c>
      <c r="N1332" s="12" t="s">
        <v>35</v>
      </c>
      <c r="O1332" s="12">
        <v>1828</v>
      </c>
    </row>
    <row r="1333" customHeight="1" spans="1:15">
      <c r="A1333" s="13">
        <v>44352</v>
      </c>
      <c r="B1333" s="15">
        <v>162645</v>
      </c>
      <c r="C1333" s="12" t="s">
        <v>11339</v>
      </c>
      <c r="D1333" s="12" t="s">
        <v>11131</v>
      </c>
      <c r="E1333" s="12">
        <v>43</v>
      </c>
      <c r="F1333" s="12" t="s">
        <v>368</v>
      </c>
      <c r="G1333" s="12" t="s">
        <v>368</v>
      </c>
      <c r="H1333" s="12" t="s">
        <v>13</v>
      </c>
      <c r="I1333" s="12" t="s">
        <v>13296</v>
      </c>
      <c r="J1333" s="12" t="s">
        <v>11518</v>
      </c>
      <c r="K1333" s="12" t="s">
        <v>175</v>
      </c>
      <c r="L1333" s="12" t="s">
        <v>26</v>
      </c>
      <c r="M1333" s="12" t="s">
        <v>726</v>
      </c>
      <c r="N1333" s="12" t="s">
        <v>35</v>
      </c>
      <c r="O1333" s="12">
        <v>8999</v>
      </c>
    </row>
    <row r="1334" customHeight="1" spans="1:15">
      <c r="A1334" s="13">
        <v>44352</v>
      </c>
      <c r="B1334" s="15">
        <v>151712</v>
      </c>
      <c r="C1334" s="12" t="s">
        <v>12798</v>
      </c>
      <c r="D1334" s="12" t="s">
        <v>11117</v>
      </c>
      <c r="E1334" s="12">
        <v>45</v>
      </c>
      <c r="F1334" s="12" t="s">
        <v>368</v>
      </c>
      <c r="G1334" s="12" t="s">
        <v>368</v>
      </c>
      <c r="H1334" s="12" t="s">
        <v>13</v>
      </c>
      <c r="I1334" s="12" t="s">
        <v>13297</v>
      </c>
      <c r="J1334" s="12" t="s">
        <v>11221</v>
      </c>
      <c r="K1334" s="12" t="s">
        <v>15</v>
      </c>
      <c r="L1334" s="12" t="s">
        <v>26</v>
      </c>
      <c r="M1334" s="12" t="s">
        <v>27</v>
      </c>
      <c r="N1334" s="12" t="s">
        <v>35</v>
      </c>
      <c r="O1334" s="12">
        <v>862</v>
      </c>
    </row>
    <row r="1335" customHeight="1" spans="1:15">
      <c r="A1335" s="13">
        <v>44352</v>
      </c>
      <c r="B1335" s="15">
        <v>160568</v>
      </c>
      <c r="C1335" s="12" t="s">
        <v>13298</v>
      </c>
      <c r="D1335" s="12" t="s">
        <v>11117</v>
      </c>
      <c r="E1335" s="12">
        <v>35</v>
      </c>
      <c r="F1335" s="12" t="s">
        <v>1180</v>
      </c>
      <c r="G1335" s="12" t="s">
        <v>11754</v>
      </c>
      <c r="H1335" s="12" t="s">
        <v>13</v>
      </c>
      <c r="I1335" s="12" t="s">
        <v>13299</v>
      </c>
      <c r="J1335" s="12" t="s">
        <v>11135</v>
      </c>
      <c r="K1335" s="12" t="s">
        <v>15</v>
      </c>
      <c r="L1335" s="12" t="s">
        <v>26</v>
      </c>
      <c r="M1335" s="12" t="s">
        <v>27</v>
      </c>
      <c r="N1335" s="12" t="s">
        <v>35</v>
      </c>
      <c r="O1335" s="12">
        <v>5200</v>
      </c>
    </row>
    <row r="1336" customHeight="1" spans="1:15">
      <c r="A1336" s="13">
        <v>44352</v>
      </c>
      <c r="B1336" s="15">
        <v>145833</v>
      </c>
      <c r="C1336" s="12" t="s">
        <v>13300</v>
      </c>
      <c r="D1336" s="12" t="s">
        <v>11117</v>
      </c>
      <c r="E1336" s="12">
        <v>38</v>
      </c>
      <c r="F1336" s="12" t="s">
        <v>11157</v>
      </c>
      <c r="G1336" s="12" t="s">
        <v>118</v>
      </c>
      <c r="H1336" s="12" t="s">
        <v>41</v>
      </c>
      <c r="I1336" s="12" t="s">
        <v>13301</v>
      </c>
      <c r="J1336" s="12" t="s">
        <v>11483</v>
      </c>
      <c r="K1336" s="12" t="s">
        <v>15</v>
      </c>
      <c r="L1336" s="12" t="s">
        <v>16</v>
      </c>
      <c r="M1336" s="12" t="s">
        <v>17</v>
      </c>
      <c r="N1336" s="12" t="s">
        <v>35</v>
      </c>
      <c r="O1336" s="12">
        <v>16000</v>
      </c>
    </row>
    <row r="1337" customHeight="1" spans="1:15">
      <c r="A1337" s="13">
        <v>44352</v>
      </c>
      <c r="B1337" s="15">
        <v>145538</v>
      </c>
      <c r="C1337" s="12" t="s">
        <v>10053</v>
      </c>
      <c r="D1337" s="12" t="s">
        <v>11131</v>
      </c>
      <c r="E1337" s="12">
        <v>19</v>
      </c>
      <c r="F1337" s="12" t="s">
        <v>109</v>
      </c>
      <c r="G1337" s="12" t="s">
        <v>109</v>
      </c>
      <c r="H1337" s="12" t="s">
        <v>13</v>
      </c>
      <c r="I1337" s="12" t="s">
        <v>11396</v>
      </c>
      <c r="J1337" s="12" t="s">
        <v>13216</v>
      </c>
      <c r="K1337" s="12" t="s">
        <v>175</v>
      </c>
      <c r="L1337" s="12" t="s">
        <v>16</v>
      </c>
      <c r="M1337" s="12" t="s">
        <v>723</v>
      </c>
      <c r="N1337" s="12" t="s">
        <v>35</v>
      </c>
      <c r="O1337" s="12">
        <v>2199</v>
      </c>
    </row>
    <row r="1338" customHeight="1" spans="1:15">
      <c r="A1338" s="13">
        <v>44352</v>
      </c>
      <c r="B1338" s="15">
        <v>159618</v>
      </c>
      <c r="C1338" s="12" t="s">
        <v>13302</v>
      </c>
      <c r="D1338" s="12" t="s">
        <v>11117</v>
      </c>
      <c r="E1338" s="12">
        <v>28</v>
      </c>
      <c r="F1338" s="12" t="s">
        <v>673</v>
      </c>
      <c r="G1338" s="12" t="s">
        <v>673</v>
      </c>
      <c r="H1338" s="12" t="s">
        <v>13</v>
      </c>
      <c r="I1338" s="12" t="s">
        <v>13303</v>
      </c>
      <c r="J1338" s="12" t="s">
        <v>13216</v>
      </c>
      <c r="K1338" s="12" t="s">
        <v>175</v>
      </c>
      <c r="L1338" s="12" t="s">
        <v>26</v>
      </c>
      <c r="M1338" s="12" t="s">
        <v>726</v>
      </c>
      <c r="N1338" s="12" t="s">
        <v>35</v>
      </c>
      <c r="O1338" s="12">
        <v>899</v>
      </c>
    </row>
    <row r="1339" customHeight="1" spans="1:15">
      <c r="A1339" s="13">
        <v>44352</v>
      </c>
      <c r="B1339" s="15">
        <v>128869</v>
      </c>
      <c r="C1339" s="12" t="s">
        <v>13304</v>
      </c>
      <c r="D1339" s="12" t="s">
        <v>11117</v>
      </c>
      <c r="E1339" s="12">
        <v>35</v>
      </c>
      <c r="F1339" s="12" t="s">
        <v>368</v>
      </c>
      <c r="G1339" s="12" t="s">
        <v>368</v>
      </c>
      <c r="H1339" s="12" t="s">
        <v>13</v>
      </c>
      <c r="I1339" s="12" t="s">
        <v>11239</v>
      </c>
      <c r="J1339" s="12" t="s">
        <v>11518</v>
      </c>
      <c r="K1339" s="12" t="s">
        <v>175</v>
      </c>
      <c r="L1339" s="12" t="s">
        <v>26</v>
      </c>
      <c r="M1339" s="12" t="s">
        <v>726</v>
      </c>
      <c r="N1339" s="12" t="s">
        <v>35</v>
      </c>
      <c r="O1339" s="12">
        <v>499</v>
      </c>
    </row>
    <row r="1340" customHeight="1" spans="1:16">
      <c r="A1340" s="13">
        <v>44352</v>
      </c>
      <c r="B1340" s="15">
        <v>170875</v>
      </c>
      <c r="C1340" s="12" t="s">
        <v>3305</v>
      </c>
      <c r="D1340" s="12" t="s">
        <v>11117</v>
      </c>
      <c r="E1340" s="12">
        <v>36</v>
      </c>
      <c r="F1340" s="12" t="s">
        <v>4722</v>
      </c>
      <c r="G1340" s="12" t="s">
        <v>4722</v>
      </c>
      <c r="H1340" s="12" t="s">
        <v>13</v>
      </c>
      <c r="I1340" s="12" t="s">
        <v>13305</v>
      </c>
      <c r="J1340" s="12" t="s">
        <v>11487</v>
      </c>
      <c r="K1340" s="12" t="s">
        <v>175</v>
      </c>
      <c r="L1340" s="12" t="s">
        <v>26</v>
      </c>
      <c r="M1340" s="12" t="s">
        <v>726</v>
      </c>
      <c r="N1340" s="12" t="s">
        <v>35</v>
      </c>
      <c r="O1340" s="12">
        <v>11360</v>
      </c>
      <c r="P1340" s="12" t="s">
        <v>13306</v>
      </c>
    </row>
    <row r="1341" customHeight="1" spans="1:15">
      <c r="A1341" s="13">
        <v>44352</v>
      </c>
      <c r="B1341" s="15">
        <v>143666</v>
      </c>
      <c r="C1341" s="12" t="s">
        <v>562</v>
      </c>
      <c r="D1341" s="12" t="s">
        <v>11131</v>
      </c>
      <c r="E1341" s="12">
        <v>33</v>
      </c>
      <c r="F1341" s="12" t="s">
        <v>109</v>
      </c>
      <c r="G1341" s="12" t="s">
        <v>109</v>
      </c>
      <c r="H1341" s="12" t="s">
        <v>13</v>
      </c>
      <c r="I1341" s="12" t="s">
        <v>11396</v>
      </c>
      <c r="J1341" s="12" t="s">
        <v>11487</v>
      </c>
      <c r="K1341" s="12" t="s">
        <v>175</v>
      </c>
      <c r="L1341" s="12" t="s">
        <v>26</v>
      </c>
      <c r="M1341" s="12" t="s">
        <v>726</v>
      </c>
      <c r="N1341" s="12" t="s">
        <v>35</v>
      </c>
      <c r="O1341" s="12">
        <v>1499</v>
      </c>
    </row>
    <row r="1342" customHeight="1" spans="1:15">
      <c r="A1342" s="13">
        <v>44353</v>
      </c>
      <c r="B1342" s="15">
        <v>160631</v>
      </c>
      <c r="C1342" s="12" t="s">
        <v>13307</v>
      </c>
      <c r="D1342" s="12" t="s">
        <v>11117</v>
      </c>
      <c r="E1342" s="12">
        <v>26</v>
      </c>
      <c r="F1342" s="12" t="s">
        <v>11178</v>
      </c>
      <c r="G1342" s="12" t="s">
        <v>145</v>
      </c>
      <c r="H1342" s="12" t="s">
        <v>13</v>
      </c>
      <c r="I1342" s="12" t="s">
        <v>13308</v>
      </c>
      <c r="J1342" s="12" t="s">
        <v>11483</v>
      </c>
      <c r="K1342" s="12" t="s">
        <v>175</v>
      </c>
      <c r="L1342" s="12" t="s">
        <v>16</v>
      </c>
      <c r="M1342" s="12" t="s">
        <v>723</v>
      </c>
      <c r="N1342" s="12" t="s">
        <v>35</v>
      </c>
      <c r="O1342" s="12">
        <v>6697</v>
      </c>
    </row>
    <row r="1343" customHeight="1" spans="1:15">
      <c r="A1343" s="13">
        <v>44353</v>
      </c>
      <c r="B1343" s="15">
        <v>171470</v>
      </c>
      <c r="C1343" s="12" t="s">
        <v>13208</v>
      </c>
      <c r="D1343" s="12" t="s">
        <v>11131</v>
      </c>
      <c r="E1343" s="12">
        <v>28</v>
      </c>
      <c r="F1343" s="12" t="s">
        <v>368</v>
      </c>
      <c r="G1343" s="12" t="s">
        <v>368</v>
      </c>
      <c r="H1343" s="12" t="s">
        <v>13</v>
      </c>
      <c r="I1343" s="12" t="s">
        <v>13309</v>
      </c>
      <c r="J1343" s="12" t="s">
        <v>11518</v>
      </c>
      <c r="K1343" s="12" t="s">
        <v>175</v>
      </c>
      <c r="L1343" s="12" t="s">
        <v>101</v>
      </c>
      <c r="M1343" s="12" t="s">
        <v>101</v>
      </c>
      <c r="N1343" s="12" t="s">
        <v>35</v>
      </c>
      <c r="O1343" s="12">
        <v>3500</v>
      </c>
    </row>
    <row r="1344" customHeight="1" spans="1:15">
      <c r="A1344" s="13">
        <v>44353</v>
      </c>
      <c r="B1344" s="15">
        <v>159626</v>
      </c>
      <c r="C1344" s="12" t="s">
        <v>13310</v>
      </c>
      <c r="D1344" s="12" t="s">
        <v>11131</v>
      </c>
      <c r="E1344" s="12">
        <v>44</v>
      </c>
      <c r="F1344" s="12" t="s">
        <v>2310</v>
      </c>
      <c r="G1344" s="12" t="s">
        <v>2310</v>
      </c>
      <c r="H1344" s="12" t="s">
        <v>13</v>
      </c>
      <c r="I1344" s="12" t="s">
        <v>13311</v>
      </c>
      <c r="J1344" s="12" t="s">
        <v>11518</v>
      </c>
      <c r="K1344" s="12" t="s">
        <v>175</v>
      </c>
      <c r="L1344" s="12" t="s">
        <v>26</v>
      </c>
      <c r="M1344" s="12" t="s">
        <v>726</v>
      </c>
      <c r="N1344" s="12" t="s">
        <v>35</v>
      </c>
      <c r="O1344" s="12">
        <v>2598</v>
      </c>
    </row>
    <row r="1345" customHeight="1" spans="1:15">
      <c r="A1345" s="13">
        <v>44353</v>
      </c>
      <c r="B1345" s="15">
        <v>150700</v>
      </c>
      <c r="C1345" s="12" t="s">
        <v>11824</v>
      </c>
      <c r="D1345" s="12" t="s">
        <v>11117</v>
      </c>
      <c r="E1345" s="12">
        <v>28</v>
      </c>
      <c r="F1345" s="12" t="s">
        <v>11139</v>
      </c>
      <c r="G1345" s="12" t="s">
        <v>148</v>
      </c>
      <c r="H1345" s="12" t="s">
        <v>41</v>
      </c>
      <c r="I1345" s="12" t="s">
        <v>13312</v>
      </c>
      <c r="J1345" s="12" t="s">
        <v>11120</v>
      </c>
      <c r="K1345" s="12" t="s">
        <v>15</v>
      </c>
      <c r="L1345" s="12" t="s">
        <v>16</v>
      </c>
      <c r="M1345" s="12" t="s">
        <v>17</v>
      </c>
      <c r="N1345" s="12" t="s">
        <v>35</v>
      </c>
      <c r="O1345" s="12">
        <v>7000</v>
      </c>
    </row>
    <row r="1346" customHeight="1" spans="1:15">
      <c r="A1346" s="13">
        <v>44353</v>
      </c>
      <c r="B1346" s="15">
        <v>152410</v>
      </c>
      <c r="C1346" s="12" t="s">
        <v>13313</v>
      </c>
      <c r="D1346" s="12" t="s">
        <v>11131</v>
      </c>
      <c r="E1346" s="12">
        <v>28</v>
      </c>
      <c r="F1346" s="12" t="s">
        <v>1209</v>
      </c>
      <c r="G1346" s="12" t="s">
        <v>1209</v>
      </c>
      <c r="H1346" s="12" t="s">
        <v>13</v>
      </c>
      <c r="I1346" s="12" t="s">
        <v>13314</v>
      </c>
      <c r="J1346" s="12" t="s">
        <v>11120</v>
      </c>
      <c r="K1346" s="12" t="s">
        <v>15</v>
      </c>
      <c r="L1346" s="12" t="s">
        <v>26</v>
      </c>
      <c r="M1346" s="12" t="s">
        <v>27</v>
      </c>
      <c r="N1346" s="12" t="s">
        <v>35</v>
      </c>
      <c r="O1346" s="12">
        <v>1630</v>
      </c>
    </row>
    <row r="1347" customHeight="1" spans="1:15">
      <c r="A1347" s="13">
        <v>44353</v>
      </c>
      <c r="B1347" s="15">
        <v>170497</v>
      </c>
      <c r="C1347" s="12" t="s">
        <v>13315</v>
      </c>
      <c r="D1347" s="12" t="s">
        <v>11131</v>
      </c>
      <c r="E1347" s="12">
        <v>30</v>
      </c>
      <c r="F1347" s="12" t="s">
        <v>109</v>
      </c>
      <c r="G1347" s="12" t="s">
        <v>109</v>
      </c>
      <c r="H1347" s="12" t="s">
        <v>13</v>
      </c>
      <c r="I1347" s="12" t="s">
        <v>13316</v>
      </c>
      <c r="J1347" s="12" t="s">
        <v>11483</v>
      </c>
      <c r="K1347" s="12" t="s">
        <v>175</v>
      </c>
      <c r="L1347" s="12" t="s">
        <v>101</v>
      </c>
      <c r="M1347" s="12" t="s">
        <v>101</v>
      </c>
      <c r="N1347" s="12" t="s">
        <v>35</v>
      </c>
      <c r="O1347" s="12">
        <v>8860</v>
      </c>
    </row>
    <row r="1348" customHeight="1" spans="1:16">
      <c r="A1348" s="13">
        <v>44353</v>
      </c>
      <c r="B1348" s="15">
        <v>156502</v>
      </c>
      <c r="C1348" s="12" t="s">
        <v>13317</v>
      </c>
      <c r="D1348" s="12" t="s">
        <v>11117</v>
      </c>
      <c r="E1348" s="12">
        <v>44</v>
      </c>
      <c r="F1348" s="12" t="s">
        <v>11555</v>
      </c>
      <c r="G1348" s="12" t="s">
        <v>46</v>
      </c>
      <c r="H1348" s="12" t="s">
        <v>41</v>
      </c>
      <c r="I1348" s="12" t="s">
        <v>13318</v>
      </c>
      <c r="J1348" s="12" t="s">
        <v>11120</v>
      </c>
      <c r="K1348" s="12" t="s">
        <v>15</v>
      </c>
      <c r="L1348" s="12" t="s">
        <v>26</v>
      </c>
      <c r="M1348" s="12" t="s">
        <v>27</v>
      </c>
      <c r="N1348" s="12" t="s">
        <v>236</v>
      </c>
      <c r="O1348" s="12">
        <v>0</v>
      </c>
      <c r="P1348" s="12">
        <v>6</v>
      </c>
    </row>
    <row r="1349" customHeight="1" spans="1:16">
      <c r="A1349" s="13">
        <v>44353</v>
      </c>
      <c r="B1349" s="15">
        <v>153919</v>
      </c>
      <c r="C1349" s="12" t="s">
        <v>11371</v>
      </c>
      <c r="D1349" s="12" t="s">
        <v>11117</v>
      </c>
      <c r="E1349" s="12">
        <v>36</v>
      </c>
      <c r="F1349" s="12" t="s">
        <v>11157</v>
      </c>
      <c r="G1349" s="12" t="s">
        <v>118</v>
      </c>
      <c r="H1349" s="12" t="s">
        <v>41</v>
      </c>
      <c r="I1349" s="12" t="s">
        <v>11965</v>
      </c>
      <c r="J1349" s="12" t="s">
        <v>11120</v>
      </c>
      <c r="K1349" s="12" t="s">
        <v>15</v>
      </c>
      <c r="L1349" s="12" t="s">
        <v>26</v>
      </c>
      <c r="M1349" s="12" t="s">
        <v>27</v>
      </c>
      <c r="N1349" s="12" t="s">
        <v>236</v>
      </c>
      <c r="O1349" s="12">
        <v>0</v>
      </c>
      <c r="P1349" s="12" t="s">
        <v>13319</v>
      </c>
    </row>
    <row r="1350" customHeight="1" spans="1:15">
      <c r="A1350" s="13">
        <v>44353</v>
      </c>
      <c r="B1350" s="15">
        <v>154820</v>
      </c>
      <c r="C1350" s="12" t="s">
        <v>12887</v>
      </c>
      <c r="D1350" s="12" t="s">
        <v>11131</v>
      </c>
      <c r="E1350" s="12">
        <v>32</v>
      </c>
      <c r="F1350" s="12" t="s">
        <v>132</v>
      </c>
      <c r="G1350" s="12" t="s">
        <v>132</v>
      </c>
      <c r="H1350" s="12" t="s">
        <v>13</v>
      </c>
      <c r="I1350" s="12" t="s">
        <v>13320</v>
      </c>
      <c r="J1350" s="12" t="s">
        <v>11483</v>
      </c>
      <c r="K1350" s="12" t="s">
        <v>175</v>
      </c>
      <c r="L1350" s="12" t="s">
        <v>16</v>
      </c>
      <c r="M1350" s="12" t="s">
        <v>723</v>
      </c>
      <c r="N1350" s="12" t="s">
        <v>35</v>
      </c>
      <c r="O1350" s="12">
        <v>3698</v>
      </c>
    </row>
    <row r="1351" customHeight="1" spans="1:15">
      <c r="A1351" s="13">
        <v>44353</v>
      </c>
      <c r="B1351" s="15">
        <v>153215</v>
      </c>
      <c r="C1351" s="12" t="s">
        <v>13321</v>
      </c>
      <c r="D1351" s="12" t="s">
        <v>11131</v>
      </c>
      <c r="E1351" s="12">
        <v>25</v>
      </c>
      <c r="F1351" s="12" t="s">
        <v>368</v>
      </c>
      <c r="G1351" s="12" t="s">
        <v>368</v>
      </c>
      <c r="H1351" s="12" t="s">
        <v>13</v>
      </c>
      <c r="I1351" s="12" t="s">
        <v>13322</v>
      </c>
      <c r="J1351" s="12" t="s">
        <v>11731</v>
      </c>
      <c r="K1351" s="12" t="s">
        <v>175</v>
      </c>
      <c r="L1351" s="12" t="s">
        <v>26</v>
      </c>
      <c r="M1351" s="12" t="s">
        <v>726</v>
      </c>
      <c r="N1351" s="12" t="s">
        <v>35</v>
      </c>
      <c r="O1351" s="12">
        <v>1199</v>
      </c>
    </row>
    <row r="1352" customHeight="1" spans="1:15">
      <c r="A1352" s="13">
        <v>44353</v>
      </c>
      <c r="B1352" s="15">
        <v>160201</v>
      </c>
      <c r="C1352" s="12" t="s">
        <v>13323</v>
      </c>
      <c r="D1352" s="12" t="s">
        <v>11117</v>
      </c>
      <c r="E1352" s="12">
        <v>37</v>
      </c>
      <c r="F1352" s="12" t="s">
        <v>109</v>
      </c>
      <c r="G1352" s="12" t="s">
        <v>109</v>
      </c>
      <c r="H1352" s="12" t="s">
        <v>13</v>
      </c>
      <c r="I1352" s="12" t="s">
        <v>13324</v>
      </c>
      <c r="J1352" s="12" t="s">
        <v>11731</v>
      </c>
      <c r="K1352" s="12" t="s">
        <v>175</v>
      </c>
      <c r="L1352" s="12" t="s">
        <v>26</v>
      </c>
      <c r="M1352" s="12" t="s">
        <v>726</v>
      </c>
      <c r="N1352" s="12" t="s">
        <v>35</v>
      </c>
      <c r="O1352" s="12">
        <v>14888</v>
      </c>
    </row>
    <row r="1353" customHeight="1" spans="1:15">
      <c r="A1353" s="13">
        <v>44353</v>
      </c>
      <c r="B1353" s="15">
        <v>145725</v>
      </c>
      <c r="C1353" s="12" t="s">
        <v>12102</v>
      </c>
      <c r="D1353" s="12" t="s">
        <v>11117</v>
      </c>
      <c r="E1353" s="12">
        <v>22</v>
      </c>
      <c r="F1353" s="12" t="s">
        <v>58</v>
      </c>
      <c r="G1353" s="12" t="s">
        <v>58</v>
      </c>
      <c r="H1353" s="12" t="s">
        <v>13</v>
      </c>
      <c r="I1353" s="12" t="s">
        <v>13325</v>
      </c>
      <c r="J1353" s="12" t="s">
        <v>13216</v>
      </c>
      <c r="K1353" s="12" t="s">
        <v>175</v>
      </c>
      <c r="L1353" s="12" t="s">
        <v>101</v>
      </c>
      <c r="M1353" s="12" t="s">
        <v>101</v>
      </c>
      <c r="N1353" s="12" t="s">
        <v>35</v>
      </c>
      <c r="O1353" s="12">
        <v>1979</v>
      </c>
    </row>
    <row r="1354" customHeight="1" spans="1:15">
      <c r="A1354" s="13">
        <v>44354</v>
      </c>
      <c r="B1354" s="15">
        <v>152761</v>
      </c>
      <c r="C1354" s="12" t="s">
        <v>13326</v>
      </c>
      <c r="D1354" s="12" t="s">
        <v>11117</v>
      </c>
      <c r="E1354" s="12">
        <v>30</v>
      </c>
      <c r="F1354" s="12" t="s">
        <v>673</v>
      </c>
      <c r="G1354" s="12" t="s">
        <v>673</v>
      </c>
      <c r="H1354" s="12" t="s">
        <v>13</v>
      </c>
      <c r="I1354" s="12" t="s">
        <v>13327</v>
      </c>
      <c r="J1354" s="12" t="s">
        <v>11518</v>
      </c>
      <c r="K1354" s="12" t="s">
        <v>175</v>
      </c>
      <c r="L1354" s="12" t="s">
        <v>101</v>
      </c>
      <c r="M1354" s="12" t="s">
        <v>101</v>
      </c>
      <c r="N1354" s="12" t="s">
        <v>35</v>
      </c>
      <c r="O1354" s="12">
        <v>3000</v>
      </c>
    </row>
    <row r="1355" customHeight="1" spans="1:15">
      <c r="A1355" s="13">
        <v>44354</v>
      </c>
      <c r="B1355" s="15">
        <v>146324</v>
      </c>
      <c r="C1355" s="12" t="s">
        <v>13328</v>
      </c>
      <c r="D1355" s="12" t="s">
        <v>11117</v>
      </c>
      <c r="E1355" s="12">
        <v>35</v>
      </c>
      <c r="F1355" s="12" t="s">
        <v>1180</v>
      </c>
      <c r="G1355" s="12" t="s">
        <v>11739</v>
      </c>
      <c r="H1355" s="12" t="s">
        <v>13</v>
      </c>
      <c r="I1355" s="12" t="s">
        <v>13329</v>
      </c>
      <c r="J1355" s="12" t="s">
        <v>11135</v>
      </c>
      <c r="K1355" s="12" t="s">
        <v>15</v>
      </c>
      <c r="L1355" s="12" t="s">
        <v>101</v>
      </c>
      <c r="M1355" s="12" t="s">
        <v>101</v>
      </c>
      <c r="N1355" s="12" t="s">
        <v>35</v>
      </c>
      <c r="O1355" s="12">
        <v>8800</v>
      </c>
    </row>
    <row r="1356" customHeight="1" spans="1:15">
      <c r="A1356" s="13">
        <v>44354</v>
      </c>
      <c r="B1356" s="15">
        <v>150969</v>
      </c>
      <c r="C1356" s="12" t="s">
        <v>13330</v>
      </c>
      <c r="D1356" s="12" t="s">
        <v>11117</v>
      </c>
      <c r="E1356" s="12">
        <v>34</v>
      </c>
      <c r="F1356" s="12" t="s">
        <v>58</v>
      </c>
      <c r="G1356" s="12" t="s">
        <v>58</v>
      </c>
      <c r="H1356" s="12" t="s">
        <v>13</v>
      </c>
      <c r="I1356" s="12" t="s">
        <v>13331</v>
      </c>
      <c r="J1356" s="12" t="s">
        <v>11518</v>
      </c>
      <c r="K1356" s="12" t="s">
        <v>175</v>
      </c>
      <c r="L1356" s="12" t="s">
        <v>101</v>
      </c>
      <c r="M1356" s="12" t="s">
        <v>101</v>
      </c>
      <c r="N1356" s="12" t="s">
        <v>35</v>
      </c>
      <c r="O1356" s="12">
        <v>9399</v>
      </c>
    </row>
    <row r="1357" customHeight="1" spans="1:15">
      <c r="A1357" s="13">
        <v>44354</v>
      </c>
      <c r="B1357" s="15">
        <v>158092</v>
      </c>
      <c r="C1357" s="12" t="s">
        <v>13332</v>
      </c>
      <c r="D1357" s="12" t="s">
        <v>11117</v>
      </c>
      <c r="E1357" s="12">
        <v>23</v>
      </c>
      <c r="F1357" s="12" t="s">
        <v>11123</v>
      </c>
      <c r="G1357" s="12" t="s">
        <v>100</v>
      </c>
      <c r="H1357" s="12" t="s">
        <v>41</v>
      </c>
      <c r="I1357" s="12" t="s">
        <v>13333</v>
      </c>
      <c r="J1357" s="12" t="s">
        <v>11483</v>
      </c>
      <c r="K1357" s="12" t="s">
        <v>175</v>
      </c>
      <c r="L1357" s="12" t="s">
        <v>26</v>
      </c>
      <c r="M1357" s="12" t="s">
        <v>726</v>
      </c>
      <c r="N1357" s="12" t="s">
        <v>35</v>
      </c>
      <c r="O1357" s="12">
        <v>30000</v>
      </c>
    </row>
    <row r="1358" customHeight="1" spans="1:15">
      <c r="A1358" s="13">
        <v>44354</v>
      </c>
      <c r="B1358" s="15">
        <v>148864</v>
      </c>
      <c r="C1358" s="12" t="s">
        <v>11278</v>
      </c>
      <c r="D1358" s="12" t="s">
        <v>11131</v>
      </c>
      <c r="E1358" s="12">
        <v>43</v>
      </c>
      <c r="F1358" s="12" t="s">
        <v>368</v>
      </c>
      <c r="G1358" s="12" t="s">
        <v>368</v>
      </c>
      <c r="H1358" s="12" t="s">
        <v>13</v>
      </c>
      <c r="I1358" s="12" t="s">
        <v>13322</v>
      </c>
      <c r="J1358" s="12" t="s">
        <v>11731</v>
      </c>
      <c r="K1358" s="12" t="s">
        <v>175</v>
      </c>
      <c r="L1358" s="12" t="s">
        <v>26</v>
      </c>
      <c r="M1358" s="12" t="s">
        <v>726</v>
      </c>
      <c r="N1358" s="12" t="s">
        <v>35</v>
      </c>
      <c r="O1358" s="12">
        <v>1199</v>
      </c>
    </row>
    <row r="1359" customHeight="1" spans="1:15">
      <c r="A1359" s="13">
        <v>44354</v>
      </c>
      <c r="B1359" s="15">
        <v>148827</v>
      </c>
      <c r="C1359" s="12" t="s">
        <v>13334</v>
      </c>
      <c r="D1359" s="12" t="s">
        <v>11117</v>
      </c>
      <c r="E1359" s="12">
        <v>41</v>
      </c>
      <c r="F1359" s="12" t="s">
        <v>368</v>
      </c>
      <c r="G1359" s="12" t="s">
        <v>368</v>
      </c>
      <c r="H1359" s="12" t="s">
        <v>13</v>
      </c>
      <c r="I1359" s="12" t="s">
        <v>13335</v>
      </c>
      <c r="J1359" s="12" t="s">
        <v>11518</v>
      </c>
      <c r="K1359" s="12" t="s">
        <v>175</v>
      </c>
      <c r="L1359" s="12" t="s">
        <v>26</v>
      </c>
      <c r="M1359" s="12" t="s">
        <v>726</v>
      </c>
      <c r="N1359" s="12" t="s">
        <v>35</v>
      </c>
      <c r="O1359" s="12">
        <v>469</v>
      </c>
    </row>
    <row r="1360" customHeight="1" spans="1:15">
      <c r="A1360" s="13">
        <v>44354</v>
      </c>
      <c r="B1360" s="15">
        <v>153910</v>
      </c>
      <c r="C1360" s="12" t="s">
        <v>13336</v>
      </c>
      <c r="D1360" s="12" t="s">
        <v>11117</v>
      </c>
      <c r="E1360" s="12">
        <v>22</v>
      </c>
      <c r="F1360" s="12" t="s">
        <v>368</v>
      </c>
      <c r="G1360" s="12" t="s">
        <v>368</v>
      </c>
      <c r="H1360" s="12" t="s">
        <v>13</v>
      </c>
      <c r="I1360" s="12" t="s">
        <v>13322</v>
      </c>
      <c r="J1360" s="12" t="s">
        <v>11731</v>
      </c>
      <c r="K1360" s="12" t="s">
        <v>175</v>
      </c>
      <c r="L1360" s="12" t="s">
        <v>26</v>
      </c>
      <c r="M1360" s="12" t="s">
        <v>726</v>
      </c>
      <c r="N1360" s="12" t="s">
        <v>35</v>
      </c>
      <c r="O1360" s="12">
        <v>1399</v>
      </c>
    </row>
    <row r="1361" customHeight="1" spans="1:15">
      <c r="A1361" s="13">
        <v>44354</v>
      </c>
      <c r="B1361" s="15">
        <v>168337</v>
      </c>
      <c r="C1361" s="12" t="s">
        <v>847</v>
      </c>
      <c r="D1361" s="12" t="s">
        <v>11117</v>
      </c>
      <c r="E1361" s="12">
        <v>27</v>
      </c>
      <c r="F1361" s="12" t="s">
        <v>109</v>
      </c>
      <c r="G1361" s="12" t="s">
        <v>109</v>
      </c>
      <c r="H1361" s="12" t="s">
        <v>13</v>
      </c>
      <c r="I1361" s="12" t="s">
        <v>13337</v>
      </c>
      <c r="J1361" s="12" t="s">
        <v>11120</v>
      </c>
      <c r="K1361" s="12" t="s">
        <v>15</v>
      </c>
      <c r="L1361" s="12" t="s">
        <v>101</v>
      </c>
      <c r="M1361" s="12" t="s">
        <v>101</v>
      </c>
      <c r="N1361" s="12" t="s">
        <v>35</v>
      </c>
      <c r="O1361" s="12">
        <v>1500</v>
      </c>
    </row>
    <row r="1362" customHeight="1" spans="1:16">
      <c r="A1362" s="13">
        <v>44355</v>
      </c>
      <c r="B1362" s="15">
        <v>159619</v>
      </c>
      <c r="C1362" s="12" t="s">
        <v>12219</v>
      </c>
      <c r="D1362" s="12" t="s">
        <v>11131</v>
      </c>
      <c r="E1362" s="12">
        <v>39</v>
      </c>
      <c r="F1362" s="12" t="s">
        <v>1955</v>
      </c>
      <c r="G1362" s="12" t="s">
        <v>1955</v>
      </c>
      <c r="H1362" s="12" t="s">
        <v>13</v>
      </c>
      <c r="I1362" s="12" t="s">
        <v>1955</v>
      </c>
      <c r="J1362" s="12" t="s">
        <v>11120</v>
      </c>
      <c r="K1362" s="12" t="s">
        <v>15</v>
      </c>
      <c r="L1362" s="12" t="s">
        <v>26</v>
      </c>
      <c r="M1362" s="12" t="s">
        <v>27</v>
      </c>
      <c r="N1362" s="12" t="s">
        <v>236</v>
      </c>
      <c r="O1362" s="12">
        <v>0</v>
      </c>
      <c r="P1362" s="12" t="s">
        <v>13338</v>
      </c>
    </row>
    <row r="1363" customHeight="1" spans="1:16">
      <c r="A1363" s="13">
        <v>44355</v>
      </c>
      <c r="B1363" s="15">
        <v>155533</v>
      </c>
      <c r="C1363" s="12" t="s">
        <v>13339</v>
      </c>
      <c r="D1363" s="12" t="s">
        <v>11117</v>
      </c>
      <c r="E1363" s="12">
        <v>32</v>
      </c>
      <c r="F1363" s="12" t="s">
        <v>11157</v>
      </c>
      <c r="G1363" s="12" t="s">
        <v>118</v>
      </c>
      <c r="H1363" s="12" t="s">
        <v>41</v>
      </c>
      <c r="I1363" s="12" t="s">
        <v>13340</v>
      </c>
      <c r="J1363" s="12" t="s">
        <v>11135</v>
      </c>
      <c r="K1363" s="12" t="s">
        <v>15</v>
      </c>
      <c r="L1363" s="12" t="s">
        <v>16</v>
      </c>
      <c r="M1363" s="12" t="s">
        <v>17</v>
      </c>
      <c r="N1363" s="12" t="s">
        <v>236</v>
      </c>
      <c r="O1363" s="12">
        <v>0</v>
      </c>
      <c r="P1363" s="12" t="s">
        <v>13341</v>
      </c>
    </row>
    <row r="1364" customHeight="1" spans="1:16">
      <c r="A1364" s="13">
        <v>44355</v>
      </c>
      <c r="B1364" s="15">
        <v>152679</v>
      </c>
      <c r="C1364" s="12" t="s">
        <v>13342</v>
      </c>
      <c r="D1364" s="12" t="s">
        <v>11117</v>
      </c>
      <c r="E1364" s="12">
        <v>32</v>
      </c>
      <c r="F1364" s="12" t="s">
        <v>11157</v>
      </c>
      <c r="G1364" s="12" t="s">
        <v>118</v>
      </c>
      <c r="H1364" s="12" t="s">
        <v>41</v>
      </c>
      <c r="I1364" s="12" t="s">
        <v>12197</v>
      </c>
      <c r="J1364" s="12" t="s">
        <v>11120</v>
      </c>
      <c r="K1364" s="12" t="s">
        <v>15</v>
      </c>
      <c r="L1364" s="12" t="s">
        <v>16</v>
      </c>
      <c r="M1364" s="12" t="s">
        <v>17</v>
      </c>
      <c r="N1364" s="12" t="s">
        <v>35</v>
      </c>
      <c r="O1364" s="12">
        <v>4000</v>
      </c>
      <c r="P1364" s="12" t="s">
        <v>12478</v>
      </c>
    </row>
    <row r="1365" customHeight="1" spans="1:16">
      <c r="A1365" s="13">
        <v>44355</v>
      </c>
      <c r="B1365" s="15">
        <v>144731</v>
      </c>
      <c r="C1365" s="12" t="s">
        <v>11425</v>
      </c>
      <c r="D1365" s="12" t="s">
        <v>11117</v>
      </c>
      <c r="E1365" s="12">
        <v>35</v>
      </c>
      <c r="F1365" s="12" t="s">
        <v>11157</v>
      </c>
      <c r="G1365" s="12" t="s">
        <v>118</v>
      </c>
      <c r="H1365" s="12" t="s">
        <v>41</v>
      </c>
      <c r="I1365" s="12" t="s">
        <v>13343</v>
      </c>
      <c r="J1365" s="12" t="s">
        <v>11135</v>
      </c>
      <c r="K1365" s="12" t="s">
        <v>15</v>
      </c>
      <c r="L1365" s="12" t="s">
        <v>16</v>
      </c>
      <c r="M1365" s="12" t="s">
        <v>17</v>
      </c>
      <c r="N1365" s="12" t="s">
        <v>35</v>
      </c>
      <c r="O1365" s="12">
        <v>16000</v>
      </c>
      <c r="P1365" s="12" t="s">
        <v>13344</v>
      </c>
    </row>
    <row r="1366" customHeight="1" spans="1:16">
      <c r="A1366" s="13">
        <v>44355</v>
      </c>
      <c r="B1366" s="15">
        <v>151740</v>
      </c>
      <c r="C1366" s="12" t="s">
        <v>13215</v>
      </c>
      <c r="D1366" s="12" t="s">
        <v>11117</v>
      </c>
      <c r="E1366" s="12">
        <v>34</v>
      </c>
      <c r="F1366" s="12" t="s">
        <v>11118</v>
      </c>
      <c r="G1366" s="12" t="s">
        <v>66</v>
      </c>
      <c r="H1366" s="12" t="s">
        <v>41</v>
      </c>
      <c r="I1366" s="12" t="s">
        <v>13345</v>
      </c>
      <c r="J1366" s="12" t="s">
        <v>13216</v>
      </c>
      <c r="K1366" s="12" t="s">
        <v>175</v>
      </c>
      <c r="L1366" s="12" t="s">
        <v>26</v>
      </c>
      <c r="M1366" s="12" t="s">
        <v>726</v>
      </c>
      <c r="N1366" s="12" t="s">
        <v>35</v>
      </c>
      <c r="O1366" s="12">
        <v>30777</v>
      </c>
      <c r="P1366" s="12" t="s">
        <v>13346</v>
      </c>
    </row>
    <row r="1367" customHeight="1" spans="1:15">
      <c r="A1367" s="13">
        <v>44355</v>
      </c>
      <c r="B1367" s="15">
        <v>149399</v>
      </c>
      <c r="C1367" s="12" t="s">
        <v>3305</v>
      </c>
      <c r="D1367" s="12" t="s">
        <v>11131</v>
      </c>
      <c r="E1367" s="12">
        <v>35</v>
      </c>
      <c r="F1367" s="12" t="s">
        <v>368</v>
      </c>
      <c r="G1367" s="12" t="s">
        <v>368</v>
      </c>
      <c r="H1367" s="12" t="s">
        <v>13</v>
      </c>
      <c r="I1367" s="12" t="s">
        <v>13335</v>
      </c>
      <c r="J1367" s="12" t="s">
        <v>11731</v>
      </c>
      <c r="K1367" s="12" t="s">
        <v>175</v>
      </c>
      <c r="L1367" s="12" t="s">
        <v>26</v>
      </c>
      <c r="M1367" s="12" t="s">
        <v>726</v>
      </c>
      <c r="N1367" s="12" t="s">
        <v>35</v>
      </c>
      <c r="O1367" s="12">
        <v>469</v>
      </c>
    </row>
    <row r="1368" customHeight="1" spans="1:15">
      <c r="A1368" s="13">
        <v>44355</v>
      </c>
      <c r="B1368" s="15">
        <v>149812</v>
      </c>
      <c r="C1368" s="12" t="s">
        <v>10450</v>
      </c>
      <c r="D1368" s="12" t="s">
        <v>11117</v>
      </c>
      <c r="E1368" s="12">
        <v>37</v>
      </c>
      <c r="F1368" s="12" t="s">
        <v>280</v>
      </c>
      <c r="G1368" s="12" t="s">
        <v>280</v>
      </c>
      <c r="H1368" s="12" t="s">
        <v>13</v>
      </c>
      <c r="I1368" s="12" t="s">
        <v>13347</v>
      </c>
      <c r="J1368" s="12" t="s">
        <v>11483</v>
      </c>
      <c r="K1368" s="12" t="s">
        <v>175</v>
      </c>
      <c r="L1368" s="12" t="s">
        <v>26</v>
      </c>
      <c r="M1368" s="12" t="s">
        <v>726</v>
      </c>
      <c r="N1368" s="12" t="s">
        <v>35</v>
      </c>
      <c r="O1368" s="12">
        <v>16000</v>
      </c>
    </row>
    <row r="1369" customHeight="1" spans="1:15">
      <c r="A1369" s="13">
        <v>44356</v>
      </c>
      <c r="B1369" s="15">
        <v>158906</v>
      </c>
      <c r="C1369" s="12" t="s">
        <v>13348</v>
      </c>
      <c r="D1369" s="12" t="s">
        <v>11131</v>
      </c>
      <c r="E1369" s="12">
        <v>29</v>
      </c>
      <c r="F1369" s="12" t="s">
        <v>368</v>
      </c>
      <c r="G1369" s="12" t="s">
        <v>368</v>
      </c>
      <c r="H1369" s="12" t="s">
        <v>13</v>
      </c>
      <c r="I1369" s="12" t="s">
        <v>13322</v>
      </c>
      <c r="J1369" s="12" t="s">
        <v>11731</v>
      </c>
      <c r="K1369" s="12" t="s">
        <v>175</v>
      </c>
      <c r="L1369" s="12" t="s">
        <v>26</v>
      </c>
      <c r="M1369" s="12" t="s">
        <v>726</v>
      </c>
      <c r="N1369" s="12" t="s">
        <v>35</v>
      </c>
      <c r="O1369" s="12">
        <v>1390</v>
      </c>
    </row>
    <row r="1370" customHeight="1" spans="1:16">
      <c r="A1370" s="13">
        <v>44356</v>
      </c>
      <c r="B1370" s="15">
        <v>153648</v>
      </c>
      <c r="C1370" s="12" t="s">
        <v>13349</v>
      </c>
      <c r="D1370" s="12" t="s">
        <v>11117</v>
      </c>
      <c r="E1370" s="12">
        <v>40</v>
      </c>
      <c r="F1370" s="12" t="s">
        <v>11123</v>
      </c>
      <c r="G1370" s="12" t="s">
        <v>1418</v>
      </c>
      <c r="H1370" s="12" t="s">
        <v>41</v>
      </c>
      <c r="I1370" s="12" t="s">
        <v>1418</v>
      </c>
      <c r="J1370" s="12" t="s">
        <v>11221</v>
      </c>
      <c r="K1370" s="12" t="s">
        <v>15</v>
      </c>
      <c r="L1370" s="12" t="s">
        <v>26</v>
      </c>
      <c r="M1370" s="12" t="s">
        <v>27</v>
      </c>
      <c r="N1370" s="12" t="s">
        <v>236</v>
      </c>
      <c r="O1370" s="12">
        <v>0</v>
      </c>
      <c r="P1370" s="12" t="s">
        <v>13350</v>
      </c>
    </row>
    <row r="1371" customHeight="1" spans="1:15">
      <c r="A1371" s="13">
        <v>44356</v>
      </c>
      <c r="B1371" s="15">
        <v>149121</v>
      </c>
      <c r="C1371" s="12" t="s">
        <v>13351</v>
      </c>
      <c r="D1371" s="12" t="s">
        <v>11131</v>
      </c>
      <c r="E1371" s="12">
        <v>39</v>
      </c>
      <c r="F1371" s="12" t="s">
        <v>280</v>
      </c>
      <c r="G1371" s="12" t="s">
        <v>280</v>
      </c>
      <c r="H1371" s="12" t="s">
        <v>13</v>
      </c>
      <c r="I1371" s="12" t="s">
        <v>13352</v>
      </c>
      <c r="J1371" s="12" t="s">
        <v>11135</v>
      </c>
      <c r="K1371" s="12" t="s">
        <v>15</v>
      </c>
      <c r="L1371" s="12" t="s">
        <v>26</v>
      </c>
      <c r="M1371" s="12" t="s">
        <v>27</v>
      </c>
      <c r="N1371" s="12" t="s">
        <v>35</v>
      </c>
      <c r="O1371" s="12">
        <v>5360</v>
      </c>
    </row>
    <row r="1372" customHeight="1" spans="1:15">
      <c r="A1372" s="13">
        <v>44356</v>
      </c>
      <c r="B1372" s="15">
        <v>159292</v>
      </c>
      <c r="C1372" s="12" t="s">
        <v>13353</v>
      </c>
      <c r="D1372" s="12" t="s">
        <v>11131</v>
      </c>
      <c r="E1372" s="12">
        <v>40</v>
      </c>
      <c r="F1372" s="12" t="s">
        <v>368</v>
      </c>
      <c r="G1372" s="12" t="s">
        <v>368</v>
      </c>
      <c r="H1372" s="12" t="s">
        <v>13</v>
      </c>
      <c r="I1372" s="12" t="s">
        <v>13354</v>
      </c>
      <c r="J1372" s="12" t="s">
        <v>11135</v>
      </c>
      <c r="K1372" s="12" t="s">
        <v>15</v>
      </c>
      <c r="L1372" s="12" t="s">
        <v>26</v>
      </c>
      <c r="M1372" s="12" t="s">
        <v>27</v>
      </c>
      <c r="N1372" s="12" t="s">
        <v>35</v>
      </c>
      <c r="O1372" s="12">
        <v>7542</v>
      </c>
    </row>
    <row r="1373" customHeight="1" spans="1:15">
      <c r="A1373" s="13">
        <v>44356</v>
      </c>
      <c r="B1373" s="15">
        <v>156584</v>
      </c>
      <c r="C1373" s="12" t="s">
        <v>13355</v>
      </c>
      <c r="D1373" s="12" t="s">
        <v>11131</v>
      </c>
      <c r="E1373" s="12">
        <v>27</v>
      </c>
      <c r="F1373" s="12" t="s">
        <v>109</v>
      </c>
      <c r="G1373" s="12" t="s">
        <v>109</v>
      </c>
      <c r="H1373" s="12" t="s">
        <v>13</v>
      </c>
      <c r="I1373" s="12" t="s">
        <v>13235</v>
      </c>
      <c r="J1373" s="12" t="s">
        <v>13216</v>
      </c>
      <c r="K1373" s="12" t="s">
        <v>175</v>
      </c>
      <c r="L1373" s="12" t="s">
        <v>26</v>
      </c>
      <c r="M1373" s="12" t="s">
        <v>726</v>
      </c>
      <c r="N1373" s="12" t="s">
        <v>35</v>
      </c>
      <c r="O1373" s="12">
        <v>1499</v>
      </c>
    </row>
    <row r="1374" customHeight="1" spans="1:15">
      <c r="A1374" s="13">
        <v>44357</v>
      </c>
      <c r="B1374" s="15">
        <v>157300</v>
      </c>
      <c r="C1374" s="12" t="s">
        <v>13356</v>
      </c>
      <c r="D1374" s="12" t="s">
        <v>11131</v>
      </c>
      <c r="E1374" s="12">
        <v>38</v>
      </c>
      <c r="F1374" s="12" t="s">
        <v>368</v>
      </c>
      <c r="G1374" s="12" t="s">
        <v>368</v>
      </c>
      <c r="H1374" s="12" t="s">
        <v>13</v>
      </c>
      <c r="I1374" s="12" t="s">
        <v>13357</v>
      </c>
      <c r="J1374" s="12" t="s">
        <v>11483</v>
      </c>
      <c r="K1374" s="12" t="s">
        <v>175</v>
      </c>
      <c r="L1374" s="12" t="s">
        <v>26</v>
      </c>
      <c r="M1374" s="12" t="s">
        <v>726</v>
      </c>
      <c r="N1374" s="12" t="s">
        <v>35</v>
      </c>
      <c r="O1374" s="12">
        <v>3479</v>
      </c>
    </row>
    <row r="1375" customHeight="1" spans="1:15">
      <c r="A1375" s="13">
        <v>44357</v>
      </c>
      <c r="B1375" s="15">
        <v>146853</v>
      </c>
      <c r="C1375" s="12" t="s">
        <v>11470</v>
      </c>
      <c r="D1375" s="12" t="s">
        <v>11117</v>
      </c>
      <c r="E1375" s="12">
        <v>36</v>
      </c>
      <c r="F1375" s="12" t="s">
        <v>368</v>
      </c>
      <c r="G1375" s="12" t="s">
        <v>368</v>
      </c>
      <c r="H1375" s="12" t="s">
        <v>13</v>
      </c>
      <c r="I1375" s="12" t="s">
        <v>13358</v>
      </c>
      <c r="J1375" s="12" t="s">
        <v>11483</v>
      </c>
      <c r="K1375" s="12" t="s">
        <v>175</v>
      </c>
      <c r="L1375" s="12" t="s">
        <v>26</v>
      </c>
      <c r="M1375" s="12" t="s">
        <v>726</v>
      </c>
      <c r="N1375" s="12" t="s">
        <v>35</v>
      </c>
      <c r="O1375" s="12">
        <v>16278</v>
      </c>
    </row>
    <row r="1376" customHeight="1" spans="1:15">
      <c r="A1376" s="13">
        <v>44357</v>
      </c>
      <c r="B1376" s="15">
        <v>166517</v>
      </c>
      <c r="C1376" s="12" t="s">
        <v>13359</v>
      </c>
      <c r="D1376" s="12" t="s">
        <v>11117</v>
      </c>
      <c r="E1376" s="12">
        <v>38</v>
      </c>
      <c r="F1376" s="12" t="s">
        <v>11118</v>
      </c>
      <c r="G1376" s="12" t="s">
        <v>12</v>
      </c>
      <c r="H1376" s="12" t="s">
        <v>13</v>
      </c>
      <c r="I1376" s="12" t="s">
        <v>13360</v>
      </c>
      <c r="J1376" s="12" t="s">
        <v>11483</v>
      </c>
      <c r="K1376" s="12" t="s">
        <v>175</v>
      </c>
      <c r="L1376" s="12" t="s">
        <v>16</v>
      </c>
      <c r="M1376" s="12" t="s">
        <v>723</v>
      </c>
      <c r="N1376" s="12" t="s">
        <v>35</v>
      </c>
      <c r="O1376" s="12">
        <v>8660</v>
      </c>
    </row>
    <row r="1377" customHeight="1" spans="1:16">
      <c r="A1377" s="13">
        <v>44357</v>
      </c>
      <c r="B1377" s="15">
        <v>147645</v>
      </c>
      <c r="C1377" s="12" t="s">
        <v>5779</v>
      </c>
      <c r="D1377" s="12" t="s">
        <v>11117</v>
      </c>
      <c r="E1377" s="12">
        <v>37</v>
      </c>
      <c r="F1377" s="12" t="s">
        <v>11118</v>
      </c>
      <c r="G1377" s="12" t="s">
        <v>50</v>
      </c>
      <c r="H1377" s="12" t="s">
        <v>41</v>
      </c>
      <c r="I1377" s="12" t="s">
        <v>13361</v>
      </c>
      <c r="J1377" s="12" t="s">
        <v>11221</v>
      </c>
      <c r="K1377" s="12" t="s">
        <v>15</v>
      </c>
      <c r="L1377" s="12" t="s">
        <v>16</v>
      </c>
      <c r="M1377" s="12" t="s">
        <v>17</v>
      </c>
      <c r="N1377" s="12" t="s">
        <v>35</v>
      </c>
      <c r="O1377" s="12">
        <v>70000</v>
      </c>
      <c r="P1377" s="12" t="s">
        <v>13362</v>
      </c>
    </row>
    <row r="1378" customHeight="1" spans="1:15">
      <c r="A1378" s="13">
        <v>44357</v>
      </c>
      <c r="B1378" s="15">
        <v>166068</v>
      </c>
      <c r="C1378" s="12" t="s">
        <v>13363</v>
      </c>
      <c r="D1378" s="12" t="s">
        <v>11131</v>
      </c>
      <c r="E1378" s="12">
        <v>27</v>
      </c>
      <c r="F1378" s="12" t="s">
        <v>109</v>
      </c>
      <c r="G1378" s="12" t="s">
        <v>109</v>
      </c>
      <c r="H1378" s="12" t="s">
        <v>13</v>
      </c>
      <c r="I1378" s="12" t="s">
        <v>12810</v>
      </c>
      <c r="J1378" s="12" t="s">
        <v>11135</v>
      </c>
      <c r="K1378" s="12" t="s">
        <v>15</v>
      </c>
      <c r="L1378" s="12" t="s">
        <v>16</v>
      </c>
      <c r="M1378" s="12" t="s">
        <v>17</v>
      </c>
      <c r="N1378" s="12" t="s">
        <v>35</v>
      </c>
      <c r="O1378" s="12">
        <v>3980</v>
      </c>
    </row>
    <row r="1379" customHeight="1" spans="1:15">
      <c r="A1379" s="13">
        <v>44357</v>
      </c>
      <c r="B1379" s="15">
        <v>157549</v>
      </c>
      <c r="C1379" s="12" t="s">
        <v>11610</v>
      </c>
      <c r="D1379" s="12" t="s">
        <v>11117</v>
      </c>
      <c r="E1379" s="12">
        <v>35</v>
      </c>
      <c r="F1379" s="12" t="s">
        <v>2310</v>
      </c>
      <c r="G1379" s="12" t="s">
        <v>2310</v>
      </c>
      <c r="H1379" s="12" t="s">
        <v>13</v>
      </c>
      <c r="I1379" s="12" t="s">
        <v>13364</v>
      </c>
      <c r="J1379" s="12" t="s">
        <v>11135</v>
      </c>
      <c r="K1379" s="12" t="s">
        <v>15</v>
      </c>
      <c r="L1379" s="12" t="s">
        <v>101</v>
      </c>
      <c r="M1379" s="12" t="s">
        <v>101</v>
      </c>
      <c r="N1379" s="12" t="s">
        <v>35</v>
      </c>
      <c r="O1379" s="12">
        <v>16750</v>
      </c>
    </row>
    <row r="1380" customHeight="1" spans="1:15">
      <c r="A1380" s="13">
        <v>44357</v>
      </c>
      <c r="B1380" s="15">
        <v>152655</v>
      </c>
      <c r="C1380" s="12" t="s">
        <v>11568</v>
      </c>
      <c r="D1380" s="12" t="s">
        <v>11117</v>
      </c>
      <c r="E1380" s="12">
        <v>35</v>
      </c>
      <c r="F1380" s="12" t="s">
        <v>11123</v>
      </c>
      <c r="G1380" s="12" t="s">
        <v>1418</v>
      </c>
      <c r="H1380" s="12" t="s">
        <v>41</v>
      </c>
      <c r="I1380" s="12" t="s">
        <v>13365</v>
      </c>
      <c r="J1380" s="12" t="s">
        <v>11483</v>
      </c>
      <c r="K1380" s="12" t="s">
        <v>175</v>
      </c>
      <c r="L1380" s="12" t="s">
        <v>101</v>
      </c>
      <c r="M1380" s="12" t="s">
        <v>101</v>
      </c>
      <c r="N1380" s="12" t="s">
        <v>35</v>
      </c>
      <c r="O1380" s="12">
        <v>23650</v>
      </c>
    </row>
    <row r="1381" customHeight="1" spans="1:15">
      <c r="A1381" s="13">
        <v>44357</v>
      </c>
      <c r="B1381" s="15">
        <v>148639</v>
      </c>
      <c r="C1381" s="12" t="s">
        <v>12186</v>
      </c>
      <c r="D1381" s="12" t="s">
        <v>11117</v>
      </c>
      <c r="E1381" s="12">
        <v>38</v>
      </c>
      <c r="F1381" s="12" t="s">
        <v>4722</v>
      </c>
      <c r="G1381" s="12" t="s">
        <v>4722</v>
      </c>
      <c r="H1381" s="12" t="s">
        <v>13</v>
      </c>
      <c r="I1381" s="12" t="s">
        <v>13366</v>
      </c>
      <c r="J1381" s="12" t="s">
        <v>11221</v>
      </c>
      <c r="K1381" s="12" t="s">
        <v>15</v>
      </c>
      <c r="L1381" s="12" t="s">
        <v>16</v>
      </c>
      <c r="M1381" s="12" t="s">
        <v>17</v>
      </c>
      <c r="N1381" s="12" t="s">
        <v>35</v>
      </c>
      <c r="O1381" s="12">
        <v>19999</v>
      </c>
    </row>
    <row r="1382" customHeight="1" spans="1:15">
      <c r="A1382" s="13">
        <v>44358</v>
      </c>
      <c r="B1382" s="15">
        <v>163111</v>
      </c>
      <c r="C1382" s="12" t="s">
        <v>847</v>
      </c>
      <c r="D1382" s="12" t="s">
        <v>11117</v>
      </c>
      <c r="E1382" s="12">
        <v>36</v>
      </c>
      <c r="F1382" s="12" t="s">
        <v>1180</v>
      </c>
      <c r="G1382" s="12" t="s">
        <v>11754</v>
      </c>
      <c r="H1382" s="12" t="s">
        <v>13</v>
      </c>
      <c r="I1382" s="12" t="s">
        <v>13367</v>
      </c>
      <c r="J1382" s="12" t="s">
        <v>11221</v>
      </c>
      <c r="K1382" s="12" t="s">
        <v>15</v>
      </c>
      <c r="L1382" s="12" t="s">
        <v>16</v>
      </c>
      <c r="M1382" s="12" t="s">
        <v>17</v>
      </c>
      <c r="N1382" s="12" t="s">
        <v>35</v>
      </c>
      <c r="O1382" s="12">
        <v>16800</v>
      </c>
    </row>
    <row r="1383" customHeight="1" spans="1:15">
      <c r="A1383" s="13">
        <v>44358</v>
      </c>
      <c r="B1383" s="15">
        <v>151106</v>
      </c>
      <c r="C1383" s="12" t="s">
        <v>11407</v>
      </c>
      <c r="D1383" s="12" t="s">
        <v>11117</v>
      </c>
      <c r="E1383" s="12">
        <v>36</v>
      </c>
      <c r="F1383" s="12" t="s">
        <v>280</v>
      </c>
      <c r="G1383" s="12" t="s">
        <v>280</v>
      </c>
      <c r="H1383" s="12" t="s">
        <v>13</v>
      </c>
      <c r="I1383" s="12" t="s">
        <v>13368</v>
      </c>
      <c r="J1383" s="12" t="s">
        <v>11221</v>
      </c>
      <c r="K1383" s="12" t="s">
        <v>15</v>
      </c>
      <c r="L1383" s="12" t="s">
        <v>26</v>
      </c>
      <c r="M1383" s="12" t="s">
        <v>27</v>
      </c>
      <c r="N1383" s="12" t="s">
        <v>35</v>
      </c>
      <c r="O1383" s="12">
        <v>9999</v>
      </c>
    </row>
    <row r="1384" customHeight="1" spans="1:15">
      <c r="A1384" s="13">
        <v>44358</v>
      </c>
      <c r="B1384" s="15">
        <v>152184</v>
      </c>
      <c r="C1384" s="12" t="s">
        <v>13369</v>
      </c>
      <c r="D1384" s="12" t="s">
        <v>11117</v>
      </c>
      <c r="E1384" s="12">
        <v>36</v>
      </c>
      <c r="F1384" s="12" t="s">
        <v>1180</v>
      </c>
      <c r="G1384" s="12" t="s">
        <v>11739</v>
      </c>
      <c r="H1384" s="12" t="s">
        <v>13</v>
      </c>
      <c r="I1384" s="12" t="s">
        <v>12936</v>
      </c>
      <c r="J1384" s="12" t="s">
        <v>11135</v>
      </c>
      <c r="K1384" s="12" t="s">
        <v>15</v>
      </c>
      <c r="L1384" s="12" t="s">
        <v>26</v>
      </c>
      <c r="M1384" s="12" t="s">
        <v>27</v>
      </c>
      <c r="N1384" s="12" t="s">
        <v>35</v>
      </c>
      <c r="O1384" s="12">
        <v>20000</v>
      </c>
    </row>
    <row r="1385" customHeight="1" spans="1:15">
      <c r="A1385" s="13">
        <v>44358</v>
      </c>
      <c r="B1385" s="15">
        <v>152801</v>
      </c>
      <c r="C1385" s="12" t="s">
        <v>11342</v>
      </c>
      <c r="D1385" s="12" t="s">
        <v>11131</v>
      </c>
      <c r="E1385" s="12">
        <v>45</v>
      </c>
      <c r="F1385" s="12" t="s">
        <v>368</v>
      </c>
      <c r="G1385" s="12" t="s">
        <v>368</v>
      </c>
      <c r="H1385" s="12" t="s">
        <v>13</v>
      </c>
      <c r="I1385" s="12" t="s">
        <v>13322</v>
      </c>
      <c r="J1385" s="12" t="s">
        <v>11731</v>
      </c>
      <c r="K1385" s="12" t="s">
        <v>175</v>
      </c>
      <c r="L1385" s="12" t="s">
        <v>26</v>
      </c>
      <c r="M1385" s="12" t="s">
        <v>726</v>
      </c>
      <c r="N1385" s="12" t="s">
        <v>35</v>
      </c>
      <c r="O1385" s="12">
        <v>1299</v>
      </c>
    </row>
    <row r="1386" customHeight="1" spans="1:15">
      <c r="A1386" s="13">
        <v>44359</v>
      </c>
      <c r="B1386" s="15">
        <v>166558</v>
      </c>
      <c r="C1386" s="12" t="s">
        <v>13370</v>
      </c>
      <c r="D1386" s="12" t="s">
        <v>11131</v>
      </c>
      <c r="E1386" s="12">
        <v>33</v>
      </c>
      <c r="F1386" s="12" t="s">
        <v>368</v>
      </c>
      <c r="G1386" s="12" t="s">
        <v>368</v>
      </c>
      <c r="H1386" s="12" t="s">
        <v>13</v>
      </c>
      <c r="I1386" s="12" t="s">
        <v>13371</v>
      </c>
      <c r="J1386" s="12" t="s">
        <v>11518</v>
      </c>
      <c r="K1386" s="12" t="s">
        <v>175</v>
      </c>
      <c r="L1386" s="12" t="s">
        <v>26</v>
      </c>
      <c r="M1386" s="12" t="s">
        <v>726</v>
      </c>
      <c r="N1386" s="12" t="s">
        <v>35</v>
      </c>
      <c r="O1386" s="12">
        <v>1848</v>
      </c>
    </row>
    <row r="1387" customHeight="1" spans="1:15">
      <c r="A1387" s="13">
        <v>44359</v>
      </c>
      <c r="B1387" s="15">
        <v>168569</v>
      </c>
      <c r="C1387" s="12" t="s">
        <v>11274</v>
      </c>
      <c r="D1387" s="12" t="s">
        <v>11117</v>
      </c>
      <c r="E1387" s="12">
        <v>34</v>
      </c>
      <c r="F1387" s="12" t="s">
        <v>1180</v>
      </c>
      <c r="G1387" s="12" t="s">
        <v>11739</v>
      </c>
      <c r="H1387" s="12" t="s">
        <v>13</v>
      </c>
      <c r="I1387" s="12" t="s">
        <v>13372</v>
      </c>
      <c r="J1387" s="12" t="s">
        <v>11135</v>
      </c>
      <c r="K1387" s="12" t="s">
        <v>15</v>
      </c>
      <c r="L1387" s="12" t="s">
        <v>16</v>
      </c>
      <c r="M1387" s="12" t="s">
        <v>17</v>
      </c>
      <c r="N1387" s="12" t="s">
        <v>35</v>
      </c>
      <c r="O1387" s="12">
        <v>8999</v>
      </c>
    </row>
    <row r="1388" customHeight="1" spans="1:15">
      <c r="A1388" s="13">
        <v>44359</v>
      </c>
      <c r="B1388" s="15">
        <v>171692</v>
      </c>
      <c r="C1388" s="12" t="s">
        <v>13373</v>
      </c>
      <c r="D1388" s="12" t="s">
        <v>11117</v>
      </c>
      <c r="E1388" s="12">
        <v>22</v>
      </c>
      <c r="F1388" s="12" t="s">
        <v>1180</v>
      </c>
      <c r="G1388" s="12" t="s">
        <v>11739</v>
      </c>
      <c r="H1388" s="12" t="s">
        <v>13</v>
      </c>
      <c r="I1388" s="12" t="s">
        <v>13374</v>
      </c>
      <c r="J1388" s="12" t="s">
        <v>11731</v>
      </c>
      <c r="K1388" s="12" t="s">
        <v>175</v>
      </c>
      <c r="L1388" s="12" t="s">
        <v>26</v>
      </c>
      <c r="M1388" s="12" t="s">
        <v>726</v>
      </c>
      <c r="N1388" s="12" t="s">
        <v>35</v>
      </c>
      <c r="O1388" s="12">
        <v>6479</v>
      </c>
    </row>
    <row r="1389" customHeight="1" spans="1:15">
      <c r="A1389" s="13">
        <v>44359</v>
      </c>
      <c r="B1389" s="15">
        <v>149361</v>
      </c>
      <c r="C1389" s="12" t="s">
        <v>11753</v>
      </c>
      <c r="D1389" s="12" t="s">
        <v>11117</v>
      </c>
      <c r="E1389" s="12">
        <v>34</v>
      </c>
      <c r="F1389" s="12" t="s">
        <v>368</v>
      </c>
      <c r="G1389" s="12" t="s">
        <v>368</v>
      </c>
      <c r="H1389" s="12" t="s">
        <v>13</v>
      </c>
      <c r="I1389" s="12" t="s">
        <v>13375</v>
      </c>
      <c r="J1389" s="12" t="s">
        <v>11518</v>
      </c>
      <c r="K1389" s="12" t="s">
        <v>175</v>
      </c>
      <c r="L1389" s="12" t="s">
        <v>26</v>
      </c>
      <c r="M1389" s="12" t="s">
        <v>726</v>
      </c>
      <c r="N1389" s="12" t="s">
        <v>35</v>
      </c>
      <c r="O1389" s="12">
        <v>10998</v>
      </c>
    </row>
    <row r="1390" customHeight="1" spans="1:15">
      <c r="A1390" s="13">
        <v>44359</v>
      </c>
      <c r="B1390" s="15">
        <v>153936</v>
      </c>
      <c r="C1390" s="12" t="s">
        <v>13376</v>
      </c>
      <c r="D1390" s="12" t="s">
        <v>11117</v>
      </c>
      <c r="E1390" s="12">
        <v>37</v>
      </c>
      <c r="F1390" s="12" t="s">
        <v>11118</v>
      </c>
      <c r="G1390" s="12" t="s">
        <v>50</v>
      </c>
      <c r="H1390" s="12" t="s">
        <v>41</v>
      </c>
      <c r="I1390" s="12" t="s">
        <v>13377</v>
      </c>
      <c r="J1390" s="12" t="s">
        <v>11135</v>
      </c>
      <c r="K1390" s="12" t="s">
        <v>15</v>
      </c>
      <c r="L1390" s="12" t="s">
        <v>16</v>
      </c>
      <c r="M1390" s="12" t="s">
        <v>17</v>
      </c>
      <c r="N1390" s="12" t="s">
        <v>35</v>
      </c>
      <c r="O1390" s="12">
        <v>25055</v>
      </c>
    </row>
    <row r="1391" customHeight="1" spans="1:15">
      <c r="A1391" s="13">
        <v>44359</v>
      </c>
      <c r="B1391" s="15">
        <v>158634</v>
      </c>
      <c r="C1391" s="12" t="s">
        <v>13378</v>
      </c>
      <c r="D1391" s="12" t="s">
        <v>11117</v>
      </c>
      <c r="E1391" s="12">
        <v>38</v>
      </c>
      <c r="F1391" s="12" t="s">
        <v>368</v>
      </c>
      <c r="G1391" s="12" t="s">
        <v>368</v>
      </c>
      <c r="H1391" s="12" t="s">
        <v>13</v>
      </c>
      <c r="I1391" s="12" t="s">
        <v>13379</v>
      </c>
      <c r="J1391" s="12" t="s">
        <v>11221</v>
      </c>
      <c r="K1391" s="12" t="s">
        <v>15</v>
      </c>
      <c r="L1391" s="12" t="s">
        <v>16</v>
      </c>
      <c r="M1391" s="12" t="s">
        <v>17</v>
      </c>
      <c r="N1391" s="12" t="s">
        <v>35</v>
      </c>
      <c r="O1391" s="12">
        <v>19800</v>
      </c>
    </row>
    <row r="1392" customHeight="1" spans="1:15">
      <c r="A1392" s="13">
        <v>44359</v>
      </c>
      <c r="B1392" s="15">
        <v>153232</v>
      </c>
      <c r="C1392" s="12" t="s">
        <v>11882</v>
      </c>
      <c r="D1392" s="12" t="s">
        <v>11117</v>
      </c>
      <c r="E1392" s="12">
        <v>38</v>
      </c>
      <c r="F1392" s="12" t="s">
        <v>1180</v>
      </c>
      <c r="G1392" s="12" t="s">
        <v>11739</v>
      </c>
      <c r="H1392" s="12" t="s">
        <v>13</v>
      </c>
      <c r="I1392" s="12" t="s">
        <v>13380</v>
      </c>
      <c r="J1392" s="12" t="s">
        <v>11120</v>
      </c>
      <c r="K1392" s="12" t="s">
        <v>15</v>
      </c>
      <c r="L1392" s="12" t="s">
        <v>16</v>
      </c>
      <c r="M1392" s="12" t="s">
        <v>17</v>
      </c>
      <c r="N1392" s="12" t="s">
        <v>35</v>
      </c>
      <c r="O1392" s="12">
        <v>19999</v>
      </c>
    </row>
    <row r="1393" customHeight="1" spans="1:15">
      <c r="A1393" s="13">
        <v>44359</v>
      </c>
      <c r="B1393" s="15">
        <v>167194</v>
      </c>
      <c r="C1393" s="12" t="s">
        <v>5662</v>
      </c>
      <c r="D1393" s="12" t="s">
        <v>11131</v>
      </c>
      <c r="E1393" s="12">
        <v>40</v>
      </c>
      <c r="F1393" s="12" t="s">
        <v>109</v>
      </c>
      <c r="G1393" s="12" t="s">
        <v>109</v>
      </c>
      <c r="H1393" s="12" t="s">
        <v>13</v>
      </c>
      <c r="I1393" s="12" t="s">
        <v>11396</v>
      </c>
      <c r="J1393" s="12" t="s">
        <v>11731</v>
      </c>
      <c r="K1393" s="12" t="s">
        <v>175</v>
      </c>
      <c r="L1393" s="12" t="s">
        <v>26</v>
      </c>
      <c r="M1393" s="12" t="s">
        <v>726</v>
      </c>
      <c r="N1393" s="12" t="s">
        <v>35</v>
      </c>
      <c r="O1393" s="12">
        <v>1499</v>
      </c>
    </row>
    <row r="1394" customHeight="1" spans="1:15">
      <c r="A1394" s="13">
        <v>44359</v>
      </c>
      <c r="B1394" s="15">
        <v>158527</v>
      </c>
      <c r="C1394" s="12" t="s">
        <v>13381</v>
      </c>
      <c r="D1394" s="12" t="s">
        <v>11131</v>
      </c>
      <c r="E1394" s="12">
        <v>32</v>
      </c>
      <c r="F1394" s="12" t="s">
        <v>109</v>
      </c>
      <c r="G1394" s="12" t="s">
        <v>109</v>
      </c>
      <c r="H1394" s="12" t="s">
        <v>13</v>
      </c>
      <c r="I1394" s="12" t="s">
        <v>13382</v>
      </c>
      <c r="J1394" s="12" t="s">
        <v>11221</v>
      </c>
      <c r="K1394" s="12" t="s">
        <v>15</v>
      </c>
      <c r="L1394" s="12" t="s">
        <v>26</v>
      </c>
      <c r="M1394" s="12" t="s">
        <v>27</v>
      </c>
      <c r="N1394" s="12" t="s">
        <v>35</v>
      </c>
      <c r="O1394" s="12">
        <v>760</v>
      </c>
    </row>
    <row r="1395" customHeight="1" spans="1:15">
      <c r="A1395" s="13">
        <v>44359</v>
      </c>
      <c r="B1395" s="15">
        <v>147350</v>
      </c>
      <c r="C1395" s="12" t="s">
        <v>13383</v>
      </c>
      <c r="D1395" s="12" t="s">
        <v>11131</v>
      </c>
      <c r="E1395" s="12">
        <v>41</v>
      </c>
      <c r="F1395" s="12" t="s">
        <v>368</v>
      </c>
      <c r="G1395" s="12" t="s">
        <v>368</v>
      </c>
      <c r="H1395" s="12" t="s">
        <v>13</v>
      </c>
      <c r="I1395" s="12" t="s">
        <v>13384</v>
      </c>
      <c r="J1395" s="12" t="s">
        <v>11518</v>
      </c>
      <c r="K1395" s="12" t="s">
        <v>175</v>
      </c>
      <c r="L1395" s="12" t="s">
        <v>26</v>
      </c>
      <c r="M1395" s="12" t="s">
        <v>726</v>
      </c>
      <c r="N1395" s="12" t="s">
        <v>35</v>
      </c>
      <c r="O1395" s="12">
        <v>1299</v>
      </c>
    </row>
    <row r="1396" customHeight="1" spans="1:15">
      <c r="A1396" s="13">
        <v>44359</v>
      </c>
      <c r="B1396" s="15">
        <v>144738</v>
      </c>
      <c r="C1396" s="12" t="s">
        <v>13385</v>
      </c>
      <c r="D1396" s="12" t="s">
        <v>11131</v>
      </c>
      <c r="E1396" s="12">
        <v>39</v>
      </c>
      <c r="F1396" s="12" t="s">
        <v>368</v>
      </c>
      <c r="G1396" s="12" t="s">
        <v>368</v>
      </c>
      <c r="H1396" s="12" t="s">
        <v>13</v>
      </c>
      <c r="I1396" s="12" t="s">
        <v>11239</v>
      </c>
      <c r="J1396" s="12" t="s">
        <v>11518</v>
      </c>
      <c r="K1396" s="12" t="s">
        <v>175</v>
      </c>
      <c r="L1396" s="12" t="s">
        <v>26</v>
      </c>
      <c r="M1396" s="12" t="s">
        <v>726</v>
      </c>
      <c r="N1396" s="12" t="s">
        <v>35</v>
      </c>
      <c r="O1396" s="12">
        <v>499</v>
      </c>
    </row>
    <row r="1397" customHeight="1" spans="1:15">
      <c r="A1397" s="13">
        <v>44359</v>
      </c>
      <c r="B1397" s="15">
        <v>149358</v>
      </c>
      <c r="C1397" s="12" t="s">
        <v>12971</v>
      </c>
      <c r="D1397" s="12" t="s">
        <v>11131</v>
      </c>
      <c r="E1397" s="12">
        <v>27</v>
      </c>
      <c r="F1397" s="12" t="s">
        <v>280</v>
      </c>
      <c r="G1397" s="12" t="s">
        <v>280</v>
      </c>
      <c r="H1397" s="12" t="s">
        <v>13</v>
      </c>
      <c r="I1397" s="12" t="s">
        <v>13386</v>
      </c>
      <c r="J1397" s="12" t="s">
        <v>11483</v>
      </c>
      <c r="K1397" s="12" t="s">
        <v>175</v>
      </c>
      <c r="L1397" s="12" t="s">
        <v>26</v>
      </c>
      <c r="M1397" s="12" t="s">
        <v>726</v>
      </c>
      <c r="N1397" s="12" t="s">
        <v>35</v>
      </c>
      <c r="O1397" s="12">
        <v>5387.18</v>
      </c>
    </row>
    <row r="1398" customHeight="1" spans="1:15">
      <c r="A1398" s="13">
        <v>44359</v>
      </c>
      <c r="B1398" s="15">
        <v>148656</v>
      </c>
      <c r="C1398" s="12" t="s">
        <v>7998</v>
      </c>
      <c r="D1398" s="12" t="s">
        <v>11117</v>
      </c>
      <c r="E1398" s="12">
        <v>37</v>
      </c>
      <c r="F1398" s="12" t="s">
        <v>109</v>
      </c>
      <c r="G1398" s="12" t="s">
        <v>109</v>
      </c>
      <c r="H1398" s="12" t="s">
        <v>13</v>
      </c>
      <c r="I1398" s="12" t="s">
        <v>13387</v>
      </c>
      <c r="J1398" s="12" t="s">
        <v>11221</v>
      </c>
      <c r="K1398" s="12" t="s">
        <v>15</v>
      </c>
      <c r="L1398" s="12" t="s">
        <v>101</v>
      </c>
      <c r="M1398" s="12" t="s">
        <v>101</v>
      </c>
      <c r="N1398" s="12" t="s">
        <v>35</v>
      </c>
      <c r="O1398" s="12">
        <v>2479</v>
      </c>
    </row>
    <row r="1399" customHeight="1" spans="1:15">
      <c r="A1399" s="13">
        <v>44360</v>
      </c>
      <c r="B1399" s="15">
        <v>157083</v>
      </c>
      <c r="C1399" s="12" t="s">
        <v>13388</v>
      </c>
      <c r="D1399" s="12" t="s">
        <v>11117</v>
      </c>
      <c r="E1399" s="12">
        <v>33</v>
      </c>
      <c r="F1399" s="12" t="s">
        <v>368</v>
      </c>
      <c r="G1399" s="12" t="s">
        <v>368</v>
      </c>
      <c r="H1399" s="12" t="s">
        <v>13</v>
      </c>
      <c r="I1399" s="12" t="s">
        <v>13389</v>
      </c>
      <c r="J1399" s="12" t="s">
        <v>11518</v>
      </c>
      <c r="K1399" s="12" t="s">
        <v>175</v>
      </c>
      <c r="L1399" s="12" t="s">
        <v>26</v>
      </c>
      <c r="M1399" s="12" t="s">
        <v>726</v>
      </c>
      <c r="N1399" s="12" t="s">
        <v>35</v>
      </c>
      <c r="O1399" s="12">
        <v>1399</v>
      </c>
    </row>
    <row r="1400" customHeight="1" spans="1:15">
      <c r="A1400" s="13">
        <v>44360</v>
      </c>
      <c r="B1400" s="15">
        <v>158618</v>
      </c>
      <c r="C1400" s="12" t="s">
        <v>13390</v>
      </c>
      <c r="D1400" s="12" t="s">
        <v>11117</v>
      </c>
      <c r="E1400" s="12">
        <v>18</v>
      </c>
      <c r="F1400" s="12" t="s">
        <v>368</v>
      </c>
      <c r="G1400" s="12" t="s">
        <v>368</v>
      </c>
      <c r="H1400" s="12" t="s">
        <v>13</v>
      </c>
      <c r="I1400" s="12" t="s">
        <v>13389</v>
      </c>
      <c r="J1400" s="12" t="s">
        <v>11518</v>
      </c>
      <c r="K1400" s="12" t="s">
        <v>175</v>
      </c>
      <c r="L1400" s="12" t="s">
        <v>26</v>
      </c>
      <c r="M1400" s="12" t="s">
        <v>726</v>
      </c>
      <c r="N1400" s="12" t="s">
        <v>35</v>
      </c>
      <c r="O1400" s="12">
        <v>1199</v>
      </c>
    </row>
    <row r="1401" customHeight="1" spans="1:15">
      <c r="A1401" s="13">
        <v>44360</v>
      </c>
      <c r="B1401" s="15">
        <v>158585</v>
      </c>
      <c r="C1401" s="12" t="s">
        <v>11339</v>
      </c>
      <c r="D1401" s="12" t="s">
        <v>11117</v>
      </c>
      <c r="E1401" s="12">
        <v>19</v>
      </c>
      <c r="F1401" s="12" t="s">
        <v>280</v>
      </c>
      <c r="G1401" s="12" t="s">
        <v>280</v>
      </c>
      <c r="H1401" s="12" t="s">
        <v>13</v>
      </c>
      <c r="I1401" s="12" t="s">
        <v>13254</v>
      </c>
      <c r="J1401" s="12" t="s">
        <v>11135</v>
      </c>
      <c r="K1401" s="12" t="s">
        <v>15</v>
      </c>
      <c r="L1401" s="12" t="s">
        <v>26</v>
      </c>
      <c r="M1401" s="12" t="s">
        <v>27</v>
      </c>
      <c r="N1401" s="12" t="s">
        <v>35</v>
      </c>
      <c r="O1401" s="12">
        <v>3960</v>
      </c>
    </row>
    <row r="1402" customHeight="1" spans="1:16">
      <c r="A1402" s="13">
        <v>44360</v>
      </c>
      <c r="B1402" s="15">
        <v>143664</v>
      </c>
      <c r="C1402" s="12" t="s">
        <v>13391</v>
      </c>
      <c r="D1402" s="12" t="s">
        <v>11131</v>
      </c>
      <c r="E1402" s="12">
        <v>35</v>
      </c>
      <c r="F1402" s="12" t="s">
        <v>1955</v>
      </c>
      <c r="G1402" s="12" t="s">
        <v>1955</v>
      </c>
      <c r="H1402" s="12" t="s">
        <v>13</v>
      </c>
      <c r="I1402" s="12" t="s">
        <v>1955</v>
      </c>
      <c r="J1402" s="12" t="s">
        <v>11221</v>
      </c>
      <c r="K1402" s="12" t="s">
        <v>15</v>
      </c>
      <c r="L1402" s="12" t="s">
        <v>16</v>
      </c>
      <c r="M1402" s="12" t="s">
        <v>17</v>
      </c>
      <c r="N1402" s="12" t="s">
        <v>236</v>
      </c>
      <c r="O1402" s="12">
        <v>0</v>
      </c>
      <c r="P1402" s="12" t="s">
        <v>13392</v>
      </c>
    </row>
    <row r="1403" customHeight="1" spans="1:15">
      <c r="A1403" s="13">
        <v>44360</v>
      </c>
      <c r="B1403" s="15">
        <v>150838</v>
      </c>
      <c r="C1403" s="12" t="s">
        <v>13393</v>
      </c>
      <c r="D1403" s="12" t="s">
        <v>11131</v>
      </c>
      <c r="E1403" s="12">
        <v>29</v>
      </c>
      <c r="F1403" s="12" t="s">
        <v>368</v>
      </c>
      <c r="G1403" s="12" t="s">
        <v>368</v>
      </c>
      <c r="H1403" s="12" t="s">
        <v>13</v>
      </c>
      <c r="I1403" s="12" t="s">
        <v>13394</v>
      </c>
      <c r="J1403" s="12" t="s">
        <v>11518</v>
      </c>
      <c r="K1403" s="12" t="s">
        <v>175</v>
      </c>
      <c r="L1403" s="12" t="s">
        <v>26</v>
      </c>
      <c r="M1403" s="12" t="s">
        <v>726</v>
      </c>
      <c r="N1403" s="12" t="s">
        <v>35</v>
      </c>
      <c r="O1403" s="12">
        <v>499</v>
      </c>
    </row>
    <row r="1404" customHeight="1" spans="1:15">
      <c r="A1404" s="13">
        <v>44360</v>
      </c>
      <c r="B1404" s="15">
        <v>144467</v>
      </c>
      <c r="C1404" s="12" t="s">
        <v>13395</v>
      </c>
      <c r="D1404" s="12" t="s">
        <v>11131</v>
      </c>
      <c r="E1404" s="12">
        <v>23</v>
      </c>
      <c r="F1404" s="12" t="s">
        <v>368</v>
      </c>
      <c r="G1404" s="12" t="s">
        <v>368</v>
      </c>
      <c r="H1404" s="12" t="s">
        <v>13</v>
      </c>
      <c r="I1404" s="12" t="s">
        <v>13389</v>
      </c>
      <c r="J1404" s="12" t="s">
        <v>11731</v>
      </c>
      <c r="K1404" s="12" t="s">
        <v>175</v>
      </c>
      <c r="L1404" s="12" t="s">
        <v>26</v>
      </c>
      <c r="M1404" s="12" t="s">
        <v>726</v>
      </c>
      <c r="N1404" s="12" t="s">
        <v>35</v>
      </c>
      <c r="O1404" s="12">
        <v>1199</v>
      </c>
    </row>
    <row r="1405" customHeight="1" spans="1:15">
      <c r="A1405" s="13">
        <v>44360</v>
      </c>
      <c r="B1405" s="15">
        <v>156004</v>
      </c>
      <c r="C1405" s="12" t="s">
        <v>13396</v>
      </c>
      <c r="D1405" s="12" t="s">
        <v>11117</v>
      </c>
      <c r="E1405" s="12">
        <v>18</v>
      </c>
      <c r="F1405" s="12" t="s">
        <v>109</v>
      </c>
      <c r="G1405" s="12" t="s">
        <v>109</v>
      </c>
      <c r="H1405" s="12" t="s">
        <v>13</v>
      </c>
      <c r="I1405" s="12" t="s">
        <v>13397</v>
      </c>
      <c r="J1405" s="12" t="s">
        <v>11731</v>
      </c>
      <c r="K1405" s="12" t="s">
        <v>175</v>
      </c>
      <c r="L1405" s="12" t="s">
        <v>26</v>
      </c>
      <c r="M1405" s="12" t="s">
        <v>726</v>
      </c>
      <c r="N1405" s="12" t="s">
        <v>35</v>
      </c>
      <c r="O1405" s="12">
        <v>1314</v>
      </c>
    </row>
    <row r="1406" customHeight="1" spans="1:15">
      <c r="A1406" s="13">
        <v>44360</v>
      </c>
      <c r="B1406" s="15">
        <v>151375</v>
      </c>
      <c r="C1406" s="12" t="s">
        <v>13398</v>
      </c>
      <c r="D1406" s="12" t="s">
        <v>11131</v>
      </c>
      <c r="E1406" s="12">
        <v>27</v>
      </c>
      <c r="F1406" s="12" t="s">
        <v>109</v>
      </c>
      <c r="G1406" s="12" t="s">
        <v>109</v>
      </c>
      <c r="H1406" s="12" t="s">
        <v>13</v>
      </c>
      <c r="I1406" s="12" t="s">
        <v>12773</v>
      </c>
      <c r="J1406" s="12" t="s">
        <v>11135</v>
      </c>
      <c r="K1406" s="12" t="s">
        <v>15</v>
      </c>
      <c r="L1406" s="12" t="s">
        <v>26</v>
      </c>
      <c r="M1406" s="12" t="s">
        <v>27</v>
      </c>
      <c r="N1406" s="12" t="s">
        <v>35</v>
      </c>
      <c r="O1406" s="12">
        <v>3980</v>
      </c>
    </row>
    <row r="1407" customHeight="1" spans="1:15">
      <c r="A1407" s="13">
        <v>44360</v>
      </c>
      <c r="B1407" s="15">
        <v>147236</v>
      </c>
      <c r="C1407" s="12" t="s">
        <v>11278</v>
      </c>
      <c r="D1407" s="12" t="s">
        <v>11117</v>
      </c>
      <c r="E1407" s="12">
        <v>20</v>
      </c>
      <c r="F1407" s="12" t="s">
        <v>109</v>
      </c>
      <c r="G1407" s="12" t="s">
        <v>109</v>
      </c>
      <c r="H1407" s="12" t="s">
        <v>13</v>
      </c>
      <c r="I1407" s="12" t="s">
        <v>13399</v>
      </c>
      <c r="J1407" s="12" t="s">
        <v>11221</v>
      </c>
      <c r="K1407" s="12" t="s">
        <v>15</v>
      </c>
      <c r="L1407" s="12" t="s">
        <v>16</v>
      </c>
      <c r="M1407" s="12" t="s">
        <v>17</v>
      </c>
      <c r="N1407" s="12" t="s">
        <v>35</v>
      </c>
      <c r="O1407" s="12">
        <v>1499</v>
      </c>
    </row>
    <row r="1408" customHeight="1" spans="1:15">
      <c r="A1408" s="13">
        <v>44360</v>
      </c>
      <c r="B1408" s="15">
        <v>163187</v>
      </c>
      <c r="C1408" s="12" t="s">
        <v>13400</v>
      </c>
      <c r="D1408" s="12" t="s">
        <v>11117</v>
      </c>
      <c r="E1408" s="12">
        <v>37</v>
      </c>
      <c r="F1408" s="12" t="s">
        <v>11118</v>
      </c>
      <c r="G1408" s="12" t="s">
        <v>50</v>
      </c>
      <c r="H1408" s="12" t="s">
        <v>41</v>
      </c>
      <c r="I1408" s="12" t="s">
        <v>13401</v>
      </c>
      <c r="J1408" s="12" t="s">
        <v>11221</v>
      </c>
      <c r="K1408" s="12" t="s">
        <v>15</v>
      </c>
      <c r="L1408" s="12" t="s">
        <v>16</v>
      </c>
      <c r="M1408" s="12" t="s">
        <v>17</v>
      </c>
      <c r="N1408" s="12" t="s">
        <v>35</v>
      </c>
      <c r="O1408" s="12">
        <v>12608</v>
      </c>
    </row>
    <row r="1409" customHeight="1" spans="1:15">
      <c r="A1409" s="13">
        <v>44360</v>
      </c>
      <c r="B1409" s="15">
        <v>151389</v>
      </c>
      <c r="C1409" s="12" t="s">
        <v>3305</v>
      </c>
      <c r="D1409" s="12" t="s">
        <v>11117</v>
      </c>
      <c r="E1409" s="12">
        <v>21</v>
      </c>
      <c r="F1409" s="12" t="s">
        <v>109</v>
      </c>
      <c r="G1409" s="12" t="s">
        <v>109</v>
      </c>
      <c r="H1409" s="12" t="s">
        <v>13</v>
      </c>
      <c r="I1409" s="12" t="s">
        <v>12436</v>
      </c>
      <c r="J1409" s="12" t="s">
        <v>11221</v>
      </c>
      <c r="K1409" s="12" t="s">
        <v>15</v>
      </c>
      <c r="L1409" s="12" t="s">
        <v>26</v>
      </c>
      <c r="M1409" s="12" t="s">
        <v>27</v>
      </c>
      <c r="N1409" s="12" t="s">
        <v>35</v>
      </c>
      <c r="O1409" s="12">
        <v>1499</v>
      </c>
    </row>
    <row r="1410" customHeight="1" spans="1:15">
      <c r="A1410" s="13">
        <v>44360</v>
      </c>
      <c r="B1410" s="15">
        <v>161373</v>
      </c>
      <c r="C1410" s="12" t="s">
        <v>13402</v>
      </c>
      <c r="D1410" s="12" t="s">
        <v>11117</v>
      </c>
      <c r="E1410" s="12">
        <v>21</v>
      </c>
      <c r="F1410" s="12" t="s">
        <v>2310</v>
      </c>
      <c r="G1410" s="12" t="s">
        <v>2310</v>
      </c>
      <c r="H1410" s="12" t="s">
        <v>13</v>
      </c>
      <c r="I1410" s="12" t="s">
        <v>13403</v>
      </c>
      <c r="J1410" s="12" t="s">
        <v>11221</v>
      </c>
      <c r="K1410" s="12" t="s">
        <v>15</v>
      </c>
      <c r="L1410" s="12" t="s">
        <v>16</v>
      </c>
      <c r="M1410" s="12" t="s">
        <v>17</v>
      </c>
      <c r="N1410" s="12" t="s">
        <v>35</v>
      </c>
      <c r="O1410" s="12">
        <v>2980</v>
      </c>
    </row>
    <row r="1411" customHeight="1" spans="1:16">
      <c r="A1411" s="13">
        <v>44360</v>
      </c>
      <c r="B1411" s="15">
        <v>153752</v>
      </c>
      <c r="C1411" s="12" t="s">
        <v>13404</v>
      </c>
      <c r="D1411" s="12" t="s">
        <v>11117</v>
      </c>
      <c r="E1411" s="12">
        <v>36</v>
      </c>
      <c r="F1411" s="12" t="s">
        <v>11139</v>
      </c>
      <c r="G1411" s="12" t="s">
        <v>148</v>
      </c>
      <c r="H1411" s="12" t="s">
        <v>41</v>
      </c>
      <c r="I1411" s="12" t="s">
        <v>13405</v>
      </c>
      <c r="J1411" s="12" t="s">
        <v>11221</v>
      </c>
      <c r="K1411" s="12" t="s">
        <v>15</v>
      </c>
      <c r="L1411" s="12" t="s">
        <v>16</v>
      </c>
      <c r="M1411" s="12" t="s">
        <v>17</v>
      </c>
      <c r="N1411" s="12" t="s">
        <v>35</v>
      </c>
      <c r="O1411" s="12">
        <v>12800</v>
      </c>
      <c r="P1411" s="12" t="s">
        <v>13406</v>
      </c>
    </row>
    <row r="1412" customHeight="1" spans="1:15">
      <c r="A1412" s="13">
        <v>44360</v>
      </c>
      <c r="B1412" s="15">
        <v>151164</v>
      </c>
      <c r="C1412" s="12" t="s">
        <v>11350</v>
      </c>
      <c r="D1412" s="12" t="s">
        <v>11131</v>
      </c>
      <c r="E1412" s="12">
        <v>34</v>
      </c>
      <c r="F1412" s="12" t="s">
        <v>2310</v>
      </c>
      <c r="G1412" s="12" t="s">
        <v>2310</v>
      </c>
      <c r="H1412" s="12" t="s">
        <v>13</v>
      </c>
      <c r="I1412" s="12" t="s">
        <v>13407</v>
      </c>
      <c r="J1412" s="12" t="s">
        <v>11135</v>
      </c>
      <c r="K1412" s="12" t="s">
        <v>15</v>
      </c>
      <c r="L1412" s="12" t="s">
        <v>16</v>
      </c>
      <c r="M1412" s="12" t="s">
        <v>17</v>
      </c>
      <c r="N1412" s="12" t="s">
        <v>35</v>
      </c>
      <c r="O1412" s="12">
        <v>4724</v>
      </c>
    </row>
    <row r="1413" customHeight="1" spans="1:15">
      <c r="A1413" s="13">
        <v>44360</v>
      </c>
      <c r="B1413" s="15">
        <v>152425</v>
      </c>
      <c r="C1413" s="12" t="s">
        <v>13408</v>
      </c>
      <c r="D1413" s="12" t="s">
        <v>11117</v>
      </c>
      <c r="E1413" s="12">
        <v>37</v>
      </c>
      <c r="F1413" s="12" t="s">
        <v>2310</v>
      </c>
      <c r="G1413" s="12" t="s">
        <v>2310</v>
      </c>
      <c r="H1413" s="12" t="s">
        <v>13</v>
      </c>
      <c r="I1413" s="12" t="s">
        <v>13409</v>
      </c>
      <c r="J1413" s="12" t="s">
        <v>11483</v>
      </c>
      <c r="K1413" s="12" t="s">
        <v>175</v>
      </c>
      <c r="L1413" s="12" t="s">
        <v>26</v>
      </c>
      <c r="M1413" s="12" t="s">
        <v>726</v>
      </c>
      <c r="N1413" s="12" t="s">
        <v>35</v>
      </c>
      <c r="O1413" s="12">
        <v>19999</v>
      </c>
    </row>
    <row r="1414" customHeight="1" spans="1:15">
      <c r="A1414" s="13">
        <v>44360</v>
      </c>
      <c r="B1414" s="15">
        <v>144738</v>
      </c>
      <c r="C1414" s="12" t="s">
        <v>13385</v>
      </c>
      <c r="D1414" s="12" t="s">
        <v>11131</v>
      </c>
      <c r="E1414" s="12">
        <v>37</v>
      </c>
      <c r="F1414" s="12" t="s">
        <v>109</v>
      </c>
      <c r="G1414" s="12" t="s">
        <v>109</v>
      </c>
      <c r="H1414" s="12" t="s">
        <v>13</v>
      </c>
      <c r="I1414" s="12" t="s">
        <v>13410</v>
      </c>
      <c r="J1414" s="12" t="s">
        <v>11483</v>
      </c>
      <c r="K1414" s="12" t="s">
        <v>175</v>
      </c>
      <c r="L1414" s="12" t="s">
        <v>26</v>
      </c>
      <c r="M1414" s="12" t="s">
        <v>726</v>
      </c>
      <c r="N1414" s="12" t="s">
        <v>35</v>
      </c>
      <c r="O1414" s="12">
        <v>5810</v>
      </c>
    </row>
    <row r="1415" customHeight="1" spans="1:15">
      <c r="A1415" s="13">
        <v>44360</v>
      </c>
      <c r="B1415" s="15">
        <v>153032</v>
      </c>
      <c r="C1415" s="12" t="s">
        <v>13411</v>
      </c>
      <c r="D1415" s="12" t="s">
        <v>11117</v>
      </c>
      <c r="E1415" s="12">
        <v>33</v>
      </c>
      <c r="F1415" s="12" t="s">
        <v>368</v>
      </c>
      <c r="G1415" s="12" t="s">
        <v>368</v>
      </c>
      <c r="H1415" s="12" t="s">
        <v>13</v>
      </c>
      <c r="I1415" s="12" t="s">
        <v>13412</v>
      </c>
      <c r="J1415" s="12" t="s">
        <v>11483</v>
      </c>
      <c r="K1415" s="12" t="s">
        <v>175</v>
      </c>
      <c r="L1415" s="12" t="s">
        <v>101</v>
      </c>
      <c r="M1415" s="12" t="s">
        <v>101</v>
      </c>
      <c r="N1415" s="12" t="s">
        <v>35</v>
      </c>
      <c r="O1415" s="12">
        <v>5780</v>
      </c>
    </row>
    <row r="1416" customHeight="1" spans="1:15">
      <c r="A1416" s="13">
        <v>44360</v>
      </c>
      <c r="B1416" s="15">
        <v>143241</v>
      </c>
      <c r="C1416" s="12" t="s">
        <v>13413</v>
      </c>
      <c r="D1416" s="12" t="s">
        <v>11117</v>
      </c>
      <c r="E1416" s="12">
        <v>36</v>
      </c>
      <c r="F1416" s="12" t="s">
        <v>11118</v>
      </c>
      <c r="G1416" s="12" t="s">
        <v>50</v>
      </c>
      <c r="H1416" s="12" t="s">
        <v>41</v>
      </c>
      <c r="I1416" s="12" t="s">
        <v>13414</v>
      </c>
      <c r="J1416" s="12" t="s">
        <v>13216</v>
      </c>
      <c r="K1416" s="12" t="s">
        <v>175</v>
      </c>
      <c r="L1416" s="12" t="s">
        <v>101</v>
      </c>
      <c r="M1416" s="12" t="s">
        <v>101</v>
      </c>
      <c r="N1416" s="12" t="s">
        <v>35</v>
      </c>
      <c r="O1416" s="12">
        <v>13038</v>
      </c>
    </row>
    <row r="1417" customHeight="1" spans="1:15">
      <c r="A1417" s="13">
        <v>44360</v>
      </c>
      <c r="B1417" s="15">
        <v>160142</v>
      </c>
      <c r="C1417" s="12" t="s">
        <v>13415</v>
      </c>
      <c r="D1417" s="12" t="s">
        <v>11131</v>
      </c>
      <c r="E1417" s="12">
        <v>23</v>
      </c>
      <c r="F1417" s="12" t="s">
        <v>368</v>
      </c>
      <c r="G1417" s="12" t="s">
        <v>368</v>
      </c>
      <c r="H1417" s="12" t="s">
        <v>13</v>
      </c>
      <c r="I1417" s="12" t="s">
        <v>13416</v>
      </c>
      <c r="J1417" s="12" t="s">
        <v>13216</v>
      </c>
      <c r="K1417" s="12" t="s">
        <v>175</v>
      </c>
      <c r="L1417" s="12" t="s">
        <v>101</v>
      </c>
      <c r="M1417" s="12" t="s">
        <v>101</v>
      </c>
      <c r="N1417" s="12" t="s">
        <v>35</v>
      </c>
      <c r="O1417" s="12">
        <v>5560</v>
      </c>
    </row>
    <row r="1418" customHeight="1" spans="1:15">
      <c r="A1418" s="13">
        <v>44360</v>
      </c>
      <c r="B1418" s="15">
        <v>144004</v>
      </c>
      <c r="C1418" s="12" t="s">
        <v>11407</v>
      </c>
      <c r="D1418" s="12" t="s">
        <v>11117</v>
      </c>
      <c r="E1418" s="12">
        <v>32</v>
      </c>
      <c r="F1418" s="12" t="s">
        <v>2310</v>
      </c>
      <c r="G1418" s="12" t="s">
        <v>2310</v>
      </c>
      <c r="H1418" s="12" t="s">
        <v>13</v>
      </c>
      <c r="I1418" s="12" t="s">
        <v>13417</v>
      </c>
      <c r="J1418" s="12" t="s">
        <v>13216</v>
      </c>
      <c r="K1418" s="12" t="s">
        <v>175</v>
      </c>
      <c r="L1418" s="12" t="s">
        <v>26</v>
      </c>
      <c r="M1418" s="12" t="s">
        <v>726</v>
      </c>
      <c r="N1418" s="12" t="s">
        <v>35</v>
      </c>
      <c r="O1418" s="12">
        <v>7959</v>
      </c>
    </row>
    <row r="1419" customHeight="1" spans="1:15">
      <c r="A1419" s="13">
        <v>44360</v>
      </c>
      <c r="B1419" s="15">
        <v>158535</v>
      </c>
      <c r="C1419" s="12" t="s">
        <v>13418</v>
      </c>
      <c r="D1419" s="12" t="s">
        <v>11117</v>
      </c>
      <c r="E1419" s="12">
        <v>40</v>
      </c>
      <c r="F1419" s="12" t="s">
        <v>280</v>
      </c>
      <c r="G1419" s="12" t="s">
        <v>280</v>
      </c>
      <c r="H1419" s="12" t="s">
        <v>13</v>
      </c>
      <c r="I1419" s="12" t="s">
        <v>13419</v>
      </c>
      <c r="J1419" s="12" t="s">
        <v>13216</v>
      </c>
      <c r="K1419" s="12" t="s">
        <v>175</v>
      </c>
      <c r="L1419" s="12" t="s">
        <v>26</v>
      </c>
      <c r="M1419" s="12" t="s">
        <v>726</v>
      </c>
      <c r="N1419" s="12" t="s">
        <v>35</v>
      </c>
      <c r="O1419" s="12">
        <v>1680</v>
      </c>
    </row>
    <row r="1420" customHeight="1" spans="1:15">
      <c r="A1420" s="13">
        <v>44360</v>
      </c>
      <c r="B1420" s="15">
        <v>149986</v>
      </c>
      <c r="C1420" s="12" t="s">
        <v>8953</v>
      </c>
      <c r="D1420" s="12" t="s">
        <v>11117</v>
      </c>
      <c r="E1420" s="12">
        <v>28</v>
      </c>
      <c r="F1420" s="12" t="s">
        <v>368</v>
      </c>
      <c r="G1420" s="12" t="s">
        <v>368</v>
      </c>
      <c r="H1420" s="12" t="s">
        <v>13</v>
      </c>
      <c r="I1420" s="12" t="s">
        <v>13420</v>
      </c>
      <c r="J1420" s="12" t="s">
        <v>13216</v>
      </c>
      <c r="K1420" s="12" t="s">
        <v>175</v>
      </c>
      <c r="L1420" s="12" t="s">
        <v>26</v>
      </c>
      <c r="M1420" s="12" t="s">
        <v>726</v>
      </c>
      <c r="N1420" s="12" t="s">
        <v>35</v>
      </c>
      <c r="O1420" s="12">
        <v>1730</v>
      </c>
    </row>
    <row r="1421" customHeight="1" spans="1:16">
      <c r="A1421" s="13">
        <v>44360</v>
      </c>
      <c r="B1421" s="15">
        <v>149443</v>
      </c>
      <c r="C1421" s="12" t="s">
        <v>13421</v>
      </c>
      <c r="D1421" s="12" t="s">
        <v>11117</v>
      </c>
      <c r="E1421" s="12">
        <v>22</v>
      </c>
      <c r="F1421" s="12" t="s">
        <v>11118</v>
      </c>
      <c r="G1421" s="12" t="s">
        <v>66</v>
      </c>
      <c r="H1421" s="12" t="s">
        <v>41</v>
      </c>
      <c r="I1421" s="12" t="s">
        <v>13422</v>
      </c>
      <c r="J1421" s="12" t="s">
        <v>11135</v>
      </c>
      <c r="K1421" s="12" t="s">
        <v>15</v>
      </c>
      <c r="L1421" s="12" t="s">
        <v>16</v>
      </c>
      <c r="M1421" s="12" t="s">
        <v>17</v>
      </c>
      <c r="N1421" s="12" t="s">
        <v>35</v>
      </c>
      <c r="O1421" s="12">
        <v>4000</v>
      </c>
      <c r="P1421" s="12" t="s">
        <v>13423</v>
      </c>
    </row>
    <row r="1422" customHeight="1" spans="1:15">
      <c r="A1422" s="13">
        <v>44361</v>
      </c>
      <c r="B1422" s="15">
        <v>158108</v>
      </c>
      <c r="C1422" s="12" t="s">
        <v>2033</v>
      </c>
      <c r="D1422" s="12" t="s">
        <v>11131</v>
      </c>
      <c r="E1422" s="12">
        <v>20</v>
      </c>
      <c r="F1422" s="12" t="s">
        <v>368</v>
      </c>
      <c r="G1422" s="12" t="s">
        <v>368</v>
      </c>
      <c r="H1422" s="12" t="s">
        <v>13</v>
      </c>
      <c r="I1422" s="12" t="s">
        <v>11239</v>
      </c>
      <c r="J1422" s="12" t="s">
        <v>11518</v>
      </c>
      <c r="K1422" s="12" t="s">
        <v>175</v>
      </c>
      <c r="L1422" s="12" t="s">
        <v>26</v>
      </c>
      <c r="M1422" s="12" t="s">
        <v>726</v>
      </c>
      <c r="N1422" s="12" t="s">
        <v>35</v>
      </c>
      <c r="O1422" s="12">
        <v>469</v>
      </c>
    </row>
    <row r="1423" customHeight="1" spans="1:15">
      <c r="A1423" s="13">
        <v>44361</v>
      </c>
      <c r="B1423" s="15">
        <v>162526</v>
      </c>
      <c r="C1423" s="12" t="s">
        <v>13424</v>
      </c>
      <c r="D1423" s="12" t="s">
        <v>11117</v>
      </c>
      <c r="E1423" s="12">
        <v>27</v>
      </c>
      <c r="F1423" s="12" t="s">
        <v>11118</v>
      </c>
      <c r="G1423" s="12" t="s">
        <v>12</v>
      </c>
      <c r="H1423" s="12" t="s">
        <v>13</v>
      </c>
      <c r="I1423" s="12" t="s">
        <v>13425</v>
      </c>
      <c r="J1423" s="12" t="s">
        <v>11483</v>
      </c>
      <c r="K1423" s="12" t="s">
        <v>175</v>
      </c>
      <c r="L1423" s="12" t="s">
        <v>26</v>
      </c>
      <c r="M1423" s="12" t="s">
        <v>726</v>
      </c>
      <c r="N1423" s="12" t="s">
        <v>35</v>
      </c>
      <c r="O1423" s="12">
        <v>3268</v>
      </c>
    </row>
    <row r="1424" customHeight="1" spans="1:16">
      <c r="A1424" s="13">
        <v>44361</v>
      </c>
      <c r="B1424" s="15">
        <v>149659</v>
      </c>
      <c r="C1424" s="12" t="s">
        <v>13426</v>
      </c>
      <c r="D1424" s="12" t="s">
        <v>11117</v>
      </c>
      <c r="E1424" s="12">
        <v>35</v>
      </c>
      <c r="F1424" s="12" t="s">
        <v>11157</v>
      </c>
      <c r="G1424" s="12" t="s">
        <v>118</v>
      </c>
      <c r="H1424" s="12" t="s">
        <v>41</v>
      </c>
      <c r="I1424" s="12" t="s">
        <v>13427</v>
      </c>
      <c r="J1424" s="12" t="s">
        <v>11221</v>
      </c>
      <c r="K1424" s="12" t="s">
        <v>15</v>
      </c>
      <c r="L1424" s="12" t="s">
        <v>16</v>
      </c>
      <c r="M1424" s="12" t="s">
        <v>17</v>
      </c>
      <c r="N1424" s="12" t="s">
        <v>35</v>
      </c>
      <c r="O1424" s="12">
        <v>21500</v>
      </c>
      <c r="P1424" s="12" t="s">
        <v>13428</v>
      </c>
    </row>
    <row r="1425" customHeight="1" spans="1:15">
      <c r="A1425" s="13">
        <v>44361</v>
      </c>
      <c r="B1425" s="15">
        <v>174361</v>
      </c>
      <c r="C1425" s="12" t="s">
        <v>847</v>
      </c>
      <c r="D1425" s="12" t="s">
        <v>11117</v>
      </c>
      <c r="E1425" s="12">
        <v>37</v>
      </c>
      <c r="F1425" s="12" t="s">
        <v>280</v>
      </c>
      <c r="G1425" s="12" t="s">
        <v>280</v>
      </c>
      <c r="H1425" s="12" t="s">
        <v>13</v>
      </c>
      <c r="I1425" s="12" t="s">
        <v>13429</v>
      </c>
      <c r="J1425" s="12" t="s">
        <v>13216</v>
      </c>
      <c r="K1425" s="12" t="s">
        <v>175</v>
      </c>
      <c r="L1425" s="12" t="s">
        <v>26</v>
      </c>
      <c r="M1425" s="12" t="s">
        <v>726</v>
      </c>
      <c r="N1425" s="12" t="s">
        <v>35</v>
      </c>
      <c r="O1425" s="12">
        <v>11900</v>
      </c>
    </row>
    <row r="1426" customHeight="1" spans="1:16">
      <c r="A1426" s="13">
        <v>44361</v>
      </c>
      <c r="B1426" s="15">
        <v>175003</v>
      </c>
      <c r="C1426" s="12" t="s">
        <v>13430</v>
      </c>
      <c r="D1426" s="12" t="s">
        <v>11117</v>
      </c>
      <c r="E1426" s="12">
        <v>40</v>
      </c>
      <c r="F1426" s="12" t="s">
        <v>2310</v>
      </c>
      <c r="G1426" s="12" t="s">
        <v>2310</v>
      </c>
      <c r="H1426" s="12" t="s">
        <v>13</v>
      </c>
      <c r="I1426" s="12" t="s">
        <v>13431</v>
      </c>
      <c r="J1426" s="12" t="s">
        <v>11518</v>
      </c>
      <c r="K1426" s="12" t="s">
        <v>175</v>
      </c>
      <c r="L1426" s="12" t="s">
        <v>26</v>
      </c>
      <c r="M1426" s="12" t="s">
        <v>726</v>
      </c>
      <c r="N1426" s="12" t="s">
        <v>236</v>
      </c>
      <c r="O1426" s="12">
        <v>0</v>
      </c>
      <c r="P1426" s="12" t="s">
        <v>13432</v>
      </c>
    </row>
    <row r="1427" customHeight="1" spans="1:15">
      <c r="A1427" s="13">
        <v>44361</v>
      </c>
      <c r="B1427" s="15">
        <v>156826</v>
      </c>
      <c r="C1427" s="12" t="s">
        <v>11261</v>
      </c>
      <c r="D1427" s="12" t="s">
        <v>11117</v>
      </c>
      <c r="E1427" s="12">
        <v>22</v>
      </c>
      <c r="F1427" s="12" t="s">
        <v>4722</v>
      </c>
      <c r="G1427" s="12" t="s">
        <v>4722</v>
      </c>
      <c r="H1427" s="12" t="s">
        <v>13</v>
      </c>
      <c r="I1427" s="12" t="s">
        <v>13433</v>
      </c>
      <c r="J1427" s="12" t="s">
        <v>11135</v>
      </c>
      <c r="K1427" s="12" t="s">
        <v>15</v>
      </c>
      <c r="L1427" s="12" t="s">
        <v>16</v>
      </c>
      <c r="M1427" s="12" t="s">
        <v>17</v>
      </c>
      <c r="N1427" s="12" t="s">
        <v>35</v>
      </c>
      <c r="O1427" s="12">
        <v>1360</v>
      </c>
    </row>
    <row r="1428" customHeight="1" spans="1:15">
      <c r="A1428" s="13">
        <v>44361</v>
      </c>
      <c r="B1428" s="15">
        <v>161780</v>
      </c>
      <c r="C1428" s="12" t="s">
        <v>1139</v>
      </c>
      <c r="D1428" s="12" t="s">
        <v>11117</v>
      </c>
      <c r="E1428" s="12">
        <v>37</v>
      </c>
      <c r="F1428" s="12" t="s">
        <v>11123</v>
      </c>
      <c r="G1428" s="12" t="s">
        <v>1418</v>
      </c>
      <c r="H1428" s="12" t="s">
        <v>41</v>
      </c>
      <c r="I1428" s="12" t="s">
        <v>13434</v>
      </c>
      <c r="J1428" s="12" t="s">
        <v>11120</v>
      </c>
      <c r="K1428" s="12" t="s">
        <v>15</v>
      </c>
      <c r="L1428" s="12" t="s">
        <v>26</v>
      </c>
      <c r="M1428" s="12" t="s">
        <v>27</v>
      </c>
      <c r="N1428" s="12" t="s">
        <v>35</v>
      </c>
      <c r="O1428" s="12">
        <v>11650</v>
      </c>
    </row>
    <row r="1429" customHeight="1" spans="1:15">
      <c r="A1429" s="13">
        <v>44361</v>
      </c>
      <c r="B1429" s="15">
        <v>148582</v>
      </c>
      <c r="C1429" s="12" t="s">
        <v>13435</v>
      </c>
      <c r="D1429" s="12" t="s">
        <v>11117</v>
      </c>
      <c r="E1429" s="12">
        <v>45</v>
      </c>
      <c r="F1429" s="12" t="s">
        <v>11178</v>
      </c>
      <c r="G1429" s="12" t="s">
        <v>622</v>
      </c>
      <c r="H1429" s="12" t="s">
        <v>13</v>
      </c>
      <c r="I1429" s="12" t="s">
        <v>13436</v>
      </c>
      <c r="J1429" s="12" t="s">
        <v>13216</v>
      </c>
      <c r="K1429" s="12" t="s">
        <v>175</v>
      </c>
      <c r="L1429" s="12" t="s">
        <v>26</v>
      </c>
      <c r="M1429" s="12" t="s">
        <v>726</v>
      </c>
      <c r="N1429" s="12" t="s">
        <v>35</v>
      </c>
      <c r="O1429" s="12">
        <v>10000</v>
      </c>
    </row>
    <row r="1430" customHeight="1" spans="1:15">
      <c r="A1430" s="13">
        <v>44362</v>
      </c>
      <c r="B1430" s="15">
        <v>153990</v>
      </c>
      <c r="C1430" s="12" t="s">
        <v>13437</v>
      </c>
      <c r="D1430" s="12" t="s">
        <v>11117</v>
      </c>
      <c r="E1430" s="12">
        <v>36</v>
      </c>
      <c r="F1430" s="12" t="s">
        <v>280</v>
      </c>
      <c r="G1430" s="12" t="s">
        <v>280</v>
      </c>
      <c r="H1430" s="12" t="s">
        <v>13</v>
      </c>
      <c r="I1430" s="12" t="s">
        <v>13438</v>
      </c>
      <c r="J1430" s="12" t="s">
        <v>11221</v>
      </c>
      <c r="K1430" s="12" t="s">
        <v>15</v>
      </c>
      <c r="L1430" s="12" t="s">
        <v>101</v>
      </c>
      <c r="M1430" s="12" t="s">
        <v>101</v>
      </c>
      <c r="N1430" s="12" t="s">
        <v>35</v>
      </c>
      <c r="O1430" s="12">
        <v>9633</v>
      </c>
    </row>
    <row r="1431" customHeight="1" spans="1:15">
      <c r="A1431" s="13">
        <v>44362</v>
      </c>
      <c r="B1431" s="15">
        <v>148910</v>
      </c>
      <c r="C1431" s="12" t="s">
        <v>13023</v>
      </c>
      <c r="D1431" s="12" t="s">
        <v>11131</v>
      </c>
      <c r="E1431" s="12">
        <v>24</v>
      </c>
      <c r="F1431" s="12" t="s">
        <v>368</v>
      </c>
      <c r="G1431" s="12" t="s">
        <v>368</v>
      </c>
      <c r="H1431" s="12" t="s">
        <v>13</v>
      </c>
      <c r="I1431" s="12" t="s">
        <v>13439</v>
      </c>
      <c r="J1431" s="12" t="s">
        <v>13216</v>
      </c>
      <c r="K1431" s="12" t="s">
        <v>175</v>
      </c>
      <c r="L1431" s="12" t="s">
        <v>26</v>
      </c>
      <c r="M1431" s="12" t="s">
        <v>726</v>
      </c>
      <c r="N1431" s="12" t="s">
        <v>35</v>
      </c>
      <c r="O1431" s="12">
        <v>2277</v>
      </c>
    </row>
    <row r="1432" customHeight="1" spans="1:15">
      <c r="A1432" s="13">
        <v>44362</v>
      </c>
      <c r="B1432" s="15">
        <v>158286</v>
      </c>
      <c r="C1432" s="12" t="s">
        <v>5082</v>
      </c>
      <c r="D1432" s="12" t="s">
        <v>11117</v>
      </c>
      <c r="E1432" s="12">
        <v>36</v>
      </c>
      <c r="F1432" s="12" t="s">
        <v>11178</v>
      </c>
      <c r="G1432" s="12" t="s">
        <v>622</v>
      </c>
      <c r="H1432" s="12" t="s">
        <v>13</v>
      </c>
      <c r="I1432" s="12" t="s">
        <v>13440</v>
      </c>
      <c r="J1432" s="12" t="s">
        <v>11731</v>
      </c>
      <c r="K1432" s="12" t="s">
        <v>175</v>
      </c>
      <c r="L1432" s="12" t="s">
        <v>26</v>
      </c>
      <c r="M1432" s="12" t="s">
        <v>726</v>
      </c>
      <c r="N1432" s="12" t="s">
        <v>35</v>
      </c>
      <c r="O1432" s="12">
        <v>1760</v>
      </c>
    </row>
    <row r="1433" customHeight="1" spans="1:15">
      <c r="A1433" s="13">
        <v>44362</v>
      </c>
      <c r="B1433" s="15">
        <v>153994</v>
      </c>
      <c r="C1433" s="12" t="s">
        <v>13441</v>
      </c>
      <c r="D1433" s="12" t="s">
        <v>11131</v>
      </c>
      <c r="E1433" s="12">
        <v>40</v>
      </c>
      <c r="F1433" s="12" t="s">
        <v>368</v>
      </c>
      <c r="G1433" s="12" t="s">
        <v>368</v>
      </c>
      <c r="H1433" s="12" t="s">
        <v>13</v>
      </c>
      <c r="I1433" s="12" t="s">
        <v>13442</v>
      </c>
      <c r="J1433" s="12" t="s">
        <v>11731</v>
      </c>
      <c r="K1433" s="12" t="s">
        <v>175</v>
      </c>
      <c r="L1433" s="12" t="s">
        <v>26</v>
      </c>
      <c r="M1433" s="12" t="s">
        <v>726</v>
      </c>
      <c r="N1433" s="12" t="s">
        <v>35</v>
      </c>
      <c r="O1433" s="12">
        <v>1199</v>
      </c>
    </row>
    <row r="1434" customHeight="1" spans="1:16">
      <c r="A1434" s="13">
        <v>44362</v>
      </c>
      <c r="B1434" s="15">
        <v>154559</v>
      </c>
      <c r="C1434" s="12" t="s">
        <v>13443</v>
      </c>
      <c r="D1434" s="12" t="s">
        <v>11117</v>
      </c>
      <c r="E1434" s="12">
        <v>28</v>
      </c>
      <c r="F1434" s="12" t="s">
        <v>11157</v>
      </c>
      <c r="G1434" s="12" t="s">
        <v>118</v>
      </c>
      <c r="H1434" s="12" t="s">
        <v>41</v>
      </c>
      <c r="I1434" s="12" t="s">
        <v>13444</v>
      </c>
      <c r="J1434" s="12" t="s">
        <v>13216</v>
      </c>
      <c r="K1434" s="12" t="s">
        <v>175</v>
      </c>
      <c r="L1434" s="12" t="s">
        <v>26</v>
      </c>
      <c r="M1434" s="12" t="s">
        <v>726</v>
      </c>
      <c r="N1434" s="12" t="s">
        <v>236</v>
      </c>
      <c r="O1434" s="12">
        <v>0</v>
      </c>
      <c r="P1434" s="12" t="s">
        <v>13445</v>
      </c>
    </row>
    <row r="1435" customHeight="1" spans="1:15">
      <c r="A1435" s="13">
        <v>44363</v>
      </c>
      <c r="B1435" s="15">
        <v>150148</v>
      </c>
      <c r="C1435" s="12" t="s">
        <v>12798</v>
      </c>
      <c r="D1435" s="12" t="s">
        <v>11117</v>
      </c>
      <c r="E1435" s="12">
        <v>36</v>
      </c>
      <c r="F1435" s="12" t="s">
        <v>1180</v>
      </c>
      <c r="G1435" s="12" t="s">
        <v>11739</v>
      </c>
      <c r="H1435" s="12" t="s">
        <v>13</v>
      </c>
      <c r="I1435" s="12" t="s">
        <v>13446</v>
      </c>
      <c r="J1435" s="12" t="s">
        <v>11135</v>
      </c>
      <c r="K1435" s="12" t="s">
        <v>15</v>
      </c>
      <c r="L1435" s="12" t="s">
        <v>16</v>
      </c>
      <c r="M1435" s="12" t="s">
        <v>17</v>
      </c>
      <c r="N1435" s="12" t="s">
        <v>35</v>
      </c>
      <c r="O1435" s="12">
        <v>7860</v>
      </c>
    </row>
    <row r="1436" customHeight="1" spans="1:15">
      <c r="A1436" s="13">
        <v>44363</v>
      </c>
      <c r="B1436" s="15">
        <v>161853</v>
      </c>
      <c r="C1436" s="12" t="s">
        <v>12236</v>
      </c>
      <c r="D1436" s="12" t="s">
        <v>11117</v>
      </c>
      <c r="E1436" s="12">
        <v>34</v>
      </c>
      <c r="F1436" s="12" t="s">
        <v>11118</v>
      </c>
      <c r="G1436" s="12" t="s">
        <v>12</v>
      </c>
      <c r="H1436" s="12" t="s">
        <v>13</v>
      </c>
      <c r="I1436" s="12" t="s">
        <v>13447</v>
      </c>
      <c r="J1436" s="12" t="s">
        <v>11483</v>
      </c>
      <c r="K1436" s="12" t="s">
        <v>175</v>
      </c>
      <c r="L1436" s="12" t="s">
        <v>26</v>
      </c>
      <c r="M1436" s="12" t="s">
        <v>726</v>
      </c>
      <c r="N1436" s="12" t="s">
        <v>35</v>
      </c>
      <c r="O1436" s="12">
        <v>24460</v>
      </c>
    </row>
    <row r="1437" customHeight="1" spans="1:16">
      <c r="A1437" s="13">
        <v>44363</v>
      </c>
      <c r="B1437" s="15">
        <v>149066</v>
      </c>
      <c r="C1437" s="12" t="s">
        <v>13448</v>
      </c>
      <c r="D1437" s="12" t="s">
        <v>11117</v>
      </c>
      <c r="E1437" s="12">
        <v>35</v>
      </c>
      <c r="F1437" s="12" t="s">
        <v>11118</v>
      </c>
      <c r="G1437" s="12" t="s">
        <v>50</v>
      </c>
      <c r="H1437" s="12" t="s">
        <v>41</v>
      </c>
      <c r="I1437" s="12" t="s">
        <v>13449</v>
      </c>
      <c r="J1437" s="12" t="s">
        <v>11221</v>
      </c>
      <c r="K1437" s="12" t="s">
        <v>15</v>
      </c>
      <c r="L1437" s="12" t="s">
        <v>16</v>
      </c>
      <c r="M1437" s="12" t="s">
        <v>17</v>
      </c>
      <c r="N1437" s="12" t="s">
        <v>35</v>
      </c>
      <c r="O1437" s="12">
        <v>120000</v>
      </c>
      <c r="P1437" s="12" t="s">
        <v>13450</v>
      </c>
    </row>
    <row r="1438" customHeight="1" spans="1:16">
      <c r="A1438" s="13">
        <v>44363</v>
      </c>
      <c r="B1438" s="15">
        <v>149886</v>
      </c>
      <c r="C1438" s="12" t="s">
        <v>2579</v>
      </c>
      <c r="D1438" s="12" t="s">
        <v>11117</v>
      </c>
      <c r="E1438" s="12">
        <v>45</v>
      </c>
      <c r="F1438" s="12" t="s">
        <v>11118</v>
      </c>
      <c r="G1438" s="12" t="s">
        <v>12</v>
      </c>
      <c r="H1438" s="12" t="s">
        <v>13</v>
      </c>
      <c r="I1438" s="12" t="s">
        <v>12</v>
      </c>
      <c r="J1438" s="12" t="s">
        <v>11141</v>
      </c>
      <c r="K1438" s="12" t="s">
        <v>175</v>
      </c>
      <c r="L1438" s="12" t="s">
        <v>16</v>
      </c>
      <c r="M1438" s="12" t="s">
        <v>723</v>
      </c>
      <c r="N1438" s="12" t="s">
        <v>236</v>
      </c>
      <c r="O1438" s="12">
        <v>0</v>
      </c>
      <c r="P1438" s="12" t="s">
        <v>13451</v>
      </c>
    </row>
    <row r="1439" customHeight="1" spans="1:15">
      <c r="A1439" s="13">
        <v>44363</v>
      </c>
      <c r="B1439" s="15">
        <v>156651</v>
      </c>
      <c r="C1439" s="12" t="s">
        <v>13452</v>
      </c>
      <c r="D1439" s="12" t="s">
        <v>11117</v>
      </c>
      <c r="E1439" s="12">
        <v>42</v>
      </c>
      <c r="F1439" s="12" t="s">
        <v>11118</v>
      </c>
      <c r="G1439" s="12" t="s">
        <v>12</v>
      </c>
      <c r="H1439" s="12" t="s">
        <v>13</v>
      </c>
      <c r="I1439" s="12" t="s">
        <v>12536</v>
      </c>
      <c r="J1439" s="12" t="s">
        <v>11483</v>
      </c>
      <c r="K1439" s="12" t="s">
        <v>175</v>
      </c>
      <c r="L1439" s="12" t="s">
        <v>16</v>
      </c>
      <c r="M1439" s="12" t="s">
        <v>723</v>
      </c>
      <c r="N1439" s="12" t="s">
        <v>35</v>
      </c>
      <c r="O1439" s="12">
        <v>3513</v>
      </c>
    </row>
    <row r="1440" customHeight="1" spans="1:15">
      <c r="A1440" s="13">
        <v>44364</v>
      </c>
      <c r="B1440" s="15">
        <v>156798</v>
      </c>
      <c r="C1440" s="12" t="s">
        <v>11380</v>
      </c>
      <c r="D1440" s="12" t="s">
        <v>11117</v>
      </c>
      <c r="E1440" s="12">
        <v>44</v>
      </c>
      <c r="F1440" s="12" t="s">
        <v>109</v>
      </c>
      <c r="G1440" s="12" t="s">
        <v>109</v>
      </c>
      <c r="H1440" s="12" t="s">
        <v>13</v>
      </c>
      <c r="I1440" s="12" t="s">
        <v>11396</v>
      </c>
      <c r="J1440" s="12" t="s">
        <v>13216</v>
      </c>
      <c r="K1440" s="12" t="s">
        <v>175</v>
      </c>
      <c r="L1440" s="12" t="s">
        <v>16</v>
      </c>
      <c r="M1440" s="12" t="s">
        <v>723</v>
      </c>
      <c r="N1440" s="12" t="s">
        <v>35</v>
      </c>
      <c r="O1440" s="12">
        <v>2199</v>
      </c>
    </row>
    <row r="1441" customHeight="1" spans="1:15">
      <c r="A1441" s="13">
        <v>44364</v>
      </c>
      <c r="B1441" s="15">
        <v>157225</v>
      </c>
      <c r="C1441" s="12" t="s">
        <v>5104</v>
      </c>
      <c r="D1441" s="12" t="s">
        <v>11117</v>
      </c>
      <c r="E1441" s="12">
        <v>45</v>
      </c>
      <c r="F1441" s="12" t="s">
        <v>4722</v>
      </c>
      <c r="G1441" s="12" t="s">
        <v>4722</v>
      </c>
      <c r="H1441" s="12" t="s">
        <v>13</v>
      </c>
      <c r="I1441" s="12" t="s">
        <v>13453</v>
      </c>
      <c r="J1441" s="12" t="s">
        <v>11120</v>
      </c>
      <c r="K1441" s="12" t="s">
        <v>15</v>
      </c>
      <c r="L1441" s="12" t="s">
        <v>26</v>
      </c>
      <c r="M1441" s="12" t="s">
        <v>27</v>
      </c>
      <c r="N1441" s="12" t="s">
        <v>35</v>
      </c>
      <c r="O1441" s="12">
        <v>8000</v>
      </c>
    </row>
    <row r="1442" customHeight="1" spans="1:15">
      <c r="A1442" s="13">
        <v>44364</v>
      </c>
      <c r="B1442" s="15">
        <v>161348</v>
      </c>
      <c r="C1442" s="12" t="s">
        <v>13454</v>
      </c>
      <c r="D1442" s="12" t="s">
        <v>11131</v>
      </c>
      <c r="E1442" s="12">
        <v>27</v>
      </c>
      <c r="F1442" s="12" t="s">
        <v>368</v>
      </c>
      <c r="G1442" s="12" t="s">
        <v>368</v>
      </c>
      <c r="H1442" s="12" t="s">
        <v>13</v>
      </c>
      <c r="I1442" s="12" t="s">
        <v>13455</v>
      </c>
      <c r="J1442" s="12" t="s">
        <v>11518</v>
      </c>
      <c r="K1442" s="12" t="s">
        <v>175</v>
      </c>
      <c r="L1442" s="12" t="s">
        <v>26</v>
      </c>
      <c r="M1442" s="12" t="s">
        <v>726</v>
      </c>
      <c r="N1442" s="12" t="s">
        <v>35</v>
      </c>
      <c r="O1442" s="12">
        <v>890</v>
      </c>
    </row>
    <row r="1443" customHeight="1" spans="1:15">
      <c r="A1443" s="13">
        <v>44364</v>
      </c>
      <c r="B1443" s="15">
        <v>143268</v>
      </c>
      <c r="C1443" s="12" t="s">
        <v>7790</v>
      </c>
      <c r="D1443" s="12" t="s">
        <v>11117</v>
      </c>
      <c r="E1443" s="12">
        <v>36</v>
      </c>
      <c r="F1443" s="12" t="s">
        <v>11157</v>
      </c>
      <c r="G1443" s="12" t="s">
        <v>118</v>
      </c>
      <c r="H1443" s="12" t="s">
        <v>41</v>
      </c>
      <c r="I1443" s="12" t="s">
        <v>13456</v>
      </c>
      <c r="J1443" s="12" t="s">
        <v>11135</v>
      </c>
      <c r="K1443" s="12" t="s">
        <v>15</v>
      </c>
      <c r="L1443" s="12" t="s">
        <v>101</v>
      </c>
      <c r="M1443" s="12" t="s">
        <v>101</v>
      </c>
      <c r="N1443" s="12" t="s">
        <v>35</v>
      </c>
      <c r="O1443" s="12">
        <v>16978</v>
      </c>
    </row>
    <row r="1444" customHeight="1" spans="1:15">
      <c r="A1444" s="13">
        <v>44364</v>
      </c>
      <c r="B1444" s="15">
        <v>150148</v>
      </c>
      <c r="C1444" s="12" t="s">
        <v>5084</v>
      </c>
      <c r="D1444" s="12" t="s">
        <v>11117</v>
      </c>
      <c r="E1444" s="12">
        <v>38</v>
      </c>
      <c r="F1444" s="12" t="s">
        <v>280</v>
      </c>
      <c r="G1444" s="12" t="s">
        <v>280</v>
      </c>
      <c r="H1444" s="12" t="s">
        <v>13</v>
      </c>
      <c r="I1444" s="12" t="s">
        <v>11332</v>
      </c>
      <c r="J1444" s="12" t="s">
        <v>11518</v>
      </c>
      <c r="K1444" s="12" t="s">
        <v>175</v>
      </c>
      <c r="L1444" s="12" t="s">
        <v>26</v>
      </c>
      <c r="M1444" s="12" t="s">
        <v>726</v>
      </c>
      <c r="N1444" s="12" t="s">
        <v>35</v>
      </c>
      <c r="O1444" s="12">
        <v>1680</v>
      </c>
    </row>
    <row r="1445" customHeight="1" spans="1:15">
      <c r="A1445" s="13">
        <v>44364</v>
      </c>
      <c r="B1445" s="15">
        <v>156814</v>
      </c>
      <c r="C1445" s="12" t="s">
        <v>13457</v>
      </c>
      <c r="D1445" s="12" t="s">
        <v>11117</v>
      </c>
      <c r="E1445" s="12">
        <v>35</v>
      </c>
      <c r="F1445" s="12" t="s">
        <v>368</v>
      </c>
      <c r="G1445" s="12" t="s">
        <v>368</v>
      </c>
      <c r="H1445" s="12" t="s">
        <v>13</v>
      </c>
      <c r="I1445" s="12" t="s">
        <v>12730</v>
      </c>
      <c r="J1445" s="12" t="s">
        <v>11518</v>
      </c>
      <c r="K1445" s="12" t="s">
        <v>175</v>
      </c>
      <c r="L1445" s="12" t="s">
        <v>26</v>
      </c>
      <c r="M1445" s="12" t="s">
        <v>726</v>
      </c>
      <c r="N1445" s="12" t="s">
        <v>35</v>
      </c>
      <c r="O1445" s="12">
        <v>860</v>
      </c>
    </row>
    <row r="1446" customHeight="1" spans="1:16">
      <c r="A1446" s="13">
        <v>44364</v>
      </c>
      <c r="B1446" s="15">
        <v>152210</v>
      </c>
      <c r="C1446" s="12" t="s">
        <v>13458</v>
      </c>
      <c r="D1446" s="12" t="s">
        <v>11131</v>
      </c>
      <c r="E1446" s="12">
        <v>44</v>
      </c>
      <c r="F1446" s="12" t="s">
        <v>280</v>
      </c>
      <c r="G1446" s="12" t="s">
        <v>280</v>
      </c>
      <c r="H1446" s="12" t="s">
        <v>13</v>
      </c>
      <c r="I1446" s="12" t="s">
        <v>280</v>
      </c>
      <c r="J1446" s="12" t="s">
        <v>11135</v>
      </c>
      <c r="K1446" s="12" t="s">
        <v>15</v>
      </c>
      <c r="L1446" s="12" t="s">
        <v>26</v>
      </c>
      <c r="M1446" s="12" t="s">
        <v>27</v>
      </c>
      <c r="N1446" s="12" t="s">
        <v>35</v>
      </c>
      <c r="O1446" s="12">
        <v>0</v>
      </c>
      <c r="P1446" s="12" t="s">
        <v>13459</v>
      </c>
    </row>
    <row r="1447" customHeight="1" spans="1:15">
      <c r="A1447" s="13">
        <v>44364</v>
      </c>
      <c r="B1447" s="15">
        <v>148656</v>
      </c>
      <c r="C1447" s="12" t="s">
        <v>7998</v>
      </c>
      <c r="D1447" s="12" t="s">
        <v>11117</v>
      </c>
      <c r="E1447" s="12">
        <v>44</v>
      </c>
      <c r="F1447" s="12" t="s">
        <v>109</v>
      </c>
      <c r="G1447" s="12" t="s">
        <v>109</v>
      </c>
      <c r="H1447" s="12" t="s">
        <v>13</v>
      </c>
      <c r="I1447" s="12" t="s">
        <v>12246</v>
      </c>
      <c r="J1447" s="12" t="s">
        <v>11120</v>
      </c>
      <c r="K1447" s="12" t="s">
        <v>15</v>
      </c>
      <c r="L1447" s="12" t="s">
        <v>26</v>
      </c>
      <c r="M1447" s="12" t="s">
        <v>27</v>
      </c>
      <c r="N1447" s="12" t="s">
        <v>35</v>
      </c>
      <c r="O1447" s="12">
        <v>1314</v>
      </c>
    </row>
    <row r="1448" customHeight="1" spans="1:16">
      <c r="A1448" s="13">
        <v>44364</v>
      </c>
      <c r="B1448" s="15">
        <v>150621</v>
      </c>
      <c r="C1448" s="12" t="s">
        <v>13460</v>
      </c>
      <c r="D1448" s="12" t="s">
        <v>11117</v>
      </c>
      <c r="E1448" s="12">
        <v>45</v>
      </c>
      <c r="F1448" s="12" t="s">
        <v>11118</v>
      </c>
      <c r="G1448" s="12" t="s">
        <v>50</v>
      </c>
      <c r="H1448" s="12" t="s">
        <v>41</v>
      </c>
      <c r="I1448" s="12" t="s">
        <v>11118</v>
      </c>
      <c r="J1448" s="12" t="s">
        <v>11120</v>
      </c>
      <c r="K1448" s="12" t="s">
        <v>15</v>
      </c>
      <c r="L1448" s="12" t="s">
        <v>26</v>
      </c>
      <c r="M1448" s="12" t="s">
        <v>27</v>
      </c>
      <c r="N1448" s="12" t="s">
        <v>236</v>
      </c>
      <c r="O1448" s="12">
        <v>0</v>
      </c>
      <c r="P1448" s="12" t="s">
        <v>13461</v>
      </c>
    </row>
    <row r="1449" customHeight="1" spans="1:15">
      <c r="A1449" s="13">
        <v>44364</v>
      </c>
      <c r="B1449" s="15">
        <v>161072</v>
      </c>
      <c r="C1449" s="12" t="s">
        <v>11231</v>
      </c>
      <c r="D1449" s="12" t="s">
        <v>11117</v>
      </c>
      <c r="E1449" s="12">
        <v>36</v>
      </c>
      <c r="F1449" s="12" t="s">
        <v>280</v>
      </c>
      <c r="G1449" s="12" t="s">
        <v>280</v>
      </c>
      <c r="H1449" s="12" t="s">
        <v>13</v>
      </c>
      <c r="I1449" s="12" t="s">
        <v>13462</v>
      </c>
      <c r="J1449" s="12" t="s">
        <v>11120</v>
      </c>
      <c r="K1449" s="12" t="s">
        <v>15</v>
      </c>
      <c r="L1449" s="12" t="s">
        <v>26</v>
      </c>
      <c r="M1449" s="12" t="s">
        <v>27</v>
      </c>
      <c r="N1449" s="12" t="s">
        <v>35</v>
      </c>
      <c r="O1449" s="12">
        <v>6980</v>
      </c>
    </row>
    <row r="1450" customHeight="1" spans="1:15">
      <c r="A1450" s="13">
        <v>44364</v>
      </c>
      <c r="B1450" s="15">
        <v>144001</v>
      </c>
      <c r="C1450" s="12" t="s">
        <v>13463</v>
      </c>
      <c r="D1450" s="12" t="s">
        <v>11117</v>
      </c>
      <c r="E1450" s="12">
        <v>18</v>
      </c>
      <c r="F1450" s="12" t="s">
        <v>11118</v>
      </c>
      <c r="G1450" s="12" t="s">
        <v>50</v>
      </c>
      <c r="H1450" s="12" t="s">
        <v>41</v>
      </c>
      <c r="I1450" s="12" t="s">
        <v>11118</v>
      </c>
      <c r="J1450" s="12" t="s">
        <v>11135</v>
      </c>
      <c r="K1450" s="12" t="s">
        <v>15</v>
      </c>
      <c r="L1450" s="12" t="s">
        <v>16</v>
      </c>
      <c r="M1450" s="12" t="s">
        <v>17</v>
      </c>
      <c r="N1450" s="12" t="s">
        <v>236</v>
      </c>
      <c r="O1450" s="12">
        <v>0</v>
      </c>
    </row>
    <row r="1451" customHeight="1" spans="1:16">
      <c r="A1451" s="13">
        <v>44364</v>
      </c>
      <c r="B1451" s="15">
        <v>152417</v>
      </c>
      <c r="C1451" s="12" t="s">
        <v>3305</v>
      </c>
      <c r="D1451" s="12" t="s">
        <v>11117</v>
      </c>
      <c r="E1451" s="12">
        <v>30</v>
      </c>
      <c r="F1451" s="12" t="s">
        <v>11139</v>
      </c>
      <c r="G1451" s="12" t="s">
        <v>148</v>
      </c>
      <c r="H1451" s="12" t="s">
        <v>41</v>
      </c>
      <c r="I1451" s="12" t="s">
        <v>13464</v>
      </c>
      <c r="J1451" s="12" t="s">
        <v>13216</v>
      </c>
      <c r="K1451" s="12" t="s">
        <v>175</v>
      </c>
      <c r="L1451" s="12" t="s">
        <v>26</v>
      </c>
      <c r="M1451" s="12" t="s">
        <v>726</v>
      </c>
      <c r="N1451" s="12" t="s">
        <v>236</v>
      </c>
      <c r="O1451" s="12">
        <v>0</v>
      </c>
      <c r="P1451" s="12" t="s">
        <v>13465</v>
      </c>
    </row>
    <row r="1452" customHeight="1" spans="1:15">
      <c r="A1452" s="13">
        <v>44365</v>
      </c>
      <c r="B1452" s="15">
        <v>152980</v>
      </c>
      <c r="C1452" s="12" t="s">
        <v>11199</v>
      </c>
      <c r="D1452" s="12" t="s">
        <v>11117</v>
      </c>
      <c r="E1452" s="12">
        <v>32</v>
      </c>
      <c r="F1452" s="12" t="s">
        <v>109</v>
      </c>
      <c r="G1452" s="12" t="s">
        <v>109</v>
      </c>
      <c r="H1452" s="12" t="s">
        <v>13</v>
      </c>
      <c r="I1452" s="12" t="s">
        <v>13466</v>
      </c>
      <c r="J1452" s="12" t="s">
        <v>11135</v>
      </c>
      <c r="K1452" s="12" t="s">
        <v>15</v>
      </c>
      <c r="L1452" s="12" t="s">
        <v>26</v>
      </c>
      <c r="M1452" s="12" t="s">
        <v>27</v>
      </c>
      <c r="N1452" s="12" t="s">
        <v>35</v>
      </c>
      <c r="O1452" s="12">
        <v>5999</v>
      </c>
    </row>
    <row r="1453" customHeight="1" spans="1:15">
      <c r="A1453" s="13">
        <v>44365</v>
      </c>
      <c r="B1453" s="15">
        <v>154559</v>
      </c>
      <c r="C1453" s="12" t="s">
        <v>13443</v>
      </c>
      <c r="D1453" s="12" t="s">
        <v>11117</v>
      </c>
      <c r="E1453" s="12">
        <v>44</v>
      </c>
      <c r="F1453" s="12" t="s">
        <v>132</v>
      </c>
      <c r="G1453" s="12" t="s">
        <v>132</v>
      </c>
      <c r="H1453" s="12" t="s">
        <v>13</v>
      </c>
      <c r="I1453" s="12" t="s">
        <v>13467</v>
      </c>
      <c r="J1453" s="12" t="s">
        <v>13216</v>
      </c>
      <c r="K1453" s="12" t="s">
        <v>175</v>
      </c>
      <c r="L1453" s="12" t="s">
        <v>26</v>
      </c>
      <c r="M1453" s="12" t="s">
        <v>726</v>
      </c>
      <c r="N1453" s="12" t="s">
        <v>35</v>
      </c>
      <c r="O1453" s="12">
        <v>1280</v>
      </c>
    </row>
    <row r="1454" customHeight="1" spans="1:15">
      <c r="A1454" s="13">
        <v>44365</v>
      </c>
      <c r="B1454" s="15">
        <v>146006</v>
      </c>
      <c r="C1454" s="12" t="s">
        <v>13468</v>
      </c>
      <c r="D1454" s="12" t="s">
        <v>11117</v>
      </c>
      <c r="E1454" s="12">
        <v>38</v>
      </c>
      <c r="F1454" s="12" t="s">
        <v>11178</v>
      </c>
      <c r="G1454" s="12" t="s">
        <v>145</v>
      </c>
      <c r="H1454" s="12" t="s">
        <v>13</v>
      </c>
      <c r="I1454" s="12" t="s">
        <v>13469</v>
      </c>
      <c r="J1454" s="12" t="s">
        <v>11483</v>
      </c>
      <c r="K1454" s="12" t="s">
        <v>175</v>
      </c>
      <c r="L1454" s="12" t="s">
        <v>26</v>
      </c>
      <c r="M1454" s="12" t="s">
        <v>726</v>
      </c>
      <c r="N1454" s="12" t="s">
        <v>35</v>
      </c>
      <c r="O1454" s="12">
        <v>13140</v>
      </c>
    </row>
    <row r="1455" customHeight="1" spans="1:15">
      <c r="A1455" s="13">
        <v>44365</v>
      </c>
      <c r="B1455" s="15">
        <v>157521</v>
      </c>
      <c r="C1455" s="12" t="s">
        <v>13470</v>
      </c>
      <c r="D1455" s="12" t="s">
        <v>11131</v>
      </c>
      <c r="E1455" s="12">
        <v>27</v>
      </c>
      <c r="F1455" s="12" t="s">
        <v>109</v>
      </c>
      <c r="G1455" s="12" t="s">
        <v>109</v>
      </c>
      <c r="H1455" s="12" t="s">
        <v>13</v>
      </c>
      <c r="I1455" s="12" t="s">
        <v>11396</v>
      </c>
      <c r="J1455" s="12" t="s">
        <v>11135</v>
      </c>
      <c r="K1455" s="12" t="s">
        <v>15</v>
      </c>
      <c r="L1455" s="12" t="s">
        <v>26</v>
      </c>
      <c r="M1455" s="12" t="s">
        <v>27</v>
      </c>
      <c r="N1455" s="12" t="s">
        <v>35</v>
      </c>
      <c r="O1455" s="12">
        <v>1299</v>
      </c>
    </row>
    <row r="1456" customHeight="1" spans="1:15">
      <c r="A1456" s="13">
        <v>44365</v>
      </c>
      <c r="B1456" s="15">
        <v>154992</v>
      </c>
      <c r="C1456" s="12" t="s">
        <v>13471</v>
      </c>
      <c r="D1456" s="12" t="s">
        <v>11117</v>
      </c>
      <c r="E1456" s="12">
        <v>42</v>
      </c>
      <c r="F1456" s="12" t="s">
        <v>368</v>
      </c>
      <c r="G1456" s="12" t="s">
        <v>368</v>
      </c>
      <c r="H1456" s="12" t="s">
        <v>13</v>
      </c>
      <c r="I1456" s="12" t="s">
        <v>13384</v>
      </c>
      <c r="J1456" s="12" t="s">
        <v>11731</v>
      </c>
      <c r="K1456" s="12" t="s">
        <v>175</v>
      </c>
      <c r="L1456" s="12" t="s">
        <v>26</v>
      </c>
      <c r="M1456" s="12" t="s">
        <v>726</v>
      </c>
      <c r="N1456" s="12" t="s">
        <v>35</v>
      </c>
      <c r="O1456" s="12">
        <v>1199</v>
      </c>
    </row>
    <row r="1457" customHeight="1" spans="1:15">
      <c r="A1457" s="13">
        <v>44365</v>
      </c>
      <c r="B1457" s="15">
        <v>145006</v>
      </c>
      <c r="C1457" s="12" t="s">
        <v>13472</v>
      </c>
      <c r="D1457" s="12" t="s">
        <v>11117</v>
      </c>
      <c r="E1457" s="12">
        <v>34</v>
      </c>
      <c r="F1457" s="12" t="s">
        <v>109</v>
      </c>
      <c r="G1457" s="12" t="s">
        <v>109</v>
      </c>
      <c r="H1457" s="12" t="s">
        <v>13</v>
      </c>
      <c r="I1457" s="12" t="s">
        <v>13473</v>
      </c>
      <c r="J1457" s="12" t="s">
        <v>11731</v>
      </c>
      <c r="K1457" s="12" t="s">
        <v>175</v>
      </c>
      <c r="L1457" s="12" t="s">
        <v>26</v>
      </c>
      <c r="M1457" s="12" t="s">
        <v>726</v>
      </c>
      <c r="N1457" s="12" t="s">
        <v>35</v>
      </c>
      <c r="O1457" s="12">
        <v>499</v>
      </c>
    </row>
    <row r="1458" customHeight="1" spans="1:15">
      <c r="A1458" s="13">
        <v>44365</v>
      </c>
      <c r="B1458" s="15">
        <v>140689</v>
      </c>
      <c r="C1458" s="12" t="s">
        <v>13474</v>
      </c>
      <c r="D1458" s="12" t="s">
        <v>11117</v>
      </c>
      <c r="E1458" s="12">
        <v>37</v>
      </c>
      <c r="F1458" s="12" t="s">
        <v>368</v>
      </c>
      <c r="G1458" s="12" t="s">
        <v>368</v>
      </c>
      <c r="H1458" s="12" t="s">
        <v>13</v>
      </c>
      <c r="I1458" s="12" t="s">
        <v>13475</v>
      </c>
      <c r="J1458" s="12" t="s">
        <v>11518</v>
      </c>
      <c r="K1458" s="12" t="s">
        <v>175</v>
      </c>
      <c r="L1458" s="12" t="s">
        <v>26</v>
      </c>
      <c r="M1458" s="12" t="s">
        <v>726</v>
      </c>
      <c r="N1458" s="12" t="s">
        <v>35</v>
      </c>
      <c r="O1458" s="12">
        <v>9999</v>
      </c>
    </row>
    <row r="1459" customHeight="1" spans="1:15">
      <c r="A1459" s="13">
        <v>44365</v>
      </c>
      <c r="B1459" s="15">
        <v>159047</v>
      </c>
      <c r="C1459" s="12" t="s">
        <v>12724</v>
      </c>
      <c r="D1459" s="12" t="s">
        <v>11131</v>
      </c>
      <c r="E1459" s="12">
        <v>42</v>
      </c>
      <c r="F1459" s="12" t="s">
        <v>109</v>
      </c>
      <c r="G1459" s="12" t="s">
        <v>109</v>
      </c>
      <c r="H1459" s="12" t="s">
        <v>13</v>
      </c>
      <c r="I1459" s="12" t="s">
        <v>13384</v>
      </c>
      <c r="J1459" s="12" t="s">
        <v>11141</v>
      </c>
      <c r="K1459" s="12" t="s">
        <v>175</v>
      </c>
      <c r="L1459" s="12" t="s">
        <v>26</v>
      </c>
      <c r="M1459" s="12" t="s">
        <v>726</v>
      </c>
      <c r="N1459" s="12" t="s">
        <v>35</v>
      </c>
      <c r="O1459" s="12">
        <v>1499</v>
      </c>
    </row>
    <row r="1460" customHeight="1" spans="1:15">
      <c r="A1460" s="13">
        <v>44365</v>
      </c>
      <c r="B1460" s="15">
        <v>156438</v>
      </c>
      <c r="C1460" s="12" t="s">
        <v>5662</v>
      </c>
      <c r="D1460" s="12" t="s">
        <v>11117</v>
      </c>
      <c r="E1460" s="12">
        <v>35</v>
      </c>
      <c r="F1460" s="12" t="s">
        <v>109</v>
      </c>
      <c r="G1460" s="12" t="s">
        <v>109</v>
      </c>
      <c r="H1460" s="12" t="s">
        <v>13</v>
      </c>
      <c r="I1460" s="12" t="s">
        <v>13384</v>
      </c>
      <c r="J1460" s="12" t="s">
        <v>11221</v>
      </c>
      <c r="K1460" s="12" t="s">
        <v>15</v>
      </c>
      <c r="L1460" s="12" t="s">
        <v>26</v>
      </c>
      <c r="M1460" s="12" t="s">
        <v>27</v>
      </c>
      <c r="N1460" s="12" t="s">
        <v>35</v>
      </c>
      <c r="O1460" s="12">
        <v>1499</v>
      </c>
    </row>
    <row r="1461" customHeight="1" spans="1:15">
      <c r="A1461" s="13">
        <v>44365</v>
      </c>
      <c r="B1461" s="15">
        <v>154248</v>
      </c>
      <c r="C1461" s="12" t="s">
        <v>11383</v>
      </c>
      <c r="D1461" s="12" t="s">
        <v>11117</v>
      </c>
      <c r="E1461" s="12">
        <v>30</v>
      </c>
      <c r="F1461" s="12" t="s">
        <v>11157</v>
      </c>
      <c r="G1461" s="12" t="s">
        <v>118</v>
      </c>
      <c r="H1461" s="12" t="s">
        <v>41</v>
      </c>
      <c r="I1461" s="12" t="s">
        <v>118</v>
      </c>
      <c r="J1461" s="12" t="s">
        <v>11483</v>
      </c>
      <c r="K1461" s="12" t="s">
        <v>175</v>
      </c>
      <c r="L1461" s="12" t="s">
        <v>26</v>
      </c>
      <c r="M1461" s="12" t="s">
        <v>726</v>
      </c>
      <c r="N1461" s="12" t="s">
        <v>35</v>
      </c>
      <c r="O1461" s="12">
        <v>8000</v>
      </c>
    </row>
    <row r="1462" customHeight="1" spans="1:15">
      <c r="A1462" s="13">
        <v>44366</v>
      </c>
      <c r="B1462" s="15">
        <v>172657</v>
      </c>
      <c r="C1462" s="12" t="s">
        <v>12275</v>
      </c>
      <c r="D1462" s="12" t="s">
        <v>11131</v>
      </c>
      <c r="E1462" s="12">
        <v>20</v>
      </c>
      <c r="F1462" s="12" t="s">
        <v>109</v>
      </c>
      <c r="G1462" s="12" t="s">
        <v>109</v>
      </c>
      <c r="H1462" s="12" t="s">
        <v>13</v>
      </c>
      <c r="I1462" s="12" t="s">
        <v>13476</v>
      </c>
      <c r="J1462" s="12" t="s">
        <v>11483</v>
      </c>
      <c r="K1462" s="12" t="s">
        <v>175</v>
      </c>
      <c r="L1462" s="12" t="s">
        <v>101</v>
      </c>
      <c r="M1462" s="12" t="s">
        <v>101</v>
      </c>
      <c r="N1462" s="12" t="s">
        <v>35</v>
      </c>
      <c r="O1462" s="12">
        <v>3998</v>
      </c>
    </row>
    <row r="1463" customHeight="1" spans="1:15">
      <c r="A1463" s="13">
        <v>44366</v>
      </c>
      <c r="B1463" s="15">
        <v>142386</v>
      </c>
      <c r="C1463" s="12" t="s">
        <v>13477</v>
      </c>
      <c r="D1463" s="12" t="s">
        <v>11117</v>
      </c>
      <c r="E1463" s="12">
        <v>34</v>
      </c>
      <c r="F1463" s="12" t="s">
        <v>2310</v>
      </c>
      <c r="G1463" s="12" t="s">
        <v>2310</v>
      </c>
      <c r="H1463" s="12" t="s">
        <v>13</v>
      </c>
      <c r="I1463" s="12" t="s">
        <v>13478</v>
      </c>
      <c r="J1463" s="12" t="s">
        <v>13216</v>
      </c>
      <c r="K1463" s="12" t="s">
        <v>175</v>
      </c>
      <c r="L1463" s="12" t="s">
        <v>26</v>
      </c>
      <c r="M1463" s="12" t="s">
        <v>726</v>
      </c>
      <c r="N1463" s="12" t="s">
        <v>35</v>
      </c>
      <c r="O1463" s="12">
        <v>19999</v>
      </c>
    </row>
    <row r="1464" customHeight="1" spans="1:15">
      <c r="A1464" s="13">
        <v>44366</v>
      </c>
      <c r="B1464" s="15">
        <v>162966</v>
      </c>
      <c r="C1464" s="12" t="s">
        <v>11167</v>
      </c>
      <c r="D1464" s="12" t="s">
        <v>11117</v>
      </c>
      <c r="E1464" s="12">
        <v>29</v>
      </c>
      <c r="F1464" s="12" t="s">
        <v>109</v>
      </c>
      <c r="G1464" s="12" t="s">
        <v>109</v>
      </c>
      <c r="H1464" s="12" t="s">
        <v>13</v>
      </c>
      <c r="I1464" s="12" t="s">
        <v>11396</v>
      </c>
      <c r="J1464" s="12" t="s">
        <v>11141</v>
      </c>
      <c r="K1464" s="12" t="s">
        <v>175</v>
      </c>
      <c r="L1464" s="12" t="s">
        <v>26</v>
      </c>
      <c r="M1464" s="12" t="s">
        <v>726</v>
      </c>
      <c r="N1464" s="12" t="s">
        <v>35</v>
      </c>
      <c r="O1464" s="12">
        <v>1499</v>
      </c>
    </row>
    <row r="1465" customHeight="1" spans="1:15">
      <c r="A1465" s="13">
        <v>44366</v>
      </c>
      <c r="B1465" s="15">
        <v>147501</v>
      </c>
      <c r="C1465" s="12" t="s">
        <v>13479</v>
      </c>
      <c r="D1465" s="12" t="s">
        <v>11131</v>
      </c>
      <c r="E1465" s="12">
        <v>32</v>
      </c>
      <c r="F1465" s="12" t="s">
        <v>109</v>
      </c>
      <c r="G1465" s="12" t="s">
        <v>109</v>
      </c>
      <c r="H1465" s="12" t="s">
        <v>13</v>
      </c>
      <c r="I1465" s="12" t="s">
        <v>11396</v>
      </c>
      <c r="J1465" s="12" t="s">
        <v>11120</v>
      </c>
      <c r="K1465" s="12" t="s">
        <v>15</v>
      </c>
      <c r="L1465" s="12" t="s">
        <v>26</v>
      </c>
      <c r="M1465" s="12" t="s">
        <v>27</v>
      </c>
      <c r="N1465" s="12" t="s">
        <v>35</v>
      </c>
      <c r="O1465" s="12">
        <v>1499</v>
      </c>
    </row>
    <row r="1466" customHeight="1" spans="1:16">
      <c r="A1466" s="13">
        <v>44366</v>
      </c>
      <c r="B1466" s="15">
        <v>155239</v>
      </c>
      <c r="C1466" s="12" t="s">
        <v>13480</v>
      </c>
      <c r="D1466" s="12" t="s">
        <v>11131</v>
      </c>
      <c r="E1466" s="12">
        <v>39</v>
      </c>
      <c r="F1466" s="12" t="s">
        <v>11178</v>
      </c>
      <c r="G1466" s="12" t="s">
        <v>622</v>
      </c>
      <c r="H1466" s="12" t="s">
        <v>13</v>
      </c>
      <c r="I1466" s="12" t="s">
        <v>622</v>
      </c>
      <c r="J1466" s="12" t="s">
        <v>11135</v>
      </c>
      <c r="K1466" s="12" t="s">
        <v>15</v>
      </c>
      <c r="L1466" s="12" t="s">
        <v>26</v>
      </c>
      <c r="M1466" s="12" t="s">
        <v>27</v>
      </c>
      <c r="N1466" s="12" t="s">
        <v>236</v>
      </c>
      <c r="O1466" s="12">
        <v>0</v>
      </c>
      <c r="P1466" s="12" t="s">
        <v>13481</v>
      </c>
    </row>
    <row r="1467" customHeight="1" spans="1:16">
      <c r="A1467" s="13">
        <v>44366</v>
      </c>
      <c r="B1467" s="15">
        <v>159300</v>
      </c>
      <c r="C1467" s="12" t="s">
        <v>13482</v>
      </c>
      <c r="D1467" s="12" t="s">
        <v>11117</v>
      </c>
      <c r="E1467" s="12">
        <v>39</v>
      </c>
      <c r="F1467" s="12" t="s">
        <v>11178</v>
      </c>
      <c r="G1467" s="12" t="s">
        <v>622</v>
      </c>
      <c r="H1467" s="12" t="s">
        <v>13</v>
      </c>
      <c r="I1467" s="12" t="s">
        <v>622</v>
      </c>
      <c r="J1467" s="12" t="s">
        <v>11135</v>
      </c>
      <c r="K1467" s="12" t="s">
        <v>15</v>
      </c>
      <c r="L1467" s="12" t="s">
        <v>26</v>
      </c>
      <c r="M1467" s="12" t="s">
        <v>27</v>
      </c>
      <c r="N1467" s="12" t="s">
        <v>236</v>
      </c>
      <c r="O1467" s="12">
        <v>0</v>
      </c>
      <c r="P1467" s="12" t="s">
        <v>13481</v>
      </c>
    </row>
    <row r="1468" customHeight="1" spans="1:15">
      <c r="A1468" s="13">
        <v>44366</v>
      </c>
      <c r="B1468" s="15">
        <v>145582</v>
      </c>
      <c r="C1468" s="12" t="s">
        <v>13452</v>
      </c>
      <c r="D1468" s="12" t="s">
        <v>11131</v>
      </c>
      <c r="E1468" s="12">
        <v>36</v>
      </c>
      <c r="F1468" s="12" t="s">
        <v>109</v>
      </c>
      <c r="G1468" s="12" t="s">
        <v>109</v>
      </c>
      <c r="H1468" s="12" t="s">
        <v>13</v>
      </c>
      <c r="I1468" s="12" t="s">
        <v>11396</v>
      </c>
      <c r="J1468" s="12" t="s">
        <v>11221</v>
      </c>
      <c r="K1468" s="12" t="s">
        <v>15</v>
      </c>
      <c r="L1468" s="12" t="s">
        <v>26</v>
      </c>
      <c r="M1468" s="12" t="s">
        <v>27</v>
      </c>
      <c r="N1468" s="12" t="s">
        <v>35</v>
      </c>
      <c r="O1468" s="12">
        <v>1499</v>
      </c>
    </row>
    <row r="1469" customHeight="1" spans="1:16">
      <c r="A1469" s="13">
        <v>44366</v>
      </c>
      <c r="B1469" s="15">
        <v>156732</v>
      </c>
      <c r="C1469" s="12" t="s">
        <v>13483</v>
      </c>
      <c r="D1469" s="12" t="s">
        <v>11117</v>
      </c>
      <c r="E1469" s="12">
        <v>37</v>
      </c>
      <c r="F1469" s="12" t="s">
        <v>1936</v>
      </c>
      <c r="G1469" s="12" t="s">
        <v>1936</v>
      </c>
      <c r="H1469" s="12" t="s">
        <v>13</v>
      </c>
      <c r="I1469" s="12" t="s">
        <v>13484</v>
      </c>
      <c r="J1469" s="12" t="s">
        <v>11135</v>
      </c>
      <c r="K1469" s="12" t="s">
        <v>15</v>
      </c>
      <c r="L1469" s="12" t="s">
        <v>26</v>
      </c>
      <c r="M1469" s="12" t="s">
        <v>27</v>
      </c>
      <c r="N1469" s="12" t="s">
        <v>35</v>
      </c>
      <c r="O1469" s="12">
        <v>7498</v>
      </c>
      <c r="P1469" s="12" t="s">
        <v>13485</v>
      </c>
    </row>
    <row r="1470" customHeight="1" spans="1:15">
      <c r="A1470" s="13">
        <v>44366</v>
      </c>
      <c r="B1470" s="15">
        <v>156962</v>
      </c>
      <c r="C1470" s="12" t="s">
        <v>13486</v>
      </c>
      <c r="D1470" s="12" t="s">
        <v>11117</v>
      </c>
      <c r="E1470" s="12">
        <v>34</v>
      </c>
      <c r="F1470" s="12" t="s">
        <v>1180</v>
      </c>
      <c r="G1470" s="12" t="s">
        <v>11754</v>
      </c>
      <c r="H1470" s="12" t="s">
        <v>13</v>
      </c>
      <c r="I1470" s="12" t="s">
        <v>13487</v>
      </c>
      <c r="J1470" s="12" t="s">
        <v>11221</v>
      </c>
      <c r="K1470" s="12" t="s">
        <v>15</v>
      </c>
      <c r="L1470" s="12" t="s">
        <v>26</v>
      </c>
      <c r="M1470" s="12" t="s">
        <v>27</v>
      </c>
      <c r="N1470" s="12" t="s">
        <v>35</v>
      </c>
      <c r="O1470" s="12">
        <v>118317</v>
      </c>
    </row>
    <row r="1471" customHeight="1" spans="1:15">
      <c r="A1471" s="13">
        <v>44366</v>
      </c>
      <c r="B1471" s="15">
        <v>152207</v>
      </c>
      <c r="C1471" s="12" t="s">
        <v>13488</v>
      </c>
      <c r="D1471" s="12" t="s">
        <v>11131</v>
      </c>
      <c r="E1471" s="12">
        <v>45</v>
      </c>
      <c r="F1471" s="12" t="s">
        <v>368</v>
      </c>
      <c r="G1471" s="12" t="s">
        <v>368</v>
      </c>
      <c r="H1471" s="12" t="s">
        <v>13</v>
      </c>
      <c r="I1471" s="12" t="s">
        <v>13295</v>
      </c>
      <c r="J1471" s="12" t="s">
        <v>11120</v>
      </c>
      <c r="K1471" s="12" t="s">
        <v>15</v>
      </c>
      <c r="L1471" s="12" t="s">
        <v>26</v>
      </c>
      <c r="M1471" s="12" t="s">
        <v>27</v>
      </c>
      <c r="N1471" s="12" t="s">
        <v>35</v>
      </c>
      <c r="O1471" s="12">
        <v>1980</v>
      </c>
    </row>
    <row r="1472" customHeight="1" spans="1:15">
      <c r="A1472" s="13">
        <v>44366</v>
      </c>
      <c r="B1472" s="15">
        <v>157591</v>
      </c>
      <c r="C1472" s="12" t="s">
        <v>13489</v>
      </c>
      <c r="D1472" s="12" t="s">
        <v>11117</v>
      </c>
      <c r="E1472" s="12">
        <v>25</v>
      </c>
      <c r="F1472" s="12" t="s">
        <v>11178</v>
      </c>
      <c r="G1472" s="12" t="s">
        <v>622</v>
      </c>
      <c r="H1472" s="12" t="s">
        <v>13</v>
      </c>
      <c r="I1472" s="12" t="s">
        <v>622</v>
      </c>
      <c r="J1472" s="12" t="s">
        <v>11135</v>
      </c>
      <c r="K1472" s="12" t="s">
        <v>15</v>
      </c>
      <c r="L1472" s="12" t="s">
        <v>26</v>
      </c>
      <c r="M1472" s="12" t="s">
        <v>27</v>
      </c>
      <c r="N1472" s="12" t="s">
        <v>35</v>
      </c>
      <c r="O1472" s="12">
        <v>970</v>
      </c>
    </row>
    <row r="1473" customHeight="1" spans="1:15">
      <c r="A1473" s="13">
        <v>44366</v>
      </c>
      <c r="B1473" s="15">
        <v>157511</v>
      </c>
      <c r="C1473" s="12" t="s">
        <v>54</v>
      </c>
      <c r="D1473" s="12" t="s">
        <v>11131</v>
      </c>
      <c r="E1473" s="12">
        <v>34</v>
      </c>
      <c r="F1473" s="12" t="s">
        <v>109</v>
      </c>
      <c r="G1473" s="12" t="s">
        <v>109</v>
      </c>
      <c r="H1473" s="12" t="s">
        <v>13</v>
      </c>
      <c r="I1473" s="12" t="s">
        <v>11396</v>
      </c>
      <c r="J1473" s="12" t="s">
        <v>11120</v>
      </c>
      <c r="K1473" s="12" t="s">
        <v>15</v>
      </c>
      <c r="L1473" s="12" t="s">
        <v>26</v>
      </c>
      <c r="M1473" s="12" t="s">
        <v>27</v>
      </c>
      <c r="N1473" s="12" t="s">
        <v>35</v>
      </c>
      <c r="O1473" s="12">
        <v>1499</v>
      </c>
    </row>
    <row r="1474" customHeight="1" spans="1:15">
      <c r="A1474" s="13">
        <v>44366</v>
      </c>
      <c r="B1474" s="15">
        <v>159361</v>
      </c>
      <c r="C1474" s="12" t="s">
        <v>12039</v>
      </c>
      <c r="D1474" s="12" t="s">
        <v>11117</v>
      </c>
      <c r="E1474" s="12">
        <v>31</v>
      </c>
      <c r="F1474" s="12" t="s">
        <v>1180</v>
      </c>
      <c r="G1474" s="12" t="s">
        <v>11760</v>
      </c>
      <c r="H1474" s="12" t="s">
        <v>13</v>
      </c>
      <c r="I1474" s="12" t="s">
        <v>13490</v>
      </c>
      <c r="J1474" s="12" t="s">
        <v>11120</v>
      </c>
      <c r="K1474" s="12" t="s">
        <v>15</v>
      </c>
      <c r="L1474" s="12" t="s">
        <v>26</v>
      </c>
      <c r="M1474" s="12" t="s">
        <v>27</v>
      </c>
      <c r="N1474" s="12" t="s">
        <v>35</v>
      </c>
      <c r="O1474" s="12">
        <v>500</v>
      </c>
    </row>
    <row r="1475" customHeight="1" spans="1:16">
      <c r="A1475" s="13">
        <v>44366</v>
      </c>
      <c r="B1475" s="15">
        <v>152650</v>
      </c>
      <c r="C1475" s="12" t="s">
        <v>13491</v>
      </c>
      <c r="D1475" s="12" t="s">
        <v>11131</v>
      </c>
      <c r="E1475" s="12">
        <v>20</v>
      </c>
      <c r="F1475" s="12" t="s">
        <v>368</v>
      </c>
      <c r="G1475" s="12" t="s">
        <v>368</v>
      </c>
      <c r="H1475" s="12" t="s">
        <v>13</v>
      </c>
      <c r="I1475" s="12" t="s">
        <v>13492</v>
      </c>
      <c r="J1475" s="12" t="s">
        <v>11518</v>
      </c>
      <c r="K1475" s="12" t="s">
        <v>175</v>
      </c>
      <c r="L1475" s="12" t="s">
        <v>26</v>
      </c>
      <c r="M1475" s="12" t="s">
        <v>726</v>
      </c>
      <c r="N1475" s="12" t="s">
        <v>35</v>
      </c>
      <c r="O1475" s="12">
        <v>3984</v>
      </c>
      <c r="P1475" s="12" t="s">
        <v>11855</v>
      </c>
    </row>
    <row r="1476" customHeight="1" spans="1:15">
      <c r="A1476" s="13">
        <v>44366</v>
      </c>
      <c r="B1476" s="15">
        <v>148609</v>
      </c>
      <c r="C1476" s="12" t="s">
        <v>13493</v>
      </c>
      <c r="D1476" s="12" t="s">
        <v>11131</v>
      </c>
      <c r="E1476" s="12">
        <v>33</v>
      </c>
      <c r="F1476" s="12" t="s">
        <v>368</v>
      </c>
      <c r="G1476" s="12" t="s">
        <v>368</v>
      </c>
      <c r="H1476" s="12" t="s">
        <v>13</v>
      </c>
      <c r="I1476" s="12" t="s">
        <v>11779</v>
      </c>
      <c r="J1476" s="12" t="s">
        <v>11518</v>
      </c>
      <c r="K1476" s="12" t="s">
        <v>175</v>
      </c>
      <c r="L1476" s="12" t="s">
        <v>26</v>
      </c>
      <c r="M1476" s="12" t="s">
        <v>726</v>
      </c>
      <c r="N1476" s="12" t="s">
        <v>35</v>
      </c>
      <c r="O1476" s="12">
        <v>1404</v>
      </c>
    </row>
    <row r="1477" customHeight="1" spans="1:15">
      <c r="A1477" s="13">
        <v>44366</v>
      </c>
      <c r="B1477" s="15">
        <v>151932</v>
      </c>
      <c r="C1477" s="12" t="s">
        <v>13494</v>
      </c>
      <c r="D1477" s="12" t="s">
        <v>11131</v>
      </c>
      <c r="E1477" s="12">
        <v>33</v>
      </c>
      <c r="F1477" s="12" t="s">
        <v>368</v>
      </c>
      <c r="G1477" s="12" t="s">
        <v>368</v>
      </c>
      <c r="H1477" s="12" t="s">
        <v>13</v>
      </c>
      <c r="I1477" s="12" t="s">
        <v>11239</v>
      </c>
      <c r="J1477" s="12" t="s">
        <v>11518</v>
      </c>
      <c r="K1477" s="12" t="s">
        <v>175</v>
      </c>
      <c r="L1477" s="12" t="s">
        <v>26</v>
      </c>
      <c r="M1477" s="12" t="s">
        <v>726</v>
      </c>
      <c r="N1477" s="12" t="s">
        <v>35</v>
      </c>
      <c r="O1477" s="12">
        <v>399</v>
      </c>
    </row>
    <row r="1478" customHeight="1" spans="1:15">
      <c r="A1478" s="13">
        <v>44366</v>
      </c>
      <c r="B1478" s="15">
        <v>149844</v>
      </c>
      <c r="C1478" s="12" t="s">
        <v>12156</v>
      </c>
      <c r="D1478" s="12" t="s">
        <v>11117</v>
      </c>
      <c r="E1478" s="12">
        <v>18</v>
      </c>
      <c r="F1478" s="12" t="s">
        <v>109</v>
      </c>
      <c r="G1478" s="12" t="s">
        <v>109</v>
      </c>
      <c r="H1478" s="12" t="s">
        <v>13</v>
      </c>
      <c r="I1478" s="12" t="s">
        <v>11203</v>
      </c>
      <c r="J1478" s="12" t="s">
        <v>11120</v>
      </c>
      <c r="K1478" s="12" t="s">
        <v>15</v>
      </c>
      <c r="L1478" s="12" t="s">
        <v>26</v>
      </c>
      <c r="M1478" s="12" t="s">
        <v>27</v>
      </c>
      <c r="N1478" s="12" t="s">
        <v>35</v>
      </c>
      <c r="O1478" s="12">
        <v>880</v>
      </c>
    </row>
    <row r="1479" customHeight="1" spans="1:15">
      <c r="A1479" s="13">
        <v>44367</v>
      </c>
      <c r="B1479" s="15">
        <v>148556</v>
      </c>
      <c r="C1479" s="12" t="s">
        <v>13495</v>
      </c>
      <c r="D1479" s="12" t="s">
        <v>11131</v>
      </c>
      <c r="E1479" s="12">
        <v>20</v>
      </c>
      <c r="F1479" s="12" t="s">
        <v>109</v>
      </c>
      <c r="G1479" s="12" t="s">
        <v>109</v>
      </c>
      <c r="H1479" s="12" t="s">
        <v>13</v>
      </c>
      <c r="I1479" s="12" t="s">
        <v>13496</v>
      </c>
      <c r="J1479" s="12" t="s">
        <v>11483</v>
      </c>
      <c r="K1479" s="12" t="s">
        <v>175</v>
      </c>
      <c r="L1479" s="12" t="s">
        <v>101</v>
      </c>
      <c r="M1479" s="12" t="s">
        <v>101</v>
      </c>
      <c r="N1479" s="12" t="s">
        <v>35</v>
      </c>
      <c r="O1479" s="12">
        <v>880</v>
      </c>
    </row>
    <row r="1480" customHeight="1" spans="1:15">
      <c r="A1480" s="13">
        <v>44367</v>
      </c>
      <c r="B1480" s="15">
        <v>151945</v>
      </c>
      <c r="C1480" s="12" t="s">
        <v>11586</v>
      </c>
      <c r="D1480" s="12" t="s">
        <v>11117</v>
      </c>
      <c r="E1480" s="12">
        <v>40</v>
      </c>
      <c r="F1480" s="12" t="s">
        <v>33</v>
      </c>
      <c r="G1480" s="12" t="s">
        <v>33</v>
      </c>
      <c r="H1480" s="12" t="s">
        <v>13</v>
      </c>
      <c r="I1480" s="12" t="s">
        <v>13497</v>
      </c>
      <c r="J1480" s="12" t="s">
        <v>11120</v>
      </c>
      <c r="K1480" s="12" t="s">
        <v>15</v>
      </c>
      <c r="L1480" s="12" t="s">
        <v>26</v>
      </c>
      <c r="M1480" s="12" t="s">
        <v>27</v>
      </c>
      <c r="N1480" s="12" t="s">
        <v>35</v>
      </c>
      <c r="O1480" s="12">
        <v>1280</v>
      </c>
    </row>
    <row r="1481" customHeight="1" spans="1:15">
      <c r="A1481" s="13">
        <v>44367</v>
      </c>
      <c r="B1481" s="15">
        <v>153678</v>
      </c>
      <c r="C1481" s="12" t="s">
        <v>13111</v>
      </c>
      <c r="D1481" s="12" t="s">
        <v>11117</v>
      </c>
      <c r="E1481" s="12">
        <v>18</v>
      </c>
      <c r="F1481" s="12" t="s">
        <v>11178</v>
      </c>
      <c r="G1481" s="12" t="s">
        <v>622</v>
      </c>
      <c r="H1481" s="12" t="s">
        <v>13</v>
      </c>
      <c r="I1481" s="12" t="s">
        <v>13498</v>
      </c>
      <c r="J1481" s="12" t="s">
        <v>11731</v>
      </c>
      <c r="K1481" s="12" t="s">
        <v>175</v>
      </c>
      <c r="L1481" s="12" t="s">
        <v>101</v>
      </c>
      <c r="M1481" s="12" t="s">
        <v>101</v>
      </c>
      <c r="N1481" s="12" t="s">
        <v>35</v>
      </c>
      <c r="O1481" s="12">
        <v>2999</v>
      </c>
    </row>
    <row r="1482" customHeight="1" spans="1:15">
      <c r="A1482" s="13">
        <v>44367</v>
      </c>
      <c r="B1482" s="15">
        <v>94705</v>
      </c>
      <c r="C1482" s="12" t="s">
        <v>13499</v>
      </c>
      <c r="D1482" s="12" t="s">
        <v>11117</v>
      </c>
      <c r="E1482" s="12">
        <v>30</v>
      </c>
      <c r="F1482" s="12" t="s">
        <v>33</v>
      </c>
      <c r="G1482" s="12" t="s">
        <v>33</v>
      </c>
      <c r="H1482" s="12" t="s">
        <v>13</v>
      </c>
      <c r="I1482" s="12" t="s">
        <v>13500</v>
      </c>
      <c r="J1482" s="12" t="s">
        <v>11120</v>
      </c>
      <c r="K1482" s="12" t="s">
        <v>15</v>
      </c>
      <c r="L1482" s="12" t="s">
        <v>26</v>
      </c>
      <c r="M1482" s="12" t="s">
        <v>27</v>
      </c>
      <c r="N1482" s="12" t="s">
        <v>35</v>
      </c>
      <c r="O1482" s="12">
        <v>2680</v>
      </c>
    </row>
    <row r="1483" customHeight="1" spans="1:15">
      <c r="A1483" s="13">
        <v>44367</v>
      </c>
      <c r="B1483" s="15">
        <v>142164</v>
      </c>
      <c r="C1483" s="12" t="s">
        <v>11278</v>
      </c>
      <c r="D1483" s="12" t="s">
        <v>11117</v>
      </c>
      <c r="E1483" s="12">
        <v>31</v>
      </c>
      <c r="F1483" s="12" t="s">
        <v>109</v>
      </c>
      <c r="G1483" s="12" t="s">
        <v>109</v>
      </c>
      <c r="H1483" s="12" t="s">
        <v>13</v>
      </c>
      <c r="I1483" s="12" t="s">
        <v>13501</v>
      </c>
      <c r="J1483" s="12" t="s">
        <v>11221</v>
      </c>
      <c r="K1483" s="12" t="s">
        <v>15</v>
      </c>
      <c r="L1483" s="12" t="s">
        <v>101</v>
      </c>
      <c r="M1483" s="12" t="s">
        <v>101</v>
      </c>
      <c r="N1483" s="12" t="s">
        <v>35</v>
      </c>
      <c r="O1483" s="12">
        <v>99</v>
      </c>
    </row>
    <row r="1484" customHeight="1" spans="1:16">
      <c r="A1484" s="13">
        <v>44367</v>
      </c>
      <c r="B1484" s="15">
        <v>144756</v>
      </c>
      <c r="C1484" s="12" t="s">
        <v>562</v>
      </c>
      <c r="D1484" s="12" t="s">
        <v>11117</v>
      </c>
      <c r="E1484" s="12">
        <v>26</v>
      </c>
      <c r="F1484" s="12" t="s">
        <v>2310</v>
      </c>
      <c r="G1484" s="12" t="s">
        <v>2310</v>
      </c>
      <c r="H1484" s="12" t="s">
        <v>13</v>
      </c>
      <c r="I1484" s="12" t="s">
        <v>2310</v>
      </c>
      <c r="J1484" s="12" t="s">
        <v>11221</v>
      </c>
      <c r="K1484" s="12" t="s">
        <v>15</v>
      </c>
      <c r="L1484" s="12" t="s">
        <v>16</v>
      </c>
      <c r="M1484" s="12" t="s">
        <v>17</v>
      </c>
      <c r="N1484" s="12" t="s">
        <v>236</v>
      </c>
      <c r="O1484" s="12">
        <v>0</v>
      </c>
      <c r="P1484" s="12" t="s">
        <v>13502</v>
      </c>
    </row>
    <row r="1485" customHeight="1" spans="1:15">
      <c r="A1485" s="13">
        <v>44367</v>
      </c>
      <c r="B1485" s="15">
        <v>108492</v>
      </c>
      <c r="C1485" s="12" t="s">
        <v>13503</v>
      </c>
      <c r="D1485" s="12" t="s">
        <v>11131</v>
      </c>
      <c r="E1485" s="12">
        <v>36</v>
      </c>
      <c r="F1485" s="12" t="s">
        <v>1209</v>
      </c>
      <c r="G1485" s="12" t="s">
        <v>1209</v>
      </c>
      <c r="H1485" s="12" t="s">
        <v>13</v>
      </c>
      <c r="I1485" s="12" t="s">
        <v>1209</v>
      </c>
      <c r="J1485" s="12" t="s">
        <v>11120</v>
      </c>
      <c r="K1485" s="12" t="s">
        <v>15</v>
      </c>
      <c r="L1485" s="12" t="s">
        <v>101</v>
      </c>
      <c r="M1485" s="12" t="s">
        <v>101</v>
      </c>
      <c r="N1485" s="12" t="s">
        <v>35</v>
      </c>
      <c r="O1485" s="12">
        <v>200</v>
      </c>
    </row>
    <row r="1486" customHeight="1" spans="1:15">
      <c r="A1486" s="13">
        <v>44368</v>
      </c>
      <c r="B1486" s="15">
        <v>147520</v>
      </c>
      <c r="C1486" s="12" t="s">
        <v>13504</v>
      </c>
      <c r="D1486" s="12" t="s">
        <v>11117</v>
      </c>
      <c r="E1486" s="12">
        <v>30</v>
      </c>
      <c r="F1486" s="12" t="s">
        <v>280</v>
      </c>
      <c r="G1486" s="12" t="s">
        <v>280</v>
      </c>
      <c r="H1486" s="12" t="s">
        <v>13</v>
      </c>
      <c r="I1486" s="12" t="s">
        <v>13505</v>
      </c>
      <c r="J1486" s="12" t="s">
        <v>11731</v>
      </c>
      <c r="K1486" s="12" t="s">
        <v>175</v>
      </c>
      <c r="L1486" s="12" t="s">
        <v>16</v>
      </c>
      <c r="M1486" s="12" t="s">
        <v>723</v>
      </c>
      <c r="N1486" s="12" t="s">
        <v>35</v>
      </c>
      <c r="O1486" s="12">
        <v>2080</v>
      </c>
    </row>
    <row r="1487" customHeight="1" spans="1:16">
      <c r="A1487" s="13">
        <v>44368</v>
      </c>
      <c r="B1487" s="15">
        <v>156535</v>
      </c>
      <c r="C1487" s="12" t="s">
        <v>12958</v>
      </c>
      <c r="D1487" s="12" t="s">
        <v>11117</v>
      </c>
      <c r="E1487" s="12">
        <v>35</v>
      </c>
      <c r="F1487" s="12" t="s">
        <v>11118</v>
      </c>
      <c r="G1487" s="12" t="s">
        <v>11742</v>
      </c>
      <c r="H1487" s="12" t="s">
        <v>13</v>
      </c>
      <c r="I1487" s="12" t="s">
        <v>13506</v>
      </c>
      <c r="J1487" s="12" t="s">
        <v>11135</v>
      </c>
      <c r="K1487" s="12" t="s">
        <v>15</v>
      </c>
      <c r="L1487" s="12" t="s">
        <v>101</v>
      </c>
      <c r="M1487" s="12" t="s">
        <v>101</v>
      </c>
      <c r="N1487" s="12" t="s">
        <v>35</v>
      </c>
      <c r="O1487" s="12">
        <v>81450</v>
      </c>
      <c r="P1487" s="12" t="s">
        <v>13507</v>
      </c>
    </row>
    <row r="1488" customHeight="1" spans="1:15">
      <c r="A1488" s="13">
        <v>44368</v>
      </c>
      <c r="B1488" s="15">
        <v>156846</v>
      </c>
      <c r="C1488" s="12" t="s">
        <v>7998</v>
      </c>
      <c r="D1488" s="12" t="s">
        <v>11117</v>
      </c>
      <c r="E1488" s="12">
        <v>34</v>
      </c>
      <c r="F1488" s="12" t="s">
        <v>2310</v>
      </c>
      <c r="G1488" s="12" t="s">
        <v>2310</v>
      </c>
      <c r="H1488" s="12" t="s">
        <v>13</v>
      </c>
      <c r="I1488" s="12" t="s">
        <v>13508</v>
      </c>
      <c r="J1488" s="12" t="s">
        <v>11120</v>
      </c>
      <c r="K1488" s="12" t="s">
        <v>15</v>
      </c>
      <c r="L1488" s="12" t="s">
        <v>16</v>
      </c>
      <c r="M1488" s="12" t="s">
        <v>17</v>
      </c>
      <c r="N1488" s="12" t="s">
        <v>35</v>
      </c>
      <c r="O1488" s="12">
        <v>20000</v>
      </c>
    </row>
    <row r="1489" customHeight="1" spans="1:16">
      <c r="A1489" s="13">
        <v>44368</v>
      </c>
      <c r="B1489" s="15">
        <v>152679</v>
      </c>
      <c r="C1489" s="12" t="s">
        <v>13342</v>
      </c>
      <c r="D1489" s="12" t="s">
        <v>11117</v>
      </c>
      <c r="E1489" s="12">
        <v>36</v>
      </c>
      <c r="F1489" s="12" t="s">
        <v>11157</v>
      </c>
      <c r="G1489" s="12" t="s">
        <v>118</v>
      </c>
      <c r="H1489" s="12" t="s">
        <v>41</v>
      </c>
      <c r="I1489" s="12" t="s">
        <v>13509</v>
      </c>
      <c r="J1489" s="12" t="s">
        <v>11120</v>
      </c>
      <c r="K1489" s="12" t="s">
        <v>15</v>
      </c>
      <c r="L1489" s="12" t="s">
        <v>16</v>
      </c>
      <c r="M1489" s="12" t="s">
        <v>17</v>
      </c>
      <c r="N1489" s="12" t="s">
        <v>35</v>
      </c>
      <c r="O1489" s="12">
        <v>10624</v>
      </c>
      <c r="P1489" s="12" t="s">
        <v>13510</v>
      </c>
    </row>
    <row r="1490" customHeight="1" spans="1:15">
      <c r="A1490" s="13">
        <v>44368</v>
      </c>
      <c r="B1490" s="15">
        <v>164916</v>
      </c>
      <c r="C1490" s="12" t="s">
        <v>13511</v>
      </c>
      <c r="D1490" s="12" t="s">
        <v>11117</v>
      </c>
      <c r="E1490" s="12">
        <v>24</v>
      </c>
      <c r="F1490" s="12" t="s">
        <v>58</v>
      </c>
      <c r="G1490" s="12" t="s">
        <v>58</v>
      </c>
      <c r="H1490" s="12" t="s">
        <v>13</v>
      </c>
      <c r="I1490" s="12" t="s">
        <v>13512</v>
      </c>
      <c r="J1490" s="12" t="s">
        <v>11483</v>
      </c>
      <c r="K1490" s="12" t="s">
        <v>175</v>
      </c>
      <c r="L1490" s="12" t="s">
        <v>26</v>
      </c>
      <c r="M1490" s="12" t="s">
        <v>726</v>
      </c>
      <c r="N1490" s="12" t="s">
        <v>35</v>
      </c>
      <c r="O1490" s="12">
        <v>6800</v>
      </c>
    </row>
    <row r="1491" customHeight="1" spans="1:16">
      <c r="A1491" s="13">
        <v>44368</v>
      </c>
      <c r="B1491" s="15">
        <v>154248</v>
      </c>
      <c r="C1491" s="12" t="s">
        <v>11383</v>
      </c>
      <c r="D1491" s="12" t="s">
        <v>11117</v>
      </c>
      <c r="E1491" s="12">
        <v>37</v>
      </c>
      <c r="F1491" s="12" t="s">
        <v>11157</v>
      </c>
      <c r="G1491" s="12" t="s">
        <v>118</v>
      </c>
      <c r="H1491" s="12" t="s">
        <v>41</v>
      </c>
      <c r="I1491" s="12" t="s">
        <v>118</v>
      </c>
      <c r="J1491" s="12" t="s">
        <v>11483</v>
      </c>
      <c r="K1491" s="12" t="s">
        <v>175</v>
      </c>
      <c r="L1491" s="12" t="s">
        <v>26</v>
      </c>
      <c r="M1491" s="12" t="s">
        <v>726</v>
      </c>
      <c r="N1491" s="12" t="s">
        <v>35</v>
      </c>
      <c r="O1491" s="12">
        <v>2000</v>
      </c>
      <c r="P1491" s="12" t="s">
        <v>13513</v>
      </c>
    </row>
    <row r="1492" customHeight="1" spans="1:15">
      <c r="A1492" s="13">
        <v>44368</v>
      </c>
      <c r="B1492" s="15">
        <v>156482</v>
      </c>
      <c r="C1492" s="12" t="s">
        <v>13514</v>
      </c>
      <c r="D1492" s="12" t="s">
        <v>11117</v>
      </c>
      <c r="E1492" s="12">
        <v>24</v>
      </c>
      <c r="F1492" s="12" t="s">
        <v>2310</v>
      </c>
      <c r="G1492" s="12" t="s">
        <v>2310</v>
      </c>
      <c r="H1492" s="12" t="s">
        <v>13</v>
      </c>
      <c r="I1492" s="12" t="s">
        <v>13515</v>
      </c>
      <c r="J1492" s="12" t="s">
        <v>11518</v>
      </c>
      <c r="K1492" s="12" t="s">
        <v>175</v>
      </c>
      <c r="L1492" s="12" t="s">
        <v>26</v>
      </c>
      <c r="M1492" s="12" t="s">
        <v>726</v>
      </c>
      <c r="N1492" s="12" t="s">
        <v>35</v>
      </c>
      <c r="O1492" s="12">
        <v>5000</v>
      </c>
    </row>
    <row r="1493" customHeight="1" spans="1:15">
      <c r="A1493" s="13">
        <v>44368</v>
      </c>
      <c r="B1493" s="15">
        <v>154874</v>
      </c>
      <c r="C1493" s="12" t="s">
        <v>13516</v>
      </c>
      <c r="D1493" s="12" t="s">
        <v>11117</v>
      </c>
      <c r="E1493" s="12">
        <v>38</v>
      </c>
      <c r="F1493" s="12" t="s">
        <v>2310</v>
      </c>
      <c r="G1493" s="12" t="s">
        <v>2310</v>
      </c>
      <c r="H1493" s="12" t="s">
        <v>13</v>
      </c>
      <c r="I1493" s="12" t="s">
        <v>13517</v>
      </c>
      <c r="J1493" s="12" t="s">
        <v>11120</v>
      </c>
      <c r="K1493" s="12" t="s">
        <v>15</v>
      </c>
      <c r="L1493" s="12" t="s">
        <v>101</v>
      </c>
      <c r="M1493" s="12" t="s">
        <v>101</v>
      </c>
      <c r="N1493" s="12" t="s">
        <v>35</v>
      </c>
      <c r="O1493" s="12">
        <v>15000</v>
      </c>
    </row>
    <row r="1494" customHeight="1" spans="1:16">
      <c r="A1494" s="13">
        <v>44369</v>
      </c>
      <c r="B1494" s="15">
        <v>146494</v>
      </c>
      <c r="C1494" s="12" t="s">
        <v>13518</v>
      </c>
      <c r="D1494" s="12" t="s">
        <v>11117</v>
      </c>
      <c r="E1494" s="12">
        <v>37</v>
      </c>
      <c r="F1494" s="12" t="s">
        <v>11157</v>
      </c>
      <c r="G1494" s="12" t="s">
        <v>118</v>
      </c>
      <c r="H1494" s="12" t="s">
        <v>41</v>
      </c>
      <c r="I1494" s="12" t="s">
        <v>12116</v>
      </c>
      <c r="J1494" s="12" t="s">
        <v>11483</v>
      </c>
      <c r="K1494" s="12" t="s">
        <v>175</v>
      </c>
      <c r="L1494" s="12" t="s">
        <v>16</v>
      </c>
      <c r="M1494" s="12" t="s">
        <v>723</v>
      </c>
      <c r="N1494" s="12" t="s">
        <v>35</v>
      </c>
      <c r="O1494" s="12">
        <v>700</v>
      </c>
      <c r="P1494" s="12" t="s">
        <v>13519</v>
      </c>
    </row>
    <row r="1495" customHeight="1" spans="1:15">
      <c r="A1495" s="13">
        <v>44369</v>
      </c>
      <c r="B1495" s="15">
        <v>150121</v>
      </c>
      <c r="C1495" s="12" t="s">
        <v>13520</v>
      </c>
      <c r="D1495" s="12" t="s">
        <v>11131</v>
      </c>
      <c r="E1495" s="12">
        <v>42</v>
      </c>
      <c r="F1495" s="12" t="s">
        <v>2310</v>
      </c>
      <c r="G1495" s="12" t="s">
        <v>2310</v>
      </c>
      <c r="H1495" s="12" t="s">
        <v>13</v>
      </c>
      <c r="I1495" s="12" t="s">
        <v>13521</v>
      </c>
      <c r="J1495" s="12" t="s">
        <v>11731</v>
      </c>
      <c r="K1495" s="12" t="s">
        <v>175</v>
      </c>
      <c r="L1495" s="12" t="s">
        <v>16</v>
      </c>
      <c r="M1495" s="12" t="s">
        <v>723</v>
      </c>
      <c r="N1495" s="12" t="s">
        <v>35</v>
      </c>
      <c r="O1495" s="12">
        <v>7700</v>
      </c>
    </row>
    <row r="1496" customHeight="1" spans="1:15">
      <c r="A1496" s="13">
        <v>44369</v>
      </c>
      <c r="B1496" s="15">
        <v>156732</v>
      </c>
      <c r="C1496" s="12" t="s">
        <v>13483</v>
      </c>
      <c r="D1496" s="12" t="s">
        <v>11117</v>
      </c>
      <c r="E1496" s="12">
        <v>34</v>
      </c>
      <c r="F1496" s="12" t="s">
        <v>11157</v>
      </c>
      <c r="G1496" s="12" t="s">
        <v>118</v>
      </c>
      <c r="H1496" s="12" t="s">
        <v>41</v>
      </c>
      <c r="I1496" s="12" t="s">
        <v>13522</v>
      </c>
      <c r="J1496" s="12" t="s">
        <v>11135</v>
      </c>
      <c r="K1496" s="12" t="s">
        <v>15</v>
      </c>
      <c r="L1496" s="12" t="s">
        <v>26</v>
      </c>
      <c r="M1496" s="12" t="s">
        <v>27</v>
      </c>
      <c r="N1496" s="12" t="s">
        <v>35</v>
      </c>
      <c r="O1496" s="12">
        <v>36800</v>
      </c>
    </row>
    <row r="1497" customHeight="1" spans="1:15">
      <c r="A1497" s="13">
        <v>44369</v>
      </c>
      <c r="B1497" s="15">
        <v>156785</v>
      </c>
      <c r="C1497" s="12" t="s">
        <v>13523</v>
      </c>
      <c r="D1497" s="12" t="s">
        <v>11117</v>
      </c>
      <c r="E1497" s="12">
        <v>34</v>
      </c>
      <c r="F1497" s="12" t="s">
        <v>11118</v>
      </c>
      <c r="G1497" s="12" t="s">
        <v>11742</v>
      </c>
      <c r="H1497" s="12" t="s">
        <v>41</v>
      </c>
      <c r="I1497" s="12" t="s">
        <v>13524</v>
      </c>
      <c r="J1497" s="12" t="s">
        <v>11120</v>
      </c>
      <c r="K1497" s="12" t="s">
        <v>15</v>
      </c>
      <c r="L1497" s="12" t="s">
        <v>16</v>
      </c>
      <c r="M1497" s="12" t="s">
        <v>17</v>
      </c>
      <c r="N1497" s="12" t="s">
        <v>35</v>
      </c>
      <c r="O1497" s="12">
        <v>18800</v>
      </c>
    </row>
    <row r="1498" customHeight="1" spans="1:15">
      <c r="A1498" s="13">
        <v>44369</v>
      </c>
      <c r="B1498" s="15">
        <v>146519</v>
      </c>
      <c r="C1498" s="12" t="s">
        <v>13525</v>
      </c>
      <c r="D1498" s="12" t="s">
        <v>11117</v>
      </c>
      <c r="E1498" s="12">
        <v>25</v>
      </c>
      <c r="F1498" s="12" t="s">
        <v>4722</v>
      </c>
      <c r="G1498" s="12" t="s">
        <v>4722</v>
      </c>
      <c r="H1498" s="12" t="s">
        <v>13</v>
      </c>
      <c r="I1498" s="12" t="s">
        <v>13526</v>
      </c>
      <c r="J1498" s="12" t="s">
        <v>11221</v>
      </c>
      <c r="K1498" s="12" t="s">
        <v>15</v>
      </c>
      <c r="L1498" s="12" t="s">
        <v>26</v>
      </c>
      <c r="M1498" s="12" t="s">
        <v>27</v>
      </c>
      <c r="N1498" s="12" t="s">
        <v>35</v>
      </c>
      <c r="O1498" s="12">
        <v>680</v>
      </c>
    </row>
    <row r="1499" customHeight="1" spans="1:15">
      <c r="A1499" s="13">
        <v>44369</v>
      </c>
      <c r="B1499" s="15">
        <v>157836</v>
      </c>
      <c r="C1499" s="12" t="s">
        <v>13527</v>
      </c>
      <c r="D1499" s="12" t="s">
        <v>11117</v>
      </c>
      <c r="E1499" s="12">
        <v>31</v>
      </c>
      <c r="F1499" s="12" t="s">
        <v>280</v>
      </c>
      <c r="G1499" s="12" t="s">
        <v>280</v>
      </c>
      <c r="H1499" s="12" t="s">
        <v>13</v>
      </c>
      <c r="I1499" s="12" t="s">
        <v>13528</v>
      </c>
      <c r="J1499" s="12" t="s">
        <v>11221</v>
      </c>
      <c r="K1499" s="12" t="s">
        <v>15</v>
      </c>
      <c r="L1499" s="12" t="s">
        <v>26</v>
      </c>
      <c r="M1499" s="12" t="s">
        <v>27</v>
      </c>
      <c r="N1499" s="12" t="s">
        <v>35</v>
      </c>
      <c r="O1499" s="12">
        <v>6999</v>
      </c>
    </row>
    <row r="1500" customHeight="1" spans="1:15">
      <c r="A1500" s="13">
        <v>44370</v>
      </c>
      <c r="B1500" s="15">
        <v>157281</v>
      </c>
      <c r="C1500" s="12" t="s">
        <v>13529</v>
      </c>
      <c r="D1500" s="12" t="s">
        <v>11117</v>
      </c>
      <c r="E1500" s="12">
        <v>42</v>
      </c>
      <c r="F1500" s="12" t="s">
        <v>368</v>
      </c>
      <c r="G1500" s="12" t="s">
        <v>368</v>
      </c>
      <c r="H1500" s="12" t="s">
        <v>13</v>
      </c>
      <c r="I1500" s="12" t="s">
        <v>12983</v>
      </c>
      <c r="J1500" s="12" t="s">
        <v>11518</v>
      </c>
      <c r="K1500" s="12" t="s">
        <v>175</v>
      </c>
      <c r="L1500" s="12" t="s">
        <v>26</v>
      </c>
      <c r="M1500" s="12" t="s">
        <v>726</v>
      </c>
      <c r="N1500" s="12" t="s">
        <v>35</v>
      </c>
      <c r="O1500" s="12">
        <v>1159</v>
      </c>
    </row>
    <row r="1501" customHeight="1" spans="1:15">
      <c r="A1501" s="13">
        <v>44370</v>
      </c>
      <c r="B1501" s="15">
        <v>157053</v>
      </c>
      <c r="C1501" s="12" t="s">
        <v>13530</v>
      </c>
      <c r="D1501" s="12" t="s">
        <v>11117</v>
      </c>
      <c r="E1501" s="12">
        <v>38</v>
      </c>
      <c r="F1501" s="12" t="s">
        <v>1180</v>
      </c>
      <c r="G1501" s="12" t="s">
        <v>11754</v>
      </c>
      <c r="H1501" s="12" t="s">
        <v>13</v>
      </c>
      <c r="I1501" s="12" t="s">
        <v>13531</v>
      </c>
      <c r="J1501" s="12" t="s">
        <v>11120</v>
      </c>
      <c r="K1501" s="12" t="s">
        <v>15</v>
      </c>
      <c r="L1501" s="12" t="s">
        <v>26</v>
      </c>
      <c r="M1501" s="12" t="s">
        <v>27</v>
      </c>
      <c r="N1501" s="12" t="s">
        <v>35</v>
      </c>
      <c r="O1501" s="12">
        <v>20000</v>
      </c>
    </row>
    <row r="1502" customHeight="1" spans="1:15">
      <c r="A1502" s="13">
        <v>44370</v>
      </c>
      <c r="B1502" s="15">
        <v>154750</v>
      </c>
      <c r="C1502" s="12" t="s">
        <v>8775</v>
      </c>
      <c r="D1502" s="12" t="s">
        <v>11117</v>
      </c>
      <c r="E1502" s="12">
        <v>44</v>
      </c>
      <c r="F1502" s="12" t="s">
        <v>109</v>
      </c>
      <c r="G1502" s="12" t="s">
        <v>109</v>
      </c>
      <c r="H1502" s="12" t="s">
        <v>13</v>
      </c>
      <c r="I1502" s="12" t="s">
        <v>13102</v>
      </c>
      <c r="J1502" s="12" t="s">
        <v>11120</v>
      </c>
      <c r="K1502" s="12" t="s">
        <v>15</v>
      </c>
      <c r="L1502" s="12" t="s">
        <v>26</v>
      </c>
      <c r="M1502" s="12" t="s">
        <v>27</v>
      </c>
      <c r="N1502" s="12" t="s">
        <v>35</v>
      </c>
      <c r="O1502" s="12">
        <v>760</v>
      </c>
    </row>
    <row r="1503" customHeight="1" spans="1:15">
      <c r="A1503" s="13">
        <v>44370</v>
      </c>
      <c r="B1503" s="15">
        <v>156791</v>
      </c>
      <c r="C1503" s="12" t="s">
        <v>5106</v>
      </c>
      <c r="D1503" s="12" t="s">
        <v>11117</v>
      </c>
      <c r="E1503" s="12">
        <v>37</v>
      </c>
      <c r="F1503" s="12" t="s">
        <v>368</v>
      </c>
      <c r="G1503" s="12" t="s">
        <v>368</v>
      </c>
      <c r="H1503" s="12" t="s">
        <v>13</v>
      </c>
      <c r="I1503" s="12" t="s">
        <v>13532</v>
      </c>
      <c r="J1503" s="12" t="s">
        <v>11120</v>
      </c>
      <c r="K1503" s="12" t="s">
        <v>15</v>
      </c>
      <c r="L1503" s="12" t="s">
        <v>26</v>
      </c>
      <c r="M1503" s="12" t="s">
        <v>27</v>
      </c>
      <c r="N1503" s="12" t="s">
        <v>35</v>
      </c>
      <c r="O1503" s="12">
        <v>5562</v>
      </c>
    </row>
    <row r="1504" customHeight="1" spans="1:15">
      <c r="A1504" s="13">
        <v>44370</v>
      </c>
      <c r="B1504" s="15">
        <v>152474</v>
      </c>
      <c r="C1504" s="12" t="s">
        <v>13533</v>
      </c>
      <c r="D1504" s="12" t="s">
        <v>11117</v>
      </c>
      <c r="E1504" s="12">
        <v>36</v>
      </c>
      <c r="F1504" s="12" t="s">
        <v>11118</v>
      </c>
      <c r="G1504" s="12" t="s">
        <v>50</v>
      </c>
      <c r="H1504" s="12" t="s">
        <v>41</v>
      </c>
      <c r="I1504" s="12" t="s">
        <v>13534</v>
      </c>
      <c r="J1504" s="12" t="s">
        <v>11135</v>
      </c>
      <c r="K1504" s="12" t="s">
        <v>15</v>
      </c>
      <c r="L1504" s="12" t="s">
        <v>101</v>
      </c>
      <c r="M1504" s="12" t="s">
        <v>101</v>
      </c>
      <c r="N1504" s="12" t="s">
        <v>35</v>
      </c>
      <c r="O1504" s="12">
        <v>16000</v>
      </c>
    </row>
    <row r="1505" customHeight="1" spans="1:15">
      <c r="A1505" s="13">
        <v>44370</v>
      </c>
      <c r="B1505" s="15">
        <v>149248</v>
      </c>
      <c r="C1505" s="12" t="s">
        <v>13535</v>
      </c>
      <c r="D1505" s="12" t="s">
        <v>11117</v>
      </c>
      <c r="E1505" s="12">
        <v>24</v>
      </c>
      <c r="F1505" s="12" t="s">
        <v>1955</v>
      </c>
      <c r="G1505" s="12" t="s">
        <v>1955</v>
      </c>
      <c r="H1505" s="12" t="s">
        <v>13</v>
      </c>
      <c r="I1505" s="12" t="s">
        <v>13536</v>
      </c>
      <c r="J1505" s="12" t="s">
        <v>13216</v>
      </c>
      <c r="K1505" s="12" t="s">
        <v>175</v>
      </c>
      <c r="L1505" s="12" t="s">
        <v>16</v>
      </c>
      <c r="M1505" s="12" t="s">
        <v>723</v>
      </c>
      <c r="N1505" s="12" t="s">
        <v>35</v>
      </c>
      <c r="O1505" s="12">
        <v>3680</v>
      </c>
    </row>
    <row r="1506" customHeight="1" spans="1:15">
      <c r="A1506" s="13">
        <v>44370</v>
      </c>
      <c r="B1506" s="15">
        <v>152516</v>
      </c>
      <c r="C1506" s="12" t="s">
        <v>12026</v>
      </c>
      <c r="D1506" s="12" t="s">
        <v>11117</v>
      </c>
      <c r="E1506" s="12">
        <v>19</v>
      </c>
      <c r="F1506" s="12" t="s">
        <v>2310</v>
      </c>
      <c r="G1506" s="12" t="s">
        <v>2310</v>
      </c>
      <c r="H1506" s="12" t="s">
        <v>13</v>
      </c>
      <c r="I1506" s="12" t="s">
        <v>13537</v>
      </c>
      <c r="J1506" s="12" t="s">
        <v>11120</v>
      </c>
      <c r="K1506" s="12" t="s">
        <v>15</v>
      </c>
      <c r="L1506" s="12" t="s">
        <v>16</v>
      </c>
      <c r="M1506" s="12" t="s">
        <v>17</v>
      </c>
      <c r="N1506" s="12" t="s">
        <v>35</v>
      </c>
      <c r="O1506" s="12">
        <v>2472</v>
      </c>
    </row>
    <row r="1507" customHeight="1" spans="1:15">
      <c r="A1507" s="13">
        <v>44371</v>
      </c>
      <c r="B1507" s="15">
        <v>162882</v>
      </c>
      <c r="C1507" s="12" t="s">
        <v>12242</v>
      </c>
      <c r="D1507" s="12" t="s">
        <v>11117</v>
      </c>
      <c r="E1507" s="12">
        <v>38</v>
      </c>
      <c r="F1507" s="12" t="s">
        <v>368</v>
      </c>
      <c r="G1507" s="12" t="s">
        <v>368</v>
      </c>
      <c r="H1507" s="12" t="s">
        <v>13</v>
      </c>
      <c r="I1507" s="12" t="s">
        <v>13538</v>
      </c>
      <c r="J1507" s="12" t="s">
        <v>11731</v>
      </c>
      <c r="K1507" s="12" t="s">
        <v>175</v>
      </c>
      <c r="L1507" s="12" t="s">
        <v>26</v>
      </c>
      <c r="M1507" s="12" t="s">
        <v>726</v>
      </c>
      <c r="N1507" s="12" t="s">
        <v>35</v>
      </c>
      <c r="O1507" s="12">
        <v>1840</v>
      </c>
    </row>
    <row r="1508" customHeight="1" spans="1:16">
      <c r="A1508" s="13">
        <v>44371</v>
      </c>
      <c r="B1508" s="15">
        <v>153551</v>
      </c>
      <c r="C1508" s="12" t="s">
        <v>13539</v>
      </c>
      <c r="D1508" s="12" t="s">
        <v>11117</v>
      </c>
      <c r="E1508" s="12">
        <v>29</v>
      </c>
      <c r="F1508" s="12" t="s">
        <v>11157</v>
      </c>
      <c r="G1508" s="12" t="s">
        <v>118</v>
      </c>
      <c r="H1508" s="12" t="s">
        <v>41</v>
      </c>
      <c r="I1508" s="12" t="s">
        <v>13540</v>
      </c>
      <c r="J1508" s="12" t="s">
        <v>11483</v>
      </c>
      <c r="K1508" s="12" t="s">
        <v>175</v>
      </c>
      <c r="L1508" s="12" t="s">
        <v>26</v>
      </c>
      <c r="M1508" s="12" t="s">
        <v>726</v>
      </c>
      <c r="N1508" s="12" t="s">
        <v>35</v>
      </c>
      <c r="O1508" s="12">
        <v>4000</v>
      </c>
      <c r="P1508" s="12" t="s">
        <v>13541</v>
      </c>
    </row>
    <row r="1509" customHeight="1" spans="1:15">
      <c r="A1509" s="13">
        <v>44371</v>
      </c>
      <c r="B1509" s="15">
        <v>150864</v>
      </c>
      <c r="C1509" s="12" t="s">
        <v>13542</v>
      </c>
      <c r="D1509" s="12" t="s">
        <v>11117</v>
      </c>
      <c r="E1509" s="12">
        <v>38</v>
      </c>
      <c r="F1509" s="12" t="s">
        <v>11118</v>
      </c>
      <c r="G1509" s="12" t="s">
        <v>66</v>
      </c>
      <c r="H1509" s="12" t="s">
        <v>41</v>
      </c>
      <c r="I1509" s="12" t="s">
        <v>13543</v>
      </c>
      <c r="J1509" s="12" t="s">
        <v>11483</v>
      </c>
      <c r="K1509" s="12" t="s">
        <v>15</v>
      </c>
      <c r="L1509" s="12" t="s">
        <v>16</v>
      </c>
      <c r="M1509" s="12" t="s">
        <v>17</v>
      </c>
      <c r="N1509" s="12" t="s">
        <v>35</v>
      </c>
      <c r="O1509" s="12">
        <v>20060</v>
      </c>
    </row>
    <row r="1510" customHeight="1" spans="1:16">
      <c r="A1510" s="13">
        <v>44371</v>
      </c>
      <c r="B1510" s="15">
        <v>171892</v>
      </c>
      <c r="C1510" s="12" t="s">
        <v>11136</v>
      </c>
      <c r="D1510" s="12" t="s">
        <v>11117</v>
      </c>
      <c r="E1510" s="12">
        <v>25</v>
      </c>
      <c r="F1510" s="12" t="s">
        <v>11139</v>
      </c>
      <c r="G1510" s="12" t="s">
        <v>148</v>
      </c>
      <c r="H1510" s="12" t="s">
        <v>41</v>
      </c>
      <c r="I1510" s="12" t="s">
        <v>11139</v>
      </c>
      <c r="J1510" s="12" t="s">
        <v>11120</v>
      </c>
      <c r="K1510" s="12" t="s">
        <v>15</v>
      </c>
      <c r="L1510" s="12" t="s">
        <v>26</v>
      </c>
      <c r="M1510" s="12" t="s">
        <v>27</v>
      </c>
      <c r="N1510" s="12" t="s">
        <v>35</v>
      </c>
      <c r="O1510" s="12">
        <v>1000</v>
      </c>
      <c r="P1510" s="12" t="s">
        <v>13544</v>
      </c>
    </row>
    <row r="1511" customHeight="1" spans="1:16">
      <c r="A1511" s="13">
        <v>44371</v>
      </c>
      <c r="B1511" s="15">
        <v>157235</v>
      </c>
      <c r="C1511" s="12" t="s">
        <v>13480</v>
      </c>
      <c r="D1511" s="12" t="s">
        <v>11117</v>
      </c>
      <c r="E1511" s="12">
        <v>24</v>
      </c>
      <c r="F1511" s="12" t="s">
        <v>11123</v>
      </c>
      <c r="G1511" s="12" t="s">
        <v>3608</v>
      </c>
      <c r="H1511" s="12" t="s">
        <v>13</v>
      </c>
      <c r="I1511" s="12" t="s">
        <v>13545</v>
      </c>
      <c r="J1511" s="12" t="s">
        <v>11483</v>
      </c>
      <c r="K1511" s="12" t="s">
        <v>175</v>
      </c>
      <c r="L1511" s="12" t="s">
        <v>26</v>
      </c>
      <c r="M1511" s="12" t="s">
        <v>726</v>
      </c>
      <c r="N1511" s="12" t="s">
        <v>236</v>
      </c>
      <c r="O1511" s="12">
        <v>0</v>
      </c>
      <c r="P1511" s="12" t="s">
        <v>13546</v>
      </c>
    </row>
    <row r="1512" customHeight="1" spans="1:16">
      <c r="A1512" s="13">
        <v>44371</v>
      </c>
      <c r="B1512" s="15">
        <v>166072</v>
      </c>
      <c r="C1512" s="12" t="s">
        <v>13206</v>
      </c>
      <c r="D1512" s="12" t="s">
        <v>11117</v>
      </c>
      <c r="E1512" s="12">
        <v>31</v>
      </c>
      <c r="F1512" s="12" t="s">
        <v>2310</v>
      </c>
      <c r="G1512" s="12" t="s">
        <v>2310</v>
      </c>
      <c r="H1512" s="12" t="s">
        <v>13</v>
      </c>
      <c r="I1512" s="12" t="s">
        <v>13547</v>
      </c>
      <c r="J1512" s="12" t="s">
        <v>13216</v>
      </c>
      <c r="K1512" s="12" t="s">
        <v>175</v>
      </c>
      <c r="L1512" s="12" t="s">
        <v>26</v>
      </c>
      <c r="M1512" s="12" t="s">
        <v>726</v>
      </c>
      <c r="N1512" s="12" t="s">
        <v>35</v>
      </c>
      <c r="O1512" s="12">
        <v>3500</v>
      </c>
      <c r="P1512" s="12" t="s">
        <v>13548</v>
      </c>
    </row>
    <row r="1513" customHeight="1" spans="1:15">
      <c r="A1513" s="13">
        <v>44372</v>
      </c>
      <c r="B1513" s="15">
        <v>159047</v>
      </c>
      <c r="C1513" s="12" t="s">
        <v>12724</v>
      </c>
      <c r="D1513" s="12" t="s">
        <v>11117</v>
      </c>
      <c r="E1513" s="12">
        <v>36</v>
      </c>
      <c r="F1513" s="12" t="s">
        <v>109</v>
      </c>
      <c r="G1513" s="12" t="s">
        <v>109</v>
      </c>
      <c r="H1513" s="12" t="s">
        <v>13</v>
      </c>
      <c r="I1513" s="12" t="s">
        <v>13549</v>
      </c>
      <c r="J1513" s="12" t="s">
        <v>11731</v>
      </c>
      <c r="K1513" s="12" t="s">
        <v>175</v>
      </c>
      <c r="L1513" s="12" t="s">
        <v>26</v>
      </c>
      <c r="M1513" s="12" t="s">
        <v>726</v>
      </c>
      <c r="N1513" s="12" t="s">
        <v>35</v>
      </c>
      <c r="O1513" s="12">
        <v>499</v>
      </c>
    </row>
    <row r="1514" customHeight="1" spans="1:15">
      <c r="A1514" s="13">
        <v>44372</v>
      </c>
      <c r="B1514" s="15">
        <v>143847</v>
      </c>
      <c r="C1514" s="12" t="s">
        <v>3305</v>
      </c>
      <c r="D1514" s="12" t="s">
        <v>11117</v>
      </c>
      <c r="E1514" s="12">
        <v>35</v>
      </c>
      <c r="F1514" s="12" t="s">
        <v>5644</v>
      </c>
      <c r="G1514" s="12" t="s">
        <v>13237</v>
      </c>
      <c r="H1514" s="12" t="s">
        <v>13</v>
      </c>
      <c r="I1514" s="12" t="s">
        <v>13550</v>
      </c>
      <c r="J1514" s="12" t="s">
        <v>11120</v>
      </c>
      <c r="K1514" s="12" t="s">
        <v>15</v>
      </c>
      <c r="L1514" s="12" t="s">
        <v>16</v>
      </c>
      <c r="M1514" s="12" t="s">
        <v>17</v>
      </c>
      <c r="N1514" s="12" t="s">
        <v>35</v>
      </c>
      <c r="O1514" s="12">
        <v>11300</v>
      </c>
    </row>
    <row r="1515" customHeight="1" spans="1:16">
      <c r="A1515" s="13">
        <v>44372</v>
      </c>
      <c r="B1515" s="15">
        <v>163382</v>
      </c>
      <c r="C1515" s="12" t="s">
        <v>13551</v>
      </c>
      <c r="D1515" s="12" t="s">
        <v>11117</v>
      </c>
      <c r="E1515" s="12">
        <v>29</v>
      </c>
      <c r="F1515" s="12" t="s">
        <v>11157</v>
      </c>
      <c r="G1515" s="12" t="s">
        <v>1447</v>
      </c>
      <c r="H1515" s="12" t="s">
        <v>41</v>
      </c>
      <c r="I1515" s="12" t="s">
        <v>13552</v>
      </c>
      <c r="J1515" s="12" t="s">
        <v>13216</v>
      </c>
      <c r="K1515" s="12" t="s">
        <v>175</v>
      </c>
      <c r="L1515" s="12" t="s">
        <v>26</v>
      </c>
      <c r="M1515" s="12" t="s">
        <v>726</v>
      </c>
      <c r="N1515" s="12" t="s">
        <v>236</v>
      </c>
      <c r="O1515" s="12">
        <v>0</v>
      </c>
      <c r="P1515" s="12" t="s">
        <v>13553</v>
      </c>
    </row>
    <row r="1516" customHeight="1" spans="1:16">
      <c r="A1516" s="13">
        <v>44372</v>
      </c>
      <c r="B1516" s="15">
        <v>149668</v>
      </c>
      <c r="C1516" s="12" t="s">
        <v>8955</v>
      </c>
      <c r="D1516" s="12" t="s">
        <v>11117</v>
      </c>
      <c r="E1516" s="12">
        <v>24</v>
      </c>
      <c r="F1516" s="12" t="s">
        <v>11118</v>
      </c>
      <c r="G1516" s="12" t="s">
        <v>50</v>
      </c>
      <c r="H1516" s="12" t="s">
        <v>41</v>
      </c>
      <c r="I1516" s="12" t="s">
        <v>11118</v>
      </c>
      <c r="J1516" s="12" t="s">
        <v>11221</v>
      </c>
      <c r="K1516" s="12" t="s">
        <v>15</v>
      </c>
      <c r="L1516" s="12" t="s">
        <v>26</v>
      </c>
      <c r="M1516" s="12" t="s">
        <v>27</v>
      </c>
      <c r="N1516" s="12" t="s">
        <v>236</v>
      </c>
      <c r="O1516" s="12">
        <v>0</v>
      </c>
      <c r="P1516" s="12" t="s">
        <v>13554</v>
      </c>
    </row>
    <row r="1517" customHeight="1" spans="1:15">
      <c r="A1517" s="13">
        <v>44372</v>
      </c>
      <c r="B1517" s="15">
        <v>158900</v>
      </c>
      <c r="C1517" s="12" t="s">
        <v>13555</v>
      </c>
      <c r="D1517" s="12" t="s">
        <v>11131</v>
      </c>
      <c r="E1517" s="12">
        <v>34</v>
      </c>
      <c r="F1517" s="12" t="s">
        <v>368</v>
      </c>
      <c r="G1517" s="12" t="s">
        <v>368</v>
      </c>
      <c r="H1517" s="12" t="s">
        <v>13</v>
      </c>
      <c r="I1517" s="12" t="s">
        <v>13556</v>
      </c>
      <c r="J1517" s="12" t="s">
        <v>11518</v>
      </c>
      <c r="K1517" s="12" t="s">
        <v>175</v>
      </c>
      <c r="L1517" s="12" t="s">
        <v>26</v>
      </c>
      <c r="M1517" s="12" t="s">
        <v>726</v>
      </c>
      <c r="N1517" s="12" t="s">
        <v>35</v>
      </c>
      <c r="O1517" s="12">
        <v>499</v>
      </c>
    </row>
    <row r="1518" customHeight="1" spans="1:15">
      <c r="A1518" s="13">
        <v>44372</v>
      </c>
      <c r="B1518" s="15">
        <v>104140</v>
      </c>
      <c r="C1518" s="12" t="s">
        <v>13557</v>
      </c>
      <c r="D1518" s="12" t="s">
        <v>11117</v>
      </c>
      <c r="E1518" s="12">
        <v>34</v>
      </c>
      <c r="F1518" s="12" t="s">
        <v>109</v>
      </c>
      <c r="G1518" s="12" t="s">
        <v>109</v>
      </c>
      <c r="H1518" s="12" t="s">
        <v>13</v>
      </c>
      <c r="I1518" s="12" t="s">
        <v>13558</v>
      </c>
      <c r="J1518" s="12" t="s">
        <v>11221</v>
      </c>
      <c r="K1518" s="12" t="s">
        <v>15</v>
      </c>
      <c r="L1518" s="12" t="s">
        <v>26</v>
      </c>
      <c r="M1518" s="12" t="s">
        <v>27</v>
      </c>
      <c r="N1518" s="12" t="s">
        <v>35</v>
      </c>
      <c r="O1518" s="12">
        <v>30000</v>
      </c>
    </row>
    <row r="1519" customHeight="1" spans="1:15">
      <c r="A1519" s="13">
        <v>44373</v>
      </c>
      <c r="B1519" s="15">
        <v>150269</v>
      </c>
      <c r="C1519" s="12" t="s">
        <v>12851</v>
      </c>
      <c r="D1519" s="12" t="s">
        <v>11117</v>
      </c>
      <c r="E1519" s="12">
        <v>34</v>
      </c>
      <c r="F1519" s="12" t="s">
        <v>280</v>
      </c>
      <c r="G1519" s="12" t="s">
        <v>280</v>
      </c>
      <c r="H1519" s="12" t="s">
        <v>13</v>
      </c>
      <c r="I1519" s="12" t="s">
        <v>13559</v>
      </c>
      <c r="J1519" s="12" t="s">
        <v>11221</v>
      </c>
      <c r="K1519" s="12" t="s">
        <v>15</v>
      </c>
      <c r="L1519" s="12" t="s">
        <v>26</v>
      </c>
      <c r="M1519" s="12" t="s">
        <v>27</v>
      </c>
      <c r="N1519" s="12" t="s">
        <v>35</v>
      </c>
      <c r="O1519" s="12">
        <v>9800</v>
      </c>
    </row>
    <row r="1520" customHeight="1" spans="1:15">
      <c r="A1520" s="13">
        <v>44373</v>
      </c>
      <c r="B1520" s="15">
        <v>154014</v>
      </c>
      <c r="C1520" s="12" t="s">
        <v>13560</v>
      </c>
      <c r="D1520" s="12" t="s">
        <v>11117</v>
      </c>
      <c r="E1520" s="12">
        <v>35</v>
      </c>
      <c r="F1520" s="12" t="s">
        <v>4722</v>
      </c>
      <c r="G1520" s="12" t="s">
        <v>4722</v>
      </c>
      <c r="H1520" s="12" t="s">
        <v>13</v>
      </c>
      <c r="I1520" s="12" t="s">
        <v>13561</v>
      </c>
      <c r="J1520" s="12" t="s">
        <v>11221</v>
      </c>
      <c r="K1520" s="12" t="s">
        <v>15</v>
      </c>
      <c r="L1520" s="12" t="s">
        <v>26</v>
      </c>
      <c r="M1520" s="12" t="s">
        <v>27</v>
      </c>
      <c r="N1520" s="12" t="s">
        <v>35</v>
      </c>
      <c r="O1520" s="12">
        <v>19999</v>
      </c>
    </row>
    <row r="1521" customHeight="1" spans="1:16">
      <c r="A1521" s="13">
        <v>44373</v>
      </c>
      <c r="B1521" s="15">
        <v>140447</v>
      </c>
      <c r="C1521" s="12" t="s">
        <v>13562</v>
      </c>
      <c r="D1521" s="12" t="s">
        <v>11117</v>
      </c>
      <c r="E1521" s="12">
        <v>25</v>
      </c>
      <c r="F1521" s="12" t="s">
        <v>368</v>
      </c>
      <c r="G1521" s="12" t="s">
        <v>368</v>
      </c>
      <c r="H1521" s="12" t="s">
        <v>13</v>
      </c>
      <c r="I1521" s="12" t="s">
        <v>368</v>
      </c>
      <c r="J1521" s="12" t="s">
        <v>11483</v>
      </c>
      <c r="K1521" s="12" t="s">
        <v>175</v>
      </c>
      <c r="L1521" s="12" t="s">
        <v>26</v>
      </c>
      <c r="M1521" s="12" t="s">
        <v>726</v>
      </c>
      <c r="N1521" s="12" t="s">
        <v>236</v>
      </c>
      <c r="O1521" s="12">
        <v>0</v>
      </c>
      <c r="P1521" s="12" t="s">
        <v>13563</v>
      </c>
    </row>
    <row r="1522" customHeight="1" spans="1:15">
      <c r="A1522" s="13">
        <v>44373</v>
      </c>
      <c r="B1522" s="15">
        <v>158100</v>
      </c>
      <c r="C1522" s="12" t="s">
        <v>13564</v>
      </c>
      <c r="D1522" s="12" t="s">
        <v>11131</v>
      </c>
      <c r="E1522" s="12">
        <v>44</v>
      </c>
      <c r="F1522" s="12" t="s">
        <v>109</v>
      </c>
      <c r="G1522" s="12" t="s">
        <v>109</v>
      </c>
      <c r="H1522" s="12" t="s">
        <v>13</v>
      </c>
      <c r="I1522" s="12" t="s">
        <v>13565</v>
      </c>
      <c r="J1522" s="12" t="s">
        <v>13216</v>
      </c>
      <c r="K1522" s="12" t="s">
        <v>175</v>
      </c>
      <c r="L1522" s="12" t="s">
        <v>26</v>
      </c>
      <c r="M1522" s="12" t="s">
        <v>726</v>
      </c>
      <c r="N1522" s="12" t="s">
        <v>35</v>
      </c>
      <c r="O1522" s="12">
        <v>1799</v>
      </c>
    </row>
    <row r="1523" customHeight="1" spans="1:15">
      <c r="A1523" s="13">
        <v>44373</v>
      </c>
      <c r="B1523" s="15">
        <v>145773</v>
      </c>
      <c r="C1523" s="12" t="s">
        <v>13566</v>
      </c>
      <c r="D1523" s="12" t="s">
        <v>11117</v>
      </c>
      <c r="E1523" s="12">
        <v>45</v>
      </c>
      <c r="F1523" s="12" t="s">
        <v>109</v>
      </c>
      <c r="G1523" s="12" t="s">
        <v>109</v>
      </c>
      <c r="H1523" s="12" t="s">
        <v>13</v>
      </c>
      <c r="I1523" s="12" t="s">
        <v>13565</v>
      </c>
      <c r="J1523" s="12" t="s">
        <v>13216</v>
      </c>
      <c r="K1523" s="12" t="s">
        <v>175</v>
      </c>
      <c r="L1523" s="12" t="s">
        <v>26</v>
      </c>
      <c r="M1523" s="12" t="s">
        <v>726</v>
      </c>
      <c r="N1523" s="12" t="s">
        <v>35</v>
      </c>
      <c r="O1523" s="12">
        <v>2199</v>
      </c>
    </row>
    <row r="1524" customHeight="1" spans="1:15">
      <c r="A1524" s="13">
        <v>44373</v>
      </c>
      <c r="B1524" s="15">
        <v>154500</v>
      </c>
      <c r="C1524" s="12" t="s">
        <v>13567</v>
      </c>
      <c r="D1524" s="12" t="s">
        <v>11131</v>
      </c>
      <c r="E1524" s="12">
        <v>22</v>
      </c>
      <c r="F1524" s="12" t="s">
        <v>109</v>
      </c>
      <c r="G1524" s="12" t="s">
        <v>109</v>
      </c>
      <c r="H1524" s="12" t="s">
        <v>13</v>
      </c>
      <c r="I1524" s="12" t="s">
        <v>13568</v>
      </c>
      <c r="J1524" s="12" t="s">
        <v>11221</v>
      </c>
      <c r="K1524" s="12" t="s">
        <v>15</v>
      </c>
      <c r="L1524" s="12" t="s">
        <v>26</v>
      </c>
      <c r="M1524" s="12" t="s">
        <v>27</v>
      </c>
      <c r="N1524" s="12" t="s">
        <v>35</v>
      </c>
      <c r="O1524" s="12">
        <v>730</v>
      </c>
    </row>
    <row r="1525" customHeight="1" spans="1:16">
      <c r="A1525" s="13">
        <v>44373</v>
      </c>
      <c r="B1525" s="15">
        <v>151354</v>
      </c>
      <c r="C1525" s="12" t="s">
        <v>5662</v>
      </c>
      <c r="D1525" s="12" t="s">
        <v>11117</v>
      </c>
      <c r="E1525" s="12">
        <v>34</v>
      </c>
      <c r="F1525" s="12" t="s">
        <v>11555</v>
      </c>
      <c r="G1525" s="12" t="s">
        <v>393</v>
      </c>
      <c r="H1525" s="12" t="s">
        <v>41</v>
      </c>
      <c r="I1525" s="12" t="s">
        <v>13569</v>
      </c>
      <c r="J1525" s="12" t="s">
        <v>11135</v>
      </c>
      <c r="K1525" s="12" t="s">
        <v>15</v>
      </c>
      <c r="L1525" s="12" t="s">
        <v>26</v>
      </c>
      <c r="M1525" s="12" t="s">
        <v>27</v>
      </c>
      <c r="N1525" s="12" t="s">
        <v>35</v>
      </c>
      <c r="O1525" s="12">
        <v>618</v>
      </c>
      <c r="P1525" s="12" t="s">
        <v>13570</v>
      </c>
    </row>
    <row r="1526" customHeight="1" spans="1:15">
      <c r="A1526" s="13">
        <v>44373</v>
      </c>
      <c r="B1526" s="15">
        <v>159178</v>
      </c>
      <c r="C1526" s="12" t="s">
        <v>11572</v>
      </c>
      <c r="D1526" s="12" t="s">
        <v>11117</v>
      </c>
      <c r="E1526" s="12">
        <v>36</v>
      </c>
      <c r="F1526" s="12" t="s">
        <v>11118</v>
      </c>
      <c r="G1526" s="12" t="s">
        <v>50</v>
      </c>
      <c r="H1526" s="12" t="s">
        <v>41</v>
      </c>
      <c r="I1526" s="12" t="s">
        <v>13571</v>
      </c>
      <c r="J1526" s="12" t="s">
        <v>11120</v>
      </c>
      <c r="K1526" s="12" t="s">
        <v>15</v>
      </c>
      <c r="L1526" s="12" t="s">
        <v>101</v>
      </c>
      <c r="M1526" s="12" t="s">
        <v>101</v>
      </c>
      <c r="N1526" s="12" t="s">
        <v>35</v>
      </c>
      <c r="O1526" s="12">
        <v>11650</v>
      </c>
    </row>
    <row r="1527" customHeight="1" spans="1:16">
      <c r="A1527" s="13">
        <v>44373</v>
      </c>
      <c r="B1527" s="15">
        <v>148067</v>
      </c>
      <c r="C1527" s="12" t="s">
        <v>13572</v>
      </c>
      <c r="D1527" s="12" t="s">
        <v>11117</v>
      </c>
      <c r="E1527" s="12">
        <v>30</v>
      </c>
      <c r="F1527" s="12" t="s">
        <v>11157</v>
      </c>
      <c r="G1527" s="12" t="s">
        <v>118</v>
      </c>
      <c r="H1527" s="12" t="s">
        <v>41</v>
      </c>
      <c r="I1527" s="12" t="s">
        <v>13573</v>
      </c>
      <c r="J1527" s="12" t="s">
        <v>11135</v>
      </c>
      <c r="K1527" s="12" t="s">
        <v>15</v>
      </c>
      <c r="L1527" s="12" t="s">
        <v>26</v>
      </c>
      <c r="M1527" s="12" t="s">
        <v>27</v>
      </c>
      <c r="N1527" s="12" t="s">
        <v>35</v>
      </c>
      <c r="O1527" s="12">
        <v>1000</v>
      </c>
      <c r="P1527" s="12" t="s">
        <v>13574</v>
      </c>
    </row>
    <row r="1528" customHeight="1" spans="1:15">
      <c r="A1528" s="13">
        <v>44373</v>
      </c>
      <c r="B1528" s="15">
        <v>160869</v>
      </c>
      <c r="C1528" s="12" t="s">
        <v>12511</v>
      </c>
      <c r="D1528" s="12" t="s">
        <v>11131</v>
      </c>
      <c r="E1528" s="12">
        <v>27</v>
      </c>
      <c r="F1528" s="12" t="s">
        <v>368</v>
      </c>
      <c r="G1528" s="12" t="s">
        <v>368</v>
      </c>
      <c r="H1528" s="12" t="s">
        <v>13</v>
      </c>
      <c r="I1528" s="12" t="s">
        <v>13575</v>
      </c>
      <c r="J1528" s="12" t="s">
        <v>11135</v>
      </c>
      <c r="K1528" s="12" t="s">
        <v>15</v>
      </c>
      <c r="L1528" s="12" t="s">
        <v>101</v>
      </c>
      <c r="M1528" s="12" t="s">
        <v>101</v>
      </c>
      <c r="N1528" s="12" t="s">
        <v>35</v>
      </c>
      <c r="O1528" s="12">
        <v>4600</v>
      </c>
    </row>
    <row r="1529" customHeight="1" spans="1:16">
      <c r="A1529" s="13">
        <v>44373</v>
      </c>
      <c r="B1529" s="15">
        <v>157471</v>
      </c>
      <c r="C1529" s="12" t="s">
        <v>5339</v>
      </c>
      <c r="D1529" s="12" t="s">
        <v>11117</v>
      </c>
      <c r="E1529" s="12">
        <v>38</v>
      </c>
      <c r="F1529" s="12" t="s">
        <v>11157</v>
      </c>
      <c r="G1529" s="12" t="s">
        <v>118</v>
      </c>
      <c r="H1529" s="12" t="s">
        <v>41</v>
      </c>
      <c r="I1529" s="12" t="s">
        <v>13576</v>
      </c>
      <c r="J1529" s="12" t="s">
        <v>11221</v>
      </c>
      <c r="K1529" s="12" t="s">
        <v>15</v>
      </c>
      <c r="L1529" s="12" t="s">
        <v>26</v>
      </c>
      <c r="M1529" s="12" t="s">
        <v>27</v>
      </c>
      <c r="N1529" s="12" t="s">
        <v>236</v>
      </c>
      <c r="O1529" s="12">
        <v>0</v>
      </c>
      <c r="P1529" s="12" t="s">
        <v>13577</v>
      </c>
    </row>
    <row r="1530" customHeight="1" spans="1:15">
      <c r="A1530" s="13">
        <v>44373</v>
      </c>
      <c r="B1530" s="15">
        <v>162707</v>
      </c>
      <c r="C1530" s="12" t="s">
        <v>847</v>
      </c>
      <c r="D1530" s="12" t="s">
        <v>11117</v>
      </c>
      <c r="E1530" s="12">
        <v>20</v>
      </c>
      <c r="F1530" s="12" t="s">
        <v>1180</v>
      </c>
      <c r="G1530" s="12" t="s">
        <v>11754</v>
      </c>
      <c r="H1530" s="12" t="s">
        <v>13</v>
      </c>
      <c r="I1530" s="12" t="s">
        <v>13578</v>
      </c>
      <c r="J1530" s="12" t="s">
        <v>11120</v>
      </c>
      <c r="K1530" s="12" t="s">
        <v>15</v>
      </c>
      <c r="L1530" s="12" t="s">
        <v>26</v>
      </c>
      <c r="M1530" s="12" t="s">
        <v>27</v>
      </c>
      <c r="N1530" s="12" t="s">
        <v>35</v>
      </c>
      <c r="O1530" s="12">
        <v>3299</v>
      </c>
    </row>
    <row r="1531" customHeight="1" spans="1:15">
      <c r="A1531" s="13">
        <v>44373</v>
      </c>
      <c r="B1531" s="15">
        <v>161326</v>
      </c>
      <c r="C1531" s="12" t="s">
        <v>11865</v>
      </c>
      <c r="D1531" s="12" t="s">
        <v>11117</v>
      </c>
      <c r="E1531" s="12">
        <v>37</v>
      </c>
      <c r="F1531" s="12" t="s">
        <v>33</v>
      </c>
      <c r="G1531" s="12" t="s">
        <v>33</v>
      </c>
      <c r="H1531" s="12" t="s">
        <v>13</v>
      </c>
      <c r="I1531" s="12" t="s">
        <v>13579</v>
      </c>
      <c r="J1531" s="12" t="s">
        <v>11120</v>
      </c>
      <c r="K1531" s="12" t="s">
        <v>15</v>
      </c>
      <c r="L1531" s="12" t="s">
        <v>26</v>
      </c>
      <c r="M1531" s="12" t="s">
        <v>27</v>
      </c>
      <c r="N1531" s="12" t="s">
        <v>35</v>
      </c>
      <c r="O1531" s="12">
        <v>0</v>
      </c>
    </row>
    <row r="1532" customHeight="1" spans="1:16">
      <c r="A1532" s="13">
        <v>44373</v>
      </c>
      <c r="B1532" s="15">
        <v>160361</v>
      </c>
      <c r="C1532" s="12" t="s">
        <v>13580</v>
      </c>
      <c r="D1532" s="12" t="s">
        <v>11117</v>
      </c>
      <c r="E1532" s="12">
        <v>35</v>
      </c>
      <c r="F1532" s="12" t="s">
        <v>11123</v>
      </c>
      <c r="G1532" s="12" t="s">
        <v>100</v>
      </c>
      <c r="H1532" s="12" t="s">
        <v>41</v>
      </c>
      <c r="I1532" s="12" t="s">
        <v>13581</v>
      </c>
      <c r="J1532" s="12" t="s">
        <v>11483</v>
      </c>
      <c r="K1532" s="12" t="s">
        <v>175</v>
      </c>
      <c r="L1532" s="12" t="s">
        <v>16</v>
      </c>
      <c r="M1532" s="12" t="s">
        <v>723</v>
      </c>
      <c r="N1532" s="12" t="s">
        <v>35</v>
      </c>
      <c r="O1532" s="12">
        <v>30206</v>
      </c>
      <c r="P1532" s="12" t="s">
        <v>13582</v>
      </c>
    </row>
    <row r="1533" customHeight="1" spans="1:15">
      <c r="A1533" s="13">
        <v>44373</v>
      </c>
      <c r="B1533" s="15">
        <v>155973</v>
      </c>
      <c r="C1533" s="12" t="s">
        <v>13583</v>
      </c>
      <c r="D1533" s="12" t="s">
        <v>11131</v>
      </c>
      <c r="E1533" s="12">
        <v>27</v>
      </c>
      <c r="F1533" s="12" t="s">
        <v>109</v>
      </c>
      <c r="G1533" s="12" t="s">
        <v>109</v>
      </c>
      <c r="H1533" s="12" t="s">
        <v>13</v>
      </c>
      <c r="I1533" s="12" t="s">
        <v>12374</v>
      </c>
      <c r="J1533" s="12" t="s">
        <v>11135</v>
      </c>
      <c r="K1533" s="12" t="s">
        <v>15</v>
      </c>
      <c r="L1533" s="12" t="s">
        <v>26</v>
      </c>
      <c r="M1533" s="12" t="s">
        <v>27</v>
      </c>
      <c r="N1533" s="12" t="s">
        <v>35</v>
      </c>
      <c r="O1533" s="12">
        <v>3500</v>
      </c>
    </row>
    <row r="1534" customHeight="1" spans="1:15">
      <c r="A1534" s="13">
        <v>44373</v>
      </c>
      <c r="B1534" s="15">
        <v>152473</v>
      </c>
      <c r="C1534" s="12" t="s">
        <v>13584</v>
      </c>
      <c r="D1534" s="12" t="s">
        <v>11117</v>
      </c>
      <c r="E1534" s="12">
        <v>34</v>
      </c>
      <c r="F1534" s="12" t="s">
        <v>58</v>
      </c>
      <c r="G1534" s="12" t="s">
        <v>58</v>
      </c>
      <c r="H1534" s="12" t="s">
        <v>13</v>
      </c>
      <c r="I1534" s="12" t="s">
        <v>13585</v>
      </c>
      <c r="J1534" s="12" t="s">
        <v>11518</v>
      </c>
      <c r="K1534" s="12" t="s">
        <v>175</v>
      </c>
      <c r="L1534" s="12" t="s">
        <v>26</v>
      </c>
      <c r="M1534" s="12" t="s">
        <v>726</v>
      </c>
      <c r="N1534" s="12" t="s">
        <v>35</v>
      </c>
      <c r="O1534" s="12">
        <v>19999</v>
      </c>
    </row>
    <row r="1535" customHeight="1" spans="1:16">
      <c r="A1535" s="13">
        <v>44374</v>
      </c>
      <c r="B1535" s="15">
        <v>135869</v>
      </c>
      <c r="C1535" s="12" t="s">
        <v>13586</v>
      </c>
      <c r="D1535" s="12" t="s">
        <v>11117</v>
      </c>
      <c r="E1535" s="12">
        <v>35</v>
      </c>
      <c r="F1535" s="12" t="s">
        <v>11118</v>
      </c>
      <c r="G1535" s="12" t="s">
        <v>50</v>
      </c>
      <c r="H1535" s="12" t="s">
        <v>41</v>
      </c>
      <c r="I1535" s="12" t="s">
        <v>13587</v>
      </c>
      <c r="J1535" s="12" t="s">
        <v>11135</v>
      </c>
      <c r="K1535" s="12" t="s">
        <v>15</v>
      </c>
      <c r="L1535" s="12" t="s">
        <v>26</v>
      </c>
      <c r="M1535" s="12" t="s">
        <v>27</v>
      </c>
      <c r="N1535" s="12" t="s">
        <v>35</v>
      </c>
      <c r="O1535" s="12">
        <v>232000</v>
      </c>
      <c r="P1535" s="12" t="s">
        <v>13588</v>
      </c>
    </row>
    <row r="1536" customHeight="1" spans="1:16">
      <c r="A1536" s="13">
        <v>44374</v>
      </c>
      <c r="B1536" s="15">
        <v>144693</v>
      </c>
      <c r="C1536" s="12" t="s">
        <v>13589</v>
      </c>
      <c r="D1536" s="12" t="s">
        <v>11117</v>
      </c>
      <c r="E1536" s="12">
        <v>38</v>
      </c>
      <c r="F1536" s="12" t="s">
        <v>11123</v>
      </c>
      <c r="G1536" s="12" t="s">
        <v>12043</v>
      </c>
      <c r="H1536" s="12" t="s">
        <v>41</v>
      </c>
      <c r="I1536" s="12" t="s">
        <v>13590</v>
      </c>
      <c r="J1536" s="12" t="s">
        <v>13216</v>
      </c>
      <c r="K1536" s="12" t="s">
        <v>175</v>
      </c>
      <c r="L1536" s="12" t="s">
        <v>26</v>
      </c>
      <c r="M1536" s="12" t="s">
        <v>726</v>
      </c>
      <c r="N1536" s="12" t="s">
        <v>35</v>
      </c>
      <c r="O1536" s="12">
        <v>55350</v>
      </c>
      <c r="P1536" s="12" t="s">
        <v>13591</v>
      </c>
    </row>
    <row r="1537" customHeight="1" spans="1:15">
      <c r="A1537" s="13">
        <v>44374</v>
      </c>
      <c r="B1537" s="15">
        <v>162067</v>
      </c>
      <c r="C1537" s="12" t="s">
        <v>13592</v>
      </c>
      <c r="D1537" s="12" t="s">
        <v>11131</v>
      </c>
      <c r="E1537" s="12">
        <v>21</v>
      </c>
      <c r="F1537" s="12" t="s">
        <v>280</v>
      </c>
      <c r="G1537" s="12" t="s">
        <v>280</v>
      </c>
      <c r="H1537" s="12" t="s">
        <v>13</v>
      </c>
      <c r="I1537" s="12" t="s">
        <v>13593</v>
      </c>
      <c r="J1537" s="12" t="s">
        <v>11518</v>
      </c>
      <c r="K1537" s="12" t="s">
        <v>175</v>
      </c>
      <c r="L1537" s="12" t="s">
        <v>26</v>
      </c>
      <c r="M1537" s="12" t="s">
        <v>726</v>
      </c>
      <c r="N1537" s="12" t="s">
        <v>35</v>
      </c>
      <c r="O1537" s="12">
        <v>1930</v>
      </c>
    </row>
    <row r="1538" customHeight="1" spans="1:15">
      <c r="A1538" s="13">
        <v>44374</v>
      </c>
      <c r="B1538" s="15">
        <v>149981</v>
      </c>
      <c r="C1538" s="12" t="s">
        <v>11339</v>
      </c>
      <c r="D1538" s="12" t="s">
        <v>11117</v>
      </c>
      <c r="E1538" s="12">
        <v>38</v>
      </c>
      <c r="F1538" s="12" t="s">
        <v>2310</v>
      </c>
      <c r="G1538" s="12" t="s">
        <v>2310</v>
      </c>
      <c r="H1538" s="12" t="s">
        <v>13</v>
      </c>
      <c r="I1538" s="12" t="s">
        <v>13594</v>
      </c>
      <c r="J1538" s="12" t="s">
        <v>11518</v>
      </c>
      <c r="K1538" s="12" t="s">
        <v>175</v>
      </c>
      <c r="L1538" s="12" t="s">
        <v>16</v>
      </c>
      <c r="M1538" s="12" t="s">
        <v>723</v>
      </c>
      <c r="N1538" s="12" t="s">
        <v>35</v>
      </c>
      <c r="O1538" s="12">
        <v>20699</v>
      </c>
    </row>
    <row r="1539" customHeight="1" spans="1:16">
      <c r="A1539" s="13">
        <v>44374</v>
      </c>
      <c r="B1539" s="15">
        <v>159385</v>
      </c>
      <c r="C1539" s="12" t="s">
        <v>13595</v>
      </c>
      <c r="D1539" s="12" t="s">
        <v>11131</v>
      </c>
      <c r="E1539" s="12">
        <v>24</v>
      </c>
      <c r="F1539" s="12" t="s">
        <v>368</v>
      </c>
      <c r="G1539" s="12" t="s">
        <v>368</v>
      </c>
      <c r="H1539" s="12" t="s">
        <v>13</v>
      </c>
      <c r="I1539" s="12" t="s">
        <v>13197</v>
      </c>
      <c r="J1539" s="12" t="s">
        <v>11135</v>
      </c>
      <c r="K1539" s="12" t="s">
        <v>15</v>
      </c>
      <c r="L1539" s="12" t="s">
        <v>26</v>
      </c>
      <c r="M1539" s="12" t="s">
        <v>27</v>
      </c>
      <c r="N1539" s="12" t="s">
        <v>35</v>
      </c>
      <c r="O1539" s="12">
        <v>4500</v>
      </c>
      <c r="P1539" s="12" t="s">
        <v>13596</v>
      </c>
    </row>
    <row r="1540" customHeight="1" spans="1:15">
      <c r="A1540" s="13">
        <v>44374</v>
      </c>
      <c r="B1540" s="15">
        <v>164097</v>
      </c>
      <c r="C1540" s="12" t="s">
        <v>13597</v>
      </c>
      <c r="D1540" s="12" t="s">
        <v>11117</v>
      </c>
      <c r="E1540" s="12">
        <v>18</v>
      </c>
      <c r="F1540" s="12" t="s">
        <v>109</v>
      </c>
      <c r="G1540" s="12" t="s">
        <v>109</v>
      </c>
      <c r="H1540" s="12" t="s">
        <v>13</v>
      </c>
      <c r="I1540" s="12" t="s">
        <v>13168</v>
      </c>
      <c r="J1540" s="12" t="s">
        <v>11135</v>
      </c>
      <c r="K1540" s="12" t="s">
        <v>15</v>
      </c>
      <c r="L1540" s="12" t="s">
        <v>101</v>
      </c>
      <c r="M1540" s="12" t="s">
        <v>101</v>
      </c>
      <c r="N1540" s="12" t="s">
        <v>35</v>
      </c>
      <c r="O1540" s="12">
        <v>1499</v>
      </c>
    </row>
    <row r="1541" customHeight="1" spans="1:15">
      <c r="A1541" s="13">
        <v>44374</v>
      </c>
      <c r="B1541" s="15">
        <v>152652</v>
      </c>
      <c r="C1541" s="12" t="s">
        <v>11916</v>
      </c>
      <c r="D1541" s="12" t="s">
        <v>11131</v>
      </c>
      <c r="E1541" s="12">
        <v>26</v>
      </c>
      <c r="F1541" s="12" t="s">
        <v>109</v>
      </c>
      <c r="G1541" s="12" t="s">
        <v>109</v>
      </c>
      <c r="H1541" s="12" t="s">
        <v>13</v>
      </c>
      <c r="I1541" s="12" t="s">
        <v>13598</v>
      </c>
      <c r="J1541" s="12" t="s">
        <v>11135</v>
      </c>
      <c r="K1541" s="12" t="s">
        <v>15</v>
      </c>
      <c r="L1541" s="12" t="s">
        <v>26</v>
      </c>
      <c r="M1541" s="12" t="s">
        <v>27</v>
      </c>
      <c r="N1541" s="12" t="s">
        <v>35</v>
      </c>
      <c r="O1541" s="12">
        <v>3980</v>
      </c>
    </row>
    <row r="1542" customHeight="1" spans="1:15">
      <c r="A1542" s="13">
        <v>44374</v>
      </c>
      <c r="B1542" s="15">
        <v>161420</v>
      </c>
      <c r="C1542" s="12" t="s">
        <v>13599</v>
      </c>
      <c r="D1542" s="12" t="s">
        <v>11117</v>
      </c>
      <c r="E1542" s="12">
        <v>23</v>
      </c>
      <c r="F1542" s="12" t="s">
        <v>368</v>
      </c>
      <c r="G1542" s="12" t="s">
        <v>368</v>
      </c>
      <c r="H1542" s="12" t="s">
        <v>13</v>
      </c>
      <c r="I1542" s="12" t="s">
        <v>13600</v>
      </c>
      <c r="J1542" s="12" t="s">
        <v>11135</v>
      </c>
      <c r="K1542" s="12" t="s">
        <v>15</v>
      </c>
      <c r="L1542" s="12" t="s">
        <v>26</v>
      </c>
      <c r="M1542" s="12" t="s">
        <v>27</v>
      </c>
      <c r="N1542" s="12" t="s">
        <v>35</v>
      </c>
      <c r="O1542" s="12">
        <v>4850</v>
      </c>
    </row>
    <row r="1543" customHeight="1" spans="1:16">
      <c r="A1543" s="13">
        <v>44374</v>
      </c>
      <c r="B1543" s="15">
        <v>145476</v>
      </c>
      <c r="C1543" s="12" t="s">
        <v>13601</v>
      </c>
      <c r="D1543" s="12" t="s">
        <v>11117</v>
      </c>
      <c r="E1543" s="12">
        <v>33</v>
      </c>
      <c r="F1543" s="12" t="s">
        <v>11157</v>
      </c>
      <c r="G1543" s="12" t="s">
        <v>118</v>
      </c>
      <c r="H1543" s="12" t="s">
        <v>41</v>
      </c>
      <c r="I1543" s="12" t="s">
        <v>118</v>
      </c>
      <c r="J1543" s="12" t="s">
        <v>11483</v>
      </c>
      <c r="K1543" s="12" t="s">
        <v>175</v>
      </c>
      <c r="L1543" s="12" t="s">
        <v>101</v>
      </c>
      <c r="M1543" s="12" t="s">
        <v>101</v>
      </c>
      <c r="N1543" s="12" t="s">
        <v>236</v>
      </c>
      <c r="O1543" s="12">
        <v>0</v>
      </c>
      <c r="P1543" s="12" t="s">
        <v>13602</v>
      </c>
    </row>
    <row r="1544" customHeight="1" spans="1:15">
      <c r="A1544" s="13">
        <v>44374</v>
      </c>
      <c r="B1544" s="15">
        <v>168935</v>
      </c>
      <c r="C1544" s="12" t="s">
        <v>3305</v>
      </c>
      <c r="D1544" s="12" t="s">
        <v>11117</v>
      </c>
      <c r="E1544" s="12">
        <v>26</v>
      </c>
      <c r="F1544" s="12" t="s">
        <v>368</v>
      </c>
      <c r="G1544" s="12" t="s">
        <v>368</v>
      </c>
      <c r="H1544" s="12" t="s">
        <v>13</v>
      </c>
      <c r="I1544" s="12" t="s">
        <v>13168</v>
      </c>
      <c r="J1544" s="12" t="s">
        <v>11518</v>
      </c>
      <c r="K1544" s="12" t="s">
        <v>175</v>
      </c>
      <c r="L1544" s="12" t="s">
        <v>26</v>
      </c>
      <c r="M1544" s="12" t="s">
        <v>726</v>
      </c>
      <c r="N1544" s="12" t="s">
        <v>35</v>
      </c>
      <c r="O1544" s="12">
        <v>1369</v>
      </c>
    </row>
    <row r="1545" customHeight="1" spans="1:15">
      <c r="A1545" s="13">
        <v>44374</v>
      </c>
      <c r="B1545" s="15">
        <v>160868</v>
      </c>
      <c r="C1545" s="12" t="s">
        <v>7998</v>
      </c>
      <c r="D1545" s="12" t="s">
        <v>11117</v>
      </c>
      <c r="E1545" s="12">
        <v>43</v>
      </c>
      <c r="F1545" s="12" t="s">
        <v>280</v>
      </c>
      <c r="G1545" s="12" t="s">
        <v>280</v>
      </c>
      <c r="H1545" s="12" t="s">
        <v>13</v>
      </c>
      <c r="I1545" s="12" t="s">
        <v>13603</v>
      </c>
      <c r="J1545" s="12" t="s">
        <v>11731</v>
      </c>
      <c r="K1545" s="12" t="s">
        <v>175</v>
      </c>
      <c r="L1545" s="12" t="s">
        <v>101</v>
      </c>
      <c r="M1545" s="12" t="s">
        <v>101</v>
      </c>
      <c r="N1545" s="12" t="s">
        <v>35</v>
      </c>
      <c r="O1545" s="12">
        <v>860</v>
      </c>
    </row>
    <row r="1546" customHeight="1" spans="1:15">
      <c r="A1546" s="13">
        <v>44375</v>
      </c>
      <c r="B1546" s="15">
        <v>153115</v>
      </c>
      <c r="C1546" s="12" t="s">
        <v>13604</v>
      </c>
      <c r="D1546" s="12" t="s">
        <v>11117</v>
      </c>
      <c r="E1546" s="12">
        <v>37</v>
      </c>
      <c r="F1546" s="12" t="s">
        <v>11118</v>
      </c>
      <c r="G1546" s="12" t="s">
        <v>50</v>
      </c>
      <c r="H1546" s="12" t="s">
        <v>41</v>
      </c>
      <c r="I1546" s="12" t="s">
        <v>13605</v>
      </c>
      <c r="J1546" s="12" t="s">
        <v>11221</v>
      </c>
      <c r="K1546" s="12" t="s">
        <v>15</v>
      </c>
      <c r="L1546" s="12" t="s">
        <v>101</v>
      </c>
      <c r="M1546" s="12" t="s">
        <v>101</v>
      </c>
      <c r="N1546" s="12" t="s">
        <v>35</v>
      </c>
      <c r="O1546" s="12">
        <v>11500</v>
      </c>
    </row>
    <row r="1547" customHeight="1" spans="1:15">
      <c r="A1547" s="13">
        <v>44375</v>
      </c>
      <c r="B1547" s="15">
        <v>149292</v>
      </c>
      <c r="C1547" s="12" t="s">
        <v>13606</v>
      </c>
      <c r="D1547" s="12" t="s">
        <v>11131</v>
      </c>
      <c r="E1547" s="12">
        <v>19</v>
      </c>
      <c r="F1547" s="12" t="s">
        <v>109</v>
      </c>
      <c r="G1547" s="12" t="s">
        <v>109</v>
      </c>
      <c r="H1547" s="12" t="s">
        <v>13</v>
      </c>
      <c r="I1547" s="12" t="s">
        <v>13168</v>
      </c>
      <c r="J1547" s="12" t="s">
        <v>11135</v>
      </c>
      <c r="K1547" s="12" t="s">
        <v>15</v>
      </c>
      <c r="L1547" s="12" t="s">
        <v>26</v>
      </c>
      <c r="M1547" s="12" t="s">
        <v>27</v>
      </c>
      <c r="N1547" s="12" t="s">
        <v>35</v>
      </c>
      <c r="O1547" s="12">
        <v>1499</v>
      </c>
    </row>
    <row r="1548" customHeight="1" spans="1:16">
      <c r="A1548" s="13">
        <v>44375</v>
      </c>
      <c r="B1548" s="15">
        <v>153718</v>
      </c>
      <c r="C1548" s="12" t="s">
        <v>13607</v>
      </c>
      <c r="D1548" s="12" t="s">
        <v>11117</v>
      </c>
      <c r="E1548" s="12">
        <v>38</v>
      </c>
      <c r="F1548" s="12" t="s">
        <v>11118</v>
      </c>
      <c r="G1548" s="12" t="s">
        <v>50</v>
      </c>
      <c r="H1548" s="12" t="s">
        <v>41</v>
      </c>
      <c r="I1548" s="12" t="s">
        <v>13608</v>
      </c>
      <c r="J1548" s="12" t="s">
        <v>13216</v>
      </c>
      <c r="K1548" s="12" t="s">
        <v>175</v>
      </c>
      <c r="L1548" s="12" t="s">
        <v>16</v>
      </c>
      <c r="M1548" s="12" t="s">
        <v>723</v>
      </c>
      <c r="N1548" s="12" t="s">
        <v>35</v>
      </c>
      <c r="O1548" s="12">
        <v>32059</v>
      </c>
      <c r="P1548" s="12" t="s">
        <v>13609</v>
      </c>
    </row>
    <row r="1549" customHeight="1" spans="1:15">
      <c r="A1549" s="13">
        <v>44375</v>
      </c>
      <c r="B1549" s="15">
        <v>146346</v>
      </c>
      <c r="C1549" s="12" t="s">
        <v>562</v>
      </c>
      <c r="D1549" s="12" t="s">
        <v>11117</v>
      </c>
      <c r="E1549" s="12">
        <v>39</v>
      </c>
      <c r="F1549" s="12" t="s">
        <v>11118</v>
      </c>
      <c r="G1549" s="12" t="s">
        <v>66</v>
      </c>
      <c r="H1549" s="12" t="s">
        <v>41</v>
      </c>
      <c r="I1549" s="12" t="s">
        <v>13377</v>
      </c>
      <c r="J1549" s="12" t="s">
        <v>11120</v>
      </c>
      <c r="K1549" s="12" t="s">
        <v>15</v>
      </c>
      <c r="L1549" s="12" t="s">
        <v>26</v>
      </c>
      <c r="M1549" s="12" t="s">
        <v>27</v>
      </c>
      <c r="N1549" s="12" t="s">
        <v>35</v>
      </c>
      <c r="O1549" s="12">
        <v>8800</v>
      </c>
    </row>
    <row r="1550" customHeight="1" spans="1:16">
      <c r="A1550" s="13">
        <v>44375</v>
      </c>
      <c r="B1550" s="15">
        <v>146149</v>
      </c>
      <c r="C1550" s="12" t="s">
        <v>13610</v>
      </c>
      <c r="D1550" s="12" t="s">
        <v>11117</v>
      </c>
      <c r="E1550" s="12">
        <v>36</v>
      </c>
      <c r="F1550" s="12" t="s">
        <v>11157</v>
      </c>
      <c r="G1550" s="12" t="s">
        <v>118</v>
      </c>
      <c r="H1550" s="12" t="s">
        <v>41</v>
      </c>
      <c r="I1550" s="12" t="s">
        <v>11253</v>
      </c>
      <c r="J1550" s="12" t="s">
        <v>11221</v>
      </c>
      <c r="K1550" s="12" t="s">
        <v>15</v>
      </c>
      <c r="L1550" s="12" t="s">
        <v>101</v>
      </c>
      <c r="M1550" s="12" t="s">
        <v>101</v>
      </c>
      <c r="N1550" s="12" t="s">
        <v>236</v>
      </c>
      <c r="O1550" s="12">
        <v>0</v>
      </c>
      <c r="P1550" s="12" t="s">
        <v>13611</v>
      </c>
    </row>
    <row r="1551" customHeight="1" spans="1:15">
      <c r="A1551" s="13">
        <v>44375</v>
      </c>
      <c r="B1551" s="15">
        <v>158127</v>
      </c>
      <c r="C1551" s="12" t="s">
        <v>13612</v>
      </c>
      <c r="D1551" s="12" t="s">
        <v>11131</v>
      </c>
      <c r="E1551" s="12">
        <v>36</v>
      </c>
      <c r="F1551" s="12" t="s">
        <v>368</v>
      </c>
      <c r="G1551" s="12" t="s">
        <v>368</v>
      </c>
      <c r="H1551" s="12" t="s">
        <v>13</v>
      </c>
      <c r="I1551" s="12" t="s">
        <v>11239</v>
      </c>
      <c r="J1551" s="12" t="s">
        <v>11731</v>
      </c>
      <c r="K1551" s="12" t="s">
        <v>175</v>
      </c>
      <c r="L1551" s="12" t="s">
        <v>26</v>
      </c>
      <c r="M1551" s="12" t="s">
        <v>726</v>
      </c>
      <c r="N1551" s="12" t="s">
        <v>35</v>
      </c>
      <c r="O1551" s="12">
        <v>469</v>
      </c>
    </row>
    <row r="1552" customHeight="1" spans="1:16">
      <c r="A1552" s="13">
        <v>44376</v>
      </c>
      <c r="B1552" s="15">
        <v>155750</v>
      </c>
      <c r="C1552" s="12" t="s">
        <v>7998</v>
      </c>
      <c r="D1552" s="12" t="s">
        <v>11117</v>
      </c>
      <c r="E1552" s="12">
        <v>28</v>
      </c>
      <c r="F1552" s="12" t="s">
        <v>11118</v>
      </c>
      <c r="G1552" s="12" t="s">
        <v>66</v>
      </c>
      <c r="H1552" s="12" t="s">
        <v>41</v>
      </c>
      <c r="I1552" s="12" t="s">
        <v>11118</v>
      </c>
      <c r="J1552" s="12" t="s">
        <v>11135</v>
      </c>
      <c r="K1552" s="12" t="s">
        <v>15</v>
      </c>
      <c r="L1552" s="12" t="s">
        <v>16</v>
      </c>
      <c r="M1552" s="12" t="s">
        <v>17</v>
      </c>
      <c r="N1552" s="12" t="s">
        <v>236</v>
      </c>
      <c r="O1552" s="12">
        <v>0</v>
      </c>
      <c r="P1552" s="12" t="s">
        <v>13613</v>
      </c>
    </row>
    <row r="1553" customHeight="1" spans="1:15">
      <c r="A1553" s="13">
        <v>44376</v>
      </c>
      <c r="B1553" s="15">
        <v>153004</v>
      </c>
      <c r="C1553" s="12" t="s">
        <v>11303</v>
      </c>
      <c r="D1553" s="12" t="s">
        <v>11117</v>
      </c>
      <c r="E1553" s="12">
        <v>32</v>
      </c>
      <c r="F1553" s="12" t="s">
        <v>1955</v>
      </c>
      <c r="G1553" s="12" t="s">
        <v>1955</v>
      </c>
      <c r="H1553" s="12" t="s">
        <v>13</v>
      </c>
      <c r="I1553" s="12" t="s">
        <v>13614</v>
      </c>
      <c r="J1553" s="12" t="s">
        <v>11135</v>
      </c>
      <c r="K1553" s="12" t="s">
        <v>15</v>
      </c>
      <c r="L1553" s="12" t="s">
        <v>26</v>
      </c>
      <c r="M1553" s="12" t="s">
        <v>27</v>
      </c>
      <c r="N1553" s="12" t="s">
        <v>35</v>
      </c>
      <c r="O1553" s="12">
        <v>4280</v>
      </c>
    </row>
    <row r="1554" customHeight="1" spans="1:15">
      <c r="A1554" s="13">
        <v>44376</v>
      </c>
      <c r="B1554" s="15">
        <v>170536</v>
      </c>
      <c r="C1554" s="12" t="s">
        <v>11404</v>
      </c>
      <c r="D1554" s="12" t="s">
        <v>11131</v>
      </c>
      <c r="E1554" s="12">
        <v>41</v>
      </c>
      <c r="F1554" s="12" t="s">
        <v>368</v>
      </c>
      <c r="G1554" s="12" t="s">
        <v>368</v>
      </c>
      <c r="H1554" s="12" t="s">
        <v>13</v>
      </c>
      <c r="I1554" s="12" t="s">
        <v>12730</v>
      </c>
      <c r="J1554" s="12" t="s">
        <v>11120</v>
      </c>
      <c r="K1554" s="12" t="s">
        <v>15</v>
      </c>
      <c r="L1554" s="12" t="s">
        <v>26</v>
      </c>
      <c r="M1554" s="12" t="s">
        <v>27</v>
      </c>
      <c r="N1554" s="12" t="s">
        <v>35</v>
      </c>
      <c r="O1554" s="12">
        <v>1680</v>
      </c>
    </row>
    <row r="1555" customHeight="1" spans="1:15">
      <c r="A1555" s="13">
        <v>44376</v>
      </c>
      <c r="B1555" s="15">
        <v>164945</v>
      </c>
      <c r="C1555" s="12" t="s">
        <v>13615</v>
      </c>
      <c r="D1555" s="12" t="s">
        <v>11117</v>
      </c>
      <c r="E1555" s="12">
        <v>31</v>
      </c>
      <c r="F1555" s="12" t="s">
        <v>1180</v>
      </c>
      <c r="G1555" s="12" t="s">
        <v>11739</v>
      </c>
      <c r="H1555" s="12" t="s">
        <v>13</v>
      </c>
      <c r="I1555" s="12" t="s">
        <v>11791</v>
      </c>
      <c r="J1555" s="12" t="s">
        <v>11120</v>
      </c>
      <c r="K1555" s="12" t="s">
        <v>15</v>
      </c>
      <c r="L1555" s="12" t="s">
        <v>16</v>
      </c>
      <c r="M1555" s="12" t="s">
        <v>17</v>
      </c>
      <c r="N1555" s="12" t="s">
        <v>35</v>
      </c>
      <c r="O1555" s="12">
        <v>6000</v>
      </c>
    </row>
    <row r="1556" customHeight="1" spans="1:15">
      <c r="A1556" s="13">
        <v>44376</v>
      </c>
      <c r="B1556" s="15">
        <v>153958</v>
      </c>
      <c r="C1556" s="12" t="s">
        <v>11136</v>
      </c>
      <c r="D1556" s="12" t="s">
        <v>11117</v>
      </c>
      <c r="E1556" s="12">
        <v>37</v>
      </c>
      <c r="F1556" s="12" t="s">
        <v>1180</v>
      </c>
      <c r="G1556" s="12" t="s">
        <v>11739</v>
      </c>
      <c r="H1556" s="12" t="s">
        <v>13</v>
      </c>
      <c r="I1556" s="12" t="s">
        <v>13616</v>
      </c>
      <c r="J1556" s="12" t="s">
        <v>11135</v>
      </c>
      <c r="K1556" s="12" t="s">
        <v>15</v>
      </c>
      <c r="L1556" s="12" t="s">
        <v>101</v>
      </c>
      <c r="M1556" s="12" t="s">
        <v>101</v>
      </c>
      <c r="N1556" s="12" t="s">
        <v>35</v>
      </c>
      <c r="O1556" s="12">
        <v>20000</v>
      </c>
    </row>
    <row r="1557" customHeight="1" spans="1:15">
      <c r="A1557" s="13">
        <v>44376</v>
      </c>
      <c r="B1557" s="15">
        <v>157277</v>
      </c>
      <c r="C1557" s="12" t="s">
        <v>11892</v>
      </c>
      <c r="D1557" s="12" t="s">
        <v>11117</v>
      </c>
      <c r="E1557" s="12">
        <v>40</v>
      </c>
      <c r="F1557" s="12" t="s">
        <v>11245</v>
      </c>
      <c r="G1557" s="12" t="s">
        <v>3167</v>
      </c>
      <c r="H1557" s="12" t="s">
        <v>238</v>
      </c>
      <c r="I1557" s="12" t="s">
        <v>13617</v>
      </c>
      <c r="J1557" s="12" t="s">
        <v>11135</v>
      </c>
      <c r="K1557" s="12" t="s">
        <v>15</v>
      </c>
      <c r="L1557" s="12" t="s">
        <v>101</v>
      </c>
      <c r="M1557" s="12" t="s">
        <v>101</v>
      </c>
      <c r="N1557" s="12" t="s">
        <v>35</v>
      </c>
      <c r="O1557" s="12">
        <v>3280</v>
      </c>
    </row>
    <row r="1558" customHeight="1" spans="1:16">
      <c r="A1558" s="13">
        <v>44377</v>
      </c>
      <c r="B1558" s="15">
        <v>153413</v>
      </c>
      <c r="C1558" s="12" t="s">
        <v>13618</v>
      </c>
      <c r="D1558" s="12" t="s">
        <v>11117</v>
      </c>
      <c r="E1558" s="12">
        <v>37</v>
      </c>
      <c r="F1558" s="12" t="s">
        <v>11157</v>
      </c>
      <c r="G1558" s="12" t="s">
        <v>118</v>
      </c>
      <c r="H1558" s="12" t="s">
        <v>41</v>
      </c>
      <c r="I1558" s="12" t="s">
        <v>13619</v>
      </c>
      <c r="J1558" s="12" t="s">
        <v>11483</v>
      </c>
      <c r="K1558" s="12" t="s">
        <v>175</v>
      </c>
      <c r="L1558" s="12" t="s">
        <v>26</v>
      </c>
      <c r="M1558" s="12" t="s">
        <v>726</v>
      </c>
      <c r="N1558" s="12" t="s">
        <v>35</v>
      </c>
      <c r="O1558" s="12">
        <v>9800</v>
      </c>
      <c r="P1558" s="12" t="s">
        <v>13620</v>
      </c>
    </row>
    <row r="1559" customHeight="1" spans="1:15">
      <c r="A1559" s="13">
        <v>44377</v>
      </c>
      <c r="B1559" s="15">
        <v>175190</v>
      </c>
      <c r="C1559" s="12" t="s">
        <v>11824</v>
      </c>
      <c r="D1559" s="12" t="s">
        <v>11117</v>
      </c>
      <c r="E1559" s="12">
        <v>36</v>
      </c>
      <c r="F1559" s="12" t="s">
        <v>1180</v>
      </c>
      <c r="G1559" s="12" t="s">
        <v>11739</v>
      </c>
      <c r="H1559" s="12" t="s">
        <v>13</v>
      </c>
      <c r="I1559" s="12" t="s">
        <v>13621</v>
      </c>
      <c r="J1559" s="12" t="s">
        <v>11120</v>
      </c>
      <c r="K1559" s="12" t="s">
        <v>15</v>
      </c>
      <c r="L1559" s="12" t="s">
        <v>26</v>
      </c>
      <c r="M1559" s="12" t="s">
        <v>27</v>
      </c>
      <c r="N1559" s="12" t="s">
        <v>35</v>
      </c>
      <c r="O1559" s="12">
        <v>12800</v>
      </c>
    </row>
    <row r="1560" customHeight="1" spans="1:15">
      <c r="A1560" s="13">
        <v>44377</v>
      </c>
      <c r="B1560" s="15">
        <v>152369</v>
      </c>
      <c r="C1560" s="12" t="s">
        <v>13622</v>
      </c>
      <c r="D1560" s="12" t="s">
        <v>11117</v>
      </c>
      <c r="E1560" s="12">
        <v>18</v>
      </c>
      <c r="F1560" s="12" t="s">
        <v>11123</v>
      </c>
      <c r="G1560" s="12" t="s">
        <v>100</v>
      </c>
      <c r="H1560" s="12" t="s">
        <v>41</v>
      </c>
      <c r="I1560" s="12" t="s">
        <v>13623</v>
      </c>
      <c r="J1560" s="12" t="s">
        <v>13216</v>
      </c>
      <c r="K1560" s="12" t="s">
        <v>175</v>
      </c>
      <c r="L1560" s="12" t="s">
        <v>26</v>
      </c>
      <c r="M1560" s="12" t="s">
        <v>726</v>
      </c>
      <c r="N1560" s="12" t="s">
        <v>35</v>
      </c>
      <c r="O1560" s="12">
        <v>2611</v>
      </c>
    </row>
    <row r="1561" customHeight="1" spans="1:15">
      <c r="A1561" s="13">
        <v>44377</v>
      </c>
      <c r="B1561" s="15">
        <v>170836</v>
      </c>
      <c r="C1561" s="12" t="s">
        <v>10450</v>
      </c>
      <c r="D1561" s="12" t="s">
        <v>11131</v>
      </c>
      <c r="E1561" s="12">
        <v>31</v>
      </c>
      <c r="F1561" s="12" t="s">
        <v>2782</v>
      </c>
      <c r="G1561" s="12" t="s">
        <v>2782</v>
      </c>
      <c r="H1561" s="12" t="s">
        <v>13</v>
      </c>
      <c r="I1561" s="12" t="s">
        <v>2782</v>
      </c>
      <c r="J1561" s="12" t="s">
        <v>11221</v>
      </c>
      <c r="K1561" s="12" t="s">
        <v>15</v>
      </c>
      <c r="L1561" s="12" t="s">
        <v>26</v>
      </c>
      <c r="M1561" s="12" t="s">
        <v>27</v>
      </c>
      <c r="N1561" s="12" t="s">
        <v>35</v>
      </c>
      <c r="O1561" s="12">
        <v>368</v>
      </c>
    </row>
    <row r="1562" customHeight="1" spans="1:15">
      <c r="A1562" s="13">
        <v>44377</v>
      </c>
      <c r="B1562" s="15">
        <v>159066</v>
      </c>
      <c r="C1562" s="12" t="s">
        <v>13624</v>
      </c>
      <c r="D1562" s="12" t="s">
        <v>11117</v>
      </c>
      <c r="E1562" s="12">
        <v>33</v>
      </c>
      <c r="F1562" s="12" t="s">
        <v>11157</v>
      </c>
      <c r="G1562" s="12" t="s">
        <v>118</v>
      </c>
      <c r="H1562" s="12" t="s">
        <v>41</v>
      </c>
      <c r="I1562" s="12" t="s">
        <v>13625</v>
      </c>
      <c r="J1562" s="12" t="s">
        <v>11120</v>
      </c>
      <c r="K1562" s="12" t="s">
        <v>15</v>
      </c>
      <c r="L1562" s="12" t="s">
        <v>16</v>
      </c>
      <c r="M1562" s="12" t="s">
        <v>17</v>
      </c>
      <c r="N1562" s="12" t="s">
        <v>35</v>
      </c>
      <c r="O1562" s="12">
        <v>4000</v>
      </c>
    </row>
    <row r="1563" customHeight="1" spans="1:15">
      <c r="A1563" s="13">
        <v>44377</v>
      </c>
      <c r="B1563" s="15">
        <v>167490</v>
      </c>
      <c r="C1563" s="12" t="s">
        <v>13435</v>
      </c>
      <c r="D1563" s="12" t="s">
        <v>11131</v>
      </c>
      <c r="E1563" s="12">
        <v>28</v>
      </c>
      <c r="F1563" s="12" t="s">
        <v>109</v>
      </c>
      <c r="G1563" s="12" t="s">
        <v>109</v>
      </c>
      <c r="H1563" s="12" t="s">
        <v>13</v>
      </c>
      <c r="I1563" s="12" t="s">
        <v>11671</v>
      </c>
      <c r="J1563" s="12" t="s">
        <v>11518</v>
      </c>
      <c r="K1563" s="12" t="s">
        <v>175</v>
      </c>
      <c r="L1563" s="12" t="s">
        <v>26</v>
      </c>
      <c r="M1563" s="12" t="s">
        <v>726</v>
      </c>
      <c r="N1563" s="12" t="s">
        <v>35</v>
      </c>
      <c r="O1563" s="12">
        <v>860</v>
      </c>
    </row>
    <row r="1564" customHeight="1" spans="1:16">
      <c r="A1564" s="13">
        <v>44378</v>
      </c>
      <c r="B1564" s="15">
        <v>153551</v>
      </c>
      <c r="C1564" s="12" t="s">
        <v>13539</v>
      </c>
      <c r="D1564" s="12" t="s">
        <v>11117</v>
      </c>
      <c r="E1564" s="12">
        <v>35</v>
      </c>
      <c r="F1564" s="12" t="s">
        <v>11157</v>
      </c>
      <c r="G1564" s="12" t="s">
        <v>118</v>
      </c>
      <c r="H1564" s="12" t="s">
        <v>41</v>
      </c>
      <c r="I1564" s="12" t="s">
        <v>13626</v>
      </c>
      <c r="J1564" s="12" t="s">
        <v>11483</v>
      </c>
      <c r="K1564" s="12" t="s">
        <v>175</v>
      </c>
      <c r="L1564" s="12" t="s">
        <v>26</v>
      </c>
      <c r="M1564" s="12" t="s">
        <v>726</v>
      </c>
      <c r="N1564" s="12" t="s">
        <v>35</v>
      </c>
      <c r="O1564" s="12">
        <v>18800</v>
      </c>
      <c r="P1564" s="12" t="s">
        <v>13627</v>
      </c>
    </row>
    <row r="1565" customHeight="1" spans="1:16">
      <c r="A1565" s="13">
        <v>44378</v>
      </c>
      <c r="B1565" s="15">
        <v>155305</v>
      </c>
      <c r="C1565" s="12" t="s">
        <v>13628</v>
      </c>
      <c r="D1565" s="12" t="s">
        <v>11117</v>
      </c>
      <c r="E1565" s="12">
        <v>29</v>
      </c>
      <c r="F1565" s="12" t="s">
        <v>11118</v>
      </c>
      <c r="G1565" s="12" t="s">
        <v>11742</v>
      </c>
      <c r="H1565" s="12" t="s">
        <v>41</v>
      </c>
      <c r="I1565" s="12" t="s">
        <v>13629</v>
      </c>
      <c r="J1565" s="12" t="s">
        <v>11221</v>
      </c>
      <c r="K1565" s="12" t="s">
        <v>15</v>
      </c>
      <c r="L1565" s="12" t="s">
        <v>16</v>
      </c>
      <c r="M1565" s="12" t="s">
        <v>17</v>
      </c>
      <c r="N1565" s="12" t="s">
        <v>236</v>
      </c>
      <c r="O1565" s="12">
        <v>0</v>
      </c>
      <c r="P1565" s="12" t="s">
        <v>13630</v>
      </c>
    </row>
    <row r="1566" customHeight="1" spans="1:15">
      <c r="A1566" s="13">
        <v>44378</v>
      </c>
      <c r="B1566" s="15">
        <v>156736</v>
      </c>
      <c r="C1566" s="12" t="s">
        <v>7998</v>
      </c>
      <c r="D1566" s="12" t="s">
        <v>11117</v>
      </c>
      <c r="E1566" s="12">
        <v>36</v>
      </c>
      <c r="F1566" s="12" t="s">
        <v>368</v>
      </c>
      <c r="G1566" s="12" t="s">
        <v>368</v>
      </c>
      <c r="H1566" s="12" t="s">
        <v>13</v>
      </c>
      <c r="I1566" s="12" t="s">
        <v>13631</v>
      </c>
      <c r="J1566" s="12" t="s">
        <v>11135</v>
      </c>
      <c r="K1566" s="12" t="s">
        <v>15</v>
      </c>
      <c r="L1566" s="12" t="s">
        <v>26</v>
      </c>
      <c r="M1566" s="12" t="s">
        <v>27</v>
      </c>
      <c r="N1566" s="12" t="s">
        <v>35</v>
      </c>
      <c r="O1566" s="12">
        <v>9198</v>
      </c>
    </row>
    <row r="1567" customHeight="1" spans="1:16">
      <c r="A1567" s="13">
        <v>44378</v>
      </c>
      <c r="B1567" s="15">
        <v>151354</v>
      </c>
      <c r="C1567" s="12" t="s">
        <v>5662</v>
      </c>
      <c r="D1567" s="12" t="s">
        <v>11117</v>
      </c>
      <c r="E1567" s="12">
        <v>43</v>
      </c>
      <c r="F1567" s="12" t="s">
        <v>11555</v>
      </c>
      <c r="G1567" s="12" t="s">
        <v>393</v>
      </c>
      <c r="H1567" s="12" t="s">
        <v>41</v>
      </c>
      <c r="I1567" s="12" t="s">
        <v>13632</v>
      </c>
      <c r="J1567" s="12" t="s">
        <v>11135</v>
      </c>
      <c r="K1567" s="12" t="s">
        <v>15</v>
      </c>
      <c r="L1567" s="12" t="s">
        <v>26</v>
      </c>
      <c r="M1567" s="12" t="s">
        <v>27</v>
      </c>
      <c r="N1567" s="12" t="s">
        <v>35</v>
      </c>
      <c r="O1567" s="12">
        <v>5618</v>
      </c>
      <c r="P1567" s="12" t="s">
        <v>13633</v>
      </c>
    </row>
    <row r="1568" customHeight="1" spans="1:15">
      <c r="A1568" s="13">
        <v>44378</v>
      </c>
      <c r="B1568" s="15">
        <v>149296</v>
      </c>
      <c r="C1568" s="12" t="s">
        <v>2033</v>
      </c>
      <c r="D1568" s="12" t="s">
        <v>11131</v>
      </c>
      <c r="E1568" s="12">
        <v>34</v>
      </c>
      <c r="F1568" s="12" t="s">
        <v>2310</v>
      </c>
      <c r="G1568" s="12" t="s">
        <v>2310</v>
      </c>
      <c r="H1568" s="12" t="s">
        <v>13</v>
      </c>
      <c r="I1568" s="12" t="s">
        <v>13634</v>
      </c>
      <c r="J1568" s="12" t="s">
        <v>13216</v>
      </c>
      <c r="K1568" s="12" t="s">
        <v>175</v>
      </c>
      <c r="L1568" s="12" t="s">
        <v>16</v>
      </c>
      <c r="M1568" s="12" t="s">
        <v>723</v>
      </c>
      <c r="N1568" s="12" t="s">
        <v>35</v>
      </c>
      <c r="O1568" s="12">
        <v>6500</v>
      </c>
    </row>
    <row r="1569" customHeight="1" spans="1:16">
      <c r="A1569" s="13">
        <v>44378</v>
      </c>
      <c r="B1569" s="15">
        <v>149053</v>
      </c>
      <c r="C1569" s="12" t="s">
        <v>583</v>
      </c>
      <c r="D1569" s="12" t="s">
        <v>11117</v>
      </c>
      <c r="E1569" s="12">
        <v>35</v>
      </c>
      <c r="F1569" s="12" t="s">
        <v>2310</v>
      </c>
      <c r="G1569" s="12" t="s">
        <v>2310</v>
      </c>
      <c r="H1569" s="12" t="s">
        <v>13</v>
      </c>
      <c r="I1569" s="12" t="s">
        <v>2310</v>
      </c>
      <c r="J1569" s="12" t="s">
        <v>11518</v>
      </c>
      <c r="K1569" s="12" t="s">
        <v>175</v>
      </c>
      <c r="L1569" s="12" t="s">
        <v>26</v>
      </c>
      <c r="M1569" s="12" t="s">
        <v>726</v>
      </c>
      <c r="N1569" s="12" t="s">
        <v>236</v>
      </c>
      <c r="O1569" s="12">
        <v>0</v>
      </c>
      <c r="P1569" s="12" t="s">
        <v>13635</v>
      </c>
    </row>
    <row r="1570" customHeight="1" spans="1:16">
      <c r="A1570" s="13">
        <v>44379</v>
      </c>
      <c r="B1570" s="15">
        <v>139894</v>
      </c>
      <c r="C1570" s="12" t="s">
        <v>10450</v>
      </c>
      <c r="D1570" s="12" t="s">
        <v>11117</v>
      </c>
      <c r="E1570" s="12">
        <v>34</v>
      </c>
      <c r="F1570" s="12" t="s">
        <v>11118</v>
      </c>
      <c r="G1570" s="12" t="s">
        <v>50</v>
      </c>
      <c r="H1570" s="12" t="s">
        <v>41</v>
      </c>
      <c r="I1570" s="12" t="s">
        <v>13636</v>
      </c>
      <c r="J1570" s="12" t="s">
        <v>13216</v>
      </c>
      <c r="K1570" s="12" t="s">
        <v>175</v>
      </c>
      <c r="L1570" s="12" t="s">
        <v>16</v>
      </c>
      <c r="M1570" s="12" t="s">
        <v>723</v>
      </c>
      <c r="N1570" s="12" t="s">
        <v>35</v>
      </c>
      <c r="O1570" s="12">
        <v>13300</v>
      </c>
      <c r="P1570" s="12" t="s">
        <v>13637</v>
      </c>
    </row>
    <row r="1571" customHeight="1" spans="1:15">
      <c r="A1571" s="13">
        <v>44379</v>
      </c>
      <c r="B1571" s="15">
        <v>149443</v>
      </c>
      <c r="C1571" s="12" t="s">
        <v>13421</v>
      </c>
      <c r="D1571" s="12" t="s">
        <v>11117</v>
      </c>
      <c r="E1571" s="12">
        <v>37</v>
      </c>
      <c r="F1571" s="12" t="s">
        <v>11118</v>
      </c>
      <c r="G1571" s="12" t="s">
        <v>66</v>
      </c>
      <c r="H1571" s="12" t="s">
        <v>41</v>
      </c>
      <c r="I1571" s="12" t="s">
        <v>13638</v>
      </c>
      <c r="J1571" s="12" t="s">
        <v>11135</v>
      </c>
      <c r="K1571" s="12" t="s">
        <v>15</v>
      </c>
      <c r="L1571" s="12" t="s">
        <v>16</v>
      </c>
      <c r="M1571" s="12" t="s">
        <v>17</v>
      </c>
      <c r="N1571" s="12" t="s">
        <v>35</v>
      </c>
      <c r="O1571" s="12">
        <v>10000</v>
      </c>
    </row>
    <row r="1572" customHeight="1" spans="1:15">
      <c r="A1572" s="13">
        <v>44379</v>
      </c>
      <c r="B1572" s="15">
        <v>157512</v>
      </c>
      <c r="C1572" s="12" t="s">
        <v>12603</v>
      </c>
      <c r="D1572" s="12" t="s">
        <v>11131</v>
      </c>
      <c r="E1572" s="12">
        <v>30</v>
      </c>
      <c r="F1572" s="12" t="s">
        <v>1955</v>
      </c>
      <c r="G1572" s="12" t="s">
        <v>1955</v>
      </c>
      <c r="H1572" s="12" t="s">
        <v>13</v>
      </c>
      <c r="I1572" s="12" t="s">
        <v>1955</v>
      </c>
      <c r="J1572" s="12" t="s">
        <v>11221</v>
      </c>
      <c r="K1572" s="12" t="s">
        <v>15</v>
      </c>
      <c r="L1572" s="12" t="s">
        <v>26</v>
      </c>
      <c r="M1572" s="12" t="s">
        <v>27</v>
      </c>
      <c r="N1572" s="12" t="s">
        <v>35</v>
      </c>
      <c r="O1572" s="12">
        <v>2680</v>
      </c>
    </row>
    <row r="1573" customHeight="1" spans="1:15">
      <c r="A1573" s="13">
        <v>44379</v>
      </c>
      <c r="B1573" s="15">
        <v>148390</v>
      </c>
      <c r="C1573" s="12" t="s">
        <v>11231</v>
      </c>
      <c r="D1573" s="12" t="s">
        <v>11117</v>
      </c>
      <c r="E1573" s="12">
        <v>41</v>
      </c>
      <c r="F1573" s="12" t="s">
        <v>4722</v>
      </c>
      <c r="G1573" s="12" t="s">
        <v>4722</v>
      </c>
      <c r="H1573" s="12" t="s">
        <v>13</v>
      </c>
      <c r="I1573" s="12" t="s">
        <v>4722</v>
      </c>
      <c r="J1573" s="12" t="s">
        <v>11221</v>
      </c>
      <c r="K1573" s="12" t="s">
        <v>15</v>
      </c>
      <c r="L1573" s="12" t="s">
        <v>26</v>
      </c>
      <c r="M1573" s="12" t="s">
        <v>27</v>
      </c>
      <c r="N1573" s="12" t="s">
        <v>35</v>
      </c>
      <c r="O1573" s="12">
        <v>680</v>
      </c>
    </row>
    <row r="1574" customHeight="1" spans="1:15">
      <c r="A1574" s="13">
        <v>44379</v>
      </c>
      <c r="B1574" s="15">
        <v>155770</v>
      </c>
      <c r="C1574" s="12" t="s">
        <v>13639</v>
      </c>
      <c r="D1574" s="12" t="s">
        <v>11117</v>
      </c>
      <c r="E1574" s="12">
        <v>23</v>
      </c>
      <c r="F1574" s="12" t="s">
        <v>109</v>
      </c>
      <c r="G1574" s="12" t="s">
        <v>109</v>
      </c>
      <c r="H1574" s="12" t="s">
        <v>13</v>
      </c>
      <c r="I1574" s="12" t="s">
        <v>13640</v>
      </c>
      <c r="J1574" s="12" t="s">
        <v>11221</v>
      </c>
      <c r="K1574" s="12" t="s">
        <v>15</v>
      </c>
      <c r="L1574" s="12" t="s">
        <v>101</v>
      </c>
      <c r="M1574" s="12" t="s">
        <v>101</v>
      </c>
      <c r="N1574" s="12" t="s">
        <v>35</v>
      </c>
      <c r="O1574" s="12">
        <v>4599</v>
      </c>
    </row>
    <row r="1575" customHeight="1" spans="1:16">
      <c r="A1575" s="13">
        <v>44379</v>
      </c>
      <c r="B1575" s="15">
        <v>143270</v>
      </c>
      <c r="C1575" s="12" t="s">
        <v>13641</v>
      </c>
      <c r="D1575" s="12" t="s">
        <v>11117</v>
      </c>
      <c r="E1575" s="12">
        <v>36</v>
      </c>
      <c r="F1575" s="12" t="s">
        <v>11157</v>
      </c>
      <c r="G1575" s="12" t="s">
        <v>118</v>
      </c>
      <c r="H1575" s="12" t="s">
        <v>41</v>
      </c>
      <c r="I1575" s="12" t="s">
        <v>11253</v>
      </c>
      <c r="J1575" s="12" t="s">
        <v>11135</v>
      </c>
      <c r="K1575" s="12" t="s">
        <v>15</v>
      </c>
      <c r="L1575" s="12" t="s">
        <v>26</v>
      </c>
      <c r="M1575" s="12" t="s">
        <v>27</v>
      </c>
      <c r="N1575" s="12" t="s">
        <v>236</v>
      </c>
      <c r="O1575" s="12">
        <v>0</v>
      </c>
      <c r="P1575" s="12" t="s">
        <v>13642</v>
      </c>
    </row>
    <row r="1576" customHeight="1" spans="1:16">
      <c r="A1576" s="13">
        <v>44379</v>
      </c>
      <c r="B1576" s="15">
        <v>150373</v>
      </c>
      <c r="C1576" s="12" t="s">
        <v>3305</v>
      </c>
      <c r="D1576" s="12" t="s">
        <v>11117</v>
      </c>
      <c r="E1576" s="12">
        <v>39</v>
      </c>
      <c r="F1576" s="12" t="s">
        <v>2310</v>
      </c>
      <c r="G1576" s="12" t="s">
        <v>2310</v>
      </c>
      <c r="H1576" s="12" t="s">
        <v>13</v>
      </c>
      <c r="I1576" s="12" t="s">
        <v>13643</v>
      </c>
      <c r="J1576" s="12" t="s">
        <v>13216</v>
      </c>
      <c r="K1576" s="12" t="s">
        <v>175</v>
      </c>
      <c r="L1576" s="12" t="s">
        <v>26</v>
      </c>
      <c r="M1576" s="12" t="s">
        <v>726</v>
      </c>
      <c r="N1576" s="12" t="s">
        <v>35</v>
      </c>
      <c r="O1576" s="12">
        <v>40000</v>
      </c>
      <c r="P1576" s="12" t="s">
        <v>13644</v>
      </c>
    </row>
    <row r="1577" customHeight="1" spans="1:15">
      <c r="A1577" s="13">
        <v>44379</v>
      </c>
      <c r="B1577" s="15">
        <v>150373</v>
      </c>
      <c r="C1577" s="12" t="s">
        <v>3305</v>
      </c>
      <c r="D1577" s="12" t="s">
        <v>11117</v>
      </c>
      <c r="E1577" s="12">
        <v>36</v>
      </c>
      <c r="F1577" s="12" t="s">
        <v>11245</v>
      </c>
      <c r="G1577" s="12" t="s">
        <v>268</v>
      </c>
      <c r="H1577" s="12" t="s">
        <v>13</v>
      </c>
      <c r="I1577" s="12" t="s">
        <v>13645</v>
      </c>
      <c r="J1577" s="12" t="s">
        <v>13216</v>
      </c>
      <c r="K1577" s="12" t="s">
        <v>175</v>
      </c>
      <c r="L1577" s="12" t="s">
        <v>26</v>
      </c>
      <c r="M1577" s="12" t="s">
        <v>726</v>
      </c>
      <c r="N1577" s="12" t="s">
        <v>35</v>
      </c>
      <c r="O1577" s="12">
        <v>19000</v>
      </c>
    </row>
    <row r="1578" customHeight="1" spans="1:16">
      <c r="A1578" s="13">
        <v>44379</v>
      </c>
      <c r="B1578" s="15">
        <v>156879</v>
      </c>
      <c r="C1578" s="12" t="s">
        <v>12625</v>
      </c>
      <c r="D1578" s="12" t="s">
        <v>11117</v>
      </c>
      <c r="E1578" s="12">
        <v>33</v>
      </c>
      <c r="F1578" s="12" t="s">
        <v>11118</v>
      </c>
      <c r="G1578" s="12" t="s">
        <v>50</v>
      </c>
      <c r="H1578" s="12" t="s">
        <v>41</v>
      </c>
      <c r="I1578" s="12" t="s">
        <v>13646</v>
      </c>
      <c r="J1578" s="12" t="s">
        <v>11483</v>
      </c>
      <c r="K1578" s="12" t="s">
        <v>175</v>
      </c>
      <c r="L1578" s="12" t="s">
        <v>26</v>
      </c>
      <c r="M1578" s="12" t="s">
        <v>726</v>
      </c>
      <c r="N1578" s="12" t="s">
        <v>35</v>
      </c>
      <c r="O1578" s="12">
        <v>190000</v>
      </c>
      <c r="P1578" s="12" t="s">
        <v>13647</v>
      </c>
    </row>
    <row r="1579" customHeight="1" spans="1:15">
      <c r="A1579" s="13">
        <v>44379</v>
      </c>
      <c r="B1579" s="15">
        <v>149864</v>
      </c>
      <c r="C1579" s="12" t="s">
        <v>13648</v>
      </c>
      <c r="D1579" s="12" t="s">
        <v>11131</v>
      </c>
      <c r="E1579" s="12">
        <v>35</v>
      </c>
      <c r="F1579" s="12" t="s">
        <v>1955</v>
      </c>
      <c r="G1579" s="12" t="s">
        <v>1955</v>
      </c>
      <c r="H1579" s="12" t="s">
        <v>13</v>
      </c>
      <c r="I1579" s="12" t="s">
        <v>13649</v>
      </c>
      <c r="J1579" s="12" t="s">
        <v>11141</v>
      </c>
      <c r="K1579" s="12" t="s">
        <v>175</v>
      </c>
      <c r="L1579" s="12" t="s">
        <v>101</v>
      </c>
      <c r="M1579" s="12" t="s">
        <v>101</v>
      </c>
      <c r="N1579" s="12" t="s">
        <v>35</v>
      </c>
      <c r="O1579" s="12">
        <v>9000</v>
      </c>
    </row>
    <row r="1580" customHeight="1" spans="1:15">
      <c r="A1580" s="13">
        <v>44380</v>
      </c>
      <c r="B1580" s="15">
        <v>162651</v>
      </c>
      <c r="C1580" s="12" t="s">
        <v>13650</v>
      </c>
      <c r="D1580" s="12" t="s">
        <v>11131</v>
      </c>
      <c r="E1580" s="12">
        <v>21</v>
      </c>
      <c r="F1580" s="12" t="s">
        <v>109</v>
      </c>
      <c r="G1580" s="12" t="s">
        <v>109</v>
      </c>
      <c r="H1580" s="12" t="s">
        <v>13</v>
      </c>
      <c r="I1580" s="12" t="s">
        <v>13651</v>
      </c>
      <c r="J1580" s="12" t="s">
        <v>11483</v>
      </c>
      <c r="K1580" s="12" t="s">
        <v>175</v>
      </c>
      <c r="L1580" s="12" t="s">
        <v>26</v>
      </c>
      <c r="M1580" s="12" t="s">
        <v>726</v>
      </c>
      <c r="N1580" s="12" t="s">
        <v>35</v>
      </c>
      <c r="O1580" s="12">
        <v>1899</v>
      </c>
    </row>
    <row r="1581" customHeight="1" spans="1:15">
      <c r="A1581" s="13">
        <v>44380</v>
      </c>
      <c r="B1581" s="15">
        <v>156798</v>
      </c>
      <c r="C1581" s="12" t="s">
        <v>11380</v>
      </c>
      <c r="D1581" s="12" t="s">
        <v>11117</v>
      </c>
      <c r="E1581" s="12">
        <v>38</v>
      </c>
      <c r="F1581" s="12" t="s">
        <v>109</v>
      </c>
      <c r="G1581" s="12" t="s">
        <v>109</v>
      </c>
      <c r="H1581" s="12" t="s">
        <v>13</v>
      </c>
      <c r="I1581" s="12" t="s">
        <v>13652</v>
      </c>
      <c r="J1581" s="12" t="s">
        <v>13216</v>
      </c>
      <c r="K1581" s="12" t="s">
        <v>175</v>
      </c>
      <c r="L1581" s="12" t="s">
        <v>16</v>
      </c>
      <c r="M1581" s="12" t="s">
        <v>723</v>
      </c>
      <c r="N1581" s="12" t="s">
        <v>35</v>
      </c>
      <c r="O1581" s="12">
        <v>9201</v>
      </c>
    </row>
    <row r="1582" customHeight="1" spans="1:15">
      <c r="A1582" s="13">
        <v>44380</v>
      </c>
      <c r="B1582" s="15">
        <v>161920</v>
      </c>
      <c r="C1582" s="12" t="s">
        <v>5454</v>
      </c>
      <c r="D1582" s="12" t="s">
        <v>11117</v>
      </c>
      <c r="E1582" s="12">
        <v>37</v>
      </c>
      <c r="F1582" s="12" t="s">
        <v>11139</v>
      </c>
      <c r="G1582" s="12" t="s">
        <v>148</v>
      </c>
      <c r="H1582" s="12" t="s">
        <v>41</v>
      </c>
      <c r="I1582" s="12" t="s">
        <v>13653</v>
      </c>
      <c r="J1582" s="12" t="s">
        <v>11120</v>
      </c>
      <c r="K1582" s="12" t="s">
        <v>15</v>
      </c>
      <c r="L1582" s="12" t="s">
        <v>101</v>
      </c>
      <c r="M1582" s="12" t="s">
        <v>101</v>
      </c>
      <c r="N1582" s="12" t="s">
        <v>35</v>
      </c>
      <c r="O1582" s="12">
        <v>12000</v>
      </c>
    </row>
    <row r="1583" customHeight="1" spans="1:16">
      <c r="A1583" s="13">
        <v>44380</v>
      </c>
      <c r="B1583" s="15">
        <v>143721</v>
      </c>
      <c r="C1583" s="12" t="s">
        <v>13654</v>
      </c>
      <c r="D1583" s="12" t="s">
        <v>11117</v>
      </c>
      <c r="E1583" s="12">
        <v>39</v>
      </c>
      <c r="F1583" s="12" t="s">
        <v>1180</v>
      </c>
      <c r="G1583" s="12" t="s">
        <v>11739</v>
      </c>
      <c r="H1583" s="12" t="s">
        <v>13</v>
      </c>
      <c r="I1583" s="12" t="s">
        <v>13655</v>
      </c>
      <c r="J1583" s="12" t="s">
        <v>11221</v>
      </c>
      <c r="K1583" s="12" t="s">
        <v>15</v>
      </c>
      <c r="L1583" s="12" t="s">
        <v>26</v>
      </c>
      <c r="M1583" s="12" t="s">
        <v>27</v>
      </c>
      <c r="N1583" s="12" t="s">
        <v>236</v>
      </c>
      <c r="O1583" s="12">
        <v>0</v>
      </c>
      <c r="P1583" s="12" t="s">
        <v>13656</v>
      </c>
    </row>
    <row r="1584" customHeight="1" spans="1:15">
      <c r="A1584" s="13">
        <v>44380</v>
      </c>
      <c r="B1584" s="15">
        <v>165016</v>
      </c>
      <c r="C1584" s="12" t="s">
        <v>13527</v>
      </c>
      <c r="D1584" s="12" t="s">
        <v>11117</v>
      </c>
      <c r="E1584" s="12">
        <v>35</v>
      </c>
      <c r="F1584" s="12" t="s">
        <v>2310</v>
      </c>
      <c r="G1584" s="12" t="s">
        <v>2310</v>
      </c>
      <c r="H1584" s="12" t="s">
        <v>13</v>
      </c>
      <c r="I1584" s="12" t="s">
        <v>13657</v>
      </c>
      <c r="J1584" s="12" t="s">
        <v>11221</v>
      </c>
      <c r="K1584" s="12" t="s">
        <v>15</v>
      </c>
      <c r="L1584" s="12" t="s">
        <v>26</v>
      </c>
      <c r="M1584" s="12" t="s">
        <v>27</v>
      </c>
      <c r="N1584" s="12" t="s">
        <v>35</v>
      </c>
      <c r="O1584" s="12">
        <v>11640</v>
      </c>
    </row>
    <row r="1585" customHeight="1" spans="1:15">
      <c r="A1585" s="13">
        <v>44380</v>
      </c>
      <c r="B1585" s="15">
        <v>173495</v>
      </c>
      <c r="C1585" s="12" t="s">
        <v>847</v>
      </c>
      <c r="D1585" s="12" t="s">
        <v>11131</v>
      </c>
      <c r="E1585" s="12">
        <v>30</v>
      </c>
      <c r="F1585" s="12" t="s">
        <v>109</v>
      </c>
      <c r="G1585" s="12" t="s">
        <v>109</v>
      </c>
      <c r="H1585" s="12" t="s">
        <v>13</v>
      </c>
      <c r="I1585" s="12" t="s">
        <v>13658</v>
      </c>
      <c r="J1585" s="12" t="s">
        <v>11135</v>
      </c>
      <c r="K1585" s="12" t="s">
        <v>15</v>
      </c>
      <c r="L1585" s="12" t="s">
        <v>101</v>
      </c>
      <c r="M1585" s="12" t="s">
        <v>101</v>
      </c>
      <c r="N1585" s="12" t="s">
        <v>35</v>
      </c>
      <c r="O1585" s="12">
        <v>1499</v>
      </c>
    </row>
    <row r="1586" customHeight="1" spans="1:15">
      <c r="A1586" s="13">
        <v>44380</v>
      </c>
      <c r="B1586" s="15">
        <v>150155</v>
      </c>
      <c r="C1586" s="12" t="s">
        <v>13659</v>
      </c>
      <c r="D1586" s="12" t="s">
        <v>11131</v>
      </c>
      <c r="E1586" s="12">
        <v>20</v>
      </c>
      <c r="F1586" s="12" t="s">
        <v>368</v>
      </c>
      <c r="G1586" s="12" t="s">
        <v>368</v>
      </c>
      <c r="H1586" s="12" t="s">
        <v>13</v>
      </c>
      <c r="I1586" s="12" t="s">
        <v>13660</v>
      </c>
      <c r="J1586" s="12" t="s">
        <v>13216</v>
      </c>
      <c r="K1586" s="12" t="s">
        <v>175</v>
      </c>
      <c r="L1586" s="12" t="s">
        <v>26</v>
      </c>
      <c r="M1586" s="12" t="s">
        <v>726</v>
      </c>
      <c r="N1586" s="12" t="s">
        <v>35</v>
      </c>
      <c r="O1586" s="12">
        <v>6998</v>
      </c>
    </row>
    <row r="1587" customHeight="1" spans="1:15">
      <c r="A1587" s="13">
        <v>44380</v>
      </c>
      <c r="B1587" s="15">
        <v>153147</v>
      </c>
      <c r="C1587" s="12" t="s">
        <v>13661</v>
      </c>
      <c r="D1587" s="12" t="s">
        <v>11131</v>
      </c>
      <c r="E1587" s="12">
        <v>44</v>
      </c>
      <c r="F1587" s="12" t="s">
        <v>368</v>
      </c>
      <c r="G1587" s="12" t="s">
        <v>368</v>
      </c>
      <c r="H1587" s="12" t="s">
        <v>13</v>
      </c>
      <c r="I1587" s="12" t="s">
        <v>12223</v>
      </c>
      <c r="J1587" s="12" t="s">
        <v>11518</v>
      </c>
      <c r="K1587" s="12" t="s">
        <v>175</v>
      </c>
      <c r="L1587" s="12" t="s">
        <v>26</v>
      </c>
      <c r="M1587" s="12" t="s">
        <v>726</v>
      </c>
      <c r="N1587" s="12" t="s">
        <v>35</v>
      </c>
      <c r="O1587" s="12">
        <v>1199</v>
      </c>
    </row>
    <row r="1588" customHeight="1" spans="1:15">
      <c r="A1588" s="13">
        <v>44380</v>
      </c>
      <c r="B1588" s="15">
        <v>160418</v>
      </c>
      <c r="C1588" s="12" t="s">
        <v>13662</v>
      </c>
      <c r="D1588" s="12" t="s">
        <v>11131</v>
      </c>
      <c r="E1588" s="12">
        <v>35</v>
      </c>
      <c r="F1588" s="12" t="s">
        <v>368</v>
      </c>
      <c r="G1588" s="12" t="s">
        <v>368</v>
      </c>
      <c r="H1588" s="12" t="s">
        <v>13</v>
      </c>
      <c r="I1588" s="12" t="s">
        <v>12223</v>
      </c>
      <c r="J1588" s="12" t="s">
        <v>11518</v>
      </c>
      <c r="K1588" s="12" t="s">
        <v>175</v>
      </c>
      <c r="L1588" s="12" t="s">
        <v>26</v>
      </c>
      <c r="M1588" s="12" t="s">
        <v>726</v>
      </c>
      <c r="N1588" s="12" t="s">
        <v>35</v>
      </c>
      <c r="O1588" s="12">
        <v>1199</v>
      </c>
    </row>
    <row r="1589" customHeight="1" spans="1:15">
      <c r="A1589" s="13">
        <v>44380</v>
      </c>
      <c r="B1589" s="15">
        <v>146032</v>
      </c>
      <c r="C1589" s="12" t="s">
        <v>13663</v>
      </c>
      <c r="D1589" s="12" t="s">
        <v>11131</v>
      </c>
      <c r="E1589" s="12">
        <v>31</v>
      </c>
      <c r="F1589" s="12" t="s">
        <v>368</v>
      </c>
      <c r="G1589" s="12" t="s">
        <v>368</v>
      </c>
      <c r="H1589" s="12" t="s">
        <v>13</v>
      </c>
      <c r="I1589" s="12" t="s">
        <v>12223</v>
      </c>
      <c r="J1589" s="12" t="s">
        <v>11518</v>
      </c>
      <c r="K1589" s="12" t="s">
        <v>175</v>
      </c>
      <c r="L1589" s="12" t="s">
        <v>26</v>
      </c>
      <c r="M1589" s="12" t="s">
        <v>726</v>
      </c>
      <c r="N1589" s="12" t="s">
        <v>35</v>
      </c>
      <c r="O1589" s="12">
        <v>1199</v>
      </c>
    </row>
    <row r="1590" customHeight="1" spans="1:16">
      <c r="A1590" s="13">
        <v>44380</v>
      </c>
      <c r="B1590" s="15">
        <v>151367</v>
      </c>
      <c r="C1590" s="12" t="s">
        <v>13664</v>
      </c>
      <c r="D1590" s="12" t="s">
        <v>11117</v>
      </c>
      <c r="E1590" s="12">
        <v>21</v>
      </c>
      <c r="F1590" s="12" t="s">
        <v>11245</v>
      </c>
      <c r="G1590" s="12" t="s">
        <v>3167</v>
      </c>
      <c r="H1590" s="12" t="s">
        <v>238</v>
      </c>
      <c r="I1590" s="12" t="s">
        <v>13665</v>
      </c>
      <c r="J1590" s="12" t="s">
        <v>11483</v>
      </c>
      <c r="K1590" s="12" t="s">
        <v>175</v>
      </c>
      <c r="L1590" s="12" t="s">
        <v>26</v>
      </c>
      <c r="M1590" s="12" t="s">
        <v>726</v>
      </c>
      <c r="N1590" s="12" t="s">
        <v>35</v>
      </c>
      <c r="O1590" s="12">
        <v>1000</v>
      </c>
      <c r="P1590" s="12" t="s">
        <v>13666</v>
      </c>
    </row>
    <row r="1591" customHeight="1" spans="1:15">
      <c r="A1591" s="13">
        <v>44380</v>
      </c>
      <c r="B1591" s="15">
        <v>161432</v>
      </c>
      <c r="C1591" s="12" t="s">
        <v>13092</v>
      </c>
      <c r="D1591" s="12" t="s">
        <v>11117</v>
      </c>
      <c r="E1591" s="12">
        <v>38</v>
      </c>
      <c r="F1591" s="12" t="s">
        <v>11123</v>
      </c>
      <c r="G1591" s="12" t="s">
        <v>12043</v>
      </c>
      <c r="H1591" s="12" t="s">
        <v>41</v>
      </c>
      <c r="I1591" s="12" t="s">
        <v>13667</v>
      </c>
      <c r="J1591" s="12" t="s">
        <v>11221</v>
      </c>
      <c r="K1591" s="12" t="s">
        <v>15</v>
      </c>
      <c r="L1591" s="12" t="s">
        <v>16</v>
      </c>
      <c r="M1591" s="12" t="s">
        <v>17</v>
      </c>
      <c r="N1591" s="12" t="s">
        <v>35</v>
      </c>
      <c r="O1591" s="12">
        <v>140000</v>
      </c>
    </row>
    <row r="1592" customHeight="1" spans="1:15">
      <c r="A1592" s="13">
        <v>44380</v>
      </c>
      <c r="B1592" s="15">
        <v>157320</v>
      </c>
      <c r="C1592" s="12" t="s">
        <v>13668</v>
      </c>
      <c r="D1592" s="12" t="s">
        <v>11117</v>
      </c>
      <c r="E1592" s="12">
        <v>27</v>
      </c>
      <c r="F1592" s="12" t="s">
        <v>368</v>
      </c>
      <c r="G1592" s="12" t="s">
        <v>368</v>
      </c>
      <c r="H1592" s="12" t="s">
        <v>13</v>
      </c>
      <c r="I1592" s="12" t="s">
        <v>12223</v>
      </c>
      <c r="J1592" s="12" t="s">
        <v>13669</v>
      </c>
      <c r="K1592" s="12" t="s">
        <v>175</v>
      </c>
      <c r="L1592" s="12" t="s">
        <v>26</v>
      </c>
      <c r="M1592" s="12" t="s">
        <v>726</v>
      </c>
      <c r="N1592" s="12" t="s">
        <v>35</v>
      </c>
      <c r="O1592" s="12">
        <v>1199</v>
      </c>
    </row>
    <row r="1593" customHeight="1" spans="1:15">
      <c r="A1593" s="13">
        <v>44380</v>
      </c>
      <c r="B1593" s="15">
        <v>158090</v>
      </c>
      <c r="C1593" s="12" t="s">
        <v>13670</v>
      </c>
      <c r="D1593" s="12" t="s">
        <v>11117</v>
      </c>
      <c r="E1593" s="12">
        <v>37</v>
      </c>
      <c r="F1593" s="12" t="s">
        <v>109</v>
      </c>
      <c r="G1593" s="12" t="s">
        <v>109</v>
      </c>
      <c r="H1593" s="12" t="s">
        <v>13</v>
      </c>
      <c r="I1593" s="12" t="s">
        <v>13671</v>
      </c>
      <c r="J1593" s="12" t="s">
        <v>13669</v>
      </c>
      <c r="K1593" s="12" t="s">
        <v>175</v>
      </c>
      <c r="L1593" s="12" t="s">
        <v>26</v>
      </c>
      <c r="M1593" s="12" t="s">
        <v>726</v>
      </c>
      <c r="N1593" s="12" t="s">
        <v>35</v>
      </c>
      <c r="O1593" s="12">
        <v>14888</v>
      </c>
    </row>
    <row r="1594" customHeight="1" spans="1:15">
      <c r="A1594" s="13">
        <v>44380</v>
      </c>
      <c r="B1594" s="15">
        <v>141908</v>
      </c>
      <c r="C1594" s="12" t="s">
        <v>12994</v>
      </c>
      <c r="D1594" s="12" t="s">
        <v>11117</v>
      </c>
      <c r="E1594" s="12">
        <v>28</v>
      </c>
      <c r="F1594" s="12" t="s">
        <v>368</v>
      </c>
      <c r="G1594" s="12" t="s">
        <v>368</v>
      </c>
      <c r="H1594" s="12" t="s">
        <v>13</v>
      </c>
      <c r="I1594" s="12" t="s">
        <v>13672</v>
      </c>
      <c r="J1594" s="12" t="s">
        <v>13669</v>
      </c>
      <c r="K1594" s="12" t="s">
        <v>175</v>
      </c>
      <c r="L1594" s="12" t="s">
        <v>26</v>
      </c>
      <c r="M1594" s="12" t="s">
        <v>726</v>
      </c>
      <c r="N1594" s="12" t="s">
        <v>35</v>
      </c>
      <c r="O1594" s="12">
        <v>489</v>
      </c>
    </row>
    <row r="1595" customHeight="1" spans="1:15">
      <c r="A1595" s="13">
        <v>44380</v>
      </c>
      <c r="B1595" s="15">
        <v>151410</v>
      </c>
      <c r="C1595" s="12" t="s">
        <v>2329</v>
      </c>
      <c r="D1595" s="12" t="s">
        <v>11117</v>
      </c>
      <c r="E1595" s="12">
        <v>25</v>
      </c>
      <c r="F1595" s="12" t="s">
        <v>1955</v>
      </c>
      <c r="G1595" s="12" t="s">
        <v>1955</v>
      </c>
      <c r="H1595" s="12" t="s">
        <v>13</v>
      </c>
      <c r="I1595" s="12" t="s">
        <v>1955</v>
      </c>
      <c r="J1595" s="12" t="s">
        <v>11518</v>
      </c>
      <c r="K1595" s="12" t="s">
        <v>175</v>
      </c>
      <c r="L1595" s="12" t="s">
        <v>26</v>
      </c>
      <c r="M1595" s="12" t="s">
        <v>726</v>
      </c>
      <c r="N1595" s="12" t="s">
        <v>236</v>
      </c>
      <c r="O1595" s="12">
        <v>0</v>
      </c>
    </row>
    <row r="1596" customHeight="1" spans="1:16">
      <c r="A1596" s="13">
        <v>44380</v>
      </c>
      <c r="B1596" s="15">
        <v>152423</v>
      </c>
      <c r="C1596" s="12" t="s">
        <v>13673</v>
      </c>
      <c r="D1596" s="12" t="s">
        <v>11131</v>
      </c>
      <c r="E1596" s="12">
        <v>44</v>
      </c>
      <c r="F1596" s="12" t="s">
        <v>11178</v>
      </c>
      <c r="G1596" s="12" t="s">
        <v>104</v>
      </c>
      <c r="H1596" s="12" t="s">
        <v>13</v>
      </c>
      <c r="I1596" s="12" t="s">
        <v>13674</v>
      </c>
      <c r="J1596" s="12" t="s">
        <v>11135</v>
      </c>
      <c r="K1596" s="12" t="s">
        <v>15</v>
      </c>
      <c r="L1596" s="12" t="s">
        <v>26</v>
      </c>
      <c r="M1596" s="12" t="s">
        <v>27</v>
      </c>
      <c r="N1596" s="12" t="s">
        <v>236</v>
      </c>
      <c r="O1596" s="12">
        <v>0</v>
      </c>
      <c r="P1596" s="12" t="s">
        <v>13675</v>
      </c>
    </row>
    <row r="1597" customHeight="1" spans="1:15">
      <c r="A1597" s="13">
        <v>44381</v>
      </c>
      <c r="B1597" s="15">
        <v>157575</v>
      </c>
      <c r="C1597" s="12" t="s">
        <v>13676</v>
      </c>
      <c r="D1597" s="12" t="s">
        <v>11131</v>
      </c>
      <c r="E1597" s="12">
        <v>21</v>
      </c>
      <c r="F1597" s="12" t="s">
        <v>109</v>
      </c>
      <c r="G1597" s="12" t="s">
        <v>109</v>
      </c>
      <c r="H1597" s="12" t="s">
        <v>13</v>
      </c>
      <c r="I1597" s="12" t="s">
        <v>11732</v>
      </c>
      <c r="J1597" s="12" t="s">
        <v>11120</v>
      </c>
      <c r="K1597" s="12" t="s">
        <v>15</v>
      </c>
      <c r="L1597" s="12" t="s">
        <v>26</v>
      </c>
      <c r="M1597" s="12" t="s">
        <v>27</v>
      </c>
      <c r="N1597" s="12" t="s">
        <v>35</v>
      </c>
      <c r="O1597" s="12">
        <v>760</v>
      </c>
    </row>
    <row r="1598" customHeight="1" spans="1:15">
      <c r="A1598" s="13">
        <v>44381</v>
      </c>
      <c r="B1598" s="15">
        <v>146812</v>
      </c>
      <c r="C1598" s="12" t="s">
        <v>12552</v>
      </c>
      <c r="D1598" s="12" t="s">
        <v>11117</v>
      </c>
      <c r="E1598" s="12">
        <v>28</v>
      </c>
      <c r="F1598" s="12" t="s">
        <v>1955</v>
      </c>
      <c r="G1598" s="12" t="s">
        <v>1955</v>
      </c>
      <c r="H1598" s="12" t="s">
        <v>13</v>
      </c>
      <c r="I1598" s="12" t="s">
        <v>13677</v>
      </c>
      <c r="J1598" s="12" t="s">
        <v>13216</v>
      </c>
      <c r="K1598" s="12" t="s">
        <v>175</v>
      </c>
      <c r="L1598" s="12" t="s">
        <v>26</v>
      </c>
      <c r="M1598" s="12" t="s">
        <v>726</v>
      </c>
      <c r="N1598" s="12" t="s">
        <v>35</v>
      </c>
      <c r="O1598" s="12">
        <v>7680</v>
      </c>
    </row>
    <row r="1599" customHeight="1" spans="1:16">
      <c r="A1599" s="13">
        <v>44381</v>
      </c>
      <c r="B1599" s="15">
        <v>147776</v>
      </c>
      <c r="C1599" s="12" t="s">
        <v>13678</v>
      </c>
      <c r="D1599" s="12" t="s">
        <v>11117</v>
      </c>
      <c r="E1599" s="12">
        <v>44</v>
      </c>
      <c r="F1599" s="12" t="s">
        <v>2310</v>
      </c>
      <c r="G1599" s="12" t="s">
        <v>2310</v>
      </c>
      <c r="H1599" s="12" t="s">
        <v>13</v>
      </c>
      <c r="I1599" s="12" t="s">
        <v>13679</v>
      </c>
      <c r="J1599" s="12" t="s">
        <v>11483</v>
      </c>
      <c r="K1599" s="12" t="s">
        <v>15</v>
      </c>
      <c r="L1599" s="12" t="s">
        <v>26</v>
      </c>
      <c r="M1599" s="12" t="s">
        <v>27</v>
      </c>
      <c r="N1599" s="12" t="s">
        <v>35</v>
      </c>
      <c r="O1599" s="12">
        <v>1000</v>
      </c>
      <c r="P1599" s="12" t="s">
        <v>11855</v>
      </c>
    </row>
    <row r="1600" customHeight="1" spans="1:15">
      <c r="A1600" s="13">
        <v>44381</v>
      </c>
      <c r="B1600" s="15">
        <v>161257</v>
      </c>
      <c r="C1600" s="12" t="s">
        <v>13680</v>
      </c>
      <c r="D1600" s="12" t="s">
        <v>11117</v>
      </c>
      <c r="E1600" s="12">
        <v>35</v>
      </c>
      <c r="F1600" s="12" t="s">
        <v>2310</v>
      </c>
      <c r="G1600" s="12" t="s">
        <v>2310</v>
      </c>
      <c r="H1600" s="12" t="s">
        <v>13</v>
      </c>
      <c r="I1600" s="12" t="s">
        <v>13681</v>
      </c>
      <c r="J1600" s="12" t="s">
        <v>11518</v>
      </c>
      <c r="K1600" s="12" t="s">
        <v>175</v>
      </c>
      <c r="L1600" s="12" t="s">
        <v>26</v>
      </c>
      <c r="M1600" s="12" t="s">
        <v>726</v>
      </c>
      <c r="N1600" s="12" t="s">
        <v>35</v>
      </c>
      <c r="O1600" s="12">
        <v>31997</v>
      </c>
    </row>
    <row r="1601" customHeight="1" spans="1:16">
      <c r="A1601" s="13">
        <v>44381</v>
      </c>
      <c r="B1601" s="15">
        <v>159246</v>
      </c>
      <c r="C1601" s="12" t="s">
        <v>13682</v>
      </c>
      <c r="D1601" s="12" t="s">
        <v>11117</v>
      </c>
      <c r="E1601" s="12">
        <v>37</v>
      </c>
      <c r="F1601" s="12" t="s">
        <v>4246</v>
      </c>
      <c r="G1601" s="12" t="s">
        <v>4246</v>
      </c>
      <c r="H1601" s="12" t="s">
        <v>13</v>
      </c>
      <c r="I1601" s="12" t="s">
        <v>13683</v>
      </c>
      <c r="J1601" s="12" t="s">
        <v>11483</v>
      </c>
      <c r="K1601" s="12" t="s">
        <v>175</v>
      </c>
      <c r="L1601" s="12" t="s">
        <v>26</v>
      </c>
      <c r="M1601" s="12" t="s">
        <v>726</v>
      </c>
      <c r="N1601" s="12" t="s">
        <v>35</v>
      </c>
      <c r="O1601" s="12">
        <v>19999</v>
      </c>
      <c r="P1601" s="12" t="s">
        <v>13684</v>
      </c>
    </row>
    <row r="1602" customHeight="1" spans="1:15">
      <c r="A1602" s="13">
        <v>44381</v>
      </c>
      <c r="B1602" s="15">
        <v>150638</v>
      </c>
      <c r="C1602" s="12" t="s">
        <v>13685</v>
      </c>
      <c r="D1602" s="12" t="s">
        <v>11117</v>
      </c>
      <c r="E1602" s="12">
        <v>30</v>
      </c>
      <c r="F1602" s="12" t="s">
        <v>109</v>
      </c>
      <c r="G1602" s="12" t="s">
        <v>109</v>
      </c>
      <c r="H1602" s="12" t="s">
        <v>13</v>
      </c>
      <c r="I1602" s="12" t="s">
        <v>13686</v>
      </c>
      <c r="J1602" s="12" t="s">
        <v>11135</v>
      </c>
      <c r="K1602" s="12" t="s">
        <v>15</v>
      </c>
      <c r="L1602" s="12" t="s">
        <v>26</v>
      </c>
      <c r="M1602" s="12" t="s">
        <v>27</v>
      </c>
      <c r="N1602" s="12" t="s">
        <v>35</v>
      </c>
      <c r="O1602" s="12">
        <v>3980</v>
      </c>
    </row>
    <row r="1603" customHeight="1" spans="1:15">
      <c r="A1603" s="13">
        <v>44381</v>
      </c>
      <c r="B1603" s="15">
        <v>153800</v>
      </c>
      <c r="C1603" s="12" t="s">
        <v>11824</v>
      </c>
      <c r="D1603" s="12" t="s">
        <v>11117</v>
      </c>
      <c r="E1603" s="12">
        <v>42</v>
      </c>
      <c r="F1603" s="12" t="s">
        <v>368</v>
      </c>
      <c r="G1603" s="12" t="s">
        <v>368</v>
      </c>
      <c r="H1603" s="12" t="s">
        <v>13</v>
      </c>
      <c r="I1603" s="12" t="s">
        <v>13687</v>
      </c>
      <c r="J1603" s="12" t="s">
        <v>11518</v>
      </c>
      <c r="K1603" s="12" t="s">
        <v>175</v>
      </c>
      <c r="L1603" s="12" t="s">
        <v>26</v>
      </c>
      <c r="M1603" s="12" t="s">
        <v>726</v>
      </c>
      <c r="N1603" s="12" t="s">
        <v>35</v>
      </c>
      <c r="O1603" s="12">
        <v>1900</v>
      </c>
    </row>
    <row r="1604" customHeight="1" spans="1:15">
      <c r="A1604" s="13">
        <v>44381</v>
      </c>
      <c r="B1604" s="15">
        <v>165972</v>
      </c>
      <c r="C1604" s="12" t="s">
        <v>11407</v>
      </c>
      <c r="D1604" s="12" t="s">
        <v>11117</v>
      </c>
      <c r="E1604" s="12">
        <v>27</v>
      </c>
      <c r="F1604" s="12" t="s">
        <v>368</v>
      </c>
      <c r="G1604" s="12" t="s">
        <v>368</v>
      </c>
      <c r="H1604" s="12" t="s">
        <v>13</v>
      </c>
      <c r="I1604" s="12" t="s">
        <v>13688</v>
      </c>
      <c r="J1604" s="12" t="s">
        <v>13216</v>
      </c>
      <c r="K1604" s="12" t="s">
        <v>175</v>
      </c>
      <c r="L1604" s="12" t="s">
        <v>26</v>
      </c>
      <c r="M1604" s="12" t="s">
        <v>726</v>
      </c>
      <c r="N1604" s="12" t="s">
        <v>35</v>
      </c>
      <c r="O1604" s="12">
        <v>1199</v>
      </c>
    </row>
    <row r="1605" customHeight="1" spans="1:15">
      <c r="A1605" s="13">
        <v>44381</v>
      </c>
      <c r="B1605" s="15">
        <v>148365</v>
      </c>
      <c r="C1605" s="12" t="s">
        <v>13689</v>
      </c>
      <c r="D1605" s="12" t="s">
        <v>11117</v>
      </c>
      <c r="E1605" s="12">
        <v>37</v>
      </c>
      <c r="F1605" s="12" t="s">
        <v>368</v>
      </c>
      <c r="G1605" s="12" t="s">
        <v>368</v>
      </c>
      <c r="H1605" s="12" t="s">
        <v>13</v>
      </c>
      <c r="I1605" s="12" t="s">
        <v>13688</v>
      </c>
      <c r="J1605" s="12" t="s">
        <v>13216</v>
      </c>
      <c r="K1605" s="12" t="s">
        <v>175</v>
      </c>
      <c r="L1605" s="12" t="s">
        <v>26</v>
      </c>
      <c r="M1605" s="12" t="s">
        <v>726</v>
      </c>
      <c r="N1605" s="12" t="s">
        <v>35</v>
      </c>
      <c r="O1605" s="12">
        <v>1399</v>
      </c>
    </row>
    <row r="1606" customHeight="1" spans="1:16">
      <c r="A1606" s="13">
        <v>44381</v>
      </c>
      <c r="B1606" s="15">
        <v>163731</v>
      </c>
      <c r="C1606" s="12" t="s">
        <v>5515</v>
      </c>
      <c r="D1606" s="12" t="s">
        <v>11117</v>
      </c>
      <c r="E1606" s="12">
        <v>45</v>
      </c>
      <c r="F1606" s="12" t="s">
        <v>11178</v>
      </c>
      <c r="G1606" s="12" t="s">
        <v>104</v>
      </c>
      <c r="H1606" s="12" t="s">
        <v>13</v>
      </c>
      <c r="I1606" s="12" t="s">
        <v>13690</v>
      </c>
      <c r="J1606" s="12" t="s">
        <v>11135</v>
      </c>
      <c r="K1606" s="12" t="s">
        <v>15</v>
      </c>
      <c r="L1606" s="12" t="s">
        <v>26</v>
      </c>
      <c r="M1606" s="12" t="s">
        <v>27</v>
      </c>
      <c r="N1606" s="12" t="s">
        <v>236</v>
      </c>
      <c r="O1606" s="12">
        <v>0</v>
      </c>
      <c r="P1606" s="12" t="s">
        <v>13691</v>
      </c>
    </row>
    <row r="1607" customHeight="1" spans="1:15">
      <c r="A1607" s="13">
        <v>44381</v>
      </c>
      <c r="B1607" s="15">
        <v>165849</v>
      </c>
      <c r="C1607" s="12" t="s">
        <v>13692</v>
      </c>
      <c r="D1607" s="12" t="s">
        <v>11131</v>
      </c>
      <c r="E1607" s="12">
        <v>38</v>
      </c>
      <c r="F1607" s="12" t="s">
        <v>109</v>
      </c>
      <c r="G1607" s="12" t="s">
        <v>109</v>
      </c>
      <c r="H1607" s="12" t="s">
        <v>13</v>
      </c>
      <c r="I1607" s="12" t="s">
        <v>13693</v>
      </c>
      <c r="J1607" s="12" t="s">
        <v>11483</v>
      </c>
      <c r="K1607" s="12" t="s">
        <v>175</v>
      </c>
      <c r="L1607" s="12" t="s">
        <v>16</v>
      </c>
      <c r="M1607" s="12" t="s">
        <v>723</v>
      </c>
      <c r="N1607" s="12" t="s">
        <v>35</v>
      </c>
      <c r="O1607" s="12">
        <v>2179</v>
      </c>
    </row>
    <row r="1608" customHeight="1" spans="1:15">
      <c r="A1608" s="13">
        <v>44382</v>
      </c>
      <c r="B1608" s="15">
        <v>160593</v>
      </c>
      <c r="C1608" s="12" t="s">
        <v>8228</v>
      </c>
      <c r="D1608" s="12" t="s">
        <v>11117</v>
      </c>
      <c r="E1608" s="12">
        <v>28</v>
      </c>
      <c r="F1608" s="12" t="s">
        <v>1180</v>
      </c>
      <c r="G1608" s="12" t="s">
        <v>11739</v>
      </c>
      <c r="H1608" s="12" t="s">
        <v>13</v>
      </c>
      <c r="I1608" s="12" t="s">
        <v>13694</v>
      </c>
      <c r="J1608" s="12" t="s">
        <v>11120</v>
      </c>
      <c r="K1608" s="12" t="s">
        <v>15</v>
      </c>
      <c r="L1608" s="12" t="s">
        <v>26</v>
      </c>
      <c r="M1608" s="12" t="s">
        <v>27</v>
      </c>
      <c r="N1608" s="12" t="s">
        <v>35</v>
      </c>
      <c r="O1608" s="12">
        <v>10000</v>
      </c>
    </row>
    <row r="1609" customHeight="1" spans="1:16">
      <c r="A1609" s="13">
        <v>44382</v>
      </c>
      <c r="B1609" s="15">
        <v>146545</v>
      </c>
      <c r="C1609" s="12" t="s">
        <v>13695</v>
      </c>
      <c r="D1609" s="12" t="s">
        <v>11117</v>
      </c>
      <c r="E1609" s="12">
        <v>42</v>
      </c>
      <c r="F1609" s="12" t="s">
        <v>4246</v>
      </c>
      <c r="G1609" s="12" t="s">
        <v>423</v>
      </c>
      <c r="H1609" s="12" t="s">
        <v>41</v>
      </c>
      <c r="I1609" s="12" t="s">
        <v>13696</v>
      </c>
      <c r="J1609" s="12" t="s">
        <v>11483</v>
      </c>
      <c r="K1609" s="12" t="s">
        <v>175</v>
      </c>
      <c r="L1609" s="12" t="s">
        <v>26</v>
      </c>
      <c r="M1609" s="12" t="s">
        <v>726</v>
      </c>
      <c r="N1609" s="12" t="s">
        <v>35</v>
      </c>
      <c r="O1609" s="12">
        <v>3000</v>
      </c>
      <c r="P1609" s="12" t="s">
        <v>13697</v>
      </c>
    </row>
    <row r="1610" customHeight="1" spans="1:16">
      <c r="A1610" s="13">
        <v>44382</v>
      </c>
      <c r="B1610" s="15">
        <v>164429</v>
      </c>
      <c r="C1610" s="12" t="s">
        <v>13698</v>
      </c>
      <c r="D1610" s="12" t="s">
        <v>11117</v>
      </c>
      <c r="E1610" s="12">
        <v>37</v>
      </c>
      <c r="F1610" s="12" t="s">
        <v>11157</v>
      </c>
      <c r="G1610" s="12" t="s">
        <v>118</v>
      </c>
      <c r="H1610" s="12" t="s">
        <v>41</v>
      </c>
      <c r="I1610" s="12" t="s">
        <v>13699</v>
      </c>
      <c r="J1610" s="12" t="s">
        <v>11135</v>
      </c>
      <c r="K1610" s="12" t="s">
        <v>15</v>
      </c>
      <c r="L1610" s="12" t="s">
        <v>16</v>
      </c>
      <c r="M1610" s="12" t="s">
        <v>17</v>
      </c>
      <c r="N1610" s="12" t="s">
        <v>35</v>
      </c>
      <c r="O1610" s="12">
        <v>120000</v>
      </c>
      <c r="P1610" s="12" t="s">
        <v>13700</v>
      </c>
    </row>
    <row r="1611" customHeight="1" spans="1:15">
      <c r="A1611" s="13">
        <v>44382</v>
      </c>
      <c r="B1611" s="15">
        <v>156950</v>
      </c>
      <c r="C1611" s="12" t="s">
        <v>13701</v>
      </c>
      <c r="D1611" s="12" t="s">
        <v>11117</v>
      </c>
      <c r="E1611" s="12">
        <v>23</v>
      </c>
      <c r="F1611" s="12" t="s">
        <v>109</v>
      </c>
      <c r="G1611" s="12" t="s">
        <v>109</v>
      </c>
      <c r="H1611" s="12" t="s">
        <v>13</v>
      </c>
      <c r="I1611" s="12" t="s">
        <v>13702</v>
      </c>
      <c r="J1611" s="12" t="s">
        <v>11135</v>
      </c>
      <c r="K1611" s="12" t="s">
        <v>15</v>
      </c>
      <c r="L1611" s="12" t="s">
        <v>26</v>
      </c>
      <c r="M1611" s="12" t="s">
        <v>27</v>
      </c>
      <c r="N1611" s="12" t="s">
        <v>35</v>
      </c>
      <c r="O1611" s="12">
        <v>3660</v>
      </c>
    </row>
    <row r="1612" customHeight="1" spans="1:16">
      <c r="A1612" s="13">
        <v>44382</v>
      </c>
      <c r="B1612" s="15">
        <v>157785</v>
      </c>
      <c r="C1612" s="12" t="s">
        <v>13232</v>
      </c>
      <c r="D1612" s="12" t="s">
        <v>11117</v>
      </c>
      <c r="E1612" s="12">
        <v>35</v>
      </c>
      <c r="F1612" s="12" t="s">
        <v>11118</v>
      </c>
      <c r="G1612" s="12" t="s">
        <v>50</v>
      </c>
      <c r="H1612" s="12" t="s">
        <v>41</v>
      </c>
      <c r="I1612" s="12" t="s">
        <v>13703</v>
      </c>
      <c r="J1612" s="12" t="s">
        <v>11120</v>
      </c>
      <c r="K1612" s="12" t="s">
        <v>15</v>
      </c>
      <c r="L1612" s="12" t="s">
        <v>26</v>
      </c>
      <c r="M1612" s="12" t="s">
        <v>27</v>
      </c>
      <c r="N1612" s="12" t="s">
        <v>35</v>
      </c>
      <c r="O1612" s="12">
        <v>150000</v>
      </c>
      <c r="P1612" s="12" t="s">
        <v>13704</v>
      </c>
    </row>
    <row r="1613" customHeight="1" spans="1:15">
      <c r="A1613" s="13">
        <v>44383</v>
      </c>
      <c r="B1613" s="15">
        <v>159335</v>
      </c>
      <c r="C1613" s="12" t="s">
        <v>13705</v>
      </c>
      <c r="D1613" s="12" t="s">
        <v>11117</v>
      </c>
      <c r="E1613" s="12">
        <v>20</v>
      </c>
      <c r="F1613" s="12" t="s">
        <v>11178</v>
      </c>
      <c r="G1613" s="12" t="s">
        <v>622</v>
      </c>
      <c r="H1613" s="12" t="s">
        <v>13</v>
      </c>
      <c r="I1613" s="12" t="s">
        <v>12134</v>
      </c>
      <c r="J1613" s="12" t="s">
        <v>11221</v>
      </c>
      <c r="K1613" s="12" t="s">
        <v>15</v>
      </c>
      <c r="L1613" s="12" t="s">
        <v>26</v>
      </c>
      <c r="M1613" s="12" t="s">
        <v>27</v>
      </c>
      <c r="N1613" s="12" t="s">
        <v>35</v>
      </c>
      <c r="O1613" s="12">
        <v>980</v>
      </c>
    </row>
    <row r="1614" customHeight="1" spans="1:16">
      <c r="A1614" s="13">
        <v>44383</v>
      </c>
      <c r="B1614" s="15">
        <v>143429</v>
      </c>
      <c r="C1614" s="12" t="s">
        <v>5601</v>
      </c>
      <c r="D1614" s="12" t="s">
        <v>11117</v>
      </c>
      <c r="E1614" s="12">
        <v>33</v>
      </c>
      <c r="F1614" s="12" t="s">
        <v>368</v>
      </c>
      <c r="G1614" s="12" t="s">
        <v>368</v>
      </c>
      <c r="H1614" s="12" t="s">
        <v>13</v>
      </c>
      <c r="I1614" s="12" t="s">
        <v>13706</v>
      </c>
      <c r="J1614" s="12" t="s">
        <v>11120</v>
      </c>
      <c r="K1614" s="12" t="s">
        <v>15</v>
      </c>
      <c r="L1614" s="12" t="s">
        <v>26</v>
      </c>
      <c r="M1614" s="12" t="s">
        <v>27</v>
      </c>
      <c r="N1614" s="12" t="s">
        <v>35</v>
      </c>
      <c r="O1614" s="12">
        <v>2380</v>
      </c>
      <c r="P1614" s="12" t="s">
        <v>13707</v>
      </c>
    </row>
    <row r="1615" customHeight="1" spans="1:15">
      <c r="A1615" s="13">
        <v>44383</v>
      </c>
      <c r="B1615" s="15">
        <v>151455</v>
      </c>
      <c r="C1615" s="12" t="s">
        <v>13708</v>
      </c>
      <c r="D1615" s="12" t="s">
        <v>11117</v>
      </c>
      <c r="E1615" s="12">
        <v>36</v>
      </c>
      <c r="F1615" s="12" t="s">
        <v>4722</v>
      </c>
      <c r="G1615" s="12" t="s">
        <v>4722</v>
      </c>
      <c r="H1615" s="12" t="s">
        <v>13</v>
      </c>
      <c r="I1615" s="12" t="s">
        <v>13709</v>
      </c>
      <c r="J1615" s="12" t="s">
        <v>11120</v>
      </c>
      <c r="K1615" s="12" t="s">
        <v>15</v>
      </c>
      <c r="L1615" s="12" t="s">
        <v>26</v>
      </c>
      <c r="M1615" s="12" t="s">
        <v>27</v>
      </c>
      <c r="N1615" s="12" t="s">
        <v>35</v>
      </c>
      <c r="O1615" s="12">
        <v>20000</v>
      </c>
    </row>
    <row r="1616" customHeight="1" spans="1:15">
      <c r="A1616" s="13">
        <v>44383</v>
      </c>
      <c r="B1616" s="15">
        <v>147629</v>
      </c>
      <c r="C1616" s="12" t="s">
        <v>847</v>
      </c>
      <c r="D1616" s="12" t="s">
        <v>11131</v>
      </c>
      <c r="E1616" s="12">
        <v>40</v>
      </c>
      <c r="F1616" s="12" t="s">
        <v>280</v>
      </c>
      <c r="G1616" s="12" t="s">
        <v>280</v>
      </c>
      <c r="H1616" s="12" t="s">
        <v>13</v>
      </c>
      <c r="I1616" s="12" t="s">
        <v>13710</v>
      </c>
      <c r="J1616" s="12" t="s">
        <v>11221</v>
      </c>
      <c r="K1616" s="12" t="s">
        <v>15</v>
      </c>
      <c r="L1616" s="12" t="s">
        <v>26</v>
      </c>
      <c r="M1616" s="12" t="s">
        <v>27</v>
      </c>
      <c r="N1616" s="12" t="s">
        <v>35</v>
      </c>
      <c r="O1616" s="12">
        <v>1680</v>
      </c>
    </row>
    <row r="1617" customHeight="1" spans="1:15">
      <c r="A1617" s="13">
        <v>44383</v>
      </c>
      <c r="B1617" s="15">
        <v>151937</v>
      </c>
      <c r="C1617" s="12" t="s">
        <v>13711</v>
      </c>
      <c r="D1617" s="12" t="s">
        <v>11117</v>
      </c>
      <c r="E1617" s="12">
        <v>36</v>
      </c>
      <c r="F1617" s="12" t="s">
        <v>11118</v>
      </c>
      <c r="G1617" s="12" t="s">
        <v>50</v>
      </c>
      <c r="H1617" s="12" t="s">
        <v>41</v>
      </c>
      <c r="I1617" s="12" t="s">
        <v>13712</v>
      </c>
      <c r="J1617" s="12" t="s">
        <v>11221</v>
      </c>
      <c r="K1617" s="12" t="s">
        <v>15</v>
      </c>
      <c r="L1617" s="12" t="s">
        <v>26</v>
      </c>
      <c r="M1617" s="12" t="s">
        <v>27</v>
      </c>
      <c r="N1617" s="12" t="s">
        <v>35</v>
      </c>
      <c r="O1617" s="12">
        <v>56320</v>
      </c>
    </row>
    <row r="1618" customHeight="1" spans="1:15">
      <c r="A1618" s="13">
        <v>44383</v>
      </c>
      <c r="B1618" s="15">
        <v>152163</v>
      </c>
      <c r="C1618" s="12" t="s">
        <v>13713</v>
      </c>
      <c r="D1618" s="12" t="s">
        <v>11117</v>
      </c>
      <c r="E1618" s="12">
        <v>30</v>
      </c>
      <c r="F1618" s="12" t="s">
        <v>1180</v>
      </c>
      <c r="G1618" s="12" t="s">
        <v>11739</v>
      </c>
      <c r="H1618" s="12" t="s">
        <v>13</v>
      </c>
      <c r="I1618" s="12" t="s">
        <v>13714</v>
      </c>
      <c r="J1618" s="12" t="s">
        <v>13216</v>
      </c>
      <c r="K1618" s="12" t="s">
        <v>175</v>
      </c>
      <c r="L1618" s="12" t="s">
        <v>26</v>
      </c>
      <c r="M1618" s="12" t="s">
        <v>726</v>
      </c>
      <c r="N1618" s="12" t="s">
        <v>35</v>
      </c>
      <c r="O1618" s="12">
        <v>30000</v>
      </c>
    </row>
    <row r="1619" customHeight="1" spans="1:16">
      <c r="A1619" s="13">
        <v>44383</v>
      </c>
      <c r="B1619" s="15">
        <v>42098</v>
      </c>
      <c r="C1619" s="12" t="s">
        <v>13715</v>
      </c>
      <c r="D1619" s="12" t="s">
        <v>11117</v>
      </c>
      <c r="E1619" s="12">
        <v>36</v>
      </c>
      <c r="F1619" s="12" t="s">
        <v>1180</v>
      </c>
      <c r="G1619" s="12" t="s">
        <v>11739</v>
      </c>
      <c r="H1619" s="12" t="s">
        <v>13</v>
      </c>
      <c r="I1619" s="12" t="s">
        <v>13716</v>
      </c>
      <c r="J1619" s="12" t="s">
        <v>11135</v>
      </c>
      <c r="K1619" s="12" t="s">
        <v>15</v>
      </c>
      <c r="L1619" s="12" t="s">
        <v>101</v>
      </c>
      <c r="M1619" s="12" t="s">
        <v>101</v>
      </c>
      <c r="N1619" s="12" t="s">
        <v>35</v>
      </c>
      <c r="O1619" s="12">
        <v>9999</v>
      </c>
      <c r="P1619" s="12" t="s">
        <v>13717</v>
      </c>
    </row>
    <row r="1620" customHeight="1" spans="1:15">
      <c r="A1620" s="13">
        <v>44384</v>
      </c>
      <c r="B1620" s="15">
        <v>143361</v>
      </c>
      <c r="C1620" s="12" t="s">
        <v>12615</v>
      </c>
      <c r="D1620" s="12" t="s">
        <v>11131</v>
      </c>
      <c r="E1620" s="12">
        <v>41</v>
      </c>
      <c r="F1620" s="12" t="s">
        <v>1955</v>
      </c>
      <c r="G1620" s="12" t="s">
        <v>1955</v>
      </c>
      <c r="H1620" s="12" t="s">
        <v>13</v>
      </c>
      <c r="I1620" s="12" t="s">
        <v>13053</v>
      </c>
      <c r="J1620" s="12" t="s">
        <v>11135</v>
      </c>
      <c r="K1620" s="12" t="s">
        <v>15</v>
      </c>
      <c r="L1620" s="12" t="s">
        <v>26</v>
      </c>
      <c r="M1620" s="12" t="s">
        <v>27</v>
      </c>
      <c r="N1620" s="12" t="s">
        <v>35</v>
      </c>
      <c r="O1620" s="12">
        <v>2680</v>
      </c>
    </row>
    <row r="1621" customHeight="1" spans="1:15">
      <c r="A1621" s="13">
        <v>44384</v>
      </c>
      <c r="B1621" s="15">
        <v>158033</v>
      </c>
      <c r="C1621" s="12" t="s">
        <v>3305</v>
      </c>
      <c r="D1621" s="12" t="s">
        <v>11117</v>
      </c>
      <c r="E1621" s="12">
        <v>36</v>
      </c>
      <c r="F1621" s="12" t="s">
        <v>2782</v>
      </c>
      <c r="G1621" s="12" t="s">
        <v>2782</v>
      </c>
      <c r="H1621" s="12" t="s">
        <v>13</v>
      </c>
      <c r="I1621" s="12" t="s">
        <v>2782</v>
      </c>
      <c r="J1621" s="12" t="s">
        <v>11221</v>
      </c>
      <c r="K1621" s="12" t="s">
        <v>15</v>
      </c>
      <c r="L1621" s="12" t="s">
        <v>101</v>
      </c>
      <c r="M1621" s="12" t="s">
        <v>101</v>
      </c>
      <c r="N1621" s="12" t="s">
        <v>35</v>
      </c>
      <c r="O1621" s="12">
        <v>298</v>
      </c>
    </row>
    <row r="1622" customHeight="1" spans="1:15">
      <c r="A1622" s="13">
        <v>44384</v>
      </c>
      <c r="B1622" s="15">
        <v>147337</v>
      </c>
      <c r="C1622" s="12" t="s">
        <v>13718</v>
      </c>
      <c r="D1622" s="12" t="s">
        <v>11117</v>
      </c>
      <c r="E1622" s="12">
        <v>45</v>
      </c>
      <c r="F1622" s="12" t="s">
        <v>11118</v>
      </c>
      <c r="G1622" s="12" t="s">
        <v>12</v>
      </c>
      <c r="H1622" s="12" t="s">
        <v>13</v>
      </c>
      <c r="I1622" s="12" t="s">
        <v>13719</v>
      </c>
      <c r="J1622" s="12" t="s">
        <v>11135</v>
      </c>
      <c r="K1622" s="12" t="s">
        <v>15</v>
      </c>
      <c r="L1622" s="12" t="s">
        <v>26</v>
      </c>
      <c r="M1622" s="12" t="s">
        <v>27</v>
      </c>
      <c r="N1622" s="12" t="s">
        <v>35</v>
      </c>
      <c r="O1622" s="12">
        <v>8000</v>
      </c>
    </row>
    <row r="1623" customHeight="1" spans="1:15">
      <c r="A1623" s="13">
        <v>44384</v>
      </c>
      <c r="B1623" s="15">
        <v>157262</v>
      </c>
      <c r="C1623" s="12" t="s">
        <v>13720</v>
      </c>
      <c r="D1623" s="12" t="s">
        <v>11131</v>
      </c>
      <c r="E1623" s="12">
        <v>41</v>
      </c>
      <c r="F1623" s="12" t="s">
        <v>109</v>
      </c>
      <c r="G1623" s="12" t="s">
        <v>109</v>
      </c>
      <c r="H1623" s="12" t="s">
        <v>13</v>
      </c>
      <c r="I1623" s="12" t="s">
        <v>11971</v>
      </c>
      <c r="J1623" s="12" t="s">
        <v>11483</v>
      </c>
      <c r="K1623" s="12" t="s">
        <v>175</v>
      </c>
      <c r="L1623" s="12" t="s">
        <v>101</v>
      </c>
      <c r="M1623" s="12" t="s">
        <v>101</v>
      </c>
      <c r="N1623" s="12" t="s">
        <v>35</v>
      </c>
      <c r="O1623" s="12">
        <v>1299</v>
      </c>
    </row>
    <row r="1624" customHeight="1" spans="1:15">
      <c r="A1624" s="13">
        <v>44384</v>
      </c>
      <c r="B1624" s="15">
        <v>148369</v>
      </c>
      <c r="C1624" s="12" t="s">
        <v>8767</v>
      </c>
      <c r="D1624" s="12" t="s">
        <v>11117</v>
      </c>
      <c r="E1624" s="12">
        <v>29</v>
      </c>
      <c r="F1624" s="12" t="s">
        <v>11157</v>
      </c>
      <c r="G1624" s="12" t="s">
        <v>118</v>
      </c>
      <c r="H1624" s="12" t="s">
        <v>41</v>
      </c>
      <c r="I1624" s="12" t="s">
        <v>13721</v>
      </c>
      <c r="J1624" s="12" t="s">
        <v>11221</v>
      </c>
      <c r="K1624" s="12" t="s">
        <v>15</v>
      </c>
      <c r="L1624" s="12" t="s">
        <v>101</v>
      </c>
      <c r="M1624" s="12" t="s">
        <v>101</v>
      </c>
      <c r="N1624" s="12" t="s">
        <v>35</v>
      </c>
      <c r="O1624" s="12">
        <v>7380</v>
      </c>
    </row>
    <row r="1625" customHeight="1" spans="1:15">
      <c r="A1625" s="13">
        <v>44384</v>
      </c>
      <c r="B1625" s="15">
        <v>175254</v>
      </c>
      <c r="C1625" s="12" t="s">
        <v>12211</v>
      </c>
      <c r="D1625" s="12" t="s">
        <v>11131</v>
      </c>
      <c r="E1625" s="12">
        <v>29</v>
      </c>
      <c r="F1625" s="12" t="s">
        <v>368</v>
      </c>
      <c r="G1625" s="12" t="s">
        <v>368</v>
      </c>
      <c r="H1625" s="12" t="s">
        <v>13</v>
      </c>
      <c r="I1625" s="12" t="s">
        <v>13722</v>
      </c>
      <c r="J1625" s="12" t="s">
        <v>11518</v>
      </c>
      <c r="K1625" s="12" t="s">
        <v>175</v>
      </c>
      <c r="L1625" s="12" t="s">
        <v>26</v>
      </c>
      <c r="M1625" s="12" t="s">
        <v>726</v>
      </c>
      <c r="N1625" s="12" t="s">
        <v>35</v>
      </c>
      <c r="O1625" s="12">
        <v>3840</v>
      </c>
    </row>
    <row r="1626" customHeight="1" spans="1:15">
      <c r="A1626" s="13">
        <v>44384</v>
      </c>
      <c r="B1626" s="15">
        <v>157507</v>
      </c>
      <c r="C1626" s="12" t="s">
        <v>13723</v>
      </c>
      <c r="D1626" s="12" t="s">
        <v>11117</v>
      </c>
      <c r="E1626" s="12">
        <v>28</v>
      </c>
      <c r="F1626" s="12" t="s">
        <v>368</v>
      </c>
      <c r="G1626" s="12" t="s">
        <v>368</v>
      </c>
      <c r="H1626" s="12" t="s">
        <v>13</v>
      </c>
      <c r="I1626" s="12" t="s">
        <v>13722</v>
      </c>
      <c r="J1626" s="12" t="s">
        <v>11518</v>
      </c>
      <c r="K1626" s="12" t="s">
        <v>175</v>
      </c>
      <c r="L1626" s="12" t="s">
        <v>26</v>
      </c>
      <c r="M1626" s="12" t="s">
        <v>726</v>
      </c>
      <c r="N1626" s="12" t="s">
        <v>35</v>
      </c>
      <c r="O1626" s="12">
        <v>3840</v>
      </c>
    </row>
    <row r="1627" customHeight="1" spans="1:15">
      <c r="A1627" s="13">
        <v>44385</v>
      </c>
      <c r="B1627" s="15">
        <v>149066</v>
      </c>
      <c r="C1627" s="12" t="s">
        <v>13448</v>
      </c>
      <c r="D1627" s="12" t="s">
        <v>11117</v>
      </c>
      <c r="E1627" s="12">
        <v>38</v>
      </c>
      <c r="F1627" s="12" t="s">
        <v>11118</v>
      </c>
      <c r="G1627" s="12" t="s">
        <v>50</v>
      </c>
      <c r="H1627" s="12" t="s">
        <v>13</v>
      </c>
      <c r="I1627" s="12" t="s">
        <v>13724</v>
      </c>
      <c r="J1627" s="12" t="s">
        <v>11221</v>
      </c>
      <c r="K1627" s="12" t="s">
        <v>15</v>
      </c>
      <c r="L1627" s="12" t="s">
        <v>16</v>
      </c>
      <c r="M1627" s="12" t="s">
        <v>17</v>
      </c>
      <c r="N1627" s="12" t="s">
        <v>35</v>
      </c>
      <c r="O1627" s="12">
        <v>200000</v>
      </c>
    </row>
    <row r="1628" customHeight="1" spans="1:15">
      <c r="A1628" s="13">
        <v>44385</v>
      </c>
      <c r="B1628" s="15">
        <v>154273</v>
      </c>
      <c r="C1628" s="12" t="s">
        <v>13725</v>
      </c>
      <c r="D1628" s="12" t="s">
        <v>11117</v>
      </c>
      <c r="E1628" s="12">
        <v>36</v>
      </c>
      <c r="F1628" s="12" t="s">
        <v>1955</v>
      </c>
      <c r="G1628" s="12" t="s">
        <v>1955</v>
      </c>
      <c r="H1628" s="12" t="s">
        <v>13</v>
      </c>
      <c r="I1628" s="12" t="s">
        <v>13726</v>
      </c>
      <c r="J1628" s="12" t="s">
        <v>11120</v>
      </c>
      <c r="K1628" s="12" t="s">
        <v>15</v>
      </c>
      <c r="L1628" s="12" t="s">
        <v>26</v>
      </c>
      <c r="M1628" s="12" t="s">
        <v>27</v>
      </c>
      <c r="N1628" s="12" t="s">
        <v>35</v>
      </c>
      <c r="O1628" s="12">
        <v>15000</v>
      </c>
    </row>
    <row r="1629" customHeight="1" spans="1:15">
      <c r="A1629" s="13">
        <v>44385</v>
      </c>
      <c r="B1629" s="15">
        <v>154729</v>
      </c>
      <c r="C1629" s="12" t="s">
        <v>13727</v>
      </c>
      <c r="D1629" s="12" t="s">
        <v>11117</v>
      </c>
      <c r="E1629" s="12">
        <v>36</v>
      </c>
      <c r="F1629" s="12" t="s">
        <v>280</v>
      </c>
      <c r="G1629" s="12" t="s">
        <v>280</v>
      </c>
      <c r="H1629" s="12" t="s">
        <v>13</v>
      </c>
      <c r="I1629" s="12" t="s">
        <v>280</v>
      </c>
      <c r="J1629" s="12" t="s">
        <v>11518</v>
      </c>
      <c r="K1629" s="12" t="s">
        <v>175</v>
      </c>
      <c r="L1629" s="12" t="s">
        <v>26</v>
      </c>
      <c r="M1629" s="12" t="s">
        <v>726</v>
      </c>
      <c r="N1629" s="12" t="s">
        <v>236</v>
      </c>
      <c r="O1629" s="12">
        <v>0</v>
      </c>
    </row>
    <row r="1630" customHeight="1" spans="1:15">
      <c r="A1630" s="13">
        <v>44385</v>
      </c>
      <c r="B1630" s="15">
        <v>157814</v>
      </c>
      <c r="C1630" s="12" t="s">
        <v>13728</v>
      </c>
      <c r="D1630" s="12" t="s">
        <v>11131</v>
      </c>
      <c r="E1630" s="12">
        <v>23</v>
      </c>
      <c r="F1630" s="12" t="s">
        <v>109</v>
      </c>
      <c r="G1630" s="12" t="s">
        <v>109</v>
      </c>
      <c r="H1630" s="12" t="s">
        <v>13</v>
      </c>
      <c r="I1630" s="12" t="s">
        <v>11316</v>
      </c>
      <c r="J1630" s="12" t="s">
        <v>13216</v>
      </c>
      <c r="K1630" s="12" t="s">
        <v>175</v>
      </c>
      <c r="L1630" s="12" t="s">
        <v>26</v>
      </c>
      <c r="M1630" s="12" t="s">
        <v>726</v>
      </c>
      <c r="N1630" s="12" t="s">
        <v>35</v>
      </c>
      <c r="O1630" s="12">
        <v>760</v>
      </c>
    </row>
    <row r="1631" customHeight="1" spans="1:15">
      <c r="A1631" s="13">
        <v>44385</v>
      </c>
      <c r="B1631" s="15">
        <v>154546</v>
      </c>
      <c r="C1631" s="12" t="s">
        <v>12324</v>
      </c>
      <c r="D1631" s="12" t="s">
        <v>11117</v>
      </c>
      <c r="E1631" s="12">
        <v>40</v>
      </c>
      <c r="F1631" s="12" t="s">
        <v>1180</v>
      </c>
      <c r="G1631" s="12" t="s">
        <v>11739</v>
      </c>
      <c r="H1631" s="12" t="s">
        <v>13</v>
      </c>
      <c r="I1631" s="12" t="s">
        <v>13729</v>
      </c>
      <c r="J1631" s="12" t="s">
        <v>11483</v>
      </c>
      <c r="K1631" s="12" t="s">
        <v>175</v>
      </c>
      <c r="L1631" s="12" t="s">
        <v>26</v>
      </c>
      <c r="M1631" s="12" t="s">
        <v>726</v>
      </c>
      <c r="N1631" s="12" t="s">
        <v>35</v>
      </c>
      <c r="O1631" s="12">
        <v>29999</v>
      </c>
    </row>
    <row r="1632" customHeight="1" spans="1:16">
      <c r="A1632" s="13">
        <v>44385</v>
      </c>
      <c r="B1632" s="15">
        <v>158864</v>
      </c>
      <c r="C1632" s="12" t="s">
        <v>12546</v>
      </c>
      <c r="D1632" s="12" t="s">
        <v>11117</v>
      </c>
      <c r="E1632" s="12">
        <v>34</v>
      </c>
      <c r="F1632" s="12" t="s">
        <v>11118</v>
      </c>
      <c r="G1632" s="12" t="s">
        <v>66</v>
      </c>
      <c r="H1632" s="12" t="s">
        <v>41</v>
      </c>
      <c r="I1632" s="12" t="s">
        <v>13730</v>
      </c>
      <c r="J1632" s="12" t="s">
        <v>13216</v>
      </c>
      <c r="K1632" s="12" t="s">
        <v>175</v>
      </c>
      <c r="L1632" s="12" t="s">
        <v>16</v>
      </c>
      <c r="M1632" s="12" t="s">
        <v>723</v>
      </c>
      <c r="N1632" s="12" t="s">
        <v>35</v>
      </c>
      <c r="O1632" s="12">
        <v>34884</v>
      </c>
      <c r="P1632" s="12" t="s">
        <v>13731</v>
      </c>
    </row>
    <row r="1633" customHeight="1" spans="1:15">
      <c r="A1633" s="13">
        <v>44386</v>
      </c>
      <c r="B1633" s="15">
        <v>141437</v>
      </c>
      <c r="C1633" s="12" t="s">
        <v>13732</v>
      </c>
      <c r="D1633" s="12" t="s">
        <v>11117</v>
      </c>
      <c r="E1633" s="12">
        <v>28</v>
      </c>
      <c r="F1633" s="12" t="s">
        <v>928</v>
      </c>
      <c r="G1633" s="12" t="s">
        <v>928</v>
      </c>
      <c r="H1633" s="12" t="s">
        <v>238</v>
      </c>
      <c r="I1633" s="12" t="s">
        <v>13733</v>
      </c>
      <c r="J1633" s="12" t="s">
        <v>11135</v>
      </c>
      <c r="K1633" s="12" t="s">
        <v>15</v>
      </c>
      <c r="L1633" s="12" t="s">
        <v>101</v>
      </c>
      <c r="M1633" s="12" t="s">
        <v>101</v>
      </c>
      <c r="N1633" s="12" t="s">
        <v>35</v>
      </c>
      <c r="O1633" s="12">
        <v>1280</v>
      </c>
    </row>
    <row r="1634" customHeight="1" spans="1:15">
      <c r="A1634" s="13">
        <v>44386</v>
      </c>
      <c r="B1634" s="15">
        <v>148459</v>
      </c>
      <c r="C1634" s="12" t="s">
        <v>11339</v>
      </c>
      <c r="D1634" s="12" t="s">
        <v>11117</v>
      </c>
      <c r="E1634" s="12">
        <v>32</v>
      </c>
      <c r="F1634" s="12" t="s">
        <v>1180</v>
      </c>
      <c r="G1634" s="12" t="s">
        <v>11739</v>
      </c>
      <c r="H1634" s="12" t="s">
        <v>13</v>
      </c>
      <c r="I1634" s="12" t="s">
        <v>12208</v>
      </c>
      <c r="J1634" s="12" t="s">
        <v>11135</v>
      </c>
      <c r="K1634" s="12" t="s">
        <v>15</v>
      </c>
      <c r="L1634" s="12" t="s">
        <v>26</v>
      </c>
      <c r="M1634" s="12" t="s">
        <v>27</v>
      </c>
      <c r="N1634" s="12" t="s">
        <v>35</v>
      </c>
      <c r="O1634" s="12">
        <v>30000</v>
      </c>
    </row>
    <row r="1635" customHeight="1" spans="1:15">
      <c r="A1635" s="13">
        <v>44386</v>
      </c>
      <c r="B1635" s="15">
        <v>154175</v>
      </c>
      <c r="C1635" s="12" t="s">
        <v>13734</v>
      </c>
      <c r="D1635" s="12" t="s">
        <v>11117</v>
      </c>
      <c r="E1635" s="12">
        <v>34</v>
      </c>
      <c r="F1635" s="12" t="s">
        <v>1180</v>
      </c>
      <c r="G1635" s="12" t="s">
        <v>11739</v>
      </c>
      <c r="H1635" s="12" t="s">
        <v>13</v>
      </c>
      <c r="I1635" s="12" t="s">
        <v>13735</v>
      </c>
      <c r="J1635" s="12" t="s">
        <v>11221</v>
      </c>
      <c r="K1635" s="12" t="s">
        <v>15</v>
      </c>
      <c r="L1635" s="12" t="s">
        <v>26</v>
      </c>
      <c r="M1635" s="12" t="s">
        <v>27</v>
      </c>
      <c r="N1635" s="12" t="s">
        <v>35</v>
      </c>
      <c r="O1635" s="12">
        <v>19949</v>
      </c>
    </row>
    <row r="1636" customHeight="1" spans="1:16">
      <c r="A1636" s="13">
        <v>44386</v>
      </c>
      <c r="B1636" s="15">
        <v>145943</v>
      </c>
      <c r="C1636" s="12" t="s">
        <v>13736</v>
      </c>
      <c r="D1636" s="12" t="s">
        <v>11117</v>
      </c>
      <c r="E1636" s="12">
        <v>38</v>
      </c>
      <c r="F1636" s="12" t="s">
        <v>1384</v>
      </c>
      <c r="G1636" s="12" t="s">
        <v>1384</v>
      </c>
      <c r="H1636" s="12" t="s">
        <v>41</v>
      </c>
      <c r="I1636" s="12" t="s">
        <v>1384</v>
      </c>
      <c r="J1636" s="12" t="s">
        <v>11135</v>
      </c>
      <c r="K1636" s="12" t="s">
        <v>15</v>
      </c>
      <c r="L1636" s="12" t="s">
        <v>26</v>
      </c>
      <c r="M1636" s="12" t="s">
        <v>27</v>
      </c>
      <c r="N1636" s="12" t="s">
        <v>236</v>
      </c>
      <c r="O1636" s="12">
        <v>0</v>
      </c>
      <c r="P1636" s="12" t="s">
        <v>13737</v>
      </c>
    </row>
    <row r="1637" customHeight="1" spans="1:15">
      <c r="A1637" s="13">
        <v>44386</v>
      </c>
      <c r="B1637" s="15">
        <v>161420</v>
      </c>
      <c r="C1637" s="12" t="s">
        <v>13738</v>
      </c>
      <c r="D1637" s="12" t="s">
        <v>11117</v>
      </c>
      <c r="E1637" s="12">
        <v>45</v>
      </c>
      <c r="F1637" s="12" t="s">
        <v>11123</v>
      </c>
      <c r="G1637" s="12" t="s">
        <v>3608</v>
      </c>
      <c r="H1637" s="12" t="s">
        <v>238</v>
      </c>
      <c r="I1637" s="12" t="s">
        <v>13739</v>
      </c>
      <c r="J1637" s="12" t="s">
        <v>13216</v>
      </c>
      <c r="K1637" s="12" t="s">
        <v>175</v>
      </c>
      <c r="L1637" s="12" t="s">
        <v>26</v>
      </c>
      <c r="M1637" s="12" t="s">
        <v>726</v>
      </c>
      <c r="N1637" s="12" t="s">
        <v>35</v>
      </c>
      <c r="O1637" s="12">
        <v>10000</v>
      </c>
    </row>
    <row r="1638" customHeight="1" spans="1:15">
      <c r="A1638" s="13">
        <v>44386</v>
      </c>
      <c r="B1638" s="15">
        <v>159370</v>
      </c>
      <c r="C1638" s="12" t="s">
        <v>880</v>
      </c>
      <c r="D1638" s="12" t="s">
        <v>11131</v>
      </c>
      <c r="E1638" s="12">
        <v>21</v>
      </c>
      <c r="F1638" s="12" t="s">
        <v>109</v>
      </c>
      <c r="G1638" s="12" t="s">
        <v>109</v>
      </c>
      <c r="H1638" s="12" t="s">
        <v>13</v>
      </c>
      <c r="I1638" s="12" t="s">
        <v>13740</v>
      </c>
      <c r="J1638" s="12" t="s">
        <v>11135</v>
      </c>
      <c r="K1638" s="12" t="s">
        <v>15</v>
      </c>
      <c r="L1638" s="12" t="s">
        <v>101</v>
      </c>
      <c r="M1638" s="12" t="s">
        <v>101</v>
      </c>
      <c r="N1638" s="12" t="s">
        <v>35</v>
      </c>
      <c r="O1638" s="12">
        <v>760</v>
      </c>
    </row>
    <row r="1639" customHeight="1" spans="1:15">
      <c r="A1639" s="13">
        <v>44386</v>
      </c>
      <c r="B1639" s="15">
        <v>157009</v>
      </c>
      <c r="C1639" s="12" t="s">
        <v>11201</v>
      </c>
      <c r="D1639" s="12" t="s">
        <v>11117</v>
      </c>
      <c r="E1639" s="12">
        <v>42</v>
      </c>
      <c r="F1639" s="12" t="s">
        <v>109</v>
      </c>
      <c r="G1639" s="12" t="s">
        <v>109</v>
      </c>
      <c r="H1639" s="12" t="s">
        <v>13</v>
      </c>
      <c r="I1639" s="12" t="s">
        <v>13740</v>
      </c>
      <c r="J1639" s="12" t="s">
        <v>11135</v>
      </c>
      <c r="K1639" s="12" t="s">
        <v>15</v>
      </c>
      <c r="L1639" s="12" t="s">
        <v>16</v>
      </c>
      <c r="M1639" s="12" t="s">
        <v>17</v>
      </c>
      <c r="N1639" s="12" t="s">
        <v>35</v>
      </c>
      <c r="O1639" s="12">
        <v>760</v>
      </c>
    </row>
    <row r="1640" customHeight="1" spans="1:16">
      <c r="A1640" s="13">
        <v>44387</v>
      </c>
      <c r="B1640" s="15">
        <v>162899</v>
      </c>
      <c r="C1640" s="12" t="s">
        <v>13741</v>
      </c>
      <c r="D1640" s="12" t="s">
        <v>11117</v>
      </c>
      <c r="E1640" s="12">
        <v>38</v>
      </c>
      <c r="F1640" s="12" t="s">
        <v>1209</v>
      </c>
      <c r="G1640" s="12" t="s">
        <v>1209</v>
      </c>
      <c r="H1640" s="12" t="s">
        <v>13</v>
      </c>
      <c r="I1640" s="12" t="s">
        <v>13742</v>
      </c>
      <c r="J1640" s="12" t="s">
        <v>11120</v>
      </c>
      <c r="K1640" s="12" t="s">
        <v>15</v>
      </c>
      <c r="L1640" s="12" t="s">
        <v>101</v>
      </c>
      <c r="M1640" s="12" t="s">
        <v>101</v>
      </c>
      <c r="N1640" s="12" t="s">
        <v>35</v>
      </c>
      <c r="O1640" s="12">
        <v>10779</v>
      </c>
      <c r="P1640" s="12" t="s">
        <v>13743</v>
      </c>
    </row>
    <row r="1641" customHeight="1" spans="1:15">
      <c r="A1641" s="13">
        <v>44387</v>
      </c>
      <c r="B1641" s="15">
        <v>156497</v>
      </c>
      <c r="C1641" s="12" t="s">
        <v>13744</v>
      </c>
      <c r="D1641" s="12" t="s">
        <v>11117</v>
      </c>
      <c r="E1641" s="12">
        <v>36</v>
      </c>
      <c r="F1641" s="12" t="s">
        <v>11118</v>
      </c>
      <c r="G1641" s="12" t="s">
        <v>50</v>
      </c>
      <c r="H1641" s="12" t="s">
        <v>41</v>
      </c>
      <c r="I1641" s="12" t="s">
        <v>13745</v>
      </c>
      <c r="J1641" s="12" t="s">
        <v>11120</v>
      </c>
      <c r="K1641" s="12" t="s">
        <v>15</v>
      </c>
      <c r="L1641" s="12" t="s">
        <v>101</v>
      </c>
      <c r="M1641" s="12" t="s">
        <v>101</v>
      </c>
      <c r="N1641" s="12" t="s">
        <v>35</v>
      </c>
      <c r="O1641" s="12">
        <v>25000</v>
      </c>
    </row>
    <row r="1642" customHeight="1" spans="1:15">
      <c r="A1642" s="13">
        <v>44387</v>
      </c>
      <c r="B1642" s="15">
        <v>167801</v>
      </c>
      <c r="C1642" s="12" t="s">
        <v>11339</v>
      </c>
      <c r="D1642" s="12" t="s">
        <v>11117</v>
      </c>
      <c r="E1642" s="12">
        <v>37</v>
      </c>
      <c r="F1642" s="12" t="s">
        <v>1955</v>
      </c>
      <c r="G1642" s="12" t="s">
        <v>1955</v>
      </c>
      <c r="H1642" s="12" t="s">
        <v>13</v>
      </c>
      <c r="I1642" s="12" t="s">
        <v>13746</v>
      </c>
      <c r="J1642" s="12" t="s">
        <v>11518</v>
      </c>
      <c r="K1642" s="12" t="s">
        <v>175</v>
      </c>
      <c r="L1642" s="12" t="s">
        <v>26</v>
      </c>
      <c r="M1642" s="12" t="s">
        <v>726</v>
      </c>
      <c r="N1642" s="12" t="s">
        <v>35</v>
      </c>
      <c r="O1642" s="12">
        <v>9660</v>
      </c>
    </row>
    <row r="1643" customHeight="1" spans="1:15">
      <c r="A1643" s="13">
        <v>44387</v>
      </c>
      <c r="B1643" s="15">
        <v>146331</v>
      </c>
      <c r="C1643" s="12" t="s">
        <v>13747</v>
      </c>
      <c r="D1643" s="12" t="s">
        <v>11117</v>
      </c>
      <c r="E1643" s="12">
        <v>24</v>
      </c>
      <c r="F1643" s="12" t="s">
        <v>109</v>
      </c>
      <c r="G1643" s="12" t="s">
        <v>109</v>
      </c>
      <c r="H1643" s="12" t="s">
        <v>13</v>
      </c>
      <c r="I1643" s="12" t="s">
        <v>11877</v>
      </c>
      <c r="J1643" s="12" t="s">
        <v>11221</v>
      </c>
      <c r="K1643" s="12" t="s">
        <v>15</v>
      </c>
      <c r="L1643" s="12" t="s">
        <v>16</v>
      </c>
      <c r="M1643" s="12" t="s">
        <v>17</v>
      </c>
      <c r="N1643" s="12" t="s">
        <v>35</v>
      </c>
      <c r="O1643" s="12">
        <v>6603</v>
      </c>
    </row>
    <row r="1644" customHeight="1" spans="1:15">
      <c r="A1644" s="13">
        <v>44387</v>
      </c>
      <c r="B1644" s="15">
        <v>162163</v>
      </c>
      <c r="C1644" s="12" t="s">
        <v>13748</v>
      </c>
      <c r="D1644" s="12" t="s">
        <v>11117</v>
      </c>
      <c r="E1644" s="12">
        <v>34</v>
      </c>
      <c r="F1644" s="12" t="s">
        <v>109</v>
      </c>
      <c r="G1644" s="12" t="s">
        <v>109</v>
      </c>
      <c r="H1644" s="12" t="s">
        <v>13</v>
      </c>
      <c r="I1644" s="12" t="s">
        <v>11396</v>
      </c>
      <c r="J1644" s="12" t="s">
        <v>11518</v>
      </c>
      <c r="K1644" s="12" t="s">
        <v>175</v>
      </c>
      <c r="L1644" s="12" t="s">
        <v>101</v>
      </c>
      <c r="M1644" s="12" t="s">
        <v>101</v>
      </c>
      <c r="N1644" s="12" t="s">
        <v>35</v>
      </c>
      <c r="O1644" s="12">
        <v>1499</v>
      </c>
    </row>
    <row r="1645" customHeight="1" spans="1:15">
      <c r="A1645" s="13">
        <v>44387</v>
      </c>
      <c r="B1645" s="15">
        <v>156088</v>
      </c>
      <c r="C1645" s="12" t="s">
        <v>13749</v>
      </c>
      <c r="D1645" s="12" t="s">
        <v>11117</v>
      </c>
      <c r="E1645" s="12">
        <v>21</v>
      </c>
      <c r="F1645" s="12" t="s">
        <v>443</v>
      </c>
      <c r="G1645" s="12" t="s">
        <v>443</v>
      </c>
      <c r="H1645" s="12" t="s">
        <v>13</v>
      </c>
      <c r="I1645" s="12" t="s">
        <v>13750</v>
      </c>
      <c r="J1645" s="12" t="s">
        <v>11483</v>
      </c>
      <c r="K1645" s="12" t="s">
        <v>175</v>
      </c>
      <c r="L1645" s="12" t="s">
        <v>101</v>
      </c>
      <c r="M1645" s="12" t="s">
        <v>101</v>
      </c>
      <c r="N1645" s="12" t="s">
        <v>35</v>
      </c>
      <c r="O1645" s="12">
        <v>4620</v>
      </c>
    </row>
    <row r="1646" customHeight="1" spans="1:15">
      <c r="A1646" s="13">
        <v>44387</v>
      </c>
      <c r="B1646" s="15">
        <v>154200</v>
      </c>
      <c r="C1646" s="12" t="s">
        <v>13751</v>
      </c>
      <c r="D1646" s="12" t="s">
        <v>11131</v>
      </c>
      <c r="E1646" s="12">
        <v>19</v>
      </c>
      <c r="F1646" s="12" t="s">
        <v>1955</v>
      </c>
      <c r="G1646" s="12" t="s">
        <v>1955</v>
      </c>
      <c r="H1646" s="12" t="s">
        <v>13</v>
      </c>
      <c r="I1646" s="12" t="s">
        <v>13752</v>
      </c>
      <c r="J1646" s="12" t="s">
        <v>11483</v>
      </c>
      <c r="K1646" s="12" t="s">
        <v>175</v>
      </c>
      <c r="L1646" s="12" t="s">
        <v>101</v>
      </c>
      <c r="M1646" s="12" t="s">
        <v>101</v>
      </c>
      <c r="N1646" s="12" t="s">
        <v>35</v>
      </c>
      <c r="O1646" s="12">
        <v>4780</v>
      </c>
    </row>
    <row r="1647" customHeight="1" spans="1:15">
      <c r="A1647" s="13">
        <v>44387</v>
      </c>
      <c r="B1647" s="15">
        <v>172965</v>
      </c>
      <c r="C1647" s="12" t="s">
        <v>11339</v>
      </c>
      <c r="D1647" s="12" t="s">
        <v>11117</v>
      </c>
      <c r="E1647" s="12">
        <v>35</v>
      </c>
      <c r="F1647" s="12" t="s">
        <v>1180</v>
      </c>
      <c r="G1647" s="12" t="s">
        <v>11754</v>
      </c>
      <c r="H1647" s="12" t="s">
        <v>13</v>
      </c>
      <c r="I1647" s="12" t="s">
        <v>13753</v>
      </c>
      <c r="J1647" s="12" t="s">
        <v>11135</v>
      </c>
      <c r="K1647" s="12" t="s">
        <v>15</v>
      </c>
      <c r="L1647" s="12" t="s">
        <v>26</v>
      </c>
      <c r="M1647" s="12" t="s">
        <v>27</v>
      </c>
      <c r="N1647" s="12" t="s">
        <v>35</v>
      </c>
      <c r="O1647" s="12">
        <v>3790</v>
      </c>
    </row>
    <row r="1648" customHeight="1" spans="1:15">
      <c r="A1648" s="13">
        <v>44387</v>
      </c>
      <c r="B1648" s="15">
        <v>151997</v>
      </c>
      <c r="C1648" s="12" t="s">
        <v>13754</v>
      </c>
      <c r="D1648" s="12" t="s">
        <v>11117</v>
      </c>
      <c r="E1648" s="12">
        <v>39</v>
      </c>
      <c r="F1648" s="12" t="s">
        <v>11178</v>
      </c>
      <c r="G1648" s="12" t="s">
        <v>104</v>
      </c>
      <c r="H1648" s="12" t="s">
        <v>13</v>
      </c>
      <c r="I1648" s="12" t="s">
        <v>13755</v>
      </c>
      <c r="J1648" s="12" t="s">
        <v>11221</v>
      </c>
      <c r="K1648" s="12" t="s">
        <v>15</v>
      </c>
      <c r="L1648" s="12" t="s">
        <v>101</v>
      </c>
      <c r="M1648" s="12" t="s">
        <v>101</v>
      </c>
      <c r="N1648" s="12" t="s">
        <v>35</v>
      </c>
      <c r="O1648" s="12">
        <v>792</v>
      </c>
    </row>
    <row r="1649" customHeight="1" spans="1:15">
      <c r="A1649" s="13">
        <v>44387</v>
      </c>
      <c r="B1649" s="15">
        <v>153226</v>
      </c>
      <c r="C1649" s="12" t="s">
        <v>13756</v>
      </c>
      <c r="D1649" s="12" t="s">
        <v>11117</v>
      </c>
      <c r="E1649" s="12">
        <v>18</v>
      </c>
      <c r="F1649" s="12" t="s">
        <v>368</v>
      </c>
      <c r="G1649" s="12" t="s">
        <v>368</v>
      </c>
      <c r="H1649" s="12" t="s">
        <v>13</v>
      </c>
      <c r="I1649" s="12" t="s">
        <v>11475</v>
      </c>
      <c r="J1649" s="12" t="s">
        <v>11135</v>
      </c>
      <c r="K1649" s="12" t="s">
        <v>15</v>
      </c>
      <c r="L1649" s="12" t="s">
        <v>16</v>
      </c>
      <c r="M1649" s="12" t="s">
        <v>17</v>
      </c>
      <c r="N1649" s="12" t="s">
        <v>35</v>
      </c>
      <c r="O1649" s="12">
        <v>1680</v>
      </c>
    </row>
    <row r="1650" customHeight="1" spans="1:16">
      <c r="A1650" s="13">
        <v>44387</v>
      </c>
      <c r="B1650" s="15">
        <v>157740</v>
      </c>
      <c r="C1650" s="12" t="s">
        <v>13757</v>
      </c>
      <c r="D1650" s="12" t="s">
        <v>11117</v>
      </c>
      <c r="E1650" s="12">
        <v>24</v>
      </c>
      <c r="F1650" s="12" t="s">
        <v>11118</v>
      </c>
      <c r="G1650" s="12" t="s">
        <v>66</v>
      </c>
      <c r="H1650" s="12" t="s">
        <v>41</v>
      </c>
      <c r="I1650" s="12" t="s">
        <v>11118</v>
      </c>
      <c r="J1650" s="12" t="s">
        <v>13216</v>
      </c>
      <c r="K1650" s="12" t="s">
        <v>175</v>
      </c>
      <c r="L1650" s="12" t="s">
        <v>101</v>
      </c>
      <c r="M1650" s="12" t="s">
        <v>101</v>
      </c>
      <c r="N1650" s="12" t="s">
        <v>236</v>
      </c>
      <c r="O1650" s="12">
        <v>0</v>
      </c>
      <c r="P1650" s="12" t="s">
        <v>13758</v>
      </c>
    </row>
    <row r="1651" customHeight="1" spans="1:15">
      <c r="A1651" s="13">
        <v>44387</v>
      </c>
      <c r="B1651" s="15">
        <v>154032</v>
      </c>
      <c r="C1651" s="12" t="s">
        <v>13759</v>
      </c>
      <c r="D1651" s="12" t="s">
        <v>11117</v>
      </c>
      <c r="E1651" s="12">
        <v>36</v>
      </c>
      <c r="F1651" s="12" t="s">
        <v>11123</v>
      </c>
      <c r="G1651" s="12" t="s">
        <v>100</v>
      </c>
      <c r="H1651" s="12" t="s">
        <v>41</v>
      </c>
      <c r="I1651" s="12" t="s">
        <v>13760</v>
      </c>
      <c r="J1651" s="12" t="s">
        <v>13216</v>
      </c>
      <c r="K1651" s="12" t="s">
        <v>175</v>
      </c>
      <c r="L1651" s="12" t="s">
        <v>101</v>
      </c>
      <c r="M1651" s="12" t="s">
        <v>101</v>
      </c>
      <c r="N1651" s="12" t="s">
        <v>35</v>
      </c>
      <c r="O1651" s="12">
        <v>5500</v>
      </c>
    </row>
    <row r="1652" customHeight="1" spans="1:15">
      <c r="A1652" s="13">
        <v>44387</v>
      </c>
      <c r="B1652" s="15">
        <v>159326</v>
      </c>
      <c r="C1652" s="12" t="s">
        <v>13761</v>
      </c>
      <c r="D1652" s="12" t="s">
        <v>11131</v>
      </c>
      <c r="E1652" s="12">
        <v>30</v>
      </c>
      <c r="F1652" s="12" t="s">
        <v>2310</v>
      </c>
      <c r="G1652" s="12" t="s">
        <v>2310</v>
      </c>
      <c r="H1652" s="12" t="s">
        <v>13</v>
      </c>
      <c r="I1652" s="12" t="s">
        <v>13096</v>
      </c>
      <c r="J1652" s="12" t="s">
        <v>11120</v>
      </c>
      <c r="K1652" s="12" t="s">
        <v>15</v>
      </c>
      <c r="L1652" s="12" t="s">
        <v>16</v>
      </c>
      <c r="M1652" s="12" t="s">
        <v>17</v>
      </c>
      <c r="N1652" s="12" t="s">
        <v>35</v>
      </c>
      <c r="O1652" s="12">
        <v>2680</v>
      </c>
    </row>
    <row r="1653" customHeight="1" spans="1:15">
      <c r="A1653" s="13">
        <v>44387</v>
      </c>
      <c r="B1653" s="15">
        <v>143544</v>
      </c>
      <c r="C1653" s="12" t="s">
        <v>11865</v>
      </c>
      <c r="D1653" s="12" t="s">
        <v>11117</v>
      </c>
      <c r="E1653" s="12">
        <v>39</v>
      </c>
      <c r="F1653" s="12" t="s">
        <v>1180</v>
      </c>
      <c r="G1653" s="12" t="s">
        <v>11754</v>
      </c>
      <c r="H1653" s="12" t="s">
        <v>13</v>
      </c>
      <c r="I1653" s="12" t="s">
        <v>13753</v>
      </c>
      <c r="J1653" s="12" t="s">
        <v>11120</v>
      </c>
      <c r="K1653" s="12" t="s">
        <v>15</v>
      </c>
      <c r="L1653" s="12" t="s">
        <v>101</v>
      </c>
      <c r="M1653" s="12" t="s">
        <v>101</v>
      </c>
      <c r="N1653" s="12" t="s">
        <v>35</v>
      </c>
      <c r="O1653" s="12">
        <v>3980</v>
      </c>
    </row>
    <row r="1654" customHeight="1" spans="1:15">
      <c r="A1654" s="13">
        <v>44387</v>
      </c>
      <c r="B1654" s="15">
        <v>154798</v>
      </c>
      <c r="C1654" s="12" t="s">
        <v>13762</v>
      </c>
      <c r="D1654" s="12" t="s">
        <v>11131</v>
      </c>
      <c r="E1654" s="12">
        <v>38</v>
      </c>
      <c r="F1654" s="12" t="s">
        <v>368</v>
      </c>
      <c r="G1654" s="12" t="s">
        <v>368</v>
      </c>
      <c r="H1654" s="12" t="s">
        <v>13</v>
      </c>
      <c r="I1654" s="12" t="s">
        <v>13763</v>
      </c>
      <c r="J1654" s="12" t="s">
        <v>11518</v>
      </c>
      <c r="K1654" s="12" t="s">
        <v>175</v>
      </c>
      <c r="L1654" s="12" t="s">
        <v>26</v>
      </c>
      <c r="M1654" s="12" t="s">
        <v>726</v>
      </c>
      <c r="N1654" s="12" t="s">
        <v>35</v>
      </c>
      <c r="O1654" s="12">
        <v>798</v>
      </c>
    </row>
    <row r="1655" customHeight="1" spans="1:15">
      <c r="A1655" s="13">
        <v>44387</v>
      </c>
      <c r="B1655" s="15">
        <v>163246</v>
      </c>
      <c r="C1655" s="12" t="s">
        <v>13764</v>
      </c>
      <c r="D1655" s="12" t="s">
        <v>11117</v>
      </c>
      <c r="E1655" s="12">
        <v>22</v>
      </c>
      <c r="F1655" s="12" t="s">
        <v>11178</v>
      </c>
      <c r="G1655" s="12" t="s">
        <v>622</v>
      </c>
      <c r="H1655" s="12" t="s">
        <v>13</v>
      </c>
      <c r="I1655" s="12" t="s">
        <v>11746</v>
      </c>
      <c r="J1655" s="12" t="s">
        <v>11221</v>
      </c>
      <c r="K1655" s="12" t="s">
        <v>15</v>
      </c>
      <c r="L1655" s="12" t="s">
        <v>26</v>
      </c>
      <c r="M1655" s="12" t="s">
        <v>27</v>
      </c>
      <c r="N1655" s="12" t="s">
        <v>35</v>
      </c>
      <c r="O1655" s="12">
        <v>880</v>
      </c>
    </row>
    <row r="1656" customHeight="1" spans="1:15">
      <c r="A1656" s="13">
        <v>44387</v>
      </c>
      <c r="B1656" s="15">
        <v>163135</v>
      </c>
      <c r="C1656" s="12" t="s">
        <v>13765</v>
      </c>
      <c r="D1656" s="12" t="s">
        <v>11117</v>
      </c>
      <c r="E1656" s="12">
        <v>32</v>
      </c>
      <c r="F1656" s="12" t="s">
        <v>109</v>
      </c>
      <c r="G1656" s="12" t="s">
        <v>109</v>
      </c>
      <c r="H1656" s="12" t="s">
        <v>13</v>
      </c>
      <c r="I1656" s="12" t="s">
        <v>12436</v>
      </c>
      <c r="J1656" s="12" t="s">
        <v>13669</v>
      </c>
      <c r="K1656" s="12" t="s">
        <v>175</v>
      </c>
      <c r="L1656" s="12" t="s">
        <v>101</v>
      </c>
      <c r="M1656" s="12" t="s">
        <v>101</v>
      </c>
      <c r="N1656" s="12" t="s">
        <v>35</v>
      </c>
      <c r="O1656" s="12">
        <v>1899</v>
      </c>
    </row>
    <row r="1657" customHeight="1" spans="1:15">
      <c r="A1657" s="13">
        <v>44387</v>
      </c>
      <c r="B1657" s="15">
        <v>159120</v>
      </c>
      <c r="C1657" s="12" t="s">
        <v>562</v>
      </c>
      <c r="D1657" s="12" t="s">
        <v>11117</v>
      </c>
      <c r="E1657" s="12">
        <v>35</v>
      </c>
      <c r="F1657" s="12" t="s">
        <v>1180</v>
      </c>
      <c r="G1657" s="12" t="s">
        <v>11754</v>
      </c>
      <c r="H1657" s="12" t="s">
        <v>13</v>
      </c>
      <c r="I1657" s="12" t="s">
        <v>13766</v>
      </c>
      <c r="J1657" s="12" t="s">
        <v>11483</v>
      </c>
      <c r="K1657" s="12" t="s">
        <v>175</v>
      </c>
      <c r="L1657" s="12" t="s">
        <v>101</v>
      </c>
      <c r="M1657" s="12" t="s">
        <v>101</v>
      </c>
      <c r="N1657" s="12" t="s">
        <v>35</v>
      </c>
      <c r="O1657" s="12">
        <v>19999</v>
      </c>
    </row>
    <row r="1658" customHeight="1" spans="1:15">
      <c r="A1658" s="13">
        <v>44387</v>
      </c>
      <c r="B1658" s="15">
        <v>179220</v>
      </c>
      <c r="C1658" s="12" t="s">
        <v>13767</v>
      </c>
      <c r="D1658" s="12" t="s">
        <v>11117</v>
      </c>
      <c r="E1658" s="12">
        <v>36</v>
      </c>
      <c r="F1658" s="12" t="s">
        <v>280</v>
      </c>
      <c r="G1658" s="12" t="s">
        <v>280</v>
      </c>
      <c r="H1658" s="12" t="s">
        <v>13</v>
      </c>
      <c r="I1658" s="12" t="s">
        <v>12787</v>
      </c>
      <c r="J1658" s="12" t="s">
        <v>11483</v>
      </c>
      <c r="K1658" s="12" t="s">
        <v>175</v>
      </c>
      <c r="L1658" s="12" t="s">
        <v>26</v>
      </c>
      <c r="M1658" s="12" t="s">
        <v>726</v>
      </c>
      <c r="N1658" s="12" t="s">
        <v>35</v>
      </c>
      <c r="O1658" s="12">
        <v>2680</v>
      </c>
    </row>
    <row r="1659" customHeight="1" spans="1:15">
      <c r="A1659" s="13">
        <v>44388</v>
      </c>
      <c r="B1659" s="15">
        <v>140946</v>
      </c>
      <c r="C1659" s="12" t="s">
        <v>13768</v>
      </c>
      <c r="D1659" s="12" t="s">
        <v>11117</v>
      </c>
      <c r="E1659" s="12">
        <v>33</v>
      </c>
      <c r="F1659" s="12" t="s">
        <v>1180</v>
      </c>
      <c r="G1659" s="12" t="s">
        <v>11739</v>
      </c>
      <c r="H1659" s="12" t="s">
        <v>13</v>
      </c>
      <c r="I1659" s="12" t="s">
        <v>13372</v>
      </c>
      <c r="J1659" s="12" t="s">
        <v>11120</v>
      </c>
      <c r="K1659" s="12" t="s">
        <v>15</v>
      </c>
      <c r="L1659" s="12" t="s">
        <v>26</v>
      </c>
      <c r="M1659" s="12" t="s">
        <v>27</v>
      </c>
      <c r="N1659" s="12" t="s">
        <v>35</v>
      </c>
      <c r="O1659" s="12">
        <v>6800</v>
      </c>
    </row>
    <row r="1660" customHeight="1" spans="1:15">
      <c r="A1660" s="13">
        <v>44388</v>
      </c>
      <c r="B1660" s="15">
        <v>144966</v>
      </c>
      <c r="C1660" s="12" t="s">
        <v>13769</v>
      </c>
      <c r="D1660" s="12" t="s">
        <v>11131</v>
      </c>
      <c r="E1660" s="12">
        <v>42</v>
      </c>
      <c r="F1660" s="12" t="s">
        <v>368</v>
      </c>
      <c r="G1660" s="12" t="s">
        <v>368</v>
      </c>
      <c r="H1660" s="12" t="s">
        <v>13</v>
      </c>
      <c r="I1660" s="12" t="s">
        <v>13770</v>
      </c>
      <c r="J1660" s="12" t="s">
        <v>11135</v>
      </c>
      <c r="K1660" s="12" t="s">
        <v>15</v>
      </c>
      <c r="L1660" s="12" t="s">
        <v>101</v>
      </c>
      <c r="M1660" s="12" t="s">
        <v>101</v>
      </c>
      <c r="N1660" s="12" t="s">
        <v>35</v>
      </c>
      <c r="O1660" s="12">
        <v>980</v>
      </c>
    </row>
    <row r="1661" customHeight="1" spans="1:16">
      <c r="A1661" s="13">
        <v>44388</v>
      </c>
      <c r="B1661" s="15">
        <v>173491</v>
      </c>
      <c r="C1661" s="12" t="s">
        <v>847</v>
      </c>
      <c r="D1661" s="12" t="s">
        <v>11131</v>
      </c>
      <c r="E1661" s="12">
        <v>37</v>
      </c>
      <c r="F1661" s="12" t="s">
        <v>11139</v>
      </c>
      <c r="G1661" s="12" t="s">
        <v>148</v>
      </c>
      <c r="H1661" s="12" t="s">
        <v>13</v>
      </c>
      <c r="I1661" s="12" t="s">
        <v>13771</v>
      </c>
      <c r="J1661" s="12" t="s">
        <v>11120</v>
      </c>
      <c r="K1661" s="12" t="s">
        <v>15</v>
      </c>
      <c r="L1661" s="12" t="s">
        <v>16</v>
      </c>
      <c r="M1661" s="12" t="s">
        <v>17</v>
      </c>
      <c r="N1661" s="12" t="s">
        <v>236</v>
      </c>
      <c r="O1661" s="12">
        <v>0</v>
      </c>
      <c r="P1661" s="12" t="s">
        <v>13772</v>
      </c>
    </row>
    <row r="1662" customHeight="1" spans="1:15">
      <c r="A1662" s="13">
        <v>44388</v>
      </c>
      <c r="B1662" s="15">
        <v>157243</v>
      </c>
      <c r="C1662" s="12" t="s">
        <v>13773</v>
      </c>
      <c r="D1662" s="12" t="s">
        <v>11131</v>
      </c>
      <c r="E1662" s="12">
        <v>40</v>
      </c>
      <c r="F1662" s="12" t="s">
        <v>368</v>
      </c>
      <c r="G1662" s="12" t="s">
        <v>368</v>
      </c>
      <c r="H1662" s="12" t="s">
        <v>13</v>
      </c>
      <c r="I1662" s="12" t="s">
        <v>12730</v>
      </c>
      <c r="J1662" s="12" t="s">
        <v>11120</v>
      </c>
      <c r="K1662" s="12" t="s">
        <v>15</v>
      </c>
      <c r="L1662" s="12" t="s">
        <v>26</v>
      </c>
      <c r="M1662" s="12" t="s">
        <v>27</v>
      </c>
      <c r="N1662" s="12" t="s">
        <v>35</v>
      </c>
      <c r="O1662" s="12">
        <v>950</v>
      </c>
    </row>
    <row r="1663" customHeight="1" spans="1:16">
      <c r="A1663" s="13">
        <v>44388</v>
      </c>
      <c r="B1663" s="15">
        <v>156470</v>
      </c>
      <c r="C1663" s="12" t="s">
        <v>11231</v>
      </c>
      <c r="D1663" s="12" t="s">
        <v>11117</v>
      </c>
      <c r="E1663" s="12">
        <v>27</v>
      </c>
      <c r="F1663" s="12" t="s">
        <v>11157</v>
      </c>
      <c r="G1663" s="12" t="s">
        <v>118</v>
      </c>
      <c r="H1663" s="12" t="s">
        <v>41</v>
      </c>
      <c r="I1663" s="12" t="s">
        <v>118</v>
      </c>
      <c r="J1663" s="12" t="s">
        <v>11221</v>
      </c>
      <c r="K1663" s="12" t="s">
        <v>15</v>
      </c>
      <c r="L1663" s="12" t="s">
        <v>26</v>
      </c>
      <c r="M1663" s="12" t="s">
        <v>27</v>
      </c>
      <c r="N1663" s="12" t="s">
        <v>35</v>
      </c>
      <c r="O1663" s="12">
        <v>3000</v>
      </c>
      <c r="P1663" s="12" t="s">
        <v>13774</v>
      </c>
    </row>
    <row r="1664" customHeight="1" spans="1:15">
      <c r="A1664" s="13">
        <v>44388</v>
      </c>
      <c r="B1664" s="15">
        <v>159159</v>
      </c>
      <c r="C1664" s="12" t="s">
        <v>13775</v>
      </c>
      <c r="D1664" s="12" t="s">
        <v>11117</v>
      </c>
      <c r="E1664" s="12">
        <v>39</v>
      </c>
      <c r="F1664" s="12" t="s">
        <v>2310</v>
      </c>
      <c r="G1664" s="12" t="s">
        <v>2310</v>
      </c>
      <c r="H1664" s="12" t="s">
        <v>13</v>
      </c>
      <c r="I1664" s="12" t="s">
        <v>13776</v>
      </c>
      <c r="J1664" s="12" t="s">
        <v>11120</v>
      </c>
      <c r="K1664" s="12" t="s">
        <v>15</v>
      </c>
      <c r="L1664" s="12" t="s">
        <v>26</v>
      </c>
      <c r="M1664" s="12" t="s">
        <v>27</v>
      </c>
      <c r="N1664" s="12" t="s">
        <v>35</v>
      </c>
      <c r="O1664" s="12">
        <v>10000</v>
      </c>
    </row>
    <row r="1665" customHeight="1" spans="1:16">
      <c r="A1665" s="13">
        <v>44388</v>
      </c>
      <c r="B1665" s="15">
        <v>165398</v>
      </c>
      <c r="C1665" s="12" t="s">
        <v>13777</v>
      </c>
      <c r="D1665" s="12" t="s">
        <v>11117</v>
      </c>
      <c r="E1665" s="12">
        <v>38</v>
      </c>
      <c r="F1665" s="12" t="s">
        <v>11118</v>
      </c>
      <c r="G1665" s="12" t="s">
        <v>11742</v>
      </c>
      <c r="H1665" s="12" t="s">
        <v>41</v>
      </c>
      <c r="I1665" s="12" t="s">
        <v>13778</v>
      </c>
      <c r="J1665" s="12" t="s">
        <v>11135</v>
      </c>
      <c r="K1665" s="12" t="s">
        <v>15</v>
      </c>
      <c r="L1665" s="12" t="s">
        <v>16</v>
      </c>
      <c r="M1665" s="12" t="s">
        <v>17</v>
      </c>
      <c r="N1665" s="12" t="s">
        <v>35</v>
      </c>
      <c r="O1665" s="12">
        <v>21350</v>
      </c>
      <c r="P1665" s="12" t="s">
        <v>13779</v>
      </c>
    </row>
    <row r="1666" customHeight="1" spans="1:15">
      <c r="A1666" s="13">
        <v>44388</v>
      </c>
      <c r="B1666" s="15">
        <v>153405</v>
      </c>
      <c r="C1666" s="12" t="s">
        <v>13780</v>
      </c>
      <c r="D1666" s="12" t="s">
        <v>11131</v>
      </c>
      <c r="E1666" s="12">
        <v>20</v>
      </c>
      <c r="F1666" s="12" t="s">
        <v>109</v>
      </c>
      <c r="G1666" s="12" t="s">
        <v>109</v>
      </c>
      <c r="H1666" s="12" t="s">
        <v>13</v>
      </c>
      <c r="I1666" s="12" t="s">
        <v>13781</v>
      </c>
      <c r="J1666" s="12" t="s">
        <v>11483</v>
      </c>
      <c r="K1666" s="12" t="s">
        <v>175</v>
      </c>
      <c r="L1666" s="12" t="s">
        <v>101</v>
      </c>
      <c r="M1666" s="12" t="s">
        <v>101</v>
      </c>
      <c r="N1666" s="12" t="s">
        <v>35</v>
      </c>
      <c r="O1666" s="12">
        <v>5999</v>
      </c>
    </row>
    <row r="1667" customHeight="1" spans="1:16">
      <c r="A1667" s="13">
        <v>44389</v>
      </c>
      <c r="B1667" s="15">
        <v>164429</v>
      </c>
      <c r="C1667" s="12" t="s">
        <v>13698</v>
      </c>
      <c r="D1667" s="12" t="s">
        <v>11117</v>
      </c>
      <c r="E1667" s="12">
        <v>37</v>
      </c>
      <c r="F1667" s="12" t="s">
        <v>11157</v>
      </c>
      <c r="G1667" s="12" t="s">
        <v>118</v>
      </c>
      <c r="H1667" s="12" t="s">
        <v>41</v>
      </c>
      <c r="I1667" s="12" t="s">
        <v>13699</v>
      </c>
      <c r="J1667" s="12" t="s">
        <v>11135</v>
      </c>
      <c r="K1667" s="12" t="s">
        <v>15</v>
      </c>
      <c r="L1667" s="12" t="s">
        <v>16</v>
      </c>
      <c r="M1667" s="12" t="s">
        <v>17</v>
      </c>
      <c r="N1667" s="12" t="s">
        <v>35</v>
      </c>
      <c r="O1667" s="12">
        <v>96800</v>
      </c>
      <c r="P1667" s="12" t="s">
        <v>13782</v>
      </c>
    </row>
    <row r="1668" customHeight="1" spans="1:16">
      <c r="A1668" s="13">
        <v>44389</v>
      </c>
      <c r="B1668" s="15">
        <v>154693</v>
      </c>
      <c r="C1668" s="12" t="s">
        <v>5746</v>
      </c>
      <c r="D1668" s="12" t="s">
        <v>11117</v>
      </c>
      <c r="E1668" s="12">
        <v>43</v>
      </c>
      <c r="F1668" s="12" t="s">
        <v>4722</v>
      </c>
      <c r="G1668" s="12" t="s">
        <v>4722</v>
      </c>
      <c r="H1668" s="12" t="s">
        <v>13</v>
      </c>
      <c r="I1668" s="12" t="s">
        <v>13783</v>
      </c>
      <c r="J1668" s="12" t="s">
        <v>11120</v>
      </c>
      <c r="K1668" s="12" t="s">
        <v>15</v>
      </c>
      <c r="L1668" s="12" t="s">
        <v>26</v>
      </c>
      <c r="M1668" s="12" t="s">
        <v>27</v>
      </c>
      <c r="N1668" s="12" t="s">
        <v>35</v>
      </c>
      <c r="O1668" s="12">
        <v>3780</v>
      </c>
      <c r="P1668" s="12" t="s">
        <v>13784</v>
      </c>
    </row>
    <row r="1669" customHeight="1" spans="1:15">
      <c r="A1669" s="13">
        <v>44389</v>
      </c>
      <c r="B1669" s="15">
        <v>160519</v>
      </c>
      <c r="C1669" s="12" t="s">
        <v>13785</v>
      </c>
      <c r="D1669" s="12" t="s">
        <v>11117</v>
      </c>
      <c r="E1669" s="12">
        <v>36</v>
      </c>
      <c r="F1669" s="12" t="s">
        <v>1180</v>
      </c>
      <c r="G1669" s="12" t="s">
        <v>11739</v>
      </c>
      <c r="H1669" s="12" t="s">
        <v>13</v>
      </c>
      <c r="I1669" s="12" t="s">
        <v>13786</v>
      </c>
      <c r="J1669" s="12" t="s">
        <v>11135</v>
      </c>
      <c r="K1669" s="12" t="s">
        <v>15</v>
      </c>
      <c r="L1669" s="12" t="s">
        <v>26</v>
      </c>
      <c r="M1669" s="12" t="s">
        <v>27</v>
      </c>
      <c r="N1669" s="12" t="s">
        <v>35</v>
      </c>
      <c r="O1669" s="12">
        <v>20000</v>
      </c>
    </row>
    <row r="1670" customHeight="1" spans="1:15">
      <c r="A1670" s="13">
        <v>44389</v>
      </c>
      <c r="B1670" s="15">
        <v>167772</v>
      </c>
      <c r="C1670" s="12" t="s">
        <v>11373</v>
      </c>
      <c r="D1670" s="12" t="s">
        <v>11117</v>
      </c>
      <c r="E1670" s="12">
        <v>37</v>
      </c>
      <c r="F1670" s="12" t="s">
        <v>1180</v>
      </c>
      <c r="G1670" s="12" t="s">
        <v>11739</v>
      </c>
      <c r="H1670" s="12" t="s">
        <v>13</v>
      </c>
      <c r="I1670" s="12" t="s">
        <v>13787</v>
      </c>
      <c r="J1670" s="12" t="s">
        <v>13669</v>
      </c>
      <c r="K1670" s="12" t="s">
        <v>175</v>
      </c>
      <c r="L1670" s="12" t="s">
        <v>26</v>
      </c>
      <c r="M1670" s="12" t="s">
        <v>726</v>
      </c>
      <c r="N1670" s="12" t="s">
        <v>35</v>
      </c>
      <c r="O1670" s="12">
        <v>18888</v>
      </c>
    </row>
    <row r="1671" customHeight="1" spans="1:15">
      <c r="A1671" s="13">
        <v>44389</v>
      </c>
      <c r="B1671" s="15">
        <v>146753</v>
      </c>
      <c r="C1671" s="12" t="s">
        <v>13788</v>
      </c>
      <c r="D1671" s="12" t="s">
        <v>11117</v>
      </c>
      <c r="E1671" s="12">
        <v>40</v>
      </c>
      <c r="F1671" s="12" t="s">
        <v>4722</v>
      </c>
      <c r="G1671" s="12" t="s">
        <v>4722</v>
      </c>
      <c r="H1671" s="12" t="s">
        <v>13</v>
      </c>
      <c r="I1671" s="12" t="s">
        <v>13789</v>
      </c>
      <c r="J1671" s="12" t="s">
        <v>11221</v>
      </c>
      <c r="K1671" s="12" t="s">
        <v>15</v>
      </c>
      <c r="L1671" s="12" t="s">
        <v>16</v>
      </c>
      <c r="M1671" s="12" t="s">
        <v>17</v>
      </c>
      <c r="N1671" s="12" t="s">
        <v>35</v>
      </c>
      <c r="O1671" s="12">
        <v>584</v>
      </c>
    </row>
    <row r="1672" customHeight="1" spans="1:15">
      <c r="A1672" s="13">
        <v>44389</v>
      </c>
      <c r="B1672" s="15">
        <v>147645</v>
      </c>
      <c r="C1672" s="12" t="s">
        <v>5779</v>
      </c>
      <c r="D1672" s="12" t="s">
        <v>11117</v>
      </c>
      <c r="E1672" s="12">
        <v>38</v>
      </c>
      <c r="F1672" s="12" t="s">
        <v>4722</v>
      </c>
      <c r="G1672" s="12" t="s">
        <v>4722</v>
      </c>
      <c r="H1672" s="12" t="s">
        <v>13</v>
      </c>
      <c r="I1672" s="12" t="s">
        <v>13790</v>
      </c>
      <c r="J1672" s="12" t="s">
        <v>13669</v>
      </c>
      <c r="K1672" s="12" t="s">
        <v>175</v>
      </c>
      <c r="L1672" s="12" t="s">
        <v>26</v>
      </c>
      <c r="M1672" s="12" t="s">
        <v>726</v>
      </c>
      <c r="N1672" s="12" t="s">
        <v>35</v>
      </c>
      <c r="O1672" s="12">
        <v>14350</v>
      </c>
    </row>
    <row r="1673" customHeight="1" spans="1:16">
      <c r="A1673" s="13">
        <v>44389</v>
      </c>
      <c r="B1673" s="15">
        <v>156177</v>
      </c>
      <c r="C1673" s="12" t="s">
        <v>5791</v>
      </c>
      <c r="D1673" s="12" t="s">
        <v>11117</v>
      </c>
      <c r="E1673" s="12">
        <v>36</v>
      </c>
      <c r="F1673" s="12" t="s">
        <v>11157</v>
      </c>
      <c r="G1673" s="12" t="s">
        <v>118</v>
      </c>
      <c r="H1673" s="12" t="s">
        <v>41</v>
      </c>
      <c r="I1673" s="12" t="s">
        <v>13791</v>
      </c>
      <c r="J1673" s="12" t="s">
        <v>11135</v>
      </c>
      <c r="K1673" s="12" t="s">
        <v>15</v>
      </c>
      <c r="L1673" s="12" t="s">
        <v>26</v>
      </c>
      <c r="M1673" s="12" t="s">
        <v>27</v>
      </c>
      <c r="N1673" s="12" t="s">
        <v>35</v>
      </c>
      <c r="O1673" s="12">
        <v>12000</v>
      </c>
      <c r="P1673" s="12" t="s">
        <v>13792</v>
      </c>
    </row>
    <row r="1674" customHeight="1" spans="1:16">
      <c r="A1674" s="13">
        <v>44389</v>
      </c>
      <c r="B1674" s="15">
        <v>146454</v>
      </c>
      <c r="C1674" s="12" t="s">
        <v>13793</v>
      </c>
      <c r="D1674" s="12" t="s">
        <v>11117</v>
      </c>
      <c r="E1674" s="12">
        <v>18</v>
      </c>
      <c r="F1674" s="12" t="s">
        <v>11118</v>
      </c>
      <c r="G1674" s="12" t="s">
        <v>11742</v>
      </c>
      <c r="H1674" s="12" t="s">
        <v>41</v>
      </c>
      <c r="I1674" s="12" t="s">
        <v>13794</v>
      </c>
      <c r="J1674" s="12" t="s">
        <v>11120</v>
      </c>
      <c r="K1674" s="12" t="s">
        <v>15</v>
      </c>
      <c r="L1674" s="12" t="s">
        <v>16</v>
      </c>
      <c r="M1674" s="12" t="s">
        <v>17</v>
      </c>
      <c r="N1674" s="12" t="s">
        <v>236</v>
      </c>
      <c r="O1674" s="12">
        <v>0</v>
      </c>
      <c r="P1674" s="12" t="s">
        <v>13795</v>
      </c>
    </row>
    <row r="1675" customHeight="1" spans="1:16">
      <c r="A1675" s="13">
        <v>44389</v>
      </c>
      <c r="B1675" s="15">
        <v>163672</v>
      </c>
      <c r="C1675" s="12" t="s">
        <v>13486</v>
      </c>
      <c r="D1675" s="12" t="s">
        <v>11117</v>
      </c>
      <c r="E1675" s="12">
        <v>29</v>
      </c>
      <c r="F1675" s="12" t="s">
        <v>11555</v>
      </c>
      <c r="G1675" s="12" t="s">
        <v>222</v>
      </c>
      <c r="H1675" s="12" t="s">
        <v>41</v>
      </c>
      <c r="I1675" s="12" t="s">
        <v>13796</v>
      </c>
      <c r="J1675" s="12" t="s">
        <v>11120</v>
      </c>
      <c r="K1675" s="12" t="s">
        <v>15</v>
      </c>
      <c r="L1675" s="12" t="s">
        <v>16</v>
      </c>
      <c r="M1675" s="12" t="s">
        <v>17</v>
      </c>
      <c r="N1675" s="12" t="s">
        <v>236</v>
      </c>
      <c r="O1675" s="12">
        <v>0</v>
      </c>
      <c r="P1675" s="12" t="s">
        <v>13795</v>
      </c>
    </row>
    <row r="1676" customHeight="1" spans="1:16">
      <c r="A1676" s="13">
        <v>44389</v>
      </c>
      <c r="B1676" s="15">
        <v>42076</v>
      </c>
      <c r="C1676" s="12" t="s">
        <v>13797</v>
      </c>
      <c r="D1676" s="12" t="s">
        <v>11131</v>
      </c>
      <c r="E1676" s="12">
        <v>31</v>
      </c>
      <c r="F1676" s="12" t="s">
        <v>2310</v>
      </c>
      <c r="G1676" s="12" t="s">
        <v>2310</v>
      </c>
      <c r="H1676" s="12" t="s">
        <v>13</v>
      </c>
      <c r="I1676" s="12" t="s">
        <v>13798</v>
      </c>
      <c r="J1676" s="12" t="s">
        <v>13216</v>
      </c>
      <c r="K1676" s="12" t="s">
        <v>175</v>
      </c>
      <c r="L1676" s="12" t="s">
        <v>26</v>
      </c>
      <c r="M1676" s="12" t="s">
        <v>726</v>
      </c>
      <c r="N1676" s="12" t="s">
        <v>35</v>
      </c>
      <c r="O1676" s="12">
        <v>5800</v>
      </c>
      <c r="P1676" s="12" t="s">
        <v>13799</v>
      </c>
    </row>
    <row r="1677" customHeight="1" spans="1:15">
      <c r="A1677" s="13">
        <v>44389</v>
      </c>
      <c r="B1677" s="15">
        <v>161676</v>
      </c>
      <c r="C1677" s="12" t="s">
        <v>13800</v>
      </c>
      <c r="D1677" s="12" t="s">
        <v>11117</v>
      </c>
      <c r="E1677" s="12">
        <v>42</v>
      </c>
      <c r="F1677" s="12" t="s">
        <v>11118</v>
      </c>
      <c r="G1677" s="12" t="s">
        <v>11742</v>
      </c>
      <c r="H1677" s="12" t="s">
        <v>41</v>
      </c>
      <c r="I1677" s="12" t="s">
        <v>13801</v>
      </c>
      <c r="J1677" s="12" t="s">
        <v>11221</v>
      </c>
      <c r="K1677" s="12" t="s">
        <v>15</v>
      </c>
      <c r="L1677" s="12" t="s">
        <v>26</v>
      </c>
      <c r="M1677" s="12" t="s">
        <v>27</v>
      </c>
      <c r="N1677" s="12" t="s">
        <v>35</v>
      </c>
      <c r="O1677" s="12">
        <v>32980</v>
      </c>
    </row>
    <row r="1678" customHeight="1" spans="1:15">
      <c r="A1678" s="13">
        <v>44390</v>
      </c>
      <c r="B1678" s="15">
        <v>159691</v>
      </c>
      <c r="C1678" s="12" t="s">
        <v>8228</v>
      </c>
      <c r="D1678" s="12" t="s">
        <v>11131</v>
      </c>
      <c r="E1678" s="12">
        <v>25</v>
      </c>
      <c r="F1678" s="12" t="s">
        <v>368</v>
      </c>
      <c r="G1678" s="12" t="s">
        <v>368</v>
      </c>
      <c r="H1678" s="12" t="s">
        <v>13</v>
      </c>
      <c r="I1678" s="12" t="s">
        <v>13575</v>
      </c>
      <c r="J1678" s="12" t="s">
        <v>11221</v>
      </c>
      <c r="K1678" s="12" t="s">
        <v>15</v>
      </c>
      <c r="L1678" s="12" t="s">
        <v>26</v>
      </c>
      <c r="M1678" s="12" t="s">
        <v>27</v>
      </c>
      <c r="N1678" s="12" t="s">
        <v>35</v>
      </c>
      <c r="O1678" s="12">
        <v>4599</v>
      </c>
    </row>
    <row r="1679" customHeight="1" spans="1:15">
      <c r="A1679" s="13">
        <v>44390</v>
      </c>
      <c r="B1679" s="15">
        <v>153865</v>
      </c>
      <c r="C1679" s="12" t="s">
        <v>13802</v>
      </c>
      <c r="D1679" s="12" t="s">
        <v>11131</v>
      </c>
      <c r="E1679" s="12">
        <v>38</v>
      </c>
      <c r="F1679" s="12" t="s">
        <v>11178</v>
      </c>
      <c r="G1679" s="12" t="s">
        <v>622</v>
      </c>
      <c r="H1679" s="12" t="s">
        <v>13</v>
      </c>
      <c r="I1679" s="12" t="s">
        <v>11468</v>
      </c>
      <c r="J1679" s="12" t="s">
        <v>11221</v>
      </c>
      <c r="K1679" s="12" t="s">
        <v>15</v>
      </c>
      <c r="L1679" s="12" t="s">
        <v>26</v>
      </c>
      <c r="M1679" s="12" t="s">
        <v>27</v>
      </c>
      <c r="N1679" s="12" t="s">
        <v>35</v>
      </c>
      <c r="O1679" s="12">
        <v>900</v>
      </c>
    </row>
    <row r="1680" customHeight="1" spans="1:15">
      <c r="A1680" s="13">
        <v>44390</v>
      </c>
      <c r="B1680" s="15">
        <v>142162</v>
      </c>
      <c r="C1680" s="12" t="s">
        <v>5662</v>
      </c>
      <c r="D1680" s="12" t="s">
        <v>11117</v>
      </c>
      <c r="E1680" s="12">
        <v>32</v>
      </c>
      <c r="F1680" s="12" t="s">
        <v>1180</v>
      </c>
      <c r="G1680" s="12" t="s">
        <v>11739</v>
      </c>
      <c r="H1680" s="12" t="s">
        <v>13</v>
      </c>
      <c r="I1680" s="12" t="s">
        <v>13803</v>
      </c>
      <c r="J1680" s="12" t="s">
        <v>11120</v>
      </c>
      <c r="K1680" s="12" t="s">
        <v>15</v>
      </c>
      <c r="L1680" s="12" t="s">
        <v>26</v>
      </c>
      <c r="M1680" s="12" t="s">
        <v>27</v>
      </c>
      <c r="N1680" s="12" t="s">
        <v>35</v>
      </c>
      <c r="O1680" s="12">
        <v>3700</v>
      </c>
    </row>
    <row r="1681" customHeight="1" spans="1:15">
      <c r="A1681" s="13">
        <v>44390</v>
      </c>
      <c r="B1681" s="15">
        <v>151696</v>
      </c>
      <c r="C1681" s="12" t="s">
        <v>13804</v>
      </c>
      <c r="D1681" s="12" t="s">
        <v>11117</v>
      </c>
      <c r="E1681" s="12">
        <v>37</v>
      </c>
      <c r="F1681" s="12" t="s">
        <v>368</v>
      </c>
      <c r="G1681" s="12" t="s">
        <v>368</v>
      </c>
      <c r="H1681" s="12" t="s">
        <v>13</v>
      </c>
      <c r="I1681" s="12" t="s">
        <v>13805</v>
      </c>
      <c r="J1681" s="12" t="s">
        <v>11120</v>
      </c>
      <c r="K1681" s="12" t="s">
        <v>15</v>
      </c>
      <c r="L1681" s="12" t="s">
        <v>26</v>
      </c>
      <c r="M1681" s="12" t="s">
        <v>27</v>
      </c>
      <c r="N1681" s="12" t="s">
        <v>35</v>
      </c>
      <c r="O1681" s="12">
        <v>10560</v>
      </c>
    </row>
    <row r="1682" customHeight="1" spans="1:15">
      <c r="A1682" s="13">
        <v>44391</v>
      </c>
      <c r="B1682" s="15">
        <v>157557</v>
      </c>
      <c r="C1682" s="12" t="s">
        <v>12366</v>
      </c>
      <c r="D1682" s="12" t="s">
        <v>11117</v>
      </c>
      <c r="E1682" s="12">
        <v>20</v>
      </c>
      <c r="F1682" s="12" t="s">
        <v>11123</v>
      </c>
      <c r="G1682" s="12" t="s">
        <v>3608</v>
      </c>
      <c r="H1682" s="12" t="s">
        <v>238</v>
      </c>
      <c r="I1682" s="12" t="s">
        <v>13806</v>
      </c>
      <c r="J1682" s="12" t="s">
        <v>11135</v>
      </c>
      <c r="K1682" s="12" t="s">
        <v>15</v>
      </c>
      <c r="L1682" s="12" t="s">
        <v>26</v>
      </c>
      <c r="M1682" s="12" t="s">
        <v>27</v>
      </c>
      <c r="N1682" s="12" t="s">
        <v>35</v>
      </c>
      <c r="O1682" s="12">
        <v>1980</v>
      </c>
    </row>
    <row r="1683" customHeight="1" spans="1:15">
      <c r="A1683" s="13">
        <v>44391</v>
      </c>
      <c r="B1683" s="15">
        <v>142006</v>
      </c>
      <c r="C1683" s="12" t="s">
        <v>13807</v>
      </c>
      <c r="D1683" s="12" t="s">
        <v>11117</v>
      </c>
      <c r="E1683" s="12">
        <v>38</v>
      </c>
      <c r="F1683" s="12" t="s">
        <v>443</v>
      </c>
      <c r="G1683" s="12" t="s">
        <v>443</v>
      </c>
      <c r="H1683" s="12" t="s">
        <v>13</v>
      </c>
      <c r="I1683" s="12" t="s">
        <v>11552</v>
      </c>
      <c r="J1683" s="12" t="s">
        <v>11221</v>
      </c>
      <c r="K1683" s="12" t="s">
        <v>15</v>
      </c>
      <c r="L1683" s="12" t="s">
        <v>101</v>
      </c>
      <c r="M1683" s="12" t="s">
        <v>101</v>
      </c>
      <c r="N1683" s="12" t="s">
        <v>35</v>
      </c>
      <c r="O1683" s="12">
        <v>680</v>
      </c>
    </row>
    <row r="1684" customHeight="1" spans="1:15">
      <c r="A1684" s="13">
        <v>44391</v>
      </c>
      <c r="B1684" s="15">
        <v>283</v>
      </c>
      <c r="C1684" s="12" t="s">
        <v>13808</v>
      </c>
      <c r="D1684" s="12" t="s">
        <v>11117</v>
      </c>
      <c r="E1684" s="12">
        <v>38</v>
      </c>
      <c r="F1684" s="12" t="s">
        <v>4722</v>
      </c>
      <c r="G1684" s="12" t="s">
        <v>4722</v>
      </c>
      <c r="H1684" s="12" t="s">
        <v>13</v>
      </c>
      <c r="I1684" s="12" t="s">
        <v>13809</v>
      </c>
      <c r="J1684" s="12" t="s">
        <v>11120</v>
      </c>
      <c r="K1684" s="12" t="s">
        <v>15</v>
      </c>
      <c r="L1684" s="12" t="s">
        <v>26</v>
      </c>
      <c r="M1684" s="12" t="s">
        <v>27</v>
      </c>
      <c r="N1684" s="12" t="s">
        <v>35</v>
      </c>
      <c r="O1684" s="12">
        <v>6800</v>
      </c>
    </row>
    <row r="1685" customHeight="1" spans="1:16">
      <c r="A1685" s="13">
        <v>44391</v>
      </c>
      <c r="B1685" s="15">
        <v>154926</v>
      </c>
      <c r="C1685" s="12" t="s">
        <v>25</v>
      </c>
      <c r="D1685" s="12" t="s">
        <v>11117</v>
      </c>
      <c r="E1685" s="12">
        <v>26</v>
      </c>
      <c r="F1685" s="12" t="s">
        <v>11123</v>
      </c>
      <c r="G1685" s="12" t="s">
        <v>12043</v>
      </c>
      <c r="H1685" s="12" t="s">
        <v>41</v>
      </c>
      <c r="I1685" s="12" t="s">
        <v>13810</v>
      </c>
      <c r="J1685" s="12" t="s">
        <v>11135</v>
      </c>
      <c r="K1685" s="12" t="s">
        <v>15</v>
      </c>
      <c r="L1685" s="12" t="s">
        <v>26</v>
      </c>
      <c r="M1685" s="12" t="s">
        <v>27</v>
      </c>
      <c r="N1685" s="12" t="s">
        <v>236</v>
      </c>
      <c r="O1685" s="12">
        <v>0</v>
      </c>
      <c r="P1685" s="12" t="s">
        <v>13811</v>
      </c>
    </row>
    <row r="1686" customHeight="1" spans="1:15">
      <c r="A1686" s="13">
        <v>44391</v>
      </c>
      <c r="B1686" s="15">
        <v>150698</v>
      </c>
      <c r="C1686" s="12" t="s">
        <v>11380</v>
      </c>
      <c r="D1686" s="12" t="s">
        <v>11117</v>
      </c>
      <c r="E1686" s="12">
        <v>36</v>
      </c>
      <c r="F1686" s="12" t="s">
        <v>2310</v>
      </c>
      <c r="G1686" s="12" t="s">
        <v>2310</v>
      </c>
      <c r="H1686" s="12" t="s">
        <v>13</v>
      </c>
      <c r="I1686" s="12" t="s">
        <v>13812</v>
      </c>
      <c r="J1686" s="12" t="s">
        <v>13216</v>
      </c>
      <c r="K1686" s="12" t="s">
        <v>175</v>
      </c>
      <c r="L1686" s="12" t="s">
        <v>16</v>
      </c>
      <c r="M1686" s="12" t="s">
        <v>723</v>
      </c>
      <c r="N1686" s="12" t="s">
        <v>35</v>
      </c>
      <c r="O1686" s="12">
        <v>20699</v>
      </c>
    </row>
    <row r="1687" customHeight="1" spans="1:15">
      <c r="A1687" s="13">
        <v>44391</v>
      </c>
      <c r="B1687" s="15">
        <v>142238</v>
      </c>
      <c r="C1687" s="12" t="s">
        <v>11278</v>
      </c>
      <c r="D1687" s="12" t="s">
        <v>11117</v>
      </c>
      <c r="E1687" s="12">
        <v>33</v>
      </c>
      <c r="F1687" s="12" t="s">
        <v>4722</v>
      </c>
      <c r="G1687" s="12" t="s">
        <v>4722</v>
      </c>
      <c r="H1687" s="12" t="s">
        <v>13</v>
      </c>
      <c r="I1687" s="12" t="s">
        <v>13813</v>
      </c>
      <c r="J1687" s="12" t="s">
        <v>13216</v>
      </c>
      <c r="K1687" s="12" t="s">
        <v>175</v>
      </c>
      <c r="L1687" s="12" t="s">
        <v>16</v>
      </c>
      <c r="M1687" s="12" t="s">
        <v>723</v>
      </c>
      <c r="N1687" s="12" t="s">
        <v>35</v>
      </c>
      <c r="O1687" s="12">
        <v>1379</v>
      </c>
    </row>
    <row r="1688" customHeight="1" spans="1:16">
      <c r="A1688" s="13">
        <v>44391</v>
      </c>
      <c r="B1688" s="15">
        <v>151856</v>
      </c>
      <c r="C1688" s="12" t="s">
        <v>2030</v>
      </c>
      <c r="D1688" s="12" t="s">
        <v>11117</v>
      </c>
      <c r="E1688" s="12">
        <v>28</v>
      </c>
      <c r="F1688" s="12" t="s">
        <v>11118</v>
      </c>
      <c r="G1688" s="12" t="s">
        <v>66</v>
      </c>
      <c r="H1688" s="12" t="s">
        <v>41</v>
      </c>
      <c r="I1688" s="12" t="s">
        <v>11118</v>
      </c>
      <c r="J1688" s="12" t="s">
        <v>11135</v>
      </c>
      <c r="K1688" s="12" t="s">
        <v>15</v>
      </c>
      <c r="L1688" s="12" t="s">
        <v>26</v>
      </c>
      <c r="M1688" s="12" t="s">
        <v>27</v>
      </c>
      <c r="N1688" s="12" t="s">
        <v>35</v>
      </c>
      <c r="O1688" s="12">
        <v>1000</v>
      </c>
      <c r="P1688" s="12" t="s">
        <v>13814</v>
      </c>
    </row>
    <row r="1689" customHeight="1" spans="1:15">
      <c r="A1689" s="13">
        <v>44391</v>
      </c>
      <c r="B1689" s="15">
        <v>151967</v>
      </c>
      <c r="C1689" s="12" t="s">
        <v>3305</v>
      </c>
      <c r="D1689" s="12" t="s">
        <v>11117</v>
      </c>
      <c r="E1689" s="12">
        <v>25</v>
      </c>
      <c r="F1689" s="12" t="s">
        <v>4722</v>
      </c>
      <c r="G1689" s="12" t="s">
        <v>4722</v>
      </c>
      <c r="H1689" s="12" t="s">
        <v>13</v>
      </c>
      <c r="I1689" s="12" t="s">
        <v>13813</v>
      </c>
      <c r="J1689" s="12" t="s">
        <v>11135</v>
      </c>
      <c r="K1689" s="12" t="s">
        <v>15</v>
      </c>
      <c r="L1689" s="12" t="s">
        <v>16</v>
      </c>
      <c r="M1689" s="12" t="s">
        <v>17</v>
      </c>
      <c r="N1689" s="12" t="s">
        <v>35</v>
      </c>
      <c r="O1689" s="12">
        <v>680</v>
      </c>
    </row>
    <row r="1690" customHeight="1" spans="1:15">
      <c r="A1690" s="13">
        <v>44392</v>
      </c>
      <c r="B1690" s="15">
        <v>153461</v>
      </c>
      <c r="C1690" s="12" t="s">
        <v>13815</v>
      </c>
      <c r="D1690" s="12" t="s">
        <v>11117</v>
      </c>
      <c r="E1690" s="12">
        <v>34</v>
      </c>
      <c r="F1690" s="12" t="s">
        <v>11157</v>
      </c>
      <c r="G1690" s="12" t="s">
        <v>118</v>
      </c>
      <c r="H1690" s="12" t="s">
        <v>41</v>
      </c>
      <c r="I1690" s="12" t="s">
        <v>13816</v>
      </c>
      <c r="J1690" s="12" t="s">
        <v>13216</v>
      </c>
      <c r="K1690" s="12" t="s">
        <v>175</v>
      </c>
      <c r="L1690" s="12" t="s">
        <v>101</v>
      </c>
      <c r="M1690" s="12" t="s">
        <v>101</v>
      </c>
      <c r="N1690" s="12" t="s">
        <v>35</v>
      </c>
      <c r="O1690" s="12">
        <v>13349</v>
      </c>
    </row>
    <row r="1691" customHeight="1" spans="1:15">
      <c r="A1691" s="13">
        <v>44392</v>
      </c>
      <c r="B1691" s="15">
        <v>151638</v>
      </c>
      <c r="C1691" s="12" t="s">
        <v>11141</v>
      </c>
      <c r="D1691" s="12" t="s">
        <v>11117</v>
      </c>
      <c r="E1691" s="12">
        <v>35</v>
      </c>
      <c r="F1691" s="12" t="s">
        <v>4722</v>
      </c>
      <c r="G1691" s="12" t="s">
        <v>4722</v>
      </c>
      <c r="H1691" s="12" t="s">
        <v>13</v>
      </c>
      <c r="I1691" s="12" t="s">
        <v>13817</v>
      </c>
      <c r="J1691" s="12" t="s">
        <v>11483</v>
      </c>
      <c r="K1691" s="12" t="s">
        <v>175</v>
      </c>
      <c r="L1691" s="12" t="s">
        <v>16</v>
      </c>
      <c r="M1691" s="12" t="s">
        <v>723</v>
      </c>
      <c r="N1691" s="12" t="s">
        <v>35</v>
      </c>
      <c r="O1691" s="12">
        <v>5987</v>
      </c>
    </row>
    <row r="1692" customHeight="1" spans="1:15">
      <c r="A1692" s="13">
        <v>44392</v>
      </c>
      <c r="B1692" s="15">
        <v>165984</v>
      </c>
      <c r="C1692" s="12" t="s">
        <v>13818</v>
      </c>
      <c r="D1692" s="12" t="s">
        <v>11117</v>
      </c>
      <c r="E1692" s="12">
        <v>32</v>
      </c>
      <c r="F1692" s="12" t="s">
        <v>928</v>
      </c>
      <c r="G1692" s="12" t="s">
        <v>928</v>
      </c>
      <c r="H1692" s="12" t="s">
        <v>238</v>
      </c>
      <c r="I1692" s="12" t="s">
        <v>13733</v>
      </c>
      <c r="J1692" s="12" t="s">
        <v>13216</v>
      </c>
      <c r="K1692" s="12" t="s">
        <v>175</v>
      </c>
      <c r="L1692" s="12" t="s">
        <v>26</v>
      </c>
      <c r="M1692" s="12" t="s">
        <v>726</v>
      </c>
      <c r="N1692" s="12" t="s">
        <v>35</v>
      </c>
      <c r="O1692" s="12">
        <v>1280</v>
      </c>
    </row>
    <row r="1693" customHeight="1" spans="1:15">
      <c r="A1693" s="13">
        <v>44392</v>
      </c>
      <c r="B1693" s="15">
        <v>159277</v>
      </c>
      <c r="C1693" s="12" t="s">
        <v>13819</v>
      </c>
      <c r="D1693" s="12" t="s">
        <v>11117</v>
      </c>
      <c r="E1693" s="12">
        <v>26</v>
      </c>
      <c r="F1693" s="12" t="s">
        <v>4722</v>
      </c>
      <c r="G1693" s="12" t="s">
        <v>4722</v>
      </c>
      <c r="H1693" s="12" t="s">
        <v>13</v>
      </c>
      <c r="I1693" s="12" t="s">
        <v>13820</v>
      </c>
      <c r="J1693" s="12" t="s">
        <v>11120</v>
      </c>
      <c r="K1693" s="12" t="s">
        <v>15</v>
      </c>
      <c r="L1693" s="12" t="s">
        <v>26</v>
      </c>
      <c r="M1693" s="12" t="s">
        <v>27</v>
      </c>
      <c r="N1693" s="12" t="s">
        <v>35</v>
      </c>
      <c r="O1693" s="12">
        <v>3980</v>
      </c>
    </row>
    <row r="1694" customHeight="1" spans="1:15">
      <c r="A1694" s="13">
        <v>44392</v>
      </c>
      <c r="B1694" s="15">
        <v>154662</v>
      </c>
      <c r="C1694" s="12" t="s">
        <v>13821</v>
      </c>
      <c r="D1694" s="12" t="s">
        <v>11117</v>
      </c>
      <c r="E1694" s="12">
        <v>25</v>
      </c>
      <c r="F1694" s="12" t="s">
        <v>673</v>
      </c>
      <c r="G1694" s="12" t="s">
        <v>673</v>
      </c>
      <c r="H1694" s="12" t="s">
        <v>13</v>
      </c>
      <c r="I1694" s="12" t="s">
        <v>13822</v>
      </c>
      <c r="J1694" s="12" t="s">
        <v>11221</v>
      </c>
      <c r="K1694" s="12" t="s">
        <v>15</v>
      </c>
      <c r="L1694" s="12" t="s">
        <v>26</v>
      </c>
      <c r="M1694" s="12" t="s">
        <v>27</v>
      </c>
      <c r="N1694" s="12" t="s">
        <v>35</v>
      </c>
      <c r="O1694" s="12">
        <v>738</v>
      </c>
    </row>
    <row r="1695" customHeight="1" spans="1:15">
      <c r="A1695" s="13">
        <v>44392</v>
      </c>
      <c r="B1695" s="15">
        <v>157592</v>
      </c>
      <c r="C1695" s="12" t="s">
        <v>13823</v>
      </c>
      <c r="D1695" s="12" t="s">
        <v>11117</v>
      </c>
      <c r="E1695" s="12">
        <v>36</v>
      </c>
      <c r="F1695" s="12" t="s">
        <v>2310</v>
      </c>
      <c r="G1695" s="12" t="s">
        <v>2310</v>
      </c>
      <c r="H1695" s="12" t="s">
        <v>13</v>
      </c>
      <c r="I1695" s="12" t="s">
        <v>13824</v>
      </c>
      <c r="J1695" s="12" t="s">
        <v>11120</v>
      </c>
      <c r="K1695" s="12" t="s">
        <v>15</v>
      </c>
      <c r="L1695" s="12" t="s">
        <v>26</v>
      </c>
      <c r="M1695" s="12" t="s">
        <v>27</v>
      </c>
      <c r="N1695" s="12" t="s">
        <v>35</v>
      </c>
      <c r="O1695" s="12">
        <v>20000</v>
      </c>
    </row>
    <row r="1696" customHeight="1" spans="1:15">
      <c r="A1696" s="13">
        <v>44392</v>
      </c>
      <c r="B1696" s="15">
        <v>150698</v>
      </c>
      <c r="C1696" s="12" t="s">
        <v>11380</v>
      </c>
      <c r="D1696" s="12" t="s">
        <v>11117</v>
      </c>
      <c r="E1696" s="12">
        <v>34</v>
      </c>
      <c r="F1696" s="12" t="s">
        <v>11245</v>
      </c>
      <c r="G1696" s="12" t="s">
        <v>3167</v>
      </c>
      <c r="H1696" s="12" t="s">
        <v>13</v>
      </c>
      <c r="I1696" s="12" t="s">
        <v>13825</v>
      </c>
      <c r="J1696" s="12" t="s">
        <v>13216</v>
      </c>
      <c r="K1696" s="12" t="s">
        <v>175</v>
      </c>
      <c r="L1696" s="12" t="s">
        <v>26</v>
      </c>
      <c r="M1696" s="12" t="s">
        <v>726</v>
      </c>
      <c r="N1696" s="12" t="s">
        <v>35</v>
      </c>
      <c r="O1696" s="12">
        <v>10340</v>
      </c>
    </row>
    <row r="1697" customHeight="1" spans="1:15">
      <c r="A1697" s="13">
        <v>44392</v>
      </c>
      <c r="B1697" s="15">
        <v>152361</v>
      </c>
      <c r="C1697" s="12" t="s">
        <v>847</v>
      </c>
      <c r="D1697" s="12" t="s">
        <v>11117</v>
      </c>
      <c r="E1697" s="12">
        <v>44</v>
      </c>
      <c r="F1697" s="12" t="s">
        <v>11123</v>
      </c>
      <c r="G1697" s="12" t="s">
        <v>1418</v>
      </c>
      <c r="H1697" s="12" t="s">
        <v>41</v>
      </c>
      <c r="I1697" s="12" t="s">
        <v>11855</v>
      </c>
      <c r="J1697" s="12" t="s">
        <v>11120</v>
      </c>
      <c r="K1697" s="12" t="s">
        <v>15</v>
      </c>
      <c r="L1697" s="12" t="s">
        <v>26</v>
      </c>
      <c r="M1697" s="12" t="s">
        <v>27</v>
      </c>
      <c r="N1697" s="12" t="s">
        <v>35</v>
      </c>
      <c r="O1697" s="12">
        <v>500</v>
      </c>
    </row>
    <row r="1698" customHeight="1" spans="1:16">
      <c r="A1698" s="13">
        <v>44393</v>
      </c>
      <c r="B1698" s="15">
        <v>161171</v>
      </c>
      <c r="C1698" s="12" t="s">
        <v>13826</v>
      </c>
      <c r="D1698" s="12" t="s">
        <v>11117</v>
      </c>
      <c r="E1698" s="12">
        <v>39</v>
      </c>
      <c r="F1698" s="12" t="s">
        <v>1384</v>
      </c>
      <c r="G1698" s="12" t="s">
        <v>1384</v>
      </c>
      <c r="H1698" s="12" t="s">
        <v>41</v>
      </c>
      <c r="I1698" s="12" t="s">
        <v>13827</v>
      </c>
      <c r="J1698" s="12" t="s">
        <v>11135</v>
      </c>
      <c r="K1698" s="12" t="s">
        <v>15</v>
      </c>
      <c r="L1698" s="12" t="s">
        <v>26</v>
      </c>
      <c r="M1698" s="12" t="s">
        <v>27</v>
      </c>
      <c r="N1698" s="12" t="s">
        <v>236</v>
      </c>
      <c r="O1698" s="12">
        <v>0</v>
      </c>
      <c r="P1698" s="12" t="s">
        <v>13828</v>
      </c>
    </row>
    <row r="1699" customHeight="1" spans="1:15">
      <c r="A1699" s="13">
        <v>44393</v>
      </c>
      <c r="B1699" s="15">
        <v>147343</v>
      </c>
      <c r="C1699" s="12" t="s">
        <v>12769</v>
      </c>
      <c r="D1699" s="12" t="s">
        <v>11117</v>
      </c>
      <c r="E1699" s="12">
        <v>45</v>
      </c>
      <c r="F1699" s="12" t="s">
        <v>368</v>
      </c>
      <c r="G1699" s="12" t="s">
        <v>368</v>
      </c>
      <c r="H1699" s="12" t="s">
        <v>13</v>
      </c>
      <c r="I1699" s="12" t="s">
        <v>13829</v>
      </c>
      <c r="J1699" s="12" t="s">
        <v>11483</v>
      </c>
      <c r="K1699" s="12" t="s">
        <v>175</v>
      </c>
      <c r="L1699" s="12" t="s">
        <v>26</v>
      </c>
      <c r="M1699" s="12" t="s">
        <v>726</v>
      </c>
      <c r="N1699" s="12" t="s">
        <v>35</v>
      </c>
      <c r="O1699" s="12">
        <v>1480</v>
      </c>
    </row>
    <row r="1700" customHeight="1" spans="1:15">
      <c r="A1700" s="13">
        <v>44393</v>
      </c>
      <c r="B1700" s="15">
        <v>165998</v>
      </c>
      <c r="C1700" s="12" t="s">
        <v>11485</v>
      </c>
      <c r="D1700" s="12" t="s">
        <v>11117</v>
      </c>
      <c r="E1700" s="12">
        <v>37</v>
      </c>
      <c r="F1700" s="12" t="s">
        <v>109</v>
      </c>
      <c r="G1700" s="12" t="s">
        <v>109</v>
      </c>
      <c r="H1700" s="12" t="s">
        <v>13</v>
      </c>
      <c r="I1700" s="12" t="s">
        <v>13830</v>
      </c>
      <c r="J1700" s="12" t="s">
        <v>11483</v>
      </c>
      <c r="K1700" s="12" t="s">
        <v>175</v>
      </c>
      <c r="L1700" s="12" t="s">
        <v>16</v>
      </c>
      <c r="M1700" s="12" t="s">
        <v>723</v>
      </c>
      <c r="N1700" s="12" t="s">
        <v>35</v>
      </c>
      <c r="O1700" s="12">
        <v>37190</v>
      </c>
    </row>
    <row r="1701" customHeight="1" spans="1:15">
      <c r="A1701" s="13">
        <v>44393</v>
      </c>
      <c r="B1701" s="15">
        <v>154483</v>
      </c>
      <c r="C1701" s="12" t="s">
        <v>13831</v>
      </c>
      <c r="D1701" s="12" t="s">
        <v>11117</v>
      </c>
      <c r="E1701" s="12">
        <v>39</v>
      </c>
      <c r="F1701" s="12" t="s">
        <v>109</v>
      </c>
      <c r="G1701" s="12" t="s">
        <v>109</v>
      </c>
      <c r="H1701" s="12" t="s">
        <v>13</v>
      </c>
      <c r="I1701" s="12" t="s">
        <v>13832</v>
      </c>
      <c r="J1701" s="12" t="s">
        <v>11135</v>
      </c>
      <c r="K1701" s="12" t="s">
        <v>15</v>
      </c>
      <c r="L1701" s="12" t="s">
        <v>26</v>
      </c>
      <c r="M1701" s="12" t="s">
        <v>27</v>
      </c>
      <c r="N1701" s="12" t="s">
        <v>35</v>
      </c>
      <c r="O1701" s="12">
        <v>1980</v>
      </c>
    </row>
    <row r="1702" customHeight="1" spans="1:15">
      <c r="A1702" s="13">
        <v>44394</v>
      </c>
      <c r="B1702" s="15">
        <v>154816</v>
      </c>
      <c r="C1702" s="12" t="s">
        <v>11141</v>
      </c>
      <c r="D1702" s="12" t="s">
        <v>11131</v>
      </c>
      <c r="E1702" s="12">
        <v>36</v>
      </c>
      <c r="F1702" s="12" t="s">
        <v>109</v>
      </c>
      <c r="G1702" s="12" t="s">
        <v>109</v>
      </c>
      <c r="H1702" s="12" t="s">
        <v>13</v>
      </c>
      <c r="I1702" s="12" t="s">
        <v>13833</v>
      </c>
      <c r="J1702" s="12" t="s">
        <v>11221</v>
      </c>
      <c r="K1702" s="12" t="s">
        <v>15</v>
      </c>
      <c r="L1702" s="12" t="s">
        <v>26</v>
      </c>
      <c r="M1702" s="12" t="s">
        <v>27</v>
      </c>
      <c r="N1702" s="12" t="s">
        <v>35</v>
      </c>
      <c r="O1702" s="12">
        <v>680</v>
      </c>
    </row>
    <row r="1703" customHeight="1" spans="1:15">
      <c r="A1703" s="13">
        <v>44394</v>
      </c>
      <c r="B1703" s="15">
        <v>155691</v>
      </c>
      <c r="C1703" s="12" t="s">
        <v>13834</v>
      </c>
      <c r="D1703" s="12" t="s">
        <v>11117</v>
      </c>
      <c r="E1703" s="12">
        <v>29</v>
      </c>
      <c r="F1703" s="12" t="s">
        <v>368</v>
      </c>
      <c r="G1703" s="12" t="s">
        <v>368</v>
      </c>
      <c r="H1703" s="12" t="s">
        <v>13</v>
      </c>
      <c r="I1703" s="12" t="s">
        <v>13835</v>
      </c>
      <c r="J1703" s="12" t="s">
        <v>11135</v>
      </c>
      <c r="K1703" s="12" t="s">
        <v>15</v>
      </c>
      <c r="L1703" s="12" t="s">
        <v>26</v>
      </c>
      <c r="M1703" s="12" t="s">
        <v>27</v>
      </c>
      <c r="N1703" s="12" t="s">
        <v>35</v>
      </c>
      <c r="O1703" s="12">
        <v>10000</v>
      </c>
    </row>
    <row r="1704" customHeight="1" spans="1:15">
      <c r="A1704" s="13">
        <v>44394</v>
      </c>
      <c r="B1704" s="15">
        <v>151711</v>
      </c>
      <c r="C1704" s="12" t="s">
        <v>13052</v>
      </c>
      <c r="D1704" s="12" t="s">
        <v>11117</v>
      </c>
      <c r="E1704" s="12">
        <v>34</v>
      </c>
      <c r="F1704" s="12" t="s">
        <v>1180</v>
      </c>
      <c r="G1704" s="12" t="s">
        <v>11754</v>
      </c>
      <c r="H1704" s="12" t="s">
        <v>13</v>
      </c>
      <c r="I1704" s="12" t="s">
        <v>13836</v>
      </c>
      <c r="J1704" s="12" t="s">
        <v>11518</v>
      </c>
      <c r="K1704" s="12" t="s">
        <v>175</v>
      </c>
      <c r="L1704" s="12" t="s">
        <v>101</v>
      </c>
      <c r="M1704" s="12" t="s">
        <v>101</v>
      </c>
      <c r="N1704" s="12" t="s">
        <v>35</v>
      </c>
      <c r="O1704" s="12">
        <v>19999</v>
      </c>
    </row>
    <row r="1705" customHeight="1" spans="1:15">
      <c r="A1705" s="13">
        <v>44394</v>
      </c>
      <c r="B1705" s="15">
        <v>164452</v>
      </c>
      <c r="C1705" s="12" t="s">
        <v>13837</v>
      </c>
      <c r="D1705" s="12" t="s">
        <v>11117</v>
      </c>
      <c r="E1705" s="12">
        <v>44</v>
      </c>
      <c r="F1705" s="12" t="s">
        <v>368</v>
      </c>
      <c r="G1705" s="12" t="s">
        <v>368</v>
      </c>
      <c r="H1705" s="12" t="s">
        <v>13</v>
      </c>
      <c r="I1705" s="12" t="s">
        <v>13006</v>
      </c>
      <c r="J1705" s="12" t="s">
        <v>13669</v>
      </c>
      <c r="K1705" s="12" t="s">
        <v>175</v>
      </c>
      <c r="L1705" s="12" t="s">
        <v>26</v>
      </c>
      <c r="M1705" s="12" t="s">
        <v>726</v>
      </c>
      <c r="N1705" s="12" t="s">
        <v>35</v>
      </c>
      <c r="O1705" s="12">
        <v>1250</v>
      </c>
    </row>
    <row r="1706" customHeight="1" spans="1:15">
      <c r="A1706" s="13">
        <v>44394</v>
      </c>
      <c r="B1706" s="15">
        <v>152364</v>
      </c>
      <c r="C1706" s="12" t="s">
        <v>13838</v>
      </c>
      <c r="D1706" s="12" t="s">
        <v>11131</v>
      </c>
      <c r="E1706" s="12">
        <v>35</v>
      </c>
      <c r="F1706" s="12" t="s">
        <v>109</v>
      </c>
      <c r="G1706" s="12" t="s">
        <v>109</v>
      </c>
      <c r="H1706" s="12" t="s">
        <v>13</v>
      </c>
      <c r="I1706" s="12" t="s">
        <v>13839</v>
      </c>
      <c r="J1706" s="12" t="s">
        <v>11483</v>
      </c>
      <c r="K1706" s="12" t="s">
        <v>175</v>
      </c>
      <c r="L1706" s="12" t="s">
        <v>101</v>
      </c>
      <c r="M1706" s="12" t="s">
        <v>101</v>
      </c>
      <c r="N1706" s="12" t="s">
        <v>35</v>
      </c>
      <c r="O1706" s="12">
        <v>6998</v>
      </c>
    </row>
    <row r="1707" customHeight="1" spans="1:15">
      <c r="A1707" s="13">
        <v>44394</v>
      </c>
      <c r="B1707" s="15">
        <v>150113</v>
      </c>
      <c r="C1707" s="12" t="s">
        <v>5919</v>
      </c>
      <c r="D1707" s="12" t="s">
        <v>11117</v>
      </c>
      <c r="E1707" s="12">
        <v>37</v>
      </c>
      <c r="F1707" s="12" t="s">
        <v>2310</v>
      </c>
      <c r="G1707" s="12" t="s">
        <v>2310</v>
      </c>
      <c r="H1707" s="12" t="s">
        <v>13</v>
      </c>
      <c r="I1707" s="12" t="s">
        <v>13840</v>
      </c>
      <c r="J1707" s="12" t="s">
        <v>11135</v>
      </c>
      <c r="K1707" s="12" t="s">
        <v>15</v>
      </c>
      <c r="L1707" s="12" t="s">
        <v>26</v>
      </c>
      <c r="M1707" s="12" t="s">
        <v>27</v>
      </c>
      <c r="N1707" s="12" t="s">
        <v>35</v>
      </c>
      <c r="O1707" s="12">
        <v>20000</v>
      </c>
    </row>
    <row r="1708" customHeight="1" spans="1:15">
      <c r="A1708" s="13">
        <v>44394</v>
      </c>
      <c r="B1708" s="15">
        <v>149306</v>
      </c>
      <c r="C1708" s="12" t="s">
        <v>11603</v>
      </c>
      <c r="D1708" s="12" t="s">
        <v>11117</v>
      </c>
      <c r="E1708" s="12">
        <v>37</v>
      </c>
      <c r="F1708" s="12" t="s">
        <v>4722</v>
      </c>
      <c r="G1708" s="12" t="s">
        <v>4722</v>
      </c>
      <c r="H1708" s="12" t="s">
        <v>13</v>
      </c>
      <c r="I1708" s="12" t="s">
        <v>13841</v>
      </c>
      <c r="J1708" s="12" t="s">
        <v>11483</v>
      </c>
      <c r="K1708" s="12" t="s">
        <v>175</v>
      </c>
      <c r="L1708" s="12" t="s">
        <v>16</v>
      </c>
      <c r="M1708" s="12" t="s">
        <v>723</v>
      </c>
      <c r="N1708" s="12" t="s">
        <v>35</v>
      </c>
      <c r="O1708" s="12">
        <v>10480</v>
      </c>
    </row>
    <row r="1709" customHeight="1" spans="1:15">
      <c r="A1709" s="13">
        <v>44394</v>
      </c>
      <c r="B1709" s="15">
        <v>168385</v>
      </c>
      <c r="C1709" s="12" t="s">
        <v>11339</v>
      </c>
      <c r="D1709" s="12" t="s">
        <v>11117</v>
      </c>
      <c r="E1709" s="12">
        <v>30</v>
      </c>
      <c r="F1709" s="12" t="s">
        <v>280</v>
      </c>
      <c r="G1709" s="12" t="s">
        <v>280</v>
      </c>
      <c r="H1709" s="12" t="s">
        <v>13</v>
      </c>
      <c r="I1709" s="12" t="s">
        <v>13842</v>
      </c>
      <c r="J1709" s="12" t="s">
        <v>11120</v>
      </c>
      <c r="K1709" s="12" t="s">
        <v>15</v>
      </c>
      <c r="L1709" s="12" t="s">
        <v>26</v>
      </c>
      <c r="M1709" s="12" t="s">
        <v>27</v>
      </c>
      <c r="N1709" s="12" t="s">
        <v>35</v>
      </c>
      <c r="O1709" s="12">
        <v>1380</v>
      </c>
    </row>
    <row r="1710" customHeight="1" spans="1:16">
      <c r="A1710" s="13">
        <v>44395</v>
      </c>
      <c r="B1710" s="15">
        <v>149066</v>
      </c>
      <c r="C1710" s="12" t="s">
        <v>13448</v>
      </c>
      <c r="D1710" s="12" t="s">
        <v>11117</v>
      </c>
      <c r="E1710" s="12">
        <v>29</v>
      </c>
      <c r="F1710" s="12" t="s">
        <v>11157</v>
      </c>
      <c r="G1710" s="12" t="s">
        <v>118</v>
      </c>
      <c r="H1710" s="12" t="s">
        <v>41</v>
      </c>
      <c r="I1710" s="12" t="s">
        <v>13843</v>
      </c>
      <c r="J1710" s="12" t="s">
        <v>11221</v>
      </c>
      <c r="K1710" s="12" t="s">
        <v>15</v>
      </c>
      <c r="L1710" s="12" t="s">
        <v>16</v>
      </c>
      <c r="M1710" s="12" t="s">
        <v>17</v>
      </c>
      <c r="N1710" s="12" t="s">
        <v>35</v>
      </c>
      <c r="O1710" s="12">
        <v>100000</v>
      </c>
      <c r="P1710" s="12" t="s">
        <v>13844</v>
      </c>
    </row>
    <row r="1711" customHeight="1" spans="1:15">
      <c r="A1711" s="13">
        <v>44395</v>
      </c>
      <c r="B1711" s="15">
        <v>148631</v>
      </c>
      <c r="C1711" s="12" t="s">
        <v>13845</v>
      </c>
      <c r="D1711" s="12" t="s">
        <v>11117</v>
      </c>
      <c r="E1711" s="12">
        <v>27</v>
      </c>
      <c r="F1711" s="12" t="s">
        <v>1180</v>
      </c>
      <c r="G1711" s="12" t="s">
        <v>11754</v>
      </c>
      <c r="H1711" s="12" t="s">
        <v>13</v>
      </c>
      <c r="I1711" s="12" t="s">
        <v>12208</v>
      </c>
      <c r="J1711" s="12" t="s">
        <v>11221</v>
      </c>
      <c r="K1711" s="12" t="s">
        <v>15</v>
      </c>
      <c r="L1711" s="12" t="s">
        <v>26</v>
      </c>
      <c r="M1711" s="12" t="s">
        <v>27</v>
      </c>
      <c r="N1711" s="12" t="s">
        <v>35</v>
      </c>
      <c r="O1711" s="12">
        <v>30000</v>
      </c>
    </row>
    <row r="1712" customHeight="1" spans="1:15">
      <c r="A1712" s="13">
        <v>44395</v>
      </c>
      <c r="B1712" s="15">
        <v>146782</v>
      </c>
      <c r="C1712" s="12" t="s">
        <v>13846</v>
      </c>
      <c r="D1712" s="12" t="s">
        <v>11117</v>
      </c>
      <c r="E1712" s="12">
        <v>30</v>
      </c>
      <c r="F1712" s="12" t="s">
        <v>109</v>
      </c>
      <c r="G1712" s="12" t="s">
        <v>109</v>
      </c>
      <c r="H1712" s="12" t="s">
        <v>13</v>
      </c>
      <c r="I1712" s="12" t="s">
        <v>11877</v>
      </c>
      <c r="J1712" s="12" t="s">
        <v>13216</v>
      </c>
      <c r="K1712" s="12" t="s">
        <v>175</v>
      </c>
      <c r="L1712" s="12" t="s">
        <v>101</v>
      </c>
      <c r="M1712" s="12" t="s">
        <v>101</v>
      </c>
      <c r="N1712" s="12" t="s">
        <v>35</v>
      </c>
      <c r="O1712" s="12">
        <v>5988</v>
      </c>
    </row>
    <row r="1713" customHeight="1" spans="1:15">
      <c r="A1713" s="13">
        <v>44395</v>
      </c>
      <c r="B1713" s="15">
        <v>154180</v>
      </c>
      <c r="C1713" s="12" t="s">
        <v>13495</v>
      </c>
      <c r="D1713" s="12" t="s">
        <v>11131</v>
      </c>
      <c r="E1713" s="12">
        <v>44</v>
      </c>
      <c r="F1713" s="12" t="s">
        <v>58</v>
      </c>
      <c r="G1713" s="12" t="s">
        <v>58</v>
      </c>
      <c r="H1713" s="12" t="s">
        <v>13</v>
      </c>
      <c r="I1713" s="12" t="s">
        <v>13847</v>
      </c>
      <c r="J1713" s="12" t="s">
        <v>11221</v>
      </c>
      <c r="K1713" s="12" t="s">
        <v>15</v>
      </c>
      <c r="L1713" s="12" t="s">
        <v>26</v>
      </c>
      <c r="M1713" s="12" t="s">
        <v>27</v>
      </c>
      <c r="N1713" s="12" t="s">
        <v>35</v>
      </c>
      <c r="O1713" s="12">
        <v>2979</v>
      </c>
    </row>
    <row r="1714" customHeight="1" spans="1:15">
      <c r="A1714" s="13">
        <v>44395</v>
      </c>
      <c r="B1714" s="15">
        <v>159326</v>
      </c>
      <c r="C1714" s="12" t="s">
        <v>13761</v>
      </c>
      <c r="D1714" s="12" t="s">
        <v>11117</v>
      </c>
      <c r="E1714" s="12">
        <v>36</v>
      </c>
      <c r="F1714" s="12" t="s">
        <v>2310</v>
      </c>
      <c r="G1714" s="12" t="s">
        <v>2310</v>
      </c>
      <c r="H1714" s="12" t="s">
        <v>13</v>
      </c>
      <c r="I1714" s="12" t="s">
        <v>13848</v>
      </c>
      <c r="J1714" s="12" t="s">
        <v>11120</v>
      </c>
      <c r="K1714" s="12" t="s">
        <v>15</v>
      </c>
      <c r="L1714" s="12" t="s">
        <v>16</v>
      </c>
      <c r="M1714" s="12" t="s">
        <v>17</v>
      </c>
      <c r="N1714" s="12" t="s">
        <v>35</v>
      </c>
      <c r="O1714" s="12">
        <v>20000</v>
      </c>
    </row>
    <row r="1715" customHeight="1" spans="1:15">
      <c r="A1715" s="13">
        <v>44395</v>
      </c>
      <c r="B1715" s="15">
        <v>158023</v>
      </c>
      <c r="C1715" s="12" t="s">
        <v>13849</v>
      </c>
      <c r="D1715" s="12" t="s">
        <v>11117</v>
      </c>
      <c r="E1715" s="12">
        <v>25</v>
      </c>
      <c r="F1715" s="12" t="s">
        <v>368</v>
      </c>
      <c r="G1715" s="12" t="s">
        <v>368</v>
      </c>
      <c r="H1715" s="12" t="s">
        <v>13</v>
      </c>
      <c r="I1715" s="12" t="s">
        <v>13384</v>
      </c>
      <c r="J1715" s="12" t="s">
        <v>11518</v>
      </c>
      <c r="K1715" s="12" t="s">
        <v>175</v>
      </c>
      <c r="L1715" s="12" t="s">
        <v>26</v>
      </c>
      <c r="M1715" s="12" t="s">
        <v>726</v>
      </c>
      <c r="N1715" s="12" t="s">
        <v>35</v>
      </c>
      <c r="O1715" s="12">
        <v>1199</v>
      </c>
    </row>
    <row r="1716" customHeight="1" spans="1:16">
      <c r="A1716" s="13">
        <v>44395</v>
      </c>
      <c r="B1716" s="15">
        <v>139842</v>
      </c>
      <c r="C1716" s="12" t="s">
        <v>13850</v>
      </c>
      <c r="D1716" s="12" t="s">
        <v>11117</v>
      </c>
      <c r="E1716" s="12">
        <v>37</v>
      </c>
      <c r="F1716" s="12" t="s">
        <v>11157</v>
      </c>
      <c r="G1716" s="12" t="s">
        <v>118</v>
      </c>
      <c r="H1716" s="12" t="s">
        <v>41</v>
      </c>
      <c r="I1716" s="12" t="s">
        <v>13851</v>
      </c>
      <c r="J1716" s="12" t="s">
        <v>11221</v>
      </c>
      <c r="K1716" s="12" t="s">
        <v>15</v>
      </c>
      <c r="L1716" s="12" t="s">
        <v>16</v>
      </c>
      <c r="M1716" s="12" t="s">
        <v>17</v>
      </c>
      <c r="N1716" s="12" t="s">
        <v>236</v>
      </c>
      <c r="O1716" s="12">
        <v>0</v>
      </c>
      <c r="P1716" s="12" t="s">
        <v>13852</v>
      </c>
    </row>
    <row r="1717" customHeight="1" spans="1:15">
      <c r="A1717" s="13">
        <v>44395</v>
      </c>
      <c r="B1717" s="15">
        <v>161949</v>
      </c>
      <c r="C1717" s="12" t="s">
        <v>13853</v>
      </c>
      <c r="D1717" s="12" t="s">
        <v>11131</v>
      </c>
      <c r="E1717" s="12">
        <v>37</v>
      </c>
      <c r="F1717" s="12" t="s">
        <v>280</v>
      </c>
      <c r="G1717" s="12" t="s">
        <v>280</v>
      </c>
      <c r="H1717" s="12" t="s">
        <v>13</v>
      </c>
      <c r="I1717" s="12" t="s">
        <v>13854</v>
      </c>
      <c r="J1717" s="12" t="s">
        <v>11135</v>
      </c>
      <c r="K1717" s="12" t="s">
        <v>15</v>
      </c>
      <c r="L1717" s="12" t="s">
        <v>26</v>
      </c>
      <c r="M1717" s="12" t="s">
        <v>27</v>
      </c>
      <c r="N1717" s="12" t="s">
        <v>35</v>
      </c>
      <c r="O1717" s="12">
        <v>2130</v>
      </c>
    </row>
    <row r="1718" customHeight="1" spans="1:15">
      <c r="A1718" s="13">
        <v>44395</v>
      </c>
      <c r="B1718" s="15">
        <v>159596</v>
      </c>
      <c r="C1718" s="12" t="s">
        <v>13855</v>
      </c>
      <c r="D1718" s="12" t="s">
        <v>11131</v>
      </c>
      <c r="E1718" s="12">
        <v>38</v>
      </c>
      <c r="F1718" s="12" t="s">
        <v>109</v>
      </c>
      <c r="G1718" s="12" t="s">
        <v>109</v>
      </c>
      <c r="H1718" s="12" t="s">
        <v>13</v>
      </c>
      <c r="I1718" s="12" t="s">
        <v>13856</v>
      </c>
      <c r="J1718" s="12" t="s">
        <v>11483</v>
      </c>
      <c r="K1718" s="12" t="s">
        <v>175</v>
      </c>
      <c r="L1718" s="12" t="s">
        <v>101</v>
      </c>
      <c r="M1718" s="12" t="s">
        <v>101</v>
      </c>
      <c r="N1718" s="12" t="s">
        <v>35</v>
      </c>
      <c r="O1718" s="12">
        <v>3999</v>
      </c>
    </row>
    <row r="1719" customHeight="1" spans="1:15">
      <c r="A1719" s="13">
        <v>44395</v>
      </c>
      <c r="B1719" s="15">
        <v>93888</v>
      </c>
      <c r="C1719" s="12" t="s">
        <v>13857</v>
      </c>
      <c r="D1719" s="12" t="s">
        <v>11131</v>
      </c>
      <c r="E1719" s="12">
        <v>26</v>
      </c>
      <c r="F1719" s="12" t="s">
        <v>368</v>
      </c>
      <c r="G1719" s="12" t="s">
        <v>368</v>
      </c>
      <c r="H1719" s="12" t="s">
        <v>13</v>
      </c>
      <c r="I1719" s="12" t="s">
        <v>13858</v>
      </c>
      <c r="J1719" s="12" t="s">
        <v>13216</v>
      </c>
      <c r="K1719" s="12" t="s">
        <v>175</v>
      </c>
      <c r="L1719" s="12" t="s">
        <v>26</v>
      </c>
      <c r="M1719" s="12" t="s">
        <v>726</v>
      </c>
      <c r="N1719" s="12" t="s">
        <v>35</v>
      </c>
      <c r="O1719" s="12">
        <v>4800</v>
      </c>
    </row>
    <row r="1720" customHeight="1" spans="1:15">
      <c r="A1720" s="13">
        <v>44395</v>
      </c>
      <c r="B1720" s="15">
        <v>166019</v>
      </c>
      <c r="C1720" s="12" t="s">
        <v>13859</v>
      </c>
      <c r="D1720" s="12" t="s">
        <v>11131</v>
      </c>
      <c r="E1720" s="12">
        <v>36</v>
      </c>
      <c r="F1720" s="12" t="s">
        <v>368</v>
      </c>
      <c r="G1720" s="12" t="s">
        <v>368</v>
      </c>
      <c r="H1720" s="12" t="s">
        <v>13</v>
      </c>
      <c r="I1720" s="12" t="s">
        <v>13241</v>
      </c>
      <c r="J1720" s="12" t="s">
        <v>13669</v>
      </c>
      <c r="K1720" s="12" t="s">
        <v>175</v>
      </c>
      <c r="L1720" s="12" t="s">
        <v>26</v>
      </c>
      <c r="M1720" s="12" t="s">
        <v>726</v>
      </c>
      <c r="N1720" s="12" t="s">
        <v>35</v>
      </c>
      <c r="O1720" s="12">
        <v>1399</v>
      </c>
    </row>
    <row r="1721" customHeight="1" spans="1:15">
      <c r="A1721" s="13">
        <v>44396</v>
      </c>
      <c r="B1721" s="15">
        <v>157329</v>
      </c>
      <c r="C1721" s="12" t="s">
        <v>13860</v>
      </c>
      <c r="D1721" s="12" t="s">
        <v>11131</v>
      </c>
      <c r="E1721" s="12">
        <v>22</v>
      </c>
      <c r="F1721" s="12" t="s">
        <v>11178</v>
      </c>
      <c r="G1721" s="12" t="s">
        <v>104</v>
      </c>
      <c r="H1721" s="12" t="s">
        <v>13</v>
      </c>
      <c r="I1721" s="12" t="s">
        <v>13861</v>
      </c>
      <c r="J1721" s="12" t="s">
        <v>11135</v>
      </c>
      <c r="K1721" s="12" t="s">
        <v>15</v>
      </c>
      <c r="L1721" s="12" t="s">
        <v>101</v>
      </c>
      <c r="M1721" s="12" t="s">
        <v>101</v>
      </c>
      <c r="N1721" s="12" t="s">
        <v>35</v>
      </c>
      <c r="O1721" s="12">
        <v>995</v>
      </c>
    </row>
    <row r="1722" customHeight="1" spans="1:16">
      <c r="A1722" s="13">
        <v>44396</v>
      </c>
      <c r="B1722" s="15">
        <v>166212</v>
      </c>
      <c r="C1722" s="12" t="s">
        <v>13862</v>
      </c>
      <c r="D1722" s="12" t="s">
        <v>11117</v>
      </c>
      <c r="E1722" s="12">
        <v>35</v>
      </c>
      <c r="F1722" s="12" t="s">
        <v>11245</v>
      </c>
      <c r="G1722" s="12" t="s">
        <v>268</v>
      </c>
      <c r="H1722" s="12" t="s">
        <v>238</v>
      </c>
      <c r="I1722" s="12" t="s">
        <v>13863</v>
      </c>
      <c r="J1722" s="12" t="s">
        <v>11483</v>
      </c>
      <c r="K1722" s="12" t="s">
        <v>175</v>
      </c>
      <c r="L1722" s="12" t="s">
        <v>101</v>
      </c>
      <c r="M1722" s="12" t="s">
        <v>101</v>
      </c>
      <c r="N1722" s="12" t="s">
        <v>236</v>
      </c>
      <c r="O1722" s="12">
        <v>0</v>
      </c>
      <c r="P1722" s="12" t="s">
        <v>13864</v>
      </c>
    </row>
    <row r="1723" customHeight="1" spans="1:16">
      <c r="A1723" s="13">
        <v>44396</v>
      </c>
      <c r="B1723" s="15">
        <v>159784</v>
      </c>
      <c r="C1723" s="12" t="s">
        <v>11141</v>
      </c>
      <c r="D1723" s="12" t="s">
        <v>11117</v>
      </c>
      <c r="E1723" s="12">
        <v>36</v>
      </c>
      <c r="F1723" s="12" t="s">
        <v>11157</v>
      </c>
      <c r="G1723" s="12" t="s">
        <v>118</v>
      </c>
      <c r="H1723" s="12" t="s">
        <v>41</v>
      </c>
      <c r="I1723" s="12" t="s">
        <v>12116</v>
      </c>
      <c r="J1723" s="12" t="s">
        <v>11483</v>
      </c>
      <c r="K1723" s="12" t="s">
        <v>175</v>
      </c>
      <c r="L1723" s="12" t="s">
        <v>26</v>
      </c>
      <c r="M1723" s="12" t="s">
        <v>726</v>
      </c>
      <c r="N1723" s="12" t="s">
        <v>35</v>
      </c>
      <c r="O1723" s="12">
        <v>1000</v>
      </c>
      <c r="P1723" s="12" t="s">
        <v>13865</v>
      </c>
    </row>
    <row r="1724" customHeight="1" spans="1:15">
      <c r="A1724" s="13">
        <v>44396</v>
      </c>
      <c r="B1724" s="15">
        <v>149864</v>
      </c>
      <c r="C1724" s="12" t="s">
        <v>13648</v>
      </c>
      <c r="D1724" s="12" t="s">
        <v>11131</v>
      </c>
      <c r="E1724" s="12">
        <v>30</v>
      </c>
      <c r="F1724" s="12" t="s">
        <v>132</v>
      </c>
      <c r="G1724" s="12" t="s">
        <v>132</v>
      </c>
      <c r="H1724" s="12" t="s">
        <v>13</v>
      </c>
      <c r="I1724" s="12" t="s">
        <v>13866</v>
      </c>
      <c r="J1724" s="12" t="s">
        <v>13669</v>
      </c>
      <c r="K1724" s="12" t="s">
        <v>175</v>
      </c>
      <c r="L1724" s="12" t="s">
        <v>101</v>
      </c>
      <c r="M1724" s="12" t="s">
        <v>101</v>
      </c>
      <c r="N1724" s="12" t="s">
        <v>35</v>
      </c>
      <c r="O1724" s="12">
        <v>7679</v>
      </c>
    </row>
    <row r="1725" customHeight="1" spans="1:15">
      <c r="A1725" s="13">
        <v>44396</v>
      </c>
      <c r="B1725" s="15">
        <v>152150</v>
      </c>
      <c r="C1725" s="12" t="s">
        <v>13867</v>
      </c>
      <c r="D1725" s="12" t="s">
        <v>11117</v>
      </c>
      <c r="E1725" s="12">
        <v>41</v>
      </c>
      <c r="F1725" s="12" t="s">
        <v>1180</v>
      </c>
      <c r="G1725" s="12" t="s">
        <v>11739</v>
      </c>
      <c r="H1725" s="12" t="s">
        <v>13</v>
      </c>
      <c r="I1725" s="12" t="s">
        <v>11791</v>
      </c>
      <c r="J1725" s="12" t="s">
        <v>11120</v>
      </c>
      <c r="K1725" s="12" t="s">
        <v>15</v>
      </c>
      <c r="L1725" s="12" t="s">
        <v>101</v>
      </c>
      <c r="M1725" s="12" t="s">
        <v>101</v>
      </c>
      <c r="N1725" s="12" t="s">
        <v>35</v>
      </c>
      <c r="O1725" s="12">
        <v>6600</v>
      </c>
    </row>
    <row r="1726" customHeight="1" spans="1:15">
      <c r="A1726" s="13">
        <v>44396</v>
      </c>
      <c r="B1726" s="15">
        <v>163213</v>
      </c>
      <c r="C1726" s="12" t="s">
        <v>13868</v>
      </c>
      <c r="D1726" s="12" t="s">
        <v>11117</v>
      </c>
      <c r="E1726" s="12">
        <v>22</v>
      </c>
      <c r="F1726" s="12" t="s">
        <v>2310</v>
      </c>
      <c r="G1726" s="12" t="s">
        <v>2310</v>
      </c>
      <c r="H1726" s="12" t="s">
        <v>13</v>
      </c>
      <c r="I1726" s="12" t="s">
        <v>13869</v>
      </c>
      <c r="J1726" s="12" t="s">
        <v>11120</v>
      </c>
      <c r="K1726" s="12" t="s">
        <v>15</v>
      </c>
      <c r="L1726" s="12" t="s">
        <v>16</v>
      </c>
      <c r="M1726" s="12" t="s">
        <v>17</v>
      </c>
      <c r="N1726" s="12" t="s">
        <v>35</v>
      </c>
      <c r="O1726" s="12">
        <v>6280</v>
      </c>
    </row>
    <row r="1727" customHeight="1" spans="1:15">
      <c r="A1727" s="13">
        <v>44396</v>
      </c>
      <c r="B1727" s="15">
        <v>142443</v>
      </c>
      <c r="C1727" s="12" t="s">
        <v>13870</v>
      </c>
      <c r="D1727" s="12" t="s">
        <v>11117</v>
      </c>
      <c r="E1727" s="12">
        <v>34</v>
      </c>
      <c r="F1727" s="12" t="s">
        <v>132</v>
      </c>
      <c r="G1727" s="12" t="s">
        <v>132</v>
      </c>
      <c r="H1727" s="12" t="s">
        <v>13</v>
      </c>
      <c r="I1727" s="12" t="s">
        <v>13871</v>
      </c>
      <c r="J1727" s="12" t="s">
        <v>11135</v>
      </c>
      <c r="K1727" s="12" t="s">
        <v>15</v>
      </c>
      <c r="L1727" s="12" t="s">
        <v>101</v>
      </c>
      <c r="M1727" s="12" t="s">
        <v>101</v>
      </c>
      <c r="N1727" s="12" t="s">
        <v>35</v>
      </c>
      <c r="O1727" s="12">
        <v>680</v>
      </c>
    </row>
    <row r="1728" customHeight="1" spans="1:15">
      <c r="A1728" s="13">
        <v>44396</v>
      </c>
      <c r="B1728" s="15">
        <v>160360</v>
      </c>
      <c r="C1728" s="12" t="s">
        <v>13872</v>
      </c>
      <c r="D1728" s="12" t="s">
        <v>11117</v>
      </c>
      <c r="E1728" s="12">
        <v>38</v>
      </c>
      <c r="F1728" s="12" t="s">
        <v>1955</v>
      </c>
      <c r="G1728" s="12" t="s">
        <v>1955</v>
      </c>
      <c r="H1728" s="12" t="s">
        <v>13</v>
      </c>
      <c r="I1728" s="12" t="s">
        <v>13873</v>
      </c>
      <c r="J1728" s="12" t="s">
        <v>11221</v>
      </c>
      <c r="K1728" s="12" t="s">
        <v>15</v>
      </c>
      <c r="L1728" s="12" t="s">
        <v>26</v>
      </c>
      <c r="M1728" s="12" t="s">
        <v>27</v>
      </c>
      <c r="N1728" s="12" t="s">
        <v>35</v>
      </c>
      <c r="O1728" s="12">
        <v>11340</v>
      </c>
    </row>
    <row r="1729" customHeight="1" spans="1:16">
      <c r="A1729" s="13">
        <v>44396</v>
      </c>
      <c r="B1729" s="15">
        <v>153994</v>
      </c>
      <c r="C1729" s="12" t="s">
        <v>13874</v>
      </c>
      <c r="D1729" s="12" t="s">
        <v>11117</v>
      </c>
      <c r="E1729" s="12">
        <v>18</v>
      </c>
      <c r="F1729" s="12" t="s">
        <v>11118</v>
      </c>
      <c r="G1729" s="12" t="s">
        <v>66</v>
      </c>
      <c r="H1729" s="12" t="s">
        <v>41</v>
      </c>
      <c r="I1729" s="12" t="s">
        <v>12322</v>
      </c>
      <c r="J1729" s="12" t="s">
        <v>11221</v>
      </c>
      <c r="K1729" s="12" t="s">
        <v>15</v>
      </c>
      <c r="L1729" s="12" t="s">
        <v>101</v>
      </c>
      <c r="M1729" s="12" t="s">
        <v>101</v>
      </c>
      <c r="N1729" s="12" t="s">
        <v>35</v>
      </c>
      <c r="O1729" s="12">
        <v>5000</v>
      </c>
      <c r="P1729" s="12" t="s">
        <v>13875</v>
      </c>
    </row>
    <row r="1730" customHeight="1" spans="1:15">
      <c r="A1730" s="13">
        <v>44397</v>
      </c>
      <c r="B1730" s="15">
        <v>152263</v>
      </c>
      <c r="C1730" s="12" t="s">
        <v>13876</v>
      </c>
      <c r="D1730" s="12" t="s">
        <v>11117</v>
      </c>
      <c r="E1730" s="12">
        <v>38</v>
      </c>
      <c r="F1730" s="12" t="s">
        <v>11245</v>
      </c>
      <c r="G1730" s="12" t="s">
        <v>3538</v>
      </c>
      <c r="H1730" s="12" t="s">
        <v>13</v>
      </c>
      <c r="I1730" s="12" t="s">
        <v>13877</v>
      </c>
      <c r="J1730" s="12" t="s">
        <v>11120</v>
      </c>
      <c r="K1730" s="12" t="s">
        <v>15</v>
      </c>
      <c r="L1730" s="12" t="s">
        <v>26</v>
      </c>
      <c r="M1730" s="12" t="s">
        <v>27</v>
      </c>
      <c r="N1730" s="12" t="s">
        <v>35</v>
      </c>
      <c r="O1730" s="12">
        <v>15680</v>
      </c>
    </row>
    <row r="1731" customHeight="1" spans="1:15">
      <c r="A1731" s="13">
        <v>44397</v>
      </c>
      <c r="B1731" s="15">
        <v>165654</v>
      </c>
      <c r="C1731" s="12" t="s">
        <v>562</v>
      </c>
      <c r="D1731" s="12" t="s">
        <v>11117</v>
      </c>
      <c r="E1731" s="12">
        <v>20</v>
      </c>
      <c r="F1731" s="12" t="s">
        <v>1180</v>
      </c>
      <c r="G1731" s="12" t="s">
        <v>11739</v>
      </c>
      <c r="H1731" s="12" t="s">
        <v>13</v>
      </c>
      <c r="I1731" s="12" t="s">
        <v>13694</v>
      </c>
      <c r="J1731" s="12" t="s">
        <v>13216</v>
      </c>
      <c r="K1731" s="12" t="s">
        <v>175</v>
      </c>
      <c r="L1731" s="12" t="s">
        <v>26</v>
      </c>
      <c r="M1731" s="12" t="s">
        <v>726</v>
      </c>
      <c r="N1731" s="12" t="s">
        <v>35</v>
      </c>
      <c r="O1731" s="12">
        <v>8999</v>
      </c>
    </row>
    <row r="1732" customHeight="1" spans="1:15">
      <c r="A1732" s="13">
        <v>44397</v>
      </c>
      <c r="B1732" s="15">
        <v>147036</v>
      </c>
      <c r="C1732" s="12" t="s">
        <v>13878</v>
      </c>
      <c r="D1732" s="12" t="s">
        <v>11117</v>
      </c>
      <c r="E1732" s="12">
        <v>33</v>
      </c>
      <c r="F1732" s="12" t="s">
        <v>928</v>
      </c>
      <c r="G1732" s="12" t="s">
        <v>928</v>
      </c>
      <c r="H1732" s="12" t="s">
        <v>238</v>
      </c>
      <c r="I1732" s="12" t="s">
        <v>13879</v>
      </c>
      <c r="J1732" s="12" t="s">
        <v>13216</v>
      </c>
      <c r="K1732" s="12" t="s">
        <v>175</v>
      </c>
      <c r="L1732" s="12" t="s">
        <v>26</v>
      </c>
      <c r="M1732" s="12" t="s">
        <v>726</v>
      </c>
      <c r="N1732" s="12" t="s">
        <v>35</v>
      </c>
      <c r="O1732" s="12">
        <v>6260</v>
      </c>
    </row>
    <row r="1733" customHeight="1" spans="1:15">
      <c r="A1733" s="13">
        <v>44397</v>
      </c>
      <c r="B1733" s="15">
        <v>160031</v>
      </c>
      <c r="C1733" s="12" t="s">
        <v>13880</v>
      </c>
      <c r="D1733" s="12" t="s">
        <v>11117</v>
      </c>
      <c r="E1733" s="12">
        <v>41</v>
      </c>
      <c r="F1733" s="12" t="s">
        <v>928</v>
      </c>
      <c r="G1733" s="12" t="s">
        <v>928</v>
      </c>
      <c r="H1733" s="12" t="s">
        <v>238</v>
      </c>
      <c r="I1733" s="12" t="s">
        <v>13881</v>
      </c>
      <c r="J1733" s="12" t="s">
        <v>13216</v>
      </c>
      <c r="K1733" s="12" t="s">
        <v>175</v>
      </c>
      <c r="L1733" s="12" t="s">
        <v>26</v>
      </c>
      <c r="M1733" s="12" t="s">
        <v>726</v>
      </c>
      <c r="N1733" s="12" t="s">
        <v>35</v>
      </c>
      <c r="O1733" s="12">
        <v>8626</v>
      </c>
    </row>
    <row r="1734" customHeight="1" spans="1:15">
      <c r="A1734" s="13">
        <v>44397</v>
      </c>
      <c r="B1734" s="15">
        <v>154225</v>
      </c>
      <c r="C1734" s="12" t="s">
        <v>13882</v>
      </c>
      <c r="D1734" s="12" t="s">
        <v>11117</v>
      </c>
      <c r="E1734" s="12">
        <v>20</v>
      </c>
      <c r="F1734" s="12" t="s">
        <v>280</v>
      </c>
      <c r="G1734" s="12" t="s">
        <v>280</v>
      </c>
      <c r="H1734" s="12" t="s">
        <v>13</v>
      </c>
      <c r="I1734" s="12" t="s">
        <v>13883</v>
      </c>
      <c r="J1734" s="12" t="s">
        <v>11221</v>
      </c>
      <c r="K1734" s="12" t="s">
        <v>15</v>
      </c>
      <c r="L1734" s="12" t="s">
        <v>26</v>
      </c>
      <c r="M1734" s="12" t="s">
        <v>27</v>
      </c>
      <c r="N1734" s="12" t="s">
        <v>35</v>
      </c>
      <c r="O1734" s="12">
        <v>2360</v>
      </c>
    </row>
    <row r="1735" customHeight="1" spans="1:15">
      <c r="A1735" s="13">
        <v>44397</v>
      </c>
      <c r="B1735" s="15">
        <v>148525</v>
      </c>
      <c r="C1735" s="12" t="s">
        <v>13884</v>
      </c>
      <c r="D1735" s="12" t="s">
        <v>11117</v>
      </c>
      <c r="E1735" s="12">
        <v>19</v>
      </c>
      <c r="F1735" s="12" t="s">
        <v>11178</v>
      </c>
      <c r="G1735" s="12" t="s">
        <v>622</v>
      </c>
      <c r="H1735" s="12" t="s">
        <v>13</v>
      </c>
      <c r="I1735" s="12" t="s">
        <v>12508</v>
      </c>
      <c r="J1735" s="12" t="s">
        <v>11518</v>
      </c>
      <c r="K1735" s="12" t="s">
        <v>175</v>
      </c>
      <c r="L1735" s="12" t="s">
        <v>26</v>
      </c>
      <c r="M1735" s="12" t="s">
        <v>726</v>
      </c>
      <c r="N1735" s="12" t="s">
        <v>35</v>
      </c>
      <c r="O1735" s="12">
        <v>880</v>
      </c>
    </row>
    <row r="1736" customHeight="1" spans="1:15">
      <c r="A1736" s="13">
        <v>44398</v>
      </c>
      <c r="B1736" s="15">
        <v>166707</v>
      </c>
      <c r="C1736" s="12" t="s">
        <v>13885</v>
      </c>
      <c r="D1736" s="12" t="s">
        <v>11131</v>
      </c>
      <c r="E1736" s="12">
        <v>37</v>
      </c>
      <c r="F1736" s="12" t="s">
        <v>109</v>
      </c>
      <c r="G1736" s="12" t="s">
        <v>109</v>
      </c>
      <c r="H1736" s="12" t="s">
        <v>13</v>
      </c>
      <c r="I1736" s="12" t="s">
        <v>11988</v>
      </c>
      <c r="J1736" s="12" t="s">
        <v>11221</v>
      </c>
      <c r="K1736" s="12" t="s">
        <v>15</v>
      </c>
      <c r="L1736" s="12" t="s">
        <v>101</v>
      </c>
      <c r="M1736" s="12" t="s">
        <v>101</v>
      </c>
      <c r="N1736" s="12" t="s">
        <v>35</v>
      </c>
      <c r="O1736" s="12">
        <v>6999</v>
      </c>
    </row>
    <row r="1737" customHeight="1" spans="1:15">
      <c r="A1737" s="13">
        <v>44398</v>
      </c>
      <c r="B1737" s="15">
        <v>153008</v>
      </c>
      <c r="C1737" s="12" t="s">
        <v>11136</v>
      </c>
      <c r="D1737" s="12" t="s">
        <v>11117</v>
      </c>
      <c r="E1737" s="12">
        <v>34</v>
      </c>
      <c r="F1737" s="12" t="s">
        <v>4722</v>
      </c>
      <c r="G1737" s="12" t="s">
        <v>4722</v>
      </c>
      <c r="H1737" s="12" t="s">
        <v>13</v>
      </c>
      <c r="I1737" s="12" t="s">
        <v>13886</v>
      </c>
      <c r="J1737" s="12" t="s">
        <v>11221</v>
      </c>
      <c r="K1737" s="12" t="s">
        <v>15</v>
      </c>
      <c r="L1737" s="12" t="s">
        <v>16</v>
      </c>
      <c r="M1737" s="12" t="s">
        <v>17</v>
      </c>
      <c r="N1737" s="12" t="s">
        <v>35</v>
      </c>
      <c r="O1737" s="12">
        <v>10600</v>
      </c>
    </row>
    <row r="1738" customHeight="1" spans="1:15">
      <c r="A1738" s="13">
        <v>44398</v>
      </c>
      <c r="B1738" s="15">
        <v>152425</v>
      </c>
      <c r="C1738" s="12" t="s">
        <v>13887</v>
      </c>
      <c r="D1738" s="12" t="s">
        <v>11117</v>
      </c>
      <c r="E1738" s="12">
        <v>20</v>
      </c>
      <c r="F1738" s="12" t="s">
        <v>109</v>
      </c>
      <c r="G1738" s="12" t="s">
        <v>109</v>
      </c>
      <c r="H1738" s="12" t="s">
        <v>13</v>
      </c>
      <c r="I1738" s="12" t="s">
        <v>12208</v>
      </c>
      <c r="J1738" s="12" t="s">
        <v>11221</v>
      </c>
      <c r="K1738" s="12" t="s">
        <v>15</v>
      </c>
      <c r="L1738" s="12" t="s">
        <v>101</v>
      </c>
      <c r="M1738" s="12" t="s">
        <v>101</v>
      </c>
      <c r="N1738" s="12" t="s">
        <v>35</v>
      </c>
      <c r="O1738" s="12">
        <v>30000</v>
      </c>
    </row>
    <row r="1739" customHeight="1" spans="1:15">
      <c r="A1739" s="13">
        <v>44398</v>
      </c>
      <c r="B1739" s="15">
        <v>150646</v>
      </c>
      <c r="C1739" s="12" t="s">
        <v>13888</v>
      </c>
      <c r="D1739" s="12" t="s">
        <v>11131</v>
      </c>
      <c r="E1739" s="12">
        <v>40</v>
      </c>
      <c r="F1739" s="12" t="s">
        <v>2310</v>
      </c>
      <c r="G1739" s="12" t="s">
        <v>2310</v>
      </c>
      <c r="H1739" s="12" t="s">
        <v>13</v>
      </c>
      <c r="I1739" s="12" t="s">
        <v>13889</v>
      </c>
      <c r="J1739" s="12" t="s">
        <v>11518</v>
      </c>
      <c r="K1739" s="12" t="s">
        <v>175</v>
      </c>
      <c r="L1739" s="12" t="s">
        <v>26</v>
      </c>
      <c r="M1739" s="12" t="s">
        <v>726</v>
      </c>
      <c r="N1739" s="12" t="s">
        <v>35</v>
      </c>
      <c r="O1739" s="12">
        <v>3999</v>
      </c>
    </row>
    <row r="1740" customHeight="1" spans="1:15">
      <c r="A1740" s="13">
        <v>44398</v>
      </c>
      <c r="B1740" s="15">
        <v>151491</v>
      </c>
      <c r="C1740" s="12" t="s">
        <v>13890</v>
      </c>
      <c r="D1740" s="12" t="s">
        <v>11117</v>
      </c>
      <c r="E1740" s="12">
        <v>34</v>
      </c>
      <c r="F1740" s="12" t="s">
        <v>1955</v>
      </c>
      <c r="G1740" s="12" t="s">
        <v>1955</v>
      </c>
      <c r="H1740" s="12" t="s">
        <v>13</v>
      </c>
      <c r="I1740" s="12" t="s">
        <v>13891</v>
      </c>
      <c r="J1740" s="12" t="s">
        <v>13669</v>
      </c>
      <c r="K1740" s="12" t="s">
        <v>175</v>
      </c>
      <c r="L1740" s="12" t="s">
        <v>26</v>
      </c>
      <c r="M1740" s="12" t="s">
        <v>726</v>
      </c>
      <c r="N1740" s="12" t="s">
        <v>35</v>
      </c>
      <c r="O1740" s="12">
        <v>4332</v>
      </c>
    </row>
    <row r="1741" customHeight="1" spans="1:15">
      <c r="A1741" s="13">
        <v>44399</v>
      </c>
      <c r="B1741" s="15">
        <v>161352</v>
      </c>
      <c r="C1741" s="12" t="s">
        <v>13892</v>
      </c>
      <c r="D1741" s="12" t="s">
        <v>11117</v>
      </c>
      <c r="E1741" s="12">
        <v>40</v>
      </c>
      <c r="F1741" s="12" t="s">
        <v>280</v>
      </c>
      <c r="G1741" s="12" t="s">
        <v>280</v>
      </c>
      <c r="H1741" s="12" t="s">
        <v>13</v>
      </c>
      <c r="I1741" s="12" t="s">
        <v>13893</v>
      </c>
      <c r="J1741" s="12" t="s">
        <v>11135</v>
      </c>
      <c r="K1741" s="12" t="s">
        <v>15</v>
      </c>
      <c r="L1741" s="12" t="s">
        <v>101</v>
      </c>
      <c r="M1741" s="12" t="s">
        <v>101</v>
      </c>
      <c r="N1741" s="12" t="s">
        <v>35</v>
      </c>
      <c r="O1741" s="12">
        <v>10000</v>
      </c>
    </row>
    <row r="1742" customHeight="1" spans="1:15">
      <c r="A1742" s="13">
        <v>44399</v>
      </c>
      <c r="B1742" s="15">
        <v>152116</v>
      </c>
      <c r="C1742" s="12" t="s">
        <v>13894</v>
      </c>
      <c r="D1742" s="12" t="s">
        <v>11117</v>
      </c>
      <c r="E1742" s="12">
        <v>33</v>
      </c>
      <c r="F1742" s="12" t="s">
        <v>4722</v>
      </c>
      <c r="G1742" s="12" t="s">
        <v>4722</v>
      </c>
      <c r="H1742" s="12" t="s">
        <v>13</v>
      </c>
      <c r="I1742" s="12" t="s">
        <v>13895</v>
      </c>
      <c r="J1742" s="12" t="s">
        <v>11135</v>
      </c>
      <c r="K1742" s="12" t="s">
        <v>15</v>
      </c>
      <c r="L1742" s="12" t="s">
        <v>26</v>
      </c>
      <c r="M1742" s="12" t="s">
        <v>27</v>
      </c>
      <c r="N1742" s="12" t="s">
        <v>35</v>
      </c>
      <c r="O1742" s="12">
        <v>23800</v>
      </c>
    </row>
    <row r="1743" customHeight="1" spans="1:16">
      <c r="A1743" s="13">
        <v>44399</v>
      </c>
      <c r="B1743" s="15">
        <v>159560</v>
      </c>
      <c r="C1743" s="12" t="s">
        <v>13896</v>
      </c>
      <c r="D1743" s="12" t="s">
        <v>11131</v>
      </c>
      <c r="E1743" s="12">
        <v>29</v>
      </c>
      <c r="F1743" s="12" t="s">
        <v>4722</v>
      </c>
      <c r="G1743" s="12" t="s">
        <v>4722</v>
      </c>
      <c r="H1743" s="12" t="s">
        <v>13</v>
      </c>
      <c r="I1743" s="12" t="s">
        <v>4722</v>
      </c>
      <c r="J1743" s="12" t="s">
        <v>11135</v>
      </c>
      <c r="K1743" s="12" t="s">
        <v>15</v>
      </c>
      <c r="L1743" s="12" t="s">
        <v>26</v>
      </c>
      <c r="M1743" s="12" t="s">
        <v>27</v>
      </c>
      <c r="N1743" s="12" t="s">
        <v>236</v>
      </c>
      <c r="O1743" s="12">
        <v>0</v>
      </c>
      <c r="P1743" s="12" t="s">
        <v>13897</v>
      </c>
    </row>
    <row r="1744" customHeight="1" spans="1:16">
      <c r="A1744" s="13">
        <v>44399</v>
      </c>
      <c r="B1744" s="15">
        <v>157895</v>
      </c>
      <c r="C1744" s="12" t="s">
        <v>13898</v>
      </c>
      <c r="D1744" s="12" t="s">
        <v>11117</v>
      </c>
      <c r="E1744" s="12">
        <v>36</v>
      </c>
      <c r="F1744" s="12" t="s">
        <v>1180</v>
      </c>
      <c r="G1744" s="12" t="s">
        <v>11894</v>
      </c>
      <c r="H1744" s="12" t="s">
        <v>13</v>
      </c>
      <c r="I1744" s="12" t="s">
        <v>11499</v>
      </c>
      <c r="J1744" s="12" t="s">
        <v>11135</v>
      </c>
      <c r="K1744" s="12" t="s">
        <v>15</v>
      </c>
      <c r="L1744" s="12" t="s">
        <v>101</v>
      </c>
      <c r="M1744" s="12" t="s">
        <v>101</v>
      </c>
      <c r="N1744" s="12" t="s">
        <v>236</v>
      </c>
      <c r="O1744" s="12">
        <v>0</v>
      </c>
      <c r="P1744" s="12" t="s">
        <v>13899</v>
      </c>
    </row>
    <row r="1745" customHeight="1" spans="1:16">
      <c r="A1745" s="13">
        <v>44399</v>
      </c>
      <c r="B1745" s="15">
        <v>149822</v>
      </c>
      <c r="C1745" s="12" t="s">
        <v>11136</v>
      </c>
      <c r="D1745" s="12" t="s">
        <v>11131</v>
      </c>
      <c r="E1745" s="12">
        <v>21</v>
      </c>
      <c r="F1745" s="12" t="s">
        <v>2310</v>
      </c>
      <c r="G1745" s="12" t="s">
        <v>2310</v>
      </c>
      <c r="H1745" s="12" t="s">
        <v>13</v>
      </c>
      <c r="I1745" s="12" t="s">
        <v>2310</v>
      </c>
      <c r="J1745" s="12" t="s">
        <v>11221</v>
      </c>
      <c r="K1745" s="12" t="s">
        <v>15</v>
      </c>
      <c r="L1745" s="12" t="s">
        <v>26</v>
      </c>
      <c r="M1745" s="12" t="s">
        <v>27</v>
      </c>
      <c r="N1745" s="12" t="s">
        <v>236</v>
      </c>
      <c r="O1745" s="12">
        <v>0</v>
      </c>
      <c r="P1745" s="12" t="s">
        <v>13900</v>
      </c>
    </row>
    <row r="1746" customHeight="1" spans="1:15">
      <c r="A1746" s="13">
        <v>44399</v>
      </c>
      <c r="B1746" s="15">
        <v>143654</v>
      </c>
      <c r="C1746" s="12" t="s">
        <v>562</v>
      </c>
      <c r="D1746" s="12" t="s">
        <v>11117</v>
      </c>
      <c r="E1746" s="12">
        <v>41</v>
      </c>
      <c r="F1746" s="12" t="s">
        <v>4722</v>
      </c>
      <c r="G1746" s="12" t="s">
        <v>4722</v>
      </c>
      <c r="H1746" s="12" t="s">
        <v>13</v>
      </c>
      <c r="I1746" s="12" t="s">
        <v>13901</v>
      </c>
      <c r="J1746" s="12" t="s">
        <v>11120</v>
      </c>
      <c r="K1746" s="12" t="s">
        <v>15</v>
      </c>
      <c r="L1746" s="12" t="s">
        <v>101</v>
      </c>
      <c r="M1746" s="12" t="s">
        <v>101</v>
      </c>
      <c r="N1746" s="12" t="s">
        <v>35</v>
      </c>
      <c r="O1746" s="12">
        <v>6800</v>
      </c>
    </row>
    <row r="1747" customHeight="1" spans="1:15">
      <c r="A1747" s="13">
        <v>44399</v>
      </c>
      <c r="B1747" s="15">
        <v>147554</v>
      </c>
      <c r="C1747" s="12" t="s">
        <v>13902</v>
      </c>
      <c r="D1747" s="12" t="s">
        <v>11117</v>
      </c>
      <c r="E1747" s="12">
        <v>20</v>
      </c>
      <c r="F1747" s="12" t="s">
        <v>11139</v>
      </c>
      <c r="G1747" s="12" t="s">
        <v>6051</v>
      </c>
      <c r="H1747" s="12" t="s">
        <v>238</v>
      </c>
      <c r="I1747" s="12" t="s">
        <v>13903</v>
      </c>
      <c r="J1747" s="12" t="s">
        <v>13216</v>
      </c>
      <c r="K1747" s="12" t="s">
        <v>175</v>
      </c>
      <c r="L1747" s="12" t="s">
        <v>26</v>
      </c>
      <c r="M1747" s="12" t="s">
        <v>726</v>
      </c>
      <c r="N1747" s="12" t="s">
        <v>35</v>
      </c>
      <c r="O1747" s="12">
        <v>3400</v>
      </c>
    </row>
    <row r="1748" customHeight="1" spans="1:15">
      <c r="A1748" s="13">
        <v>44399</v>
      </c>
      <c r="B1748" s="15">
        <v>172965</v>
      </c>
      <c r="C1748" s="12" t="s">
        <v>3305</v>
      </c>
      <c r="D1748" s="12" t="s">
        <v>11117</v>
      </c>
      <c r="E1748" s="12">
        <v>31</v>
      </c>
      <c r="F1748" s="12" t="s">
        <v>4722</v>
      </c>
      <c r="G1748" s="12" t="s">
        <v>4722</v>
      </c>
      <c r="H1748" s="12" t="s">
        <v>13</v>
      </c>
      <c r="I1748" s="12" t="s">
        <v>13904</v>
      </c>
      <c r="J1748" s="12" t="s">
        <v>13216</v>
      </c>
      <c r="K1748" s="12" t="s">
        <v>175</v>
      </c>
      <c r="L1748" s="12" t="s">
        <v>16</v>
      </c>
      <c r="M1748" s="12" t="s">
        <v>723</v>
      </c>
      <c r="N1748" s="12" t="s">
        <v>35</v>
      </c>
      <c r="O1748" s="12">
        <v>3280</v>
      </c>
    </row>
    <row r="1749" customHeight="1" spans="1:15">
      <c r="A1749" s="13">
        <v>44399</v>
      </c>
      <c r="B1749" s="15">
        <v>148086</v>
      </c>
      <c r="C1749" s="12" t="s">
        <v>13905</v>
      </c>
      <c r="D1749" s="12" t="s">
        <v>11117</v>
      </c>
      <c r="E1749" s="12">
        <v>30</v>
      </c>
      <c r="F1749" s="12" t="s">
        <v>1180</v>
      </c>
      <c r="G1749" s="12" t="s">
        <v>11739</v>
      </c>
      <c r="H1749" s="12" t="s">
        <v>13</v>
      </c>
      <c r="I1749" s="12" t="s">
        <v>13906</v>
      </c>
      <c r="J1749" s="12" t="s">
        <v>11120</v>
      </c>
      <c r="K1749" s="12" t="s">
        <v>15</v>
      </c>
      <c r="L1749" s="12" t="s">
        <v>101</v>
      </c>
      <c r="M1749" s="12" t="s">
        <v>101</v>
      </c>
      <c r="N1749" s="12" t="s">
        <v>35</v>
      </c>
      <c r="O1749" s="12">
        <v>3999</v>
      </c>
    </row>
    <row r="1750" customHeight="1" spans="1:15">
      <c r="A1750" s="13">
        <v>44400</v>
      </c>
      <c r="B1750" s="15">
        <v>157630</v>
      </c>
      <c r="C1750" s="12" t="s">
        <v>13907</v>
      </c>
      <c r="D1750" s="12" t="s">
        <v>11117</v>
      </c>
      <c r="E1750" s="12">
        <v>34</v>
      </c>
      <c r="F1750" s="12" t="s">
        <v>2310</v>
      </c>
      <c r="G1750" s="12" t="s">
        <v>2310</v>
      </c>
      <c r="H1750" s="12" t="s">
        <v>13</v>
      </c>
      <c r="I1750" s="12" t="s">
        <v>13683</v>
      </c>
      <c r="J1750" s="12" t="s">
        <v>11483</v>
      </c>
      <c r="K1750" s="12" t="s">
        <v>175</v>
      </c>
      <c r="L1750" s="12" t="s">
        <v>26</v>
      </c>
      <c r="M1750" s="12" t="s">
        <v>726</v>
      </c>
      <c r="N1750" s="12" t="s">
        <v>35</v>
      </c>
      <c r="O1750" s="12">
        <v>19999</v>
      </c>
    </row>
    <row r="1751" customHeight="1" spans="1:15">
      <c r="A1751" s="13">
        <v>44400</v>
      </c>
      <c r="B1751" s="15">
        <v>159038</v>
      </c>
      <c r="C1751" s="12" t="s">
        <v>13126</v>
      </c>
      <c r="D1751" s="12" t="s">
        <v>11117</v>
      </c>
      <c r="E1751" s="12">
        <v>27</v>
      </c>
      <c r="F1751" s="12" t="s">
        <v>132</v>
      </c>
      <c r="G1751" s="12" t="s">
        <v>132</v>
      </c>
      <c r="H1751" s="12" t="s">
        <v>13</v>
      </c>
      <c r="I1751" s="12" t="s">
        <v>13908</v>
      </c>
      <c r="J1751" s="12" t="s">
        <v>13669</v>
      </c>
      <c r="K1751" s="12" t="s">
        <v>175</v>
      </c>
      <c r="L1751" s="12" t="s">
        <v>101</v>
      </c>
      <c r="M1751" s="12" t="s">
        <v>101</v>
      </c>
      <c r="N1751" s="12" t="s">
        <v>35</v>
      </c>
      <c r="O1751" s="12">
        <v>8685</v>
      </c>
    </row>
    <row r="1752" customHeight="1" spans="1:15">
      <c r="A1752" s="13">
        <v>44400</v>
      </c>
      <c r="B1752" s="15">
        <v>141924</v>
      </c>
      <c r="C1752" s="12" t="s">
        <v>13909</v>
      </c>
      <c r="D1752" s="12" t="s">
        <v>11117</v>
      </c>
      <c r="E1752" s="12">
        <v>36</v>
      </c>
      <c r="F1752" s="12" t="s">
        <v>109</v>
      </c>
      <c r="G1752" s="12" t="s">
        <v>109</v>
      </c>
      <c r="H1752" s="12" t="s">
        <v>13</v>
      </c>
      <c r="I1752" s="12" t="s">
        <v>11203</v>
      </c>
      <c r="J1752" s="12" t="s">
        <v>11141</v>
      </c>
      <c r="K1752" s="12" t="s">
        <v>175</v>
      </c>
      <c r="L1752" s="12" t="s">
        <v>26</v>
      </c>
      <c r="M1752" s="12" t="s">
        <v>726</v>
      </c>
      <c r="N1752" s="12" t="s">
        <v>35</v>
      </c>
      <c r="O1752" s="12">
        <v>770</v>
      </c>
    </row>
    <row r="1753" customHeight="1" spans="1:16">
      <c r="A1753" s="13">
        <v>44400</v>
      </c>
      <c r="B1753" s="15">
        <v>167540</v>
      </c>
      <c r="C1753" s="12" t="s">
        <v>7998</v>
      </c>
      <c r="D1753" s="12" t="s">
        <v>11117</v>
      </c>
      <c r="E1753" s="12">
        <v>28</v>
      </c>
      <c r="F1753" s="12" t="s">
        <v>11157</v>
      </c>
      <c r="G1753" s="12" t="s">
        <v>1447</v>
      </c>
      <c r="H1753" s="12" t="s">
        <v>41</v>
      </c>
      <c r="I1753" s="12" t="s">
        <v>1447</v>
      </c>
      <c r="J1753" s="12" t="s">
        <v>11120</v>
      </c>
      <c r="K1753" s="12" t="s">
        <v>15</v>
      </c>
      <c r="L1753" s="12" t="s">
        <v>26</v>
      </c>
      <c r="M1753" s="12" t="s">
        <v>27</v>
      </c>
      <c r="N1753" s="12" t="s">
        <v>35</v>
      </c>
      <c r="O1753" s="12">
        <v>1000</v>
      </c>
      <c r="P1753" s="12" t="s">
        <v>13910</v>
      </c>
    </row>
    <row r="1754" customHeight="1" spans="1:15">
      <c r="A1754" s="13">
        <v>44400</v>
      </c>
      <c r="B1754" s="15">
        <v>54412</v>
      </c>
      <c r="C1754" s="12" t="s">
        <v>13911</v>
      </c>
      <c r="D1754" s="12" t="s">
        <v>11117</v>
      </c>
      <c r="E1754" s="12">
        <v>21</v>
      </c>
      <c r="F1754" s="12" t="s">
        <v>4722</v>
      </c>
      <c r="G1754" s="12" t="s">
        <v>4722</v>
      </c>
      <c r="H1754" s="12" t="s">
        <v>13</v>
      </c>
      <c r="I1754" s="12" t="s">
        <v>4722</v>
      </c>
      <c r="J1754" s="12" t="s">
        <v>11120</v>
      </c>
      <c r="K1754" s="12" t="s">
        <v>15</v>
      </c>
      <c r="L1754" s="12" t="s">
        <v>26</v>
      </c>
      <c r="M1754" s="12" t="s">
        <v>27</v>
      </c>
      <c r="N1754" s="12" t="s">
        <v>35</v>
      </c>
      <c r="O1754" s="12">
        <v>6800</v>
      </c>
    </row>
    <row r="1755" customHeight="1" spans="1:15">
      <c r="A1755" s="13">
        <v>44400</v>
      </c>
      <c r="B1755" s="15">
        <v>147008</v>
      </c>
      <c r="C1755" s="12" t="s">
        <v>13912</v>
      </c>
      <c r="D1755" s="12" t="s">
        <v>11117</v>
      </c>
      <c r="E1755" s="12">
        <v>35</v>
      </c>
      <c r="F1755" s="12" t="s">
        <v>11139</v>
      </c>
      <c r="G1755" s="12" t="s">
        <v>148</v>
      </c>
      <c r="H1755" s="12" t="s">
        <v>13</v>
      </c>
      <c r="I1755" s="12" t="s">
        <v>13913</v>
      </c>
      <c r="J1755" s="12" t="s">
        <v>11135</v>
      </c>
      <c r="K1755" s="12" t="s">
        <v>15</v>
      </c>
      <c r="L1755" s="12" t="s">
        <v>101</v>
      </c>
      <c r="M1755" s="12" t="s">
        <v>101</v>
      </c>
      <c r="N1755" s="12" t="s">
        <v>35</v>
      </c>
      <c r="O1755" s="12">
        <v>1000</v>
      </c>
    </row>
    <row r="1756" customHeight="1" spans="1:16">
      <c r="A1756" s="13">
        <v>44400</v>
      </c>
      <c r="B1756" s="15">
        <v>163731</v>
      </c>
      <c r="C1756" s="12" t="s">
        <v>5515</v>
      </c>
      <c r="D1756" s="12" t="s">
        <v>11117</v>
      </c>
      <c r="E1756" s="12">
        <v>35</v>
      </c>
      <c r="F1756" s="12" t="s">
        <v>2310</v>
      </c>
      <c r="G1756" s="12" t="s">
        <v>2310</v>
      </c>
      <c r="H1756" s="12" t="s">
        <v>13</v>
      </c>
      <c r="I1756" s="12" t="s">
        <v>13914</v>
      </c>
      <c r="J1756" s="12" t="s">
        <v>11135</v>
      </c>
      <c r="K1756" s="12" t="s">
        <v>15</v>
      </c>
      <c r="L1756" s="12" t="s">
        <v>26</v>
      </c>
      <c r="M1756" s="12" t="s">
        <v>27</v>
      </c>
      <c r="N1756" s="12" t="s">
        <v>35</v>
      </c>
      <c r="O1756" s="12">
        <v>11000</v>
      </c>
      <c r="P1756" s="12" t="s">
        <v>13915</v>
      </c>
    </row>
    <row r="1757" customHeight="1" spans="1:15">
      <c r="A1757" s="13">
        <v>44400</v>
      </c>
      <c r="B1757" s="15">
        <v>155704</v>
      </c>
      <c r="C1757" s="12" t="s">
        <v>13916</v>
      </c>
      <c r="D1757" s="12" t="s">
        <v>11131</v>
      </c>
      <c r="E1757" s="12">
        <v>31</v>
      </c>
      <c r="F1757" s="12" t="s">
        <v>109</v>
      </c>
      <c r="G1757" s="12" t="s">
        <v>109</v>
      </c>
      <c r="H1757" s="12" t="s">
        <v>13</v>
      </c>
      <c r="I1757" s="12" t="s">
        <v>13280</v>
      </c>
      <c r="J1757" s="12" t="s">
        <v>11483</v>
      </c>
      <c r="K1757" s="12" t="s">
        <v>175</v>
      </c>
      <c r="L1757" s="12" t="s">
        <v>26</v>
      </c>
      <c r="M1757" s="12" t="s">
        <v>726</v>
      </c>
      <c r="N1757" s="12" t="s">
        <v>35</v>
      </c>
      <c r="O1757" s="12">
        <v>6999</v>
      </c>
    </row>
    <row r="1758" customHeight="1" spans="1:15">
      <c r="A1758" s="13">
        <v>44401</v>
      </c>
      <c r="B1758" s="15">
        <v>148328</v>
      </c>
      <c r="C1758" s="12" t="s">
        <v>13917</v>
      </c>
      <c r="D1758" s="12" t="s">
        <v>11117</v>
      </c>
      <c r="E1758" s="12">
        <v>23</v>
      </c>
      <c r="F1758" s="12" t="s">
        <v>109</v>
      </c>
      <c r="G1758" s="12" t="s">
        <v>109</v>
      </c>
      <c r="H1758" s="12" t="s">
        <v>13</v>
      </c>
      <c r="I1758" s="12" t="s">
        <v>12377</v>
      </c>
      <c r="J1758" s="12" t="s">
        <v>11221</v>
      </c>
      <c r="K1758" s="12" t="s">
        <v>15</v>
      </c>
      <c r="L1758" s="12" t="s">
        <v>26</v>
      </c>
      <c r="M1758" s="12" t="s">
        <v>27</v>
      </c>
      <c r="N1758" s="12" t="s">
        <v>35</v>
      </c>
      <c r="O1758" s="12">
        <v>730</v>
      </c>
    </row>
    <row r="1759" customHeight="1" spans="1:15">
      <c r="A1759" s="13">
        <v>44401</v>
      </c>
      <c r="B1759" s="15">
        <v>154536</v>
      </c>
      <c r="C1759" s="12" t="s">
        <v>13918</v>
      </c>
      <c r="D1759" s="12" t="s">
        <v>11117</v>
      </c>
      <c r="E1759" s="12">
        <v>20</v>
      </c>
      <c r="F1759" s="12" t="s">
        <v>109</v>
      </c>
      <c r="G1759" s="12" t="s">
        <v>109</v>
      </c>
      <c r="H1759" s="12" t="s">
        <v>13</v>
      </c>
      <c r="I1759" s="12" t="s">
        <v>12377</v>
      </c>
      <c r="J1759" s="12" t="s">
        <v>11518</v>
      </c>
      <c r="K1759" s="12" t="s">
        <v>175</v>
      </c>
      <c r="L1759" s="12" t="s">
        <v>26</v>
      </c>
      <c r="M1759" s="12" t="s">
        <v>726</v>
      </c>
      <c r="N1759" s="12" t="s">
        <v>35</v>
      </c>
      <c r="O1759" s="12">
        <v>880</v>
      </c>
    </row>
    <row r="1760" customHeight="1" spans="1:15">
      <c r="A1760" s="13">
        <v>44401</v>
      </c>
      <c r="B1760" s="15">
        <v>157849</v>
      </c>
      <c r="C1760" s="12" t="s">
        <v>13919</v>
      </c>
      <c r="D1760" s="12" t="s">
        <v>11117</v>
      </c>
      <c r="E1760" s="12">
        <v>42</v>
      </c>
      <c r="F1760" s="12" t="s">
        <v>11123</v>
      </c>
      <c r="G1760" s="12" t="s">
        <v>3608</v>
      </c>
      <c r="H1760" s="12" t="s">
        <v>238</v>
      </c>
      <c r="I1760" s="12" t="s">
        <v>13920</v>
      </c>
      <c r="J1760" s="12" t="s">
        <v>13216</v>
      </c>
      <c r="K1760" s="12" t="s">
        <v>175</v>
      </c>
      <c r="L1760" s="12" t="s">
        <v>26</v>
      </c>
      <c r="M1760" s="12" t="s">
        <v>726</v>
      </c>
      <c r="N1760" s="12" t="s">
        <v>35</v>
      </c>
      <c r="O1760" s="12">
        <v>3960</v>
      </c>
    </row>
    <row r="1761" customHeight="1" spans="1:15">
      <c r="A1761" s="13">
        <v>44401</v>
      </c>
      <c r="B1761" s="15">
        <v>161314</v>
      </c>
      <c r="C1761" s="12" t="s">
        <v>11167</v>
      </c>
      <c r="D1761" s="12" t="s">
        <v>11117</v>
      </c>
      <c r="E1761" s="12">
        <v>31</v>
      </c>
      <c r="F1761" s="12" t="s">
        <v>132</v>
      </c>
      <c r="G1761" s="12" t="s">
        <v>132</v>
      </c>
      <c r="H1761" s="12" t="s">
        <v>13</v>
      </c>
      <c r="I1761" s="12" t="s">
        <v>13921</v>
      </c>
      <c r="J1761" s="12" t="s">
        <v>13669</v>
      </c>
      <c r="K1761" s="12" t="s">
        <v>175</v>
      </c>
      <c r="L1761" s="12" t="s">
        <v>26</v>
      </c>
      <c r="M1761" s="12" t="s">
        <v>726</v>
      </c>
      <c r="N1761" s="12" t="s">
        <v>35</v>
      </c>
      <c r="O1761" s="12">
        <v>5159</v>
      </c>
    </row>
    <row r="1762" customHeight="1" spans="1:15">
      <c r="A1762" s="13">
        <v>44401</v>
      </c>
      <c r="B1762" s="15">
        <v>146997</v>
      </c>
      <c r="C1762" s="12" t="s">
        <v>13922</v>
      </c>
      <c r="D1762" s="12" t="s">
        <v>11131</v>
      </c>
      <c r="E1762" s="12">
        <v>27</v>
      </c>
      <c r="F1762" s="12" t="s">
        <v>11178</v>
      </c>
      <c r="G1762" s="12" t="s">
        <v>104</v>
      </c>
      <c r="H1762" s="12" t="s">
        <v>13</v>
      </c>
      <c r="I1762" s="12" t="s">
        <v>13923</v>
      </c>
      <c r="J1762" s="12" t="s">
        <v>11518</v>
      </c>
      <c r="K1762" s="12" t="s">
        <v>175</v>
      </c>
      <c r="L1762" s="12" t="s">
        <v>26</v>
      </c>
      <c r="M1762" s="12" t="s">
        <v>726</v>
      </c>
      <c r="N1762" s="12" t="s">
        <v>35</v>
      </c>
      <c r="O1762" s="12">
        <v>3999</v>
      </c>
    </row>
    <row r="1763" customHeight="1" spans="1:15">
      <c r="A1763" s="13">
        <v>44401</v>
      </c>
      <c r="B1763" s="15">
        <v>151897</v>
      </c>
      <c r="C1763" s="12" t="s">
        <v>13924</v>
      </c>
      <c r="D1763" s="12" t="s">
        <v>11131</v>
      </c>
      <c r="E1763" s="12">
        <v>25</v>
      </c>
      <c r="F1763" s="12" t="s">
        <v>109</v>
      </c>
      <c r="G1763" s="12" t="s">
        <v>109</v>
      </c>
      <c r="H1763" s="12" t="s">
        <v>13</v>
      </c>
      <c r="I1763" s="12" t="s">
        <v>11732</v>
      </c>
      <c r="J1763" s="12" t="s">
        <v>11135</v>
      </c>
      <c r="K1763" s="12" t="s">
        <v>15</v>
      </c>
      <c r="L1763" s="12" t="s">
        <v>26</v>
      </c>
      <c r="M1763" s="12" t="s">
        <v>27</v>
      </c>
      <c r="N1763" s="12" t="s">
        <v>35</v>
      </c>
      <c r="O1763" s="12">
        <v>780</v>
      </c>
    </row>
    <row r="1764" customHeight="1" spans="1:15">
      <c r="A1764" s="13">
        <v>44401</v>
      </c>
      <c r="B1764" s="15">
        <v>148287</v>
      </c>
      <c r="C1764" s="12" t="s">
        <v>13925</v>
      </c>
      <c r="D1764" s="12" t="s">
        <v>11117</v>
      </c>
      <c r="E1764" s="12">
        <v>21</v>
      </c>
      <c r="F1764" s="12" t="s">
        <v>11178</v>
      </c>
      <c r="G1764" s="12" t="s">
        <v>104</v>
      </c>
      <c r="H1764" s="12" t="s">
        <v>13</v>
      </c>
      <c r="I1764" s="12" t="s">
        <v>13926</v>
      </c>
      <c r="J1764" s="12" t="s">
        <v>11518</v>
      </c>
      <c r="K1764" s="12" t="s">
        <v>175</v>
      </c>
      <c r="L1764" s="12" t="s">
        <v>26</v>
      </c>
      <c r="M1764" s="12" t="s">
        <v>726</v>
      </c>
      <c r="N1764" s="12" t="s">
        <v>35</v>
      </c>
      <c r="O1764" s="12">
        <v>3999</v>
      </c>
    </row>
    <row r="1765" customHeight="1" spans="1:15">
      <c r="A1765" s="13">
        <v>44401</v>
      </c>
      <c r="B1765" s="15">
        <v>151153</v>
      </c>
      <c r="C1765" s="12" t="s">
        <v>13927</v>
      </c>
      <c r="D1765" s="12" t="s">
        <v>11117</v>
      </c>
      <c r="E1765" s="12">
        <v>35</v>
      </c>
      <c r="F1765" s="12" t="s">
        <v>4722</v>
      </c>
      <c r="G1765" s="12" t="s">
        <v>4722</v>
      </c>
      <c r="H1765" s="12" t="s">
        <v>13</v>
      </c>
      <c r="I1765" s="12" t="s">
        <v>4722</v>
      </c>
      <c r="J1765" s="12" t="s">
        <v>13216</v>
      </c>
      <c r="K1765" s="12" t="s">
        <v>175</v>
      </c>
      <c r="L1765" s="12" t="s">
        <v>101</v>
      </c>
      <c r="M1765" s="12" t="s">
        <v>101</v>
      </c>
      <c r="N1765" s="12" t="s">
        <v>35</v>
      </c>
      <c r="O1765" s="12">
        <v>680</v>
      </c>
    </row>
    <row r="1766" customHeight="1" spans="1:15">
      <c r="A1766" s="13">
        <v>44401</v>
      </c>
      <c r="B1766" s="15">
        <v>145875</v>
      </c>
      <c r="C1766" s="12" t="s">
        <v>13928</v>
      </c>
      <c r="D1766" s="12" t="s">
        <v>11117</v>
      </c>
      <c r="E1766" s="12">
        <v>27</v>
      </c>
      <c r="F1766" s="12" t="s">
        <v>11139</v>
      </c>
      <c r="G1766" s="12" t="s">
        <v>148</v>
      </c>
      <c r="H1766" s="12" t="s">
        <v>41</v>
      </c>
      <c r="I1766" s="12" t="s">
        <v>13929</v>
      </c>
      <c r="J1766" s="12" t="s">
        <v>11483</v>
      </c>
      <c r="K1766" s="12" t="s">
        <v>175</v>
      </c>
      <c r="L1766" s="12" t="s">
        <v>26</v>
      </c>
      <c r="M1766" s="12" t="s">
        <v>726</v>
      </c>
      <c r="N1766" s="12" t="s">
        <v>35</v>
      </c>
      <c r="O1766" s="12">
        <v>7250</v>
      </c>
    </row>
    <row r="1767" customHeight="1" spans="1:15">
      <c r="A1767" s="13">
        <v>44401</v>
      </c>
      <c r="B1767" s="15">
        <v>147070</v>
      </c>
      <c r="C1767" s="12" t="s">
        <v>13930</v>
      </c>
      <c r="D1767" s="12" t="s">
        <v>11131</v>
      </c>
      <c r="E1767" s="12">
        <v>43</v>
      </c>
      <c r="F1767" s="12" t="s">
        <v>109</v>
      </c>
      <c r="G1767" s="12" t="s">
        <v>109</v>
      </c>
      <c r="H1767" s="12" t="s">
        <v>13</v>
      </c>
      <c r="I1767" s="12" t="s">
        <v>11732</v>
      </c>
      <c r="J1767" s="12" t="s">
        <v>11120</v>
      </c>
      <c r="K1767" s="12" t="s">
        <v>15</v>
      </c>
      <c r="L1767" s="12" t="s">
        <v>16</v>
      </c>
      <c r="M1767" s="12" t="s">
        <v>17</v>
      </c>
      <c r="N1767" s="12" t="s">
        <v>35</v>
      </c>
      <c r="O1767" s="12">
        <v>780</v>
      </c>
    </row>
    <row r="1768" customHeight="1" spans="1:15">
      <c r="A1768" s="13">
        <v>44401</v>
      </c>
      <c r="B1768" s="15">
        <v>156547</v>
      </c>
      <c r="C1768" s="12" t="s">
        <v>11339</v>
      </c>
      <c r="D1768" s="12" t="s">
        <v>11117</v>
      </c>
      <c r="E1768" s="12">
        <v>27</v>
      </c>
      <c r="F1768" s="12" t="s">
        <v>280</v>
      </c>
      <c r="G1768" s="12" t="s">
        <v>280</v>
      </c>
      <c r="H1768" s="12" t="s">
        <v>13</v>
      </c>
      <c r="I1768" s="12" t="s">
        <v>13254</v>
      </c>
      <c r="J1768" s="12" t="s">
        <v>13669</v>
      </c>
      <c r="K1768" s="12" t="s">
        <v>175</v>
      </c>
      <c r="L1768" s="12" t="s">
        <v>26</v>
      </c>
      <c r="M1768" s="12" t="s">
        <v>726</v>
      </c>
      <c r="N1768" s="12" t="s">
        <v>35</v>
      </c>
      <c r="O1768" s="12">
        <v>2299</v>
      </c>
    </row>
    <row r="1769" customHeight="1" spans="1:15">
      <c r="A1769" s="13">
        <v>44401</v>
      </c>
      <c r="B1769" s="15">
        <v>161372</v>
      </c>
      <c r="C1769" s="12" t="s">
        <v>13931</v>
      </c>
      <c r="D1769" s="12" t="s">
        <v>11117</v>
      </c>
      <c r="E1769" s="12">
        <v>38</v>
      </c>
      <c r="F1769" s="12" t="s">
        <v>443</v>
      </c>
      <c r="G1769" s="12" t="s">
        <v>443</v>
      </c>
      <c r="H1769" s="12" t="s">
        <v>13</v>
      </c>
      <c r="I1769" s="12" t="s">
        <v>13932</v>
      </c>
      <c r="J1769" s="12" t="s">
        <v>11483</v>
      </c>
      <c r="K1769" s="12" t="s">
        <v>175</v>
      </c>
      <c r="L1769" s="12" t="s">
        <v>101</v>
      </c>
      <c r="M1769" s="12" t="s">
        <v>101</v>
      </c>
      <c r="N1769" s="12" t="s">
        <v>35</v>
      </c>
      <c r="O1769" s="12">
        <v>10000</v>
      </c>
    </row>
    <row r="1770" customHeight="1" spans="1:15">
      <c r="A1770" s="13">
        <v>44401</v>
      </c>
      <c r="B1770" s="15">
        <v>147261</v>
      </c>
      <c r="C1770" s="12" t="s">
        <v>13933</v>
      </c>
      <c r="D1770" s="12" t="s">
        <v>11117</v>
      </c>
      <c r="E1770" s="12">
        <v>43</v>
      </c>
      <c r="F1770" s="12" t="s">
        <v>1384</v>
      </c>
      <c r="G1770" s="12" t="s">
        <v>1384</v>
      </c>
      <c r="H1770" s="12" t="s">
        <v>41</v>
      </c>
      <c r="I1770" s="12" t="s">
        <v>13934</v>
      </c>
      <c r="J1770" s="12" t="s">
        <v>11483</v>
      </c>
      <c r="K1770" s="12" t="s">
        <v>175</v>
      </c>
      <c r="L1770" s="12" t="s">
        <v>101</v>
      </c>
      <c r="M1770" s="12" t="s">
        <v>101</v>
      </c>
      <c r="N1770" s="12" t="s">
        <v>35</v>
      </c>
      <c r="O1770" s="12">
        <v>0</v>
      </c>
    </row>
    <row r="1771" customHeight="1" spans="1:15">
      <c r="A1771" s="13">
        <v>44402</v>
      </c>
      <c r="B1771" s="15">
        <v>153146</v>
      </c>
      <c r="C1771" s="12" t="s">
        <v>13935</v>
      </c>
      <c r="D1771" s="12" t="s">
        <v>11117</v>
      </c>
      <c r="E1771" s="12">
        <v>25</v>
      </c>
      <c r="F1771" s="12" t="s">
        <v>1180</v>
      </c>
      <c r="G1771" s="12" t="s">
        <v>11754</v>
      </c>
      <c r="H1771" s="12" t="s">
        <v>13</v>
      </c>
      <c r="I1771" s="12" t="s">
        <v>13936</v>
      </c>
      <c r="J1771" s="12" t="s">
        <v>11518</v>
      </c>
      <c r="K1771" s="12" t="s">
        <v>175</v>
      </c>
      <c r="L1771" s="12" t="s">
        <v>26</v>
      </c>
      <c r="M1771" s="12" t="s">
        <v>726</v>
      </c>
      <c r="N1771" s="12" t="s">
        <v>35</v>
      </c>
      <c r="O1771" s="12">
        <v>3999</v>
      </c>
    </row>
    <row r="1772" customHeight="1" spans="1:15">
      <c r="A1772" s="13">
        <v>44402</v>
      </c>
      <c r="B1772" s="15">
        <v>159633</v>
      </c>
      <c r="C1772" s="12" t="s">
        <v>13937</v>
      </c>
      <c r="D1772" s="12" t="s">
        <v>11117</v>
      </c>
      <c r="E1772" s="12">
        <v>25</v>
      </c>
      <c r="F1772" s="12" t="s">
        <v>1955</v>
      </c>
      <c r="G1772" s="12" t="s">
        <v>1955</v>
      </c>
      <c r="H1772" s="12" t="s">
        <v>13</v>
      </c>
      <c r="I1772" s="12" t="s">
        <v>13053</v>
      </c>
      <c r="J1772" s="12" t="s">
        <v>13216</v>
      </c>
      <c r="K1772" s="12" t="s">
        <v>175</v>
      </c>
      <c r="L1772" s="12" t="s">
        <v>101</v>
      </c>
      <c r="M1772" s="12" t="s">
        <v>101</v>
      </c>
      <c r="N1772" s="12" t="s">
        <v>35</v>
      </c>
      <c r="O1772" s="12">
        <v>2680</v>
      </c>
    </row>
    <row r="1773" customHeight="1" spans="1:15">
      <c r="A1773" s="13">
        <v>44402</v>
      </c>
      <c r="B1773" s="15">
        <v>168353</v>
      </c>
      <c r="C1773" s="12" t="s">
        <v>13938</v>
      </c>
      <c r="D1773" s="12" t="s">
        <v>11117</v>
      </c>
      <c r="E1773" s="12">
        <v>33</v>
      </c>
      <c r="F1773" s="12" t="s">
        <v>368</v>
      </c>
      <c r="G1773" s="12" t="s">
        <v>368</v>
      </c>
      <c r="H1773" s="12" t="s">
        <v>13</v>
      </c>
      <c r="I1773" s="12" t="s">
        <v>13384</v>
      </c>
      <c r="J1773" s="12" t="s">
        <v>11518</v>
      </c>
      <c r="K1773" s="12" t="s">
        <v>175</v>
      </c>
      <c r="L1773" s="12" t="s">
        <v>26</v>
      </c>
      <c r="M1773" s="12" t="s">
        <v>726</v>
      </c>
      <c r="N1773" s="12" t="s">
        <v>35</v>
      </c>
      <c r="O1773" s="12">
        <v>1199</v>
      </c>
    </row>
    <row r="1774" customHeight="1" spans="1:15">
      <c r="A1774" s="13">
        <v>44402</v>
      </c>
      <c r="B1774" s="15">
        <v>161821</v>
      </c>
      <c r="C1774" s="12" t="s">
        <v>12529</v>
      </c>
      <c r="D1774" s="12" t="s">
        <v>11131</v>
      </c>
      <c r="E1774" s="12">
        <v>37</v>
      </c>
      <c r="F1774" s="12" t="s">
        <v>368</v>
      </c>
      <c r="G1774" s="12" t="s">
        <v>368</v>
      </c>
      <c r="H1774" s="12" t="s">
        <v>13</v>
      </c>
      <c r="I1774" s="12" t="s">
        <v>13939</v>
      </c>
      <c r="J1774" s="12" t="s">
        <v>11518</v>
      </c>
      <c r="K1774" s="12" t="s">
        <v>175</v>
      </c>
      <c r="L1774" s="12" t="s">
        <v>26</v>
      </c>
      <c r="M1774" s="12" t="s">
        <v>726</v>
      </c>
      <c r="N1774" s="12" t="s">
        <v>35</v>
      </c>
      <c r="O1774" s="12">
        <v>1779</v>
      </c>
    </row>
    <row r="1775" customHeight="1" spans="1:15">
      <c r="A1775" s="13">
        <v>44402</v>
      </c>
      <c r="B1775" s="15">
        <v>150390</v>
      </c>
      <c r="C1775" s="12" t="s">
        <v>11321</v>
      </c>
      <c r="D1775" s="12" t="s">
        <v>11131</v>
      </c>
      <c r="E1775" s="12">
        <v>36</v>
      </c>
      <c r="F1775" s="12" t="s">
        <v>2310</v>
      </c>
      <c r="G1775" s="12" t="s">
        <v>2310</v>
      </c>
      <c r="H1775" s="12" t="s">
        <v>13</v>
      </c>
      <c r="I1775" s="12" t="s">
        <v>13940</v>
      </c>
      <c r="J1775" s="12" t="s">
        <v>11518</v>
      </c>
      <c r="K1775" s="12" t="s">
        <v>175</v>
      </c>
      <c r="L1775" s="12" t="s">
        <v>101</v>
      </c>
      <c r="M1775" s="12" t="s">
        <v>101</v>
      </c>
      <c r="N1775" s="12" t="s">
        <v>35</v>
      </c>
      <c r="O1775" s="12">
        <v>3999</v>
      </c>
    </row>
    <row r="1776" customHeight="1" spans="1:15">
      <c r="A1776" s="13">
        <v>44402</v>
      </c>
      <c r="B1776" s="15">
        <v>161365</v>
      </c>
      <c r="C1776" s="12" t="s">
        <v>13941</v>
      </c>
      <c r="D1776" s="12" t="s">
        <v>11117</v>
      </c>
      <c r="E1776" s="12">
        <v>38</v>
      </c>
      <c r="F1776" s="12" t="s">
        <v>4246</v>
      </c>
      <c r="G1776" s="12" t="s">
        <v>435</v>
      </c>
      <c r="H1776" s="12" t="s">
        <v>13</v>
      </c>
      <c r="I1776" s="12" t="s">
        <v>13942</v>
      </c>
      <c r="J1776" s="12" t="s">
        <v>11518</v>
      </c>
      <c r="K1776" s="12" t="s">
        <v>175</v>
      </c>
      <c r="L1776" s="12" t="s">
        <v>101</v>
      </c>
      <c r="M1776" s="12" t="s">
        <v>101</v>
      </c>
      <c r="N1776" s="12" t="s">
        <v>35</v>
      </c>
      <c r="O1776" s="12">
        <v>3999</v>
      </c>
    </row>
    <row r="1777" customHeight="1" spans="1:15">
      <c r="A1777" s="13">
        <v>44402</v>
      </c>
      <c r="B1777" s="15">
        <v>99821</v>
      </c>
      <c r="C1777" s="12" t="s">
        <v>13943</v>
      </c>
      <c r="D1777" s="12" t="s">
        <v>11117</v>
      </c>
      <c r="E1777" s="12">
        <v>36</v>
      </c>
      <c r="F1777" s="12" t="s">
        <v>1955</v>
      </c>
      <c r="G1777" s="12" t="s">
        <v>1955</v>
      </c>
      <c r="H1777" s="12" t="s">
        <v>13</v>
      </c>
      <c r="I1777" s="12" t="s">
        <v>13944</v>
      </c>
      <c r="J1777" s="12" t="s">
        <v>13669</v>
      </c>
      <c r="K1777" s="12" t="s">
        <v>175</v>
      </c>
      <c r="L1777" s="12" t="s">
        <v>16</v>
      </c>
      <c r="M1777" s="12" t="s">
        <v>723</v>
      </c>
      <c r="N1777" s="12" t="s">
        <v>35</v>
      </c>
      <c r="O1777" s="12">
        <v>20700</v>
      </c>
    </row>
    <row r="1778" customHeight="1" spans="1:15">
      <c r="A1778" s="13">
        <v>44402</v>
      </c>
      <c r="B1778" s="15">
        <v>151914</v>
      </c>
      <c r="C1778" s="12" t="s">
        <v>13945</v>
      </c>
      <c r="D1778" s="12" t="s">
        <v>11117</v>
      </c>
      <c r="E1778" s="12">
        <v>35</v>
      </c>
      <c r="F1778" s="12" t="s">
        <v>109</v>
      </c>
      <c r="G1778" s="12" t="s">
        <v>109</v>
      </c>
      <c r="H1778" s="12" t="s">
        <v>13</v>
      </c>
      <c r="I1778" s="12" t="s">
        <v>11203</v>
      </c>
      <c r="J1778" s="12" t="s">
        <v>11120</v>
      </c>
      <c r="K1778" s="12" t="s">
        <v>15</v>
      </c>
      <c r="L1778" s="12" t="s">
        <v>16</v>
      </c>
      <c r="M1778" s="12" t="s">
        <v>17</v>
      </c>
      <c r="N1778" s="12" t="s">
        <v>35</v>
      </c>
      <c r="O1778" s="12">
        <v>730</v>
      </c>
    </row>
    <row r="1779" customHeight="1" spans="1:16">
      <c r="A1779" s="13">
        <v>44402</v>
      </c>
      <c r="B1779" s="15">
        <v>150439</v>
      </c>
      <c r="C1779" s="12" t="s">
        <v>13539</v>
      </c>
      <c r="D1779" s="12" t="s">
        <v>11117</v>
      </c>
      <c r="E1779" s="12">
        <v>25</v>
      </c>
      <c r="F1779" s="12" t="s">
        <v>11123</v>
      </c>
      <c r="G1779" s="12" t="s">
        <v>1418</v>
      </c>
      <c r="H1779" s="12" t="s">
        <v>41</v>
      </c>
      <c r="I1779" s="12" t="s">
        <v>1418</v>
      </c>
      <c r="J1779" s="12" t="s">
        <v>11135</v>
      </c>
      <c r="K1779" s="12" t="s">
        <v>15</v>
      </c>
      <c r="L1779" s="12" t="s">
        <v>16</v>
      </c>
      <c r="M1779" s="12" t="s">
        <v>17</v>
      </c>
      <c r="N1779" s="12" t="s">
        <v>236</v>
      </c>
      <c r="O1779" s="12">
        <v>0</v>
      </c>
      <c r="P1779" s="12" t="s">
        <v>13946</v>
      </c>
    </row>
    <row r="1780" customHeight="1" spans="1:16">
      <c r="A1780" s="13">
        <v>44402</v>
      </c>
      <c r="B1780" s="15">
        <v>158300</v>
      </c>
      <c r="C1780" s="12" t="s">
        <v>13947</v>
      </c>
      <c r="D1780" s="12" t="s">
        <v>11131</v>
      </c>
      <c r="E1780" s="12">
        <v>26</v>
      </c>
      <c r="F1780" s="12" t="s">
        <v>4722</v>
      </c>
      <c r="G1780" s="12" t="s">
        <v>4722</v>
      </c>
      <c r="H1780" s="12" t="s">
        <v>13</v>
      </c>
      <c r="I1780" s="12" t="s">
        <v>13948</v>
      </c>
      <c r="J1780" s="12" t="s">
        <v>11135</v>
      </c>
      <c r="K1780" s="12" t="s">
        <v>15</v>
      </c>
      <c r="L1780" s="12" t="s">
        <v>16</v>
      </c>
      <c r="M1780" s="12" t="s">
        <v>17</v>
      </c>
      <c r="N1780" s="12" t="s">
        <v>236</v>
      </c>
      <c r="O1780" s="12">
        <v>0</v>
      </c>
      <c r="P1780" s="12" t="s">
        <v>13949</v>
      </c>
    </row>
    <row r="1781" customHeight="1" spans="1:16">
      <c r="A1781" s="13">
        <v>44402</v>
      </c>
      <c r="B1781" s="15">
        <v>159583</v>
      </c>
      <c r="C1781" s="12" t="s">
        <v>13950</v>
      </c>
      <c r="D1781" s="12" t="s">
        <v>11117</v>
      </c>
      <c r="E1781" s="12">
        <v>18</v>
      </c>
      <c r="F1781" s="12" t="s">
        <v>1384</v>
      </c>
      <c r="G1781" s="12" t="s">
        <v>1384</v>
      </c>
      <c r="H1781" s="12" t="s">
        <v>41</v>
      </c>
      <c r="I1781" s="12" t="s">
        <v>1384</v>
      </c>
      <c r="J1781" s="12" t="s">
        <v>11483</v>
      </c>
      <c r="K1781" s="12" t="s">
        <v>175</v>
      </c>
      <c r="L1781" s="12" t="s">
        <v>16</v>
      </c>
      <c r="M1781" s="12" t="s">
        <v>723</v>
      </c>
      <c r="N1781" s="12" t="s">
        <v>236</v>
      </c>
      <c r="O1781" s="12">
        <v>0</v>
      </c>
      <c r="P1781" s="12" t="s">
        <v>7714</v>
      </c>
    </row>
    <row r="1782" customHeight="1" spans="1:15">
      <c r="A1782" s="13">
        <v>44402</v>
      </c>
      <c r="B1782" s="15">
        <v>160904</v>
      </c>
      <c r="C1782" s="12" t="s">
        <v>13951</v>
      </c>
      <c r="D1782" s="12" t="s">
        <v>11117</v>
      </c>
      <c r="E1782" s="12">
        <v>18</v>
      </c>
      <c r="F1782" s="12" t="s">
        <v>11178</v>
      </c>
      <c r="G1782" s="12" t="s">
        <v>104</v>
      </c>
      <c r="H1782" s="12" t="s">
        <v>13</v>
      </c>
      <c r="I1782" s="12" t="s">
        <v>13952</v>
      </c>
      <c r="J1782" s="12" t="s">
        <v>11483</v>
      </c>
      <c r="K1782" s="12" t="s">
        <v>175</v>
      </c>
      <c r="L1782" s="12" t="s">
        <v>26</v>
      </c>
      <c r="M1782" s="12" t="s">
        <v>726</v>
      </c>
      <c r="N1782" s="12" t="s">
        <v>35</v>
      </c>
      <c r="O1782" s="12">
        <v>3024</v>
      </c>
    </row>
    <row r="1783" customHeight="1" spans="1:15">
      <c r="A1783" s="13">
        <v>44403</v>
      </c>
      <c r="B1783" s="15">
        <v>154518</v>
      </c>
      <c r="C1783" s="12" t="s">
        <v>13189</v>
      </c>
      <c r="D1783" s="12" t="s">
        <v>11131</v>
      </c>
      <c r="E1783" s="12">
        <v>34</v>
      </c>
      <c r="F1783" s="12" t="s">
        <v>11178</v>
      </c>
      <c r="G1783" s="12" t="s">
        <v>622</v>
      </c>
      <c r="H1783" s="12" t="s">
        <v>13</v>
      </c>
      <c r="I1783" s="12" t="s">
        <v>11746</v>
      </c>
      <c r="J1783" s="12" t="s">
        <v>11221</v>
      </c>
      <c r="K1783" s="12" t="s">
        <v>15</v>
      </c>
      <c r="L1783" s="12" t="s">
        <v>101</v>
      </c>
      <c r="M1783" s="12" t="s">
        <v>101</v>
      </c>
      <c r="N1783" s="12" t="s">
        <v>35</v>
      </c>
      <c r="O1783" s="12">
        <v>980</v>
      </c>
    </row>
    <row r="1784" customHeight="1" spans="1:16">
      <c r="A1784" s="13">
        <v>44403</v>
      </c>
      <c r="B1784" s="15">
        <v>152651</v>
      </c>
      <c r="C1784" s="12" t="s">
        <v>13953</v>
      </c>
      <c r="D1784" s="12" t="s">
        <v>11117</v>
      </c>
      <c r="E1784" s="12">
        <v>36</v>
      </c>
      <c r="F1784" s="12" t="s">
        <v>2310</v>
      </c>
      <c r="G1784" s="12" t="s">
        <v>2310</v>
      </c>
      <c r="H1784" s="12" t="s">
        <v>13</v>
      </c>
      <c r="I1784" s="12" t="s">
        <v>13954</v>
      </c>
      <c r="J1784" s="12" t="s">
        <v>13216</v>
      </c>
      <c r="K1784" s="12" t="s">
        <v>175</v>
      </c>
      <c r="L1784" s="12" t="s">
        <v>16</v>
      </c>
      <c r="M1784" s="12" t="s">
        <v>723</v>
      </c>
      <c r="N1784" s="12" t="s">
        <v>35</v>
      </c>
      <c r="O1784" s="12">
        <v>22379</v>
      </c>
      <c r="P1784" s="12" t="s">
        <v>13955</v>
      </c>
    </row>
    <row r="1785" customHeight="1" spans="1:15">
      <c r="A1785" s="13">
        <v>44403</v>
      </c>
      <c r="B1785" s="15">
        <v>147540</v>
      </c>
      <c r="C1785" s="12" t="s">
        <v>11242</v>
      </c>
      <c r="D1785" s="12" t="s">
        <v>11131</v>
      </c>
      <c r="E1785" s="12">
        <v>27</v>
      </c>
      <c r="F1785" s="12" t="s">
        <v>368</v>
      </c>
      <c r="G1785" s="12" t="s">
        <v>368</v>
      </c>
      <c r="H1785" s="12" t="s">
        <v>13</v>
      </c>
      <c r="I1785" s="12" t="s">
        <v>13956</v>
      </c>
      <c r="J1785" s="12" t="s">
        <v>11518</v>
      </c>
      <c r="K1785" s="12" t="s">
        <v>175</v>
      </c>
      <c r="L1785" s="12" t="s">
        <v>26</v>
      </c>
      <c r="M1785" s="12" t="s">
        <v>726</v>
      </c>
      <c r="N1785" s="12" t="s">
        <v>35</v>
      </c>
      <c r="O1785" s="12">
        <v>980</v>
      </c>
    </row>
    <row r="1786" customHeight="1" spans="1:15">
      <c r="A1786" s="13">
        <v>44403</v>
      </c>
      <c r="B1786" s="15">
        <v>169011</v>
      </c>
      <c r="C1786" s="12" t="s">
        <v>13957</v>
      </c>
      <c r="D1786" s="12" t="s">
        <v>11131</v>
      </c>
      <c r="E1786" s="12">
        <v>41</v>
      </c>
      <c r="F1786" s="12" t="s">
        <v>368</v>
      </c>
      <c r="G1786" s="12" t="s">
        <v>368</v>
      </c>
      <c r="H1786" s="12" t="s">
        <v>13</v>
      </c>
      <c r="I1786" s="12" t="s">
        <v>13958</v>
      </c>
      <c r="J1786" s="12" t="s">
        <v>11135</v>
      </c>
      <c r="K1786" s="12" t="s">
        <v>15</v>
      </c>
      <c r="L1786" s="12" t="s">
        <v>26</v>
      </c>
      <c r="M1786" s="12" t="s">
        <v>27</v>
      </c>
      <c r="N1786" s="12" t="s">
        <v>35</v>
      </c>
      <c r="O1786" s="12">
        <v>2160</v>
      </c>
    </row>
    <row r="1787" customHeight="1" spans="1:15">
      <c r="A1787" s="13">
        <v>44403</v>
      </c>
      <c r="B1787" s="15">
        <v>154475</v>
      </c>
      <c r="C1787" s="12" t="s">
        <v>13959</v>
      </c>
      <c r="D1787" s="12" t="s">
        <v>11117</v>
      </c>
      <c r="E1787" s="12">
        <v>44</v>
      </c>
      <c r="F1787" s="12" t="s">
        <v>368</v>
      </c>
      <c r="G1787" s="12" t="s">
        <v>368</v>
      </c>
      <c r="H1787" s="12" t="s">
        <v>13</v>
      </c>
      <c r="I1787" s="12" t="s">
        <v>13960</v>
      </c>
      <c r="J1787" s="12" t="s">
        <v>11135</v>
      </c>
      <c r="K1787" s="12" t="s">
        <v>15</v>
      </c>
      <c r="L1787" s="12" t="s">
        <v>101</v>
      </c>
      <c r="M1787" s="12" t="s">
        <v>101</v>
      </c>
      <c r="N1787" s="12" t="s">
        <v>35</v>
      </c>
      <c r="O1787" s="12">
        <v>4599</v>
      </c>
    </row>
    <row r="1788" customHeight="1" spans="1:15">
      <c r="A1788" s="13">
        <v>44403</v>
      </c>
      <c r="B1788" s="15">
        <v>154952</v>
      </c>
      <c r="C1788" s="12" t="s">
        <v>562</v>
      </c>
      <c r="D1788" s="12" t="s">
        <v>11117</v>
      </c>
      <c r="E1788" s="12">
        <v>43</v>
      </c>
      <c r="F1788" s="12" t="s">
        <v>109</v>
      </c>
      <c r="G1788" s="12" t="s">
        <v>109</v>
      </c>
      <c r="H1788" s="12" t="s">
        <v>13</v>
      </c>
      <c r="I1788" s="12" t="s">
        <v>11203</v>
      </c>
      <c r="J1788" s="12" t="s">
        <v>11120</v>
      </c>
      <c r="K1788" s="12" t="s">
        <v>15</v>
      </c>
      <c r="L1788" s="12" t="s">
        <v>26</v>
      </c>
      <c r="M1788" s="12" t="s">
        <v>27</v>
      </c>
      <c r="N1788" s="12" t="s">
        <v>35</v>
      </c>
      <c r="O1788" s="12">
        <v>799</v>
      </c>
    </row>
    <row r="1789" customHeight="1" spans="1:16">
      <c r="A1789" s="13">
        <v>44403</v>
      </c>
      <c r="B1789" s="15">
        <v>157558</v>
      </c>
      <c r="C1789" s="12" t="s">
        <v>13961</v>
      </c>
      <c r="D1789" s="12" t="s">
        <v>11117</v>
      </c>
      <c r="E1789" s="12">
        <v>33</v>
      </c>
      <c r="F1789" s="12" t="s">
        <v>1180</v>
      </c>
      <c r="G1789" s="12" t="s">
        <v>11739</v>
      </c>
      <c r="H1789" s="12" t="s">
        <v>13</v>
      </c>
      <c r="I1789" s="12" t="s">
        <v>13962</v>
      </c>
      <c r="J1789" s="12" t="s">
        <v>11483</v>
      </c>
      <c r="K1789" s="12" t="s">
        <v>175</v>
      </c>
      <c r="L1789" s="12" t="s">
        <v>26</v>
      </c>
      <c r="M1789" s="12" t="s">
        <v>726</v>
      </c>
      <c r="N1789" s="12" t="s">
        <v>35</v>
      </c>
      <c r="O1789" s="12">
        <v>1000</v>
      </c>
      <c r="P1789" s="12" t="s">
        <v>13963</v>
      </c>
    </row>
    <row r="1790" customHeight="1" spans="1:15">
      <c r="A1790" s="13">
        <v>44403</v>
      </c>
      <c r="B1790" s="15">
        <v>144516</v>
      </c>
      <c r="C1790" s="12" t="s">
        <v>5626</v>
      </c>
      <c r="D1790" s="12" t="s">
        <v>11117</v>
      </c>
      <c r="E1790" s="12">
        <v>37</v>
      </c>
      <c r="F1790" s="12" t="s">
        <v>4722</v>
      </c>
      <c r="G1790" s="12" t="s">
        <v>4722</v>
      </c>
      <c r="H1790" s="12" t="s">
        <v>13</v>
      </c>
      <c r="I1790" s="12" t="s">
        <v>13526</v>
      </c>
      <c r="J1790" s="12" t="s">
        <v>13669</v>
      </c>
      <c r="K1790" s="12" t="s">
        <v>175</v>
      </c>
      <c r="L1790" s="12" t="s">
        <v>16</v>
      </c>
      <c r="M1790" s="12" t="s">
        <v>723</v>
      </c>
      <c r="N1790" s="12" t="s">
        <v>35</v>
      </c>
      <c r="O1790" s="12">
        <v>1380</v>
      </c>
    </row>
    <row r="1791" customHeight="1" spans="1:16">
      <c r="A1791" s="13">
        <v>44403</v>
      </c>
      <c r="B1791" s="15">
        <v>154946</v>
      </c>
      <c r="C1791" s="12" t="s">
        <v>13255</v>
      </c>
      <c r="D1791" s="12" t="s">
        <v>11117</v>
      </c>
      <c r="E1791" s="12">
        <v>28</v>
      </c>
      <c r="F1791" s="12" t="s">
        <v>11118</v>
      </c>
      <c r="G1791" s="12" t="s">
        <v>50</v>
      </c>
      <c r="H1791" s="12" t="s">
        <v>41</v>
      </c>
      <c r="I1791" s="12" t="s">
        <v>11118</v>
      </c>
      <c r="J1791" s="12" t="s">
        <v>11135</v>
      </c>
      <c r="K1791" s="12" t="s">
        <v>15</v>
      </c>
      <c r="L1791" s="12" t="s">
        <v>16</v>
      </c>
      <c r="M1791" s="12" t="s">
        <v>17</v>
      </c>
      <c r="N1791" s="12" t="s">
        <v>35</v>
      </c>
      <c r="O1791" s="12">
        <v>40000</v>
      </c>
      <c r="P1791" s="12" t="s">
        <v>13964</v>
      </c>
    </row>
    <row r="1792" customHeight="1" spans="1:15">
      <c r="A1792" s="13">
        <v>44404</v>
      </c>
      <c r="B1792" s="15">
        <v>152379</v>
      </c>
      <c r="C1792" s="12" t="s">
        <v>13965</v>
      </c>
      <c r="D1792" s="12" t="s">
        <v>11117</v>
      </c>
      <c r="E1792" s="12">
        <v>42</v>
      </c>
      <c r="F1792" s="12" t="s">
        <v>11123</v>
      </c>
      <c r="G1792" s="12" t="s">
        <v>1870</v>
      </c>
      <c r="H1792" s="12" t="s">
        <v>13</v>
      </c>
      <c r="I1792" s="12" t="s">
        <v>13966</v>
      </c>
      <c r="J1792" s="12" t="s">
        <v>11135</v>
      </c>
      <c r="K1792" s="12" t="s">
        <v>15</v>
      </c>
      <c r="L1792" s="12" t="s">
        <v>26</v>
      </c>
      <c r="M1792" s="12" t="s">
        <v>27</v>
      </c>
      <c r="N1792" s="12" t="s">
        <v>35</v>
      </c>
      <c r="O1792" s="12">
        <v>4980</v>
      </c>
    </row>
    <row r="1793" customHeight="1" spans="1:16">
      <c r="A1793" s="13">
        <v>44404</v>
      </c>
      <c r="B1793" s="15">
        <v>155533</v>
      </c>
      <c r="C1793" s="12" t="s">
        <v>13339</v>
      </c>
      <c r="D1793" s="12" t="s">
        <v>11117</v>
      </c>
      <c r="E1793" s="12">
        <v>29</v>
      </c>
      <c r="F1793" s="12" t="s">
        <v>11157</v>
      </c>
      <c r="G1793" s="12" t="s">
        <v>118</v>
      </c>
      <c r="H1793" s="12" t="s">
        <v>41</v>
      </c>
      <c r="I1793" s="12" t="s">
        <v>13967</v>
      </c>
      <c r="J1793" s="12" t="s">
        <v>11135</v>
      </c>
      <c r="K1793" s="12" t="s">
        <v>15</v>
      </c>
      <c r="L1793" s="12" t="s">
        <v>16</v>
      </c>
      <c r="M1793" s="12" t="s">
        <v>17</v>
      </c>
      <c r="N1793" s="12" t="s">
        <v>35</v>
      </c>
      <c r="O1793" s="12">
        <v>30000</v>
      </c>
      <c r="P1793" s="12" t="s">
        <v>13968</v>
      </c>
    </row>
    <row r="1794" customHeight="1" spans="1:16">
      <c r="A1794" s="13">
        <v>44404</v>
      </c>
      <c r="B1794" s="15">
        <v>148831</v>
      </c>
      <c r="C1794" s="12" t="s">
        <v>11339</v>
      </c>
      <c r="D1794" s="12" t="s">
        <v>11117</v>
      </c>
      <c r="E1794" s="12">
        <v>44</v>
      </c>
      <c r="F1794" s="12" t="s">
        <v>4722</v>
      </c>
      <c r="G1794" s="12" t="s">
        <v>4722</v>
      </c>
      <c r="H1794" s="12" t="s">
        <v>13</v>
      </c>
      <c r="I1794" s="12" t="s">
        <v>13526</v>
      </c>
      <c r="J1794" s="12" t="s">
        <v>11135</v>
      </c>
      <c r="K1794" s="12" t="s">
        <v>15</v>
      </c>
      <c r="L1794" s="12" t="s">
        <v>101</v>
      </c>
      <c r="M1794" s="12" t="s">
        <v>101</v>
      </c>
      <c r="N1794" s="12" t="s">
        <v>35</v>
      </c>
      <c r="O1794" s="12">
        <v>680</v>
      </c>
      <c r="P1794" s="12" t="s">
        <v>13969</v>
      </c>
    </row>
    <row r="1795" customHeight="1" spans="1:15">
      <c r="A1795" s="13">
        <v>44404</v>
      </c>
      <c r="B1795" s="15">
        <v>152418</v>
      </c>
      <c r="C1795" s="12" t="s">
        <v>12636</v>
      </c>
      <c r="D1795" s="12" t="s">
        <v>11131</v>
      </c>
      <c r="E1795" s="12">
        <v>33</v>
      </c>
      <c r="F1795" s="12" t="s">
        <v>280</v>
      </c>
      <c r="G1795" s="12" t="s">
        <v>280</v>
      </c>
      <c r="H1795" s="12" t="s">
        <v>13</v>
      </c>
      <c r="I1795" s="12" t="s">
        <v>13970</v>
      </c>
      <c r="J1795" s="12" t="s">
        <v>11221</v>
      </c>
      <c r="K1795" s="12" t="s">
        <v>15</v>
      </c>
      <c r="L1795" s="12" t="s">
        <v>26</v>
      </c>
      <c r="M1795" s="12" t="s">
        <v>27</v>
      </c>
      <c r="N1795" s="12" t="s">
        <v>35</v>
      </c>
      <c r="O1795" s="12">
        <v>1380</v>
      </c>
    </row>
    <row r="1796" customHeight="1" spans="1:16">
      <c r="A1796" s="13">
        <v>44404</v>
      </c>
      <c r="B1796" s="15">
        <v>157021</v>
      </c>
      <c r="C1796" s="12" t="s">
        <v>13971</v>
      </c>
      <c r="D1796" s="12" t="s">
        <v>11117</v>
      </c>
      <c r="E1796" s="12">
        <v>45</v>
      </c>
      <c r="F1796" s="12" t="s">
        <v>11118</v>
      </c>
      <c r="G1796" s="12" t="s">
        <v>69</v>
      </c>
      <c r="H1796" s="12" t="s">
        <v>41</v>
      </c>
      <c r="I1796" s="12" t="s">
        <v>69</v>
      </c>
      <c r="J1796" s="12" t="s">
        <v>11221</v>
      </c>
      <c r="K1796" s="12" t="s">
        <v>15</v>
      </c>
      <c r="L1796" s="12" t="s">
        <v>26</v>
      </c>
      <c r="M1796" s="12" t="s">
        <v>27</v>
      </c>
      <c r="N1796" s="12" t="s">
        <v>236</v>
      </c>
      <c r="O1796" s="12">
        <v>0</v>
      </c>
      <c r="P1796" s="12" t="s">
        <v>13972</v>
      </c>
    </row>
    <row r="1797" customHeight="1" spans="1:15">
      <c r="A1797" s="13">
        <v>44405</v>
      </c>
      <c r="B1797" s="15">
        <v>157606</v>
      </c>
      <c r="C1797" s="12" t="s">
        <v>13973</v>
      </c>
      <c r="D1797" s="12" t="s">
        <v>11117</v>
      </c>
      <c r="E1797" s="12">
        <v>29</v>
      </c>
      <c r="F1797" s="12" t="s">
        <v>4722</v>
      </c>
      <c r="G1797" s="12" t="s">
        <v>4722</v>
      </c>
      <c r="H1797" s="12" t="s">
        <v>13</v>
      </c>
      <c r="I1797" s="12" t="s">
        <v>13974</v>
      </c>
      <c r="J1797" s="12" t="s">
        <v>11518</v>
      </c>
      <c r="K1797" s="12" t="s">
        <v>175</v>
      </c>
      <c r="L1797" s="12" t="s">
        <v>26</v>
      </c>
      <c r="M1797" s="12" t="s">
        <v>726</v>
      </c>
      <c r="N1797" s="12" t="s">
        <v>35</v>
      </c>
      <c r="O1797" s="12">
        <v>7480</v>
      </c>
    </row>
    <row r="1798" customHeight="1" spans="1:16">
      <c r="A1798" s="13">
        <v>44405</v>
      </c>
      <c r="B1798" s="15">
        <v>162197</v>
      </c>
      <c r="C1798" s="12" t="s">
        <v>13975</v>
      </c>
      <c r="D1798" s="12" t="s">
        <v>11131</v>
      </c>
      <c r="E1798" s="12">
        <v>45</v>
      </c>
      <c r="F1798" s="12" t="s">
        <v>368</v>
      </c>
      <c r="G1798" s="12" t="s">
        <v>368</v>
      </c>
      <c r="H1798" s="12" t="s">
        <v>13</v>
      </c>
      <c r="I1798" s="12" t="s">
        <v>13976</v>
      </c>
      <c r="J1798" s="12" t="s">
        <v>13669</v>
      </c>
      <c r="K1798" s="12" t="s">
        <v>175</v>
      </c>
      <c r="L1798" s="12" t="s">
        <v>26</v>
      </c>
      <c r="M1798" s="12" t="s">
        <v>726</v>
      </c>
      <c r="N1798" s="12" t="s">
        <v>35</v>
      </c>
      <c r="O1798" s="12">
        <v>1199</v>
      </c>
      <c r="P1798" s="12" t="s">
        <v>13977</v>
      </c>
    </row>
    <row r="1799" customHeight="1" spans="1:15">
      <c r="A1799" s="13">
        <v>44405</v>
      </c>
      <c r="B1799" s="15">
        <v>166707</v>
      </c>
      <c r="C1799" s="12" t="s">
        <v>12247</v>
      </c>
      <c r="D1799" s="12" t="s">
        <v>11117</v>
      </c>
      <c r="E1799" s="12">
        <v>37</v>
      </c>
      <c r="F1799" s="12" t="s">
        <v>4722</v>
      </c>
      <c r="G1799" s="12" t="s">
        <v>4722</v>
      </c>
      <c r="H1799" s="12" t="s">
        <v>13</v>
      </c>
      <c r="I1799" s="12" t="s">
        <v>13813</v>
      </c>
      <c r="J1799" s="12" t="s">
        <v>11483</v>
      </c>
      <c r="K1799" s="12" t="s">
        <v>175</v>
      </c>
      <c r="L1799" s="12" t="s">
        <v>16</v>
      </c>
      <c r="M1799" s="12" t="s">
        <v>723</v>
      </c>
      <c r="N1799" s="12" t="s">
        <v>35</v>
      </c>
      <c r="O1799" s="12">
        <v>1380</v>
      </c>
    </row>
    <row r="1800" customHeight="1" spans="1:15">
      <c r="A1800" s="13">
        <v>44405</v>
      </c>
      <c r="B1800" s="15">
        <v>169074</v>
      </c>
      <c r="C1800" s="12" t="s">
        <v>13978</v>
      </c>
      <c r="D1800" s="12" t="s">
        <v>11131</v>
      </c>
      <c r="E1800" s="12">
        <v>37</v>
      </c>
      <c r="F1800" s="12" t="s">
        <v>368</v>
      </c>
      <c r="G1800" s="12" t="s">
        <v>368</v>
      </c>
      <c r="H1800" s="12" t="s">
        <v>13</v>
      </c>
      <c r="I1800" s="12" t="s">
        <v>12004</v>
      </c>
      <c r="J1800" s="12" t="s">
        <v>13216</v>
      </c>
      <c r="K1800" s="12" t="s">
        <v>175</v>
      </c>
      <c r="L1800" s="12" t="s">
        <v>26</v>
      </c>
      <c r="M1800" s="12" t="s">
        <v>726</v>
      </c>
      <c r="N1800" s="12" t="s">
        <v>35</v>
      </c>
      <c r="O1800" s="12">
        <v>6999</v>
      </c>
    </row>
    <row r="1801" customHeight="1" spans="1:15">
      <c r="A1801" s="13">
        <v>44405</v>
      </c>
      <c r="B1801" s="15">
        <v>160154</v>
      </c>
      <c r="C1801" s="12" t="s">
        <v>13979</v>
      </c>
      <c r="D1801" s="12" t="s">
        <v>11117</v>
      </c>
      <c r="E1801" s="12">
        <v>40</v>
      </c>
      <c r="F1801" s="12" t="s">
        <v>109</v>
      </c>
      <c r="G1801" s="12" t="s">
        <v>109</v>
      </c>
      <c r="H1801" s="12" t="s">
        <v>13</v>
      </c>
      <c r="I1801" s="12" t="s">
        <v>13980</v>
      </c>
      <c r="J1801" s="12" t="s">
        <v>11221</v>
      </c>
      <c r="K1801" s="12" t="s">
        <v>15</v>
      </c>
      <c r="L1801" s="12" t="s">
        <v>26</v>
      </c>
      <c r="M1801" s="12" t="s">
        <v>27</v>
      </c>
      <c r="N1801" s="12" t="s">
        <v>35</v>
      </c>
      <c r="O1801" s="12">
        <v>880</v>
      </c>
    </row>
    <row r="1802" customHeight="1" spans="1:16">
      <c r="A1802" s="13">
        <v>44405</v>
      </c>
      <c r="B1802" s="15">
        <v>102896</v>
      </c>
      <c r="C1802" s="12" t="s">
        <v>13981</v>
      </c>
      <c r="D1802" s="12" t="s">
        <v>11117</v>
      </c>
      <c r="E1802" s="12">
        <v>36</v>
      </c>
      <c r="F1802" s="12" t="s">
        <v>11118</v>
      </c>
      <c r="G1802" s="12" t="s">
        <v>69</v>
      </c>
      <c r="H1802" s="12" t="s">
        <v>41</v>
      </c>
      <c r="I1802" s="12" t="s">
        <v>11118</v>
      </c>
      <c r="J1802" s="12" t="s">
        <v>11120</v>
      </c>
      <c r="K1802" s="12" t="s">
        <v>15</v>
      </c>
      <c r="L1802" s="12" t="s">
        <v>16</v>
      </c>
      <c r="M1802" s="12" t="s">
        <v>17</v>
      </c>
      <c r="N1802" s="12" t="s">
        <v>236</v>
      </c>
      <c r="O1802" s="12">
        <v>0</v>
      </c>
      <c r="P1802" s="12" t="s">
        <v>13982</v>
      </c>
    </row>
    <row r="1803" customHeight="1" spans="1:16">
      <c r="A1803" s="13">
        <v>44405</v>
      </c>
      <c r="B1803" s="15">
        <v>154946</v>
      </c>
      <c r="C1803" s="12" t="s">
        <v>13255</v>
      </c>
      <c r="D1803" s="12" t="s">
        <v>11117</v>
      </c>
      <c r="E1803" s="12">
        <v>26</v>
      </c>
      <c r="F1803" s="12" t="s">
        <v>11118</v>
      </c>
      <c r="G1803" s="12" t="s">
        <v>50</v>
      </c>
      <c r="H1803" s="12" t="s">
        <v>41</v>
      </c>
      <c r="I1803" s="12" t="s">
        <v>13983</v>
      </c>
      <c r="J1803" s="12" t="s">
        <v>11135</v>
      </c>
      <c r="K1803" s="12" t="s">
        <v>15</v>
      </c>
      <c r="L1803" s="12" t="s">
        <v>16</v>
      </c>
      <c r="M1803" s="12" t="s">
        <v>17</v>
      </c>
      <c r="N1803" s="12" t="s">
        <v>35</v>
      </c>
      <c r="O1803" s="12">
        <v>30000</v>
      </c>
      <c r="P1803" s="12" t="s">
        <v>13984</v>
      </c>
    </row>
    <row r="1804" customHeight="1" spans="1:16">
      <c r="A1804" s="13">
        <v>44406</v>
      </c>
      <c r="B1804" s="15">
        <v>149366</v>
      </c>
      <c r="C1804" s="12" t="s">
        <v>13884</v>
      </c>
      <c r="D1804" s="12" t="s">
        <v>11117</v>
      </c>
      <c r="E1804" s="12">
        <v>27</v>
      </c>
      <c r="F1804" s="12" t="s">
        <v>11157</v>
      </c>
      <c r="G1804" s="12" t="s">
        <v>118</v>
      </c>
      <c r="H1804" s="12" t="s">
        <v>41</v>
      </c>
      <c r="I1804" s="12" t="s">
        <v>13721</v>
      </c>
      <c r="J1804" s="12" t="s">
        <v>11120</v>
      </c>
      <c r="K1804" s="12" t="s">
        <v>15</v>
      </c>
      <c r="L1804" s="12" t="s">
        <v>101</v>
      </c>
      <c r="M1804" s="12" t="s">
        <v>101</v>
      </c>
      <c r="N1804" s="12" t="s">
        <v>35</v>
      </c>
      <c r="O1804" s="12">
        <v>7849</v>
      </c>
      <c r="P1804" s="12" t="s">
        <v>13985</v>
      </c>
    </row>
    <row r="1805" customHeight="1" spans="1:15">
      <c r="A1805" s="13">
        <v>44406</v>
      </c>
      <c r="B1805" s="15">
        <v>154262</v>
      </c>
      <c r="C1805" s="12" t="s">
        <v>12704</v>
      </c>
      <c r="D1805" s="12" t="s">
        <v>11131</v>
      </c>
      <c r="E1805" s="12">
        <v>35</v>
      </c>
      <c r="F1805" s="12" t="s">
        <v>109</v>
      </c>
      <c r="G1805" s="12" t="s">
        <v>109</v>
      </c>
      <c r="H1805" s="12" t="s">
        <v>13</v>
      </c>
      <c r="I1805" s="12" t="s">
        <v>13154</v>
      </c>
      <c r="J1805" s="12" t="s">
        <v>11518</v>
      </c>
      <c r="K1805" s="12" t="s">
        <v>175</v>
      </c>
      <c r="L1805" s="12" t="s">
        <v>26</v>
      </c>
      <c r="M1805" s="12" t="s">
        <v>726</v>
      </c>
      <c r="N1805" s="12" t="s">
        <v>35</v>
      </c>
      <c r="O1805" s="12">
        <v>499</v>
      </c>
    </row>
    <row r="1806" customHeight="1" spans="1:15">
      <c r="A1806" s="13">
        <v>44406</v>
      </c>
      <c r="B1806" s="15">
        <v>147974</v>
      </c>
      <c r="C1806" s="12" t="s">
        <v>13986</v>
      </c>
      <c r="D1806" s="12" t="s">
        <v>11131</v>
      </c>
      <c r="E1806" s="12">
        <v>20</v>
      </c>
      <c r="F1806" s="12" t="s">
        <v>109</v>
      </c>
      <c r="G1806" s="12" t="s">
        <v>109</v>
      </c>
      <c r="H1806" s="12" t="s">
        <v>13</v>
      </c>
      <c r="I1806" s="12" t="s">
        <v>13154</v>
      </c>
      <c r="J1806" s="12" t="s">
        <v>11518</v>
      </c>
      <c r="K1806" s="12" t="s">
        <v>175</v>
      </c>
      <c r="L1806" s="12" t="s">
        <v>26</v>
      </c>
      <c r="M1806" s="12" t="s">
        <v>726</v>
      </c>
      <c r="N1806" s="12" t="s">
        <v>35</v>
      </c>
      <c r="O1806" s="12">
        <v>499</v>
      </c>
    </row>
    <row r="1807" customHeight="1" spans="1:15">
      <c r="A1807" s="13">
        <v>44406</v>
      </c>
      <c r="B1807" s="15">
        <v>173097</v>
      </c>
      <c r="C1807" s="12" t="s">
        <v>13987</v>
      </c>
      <c r="D1807" s="12" t="s">
        <v>11117</v>
      </c>
      <c r="E1807" s="12">
        <v>34</v>
      </c>
      <c r="F1807" s="12" t="s">
        <v>4722</v>
      </c>
      <c r="G1807" s="12" t="s">
        <v>4722</v>
      </c>
      <c r="H1807" s="12" t="s">
        <v>13</v>
      </c>
      <c r="I1807" s="12" t="s">
        <v>13988</v>
      </c>
      <c r="J1807" s="12" t="s">
        <v>13216</v>
      </c>
      <c r="K1807" s="12" t="s">
        <v>175</v>
      </c>
      <c r="L1807" s="12" t="s">
        <v>16</v>
      </c>
      <c r="M1807" s="12" t="s">
        <v>723</v>
      </c>
      <c r="N1807" s="12" t="s">
        <v>35</v>
      </c>
      <c r="O1807" s="12">
        <v>20699</v>
      </c>
    </row>
    <row r="1808" customHeight="1" spans="1:15">
      <c r="A1808" s="13">
        <v>44406</v>
      </c>
      <c r="B1808" s="15">
        <v>160117</v>
      </c>
      <c r="C1808" s="12" t="s">
        <v>13989</v>
      </c>
      <c r="D1808" s="12" t="s">
        <v>11117</v>
      </c>
      <c r="E1808" s="12">
        <v>44</v>
      </c>
      <c r="F1808" s="12" t="s">
        <v>11118</v>
      </c>
      <c r="G1808" s="12" t="s">
        <v>50</v>
      </c>
      <c r="H1808" s="12" t="s">
        <v>41</v>
      </c>
      <c r="I1808" s="12" t="s">
        <v>13990</v>
      </c>
      <c r="J1808" s="12" t="s">
        <v>11120</v>
      </c>
      <c r="K1808" s="12" t="s">
        <v>15</v>
      </c>
      <c r="L1808" s="12" t="s">
        <v>26</v>
      </c>
      <c r="M1808" s="12" t="s">
        <v>27</v>
      </c>
      <c r="N1808" s="12" t="s">
        <v>35</v>
      </c>
      <c r="O1808" s="12">
        <v>1000</v>
      </c>
    </row>
    <row r="1809" customHeight="1" spans="1:15">
      <c r="A1809" s="13">
        <v>44407</v>
      </c>
      <c r="B1809" s="15">
        <v>156047</v>
      </c>
      <c r="C1809" s="12" t="s">
        <v>847</v>
      </c>
      <c r="D1809" s="12" t="s">
        <v>11117</v>
      </c>
      <c r="E1809" s="12">
        <v>37</v>
      </c>
      <c r="F1809" s="12" t="s">
        <v>4722</v>
      </c>
      <c r="G1809" s="12" t="s">
        <v>4722</v>
      </c>
      <c r="H1809" s="12" t="s">
        <v>13</v>
      </c>
      <c r="I1809" s="12" t="s">
        <v>13991</v>
      </c>
      <c r="J1809" s="12" t="s">
        <v>13669</v>
      </c>
      <c r="K1809" s="12" t="s">
        <v>175</v>
      </c>
      <c r="L1809" s="12" t="s">
        <v>26</v>
      </c>
      <c r="M1809" s="12" t="s">
        <v>726</v>
      </c>
      <c r="N1809" s="12" t="s">
        <v>35</v>
      </c>
      <c r="O1809" s="12">
        <v>680</v>
      </c>
    </row>
    <row r="1810" customHeight="1" spans="1:15">
      <c r="A1810" s="13">
        <v>44407</v>
      </c>
      <c r="B1810" s="15">
        <v>152649</v>
      </c>
      <c r="C1810" s="12" t="s">
        <v>13992</v>
      </c>
      <c r="D1810" s="12" t="s">
        <v>11117</v>
      </c>
      <c r="E1810" s="12">
        <v>34</v>
      </c>
      <c r="F1810" s="12" t="s">
        <v>4722</v>
      </c>
      <c r="G1810" s="12" t="s">
        <v>4722</v>
      </c>
      <c r="H1810" s="12" t="s">
        <v>13</v>
      </c>
      <c r="I1810" s="12" t="s">
        <v>13993</v>
      </c>
      <c r="J1810" s="12" t="s">
        <v>11120</v>
      </c>
      <c r="K1810" s="12" t="s">
        <v>15</v>
      </c>
      <c r="L1810" s="12" t="s">
        <v>26</v>
      </c>
      <c r="M1810" s="12" t="s">
        <v>27</v>
      </c>
      <c r="N1810" s="12" t="s">
        <v>35</v>
      </c>
      <c r="O1810" s="12">
        <v>26000</v>
      </c>
    </row>
    <row r="1811" customHeight="1" spans="1:15">
      <c r="A1811" s="13">
        <v>44407</v>
      </c>
      <c r="B1811" s="15">
        <v>155754</v>
      </c>
      <c r="C1811" s="12" t="s">
        <v>13994</v>
      </c>
      <c r="D1811" s="12" t="s">
        <v>11117</v>
      </c>
      <c r="E1811" s="12">
        <v>34</v>
      </c>
      <c r="F1811" s="12" t="s">
        <v>4722</v>
      </c>
      <c r="G1811" s="12" t="s">
        <v>4722</v>
      </c>
      <c r="H1811" s="12" t="s">
        <v>13</v>
      </c>
      <c r="I1811" s="12" t="s">
        <v>13995</v>
      </c>
      <c r="J1811" s="12" t="s">
        <v>13669</v>
      </c>
      <c r="K1811" s="12" t="s">
        <v>175</v>
      </c>
      <c r="L1811" s="12" t="s">
        <v>26</v>
      </c>
      <c r="M1811" s="12" t="s">
        <v>726</v>
      </c>
      <c r="N1811" s="12" t="s">
        <v>35</v>
      </c>
      <c r="O1811" s="12">
        <v>14888</v>
      </c>
    </row>
    <row r="1812" customHeight="1" spans="1:15">
      <c r="A1812" s="13">
        <v>44407</v>
      </c>
      <c r="B1812" s="15">
        <v>154171</v>
      </c>
      <c r="C1812" s="12" t="s">
        <v>13996</v>
      </c>
      <c r="D1812" s="12" t="s">
        <v>11117</v>
      </c>
      <c r="E1812" s="12">
        <v>41</v>
      </c>
      <c r="F1812" s="12" t="s">
        <v>1180</v>
      </c>
      <c r="G1812" s="12" t="s">
        <v>13997</v>
      </c>
      <c r="H1812" s="12" t="s">
        <v>13</v>
      </c>
      <c r="I1812" s="12" t="s">
        <v>13998</v>
      </c>
      <c r="J1812" s="12" t="s">
        <v>11120</v>
      </c>
      <c r="K1812" s="12" t="s">
        <v>15</v>
      </c>
      <c r="L1812" s="12" t="s">
        <v>26</v>
      </c>
      <c r="M1812" s="12" t="s">
        <v>27</v>
      </c>
      <c r="N1812" s="12" t="s">
        <v>35</v>
      </c>
      <c r="O1812" s="12">
        <v>4000</v>
      </c>
    </row>
    <row r="1813" customHeight="1" spans="1:15">
      <c r="A1813" s="13">
        <v>44407</v>
      </c>
      <c r="B1813" s="15">
        <v>144936</v>
      </c>
      <c r="C1813" s="12" t="s">
        <v>13999</v>
      </c>
      <c r="D1813" s="12" t="s">
        <v>11117</v>
      </c>
      <c r="E1813" s="12">
        <v>28</v>
      </c>
      <c r="F1813" s="12" t="s">
        <v>11118</v>
      </c>
      <c r="G1813" s="12" t="s">
        <v>69</v>
      </c>
      <c r="H1813" s="12" t="s">
        <v>41</v>
      </c>
      <c r="I1813" s="12" t="s">
        <v>14000</v>
      </c>
      <c r="J1813" s="12" t="s">
        <v>13216</v>
      </c>
      <c r="K1813" s="12" t="s">
        <v>175</v>
      </c>
      <c r="L1813" s="12" t="s">
        <v>26</v>
      </c>
      <c r="M1813" s="12" t="s">
        <v>726</v>
      </c>
      <c r="N1813" s="12" t="s">
        <v>35</v>
      </c>
      <c r="O1813" s="12">
        <v>10000</v>
      </c>
    </row>
    <row r="1814" customHeight="1" spans="1:15">
      <c r="A1814" s="13">
        <v>44407</v>
      </c>
      <c r="B1814" s="15">
        <v>150908</v>
      </c>
      <c r="C1814" s="12" t="s">
        <v>14001</v>
      </c>
      <c r="D1814" s="12" t="s">
        <v>11131</v>
      </c>
      <c r="E1814" s="12">
        <v>42</v>
      </c>
      <c r="F1814" s="12" t="s">
        <v>109</v>
      </c>
      <c r="G1814" s="12" t="s">
        <v>109</v>
      </c>
      <c r="H1814" s="12" t="s">
        <v>13</v>
      </c>
      <c r="I1814" s="12" t="s">
        <v>12773</v>
      </c>
      <c r="J1814" s="12" t="s">
        <v>11221</v>
      </c>
      <c r="K1814" s="12" t="s">
        <v>15</v>
      </c>
      <c r="L1814" s="12" t="s">
        <v>26</v>
      </c>
      <c r="M1814" s="12" t="s">
        <v>27</v>
      </c>
      <c r="N1814" s="12" t="s">
        <v>35</v>
      </c>
      <c r="O1814" s="12">
        <v>3800</v>
      </c>
    </row>
    <row r="1815" customHeight="1" spans="1:15">
      <c r="A1815" s="13">
        <v>44407</v>
      </c>
      <c r="B1815" s="15">
        <v>150727</v>
      </c>
      <c r="C1815" s="12" t="s">
        <v>14002</v>
      </c>
      <c r="D1815" s="12" t="s">
        <v>11117</v>
      </c>
      <c r="E1815" s="12">
        <v>43</v>
      </c>
      <c r="F1815" s="12" t="s">
        <v>928</v>
      </c>
      <c r="G1815" s="12" t="s">
        <v>928</v>
      </c>
      <c r="H1815" s="12" t="s">
        <v>238</v>
      </c>
      <c r="I1815" s="12" t="s">
        <v>14003</v>
      </c>
      <c r="J1815" s="12" t="s">
        <v>13216</v>
      </c>
      <c r="K1815" s="12" t="s">
        <v>175</v>
      </c>
      <c r="L1815" s="12" t="s">
        <v>16</v>
      </c>
      <c r="M1815" s="12" t="s">
        <v>723</v>
      </c>
      <c r="N1815" s="12" t="s">
        <v>35</v>
      </c>
      <c r="O1815" s="12">
        <v>3132</v>
      </c>
    </row>
    <row r="1816" customHeight="1" spans="1:15">
      <c r="A1816" s="13">
        <v>44407</v>
      </c>
      <c r="B1816" s="15">
        <v>146866</v>
      </c>
      <c r="C1816" s="12" t="s">
        <v>14004</v>
      </c>
      <c r="D1816" s="12" t="s">
        <v>11131</v>
      </c>
      <c r="E1816" s="12">
        <v>37</v>
      </c>
      <c r="F1816" s="12" t="s">
        <v>368</v>
      </c>
      <c r="G1816" s="12" t="s">
        <v>368</v>
      </c>
      <c r="H1816" s="12" t="s">
        <v>13</v>
      </c>
      <c r="I1816" s="12" t="s">
        <v>12401</v>
      </c>
      <c r="J1816" s="12" t="s">
        <v>11518</v>
      </c>
      <c r="K1816" s="12" t="s">
        <v>175</v>
      </c>
      <c r="L1816" s="12" t="s">
        <v>101</v>
      </c>
      <c r="M1816" s="12" t="s">
        <v>101</v>
      </c>
      <c r="N1816" s="12" t="s">
        <v>35</v>
      </c>
      <c r="O1816" s="12">
        <v>3999</v>
      </c>
    </row>
    <row r="1817" customHeight="1" spans="1:15">
      <c r="A1817" s="13">
        <v>44407</v>
      </c>
      <c r="B1817" s="15">
        <v>169074</v>
      </c>
      <c r="C1817" s="12" t="s">
        <v>13978</v>
      </c>
      <c r="D1817" s="12" t="s">
        <v>11117</v>
      </c>
      <c r="E1817" s="12">
        <v>35</v>
      </c>
      <c r="F1817" s="12" t="s">
        <v>132</v>
      </c>
      <c r="G1817" s="12" t="s">
        <v>132</v>
      </c>
      <c r="H1817" s="12" t="s">
        <v>13</v>
      </c>
      <c r="I1817" s="12" t="s">
        <v>14005</v>
      </c>
      <c r="J1817" s="12" t="s">
        <v>13216</v>
      </c>
      <c r="K1817" s="12" t="s">
        <v>175</v>
      </c>
      <c r="L1817" s="12" t="s">
        <v>26</v>
      </c>
      <c r="M1817" s="12" t="s">
        <v>726</v>
      </c>
      <c r="N1817" s="12" t="s">
        <v>35</v>
      </c>
      <c r="O1817" s="12">
        <v>24679</v>
      </c>
    </row>
    <row r="1818" customHeight="1" spans="1:15">
      <c r="A1818" s="13">
        <v>44407</v>
      </c>
      <c r="B1818" s="15">
        <v>149393</v>
      </c>
      <c r="C1818" s="12" t="s">
        <v>3305</v>
      </c>
      <c r="D1818" s="12" t="s">
        <v>11117</v>
      </c>
      <c r="E1818" s="12">
        <v>34</v>
      </c>
      <c r="F1818" s="12" t="s">
        <v>4722</v>
      </c>
      <c r="G1818" s="12" t="s">
        <v>4722</v>
      </c>
      <c r="H1818" s="12" t="s">
        <v>13</v>
      </c>
      <c r="I1818" s="12" t="s">
        <v>14006</v>
      </c>
      <c r="J1818" s="12" t="s">
        <v>11221</v>
      </c>
      <c r="K1818" s="12" t="s">
        <v>15</v>
      </c>
      <c r="L1818" s="12" t="s">
        <v>16</v>
      </c>
      <c r="M1818" s="12" t="s">
        <v>17</v>
      </c>
      <c r="N1818" s="12" t="s">
        <v>35</v>
      </c>
      <c r="O1818" s="12">
        <v>3999</v>
      </c>
    </row>
    <row r="1819" customHeight="1" spans="1:15">
      <c r="A1819" s="13">
        <v>44407</v>
      </c>
      <c r="B1819" s="15">
        <v>165695</v>
      </c>
      <c r="C1819" s="12" t="s">
        <v>14007</v>
      </c>
      <c r="D1819" s="12" t="s">
        <v>11117</v>
      </c>
      <c r="E1819" s="12">
        <v>40</v>
      </c>
      <c r="F1819" s="12" t="s">
        <v>1955</v>
      </c>
      <c r="G1819" s="12" t="s">
        <v>1955</v>
      </c>
      <c r="H1819" s="12" t="s">
        <v>13</v>
      </c>
      <c r="I1819" s="12" t="s">
        <v>14008</v>
      </c>
      <c r="J1819" s="12" t="s">
        <v>11135</v>
      </c>
      <c r="K1819" s="12" t="s">
        <v>15</v>
      </c>
      <c r="L1819" s="12" t="s">
        <v>26</v>
      </c>
      <c r="M1819" s="12" t="s">
        <v>27</v>
      </c>
      <c r="N1819" s="12" t="s">
        <v>35</v>
      </c>
      <c r="O1819" s="12">
        <v>2980</v>
      </c>
    </row>
    <row r="1820" customHeight="1" spans="1:15">
      <c r="A1820" s="13">
        <v>44407</v>
      </c>
      <c r="B1820" s="15">
        <v>180271</v>
      </c>
      <c r="C1820" s="12" t="s">
        <v>14009</v>
      </c>
      <c r="D1820" s="12" t="s">
        <v>11117</v>
      </c>
      <c r="E1820" s="12">
        <v>34</v>
      </c>
      <c r="F1820" s="12" t="s">
        <v>4722</v>
      </c>
      <c r="G1820" s="12" t="s">
        <v>4722</v>
      </c>
      <c r="H1820" s="12" t="s">
        <v>13</v>
      </c>
      <c r="I1820" s="12" t="s">
        <v>14010</v>
      </c>
      <c r="J1820" s="12" t="s">
        <v>11221</v>
      </c>
      <c r="K1820" s="12" t="s">
        <v>15</v>
      </c>
      <c r="L1820" s="12" t="s">
        <v>26</v>
      </c>
      <c r="M1820" s="12" t="s">
        <v>27</v>
      </c>
      <c r="N1820" s="12" t="s">
        <v>35</v>
      </c>
      <c r="O1820" s="12">
        <v>3999</v>
      </c>
    </row>
    <row r="1821" customHeight="1" spans="1:15">
      <c r="A1821" s="13">
        <v>44408</v>
      </c>
      <c r="B1821" s="15">
        <v>148702</v>
      </c>
      <c r="C1821" s="12" t="s">
        <v>14011</v>
      </c>
      <c r="D1821" s="12" t="s">
        <v>11131</v>
      </c>
      <c r="E1821" s="12">
        <v>42</v>
      </c>
      <c r="F1821" s="12" t="s">
        <v>368</v>
      </c>
      <c r="G1821" s="12" t="s">
        <v>368</v>
      </c>
      <c r="H1821" s="12" t="s">
        <v>13</v>
      </c>
      <c r="I1821" s="12" t="s">
        <v>13151</v>
      </c>
      <c r="J1821" s="12" t="s">
        <v>11518</v>
      </c>
      <c r="K1821" s="12" t="s">
        <v>175</v>
      </c>
      <c r="L1821" s="12" t="s">
        <v>26</v>
      </c>
      <c r="M1821" s="12" t="s">
        <v>726</v>
      </c>
      <c r="N1821" s="12" t="s">
        <v>35</v>
      </c>
      <c r="O1821" s="12">
        <v>980</v>
      </c>
    </row>
    <row r="1822" customHeight="1" spans="1:16">
      <c r="A1822" s="13">
        <v>44408</v>
      </c>
      <c r="B1822" s="15">
        <v>152182</v>
      </c>
      <c r="C1822" s="12" t="s">
        <v>14012</v>
      </c>
      <c r="D1822" s="12" t="s">
        <v>11117</v>
      </c>
      <c r="E1822" s="12">
        <v>28</v>
      </c>
      <c r="F1822" s="12" t="s">
        <v>11123</v>
      </c>
      <c r="G1822" s="12" t="s">
        <v>12043</v>
      </c>
      <c r="H1822" s="12" t="s">
        <v>41</v>
      </c>
      <c r="I1822" s="12" t="s">
        <v>14013</v>
      </c>
      <c r="J1822" s="12" t="s">
        <v>13216</v>
      </c>
      <c r="K1822" s="12" t="s">
        <v>175</v>
      </c>
      <c r="L1822" s="12" t="s">
        <v>26</v>
      </c>
      <c r="M1822" s="12" t="s">
        <v>726</v>
      </c>
      <c r="N1822" s="12" t="s">
        <v>236</v>
      </c>
      <c r="O1822" s="12">
        <v>0</v>
      </c>
      <c r="P1822" s="12" t="s">
        <v>14014</v>
      </c>
    </row>
    <row r="1823" customHeight="1" spans="1:15">
      <c r="A1823" s="13">
        <v>44408</v>
      </c>
      <c r="B1823" s="15">
        <v>152173</v>
      </c>
      <c r="C1823" s="12" t="s">
        <v>14015</v>
      </c>
      <c r="D1823" s="12" t="s">
        <v>11131</v>
      </c>
      <c r="E1823" s="12">
        <v>28</v>
      </c>
      <c r="F1823" s="12" t="s">
        <v>1955</v>
      </c>
      <c r="G1823" s="12" t="s">
        <v>1955</v>
      </c>
      <c r="H1823" s="12" t="s">
        <v>13</v>
      </c>
      <c r="I1823" s="12" t="s">
        <v>14016</v>
      </c>
      <c r="J1823" s="12" t="s">
        <v>11135</v>
      </c>
      <c r="K1823" s="12" t="s">
        <v>15</v>
      </c>
      <c r="L1823" s="12" t="s">
        <v>16</v>
      </c>
      <c r="M1823" s="12" t="s">
        <v>17</v>
      </c>
      <c r="N1823" s="12" t="s">
        <v>35</v>
      </c>
      <c r="O1823" s="12">
        <v>2680</v>
      </c>
    </row>
    <row r="1824" customHeight="1" spans="1:15">
      <c r="A1824" s="13">
        <v>44408</v>
      </c>
      <c r="B1824" s="15">
        <v>151982</v>
      </c>
      <c r="C1824" s="12" t="s">
        <v>14017</v>
      </c>
      <c r="D1824" s="12" t="s">
        <v>11117</v>
      </c>
      <c r="E1824" s="12">
        <v>45</v>
      </c>
      <c r="F1824" s="12" t="s">
        <v>4722</v>
      </c>
      <c r="G1824" s="12" t="s">
        <v>4722</v>
      </c>
      <c r="H1824" s="12" t="s">
        <v>13</v>
      </c>
      <c r="I1824" s="12" t="s">
        <v>13948</v>
      </c>
      <c r="J1824" s="12" t="s">
        <v>11221</v>
      </c>
      <c r="K1824" s="12" t="s">
        <v>15</v>
      </c>
      <c r="L1824" s="12" t="s">
        <v>26</v>
      </c>
      <c r="M1824" s="12" t="s">
        <v>27</v>
      </c>
      <c r="N1824" s="12" t="s">
        <v>35</v>
      </c>
      <c r="O1824" s="12">
        <v>3999</v>
      </c>
    </row>
    <row r="1825" customHeight="1" spans="1:16">
      <c r="A1825" s="13">
        <v>44408</v>
      </c>
      <c r="B1825" s="15">
        <v>156574</v>
      </c>
      <c r="C1825" s="12" t="s">
        <v>11572</v>
      </c>
      <c r="D1825" s="12" t="s">
        <v>11117</v>
      </c>
      <c r="E1825" s="12">
        <v>31</v>
      </c>
      <c r="F1825" s="12" t="s">
        <v>11118</v>
      </c>
      <c r="G1825" s="12" t="s">
        <v>66</v>
      </c>
      <c r="H1825" s="12" t="s">
        <v>41</v>
      </c>
      <c r="I1825" s="12" t="s">
        <v>14018</v>
      </c>
      <c r="J1825" s="12" t="s">
        <v>11483</v>
      </c>
      <c r="K1825" s="12" t="s">
        <v>175</v>
      </c>
      <c r="L1825" s="12" t="s">
        <v>101</v>
      </c>
      <c r="M1825" s="12" t="s">
        <v>101</v>
      </c>
      <c r="N1825" s="12" t="s">
        <v>35</v>
      </c>
      <c r="O1825" s="12">
        <v>1000</v>
      </c>
      <c r="P1825" s="12" t="s">
        <v>14019</v>
      </c>
    </row>
    <row r="1826" customHeight="1" spans="1:15">
      <c r="A1826" s="13">
        <v>44408</v>
      </c>
      <c r="B1826" s="15">
        <v>148633</v>
      </c>
      <c r="C1826" s="12" t="s">
        <v>11238</v>
      </c>
      <c r="D1826" s="12" t="s">
        <v>11117</v>
      </c>
      <c r="E1826" s="12">
        <v>34</v>
      </c>
      <c r="F1826" s="12" t="s">
        <v>4722</v>
      </c>
      <c r="G1826" s="12" t="s">
        <v>4722</v>
      </c>
      <c r="H1826" s="12" t="s">
        <v>13</v>
      </c>
      <c r="I1826" s="12" t="s">
        <v>14020</v>
      </c>
      <c r="J1826" s="12" t="s">
        <v>11221</v>
      </c>
      <c r="K1826" s="12" t="s">
        <v>15</v>
      </c>
      <c r="L1826" s="12" t="s">
        <v>101</v>
      </c>
      <c r="M1826" s="12" t="s">
        <v>101</v>
      </c>
      <c r="N1826" s="12" t="s">
        <v>35</v>
      </c>
      <c r="O1826" s="12">
        <v>20000</v>
      </c>
    </row>
    <row r="1827" customHeight="1" spans="1:16">
      <c r="A1827" s="13">
        <v>44408</v>
      </c>
      <c r="B1827" s="15">
        <v>165436</v>
      </c>
      <c r="C1827" s="12" t="s">
        <v>14021</v>
      </c>
      <c r="D1827" s="12" t="s">
        <v>11117</v>
      </c>
      <c r="E1827" s="12">
        <v>29</v>
      </c>
      <c r="F1827" s="12" t="s">
        <v>1384</v>
      </c>
      <c r="G1827" s="12" t="s">
        <v>1384</v>
      </c>
      <c r="H1827" s="12" t="s">
        <v>41</v>
      </c>
      <c r="I1827" s="12" t="s">
        <v>14022</v>
      </c>
      <c r="J1827" s="12" t="s">
        <v>11483</v>
      </c>
      <c r="K1827" s="12" t="s">
        <v>175</v>
      </c>
      <c r="L1827" s="12" t="s">
        <v>101</v>
      </c>
      <c r="M1827" s="12" t="s">
        <v>101</v>
      </c>
      <c r="N1827" s="12" t="s">
        <v>35</v>
      </c>
      <c r="O1827" s="12">
        <v>3000</v>
      </c>
      <c r="P1827" s="12" t="s">
        <v>14023</v>
      </c>
    </row>
    <row r="1828" customHeight="1" spans="1:15">
      <c r="A1828" s="13">
        <v>44408</v>
      </c>
      <c r="B1828" s="15">
        <v>156865</v>
      </c>
      <c r="C1828" s="12" t="s">
        <v>14024</v>
      </c>
      <c r="D1828" s="12" t="s">
        <v>11117</v>
      </c>
      <c r="E1828" s="12">
        <v>35</v>
      </c>
      <c r="F1828" s="12" t="s">
        <v>1180</v>
      </c>
      <c r="G1828" s="12" t="s">
        <v>11739</v>
      </c>
      <c r="H1828" s="12" t="s">
        <v>13</v>
      </c>
      <c r="I1828" s="12" t="s">
        <v>14025</v>
      </c>
      <c r="J1828" s="12" t="s">
        <v>11135</v>
      </c>
      <c r="K1828" s="12" t="s">
        <v>15</v>
      </c>
      <c r="L1828" s="12" t="s">
        <v>26</v>
      </c>
      <c r="M1828" s="12" t="s">
        <v>27</v>
      </c>
      <c r="N1828" s="12" t="s">
        <v>35</v>
      </c>
      <c r="O1828" s="12">
        <v>10398</v>
      </c>
    </row>
    <row r="1829" customHeight="1" spans="1:15">
      <c r="A1829" s="13">
        <v>44408</v>
      </c>
      <c r="B1829" s="15">
        <v>161637</v>
      </c>
      <c r="C1829" s="12" t="s">
        <v>3305</v>
      </c>
      <c r="D1829" s="12" t="s">
        <v>11117</v>
      </c>
      <c r="E1829" s="12">
        <v>34</v>
      </c>
      <c r="F1829" s="12" t="s">
        <v>4722</v>
      </c>
      <c r="G1829" s="12" t="s">
        <v>4722</v>
      </c>
      <c r="H1829" s="12" t="s">
        <v>13</v>
      </c>
      <c r="I1829" s="12" t="s">
        <v>14026</v>
      </c>
      <c r="J1829" s="12" t="s">
        <v>11483</v>
      </c>
      <c r="K1829" s="12" t="s">
        <v>175</v>
      </c>
      <c r="L1829" s="12" t="s">
        <v>16</v>
      </c>
      <c r="M1829" s="12" t="s">
        <v>723</v>
      </c>
      <c r="N1829" s="12" t="s">
        <v>35</v>
      </c>
      <c r="O1829" s="12">
        <v>20699</v>
      </c>
    </row>
    <row r="1830" customHeight="1" spans="1:15">
      <c r="A1830" s="13">
        <v>44408</v>
      </c>
      <c r="B1830" s="15">
        <v>155232</v>
      </c>
      <c r="C1830" s="12" t="s">
        <v>14027</v>
      </c>
      <c r="D1830" s="12" t="s">
        <v>11117</v>
      </c>
      <c r="E1830" s="12">
        <v>35</v>
      </c>
      <c r="F1830" s="12" t="s">
        <v>4722</v>
      </c>
      <c r="G1830" s="12" t="s">
        <v>4722</v>
      </c>
      <c r="H1830" s="12" t="s">
        <v>13</v>
      </c>
      <c r="I1830" s="12" t="s">
        <v>14028</v>
      </c>
      <c r="J1830" s="12" t="s">
        <v>13216</v>
      </c>
      <c r="K1830" s="12" t="s">
        <v>175</v>
      </c>
      <c r="L1830" s="12" t="s">
        <v>26</v>
      </c>
      <c r="M1830" s="12" t="s">
        <v>726</v>
      </c>
      <c r="N1830" s="12" t="s">
        <v>35</v>
      </c>
      <c r="O1830" s="12">
        <v>11000</v>
      </c>
    </row>
    <row r="1831" customHeight="1" spans="1:16">
      <c r="A1831" s="13">
        <v>44408</v>
      </c>
      <c r="B1831" s="15">
        <v>158587</v>
      </c>
      <c r="C1831" s="12" t="s">
        <v>11339</v>
      </c>
      <c r="D1831" s="12" t="s">
        <v>11117</v>
      </c>
      <c r="E1831" s="12">
        <v>45</v>
      </c>
      <c r="F1831" s="12" t="s">
        <v>1180</v>
      </c>
      <c r="G1831" s="12" t="s">
        <v>11894</v>
      </c>
      <c r="H1831" s="12" t="s">
        <v>13</v>
      </c>
      <c r="I1831" s="12" t="s">
        <v>14029</v>
      </c>
      <c r="J1831" s="12" t="s">
        <v>11483</v>
      </c>
      <c r="K1831" s="12" t="s">
        <v>175</v>
      </c>
      <c r="L1831" s="12" t="s">
        <v>16</v>
      </c>
      <c r="M1831" s="12" t="s">
        <v>723</v>
      </c>
      <c r="N1831" s="12" t="s">
        <v>236</v>
      </c>
      <c r="O1831" s="12">
        <v>0</v>
      </c>
      <c r="P1831" s="12" t="s">
        <v>14030</v>
      </c>
    </row>
    <row r="1832" customHeight="1" spans="1:16">
      <c r="A1832" s="13">
        <v>44408</v>
      </c>
      <c r="B1832" s="15">
        <v>153140</v>
      </c>
      <c r="C1832" s="12" t="s">
        <v>12365</v>
      </c>
      <c r="D1832" s="12" t="s">
        <v>11117</v>
      </c>
      <c r="E1832" s="12">
        <v>21</v>
      </c>
      <c r="F1832" s="12" t="s">
        <v>11123</v>
      </c>
      <c r="G1832" s="12" t="s">
        <v>158</v>
      </c>
      <c r="H1832" s="12" t="s">
        <v>41</v>
      </c>
      <c r="I1832" s="12" t="s">
        <v>14031</v>
      </c>
      <c r="J1832" s="12" t="s">
        <v>13216</v>
      </c>
      <c r="K1832" s="12" t="s">
        <v>175</v>
      </c>
      <c r="L1832" s="12" t="s">
        <v>26</v>
      </c>
      <c r="M1832" s="12" t="s">
        <v>726</v>
      </c>
      <c r="N1832" s="12" t="s">
        <v>35</v>
      </c>
      <c r="O1832" s="12">
        <v>10000</v>
      </c>
      <c r="P1832" s="12" t="s">
        <v>14032</v>
      </c>
    </row>
    <row r="1833" customHeight="1" spans="1:15">
      <c r="A1833" s="13">
        <v>44408</v>
      </c>
      <c r="B1833" s="15">
        <v>159028</v>
      </c>
      <c r="C1833" s="12" t="s">
        <v>11389</v>
      </c>
      <c r="D1833" s="12" t="s">
        <v>11117</v>
      </c>
      <c r="E1833" s="12">
        <v>37</v>
      </c>
      <c r="F1833" s="12" t="s">
        <v>11118</v>
      </c>
      <c r="G1833" s="12" t="s">
        <v>50</v>
      </c>
      <c r="H1833" s="12" t="s">
        <v>41</v>
      </c>
      <c r="I1833" s="12" t="s">
        <v>14033</v>
      </c>
      <c r="J1833" s="12" t="s">
        <v>11221</v>
      </c>
      <c r="K1833" s="12" t="s">
        <v>15</v>
      </c>
      <c r="L1833" s="12" t="s">
        <v>101</v>
      </c>
      <c r="M1833" s="12" t="s">
        <v>101</v>
      </c>
      <c r="N1833" s="12" t="s">
        <v>35</v>
      </c>
      <c r="O1833" s="12">
        <v>27000</v>
      </c>
    </row>
    <row r="1834" customHeight="1" spans="1:16">
      <c r="A1834" s="13">
        <v>44408</v>
      </c>
      <c r="B1834" s="15">
        <v>154960</v>
      </c>
      <c r="C1834" s="12" t="s">
        <v>14034</v>
      </c>
      <c r="D1834" s="12" t="s">
        <v>11117</v>
      </c>
      <c r="E1834" s="12">
        <v>28</v>
      </c>
      <c r="F1834" s="12" t="s">
        <v>11118</v>
      </c>
      <c r="G1834" s="12" t="s">
        <v>50</v>
      </c>
      <c r="H1834" s="12" t="s">
        <v>41</v>
      </c>
      <c r="I1834" s="12" t="s">
        <v>11118</v>
      </c>
      <c r="J1834" s="12" t="s">
        <v>11221</v>
      </c>
      <c r="K1834" s="12" t="s">
        <v>15</v>
      </c>
      <c r="L1834" s="12" t="s">
        <v>101</v>
      </c>
      <c r="M1834" s="12" t="s">
        <v>101</v>
      </c>
      <c r="N1834" s="12" t="s">
        <v>236</v>
      </c>
      <c r="O1834" s="12">
        <v>0</v>
      </c>
      <c r="P1834" s="12" t="s">
        <v>14035</v>
      </c>
    </row>
    <row r="1835" customHeight="1" spans="1:15">
      <c r="A1835" s="13">
        <v>44408</v>
      </c>
      <c r="B1835" s="15">
        <v>148726</v>
      </c>
      <c r="C1835" s="12" t="s">
        <v>14036</v>
      </c>
      <c r="D1835" s="12" t="s">
        <v>11131</v>
      </c>
      <c r="E1835" s="12">
        <v>40</v>
      </c>
      <c r="F1835" s="12" t="s">
        <v>109</v>
      </c>
      <c r="G1835" s="12" t="s">
        <v>109</v>
      </c>
      <c r="H1835" s="12" t="s">
        <v>13</v>
      </c>
      <c r="I1835" s="12" t="s">
        <v>11203</v>
      </c>
      <c r="J1835" s="12" t="s">
        <v>11120</v>
      </c>
      <c r="K1835" s="12" t="s">
        <v>15</v>
      </c>
      <c r="L1835" s="12" t="s">
        <v>26</v>
      </c>
      <c r="M1835" s="12" t="s">
        <v>27</v>
      </c>
      <c r="N1835" s="12" t="s">
        <v>35</v>
      </c>
      <c r="O1835" s="12">
        <v>800</v>
      </c>
    </row>
    <row r="1836" customHeight="1" spans="1:15">
      <c r="A1836" s="13">
        <v>44409</v>
      </c>
      <c r="B1836" s="15">
        <v>153149</v>
      </c>
      <c r="C1836" s="12" t="s">
        <v>14037</v>
      </c>
      <c r="D1836" s="12" t="s">
        <v>11117</v>
      </c>
      <c r="E1836" s="12">
        <v>38</v>
      </c>
      <c r="F1836" s="12" t="s">
        <v>368</v>
      </c>
      <c r="G1836" s="12" t="s">
        <v>368</v>
      </c>
      <c r="H1836" s="12" t="s">
        <v>13</v>
      </c>
      <c r="I1836" s="12" t="s">
        <v>14038</v>
      </c>
      <c r="J1836" s="12" t="s">
        <v>11483</v>
      </c>
      <c r="K1836" s="12" t="s">
        <v>175</v>
      </c>
      <c r="L1836" s="12" t="s">
        <v>101</v>
      </c>
      <c r="M1836" s="12" t="s">
        <v>101</v>
      </c>
      <c r="N1836" s="12" t="s">
        <v>35</v>
      </c>
      <c r="O1836" s="12">
        <v>9999</v>
      </c>
    </row>
    <row r="1837" customHeight="1" spans="1:15">
      <c r="A1837" s="13">
        <v>44409</v>
      </c>
      <c r="B1837" s="15">
        <v>158095</v>
      </c>
      <c r="C1837" s="12" t="s">
        <v>14039</v>
      </c>
      <c r="D1837" s="12" t="s">
        <v>11117</v>
      </c>
      <c r="E1837" s="12">
        <v>20</v>
      </c>
      <c r="F1837" s="12" t="s">
        <v>109</v>
      </c>
      <c r="G1837" s="12" t="s">
        <v>109</v>
      </c>
      <c r="H1837" s="12" t="s">
        <v>13</v>
      </c>
      <c r="I1837" s="12" t="s">
        <v>14040</v>
      </c>
      <c r="J1837" s="12" t="s">
        <v>11135</v>
      </c>
      <c r="K1837" s="12" t="s">
        <v>15</v>
      </c>
      <c r="L1837" s="12" t="s">
        <v>101</v>
      </c>
      <c r="M1837" s="12" t="s">
        <v>101</v>
      </c>
      <c r="N1837" s="12" t="s">
        <v>35</v>
      </c>
      <c r="O1837" s="12">
        <v>1760</v>
      </c>
    </row>
    <row r="1838" customHeight="1" spans="1:15">
      <c r="A1838" s="13">
        <v>44409</v>
      </c>
      <c r="B1838" s="15">
        <v>153140</v>
      </c>
      <c r="C1838" s="12" t="s">
        <v>12365</v>
      </c>
      <c r="D1838" s="12" t="s">
        <v>11117</v>
      </c>
      <c r="E1838" s="12">
        <v>32</v>
      </c>
      <c r="F1838" s="12" t="s">
        <v>11123</v>
      </c>
      <c r="G1838" s="12" t="s">
        <v>158</v>
      </c>
      <c r="H1838" s="12" t="s">
        <v>41</v>
      </c>
      <c r="I1838" s="12" t="s">
        <v>14041</v>
      </c>
      <c r="J1838" s="12" t="s">
        <v>13216</v>
      </c>
      <c r="K1838" s="12" t="s">
        <v>175</v>
      </c>
      <c r="L1838" s="12" t="s">
        <v>26</v>
      </c>
      <c r="M1838" s="12" t="s">
        <v>726</v>
      </c>
      <c r="N1838" s="12" t="s">
        <v>35</v>
      </c>
      <c r="O1838" s="12">
        <v>66800</v>
      </c>
    </row>
    <row r="1839" customHeight="1" spans="1:15">
      <c r="A1839" s="13">
        <v>44409</v>
      </c>
      <c r="B1839" s="15">
        <v>154074</v>
      </c>
      <c r="C1839" s="12" t="s">
        <v>14042</v>
      </c>
      <c r="D1839" s="12" t="s">
        <v>11117</v>
      </c>
      <c r="E1839" s="12">
        <v>20</v>
      </c>
      <c r="F1839" s="12" t="s">
        <v>109</v>
      </c>
      <c r="G1839" s="12" t="s">
        <v>109</v>
      </c>
      <c r="H1839" s="12" t="s">
        <v>13</v>
      </c>
      <c r="I1839" s="12" t="s">
        <v>12212</v>
      </c>
      <c r="J1839" s="12" t="s">
        <v>11120</v>
      </c>
      <c r="K1839" s="12" t="s">
        <v>15</v>
      </c>
      <c r="L1839" s="12" t="s">
        <v>26</v>
      </c>
      <c r="M1839" s="12" t="s">
        <v>27</v>
      </c>
      <c r="N1839" s="12" t="s">
        <v>35</v>
      </c>
      <c r="O1839" s="12">
        <v>800</v>
      </c>
    </row>
    <row r="1840" customHeight="1" spans="1:16">
      <c r="A1840" s="13">
        <v>44409</v>
      </c>
      <c r="B1840" s="15">
        <v>157300</v>
      </c>
      <c r="C1840" s="12" t="s">
        <v>12809</v>
      </c>
      <c r="D1840" s="12" t="s">
        <v>11117</v>
      </c>
      <c r="E1840" s="12">
        <v>37</v>
      </c>
      <c r="F1840" s="12" t="s">
        <v>11123</v>
      </c>
      <c r="G1840" s="12" t="s">
        <v>12043</v>
      </c>
      <c r="H1840" s="12" t="s">
        <v>41</v>
      </c>
      <c r="I1840" s="12" t="s">
        <v>14043</v>
      </c>
      <c r="J1840" s="12" t="s">
        <v>11135</v>
      </c>
      <c r="K1840" s="12" t="s">
        <v>15</v>
      </c>
      <c r="L1840" s="12" t="s">
        <v>16</v>
      </c>
      <c r="M1840" s="12" t="s">
        <v>17</v>
      </c>
      <c r="N1840" s="12" t="s">
        <v>236</v>
      </c>
      <c r="O1840" s="12">
        <v>0</v>
      </c>
      <c r="P1840" s="12" t="s">
        <v>14044</v>
      </c>
    </row>
    <row r="1841" customHeight="1" spans="1:16">
      <c r="A1841" s="13">
        <v>44410</v>
      </c>
      <c r="B1841" s="15">
        <v>162689</v>
      </c>
      <c r="C1841" s="12" t="s">
        <v>11339</v>
      </c>
      <c r="D1841" s="12" t="s">
        <v>11117</v>
      </c>
      <c r="E1841" s="12">
        <v>34</v>
      </c>
      <c r="F1841" s="12" t="s">
        <v>11118</v>
      </c>
      <c r="G1841" s="12" t="s">
        <v>11742</v>
      </c>
      <c r="H1841" s="12" t="s">
        <v>41</v>
      </c>
      <c r="I1841" s="12" t="s">
        <v>40</v>
      </c>
      <c r="J1841" s="12" t="s">
        <v>11120</v>
      </c>
      <c r="K1841" s="12" t="s">
        <v>15</v>
      </c>
      <c r="L1841" s="12" t="s">
        <v>16</v>
      </c>
      <c r="M1841" s="12" t="s">
        <v>17</v>
      </c>
      <c r="N1841" s="12" t="s">
        <v>236</v>
      </c>
      <c r="O1841" s="12">
        <v>0</v>
      </c>
      <c r="P1841" s="12" t="s">
        <v>14045</v>
      </c>
    </row>
    <row r="1842" customHeight="1" spans="1:15">
      <c r="A1842" s="13">
        <v>44410</v>
      </c>
      <c r="B1842" s="15">
        <v>164031</v>
      </c>
      <c r="C1842" s="12" t="s">
        <v>14046</v>
      </c>
      <c r="D1842" s="12" t="s">
        <v>11117</v>
      </c>
      <c r="E1842" s="12">
        <v>33</v>
      </c>
      <c r="F1842" s="12" t="s">
        <v>11178</v>
      </c>
      <c r="G1842" s="12" t="s">
        <v>622</v>
      </c>
      <c r="H1842" s="12" t="s">
        <v>13</v>
      </c>
      <c r="I1842" s="12" t="s">
        <v>12134</v>
      </c>
      <c r="J1842" s="12" t="s">
        <v>11221</v>
      </c>
      <c r="K1842" s="12" t="s">
        <v>15</v>
      </c>
      <c r="L1842" s="12" t="s">
        <v>26</v>
      </c>
      <c r="M1842" s="12" t="s">
        <v>27</v>
      </c>
      <c r="N1842" s="12" t="s">
        <v>35</v>
      </c>
      <c r="O1842" s="12">
        <v>980</v>
      </c>
    </row>
    <row r="1843" customHeight="1" spans="1:15">
      <c r="A1843" s="13">
        <v>44410</v>
      </c>
      <c r="B1843" s="15">
        <v>173232</v>
      </c>
      <c r="C1843" s="12" t="s">
        <v>14047</v>
      </c>
      <c r="D1843" s="12" t="s">
        <v>11131</v>
      </c>
      <c r="E1843" s="12">
        <v>37</v>
      </c>
      <c r="F1843" s="12" t="s">
        <v>4246</v>
      </c>
      <c r="G1843" s="12" t="s">
        <v>435</v>
      </c>
      <c r="H1843" s="12" t="s">
        <v>13</v>
      </c>
      <c r="I1843" s="12" t="s">
        <v>14048</v>
      </c>
      <c r="J1843" s="12" t="s">
        <v>13216</v>
      </c>
      <c r="K1843" s="12" t="s">
        <v>175</v>
      </c>
      <c r="L1843" s="12" t="s">
        <v>101</v>
      </c>
      <c r="M1843" s="12" t="s">
        <v>101</v>
      </c>
      <c r="N1843" s="12" t="s">
        <v>35</v>
      </c>
      <c r="O1843" s="12">
        <v>880</v>
      </c>
    </row>
    <row r="1844" customHeight="1" spans="1:15">
      <c r="A1844" s="13">
        <v>44410</v>
      </c>
      <c r="B1844" s="15">
        <v>156976</v>
      </c>
      <c r="C1844" s="12" t="s">
        <v>5662</v>
      </c>
      <c r="D1844" s="12" t="s">
        <v>11117</v>
      </c>
      <c r="E1844" s="12">
        <v>38</v>
      </c>
      <c r="F1844" s="12" t="s">
        <v>4722</v>
      </c>
      <c r="G1844" s="12" t="s">
        <v>4722</v>
      </c>
      <c r="H1844" s="12" t="s">
        <v>13</v>
      </c>
      <c r="I1844" s="12" t="s">
        <v>14049</v>
      </c>
      <c r="J1844" s="12" t="s">
        <v>11483</v>
      </c>
      <c r="K1844" s="12" t="s">
        <v>175</v>
      </c>
      <c r="L1844" s="12" t="s">
        <v>101</v>
      </c>
      <c r="M1844" s="12" t="s">
        <v>101</v>
      </c>
      <c r="N1844" s="12" t="s">
        <v>35</v>
      </c>
      <c r="O1844" s="12">
        <v>680</v>
      </c>
    </row>
    <row r="1845" customHeight="1" spans="1:15">
      <c r="A1845" s="13">
        <v>44411</v>
      </c>
      <c r="B1845" s="15">
        <v>153758</v>
      </c>
      <c r="C1845" s="12" t="s">
        <v>14050</v>
      </c>
      <c r="D1845" s="12" t="s">
        <v>11117</v>
      </c>
      <c r="E1845" s="12">
        <v>25</v>
      </c>
      <c r="F1845" s="12" t="s">
        <v>11123</v>
      </c>
      <c r="G1845" s="12" t="s">
        <v>12043</v>
      </c>
      <c r="H1845" s="12" t="s">
        <v>41</v>
      </c>
      <c r="I1845" s="12" t="s">
        <v>14051</v>
      </c>
      <c r="J1845" s="12" t="s">
        <v>11221</v>
      </c>
      <c r="K1845" s="12" t="s">
        <v>15</v>
      </c>
      <c r="L1845" s="12" t="s">
        <v>16</v>
      </c>
      <c r="M1845" s="12" t="s">
        <v>17</v>
      </c>
      <c r="N1845" s="12" t="s">
        <v>35</v>
      </c>
      <c r="O1845" s="12">
        <v>8940</v>
      </c>
    </row>
    <row r="1846" customHeight="1" spans="1:16">
      <c r="A1846" s="13">
        <v>44411</v>
      </c>
      <c r="B1846" s="15">
        <v>157597</v>
      </c>
      <c r="C1846" s="12" t="s">
        <v>12418</v>
      </c>
      <c r="D1846" s="12" t="s">
        <v>11117</v>
      </c>
      <c r="E1846" s="12">
        <v>23</v>
      </c>
      <c r="F1846" s="12" t="s">
        <v>4246</v>
      </c>
      <c r="G1846" s="12" t="s">
        <v>423</v>
      </c>
      <c r="H1846" s="12" t="s">
        <v>41</v>
      </c>
      <c r="I1846" s="12" t="s">
        <v>14052</v>
      </c>
      <c r="J1846" s="12" t="s">
        <v>11221</v>
      </c>
      <c r="K1846" s="12" t="s">
        <v>15</v>
      </c>
      <c r="L1846" s="12" t="s">
        <v>26</v>
      </c>
      <c r="M1846" s="12" t="s">
        <v>27</v>
      </c>
      <c r="N1846" s="12" t="s">
        <v>35</v>
      </c>
      <c r="O1846" s="12">
        <v>1980</v>
      </c>
      <c r="P1846" s="12" t="s">
        <v>14053</v>
      </c>
    </row>
    <row r="1847" customHeight="1" spans="1:15">
      <c r="A1847" s="13">
        <v>44411</v>
      </c>
      <c r="B1847" s="15">
        <v>144786</v>
      </c>
      <c r="C1847" s="12" t="s">
        <v>11255</v>
      </c>
      <c r="D1847" s="12" t="s">
        <v>11117</v>
      </c>
      <c r="E1847" s="12">
        <v>34</v>
      </c>
      <c r="F1847" s="12" t="s">
        <v>1955</v>
      </c>
      <c r="G1847" s="12" t="s">
        <v>1955</v>
      </c>
      <c r="H1847" s="12" t="s">
        <v>13</v>
      </c>
      <c r="I1847" s="12" t="s">
        <v>1955</v>
      </c>
      <c r="J1847" s="12" t="s">
        <v>11135</v>
      </c>
      <c r="K1847" s="12" t="s">
        <v>15</v>
      </c>
      <c r="L1847" s="12" t="s">
        <v>26</v>
      </c>
      <c r="M1847" s="12" t="s">
        <v>27</v>
      </c>
      <c r="N1847" s="12" t="s">
        <v>35</v>
      </c>
      <c r="O1847" s="12">
        <v>2500</v>
      </c>
    </row>
    <row r="1848" customHeight="1" spans="1:15">
      <c r="A1848" s="13">
        <v>44411</v>
      </c>
      <c r="B1848" s="15">
        <v>156530</v>
      </c>
      <c r="C1848" s="12" t="s">
        <v>14054</v>
      </c>
      <c r="D1848" s="12" t="s">
        <v>11117</v>
      </c>
      <c r="E1848" s="12">
        <v>20</v>
      </c>
      <c r="F1848" s="12" t="s">
        <v>1180</v>
      </c>
      <c r="G1848" s="12" t="s">
        <v>11894</v>
      </c>
      <c r="H1848" s="12" t="s">
        <v>13</v>
      </c>
      <c r="I1848" s="12" t="s">
        <v>14055</v>
      </c>
      <c r="J1848" s="12" t="s">
        <v>11135</v>
      </c>
      <c r="K1848" s="12" t="s">
        <v>15</v>
      </c>
      <c r="L1848" s="12" t="s">
        <v>26</v>
      </c>
      <c r="M1848" s="12" t="s">
        <v>27</v>
      </c>
      <c r="N1848" s="12" t="s">
        <v>35</v>
      </c>
      <c r="O1848" s="12">
        <v>2260</v>
      </c>
    </row>
    <row r="1849" customHeight="1" spans="1:15">
      <c r="A1849" s="13">
        <v>44411</v>
      </c>
      <c r="B1849" s="15">
        <v>151104</v>
      </c>
      <c r="C1849" s="12" t="s">
        <v>14056</v>
      </c>
      <c r="D1849" s="12" t="s">
        <v>11117</v>
      </c>
      <c r="E1849" s="12">
        <v>35</v>
      </c>
      <c r="F1849" s="12" t="s">
        <v>11555</v>
      </c>
      <c r="G1849" s="12" t="s">
        <v>222</v>
      </c>
      <c r="H1849" s="12" t="s">
        <v>41</v>
      </c>
      <c r="I1849" s="12" t="s">
        <v>14057</v>
      </c>
      <c r="J1849" s="12" t="s">
        <v>13216</v>
      </c>
      <c r="K1849" s="12" t="s">
        <v>175</v>
      </c>
      <c r="L1849" s="12" t="s">
        <v>101</v>
      </c>
      <c r="M1849" s="12" t="s">
        <v>101</v>
      </c>
      <c r="N1849" s="12" t="s">
        <v>35</v>
      </c>
      <c r="O1849" s="12">
        <v>18000</v>
      </c>
    </row>
    <row r="1850" customHeight="1" spans="1:15">
      <c r="A1850" s="13">
        <v>44411</v>
      </c>
      <c r="B1850" s="15">
        <v>151153</v>
      </c>
      <c r="C1850" s="12" t="s">
        <v>14058</v>
      </c>
      <c r="D1850" s="12" t="s">
        <v>11117</v>
      </c>
      <c r="E1850" s="12">
        <v>39</v>
      </c>
      <c r="F1850" s="12" t="s">
        <v>280</v>
      </c>
      <c r="G1850" s="12" t="s">
        <v>280</v>
      </c>
      <c r="H1850" s="12" t="s">
        <v>13</v>
      </c>
      <c r="I1850" s="12" t="s">
        <v>14059</v>
      </c>
      <c r="J1850" s="12" t="s">
        <v>13216</v>
      </c>
      <c r="K1850" s="12" t="s">
        <v>175</v>
      </c>
      <c r="L1850" s="12" t="s">
        <v>101</v>
      </c>
      <c r="M1850" s="12" t="s">
        <v>101</v>
      </c>
      <c r="N1850" s="12" t="s">
        <v>35</v>
      </c>
      <c r="O1850" s="12">
        <v>5000</v>
      </c>
    </row>
    <row r="1851" customHeight="1" spans="1:15">
      <c r="A1851" s="13">
        <v>44411</v>
      </c>
      <c r="B1851" s="15">
        <v>172594</v>
      </c>
      <c r="C1851" s="12" t="s">
        <v>14060</v>
      </c>
      <c r="D1851" s="12" t="s">
        <v>11117</v>
      </c>
      <c r="E1851" s="12">
        <v>35</v>
      </c>
      <c r="F1851" s="12" t="s">
        <v>11157</v>
      </c>
      <c r="G1851" s="12" t="s">
        <v>118</v>
      </c>
      <c r="H1851" s="12" t="s">
        <v>41</v>
      </c>
      <c r="I1851" s="12" t="s">
        <v>14061</v>
      </c>
      <c r="J1851" s="12" t="s">
        <v>13216</v>
      </c>
      <c r="K1851" s="12" t="s">
        <v>175</v>
      </c>
      <c r="L1851" s="12" t="s">
        <v>26</v>
      </c>
      <c r="M1851" s="12" t="s">
        <v>726</v>
      </c>
      <c r="N1851" s="12" t="s">
        <v>35</v>
      </c>
      <c r="O1851" s="12">
        <v>16687</v>
      </c>
    </row>
    <row r="1852" customHeight="1" spans="1:16">
      <c r="A1852" s="13">
        <v>44411</v>
      </c>
      <c r="B1852" s="15">
        <v>150902</v>
      </c>
      <c r="C1852" s="12" t="s">
        <v>12665</v>
      </c>
      <c r="D1852" s="12" t="s">
        <v>11131</v>
      </c>
      <c r="E1852" s="12">
        <v>35</v>
      </c>
      <c r="F1852" s="12" t="s">
        <v>11178</v>
      </c>
      <c r="G1852" s="12" t="s">
        <v>104</v>
      </c>
      <c r="H1852" s="12" t="s">
        <v>41</v>
      </c>
      <c r="I1852" s="12" t="s">
        <v>14062</v>
      </c>
      <c r="J1852" s="12" t="s">
        <v>11483</v>
      </c>
      <c r="K1852" s="12" t="s">
        <v>175</v>
      </c>
      <c r="L1852" s="12" t="s">
        <v>16</v>
      </c>
      <c r="M1852" s="12" t="s">
        <v>723</v>
      </c>
      <c r="N1852" s="12" t="s">
        <v>35</v>
      </c>
      <c r="O1852" s="12">
        <v>3778</v>
      </c>
      <c r="P1852" s="12" t="s">
        <v>12220</v>
      </c>
    </row>
    <row r="1853" customHeight="1" spans="1:15">
      <c r="A1853" s="13">
        <v>44411</v>
      </c>
      <c r="B1853" s="15">
        <v>166016</v>
      </c>
      <c r="C1853" s="12" t="s">
        <v>14063</v>
      </c>
      <c r="D1853" s="12" t="s">
        <v>11117</v>
      </c>
      <c r="E1853" s="12">
        <v>37</v>
      </c>
      <c r="F1853" s="12" t="s">
        <v>2782</v>
      </c>
      <c r="G1853" s="12" t="s">
        <v>2782</v>
      </c>
      <c r="H1853" s="12" t="s">
        <v>13</v>
      </c>
      <c r="I1853" s="12" t="s">
        <v>14064</v>
      </c>
      <c r="J1853" s="12" t="s">
        <v>11518</v>
      </c>
      <c r="K1853" s="12" t="s">
        <v>175</v>
      </c>
      <c r="L1853" s="12" t="s">
        <v>26</v>
      </c>
      <c r="M1853" s="12" t="s">
        <v>726</v>
      </c>
      <c r="N1853" s="12" t="s">
        <v>35</v>
      </c>
      <c r="O1853" s="12">
        <v>298</v>
      </c>
    </row>
    <row r="1854" customHeight="1" spans="1:15">
      <c r="A1854" s="13">
        <v>44412</v>
      </c>
      <c r="B1854" s="15">
        <v>156823</v>
      </c>
      <c r="C1854" s="12" t="s">
        <v>14065</v>
      </c>
      <c r="D1854" s="12" t="s">
        <v>11117</v>
      </c>
      <c r="E1854" s="12">
        <v>21</v>
      </c>
      <c r="F1854" s="12" t="s">
        <v>11178</v>
      </c>
      <c r="G1854" s="12" t="s">
        <v>622</v>
      </c>
      <c r="H1854" s="12" t="s">
        <v>13</v>
      </c>
      <c r="I1854" s="12" t="s">
        <v>12134</v>
      </c>
      <c r="J1854" s="12" t="s">
        <v>11518</v>
      </c>
      <c r="K1854" s="12" t="s">
        <v>175</v>
      </c>
      <c r="L1854" s="12" t="s">
        <v>26</v>
      </c>
      <c r="M1854" s="12" t="s">
        <v>726</v>
      </c>
      <c r="N1854" s="12" t="s">
        <v>35</v>
      </c>
      <c r="O1854" s="12">
        <v>1000</v>
      </c>
    </row>
    <row r="1855" customHeight="1" spans="1:16">
      <c r="A1855" s="13">
        <v>44412</v>
      </c>
      <c r="B1855" s="15">
        <v>152958</v>
      </c>
      <c r="C1855" s="12" t="s">
        <v>14066</v>
      </c>
      <c r="D1855" s="12" t="s">
        <v>11117</v>
      </c>
      <c r="E1855" s="12">
        <v>32</v>
      </c>
      <c r="F1855" s="12" t="s">
        <v>11139</v>
      </c>
      <c r="G1855" s="12" t="s">
        <v>148</v>
      </c>
      <c r="H1855" s="12" t="s">
        <v>41</v>
      </c>
      <c r="I1855" s="12" t="s">
        <v>14067</v>
      </c>
      <c r="J1855" s="12" t="s">
        <v>11135</v>
      </c>
      <c r="K1855" s="12" t="s">
        <v>15</v>
      </c>
      <c r="L1855" s="12" t="s">
        <v>101</v>
      </c>
      <c r="M1855" s="12" t="s">
        <v>101</v>
      </c>
      <c r="N1855" s="12" t="s">
        <v>35</v>
      </c>
      <c r="O1855" s="12">
        <v>4400</v>
      </c>
      <c r="P1855" s="12" t="s">
        <v>14068</v>
      </c>
    </row>
    <row r="1856" customHeight="1" spans="1:15">
      <c r="A1856" s="13">
        <v>44412</v>
      </c>
      <c r="B1856" s="15">
        <v>143364</v>
      </c>
      <c r="C1856" s="12" t="s">
        <v>14069</v>
      </c>
      <c r="D1856" s="12" t="s">
        <v>11117</v>
      </c>
      <c r="E1856" s="12">
        <v>36</v>
      </c>
      <c r="F1856" s="12" t="s">
        <v>4246</v>
      </c>
      <c r="G1856" s="12" t="s">
        <v>93</v>
      </c>
      <c r="H1856" s="12" t="s">
        <v>238</v>
      </c>
      <c r="I1856" s="12" t="s">
        <v>14070</v>
      </c>
      <c r="J1856" s="12" t="s">
        <v>11120</v>
      </c>
      <c r="K1856" s="12" t="s">
        <v>15</v>
      </c>
      <c r="L1856" s="12" t="s">
        <v>101</v>
      </c>
      <c r="M1856" s="12" t="s">
        <v>101</v>
      </c>
      <c r="N1856" s="12" t="s">
        <v>35</v>
      </c>
      <c r="O1856" s="12">
        <v>11000</v>
      </c>
    </row>
    <row r="1857" customHeight="1" spans="1:15">
      <c r="A1857" s="13">
        <v>44412</v>
      </c>
      <c r="B1857" s="15">
        <v>148392</v>
      </c>
      <c r="C1857" s="12" t="s">
        <v>14071</v>
      </c>
      <c r="D1857" s="12" t="s">
        <v>11117</v>
      </c>
      <c r="E1857" s="12">
        <v>30</v>
      </c>
      <c r="F1857" s="12" t="s">
        <v>4722</v>
      </c>
      <c r="G1857" s="12" t="s">
        <v>4722</v>
      </c>
      <c r="H1857" s="12" t="s">
        <v>13</v>
      </c>
      <c r="I1857" s="12" t="s">
        <v>14072</v>
      </c>
      <c r="J1857" s="12" t="s">
        <v>11483</v>
      </c>
      <c r="K1857" s="12" t="s">
        <v>175</v>
      </c>
      <c r="L1857" s="12" t="s">
        <v>16</v>
      </c>
      <c r="M1857" s="12" t="s">
        <v>723</v>
      </c>
      <c r="N1857" s="12" t="s">
        <v>35</v>
      </c>
      <c r="O1857" s="12">
        <v>1380</v>
      </c>
    </row>
    <row r="1858" customHeight="1" spans="1:15">
      <c r="A1858" s="13">
        <v>44412</v>
      </c>
      <c r="B1858" s="15">
        <v>158331</v>
      </c>
      <c r="C1858" s="12" t="s">
        <v>14073</v>
      </c>
      <c r="D1858" s="12" t="s">
        <v>11131</v>
      </c>
      <c r="E1858" s="12">
        <v>26</v>
      </c>
      <c r="F1858" s="12" t="s">
        <v>280</v>
      </c>
      <c r="G1858" s="12" t="s">
        <v>280</v>
      </c>
      <c r="H1858" s="12" t="s">
        <v>13</v>
      </c>
      <c r="I1858" s="12" t="s">
        <v>14074</v>
      </c>
      <c r="J1858" s="12" t="s">
        <v>11120</v>
      </c>
      <c r="K1858" s="12" t="s">
        <v>15</v>
      </c>
      <c r="L1858" s="12" t="s">
        <v>26</v>
      </c>
      <c r="M1858" s="12" t="s">
        <v>27</v>
      </c>
      <c r="N1858" s="12" t="s">
        <v>35</v>
      </c>
      <c r="O1858" s="12">
        <v>2380</v>
      </c>
    </row>
    <row r="1859" customHeight="1" spans="1:15">
      <c r="A1859" s="13">
        <v>44412</v>
      </c>
      <c r="B1859" s="15">
        <v>141929</v>
      </c>
      <c r="C1859" s="12" t="s">
        <v>11333</v>
      </c>
      <c r="D1859" s="12" t="s">
        <v>11117</v>
      </c>
      <c r="E1859" s="12">
        <v>20</v>
      </c>
      <c r="F1859" s="12" t="s">
        <v>109</v>
      </c>
      <c r="G1859" s="12" t="s">
        <v>109</v>
      </c>
      <c r="H1859" s="12" t="s">
        <v>13</v>
      </c>
      <c r="I1859" s="12" t="s">
        <v>12463</v>
      </c>
      <c r="J1859" s="12" t="s">
        <v>11221</v>
      </c>
      <c r="K1859" s="12" t="s">
        <v>15</v>
      </c>
      <c r="L1859" s="12" t="s">
        <v>16</v>
      </c>
      <c r="M1859" s="12" t="s">
        <v>17</v>
      </c>
      <c r="N1859" s="12" t="s">
        <v>35</v>
      </c>
      <c r="O1859" s="12">
        <v>1760</v>
      </c>
    </row>
    <row r="1860" customHeight="1" spans="1:15">
      <c r="A1860" s="13">
        <v>44412</v>
      </c>
      <c r="B1860" s="15">
        <v>143195</v>
      </c>
      <c r="C1860" s="12" t="s">
        <v>14075</v>
      </c>
      <c r="D1860" s="12" t="s">
        <v>11117</v>
      </c>
      <c r="E1860" s="12">
        <v>36</v>
      </c>
      <c r="F1860" s="12" t="s">
        <v>1180</v>
      </c>
      <c r="G1860" s="12" t="s">
        <v>11739</v>
      </c>
      <c r="H1860" s="12" t="s">
        <v>13</v>
      </c>
      <c r="I1860" s="12" t="s">
        <v>14076</v>
      </c>
      <c r="J1860" s="12" t="s">
        <v>11120</v>
      </c>
      <c r="K1860" s="12" t="s">
        <v>15</v>
      </c>
      <c r="L1860" s="12" t="s">
        <v>101</v>
      </c>
      <c r="M1860" s="12" t="s">
        <v>101</v>
      </c>
      <c r="N1860" s="12" t="s">
        <v>35</v>
      </c>
      <c r="O1860" s="12">
        <v>7903</v>
      </c>
    </row>
    <row r="1861" customHeight="1" spans="1:15">
      <c r="A1861" s="13">
        <v>44412</v>
      </c>
      <c r="B1861" s="15">
        <v>146320</v>
      </c>
      <c r="C1861" s="12" t="s">
        <v>14077</v>
      </c>
      <c r="D1861" s="12" t="s">
        <v>11117</v>
      </c>
      <c r="E1861" s="12">
        <v>40</v>
      </c>
      <c r="F1861" s="12" t="s">
        <v>4722</v>
      </c>
      <c r="G1861" s="12" t="s">
        <v>4722</v>
      </c>
      <c r="H1861" s="12" t="s">
        <v>13</v>
      </c>
      <c r="I1861" s="12" t="s">
        <v>14078</v>
      </c>
      <c r="J1861" s="12" t="s">
        <v>13216</v>
      </c>
      <c r="K1861" s="12" t="s">
        <v>175</v>
      </c>
      <c r="L1861" s="12" t="s">
        <v>26</v>
      </c>
      <c r="M1861" s="12" t="s">
        <v>726</v>
      </c>
      <c r="N1861" s="12" t="s">
        <v>35</v>
      </c>
      <c r="O1861" s="12">
        <v>7930</v>
      </c>
    </row>
    <row r="1862" customHeight="1" spans="1:15">
      <c r="A1862" s="13">
        <v>44412</v>
      </c>
      <c r="B1862" s="15">
        <v>156603</v>
      </c>
      <c r="C1862" s="12" t="s">
        <v>14079</v>
      </c>
      <c r="D1862" s="12" t="s">
        <v>11117</v>
      </c>
      <c r="E1862" s="12">
        <v>23</v>
      </c>
      <c r="F1862" s="12" t="s">
        <v>11139</v>
      </c>
      <c r="G1862" s="12" t="s">
        <v>148</v>
      </c>
      <c r="H1862" s="12" t="s">
        <v>41</v>
      </c>
      <c r="I1862" s="12" t="s">
        <v>13929</v>
      </c>
      <c r="J1862" s="12" t="s">
        <v>13216</v>
      </c>
      <c r="K1862" s="12" t="s">
        <v>175</v>
      </c>
      <c r="L1862" s="12" t="s">
        <v>26</v>
      </c>
      <c r="M1862" s="12" t="s">
        <v>726</v>
      </c>
      <c r="N1862" s="12" t="s">
        <v>35</v>
      </c>
      <c r="O1862" s="12">
        <v>8600</v>
      </c>
    </row>
    <row r="1863" customHeight="1" spans="1:15">
      <c r="A1863" s="13">
        <v>44412</v>
      </c>
      <c r="B1863" s="15">
        <v>160907</v>
      </c>
      <c r="C1863" s="12" t="s">
        <v>11769</v>
      </c>
      <c r="D1863" s="12" t="s">
        <v>11117</v>
      </c>
      <c r="E1863" s="12">
        <v>32</v>
      </c>
      <c r="F1863" s="12" t="s">
        <v>11118</v>
      </c>
      <c r="G1863" s="12" t="s">
        <v>11742</v>
      </c>
      <c r="H1863" s="12" t="s">
        <v>41</v>
      </c>
      <c r="I1863" s="12" t="s">
        <v>14080</v>
      </c>
      <c r="J1863" s="12" t="s">
        <v>11120</v>
      </c>
      <c r="K1863" s="12" t="s">
        <v>15</v>
      </c>
      <c r="L1863" s="12" t="s">
        <v>16</v>
      </c>
      <c r="M1863" s="12" t="s">
        <v>17</v>
      </c>
      <c r="N1863" s="12" t="s">
        <v>35</v>
      </c>
      <c r="O1863" s="12">
        <v>8000</v>
      </c>
    </row>
    <row r="1864" customHeight="1" spans="1:15">
      <c r="A1864" s="13">
        <v>44412</v>
      </c>
      <c r="B1864" s="15">
        <v>107205</v>
      </c>
      <c r="C1864" s="12" t="s">
        <v>14081</v>
      </c>
      <c r="D1864" s="12" t="s">
        <v>11117</v>
      </c>
      <c r="E1864" s="12">
        <v>21</v>
      </c>
      <c r="F1864" s="12" t="s">
        <v>109</v>
      </c>
      <c r="G1864" s="12" t="s">
        <v>109</v>
      </c>
      <c r="H1864" s="12" t="s">
        <v>13</v>
      </c>
      <c r="I1864" s="12" t="s">
        <v>11971</v>
      </c>
      <c r="J1864" s="12" t="s">
        <v>11483</v>
      </c>
      <c r="K1864" s="12" t="s">
        <v>175</v>
      </c>
      <c r="L1864" s="12" t="s">
        <v>101</v>
      </c>
      <c r="M1864" s="12" t="s">
        <v>101</v>
      </c>
      <c r="N1864" s="12" t="s">
        <v>35</v>
      </c>
      <c r="O1864" s="12">
        <v>1499</v>
      </c>
    </row>
    <row r="1865" customHeight="1" spans="1:16">
      <c r="A1865" s="13">
        <v>44412</v>
      </c>
      <c r="B1865" s="15">
        <v>151094</v>
      </c>
      <c r="C1865" s="12" t="s">
        <v>14082</v>
      </c>
      <c r="D1865" s="12" t="s">
        <v>11131</v>
      </c>
      <c r="E1865" s="12">
        <v>19</v>
      </c>
      <c r="F1865" s="12" t="s">
        <v>1209</v>
      </c>
      <c r="G1865" s="12" t="s">
        <v>1209</v>
      </c>
      <c r="H1865" s="12" t="s">
        <v>13</v>
      </c>
      <c r="I1865" s="12" t="s">
        <v>1209</v>
      </c>
      <c r="J1865" s="12" t="s">
        <v>11221</v>
      </c>
      <c r="K1865" s="12" t="s">
        <v>15</v>
      </c>
      <c r="L1865" s="12" t="s">
        <v>101</v>
      </c>
      <c r="M1865" s="12" t="s">
        <v>101</v>
      </c>
      <c r="N1865" s="12" t="s">
        <v>236</v>
      </c>
      <c r="O1865" s="12">
        <v>0</v>
      </c>
      <c r="P1865" s="12" t="s">
        <v>14083</v>
      </c>
    </row>
    <row r="1866" customHeight="1" spans="1:15">
      <c r="A1866" s="13">
        <v>44412</v>
      </c>
      <c r="B1866" s="15">
        <v>147762</v>
      </c>
      <c r="C1866" s="12" t="s">
        <v>13068</v>
      </c>
      <c r="D1866" s="12" t="s">
        <v>11131</v>
      </c>
      <c r="E1866" s="12">
        <v>35</v>
      </c>
      <c r="F1866" s="12" t="s">
        <v>368</v>
      </c>
      <c r="G1866" s="12" t="s">
        <v>368</v>
      </c>
      <c r="H1866" s="12" t="s">
        <v>13</v>
      </c>
      <c r="I1866" s="12" t="s">
        <v>11144</v>
      </c>
      <c r="J1866" s="12" t="s">
        <v>11518</v>
      </c>
      <c r="K1866" s="12" t="s">
        <v>175</v>
      </c>
      <c r="L1866" s="12" t="s">
        <v>26</v>
      </c>
      <c r="M1866" s="12" t="s">
        <v>726</v>
      </c>
      <c r="N1866" s="12" t="s">
        <v>35</v>
      </c>
      <c r="O1866" s="12">
        <v>950</v>
      </c>
    </row>
    <row r="1867" customHeight="1" spans="1:15">
      <c r="A1867" s="13">
        <v>44412</v>
      </c>
      <c r="B1867" s="15">
        <v>157889</v>
      </c>
      <c r="C1867" s="12" t="s">
        <v>11535</v>
      </c>
      <c r="D1867" s="12" t="s">
        <v>11117</v>
      </c>
      <c r="E1867" s="12">
        <v>41</v>
      </c>
      <c r="F1867" s="12" t="s">
        <v>11118</v>
      </c>
      <c r="G1867" s="12" t="s">
        <v>50</v>
      </c>
      <c r="H1867" s="12" t="s">
        <v>41</v>
      </c>
      <c r="I1867" s="12" t="s">
        <v>9662</v>
      </c>
      <c r="J1867" s="12" t="s">
        <v>13216</v>
      </c>
      <c r="K1867" s="12" t="s">
        <v>175</v>
      </c>
      <c r="L1867" s="12" t="s">
        <v>26</v>
      </c>
      <c r="M1867" s="12" t="s">
        <v>726</v>
      </c>
      <c r="N1867" s="12" t="s">
        <v>35</v>
      </c>
      <c r="O1867" s="12">
        <v>1000</v>
      </c>
    </row>
    <row r="1868" customHeight="1" spans="1:15">
      <c r="A1868" s="13">
        <v>44413</v>
      </c>
      <c r="B1868" s="15">
        <v>166751</v>
      </c>
      <c r="C1868" s="12" t="s">
        <v>6534</v>
      </c>
      <c r="D1868" s="12" t="s">
        <v>11131</v>
      </c>
      <c r="E1868" s="12">
        <v>35</v>
      </c>
      <c r="F1868" s="12" t="s">
        <v>2310</v>
      </c>
      <c r="G1868" s="12" t="s">
        <v>2310</v>
      </c>
      <c r="H1868" s="12" t="s">
        <v>13</v>
      </c>
      <c r="I1868" s="12" t="s">
        <v>14084</v>
      </c>
      <c r="J1868" s="12" t="s">
        <v>11135</v>
      </c>
      <c r="K1868" s="12" t="s">
        <v>15</v>
      </c>
      <c r="L1868" s="12" t="s">
        <v>16</v>
      </c>
      <c r="M1868" s="12" t="s">
        <v>17</v>
      </c>
      <c r="N1868" s="12" t="s">
        <v>35</v>
      </c>
      <c r="O1868" s="12">
        <v>5930</v>
      </c>
    </row>
    <row r="1869" customHeight="1" spans="1:15">
      <c r="A1869" s="13">
        <v>44413</v>
      </c>
      <c r="B1869" s="15">
        <v>159631</v>
      </c>
      <c r="C1869" s="12" t="s">
        <v>13180</v>
      </c>
      <c r="D1869" s="12" t="s">
        <v>11117</v>
      </c>
      <c r="E1869" s="12">
        <v>21</v>
      </c>
      <c r="F1869" s="12" t="s">
        <v>4722</v>
      </c>
      <c r="G1869" s="12" t="s">
        <v>4722</v>
      </c>
      <c r="H1869" s="12" t="s">
        <v>13</v>
      </c>
      <c r="I1869" s="12" t="s">
        <v>14049</v>
      </c>
      <c r="J1869" s="12" t="s">
        <v>11221</v>
      </c>
      <c r="K1869" s="12" t="s">
        <v>15</v>
      </c>
      <c r="L1869" s="12" t="s">
        <v>26</v>
      </c>
      <c r="M1869" s="12" t="s">
        <v>27</v>
      </c>
      <c r="N1869" s="12" t="s">
        <v>35</v>
      </c>
      <c r="O1869" s="12">
        <v>680</v>
      </c>
    </row>
    <row r="1870" customHeight="1" spans="1:15">
      <c r="A1870" s="13">
        <v>44413</v>
      </c>
      <c r="B1870" s="15">
        <v>153006</v>
      </c>
      <c r="C1870" s="12" t="s">
        <v>14085</v>
      </c>
      <c r="D1870" s="12" t="s">
        <v>11117</v>
      </c>
      <c r="E1870" s="12">
        <v>21</v>
      </c>
      <c r="F1870" s="12" t="s">
        <v>368</v>
      </c>
      <c r="G1870" s="12" t="s">
        <v>368</v>
      </c>
      <c r="H1870" s="12" t="s">
        <v>13</v>
      </c>
      <c r="I1870" s="12" t="s">
        <v>14086</v>
      </c>
      <c r="J1870" s="12" t="s">
        <v>13669</v>
      </c>
      <c r="K1870" s="12" t="s">
        <v>175</v>
      </c>
      <c r="L1870" s="12" t="s">
        <v>26</v>
      </c>
      <c r="M1870" s="12" t="s">
        <v>726</v>
      </c>
      <c r="N1870" s="12" t="s">
        <v>35</v>
      </c>
      <c r="O1870" s="12">
        <v>1810</v>
      </c>
    </row>
    <row r="1871" customHeight="1" spans="1:15">
      <c r="A1871" s="13">
        <v>44413</v>
      </c>
      <c r="B1871" s="15">
        <v>171096</v>
      </c>
      <c r="C1871" s="12" t="s">
        <v>14087</v>
      </c>
      <c r="D1871" s="12" t="s">
        <v>11117</v>
      </c>
      <c r="E1871" s="12">
        <v>36</v>
      </c>
      <c r="F1871" s="12" t="s">
        <v>1180</v>
      </c>
      <c r="G1871" s="12" t="s">
        <v>11739</v>
      </c>
      <c r="H1871" s="12" t="s">
        <v>13</v>
      </c>
      <c r="I1871" s="12" t="s">
        <v>14088</v>
      </c>
      <c r="J1871" s="12" t="s">
        <v>11120</v>
      </c>
      <c r="K1871" s="12" t="s">
        <v>15</v>
      </c>
      <c r="L1871" s="12" t="s">
        <v>26</v>
      </c>
      <c r="M1871" s="12" t="s">
        <v>27</v>
      </c>
      <c r="N1871" s="12" t="s">
        <v>35</v>
      </c>
      <c r="O1871" s="12">
        <v>20000</v>
      </c>
    </row>
    <row r="1872" customHeight="1" spans="1:15">
      <c r="A1872" s="13">
        <v>44413</v>
      </c>
      <c r="B1872" s="15">
        <v>150570</v>
      </c>
      <c r="C1872" s="12" t="s">
        <v>14089</v>
      </c>
      <c r="D1872" s="12" t="s">
        <v>11117</v>
      </c>
      <c r="E1872" s="12">
        <v>25</v>
      </c>
      <c r="F1872" s="12" t="s">
        <v>673</v>
      </c>
      <c r="G1872" s="12" t="s">
        <v>673</v>
      </c>
      <c r="H1872" s="12" t="s">
        <v>13</v>
      </c>
      <c r="I1872" s="12" t="s">
        <v>14090</v>
      </c>
      <c r="J1872" s="12" t="s">
        <v>11120</v>
      </c>
      <c r="K1872" s="12" t="s">
        <v>15</v>
      </c>
      <c r="L1872" s="12" t="s">
        <v>26</v>
      </c>
      <c r="M1872" s="12" t="s">
        <v>27</v>
      </c>
      <c r="N1872" s="12" t="s">
        <v>35</v>
      </c>
      <c r="O1872" s="12">
        <v>838</v>
      </c>
    </row>
    <row r="1873" customHeight="1" spans="1:15">
      <c r="A1873" s="13">
        <v>44413</v>
      </c>
      <c r="B1873" s="15">
        <v>147847</v>
      </c>
      <c r="C1873" s="12" t="s">
        <v>14091</v>
      </c>
      <c r="D1873" s="12" t="s">
        <v>11117</v>
      </c>
      <c r="E1873" s="12">
        <v>32</v>
      </c>
      <c r="F1873" s="12" t="s">
        <v>2310</v>
      </c>
      <c r="G1873" s="12" t="s">
        <v>2310</v>
      </c>
      <c r="H1873" s="12" t="s">
        <v>13</v>
      </c>
      <c r="I1873" s="12" t="s">
        <v>14092</v>
      </c>
      <c r="J1873" s="12" t="s">
        <v>11120</v>
      </c>
      <c r="K1873" s="12" t="s">
        <v>15</v>
      </c>
      <c r="L1873" s="12" t="s">
        <v>26</v>
      </c>
      <c r="M1873" s="12" t="s">
        <v>27</v>
      </c>
      <c r="N1873" s="12" t="s">
        <v>35</v>
      </c>
      <c r="O1873" s="12">
        <v>3999</v>
      </c>
    </row>
    <row r="1874" customHeight="1" spans="1:15">
      <c r="A1874" s="13">
        <v>44413</v>
      </c>
      <c r="B1874" s="15">
        <v>155075</v>
      </c>
      <c r="C1874" s="12" t="s">
        <v>14093</v>
      </c>
      <c r="D1874" s="12" t="s">
        <v>11117</v>
      </c>
      <c r="E1874" s="12">
        <v>32</v>
      </c>
      <c r="F1874" s="12" t="s">
        <v>4722</v>
      </c>
      <c r="G1874" s="12" t="s">
        <v>4722</v>
      </c>
      <c r="H1874" s="12" t="s">
        <v>13</v>
      </c>
      <c r="I1874" s="12" t="s">
        <v>14094</v>
      </c>
      <c r="J1874" s="12" t="s">
        <v>11135</v>
      </c>
      <c r="K1874" s="12" t="s">
        <v>15</v>
      </c>
      <c r="L1874" s="12" t="s">
        <v>26</v>
      </c>
      <c r="M1874" s="12" t="s">
        <v>27</v>
      </c>
      <c r="N1874" s="12" t="s">
        <v>35</v>
      </c>
      <c r="O1874" s="12">
        <v>2930</v>
      </c>
    </row>
    <row r="1875" customHeight="1" spans="1:16">
      <c r="A1875" s="13">
        <v>44414</v>
      </c>
      <c r="B1875" s="15">
        <v>156177</v>
      </c>
      <c r="C1875" s="12" t="s">
        <v>5791</v>
      </c>
      <c r="D1875" s="12" t="s">
        <v>11117</v>
      </c>
      <c r="E1875" s="12">
        <v>29</v>
      </c>
      <c r="F1875" s="12" t="s">
        <v>11123</v>
      </c>
      <c r="G1875" s="12" t="s">
        <v>12043</v>
      </c>
      <c r="H1875" s="12" t="s">
        <v>41</v>
      </c>
      <c r="I1875" s="12" t="s">
        <v>14095</v>
      </c>
      <c r="J1875" s="12" t="s">
        <v>11135</v>
      </c>
      <c r="K1875" s="12" t="s">
        <v>15</v>
      </c>
      <c r="L1875" s="12" t="s">
        <v>26</v>
      </c>
      <c r="M1875" s="12" t="s">
        <v>27</v>
      </c>
      <c r="N1875" s="12" t="s">
        <v>35</v>
      </c>
      <c r="O1875" s="12">
        <v>40000</v>
      </c>
      <c r="P1875" s="12" t="s">
        <v>14096</v>
      </c>
    </row>
    <row r="1876" customHeight="1" spans="1:16">
      <c r="A1876" s="13">
        <v>44414</v>
      </c>
      <c r="B1876" s="15">
        <v>158007</v>
      </c>
      <c r="C1876" s="12" t="s">
        <v>8228</v>
      </c>
      <c r="D1876" s="12" t="s">
        <v>11117</v>
      </c>
      <c r="E1876" s="12">
        <v>30</v>
      </c>
      <c r="F1876" s="12" t="s">
        <v>2310</v>
      </c>
      <c r="G1876" s="12" t="s">
        <v>2310</v>
      </c>
      <c r="H1876" s="12" t="s">
        <v>13</v>
      </c>
      <c r="I1876" s="12" t="s">
        <v>2310</v>
      </c>
      <c r="J1876" s="12" t="s">
        <v>11135</v>
      </c>
      <c r="K1876" s="12" t="s">
        <v>15</v>
      </c>
      <c r="L1876" s="12" t="s">
        <v>26</v>
      </c>
      <c r="M1876" s="12" t="s">
        <v>27</v>
      </c>
      <c r="N1876" s="12" t="s">
        <v>35</v>
      </c>
      <c r="O1876" s="12">
        <v>2000</v>
      </c>
      <c r="P1876" s="12" t="s">
        <v>14097</v>
      </c>
    </row>
    <row r="1877" customHeight="1" spans="1:15">
      <c r="A1877" s="13">
        <v>44414</v>
      </c>
      <c r="B1877" s="15">
        <v>153166</v>
      </c>
      <c r="C1877" s="12" t="s">
        <v>11887</v>
      </c>
      <c r="D1877" s="12" t="s">
        <v>11117</v>
      </c>
      <c r="E1877" s="12">
        <v>38</v>
      </c>
      <c r="F1877" s="12" t="s">
        <v>1955</v>
      </c>
      <c r="G1877" s="12" t="s">
        <v>1955</v>
      </c>
      <c r="H1877" s="12" t="s">
        <v>13</v>
      </c>
      <c r="I1877" s="12" t="s">
        <v>13324</v>
      </c>
      <c r="J1877" s="12" t="s">
        <v>11518</v>
      </c>
      <c r="K1877" s="12" t="s">
        <v>175</v>
      </c>
      <c r="L1877" s="12" t="s">
        <v>26</v>
      </c>
      <c r="M1877" s="12" t="s">
        <v>726</v>
      </c>
      <c r="N1877" s="12" t="s">
        <v>35</v>
      </c>
      <c r="O1877" s="12">
        <v>14888</v>
      </c>
    </row>
    <row r="1878" customHeight="1" spans="1:15">
      <c r="A1878" s="13">
        <v>44414</v>
      </c>
      <c r="B1878" s="15">
        <v>157496</v>
      </c>
      <c r="C1878" s="12" t="s">
        <v>562</v>
      </c>
      <c r="D1878" s="12" t="s">
        <v>11131</v>
      </c>
      <c r="E1878" s="12">
        <v>32</v>
      </c>
      <c r="F1878" s="12" t="s">
        <v>2310</v>
      </c>
      <c r="G1878" s="12" t="s">
        <v>2310</v>
      </c>
      <c r="H1878" s="12" t="s">
        <v>13</v>
      </c>
      <c r="I1878" s="12" t="s">
        <v>14098</v>
      </c>
      <c r="J1878" s="12" t="s">
        <v>11135</v>
      </c>
      <c r="K1878" s="12" t="s">
        <v>15</v>
      </c>
      <c r="L1878" s="12" t="s">
        <v>26</v>
      </c>
      <c r="M1878" s="12" t="s">
        <v>27</v>
      </c>
      <c r="N1878" s="12" t="s">
        <v>35</v>
      </c>
      <c r="O1878" s="12">
        <v>6800</v>
      </c>
    </row>
    <row r="1879" customHeight="1" spans="1:15">
      <c r="A1879" s="13">
        <v>44415</v>
      </c>
      <c r="B1879" s="15">
        <v>148634</v>
      </c>
      <c r="C1879" s="12" t="s">
        <v>7998</v>
      </c>
      <c r="D1879" s="12" t="s">
        <v>11117</v>
      </c>
      <c r="E1879" s="12">
        <v>38</v>
      </c>
      <c r="F1879" s="12" t="s">
        <v>11157</v>
      </c>
      <c r="G1879" s="12" t="s">
        <v>118</v>
      </c>
      <c r="H1879" s="12" t="s">
        <v>41</v>
      </c>
      <c r="I1879" s="12" t="s">
        <v>11263</v>
      </c>
      <c r="J1879" s="12" t="s">
        <v>11221</v>
      </c>
      <c r="K1879" s="12" t="s">
        <v>15</v>
      </c>
      <c r="L1879" s="12" t="s">
        <v>26</v>
      </c>
      <c r="M1879" s="12" t="s">
        <v>27</v>
      </c>
      <c r="N1879" s="12" t="s">
        <v>35</v>
      </c>
      <c r="O1879" s="12">
        <v>8719</v>
      </c>
    </row>
    <row r="1880" customHeight="1" spans="1:15">
      <c r="A1880" s="13">
        <v>44415</v>
      </c>
      <c r="B1880" s="15">
        <v>155972</v>
      </c>
      <c r="C1880" s="12" t="s">
        <v>14099</v>
      </c>
      <c r="D1880" s="12" t="s">
        <v>11117</v>
      </c>
      <c r="E1880" s="12">
        <v>43</v>
      </c>
      <c r="F1880" s="12" t="s">
        <v>109</v>
      </c>
      <c r="G1880" s="12" t="s">
        <v>109</v>
      </c>
      <c r="H1880" s="12" t="s">
        <v>13</v>
      </c>
      <c r="I1880" s="12" t="s">
        <v>13151</v>
      </c>
      <c r="J1880" s="12" t="s">
        <v>13669</v>
      </c>
      <c r="K1880" s="12" t="s">
        <v>175</v>
      </c>
      <c r="L1880" s="12" t="s">
        <v>26</v>
      </c>
      <c r="M1880" s="12" t="s">
        <v>726</v>
      </c>
      <c r="N1880" s="12" t="s">
        <v>35</v>
      </c>
      <c r="O1880" s="12">
        <v>3799</v>
      </c>
    </row>
    <row r="1881" customHeight="1" spans="1:15">
      <c r="A1881" s="13">
        <v>44415</v>
      </c>
      <c r="B1881" s="15">
        <v>172875</v>
      </c>
      <c r="C1881" s="12" t="s">
        <v>847</v>
      </c>
      <c r="D1881" s="12" t="s">
        <v>11117</v>
      </c>
      <c r="E1881" s="12">
        <v>38</v>
      </c>
      <c r="F1881" s="12" t="s">
        <v>11123</v>
      </c>
      <c r="G1881" s="12" t="s">
        <v>1418</v>
      </c>
      <c r="H1881" s="12" t="s">
        <v>13</v>
      </c>
      <c r="I1881" s="12" t="s">
        <v>14100</v>
      </c>
      <c r="J1881" s="12" t="s">
        <v>11120</v>
      </c>
      <c r="K1881" s="12" t="s">
        <v>15</v>
      </c>
      <c r="L1881" s="12" t="s">
        <v>26</v>
      </c>
      <c r="M1881" s="12" t="s">
        <v>27</v>
      </c>
      <c r="N1881" s="12" t="s">
        <v>35</v>
      </c>
      <c r="O1881" s="12">
        <v>20000</v>
      </c>
    </row>
    <row r="1882" customHeight="1" spans="1:15">
      <c r="A1882" s="13">
        <v>44415</v>
      </c>
      <c r="B1882" s="15">
        <v>150182</v>
      </c>
      <c r="C1882" s="12" t="s">
        <v>11485</v>
      </c>
      <c r="D1882" s="12" t="s">
        <v>11117</v>
      </c>
      <c r="E1882" s="12">
        <v>35</v>
      </c>
      <c r="F1882" s="12" t="s">
        <v>1955</v>
      </c>
      <c r="G1882" s="12" t="s">
        <v>1955</v>
      </c>
      <c r="H1882" s="12" t="s">
        <v>13</v>
      </c>
      <c r="I1882" s="12" t="s">
        <v>13677</v>
      </c>
      <c r="J1882" s="12" t="s">
        <v>11120</v>
      </c>
      <c r="K1882" s="12" t="s">
        <v>15</v>
      </c>
      <c r="L1882" s="12" t="s">
        <v>26</v>
      </c>
      <c r="M1882" s="12" t="s">
        <v>27</v>
      </c>
      <c r="N1882" s="12" t="s">
        <v>35</v>
      </c>
      <c r="O1882" s="12">
        <v>10000</v>
      </c>
    </row>
    <row r="1883" customHeight="1" spans="1:15">
      <c r="A1883" s="13">
        <v>44415</v>
      </c>
      <c r="B1883" s="15">
        <v>155757</v>
      </c>
      <c r="C1883" s="12" t="s">
        <v>14101</v>
      </c>
      <c r="D1883" s="12" t="s">
        <v>11117</v>
      </c>
      <c r="E1883" s="12">
        <v>41</v>
      </c>
      <c r="F1883" s="12" t="s">
        <v>4722</v>
      </c>
      <c r="G1883" s="12" t="s">
        <v>4722</v>
      </c>
      <c r="H1883" s="12" t="s">
        <v>13</v>
      </c>
      <c r="I1883" s="12" t="s">
        <v>13948</v>
      </c>
      <c r="J1883" s="12" t="s">
        <v>13216</v>
      </c>
      <c r="K1883" s="12" t="s">
        <v>175</v>
      </c>
      <c r="L1883" s="12" t="s">
        <v>16</v>
      </c>
      <c r="M1883" s="12" t="s">
        <v>723</v>
      </c>
      <c r="N1883" s="12" t="s">
        <v>35</v>
      </c>
      <c r="O1883" s="12">
        <v>4699</v>
      </c>
    </row>
    <row r="1884" customHeight="1" spans="1:15">
      <c r="A1884" s="13">
        <v>44415</v>
      </c>
      <c r="B1884" s="15">
        <v>150511</v>
      </c>
      <c r="C1884" s="12" t="s">
        <v>3305</v>
      </c>
      <c r="D1884" s="12" t="s">
        <v>11117</v>
      </c>
      <c r="E1884" s="12">
        <v>34</v>
      </c>
      <c r="F1884" s="12" t="s">
        <v>1955</v>
      </c>
      <c r="G1884" s="12" t="s">
        <v>1955</v>
      </c>
      <c r="H1884" s="12" t="s">
        <v>13</v>
      </c>
      <c r="I1884" s="12" t="s">
        <v>14102</v>
      </c>
      <c r="J1884" s="12" t="s">
        <v>11221</v>
      </c>
      <c r="K1884" s="12" t="s">
        <v>15</v>
      </c>
      <c r="L1884" s="12" t="s">
        <v>26</v>
      </c>
      <c r="M1884" s="12" t="s">
        <v>27</v>
      </c>
      <c r="N1884" s="12" t="s">
        <v>35</v>
      </c>
      <c r="O1884" s="12">
        <v>14888</v>
      </c>
    </row>
    <row r="1885" customHeight="1" spans="1:16">
      <c r="A1885" s="13">
        <v>44415</v>
      </c>
      <c r="B1885" s="15">
        <v>96764</v>
      </c>
      <c r="C1885" s="12" t="s">
        <v>14103</v>
      </c>
      <c r="D1885" s="12" t="s">
        <v>11131</v>
      </c>
      <c r="E1885" s="12">
        <v>41</v>
      </c>
      <c r="F1885" s="12" t="s">
        <v>4722</v>
      </c>
      <c r="G1885" s="12" t="s">
        <v>4722</v>
      </c>
      <c r="H1885" s="12" t="s">
        <v>13</v>
      </c>
      <c r="I1885" s="12" t="s">
        <v>14104</v>
      </c>
      <c r="J1885" s="12" t="s">
        <v>11141</v>
      </c>
      <c r="K1885" s="12" t="s">
        <v>175</v>
      </c>
      <c r="L1885" s="12" t="s">
        <v>26</v>
      </c>
      <c r="M1885" s="12" t="s">
        <v>726</v>
      </c>
      <c r="N1885" s="12" t="s">
        <v>236</v>
      </c>
      <c r="O1885" s="12">
        <v>0</v>
      </c>
      <c r="P1885" s="12" t="s">
        <v>14105</v>
      </c>
    </row>
    <row r="1886" customHeight="1" spans="1:15">
      <c r="A1886" s="13">
        <v>44415</v>
      </c>
      <c r="B1886" s="15">
        <v>164241</v>
      </c>
      <c r="C1886" s="12" t="s">
        <v>11130</v>
      </c>
      <c r="D1886" s="12" t="s">
        <v>11117</v>
      </c>
      <c r="E1886" s="12">
        <v>37</v>
      </c>
      <c r="F1886" s="12" t="s">
        <v>4722</v>
      </c>
      <c r="G1886" s="12" t="s">
        <v>4722</v>
      </c>
      <c r="H1886" s="12" t="s">
        <v>13</v>
      </c>
      <c r="I1886" s="12" t="s">
        <v>14106</v>
      </c>
      <c r="J1886" s="12" t="s">
        <v>11120</v>
      </c>
      <c r="K1886" s="12" t="s">
        <v>15</v>
      </c>
      <c r="L1886" s="12" t="s">
        <v>26</v>
      </c>
      <c r="M1886" s="12" t="s">
        <v>27</v>
      </c>
      <c r="N1886" s="12" t="s">
        <v>35</v>
      </c>
      <c r="O1886" s="12">
        <v>11000</v>
      </c>
    </row>
    <row r="1887" customHeight="1" spans="1:15">
      <c r="A1887" s="13">
        <v>44415</v>
      </c>
      <c r="B1887" s="15">
        <v>157362</v>
      </c>
      <c r="C1887" s="12" t="s">
        <v>14107</v>
      </c>
      <c r="D1887" s="12" t="s">
        <v>11117</v>
      </c>
      <c r="E1887" s="12">
        <v>21</v>
      </c>
      <c r="F1887" s="12" t="s">
        <v>280</v>
      </c>
      <c r="G1887" s="12" t="s">
        <v>280</v>
      </c>
      <c r="H1887" s="12" t="s">
        <v>13</v>
      </c>
      <c r="I1887" s="12" t="s">
        <v>12208</v>
      </c>
      <c r="J1887" s="12" t="s">
        <v>11483</v>
      </c>
      <c r="K1887" s="12" t="s">
        <v>175</v>
      </c>
      <c r="L1887" s="12" t="s">
        <v>26</v>
      </c>
      <c r="M1887" s="12" t="s">
        <v>726</v>
      </c>
      <c r="N1887" s="12" t="s">
        <v>35</v>
      </c>
      <c r="O1887" s="12">
        <v>30000</v>
      </c>
    </row>
    <row r="1888" customHeight="1" spans="1:15">
      <c r="A1888" s="13">
        <v>44416</v>
      </c>
      <c r="B1888" s="15">
        <v>159087</v>
      </c>
      <c r="C1888" s="12" t="s">
        <v>14108</v>
      </c>
      <c r="D1888" s="12" t="s">
        <v>11117</v>
      </c>
      <c r="E1888" s="12">
        <v>38</v>
      </c>
      <c r="F1888" s="12" t="s">
        <v>4722</v>
      </c>
      <c r="G1888" s="12" t="s">
        <v>4722</v>
      </c>
      <c r="H1888" s="12" t="s">
        <v>13</v>
      </c>
      <c r="I1888" s="12" t="s">
        <v>14109</v>
      </c>
      <c r="J1888" s="12" t="s">
        <v>11221</v>
      </c>
      <c r="K1888" s="12" t="s">
        <v>15</v>
      </c>
      <c r="L1888" s="12" t="s">
        <v>16</v>
      </c>
      <c r="M1888" s="12" t="s">
        <v>17</v>
      </c>
      <c r="N1888" s="12" t="s">
        <v>35</v>
      </c>
      <c r="O1888" s="12">
        <v>980</v>
      </c>
    </row>
    <row r="1889" customHeight="1" spans="1:16">
      <c r="A1889" s="13">
        <v>44416</v>
      </c>
      <c r="B1889" s="15">
        <v>154187</v>
      </c>
      <c r="C1889" s="12" t="s">
        <v>14110</v>
      </c>
      <c r="D1889" s="12" t="s">
        <v>11117</v>
      </c>
      <c r="E1889" s="12">
        <v>22</v>
      </c>
      <c r="F1889" s="12" t="s">
        <v>11555</v>
      </c>
      <c r="G1889" s="12" t="s">
        <v>222</v>
      </c>
      <c r="H1889" s="12" t="s">
        <v>41</v>
      </c>
      <c r="I1889" s="12" t="s">
        <v>14111</v>
      </c>
      <c r="J1889" s="12" t="s">
        <v>11483</v>
      </c>
      <c r="K1889" s="12" t="s">
        <v>175</v>
      </c>
      <c r="L1889" s="12" t="s">
        <v>26</v>
      </c>
      <c r="M1889" s="12" t="s">
        <v>726</v>
      </c>
      <c r="N1889" s="12" t="s">
        <v>35</v>
      </c>
      <c r="O1889" s="12">
        <v>1000</v>
      </c>
      <c r="P1889" s="12" t="s">
        <v>14112</v>
      </c>
    </row>
    <row r="1890" customHeight="1" spans="1:15">
      <c r="A1890" s="13">
        <v>44416</v>
      </c>
      <c r="B1890" s="15">
        <v>162038</v>
      </c>
      <c r="C1890" s="12" t="s">
        <v>14113</v>
      </c>
      <c r="D1890" s="12" t="s">
        <v>11131</v>
      </c>
      <c r="E1890" s="12">
        <v>45</v>
      </c>
      <c r="F1890" s="12" t="s">
        <v>2310</v>
      </c>
      <c r="G1890" s="12" t="s">
        <v>2310</v>
      </c>
      <c r="H1890" s="12" t="s">
        <v>13</v>
      </c>
      <c r="I1890" s="12" t="s">
        <v>14114</v>
      </c>
      <c r="J1890" s="12" t="s">
        <v>11483</v>
      </c>
      <c r="K1890" s="12" t="s">
        <v>175</v>
      </c>
      <c r="L1890" s="12" t="s">
        <v>16</v>
      </c>
      <c r="M1890" s="12" t="s">
        <v>723</v>
      </c>
      <c r="N1890" s="12" t="s">
        <v>35</v>
      </c>
      <c r="O1890" s="12">
        <v>4499</v>
      </c>
    </row>
    <row r="1891" customHeight="1" spans="1:16">
      <c r="A1891" s="13">
        <v>44416</v>
      </c>
      <c r="B1891" s="15">
        <v>158007</v>
      </c>
      <c r="C1891" s="12" t="s">
        <v>8228</v>
      </c>
      <c r="D1891" s="12" t="s">
        <v>11117</v>
      </c>
      <c r="E1891" s="12">
        <v>38</v>
      </c>
      <c r="F1891" s="12" t="s">
        <v>2310</v>
      </c>
      <c r="G1891" s="12" t="s">
        <v>2310</v>
      </c>
      <c r="H1891" s="12" t="s">
        <v>13</v>
      </c>
      <c r="I1891" s="12" t="s">
        <v>14115</v>
      </c>
      <c r="J1891" s="12" t="s">
        <v>11135</v>
      </c>
      <c r="K1891" s="12" t="s">
        <v>15</v>
      </c>
      <c r="L1891" s="12" t="s">
        <v>26</v>
      </c>
      <c r="M1891" s="12" t="s">
        <v>27</v>
      </c>
      <c r="N1891" s="12" t="s">
        <v>35</v>
      </c>
      <c r="O1891" s="12">
        <v>20000</v>
      </c>
      <c r="P1891" s="12" t="s">
        <v>14116</v>
      </c>
    </row>
    <row r="1892" customHeight="1" spans="1:15">
      <c r="A1892" s="13">
        <v>44416</v>
      </c>
      <c r="B1892" s="15">
        <v>162662</v>
      </c>
      <c r="C1892" s="12" t="s">
        <v>14117</v>
      </c>
      <c r="D1892" s="12" t="s">
        <v>11131</v>
      </c>
      <c r="E1892" s="12">
        <v>35</v>
      </c>
      <c r="F1892" s="12" t="s">
        <v>11178</v>
      </c>
      <c r="G1892" s="12" t="s">
        <v>622</v>
      </c>
      <c r="H1892" s="12" t="s">
        <v>13</v>
      </c>
      <c r="I1892" s="12" t="s">
        <v>14118</v>
      </c>
      <c r="J1892" s="12" t="s">
        <v>11483</v>
      </c>
      <c r="K1892" s="12" t="s">
        <v>175</v>
      </c>
      <c r="L1892" s="12" t="s">
        <v>26</v>
      </c>
      <c r="M1892" s="12" t="s">
        <v>726</v>
      </c>
      <c r="N1892" s="12" t="s">
        <v>35</v>
      </c>
      <c r="O1892" s="12">
        <v>2999</v>
      </c>
    </row>
    <row r="1893" customHeight="1" spans="1:15">
      <c r="A1893" s="13">
        <v>44416</v>
      </c>
      <c r="B1893" s="15">
        <v>159887</v>
      </c>
      <c r="C1893" s="12" t="s">
        <v>14119</v>
      </c>
      <c r="D1893" s="12" t="s">
        <v>11131</v>
      </c>
      <c r="E1893" s="12">
        <v>28</v>
      </c>
      <c r="F1893" s="12" t="s">
        <v>11178</v>
      </c>
      <c r="G1893" s="12" t="s">
        <v>622</v>
      </c>
      <c r="H1893" s="12" t="s">
        <v>13</v>
      </c>
      <c r="I1893" s="12" t="s">
        <v>12508</v>
      </c>
      <c r="J1893" s="12" t="s">
        <v>11483</v>
      </c>
      <c r="K1893" s="12" t="s">
        <v>175</v>
      </c>
      <c r="L1893" s="12" t="s">
        <v>26</v>
      </c>
      <c r="M1893" s="12" t="s">
        <v>726</v>
      </c>
      <c r="N1893" s="12" t="s">
        <v>35</v>
      </c>
      <c r="O1893" s="12">
        <v>980</v>
      </c>
    </row>
    <row r="1894" customHeight="1" spans="1:15">
      <c r="A1894" s="13">
        <v>44416</v>
      </c>
      <c r="B1894" s="15">
        <v>153544</v>
      </c>
      <c r="C1894" s="12" t="s">
        <v>11445</v>
      </c>
      <c r="D1894" s="12" t="s">
        <v>11117</v>
      </c>
      <c r="E1894" s="12">
        <v>20</v>
      </c>
      <c r="F1894" s="12" t="s">
        <v>368</v>
      </c>
      <c r="G1894" s="12" t="s">
        <v>368</v>
      </c>
      <c r="H1894" s="12" t="s">
        <v>13</v>
      </c>
      <c r="I1894" s="12" t="s">
        <v>12223</v>
      </c>
      <c r="J1894" s="12" t="s">
        <v>11518</v>
      </c>
      <c r="K1894" s="12" t="s">
        <v>175</v>
      </c>
      <c r="L1894" s="12" t="s">
        <v>26</v>
      </c>
      <c r="M1894" s="12" t="s">
        <v>726</v>
      </c>
      <c r="N1894" s="12" t="s">
        <v>35</v>
      </c>
      <c r="O1894" s="12">
        <v>1199</v>
      </c>
    </row>
    <row r="1895" customHeight="1" spans="1:15">
      <c r="A1895" s="13">
        <v>44416</v>
      </c>
      <c r="B1895" s="15">
        <v>161803</v>
      </c>
      <c r="C1895" s="12" t="s">
        <v>12529</v>
      </c>
      <c r="D1895" s="12" t="s">
        <v>11131</v>
      </c>
      <c r="E1895" s="12">
        <v>38</v>
      </c>
      <c r="F1895" s="12" t="s">
        <v>368</v>
      </c>
      <c r="G1895" s="12" t="s">
        <v>368</v>
      </c>
      <c r="H1895" s="12" t="s">
        <v>13</v>
      </c>
      <c r="I1895" s="12" t="s">
        <v>12321</v>
      </c>
      <c r="J1895" s="12" t="s">
        <v>11518</v>
      </c>
      <c r="K1895" s="12" t="s">
        <v>175</v>
      </c>
      <c r="L1895" s="12" t="s">
        <v>26</v>
      </c>
      <c r="M1895" s="12" t="s">
        <v>726</v>
      </c>
      <c r="N1895" s="12" t="s">
        <v>35</v>
      </c>
      <c r="O1895" s="12">
        <v>399</v>
      </c>
    </row>
    <row r="1896" customHeight="1" spans="1:15">
      <c r="A1896" s="13">
        <v>44416</v>
      </c>
      <c r="B1896" s="15">
        <v>167540</v>
      </c>
      <c r="C1896" s="12" t="s">
        <v>7998</v>
      </c>
      <c r="D1896" s="12" t="s">
        <v>11117</v>
      </c>
      <c r="E1896" s="12">
        <v>37</v>
      </c>
      <c r="F1896" s="12" t="s">
        <v>11157</v>
      </c>
      <c r="G1896" s="12" t="s">
        <v>118</v>
      </c>
      <c r="H1896" s="12" t="s">
        <v>41</v>
      </c>
      <c r="I1896" s="12" t="s">
        <v>13619</v>
      </c>
      <c r="J1896" s="12" t="s">
        <v>11135</v>
      </c>
      <c r="K1896" s="12" t="s">
        <v>15</v>
      </c>
      <c r="L1896" s="12" t="s">
        <v>26</v>
      </c>
      <c r="M1896" s="12" t="s">
        <v>27</v>
      </c>
      <c r="N1896" s="12" t="s">
        <v>35</v>
      </c>
      <c r="O1896" s="12">
        <v>9349</v>
      </c>
    </row>
    <row r="1897" customHeight="1" spans="1:15">
      <c r="A1897" s="13">
        <v>44416</v>
      </c>
      <c r="B1897" s="15">
        <v>165812</v>
      </c>
      <c r="C1897" s="12" t="s">
        <v>14120</v>
      </c>
      <c r="D1897" s="12" t="s">
        <v>11117</v>
      </c>
      <c r="E1897" s="12">
        <v>29</v>
      </c>
      <c r="F1897" s="12" t="s">
        <v>1955</v>
      </c>
      <c r="G1897" s="12" t="s">
        <v>1955</v>
      </c>
      <c r="H1897" s="12" t="s">
        <v>13</v>
      </c>
      <c r="I1897" s="12" t="s">
        <v>14121</v>
      </c>
      <c r="J1897" s="12" t="s">
        <v>13669</v>
      </c>
      <c r="K1897" s="12" t="s">
        <v>175</v>
      </c>
      <c r="L1897" s="12" t="s">
        <v>16</v>
      </c>
      <c r="M1897" s="12" t="s">
        <v>723</v>
      </c>
      <c r="N1897" s="12" t="s">
        <v>35</v>
      </c>
      <c r="O1897" s="12">
        <v>6945</v>
      </c>
    </row>
    <row r="1898" customHeight="1" spans="1:15">
      <c r="A1898" s="13">
        <v>44416</v>
      </c>
      <c r="B1898" s="15">
        <v>156526</v>
      </c>
      <c r="C1898" s="12" t="s">
        <v>12874</v>
      </c>
      <c r="D1898" s="12" t="s">
        <v>11131</v>
      </c>
      <c r="E1898" s="12">
        <v>31</v>
      </c>
      <c r="F1898" s="12" t="s">
        <v>109</v>
      </c>
      <c r="G1898" s="12" t="s">
        <v>109</v>
      </c>
      <c r="H1898" s="12" t="s">
        <v>13</v>
      </c>
      <c r="I1898" s="12" t="s">
        <v>13702</v>
      </c>
      <c r="J1898" s="12" t="s">
        <v>11483</v>
      </c>
      <c r="K1898" s="12" t="s">
        <v>175</v>
      </c>
      <c r="L1898" s="12" t="s">
        <v>26</v>
      </c>
      <c r="M1898" s="12" t="s">
        <v>726</v>
      </c>
      <c r="N1898" s="12" t="s">
        <v>35</v>
      </c>
      <c r="O1898" s="12">
        <v>3300</v>
      </c>
    </row>
    <row r="1899" customHeight="1" spans="1:15">
      <c r="A1899" s="13">
        <v>44416</v>
      </c>
      <c r="B1899" s="15">
        <v>156603</v>
      </c>
      <c r="C1899" s="12" t="s">
        <v>14079</v>
      </c>
      <c r="D1899" s="12" t="s">
        <v>11117</v>
      </c>
      <c r="E1899" s="12">
        <v>43</v>
      </c>
      <c r="F1899" s="12" t="s">
        <v>11139</v>
      </c>
      <c r="G1899" s="12" t="s">
        <v>148</v>
      </c>
      <c r="H1899" s="12" t="s">
        <v>41</v>
      </c>
      <c r="I1899" s="12" t="s">
        <v>14122</v>
      </c>
      <c r="J1899" s="12" t="s">
        <v>13216</v>
      </c>
      <c r="K1899" s="12" t="s">
        <v>175</v>
      </c>
      <c r="L1899" s="12" t="s">
        <v>26</v>
      </c>
      <c r="M1899" s="12" t="s">
        <v>726</v>
      </c>
      <c r="N1899" s="12" t="s">
        <v>35</v>
      </c>
      <c r="O1899" s="12">
        <v>7500</v>
      </c>
    </row>
    <row r="1900" customHeight="1" spans="1:15">
      <c r="A1900" s="13">
        <v>44417</v>
      </c>
      <c r="B1900" s="15">
        <v>156863</v>
      </c>
      <c r="C1900" s="12" t="s">
        <v>14123</v>
      </c>
      <c r="D1900" s="12" t="s">
        <v>11131</v>
      </c>
      <c r="E1900" s="12">
        <v>36</v>
      </c>
      <c r="F1900" s="12" t="s">
        <v>109</v>
      </c>
      <c r="G1900" s="12" t="s">
        <v>109</v>
      </c>
      <c r="H1900" s="12" t="s">
        <v>13</v>
      </c>
      <c r="I1900" s="12" t="s">
        <v>11636</v>
      </c>
      <c r="J1900" s="12" t="s">
        <v>11221</v>
      </c>
      <c r="K1900" s="12" t="s">
        <v>15</v>
      </c>
      <c r="L1900" s="12" t="s">
        <v>26</v>
      </c>
      <c r="M1900" s="12" t="s">
        <v>27</v>
      </c>
      <c r="N1900" s="12" t="s">
        <v>35</v>
      </c>
      <c r="O1900" s="12">
        <v>880</v>
      </c>
    </row>
    <row r="1901" customHeight="1" spans="1:15">
      <c r="A1901" s="13">
        <v>44417</v>
      </c>
      <c r="B1901" s="15">
        <v>169874</v>
      </c>
      <c r="C1901" s="12" t="s">
        <v>11410</v>
      </c>
      <c r="D1901" s="12" t="s">
        <v>11117</v>
      </c>
      <c r="E1901" s="12">
        <v>33</v>
      </c>
      <c r="F1901" s="12" t="s">
        <v>4722</v>
      </c>
      <c r="G1901" s="12" t="s">
        <v>4722</v>
      </c>
      <c r="H1901" s="12" t="s">
        <v>13</v>
      </c>
      <c r="I1901" s="12" t="s">
        <v>14124</v>
      </c>
      <c r="J1901" s="12" t="s">
        <v>11518</v>
      </c>
      <c r="K1901" s="12" t="s">
        <v>175</v>
      </c>
      <c r="L1901" s="12" t="s">
        <v>26</v>
      </c>
      <c r="M1901" s="12" t="s">
        <v>726</v>
      </c>
      <c r="N1901" s="12" t="s">
        <v>35</v>
      </c>
      <c r="O1901" s="12">
        <v>4800</v>
      </c>
    </row>
    <row r="1902" customHeight="1" spans="1:15">
      <c r="A1902" s="13">
        <v>44417</v>
      </c>
      <c r="B1902" s="15">
        <v>156005</v>
      </c>
      <c r="C1902" s="12" t="s">
        <v>14125</v>
      </c>
      <c r="D1902" s="12" t="s">
        <v>11117</v>
      </c>
      <c r="E1902" s="12">
        <v>43</v>
      </c>
      <c r="F1902" s="12" t="s">
        <v>11178</v>
      </c>
      <c r="G1902" s="12" t="s">
        <v>104</v>
      </c>
      <c r="H1902" s="12" t="s">
        <v>13</v>
      </c>
      <c r="I1902" s="12" t="s">
        <v>12208</v>
      </c>
      <c r="J1902" s="12" t="s">
        <v>13669</v>
      </c>
      <c r="K1902" s="12" t="s">
        <v>175</v>
      </c>
      <c r="L1902" s="12" t="s">
        <v>26</v>
      </c>
      <c r="M1902" s="12" t="s">
        <v>726</v>
      </c>
      <c r="N1902" s="12" t="s">
        <v>35</v>
      </c>
      <c r="O1902" s="12">
        <v>30000</v>
      </c>
    </row>
    <row r="1903" customHeight="1" spans="1:16">
      <c r="A1903" s="13">
        <v>44417</v>
      </c>
      <c r="B1903" s="15">
        <v>149111</v>
      </c>
      <c r="C1903" s="12" t="s">
        <v>14126</v>
      </c>
      <c r="D1903" s="12" t="s">
        <v>11117</v>
      </c>
      <c r="E1903" s="12">
        <v>39</v>
      </c>
      <c r="F1903" s="12" t="s">
        <v>109</v>
      </c>
      <c r="G1903" s="12" t="s">
        <v>109</v>
      </c>
      <c r="H1903" s="12" t="s">
        <v>13</v>
      </c>
      <c r="I1903" s="12" t="s">
        <v>14127</v>
      </c>
      <c r="J1903" s="12" t="s">
        <v>11518</v>
      </c>
      <c r="K1903" s="12" t="s">
        <v>175</v>
      </c>
      <c r="L1903" s="12" t="s">
        <v>26</v>
      </c>
      <c r="M1903" s="12" t="s">
        <v>726</v>
      </c>
      <c r="N1903" s="12" t="s">
        <v>236</v>
      </c>
      <c r="O1903" s="12">
        <v>0</v>
      </c>
      <c r="P1903" s="12" t="s">
        <v>14128</v>
      </c>
    </row>
    <row r="1904" customHeight="1" spans="1:15">
      <c r="A1904" s="13">
        <v>44417</v>
      </c>
      <c r="B1904" s="15">
        <v>140606</v>
      </c>
      <c r="C1904" s="12" t="s">
        <v>14129</v>
      </c>
      <c r="D1904" s="12" t="s">
        <v>11117</v>
      </c>
      <c r="E1904" s="12">
        <v>28</v>
      </c>
      <c r="F1904" s="12" t="s">
        <v>4722</v>
      </c>
      <c r="G1904" s="12" t="s">
        <v>4722</v>
      </c>
      <c r="H1904" s="12" t="s">
        <v>13</v>
      </c>
      <c r="I1904" s="12" t="s">
        <v>14130</v>
      </c>
      <c r="J1904" s="12" t="s">
        <v>13216</v>
      </c>
      <c r="K1904" s="12" t="s">
        <v>175</v>
      </c>
      <c r="L1904" s="12" t="s">
        <v>26</v>
      </c>
      <c r="M1904" s="12" t="s">
        <v>726</v>
      </c>
      <c r="N1904" s="12" t="s">
        <v>35</v>
      </c>
      <c r="O1904" s="12">
        <v>6800</v>
      </c>
    </row>
    <row r="1905" customHeight="1" spans="1:15">
      <c r="A1905" s="13">
        <v>44417</v>
      </c>
      <c r="B1905" s="15">
        <v>163371</v>
      </c>
      <c r="C1905" s="12" t="s">
        <v>13511</v>
      </c>
      <c r="D1905" s="12" t="s">
        <v>11117</v>
      </c>
      <c r="E1905" s="12">
        <v>38</v>
      </c>
      <c r="F1905" s="12" t="s">
        <v>11157</v>
      </c>
      <c r="G1905" s="12" t="s">
        <v>118</v>
      </c>
      <c r="H1905" s="12" t="s">
        <v>41</v>
      </c>
      <c r="I1905" s="12" t="s">
        <v>14131</v>
      </c>
      <c r="J1905" s="12" t="s">
        <v>13216</v>
      </c>
      <c r="K1905" s="12" t="s">
        <v>175</v>
      </c>
      <c r="L1905" s="12" t="s">
        <v>26</v>
      </c>
      <c r="M1905" s="12" t="s">
        <v>726</v>
      </c>
      <c r="N1905" s="12" t="s">
        <v>35</v>
      </c>
      <c r="O1905" s="12">
        <v>20600</v>
      </c>
    </row>
    <row r="1906" customHeight="1" spans="1:15">
      <c r="A1906" s="13">
        <v>44417</v>
      </c>
      <c r="B1906" s="15">
        <v>161066</v>
      </c>
      <c r="C1906" s="12" t="s">
        <v>14132</v>
      </c>
      <c r="D1906" s="12" t="s">
        <v>11117</v>
      </c>
      <c r="E1906" s="12">
        <v>23</v>
      </c>
      <c r="F1906" s="12" t="s">
        <v>368</v>
      </c>
      <c r="G1906" s="12" t="s">
        <v>368</v>
      </c>
      <c r="H1906" s="12" t="s">
        <v>13</v>
      </c>
      <c r="I1906" s="12" t="s">
        <v>368</v>
      </c>
      <c r="J1906" s="12" t="s">
        <v>13216</v>
      </c>
      <c r="K1906" s="12" t="s">
        <v>175</v>
      </c>
      <c r="L1906" s="12" t="s">
        <v>101</v>
      </c>
      <c r="M1906" s="12" t="s">
        <v>101</v>
      </c>
      <c r="N1906" s="12" t="s">
        <v>35</v>
      </c>
      <c r="O1906" s="12">
        <v>3639</v>
      </c>
    </row>
    <row r="1907" customHeight="1" spans="1:16">
      <c r="A1907" s="13">
        <v>44417</v>
      </c>
      <c r="B1907" s="15">
        <v>150461</v>
      </c>
      <c r="C1907" s="12" t="s">
        <v>14133</v>
      </c>
      <c r="D1907" s="12" t="s">
        <v>11117</v>
      </c>
      <c r="E1907" s="12">
        <v>39</v>
      </c>
      <c r="F1907" s="12" t="s">
        <v>11118</v>
      </c>
      <c r="G1907" s="12" t="s">
        <v>66</v>
      </c>
      <c r="H1907" s="12" t="s">
        <v>41</v>
      </c>
      <c r="I1907" s="12" t="s">
        <v>12024</v>
      </c>
      <c r="J1907" s="12" t="s">
        <v>11120</v>
      </c>
      <c r="K1907" s="12" t="s">
        <v>15</v>
      </c>
      <c r="L1907" s="12" t="s">
        <v>101</v>
      </c>
      <c r="M1907" s="12" t="s">
        <v>101</v>
      </c>
      <c r="N1907" s="12" t="s">
        <v>35</v>
      </c>
      <c r="O1907" s="12">
        <v>1000</v>
      </c>
      <c r="P1907" s="12" t="s">
        <v>14134</v>
      </c>
    </row>
    <row r="1908" customHeight="1" spans="1:15">
      <c r="A1908" s="13">
        <v>44417</v>
      </c>
      <c r="B1908" s="15">
        <v>155680</v>
      </c>
      <c r="C1908" s="12" t="s">
        <v>11258</v>
      </c>
      <c r="D1908" s="12" t="s">
        <v>11117</v>
      </c>
      <c r="E1908" s="12">
        <v>44</v>
      </c>
      <c r="F1908" s="12" t="s">
        <v>4722</v>
      </c>
      <c r="G1908" s="12" t="s">
        <v>4722</v>
      </c>
      <c r="H1908" s="12" t="s">
        <v>13</v>
      </c>
      <c r="I1908" s="12" t="s">
        <v>13453</v>
      </c>
      <c r="J1908" s="12" t="s">
        <v>11120</v>
      </c>
      <c r="K1908" s="12" t="s">
        <v>15</v>
      </c>
      <c r="L1908" s="12" t="s">
        <v>26</v>
      </c>
      <c r="M1908" s="12" t="s">
        <v>27</v>
      </c>
      <c r="N1908" s="12" t="s">
        <v>35</v>
      </c>
      <c r="O1908" s="12">
        <v>6800</v>
      </c>
    </row>
    <row r="1909" customHeight="1" spans="1:15">
      <c r="A1909" s="13">
        <v>44417</v>
      </c>
      <c r="B1909" s="15">
        <v>168745</v>
      </c>
      <c r="C1909" s="12" t="s">
        <v>14135</v>
      </c>
      <c r="D1909" s="12" t="s">
        <v>11117</v>
      </c>
      <c r="E1909" s="12">
        <v>32</v>
      </c>
      <c r="F1909" s="12" t="s">
        <v>4722</v>
      </c>
      <c r="G1909" s="12" t="s">
        <v>4722</v>
      </c>
      <c r="H1909" s="12" t="s">
        <v>13</v>
      </c>
      <c r="I1909" s="12" t="s">
        <v>14136</v>
      </c>
      <c r="J1909" s="12" t="s">
        <v>11135</v>
      </c>
      <c r="K1909" s="12" t="s">
        <v>15</v>
      </c>
      <c r="L1909" s="12" t="s">
        <v>16</v>
      </c>
      <c r="M1909" s="12" t="s">
        <v>17</v>
      </c>
      <c r="N1909" s="12" t="s">
        <v>35</v>
      </c>
      <c r="O1909" s="12">
        <v>3899</v>
      </c>
    </row>
    <row r="1910" customHeight="1" spans="1:16">
      <c r="A1910" s="13">
        <v>44417</v>
      </c>
      <c r="B1910" s="15">
        <v>169074</v>
      </c>
      <c r="C1910" s="12" t="s">
        <v>13978</v>
      </c>
      <c r="D1910" s="12" t="s">
        <v>11117</v>
      </c>
      <c r="E1910" s="12">
        <v>37</v>
      </c>
      <c r="F1910" s="12" t="s">
        <v>11123</v>
      </c>
      <c r="G1910" s="12" t="s">
        <v>158</v>
      </c>
      <c r="H1910" s="12" t="s">
        <v>41</v>
      </c>
      <c r="I1910" s="12" t="s">
        <v>14137</v>
      </c>
      <c r="J1910" s="12" t="s">
        <v>13216</v>
      </c>
      <c r="K1910" s="12" t="s">
        <v>175</v>
      </c>
      <c r="L1910" s="12" t="s">
        <v>26</v>
      </c>
      <c r="M1910" s="12" t="s">
        <v>726</v>
      </c>
      <c r="N1910" s="12" t="s">
        <v>35</v>
      </c>
      <c r="O1910" s="12">
        <v>82450</v>
      </c>
      <c r="P1910" s="12" t="s">
        <v>14138</v>
      </c>
    </row>
    <row r="1911" customHeight="1" spans="1:16">
      <c r="A1911" s="13">
        <v>44417</v>
      </c>
      <c r="B1911" s="15">
        <v>158587</v>
      </c>
      <c r="C1911" s="12" t="s">
        <v>11339</v>
      </c>
      <c r="D1911" s="12" t="s">
        <v>11117</v>
      </c>
      <c r="E1911" s="12">
        <v>35</v>
      </c>
      <c r="F1911" s="12" t="s">
        <v>1180</v>
      </c>
      <c r="G1911" s="12" t="s">
        <v>11760</v>
      </c>
      <c r="H1911" s="12" t="s">
        <v>13</v>
      </c>
      <c r="I1911" s="12" t="s">
        <v>14139</v>
      </c>
      <c r="J1911" s="12" t="s">
        <v>11483</v>
      </c>
      <c r="K1911" s="12" t="s">
        <v>175</v>
      </c>
      <c r="L1911" s="12" t="s">
        <v>16</v>
      </c>
      <c r="M1911" s="12" t="s">
        <v>723</v>
      </c>
      <c r="N1911" s="12" t="s">
        <v>35</v>
      </c>
      <c r="O1911" s="12">
        <v>12496</v>
      </c>
      <c r="P1911" s="12" t="s">
        <v>14140</v>
      </c>
    </row>
    <row r="1912" customHeight="1" spans="1:15">
      <c r="A1912" s="13">
        <v>44417</v>
      </c>
      <c r="B1912" s="15">
        <v>159261</v>
      </c>
      <c r="C1912" s="12" t="s">
        <v>14141</v>
      </c>
      <c r="D1912" s="12" t="s">
        <v>11117</v>
      </c>
      <c r="E1912" s="12">
        <v>38</v>
      </c>
      <c r="F1912" s="12" t="s">
        <v>109</v>
      </c>
      <c r="G1912" s="12" t="s">
        <v>109</v>
      </c>
      <c r="H1912" s="12" t="s">
        <v>13</v>
      </c>
      <c r="I1912" s="12" t="s">
        <v>11971</v>
      </c>
      <c r="J1912" s="12" t="s">
        <v>11141</v>
      </c>
      <c r="K1912" s="12" t="s">
        <v>15</v>
      </c>
      <c r="L1912" s="12" t="s">
        <v>26</v>
      </c>
      <c r="M1912" s="12" t="s">
        <v>27</v>
      </c>
      <c r="N1912" s="12" t="s">
        <v>35</v>
      </c>
      <c r="O1912" s="12">
        <v>1599</v>
      </c>
    </row>
    <row r="1913" customHeight="1" spans="1:15">
      <c r="A1913" s="13">
        <v>44418</v>
      </c>
      <c r="B1913" s="15">
        <v>165004</v>
      </c>
      <c r="C1913" s="12" t="s">
        <v>12993</v>
      </c>
      <c r="D1913" s="12" t="s">
        <v>11131</v>
      </c>
      <c r="E1913" s="12">
        <v>26</v>
      </c>
      <c r="F1913" s="12" t="s">
        <v>11178</v>
      </c>
      <c r="G1913" s="12" t="s">
        <v>622</v>
      </c>
      <c r="H1913" s="12" t="s">
        <v>13</v>
      </c>
      <c r="I1913" s="12" t="s">
        <v>12030</v>
      </c>
      <c r="J1913" s="12" t="s">
        <v>11483</v>
      </c>
      <c r="K1913" s="12" t="s">
        <v>175</v>
      </c>
      <c r="L1913" s="12" t="s">
        <v>26</v>
      </c>
      <c r="M1913" s="12" t="s">
        <v>726</v>
      </c>
      <c r="N1913" s="12" t="s">
        <v>35</v>
      </c>
      <c r="O1913" s="12">
        <v>1999</v>
      </c>
    </row>
    <row r="1914" customHeight="1" spans="1:15">
      <c r="A1914" s="13">
        <v>44418</v>
      </c>
      <c r="B1914" s="15">
        <v>155504</v>
      </c>
      <c r="C1914" s="12" t="s">
        <v>14142</v>
      </c>
      <c r="D1914" s="12" t="s">
        <v>11117</v>
      </c>
      <c r="E1914" s="12">
        <v>35</v>
      </c>
      <c r="F1914" s="12" t="s">
        <v>132</v>
      </c>
      <c r="G1914" s="12" t="s">
        <v>132</v>
      </c>
      <c r="H1914" s="12" t="s">
        <v>13</v>
      </c>
      <c r="I1914" s="12" t="s">
        <v>14143</v>
      </c>
      <c r="J1914" s="12" t="s">
        <v>11135</v>
      </c>
      <c r="K1914" s="12" t="s">
        <v>15</v>
      </c>
      <c r="L1914" s="12" t="s">
        <v>101</v>
      </c>
      <c r="M1914" s="12" t="s">
        <v>101</v>
      </c>
      <c r="N1914" s="12" t="s">
        <v>35</v>
      </c>
      <c r="O1914" s="12">
        <v>11000</v>
      </c>
    </row>
    <row r="1915" customHeight="1" spans="1:16">
      <c r="A1915" s="13">
        <v>44418</v>
      </c>
      <c r="B1915" s="15">
        <v>163408</v>
      </c>
      <c r="C1915" s="12" t="s">
        <v>7998</v>
      </c>
      <c r="D1915" s="12" t="s">
        <v>11117</v>
      </c>
      <c r="E1915" s="12">
        <v>31</v>
      </c>
      <c r="F1915" s="12" t="s">
        <v>4722</v>
      </c>
      <c r="G1915" s="12" t="s">
        <v>4722</v>
      </c>
      <c r="H1915" s="12" t="s">
        <v>13</v>
      </c>
      <c r="I1915" s="12" t="s">
        <v>13948</v>
      </c>
      <c r="J1915" s="12" t="s">
        <v>13216</v>
      </c>
      <c r="K1915" s="12" t="s">
        <v>175</v>
      </c>
      <c r="L1915" s="12" t="s">
        <v>26</v>
      </c>
      <c r="M1915" s="12" t="s">
        <v>726</v>
      </c>
      <c r="N1915" s="12" t="s">
        <v>236</v>
      </c>
      <c r="O1915" s="12">
        <v>0</v>
      </c>
      <c r="P1915" s="12" t="s">
        <v>14144</v>
      </c>
    </row>
    <row r="1916" customHeight="1" spans="1:15">
      <c r="A1916" s="13">
        <v>44418</v>
      </c>
      <c r="B1916" s="15">
        <v>153812</v>
      </c>
      <c r="C1916" s="12" t="s">
        <v>11824</v>
      </c>
      <c r="D1916" s="12" t="s">
        <v>11117</v>
      </c>
      <c r="E1916" s="12">
        <v>37</v>
      </c>
      <c r="F1916" s="12" t="s">
        <v>1955</v>
      </c>
      <c r="G1916" s="12" t="s">
        <v>1955</v>
      </c>
      <c r="H1916" s="12" t="s">
        <v>13</v>
      </c>
      <c r="I1916" s="12" t="s">
        <v>14145</v>
      </c>
      <c r="J1916" s="12" t="s">
        <v>13216</v>
      </c>
      <c r="K1916" s="12" t="s">
        <v>175</v>
      </c>
      <c r="L1916" s="12" t="s">
        <v>26</v>
      </c>
      <c r="M1916" s="12" t="s">
        <v>726</v>
      </c>
      <c r="N1916" s="12" t="s">
        <v>35</v>
      </c>
      <c r="O1916" s="12">
        <v>10379</v>
      </c>
    </row>
    <row r="1917" customHeight="1" spans="1:16">
      <c r="A1917" s="13">
        <v>44418</v>
      </c>
      <c r="B1917" s="15">
        <v>170947</v>
      </c>
      <c r="C1917" s="12" t="s">
        <v>12591</v>
      </c>
      <c r="D1917" s="12" t="s">
        <v>11117</v>
      </c>
      <c r="E1917" s="12">
        <v>36</v>
      </c>
      <c r="F1917" s="12" t="s">
        <v>11123</v>
      </c>
      <c r="G1917" s="12" t="s">
        <v>1418</v>
      </c>
      <c r="H1917" s="12" t="s">
        <v>41</v>
      </c>
      <c r="I1917" s="12" t="s">
        <v>14146</v>
      </c>
      <c r="J1917" s="12" t="s">
        <v>13669</v>
      </c>
      <c r="K1917" s="12" t="s">
        <v>175</v>
      </c>
      <c r="L1917" s="12" t="s">
        <v>26</v>
      </c>
      <c r="M1917" s="12" t="s">
        <v>726</v>
      </c>
      <c r="N1917" s="12" t="s">
        <v>35</v>
      </c>
      <c r="O1917" s="12">
        <v>50000</v>
      </c>
      <c r="P1917" s="12" t="s">
        <v>14147</v>
      </c>
    </row>
    <row r="1918" customHeight="1" spans="1:16">
      <c r="A1918" s="13">
        <v>44418</v>
      </c>
      <c r="B1918" s="15">
        <v>142962</v>
      </c>
      <c r="C1918" s="12" t="s">
        <v>14148</v>
      </c>
      <c r="D1918" s="12" t="s">
        <v>11117</v>
      </c>
      <c r="E1918" s="12">
        <v>26</v>
      </c>
      <c r="F1918" s="12" t="s">
        <v>11118</v>
      </c>
      <c r="G1918" s="12" t="s">
        <v>66</v>
      </c>
      <c r="H1918" s="12" t="s">
        <v>41</v>
      </c>
      <c r="I1918" s="12" t="s">
        <v>11118</v>
      </c>
      <c r="J1918" s="12" t="s">
        <v>11221</v>
      </c>
      <c r="K1918" s="12" t="s">
        <v>15</v>
      </c>
      <c r="L1918" s="12" t="s">
        <v>101</v>
      </c>
      <c r="M1918" s="12" t="s">
        <v>101</v>
      </c>
      <c r="N1918" s="12" t="s">
        <v>236</v>
      </c>
      <c r="O1918" s="12">
        <v>0</v>
      </c>
      <c r="P1918" s="12" t="s">
        <v>14149</v>
      </c>
    </row>
    <row r="1919" customHeight="1" spans="1:16">
      <c r="A1919" s="13">
        <v>44418</v>
      </c>
      <c r="B1919" s="15">
        <v>181293</v>
      </c>
      <c r="C1919" s="12" t="s">
        <v>14150</v>
      </c>
      <c r="D1919" s="12" t="s">
        <v>11117</v>
      </c>
      <c r="E1919" s="12">
        <v>45</v>
      </c>
      <c r="F1919" s="12" t="s">
        <v>2310</v>
      </c>
      <c r="G1919" s="12" t="s">
        <v>2310</v>
      </c>
      <c r="H1919" s="12" t="s">
        <v>13</v>
      </c>
      <c r="I1919" s="12" t="s">
        <v>2310</v>
      </c>
      <c r="J1919" s="12" t="s">
        <v>13216</v>
      </c>
      <c r="K1919" s="12" t="s">
        <v>175</v>
      </c>
      <c r="L1919" s="12" t="s">
        <v>16</v>
      </c>
      <c r="M1919" s="12" t="s">
        <v>723</v>
      </c>
      <c r="N1919" s="12" t="s">
        <v>236</v>
      </c>
      <c r="O1919" s="12">
        <v>0</v>
      </c>
      <c r="P1919" s="12" t="s">
        <v>14151</v>
      </c>
    </row>
    <row r="1920" customHeight="1" spans="1:15">
      <c r="A1920" s="13">
        <v>44419</v>
      </c>
      <c r="B1920" s="15">
        <v>146346</v>
      </c>
      <c r="C1920" s="12" t="s">
        <v>562</v>
      </c>
      <c r="D1920" s="12" t="s">
        <v>11117</v>
      </c>
      <c r="E1920" s="12">
        <v>32</v>
      </c>
      <c r="F1920" s="12" t="s">
        <v>4722</v>
      </c>
      <c r="G1920" s="12" t="s">
        <v>4722</v>
      </c>
      <c r="H1920" s="12" t="s">
        <v>13</v>
      </c>
      <c r="I1920" s="12" t="s">
        <v>14049</v>
      </c>
      <c r="J1920" s="12" t="s">
        <v>13216</v>
      </c>
      <c r="K1920" s="12" t="s">
        <v>175</v>
      </c>
      <c r="L1920" s="12" t="s">
        <v>16</v>
      </c>
      <c r="M1920" s="12" t="s">
        <v>723</v>
      </c>
      <c r="N1920" s="12" t="s">
        <v>35</v>
      </c>
      <c r="O1920" s="12">
        <v>1380</v>
      </c>
    </row>
    <row r="1921" customHeight="1" spans="1:15">
      <c r="A1921" s="13">
        <v>44419</v>
      </c>
      <c r="B1921" s="15">
        <v>151099</v>
      </c>
      <c r="C1921" s="12" t="s">
        <v>14152</v>
      </c>
      <c r="D1921" s="12" t="s">
        <v>11117</v>
      </c>
      <c r="E1921" s="12">
        <v>35</v>
      </c>
      <c r="F1921" s="12" t="s">
        <v>1955</v>
      </c>
      <c r="G1921" s="12" t="s">
        <v>1955</v>
      </c>
      <c r="H1921" s="12" t="s">
        <v>13</v>
      </c>
      <c r="I1921" s="12" t="s">
        <v>14153</v>
      </c>
      <c r="J1921" s="12" t="s">
        <v>13216</v>
      </c>
      <c r="K1921" s="12" t="s">
        <v>175</v>
      </c>
      <c r="L1921" s="12" t="s">
        <v>16</v>
      </c>
      <c r="M1921" s="12" t="s">
        <v>723</v>
      </c>
      <c r="N1921" s="12" t="s">
        <v>35</v>
      </c>
      <c r="O1921" s="12">
        <v>5680</v>
      </c>
    </row>
    <row r="1922" customHeight="1" spans="1:16">
      <c r="A1922" s="13">
        <v>44419</v>
      </c>
      <c r="B1922" s="15">
        <v>151684</v>
      </c>
      <c r="C1922" s="12" t="s">
        <v>14154</v>
      </c>
      <c r="D1922" s="12" t="s">
        <v>11117</v>
      </c>
      <c r="E1922" s="12">
        <v>36</v>
      </c>
      <c r="F1922" s="12" t="s">
        <v>11157</v>
      </c>
      <c r="G1922" s="12" t="s">
        <v>118</v>
      </c>
      <c r="H1922" s="12" t="s">
        <v>41</v>
      </c>
      <c r="I1922" s="12" t="s">
        <v>14155</v>
      </c>
      <c r="J1922" s="12" t="s">
        <v>11483</v>
      </c>
      <c r="K1922" s="12" t="s">
        <v>175</v>
      </c>
      <c r="L1922" s="12" t="s">
        <v>26</v>
      </c>
      <c r="M1922" s="12" t="s">
        <v>726</v>
      </c>
      <c r="N1922" s="12" t="s">
        <v>35</v>
      </c>
      <c r="O1922" s="12">
        <v>11000</v>
      </c>
      <c r="P1922" s="12" t="s">
        <v>14156</v>
      </c>
    </row>
    <row r="1923" customHeight="1" spans="1:15">
      <c r="A1923" s="13">
        <v>44419</v>
      </c>
      <c r="B1923" s="15">
        <v>158032</v>
      </c>
      <c r="C1923" s="12" t="s">
        <v>14157</v>
      </c>
      <c r="D1923" s="12" t="s">
        <v>11117</v>
      </c>
      <c r="E1923" s="12">
        <v>31</v>
      </c>
      <c r="F1923" s="12" t="s">
        <v>368</v>
      </c>
      <c r="G1923" s="12" t="s">
        <v>368</v>
      </c>
      <c r="H1923" s="12" t="s">
        <v>13</v>
      </c>
      <c r="I1923" s="12" t="s">
        <v>14158</v>
      </c>
      <c r="J1923" s="12" t="s">
        <v>11120</v>
      </c>
      <c r="K1923" s="12" t="s">
        <v>15</v>
      </c>
      <c r="L1923" s="12" t="s">
        <v>26</v>
      </c>
      <c r="M1923" s="12" t="s">
        <v>27</v>
      </c>
      <c r="N1923" s="12" t="s">
        <v>35</v>
      </c>
      <c r="O1923" s="12">
        <v>1680</v>
      </c>
    </row>
    <row r="1924" customHeight="1" spans="1:15">
      <c r="A1924" s="13">
        <v>44419</v>
      </c>
      <c r="B1924" s="15">
        <v>169501</v>
      </c>
      <c r="C1924" s="12" t="s">
        <v>14159</v>
      </c>
      <c r="D1924" s="12" t="s">
        <v>11131</v>
      </c>
      <c r="E1924" s="12">
        <v>19</v>
      </c>
      <c r="F1924" s="12" t="s">
        <v>368</v>
      </c>
      <c r="G1924" s="12" t="s">
        <v>368</v>
      </c>
      <c r="H1924" s="12" t="s">
        <v>13</v>
      </c>
      <c r="I1924" s="12" t="s">
        <v>13151</v>
      </c>
      <c r="J1924" s="12" t="s">
        <v>11518</v>
      </c>
      <c r="K1924" s="12" t="s">
        <v>175</v>
      </c>
      <c r="L1924" s="12" t="s">
        <v>26</v>
      </c>
      <c r="M1924" s="12" t="s">
        <v>726</v>
      </c>
      <c r="N1924" s="12" t="s">
        <v>35</v>
      </c>
      <c r="O1924" s="12">
        <v>1280</v>
      </c>
    </row>
    <row r="1925" customHeight="1" spans="1:15">
      <c r="A1925" s="13">
        <v>44420</v>
      </c>
      <c r="B1925" s="15">
        <v>147078</v>
      </c>
      <c r="C1925" s="12" t="s">
        <v>14160</v>
      </c>
      <c r="D1925" s="12" t="s">
        <v>11117</v>
      </c>
      <c r="E1925" s="12">
        <v>30</v>
      </c>
      <c r="F1925" s="12" t="s">
        <v>4722</v>
      </c>
      <c r="G1925" s="12" t="s">
        <v>4722</v>
      </c>
      <c r="H1925" s="12" t="s">
        <v>13</v>
      </c>
      <c r="I1925" s="12" t="s">
        <v>14161</v>
      </c>
      <c r="J1925" s="12" t="s">
        <v>11135</v>
      </c>
      <c r="K1925" s="12" t="s">
        <v>15</v>
      </c>
      <c r="L1925" s="12" t="s">
        <v>26</v>
      </c>
      <c r="M1925" s="12" t="s">
        <v>27</v>
      </c>
      <c r="N1925" s="12" t="s">
        <v>35</v>
      </c>
      <c r="O1925" s="12">
        <v>680</v>
      </c>
    </row>
    <row r="1926" customHeight="1" spans="1:15">
      <c r="A1926" s="13">
        <v>44420</v>
      </c>
      <c r="B1926" s="15">
        <v>160785</v>
      </c>
      <c r="C1926" s="12" t="s">
        <v>12213</v>
      </c>
      <c r="D1926" s="12" t="s">
        <v>11131</v>
      </c>
      <c r="E1926" s="12">
        <v>32</v>
      </c>
      <c r="F1926" s="12" t="s">
        <v>11178</v>
      </c>
      <c r="G1926" s="12" t="s">
        <v>622</v>
      </c>
      <c r="H1926" s="12" t="s">
        <v>13</v>
      </c>
      <c r="I1926" s="12" t="s">
        <v>14162</v>
      </c>
      <c r="J1926" s="12" t="s">
        <v>13669</v>
      </c>
      <c r="K1926" s="12" t="s">
        <v>175</v>
      </c>
      <c r="L1926" s="12" t="s">
        <v>26</v>
      </c>
      <c r="M1926" s="12" t="s">
        <v>726</v>
      </c>
      <c r="N1926" s="12" t="s">
        <v>35</v>
      </c>
      <c r="O1926" s="12">
        <v>2979</v>
      </c>
    </row>
    <row r="1927" customHeight="1" spans="1:15">
      <c r="A1927" s="13">
        <v>44421</v>
      </c>
      <c r="B1927" s="15">
        <v>145725</v>
      </c>
      <c r="C1927" s="12" t="s">
        <v>3305</v>
      </c>
      <c r="D1927" s="12" t="s">
        <v>11117</v>
      </c>
      <c r="E1927" s="12">
        <v>35</v>
      </c>
      <c r="F1927" s="12" t="s">
        <v>11118</v>
      </c>
      <c r="G1927" s="12" t="s">
        <v>69</v>
      </c>
      <c r="H1927" s="12" t="s">
        <v>41</v>
      </c>
      <c r="I1927" s="12" t="s">
        <v>14163</v>
      </c>
      <c r="J1927" s="12" t="s">
        <v>13216</v>
      </c>
      <c r="K1927" s="12" t="s">
        <v>175</v>
      </c>
      <c r="L1927" s="12" t="s">
        <v>26</v>
      </c>
      <c r="M1927" s="12" t="s">
        <v>726</v>
      </c>
      <c r="N1927" s="12" t="s">
        <v>35</v>
      </c>
      <c r="O1927" s="12">
        <v>15000</v>
      </c>
    </row>
    <row r="1928" customHeight="1" spans="1:15">
      <c r="A1928" s="13">
        <v>44421</v>
      </c>
      <c r="B1928" s="15">
        <v>164182</v>
      </c>
      <c r="C1928" s="12" t="s">
        <v>224</v>
      </c>
      <c r="D1928" s="12" t="s">
        <v>11117</v>
      </c>
      <c r="E1928" s="12">
        <v>27</v>
      </c>
      <c r="F1928" s="12" t="s">
        <v>4722</v>
      </c>
      <c r="G1928" s="12" t="s">
        <v>4722</v>
      </c>
      <c r="H1928" s="12" t="s">
        <v>13</v>
      </c>
      <c r="I1928" s="12" t="s">
        <v>14164</v>
      </c>
      <c r="J1928" s="12" t="s">
        <v>11135</v>
      </c>
      <c r="K1928" s="12" t="s">
        <v>15</v>
      </c>
      <c r="L1928" s="12" t="s">
        <v>26</v>
      </c>
      <c r="M1928" s="12" t="s">
        <v>27</v>
      </c>
      <c r="N1928" s="12" t="s">
        <v>35</v>
      </c>
      <c r="O1928" s="12">
        <v>6800</v>
      </c>
    </row>
    <row r="1929" customHeight="1" spans="1:15">
      <c r="A1929" s="13">
        <v>44421</v>
      </c>
      <c r="B1929" s="15">
        <v>153989</v>
      </c>
      <c r="C1929" s="12" t="s">
        <v>14165</v>
      </c>
      <c r="D1929" s="12" t="s">
        <v>11117</v>
      </c>
      <c r="E1929" s="12">
        <v>19</v>
      </c>
      <c r="F1929" s="12" t="s">
        <v>4722</v>
      </c>
      <c r="G1929" s="12" t="s">
        <v>4722</v>
      </c>
      <c r="H1929" s="12" t="s">
        <v>13</v>
      </c>
      <c r="I1929" s="12" t="s">
        <v>13526</v>
      </c>
      <c r="J1929" s="12" t="s">
        <v>11483</v>
      </c>
      <c r="K1929" s="12" t="s">
        <v>175</v>
      </c>
      <c r="L1929" s="12" t="s">
        <v>16</v>
      </c>
      <c r="M1929" s="12" t="s">
        <v>723</v>
      </c>
      <c r="N1929" s="12" t="s">
        <v>35</v>
      </c>
      <c r="O1929" s="12">
        <v>1298</v>
      </c>
    </row>
    <row r="1930" customHeight="1" spans="1:16">
      <c r="A1930" s="13">
        <v>44421</v>
      </c>
      <c r="B1930" s="15">
        <v>169820</v>
      </c>
      <c r="C1930" s="12" t="s">
        <v>14166</v>
      </c>
      <c r="D1930" s="12" t="s">
        <v>11131</v>
      </c>
      <c r="E1930" s="12">
        <v>30</v>
      </c>
      <c r="F1930" s="12" t="s">
        <v>11178</v>
      </c>
      <c r="G1930" s="12" t="s">
        <v>622</v>
      </c>
      <c r="H1930" s="12" t="s">
        <v>13</v>
      </c>
      <c r="I1930" s="12" t="s">
        <v>622</v>
      </c>
      <c r="J1930" s="12" t="s">
        <v>11518</v>
      </c>
      <c r="K1930" s="12" t="s">
        <v>175</v>
      </c>
      <c r="L1930" s="12" t="s">
        <v>26</v>
      </c>
      <c r="M1930" s="12" t="s">
        <v>726</v>
      </c>
      <c r="N1930" s="12" t="s">
        <v>236</v>
      </c>
      <c r="O1930" s="12">
        <v>0</v>
      </c>
      <c r="P1930" s="12" t="s">
        <v>14167</v>
      </c>
    </row>
    <row r="1931" customHeight="1" spans="1:15">
      <c r="A1931" s="13">
        <v>44421</v>
      </c>
      <c r="B1931" s="15">
        <v>158527</v>
      </c>
      <c r="C1931" s="12" t="s">
        <v>13381</v>
      </c>
      <c r="D1931" s="12" t="s">
        <v>11131</v>
      </c>
      <c r="E1931" s="12">
        <v>31</v>
      </c>
      <c r="F1931" s="12" t="s">
        <v>109</v>
      </c>
      <c r="G1931" s="12" t="s">
        <v>109</v>
      </c>
      <c r="H1931" s="12" t="s">
        <v>13</v>
      </c>
      <c r="I1931" s="12" t="s">
        <v>13702</v>
      </c>
      <c r="J1931" s="12" t="s">
        <v>11221</v>
      </c>
      <c r="K1931" s="12" t="s">
        <v>15</v>
      </c>
      <c r="L1931" s="12" t="s">
        <v>26</v>
      </c>
      <c r="M1931" s="12" t="s">
        <v>27</v>
      </c>
      <c r="N1931" s="12" t="s">
        <v>35</v>
      </c>
      <c r="O1931" s="12">
        <v>3980</v>
      </c>
    </row>
    <row r="1932" customHeight="1" spans="1:15">
      <c r="A1932" s="13">
        <v>44421</v>
      </c>
      <c r="B1932" s="15">
        <v>150419</v>
      </c>
      <c r="C1932" s="12" t="s">
        <v>847</v>
      </c>
      <c r="D1932" s="12" t="s">
        <v>11117</v>
      </c>
      <c r="E1932" s="12">
        <v>42</v>
      </c>
      <c r="F1932" s="12" t="s">
        <v>1180</v>
      </c>
      <c r="G1932" s="12" t="s">
        <v>11894</v>
      </c>
      <c r="H1932" s="12" t="s">
        <v>13</v>
      </c>
      <c r="I1932" s="12" t="s">
        <v>14168</v>
      </c>
      <c r="J1932" s="12" t="s">
        <v>11221</v>
      </c>
      <c r="K1932" s="12" t="s">
        <v>15</v>
      </c>
      <c r="L1932" s="12" t="s">
        <v>26</v>
      </c>
      <c r="M1932" s="12" t="s">
        <v>27</v>
      </c>
      <c r="N1932" s="12" t="s">
        <v>35</v>
      </c>
      <c r="O1932" s="12">
        <v>1380</v>
      </c>
    </row>
    <row r="1933" customHeight="1" spans="1:16">
      <c r="A1933" s="13">
        <v>44421</v>
      </c>
      <c r="B1933" s="15">
        <v>148900</v>
      </c>
      <c r="C1933" s="12" t="s">
        <v>562</v>
      </c>
      <c r="D1933" s="12" t="s">
        <v>11117</v>
      </c>
      <c r="E1933" s="12">
        <v>32</v>
      </c>
      <c r="F1933" s="12" t="s">
        <v>11157</v>
      </c>
      <c r="G1933" s="12" t="s">
        <v>118</v>
      </c>
      <c r="H1933" s="12" t="s">
        <v>41</v>
      </c>
      <c r="I1933" s="12" t="s">
        <v>14169</v>
      </c>
      <c r="J1933" s="12" t="s">
        <v>11483</v>
      </c>
      <c r="K1933" s="12" t="s">
        <v>175</v>
      </c>
      <c r="L1933" s="12" t="s">
        <v>101</v>
      </c>
      <c r="M1933" s="12" t="s">
        <v>101</v>
      </c>
      <c r="N1933" s="12" t="s">
        <v>236</v>
      </c>
      <c r="O1933" s="12">
        <v>0</v>
      </c>
      <c r="P1933" s="12" t="s">
        <v>14170</v>
      </c>
    </row>
    <row r="1934" customHeight="1" spans="1:15">
      <c r="A1934" s="13">
        <v>44421</v>
      </c>
      <c r="B1934" s="15">
        <v>156005</v>
      </c>
      <c r="C1934" s="12" t="s">
        <v>14125</v>
      </c>
      <c r="D1934" s="12" t="s">
        <v>11117</v>
      </c>
      <c r="E1934" s="12">
        <v>41</v>
      </c>
      <c r="F1934" s="12" t="s">
        <v>11245</v>
      </c>
      <c r="G1934" s="12" t="s">
        <v>3538</v>
      </c>
      <c r="H1934" s="12" t="s">
        <v>13</v>
      </c>
      <c r="I1934" s="12" t="s">
        <v>14171</v>
      </c>
      <c r="J1934" s="12" t="s">
        <v>13669</v>
      </c>
      <c r="K1934" s="12" t="s">
        <v>175</v>
      </c>
      <c r="L1934" s="12" t="s">
        <v>26</v>
      </c>
      <c r="M1934" s="12" t="s">
        <v>726</v>
      </c>
      <c r="N1934" s="12" t="s">
        <v>35</v>
      </c>
      <c r="O1934" s="12">
        <v>30000</v>
      </c>
    </row>
    <row r="1935" customHeight="1" spans="1:15">
      <c r="A1935" s="13">
        <v>44421</v>
      </c>
      <c r="B1935" s="15">
        <v>150568</v>
      </c>
      <c r="C1935" s="12" t="s">
        <v>13092</v>
      </c>
      <c r="D1935" s="12" t="s">
        <v>11131</v>
      </c>
      <c r="E1935" s="12">
        <v>40</v>
      </c>
      <c r="F1935" s="12" t="s">
        <v>368</v>
      </c>
      <c r="G1935" s="12" t="s">
        <v>368</v>
      </c>
      <c r="H1935" s="12" t="s">
        <v>13</v>
      </c>
      <c r="I1935" s="12" t="s">
        <v>14172</v>
      </c>
      <c r="J1935" s="12" t="s">
        <v>11518</v>
      </c>
      <c r="K1935" s="12" t="s">
        <v>175</v>
      </c>
      <c r="L1935" s="12" t="s">
        <v>26</v>
      </c>
      <c r="M1935" s="12" t="s">
        <v>726</v>
      </c>
      <c r="N1935" s="12" t="s">
        <v>35</v>
      </c>
      <c r="O1935" s="12">
        <v>8999</v>
      </c>
    </row>
    <row r="1936" customHeight="1" spans="1:15">
      <c r="A1936" s="13">
        <v>44421</v>
      </c>
      <c r="B1936" s="15">
        <v>145509</v>
      </c>
      <c r="C1936" s="12" t="s">
        <v>14173</v>
      </c>
      <c r="D1936" s="12" t="s">
        <v>11117</v>
      </c>
      <c r="E1936" s="12">
        <v>36</v>
      </c>
      <c r="F1936" s="12" t="s">
        <v>4722</v>
      </c>
      <c r="G1936" s="12" t="s">
        <v>4722</v>
      </c>
      <c r="H1936" s="12" t="s">
        <v>13</v>
      </c>
      <c r="I1936" s="12" t="s">
        <v>14174</v>
      </c>
      <c r="J1936" s="12" t="s">
        <v>11483</v>
      </c>
      <c r="K1936" s="12" t="s">
        <v>175</v>
      </c>
      <c r="L1936" s="12" t="s">
        <v>16</v>
      </c>
      <c r="M1936" s="12" t="s">
        <v>723</v>
      </c>
      <c r="N1936" s="12" t="s">
        <v>35</v>
      </c>
      <c r="O1936" s="12">
        <v>10700</v>
      </c>
    </row>
    <row r="1937" customHeight="1" spans="1:15">
      <c r="A1937" s="13">
        <v>44421</v>
      </c>
      <c r="B1937" s="15">
        <v>142980</v>
      </c>
      <c r="C1937" s="12" t="s">
        <v>14175</v>
      </c>
      <c r="D1937" s="12" t="s">
        <v>11117</v>
      </c>
      <c r="E1937" s="12">
        <v>43</v>
      </c>
      <c r="F1937" s="12" t="s">
        <v>280</v>
      </c>
      <c r="G1937" s="12" t="s">
        <v>280</v>
      </c>
      <c r="H1937" s="12" t="s">
        <v>13</v>
      </c>
      <c r="I1937" s="12" t="s">
        <v>14176</v>
      </c>
      <c r="J1937" s="12" t="s">
        <v>13669</v>
      </c>
      <c r="K1937" s="12" t="s">
        <v>175</v>
      </c>
      <c r="L1937" s="12" t="s">
        <v>26</v>
      </c>
      <c r="M1937" s="12" t="s">
        <v>726</v>
      </c>
      <c r="N1937" s="12" t="s">
        <v>35</v>
      </c>
      <c r="O1937" s="12">
        <v>2998</v>
      </c>
    </row>
    <row r="1938" customHeight="1" spans="1:16">
      <c r="A1938" s="13">
        <v>44421</v>
      </c>
      <c r="B1938" s="15">
        <v>154770</v>
      </c>
      <c r="C1938" s="12" t="s">
        <v>14177</v>
      </c>
      <c r="D1938" s="12" t="s">
        <v>11117</v>
      </c>
      <c r="E1938" s="12">
        <v>34</v>
      </c>
      <c r="F1938" s="12" t="s">
        <v>11123</v>
      </c>
      <c r="G1938" s="12" t="s">
        <v>100</v>
      </c>
      <c r="H1938" s="12" t="s">
        <v>41</v>
      </c>
      <c r="I1938" s="12" t="s">
        <v>14178</v>
      </c>
      <c r="J1938" s="12" t="s">
        <v>11483</v>
      </c>
      <c r="K1938" s="12" t="s">
        <v>175</v>
      </c>
      <c r="L1938" s="12" t="s">
        <v>26</v>
      </c>
      <c r="M1938" s="12" t="s">
        <v>726</v>
      </c>
      <c r="N1938" s="12" t="s">
        <v>35</v>
      </c>
      <c r="O1938" s="12">
        <v>13000</v>
      </c>
      <c r="P1938" s="12" t="s">
        <v>14179</v>
      </c>
    </row>
    <row r="1939" customHeight="1" spans="1:15">
      <c r="A1939" s="13">
        <v>44422</v>
      </c>
      <c r="B1939" s="15">
        <v>149924</v>
      </c>
      <c r="C1939" s="12" t="s">
        <v>11136</v>
      </c>
      <c r="D1939" s="12" t="s">
        <v>11117</v>
      </c>
      <c r="E1939" s="12">
        <v>38</v>
      </c>
      <c r="F1939" s="12" t="s">
        <v>11157</v>
      </c>
      <c r="G1939" s="12" t="s">
        <v>118</v>
      </c>
      <c r="H1939" s="12" t="s">
        <v>41</v>
      </c>
      <c r="I1939" s="12" t="s">
        <v>14180</v>
      </c>
      <c r="J1939" s="12" t="s">
        <v>11120</v>
      </c>
      <c r="K1939" s="12" t="s">
        <v>15</v>
      </c>
      <c r="L1939" s="12" t="s">
        <v>16</v>
      </c>
      <c r="M1939" s="12" t="s">
        <v>17</v>
      </c>
      <c r="N1939" s="12" t="s">
        <v>35</v>
      </c>
      <c r="O1939" s="12">
        <v>30000</v>
      </c>
    </row>
    <row r="1940" customHeight="1" spans="1:15">
      <c r="A1940" s="13">
        <v>44422</v>
      </c>
      <c r="B1940" s="15">
        <v>145232</v>
      </c>
      <c r="C1940" s="12" t="s">
        <v>14181</v>
      </c>
      <c r="D1940" s="12" t="s">
        <v>11131</v>
      </c>
      <c r="E1940" s="12">
        <v>30</v>
      </c>
      <c r="F1940" s="12" t="s">
        <v>280</v>
      </c>
      <c r="G1940" s="12" t="s">
        <v>280</v>
      </c>
      <c r="H1940" s="12" t="s">
        <v>13</v>
      </c>
      <c r="I1940" s="12" t="s">
        <v>14182</v>
      </c>
      <c r="J1940" s="12" t="s">
        <v>11120</v>
      </c>
      <c r="K1940" s="12" t="s">
        <v>15</v>
      </c>
      <c r="L1940" s="12" t="s">
        <v>101</v>
      </c>
      <c r="M1940" s="12" t="s">
        <v>101</v>
      </c>
      <c r="N1940" s="12" t="s">
        <v>35</v>
      </c>
      <c r="O1940" s="12">
        <v>2380</v>
      </c>
    </row>
    <row r="1941" customHeight="1" spans="1:16">
      <c r="A1941" s="13">
        <v>44422</v>
      </c>
      <c r="B1941" s="15">
        <v>163408</v>
      </c>
      <c r="C1941" s="12" t="s">
        <v>7998</v>
      </c>
      <c r="D1941" s="12" t="s">
        <v>11117</v>
      </c>
      <c r="E1941" s="12">
        <v>40</v>
      </c>
      <c r="F1941" s="12" t="s">
        <v>4722</v>
      </c>
      <c r="G1941" s="12" t="s">
        <v>4722</v>
      </c>
      <c r="H1941" s="12" t="s">
        <v>13</v>
      </c>
      <c r="I1941" s="12" t="s">
        <v>13948</v>
      </c>
      <c r="J1941" s="12" t="s">
        <v>13216</v>
      </c>
      <c r="K1941" s="12" t="s">
        <v>175</v>
      </c>
      <c r="L1941" s="12" t="s">
        <v>26</v>
      </c>
      <c r="M1941" s="12" t="s">
        <v>726</v>
      </c>
      <c r="N1941" s="12" t="s">
        <v>35</v>
      </c>
      <c r="O1941" s="12">
        <v>3999</v>
      </c>
      <c r="P1941" s="12" t="s">
        <v>14183</v>
      </c>
    </row>
    <row r="1942" customHeight="1" spans="1:15">
      <c r="A1942" s="13">
        <v>44422</v>
      </c>
      <c r="B1942" s="15">
        <v>150680</v>
      </c>
      <c r="C1942" s="12" t="s">
        <v>14184</v>
      </c>
      <c r="D1942" s="12" t="s">
        <v>11117</v>
      </c>
      <c r="E1942" s="12">
        <v>37</v>
      </c>
      <c r="F1942" s="12" t="s">
        <v>11118</v>
      </c>
      <c r="G1942" s="12" t="s">
        <v>66</v>
      </c>
      <c r="H1942" s="12" t="s">
        <v>13</v>
      </c>
      <c r="I1942" s="12" t="s">
        <v>14185</v>
      </c>
      <c r="J1942" s="12" t="s">
        <v>11135</v>
      </c>
      <c r="K1942" s="12" t="s">
        <v>15</v>
      </c>
      <c r="L1942" s="12" t="s">
        <v>16</v>
      </c>
      <c r="M1942" s="12" t="s">
        <v>17</v>
      </c>
      <c r="N1942" s="12" t="s">
        <v>35</v>
      </c>
      <c r="O1942" s="12">
        <v>22000</v>
      </c>
    </row>
    <row r="1943" customHeight="1" spans="1:15">
      <c r="A1943" s="13">
        <v>44422</v>
      </c>
      <c r="B1943" s="15">
        <v>152662</v>
      </c>
      <c r="C1943" s="12" t="s">
        <v>14186</v>
      </c>
      <c r="D1943" s="12" t="s">
        <v>11117</v>
      </c>
      <c r="E1943" s="12">
        <v>36</v>
      </c>
      <c r="F1943" s="12" t="s">
        <v>4722</v>
      </c>
      <c r="G1943" s="12" t="s">
        <v>4722</v>
      </c>
      <c r="H1943" s="12" t="s">
        <v>13</v>
      </c>
      <c r="I1943" s="12" t="s">
        <v>14187</v>
      </c>
      <c r="J1943" s="12" t="s">
        <v>13216</v>
      </c>
      <c r="K1943" s="12" t="s">
        <v>175</v>
      </c>
      <c r="L1943" s="12" t="s">
        <v>16</v>
      </c>
      <c r="M1943" s="12" t="s">
        <v>723</v>
      </c>
      <c r="N1943" s="12" t="s">
        <v>35</v>
      </c>
      <c r="O1943" s="12">
        <v>10220</v>
      </c>
    </row>
    <row r="1944" customHeight="1" spans="1:15">
      <c r="A1944" s="13">
        <v>44422</v>
      </c>
      <c r="B1944" s="15">
        <v>155284</v>
      </c>
      <c r="C1944" s="12" t="s">
        <v>14188</v>
      </c>
      <c r="D1944" s="12" t="s">
        <v>11131</v>
      </c>
      <c r="E1944" s="12">
        <v>40</v>
      </c>
      <c r="F1944" s="12" t="s">
        <v>109</v>
      </c>
      <c r="G1944" s="12" t="s">
        <v>109</v>
      </c>
      <c r="H1944" s="12" t="s">
        <v>13</v>
      </c>
      <c r="I1944" s="12" t="s">
        <v>13271</v>
      </c>
      <c r="J1944" s="12" t="s">
        <v>13216</v>
      </c>
      <c r="K1944" s="12" t="s">
        <v>175</v>
      </c>
      <c r="L1944" s="12" t="s">
        <v>101</v>
      </c>
      <c r="M1944" s="12" t="s">
        <v>101</v>
      </c>
      <c r="N1944" s="12" t="s">
        <v>35</v>
      </c>
      <c r="O1944" s="12">
        <v>1499</v>
      </c>
    </row>
    <row r="1945" customHeight="1" spans="1:15">
      <c r="A1945" s="13">
        <v>44422</v>
      </c>
      <c r="B1945" s="15">
        <v>158035</v>
      </c>
      <c r="C1945" s="12" t="s">
        <v>14189</v>
      </c>
      <c r="D1945" s="12" t="s">
        <v>11131</v>
      </c>
      <c r="E1945" s="12">
        <v>18</v>
      </c>
      <c r="F1945" s="12" t="s">
        <v>2310</v>
      </c>
      <c r="G1945" s="12" t="s">
        <v>2310</v>
      </c>
      <c r="H1945" s="12" t="s">
        <v>13</v>
      </c>
      <c r="I1945" s="12" t="s">
        <v>12979</v>
      </c>
      <c r="J1945" s="12" t="s">
        <v>11221</v>
      </c>
      <c r="K1945" s="12" t="s">
        <v>15</v>
      </c>
      <c r="L1945" s="12" t="s">
        <v>16</v>
      </c>
      <c r="M1945" s="12" t="s">
        <v>17</v>
      </c>
      <c r="N1945" s="12" t="s">
        <v>35</v>
      </c>
      <c r="O1945" s="12">
        <v>5452</v>
      </c>
    </row>
    <row r="1946" customHeight="1" spans="1:16">
      <c r="A1946" s="13">
        <v>44422</v>
      </c>
      <c r="B1946" s="15">
        <v>151110</v>
      </c>
      <c r="C1946" s="12" t="s">
        <v>11407</v>
      </c>
      <c r="D1946" s="12" t="s">
        <v>11131</v>
      </c>
      <c r="E1946" s="12">
        <v>20</v>
      </c>
      <c r="F1946" s="12" t="s">
        <v>1955</v>
      </c>
      <c r="G1946" s="12" t="s">
        <v>1955</v>
      </c>
      <c r="H1946" s="12" t="s">
        <v>13</v>
      </c>
      <c r="I1946" s="12" t="s">
        <v>11178</v>
      </c>
      <c r="J1946" s="12" t="s">
        <v>11221</v>
      </c>
      <c r="K1946" s="12" t="s">
        <v>15</v>
      </c>
      <c r="L1946" s="12" t="s">
        <v>16</v>
      </c>
      <c r="M1946" s="12" t="s">
        <v>17</v>
      </c>
      <c r="N1946" s="12" t="s">
        <v>236</v>
      </c>
      <c r="O1946" s="12">
        <v>0</v>
      </c>
      <c r="P1946" s="12" t="s">
        <v>14190</v>
      </c>
    </row>
    <row r="1947" customHeight="1" spans="1:16">
      <c r="A1947" s="13">
        <v>44423</v>
      </c>
      <c r="B1947" s="15">
        <v>156484</v>
      </c>
      <c r="C1947" s="12" t="s">
        <v>14191</v>
      </c>
      <c r="D1947" s="12" t="s">
        <v>11117</v>
      </c>
      <c r="E1947" s="12">
        <v>39</v>
      </c>
      <c r="F1947" s="12" t="s">
        <v>11118</v>
      </c>
      <c r="G1947" s="12" t="s">
        <v>69</v>
      </c>
      <c r="H1947" s="12" t="s">
        <v>41</v>
      </c>
      <c r="I1947" s="12" t="s">
        <v>69</v>
      </c>
      <c r="J1947" s="12" t="s">
        <v>11221</v>
      </c>
      <c r="K1947" s="12" t="s">
        <v>15</v>
      </c>
      <c r="L1947" s="12" t="s">
        <v>16</v>
      </c>
      <c r="M1947" s="12" t="s">
        <v>17</v>
      </c>
      <c r="N1947" s="12" t="s">
        <v>236</v>
      </c>
      <c r="O1947" s="12">
        <v>0</v>
      </c>
      <c r="P1947" s="12" t="s">
        <v>14192</v>
      </c>
    </row>
    <row r="1948" customHeight="1" spans="1:16">
      <c r="A1948" s="13">
        <v>44423</v>
      </c>
      <c r="B1948" s="15">
        <v>155458</v>
      </c>
      <c r="C1948" s="12" t="s">
        <v>14193</v>
      </c>
      <c r="D1948" s="12" t="s">
        <v>11131</v>
      </c>
      <c r="E1948" s="12">
        <v>33</v>
      </c>
      <c r="F1948" s="12" t="s">
        <v>4722</v>
      </c>
      <c r="G1948" s="12" t="s">
        <v>4722</v>
      </c>
      <c r="H1948" s="12" t="s">
        <v>13</v>
      </c>
      <c r="I1948" s="12" t="s">
        <v>14194</v>
      </c>
      <c r="J1948" s="12" t="s">
        <v>13216</v>
      </c>
      <c r="K1948" s="12" t="s">
        <v>175</v>
      </c>
      <c r="L1948" s="12" t="s">
        <v>16</v>
      </c>
      <c r="M1948" s="12" t="s">
        <v>723</v>
      </c>
      <c r="N1948" s="12" t="s">
        <v>236</v>
      </c>
      <c r="O1948" s="12">
        <v>0</v>
      </c>
      <c r="P1948" s="12" t="s">
        <v>14195</v>
      </c>
    </row>
    <row r="1949" customHeight="1" spans="1:15">
      <c r="A1949" s="13">
        <v>44423</v>
      </c>
      <c r="B1949" s="15">
        <v>155982</v>
      </c>
      <c r="C1949" s="12" t="s">
        <v>14166</v>
      </c>
      <c r="D1949" s="12" t="s">
        <v>11117</v>
      </c>
      <c r="E1949" s="12">
        <v>34</v>
      </c>
      <c r="F1949" s="12" t="s">
        <v>4722</v>
      </c>
      <c r="G1949" s="12" t="s">
        <v>4722</v>
      </c>
      <c r="H1949" s="12" t="s">
        <v>13</v>
      </c>
      <c r="I1949" s="12" t="s">
        <v>14196</v>
      </c>
      <c r="J1949" s="12" t="s">
        <v>11483</v>
      </c>
      <c r="K1949" s="12" t="s">
        <v>175</v>
      </c>
      <c r="L1949" s="12" t="s">
        <v>101</v>
      </c>
      <c r="M1949" s="12" t="s">
        <v>101</v>
      </c>
      <c r="N1949" s="12" t="s">
        <v>35</v>
      </c>
      <c r="O1949" s="12">
        <v>19999</v>
      </c>
    </row>
    <row r="1950" customHeight="1" spans="1:15">
      <c r="A1950" s="13">
        <v>44423</v>
      </c>
      <c r="B1950" s="15">
        <v>168392</v>
      </c>
      <c r="C1950" s="12" t="s">
        <v>11278</v>
      </c>
      <c r="D1950" s="12" t="s">
        <v>11117</v>
      </c>
      <c r="E1950" s="12">
        <v>34</v>
      </c>
      <c r="F1950" s="12" t="s">
        <v>1180</v>
      </c>
      <c r="G1950" s="12" t="s">
        <v>11754</v>
      </c>
      <c r="H1950" s="12" t="s">
        <v>13</v>
      </c>
      <c r="I1950" s="12" t="s">
        <v>14197</v>
      </c>
      <c r="J1950" s="12" t="s">
        <v>11135</v>
      </c>
      <c r="K1950" s="12" t="s">
        <v>15</v>
      </c>
      <c r="L1950" s="12" t="s">
        <v>26</v>
      </c>
      <c r="M1950" s="12" t="s">
        <v>27</v>
      </c>
      <c r="N1950" s="12" t="s">
        <v>35</v>
      </c>
      <c r="O1950" s="12">
        <v>9100</v>
      </c>
    </row>
    <row r="1951" customHeight="1" spans="1:15">
      <c r="A1951" s="13">
        <v>44423</v>
      </c>
      <c r="B1951" s="15">
        <v>162678</v>
      </c>
      <c r="C1951" s="12" t="s">
        <v>11373</v>
      </c>
      <c r="D1951" s="12" t="s">
        <v>11117</v>
      </c>
      <c r="E1951" s="12">
        <v>36</v>
      </c>
      <c r="F1951" s="12" t="s">
        <v>928</v>
      </c>
      <c r="G1951" s="12" t="s">
        <v>928</v>
      </c>
      <c r="H1951" s="12" t="s">
        <v>13</v>
      </c>
      <c r="I1951" s="12" t="s">
        <v>14198</v>
      </c>
      <c r="J1951" s="12" t="s">
        <v>11483</v>
      </c>
      <c r="K1951" s="12" t="s">
        <v>175</v>
      </c>
      <c r="L1951" s="12" t="s">
        <v>101</v>
      </c>
      <c r="M1951" s="12" t="s">
        <v>101</v>
      </c>
      <c r="N1951" s="12" t="s">
        <v>35</v>
      </c>
      <c r="O1951" s="12">
        <v>2999</v>
      </c>
    </row>
    <row r="1952" customHeight="1" spans="1:15">
      <c r="A1952" s="13">
        <v>44423</v>
      </c>
      <c r="B1952" s="15">
        <v>156766</v>
      </c>
      <c r="C1952" s="12" t="s">
        <v>14199</v>
      </c>
      <c r="D1952" s="12" t="s">
        <v>11131</v>
      </c>
      <c r="E1952" s="12">
        <v>33</v>
      </c>
      <c r="F1952" s="12" t="s">
        <v>4246</v>
      </c>
      <c r="G1952" s="12" t="s">
        <v>435</v>
      </c>
      <c r="H1952" s="12" t="s">
        <v>13</v>
      </c>
      <c r="I1952" s="12" t="s">
        <v>14200</v>
      </c>
      <c r="J1952" s="12" t="s">
        <v>11518</v>
      </c>
      <c r="K1952" s="12" t="s">
        <v>175</v>
      </c>
      <c r="L1952" s="12" t="s">
        <v>26</v>
      </c>
      <c r="M1952" s="12" t="s">
        <v>726</v>
      </c>
      <c r="N1952" s="12" t="s">
        <v>35</v>
      </c>
      <c r="O1952" s="12">
        <v>2480</v>
      </c>
    </row>
    <row r="1953" customHeight="1" spans="1:16">
      <c r="A1953" s="13">
        <v>44424</v>
      </c>
      <c r="B1953" s="15">
        <v>155773</v>
      </c>
      <c r="C1953" s="12" t="s">
        <v>14201</v>
      </c>
      <c r="D1953" s="12" t="s">
        <v>11117</v>
      </c>
      <c r="E1953" s="12">
        <v>22</v>
      </c>
      <c r="F1953" s="12" t="s">
        <v>109</v>
      </c>
      <c r="G1953" s="12" t="s">
        <v>109</v>
      </c>
      <c r="H1953" s="12" t="s">
        <v>13</v>
      </c>
      <c r="I1953" s="12" t="s">
        <v>14202</v>
      </c>
      <c r="J1953" s="12" t="s">
        <v>13669</v>
      </c>
      <c r="K1953" s="12" t="s">
        <v>175</v>
      </c>
      <c r="L1953" s="12" t="s">
        <v>26</v>
      </c>
      <c r="M1953" s="12" t="s">
        <v>726</v>
      </c>
      <c r="N1953" s="12" t="s">
        <v>35</v>
      </c>
      <c r="O1953" s="12">
        <v>1900</v>
      </c>
      <c r="P1953" s="12" t="s">
        <v>14203</v>
      </c>
    </row>
    <row r="1954" customHeight="1" spans="1:15">
      <c r="A1954" s="13">
        <v>44424</v>
      </c>
      <c r="B1954" s="15">
        <v>163768</v>
      </c>
      <c r="C1954" s="12" t="s">
        <v>562</v>
      </c>
      <c r="D1954" s="12" t="s">
        <v>11117</v>
      </c>
      <c r="E1954" s="12">
        <v>41</v>
      </c>
      <c r="F1954" s="12" t="s">
        <v>109</v>
      </c>
      <c r="G1954" s="12" t="s">
        <v>109</v>
      </c>
      <c r="H1954" s="12" t="s">
        <v>13</v>
      </c>
      <c r="I1954" s="12" t="s">
        <v>11148</v>
      </c>
      <c r="J1954" s="12" t="s">
        <v>11221</v>
      </c>
      <c r="K1954" s="12" t="s">
        <v>15</v>
      </c>
      <c r="L1954" s="12" t="s">
        <v>26</v>
      </c>
      <c r="M1954" s="12" t="s">
        <v>27</v>
      </c>
      <c r="N1954" s="12" t="s">
        <v>35</v>
      </c>
      <c r="O1954" s="12">
        <v>3780</v>
      </c>
    </row>
    <row r="1955" customHeight="1" spans="1:15">
      <c r="A1955" s="13">
        <v>44424</v>
      </c>
      <c r="B1955" s="15">
        <v>145999</v>
      </c>
      <c r="C1955" s="12" t="s">
        <v>14204</v>
      </c>
      <c r="D1955" s="12" t="s">
        <v>11131</v>
      </c>
      <c r="E1955" s="12">
        <v>45</v>
      </c>
      <c r="F1955" s="12" t="s">
        <v>109</v>
      </c>
      <c r="G1955" s="12" t="s">
        <v>109</v>
      </c>
      <c r="H1955" s="12" t="s">
        <v>13</v>
      </c>
      <c r="I1955" s="12" t="s">
        <v>11971</v>
      </c>
      <c r="J1955" s="12" t="s">
        <v>11221</v>
      </c>
      <c r="K1955" s="12" t="s">
        <v>15</v>
      </c>
      <c r="L1955" s="12" t="s">
        <v>26</v>
      </c>
      <c r="M1955" s="12" t="s">
        <v>27</v>
      </c>
      <c r="N1955" s="12" t="s">
        <v>35</v>
      </c>
      <c r="O1955" s="12">
        <v>1599</v>
      </c>
    </row>
    <row r="1956" customHeight="1" spans="1:16">
      <c r="A1956" s="13">
        <v>44424</v>
      </c>
      <c r="B1956" s="15">
        <v>140485</v>
      </c>
      <c r="C1956" s="12" t="s">
        <v>3305</v>
      </c>
      <c r="D1956" s="12" t="s">
        <v>11117</v>
      </c>
      <c r="E1956" s="12">
        <v>22</v>
      </c>
      <c r="F1956" s="12" t="s">
        <v>4722</v>
      </c>
      <c r="G1956" s="12" t="s">
        <v>4722</v>
      </c>
      <c r="H1956" s="12" t="s">
        <v>13</v>
      </c>
      <c r="I1956" s="12" t="s">
        <v>14194</v>
      </c>
      <c r="J1956" s="12" t="s">
        <v>11483</v>
      </c>
      <c r="K1956" s="12" t="s">
        <v>175</v>
      </c>
      <c r="L1956" s="12" t="s">
        <v>16</v>
      </c>
      <c r="M1956" s="12" t="s">
        <v>723</v>
      </c>
      <c r="N1956" s="12" t="s">
        <v>236</v>
      </c>
      <c r="O1956" s="12">
        <v>0</v>
      </c>
      <c r="P1956" s="12" t="s">
        <v>14205</v>
      </c>
    </row>
    <row r="1957" customHeight="1" spans="1:16">
      <c r="A1957" s="13">
        <v>44424</v>
      </c>
      <c r="B1957" s="15">
        <v>146822</v>
      </c>
      <c r="C1957" s="12" t="s">
        <v>14206</v>
      </c>
      <c r="D1957" s="12" t="s">
        <v>11117</v>
      </c>
      <c r="E1957" s="12">
        <v>24</v>
      </c>
      <c r="F1957" s="12" t="s">
        <v>4722</v>
      </c>
      <c r="G1957" s="12" t="s">
        <v>4722</v>
      </c>
      <c r="H1957" s="12" t="s">
        <v>13</v>
      </c>
      <c r="I1957" s="12" t="s">
        <v>13526</v>
      </c>
      <c r="J1957" s="12" t="s">
        <v>11135</v>
      </c>
      <c r="K1957" s="12" t="s">
        <v>15</v>
      </c>
      <c r="L1957" s="12" t="s">
        <v>16</v>
      </c>
      <c r="M1957" s="12" t="s">
        <v>17</v>
      </c>
      <c r="N1957" s="12" t="s">
        <v>35</v>
      </c>
      <c r="O1957" s="12">
        <v>688</v>
      </c>
      <c r="P1957" s="12" t="s">
        <v>14207</v>
      </c>
    </row>
    <row r="1958" customHeight="1" spans="1:15">
      <c r="A1958" s="13">
        <v>44424</v>
      </c>
      <c r="B1958" s="15">
        <v>157117</v>
      </c>
      <c r="C1958" s="12" t="s">
        <v>14208</v>
      </c>
      <c r="D1958" s="12" t="s">
        <v>11117</v>
      </c>
      <c r="E1958" s="12">
        <v>18</v>
      </c>
      <c r="F1958" s="12" t="s">
        <v>1180</v>
      </c>
      <c r="G1958" s="12" t="s">
        <v>11739</v>
      </c>
      <c r="H1958" s="12" t="s">
        <v>13</v>
      </c>
      <c r="I1958" s="12" t="s">
        <v>11791</v>
      </c>
      <c r="J1958" s="12" t="s">
        <v>11135</v>
      </c>
      <c r="K1958" s="12" t="s">
        <v>15</v>
      </c>
      <c r="L1958" s="12" t="s">
        <v>26</v>
      </c>
      <c r="M1958" s="12" t="s">
        <v>27</v>
      </c>
      <c r="N1958" s="12" t="s">
        <v>35</v>
      </c>
      <c r="O1958" s="12">
        <v>3980</v>
      </c>
    </row>
    <row r="1959" customHeight="1" spans="1:15">
      <c r="A1959" s="13">
        <v>44424</v>
      </c>
      <c r="B1959" s="15">
        <v>158651</v>
      </c>
      <c r="C1959" s="12" t="s">
        <v>14209</v>
      </c>
      <c r="D1959" s="12" t="s">
        <v>11117</v>
      </c>
      <c r="E1959" s="12">
        <v>44</v>
      </c>
      <c r="F1959" s="12" t="s">
        <v>1180</v>
      </c>
      <c r="G1959" s="12" t="s">
        <v>11739</v>
      </c>
      <c r="H1959" s="12" t="s">
        <v>13</v>
      </c>
      <c r="I1959" s="12" t="s">
        <v>11791</v>
      </c>
      <c r="J1959" s="12" t="s">
        <v>11221</v>
      </c>
      <c r="K1959" s="12" t="s">
        <v>15</v>
      </c>
      <c r="L1959" s="12" t="s">
        <v>26</v>
      </c>
      <c r="M1959" s="12" t="s">
        <v>27</v>
      </c>
      <c r="N1959" s="12" t="s">
        <v>35</v>
      </c>
      <c r="O1959" s="12">
        <v>6600</v>
      </c>
    </row>
    <row r="1960" customHeight="1" spans="1:15">
      <c r="A1960" s="13">
        <v>44424</v>
      </c>
      <c r="B1960" s="15">
        <v>152113</v>
      </c>
      <c r="C1960" s="12" t="s">
        <v>14210</v>
      </c>
      <c r="D1960" s="12" t="s">
        <v>11131</v>
      </c>
      <c r="E1960" s="12">
        <v>36</v>
      </c>
      <c r="F1960" s="12" t="s">
        <v>109</v>
      </c>
      <c r="G1960" s="12" t="s">
        <v>109</v>
      </c>
      <c r="H1960" s="12" t="s">
        <v>13</v>
      </c>
      <c r="I1960" s="12" t="s">
        <v>13501</v>
      </c>
      <c r="J1960" s="12" t="s">
        <v>11518</v>
      </c>
      <c r="K1960" s="12" t="s">
        <v>175</v>
      </c>
      <c r="L1960" s="12" t="s">
        <v>26</v>
      </c>
      <c r="M1960" s="12" t="s">
        <v>726</v>
      </c>
      <c r="N1960" s="12" t="s">
        <v>35</v>
      </c>
      <c r="O1960" s="12">
        <v>440</v>
      </c>
    </row>
    <row r="1961" customHeight="1" spans="1:15">
      <c r="A1961" s="13">
        <v>44424</v>
      </c>
      <c r="B1961" s="15">
        <v>148907</v>
      </c>
      <c r="C1961" s="12" t="s">
        <v>3305</v>
      </c>
      <c r="D1961" s="12" t="s">
        <v>11131</v>
      </c>
      <c r="E1961" s="12">
        <v>33</v>
      </c>
      <c r="F1961" s="12" t="s">
        <v>109</v>
      </c>
      <c r="G1961" s="12" t="s">
        <v>109</v>
      </c>
      <c r="H1961" s="12" t="s">
        <v>13</v>
      </c>
      <c r="I1961" s="12" t="s">
        <v>12212</v>
      </c>
      <c r="J1961" s="12" t="s">
        <v>11518</v>
      </c>
      <c r="K1961" s="12" t="s">
        <v>175</v>
      </c>
      <c r="L1961" s="12" t="s">
        <v>26</v>
      </c>
      <c r="M1961" s="12" t="s">
        <v>726</v>
      </c>
      <c r="N1961" s="12" t="s">
        <v>35</v>
      </c>
      <c r="O1961" s="12">
        <v>860</v>
      </c>
    </row>
    <row r="1962" customHeight="1" spans="1:15">
      <c r="A1962" s="13">
        <v>44424</v>
      </c>
      <c r="B1962" s="15">
        <v>149716</v>
      </c>
      <c r="C1962" s="12" t="s">
        <v>6804</v>
      </c>
      <c r="D1962" s="12" t="s">
        <v>11117</v>
      </c>
      <c r="E1962" s="12">
        <v>24</v>
      </c>
      <c r="F1962" s="12" t="s">
        <v>11123</v>
      </c>
      <c r="G1962" s="12" t="s">
        <v>100</v>
      </c>
      <c r="H1962" s="12" t="s">
        <v>41</v>
      </c>
      <c r="I1962" s="12" t="s">
        <v>14211</v>
      </c>
      <c r="J1962" s="12" t="s">
        <v>13216</v>
      </c>
      <c r="K1962" s="12" t="s">
        <v>175</v>
      </c>
      <c r="L1962" s="12" t="s">
        <v>26</v>
      </c>
      <c r="M1962" s="12" t="s">
        <v>726</v>
      </c>
      <c r="N1962" s="12" t="s">
        <v>35</v>
      </c>
      <c r="O1962" s="12">
        <v>6429</v>
      </c>
    </row>
    <row r="1963" customHeight="1" spans="1:15">
      <c r="A1963" s="13">
        <v>44424</v>
      </c>
      <c r="B1963" s="15">
        <v>161925</v>
      </c>
      <c r="C1963" s="12" t="s">
        <v>14212</v>
      </c>
      <c r="D1963" s="12" t="s">
        <v>11131</v>
      </c>
      <c r="E1963" s="12">
        <v>32</v>
      </c>
      <c r="F1963" s="12" t="s">
        <v>368</v>
      </c>
      <c r="G1963" s="12" t="s">
        <v>368</v>
      </c>
      <c r="H1963" s="12" t="s">
        <v>13</v>
      </c>
      <c r="I1963" s="12" t="s">
        <v>13556</v>
      </c>
      <c r="J1963" s="12" t="s">
        <v>11518</v>
      </c>
      <c r="K1963" s="12" t="s">
        <v>175</v>
      </c>
      <c r="L1963" s="12" t="s">
        <v>26</v>
      </c>
      <c r="M1963" s="12" t="s">
        <v>726</v>
      </c>
      <c r="N1963" s="12" t="s">
        <v>35</v>
      </c>
      <c r="O1963" s="12">
        <v>1199</v>
      </c>
    </row>
    <row r="1964" customHeight="1" spans="1:15">
      <c r="A1964" s="13">
        <v>44424</v>
      </c>
      <c r="B1964" s="15">
        <v>149436</v>
      </c>
      <c r="C1964" s="12" t="s">
        <v>14213</v>
      </c>
      <c r="D1964" s="12" t="s">
        <v>11117</v>
      </c>
      <c r="E1964" s="12">
        <v>45</v>
      </c>
      <c r="F1964" s="12" t="s">
        <v>4722</v>
      </c>
      <c r="G1964" s="12" t="s">
        <v>4722</v>
      </c>
      <c r="H1964" s="12" t="s">
        <v>13</v>
      </c>
      <c r="I1964" s="12" t="s">
        <v>14214</v>
      </c>
      <c r="J1964" s="12" t="s">
        <v>13669</v>
      </c>
      <c r="K1964" s="12" t="s">
        <v>175</v>
      </c>
      <c r="L1964" s="12" t="s">
        <v>26</v>
      </c>
      <c r="M1964" s="12" t="s">
        <v>726</v>
      </c>
      <c r="N1964" s="12" t="s">
        <v>35</v>
      </c>
      <c r="O1964" s="12">
        <v>680</v>
      </c>
    </row>
    <row r="1965" customHeight="1" spans="1:16">
      <c r="A1965" s="13">
        <v>44424</v>
      </c>
      <c r="B1965" s="15">
        <v>141138</v>
      </c>
      <c r="C1965" s="12" t="s">
        <v>14215</v>
      </c>
      <c r="D1965" s="12" t="s">
        <v>11117</v>
      </c>
      <c r="E1965" s="12">
        <v>35</v>
      </c>
      <c r="F1965" s="12" t="s">
        <v>2310</v>
      </c>
      <c r="G1965" s="12" t="s">
        <v>2310</v>
      </c>
      <c r="H1965" s="12" t="s">
        <v>13</v>
      </c>
      <c r="I1965" s="12" t="s">
        <v>14174</v>
      </c>
      <c r="J1965" s="12" t="s">
        <v>13216</v>
      </c>
      <c r="K1965" s="12" t="s">
        <v>175</v>
      </c>
      <c r="L1965" s="12" t="s">
        <v>16</v>
      </c>
      <c r="M1965" s="12" t="s">
        <v>723</v>
      </c>
      <c r="N1965" s="12" t="s">
        <v>35</v>
      </c>
      <c r="O1965" s="12">
        <v>10700</v>
      </c>
      <c r="P1965" s="12" t="s">
        <v>14216</v>
      </c>
    </row>
    <row r="1966" customHeight="1" spans="1:16">
      <c r="A1966" s="13">
        <v>44425</v>
      </c>
      <c r="B1966" s="15">
        <v>155325</v>
      </c>
      <c r="C1966" s="12" t="s">
        <v>14217</v>
      </c>
      <c r="D1966" s="12" t="s">
        <v>11117</v>
      </c>
      <c r="E1966" s="12">
        <v>28</v>
      </c>
      <c r="F1966" s="12" t="s">
        <v>1955</v>
      </c>
      <c r="G1966" s="12" t="s">
        <v>1955</v>
      </c>
      <c r="H1966" s="12" t="s">
        <v>13</v>
      </c>
      <c r="I1966" s="12" t="s">
        <v>14218</v>
      </c>
      <c r="J1966" s="12" t="s">
        <v>11120</v>
      </c>
      <c r="K1966" s="12" t="s">
        <v>15</v>
      </c>
      <c r="L1966" s="12" t="s">
        <v>26</v>
      </c>
      <c r="M1966" s="12" t="s">
        <v>27</v>
      </c>
      <c r="N1966" s="12" t="s">
        <v>35</v>
      </c>
      <c r="O1966" s="12">
        <v>8698</v>
      </c>
      <c r="P1966" s="12" t="s">
        <v>14219</v>
      </c>
    </row>
    <row r="1967" customHeight="1" spans="1:15">
      <c r="A1967" s="13">
        <v>44425</v>
      </c>
      <c r="B1967" s="15">
        <v>158336</v>
      </c>
      <c r="C1967" s="12" t="s">
        <v>14220</v>
      </c>
      <c r="D1967" s="12" t="s">
        <v>11117</v>
      </c>
      <c r="E1967" s="12">
        <v>35</v>
      </c>
      <c r="F1967" s="12" t="s">
        <v>4722</v>
      </c>
      <c r="G1967" s="12" t="s">
        <v>4722</v>
      </c>
      <c r="H1967" s="12" t="s">
        <v>13</v>
      </c>
      <c r="I1967" s="12" t="s">
        <v>13817</v>
      </c>
      <c r="J1967" s="12" t="s">
        <v>11221</v>
      </c>
      <c r="K1967" s="12" t="s">
        <v>15</v>
      </c>
      <c r="L1967" s="12" t="s">
        <v>101</v>
      </c>
      <c r="M1967" s="12" t="s">
        <v>101</v>
      </c>
      <c r="N1967" s="12" t="s">
        <v>35</v>
      </c>
      <c r="O1967" s="12">
        <v>6800</v>
      </c>
    </row>
    <row r="1968" customHeight="1" spans="1:15">
      <c r="A1968" s="13">
        <v>44425</v>
      </c>
      <c r="B1968" s="15">
        <v>142207</v>
      </c>
      <c r="C1968" s="12" t="s">
        <v>14221</v>
      </c>
      <c r="D1968" s="12" t="s">
        <v>11117</v>
      </c>
      <c r="E1968" s="12">
        <v>19</v>
      </c>
      <c r="F1968" s="12" t="s">
        <v>368</v>
      </c>
      <c r="G1968" s="12" t="s">
        <v>368</v>
      </c>
      <c r="H1968" s="12" t="s">
        <v>13</v>
      </c>
      <c r="I1968" s="12" t="s">
        <v>14222</v>
      </c>
      <c r="J1968" s="12" t="s">
        <v>11518</v>
      </c>
      <c r="K1968" s="12" t="s">
        <v>175</v>
      </c>
      <c r="L1968" s="12" t="s">
        <v>26</v>
      </c>
      <c r="M1968" s="12" t="s">
        <v>726</v>
      </c>
      <c r="N1968" s="12" t="s">
        <v>35</v>
      </c>
      <c r="O1968" s="12">
        <v>2999</v>
      </c>
    </row>
    <row r="1969" customHeight="1" spans="1:15">
      <c r="A1969" s="13">
        <v>44425</v>
      </c>
      <c r="B1969" s="15">
        <v>165970</v>
      </c>
      <c r="C1969" s="12" t="s">
        <v>13162</v>
      </c>
      <c r="D1969" s="12" t="s">
        <v>11117</v>
      </c>
      <c r="E1969" s="12">
        <v>36</v>
      </c>
      <c r="F1969" s="12" t="s">
        <v>1180</v>
      </c>
      <c r="G1969" s="12" t="s">
        <v>11754</v>
      </c>
      <c r="H1969" s="12" t="s">
        <v>13</v>
      </c>
      <c r="I1969" s="12" t="s">
        <v>14223</v>
      </c>
      <c r="J1969" s="12" t="s">
        <v>11135</v>
      </c>
      <c r="K1969" s="12" t="s">
        <v>15</v>
      </c>
      <c r="L1969" s="12" t="s">
        <v>26</v>
      </c>
      <c r="M1969" s="12" t="s">
        <v>27</v>
      </c>
      <c r="N1969" s="12" t="s">
        <v>35</v>
      </c>
      <c r="O1969" s="12">
        <v>9999</v>
      </c>
    </row>
    <row r="1970" customHeight="1" spans="1:15">
      <c r="A1970" s="13">
        <v>44425</v>
      </c>
      <c r="B1970" s="15">
        <v>168785</v>
      </c>
      <c r="C1970" s="12" t="s">
        <v>11371</v>
      </c>
      <c r="D1970" s="12" t="s">
        <v>11117</v>
      </c>
      <c r="E1970" s="12">
        <v>36</v>
      </c>
      <c r="F1970" s="12" t="s">
        <v>11123</v>
      </c>
      <c r="G1970" s="12" t="s">
        <v>12043</v>
      </c>
      <c r="H1970" s="12" t="s">
        <v>41</v>
      </c>
      <c r="I1970" s="12" t="s">
        <v>14224</v>
      </c>
      <c r="J1970" s="12" t="s">
        <v>13216</v>
      </c>
      <c r="K1970" s="12" t="s">
        <v>175</v>
      </c>
      <c r="L1970" s="12" t="s">
        <v>101</v>
      </c>
      <c r="M1970" s="12" t="s">
        <v>101</v>
      </c>
      <c r="N1970" s="12" t="s">
        <v>35</v>
      </c>
      <c r="O1970" s="12">
        <v>40396</v>
      </c>
    </row>
    <row r="1971" customHeight="1" spans="1:16">
      <c r="A1971" s="13">
        <v>44426</v>
      </c>
      <c r="B1971" s="15">
        <v>152747</v>
      </c>
      <c r="C1971" s="12" t="s">
        <v>14225</v>
      </c>
      <c r="D1971" s="12" t="s">
        <v>11117</v>
      </c>
      <c r="E1971" s="12">
        <v>35</v>
      </c>
      <c r="F1971" s="12" t="s">
        <v>11123</v>
      </c>
      <c r="G1971" s="12" t="s">
        <v>158</v>
      </c>
      <c r="H1971" s="12" t="s">
        <v>41</v>
      </c>
      <c r="I1971" s="12" t="s">
        <v>14226</v>
      </c>
      <c r="J1971" s="12" t="s">
        <v>11135</v>
      </c>
      <c r="K1971" s="12" t="s">
        <v>15</v>
      </c>
      <c r="L1971" s="12" t="s">
        <v>26</v>
      </c>
      <c r="M1971" s="12" t="s">
        <v>27</v>
      </c>
      <c r="N1971" s="12" t="s">
        <v>236</v>
      </c>
      <c r="O1971" s="12">
        <v>0</v>
      </c>
      <c r="P1971" s="12" t="s">
        <v>14227</v>
      </c>
    </row>
    <row r="1972" customHeight="1" spans="1:16">
      <c r="A1972" s="13">
        <v>44426</v>
      </c>
      <c r="B1972" s="15">
        <v>154982</v>
      </c>
      <c r="C1972" s="12" t="s">
        <v>2418</v>
      </c>
      <c r="D1972" s="12" t="s">
        <v>11131</v>
      </c>
      <c r="E1972" s="12">
        <v>19</v>
      </c>
      <c r="F1972" s="12" t="s">
        <v>109</v>
      </c>
      <c r="G1972" s="12" t="s">
        <v>109</v>
      </c>
      <c r="H1972" s="12" t="s">
        <v>13</v>
      </c>
      <c r="I1972" s="12" t="s">
        <v>14228</v>
      </c>
      <c r="J1972" s="12" t="s">
        <v>11120</v>
      </c>
      <c r="K1972" s="12" t="s">
        <v>15</v>
      </c>
      <c r="L1972" s="12" t="s">
        <v>16</v>
      </c>
      <c r="M1972" s="12" t="s">
        <v>17</v>
      </c>
      <c r="N1972" s="12" t="s">
        <v>236</v>
      </c>
      <c r="O1972" s="12">
        <v>0</v>
      </c>
      <c r="P1972" s="12" t="s">
        <v>14229</v>
      </c>
    </row>
    <row r="1973" customHeight="1" spans="1:15">
      <c r="A1973" s="13">
        <v>44426</v>
      </c>
      <c r="B1973" s="15">
        <v>149844</v>
      </c>
      <c r="C1973" s="12" t="s">
        <v>12156</v>
      </c>
      <c r="D1973" s="12" t="s">
        <v>11117</v>
      </c>
      <c r="E1973" s="12">
        <v>39</v>
      </c>
      <c r="F1973" s="12" t="s">
        <v>109</v>
      </c>
      <c r="G1973" s="12" t="s">
        <v>109</v>
      </c>
      <c r="H1973" s="12" t="s">
        <v>13</v>
      </c>
      <c r="I1973" s="12" t="s">
        <v>14230</v>
      </c>
      <c r="J1973" s="12" t="s">
        <v>11135</v>
      </c>
      <c r="K1973" s="12" t="s">
        <v>15</v>
      </c>
      <c r="L1973" s="12" t="s">
        <v>101</v>
      </c>
      <c r="M1973" s="12" t="s">
        <v>101</v>
      </c>
      <c r="N1973" s="12" t="s">
        <v>35</v>
      </c>
      <c r="O1973" s="12">
        <v>780</v>
      </c>
    </row>
    <row r="1974" customHeight="1" spans="1:15">
      <c r="A1974" s="13">
        <v>44426</v>
      </c>
      <c r="B1974" s="15">
        <v>154739</v>
      </c>
      <c r="C1974" s="12" t="s">
        <v>14231</v>
      </c>
      <c r="D1974" s="12" t="s">
        <v>11117</v>
      </c>
      <c r="E1974" s="12">
        <v>42</v>
      </c>
      <c r="F1974" s="12" t="s">
        <v>109</v>
      </c>
      <c r="G1974" s="12" t="s">
        <v>109</v>
      </c>
      <c r="H1974" s="12" t="s">
        <v>13</v>
      </c>
      <c r="I1974" s="12" t="s">
        <v>13980</v>
      </c>
      <c r="J1974" s="12" t="s">
        <v>13669</v>
      </c>
      <c r="K1974" s="12" t="s">
        <v>175</v>
      </c>
      <c r="L1974" s="12" t="s">
        <v>26</v>
      </c>
      <c r="M1974" s="12" t="s">
        <v>726</v>
      </c>
      <c r="N1974" s="12" t="s">
        <v>35</v>
      </c>
      <c r="O1974" s="12">
        <v>800</v>
      </c>
    </row>
    <row r="1975" customHeight="1" spans="1:15">
      <c r="A1975" s="13">
        <v>44426</v>
      </c>
      <c r="B1975" s="15">
        <v>151712</v>
      </c>
      <c r="C1975" s="12" t="s">
        <v>7998</v>
      </c>
      <c r="D1975" s="12" t="s">
        <v>11117</v>
      </c>
      <c r="E1975" s="12">
        <v>25</v>
      </c>
      <c r="F1975" s="12" t="s">
        <v>4246</v>
      </c>
      <c r="G1975" s="12" t="s">
        <v>423</v>
      </c>
      <c r="H1975" s="12" t="s">
        <v>41</v>
      </c>
      <c r="I1975" s="12" t="s">
        <v>12208</v>
      </c>
      <c r="J1975" s="12" t="s">
        <v>11221</v>
      </c>
      <c r="K1975" s="12" t="s">
        <v>15</v>
      </c>
      <c r="L1975" s="12" t="s">
        <v>16</v>
      </c>
      <c r="M1975" s="12" t="s">
        <v>17</v>
      </c>
      <c r="N1975" s="12" t="s">
        <v>35</v>
      </c>
      <c r="O1975" s="12">
        <v>30000</v>
      </c>
    </row>
    <row r="1976" customHeight="1" spans="1:15">
      <c r="A1976" s="13">
        <v>44427</v>
      </c>
      <c r="B1976" s="15">
        <v>156393</v>
      </c>
      <c r="C1976" s="12" t="s">
        <v>14232</v>
      </c>
      <c r="D1976" s="12" t="s">
        <v>11131</v>
      </c>
      <c r="E1976" s="12">
        <v>36</v>
      </c>
      <c r="F1976" s="12" t="s">
        <v>368</v>
      </c>
      <c r="G1976" s="12" t="s">
        <v>368</v>
      </c>
      <c r="H1976" s="12" t="s">
        <v>13</v>
      </c>
      <c r="I1976" s="12" t="s">
        <v>14233</v>
      </c>
      <c r="J1976" s="12" t="s">
        <v>11120</v>
      </c>
      <c r="K1976" s="12" t="s">
        <v>15</v>
      </c>
      <c r="L1976" s="12" t="s">
        <v>26</v>
      </c>
      <c r="M1976" s="12" t="s">
        <v>27</v>
      </c>
      <c r="N1976" s="12" t="s">
        <v>35</v>
      </c>
      <c r="O1976" s="12">
        <v>6998</v>
      </c>
    </row>
    <row r="1977" customHeight="1" spans="1:15">
      <c r="A1977" s="13">
        <v>44427</v>
      </c>
      <c r="B1977" s="15">
        <v>157328</v>
      </c>
      <c r="C1977" s="12" t="s">
        <v>14234</v>
      </c>
      <c r="D1977" s="12" t="s">
        <v>11117</v>
      </c>
      <c r="E1977" s="12">
        <v>44</v>
      </c>
      <c r="F1977" s="12" t="s">
        <v>58</v>
      </c>
      <c r="G1977" s="12" t="s">
        <v>58</v>
      </c>
      <c r="H1977" s="12" t="s">
        <v>13</v>
      </c>
      <c r="I1977" s="12" t="s">
        <v>14235</v>
      </c>
      <c r="J1977" s="12" t="s">
        <v>13216</v>
      </c>
      <c r="K1977" s="12" t="s">
        <v>175</v>
      </c>
      <c r="L1977" s="12" t="s">
        <v>16</v>
      </c>
      <c r="M1977" s="12" t="s">
        <v>723</v>
      </c>
      <c r="N1977" s="12" t="s">
        <v>35</v>
      </c>
      <c r="O1977" s="12">
        <v>7500</v>
      </c>
    </row>
    <row r="1978" customHeight="1" spans="1:16">
      <c r="A1978" s="13">
        <v>44427</v>
      </c>
      <c r="B1978" s="15">
        <v>151714</v>
      </c>
      <c r="C1978" s="12" t="s">
        <v>14236</v>
      </c>
      <c r="D1978" s="12" t="s">
        <v>11117</v>
      </c>
      <c r="E1978" s="12">
        <v>27</v>
      </c>
      <c r="F1978" s="12" t="s">
        <v>1180</v>
      </c>
      <c r="G1978" s="12" t="s">
        <v>11754</v>
      </c>
      <c r="H1978" s="12" t="s">
        <v>13</v>
      </c>
      <c r="I1978" s="12" t="s">
        <v>13988</v>
      </c>
      <c r="J1978" s="12" t="s">
        <v>13216</v>
      </c>
      <c r="K1978" s="12" t="s">
        <v>175</v>
      </c>
      <c r="L1978" s="12" t="s">
        <v>101</v>
      </c>
      <c r="M1978" s="12" t="s">
        <v>101</v>
      </c>
      <c r="N1978" s="12" t="s">
        <v>35</v>
      </c>
      <c r="O1978" s="12">
        <v>1000</v>
      </c>
      <c r="P1978" s="12" t="s">
        <v>14237</v>
      </c>
    </row>
    <row r="1979" customHeight="1" spans="1:15">
      <c r="A1979" s="13">
        <v>44427</v>
      </c>
      <c r="B1979" s="15">
        <v>149861</v>
      </c>
      <c r="C1979" s="12" t="s">
        <v>14238</v>
      </c>
      <c r="D1979" s="12" t="s">
        <v>11131</v>
      </c>
      <c r="E1979" s="12">
        <v>27</v>
      </c>
      <c r="F1979" s="12" t="s">
        <v>11178</v>
      </c>
      <c r="G1979" s="12" t="s">
        <v>622</v>
      </c>
      <c r="H1979" s="12" t="s">
        <v>13</v>
      </c>
      <c r="I1979" s="12" t="s">
        <v>14239</v>
      </c>
      <c r="J1979" s="12" t="s">
        <v>13669</v>
      </c>
      <c r="K1979" s="12" t="s">
        <v>175</v>
      </c>
      <c r="L1979" s="12" t="s">
        <v>26</v>
      </c>
      <c r="M1979" s="12" t="s">
        <v>726</v>
      </c>
      <c r="N1979" s="12" t="s">
        <v>35</v>
      </c>
      <c r="O1979" s="12">
        <v>6600</v>
      </c>
    </row>
    <row r="1980" customHeight="1" spans="1:15">
      <c r="A1980" s="13">
        <v>44427</v>
      </c>
      <c r="B1980" s="15">
        <v>155875</v>
      </c>
      <c r="C1980" s="12" t="s">
        <v>12638</v>
      </c>
      <c r="D1980" s="12" t="s">
        <v>11117</v>
      </c>
      <c r="E1980" s="12">
        <v>18</v>
      </c>
      <c r="F1980" s="12" t="s">
        <v>109</v>
      </c>
      <c r="G1980" s="12" t="s">
        <v>109</v>
      </c>
      <c r="H1980" s="12" t="s">
        <v>13</v>
      </c>
      <c r="I1980" s="12" t="s">
        <v>11203</v>
      </c>
      <c r="J1980" s="12" t="s">
        <v>11518</v>
      </c>
      <c r="K1980" s="12" t="s">
        <v>175</v>
      </c>
      <c r="L1980" s="12" t="s">
        <v>16</v>
      </c>
      <c r="M1980" s="12" t="s">
        <v>723</v>
      </c>
      <c r="N1980" s="12" t="s">
        <v>35</v>
      </c>
      <c r="O1980" s="12">
        <v>1480</v>
      </c>
    </row>
    <row r="1981" customHeight="1" spans="1:15">
      <c r="A1981" s="13">
        <v>44427</v>
      </c>
      <c r="B1981" s="15">
        <v>156502</v>
      </c>
      <c r="C1981" s="12" t="s">
        <v>5662</v>
      </c>
      <c r="D1981" s="12" t="s">
        <v>11131</v>
      </c>
      <c r="E1981" s="12">
        <v>23</v>
      </c>
      <c r="F1981" s="12" t="s">
        <v>109</v>
      </c>
      <c r="G1981" s="12" t="s">
        <v>109</v>
      </c>
      <c r="H1981" s="12" t="s">
        <v>13</v>
      </c>
      <c r="I1981" s="12" t="s">
        <v>11203</v>
      </c>
      <c r="J1981" s="12" t="s">
        <v>11518</v>
      </c>
      <c r="K1981" s="12" t="s">
        <v>175</v>
      </c>
      <c r="L1981" s="12" t="s">
        <v>16</v>
      </c>
      <c r="M1981" s="12" t="s">
        <v>723</v>
      </c>
      <c r="N1981" s="12" t="s">
        <v>35</v>
      </c>
      <c r="O1981" s="12">
        <v>1480</v>
      </c>
    </row>
    <row r="1982" customHeight="1" spans="1:16">
      <c r="A1982" s="13">
        <v>44427</v>
      </c>
      <c r="B1982" s="15">
        <v>148561</v>
      </c>
      <c r="C1982" s="12" t="s">
        <v>14240</v>
      </c>
      <c r="D1982" s="12" t="s">
        <v>11131</v>
      </c>
      <c r="E1982" s="12">
        <v>45</v>
      </c>
      <c r="F1982" s="12" t="s">
        <v>4722</v>
      </c>
      <c r="G1982" s="12" t="s">
        <v>4722</v>
      </c>
      <c r="H1982" s="12" t="s">
        <v>13</v>
      </c>
      <c r="I1982" s="12" t="s">
        <v>14194</v>
      </c>
      <c r="J1982" s="12" t="s">
        <v>11518</v>
      </c>
      <c r="K1982" s="12" t="s">
        <v>175</v>
      </c>
      <c r="L1982" s="12" t="s">
        <v>16</v>
      </c>
      <c r="M1982" s="12" t="s">
        <v>723</v>
      </c>
      <c r="N1982" s="12" t="s">
        <v>236</v>
      </c>
      <c r="O1982" s="12">
        <v>0</v>
      </c>
      <c r="P1982" s="12" t="s">
        <v>14241</v>
      </c>
    </row>
    <row r="1983" customHeight="1" spans="1:15">
      <c r="A1983" s="13">
        <v>44427</v>
      </c>
      <c r="B1983" s="15">
        <v>148610</v>
      </c>
      <c r="C1983" s="12" t="s">
        <v>14242</v>
      </c>
      <c r="D1983" s="12" t="s">
        <v>11117</v>
      </c>
      <c r="E1983" s="12">
        <v>31</v>
      </c>
      <c r="F1983" s="12" t="s">
        <v>11178</v>
      </c>
      <c r="G1983" s="12" t="s">
        <v>622</v>
      </c>
      <c r="H1983" s="12" t="s">
        <v>13</v>
      </c>
      <c r="I1983" s="12" t="s">
        <v>14243</v>
      </c>
      <c r="J1983" s="12" t="s">
        <v>13669</v>
      </c>
      <c r="K1983" s="12" t="s">
        <v>175</v>
      </c>
      <c r="L1983" s="12" t="s">
        <v>101</v>
      </c>
      <c r="M1983" s="12" t="s">
        <v>101</v>
      </c>
      <c r="N1983" s="12" t="s">
        <v>35</v>
      </c>
      <c r="O1983" s="12">
        <v>2083</v>
      </c>
    </row>
    <row r="1984" customHeight="1" spans="1:15">
      <c r="A1984" s="13">
        <v>44427</v>
      </c>
      <c r="B1984" s="15">
        <v>162127</v>
      </c>
      <c r="C1984" s="12" t="s">
        <v>847</v>
      </c>
      <c r="D1984" s="12" t="s">
        <v>11131</v>
      </c>
      <c r="E1984" s="12">
        <v>34</v>
      </c>
      <c r="F1984" s="12" t="s">
        <v>280</v>
      </c>
      <c r="G1984" s="12" t="s">
        <v>280</v>
      </c>
      <c r="H1984" s="12" t="s">
        <v>13</v>
      </c>
      <c r="I1984" s="12" t="s">
        <v>14244</v>
      </c>
      <c r="J1984" s="12" t="s">
        <v>11221</v>
      </c>
      <c r="K1984" s="12" t="s">
        <v>15</v>
      </c>
      <c r="L1984" s="12" t="s">
        <v>16</v>
      </c>
      <c r="M1984" s="12" t="s">
        <v>17</v>
      </c>
      <c r="N1984" s="12" t="s">
        <v>35</v>
      </c>
      <c r="O1984" s="12">
        <v>2380</v>
      </c>
    </row>
    <row r="1985" customHeight="1" spans="1:15">
      <c r="A1985" s="13">
        <v>44427</v>
      </c>
      <c r="B1985" s="15">
        <v>150902</v>
      </c>
      <c r="C1985" s="12" t="s">
        <v>13183</v>
      </c>
      <c r="D1985" s="12" t="s">
        <v>11131</v>
      </c>
      <c r="E1985" s="12">
        <v>38</v>
      </c>
      <c r="F1985" s="12" t="s">
        <v>109</v>
      </c>
      <c r="G1985" s="12" t="s">
        <v>109</v>
      </c>
      <c r="H1985" s="12" t="s">
        <v>13</v>
      </c>
      <c r="I1985" s="12" t="s">
        <v>11434</v>
      </c>
      <c r="J1985" s="12" t="s">
        <v>11221</v>
      </c>
      <c r="K1985" s="12" t="s">
        <v>15</v>
      </c>
      <c r="L1985" s="12" t="s">
        <v>101</v>
      </c>
      <c r="M1985" s="12" t="s">
        <v>101</v>
      </c>
      <c r="N1985" s="12" t="s">
        <v>35</v>
      </c>
      <c r="O1985" s="12">
        <v>3198</v>
      </c>
    </row>
    <row r="1986" customHeight="1" spans="1:15">
      <c r="A1986" s="13">
        <v>44428</v>
      </c>
      <c r="B1986" s="15">
        <v>153198</v>
      </c>
      <c r="C1986" s="12" t="s">
        <v>11167</v>
      </c>
      <c r="D1986" s="12" t="s">
        <v>11117</v>
      </c>
      <c r="E1986" s="12">
        <v>19</v>
      </c>
      <c r="F1986" s="12" t="s">
        <v>1180</v>
      </c>
      <c r="G1986" s="12" t="s">
        <v>11754</v>
      </c>
      <c r="H1986" s="12" t="s">
        <v>13</v>
      </c>
      <c r="I1986" s="12" t="s">
        <v>11499</v>
      </c>
      <c r="J1986" s="12" t="s">
        <v>11135</v>
      </c>
      <c r="K1986" s="12" t="s">
        <v>15</v>
      </c>
      <c r="L1986" s="12" t="s">
        <v>26</v>
      </c>
      <c r="M1986" s="12" t="s">
        <v>27</v>
      </c>
      <c r="N1986" s="12" t="s">
        <v>35</v>
      </c>
      <c r="O1986" s="12">
        <v>1380</v>
      </c>
    </row>
    <row r="1987" customHeight="1" spans="1:15">
      <c r="A1987" s="13">
        <v>44428</v>
      </c>
      <c r="B1987" s="15">
        <v>158274</v>
      </c>
      <c r="C1987" s="12" t="s">
        <v>14245</v>
      </c>
      <c r="D1987" s="12" t="s">
        <v>11117</v>
      </c>
      <c r="E1987" s="12">
        <v>32</v>
      </c>
      <c r="F1987" s="12" t="s">
        <v>1180</v>
      </c>
      <c r="G1987" s="12" t="s">
        <v>11754</v>
      </c>
      <c r="H1987" s="12" t="s">
        <v>13</v>
      </c>
      <c r="I1987" s="12" t="s">
        <v>14246</v>
      </c>
      <c r="J1987" s="12" t="s">
        <v>11120</v>
      </c>
      <c r="K1987" s="12" t="s">
        <v>15</v>
      </c>
      <c r="L1987" s="12" t="s">
        <v>26</v>
      </c>
      <c r="M1987" s="12" t="s">
        <v>27</v>
      </c>
      <c r="N1987" s="12" t="s">
        <v>35</v>
      </c>
      <c r="O1987" s="12">
        <v>4380</v>
      </c>
    </row>
    <row r="1988" customHeight="1" spans="1:15">
      <c r="A1988" s="13">
        <v>44428</v>
      </c>
      <c r="B1988" s="15">
        <v>154764</v>
      </c>
      <c r="C1988" s="12" t="s">
        <v>14247</v>
      </c>
      <c r="D1988" s="12" t="s">
        <v>11117</v>
      </c>
      <c r="E1988" s="12">
        <v>40</v>
      </c>
      <c r="F1988" s="12" t="s">
        <v>4722</v>
      </c>
      <c r="G1988" s="12" t="s">
        <v>4722</v>
      </c>
      <c r="H1988" s="12" t="s">
        <v>13</v>
      </c>
      <c r="I1988" s="12" t="s">
        <v>13453</v>
      </c>
      <c r="J1988" s="12" t="s">
        <v>11221</v>
      </c>
      <c r="K1988" s="12" t="s">
        <v>15</v>
      </c>
      <c r="L1988" s="12" t="s">
        <v>16</v>
      </c>
      <c r="M1988" s="12" t="s">
        <v>17</v>
      </c>
      <c r="N1988" s="12" t="s">
        <v>35</v>
      </c>
      <c r="O1988" s="12">
        <v>6700</v>
      </c>
    </row>
    <row r="1989" customHeight="1" spans="1:15">
      <c r="A1989" s="13">
        <v>44428</v>
      </c>
      <c r="B1989" s="15">
        <v>147814</v>
      </c>
      <c r="C1989" s="12" t="s">
        <v>14248</v>
      </c>
      <c r="D1989" s="12" t="s">
        <v>11117</v>
      </c>
      <c r="E1989" s="12">
        <v>36</v>
      </c>
      <c r="F1989" s="12" t="s">
        <v>11118</v>
      </c>
      <c r="G1989" s="12" t="s">
        <v>50</v>
      </c>
      <c r="H1989" s="12" t="s">
        <v>41</v>
      </c>
      <c r="I1989" s="12" t="s">
        <v>14249</v>
      </c>
      <c r="J1989" s="12" t="s">
        <v>11120</v>
      </c>
      <c r="K1989" s="12" t="s">
        <v>15</v>
      </c>
      <c r="L1989" s="12" t="s">
        <v>26</v>
      </c>
      <c r="M1989" s="12" t="s">
        <v>27</v>
      </c>
      <c r="N1989" s="12" t="s">
        <v>35</v>
      </c>
      <c r="O1989" s="12">
        <v>11538</v>
      </c>
    </row>
    <row r="1990" customHeight="1" spans="1:15">
      <c r="A1990" s="13">
        <v>44428</v>
      </c>
      <c r="B1990" s="15">
        <v>145174</v>
      </c>
      <c r="C1990" s="12" t="s">
        <v>13953</v>
      </c>
      <c r="D1990" s="12" t="s">
        <v>11131</v>
      </c>
      <c r="E1990" s="12">
        <v>27</v>
      </c>
      <c r="F1990" s="12" t="s">
        <v>109</v>
      </c>
      <c r="G1990" s="12" t="s">
        <v>109</v>
      </c>
      <c r="H1990" s="12" t="s">
        <v>13</v>
      </c>
      <c r="I1990" s="12" t="s">
        <v>11203</v>
      </c>
      <c r="J1990" s="12" t="s">
        <v>11135</v>
      </c>
      <c r="K1990" s="12" t="s">
        <v>15</v>
      </c>
      <c r="L1990" s="12" t="s">
        <v>26</v>
      </c>
      <c r="M1990" s="12" t="s">
        <v>27</v>
      </c>
      <c r="N1990" s="12" t="s">
        <v>35</v>
      </c>
      <c r="O1990" s="12">
        <v>750</v>
      </c>
    </row>
    <row r="1991" customHeight="1" spans="1:15">
      <c r="A1991" s="13">
        <v>44428</v>
      </c>
      <c r="B1991" s="15">
        <v>145783</v>
      </c>
      <c r="C1991" s="12" t="s">
        <v>14250</v>
      </c>
      <c r="D1991" s="12" t="s">
        <v>11131</v>
      </c>
      <c r="E1991" s="12">
        <v>32</v>
      </c>
      <c r="F1991" s="12" t="s">
        <v>1955</v>
      </c>
      <c r="G1991" s="12" t="s">
        <v>1955</v>
      </c>
      <c r="H1991" s="12" t="s">
        <v>13</v>
      </c>
      <c r="I1991" s="12" t="s">
        <v>14251</v>
      </c>
      <c r="J1991" s="12" t="s">
        <v>11135</v>
      </c>
      <c r="K1991" s="12" t="s">
        <v>15</v>
      </c>
      <c r="L1991" s="12" t="s">
        <v>26</v>
      </c>
      <c r="M1991" s="12" t="s">
        <v>27</v>
      </c>
      <c r="N1991" s="12" t="s">
        <v>35</v>
      </c>
      <c r="O1991" s="12">
        <v>2680</v>
      </c>
    </row>
    <row r="1992" customHeight="1" spans="1:15">
      <c r="A1992" s="13">
        <v>44428</v>
      </c>
      <c r="B1992" s="15">
        <v>147165</v>
      </c>
      <c r="C1992" s="12" t="s">
        <v>12638</v>
      </c>
      <c r="D1992" s="12" t="s">
        <v>11117</v>
      </c>
      <c r="E1992" s="12">
        <v>36</v>
      </c>
      <c r="F1992" s="12" t="s">
        <v>109</v>
      </c>
      <c r="G1992" s="12" t="s">
        <v>109</v>
      </c>
      <c r="H1992" s="12" t="s">
        <v>13</v>
      </c>
      <c r="I1992" s="12" t="s">
        <v>14252</v>
      </c>
      <c r="J1992" s="12" t="s">
        <v>11135</v>
      </c>
      <c r="K1992" s="12" t="s">
        <v>15</v>
      </c>
      <c r="L1992" s="12" t="s">
        <v>26</v>
      </c>
      <c r="M1992" s="12" t="s">
        <v>27</v>
      </c>
      <c r="N1992" s="12" t="s">
        <v>35</v>
      </c>
      <c r="O1992" s="12">
        <v>10498</v>
      </c>
    </row>
    <row r="1993" customHeight="1" spans="1:16">
      <c r="A1993" s="13">
        <v>44429</v>
      </c>
      <c r="B1993" s="15">
        <v>146545</v>
      </c>
      <c r="C1993" s="12" t="s">
        <v>13695</v>
      </c>
      <c r="D1993" s="12" t="s">
        <v>11117</v>
      </c>
      <c r="E1993" s="12">
        <v>34</v>
      </c>
      <c r="F1993" s="12" t="s">
        <v>11118</v>
      </c>
      <c r="G1993" s="12" t="s">
        <v>50</v>
      </c>
      <c r="H1993" s="12" t="s">
        <v>41</v>
      </c>
      <c r="I1993" s="12" t="s">
        <v>14253</v>
      </c>
      <c r="J1993" s="12" t="s">
        <v>11483</v>
      </c>
      <c r="K1993" s="12" t="s">
        <v>175</v>
      </c>
      <c r="L1993" s="12" t="s">
        <v>26</v>
      </c>
      <c r="M1993" s="12" t="s">
        <v>726</v>
      </c>
      <c r="N1993" s="12" t="s">
        <v>35</v>
      </c>
      <c r="O1993" s="12">
        <v>24250</v>
      </c>
      <c r="P1993" s="12" t="s">
        <v>14254</v>
      </c>
    </row>
    <row r="1994" customHeight="1" spans="1:15">
      <c r="A1994" s="13">
        <v>44429</v>
      </c>
      <c r="B1994" s="15">
        <v>154262</v>
      </c>
      <c r="C1994" s="12" t="s">
        <v>14255</v>
      </c>
      <c r="D1994" s="12" t="s">
        <v>11117</v>
      </c>
      <c r="E1994" s="12">
        <v>22</v>
      </c>
      <c r="F1994" s="12" t="s">
        <v>280</v>
      </c>
      <c r="G1994" s="12" t="s">
        <v>280</v>
      </c>
      <c r="H1994" s="12" t="s">
        <v>13</v>
      </c>
      <c r="I1994" s="12" t="s">
        <v>13970</v>
      </c>
      <c r="J1994" s="12" t="s">
        <v>11221</v>
      </c>
      <c r="K1994" s="12" t="s">
        <v>15</v>
      </c>
      <c r="L1994" s="12" t="s">
        <v>26</v>
      </c>
      <c r="M1994" s="12" t="s">
        <v>27</v>
      </c>
      <c r="N1994" s="12" t="s">
        <v>35</v>
      </c>
      <c r="O1994" s="12">
        <v>1280</v>
      </c>
    </row>
    <row r="1995" customHeight="1" spans="1:15">
      <c r="A1995" s="13">
        <v>44429</v>
      </c>
      <c r="B1995" s="15">
        <v>152660</v>
      </c>
      <c r="C1995" s="12" t="s">
        <v>14256</v>
      </c>
      <c r="D1995" s="12" t="s">
        <v>11131</v>
      </c>
      <c r="E1995" s="12">
        <v>41</v>
      </c>
      <c r="F1995" s="12" t="s">
        <v>109</v>
      </c>
      <c r="G1995" s="12" t="s">
        <v>109</v>
      </c>
      <c r="H1995" s="12" t="s">
        <v>13</v>
      </c>
      <c r="I1995" s="12" t="s">
        <v>14257</v>
      </c>
      <c r="J1995" s="12" t="s">
        <v>11221</v>
      </c>
      <c r="K1995" s="12" t="s">
        <v>15</v>
      </c>
      <c r="L1995" s="12" t="s">
        <v>101</v>
      </c>
      <c r="M1995" s="12" t="s">
        <v>101</v>
      </c>
      <c r="N1995" s="12" t="s">
        <v>35</v>
      </c>
      <c r="O1995" s="12">
        <v>780</v>
      </c>
    </row>
    <row r="1996" customHeight="1" spans="1:16">
      <c r="A1996" s="13">
        <v>44429</v>
      </c>
      <c r="B1996" s="15">
        <v>148339</v>
      </c>
      <c r="C1996" s="12" t="s">
        <v>7029</v>
      </c>
      <c r="D1996" s="12" t="s">
        <v>11117</v>
      </c>
      <c r="E1996" s="12">
        <v>25</v>
      </c>
      <c r="F1996" s="12" t="s">
        <v>109</v>
      </c>
      <c r="G1996" s="12" t="s">
        <v>109</v>
      </c>
      <c r="H1996" s="12" t="s">
        <v>13</v>
      </c>
      <c r="I1996" s="12" t="s">
        <v>11316</v>
      </c>
      <c r="J1996" s="12" t="s">
        <v>13669</v>
      </c>
      <c r="K1996" s="12" t="s">
        <v>175</v>
      </c>
      <c r="L1996" s="12" t="s">
        <v>26</v>
      </c>
      <c r="M1996" s="12" t="s">
        <v>726</v>
      </c>
      <c r="N1996" s="12" t="s">
        <v>236</v>
      </c>
      <c r="O1996" s="12">
        <v>0</v>
      </c>
      <c r="P1996" s="12" t="s">
        <v>14258</v>
      </c>
    </row>
    <row r="1997" customHeight="1" spans="1:15">
      <c r="A1997" s="13">
        <v>44429</v>
      </c>
      <c r="B1997" s="15">
        <v>162644</v>
      </c>
      <c r="C1997" s="12" t="s">
        <v>11278</v>
      </c>
      <c r="D1997" s="12" t="s">
        <v>11117</v>
      </c>
      <c r="E1997" s="12">
        <v>30</v>
      </c>
      <c r="F1997" s="12" t="s">
        <v>368</v>
      </c>
      <c r="G1997" s="12" t="s">
        <v>368</v>
      </c>
      <c r="H1997" s="12" t="s">
        <v>13</v>
      </c>
      <c r="I1997" s="12" t="s">
        <v>14259</v>
      </c>
      <c r="J1997" s="12" t="s">
        <v>11120</v>
      </c>
      <c r="K1997" s="12" t="s">
        <v>15</v>
      </c>
      <c r="L1997" s="12" t="s">
        <v>26</v>
      </c>
      <c r="M1997" s="12" t="s">
        <v>27</v>
      </c>
      <c r="N1997" s="12" t="s">
        <v>35</v>
      </c>
      <c r="O1997" s="12">
        <v>2368</v>
      </c>
    </row>
    <row r="1998" customHeight="1" spans="1:15">
      <c r="A1998" s="13">
        <v>44429</v>
      </c>
      <c r="B1998" s="15">
        <v>144265</v>
      </c>
      <c r="C1998" s="12" t="s">
        <v>14260</v>
      </c>
      <c r="D1998" s="12" t="s">
        <v>11131</v>
      </c>
      <c r="E1998" s="12">
        <v>21</v>
      </c>
      <c r="F1998" s="12" t="s">
        <v>368</v>
      </c>
      <c r="G1998" s="12" t="s">
        <v>368</v>
      </c>
      <c r="H1998" s="12" t="s">
        <v>13</v>
      </c>
      <c r="I1998" s="12" t="s">
        <v>14261</v>
      </c>
      <c r="J1998" s="12" t="s">
        <v>11120</v>
      </c>
      <c r="K1998" s="12" t="s">
        <v>15</v>
      </c>
      <c r="L1998" s="12" t="s">
        <v>16</v>
      </c>
      <c r="M1998" s="12" t="s">
        <v>17</v>
      </c>
      <c r="N1998" s="12" t="s">
        <v>35</v>
      </c>
      <c r="O1998" s="12">
        <v>1980</v>
      </c>
    </row>
    <row r="1999" customHeight="1" spans="1:16">
      <c r="A1999" s="13">
        <v>44429</v>
      </c>
      <c r="B1999" s="15">
        <v>152231</v>
      </c>
      <c r="C1999" s="12" t="s">
        <v>14262</v>
      </c>
      <c r="D1999" s="12" t="s">
        <v>11131</v>
      </c>
      <c r="E1999" s="12">
        <v>39</v>
      </c>
      <c r="F1999" s="12" t="s">
        <v>280</v>
      </c>
      <c r="G1999" s="12" t="s">
        <v>280</v>
      </c>
      <c r="H1999" s="12" t="s">
        <v>13</v>
      </c>
      <c r="I1999" s="12" t="s">
        <v>14263</v>
      </c>
      <c r="J1999" s="12" t="s">
        <v>11120</v>
      </c>
      <c r="K1999" s="12" t="s">
        <v>15</v>
      </c>
      <c r="L1999" s="12" t="s">
        <v>26</v>
      </c>
      <c r="M1999" s="12" t="s">
        <v>27</v>
      </c>
      <c r="N1999" s="12" t="s">
        <v>236</v>
      </c>
      <c r="O1999" s="12">
        <v>0</v>
      </c>
      <c r="P1999" s="12" t="s">
        <v>14264</v>
      </c>
    </row>
    <row r="2000" customHeight="1" spans="1:15">
      <c r="A2000" s="13">
        <v>44429</v>
      </c>
      <c r="B2000" s="15">
        <v>148864</v>
      </c>
      <c r="C2000" s="12" t="s">
        <v>11278</v>
      </c>
      <c r="D2000" s="12" t="s">
        <v>11117</v>
      </c>
      <c r="E2000" s="12">
        <v>35</v>
      </c>
      <c r="F2000" s="12" t="s">
        <v>11118</v>
      </c>
      <c r="G2000" s="12" t="s">
        <v>66</v>
      </c>
      <c r="H2000" s="12" t="s">
        <v>41</v>
      </c>
      <c r="I2000" s="12" t="s">
        <v>14265</v>
      </c>
      <c r="J2000" s="12" t="s">
        <v>11483</v>
      </c>
      <c r="K2000" s="12" t="s">
        <v>175</v>
      </c>
      <c r="L2000" s="12" t="s">
        <v>16</v>
      </c>
      <c r="M2000" s="12" t="s">
        <v>723</v>
      </c>
      <c r="N2000" s="12" t="s">
        <v>35</v>
      </c>
      <c r="O2000" s="12">
        <v>700</v>
      </c>
    </row>
    <row r="2001" customHeight="1" spans="1:15">
      <c r="A2001" s="13">
        <v>44429</v>
      </c>
      <c r="B2001" s="15">
        <v>151356</v>
      </c>
      <c r="C2001" s="12" t="s">
        <v>11136</v>
      </c>
      <c r="D2001" s="12" t="s">
        <v>11117</v>
      </c>
      <c r="E2001" s="12">
        <v>25</v>
      </c>
      <c r="F2001" s="12" t="s">
        <v>11118</v>
      </c>
      <c r="G2001" s="12" t="s">
        <v>50</v>
      </c>
      <c r="H2001" s="12" t="s">
        <v>41</v>
      </c>
      <c r="I2001" s="12" t="s">
        <v>14266</v>
      </c>
      <c r="J2001" s="12" t="s">
        <v>11483</v>
      </c>
      <c r="K2001" s="12" t="s">
        <v>175</v>
      </c>
      <c r="L2001" s="12" t="s">
        <v>26</v>
      </c>
      <c r="M2001" s="12" t="s">
        <v>726</v>
      </c>
      <c r="N2001" s="12" t="s">
        <v>35</v>
      </c>
      <c r="O2001" s="12">
        <v>6000</v>
      </c>
    </row>
    <row r="2002" customHeight="1" spans="1:16">
      <c r="A2002" s="13">
        <v>44430</v>
      </c>
      <c r="B2002" s="15">
        <v>159343</v>
      </c>
      <c r="C2002" s="12" t="s">
        <v>14267</v>
      </c>
      <c r="D2002" s="12" t="s">
        <v>11117</v>
      </c>
      <c r="E2002" s="12">
        <v>36</v>
      </c>
      <c r="F2002" s="12" t="s">
        <v>1384</v>
      </c>
      <c r="G2002" s="12" t="s">
        <v>1384</v>
      </c>
      <c r="H2002" s="12" t="s">
        <v>41</v>
      </c>
      <c r="I2002" s="12" t="s">
        <v>13827</v>
      </c>
      <c r="J2002" s="12" t="s">
        <v>11120</v>
      </c>
      <c r="K2002" s="12" t="s">
        <v>15</v>
      </c>
      <c r="L2002" s="12" t="s">
        <v>26</v>
      </c>
      <c r="M2002" s="12" t="s">
        <v>27</v>
      </c>
      <c r="N2002" s="12" t="s">
        <v>35</v>
      </c>
      <c r="O2002" s="12">
        <v>10000</v>
      </c>
      <c r="P2002" s="12" t="s">
        <v>14268</v>
      </c>
    </row>
    <row r="2003" customHeight="1" spans="1:15">
      <c r="A2003" s="13">
        <v>44430</v>
      </c>
      <c r="B2003" s="15">
        <v>163393</v>
      </c>
      <c r="C2003" s="12" t="s">
        <v>13294</v>
      </c>
      <c r="D2003" s="12" t="s">
        <v>11117</v>
      </c>
      <c r="E2003" s="12">
        <v>35</v>
      </c>
      <c r="F2003" s="12" t="s">
        <v>109</v>
      </c>
      <c r="G2003" s="12" t="s">
        <v>109</v>
      </c>
      <c r="H2003" s="12" t="s">
        <v>13</v>
      </c>
      <c r="I2003" s="12" t="s">
        <v>13980</v>
      </c>
      <c r="J2003" s="12" t="s">
        <v>11120</v>
      </c>
      <c r="K2003" s="12" t="s">
        <v>15</v>
      </c>
      <c r="L2003" s="12" t="s">
        <v>26</v>
      </c>
      <c r="M2003" s="12" t="s">
        <v>27</v>
      </c>
      <c r="N2003" s="12" t="s">
        <v>35</v>
      </c>
      <c r="O2003" s="12">
        <v>750</v>
      </c>
    </row>
    <row r="2004" customHeight="1" spans="1:15">
      <c r="A2004" s="13">
        <v>44430</v>
      </c>
      <c r="B2004" s="15">
        <v>163466</v>
      </c>
      <c r="C2004" s="12" t="s">
        <v>11233</v>
      </c>
      <c r="D2004" s="12" t="s">
        <v>11117</v>
      </c>
      <c r="E2004" s="12">
        <v>43</v>
      </c>
      <c r="F2004" s="12" t="s">
        <v>4722</v>
      </c>
      <c r="G2004" s="12" t="s">
        <v>4722</v>
      </c>
      <c r="H2004" s="12" t="s">
        <v>13</v>
      </c>
      <c r="I2004" s="12" t="s">
        <v>14269</v>
      </c>
      <c r="J2004" s="12" t="s">
        <v>11120</v>
      </c>
      <c r="K2004" s="12" t="s">
        <v>15</v>
      </c>
      <c r="L2004" s="12" t="s">
        <v>16</v>
      </c>
      <c r="M2004" s="12" t="s">
        <v>17</v>
      </c>
      <c r="N2004" s="12" t="s">
        <v>35</v>
      </c>
      <c r="O2004" s="12">
        <v>5299</v>
      </c>
    </row>
    <row r="2005" customHeight="1" spans="1:15">
      <c r="A2005" s="13">
        <v>44430</v>
      </c>
      <c r="B2005" s="15">
        <v>157296</v>
      </c>
      <c r="C2005" s="12" t="s">
        <v>14270</v>
      </c>
      <c r="D2005" s="12" t="s">
        <v>11131</v>
      </c>
      <c r="E2005" s="12">
        <v>31</v>
      </c>
      <c r="F2005" s="12" t="s">
        <v>11178</v>
      </c>
      <c r="G2005" s="12" t="s">
        <v>622</v>
      </c>
      <c r="H2005" s="12" t="s">
        <v>13</v>
      </c>
      <c r="I2005" s="12" t="s">
        <v>11746</v>
      </c>
      <c r="J2005" s="12" t="s">
        <v>13669</v>
      </c>
      <c r="K2005" s="12" t="s">
        <v>175</v>
      </c>
      <c r="L2005" s="12" t="s">
        <v>26</v>
      </c>
      <c r="M2005" s="12" t="s">
        <v>726</v>
      </c>
      <c r="N2005" s="12" t="s">
        <v>35</v>
      </c>
      <c r="O2005" s="12">
        <v>830</v>
      </c>
    </row>
    <row r="2006" customHeight="1" spans="1:15">
      <c r="A2006" s="13">
        <v>44430</v>
      </c>
      <c r="B2006" s="15">
        <v>157240</v>
      </c>
      <c r="C2006" s="12" t="s">
        <v>255</v>
      </c>
      <c r="D2006" s="12" t="s">
        <v>11131</v>
      </c>
      <c r="E2006" s="12">
        <v>22</v>
      </c>
      <c r="F2006" s="12" t="s">
        <v>368</v>
      </c>
      <c r="G2006" s="12" t="s">
        <v>368</v>
      </c>
      <c r="H2006" s="12" t="s">
        <v>13</v>
      </c>
      <c r="I2006" s="12" t="s">
        <v>14271</v>
      </c>
      <c r="J2006" s="12" t="s">
        <v>13669</v>
      </c>
      <c r="K2006" s="12" t="s">
        <v>175</v>
      </c>
      <c r="L2006" s="12" t="s">
        <v>26</v>
      </c>
      <c r="M2006" s="12" t="s">
        <v>726</v>
      </c>
      <c r="N2006" s="12" t="s">
        <v>35</v>
      </c>
      <c r="O2006" s="12">
        <v>1380</v>
      </c>
    </row>
    <row r="2007" customHeight="1" spans="1:15">
      <c r="A2007" s="13">
        <v>44430</v>
      </c>
      <c r="B2007" s="15">
        <v>150955</v>
      </c>
      <c r="C2007" s="12" t="s">
        <v>14272</v>
      </c>
      <c r="D2007" s="12" t="s">
        <v>11117</v>
      </c>
      <c r="E2007" s="12">
        <v>41</v>
      </c>
      <c r="F2007" s="12" t="s">
        <v>2310</v>
      </c>
      <c r="G2007" s="12" t="s">
        <v>2310</v>
      </c>
      <c r="H2007" s="12" t="s">
        <v>41</v>
      </c>
      <c r="I2007" s="12" t="s">
        <v>14273</v>
      </c>
      <c r="J2007" s="12" t="s">
        <v>11135</v>
      </c>
      <c r="K2007" s="12" t="s">
        <v>15</v>
      </c>
      <c r="L2007" s="12" t="s">
        <v>16</v>
      </c>
      <c r="M2007" s="12" t="s">
        <v>17</v>
      </c>
      <c r="N2007" s="12" t="s">
        <v>35</v>
      </c>
      <c r="O2007" s="12">
        <v>5721</v>
      </c>
    </row>
    <row r="2008" customHeight="1" spans="1:16">
      <c r="A2008" s="13">
        <v>44430</v>
      </c>
      <c r="B2008" s="15">
        <v>153612</v>
      </c>
      <c r="C2008" s="12" t="s">
        <v>14274</v>
      </c>
      <c r="D2008" s="12" t="s">
        <v>11131</v>
      </c>
      <c r="E2008" s="12">
        <v>29</v>
      </c>
      <c r="F2008" s="12" t="s">
        <v>11139</v>
      </c>
      <c r="G2008" s="12" t="s">
        <v>148</v>
      </c>
      <c r="H2008" s="12" t="s">
        <v>41</v>
      </c>
      <c r="I2008" s="12" t="s">
        <v>11140</v>
      </c>
      <c r="J2008" s="12" t="s">
        <v>11221</v>
      </c>
      <c r="K2008" s="12" t="s">
        <v>15</v>
      </c>
      <c r="L2008" s="12" t="s">
        <v>101</v>
      </c>
      <c r="M2008" s="12" t="s">
        <v>101</v>
      </c>
      <c r="N2008" s="12" t="s">
        <v>236</v>
      </c>
      <c r="O2008" s="12">
        <v>0</v>
      </c>
      <c r="P2008" s="12" t="s">
        <v>14275</v>
      </c>
    </row>
    <row r="2009" customHeight="1" spans="1:16">
      <c r="A2009" s="13">
        <v>44430</v>
      </c>
      <c r="B2009" s="15">
        <v>156311</v>
      </c>
      <c r="C2009" s="12" t="s">
        <v>11383</v>
      </c>
      <c r="D2009" s="12" t="s">
        <v>11117</v>
      </c>
      <c r="E2009" s="12">
        <v>39</v>
      </c>
      <c r="F2009" s="12" t="s">
        <v>58</v>
      </c>
      <c r="G2009" s="12" t="s">
        <v>58</v>
      </c>
      <c r="H2009" s="12" t="s">
        <v>13</v>
      </c>
      <c r="I2009" s="12" t="s">
        <v>14276</v>
      </c>
      <c r="J2009" s="12" t="s">
        <v>11221</v>
      </c>
      <c r="K2009" s="12" t="s">
        <v>15</v>
      </c>
      <c r="L2009" s="12" t="s">
        <v>16</v>
      </c>
      <c r="M2009" s="12" t="s">
        <v>17</v>
      </c>
      <c r="N2009" s="12" t="s">
        <v>236</v>
      </c>
      <c r="O2009" s="12">
        <v>0</v>
      </c>
      <c r="P2009" s="12" t="s">
        <v>14277</v>
      </c>
    </row>
    <row r="2010" customHeight="1" spans="1:15">
      <c r="A2010" s="13">
        <v>44430</v>
      </c>
      <c r="B2010" s="15">
        <v>149421</v>
      </c>
      <c r="C2010" s="12" t="s">
        <v>14278</v>
      </c>
      <c r="D2010" s="12" t="s">
        <v>11117</v>
      </c>
      <c r="E2010" s="12">
        <v>22</v>
      </c>
      <c r="F2010" s="12" t="s">
        <v>4722</v>
      </c>
      <c r="G2010" s="12" t="s">
        <v>4722</v>
      </c>
      <c r="H2010" s="12" t="s">
        <v>13</v>
      </c>
      <c r="I2010" s="12" t="s">
        <v>14164</v>
      </c>
      <c r="J2010" s="12" t="s">
        <v>11221</v>
      </c>
      <c r="K2010" s="12" t="s">
        <v>15</v>
      </c>
      <c r="L2010" s="12" t="s">
        <v>16</v>
      </c>
      <c r="M2010" s="12" t="s">
        <v>17</v>
      </c>
      <c r="N2010" s="12" t="s">
        <v>35</v>
      </c>
      <c r="O2010" s="12">
        <v>6700</v>
      </c>
    </row>
    <row r="2011" customHeight="1" spans="1:16">
      <c r="A2011" s="13">
        <v>44430</v>
      </c>
      <c r="B2011" s="15">
        <v>166707</v>
      </c>
      <c r="C2011" s="12" t="s">
        <v>12247</v>
      </c>
      <c r="D2011" s="12" t="s">
        <v>11117</v>
      </c>
      <c r="E2011" s="12">
        <v>35</v>
      </c>
      <c r="F2011" s="12" t="s">
        <v>11157</v>
      </c>
      <c r="G2011" s="12" t="s">
        <v>118</v>
      </c>
      <c r="H2011" s="12" t="s">
        <v>41</v>
      </c>
      <c r="I2011" s="12" t="s">
        <v>11253</v>
      </c>
      <c r="J2011" s="12" t="s">
        <v>11120</v>
      </c>
      <c r="K2011" s="12" t="s">
        <v>15</v>
      </c>
      <c r="L2011" s="12" t="s">
        <v>16</v>
      </c>
      <c r="M2011" s="12" t="s">
        <v>17</v>
      </c>
      <c r="N2011" s="12" t="s">
        <v>236</v>
      </c>
      <c r="O2011" s="12">
        <v>0</v>
      </c>
      <c r="P2011" s="12" t="s">
        <v>14279</v>
      </c>
    </row>
    <row r="2012" customHeight="1" spans="1:16">
      <c r="A2012" s="13">
        <v>44430</v>
      </c>
      <c r="B2012" s="15">
        <v>338</v>
      </c>
      <c r="C2012" s="12" t="s">
        <v>14280</v>
      </c>
      <c r="D2012" s="12" t="s">
        <v>11117</v>
      </c>
      <c r="E2012" s="12">
        <v>37</v>
      </c>
      <c r="F2012" s="12" t="s">
        <v>33</v>
      </c>
      <c r="G2012" s="12" t="s">
        <v>33</v>
      </c>
      <c r="H2012" s="12" t="s">
        <v>13</v>
      </c>
      <c r="I2012" s="12" t="s">
        <v>33</v>
      </c>
      <c r="J2012" s="12" t="s">
        <v>11221</v>
      </c>
      <c r="K2012" s="12" t="s">
        <v>15</v>
      </c>
      <c r="L2012" s="12" t="s">
        <v>26</v>
      </c>
      <c r="M2012" s="12" t="s">
        <v>27</v>
      </c>
      <c r="N2012" s="12" t="s">
        <v>236</v>
      </c>
      <c r="O2012" s="12">
        <v>0</v>
      </c>
      <c r="P2012" s="12" t="s">
        <v>14281</v>
      </c>
    </row>
    <row r="2013" customHeight="1" spans="1:16">
      <c r="A2013" s="13">
        <v>44430</v>
      </c>
      <c r="B2013" s="15">
        <v>151674</v>
      </c>
      <c r="C2013" s="12" t="s">
        <v>12047</v>
      </c>
      <c r="D2013" s="12" t="s">
        <v>11117</v>
      </c>
      <c r="E2013" s="12">
        <v>41</v>
      </c>
      <c r="F2013" s="12" t="s">
        <v>11178</v>
      </c>
      <c r="G2013" s="12" t="s">
        <v>104</v>
      </c>
      <c r="H2013" s="12" t="s">
        <v>13</v>
      </c>
      <c r="I2013" s="12" t="s">
        <v>11178</v>
      </c>
      <c r="J2013" s="12" t="s">
        <v>13216</v>
      </c>
      <c r="K2013" s="12" t="s">
        <v>175</v>
      </c>
      <c r="L2013" s="12" t="s">
        <v>26</v>
      </c>
      <c r="M2013" s="12" t="s">
        <v>726</v>
      </c>
      <c r="N2013" s="12" t="s">
        <v>236</v>
      </c>
      <c r="O2013" s="12">
        <v>0</v>
      </c>
      <c r="P2013" s="12" t="s">
        <v>14282</v>
      </c>
    </row>
    <row r="2014" customHeight="1" spans="1:15">
      <c r="A2014" s="13">
        <v>44430</v>
      </c>
      <c r="B2014" s="15">
        <v>156024</v>
      </c>
      <c r="C2014" s="12" t="s">
        <v>14283</v>
      </c>
      <c r="D2014" s="12" t="s">
        <v>11131</v>
      </c>
      <c r="E2014" s="12">
        <v>30</v>
      </c>
      <c r="F2014" s="12" t="s">
        <v>109</v>
      </c>
      <c r="G2014" s="12" t="s">
        <v>109</v>
      </c>
      <c r="H2014" s="12" t="s">
        <v>13</v>
      </c>
      <c r="I2014" s="12" t="s">
        <v>14284</v>
      </c>
      <c r="J2014" s="12" t="s">
        <v>11483</v>
      </c>
      <c r="K2014" s="12" t="s">
        <v>175</v>
      </c>
      <c r="L2014" s="12" t="s">
        <v>16</v>
      </c>
      <c r="M2014" s="12" t="s">
        <v>723</v>
      </c>
      <c r="N2014" s="12" t="s">
        <v>35</v>
      </c>
      <c r="O2014" s="12">
        <v>2159</v>
      </c>
    </row>
    <row r="2015" customHeight="1" spans="1:15">
      <c r="A2015" s="13">
        <v>44430</v>
      </c>
      <c r="B2015" s="15">
        <v>158621</v>
      </c>
      <c r="C2015" s="12" t="s">
        <v>11689</v>
      </c>
      <c r="D2015" s="12" t="s">
        <v>11117</v>
      </c>
      <c r="E2015" s="12">
        <v>43</v>
      </c>
      <c r="F2015" s="12" t="s">
        <v>1180</v>
      </c>
      <c r="G2015" s="12" t="s">
        <v>11894</v>
      </c>
      <c r="H2015" s="12" t="s">
        <v>13</v>
      </c>
      <c r="I2015" s="12" t="s">
        <v>14168</v>
      </c>
      <c r="J2015" s="12" t="s">
        <v>11483</v>
      </c>
      <c r="K2015" s="12" t="s">
        <v>175</v>
      </c>
      <c r="L2015" s="12" t="s">
        <v>26</v>
      </c>
      <c r="M2015" s="12" t="s">
        <v>726</v>
      </c>
      <c r="N2015" s="12" t="s">
        <v>35</v>
      </c>
      <c r="O2015" s="12">
        <v>1188</v>
      </c>
    </row>
    <row r="2016" customHeight="1" spans="1:15">
      <c r="A2016" s="13">
        <v>44430</v>
      </c>
      <c r="B2016" s="15">
        <v>157080</v>
      </c>
      <c r="C2016" s="12" t="s">
        <v>11350</v>
      </c>
      <c r="D2016" s="12" t="s">
        <v>11117</v>
      </c>
      <c r="E2016" s="12">
        <v>45</v>
      </c>
      <c r="F2016" s="12" t="s">
        <v>109</v>
      </c>
      <c r="G2016" s="12" t="s">
        <v>109</v>
      </c>
      <c r="H2016" s="12" t="s">
        <v>13</v>
      </c>
      <c r="I2016" s="12" t="s">
        <v>12212</v>
      </c>
      <c r="J2016" s="12" t="s">
        <v>11221</v>
      </c>
      <c r="K2016" s="12" t="s">
        <v>15</v>
      </c>
      <c r="L2016" s="12" t="s">
        <v>26</v>
      </c>
      <c r="M2016" s="12" t="s">
        <v>27</v>
      </c>
      <c r="N2016" s="12" t="s">
        <v>35</v>
      </c>
      <c r="O2016" s="12">
        <v>720</v>
      </c>
    </row>
    <row r="2017" customHeight="1" spans="1:15">
      <c r="A2017" s="13">
        <v>44431</v>
      </c>
      <c r="B2017" s="15">
        <v>144246</v>
      </c>
      <c r="C2017" s="12" t="s">
        <v>14285</v>
      </c>
      <c r="D2017" s="12" t="s">
        <v>11117</v>
      </c>
      <c r="E2017" s="12">
        <v>29</v>
      </c>
      <c r="F2017" s="12" t="s">
        <v>4722</v>
      </c>
      <c r="G2017" s="12" t="s">
        <v>4722</v>
      </c>
      <c r="H2017" s="12" t="s">
        <v>13</v>
      </c>
      <c r="I2017" s="12" t="s">
        <v>14286</v>
      </c>
      <c r="J2017" s="12" t="s">
        <v>13669</v>
      </c>
      <c r="K2017" s="12" t="s">
        <v>175</v>
      </c>
      <c r="L2017" s="12" t="s">
        <v>101</v>
      </c>
      <c r="M2017" s="12" t="s">
        <v>101</v>
      </c>
      <c r="N2017" s="12" t="s">
        <v>35</v>
      </c>
      <c r="O2017" s="12">
        <v>30000</v>
      </c>
    </row>
    <row r="2018" customHeight="1" spans="1:15">
      <c r="A2018" s="13">
        <v>44431</v>
      </c>
      <c r="B2018" s="15">
        <v>140378</v>
      </c>
      <c r="C2018" s="12" t="s">
        <v>14287</v>
      </c>
      <c r="D2018" s="12" t="s">
        <v>11117</v>
      </c>
      <c r="E2018" s="12">
        <v>31</v>
      </c>
      <c r="F2018" s="12" t="s">
        <v>11123</v>
      </c>
      <c r="G2018" s="12" t="s">
        <v>3608</v>
      </c>
      <c r="H2018" s="12" t="s">
        <v>238</v>
      </c>
      <c r="I2018" s="12" t="s">
        <v>14288</v>
      </c>
      <c r="J2018" s="12" t="s">
        <v>11221</v>
      </c>
      <c r="K2018" s="12" t="s">
        <v>15</v>
      </c>
      <c r="L2018" s="12" t="s">
        <v>26</v>
      </c>
      <c r="M2018" s="12" t="s">
        <v>27</v>
      </c>
      <c r="N2018" s="12" t="s">
        <v>35</v>
      </c>
      <c r="O2018" s="12">
        <v>3760</v>
      </c>
    </row>
    <row r="2019" customHeight="1" spans="1:15">
      <c r="A2019" s="13">
        <v>44431</v>
      </c>
      <c r="B2019" s="15">
        <v>167526</v>
      </c>
      <c r="C2019" s="12" t="s">
        <v>7998</v>
      </c>
      <c r="D2019" s="12" t="s">
        <v>11117</v>
      </c>
      <c r="E2019" s="12">
        <v>29</v>
      </c>
      <c r="F2019" s="12" t="s">
        <v>368</v>
      </c>
      <c r="G2019" s="12" t="s">
        <v>368</v>
      </c>
      <c r="H2019" s="12" t="s">
        <v>13</v>
      </c>
      <c r="I2019" s="12" t="s">
        <v>13151</v>
      </c>
      <c r="J2019" s="12" t="s">
        <v>11518</v>
      </c>
      <c r="K2019" s="12" t="s">
        <v>175</v>
      </c>
      <c r="L2019" s="12" t="s">
        <v>101</v>
      </c>
      <c r="M2019" s="12" t="s">
        <v>101</v>
      </c>
      <c r="N2019" s="12" t="s">
        <v>35</v>
      </c>
      <c r="O2019" s="12">
        <v>1680</v>
      </c>
    </row>
    <row r="2020" customHeight="1" spans="1:15">
      <c r="A2020" s="13">
        <v>44431</v>
      </c>
      <c r="B2020" s="15">
        <v>156824</v>
      </c>
      <c r="C2020" s="12" t="s">
        <v>14289</v>
      </c>
      <c r="D2020" s="12" t="s">
        <v>11117</v>
      </c>
      <c r="E2020" s="12">
        <v>36</v>
      </c>
      <c r="F2020" s="12" t="s">
        <v>109</v>
      </c>
      <c r="G2020" s="12" t="s">
        <v>109</v>
      </c>
      <c r="H2020" s="12" t="s">
        <v>13</v>
      </c>
      <c r="I2020" s="12" t="s">
        <v>14290</v>
      </c>
      <c r="J2020" s="12" t="s">
        <v>11483</v>
      </c>
      <c r="K2020" s="12" t="s">
        <v>175</v>
      </c>
      <c r="L2020" s="12" t="s">
        <v>26</v>
      </c>
      <c r="M2020" s="12" t="s">
        <v>726</v>
      </c>
      <c r="N2020" s="12" t="s">
        <v>35</v>
      </c>
      <c r="O2020" s="12">
        <v>1560</v>
      </c>
    </row>
    <row r="2021" customHeight="1" spans="1:15">
      <c r="A2021" s="13">
        <v>44431</v>
      </c>
      <c r="B2021" s="15">
        <v>157029</v>
      </c>
      <c r="C2021" s="12" t="s">
        <v>14291</v>
      </c>
      <c r="D2021" s="12" t="s">
        <v>11117</v>
      </c>
      <c r="E2021" s="12">
        <v>34</v>
      </c>
      <c r="F2021" s="12" t="s">
        <v>11157</v>
      </c>
      <c r="G2021" s="12" t="s">
        <v>118</v>
      </c>
      <c r="H2021" s="12" t="s">
        <v>41</v>
      </c>
      <c r="I2021" s="12" t="s">
        <v>13619</v>
      </c>
      <c r="J2021" s="12" t="s">
        <v>11135</v>
      </c>
      <c r="K2021" s="12" t="s">
        <v>15</v>
      </c>
      <c r="L2021" s="12" t="s">
        <v>101</v>
      </c>
      <c r="M2021" s="12" t="s">
        <v>101</v>
      </c>
      <c r="N2021" s="12" t="s">
        <v>35</v>
      </c>
      <c r="O2021" s="12">
        <v>13150</v>
      </c>
    </row>
    <row r="2022" customHeight="1" spans="1:15">
      <c r="A2022" s="13">
        <v>44431</v>
      </c>
      <c r="B2022" s="15">
        <v>139358</v>
      </c>
      <c r="C2022" s="12" t="s">
        <v>14292</v>
      </c>
      <c r="D2022" s="12" t="s">
        <v>11131</v>
      </c>
      <c r="E2022" s="12">
        <v>42</v>
      </c>
      <c r="F2022" s="12" t="s">
        <v>109</v>
      </c>
      <c r="G2022" s="12" t="s">
        <v>109</v>
      </c>
      <c r="H2022" s="12" t="s">
        <v>13</v>
      </c>
      <c r="I2022" s="12" t="s">
        <v>11411</v>
      </c>
      <c r="J2022" s="12" t="s">
        <v>11135</v>
      </c>
      <c r="K2022" s="12" t="s">
        <v>15</v>
      </c>
      <c r="L2022" s="12" t="s">
        <v>101</v>
      </c>
      <c r="M2022" s="12" t="s">
        <v>101</v>
      </c>
      <c r="N2022" s="12" t="s">
        <v>35</v>
      </c>
      <c r="O2022" s="12">
        <v>6780</v>
      </c>
    </row>
    <row r="2023" customHeight="1" spans="1:15">
      <c r="A2023" s="13">
        <v>44431</v>
      </c>
      <c r="B2023" s="15">
        <v>152225</v>
      </c>
      <c r="C2023" s="12" t="s">
        <v>11899</v>
      </c>
      <c r="D2023" s="12" t="s">
        <v>11117</v>
      </c>
      <c r="E2023" s="12">
        <v>34</v>
      </c>
      <c r="F2023" s="12" t="s">
        <v>1209</v>
      </c>
      <c r="G2023" s="12" t="s">
        <v>1209</v>
      </c>
      <c r="H2023" s="12" t="s">
        <v>13</v>
      </c>
      <c r="I2023" s="12" t="s">
        <v>14293</v>
      </c>
      <c r="J2023" s="12" t="s">
        <v>13216</v>
      </c>
      <c r="K2023" s="12" t="s">
        <v>175</v>
      </c>
      <c r="L2023" s="12" t="s">
        <v>101</v>
      </c>
      <c r="M2023" s="12" t="s">
        <v>101</v>
      </c>
      <c r="N2023" s="12" t="s">
        <v>35</v>
      </c>
      <c r="O2023" s="12">
        <v>2380</v>
      </c>
    </row>
    <row r="2024" customHeight="1" spans="1:15">
      <c r="A2024" s="13">
        <v>44431</v>
      </c>
      <c r="B2024" s="15">
        <v>155513</v>
      </c>
      <c r="C2024" s="12" t="s">
        <v>14294</v>
      </c>
      <c r="D2024" s="12" t="s">
        <v>11117</v>
      </c>
      <c r="E2024" s="12">
        <v>24</v>
      </c>
      <c r="F2024" s="12" t="s">
        <v>368</v>
      </c>
      <c r="G2024" s="12" t="s">
        <v>368</v>
      </c>
      <c r="H2024" s="12" t="s">
        <v>13</v>
      </c>
      <c r="I2024" s="12" t="s">
        <v>14295</v>
      </c>
      <c r="J2024" s="12" t="s">
        <v>13669</v>
      </c>
      <c r="K2024" s="12" t="s">
        <v>175</v>
      </c>
      <c r="L2024" s="12" t="s">
        <v>101</v>
      </c>
      <c r="M2024" s="12" t="s">
        <v>101</v>
      </c>
      <c r="N2024" s="12" t="s">
        <v>35</v>
      </c>
      <c r="O2024" s="12">
        <v>8999</v>
      </c>
    </row>
    <row r="2025" customHeight="1" spans="1:15">
      <c r="A2025" s="13">
        <v>44431</v>
      </c>
      <c r="B2025" s="15">
        <v>146242</v>
      </c>
      <c r="C2025" s="12" t="s">
        <v>14296</v>
      </c>
      <c r="D2025" s="12" t="s">
        <v>11117</v>
      </c>
      <c r="E2025" s="12">
        <v>38</v>
      </c>
      <c r="F2025" s="12" t="s">
        <v>280</v>
      </c>
      <c r="G2025" s="12" t="s">
        <v>280</v>
      </c>
      <c r="H2025" s="12" t="s">
        <v>13</v>
      </c>
      <c r="I2025" s="12" t="s">
        <v>14297</v>
      </c>
      <c r="J2025" s="12" t="s">
        <v>13669</v>
      </c>
      <c r="K2025" s="12" t="s">
        <v>175</v>
      </c>
      <c r="L2025" s="12" t="s">
        <v>101</v>
      </c>
      <c r="M2025" s="12" t="s">
        <v>101</v>
      </c>
      <c r="N2025" s="12" t="s">
        <v>35</v>
      </c>
      <c r="O2025" s="12">
        <v>4999</v>
      </c>
    </row>
    <row r="2026" customHeight="1" spans="1:15">
      <c r="A2026" s="13">
        <v>44431</v>
      </c>
      <c r="B2026" s="15">
        <v>148857</v>
      </c>
      <c r="C2026" s="12" t="s">
        <v>14298</v>
      </c>
      <c r="D2026" s="12" t="s">
        <v>11117</v>
      </c>
      <c r="E2026" s="12">
        <v>38</v>
      </c>
      <c r="F2026" s="12" t="s">
        <v>4722</v>
      </c>
      <c r="G2026" s="12" t="s">
        <v>4722</v>
      </c>
      <c r="H2026" s="12" t="s">
        <v>13</v>
      </c>
      <c r="I2026" s="12" t="s">
        <v>14164</v>
      </c>
      <c r="J2026" s="12" t="s">
        <v>11135</v>
      </c>
      <c r="K2026" s="12" t="s">
        <v>15</v>
      </c>
      <c r="L2026" s="12" t="s">
        <v>26</v>
      </c>
      <c r="M2026" s="12" t="s">
        <v>27</v>
      </c>
      <c r="N2026" s="12" t="s">
        <v>35</v>
      </c>
      <c r="O2026" s="12">
        <v>6800</v>
      </c>
    </row>
    <row r="2027" customHeight="1" spans="1:16">
      <c r="A2027" s="13">
        <v>44431</v>
      </c>
      <c r="B2027" s="15">
        <v>148033</v>
      </c>
      <c r="C2027" s="12" t="s">
        <v>14299</v>
      </c>
      <c r="D2027" s="12" t="s">
        <v>11117</v>
      </c>
      <c r="E2027" s="12">
        <v>30</v>
      </c>
      <c r="F2027" s="12" t="s">
        <v>11157</v>
      </c>
      <c r="G2027" s="12" t="s">
        <v>118</v>
      </c>
      <c r="H2027" s="12" t="s">
        <v>41</v>
      </c>
      <c r="I2027" s="12" t="s">
        <v>11253</v>
      </c>
      <c r="J2027" s="12" t="s">
        <v>11483</v>
      </c>
      <c r="K2027" s="12" t="s">
        <v>175</v>
      </c>
      <c r="L2027" s="12" t="s">
        <v>26</v>
      </c>
      <c r="M2027" s="12" t="s">
        <v>726</v>
      </c>
      <c r="N2027" s="12" t="s">
        <v>35</v>
      </c>
      <c r="O2027" s="12">
        <v>500</v>
      </c>
      <c r="P2027" s="12" t="s">
        <v>14300</v>
      </c>
    </row>
    <row r="2028" customHeight="1" spans="1:16">
      <c r="A2028" s="13">
        <v>44432</v>
      </c>
      <c r="B2028" s="15">
        <v>153983</v>
      </c>
      <c r="C2028" s="12" t="s">
        <v>14301</v>
      </c>
      <c r="D2028" s="12" t="s">
        <v>11117</v>
      </c>
      <c r="E2028" s="12">
        <v>20</v>
      </c>
      <c r="F2028" s="12" t="s">
        <v>4722</v>
      </c>
      <c r="G2028" s="12" t="s">
        <v>4722</v>
      </c>
      <c r="H2028" s="12" t="s">
        <v>13</v>
      </c>
      <c r="I2028" s="12" t="s">
        <v>14302</v>
      </c>
      <c r="J2028" s="12" t="s">
        <v>11221</v>
      </c>
      <c r="K2028" s="12" t="s">
        <v>175</v>
      </c>
      <c r="L2028" s="12" t="s">
        <v>16</v>
      </c>
      <c r="M2028" s="12" t="s">
        <v>723</v>
      </c>
      <c r="N2028" s="12" t="s">
        <v>35</v>
      </c>
      <c r="O2028" s="12">
        <v>4797</v>
      </c>
      <c r="P2028" s="12" t="s">
        <v>14303</v>
      </c>
    </row>
    <row r="2029" customHeight="1" spans="1:15">
      <c r="A2029" s="13">
        <v>44432</v>
      </c>
      <c r="B2029" s="15">
        <v>159998</v>
      </c>
      <c r="C2029" s="12" t="s">
        <v>14304</v>
      </c>
      <c r="D2029" s="12" t="s">
        <v>11117</v>
      </c>
      <c r="E2029" s="12">
        <v>21</v>
      </c>
      <c r="F2029" s="12" t="s">
        <v>4722</v>
      </c>
      <c r="G2029" s="12" t="s">
        <v>4722</v>
      </c>
      <c r="H2029" s="12" t="s">
        <v>13</v>
      </c>
      <c r="I2029" s="12" t="s">
        <v>14305</v>
      </c>
      <c r="J2029" s="12" t="s">
        <v>11518</v>
      </c>
      <c r="K2029" s="12" t="s">
        <v>175</v>
      </c>
      <c r="L2029" s="12" t="s">
        <v>16</v>
      </c>
      <c r="M2029" s="12" t="s">
        <v>723</v>
      </c>
      <c r="N2029" s="12" t="s">
        <v>35</v>
      </c>
      <c r="O2029" s="12">
        <v>7500</v>
      </c>
    </row>
    <row r="2030" customHeight="1" spans="1:15">
      <c r="A2030" s="13">
        <v>44432</v>
      </c>
      <c r="B2030" s="15">
        <v>150361</v>
      </c>
      <c r="C2030" s="12" t="s">
        <v>3305</v>
      </c>
      <c r="D2030" s="12" t="s">
        <v>11117</v>
      </c>
      <c r="E2030" s="12">
        <v>42</v>
      </c>
      <c r="F2030" s="12" t="s">
        <v>1180</v>
      </c>
      <c r="G2030" s="12" t="s">
        <v>11739</v>
      </c>
      <c r="H2030" s="12" t="s">
        <v>13</v>
      </c>
      <c r="I2030" s="12" t="s">
        <v>14306</v>
      </c>
      <c r="J2030" s="12" t="s">
        <v>11135</v>
      </c>
      <c r="K2030" s="12" t="s">
        <v>15</v>
      </c>
      <c r="L2030" s="12" t="s">
        <v>26</v>
      </c>
      <c r="M2030" s="12" t="s">
        <v>27</v>
      </c>
      <c r="N2030" s="12" t="s">
        <v>35</v>
      </c>
      <c r="O2030" s="12">
        <v>6800</v>
      </c>
    </row>
    <row r="2031" customHeight="1" spans="1:15">
      <c r="A2031" s="13">
        <v>44432</v>
      </c>
      <c r="B2031" s="15">
        <v>151258</v>
      </c>
      <c r="C2031" s="12" t="s">
        <v>14307</v>
      </c>
      <c r="D2031" s="12" t="s">
        <v>11117</v>
      </c>
      <c r="E2031" s="12">
        <v>37</v>
      </c>
      <c r="F2031" s="12" t="s">
        <v>368</v>
      </c>
      <c r="G2031" s="12" t="s">
        <v>368</v>
      </c>
      <c r="H2031" s="12" t="s">
        <v>13</v>
      </c>
      <c r="I2031" s="12" t="s">
        <v>14308</v>
      </c>
      <c r="J2031" s="12" t="s">
        <v>11135</v>
      </c>
      <c r="K2031" s="12" t="s">
        <v>15</v>
      </c>
      <c r="L2031" s="12" t="s">
        <v>101</v>
      </c>
      <c r="M2031" s="12" t="s">
        <v>101</v>
      </c>
      <c r="N2031" s="12" t="s">
        <v>35</v>
      </c>
      <c r="O2031" s="12">
        <v>9800</v>
      </c>
    </row>
    <row r="2032" customHeight="1" spans="1:15">
      <c r="A2032" s="13">
        <v>44432</v>
      </c>
      <c r="B2032" s="15">
        <v>156720</v>
      </c>
      <c r="C2032" s="12" t="s">
        <v>14309</v>
      </c>
      <c r="D2032" s="12" t="s">
        <v>11117</v>
      </c>
      <c r="E2032" s="12">
        <v>18</v>
      </c>
      <c r="F2032" s="12" t="s">
        <v>11118</v>
      </c>
      <c r="G2032" s="12" t="s">
        <v>12</v>
      </c>
      <c r="H2032" s="12" t="s">
        <v>13</v>
      </c>
      <c r="I2032" s="12" t="s">
        <v>11198</v>
      </c>
      <c r="J2032" s="12" t="s">
        <v>11483</v>
      </c>
      <c r="K2032" s="12" t="s">
        <v>175</v>
      </c>
      <c r="L2032" s="12" t="s">
        <v>26</v>
      </c>
      <c r="M2032" s="12" t="s">
        <v>726</v>
      </c>
      <c r="N2032" s="12" t="s">
        <v>35</v>
      </c>
      <c r="O2032" s="12">
        <v>2980</v>
      </c>
    </row>
    <row r="2033" customHeight="1" spans="1:15">
      <c r="A2033" s="13">
        <v>44433</v>
      </c>
      <c r="B2033" s="15">
        <v>152417</v>
      </c>
      <c r="C2033" s="12" t="s">
        <v>14310</v>
      </c>
      <c r="D2033" s="12" t="s">
        <v>11131</v>
      </c>
      <c r="E2033" s="12">
        <v>42</v>
      </c>
      <c r="F2033" s="12" t="s">
        <v>11178</v>
      </c>
      <c r="G2033" s="12" t="s">
        <v>622</v>
      </c>
      <c r="H2033" s="12" t="s">
        <v>13</v>
      </c>
      <c r="I2033" s="12" t="s">
        <v>14311</v>
      </c>
      <c r="J2033" s="12" t="s">
        <v>11135</v>
      </c>
      <c r="K2033" s="12" t="s">
        <v>15</v>
      </c>
      <c r="L2033" s="12" t="s">
        <v>26</v>
      </c>
      <c r="M2033" s="12" t="s">
        <v>27</v>
      </c>
      <c r="N2033" s="12" t="s">
        <v>35</v>
      </c>
      <c r="O2033" s="12">
        <v>1980</v>
      </c>
    </row>
    <row r="2034" customHeight="1" spans="1:16">
      <c r="A2034" s="13">
        <v>44433</v>
      </c>
      <c r="B2034" s="15">
        <v>154101</v>
      </c>
      <c r="C2034" s="12" t="s">
        <v>11184</v>
      </c>
      <c r="D2034" s="12" t="s">
        <v>11117</v>
      </c>
      <c r="E2034" s="12">
        <v>36</v>
      </c>
      <c r="F2034" s="12" t="s">
        <v>1180</v>
      </c>
      <c r="G2034" s="12" t="s">
        <v>11739</v>
      </c>
      <c r="H2034" s="12" t="s">
        <v>13</v>
      </c>
      <c r="I2034" s="12" t="s">
        <v>14312</v>
      </c>
      <c r="J2034" s="12" t="s">
        <v>11120</v>
      </c>
      <c r="K2034" s="12" t="s">
        <v>15</v>
      </c>
      <c r="L2034" s="12" t="s">
        <v>26</v>
      </c>
      <c r="M2034" s="12" t="s">
        <v>27</v>
      </c>
      <c r="N2034" s="12" t="s">
        <v>35</v>
      </c>
      <c r="O2034" s="12">
        <v>50000</v>
      </c>
      <c r="P2034" s="12" t="s">
        <v>14313</v>
      </c>
    </row>
    <row r="2035" customHeight="1" spans="1:15">
      <c r="A2035" s="13">
        <v>44433</v>
      </c>
      <c r="B2035" s="15">
        <v>150680</v>
      </c>
      <c r="C2035" s="12" t="s">
        <v>14184</v>
      </c>
      <c r="D2035" s="12" t="s">
        <v>11117</v>
      </c>
      <c r="E2035" s="12">
        <v>26</v>
      </c>
      <c r="F2035" s="12" t="s">
        <v>928</v>
      </c>
      <c r="G2035" s="12" t="s">
        <v>928</v>
      </c>
      <c r="H2035" s="12" t="s">
        <v>13</v>
      </c>
      <c r="I2035" s="12" t="s">
        <v>14314</v>
      </c>
      <c r="J2035" s="12" t="s">
        <v>13216</v>
      </c>
      <c r="K2035" s="12" t="s">
        <v>175</v>
      </c>
      <c r="L2035" s="12" t="s">
        <v>101</v>
      </c>
      <c r="M2035" s="12" t="s">
        <v>101</v>
      </c>
      <c r="N2035" s="12" t="s">
        <v>35</v>
      </c>
      <c r="O2035" s="12">
        <v>7479</v>
      </c>
    </row>
    <row r="2036" customHeight="1" spans="1:15">
      <c r="A2036" s="13">
        <v>44433</v>
      </c>
      <c r="B2036" s="15">
        <v>146064</v>
      </c>
      <c r="C2036" s="12" t="s">
        <v>7998</v>
      </c>
      <c r="D2036" s="12" t="s">
        <v>11131</v>
      </c>
      <c r="E2036" s="12">
        <v>26</v>
      </c>
      <c r="F2036" s="12" t="s">
        <v>109</v>
      </c>
      <c r="G2036" s="12" t="s">
        <v>109</v>
      </c>
      <c r="H2036" s="12" t="s">
        <v>13</v>
      </c>
      <c r="I2036" s="12" t="s">
        <v>11148</v>
      </c>
      <c r="J2036" s="12" t="s">
        <v>11483</v>
      </c>
      <c r="K2036" s="12" t="s">
        <v>175</v>
      </c>
      <c r="L2036" s="12" t="s">
        <v>26</v>
      </c>
      <c r="M2036" s="12" t="s">
        <v>726</v>
      </c>
      <c r="N2036" s="12" t="s">
        <v>35</v>
      </c>
      <c r="O2036" s="12">
        <v>3980</v>
      </c>
    </row>
    <row r="2037" customHeight="1" spans="1:15">
      <c r="A2037" s="13">
        <v>44433</v>
      </c>
      <c r="B2037" s="15">
        <v>145550</v>
      </c>
      <c r="C2037" s="12" t="s">
        <v>14315</v>
      </c>
      <c r="D2037" s="12" t="s">
        <v>11117</v>
      </c>
      <c r="E2037" s="12">
        <v>38</v>
      </c>
      <c r="F2037" s="12" t="s">
        <v>2310</v>
      </c>
      <c r="G2037" s="12" t="s">
        <v>2310</v>
      </c>
      <c r="H2037" s="12" t="s">
        <v>13</v>
      </c>
      <c r="I2037" s="12" t="s">
        <v>14316</v>
      </c>
      <c r="J2037" s="12" t="s">
        <v>11135</v>
      </c>
      <c r="K2037" s="12" t="s">
        <v>15</v>
      </c>
      <c r="L2037" s="12" t="s">
        <v>26</v>
      </c>
      <c r="M2037" s="12" t="s">
        <v>27</v>
      </c>
      <c r="N2037" s="12" t="s">
        <v>35</v>
      </c>
      <c r="O2037" s="12">
        <v>6800</v>
      </c>
    </row>
    <row r="2038" customHeight="1" spans="1:15">
      <c r="A2038" s="13">
        <v>44433</v>
      </c>
      <c r="B2038" s="15">
        <v>158815</v>
      </c>
      <c r="C2038" s="12" t="s">
        <v>14317</v>
      </c>
      <c r="D2038" s="12" t="s">
        <v>11131</v>
      </c>
      <c r="E2038" s="12">
        <v>44</v>
      </c>
      <c r="F2038" s="12" t="s">
        <v>368</v>
      </c>
      <c r="G2038" s="12" t="s">
        <v>368</v>
      </c>
      <c r="H2038" s="12" t="s">
        <v>13</v>
      </c>
      <c r="I2038" s="12" t="s">
        <v>11779</v>
      </c>
      <c r="J2038" s="12" t="s">
        <v>11483</v>
      </c>
      <c r="K2038" s="12" t="s">
        <v>175</v>
      </c>
      <c r="L2038" s="12" t="s">
        <v>26</v>
      </c>
      <c r="M2038" s="12" t="s">
        <v>726</v>
      </c>
      <c r="N2038" s="12" t="s">
        <v>35</v>
      </c>
      <c r="O2038" s="12">
        <v>1399</v>
      </c>
    </row>
    <row r="2039" customHeight="1" spans="1:15">
      <c r="A2039" s="13">
        <v>44434</v>
      </c>
      <c r="B2039" s="15">
        <v>147283</v>
      </c>
      <c r="C2039" s="12" t="s">
        <v>14318</v>
      </c>
      <c r="D2039" s="12" t="s">
        <v>11131</v>
      </c>
      <c r="E2039" s="12">
        <v>29</v>
      </c>
      <c r="F2039" s="12" t="s">
        <v>368</v>
      </c>
      <c r="G2039" s="12" t="s">
        <v>368</v>
      </c>
      <c r="H2039" s="12" t="s">
        <v>13</v>
      </c>
      <c r="I2039" s="12" t="s">
        <v>14319</v>
      </c>
      <c r="J2039" s="12" t="s">
        <v>11483</v>
      </c>
      <c r="K2039" s="12" t="s">
        <v>175</v>
      </c>
      <c r="L2039" s="12" t="s">
        <v>26</v>
      </c>
      <c r="M2039" s="12" t="s">
        <v>726</v>
      </c>
      <c r="N2039" s="12" t="s">
        <v>35</v>
      </c>
      <c r="O2039" s="12">
        <v>1980</v>
      </c>
    </row>
    <row r="2040" customHeight="1" spans="1:15">
      <c r="A2040" s="13">
        <v>44434</v>
      </c>
      <c r="B2040" s="15">
        <v>149085</v>
      </c>
      <c r="C2040" s="12" t="s">
        <v>14320</v>
      </c>
      <c r="D2040" s="12" t="s">
        <v>11117</v>
      </c>
      <c r="E2040" s="12">
        <v>35</v>
      </c>
      <c r="F2040" s="12" t="s">
        <v>109</v>
      </c>
      <c r="G2040" s="12" t="s">
        <v>109</v>
      </c>
      <c r="H2040" s="12" t="s">
        <v>13</v>
      </c>
      <c r="I2040" s="12" t="s">
        <v>14321</v>
      </c>
      <c r="J2040" s="12" t="s">
        <v>11120</v>
      </c>
      <c r="K2040" s="12" t="s">
        <v>15</v>
      </c>
      <c r="L2040" s="12" t="s">
        <v>26</v>
      </c>
      <c r="M2040" s="12" t="s">
        <v>27</v>
      </c>
      <c r="N2040" s="12" t="s">
        <v>35</v>
      </c>
      <c r="O2040" s="12">
        <v>680</v>
      </c>
    </row>
    <row r="2041" customHeight="1" spans="1:15">
      <c r="A2041" s="13">
        <v>44434</v>
      </c>
      <c r="B2041" s="15">
        <v>149640</v>
      </c>
      <c r="C2041" s="12" t="s">
        <v>11250</v>
      </c>
      <c r="D2041" s="12" t="s">
        <v>11117</v>
      </c>
      <c r="E2041" s="12">
        <v>36</v>
      </c>
      <c r="F2041" s="12" t="s">
        <v>368</v>
      </c>
      <c r="G2041" s="12" t="s">
        <v>368</v>
      </c>
      <c r="H2041" s="12" t="s">
        <v>13</v>
      </c>
      <c r="I2041" s="12" t="s">
        <v>14322</v>
      </c>
      <c r="J2041" s="12" t="s">
        <v>11120</v>
      </c>
      <c r="K2041" s="12" t="s">
        <v>15</v>
      </c>
      <c r="L2041" s="12" t="s">
        <v>26</v>
      </c>
      <c r="M2041" s="12" t="s">
        <v>27</v>
      </c>
      <c r="N2041" s="12" t="s">
        <v>35</v>
      </c>
      <c r="O2041" s="12">
        <v>20780</v>
      </c>
    </row>
    <row r="2042" customHeight="1" spans="1:15">
      <c r="A2042" s="13">
        <v>44434</v>
      </c>
      <c r="B2042" s="15">
        <v>150361</v>
      </c>
      <c r="C2042" s="12" t="s">
        <v>3305</v>
      </c>
      <c r="D2042" s="12" t="s">
        <v>11117</v>
      </c>
      <c r="E2042" s="12">
        <v>37</v>
      </c>
      <c r="F2042" s="12" t="s">
        <v>1180</v>
      </c>
      <c r="G2042" s="12" t="s">
        <v>11754</v>
      </c>
      <c r="H2042" s="12" t="s">
        <v>13</v>
      </c>
      <c r="I2042" s="12" t="s">
        <v>14323</v>
      </c>
      <c r="J2042" s="12" t="s">
        <v>11135</v>
      </c>
      <c r="K2042" s="12" t="s">
        <v>15</v>
      </c>
      <c r="L2042" s="12" t="s">
        <v>101</v>
      </c>
      <c r="M2042" s="12" t="s">
        <v>101</v>
      </c>
      <c r="N2042" s="12" t="s">
        <v>35</v>
      </c>
      <c r="O2042" s="12">
        <v>3000</v>
      </c>
    </row>
    <row r="2043" customHeight="1" spans="1:15">
      <c r="A2043" s="13">
        <v>44434</v>
      </c>
      <c r="B2043" s="15">
        <v>155241</v>
      </c>
      <c r="C2043" s="12" t="s">
        <v>11369</v>
      </c>
      <c r="D2043" s="12" t="s">
        <v>11117</v>
      </c>
      <c r="E2043" s="12">
        <v>23</v>
      </c>
      <c r="F2043" s="12" t="s">
        <v>1180</v>
      </c>
      <c r="G2043" s="12" t="s">
        <v>11754</v>
      </c>
      <c r="H2043" s="12" t="s">
        <v>13</v>
      </c>
      <c r="I2043" s="12" t="s">
        <v>14323</v>
      </c>
      <c r="J2043" s="12" t="s">
        <v>11135</v>
      </c>
      <c r="K2043" s="12" t="s">
        <v>15</v>
      </c>
      <c r="L2043" s="12" t="s">
        <v>101</v>
      </c>
      <c r="M2043" s="12" t="s">
        <v>101</v>
      </c>
      <c r="N2043" s="12" t="s">
        <v>35</v>
      </c>
      <c r="O2043" s="12">
        <v>3000</v>
      </c>
    </row>
    <row r="2044" customHeight="1" spans="1:15">
      <c r="A2044" s="13">
        <v>44434</v>
      </c>
      <c r="B2044" s="15">
        <v>159117</v>
      </c>
      <c r="C2044" s="12" t="s">
        <v>13018</v>
      </c>
      <c r="D2044" s="12" t="s">
        <v>11131</v>
      </c>
      <c r="E2044" s="12">
        <v>44</v>
      </c>
      <c r="F2044" s="12" t="s">
        <v>109</v>
      </c>
      <c r="G2044" s="12" t="s">
        <v>109</v>
      </c>
      <c r="H2044" s="12" t="s">
        <v>13</v>
      </c>
      <c r="I2044" s="12" t="s">
        <v>14324</v>
      </c>
      <c r="J2044" s="12" t="s">
        <v>11135</v>
      </c>
      <c r="K2044" s="12" t="s">
        <v>15</v>
      </c>
      <c r="L2044" s="12" t="s">
        <v>26</v>
      </c>
      <c r="M2044" s="12" t="s">
        <v>27</v>
      </c>
      <c r="N2044" s="12" t="s">
        <v>35</v>
      </c>
      <c r="O2044" s="12">
        <v>2979</v>
      </c>
    </row>
    <row r="2045" customHeight="1" spans="1:15">
      <c r="A2045" s="13">
        <v>44434</v>
      </c>
      <c r="B2045" s="15">
        <v>150376</v>
      </c>
      <c r="C2045" s="12" t="s">
        <v>14325</v>
      </c>
      <c r="D2045" s="12" t="s">
        <v>11117</v>
      </c>
      <c r="E2045" s="12">
        <v>22</v>
      </c>
      <c r="F2045" s="12" t="s">
        <v>4722</v>
      </c>
      <c r="G2045" s="12" t="s">
        <v>4722</v>
      </c>
      <c r="H2045" s="12" t="s">
        <v>13</v>
      </c>
      <c r="I2045" s="12" t="s">
        <v>13817</v>
      </c>
      <c r="J2045" s="12" t="s">
        <v>11120</v>
      </c>
      <c r="K2045" s="12" t="s">
        <v>15</v>
      </c>
      <c r="L2045" s="12" t="s">
        <v>26</v>
      </c>
      <c r="M2045" s="12" t="s">
        <v>27</v>
      </c>
      <c r="N2045" s="12" t="s">
        <v>35</v>
      </c>
      <c r="O2045" s="12">
        <v>6800</v>
      </c>
    </row>
    <row r="2046" customHeight="1" spans="1:15">
      <c r="A2046" s="13">
        <v>44434</v>
      </c>
      <c r="B2046" s="15">
        <v>147176</v>
      </c>
      <c r="C2046" s="12" t="s">
        <v>7998</v>
      </c>
      <c r="D2046" s="12" t="s">
        <v>11131</v>
      </c>
      <c r="E2046" s="12">
        <v>30</v>
      </c>
      <c r="F2046" s="12" t="s">
        <v>58</v>
      </c>
      <c r="G2046" s="12" t="s">
        <v>58</v>
      </c>
      <c r="H2046" s="12" t="s">
        <v>13</v>
      </c>
      <c r="I2046" s="12" t="s">
        <v>14326</v>
      </c>
      <c r="J2046" s="12" t="s">
        <v>11135</v>
      </c>
      <c r="K2046" s="12" t="s">
        <v>15</v>
      </c>
      <c r="L2046" s="12" t="s">
        <v>101</v>
      </c>
      <c r="M2046" s="12" t="s">
        <v>101</v>
      </c>
      <c r="N2046" s="12" t="s">
        <v>35</v>
      </c>
      <c r="O2046" s="12">
        <v>2980</v>
      </c>
    </row>
    <row r="2047" customHeight="1" spans="1:15">
      <c r="A2047" s="13">
        <v>44434</v>
      </c>
      <c r="B2047" s="15">
        <v>152689</v>
      </c>
      <c r="C2047" s="12" t="s">
        <v>12584</v>
      </c>
      <c r="D2047" s="12" t="s">
        <v>11117</v>
      </c>
      <c r="E2047" s="12">
        <v>34</v>
      </c>
      <c r="F2047" s="12" t="s">
        <v>11178</v>
      </c>
      <c r="G2047" s="12" t="s">
        <v>622</v>
      </c>
      <c r="H2047" s="12" t="s">
        <v>13</v>
      </c>
      <c r="I2047" s="12" t="s">
        <v>14327</v>
      </c>
      <c r="J2047" s="12" t="s">
        <v>13669</v>
      </c>
      <c r="K2047" s="12" t="s">
        <v>175</v>
      </c>
      <c r="L2047" s="12" t="s">
        <v>26</v>
      </c>
      <c r="M2047" s="12" t="s">
        <v>726</v>
      </c>
      <c r="N2047" s="12" t="s">
        <v>35</v>
      </c>
      <c r="O2047" s="12">
        <v>3598</v>
      </c>
    </row>
    <row r="2048" customHeight="1" spans="1:16">
      <c r="A2048" s="13">
        <v>44434</v>
      </c>
      <c r="B2048" s="15">
        <v>164709</v>
      </c>
      <c r="C2048" s="12" t="s">
        <v>14328</v>
      </c>
      <c r="D2048" s="12" t="s">
        <v>11131</v>
      </c>
      <c r="E2048" s="12">
        <v>18</v>
      </c>
      <c r="F2048" s="12" t="s">
        <v>109</v>
      </c>
      <c r="G2048" s="12" t="s">
        <v>109</v>
      </c>
      <c r="H2048" s="12" t="s">
        <v>13</v>
      </c>
      <c r="I2048" s="12" t="s">
        <v>14329</v>
      </c>
      <c r="J2048" s="12" t="s">
        <v>13669</v>
      </c>
      <c r="K2048" s="12" t="s">
        <v>175</v>
      </c>
      <c r="L2048" s="12" t="s">
        <v>26</v>
      </c>
      <c r="M2048" s="12" t="s">
        <v>726</v>
      </c>
      <c r="N2048" s="12" t="s">
        <v>236</v>
      </c>
      <c r="O2048" s="12">
        <v>0</v>
      </c>
      <c r="P2048" s="12" t="s">
        <v>14330</v>
      </c>
    </row>
    <row r="2049" customHeight="1" spans="1:15">
      <c r="A2049" s="13">
        <v>44434</v>
      </c>
      <c r="B2049" s="15">
        <v>156706</v>
      </c>
      <c r="C2049" s="12" t="s">
        <v>14331</v>
      </c>
      <c r="D2049" s="12" t="s">
        <v>11117</v>
      </c>
      <c r="E2049" s="12">
        <v>36</v>
      </c>
      <c r="F2049" s="12" t="s">
        <v>1180</v>
      </c>
      <c r="G2049" s="12" t="s">
        <v>11754</v>
      </c>
      <c r="H2049" s="12" t="s">
        <v>13</v>
      </c>
      <c r="I2049" s="12" t="s">
        <v>14332</v>
      </c>
      <c r="J2049" s="12" t="s">
        <v>13669</v>
      </c>
      <c r="K2049" s="12" t="s">
        <v>175</v>
      </c>
      <c r="L2049" s="12" t="s">
        <v>26</v>
      </c>
      <c r="M2049" s="12" t="s">
        <v>726</v>
      </c>
      <c r="N2049" s="12" t="s">
        <v>35</v>
      </c>
      <c r="O2049" s="12">
        <v>3980</v>
      </c>
    </row>
    <row r="2050" customHeight="1" spans="1:15">
      <c r="A2050" s="13">
        <v>44434</v>
      </c>
      <c r="B2050" s="15">
        <v>158882</v>
      </c>
      <c r="C2050" s="12" t="s">
        <v>14333</v>
      </c>
      <c r="D2050" s="12" t="s">
        <v>11117</v>
      </c>
      <c r="E2050" s="12">
        <v>34</v>
      </c>
      <c r="F2050" s="12" t="s">
        <v>455</v>
      </c>
      <c r="G2050" s="12" t="s">
        <v>455</v>
      </c>
      <c r="H2050" s="12" t="s">
        <v>13</v>
      </c>
      <c r="I2050" s="12" t="s">
        <v>14334</v>
      </c>
      <c r="J2050" s="12" t="s">
        <v>11483</v>
      </c>
      <c r="K2050" s="12" t="s">
        <v>175</v>
      </c>
      <c r="L2050" s="12" t="s">
        <v>101</v>
      </c>
      <c r="M2050" s="12" t="s">
        <v>101</v>
      </c>
      <c r="N2050" s="12" t="s">
        <v>35</v>
      </c>
      <c r="O2050" s="12">
        <v>399</v>
      </c>
    </row>
    <row r="2051" customHeight="1" spans="1:15">
      <c r="A2051" s="13">
        <v>44434</v>
      </c>
      <c r="B2051" s="15">
        <v>148194</v>
      </c>
      <c r="C2051" s="12" t="s">
        <v>14335</v>
      </c>
      <c r="D2051" s="12" t="s">
        <v>11117</v>
      </c>
      <c r="E2051" s="12">
        <v>38</v>
      </c>
      <c r="F2051" s="12" t="s">
        <v>1180</v>
      </c>
      <c r="G2051" s="12" t="s">
        <v>11754</v>
      </c>
      <c r="H2051" s="12" t="s">
        <v>13</v>
      </c>
      <c r="I2051" s="12" t="s">
        <v>14336</v>
      </c>
      <c r="J2051" s="12" t="s">
        <v>11135</v>
      </c>
      <c r="K2051" s="12" t="s">
        <v>15</v>
      </c>
      <c r="L2051" s="12" t="s">
        <v>101</v>
      </c>
      <c r="M2051" s="12" t="s">
        <v>101</v>
      </c>
      <c r="N2051" s="12" t="s">
        <v>35</v>
      </c>
      <c r="O2051" s="12">
        <v>20000</v>
      </c>
    </row>
    <row r="2052" customHeight="1" spans="1:15">
      <c r="A2052" s="13">
        <v>44435</v>
      </c>
      <c r="B2052" s="15">
        <v>149271</v>
      </c>
      <c r="C2052" s="12" t="s">
        <v>12971</v>
      </c>
      <c r="D2052" s="12" t="s">
        <v>11117</v>
      </c>
      <c r="E2052" s="12">
        <v>34</v>
      </c>
      <c r="F2052" s="12" t="s">
        <v>4722</v>
      </c>
      <c r="G2052" s="12" t="s">
        <v>4722</v>
      </c>
      <c r="H2052" s="12" t="s">
        <v>13</v>
      </c>
      <c r="I2052" s="12" t="s">
        <v>14337</v>
      </c>
      <c r="J2052" s="12" t="s">
        <v>11221</v>
      </c>
      <c r="K2052" s="12" t="s">
        <v>15</v>
      </c>
      <c r="L2052" s="12" t="s">
        <v>26</v>
      </c>
      <c r="M2052" s="12" t="s">
        <v>27</v>
      </c>
      <c r="N2052" s="12" t="s">
        <v>35</v>
      </c>
      <c r="O2052" s="12">
        <v>20000</v>
      </c>
    </row>
    <row r="2053" customHeight="1" spans="1:15">
      <c r="A2053" s="13">
        <v>44435</v>
      </c>
      <c r="B2053" s="15">
        <v>152228</v>
      </c>
      <c r="C2053" s="12" t="s">
        <v>14338</v>
      </c>
      <c r="D2053" s="12" t="s">
        <v>11117</v>
      </c>
      <c r="E2053" s="12">
        <v>38</v>
      </c>
      <c r="F2053" s="12" t="s">
        <v>11139</v>
      </c>
      <c r="G2053" s="12" t="s">
        <v>148</v>
      </c>
      <c r="H2053" s="12" t="s">
        <v>41</v>
      </c>
      <c r="I2053" s="12" t="s">
        <v>14339</v>
      </c>
      <c r="J2053" s="12" t="s">
        <v>11221</v>
      </c>
      <c r="K2053" s="12" t="s">
        <v>15</v>
      </c>
      <c r="L2053" s="12" t="s">
        <v>101</v>
      </c>
      <c r="M2053" s="12" t="s">
        <v>101</v>
      </c>
      <c r="N2053" s="12" t="s">
        <v>35</v>
      </c>
      <c r="O2053" s="12">
        <v>18750</v>
      </c>
    </row>
    <row r="2054" customHeight="1" spans="1:15">
      <c r="A2054" s="13">
        <v>44435</v>
      </c>
      <c r="B2054" s="15">
        <v>148820</v>
      </c>
      <c r="C2054" s="12" t="s">
        <v>13961</v>
      </c>
      <c r="D2054" s="12" t="s">
        <v>11117</v>
      </c>
      <c r="E2054" s="12">
        <v>37</v>
      </c>
      <c r="F2054" s="12" t="s">
        <v>11157</v>
      </c>
      <c r="G2054" s="12" t="s">
        <v>118</v>
      </c>
      <c r="H2054" s="12" t="s">
        <v>41</v>
      </c>
      <c r="I2054" s="12" t="s">
        <v>14340</v>
      </c>
      <c r="J2054" s="12" t="s">
        <v>11221</v>
      </c>
      <c r="K2054" s="12" t="s">
        <v>15</v>
      </c>
      <c r="L2054" s="12" t="s">
        <v>16</v>
      </c>
      <c r="M2054" s="12" t="s">
        <v>17</v>
      </c>
      <c r="N2054" s="12" t="s">
        <v>35</v>
      </c>
      <c r="O2054" s="12">
        <v>17966</v>
      </c>
    </row>
    <row r="2055" customHeight="1" spans="1:16">
      <c r="A2055" s="13">
        <v>44435</v>
      </c>
      <c r="B2055" s="15">
        <v>164890</v>
      </c>
      <c r="C2055" s="12" t="s">
        <v>1139</v>
      </c>
      <c r="D2055" s="12" t="s">
        <v>11117</v>
      </c>
      <c r="E2055" s="12">
        <v>35</v>
      </c>
      <c r="F2055" s="12" t="s">
        <v>11555</v>
      </c>
      <c r="G2055" s="12" t="s">
        <v>222</v>
      </c>
      <c r="H2055" s="12" t="s">
        <v>41</v>
      </c>
      <c r="I2055" s="12" t="s">
        <v>11556</v>
      </c>
      <c r="J2055" s="12" t="s">
        <v>11120</v>
      </c>
      <c r="K2055" s="12" t="s">
        <v>15</v>
      </c>
      <c r="L2055" s="12" t="s">
        <v>101</v>
      </c>
      <c r="M2055" s="12" t="s">
        <v>101</v>
      </c>
      <c r="N2055" s="12" t="s">
        <v>35</v>
      </c>
      <c r="O2055" s="12">
        <v>0</v>
      </c>
      <c r="P2055" s="12" t="s">
        <v>14341</v>
      </c>
    </row>
    <row r="2056" customHeight="1" spans="1:15">
      <c r="A2056" s="13">
        <v>44435</v>
      </c>
      <c r="B2056" s="15">
        <v>152231</v>
      </c>
      <c r="C2056" s="12" t="s">
        <v>14262</v>
      </c>
      <c r="D2056" s="12" t="s">
        <v>11117</v>
      </c>
      <c r="E2056" s="12">
        <v>40</v>
      </c>
      <c r="F2056" s="12" t="s">
        <v>109</v>
      </c>
      <c r="G2056" s="12" t="s">
        <v>109</v>
      </c>
      <c r="H2056" s="12" t="s">
        <v>13</v>
      </c>
      <c r="I2056" s="12" t="s">
        <v>14342</v>
      </c>
      <c r="J2056" s="12" t="s">
        <v>11120</v>
      </c>
      <c r="K2056" s="12" t="s">
        <v>15</v>
      </c>
      <c r="L2056" s="12" t="s">
        <v>26</v>
      </c>
      <c r="M2056" s="12" t="s">
        <v>27</v>
      </c>
      <c r="N2056" s="12" t="s">
        <v>35</v>
      </c>
      <c r="O2056" s="12">
        <v>2279</v>
      </c>
    </row>
    <row r="2057" customHeight="1" spans="1:15">
      <c r="A2057" s="13">
        <v>44436</v>
      </c>
      <c r="B2057" s="15">
        <v>153455</v>
      </c>
      <c r="C2057" s="12" t="s">
        <v>14343</v>
      </c>
      <c r="D2057" s="12" t="s">
        <v>11117</v>
      </c>
      <c r="E2057" s="12">
        <v>34</v>
      </c>
      <c r="F2057" s="12" t="s">
        <v>4722</v>
      </c>
      <c r="G2057" s="12" t="s">
        <v>4722</v>
      </c>
      <c r="H2057" s="12" t="s">
        <v>13</v>
      </c>
      <c r="I2057" s="12" t="s">
        <v>14344</v>
      </c>
      <c r="J2057" s="12" t="s">
        <v>11221</v>
      </c>
      <c r="K2057" s="12" t="s">
        <v>15</v>
      </c>
      <c r="L2057" s="12" t="s">
        <v>26</v>
      </c>
      <c r="M2057" s="12" t="s">
        <v>27</v>
      </c>
      <c r="N2057" s="12" t="s">
        <v>35</v>
      </c>
      <c r="O2057" s="12">
        <v>37400</v>
      </c>
    </row>
    <row r="2058" customHeight="1" spans="1:15">
      <c r="A2058" s="13">
        <v>44436</v>
      </c>
      <c r="B2058" s="15">
        <v>168577</v>
      </c>
      <c r="C2058" s="12" t="s">
        <v>11359</v>
      </c>
      <c r="D2058" s="12" t="s">
        <v>11117</v>
      </c>
      <c r="E2058" s="12">
        <v>40</v>
      </c>
      <c r="F2058" s="12" t="s">
        <v>4722</v>
      </c>
      <c r="G2058" s="12" t="s">
        <v>4722</v>
      </c>
      <c r="H2058" s="12" t="s">
        <v>13</v>
      </c>
      <c r="I2058" s="12" t="s">
        <v>14345</v>
      </c>
      <c r="J2058" s="12" t="s">
        <v>11518</v>
      </c>
      <c r="K2058" s="12" t="s">
        <v>175</v>
      </c>
      <c r="L2058" s="12" t="s">
        <v>16</v>
      </c>
      <c r="M2058" s="12" t="s">
        <v>723</v>
      </c>
      <c r="N2058" s="12" t="s">
        <v>35</v>
      </c>
      <c r="O2058" s="12">
        <v>7500</v>
      </c>
    </row>
    <row r="2059" customHeight="1" spans="1:15">
      <c r="A2059" s="13">
        <v>44436</v>
      </c>
      <c r="B2059" s="15">
        <v>165909</v>
      </c>
      <c r="C2059" s="12" t="s">
        <v>12408</v>
      </c>
      <c r="D2059" s="12" t="s">
        <v>11131</v>
      </c>
      <c r="E2059" s="12">
        <v>25</v>
      </c>
      <c r="F2059" s="12" t="s">
        <v>109</v>
      </c>
      <c r="G2059" s="12" t="s">
        <v>109</v>
      </c>
      <c r="H2059" s="12" t="s">
        <v>13</v>
      </c>
      <c r="I2059" s="12" t="s">
        <v>109</v>
      </c>
      <c r="J2059" s="12" t="s">
        <v>11221</v>
      </c>
      <c r="K2059" s="12" t="s">
        <v>15</v>
      </c>
      <c r="L2059" s="12" t="s">
        <v>26</v>
      </c>
      <c r="M2059" s="12" t="s">
        <v>27</v>
      </c>
      <c r="N2059" s="12" t="s">
        <v>35</v>
      </c>
      <c r="O2059" s="12">
        <v>720</v>
      </c>
    </row>
    <row r="2060" customHeight="1" spans="1:15">
      <c r="A2060" s="13">
        <v>44436</v>
      </c>
      <c r="B2060" s="15">
        <v>141924</v>
      </c>
      <c r="C2060" s="12" t="s">
        <v>13909</v>
      </c>
      <c r="D2060" s="12" t="s">
        <v>11131</v>
      </c>
      <c r="E2060" s="12">
        <v>30</v>
      </c>
      <c r="F2060" s="12" t="s">
        <v>109</v>
      </c>
      <c r="G2060" s="12" t="s">
        <v>109</v>
      </c>
      <c r="H2060" s="12" t="s">
        <v>13</v>
      </c>
      <c r="I2060" s="12" t="s">
        <v>14346</v>
      </c>
      <c r="J2060" s="12" t="s">
        <v>13669</v>
      </c>
      <c r="K2060" s="12" t="s">
        <v>175</v>
      </c>
      <c r="L2060" s="12" t="s">
        <v>26</v>
      </c>
      <c r="M2060" s="12" t="s">
        <v>726</v>
      </c>
      <c r="N2060" s="12" t="s">
        <v>35</v>
      </c>
      <c r="O2060" s="12">
        <v>980</v>
      </c>
    </row>
    <row r="2061" customHeight="1" spans="1:15">
      <c r="A2061" s="13">
        <v>44436</v>
      </c>
      <c r="B2061" s="15">
        <v>153748</v>
      </c>
      <c r="C2061" s="12" t="s">
        <v>14347</v>
      </c>
      <c r="D2061" s="12" t="s">
        <v>11117</v>
      </c>
      <c r="E2061" s="12">
        <v>44</v>
      </c>
      <c r="F2061" s="12" t="s">
        <v>1180</v>
      </c>
      <c r="G2061" s="12" t="s">
        <v>11754</v>
      </c>
      <c r="H2061" s="12" t="s">
        <v>13</v>
      </c>
      <c r="I2061" s="12" t="s">
        <v>14348</v>
      </c>
      <c r="J2061" s="12" t="s">
        <v>11135</v>
      </c>
      <c r="K2061" s="12" t="s">
        <v>15</v>
      </c>
      <c r="L2061" s="12" t="s">
        <v>16</v>
      </c>
      <c r="M2061" s="12" t="s">
        <v>17</v>
      </c>
      <c r="N2061" s="12" t="s">
        <v>35</v>
      </c>
      <c r="O2061" s="12">
        <v>9000</v>
      </c>
    </row>
    <row r="2062" customHeight="1" spans="1:15">
      <c r="A2062" s="13">
        <v>44436</v>
      </c>
      <c r="B2062" s="15">
        <v>155309</v>
      </c>
      <c r="C2062" s="12" t="s">
        <v>14349</v>
      </c>
      <c r="D2062" s="12" t="s">
        <v>11131</v>
      </c>
      <c r="E2062" s="12">
        <v>39</v>
      </c>
      <c r="F2062" s="12" t="s">
        <v>109</v>
      </c>
      <c r="G2062" s="12" t="s">
        <v>109</v>
      </c>
      <c r="H2062" s="12" t="s">
        <v>13</v>
      </c>
      <c r="I2062" s="12" t="s">
        <v>13501</v>
      </c>
      <c r="J2062" s="12" t="s">
        <v>11120</v>
      </c>
      <c r="K2062" s="12" t="s">
        <v>15</v>
      </c>
      <c r="L2062" s="12" t="s">
        <v>26</v>
      </c>
      <c r="M2062" s="12" t="s">
        <v>27</v>
      </c>
      <c r="N2062" s="12" t="s">
        <v>35</v>
      </c>
      <c r="O2062" s="12">
        <v>399</v>
      </c>
    </row>
    <row r="2063" customHeight="1" spans="1:16">
      <c r="A2063" s="13">
        <v>44436</v>
      </c>
      <c r="B2063" s="15">
        <v>154691</v>
      </c>
      <c r="C2063" s="12" t="s">
        <v>14350</v>
      </c>
      <c r="D2063" s="12" t="s">
        <v>11117</v>
      </c>
      <c r="E2063" s="12">
        <v>36</v>
      </c>
      <c r="F2063" s="12" t="s">
        <v>11157</v>
      </c>
      <c r="G2063" s="12" t="s">
        <v>118</v>
      </c>
      <c r="H2063" s="12" t="s">
        <v>41</v>
      </c>
      <c r="I2063" s="12" t="s">
        <v>11253</v>
      </c>
      <c r="J2063" s="12" t="s">
        <v>11135</v>
      </c>
      <c r="K2063" s="12" t="s">
        <v>15</v>
      </c>
      <c r="L2063" s="12" t="s">
        <v>26</v>
      </c>
      <c r="M2063" s="12" t="s">
        <v>27</v>
      </c>
      <c r="N2063" s="12" t="s">
        <v>236</v>
      </c>
      <c r="O2063" s="12">
        <v>0</v>
      </c>
      <c r="P2063" s="12" t="s">
        <v>14351</v>
      </c>
    </row>
    <row r="2064" customHeight="1" spans="1:15">
      <c r="A2064" s="13">
        <v>44436</v>
      </c>
      <c r="B2064" s="15">
        <v>161236</v>
      </c>
      <c r="C2064" s="12" t="s">
        <v>11136</v>
      </c>
      <c r="D2064" s="12" t="s">
        <v>11117</v>
      </c>
      <c r="E2064" s="12">
        <v>21</v>
      </c>
      <c r="F2064" s="12" t="s">
        <v>1180</v>
      </c>
      <c r="G2064" s="12" t="s">
        <v>11754</v>
      </c>
      <c r="H2064" s="12" t="s">
        <v>13</v>
      </c>
      <c r="I2064" s="12" t="s">
        <v>14352</v>
      </c>
      <c r="J2064" s="12" t="s">
        <v>13216</v>
      </c>
      <c r="K2064" s="12" t="s">
        <v>175</v>
      </c>
      <c r="L2064" s="12" t="s">
        <v>26</v>
      </c>
      <c r="M2064" s="12" t="s">
        <v>726</v>
      </c>
      <c r="N2064" s="12" t="s">
        <v>35</v>
      </c>
      <c r="O2064" s="12">
        <v>2999</v>
      </c>
    </row>
    <row r="2065" customHeight="1" spans="1:16">
      <c r="A2065" s="13">
        <v>44436</v>
      </c>
      <c r="B2065" s="15">
        <v>160064</v>
      </c>
      <c r="C2065" s="12" t="s">
        <v>14353</v>
      </c>
      <c r="D2065" s="12" t="s">
        <v>11117</v>
      </c>
      <c r="E2065" s="12">
        <v>21</v>
      </c>
      <c r="F2065" s="12" t="s">
        <v>11118</v>
      </c>
      <c r="G2065" s="12" t="s">
        <v>11742</v>
      </c>
      <c r="H2065" s="12" t="s">
        <v>41</v>
      </c>
      <c r="I2065" s="12" t="s">
        <v>14354</v>
      </c>
      <c r="J2065" s="12" t="s">
        <v>13216</v>
      </c>
      <c r="K2065" s="12" t="s">
        <v>175</v>
      </c>
      <c r="L2065" s="12" t="s">
        <v>16</v>
      </c>
      <c r="M2065" s="12" t="s">
        <v>723</v>
      </c>
      <c r="N2065" s="12" t="s">
        <v>35</v>
      </c>
      <c r="O2065" s="12">
        <v>700</v>
      </c>
      <c r="P2065" s="12" t="s">
        <v>14355</v>
      </c>
    </row>
    <row r="2066" customHeight="1" spans="1:15">
      <c r="A2066" s="13">
        <v>44436</v>
      </c>
      <c r="B2066" s="15">
        <v>142128</v>
      </c>
      <c r="C2066" s="12" t="s">
        <v>14356</v>
      </c>
      <c r="D2066" s="12" t="s">
        <v>11117</v>
      </c>
      <c r="E2066" s="12">
        <v>30</v>
      </c>
      <c r="F2066" s="12" t="s">
        <v>4722</v>
      </c>
      <c r="G2066" s="12" t="s">
        <v>4722</v>
      </c>
      <c r="H2066" s="12" t="s">
        <v>13</v>
      </c>
      <c r="I2066" s="12" t="s">
        <v>13526</v>
      </c>
      <c r="J2066" s="12" t="s">
        <v>11518</v>
      </c>
      <c r="K2066" s="12" t="s">
        <v>175</v>
      </c>
      <c r="L2066" s="12" t="s">
        <v>16</v>
      </c>
      <c r="M2066" s="12" t="s">
        <v>723</v>
      </c>
      <c r="N2066" s="12" t="s">
        <v>35</v>
      </c>
      <c r="O2066" s="12">
        <v>1339</v>
      </c>
    </row>
    <row r="2067" customHeight="1" spans="1:16">
      <c r="A2067" s="13">
        <v>44437</v>
      </c>
      <c r="B2067" s="15">
        <v>156307</v>
      </c>
      <c r="C2067" s="12" t="s">
        <v>14357</v>
      </c>
      <c r="D2067" s="12" t="s">
        <v>11117</v>
      </c>
      <c r="E2067" s="12">
        <v>43</v>
      </c>
      <c r="F2067" s="12" t="s">
        <v>11139</v>
      </c>
      <c r="G2067" s="12" t="s">
        <v>148</v>
      </c>
      <c r="H2067" s="12" t="s">
        <v>41</v>
      </c>
      <c r="I2067" s="12" t="s">
        <v>11140</v>
      </c>
      <c r="J2067" s="12" t="s">
        <v>11483</v>
      </c>
      <c r="K2067" s="12" t="s">
        <v>175</v>
      </c>
      <c r="L2067" s="12" t="s">
        <v>101</v>
      </c>
      <c r="M2067" s="12" t="s">
        <v>101</v>
      </c>
      <c r="N2067" s="12" t="s">
        <v>35</v>
      </c>
      <c r="O2067" s="12">
        <v>500</v>
      </c>
      <c r="P2067" s="12" t="s">
        <v>14358</v>
      </c>
    </row>
    <row r="2068" customHeight="1" spans="1:16">
      <c r="A2068" s="13">
        <v>44437</v>
      </c>
      <c r="B2068" s="15">
        <v>153421</v>
      </c>
      <c r="C2068" s="12" t="s">
        <v>14359</v>
      </c>
      <c r="D2068" s="12" t="s">
        <v>11117</v>
      </c>
      <c r="E2068" s="12">
        <v>38</v>
      </c>
      <c r="F2068" s="12" t="s">
        <v>11157</v>
      </c>
      <c r="G2068" s="12" t="s">
        <v>118</v>
      </c>
      <c r="H2068" s="12" t="s">
        <v>41</v>
      </c>
      <c r="I2068" s="12" t="s">
        <v>118</v>
      </c>
      <c r="J2068" s="12" t="s">
        <v>11120</v>
      </c>
      <c r="K2068" s="12" t="s">
        <v>15</v>
      </c>
      <c r="L2068" s="12" t="s">
        <v>26</v>
      </c>
      <c r="M2068" s="12" t="s">
        <v>27</v>
      </c>
      <c r="N2068" s="12" t="s">
        <v>35</v>
      </c>
      <c r="O2068" s="12">
        <v>1000</v>
      </c>
      <c r="P2068" s="12" t="s">
        <v>11855</v>
      </c>
    </row>
    <row r="2069" customHeight="1" spans="1:15">
      <c r="A2069" s="13">
        <v>44437</v>
      </c>
      <c r="B2069" s="15">
        <v>162098</v>
      </c>
      <c r="C2069" s="12" t="s">
        <v>11136</v>
      </c>
      <c r="D2069" s="12" t="s">
        <v>11117</v>
      </c>
      <c r="E2069" s="12">
        <v>19</v>
      </c>
      <c r="F2069" s="12" t="s">
        <v>4722</v>
      </c>
      <c r="G2069" s="12" t="s">
        <v>4722</v>
      </c>
      <c r="H2069" s="12" t="s">
        <v>13</v>
      </c>
      <c r="I2069" s="12" t="s">
        <v>13526</v>
      </c>
      <c r="J2069" s="12" t="s">
        <v>11483</v>
      </c>
      <c r="K2069" s="12" t="s">
        <v>175</v>
      </c>
      <c r="L2069" s="12" t="s">
        <v>16</v>
      </c>
      <c r="M2069" s="12" t="s">
        <v>723</v>
      </c>
      <c r="N2069" s="12" t="s">
        <v>35</v>
      </c>
      <c r="O2069" s="12">
        <v>1352</v>
      </c>
    </row>
    <row r="2070" customHeight="1" spans="1:16">
      <c r="A2070" s="13">
        <v>44437</v>
      </c>
      <c r="B2070" s="15">
        <v>155449</v>
      </c>
      <c r="C2070" s="12" t="s">
        <v>14360</v>
      </c>
      <c r="D2070" s="12" t="s">
        <v>11117</v>
      </c>
      <c r="E2070" s="12">
        <v>29</v>
      </c>
      <c r="F2070" s="12" t="s">
        <v>11118</v>
      </c>
      <c r="G2070" s="12" t="s">
        <v>66</v>
      </c>
      <c r="H2070" s="12" t="s">
        <v>41</v>
      </c>
      <c r="I2070" s="12" t="s">
        <v>14361</v>
      </c>
      <c r="J2070" s="12" t="s">
        <v>13216</v>
      </c>
      <c r="K2070" s="12" t="s">
        <v>175</v>
      </c>
      <c r="L2070" s="12" t="s">
        <v>101</v>
      </c>
      <c r="M2070" s="12" t="s">
        <v>101</v>
      </c>
      <c r="N2070" s="12" t="s">
        <v>236</v>
      </c>
      <c r="O2070" s="12">
        <v>0</v>
      </c>
      <c r="P2070" s="12" t="s">
        <v>14362</v>
      </c>
    </row>
    <row r="2071" customHeight="1" spans="1:15">
      <c r="A2071" s="13">
        <v>44437</v>
      </c>
      <c r="B2071" s="15">
        <v>149926</v>
      </c>
      <c r="C2071" s="12" t="s">
        <v>14363</v>
      </c>
      <c r="D2071" s="12" t="s">
        <v>11117</v>
      </c>
      <c r="E2071" s="12">
        <v>27</v>
      </c>
      <c r="F2071" s="12" t="s">
        <v>1180</v>
      </c>
      <c r="G2071" s="12" t="s">
        <v>11754</v>
      </c>
      <c r="H2071" s="12" t="s">
        <v>13</v>
      </c>
      <c r="I2071" s="12" t="s">
        <v>14364</v>
      </c>
      <c r="J2071" s="12" t="s">
        <v>11221</v>
      </c>
      <c r="K2071" s="12" t="s">
        <v>15</v>
      </c>
      <c r="L2071" s="12" t="s">
        <v>26</v>
      </c>
      <c r="M2071" s="12" t="s">
        <v>27</v>
      </c>
      <c r="N2071" s="12" t="s">
        <v>35</v>
      </c>
      <c r="O2071" s="12">
        <v>2999</v>
      </c>
    </row>
    <row r="2072" customHeight="1" spans="1:16">
      <c r="A2072" s="13">
        <v>44437</v>
      </c>
      <c r="B2072" s="15">
        <v>147814</v>
      </c>
      <c r="C2072" s="12" t="s">
        <v>11136</v>
      </c>
      <c r="D2072" s="12" t="s">
        <v>11117</v>
      </c>
      <c r="E2072" s="12">
        <v>21</v>
      </c>
      <c r="F2072" s="12" t="s">
        <v>11178</v>
      </c>
      <c r="G2072" s="12" t="s">
        <v>104</v>
      </c>
      <c r="H2072" s="12" t="s">
        <v>13</v>
      </c>
      <c r="I2072" s="12" t="s">
        <v>14365</v>
      </c>
      <c r="J2072" s="12" t="s">
        <v>11221</v>
      </c>
      <c r="K2072" s="12" t="s">
        <v>15</v>
      </c>
      <c r="L2072" s="12" t="s">
        <v>26</v>
      </c>
      <c r="M2072" s="12" t="s">
        <v>27</v>
      </c>
      <c r="N2072" s="12" t="s">
        <v>236</v>
      </c>
      <c r="O2072" s="12">
        <v>0</v>
      </c>
      <c r="P2072" s="12" t="s">
        <v>14366</v>
      </c>
    </row>
    <row r="2073" customHeight="1" spans="1:15">
      <c r="A2073" s="13">
        <v>44437</v>
      </c>
      <c r="B2073" s="15">
        <v>159139</v>
      </c>
      <c r="C2073" s="12" t="s">
        <v>14367</v>
      </c>
      <c r="D2073" s="12" t="s">
        <v>11131</v>
      </c>
      <c r="E2073" s="12">
        <v>39</v>
      </c>
      <c r="F2073" s="12" t="s">
        <v>11178</v>
      </c>
      <c r="G2073" s="12" t="s">
        <v>104</v>
      </c>
      <c r="H2073" s="12" t="s">
        <v>13</v>
      </c>
      <c r="I2073" s="12" t="s">
        <v>14364</v>
      </c>
      <c r="J2073" s="12" t="s">
        <v>11120</v>
      </c>
      <c r="K2073" s="12" t="s">
        <v>15</v>
      </c>
      <c r="L2073" s="12" t="s">
        <v>26</v>
      </c>
      <c r="M2073" s="12" t="s">
        <v>27</v>
      </c>
      <c r="N2073" s="12" t="s">
        <v>35</v>
      </c>
      <c r="O2073" s="12">
        <v>2999</v>
      </c>
    </row>
    <row r="2074" customHeight="1" spans="1:15">
      <c r="A2074" s="13">
        <v>44437</v>
      </c>
      <c r="B2074" s="15">
        <v>152365</v>
      </c>
      <c r="C2074" s="12" t="s">
        <v>14368</v>
      </c>
      <c r="D2074" s="12" t="s">
        <v>11117</v>
      </c>
      <c r="E2074" s="12">
        <v>19</v>
      </c>
      <c r="F2074" s="12" t="s">
        <v>109</v>
      </c>
      <c r="G2074" s="12" t="s">
        <v>109</v>
      </c>
      <c r="H2074" s="12" t="s">
        <v>13</v>
      </c>
      <c r="I2074" s="12" t="s">
        <v>12810</v>
      </c>
      <c r="J2074" s="12" t="s">
        <v>11135</v>
      </c>
      <c r="K2074" s="12" t="s">
        <v>15</v>
      </c>
      <c r="L2074" s="12" t="s">
        <v>26</v>
      </c>
      <c r="M2074" s="12" t="s">
        <v>27</v>
      </c>
      <c r="N2074" s="12" t="s">
        <v>35</v>
      </c>
      <c r="O2074" s="12">
        <v>3880</v>
      </c>
    </row>
    <row r="2075" customHeight="1" spans="1:15">
      <c r="A2075" s="13">
        <v>44437</v>
      </c>
      <c r="B2075" s="15">
        <v>146874</v>
      </c>
      <c r="C2075" s="12" t="s">
        <v>14369</v>
      </c>
      <c r="D2075" s="12" t="s">
        <v>11117</v>
      </c>
      <c r="E2075" s="12">
        <v>42</v>
      </c>
      <c r="F2075" s="12" t="s">
        <v>109</v>
      </c>
      <c r="G2075" s="12" t="s">
        <v>109</v>
      </c>
      <c r="H2075" s="12" t="s">
        <v>13</v>
      </c>
      <c r="I2075" s="12" t="s">
        <v>11396</v>
      </c>
      <c r="J2075" s="12" t="s">
        <v>11518</v>
      </c>
      <c r="K2075" s="12" t="s">
        <v>175</v>
      </c>
      <c r="L2075" s="12" t="s">
        <v>101</v>
      </c>
      <c r="M2075" s="12" t="s">
        <v>101</v>
      </c>
      <c r="N2075" s="12" t="s">
        <v>35</v>
      </c>
      <c r="O2075" s="12">
        <v>1299</v>
      </c>
    </row>
    <row r="2076" customHeight="1" spans="1:15">
      <c r="A2076" s="13">
        <v>44437</v>
      </c>
      <c r="B2076" s="15">
        <v>147079</v>
      </c>
      <c r="C2076" s="12" t="s">
        <v>12877</v>
      </c>
      <c r="D2076" s="12" t="s">
        <v>11117</v>
      </c>
      <c r="E2076" s="12">
        <v>21</v>
      </c>
      <c r="F2076" s="12" t="s">
        <v>1209</v>
      </c>
      <c r="G2076" s="12" t="s">
        <v>1209</v>
      </c>
      <c r="H2076" s="12" t="s">
        <v>13</v>
      </c>
      <c r="I2076" s="12" t="s">
        <v>14370</v>
      </c>
      <c r="J2076" s="12" t="s">
        <v>13216</v>
      </c>
      <c r="K2076" s="12" t="s">
        <v>175</v>
      </c>
      <c r="L2076" s="12" t="s">
        <v>26</v>
      </c>
      <c r="M2076" s="12" t="s">
        <v>726</v>
      </c>
      <c r="N2076" s="12" t="s">
        <v>35</v>
      </c>
      <c r="O2076" s="12">
        <v>2000</v>
      </c>
    </row>
    <row r="2077" customHeight="1" spans="1:15">
      <c r="A2077" s="13">
        <v>44437</v>
      </c>
      <c r="B2077" s="15">
        <v>153666</v>
      </c>
      <c r="C2077" s="12" t="s">
        <v>7998</v>
      </c>
      <c r="D2077" s="12" t="s">
        <v>11117</v>
      </c>
      <c r="E2077" s="12">
        <v>23</v>
      </c>
      <c r="F2077" s="12" t="s">
        <v>109</v>
      </c>
      <c r="G2077" s="12" t="s">
        <v>109</v>
      </c>
      <c r="H2077" s="12" t="s">
        <v>13</v>
      </c>
      <c r="I2077" s="12" t="s">
        <v>13702</v>
      </c>
      <c r="J2077" s="12" t="s">
        <v>11120</v>
      </c>
      <c r="K2077" s="12" t="s">
        <v>15</v>
      </c>
      <c r="L2077" s="12" t="s">
        <v>26</v>
      </c>
      <c r="M2077" s="12" t="s">
        <v>27</v>
      </c>
      <c r="N2077" s="12" t="s">
        <v>35</v>
      </c>
      <c r="O2077" s="12">
        <v>3760</v>
      </c>
    </row>
    <row r="2078" customHeight="1" spans="1:15">
      <c r="A2078" s="13">
        <v>44438</v>
      </c>
      <c r="B2078" s="15">
        <v>157052</v>
      </c>
      <c r="C2078" s="12" t="s">
        <v>14371</v>
      </c>
      <c r="D2078" s="12" t="s">
        <v>11131</v>
      </c>
      <c r="E2078" s="12">
        <v>36</v>
      </c>
      <c r="F2078" s="12" t="s">
        <v>2782</v>
      </c>
      <c r="G2078" s="12" t="s">
        <v>2782</v>
      </c>
      <c r="H2078" s="12" t="s">
        <v>13</v>
      </c>
      <c r="I2078" s="12" t="s">
        <v>14372</v>
      </c>
      <c r="J2078" s="12" t="s">
        <v>11518</v>
      </c>
      <c r="K2078" s="12" t="s">
        <v>175</v>
      </c>
      <c r="L2078" s="12" t="s">
        <v>26</v>
      </c>
      <c r="M2078" s="12" t="s">
        <v>726</v>
      </c>
      <c r="N2078" s="12" t="s">
        <v>35</v>
      </c>
      <c r="O2078" s="12">
        <v>3880</v>
      </c>
    </row>
    <row r="2079" customHeight="1" spans="1:15">
      <c r="A2079" s="13">
        <v>44438</v>
      </c>
      <c r="B2079" s="15">
        <v>154755</v>
      </c>
      <c r="C2079" s="12" t="s">
        <v>14373</v>
      </c>
      <c r="D2079" s="12" t="s">
        <v>11117</v>
      </c>
      <c r="E2079" s="12">
        <v>36</v>
      </c>
      <c r="F2079" s="12" t="s">
        <v>11118</v>
      </c>
      <c r="G2079" s="12" t="s">
        <v>12</v>
      </c>
      <c r="H2079" s="12" t="s">
        <v>13</v>
      </c>
      <c r="I2079" s="12" t="s">
        <v>12651</v>
      </c>
      <c r="J2079" s="12" t="s">
        <v>11221</v>
      </c>
      <c r="K2079" s="12" t="s">
        <v>15</v>
      </c>
      <c r="L2079" s="12" t="s">
        <v>26</v>
      </c>
      <c r="M2079" s="12" t="s">
        <v>27</v>
      </c>
      <c r="N2079" s="12" t="s">
        <v>35</v>
      </c>
      <c r="O2079" s="12">
        <v>15312</v>
      </c>
    </row>
    <row r="2080" customHeight="1" spans="1:16">
      <c r="A2080" s="13">
        <v>44438</v>
      </c>
      <c r="B2080" s="15">
        <v>150303</v>
      </c>
      <c r="C2080" s="12" t="s">
        <v>14374</v>
      </c>
      <c r="D2080" s="12" t="s">
        <v>11131</v>
      </c>
      <c r="E2080" s="12">
        <v>31</v>
      </c>
      <c r="F2080" s="12" t="s">
        <v>11178</v>
      </c>
      <c r="G2080" s="12" t="s">
        <v>104</v>
      </c>
      <c r="H2080" s="12" t="s">
        <v>41</v>
      </c>
      <c r="I2080" s="12" t="s">
        <v>14375</v>
      </c>
      <c r="J2080" s="12" t="s">
        <v>11120</v>
      </c>
      <c r="K2080" s="12" t="s">
        <v>15</v>
      </c>
      <c r="L2080" s="12" t="s">
        <v>16</v>
      </c>
      <c r="M2080" s="12" t="s">
        <v>17</v>
      </c>
      <c r="N2080" s="12" t="s">
        <v>35</v>
      </c>
      <c r="O2080" s="12">
        <v>800</v>
      </c>
      <c r="P2080" s="12" t="s">
        <v>14376</v>
      </c>
    </row>
    <row r="2081" customHeight="1" spans="1:15">
      <c r="A2081" s="13">
        <v>44438</v>
      </c>
      <c r="B2081" s="15">
        <v>164750</v>
      </c>
      <c r="C2081" s="12" t="s">
        <v>562</v>
      </c>
      <c r="D2081" s="12" t="s">
        <v>11117</v>
      </c>
      <c r="E2081" s="12">
        <v>34</v>
      </c>
      <c r="F2081" s="12" t="s">
        <v>368</v>
      </c>
      <c r="G2081" s="12" t="s">
        <v>368</v>
      </c>
      <c r="H2081" s="12" t="s">
        <v>13</v>
      </c>
      <c r="I2081" s="12" t="s">
        <v>14377</v>
      </c>
      <c r="J2081" s="12" t="s">
        <v>11221</v>
      </c>
      <c r="K2081" s="12" t="s">
        <v>15</v>
      </c>
      <c r="L2081" s="12" t="s">
        <v>26</v>
      </c>
      <c r="M2081" s="12" t="s">
        <v>27</v>
      </c>
      <c r="N2081" s="12" t="s">
        <v>35</v>
      </c>
      <c r="O2081" s="12">
        <v>9999</v>
      </c>
    </row>
    <row r="2082" customHeight="1" spans="1:15">
      <c r="A2082" s="13">
        <v>44438</v>
      </c>
      <c r="B2082" s="15">
        <v>157004</v>
      </c>
      <c r="C2082" s="12" t="s">
        <v>5662</v>
      </c>
      <c r="D2082" s="12" t="s">
        <v>11117</v>
      </c>
      <c r="E2082" s="12">
        <v>36</v>
      </c>
      <c r="F2082" s="12" t="s">
        <v>2310</v>
      </c>
      <c r="G2082" s="12" t="s">
        <v>2310</v>
      </c>
      <c r="H2082" s="12" t="s">
        <v>13</v>
      </c>
      <c r="I2082" s="12" t="s">
        <v>13324</v>
      </c>
      <c r="J2082" s="12" t="s">
        <v>11518</v>
      </c>
      <c r="K2082" s="12" t="s">
        <v>175</v>
      </c>
      <c r="L2082" s="12" t="s">
        <v>26</v>
      </c>
      <c r="M2082" s="12" t="s">
        <v>726</v>
      </c>
      <c r="N2082" s="12" t="s">
        <v>35</v>
      </c>
      <c r="O2082" s="12">
        <v>14888</v>
      </c>
    </row>
    <row r="2083" customHeight="1" spans="1:15">
      <c r="A2083" s="13">
        <v>44438</v>
      </c>
      <c r="B2083" s="15">
        <v>146077</v>
      </c>
      <c r="C2083" s="12" t="s">
        <v>12809</v>
      </c>
      <c r="D2083" s="12" t="s">
        <v>11117</v>
      </c>
      <c r="E2083" s="12">
        <v>35</v>
      </c>
      <c r="F2083" s="12" t="s">
        <v>11157</v>
      </c>
      <c r="G2083" s="12" t="s">
        <v>118</v>
      </c>
      <c r="H2083" s="12" t="s">
        <v>41</v>
      </c>
      <c r="I2083" s="12" t="s">
        <v>14378</v>
      </c>
      <c r="J2083" s="12" t="s">
        <v>11221</v>
      </c>
      <c r="K2083" s="12" t="s">
        <v>15</v>
      </c>
      <c r="L2083" s="12" t="s">
        <v>26</v>
      </c>
      <c r="M2083" s="12" t="s">
        <v>27</v>
      </c>
      <c r="N2083" s="12" t="s">
        <v>35</v>
      </c>
      <c r="O2083" s="12">
        <v>40000</v>
      </c>
    </row>
    <row r="2084" customHeight="1" spans="1:15">
      <c r="A2084" s="13">
        <v>44438</v>
      </c>
      <c r="B2084" s="15">
        <v>150997</v>
      </c>
      <c r="C2084" s="12" t="s">
        <v>14379</v>
      </c>
      <c r="D2084" s="12" t="s">
        <v>11117</v>
      </c>
      <c r="E2084" s="12">
        <v>20</v>
      </c>
      <c r="F2084" s="12" t="s">
        <v>11178</v>
      </c>
      <c r="G2084" s="12" t="s">
        <v>993</v>
      </c>
      <c r="H2084" s="12" t="s">
        <v>13</v>
      </c>
      <c r="I2084" s="12" t="s">
        <v>14380</v>
      </c>
      <c r="J2084" s="12" t="s">
        <v>11518</v>
      </c>
      <c r="K2084" s="12" t="s">
        <v>175</v>
      </c>
      <c r="L2084" s="12" t="s">
        <v>26</v>
      </c>
      <c r="M2084" s="12" t="s">
        <v>726</v>
      </c>
      <c r="N2084" s="12" t="s">
        <v>35</v>
      </c>
      <c r="O2084" s="12">
        <v>280</v>
      </c>
    </row>
    <row r="2085" customHeight="1" spans="1:16">
      <c r="A2085" s="13">
        <v>44438</v>
      </c>
      <c r="B2085" s="15">
        <v>137002</v>
      </c>
      <c r="C2085" s="12" t="s">
        <v>12942</v>
      </c>
      <c r="D2085" s="12" t="s">
        <v>11117</v>
      </c>
      <c r="E2085" s="12">
        <v>21</v>
      </c>
      <c r="F2085" s="12" t="s">
        <v>11555</v>
      </c>
      <c r="G2085" s="12" t="s">
        <v>46</v>
      </c>
      <c r="H2085" s="12" t="s">
        <v>41</v>
      </c>
      <c r="I2085" s="12" t="s">
        <v>14381</v>
      </c>
      <c r="J2085" s="12" t="s">
        <v>11221</v>
      </c>
      <c r="K2085" s="12" t="s">
        <v>15</v>
      </c>
      <c r="L2085" s="12" t="s">
        <v>26</v>
      </c>
      <c r="M2085" s="12" t="s">
        <v>27</v>
      </c>
      <c r="N2085" s="12" t="s">
        <v>236</v>
      </c>
      <c r="O2085" s="12">
        <v>0</v>
      </c>
      <c r="P2085" s="12" t="s">
        <v>14382</v>
      </c>
    </row>
    <row r="2086" customHeight="1" spans="1:15">
      <c r="A2086" s="13">
        <v>44438</v>
      </c>
      <c r="B2086" s="15">
        <v>171858</v>
      </c>
      <c r="C2086" s="12" t="s">
        <v>12040</v>
      </c>
      <c r="D2086" s="12" t="s">
        <v>11117</v>
      </c>
      <c r="E2086" s="12">
        <v>29</v>
      </c>
      <c r="F2086" s="12" t="s">
        <v>2310</v>
      </c>
      <c r="G2086" s="12" t="s">
        <v>2310</v>
      </c>
      <c r="H2086" s="12" t="s">
        <v>13</v>
      </c>
      <c r="I2086" s="12" t="s">
        <v>14383</v>
      </c>
      <c r="J2086" s="12" t="s">
        <v>11120</v>
      </c>
      <c r="K2086" s="12" t="s">
        <v>15</v>
      </c>
      <c r="L2086" s="12" t="s">
        <v>26</v>
      </c>
      <c r="M2086" s="12" t="s">
        <v>27</v>
      </c>
      <c r="N2086" s="12" t="s">
        <v>35</v>
      </c>
      <c r="O2086" s="12">
        <v>6045</v>
      </c>
    </row>
    <row r="2087" customHeight="1" spans="1:15">
      <c r="A2087" s="13">
        <v>44439</v>
      </c>
      <c r="B2087" s="15">
        <v>174994</v>
      </c>
      <c r="C2087" s="12" t="s">
        <v>12097</v>
      </c>
      <c r="D2087" s="12" t="s">
        <v>11117</v>
      </c>
      <c r="E2087" s="12">
        <v>36</v>
      </c>
      <c r="F2087" s="12" t="s">
        <v>4722</v>
      </c>
      <c r="G2087" s="12" t="s">
        <v>4722</v>
      </c>
      <c r="H2087" s="12" t="s">
        <v>13</v>
      </c>
      <c r="I2087" s="12" t="s">
        <v>14384</v>
      </c>
      <c r="J2087" s="12" t="s">
        <v>11221</v>
      </c>
      <c r="K2087" s="12" t="s">
        <v>15</v>
      </c>
      <c r="L2087" s="12" t="s">
        <v>26</v>
      </c>
      <c r="M2087" s="12" t="s">
        <v>27</v>
      </c>
      <c r="N2087" s="12" t="s">
        <v>35</v>
      </c>
      <c r="O2087" s="12">
        <v>680</v>
      </c>
    </row>
    <row r="2088" customHeight="1" spans="1:15">
      <c r="A2088" s="13">
        <v>44439</v>
      </c>
      <c r="B2088" s="15">
        <v>156212</v>
      </c>
      <c r="C2088" s="12" t="s">
        <v>14385</v>
      </c>
      <c r="D2088" s="12" t="s">
        <v>11117</v>
      </c>
      <c r="E2088" s="12">
        <v>40</v>
      </c>
      <c r="F2088" s="12" t="s">
        <v>4722</v>
      </c>
      <c r="G2088" s="12" t="s">
        <v>4722</v>
      </c>
      <c r="H2088" s="12" t="s">
        <v>13</v>
      </c>
      <c r="I2088" s="12" t="s">
        <v>14386</v>
      </c>
      <c r="J2088" s="12" t="s">
        <v>11120</v>
      </c>
      <c r="K2088" s="12" t="s">
        <v>15</v>
      </c>
      <c r="L2088" s="12" t="s">
        <v>26</v>
      </c>
      <c r="M2088" s="12" t="s">
        <v>27</v>
      </c>
      <c r="N2088" s="12" t="s">
        <v>35</v>
      </c>
      <c r="O2088" s="12">
        <v>680</v>
      </c>
    </row>
    <row r="2089" customHeight="1" spans="1:16">
      <c r="A2089" s="13">
        <v>44439</v>
      </c>
      <c r="B2089" s="15">
        <v>148155</v>
      </c>
      <c r="C2089" s="12" t="s">
        <v>14387</v>
      </c>
      <c r="D2089" s="12" t="s">
        <v>11117</v>
      </c>
      <c r="E2089" s="12">
        <v>29</v>
      </c>
      <c r="F2089" s="12" t="s">
        <v>11118</v>
      </c>
      <c r="G2089" s="12" t="s">
        <v>50</v>
      </c>
      <c r="H2089" s="12" t="s">
        <v>41</v>
      </c>
      <c r="I2089" s="12" t="s">
        <v>9662</v>
      </c>
      <c r="J2089" s="12" t="s">
        <v>13216</v>
      </c>
      <c r="K2089" s="12" t="s">
        <v>175</v>
      </c>
      <c r="L2089" s="12" t="s">
        <v>16</v>
      </c>
      <c r="M2089" s="12" t="s">
        <v>723</v>
      </c>
      <c r="N2089" s="12" t="s">
        <v>35</v>
      </c>
      <c r="O2089" s="12">
        <v>6230</v>
      </c>
      <c r="P2089" s="12" t="s">
        <v>11266</v>
      </c>
    </row>
    <row r="2090" customHeight="1" spans="1:15">
      <c r="A2090" s="13">
        <v>44439</v>
      </c>
      <c r="B2090" s="15">
        <v>157758</v>
      </c>
      <c r="C2090" s="12" t="s">
        <v>7998</v>
      </c>
      <c r="D2090" s="12" t="s">
        <v>11117</v>
      </c>
      <c r="E2090" s="12">
        <v>30</v>
      </c>
      <c r="F2090" s="12" t="s">
        <v>280</v>
      </c>
      <c r="G2090" s="12" t="s">
        <v>280</v>
      </c>
      <c r="H2090" s="12" t="s">
        <v>13</v>
      </c>
      <c r="I2090" s="12" t="s">
        <v>14388</v>
      </c>
      <c r="J2090" s="12" t="s">
        <v>11120</v>
      </c>
      <c r="K2090" s="12" t="s">
        <v>15</v>
      </c>
      <c r="L2090" s="12" t="s">
        <v>26</v>
      </c>
      <c r="M2090" s="12" t="s">
        <v>27</v>
      </c>
      <c r="N2090" s="12" t="s">
        <v>35</v>
      </c>
      <c r="O2090" s="12">
        <v>3680</v>
      </c>
    </row>
    <row r="2091" customHeight="1" spans="1:15">
      <c r="A2091" s="13">
        <v>44439</v>
      </c>
      <c r="B2091" s="15">
        <v>142260</v>
      </c>
      <c r="C2091" s="12" t="s">
        <v>5626</v>
      </c>
      <c r="D2091" s="12" t="s">
        <v>11117</v>
      </c>
      <c r="E2091" s="12">
        <v>18</v>
      </c>
      <c r="F2091" s="12" t="s">
        <v>109</v>
      </c>
      <c r="G2091" s="12" t="s">
        <v>109</v>
      </c>
      <c r="H2091" s="12" t="s">
        <v>13</v>
      </c>
      <c r="I2091" s="12" t="s">
        <v>14389</v>
      </c>
      <c r="J2091" s="12" t="s">
        <v>13216</v>
      </c>
      <c r="K2091" s="12" t="s">
        <v>175</v>
      </c>
      <c r="L2091" s="12" t="s">
        <v>16</v>
      </c>
      <c r="M2091" s="12" t="s">
        <v>723</v>
      </c>
      <c r="N2091" s="12" t="s">
        <v>35</v>
      </c>
      <c r="O2091" s="12">
        <v>8279</v>
      </c>
    </row>
    <row r="2092" customHeight="1" spans="1:16">
      <c r="A2092" s="13">
        <v>44440</v>
      </c>
      <c r="B2092" s="15">
        <v>150129</v>
      </c>
      <c r="C2092" s="12" t="s">
        <v>14390</v>
      </c>
      <c r="D2092" s="12" t="s">
        <v>11117</v>
      </c>
      <c r="E2092" s="12">
        <v>34</v>
      </c>
      <c r="F2092" s="12" t="s">
        <v>4722</v>
      </c>
      <c r="G2092" s="12" t="s">
        <v>4722</v>
      </c>
      <c r="H2092" s="12" t="s">
        <v>13</v>
      </c>
      <c r="I2092" s="12" t="s">
        <v>4722</v>
      </c>
      <c r="J2092" s="12" t="s">
        <v>11518</v>
      </c>
      <c r="K2092" s="12" t="s">
        <v>175</v>
      </c>
      <c r="L2092" s="12" t="s">
        <v>26</v>
      </c>
      <c r="M2092" s="12" t="s">
        <v>726</v>
      </c>
      <c r="N2092" s="12" t="s">
        <v>236</v>
      </c>
      <c r="O2092" s="12">
        <v>0</v>
      </c>
      <c r="P2092" s="12" t="s">
        <v>14391</v>
      </c>
    </row>
    <row r="2093" customHeight="1" spans="1:15">
      <c r="A2093" s="13">
        <v>44440</v>
      </c>
      <c r="B2093" s="15">
        <v>154441</v>
      </c>
      <c r="C2093" s="12" t="s">
        <v>11945</v>
      </c>
      <c r="D2093" s="12" t="s">
        <v>11117</v>
      </c>
      <c r="E2093" s="12">
        <v>36</v>
      </c>
      <c r="F2093" s="12" t="s">
        <v>11118</v>
      </c>
      <c r="G2093" s="12" t="s">
        <v>11742</v>
      </c>
      <c r="H2093" s="12" t="s">
        <v>41</v>
      </c>
      <c r="I2093" s="12" t="s">
        <v>14392</v>
      </c>
      <c r="J2093" s="12" t="s">
        <v>11120</v>
      </c>
      <c r="K2093" s="12" t="s">
        <v>15</v>
      </c>
      <c r="L2093" s="12" t="s">
        <v>16</v>
      </c>
      <c r="M2093" s="12" t="s">
        <v>17</v>
      </c>
      <c r="N2093" s="12" t="s">
        <v>35</v>
      </c>
      <c r="O2093" s="12">
        <v>20000</v>
      </c>
    </row>
    <row r="2094" customHeight="1" spans="1:15">
      <c r="A2094" s="13">
        <v>44440</v>
      </c>
      <c r="B2094" s="15">
        <v>151120</v>
      </c>
      <c r="C2094" s="12" t="s">
        <v>11824</v>
      </c>
      <c r="D2094" s="12" t="s">
        <v>11117</v>
      </c>
      <c r="E2094" s="12">
        <v>43</v>
      </c>
      <c r="F2094" s="12" t="s">
        <v>109</v>
      </c>
      <c r="G2094" s="12" t="s">
        <v>109</v>
      </c>
      <c r="H2094" s="12" t="s">
        <v>13</v>
      </c>
      <c r="I2094" s="12" t="s">
        <v>11203</v>
      </c>
      <c r="J2094" s="12" t="s">
        <v>11120</v>
      </c>
      <c r="K2094" s="12" t="s">
        <v>15</v>
      </c>
      <c r="L2094" s="12" t="s">
        <v>26</v>
      </c>
      <c r="M2094" s="12" t="s">
        <v>27</v>
      </c>
      <c r="N2094" s="12" t="s">
        <v>35</v>
      </c>
      <c r="O2094" s="12">
        <v>760</v>
      </c>
    </row>
    <row r="2095" customHeight="1" spans="1:16">
      <c r="A2095" s="13">
        <v>44440</v>
      </c>
      <c r="B2095" s="15">
        <v>146516</v>
      </c>
      <c r="C2095" s="12" t="s">
        <v>14393</v>
      </c>
      <c r="D2095" s="12" t="s">
        <v>11117</v>
      </c>
      <c r="E2095" s="12">
        <v>26</v>
      </c>
      <c r="F2095" s="12" t="s">
        <v>11157</v>
      </c>
      <c r="G2095" s="12" t="s">
        <v>1447</v>
      </c>
      <c r="H2095" s="12" t="s">
        <v>41</v>
      </c>
      <c r="I2095" s="12" t="s">
        <v>11253</v>
      </c>
      <c r="J2095" s="12" t="s">
        <v>11221</v>
      </c>
      <c r="K2095" s="12" t="s">
        <v>15</v>
      </c>
      <c r="L2095" s="12" t="s">
        <v>26</v>
      </c>
      <c r="M2095" s="12" t="s">
        <v>27</v>
      </c>
      <c r="N2095" s="12" t="s">
        <v>236</v>
      </c>
      <c r="O2095" s="12">
        <v>0</v>
      </c>
      <c r="P2095" s="12" t="s">
        <v>14394</v>
      </c>
    </row>
    <row r="2096" customHeight="1" spans="1:15">
      <c r="A2096" s="13">
        <v>44441</v>
      </c>
      <c r="B2096" s="15">
        <v>147775</v>
      </c>
      <c r="C2096" s="12" t="s">
        <v>14395</v>
      </c>
      <c r="D2096" s="12" t="s">
        <v>11117</v>
      </c>
      <c r="E2096" s="12">
        <v>20</v>
      </c>
      <c r="F2096" s="12" t="s">
        <v>4722</v>
      </c>
      <c r="G2096" s="12" t="s">
        <v>4722</v>
      </c>
      <c r="H2096" s="12" t="s">
        <v>13</v>
      </c>
      <c r="I2096" s="12" t="s">
        <v>14396</v>
      </c>
      <c r="J2096" s="12" t="s">
        <v>11221</v>
      </c>
      <c r="K2096" s="12" t="s">
        <v>15</v>
      </c>
      <c r="L2096" s="12" t="s">
        <v>26</v>
      </c>
      <c r="M2096" s="12" t="s">
        <v>27</v>
      </c>
      <c r="N2096" s="12" t="s">
        <v>35</v>
      </c>
      <c r="O2096" s="12">
        <v>30000</v>
      </c>
    </row>
    <row r="2097" customHeight="1" spans="1:15">
      <c r="A2097" s="13">
        <v>44441</v>
      </c>
      <c r="B2097" s="15">
        <v>155329</v>
      </c>
      <c r="C2097" s="12" t="s">
        <v>14397</v>
      </c>
      <c r="D2097" s="12" t="s">
        <v>11117</v>
      </c>
      <c r="E2097" s="12">
        <v>35</v>
      </c>
      <c r="F2097" s="12" t="s">
        <v>4722</v>
      </c>
      <c r="G2097" s="12" t="s">
        <v>4722</v>
      </c>
      <c r="H2097" s="12" t="s">
        <v>13</v>
      </c>
      <c r="I2097" s="12" t="s">
        <v>14398</v>
      </c>
      <c r="J2097" s="12" t="s">
        <v>11120</v>
      </c>
      <c r="K2097" s="12" t="s">
        <v>15</v>
      </c>
      <c r="L2097" s="12" t="s">
        <v>26</v>
      </c>
      <c r="M2097" s="12" t="s">
        <v>27</v>
      </c>
      <c r="N2097" s="12" t="s">
        <v>35</v>
      </c>
      <c r="O2097" s="12">
        <v>8800</v>
      </c>
    </row>
    <row r="2098" customHeight="1" spans="1:15">
      <c r="A2098" s="13">
        <v>44441</v>
      </c>
      <c r="B2098" s="15">
        <v>162162</v>
      </c>
      <c r="C2098" s="12" t="s">
        <v>14399</v>
      </c>
      <c r="D2098" s="12" t="s">
        <v>11117</v>
      </c>
      <c r="E2098" s="12">
        <v>29</v>
      </c>
      <c r="F2098" s="12" t="s">
        <v>109</v>
      </c>
      <c r="G2098" s="12" t="s">
        <v>109</v>
      </c>
      <c r="H2098" s="12" t="s">
        <v>13</v>
      </c>
      <c r="I2098" s="12" t="s">
        <v>11396</v>
      </c>
      <c r="J2098" s="12" t="s">
        <v>11120</v>
      </c>
      <c r="K2098" s="12" t="s">
        <v>15</v>
      </c>
      <c r="L2098" s="12" t="s">
        <v>26</v>
      </c>
      <c r="M2098" s="12" t="s">
        <v>27</v>
      </c>
      <c r="N2098" s="12" t="s">
        <v>35</v>
      </c>
      <c r="O2098" s="12">
        <v>1599</v>
      </c>
    </row>
    <row r="2099" customHeight="1" spans="1:16">
      <c r="A2099" s="13">
        <v>44441</v>
      </c>
      <c r="B2099" s="15">
        <v>157312</v>
      </c>
      <c r="C2099" s="12" t="s">
        <v>11258</v>
      </c>
      <c r="D2099" s="12" t="s">
        <v>11117</v>
      </c>
      <c r="E2099" s="12">
        <v>45</v>
      </c>
      <c r="F2099" s="12" t="s">
        <v>11555</v>
      </c>
      <c r="G2099" s="12" t="s">
        <v>222</v>
      </c>
      <c r="H2099" s="12" t="s">
        <v>41</v>
      </c>
      <c r="I2099" s="12" t="s">
        <v>11556</v>
      </c>
      <c r="J2099" s="12" t="s">
        <v>11120</v>
      </c>
      <c r="K2099" s="12" t="s">
        <v>15</v>
      </c>
      <c r="L2099" s="12" t="s">
        <v>26</v>
      </c>
      <c r="M2099" s="12" t="s">
        <v>27</v>
      </c>
      <c r="N2099" s="12" t="s">
        <v>236</v>
      </c>
      <c r="O2099" s="12">
        <v>0</v>
      </c>
      <c r="P2099" s="12" t="s">
        <v>14400</v>
      </c>
    </row>
    <row r="2100" customHeight="1" spans="1:16">
      <c r="A2100" s="13">
        <v>44441</v>
      </c>
      <c r="B2100" s="15">
        <v>146036</v>
      </c>
      <c r="C2100" s="12" t="s">
        <v>13767</v>
      </c>
      <c r="D2100" s="12" t="s">
        <v>11117</v>
      </c>
      <c r="E2100" s="12">
        <v>34</v>
      </c>
      <c r="F2100" s="12" t="s">
        <v>11157</v>
      </c>
      <c r="G2100" s="12" t="s">
        <v>118</v>
      </c>
      <c r="H2100" s="12" t="s">
        <v>41</v>
      </c>
      <c r="I2100" s="12" t="s">
        <v>11253</v>
      </c>
      <c r="J2100" s="12" t="s">
        <v>11483</v>
      </c>
      <c r="K2100" s="12" t="s">
        <v>175</v>
      </c>
      <c r="L2100" s="12" t="s">
        <v>101</v>
      </c>
      <c r="M2100" s="12" t="s">
        <v>101</v>
      </c>
      <c r="N2100" s="12" t="s">
        <v>236</v>
      </c>
      <c r="O2100" s="12">
        <v>0</v>
      </c>
      <c r="P2100" s="12" t="s">
        <v>14401</v>
      </c>
    </row>
    <row r="2101" customHeight="1" spans="1:15">
      <c r="A2101" s="13">
        <v>44441</v>
      </c>
      <c r="B2101" s="15">
        <v>154952</v>
      </c>
      <c r="C2101" s="12" t="s">
        <v>14402</v>
      </c>
      <c r="D2101" s="12" t="s">
        <v>11117</v>
      </c>
      <c r="E2101" s="12">
        <v>37</v>
      </c>
      <c r="F2101" s="12" t="s">
        <v>11118</v>
      </c>
      <c r="G2101" s="12" t="s">
        <v>50</v>
      </c>
      <c r="H2101" s="12" t="s">
        <v>41</v>
      </c>
      <c r="I2101" s="12" t="s">
        <v>14403</v>
      </c>
      <c r="J2101" s="12" t="s">
        <v>11120</v>
      </c>
      <c r="K2101" s="12" t="s">
        <v>15</v>
      </c>
      <c r="L2101" s="12" t="s">
        <v>26</v>
      </c>
      <c r="M2101" s="12" t="s">
        <v>27</v>
      </c>
      <c r="N2101" s="12" t="s">
        <v>35</v>
      </c>
      <c r="O2101" s="12">
        <v>9649</v>
      </c>
    </row>
    <row r="2102" customHeight="1" spans="1:15">
      <c r="A2102" s="13">
        <v>44442</v>
      </c>
      <c r="B2102" s="15">
        <v>164288</v>
      </c>
      <c r="C2102" s="12" t="s">
        <v>5662</v>
      </c>
      <c r="D2102" s="12" t="s">
        <v>11131</v>
      </c>
      <c r="E2102" s="12">
        <v>33</v>
      </c>
      <c r="F2102" s="12" t="s">
        <v>109</v>
      </c>
      <c r="G2102" s="12" t="s">
        <v>109</v>
      </c>
      <c r="H2102" s="12" t="s">
        <v>13</v>
      </c>
      <c r="I2102" s="12" t="s">
        <v>14404</v>
      </c>
      <c r="J2102" s="12" t="s">
        <v>11120</v>
      </c>
      <c r="K2102" s="12" t="s">
        <v>15</v>
      </c>
      <c r="L2102" s="12" t="s">
        <v>26</v>
      </c>
      <c r="M2102" s="12" t="s">
        <v>27</v>
      </c>
      <c r="N2102" s="12" t="s">
        <v>35</v>
      </c>
      <c r="O2102" s="12">
        <v>2160</v>
      </c>
    </row>
    <row r="2103" customHeight="1" spans="1:16">
      <c r="A2103" s="13">
        <v>44442</v>
      </c>
      <c r="B2103" s="15">
        <v>274</v>
      </c>
      <c r="C2103" s="12" t="s">
        <v>14405</v>
      </c>
      <c r="D2103" s="12" t="s">
        <v>11117</v>
      </c>
      <c r="E2103" s="12">
        <v>26</v>
      </c>
      <c r="F2103" s="12" t="s">
        <v>11178</v>
      </c>
      <c r="G2103" s="12" t="s">
        <v>622</v>
      </c>
      <c r="H2103" s="12" t="s">
        <v>13</v>
      </c>
      <c r="I2103" s="12" t="s">
        <v>14406</v>
      </c>
      <c r="J2103" s="12" t="s">
        <v>13216</v>
      </c>
      <c r="K2103" s="12" t="s">
        <v>175</v>
      </c>
      <c r="L2103" s="12" t="s">
        <v>26</v>
      </c>
      <c r="M2103" s="12" t="s">
        <v>726</v>
      </c>
      <c r="N2103" s="12" t="s">
        <v>236</v>
      </c>
      <c r="O2103" s="12">
        <v>0</v>
      </c>
      <c r="P2103" s="12" t="s">
        <v>14407</v>
      </c>
    </row>
    <row r="2104" customHeight="1" spans="1:15">
      <c r="A2104" s="13">
        <v>44442</v>
      </c>
      <c r="B2104" s="15">
        <v>154979</v>
      </c>
      <c r="C2104" s="12" t="s">
        <v>14408</v>
      </c>
      <c r="D2104" s="12" t="s">
        <v>11131</v>
      </c>
      <c r="E2104" s="12">
        <v>26</v>
      </c>
      <c r="F2104" s="12" t="s">
        <v>109</v>
      </c>
      <c r="G2104" s="12" t="s">
        <v>109</v>
      </c>
      <c r="H2104" s="12" t="s">
        <v>13</v>
      </c>
      <c r="I2104" s="12" t="s">
        <v>14409</v>
      </c>
      <c r="J2104" s="12" t="s">
        <v>11120</v>
      </c>
      <c r="K2104" s="12" t="s">
        <v>15</v>
      </c>
      <c r="L2104" s="12" t="s">
        <v>26</v>
      </c>
      <c r="M2104" s="12" t="s">
        <v>27</v>
      </c>
      <c r="N2104" s="12" t="s">
        <v>35</v>
      </c>
      <c r="O2104" s="12">
        <v>1740</v>
      </c>
    </row>
    <row r="2105" customHeight="1" spans="1:15">
      <c r="A2105" s="13">
        <v>44442</v>
      </c>
      <c r="B2105" s="15">
        <v>168008</v>
      </c>
      <c r="C2105" s="12" t="s">
        <v>11141</v>
      </c>
      <c r="D2105" s="12" t="s">
        <v>11117</v>
      </c>
      <c r="E2105" s="12">
        <v>19</v>
      </c>
      <c r="F2105" s="12" t="s">
        <v>109</v>
      </c>
      <c r="G2105" s="12" t="s">
        <v>109</v>
      </c>
      <c r="H2105" s="12" t="s">
        <v>13</v>
      </c>
      <c r="I2105" s="12" t="s">
        <v>11636</v>
      </c>
      <c r="J2105" s="12" t="s">
        <v>13669</v>
      </c>
      <c r="K2105" s="12" t="s">
        <v>175</v>
      </c>
      <c r="L2105" s="12" t="s">
        <v>16</v>
      </c>
      <c r="M2105" s="12" t="s">
        <v>723</v>
      </c>
      <c r="N2105" s="12" t="s">
        <v>35</v>
      </c>
      <c r="O2105" s="12">
        <v>1560</v>
      </c>
    </row>
    <row r="2106" customHeight="1" spans="1:15">
      <c r="A2106" s="13">
        <v>44442</v>
      </c>
      <c r="B2106" s="15">
        <v>158561</v>
      </c>
      <c r="C2106" s="12" t="s">
        <v>12071</v>
      </c>
      <c r="D2106" s="12" t="s">
        <v>11117</v>
      </c>
      <c r="E2106" s="12">
        <v>19</v>
      </c>
      <c r="F2106" s="12" t="s">
        <v>1180</v>
      </c>
      <c r="G2106" s="12" t="s">
        <v>11754</v>
      </c>
      <c r="H2106" s="12" t="s">
        <v>13</v>
      </c>
      <c r="I2106" s="12" t="s">
        <v>14410</v>
      </c>
      <c r="J2106" s="12" t="s">
        <v>11120</v>
      </c>
      <c r="K2106" s="12" t="s">
        <v>15</v>
      </c>
      <c r="L2106" s="12" t="s">
        <v>26</v>
      </c>
      <c r="M2106" s="12" t="s">
        <v>27</v>
      </c>
      <c r="N2106" s="12" t="s">
        <v>35</v>
      </c>
      <c r="O2106" s="12">
        <v>8700</v>
      </c>
    </row>
    <row r="2107" customHeight="1" spans="1:15">
      <c r="A2107" s="13">
        <v>44442</v>
      </c>
      <c r="B2107" s="15">
        <v>149855</v>
      </c>
      <c r="C2107" s="12" t="s">
        <v>12253</v>
      </c>
      <c r="D2107" s="12" t="s">
        <v>11117</v>
      </c>
      <c r="E2107" s="12">
        <v>36</v>
      </c>
      <c r="F2107" s="12" t="s">
        <v>1180</v>
      </c>
      <c r="G2107" s="12" t="s">
        <v>11739</v>
      </c>
      <c r="H2107" s="12" t="s">
        <v>13</v>
      </c>
      <c r="I2107" s="12" t="s">
        <v>14411</v>
      </c>
      <c r="J2107" s="12" t="s">
        <v>13669</v>
      </c>
      <c r="K2107" s="12" t="s">
        <v>175</v>
      </c>
      <c r="L2107" s="12" t="s">
        <v>26</v>
      </c>
      <c r="M2107" s="12" t="s">
        <v>726</v>
      </c>
      <c r="N2107" s="12" t="s">
        <v>35</v>
      </c>
      <c r="O2107" s="12">
        <v>16740</v>
      </c>
    </row>
    <row r="2108" customHeight="1" spans="1:15">
      <c r="A2108" s="13">
        <v>44442</v>
      </c>
      <c r="B2108" s="15">
        <v>152526</v>
      </c>
      <c r="C2108" s="12" t="s">
        <v>14412</v>
      </c>
      <c r="D2108" s="12" t="s">
        <v>11131</v>
      </c>
      <c r="E2108" s="12">
        <v>38</v>
      </c>
      <c r="F2108" s="12" t="s">
        <v>109</v>
      </c>
      <c r="G2108" s="12" t="s">
        <v>109</v>
      </c>
      <c r="H2108" s="12" t="s">
        <v>13</v>
      </c>
      <c r="I2108" s="12" t="s">
        <v>14413</v>
      </c>
      <c r="J2108" s="12" t="s">
        <v>11221</v>
      </c>
      <c r="K2108" s="12" t="s">
        <v>15</v>
      </c>
      <c r="L2108" s="12" t="s">
        <v>16</v>
      </c>
      <c r="M2108" s="12" t="s">
        <v>17</v>
      </c>
      <c r="N2108" s="12" t="s">
        <v>35</v>
      </c>
      <c r="O2108" s="12">
        <v>499</v>
      </c>
    </row>
    <row r="2109" customHeight="1" spans="1:16">
      <c r="A2109" s="13">
        <v>44442</v>
      </c>
      <c r="B2109" s="15">
        <v>155020</v>
      </c>
      <c r="C2109" s="12" t="s">
        <v>5662</v>
      </c>
      <c r="D2109" s="12" t="s">
        <v>11117</v>
      </c>
      <c r="E2109" s="12">
        <v>30</v>
      </c>
      <c r="F2109" s="12" t="s">
        <v>11118</v>
      </c>
      <c r="G2109" s="12" t="s">
        <v>12</v>
      </c>
      <c r="H2109" s="12" t="s">
        <v>13</v>
      </c>
      <c r="I2109" s="12" t="s">
        <v>12</v>
      </c>
      <c r="J2109" s="12" t="s">
        <v>13216</v>
      </c>
      <c r="K2109" s="12" t="s">
        <v>175</v>
      </c>
      <c r="L2109" s="12" t="s">
        <v>26</v>
      </c>
      <c r="M2109" s="12" t="s">
        <v>726</v>
      </c>
      <c r="N2109" s="12" t="s">
        <v>236</v>
      </c>
      <c r="O2109" s="12">
        <v>0</v>
      </c>
      <c r="P2109" s="12" t="s">
        <v>14414</v>
      </c>
    </row>
    <row r="2110" customHeight="1" spans="1:15">
      <c r="A2110" s="13">
        <v>44442</v>
      </c>
      <c r="B2110" s="15">
        <v>144519</v>
      </c>
      <c r="C2110" s="12" t="s">
        <v>11319</v>
      </c>
      <c r="D2110" s="12" t="s">
        <v>11117</v>
      </c>
      <c r="E2110" s="12">
        <v>44</v>
      </c>
      <c r="F2110" s="12" t="s">
        <v>4722</v>
      </c>
      <c r="G2110" s="12" t="s">
        <v>4722</v>
      </c>
      <c r="H2110" s="12" t="s">
        <v>13</v>
      </c>
      <c r="I2110" s="12" t="s">
        <v>14415</v>
      </c>
      <c r="J2110" s="12" t="s">
        <v>11221</v>
      </c>
      <c r="K2110" s="12" t="s">
        <v>15</v>
      </c>
      <c r="L2110" s="12" t="s">
        <v>16</v>
      </c>
      <c r="M2110" s="12" t="s">
        <v>17</v>
      </c>
      <c r="N2110" s="12" t="s">
        <v>35</v>
      </c>
      <c r="O2110" s="12">
        <v>680</v>
      </c>
    </row>
    <row r="2111" customHeight="1" spans="1:15">
      <c r="A2111" s="13">
        <v>44442</v>
      </c>
      <c r="B2111" s="15">
        <v>156250</v>
      </c>
      <c r="C2111" s="12" t="s">
        <v>14416</v>
      </c>
      <c r="D2111" s="12" t="s">
        <v>11117</v>
      </c>
      <c r="E2111" s="12">
        <v>43</v>
      </c>
      <c r="F2111" s="12" t="s">
        <v>1955</v>
      </c>
      <c r="G2111" s="12" t="s">
        <v>1955</v>
      </c>
      <c r="H2111" s="12" t="s">
        <v>13</v>
      </c>
      <c r="I2111" s="12" t="s">
        <v>14417</v>
      </c>
      <c r="J2111" s="12" t="s">
        <v>11221</v>
      </c>
      <c r="K2111" s="12" t="s">
        <v>15</v>
      </c>
      <c r="L2111" s="12" t="s">
        <v>26</v>
      </c>
      <c r="M2111" s="12" t="s">
        <v>27</v>
      </c>
      <c r="N2111" s="12" t="s">
        <v>35</v>
      </c>
      <c r="O2111" s="12">
        <v>3980</v>
      </c>
    </row>
    <row r="2112" customHeight="1" spans="1:15">
      <c r="A2112" s="13">
        <v>44442</v>
      </c>
      <c r="B2112" s="15">
        <v>153747</v>
      </c>
      <c r="C2112" s="12" t="s">
        <v>14418</v>
      </c>
      <c r="D2112" s="12" t="s">
        <v>11117</v>
      </c>
      <c r="E2112" s="12">
        <v>36</v>
      </c>
      <c r="F2112" s="12" t="s">
        <v>2310</v>
      </c>
      <c r="G2112" s="12" t="s">
        <v>2310</v>
      </c>
      <c r="H2112" s="12" t="s">
        <v>13</v>
      </c>
      <c r="I2112" s="12" t="s">
        <v>14419</v>
      </c>
      <c r="J2112" s="12" t="s">
        <v>13669</v>
      </c>
      <c r="K2112" s="12" t="s">
        <v>175</v>
      </c>
      <c r="L2112" s="12" t="s">
        <v>26</v>
      </c>
      <c r="M2112" s="12" t="s">
        <v>726</v>
      </c>
      <c r="N2112" s="12" t="s">
        <v>35</v>
      </c>
      <c r="O2112" s="12">
        <v>19999</v>
      </c>
    </row>
    <row r="2113" customHeight="1" spans="1:15">
      <c r="A2113" s="13">
        <v>44443</v>
      </c>
      <c r="B2113" s="15">
        <v>153991</v>
      </c>
      <c r="C2113" s="12" t="s">
        <v>14420</v>
      </c>
      <c r="D2113" s="12" t="s">
        <v>11117</v>
      </c>
      <c r="E2113" s="12">
        <v>25</v>
      </c>
      <c r="F2113" s="12" t="s">
        <v>368</v>
      </c>
      <c r="G2113" s="12" t="s">
        <v>368</v>
      </c>
      <c r="H2113" s="12" t="s">
        <v>13</v>
      </c>
      <c r="I2113" s="12" t="s">
        <v>14421</v>
      </c>
      <c r="J2113" s="12" t="s">
        <v>13216</v>
      </c>
      <c r="K2113" s="12" t="s">
        <v>175</v>
      </c>
      <c r="L2113" s="12" t="s">
        <v>101</v>
      </c>
      <c r="M2113" s="12" t="s">
        <v>101</v>
      </c>
      <c r="N2113" s="12" t="s">
        <v>35</v>
      </c>
      <c r="O2113" s="12">
        <v>10000</v>
      </c>
    </row>
    <row r="2114" customHeight="1" spans="1:15">
      <c r="A2114" s="13">
        <v>44443</v>
      </c>
      <c r="B2114" s="15">
        <v>154022</v>
      </c>
      <c r="C2114" s="12" t="s">
        <v>14422</v>
      </c>
      <c r="D2114" s="12" t="s">
        <v>11117</v>
      </c>
      <c r="E2114" s="12">
        <v>39</v>
      </c>
      <c r="F2114" s="12" t="s">
        <v>368</v>
      </c>
      <c r="G2114" s="12" t="s">
        <v>368</v>
      </c>
      <c r="H2114" s="12" t="s">
        <v>13</v>
      </c>
      <c r="I2114" s="12" t="s">
        <v>14423</v>
      </c>
      <c r="J2114" s="12" t="s">
        <v>11483</v>
      </c>
      <c r="K2114" s="12" t="s">
        <v>175</v>
      </c>
      <c r="L2114" s="12" t="s">
        <v>101</v>
      </c>
      <c r="M2114" s="12" t="s">
        <v>101</v>
      </c>
      <c r="N2114" s="12" t="s">
        <v>35</v>
      </c>
      <c r="O2114" s="12">
        <v>9000</v>
      </c>
    </row>
    <row r="2115" customHeight="1" spans="1:15">
      <c r="A2115" s="13">
        <v>44443</v>
      </c>
      <c r="B2115" s="15">
        <v>170877</v>
      </c>
      <c r="C2115" s="12" t="s">
        <v>14424</v>
      </c>
      <c r="D2115" s="12" t="s">
        <v>11117</v>
      </c>
      <c r="E2115" s="12">
        <v>20</v>
      </c>
      <c r="F2115" s="12" t="s">
        <v>368</v>
      </c>
      <c r="G2115" s="12" t="s">
        <v>368</v>
      </c>
      <c r="H2115" s="12" t="s">
        <v>13</v>
      </c>
      <c r="I2115" s="12" t="s">
        <v>14425</v>
      </c>
      <c r="J2115" s="12" t="s">
        <v>11518</v>
      </c>
      <c r="K2115" s="12" t="s">
        <v>175</v>
      </c>
      <c r="L2115" s="12" t="s">
        <v>26</v>
      </c>
      <c r="M2115" s="12" t="s">
        <v>726</v>
      </c>
      <c r="N2115" s="12" t="s">
        <v>35</v>
      </c>
      <c r="O2115" s="12">
        <v>1399</v>
      </c>
    </row>
    <row r="2116" customHeight="1" spans="1:15">
      <c r="A2116" s="13">
        <v>44443</v>
      </c>
      <c r="B2116" s="15">
        <v>164000</v>
      </c>
      <c r="C2116" s="12" t="s">
        <v>12994</v>
      </c>
      <c r="D2116" s="12" t="s">
        <v>11117</v>
      </c>
      <c r="E2116" s="12">
        <v>24</v>
      </c>
      <c r="F2116" s="12" t="s">
        <v>4722</v>
      </c>
      <c r="G2116" s="12" t="s">
        <v>4722</v>
      </c>
      <c r="H2116" s="12" t="s">
        <v>13</v>
      </c>
      <c r="I2116" s="12" t="s">
        <v>14415</v>
      </c>
      <c r="J2116" s="12" t="s">
        <v>11518</v>
      </c>
      <c r="K2116" s="12" t="s">
        <v>175</v>
      </c>
      <c r="L2116" s="12" t="s">
        <v>16</v>
      </c>
      <c r="M2116" s="12" t="s">
        <v>723</v>
      </c>
      <c r="N2116" s="12" t="s">
        <v>35</v>
      </c>
      <c r="O2116" s="12">
        <v>1380</v>
      </c>
    </row>
    <row r="2117" customHeight="1" spans="1:15">
      <c r="A2117" s="13">
        <v>44443</v>
      </c>
      <c r="B2117" s="15">
        <v>156526</v>
      </c>
      <c r="C2117" s="12" t="s">
        <v>12874</v>
      </c>
      <c r="D2117" s="12" t="s">
        <v>11131</v>
      </c>
      <c r="E2117" s="12">
        <v>23</v>
      </c>
      <c r="F2117" s="12" t="s">
        <v>280</v>
      </c>
      <c r="G2117" s="12" t="s">
        <v>280</v>
      </c>
      <c r="H2117" s="12" t="s">
        <v>13</v>
      </c>
      <c r="I2117" s="12" t="s">
        <v>11332</v>
      </c>
      <c r="J2117" s="12" t="s">
        <v>11483</v>
      </c>
      <c r="K2117" s="12" t="s">
        <v>175</v>
      </c>
      <c r="L2117" s="12" t="s">
        <v>26</v>
      </c>
      <c r="M2117" s="12" t="s">
        <v>726</v>
      </c>
      <c r="N2117" s="12" t="s">
        <v>35</v>
      </c>
      <c r="O2117" s="12">
        <v>2680</v>
      </c>
    </row>
    <row r="2118" customHeight="1" spans="1:15">
      <c r="A2118" s="13">
        <v>44443</v>
      </c>
      <c r="B2118" s="15">
        <v>146324</v>
      </c>
      <c r="C2118" s="12" t="s">
        <v>13328</v>
      </c>
      <c r="D2118" s="12" t="s">
        <v>11117</v>
      </c>
      <c r="E2118" s="12">
        <v>34</v>
      </c>
      <c r="F2118" s="12" t="s">
        <v>2310</v>
      </c>
      <c r="G2118" s="12" t="s">
        <v>2310</v>
      </c>
      <c r="H2118" s="12" t="s">
        <v>13</v>
      </c>
      <c r="I2118" s="12" t="s">
        <v>14426</v>
      </c>
      <c r="J2118" s="12" t="s">
        <v>11135</v>
      </c>
      <c r="K2118" s="12" t="s">
        <v>15</v>
      </c>
      <c r="L2118" s="12" t="s">
        <v>101</v>
      </c>
      <c r="M2118" s="12" t="s">
        <v>101</v>
      </c>
      <c r="N2118" s="12" t="s">
        <v>35</v>
      </c>
      <c r="O2118" s="12">
        <v>20000</v>
      </c>
    </row>
    <row r="2119" customHeight="1" spans="1:15">
      <c r="A2119" s="13">
        <v>44443</v>
      </c>
      <c r="B2119" s="15">
        <v>143376</v>
      </c>
      <c r="C2119" s="12" t="s">
        <v>12706</v>
      </c>
      <c r="D2119" s="12" t="s">
        <v>11117</v>
      </c>
      <c r="E2119" s="12">
        <v>41</v>
      </c>
      <c r="F2119" s="12" t="s">
        <v>4722</v>
      </c>
      <c r="G2119" s="12" t="s">
        <v>4722</v>
      </c>
      <c r="H2119" s="12" t="s">
        <v>13</v>
      </c>
      <c r="I2119" s="12" t="s">
        <v>14415</v>
      </c>
      <c r="J2119" s="12" t="s">
        <v>11135</v>
      </c>
      <c r="K2119" s="12" t="s">
        <v>15</v>
      </c>
      <c r="L2119" s="12" t="s">
        <v>26</v>
      </c>
      <c r="M2119" s="12" t="s">
        <v>27</v>
      </c>
      <c r="N2119" s="12" t="s">
        <v>35</v>
      </c>
      <c r="O2119" s="12">
        <v>680</v>
      </c>
    </row>
    <row r="2120" customHeight="1" spans="1:15">
      <c r="A2120" s="13">
        <v>44443</v>
      </c>
      <c r="B2120" s="15">
        <v>157821</v>
      </c>
      <c r="C2120" s="12" t="s">
        <v>14427</v>
      </c>
      <c r="D2120" s="12" t="s">
        <v>11117</v>
      </c>
      <c r="E2120" s="12">
        <v>24</v>
      </c>
      <c r="F2120" s="12" t="s">
        <v>368</v>
      </c>
      <c r="G2120" s="12" t="s">
        <v>368</v>
      </c>
      <c r="H2120" s="12" t="s">
        <v>13</v>
      </c>
      <c r="I2120" s="12" t="s">
        <v>14428</v>
      </c>
      <c r="J2120" s="12" t="s">
        <v>11221</v>
      </c>
      <c r="K2120" s="12" t="s">
        <v>15</v>
      </c>
      <c r="L2120" s="12" t="s">
        <v>101</v>
      </c>
      <c r="M2120" s="12" t="s">
        <v>101</v>
      </c>
      <c r="N2120" s="12" t="s">
        <v>35</v>
      </c>
      <c r="O2120" s="12">
        <v>5948</v>
      </c>
    </row>
    <row r="2121" customHeight="1" spans="1:16">
      <c r="A2121" s="13">
        <v>44443</v>
      </c>
      <c r="B2121" s="15">
        <v>151875</v>
      </c>
      <c r="C2121" s="12" t="s">
        <v>847</v>
      </c>
      <c r="D2121" s="12" t="s">
        <v>11117</v>
      </c>
      <c r="E2121" s="12">
        <v>37</v>
      </c>
      <c r="F2121" s="12" t="s">
        <v>11118</v>
      </c>
      <c r="G2121" s="12" t="s">
        <v>50</v>
      </c>
      <c r="H2121" s="12" t="s">
        <v>41</v>
      </c>
      <c r="I2121" s="12" t="s">
        <v>14429</v>
      </c>
      <c r="J2121" s="12" t="s">
        <v>11483</v>
      </c>
      <c r="K2121" s="12" t="s">
        <v>175</v>
      </c>
      <c r="L2121" s="12" t="s">
        <v>16</v>
      </c>
      <c r="M2121" s="12" t="s">
        <v>723</v>
      </c>
      <c r="N2121" s="12" t="s">
        <v>35</v>
      </c>
      <c r="O2121" s="12">
        <v>20502</v>
      </c>
      <c r="P2121" s="12" t="s">
        <v>14430</v>
      </c>
    </row>
    <row r="2122" customHeight="1" spans="1:15">
      <c r="A2122" s="13">
        <v>44443</v>
      </c>
      <c r="B2122" s="15">
        <v>160860</v>
      </c>
      <c r="C2122" s="12" t="s">
        <v>14431</v>
      </c>
      <c r="D2122" s="12" t="s">
        <v>11117</v>
      </c>
      <c r="E2122" s="12">
        <v>43</v>
      </c>
      <c r="F2122" s="12" t="s">
        <v>109</v>
      </c>
      <c r="G2122" s="12" t="s">
        <v>109</v>
      </c>
      <c r="H2122" s="12" t="s">
        <v>13</v>
      </c>
      <c r="I2122" s="12" t="s">
        <v>11396</v>
      </c>
      <c r="J2122" s="12" t="s">
        <v>11483</v>
      </c>
      <c r="K2122" s="12" t="s">
        <v>175</v>
      </c>
      <c r="L2122" s="12" t="s">
        <v>26</v>
      </c>
      <c r="M2122" s="12" t="s">
        <v>726</v>
      </c>
      <c r="N2122" s="12" t="s">
        <v>35</v>
      </c>
      <c r="O2122" s="12">
        <v>1599</v>
      </c>
    </row>
    <row r="2123" customHeight="1" spans="1:15">
      <c r="A2123" s="13">
        <v>44443</v>
      </c>
      <c r="B2123" s="15">
        <v>151684</v>
      </c>
      <c r="C2123" s="12" t="s">
        <v>14432</v>
      </c>
      <c r="D2123" s="12" t="s">
        <v>11131</v>
      </c>
      <c r="E2123" s="12">
        <v>22</v>
      </c>
      <c r="F2123" s="12" t="s">
        <v>280</v>
      </c>
      <c r="G2123" s="12" t="s">
        <v>280</v>
      </c>
      <c r="H2123" s="12" t="s">
        <v>13</v>
      </c>
      <c r="I2123" s="12" t="s">
        <v>14433</v>
      </c>
      <c r="J2123" s="12" t="s">
        <v>13216</v>
      </c>
      <c r="K2123" s="12" t="s">
        <v>175</v>
      </c>
      <c r="L2123" s="12" t="s">
        <v>26</v>
      </c>
      <c r="M2123" s="12" t="s">
        <v>726</v>
      </c>
      <c r="N2123" s="12" t="s">
        <v>35</v>
      </c>
      <c r="O2123" s="12">
        <v>2679</v>
      </c>
    </row>
    <row r="2124" customHeight="1" spans="1:15">
      <c r="A2124" s="13">
        <v>44444</v>
      </c>
      <c r="B2124" s="15">
        <v>151651</v>
      </c>
      <c r="C2124" s="12" t="s">
        <v>14434</v>
      </c>
      <c r="D2124" s="12" t="s">
        <v>11117</v>
      </c>
      <c r="E2124" s="12">
        <v>29</v>
      </c>
      <c r="F2124" s="12" t="s">
        <v>109</v>
      </c>
      <c r="G2124" s="12" t="s">
        <v>109</v>
      </c>
      <c r="H2124" s="12" t="s">
        <v>13</v>
      </c>
      <c r="I2124" s="12" t="s">
        <v>14435</v>
      </c>
      <c r="J2124" s="12" t="s">
        <v>11221</v>
      </c>
      <c r="K2124" s="12" t="s">
        <v>15</v>
      </c>
      <c r="L2124" s="12" t="s">
        <v>101</v>
      </c>
      <c r="M2124" s="12" t="s">
        <v>101</v>
      </c>
      <c r="N2124" s="12" t="s">
        <v>35</v>
      </c>
      <c r="O2124" s="12">
        <v>1880</v>
      </c>
    </row>
    <row r="2125" customHeight="1" spans="1:15">
      <c r="A2125" s="13">
        <v>44444</v>
      </c>
      <c r="B2125" s="15">
        <v>158566</v>
      </c>
      <c r="C2125" s="12" t="s">
        <v>14436</v>
      </c>
      <c r="D2125" s="12" t="s">
        <v>11117</v>
      </c>
      <c r="E2125" s="12">
        <v>37</v>
      </c>
      <c r="F2125" s="12" t="s">
        <v>2310</v>
      </c>
      <c r="G2125" s="12" t="s">
        <v>2310</v>
      </c>
      <c r="H2125" s="12" t="s">
        <v>13</v>
      </c>
      <c r="I2125" s="12" t="s">
        <v>14437</v>
      </c>
      <c r="J2125" s="12" t="s">
        <v>11135</v>
      </c>
      <c r="K2125" s="12" t="s">
        <v>15</v>
      </c>
      <c r="L2125" s="12" t="s">
        <v>16</v>
      </c>
      <c r="M2125" s="12" t="s">
        <v>17</v>
      </c>
      <c r="N2125" s="12" t="s">
        <v>35</v>
      </c>
      <c r="O2125" s="12">
        <v>12800</v>
      </c>
    </row>
    <row r="2126" customHeight="1" spans="1:15">
      <c r="A2126" s="13">
        <v>44444</v>
      </c>
      <c r="B2126" s="15">
        <v>151418</v>
      </c>
      <c r="C2126" s="12" t="s">
        <v>14438</v>
      </c>
      <c r="D2126" s="12" t="s">
        <v>11131</v>
      </c>
      <c r="E2126" s="12">
        <v>34</v>
      </c>
      <c r="F2126" s="12" t="s">
        <v>109</v>
      </c>
      <c r="G2126" s="12" t="s">
        <v>109</v>
      </c>
      <c r="H2126" s="12" t="s">
        <v>13</v>
      </c>
      <c r="I2126" s="12" t="s">
        <v>11396</v>
      </c>
      <c r="J2126" s="12" t="s">
        <v>11221</v>
      </c>
      <c r="K2126" s="12" t="s">
        <v>15</v>
      </c>
      <c r="L2126" s="12" t="s">
        <v>26</v>
      </c>
      <c r="M2126" s="12" t="s">
        <v>27</v>
      </c>
      <c r="N2126" s="12" t="s">
        <v>35</v>
      </c>
      <c r="O2126" s="12">
        <v>1599</v>
      </c>
    </row>
    <row r="2127" customHeight="1" spans="1:15">
      <c r="A2127" s="13">
        <v>44444</v>
      </c>
      <c r="B2127" s="15">
        <v>148425</v>
      </c>
      <c r="C2127" s="12" t="s">
        <v>14439</v>
      </c>
      <c r="D2127" s="12" t="s">
        <v>11117</v>
      </c>
      <c r="E2127" s="12">
        <v>18</v>
      </c>
      <c r="F2127" s="12" t="s">
        <v>109</v>
      </c>
      <c r="G2127" s="12" t="s">
        <v>109</v>
      </c>
      <c r="H2127" s="12" t="s">
        <v>13</v>
      </c>
      <c r="I2127" s="12" t="s">
        <v>12212</v>
      </c>
      <c r="J2127" s="12" t="s">
        <v>11221</v>
      </c>
      <c r="K2127" s="12" t="s">
        <v>15</v>
      </c>
      <c r="L2127" s="12" t="s">
        <v>26</v>
      </c>
      <c r="M2127" s="12" t="s">
        <v>27</v>
      </c>
      <c r="N2127" s="12" t="s">
        <v>35</v>
      </c>
      <c r="O2127" s="12">
        <v>750</v>
      </c>
    </row>
    <row r="2128" customHeight="1" spans="1:16">
      <c r="A2128" s="13">
        <v>44444</v>
      </c>
      <c r="B2128" s="15">
        <v>154745</v>
      </c>
      <c r="C2128" s="12" t="s">
        <v>563</v>
      </c>
      <c r="D2128" s="12" t="s">
        <v>11117</v>
      </c>
      <c r="E2128" s="12">
        <v>28</v>
      </c>
      <c r="F2128" s="12" t="s">
        <v>4722</v>
      </c>
      <c r="G2128" s="12" t="s">
        <v>4722</v>
      </c>
      <c r="H2128" s="12" t="s">
        <v>13</v>
      </c>
      <c r="I2128" s="12" t="s">
        <v>14440</v>
      </c>
      <c r="J2128" s="12" t="s">
        <v>11518</v>
      </c>
      <c r="K2128" s="12" t="s">
        <v>175</v>
      </c>
      <c r="L2128" s="12" t="s">
        <v>26</v>
      </c>
      <c r="M2128" s="12" t="s">
        <v>726</v>
      </c>
      <c r="N2128" s="12" t="s">
        <v>236</v>
      </c>
      <c r="O2128" s="12">
        <v>0</v>
      </c>
      <c r="P2128" s="12" t="s">
        <v>14441</v>
      </c>
    </row>
    <row r="2129" customHeight="1" spans="1:15">
      <c r="A2129" s="13">
        <v>44444</v>
      </c>
      <c r="B2129" s="15">
        <v>150682</v>
      </c>
      <c r="C2129" s="12" t="s">
        <v>14442</v>
      </c>
      <c r="D2129" s="12" t="s">
        <v>11117</v>
      </c>
      <c r="E2129" s="12">
        <v>33</v>
      </c>
      <c r="F2129" s="12" t="s">
        <v>4722</v>
      </c>
      <c r="G2129" s="12" t="s">
        <v>4722</v>
      </c>
      <c r="H2129" s="12" t="s">
        <v>13</v>
      </c>
      <c r="I2129" s="12" t="s">
        <v>13817</v>
      </c>
      <c r="J2129" s="12" t="s">
        <v>13669</v>
      </c>
      <c r="K2129" s="12" t="s">
        <v>175</v>
      </c>
      <c r="L2129" s="12" t="s">
        <v>16</v>
      </c>
      <c r="M2129" s="12" t="s">
        <v>723</v>
      </c>
      <c r="N2129" s="12" t="s">
        <v>35</v>
      </c>
      <c r="O2129" s="12">
        <v>7500</v>
      </c>
    </row>
    <row r="2130" customHeight="1" spans="1:16">
      <c r="A2130" s="13">
        <v>44445</v>
      </c>
      <c r="B2130" s="15">
        <v>144499</v>
      </c>
      <c r="C2130" s="12" t="s">
        <v>14443</v>
      </c>
      <c r="D2130" s="12" t="s">
        <v>11117</v>
      </c>
      <c r="E2130" s="12">
        <v>31</v>
      </c>
      <c r="F2130" s="12" t="s">
        <v>4722</v>
      </c>
      <c r="G2130" s="12" t="s">
        <v>4722</v>
      </c>
      <c r="H2130" s="12" t="s">
        <v>13</v>
      </c>
      <c r="I2130" s="12" t="s">
        <v>14440</v>
      </c>
      <c r="J2130" s="12" t="s">
        <v>11120</v>
      </c>
      <c r="K2130" s="12" t="s">
        <v>15</v>
      </c>
      <c r="L2130" s="12" t="s">
        <v>16</v>
      </c>
      <c r="M2130" s="12" t="s">
        <v>17</v>
      </c>
      <c r="N2130" s="12" t="s">
        <v>236</v>
      </c>
      <c r="O2130" s="12">
        <v>0</v>
      </c>
      <c r="P2130" s="12" t="s">
        <v>14444</v>
      </c>
    </row>
    <row r="2131" customHeight="1" spans="1:16">
      <c r="A2131" s="13">
        <v>44445</v>
      </c>
      <c r="B2131" s="15">
        <v>164440</v>
      </c>
      <c r="C2131" s="12" t="s">
        <v>255</v>
      </c>
      <c r="D2131" s="12" t="s">
        <v>11117</v>
      </c>
      <c r="E2131" s="12">
        <v>20</v>
      </c>
      <c r="F2131" s="12" t="s">
        <v>11118</v>
      </c>
      <c r="G2131" s="12" t="s">
        <v>50</v>
      </c>
      <c r="H2131" s="12" t="s">
        <v>41</v>
      </c>
      <c r="I2131" s="12" t="s">
        <v>14445</v>
      </c>
      <c r="J2131" s="12" t="s">
        <v>11483</v>
      </c>
      <c r="K2131" s="12" t="s">
        <v>175</v>
      </c>
      <c r="L2131" s="12" t="s">
        <v>26</v>
      </c>
      <c r="M2131" s="12" t="s">
        <v>726</v>
      </c>
      <c r="N2131" s="12" t="s">
        <v>236</v>
      </c>
      <c r="O2131" s="12">
        <v>0</v>
      </c>
      <c r="P2131" s="12" t="s">
        <v>14446</v>
      </c>
    </row>
    <row r="2132" customHeight="1" spans="1:16">
      <c r="A2132" s="13">
        <v>44445</v>
      </c>
      <c r="B2132" s="15">
        <v>170661</v>
      </c>
      <c r="C2132" s="12" t="s">
        <v>14289</v>
      </c>
      <c r="D2132" s="12" t="s">
        <v>11131</v>
      </c>
      <c r="E2132" s="12">
        <v>19</v>
      </c>
      <c r="F2132" s="12" t="s">
        <v>2310</v>
      </c>
      <c r="G2132" s="12" t="s">
        <v>2310</v>
      </c>
      <c r="H2132" s="12" t="s">
        <v>13</v>
      </c>
      <c r="I2132" s="12" t="s">
        <v>14447</v>
      </c>
      <c r="J2132" s="12" t="s">
        <v>11518</v>
      </c>
      <c r="K2132" s="12" t="s">
        <v>175</v>
      </c>
      <c r="L2132" s="12" t="s">
        <v>26</v>
      </c>
      <c r="M2132" s="12" t="s">
        <v>726</v>
      </c>
      <c r="N2132" s="12" t="s">
        <v>236</v>
      </c>
      <c r="O2132" s="12">
        <v>0</v>
      </c>
      <c r="P2132" s="12" t="s">
        <v>14448</v>
      </c>
    </row>
    <row r="2133" customHeight="1" spans="1:15">
      <c r="A2133" s="13">
        <v>44446</v>
      </c>
      <c r="B2133" s="15">
        <v>158369</v>
      </c>
      <c r="C2133" s="12" t="s">
        <v>14449</v>
      </c>
      <c r="D2133" s="12" t="s">
        <v>11117</v>
      </c>
      <c r="E2133" s="12">
        <v>37</v>
      </c>
      <c r="F2133" s="12" t="s">
        <v>11118</v>
      </c>
      <c r="G2133" s="12" t="s">
        <v>66</v>
      </c>
      <c r="H2133" s="12" t="s">
        <v>41</v>
      </c>
      <c r="I2133" s="12" t="s">
        <v>14450</v>
      </c>
      <c r="J2133" s="12" t="s">
        <v>11135</v>
      </c>
      <c r="K2133" s="12" t="s">
        <v>15</v>
      </c>
      <c r="L2133" s="12" t="s">
        <v>101</v>
      </c>
      <c r="M2133" s="12" t="s">
        <v>101</v>
      </c>
      <c r="N2133" s="12" t="s">
        <v>35</v>
      </c>
      <c r="O2133" s="12">
        <v>21737</v>
      </c>
    </row>
    <row r="2134" customHeight="1" spans="1:15">
      <c r="A2134" s="13">
        <v>44446</v>
      </c>
      <c r="B2134" s="15">
        <v>168392</v>
      </c>
      <c r="C2134" s="12" t="s">
        <v>11278</v>
      </c>
      <c r="D2134" s="12" t="s">
        <v>11117</v>
      </c>
      <c r="E2134" s="12">
        <v>35</v>
      </c>
      <c r="F2134" s="12" t="s">
        <v>2310</v>
      </c>
      <c r="G2134" s="12" t="s">
        <v>2310</v>
      </c>
      <c r="H2134" s="12" t="s">
        <v>41</v>
      </c>
      <c r="I2134" s="12" t="s">
        <v>14451</v>
      </c>
      <c r="J2134" s="12" t="s">
        <v>11135</v>
      </c>
      <c r="K2134" s="12" t="s">
        <v>15</v>
      </c>
      <c r="L2134" s="12" t="s">
        <v>26</v>
      </c>
      <c r="M2134" s="12" t="s">
        <v>27</v>
      </c>
      <c r="N2134" s="12" t="s">
        <v>35</v>
      </c>
      <c r="O2134" s="12">
        <v>10900</v>
      </c>
    </row>
    <row r="2135" customHeight="1" spans="1:15">
      <c r="A2135" s="13">
        <v>44446</v>
      </c>
      <c r="B2135" s="15">
        <v>152748</v>
      </c>
      <c r="C2135" s="12" t="s">
        <v>14452</v>
      </c>
      <c r="D2135" s="12" t="s">
        <v>11117</v>
      </c>
      <c r="E2135" s="12">
        <v>42</v>
      </c>
      <c r="F2135" s="12" t="s">
        <v>4722</v>
      </c>
      <c r="G2135" s="12" t="s">
        <v>4722</v>
      </c>
      <c r="H2135" s="12" t="s">
        <v>13</v>
      </c>
      <c r="I2135" s="12" t="s">
        <v>4722</v>
      </c>
      <c r="J2135" s="12" t="s">
        <v>11135</v>
      </c>
      <c r="K2135" s="12" t="s">
        <v>15</v>
      </c>
      <c r="L2135" s="12" t="s">
        <v>16</v>
      </c>
      <c r="M2135" s="12" t="s">
        <v>17</v>
      </c>
      <c r="N2135" s="12" t="s">
        <v>35</v>
      </c>
      <c r="O2135" s="12">
        <v>6800</v>
      </c>
    </row>
    <row r="2136" customHeight="1" spans="1:15">
      <c r="A2136" s="13">
        <v>44446</v>
      </c>
      <c r="B2136" s="15">
        <v>156531</v>
      </c>
      <c r="C2136" s="12" t="s">
        <v>13043</v>
      </c>
      <c r="D2136" s="12" t="s">
        <v>11117</v>
      </c>
      <c r="E2136" s="12">
        <v>41</v>
      </c>
      <c r="F2136" s="12" t="s">
        <v>5644</v>
      </c>
      <c r="G2136" s="12" t="s">
        <v>13237</v>
      </c>
      <c r="H2136" s="12" t="s">
        <v>13</v>
      </c>
      <c r="I2136" s="12" t="s">
        <v>14453</v>
      </c>
      <c r="J2136" s="12" t="s">
        <v>13669</v>
      </c>
      <c r="K2136" s="12" t="s">
        <v>175</v>
      </c>
      <c r="L2136" s="12" t="s">
        <v>26</v>
      </c>
      <c r="M2136" s="12" t="s">
        <v>726</v>
      </c>
      <c r="N2136" s="12" t="s">
        <v>35</v>
      </c>
      <c r="O2136" s="12">
        <v>6800</v>
      </c>
    </row>
    <row r="2137" customHeight="1" spans="1:15">
      <c r="A2137" s="13">
        <v>44446</v>
      </c>
      <c r="B2137" s="15">
        <v>144755</v>
      </c>
      <c r="C2137" s="12" t="s">
        <v>3305</v>
      </c>
      <c r="D2137" s="12" t="s">
        <v>11117</v>
      </c>
      <c r="E2137" s="12">
        <v>26</v>
      </c>
      <c r="F2137" s="12" t="s">
        <v>368</v>
      </c>
      <c r="G2137" s="12" t="s">
        <v>368</v>
      </c>
      <c r="H2137" s="12" t="s">
        <v>13</v>
      </c>
      <c r="I2137" s="12" t="s">
        <v>14454</v>
      </c>
      <c r="J2137" s="12" t="s">
        <v>11135</v>
      </c>
      <c r="K2137" s="12" t="s">
        <v>15</v>
      </c>
      <c r="L2137" s="12" t="s">
        <v>26</v>
      </c>
      <c r="M2137" s="12" t="s">
        <v>27</v>
      </c>
      <c r="N2137" s="12" t="s">
        <v>35</v>
      </c>
      <c r="O2137" s="12">
        <v>4649</v>
      </c>
    </row>
    <row r="2138" customHeight="1" spans="1:15">
      <c r="A2138" s="13">
        <v>44446</v>
      </c>
      <c r="B2138" s="15">
        <v>151653</v>
      </c>
      <c r="C2138" s="12" t="s">
        <v>12638</v>
      </c>
      <c r="D2138" s="12" t="s">
        <v>11117</v>
      </c>
      <c r="E2138" s="12">
        <v>38</v>
      </c>
      <c r="F2138" s="12" t="s">
        <v>4722</v>
      </c>
      <c r="G2138" s="12" t="s">
        <v>4722</v>
      </c>
      <c r="H2138" s="12" t="s">
        <v>13</v>
      </c>
      <c r="I2138" s="12" t="s">
        <v>12936</v>
      </c>
      <c r="J2138" s="12" t="s">
        <v>11135</v>
      </c>
      <c r="K2138" s="12" t="s">
        <v>15</v>
      </c>
      <c r="L2138" s="12" t="s">
        <v>26</v>
      </c>
      <c r="M2138" s="12" t="s">
        <v>27</v>
      </c>
      <c r="N2138" s="12" t="s">
        <v>35</v>
      </c>
      <c r="O2138" s="12">
        <v>20000</v>
      </c>
    </row>
    <row r="2139" customHeight="1" spans="1:15">
      <c r="A2139" s="13">
        <v>44446</v>
      </c>
      <c r="B2139" s="15">
        <v>152677</v>
      </c>
      <c r="C2139" s="12" t="s">
        <v>14455</v>
      </c>
      <c r="D2139" s="12" t="s">
        <v>11117</v>
      </c>
      <c r="E2139" s="12">
        <v>29</v>
      </c>
      <c r="F2139" s="12" t="s">
        <v>1180</v>
      </c>
      <c r="G2139" s="12" t="s">
        <v>11754</v>
      </c>
      <c r="H2139" s="12" t="s">
        <v>13</v>
      </c>
      <c r="I2139" s="12" t="s">
        <v>14286</v>
      </c>
      <c r="J2139" s="12" t="s">
        <v>11135</v>
      </c>
      <c r="K2139" s="12" t="s">
        <v>15</v>
      </c>
      <c r="L2139" s="12" t="s">
        <v>101</v>
      </c>
      <c r="M2139" s="12" t="s">
        <v>101</v>
      </c>
      <c r="N2139" s="12" t="s">
        <v>35</v>
      </c>
      <c r="O2139" s="12">
        <v>30000</v>
      </c>
    </row>
    <row r="2140" customHeight="1" spans="1:16">
      <c r="A2140" s="13">
        <v>44446</v>
      </c>
      <c r="B2140" s="15">
        <v>159859</v>
      </c>
      <c r="C2140" s="12" t="s">
        <v>14456</v>
      </c>
      <c r="D2140" s="12" t="s">
        <v>11117</v>
      </c>
      <c r="E2140" s="12">
        <v>21</v>
      </c>
      <c r="F2140" s="12" t="s">
        <v>11118</v>
      </c>
      <c r="G2140" s="12" t="s">
        <v>66</v>
      </c>
      <c r="H2140" s="12" t="s">
        <v>41</v>
      </c>
      <c r="I2140" s="12" t="s">
        <v>11118</v>
      </c>
      <c r="J2140" s="12" t="s">
        <v>11120</v>
      </c>
      <c r="K2140" s="12" t="s">
        <v>15</v>
      </c>
      <c r="L2140" s="12" t="s">
        <v>16</v>
      </c>
      <c r="M2140" s="12" t="s">
        <v>17</v>
      </c>
      <c r="N2140" s="12" t="s">
        <v>236</v>
      </c>
      <c r="O2140" s="12">
        <v>0</v>
      </c>
      <c r="P2140" s="12" t="s">
        <v>14457</v>
      </c>
    </row>
    <row r="2141" customHeight="1" spans="1:15">
      <c r="A2141" s="13">
        <v>44447</v>
      </c>
      <c r="B2141" s="15">
        <v>152925</v>
      </c>
      <c r="C2141" s="12" t="s">
        <v>14458</v>
      </c>
      <c r="D2141" s="12" t="s">
        <v>11117</v>
      </c>
      <c r="E2141" s="12">
        <v>31</v>
      </c>
      <c r="F2141" s="12" t="s">
        <v>1180</v>
      </c>
      <c r="G2141" s="12" t="s">
        <v>11739</v>
      </c>
      <c r="H2141" s="12" t="s">
        <v>13</v>
      </c>
      <c r="I2141" s="12" t="s">
        <v>14459</v>
      </c>
      <c r="J2141" s="12" t="s">
        <v>11120</v>
      </c>
      <c r="K2141" s="12" t="s">
        <v>15</v>
      </c>
      <c r="L2141" s="12" t="s">
        <v>101</v>
      </c>
      <c r="M2141" s="12" t="s">
        <v>101</v>
      </c>
      <c r="N2141" s="12" t="s">
        <v>35</v>
      </c>
      <c r="O2141" s="12">
        <v>8500</v>
      </c>
    </row>
    <row r="2142" customHeight="1" spans="1:15">
      <c r="A2142" s="13">
        <v>44447</v>
      </c>
      <c r="B2142" s="15">
        <v>162138</v>
      </c>
      <c r="C2142" s="12" t="s">
        <v>11233</v>
      </c>
      <c r="D2142" s="12" t="s">
        <v>11117</v>
      </c>
      <c r="E2142" s="12">
        <v>35</v>
      </c>
      <c r="F2142" s="12" t="s">
        <v>4722</v>
      </c>
      <c r="G2142" s="12" t="s">
        <v>4722</v>
      </c>
      <c r="H2142" s="12" t="s">
        <v>13</v>
      </c>
      <c r="I2142" s="12" t="s">
        <v>14460</v>
      </c>
      <c r="J2142" s="12" t="s">
        <v>13216</v>
      </c>
      <c r="K2142" s="12" t="s">
        <v>175</v>
      </c>
      <c r="L2142" s="12" t="s">
        <v>16</v>
      </c>
      <c r="M2142" s="12" t="s">
        <v>723</v>
      </c>
      <c r="N2142" s="12" t="s">
        <v>35</v>
      </c>
      <c r="O2142" s="12">
        <v>12167</v>
      </c>
    </row>
    <row r="2143" customHeight="1" spans="1:16">
      <c r="A2143" s="13">
        <v>44447</v>
      </c>
      <c r="B2143" s="15">
        <v>150581</v>
      </c>
      <c r="C2143" s="12" t="s">
        <v>14461</v>
      </c>
      <c r="D2143" s="12" t="s">
        <v>11117</v>
      </c>
      <c r="E2143" s="12">
        <v>34</v>
      </c>
      <c r="F2143" s="12" t="s">
        <v>109</v>
      </c>
      <c r="G2143" s="12" t="s">
        <v>109</v>
      </c>
      <c r="H2143" s="12" t="s">
        <v>13</v>
      </c>
      <c r="I2143" s="12" t="s">
        <v>14462</v>
      </c>
      <c r="J2143" s="12" t="s">
        <v>11518</v>
      </c>
      <c r="K2143" s="12" t="s">
        <v>175</v>
      </c>
      <c r="L2143" s="12" t="s">
        <v>26</v>
      </c>
      <c r="M2143" s="12" t="s">
        <v>726</v>
      </c>
      <c r="N2143" s="12" t="s">
        <v>236</v>
      </c>
      <c r="O2143" s="12">
        <v>0</v>
      </c>
      <c r="P2143" s="12" t="s">
        <v>14463</v>
      </c>
    </row>
    <row r="2144" customHeight="1" spans="1:16">
      <c r="A2144" s="13">
        <v>44448</v>
      </c>
      <c r="B2144" s="15">
        <v>153524</v>
      </c>
      <c r="C2144" s="12" t="s">
        <v>14464</v>
      </c>
      <c r="D2144" s="12" t="s">
        <v>11117</v>
      </c>
      <c r="E2144" s="12">
        <v>34</v>
      </c>
      <c r="F2144" s="12" t="s">
        <v>4722</v>
      </c>
      <c r="G2144" s="12" t="s">
        <v>4722</v>
      </c>
      <c r="H2144" s="12" t="s">
        <v>13</v>
      </c>
      <c r="I2144" s="12" t="s">
        <v>14465</v>
      </c>
      <c r="J2144" s="12" t="s">
        <v>11120</v>
      </c>
      <c r="K2144" s="12" t="s">
        <v>15</v>
      </c>
      <c r="L2144" s="12" t="s">
        <v>26</v>
      </c>
      <c r="M2144" s="12" t="s">
        <v>27</v>
      </c>
      <c r="N2144" s="12" t="s">
        <v>35</v>
      </c>
      <c r="O2144" s="12">
        <v>25000</v>
      </c>
      <c r="P2144" s="12" t="s">
        <v>14466</v>
      </c>
    </row>
    <row r="2145" customHeight="1" spans="1:15">
      <c r="A2145" s="13">
        <v>44448</v>
      </c>
      <c r="B2145" s="15">
        <v>157740</v>
      </c>
      <c r="C2145" s="12" t="s">
        <v>14467</v>
      </c>
      <c r="D2145" s="12" t="s">
        <v>11117</v>
      </c>
      <c r="E2145" s="12">
        <v>30</v>
      </c>
      <c r="F2145" s="12" t="s">
        <v>368</v>
      </c>
      <c r="G2145" s="12" t="s">
        <v>368</v>
      </c>
      <c r="H2145" s="12" t="s">
        <v>13</v>
      </c>
      <c r="I2145" s="12" t="s">
        <v>13166</v>
      </c>
      <c r="J2145" s="12" t="s">
        <v>11120</v>
      </c>
      <c r="K2145" s="12" t="s">
        <v>15</v>
      </c>
      <c r="L2145" s="12" t="s">
        <v>26</v>
      </c>
      <c r="M2145" s="12" t="s">
        <v>27</v>
      </c>
      <c r="N2145" s="12" t="s">
        <v>35</v>
      </c>
      <c r="O2145" s="12">
        <v>1550</v>
      </c>
    </row>
    <row r="2146" customHeight="1" spans="1:15">
      <c r="A2146" s="13">
        <v>44448</v>
      </c>
      <c r="B2146" s="15">
        <v>134830</v>
      </c>
      <c r="C2146" s="12" t="s">
        <v>14468</v>
      </c>
      <c r="D2146" s="12" t="s">
        <v>11117</v>
      </c>
      <c r="E2146" s="12">
        <v>38</v>
      </c>
      <c r="F2146" s="12" t="s">
        <v>11139</v>
      </c>
      <c r="G2146" s="12" t="s">
        <v>148</v>
      </c>
      <c r="H2146" s="12" t="s">
        <v>41</v>
      </c>
      <c r="I2146" s="12" t="s">
        <v>14469</v>
      </c>
      <c r="J2146" s="12" t="s">
        <v>11221</v>
      </c>
      <c r="K2146" s="12" t="s">
        <v>15</v>
      </c>
      <c r="L2146" s="12" t="s">
        <v>26</v>
      </c>
      <c r="M2146" s="12" t="s">
        <v>27</v>
      </c>
      <c r="N2146" s="12" t="s">
        <v>35</v>
      </c>
      <c r="O2146" s="12">
        <v>38000</v>
      </c>
    </row>
    <row r="2147" customHeight="1" spans="1:15">
      <c r="A2147" s="13">
        <v>44448</v>
      </c>
      <c r="B2147" s="15">
        <v>143776</v>
      </c>
      <c r="C2147" s="12" t="s">
        <v>11278</v>
      </c>
      <c r="D2147" s="12" t="s">
        <v>11117</v>
      </c>
      <c r="E2147" s="12">
        <v>26</v>
      </c>
      <c r="F2147" s="12" t="s">
        <v>11118</v>
      </c>
      <c r="G2147" s="12" t="s">
        <v>12</v>
      </c>
      <c r="H2147" s="12" t="s">
        <v>13</v>
      </c>
      <c r="I2147" s="12" t="s">
        <v>14470</v>
      </c>
      <c r="J2147" s="12" t="s">
        <v>13216</v>
      </c>
      <c r="K2147" s="12" t="s">
        <v>175</v>
      </c>
      <c r="L2147" s="12" t="s">
        <v>101</v>
      </c>
      <c r="M2147" s="12" t="s">
        <v>101</v>
      </c>
      <c r="N2147" s="12" t="s">
        <v>35</v>
      </c>
      <c r="O2147" s="12">
        <v>4999</v>
      </c>
    </row>
    <row r="2148" customHeight="1" spans="1:16">
      <c r="A2148" s="13">
        <v>44448</v>
      </c>
      <c r="B2148" s="15">
        <v>148038</v>
      </c>
      <c r="C2148" s="12" t="s">
        <v>261</v>
      </c>
      <c r="D2148" s="12" t="s">
        <v>11117</v>
      </c>
      <c r="E2148" s="12">
        <v>25</v>
      </c>
      <c r="F2148" s="12" t="s">
        <v>11157</v>
      </c>
      <c r="G2148" s="12" t="s">
        <v>118</v>
      </c>
      <c r="H2148" s="12" t="s">
        <v>41</v>
      </c>
      <c r="I2148" s="12" t="s">
        <v>14471</v>
      </c>
      <c r="J2148" s="12" t="s">
        <v>11221</v>
      </c>
      <c r="K2148" s="12" t="s">
        <v>15</v>
      </c>
      <c r="L2148" s="12" t="s">
        <v>26</v>
      </c>
      <c r="M2148" s="12" t="s">
        <v>27</v>
      </c>
      <c r="N2148" s="12" t="s">
        <v>236</v>
      </c>
      <c r="O2148" s="12">
        <v>0</v>
      </c>
      <c r="P2148" s="12" t="s">
        <v>14472</v>
      </c>
    </row>
    <row r="2149" customHeight="1" spans="1:15">
      <c r="A2149" s="13">
        <v>44448</v>
      </c>
      <c r="B2149" s="15">
        <v>155522</v>
      </c>
      <c r="C2149" s="12" t="s">
        <v>14473</v>
      </c>
      <c r="D2149" s="12" t="s">
        <v>11131</v>
      </c>
      <c r="E2149" s="12">
        <v>37</v>
      </c>
      <c r="F2149" s="12" t="s">
        <v>368</v>
      </c>
      <c r="G2149" s="12" t="s">
        <v>368</v>
      </c>
      <c r="H2149" s="12" t="s">
        <v>13</v>
      </c>
      <c r="I2149" s="12" t="s">
        <v>14425</v>
      </c>
      <c r="J2149" s="12" t="s">
        <v>13669</v>
      </c>
      <c r="K2149" s="12" t="s">
        <v>175</v>
      </c>
      <c r="L2149" s="12" t="s">
        <v>26</v>
      </c>
      <c r="M2149" s="12" t="s">
        <v>726</v>
      </c>
      <c r="N2149" s="12" t="s">
        <v>35</v>
      </c>
      <c r="O2149" s="12">
        <v>1199</v>
      </c>
    </row>
    <row r="2150" customHeight="1" spans="1:16">
      <c r="A2150" s="13">
        <v>44448</v>
      </c>
      <c r="B2150" s="15">
        <v>157008</v>
      </c>
      <c r="C2150" s="12" t="s">
        <v>14474</v>
      </c>
      <c r="D2150" s="12" t="s">
        <v>11117</v>
      </c>
      <c r="E2150" s="12">
        <v>38</v>
      </c>
      <c r="F2150" s="12" t="s">
        <v>1180</v>
      </c>
      <c r="G2150" s="12" t="s">
        <v>11754</v>
      </c>
      <c r="H2150" s="12" t="s">
        <v>13</v>
      </c>
      <c r="I2150" s="12" t="s">
        <v>14475</v>
      </c>
      <c r="J2150" s="12" t="s">
        <v>13669</v>
      </c>
      <c r="K2150" s="12" t="s">
        <v>175</v>
      </c>
      <c r="L2150" s="12" t="s">
        <v>26</v>
      </c>
      <c r="M2150" s="12" t="s">
        <v>726</v>
      </c>
      <c r="N2150" s="12" t="s">
        <v>35</v>
      </c>
      <c r="O2150" s="12">
        <v>12559</v>
      </c>
      <c r="P2150" s="12" t="s">
        <v>14476</v>
      </c>
    </row>
    <row r="2151" customHeight="1" spans="1:15">
      <c r="A2151" s="13">
        <v>44448</v>
      </c>
      <c r="B2151" s="15">
        <v>144968</v>
      </c>
      <c r="C2151" s="12" t="s">
        <v>7998</v>
      </c>
      <c r="D2151" s="12" t="s">
        <v>11117</v>
      </c>
      <c r="E2151" s="12">
        <v>26</v>
      </c>
      <c r="F2151" s="12" t="s">
        <v>1955</v>
      </c>
      <c r="G2151" s="12" t="s">
        <v>1955</v>
      </c>
      <c r="H2151" s="12" t="s">
        <v>13</v>
      </c>
      <c r="I2151" s="12" t="s">
        <v>13053</v>
      </c>
      <c r="J2151" s="12" t="s">
        <v>13216</v>
      </c>
      <c r="K2151" s="12" t="s">
        <v>175</v>
      </c>
      <c r="L2151" s="12" t="s">
        <v>26</v>
      </c>
      <c r="M2151" s="12" t="s">
        <v>726</v>
      </c>
      <c r="N2151" s="12" t="s">
        <v>35</v>
      </c>
      <c r="O2151" s="12">
        <v>2680</v>
      </c>
    </row>
    <row r="2152" customHeight="1" spans="1:15">
      <c r="A2152" s="13">
        <v>44449</v>
      </c>
      <c r="B2152" s="15">
        <v>157632</v>
      </c>
      <c r="C2152" s="12" t="s">
        <v>13164</v>
      </c>
      <c r="D2152" s="12" t="s">
        <v>11117</v>
      </c>
      <c r="E2152" s="12">
        <v>38</v>
      </c>
      <c r="F2152" s="12" t="s">
        <v>11157</v>
      </c>
      <c r="G2152" s="12" t="s">
        <v>118</v>
      </c>
      <c r="H2152" s="12" t="s">
        <v>41</v>
      </c>
      <c r="I2152" s="12" t="s">
        <v>13301</v>
      </c>
      <c r="J2152" s="12" t="s">
        <v>13216</v>
      </c>
      <c r="K2152" s="12" t="s">
        <v>175</v>
      </c>
      <c r="L2152" s="12" t="s">
        <v>101</v>
      </c>
      <c r="M2152" s="12" t="s">
        <v>101</v>
      </c>
      <c r="N2152" s="12" t="s">
        <v>35</v>
      </c>
      <c r="O2152" s="12">
        <v>15268</v>
      </c>
    </row>
    <row r="2153" customHeight="1" spans="1:15">
      <c r="A2153" s="13">
        <v>44449</v>
      </c>
      <c r="B2153" s="15">
        <v>141379</v>
      </c>
      <c r="C2153" s="12" t="s">
        <v>11955</v>
      </c>
      <c r="D2153" s="12" t="s">
        <v>11117</v>
      </c>
      <c r="E2153" s="12">
        <v>35</v>
      </c>
      <c r="F2153" s="12" t="s">
        <v>11118</v>
      </c>
      <c r="G2153" s="12" t="s">
        <v>12</v>
      </c>
      <c r="H2153" s="12" t="s">
        <v>13</v>
      </c>
      <c r="I2153" s="12" t="s">
        <v>14477</v>
      </c>
      <c r="J2153" s="12" t="s">
        <v>11135</v>
      </c>
      <c r="K2153" s="12" t="s">
        <v>15</v>
      </c>
      <c r="L2153" s="12" t="s">
        <v>26</v>
      </c>
      <c r="M2153" s="12" t="s">
        <v>27</v>
      </c>
      <c r="N2153" s="12" t="s">
        <v>35</v>
      </c>
      <c r="O2153" s="12">
        <v>20000</v>
      </c>
    </row>
    <row r="2154" customHeight="1" spans="1:15">
      <c r="A2154" s="13">
        <v>44449</v>
      </c>
      <c r="B2154" s="15">
        <v>154724</v>
      </c>
      <c r="C2154" s="12" t="s">
        <v>14478</v>
      </c>
      <c r="D2154" s="12" t="s">
        <v>11117</v>
      </c>
      <c r="E2154" s="12">
        <v>21</v>
      </c>
      <c r="F2154" s="12" t="s">
        <v>1180</v>
      </c>
      <c r="G2154" s="12" t="s">
        <v>11754</v>
      </c>
      <c r="H2154" s="12" t="s">
        <v>13</v>
      </c>
      <c r="I2154" s="12" t="s">
        <v>14479</v>
      </c>
      <c r="J2154" s="12" t="s">
        <v>11120</v>
      </c>
      <c r="K2154" s="12" t="s">
        <v>15</v>
      </c>
      <c r="L2154" s="12" t="s">
        <v>26</v>
      </c>
      <c r="M2154" s="12" t="s">
        <v>27</v>
      </c>
      <c r="N2154" s="12" t="s">
        <v>35</v>
      </c>
      <c r="O2154" s="12">
        <v>1360</v>
      </c>
    </row>
    <row r="2155" customHeight="1" spans="1:15">
      <c r="A2155" s="13">
        <v>44449</v>
      </c>
      <c r="B2155" s="15">
        <v>159106</v>
      </c>
      <c r="C2155" s="12" t="s">
        <v>14480</v>
      </c>
      <c r="D2155" s="12" t="s">
        <v>11117</v>
      </c>
      <c r="E2155" s="12">
        <v>38</v>
      </c>
      <c r="F2155" s="12" t="s">
        <v>1180</v>
      </c>
      <c r="G2155" s="12" t="s">
        <v>11754</v>
      </c>
      <c r="H2155" s="12" t="s">
        <v>13</v>
      </c>
      <c r="I2155" s="12" t="s">
        <v>14479</v>
      </c>
      <c r="J2155" s="12" t="s">
        <v>13669</v>
      </c>
      <c r="K2155" s="12" t="s">
        <v>175</v>
      </c>
      <c r="L2155" s="12" t="s">
        <v>26</v>
      </c>
      <c r="M2155" s="12" t="s">
        <v>726</v>
      </c>
      <c r="N2155" s="12" t="s">
        <v>35</v>
      </c>
      <c r="O2155" s="12">
        <v>1360</v>
      </c>
    </row>
    <row r="2156" customHeight="1" spans="1:16">
      <c r="A2156" s="13">
        <v>44449</v>
      </c>
      <c r="B2156" s="15">
        <v>154938</v>
      </c>
      <c r="C2156" s="12" t="s">
        <v>4609</v>
      </c>
      <c r="D2156" s="12" t="s">
        <v>11131</v>
      </c>
      <c r="E2156" s="12">
        <v>32</v>
      </c>
      <c r="F2156" s="12" t="s">
        <v>2310</v>
      </c>
      <c r="G2156" s="12" t="s">
        <v>2310</v>
      </c>
      <c r="H2156" s="12" t="s">
        <v>13</v>
      </c>
      <c r="I2156" s="12" t="s">
        <v>14481</v>
      </c>
      <c r="J2156" s="12" t="s">
        <v>11135</v>
      </c>
      <c r="K2156" s="12" t="s">
        <v>175</v>
      </c>
      <c r="L2156" s="12" t="s">
        <v>26</v>
      </c>
      <c r="M2156" s="12" t="s">
        <v>726</v>
      </c>
      <c r="N2156" s="12" t="s">
        <v>35</v>
      </c>
      <c r="O2156" s="12">
        <v>4198</v>
      </c>
      <c r="P2156" s="12" t="s">
        <v>14482</v>
      </c>
    </row>
    <row r="2157" customHeight="1" spans="1:15">
      <c r="A2157" s="13">
        <v>44449</v>
      </c>
      <c r="B2157" s="15">
        <v>157326</v>
      </c>
      <c r="C2157" s="12" t="s">
        <v>11167</v>
      </c>
      <c r="D2157" s="12" t="s">
        <v>11131</v>
      </c>
      <c r="E2157" s="12">
        <v>28</v>
      </c>
      <c r="F2157" s="12" t="s">
        <v>109</v>
      </c>
      <c r="G2157" s="12" t="s">
        <v>109</v>
      </c>
      <c r="H2157" s="12" t="s">
        <v>13</v>
      </c>
      <c r="I2157" s="12" t="s">
        <v>12377</v>
      </c>
      <c r="J2157" s="12" t="s">
        <v>11221</v>
      </c>
      <c r="K2157" s="12" t="s">
        <v>15</v>
      </c>
      <c r="L2157" s="12" t="s">
        <v>26</v>
      </c>
      <c r="M2157" s="12" t="s">
        <v>27</v>
      </c>
      <c r="N2157" s="12" t="s">
        <v>35</v>
      </c>
      <c r="O2157" s="12">
        <v>780</v>
      </c>
    </row>
    <row r="2158" customHeight="1" spans="1:15">
      <c r="A2158" s="13">
        <v>44450</v>
      </c>
      <c r="B2158" s="15">
        <v>147176</v>
      </c>
      <c r="C2158" s="12" t="s">
        <v>7998</v>
      </c>
      <c r="D2158" s="12" t="s">
        <v>11117</v>
      </c>
      <c r="E2158" s="12">
        <v>40</v>
      </c>
      <c r="F2158" s="12" t="s">
        <v>58</v>
      </c>
      <c r="G2158" s="12" t="s">
        <v>58</v>
      </c>
      <c r="H2158" s="12" t="s">
        <v>13</v>
      </c>
      <c r="I2158" s="12" t="s">
        <v>58</v>
      </c>
      <c r="J2158" s="12" t="s">
        <v>11135</v>
      </c>
      <c r="K2158" s="12" t="s">
        <v>15</v>
      </c>
      <c r="L2158" s="12" t="s">
        <v>101</v>
      </c>
      <c r="M2158" s="12" t="s">
        <v>101</v>
      </c>
      <c r="N2158" s="12" t="s">
        <v>35</v>
      </c>
      <c r="O2158" s="12">
        <v>4980</v>
      </c>
    </row>
    <row r="2159" customHeight="1" spans="1:15">
      <c r="A2159" s="13">
        <v>44450</v>
      </c>
      <c r="B2159" s="15">
        <v>155900</v>
      </c>
      <c r="C2159" s="12" t="s">
        <v>11928</v>
      </c>
      <c r="D2159" s="12" t="s">
        <v>11117</v>
      </c>
      <c r="E2159" s="12">
        <v>39</v>
      </c>
      <c r="F2159" s="12" t="s">
        <v>11178</v>
      </c>
      <c r="G2159" s="12" t="s">
        <v>622</v>
      </c>
      <c r="H2159" s="12" t="s">
        <v>13</v>
      </c>
      <c r="I2159" s="12" t="s">
        <v>12134</v>
      </c>
      <c r="J2159" s="12" t="s">
        <v>13669</v>
      </c>
      <c r="K2159" s="12" t="s">
        <v>175</v>
      </c>
      <c r="L2159" s="12" t="s">
        <v>26</v>
      </c>
      <c r="M2159" s="12" t="s">
        <v>726</v>
      </c>
      <c r="N2159" s="12" t="s">
        <v>35</v>
      </c>
      <c r="O2159" s="12">
        <v>980</v>
      </c>
    </row>
    <row r="2160" customHeight="1" spans="1:15">
      <c r="A2160" s="13">
        <v>44450</v>
      </c>
      <c r="B2160" s="15">
        <v>145566</v>
      </c>
      <c r="C2160" s="12" t="s">
        <v>14483</v>
      </c>
      <c r="D2160" s="12" t="s">
        <v>11117</v>
      </c>
      <c r="E2160" s="12">
        <v>35</v>
      </c>
      <c r="F2160" s="12" t="s">
        <v>11555</v>
      </c>
      <c r="G2160" s="12" t="s">
        <v>222</v>
      </c>
      <c r="H2160" s="12" t="s">
        <v>41</v>
      </c>
      <c r="I2160" s="12" t="s">
        <v>11556</v>
      </c>
      <c r="J2160" s="12" t="s">
        <v>11221</v>
      </c>
      <c r="K2160" s="12" t="s">
        <v>15</v>
      </c>
      <c r="L2160" s="12" t="s">
        <v>101</v>
      </c>
      <c r="M2160" s="12" t="s">
        <v>101</v>
      </c>
      <c r="N2160" s="12" t="s">
        <v>35</v>
      </c>
      <c r="O2160" s="12">
        <v>24201</v>
      </c>
    </row>
    <row r="2161" customHeight="1" spans="1:15">
      <c r="A2161" s="13">
        <v>44450</v>
      </c>
      <c r="B2161" s="15">
        <v>157537</v>
      </c>
      <c r="C2161" s="12" t="s">
        <v>14484</v>
      </c>
      <c r="D2161" s="12" t="s">
        <v>11131</v>
      </c>
      <c r="E2161" s="12">
        <v>44</v>
      </c>
      <c r="F2161" s="12" t="s">
        <v>2310</v>
      </c>
      <c r="G2161" s="12" t="s">
        <v>2310</v>
      </c>
      <c r="H2161" s="12" t="s">
        <v>13</v>
      </c>
      <c r="I2161" s="12" t="s">
        <v>14470</v>
      </c>
      <c r="J2161" s="12" t="s">
        <v>11518</v>
      </c>
      <c r="K2161" s="12" t="s">
        <v>175</v>
      </c>
      <c r="L2161" s="12" t="s">
        <v>26</v>
      </c>
      <c r="M2161" s="12" t="s">
        <v>726</v>
      </c>
      <c r="N2161" s="12" t="s">
        <v>35</v>
      </c>
      <c r="O2161" s="12">
        <v>4999</v>
      </c>
    </row>
    <row r="2162" customHeight="1" spans="1:15">
      <c r="A2162" s="13">
        <v>44450</v>
      </c>
      <c r="B2162" s="15">
        <v>154503</v>
      </c>
      <c r="C2162" s="12" t="s">
        <v>14485</v>
      </c>
      <c r="D2162" s="12" t="s">
        <v>11117</v>
      </c>
      <c r="E2162" s="12">
        <v>38</v>
      </c>
      <c r="F2162" s="12" t="s">
        <v>2310</v>
      </c>
      <c r="G2162" s="12" t="s">
        <v>2310</v>
      </c>
      <c r="H2162" s="12" t="s">
        <v>13</v>
      </c>
      <c r="I2162" s="12" t="s">
        <v>14486</v>
      </c>
      <c r="J2162" s="12" t="s">
        <v>11120</v>
      </c>
      <c r="K2162" s="12" t="s">
        <v>15</v>
      </c>
      <c r="L2162" s="12" t="s">
        <v>16</v>
      </c>
      <c r="M2162" s="12" t="s">
        <v>17</v>
      </c>
      <c r="N2162" s="12" t="s">
        <v>35</v>
      </c>
      <c r="O2162" s="12">
        <v>20000</v>
      </c>
    </row>
    <row r="2163" customHeight="1" spans="1:15">
      <c r="A2163" s="13">
        <v>44450</v>
      </c>
      <c r="B2163" s="15">
        <v>159035</v>
      </c>
      <c r="C2163" s="12" t="s">
        <v>3305</v>
      </c>
      <c r="D2163" s="12" t="s">
        <v>11117</v>
      </c>
      <c r="E2163" s="12">
        <v>36</v>
      </c>
      <c r="F2163" s="12" t="s">
        <v>1180</v>
      </c>
      <c r="G2163" s="12" t="s">
        <v>11754</v>
      </c>
      <c r="H2163" s="12" t="s">
        <v>13</v>
      </c>
      <c r="I2163" s="12" t="s">
        <v>14487</v>
      </c>
      <c r="J2163" s="12" t="s">
        <v>11518</v>
      </c>
      <c r="K2163" s="12" t="s">
        <v>175</v>
      </c>
      <c r="L2163" s="12" t="s">
        <v>26</v>
      </c>
      <c r="M2163" s="12" t="s">
        <v>726</v>
      </c>
      <c r="N2163" s="12" t="s">
        <v>35</v>
      </c>
      <c r="O2163" s="12">
        <v>17110</v>
      </c>
    </row>
    <row r="2164" customHeight="1" spans="1:15">
      <c r="A2164" s="13">
        <v>44450</v>
      </c>
      <c r="B2164" s="15">
        <v>162315</v>
      </c>
      <c r="C2164" s="12" t="s">
        <v>14488</v>
      </c>
      <c r="D2164" s="12" t="s">
        <v>11131</v>
      </c>
      <c r="E2164" s="12">
        <v>44</v>
      </c>
      <c r="F2164" s="12" t="s">
        <v>109</v>
      </c>
      <c r="G2164" s="12" t="s">
        <v>109</v>
      </c>
      <c r="H2164" s="12" t="s">
        <v>13</v>
      </c>
      <c r="I2164" s="12" t="s">
        <v>11396</v>
      </c>
      <c r="J2164" s="12" t="s">
        <v>13216</v>
      </c>
      <c r="K2164" s="12" t="s">
        <v>175</v>
      </c>
      <c r="L2164" s="12" t="s">
        <v>16</v>
      </c>
      <c r="M2164" s="12" t="s">
        <v>723</v>
      </c>
      <c r="N2164" s="12" t="s">
        <v>35</v>
      </c>
      <c r="O2164" s="12">
        <v>2158</v>
      </c>
    </row>
    <row r="2165" customHeight="1" spans="1:15">
      <c r="A2165" s="13">
        <v>44450</v>
      </c>
      <c r="B2165" s="15">
        <v>152562</v>
      </c>
      <c r="C2165" s="12" t="s">
        <v>14489</v>
      </c>
      <c r="D2165" s="12" t="s">
        <v>11131</v>
      </c>
      <c r="E2165" s="12">
        <v>27</v>
      </c>
      <c r="F2165" s="12" t="s">
        <v>368</v>
      </c>
      <c r="G2165" s="12" t="s">
        <v>368</v>
      </c>
      <c r="H2165" s="12" t="s">
        <v>13</v>
      </c>
      <c r="I2165" s="12" t="s">
        <v>14490</v>
      </c>
      <c r="J2165" s="12" t="s">
        <v>11120</v>
      </c>
      <c r="K2165" s="12" t="s">
        <v>15</v>
      </c>
      <c r="L2165" s="12" t="s">
        <v>26</v>
      </c>
      <c r="M2165" s="12" t="s">
        <v>27</v>
      </c>
      <c r="N2165" s="12" t="s">
        <v>35</v>
      </c>
      <c r="O2165" s="12">
        <v>650</v>
      </c>
    </row>
    <row r="2166" customHeight="1" spans="1:15">
      <c r="A2166" s="13">
        <v>44450</v>
      </c>
      <c r="B2166" s="15">
        <v>151042</v>
      </c>
      <c r="C2166" s="12" t="s">
        <v>11404</v>
      </c>
      <c r="D2166" s="12" t="s">
        <v>11117</v>
      </c>
      <c r="E2166" s="12">
        <v>37</v>
      </c>
      <c r="F2166" s="12" t="s">
        <v>4722</v>
      </c>
      <c r="G2166" s="12" t="s">
        <v>4722</v>
      </c>
      <c r="H2166" s="12" t="s">
        <v>13</v>
      </c>
      <c r="I2166" s="12" t="s">
        <v>14491</v>
      </c>
      <c r="J2166" s="12" t="s">
        <v>11221</v>
      </c>
      <c r="K2166" s="12" t="s">
        <v>15</v>
      </c>
      <c r="L2166" s="12" t="s">
        <v>16</v>
      </c>
      <c r="M2166" s="12" t="s">
        <v>17</v>
      </c>
      <c r="N2166" s="12" t="s">
        <v>35</v>
      </c>
      <c r="O2166" s="12">
        <v>11999</v>
      </c>
    </row>
    <row r="2167" customHeight="1" spans="1:15">
      <c r="A2167" s="13">
        <v>44450</v>
      </c>
      <c r="B2167" s="15">
        <v>146519</v>
      </c>
      <c r="C2167" s="12" t="s">
        <v>13525</v>
      </c>
      <c r="D2167" s="12" t="s">
        <v>11117</v>
      </c>
      <c r="E2167" s="12">
        <v>32</v>
      </c>
      <c r="F2167" s="12" t="s">
        <v>4722</v>
      </c>
      <c r="G2167" s="12" t="s">
        <v>4722</v>
      </c>
      <c r="H2167" s="12" t="s">
        <v>13</v>
      </c>
      <c r="I2167" s="12" t="s">
        <v>14492</v>
      </c>
      <c r="J2167" s="12" t="s">
        <v>11221</v>
      </c>
      <c r="K2167" s="12" t="s">
        <v>15</v>
      </c>
      <c r="L2167" s="12" t="s">
        <v>26</v>
      </c>
      <c r="M2167" s="12" t="s">
        <v>27</v>
      </c>
      <c r="N2167" s="12" t="s">
        <v>35</v>
      </c>
      <c r="O2167" s="12">
        <v>1360</v>
      </c>
    </row>
    <row r="2168" customHeight="1" spans="1:16">
      <c r="A2168" s="13">
        <v>44450</v>
      </c>
      <c r="B2168" s="15">
        <v>155218</v>
      </c>
      <c r="C2168" s="12" t="s">
        <v>14493</v>
      </c>
      <c r="D2168" s="12" t="s">
        <v>11117</v>
      </c>
      <c r="E2168" s="12">
        <v>37</v>
      </c>
      <c r="F2168" s="12" t="s">
        <v>11123</v>
      </c>
      <c r="G2168" s="12" t="s">
        <v>12043</v>
      </c>
      <c r="H2168" s="12" t="s">
        <v>41</v>
      </c>
      <c r="I2168" s="12" t="s">
        <v>14494</v>
      </c>
      <c r="J2168" s="12" t="s">
        <v>11135</v>
      </c>
      <c r="K2168" s="12" t="s">
        <v>15</v>
      </c>
      <c r="L2168" s="12" t="s">
        <v>26</v>
      </c>
      <c r="M2168" s="12" t="s">
        <v>27</v>
      </c>
      <c r="N2168" s="12" t="s">
        <v>35</v>
      </c>
      <c r="O2168" s="12">
        <v>28000</v>
      </c>
      <c r="P2168" s="12" t="s">
        <v>14495</v>
      </c>
    </row>
    <row r="2169" customHeight="1" spans="1:15">
      <c r="A2169" s="13">
        <v>44450</v>
      </c>
      <c r="B2169" s="15">
        <v>138683</v>
      </c>
      <c r="C2169" s="12" t="s">
        <v>14496</v>
      </c>
      <c r="D2169" s="12" t="s">
        <v>11117</v>
      </c>
      <c r="E2169" s="12">
        <v>44</v>
      </c>
      <c r="F2169" s="12" t="s">
        <v>2310</v>
      </c>
      <c r="G2169" s="12" t="s">
        <v>2310</v>
      </c>
      <c r="H2169" s="12" t="s">
        <v>13</v>
      </c>
      <c r="I2169" s="12" t="s">
        <v>13096</v>
      </c>
      <c r="J2169" s="12" t="s">
        <v>11135</v>
      </c>
      <c r="K2169" s="12" t="s">
        <v>15</v>
      </c>
      <c r="L2169" s="12" t="s">
        <v>16</v>
      </c>
      <c r="M2169" s="12" t="s">
        <v>17</v>
      </c>
      <c r="N2169" s="12" t="s">
        <v>35</v>
      </c>
      <c r="O2169" s="12">
        <v>2980</v>
      </c>
    </row>
    <row r="2170" customHeight="1" spans="1:15">
      <c r="A2170" s="13">
        <v>44450</v>
      </c>
      <c r="B2170" s="15">
        <v>148449</v>
      </c>
      <c r="C2170" s="12" t="s">
        <v>11339</v>
      </c>
      <c r="D2170" s="12" t="s">
        <v>11117</v>
      </c>
      <c r="E2170" s="12">
        <v>34</v>
      </c>
      <c r="F2170" s="12" t="s">
        <v>1180</v>
      </c>
      <c r="G2170" s="12" t="s">
        <v>11754</v>
      </c>
      <c r="H2170" s="12" t="s">
        <v>13</v>
      </c>
      <c r="I2170" s="12" t="s">
        <v>14497</v>
      </c>
      <c r="J2170" s="12" t="s">
        <v>11221</v>
      </c>
      <c r="K2170" s="12" t="s">
        <v>15</v>
      </c>
      <c r="L2170" s="12" t="s">
        <v>16</v>
      </c>
      <c r="M2170" s="12" t="s">
        <v>17</v>
      </c>
      <c r="N2170" s="12" t="s">
        <v>35</v>
      </c>
      <c r="O2170" s="12">
        <v>3600</v>
      </c>
    </row>
    <row r="2171" customHeight="1" spans="1:15">
      <c r="A2171" s="13">
        <v>44451</v>
      </c>
      <c r="B2171" s="15">
        <v>154154</v>
      </c>
      <c r="C2171" s="12" t="s">
        <v>14498</v>
      </c>
      <c r="D2171" s="12" t="s">
        <v>11117</v>
      </c>
      <c r="E2171" s="12">
        <v>26</v>
      </c>
      <c r="F2171" s="12" t="s">
        <v>109</v>
      </c>
      <c r="G2171" s="12" t="s">
        <v>109</v>
      </c>
      <c r="H2171" s="12" t="s">
        <v>13</v>
      </c>
      <c r="I2171" s="12" t="s">
        <v>14409</v>
      </c>
      <c r="J2171" s="12" t="s">
        <v>11221</v>
      </c>
      <c r="K2171" s="12" t="s">
        <v>15</v>
      </c>
      <c r="L2171" s="12" t="s">
        <v>26</v>
      </c>
      <c r="M2171" s="12" t="s">
        <v>27</v>
      </c>
      <c r="N2171" s="12" t="s">
        <v>35</v>
      </c>
      <c r="O2171" s="12">
        <v>1440</v>
      </c>
    </row>
    <row r="2172" customHeight="1" spans="1:16">
      <c r="A2172" s="13">
        <v>44451</v>
      </c>
      <c r="B2172" s="15">
        <v>157638</v>
      </c>
      <c r="C2172" s="12" t="s">
        <v>14499</v>
      </c>
      <c r="D2172" s="12" t="s">
        <v>11117</v>
      </c>
      <c r="E2172" s="12">
        <v>34</v>
      </c>
      <c r="F2172" s="12" t="s">
        <v>11139</v>
      </c>
      <c r="G2172" s="12" t="s">
        <v>148</v>
      </c>
      <c r="H2172" s="12" t="s">
        <v>41</v>
      </c>
      <c r="I2172" s="12" t="s">
        <v>14500</v>
      </c>
      <c r="J2172" s="12" t="s">
        <v>11221</v>
      </c>
      <c r="K2172" s="12" t="s">
        <v>15</v>
      </c>
      <c r="L2172" s="12" t="s">
        <v>101</v>
      </c>
      <c r="M2172" s="12" t="s">
        <v>101</v>
      </c>
      <c r="N2172" s="12" t="s">
        <v>236</v>
      </c>
      <c r="O2172" s="12">
        <v>1000</v>
      </c>
      <c r="P2172" s="12" t="s">
        <v>14501</v>
      </c>
    </row>
    <row r="2173" customHeight="1" spans="1:15">
      <c r="A2173" s="13">
        <v>44451</v>
      </c>
      <c r="B2173" s="15">
        <v>155302</v>
      </c>
      <c r="C2173" s="12" t="s">
        <v>14502</v>
      </c>
      <c r="D2173" s="12" t="s">
        <v>11117</v>
      </c>
      <c r="E2173" s="12">
        <v>27</v>
      </c>
      <c r="F2173" s="12" t="s">
        <v>33</v>
      </c>
      <c r="G2173" s="12" t="s">
        <v>33</v>
      </c>
      <c r="H2173" s="12" t="s">
        <v>13</v>
      </c>
      <c r="I2173" s="12" t="s">
        <v>14503</v>
      </c>
      <c r="J2173" s="12" t="s">
        <v>11135</v>
      </c>
      <c r="K2173" s="12" t="s">
        <v>15</v>
      </c>
      <c r="L2173" s="12" t="s">
        <v>26</v>
      </c>
      <c r="M2173" s="12" t="s">
        <v>27</v>
      </c>
      <c r="N2173" s="12" t="s">
        <v>35</v>
      </c>
      <c r="O2173" s="12">
        <v>1580</v>
      </c>
    </row>
    <row r="2174" customHeight="1" spans="1:15">
      <c r="A2174" s="13">
        <v>44451</v>
      </c>
      <c r="B2174" s="15">
        <v>151680</v>
      </c>
      <c r="C2174" s="12" t="s">
        <v>14504</v>
      </c>
      <c r="D2174" s="12" t="s">
        <v>11117</v>
      </c>
      <c r="E2174" s="12">
        <v>22</v>
      </c>
      <c r="F2174" s="12" t="s">
        <v>4722</v>
      </c>
      <c r="G2174" s="12" t="s">
        <v>4722</v>
      </c>
      <c r="H2174" s="12" t="s">
        <v>13</v>
      </c>
      <c r="I2174" s="12" t="s">
        <v>12208</v>
      </c>
      <c r="J2174" s="12" t="s">
        <v>11221</v>
      </c>
      <c r="K2174" s="12" t="s">
        <v>15</v>
      </c>
      <c r="L2174" s="12" t="s">
        <v>101</v>
      </c>
      <c r="M2174" s="12" t="s">
        <v>101</v>
      </c>
      <c r="N2174" s="12" t="s">
        <v>35</v>
      </c>
      <c r="O2174" s="12">
        <v>30000</v>
      </c>
    </row>
    <row r="2175" customHeight="1" spans="1:15">
      <c r="A2175" s="13">
        <v>44451</v>
      </c>
      <c r="B2175" s="15">
        <v>157781</v>
      </c>
      <c r="C2175" s="12" t="s">
        <v>14505</v>
      </c>
      <c r="D2175" s="12" t="s">
        <v>11117</v>
      </c>
      <c r="E2175" s="12">
        <v>43</v>
      </c>
      <c r="F2175" s="12" t="s">
        <v>1209</v>
      </c>
      <c r="G2175" s="12" t="s">
        <v>1209</v>
      </c>
      <c r="H2175" s="12" t="s">
        <v>13</v>
      </c>
      <c r="I2175" s="12" t="s">
        <v>13134</v>
      </c>
      <c r="J2175" s="12" t="s">
        <v>11135</v>
      </c>
      <c r="K2175" s="12" t="s">
        <v>15</v>
      </c>
      <c r="L2175" s="12" t="s">
        <v>101</v>
      </c>
      <c r="M2175" s="12" t="s">
        <v>101</v>
      </c>
      <c r="N2175" s="12" t="s">
        <v>35</v>
      </c>
      <c r="O2175" s="12">
        <v>1280</v>
      </c>
    </row>
    <row r="2176" customHeight="1" spans="1:15">
      <c r="A2176" s="13">
        <v>44451</v>
      </c>
      <c r="B2176" s="15">
        <v>154212</v>
      </c>
      <c r="C2176" s="12" t="s">
        <v>14506</v>
      </c>
      <c r="D2176" s="12" t="s">
        <v>11117</v>
      </c>
      <c r="E2176" s="12">
        <v>28</v>
      </c>
      <c r="F2176" s="12" t="s">
        <v>2310</v>
      </c>
      <c r="G2176" s="12" t="s">
        <v>2310</v>
      </c>
      <c r="H2176" s="12" t="s">
        <v>13</v>
      </c>
      <c r="I2176" s="12" t="s">
        <v>13096</v>
      </c>
      <c r="J2176" s="12" t="s">
        <v>11221</v>
      </c>
      <c r="K2176" s="12" t="s">
        <v>15</v>
      </c>
      <c r="L2176" s="12" t="s">
        <v>16</v>
      </c>
      <c r="M2176" s="12" t="s">
        <v>17</v>
      </c>
      <c r="N2176" s="12" t="s">
        <v>35</v>
      </c>
      <c r="O2176" s="12">
        <v>2980</v>
      </c>
    </row>
    <row r="2177" customHeight="1" spans="1:15">
      <c r="A2177" s="13">
        <v>44451</v>
      </c>
      <c r="B2177" s="15">
        <v>156815</v>
      </c>
      <c r="C2177" s="12" t="s">
        <v>14507</v>
      </c>
      <c r="D2177" s="12" t="s">
        <v>11117</v>
      </c>
      <c r="E2177" s="12">
        <v>35</v>
      </c>
      <c r="F2177" s="12" t="s">
        <v>11178</v>
      </c>
      <c r="G2177" s="12" t="s">
        <v>622</v>
      </c>
      <c r="H2177" s="12" t="s">
        <v>13</v>
      </c>
      <c r="I2177" s="12" t="s">
        <v>14435</v>
      </c>
      <c r="J2177" s="12" t="s">
        <v>11518</v>
      </c>
      <c r="K2177" s="12" t="s">
        <v>175</v>
      </c>
      <c r="L2177" s="12" t="s">
        <v>26</v>
      </c>
      <c r="M2177" s="12" t="s">
        <v>726</v>
      </c>
      <c r="N2177" s="12" t="s">
        <v>35</v>
      </c>
      <c r="O2177" s="12">
        <v>5280</v>
      </c>
    </row>
    <row r="2178" customHeight="1" spans="1:15">
      <c r="A2178" s="13">
        <v>44452</v>
      </c>
      <c r="B2178" s="15">
        <v>151400</v>
      </c>
      <c r="C2178" s="12" t="s">
        <v>14508</v>
      </c>
      <c r="D2178" s="12" t="s">
        <v>11117</v>
      </c>
      <c r="E2178" s="12">
        <v>28</v>
      </c>
      <c r="F2178" s="12" t="s">
        <v>109</v>
      </c>
      <c r="G2178" s="12" t="s">
        <v>109</v>
      </c>
      <c r="H2178" s="12" t="s">
        <v>13</v>
      </c>
      <c r="I2178" s="12" t="s">
        <v>11132</v>
      </c>
      <c r="J2178" s="12" t="s">
        <v>13216</v>
      </c>
      <c r="K2178" s="12" t="s">
        <v>175</v>
      </c>
      <c r="L2178" s="12" t="s">
        <v>26</v>
      </c>
      <c r="M2178" s="12" t="s">
        <v>726</v>
      </c>
      <c r="N2178" s="12" t="s">
        <v>35</v>
      </c>
      <c r="O2178" s="12">
        <v>560</v>
      </c>
    </row>
    <row r="2179" customHeight="1" spans="1:15">
      <c r="A2179" s="13">
        <v>44452</v>
      </c>
      <c r="B2179" s="15">
        <v>162321</v>
      </c>
      <c r="C2179" s="12" t="s">
        <v>14509</v>
      </c>
      <c r="D2179" s="12" t="s">
        <v>11117</v>
      </c>
      <c r="E2179" s="12">
        <v>34</v>
      </c>
      <c r="F2179" s="12" t="s">
        <v>33</v>
      </c>
      <c r="G2179" s="12" t="s">
        <v>33</v>
      </c>
      <c r="H2179" s="12" t="s">
        <v>13</v>
      </c>
      <c r="I2179" s="12" t="s">
        <v>12936</v>
      </c>
      <c r="J2179" s="12" t="s">
        <v>11120</v>
      </c>
      <c r="K2179" s="12" t="s">
        <v>15</v>
      </c>
      <c r="L2179" s="12" t="s">
        <v>26</v>
      </c>
      <c r="M2179" s="12" t="s">
        <v>27</v>
      </c>
      <c r="N2179" s="12" t="s">
        <v>35</v>
      </c>
      <c r="O2179" s="12">
        <v>20000</v>
      </c>
    </row>
    <row r="2180" customHeight="1" spans="1:16">
      <c r="A2180" s="13">
        <v>44452</v>
      </c>
      <c r="B2180" s="15">
        <v>161176</v>
      </c>
      <c r="C2180" s="12" t="s">
        <v>14510</v>
      </c>
      <c r="D2180" s="12" t="s">
        <v>11117</v>
      </c>
      <c r="E2180" s="12">
        <v>37</v>
      </c>
      <c r="F2180" s="12" t="s">
        <v>11118</v>
      </c>
      <c r="G2180" s="12" t="s">
        <v>11742</v>
      </c>
      <c r="H2180" s="12" t="s">
        <v>41</v>
      </c>
      <c r="I2180" s="12" t="s">
        <v>14511</v>
      </c>
      <c r="J2180" s="12" t="s">
        <v>13216</v>
      </c>
      <c r="K2180" s="12" t="s">
        <v>175</v>
      </c>
      <c r="L2180" s="12" t="s">
        <v>16</v>
      </c>
      <c r="M2180" s="12" t="s">
        <v>723</v>
      </c>
      <c r="N2180" s="12" t="s">
        <v>35</v>
      </c>
      <c r="O2180" s="12">
        <v>10700</v>
      </c>
      <c r="P2180" s="12" t="s">
        <v>14512</v>
      </c>
    </row>
    <row r="2181" customHeight="1" spans="1:16">
      <c r="A2181" s="13">
        <v>44452</v>
      </c>
      <c r="B2181" s="15">
        <v>148665</v>
      </c>
      <c r="C2181" s="12" t="s">
        <v>14513</v>
      </c>
      <c r="D2181" s="12" t="s">
        <v>11117</v>
      </c>
      <c r="E2181" s="12">
        <v>19</v>
      </c>
      <c r="F2181" s="12" t="s">
        <v>11139</v>
      </c>
      <c r="G2181" s="12" t="s">
        <v>148</v>
      </c>
      <c r="H2181" s="12" t="s">
        <v>41</v>
      </c>
      <c r="I2181" s="12" t="s">
        <v>14514</v>
      </c>
      <c r="J2181" s="12" t="s">
        <v>13216</v>
      </c>
      <c r="K2181" s="12" t="s">
        <v>175</v>
      </c>
      <c r="L2181" s="12" t="s">
        <v>101</v>
      </c>
      <c r="M2181" s="12" t="s">
        <v>101</v>
      </c>
      <c r="N2181" s="12" t="s">
        <v>35</v>
      </c>
      <c r="O2181" s="12">
        <v>8500</v>
      </c>
      <c r="P2181" s="12" t="s">
        <v>14515</v>
      </c>
    </row>
    <row r="2182" customHeight="1" spans="1:15">
      <c r="A2182" s="13">
        <v>44453</v>
      </c>
      <c r="B2182" s="15">
        <v>145820</v>
      </c>
      <c r="C2182" s="12" t="s">
        <v>12404</v>
      </c>
      <c r="D2182" s="12" t="s">
        <v>11131</v>
      </c>
      <c r="E2182" s="12">
        <v>19</v>
      </c>
      <c r="F2182" s="12" t="s">
        <v>1955</v>
      </c>
      <c r="G2182" s="12" t="s">
        <v>1955</v>
      </c>
      <c r="H2182" s="12" t="s">
        <v>13</v>
      </c>
      <c r="I2182" s="12" t="s">
        <v>14516</v>
      </c>
      <c r="J2182" s="12" t="s">
        <v>13216</v>
      </c>
      <c r="K2182" s="12" t="s">
        <v>175</v>
      </c>
      <c r="L2182" s="12" t="s">
        <v>26</v>
      </c>
      <c r="M2182" s="12" t="s">
        <v>726</v>
      </c>
      <c r="N2182" s="12" t="s">
        <v>35</v>
      </c>
      <c r="O2182" s="12">
        <v>3650</v>
      </c>
    </row>
    <row r="2183" customHeight="1" spans="1:15">
      <c r="A2183" s="13">
        <v>44453</v>
      </c>
      <c r="B2183" s="15">
        <v>162725</v>
      </c>
      <c r="C2183" s="12" t="s">
        <v>847</v>
      </c>
      <c r="D2183" s="12" t="s">
        <v>11117</v>
      </c>
      <c r="E2183" s="12">
        <v>33</v>
      </c>
      <c r="F2183" s="12" t="s">
        <v>1180</v>
      </c>
      <c r="G2183" s="12" t="s">
        <v>11754</v>
      </c>
      <c r="H2183" s="12" t="s">
        <v>13</v>
      </c>
      <c r="I2183" s="12" t="s">
        <v>14487</v>
      </c>
      <c r="J2183" s="12" t="s">
        <v>11120</v>
      </c>
      <c r="K2183" s="12" t="s">
        <v>15</v>
      </c>
      <c r="L2183" s="12" t="s">
        <v>16</v>
      </c>
      <c r="M2183" s="12" t="s">
        <v>17</v>
      </c>
      <c r="N2183" s="12" t="s">
        <v>35</v>
      </c>
      <c r="O2183" s="12">
        <v>8997</v>
      </c>
    </row>
    <row r="2184" customHeight="1" spans="1:15">
      <c r="A2184" s="13">
        <v>44453</v>
      </c>
      <c r="B2184" s="15">
        <v>156745</v>
      </c>
      <c r="C2184" s="12" t="s">
        <v>2658</v>
      </c>
      <c r="D2184" s="12" t="s">
        <v>11117</v>
      </c>
      <c r="E2184" s="12">
        <v>39</v>
      </c>
      <c r="F2184" s="12" t="s">
        <v>5644</v>
      </c>
      <c r="G2184" s="12" t="s">
        <v>13237</v>
      </c>
      <c r="H2184" s="12" t="s">
        <v>13</v>
      </c>
      <c r="I2184" s="12" t="s">
        <v>14517</v>
      </c>
      <c r="J2184" s="12" t="s">
        <v>11135</v>
      </c>
      <c r="K2184" s="12" t="s">
        <v>15</v>
      </c>
      <c r="L2184" s="12" t="s">
        <v>26</v>
      </c>
      <c r="M2184" s="12" t="s">
        <v>27</v>
      </c>
      <c r="N2184" s="12" t="s">
        <v>35</v>
      </c>
      <c r="O2184" s="12">
        <v>888</v>
      </c>
    </row>
    <row r="2185" customHeight="1" spans="1:15">
      <c r="A2185" s="13">
        <v>44453</v>
      </c>
      <c r="B2185" s="15">
        <v>142860</v>
      </c>
      <c r="C2185" s="12" t="s">
        <v>11167</v>
      </c>
      <c r="D2185" s="12" t="s">
        <v>11117</v>
      </c>
      <c r="E2185" s="12">
        <v>35</v>
      </c>
      <c r="F2185" s="12" t="s">
        <v>4722</v>
      </c>
      <c r="G2185" s="12" t="s">
        <v>4722</v>
      </c>
      <c r="H2185" s="12" t="s">
        <v>13</v>
      </c>
      <c r="I2185" s="12" t="s">
        <v>14518</v>
      </c>
      <c r="J2185" s="12" t="s">
        <v>13669</v>
      </c>
      <c r="K2185" s="12" t="s">
        <v>175</v>
      </c>
      <c r="L2185" s="12" t="s">
        <v>26</v>
      </c>
      <c r="M2185" s="12" t="s">
        <v>726</v>
      </c>
      <c r="N2185" s="12" t="s">
        <v>35</v>
      </c>
      <c r="O2185" s="12">
        <v>9999</v>
      </c>
    </row>
    <row r="2186" customHeight="1" spans="1:15">
      <c r="A2186" s="13">
        <v>44453</v>
      </c>
      <c r="B2186" s="15">
        <v>152379</v>
      </c>
      <c r="C2186" s="12" t="s">
        <v>12619</v>
      </c>
      <c r="D2186" s="12" t="s">
        <v>11117</v>
      </c>
      <c r="E2186" s="12">
        <v>38</v>
      </c>
      <c r="F2186" s="12" t="s">
        <v>4722</v>
      </c>
      <c r="G2186" s="12" t="s">
        <v>4722</v>
      </c>
      <c r="H2186" s="12" t="s">
        <v>13</v>
      </c>
      <c r="I2186" s="12" t="s">
        <v>4722</v>
      </c>
      <c r="J2186" s="12" t="s">
        <v>13216</v>
      </c>
      <c r="K2186" s="12" t="s">
        <v>175</v>
      </c>
      <c r="L2186" s="12" t="s">
        <v>16</v>
      </c>
      <c r="M2186" s="12" t="s">
        <v>723</v>
      </c>
      <c r="N2186" s="12" t="s">
        <v>35</v>
      </c>
      <c r="O2186" s="12">
        <v>5700</v>
      </c>
    </row>
    <row r="2187" customHeight="1" spans="1:15">
      <c r="A2187" s="13">
        <v>44453</v>
      </c>
      <c r="B2187" s="15">
        <v>158280</v>
      </c>
      <c r="C2187" s="12" t="s">
        <v>13103</v>
      </c>
      <c r="D2187" s="12" t="s">
        <v>11117</v>
      </c>
      <c r="E2187" s="12">
        <v>36</v>
      </c>
      <c r="F2187" s="12" t="s">
        <v>4722</v>
      </c>
      <c r="G2187" s="12" t="s">
        <v>4722</v>
      </c>
      <c r="H2187" s="12" t="s">
        <v>13</v>
      </c>
      <c r="I2187" s="12" t="s">
        <v>13526</v>
      </c>
      <c r="J2187" s="12" t="s">
        <v>11120</v>
      </c>
      <c r="K2187" s="12" t="s">
        <v>15</v>
      </c>
      <c r="L2187" s="12" t="s">
        <v>26</v>
      </c>
      <c r="M2187" s="12" t="s">
        <v>27</v>
      </c>
      <c r="N2187" s="12" t="s">
        <v>35</v>
      </c>
      <c r="O2187" s="12">
        <v>560</v>
      </c>
    </row>
    <row r="2188" customHeight="1" spans="1:16">
      <c r="A2188" s="13">
        <v>44453</v>
      </c>
      <c r="B2188" s="15">
        <v>167776</v>
      </c>
      <c r="C2188" s="12" t="s">
        <v>14519</v>
      </c>
      <c r="D2188" s="12" t="s">
        <v>11117</v>
      </c>
      <c r="E2188" s="12">
        <v>35</v>
      </c>
      <c r="F2188" s="12" t="s">
        <v>4722</v>
      </c>
      <c r="G2188" s="12" t="s">
        <v>4722</v>
      </c>
      <c r="H2188" s="12" t="s">
        <v>13</v>
      </c>
      <c r="I2188" s="12" t="s">
        <v>14520</v>
      </c>
      <c r="J2188" s="12" t="s">
        <v>11120</v>
      </c>
      <c r="K2188" s="12" t="s">
        <v>15</v>
      </c>
      <c r="L2188" s="12" t="s">
        <v>26</v>
      </c>
      <c r="M2188" s="12" t="s">
        <v>27</v>
      </c>
      <c r="N2188" s="12" t="s">
        <v>35</v>
      </c>
      <c r="O2188" s="12">
        <v>10000</v>
      </c>
      <c r="P2188" s="12" t="s">
        <v>14521</v>
      </c>
    </row>
    <row r="2189" customHeight="1" spans="1:15">
      <c r="A2189" s="13">
        <v>44453</v>
      </c>
      <c r="B2189" s="15">
        <v>162264</v>
      </c>
      <c r="C2189" s="12" t="s">
        <v>14522</v>
      </c>
      <c r="D2189" s="12" t="s">
        <v>11131</v>
      </c>
      <c r="E2189" s="12">
        <v>27</v>
      </c>
      <c r="F2189" s="12" t="s">
        <v>368</v>
      </c>
      <c r="G2189" s="12" t="s">
        <v>368</v>
      </c>
      <c r="H2189" s="12" t="s">
        <v>13</v>
      </c>
      <c r="I2189" s="12" t="s">
        <v>14523</v>
      </c>
      <c r="J2189" s="12" t="s">
        <v>13216</v>
      </c>
      <c r="K2189" s="12" t="s">
        <v>175</v>
      </c>
      <c r="L2189" s="12" t="s">
        <v>26</v>
      </c>
      <c r="M2189" s="12" t="s">
        <v>726</v>
      </c>
      <c r="N2189" s="12" t="s">
        <v>35</v>
      </c>
      <c r="O2189" s="12">
        <v>3980</v>
      </c>
    </row>
    <row r="2190" customHeight="1" spans="1:15">
      <c r="A2190" s="13">
        <v>44453</v>
      </c>
      <c r="B2190" s="15">
        <v>148656</v>
      </c>
      <c r="C2190" s="12" t="s">
        <v>7998</v>
      </c>
      <c r="D2190" s="12" t="s">
        <v>11131</v>
      </c>
      <c r="E2190" s="12">
        <v>19</v>
      </c>
      <c r="F2190" s="12" t="s">
        <v>109</v>
      </c>
      <c r="G2190" s="12" t="s">
        <v>109</v>
      </c>
      <c r="H2190" s="12" t="s">
        <v>13</v>
      </c>
      <c r="I2190" s="12" t="s">
        <v>11203</v>
      </c>
      <c r="J2190" s="12" t="s">
        <v>13216</v>
      </c>
      <c r="K2190" s="12" t="s">
        <v>175</v>
      </c>
      <c r="L2190" s="12" t="s">
        <v>26</v>
      </c>
      <c r="M2190" s="12" t="s">
        <v>726</v>
      </c>
      <c r="N2190" s="12" t="s">
        <v>35</v>
      </c>
      <c r="O2190" s="12">
        <v>580</v>
      </c>
    </row>
    <row r="2191" customHeight="1" spans="1:15">
      <c r="A2191" s="13">
        <v>44454</v>
      </c>
      <c r="B2191" s="15">
        <v>153432</v>
      </c>
      <c r="C2191" s="12" t="s">
        <v>14524</v>
      </c>
      <c r="D2191" s="12" t="s">
        <v>11117</v>
      </c>
      <c r="E2191" s="12">
        <v>34</v>
      </c>
      <c r="F2191" s="12" t="s">
        <v>11118</v>
      </c>
      <c r="G2191" s="12" t="s">
        <v>66</v>
      </c>
      <c r="H2191" s="12" t="s">
        <v>41</v>
      </c>
      <c r="I2191" s="12" t="s">
        <v>14525</v>
      </c>
      <c r="J2191" s="12" t="s">
        <v>11120</v>
      </c>
      <c r="K2191" s="12" t="s">
        <v>15</v>
      </c>
      <c r="L2191" s="12" t="s">
        <v>101</v>
      </c>
      <c r="M2191" s="12" t="s">
        <v>101</v>
      </c>
      <c r="N2191" s="12" t="s">
        <v>35</v>
      </c>
      <c r="O2191" s="12">
        <v>15000</v>
      </c>
    </row>
    <row r="2192" customHeight="1" spans="1:15">
      <c r="A2192" s="13">
        <v>44454</v>
      </c>
      <c r="B2192" s="15">
        <v>158521</v>
      </c>
      <c r="C2192" s="12" t="s">
        <v>14526</v>
      </c>
      <c r="D2192" s="12" t="s">
        <v>11117</v>
      </c>
      <c r="E2192" s="12">
        <v>34</v>
      </c>
      <c r="F2192" s="12" t="s">
        <v>11245</v>
      </c>
      <c r="G2192" s="12" t="s">
        <v>3249</v>
      </c>
      <c r="H2192" s="12" t="s">
        <v>13</v>
      </c>
      <c r="I2192" s="12" t="s">
        <v>14527</v>
      </c>
      <c r="J2192" s="12" t="s">
        <v>11483</v>
      </c>
      <c r="K2192" s="12" t="s">
        <v>175</v>
      </c>
      <c r="L2192" s="12" t="s">
        <v>26</v>
      </c>
      <c r="M2192" s="12" t="s">
        <v>726</v>
      </c>
      <c r="N2192" s="12" t="s">
        <v>35</v>
      </c>
      <c r="O2192" s="12">
        <v>10390</v>
      </c>
    </row>
    <row r="2193" customHeight="1" spans="1:15">
      <c r="A2193" s="13">
        <v>44454</v>
      </c>
      <c r="B2193" s="15">
        <v>156036</v>
      </c>
      <c r="C2193" s="12" t="s">
        <v>14528</v>
      </c>
      <c r="D2193" s="12" t="s">
        <v>11117</v>
      </c>
      <c r="E2193" s="12">
        <v>37</v>
      </c>
      <c r="F2193" s="12" t="s">
        <v>11118</v>
      </c>
      <c r="G2193" s="12" t="s">
        <v>11742</v>
      </c>
      <c r="H2193" s="12" t="s">
        <v>41</v>
      </c>
      <c r="I2193" s="12" t="s">
        <v>14529</v>
      </c>
      <c r="J2193" s="12" t="s">
        <v>11120</v>
      </c>
      <c r="K2193" s="12" t="s">
        <v>15</v>
      </c>
      <c r="L2193" s="12" t="s">
        <v>16</v>
      </c>
      <c r="M2193" s="12" t="s">
        <v>17</v>
      </c>
      <c r="N2193" s="12" t="s">
        <v>35</v>
      </c>
      <c r="O2193" s="12">
        <v>20000</v>
      </c>
    </row>
    <row r="2194" customHeight="1" spans="1:15">
      <c r="A2194" s="13">
        <v>44454</v>
      </c>
      <c r="B2194" s="15">
        <v>152993</v>
      </c>
      <c r="C2194" s="12" t="s">
        <v>14530</v>
      </c>
      <c r="D2194" s="12" t="s">
        <v>11131</v>
      </c>
      <c r="E2194" s="12">
        <v>19</v>
      </c>
      <c r="F2194" s="12" t="s">
        <v>109</v>
      </c>
      <c r="G2194" s="12" t="s">
        <v>109</v>
      </c>
      <c r="H2194" s="12" t="s">
        <v>13</v>
      </c>
      <c r="I2194" s="12" t="s">
        <v>14531</v>
      </c>
      <c r="J2194" s="12" t="s">
        <v>11135</v>
      </c>
      <c r="K2194" s="12" t="s">
        <v>15</v>
      </c>
      <c r="L2194" s="12" t="s">
        <v>101</v>
      </c>
      <c r="M2194" s="12" t="s">
        <v>101</v>
      </c>
      <c r="N2194" s="12" t="s">
        <v>35</v>
      </c>
      <c r="O2194" s="12">
        <v>488</v>
      </c>
    </row>
    <row r="2195" customHeight="1" spans="1:15">
      <c r="A2195" s="13">
        <v>44454</v>
      </c>
      <c r="B2195" s="15">
        <v>148096</v>
      </c>
      <c r="C2195" s="12" t="s">
        <v>12057</v>
      </c>
      <c r="D2195" s="12" t="s">
        <v>11117</v>
      </c>
      <c r="E2195" s="12">
        <v>25</v>
      </c>
      <c r="F2195" s="12" t="s">
        <v>280</v>
      </c>
      <c r="G2195" s="12" t="s">
        <v>280</v>
      </c>
      <c r="H2195" s="12" t="s">
        <v>13</v>
      </c>
      <c r="I2195" s="12" t="s">
        <v>14532</v>
      </c>
      <c r="J2195" s="12" t="s">
        <v>11120</v>
      </c>
      <c r="K2195" s="12" t="s">
        <v>15</v>
      </c>
      <c r="L2195" s="12" t="s">
        <v>101</v>
      </c>
      <c r="M2195" s="12" t="s">
        <v>101</v>
      </c>
      <c r="N2195" s="12" t="s">
        <v>35</v>
      </c>
      <c r="O2195" s="12">
        <v>1160</v>
      </c>
    </row>
    <row r="2196" customHeight="1" spans="1:16">
      <c r="A2196" s="13">
        <v>44454</v>
      </c>
      <c r="B2196" s="15">
        <v>154581</v>
      </c>
      <c r="C2196" s="12" t="s">
        <v>14533</v>
      </c>
      <c r="D2196" s="12" t="s">
        <v>11117</v>
      </c>
      <c r="E2196" s="12">
        <v>31</v>
      </c>
      <c r="F2196" s="12" t="s">
        <v>1180</v>
      </c>
      <c r="G2196" s="12" t="s">
        <v>11739</v>
      </c>
      <c r="H2196" s="12" t="s">
        <v>13</v>
      </c>
      <c r="I2196" s="12" t="s">
        <v>14534</v>
      </c>
      <c r="J2196" s="12" t="s">
        <v>11221</v>
      </c>
      <c r="K2196" s="12" t="s">
        <v>15</v>
      </c>
      <c r="L2196" s="12" t="s">
        <v>26</v>
      </c>
      <c r="M2196" s="12" t="s">
        <v>27</v>
      </c>
      <c r="N2196" s="12" t="s">
        <v>35</v>
      </c>
      <c r="O2196" s="12">
        <v>500</v>
      </c>
      <c r="P2196" s="12" t="s">
        <v>14535</v>
      </c>
    </row>
    <row r="2197" customHeight="1" spans="1:15">
      <c r="A2197" s="13">
        <v>44455</v>
      </c>
      <c r="B2197" s="15">
        <v>147344</v>
      </c>
      <c r="C2197" s="12" t="s">
        <v>5662</v>
      </c>
      <c r="D2197" s="12" t="s">
        <v>11131</v>
      </c>
      <c r="E2197" s="12">
        <v>22</v>
      </c>
      <c r="F2197" s="12" t="s">
        <v>368</v>
      </c>
      <c r="G2197" s="12" t="s">
        <v>368</v>
      </c>
      <c r="H2197" s="12" t="s">
        <v>13</v>
      </c>
      <c r="I2197" s="12" t="s">
        <v>14536</v>
      </c>
      <c r="J2197" s="12" t="s">
        <v>11221</v>
      </c>
      <c r="K2197" s="12" t="s">
        <v>15</v>
      </c>
      <c r="L2197" s="12" t="s">
        <v>26</v>
      </c>
      <c r="M2197" s="12" t="s">
        <v>27</v>
      </c>
      <c r="N2197" s="12" t="s">
        <v>35</v>
      </c>
      <c r="O2197" s="12">
        <v>4220</v>
      </c>
    </row>
    <row r="2198" customHeight="1" spans="1:15">
      <c r="A2198" s="13">
        <v>44455</v>
      </c>
      <c r="B2198" s="15">
        <v>159277</v>
      </c>
      <c r="C2198" s="12" t="s">
        <v>13819</v>
      </c>
      <c r="D2198" s="12" t="s">
        <v>11117</v>
      </c>
      <c r="E2198" s="12">
        <v>38</v>
      </c>
      <c r="F2198" s="12" t="s">
        <v>1180</v>
      </c>
      <c r="G2198" s="12" t="s">
        <v>11754</v>
      </c>
      <c r="H2198" s="12" t="s">
        <v>13</v>
      </c>
      <c r="I2198" s="12" t="s">
        <v>11499</v>
      </c>
      <c r="J2198" s="12" t="s">
        <v>11120</v>
      </c>
      <c r="K2198" s="12" t="s">
        <v>15</v>
      </c>
      <c r="L2198" s="12" t="s">
        <v>26</v>
      </c>
      <c r="M2198" s="12" t="s">
        <v>27</v>
      </c>
      <c r="N2198" s="12" t="s">
        <v>35</v>
      </c>
      <c r="O2198" s="12">
        <v>1360</v>
      </c>
    </row>
    <row r="2199" customHeight="1" spans="1:15">
      <c r="A2199" s="13">
        <v>44455</v>
      </c>
      <c r="B2199" s="15">
        <v>150144</v>
      </c>
      <c r="C2199" s="12" t="s">
        <v>14537</v>
      </c>
      <c r="D2199" s="12" t="s">
        <v>11131</v>
      </c>
      <c r="E2199" s="12">
        <v>25</v>
      </c>
      <c r="F2199" s="12" t="s">
        <v>109</v>
      </c>
      <c r="G2199" s="12" t="s">
        <v>109</v>
      </c>
      <c r="H2199" s="12" t="s">
        <v>13</v>
      </c>
      <c r="I2199" s="12" t="s">
        <v>11984</v>
      </c>
      <c r="J2199" s="12" t="s">
        <v>11135</v>
      </c>
      <c r="K2199" s="12" t="s">
        <v>15</v>
      </c>
      <c r="L2199" s="12" t="s">
        <v>26</v>
      </c>
      <c r="M2199" s="12" t="s">
        <v>27</v>
      </c>
      <c r="N2199" s="12" t="s">
        <v>35</v>
      </c>
      <c r="O2199" s="12">
        <v>560</v>
      </c>
    </row>
    <row r="2200" customHeight="1" spans="1:15">
      <c r="A2200" s="13">
        <v>44455</v>
      </c>
      <c r="B2200" s="15">
        <v>148683</v>
      </c>
      <c r="C2200" s="12" t="s">
        <v>14538</v>
      </c>
      <c r="D2200" s="12" t="s">
        <v>11117</v>
      </c>
      <c r="E2200" s="12">
        <v>43</v>
      </c>
      <c r="F2200" s="12" t="s">
        <v>4722</v>
      </c>
      <c r="G2200" s="12" t="s">
        <v>4722</v>
      </c>
      <c r="H2200" s="12" t="s">
        <v>13</v>
      </c>
      <c r="I2200" s="12" t="s">
        <v>14194</v>
      </c>
      <c r="J2200" s="12" t="s">
        <v>11135</v>
      </c>
      <c r="K2200" s="12" t="s">
        <v>15</v>
      </c>
      <c r="L2200" s="12" t="s">
        <v>101</v>
      </c>
      <c r="M2200" s="12" t="s">
        <v>101</v>
      </c>
      <c r="N2200" s="12" t="s">
        <v>35</v>
      </c>
      <c r="O2200" s="12">
        <v>6800</v>
      </c>
    </row>
    <row r="2201" customHeight="1" spans="1:15">
      <c r="A2201" s="13">
        <v>44455</v>
      </c>
      <c r="B2201" s="15">
        <v>146714</v>
      </c>
      <c r="C2201" s="12" t="s">
        <v>562</v>
      </c>
      <c r="D2201" s="12" t="s">
        <v>11117</v>
      </c>
      <c r="E2201" s="12">
        <v>34</v>
      </c>
      <c r="F2201" s="12" t="s">
        <v>4722</v>
      </c>
      <c r="G2201" s="12" t="s">
        <v>4722</v>
      </c>
      <c r="H2201" s="12" t="s">
        <v>13</v>
      </c>
      <c r="I2201" s="12" t="s">
        <v>14539</v>
      </c>
      <c r="J2201" s="12" t="s">
        <v>13216</v>
      </c>
      <c r="K2201" s="12" t="s">
        <v>175</v>
      </c>
      <c r="L2201" s="12" t="s">
        <v>16</v>
      </c>
      <c r="M2201" s="12" t="s">
        <v>723</v>
      </c>
      <c r="N2201" s="12" t="s">
        <v>35</v>
      </c>
      <c r="O2201" s="12">
        <v>11637</v>
      </c>
    </row>
    <row r="2202" customHeight="1" spans="1:16">
      <c r="A2202" s="13">
        <v>44455</v>
      </c>
      <c r="B2202" s="15">
        <v>160631</v>
      </c>
      <c r="C2202" s="12" t="s">
        <v>14540</v>
      </c>
      <c r="D2202" s="12" t="s">
        <v>11117</v>
      </c>
      <c r="E2202" s="12">
        <v>33</v>
      </c>
      <c r="F2202" s="12" t="s">
        <v>11118</v>
      </c>
      <c r="G2202" s="12" t="s">
        <v>66</v>
      </c>
      <c r="H2202" s="12" t="s">
        <v>41</v>
      </c>
      <c r="I2202" s="12" t="s">
        <v>11118</v>
      </c>
      <c r="J2202" s="12" t="s">
        <v>11483</v>
      </c>
      <c r="K2202" s="12" t="s">
        <v>175</v>
      </c>
      <c r="L2202" s="12" t="s">
        <v>26</v>
      </c>
      <c r="M2202" s="12" t="s">
        <v>726</v>
      </c>
      <c r="N2202" s="12" t="s">
        <v>236</v>
      </c>
      <c r="O2202" s="12">
        <v>0</v>
      </c>
      <c r="P2202" s="12" t="s">
        <v>14541</v>
      </c>
    </row>
    <row r="2203" customHeight="1" spans="1:15">
      <c r="A2203" s="13">
        <v>44455</v>
      </c>
      <c r="B2203" s="15">
        <v>157827</v>
      </c>
      <c r="C2203" s="12" t="s">
        <v>12958</v>
      </c>
      <c r="D2203" s="12" t="s">
        <v>11117</v>
      </c>
      <c r="E2203" s="12">
        <v>24</v>
      </c>
      <c r="F2203" s="12" t="s">
        <v>4722</v>
      </c>
      <c r="G2203" s="12" t="s">
        <v>4722</v>
      </c>
      <c r="H2203" s="12" t="s">
        <v>13</v>
      </c>
      <c r="I2203" s="12" t="s">
        <v>14164</v>
      </c>
      <c r="J2203" s="12" t="s">
        <v>13216</v>
      </c>
      <c r="K2203" s="12" t="s">
        <v>175</v>
      </c>
      <c r="L2203" s="12" t="s">
        <v>26</v>
      </c>
      <c r="M2203" s="12" t="s">
        <v>726</v>
      </c>
      <c r="N2203" s="12" t="s">
        <v>35</v>
      </c>
      <c r="O2203" s="12">
        <v>5000</v>
      </c>
    </row>
    <row r="2204" customHeight="1" spans="1:16">
      <c r="A2204" s="13">
        <v>44455</v>
      </c>
      <c r="B2204" s="15">
        <v>148864</v>
      </c>
      <c r="C2204" s="12" t="s">
        <v>11278</v>
      </c>
      <c r="D2204" s="12" t="s">
        <v>11117</v>
      </c>
      <c r="E2204" s="12">
        <v>27</v>
      </c>
      <c r="F2204" s="12" t="s">
        <v>11118</v>
      </c>
      <c r="G2204" s="12" t="s">
        <v>50</v>
      </c>
      <c r="H2204" s="12" t="s">
        <v>41</v>
      </c>
      <c r="I2204" s="12" t="s">
        <v>11767</v>
      </c>
      <c r="J2204" s="12" t="s">
        <v>11483</v>
      </c>
      <c r="K2204" s="12" t="s">
        <v>175</v>
      </c>
      <c r="L2204" s="12" t="s">
        <v>16</v>
      </c>
      <c r="M2204" s="12" t="s">
        <v>723</v>
      </c>
      <c r="N2204" s="12" t="s">
        <v>35</v>
      </c>
      <c r="O2204" s="12">
        <v>28006</v>
      </c>
      <c r="P2204" s="12" t="s">
        <v>14542</v>
      </c>
    </row>
    <row r="2205" customHeight="1" spans="1:15">
      <c r="A2205" s="13">
        <v>44456</v>
      </c>
      <c r="B2205" s="15">
        <v>153524</v>
      </c>
      <c r="C2205" s="12" t="s">
        <v>14464</v>
      </c>
      <c r="D2205" s="12" t="s">
        <v>11117</v>
      </c>
      <c r="E2205" s="12">
        <v>37</v>
      </c>
      <c r="F2205" s="12" t="s">
        <v>4722</v>
      </c>
      <c r="G2205" s="12" t="s">
        <v>4722</v>
      </c>
      <c r="H2205" s="12" t="s">
        <v>13</v>
      </c>
      <c r="I2205" s="12" t="s">
        <v>14543</v>
      </c>
      <c r="J2205" s="12" t="s">
        <v>11120</v>
      </c>
      <c r="K2205" s="12" t="s">
        <v>15</v>
      </c>
      <c r="L2205" s="12" t="s">
        <v>26</v>
      </c>
      <c r="M2205" s="12" t="s">
        <v>27</v>
      </c>
      <c r="N2205" s="12" t="s">
        <v>35</v>
      </c>
      <c r="O2205" s="12">
        <v>25000</v>
      </c>
    </row>
    <row r="2206" customHeight="1" spans="1:16">
      <c r="A2206" s="13">
        <v>44456</v>
      </c>
      <c r="B2206" s="15">
        <v>155458</v>
      </c>
      <c r="C2206" s="12" t="s">
        <v>14193</v>
      </c>
      <c r="D2206" s="12" t="s">
        <v>11117</v>
      </c>
      <c r="E2206" s="12">
        <v>36</v>
      </c>
      <c r="F2206" s="12" t="s">
        <v>4722</v>
      </c>
      <c r="G2206" s="12" t="s">
        <v>4722</v>
      </c>
      <c r="H2206" s="12" t="s">
        <v>13</v>
      </c>
      <c r="I2206" s="12" t="s">
        <v>13526</v>
      </c>
      <c r="J2206" s="12" t="s">
        <v>13216</v>
      </c>
      <c r="K2206" s="12" t="s">
        <v>175</v>
      </c>
      <c r="L2206" s="12" t="s">
        <v>26</v>
      </c>
      <c r="M2206" s="12" t="s">
        <v>726</v>
      </c>
      <c r="N2206" s="12" t="s">
        <v>35</v>
      </c>
      <c r="O2206" s="12">
        <v>2580</v>
      </c>
      <c r="P2206" s="12" t="s">
        <v>14544</v>
      </c>
    </row>
    <row r="2207" customHeight="1" spans="1:15">
      <c r="A2207" s="13">
        <v>44457</v>
      </c>
      <c r="B2207" s="15">
        <v>144814</v>
      </c>
      <c r="C2207" s="12" t="s">
        <v>562</v>
      </c>
      <c r="D2207" s="12" t="s">
        <v>11117</v>
      </c>
      <c r="E2207" s="12">
        <v>37</v>
      </c>
      <c r="F2207" s="12" t="s">
        <v>11123</v>
      </c>
      <c r="G2207" s="12" t="s">
        <v>100</v>
      </c>
      <c r="H2207" s="12" t="s">
        <v>41</v>
      </c>
      <c r="I2207" s="12" t="s">
        <v>14545</v>
      </c>
      <c r="J2207" s="12" t="s">
        <v>11135</v>
      </c>
      <c r="K2207" s="12" t="s">
        <v>15</v>
      </c>
      <c r="L2207" s="12" t="s">
        <v>26</v>
      </c>
      <c r="M2207" s="12" t="s">
        <v>27</v>
      </c>
      <c r="N2207" s="12" t="s">
        <v>35</v>
      </c>
      <c r="O2207" s="12">
        <v>9530</v>
      </c>
    </row>
    <row r="2208" customHeight="1" spans="1:16">
      <c r="A2208" s="13">
        <v>44457</v>
      </c>
      <c r="B2208" s="15">
        <v>154709</v>
      </c>
      <c r="C2208" s="12" t="s">
        <v>14546</v>
      </c>
      <c r="D2208" s="12" t="s">
        <v>11117</v>
      </c>
      <c r="E2208" s="12">
        <v>25</v>
      </c>
      <c r="F2208" s="12" t="s">
        <v>11118</v>
      </c>
      <c r="G2208" s="12" t="s">
        <v>50</v>
      </c>
      <c r="H2208" s="12" t="s">
        <v>41</v>
      </c>
      <c r="I2208" s="12" t="s">
        <v>13377</v>
      </c>
      <c r="J2208" s="12" t="s">
        <v>11120</v>
      </c>
      <c r="K2208" s="12" t="s">
        <v>15</v>
      </c>
      <c r="L2208" s="12" t="s">
        <v>26</v>
      </c>
      <c r="M2208" s="12" t="s">
        <v>27</v>
      </c>
      <c r="N2208" s="12" t="s">
        <v>35</v>
      </c>
      <c r="O2208" s="12">
        <v>2000</v>
      </c>
      <c r="P2208" s="12" t="s">
        <v>14547</v>
      </c>
    </row>
    <row r="2209" customHeight="1" spans="1:15">
      <c r="A2209" s="13">
        <v>44457</v>
      </c>
      <c r="B2209" s="15">
        <v>144548</v>
      </c>
      <c r="C2209" s="12" t="s">
        <v>13076</v>
      </c>
      <c r="D2209" s="12" t="s">
        <v>11117</v>
      </c>
      <c r="E2209" s="12">
        <v>38</v>
      </c>
      <c r="F2209" s="12" t="s">
        <v>1180</v>
      </c>
      <c r="G2209" s="12" t="s">
        <v>11754</v>
      </c>
      <c r="H2209" s="12" t="s">
        <v>13</v>
      </c>
      <c r="I2209" s="12" t="s">
        <v>14479</v>
      </c>
      <c r="J2209" s="12" t="s">
        <v>11221</v>
      </c>
      <c r="K2209" s="12" t="s">
        <v>15</v>
      </c>
      <c r="L2209" s="12" t="s">
        <v>101</v>
      </c>
      <c r="M2209" s="12" t="s">
        <v>101</v>
      </c>
      <c r="N2209" s="12" t="s">
        <v>35</v>
      </c>
      <c r="O2209" s="12">
        <v>1280</v>
      </c>
    </row>
    <row r="2210" customHeight="1" spans="1:15">
      <c r="A2210" s="13">
        <v>44457</v>
      </c>
      <c r="B2210" s="15">
        <v>138168</v>
      </c>
      <c r="C2210" s="12" t="s">
        <v>14548</v>
      </c>
      <c r="D2210" s="12" t="s">
        <v>11117</v>
      </c>
      <c r="E2210" s="12">
        <v>35</v>
      </c>
      <c r="F2210" s="12" t="s">
        <v>5644</v>
      </c>
      <c r="G2210" s="12" t="s">
        <v>13237</v>
      </c>
      <c r="H2210" s="12" t="s">
        <v>13</v>
      </c>
      <c r="I2210" s="12" t="s">
        <v>14549</v>
      </c>
      <c r="J2210" s="12" t="s">
        <v>13669</v>
      </c>
      <c r="K2210" s="12" t="s">
        <v>175</v>
      </c>
      <c r="L2210" s="12" t="s">
        <v>26</v>
      </c>
      <c r="M2210" s="12" t="s">
        <v>726</v>
      </c>
      <c r="N2210" s="12" t="s">
        <v>35</v>
      </c>
      <c r="O2210" s="12">
        <v>8800</v>
      </c>
    </row>
    <row r="2211" customHeight="1" spans="1:16">
      <c r="A2211" s="13">
        <v>44458</v>
      </c>
      <c r="B2211" s="15">
        <v>151223</v>
      </c>
      <c r="C2211" s="12" t="s">
        <v>14550</v>
      </c>
      <c r="D2211" s="12" t="s">
        <v>11117</v>
      </c>
      <c r="E2211" s="12">
        <v>38</v>
      </c>
      <c r="F2211" s="12" t="s">
        <v>11118</v>
      </c>
      <c r="G2211" s="12" t="s">
        <v>50</v>
      </c>
      <c r="H2211" s="12" t="s">
        <v>41</v>
      </c>
      <c r="I2211" s="12" t="s">
        <v>14551</v>
      </c>
      <c r="J2211" s="12" t="s">
        <v>13216</v>
      </c>
      <c r="K2211" s="12" t="s">
        <v>175</v>
      </c>
      <c r="L2211" s="12" t="s">
        <v>16</v>
      </c>
      <c r="M2211" s="12" t="s">
        <v>723</v>
      </c>
      <c r="N2211" s="12" t="s">
        <v>35</v>
      </c>
      <c r="O2211" s="12">
        <v>12350</v>
      </c>
      <c r="P2211" s="12" t="s">
        <v>14466</v>
      </c>
    </row>
    <row r="2212" customHeight="1" spans="1:15">
      <c r="A2212" s="13">
        <v>44458</v>
      </c>
      <c r="B2212" s="15">
        <v>146778</v>
      </c>
      <c r="C2212" s="12" t="s">
        <v>34</v>
      </c>
      <c r="D2212" s="12" t="s">
        <v>11117</v>
      </c>
      <c r="E2212" s="12">
        <v>31</v>
      </c>
      <c r="F2212" s="12" t="s">
        <v>280</v>
      </c>
      <c r="G2212" s="12" t="s">
        <v>280</v>
      </c>
      <c r="H2212" s="12" t="s">
        <v>13</v>
      </c>
      <c r="I2212" s="12" t="s">
        <v>14263</v>
      </c>
      <c r="J2212" s="12" t="s">
        <v>11120</v>
      </c>
      <c r="K2212" s="12" t="s">
        <v>15</v>
      </c>
      <c r="L2212" s="12" t="s">
        <v>26</v>
      </c>
      <c r="M2212" s="12" t="s">
        <v>27</v>
      </c>
      <c r="N2212" s="12" t="s">
        <v>35</v>
      </c>
      <c r="O2212" s="12">
        <v>1260</v>
      </c>
    </row>
    <row r="2213" customHeight="1" spans="1:15">
      <c r="A2213" s="13">
        <v>44458</v>
      </c>
      <c r="B2213" s="15">
        <v>150166</v>
      </c>
      <c r="C2213" s="12" t="s">
        <v>14552</v>
      </c>
      <c r="D2213" s="12" t="s">
        <v>11131</v>
      </c>
      <c r="E2213" s="12">
        <v>31</v>
      </c>
      <c r="F2213" s="12" t="s">
        <v>368</v>
      </c>
      <c r="G2213" s="12" t="s">
        <v>368</v>
      </c>
      <c r="H2213" s="12" t="s">
        <v>13</v>
      </c>
      <c r="I2213" s="12" t="s">
        <v>13151</v>
      </c>
      <c r="J2213" s="12" t="s">
        <v>11120</v>
      </c>
      <c r="K2213" s="12" t="s">
        <v>15</v>
      </c>
      <c r="L2213" s="12" t="s">
        <v>26</v>
      </c>
      <c r="M2213" s="12" t="s">
        <v>27</v>
      </c>
      <c r="N2213" s="12" t="s">
        <v>35</v>
      </c>
      <c r="O2213" s="12">
        <v>1670</v>
      </c>
    </row>
    <row r="2214" customHeight="1" spans="1:15">
      <c r="A2214" s="13">
        <v>44458</v>
      </c>
      <c r="B2214" s="15">
        <v>157283</v>
      </c>
      <c r="C2214" s="12" t="s">
        <v>13113</v>
      </c>
      <c r="D2214" s="12" t="s">
        <v>11117</v>
      </c>
      <c r="E2214" s="12">
        <v>27</v>
      </c>
      <c r="F2214" s="12" t="s">
        <v>4722</v>
      </c>
      <c r="G2214" s="12" t="s">
        <v>4722</v>
      </c>
      <c r="H2214" s="12" t="s">
        <v>13</v>
      </c>
      <c r="I2214" s="12" t="s">
        <v>14534</v>
      </c>
      <c r="J2214" s="12" t="s">
        <v>11135</v>
      </c>
      <c r="K2214" s="12" t="s">
        <v>15</v>
      </c>
      <c r="L2214" s="12" t="s">
        <v>101</v>
      </c>
      <c r="M2214" s="12" t="s">
        <v>101</v>
      </c>
      <c r="N2214" s="12" t="s">
        <v>35</v>
      </c>
      <c r="O2214" s="12">
        <v>4999</v>
      </c>
    </row>
    <row r="2215" customHeight="1" spans="1:15">
      <c r="A2215" s="13">
        <v>44458</v>
      </c>
      <c r="B2215" s="15">
        <v>160012</v>
      </c>
      <c r="C2215" s="12" t="s">
        <v>14553</v>
      </c>
      <c r="D2215" s="12" t="s">
        <v>11117</v>
      </c>
      <c r="E2215" s="12">
        <v>37</v>
      </c>
      <c r="F2215" s="12" t="s">
        <v>1180</v>
      </c>
      <c r="G2215" s="12" t="s">
        <v>11739</v>
      </c>
      <c r="H2215" s="12" t="s">
        <v>13</v>
      </c>
      <c r="I2215" s="12" t="s">
        <v>14554</v>
      </c>
      <c r="J2215" s="12" t="s">
        <v>11135</v>
      </c>
      <c r="K2215" s="12" t="s">
        <v>15</v>
      </c>
      <c r="L2215" s="12" t="s">
        <v>16</v>
      </c>
      <c r="M2215" s="12" t="s">
        <v>17</v>
      </c>
      <c r="N2215" s="12" t="s">
        <v>35</v>
      </c>
      <c r="O2215" s="12">
        <v>12615</v>
      </c>
    </row>
    <row r="2216" customHeight="1" spans="1:15">
      <c r="A2216" s="13">
        <v>44458</v>
      </c>
      <c r="B2216" s="15">
        <v>144020</v>
      </c>
      <c r="C2216" s="12" t="s">
        <v>14555</v>
      </c>
      <c r="D2216" s="12" t="s">
        <v>11117</v>
      </c>
      <c r="E2216" s="12">
        <v>33</v>
      </c>
      <c r="F2216" s="12" t="s">
        <v>4722</v>
      </c>
      <c r="G2216" s="12" t="s">
        <v>4722</v>
      </c>
      <c r="H2216" s="12" t="s">
        <v>13</v>
      </c>
      <c r="I2216" s="12" t="s">
        <v>14556</v>
      </c>
      <c r="J2216" s="12" t="s">
        <v>11120</v>
      </c>
      <c r="K2216" s="12" t="s">
        <v>15</v>
      </c>
      <c r="L2216" s="12" t="s">
        <v>16</v>
      </c>
      <c r="M2216" s="12" t="s">
        <v>17</v>
      </c>
      <c r="N2216" s="12" t="s">
        <v>35</v>
      </c>
      <c r="O2216" s="12">
        <v>3750</v>
      </c>
    </row>
    <row r="2217" customHeight="1" spans="1:16">
      <c r="A2217" s="13">
        <v>44458</v>
      </c>
      <c r="B2217" s="15">
        <v>146853</v>
      </c>
      <c r="C2217" s="12" t="s">
        <v>11184</v>
      </c>
      <c r="D2217" s="12" t="s">
        <v>11117</v>
      </c>
      <c r="E2217" s="12">
        <v>34</v>
      </c>
      <c r="F2217" s="12" t="s">
        <v>1180</v>
      </c>
      <c r="G2217" s="12" t="s">
        <v>11739</v>
      </c>
      <c r="H2217" s="12" t="s">
        <v>13</v>
      </c>
      <c r="I2217" s="12" t="s">
        <v>1904</v>
      </c>
      <c r="J2217" s="12" t="s">
        <v>11518</v>
      </c>
      <c r="K2217" s="12" t="s">
        <v>175</v>
      </c>
      <c r="L2217" s="12" t="s">
        <v>101</v>
      </c>
      <c r="M2217" s="12" t="s">
        <v>101</v>
      </c>
      <c r="N2217" s="12" t="s">
        <v>236</v>
      </c>
      <c r="O2217" s="12">
        <v>0</v>
      </c>
      <c r="P2217" s="12" t="s">
        <v>14557</v>
      </c>
    </row>
    <row r="2218" customHeight="1" spans="1:15">
      <c r="A2218" s="13">
        <v>44458</v>
      </c>
      <c r="B2218" s="15">
        <v>143465</v>
      </c>
      <c r="C2218" s="12" t="s">
        <v>12971</v>
      </c>
      <c r="D2218" s="12" t="s">
        <v>11117</v>
      </c>
      <c r="E2218" s="12">
        <v>25</v>
      </c>
      <c r="F2218" s="12" t="s">
        <v>4722</v>
      </c>
      <c r="G2218" s="12" t="s">
        <v>4722</v>
      </c>
      <c r="H2218" s="12" t="s">
        <v>13</v>
      </c>
      <c r="I2218" s="12" t="s">
        <v>14558</v>
      </c>
      <c r="J2218" s="12" t="s">
        <v>13669</v>
      </c>
      <c r="K2218" s="12" t="s">
        <v>175</v>
      </c>
      <c r="L2218" s="12" t="s">
        <v>16</v>
      </c>
      <c r="M2218" s="12" t="s">
        <v>723</v>
      </c>
      <c r="N2218" s="12" t="s">
        <v>35</v>
      </c>
      <c r="O2218" s="12">
        <v>3680</v>
      </c>
    </row>
    <row r="2219" customHeight="1" spans="1:15">
      <c r="A2219" s="13">
        <v>44458</v>
      </c>
      <c r="B2219" s="15">
        <v>142238</v>
      </c>
      <c r="C2219" s="12" t="s">
        <v>11278</v>
      </c>
      <c r="D2219" s="12" t="s">
        <v>11117</v>
      </c>
      <c r="E2219" s="12">
        <v>31</v>
      </c>
      <c r="F2219" s="12" t="s">
        <v>11123</v>
      </c>
      <c r="G2219" s="12" t="s">
        <v>3608</v>
      </c>
      <c r="H2219" s="12" t="s">
        <v>238</v>
      </c>
      <c r="I2219" s="12" t="s">
        <v>14559</v>
      </c>
      <c r="J2219" s="12" t="s">
        <v>11518</v>
      </c>
      <c r="K2219" s="12" t="s">
        <v>175</v>
      </c>
      <c r="L2219" s="12" t="s">
        <v>16</v>
      </c>
      <c r="M2219" s="12" t="s">
        <v>723</v>
      </c>
      <c r="N2219" s="12" t="s">
        <v>35</v>
      </c>
      <c r="O2219" s="12">
        <v>2680</v>
      </c>
    </row>
    <row r="2220" customHeight="1" spans="1:15">
      <c r="A2220" s="13">
        <v>44458</v>
      </c>
      <c r="B2220" s="15">
        <v>149559</v>
      </c>
      <c r="C2220" s="12" t="s">
        <v>13999</v>
      </c>
      <c r="D2220" s="12" t="s">
        <v>11117</v>
      </c>
      <c r="E2220" s="12">
        <v>31</v>
      </c>
      <c r="F2220" s="12" t="s">
        <v>11139</v>
      </c>
      <c r="G2220" s="12" t="s">
        <v>148</v>
      </c>
      <c r="H2220" s="12" t="s">
        <v>41</v>
      </c>
      <c r="I2220" s="12" t="s">
        <v>14560</v>
      </c>
      <c r="J2220" s="12" t="s">
        <v>11120</v>
      </c>
      <c r="K2220" s="12" t="s">
        <v>15</v>
      </c>
      <c r="L2220" s="12" t="s">
        <v>101</v>
      </c>
      <c r="M2220" s="12" t="s">
        <v>101</v>
      </c>
      <c r="N2220" s="12" t="s">
        <v>35</v>
      </c>
      <c r="O2220" s="12">
        <v>9000</v>
      </c>
    </row>
    <row r="2221" customHeight="1" spans="1:16">
      <c r="A2221" s="13">
        <v>44458</v>
      </c>
      <c r="B2221" s="15">
        <v>270</v>
      </c>
      <c r="C2221" s="12" t="s">
        <v>14561</v>
      </c>
      <c r="D2221" s="12" t="s">
        <v>11117</v>
      </c>
      <c r="E2221" s="12">
        <v>34</v>
      </c>
      <c r="F2221" s="12" t="s">
        <v>11118</v>
      </c>
      <c r="G2221" s="12" t="s">
        <v>50</v>
      </c>
      <c r="H2221" s="12" t="s">
        <v>41</v>
      </c>
      <c r="I2221" s="12" t="s">
        <v>13377</v>
      </c>
      <c r="J2221" s="12" t="s">
        <v>11135</v>
      </c>
      <c r="K2221" s="12" t="s">
        <v>15</v>
      </c>
      <c r="L2221" s="12" t="s">
        <v>26</v>
      </c>
      <c r="M2221" s="12" t="s">
        <v>27</v>
      </c>
      <c r="N2221" s="12" t="s">
        <v>236</v>
      </c>
      <c r="O2221" s="12">
        <v>0</v>
      </c>
      <c r="P2221" s="12" t="s">
        <v>14562</v>
      </c>
    </row>
    <row r="2222" customHeight="1" spans="1:15">
      <c r="A2222" s="13">
        <v>44458</v>
      </c>
      <c r="B2222" s="15">
        <v>145730</v>
      </c>
      <c r="C2222" s="12" t="s">
        <v>11278</v>
      </c>
      <c r="D2222" s="12" t="s">
        <v>11131</v>
      </c>
      <c r="E2222" s="12">
        <v>22</v>
      </c>
      <c r="F2222" s="12" t="s">
        <v>109</v>
      </c>
      <c r="G2222" s="12" t="s">
        <v>109</v>
      </c>
      <c r="H2222" s="12" t="s">
        <v>13</v>
      </c>
      <c r="I2222" s="12" t="s">
        <v>14563</v>
      </c>
      <c r="J2222" s="12" t="s">
        <v>11120</v>
      </c>
      <c r="K2222" s="12" t="s">
        <v>15</v>
      </c>
      <c r="L2222" s="12" t="s">
        <v>101</v>
      </c>
      <c r="M2222" s="12" t="s">
        <v>101</v>
      </c>
      <c r="N2222" s="12" t="s">
        <v>35</v>
      </c>
      <c r="O2222" s="12">
        <v>780</v>
      </c>
    </row>
    <row r="2223" customHeight="1" spans="1:15">
      <c r="A2223" s="13">
        <v>44458</v>
      </c>
      <c r="B2223" s="15">
        <v>166016</v>
      </c>
      <c r="C2223" s="12" t="s">
        <v>11380</v>
      </c>
      <c r="D2223" s="12" t="s">
        <v>11117</v>
      </c>
      <c r="E2223" s="12">
        <v>34</v>
      </c>
      <c r="F2223" s="12" t="s">
        <v>2310</v>
      </c>
      <c r="G2223" s="12" t="s">
        <v>2310</v>
      </c>
      <c r="H2223" s="12" t="s">
        <v>13</v>
      </c>
      <c r="I2223" s="12" t="s">
        <v>14564</v>
      </c>
      <c r="J2223" s="12" t="s">
        <v>11483</v>
      </c>
      <c r="K2223" s="12" t="s">
        <v>175</v>
      </c>
      <c r="L2223" s="12" t="s">
        <v>26</v>
      </c>
      <c r="M2223" s="12" t="s">
        <v>726</v>
      </c>
      <c r="N2223" s="12" t="s">
        <v>35</v>
      </c>
      <c r="O2223" s="12">
        <v>12800</v>
      </c>
    </row>
    <row r="2224" customHeight="1" spans="1:15">
      <c r="A2224" s="13">
        <v>44458</v>
      </c>
      <c r="B2224" s="15">
        <v>142915</v>
      </c>
      <c r="C2224" s="12" t="s">
        <v>12826</v>
      </c>
      <c r="D2224" s="12" t="s">
        <v>11117</v>
      </c>
      <c r="E2224" s="12">
        <v>37</v>
      </c>
      <c r="F2224" s="12" t="s">
        <v>1955</v>
      </c>
      <c r="G2224" s="12" t="s">
        <v>1955</v>
      </c>
      <c r="H2224" s="12" t="s">
        <v>13</v>
      </c>
      <c r="I2224" s="12" t="s">
        <v>14565</v>
      </c>
      <c r="J2224" s="12" t="s">
        <v>13216</v>
      </c>
      <c r="K2224" s="12" t="s">
        <v>175</v>
      </c>
      <c r="L2224" s="12" t="s">
        <v>101</v>
      </c>
      <c r="M2224" s="12" t="s">
        <v>101</v>
      </c>
      <c r="N2224" s="12" t="s">
        <v>35</v>
      </c>
      <c r="O2224" s="12">
        <v>4560</v>
      </c>
    </row>
    <row r="2225" customHeight="1" spans="1:15">
      <c r="A2225" s="13">
        <v>44458</v>
      </c>
      <c r="B2225" s="15">
        <v>144827</v>
      </c>
      <c r="C2225" s="12" t="s">
        <v>11339</v>
      </c>
      <c r="D2225" s="12" t="s">
        <v>11131</v>
      </c>
      <c r="E2225" s="12">
        <v>41</v>
      </c>
      <c r="F2225" s="12" t="s">
        <v>368</v>
      </c>
      <c r="G2225" s="12" t="s">
        <v>368</v>
      </c>
      <c r="H2225" s="12" t="s">
        <v>13</v>
      </c>
      <c r="I2225" s="12" t="s">
        <v>12730</v>
      </c>
      <c r="J2225" s="12" t="s">
        <v>11339</v>
      </c>
      <c r="K2225" s="12" t="s">
        <v>15</v>
      </c>
      <c r="L2225" s="12" t="s">
        <v>101</v>
      </c>
      <c r="M2225" s="12" t="s">
        <v>101</v>
      </c>
      <c r="N2225" s="12" t="s">
        <v>35</v>
      </c>
      <c r="O2225" s="12">
        <v>1680</v>
      </c>
    </row>
    <row r="2226" customHeight="1" spans="1:15">
      <c r="A2226" s="13">
        <v>44459</v>
      </c>
      <c r="B2226" s="15">
        <v>140827</v>
      </c>
      <c r="C2226" s="12" t="s">
        <v>14566</v>
      </c>
      <c r="D2226" s="12" t="s">
        <v>11131</v>
      </c>
      <c r="E2226" s="12">
        <v>24</v>
      </c>
      <c r="F2226" s="12" t="s">
        <v>2310</v>
      </c>
      <c r="G2226" s="12" t="s">
        <v>2310</v>
      </c>
      <c r="H2226" s="12" t="s">
        <v>13</v>
      </c>
      <c r="I2226" s="12" t="s">
        <v>14567</v>
      </c>
      <c r="J2226" s="12" t="s">
        <v>11221</v>
      </c>
      <c r="K2226" s="12" t="s">
        <v>15</v>
      </c>
      <c r="L2226" s="12" t="s">
        <v>16</v>
      </c>
      <c r="M2226" s="12" t="s">
        <v>17</v>
      </c>
      <c r="N2226" s="12" t="s">
        <v>35</v>
      </c>
      <c r="O2226" s="12">
        <v>3302</v>
      </c>
    </row>
    <row r="2227" customHeight="1" spans="1:15">
      <c r="A2227" s="13">
        <v>44459</v>
      </c>
      <c r="B2227" s="15">
        <v>150213</v>
      </c>
      <c r="C2227" s="12" t="s">
        <v>14568</v>
      </c>
      <c r="D2227" s="12" t="s">
        <v>11117</v>
      </c>
      <c r="E2227" s="12">
        <v>24</v>
      </c>
      <c r="F2227" s="12" t="s">
        <v>11118</v>
      </c>
      <c r="G2227" s="12" t="s">
        <v>69</v>
      </c>
      <c r="H2227" s="12" t="s">
        <v>41</v>
      </c>
      <c r="I2227" s="12" t="s">
        <v>14569</v>
      </c>
      <c r="J2227" s="12" t="s">
        <v>11483</v>
      </c>
      <c r="K2227" s="12" t="s">
        <v>175</v>
      </c>
      <c r="L2227" s="12" t="s">
        <v>101</v>
      </c>
      <c r="M2227" s="12" t="s">
        <v>101</v>
      </c>
      <c r="N2227" s="12" t="s">
        <v>35</v>
      </c>
      <c r="O2227" s="12">
        <v>4300</v>
      </c>
    </row>
    <row r="2228" customHeight="1" spans="1:15">
      <c r="A2228" s="13">
        <v>44459</v>
      </c>
      <c r="B2228" s="15">
        <v>161700</v>
      </c>
      <c r="C2228" s="12" t="s">
        <v>14570</v>
      </c>
      <c r="D2228" s="12" t="s">
        <v>11117</v>
      </c>
      <c r="E2228" s="12">
        <v>18</v>
      </c>
      <c r="F2228" s="12" t="s">
        <v>368</v>
      </c>
      <c r="G2228" s="12" t="s">
        <v>368</v>
      </c>
      <c r="H2228" s="12" t="s">
        <v>13</v>
      </c>
      <c r="I2228" s="12" t="s">
        <v>14425</v>
      </c>
      <c r="J2228" s="12" t="s">
        <v>11339</v>
      </c>
      <c r="K2228" s="12" t="s">
        <v>15</v>
      </c>
      <c r="L2228" s="12" t="s">
        <v>26</v>
      </c>
      <c r="M2228" s="12" t="s">
        <v>27</v>
      </c>
      <c r="N2228" s="12" t="s">
        <v>35</v>
      </c>
      <c r="O2228" s="12">
        <v>1955</v>
      </c>
    </row>
    <row r="2229" customHeight="1" spans="1:15">
      <c r="A2229" s="13">
        <v>44459</v>
      </c>
      <c r="B2229" s="15">
        <v>164529</v>
      </c>
      <c r="C2229" s="12" t="s">
        <v>14571</v>
      </c>
      <c r="D2229" s="12" t="s">
        <v>11117</v>
      </c>
      <c r="E2229" s="12">
        <v>38</v>
      </c>
      <c r="F2229" s="12" t="s">
        <v>11118</v>
      </c>
      <c r="G2229" s="12" t="s">
        <v>50</v>
      </c>
      <c r="H2229" s="12" t="s">
        <v>41</v>
      </c>
      <c r="I2229" s="12" t="s">
        <v>14572</v>
      </c>
      <c r="J2229" s="12" t="s">
        <v>13216</v>
      </c>
      <c r="K2229" s="12" t="s">
        <v>175</v>
      </c>
      <c r="L2229" s="12" t="s">
        <v>26</v>
      </c>
      <c r="M2229" s="12" t="s">
        <v>726</v>
      </c>
      <c r="N2229" s="12" t="s">
        <v>35</v>
      </c>
      <c r="O2229" s="12">
        <v>22050</v>
      </c>
    </row>
    <row r="2230" customHeight="1" spans="1:15">
      <c r="A2230" s="13">
        <v>44459</v>
      </c>
      <c r="B2230" s="15">
        <v>153910</v>
      </c>
      <c r="C2230" s="12" t="s">
        <v>12324</v>
      </c>
      <c r="D2230" s="12" t="s">
        <v>11117</v>
      </c>
      <c r="E2230" s="12">
        <v>41</v>
      </c>
      <c r="F2230" s="12" t="s">
        <v>4722</v>
      </c>
      <c r="G2230" s="12" t="s">
        <v>4722</v>
      </c>
      <c r="H2230" s="12" t="s">
        <v>13</v>
      </c>
      <c r="I2230" s="12" t="s">
        <v>14398</v>
      </c>
      <c r="J2230" s="12" t="s">
        <v>13216</v>
      </c>
      <c r="K2230" s="12" t="s">
        <v>175</v>
      </c>
      <c r="L2230" s="12" t="s">
        <v>26</v>
      </c>
      <c r="M2230" s="12" t="s">
        <v>726</v>
      </c>
      <c r="N2230" s="12" t="s">
        <v>35</v>
      </c>
      <c r="O2230" s="12">
        <v>8000</v>
      </c>
    </row>
    <row r="2231" customHeight="1" spans="1:15">
      <c r="A2231" s="13">
        <v>44459</v>
      </c>
      <c r="B2231" s="15">
        <v>157116</v>
      </c>
      <c r="C2231" s="12" t="s">
        <v>14573</v>
      </c>
      <c r="D2231" s="12" t="s">
        <v>11131</v>
      </c>
      <c r="E2231" s="12">
        <v>32</v>
      </c>
      <c r="F2231" s="12" t="s">
        <v>368</v>
      </c>
      <c r="G2231" s="12" t="s">
        <v>368</v>
      </c>
      <c r="H2231" s="12" t="s">
        <v>13</v>
      </c>
      <c r="I2231" s="12" t="s">
        <v>13688</v>
      </c>
      <c r="J2231" s="12" t="s">
        <v>11135</v>
      </c>
      <c r="K2231" s="12" t="s">
        <v>15</v>
      </c>
      <c r="L2231" s="12" t="s">
        <v>26</v>
      </c>
      <c r="M2231" s="12" t="s">
        <v>27</v>
      </c>
      <c r="N2231" s="12" t="s">
        <v>35</v>
      </c>
      <c r="O2231" s="12">
        <v>4240</v>
      </c>
    </row>
    <row r="2232" customHeight="1" spans="1:15">
      <c r="A2232" s="13">
        <v>44459</v>
      </c>
      <c r="B2232" s="15">
        <v>146050</v>
      </c>
      <c r="C2232" s="12" t="s">
        <v>14574</v>
      </c>
      <c r="D2232" s="12" t="s">
        <v>11117</v>
      </c>
      <c r="E2232" s="12">
        <v>35</v>
      </c>
      <c r="F2232" s="12" t="s">
        <v>11157</v>
      </c>
      <c r="G2232" s="12" t="s">
        <v>118</v>
      </c>
      <c r="H2232" s="12" t="s">
        <v>41</v>
      </c>
      <c r="I2232" s="12" t="s">
        <v>14575</v>
      </c>
      <c r="J2232" s="12" t="s">
        <v>11221</v>
      </c>
      <c r="K2232" s="12" t="s">
        <v>15</v>
      </c>
      <c r="L2232" s="12" t="s">
        <v>16</v>
      </c>
      <c r="M2232" s="12" t="s">
        <v>17</v>
      </c>
      <c r="N2232" s="12" t="s">
        <v>35</v>
      </c>
      <c r="O2232" s="12">
        <v>10000</v>
      </c>
    </row>
    <row r="2233" customHeight="1" spans="1:15">
      <c r="A2233" s="13">
        <v>44459</v>
      </c>
      <c r="B2233" s="15">
        <v>139128</v>
      </c>
      <c r="C2233" s="12" t="s">
        <v>14576</v>
      </c>
      <c r="D2233" s="12" t="s">
        <v>11117</v>
      </c>
      <c r="E2233" s="12">
        <v>38</v>
      </c>
      <c r="F2233" s="12" t="s">
        <v>1180</v>
      </c>
      <c r="G2233" s="12" t="s">
        <v>11739</v>
      </c>
      <c r="H2233" s="12" t="s">
        <v>13</v>
      </c>
      <c r="I2233" s="12" t="s">
        <v>14577</v>
      </c>
      <c r="J2233" s="12" t="s">
        <v>11483</v>
      </c>
      <c r="K2233" s="12" t="s">
        <v>175</v>
      </c>
      <c r="L2233" s="12" t="s">
        <v>101</v>
      </c>
      <c r="M2233" s="12" t="s">
        <v>101</v>
      </c>
      <c r="N2233" s="12" t="s">
        <v>35</v>
      </c>
      <c r="O2233" s="12">
        <v>32439</v>
      </c>
    </row>
    <row r="2234" customHeight="1" spans="1:15">
      <c r="A2234" s="13">
        <v>44459</v>
      </c>
      <c r="B2234" s="15">
        <v>141111</v>
      </c>
      <c r="C2234" s="12" t="s">
        <v>11906</v>
      </c>
      <c r="D2234" s="12" t="s">
        <v>11117</v>
      </c>
      <c r="E2234" s="12">
        <v>28</v>
      </c>
      <c r="F2234" s="12" t="s">
        <v>2782</v>
      </c>
      <c r="G2234" s="12" t="s">
        <v>2782</v>
      </c>
      <c r="H2234" s="12" t="s">
        <v>13</v>
      </c>
      <c r="I2234" s="12" t="s">
        <v>14578</v>
      </c>
      <c r="J2234" s="12" t="s">
        <v>13669</v>
      </c>
      <c r="K2234" s="12" t="s">
        <v>175</v>
      </c>
      <c r="L2234" s="12" t="s">
        <v>26</v>
      </c>
      <c r="M2234" s="12" t="s">
        <v>726</v>
      </c>
      <c r="N2234" s="12" t="s">
        <v>35</v>
      </c>
      <c r="O2234" s="12">
        <v>398</v>
      </c>
    </row>
    <row r="2235" customHeight="1" spans="1:15">
      <c r="A2235" s="13">
        <v>44459</v>
      </c>
      <c r="B2235" s="15">
        <v>156850</v>
      </c>
      <c r="C2235" s="12" t="s">
        <v>13227</v>
      </c>
      <c r="D2235" s="12" t="s">
        <v>11131</v>
      </c>
      <c r="E2235" s="12">
        <v>27</v>
      </c>
      <c r="F2235" s="12" t="s">
        <v>280</v>
      </c>
      <c r="G2235" s="12" t="s">
        <v>280</v>
      </c>
      <c r="H2235" s="12" t="s">
        <v>13</v>
      </c>
      <c r="I2235" s="12" t="s">
        <v>14579</v>
      </c>
      <c r="J2235" s="12" t="s">
        <v>11483</v>
      </c>
      <c r="K2235" s="12" t="s">
        <v>175</v>
      </c>
      <c r="L2235" s="12" t="s">
        <v>26</v>
      </c>
      <c r="M2235" s="12" t="s">
        <v>726</v>
      </c>
      <c r="N2235" s="12" t="s">
        <v>35</v>
      </c>
      <c r="O2235" s="12">
        <v>6679</v>
      </c>
    </row>
    <row r="2236" customHeight="1" spans="1:15">
      <c r="A2236" s="13">
        <v>44459</v>
      </c>
      <c r="B2236" s="15">
        <v>172382</v>
      </c>
      <c r="C2236" s="12" t="s">
        <v>562</v>
      </c>
      <c r="D2236" s="12" t="s">
        <v>11117</v>
      </c>
      <c r="E2236" s="12">
        <v>37</v>
      </c>
      <c r="F2236" s="12" t="s">
        <v>11139</v>
      </c>
      <c r="G2236" s="12" t="s">
        <v>10209</v>
      </c>
      <c r="H2236" s="12" t="s">
        <v>13</v>
      </c>
      <c r="I2236" s="12" t="s">
        <v>14580</v>
      </c>
      <c r="J2236" s="12" t="s">
        <v>11483</v>
      </c>
      <c r="K2236" s="12" t="s">
        <v>175</v>
      </c>
      <c r="L2236" s="12" t="s">
        <v>26</v>
      </c>
      <c r="M2236" s="12" t="s">
        <v>726</v>
      </c>
      <c r="N2236" s="12" t="s">
        <v>35</v>
      </c>
      <c r="O2236" s="12">
        <v>12200</v>
      </c>
    </row>
    <row r="2237" customHeight="1" spans="1:15">
      <c r="A2237" s="13">
        <v>44459</v>
      </c>
      <c r="B2237" s="15">
        <v>167796</v>
      </c>
      <c r="C2237" s="12" t="s">
        <v>11341</v>
      </c>
      <c r="D2237" s="12" t="s">
        <v>11131</v>
      </c>
      <c r="E2237" s="12">
        <v>27</v>
      </c>
      <c r="F2237" s="12" t="s">
        <v>280</v>
      </c>
      <c r="G2237" s="12" t="s">
        <v>280</v>
      </c>
      <c r="H2237" s="12" t="s">
        <v>13</v>
      </c>
      <c r="I2237" s="12" t="s">
        <v>11332</v>
      </c>
      <c r="J2237" s="12" t="s">
        <v>13669</v>
      </c>
      <c r="K2237" s="12" t="s">
        <v>175</v>
      </c>
      <c r="L2237" s="12" t="s">
        <v>26</v>
      </c>
      <c r="M2237" s="12" t="s">
        <v>726</v>
      </c>
      <c r="N2237" s="12" t="s">
        <v>35</v>
      </c>
      <c r="O2237" s="12">
        <v>1266</v>
      </c>
    </row>
    <row r="2238" customHeight="1" spans="1:15">
      <c r="A2238" s="13">
        <v>44459</v>
      </c>
      <c r="B2238" s="15">
        <v>157836</v>
      </c>
      <c r="C2238" s="12" t="s">
        <v>14581</v>
      </c>
      <c r="D2238" s="12" t="s">
        <v>11131</v>
      </c>
      <c r="E2238" s="12">
        <v>22</v>
      </c>
      <c r="F2238" s="12" t="s">
        <v>368</v>
      </c>
      <c r="G2238" s="12" t="s">
        <v>368</v>
      </c>
      <c r="H2238" s="12" t="s">
        <v>13</v>
      </c>
      <c r="I2238" s="12" t="s">
        <v>14582</v>
      </c>
      <c r="J2238" s="12" t="s">
        <v>11135</v>
      </c>
      <c r="K2238" s="12" t="s">
        <v>15</v>
      </c>
      <c r="L2238" s="12" t="s">
        <v>26</v>
      </c>
      <c r="M2238" s="12" t="s">
        <v>27</v>
      </c>
      <c r="N2238" s="12" t="s">
        <v>35</v>
      </c>
      <c r="O2238" s="12">
        <v>2560</v>
      </c>
    </row>
    <row r="2239" customHeight="1" spans="1:15">
      <c r="A2239" s="13">
        <v>44459</v>
      </c>
      <c r="B2239" s="15">
        <v>157352</v>
      </c>
      <c r="C2239" s="12" t="s">
        <v>12082</v>
      </c>
      <c r="D2239" s="12" t="s">
        <v>11117</v>
      </c>
      <c r="E2239" s="12">
        <v>19</v>
      </c>
      <c r="F2239" s="12" t="s">
        <v>1955</v>
      </c>
      <c r="G2239" s="12" t="s">
        <v>1955</v>
      </c>
      <c r="H2239" s="12" t="s">
        <v>13</v>
      </c>
      <c r="I2239" s="12" t="s">
        <v>14583</v>
      </c>
      <c r="J2239" s="12" t="s">
        <v>11135</v>
      </c>
      <c r="K2239" s="12" t="s">
        <v>15</v>
      </c>
      <c r="L2239" s="12" t="s">
        <v>26</v>
      </c>
      <c r="M2239" s="12" t="s">
        <v>27</v>
      </c>
      <c r="N2239" s="12" t="s">
        <v>35</v>
      </c>
      <c r="O2239" s="12">
        <v>4860</v>
      </c>
    </row>
    <row r="2240" customHeight="1" spans="1:15">
      <c r="A2240" s="13">
        <v>44459</v>
      </c>
      <c r="B2240" s="15">
        <v>157007</v>
      </c>
      <c r="C2240" s="12" t="s">
        <v>14584</v>
      </c>
      <c r="D2240" s="12" t="s">
        <v>11131</v>
      </c>
      <c r="E2240" s="12">
        <v>38</v>
      </c>
      <c r="F2240" s="12" t="s">
        <v>11178</v>
      </c>
      <c r="G2240" s="12" t="s">
        <v>622</v>
      </c>
      <c r="H2240" s="12" t="s">
        <v>13</v>
      </c>
      <c r="I2240" s="12" t="s">
        <v>11468</v>
      </c>
      <c r="J2240" s="12" t="s">
        <v>13669</v>
      </c>
      <c r="K2240" s="12" t="s">
        <v>175</v>
      </c>
      <c r="L2240" s="12" t="s">
        <v>26</v>
      </c>
      <c r="M2240" s="12" t="s">
        <v>726</v>
      </c>
      <c r="N2240" s="12" t="s">
        <v>35</v>
      </c>
      <c r="O2240" s="12">
        <v>950</v>
      </c>
    </row>
    <row r="2241" customHeight="1" spans="1:15">
      <c r="A2241" s="13">
        <v>44460</v>
      </c>
      <c r="B2241" s="15">
        <v>158267</v>
      </c>
      <c r="C2241" s="12" t="s">
        <v>14585</v>
      </c>
      <c r="D2241" s="12" t="s">
        <v>11117</v>
      </c>
      <c r="E2241" s="12">
        <v>41</v>
      </c>
      <c r="F2241" s="12" t="s">
        <v>33</v>
      </c>
      <c r="G2241" s="12" t="s">
        <v>33</v>
      </c>
      <c r="H2241" s="12" t="s">
        <v>13</v>
      </c>
      <c r="I2241" s="12" t="s">
        <v>14586</v>
      </c>
      <c r="J2241" s="12" t="s">
        <v>13216</v>
      </c>
      <c r="K2241" s="12" t="s">
        <v>175</v>
      </c>
      <c r="L2241" s="12" t="s">
        <v>101</v>
      </c>
      <c r="M2241" s="12" t="s">
        <v>101</v>
      </c>
      <c r="N2241" s="12" t="s">
        <v>35</v>
      </c>
      <c r="O2241" s="12">
        <v>8780</v>
      </c>
    </row>
    <row r="2242" customHeight="1" spans="1:16">
      <c r="A2242" s="13">
        <v>44460</v>
      </c>
      <c r="B2242" s="15">
        <v>154495</v>
      </c>
      <c r="C2242" s="12" t="s">
        <v>14587</v>
      </c>
      <c r="D2242" s="12" t="s">
        <v>11117</v>
      </c>
      <c r="E2242" s="12">
        <v>24</v>
      </c>
      <c r="F2242" s="12" t="s">
        <v>11123</v>
      </c>
      <c r="G2242" s="12" t="s">
        <v>100</v>
      </c>
      <c r="H2242" s="12" t="s">
        <v>41</v>
      </c>
      <c r="I2242" s="12" t="s">
        <v>14588</v>
      </c>
      <c r="J2242" s="12" t="s">
        <v>11518</v>
      </c>
      <c r="K2242" s="12" t="s">
        <v>175</v>
      </c>
      <c r="L2242" s="12" t="s">
        <v>26</v>
      </c>
      <c r="M2242" s="12" t="s">
        <v>726</v>
      </c>
      <c r="N2242" s="12" t="s">
        <v>236</v>
      </c>
      <c r="O2242" s="12">
        <v>0</v>
      </c>
      <c r="P2242" s="12" t="s">
        <v>14589</v>
      </c>
    </row>
    <row r="2243" customHeight="1" spans="1:15">
      <c r="A2243" s="13">
        <v>44460</v>
      </c>
      <c r="B2243" s="15">
        <v>153791</v>
      </c>
      <c r="C2243" s="12" t="s">
        <v>11606</v>
      </c>
      <c r="D2243" s="12" t="s">
        <v>11131</v>
      </c>
      <c r="E2243" s="12">
        <v>44</v>
      </c>
      <c r="F2243" s="12" t="s">
        <v>109</v>
      </c>
      <c r="G2243" s="12" t="s">
        <v>109</v>
      </c>
      <c r="H2243" s="12" t="s">
        <v>13</v>
      </c>
      <c r="I2243" s="12" t="s">
        <v>11877</v>
      </c>
      <c r="J2243" s="12" t="s">
        <v>11221</v>
      </c>
      <c r="K2243" s="12" t="s">
        <v>15</v>
      </c>
      <c r="L2243" s="12" t="s">
        <v>26</v>
      </c>
      <c r="M2243" s="12" t="s">
        <v>27</v>
      </c>
      <c r="N2243" s="12" t="s">
        <v>35</v>
      </c>
      <c r="O2243" s="12">
        <v>6999</v>
      </c>
    </row>
    <row r="2244" customHeight="1" spans="1:15">
      <c r="A2244" s="13">
        <v>44460</v>
      </c>
      <c r="B2244" s="15">
        <v>149380</v>
      </c>
      <c r="C2244" s="12" t="s">
        <v>14590</v>
      </c>
      <c r="D2244" s="12" t="s">
        <v>11117</v>
      </c>
      <c r="E2244" s="12">
        <v>36</v>
      </c>
      <c r="F2244" s="12" t="s">
        <v>11118</v>
      </c>
      <c r="G2244" s="12" t="s">
        <v>66</v>
      </c>
      <c r="H2244" s="12" t="s">
        <v>41</v>
      </c>
      <c r="I2244" s="12" t="s">
        <v>14591</v>
      </c>
      <c r="J2244" s="12" t="s">
        <v>11135</v>
      </c>
      <c r="K2244" s="12" t="s">
        <v>15</v>
      </c>
      <c r="L2244" s="12" t="s">
        <v>101</v>
      </c>
      <c r="M2244" s="12" t="s">
        <v>101</v>
      </c>
      <c r="N2244" s="12" t="s">
        <v>35</v>
      </c>
      <c r="O2244" s="12">
        <v>15000</v>
      </c>
    </row>
    <row r="2245" customHeight="1" spans="1:15">
      <c r="A2245" s="13">
        <v>44460</v>
      </c>
      <c r="B2245" s="15">
        <v>154285</v>
      </c>
      <c r="C2245" s="12" t="s">
        <v>14592</v>
      </c>
      <c r="D2245" s="12" t="s">
        <v>11117</v>
      </c>
      <c r="E2245" s="12">
        <v>34</v>
      </c>
      <c r="F2245" s="12" t="s">
        <v>1180</v>
      </c>
      <c r="G2245" s="12" t="s">
        <v>11739</v>
      </c>
      <c r="H2245" s="12" t="s">
        <v>13</v>
      </c>
      <c r="I2245" s="12" t="s">
        <v>14593</v>
      </c>
      <c r="J2245" s="12" t="s">
        <v>14594</v>
      </c>
      <c r="K2245" s="12" t="s">
        <v>15</v>
      </c>
      <c r="L2245" s="12" t="s">
        <v>26</v>
      </c>
      <c r="M2245" s="12" t="s">
        <v>27</v>
      </c>
      <c r="N2245" s="12" t="s">
        <v>35</v>
      </c>
      <c r="O2245" s="12">
        <v>8999</v>
      </c>
    </row>
    <row r="2246" customHeight="1" spans="1:15">
      <c r="A2246" s="13">
        <v>44461</v>
      </c>
      <c r="B2246" s="15">
        <v>152406</v>
      </c>
      <c r="C2246" s="12" t="s">
        <v>14595</v>
      </c>
      <c r="D2246" s="12" t="s">
        <v>11117</v>
      </c>
      <c r="E2246" s="12">
        <v>34</v>
      </c>
      <c r="F2246" s="12" t="s">
        <v>109</v>
      </c>
      <c r="G2246" s="12" t="s">
        <v>109</v>
      </c>
      <c r="H2246" s="12" t="s">
        <v>13</v>
      </c>
      <c r="I2246" s="12" t="s">
        <v>12374</v>
      </c>
      <c r="J2246" s="12" t="s">
        <v>11221</v>
      </c>
      <c r="K2246" s="12" t="s">
        <v>15</v>
      </c>
      <c r="L2246" s="12" t="s">
        <v>26</v>
      </c>
      <c r="M2246" s="12" t="s">
        <v>27</v>
      </c>
      <c r="N2246" s="12" t="s">
        <v>35</v>
      </c>
      <c r="O2246" s="12">
        <v>3880</v>
      </c>
    </row>
    <row r="2247" customHeight="1" spans="1:15">
      <c r="A2247" s="13">
        <v>44461</v>
      </c>
      <c r="B2247" s="15">
        <v>147579</v>
      </c>
      <c r="C2247" s="12" t="s">
        <v>14596</v>
      </c>
      <c r="D2247" s="12" t="s">
        <v>11131</v>
      </c>
      <c r="E2247" s="12">
        <v>22</v>
      </c>
      <c r="F2247" s="12" t="s">
        <v>109</v>
      </c>
      <c r="G2247" s="12" t="s">
        <v>109</v>
      </c>
      <c r="H2247" s="12" t="s">
        <v>13</v>
      </c>
      <c r="I2247" s="12" t="s">
        <v>12374</v>
      </c>
      <c r="J2247" s="12" t="s">
        <v>11221</v>
      </c>
      <c r="K2247" s="12" t="s">
        <v>15</v>
      </c>
      <c r="L2247" s="12" t="s">
        <v>26</v>
      </c>
      <c r="M2247" s="12" t="s">
        <v>27</v>
      </c>
      <c r="N2247" s="12" t="s">
        <v>35</v>
      </c>
      <c r="O2247" s="12">
        <v>3880</v>
      </c>
    </row>
    <row r="2248" customHeight="1" spans="1:15">
      <c r="A2248" s="13">
        <v>44461</v>
      </c>
      <c r="B2248" s="15">
        <v>153424</v>
      </c>
      <c r="C2248" s="12" t="s">
        <v>14597</v>
      </c>
      <c r="D2248" s="12" t="s">
        <v>11117</v>
      </c>
      <c r="E2248" s="12">
        <v>34</v>
      </c>
      <c r="F2248" s="12" t="s">
        <v>109</v>
      </c>
      <c r="G2248" s="12" t="s">
        <v>109</v>
      </c>
      <c r="H2248" s="12" t="s">
        <v>13</v>
      </c>
      <c r="I2248" s="12" t="s">
        <v>11203</v>
      </c>
      <c r="J2248" s="12" t="s">
        <v>11135</v>
      </c>
      <c r="K2248" s="12" t="s">
        <v>15</v>
      </c>
      <c r="L2248" s="12" t="s">
        <v>26</v>
      </c>
      <c r="M2248" s="12" t="s">
        <v>27</v>
      </c>
      <c r="N2248" s="12" t="s">
        <v>35</v>
      </c>
      <c r="O2248" s="12">
        <v>559</v>
      </c>
    </row>
    <row r="2249" customHeight="1" spans="1:15">
      <c r="A2249" s="13">
        <v>44461</v>
      </c>
      <c r="B2249" s="15">
        <v>165460</v>
      </c>
      <c r="C2249" s="12" t="s">
        <v>11865</v>
      </c>
      <c r="D2249" s="12" t="s">
        <v>11131</v>
      </c>
      <c r="E2249" s="12">
        <v>26</v>
      </c>
      <c r="F2249" s="12" t="s">
        <v>109</v>
      </c>
      <c r="G2249" s="12" t="s">
        <v>109</v>
      </c>
      <c r="H2249" s="12" t="s">
        <v>13</v>
      </c>
      <c r="I2249" s="12" t="s">
        <v>14598</v>
      </c>
      <c r="J2249" s="12" t="s">
        <v>11339</v>
      </c>
      <c r="K2249" s="12" t="s">
        <v>15</v>
      </c>
      <c r="L2249" s="12" t="s">
        <v>101</v>
      </c>
      <c r="M2249" s="12" t="s">
        <v>101</v>
      </c>
      <c r="N2249" s="12" t="s">
        <v>35</v>
      </c>
      <c r="O2249" s="12">
        <v>888</v>
      </c>
    </row>
    <row r="2250" customHeight="1" spans="1:16">
      <c r="A2250" s="13">
        <v>44461</v>
      </c>
      <c r="B2250" s="15">
        <v>52305</v>
      </c>
      <c r="C2250" s="12" t="s">
        <v>14599</v>
      </c>
      <c r="D2250" s="12" t="s">
        <v>11117</v>
      </c>
      <c r="E2250" s="12">
        <v>43</v>
      </c>
      <c r="F2250" s="12" t="s">
        <v>11118</v>
      </c>
      <c r="G2250" s="12" t="s">
        <v>50</v>
      </c>
      <c r="H2250" s="12" t="s">
        <v>41</v>
      </c>
      <c r="I2250" s="12" t="s">
        <v>11118</v>
      </c>
      <c r="J2250" s="12" t="s">
        <v>11483</v>
      </c>
      <c r="K2250" s="12" t="s">
        <v>175</v>
      </c>
      <c r="L2250" s="12" t="s">
        <v>26</v>
      </c>
      <c r="M2250" s="12" t="s">
        <v>726</v>
      </c>
      <c r="N2250" s="12" t="s">
        <v>236</v>
      </c>
      <c r="O2250" s="12">
        <v>0</v>
      </c>
      <c r="P2250" s="12" t="s">
        <v>14600</v>
      </c>
    </row>
    <row r="2251" customHeight="1" spans="1:15">
      <c r="A2251" s="13">
        <v>44461</v>
      </c>
      <c r="B2251" s="15">
        <v>152217</v>
      </c>
      <c r="C2251" s="12" t="s">
        <v>14601</v>
      </c>
      <c r="D2251" s="12" t="s">
        <v>11117</v>
      </c>
      <c r="E2251" s="12">
        <v>20</v>
      </c>
      <c r="F2251" s="12" t="s">
        <v>11118</v>
      </c>
      <c r="G2251" s="12" t="s">
        <v>12</v>
      </c>
      <c r="H2251" s="12" t="s">
        <v>13</v>
      </c>
      <c r="I2251" s="12" t="s">
        <v>14602</v>
      </c>
      <c r="J2251" s="12" t="s">
        <v>11221</v>
      </c>
      <c r="K2251" s="12" t="s">
        <v>15</v>
      </c>
      <c r="L2251" s="12" t="s">
        <v>16</v>
      </c>
      <c r="M2251" s="12" t="s">
        <v>17</v>
      </c>
      <c r="N2251" s="12" t="s">
        <v>35</v>
      </c>
      <c r="O2251" s="12">
        <v>5104</v>
      </c>
    </row>
    <row r="2252" customHeight="1" spans="1:16">
      <c r="A2252" s="13">
        <v>44462</v>
      </c>
      <c r="B2252" s="15">
        <v>165972</v>
      </c>
      <c r="C2252" s="12" t="s">
        <v>14603</v>
      </c>
      <c r="D2252" s="12" t="s">
        <v>11117</v>
      </c>
      <c r="E2252" s="12">
        <v>36</v>
      </c>
      <c r="F2252" s="12" t="s">
        <v>11123</v>
      </c>
      <c r="G2252" s="12" t="s">
        <v>158</v>
      </c>
      <c r="H2252" s="12" t="s">
        <v>41</v>
      </c>
      <c r="I2252" s="12" t="s">
        <v>14604</v>
      </c>
      <c r="J2252" s="12" t="s">
        <v>11221</v>
      </c>
      <c r="K2252" s="12" t="s">
        <v>15</v>
      </c>
      <c r="L2252" s="12" t="s">
        <v>16</v>
      </c>
      <c r="M2252" s="12" t="s">
        <v>17</v>
      </c>
      <c r="N2252" s="12" t="s">
        <v>35</v>
      </c>
      <c r="O2252" s="12">
        <v>4000</v>
      </c>
      <c r="P2252" s="12" t="s">
        <v>14605</v>
      </c>
    </row>
    <row r="2253" customHeight="1" spans="1:15">
      <c r="A2253" s="13">
        <v>44462</v>
      </c>
      <c r="B2253" s="15">
        <v>151690</v>
      </c>
      <c r="C2253" s="12" t="s">
        <v>14606</v>
      </c>
      <c r="D2253" s="12" t="s">
        <v>11117</v>
      </c>
      <c r="E2253" s="12">
        <v>27</v>
      </c>
      <c r="F2253" s="12" t="s">
        <v>11123</v>
      </c>
      <c r="G2253" s="12" t="s">
        <v>158</v>
      </c>
      <c r="H2253" s="12" t="s">
        <v>41</v>
      </c>
      <c r="I2253" s="12" t="s">
        <v>14607</v>
      </c>
      <c r="J2253" s="12" t="s">
        <v>13216</v>
      </c>
      <c r="K2253" s="12" t="s">
        <v>15</v>
      </c>
      <c r="L2253" s="12" t="s">
        <v>26</v>
      </c>
      <c r="M2253" s="12" t="s">
        <v>27</v>
      </c>
      <c r="N2253" s="12" t="s">
        <v>35</v>
      </c>
      <c r="O2253" s="12">
        <v>2000</v>
      </c>
    </row>
    <row r="2254" customHeight="1" spans="1:15">
      <c r="A2254" s="13">
        <v>44462</v>
      </c>
      <c r="B2254" s="15">
        <v>163205</v>
      </c>
      <c r="C2254" s="12" t="s">
        <v>14608</v>
      </c>
      <c r="D2254" s="12" t="s">
        <v>11131</v>
      </c>
      <c r="E2254" s="12">
        <v>38</v>
      </c>
      <c r="F2254" s="12" t="s">
        <v>2310</v>
      </c>
      <c r="G2254" s="12" t="s">
        <v>2310</v>
      </c>
      <c r="H2254" s="12" t="s">
        <v>13</v>
      </c>
      <c r="I2254" s="12" t="s">
        <v>14609</v>
      </c>
      <c r="J2254" s="12" t="s">
        <v>13669</v>
      </c>
      <c r="K2254" s="12" t="s">
        <v>175</v>
      </c>
      <c r="L2254" s="12" t="s">
        <v>26</v>
      </c>
      <c r="M2254" s="12" t="s">
        <v>726</v>
      </c>
      <c r="N2254" s="12" t="s">
        <v>35</v>
      </c>
      <c r="O2254" s="12">
        <v>5500</v>
      </c>
    </row>
    <row r="2255" customHeight="1" spans="1:16">
      <c r="A2255" s="13">
        <v>44462</v>
      </c>
      <c r="B2255" s="15">
        <v>162157</v>
      </c>
      <c r="C2255" s="12" t="s">
        <v>12127</v>
      </c>
      <c r="D2255" s="12" t="s">
        <v>11131</v>
      </c>
      <c r="E2255" s="12">
        <v>34</v>
      </c>
      <c r="F2255" s="12" t="s">
        <v>280</v>
      </c>
      <c r="G2255" s="12" t="s">
        <v>280</v>
      </c>
      <c r="H2255" s="12" t="s">
        <v>13</v>
      </c>
      <c r="I2255" s="12" t="s">
        <v>280</v>
      </c>
      <c r="J2255" s="12" t="s">
        <v>14594</v>
      </c>
      <c r="K2255" s="12" t="s">
        <v>15</v>
      </c>
      <c r="L2255" s="12" t="s">
        <v>16</v>
      </c>
      <c r="M2255" s="12" t="s">
        <v>17</v>
      </c>
      <c r="N2255" s="12" t="s">
        <v>35</v>
      </c>
      <c r="O2255" s="12">
        <v>2000</v>
      </c>
      <c r="P2255" s="12" t="s">
        <v>14610</v>
      </c>
    </row>
    <row r="2256" customHeight="1" spans="1:15">
      <c r="A2256" s="13">
        <v>44462</v>
      </c>
      <c r="B2256" s="15">
        <v>49566</v>
      </c>
      <c r="C2256" s="12" t="s">
        <v>14611</v>
      </c>
      <c r="D2256" s="12" t="s">
        <v>11117</v>
      </c>
      <c r="E2256" s="12">
        <v>34</v>
      </c>
      <c r="F2256" s="12" t="s">
        <v>1180</v>
      </c>
      <c r="G2256" s="12" t="s">
        <v>11739</v>
      </c>
      <c r="H2256" s="12" t="s">
        <v>13</v>
      </c>
      <c r="I2256" s="12" t="s">
        <v>14612</v>
      </c>
      <c r="J2256" s="12" t="s">
        <v>13216</v>
      </c>
      <c r="K2256" s="12" t="s">
        <v>175</v>
      </c>
      <c r="L2256" s="12" t="s">
        <v>26</v>
      </c>
      <c r="M2256" s="12" t="s">
        <v>726</v>
      </c>
      <c r="N2256" s="12" t="s">
        <v>35</v>
      </c>
      <c r="O2256" s="12">
        <v>15600</v>
      </c>
    </row>
    <row r="2257" customHeight="1" spans="1:16">
      <c r="A2257" s="13">
        <v>44462</v>
      </c>
      <c r="B2257" s="15">
        <v>151673</v>
      </c>
      <c r="C2257" s="12" t="s">
        <v>1844</v>
      </c>
      <c r="D2257" s="12" t="s">
        <v>11117</v>
      </c>
      <c r="E2257" s="12">
        <v>38</v>
      </c>
      <c r="F2257" s="12" t="s">
        <v>11118</v>
      </c>
      <c r="G2257" s="12" t="s">
        <v>69</v>
      </c>
      <c r="H2257" s="12" t="s">
        <v>41</v>
      </c>
      <c r="I2257" s="12" t="s">
        <v>69</v>
      </c>
      <c r="J2257" s="12" t="s">
        <v>11135</v>
      </c>
      <c r="K2257" s="12" t="s">
        <v>15</v>
      </c>
      <c r="L2257" s="12" t="s">
        <v>16</v>
      </c>
      <c r="M2257" s="12" t="s">
        <v>17</v>
      </c>
      <c r="N2257" s="12" t="s">
        <v>236</v>
      </c>
      <c r="O2257" s="12">
        <v>0</v>
      </c>
      <c r="P2257" s="12" t="s">
        <v>14613</v>
      </c>
    </row>
    <row r="2258" customHeight="1" spans="1:15">
      <c r="A2258" s="13">
        <v>44462</v>
      </c>
      <c r="B2258" s="15">
        <v>150142</v>
      </c>
      <c r="C2258" s="12" t="s">
        <v>7998</v>
      </c>
      <c r="D2258" s="12" t="s">
        <v>11117</v>
      </c>
      <c r="E2258" s="12">
        <v>45</v>
      </c>
      <c r="F2258" s="12" t="s">
        <v>1180</v>
      </c>
      <c r="G2258" s="12" t="s">
        <v>11739</v>
      </c>
      <c r="H2258" s="12" t="s">
        <v>13</v>
      </c>
      <c r="I2258" s="12" t="s">
        <v>14614</v>
      </c>
      <c r="J2258" s="12" t="s">
        <v>11221</v>
      </c>
      <c r="K2258" s="12" t="s">
        <v>15</v>
      </c>
      <c r="L2258" s="12" t="s">
        <v>26</v>
      </c>
      <c r="M2258" s="12" t="s">
        <v>27</v>
      </c>
      <c r="N2258" s="12" t="s">
        <v>35</v>
      </c>
      <c r="O2258" s="12">
        <v>8999</v>
      </c>
    </row>
    <row r="2259" customHeight="1" spans="1:15">
      <c r="A2259" s="13">
        <v>44463</v>
      </c>
      <c r="B2259" s="15">
        <v>151994</v>
      </c>
      <c r="C2259" s="12" t="s">
        <v>14615</v>
      </c>
      <c r="D2259" s="12" t="s">
        <v>11131</v>
      </c>
      <c r="E2259" s="12">
        <v>42</v>
      </c>
      <c r="F2259" s="12" t="s">
        <v>368</v>
      </c>
      <c r="G2259" s="12" t="s">
        <v>368</v>
      </c>
      <c r="H2259" s="12" t="s">
        <v>13</v>
      </c>
      <c r="I2259" s="12" t="s">
        <v>14616</v>
      </c>
      <c r="J2259" s="12" t="s">
        <v>11518</v>
      </c>
      <c r="K2259" s="12" t="s">
        <v>175</v>
      </c>
      <c r="L2259" s="12" t="s">
        <v>26</v>
      </c>
      <c r="M2259" s="12" t="s">
        <v>726</v>
      </c>
      <c r="N2259" s="12" t="s">
        <v>35</v>
      </c>
      <c r="O2259" s="12">
        <v>8999</v>
      </c>
    </row>
    <row r="2260" customHeight="1" spans="1:15">
      <c r="A2260" s="13">
        <v>44463</v>
      </c>
      <c r="B2260" s="15">
        <v>155075</v>
      </c>
      <c r="C2260" s="12" t="s">
        <v>3305</v>
      </c>
      <c r="D2260" s="12" t="s">
        <v>11117</v>
      </c>
      <c r="E2260" s="12">
        <v>31</v>
      </c>
      <c r="F2260" s="12" t="s">
        <v>4722</v>
      </c>
      <c r="G2260" s="12" t="s">
        <v>4722</v>
      </c>
      <c r="H2260" s="12" t="s">
        <v>13</v>
      </c>
      <c r="I2260" s="12" t="s">
        <v>14440</v>
      </c>
      <c r="J2260" s="12" t="s">
        <v>11483</v>
      </c>
      <c r="K2260" s="12" t="s">
        <v>175</v>
      </c>
      <c r="L2260" s="12" t="s">
        <v>16</v>
      </c>
      <c r="M2260" s="12" t="s">
        <v>723</v>
      </c>
      <c r="N2260" s="12" t="s">
        <v>35</v>
      </c>
      <c r="O2260" s="12">
        <v>1330</v>
      </c>
    </row>
    <row r="2261" customHeight="1" spans="1:15">
      <c r="A2261" s="13">
        <v>44463</v>
      </c>
      <c r="B2261" s="15">
        <v>157734</v>
      </c>
      <c r="C2261" s="12" t="s">
        <v>14617</v>
      </c>
      <c r="D2261" s="12" t="s">
        <v>11117</v>
      </c>
      <c r="E2261" s="12">
        <v>40</v>
      </c>
      <c r="F2261" s="12" t="s">
        <v>4722</v>
      </c>
      <c r="G2261" s="12" t="s">
        <v>4722</v>
      </c>
      <c r="H2261" s="12" t="s">
        <v>13</v>
      </c>
      <c r="I2261" s="12" t="s">
        <v>14440</v>
      </c>
      <c r="J2261" s="12" t="s">
        <v>13216</v>
      </c>
      <c r="K2261" s="12" t="s">
        <v>175</v>
      </c>
      <c r="L2261" s="12" t="s">
        <v>26</v>
      </c>
      <c r="M2261" s="12" t="s">
        <v>726</v>
      </c>
      <c r="N2261" s="12" t="s">
        <v>35</v>
      </c>
      <c r="O2261" s="12">
        <v>610</v>
      </c>
    </row>
    <row r="2262" customHeight="1" spans="1:15">
      <c r="A2262" s="13">
        <v>44463</v>
      </c>
      <c r="B2262" s="15">
        <v>154049</v>
      </c>
      <c r="C2262" s="12" t="s">
        <v>14618</v>
      </c>
      <c r="D2262" s="12" t="s">
        <v>11117</v>
      </c>
      <c r="E2262" s="12">
        <v>33</v>
      </c>
      <c r="F2262" s="12" t="s">
        <v>4722</v>
      </c>
      <c r="G2262" s="12" t="s">
        <v>4722</v>
      </c>
      <c r="H2262" s="12" t="s">
        <v>13</v>
      </c>
      <c r="I2262" s="12" t="s">
        <v>14440</v>
      </c>
      <c r="J2262" s="12" t="s">
        <v>11221</v>
      </c>
      <c r="K2262" s="12" t="s">
        <v>15</v>
      </c>
      <c r="L2262" s="12" t="s">
        <v>16</v>
      </c>
      <c r="M2262" s="12" t="s">
        <v>17</v>
      </c>
      <c r="N2262" s="12" t="s">
        <v>35</v>
      </c>
      <c r="O2262" s="12">
        <v>650</v>
      </c>
    </row>
    <row r="2263" customHeight="1" spans="1:15">
      <c r="A2263" s="13">
        <v>44463</v>
      </c>
      <c r="B2263" s="15">
        <v>147556</v>
      </c>
      <c r="C2263" s="12" t="s">
        <v>14619</v>
      </c>
      <c r="D2263" s="12" t="s">
        <v>11117</v>
      </c>
      <c r="E2263" s="12">
        <v>18</v>
      </c>
      <c r="F2263" s="12" t="s">
        <v>4722</v>
      </c>
      <c r="G2263" s="12" t="s">
        <v>4722</v>
      </c>
      <c r="H2263" s="12" t="s">
        <v>13</v>
      </c>
      <c r="I2263" s="12" t="s">
        <v>14620</v>
      </c>
      <c r="J2263" s="12" t="s">
        <v>11221</v>
      </c>
      <c r="K2263" s="12" t="s">
        <v>15</v>
      </c>
      <c r="L2263" s="12" t="s">
        <v>26</v>
      </c>
      <c r="M2263" s="12" t="s">
        <v>27</v>
      </c>
      <c r="N2263" s="12" t="s">
        <v>35</v>
      </c>
      <c r="O2263" s="12">
        <v>6800</v>
      </c>
    </row>
    <row r="2264" customHeight="1" spans="1:15">
      <c r="A2264" s="13">
        <v>44463</v>
      </c>
      <c r="B2264" s="15">
        <v>158855</v>
      </c>
      <c r="C2264" s="12" t="s">
        <v>14621</v>
      </c>
      <c r="D2264" s="12" t="s">
        <v>11117</v>
      </c>
      <c r="E2264" s="12">
        <v>36</v>
      </c>
      <c r="F2264" s="12" t="s">
        <v>11157</v>
      </c>
      <c r="G2264" s="12" t="s">
        <v>118</v>
      </c>
      <c r="H2264" s="12" t="s">
        <v>41</v>
      </c>
      <c r="I2264" s="12" t="s">
        <v>14622</v>
      </c>
      <c r="J2264" s="12" t="s">
        <v>11221</v>
      </c>
      <c r="K2264" s="12" t="s">
        <v>15</v>
      </c>
      <c r="L2264" s="12" t="s">
        <v>101</v>
      </c>
      <c r="M2264" s="12" t="s">
        <v>101</v>
      </c>
      <c r="N2264" s="12" t="s">
        <v>35</v>
      </c>
      <c r="O2264" s="12">
        <v>72000</v>
      </c>
    </row>
    <row r="2265" customHeight="1" spans="1:15">
      <c r="A2265" s="13">
        <v>44463</v>
      </c>
      <c r="B2265" s="15">
        <v>155491</v>
      </c>
      <c r="C2265" s="12" t="s">
        <v>8228</v>
      </c>
      <c r="D2265" s="12" t="s">
        <v>11117</v>
      </c>
      <c r="E2265" s="12">
        <v>25</v>
      </c>
      <c r="F2265" s="12" t="s">
        <v>368</v>
      </c>
      <c r="G2265" s="12" t="s">
        <v>368</v>
      </c>
      <c r="H2265" s="12" t="s">
        <v>13</v>
      </c>
      <c r="I2265" s="12" t="s">
        <v>14623</v>
      </c>
      <c r="J2265" s="12" t="s">
        <v>14594</v>
      </c>
      <c r="K2265" s="12" t="s">
        <v>15</v>
      </c>
      <c r="L2265" s="12" t="s">
        <v>26</v>
      </c>
      <c r="M2265" s="12" t="s">
        <v>27</v>
      </c>
      <c r="N2265" s="12" t="s">
        <v>35</v>
      </c>
      <c r="O2265" s="12">
        <v>8888</v>
      </c>
    </row>
    <row r="2266" customHeight="1" spans="1:15">
      <c r="A2266" s="13">
        <v>44463</v>
      </c>
      <c r="B2266" s="15">
        <v>146844</v>
      </c>
      <c r="C2266" s="12" t="s">
        <v>14624</v>
      </c>
      <c r="D2266" s="12" t="s">
        <v>11117</v>
      </c>
      <c r="E2266" s="12">
        <v>20</v>
      </c>
      <c r="F2266" s="12" t="s">
        <v>280</v>
      </c>
      <c r="G2266" s="12" t="s">
        <v>280</v>
      </c>
      <c r="H2266" s="12" t="s">
        <v>13</v>
      </c>
      <c r="I2266" s="12" t="s">
        <v>14625</v>
      </c>
      <c r="J2266" s="12" t="s">
        <v>13669</v>
      </c>
      <c r="K2266" s="12" t="s">
        <v>175</v>
      </c>
      <c r="L2266" s="12" t="s">
        <v>26</v>
      </c>
      <c r="M2266" s="12" t="s">
        <v>726</v>
      </c>
      <c r="N2266" s="12" t="s">
        <v>35</v>
      </c>
      <c r="O2266" s="12">
        <v>10000</v>
      </c>
    </row>
    <row r="2267" customHeight="1" spans="1:16">
      <c r="A2267" s="13">
        <v>44463</v>
      </c>
      <c r="B2267" s="15">
        <v>164939</v>
      </c>
      <c r="C2267" s="12" t="s">
        <v>14626</v>
      </c>
      <c r="D2267" s="12" t="s">
        <v>11117</v>
      </c>
      <c r="E2267" s="12">
        <v>24</v>
      </c>
      <c r="F2267" s="12" t="s">
        <v>11178</v>
      </c>
      <c r="G2267" s="12" t="s">
        <v>104</v>
      </c>
      <c r="H2267" s="12" t="s">
        <v>13</v>
      </c>
      <c r="I2267" s="12" t="s">
        <v>14627</v>
      </c>
      <c r="J2267" s="12" t="s">
        <v>11483</v>
      </c>
      <c r="K2267" s="12" t="s">
        <v>175</v>
      </c>
      <c r="L2267" s="12" t="s">
        <v>26</v>
      </c>
      <c r="M2267" s="12" t="s">
        <v>726</v>
      </c>
      <c r="N2267" s="12" t="s">
        <v>236</v>
      </c>
      <c r="O2267" s="12">
        <v>0</v>
      </c>
      <c r="P2267" s="12" t="s">
        <v>14628</v>
      </c>
    </row>
    <row r="2268" customHeight="1" spans="1:16">
      <c r="A2268" s="13">
        <v>44464</v>
      </c>
      <c r="B2268" s="15">
        <v>161131</v>
      </c>
      <c r="C2268" s="12" t="s">
        <v>11339</v>
      </c>
      <c r="D2268" s="12" t="s">
        <v>11131</v>
      </c>
      <c r="E2268" s="12">
        <v>41</v>
      </c>
      <c r="F2268" s="12" t="s">
        <v>109</v>
      </c>
      <c r="G2268" s="12" t="s">
        <v>109</v>
      </c>
      <c r="H2268" s="12" t="s">
        <v>13</v>
      </c>
      <c r="I2268" s="12" t="s">
        <v>14629</v>
      </c>
      <c r="J2268" s="12" t="s">
        <v>13669</v>
      </c>
      <c r="K2268" s="12" t="s">
        <v>175</v>
      </c>
      <c r="L2268" s="12" t="s">
        <v>26</v>
      </c>
      <c r="M2268" s="12" t="s">
        <v>726</v>
      </c>
      <c r="N2268" s="12" t="s">
        <v>236</v>
      </c>
      <c r="O2268" s="12">
        <v>0</v>
      </c>
      <c r="P2268" s="12" t="s">
        <v>14630</v>
      </c>
    </row>
    <row r="2269" customHeight="1" spans="1:15">
      <c r="A2269" s="13">
        <v>44464</v>
      </c>
      <c r="B2269" s="15">
        <v>155750</v>
      </c>
      <c r="C2269" s="12" t="s">
        <v>7998</v>
      </c>
      <c r="D2269" s="12" t="s">
        <v>11131</v>
      </c>
      <c r="E2269" s="12">
        <v>21</v>
      </c>
      <c r="F2269" s="12" t="s">
        <v>109</v>
      </c>
      <c r="G2269" s="12" t="s">
        <v>109</v>
      </c>
      <c r="H2269" s="12" t="s">
        <v>13</v>
      </c>
      <c r="I2269" s="12" t="s">
        <v>14631</v>
      </c>
      <c r="J2269" s="12" t="s">
        <v>11120</v>
      </c>
      <c r="K2269" s="12" t="s">
        <v>15</v>
      </c>
      <c r="L2269" s="12" t="s">
        <v>26</v>
      </c>
      <c r="M2269" s="12" t="s">
        <v>27</v>
      </c>
      <c r="N2269" s="12" t="s">
        <v>35</v>
      </c>
      <c r="O2269" s="12">
        <v>3980</v>
      </c>
    </row>
    <row r="2270" customHeight="1" spans="1:15">
      <c r="A2270" s="13">
        <v>44464</v>
      </c>
      <c r="B2270" s="15">
        <v>153407</v>
      </c>
      <c r="C2270" s="12" t="s">
        <v>14632</v>
      </c>
      <c r="D2270" s="12" t="s">
        <v>11117</v>
      </c>
      <c r="E2270" s="12">
        <v>39</v>
      </c>
      <c r="F2270" s="12" t="s">
        <v>1180</v>
      </c>
      <c r="G2270" s="12" t="s">
        <v>11739</v>
      </c>
      <c r="H2270" s="12" t="s">
        <v>13</v>
      </c>
      <c r="I2270" s="12" t="s">
        <v>14633</v>
      </c>
      <c r="J2270" s="12" t="s">
        <v>11120</v>
      </c>
      <c r="K2270" s="12" t="s">
        <v>15</v>
      </c>
      <c r="L2270" s="12" t="s">
        <v>26</v>
      </c>
      <c r="M2270" s="12" t="s">
        <v>27</v>
      </c>
      <c r="N2270" s="12" t="s">
        <v>35</v>
      </c>
      <c r="O2270" s="12">
        <v>10000</v>
      </c>
    </row>
    <row r="2271" customHeight="1" spans="1:16">
      <c r="A2271" s="13">
        <v>44464</v>
      </c>
      <c r="B2271" s="15">
        <v>159656</v>
      </c>
      <c r="C2271" s="12" t="s">
        <v>14634</v>
      </c>
      <c r="D2271" s="12" t="s">
        <v>11117</v>
      </c>
      <c r="E2271" s="12">
        <v>34</v>
      </c>
      <c r="F2271" s="12" t="s">
        <v>109</v>
      </c>
      <c r="G2271" s="12" t="s">
        <v>109</v>
      </c>
      <c r="H2271" s="12" t="s">
        <v>13</v>
      </c>
      <c r="I2271" s="12" t="s">
        <v>11178</v>
      </c>
      <c r="J2271" s="12" t="s">
        <v>13216</v>
      </c>
      <c r="K2271" s="12" t="s">
        <v>175</v>
      </c>
      <c r="L2271" s="12" t="s">
        <v>26</v>
      </c>
      <c r="M2271" s="12" t="s">
        <v>726</v>
      </c>
      <c r="N2271" s="12" t="s">
        <v>236</v>
      </c>
      <c r="O2271" s="12">
        <v>0</v>
      </c>
      <c r="P2271" s="12" t="s">
        <v>14635</v>
      </c>
    </row>
    <row r="2272" customHeight="1" spans="1:16">
      <c r="A2272" s="13">
        <v>44464</v>
      </c>
      <c r="B2272" s="15">
        <v>146117</v>
      </c>
      <c r="C2272" s="12" t="s">
        <v>14636</v>
      </c>
      <c r="D2272" s="12" t="s">
        <v>11131</v>
      </c>
      <c r="E2272" s="12">
        <v>37</v>
      </c>
      <c r="F2272" s="12" t="s">
        <v>109</v>
      </c>
      <c r="G2272" s="12" t="s">
        <v>109</v>
      </c>
      <c r="H2272" s="12" t="s">
        <v>13</v>
      </c>
      <c r="I2272" s="12" t="s">
        <v>11178</v>
      </c>
      <c r="J2272" s="12" t="s">
        <v>13216</v>
      </c>
      <c r="K2272" s="12" t="s">
        <v>175</v>
      </c>
      <c r="L2272" s="12" t="s">
        <v>26</v>
      </c>
      <c r="M2272" s="12" t="s">
        <v>726</v>
      </c>
      <c r="N2272" s="12" t="s">
        <v>236</v>
      </c>
      <c r="O2272" s="12">
        <v>0</v>
      </c>
      <c r="P2272" s="12" t="s">
        <v>14637</v>
      </c>
    </row>
    <row r="2273" customHeight="1" spans="1:16">
      <c r="A2273" s="13">
        <v>44464</v>
      </c>
      <c r="B2273" s="15">
        <v>145086</v>
      </c>
      <c r="C2273" s="12" t="s">
        <v>7998</v>
      </c>
      <c r="D2273" s="12" t="s">
        <v>11117</v>
      </c>
      <c r="E2273" s="12">
        <v>35</v>
      </c>
      <c r="F2273" s="12" t="s">
        <v>11118</v>
      </c>
      <c r="G2273" s="12" t="s">
        <v>50</v>
      </c>
      <c r="H2273" s="12" t="s">
        <v>41</v>
      </c>
      <c r="I2273" s="12" t="s">
        <v>14638</v>
      </c>
      <c r="J2273" s="12" t="s">
        <v>11483</v>
      </c>
      <c r="K2273" s="12" t="s">
        <v>175</v>
      </c>
      <c r="L2273" s="12" t="s">
        <v>16</v>
      </c>
      <c r="M2273" s="12" t="s">
        <v>723</v>
      </c>
      <c r="N2273" s="12" t="s">
        <v>35</v>
      </c>
      <c r="O2273" s="12">
        <v>20274</v>
      </c>
      <c r="P2273" s="12" t="s">
        <v>14639</v>
      </c>
    </row>
    <row r="2274" customHeight="1" spans="1:15">
      <c r="A2274" s="13">
        <v>44464</v>
      </c>
      <c r="B2274" s="15">
        <v>144796</v>
      </c>
      <c r="C2274" s="12" t="s">
        <v>14640</v>
      </c>
      <c r="D2274" s="12" t="s">
        <v>11131</v>
      </c>
      <c r="E2274" s="12">
        <v>27</v>
      </c>
      <c r="F2274" s="12" t="s">
        <v>368</v>
      </c>
      <c r="G2274" s="12" t="s">
        <v>368</v>
      </c>
      <c r="H2274" s="12" t="s">
        <v>13</v>
      </c>
      <c r="I2274" s="12" t="s">
        <v>14641</v>
      </c>
      <c r="J2274" s="12" t="s">
        <v>11120</v>
      </c>
      <c r="K2274" s="12" t="s">
        <v>15</v>
      </c>
      <c r="L2274" s="12" t="s">
        <v>26</v>
      </c>
      <c r="M2274" s="12" t="s">
        <v>27</v>
      </c>
      <c r="N2274" s="12" t="s">
        <v>35</v>
      </c>
      <c r="O2274" s="12">
        <v>3881</v>
      </c>
    </row>
    <row r="2275" customHeight="1" spans="1:15">
      <c r="A2275" s="13">
        <v>44464</v>
      </c>
      <c r="B2275" s="15">
        <v>155978</v>
      </c>
      <c r="C2275" s="12" t="s">
        <v>14642</v>
      </c>
      <c r="D2275" s="12" t="s">
        <v>11117</v>
      </c>
      <c r="E2275" s="12">
        <v>45</v>
      </c>
      <c r="F2275" s="12" t="s">
        <v>280</v>
      </c>
      <c r="G2275" s="12" t="s">
        <v>280</v>
      </c>
      <c r="H2275" s="12" t="s">
        <v>13</v>
      </c>
      <c r="I2275" s="12" t="s">
        <v>14643</v>
      </c>
      <c r="J2275" s="12" t="s">
        <v>11120</v>
      </c>
      <c r="K2275" s="12" t="s">
        <v>15</v>
      </c>
      <c r="L2275" s="12" t="s">
        <v>26</v>
      </c>
      <c r="M2275" s="12" t="s">
        <v>27</v>
      </c>
      <c r="N2275" s="12" t="s">
        <v>35</v>
      </c>
      <c r="O2275" s="12">
        <v>2159.9</v>
      </c>
    </row>
    <row r="2276" customHeight="1" spans="1:16">
      <c r="A2276" s="13">
        <v>44464</v>
      </c>
      <c r="B2276" s="15">
        <v>155053</v>
      </c>
      <c r="C2276" s="12" t="s">
        <v>847</v>
      </c>
      <c r="D2276" s="12" t="s">
        <v>11117</v>
      </c>
      <c r="E2276" s="12">
        <v>33</v>
      </c>
      <c r="F2276" s="12" t="s">
        <v>11118</v>
      </c>
      <c r="G2276" s="12" t="s">
        <v>11118</v>
      </c>
      <c r="H2276" s="12" t="s">
        <v>41</v>
      </c>
      <c r="I2276" s="12" t="s">
        <v>13204</v>
      </c>
      <c r="J2276" s="12" t="s">
        <v>13216</v>
      </c>
      <c r="K2276" s="12" t="s">
        <v>175</v>
      </c>
      <c r="L2276" s="12" t="s">
        <v>101</v>
      </c>
      <c r="M2276" s="12" t="s">
        <v>101</v>
      </c>
      <c r="N2276" s="12" t="s">
        <v>236</v>
      </c>
      <c r="O2276" s="12">
        <v>0</v>
      </c>
      <c r="P2276" s="12" t="s">
        <v>14644</v>
      </c>
    </row>
    <row r="2277" customHeight="1" spans="1:15">
      <c r="A2277" s="13">
        <v>44464</v>
      </c>
      <c r="B2277" s="15">
        <v>158107</v>
      </c>
      <c r="C2277" s="12" t="s">
        <v>13890</v>
      </c>
      <c r="D2277" s="12" t="s">
        <v>11117</v>
      </c>
      <c r="E2277" s="12">
        <v>43</v>
      </c>
      <c r="F2277" s="12" t="s">
        <v>11178</v>
      </c>
      <c r="G2277" s="12" t="s">
        <v>104</v>
      </c>
      <c r="H2277" s="12" t="s">
        <v>13</v>
      </c>
      <c r="I2277" s="12" t="s">
        <v>14645</v>
      </c>
      <c r="J2277" s="12" t="s">
        <v>13216</v>
      </c>
      <c r="K2277" s="12" t="s">
        <v>175</v>
      </c>
      <c r="L2277" s="12" t="s">
        <v>26</v>
      </c>
      <c r="M2277" s="12" t="s">
        <v>726</v>
      </c>
      <c r="N2277" s="12" t="s">
        <v>35</v>
      </c>
      <c r="O2277" s="12">
        <v>1888</v>
      </c>
    </row>
    <row r="2278" customHeight="1" spans="1:16">
      <c r="A2278" s="13">
        <v>44464</v>
      </c>
      <c r="B2278" s="15">
        <v>147736</v>
      </c>
      <c r="C2278" s="12" t="s">
        <v>14646</v>
      </c>
      <c r="D2278" s="12" t="s">
        <v>11117</v>
      </c>
      <c r="E2278" s="12">
        <v>35</v>
      </c>
      <c r="F2278" s="12" t="s">
        <v>11157</v>
      </c>
      <c r="G2278" s="12" t="s">
        <v>118</v>
      </c>
      <c r="H2278" s="12" t="s">
        <v>41</v>
      </c>
      <c r="I2278" s="12" t="s">
        <v>12116</v>
      </c>
      <c r="J2278" s="12" t="s">
        <v>13216</v>
      </c>
      <c r="K2278" s="12" t="s">
        <v>175</v>
      </c>
      <c r="L2278" s="12" t="s">
        <v>16</v>
      </c>
      <c r="M2278" s="12" t="s">
        <v>723</v>
      </c>
      <c r="N2278" s="12" t="s">
        <v>35</v>
      </c>
      <c r="O2278" s="12">
        <v>20870</v>
      </c>
      <c r="P2278" s="12" t="s">
        <v>14647</v>
      </c>
    </row>
    <row r="2279" customHeight="1" spans="1:15">
      <c r="A2279" s="13">
        <v>44464</v>
      </c>
      <c r="B2279" s="15">
        <v>160877</v>
      </c>
      <c r="C2279" s="12" t="s">
        <v>14648</v>
      </c>
      <c r="D2279" s="12" t="s">
        <v>11117</v>
      </c>
      <c r="E2279" s="12">
        <v>37</v>
      </c>
      <c r="F2279" s="12" t="s">
        <v>2310</v>
      </c>
      <c r="G2279" s="12" t="s">
        <v>2310</v>
      </c>
      <c r="H2279" s="12" t="s">
        <v>13</v>
      </c>
      <c r="I2279" s="12" t="s">
        <v>14649</v>
      </c>
      <c r="J2279" s="12" t="s">
        <v>11120</v>
      </c>
      <c r="K2279" s="12" t="s">
        <v>15</v>
      </c>
      <c r="L2279" s="12" t="s">
        <v>26</v>
      </c>
      <c r="M2279" s="12" t="s">
        <v>27</v>
      </c>
      <c r="N2279" s="12" t="s">
        <v>35</v>
      </c>
      <c r="O2279" s="12">
        <v>9900</v>
      </c>
    </row>
    <row r="2280" customHeight="1" spans="1:15">
      <c r="A2280" s="13">
        <v>44464</v>
      </c>
      <c r="B2280" s="15">
        <v>172112</v>
      </c>
      <c r="C2280" s="12" t="s">
        <v>11865</v>
      </c>
      <c r="D2280" s="12" t="s">
        <v>11117</v>
      </c>
      <c r="E2280" s="12">
        <v>32</v>
      </c>
      <c r="F2280" s="12" t="s">
        <v>1180</v>
      </c>
      <c r="G2280" s="12" t="s">
        <v>11739</v>
      </c>
      <c r="H2280" s="12" t="s">
        <v>13</v>
      </c>
      <c r="I2280" s="12" t="s">
        <v>14650</v>
      </c>
      <c r="J2280" s="12" t="s">
        <v>14594</v>
      </c>
      <c r="K2280" s="12" t="s">
        <v>15</v>
      </c>
      <c r="L2280" s="12" t="s">
        <v>26</v>
      </c>
      <c r="M2280" s="12" t="s">
        <v>27</v>
      </c>
      <c r="N2280" s="12" t="s">
        <v>35</v>
      </c>
      <c r="O2280" s="12">
        <v>9000</v>
      </c>
    </row>
    <row r="2281" customHeight="1" spans="1:15">
      <c r="A2281" s="13">
        <v>44464</v>
      </c>
      <c r="B2281" s="15">
        <v>163360</v>
      </c>
      <c r="C2281" s="12" t="s">
        <v>11167</v>
      </c>
      <c r="D2281" s="12" t="s">
        <v>11117</v>
      </c>
      <c r="E2281" s="12">
        <v>30</v>
      </c>
      <c r="F2281" s="12" t="s">
        <v>280</v>
      </c>
      <c r="G2281" s="12" t="s">
        <v>280</v>
      </c>
      <c r="H2281" s="12" t="s">
        <v>13</v>
      </c>
      <c r="I2281" s="12" t="s">
        <v>14651</v>
      </c>
      <c r="J2281" s="12" t="s">
        <v>11518</v>
      </c>
      <c r="K2281" s="12" t="s">
        <v>175</v>
      </c>
      <c r="L2281" s="12" t="s">
        <v>101</v>
      </c>
      <c r="M2281" s="12" t="s">
        <v>101</v>
      </c>
      <c r="N2281" s="12" t="s">
        <v>35</v>
      </c>
      <c r="O2281" s="12">
        <v>2080</v>
      </c>
    </row>
    <row r="2282" customHeight="1" spans="1:15">
      <c r="A2282" s="13">
        <v>44465</v>
      </c>
      <c r="B2282" s="15">
        <v>152677</v>
      </c>
      <c r="C2282" s="12" t="s">
        <v>12529</v>
      </c>
      <c r="D2282" s="12" t="s">
        <v>11131</v>
      </c>
      <c r="E2282" s="12">
        <v>44</v>
      </c>
      <c r="F2282" s="12" t="s">
        <v>109</v>
      </c>
      <c r="G2282" s="12" t="s">
        <v>109</v>
      </c>
      <c r="H2282" s="12" t="s">
        <v>13</v>
      </c>
      <c r="I2282" s="12" t="s">
        <v>12002</v>
      </c>
      <c r="J2282" s="12" t="s">
        <v>11120</v>
      </c>
      <c r="K2282" s="12" t="s">
        <v>15</v>
      </c>
      <c r="L2282" s="12" t="s">
        <v>26</v>
      </c>
      <c r="M2282" s="12" t="s">
        <v>27</v>
      </c>
      <c r="N2282" s="12" t="s">
        <v>35</v>
      </c>
      <c r="O2282" s="12">
        <v>780</v>
      </c>
    </row>
    <row r="2283" customHeight="1" spans="1:15">
      <c r="A2283" s="13">
        <v>44465</v>
      </c>
      <c r="B2283" s="15">
        <v>153241</v>
      </c>
      <c r="C2283" s="12" t="s">
        <v>14652</v>
      </c>
      <c r="D2283" s="12" t="s">
        <v>11117</v>
      </c>
      <c r="E2283" s="12">
        <v>38</v>
      </c>
      <c r="F2283" s="12" t="s">
        <v>368</v>
      </c>
      <c r="G2283" s="12" t="s">
        <v>368</v>
      </c>
      <c r="H2283" s="12" t="s">
        <v>13</v>
      </c>
      <c r="I2283" s="12" t="s">
        <v>14653</v>
      </c>
      <c r="J2283" s="12" t="s">
        <v>13216</v>
      </c>
      <c r="K2283" s="12" t="s">
        <v>175</v>
      </c>
      <c r="L2283" s="12" t="s">
        <v>26</v>
      </c>
      <c r="M2283" s="12" t="s">
        <v>726</v>
      </c>
      <c r="N2283" s="12" t="s">
        <v>35</v>
      </c>
      <c r="O2283" s="12">
        <v>10042</v>
      </c>
    </row>
    <row r="2284" customHeight="1" spans="1:15">
      <c r="A2284" s="13">
        <v>44465</v>
      </c>
      <c r="B2284" s="15">
        <v>103053</v>
      </c>
      <c r="C2284" s="12" t="s">
        <v>14654</v>
      </c>
      <c r="D2284" s="12" t="s">
        <v>11117</v>
      </c>
      <c r="E2284" s="12">
        <v>27</v>
      </c>
      <c r="F2284" s="12" t="s">
        <v>368</v>
      </c>
      <c r="G2284" s="12" t="s">
        <v>368</v>
      </c>
      <c r="H2284" s="12" t="s">
        <v>13</v>
      </c>
      <c r="I2284" s="12" t="s">
        <v>14655</v>
      </c>
      <c r="J2284" s="12" t="s">
        <v>11339</v>
      </c>
      <c r="K2284" s="12" t="s">
        <v>15</v>
      </c>
      <c r="L2284" s="12" t="s">
        <v>26</v>
      </c>
      <c r="M2284" s="12" t="s">
        <v>27</v>
      </c>
      <c r="N2284" s="12" t="s">
        <v>35</v>
      </c>
      <c r="O2284" s="12">
        <v>4459</v>
      </c>
    </row>
    <row r="2285" customHeight="1" spans="1:16">
      <c r="A2285" s="13">
        <v>44465</v>
      </c>
      <c r="B2285" s="15">
        <v>144819</v>
      </c>
      <c r="C2285" s="12" t="s">
        <v>14656</v>
      </c>
      <c r="D2285" s="12" t="s">
        <v>11117</v>
      </c>
      <c r="E2285" s="12">
        <v>33</v>
      </c>
      <c r="F2285" s="12" t="s">
        <v>11139</v>
      </c>
      <c r="G2285" s="12" t="s">
        <v>148</v>
      </c>
      <c r="H2285" s="12" t="s">
        <v>41</v>
      </c>
      <c r="I2285" s="12" t="s">
        <v>11139</v>
      </c>
      <c r="J2285" s="12" t="s">
        <v>11120</v>
      </c>
      <c r="K2285" s="12" t="s">
        <v>15</v>
      </c>
      <c r="L2285" s="12" t="s">
        <v>101</v>
      </c>
      <c r="M2285" s="12" t="s">
        <v>101</v>
      </c>
      <c r="N2285" s="12" t="s">
        <v>236</v>
      </c>
      <c r="O2285" s="12">
        <v>0</v>
      </c>
      <c r="P2285" s="12" t="s">
        <v>14657</v>
      </c>
    </row>
    <row r="2286" customHeight="1" spans="1:15">
      <c r="A2286" s="13">
        <v>44466</v>
      </c>
      <c r="B2286" s="15">
        <v>147880</v>
      </c>
      <c r="C2286" s="12" t="s">
        <v>10450</v>
      </c>
      <c r="D2286" s="12" t="s">
        <v>11117</v>
      </c>
      <c r="E2286" s="12">
        <v>39</v>
      </c>
      <c r="F2286" s="12" t="s">
        <v>1180</v>
      </c>
      <c r="G2286" s="12" t="s">
        <v>11754</v>
      </c>
      <c r="H2286" s="12" t="s">
        <v>13</v>
      </c>
      <c r="I2286" s="12" t="s">
        <v>14658</v>
      </c>
      <c r="J2286" s="12" t="s">
        <v>11135</v>
      </c>
      <c r="K2286" s="12" t="s">
        <v>15</v>
      </c>
      <c r="L2286" s="12" t="s">
        <v>26</v>
      </c>
      <c r="M2286" s="12" t="s">
        <v>27</v>
      </c>
      <c r="N2286" s="12" t="s">
        <v>35</v>
      </c>
      <c r="O2286" s="12">
        <v>8999</v>
      </c>
    </row>
    <row r="2287" customHeight="1" spans="1:16">
      <c r="A2287" s="13">
        <v>44466</v>
      </c>
      <c r="B2287" s="15">
        <v>166661</v>
      </c>
      <c r="C2287" s="12" t="s">
        <v>14659</v>
      </c>
      <c r="D2287" s="12" t="s">
        <v>11117</v>
      </c>
      <c r="E2287" s="12">
        <v>35</v>
      </c>
      <c r="F2287" s="12" t="s">
        <v>11123</v>
      </c>
      <c r="G2287" s="12" t="s">
        <v>12043</v>
      </c>
      <c r="H2287" s="12" t="s">
        <v>41</v>
      </c>
      <c r="I2287" s="12" t="s">
        <v>14660</v>
      </c>
      <c r="J2287" s="12" t="s">
        <v>11483</v>
      </c>
      <c r="K2287" s="12" t="s">
        <v>175</v>
      </c>
      <c r="L2287" s="12" t="s">
        <v>16</v>
      </c>
      <c r="M2287" s="12" t="s">
        <v>723</v>
      </c>
      <c r="N2287" s="12" t="s">
        <v>236</v>
      </c>
      <c r="O2287" s="12">
        <v>0</v>
      </c>
      <c r="P2287" s="12" t="s">
        <v>14661</v>
      </c>
    </row>
    <row r="2288" customHeight="1" spans="1:15">
      <c r="A2288" s="13">
        <v>44466</v>
      </c>
      <c r="B2288" s="15">
        <v>143750</v>
      </c>
      <c r="C2288" s="12" t="s">
        <v>14662</v>
      </c>
      <c r="D2288" s="12" t="s">
        <v>11131</v>
      </c>
      <c r="E2288" s="12">
        <v>36</v>
      </c>
      <c r="F2288" s="12" t="s">
        <v>368</v>
      </c>
      <c r="G2288" s="12" t="s">
        <v>368</v>
      </c>
      <c r="H2288" s="12" t="s">
        <v>13</v>
      </c>
      <c r="I2288" s="12" t="s">
        <v>11475</v>
      </c>
      <c r="J2288" s="12" t="s">
        <v>11221</v>
      </c>
      <c r="K2288" s="12" t="s">
        <v>15</v>
      </c>
      <c r="L2288" s="12" t="s">
        <v>26</v>
      </c>
      <c r="M2288" s="12" t="s">
        <v>27</v>
      </c>
      <c r="N2288" s="12" t="s">
        <v>35</v>
      </c>
      <c r="O2288" s="12">
        <v>770</v>
      </c>
    </row>
    <row r="2289" customHeight="1" spans="1:15">
      <c r="A2289" s="13">
        <v>44466</v>
      </c>
      <c r="B2289" s="15">
        <v>149081</v>
      </c>
      <c r="C2289" s="12" t="s">
        <v>14663</v>
      </c>
      <c r="D2289" s="12" t="s">
        <v>11117</v>
      </c>
      <c r="E2289" s="12">
        <v>38</v>
      </c>
      <c r="F2289" s="12" t="s">
        <v>11157</v>
      </c>
      <c r="G2289" s="12" t="s">
        <v>118</v>
      </c>
      <c r="H2289" s="12" t="s">
        <v>41</v>
      </c>
      <c r="I2289" s="12" t="s">
        <v>14664</v>
      </c>
      <c r="J2289" s="12" t="s">
        <v>11221</v>
      </c>
      <c r="K2289" s="12" t="s">
        <v>15</v>
      </c>
      <c r="L2289" s="12" t="s">
        <v>26</v>
      </c>
      <c r="M2289" s="12" t="s">
        <v>27</v>
      </c>
      <c r="N2289" s="12" t="s">
        <v>35</v>
      </c>
      <c r="O2289" s="12">
        <v>45000</v>
      </c>
    </row>
    <row r="2290" customHeight="1" spans="1:16">
      <c r="A2290" s="13">
        <v>44466</v>
      </c>
      <c r="B2290" s="15">
        <v>152971</v>
      </c>
      <c r="C2290" s="12" t="s">
        <v>14665</v>
      </c>
      <c r="D2290" s="12" t="s">
        <v>11131</v>
      </c>
      <c r="E2290" s="12">
        <v>20</v>
      </c>
      <c r="F2290" s="12" t="s">
        <v>11139</v>
      </c>
      <c r="G2290" s="12" t="s">
        <v>148</v>
      </c>
      <c r="H2290" s="12" t="s">
        <v>41</v>
      </c>
      <c r="I2290" s="12" t="s">
        <v>11140</v>
      </c>
      <c r="J2290" s="12" t="s">
        <v>11221</v>
      </c>
      <c r="K2290" s="12" t="s">
        <v>15</v>
      </c>
      <c r="L2290" s="12" t="s">
        <v>16</v>
      </c>
      <c r="M2290" s="12" t="s">
        <v>17</v>
      </c>
      <c r="N2290" s="12" t="s">
        <v>236</v>
      </c>
      <c r="O2290" s="12">
        <v>0</v>
      </c>
      <c r="P2290" s="12" t="s">
        <v>14666</v>
      </c>
    </row>
    <row r="2291" customHeight="1" spans="1:15">
      <c r="A2291" s="13">
        <v>44466</v>
      </c>
      <c r="B2291" s="15">
        <v>153985</v>
      </c>
      <c r="C2291" s="12" t="s">
        <v>14667</v>
      </c>
      <c r="D2291" s="12" t="s">
        <v>11117</v>
      </c>
      <c r="E2291" s="12">
        <v>40</v>
      </c>
      <c r="F2291" s="12" t="s">
        <v>368</v>
      </c>
      <c r="G2291" s="12" t="s">
        <v>368</v>
      </c>
      <c r="H2291" s="12" t="s">
        <v>13</v>
      </c>
      <c r="I2291" s="12" t="s">
        <v>11475</v>
      </c>
      <c r="J2291" s="12" t="s">
        <v>11339</v>
      </c>
      <c r="K2291" s="12" t="s">
        <v>15</v>
      </c>
      <c r="L2291" s="12" t="s">
        <v>26</v>
      </c>
      <c r="M2291" s="12" t="s">
        <v>27</v>
      </c>
      <c r="N2291" s="12" t="s">
        <v>35</v>
      </c>
      <c r="O2291" s="12">
        <v>650</v>
      </c>
    </row>
    <row r="2292" customHeight="1" spans="1:15">
      <c r="A2292" s="13">
        <v>44466</v>
      </c>
      <c r="B2292" s="15">
        <v>167245</v>
      </c>
      <c r="C2292" s="12" t="s">
        <v>12751</v>
      </c>
      <c r="D2292" s="12" t="s">
        <v>11131</v>
      </c>
      <c r="E2292" s="12">
        <v>19</v>
      </c>
      <c r="F2292" s="12" t="s">
        <v>368</v>
      </c>
      <c r="G2292" s="12" t="s">
        <v>368</v>
      </c>
      <c r="H2292" s="12" t="s">
        <v>13</v>
      </c>
      <c r="I2292" s="12" t="s">
        <v>11475</v>
      </c>
      <c r="J2292" s="12" t="s">
        <v>11339</v>
      </c>
      <c r="K2292" s="12" t="s">
        <v>15</v>
      </c>
      <c r="L2292" s="12" t="s">
        <v>26</v>
      </c>
      <c r="M2292" s="12" t="s">
        <v>27</v>
      </c>
      <c r="N2292" s="12" t="s">
        <v>35</v>
      </c>
      <c r="O2292" s="12">
        <v>650</v>
      </c>
    </row>
    <row r="2293" customHeight="1" spans="1:16">
      <c r="A2293" s="13">
        <v>44466</v>
      </c>
      <c r="B2293" s="15">
        <v>156107</v>
      </c>
      <c r="C2293" s="12" t="s">
        <v>14668</v>
      </c>
      <c r="D2293" s="12" t="s">
        <v>11131</v>
      </c>
      <c r="E2293" s="12">
        <v>25</v>
      </c>
      <c r="F2293" s="12" t="s">
        <v>11178</v>
      </c>
      <c r="G2293" s="12" t="s">
        <v>104</v>
      </c>
      <c r="H2293" s="12" t="s">
        <v>13</v>
      </c>
      <c r="I2293" s="12" t="s">
        <v>14645</v>
      </c>
      <c r="J2293" s="12" t="s">
        <v>13216</v>
      </c>
      <c r="K2293" s="12" t="s">
        <v>175</v>
      </c>
      <c r="L2293" s="12" t="s">
        <v>26</v>
      </c>
      <c r="M2293" s="12" t="s">
        <v>726</v>
      </c>
      <c r="N2293" s="12" t="s">
        <v>35</v>
      </c>
      <c r="O2293" s="12">
        <v>1888</v>
      </c>
      <c r="P2293" s="12" t="s">
        <v>14669</v>
      </c>
    </row>
    <row r="2294" customHeight="1" spans="1:16">
      <c r="A2294" s="13">
        <v>44466</v>
      </c>
      <c r="B2294" s="15">
        <v>148586</v>
      </c>
      <c r="C2294" s="12" t="s">
        <v>14670</v>
      </c>
      <c r="D2294" s="12" t="s">
        <v>11117</v>
      </c>
      <c r="E2294" s="12">
        <v>32</v>
      </c>
      <c r="F2294" s="12" t="s">
        <v>11118</v>
      </c>
      <c r="G2294" s="12" t="s">
        <v>12</v>
      </c>
      <c r="H2294" s="12" t="s">
        <v>13</v>
      </c>
      <c r="I2294" s="12" t="s">
        <v>12</v>
      </c>
      <c r="J2294" s="12" t="s">
        <v>13216</v>
      </c>
      <c r="K2294" s="12" t="s">
        <v>175</v>
      </c>
      <c r="L2294" s="12" t="s">
        <v>26</v>
      </c>
      <c r="M2294" s="12" t="s">
        <v>726</v>
      </c>
      <c r="N2294" s="12" t="s">
        <v>35</v>
      </c>
      <c r="O2294" s="12">
        <v>1000</v>
      </c>
      <c r="P2294" s="12" t="s">
        <v>12478</v>
      </c>
    </row>
    <row r="2295" customHeight="1" spans="1:16">
      <c r="A2295" s="13">
        <v>44466</v>
      </c>
      <c r="B2295" s="15">
        <v>152689</v>
      </c>
      <c r="C2295" s="12" t="s">
        <v>2455</v>
      </c>
      <c r="D2295" s="12" t="s">
        <v>11117</v>
      </c>
      <c r="E2295" s="12">
        <v>41</v>
      </c>
      <c r="F2295" s="12" t="s">
        <v>2310</v>
      </c>
      <c r="G2295" s="12" t="s">
        <v>2310</v>
      </c>
      <c r="H2295" s="12" t="s">
        <v>13</v>
      </c>
      <c r="I2295" s="12" t="s">
        <v>2310</v>
      </c>
      <c r="J2295" s="12" t="s">
        <v>11483</v>
      </c>
      <c r="K2295" s="12" t="s">
        <v>175</v>
      </c>
      <c r="L2295" s="12" t="s">
        <v>26</v>
      </c>
      <c r="M2295" s="12" t="s">
        <v>726</v>
      </c>
      <c r="N2295" s="12" t="s">
        <v>236</v>
      </c>
      <c r="O2295" s="12">
        <v>0</v>
      </c>
      <c r="P2295" s="12" t="s">
        <v>14671</v>
      </c>
    </row>
    <row r="2296" customHeight="1" spans="1:15">
      <c r="A2296" s="13">
        <v>44466</v>
      </c>
      <c r="B2296" s="15">
        <v>150045</v>
      </c>
      <c r="C2296" s="12" t="s">
        <v>14672</v>
      </c>
      <c r="D2296" s="12" t="s">
        <v>11131</v>
      </c>
      <c r="E2296" s="12">
        <v>26</v>
      </c>
      <c r="F2296" s="12" t="s">
        <v>368</v>
      </c>
      <c r="G2296" s="12" t="s">
        <v>368</v>
      </c>
      <c r="H2296" s="12" t="s">
        <v>13</v>
      </c>
      <c r="I2296" s="12" t="s">
        <v>14673</v>
      </c>
      <c r="J2296" s="12" t="s">
        <v>13216</v>
      </c>
      <c r="K2296" s="12" t="s">
        <v>175</v>
      </c>
      <c r="L2296" s="12" t="s">
        <v>16</v>
      </c>
      <c r="M2296" s="12" t="s">
        <v>723</v>
      </c>
      <c r="N2296" s="12" t="s">
        <v>35</v>
      </c>
      <c r="O2296" s="12">
        <v>2512</v>
      </c>
    </row>
    <row r="2297" customHeight="1" spans="1:16">
      <c r="A2297" s="13">
        <v>44467</v>
      </c>
      <c r="B2297" s="15">
        <v>168265</v>
      </c>
      <c r="C2297" s="12" t="s">
        <v>14674</v>
      </c>
      <c r="D2297" s="12" t="s">
        <v>11117</v>
      </c>
      <c r="E2297" s="12">
        <v>18</v>
      </c>
      <c r="F2297" s="12" t="s">
        <v>11118</v>
      </c>
      <c r="G2297" s="12" t="s">
        <v>50</v>
      </c>
      <c r="H2297" s="12" t="s">
        <v>41</v>
      </c>
      <c r="I2297" s="12" t="s">
        <v>11118</v>
      </c>
      <c r="J2297" s="12" t="s">
        <v>11120</v>
      </c>
      <c r="K2297" s="12" t="s">
        <v>15</v>
      </c>
      <c r="L2297" s="12" t="s">
        <v>16</v>
      </c>
      <c r="M2297" s="12" t="s">
        <v>17</v>
      </c>
      <c r="N2297" s="12" t="s">
        <v>236</v>
      </c>
      <c r="O2297" s="12">
        <v>0</v>
      </c>
      <c r="P2297" s="12" t="s">
        <v>14675</v>
      </c>
    </row>
    <row r="2298" customHeight="1" spans="1:15">
      <c r="A2298" s="13">
        <v>44467</v>
      </c>
      <c r="B2298" s="15">
        <v>160160</v>
      </c>
      <c r="C2298" s="12" t="s">
        <v>14676</v>
      </c>
      <c r="D2298" s="12" t="s">
        <v>11117</v>
      </c>
      <c r="E2298" s="12">
        <v>45</v>
      </c>
      <c r="F2298" s="12" t="s">
        <v>4722</v>
      </c>
      <c r="G2298" s="12" t="s">
        <v>4722</v>
      </c>
      <c r="H2298" s="12" t="s">
        <v>13</v>
      </c>
      <c r="I2298" s="12" t="s">
        <v>14440</v>
      </c>
      <c r="J2298" s="12" t="s">
        <v>11483</v>
      </c>
      <c r="K2298" s="12" t="s">
        <v>175</v>
      </c>
      <c r="L2298" s="12" t="s">
        <v>16</v>
      </c>
      <c r="M2298" s="12" t="s">
        <v>723</v>
      </c>
      <c r="N2298" s="12" t="s">
        <v>35</v>
      </c>
      <c r="O2298" s="12">
        <v>1281</v>
      </c>
    </row>
    <row r="2299" customHeight="1" spans="1:16">
      <c r="A2299" s="13">
        <v>44467</v>
      </c>
      <c r="B2299" s="15">
        <v>152434</v>
      </c>
      <c r="C2299" s="12" t="s">
        <v>11839</v>
      </c>
      <c r="D2299" s="12" t="s">
        <v>11117</v>
      </c>
      <c r="E2299" s="12">
        <v>39</v>
      </c>
      <c r="F2299" s="12" t="s">
        <v>4722</v>
      </c>
      <c r="G2299" s="12" t="s">
        <v>4722</v>
      </c>
      <c r="H2299" s="12" t="s">
        <v>13</v>
      </c>
      <c r="I2299" s="12" t="s">
        <v>14677</v>
      </c>
      <c r="J2299" s="12" t="s">
        <v>13669</v>
      </c>
      <c r="K2299" s="12" t="s">
        <v>175</v>
      </c>
      <c r="L2299" s="12" t="s">
        <v>26</v>
      </c>
      <c r="M2299" s="12" t="s">
        <v>726</v>
      </c>
      <c r="N2299" s="12" t="s">
        <v>236</v>
      </c>
      <c r="O2299" s="12">
        <v>0</v>
      </c>
      <c r="P2299" s="12" t="s">
        <v>14678</v>
      </c>
    </row>
    <row r="2300" customHeight="1" spans="1:15">
      <c r="A2300" s="13">
        <v>44467</v>
      </c>
      <c r="B2300" s="15">
        <v>146875</v>
      </c>
      <c r="C2300" s="12" t="s">
        <v>12552</v>
      </c>
      <c r="D2300" s="12" t="s">
        <v>11117</v>
      </c>
      <c r="E2300" s="12">
        <v>22</v>
      </c>
      <c r="F2300" s="12" t="s">
        <v>4722</v>
      </c>
      <c r="G2300" s="12" t="s">
        <v>4722</v>
      </c>
      <c r="H2300" s="12" t="s">
        <v>13</v>
      </c>
      <c r="I2300" s="12" t="s">
        <v>14679</v>
      </c>
      <c r="J2300" s="12" t="s">
        <v>11483</v>
      </c>
      <c r="K2300" s="12" t="s">
        <v>175</v>
      </c>
      <c r="L2300" s="12" t="s">
        <v>26</v>
      </c>
      <c r="M2300" s="12" t="s">
        <v>726</v>
      </c>
      <c r="N2300" s="12" t="s">
        <v>35</v>
      </c>
      <c r="O2300" s="12">
        <v>7800</v>
      </c>
    </row>
    <row r="2301" customHeight="1" spans="1:15">
      <c r="A2301" s="13">
        <v>44468</v>
      </c>
      <c r="B2301" s="15">
        <v>168528</v>
      </c>
      <c r="C2301" s="12" t="s">
        <v>13103</v>
      </c>
      <c r="D2301" s="12" t="s">
        <v>11117</v>
      </c>
      <c r="E2301" s="12">
        <v>35</v>
      </c>
      <c r="F2301" s="12" t="s">
        <v>1936</v>
      </c>
      <c r="G2301" s="12" t="s">
        <v>1936</v>
      </c>
      <c r="H2301" s="12" t="s">
        <v>13</v>
      </c>
      <c r="I2301" s="12" t="s">
        <v>14680</v>
      </c>
      <c r="J2301" s="12" t="s">
        <v>11221</v>
      </c>
      <c r="K2301" s="12" t="s">
        <v>15</v>
      </c>
      <c r="L2301" s="12" t="s">
        <v>26</v>
      </c>
      <c r="M2301" s="12" t="s">
        <v>27</v>
      </c>
      <c r="N2301" s="12" t="s">
        <v>35</v>
      </c>
      <c r="O2301" s="12">
        <v>19770</v>
      </c>
    </row>
    <row r="2302" customHeight="1" spans="1:15">
      <c r="A2302" s="13">
        <v>44468</v>
      </c>
      <c r="B2302" s="15">
        <v>152979</v>
      </c>
      <c r="C2302" s="12" t="s">
        <v>14681</v>
      </c>
      <c r="D2302" s="12" t="s">
        <v>11131</v>
      </c>
      <c r="E2302" s="12">
        <v>23</v>
      </c>
      <c r="F2302" s="12" t="s">
        <v>11178</v>
      </c>
      <c r="G2302" s="12" t="s">
        <v>622</v>
      </c>
      <c r="H2302" s="12" t="s">
        <v>13</v>
      </c>
      <c r="I2302" s="12" t="s">
        <v>11468</v>
      </c>
      <c r="J2302" s="12" t="s">
        <v>11135</v>
      </c>
      <c r="K2302" s="12" t="s">
        <v>15</v>
      </c>
      <c r="L2302" s="12" t="s">
        <v>26</v>
      </c>
      <c r="M2302" s="12" t="s">
        <v>27</v>
      </c>
      <c r="N2302" s="12" t="s">
        <v>35</v>
      </c>
      <c r="O2302" s="12">
        <v>1270</v>
      </c>
    </row>
    <row r="2303" customHeight="1" spans="1:16">
      <c r="A2303" s="13">
        <v>44468</v>
      </c>
      <c r="B2303" s="15">
        <v>169871</v>
      </c>
      <c r="C2303" s="12" t="s">
        <v>11339</v>
      </c>
      <c r="D2303" s="12" t="s">
        <v>11117</v>
      </c>
      <c r="E2303" s="12">
        <v>34</v>
      </c>
      <c r="F2303" s="12" t="s">
        <v>11118</v>
      </c>
      <c r="G2303" s="12" t="s">
        <v>69</v>
      </c>
      <c r="H2303" s="12" t="s">
        <v>41</v>
      </c>
      <c r="I2303" s="12" t="s">
        <v>14682</v>
      </c>
      <c r="J2303" s="12" t="s">
        <v>11135</v>
      </c>
      <c r="K2303" s="12" t="s">
        <v>15</v>
      </c>
      <c r="L2303" s="12" t="s">
        <v>16</v>
      </c>
      <c r="M2303" s="12" t="s">
        <v>17</v>
      </c>
      <c r="N2303" s="12" t="s">
        <v>35</v>
      </c>
      <c r="O2303" s="12">
        <v>12000</v>
      </c>
      <c r="P2303" s="12" t="s">
        <v>14683</v>
      </c>
    </row>
    <row r="2304" customHeight="1" spans="1:15">
      <c r="A2304" s="13">
        <v>44468</v>
      </c>
      <c r="B2304" s="15">
        <v>154581</v>
      </c>
      <c r="C2304" s="12" t="s">
        <v>11339</v>
      </c>
      <c r="D2304" s="12" t="s">
        <v>11117</v>
      </c>
      <c r="E2304" s="12">
        <v>36</v>
      </c>
      <c r="F2304" s="12" t="s">
        <v>1180</v>
      </c>
      <c r="G2304" s="12" t="s">
        <v>11754</v>
      </c>
      <c r="H2304" s="12" t="s">
        <v>13</v>
      </c>
      <c r="I2304" s="12" t="s">
        <v>14684</v>
      </c>
      <c r="J2304" s="12" t="s">
        <v>11135</v>
      </c>
      <c r="K2304" s="12" t="s">
        <v>15</v>
      </c>
      <c r="L2304" s="12" t="s">
        <v>26</v>
      </c>
      <c r="M2304" s="12" t="s">
        <v>27</v>
      </c>
      <c r="N2304" s="12" t="s">
        <v>35</v>
      </c>
      <c r="O2304" s="12">
        <v>21980</v>
      </c>
    </row>
    <row r="2305" customHeight="1" spans="1:16">
      <c r="A2305" s="13">
        <v>44468</v>
      </c>
      <c r="B2305" s="15">
        <v>158107</v>
      </c>
      <c r="C2305" s="12" t="s">
        <v>13890</v>
      </c>
      <c r="D2305" s="12" t="s">
        <v>11117</v>
      </c>
      <c r="E2305" s="12">
        <v>34</v>
      </c>
      <c r="F2305" s="12" t="s">
        <v>11178</v>
      </c>
      <c r="G2305" s="12" t="s">
        <v>104</v>
      </c>
      <c r="H2305" s="12" t="s">
        <v>13</v>
      </c>
      <c r="I2305" s="12" t="s">
        <v>14685</v>
      </c>
      <c r="J2305" s="12" t="s">
        <v>14686</v>
      </c>
      <c r="K2305" s="12" t="s">
        <v>175</v>
      </c>
      <c r="L2305" s="12" t="s">
        <v>26</v>
      </c>
      <c r="M2305" s="12" t="s">
        <v>726</v>
      </c>
      <c r="N2305" s="12" t="s">
        <v>35</v>
      </c>
      <c r="O2305" s="12">
        <v>13000</v>
      </c>
      <c r="P2305" s="12" t="s">
        <v>14687</v>
      </c>
    </row>
    <row r="2306" customHeight="1" spans="1:16">
      <c r="A2306" s="13">
        <v>44468</v>
      </c>
      <c r="B2306" s="15">
        <v>158293</v>
      </c>
      <c r="C2306" s="12" t="s">
        <v>14688</v>
      </c>
      <c r="D2306" s="12" t="s">
        <v>11131</v>
      </c>
      <c r="E2306" s="12">
        <v>44</v>
      </c>
      <c r="F2306" s="12" t="s">
        <v>11178</v>
      </c>
      <c r="G2306" s="12" t="s">
        <v>622</v>
      </c>
      <c r="H2306" s="12" t="s">
        <v>13</v>
      </c>
      <c r="I2306" s="12" t="s">
        <v>14689</v>
      </c>
      <c r="J2306" s="12" t="s">
        <v>11221</v>
      </c>
      <c r="K2306" s="12" t="s">
        <v>15</v>
      </c>
      <c r="L2306" s="12" t="s">
        <v>26</v>
      </c>
      <c r="M2306" s="12" t="s">
        <v>27</v>
      </c>
      <c r="N2306" s="12" t="s">
        <v>236</v>
      </c>
      <c r="O2306" s="12">
        <v>0</v>
      </c>
      <c r="P2306" s="12" t="s">
        <v>14690</v>
      </c>
    </row>
    <row r="2307" customHeight="1" spans="1:15">
      <c r="A2307" s="13">
        <v>44468</v>
      </c>
      <c r="B2307" s="15">
        <v>159373</v>
      </c>
      <c r="C2307" s="12" t="s">
        <v>11274</v>
      </c>
      <c r="D2307" s="12" t="s">
        <v>11131</v>
      </c>
      <c r="E2307" s="12">
        <v>39</v>
      </c>
      <c r="F2307" s="12" t="s">
        <v>368</v>
      </c>
      <c r="G2307" s="12" t="s">
        <v>368</v>
      </c>
      <c r="H2307" s="12" t="s">
        <v>13</v>
      </c>
      <c r="I2307" s="12" t="s">
        <v>14691</v>
      </c>
      <c r="J2307" s="12" t="s">
        <v>11221</v>
      </c>
      <c r="K2307" s="12" t="s">
        <v>15</v>
      </c>
      <c r="L2307" s="12" t="s">
        <v>26</v>
      </c>
      <c r="M2307" s="12" t="s">
        <v>27</v>
      </c>
      <c r="N2307" s="12" t="s">
        <v>35</v>
      </c>
      <c r="O2307" s="12">
        <v>2950</v>
      </c>
    </row>
    <row r="2308" customHeight="1" spans="1:15">
      <c r="A2308" s="13">
        <v>44468</v>
      </c>
      <c r="B2308" s="15">
        <v>148777</v>
      </c>
      <c r="C2308" s="12" t="s">
        <v>847</v>
      </c>
      <c r="D2308" s="12" t="s">
        <v>11117</v>
      </c>
      <c r="E2308" s="12">
        <v>34</v>
      </c>
      <c r="F2308" s="12" t="s">
        <v>368</v>
      </c>
      <c r="G2308" s="12" t="s">
        <v>368</v>
      </c>
      <c r="H2308" s="12" t="s">
        <v>13</v>
      </c>
      <c r="I2308" s="12" t="s">
        <v>14691</v>
      </c>
      <c r="J2308" s="12" t="s">
        <v>11221</v>
      </c>
      <c r="K2308" s="12" t="s">
        <v>15</v>
      </c>
      <c r="L2308" s="12" t="s">
        <v>26</v>
      </c>
      <c r="M2308" s="12" t="s">
        <v>27</v>
      </c>
      <c r="N2308" s="12" t="s">
        <v>35</v>
      </c>
      <c r="O2308" s="12">
        <v>2860</v>
      </c>
    </row>
    <row r="2309" customHeight="1" spans="1:16">
      <c r="A2309" s="13">
        <v>44469</v>
      </c>
      <c r="B2309" s="15">
        <v>148299</v>
      </c>
      <c r="C2309" s="12" t="s">
        <v>14692</v>
      </c>
      <c r="D2309" s="12" t="s">
        <v>11117</v>
      </c>
      <c r="E2309" s="12">
        <v>35</v>
      </c>
      <c r="F2309" s="12" t="s">
        <v>11123</v>
      </c>
      <c r="G2309" s="12" t="s">
        <v>12043</v>
      </c>
      <c r="H2309" s="12" t="s">
        <v>41</v>
      </c>
      <c r="I2309" s="12" t="s">
        <v>14693</v>
      </c>
      <c r="J2309" s="12" t="s">
        <v>11135</v>
      </c>
      <c r="K2309" s="12" t="s">
        <v>15</v>
      </c>
      <c r="L2309" s="12" t="s">
        <v>101</v>
      </c>
      <c r="M2309" s="12" t="s">
        <v>101</v>
      </c>
      <c r="N2309" s="12" t="s">
        <v>35</v>
      </c>
      <c r="O2309" s="12">
        <v>60000</v>
      </c>
      <c r="P2309" s="12" t="s">
        <v>14694</v>
      </c>
    </row>
    <row r="2310" customHeight="1" spans="1:15">
      <c r="A2310" s="13">
        <v>44469</v>
      </c>
      <c r="B2310" s="15">
        <v>154537</v>
      </c>
      <c r="C2310" s="12" t="s">
        <v>14695</v>
      </c>
      <c r="D2310" s="12" t="s">
        <v>11117</v>
      </c>
      <c r="E2310" s="12">
        <v>21</v>
      </c>
      <c r="F2310" s="12" t="s">
        <v>109</v>
      </c>
      <c r="G2310" s="12" t="s">
        <v>109</v>
      </c>
      <c r="H2310" s="12" t="s">
        <v>13</v>
      </c>
      <c r="I2310" s="12" t="s">
        <v>14696</v>
      </c>
      <c r="J2310" s="12" t="s">
        <v>13216</v>
      </c>
      <c r="K2310" s="12" t="s">
        <v>175</v>
      </c>
      <c r="L2310" s="12" t="s">
        <v>101</v>
      </c>
      <c r="M2310" s="12" t="s">
        <v>101</v>
      </c>
      <c r="N2310" s="12" t="s">
        <v>35</v>
      </c>
      <c r="O2310" s="12">
        <v>1349</v>
      </c>
    </row>
    <row r="2311" customHeight="1" spans="1:15">
      <c r="A2311" s="13">
        <v>44469</v>
      </c>
      <c r="B2311" s="15">
        <v>167776</v>
      </c>
      <c r="C2311" s="12" t="s">
        <v>14519</v>
      </c>
      <c r="D2311" s="12" t="s">
        <v>11117</v>
      </c>
      <c r="E2311" s="12">
        <v>27</v>
      </c>
      <c r="F2311" s="12" t="s">
        <v>2310</v>
      </c>
      <c r="G2311" s="12" t="s">
        <v>2310</v>
      </c>
      <c r="H2311" s="12" t="s">
        <v>13</v>
      </c>
      <c r="I2311" s="12" t="s">
        <v>14697</v>
      </c>
      <c r="J2311" s="12" t="s">
        <v>11120</v>
      </c>
      <c r="K2311" s="12" t="s">
        <v>15</v>
      </c>
      <c r="L2311" s="12" t="s">
        <v>26</v>
      </c>
      <c r="M2311" s="12" t="s">
        <v>27</v>
      </c>
      <c r="N2311" s="12" t="s">
        <v>35</v>
      </c>
      <c r="O2311" s="12">
        <v>10000</v>
      </c>
    </row>
    <row r="2312" customHeight="1" spans="1:15">
      <c r="A2312" s="13">
        <v>44469</v>
      </c>
      <c r="B2312" s="15">
        <v>160902</v>
      </c>
      <c r="C2312" s="12" t="s">
        <v>14698</v>
      </c>
      <c r="D2312" s="12" t="s">
        <v>11117</v>
      </c>
      <c r="E2312" s="12">
        <v>32</v>
      </c>
      <c r="F2312" s="12" t="s">
        <v>109</v>
      </c>
      <c r="G2312" s="12" t="s">
        <v>109</v>
      </c>
      <c r="H2312" s="12" t="s">
        <v>13</v>
      </c>
      <c r="I2312" s="12" t="s">
        <v>11148</v>
      </c>
      <c r="J2312" s="12" t="s">
        <v>11135</v>
      </c>
      <c r="K2312" s="12" t="s">
        <v>15</v>
      </c>
      <c r="L2312" s="12" t="s">
        <v>101</v>
      </c>
      <c r="M2312" s="12" t="s">
        <v>101</v>
      </c>
      <c r="N2312" s="12" t="s">
        <v>35</v>
      </c>
      <c r="O2312" s="12">
        <v>2999</v>
      </c>
    </row>
    <row r="2313" customHeight="1" spans="1:15">
      <c r="A2313" s="13">
        <v>44469</v>
      </c>
      <c r="B2313" s="15">
        <v>164172</v>
      </c>
      <c r="C2313" s="12" t="s">
        <v>14699</v>
      </c>
      <c r="D2313" s="12" t="s">
        <v>11117</v>
      </c>
      <c r="E2313" s="12">
        <v>39</v>
      </c>
      <c r="F2313" s="12" t="s">
        <v>109</v>
      </c>
      <c r="G2313" s="12" t="s">
        <v>109</v>
      </c>
      <c r="H2313" s="12" t="s">
        <v>13</v>
      </c>
      <c r="I2313" s="12" t="s">
        <v>14700</v>
      </c>
      <c r="J2313" s="12" t="s">
        <v>11120</v>
      </c>
      <c r="K2313" s="12" t="s">
        <v>15</v>
      </c>
      <c r="L2313" s="12" t="s">
        <v>101</v>
      </c>
      <c r="M2313" s="12" t="s">
        <v>101</v>
      </c>
      <c r="N2313" s="12" t="s">
        <v>35</v>
      </c>
      <c r="O2313" s="12">
        <v>1599</v>
      </c>
    </row>
    <row r="2314" customHeight="1" spans="1:15">
      <c r="A2314" s="13">
        <v>44469</v>
      </c>
      <c r="B2314" s="15">
        <v>168565</v>
      </c>
      <c r="C2314" s="12" t="s">
        <v>14701</v>
      </c>
      <c r="D2314" s="12" t="s">
        <v>11131</v>
      </c>
      <c r="E2314" s="12">
        <v>24</v>
      </c>
      <c r="F2314" s="12" t="s">
        <v>58</v>
      </c>
      <c r="G2314" s="12" t="s">
        <v>58</v>
      </c>
      <c r="H2314" s="12" t="s">
        <v>13</v>
      </c>
      <c r="I2314" s="12" t="s">
        <v>14702</v>
      </c>
      <c r="J2314" s="12" t="s">
        <v>13216</v>
      </c>
      <c r="K2314" s="12" t="s">
        <v>175</v>
      </c>
      <c r="L2314" s="12" t="s">
        <v>26</v>
      </c>
      <c r="M2314" s="12" t="s">
        <v>726</v>
      </c>
      <c r="N2314" s="12" t="s">
        <v>35</v>
      </c>
      <c r="O2314" s="12">
        <v>6460</v>
      </c>
    </row>
    <row r="2315" customHeight="1" spans="1:15">
      <c r="A2315" s="13">
        <v>44469</v>
      </c>
      <c r="B2315" s="15">
        <v>157664</v>
      </c>
      <c r="C2315" s="12" t="s">
        <v>11765</v>
      </c>
      <c r="D2315" s="12" t="s">
        <v>11131</v>
      </c>
      <c r="E2315" s="12">
        <v>19</v>
      </c>
      <c r="F2315" s="12" t="s">
        <v>443</v>
      </c>
      <c r="G2315" s="12" t="s">
        <v>443</v>
      </c>
      <c r="H2315" s="12" t="s">
        <v>13</v>
      </c>
      <c r="I2315" s="12" t="s">
        <v>14703</v>
      </c>
      <c r="J2315" s="12" t="s">
        <v>11120</v>
      </c>
      <c r="K2315" s="12" t="s">
        <v>15</v>
      </c>
      <c r="L2315" s="12" t="s">
        <v>101</v>
      </c>
      <c r="M2315" s="12" t="s">
        <v>101</v>
      </c>
      <c r="N2315" s="12" t="s">
        <v>35</v>
      </c>
      <c r="O2315" s="12">
        <v>1280</v>
      </c>
    </row>
    <row r="2316" customHeight="1" spans="1:15">
      <c r="A2316" s="13">
        <v>44469</v>
      </c>
      <c r="B2316" s="15">
        <v>149351</v>
      </c>
      <c r="C2316" s="12" t="s">
        <v>11339</v>
      </c>
      <c r="D2316" s="12" t="s">
        <v>11117</v>
      </c>
      <c r="E2316" s="12">
        <v>38</v>
      </c>
      <c r="F2316" s="12" t="s">
        <v>11123</v>
      </c>
      <c r="G2316" s="12" t="s">
        <v>100</v>
      </c>
      <c r="H2316" s="12" t="s">
        <v>41</v>
      </c>
      <c r="I2316" s="12" t="s">
        <v>14704</v>
      </c>
      <c r="J2316" s="12" t="s">
        <v>13216</v>
      </c>
      <c r="K2316" s="12" t="s">
        <v>175</v>
      </c>
      <c r="L2316" s="12" t="s">
        <v>26</v>
      </c>
      <c r="M2316" s="12" t="s">
        <v>726</v>
      </c>
      <c r="N2316" s="12" t="s">
        <v>35</v>
      </c>
      <c r="O2316" s="12">
        <v>11510</v>
      </c>
    </row>
    <row r="2317" customHeight="1" spans="1:15">
      <c r="A2317" s="13">
        <v>44469</v>
      </c>
      <c r="B2317" s="15">
        <v>149043</v>
      </c>
      <c r="C2317" s="12" t="s">
        <v>14705</v>
      </c>
      <c r="D2317" s="12" t="s">
        <v>11117</v>
      </c>
      <c r="E2317" s="12">
        <v>32</v>
      </c>
      <c r="F2317" s="12" t="s">
        <v>443</v>
      </c>
      <c r="G2317" s="12" t="s">
        <v>443</v>
      </c>
      <c r="H2317" s="12" t="s">
        <v>13</v>
      </c>
      <c r="I2317" s="12" t="s">
        <v>14706</v>
      </c>
      <c r="J2317" s="12" t="s">
        <v>13216</v>
      </c>
      <c r="K2317" s="12" t="s">
        <v>175</v>
      </c>
      <c r="L2317" s="12" t="s">
        <v>26</v>
      </c>
      <c r="M2317" s="12" t="s">
        <v>726</v>
      </c>
      <c r="N2317" s="12" t="s">
        <v>35</v>
      </c>
      <c r="O2317" s="12">
        <v>1280</v>
      </c>
    </row>
    <row r="2318" customHeight="1" spans="1:15">
      <c r="A2318" s="13">
        <v>44469</v>
      </c>
      <c r="B2318" s="15">
        <v>171840</v>
      </c>
      <c r="C2318" s="12" t="s">
        <v>14707</v>
      </c>
      <c r="D2318" s="12" t="s">
        <v>11131</v>
      </c>
      <c r="E2318" s="12">
        <v>41</v>
      </c>
      <c r="F2318" s="12" t="s">
        <v>280</v>
      </c>
      <c r="G2318" s="12" t="s">
        <v>280</v>
      </c>
      <c r="H2318" s="12" t="s">
        <v>13</v>
      </c>
      <c r="I2318" s="12" t="s">
        <v>14708</v>
      </c>
      <c r="J2318" s="12" t="s">
        <v>13669</v>
      </c>
      <c r="K2318" s="12" t="s">
        <v>175</v>
      </c>
      <c r="L2318" s="12" t="s">
        <v>26</v>
      </c>
      <c r="M2318" s="12" t="s">
        <v>726</v>
      </c>
      <c r="N2318" s="12" t="s">
        <v>35</v>
      </c>
      <c r="O2318" s="12">
        <v>5599</v>
      </c>
    </row>
    <row r="2319" customHeight="1" spans="1:15">
      <c r="A2319" s="13">
        <v>44469</v>
      </c>
      <c r="B2319" s="15">
        <v>154070</v>
      </c>
      <c r="C2319" s="12" t="s">
        <v>11136</v>
      </c>
      <c r="D2319" s="12" t="s">
        <v>11117</v>
      </c>
      <c r="E2319" s="12">
        <v>39</v>
      </c>
      <c r="F2319" s="12" t="s">
        <v>11139</v>
      </c>
      <c r="G2319" s="12" t="s">
        <v>6051</v>
      </c>
      <c r="H2319" s="12" t="s">
        <v>13</v>
      </c>
      <c r="I2319" s="12" t="s">
        <v>14709</v>
      </c>
      <c r="J2319" s="12" t="s">
        <v>11221</v>
      </c>
      <c r="K2319" s="12" t="s">
        <v>15</v>
      </c>
      <c r="L2319" s="12" t="s">
        <v>16</v>
      </c>
      <c r="M2319" s="12" t="s">
        <v>17</v>
      </c>
      <c r="N2319" s="12" t="s">
        <v>35</v>
      </c>
      <c r="O2319" s="12">
        <v>2980</v>
      </c>
    </row>
    <row r="2320" customHeight="1" spans="1:15">
      <c r="A2320" s="13">
        <v>44469</v>
      </c>
      <c r="B2320" s="15">
        <v>147289</v>
      </c>
      <c r="C2320" s="12" t="s">
        <v>11339</v>
      </c>
      <c r="D2320" s="12" t="s">
        <v>11117</v>
      </c>
      <c r="E2320" s="12">
        <v>30</v>
      </c>
      <c r="F2320" s="12" t="s">
        <v>1180</v>
      </c>
      <c r="G2320" s="12" t="s">
        <v>11739</v>
      </c>
      <c r="H2320" s="12" t="s">
        <v>13</v>
      </c>
      <c r="I2320" s="12" t="s">
        <v>14710</v>
      </c>
      <c r="J2320" s="12" t="s">
        <v>11120</v>
      </c>
      <c r="K2320" s="12" t="s">
        <v>15</v>
      </c>
      <c r="L2320" s="12" t="s">
        <v>26</v>
      </c>
      <c r="M2320" s="12" t="s">
        <v>27</v>
      </c>
      <c r="N2320" s="12" t="s">
        <v>35</v>
      </c>
      <c r="O2320" s="12">
        <v>8999</v>
      </c>
    </row>
    <row r="2321" customHeight="1" spans="1:15">
      <c r="A2321" s="13">
        <v>44469</v>
      </c>
      <c r="B2321" s="15">
        <v>140069</v>
      </c>
      <c r="C2321" s="12" t="s">
        <v>14711</v>
      </c>
      <c r="D2321" s="12" t="s">
        <v>11131</v>
      </c>
      <c r="E2321" s="12">
        <v>26</v>
      </c>
      <c r="F2321" s="12" t="s">
        <v>109</v>
      </c>
      <c r="G2321" s="12" t="s">
        <v>109</v>
      </c>
      <c r="H2321" s="12" t="s">
        <v>13</v>
      </c>
      <c r="I2321" s="12" t="s">
        <v>11148</v>
      </c>
      <c r="J2321" s="12" t="s">
        <v>11221</v>
      </c>
      <c r="K2321" s="12" t="s">
        <v>15</v>
      </c>
      <c r="L2321" s="12" t="s">
        <v>26</v>
      </c>
      <c r="M2321" s="12" t="s">
        <v>27</v>
      </c>
      <c r="N2321" s="12" t="s">
        <v>35</v>
      </c>
      <c r="O2321" s="12">
        <v>3980</v>
      </c>
    </row>
    <row r="2322" customHeight="1" spans="1:15">
      <c r="A2322" s="13">
        <v>44469</v>
      </c>
      <c r="B2322" s="15">
        <v>150630</v>
      </c>
      <c r="C2322" s="12" t="s">
        <v>14712</v>
      </c>
      <c r="D2322" s="12" t="s">
        <v>11131</v>
      </c>
      <c r="E2322" s="12">
        <v>19</v>
      </c>
      <c r="F2322" s="12" t="s">
        <v>1955</v>
      </c>
      <c r="G2322" s="12" t="s">
        <v>1955</v>
      </c>
      <c r="H2322" s="12" t="s">
        <v>13</v>
      </c>
      <c r="I2322" s="12" t="s">
        <v>14713</v>
      </c>
      <c r="J2322" s="12" t="s">
        <v>11135</v>
      </c>
      <c r="K2322" s="12" t="s">
        <v>15</v>
      </c>
      <c r="L2322" s="12" t="s">
        <v>26</v>
      </c>
      <c r="M2322" s="12" t="s">
        <v>27</v>
      </c>
      <c r="N2322" s="12" t="s">
        <v>35</v>
      </c>
      <c r="O2322" s="12">
        <v>3925.9</v>
      </c>
    </row>
    <row r="2323" customHeight="1" spans="1:15">
      <c r="A2323" s="13">
        <v>44469</v>
      </c>
      <c r="B2323" s="15">
        <v>161427</v>
      </c>
      <c r="C2323" s="12" t="s">
        <v>14714</v>
      </c>
      <c r="D2323" s="12" t="s">
        <v>11117</v>
      </c>
      <c r="E2323" s="12">
        <v>43</v>
      </c>
      <c r="F2323" s="12" t="s">
        <v>4722</v>
      </c>
      <c r="G2323" s="12" t="s">
        <v>4722</v>
      </c>
      <c r="H2323" s="12" t="s">
        <v>13</v>
      </c>
      <c r="I2323" s="12" t="s">
        <v>14470</v>
      </c>
      <c r="J2323" s="12" t="s">
        <v>11120</v>
      </c>
      <c r="K2323" s="12" t="s">
        <v>15</v>
      </c>
      <c r="L2323" s="12" t="s">
        <v>16</v>
      </c>
      <c r="M2323" s="12" t="s">
        <v>17</v>
      </c>
      <c r="N2323" s="12" t="s">
        <v>35</v>
      </c>
      <c r="O2323" s="12">
        <v>4549</v>
      </c>
    </row>
    <row r="2324" customHeight="1" spans="1:15">
      <c r="A2324" s="13">
        <v>44469</v>
      </c>
      <c r="B2324" s="15">
        <v>152680</v>
      </c>
      <c r="C2324" s="12" t="s">
        <v>14715</v>
      </c>
      <c r="D2324" s="12" t="s">
        <v>11131</v>
      </c>
      <c r="E2324" s="12">
        <v>44</v>
      </c>
      <c r="F2324" s="12" t="s">
        <v>109</v>
      </c>
      <c r="G2324" s="12" t="s">
        <v>109</v>
      </c>
      <c r="H2324" s="12" t="s">
        <v>13</v>
      </c>
      <c r="I2324" s="12" t="s">
        <v>14716</v>
      </c>
      <c r="J2324" s="12" t="s">
        <v>14686</v>
      </c>
      <c r="K2324" s="12" t="s">
        <v>175</v>
      </c>
      <c r="L2324" s="12" t="s">
        <v>101</v>
      </c>
      <c r="M2324" s="12" t="s">
        <v>101</v>
      </c>
      <c r="N2324" s="12" t="s">
        <v>35</v>
      </c>
      <c r="O2324" s="12">
        <v>549</v>
      </c>
    </row>
    <row r="2325" customHeight="1" spans="1:15">
      <c r="A2325" s="13">
        <v>44470</v>
      </c>
      <c r="B2325" s="15">
        <v>148095</v>
      </c>
      <c r="C2325" s="12" t="s">
        <v>11982</v>
      </c>
      <c r="D2325" s="12" t="s">
        <v>11117</v>
      </c>
      <c r="E2325" s="12">
        <v>37</v>
      </c>
      <c r="F2325" s="12" t="s">
        <v>4722</v>
      </c>
      <c r="G2325" s="12" t="s">
        <v>4722</v>
      </c>
      <c r="H2325" s="12" t="s">
        <v>13</v>
      </c>
      <c r="I2325" s="12" t="s">
        <v>14717</v>
      </c>
      <c r="J2325" s="12" t="s">
        <v>11135</v>
      </c>
      <c r="K2325" s="12" t="s">
        <v>15</v>
      </c>
      <c r="L2325" s="12" t="s">
        <v>26</v>
      </c>
      <c r="M2325" s="12" t="s">
        <v>27</v>
      </c>
      <c r="N2325" s="12" t="s">
        <v>35</v>
      </c>
      <c r="O2325" s="12">
        <v>20000</v>
      </c>
    </row>
    <row r="2326" customHeight="1" spans="1:15">
      <c r="A2326" s="13">
        <v>44470</v>
      </c>
      <c r="B2326" s="15">
        <v>157324</v>
      </c>
      <c r="C2326" s="12" t="s">
        <v>14718</v>
      </c>
      <c r="D2326" s="12" t="s">
        <v>11131</v>
      </c>
      <c r="E2326" s="12">
        <v>34</v>
      </c>
      <c r="F2326" s="12" t="s">
        <v>4246</v>
      </c>
      <c r="G2326" s="12" t="s">
        <v>435</v>
      </c>
      <c r="H2326" s="12" t="s">
        <v>13</v>
      </c>
      <c r="I2326" s="12" t="s">
        <v>14719</v>
      </c>
      <c r="J2326" s="12" t="s">
        <v>11120</v>
      </c>
      <c r="K2326" s="12" t="s">
        <v>15</v>
      </c>
      <c r="L2326" s="12" t="s">
        <v>101</v>
      </c>
      <c r="M2326" s="12" t="s">
        <v>101</v>
      </c>
      <c r="N2326" s="12" t="s">
        <v>35</v>
      </c>
      <c r="O2326" s="12">
        <v>2999</v>
      </c>
    </row>
    <row r="2327" customHeight="1" spans="1:15">
      <c r="A2327" s="13">
        <v>44470</v>
      </c>
      <c r="B2327" s="15">
        <v>160099</v>
      </c>
      <c r="C2327" s="12" t="s">
        <v>14720</v>
      </c>
      <c r="D2327" s="12" t="s">
        <v>11117</v>
      </c>
      <c r="E2327" s="12">
        <v>39</v>
      </c>
      <c r="F2327" s="12" t="s">
        <v>1180</v>
      </c>
      <c r="G2327" s="12" t="s">
        <v>11754</v>
      </c>
      <c r="H2327" s="12" t="s">
        <v>13</v>
      </c>
      <c r="I2327" s="12" t="s">
        <v>14719</v>
      </c>
      <c r="J2327" s="12" t="s">
        <v>11120</v>
      </c>
      <c r="K2327" s="12" t="s">
        <v>15</v>
      </c>
      <c r="L2327" s="12" t="s">
        <v>101</v>
      </c>
      <c r="M2327" s="12" t="s">
        <v>101</v>
      </c>
      <c r="N2327" s="12" t="s">
        <v>35</v>
      </c>
      <c r="O2327" s="12">
        <v>2999</v>
      </c>
    </row>
    <row r="2328" customHeight="1" spans="1:15">
      <c r="A2328" s="13">
        <v>44470</v>
      </c>
      <c r="B2328" s="15">
        <v>154260</v>
      </c>
      <c r="C2328" s="12" t="s">
        <v>14721</v>
      </c>
      <c r="D2328" s="12" t="s">
        <v>11117</v>
      </c>
      <c r="E2328" s="12">
        <v>18</v>
      </c>
      <c r="F2328" s="12" t="s">
        <v>58</v>
      </c>
      <c r="G2328" s="12" t="s">
        <v>58</v>
      </c>
      <c r="H2328" s="12" t="s">
        <v>13</v>
      </c>
      <c r="I2328" s="12" t="s">
        <v>14719</v>
      </c>
      <c r="J2328" s="12" t="s">
        <v>11120</v>
      </c>
      <c r="K2328" s="12" t="s">
        <v>15</v>
      </c>
      <c r="L2328" s="12" t="s">
        <v>101</v>
      </c>
      <c r="M2328" s="12" t="s">
        <v>101</v>
      </c>
      <c r="N2328" s="12" t="s">
        <v>35</v>
      </c>
      <c r="O2328" s="12">
        <v>2999</v>
      </c>
    </row>
    <row r="2329" customHeight="1" spans="1:15">
      <c r="A2329" s="13">
        <v>44470</v>
      </c>
      <c r="B2329" s="15">
        <v>142126</v>
      </c>
      <c r="C2329" s="12" t="s">
        <v>562</v>
      </c>
      <c r="D2329" s="12" t="s">
        <v>11117</v>
      </c>
      <c r="E2329" s="12">
        <v>37</v>
      </c>
      <c r="F2329" s="12" t="s">
        <v>2310</v>
      </c>
      <c r="G2329" s="12" t="s">
        <v>2310</v>
      </c>
      <c r="H2329" s="12" t="s">
        <v>13</v>
      </c>
      <c r="I2329" s="12" t="s">
        <v>14722</v>
      </c>
      <c r="J2329" s="12" t="s">
        <v>11135</v>
      </c>
      <c r="K2329" s="12" t="s">
        <v>15</v>
      </c>
      <c r="L2329" s="12" t="s">
        <v>26</v>
      </c>
      <c r="M2329" s="12" t="s">
        <v>27</v>
      </c>
      <c r="N2329" s="12" t="s">
        <v>35</v>
      </c>
      <c r="O2329" s="12">
        <v>20000</v>
      </c>
    </row>
    <row r="2330" customHeight="1" spans="1:16">
      <c r="A2330" s="13">
        <v>44470</v>
      </c>
      <c r="B2330" s="15">
        <v>142946</v>
      </c>
      <c r="C2330" s="12" t="s">
        <v>14723</v>
      </c>
      <c r="D2330" s="12" t="s">
        <v>11117</v>
      </c>
      <c r="E2330" s="12">
        <v>30</v>
      </c>
      <c r="F2330" s="12" t="s">
        <v>11118</v>
      </c>
      <c r="G2330" s="12" t="s">
        <v>66</v>
      </c>
      <c r="H2330" s="12" t="s">
        <v>41</v>
      </c>
      <c r="I2330" s="12" t="s">
        <v>11118</v>
      </c>
      <c r="J2330" s="12" t="s">
        <v>11221</v>
      </c>
      <c r="K2330" s="12" t="s">
        <v>15</v>
      </c>
      <c r="L2330" s="12" t="s">
        <v>101</v>
      </c>
      <c r="M2330" s="12" t="s">
        <v>101</v>
      </c>
      <c r="N2330" s="12" t="s">
        <v>236</v>
      </c>
      <c r="O2330" s="12">
        <v>0</v>
      </c>
      <c r="P2330" s="12" t="s">
        <v>14724</v>
      </c>
    </row>
    <row r="2331" customHeight="1" spans="1:15">
      <c r="A2331" s="13">
        <v>44470</v>
      </c>
      <c r="B2331" s="15">
        <v>162412</v>
      </c>
      <c r="C2331" s="12" t="s">
        <v>7998</v>
      </c>
      <c r="D2331" s="12" t="s">
        <v>11117</v>
      </c>
      <c r="E2331" s="12">
        <v>37</v>
      </c>
      <c r="F2331" s="12" t="s">
        <v>1955</v>
      </c>
      <c r="G2331" s="12" t="s">
        <v>1955</v>
      </c>
      <c r="H2331" s="12" t="s">
        <v>13</v>
      </c>
      <c r="I2331" s="12" t="s">
        <v>13053</v>
      </c>
      <c r="J2331" s="12" t="s">
        <v>11221</v>
      </c>
      <c r="K2331" s="12" t="s">
        <v>15</v>
      </c>
      <c r="L2331" s="12" t="s">
        <v>26</v>
      </c>
      <c r="M2331" s="12" t="s">
        <v>27</v>
      </c>
      <c r="N2331" s="12" t="s">
        <v>35</v>
      </c>
      <c r="O2331" s="12">
        <v>2980</v>
      </c>
    </row>
    <row r="2332" customHeight="1" spans="1:15">
      <c r="A2332" s="13">
        <v>44470</v>
      </c>
      <c r="B2332" s="15">
        <v>161111</v>
      </c>
      <c r="C2332" s="12" t="s">
        <v>3305</v>
      </c>
      <c r="D2332" s="12" t="s">
        <v>11117</v>
      </c>
      <c r="E2332" s="12">
        <v>33</v>
      </c>
      <c r="F2332" s="12" t="s">
        <v>1180</v>
      </c>
      <c r="G2332" s="12" t="s">
        <v>11754</v>
      </c>
      <c r="H2332" s="12" t="s">
        <v>13</v>
      </c>
      <c r="I2332" s="12" t="s">
        <v>14725</v>
      </c>
      <c r="J2332" s="12" t="s">
        <v>13216</v>
      </c>
      <c r="K2332" s="12" t="s">
        <v>175</v>
      </c>
      <c r="L2332" s="12" t="s">
        <v>101</v>
      </c>
      <c r="M2332" s="12" t="s">
        <v>101</v>
      </c>
      <c r="N2332" s="12" t="s">
        <v>35</v>
      </c>
      <c r="O2332" s="12">
        <v>4500</v>
      </c>
    </row>
    <row r="2333" customHeight="1" spans="1:15">
      <c r="A2333" s="13">
        <v>44470</v>
      </c>
      <c r="B2333" s="15">
        <v>161630</v>
      </c>
      <c r="C2333" s="12" t="s">
        <v>14726</v>
      </c>
      <c r="D2333" s="12" t="s">
        <v>11117</v>
      </c>
      <c r="E2333" s="12">
        <v>32</v>
      </c>
      <c r="F2333" s="12" t="s">
        <v>11118</v>
      </c>
      <c r="G2333" s="12" t="s">
        <v>12</v>
      </c>
      <c r="H2333" s="12" t="s">
        <v>13</v>
      </c>
      <c r="I2333" s="12" t="s">
        <v>14727</v>
      </c>
      <c r="J2333" s="12" t="s">
        <v>11483</v>
      </c>
      <c r="K2333" s="12" t="s">
        <v>175</v>
      </c>
      <c r="L2333" s="12" t="s">
        <v>16</v>
      </c>
      <c r="M2333" s="12" t="s">
        <v>723</v>
      </c>
      <c r="N2333" s="12" t="s">
        <v>35</v>
      </c>
      <c r="O2333" s="12">
        <v>8500</v>
      </c>
    </row>
    <row r="2334" customHeight="1" spans="1:15">
      <c r="A2334" s="13">
        <v>44470</v>
      </c>
      <c r="B2334" s="15">
        <v>148287</v>
      </c>
      <c r="C2334" s="12" t="s">
        <v>8228</v>
      </c>
      <c r="D2334" s="12" t="s">
        <v>11117</v>
      </c>
      <c r="E2334" s="12">
        <v>43</v>
      </c>
      <c r="F2334" s="12" t="s">
        <v>368</v>
      </c>
      <c r="G2334" s="12" t="s">
        <v>368</v>
      </c>
      <c r="H2334" s="12" t="s">
        <v>13</v>
      </c>
      <c r="I2334" s="12" t="s">
        <v>14728</v>
      </c>
      <c r="J2334" s="12" t="s">
        <v>11135</v>
      </c>
      <c r="K2334" s="12" t="s">
        <v>15</v>
      </c>
      <c r="L2334" s="12" t="s">
        <v>26</v>
      </c>
      <c r="M2334" s="12" t="s">
        <v>27</v>
      </c>
      <c r="N2334" s="12" t="s">
        <v>35</v>
      </c>
      <c r="O2334" s="12">
        <v>2560</v>
      </c>
    </row>
    <row r="2335" customHeight="1" spans="1:16">
      <c r="A2335" s="13">
        <v>44470</v>
      </c>
      <c r="B2335" s="15">
        <v>156107</v>
      </c>
      <c r="C2335" s="12" t="s">
        <v>14668</v>
      </c>
      <c r="D2335" s="12" t="s">
        <v>11131</v>
      </c>
      <c r="E2335" s="12">
        <v>37</v>
      </c>
      <c r="F2335" s="12" t="s">
        <v>1955</v>
      </c>
      <c r="G2335" s="12" t="s">
        <v>1955</v>
      </c>
      <c r="H2335" s="12" t="s">
        <v>13</v>
      </c>
      <c r="I2335" s="12" t="s">
        <v>14645</v>
      </c>
      <c r="J2335" s="12" t="s">
        <v>13216</v>
      </c>
      <c r="K2335" s="12" t="s">
        <v>175</v>
      </c>
      <c r="L2335" s="12" t="s">
        <v>26</v>
      </c>
      <c r="M2335" s="12" t="s">
        <v>726</v>
      </c>
      <c r="N2335" s="12" t="s">
        <v>35</v>
      </c>
      <c r="O2335" s="12">
        <v>1888</v>
      </c>
      <c r="P2335" s="12" t="s">
        <v>14729</v>
      </c>
    </row>
    <row r="2336" customHeight="1" spans="1:16">
      <c r="A2336" s="13">
        <v>44470</v>
      </c>
      <c r="B2336" s="15">
        <v>148650</v>
      </c>
      <c r="C2336" s="12" t="s">
        <v>13103</v>
      </c>
      <c r="D2336" s="12" t="s">
        <v>11117</v>
      </c>
      <c r="E2336" s="12">
        <v>22</v>
      </c>
      <c r="F2336" s="12" t="s">
        <v>132</v>
      </c>
      <c r="G2336" s="12" t="s">
        <v>132</v>
      </c>
      <c r="H2336" s="12" t="s">
        <v>13</v>
      </c>
      <c r="I2336" s="12" t="s">
        <v>14730</v>
      </c>
      <c r="J2336" s="12" t="s">
        <v>11141</v>
      </c>
      <c r="K2336" s="12" t="s">
        <v>175</v>
      </c>
      <c r="L2336" s="12" t="s">
        <v>26</v>
      </c>
      <c r="M2336" s="12" t="s">
        <v>726</v>
      </c>
      <c r="N2336" s="12" t="s">
        <v>236</v>
      </c>
      <c r="O2336" s="12">
        <v>0</v>
      </c>
      <c r="P2336" s="12" t="s">
        <v>14731</v>
      </c>
    </row>
    <row r="2337" customHeight="1" spans="1:15">
      <c r="A2337" s="13">
        <v>44470</v>
      </c>
      <c r="B2337" s="15">
        <v>145086</v>
      </c>
      <c r="C2337" s="12" t="s">
        <v>7998</v>
      </c>
      <c r="D2337" s="12" t="s">
        <v>11117</v>
      </c>
      <c r="E2337" s="12">
        <v>30</v>
      </c>
      <c r="F2337" s="12" t="s">
        <v>11118</v>
      </c>
      <c r="G2337" s="12" t="s">
        <v>50</v>
      </c>
      <c r="H2337" s="12" t="s">
        <v>41</v>
      </c>
      <c r="I2337" s="12" t="s">
        <v>14732</v>
      </c>
      <c r="J2337" s="12" t="s">
        <v>11483</v>
      </c>
      <c r="K2337" s="12" t="s">
        <v>175</v>
      </c>
      <c r="L2337" s="12" t="s">
        <v>16</v>
      </c>
      <c r="M2337" s="12" t="s">
        <v>723</v>
      </c>
      <c r="N2337" s="12" t="s">
        <v>35</v>
      </c>
      <c r="O2337" s="12">
        <v>34554</v>
      </c>
    </row>
    <row r="2338" customHeight="1" spans="1:15">
      <c r="A2338" s="13">
        <v>44470</v>
      </c>
      <c r="B2338" s="15">
        <v>171551</v>
      </c>
      <c r="C2338" s="12" t="s">
        <v>14733</v>
      </c>
      <c r="D2338" s="12" t="s">
        <v>11117</v>
      </c>
      <c r="E2338" s="12">
        <v>19</v>
      </c>
      <c r="F2338" s="12" t="s">
        <v>2782</v>
      </c>
      <c r="G2338" s="12" t="s">
        <v>2782</v>
      </c>
      <c r="H2338" s="12" t="s">
        <v>13</v>
      </c>
      <c r="I2338" s="12" t="s">
        <v>14734</v>
      </c>
      <c r="J2338" s="12" t="s">
        <v>11120</v>
      </c>
      <c r="K2338" s="12" t="s">
        <v>15</v>
      </c>
      <c r="L2338" s="12" t="s">
        <v>26</v>
      </c>
      <c r="M2338" s="12" t="s">
        <v>27</v>
      </c>
      <c r="N2338" s="12" t="s">
        <v>35</v>
      </c>
      <c r="O2338" s="12">
        <v>348</v>
      </c>
    </row>
    <row r="2339" customHeight="1" spans="1:15">
      <c r="A2339" s="13">
        <v>44470</v>
      </c>
      <c r="B2339" s="15">
        <v>161512</v>
      </c>
      <c r="C2339" s="12" t="s">
        <v>14735</v>
      </c>
      <c r="D2339" s="12" t="s">
        <v>11117</v>
      </c>
      <c r="E2339" s="12">
        <v>37</v>
      </c>
      <c r="F2339" s="12" t="s">
        <v>368</v>
      </c>
      <c r="G2339" s="12" t="s">
        <v>368</v>
      </c>
      <c r="H2339" s="12" t="s">
        <v>13</v>
      </c>
      <c r="I2339" s="12" t="s">
        <v>14736</v>
      </c>
      <c r="J2339" s="12" t="s">
        <v>14594</v>
      </c>
      <c r="K2339" s="12" t="s">
        <v>15</v>
      </c>
      <c r="L2339" s="12" t="s">
        <v>26</v>
      </c>
      <c r="M2339" s="12" t="s">
        <v>27</v>
      </c>
      <c r="N2339" s="12" t="s">
        <v>35</v>
      </c>
      <c r="O2339" s="12">
        <v>18888</v>
      </c>
    </row>
    <row r="2340" customHeight="1" spans="1:15">
      <c r="A2340" s="13">
        <v>44471</v>
      </c>
      <c r="B2340" s="15">
        <v>145838</v>
      </c>
      <c r="C2340" s="12" t="s">
        <v>14737</v>
      </c>
      <c r="D2340" s="12" t="s">
        <v>11117</v>
      </c>
      <c r="E2340" s="12">
        <v>36</v>
      </c>
      <c r="F2340" s="12" t="s">
        <v>280</v>
      </c>
      <c r="G2340" s="12" t="s">
        <v>280</v>
      </c>
      <c r="H2340" s="12" t="s">
        <v>13</v>
      </c>
      <c r="I2340" s="12" t="s">
        <v>14738</v>
      </c>
      <c r="J2340" s="12" t="s">
        <v>11135</v>
      </c>
      <c r="K2340" s="12" t="s">
        <v>15</v>
      </c>
      <c r="L2340" s="12" t="s">
        <v>26</v>
      </c>
      <c r="M2340" s="12" t="s">
        <v>27</v>
      </c>
      <c r="N2340" s="12" t="s">
        <v>35</v>
      </c>
      <c r="O2340" s="12">
        <v>10379</v>
      </c>
    </row>
    <row r="2341" customHeight="1" spans="1:15">
      <c r="A2341" s="13">
        <v>44471</v>
      </c>
      <c r="B2341" s="15">
        <v>146649</v>
      </c>
      <c r="C2341" s="12" t="s">
        <v>14739</v>
      </c>
      <c r="D2341" s="12" t="s">
        <v>11131</v>
      </c>
      <c r="E2341" s="12">
        <v>44</v>
      </c>
      <c r="F2341" s="12" t="s">
        <v>280</v>
      </c>
      <c r="G2341" s="12" t="s">
        <v>280</v>
      </c>
      <c r="H2341" s="12" t="s">
        <v>13</v>
      </c>
      <c r="I2341" s="12" t="s">
        <v>14740</v>
      </c>
      <c r="J2341" s="12" t="s">
        <v>11135</v>
      </c>
      <c r="K2341" s="12" t="s">
        <v>15</v>
      </c>
      <c r="L2341" s="12" t="s">
        <v>26</v>
      </c>
      <c r="M2341" s="12" t="s">
        <v>27</v>
      </c>
      <c r="N2341" s="12" t="s">
        <v>35</v>
      </c>
      <c r="O2341" s="12">
        <v>2380</v>
      </c>
    </row>
    <row r="2342" customHeight="1" spans="1:15">
      <c r="A2342" s="13">
        <v>44471</v>
      </c>
      <c r="B2342" s="15">
        <v>153895</v>
      </c>
      <c r="C2342" s="12" t="s">
        <v>14741</v>
      </c>
      <c r="D2342" s="12" t="s">
        <v>11117</v>
      </c>
      <c r="E2342" s="12">
        <v>28</v>
      </c>
      <c r="F2342" s="12" t="s">
        <v>4722</v>
      </c>
      <c r="G2342" s="12" t="s">
        <v>4722</v>
      </c>
      <c r="H2342" s="12" t="s">
        <v>13</v>
      </c>
      <c r="I2342" s="12" t="s">
        <v>14742</v>
      </c>
      <c r="J2342" s="12" t="s">
        <v>11221</v>
      </c>
      <c r="K2342" s="12" t="s">
        <v>15</v>
      </c>
      <c r="L2342" s="12" t="s">
        <v>16</v>
      </c>
      <c r="M2342" s="12" t="s">
        <v>17</v>
      </c>
      <c r="N2342" s="12" t="s">
        <v>35</v>
      </c>
      <c r="O2342" s="12">
        <v>1360</v>
      </c>
    </row>
    <row r="2343" customHeight="1" spans="1:15">
      <c r="A2343" s="13">
        <v>44471</v>
      </c>
      <c r="B2343" s="15">
        <v>161657</v>
      </c>
      <c r="C2343" s="12" t="s">
        <v>3305</v>
      </c>
      <c r="D2343" s="12" t="s">
        <v>11117</v>
      </c>
      <c r="E2343" s="12">
        <v>29</v>
      </c>
      <c r="F2343" s="12" t="s">
        <v>368</v>
      </c>
      <c r="G2343" s="12" t="s">
        <v>368</v>
      </c>
      <c r="H2343" s="12" t="s">
        <v>13</v>
      </c>
      <c r="I2343" s="12" t="s">
        <v>14743</v>
      </c>
      <c r="J2343" s="12" t="s">
        <v>11483</v>
      </c>
      <c r="K2343" s="12" t="s">
        <v>175</v>
      </c>
      <c r="L2343" s="12" t="s">
        <v>26</v>
      </c>
      <c r="M2343" s="12" t="s">
        <v>726</v>
      </c>
      <c r="N2343" s="12" t="s">
        <v>35</v>
      </c>
      <c r="O2343" s="12">
        <v>7000</v>
      </c>
    </row>
    <row r="2344" customHeight="1" spans="1:15">
      <c r="A2344" s="13">
        <v>44471</v>
      </c>
      <c r="B2344" s="15">
        <v>163164</v>
      </c>
      <c r="C2344" s="12" t="s">
        <v>14744</v>
      </c>
      <c r="D2344" s="12" t="s">
        <v>11117</v>
      </c>
      <c r="E2344" s="12">
        <v>42</v>
      </c>
      <c r="F2344" s="12" t="s">
        <v>1180</v>
      </c>
      <c r="G2344" s="12" t="s">
        <v>11739</v>
      </c>
      <c r="H2344" s="12" t="s">
        <v>13</v>
      </c>
      <c r="I2344" s="12" t="s">
        <v>14745</v>
      </c>
      <c r="J2344" s="12" t="s">
        <v>11120</v>
      </c>
      <c r="K2344" s="12" t="s">
        <v>15</v>
      </c>
      <c r="L2344" s="12" t="s">
        <v>16</v>
      </c>
      <c r="M2344" s="12" t="s">
        <v>17</v>
      </c>
      <c r="N2344" s="12" t="s">
        <v>35</v>
      </c>
      <c r="O2344" s="12">
        <v>8000</v>
      </c>
    </row>
    <row r="2345" customHeight="1" spans="1:15">
      <c r="A2345" s="13">
        <v>44471</v>
      </c>
      <c r="B2345" s="15">
        <v>148068</v>
      </c>
      <c r="C2345" s="12" t="s">
        <v>11887</v>
      </c>
      <c r="D2345" s="12" t="s">
        <v>11131</v>
      </c>
      <c r="E2345" s="12">
        <v>42</v>
      </c>
      <c r="F2345" s="12" t="s">
        <v>280</v>
      </c>
      <c r="G2345" s="12" t="s">
        <v>280</v>
      </c>
      <c r="H2345" s="12" t="s">
        <v>13</v>
      </c>
      <c r="I2345" s="12" t="s">
        <v>12594</v>
      </c>
      <c r="J2345" s="12" t="s">
        <v>13216</v>
      </c>
      <c r="K2345" s="12" t="s">
        <v>175</v>
      </c>
      <c r="L2345" s="12" t="s">
        <v>101</v>
      </c>
      <c r="M2345" s="12" t="s">
        <v>101</v>
      </c>
      <c r="N2345" s="12" t="s">
        <v>35</v>
      </c>
      <c r="O2345" s="12">
        <v>899</v>
      </c>
    </row>
    <row r="2346" customHeight="1" spans="1:16">
      <c r="A2346" s="13">
        <v>44471</v>
      </c>
      <c r="B2346" s="15">
        <v>156543</v>
      </c>
      <c r="C2346" s="12" t="s">
        <v>12591</v>
      </c>
      <c r="D2346" s="12" t="s">
        <v>11131</v>
      </c>
      <c r="E2346" s="12">
        <v>35</v>
      </c>
      <c r="F2346" s="12" t="s">
        <v>4722</v>
      </c>
      <c r="G2346" s="12" t="s">
        <v>4722</v>
      </c>
      <c r="H2346" s="12" t="s">
        <v>13</v>
      </c>
      <c r="I2346" s="12" t="s">
        <v>14194</v>
      </c>
      <c r="J2346" s="12" t="s">
        <v>11135</v>
      </c>
      <c r="K2346" s="12" t="s">
        <v>15</v>
      </c>
      <c r="L2346" s="12" t="s">
        <v>26</v>
      </c>
      <c r="M2346" s="12" t="s">
        <v>27</v>
      </c>
      <c r="N2346" s="12" t="s">
        <v>236</v>
      </c>
      <c r="O2346" s="12">
        <v>0</v>
      </c>
      <c r="P2346" s="12" t="s">
        <v>14746</v>
      </c>
    </row>
    <row r="2347" customHeight="1" spans="1:15">
      <c r="A2347" s="13">
        <v>44471</v>
      </c>
      <c r="B2347" s="15">
        <v>145765</v>
      </c>
      <c r="C2347" s="12" t="s">
        <v>14747</v>
      </c>
      <c r="D2347" s="12" t="s">
        <v>11117</v>
      </c>
      <c r="E2347" s="12">
        <v>38</v>
      </c>
      <c r="F2347" s="12" t="s">
        <v>11118</v>
      </c>
      <c r="G2347" s="12" t="s">
        <v>50</v>
      </c>
      <c r="H2347" s="12" t="s">
        <v>41</v>
      </c>
      <c r="I2347" s="12" t="s">
        <v>13377</v>
      </c>
      <c r="J2347" s="12" t="s">
        <v>11120</v>
      </c>
      <c r="K2347" s="12" t="s">
        <v>15</v>
      </c>
      <c r="L2347" s="12" t="s">
        <v>26</v>
      </c>
      <c r="M2347" s="12" t="s">
        <v>27</v>
      </c>
      <c r="N2347" s="12" t="s">
        <v>35</v>
      </c>
      <c r="O2347" s="12">
        <v>15000</v>
      </c>
    </row>
    <row r="2348" customHeight="1" spans="1:15">
      <c r="A2348" s="13">
        <v>44472</v>
      </c>
      <c r="B2348" s="15">
        <v>146874</v>
      </c>
      <c r="C2348" s="12" t="s">
        <v>13298</v>
      </c>
      <c r="D2348" s="12" t="s">
        <v>11117</v>
      </c>
      <c r="E2348" s="12">
        <v>26</v>
      </c>
      <c r="F2348" s="12" t="s">
        <v>11139</v>
      </c>
      <c r="G2348" s="12" t="s">
        <v>148</v>
      </c>
      <c r="H2348" s="12" t="s">
        <v>41</v>
      </c>
      <c r="I2348" s="12" t="s">
        <v>14748</v>
      </c>
      <c r="J2348" s="12" t="s">
        <v>11221</v>
      </c>
      <c r="K2348" s="12" t="s">
        <v>15</v>
      </c>
      <c r="L2348" s="12" t="s">
        <v>101</v>
      </c>
      <c r="M2348" s="12" t="s">
        <v>101</v>
      </c>
      <c r="N2348" s="12" t="s">
        <v>35</v>
      </c>
      <c r="O2348" s="12">
        <v>7300</v>
      </c>
    </row>
    <row r="2349" customHeight="1" spans="1:16">
      <c r="A2349" s="13">
        <v>44472</v>
      </c>
      <c r="B2349" s="15">
        <v>147736</v>
      </c>
      <c r="C2349" s="12" t="s">
        <v>14646</v>
      </c>
      <c r="D2349" s="12" t="s">
        <v>11117</v>
      </c>
      <c r="E2349" s="12">
        <v>35</v>
      </c>
      <c r="F2349" s="12" t="s">
        <v>11157</v>
      </c>
      <c r="G2349" s="12" t="s">
        <v>118</v>
      </c>
      <c r="H2349" s="12" t="s">
        <v>41</v>
      </c>
      <c r="I2349" s="12" t="s">
        <v>14749</v>
      </c>
      <c r="J2349" s="12" t="s">
        <v>13216</v>
      </c>
      <c r="K2349" s="12" t="s">
        <v>175</v>
      </c>
      <c r="L2349" s="12" t="s">
        <v>16</v>
      </c>
      <c r="M2349" s="12" t="s">
        <v>723</v>
      </c>
      <c r="N2349" s="12" t="s">
        <v>35</v>
      </c>
      <c r="O2349" s="12">
        <v>52220</v>
      </c>
      <c r="P2349" s="12" t="s">
        <v>14750</v>
      </c>
    </row>
    <row r="2350" customHeight="1" spans="1:15">
      <c r="A2350" s="13">
        <v>44472</v>
      </c>
      <c r="B2350" s="15">
        <v>157058</v>
      </c>
      <c r="C2350" s="12" t="s">
        <v>14751</v>
      </c>
      <c r="D2350" s="12" t="s">
        <v>11117</v>
      </c>
      <c r="E2350" s="12">
        <v>37</v>
      </c>
      <c r="F2350" s="12" t="s">
        <v>11157</v>
      </c>
      <c r="G2350" s="12" t="s">
        <v>118</v>
      </c>
      <c r="H2350" s="12" t="s">
        <v>41</v>
      </c>
      <c r="I2350" s="12" t="s">
        <v>11263</v>
      </c>
      <c r="J2350" s="12" t="s">
        <v>11135</v>
      </c>
      <c r="K2350" s="12" t="s">
        <v>15</v>
      </c>
      <c r="L2350" s="12" t="s">
        <v>26</v>
      </c>
      <c r="M2350" s="12" t="s">
        <v>27</v>
      </c>
      <c r="N2350" s="12" t="s">
        <v>35</v>
      </c>
      <c r="O2350" s="12">
        <v>7849</v>
      </c>
    </row>
    <row r="2351" customHeight="1" spans="1:15">
      <c r="A2351" s="13">
        <v>44472</v>
      </c>
      <c r="B2351" s="15">
        <v>151224</v>
      </c>
      <c r="C2351" s="12" t="s">
        <v>14036</v>
      </c>
      <c r="D2351" s="12" t="s">
        <v>11117</v>
      </c>
      <c r="E2351" s="12">
        <v>36</v>
      </c>
      <c r="F2351" s="12" t="s">
        <v>4722</v>
      </c>
      <c r="G2351" s="12" t="s">
        <v>4722</v>
      </c>
      <c r="H2351" s="12" t="s">
        <v>13</v>
      </c>
      <c r="I2351" s="12" t="s">
        <v>14384</v>
      </c>
      <c r="J2351" s="12" t="s">
        <v>11120</v>
      </c>
      <c r="K2351" s="12" t="s">
        <v>15</v>
      </c>
      <c r="L2351" s="12" t="s">
        <v>16</v>
      </c>
      <c r="M2351" s="12" t="s">
        <v>17</v>
      </c>
      <c r="N2351" s="12" t="s">
        <v>35</v>
      </c>
      <c r="O2351" s="12">
        <v>1360</v>
      </c>
    </row>
    <row r="2352" customHeight="1" spans="1:15">
      <c r="A2352" s="13">
        <v>44472</v>
      </c>
      <c r="B2352" s="15">
        <v>160094</v>
      </c>
      <c r="C2352" s="12" t="s">
        <v>14752</v>
      </c>
      <c r="D2352" s="12" t="s">
        <v>11117</v>
      </c>
      <c r="E2352" s="12">
        <v>27</v>
      </c>
      <c r="F2352" s="12" t="s">
        <v>4722</v>
      </c>
      <c r="G2352" s="12" t="s">
        <v>4722</v>
      </c>
      <c r="H2352" s="12" t="s">
        <v>13</v>
      </c>
      <c r="I2352" s="12" t="s">
        <v>14470</v>
      </c>
      <c r="J2352" s="12" t="s">
        <v>11135</v>
      </c>
      <c r="K2352" s="12" t="s">
        <v>15</v>
      </c>
      <c r="L2352" s="12" t="s">
        <v>26</v>
      </c>
      <c r="M2352" s="12" t="s">
        <v>27</v>
      </c>
      <c r="N2352" s="12" t="s">
        <v>35</v>
      </c>
      <c r="O2352" s="12">
        <v>4999</v>
      </c>
    </row>
    <row r="2353" customHeight="1" spans="1:16">
      <c r="A2353" s="13">
        <v>44472</v>
      </c>
      <c r="B2353" s="15">
        <v>157242</v>
      </c>
      <c r="C2353" s="12" t="s">
        <v>255</v>
      </c>
      <c r="D2353" s="12" t="s">
        <v>11117</v>
      </c>
      <c r="E2353" s="12">
        <v>35</v>
      </c>
      <c r="F2353" s="12" t="s">
        <v>11118</v>
      </c>
      <c r="G2353" s="12" t="s">
        <v>50</v>
      </c>
      <c r="H2353" s="12" t="s">
        <v>41</v>
      </c>
      <c r="I2353" s="12" t="s">
        <v>14753</v>
      </c>
      <c r="J2353" s="12" t="s">
        <v>13216</v>
      </c>
      <c r="K2353" s="12" t="s">
        <v>175</v>
      </c>
      <c r="L2353" s="12" t="s">
        <v>26</v>
      </c>
      <c r="M2353" s="12" t="s">
        <v>726</v>
      </c>
      <c r="N2353" s="12" t="s">
        <v>35</v>
      </c>
      <c r="O2353" s="12">
        <v>2000</v>
      </c>
      <c r="P2353" s="12" t="s">
        <v>14754</v>
      </c>
    </row>
    <row r="2354" customHeight="1" spans="1:16">
      <c r="A2354" s="13">
        <v>44472</v>
      </c>
      <c r="B2354" s="15">
        <v>158587</v>
      </c>
      <c r="C2354" s="12" t="s">
        <v>11339</v>
      </c>
      <c r="D2354" s="12" t="s">
        <v>11117</v>
      </c>
      <c r="E2354" s="12">
        <v>34</v>
      </c>
      <c r="F2354" s="12" t="s">
        <v>11555</v>
      </c>
      <c r="G2354" s="12" t="s">
        <v>222</v>
      </c>
      <c r="H2354" s="12" t="s">
        <v>41</v>
      </c>
      <c r="I2354" s="12" t="s">
        <v>14755</v>
      </c>
      <c r="J2354" s="12" t="s">
        <v>11483</v>
      </c>
      <c r="K2354" s="12" t="s">
        <v>175</v>
      </c>
      <c r="L2354" s="12" t="s">
        <v>16</v>
      </c>
      <c r="M2354" s="12" t="s">
        <v>723</v>
      </c>
      <c r="N2354" s="12" t="s">
        <v>35</v>
      </c>
      <c r="O2354" s="12">
        <v>14500</v>
      </c>
      <c r="P2354" s="12" t="s">
        <v>14756</v>
      </c>
    </row>
    <row r="2355" customHeight="1" spans="1:15">
      <c r="A2355" s="13">
        <v>44472</v>
      </c>
      <c r="B2355" s="15">
        <v>159590</v>
      </c>
      <c r="C2355" s="12" t="s">
        <v>14757</v>
      </c>
      <c r="D2355" s="12" t="s">
        <v>11117</v>
      </c>
      <c r="E2355" s="12">
        <v>18</v>
      </c>
      <c r="F2355" s="12" t="s">
        <v>1180</v>
      </c>
      <c r="G2355" s="12" t="s">
        <v>11754</v>
      </c>
      <c r="H2355" s="12" t="s">
        <v>13</v>
      </c>
      <c r="I2355" s="12" t="s">
        <v>14758</v>
      </c>
      <c r="J2355" s="12" t="s">
        <v>11135</v>
      </c>
      <c r="K2355" s="12" t="s">
        <v>15</v>
      </c>
      <c r="L2355" s="12" t="s">
        <v>26</v>
      </c>
      <c r="M2355" s="12" t="s">
        <v>27</v>
      </c>
      <c r="N2355" s="12" t="s">
        <v>35</v>
      </c>
      <c r="O2355" s="12">
        <v>3980</v>
      </c>
    </row>
    <row r="2356" customHeight="1" spans="1:16">
      <c r="A2356" s="13">
        <v>44472</v>
      </c>
      <c r="B2356" s="15">
        <v>154262</v>
      </c>
      <c r="C2356" s="12" t="s">
        <v>14759</v>
      </c>
      <c r="D2356" s="12" t="s">
        <v>11117</v>
      </c>
      <c r="E2356" s="12">
        <v>38</v>
      </c>
      <c r="F2356" s="12" t="s">
        <v>11123</v>
      </c>
      <c r="G2356" s="12" t="s">
        <v>100</v>
      </c>
      <c r="H2356" s="12" t="s">
        <v>41</v>
      </c>
      <c r="I2356" s="12" t="s">
        <v>100</v>
      </c>
      <c r="J2356" s="12" t="s">
        <v>13216</v>
      </c>
      <c r="K2356" s="12" t="s">
        <v>175</v>
      </c>
      <c r="L2356" s="12" t="s">
        <v>16</v>
      </c>
      <c r="M2356" s="12" t="s">
        <v>723</v>
      </c>
      <c r="N2356" s="12" t="s">
        <v>236</v>
      </c>
      <c r="O2356" s="12">
        <v>0</v>
      </c>
      <c r="P2356" s="12" t="s">
        <v>14760</v>
      </c>
    </row>
    <row r="2357" customHeight="1" spans="1:15">
      <c r="A2357" s="13">
        <v>44472</v>
      </c>
      <c r="B2357" s="15">
        <v>165486</v>
      </c>
      <c r="C2357" s="12" t="s">
        <v>14761</v>
      </c>
      <c r="D2357" s="12" t="s">
        <v>11131</v>
      </c>
      <c r="E2357" s="12">
        <v>24</v>
      </c>
      <c r="F2357" s="12" t="s">
        <v>2310</v>
      </c>
      <c r="G2357" s="12" t="s">
        <v>2310</v>
      </c>
      <c r="H2357" s="12" t="s">
        <v>13</v>
      </c>
      <c r="I2357" s="12" t="s">
        <v>14762</v>
      </c>
      <c r="J2357" s="12" t="s">
        <v>11135</v>
      </c>
      <c r="K2357" s="12" t="s">
        <v>15</v>
      </c>
      <c r="L2357" s="12" t="s">
        <v>16</v>
      </c>
      <c r="M2357" s="12" t="s">
        <v>17</v>
      </c>
      <c r="N2357" s="12" t="s">
        <v>35</v>
      </c>
      <c r="O2357" s="12">
        <v>3500</v>
      </c>
    </row>
    <row r="2358" customHeight="1" spans="1:15">
      <c r="A2358" s="13">
        <v>44472</v>
      </c>
      <c r="B2358" s="15">
        <v>161111</v>
      </c>
      <c r="C2358" s="12" t="s">
        <v>3305</v>
      </c>
      <c r="D2358" s="12" t="s">
        <v>11117</v>
      </c>
      <c r="E2358" s="12">
        <v>36</v>
      </c>
      <c r="F2358" s="12" t="s">
        <v>11118</v>
      </c>
      <c r="G2358" s="12" t="s">
        <v>50</v>
      </c>
      <c r="H2358" s="12" t="s">
        <v>41</v>
      </c>
      <c r="I2358" s="12" t="s">
        <v>14763</v>
      </c>
      <c r="J2358" s="12" t="s">
        <v>13669</v>
      </c>
      <c r="K2358" s="12" t="s">
        <v>175</v>
      </c>
      <c r="L2358" s="12" t="s">
        <v>16</v>
      </c>
      <c r="M2358" s="12" t="s">
        <v>723</v>
      </c>
      <c r="N2358" s="12" t="s">
        <v>35</v>
      </c>
      <c r="O2358" s="12">
        <v>20700</v>
      </c>
    </row>
    <row r="2359" customHeight="1" spans="1:15">
      <c r="A2359" s="13">
        <v>44472</v>
      </c>
      <c r="B2359" s="15">
        <v>161653</v>
      </c>
      <c r="C2359" s="12" t="s">
        <v>14764</v>
      </c>
      <c r="D2359" s="12" t="s">
        <v>11117</v>
      </c>
      <c r="E2359" s="12">
        <v>38</v>
      </c>
      <c r="F2359" s="12" t="s">
        <v>11139</v>
      </c>
      <c r="G2359" s="12" t="s">
        <v>148</v>
      </c>
      <c r="H2359" s="12" t="s">
        <v>41</v>
      </c>
      <c r="I2359" s="12" t="s">
        <v>14765</v>
      </c>
      <c r="J2359" s="12" t="s">
        <v>11483</v>
      </c>
      <c r="K2359" s="12" t="s">
        <v>175</v>
      </c>
      <c r="L2359" s="12" t="s">
        <v>26</v>
      </c>
      <c r="M2359" s="12" t="s">
        <v>726</v>
      </c>
      <c r="N2359" s="12" t="s">
        <v>35</v>
      </c>
      <c r="O2359" s="12">
        <v>4760</v>
      </c>
    </row>
    <row r="2360" customHeight="1" spans="1:16">
      <c r="A2360" s="13">
        <v>44473</v>
      </c>
      <c r="B2360" s="15">
        <v>159590</v>
      </c>
      <c r="C2360" s="12" t="s">
        <v>14757</v>
      </c>
      <c r="D2360" s="12" t="s">
        <v>11117</v>
      </c>
      <c r="E2360" s="12">
        <v>22</v>
      </c>
      <c r="F2360" s="12" t="s">
        <v>1180</v>
      </c>
      <c r="G2360" s="12" t="s">
        <v>11754</v>
      </c>
      <c r="H2360" s="12" t="s">
        <v>13</v>
      </c>
      <c r="I2360" s="12" t="s">
        <v>14758</v>
      </c>
      <c r="J2360" s="12" t="s">
        <v>11135</v>
      </c>
      <c r="K2360" s="12" t="s">
        <v>15</v>
      </c>
      <c r="L2360" s="12" t="s">
        <v>26</v>
      </c>
      <c r="M2360" s="12" t="s">
        <v>27</v>
      </c>
      <c r="N2360" s="12" t="s">
        <v>35</v>
      </c>
      <c r="O2360" s="12">
        <v>3980</v>
      </c>
      <c r="P2360" s="12" t="s">
        <v>14766</v>
      </c>
    </row>
    <row r="2361" customHeight="1" spans="1:15">
      <c r="A2361" s="13">
        <v>44473</v>
      </c>
      <c r="B2361" s="15">
        <v>173174</v>
      </c>
      <c r="C2361" s="12" t="s">
        <v>255</v>
      </c>
      <c r="D2361" s="12" t="s">
        <v>11131</v>
      </c>
      <c r="E2361" s="12">
        <v>24</v>
      </c>
      <c r="F2361" s="12" t="s">
        <v>368</v>
      </c>
      <c r="G2361" s="12" t="s">
        <v>368</v>
      </c>
      <c r="H2361" s="12" t="s">
        <v>13</v>
      </c>
      <c r="I2361" s="12" t="s">
        <v>14767</v>
      </c>
      <c r="J2361" s="12" t="s">
        <v>11135</v>
      </c>
      <c r="K2361" s="12" t="s">
        <v>15</v>
      </c>
      <c r="L2361" s="12" t="s">
        <v>101</v>
      </c>
      <c r="M2361" s="12" t="s">
        <v>101</v>
      </c>
      <c r="N2361" s="12" t="s">
        <v>35</v>
      </c>
      <c r="O2361" s="12">
        <v>1399</v>
      </c>
    </row>
    <row r="2362" customHeight="1" spans="1:15">
      <c r="A2362" s="13">
        <v>44473</v>
      </c>
      <c r="B2362" s="15">
        <v>162162</v>
      </c>
      <c r="C2362" s="12" t="s">
        <v>14436</v>
      </c>
      <c r="D2362" s="12" t="s">
        <v>11117</v>
      </c>
      <c r="E2362" s="12">
        <v>36</v>
      </c>
      <c r="F2362" s="12" t="s">
        <v>280</v>
      </c>
      <c r="G2362" s="12" t="s">
        <v>280</v>
      </c>
      <c r="H2362" s="12" t="s">
        <v>13</v>
      </c>
      <c r="I2362" s="12" t="s">
        <v>14768</v>
      </c>
      <c r="J2362" s="12" t="s">
        <v>11483</v>
      </c>
      <c r="K2362" s="12" t="s">
        <v>175</v>
      </c>
      <c r="L2362" s="12" t="s">
        <v>26</v>
      </c>
      <c r="M2362" s="12" t="s">
        <v>726</v>
      </c>
      <c r="N2362" s="12" t="s">
        <v>35</v>
      </c>
      <c r="O2362" s="12">
        <v>10975</v>
      </c>
    </row>
    <row r="2363" customHeight="1" spans="1:15">
      <c r="A2363" s="13">
        <v>44473</v>
      </c>
      <c r="B2363" s="15">
        <v>144277</v>
      </c>
      <c r="C2363" s="12" t="s">
        <v>11184</v>
      </c>
      <c r="D2363" s="12" t="s">
        <v>11117</v>
      </c>
      <c r="E2363" s="12">
        <v>31</v>
      </c>
      <c r="F2363" s="12" t="s">
        <v>4722</v>
      </c>
      <c r="G2363" s="12" t="s">
        <v>4722</v>
      </c>
      <c r="H2363" s="12" t="s">
        <v>13</v>
      </c>
      <c r="I2363" s="12" t="s">
        <v>14049</v>
      </c>
      <c r="J2363" s="12" t="s">
        <v>11120</v>
      </c>
      <c r="K2363" s="12" t="s">
        <v>15</v>
      </c>
      <c r="L2363" s="12" t="s">
        <v>16</v>
      </c>
      <c r="M2363" s="12" t="s">
        <v>17</v>
      </c>
      <c r="N2363" s="12" t="s">
        <v>35</v>
      </c>
      <c r="O2363" s="12">
        <v>1360</v>
      </c>
    </row>
    <row r="2364" customHeight="1" spans="1:15">
      <c r="A2364" s="13">
        <v>44473</v>
      </c>
      <c r="B2364" s="15">
        <v>143923</v>
      </c>
      <c r="C2364" s="12" t="s">
        <v>11955</v>
      </c>
      <c r="D2364" s="12" t="s">
        <v>11117</v>
      </c>
      <c r="E2364" s="12">
        <v>34</v>
      </c>
      <c r="F2364" s="12" t="s">
        <v>132</v>
      </c>
      <c r="G2364" s="12" t="s">
        <v>132</v>
      </c>
      <c r="H2364" s="12" t="s">
        <v>13</v>
      </c>
      <c r="I2364" s="12" t="s">
        <v>14769</v>
      </c>
      <c r="J2364" s="12" t="s">
        <v>11339</v>
      </c>
      <c r="K2364" s="12" t="s">
        <v>15</v>
      </c>
      <c r="L2364" s="12" t="s">
        <v>101</v>
      </c>
      <c r="M2364" s="12" t="s">
        <v>101</v>
      </c>
      <c r="N2364" s="12" t="s">
        <v>35</v>
      </c>
      <c r="O2364" s="12">
        <v>10580</v>
      </c>
    </row>
    <row r="2365" customHeight="1" spans="1:16">
      <c r="A2365" s="13">
        <v>44473</v>
      </c>
      <c r="B2365" s="15">
        <v>162142</v>
      </c>
      <c r="C2365" s="12" t="s">
        <v>11572</v>
      </c>
      <c r="D2365" s="12" t="s">
        <v>11117</v>
      </c>
      <c r="E2365" s="12">
        <v>37</v>
      </c>
      <c r="F2365" s="12" t="s">
        <v>2310</v>
      </c>
      <c r="G2365" s="12" t="s">
        <v>2310</v>
      </c>
      <c r="H2365" s="12" t="s">
        <v>13</v>
      </c>
      <c r="I2365" s="12" t="s">
        <v>14770</v>
      </c>
      <c r="J2365" s="12" t="s">
        <v>11120</v>
      </c>
      <c r="K2365" s="12" t="s">
        <v>15</v>
      </c>
      <c r="L2365" s="12" t="s">
        <v>26</v>
      </c>
      <c r="M2365" s="12" t="s">
        <v>27</v>
      </c>
      <c r="N2365" s="12" t="s">
        <v>236</v>
      </c>
      <c r="O2365" s="12">
        <v>0</v>
      </c>
      <c r="P2365" s="12" t="s">
        <v>14771</v>
      </c>
    </row>
    <row r="2366" customHeight="1" spans="1:16">
      <c r="A2366" s="13">
        <v>44474</v>
      </c>
      <c r="B2366" s="15">
        <v>151690</v>
      </c>
      <c r="C2366" s="12" t="s">
        <v>14606</v>
      </c>
      <c r="D2366" s="12" t="s">
        <v>11117</v>
      </c>
      <c r="E2366" s="12">
        <v>35</v>
      </c>
      <c r="F2366" s="12" t="s">
        <v>11123</v>
      </c>
      <c r="G2366" s="12" t="s">
        <v>158</v>
      </c>
      <c r="H2366" s="12" t="s">
        <v>41</v>
      </c>
      <c r="I2366" s="12" t="s">
        <v>14772</v>
      </c>
      <c r="J2366" s="12" t="s">
        <v>13216</v>
      </c>
      <c r="K2366" s="12" t="s">
        <v>15</v>
      </c>
      <c r="L2366" s="12" t="s">
        <v>26</v>
      </c>
      <c r="M2366" s="12" t="s">
        <v>27</v>
      </c>
      <c r="N2366" s="12" t="s">
        <v>35</v>
      </c>
      <c r="O2366" s="12">
        <v>55000</v>
      </c>
      <c r="P2366" s="12" t="s">
        <v>14773</v>
      </c>
    </row>
    <row r="2367" customHeight="1" spans="1:15">
      <c r="A2367" s="13">
        <v>44474</v>
      </c>
      <c r="B2367" s="15">
        <v>162470</v>
      </c>
      <c r="C2367" s="12" t="s">
        <v>11167</v>
      </c>
      <c r="D2367" s="12" t="s">
        <v>11117</v>
      </c>
      <c r="E2367" s="12">
        <v>38</v>
      </c>
      <c r="F2367" s="12" t="s">
        <v>4722</v>
      </c>
      <c r="G2367" s="12" t="s">
        <v>4722</v>
      </c>
      <c r="H2367" s="12" t="s">
        <v>13</v>
      </c>
      <c r="I2367" s="12" t="s">
        <v>14774</v>
      </c>
      <c r="J2367" s="12" t="s">
        <v>11135</v>
      </c>
      <c r="K2367" s="12" t="s">
        <v>15</v>
      </c>
      <c r="L2367" s="12" t="s">
        <v>26</v>
      </c>
      <c r="M2367" s="12" t="s">
        <v>27</v>
      </c>
      <c r="N2367" s="12" t="s">
        <v>35</v>
      </c>
      <c r="O2367" s="12">
        <v>6800</v>
      </c>
    </row>
    <row r="2368" customHeight="1" spans="1:15">
      <c r="A2368" s="13">
        <v>44474</v>
      </c>
      <c r="B2368" s="15">
        <v>156034</v>
      </c>
      <c r="C2368" s="12" t="s">
        <v>11539</v>
      </c>
      <c r="D2368" s="12" t="s">
        <v>11117</v>
      </c>
      <c r="E2368" s="12">
        <v>24</v>
      </c>
      <c r="F2368" s="12" t="s">
        <v>4722</v>
      </c>
      <c r="G2368" s="12" t="s">
        <v>4722</v>
      </c>
      <c r="H2368" s="12" t="s">
        <v>13</v>
      </c>
      <c r="I2368" s="12" t="s">
        <v>14679</v>
      </c>
      <c r="J2368" s="12" t="s">
        <v>11221</v>
      </c>
      <c r="K2368" s="12" t="s">
        <v>15</v>
      </c>
      <c r="L2368" s="12" t="s">
        <v>26</v>
      </c>
      <c r="M2368" s="12" t="s">
        <v>27</v>
      </c>
      <c r="N2368" s="12" t="s">
        <v>35</v>
      </c>
      <c r="O2368" s="12">
        <v>6780</v>
      </c>
    </row>
    <row r="2369" customHeight="1" spans="1:15">
      <c r="A2369" s="13">
        <v>44474</v>
      </c>
      <c r="B2369" s="15">
        <v>147577</v>
      </c>
      <c r="C2369" s="12" t="s">
        <v>14775</v>
      </c>
      <c r="D2369" s="12" t="s">
        <v>11131</v>
      </c>
      <c r="E2369" s="12">
        <v>38</v>
      </c>
      <c r="F2369" s="12" t="s">
        <v>2310</v>
      </c>
      <c r="G2369" s="12" t="s">
        <v>2310</v>
      </c>
      <c r="H2369" s="12" t="s">
        <v>13</v>
      </c>
      <c r="I2369" s="12" t="s">
        <v>14776</v>
      </c>
      <c r="J2369" s="12" t="s">
        <v>14686</v>
      </c>
      <c r="K2369" s="12" t="s">
        <v>175</v>
      </c>
      <c r="L2369" s="12" t="s">
        <v>16</v>
      </c>
      <c r="M2369" s="12" t="s">
        <v>723</v>
      </c>
      <c r="N2369" s="12" t="s">
        <v>35</v>
      </c>
      <c r="O2369" s="12">
        <v>3699</v>
      </c>
    </row>
    <row r="2370" customHeight="1" spans="1:16">
      <c r="A2370" s="13">
        <v>44474</v>
      </c>
      <c r="B2370" s="15">
        <v>155297</v>
      </c>
      <c r="C2370" s="12" t="s">
        <v>11568</v>
      </c>
      <c r="D2370" s="12" t="s">
        <v>11131</v>
      </c>
      <c r="E2370" s="12">
        <v>33</v>
      </c>
      <c r="F2370" s="12" t="s">
        <v>11245</v>
      </c>
      <c r="G2370" s="12" t="s">
        <v>3167</v>
      </c>
      <c r="H2370" s="12" t="s">
        <v>238</v>
      </c>
      <c r="I2370" s="12" t="s">
        <v>14777</v>
      </c>
      <c r="J2370" s="12" t="s">
        <v>11135</v>
      </c>
      <c r="K2370" s="12" t="s">
        <v>15</v>
      </c>
      <c r="L2370" s="12" t="s">
        <v>26</v>
      </c>
      <c r="M2370" s="12" t="s">
        <v>27</v>
      </c>
      <c r="N2370" s="12" t="s">
        <v>236</v>
      </c>
      <c r="O2370" s="12">
        <v>0</v>
      </c>
      <c r="P2370" s="12" t="s">
        <v>14778</v>
      </c>
    </row>
    <row r="2371" customHeight="1" spans="1:15">
      <c r="A2371" s="13">
        <v>44474</v>
      </c>
      <c r="B2371" s="15">
        <v>153511</v>
      </c>
      <c r="C2371" s="12" t="s">
        <v>14779</v>
      </c>
      <c r="D2371" s="12" t="s">
        <v>11117</v>
      </c>
      <c r="E2371" s="12">
        <v>36</v>
      </c>
      <c r="F2371" s="12" t="s">
        <v>4722</v>
      </c>
      <c r="G2371" s="12" t="s">
        <v>4722</v>
      </c>
      <c r="H2371" s="12" t="s">
        <v>13</v>
      </c>
      <c r="I2371" s="12" t="s">
        <v>14780</v>
      </c>
      <c r="J2371" s="12" t="s">
        <v>13669</v>
      </c>
      <c r="K2371" s="12" t="s">
        <v>175</v>
      </c>
      <c r="L2371" s="12" t="s">
        <v>16</v>
      </c>
      <c r="M2371" s="12" t="s">
        <v>723</v>
      </c>
      <c r="N2371" s="12" t="s">
        <v>35</v>
      </c>
      <c r="O2371" s="12">
        <v>12699</v>
      </c>
    </row>
    <row r="2372" customHeight="1" spans="1:15">
      <c r="A2372" s="13">
        <v>44474</v>
      </c>
      <c r="B2372" s="15">
        <v>139659</v>
      </c>
      <c r="C2372" s="12" t="s">
        <v>14781</v>
      </c>
      <c r="D2372" s="12" t="s">
        <v>11117</v>
      </c>
      <c r="E2372" s="12">
        <v>38</v>
      </c>
      <c r="F2372" s="12" t="s">
        <v>109</v>
      </c>
      <c r="G2372" s="12" t="s">
        <v>184</v>
      </c>
      <c r="H2372" s="12" t="s">
        <v>13</v>
      </c>
      <c r="I2372" s="12" t="s">
        <v>14782</v>
      </c>
      <c r="J2372" s="12" t="s">
        <v>13216</v>
      </c>
      <c r="K2372" s="12" t="s">
        <v>175</v>
      </c>
      <c r="L2372" s="12" t="s">
        <v>101</v>
      </c>
      <c r="M2372" s="12" t="s">
        <v>101</v>
      </c>
      <c r="N2372" s="12" t="s">
        <v>35</v>
      </c>
      <c r="O2372" s="12">
        <v>99</v>
      </c>
    </row>
    <row r="2373" customHeight="1" spans="1:15">
      <c r="A2373" s="13">
        <v>44474</v>
      </c>
      <c r="B2373" s="15">
        <v>152614</v>
      </c>
      <c r="C2373" s="12" t="s">
        <v>14783</v>
      </c>
      <c r="D2373" s="12" t="s">
        <v>11117</v>
      </c>
      <c r="E2373" s="12">
        <v>22</v>
      </c>
      <c r="F2373" s="12" t="s">
        <v>109</v>
      </c>
      <c r="G2373" s="12" t="s">
        <v>109</v>
      </c>
      <c r="H2373" s="12" t="s">
        <v>13</v>
      </c>
      <c r="I2373" s="12" t="s">
        <v>12276</v>
      </c>
      <c r="J2373" s="12" t="s">
        <v>14594</v>
      </c>
      <c r="K2373" s="12" t="s">
        <v>15</v>
      </c>
      <c r="L2373" s="12" t="s">
        <v>26</v>
      </c>
      <c r="M2373" s="12" t="s">
        <v>27</v>
      </c>
      <c r="N2373" s="12" t="s">
        <v>35</v>
      </c>
      <c r="O2373" s="12">
        <v>570</v>
      </c>
    </row>
    <row r="2374" customHeight="1" spans="1:15">
      <c r="A2374" s="13">
        <v>44474</v>
      </c>
      <c r="B2374" s="15">
        <v>150128</v>
      </c>
      <c r="C2374" s="12" t="s">
        <v>14784</v>
      </c>
      <c r="D2374" s="12" t="s">
        <v>11117</v>
      </c>
      <c r="E2374" s="12">
        <v>28</v>
      </c>
      <c r="F2374" s="12" t="s">
        <v>1180</v>
      </c>
      <c r="G2374" s="12" t="s">
        <v>11739</v>
      </c>
      <c r="H2374" s="12" t="s">
        <v>13</v>
      </c>
      <c r="I2374" s="12" t="s">
        <v>12903</v>
      </c>
      <c r="J2374" s="12" t="s">
        <v>13216</v>
      </c>
      <c r="K2374" s="12" t="s">
        <v>175</v>
      </c>
      <c r="L2374" s="12" t="s">
        <v>26</v>
      </c>
      <c r="M2374" s="12" t="s">
        <v>726</v>
      </c>
      <c r="N2374" s="12" t="s">
        <v>35</v>
      </c>
      <c r="O2374" s="12">
        <v>8999</v>
      </c>
    </row>
    <row r="2375" customHeight="1" spans="1:15">
      <c r="A2375" s="13">
        <v>44474</v>
      </c>
      <c r="B2375" s="15">
        <v>150427</v>
      </c>
      <c r="C2375" s="12" t="s">
        <v>14785</v>
      </c>
      <c r="D2375" s="12" t="s">
        <v>11117</v>
      </c>
      <c r="E2375" s="12">
        <v>37</v>
      </c>
      <c r="F2375" s="12" t="s">
        <v>11157</v>
      </c>
      <c r="G2375" s="12" t="s">
        <v>118</v>
      </c>
      <c r="H2375" s="12" t="s">
        <v>41</v>
      </c>
      <c r="I2375" s="12" t="s">
        <v>14786</v>
      </c>
      <c r="J2375" s="12" t="s">
        <v>11221</v>
      </c>
      <c r="K2375" s="12" t="s">
        <v>15</v>
      </c>
      <c r="L2375" s="12" t="s">
        <v>26</v>
      </c>
      <c r="M2375" s="12" t="s">
        <v>27</v>
      </c>
      <c r="N2375" s="12" t="s">
        <v>35</v>
      </c>
      <c r="O2375" s="12">
        <v>11520</v>
      </c>
    </row>
    <row r="2376" customHeight="1" spans="1:16">
      <c r="A2376" s="13">
        <v>44475</v>
      </c>
      <c r="B2376" s="15">
        <v>154709</v>
      </c>
      <c r="C2376" s="12" t="s">
        <v>14546</v>
      </c>
      <c r="D2376" s="12" t="s">
        <v>11117</v>
      </c>
      <c r="E2376" s="12">
        <v>34</v>
      </c>
      <c r="F2376" s="12" t="s">
        <v>11118</v>
      </c>
      <c r="G2376" s="12" t="s">
        <v>50</v>
      </c>
      <c r="H2376" s="12" t="s">
        <v>41</v>
      </c>
      <c r="I2376" s="12" t="s">
        <v>13377</v>
      </c>
      <c r="J2376" s="12" t="s">
        <v>11120</v>
      </c>
      <c r="K2376" s="12" t="s">
        <v>15</v>
      </c>
      <c r="L2376" s="12" t="s">
        <v>26</v>
      </c>
      <c r="M2376" s="12" t="s">
        <v>27</v>
      </c>
      <c r="N2376" s="12" t="s">
        <v>35</v>
      </c>
      <c r="O2376" s="12">
        <v>11000</v>
      </c>
      <c r="P2376" s="12" t="s">
        <v>14787</v>
      </c>
    </row>
    <row r="2377" customHeight="1" spans="1:15">
      <c r="A2377" s="13">
        <v>44475</v>
      </c>
      <c r="B2377" s="15">
        <v>159060</v>
      </c>
      <c r="C2377" s="12" t="s">
        <v>14788</v>
      </c>
      <c r="D2377" s="12" t="s">
        <v>11117</v>
      </c>
      <c r="E2377" s="12">
        <v>25</v>
      </c>
      <c r="F2377" s="12" t="s">
        <v>11118</v>
      </c>
      <c r="G2377" s="12" t="s">
        <v>12</v>
      </c>
      <c r="H2377" s="12" t="s">
        <v>13</v>
      </c>
      <c r="I2377" s="12" t="s">
        <v>14789</v>
      </c>
      <c r="J2377" s="12" t="s">
        <v>14686</v>
      </c>
      <c r="K2377" s="12" t="s">
        <v>175</v>
      </c>
      <c r="L2377" s="12" t="s">
        <v>26</v>
      </c>
      <c r="M2377" s="12" t="s">
        <v>726</v>
      </c>
      <c r="N2377" s="12" t="s">
        <v>35</v>
      </c>
      <c r="O2377" s="12">
        <v>5800</v>
      </c>
    </row>
    <row r="2378" customHeight="1" spans="1:15">
      <c r="A2378" s="13">
        <v>44475</v>
      </c>
      <c r="B2378" s="15">
        <v>157321</v>
      </c>
      <c r="C2378" s="12" t="s">
        <v>14790</v>
      </c>
      <c r="D2378" s="12" t="s">
        <v>11117</v>
      </c>
      <c r="E2378" s="12">
        <v>30</v>
      </c>
      <c r="F2378" s="12" t="s">
        <v>1180</v>
      </c>
      <c r="G2378" s="12" t="s">
        <v>11739</v>
      </c>
      <c r="H2378" s="12" t="s">
        <v>13</v>
      </c>
      <c r="I2378" s="12" t="s">
        <v>14791</v>
      </c>
      <c r="J2378" s="12" t="s">
        <v>11120</v>
      </c>
      <c r="K2378" s="12" t="s">
        <v>15</v>
      </c>
      <c r="L2378" s="12" t="s">
        <v>26</v>
      </c>
      <c r="M2378" s="12" t="s">
        <v>27</v>
      </c>
      <c r="N2378" s="12" t="s">
        <v>35</v>
      </c>
      <c r="O2378" s="12">
        <v>10000</v>
      </c>
    </row>
    <row r="2379" customHeight="1" spans="1:15">
      <c r="A2379" s="13">
        <v>44475</v>
      </c>
      <c r="B2379" s="15">
        <v>161826</v>
      </c>
      <c r="C2379" s="12" t="s">
        <v>4611</v>
      </c>
      <c r="D2379" s="12" t="s">
        <v>11117</v>
      </c>
      <c r="E2379" s="12">
        <v>39</v>
      </c>
      <c r="F2379" s="12" t="s">
        <v>1180</v>
      </c>
      <c r="G2379" s="12" t="s">
        <v>11739</v>
      </c>
      <c r="H2379" s="12" t="s">
        <v>13</v>
      </c>
      <c r="I2379" s="12" t="s">
        <v>14792</v>
      </c>
      <c r="J2379" s="12" t="s">
        <v>13216</v>
      </c>
      <c r="K2379" s="12" t="s">
        <v>175</v>
      </c>
      <c r="L2379" s="12" t="s">
        <v>16</v>
      </c>
      <c r="M2379" s="12" t="s">
        <v>723</v>
      </c>
      <c r="N2379" s="12" t="s">
        <v>35</v>
      </c>
      <c r="O2379" s="12">
        <v>4292</v>
      </c>
    </row>
    <row r="2380" customHeight="1" spans="1:15">
      <c r="A2380" s="13">
        <v>44475</v>
      </c>
      <c r="B2380" s="15">
        <v>154012</v>
      </c>
      <c r="C2380" s="12" t="s">
        <v>14793</v>
      </c>
      <c r="D2380" s="12" t="s">
        <v>11117</v>
      </c>
      <c r="E2380" s="12">
        <v>36</v>
      </c>
      <c r="F2380" s="12" t="s">
        <v>368</v>
      </c>
      <c r="G2380" s="12" t="s">
        <v>368</v>
      </c>
      <c r="H2380" s="12" t="s">
        <v>13</v>
      </c>
      <c r="I2380" s="12" t="s">
        <v>12403</v>
      </c>
      <c r="J2380" s="12" t="s">
        <v>13669</v>
      </c>
      <c r="K2380" s="12" t="s">
        <v>175</v>
      </c>
      <c r="L2380" s="12" t="s">
        <v>26</v>
      </c>
      <c r="M2380" s="12" t="s">
        <v>726</v>
      </c>
      <c r="N2380" s="12" t="s">
        <v>35</v>
      </c>
      <c r="O2380" s="12">
        <v>20000</v>
      </c>
    </row>
    <row r="2381" customHeight="1" spans="1:15">
      <c r="A2381" s="13">
        <v>44475</v>
      </c>
      <c r="B2381" s="15">
        <v>153735</v>
      </c>
      <c r="C2381" s="12" t="s">
        <v>12366</v>
      </c>
      <c r="D2381" s="12" t="s">
        <v>11117</v>
      </c>
      <c r="E2381" s="12">
        <v>35</v>
      </c>
      <c r="F2381" s="12" t="s">
        <v>4722</v>
      </c>
      <c r="G2381" s="12" t="s">
        <v>4722</v>
      </c>
      <c r="H2381" s="12" t="s">
        <v>13</v>
      </c>
      <c r="I2381" s="12" t="s">
        <v>14440</v>
      </c>
      <c r="J2381" s="12" t="s">
        <v>11120</v>
      </c>
      <c r="K2381" s="12" t="s">
        <v>15</v>
      </c>
      <c r="L2381" s="12" t="s">
        <v>16</v>
      </c>
      <c r="M2381" s="12" t="s">
        <v>17</v>
      </c>
      <c r="N2381" s="12" t="s">
        <v>35</v>
      </c>
      <c r="O2381" s="12">
        <v>1256</v>
      </c>
    </row>
    <row r="2382" customHeight="1" spans="1:15">
      <c r="A2382" s="13">
        <v>44475</v>
      </c>
      <c r="B2382" s="15">
        <v>148783</v>
      </c>
      <c r="C2382" s="12" t="s">
        <v>14794</v>
      </c>
      <c r="D2382" s="12" t="s">
        <v>11117</v>
      </c>
      <c r="E2382" s="12">
        <v>26</v>
      </c>
      <c r="F2382" s="12" t="s">
        <v>4722</v>
      </c>
      <c r="G2382" s="12" t="s">
        <v>4722</v>
      </c>
      <c r="H2382" s="12" t="s">
        <v>13</v>
      </c>
      <c r="I2382" s="12" t="s">
        <v>14679</v>
      </c>
      <c r="J2382" s="12" t="s">
        <v>11221</v>
      </c>
      <c r="K2382" s="12" t="s">
        <v>15</v>
      </c>
      <c r="L2382" s="12" t="s">
        <v>26</v>
      </c>
      <c r="M2382" s="12" t="s">
        <v>27</v>
      </c>
      <c r="N2382" s="12" t="s">
        <v>35</v>
      </c>
      <c r="O2382" s="12">
        <v>6800</v>
      </c>
    </row>
    <row r="2383" customHeight="1" spans="1:15">
      <c r="A2383" s="13">
        <v>44475</v>
      </c>
      <c r="B2383" s="15">
        <v>153888</v>
      </c>
      <c r="C2383" s="12" t="s">
        <v>13516</v>
      </c>
      <c r="D2383" s="12" t="s">
        <v>11117</v>
      </c>
      <c r="E2383" s="12">
        <v>37</v>
      </c>
      <c r="F2383" s="12" t="s">
        <v>4722</v>
      </c>
      <c r="G2383" s="12" t="s">
        <v>4722</v>
      </c>
      <c r="H2383" s="12" t="s">
        <v>13</v>
      </c>
      <c r="I2383" s="12" t="s">
        <v>14679</v>
      </c>
      <c r="J2383" s="12" t="s">
        <v>11120</v>
      </c>
      <c r="K2383" s="12" t="s">
        <v>15</v>
      </c>
      <c r="L2383" s="12" t="s">
        <v>16</v>
      </c>
      <c r="M2383" s="12" t="s">
        <v>17</v>
      </c>
      <c r="N2383" s="12" t="s">
        <v>35</v>
      </c>
      <c r="O2383" s="12">
        <v>6800</v>
      </c>
    </row>
    <row r="2384" customHeight="1" spans="1:15">
      <c r="A2384" s="13">
        <v>44475</v>
      </c>
      <c r="B2384" s="15">
        <v>167803</v>
      </c>
      <c r="C2384" s="12" t="s">
        <v>11339</v>
      </c>
      <c r="D2384" s="12" t="s">
        <v>11131</v>
      </c>
      <c r="E2384" s="12">
        <v>30</v>
      </c>
      <c r="F2384" s="12" t="s">
        <v>1955</v>
      </c>
      <c r="G2384" s="12" t="s">
        <v>1955</v>
      </c>
      <c r="H2384" s="12" t="s">
        <v>13</v>
      </c>
      <c r="I2384" s="12" t="s">
        <v>14795</v>
      </c>
      <c r="J2384" s="12" t="s">
        <v>11221</v>
      </c>
      <c r="K2384" s="12" t="s">
        <v>15</v>
      </c>
      <c r="L2384" s="12" t="s">
        <v>26</v>
      </c>
      <c r="M2384" s="12" t="s">
        <v>27</v>
      </c>
      <c r="N2384" s="12" t="s">
        <v>35</v>
      </c>
      <c r="O2384" s="12">
        <v>2680</v>
      </c>
    </row>
    <row r="2385" customHeight="1" spans="1:15">
      <c r="A2385" s="13">
        <v>44475</v>
      </c>
      <c r="B2385" s="15">
        <v>152365</v>
      </c>
      <c r="C2385" s="12" t="s">
        <v>14368</v>
      </c>
      <c r="D2385" s="12" t="s">
        <v>11131</v>
      </c>
      <c r="E2385" s="12">
        <v>34</v>
      </c>
      <c r="F2385" s="12" t="s">
        <v>280</v>
      </c>
      <c r="G2385" s="12" t="s">
        <v>280</v>
      </c>
      <c r="H2385" s="12" t="s">
        <v>13</v>
      </c>
      <c r="I2385" s="12" t="s">
        <v>14796</v>
      </c>
      <c r="J2385" s="12" t="s">
        <v>11135</v>
      </c>
      <c r="K2385" s="12" t="s">
        <v>15</v>
      </c>
      <c r="L2385" s="12" t="s">
        <v>26</v>
      </c>
      <c r="M2385" s="12" t="s">
        <v>27</v>
      </c>
      <c r="N2385" s="12" t="s">
        <v>35</v>
      </c>
      <c r="O2385" s="12">
        <v>8999</v>
      </c>
    </row>
    <row r="2386" customHeight="1" spans="1:15">
      <c r="A2386" s="13">
        <v>44475</v>
      </c>
      <c r="B2386" s="15">
        <v>159030</v>
      </c>
      <c r="C2386" s="12" t="s">
        <v>14797</v>
      </c>
      <c r="D2386" s="12" t="s">
        <v>11131</v>
      </c>
      <c r="E2386" s="12">
        <v>45</v>
      </c>
      <c r="F2386" s="12" t="s">
        <v>109</v>
      </c>
      <c r="G2386" s="12" t="s">
        <v>109</v>
      </c>
      <c r="H2386" s="12" t="s">
        <v>13</v>
      </c>
      <c r="I2386" s="12" t="s">
        <v>14798</v>
      </c>
      <c r="J2386" s="12" t="s">
        <v>11120</v>
      </c>
      <c r="K2386" s="12" t="s">
        <v>15</v>
      </c>
      <c r="L2386" s="12" t="s">
        <v>101</v>
      </c>
      <c r="M2386" s="12" t="s">
        <v>101</v>
      </c>
      <c r="N2386" s="12" t="s">
        <v>35</v>
      </c>
      <c r="O2386" s="12">
        <v>1899</v>
      </c>
    </row>
    <row r="2387" customHeight="1" spans="1:15">
      <c r="A2387" s="13">
        <v>44476</v>
      </c>
      <c r="B2387" s="15">
        <v>152681</v>
      </c>
      <c r="C2387" s="12" t="s">
        <v>14799</v>
      </c>
      <c r="D2387" s="12" t="s">
        <v>11117</v>
      </c>
      <c r="E2387" s="12">
        <v>26</v>
      </c>
      <c r="F2387" s="12" t="s">
        <v>4722</v>
      </c>
      <c r="G2387" s="12" t="s">
        <v>4722</v>
      </c>
      <c r="H2387" s="12" t="s">
        <v>13</v>
      </c>
      <c r="I2387" s="12" t="s">
        <v>14800</v>
      </c>
      <c r="J2387" s="12" t="s">
        <v>11483</v>
      </c>
      <c r="K2387" s="12" t="s">
        <v>175</v>
      </c>
      <c r="L2387" s="12" t="s">
        <v>16</v>
      </c>
      <c r="M2387" s="12" t="s">
        <v>723</v>
      </c>
      <c r="N2387" s="12" t="s">
        <v>35</v>
      </c>
      <c r="O2387" s="12">
        <v>7500</v>
      </c>
    </row>
    <row r="2388" customHeight="1" spans="1:16">
      <c r="A2388" s="13">
        <v>44476</v>
      </c>
      <c r="B2388" s="15">
        <v>152407</v>
      </c>
      <c r="C2388" s="12" t="s">
        <v>14801</v>
      </c>
      <c r="D2388" s="12" t="s">
        <v>11117</v>
      </c>
      <c r="E2388" s="12">
        <v>36</v>
      </c>
      <c r="F2388" s="12" t="s">
        <v>11157</v>
      </c>
      <c r="G2388" s="12" t="s">
        <v>118</v>
      </c>
      <c r="H2388" s="12" t="s">
        <v>41</v>
      </c>
      <c r="I2388" s="12" t="s">
        <v>14802</v>
      </c>
      <c r="J2388" s="12" t="s">
        <v>13216</v>
      </c>
      <c r="K2388" s="12" t="s">
        <v>175</v>
      </c>
      <c r="L2388" s="12" t="s">
        <v>16</v>
      </c>
      <c r="M2388" s="12" t="s">
        <v>723</v>
      </c>
      <c r="N2388" s="12" t="s">
        <v>35</v>
      </c>
      <c r="O2388" s="12">
        <v>0</v>
      </c>
      <c r="P2388" s="12" t="s">
        <v>14803</v>
      </c>
    </row>
    <row r="2389" customHeight="1" spans="1:16">
      <c r="A2389" s="13">
        <v>44476</v>
      </c>
      <c r="B2389" s="15">
        <v>157025</v>
      </c>
      <c r="C2389" s="12" t="s">
        <v>3305</v>
      </c>
      <c r="D2389" s="12" t="s">
        <v>11131</v>
      </c>
      <c r="E2389" s="12">
        <v>18</v>
      </c>
      <c r="F2389" s="12" t="s">
        <v>11178</v>
      </c>
      <c r="G2389" s="12" t="s">
        <v>104</v>
      </c>
      <c r="H2389" s="12" t="s">
        <v>13</v>
      </c>
      <c r="I2389" s="12" t="s">
        <v>11178</v>
      </c>
      <c r="J2389" s="12" t="s">
        <v>11483</v>
      </c>
      <c r="K2389" s="12" t="s">
        <v>175</v>
      </c>
      <c r="L2389" s="12" t="s">
        <v>26</v>
      </c>
      <c r="M2389" s="12" t="s">
        <v>726</v>
      </c>
      <c r="N2389" s="12" t="s">
        <v>236</v>
      </c>
      <c r="O2389" s="12">
        <v>0</v>
      </c>
      <c r="P2389" s="12" t="s">
        <v>14804</v>
      </c>
    </row>
    <row r="2390" customHeight="1" spans="1:15">
      <c r="A2390" s="13">
        <v>44476</v>
      </c>
      <c r="B2390" s="15">
        <v>154437</v>
      </c>
      <c r="C2390" s="12" t="s">
        <v>14805</v>
      </c>
      <c r="D2390" s="12" t="s">
        <v>11117</v>
      </c>
      <c r="E2390" s="12">
        <v>42</v>
      </c>
      <c r="F2390" s="12" t="s">
        <v>280</v>
      </c>
      <c r="G2390" s="12" t="s">
        <v>280</v>
      </c>
      <c r="H2390" s="12" t="s">
        <v>13</v>
      </c>
      <c r="I2390" s="12" t="s">
        <v>14806</v>
      </c>
      <c r="J2390" s="12" t="s">
        <v>11120</v>
      </c>
      <c r="K2390" s="12" t="s">
        <v>15</v>
      </c>
      <c r="L2390" s="12" t="s">
        <v>26</v>
      </c>
      <c r="M2390" s="12" t="s">
        <v>27</v>
      </c>
      <c r="N2390" s="12" t="s">
        <v>35</v>
      </c>
      <c r="O2390" s="12">
        <v>1280</v>
      </c>
    </row>
    <row r="2391" customHeight="1" spans="1:15">
      <c r="A2391" s="13">
        <v>44476</v>
      </c>
      <c r="B2391" s="15">
        <v>154519</v>
      </c>
      <c r="C2391" s="12" t="s">
        <v>14807</v>
      </c>
      <c r="D2391" s="12" t="s">
        <v>11131</v>
      </c>
      <c r="E2391" s="12">
        <v>19</v>
      </c>
      <c r="F2391" s="12" t="s">
        <v>109</v>
      </c>
      <c r="G2391" s="12" t="s">
        <v>109</v>
      </c>
      <c r="H2391" s="12" t="s">
        <v>13</v>
      </c>
      <c r="I2391" s="12" t="s">
        <v>11732</v>
      </c>
      <c r="J2391" s="12" t="s">
        <v>11135</v>
      </c>
      <c r="K2391" s="12" t="s">
        <v>15</v>
      </c>
      <c r="L2391" s="12" t="s">
        <v>26</v>
      </c>
      <c r="M2391" s="12" t="s">
        <v>27</v>
      </c>
      <c r="N2391" s="12" t="s">
        <v>35</v>
      </c>
      <c r="O2391" s="12">
        <v>560</v>
      </c>
    </row>
    <row r="2392" customHeight="1" spans="1:15">
      <c r="A2392" s="13">
        <v>44476</v>
      </c>
      <c r="B2392" s="15">
        <v>147582</v>
      </c>
      <c r="C2392" s="12" t="s">
        <v>14808</v>
      </c>
      <c r="D2392" s="12" t="s">
        <v>11131</v>
      </c>
      <c r="E2392" s="12">
        <v>27</v>
      </c>
      <c r="F2392" s="12" t="s">
        <v>109</v>
      </c>
      <c r="G2392" s="12" t="s">
        <v>109</v>
      </c>
      <c r="H2392" s="12" t="s">
        <v>13</v>
      </c>
      <c r="I2392" s="12" t="s">
        <v>11732</v>
      </c>
      <c r="J2392" s="12" t="s">
        <v>11120</v>
      </c>
      <c r="K2392" s="12" t="s">
        <v>15</v>
      </c>
      <c r="L2392" s="12" t="s">
        <v>26</v>
      </c>
      <c r="M2392" s="12" t="s">
        <v>27</v>
      </c>
      <c r="N2392" s="12" t="s">
        <v>35</v>
      </c>
      <c r="O2392" s="12">
        <v>570</v>
      </c>
    </row>
    <row r="2393" customHeight="1" spans="1:15">
      <c r="A2393" s="13">
        <v>44477</v>
      </c>
      <c r="B2393" s="15">
        <v>155699</v>
      </c>
      <c r="C2393" s="12" t="s">
        <v>11120</v>
      </c>
      <c r="D2393" s="12" t="s">
        <v>11117</v>
      </c>
      <c r="E2393" s="12">
        <v>36</v>
      </c>
      <c r="F2393" s="12" t="s">
        <v>2310</v>
      </c>
      <c r="G2393" s="12" t="s">
        <v>2310</v>
      </c>
      <c r="H2393" s="12" t="s">
        <v>13</v>
      </c>
      <c r="I2393" s="12" t="s">
        <v>14809</v>
      </c>
      <c r="J2393" s="12" t="s">
        <v>13216</v>
      </c>
      <c r="K2393" s="12" t="s">
        <v>15</v>
      </c>
      <c r="L2393" s="12" t="s">
        <v>16</v>
      </c>
      <c r="M2393" s="12" t="s">
        <v>17</v>
      </c>
      <c r="N2393" s="12" t="s">
        <v>35</v>
      </c>
      <c r="O2393" s="12">
        <v>11897</v>
      </c>
    </row>
    <row r="2394" customHeight="1" spans="1:15">
      <c r="A2394" s="13">
        <v>44477</v>
      </c>
      <c r="B2394" s="15">
        <v>156002</v>
      </c>
      <c r="C2394" s="12" t="s">
        <v>12575</v>
      </c>
      <c r="D2394" s="12" t="s">
        <v>11117</v>
      </c>
      <c r="E2394" s="12">
        <v>21</v>
      </c>
      <c r="F2394" s="12" t="s">
        <v>4722</v>
      </c>
      <c r="G2394" s="12" t="s">
        <v>4722</v>
      </c>
      <c r="H2394" s="12" t="s">
        <v>13</v>
      </c>
      <c r="I2394" s="12" t="s">
        <v>14384</v>
      </c>
      <c r="J2394" s="12" t="s">
        <v>11339</v>
      </c>
      <c r="K2394" s="12" t="s">
        <v>15</v>
      </c>
      <c r="L2394" s="12" t="s">
        <v>16</v>
      </c>
      <c r="M2394" s="12" t="s">
        <v>17</v>
      </c>
      <c r="N2394" s="12" t="s">
        <v>35</v>
      </c>
      <c r="O2394" s="12">
        <v>680</v>
      </c>
    </row>
    <row r="2395" customHeight="1" spans="1:15">
      <c r="A2395" s="13">
        <v>44478</v>
      </c>
      <c r="B2395" s="15">
        <v>137906</v>
      </c>
      <c r="C2395" s="12" t="s">
        <v>11460</v>
      </c>
      <c r="D2395" s="12" t="s">
        <v>11117</v>
      </c>
      <c r="E2395" s="12">
        <v>39</v>
      </c>
      <c r="F2395" s="12" t="s">
        <v>368</v>
      </c>
      <c r="G2395" s="12" t="s">
        <v>368</v>
      </c>
      <c r="H2395" s="12" t="s">
        <v>13</v>
      </c>
      <c r="I2395" s="12" t="s">
        <v>12321</v>
      </c>
      <c r="J2395" s="12" t="s">
        <v>11120</v>
      </c>
      <c r="K2395" s="12" t="s">
        <v>15</v>
      </c>
      <c r="L2395" s="12" t="s">
        <v>26</v>
      </c>
      <c r="M2395" s="12" t="s">
        <v>27</v>
      </c>
      <c r="N2395" s="12" t="s">
        <v>35</v>
      </c>
      <c r="O2395" s="12">
        <v>570</v>
      </c>
    </row>
    <row r="2396" customHeight="1" spans="1:16">
      <c r="A2396" s="13">
        <v>44478</v>
      </c>
      <c r="B2396" s="15">
        <v>144521</v>
      </c>
      <c r="C2396" s="12" t="s">
        <v>14810</v>
      </c>
      <c r="D2396" s="12" t="s">
        <v>11117</v>
      </c>
      <c r="E2396" s="12">
        <v>38</v>
      </c>
      <c r="F2396" s="12" t="s">
        <v>368</v>
      </c>
      <c r="G2396" s="12" t="s">
        <v>368</v>
      </c>
      <c r="H2396" s="12" t="s">
        <v>13</v>
      </c>
      <c r="I2396" s="12" t="s">
        <v>368</v>
      </c>
      <c r="J2396" s="12" t="s">
        <v>13669</v>
      </c>
      <c r="K2396" s="12" t="s">
        <v>175</v>
      </c>
      <c r="L2396" s="12" t="s">
        <v>26</v>
      </c>
      <c r="M2396" s="12" t="s">
        <v>726</v>
      </c>
      <c r="N2396" s="12" t="s">
        <v>236</v>
      </c>
      <c r="O2396" s="12">
        <v>0</v>
      </c>
      <c r="P2396" s="12" t="s">
        <v>14811</v>
      </c>
    </row>
    <row r="2397" customHeight="1" spans="1:16">
      <c r="A2397" s="13">
        <v>44478</v>
      </c>
      <c r="B2397" s="15">
        <v>157592</v>
      </c>
      <c r="C2397" s="12" t="s">
        <v>14812</v>
      </c>
      <c r="D2397" s="12" t="s">
        <v>11117</v>
      </c>
      <c r="E2397" s="12">
        <v>43</v>
      </c>
      <c r="F2397" s="12" t="s">
        <v>11157</v>
      </c>
      <c r="G2397" s="12" t="s">
        <v>118</v>
      </c>
      <c r="H2397" s="12" t="s">
        <v>41</v>
      </c>
      <c r="I2397" s="12" t="s">
        <v>118</v>
      </c>
      <c r="J2397" s="12" t="s">
        <v>11221</v>
      </c>
      <c r="K2397" s="12" t="s">
        <v>15</v>
      </c>
      <c r="L2397" s="12" t="s">
        <v>26</v>
      </c>
      <c r="M2397" s="12" t="s">
        <v>27</v>
      </c>
      <c r="N2397" s="12" t="s">
        <v>35</v>
      </c>
      <c r="O2397" s="12">
        <v>10000</v>
      </c>
      <c r="P2397" s="12" t="s">
        <v>14813</v>
      </c>
    </row>
    <row r="2398" customHeight="1" spans="1:15">
      <c r="A2398" s="13">
        <v>44478</v>
      </c>
      <c r="B2398" s="15">
        <v>155762</v>
      </c>
      <c r="C2398" s="12" t="s">
        <v>8443</v>
      </c>
      <c r="D2398" s="12" t="s">
        <v>11117</v>
      </c>
      <c r="E2398" s="12">
        <v>25</v>
      </c>
      <c r="F2398" s="12" t="s">
        <v>368</v>
      </c>
      <c r="G2398" s="12" t="s">
        <v>368</v>
      </c>
      <c r="H2398" s="12" t="s">
        <v>13</v>
      </c>
      <c r="I2398" s="12" t="s">
        <v>14814</v>
      </c>
      <c r="J2398" s="12" t="s">
        <v>14594</v>
      </c>
      <c r="K2398" s="12" t="s">
        <v>15</v>
      </c>
      <c r="L2398" s="12" t="s">
        <v>26</v>
      </c>
      <c r="M2398" s="12" t="s">
        <v>27</v>
      </c>
      <c r="N2398" s="12" t="s">
        <v>35</v>
      </c>
      <c r="O2398" s="12">
        <v>10000</v>
      </c>
    </row>
    <row r="2399" customHeight="1" spans="1:15">
      <c r="A2399" s="13">
        <v>44478</v>
      </c>
      <c r="B2399" s="15">
        <v>173384</v>
      </c>
      <c r="C2399" s="12" t="s">
        <v>14815</v>
      </c>
      <c r="D2399" s="12" t="s">
        <v>11131</v>
      </c>
      <c r="E2399" s="12">
        <v>38</v>
      </c>
      <c r="F2399" s="12" t="s">
        <v>368</v>
      </c>
      <c r="G2399" s="12" t="s">
        <v>368</v>
      </c>
      <c r="H2399" s="12" t="s">
        <v>13</v>
      </c>
      <c r="I2399" s="12" t="s">
        <v>14816</v>
      </c>
      <c r="J2399" s="12" t="s">
        <v>11135</v>
      </c>
      <c r="K2399" s="12" t="s">
        <v>15</v>
      </c>
      <c r="L2399" s="12" t="s">
        <v>16</v>
      </c>
      <c r="M2399" s="12" t="s">
        <v>17</v>
      </c>
      <c r="N2399" s="12" t="s">
        <v>35</v>
      </c>
      <c r="O2399" s="12">
        <v>680</v>
      </c>
    </row>
    <row r="2400" customHeight="1" spans="1:15">
      <c r="A2400" s="13">
        <v>44479</v>
      </c>
      <c r="B2400" s="15">
        <v>153229</v>
      </c>
      <c r="C2400" s="12" t="s">
        <v>14817</v>
      </c>
      <c r="D2400" s="12" t="s">
        <v>11131</v>
      </c>
      <c r="E2400" s="12">
        <v>18</v>
      </c>
      <c r="F2400" s="12" t="s">
        <v>2310</v>
      </c>
      <c r="G2400" s="12" t="s">
        <v>2310</v>
      </c>
      <c r="H2400" s="12" t="s">
        <v>13</v>
      </c>
      <c r="I2400" s="12" t="s">
        <v>14818</v>
      </c>
      <c r="J2400" s="12" t="s">
        <v>11221</v>
      </c>
      <c r="K2400" s="12" t="s">
        <v>15</v>
      </c>
      <c r="L2400" s="12" t="s">
        <v>26</v>
      </c>
      <c r="M2400" s="12" t="s">
        <v>27</v>
      </c>
      <c r="N2400" s="12" t="s">
        <v>35</v>
      </c>
      <c r="O2400" s="12">
        <v>4999</v>
      </c>
    </row>
    <row r="2401" customHeight="1" spans="1:15">
      <c r="A2401" s="13">
        <v>44479</v>
      </c>
      <c r="B2401" s="15">
        <v>160032</v>
      </c>
      <c r="C2401" s="12" t="s">
        <v>14819</v>
      </c>
      <c r="D2401" s="12" t="s">
        <v>11117</v>
      </c>
      <c r="E2401" s="12">
        <v>40</v>
      </c>
      <c r="F2401" s="12" t="s">
        <v>2782</v>
      </c>
      <c r="G2401" s="12" t="s">
        <v>2782</v>
      </c>
      <c r="H2401" s="12" t="s">
        <v>13</v>
      </c>
      <c r="I2401" s="12" t="s">
        <v>14820</v>
      </c>
      <c r="J2401" s="12" t="s">
        <v>11135</v>
      </c>
      <c r="K2401" s="12" t="s">
        <v>15</v>
      </c>
      <c r="L2401" s="12" t="s">
        <v>26</v>
      </c>
      <c r="M2401" s="12" t="s">
        <v>27</v>
      </c>
      <c r="N2401" s="12" t="s">
        <v>35</v>
      </c>
      <c r="O2401" s="12">
        <v>338</v>
      </c>
    </row>
    <row r="2402" customHeight="1" spans="1:15">
      <c r="A2402" s="13">
        <v>44479</v>
      </c>
      <c r="B2402" s="15">
        <v>175943</v>
      </c>
      <c r="C2402" s="12" t="s">
        <v>11339</v>
      </c>
      <c r="D2402" s="12" t="s">
        <v>11117</v>
      </c>
      <c r="E2402" s="12">
        <v>36</v>
      </c>
      <c r="F2402" s="12" t="s">
        <v>1180</v>
      </c>
      <c r="G2402" s="12" t="s">
        <v>11739</v>
      </c>
      <c r="H2402" s="12" t="s">
        <v>13</v>
      </c>
      <c r="I2402" s="12" t="s">
        <v>14821</v>
      </c>
      <c r="J2402" s="12" t="s">
        <v>11221</v>
      </c>
      <c r="K2402" s="12" t="s">
        <v>15</v>
      </c>
      <c r="L2402" s="12" t="s">
        <v>26</v>
      </c>
      <c r="M2402" s="12" t="s">
        <v>27</v>
      </c>
      <c r="N2402" s="12" t="s">
        <v>35</v>
      </c>
      <c r="O2402" s="12">
        <v>30000</v>
      </c>
    </row>
    <row r="2403" customHeight="1" spans="1:15">
      <c r="A2403" s="13">
        <v>44479</v>
      </c>
      <c r="B2403" s="15">
        <v>148658</v>
      </c>
      <c r="C2403" s="12" t="s">
        <v>13452</v>
      </c>
      <c r="D2403" s="12" t="s">
        <v>11117</v>
      </c>
      <c r="E2403" s="12">
        <v>44</v>
      </c>
      <c r="F2403" s="12" t="s">
        <v>368</v>
      </c>
      <c r="G2403" s="12" t="s">
        <v>368</v>
      </c>
      <c r="H2403" s="12" t="s">
        <v>13</v>
      </c>
      <c r="I2403" s="12" t="s">
        <v>14822</v>
      </c>
      <c r="J2403" s="12" t="s">
        <v>11339</v>
      </c>
      <c r="K2403" s="12" t="s">
        <v>15</v>
      </c>
      <c r="L2403" s="12" t="s">
        <v>26</v>
      </c>
      <c r="M2403" s="12" t="s">
        <v>27</v>
      </c>
      <c r="N2403" s="12" t="s">
        <v>35</v>
      </c>
      <c r="O2403" s="12">
        <v>3580</v>
      </c>
    </row>
    <row r="2404" customHeight="1" spans="1:16">
      <c r="A2404" s="13">
        <v>44479</v>
      </c>
      <c r="B2404" s="15">
        <v>151218</v>
      </c>
      <c r="C2404" s="12" t="s">
        <v>11865</v>
      </c>
      <c r="D2404" s="12" t="s">
        <v>11131</v>
      </c>
      <c r="E2404" s="12">
        <v>18</v>
      </c>
      <c r="F2404" s="12" t="s">
        <v>2310</v>
      </c>
      <c r="G2404" s="12" t="s">
        <v>2310</v>
      </c>
      <c r="H2404" s="12" t="s">
        <v>13</v>
      </c>
      <c r="I2404" s="12" t="s">
        <v>2310</v>
      </c>
      <c r="J2404" s="12" t="s">
        <v>11221</v>
      </c>
      <c r="K2404" s="12" t="s">
        <v>15</v>
      </c>
      <c r="L2404" s="12" t="s">
        <v>26</v>
      </c>
      <c r="M2404" s="12" t="s">
        <v>27</v>
      </c>
      <c r="N2404" s="12" t="s">
        <v>236</v>
      </c>
      <c r="O2404" s="12">
        <v>0</v>
      </c>
      <c r="P2404" s="12" t="s">
        <v>14823</v>
      </c>
    </row>
    <row r="2405" customHeight="1" spans="1:15">
      <c r="A2405" s="13">
        <v>44479</v>
      </c>
      <c r="B2405" s="15">
        <v>155498</v>
      </c>
      <c r="C2405" s="12" t="s">
        <v>14824</v>
      </c>
      <c r="D2405" s="12" t="s">
        <v>11131</v>
      </c>
      <c r="E2405" s="12">
        <v>21</v>
      </c>
      <c r="F2405" s="12" t="s">
        <v>109</v>
      </c>
      <c r="G2405" s="12" t="s">
        <v>109</v>
      </c>
      <c r="H2405" s="12" t="s">
        <v>13</v>
      </c>
      <c r="I2405" s="12" t="s">
        <v>11732</v>
      </c>
      <c r="J2405" s="12" t="s">
        <v>11135</v>
      </c>
      <c r="K2405" s="12" t="s">
        <v>15</v>
      </c>
      <c r="L2405" s="12" t="s">
        <v>26</v>
      </c>
      <c r="M2405" s="12" t="s">
        <v>27</v>
      </c>
      <c r="N2405" s="12" t="s">
        <v>35</v>
      </c>
      <c r="O2405" s="12">
        <v>570</v>
      </c>
    </row>
    <row r="2406" customHeight="1" spans="1:15">
      <c r="A2406" s="13">
        <v>44479</v>
      </c>
      <c r="B2406" s="15">
        <v>155882</v>
      </c>
      <c r="C2406" s="12" t="s">
        <v>7998</v>
      </c>
      <c r="D2406" s="12" t="s">
        <v>11131</v>
      </c>
      <c r="E2406" s="12">
        <v>44</v>
      </c>
      <c r="F2406" s="12" t="s">
        <v>109</v>
      </c>
      <c r="G2406" s="12" t="s">
        <v>109</v>
      </c>
      <c r="H2406" s="12" t="s">
        <v>13</v>
      </c>
      <c r="I2406" s="12" t="s">
        <v>14825</v>
      </c>
      <c r="J2406" s="12" t="s">
        <v>11221</v>
      </c>
      <c r="K2406" s="12" t="s">
        <v>15</v>
      </c>
      <c r="L2406" s="12" t="s">
        <v>26</v>
      </c>
      <c r="M2406" s="12" t="s">
        <v>27</v>
      </c>
      <c r="N2406" s="12" t="s">
        <v>35</v>
      </c>
      <c r="O2406" s="12">
        <v>1920</v>
      </c>
    </row>
    <row r="2407" customHeight="1" spans="1:15">
      <c r="A2407" s="13">
        <v>44479</v>
      </c>
      <c r="B2407" s="15">
        <v>152388</v>
      </c>
      <c r="C2407" s="12" t="s">
        <v>11445</v>
      </c>
      <c r="D2407" s="12" t="s">
        <v>11131</v>
      </c>
      <c r="E2407" s="12">
        <v>23</v>
      </c>
      <c r="F2407" s="12" t="s">
        <v>368</v>
      </c>
      <c r="G2407" s="12" t="s">
        <v>368</v>
      </c>
      <c r="H2407" s="12" t="s">
        <v>13</v>
      </c>
      <c r="I2407" s="12" t="s">
        <v>14826</v>
      </c>
      <c r="J2407" s="12" t="s">
        <v>13669</v>
      </c>
      <c r="K2407" s="12" t="s">
        <v>175</v>
      </c>
      <c r="L2407" s="12" t="s">
        <v>26</v>
      </c>
      <c r="M2407" s="12" t="s">
        <v>726</v>
      </c>
      <c r="N2407" s="12" t="s">
        <v>35</v>
      </c>
      <c r="O2407" s="12">
        <v>1190</v>
      </c>
    </row>
    <row r="2408" customHeight="1" spans="1:15">
      <c r="A2408" s="13">
        <v>44479</v>
      </c>
      <c r="B2408" s="15">
        <v>158691</v>
      </c>
      <c r="C2408" s="12" t="s">
        <v>14827</v>
      </c>
      <c r="D2408" s="12" t="s">
        <v>11131</v>
      </c>
      <c r="E2408" s="12">
        <v>31</v>
      </c>
      <c r="F2408" s="12" t="s">
        <v>11178</v>
      </c>
      <c r="G2408" s="12" t="s">
        <v>104</v>
      </c>
      <c r="H2408" s="12" t="s">
        <v>13</v>
      </c>
      <c r="I2408" s="12" t="s">
        <v>14627</v>
      </c>
      <c r="J2408" s="12" t="s">
        <v>14686</v>
      </c>
      <c r="K2408" s="12" t="s">
        <v>175</v>
      </c>
      <c r="L2408" s="12" t="s">
        <v>26</v>
      </c>
      <c r="M2408" s="12" t="s">
        <v>726</v>
      </c>
      <c r="N2408" s="12" t="s">
        <v>35</v>
      </c>
      <c r="O2408" s="12">
        <v>888</v>
      </c>
    </row>
    <row r="2409" customHeight="1" spans="1:15">
      <c r="A2409" s="13">
        <v>44479</v>
      </c>
      <c r="B2409" s="15">
        <v>155477</v>
      </c>
      <c r="C2409" s="12" t="s">
        <v>13580</v>
      </c>
      <c r="D2409" s="12" t="s">
        <v>11131</v>
      </c>
      <c r="E2409" s="12">
        <v>32</v>
      </c>
      <c r="F2409" s="12" t="s">
        <v>11178</v>
      </c>
      <c r="G2409" s="12" t="s">
        <v>104</v>
      </c>
      <c r="H2409" s="12" t="s">
        <v>13</v>
      </c>
      <c r="I2409" s="12" t="s">
        <v>14627</v>
      </c>
      <c r="J2409" s="12" t="s">
        <v>14686</v>
      </c>
      <c r="K2409" s="12" t="s">
        <v>175</v>
      </c>
      <c r="L2409" s="12" t="s">
        <v>26</v>
      </c>
      <c r="M2409" s="12" t="s">
        <v>726</v>
      </c>
      <c r="N2409" s="12" t="s">
        <v>35</v>
      </c>
      <c r="O2409" s="12">
        <v>888</v>
      </c>
    </row>
    <row r="2410" customHeight="1" spans="1:16">
      <c r="A2410" s="13">
        <v>44479</v>
      </c>
      <c r="B2410" s="15">
        <v>157040</v>
      </c>
      <c r="C2410" s="12" t="s">
        <v>11799</v>
      </c>
      <c r="D2410" s="12" t="s">
        <v>11117</v>
      </c>
      <c r="E2410" s="12">
        <v>21</v>
      </c>
      <c r="F2410" s="12" t="s">
        <v>11123</v>
      </c>
      <c r="G2410" s="12" t="s">
        <v>158</v>
      </c>
      <c r="H2410" s="12" t="s">
        <v>41</v>
      </c>
      <c r="I2410" s="12" t="s">
        <v>11118</v>
      </c>
      <c r="J2410" s="12" t="s">
        <v>11221</v>
      </c>
      <c r="K2410" s="12" t="s">
        <v>15</v>
      </c>
      <c r="L2410" s="12" t="s">
        <v>26</v>
      </c>
      <c r="M2410" s="12" t="s">
        <v>27</v>
      </c>
      <c r="N2410" s="12" t="s">
        <v>236</v>
      </c>
      <c r="O2410" s="12">
        <v>0</v>
      </c>
      <c r="P2410" s="12" t="s">
        <v>14828</v>
      </c>
    </row>
    <row r="2411" customHeight="1" spans="1:15">
      <c r="A2411" s="13">
        <v>44479</v>
      </c>
      <c r="B2411" s="15">
        <v>148340</v>
      </c>
      <c r="C2411" s="12" t="s">
        <v>562</v>
      </c>
      <c r="D2411" s="12" t="s">
        <v>11131</v>
      </c>
      <c r="E2411" s="12">
        <v>30</v>
      </c>
      <c r="F2411" s="12" t="s">
        <v>368</v>
      </c>
      <c r="G2411" s="12" t="s">
        <v>368</v>
      </c>
      <c r="H2411" s="12" t="s">
        <v>13</v>
      </c>
      <c r="I2411" s="12" t="s">
        <v>14829</v>
      </c>
      <c r="J2411" s="12" t="s">
        <v>14686</v>
      </c>
      <c r="K2411" s="12" t="s">
        <v>175</v>
      </c>
      <c r="L2411" s="12" t="s">
        <v>101</v>
      </c>
      <c r="M2411" s="12" t="s">
        <v>101</v>
      </c>
      <c r="N2411" s="12" t="s">
        <v>35</v>
      </c>
      <c r="O2411" s="12">
        <v>3367</v>
      </c>
    </row>
    <row r="2412" customHeight="1" spans="1:16">
      <c r="A2412" s="13">
        <v>44480</v>
      </c>
      <c r="B2412" s="15">
        <v>159606</v>
      </c>
      <c r="C2412" s="12" t="s">
        <v>11136</v>
      </c>
      <c r="D2412" s="12" t="s">
        <v>11117</v>
      </c>
      <c r="E2412" s="12">
        <v>37</v>
      </c>
      <c r="F2412" s="12" t="s">
        <v>11118</v>
      </c>
      <c r="G2412" s="12" t="s">
        <v>66</v>
      </c>
      <c r="H2412" s="12" t="s">
        <v>41</v>
      </c>
      <c r="I2412" s="12" t="s">
        <v>14830</v>
      </c>
      <c r="J2412" s="12" t="s">
        <v>11135</v>
      </c>
      <c r="K2412" s="12" t="s">
        <v>15</v>
      </c>
      <c r="L2412" s="12" t="s">
        <v>16</v>
      </c>
      <c r="M2412" s="12" t="s">
        <v>17</v>
      </c>
      <c r="N2412" s="12" t="s">
        <v>35</v>
      </c>
      <c r="O2412" s="12">
        <v>14950</v>
      </c>
      <c r="P2412" s="12" t="s">
        <v>14831</v>
      </c>
    </row>
    <row r="2413" customHeight="1" spans="1:15">
      <c r="A2413" s="13">
        <v>44480</v>
      </c>
      <c r="B2413" s="15">
        <v>147605</v>
      </c>
      <c r="C2413" s="12" t="s">
        <v>13441</v>
      </c>
      <c r="D2413" s="12" t="s">
        <v>11117</v>
      </c>
      <c r="E2413" s="12">
        <v>34</v>
      </c>
      <c r="F2413" s="12" t="s">
        <v>4722</v>
      </c>
      <c r="G2413" s="12" t="s">
        <v>4722</v>
      </c>
      <c r="H2413" s="12" t="s">
        <v>13</v>
      </c>
      <c r="I2413" s="12" t="s">
        <v>14832</v>
      </c>
      <c r="J2413" s="12" t="s">
        <v>11120</v>
      </c>
      <c r="K2413" s="12" t="s">
        <v>15</v>
      </c>
      <c r="L2413" s="12" t="s">
        <v>26</v>
      </c>
      <c r="M2413" s="12" t="s">
        <v>27</v>
      </c>
      <c r="N2413" s="12" t="s">
        <v>35</v>
      </c>
      <c r="O2413" s="12">
        <v>6800</v>
      </c>
    </row>
    <row r="2414" customHeight="1" spans="1:15">
      <c r="A2414" s="13">
        <v>44480</v>
      </c>
      <c r="B2414" s="15">
        <v>157314</v>
      </c>
      <c r="C2414" s="12" t="s">
        <v>14833</v>
      </c>
      <c r="D2414" s="12" t="s">
        <v>11117</v>
      </c>
      <c r="E2414" s="12">
        <v>34</v>
      </c>
      <c r="F2414" s="12" t="s">
        <v>1180</v>
      </c>
      <c r="G2414" s="12" t="s">
        <v>11754</v>
      </c>
      <c r="H2414" s="12" t="s">
        <v>13</v>
      </c>
      <c r="I2414" s="12" t="s">
        <v>14834</v>
      </c>
      <c r="J2414" s="12" t="s">
        <v>11221</v>
      </c>
      <c r="K2414" s="12" t="s">
        <v>15</v>
      </c>
      <c r="L2414" s="12" t="s">
        <v>26</v>
      </c>
      <c r="M2414" s="12" t="s">
        <v>27</v>
      </c>
      <c r="N2414" s="12" t="s">
        <v>35</v>
      </c>
      <c r="O2414" s="12">
        <v>19999</v>
      </c>
    </row>
    <row r="2415" customHeight="1" spans="1:15">
      <c r="A2415" s="13">
        <v>44480</v>
      </c>
      <c r="B2415" s="15">
        <v>150376</v>
      </c>
      <c r="C2415" s="12" t="s">
        <v>34</v>
      </c>
      <c r="D2415" s="12" t="s">
        <v>11117</v>
      </c>
      <c r="E2415" s="12">
        <v>27</v>
      </c>
      <c r="F2415" s="12" t="s">
        <v>1180</v>
      </c>
      <c r="G2415" s="12" t="s">
        <v>11739</v>
      </c>
      <c r="H2415" s="12" t="s">
        <v>13</v>
      </c>
      <c r="I2415" s="12" t="s">
        <v>14835</v>
      </c>
      <c r="J2415" s="12" t="s">
        <v>11120</v>
      </c>
      <c r="K2415" s="12" t="s">
        <v>15</v>
      </c>
      <c r="L2415" s="12" t="s">
        <v>26</v>
      </c>
      <c r="M2415" s="12" t="s">
        <v>27</v>
      </c>
      <c r="N2415" s="12" t="s">
        <v>35</v>
      </c>
      <c r="O2415" s="12">
        <v>5480</v>
      </c>
    </row>
    <row r="2416" customHeight="1" spans="1:15">
      <c r="A2416" s="13">
        <v>44480</v>
      </c>
      <c r="B2416" s="15">
        <v>155563</v>
      </c>
      <c r="C2416" s="12" t="s">
        <v>14836</v>
      </c>
      <c r="D2416" s="12" t="s">
        <v>11117</v>
      </c>
      <c r="E2416" s="12">
        <v>38</v>
      </c>
      <c r="F2416" s="12" t="s">
        <v>4722</v>
      </c>
      <c r="G2416" s="12" t="s">
        <v>4722</v>
      </c>
      <c r="H2416" s="12" t="s">
        <v>13</v>
      </c>
      <c r="I2416" s="12" t="s">
        <v>14837</v>
      </c>
      <c r="J2416" s="12" t="s">
        <v>14686</v>
      </c>
      <c r="K2416" s="12" t="s">
        <v>175</v>
      </c>
      <c r="L2416" s="12" t="s">
        <v>101</v>
      </c>
      <c r="M2416" s="12" t="s">
        <v>101</v>
      </c>
      <c r="N2416" s="12" t="s">
        <v>35</v>
      </c>
      <c r="O2416" s="12">
        <v>20000</v>
      </c>
    </row>
    <row r="2417" customHeight="1" spans="1:15">
      <c r="A2417" s="13">
        <v>44480</v>
      </c>
      <c r="B2417" s="15">
        <v>146292</v>
      </c>
      <c r="C2417" s="12" t="s">
        <v>13572</v>
      </c>
      <c r="D2417" s="12" t="s">
        <v>11117</v>
      </c>
      <c r="E2417" s="12">
        <v>37</v>
      </c>
      <c r="F2417" s="12" t="s">
        <v>368</v>
      </c>
      <c r="G2417" s="12" t="s">
        <v>368</v>
      </c>
      <c r="H2417" s="12" t="s">
        <v>13</v>
      </c>
      <c r="I2417" s="12" t="s">
        <v>14838</v>
      </c>
      <c r="J2417" s="12" t="s">
        <v>13669</v>
      </c>
      <c r="K2417" s="12" t="s">
        <v>175</v>
      </c>
      <c r="L2417" s="12" t="s">
        <v>26</v>
      </c>
      <c r="M2417" s="12" t="s">
        <v>726</v>
      </c>
      <c r="N2417" s="12" t="s">
        <v>35</v>
      </c>
      <c r="O2417" s="12">
        <v>25770</v>
      </c>
    </row>
    <row r="2418" customHeight="1" spans="1:15">
      <c r="A2418" s="13">
        <v>44480</v>
      </c>
      <c r="B2418" s="15">
        <v>153783</v>
      </c>
      <c r="C2418" s="12" t="s">
        <v>11606</v>
      </c>
      <c r="D2418" s="12" t="s">
        <v>11117</v>
      </c>
      <c r="E2418" s="12">
        <v>38</v>
      </c>
      <c r="F2418" s="12" t="s">
        <v>368</v>
      </c>
      <c r="G2418" s="12" t="s">
        <v>368</v>
      </c>
      <c r="H2418" s="12" t="s">
        <v>13</v>
      </c>
      <c r="I2418" s="12" t="s">
        <v>14838</v>
      </c>
      <c r="J2418" s="12" t="s">
        <v>13669</v>
      </c>
      <c r="K2418" s="12" t="s">
        <v>175</v>
      </c>
      <c r="L2418" s="12" t="s">
        <v>26</v>
      </c>
      <c r="M2418" s="12" t="s">
        <v>726</v>
      </c>
      <c r="N2418" s="12" t="s">
        <v>35</v>
      </c>
      <c r="O2418" s="12">
        <v>25770</v>
      </c>
    </row>
    <row r="2419" customHeight="1" spans="1:15">
      <c r="A2419" s="13">
        <v>44480</v>
      </c>
      <c r="B2419" s="15">
        <v>167545</v>
      </c>
      <c r="C2419" s="12" t="s">
        <v>14839</v>
      </c>
      <c r="D2419" s="12" t="s">
        <v>11117</v>
      </c>
      <c r="E2419" s="12">
        <v>34</v>
      </c>
      <c r="F2419" s="12" t="s">
        <v>368</v>
      </c>
      <c r="G2419" s="12" t="s">
        <v>368</v>
      </c>
      <c r="H2419" s="12" t="s">
        <v>13</v>
      </c>
      <c r="I2419" s="12" t="s">
        <v>11475</v>
      </c>
      <c r="J2419" s="12" t="s">
        <v>13669</v>
      </c>
      <c r="K2419" s="12" t="s">
        <v>15</v>
      </c>
      <c r="L2419" s="12" t="s">
        <v>16</v>
      </c>
      <c r="M2419" s="12" t="s">
        <v>17</v>
      </c>
      <c r="N2419" s="12" t="s">
        <v>35</v>
      </c>
      <c r="O2419" s="12">
        <v>1860</v>
      </c>
    </row>
    <row r="2420" customHeight="1" spans="1:15">
      <c r="A2420" s="13">
        <v>44480</v>
      </c>
      <c r="B2420" s="15">
        <v>162905</v>
      </c>
      <c r="C2420" s="12" t="s">
        <v>14840</v>
      </c>
      <c r="D2420" s="12" t="s">
        <v>11117</v>
      </c>
      <c r="E2420" s="12">
        <v>42</v>
      </c>
      <c r="F2420" s="12" t="s">
        <v>368</v>
      </c>
      <c r="G2420" s="12" t="s">
        <v>368</v>
      </c>
      <c r="H2420" s="12" t="s">
        <v>13</v>
      </c>
      <c r="I2420" s="12" t="s">
        <v>11475</v>
      </c>
      <c r="J2420" s="12" t="s">
        <v>13669</v>
      </c>
      <c r="K2420" s="12" t="s">
        <v>15</v>
      </c>
      <c r="L2420" s="12" t="s">
        <v>16</v>
      </c>
      <c r="M2420" s="12" t="s">
        <v>17</v>
      </c>
      <c r="N2420" s="12" t="s">
        <v>35</v>
      </c>
      <c r="O2420" s="12">
        <v>1860</v>
      </c>
    </row>
    <row r="2421" customHeight="1" spans="1:15">
      <c r="A2421" s="13">
        <v>44481</v>
      </c>
      <c r="B2421" s="15">
        <v>149617</v>
      </c>
      <c r="C2421" s="12" t="s">
        <v>13043</v>
      </c>
      <c r="D2421" s="12" t="s">
        <v>11131</v>
      </c>
      <c r="E2421" s="12">
        <v>23</v>
      </c>
      <c r="F2421" s="12" t="s">
        <v>368</v>
      </c>
      <c r="G2421" s="12" t="s">
        <v>368</v>
      </c>
      <c r="H2421" s="12" t="s">
        <v>13</v>
      </c>
      <c r="I2421" s="12" t="s">
        <v>14158</v>
      </c>
      <c r="J2421" s="12" t="s">
        <v>11221</v>
      </c>
      <c r="K2421" s="12" t="s">
        <v>15</v>
      </c>
      <c r="L2421" s="12" t="s">
        <v>26</v>
      </c>
      <c r="M2421" s="12" t="s">
        <v>27</v>
      </c>
      <c r="N2421" s="12" t="s">
        <v>35</v>
      </c>
      <c r="O2421" s="12">
        <v>1548</v>
      </c>
    </row>
    <row r="2422" customHeight="1" spans="1:16">
      <c r="A2422" s="13">
        <v>44481</v>
      </c>
      <c r="B2422" s="15">
        <v>147441</v>
      </c>
      <c r="C2422" s="12" t="s">
        <v>14841</v>
      </c>
      <c r="D2422" s="12" t="s">
        <v>11117</v>
      </c>
      <c r="E2422" s="12">
        <v>36</v>
      </c>
      <c r="F2422" s="12" t="s">
        <v>2310</v>
      </c>
      <c r="G2422" s="12" t="s">
        <v>2310</v>
      </c>
      <c r="H2422" s="12" t="s">
        <v>13</v>
      </c>
      <c r="I2422" s="12" t="s">
        <v>2310</v>
      </c>
      <c r="J2422" s="12" t="s">
        <v>13669</v>
      </c>
      <c r="K2422" s="12" t="s">
        <v>175</v>
      </c>
      <c r="L2422" s="12" t="s">
        <v>16</v>
      </c>
      <c r="M2422" s="12" t="s">
        <v>723</v>
      </c>
      <c r="N2422" s="12" t="s">
        <v>236</v>
      </c>
      <c r="O2422" s="12">
        <v>0</v>
      </c>
      <c r="P2422" s="12" t="s">
        <v>14842</v>
      </c>
    </row>
    <row r="2423" customHeight="1" spans="1:16">
      <c r="A2423" s="13">
        <v>44481</v>
      </c>
      <c r="B2423" s="15">
        <v>153734</v>
      </c>
      <c r="C2423" s="12" t="s">
        <v>14843</v>
      </c>
      <c r="D2423" s="12" t="s">
        <v>11117</v>
      </c>
      <c r="E2423" s="12">
        <v>25</v>
      </c>
      <c r="F2423" s="12" t="s">
        <v>11157</v>
      </c>
      <c r="G2423" s="12" t="s">
        <v>118</v>
      </c>
      <c r="H2423" s="12" t="s">
        <v>41</v>
      </c>
      <c r="I2423" s="12" t="s">
        <v>118</v>
      </c>
      <c r="J2423" s="12" t="s">
        <v>13216</v>
      </c>
      <c r="K2423" s="12" t="s">
        <v>175</v>
      </c>
      <c r="L2423" s="12" t="s">
        <v>16</v>
      </c>
      <c r="M2423" s="12" t="s">
        <v>723</v>
      </c>
      <c r="N2423" s="12" t="s">
        <v>236</v>
      </c>
      <c r="O2423" s="12">
        <v>0</v>
      </c>
      <c r="P2423" s="12" t="s">
        <v>14844</v>
      </c>
    </row>
    <row r="2424" customHeight="1" spans="1:15">
      <c r="A2424" s="13">
        <v>44481</v>
      </c>
      <c r="B2424" s="15">
        <v>158589</v>
      </c>
      <c r="C2424" s="12" t="s">
        <v>3305</v>
      </c>
      <c r="D2424" s="12" t="s">
        <v>11117</v>
      </c>
      <c r="E2424" s="12">
        <v>42</v>
      </c>
      <c r="F2424" s="12" t="s">
        <v>2782</v>
      </c>
      <c r="G2424" s="12" t="s">
        <v>2782</v>
      </c>
      <c r="H2424" s="12" t="s">
        <v>13</v>
      </c>
      <c r="I2424" s="12" t="s">
        <v>14064</v>
      </c>
      <c r="J2424" s="12" t="s">
        <v>14686</v>
      </c>
      <c r="K2424" s="12" t="s">
        <v>175</v>
      </c>
      <c r="L2424" s="12" t="s">
        <v>26</v>
      </c>
      <c r="M2424" s="12" t="s">
        <v>726</v>
      </c>
      <c r="N2424" s="12" t="s">
        <v>35</v>
      </c>
      <c r="O2424" s="12">
        <v>368</v>
      </c>
    </row>
    <row r="2425" customHeight="1" spans="1:15">
      <c r="A2425" s="13">
        <v>44481</v>
      </c>
      <c r="B2425" s="15">
        <v>154675</v>
      </c>
      <c r="C2425" s="12" t="s">
        <v>14845</v>
      </c>
      <c r="D2425" s="12" t="s">
        <v>11117</v>
      </c>
      <c r="E2425" s="12">
        <v>18</v>
      </c>
      <c r="F2425" s="12" t="s">
        <v>4722</v>
      </c>
      <c r="G2425" s="12" t="s">
        <v>4722</v>
      </c>
      <c r="H2425" s="12" t="s">
        <v>13</v>
      </c>
      <c r="I2425" s="12" t="s">
        <v>13789</v>
      </c>
      <c r="J2425" s="12" t="s">
        <v>11221</v>
      </c>
      <c r="K2425" s="12" t="s">
        <v>15</v>
      </c>
      <c r="L2425" s="12" t="s">
        <v>26</v>
      </c>
      <c r="M2425" s="12" t="s">
        <v>27</v>
      </c>
      <c r="N2425" s="12" t="s">
        <v>35</v>
      </c>
      <c r="O2425" s="12">
        <v>680</v>
      </c>
    </row>
    <row r="2426" customHeight="1" spans="1:15">
      <c r="A2426" s="13">
        <v>44482</v>
      </c>
      <c r="B2426" s="15">
        <v>326</v>
      </c>
      <c r="C2426" s="12" t="s">
        <v>14846</v>
      </c>
      <c r="D2426" s="12" t="s">
        <v>11117</v>
      </c>
      <c r="E2426" s="12">
        <v>32</v>
      </c>
      <c r="F2426" s="12" t="s">
        <v>4722</v>
      </c>
      <c r="G2426" s="12" t="s">
        <v>4722</v>
      </c>
      <c r="H2426" s="12" t="s">
        <v>13</v>
      </c>
      <c r="I2426" s="12" t="s">
        <v>14847</v>
      </c>
      <c r="J2426" s="12" t="s">
        <v>11135</v>
      </c>
      <c r="K2426" s="12" t="s">
        <v>15</v>
      </c>
      <c r="L2426" s="12" t="s">
        <v>26</v>
      </c>
      <c r="M2426" s="12" t="s">
        <v>27</v>
      </c>
      <c r="N2426" s="12" t="s">
        <v>35</v>
      </c>
      <c r="O2426" s="12">
        <v>6800</v>
      </c>
    </row>
    <row r="2427" customHeight="1" spans="1:15">
      <c r="A2427" s="13">
        <v>44482</v>
      </c>
      <c r="B2427" s="15">
        <v>161291</v>
      </c>
      <c r="C2427" s="12" t="s">
        <v>14848</v>
      </c>
      <c r="D2427" s="12" t="s">
        <v>11117</v>
      </c>
      <c r="E2427" s="12">
        <v>21</v>
      </c>
      <c r="F2427" s="12" t="s">
        <v>1180</v>
      </c>
      <c r="G2427" s="12" t="s">
        <v>11754</v>
      </c>
      <c r="H2427" s="12" t="s">
        <v>13</v>
      </c>
      <c r="I2427" s="12" t="s">
        <v>14849</v>
      </c>
      <c r="J2427" s="12" t="s">
        <v>11120</v>
      </c>
      <c r="K2427" s="12" t="s">
        <v>15</v>
      </c>
      <c r="L2427" s="12" t="s">
        <v>26</v>
      </c>
      <c r="M2427" s="12" t="s">
        <v>27</v>
      </c>
      <c r="N2427" s="12" t="s">
        <v>35</v>
      </c>
      <c r="O2427" s="12">
        <v>3980</v>
      </c>
    </row>
    <row r="2428" customHeight="1" spans="1:15">
      <c r="A2428" s="13">
        <v>44482</v>
      </c>
      <c r="B2428" s="15">
        <v>154716</v>
      </c>
      <c r="C2428" s="12" t="s">
        <v>14850</v>
      </c>
      <c r="D2428" s="12" t="s">
        <v>11117</v>
      </c>
      <c r="E2428" s="12">
        <v>38</v>
      </c>
      <c r="F2428" s="12" t="s">
        <v>5644</v>
      </c>
      <c r="G2428" s="12" t="s">
        <v>13237</v>
      </c>
      <c r="H2428" s="12" t="s">
        <v>13</v>
      </c>
      <c r="I2428" s="12" t="s">
        <v>14851</v>
      </c>
      <c r="J2428" s="12" t="s">
        <v>11135</v>
      </c>
      <c r="K2428" s="12" t="s">
        <v>15</v>
      </c>
      <c r="L2428" s="12" t="s">
        <v>26</v>
      </c>
      <c r="M2428" s="12" t="s">
        <v>27</v>
      </c>
      <c r="N2428" s="12" t="s">
        <v>35</v>
      </c>
      <c r="O2428" s="12">
        <v>20000</v>
      </c>
    </row>
    <row r="2429" customHeight="1" spans="1:15">
      <c r="A2429" s="13">
        <v>44482</v>
      </c>
      <c r="B2429" s="15">
        <v>151928</v>
      </c>
      <c r="C2429" s="12" t="s">
        <v>14852</v>
      </c>
      <c r="D2429" s="12" t="s">
        <v>11117</v>
      </c>
      <c r="E2429" s="12">
        <v>38</v>
      </c>
      <c r="F2429" s="12" t="s">
        <v>368</v>
      </c>
      <c r="G2429" s="12" t="s">
        <v>368</v>
      </c>
      <c r="H2429" s="12" t="s">
        <v>13</v>
      </c>
      <c r="I2429" s="12" t="s">
        <v>13151</v>
      </c>
      <c r="J2429" s="12" t="s">
        <v>11120</v>
      </c>
      <c r="K2429" s="12" t="s">
        <v>15</v>
      </c>
      <c r="L2429" s="12" t="s">
        <v>26</v>
      </c>
      <c r="M2429" s="12" t="s">
        <v>27</v>
      </c>
      <c r="N2429" s="12" t="s">
        <v>35</v>
      </c>
      <c r="O2429" s="12">
        <v>1680</v>
      </c>
    </row>
    <row r="2430" customHeight="1" spans="1:16">
      <c r="A2430" s="13">
        <v>44482</v>
      </c>
      <c r="B2430" s="15">
        <v>148803</v>
      </c>
      <c r="C2430" s="12" t="s">
        <v>14853</v>
      </c>
      <c r="D2430" s="12" t="s">
        <v>11117</v>
      </c>
      <c r="E2430" s="12">
        <v>31</v>
      </c>
      <c r="F2430" s="12" t="s">
        <v>11157</v>
      </c>
      <c r="G2430" s="12" t="s">
        <v>118</v>
      </c>
      <c r="H2430" s="12" t="s">
        <v>41</v>
      </c>
      <c r="I2430" s="12" t="s">
        <v>14854</v>
      </c>
      <c r="J2430" s="12" t="s">
        <v>13216</v>
      </c>
      <c r="K2430" s="12" t="s">
        <v>175</v>
      </c>
      <c r="L2430" s="12" t="s">
        <v>26</v>
      </c>
      <c r="M2430" s="12" t="s">
        <v>726</v>
      </c>
      <c r="N2430" s="12" t="s">
        <v>35</v>
      </c>
      <c r="O2430" s="12">
        <v>1000</v>
      </c>
      <c r="P2430" s="12" t="s">
        <v>11855</v>
      </c>
    </row>
    <row r="2431" customHeight="1" spans="1:15">
      <c r="A2431" s="13">
        <v>44483</v>
      </c>
      <c r="B2431" s="15">
        <v>148647</v>
      </c>
      <c r="C2431" s="12" t="s">
        <v>12993</v>
      </c>
      <c r="D2431" s="12" t="s">
        <v>11131</v>
      </c>
      <c r="E2431" s="12">
        <v>27</v>
      </c>
      <c r="F2431" s="12" t="s">
        <v>368</v>
      </c>
      <c r="G2431" s="12" t="s">
        <v>368</v>
      </c>
      <c r="H2431" s="12" t="s">
        <v>13</v>
      </c>
      <c r="I2431" s="12" t="s">
        <v>14855</v>
      </c>
      <c r="J2431" s="12" t="s">
        <v>11135</v>
      </c>
      <c r="K2431" s="12" t="s">
        <v>15</v>
      </c>
      <c r="L2431" s="12" t="s">
        <v>26</v>
      </c>
      <c r="M2431" s="12" t="s">
        <v>27</v>
      </c>
      <c r="N2431" s="12" t="s">
        <v>35</v>
      </c>
      <c r="O2431" s="12">
        <v>7999</v>
      </c>
    </row>
    <row r="2432" customHeight="1" spans="1:15">
      <c r="A2432" s="13">
        <v>44483</v>
      </c>
      <c r="B2432" s="15">
        <v>157059</v>
      </c>
      <c r="C2432" s="12" t="s">
        <v>13210</v>
      </c>
      <c r="D2432" s="12" t="s">
        <v>11117</v>
      </c>
      <c r="E2432" s="12">
        <v>38</v>
      </c>
      <c r="F2432" s="12" t="s">
        <v>1180</v>
      </c>
      <c r="G2432" s="12" t="s">
        <v>11894</v>
      </c>
      <c r="H2432" s="12" t="s">
        <v>13</v>
      </c>
      <c r="I2432" s="12" t="s">
        <v>11300</v>
      </c>
      <c r="J2432" s="12" t="s">
        <v>11135</v>
      </c>
      <c r="K2432" s="12" t="s">
        <v>15</v>
      </c>
      <c r="L2432" s="12" t="s">
        <v>26</v>
      </c>
      <c r="M2432" s="12" t="s">
        <v>27</v>
      </c>
      <c r="N2432" s="12" t="s">
        <v>35</v>
      </c>
      <c r="O2432" s="12">
        <v>1260</v>
      </c>
    </row>
    <row r="2433" customHeight="1" spans="1:15">
      <c r="A2433" s="13">
        <v>44483</v>
      </c>
      <c r="B2433" s="15">
        <v>158071</v>
      </c>
      <c r="C2433" s="12" t="s">
        <v>14856</v>
      </c>
      <c r="D2433" s="12" t="s">
        <v>11131</v>
      </c>
      <c r="E2433" s="12">
        <v>44</v>
      </c>
      <c r="F2433" s="12" t="s">
        <v>368</v>
      </c>
      <c r="G2433" s="12" t="s">
        <v>368</v>
      </c>
      <c r="H2433" s="12" t="s">
        <v>13</v>
      </c>
      <c r="I2433" s="12" t="s">
        <v>11239</v>
      </c>
      <c r="J2433" s="12" t="s">
        <v>13669</v>
      </c>
      <c r="K2433" s="12" t="s">
        <v>175</v>
      </c>
      <c r="L2433" s="12" t="s">
        <v>101</v>
      </c>
      <c r="M2433" s="12" t="s">
        <v>101</v>
      </c>
      <c r="N2433" s="12" t="s">
        <v>35</v>
      </c>
      <c r="O2433" s="12">
        <v>680</v>
      </c>
    </row>
    <row r="2434" customHeight="1" spans="1:15">
      <c r="A2434" s="13">
        <v>44483</v>
      </c>
      <c r="B2434" s="15">
        <v>155250</v>
      </c>
      <c r="C2434" s="12" t="s">
        <v>14857</v>
      </c>
      <c r="D2434" s="12" t="s">
        <v>11117</v>
      </c>
      <c r="E2434" s="12">
        <v>45</v>
      </c>
      <c r="F2434" s="12" t="s">
        <v>368</v>
      </c>
      <c r="G2434" s="12" t="s">
        <v>368</v>
      </c>
      <c r="H2434" s="12" t="s">
        <v>13</v>
      </c>
      <c r="I2434" s="12" t="s">
        <v>11779</v>
      </c>
      <c r="J2434" s="12" t="s">
        <v>11339</v>
      </c>
      <c r="K2434" s="12" t="s">
        <v>15</v>
      </c>
      <c r="L2434" s="12" t="s">
        <v>101</v>
      </c>
      <c r="M2434" s="12" t="s">
        <v>101</v>
      </c>
      <c r="N2434" s="12" t="s">
        <v>35</v>
      </c>
      <c r="O2434" s="12">
        <v>1980</v>
      </c>
    </row>
    <row r="2435" customHeight="1" spans="1:15">
      <c r="A2435" s="13">
        <v>44483</v>
      </c>
      <c r="B2435" s="15">
        <v>162181</v>
      </c>
      <c r="C2435" s="12" t="s">
        <v>847</v>
      </c>
      <c r="D2435" s="12" t="s">
        <v>11131</v>
      </c>
      <c r="E2435" s="12">
        <v>32</v>
      </c>
      <c r="F2435" s="12" t="s">
        <v>368</v>
      </c>
      <c r="G2435" s="12" t="s">
        <v>368</v>
      </c>
      <c r="H2435" s="12" t="s">
        <v>13</v>
      </c>
      <c r="I2435" s="12" t="s">
        <v>11779</v>
      </c>
      <c r="J2435" s="12" t="s">
        <v>11339</v>
      </c>
      <c r="K2435" s="12" t="s">
        <v>15</v>
      </c>
      <c r="L2435" s="12" t="s">
        <v>101</v>
      </c>
      <c r="M2435" s="12" t="s">
        <v>101</v>
      </c>
      <c r="N2435" s="12" t="s">
        <v>35</v>
      </c>
      <c r="O2435" s="12">
        <v>1980</v>
      </c>
    </row>
    <row r="2436" customHeight="1" spans="1:15">
      <c r="A2436" s="13">
        <v>44483</v>
      </c>
      <c r="B2436" s="15">
        <v>154686</v>
      </c>
      <c r="C2436" s="12" t="s">
        <v>14858</v>
      </c>
      <c r="D2436" s="12" t="s">
        <v>11131</v>
      </c>
      <c r="E2436" s="12">
        <v>41</v>
      </c>
      <c r="F2436" s="12" t="s">
        <v>109</v>
      </c>
      <c r="G2436" s="12" t="s">
        <v>109</v>
      </c>
      <c r="H2436" s="12" t="s">
        <v>13</v>
      </c>
      <c r="I2436" s="12" t="s">
        <v>11203</v>
      </c>
      <c r="J2436" s="12" t="s">
        <v>13216</v>
      </c>
      <c r="K2436" s="12" t="s">
        <v>175</v>
      </c>
      <c r="L2436" s="12" t="s">
        <v>101</v>
      </c>
      <c r="M2436" s="12" t="s">
        <v>101</v>
      </c>
      <c r="N2436" s="12" t="s">
        <v>35</v>
      </c>
      <c r="O2436" s="12">
        <v>548</v>
      </c>
    </row>
    <row r="2437" customHeight="1" spans="1:16">
      <c r="A2437" s="13">
        <v>44483</v>
      </c>
      <c r="B2437" s="15">
        <v>151614</v>
      </c>
      <c r="C2437" s="12" t="s">
        <v>575</v>
      </c>
      <c r="D2437" s="12" t="s">
        <v>11117</v>
      </c>
      <c r="E2437" s="12">
        <v>20</v>
      </c>
      <c r="F2437" s="12" t="s">
        <v>4722</v>
      </c>
      <c r="G2437" s="12" t="s">
        <v>4722</v>
      </c>
      <c r="H2437" s="12" t="s">
        <v>13</v>
      </c>
      <c r="I2437" s="12" t="s">
        <v>14194</v>
      </c>
      <c r="J2437" s="12" t="s">
        <v>13669</v>
      </c>
      <c r="K2437" s="12" t="s">
        <v>175</v>
      </c>
      <c r="L2437" s="12" t="s">
        <v>16</v>
      </c>
      <c r="M2437" s="12" t="s">
        <v>723</v>
      </c>
      <c r="N2437" s="12" t="s">
        <v>236</v>
      </c>
      <c r="O2437" s="12">
        <v>0</v>
      </c>
      <c r="P2437" s="12" t="s">
        <v>14859</v>
      </c>
    </row>
    <row r="2438" customHeight="1" spans="1:15">
      <c r="A2438" s="13">
        <v>44483</v>
      </c>
      <c r="B2438" s="15">
        <v>161236</v>
      </c>
      <c r="C2438" s="12" t="s">
        <v>11136</v>
      </c>
      <c r="D2438" s="12" t="s">
        <v>11131</v>
      </c>
      <c r="E2438" s="12">
        <v>36</v>
      </c>
      <c r="F2438" s="12" t="s">
        <v>368</v>
      </c>
      <c r="G2438" s="12" t="s">
        <v>368</v>
      </c>
      <c r="H2438" s="12" t="s">
        <v>13</v>
      </c>
      <c r="I2438" s="12" t="s">
        <v>11239</v>
      </c>
      <c r="J2438" s="12" t="s">
        <v>13669</v>
      </c>
      <c r="K2438" s="12" t="s">
        <v>175</v>
      </c>
      <c r="L2438" s="12" t="s">
        <v>101</v>
      </c>
      <c r="M2438" s="12" t="s">
        <v>101</v>
      </c>
      <c r="N2438" s="12" t="s">
        <v>35</v>
      </c>
      <c r="O2438" s="12">
        <v>680</v>
      </c>
    </row>
    <row r="2439" customHeight="1" spans="1:15">
      <c r="A2439" s="13">
        <v>44483</v>
      </c>
      <c r="B2439" s="15">
        <v>153222</v>
      </c>
      <c r="C2439" s="12" t="s">
        <v>14860</v>
      </c>
      <c r="D2439" s="12" t="s">
        <v>11117</v>
      </c>
      <c r="E2439" s="12">
        <v>38</v>
      </c>
      <c r="F2439" s="12" t="s">
        <v>11118</v>
      </c>
      <c r="G2439" s="12" t="s">
        <v>69</v>
      </c>
      <c r="H2439" s="12" t="s">
        <v>41</v>
      </c>
      <c r="I2439" s="12" t="s">
        <v>14861</v>
      </c>
      <c r="J2439" s="12" t="s">
        <v>11483</v>
      </c>
      <c r="K2439" s="12" t="s">
        <v>175</v>
      </c>
      <c r="L2439" s="12" t="s">
        <v>26</v>
      </c>
      <c r="M2439" s="12" t="s">
        <v>726</v>
      </c>
      <c r="N2439" s="12" t="s">
        <v>35</v>
      </c>
      <c r="O2439" s="12">
        <v>12870</v>
      </c>
    </row>
    <row r="2440" customHeight="1" spans="1:16">
      <c r="A2440" s="13">
        <v>44483</v>
      </c>
      <c r="B2440" s="15">
        <v>153796</v>
      </c>
      <c r="C2440" s="12" t="s">
        <v>4611</v>
      </c>
      <c r="D2440" s="12" t="s">
        <v>11117</v>
      </c>
      <c r="E2440" s="12">
        <v>29</v>
      </c>
      <c r="F2440" s="12" t="s">
        <v>11118</v>
      </c>
      <c r="G2440" s="12" t="s">
        <v>69</v>
      </c>
      <c r="H2440" s="12" t="s">
        <v>13</v>
      </c>
      <c r="I2440" s="12" t="s">
        <v>14862</v>
      </c>
      <c r="J2440" s="12" t="s">
        <v>13216</v>
      </c>
      <c r="K2440" s="12" t="s">
        <v>175</v>
      </c>
      <c r="L2440" s="12" t="s">
        <v>26</v>
      </c>
      <c r="M2440" s="12" t="s">
        <v>726</v>
      </c>
      <c r="N2440" s="12" t="s">
        <v>35</v>
      </c>
      <c r="O2440" s="12">
        <v>7410</v>
      </c>
      <c r="P2440" s="12" t="s">
        <v>13346</v>
      </c>
    </row>
    <row r="2441" customHeight="1" spans="1:15">
      <c r="A2441" s="13">
        <v>44484</v>
      </c>
      <c r="B2441" s="15">
        <v>159330</v>
      </c>
      <c r="C2441" s="12" t="s">
        <v>14863</v>
      </c>
      <c r="D2441" s="12" t="s">
        <v>11117</v>
      </c>
      <c r="E2441" s="12">
        <v>45</v>
      </c>
      <c r="F2441" s="12" t="s">
        <v>4722</v>
      </c>
      <c r="G2441" s="12" t="s">
        <v>4722</v>
      </c>
      <c r="H2441" s="12" t="s">
        <v>13</v>
      </c>
      <c r="I2441" s="12" t="s">
        <v>14864</v>
      </c>
      <c r="J2441" s="12" t="s">
        <v>14594</v>
      </c>
      <c r="K2441" s="12" t="s">
        <v>15</v>
      </c>
      <c r="L2441" s="12" t="s">
        <v>16</v>
      </c>
      <c r="M2441" s="12" t="s">
        <v>17</v>
      </c>
      <c r="N2441" s="12" t="s">
        <v>35</v>
      </c>
      <c r="O2441" s="12">
        <v>10000</v>
      </c>
    </row>
    <row r="2442" customHeight="1" spans="1:15">
      <c r="A2442" s="13">
        <v>44484</v>
      </c>
      <c r="B2442" s="15">
        <v>157295</v>
      </c>
      <c r="C2442" s="12" t="s">
        <v>14865</v>
      </c>
      <c r="D2442" s="12" t="s">
        <v>11131</v>
      </c>
      <c r="E2442" s="12">
        <v>23</v>
      </c>
      <c r="F2442" s="12" t="s">
        <v>2310</v>
      </c>
      <c r="G2442" s="12" t="s">
        <v>2310</v>
      </c>
      <c r="H2442" s="12" t="s">
        <v>13</v>
      </c>
      <c r="I2442" s="12" t="s">
        <v>14866</v>
      </c>
      <c r="J2442" s="12" t="s">
        <v>11120</v>
      </c>
      <c r="K2442" s="12" t="s">
        <v>15</v>
      </c>
      <c r="L2442" s="12" t="s">
        <v>26</v>
      </c>
      <c r="M2442" s="12" t="s">
        <v>27</v>
      </c>
      <c r="N2442" s="12" t="s">
        <v>35</v>
      </c>
      <c r="O2442" s="12">
        <v>6800</v>
      </c>
    </row>
    <row r="2443" customHeight="1" spans="1:15">
      <c r="A2443" s="13">
        <v>44484</v>
      </c>
      <c r="B2443" s="15">
        <v>153734</v>
      </c>
      <c r="C2443" s="12" t="s">
        <v>14867</v>
      </c>
      <c r="D2443" s="12" t="s">
        <v>11117</v>
      </c>
      <c r="E2443" s="12">
        <v>23</v>
      </c>
      <c r="F2443" s="12" t="s">
        <v>1955</v>
      </c>
      <c r="G2443" s="12" t="s">
        <v>1955</v>
      </c>
      <c r="H2443" s="12" t="s">
        <v>13</v>
      </c>
      <c r="I2443" s="12" t="s">
        <v>14868</v>
      </c>
      <c r="J2443" s="12" t="s">
        <v>11339</v>
      </c>
      <c r="K2443" s="12" t="s">
        <v>15</v>
      </c>
      <c r="L2443" s="12" t="s">
        <v>26</v>
      </c>
      <c r="M2443" s="12" t="s">
        <v>27</v>
      </c>
      <c r="N2443" s="12" t="s">
        <v>35</v>
      </c>
      <c r="O2443" s="12">
        <v>10000</v>
      </c>
    </row>
    <row r="2444" customHeight="1" spans="1:16">
      <c r="A2444" s="13">
        <v>44484</v>
      </c>
      <c r="B2444" s="15">
        <v>149900</v>
      </c>
      <c r="C2444" s="12" t="s">
        <v>14869</v>
      </c>
      <c r="D2444" s="12" t="s">
        <v>11117</v>
      </c>
      <c r="E2444" s="12">
        <v>38</v>
      </c>
      <c r="F2444" s="12" t="s">
        <v>11157</v>
      </c>
      <c r="G2444" s="12" t="s">
        <v>118</v>
      </c>
      <c r="H2444" s="12" t="s">
        <v>41</v>
      </c>
      <c r="I2444" s="12" t="s">
        <v>11253</v>
      </c>
      <c r="J2444" s="12" t="s">
        <v>11135</v>
      </c>
      <c r="K2444" s="12" t="s">
        <v>15</v>
      </c>
      <c r="L2444" s="12" t="s">
        <v>26</v>
      </c>
      <c r="M2444" s="12" t="s">
        <v>27</v>
      </c>
      <c r="N2444" s="12" t="s">
        <v>236</v>
      </c>
      <c r="O2444" s="12">
        <v>0</v>
      </c>
      <c r="P2444" s="12" t="s">
        <v>14870</v>
      </c>
    </row>
    <row r="2445" customHeight="1" spans="1:15">
      <c r="A2445" s="13">
        <v>44484</v>
      </c>
      <c r="B2445" s="15">
        <v>157139</v>
      </c>
      <c r="C2445" s="12" t="s">
        <v>14871</v>
      </c>
      <c r="D2445" s="12" t="s">
        <v>11117</v>
      </c>
      <c r="E2445" s="12">
        <v>42</v>
      </c>
      <c r="F2445" s="12" t="s">
        <v>368</v>
      </c>
      <c r="G2445" s="12" t="s">
        <v>368</v>
      </c>
      <c r="H2445" s="12" t="s">
        <v>13</v>
      </c>
      <c r="I2445" s="12" t="s">
        <v>14872</v>
      </c>
      <c r="J2445" s="12" t="s">
        <v>14594</v>
      </c>
      <c r="K2445" s="12" t="s">
        <v>15</v>
      </c>
      <c r="L2445" s="12" t="s">
        <v>26</v>
      </c>
      <c r="M2445" s="12" t="s">
        <v>27</v>
      </c>
      <c r="N2445" s="12" t="s">
        <v>35</v>
      </c>
      <c r="O2445" s="12">
        <v>1480</v>
      </c>
    </row>
    <row r="2446" customHeight="1" spans="1:15">
      <c r="A2446" s="13">
        <v>44484</v>
      </c>
      <c r="B2446" s="15">
        <v>148130</v>
      </c>
      <c r="C2446" s="12" t="s">
        <v>4355</v>
      </c>
      <c r="D2446" s="12" t="s">
        <v>11131</v>
      </c>
      <c r="E2446" s="12">
        <v>38</v>
      </c>
      <c r="F2446" s="12" t="s">
        <v>109</v>
      </c>
      <c r="G2446" s="12" t="s">
        <v>109</v>
      </c>
      <c r="H2446" s="12" t="s">
        <v>13</v>
      </c>
      <c r="I2446" s="12" t="s">
        <v>14873</v>
      </c>
      <c r="J2446" s="12" t="s">
        <v>11135</v>
      </c>
      <c r="K2446" s="12" t="s">
        <v>15</v>
      </c>
      <c r="L2446" s="12" t="s">
        <v>26</v>
      </c>
      <c r="M2446" s="12" t="s">
        <v>27</v>
      </c>
      <c r="N2446" s="12" t="s">
        <v>35</v>
      </c>
      <c r="O2446" s="12">
        <v>780</v>
      </c>
    </row>
    <row r="2447" customHeight="1" spans="1:15">
      <c r="A2447" s="13">
        <v>44484</v>
      </c>
      <c r="B2447" s="15">
        <v>163947</v>
      </c>
      <c r="C2447" s="12" t="s">
        <v>14874</v>
      </c>
      <c r="D2447" s="12" t="s">
        <v>11131</v>
      </c>
      <c r="E2447" s="12">
        <v>41</v>
      </c>
      <c r="F2447" s="12" t="s">
        <v>1209</v>
      </c>
      <c r="G2447" s="12" t="s">
        <v>1209</v>
      </c>
      <c r="H2447" s="12" t="s">
        <v>13</v>
      </c>
      <c r="I2447" s="12" t="s">
        <v>13134</v>
      </c>
      <c r="J2447" s="12" t="s">
        <v>14594</v>
      </c>
      <c r="K2447" s="12" t="s">
        <v>15</v>
      </c>
      <c r="L2447" s="12" t="s">
        <v>26</v>
      </c>
      <c r="M2447" s="12" t="s">
        <v>27</v>
      </c>
      <c r="N2447" s="12" t="s">
        <v>35</v>
      </c>
      <c r="O2447" s="12">
        <v>1000</v>
      </c>
    </row>
    <row r="2448" customHeight="1" spans="1:15">
      <c r="A2448" s="13">
        <v>44484</v>
      </c>
      <c r="B2448" s="15">
        <v>174080</v>
      </c>
      <c r="C2448" s="12" t="s">
        <v>12798</v>
      </c>
      <c r="D2448" s="12" t="s">
        <v>11117</v>
      </c>
      <c r="E2448" s="12">
        <v>27</v>
      </c>
      <c r="F2448" s="12" t="s">
        <v>1180</v>
      </c>
      <c r="G2448" s="12" t="s">
        <v>11894</v>
      </c>
      <c r="H2448" s="12" t="s">
        <v>13</v>
      </c>
      <c r="I2448" s="12" t="s">
        <v>14875</v>
      </c>
      <c r="J2448" s="12" t="s">
        <v>11120</v>
      </c>
      <c r="K2448" s="12" t="s">
        <v>15</v>
      </c>
      <c r="L2448" s="12" t="s">
        <v>26</v>
      </c>
      <c r="M2448" s="12" t="s">
        <v>27</v>
      </c>
      <c r="N2448" s="12" t="s">
        <v>35</v>
      </c>
      <c r="O2448" s="12">
        <v>3030</v>
      </c>
    </row>
    <row r="2449" customHeight="1" spans="1:16">
      <c r="A2449" s="13">
        <v>44484</v>
      </c>
      <c r="B2449" s="15">
        <v>152228</v>
      </c>
      <c r="C2449" s="12" t="s">
        <v>14506</v>
      </c>
      <c r="D2449" s="12" t="s">
        <v>11131</v>
      </c>
      <c r="E2449" s="12">
        <v>24</v>
      </c>
      <c r="F2449" s="12" t="s">
        <v>368</v>
      </c>
      <c r="G2449" s="12" t="s">
        <v>368</v>
      </c>
      <c r="H2449" s="12" t="s">
        <v>13</v>
      </c>
      <c r="I2449" s="12" t="s">
        <v>368</v>
      </c>
      <c r="J2449" s="12" t="s">
        <v>11483</v>
      </c>
      <c r="K2449" s="12" t="s">
        <v>175</v>
      </c>
      <c r="L2449" s="12" t="s">
        <v>26</v>
      </c>
      <c r="M2449" s="12" t="s">
        <v>726</v>
      </c>
      <c r="N2449" s="12" t="s">
        <v>236</v>
      </c>
      <c r="O2449" s="12">
        <v>0</v>
      </c>
      <c r="P2449" s="12" t="s">
        <v>14876</v>
      </c>
    </row>
    <row r="2450" customHeight="1" spans="1:15">
      <c r="A2450" s="13">
        <v>44484</v>
      </c>
      <c r="B2450" s="15">
        <v>154913</v>
      </c>
      <c r="C2450" s="12" t="s">
        <v>14877</v>
      </c>
      <c r="D2450" s="12" t="s">
        <v>11117</v>
      </c>
      <c r="E2450" s="12">
        <v>44</v>
      </c>
      <c r="F2450" s="12" t="s">
        <v>368</v>
      </c>
      <c r="G2450" s="12" t="s">
        <v>368</v>
      </c>
      <c r="H2450" s="12" t="s">
        <v>13</v>
      </c>
      <c r="I2450" s="12" t="s">
        <v>13739</v>
      </c>
      <c r="J2450" s="12" t="s">
        <v>11339</v>
      </c>
      <c r="K2450" s="12" t="s">
        <v>15</v>
      </c>
      <c r="L2450" s="12" t="s">
        <v>26</v>
      </c>
      <c r="M2450" s="12" t="s">
        <v>27</v>
      </c>
      <c r="N2450" s="12" t="s">
        <v>35</v>
      </c>
      <c r="O2450" s="12">
        <v>10000</v>
      </c>
    </row>
    <row r="2451" customHeight="1" spans="1:15">
      <c r="A2451" s="13">
        <v>44484</v>
      </c>
      <c r="B2451" s="15">
        <v>162671</v>
      </c>
      <c r="C2451" s="12" t="s">
        <v>847</v>
      </c>
      <c r="D2451" s="12" t="s">
        <v>11117</v>
      </c>
      <c r="E2451" s="12">
        <v>20</v>
      </c>
      <c r="F2451" s="12" t="s">
        <v>4722</v>
      </c>
      <c r="G2451" s="12" t="s">
        <v>4722</v>
      </c>
      <c r="H2451" s="12" t="s">
        <v>13</v>
      </c>
      <c r="I2451" s="12" t="s">
        <v>13526</v>
      </c>
      <c r="J2451" s="12" t="s">
        <v>13216</v>
      </c>
      <c r="K2451" s="12" t="s">
        <v>175</v>
      </c>
      <c r="L2451" s="12" t="s">
        <v>101</v>
      </c>
      <c r="M2451" s="12" t="s">
        <v>101</v>
      </c>
      <c r="N2451" s="12" t="s">
        <v>35</v>
      </c>
      <c r="O2451" s="12">
        <v>680</v>
      </c>
    </row>
    <row r="2452" customHeight="1" spans="1:15">
      <c r="A2452" s="13">
        <v>44484</v>
      </c>
      <c r="B2452" s="15">
        <v>160687</v>
      </c>
      <c r="C2452" s="12" t="s">
        <v>3305</v>
      </c>
      <c r="D2452" s="12" t="s">
        <v>11117</v>
      </c>
      <c r="E2452" s="12">
        <v>38</v>
      </c>
      <c r="F2452" s="12" t="s">
        <v>109</v>
      </c>
      <c r="G2452" s="12" t="s">
        <v>109</v>
      </c>
      <c r="H2452" s="12" t="s">
        <v>13</v>
      </c>
      <c r="I2452" s="12" t="s">
        <v>14878</v>
      </c>
      <c r="J2452" s="12" t="s">
        <v>11483</v>
      </c>
      <c r="K2452" s="12" t="s">
        <v>175</v>
      </c>
      <c r="L2452" s="12" t="s">
        <v>26</v>
      </c>
      <c r="M2452" s="12" t="s">
        <v>726</v>
      </c>
      <c r="N2452" s="12" t="s">
        <v>35</v>
      </c>
      <c r="O2452" s="12">
        <v>9999</v>
      </c>
    </row>
    <row r="2453" customHeight="1" spans="1:16">
      <c r="A2453" s="13">
        <v>44485</v>
      </c>
      <c r="B2453" s="15">
        <v>150206</v>
      </c>
      <c r="C2453" s="12" t="s">
        <v>14879</v>
      </c>
      <c r="D2453" s="12" t="s">
        <v>11117</v>
      </c>
      <c r="E2453" s="12">
        <v>37</v>
      </c>
      <c r="F2453" s="12" t="s">
        <v>11157</v>
      </c>
      <c r="G2453" s="12" t="s">
        <v>118</v>
      </c>
      <c r="H2453" s="12" t="s">
        <v>41</v>
      </c>
      <c r="I2453" s="12" t="s">
        <v>14880</v>
      </c>
      <c r="J2453" s="12" t="s">
        <v>13216</v>
      </c>
      <c r="K2453" s="12" t="s">
        <v>175</v>
      </c>
      <c r="L2453" s="12" t="s">
        <v>26</v>
      </c>
      <c r="M2453" s="12" t="s">
        <v>726</v>
      </c>
      <c r="N2453" s="12" t="s">
        <v>35</v>
      </c>
      <c r="O2453" s="12">
        <v>20000</v>
      </c>
      <c r="P2453" s="12" t="s">
        <v>14881</v>
      </c>
    </row>
    <row r="2454" customHeight="1" spans="1:15">
      <c r="A2454" s="13">
        <v>44485</v>
      </c>
      <c r="B2454" s="15">
        <v>295</v>
      </c>
      <c r="C2454" s="12" t="s">
        <v>14882</v>
      </c>
      <c r="D2454" s="12" t="s">
        <v>11117</v>
      </c>
      <c r="E2454" s="12">
        <v>35</v>
      </c>
      <c r="F2454" s="12" t="s">
        <v>4722</v>
      </c>
      <c r="G2454" s="12" t="s">
        <v>4722</v>
      </c>
      <c r="H2454" s="12" t="s">
        <v>13</v>
      </c>
      <c r="I2454" s="12" t="s">
        <v>14883</v>
      </c>
      <c r="J2454" s="12" t="s">
        <v>11339</v>
      </c>
      <c r="K2454" s="12" t="s">
        <v>15</v>
      </c>
      <c r="L2454" s="12" t="s">
        <v>26</v>
      </c>
      <c r="M2454" s="12" t="s">
        <v>27</v>
      </c>
      <c r="N2454" s="12" t="s">
        <v>35</v>
      </c>
      <c r="O2454" s="12">
        <v>20000</v>
      </c>
    </row>
    <row r="2455" customHeight="1" spans="1:15">
      <c r="A2455" s="13">
        <v>44485</v>
      </c>
      <c r="B2455" s="15">
        <v>157599</v>
      </c>
      <c r="C2455" s="12" t="s">
        <v>11339</v>
      </c>
      <c r="D2455" s="12" t="s">
        <v>11117</v>
      </c>
      <c r="E2455" s="12">
        <v>32</v>
      </c>
      <c r="F2455" s="12" t="s">
        <v>4722</v>
      </c>
      <c r="G2455" s="12" t="s">
        <v>4722</v>
      </c>
      <c r="H2455" s="12" t="s">
        <v>13</v>
      </c>
      <c r="I2455" s="12" t="s">
        <v>13789</v>
      </c>
      <c r="J2455" s="12" t="s">
        <v>14594</v>
      </c>
      <c r="K2455" s="12" t="s">
        <v>15</v>
      </c>
      <c r="L2455" s="12" t="s">
        <v>16</v>
      </c>
      <c r="M2455" s="12" t="s">
        <v>17</v>
      </c>
      <c r="N2455" s="12" t="s">
        <v>35</v>
      </c>
      <c r="O2455" s="12">
        <v>680</v>
      </c>
    </row>
    <row r="2456" customHeight="1" spans="1:15">
      <c r="A2456" s="13">
        <v>44485</v>
      </c>
      <c r="B2456" s="15">
        <v>157056</v>
      </c>
      <c r="C2456" s="12" t="s">
        <v>14884</v>
      </c>
      <c r="D2456" s="12" t="s">
        <v>11117</v>
      </c>
      <c r="E2456" s="12">
        <v>36</v>
      </c>
      <c r="F2456" s="12" t="s">
        <v>1955</v>
      </c>
      <c r="G2456" s="12" t="s">
        <v>1955</v>
      </c>
      <c r="H2456" s="12" t="s">
        <v>13</v>
      </c>
      <c r="I2456" s="12" t="s">
        <v>14885</v>
      </c>
      <c r="J2456" s="12" t="s">
        <v>11120</v>
      </c>
      <c r="K2456" s="12" t="s">
        <v>15</v>
      </c>
      <c r="L2456" s="12" t="s">
        <v>26</v>
      </c>
      <c r="M2456" s="12" t="s">
        <v>27</v>
      </c>
      <c r="N2456" s="12" t="s">
        <v>35</v>
      </c>
      <c r="O2456" s="12">
        <v>12000</v>
      </c>
    </row>
    <row r="2457" customHeight="1" spans="1:15">
      <c r="A2457" s="13">
        <v>44485</v>
      </c>
      <c r="B2457" s="15">
        <v>160401</v>
      </c>
      <c r="C2457" s="12" t="s">
        <v>14886</v>
      </c>
      <c r="D2457" s="12" t="s">
        <v>11131</v>
      </c>
      <c r="E2457" s="12">
        <v>21</v>
      </c>
      <c r="F2457" s="12" t="s">
        <v>1955</v>
      </c>
      <c r="G2457" s="12" t="s">
        <v>1955</v>
      </c>
      <c r="H2457" s="12" t="s">
        <v>13</v>
      </c>
      <c r="I2457" s="12" t="s">
        <v>14887</v>
      </c>
      <c r="J2457" s="12" t="s">
        <v>14686</v>
      </c>
      <c r="K2457" s="12" t="s">
        <v>175</v>
      </c>
      <c r="L2457" s="12" t="s">
        <v>26</v>
      </c>
      <c r="M2457" s="12" t="s">
        <v>726</v>
      </c>
      <c r="N2457" s="12" t="s">
        <v>35</v>
      </c>
      <c r="O2457" s="12">
        <v>1980</v>
      </c>
    </row>
    <row r="2458" customHeight="1" spans="1:15">
      <c r="A2458" s="13">
        <v>44485</v>
      </c>
      <c r="B2458" s="15">
        <v>171455</v>
      </c>
      <c r="C2458" s="12" t="s">
        <v>3305</v>
      </c>
      <c r="D2458" s="12" t="s">
        <v>11117</v>
      </c>
      <c r="E2458" s="12">
        <v>25</v>
      </c>
      <c r="F2458" s="12" t="s">
        <v>368</v>
      </c>
      <c r="G2458" s="12" t="s">
        <v>368</v>
      </c>
      <c r="H2458" s="12" t="s">
        <v>13</v>
      </c>
      <c r="I2458" s="12" t="s">
        <v>14888</v>
      </c>
      <c r="J2458" s="12" t="s">
        <v>11483</v>
      </c>
      <c r="K2458" s="12" t="s">
        <v>175</v>
      </c>
      <c r="L2458" s="12" t="s">
        <v>26</v>
      </c>
      <c r="M2458" s="12" t="s">
        <v>726</v>
      </c>
      <c r="N2458" s="12" t="s">
        <v>35</v>
      </c>
      <c r="O2458" s="12">
        <v>6649</v>
      </c>
    </row>
    <row r="2459" customHeight="1" spans="1:15">
      <c r="A2459" s="13">
        <v>44485</v>
      </c>
      <c r="B2459" s="15">
        <v>151933</v>
      </c>
      <c r="C2459" s="12" t="s">
        <v>14889</v>
      </c>
      <c r="D2459" s="12" t="s">
        <v>11117</v>
      </c>
      <c r="E2459" s="12">
        <v>33</v>
      </c>
      <c r="F2459" s="12" t="s">
        <v>368</v>
      </c>
      <c r="G2459" s="12" t="s">
        <v>368</v>
      </c>
      <c r="H2459" s="12" t="s">
        <v>13</v>
      </c>
      <c r="I2459" s="12" t="s">
        <v>14890</v>
      </c>
      <c r="J2459" s="12" t="s">
        <v>14594</v>
      </c>
      <c r="K2459" s="12" t="s">
        <v>15</v>
      </c>
      <c r="L2459" s="12" t="s">
        <v>26</v>
      </c>
      <c r="M2459" s="12" t="s">
        <v>27</v>
      </c>
      <c r="N2459" s="12" t="s">
        <v>35</v>
      </c>
      <c r="O2459" s="12">
        <v>10000</v>
      </c>
    </row>
    <row r="2460" customHeight="1" spans="1:15">
      <c r="A2460" s="13">
        <v>44485</v>
      </c>
      <c r="B2460" s="15">
        <v>157836</v>
      </c>
      <c r="C2460" s="12" t="s">
        <v>14581</v>
      </c>
      <c r="D2460" s="12" t="s">
        <v>11131</v>
      </c>
      <c r="E2460" s="12">
        <v>39</v>
      </c>
      <c r="F2460" s="12" t="s">
        <v>109</v>
      </c>
      <c r="G2460" s="12" t="s">
        <v>109</v>
      </c>
      <c r="H2460" s="12" t="s">
        <v>13</v>
      </c>
      <c r="I2460" s="12" t="s">
        <v>14891</v>
      </c>
      <c r="J2460" s="12" t="s">
        <v>11135</v>
      </c>
      <c r="K2460" s="12" t="s">
        <v>15</v>
      </c>
      <c r="L2460" s="12" t="s">
        <v>101</v>
      </c>
      <c r="M2460" s="12" t="s">
        <v>101</v>
      </c>
      <c r="N2460" s="12" t="s">
        <v>35</v>
      </c>
      <c r="O2460" s="12">
        <v>3680</v>
      </c>
    </row>
    <row r="2461" customHeight="1" spans="1:15">
      <c r="A2461" s="13">
        <v>44485</v>
      </c>
      <c r="B2461" s="15">
        <v>167482</v>
      </c>
      <c r="C2461" s="12" t="s">
        <v>11163</v>
      </c>
      <c r="D2461" s="12" t="s">
        <v>11117</v>
      </c>
      <c r="E2461" s="12">
        <v>33</v>
      </c>
      <c r="F2461" s="12" t="s">
        <v>11178</v>
      </c>
      <c r="G2461" s="12" t="s">
        <v>104</v>
      </c>
      <c r="H2461" s="12" t="s">
        <v>13</v>
      </c>
      <c r="I2461" s="12" t="s">
        <v>14892</v>
      </c>
      <c r="J2461" s="12" t="s">
        <v>14686</v>
      </c>
      <c r="K2461" s="12" t="s">
        <v>175</v>
      </c>
      <c r="L2461" s="12" t="s">
        <v>26</v>
      </c>
      <c r="M2461" s="12" t="s">
        <v>726</v>
      </c>
      <c r="N2461" s="12" t="s">
        <v>35</v>
      </c>
      <c r="O2461" s="12">
        <v>1800</v>
      </c>
    </row>
    <row r="2462" customHeight="1" spans="1:15">
      <c r="A2462" s="13">
        <v>44485</v>
      </c>
      <c r="B2462" s="15">
        <v>144736</v>
      </c>
      <c r="C2462" s="12" t="s">
        <v>11928</v>
      </c>
      <c r="D2462" s="12" t="s">
        <v>11117</v>
      </c>
      <c r="E2462" s="12">
        <v>30</v>
      </c>
      <c r="F2462" s="12" t="s">
        <v>368</v>
      </c>
      <c r="G2462" s="12" t="s">
        <v>368</v>
      </c>
      <c r="H2462" s="12" t="s">
        <v>13</v>
      </c>
      <c r="I2462" s="12" t="s">
        <v>14893</v>
      </c>
      <c r="J2462" s="12" t="s">
        <v>11221</v>
      </c>
      <c r="K2462" s="12" t="s">
        <v>15</v>
      </c>
      <c r="L2462" s="12" t="s">
        <v>26</v>
      </c>
      <c r="M2462" s="12" t="s">
        <v>27</v>
      </c>
      <c r="N2462" s="12" t="s">
        <v>35</v>
      </c>
      <c r="O2462" s="12">
        <v>1580</v>
      </c>
    </row>
    <row r="2463" customHeight="1" spans="1:15">
      <c r="A2463" s="13">
        <v>44485</v>
      </c>
      <c r="B2463" s="15">
        <v>161908</v>
      </c>
      <c r="C2463" s="12" t="s">
        <v>14894</v>
      </c>
      <c r="D2463" s="12" t="s">
        <v>11117</v>
      </c>
      <c r="E2463" s="12">
        <v>34</v>
      </c>
      <c r="F2463" s="12" t="s">
        <v>280</v>
      </c>
      <c r="G2463" s="12" t="s">
        <v>280</v>
      </c>
      <c r="H2463" s="12" t="s">
        <v>13</v>
      </c>
      <c r="I2463" s="12" t="s">
        <v>14895</v>
      </c>
      <c r="J2463" s="12" t="s">
        <v>13669</v>
      </c>
      <c r="K2463" s="12" t="s">
        <v>175</v>
      </c>
      <c r="L2463" s="12" t="s">
        <v>101</v>
      </c>
      <c r="M2463" s="12" t="s">
        <v>101</v>
      </c>
      <c r="N2463" s="12" t="s">
        <v>35</v>
      </c>
      <c r="O2463" s="12">
        <v>2279</v>
      </c>
    </row>
    <row r="2464" customHeight="1" spans="1:15">
      <c r="A2464" s="13">
        <v>44485</v>
      </c>
      <c r="B2464" s="15">
        <v>157577</v>
      </c>
      <c r="C2464" s="12" t="s">
        <v>11527</v>
      </c>
      <c r="D2464" s="12" t="s">
        <v>11117</v>
      </c>
      <c r="E2464" s="12">
        <v>35</v>
      </c>
      <c r="F2464" s="12" t="s">
        <v>280</v>
      </c>
      <c r="G2464" s="12" t="s">
        <v>280</v>
      </c>
      <c r="H2464" s="12" t="s">
        <v>13</v>
      </c>
      <c r="I2464" s="12" t="s">
        <v>14896</v>
      </c>
      <c r="J2464" s="12" t="s">
        <v>11135</v>
      </c>
      <c r="K2464" s="12" t="s">
        <v>15</v>
      </c>
      <c r="L2464" s="12" t="s">
        <v>16</v>
      </c>
      <c r="M2464" s="12" t="s">
        <v>17</v>
      </c>
      <c r="N2464" s="12" t="s">
        <v>35</v>
      </c>
      <c r="O2464" s="12">
        <v>1480</v>
      </c>
    </row>
    <row r="2465" customHeight="1" spans="1:15">
      <c r="A2465" s="13">
        <v>44485</v>
      </c>
      <c r="B2465" s="15">
        <v>161803</v>
      </c>
      <c r="C2465" s="12" t="s">
        <v>12529</v>
      </c>
      <c r="D2465" s="12" t="s">
        <v>11117</v>
      </c>
      <c r="E2465" s="12">
        <v>43</v>
      </c>
      <c r="F2465" s="12" t="s">
        <v>4722</v>
      </c>
      <c r="G2465" s="12" t="s">
        <v>4722</v>
      </c>
      <c r="H2465" s="12" t="s">
        <v>13</v>
      </c>
      <c r="I2465" s="12" t="s">
        <v>14897</v>
      </c>
      <c r="J2465" s="12" t="s">
        <v>13216</v>
      </c>
      <c r="K2465" s="12" t="s">
        <v>175</v>
      </c>
      <c r="L2465" s="12" t="s">
        <v>26</v>
      </c>
      <c r="M2465" s="12" t="s">
        <v>726</v>
      </c>
      <c r="N2465" s="12" t="s">
        <v>35</v>
      </c>
      <c r="O2465" s="12">
        <v>6800</v>
      </c>
    </row>
    <row r="2466" customHeight="1" spans="1:15">
      <c r="A2466" s="13">
        <v>44485</v>
      </c>
      <c r="B2466" s="15">
        <v>144511</v>
      </c>
      <c r="C2466" s="12" t="s">
        <v>14898</v>
      </c>
      <c r="D2466" s="12" t="s">
        <v>11117</v>
      </c>
      <c r="E2466" s="12">
        <v>44</v>
      </c>
      <c r="F2466" s="12" t="s">
        <v>109</v>
      </c>
      <c r="G2466" s="12" t="s">
        <v>109</v>
      </c>
      <c r="H2466" s="12" t="s">
        <v>13</v>
      </c>
      <c r="I2466" s="12" t="s">
        <v>11732</v>
      </c>
      <c r="J2466" s="12" t="s">
        <v>13669</v>
      </c>
      <c r="K2466" s="12" t="s">
        <v>175</v>
      </c>
      <c r="L2466" s="12" t="s">
        <v>101</v>
      </c>
      <c r="M2466" s="12" t="s">
        <v>101</v>
      </c>
      <c r="N2466" s="12" t="s">
        <v>35</v>
      </c>
      <c r="O2466" s="12">
        <v>680</v>
      </c>
    </row>
    <row r="2467" customHeight="1" spans="1:15">
      <c r="A2467" s="13">
        <v>44485</v>
      </c>
      <c r="B2467" s="15">
        <v>151896</v>
      </c>
      <c r="C2467" s="12" t="s">
        <v>14899</v>
      </c>
      <c r="D2467" s="12" t="s">
        <v>11117</v>
      </c>
      <c r="E2467" s="12">
        <v>33</v>
      </c>
      <c r="F2467" s="12" t="s">
        <v>368</v>
      </c>
      <c r="G2467" s="12" t="s">
        <v>368</v>
      </c>
      <c r="H2467" s="12" t="s">
        <v>13</v>
      </c>
      <c r="I2467" s="12" t="s">
        <v>14900</v>
      </c>
      <c r="J2467" s="12" t="s">
        <v>11339</v>
      </c>
      <c r="K2467" s="12" t="s">
        <v>15</v>
      </c>
      <c r="L2467" s="12" t="s">
        <v>26</v>
      </c>
      <c r="M2467" s="12" t="s">
        <v>27</v>
      </c>
      <c r="N2467" s="12" t="s">
        <v>35</v>
      </c>
      <c r="O2467" s="12">
        <v>4023</v>
      </c>
    </row>
    <row r="2468" customHeight="1" spans="1:15">
      <c r="A2468" s="13">
        <v>44485</v>
      </c>
      <c r="B2468" s="15">
        <v>153155</v>
      </c>
      <c r="C2468" s="12" t="s">
        <v>14901</v>
      </c>
      <c r="D2468" s="12" t="s">
        <v>11117</v>
      </c>
      <c r="E2468" s="12">
        <v>42</v>
      </c>
      <c r="F2468" s="12" t="s">
        <v>11178</v>
      </c>
      <c r="G2468" s="12" t="s">
        <v>104</v>
      </c>
      <c r="H2468" s="12" t="s">
        <v>13</v>
      </c>
      <c r="I2468" s="12" t="s">
        <v>13835</v>
      </c>
      <c r="J2468" s="12" t="s">
        <v>14594</v>
      </c>
      <c r="K2468" s="12" t="s">
        <v>15</v>
      </c>
      <c r="L2468" s="12" t="s">
        <v>26</v>
      </c>
      <c r="M2468" s="12" t="s">
        <v>27</v>
      </c>
      <c r="N2468" s="12" t="s">
        <v>35</v>
      </c>
      <c r="O2468" s="12">
        <v>10000</v>
      </c>
    </row>
    <row r="2469" customHeight="1" spans="1:15">
      <c r="A2469" s="13">
        <v>44485</v>
      </c>
      <c r="B2469" s="15">
        <v>154189</v>
      </c>
      <c r="C2469" s="12" t="s">
        <v>11120</v>
      </c>
      <c r="D2469" s="12" t="s">
        <v>11117</v>
      </c>
      <c r="E2469" s="12">
        <v>37</v>
      </c>
      <c r="F2469" s="12" t="s">
        <v>109</v>
      </c>
      <c r="G2469" s="12" t="s">
        <v>109</v>
      </c>
      <c r="H2469" s="12" t="s">
        <v>13</v>
      </c>
      <c r="I2469" s="12" t="s">
        <v>14798</v>
      </c>
      <c r="J2469" s="12" t="s">
        <v>11483</v>
      </c>
      <c r="K2469" s="12" t="s">
        <v>175</v>
      </c>
      <c r="L2469" s="12" t="s">
        <v>26</v>
      </c>
      <c r="M2469" s="12" t="s">
        <v>726</v>
      </c>
      <c r="N2469" s="12" t="s">
        <v>35</v>
      </c>
      <c r="O2469" s="12">
        <v>3980</v>
      </c>
    </row>
    <row r="2470" customHeight="1" spans="1:15">
      <c r="A2470" s="13">
        <v>44485</v>
      </c>
      <c r="B2470" s="15">
        <v>156295</v>
      </c>
      <c r="C2470" s="12" t="s">
        <v>12774</v>
      </c>
      <c r="D2470" s="12" t="s">
        <v>11117</v>
      </c>
      <c r="E2470" s="12">
        <v>38</v>
      </c>
      <c r="F2470" s="12" t="s">
        <v>11118</v>
      </c>
      <c r="G2470" s="12" t="s">
        <v>11337</v>
      </c>
      <c r="H2470" s="12" t="s">
        <v>41</v>
      </c>
      <c r="I2470" s="12" t="s">
        <v>14902</v>
      </c>
      <c r="J2470" s="12" t="s">
        <v>11221</v>
      </c>
      <c r="K2470" s="12" t="s">
        <v>15</v>
      </c>
      <c r="L2470" s="12" t="s">
        <v>101</v>
      </c>
      <c r="M2470" s="12" t="s">
        <v>101</v>
      </c>
      <c r="N2470" s="12" t="s">
        <v>35</v>
      </c>
      <c r="O2470" s="12">
        <v>12800</v>
      </c>
    </row>
    <row r="2471" customHeight="1" spans="1:15">
      <c r="A2471" s="13">
        <v>44485</v>
      </c>
      <c r="B2471" s="15">
        <v>156208</v>
      </c>
      <c r="C2471" s="12" t="s">
        <v>11407</v>
      </c>
      <c r="D2471" s="12" t="s">
        <v>11131</v>
      </c>
      <c r="E2471" s="12">
        <v>44</v>
      </c>
      <c r="F2471" s="12" t="s">
        <v>11178</v>
      </c>
      <c r="G2471" s="12" t="s">
        <v>622</v>
      </c>
      <c r="H2471" s="12" t="s">
        <v>13</v>
      </c>
      <c r="I2471" s="12" t="s">
        <v>12134</v>
      </c>
      <c r="J2471" s="12" t="s">
        <v>11135</v>
      </c>
      <c r="K2471" s="12" t="s">
        <v>15</v>
      </c>
      <c r="L2471" s="12" t="s">
        <v>26</v>
      </c>
      <c r="M2471" s="12" t="s">
        <v>27</v>
      </c>
      <c r="N2471" s="12" t="s">
        <v>35</v>
      </c>
      <c r="O2471" s="12">
        <v>1160</v>
      </c>
    </row>
    <row r="2472" customHeight="1" spans="1:15">
      <c r="A2472" s="13">
        <v>44486</v>
      </c>
      <c r="B2472" s="15">
        <v>163388</v>
      </c>
      <c r="C2472" s="12" t="s">
        <v>11167</v>
      </c>
      <c r="D2472" s="12" t="s">
        <v>11117</v>
      </c>
      <c r="E2472" s="12">
        <v>44</v>
      </c>
      <c r="F2472" s="12" t="s">
        <v>368</v>
      </c>
      <c r="G2472" s="12" t="s">
        <v>368</v>
      </c>
      <c r="H2472" s="12" t="s">
        <v>13</v>
      </c>
      <c r="I2472" s="12" t="s">
        <v>13835</v>
      </c>
      <c r="J2472" s="12" t="s">
        <v>14594</v>
      </c>
      <c r="K2472" s="12" t="s">
        <v>15</v>
      </c>
      <c r="L2472" s="12" t="s">
        <v>26</v>
      </c>
      <c r="M2472" s="12" t="s">
        <v>27</v>
      </c>
      <c r="N2472" s="12" t="s">
        <v>35</v>
      </c>
      <c r="O2472" s="12">
        <v>10000</v>
      </c>
    </row>
    <row r="2473" customHeight="1" spans="1:15">
      <c r="A2473" s="13">
        <v>44486</v>
      </c>
      <c r="B2473" s="15">
        <v>148845</v>
      </c>
      <c r="C2473" s="12" t="s">
        <v>14903</v>
      </c>
      <c r="D2473" s="12" t="s">
        <v>11131</v>
      </c>
      <c r="E2473" s="12">
        <v>31</v>
      </c>
      <c r="F2473" s="12" t="s">
        <v>109</v>
      </c>
      <c r="G2473" s="12" t="s">
        <v>109</v>
      </c>
      <c r="H2473" s="12" t="s">
        <v>13</v>
      </c>
      <c r="I2473" s="12" t="s">
        <v>13501</v>
      </c>
      <c r="J2473" s="12" t="s">
        <v>13669</v>
      </c>
      <c r="K2473" s="12" t="s">
        <v>175</v>
      </c>
      <c r="L2473" s="12" t="s">
        <v>26</v>
      </c>
      <c r="M2473" s="12" t="s">
        <v>726</v>
      </c>
      <c r="N2473" s="12" t="s">
        <v>35</v>
      </c>
      <c r="O2473" s="12">
        <v>278</v>
      </c>
    </row>
    <row r="2474" customHeight="1" spans="1:15">
      <c r="A2474" s="13">
        <v>44486</v>
      </c>
      <c r="B2474" s="15">
        <v>147821</v>
      </c>
      <c r="C2474" s="12" t="s">
        <v>11339</v>
      </c>
      <c r="D2474" s="12" t="s">
        <v>11117</v>
      </c>
      <c r="E2474" s="12">
        <v>33</v>
      </c>
      <c r="F2474" s="12" t="s">
        <v>109</v>
      </c>
      <c r="G2474" s="12" t="s">
        <v>109</v>
      </c>
      <c r="H2474" s="12" t="s">
        <v>13</v>
      </c>
      <c r="I2474" s="12" t="s">
        <v>12002</v>
      </c>
      <c r="J2474" s="12" t="s">
        <v>11483</v>
      </c>
      <c r="K2474" s="12" t="s">
        <v>175</v>
      </c>
      <c r="L2474" s="12" t="s">
        <v>26</v>
      </c>
      <c r="M2474" s="12" t="s">
        <v>726</v>
      </c>
      <c r="N2474" s="12" t="s">
        <v>35</v>
      </c>
      <c r="O2474" s="12">
        <v>859</v>
      </c>
    </row>
    <row r="2475" customHeight="1" spans="1:15">
      <c r="A2475" s="13">
        <v>44486</v>
      </c>
      <c r="B2475" s="15">
        <v>151610</v>
      </c>
      <c r="C2475" s="12" t="s">
        <v>14904</v>
      </c>
      <c r="D2475" s="12" t="s">
        <v>11117</v>
      </c>
      <c r="E2475" s="12">
        <v>21</v>
      </c>
      <c r="F2475" s="12" t="s">
        <v>1180</v>
      </c>
      <c r="G2475" s="12" t="s">
        <v>11754</v>
      </c>
      <c r="H2475" s="12" t="s">
        <v>13</v>
      </c>
      <c r="I2475" s="12" t="s">
        <v>13803</v>
      </c>
      <c r="J2475" s="12" t="s">
        <v>11221</v>
      </c>
      <c r="K2475" s="12" t="s">
        <v>15</v>
      </c>
      <c r="L2475" s="12" t="s">
        <v>26</v>
      </c>
      <c r="M2475" s="12" t="s">
        <v>27</v>
      </c>
      <c r="N2475" s="12" t="s">
        <v>35</v>
      </c>
      <c r="O2475" s="12">
        <v>3980</v>
      </c>
    </row>
    <row r="2476" customHeight="1" spans="1:15">
      <c r="A2476" s="13">
        <v>44486</v>
      </c>
      <c r="B2476" s="15">
        <v>152916</v>
      </c>
      <c r="C2476" s="12" t="s">
        <v>14905</v>
      </c>
      <c r="D2476" s="12" t="s">
        <v>11131</v>
      </c>
      <c r="E2476" s="12">
        <v>44</v>
      </c>
      <c r="F2476" s="12" t="s">
        <v>368</v>
      </c>
      <c r="G2476" s="12" t="s">
        <v>368</v>
      </c>
      <c r="H2476" s="12" t="s">
        <v>13</v>
      </c>
      <c r="I2476" s="12" t="s">
        <v>14906</v>
      </c>
      <c r="J2476" s="12" t="s">
        <v>11339</v>
      </c>
      <c r="K2476" s="12" t="s">
        <v>15</v>
      </c>
      <c r="L2476" s="12" t="s">
        <v>26</v>
      </c>
      <c r="M2476" s="12" t="s">
        <v>27</v>
      </c>
      <c r="N2476" s="12" t="s">
        <v>35</v>
      </c>
      <c r="O2476" s="12">
        <v>1380</v>
      </c>
    </row>
    <row r="2477" customHeight="1" spans="1:15">
      <c r="A2477" s="13">
        <v>44486</v>
      </c>
      <c r="B2477" s="15">
        <v>175812</v>
      </c>
      <c r="C2477" s="12" t="s">
        <v>12380</v>
      </c>
      <c r="D2477" s="12" t="s">
        <v>11117</v>
      </c>
      <c r="E2477" s="12">
        <v>25</v>
      </c>
      <c r="F2477" s="12" t="s">
        <v>368</v>
      </c>
      <c r="G2477" s="12" t="s">
        <v>368</v>
      </c>
      <c r="H2477" s="12" t="s">
        <v>13</v>
      </c>
      <c r="I2477" s="12" t="s">
        <v>14893</v>
      </c>
      <c r="J2477" s="12" t="s">
        <v>13669</v>
      </c>
      <c r="K2477" s="12" t="s">
        <v>175</v>
      </c>
      <c r="L2477" s="12" t="s">
        <v>26</v>
      </c>
      <c r="M2477" s="12" t="s">
        <v>726</v>
      </c>
      <c r="N2477" s="12" t="s">
        <v>35</v>
      </c>
      <c r="O2477" s="12">
        <v>1280</v>
      </c>
    </row>
    <row r="2478" customHeight="1" spans="1:16">
      <c r="A2478" s="13">
        <v>44486</v>
      </c>
      <c r="B2478" s="15">
        <v>137750</v>
      </c>
      <c r="C2478" s="12" t="s">
        <v>12111</v>
      </c>
      <c r="D2478" s="12" t="s">
        <v>11117</v>
      </c>
      <c r="E2478" s="12">
        <v>43</v>
      </c>
      <c r="F2478" s="12" t="s">
        <v>11118</v>
      </c>
      <c r="G2478" s="12" t="s">
        <v>66</v>
      </c>
      <c r="H2478" s="12" t="s">
        <v>41</v>
      </c>
      <c r="I2478" s="12" t="s">
        <v>11118</v>
      </c>
      <c r="J2478" s="12" t="s">
        <v>11221</v>
      </c>
      <c r="K2478" s="12" t="s">
        <v>15</v>
      </c>
      <c r="L2478" s="12" t="s">
        <v>26</v>
      </c>
      <c r="M2478" s="12" t="s">
        <v>27</v>
      </c>
      <c r="N2478" s="12" t="s">
        <v>236</v>
      </c>
      <c r="O2478" s="12">
        <v>0</v>
      </c>
      <c r="P2478" s="12" t="s">
        <v>14907</v>
      </c>
    </row>
    <row r="2479" customHeight="1" spans="1:16">
      <c r="A2479" s="13">
        <v>44487</v>
      </c>
      <c r="B2479" s="15">
        <v>138857</v>
      </c>
      <c r="C2479" s="12" t="s">
        <v>14908</v>
      </c>
      <c r="D2479" s="12" t="s">
        <v>11117</v>
      </c>
      <c r="E2479" s="12">
        <v>36</v>
      </c>
      <c r="F2479" s="12" t="s">
        <v>11123</v>
      </c>
      <c r="G2479" s="12" t="s">
        <v>1418</v>
      </c>
      <c r="H2479" s="12" t="s">
        <v>41</v>
      </c>
      <c r="I2479" s="12" t="s">
        <v>1418</v>
      </c>
      <c r="J2479" s="12" t="s">
        <v>11135</v>
      </c>
      <c r="K2479" s="12" t="s">
        <v>15</v>
      </c>
      <c r="L2479" s="12" t="s">
        <v>26</v>
      </c>
      <c r="M2479" s="12" t="s">
        <v>27</v>
      </c>
      <c r="N2479" s="12" t="s">
        <v>236</v>
      </c>
      <c r="O2479" s="12">
        <v>0</v>
      </c>
      <c r="P2479" s="12" t="s">
        <v>14909</v>
      </c>
    </row>
    <row r="2480" customHeight="1" spans="1:16">
      <c r="A2480" s="13">
        <v>44487</v>
      </c>
      <c r="B2480" s="15">
        <v>152390</v>
      </c>
      <c r="C2480" s="12" t="s">
        <v>14910</v>
      </c>
      <c r="D2480" s="12" t="s">
        <v>11131</v>
      </c>
      <c r="E2480" s="12">
        <v>41</v>
      </c>
      <c r="F2480" s="12" t="s">
        <v>2310</v>
      </c>
      <c r="G2480" s="12" t="s">
        <v>2310</v>
      </c>
      <c r="H2480" s="12" t="s">
        <v>13</v>
      </c>
      <c r="I2480" s="12" t="s">
        <v>2310</v>
      </c>
      <c r="J2480" s="12" t="s">
        <v>11135</v>
      </c>
      <c r="K2480" s="12" t="s">
        <v>15</v>
      </c>
      <c r="L2480" s="12" t="s">
        <v>16</v>
      </c>
      <c r="M2480" s="12" t="s">
        <v>17</v>
      </c>
      <c r="N2480" s="12" t="s">
        <v>236</v>
      </c>
      <c r="O2480" s="12">
        <v>0</v>
      </c>
      <c r="P2480" s="12" t="s">
        <v>14911</v>
      </c>
    </row>
    <row r="2481" customHeight="1" spans="1:15">
      <c r="A2481" s="13">
        <v>44487</v>
      </c>
      <c r="B2481" s="15">
        <v>155553</v>
      </c>
      <c r="C2481" s="12" t="s">
        <v>14912</v>
      </c>
      <c r="D2481" s="12" t="s">
        <v>11117</v>
      </c>
      <c r="E2481" s="12">
        <v>19</v>
      </c>
      <c r="F2481" s="12" t="s">
        <v>109</v>
      </c>
      <c r="G2481" s="12" t="s">
        <v>109</v>
      </c>
      <c r="H2481" s="12" t="s">
        <v>13</v>
      </c>
      <c r="I2481" s="12" t="s">
        <v>14913</v>
      </c>
      <c r="J2481" s="12" t="s">
        <v>11483</v>
      </c>
      <c r="K2481" s="12" t="s">
        <v>175</v>
      </c>
      <c r="L2481" s="12" t="s">
        <v>16</v>
      </c>
      <c r="M2481" s="12" t="s">
        <v>723</v>
      </c>
      <c r="N2481" s="12" t="s">
        <v>35</v>
      </c>
      <c r="O2481" s="12">
        <v>751</v>
      </c>
    </row>
    <row r="2482" customHeight="1" spans="1:15">
      <c r="A2482" s="13">
        <v>44487</v>
      </c>
      <c r="B2482" s="15">
        <v>145496</v>
      </c>
      <c r="C2482" s="12" t="s">
        <v>14914</v>
      </c>
      <c r="D2482" s="12" t="s">
        <v>11117</v>
      </c>
      <c r="E2482" s="12">
        <v>37</v>
      </c>
      <c r="F2482" s="12" t="s">
        <v>368</v>
      </c>
      <c r="G2482" s="12" t="s">
        <v>368</v>
      </c>
      <c r="H2482" s="12" t="s">
        <v>13</v>
      </c>
      <c r="I2482" s="12" t="s">
        <v>11239</v>
      </c>
      <c r="J2482" s="12" t="s">
        <v>13669</v>
      </c>
      <c r="K2482" s="12" t="s">
        <v>175</v>
      </c>
      <c r="L2482" s="12" t="s">
        <v>26</v>
      </c>
      <c r="M2482" s="12" t="s">
        <v>726</v>
      </c>
      <c r="N2482" s="12" t="s">
        <v>35</v>
      </c>
      <c r="O2482" s="12">
        <v>1540</v>
      </c>
    </row>
    <row r="2483" customHeight="1" spans="1:16">
      <c r="A2483" s="13">
        <v>44488</v>
      </c>
      <c r="B2483" s="15">
        <v>151410</v>
      </c>
      <c r="C2483" s="12" t="s">
        <v>2329</v>
      </c>
      <c r="D2483" s="12" t="s">
        <v>11117</v>
      </c>
      <c r="E2483" s="12">
        <v>43</v>
      </c>
      <c r="F2483" s="12" t="s">
        <v>11118</v>
      </c>
      <c r="G2483" s="12" t="s">
        <v>69</v>
      </c>
      <c r="H2483" s="12" t="s">
        <v>41</v>
      </c>
      <c r="I2483" s="12" t="s">
        <v>14915</v>
      </c>
      <c r="J2483" s="12" t="s">
        <v>13669</v>
      </c>
      <c r="K2483" s="12" t="s">
        <v>175</v>
      </c>
      <c r="L2483" s="12" t="s">
        <v>26</v>
      </c>
      <c r="M2483" s="12" t="s">
        <v>726</v>
      </c>
      <c r="N2483" s="12" t="s">
        <v>236</v>
      </c>
      <c r="O2483" s="12">
        <v>0</v>
      </c>
      <c r="P2483" s="12" t="s">
        <v>14916</v>
      </c>
    </row>
    <row r="2484" customHeight="1" spans="1:15">
      <c r="A2484" s="13">
        <v>44488</v>
      </c>
      <c r="B2484" s="15">
        <v>172859</v>
      </c>
      <c r="C2484" s="12" t="s">
        <v>14917</v>
      </c>
      <c r="D2484" s="12" t="s">
        <v>11117</v>
      </c>
      <c r="E2484" s="12">
        <v>34</v>
      </c>
      <c r="F2484" s="12" t="s">
        <v>11118</v>
      </c>
      <c r="G2484" s="12" t="s">
        <v>11742</v>
      </c>
      <c r="H2484" s="12" t="s">
        <v>41</v>
      </c>
      <c r="I2484" s="12" t="s">
        <v>14918</v>
      </c>
      <c r="J2484" s="12" t="s">
        <v>11221</v>
      </c>
      <c r="K2484" s="12" t="s">
        <v>15</v>
      </c>
      <c r="L2484" s="12" t="s">
        <v>16</v>
      </c>
      <c r="M2484" s="12" t="s">
        <v>17</v>
      </c>
      <c r="N2484" s="12" t="s">
        <v>35</v>
      </c>
      <c r="O2484" s="12">
        <v>20000</v>
      </c>
    </row>
    <row r="2485" customHeight="1" spans="1:15">
      <c r="A2485" s="13">
        <v>44488</v>
      </c>
      <c r="B2485" s="15">
        <v>96951</v>
      </c>
      <c r="C2485" s="12" t="s">
        <v>14919</v>
      </c>
      <c r="D2485" s="12" t="s">
        <v>11131</v>
      </c>
      <c r="E2485" s="12">
        <v>30</v>
      </c>
      <c r="F2485" s="12" t="s">
        <v>11178</v>
      </c>
      <c r="G2485" s="12" t="s">
        <v>104</v>
      </c>
      <c r="H2485" s="12" t="s">
        <v>13</v>
      </c>
      <c r="I2485" s="12" t="s">
        <v>14920</v>
      </c>
      <c r="J2485" s="12" t="s">
        <v>14686</v>
      </c>
      <c r="K2485" s="12" t="s">
        <v>175</v>
      </c>
      <c r="L2485" s="12" t="s">
        <v>26</v>
      </c>
      <c r="M2485" s="12" t="s">
        <v>726</v>
      </c>
      <c r="N2485" s="12" t="s">
        <v>35</v>
      </c>
      <c r="O2485" s="12">
        <v>597</v>
      </c>
    </row>
    <row r="2486" customHeight="1" spans="1:15">
      <c r="A2486" s="13">
        <v>44488</v>
      </c>
      <c r="B2486" s="15">
        <v>151621</v>
      </c>
      <c r="C2486" s="12" t="s">
        <v>14921</v>
      </c>
      <c r="D2486" s="12" t="s">
        <v>11131</v>
      </c>
      <c r="E2486" s="12">
        <v>41</v>
      </c>
      <c r="F2486" s="12" t="s">
        <v>4246</v>
      </c>
      <c r="G2486" s="12" t="s">
        <v>4246</v>
      </c>
      <c r="H2486" s="12" t="s">
        <v>13</v>
      </c>
      <c r="I2486" s="12" t="s">
        <v>14922</v>
      </c>
      <c r="J2486" s="12" t="s">
        <v>11483</v>
      </c>
      <c r="K2486" s="12" t="s">
        <v>175</v>
      </c>
      <c r="L2486" s="12" t="s">
        <v>16</v>
      </c>
      <c r="M2486" s="12" t="s">
        <v>723</v>
      </c>
      <c r="N2486" s="12" t="s">
        <v>35</v>
      </c>
      <c r="O2486" s="12">
        <v>1000</v>
      </c>
    </row>
    <row r="2487" customHeight="1" spans="1:15">
      <c r="A2487" s="13">
        <v>44489</v>
      </c>
      <c r="B2487" s="15">
        <v>153753</v>
      </c>
      <c r="C2487" s="12" t="s">
        <v>10833</v>
      </c>
      <c r="D2487" s="12" t="s">
        <v>11131</v>
      </c>
      <c r="E2487" s="12">
        <v>32</v>
      </c>
      <c r="F2487" s="12" t="s">
        <v>2310</v>
      </c>
      <c r="G2487" s="12" t="s">
        <v>2310</v>
      </c>
      <c r="H2487" s="12" t="s">
        <v>13</v>
      </c>
      <c r="I2487" s="12" t="s">
        <v>14923</v>
      </c>
      <c r="J2487" s="12" t="s">
        <v>11135</v>
      </c>
      <c r="K2487" s="12" t="s">
        <v>15</v>
      </c>
      <c r="L2487" s="12" t="s">
        <v>16</v>
      </c>
      <c r="M2487" s="12" t="s">
        <v>17</v>
      </c>
      <c r="N2487" s="12" t="s">
        <v>35</v>
      </c>
      <c r="O2487" s="12">
        <v>5800</v>
      </c>
    </row>
    <row r="2488" customHeight="1" spans="1:15">
      <c r="A2488" s="13">
        <v>44489</v>
      </c>
      <c r="B2488" s="15">
        <v>159934</v>
      </c>
      <c r="C2488" s="12" t="s">
        <v>11167</v>
      </c>
      <c r="D2488" s="12" t="s">
        <v>11131</v>
      </c>
      <c r="E2488" s="12">
        <v>27</v>
      </c>
      <c r="F2488" s="12" t="s">
        <v>368</v>
      </c>
      <c r="G2488" s="12" t="s">
        <v>368</v>
      </c>
      <c r="H2488" s="12" t="s">
        <v>13</v>
      </c>
      <c r="I2488" s="12" t="s">
        <v>13241</v>
      </c>
      <c r="J2488" s="12" t="s">
        <v>11221</v>
      </c>
      <c r="K2488" s="12" t="s">
        <v>15</v>
      </c>
      <c r="L2488" s="12" t="s">
        <v>26</v>
      </c>
      <c r="M2488" s="12" t="s">
        <v>27</v>
      </c>
      <c r="N2488" s="12" t="s">
        <v>35</v>
      </c>
      <c r="O2488" s="12">
        <v>680</v>
      </c>
    </row>
    <row r="2489" customHeight="1" spans="1:15">
      <c r="A2489" s="13">
        <v>44489</v>
      </c>
      <c r="B2489" s="15">
        <v>156540</v>
      </c>
      <c r="C2489" s="12" t="s">
        <v>14924</v>
      </c>
      <c r="D2489" s="12" t="s">
        <v>11117</v>
      </c>
      <c r="E2489" s="12">
        <v>24</v>
      </c>
      <c r="F2489" s="12" t="s">
        <v>1209</v>
      </c>
      <c r="G2489" s="12" t="s">
        <v>1209</v>
      </c>
      <c r="H2489" s="12" t="s">
        <v>13</v>
      </c>
      <c r="I2489" s="12" t="s">
        <v>14925</v>
      </c>
      <c r="J2489" s="12" t="s">
        <v>13669</v>
      </c>
      <c r="K2489" s="12" t="s">
        <v>175</v>
      </c>
      <c r="L2489" s="12" t="s">
        <v>26</v>
      </c>
      <c r="M2489" s="12" t="s">
        <v>726</v>
      </c>
      <c r="N2489" s="12" t="s">
        <v>35</v>
      </c>
      <c r="O2489" s="12">
        <v>3397</v>
      </c>
    </row>
    <row r="2490" customHeight="1" spans="1:15">
      <c r="A2490" s="13">
        <v>44489</v>
      </c>
      <c r="B2490" s="15">
        <v>146851</v>
      </c>
      <c r="C2490" s="12" t="s">
        <v>11286</v>
      </c>
      <c r="D2490" s="12" t="s">
        <v>11117</v>
      </c>
      <c r="E2490" s="12">
        <v>37</v>
      </c>
      <c r="F2490" s="12" t="s">
        <v>1180</v>
      </c>
      <c r="G2490" s="12" t="s">
        <v>11754</v>
      </c>
      <c r="H2490" s="12" t="s">
        <v>13</v>
      </c>
      <c r="I2490" s="12" t="s">
        <v>13324</v>
      </c>
      <c r="J2490" s="12" t="s">
        <v>11135</v>
      </c>
      <c r="K2490" s="12" t="s">
        <v>15</v>
      </c>
      <c r="L2490" s="12" t="s">
        <v>101</v>
      </c>
      <c r="M2490" s="12" t="s">
        <v>101</v>
      </c>
      <c r="N2490" s="12" t="s">
        <v>35</v>
      </c>
      <c r="O2490" s="12">
        <v>14888</v>
      </c>
    </row>
    <row r="2491" customHeight="1" spans="1:15">
      <c r="A2491" s="13">
        <v>44489</v>
      </c>
      <c r="B2491" s="15">
        <v>151133</v>
      </c>
      <c r="C2491" s="12" t="s">
        <v>14926</v>
      </c>
      <c r="D2491" s="12" t="s">
        <v>11131</v>
      </c>
      <c r="E2491" s="12">
        <v>33</v>
      </c>
      <c r="F2491" s="12" t="s">
        <v>280</v>
      </c>
      <c r="G2491" s="12" t="s">
        <v>280</v>
      </c>
      <c r="H2491" s="12" t="s">
        <v>13</v>
      </c>
      <c r="I2491" s="12" t="s">
        <v>14927</v>
      </c>
      <c r="J2491" s="12" t="s">
        <v>11135</v>
      </c>
      <c r="K2491" s="12" t="s">
        <v>15</v>
      </c>
      <c r="L2491" s="12" t="s">
        <v>101</v>
      </c>
      <c r="M2491" s="12" t="s">
        <v>101</v>
      </c>
      <c r="N2491" s="12" t="s">
        <v>35</v>
      </c>
      <c r="O2491" s="12">
        <v>2750</v>
      </c>
    </row>
    <row r="2492" customHeight="1" spans="1:15">
      <c r="A2492" s="13">
        <v>44489</v>
      </c>
      <c r="B2492" s="15">
        <v>151765</v>
      </c>
      <c r="C2492" s="12" t="s">
        <v>11998</v>
      </c>
      <c r="D2492" s="12" t="s">
        <v>11117</v>
      </c>
      <c r="E2492" s="12">
        <v>41</v>
      </c>
      <c r="F2492" s="12" t="s">
        <v>280</v>
      </c>
      <c r="G2492" s="12" t="s">
        <v>280</v>
      </c>
      <c r="H2492" s="12" t="s">
        <v>13</v>
      </c>
      <c r="I2492" s="12" t="s">
        <v>14927</v>
      </c>
      <c r="J2492" s="12" t="s">
        <v>11135</v>
      </c>
      <c r="K2492" s="12" t="s">
        <v>15</v>
      </c>
      <c r="L2492" s="12" t="s">
        <v>101</v>
      </c>
      <c r="M2492" s="12" t="s">
        <v>101</v>
      </c>
      <c r="N2492" s="12" t="s">
        <v>35</v>
      </c>
      <c r="O2492" s="12">
        <v>2750</v>
      </c>
    </row>
    <row r="2493" customHeight="1" spans="1:16">
      <c r="A2493" s="13">
        <v>44489</v>
      </c>
      <c r="B2493" s="15">
        <v>169792</v>
      </c>
      <c r="C2493" s="12" t="s">
        <v>14928</v>
      </c>
      <c r="D2493" s="12" t="s">
        <v>11117</v>
      </c>
      <c r="E2493" s="12">
        <v>36</v>
      </c>
      <c r="F2493" s="12" t="s">
        <v>11123</v>
      </c>
      <c r="G2493" s="12" t="s">
        <v>158</v>
      </c>
      <c r="H2493" s="12" t="s">
        <v>41</v>
      </c>
      <c r="I2493" s="12" t="s">
        <v>14031</v>
      </c>
      <c r="J2493" s="12" t="s">
        <v>11221</v>
      </c>
      <c r="K2493" s="12" t="s">
        <v>15</v>
      </c>
      <c r="L2493" s="12" t="s">
        <v>16</v>
      </c>
      <c r="M2493" s="12" t="s">
        <v>17</v>
      </c>
      <c r="N2493" s="12" t="s">
        <v>236</v>
      </c>
      <c r="O2493" s="12">
        <v>0</v>
      </c>
      <c r="P2493" s="12" t="s">
        <v>14929</v>
      </c>
    </row>
    <row r="2494" customHeight="1" spans="1:16">
      <c r="A2494" s="13">
        <v>44490</v>
      </c>
      <c r="B2494" s="15">
        <v>141324</v>
      </c>
      <c r="C2494" s="12" t="s">
        <v>14930</v>
      </c>
      <c r="D2494" s="12" t="s">
        <v>11117</v>
      </c>
      <c r="E2494" s="12">
        <v>31</v>
      </c>
      <c r="F2494" s="12" t="s">
        <v>11123</v>
      </c>
      <c r="G2494" s="12" t="s">
        <v>100</v>
      </c>
      <c r="H2494" s="12" t="s">
        <v>41</v>
      </c>
      <c r="I2494" s="12" t="s">
        <v>14931</v>
      </c>
      <c r="J2494" s="12" t="s">
        <v>13669</v>
      </c>
      <c r="K2494" s="12" t="s">
        <v>175</v>
      </c>
      <c r="L2494" s="12" t="s">
        <v>16</v>
      </c>
      <c r="M2494" s="12" t="s">
        <v>723</v>
      </c>
      <c r="N2494" s="12" t="s">
        <v>236</v>
      </c>
      <c r="O2494" s="12">
        <v>0</v>
      </c>
      <c r="P2494" s="12" t="s">
        <v>14932</v>
      </c>
    </row>
    <row r="2495" customHeight="1" spans="1:16">
      <c r="A2495" s="13">
        <v>44490</v>
      </c>
      <c r="B2495" s="15">
        <v>167324</v>
      </c>
      <c r="C2495" s="12" t="s">
        <v>11928</v>
      </c>
      <c r="D2495" s="12" t="s">
        <v>11117</v>
      </c>
      <c r="E2495" s="12">
        <v>25</v>
      </c>
      <c r="F2495" s="12" t="s">
        <v>11123</v>
      </c>
      <c r="G2495" s="12" t="s">
        <v>158</v>
      </c>
      <c r="H2495" s="12" t="s">
        <v>41</v>
      </c>
      <c r="I2495" s="12" t="s">
        <v>14933</v>
      </c>
      <c r="J2495" s="12" t="s">
        <v>11135</v>
      </c>
      <c r="K2495" s="12" t="s">
        <v>15</v>
      </c>
      <c r="L2495" s="12" t="s">
        <v>26</v>
      </c>
      <c r="M2495" s="12" t="s">
        <v>27</v>
      </c>
      <c r="N2495" s="12" t="s">
        <v>236</v>
      </c>
      <c r="O2495" s="12">
        <v>0</v>
      </c>
      <c r="P2495" s="12" t="s">
        <v>14934</v>
      </c>
    </row>
    <row r="2496" customHeight="1" spans="1:15">
      <c r="A2496" s="13">
        <v>44490</v>
      </c>
      <c r="B2496" s="15">
        <v>132365</v>
      </c>
      <c r="C2496" s="12" t="s">
        <v>8228</v>
      </c>
      <c r="D2496" s="12" t="s">
        <v>11117</v>
      </c>
      <c r="E2496" s="12">
        <v>45</v>
      </c>
      <c r="F2496" s="12" t="s">
        <v>2310</v>
      </c>
      <c r="G2496" s="12" t="s">
        <v>2310</v>
      </c>
      <c r="H2496" s="12" t="s">
        <v>13</v>
      </c>
      <c r="I2496" s="12" t="s">
        <v>14935</v>
      </c>
      <c r="J2496" s="12" t="s">
        <v>11221</v>
      </c>
      <c r="K2496" s="12" t="s">
        <v>15</v>
      </c>
      <c r="L2496" s="12" t="s">
        <v>16</v>
      </c>
      <c r="M2496" s="12" t="s">
        <v>17</v>
      </c>
      <c r="N2496" s="12" t="s">
        <v>35</v>
      </c>
      <c r="O2496" s="12">
        <v>2325</v>
      </c>
    </row>
    <row r="2497" customHeight="1" spans="1:15">
      <c r="A2497" s="13">
        <v>44490</v>
      </c>
      <c r="B2497" s="15">
        <v>150506</v>
      </c>
      <c r="C2497" s="12" t="s">
        <v>14936</v>
      </c>
      <c r="D2497" s="12" t="s">
        <v>11117</v>
      </c>
      <c r="E2497" s="12">
        <v>28</v>
      </c>
      <c r="F2497" s="12" t="s">
        <v>1955</v>
      </c>
      <c r="G2497" s="12" t="s">
        <v>2631</v>
      </c>
      <c r="H2497" s="12" t="s">
        <v>13</v>
      </c>
      <c r="I2497" s="12" t="s">
        <v>14937</v>
      </c>
      <c r="J2497" s="12" t="s">
        <v>11135</v>
      </c>
      <c r="K2497" s="12" t="s">
        <v>15</v>
      </c>
      <c r="L2497" s="12" t="s">
        <v>16</v>
      </c>
      <c r="M2497" s="12" t="s">
        <v>17</v>
      </c>
      <c r="N2497" s="12" t="s">
        <v>35</v>
      </c>
      <c r="O2497" s="12">
        <v>6800</v>
      </c>
    </row>
    <row r="2498" customHeight="1" spans="1:15">
      <c r="A2498" s="13">
        <v>44490</v>
      </c>
      <c r="B2498" s="15">
        <v>160814</v>
      </c>
      <c r="C2498" s="12" t="s">
        <v>14938</v>
      </c>
      <c r="D2498" s="12" t="s">
        <v>11117</v>
      </c>
      <c r="E2498" s="12">
        <v>43</v>
      </c>
      <c r="F2498" s="12" t="s">
        <v>4722</v>
      </c>
      <c r="G2498" s="12" t="s">
        <v>4722</v>
      </c>
      <c r="H2498" s="12" t="s">
        <v>13</v>
      </c>
      <c r="I2498" s="12" t="s">
        <v>14897</v>
      </c>
      <c r="J2498" s="12" t="s">
        <v>13216</v>
      </c>
      <c r="K2498" s="12" t="s">
        <v>175</v>
      </c>
      <c r="L2498" s="12" t="s">
        <v>26</v>
      </c>
      <c r="M2498" s="12" t="s">
        <v>726</v>
      </c>
      <c r="N2498" s="12" t="s">
        <v>35</v>
      </c>
      <c r="O2498" s="12">
        <v>6800</v>
      </c>
    </row>
    <row r="2499" customHeight="1" spans="1:15">
      <c r="A2499" s="13">
        <v>44490</v>
      </c>
      <c r="B2499" s="15">
        <v>165700</v>
      </c>
      <c r="C2499" s="12" t="s">
        <v>11892</v>
      </c>
      <c r="D2499" s="12" t="s">
        <v>11117</v>
      </c>
      <c r="E2499" s="12">
        <v>42</v>
      </c>
      <c r="F2499" s="12" t="s">
        <v>368</v>
      </c>
      <c r="G2499" s="12" t="s">
        <v>368</v>
      </c>
      <c r="H2499" s="12" t="s">
        <v>13</v>
      </c>
      <c r="I2499" s="12" t="s">
        <v>14939</v>
      </c>
      <c r="J2499" s="12" t="s">
        <v>13216</v>
      </c>
      <c r="K2499" s="12" t="s">
        <v>175</v>
      </c>
      <c r="L2499" s="12" t="s">
        <v>26</v>
      </c>
      <c r="M2499" s="12" t="s">
        <v>726</v>
      </c>
      <c r="N2499" s="12" t="s">
        <v>35</v>
      </c>
      <c r="O2499" s="12">
        <v>3360</v>
      </c>
    </row>
    <row r="2500" customHeight="1" spans="1:15">
      <c r="A2500" s="13">
        <v>44490</v>
      </c>
      <c r="B2500" s="15">
        <v>158519</v>
      </c>
      <c r="C2500" s="12" t="s">
        <v>14940</v>
      </c>
      <c r="D2500" s="12" t="s">
        <v>11117</v>
      </c>
      <c r="E2500" s="12">
        <v>21</v>
      </c>
      <c r="F2500" s="12" t="s">
        <v>109</v>
      </c>
      <c r="G2500" s="12" t="s">
        <v>109</v>
      </c>
      <c r="H2500" s="12" t="s">
        <v>13</v>
      </c>
      <c r="I2500" s="12" t="s">
        <v>12212</v>
      </c>
      <c r="J2500" s="12" t="s">
        <v>11135</v>
      </c>
      <c r="K2500" s="12" t="s">
        <v>15</v>
      </c>
      <c r="L2500" s="12" t="s">
        <v>16</v>
      </c>
      <c r="M2500" s="12" t="s">
        <v>17</v>
      </c>
      <c r="N2500" s="12" t="s">
        <v>35</v>
      </c>
      <c r="O2500" s="12">
        <v>2720</v>
      </c>
    </row>
    <row r="2501" customHeight="1" spans="1:16">
      <c r="A2501" s="13">
        <v>44491</v>
      </c>
      <c r="B2501" s="15">
        <v>141206</v>
      </c>
      <c r="C2501" s="12" t="s">
        <v>14941</v>
      </c>
      <c r="D2501" s="12" t="s">
        <v>11117</v>
      </c>
      <c r="E2501" s="12">
        <v>25</v>
      </c>
      <c r="F2501" s="12" t="s">
        <v>11157</v>
      </c>
      <c r="G2501" s="12" t="s">
        <v>118</v>
      </c>
      <c r="H2501" s="12" t="s">
        <v>41</v>
      </c>
      <c r="I2501" s="12" t="s">
        <v>14942</v>
      </c>
      <c r="J2501" s="12" t="s">
        <v>13216</v>
      </c>
      <c r="K2501" s="12" t="s">
        <v>175</v>
      </c>
      <c r="L2501" s="12" t="s">
        <v>101</v>
      </c>
      <c r="M2501" s="12" t="s">
        <v>101</v>
      </c>
      <c r="N2501" s="12" t="s">
        <v>35</v>
      </c>
      <c r="O2501" s="12">
        <v>500</v>
      </c>
      <c r="P2501" s="12" t="s">
        <v>14943</v>
      </c>
    </row>
    <row r="2502" customHeight="1" spans="1:15">
      <c r="A2502" s="13">
        <v>44491</v>
      </c>
      <c r="B2502" s="15">
        <v>156135</v>
      </c>
      <c r="C2502" s="12" t="s">
        <v>14944</v>
      </c>
      <c r="D2502" s="12" t="s">
        <v>11131</v>
      </c>
      <c r="E2502" s="12">
        <v>23</v>
      </c>
      <c r="F2502" s="12" t="s">
        <v>109</v>
      </c>
      <c r="G2502" s="12" t="s">
        <v>109</v>
      </c>
      <c r="H2502" s="12" t="s">
        <v>13</v>
      </c>
      <c r="I2502" s="12" t="s">
        <v>11203</v>
      </c>
      <c r="J2502" s="12" t="s">
        <v>11339</v>
      </c>
      <c r="K2502" s="12" t="s">
        <v>15</v>
      </c>
      <c r="L2502" s="12" t="s">
        <v>101</v>
      </c>
      <c r="M2502" s="12" t="s">
        <v>101</v>
      </c>
      <c r="N2502" s="12" t="s">
        <v>35</v>
      </c>
      <c r="O2502" s="12">
        <v>800</v>
      </c>
    </row>
    <row r="2503" customHeight="1" spans="1:15">
      <c r="A2503" s="13">
        <v>44491</v>
      </c>
      <c r="B2503" s="15">
        <v>156117</v>
      </c>
      <c r="C2503" s="12" t="s">
        <v>14945</v>
      </c>
      <c r="D2503" s="12" t="s">
        <v>11117</v>
      </c>
      <c r="E2503" s="12">
        <v>36</v>
      </c>
      <c r="F2503" s="12" t="s">
        <v>11157</v>
      </c>
      <c r="G2503" s="12" t="s">
        <v>118</v>
      </c>
      <c r="H2503" s="12" t="s">
        <v>41</v>
      </c>
      <c r="I2503" s="12" t="s">
        <v>14946</v>
      </c>
      <c r="J2503" s="12" t="s">
        <v>11135</v>
      </c>
      <c r="K2503" s="12" t="s">
        <v>175</v>
      </c>
      <c r="L2503" s="12" t="s">
        <v>26</v>
      </c>
      <c r="M2503" s="12" t="s">
        <v>726</v>
      </c>
      <c r="N2503" s="12" t="s">
        <v>35</v>
      </c>
      <c r="O2503" s="12">
        <v>63800</v>
      </c>
    </row>
    <row r="2504" customHeight="1" spans="1:15">
      <c r="A2504" s="13">
        <v>44491</v>
      </c>
      <c r="B2504" s="15">
        <v>154838</v>
      </c>
      <c r="C2504" s="12" t="s">
        <v>14947</v>
      </c>
      <c r="D2504" s="12" t="s">
        <v>11131</v>
      </c>
      <c r="E2504" s="12">
        <v>18</v>
      </c>
      <c r="F2504" s="12" t="s">
        <v>109</v>
      </c>
      <c r="G2504" s="12" t="s">
        <v>109</v>
      </c>
      <c r="H2504" s="12" t="s">
        <v>13</v>
      </c>
      <c r="I2504" s="12" t="s">
        <v>14948</v>
      </c>
      <c r="J2504" s="12" t="s">
        <v>14686</v>
      </c>
      <c r="K2504" s="12" t="s">
        <v>175</v>
      </c>
      <c r="L2504" s="12" t="s">
        <v>26</v>
      </c>
      <c r="M2504" s="12" t="s">
        <v>726</v>
      </c>
      <c r="N2504" s="12" t="s">
        <v>35</v>
      </c>
      <c r="O2504" s="12">
        <v>929</v>
      </c>
    </row>
    <row r="2505" customHeight="1" spans="1:15">
      <c r="A2505" s="13">
        <v>44491</v>
      </c>
      <c r="B2505" s="15">
        <v>150368</v>
      </c>
      <c r="C2505" s="12" t="s">
        <v>8767</v>
      </c>
      <c r="D2505" s="12" t="s">
        <v>11117</v>
      </c>
      <c r="E2505" s="12">
        <v>22</v>
      </c>
      <c r="F2505" s="12" t="s">
        <v>109</v>
      </c>
      <c r="G2505" s="12" t="s">
        <v>109</v>
      </c>
      <c r="H2505" s="12" t="s">
        <v>13</v>
      </c>
      <c r="I2505" s="12" t="s">
        <v>13501</v>
      </c>
      <c r="J2505" s="12" t="s">
        <v>14686</v>
      </c>
      <c r="K2505" s="12" t="s">
        <v>175</v>
      </c>
      <c r="L2505" s="12" t="s">
        <v>16</v>
      </c>
      <c r="M2505" s="12" t="s">
        <v>723</v>
      </c>
      <c r="N2505" s="12" t="s">
        <v>35</v>
      </c>
      <c r="O2505" s="12">
        <v>766</v>
      </c>
    </row>
    <row r="2506" customHeight="1" spans="1:15">
      <c r="A2506" s="13">
        <v>44491</v>
      </c>
      <c r="B2506" s="15">
        <v>153585</v>
      </c>
      <c r="C2506" s="12" t="s">
        <v>3305</v>
      </c>
      <c r="D2506" s="12" t="s">
        <v>11131</v>
      </c>
      <c r="E2506" s="12">
        <v>20</v>
      </c>
      <c r="F2506" s="12" t="s">
        <v>1955</v>
      </c>
      <c r="G2506" s="12" t="s">
        <v>1955</v>
      </c>
      <c r="H2506" s="12" t="s">
        <v>13</v>
      </c>
      <c r="I2506" s="12" t="s">
        <v>14949</v>
      </c>
      <c r="J2506" s="12" t="s">
        <v>11120</v>
      </c>
      <c r="K2506" s="12" t="s">
        <v>15</v>
      </c>
      <c r="L2506" s="12" t="s">
        <v>26</v>
      </c>
      <c r="M2506" s="12" t="s">
        <v>27</v>
      </c>
      <c r="N2506" s="12" t="s">
        <v>35</v>
      </c>
      <c r="O2506" s="12">
        <v>3045.9</v>
      </c>
    </row>
    <row r="2507" customHeight="1" spans="1:15">
      <c r="A2507" s="13">
        <v>44491</v>
      </c>
      <c r="B2507" s="15">
        <v>161920</v>
      </c>
      <c r="C2507" s="12" t="s">
        <v>14950</v>
      </c>
      <c r="D2507" s="12" t="s">
        <v>11131</v>
      </c>
      <c r="E2507" s="12">
        <v>40</v>
      </c>
      <c r="F2507" s="12" t="s">
        <v>368</v>
      </c>
      <c r="G2507" s="12" t="s">
        <v>368</v>
      </c>
      <c r="H2507" s="12" t="s">
        <v>13</v>
      </c>
      <c r="I2507" s="12" t="s">
        <v>14951</v>
      </c>
      <c r="J2507" s="12" t="s">
        <v>11339</v>
      </c>
      <c r="K2507" s="12" t="s">
        <v>15</v>
      </c>
      <c r="L2507" s="12" t="s">
        <v>26</v>
      </c>
      <c r="M2507" s="12" t="s">
        <v>27</v>
      </c>
      <c r="N2507" s="12" t="s">
        <v>35</v>
      </c>
      <c r="O2507" s="12">
        <v>2298</v>
      </c>
    </row>
    <row r="2508" customHeight="1" spans="1:15">
      <c r="A2508" s="13">
        <v>44491</v>
      </c>
      <c r="B2508" s="15">
        <v>156742</v>
      </c>
      <c r="C2508" s="12" t="s">
        <v>14952</v>
      </c>
      <c r="D2508" s="12" t="s">
        <v>11131</v>
      </c>
      <c r="E2508" s="12">
        <v>40</v>
      </c>
      <c r="F2508" s="12" t="s">
        <v>368</v>
      </c>
      <c r="G2508" s="12" t="s">
        <v>368</v>
      </c>
      <c r="H2508" s="12" t="s">
        <v>13</v>
      </c>
      <c r="I2508" s="12" t="s">
        <v>14953</v>
      </c>
      <c r="J2508" s="12" t="s">
        <v>14686</v>
      </c>
      <c r="K2508" s="12" t="s">
        <v>175</v>
      </c>
      <c r="L2508" s="12" t="s">
        <v>101</v>
      </c>
      <c r="M2508" s="12" t="s">
        <v>101</v>
      </c>
      <c r="N2508" s="12" t="s">
        <v>35</v>
      </c>
      <c r="O2508" s="12">
        <v>1280</v>
      </c>
    </row>
    <row r="2509" customHeight="1" spans="1:15">
      <c r="A2509" s="13">
        <v>44492</v>
      </c>
      <c r="B2509" s="15">
        <v>151857</v>
      </c>
      <c r="C2509" s="12" t="s">
        <v>14954</v>
      </c>
      <c r="D2509" s="12" t="s">
        <v>11117</v>
      </c>
      <c r="E2509" s="12">
        <v>35</v>
      </c>
      <c r="F2509" s="12" t="s">
        <v>4722</v>
      </c>
      <c r="G2509" s="12" t="s">
        <v>4722</v>
      </c>
      <c r="H2509" s="12" t="s">
        <v>13</v>
      </c>
      <c r="I2509" s="12" t="s">
        <v>13324</v>
      </c>
      <c r="J2509" s="12" t="s">
        <v>14686</v>
      </c>
      <c r="K2509" s="12" t="s">
        <v>175</v>
      </c>
      <c r="L2509" s="12" t="s">
        <v>16</v>
      </c>
      <c r="M2509" s="12" t="s">
        <v>723</v>
      </c>
      <c r="N2509" s="12" t="s">
        <v>35</v>
      </c>
      <c r="O2509" s="12">
        <v>15588</v>
      </c>
    </row>
    <row r="2510" customHeight="1" spans="1:15">
      <c r="A2510" s="13">
        <v>44492</v>
      </c>
      <c r="B2510" s="15">
        <v>148138</v>
      </c>
      <c r="C2510" s="12" t="s">
        <v>14955</v>
      </c>
      <c r="D2510" s="12" t="s">
        <v>11117</v>
      </c>
      <c r="E2510" s="12">
        <v>34</v>
      </c>
      <c r="F2510" s="12" t="s">
        <v>109</v>
      </c>
      <c r="G2510" s="12" t="s">
        <v>109</v>
      </c>
      <c r="H2510" s="12" t="s">
        <v>13</v>
      </c>
      <c r="I2510" s="12" t="s">
        <v>14913</v>
      </c>
      <c r="J2510" s="12" t="s">
        <v>14594</v>
      </c>
      <c r="K2510" s="12" t="s">
        <v>15</v>
      </c>
      <c r="L2510" s="12" t="s">
        <v>101</v>
      </c>
      <c r="M2510" s="12" t="s">
        <v>101</v>
      </c>
      <c r="N2510" s="12" t="s">
        <v>35</v>
      </c>
      <c r="O2510" s="12">
        <v>99</v>
      </c>
    </row>
    <row r="2511" customHeight="1" spans="1:15">
      <c r="A2511" s="13">
        <v>44492</v>
      </c>
      <c r="B2511" s="15">
        <v>295</v>
      </c>
      <c r="C2511" s="12" t="s">
        <v>14882</v>
      </c>
      <c r="D2511" s="12" t="s">
        <v>11117</v>
      </c>
      <c r="E2511" s="12">
        <v>41</v>
      </c>
      <c r="F2511" s="12" t="s">
        <v>2310</v>
      </c>
      <c r="G2511" s="12" t="s">
        <v>2310</v>
      </c>
      <c r="H2511" s="12" t="s">
        <v>13</v>
      </c>
      <c r="I2511" s="12" t="s">
        <v>12208</v>
      </c>
      <c r="J2511" s="12" t="s">
        <v>11339</v>
      </c>
      <c r="K2511" s="12" t="s">
        <v>15</v>
      </c>
      <c r="L2511" s="12" t="s">
        <v>26</v>
      </c>
      <c r="M2511" s="12" t="s">
        <v>27</v>
      </c>
      <c r="N2511" s="12" t="s">
        <v>35</v>
      </c>
      <c r="O2511" s="12">
        <v>30000</v>
      </c>
    </row>
    <row r="2512" customHeight="1" spans="1:15">
      <c r="A2512" s="13">
        <v>44492</v>
      </c>
      <c r="B2512" s="15">
        <v>157496</v>
      </c>
      <c r="C2512" s="12" t="s">
        <v>562</v>
      </c>
      <c r="D2512" s="12" t="s">
        <v>11131</v>
      </c>
      <c r="E2512" s="12">
        <v>21</v>
      </c>
      <c r="F2512" s="12" t="s">
        <v>109</v>
      </c>
      <c r="G2512" s="12" t="s">
        <v>109</v>
      </c>
      <c r="H2512" s="12" t="s">
        <v>13</v>
      </c>
      <c r="I2512" s="12" t="s">
        <v>14956</v>
      </c>
      <c r="J2512" s="12" t="s">
        <v>14594</v>
      </c>
      <c r="K2512" s="12" t="s">
        <v>15</v>
      </c>
      <c r="L2512" s="12" t="s">
        <v>16</v>
      </c>
      <c r="M2512" s="12" t="s">
        <v>17</v>
      </c>
      <c r="N2512" s="12" t="s">
        <v>35</v>
      </c>
      <c r="O2512" s="12">
        <v>165</v>
      </c>
    </row>
    <row r="2513" customHeight="1" spans="1:15">
      <c r="A2513" s="13">
        <v>44492</v>
      </c>
      <c r="B2513" s="15">
        <v>167525</v>
      </c>
      <c r="C2513" s="12" t="s">
        <v>14957</v>
      </c>
      <c r="D2513" s="12" t="s">
        <v>11117</v>
      </c>
      <c r="E2513" s="12">
        <v>19</v>
      </c>
      <c r="F2513" s="12" t="s">
        <v>1180</v>
      </c>
      <c r="G2513" s="12" t="s">
        <v>11754</v>
      </c>
      <c r="H2513" s="12" t="s">
        <v>13</v>
      </c>
      <c r="I2513" s="12" t="s">
        <v>14614</v>
      </c>
      <c r="J2513" s="12" t="s">
        <v>11120</v>
      </c>
      <c r="K2513" s="12" t="s">
        <v>15</v>
      </c>
      <c r="L2513" s="12" t="s">
        <v>26</v>
      </c>
      <c r="M2513" s="12" t="s">
        <v>27</v>
      </c>
      <c r="N2513" s="12" t="s">
        <v>35</v>
      </c>
      <c r="O2513" s="12">
        <v>8999</v>
      </c>
    </row>
    <row r="2514" customHeight="1" spans="1:15">
      <c r="A2514" s="13">
        <v>44492</v>
      </c>
      <c r="B2514" s="15">
        <v>156496</v>
      </c>
      <c r="C2514" s="12" t="s">
        <v>14958</v>
      </c>
      <c r="D2514" s="12" t="s">
        <v>11131</v>
      </c>
      <c r="E2514" s="12">
        <v>39</v>
      </c>
      <c r="F2514" s="12" t="s">
        <v>368</v>
      </c>
      <c r="G2514" s="12" t="s">
        <v>368</v>
      </c>
      <c r="H2514" s="12" t="s">
        <v>13</v>
      </c>
      <c r="I2514" s="12" t="s">
        <v>14959</v>
      </c>
      <c r="J2514" s="12" t="s">
        <v>11483</v>
      </c>
      <c r="K2514" s="12" t="s">
        <v>175</v>
      </c>
      <c r="L2514" s="12" t="s">
        <v>16</v>
      </c>
      <c r="M2514" s="12" t="s">
        <v>723</v>
      </c>
      <c r="N2514" s="12" t="s">
        <v>35</v>
      </c>
      <c r="O2514" s="12">
        <v>6096</v>
      </c>
    </row>
    <row r="2515" customHeight="1" spans="1:15">
      <c r="A2515" s="13">
        <v>44492</v>
      </c>
      <c r="B2515" s="15">
        <v>161652</v>
      </c>
      <c r="C2515" s="12" t="s">
        <v>14960</v>
      </c>
      <c r="D2515" s="12" t="s">
        <v>11117</v>
      </c>
      <c r="E2515" s="12">
        <v>24</v>
      </c>
      <c r="F2515" s="12" t="s">
        <v>12679</v>
      </c>
      <c r="G2515" s="12" t="s">
        <v>12679</v>
      </c>
      <c r="H2515" s="12" t="s">
        <v>13</v>
      </c>
      <c r="I2515" s="12" t="s">
        <v>12679</v>
      </c>
      <c r="J2515" s="12" t="s">
        <v>11135</v>
      </c>
      <c r="K2515" s="12" t="s">
        <v>15</v>
      </c>
      <c r="L2515" s="12" t="s">
        <v>101</v>
      </c>
      <c r="M2515" s="12" t="s">
        <v>101</v>
      </c>
      <c r="N2515" s="12" t="s">
        <v>35</v>
      </c>
      <c r="O2515" s="12">
        <v>500</v>
      </c>
    </row>
    <row r="2516" customHeight="1" spans="1:15">
      <c r="A2516" s="13">
        <v>44492</v>
      </c>
      <c r="B2516" s="15">
        <v>164036</v>
      </c>
      <c r="C2516" s="12" t="s">
        <v>11485</v>
      </c>
      <c r="D2516" s="12" t="s">
        <v>11117</v>
      </c>
      <c r="E2516" s="12">
        <v>31</v>
      </c>
      <c r="F2516" s="12" t="s">
        <v>1180</v>
      </c>
      <c r="G2516" s="12" t="s">
        <v>11739</v>
      </c>
      <c r="H2516" s="12" t="s">
        <v>13</v>
      </c>
      <c r="I2516" s="12" t="s">
        <v>13578</v>
      </c>
      <c r="J2516" s="12" t="s">
        <v>11339</v>
      </c>
      <c r="K2516" s="12" t="s">
        <v>15</v>
      </c>
      <c r="L2516" s="12" t="s">
        <v>16</v>
      </c>
      <c r="M2516" s="12" t="s">
        <v>17</v>
      </c>
      <c r="N2516" s="12" t="s">
        <v>35</v>
      </c>
      <c r="O2516" s="12">
        <v>3930</v>
      </c>
    </row>
    <row r="2517" customHeight="1" spans="1:15">
      <c r="A2517" s="13">
        <v>44492</v>
      </c>
      <c r="B2517" s="15">
        <v>148401</v>
      </c>
      <c r="C2517" s="12" t="s">
        <v>12579</v>
      </c>
      <c r="D2517" s="12" t="s">
        <v>11117</v>
      </c>
      <c r="E2517" s="12">
        <v>20</v>
      </c>
      <c r="F2517" s="12" t="s">
        <v>1180</v>
      </c>
      <c r="G2517" s="12" t="s">
        <v>11754</v>
      </c>
      <c r="H2517" s="12" t="s">
        <v>13</v>
      </c>
      <c r="I2517" s="12" t="s">
        <v>14961</v>
      </c>
      <c r="J2517" s="12" t="s">
        <v>11135</v>
      </c>
      <c r="K2517" s="12" t="s">
        <v>15</v>
      </c>
      <c r="L2517" s="12" t="s">
        <v>26</v>
      </c>
      <c r="M2517" s="12" t="s">
        <v>27</v>
      </c>
      <c r="N2517" s="12" t="s">
        <v>35</v>
      </c>
      <c r="O2517" s="12">
        <v>1999</v>
      </c>
    </row>
    <row r="2518" customHeight="1" spans="1:15">
      <c r="A2518" s="13">
        <v>44492</v>
      </c>
      <c r="B2518" s="15">
        <v>170307</v>
      </c>
      <c r="C2518" s="12" t="s">
        <v>847</v>
      </c>
      <c r="D2518" s="12" t="s">
        <v>11117</v>
      </c>
      <c r="E2518" s="12">
        <v>21</v>
      </c>
      <c r="F2518" s="12" t="s">
        <v>368</v>
      </c>
      <c r="G2518" s="12" t="s">
        <v>368</v>
      </c>
      <c r="H2518" s="12" t="s">
        <v>13</v>
      </c>
      <c r="I2518" s="12" t="s">
        <v>13006</v>
      </c>
      <c r="J2518" s="12" t="s">
        <v>13216</v>
      </c>
      <c r="K2518" s="12" t="s">
        <v>175</v>
      </c>
      <c r="L2518" s="12" t="s">
        <v>16</v>
      </c>
      <c r="M2518" s="12" t="s">
        <v>723</v>
      </c>
      <c r="N2518" s="12" t="s">
        <v>35</v>
      </c>
      <c r="O2518" s="12">
        <v>5360</v>
      </c>
    </row>
    <row r="2519" customHeight="1" spans="1:15">
      <c r="A2519" s="13">
        <v>44492</v>
      </c>
      <c r="B2519" s="15">
        <v>168383</v>
      </c>
      <c r="C2519" s="12" t="s">
        <v>11339</v>
      </c>
      <c r="D2519" s="12" t="s">
        <v>11117</v>
      </c>
      <c r="E2519" s="12">
        <v>22</v>
      </c>
      <c r="F2519" s="12" t="s">
        <v>2310</v>
      </c>
      <c r="G2519" s="12" t="s">
        <v>2310</v>
      </c>
      <c r="H2519" s="12" t="s">
        <v>13</v>
      </c>
      <c r="I2519" s="12" t="s">
        <v>14935</v>
      </c>
      <c r="J2519" s="12" t="s">
        <v>11221</v>
      </c>
      <c r="K2519" s="12" t="s">
        <v>15</v>
      </c>
      <c r="L2519" s="12" t="s">
        <v>26</v>
      </c>
      <c r="M2519" s="12" t="s">
        <v>27</v>
      </c>
      <c r="N2519" s="12" t="s">
        <v>35</v>
      </c>
      <c r="O2519" s="12">
        <v>2980</v>
      </c>
    </row>
    <row r="2520" customHeight="1" spans="1:15">
      <c r="A2520" s="13">
        <v>44492</v>
      </c>
      <c r="B2520" s="15">
        <v>160868</v>
      </c>
      <c r="C2520" s="12" t="s">
        <v>7998</v>
      </c>
      <c r="D2520" s="12" t="s">
        <v>11117</v>
      </c>
      <c r="E2520" s="12">
        <v>31</v>
      </c>
      <c r="F2520" s="12" t="s">
        <v>368</v>
      </c>
      <c r="G2520" s="12" t="s">
        <v>368</v>
      </c>
      <c r="H2520" s="12" t="s">
        <v>13</v>
      </c>
      <c r="I2520" s="12" t="s">
        <v>12730</v>
      </c>
      <c r="J2520" s="12" t="s">
        <v>13216</v>
      </c>
      <c r="K2520" s="12" t="s">
        <v>175</v>
      </c>
      <c r="L2520" s="12" t="s">
        <v>26</v>
      </c>
      <c r="M2520" s="12" t="s">
        <v>726</v>
      </c>
      <c r="N2520" s="12" t="s">
        <v>35</v>
      </c>
      <c r="O2520" s="12">
        <v>934</v>
      </c>
    </row>
    <row r="2521" customHeight="1" spans="1:16">
      <c r="A2521" s="13">
        <v>44493</v>
      </c>
      <c r="B2521" s="15">
        <v>157889</v>
      </c>
      <c r="C2521" s="12" t="s">
        <v>11535</v>
      </c>
      <c r="D2521" s="12" t="s">
        <v>11117</v>
      </c>
      <c r="E2521" s="12">
        <v>18</v>
      </c>
      <c r="F2521" s="12" t="s">
        <v>11118</v>
      </c>
      <c r="G2521" s="12" t="s">
        <v>50</v>
      </c>
      <c r="H2521" s="12" t="s">
        <v>41</v>
      </c>
      <c r="I2521" s="12" t="s">
        <v>9662</v>
      </c>
      <c r="J2521" s="12" t="s">
        <v>13216</v>
      </c>
      <c r="K2521" s="12" t="s">
        <v>175</v>
      </c>
      <c r="L2521" s="12" t="s">
        <v>26</v>
      </c>
      <c r="M2521" s="12" t="s">
        <v>726</v>
      </c>
      <c r="N2521" s="12" t="s">
        <v>35</v>
      </c>
      <c r="O2521" s="12">
        <v>5850</v>
      </c>
      <c r="P2521" s="12" t="s">
        <v>14962</v>
      </c>
    </row>
    <row r="2522" customHeight="1" spans="1:15">
      <c r="A2522" s="13">
        <v>44493</v>
      </c>
      <c r="B2522" s="15">
        <v>148843</v>
      </c>
      <c r="C2522" s="12" t="s">
        <v>14963</v>
      </c>
      <c r="D2522" s="12" t="s">
        <v>11131</v>
      </c>
      <c r="E2522" s="12">
        <v>29</v>
      </c>
      <c r="F2522" s="12" t="s">
        <v>2310</v>
      </c>
      <c r="G2522" s="12" t="s">
        <v>2310</v>
      </c>
      <c r="H2522" s="12" t="s">
        <v>13</v>
      </c>
      <c r="I2522" s="12" t="s">
        <v>14964</v>
      </c>
      <c r="J2522" s="12" t="s">
        <v>11135</v>
      </c>
      <c r="K2522" s="12" t="s">
        <v>15</v>
      </c>
      <c r="L2522" s="12" t="s">
        <v>101</v>
      </c>
      <c r="M2522" s="12" t="s">
        <v>101</v>
      </c>
      <c r="N2522" s="12" t="s">
        <v>35</v>
      </c>
      <c r="O2522" s="12">
        <v>4999</v>
      </c>
    </row>
    <row r="2523" customHeight="1" spans="1:15">
      <c r="A2523" s="13">
        <v>44493</v>
      </c>
      <c r="B2523" s="15">
        <v>141953</v>
      </c>
      <c r="C2523" s="12" t="s">
        <v>14965</v>
      </c>
      <c r="D2523" s="12" t="s">
        <v>11131</v>
      </c>
      <c r="E2523" s="12">
        <v>44</v>
      </c>
      <c r="F2523" s="12" t="s">
        <v>2782</v>
      </c>
      <c r="G2523" s="12" t="s">
        <v>2782</v>
      </c>
      <c r="H2523" s="12" t="s">
        <v>13</v>
      </c>
      <c r="I2523" s="12" t="s">
        <v>14966</v>
      </c>
      <c r="J2523" s="12" t="s">
        <v>11339</v>
      </c>
      <c r="K2523" s="12" t="s">
        <v>15</v>
      </c>
      <c r="L2523" s="12" t="s">
        <v>101</v>
      </c>
      <c r="M2523" s="12" t="s">
        <v>101</v>
      </c>
      <c r="N2523" s="12" t="s">
        <v>35</v>
      </c>
      <c r="O2523" s="12">
        <v>368</v>
      </c>
    </row>
    <row r="2524" customHeight="1" spans="1:15">
      <c r="A2524" s="13">
        <v>44493</v>
      </c>
      <c r="B2524" s="15">
        <v>157980</v>
      </c>
      <c r="C2524" s="12" t="s">
        <v>11231</v>
      </c>
      <c r="D2524" s="12" t="s">
        <v>11117</v>
      </c>
      <c r="E2524" s="12">
        <v>42</v>
      </c>
      <c r="F2524" s="12" t="s">
        <v>368</v>
      </c>
      <c r="G2524" s="12" t="s">
        <v>368</v>
      </c>
      <c r="H2524" s="12" t="s">
        <v>13</v>
      </c>
      <c r="I2524" s="12" t="s">
        <v>11239</v>
      </c>
      <c r="J2524" s="12" t="s">
        <v>14686</v>
      </c>
      <c r="K2524" s="12" t="s">
        <v>175</v>
      </c>
      <c r="L2524" s="12" t="s">
        <v>101</v>
      </c>
      <c r="M2524" s="12" t="s">
        <v>101</v>
      </c>
      <c r="N2524" s="12" t="s">
        <v>35</v>
      </c>
      <c r="O2524" s="12">
        <v>680</v>
      </c>
    </row>
    <row r="2525" customHeight="1" spans="1:15">
      <c r="A2525" s="13">
        <v>44493</v>
      </c>
      <c r="B2525" s="15">
        <v>172628</v>
      </c>
      <c r="C2525" s="12" t="s">
        <v>11824</v>
      </c>
      <c r="D2525" s="12" t="s">
        <v>11131</v>
      </c>
      <c r="E2525" s="12">
        <v>42</v>
      </c>
      <c r="F2525" s="12" t="s">
        <v>368</v>
      </c>
      <c r="G2525" s="12" t="s">
        <v>368</v>
      </c>
      <c r="H2525" s="12" t="s">
        <v>13</v>
      </c>
      <c r="I2525" s="12" t="s">
        <v>14967</v>
      </c>
      <c r="J2525" s="12" t="s">
        <v>14686</v>
      </c>
      <c r="K2525" s="12" t="s">
        <v>175</v>
      </c>
      <c r="L2525" s="12" t="s">
        <v>101</v>
      </c>
      <c r="M2525" s="12" t="s">
        <v>101</v>
      </c>
      <c r="N2525" s="12" t="s">
        <v>35</v>
      </c>
      <c r="O2525" s="12">
        <v>4599</v>
      </c>
    </row>
    <row r="2526" customHeight="1" spans="1:16">
      <c r="A2526" s="13">
        <v>44493</v>
      </c>
      <c r="B2526" s="15">
        <v>161363</v>
      </c>
      <c r="C2526" s="12" t="s">
        <v>14968</v>
      </c>
      <c r="D2526" s="12" t="s">
        <v>11131</v>
      </c>
      <c r="E2526" s="12">
        <v>38</v>
      </c>
      <c r="F2526" s="12" t="s">
        <v>109</v>
      </c>
      <c r="G2526" s="12" t="s">
        <v>109</v>
      </c>
      <c r="H2526" s="12" t="s">
        <v>13</v>
      </c>
      <c r="I2526" s="12" t="s">
        <v>11316</v>
      </c>
      <c r="J2526" s="12" t="s">
        <v>13669</v>
      </c>
      <c r="K2526" s="12" t="s">
        <v>175</v>
      </c>
      <c r="L2526" s="12" t="s">
        <v>26</v>
      </c>
      <c r="M2526" s="12" t="s">
        <v>726</v>
      </c>
      <c r="N2526" s="12" t="s">
        <v>236</v>
      </c>
      <c r="O2526" s="12">
        <v>0</v>
      </c>
      <c r="P2526" s="12" t="s">
        <v>14969</v>
      </c>
    </row>
    <row r="2527" customHeight="1" spans="1:15">
      <c r="A2527" s="13">
        <v>44493</v>
      </c>
      <c r="B2527" s="15">
        <v>158670</v>
      </c>
      <c r="C2527" s="12" t="s">
        <v>11136</v>
      </c>
      <c r="D2527" s="12" t="s">
        <v>11117</v>
      </c>
      <c r="E2527" s="12">
        <v>37</v>
      </c>
      <c r="F2527" s="12" t="s">
        <v>109</v>
      </c>
      <c r="G2527" s="12" t="s">
        <v>109</v>
      </c>
      <c r="H2527" s="12" t="s">
        <v>13</v>
      </c>
      <c r="I2527" s="12" t="s">
        <v>13501</v>
      </c>
      <c r="J2527" s="12" t="s">
        <v>13669</v>
      </c>
      <c r="K2527" s="12" t="s">
        <v>175</v>
      </c>
      <c r="L2527" s="12" t="s">
        <v>26</v>
      </c>
      <c r="M2527" s="12" t="s">
        <v>726</v>
      </c>
      <c r="N2527" s="12" t="s">
        <v>35</v>
      </c>
      <c r="O2527" s="12">
        <v>36</v>
      </c>
    </row>
    <row r="2528" customHeight="1" spans="1:15">
      <c r="A2528" s="13">
        <v>44493</v>
      </c>
      <c r="B2528" s="15">
        <v>151643</v>
      </c>
      <c r="C2528" s="12" t="s">
        <v>14970</v>
      </c>
      <c r="D2528" s="12" t="s">
        <v>11131</v>
      </c>
      <c r="E2528" s="12">
        <v>20</v>
      </c>
      <c r="F2528" s="12" t="s">
        <v>11178</v>
      </c>
      <c r="G2528" s="12" t="s">
        <v>104</v>
      </c>
      <c r="H2528" s="12" t="s">
        <v>13</v>
      </c>
      <c r="I2528" s="12" t="s">
        <v>14971</v>
      </c>
      <c r="J2528" s="12" t="s">
        <v>14686</v>
      </c>
      <c r="K2528" s="12" t="s">
        <v>175</v>
      </c>
      <c r="L2528" s="12" t="s">
        <v>26</v>
      </c>
      <c r="M2528" s="12" t="s">
        <v>726</v>
      </c>
      <c r="N2528" s="12" t="s">
        <v>35</v>
      </c>
      <c r="O2528" s="12">
        <v>8050</v>
      </c>
    </row>
    <row r="2529" customHeight="1" spans="1:16">
      <c r="A2529" s="13">
        <v>44493</v>
      </c>
      <c r="B2529" s="15">
        <v>141482</v>
      </c>
      <c r="C2529" s="12" t="s">
        <v>14972</v>
      </c>
      <c r="D2529" s="12" t="s">
        <v>11117</v>
      </c>
      <c r="E2529" s="12">
        <v>18</v>
      </c>
      <c r="F2529" s="12" t="s">
        <v>11555</v>
      </c>
      <c r="G2529" s="12" t="s">
        <v>222</v>
      </c>
      <c r="H2529" s="12" t="s">
        <v>41</v>
      </c>
      <c r="I2529" s="12" t="s">
        <v>14973</v>
      </c>
      <c r="J2529" s="12" t="s">
        <v>11221</v>
      </c>
      <c r="K2529" s="12" t="s">
        <v>15</v>
      </c>
      <c r="L2529" s="12" t="s">
        <v>26</v>
      </c>
      <c r="M2529" s="12" t="s">
        <v>27</v>
      </c>
      <c r="N2529" s="12" t="s">
        <v>236</v>
      </c>
      <c r="O2529" s="12">
        <v>0</v>
      </c>
      <c r="P2529" s="12" t="s">
        <v>14974</v>
      </c>
    </row>
    <row r="2530" customHeight="1" spans="1:15">
      <c r="A2530" s="13">
        <v>44493</v>
      </c>
      <c r="B2530" s="15">
        <v>156494</v>
      </c>
      <c r="C2530" s="12" t="s">
        <v>14975</v>
      </c>
      <c r="D2530" s="12" t="s">
        <v>11131</v>
      </c>
      <c r="E2530" s="12">
        <v>28</v>
      </c>
      <c r="F2530" s="12" t="s">
        <v>109</v>
      </c>
      <c r="G2530" s="12" t="s">
        <v>109</v>
      </c>
      <c r="H2530" s="12" t="s">
        <v>13</v>
      </c>
      <c r="I2530" s="12" t="s">
        <v>11203</v>
      </c>
      <c r="J2530" s="12" t="s">
        <v>11120</v>
      </c>
      <c r="K2530" s="12" t="s">
        <v>15</v>
      </c>
      <c r="L2530" s="12" t="s">
        <v>26</v>
      </c>
      <c r="M2530" s="12" t="s">
        <v>27</v>
      </c>
      <c r="N2530" s="12" t="s">
        <v>35</v>
      </c>
      <c r="O2530" s="12">
        <v>880</v>
      </c>
    </row>
    <row r="2531" customHeight="1" spans="1:15">
      <c r="A2531" s="13">
        <v>44493</v>
      </c>
      <c r="B2531" s="15">
        <v>150928</v>
      </c>
      <c r="C2531" s="12" t="s">
        <v>14976</v>
      </c>
      <c r="D2531" s="12" t="s">
        <v>11117</v>
      </c>
      <c r="E2531" s="12">
        <v>35</v>
      </c>
      <c r="F2531" s="12" t="s">
        <v>4722</v>
      </c>
      <c r="G2531" s="12" t="s">
        <v>4722</v>
      </c>
      <c r="H2531" s="12" t="s">
        <v>13</v>
      </c>
      <c r="I2531" s="12" t="s">
        <v>14977</v>
      </c>
      <c r="J2531" s="12" t="s">
        <v>11135</v>
      </c>
      <c r="K2531" s="12" t="s">
        <v>15</v>
      </c>
      <c r="L2531" s="12" t="s">
        <v>26</v>
      </c>
      <c r="M2531" s="12" t="s">
        <v>27</v>
      </c>
      <c r="N2531" s="12" t="s">
        <v>35</v>
      </c>
      <c r="O2531" s="12">
        <v>6800</v>
      </c>
    </row>
    <row r="2532" customHeight="1" spans="1:16">
      <c r="A2532" s="13">
        <v>44493</v>
      </c>
      <c r="B2532" s="15">
        <v>160585</v>
      </c>
      <c r="C2532" s="12" t="s">
        <v>11389</v>
      </c>
      <c r="D2532" s="12" t="s">
        <v>11117</v>
      </c>
      <c r="E2532" s="12">
        <v>33</v>
      </c>
      <c r="F2532" s="12" t="s">
        <v>11157</v>
      </c>
      <c r="G2532" s="12" t="s">
        <v>118</v>
      </c>
      <c r="H2532" s="12" t="s">
        <v>41</v>
      </c>
      <c r="I2532" s="12" t="s">
        <v>13540</v>
      </c>
      <c r="J2532" s="12" t="s">
        <v>11221</v>
      </c>
      <c r="K2532" s="12" t="s">
        <v>15</v>
      </c>
      <c r="L2532" s="12" t="s">
        <v>26</v>
      </c>
      <c r="M2532" s="12" t="s">
        <v>27</v>
      </c>
      <c r="N2532" s="12" t="s">
        <v>35</v>
      </c>
      <c r="O2532" s="12">
        <v>3000</v>
      </c>
      <c r="P2532" s="12" t="s">
        <v>14978</v>
      </c>
    </row>
    <row r="2533" customHeight="1" spans="1:15">
      <c r="A2533" s="13">
        <v>44493</v>
      </c>
      <c r="B2533" s="15">
        <v>139862</v>
      </c>
      <c r="C2533" s="12" t="s">
        <v>14979</v>
      </c>
      <c r="D2533" s="12" t="s">
        <v>11117</v>
      </c>
      <c r="E2533" s="12">
        <v>34</v>
      </c>
      <c r="F2533" s="12" t="s">
        <v>443</v>
      </c>
      <c r="G2533" s="12" t="s">
        <v>443</v>
      </c>
      <c r="H2533" s="12" t="s">
        <v>13</v>
      </c>
      <c r="I2533" s="12" t="s">
        <v>14980</v>
      </c>
      <c r="J2533" s="12" t="s">
        <v>11221</v>
      </c>
      <c r="K2533" s="12" t="s">
        <v>175</v>
      </c>
      <c r="L2533" s="12" t="s">
        <v>26</v>
      </c>
      <c r="M2533" s="12" t="s">
        <v>726</v>
      </c>
      <c r="N2533" s="12" t="s">
        <v>35</v>
      </c>
      <c r="O2533" s="12">
        <v>10830</v>
      </c>
    </row>
    <row r="2534" customHeight="1" spans="1:16">
      <c r="A2534" s="13">
        <v>44493</v>
      </c>
      <c r="B2534" s="15">
        <v>161659</v>
      </c>
      <c r="C2534" s="12" t="s">
        <v>13226</v>
      </c>
      <c r="D2534" s="12" t="s">
        <v>11117</v>
      </c>
      <c r="E2534" s="12">
        <v>18</v>
      </c>
      <c r="F2534" s="12" t="s">
        <v>11118</v>
      </c>
      <c r="G2534" s="12" t="s">
        <v>50</v>
      </c>
      <c r="H2534" s="12" t="s">
        <v>41</v>
      </c>
      <c r="I2534" s="12" t="s">
        <v>14981</v>
      </c>
      <c r="J2534" s="12" t="s">
        <v>11120</v>
      </c>
      <c r="K2534" s="12" t="s">
        <v>15</v>
      </c>
      <c r="L2534" s="12" t="s">
        <v>101</v>
      </c>
      <c r="M2534" s="12" t="s">
        <v>101</v>
      </c>
      <c r="N2534" s="12" t="s">
        <v>35</v>
      </c>
      <c r="O2534" s="12">
        <v>6200</v>
      </c>
      <c r="P2534" s="12" t="s">
        <v>14982</v>
      </c>
    </row>
    <row r="2535" customHeight="1" spans="1:15">
      <c r="A2535" s="13">
        <v>44493</v>
      </c>
      <c r="B2535" s="15">
        <v>156173</v>
      </c>
      <c r="C2535" s="12" t="s">
        <v>11963</v>
      </c>
      <c r="D2535" s="12" t="s">
        <v>11117</v>
      </c>
      <c r="E2535" s="12">
        <v>28</v>
      </c>
      <c r="F2535" s="12" t="s">
        <v>1180</v>
      </c>
      <c r="G2535" s="12" t="s">
        <v>11739</v>
      </c>
      <c r="H2535" s="12" t="s">
        <v>13</v>
      </c>
      <c r="I2535" s="12" t="s">
        <v>13090</v>
      </c>
      <c r="J2535" s="12" t="s">
        <v>11339</v>
      </c>
      <c r="K2535" s="12" t="s">
        <v>15</v>
      </c>
      <c r="L2535" s="12" t="s">
        <v>16</v>
      </c>
      <c r="M2535" s="12" t="s">
        <v>17</v>
      </c>
      <c r="N2535" s="12" t="s">
        <v>35</v>
      </c>
      <c r="O2535" s="12">
        <v>3142</v>
      </c>
    </row>
    <row r="2536" customHeight="1" spans="1:15">
      <c r="A2536" s="13">
        <v>44493</v>
      </c>
      <c r="B2536" s="15">
        <v>151384</v>
      </c>
      <c r="C2536" s="12" t="s">
        <v>14983</v>
      </c>
      <c r="D2536" s="12" t="s">
        <v>11117</v>
      </c>
      <c r="E2536" s="12">
        <v>18</v>
      </c>
      <c r="F2536" s="12" t="s">
        <v>1180</v>
      </c>
      <c r="G2536" s="12" t="s">
        <v>11739</v>
      </c>
      <c r="H2536" s="12" t="s">
        <v>13</v>
      </c>
      <c r="I2536" s="12" t="s">
        <v>13090</v>
      </c>
      <c r="J2536" s="12" t="s">
        <v>11339</v>
      </c>
      <c r="K2536" s="12" t="s">
        <v>15</v>
      </c>
      <c r="L2536" s="12" t="s">
        <v>16</v>
      </c>
      <c r="M2536" s="12" t="s">
        <v>17</v>
      </c>
      <c r="N2536" s="12" t="s">
        <v>35</v>
      </c>
      <c r="O2536" s="12">
        <v>3142</v>
      </c>
    </row>
    <row r="2537" customHeight="1" spans="1:15">
      <c r="A2537" s="13">
        <v>44493</v>
      </c>
      <c r="B2537" s="15">
        <v>144948</v>
      </c>
      <c r="C2537" s="12" t="s">
        <v>14984</v>
      </c>
      <c r="D2537" s="12" t="s">
        <v>11131</v>
      </c>
      <c r="E2537" s="12">
        <v>33</v>
      </c>
      <c r="F2537" s="12" t="s">
        <v>11178</v>
      </c>
      <c r="G2537" s="12" t="s">
        <v>993</v>
      </c>
      <c r="H2537" s="12" t="s">
        <v>13</v>
      </c>
      <c r="I2537" s="12" t="s">
        <v>14380</v>
      </c>
      <c r="J2537" s="12" t="s">
        <v>14594</v>
      </c>
      <c r="K2537" s="12" t="s">
        <v>15</v>
      </c>
      <c r="L2537" s="12" t="s">
        <v>26</v>
      </c>
      <c r="M2537" s="12" t="s">
        <v>27</v>
      </c>
      <c r="N2537" s="12" t="s">
        <v>35</v>
      </c>
      <c r="O2537" s="12">
        <v>199</v>
      </c>
    </row>
    <row r="2538" customHeight="1" spans="1:15">
      <c r="A2538" s="13">
        <v>44494</v>
      </c>
      <c r="B2538" s="15">
        <v>162703</v>
      </c>
      <c r="C2538" s="12" t="s">
        <v>14985</v>
      </c>
      <c r="D2538" s="12" t="s">
        <v>11131</v>
      </c>
      <c r="E2538" s="12">
        <v>24</v>
      </c>
      <c r="F2538" s="12" t="s">
        <v>2782</v>
      </c>
      <c r="G2538" s="12" t="s">
        <v>2782</v>
      </c>
      <c r="H2538" s="12" t="s">
        <v>13</v>
      </c>
      <c r="I2538" s="12" t="s">
        <v>14986</v>
      </c>
      <c r="J2538" s="12" t="s">
        <v>11221</v>
      </c>
      <c r="K2538" s="12" t="s">
        <v>15</v>
      </c>
      <c r="L2538" s="12" t="s">
        <v>26</v>
      </c>
      <c r="M2538" s="12" t="s">
        <v>27</v>
      </c>
      <c r="N2538" s="12" t="s">
        <v>35</v>
      </c>
      <c r="O2538" s="12">
        <v>3680</v>
      </c>
    </row>
    <row r="2539" customHeight="1" spans="1:15">
      <c r="A2539" s="13">
        <v>44494</v>
      </c>
      <c r="B2539" s="15">
        <v>154259</v>
      </c>
      <c r="C2539" s="12" t="s">
        <v>14987</v>
      </c>
      <c r="D2539" s="12" t="s">
        <v>11131</v>
      </c>
      <c r="E2539" s="12">
        <v>32</v>
      </c>
      <c r="F2539" s="12" t="s">
        <v>368</v>
      </c>
      <c r="G2539" s="12" t="s">
        <v>368</v>
      </c>
      <c r="H2539" s="12" t="s">
        <v>13</v>
      </c>
      <c r="I2539" s="12" t="s">
        <v>13248</v>
      </c>
      <c r="J2539" s="12" t="s">
        <v>11120</v>
      </c>
      <c r="K2539" s="12" t="s">
        <v>15</v>
      </c>
      <c r="L2539" s="12" t="s">
        <v>26</v>
      </c>
      <c r="M2539" s="12" t="s">
        <v>27</v>
      </c>
      <c r="N2539" s="12" t="s">
        <v>35</v>
      </c>
      <c r="O2539" s="12">
        <v>675</v>
      </c>
    </row>
    <row r="2540" customHeight="1" spans="1:15">
      <c r="A2540" s="13">
        <v>44494</v>
      </c>
      <c r="B2540" s="15">
        <v>154965</v>
      </c>
      <c r="C2540" s="12" t="s">
        <v>847</v>
      </c>
      <c r="D2540" s="12" t="s">
        <v>11131</v>
      </c>
      <c r="E2540" s="12">
        <v>35</v>
      </c>
      <c r="F2540" s="12" t="s">
        <v>368</v>
      </c>
      <c r="G2540" s="12" t="s">
        <v>368</v>
      </c>
      <c r="H2540" s="12" t="s">
        <v>13</v>
      </c>
      <c r="I2540" s="12" t="s">
        <v>14988</v>
      </c>
      <c r="J2540" s="12" t="s">
        <v>11339</v>
      </c>
      <c r="K2540" s="12" t="s">
        <v>15</v>
      </c>
      <c r="L2540" s="12" t="s">
        <v>101</v>
      </c>
      <c r="M2540" s="12" t="s">
        <v>101</v>
      </c>
      <c r="N2540" s="12" t="s">
        <v>35</v>
      </c>
      <c r="O2540" s="12">
        <v>5999</v>
      </c>
    </row>
    <row r="2541" customHeight="1" spans="1:16">
      <c r="A2541" s="13">
        <v>44494</v>
      </c>
      <c r="B2541" s="15">
        <v>169334</v>
      </c>
      <c r="C2541" s="12" t="s">
        <v>853</v>
      </c>
      <c r="D2541" s="12" t="s">
        <v>11117</v>
      </c>
      <c r="E2541" s="12">
        <v>25</v>
      </c>
      <c r="F2541" s="12" t="s">
        <v>11118</v>
      </c>
      <c r="G2541" s="12" t="s">
        <v>50</v>
      </c>
      <c r="H2541" s="12" t="s">
        <v>41</v>
      </c>
      <c r="I2541" s="12" t="s">
        <v>14989</v>
      </c>
      <c r="J2541" s="12" t="s">
        <v>11120</v>
      </c>
      <c r="K2541" s="12" t="s">
        <v>15</v>
      </c>
      <c r="L2541" s="12" t="s">
        <v>16</v>
      </c>
      <c r="M2541" s="12" t="s">
        <v>17</v>
      </c>
      <c r="N2541" s="12" t="s">
        <v>35</v>
      </c>
      <c r="O2541" s="12">
        <v>4000</v>
      </c>
      <c r="P2541" s="12" t="s">
        <v>14990</v>
      </c>
    </row>
    <row r="2542" customHeight="1" spans="1:15">
      <c r="A2542" s="13">
        <v>44494</v>
      </c>
      <c r="B2542" s="15">
        <v>147786</v>
      </c>
      <c r="C2542" s="12" t="s">
        <v>14991</v>
      </c>
      <c r="D2542" s="12" t="s">
        <v>11117</v>
      </c>
      <c r="E2542" s="12">
        <v>36</v>
      </c>
      <c r="F2542" s="12" t="s">
        <v>1180</v>
      </c>
      <c r="G2542" s="12" t="s">
        <v>11760</v>
      </c>
      <c r="H2542" s="12" t="s">
        <v>13</v>
      </c>
      <c r="I2542" s="12" t="s">
        <v>14992</v>
      </c>
      <c r="J2542" s="12" t="s">
        <v>11221</v>
      </c>
      <c r="K2542" s="12" t="s">
        <v>15</v>
      </c>
      <c r="L2542" s="12" t="s">
        <v>101</v>
      </c>
      <c r="M2542" s="12" t="s">
        <v>101</v>
      </c>
      <c r="N2542" s="12" t="s">
        <v>35</v>
      </c>
      <c r="O2542" s="12">
        <v>15999</v>
      </c>
    </row>
    <row r="2543" customHeight="1" spans="1:15">
      <c r="A2543" s="13">
        <v>44494</v>
      </c>
      <c r="B2543" s="15">
        <v>155041</v>
      </c>
      <c r="C2543" s="12" t="s">
        <v>14993</v>
      </c>
      <c r="D2543" s="12" t="s">
        <v>11117</v>
      </c>
      <c r="E2543" s="12">
        <v>28</v>
      </c>
      <c r="F2543" s="12" t="s">
        <v>2310</v>
      </c>
      <c r="G2543" s="12" t="s">
        <v>2310</v>
      </c>
      <c r="H2543" s="12" t="s">
        <v>13</v>
      </c>
      <c r="I2543" s="12" t="s">
        <v>14994</v>
      </c>
      <c r="J2543" s="12" t="s">
        <v>13669</v>
      </c>
      <c r="K2543" s="12" t="s">
        <v>175</v>
      </c>
      <c r="L2543" s="12" t="s">
        <v>16</v>
      </c>
      <c r="M2543" s="12" t="s">
        <v>723</v>
      </c>
      <c r="N2543" s="12" t="s">
        <v>35</v>
      </c>
      <c r="O2543" s="12">
        <v>5700</v>
      </c>
    </row>
    <row r="2544" customHeight="1" spans="1:15">
      <c r="A2544" s="13">
        <v>44494</v>
      </c>
      <c r="B2544" s="15">
        <v>159416</v>
      </c>
      <c r="C2544" s="12" t="s">
        <v>14995</v>
      </c>
      <c r="D2544" s="12" t="s">
        <v>11131</v>
      </c>
      <c r="E2544" s="12">
        <v>22</v>
      </c>
      <c r="F2544" s="12" t="s">
        <v>109</v>
      </c>
      <c r="G2544" s="12" t="s">
        <v>109</v>
      </c>
      <c r="H2544" s="12" t="s">
        <v>13</v>
      </c>
      <c r="I2544" s="12" t="s">
        <v>12276</v>
      </c>
      <c r="J2544" s="12" t="s">
        <v>13669</v>
      </c>
      <c r="K2544" s="12" t="s">
        <v>175</v>
      </c>
      <c r="L2544" s="12" t="s">
        <v>26</v>
      </c>
      <c r="M2544" s="12" t="s">
        <v>726</v>
      </c>
      <c r="N2544" s="12" t="s">
        <v>35</v>
      </c>
      <c r="O2544" s="12">
        <v>36</v>
      </c>
    </row>
    <row r="2545" customHeight="1" spans="1:15">
      <c r="A2545" s="13">
        <v>44494</v>
      </c>
      <c r="B2545" s="15">
        <v>149756</v>
      </c>
      <c r="C2545" s="12" t="s">
        <v>14996</v>
      </c>
      <c r="D2545" s="12" t="s">
        <v>11117</v>
      </c>
      <c r="E2545" s="12">
        <v>29</v>
      </c>
      <c r="F2545" s="12" t="s">
        <v>1180</v>
      </c>
      <c r="G2545" s="12" t="s">
        <v>11739</v>
      </c>
      <c r="H2545" s="12" t="s">
        <v>13</v>
      </c>
      <c r="I2545" s="12" t="s">
        <v>12916</v>
      </c>
      <c r="J2545" s="12" t="s">
        <v>13216</v>
      </c>
      <c r="K2545" s="12" t="s">
        <v>175</v>
      </c>
      <c r="L2545" s="12" t="s">
        <v>16</v>
      </c>
      <c r="M2545" s="12" t="s">
        <v>723</v>
      </c>
      <c r="N2545" s="12" t="s">
        <v>236</v>
      </c>
      <c r="O2545" s="12">
        <v>0</v>
      </c>
    </row>
    <row r="2546" customHeight="1" spans="1:15">
      <c r="A2546" s="13">
        <v>44495</v>
      </c>
      <c r="B2546" s="15">
        <v>165187</v>
      </c>
      <c r="C2546" s="12" t="s">
        <v>11906</v>
      </c>
      <c r="D2546" s="12" t="s">
        <v>11117</v>
      </c>
      <c r="E2546" s="12">
        <v>28</v>
      </c>
      <c r="F2546" s="12" t="s">
        <v>4722</v>
      </c>
      <c r="G2546" s="12" t="s">
        <v>4722</v>
      </c>
      <c r="H2546" s="12" t="s">
        <v>13</v>
      </c>
      <c r="I2546" s="12" t="s">
        <v>14997</v>
      </c>
      <c r="J2546" s="12" t="s">
        <v>11135</v>
      </c>
      <c r="K2546" s="12" t="s">
        <v>15</v>
      </c>
      <c r="L2546" s="12" t="s">
        <v>26</v>
      </c>
      <c r="M2546" s="12" t="s">
        <v>27</v>
      </c>
      <c r="N2546" s="12" t="s">
        <v>35</v>
      </c>
      <c r="O2546" s="12">
        <v>8080</v>
      </c>
    </row>
    <row r="2547" customHeight="1" spans="1:15">
      <c r="A2547" s="13">
        <v>44495</v>
      </c>
      <c r="B2547" s="15">
        <v>151490</v>
      </c>
      <c r="C2547" s="12" t="s">
        <v>11136</v>
      </c>
      <c r="D2547" s="12" t="s">
        <v>11131</v>
      </c>
      <c r="E2547" s="12">
        <v>30</v>
      </c>
      <c r="F2547" s="12" t="s">
        <v>368</v>
      </c>
      <c r="G2547" s="12" t="s">
        <v>368</v>
      </c>
      <c r="H2547" s="12" t="s">
        <v>13</v>
      </c>
      <c r="I2547" s="12" t="s">
        <v>14998</v>
      </c>
      <c r="J2547" s="12" t="s">
        <v>14686</v>
      </c>
      <c r="K2547" s="12" t="s">
        <v>175</v>
      </c>
      <c r="L2547" s="12" t="s">
        <v>26</v>
      </c>
      <c r="M2547" s="12" t="s">
        <v>726</v>
      </c>
      <c r="N2547" s="12" t="s">
        <v>35</v>
      </c>
      <c r="O2547" s="12">
        <v>3180</v>
      </c>
    </row>
    <row r="2548" customHeight="1" spans="1:15">
      <c r="A2548" s="13">
        <v>44495</v>
      </c>
      <c r="B2548" s="15">
        <v>135129</v>
      </c>
      <c r="C2548" s="12" t="s">
        <v>11120</v>
      </c>
      <c r="D2548" s="12" t="s">
        <v>11131</v>
      </c>
      <c r="E2548" s="12">
        <v>30</v>
      </c>
      <c r="F2548" s="12" t="s">
        <v>2782</v>
      </c>
      <c r="G2548" s="12" t="s">
        <v>2782</v>
      </c>
      <c r="H2548" s="12" t="s">
        <v>13</v>
      </c>
      <c r="I2548" s="12" t="s">
        <v>14999</v>
      </c>
      <c r="J2548" s="12" t="s">
        <v>14594</v>
      </c>
      <c r="K2548" s="12" t="s">
        <v>15</v>
      </c>
      <c r="L2548" s="12" t="s">
        <v>26</v>
      </c>
      <c r="M2548" s="12" t="s">
        <v>27</v>
      </c>
      <c r="N2548" s="12" t="s">
        <v>35</v>
      </c>
      <c r="O2548" s="12">
        <v>1045</v>
      </c>
    </row>
    <row r="2549" customHeight="1" spans="1:15">
      <c r="A2549" s="13">
        <v>44495</v>
      </c>
      <c r="B2549" s="15">
        <v>159117</v>
      </c>
      <c r="C2549" s="12" t="s">
        <v>13018</v>
      </c>
      <c r="D2549" s="12" t="s">
        <v>11117</v>
      </c>
      <c r="E2549" s="12">
        <v>41</v>
      </c>
      <c r="F2549" s="12" t="s">
        <v>368</v>
      </c>
      <c r="G2549" s="12" t="s">
        <v>368</v>
      </c>
      <c r="H2549" s="12" t="s">
        <v>13</v>
      </c>
      <c r="I2549" s="12" t="s">
        <v>15000</v>
      </c>
      <c r="J2549" s="12" t="s">
        <v>11339</v>
      </c>
      <c r="K2549" s="12" t="s">
        <v>15</v>
      </c>
      <c r="L2549" s="12" t="s">
        <v>26</v>
      </c>
      <c r="M2549" s="12" t="s">
        <v>27</v>
      </c>
      <c r="N2549" s="12" t="s">
        <v>35</v>
      </c>
      <c r="O2549" s="12">
        <v>7999</v>
      </c>
    </row>
    <row r="2550" customHeight="1" spans="1:15">
      <c r="A2550" s="13">
        <v>44495</v>
      </c>
      <c r="B2550" s="15">
        <v>157987</v>
      </c>
      <c r="C2550" s="12" t="s">
        <v>847</v>
      </c>
      <c r="D2550" s="12" t="s">
        <v>11117</v>
      </c>
      <c r="E2550" s="12">
        <v>42</v>
      </c>
      <c r="F2550" s="12" t="s">
        <v>109</v>
      </c>
      <c r="G2550" s="12" t="s">
        <v>109</v>
      </c>
      <c r="H2550" s="12" t="s">
        <v>13</v>
      </c>
      <c r="I2550" s="12" t="s">
        <v>15001</v>
      </c>
      <c r="J2550" s="12" t="s">
        <v>13669</v>
      </c>
      <c r="K2550" s="12" t="s">
        <v>175</v>
      </c>
      <c r="L2550" s="12" t="s">
        <v>26</v>
      </c>
      <c r="M2550" s="12" t="s">
        <v>726</v>
      </c>
      <c r="N2550" s="12" t="s">
        <v>35</v>
      </c>
      <c r="O2550" s="12">
        <v>36</v>
      </c>
    </row>
    <row r="2551" customHeight="1" spans="1:15">
      <c r="A2551" s="13">
        <v>44495</v>
      </c>
      <c r="B2551" s="15">
        <v>162108</v>
      </c>
      <c r="C2551" s="12" t="s">
        <v>15002</v>
      </c>
      <c r="D2551" s="12" t="s">
        <v>11117</v>
      </c>
      <c r="E2551" s="12">
        <v>38</v>
      </c>
      <c r="F2551" s="12" t="s">
        <v>11157</v>
      </c>
      <c r="G2551" s="12" t="s">
        <v>118</v>
      </c>
      <c r="H2551" s="12" t="s">
        <v>41</v>
      </c>
      <c r="I2551" s="12" t="s">
        <v>15003</v>
      </c>
      <c r="J2551" s="12" t="s">
        <v>11483</v>
      </c>
      <c r="K2551" s="12" t="s">
        <v>175</v>
      </c>
      <c r="L2551" s="12" t="s">
        <v>101</v>
      </c>
      <c r="M2551" s="12" t="s">
        <v>101</v>
      </c>
      <c r="N2551" s="12" t="s">
        <v>35</v>
      </c>
      <c r="O2551" s="12">
        <v>23000</v>
      </c>
    </row>
    <row r="2552" customHeight="1" spans="1:15">
      <c r="A2552" s="13">
        <v>44495</v>
      </c>
      <c r="B2552" s="15">
        <v>158589</v>
      </c>
      <c r="C2552" s="12" t="s">
        <v>15004</v>
      </c>
      <c r="D2552" s="12" t="s">
        <v>11117</v>
      </c>
      <c r="E2552" s="12">
        <v>24</v>
      </c>
      <c r="F2552" s="12" t="s">
        <v>1180</v>
      </c>
      <c r="G2552" s="12" t="s">
        <v>11739</v>
      </c>
      <c r="H2552" s="12" t="s">
        <v>13</v>
      </c>
      <c r="I2552" s="12" t="s">
        <v>15005</v>
      </c>
      <c r="J2552" s="12" t="s">
        <v>14686</v>
      </c>
      <c r="K2552" s="12" t="s">
        <v>175</v>
      </c>
      <c r="L2552" s="12" t="s">
        <v>26</v>
      </c>
      <c r="M2552" s="12" t="s">
        <v>726</v>
      </c>
      <c r="N2552" s="12" t="s">
        <v>35</v>
      </c>
      <c r="O2552" s="12">
        <v>4248</v>
      </c>
    </row>
    <row r="2553" customHeight="1" spans="1:15">
      <c r="A2553" s="13">
        <v>44495</v>
      </c>
      <c r="B2553" s="15">
        <v>145284</v>
      </c>
      <c r="C2553" s="12" t="s">
        <v>15006</v>
      </c>
      <c r="D2553" s="12" t="s">
        <v>11117</v>
      </c>
      <c r="E2553" s="12">
        <v>31</v>
      </c>
      <c r="F2553" s="12" t="s">
        <v>1936</v>
      </c>
      <c r="G2553" s="12" t="s">
        <v>1936</v>
      </c>
      <c r="H2553" s="12" t="s">
        <v>13</v>
      </c>
      <c r="I2553" s="12" t="s">
        <v>1936</v>
      </c>
      <c r="J2553" s="12" t="s">
        <v>11135</v>
      </c>
      <c r="K2553" s="12" t="s">
        <v>15</v>
      </c>
      <c r="L2553" s="12" t="s">
        <v>26</v>
      </c>
      <c r="M2553" s="12" t="s">
        <v>27</v>
      </c>
      <c r="N2553" s="12" t="s">
        <v>236</v>
      </c>
      <c r="O2553" s="12">
        <v>0</v>
      </c>
    </row>
    <row r="2554" customHeight="1" spans="1:15">
      <c r="A2554" s="13">
        <v>44495</v>
      </c>
      <c r="B2554" s="15">
        <v>154646</v>
      </c>
      <c r="C2554" s="12" t="s">
        <v>12798</v>
      </c>
      <c r="D2554" s="12" t="s">
        <v>11117</v>
      </c>
      <c r="E2554" s="12">
        <v>18</v>
      </c>
      <c r="F2554" s="12" t="s">
        <v>368</v>
      </c>
      <c r="G2554" s="12" t="s">
        <v>368</v>
      </c>
      <c r="H2554" s="12" t="s">
        <v>13</v>
      </c>
      <c r="I2554" s="12" t="s">
        <v>14893</v>
      </c>
      <c r="J2554" s="12" t="s">
        <v>14594</v>
      </c>
      <c r="K2554" s="12" t="s">
        <v>15</v>
      </c>
      <c r="L2554" s="12" t="s">
        <v>101</v>
      </c>
      <c r="M2554" s="12" t="s">
        <v>101</v>
      </c>
      <c r="N2554" s="12" t="s">
        <v>35</v>
      </c>
      <c r="O2554" s="12">
        <v>1580</v>
      </c>
    </row>
    <row r="2555" customHeight="1" spans="1:15">
      <c r="A2555" s="13">
        <v>44495</v>
      </c>
      <c r="B2555" s="15">
        <v>169848</v>
      </c>
      <c r="C2555" s="12" t="s">
        <v>15007</v>
      </c>
      <c r="D2555" s="12" t="s">
        <v>11117</v>
      </c>
      <c r="E2555" s="12">
        <v>34</v>
      </c>
      <c r="F2555" s="12" t="s">
        <v>1180</v>
      </c>
      <c r="G2555" s="12" t="s">
        <v>11739</v>
      </c>
      <c r="H2555" s="12" t="s">
        <v>13</v>
      </c>
      <c r="I2555" s="12" t="s">
        <v>15008</v>
      </c>
      <c r="J2555" s="12" t="s">
        <v>14594</v>
      </c>
      <c r="K2555" s="12" t="s">
        <v>15</v>
      </c>
      <c r="L2555" s="12" t="s">
        <v>16</v>
      </c>
      <c r="M2555" s="12" t="s">
        <v>17</v>
      </c>
      <c r="N2555" s="12" t="s">
        <v>35</v>
      </c>
      <c r="O2555" s="12">
        <v>6004</v>
      </c>
    </row>
    <row r="2556" customHeight="1" spans="1:16">
      <c r="A2556" s="13">
        <v>44495</v>
      </c>
      <c r="B2556" s="15">
        <v>152535</v>
      </c>
      <c r="C2556" s="12" t="s">
        <v>15009</v>
      </c>
      <c r="D2556" s="12" t="s">
        <v>11131</v>
      </c>
      <c r="E2556" s="12">
        <v>37</v>
      </c>
      <c r="F2556" s="12" t="s">
        <v>11178</v>
      </c>
      <c r="G2556" s="12" t="s">
        <v>104</v>
      </c>
      <c r="H2556" s="12" t="s">
        <v>13</v>
      </c>
      <c r="I2556" s="12" t="s">
        <v>15010</v>
      </c>
      <c r="J2556" s="12" t="s">
        <v>13669</v>
      </c>
      <c r="K2556" s="12" t="s">
        <v>175</v>
      </c>
      <c r="L2556" s="12" t="s">
        <v>26</v>
      </c>
      <c r="M2556" s="12" t="s">
        <v>726</v>
      </c>
      <c r="N2556" s="12" t="s">
        <v>35</v>
      </c>
      <c r="O2556" s="12">
        <v>5000</v>
      </c>
      <c r="P2556" s="12" t="s">
        <v>15011</v>
      </c>
    </row>
    <row r="2557" customHeight="1" spans="1:15">
      <c r="A2557" s="13">
        <v>44495</v>
      </c>
      <c r="B2557" s="15">
        <v>163710</v>
      </c>
      <c r="C2557" s="12" t="s">
        <v>15012</v>
      </c>
      <c r="D2557" s="12" t="s">
        <v>11117</v>
      </c>
      <c r="E2557" s="12">
        <v>32</v>
      </c>
      <c r="F2557" s="12" t="s">
        <v>368</v>
      </c>
      <c r="G2557" s="12" t="s">
        <v>368</v>
      </c>
      <c r="H2557" s="12" t="s">
        <v>13</v>
      </c>
      <c r="I2557" s="12" t="s">
        <v>15013</v>
      </c>
      <c r="J2557" s="12" t="s">
        <v>13669</v>
      </c>
      <c r="K2557" s="12" t="s">
        <v>175</v>
      </c>
      <c r="L2557" s="12" t="s">
        <v>26</v>
      </c>
      <c r="M2557" s="12" t="s">
        <v>726</v>
      </c>
      <c r="N2557" s="12" t="s">
        <v>35</v>
      </c>
      <c r="O2557" s="12">
        <v>3360</v>
      </c>
    </row>
    <row r="2558" customHeight="1" spans="1:15">
      <c r="A2558" s="13">
        <v>44495</v>
      </c>
      <c r="B2558" s="15">
        <v>148817</v>
      </c>
      <c r="C2558" s="12" t="s">
        <v>15014</v>
      </c>
      <c r="D2558" s="12" t="s">
        <v>11117</v>
      </c>
      <c r="E2558" s="12">
        <v>24</v>
      </c>
      <c r="F2558" s="12" t="s">
        <v>368</v>
      </c>
      <c r="G2558" s="12" t="s">
        <v>368</v>
      </c>
      <c r="H2558" s="12" t="s">
        <v>13</v>
      </c>
      <c r="I2558" s="12" t="s">
        <v>15015</v>
      </c>
      <c r="J2558" s="12" t="s">
        <v>14594</v>
      </c>
      <c r="K2558" s="12" t="s">
        <v>15</v>
      </c>
      <c r="L2558" s="12" t="s">
        <v>26</v>
      </c>
      <c r="M2558" s="12" t="s">
        <v>27</v>
      </c>
      <c r="N2558" s="12" t="s">
        <v>35</v>
      </c>
      <c r="O2558" s="12">
        <v>1000</v>
      </c>
    </row>
    <row r="2559" customHeight="1" spans="1:15">
      <c r="A2559" s="13">
        <v>44495</v>
      </c>
      <c r="B2559" s="15">
        <v>154178</v>
      </c>
      <c r="C2559" s="12" t="s">
        <v>15016</v>
      </c>
      <c r="D2559" s="12" t="s">
        <v>11117</v>
      </c>
      <c r="E2559" s="12">
        <v>22</v>
      </c>
      <c r="F2559" s="12" t="s">
        <v>109</v>
      </c>
      <c r="G2559" s="12" t="s">
        <v>109</v>
      </c>
      <c r="H2559" s="12" t="s">
        <v>13</v>
      </c>
      <c r="I2559" s="12" t="s">
        <v>13501</v>
      </c>
      <c r="J2559" s="12" t="s">
        <v>11339</v>
      </c>
      <c r="K2559" s="12" t="s">
        <v>15</v>
      </c>
      <c r="L2559" s="12" t="s">
        <v>26</v>
      </c>
      <c r="M2559" s="12" t="s">
        <v>27</v>
      </c>
      <c r="N2559" s="12" t="s">
        <v>35</v>
      </c>
      <c r="O2559" s="12">
        <v>66</v>
      </c>
    </row>
    <row r="2560" customHeight="1" spans="1:15">
      <c r="A2560" s="13">
        <v>44495</v>
      </c>
      <c r="B2560" s="15">
        <v>150416</v>
      </c>
      <c r="C2560" s="12" t="s">
        <v>11136</v>
      </c>
      <c r="D2560" s="12" t="s">
        <v>11117</v>
      </c>
      <c r="E2560" s="12">
        <v>22</v>
      </c>
      <c r="F2560" s="12" t="s">
        <v>109</v>
      </c>
      <c r="G2560" s="12" t="s">
        <v>109</v>
      </c>
      <c r="H2560" s="12" t="s">
        <v>13</v>
      </c>
      <c r="I2560" s="12" t="s">
        <v>15017</v>
      </c>
      <c r="J2560" s="12" t="s">
        <v>11339</v>
      </c>
      <c r="K2560" s="12" t="s">
        <v>15</v>
      </c>
      <c r="L2560" s="12" t="s">
        <v>26</v>
      </c>
      <c r="M2560" s="12" t="s">
        <v>27</v>
      </c>
      <c r="N2560" s="12" t="s">
        <v>236</v>
      </c>
      <c r="O2560" s="12">
        <v>0</v>
      </c>
    </row>
    <row r="2561" customHeight="1" spans="1:15">
      <c r="A2561" s="13">
        <v>44496</v>
      </c>
      <c r="B2561" s="15">
        <v>161916</v>
      </c>
      <c r="C2561" s="12" t="s">
        <v>15018</v>
      </c>
      <c r="D2561" s="12" t="s">
        <v>11117</v>
      </c>
      <c r="E2561" s="12">
        <v>23</v>
      </c>
      <c r="F2561" s="12" t="s">
        <v>2782</v>
      </c>
      <c r="G2561" s="12" t="s">
        <v>2782</v>
      </c>
      <c r="H2561" s="12" t="s">
        <v>13</v>
      </c>
      <c r="I2561" s="12" t="s">
        <v>14966</v>
      </c>
      <c r="J2561" s="12" t="s">
        <v>14594</v>
      </c>
      <c r="K2561" s="12" t="s">
        <v>15</v>
      </c>
      <c r="L2561" s="12" t="s">
        <v>26</v>
      </c>
      <c r="M2561" s="12" t="s">
        <v>27</v>
      </c>
      <c r="N2561" s="12" t="s">
        <v>35</v>
      </c>
      <c r="O2561" s="12">
        <v>277</v>
      </c>
    </row>
    <row r="2562" customHeight="1" spans="1:15">
      <c r="A2562" s="13">
        <v>44496</v>
      </c>
      <c r="B2562" s="15">
        <v>157922</v>
      </c>
      <c r="C2562" s="12" t="s">
        <v>15019</v>
      </c>
      <c r="D2562" s="12" t="s">
        <v>11131</v>
      </c>
      <c r="E2562" s="12">
        <v>23</v>
      </c>
      <c r="F2562" s="12" t="s">
        <v>109</v>
      </c>
      <c r="G2562" s="12" t="s">
        <v>109</v>
      </c>
      <c r="H2562" s="12" t="s">
        <v>13</v>
      </c>
      <c r="I2562" s="12" t="s">
        <v>14913</v>
      </c>
      <c r="J2562" s="12" t="s">
        <v>11120</v>
      </c>
      <c r="K2562" s="12" t="s">
        <v>15</v>
      </c>
      <c r="L2562" s="12" t="s">
        <v>101</v>
      </c>
      <c r="M2562" s="12" t="s">
        <v>101</v>
      </c>
      <c r="N2562" s="12" t="s">
        <v>35</v>
      </c>
      <c r="O2562" s="12">
        <v>66</v>
      </c>
    </row>
    <row r="2563" customHeight="1" spans="1:15">
      <c r="A2563" s="13">
        <v>44496</v>
      </c>
      <c r="B2563" s="15">
        <v>144674</v>
      </c>
      <c r="C2563" s="12" t="s">
        <v>11857</v>
      </c>
      <c r="D2563" s="12" t="s">
        <v>11117</v>
      </c>
      <c r="E2563" s="12">
        <v>26</v>
      </c>
      <c r="F2563" s="12" t="s">
        <v>1180</v>
      </c>
      <c r="G2563" s="12" t="s">
        <v>11739</v>
      </c>
      <c r="H2563" s="12" t="s">
        <v>13</v>
      </c>
      <c r="I2563" s="12" t="s">
        <v>15020</v>
      </c>
      <c r="J2563" s="12" t="s">
        <v>14594</v>
      </c>
      <c r="K2563" s="12" t="s">
        <v>15</v>
      </c>
      <c r="L2563" s="12" t="s">
        <v>16</v>
      </c>
      <c r="M2563" s="12" t="s">
        <v>17</v>
      </c>
      <c r="N2563" s="12" t="s">
        <v>35</v>
      </c>
      <c r="O2563" s="12">
        <v>3144</v>
      </c>
    </row>
    <row r="2564" customHeight="1" spans="1:15">
      <c r="A2564" s="13">
        <v>44496</v>
      </c>
      <c r="B2564" s="15">
        <v>146126</v>
      </c>
      <c r="C2564" s="12" t="s">
        <v>15021</v>
      </c>
      <c r="D2564" s="12" t="s">
        <v>11117</v>
      </c>
      <c r="E2564" s="12">
        <v>35</v>
      </c>
      <c r="F2564" s="12" t="s">
        <v>4722</v>
      </c>
      <c r="G2564" s="12" t="s">
        <v>4722</v>
      </c>
      <c r="H2564" s="12" t="s">
        <v>13</v>
      </c>
      <c r="I2564" s="12" t="s">
        <v>15022</v>
      </c>
      <c r="J2564" s="12" t="s">
        <v>13216</v>
      </c>
      <c r="K2564" s="12" t="s">
        <v>175</v>
      </c>
      <c r="L2564" s="12" t="s">
        <v>16</v>
      </c>
      <c r="M2564" s="12" t="s">
        <v>723</v>
      </c>
      <c r="N2564" s="12" t="s">
        <v>35</v>
      </c>
      <c r="O2564" s="12">
        <v>31579</v>
      </c>
    </row>
    <row r="2565" customHeight="1" spans="1:16">
      <c r="A2565" s="13">
        <v>44496</v>
      </c>
      <c r="B2565" s="15">
        <v>149589</v>
      </c>
      <c r="C2565" s="12" t="s">
        <v>13999</v>
      </c>
      <c r="D2565" s="12" t="s">
        <v>11131</v>
      </c>
      <c r="E2565" s="12">
        <v>35</v>
      </c>
      <c r="F2565" s="12" t="s">
        <v>4722</v>
      </c>
      <c r="G2565" s="12" t="s">
        <v>4722</v>
      </c>
      <c r="H2565" s="12" t="s">
        <v>13</v>
      </c>
      <c r="I2565" s="12" t="s">
        <v>4722</v>
      </c>
      <c r="J2565" s="12" t="s">
        <v>11120</v>
      </c>
      <c r="K2565" s="12" t="s">
        <v>15</v>
      </c>
      <c r="L2565" s="12" t="s">
        <v>26</v>
      </c>
      <c r="M2565" s="12" t="s">
        <v>27</v>
      </c>
      <c r="N2565" s="12" t="s">
        <v>236</v>
      </c>
      <c r="O2565" s="12">
        <v>0</v>
      </c>
      <c r="P2565" s="12" t="s">
        <v>15023</v>
      </c>
    </row>
    <row r="2566" customHeight="1" spans="1:15">
      <c r="A2566" s="13">
        <v>44496</v>
      </c>
      <c r="B2566" s="15">
        <v>152222</v>
      </c>
      <c r="C2566" s="12" t="s">
        <v>12365</v>
      </c>
      <c r="D2566" s="12" t="s">
        <v>11131</v>
      </c>
      <c r="E2566" s="12">
        <v>26</v>
      </c>
      <c r="F2566" s="12" t="s">
        <v>2310</v>
      </c>
      <c r="G2566" s="12" t="s">
        <v>2310</v>
      </c>
      <c r="H2566" s="12" t="s">
        <v>13</v>
      </c>
      <c r="I2566" s="12" t="s">
        <v>15024</v>
      </c>
      <c r="J2566" s="12" t="s">
        <v>11221</v>
      </c>
      <c r="K2566" s="12" t="s">
        <v>15</v>
      </c>
      <c r="L2566" s="12" t="s">
        <v>16</v>
      </c>
      <c r="M2566" s="12" t="s">
        <v>17</v>
      </c>
      <c r="N2566" s="12" t="s">
        <v>35</v>
      </c>
      <c r="O2566" s="12">
        <v>3000</v>
      </c>
    </row>
    <row r="2567" customHeight="1" spans="1:15">
      <c r="A2567" s="13">
        <v>44496</v>
      </c>
      <c r="B2567" s="15">
        <v>156736</v>
      </c>
      <c r="C2567" s="12" t="s">
        <v>11258</v>
      </c>
      <c r="D2567" s="12" t="s">
        <v>11131</v>
      </c>
      <c r="E2567" s="12">
        <v>42</v>
      </c>
      <c r="F2567" s="12" t="s">
        <v>280</v>
      </c>
      <c r="G2567" s="12" t="s">
        <v>280</v>
      </c>
      <c r="H2567" s="12" t="s">
        <v>13</v>
      </c>
      <c r="I2567" s="12" t="s">
        <v>15025</v>
      </c>
      <c r="J2567" s="12" t="s">
        <v>11221</v>
      </c>
      <c r="K2567" s="12" t="s">
        <v>15</v>
      </c>
      <c r="L2567" s="12" t="s">
        <v>26</v>
      </c>
      <c r="M2567" s="12" t="s">
        <v>27</v>
      </c>
      <c r="N2567" s="12" t="s">
        <v>35</v>
      </c>
      <c r="O2567" s="12">
        <v>4060</v>
      </c>
    </row>
    <row r="2568" customHeight="1" spans="1:15">
      <c r="A2568" s="13">
        <v>44497</v>
      </c>
      <c r="B2568" s="15">
        <v>145678</v>
      </c>
      <c r="C2568" s="12" t="s">
        <v>11231</v>
      </c>
      <c r="D2568" s="12" t="s">
        <v>11117</v>
      </c>
      <c r="E2568" s="12">
        <v>38</v>
      </c>
      <c r="F2568" s="12" t="s">
        <v>11157</v>
      </c>
      <c r="G2568" s="16" t="s">
        <v>11157</v>
      </c>
      <c r="H2568" s="12" t="s">
        <v>41</v>
      </c>
      <c r="I2568" s="12" t="s">
        <v>15026</v>
      </c>
      <c r="J2568" s="12" t="s">
        <v>11221</v>
      </c>
      <c r="K2568" s="12" t="s">
        <v>15</v>
      </c>
      <c r="L2568" s="12" t="s">
        <v>16</v>
      </c>
      <c r="M2568" s="12" t="s">
        <v>17</v>
      </c>
      <c r="N2568" s="12" t="s">
        <v>35</v>
      </c>
      <c r="O2568" s="12">
        <v>46120</v>
      </c>
    </row>
    <row r="2569" customHeight="1" spans="1:16">
      <c r="A2569" s="13">
        <v>44497</v>
      </c>
      <c r="B2569" s="15">
        <v>154939</v>
      </c>
      <c r="C2569" s="12" t="s">
        <v>11610</v>
      </c>
      <c r="D2569" s="12" t="s">
        <v>11117</v>
      </c>
      <c r="E2569" s="12">
        <v>21</v>
      </c>
      <c r="F2569" s="12" t="s">
        <v>11139</v>
      </c>
      <c r="G2569" s="12" t="s">
        <v>148</v>
      </c>
      <c r="H2569" s="12" t="s">
        <v>41</v>
      </c>
      <c r="I2569" s="12" t="s">
        <v>12285</v>
      </c>
      <c r="J2569" s="12" t="s">
        <v>11483</v>
      </c>
      <c r="K2569" s="12" t="s">
        <v>175</v>
      </c>
      <c r="L2569" s="12" t="s">
        <v>101</v>
      </c>
      <c r="M2569" s="12" t="s">
        <v>101</v>
      </c>
      <c r="N2569" s="12" t="s">
        <v>35</v>
      </c>
      <c r="O2569" s="12">
        <v>6480</v>
      </c>
      <c r="P2569" s="12" t="s">
        <v>15027</v>
      </c>
    </row>
    <row r="2570" customHeight="1" spans="1:15">
      <c r="A2570" s="13">
        <v>44497</v>
      </c>
      <c r="B2570" s="15">
        <v>148515</v>
      </c>
      <c r="C2570" s="12" t="s">
        <v>15028</v>
      </c>
      <c r="D2570" s="12" t="s">
        <v>11117</v>
      </c>
      <c r="E2570" s="12">
        <v>19</v>
      </c>
      <c r="F2570" s="12" t="s">
        <v>2782</v>
      </c>
      <c r="G2570" s="12" t="s">
        <v>2782</v>
      </c>
      <c r="H2570" s="12" t="s">
        <v>13</v>
      </c>
      <c r="I2570" s="12" t="s">
        <v>14966</v>
      </c>
      <c r="J2570" s="12" t="s">
        <v>14686</v>
      </c>
      <c r="K2570" s="12" t="s">
        <v>175</v>
      </c>
      <c r="L2570" s="12" t="s">
        <v>26</v>
      </c>
      <c r="M2570" s="12" t="s">
        <v>726</v>
      </c>
      <c r="N2570" s="12" t="s">
        <v>35</v>
      </c>
      <c r="O2570" s="12">
        <v>289</v>
      </c>
    </row>
    <row r="2571" customHeight="1" spans="1:15">
      <c r="A2571" s="13">
        <v>44497</v>
      </c>
      <c r="B2571" s="15">
        <v>157469</v>
      </c>
      <c r="C2571" s="12" t="s">
        <v>15029</v>
      </c>
      <c r="D2571" s="12" t="s">
        <v>11117</v>
      </c>
      <c r="E2571" s="12">
        <v>25</v>
      </c>
      <c r="F2571" s="12" t="s">
        <v>2782</v>
      </c>
      <c r="G2571" s="12" t="s">
        <v>2782</v>
      </c>
      <c r="H2571" s="12" t="s">
        <v>13</v>
      </c>
      <c r="I2571" s="12" t="s">
        <v>14966</v>
      </c>
      <c r="J2571" s="12" t="s">
        <v>14686</v>
      </c>
      <c r="K2571" s="12" t="s">
        <v>175</v>
      </c>
      <c r="L2571" s="12" t="s">
        <v>26</v>
      </c>
      <c r="M2571" s="12" t="s">
        <v>726</v>
      </c>
      <c r="N2571" s="12" t="s">
        <v>35</v>
      </c>
      <c r="O2571" s="12">
        <v>289</v>
      </c>
    </row>
    <row r="2572" customHeight="1" spans="1:15">
      <c r="A2572" s="13">
        <v>44497</v>
      </c>
      <c r="B2572" s="15">
        <v>145160</v>
      </c>
      <c r="C2572" s="12" t="s">
        <v>15030</v>
      </c>
      <c r="D2572" s="12" t="s">
        <v>11131</v>
      </c>
      <c r="E2572" s="12">
        <v>45</v>
      </c>
      <c r="F2572" s="12" t="s">
        <v>2782</v>
      </c>
      <c r="G2572" s="12" t="s">
        <v>2782</v>
      </c>
      <c r="H2572" s="12" t="s">
        <v>13</v>
      </c>
      <c r="I2572" s="12" t="s">
        <v>14966</v>
      </c>
      <c r="J2572" s="12" t="s">
        <v>14686</v>
      </c>
      <c r="K2572" s="12" t="s">
        <v>175</v>
      </c>
      <c r="L2572" s="12" t="s">
        <v>16</v>
      </c>
      <c r="M2572" s="12" t="s">
        <v>723</v>
      </c>
      <c r="N2572" s="12" t="s">
        <v>35</v>
      </c>
      <c r="O2572" s="12">
        <v>968</v>
      </c>
    </row>
    <row r="2573" customHeight="1" spans="1:15">
      <c r="A2573" s="13">
        <v>44497</v>
      </c>
      <c r="B2573" s="15">
        <v>149846</v>
      </c>
      <c r="C2573" s="12" t="s">
        <v>15031</v>
      </c>
      <c r="D2573" s="12" t="s">
        <v>11117</v>
      </c>
      <c r="E2573" s="12">
        <v>36</v>
      </c>
      <c r="F2573" s="12" t="s">
        <v>11118</v>
      </c>
      <c r="G2573" s="12" t="s">
        <v>50</v>
      </c>
      <c r="H2573" s="12" t="s">
        <v>41</v>
      </c>
      <c r="I2573" s="12" t="s">
        <v>15032</v>
      </c>
      <c r="J2573" s="12" t="s">
        <v>11483</v>
      </c>
      <c r="K2573" s="12" t="s">
        <v>175</v>
      </c>
      <c r="L2573" s="12" t="s">
        <v>16</v>
      </c>
      <c r="M2573" s="12" t="s">
        <v>723</v>
      </c>
      <c r="N2573" s="12" t="s">
        <v>35</v>
      </c>
      <c r="O2573" s="12">
        <v>10699</v>
      </c>
    </row>
    <row r="2574" customHeight="1" spans="1:16">
      <c r="A2574" s="13">
        <v>44497</v>
      </c>
      <c r="B2574" s="15">
        <v>150587</v>
      </c>
      <c r="C2574" s="12" t="s">
        <v>15033</v>
      </c>
      <c r="D2574" s="12" t="s">
        <v>11117</v>
      </c>
      <c r="E2574" s="12">
        <v>38</v>
      </c>
      <c r="F2574" s="12" t="s">
        <v>11123</v>
      </c>
      <c r="G2574" s="12" t="s">
        <v>12043</v>
      </c>
      <c r="H2574" s="12" t="s">
        <v>41</v>
      </c>
      <c r="I2574" s="12" t="s">
        <v>15034</v>
      </c>
      <c r="J2574" s="12" t="s">
        <v>11120</v>
      </c>
      <c r="K2574" s="12" t="s">
        <v>15</v>
      </c>
      <c r="L2574" s="12" t="s">
        <v>16</v>
      </c>
      <c r="M2574" s="12" t="s">
        <v>17</v>
      </c>
      <c r="N2574" s="12" t="s">
        <v>35</v>
      </c>
      <c r="O2574" s="12">
        <v>9999</v>
      </c>
      <c r="P2574" s="12" t="s">
        <v>15035</v>
      </c>
    </row>
    <row r="2575" customHeight="1" spans="1:15">
      <c r="A2575" s="13">
        <v>44498</v>
      </c>
      <c r="B2575" s="15">
        <v>163922</v>
      </c>
      <c r="C2575" s="12" t="s">
        <v>15036</v>
      </c>
      <c r="D2575" s="12" t="s">
        <v>11117</v>
      </c>
      <c r="E2575" s="12">
        <v>37</v>
      </c>
      <c r="F2575" s="12" t="s">
        <v>5644</v>
      </c>
      <c r="G2575" s="12" t="s">
        <v>13237</v>
      </c>
      <c r="H2575" s="12" t="s">
        <v>13</v>
      </c>
      <c r="I2575" s="12" t="s">
        <v>15037</v>
      </c>
      <c r="J2575" s="12" t="s">
        <v>11135</v>
      </c>
      <c r="K2575" s="12" t="s">
        <v>15</v>
      </c>
      <c r="L2575" s="12" t="s">
        <v>26</v>
      </c>
      <c r="M2575" s="12" t="s">
        <v>27</v>
      </c>
      <c r="N2575" s="12" t="s">
        <v>35</v>
      </c>
      <c r="O2575" s="12">
        <v>12000</v>
      </c>
    </row>
    <row r="2576" customHeight="1" spans="1:15">
      <c r="A2576" s="13">
        <v>44498</v>
      </c>
      <c r="B2576" s="15">
        <v>158090</v>
      </c>
      <c r="C2576" s="12" t="s">
        <v>15038</v>
      </c>
      <c r="D2576" s="12" t="s">
        <v>11131</v>
      </c>
      <c r="E2576" s="12">
        <v>22</v>
      </c>
      <c r="F2576" s="12" t="s">
        <v>280</v>
      </c>
      <c r="G2576" s="12" t="s">
        <v>280</v>
      </c>
      <c r="H2576" s="12" t="s">
        <v>13</v>
      </c>
      <c r="I2576" s="12" t="s">
        <v>15039</v>
      </c>
      <c r="J2576" s="12" t="s">
        <v>11221</v>
      </c>
      <c r="K2576" s="12" t="s">
        <v>15</v>
      </c>
      <c r="L2576" s="12" t="s">
        <v>16</v>
      </c>
      <c r="M2576" s="12" t="s">
        <v>17</v>
      </c>
      <c r="N2576" s="12" t="s">
        <v>35</v>
      </c>
      <c r="O2576" s="12">
        <v>1510</v>
      </c>
    </row>
    <row r="2577" customHeight="1" spans="1:15">
      <c r="A2577" s="13">
        <v>44498</v>
      </c>
      <c r="B2577" s="15">
        <v>143793</v>
      </c>
      <c r="C2577" s="12" t="s">
        <v>15040</v>
      </c>
      <c r="D2577" s="12" t="s">
        <v>11117</v>
      </c>
      <c r="E2577" s="12">
        <v>42</v>
      </c>
      <c r="F2577" s="12" t="s">
        <v>109</v>
      </c>
      <c r="G2577" s="12" t="s">
        <v>109</v>
      </c>
      <c r="H2577" s="12" t="s">
        <v>13</v>
      </c>
      <c r="I2577" s="12" t="s">
        <v>11203</v>
      </c>
      <c r="J2577" s="12" t="s">
        <v>11221</v>
      </c>
      <c r="K2577" s="12" t="s">
        <v>15</v>
      </c>
      <c r="L2577" s="12" t="s">
        <v>101</v>
      </c>
      <c r="M2577" s="12" t="s">
        <v>101</v>
      </c>
      <c r="N2577" s="12" t="s">
        <v>35</v>
      </c>
      <c r="O2577" s="12">
        <v>520</v>
      </c>
    </row>
    <row r="2578" customHeight="1" spans="1:15">
      <c r="A2578" s="13">
        <v>44499</v>
      </c>
      <c r="B2578" s="15">
        <v>149846</v>
      </c>
      <c r="C2578" s="12" t="s">
        <v>15031</v>
      </c>
      <c r="D2578" s="12" t="s">
        <v>11117</v>
      </c>
      <c r="E2578" s="12">
        <v>35</v>
      </c>
      <c r="F2578" s="12" t="s">
        <v>11118</v>
      </c>
      <c r="G2578" s="12" t="s">
        <v>50</v>
      </c>
      <c r="H2578" s="12" t="s">
        <v>41</v>
      </c>
      <c r="I2578" s="12" t="s">
        <v>15041</v>
      </c>
      <c r="J2578" s="12" t="s">
        <v>11483</v>
      </c>
      <c r="K2578" s="12" t="s">
        <v>175</v>
      </c>
      <c r="L2578" s="12" t="s">
        <v>16</v>
      </c>
      <c r="M2578" s="12" t="s">
        <v>723</v>
      </c>
      <c r="N2578" s="12" t="s">
        <v>35</v>
      </c>
      <c r="O2578" s="12">
        <v>10766</v>
      </c>
    </row>
    <row r="2579" customHeight="1" spans="1:15">
      <c r="A2579" s="13">
        <v>44499</v>
      </c>
      <c r="B2579" s="15">
        <v>147812</v>
      </c>
      <c r="C2579" s="12" t="s">
        <v>15042</v>
      </c>
      <c r="D2579" s="12" t="s">
        <v>11117</v>
      </c>
      <c r="E2579" s="12">
        <v>35</v>
      </c>
      <c r="F2579" s="12" t="s">
        <v>1180</v>
      </c>
      <c r="G2579" s="12" t="s">
        <v>11754</v>
      </c>
      <c r="H2579" s="12" t="s">
        <v>13</v>
      </c>
      <c r="I2579" s="12" t="s">
        <v>15043</v>
      </c>
      <c r="J2579" s="12" t="s">
        <v>14686</v>
      </c>
      <c r="K2579" s="12" t="s">
        <v>175</v>
      </c>
      <c r="L2579" s="12" t="s">
        <v>101</v>
      </c>
      <c r="M2579" s="12" t="s">
        <v>101</v>
      </c>
      <c r="N2579" s="12" t="s">
        <v>35</v>
      </c>
      <c r="O2579" s="12">
        <v>3980</v>
      </c>
    </row>
    <row r="2580" customHeight="1" spans="1:15">
      <c r="A2580" s="13">
        <v>44499</v>
      </c>
      <c r="B2580" s="15">
        <v>158414</v>
      </c>
      <c r="C2580" s="12" t="s">
        <v>15044</v>
      </c>
      <c r="D2580" s="12" t="s">
        <v>11117</v>
      </c>
      <c r="E2580" s="12">
        <v>41</v>
      </c>
      <c r="F2580" s="12" t="s">
        <v>4722</v>
      </c>
      <c r="G2580" s="12" t="s">
        <v>4722</v>
      </c>
      <c r="H2580" s="12" t="s">
        <v>13</v>
      </c>
      <c r="I2580" s="12" t="s">
        <v>15045</v>
      </c>
      <c r="J2580" s="12" t="s">
        <v>11339</v>
      </c>
      <c r="K2580" s="12" t="s">
        <v>15</v>
      </c>
      <c r="L2580" s="12" t="s">
        <v>101</v>
      </c>
      <c r="M2580" s="12" t="s">
        <v>101</v>
      </c>
      <c r="N2580" s="12" t="s">
        <v>35</v>
      </c>
      <c r="O2580" s="12">
        <v>5120</v>
      </c>
    </row>
    <row r="2581" customHeight="1" spans="1:16">
      <c r="A2581" s="13">
        <v>44499</v>
      </c>
      <c r="B2581" s="15">
        <v>147501</v>
      </c>
      <c r="C2581" s="12" t="s">
        <v>15046</v>
      </c>
      <c r="D2581" s="12" t="s">
        <v>11117</v>
      </c>
      <c r="E2581" s="12">
        <v>34</v>
      </c>
      <c r="F2581" s="12" t="s">
        <v>11118</v>
      </c>
      <c r="G2581" s="12" t="s">
        <v>66</v>
      </c>
      <c r="H2581" s="12" t="s">
        <v>41</v>
      </c>
      <c r="I2581" s="12" t="s">
        <v>15047</v>
      </c>
      <c r="J2581" s="12" t="s">
        <v>11120</v>
      </c>
      <c r="K2581" s="12" t="s">
        <v>15</v>
      </c>
      <c r="L2581" s="12" t="s">
        <v>16</v>
      </c>
      <c r="M2581" s="12" t="s">
        <v>17</v>
      </c>
      <c r="N2581" s="12" t="s">
        <v>35</v>
      </c>
      <c r="O2581" s="12">
        <v>19000</v>
      </c>
      <c r="P2581" s="12" t="s">
        <v>15048</v>
      </c>
    </row>
    <row r="2582" customHeight="1" spans="1:15">
      <c r="A2582" s="13">
        <v>44499</v>
      </c>
      <c r="B2582" s="15">
        <v>160431</v>
      </c>
      <c r="C2582" s="12" t="s">
        <v>15049</v>
      </c>
      <c r="D2582" s="12" t="s">
        <v>11117</v>
      </c>
      <c r="E2582" s="12">
        <v>32</v>
      </c>
      <c r="F2582" s="12" t="s">
        <v>1180</v>
      </c>
      <c r="G2582" s="12" t="s">
        <v>11739</v>
      </c>
      <c r="H2582" s="12" t="s">
        <v>13</v>
      </c>
      <c r="I2582" s="12" t="s">
        <v>15050</v>
      </c>
      <c r="J2582" s="12" t="s">
        <v>11483</v>
      </c>
      <c r="K2582" s="12" t="s">
        <v>175</v>
      </c>
      <c r="L2582" s="12" t="s">
        <v>16</v>
      </c>
      <c r="M2582" s="12" t="s">
        <v>723</v>
      </c>
      <c r="N2582" s="12" t="s">
        <v>35</v>
      </c>
      <c r="O2582" s="12">
        <v>4680</v>
      </c>
    </row>
    <row r="2583" customHeight="1" spans="1:15">
      <c r="A2583" s="13">
        <v>44499</v>
      </c>
      <c r="B2583" s="15">
        <v>161948</v>
      </c>
      <c r="C2583" s="12" t="s">
        <v>15051</v>
      </c>
      <c r="D2583" s="12" t="s">
        <v>11117</v>
      </c>
      <c r="E2583" s="12">
        <v>30</v>
      </c>
      <c r="F2583" s="12" t="s">
        <v>443</v>
      </c>
      <c r="G2583" s="12" t="s">
        <v>443</v>
      </c>
      <c r="H2583" s="12" t="s">
        <v>13</v>
      </c>
      <c r="I2583" s="12" t="s">
        <v>12730</v>
      </c>
      <c r="J2583" s="12" t="s">
        <v>11339</v>
      </c>
      <c r="K2583" s="12" t="s">
        <v>15</v>
      </c>
      <c r="L2583" s="12" t="s">
        <v>101</v>
      </c>
      <c r="M2583" s="12" t="s">
        <v>101</v>
      </c>
      <c r="N2583" s="12" t="s">
        <v>35</v>
      </c>
      <c r="O2583" s="12">
        <v>1000</v>
      </c>
    </row>
    <row r="2584" customHeight="1" spans="1:16">
      <c r="A2584" s="13">
        <v>44499</v>
      </c>
      <c r="B2584" s="15">
        <v>153234</v>
      </c>
      <c r="C2584" s="12" t="s">
        <v>15052</v>
      </c>
      <c r="D2584" s="12" t="s">
        <v>11117</v>
      </c>
      <c r="E2584" s="12">
        <v>36</v>
      </c>
      <c r="F2584" s="12" t="s">
        <v>11157</v>
      </c>
      <c r="G2584" s="12" t="s">
        <v>118</v>
      </c>
      <c r="H2584" s="12" t="s">
        <v>41</v>
      </c>
      <c r="I2584" s="12" t="s">
        <v>11157</v>
      </c>
      <c r="J2584" s="12" t="s">
        <v>11135</v>
      </c>
      <c r="K2584" s="12" t="s">
        <v>15</v>
      </c>
      <c r="L2584" s="12" t="s">
        <v>101</v>
      </c>
      <c r="M2584" s="12" t="s">
        <v>101</v>
      </c>
      <c r="N2584" s="12" t="s">
        <v>236</v>
      </c>
      <c r="O2584" s="12">
        <v>0</v>
      </c>
      <c r="P2584" s="12" t="s">
        <v>15053</v>
      </c>
    </row>
    <row r="2585" customHeight="1" spans="1:15">
      <c r="A2585" s="13">
        <v>44499</v>
      </c>
      <c r="B2585" s="15">
        <v>163220</v>
      </c>
      <c r="C2585" s="12" t="s">
        <v>11527</v>
      </c>
      <c r="D2585" s="12" t="s">
        <v>11131</v>
      </c>
      <c r="E2585" s="12">
        <v>25</v>
      </c>
      <c r="F2585" s="12" t="s">
        <v>109</v>
      </c>
      <c r="G2585" s="12" t="s">
        <v>109</v>
      </c>
      <c r="H2585" s="12" t="s">
        <v>13</v>
      </c>
      <c r="I2585" s="12" t="s">
        <v>12284</v>
      </c>
      <c r="J2585" s="12" t="s">
        <v>13669</v>
      </c>
      <c r="K2585" s="12" t="s">
        <v>175</v>
      </c>
      <c r="L2585" s="12" t="s">
        <v>101</v>
      </c>
      <c r="M2585" s="12" t="s">
        <v>101</v>
      </c>
      <c r="N2585" s="12" t="s">
        <v>35</v>
      </c>
      <c r="O2585" s="12">
        <v>999</v>
      </c>
    </row>
    <row r="2586" customHeight="1" spans="1:15">
      <c r="A2586" s="13">
        <v>44499</v>
      </c>
      <c r="B2586" s="15">
        <v>147561</v>
      </c>
      <c r="C2586" s="12" t="s">
        <v>15054</v>
      </c>
      <c r="D2586" s="12" t="s">
        <v>11131</v>
      </c>
      <c r="E2586" s="12">
        <v>39</v>
      </c>
      <c r="F2586" s="12" t="s">
        <v>2782</v>
      </c>
      <c r="G2586" s="12" t="s">
        <v>2782</v>
      </c>
      <c r="H2586" s="12" t="s">
        <v>13</v>
      </c>
      <c r="I2586" s="12" t="s">
        <v>2782</v>
      </c>
      <c r="J2586" s="12" t="s">
        <v>11221</v>
      </c>
      <c r="K2586" s="12" t="s">
        <v>15</v>
      </c>
      <c r="L2586" s="12" t="s">
        <v>16</v>
      </c>
      <c r="M2586" s="12" t="s">
        <v>17</v>
      </c>
      <c r="N2586" s="12" t="s">
        <v>35</v>
      </c>
      <c r="O2586" s="12">
        <v>249</v>
      </c>
    </row>
    <row r="2587" customHeight="1" spans="1:15">
      <c r="A2587" s="13">
        <v>44499</v>
      </c>
      <c r="B2587" s="15">
        <v>148368</v>
      </c>
      <c r="C2587" s="12" t="s">
        <v>562</v>
      </c>
      <c r="D2587" s="12" t="s">
        <v>11131</v>
      </c>
      <c r="E2587" s="12">
        <v>25</v>
      </c>
      <c r="F2587" s="12" t="s">
        <v>2310</v>
      </c>
      <c r="G2587" s="12" t="s">
        <v>2310</v>
      </c>
      <c r="H2587" s="12" t="s">
        <v>13</v>
      </c>
      <c r="I2587" s="12" t="s">
        <v>15055</v>
      </c>
      <c r="J2587" s="12" t="s">
        <v>11221</v>
      </c>
      <c r="K2587" s="12" t="s">
        <v>15</v>
      </c>
      <c r="L2587" s="12" t="s">
        <v>26</v>
      </c>
      <c r="M2587" s="12" t="s">
        <v>27</v>
      </c>
      <c r="N2587" s="12" t="s">
        <v>35</v>
      </c>
      <c r="O2587" s="12">
        <v>5800</v>
      </c>
    </row>
    <row r="2588" customHeight="1" spans="1:15">
      <c r="A2588" s="13">
        <v>44499</v>
      </c>
      <c r="B2588" s="15">
        <v>161915</v>
      </c>
      <c r="C2588" s="12" t="s">
        <v>12550</v>
      </c>
      <c r="D2588" s="12" t="s">
        <v>11117</v>
      </c>
      <c r="E2588" s="12">
        <v>40</v>
      </c>
      <c r="F2588" s="12" t="s">
        <v>280</v>
      </c>
      <c r="G2588" s="12" t="s">
        <v>280</v>
      </c>
      <c r="H2588" s="12" t="s">
        <v>13</v>
      </c>
      <c r="I2588" s="12" t="s">
        <v>15056</v>
      </c>
      <c r="J2588" s="12" t="s">
        <v>11221</v>
      </c>
      <c r="K2588" s="12" t="s">
        <v>15</v>
      </c>
      <c r="L2588" s="12" t="s">
        <v>101</v>
      </c>
      <c r="M2588" s="12" t="s">
        <v>101</v>
      </c>
      <c r="N2588" s="12" t="s">
        <v>35</v>
      </c>
      <c r="O2588" s="12">
        <v>1380</v>
      </c>
    </row>
    <row r="2589" customHeight="1" spans="1:16">
      <c r="A2589" s="13">
        <v>44499</v>
      </c>
      <c r="B2589" s="15">
        <v>150303</v>
      </c>
      <c r="C2589" s="12" t="s">
        <v>14374</v>
      </c>
      <c r="D2589" s="12" t="s">
        <v>11117</v>
      </c>
      <c r="E2589" s="12">
        <v>22</v>
      </c>
      <c r="F2589" s="12" t="s">
        <v>109</v>
      </c>
      <c r="G2589" s="12" t="s">
        <v>109</v>
      </c>
      <c r="H2589" s="12" t="s">
        <v>13</v>
      </c>
      <c r="I2589" s="12" t="s">
        <v>12212</v>
      </c>
      <c r="J2589" s="12" t="s">
        <v>11120</v>
      </c>
      <c r="K2589" s="12" t="s">
        <v>15</v>
      </c>
      <c r="L2589" s="12" t="s">
        <v>16</v>
      </c>
      <c r="M2589" s="12" t="s">
        <v>17</v>
      </c>
      <c r="N2589" s="12" t="s">
        <v>35</v>
      </c>
      <c r="O2589" s="12">
        <v>680</v>
      </c>
      <c r="P2589" s="12" t="s">
        <v>15057</v>
      </c>
    </row>
    <row r="2590" customHeight="1" spans="1:16">
      <c r="A2590" s="13">
        <v>44499</v>
      </c>
      <c r="B2590" s="15">
        <v>151463</v>
      </c>
      <c r="C2590" s="12" t="s">
        <v>3305</v>
      </c>
      <c r="D2590" s="12" t="s">
        <v>11117</v>
      </c>
      <c r="E2590" s="12">
        <v>36</v>
      </c>
      <c r="F2590" s="12" t="s">
        <v>5644</v>
      </c>
      <c r="G2590" s="12" t="s">
        <v>13237</v>
      </c>
      <c r="H2590" s="12" t="s">
        <v>13</v>
      </c>
      <c r="I2590" s="12" t="s">
        <v>13237</v>
      </c>
      <c r="J2590" s="12" t="s">
        <v>11120</v>
      </c>
      <c r="K2590" s="12" t="s">
        <v>15</v>
      </c>
      <c r="L2590" s="12" t="s">
        <v>26</v>
      </c>
      <c r="M2590" s="12" t="s">
        <v>27</v>
      </c>
      <c r="N2590" s="12" t="s">
        <v>236</v>
      </c>
      <c r="O2590" s="12">
        <v>0</v>
      </c>
      <c r="P2590" s="12" t="s">
        <v>15058</v>
      </c>
    </row>
    <row r="2591" customHeight="1" spans="1:15">
      <c r="A2591" s="13">
        <v>44499</v>
      </c>
      <c r="B2591" s="15">
        <v>159178</v>
      </c>
      <c r="C2591" s="12" t="s">
        <v>11572</v>
      </c>
      <c r="D2591" s="12" t="s">
        <v>11117</v>
      </c>
      <c r="E2591" s="12">
        <v>43</v>
      </c>
      <c r="F2591" s="12" t="s">
        <v>11118</v>
      </c>
      <c r="G2591" s="12" t="s">
        <v>50</v>
      </c>
      <c r="H2591" s="12" t="s">
        <v>41</v>
      </c>
      <c r="I2591" s="12" t="s">
        <v>11118</v>
      </c>
      <c r="J2591" s="12" t="s">
        <v>11120</v>
      </c>
      <c r="K2591" s="12" t="s">
        <v>15</v>
      </c>
      <c r="L2591" s="12" t="s">
        <v>101</v>
      </c>
      <c r="M2591" s="12" t="s">
        <v>101</v>
      </c>
      <c r="N2591" s="12" t="s">
        <v>236</v>
      </c>
      <c r="O2591" s="12">
        <v>0</v>
      </c>
    </row>
    <row r="2592" customHeight="1" spans="1:15">
      <c r="A2592" s="13">
        <v>44499</v>
      </c>
      <c r="B2592" s="15">
        <v>154227</v>
      </c>
      <c r="C2592" s="12" t="s">
        <v>1041</v>
      </c>
      <c r="D2592" s="12" t="s">
        <v>11117</v>
      </c>
      <c r="E2592" s="12">
        <v>32</v>
      </c>
      <c r="F2592" s="12" t="s">
        <v>4722</v>
      </c>
      <c r="G2592" s="12" t="s">
        <v>4722</v>
      </c>
      <c r="H2592" s="12" t="s">
        <v>13</v>
      </c>
      <c r="I2592" s="12" t="s">
        <v>15059</v>
      </c>
      <c r="J2592" s="12" t="s">
        <v>11339</v>
      </c>
      <c r="K2592" s="12" t="s">
        <v>15</v>
      </c>
      <c r="L2592" s="12" t="s">
        <v>26</v>
      </c>
      <c r="M2592" s="12" t="s">
        <v>27</v>
      </c>
      <c r="N2592" s="12" t="s">
        <v>35</v>
      </c>
      <c r="O2592" s="12">
        <v>6680</v>
      </c>
    </row>
    <row r="2593" customHeight="1" spans="1:15">
      <c r="A2593" s="13">
        <v>44499</v>
      </c>
      <c r="B2593" s="15">
        <v>155060</v>
      </c>
      <c r="C2593" s="12" t="s">
        <v>15060</v>
      </c>
      <c r="D2593" s="12" t="s">
        <v>11131</v>
      </c>
      <c r="E2593" s="12">
        <v>44</v>
      </c>
      <c r="F2593" s="12" t="s">
        <v>368</v>
      </c>
      <c r="G2593" s="12" t="s">
        <v>368</v>
      </c>
      <c r="H2593" s="12" t="s">
        <v>13</v>
      </c>
      <c r="I2593" s="12" t="s">
        <v>15061</v>
      </c>
      <c r="J2593" s="12" t="s">
        <v>14594</v>
      </c>
      <c r="K2593" s="12" t="s">
        <v>15</v>
      </c>
      <c r="L2593" s="12" t="s">
        <v>26</v>
      </c>
      <c r="M2593" s="12" t="s">
        <v>27</v>
      </c>
      <c r="N2593" s="12" t="s">
        <v>35</v>
      </c>
      <c r="O2593" s="12">
        <v>1999</v>
      </c>
    </row>
    <row r="2594" customHeight="1" spans="1:15">
      <c r="A2594" s="13">
        <v>44499</v>
      </c>
      <c r="B2594" s="15">
        <v>170296</v>
      </c>
      <c r="C2594" s="12" t="s">
        <v>853</v>
      </c>
      <c r="D2594" s="12" t="s">
        <v>11117</v>
      </c>
      <c r="E2594" s="12">
        <v>18</v>
      </c>
      <c r="F2594" s="12" t="s">
        <v>368</v>
      </c>
      <c r="G2594" s="12" t="s">
        <v>368</v>
      </c>
      <c r="H2594" s="12" t="s">
        <v>13</v>
      </c>
      <c r="I2594" s="12" t="s">
        <v>14893</v>
      </c>
      <c r="J2594" s="12" t="s">
        <v>11339</v>
      </c>
      <c r="K2594" s="12" t="s">
        <v>15</v>
      </c>
      <c r="L2594" s="12" t="s">
        <v>26</v>
      </c>
      <c r="M2594" s="12" t="s">
        <v>27</v>
      </c>
      <c r="N2594" s="12" t="s">
        <v>35</v>
      </c>
      <c r="O2594" s="12">
        <v>1458</v>
      </c>
    </row>
    <row r="2595" customHeight="1" spans="1:15">
      <c r="A2595" s="13">
        <v>44499</v>
      </c>
      <c r="B2595" s="15">
        <v>146797</v>
      </c>
      <c r="C2595" s="12" t="s">
        <v>15062</v>
      </c>
      <c r="D2595" s="12" t="s">
        <v>11117</v>
      </c>
      <c r="E2595" s="12">
        <v>43</v>
      </c>
      <c r="F2595" s="12" t="s">
        <v>11178</v>
      </c>
      <c r="G2595" s="12" t="s">
        <v>6271</v>
      </c>
      <c r="H2595" s="12" t="s">
        <v>13</v>
      </c>
      <c r="I2595" s="12" t="s">
        <v>15063</v>
      </c>
      <c r="J2595" s="12" t="s">
        <v>14594</v>
      </c>
      <c r="K2595" s="12" t="s">
        <v>15</v>
      </c>
      <c r="L2595" s="12" t="s">
        <v>26</v>
      </c>
      <c r="M2595" s="12" t="s">
        <v>27</v>
      </c>
      <c r="N2595" s="12" t="s">
        <v>35</v>
      </c>
      <c r="O2595" s="12">
        <v>2080</v>
      </c>
    </row>
    <row r="2596" customHeight="1" spans="1:15">
      <c r="A2596" s="13">
        <v>44500</v>
      </c>
      <c r="B2596" s="15">
        <v>148795</v>
      </c>
      <c r="C2596" s="12" t="s">
        <v>12561</v>
      </c>
      <c r="D2596" s="12" t="s">
        <v>11117</v>
      </c>
      <c r="E2596" s="12">
        <v>36</v>
      </c>
      <c r="F2596" s="12" t="s">
        <v>109</v>
      </c>
      <c r="G2596" s="12" t="s">
        <v>109</v>
      </c>
      <c r="H2596" s="12" t="s">
        <v>13</v>
      </c>
      <c r="I2596" s="12" t="s">
        <v>15064</v>
      </c>
      <c r="J2596" s="12" t="s">
        <v>11339</v>
      </c>
      <c r="K2596" s="12" t="s">
        <v>15</v>
      </c>
      <c r="L2596" s="12" t="s">
        <v>26</v>
      </c>
      <c r="M2596" s="12" t="s">
        <v>27</v>
      </c>
      <c r="N2596" s="12" t="s">
        <v>35</v>
      </c>
      <c r="O2596" s="12">
        <v>580</v>
      </c>
    </row>
    <row r="2597" customHeight="1" spans="1:15">
      <c r="A2597" s="13">
        <v>44500</v>
      </c>
      <c r="B2597" s="15">
        <v>163632</v>
      </c>
      <c r="C2597" s="12" t="s">
        <v>562</v>
      </c>
      <c r="D2597" s="12" t="s">
        <v>11117</v>
      </c>
      <c r="E2597" s="12">
        <v>25</v>
      </c>
      <c r="F2597" s="12" t="s">
        <v>368</v>
      </c>
      <c r="G2597" s="12" t="s">
        <v>368</v>
      </c>
      <c r="H2597" s="12" t="s">
        <v>13</v>
      </c>
      <c r="I2597" s="12" t="s">
        <v>15065</v>
      </c>
      <c r="J2597" s="12" t="s">
        <v>14594</v>
      </c>
      <c r="K2597" s="12" t="s">
        <v>15</v>
      </c>
      <c r="L2597" s="12" t="s">
        <v>26</v>
      </c>
      <c r="M2597" s="12" t="s">
        <v>27</v>
      </c>
      <c r="N2597" s="12" t="s">
        <v>35</v>
      </c>
      <c r="O2597" s="12">
        <v>2179</v>
      </c>
    </row>
    <row r="2598" customHeight="1" spans="1:15">
      <c r="A2598" s="13">
        <v>44500</v>
      </c>
      <c r="B2598" s="15">
        <v>146775</v>
      </c>
      <c r="C2598" s="12" t="s">
        <v>11425</v>
      </c>
      <c r="D2598" s="12" t="s">
        <v>11131</v>
      </c>
      <c r="E2598" s="12">
        <v>29</v>
      </c>
      <c r="F2598" s="12" t="s">
        <v>368</v>
      </c>
      <c r="G2598" s="12" t="s">
        <v>368</v>
      </c>
      <c r="H2598" s="12" t="s">
        <v>13</v>
      </c>
      <c r="I2598" s="12" t="s">
        <v>15066</v>
      </c>
      <c r="J2598" s="12" t="s">
        <v>11135</v>
      </c>
      <c r="K2598" s="12" t="s">
        <v>15</v>
      </c>
      <c r="L2598" s="12" t="s">
        <v>26</v>
      </c>
      <c r="M2598" s="12" t="s">
        <v>27</v>
      </c>
      <c r="N2598" s="12" t="s">
        <v>35</v>
      </c>
      <c r="O2598" s="12">
        <v>630</v>
      </c>
    </row>
    <row r="2599" customHeight="1" spans="1:15">
      <c r="A2599" s="13">
        <v>44500</v>
      </c>
      <c r="B2599" s="15">
        <v>152942</v>
      </c>
      <c r="C2599" s="12" t="s">
        <v>8953</v>
      </c>
      <c r="D2599" s="12" t="s">
        <v>11117</v>
      </c>
      <c r="E2599" s="12">
        <v>45</v>
      </c>
      <c r="F2599" s="12" t="s">
        <v>368</v>
      </c>
      <c r="G2599" s="12" t="s">
        <v>368</v>
      </c>
      <c r="H2599" s="12" t="s">
        <v>13</v>
      </c>
      <c r="I2599" s="12" t="s">
        <v>15067</v>
      </c>
      <c r="J2599" s="12" t="s">
        <v>14594</v>
      </c>
      <c r="K2599" s="12" t="s">
        <v>15</v>
      </c>
      <c r="L2599" s="12" t="s">
        <v>26</v>
      </c>
      <c r="M2599" s="12" t="s">
        <v>27</v>
      </c>
      <c r="N2599" s="12" t="s">
        <v>35</v>
      </c>
      <c r="O2599" s="12">
        <v>3888</v>
      </c>
    </row>
    <row r="2600" customHeight="1" spans="1:15">
      <c r="A2600" s="13">
        <v>44500</v>
      </c>
      <c r="B2600" s="15">
        <v>152668</v>
      </c>
      <c r="C2600" s="12" t="s">
        <v>15068</v>
      </c>
      <c r="D2600" s="12" t="s">
        <v>11117</v>
      </c>
      <c r="E2600" s="12">
        <v>36</v>
      </c>
      <c r="F2600" s="12" t="s">
        <v>4722</v>
      </c>
      <c r="G2600" s="12" t="s">
        <v>4722</v>
      </c>
      <c r="H2600" s="12" t="s">
        <v>13</v>
      </c>
      <c r="I2600" s="12" t="s">
        <v>15069</v>
      </c>
      <c r="J2600" s="12" t="s">
        <v>13669</v>
      </c>
      <c r="K2600" s="12" t="s">
        <v>175</v>
      </c>
      <c r="L2600" s="12" t="s">
        <v>26</v>
      </c>
      <c r="M2600" s="12" t="s">
        <v>726</v>
      </c>
      <c r="N2600" s="12" t="s">
        <v>35</v>
      </c>
      <c r="O2600" s="12">
        <v>680</v>
      </c>
    </row>
    <row r="2601" customHeight="1" spans="1:15">
      <c r="A2601" s="13">
        <v>44500</v>
      </c>
      <c r="B2601" s="15">
        <v>162938</v>
      </c>
      <c r="C2601" s="12" t="s">
        <v>8955</v>
      </c>
      <c r="D2601" s="12" t="s">
        <v>11117</v>
      </c>
      <c r="E2601" s="12">
        <v>40</v>
      </c>
      <c r="F2601" s="12" t="s">
        <v>2310</v>
      </c>
      <c r="G2601" s="12" t="s">
        <v>2310</v>
      </c>
      <c r="H2601" s="12" t="s">
        <v>13</v>
      </c>
      <c r="I2601" s="12" t="s">
        <v>13835</v>
      </c>
      <c r="J2601" s="12" t="s">
        <v>11339</v>
      </c>
      <c r="K2601" s="12" t="s">
        <v>15</v>
      </c>
      <c r="L2601" s="12" t="s">
        <v>26</v>
      </c>
      <c r="M2601" s="12" t="s">
        <v>27</v>
      </c>
      <c r="N2601" s="12" t="s">
        <v>35</v>
      </c>
      <c r="O2601" s="12">
        <v>10000</v>
      </c>
    </row>
    <row r="2602" customHeight="1" spans="1:15">
      <c r="A2602" s="13">
        <v>44500</v>
      </c>
      <c r="B2602" s="15">
        <v>161178</v>
      </c>
      <c r="C2602" s="12" t="s">
        <v>11278</v>
      </c>
      <c r="D2602" s="12" t="s">
        <v>11117</v>
      </c>
      <c r="E2602" s="12">
        <v>40</v>
      </c>
      <c r="F2602" s="12" t="s">
        <v>11123</v>
      </c>
      <c r="G2602" s="12" t="s">
        <v>100</v>
      </c>
      <c r="H2602" s="12" t="s">
        <v>41</v>
      </c>
      <c r="I2602" s="12" t="s">
        <v>15070</v>
      </c>
      <c r="J2602" s="12" t="s">
        <v>11221</v>
      </c>
      <c r="K2602" s="12" t="s">
        <v>15</v>
      </c>
      <c r="L2602" s="12" t="s">
        <v>16</v>
      </c>
      <c r="M2602" s="12" t="s">
        <v>17</v>
      </c>
      <c r="N2602" s="12" t="s">
        <v>35</v>
      </c>
      <c r="O2602" s="12">
        <v>2930</v>
      </c>
    </row>
    <row r="2603" customHeight="1" spans="1:15">
      <c r="A2603" s="13">
        <v>44500</v>
      </c>
      <c r="B2603" s="15">
        <v>163205</v>
      </c>
      <c r="C2603" s="12" t="s">
        <v>14608</v>
      </c>
      <c r="D2603" s="12" t="s">
        <v>11117</v>
      </c>
      <c r="E2603" s="12">
        <v>37</v>
      </c>
      <c r="F2603" s="12" t="s">
        <v>11178</v>
      </c>
      <c r="G2603" s="12" t="s">
        <v>104</v>
      </c>
      <c r="H2603" s="12" t="s">
        <v>13</v>
      </c>
      <c r="I2603" s="12" t="s">
        <v>15071</v>
      </c>
      <c r="J2603" s="12" t="s">
        <v>13669</v>
      </c>
      <c r="K2603" s="12" t="s">
        <v>175</v>
      </c>
      <c r="L2603" s="12" t="s">
        <v>16</v>
      </c>
      <c r="M2603" s="12" t="s">
        <v>723</v>
      </c>
      <c r="N2603" s="12" t="s">
        <v>35</v>
      </c>
      <c r="O2603" s="12">
        <v>11811</v>
      </c>
    </row>
    <row r="2604" customHeight="1" spans="1:15">
      <c r="A2604" s="13">
        <v>44500</v>
      </c>
      <c r="B2604" s="15">
        <v>162526</v>
      </c>
      <c r="C2604" s="12" t="s">
        <v>13424</v>
      </c>
      <c r="D2604" s="12" t="s">
        <v>11117</v>
      </c>
      <c r="E2604" s="12">
        <v>38</v>
      </c>
      <c r="F2604" s="12" t="s">
        <v>11118</v>
      </c>
      <c r="G2604" s="12" t="s">
        <v>50</v>
      </c>
      <c r="H2604" s="12" t="s">
        <v>41</v>
      </c>
      <c r="I2604" s="12" t="s">
        <v>15072</v>
      </c>
      <c r="J2604" s="12" t="s">
        <v>11483</v>
      </c>
      <c r="K2604" s="12" t="s">
        <v>175</v>
      </c>
      <c r="L2604" s="12" t="s">
        <v>26</v>
      </c>
      <c r="M2604" s="12" t="s">
        <v>726</v>
      </c>
      <c r="N2604" s="12" t="s">
        <v>35</v>
      </c>
      <c r="O2604" s="12">
        <v>60000</v>
      </c>
    </row>
    <row r="2605" customHeight="1" spans="1:15">
      <c r="A2605" s="13">
        <v>44501</v>
      </c>
      <c r="B2605" s="15">
        <v>163711</v>
      </c>
      <c r="C2605" s="12" t="s">
        <v>15073</v>
      </c>
      <c r="D2605" s="12" t="s">
        <v>11117</v>
      </c>
      <c r="E2605" s="12">
        <v>21</v>
      </c>
      <c r="F2605" s="12" t="s">
        <v>11157</v>
      </c>
      <c r="G2605" s="12" t="s">
        <v>118</v>
      </c>
      <c r="H2605" s="12" t="s">
        <v>41</v>
      </c>
      <c r="I2605" s="12" t="s">
        <v>15074</v>
      </c>
      <c r="J2605" s="12" t="s">
        <v>11120</v>
      </c>
      <c r="K2605" s="12" t="s">
        <v>15</v>
      </c>
      <c r="L2605" s="12" t="s">
        <v>26</v>
      </c>
      <c r="M2605" s="12" t="s">
        <v>27</v>
      </c>
      <c r="N2605" s="12" t="s">
        <v>35</v>
      </c>
      <c r="O2605" s="12">
        <v>10000</v>
      </c>
    </row>
    <row r="2606" customHeight="1" spans="1:15">
      <c r="A2606" s="13">
        <v>44501</v>
      </c>
      <c r="B2606" s="15">
        <v>153515</v>
      </c>
      <c r="C2606" s="12" t="s">
        <v>847</v>
      </c>
      <c r="D2606" s="12" t="s">
        <v>11117</v>
      </c>
      <c r="E2606" s="12">
        <v>40</v>
      </c>
      <c r="F2606" s="12" t="s">
        <v>368</v>
      </c>
      <c r="G2606" s="12" t="s">
        <v>368</v>
      </c>
      <c r="H2606" s="12" t="s">
        <v>13</v>
      </c>
      <c r="I2606" s="12" t="s">
        <v>13024</v>
      </c>
      <c r="J2606" s="12" t="s">
        <v>13669</v>
      </c>
      <c r="K2606" s="12" t="s">
        <v>175</v>
      </c>
      <c r="L2606" s="12" t="s">
        <v>16</v>
      </c>
      <c r="M2606" s="12" t="s">
        <v>723</v>
      </c>
      <c r="N2606" s="12" t="s">
        <v>35</v>
      </c>
      <c r="O2606" s="12">
        <v>3198</v>
      </c>
    </row>
    <row r="2607" customHeight="1" spans="1:15">
      <c r="A2607" s="13">
        <v>44501</v>
      </c>
      <c r="B2607" s="15">
        <v>146052</v>
      </c>
      <c r="C2607" s="12" t="s">
        <v>255</v>
      </c>
      <c r="D2607" s="12" t="s">
        <v>11117</v>
      </c>
      <c r="E2607" s="12">
        <v>25</v>
      </c>
      <c r="F2607" s="12" t="s">
        <v>1180</v>
      </c>
      <c r="G2607" s="12" t="s">
        <v>11894</v>
      </c>
      <c r="H2607" s="12" t="s">
        <v>13</v>
      </c>
      <c r="I2607" s="12" t="s">
        <v>15075</v>
      </c>
      <c r="J2607" s="12" t="s">
        <v>13669</v>
      </c>
      <c r="K2607" s="12" t="s">
        <v>175</v>
      </c>
      <c r="L2607" s="12" t="s">
        <v>26</v>
      </c>
      <c r="M2607" s="12" t="s">
        <v>726</v>
      </c>
      <c r="N2607" s="12" t="s">
        <v>35</v>
      </c>
      <c r="O2607" s="12">
        <v>1000</v>
      </c>
    </row>
    <row r="2608" customHeight="1" spans="1:15">
      <c r="A2608" s="13">
        <v>44501</v>
      </c>
      <c r="B2608" s="15">
        <v>156475</v>
      </c>
      <c r="C2608" s="12" t="s">
        <v>15076</v>
      </c>
      <c r="D2608" s="12" t="s">
        <v>11131</v>
      </c>
      <c r="E2608" s="12">
        <v>23</v>
      </c>
      <c r="F2608" s="12" t="s">
        <v>368</v>
      </c>
      <c r="G2608" s="12" t="s">
        <v>368</v>
      </c>
      <c r="H2608" s="12" t="s">
        <v>13</v>
      </c>
      <c r="I2608" s="12" t="s">
        <v>15077</v>
      </c>
      <c r="J2608" s="12" t="s">
        <v>11339</v>
      </c>
      <c r="K2608" s="12" t="s">
        <v>15</v>
      </c>
      <c r="L2608" s="12" t="s">
        <v>26</v>
      </c>
      <c r="M2608" s="12" t="s">
        <v>27</v>
      </c>
      <c r="N2608" s="12" t="s">
        <v>35</v>
      </c>
      <c r="O2608" s="12">
        <v>2557</v>
      </c>
    </row>
    <row r="2609" customHeight="1" spans="1:16">
      <c r="A2609" s="13">
        <v>44501</v>
      </c>
      <c r="B2609" s="15">
        <v>149981</v>
      </c>
      <c r="C2609" s="12" t="s">
        <v>11339</v>
      </c>
      <c r="D2609" s="12" t="s">
        <v>11117</v>
      </c>
      <c r="E2609" s="12">
        <v>35</v>
      </c>
      <c r="F2609" s="12" t="s">
        <v>11118</v>
      </c>
      <c r="G2609" s="12" t="s">
        <v>66</v>
      </c>
      <c r="H2609" s="12" t="s">
        <v>41</v>
      </c>
      <c r="I2609" s="12" t="s">
        <v>15078</v>
      </c>
      <c r="J2609" s="12" t="s">
        <v>11135</v>
      </c>
      <c r="K2609" s="12" t="s">
        <v>15</v>
      </c>
      <c r="L2609" s="12" t="s">
        <v>16</v>
      </c>
      <c r="M2609" s="12" t="s">
        <v>17</v>
      </c>
      <c r="N2609" s="12" t="s">
        <v>35</v>
      </c>
      <c r="O2609" s="12">
        <v>14400</v>
      </c>
      <c r="P2609" s="12" t="s">
        <v>15079</v>
      </c>
    </row>
    <row r="2610" customHeight="1" spans="1:16">
      <c r="A2610" s="13">
        <v>44501</v>
      </c>
      <c r="B2610" s="15">
        <v>160286</v>
      </c>
      <c r="C2610" s="12" t="s">
        <v>15080</v>
      </c>
      <c r="D2610" s="12" t="s">
        <v>11117</v>
      </c>
      <c r="E2610" s="12">
        <v>28</v>
      </c>
      <c r="F2610" s="12" t="s">
        <v>4722</v>
      </c>
      <c r="G2610" s="12" t="s">
        <v>4722</v>
      </c>
      <c r="H2610" s="12" t="s">
        <v>13</v>
      </c>
      <c r="I2610" s="12" t="s">
        <v>14194</v>
      </c>
      <c r="J2610" s="12" t="s">
        <v>11120</v>
      </c>
      <c r="K2610" s="12" t="s">
        <v>15</v>
      </c>
      <c r="L2610" s="12" t="s">
        <v>26</v>
      </c>
      <c r="M2610" s="12" t="s">
        <v>27</v>
      </c>
      <c r="N2610" s="12" t="s">
        <v>236</v>
      </c>
      <c r="O2610" s="12">
        <v>0</v>
      </c>
      <c r="P2610" s="12" t="s">
        <v>15081</v>
      </c>
    </row>
    <row r="2611" customHeight="1" spans="1:16">
      <c r="A2611" s="13">
        <v>44501</v>
      </c>
      <c r="B2611" s="15">
        <v>160632</v>
      </c>
      <c r="C2611" s="12" t="s">
        <v>10450</v>
      </c>
      <c r="D2611" s="12" t="s">
        <v>11117</v>
      </c>
      <c r="E2611" s="12">
        <v>35</v>
      </c>
      <c r="F2611" s="12" t="s">
        <v>58</v>
      </c>
      <c r="G2611" s="12" t="s">
        <v>58</v>
      </c>
      <c r="H2611" s="12" t="s">
        <v>13</v>
      </c>
      <c r="I2611" s="12" t="s">
        <v>15082</v>
      </c>
      <c r="J2611" s="12" t="s">
        <v>11483</v>
      </c>
      <c r="K2611" s="12" t="s">
        <v>175</v>
      </c>
      <c r="L2611" s="12" t="s">
        <v>26</v>
      </c>
      <c r="M2611" s="12" t="s">
        <v>726</v>
      </c>
      <c r="N2611" s="12" t="s">
        <v>35</v>
      </c>
      <c r="O2611" s="12">
        <v>9999</v>
      </c>
      <c r="P2611" s="12" t="s">
        <v>15083</v>
      </c>
    </row>
    <row r="2612" customHeight="1" spans="1:15">
      <c r="A2612" s="13">
        <v>44502</v>
      </c>
      <c r="B2612" s="15">
        <v>173884</v>
      </c>
      <c r="C2612" s="12" t="s">
        <v>13486</v>
      </c>
      <c r="D2612" s="12" t="s">
        <v>11117</v>
      </c>
      <c r="E2612" s="12">
        <v>35</v>
      </c>
      <c r="F2612" s="12" t="s">
        <v>4722</v>
      </c>
      <c r="G2612" s="12" t="s">
        <v>4722</v>
      </c>
      <c r="H2612" s="12" t="s">
        <v>13</v>
      </c>
      <c r="I2612" s="12" t="s">
        <v>15084</v>
      </c>
      <c r="J2612" s="12" t="s">
        <v>13216</v>
      </c>
      <c r="K2612" s="12" t="s">
        <v>175</v>
      </c>
      <c r="L2612" s="12" t="s">
        <v>101</v>
      </c>
      <c r="M2612" s="12" t="s">
        <v>101</v>
      </c>
      <c r="N2612" s="12" t="s">
        <v>35</v>
      </c>
      <c r="O2612" s="12">
        <v>11111</v>
      </c>
    </row>
    <row r="2613" customHeight="1" spans="1:15">
      <c r="A2613" s="13">
        <v>44502</v>
      </c>
      <c r="B2613" s="15">
        <v>163768</v>
      </c>
      <c r="C2613" s="12" t="s">
        <v>562</v>
      </c>
      <c r="D2613" s="12" t="s">
        <v>11117</v>
      </c>
      <c r="E2613" s="12">
        <v>31</v>
      </c>
      <c r="F2613" s="12" t="s">
        <v>1180</v>
      </c>
      <c r="G2613" s="12" t="s">
        <v>11754</v>
      </c>
      <c r="H2613" s="12" t="s">
        <v>13</v>
      </c>
      <c r="I2613" s="12" t="s">
        <v>15085</v>
      </c>
      <c r="J2613" s="12" t="s">
        <v>14686</v>
      </c>
      <c r="K2613" s="12" t="s">
        <v>175</v>
      </c>
      <c r="L2613" s="12" t="s">
        <v>16</v>
      </c>
      <c r="M2613" s="12" t="s">
        <v>723</v>
      </c>
      <c r="N2613" s="12" t="s">
        <v>35</v>
      </c>
      <c r="O2613" s="12">
        <v>6968</v>
      </c>
    </row>
    <row r="2614" customHeight="1" spans="1:15">
      <c r="A2614" s="13">
        <v>44502</v>
      </c>
      <c r="B2614" s="15">
        <v>155562</v>
      </c>
      <c r="C2614" s="12" t="s">
        <v>15086</v>
      </c>
      <c r="D2614" s="12" t="s">
        <v>11117</v>
      </c>
      <c r="E2614" s="12">
        <v>35</v>
      </c>
      <c r="F2614" s="12" t="s">
        <v>368</v>
      </c>
      <c r="G2614" s="12" t="s">
        <v>368</v>
      </c>
      <c r="H2614" s="12" t="s">
        <v>13</v>
      </c>
      <c r="I2614" s="12" t="s">
        <v>15087</v>
      </c>
      <c r="J2614" s="12" t="s">
        <v>14594</v>
      </c>
      <c r="K2614" s="12" t="s">
        <v>15</v>
      </c>
      <c r="L2614" s="12" t="s">
        <v>101</v>
      </c>
      <c r="M2614" s="12" t="s">
        <v>101</v>
      </c>
      <c r="N2614" s="12" t="s">
        <v>35</v>
      </c>
      <c r="O2614" s="12">
        <v>21222</v>
      </c>
    </row>
    <row r="2615" customHeight="1" spans="1:15">
      <c r="A2615" s="13">
        <v>44502</v>
      </c>
      <c r="B2615" s="15">
        <v>155327</v>
      </c>
      <c r="C2615" s="12" t="s">
        <v>15088</v>
      </c>
      <c r="D2615" s="12" t="s">
        <v>11131</v>
      </c>
      <c r="E2615" s="12">
        <v>29</v>
      </c>
      <c r="F2615" s="12" t="s">
        <v>368</v>
      </c>
      <c r="G2615" s="12" t="s">
        <v>368</v>
      </c>
      <c r="H2615" s="12" t="s">
        <v>13</v>
      </c>
      <c r="I2615" s="12" t="s">
        <v>15089</v>
      </c>
      <c r="J2615" s="12" t="s">
        <v>14594</v>
      </c>
      <c r="K2615" s="12" t="s">
        <v>15</v>
      </c>
      <c r="L2615" s="12" t="s">
        <v>101</v>
      </c>
      <c r="M2615" s="12" t="s">
        <v>101</v>
      </c>
      <c r="N2615" s="12" t="s">
        <v>35</v>
      </c>
      <c r="O2615" s="12">
        <v>1770</v>
      </c>
    </row>
    <row r="2616" customHeight="1" spans="1:16">
      <c r="A2616" s="13">
        <v>44502</v>
      </c>
      <c r="B2616" s="15">
        <v>168616</v>
      </c>
      <c r="C2616" s="12" t="s">
        <v>11167</v>
      </c>
      <c r="D2616" s="12" t="s">
        <v>11117</v>
      </c>
      <c r="E2616" s="12">
        <v>25</v>
      </c>
      <c r="F2616" s="12" t="s">
        <v>11157</v>
      </c>
      <c r="G2616" s="12" t="s">
        <v>1447</v>
      </c>
      <c r="H2616" s="12" t="s">
        <v>41</v>
      </c>
      <c r="I2616" s="12" t="s">
        <v>11253</v>
      </c>
      <c r="J2616" s="12" t="s">
        <v>13216</v>
      </c>
      <c r="K2616" s="12" t="s">
        <v>175</v>
      </c>
      <c r="L2616" s="12" t="s">
        <v>16</v>
      </c>
      <c r="M2616" s="12" t="s">
        <v>723</v>
      </c>
      <c r="N2616" s="12" t="s">
        <v>236</v>
      </c>
      <c r="O2616" s="12">
        <v>0</v>
      </c>
      <c r="P2616" s="12" t="s">
        <v>15090</v>
      </c>
    </row>
    <row r="2617" customHeight="1" spans="1:15">
      <c r="A2617" s="13">
        <v>44502</v>
      </c>
      <c r="B2617" s="15">
        <v>151216</v>
      </c>
      <c r="C2617" s="12" t="s">
        <v>4611</v>
      </c>
      <c r="D2617" s="12" t="s">
        <v>11117</v>
      </c>
      <c r="E2617" s="12">
        <v>36</v>
      </c>
      <c r="F2617" s="12" t="s">
        <v>11118</v>
      </c>
      <c r="G2617" s="12" t="s">
        <v>50</v>
      </c>
      <c r="H2617" s="12" t="s">
        <v>41</v>
      </c>
      <c r="I2617" s="12" t="s">
        <v>11118</v>
      </c>
      <c r="J2617" s="12" t="s">
        <v>11120</v>
      </c>
      <c r="K2617" s="12" t="s">
        <v>15</v>
      </c>
      <c r="L2617" s="12" t="s">
        <v>26</v>
      </c>
      <c r="M2617" s="12" t="s">
        <v>27</v>
      </c>
      <c r="N2617" s="12" t="s">
        <v>236</v>
      </c>
      <c r="O2617" s="12">
        <v>0</v>
      </c>
    </row>
    <row r="2618" customHeight="1" spans="1:15">
      <c r="A2618" s="13">
        <v>44502</v>
      </c>
      <c r="B2618" s="15">
        <v>157825</v>
      </c>
      <c r="C2618" s="12" t="s">
        <v>15091</v>
      </c>
      <c r="D2618" s="12" t="s">
        <v>11131</v>
      </c>
      <c r="E2618" s="12">
        <v>18</v>
      </c>
      <c r="F2618" s="12" t="s">
        <v>109</v>
      </c>
      <c r="G2618" s="12" t="s">
        <v>109</v>
      </c>
      <c r="H2618" s="12" t="s">
        <v>13</v>
      </c>
      <c r="I2618" s="12" t="s">
        <v>11732</v>
      </c>
      <c r="J2618" s="12" t="s">
        <v>14686</v>
      </c>
      <c r="K2618" s="12" t="s">
        <v>175</v>
      </c>
      <c r="L2618" s="12" t="s">
        <v>101</v>
      </c>
      <c r="M2618" s="12" t="s">
        <v>101</v>
      </c>
      <c r="N2618" s="12" t="s">
        <v>35</v>
      </c>
      <c r="O2618" s="12">
        <v>66</v>
      </c>
    </row>
    <row r="2619" customHeight="1" spans="1:16">
      <c r="A2619" s="13">
        <v>44503</v>
      </c>
      <c r="B2619" s="15">
        <v>152407</v>
      </c>
      <c r="C2619" s="12" t="s">
        <v>14801</v>
      </c>
      <c r="D2619" s="12" t="s">
        <v>11117</v>
      </c>
      <c r="E2619" s="12">
        <v>34</v>
      </c>
      <c r="F2619" s="12" t="s">
        <v>11157</v>
      </c>
      <c r="G2619" s="12" t="s">
        <v>118</v>
      </c>
      <c r="H2619" s="12" t="s">
        <v>41</v>
      </c>
      <c r="I2619" s="12" t="s">
        <v>15092</v>
      </c>
      <c r="J2619" s="12" t="s">
        <v>13216</v>
      </c>
      <c r="K2619" s="12" t="s">
        <v>175</v>
      </c>
      <c r="L2619" s="12" t="s">
        <v>16</v>
      </c>
      <c r="M2619" s="12" t="s">
        <v>723</v>
      </c>
      <c r="N2619" s="12" t="s">
        <v>35</v>
      </c>
      <c r="O2619" s="12">
        <v>190700</v>
      </c>
      <c r="P2619" s="12" t="s">
        <v>15093</v>
      </c>
    </row>
    <row r="2620" customHeight="1" spans="1:15">
      <c r="A2620" s="13">
        <v>44503</v>
      </c>
      <c r="B2620" s="15">
        <v>171659</v>
      </c>
      <c r="C2620" s="12" t="s">
        <v>15094</v>
      </c>
      <c r="D2620" s="12" t="s">
        <v>11117</v>
      </c>
      <c r="E2620" s="12">
        <v>36</v>
      </c>
      <c r="F2620" s="12" t="s">
        <v>2310</v>
      </c>
      <c r="G2620" s="12" t="s">
        <v>2310</v>
      </c>
      <c r="H2620" s="12" t="s">
        <v>13</v>
      </c>
      <c r="I2620" s="12" t="s">
        <v>15095</v>
      </c>
      <c r="J2620" s="12" t="s">
        <v>11120</v>
      </c>
      <c r="K2620" s="12" t="s">
        <v>15</v>
      </c>
      <c r="L2620" s="12" t="s">
        <v>26</v>
      </c>
      <c r="M2620" s="12" t="s">
        <v>27</v>
      </c>
      <c r="N2620" s="12" t="s">
        <v>35</v>
      </c>
      <c r="O2620" s="12">
        <v>10600</v>
      </c>
    </row>
    <row r="2621" customHeight="1" spans="1:15">
      <c r="A2621" s="13">
        <v>44503</v>
      </c>
      <c r="B2621" s="15">
        <v>144521</v>
      </c>
      <c r="C2621" s="12" t="s">
        <v>14810</v>
      </c>
      <c r="D2621" s="12" t="s">
        <v>11131</v>
      </c>
      <c r="E2621" s="12">
        <v>35</v>
      </c>
      <c r="F2621" s="12" t="s">
        <v>368</v>
      </c>
      <c r="G2621" s="12" t="s">
        <v>368</v>
      </c>
      <c r="H2621" s="12" t="s">
        <v>13</v>
      </c>
      <c r="I2621" s="12" t="s">
        <v>11239</v>
      </c>
      <c r="J2621" s="12" t="s">
        <v>13216</v>
      </c>
      <c r="K2621" s="12" t="s">
        <v>175</v>
      </c>
      <c r="L2621" s="12" t="s">
        <v>26</v>
      </c>
      <c r="M2621" s="12" t="s">
        <v>726</v>
      </c>
      <c r="N2621" s="12" t="s">
        <v>35</v>
      </c>
      <c r="O2621" s="12">
        <v>599</v>
      </c>
    </row>
    <row r="2622" customHeight="1" spans="1:15">
      <c r="A2622" s="13">
        <v>44503</v>
      </c>
      <c r="B2622" s="15">
        <v>152754</v>
      </c>
      <c r="C2622" s="12" t="s">
        <v>13373</v>
      </c>
      <c r="D2622" s="12" t="s">
        <v>11117</v>
      </c>
      <c r="E2622" s="12">
        <v>30</v>
      </c>
      <c r="F2622" s="12" t="s">
        <v>4722</v>
      </c>
      <c r="G2622" s="12" t="s">
        <v>4722</v>
      </c>
      <c r="H2622" s="12" t="s">
        <v>13</v>
      </c>
      <c r="I2622" s="12" t="s">
        <v>15096</v>
      </c>
      <c r="J2622" s="12" t="s">
        <v>11221</v>
      </c>
      <c r="K2622" s="12" t="s">
        <v>15</v>
      </c>
      <c r="L2622" s="12" t="s">
        <v>26</v>
      </c>
      <c r="M2622" s="12" t="s">
        <v>27</v>
      </c>
      <c r="N2622" s="12" t="s">
        <v>35</v>
      </c>
      <c r="O2622" s="12">
        <v>630</v>
      </c>
    </row>
    <row r="2623" customHeight="1" spans="1:15">
      <c r="A2623" s="13">
        <v>44503</v>
      </c>
      <c r="B2623" s="15">
        <v>156791</v>
      </c>
      <c r="C2623" s="12" t="s">
        <v>15097</v>
      </c>
      <c r="D2623" s="12" t="s">
        <v>11117</v>
      </c>
      <c r="E2623" s="12">
        <v>29</v>
      </c>
      <c r="F2623" s="12" t="s">
        <v>1180</v>
      </c>
      <c r="G2623" s="12" t="s">
        <v>11739</v>
      </c>
      <c r="H2623" s="12" t="s">
        <v>13</v>
      </c>
      <c r="I2623" s="12" t="s">
        <v>15098</v>
      </c>
      <c r="J2623" s="12" t="s">
        <v>14686</v>
      </c>
      <c r="K2623" s="12" t="s">
        <v>175</v>
      </c>
      <c r="L2623" s="12" t="s">
        <v>101</v>
      </c>
      <c r="M2623" s="12" t="s">
        <v>101</v>
      </c>
      <c r="N2623" s="12" t="s">
        <v>35</v>
      </c>
      <c r="O2623" s="12">
        <v>7003.27</v>
      </c>
    </row>
    <row r="2624" customHeight="1" spans="1:16">
      <c r="A2624" s="13">
        <v>44503</v>
      </c>
      <c r="B2624" s="15">
        <v>157970</v>
      </c>
      <c r="C2624" s="12" t="s">
        <v>10884</v>
      </c>
      <c r="D2624" s="12" t="s">
        <v>11117</v>
      </c>
      <c r="E2624" s="12">
        <v>36</v>
      </c>
      <c r="F2624" s="12" t="s">
        <v>11123</v>
      </c>
      <c r="G2624" s="12" t="s">
        <v>1418</v>
      </c>
      <c r="H2624" s="12" t="s">
        <v>41</v>
      </c>
      <c r="I2624" s="12" t="s">
        <v>1418</v>
      </c>
      <c r="J2624" s="12" t="s">
        <v>11120</v>
      </c>
      <c r="K2624" s="12" t="s">
        <v>15</v>
      </c>
      <c r="L2624" s="12" t="s">
        <v>16</v>
      </c>
      <c r="M2624" s="12" t="s">
        <v>17</v>
      </c>
      <c r="N2624" s="12" t="s">
        <v>236</v>
      </c>
      <c r="O2624" s="12">
        <v>0</v>
      </c>
      <c r="P2624" s="12" t="s">
        <v>15099</v>
      </c>
    </row>
    <row r="2625" customHeight="1" spans="1:16">
      <c r="A2625" s="13">
        <v>44503</v>
      </c>
      <c r="B2625" s="15">
        <v>151410</v>
      </c>
      <c r="C2625" s="12" t="s">
        <v>2329</v>
      </c>
      <c r="D2625" s="12" t="s">
        <v>11117</v>
      </c>
      <c r="E2625" s="12">
        <v>18</v>
      </c>
      <c r="F2625" s="12" t="s">
        <v>928</v>
      </c>
      <c r="G2625" s="12" t="s">
        <v>928</v>
      </c>
      <c r="H2625" s="12" t="s">
        <v>238</v>
      </c>
      <c r="I2625" s="12" t="s">
        <v>11879</v>
      </c>
      <c r="J2625" s="12" t="s">
        <v>11135</v>
      </c>
      <c r="K2625" s="12" t="s">
        <v>15</v>
      </c>
      <c r="L2625" s="12" t="s">
        <v>26</v>
      </c>
      <c r="M2625" s="12" t="s">
        <v>27</v>
      </c>
      <c r="N2625" s="12" t="s">
        <v>236</v>
      </c>
      <c r="O2625" s="12">
        <v>0</v>
      </c>
      <c r="P2625" s="12" t="s">
        <v>15100</v>
      </c>
    </row>
    <row r="2626" customHeight="1" spans="1:16">
      <c r="A2626" s="13">
        <v>44503</v>
      </c>
      <c r="B2626" s="15">
        <v>152958</v>
      </c>
      <c r="C2626" s="12" t="s">
        <v>14066</v>
      </c>
      <c r="D2626" s="12" t="s">
        <v>11117</v>
      </c>
      <c r="E2626" s="12">
        <v>30</v>
      </c>
      <c r="F2626" s="12" t="s">
        <v>11139</v>
      </c>
      <c r="G2626" s="12" t="s">
        <v>148</v>
      </c>
      <c r="H2626" s="12" t="s">
        <v>41</v>
      </c>
      <c r="I2626" s="12" t="s">
        <v>13929</v>
      </c>
      <c r="J2626" s="12" t="s">
        <v>11135</v>
      </c>
      <c r="K2626" s="12" t="s">
        <v>15</v>
      </c>
      <c r="L2626" s="12" t="s">
        <v>101</v>
      </c>
      <c r="M2626" s="12" t="s">
        <v>101</v>
      </c>
      <c r="N2626" s="12" t="s">
        <v>35</v>
      </c>
      <c r="O2626" s="12">
        <v>8800</v>
      </c>
      <c r="P2626" s="12" t="s">
        <v>15101</v>
      </c>
    </row>
    <row r="2627" customHeight="1" spans="1:15">
      <c r="A2627" s="13">
        <v>44504</v>
      </c>
      <c r="B2627" s="15">
        <v>146455</v>
      </c>
      <c r="C2627" s="12" t="s">
        <v>15102</v>
      </c>
      <c r="D2627" s="12" t="s">
        <v>11117</v>
      </c>
      <c r="E2627" s="12">
        <v>31</v>
      </c>
      <c r="F2627" s="12" t="s">
        <v>368</v>
      </c>
      <c r="G2627" s="12" t="s">
        <v>368</v>
      </c>
      <c r="H2627" s="12" t="s">
        <v>13</v>
      </c>
      <c r="I2627" s="12" t="s">
        <v>15103</v>
      </c>
      <c r="J2627" s="12" t="s">
        <v>14686</v>
      </c>
      <c r="K2627" s="12" t="s">
        <v>175</v>
      </c>
      <c r="L2627" s="12" t="s">
        <v>26</v>
      </c>
      <c r="M2627" s="12" t="s">
        <v>726</v>
      </c>
      <c r="N2627" s="12" t="s">
        <v>35</v>
      </c>
      <c r="O2627" s="12">
        <v>2066.9</v>
      </c>
    </row>
    <row r="2628" customHeight="1" spans="1:15">
      <c r="A2628" s="13">
        <v>44504</v>
      </c>
      <c r="B2628" s="15">
        <v>154009</v>
      </c>
      <c r="C2628" s="12" t="s">
        <v>15104</v>
      </c>
      <c r="D2628" s="12" t="s">
        <v>11131</v>
      </c>
      <c r="E2628" s="12">
        <v>43</v>
      </c>
      <c r="F2628" s="12" t="s">
        <v>109</v>
      </c>
      <c r="G2628" s="12" t="s">
        <v>109</v>
      </c>
      <c r="H2628" s="12" t="s">
        <v>13</v>
      </c>
      <c r="I2628" s="12" t="s">
        <v>15105</v>
      </c>
      <c r="J2628" s="12" t="s">
        <v>14594</v>
      </c>
      <c r="K2628" s="12" t="s">
        <v>15</v>
      </c>
      <c r="L2628" s="12" t="s">
        <v>26</v>
      </c>
      <c r="M2628" s="12" t="s">
        <v>27</v>
      </c>
      <c r="N2628" s="12" t="s">
        <v>35</v>
      </c>
      <c r="O2628" s="12">
        <v>66</v>
      </c>
    </row>
    <row r="2629" customHeight="1" spans="1:15">
      <c r="A2629" s="13">
        <v>44504</v>
      </c>
      <c r="B2629" s="15">
        <v>152762</v>
      </c>
      <c r="C2629" s="12" t="s">
        <v>15106</v>
      </c>
      <c r="D2629" s="12" t="s">
        <v>11117</v>
      </c>
      <c r="E2629" s="12">
        <v>36</v>
      </c>
      <c r="F2629" s="12" t="s">
        <v>11178</v>
      </c>
      <c r="G2629" s="12" t="s">
        <v>622</v>
      </c>
      <c r="H2629" s="12" t="s">
        <v>13</v>
      </c>
      <c r="I2629" s="12" t="s">
        <v>15107</v>
      </c>
      <c r="J2629" s="12" t="s">
        <v>13669</v>
      </c>
      <c r="K2629" s="12" t="s">
        <v>175</v>
      </c>
      <c r="L2629" s="12" t="s">
        <v>26</v>
      </c>
      <c r="M2629" s="12" t="s">
        <v>726</v>
      </c>
      <c r="N2629" s="12" t="s">
        <v>35</v>
      </c>
      <c r="O2629" s="12">
        <v>2959</v>
      </c>
    </row>
    <row r="2630" customHeight="1" spans="1:15">
      <c r="A2630" s="13">
        <v>44504</v>
      </c>
      <c r="B2630" s="15">
        <v>159842</v>
      </c>
      <c r="C2630" s="12" t="s">
        <v>15108</v>
      </c>
      <c r="D2630" s="12" t="s">
        <v>11117</v>
      </c>
      <c r="E2630" s="12">
        <v>18</v>
      </c>
      <c r="F2630" s="12" t="s">
        <v>368</v>
      </c>
      <c r="G2630" s="12" t="s">
        <v>368</v>
      </c>
      <c r="H2630" s="12" t="s">
        <v>13</v>
      </c>
      <c r="I2630" s="12" t="s">
        <v>15109</v>
      </c>
      <c r="J2630" s="12" t="s">
        <v>14594</v>
      </c>
      <c r="K2630" s="12" t="s">
        <v>15</v>
      </c>
      <c r="L2630" s="12" t="s">
        <v>101</v>
      </c>
      <c r="M2630" s="12" t="s">
        <v>101</v>
      </c>
      <c r="N2630" s="12" t="s">
        <v>35</v>
      </c>
      <c r="O2630" s="12">
        <v>680</v>
      </c>
    </row>
    <row r="2631" customHeight="1" spans="1:16">
      <c r="A2631" s="13">
        <v>44504</v>
      </c>
      <c r="B2631" s="15">
        <v>149981</v>
      </c>
      <c r="C2631" s="12" t="s">
        <v>11339</v>
      </c>
      <c r="D2631" s="12" t="s">
        <v>11117</v>
      </c>
      <c r="E2631" s="12">
        <v>38</v>
      </c>
      <c r="F2631" s="12" t="s">
        <v>11118</v>
      </c>
      <c r="G2631" s="12" t="s">
        <v>66</v>
      </c>
      <c r="H2631" s="12" t="s">
        <v>41</v>
      </c>
      <c r="I2631" s="12" t="s">
        <v>15110</v>
      </c>
      <c r="J2631" s="12" t="s">
        <v>11135</v>
      </c>
      <c r="K2631" s="12" t="s">
        <v>15</v>
      </c>
      <c r="L2631" s="12" t="s">
        <v>101</v>
      </c>
      <c r="M2631" s="12" t="s">
        <v>101</v>
      </c>
      <c r="N2631" s="12" t="s">
        <v>35</v>
      </c>
      <c r="O2631" s="12">
        <v>13600</v>
      </c>
      <c r="P2631" s="12" t="s">
        <v>15111</v>
      </c>
    </row>
    <row r="2632" customHeight="1" spans="1:15">
      <c r="A2632" s="13">
        <v>44504</v>
      </c>
      <c r="B2632" s="15">
        <v>159087</v>
      </c>
      <c r="C2632" s="12" t="s">
        <v>14108</v>
      </c>
      <c r="D2632" s="12" t="s">
        <v>11117</v>
      </c>
      <c r="E2632" s="12">
        <v>27</v>
      </c>
      <c r="F2632" s="12" t="s">
        <v>1180</v>
      </c>
      <c r="G2632" s="12" t="s">
        <v>11754</v>
      </c>
      <c r="H2632" s="12" t="s">
        <v>13</v>
      </c>
      <c r="I2632" s="12" t="s">
        <v>15112</v>
      </c>
      <c r="J2632" s="12" t="s">
        <v>13216</v>
      </c>
      <c r="K2632" s="12" t="s">
        <v>175</v>
      </c>
      <c r="L2632" s="12" t="s">
        <v>26</v>
      </c>
      <c r="M2632" s="12" t="s">
        <v>726</v>
      </c>
      <c r="N2632" s="12" t="s">
        <v>35</v>
      </c>
      <c r="O2632" s="12">
        <v>4949</v>
      </c>
    </row>
    <row r="2633" customHeight="1" spans="1:15">
      <c r="A2633" s="13">
        <v>44504</v>
      </c>
      <c r="B2633" s="15">
        <v>159083</v>
      </c>
      <c r="C2633" s="12" t="s">
        <v>15113</v>
      </c>
      <c r="D2633" s="12" t="s">
        <v>11117</v>
      </c>
      <c r="E2633" s="12">
        <v>34</v>
      </c>
      <c r="F2633" s="12" t="s">
        <v>11118</v>
      </c>
      <c r="G2633" s="12" t="s">
        <v>66</v>
      </c>
      <c r="H2633" s="12" t="s">
        <v>41</v>
      </c>
      <c r="I2633" s="12" t="s">
        <v>15114</v>
      </c>
      <c r="J2633" s="12" t="s">
        <v>13216</v>
      </c>
      <c r="K2633" s="12" t="s">
        <v>175</v>
      </c>
      <c r="L2633" s="12" t="s">
        <v>101</v>
      </c>
      <c r="M2633" s="12" t="s">
        <v>101</v>
      </c>
      <c r="N2633" s="12" t="s">
        <v>35</v>
      </c>
      <c r="O2633" s="12">
        <v>21219</v>
      </c>
    </row>
    <row r="2634" customHeight="1" spans="1:15">
      <c r="A2634" s="13">
        <v>44504</v>
      </c>
      <c r="B2634" s="15">
        <v>144277</v>
      </c>
      <c r="C2634" s="12" t="s">
        <v>11184</v>
      </c>
      <c r="D2634" s="12" t="s">
        <v>11117</v>
      </c>
      <c r="E2634" s="12">
        <v>28</v>
      </c>
      <c r="F2634" s="12" t="s">
        <v>4722</v>
      </c>
      <c r="G2634" s="12" t="s">
        <v>4722</v>
      </c>
      <c r="H2634" s="12" t="s">
        <v>13</v>
      </c>
      <c r="I2634" s="12" t="s">
        <v>13789</v>
      </c>
      <c r="J2634" s="12" t="s">
        <v>11120</v>
      </c>
      <c r="K2634" s="12" t="s">
        <v>15</v>
      </c>
      <c r="L2634" s="12" t="s">
        <v>16</v>
      </c>
      <c r="M2634" s="12" t="s">
        <v>17</v>
      </c>
      <c r="N2634" s="12" t="s">
        <v>35</v>
      </c>
      <c r="O2634" s="12">
        <v>1360</v>
      </c>
    </row>
    <row r="2635" customHeight="1" spans="1:15">
      <c r="A2635" s="13">
        <v>44504</v>
      </c>
      <c r="B2635" s="15">
        <v>153767</v>
      </c>
      <c r="C2635" s="12" t="s">
        <v>15115</v>
      </c>
      <c r="D2635" s="12" t="s">
        <v>11117</v>
      </c>
      <c r="E2635" s="12">
        <v>44</v>
      </c>
      <c r="F2635" s="12" t="s">
        <v>1955</v>
      </c>
      <c r="G2635" s="12" t="s">
        <v>1955</v>
      </c>
      <c r="H2635" s="12" t="s">
        <v>13</v>
      </c>
      <c r="I2635" s="12" t="s">
        <v>14795</v>
      </c>
      <c r="J2635" s="12" t="s">
        <v>11120</v>
      </c>
      <c r="K2635" s="12" t="s">
        <v>15</v>
      </c>
      <c r="L2635" s="12" t="s">
        <v>101</v>
      </c>
      <c r="M2635" s="12" t="s">
        <v>101</v>
      </c>
      <c r="N2635" s="12" t="s">
        <v>35</v>
      </c>
      <c r="O2635" s="12">
        <v>3044</v>
      </c>
    </row>
    <row r="2636" customHeight="1" spans="1:15">
      <c r="A2636" s="13">
        <v>44504</v>
      </c>
      <c r="B2636" s="15">
        <v>140399</v>
      </c>
      <c r="C2636" s="12" t="s">
        <v>15116</v>
      </c>
      <c r="D2636" s="12" t="s">
        <v>11131</v>
      </c>
      <c r="E2636" s="12">
        <v>42</v>
      </c>
      <c r="F2636" s="12" t="s">
        <v>368</v>
      </c>
      <c r="G2636" s="12" t="s">
        <v>368</v>
      </c>
      <c r="H2636" s="12" t="s">
        <v>13</v>
      </c>
      <c r="I2636" s="12" t="s">
        <v>15117</v>
      </c>
      <c r="J2636" s="12" t="s">
        <v>13216</v>
      </c>
      <c r="K2636" s="12" t="s">
        <v>175</v>
      </c>
      <c r="L2636" s="12" t="s">
        <v>101</v>
      </c>
      <c r="M2636" s="12" t="s">
        <v>101</v>
      </c>
      <c r="N2636" s="12" t="s">
        <v>35</v>
      </c>
      <c r="O2636" s="12">
        <v>5090</v>
      </c>
    </row>
    <row r="2637" customHeight="1" spans="1:15">
      <c r="A2637" s="13">
        <v>44505</v>
      </c>
      <c r="B2637" s="15">
        <v>151356</v>
      </c>
      <c r="C2637" s="12" t="s">
        <v>11136</v>
      </c>
      <c r="D2637" s="12" t="s">
        <v>11117</v>
      </c>
      <c r="E2637" s="12">
        <v>34</v>
      </c>
      <c r="F2637" s="12" t="s">
        <v>368</v>
      </c>
      <c r="G2637" s="12" t="s">
        <v>368</v>
      </c>
      <c r="H2637" s="12" t="s">
        <v>13</v>
      </c>
      <c r="I2637" s="12" t="s">
        <v>15084</v>
      </c>
      <c r="J2637" s="12" t="s">
        <v>11221</v>
      </c>
      <c r="K2637" s="12" t="s">
        <v>15</v>
      </c>
      <c r="L2637" s="12" t="s">
        <v>101</v>
      </c>
      <c r="M2637" s="12" t="s">
        <v>101</v>
      </c>
      <c r="N2637" s="12" t="s">
        <v>35</v>
      </c>
      <c r="O2637" s="12">
        <v>11111</v>
      </c>
    </row>
    <row r="2638" customHeight="1" spans="1:15">
      <c r="A2638" s="13">
        <v>44505</v>
      </c>
      <c r="B2638" s="15">
        <v>172046</v>
      </c>
      <c r="C2638" s="12" t="s">
        <v>15118</v>
      </c>
      <c r="D2638" s="12" t="s">
        <v>11117</v>
      </c>
      <c r="E2638" s="12">
        <v>23</v>
      </c>
      <c r="F2638" s="12" t="s">
        <v>1180</v>
      </c>
      <c r="G2638" s="12" t="s">
        <v>11739</v>
      </c>
      <c r="H2638" s="12" t="s">
        <v>13</v>
      </c>
      <c r="I2638" s="12" t="s">
        <v>15119</v>
      </c>
      <c r="J2638" s="12" t="s">
        <v>11120</v>
      </c>
      <c r="K2638" s="12" t="s">
        <v>15</v>
      </c>
      <c r="L2638" s="12" t="s">
        <v>101</v>
      </c>
      <c r="M2638" s="12" t="s">
        <v>101</v>
      </c>
      <c r="N2638" s="12" t="s">
        <v>35</v>
      </c>
      <c r="O2638" s="12">
        <v>8800</v>
      </c>
    </row>
    <row r="2639" customHeight="1" spans="1:15">
      <c r="A2639" s="13">
        <v>44505</v>
      </c>
      <c r="B2639" s="15">
        <v>161486</v>
      </c>
      <c r="C2639" s="12" t="s">
        <v>15120</v>
      </c>
      <c r="D2639" s="12" t="s">
        <v>11117</v>
      </c>
      <c r="E2639" s="12">
        <v>26</v>
      </c>
      <c r="F2639" s="12" t="s">
        <v>109</v>
      </c>
      <c r="G2639" s="12" t="s">
        <v>109</v>
      </c>
      <c r="H2639" s="12" t="s">
        <v>13</v>
      </c>
      <c r="I2639" s="12" t="s">
        <v>11732</v>
      </c>
      <c r="J2639" s="12" t="s">
        <v>11221</v>
      </c>
      <c r="K2639" s="12" t="s">
        <v>15</v>
      </c>
      <c r="L2639" s="12" t="s">
        <v>26</v>
      </c>
      <c r="M2639" s="12" t="s">
        <v>27</v>
      </c>
      <c r="N2639" s="12" t="s">
        <v>35</v>
      </c>
      <c r="O2639" s="12">
        <v>680</v>
      </c>
    </row>
    <row r="2640" customHeight="1" spans="1:15">
      <c r="A2640" s="13">
        <v>44505</v>
      </c>
      <c r="B2640" s="15">
        <v>146521</v>
      </c>
      <c r="C2640" s="12" t="s">
        <v>13601</v>
      </c>
      <c r="D2640" s="12" t="s">
        <v>11131</v>
      </c>
      <c r="E2640" s="12">
        <v>24</v>
      </c>
      <c r="F2640" s="12" t="s">
        <v>109</v>
      </c>
      <c r="G2640" s="12" t="s">
        <v>109</v>
      </c>
      <c r="H2640" s="12" t="s">
        <v>13</v>
      </c>
      <c r="I2640" s="12" t="s">
        <v>15121</v>
      </c>
      <c r="J2640" s="12" t="s">
        <v>11221</v>
      </c>
      <c r="K2640" s="12" t="s">
        <v>15</v>
      </c>
      <c r="L2640" s="12" t="s">
        <v>101</v>
      </c>
      <c r="M2640" s="12" t="s">
        <v>101</v>
      </c>
      <c r="N2640" s="12" t="s">
        <v>35</v>
      </c>
      <c r="O2640" s="12">
        <v>6999</v>
      </c>
    </row>
    <row r="2641" customHeight="1" spans="1:15">
      <c r="A2641" s="13">
        <v>44505</v>
      </c>
      <c r="B2641" s="15">
        <v>151673</v>
      </c>
      <c r="C2641" s="12" t="s">
        <v>15122</v>
      </c>
      <c r="D2641" s="12" t="s">
        <v>11117</v>
      </c>
      <c r="E2641" s="12">
        <v>36</v>
      </c>
      <c r="F2641" s="12" t="s">
        <v>4722</v>
      </c>
      <c r="G2641" s="12" t="s">
        <v>4722</v>
      </c>
      <c r="H2641" s="12" t="s">
        <v>13</v>
      </c>
      <c r="I2641" s="12" t="s">
        <v>15123</v>
      </c>
      <c r="J2641" s="12" t="s">
        <v>11120</v>
      </c>
      <c r="K2641" s="12" t="s">
        <v>15</v>
      </c>
      <c r="L2641" s="12" t="s">
        <v>101</v>
      </c>
      <c r="M2641" s="12" t="s">
        <v>101</v>
      </c>
      <c r="N2641" s="12" t="s">
        <v>35</v>
      </c>
      <c r="O2641" s="12">
        <v>25500</v>
      </c>
    </row>
    <row r="2642" customHeight="1" spans="1:16">
      <c r="A2642" s="13">
        <v>44505</v>
      </c>
      <c r="B2642" s="15">
        <v>162157</v>
      </c>
      <c r="C2642" s="12" t="s">
        <v>12127</v>
      </c>
      <c r="D2642" s="12" t="s">
        <v>11117</v>
      </c>
      <c r="E2642" s="12">
        <v>25</v>
      </c>
      <c r="F2642" s="12" t="s">
        <v>109</v>
      </c>
      <c r="G2642" s="12" t="s">
        <v>109</v>
      </c>
      <c r="H2642" s="12" t="s">
        <v>13</v>
      </c>
      <c r="I2642" s="12" t="s">
        <v>15124</v>
      </c>
      <c r="J2642" s="12" t="s">
        <v>14594</v>
      </c>
      <c r="K2642" s="12" t="s">
        <v>15</v>
      </c>
      <c r="L2642" s="12" t="s">
        <v>16</v>
      </c>
      <c r="M2642" s="12" t="s">
        <v>17</v>
      </c>
      <c r="N2642" s="12" t="s">
        <v>35</v>
      </c>
      <c r="O2642" s="12">
        <v>1900</v>
      </c>
      <c r="P2642" s="12" t="s">
        <v>15125</v>
      </c>
    </row>
    <row r="2643" customHeight="1" spans="1:16">
      <c r="A2643" s="13">
        <v>44505</v>
      </c>
      <c r="B2643" s="15">
        <v>170555</v>
      </c>
      <c r="C2643" s="12" t="s">
        <v>15126</v>
      </c>
      <c r="D2643" s="12" t="s">
        <v>11117</v>
      </c>
      <c r="E2643" s="12">
        <v>19</v>
      </c>
      <c r="F2643" s="12" t="s">
        <v>11118</v>
      </c>
      <c r="G2643" s="12" t="s">
        <v>11742</v>
      </c>
      <c r="H2643" s="12" t="s">
        <v>41</v>
      </c>
      <c r="I2643" s="12" t="s">
        <v>15127</v>
      </c>
      <c r="J2643" s="12" t="s">
        <v>11120</v>
      </c>
      <c r="K2643" s="12" t="s">
        <v>15</v>
      </c>
      <c r="L2643" s="12" t="s">
        <v>16</v>
      </c>
      <c r="M2643" s="12" t="s">
        <v>17</v>
      </c>
      <c r="N2643" s="12" t="s">
        <v>236</v>
      </c>
      <c r="O2643" s="12">
        <v>0</v>
      </c>
      <c r="P2643" s="12" t="s">
        <v>15128</v>
      </c>
    </row>
    <row r="2644" customHeight="1" spans="1:15">
      <c r="A2644" s="13">
        <v>44505</v>
      </c>
      <c r="B2644" s="15">
        <v>149896</v>
      </c>
      <c r="C2644" s="12" t="s">
        <v>15129</v>
      </c>
      <c r="D2644" s="12" t="s">
        <v>11117</v>
      </c>
      <c r="E2644" s="12">
        <v>42</v>
      </c>
      <c r="F2644" s="12" t="s">
        <v>11118</v>
      </c>
      <c r="G2644" s="12" t="s">
        <v>12</v>
      </c>
      <c r="H2644" s="12" t="s">
        <v>13</v>
      </c>
      <c r="I2644" s="12" t="s">
        <v>11198</v>
      </c>
      <c r="J2644" s="12" t="s">
        <v>11483</v>
      </c>
      <c r="K2644" s="12" t="s">
        <v>175</v>
      </c>
      <c r="L2644" s="12" t="s">
        <v>16</v>
      </c>
      <c r="M2644" s="12" t="s">
        <v>723</v>
      </c>
      <c r="N2644" s="12" t="s">
        <v>35</v>
      </c>
      <c r="O2644" s="12">
        <v>3680</v>
      </c>
    </row>
    <row r="2645" customHeight="1" spans="1:15">
      <c r="A2645" s="13">
        <v>44506</v>
      </c>
      <c r="B2645" s="15">
        <v>142386</v>
      </c>
      <c r="C2645" s="12" t="s">
        <v>13477</v>
      </c>
      <c r="D2645" s="12" t="s">
        <v>11117</v>
      </c>
      <c r="E2645" s="12">
        <v>37</v>
      </c>
      <c r="F2645" s="12" t="s">
        <v>2310</v>
      </c>
      <c r="G2645" s="12" t="s">
        <v>2310</v>
      </c>
      <c r="H2645" s="12" t="s">
        <v>13</v>
      </c>
      <c r="I2645" s="12" t="s">
        <v>15130</v>
      </c>
      <c r="J2645" s="12" t="s">
        <v>13216</v>
      </c>
      <c r="K2645" s="12" t="s">
        <v>175</v>
      </c>
      <c r="L2645" s="12" t="s">
        <v>26</v>
      </c>
      <c r="M2645" s="12" t="s">
        <v>726</v>
      </c>
      <c r="N2645" s="12" t="s">
        <v>35</v>
      </c>
      <c r="O2645" s="12">
        <v>22222</v>
      </c>
    </row>
    <row r="2646" customHeight="1" spans="1:15">
      <c r="A2646" s="13">
        <v>44506</v>
      </c>
      <c r="B2646" s="15">
        <v>158556</v>
      </c>
      <c r="C2646" s="12" t="s">
        <v>11278</v>
      </c>
      <c r="D2646" s="12" t="s">
        <v>11117</v>
      </c>
      <c r="E2646" s="12">
        <v>27</v>
      </c>
      <c r="F2646" s="12" t="s">
        <v>2310</v>
      </c>
      <c r="G2646" s="12" t="s">
        <v>2310</v>
      </c>
      <c r="H2646" s="12" t="s">
        <v>13</v>
      </c>
      <c r="I2646" s="12" t="s">
        <v>15131</v>
      </c>
      <c r="J2646" s="12" t="s">
        <v>11221</v>
      </c>
      <c r="K2646" s="12" t="s">
        <v>15</v>
      </c>
      <c r="L2646" s="12" t="s">
        <v>26</v>
      </c>
      <c r="M2646" s="12" t="s">
        <v>27</v>
      </c>
      <c r="N2646" s="12" t="s">
        <v>35</v>
      </c>
      <c r="O2646" s="12">
        <v>3980</v>
      </c>
    </row>
    <row r="2647" customHeight="1" spans="1:15">
      <c r="A2647" s="13">
        <v>44506</v>
      </c>
      <c r="B2647" s="15">
        <v>151626</v>
      </c>
      <c r="C2647" s="12" t="s">
        <v>14574</v>
      </c>
      <c r="D2647" s="12" t="s">
        <v>11131</v>
      </c>
      <c r="E2647" s="12">
        <v>27</v>
      </c>
      <c r="F2647" s="12" t="s">
        <v>109</v>
      </c>
      <c r="G2647" s="12" t="s">
        <v>184</v>
      </c>
      <c r="H2647" s="12" t="s">
        <v>13</v>
      </c>
      <c r="I2647" s="12" t="s">
        <v>184</v>
      </c>
      <c r="J2647" s="12" t="s">
        <v>11483</v>
      </c>
      <c r="K2647" s="12" t="s">
        <v>175</v>
      </c>
      <c r="L2647" s="12" t="s">
        <v>26</v>
      </c>
      <c r="M2647" s="12" t="s">
        <v>726</v>
      </c>
      <c r="N2647" s="12" t="s">
        <v>35</v>
      </c>
      <c r="O2647" s="12">
        <v>99</v>
      </c>
    </row>
    <row r="2648" customHeight="1" spans="1:15">
      <c r="A2648" s="13">
        <v>44506</v>
      </c>
      <c r="B2648" s="15">
        <v>154763</v>
      </c>
      <c r="C2648" s="12" t="s">
        <v>15036</v>
      </c>
      <c r="D2648" s="12" t="s">
        <v>11117</v>
      </c>
      <c r="E2648" s="12">
        <v>25</v>
      </c>
      <c r="F2648" s="12" t="s">
        <v>109</v>
      </c>
      <c r="G2648" s="12" t="s">
        <v>109</v>
      </c>
      <c r="H2648" s="12" t="s">
        <v>13</v>
      </c>
      <c r="I2648" s="12" t="s">
        <v>15132</v>
      </c>
      <c r="J2648" s="12" t="s">
        <v>11120</v>
      </c>
      <c r="K2648" s="12" t="s">
        <v>15</v>
      </c>
      <c r="L2648" s="12" t="s">
        <v>16</v>
      </c>
      <c r="M2648" s="12" t="s">
        <v>17</v>
      </c>
      <c r="N2648" s="12" t="s">
        <v>35</v>
      </c>
      <c r="O2648" s="12">
        <v>1360</v>
      </c>
    </row>
    <row r="2649" customHeight="1" spans="1:16">
      <c r="A2649" s="13">
        <v>44506</v>
      </c>
      <c r="B2649" s="15">
        <v>155716</v>
      </c>
      <c r="C2649" s="12" t="s">
        <v>15133</v>
      </c>
      <c r="D2649" s="12" t="s">
        <v>11117</v>
      </c>
      <c r="E2649" s="12">
        <v>35</v>
      </c>
      <c r="F2649" s="12" t="s">
        <v>11157</v>
      </c>
      <c r="G2649" s="12" t="s">
        <v>118</v>
      </c>
      <c r="H2649" s="12" t="s">
        <v>41</v>
      </c>
      <c r="I2649" s="12" t="s">
        <v>118</v>
      </c>
      <c r="J2649" s="12" t="s">
        <v>11221</v>
      </c>
      <c r="K2649" s="12" t="s">
        <v>15</v>
      </c>
      <c r="L2649" s="12" t="s">
        <v>16</v>
      </c>
      <c r="M2649" s="12" t="s">
        <v>17</v>
      </c>
      <c r="N2649" s="12" t="s">
        <v>236</v>
      </c>
      <c r="O2649" s="12">
        <v>0</v>
      </c>
      <c r="P2649" s="12" t="s">
        <v>15134</v>
      </c>
    </row>
    <row r="2650" customHeight="1" spans="1:15">
      <c r="A2650" s="13">
        <v>44506</v>
      </c>
      <c r="B2650" s="15">
        <v>144010</v>
      </c>
      <c r="C2650" s="12" t="s">
        <v>14320</v>
      </c>
      <c r="D2650" s="12" t="s">
        <v>11117</v>
      </c>
      <c r="E2650" s="12">
        <v>22</v>
      </c>
      <c r="F2650" s="12" t="s">
        <v>1955</v>
      </c>
      <c r="G2650" s="12" t="s">
        <v>1955</v>
      </c>
      <c r="H2650" s="12" t="s">
        <v>13</v>
      </c>
      <c r="I2650" s="12" t="s">
        <v>15135</v>
      </c>
      <c r="J2650" s="12" t="s">
        <v>11135</v>
      </c>
      <c r="K2650" s="12" t="s">
        <v>15</v>
      </c>
      <c r="L2650" s="12" t="s">
        <v>16</v>
      </c>
      <c r="M2650" s="12" t="s">
        <v>17</v>
      </c>
      <c r="N2650" s="12" t="s">
        <v>35</v>
      </c>
      <c r="O2650" s="12">
        <v>3122</v>
      </c>
    </row>
    <row r="2651" customHeight="1" spans="1:16">
      <c r="A2651" s="13">
        <v>44506</v>
      </c>
      <c r="B2651" s="15">
        <v>161187</v>
      </c>
      <c r="C2651" s="12" t="s">
        <v>11184</v>
      </c>
      <c r="D2651" s="12" t="s">
        <v>11117</v>
      </c>
      <c r="E2651" s="12">
        <v>36</v>
      </c>
      <c r="F2651" s="12" t="s">
        <v>11157</v>
      </c>
      <c r="G2651" s="12" t="s">
        <v>118</v>
      </c>
      <c r="H2651" s="12" t="s">
        <v>41</v>
      </c>
      <c r="I2651" s="12" t="s">
        <v>118</v>
      </c>
      <c r="J2651" s="12" t="s">
        <v>13216</v>
      </c>
      <c r="K2651" s="12" t="s">
        <v>175</v>
      </c>
      <c r="L2651" s="12" t="s">
        <v>26</v>
      </c>
      <c r="M2651" s="12" t="s">
        <v>726</v>
      </c>
      <c r="N2651" s="12" t="s">
        <v>236</v>
      </c>
      <c r="O2651" s="12">
        <v>0</v>
      </c>
      <c r="P2651" s="12" t="s">
        <v>15136</v>
      </c>
    </row>
    <row r="2652" customHeight="1" spans="1:15">
      <c r="A2652" s="13">
        <v>44506</v>
      </c>
      <c r="B2652" s="15">
        <v>162913</v>
      </c>
      <c r="C2652" s="12" t="s">
        <v>15137</v>
      </c>
      <c r="D2652" s="12" t="s">
        <v>11131</v>
      </c>
      <c r="E2652" s="12">
        <v>28</v>
      </c>
      <c r="F2652" s="12" t="s">
        <v>368</v>
      </c>
      <c r="G2652" s="12" t="s">
        <v>368</v>
      </c>
      <c r="H2652" s="12" t="s">
        <v>13</v>
      </c>
      <c r="I2652" s="12" t="s">
        <v>15138</v>
      </c>
      <c r="J2652" s="12" t="s">
        <v>11339</v>
      </c>
      <c r="K2652" s="12" t="s">
        <v>15</v>
      </c>
      <c r="L2652" s="12" t="s">
        <v>26</v>
      </c>
      <c r="M2652" s="12" t="s">
        <v>27</v>
      </c>
      <c r="N2652" s="12" t="s">
        <v>35</v>
      </c>
      <c r="O2652" s="12">
        <v>7999</v>
      </c>
    </row>
    <row r="2653" customHeight="1" spans="1:15">
      <c r="A2653" s="13">
        <v>44506</v>
      </c>
      <c r="B2653" s="15">
        <v>157024</v>
      </c>
      <c r="C2653" s="12" t="s">
        <v>1053</v>
      </c>
      <c r="D2653" s="12" t="s">
        <v>11117</v>
      </c>
      <c r="E2653" s="12">
        <v>33</v>
      </c>
      <c r="F2653" s="12" t="s">
        <v>11178</v>
      </c>
      <c r="G2653" s="12" t="s">
        <v>6271</v>
      </c>
      <c r="H2653" s="12" t="s">
        <v>13</v>
      </c>
      <c r="I2653" s="12" t="s">
        <v>15139</v>
      </c>
      <c r="J2653" s="12" t="s">
        <v>11339</v>
      </c>
      <c r="K2653" s="12" t="s">
        <v>15</v>
      </c>
      <c r="L2653" s="12" t="s">
        <v>26</v>
      </c>
      <c r="M2653" s="12" t="s">
        <v>27</v>
      </c>
      <c r="N2653" s="12" t="s">
        <v>35</v>
      </c>
      <c r="O2653" s="12">
        <v>1260</v>
      </c>
    </row>
    <row r="2654" customHeight="1" spans="1:16">
      <c r="A2654" s="13">
        <v>44506</v>
      </c>
      <c r="B2654" s="15">
        <v>152535</v>
      </c>
      <c r="C2654" s="12" t="s">
        <v>15009</v>
      </c>
      <c r="D2654" s="12" t="s">
        <v>11117</v>
      </c>
      <c r="E2654" s="12">
        <v>38</v>
      </c>
      <c r="F2654" s="12" t="s">
        <v>368</v>
      </c>
      <c r="G2654" s="12" t="s">
        <v>368</v>
      </c>
      <c r="H2654" s="12" t="s">
        <v>13</v>
      </c>
      <c r="I2654" s="12" t="s">
        <v>15084</v>
      </c>
      <c r="J2654" s="12" t="s">
        <v>13669</v>
      </c>
      <c r="K2654" s="12" t="s">
        <v>175</v>
      </c>
      <c r="L2654" s="12" t="s">
        <v>26</v>
      </c>
      <c r="M2654" s="12" t="s">
        <v>726</v>
      </c>
      <c r="N2654" s="12" t="s">
        <v>35</v>
      </c>
      <c r="O2654" s="12">
        <v>11111</v>
      </c>
      <c r="P2654" s="12" t="s">
        <v>15140</v>
      </c>
    </row>
    <row r="2655" customHeight="1" spans="1:15">
      <c r="A2655" s="13">
        <v>44507</v>
      </c>
      <c r="B2655" s="15">
        <v>161105</v>
      </c>
      <c r="C2655" s="12" t="s">
        <v>12751</v>
      </c>
      <c r="D2655" s="12" t="s">
        <v>11117</v>
      </c>
      <c r="E2655" s="12">
        <v>29</v>
      </c>
      <c r="F2655" s="12" t="s">
        <v>4722</v>
      </c>
      <c r="G2655" s="12" t="s">
        <v>4722</v>
      </c>
      <c r="H2655" s="12" t="s">
        <v>13</v>
      </c>
      <c r="I2655" s="12" t="s">
        <v>15141</v>
      </c>
      <c r="J2655" s="12" t="s">
        <v>11135</v>
      </c>
      <c r="K2655" s="12" t="s">
        <v>15</v>
      </c>
      <c r="L2655" s="12" t="s">
        <v>26</v>
      </c>
      <c r="M2655" s="12" t="s">
        <v>27</v>
      </c>
      <c r="N2655" s="12" t="s">
        <v>35</v>
      </c>
      <c r="O2655" s="12">
        <v>2980</v>
      </c>
    </row>
    <row r="2656" customHeight="1" spans="1:15">
      <c r="A2656" s="13">
        <v>44507</v>
      </c>
      <c r="B2656" s="15">
        <v>169313</v>
      </c>
      <c r="C2656" s="12" t="s">
        <v>15142</v>
      </c>
      <c r="D2656" s="12" t="s">
        <v>11117</v>
      </c>
      <c r="E2656" s="12">
        <v>26</v>
      </c>
      <c r="F2656" s="12" t="s">
        <v>368</v>
      </c>
      <c r="G2656" s="12" t="s">
        <v>368</v>
      </c>
      <c r="H2656" s="12" t="s">
        <v>13</v>
      </c>
      <c r="I2656" s="12" t="s">
        <v>15066</v>
      </c>
      <c r="J2656" s="12" t="s">
        <v>11221</v>
      </c>
      <c r="K2656" s="12" t="s">
        <v>15</v>
      </c>
      <c r="L2656" s="12" t="s">
        <v>26</v>
      </c>
      <c r="M2656" s="12" t="s">
        <v>27</v>
      </c>
      <c r="N2656" s="12" t="s">
        <v>35</v>
      </c>
      <c r="O2656" s="12">
        <v>417.9</v>
      </c>
    </row>
    <row r="2657" customHeight="1" spans="1:15">
      <c r="A2657" s="13">
        <v>44507</v>
      </c>
      <c r="B2657" s="15">
        <v>164120</v>
      </c>
      <c r="C2657" s="12" t="s">
        <v>562</v>
      </c>
      <c r="D2657" s="12" t="s">
        <v>11117</v>
      </c>
      <c r="E2657" s="12">
        <v>35</v>
      </c>
      <c r="F2657" s="12" t="s">
        <v>4722</v>
      </c>
      <c r="G2657" s="12" t="s">
        <v>4722</v>
      </c>
      <c r="H2657" s="12" t="s">
        <v>13</v>
      </c>
      <c r="I2657" s="12" t="s">
        <v>15143</v>
      </c>
      <c r="J2657" s="12" t="s">
        <v>11483</v>
      </c>
      <c r="K2657" s="12" t="s">
        <v>175</v>
      </c>
      <c r="L2657" s="12" t="s">
        <v>16</v>
      </c>
      <c r="M2657" s="12" t="s">
        <v>723</v>
      </c>
      <c r="N2657" s="12" t="s">
        <v>35</v>
      </c>
      <c r="O2657" s="12">
        <v>14969</v>
      </c>
    </row>
    <row r="2658" customHeight="1" spans="1:15">
      <c r="A2658" s="13">
        <v>44507</v>
      </c>
      <c r="B2658" s="15">
        <v>150806</v>
      </c>
      <c r="C2658" s="12" t="s">
        <v>11402</v>
      </c>
      <c r="D2658" s="12" t="s">
        <v>11131</v>
      </c>
      <c r="E2658" s="12">
        <v>36</v>
      </c>
      <c r="F2658" s="12" t="s">
        <v>368</v>
      </c>
      <c r="G2658" s="12" t="s">
        <v>368</v>
      </c>
      <c r="H2658" s="12" t="s">
        <v>13</v>
      </c>
      <c r="I2658" s="12" t="s">
        <v>15087</v>
      </c>
      <c r="J2658" s="12" t="s">
        <v>11339</v>
      </c>
      <c r="K2658" s="12" t="s">
        <v>15</v>
      </c>
      <c r="L2658" s="12" t="s">
        <v>101</v>
      </c>
      <c r="M2658" s="12" t="s">
        <v>101</v>
      </c>
      <c r="N2658" s="12" t="s">
        <v>35</v>
      </c>
      <c r="O2658" s="12">
        <v>1340</v>
      </c>
    </row>
    <row r="2659" customHeight="1" spans="1:15">
      <c r="A2659" s="13">
        <v>44508</v>
      </c>
      <c r="B2659" s="15">
        <v>156188</v>
      </c>
      <c r="C2659" s="12" t="s">
        <v>12365</v>
      </c>
      <c r="D2659" s="12" t="s">
        <v>11131</v>
      </c>
      <c r="E2659" s="12">
        <v>27</v>
      </c>
      <c r="F2659" s="12" t="s">
        <v>368</v>
      </c>
      <c r="G2659" s="12" t="s">
        <v>368</v>
      </c>
      <c r="H2659" s="12" t="s">
        <v>13</v>
      </c>
      <c r="I2659" s="12" t="s">
        <v>11475</v>
      </c>
      <c r="J2659" s="12" t="s">
        <v>11120</v>
      </c>
      <c r="K2659" s="12" t="s">
        <v>15</v>
      </c>
      <c r="L2659" s="12" t="s">
        <v>101</v>
      </c>
      <c r="M2659" s="12" t="s">
        <v>101</v>
      </c>
      <c r="N2659" s="12" t="s">
        <v>35</v>
      </c>
      <c r="O2659" s="12">
        <v>441</v>
      </c>
    </row>
    <row r="2660" customHeight="1" spans="1:15">
      <c r="A2660" s="13">
        <v>44508</v>
      </c>
      <c r="B2660" s="15">
        <v>147635</v>
      </c>
      <c r="C2660" s="12" t="s">
        <v>15144</v>
      </c>
      <c r="D2660" s="12" t="s">
        <v>11117</v>
      </c>
      <c r="E2660" s="12">
        <v>22</v>
      </c>
      <c r="F2660" s="12" t="s">
        <v>109</v>
      </c>
      <c r="G2660" s="12" t="s">
        <v>109</v>
      </c>
      <c r="H2660" s="12" t="s">
        <v>13</v>
      </c>
      <c r="I2660" s="12" t="s">
        <v>12377</v>
      </c>
      <c r="J2660" s="12" t="s">
        <v>11120</v>
      </c>
      <c r="K2660" s="12" t="s">
        <v>15</v>
      </c>
      <c r="L2660" s="12" t="s">
        <v>26</v>
      </c>
      <c r="M2660" s="12" t="s">
        <v>27</v>
      </c>
      <c r="N2660" s="12" t="s">
        <v>35</v>
      </c>
      <c r="O2660" s="12">
        <v>679</v>
      </c>
    </row>
    <row r="2661" customHeight="1" spans="1:15">
      <c r="A2661" s="13">
        <v>44508</v>
      </c>
      <c r="B2661" s="15">
        <v>162245</v>
      </c>
      <c r="C2661" s="12" t="s">
        <v>15145</v>
      </c>
      <c r="D2661" s="12" t="s">
        <v>11117</v>
      </c>
      <c r="E2661" s="12">
        <v>19</v>
      </c>
      <c r="F2661" s="12" t="s">
        <v>1955</v>
      </c>
      <c r="G2661" s="12" t="s">
        <v>1955</v>
      </c>
      <c r="H2661" s="12" t="s">
        <v>13</v>
      </c>
      <c r="I2661" s="12" t="s">
        <v>15146</v>
      </c>
      <c r="J2661" s="12" t="s">
        <v>11135</v>
      </c>
      <c r="K2661" s="12" t="s">
        <v>15</v>
      </c>
      <c r="L2661" s="12" t="s">
        <v>26</v>
      </c>
      <c r="M2661" s="12" t="s">
        <v>27</v>
      </c>
      <c r="N2661" s="12" t="s">
        <v>35</v>
      </c>
      <c r="O2661" s="12">
        <v>5260</v>
      </c>
    </row>
    <row r="2662" customHeight="1" spans="1:15">
      <c r="A2662" s="13">
        <v>44508</v>
      </c>
      <c r="B2662" s="15">
        <v>156769</v>
      </c>
      <c r="C2662" s="12" t="s">
        <v>12500</v>
      </c>
      <c r="D2662" s="12" t="s">
        <v>11117</v>
      </c>
      <c r="E2662" s="12">
        <v>35</v>
      </c>
      <c r="F2662" s="12" t="s">
        <v>368</v>
      </c>
      <c r="G2662" s="12" t="s">
        <v>368</v>
      </c>
      <c r="H2662" s="12" t="s">
        <v>13</v>
      </c>
      <c r="I2662" s="12" t="s">
        <v>15147</v>
      </c>
      <c r="J2662" s="12" t="s">
        <v>13669</v>
      </c>
      <c r="K2662" s="12" t="s">
        <v>175</v>
      </c>
      <c r="L2662" s="12" t="s">
        <v>26</v>
      </c>
      <c r="M2662" s="12" t="s">
        <v>726</v>
      </c>
      <c r="N2662" s="12" t="s">
        <v>35</v>
      </c>
      <c r="O2662" s="12">
        <v>22222</v>
      </c>
    </row>
    <row r="2663" customHeight="1" spans="1:15">
      <c r="A2663" s="13">
        <v>44508</v>
      </c>
      <c r="B2663" s="15">
        <v>148755</v>
      </c>
      <c r="C2663" s="12" t="s">
        <v>15148</v>
      </c>
      <c r="D2663" s="12" t="s">
        <v>11117</v>
      </c>
      <c r="E2663" s="12">
        <v>35</v>
      </c>
      <c r="F2663" s="12" t="s">
        <v>11123</v>
      </c>
      <c r="G2663" s="12" t="s">
        <v>1418</v>
      </c>
      <c r="H2663" s="12" t="s">
        <v>41</v>
      </c>
      <c r="I2663" s="12" t="s">
        <v>15149</v>
      </c>
      <c r="J2663" s="12" t="s">
        <v>11135</v>
      </c>
      <c r="K2663" s="12" t="s">
        <v>15</v>
      </c>
      <c r="L2663" s="12" t="s">
        <v>26</v>
      </c>
      <c r="M2663" s="12" t="s">
        <v>27</v>
      </c>
      <c r="N2663" s="12" t="s">
        <v>35</v>
      </c>
      <c r="O2663" s="12">
        <v>569</v>
      </c>
    </row>
    <row r="2664" customHeight="1" spans="1:15">
      <c r="A2664" s="13">
        <v>44508</v>
      </c>
      <c r="B2664" s="15">
        <v>155489</v>
      </c>
      <c r="C2664" s="12" t="s">
        <v>15150</v>
      </c>
      <c r="D2664" s="12" t="s">
        <v>11117</v>
      </c>
      <c r="E2664" s="12">
        <v>24</v>
      </c>
      <c r="F2664" s="12" t="s">
        <v>4722</v>
      </c>
      <c r="G2664" s="12" t="s">
        <v>4722</v>
      </c>
      <c r="H2664" s="12" t="s">
        <v>13</v>
      </c>
      <c r="I2664" s="12" t="s">
        <v>15151</v>
      </c>
      <c r="J2664" s="12" t="s">
        <v>11120</v>
      </c>
      <c r="K2664" s="12" t="s">
        <v>15</v>
      </c>
      <c r="L2664" s="12" t="s">
        <v>16</v>
      </c>
      <c r="M2664" s="12" t="s">
        <v>17</v>
      </c>
      <c r="N2664" s="12" t="s">
        <v>35</v>
      </c>
      <c r="O2664" s="12">
        <v>6500</v>
      </c>
    </row>
    <row r="2665" customHeight="1" spans="1:15">
      <c r="A2665" s="13">
        <v>44508</v>
      </c>
      <c r="B2665" s="15">
        <v>163410</v>
      </c>
      <c r="C2665" s="12" t="s">
        <v>15152</v>
      </c>
      <c r="D2665" s="12" t="s">
        <v>11117</v>
      </c>
      <c r="E2665" s="12">
        <v>36</v>
      </c>
      <c r="F2665" s="12" t="s">
        <v>4722</v>
      </c>
      <c r="G2665" s="12" t="s">
        <v>4722</v>
      </c>
      <c r="H2665" s="12" t="s">
        <v>13</v>
      </c>
      <c r="I2665" s="12" t="s">
        <v>15153</v>
      </c>
      <c r="J2665" s="12" t="s">
        <v>11483</v>
      </c>
      <c r="K2665" s="12" t="s">
        <v>175</v>
      </c>
      <c r="L2665" s="12" t="s">
        <v>16</v>
      </c>
      <c r="M2665" s="12" t="s">
        <v>723</v>
      </c>
      <c r="N2665" s="12" t="s">
        <v>35</v>
      </c>
      <c r="O2665" s="12">
        <v>17189</v>
      </c>
    </row>
    <row r="2666" customHeight="1" spans="1:15">
      <c r="A2666" s="13">
        <v>44508</v>
      </c>
      <c r="B2666" s="15">
        <v>155962</v>
      </c>
      <c r="C2666" s="12" t="s">
        <v>14371</v>
      </c>
      <c r="D2666" s="12" t="s">
        <v>11131</v>
      </c>
      <c r="E2666" s="12">
        <v>43</v>
      </c>
      <c r="F2666" s="12" t="s">
        <v>443</v>
      </c>
      <c r="G2666" s="12" t="s">
        <v>443</v>
      </c>
      <c r="H2666" s="12" t="s">
        <v>13</v>
      </c>
      <c r="I2666" s="12" t="s">
        <v>15154</v>
      </c>
      <c r="J2666" s="12" t="s">
        <v>11483</v>
      </c>
      <c r="K2666" s="12" t="s">
        <v>175</v>
      </c>
      <c r="L2666" s="12" t="s">
        <v>101</v>
      </c>
      <c r="M2666" s="12" t="s">
        <v>101</v>
      </c>
      <c r="N2666" s="12" t="s">
        <v>35</v>
      </c>
      <c r="O2666" s="12">
        <v>999</v>
      </c>
    </row>
    <row r="2667" customHeight="1" spans="1:15">
      <c r="A2667" s="13">
        <v>44509</v>
      </c>
      <c r="B2667" s="15">
        <v>149354</v>
      </c>
      <c r="C2667" s="12" t="s">
        <v>14681</v>
      </c>
      <c r="D2667" s="12" t="s">
        <v>11117</v>
      </c>
      <c r="E2667" s="12">
        <v>35</v>
      </c>
      <c r="F2667" s="12" t="s">
        <v>1180</v>
      </c>
      <c r="G2667" s="12" t="s">
        <v>11754</v>
      </c>
      <c r="H2667" s="12" t="s">
        <v>13</v>
      </c>
      <c r="I2667" s="12" t="s">
        <v>15155</v>
      </c>
      <c r="J2667" s="12" t="s">
        <v>11339</v>
      </c>
      <c r="K2667" s="12" t="s">
        <v>15</v>
      </c>
      <c r="L2667" s="12" t="s">
        <v>26</v>
      </c>
      <c r="M2667" s="12" t="s">
        <v>27</v>
      </c>
      <c r="N2667" s="12" t="s">
        <v>35</v>
      </c>
      <c r="O2667" s="12">
        <v>22222</v>
      </c>
    </row>
    <row r="2668" customHeight="1" spans="1:16">
      <c r="A2668" s="13">
        <v>44509</v>
      </c>
      <c r="B2668" s="15">
        <v>154982</v>
      </c>
      <c r="C2668" s="12" t="s">
        <v>2418</v>
      </c>
      <c r="D2668" s="12" t="s">
        <v>11131</v>
      </c>
      <c r="E2668" s="12">
        <v>26</v>
      </c>
      <c r="F2668" s="12" t="s">
        <v>109</v>
      </c>
      <c r="G2668" s="12" t="s">
        <v>109</v>
      </c>
      <c r="H2668" s="12" t="s">
        <v>13</v>
      </c>
      <c r="I2668" s="12" t="s">
        <v>11316</v>
      </c>
      <c r="J2668" s="12" t="s">
        <v>14686</v>
      </c>
      <c r="K2668" s="12" t="s">
        <v>175</v>
      </c>
      <c r="L2668" s="12" t="s">
        <v>26</v>
      </c>
      <c r="M2668" s="12" t="s">
        <v>726</v>
      </c>
      <c r="N2668" s="12" t="s">
        <v>236</v>
      </c>
      <c r="O2668" s="12">
        <v>0</v>
      </c>
      <c r="P2668" s="12" t="s">
        <v>15156</v>
      </c>
    </row>
    <row r="2669" customHeight="1" spans="1:15">
      <c r="A2669" s="13">
        <v>44509</v>
      </c>
      <c r="B2669" s="15">
        <v>161982</v>
      </c>
      <c r="C2669" s="12" t="s">
        <v>11167</v>
      </c>
      <c r="D2669" s="12" t="s">
        <v>11117</v>
      </c>
      <c r="E2669" s="12">
        <v>38</v>
      </c>
      <c r="F2669" s="12" t="s">
        <v>368</v>
      </c>
      <c r="G2669" s="12" t="s">
        <v>368</v>
      </c>
      <c r="H2669" s="12" t="s">
        <v>13</v>
      </c>
      <c r="I2669" s="12" t="s">
        <v>15157</v>
      </c>
      <c r="J2669" s="12" t="s">
        <v>14686</v>
      </c>
      <c r="K2669" s="12" t="s">
        <v>175</v>
      </c>
      <c r="L2669" s="12" t="s">
        <v>26</v>
      </c>
      <c r="M2669" s="12" t="s">
        <v>726</v>
      </c>
      <c r="N2669" s="12" t="s">
        <v>35</v>
      </c>
      <c r="O2669" s="12">
        <v>1399</v>
      </c>
    </row>
    <row r="2670" customHeight="1" spans="1:16">
      <c r="A2670" s="13">
        <v>44509</v>
      </c>
      <c r="B2670" s="15">
        <v>155769</v>
      </c>
      <c r="C2670" s="12" t="s">
        <v>15158</v>
      </c>
      <c r="D2670" s="12" t="s">
        <v>11131</v>
      </c>
      <c r="E2670" s="12">
        <v>38</v>
      </c>
      <c r="F2670" s="12" t="s">
        <v>11178</v>
      </c>
      <c r="G2670" s="12" t="s">
        <v>104</v>
      </c>
      <c r="H2670" s="12" t="s">
        <v>13</v>
      </c>
      <c r="I2670" s="12" t="s">
        <v>15159</v>
      </c>
      <c r="J2670" s="12" t="s">
        <v>13216</v>
      </c>
      <c r="K2670" s="12" t="s">
        <v>175</v>
      </c>
      <c r="L2670" s="12" t="s">
        <v>26</v>
      </c>
      <c r="M2670" s="12" t="s">
        <v>726</v>
      </c>
      <c r="N2670" s="12" t="s">
        <v>236</v>
      </c>
      <c r="O2670" s="12">
        <v>0</v>
      </c>
      <c r="P2670" s="12" t="s">
        <v>15160</v>
      </c>
    </row>
    <row r="2671" customHeight="1" spans="1:15">
      <c r="A2671" s="13">
        <v>44509</v>
      </c>
      <c r="B2671" s="15">
        <v>153026</v>
      </c>
      <c r="C2671" s="12" t="s">
        <v>15161</v>
      </c>
      <c r="D2671" s="12" t="s">
        <v>11117</v>
      </c>
      <c r="E2671" s="12">
        <v>26</v>
      </c>
      <c r="F2671" s="12" t="s">
        <v>109</v>
      </c>
      <c r="G2671" s="12" t="s">
        <v>109</v>
      </c>
      <c r="H2671" s="12" t="s">
        <v>13</v>
      </c>
      <c r="I2671" s="12" t="s">
        <v>15162</v>
      </c>
      <c r="J2671" s="12" t="s">
        <v>11221</v>
      </c>
      <c r="K2671" s="12" t="s">
        <v>15</v>
      </c>
      <c r="L2671" s="12" t="s">
        <v>26</v>
      </c>
      <c r="M2671" s="12" t="s">
        <v>27</v>
      </c>
      <c r="N2671" s="12" t="s">
        <v>35</v>
      </c>
      <c r="O2671" s="12">
        <v>6999</v>
      </c>
    </row>
    <row r="2672" customHeight="1" spans="1:15">
      <c r="A2672" s="13">
        <v>44509</v>
      </c>
      <c r="B2672" s="15">
        <v>160606</v>
      </c>
      <c r="C2672" s="12" t="s">
        <v>15163</v>
      </c>
      <c r="D2672" s="12" t="s">
        <v>11131</v>
      </c>
      <c r="E2672" s="12">
        <v>23</v>
      </c>
      <c r="F2672" s="12" t="s">
        <v>109</v>
      </c>
      <c r="G2672" s="12" t="s">
        <v>109</v>
      </c>
      <c r="H2672" s="12" t="s">
        <v>13</v>
      </c>
      <c r="I2672" s="12" t="s">
        <v>11732</v>
      </c>
      <c r="J2672" s="12" t="s">
        <v>11135</v>
      </c>
      <c r="K2672" s="12" t="s">
        <v>15</v>
      </c>
      <c r="L2672" s="12" t="s">
        <v>101</v>
      </c>
      <c r="M2672" s="12" t="s">
        <v>101</v>
      </c>
      <c r="N2672" s="12" t="s">
        <v>35</v>
      </c>
      <c r="O2672" s="12">
        <v>522</v>
      </c>
    </row>
    <row r="2673" customHeight="1" spans="1:15">
      <c r="A2673" s="13">
        <v>44509</v>
      </c>
      <c r="B2673" s="15">
        <v>149754</v>
      </c>
      <c r="C2673" s="12" t="s">
        <v>14113</v>
      </c>
      <c r="D2673" s="12" t="s">
        <v>11117</v>
      </c>
      <c r="E2673" s="12">
        <v>34</v>
      </c>
      <c r="F2673" s="12" t="s">
        <v>4722</v>
      </c>
      <c r="G2673" s="12" t="s">
        <v>4722</v>
      </c>
      <c r="H2673" s="12" t="s">
        <v>13</v>
      </c>
      <c r="I2673" s="12" t="s">
        <v>15164</v>
      </c>
      <c r="J2673" s="12" t="s">
        <v>11120</v>
      </c>
      <c r="K2673" s="12" t="s">
        <v>15</v>
      </c>
      <c r="L2673" s="12" t="s">
        <v>26</v>
      </c>
      <c r="M2673" s="12" t="s">
        <v>27</v>
      </c>
      <c r="N2673" s="12" t="s">
        <v>35</v>
      </c>
      <c r="O2673" s="12">
        <v>22222</v>
      </c>
    </row>
    <row r="2674" customHeight="1" spans="1:16">
      <c r="A2674" s="13">
        <v>44509</v>
      </c>
      <c r="B2674" s="15">
        <v>148272</v>
      </c>
      <c r="C2674" s="12" t="s">
        <v>15165</v>
      </c>
      <c r="D2674" s="12" t="s">
        <v>11117</v>
      </c>
      <c r="E2674" s="12">
        <v>36</v>
      </c>
      <c r="F2674" s="12" t="s">
        <v>11157</v>
      </c>
      <c r="G2674" s="12" t="s">
        <v>118</v>
      </c>
      <c r="H2674" s="12" t="s">
        <v>41</v>
      </c>
      <c r="I2674" s="12" t="s">
        <v>15166</v>
      </c>
      <c r="J2674" s="12" t="s">
        <v>11483</v>
      </c>
      <c r="K2674" s="12" t="s">
        <v>175</v>
      </c>
      <c r="L2674" s="12" t="s">
        <v>101</v>
      </c>
      <c r="M2674" s="12" t="s">
        <v>101</v>
      </c>
      <c r="N2674" s="12" t="s">
        <v>35</v>
      </c>
      <c r="O2674" s="12">
        <v>13600</v>
      </c>
      <c r="P2674" s="12" t="s">
        <v>15167</v>
      </c>
    </row>
    <row r="2675" customHeight="1" spans="1:15">
      <c r="A2675" s="13">
        <v>44510</v>
      </c>
      <c r="B2675" s="15">
        <v>151978</v>
      </c>
      <c r="C2675" s="12" t="s">
        <v>9399</v>
      </c>
      <c r="D2675" s="12" t="s">
        <v>11117</v>
      </c>
      <c r="E2675" s="12">
        <v>35</v>
      </c>
      <c r="F2675" s="12" t="s">
        <v>11157</v>
      </c>
      <c r="G2675" s="12" t="s">
        <v>118</v>
      </c>
      <c r="H2675" s="12" t="s">
        <v>41</v>
      </c>
      <c r="I2675" s="12" t="s">
        <v>15168</v>
      </c>
      <c r="J2675" s="12" t="s">
        <v>11135</v>
      </c>
      <c r="K2675" s="12" t="s">
        <v>15</v>
      </c>
      <c r="L2675" s="12" t="s">
        <v>26</v>
      </c>
      <c r="M2675" s="12" t="s">
        <v>27</v>
      </c>
      <c r="N2675" s="12" t="s">
        <v>35</v>
      </c>
      <c r="O2675" s="12">
        <v>11150</v>
      </c>
    </row>
    <row r="2676" customHeight="1" spans="1:15">
      <c r="A2676" s="13">
        <v>44510</v>
      </c>
      <c r="B2676" s="15">
        <v>160302</v>
      </c>
      <c r="C2676" s="12" t="s">
        <v>15169</v>
      </c>
      <c r="D2676" s="12" t="s">
        <v>11117</v>
      </c>
      <c r="E2676" s="12">
        <v>35</v>
      </c>
      <c r="F2676" s="12" t="s">
        <v>4722</v>
      </c>
      <c r="G2676" s="12" t="s">
        <v>4722</v>
      </c>
      <c r="H2676" s="12" t="s">
        <v>13</v>
      </c>
      <c r="I2676" s="12" t="s">
        <v>15170</v>
      </c>
      <c r="J2676" s="12" t="s">
        <v>11221</v>
      </c>
      <c r="K2676" s="12" t="s">
        <v>15</v>
      </c>
      <c r="L2676" s="12" t="s">
        <v>26</v>
      </c>
      <c r="M2676" s="12" t="s">
        <v>27</v>
      </c>
      <c r="N2676" s="12" t="s">
        <v>35</v>
      </c>
      <c r="O2676" s="12">
        <v>6800</v>
      </c>
    </row>
    <row r="2677" customHeight="1" spans="1:15">
      <c r="A2677" s="13">
        <v>44510</v>
      </c>
      <c r="B2677" s="15">
        <v>156830</v>
      </c>
      <c r="C2677" s="12" t="s">
        <v>15171</v>
      </c>
      <c r="D2677" s="12" t="s">
        <v>11131</v>
      </c>
      <c r="E2677" s="12">
        <v>29</v>
      </c>
      <c r="F2677" s="12" t="s">
        <v>368</v>
      </c>
      <c r="G2677" s="12" t="s">
        <v>368</v>
      </c>
      <c r="H2677" s="12" t="s">
        <v>13</v>
      </c>
      <c r="I2677" s="12" t="s">
        <v>15172</v>
      </c>
      <c r="J2677" s="12" t="s">
        <v>11339</v>
      </c>
      <c r="K2677" s="12" t="s">
        <v>15</v>
      </c>
      <c r="L2677" s="12" t="s">
        <v>26</v>
      </c>
      <c r="M2677" s="12" t="s">
        <v>27</v>
      </c>
      <c r="N2677" s="12" t="s">
        <v>35</v>
      </c>
      <c r="O2677" s="12">
        <v>7000</v>
      </c>
    </row>
    <row r="2678" customHeight="1" spans="1:16">
      <c r="A2678" s="13">
        <v>44510</v>
      </c>
      <c r="B2678" s="15">
        <v>152715</v>
      </c>
      <c r="C2678" s="12" t="s">
        <v>583</v>
      </c>
      <c r="D2678" s="12" t="s">
        <v>11131</v>
      </c>
      <c r="E2678" s="12">
        <v>31</v>
      </c>
      <c r="F2678" s="12" t="s">
        <v>11178</v>
      </c>
      <c r="G2678" s="12" t="s">
        <v>104</v>
      </c>
      <c r="H2678" s="12" t="s">
        <v>13</v>
      </c>
      <c r="I2678" s="12" t="s">
        <v>104</v>
      </c>
      <c r="J2678" s="12" t="s">
        <v>11120</v>
      </c>
      <c r="K2678" s="12" t="s">
        <v>15</v>
      </c>
      <c r="L2678" s="12" t="s">
        <v>26</v>
      </c>
      <c r="M2678" s="12" t="s">
        <v>27</v>
      </c>
      <c r="N2678" s="12" t="s">
        <v>35</v>
      </c>
      <c r="O2678" s="12">
        <v>666</v>
      </c>
      <c r="P2678" s="12" t="s">
        <v>11855</v>
      </c>
    </row>
    <row r="2679" customHeight="1" spans="1:16">
      <c r="A2679" s="13">
        <v>44511</v>
      </c>
      <c r="B2679" s="15">
        <v>151702</v>
      </c>
      <c r="C2679" s="12" t="s">
        <v>15173</v>
      </c>
      <c r="D2679" s="12" t="s">
        <v>11117</v>
      </c>
      <c r="E2679" s="12">
        <v>43</v>
      </c>
      <c r="F2679" s="12" t="s">
        <v>11118</v>
      </c>
      <c r="G2679" s="12" t="s">
        <v>69</v>
      </c>
      <c r="H2679" s="12" t="s">
        <v>41</v>
      </c>
      <c r="I2679" s="12" t="s">
        <v>69</v>
      </c>
      <c r="J2679" s="12" t="s">
        <v>11120</v>
      </c>
      <c r="K2679" s="12" t="s">
        <v>15</v>
      </c>
      <c r="L2679" s="12" t="s">
        <v>26</v>
      </c>
      <c r="M2679" s="12" t="s">
        <v>27</v>
      </c>
      <c r="N2679" s="12" t="s">
        <v>236</v>
      </c>
      <c r="O2679" s="12">
        <v>0</v>
      </c>
      <c r="P2679" s="12" t="s">
        <v>15174</v>
      </c>
    </row>
    <row r="2680" customHeight="1" spans="1:15">
      <c r="A2680" s="13">
        <v>44511</v>
      </c>
      <c r="B2680" s="15">
        <v>152169</v>
      </c>
      <c r="C2680" s="12" t="s">
        <v>13183</v>
      </c>
      <c r="D2680" s="12" t="s">
        <v>11131</v>
      </c>
      <c r="E2680" s="12">
        <v>19</v>
      </c>
      <c r="F2680" s="12" t="s">
        <v>109</v>
      </c>
      <c r="G2680" s="12" t="s">
        <v>109</v>
      </c>
      <c r="H2680" s="12" t="s">
        <v>13</v>
      </c>
      <c r="I2680" s="12" t="s">
        <v>15175</v>
      </c>
      <c r="J2680" s="12" t="s">
        <v>11221</v>
      </c>
      <c r="K2680" s="12" t="s">
        <v>15</v>
      </c>
      <c r="L2680" s="12" t="s">
        <v>101</v>
      </c>
      <c r="M2680" s="12" t="s">
        <v>101</v>
      </c>
      <c r="N2680" s="12" t="s">
        <v>35</v>
      </c>
      <c r="O2680" s="12">
        <v>2972</v>
      </c>
    </row>
    <row r="2681" customHeight="1" spans="1:15">
      <c r="A2681" s="13">
        <v>44511</v>
      </c>
      <c r="B2681" s="15">
        <v>152983</v>
      </c>
      <c r="C2681" s="12" t="s">
        <v>14058</v>
      </c>
      <c r="D2681" s="12" t="s">
        <v>11131</v>
      </c>
      <c r="E2681" s="12">
        <v>18</v>
      </c>
      <c r="F2681" s="12" t="s">
        <v>1955</v>
      </c>
      <c r="G2681" s="12" t="s">
        <v>1955</v>
      </c>
      <c r="H2681" s="12" t="s">
        <v>13</v>
      </c>
      <c r="I2681" s="12" t="s">
        <v>15176</v>
      </c>
      <c r="J2681" s="12" t="s">
        <v>13216</v>
      </c>
      <c r="K2681" s="12" t="s">
        <v>175</v>
      </c>
      <c r="L2681" s="12" t="s">
        <v>101</v>
      </c>
      <c r="M2681" s="12" t="s">
        <v>101</v>
      </c>
      <c r="N2681" s="12" t="s">
        <v>35</v>
      </c>
      <c r="O2681" s="12">
        <v>5266.92</v>
      </c>
    </row>
    <row r="2682" customHeight="1" spans="1:15">
      <c r="A2682" s="13">
        <v>44511</v>
      </c>
      <c r="B2682" s="15">
        <v>144785</v>
      </c>
      <c r="C2682" s="12" t="s">
        <v>11906</v>
      </c>
      <c r="D2682" s="12" t="s">
        <v>11117</v>
      </c>
      <c r="E2682" s="12">
        <v>36</v>
      </c>
      <c r="F2682" s="12" t="s">
        <v>4722</v>
      </c>
      <c r="G2682" s="12" t="s">
        <v>4722</v>
      </c>
      <c r="H2682" s="12" t="s">
        <v>13</v>
      </c>
      <c r="I2682" s="12" t="s">
        <v>14305</v>
      </c>
      <c r="J2682" s="12" t="s">
        <v>11483</v>
      </c>
      <c r="K2682" s="12" t="s">
        <v>175</v>
      </c>
      <c r="L2682" s="12" t="s">
        <v>101</v>
      </c>
      <c r="M2682" s="12" t="s">
        <v>101</v>
      </c>
      <c r="N2682" s="12" t="s">
        <v>35</v>
      </c>
      <c r="O2682" s="12">
        <v>4340</v>
      </c>
    </row>
    <row r="2683" customHeight="1" spans="1:15">
      <c r="A2683" s="13">
        <v>44511</v>
      </c>
      <c r="B2683" s="15">
        <v>173788</v>
      </c>
      <c r="C2683" s="12" t="s">
        <v>11485</v>
      </c>
      <c r="D2683" s="12" t="s">
        <v>11117</v>
      </c>
      <c r="E2683" s="12">
        <v>21</v>
      </c>
      <c r="F2683" s="12" t="s">
        <v>368</v>
      </c>
      <c r="G2683" s="12" t="s">
        <v>368</v>
      </c>
      <c r="H2683" s="12" t="s">
        <v>13</v>
      </c>
      <c r="I2683" s="12" t="s">
        <v>13166</v>
      </c>
      <c r="J2683" s="12" t="s">
        <v>11221</v>
      </c>
      <c r="K2683" s="12" t="s">
        <v>15</v>
      </c>
      <c r="L2683" s="12" t="s">
        <v>16</v>
      </c>
      <c r="M2683" s="12" t="s">
        <v>17</v>
      </c>
      <c r="N2683" s="12" t="s">
        <v>35</v>
      </c>
      <c r="O2683" s="12">
        <v>599</v>
      </c>
    </row>
    <row r="2684" customHeight="1" spans="1:16">
      <c r="A2684" s="13">
        <v>44511</v>
      </c>
      <c r="B2684" s="15">
        <v>141860</v>
      </c>
      <c r="C2684" s="12" t="s">
        <v>11407</v>
      </c>
      <c r="D2684" s="12" t="s">
        <v>11117</v>
      </c>
      <c r="E2684" s="12">
        <v>37</v>
      </c>
      <c r="F2684" s="12" t="s">
        <v>4722</v>
      </c>
      <c r="G2684" s="12" t="s">
        <v>4722</v>
      </c>
      <c r="H2684" s="12" t="s">
        <v>13</v>
      </c>
      <c r="I2684" s="12" t="s">
        <v>14194</v>
      </c>
      <c r="J2684" s="12" t="s">
        <v>11221</v>
      </c>
      <c r="K2684" s="12" t="s">
        <v>15</v>
      </c>
      <c r="L2684" s="12" t="s">
        <v>101</v>
      </c>
      <c r="M2684" s="12" t="s">
        <v>101</v>
      </c>
      <c r="N2684" s="12" t="s">
        <v>236</v>
      </c>
      <c r="O2684" s="12">
        <v>0</v>
      </c>
      <c r="P2684" s="12" t="s">
        <v>15177</v>
      </c>
    </row>
    <row r="2685" customHeight="1" spans="1:16">
      <c r="A2685" s="13">
        <v>44511</v>
      </c>
      <c r="B2685" s="15">
        <v>157055</v>
      </c>
      <c r="C2685" s="12" t="s">
        <v>11339</v>
      </c>
      <c r="D2685" s="12" t="s">
        <v>11117</v>
      </c>
      <c r="E2685" s="12">
        <v>21</v>
      </c>
      <c r="F2685" s="12" t="s">
        <v>11139</v>
      </c>
      <c r="G2685" s="12" t="s">
        <v>148</v>
      </c>
      <c r="H2685" s="12" t="s">
        <v>41</v>
      </c>
      <c r="I2685" s="12" t="s">
        <v>11139</v>
      </c>
      <c r="J2685" s="12" t="s">
        <v>11221</v>
      </c>
      <c r="K2685" s="12" t="s">
        <v>15</v>
      </c>
      <c r="L2685" s="12" t="s">
        <v>101</v>
      </c>
      <c r="M2685" s="12" t="s">
        <v>101</v>
      </c>
      <c r="N2685" s="12" t="s">
        <v>35</v>
      </c>
      <c r="O2685" s="12">
        <v>1000</v>
      </c>
      <c r="P2685" s="12" t="s">
        <v>15178</v>
      </c>
    </row>
    <row r="2686" customHeight="1" spans="1:16">
      <c r="A2686" s="13">
        <v>44512</v>
      </c>
      <c r="B2686" s="15">
        <v>146330</v>
      </c>
      <c r="C2686" s="12" t="s">
        <v>15179</v>
      </c>
      <c r="D2686" s="12" t="s">
        <v>11117</v>
      </c>
      <c r="E2686" s="12">
        <v>35</v>
      </c>
      <c r="F2686" s="12" t="s">
        <v>2310</v>
      </c>
      <c r="G2686" s="12" t="s">
        <v>2310</v>
      </c>
      <c r="H2686" s="12" t="s">
        <v>13</v>
      </c>
      <c r="I2686" s="12" t="s">
        <v>15180</v>
      </c>
      <c r="J2686" s="12" t="s">
        <v>11483</v>
      </c>
      <c r="K2686" s="12" t="s">
        <v>175</v>
      </c>
      <c r="L2686" s="12" t="s">
        <v>101</v>
      </c>
      <c r="M2686" s="12" t="s">
        <v>101</v>
      </c>
      <c r="N2686" s="12" t="s">
        <v>35</v>
      </c>
      <c r="O2686" s="12">
        <v>200</v>
      </c>
      <c r="P2686" s="12" t="s">
        <v>15181</v>
      </c>
    </row>
    <row r="2687" customHeight="1" spans="1:15">
      <c r="A2687" s="13">
        <v>44512</v>
      </c>
      <c r="B2687" s="15">
        <v>153413</v>
      </c>
      <c r="C2687" s="12" t="s">
        <v>15182</v>
      </c>
      <c r="D2687" s="12" t="s">
        <v>11117</v>
      </c>
      <c r="E2687" s="12">
        <v>37</v>
      </c>
      <c r="F2687" s="12" t="s">
        <v>11118</v>
      </c>
      <c r="G2687" s="12" t="s">
        <v>66</v>
      </c>
      <c r="H2687" s="12" t="s">
        <v>41</v>
      </c>
      <c r="I2687" s="12" t="s">
        <v>11118</v>
      </c>
      <c r="J2687" s="12" t="s">
        <v>11120</v>
      </c>
      <c r="K2687" s="12" t="s">
        <v>15</v>
      </c>
      <c r="L2687" s="12" t="s">
        <v>16</v>
      </c>
      <c r="M2687" s="12" t="s">
        <v>17</v>
      </c>
      <c r="N2687" s="12" t="s">
        <v>35</v>
      </c>
      <c r="O2687" s="12">
        <v>20000</v>
      </c>
    </row>
    <row r="2688" customHeight="1" spans="1:16">
      <c r="A2688" s="13">
        <v>44512</v>
      </c>
      <c r="B2688" s="15">
        <v>156076</v>
      </c>
      <c r="C2688" s="12" t="s">
        <v>11350</v>
      </c>
      <c r="D2688" s="12" t="s">
        <v>11117</v>
      </c>
      <c r="E2688" s="12">
        <v>45</v>
      </c>
      <c r="F2688" s="12" t="s">
        <v>280</v>
      </c>
      <c r="G2688" s="12" t="s">
        <v>280</v>
      </c>
      <c r="H2688" s="12" t="s">
        <v>13</v>
      </c>
      <c r="I2688" s="12" t="s">
        <v>15183</v>
      </c>
      <c r="J2688" s="12" t="s">
        <v>11120</v>
      </c>
      <c r="K2688" s="12" t="s">
        <v>15</v>
      </c>
      <c r="L2688" s="12" t="s">
        <v>101</v>
      </c>
      <c r="M2688" s="12" t="s">
        <v>101</v>
      </c>
      <c r="N2688" s="12" t="s">
        <v>35</v>
      </c>
      <c r="O2688" s="12">
        <v>624.4</v>
      </c>
      <c r="P2688" s="12" t="s">
        <v>15184</v>
      </c>
    </row>
    <row r="2689" customHeight="1" spans="1:15">
      <c r="A2689" s="13">
        <v>44512</v>
      </c>
      <c r="B2689" s="15">
        <v>161756</v>
      </c>
      <c r="C2689" s="12" t="s">
        <v>11839</v>
      </c>
      <c r="D2689" s="12" t="s">
        <v>11117</v>
      </c>
      <c r="E2689" s="12">
        <v>33</v>
      </c>
      <c r="F2689" s="12" t="s">
        <v>368</v>
      </c>
      <c r="G2689" s="12" t="s">
        <v>368</v>
      </c>
      <c r="H2689" s="12" t="s">
        <v>13</v>
      </c>
      <c r="I2689" s="12" t="s">
        <v>13556</v>
      </c>
      <c r="J2689" s="12" t="s">
        <v>13669</v>
      </c>
      <c r="K2689" s="12" t="s">
        <v>175</v>
      </c>
      <c r="L2689" s="12" t="s">
        <v>101</v>
      </c>
      <c r="M2689" s="12" t="s">
        <v>101</v>
      </c>
      <c r="N2689" s="12" t="s">
        <v>35</v>
      </c>
      <c r="O2689" s="12">
        <v>612</v>
      </c>
    </row>
    <row r="2690" customHeight="1" spans="1:15">
      <c r="A2690" s="13">
        <v>44512</v>
      </c>
      <c r="B2690" s="15">
        <v>156814</v>
      </c>
      <c r="C2690" s="12" t="s">
        <v>15185</v>
      </c>
      <c r="D2690" s="12" t="s">
        <v>11117</v>
      </c>
      <c r="E2690" s="12">
        <v>35</v>
      </c>
      <c r="F2690" s="12" t="s">
        <v>11139</v>
      </c>
      <c r="G2690" s="12" t="s">
        <v>148</v>
      </c>
      <c r="H2690" s="12" t="s">
        <v>41</v>
      </c>
      <c r="I2690" s="12" t="s">
        <v>13929</v>
      </c>
      <c r="J2690" s="12" t="s">
        <v>11120</v>
      </c>
      <c r="K2690" s="12" t="s">
        <v>15</v>
      </c>
      <c r="L2690" s="12" t="s">
        <v>101</v>
      </c>
      <c r="M2690" s="12" t="s">
        <v>101</v>
      </c>
      <c r="N2690" s="12" t="s">
        <v>35</v>
      </c>
      <c r="O2690" s="12">
        <v>8718</v>
      </c>
    </row>
    <row r="2691" customHeight="1" spans="1:16">
      <c r="A2691" s="13">
        <v>44512</v>
      </c>
      <c r="B2691" s="15">
        <v>139026</v>
      </c>
      <c r="C2691" s="12" t="s">
        <v>15186</v>
      </c>
      <c r="D2691" s="12" t="s">
        <v>11117</v>
      </c>
      <c r="E2691" s="12">
        <v>34</v>
      </c>
      <c r="F2691" s="12" t="s">
        <v>11157</v>
      </c>
      <c r="G2691" s="12" t="s">
        <v>118</v>
      </c>
      <c r="H2691" s="12" t="s">
        <v>41</v>
      </c>
      <c r="I2691" s="12" t="s">
        <v>118</v>
      </c>
      <c r="J2691" s="12" t="s">
        <v>11221</v>
      </c>
      <c r="K2691" s="12" t="s">
        <v>15</v>
      </c>
      <c r="L2691" s="12" t="s">
        <v>16</v>
      </c>
      <c r="M2691" s="12" t="s">
        <v>17</v>
      </c>
      <c r="N2691" s="12" t="s">
        <v>236</v>
      </c>
      <c r="O2691" s="12">
        <v>0</v>
      </c>
      <c r="P2691" s="12" t="s">
        <v>15187</v>
      </c>
    </row>
    <row r="2692" customHeight="1" spans="1:15">
      <c r="A2692" s="13">
        <v>44512</v>
      </c>
      <c r="B2692" s="15">
        <v>154197</v>
      </c>
      <c r="C2692" s="12" t="s">
        <v>11570</v>
      </c>
      <c r="D2692" s="12" t="s">
        <v>11131</v>
      </c>
      <c r="E2692" s="12">
        <v>27</v>
      </c>
      <c r="F2692" s="12" t="s">
        <v>2782</v>
      </c>
      <c r="G2692" s="12" t="s">
        <v>2782</v>
      </c>
      <c r="H2692" s="12" t="s">
        <v>13</v>
      </c>
      <c r="I2692" s="12" t="s">
        <v>15188</v>
      </c>
      <c r="J2692" s="12" t="s">
        <v>13216</v>
      </c>
      <c r="K2692" s="12" t="s">
        <v>175</v>
      </c>
      <c r="L2692" s="12" t="s">
        <v>16</v>
      </c>
      <c r="M2692" s="12" t="s">
        <v>723</v>
      </c>
      <c r="N2692" s="12" t="s">
        <v>35</v>
      </c>
      <c r="O2692" s="12">
        <v>6699</v>
      </c>
    </row>
    <row r="2693" customHeight="1" spans="1:15">
      <c r="A2693" s="13">
        <v>44512</v>
      </c>
      <c r="B2693" s="15">
        <v>149628</v>
      </c>
      <c r="C2693" s="12" t="s">
        <v>15189</v>
      </c>
      <c r="D2693" s="12" t="s">
        <v>11131</v>
      </c>
      <c r="E2693" s="12">
        <v>39</v>
      </c>
      <c r="F2693" s="12" t="s">
        <v>368</v>
      </c>
      <c r="G2693" s="12" t="s">
        <v>368</v>
      </c>
      <c r="H2693" s="12" t="s">
        <v>13</v>
      </c>
      <c r="I2693" s="12" t="s">
        <v>13556</v>
      </c>
      <c r="J2693" s="12" t="s">
        <v>11483</v>
      </c>
      <c r="K2693" s="12" t="s">
        <v>175</v>
      </c>
      <c r="L2693" s="12" t="s">
        <v>101</v>
      </c>
      <c r="M2693" s="12" t="s">
        <v>101</v>
      </c>
      <c r="N2693" s="12" t="s">
        <v>35</v>
      </c>
      <c r="O2693" s="12">
        <v>522</v>
      </c>
    </row>
    <row r="2694" customHeight="1" spans="1:15">
      <c r="A2694" s="13">
        <v>44512</v>
      </c>
      <c r="B2694" s="15">
        <v>53908</v>
      </c>
      <c r="C2694" s="12" t="s">
        <v>15190</v>
      </c>
      <c r="D2694" s="12" t="s">
        <v>11131</v>
      </c>
      <c r="E2694" s="12">
        <v>28</v>
      </c>
      <c r="F2694" s="12" t="s">
        <v>368</v>
      </c>
      <c r="G2694" s="12" t="s">
        <v>368</v>
      </c>
      <c r="H2694" s="12" t="s">
        <v>13</v>
      </c>
      <c r="I2694" s="12" t="s">
        <v>13556</v>
      </c>
      <c r="J2694" s="12" t="s">
        <v>11483</v>
      </c>
      <c r="K2694" s="12" t="s">
        <v>175</v>
      </c>
      <c r="L2694" s="12" t="s">
        <v>101</v>
      </c>
      <c r="M2694" s="12" t="s">
        <v>101</v>
      </c>
      <c r="N2694" s="12" t="s">
        <v>35</v>
      </c>
      <c r="O2694" s="12">
        <v>522</v>
      </c>
    </row>
    <row r="2695" customHeight="1" spans="1:15">
      <c r="A2695" s="13">
        <v>44512</v>
      </c>
      <c r="B2695" s="15">
        <v>165832</v>
      </c>
      <c r="C2695" s="12" t="s">
        <v>11278</v>
      </c>
      <c r="D2695" s="12" t="s">
        <v>11131</v>
      </c>
      <c r="E2695" s="12">
        <v>25</v>
      </c>
      <c r="F2695" s="12" t="s">
        <v>368</v>
      </c>
      <c r="G2695" s="12" t="s">
        <v>368</v>
      </c>
      <c r="H2695" s="12" t="s">
        <v>13</v>
      </c>
      <c r="I2695" s="12" t="s">
        <v>15191</v>
      </c>
      <c r="J2695" s="12" t="s">
        <v>11339</v>
      </c>
      <c r="K2695" s="12" t="s">
        <v>15</v>
      </c>
      <c r="L2695" s="12" t="s">
        <v>101</v>
      </c>
      <c r="M2695" s="12" t="s">
        <v>101</v>
      </c>
      <c r="N2695" s="12" t="s">
        <v>35</v>
      </c>
      <c r="O2695" s="12">
        <v>1768</v>
      </c>
    </row>
    <row r="2696" customHeight="1" spans="1:15">
      <c r="A2696" s="13">
        <v>44512</v>
      </c>
      <c r="B2696" s="15">
        <v>148604</v>
      </c>
      <c r="C2696" s="12" t="s">
        <v>15192</v>
      </c>
      <c r="D2696" s="12" t="s">
        <v>11131</v>
      </c>
      <c r="E2696" s="12">
        <v>45</v>
      </c>
      <c r="F2696" s="12" t="s">
        <v>368</v>
      </c>
      <c r="G2696" s="12" t="s">
        <v>368</v>
      </c>
      <c r="H2696" s="12" t="s">
        <v>13</v>
      </c>
      <c r="I2696" s="12" t="s">
        <v>13556</v>
      </c>
      <c r="J2696" s="12" t="s">
        <v>11339</v>
      </c>
      <c r="K2696" s="12" t="s">
        <v>15</v>
      </c>
      <c r="L2696" s="12" t="s">
        <v>101</v>
      </c>
      <c r="M2696" s="12" t="s">
        <v>101</v>
      </c>
      <c r="N2696" s="12" t="s">
        <v>35</v>
      </c>
      <c r="O2696" s="12">
        <v>472</v>
      </c>
    </row>
    <row r="2697" customHeight="1" spans="1:15">
      <c r="A2697" s="13">
        <v>44512</v>
      </c>
      <c r="B2697" s="15">
        <v>159324</v>
      </c>
      <c r="C2697" s="12" t="s">
        <v>15193</v>
      </c>
      <c r="D2697" s="12" t="s">
        <v>11131</v>
      </c>
      <c r="E2697" s="12">
        <v>33</v>
      </c>
      <c r="F2697" s="12" t="s">
        <v>368</v>
      </c>
      <c r="G2697" s="12" t="s">
        <v>368</v>
      </c>
      <c r="H2697" s="12" t="s">
        <v>13</v>
      </c>
      <c r="I2697" s="12" t="s">
        <v>13556</v>
      </c>
      <c r="J2697" s="12" t="s">
        <v>11339</v>
      </c>
      <c r="K2697" s="12" t="s">
        <v>15</v>
      </c>
      <c r="L2697" s="12" t="s">
        <v>101</v>
      </c>
      <c r="M2697" s="12" t="s">
        <v>101</v>
      </c>
      <c r="N2697" s="12" t="s">
        <v>35</v>
      </c>
      <c r="O2697" s="12">
        <v>502</v>
      </c>
    </row>
    <row r="2698" customHeight="1" spans="1:15">
      <c r="A2698" s="13">
        <v>44512</v>
      </c>
      <c r="B2698" s="15">
        <v>157003</v>
      </c>
      <c r="C2698" s="12" t="s">
        <v>15194</v>
      </c>
      <c r="D2698" s="12" t="s">
        <v>11131</v>
      </c>
      <c r="E2698" s="12">
        <v>45</v>
      </c>
      <c r="F2698" s="12" t="s">
        <v>2782</v>
      </c>
      <c r="G2698" s="12" t="s">
        <v>2782</v>
      </c>
      <c r="H2698" s="12" t="s">
        <v>13</v>
      </c>
      <c r="I2698" s="12" t="s">
        <v>15195</v>
      </c>
      <c r="J2698" s="12" t="s">
        <v>14594</v>
      </c>
      <c r="K2698" s="12" t="s">
        <v>15</v>
      </c>
      <c r="L2698" s="12" t="s">
        <v>26</v>
      </c>
      <c r="M2698" s="12" t="s">
        <v>27</v>
      </c>
      <c r="N2698" s="12" t="s">
        <v>35</v>
      </c>
      <c r="O2698" s="12">
        <v>1690</v>
      </c>
    </row>
    <row r="2699" customHeight="1" spans="1:15">
      <c r="A2699" s="13">
        <v>44513</v>
      </c>
      <c r="B2699" s="15">
        <v>158576</v>
      </c>
      <c r="C2699" s="12" t="s">
        <v>15196</v>
      </c>
      <c r="D2699" s="12" t="s">
        <v>11117</v>
      </c>
      <c r="E2699" s="12">
        <v>32</v>
      </c>
      <c r="F2699" s="12" t="s">
        <v>4722</v>
      </c>
      <c r="G2699" s="12" t="s">
        <v>4722</v>
      </c>
      <c r="H2699" s="12" t="s">
        <v>13</v>
      </c>
      <c r="I2699" s="12" t="s">
        <v>14164</v>
      </c>
      <c r="J2699" s="12" t="s">
        <v>11120</v>
      </c>
      <c r="K2699" s="12" t="s">
        <v>15</v>
      </c>
      <c r="L2699" s="12" t="s">
        <v>101</v>
      </c>
      <c r="M2699" s="12" t="s">
        <v>101</v>
      </c>
      <c r="N2699" s="12" t="s">
        <v>35</v>
      </c>
      <c r="O2699" s="12">
        <v>4440</v>
      </c>
    </row>
    <row r="2700" customHeight="1" spans="1:15">
      <c r="A2700" s="13">
        <v>44513</v>
      </c>
      <c r="B2700" s="15">
        <v>158321</v>
      </c>
      <c r="C2700" s="12" t="s">
        <v>14621</v>
      </c>
      <c r="D2700" s="12" t="s">
        <v>11117</v>
      </c>
      <c r="E2700" s="12">
        <v>37</v>
      </c>
      <c r="F2700" s="12" t="s">
        <v>11139</v>
      </c>
      <c r="G2700" s="12" t="s">
        <v>148</v>
      </c>
      <c r="H2700" s="12" t="s">
        <v>41</v>
      </c>
      <c r="I2700" s="12" t="s">
        <v>15197</v>
      </c>
      <c r="J2700" s="12" t="s">
        <v>11135</v>
      </c>
      <c r="K2700" s="12" t="s">
        <v>15</v>
      </c>
      <c r="L2700" s="12" t="s">
        <v>26</v>
      </c>
      <c r="M2700" s="12" t="s">
        <v>27</v>
      </c>
      <c r="N2700" s="12" t="s">
        <v>35</v>
      </c>
      <c r="O2700" s="12">
        <v>16000</v>
      </c>
    </row>
    <row r="2701" customHeight="1" spans="1:15">
      <c r="A2701" s="13">
        <v>44513</v>
      </c>
      <c r="B2701" s="15">
        <v>149191</v>
      </c>
      <c r="C2701" s="12" t="s">
        <v>15198</v>
      </c>
      <c r="D2701" s="12" t="s">
        <v>11117</v>
      </c>
      <c r="E2701" s="12">
        <v>36</v>
      </c>
      <c r="F2701" s="12" t="s">
        <v>11139</v>
      </c>
      <c r="G2701" s="12" t="s">
        <v>148</v>
      </c>
      <c r="H2701" s="12" t="s">
        <v>41</v>
      </c>
      <c r="I2701" s="12" t="s">
        <v>15199</v>
      </c>
      <c r="J2701" s="12" t="s">
        <v>11135</v>
      </c>
      <c r="K2701" s="12" t="s">
        <v>15</v>
      </c>
      <c r="L2701" s="12" t="s">
        <v>26</v>
      </c>
      <c r="M2701" s="12" t="s">
        <v>27</v>
      </c>
      <c r="N2701" s="12" t="s">
        <v>35</v>
      </c>
      <c r="O2701" s="12">
        <v>27000</v>
      </c>
    </row>
    <row r="2702" customHeight="1" spans="1:15">
      <c r="A2702" s="13">
        <v>44513</v>
      </c>
      <c r="B2702" s="15">
        <v>144247</v>
      </c>
      <c r="C2702" s="12" t="s">
        <v>15200</v>
      </c>
      <c r="D2702" s="12" t="s">
        <v>11131</v>
      </c>
      <c r="E2702" s="12">
        <v>41</v>
      </c>
      <c r="F2702" s="12" t="s">
        <v>368</v>
      </c>
      <c r="G2702" s="12" t="s">
        <v>368</v>
      </c>
      <c r="H2702" s="12" t="s">
        <v>13</v>
      </c>
      <c r="I2702" s="12" t="s">
        <v>15201</v>
      </c>
      <c r="J2702" s="12" t="s">
        <v>11221</v>
      </c>
      <c r="K2702" s="12" t="s">
        <v>15</v>
      </c>
      <c r="L2702" s="12" t="s">
        <v>16</v>
      </c>
      <c r="M2702" s="12" t="s">
        <v>17</v>
      </c>
      <c r="N2702" s="12" t="s">
        <v>35</v>
      </c>
      <c r="O2702" s="12">
        <v>1679</v>
      </c>
    </row>
    <row r="2703" customHeight="1" spans="1:15">
      <c r="A2703" s="13">
        <v>44513</v>
      </c>
      <c r="B2703" s="15">
        <v>153936</v>
      </c>
      <c r="C2703" s="12" t="s">
        <v>562</v>
      </c>
      <c r="D2703" s="12" t="s">
        <v>11117</v>
      </c>
      <c r="E2703" s="12">
        <v>45</v>
      </c>
      <c r="F2703" s="12" t="s">
        <v>368</v>
      </c>
      <c r="G2703" s="12" t="s">
        <v>368</v>
      </c>
      <c r="H2703" s="12" t="s">
        <v>13</v>
      </c>
      <c r="I2703" s="12" t="s">
        <v>368</v>
      </c>
      <c r="J2703" s="12" t="s">
        <v>11339</v>
      </c>
      <c r="K2703" s="12" t="s">
        <v>15</v>
      </c>
      <c r="L2703" s="12" t="s">
        <v>101</v>
      </c>
      <c r="M2703" s="12" t="s">
        <v>101</v>
      </c>
      <c r="N2703" s="12" t="s">
        <v>35</v>
      </c>
      <c r="O2703" s="12">
        <v>1349</v>
      </c>
    </row>
    <row r="2704" customHeight="1" spans="1:16">
      <c r="A2704" s="13">
        <v>44513</v>
      </c>
      <c r="B2704" s="15">
        <v>154983</v>
      </c>
      <c r="C2704" s="12" t="s">
        <v>15202</v>
      </c>
      <c r="D2704" s="12" t="s">
        <v>11117</v>
      </c>
      <c r="E2704" s="12">
        <v>32</v>
      </c>
      <c r="F2704" s="12" t="s">
        <v>2310</v>
      </c>
      <c r="G2704" s="12" t="s">
        <v>2310</v>
      </c>
      <c r="H2704" s="12" t="s">
        <v>13</v>
      </c>
      <c r="I2704" s="12" t="s">
        <v>2310</v>
      </c>
      <c r="J2704" s="12" t="s">
        <v>11120</v>
      </c>
      <c r="K2704" s="12" t="s">
        <v>15</v>
      </c>
      <c r="L2704" s="12" t="s">
        <v>16</v>
      </c>
      <c r="M2704" s="12" t="s">
        <v>17</v>
      </c>
      <c r="N2704" s="12" t="s">
        <v>236</v>
      </c>
      <c r="O2704" s="12">
        <v>0</v>
      </c>
      <c r="P2704" s="12" t="s">
        <v>15203</v>
      </c>
    </row>
    <row r="2705" customHeight="1" spans="1:15">
      <c r="A2705" s="13">
        <v>44513</v>
      </c>
      <c r="B2705" s="15">
        <v>162225</v>
      </c>
      <c r="C2705" s="12" t="s">
        <v>13765</v>
      </c>
      <c r="D2705" s="12" t="s">
        <v>11131</v>
      </c>
      <c r="E2705" s="12">
        <v>44</v>
      </c>
      <c r="F2705" s="12" t="s">
        <v>368</v>
      </c>
      <c r="G2705" s="12" t="s">
        <v>368</v>
      </c>
      <c r="H2705" s="12" t="s">
        <v>13</v>
      </c>
      <c r="I2705" s="12" t="s">
        <v>11475</v>
      </c>
      <c r="J2705" s="12" t="s">
        <v>13669</v>
      </c>
      <c r="K2705" s="12" t="s">
        <v>175</v>
      </c>
      <c r="L2705" s="12" t="s">
        <v>101</v>
      </c>
      <c r="M2705" s="12" t="s">
        <v>101</v>
      </c>
      <c r="N2705" s="12" t="s">
        <v>35</v>
      </c>
      <c r="O2705" s="12">
        <v>680</v>
      </c>
    </row>
    <row r="2706" customHeight="1" spans="1:15">
      <c r="A2706" s="13">
        <v>44513</v>
      </c>
      <c r="B2706" s="15">
        <v>171112</v>
      </c>
      <c r="C2706" s="12" t="s">
        <v>255</v>
      </c>
      <c r="D2706" s="12" t="s">
        <v>11117</v>
      </c>
      <c r="E2706" s="12">
        <v>33</v>
      </c>
      <c r="F2706" s="12" t="s">
        <v>4722</v>
      </c>
      <c r="G2706" s="12" t="s">
        <v>4722</v>
      </c>
      <c r="H2706" s="12" t="s">
        <v>13</v>
      </c>
      <c r="I2706" s="12" t="s">
        <v>14194</v>
      </c>
      <c r="J2706" s="12" t="s">
        <v>14594</v>
      </c>
      <c r="K2706" s="12" t="s">
        <v>15</v>
      </c>
      <c r="L2706" s="12" t="s">
        <v>26</v>
      </c>
      <c r="M2706" s="12" t="s">
        <v>27</v>
      </c>
      <c r="N2706" s="12" t="s">
        <v>35</v>
      </c>
      <c r="O2706" s="12">
        <v>6700</v>
      </c>
    </row>
    <row r="2707" customHeight="1" spans="1:15">
      <c r="A2707" s="13">
        <v>44513</v>
      </c>
      <c r="B2707" s="15">
        <v>147554</v>
      </c>
      <c r="C2707" s="12" t="s">
        <v>15204</v>
      </c>
      <c r="D2707" s="12" t="s">
        <v>11117</v>
      </c>
      <c r="E2707" s="12">
        <v>36</v>
      </c>
      <c r="F2707" s="12" t="s">
        <v>368</v>
      </c>
      <c r="G2707" s="12" t="s">
        <v>368</v>
      </c>
      <c r="H2707" s="12" t="s">
        <v>13</v>
      </c>
      <c r="I2707" s="12" t="s">
        <v>11239</v>
      </c>
      <c r="J2707" s="12" t="s">
        <v>11339</v>
      </c>
      <c r="K2707" s="12" t="s">
        <v>15</v>
      </c>
      <c r="L2707" s="12" t="s">
        <v>101</v>
      </c>
      <c r="M2707" s="12" t="s">
        <v>101</v>
      </c>
      <c r="N2707" s="12" t="s">
        <v>35</v>
      </c>
      <c r="O2707" s="12">
        <v>11332</v>
      </c>
    </row>
    <row r="2708" customHeight="1" spans="1:15">
      <c r="A2708" s="13">
        <v>44513</v>
      </c>
      <c r="B2708" s="15">
        <v>152222</v>
      </c>
      <c r="C2708" s="12" t="s">
        <v>11258</v>
      </c>
      <c r="D2708" s="12" t="s">
        <v>11117</v>
      </c>
      <c r="E2708" s="12">
        <v>23</v>
      </c>
      <c r="F2708" s="12" t="s">
        <v>1180</v>
      </c>
      <c r="G2708" s="12" t="s">
        <v>11739</v>
      </c>
      <c r="H2708" s="12" t="s">
        <v>13</v>
      </c>
      <c r="I2708" s="12" t="s">
        <v>14758</v>
      </c>
      <c r="J2708" s="12" t="s">
        <v>14594</v>
      </c>
      <c r="K2708" s="12" t="s">
        <v>15</v>
      </c>
      <c r="L2708" s="12" t="s">
        <v>26</v>
      </c>
      <c r="M2708" s="12" t="s">
        <v>27</v>
      </c>
      <c r="N2708" s="12" t="s">
        <v>35</v>
      </c>
      <c r="O2708" s="12">
        <v>3980</v>
      </c>
    </row>
    <row r="2709" customHeight="1" spans="1:15">
      <c r="A2709" s="13">
        <v>44513</v>
      </c>
      <c r="B2709" s="15">
        <v>155498</v>
      </c>
      <c r="C2709" s="12" t="s">
        <v>14824</v>
      </c>
      <c r="D2709" s="12" t="s">
        <v>11131</v>
      </c>
      <c r="E2709" s="12">
        <v>20</v>
      </c>
      <c r="F2709" s="12" t="s">
        <v>58</v>
      </c>
      <c r="G2709" s="12" t="s">
        <v>58</v>
      </c>
      <c r="H2709" s="12" t="s">
        <v>13</v>
      </c>
      <c r="I2709" s="12" t="s">
        <v>11249</v>
      </c>
      <c r="J2709" s="12" t="s">
        <v>11135</v>
      </c>
      <c r="K2709" s="12" t="s">
        <v>15</v>
      </c>
      <c r="L2709" s="12" t="s">
        <v>101</v>
      </c>
      <c r="M2709" s="12" t="s">
        <v>101</v>
      </c>
      <c r="N2709" s="12" t="s">
        <v>35</v>
      </c>
      <c r="O2709" s="12">
        <v>570</v>
      </c>
    </row>
    <row r="2710" customHeight="1" spans="1:15">
      <c r="A2710" s="13">
        <v>44513</v>
      </c>
      <c r="B2710" s="15">
        <v>149620</v>
      </c>
      <c r="C2710" s="12" t="s">
        <v>15205</v>
      </c>
      <c r="D2710" s="12" t="s">
        <v>11131</v>
      </c>
      <c r="E2710" s="12">
        <v>38</v>
      </c>
      <c r="F2710" s="12" t="s">
        <v>2782</v>
      </c>
      <c r="G2710" s="12" t="s">
        <v>2782</v>
      </c>
      <c r="H2710" s="12" t="s">
        <v>13</v>
      </c>
      <c r="I2710" s="12" t="s">
        <v>14064</v>
      </c>
      <c r="J2710" s="12" t="s">
        <v>14686</v>
      </c>
      <c r="K2710" s="12" t="s">
        <v>175</v>
      </c>
      <c r="L2710" s="12" t="s">
        <v>26</v>
      </c>
      <c r="M2710" s="12" t="s">
        <v>726</v>
      </c>
      <c r="N2710" s="12" t="s">
        <v>35</v>
      </c>
      <c r="O2710" s="12">
        <v>339</v>
      </c>
    </row>
    <row r="2711" customHeight="1" spans="1:15">
      <c r="A2711" s="13">
        <v>44513</v>
      </c>
      <c r="B2711" s="15">
        <v>147073</v>
      </c>
      <c r="C2711" s="12" t="s">
        <v>15206</v>
      </c>
      <c r="D2711" s="12" t="s">
        <v>11117</v>
      </c>
      <c r="E2711" s="12">
        <v>35</v>
      </c>
      <c r="F2711" s="12" t="s">
        <v>368</v>
      </c>
      <c r="G2711" s="12" t="s">
        <v>368</v>
      </c>
      <c r="H2711" s="12" t="s">
        <v>13</v>
      </c>
      <c r="I2711" s="12" t="s">
        <v>15207</v>
      </c>
      <c r="J2711" s="12" t="s">
        <v>11483</v>
      </c>
      <c r="K2711" s="12" t="s">
        <v>175</v>
      </c>
      <c r="L2711" s="12" t="s">
        <v>101</v>
      </c>
      <c r="M2711" s="12" t="s">
        <v>101</v>
      </c>
      <c r="N2711" s="12" t="s">
        <v>35</v>
      </c>
      <c r="O2711" s="12">
        <v>1860</v>
      </c>
    </row>
    <row r="2712" customHeight="1" spans="1:15">
      <c r="A2712" s="13">
        <v>44513</v>
      </c>
      <c r="B2712" s="15">
        <v>147034</v>
      </c>
      <c r="C2712" s="12" t="s">
        <v>15208</v>
      </c>
      <c r="D2712" s="12" t="s">
        <v>11117</v>
      </c>
      <c r="E2712" s="12">
        <v>32</v>
      </c>
      <c r="F2712" s="12" t="s">
        <v>368</v>
      </c>
      <c r="G2712" s="12" t="s">
        <v>368</v>
      </c>
      <c r="H2712" s="12" t="s">
        <v>13</v>
      </c>
      <c r="I2712" s="12" t="s">
        <v>15209</v>
      </c>
      <c r="J2712" s="12" t="s">
        <v>11339</v>
      </c>
      <c r="K2712" s="12" t="s">
        <v>15</v>
      </c>
      <c r="L2712" s="12" t="s">
        <v>16</v>
      </c>
      <c r="M2712" s="12" t="s">
        <v>17</v>
      </c>
      <c r="N2712" s="12" t="s">
        <v>35</v>
      </c>
      <c r="O2712" s="12">
        <v>2679</v>
      </c>
    </row>
    <row r="2713" customHeight="1" spans="1:15">
      <c r="A2713" s="13">
        <v>44514</v>
      </c>
      <c r="B2713" s="15">
        <v>162892</v>
      </c>
      <c r="C2713" s="12" t="s">
        <v>13153</v>
      </c>
      <c r="D2713" s="12" t="s">
        <v>11117</v>
      </c>
      <c r="E2713" s="12">
        <v>35</v>
      </c>
      <c r="F2713" s="12" t="s">
        <v>2310</v>
      </c>
      <c r="G2713" s="12" t="s">
        <v>2310</v>
      </c>
      <c r="H2713" s="12" t="s">
        <v>13</v>
      </c>
      <c r="I2713" s="12" t="s">
        <v>15210</v>
      </c>
      <c r="J2713" s="12" t="s">
        <v>11120</v>
      </c>
      <c r="K2713" s="12" t="s">
        <v>15</v>
      </c>
      <c r="L2713" s="12" t="s">
        <v>16</v>
      </c>
      <c r="M2713" s="12" t="s">
        <v>17</v>
      </c>
      <c r="N2713" s="12" t="s">
        <v>35</v>
      </c>
      <c r="O2713" s="12">
        <v>5500</v>
      </c>
    </row>
    <row r="2714" customHeight="1" spans="1:15">
      <c r="A2714" s="13">
        <v>44514</v>
      </c>
      <c r="B2714" s="15">
        <v>159105</v>
      </c>
      <c r="C2714" s="12" t="s">
        <v>15211</v>
      </c>
      <c r="D2714" s="12" t="s">
        <v>11117</v>
      </c>
      <c r="E2714" s="12">
        <v>35</v>
      </c>
      <c r="F2714" s="12" t="s">
        <v>1180</v>
      </c>
      <c r="G2714" s="12" t="s">
        <v>11739</v>
      </c>
      <c r="H2714" s="12" t="s">
        <v>13</v>
      </c>
      <c r="I2714" s="12" t="s">
        <v>15212</v>
      </c>
      <c r="J2714" s="12" t="s">
        <v>14594</v>
      </c>
      <c r="K2714" s="12" t="s">
        <v>15</v>
      </c>
      <c r="L2714" s="12" t="s">
        <v>16</v>
      </c>
      <c r="M2714" s="12" t="s">
        <v>17</v>
      </c>
      <c r="N2714" s="12" t="s">
        <v>35</v>
      </c>
      <c r="O2714" s="12">
        <v>11111</v>
      </c>
    </row>
    <row r="2715" customHeight="1" spans="1:15">
      <c r="A2715" s="13">
        <v>44514</v>
      </c>
      <c r="B2715" s="15">
        <v>157476</v>
      </c>
      <c r="C2715" s="12" t="s">
        <v>13298</v>
      </c>
      <c r="D2715" s="12" t="s">
        <v>11131</v>
      </c>
      <c r="E2715" s="12">
        <v>41</v>
      </c>
      <c r="F2715" s="12" t="s">
        <v>368</v>
      </c>
      <c r="G2715" s="12" t="s">
        <v>368</v>
      </c>
      <c r="H2715" s="12" t="s">
        <v>13</v>
      </c>
      <c r="I2715" s="12" t="s">
        <v>14064</v>
      </c>
      <c r="J2715" s="12" t="s">
        <v>14686</v>
      </c>
      <c r="K2715" s="12" t="s">
        <v>175</v>
      </c>
      <c r="L2715" s="12" t="s">
        <v>26</v>
      </c>
      <c r="M2715" s="12" t="s">
        <v>726</v>
      </c>
      <c r="N2715" s="12" t="s">
        <v>35</v>
      </c>
      <c r="O2715" s="12">
        <v>336</v>
      </c>
    </row>
    <row r="2716" customHeight="1" spans="1:15">
      <c r="A2716" s="13">
        <v>44514</v>
      </c>
      <c r="B2716" s="15">
        <v>161111</v>
      </c>
      <c r="C2716" s="12" t="s">
        <v>3305</v>
      </c>
      <c r="D2716" s="12" t="s">
        <v>11117</v>
      </c>
      <c r="E2716" s="12">
        <v>36</v>
      </c>
      <c r="F2716" s="12" t="s">
        <v>368</v>
      </c>
      <c r="G2716" s="12" t="s">
        <v>368</v>
      </c>
      <c r="H2716" s="12" t="s">
        <v>13</v>
      </c>
      <c r="I2716" s="12" t="s">
        <v>15087</v>
      </c>
      <c r="J2716" s="12" t="s">
        <v>11483</v>
      </c>
      <c r="K2716" s="12" t="s">
        <v>175</v>
      </c>
      <c r="L2716" s="12" t="s">
        <v>101</v>
      </c>
      <c r="M2716" s="12" t="s">
        <v>101</v>
      </c>
      <c r="N2716" s="12" t="s">
        <v>35</v>
      </c>
      <c r="O2716" s="12">
        <v>680</v>
      </c>
    </row>
    <row r="2717" customHeight="1" spans="1:15">
      <c r="A2717" s="13">
        <v>44514</v>
      </c>
      <c r="B2717" s="15">
        <v>150890</v>
      </c>
      <c r="C2717" s="12" t="s">
        <v>15213</v>
      </c>
      <c r="D2717" s="12" t="s">
        <v>11117</v>
      </c>
      <c r="E2717" s="12">
        <v>25</v>
      </c>
      <c r="F2717" s="12" t="s">
        <v>368</v>
      </c>
      <c r="G2717" s="12" t="s">
        <v>368</v>
      </c>
      <c r="H2717" s="12" t="s">
        <v>13</v>
      </c>
      <c r="I2717" s="12" t="s">
        <v>15087</v>
      </c>
      <c r="J2717" s="12" t="s">
        <v>11483</v>
      </c>
      <c r="K2717" s="12" t="s">
        <v>175</v>
      </c>
      <c r="L2717" s="12" t="s">
        <v>101</v>
      </c>
      <c r="M2717" s="12" t="s">
        <v>101</v>
      </c>
      <c r="N2717" s="12" t="s">
        <v>35</v>
      </c>
      <c r="O2717" s="12">
        <v>680</v>
      </c>
    </row>
    <row r="2718" customHeight="1" spans="1:15">
      <c r="A2718" s="13">
        <v>44514</v>
      </c>
      <c r="B2718" s="15">
        <v>160874</v>
      </c>
      <c r="C2718" s="12" t="s">
        <v>15214</v>
      </c>
      <c r="D2718" s="12" t="s">
        <v>11131</v>
      </c>
      <c r="E2718" s="12">
        <v>24</v>
      </c>
      <c r="F2718" s="12" t="s">
        <v>368</v>
      </c>
      <c r="G2718" s="12" t="s">
        <v>368</v>
      </c>
      <c r="H2718" s="12" t="s">
        <v>13</v>
      </c>
      <c r="I2718" s="12" t="s">
        <v>15215</v>
      </c>
      <c r="J2718" s="12" t="s">
        <v>11339</v>
      </c>
      <c r="K2718" s="12" t="s">
        <v>15</v>
      </c>
      <c r="L2718" s="12" t="s">
        <v>101</v>
      </c>
      <c r="M2718" s="12" t="s">
        <v>101</v>
      </c>
      <c r="N2718" s="12" t="s">
        <v>35</v>
      </c>
      <c r="O2718" s="12">
        <v>1122</v>
      </c>
    </row>
    <row r="2719" customHeight="1" spans="1:15">
      <c r="A2719" s="13">
        <v>44514</v>
      </c>
      <c r="B2719" s="15">
        <v>156541</v>
      </c>
      <c r="C2719" s="12" t="s">
        <v>15216</v>
      </c>
      <c r="D2719" s="12" t="s">
        <v>11117</v>
      </c>
      <c r="E2719" s="12">
        <v>34</v>
      </c>
      <c r="F2719" s="12" t="s">
        <v>368</v>
      </c>
      <c r="G2719" s="12" t="s">
        <v>368</v>
      </c>
      <c r="H2719" s="12" t="s">
        <v>13</v>
      </c>
      <c r="I2719" s="12" t="s">
        <v>13166</v>
      </c>
      <c r="J2719" s="12" t="s">
        <v>14594</v>
      </c>
      <c r="K2719" s="12" t="s">
        <v>15</v>
      </c>
      <c r="L2719" s="12" t="s">
        <v>101</v>
      </c>
      <c r="M2719" s="12" t="s">
        <v>101</v>
      </c>
      <c r="N2719" s="12" t="s">
        <v>35</v>
      </c>
      <c r="O2719" s="12">
        <v>111</v>
      </c>
    </row>
    <row r="2720" customHeight="1" spans="1:15">
      <c r="A2720" s="13">
        <v>44514</v>
      </c>
      <c r="B2720" s="15">
        <v>158314</v>
      </c>
      <c r="C2720" s="12" t="s">
        <v>15217</v>
      </c>
      <c r="D2720" s="12" t="s">
        <v>11117</v>
      </c>
      <c r="E2720" s="12">
        <v>38</v>
      </c>
      <c r="F2720" s="12" t="s">
        <v>368</v>
      </c>
      <c r="G2720" s="12" t="s">
        <v>368</v>
      </c>
      <c r="H2720" s="12" t="s">
        <v>13</v>
      </c>
      <c r="I2720" s="12" t="s">
        <v>15218</v>
      </c>
      <c r="J2720" s="12" t="s">
        <v>14594</v>
      </c>
      <c r="K2720" s="12" t="s">
        <v>15</v>
      </c>
      <c r="L2720" s="12" t="s">
        <v>101</v>
      </c>
      <c r="M2720" s="12" t="s">
        <v>101</v>
      </c>
      <c r="N2720" s="12" t="s">
        <v>35</v>
      </c>
      <c r="O2720" s="12">
        <v>11222</v>
      </c>
    </row>
    <row r="2721" customHeight="1" spans="1:15">
      <c r="A2721" s="13">
        <v>44514</v>
      </c>
      <c r="B2721" s="15">
        <v>143090</v>
      </c>
      <c r="C2721" s="12" t="s">
        <v>15219</v>
      </c>
      <c r="D2721" s="12" t="s">
        <v>11131</v>
      </c>
      <c r="E2721" s="12">
        <v>35</v>
      </c>
      <c r="F2721" s="12" t="s">
        <v>368</v>
      </c>
      <c r="G2721" s="12" t="s">
        <v>368</v>
      </c>
      <c r="H2721" s="12" t="s">
        <v>13</v>
      </c>
      <c r="I2721" s="12" t="s">
        <v>13166</v>
      </c>
      <c r="J2721" s="12" t="s">
        <v>14594</v>
      </c>
      <c r="K2721" s="12" t="s">
        <v>15</v>
      </c>
      <c r="L2721" s="12" t="s">
        <v>101</v>
      </c>
      <c r="M2721" s="12" t="s">
        <v>101</v>
      </c>
      <c r="N2721" s="12" t="s">
        <v>35</v>
      </c>
      <c r="O2721" s="12">
        <v>111</v>
      </c>
    </row>
    <row r="2722" customHeight="1" spans="1:15">
      <c r="A2722" s="13">
        <v>44514</v>
      </c>
      <c r="B2722" s="15">
        <v>145260</v>
      </c>
      <c r="C2722" s="12" t="s">
        <v>562</v>
      </c>
      <c r="D2722" s="12" t="s">
        <v>11117</v>
      </c>
      <c r="E2722" s="12">
        <v>25</v>
      </c>
      <c r="F2722" s="12" t="s">
        <v>109</v>
      </c>
      <c r="G2722" s="12" t="s">
        <v>109</v>
      </c>
      <c r="H2722" s="12" t="s">
        <v>13</v>
      </c>
      <c r="I2722" s="12" t="s">
        <v>13501</v>
      </c>
      <c r="J2722" s="12" t="s">
        <v>13216</v>
      </c>
      <c r="K2722" s="12" t="s">
        <v>175</v>
      </c>
      <c r="L2722" s="12" t="s">
        <v>101</v>
      </c>
      <c r="M2722" s="12" t="s">
        <v>101</v>
      </c>
      <c r="N2722" s="12" t="s">
        <v>35</v>
      </c>
      <c r="O2722" s="12">
        <v>66</v>
      </c>
    </row>
    <row r="2723" customHeight="1" spans="1:15">
      <c r="A2723" s="13">
        <v>44514</v>
      </c>
      <c r="B2723" s="15">
        <v>160927</v>
      </c>
      <c r="C2723" s="12" t="s">
        <v>15220</v>
      </c>
      <c r="D2723" s="12" t="s">
        <v>11131</v>
      </c>
      <c r="E2723" s="12">
        <v>34</v>
      </c>
      <c r="F2723" s="12" t="s">
        <v>280</v>
      </c>
      <c r="G2723" s="12" t="s">
        <v>280</v>
      </c>
      <c r="H2723" s="12" t="s">
        <v>13</v>
      </c>
      <c r="I2723" s="12" t="s">
        <v>15183</v>
      </c>
      <c r="J2723" s="12" t="s">
        <v>13216</v>
      </c>
      <c r="K2723" s="12" t="s">
        <v>175</v>
      </c>
      <c r="L2723" s="12" t="s">
        <v>101</v>
      </c>
      <c r="M2723" s="12" t="s">
        <v>101</v>
      </c>
      <c r="N2723" s="12" t="s">
        <v>35</v>
      </c>
      <c r="O2723" s="12">
        <v>784.87</v>
      </c>
    </row>
    <row r="2724" customHeight="1" spans="1:15">
      <c r="A2724" s="13">
        <v>44514</v>
      </c>
      <c r="B2724" s="15">
        <v>158609</v>
      </c>
      <c r="C2724" s="12" t="s">
        <v>15221</v>
      </c>
      <c r="D2724" s="12" t="s">
        <v>11131</v>
      </c>
      <c r="E2724" s="12">
        <v>38</v>
      </c>
      <c r="F2724" s="12" t="s">
        <v>109</v>
      </c>
      <c r="G2724" s="12" t="s">
        <v>109</v>
      </c>
      <c r="H2724" s="12" t="s">
        <v>13</v>
      </c>
      <c r="I2724" s="12" t="s">
        <v>15222</v>
      </c>
      <c r="J2724" s="12" t="s">
        <v>11135</v>
      </c>
      <c r="K2724" s="12" t="s">
        <v>15</v>
      </c>
      <c r="L2724" s="12" t="s">
        <v>26</v>
      </c>
      <c r="M2724" s="12" t="s">
        <v>27</v>
      </c>
      <c r="N2724" s="12" t="s">
        <v>35</v>
      </c>
      <c r="O2724" s="12">
        <v>580</v>
      </c>
    </row>
    <row r="2725" customHeight="1" spans="1:15">
      <c r="A2725" s="13">
        <v>44514</v>
      </c>
      <c r="B2725" s="15">
        <v>158855</v>
      </c>
      <c r="C2725" s="12" t="s">
        <v>15223</v>
      </c>
      <c r="D2725" s="12" t="s">
        <v>11117</v>
      </c>
      <c r="E2725" s="12">
        <v>37</v>
      </c>
      <c r="F2725" s="12" t="s">
        <v>11178</v>
      </c>
      <c r="G2725" s="12" t="s">
        <v>104</v>
      </c>
      <c r="H2725" s="12" t="s">
        <v>13</v>
      </c>
      <c r="I2725" s="12" t="s">
        <v>15224</v>
      </c>
      <c r="J2725" s="12" t="s">
        <v>14686</v>
      </c>
      <c r="K2725" s="12" t="s">
        <v>175</v>
      </c>
      <c r="L2725" s="12" t="s">
        <v>26</v>
      </c>
      <c r="M2725" s="12" t="s">
        <v>726</v>
      </c>
      <c r="N2725" s="12" t="s">
        <v>35</v>
      </c>
      <c r="O2725" s="12">
        <v>22222</v>
      </c>
    </row>
    <row r="2726" customHeight="1" spans="1:15">
      <c r="A2726" s="13">
        <v>44514</v>
      </c>
      <c r="B2726" s="15">
        <v>157544</v>
      </c>
      <c r="C2726" s="12" t="s">
        <v>15225</v>
      </c>
      <c r="D2726" s="12" t="s">
        <v>11131</v>
      </c>
      <c r="E2726" s="12">
        <v>22</v>
      </c>
      <c r="F2726" s="12" t="s">
        <v>368</v>
      </c>
      <c r="G2726" s="12" t="s">
        <v>368</v>
      </c>
      <c r="H2726" s="12" t="s">
        <v>13</v>
      </c>
      <c r="I2726" s="12" t="s">
        <v>13166</v>
      </c>
      <c r="J2726" s="12" t="s">
        <v>13669</v>
      </c>
      <c r="K2726" s="12" t="s">
        <v>175</v>
      </c>
      <c r="L2726" s="12" t="s">
        <v>101</v>
      </c>
      <c r="M2726" s="12" t="s">
        <v>101</v>
      </c>
      <c r="N2726" s="12" t="s">
        <v>35</v>
      </c>
      <c r="O2726" s="12">
        <v>111</v>
      </c>
    </row>
    <row r="2727" customHeight="1" spans="1:15">
      <c r="A2727" s="13">
        <v>44515</v>
      </c>
      <c r="B2727" s="15">
        <v>157307</v>
      </c>
      <c r="C2727" s="12" t="s">
        <v>13595</v>
      </c>
      <c r="D2727" s="12" t="s">
        <v>11117</v>
      </c>
      <c r="E2727" s="12">
        <v>42</v>
      </c>
      <c r="F2727" s="12" t="s">
        <v>368</v>
      </c>
      <c r="G2727" s="12" t="s">
        <v>368</v>
      </c>
      <c r="H2727" s="12" t="s">
        <v>13</v>
      </c>
      <c r="I2727" s="12" t="s">
        <v>13166</v>
      </c>
      <c r="J2727" s="12" t="s">
        <v>11339</v>
      </c>
      <c r="K2727" s="12" t="s">
        <v>15</v>
      </c>
      <c r="L2727" s="12" t="s">
        <v>26</v>
      </c>
      <c r="M2727" s="12" t="s">
        <v>27</v>
      </c>
      <c r="N2727" s="12" t="s">
        <v>35</v>
      </c>
      <c r="O2727" s="12">
        <v>399</v>
      </c>
    </row>
    <row r="2728" customHeight="1" spans="1:15">
      <c r="A2728" s="13">
        <v>44515</v>
      </c>
      <c r="B2728" s="15">
        <v>141941</v>
      </c>
      <c r="C2728" s="12" t="s">
        <v>15226</v>
      </c>
      <c r="D2728" s="12" t="s">
        <v>11117</v>
      </c>
      <c r="E2728" s="12">
        <v>24</v>
      </c>
      <c r="F2728" s="12" t="s">
        <v>368</v>
      </c>
      <c r="G2728" s="12" t="s">
        <v>368</v>
      </c>
      <c r="H2728" s="12" t="s">
        <v>13</v>
      </c>
      <c r="I2728" s="12" t="s">
        <v>15227</v>
      </c>
      <c r="J2728" s="12" t="s">
        <v>13669</v>
      </c>
      <c r="K2728" s="12" t="s">
        <v>175</v>
      </c>
      <c r="L2728" s="12" t="s">
        <v>101</v>
      </c>
      <c r="M2728" s="12" t="s">
        <v>101</v>
      </c>
      <c r="N2728" s="12" t="s">
        <v>35</v>
      </c>
      <c r="O2728" s="12">
        <v>1896</v>
      </c>
    </row>
    <row r="2729" customHeight="1" spans="1:15">
      <c r="A2729" s="13">
        <v>44515</v>
      </c>
      <c r="B2729" s="15">
        <v>149083</v>
      </c>
      <c r="C2729" s="12" t="s">
        <v>15228</v>
      </c>
      <c r="D2729" s="12" t="s">
        <v>11117</v>
      </c>
      <c r="E2729" s="12">
        <v>33</v>
      </c>
      <c r="F2729" s="12" t="s">
        <v>368</v>
      </c>
      <c r="G2729" s="12" t="s">
        <v>368</v>
      </c>
      <c r="H2729" s="12" t="s">
        <v>13</v>
      </c>
      <c r="I2729" s="12" t="s">
        <v>11475</v>
      </c>
      <c r="J2729" s="12" t="s">
        <v>14594</v>
      </c>
      <c r="K2729" s="12" t="s">
        <v>15</v>
      </c>
      <c r="L2729" s="12" t="s">
        <v>101</v>
      </c>
      <c r="M2729" s="12" t="s">
        <v>101</v>
      </c>
      <c r="N2729" s="12" t="s">
        <v>35</v>
      </c>
      <c r="O2729" s="12">
        <v>680</v>
      </c>
    </row>
    <row r="2730" customHeight="1" spans="1:15">
      <c r="A2730" s="13">
        <v>44515</v>
      </c>
      <c r="B2730" s="15">
        <v>157476</v>
      </c>
      <c r="C2730" s="12" t="s">
        <v>13298</v>
      </c>
      <c r="D2730" s="12" t="s">
        <v>11117</v>
      </c>
      <c r="E2730" s="12">
        <v>38</v>
      </c>
      <c r="F2730" s="12" t="s">
        <v>368</v>
      </c>
      <c r="G2730" s="12" t="s">
        <v>368</v>
      </c>
      <c r="H2730" s="12" t="s">
        <v>13</v>
      </c>
      <c r="I2730" s="12" t="s">
        <v>15229</v>
      </c>
      <c r="J2730" s="12" t="s">
        <v>14686</v>
      </c>
      <c r="K2730" s="12" t="s">
        <v>175</v>
      </c>
      <c r="L2730" s="12" t="s">
        <v>26</v>
      </c>
      <c r="M2730" s="12" t="s">
        <v>726</v>
      </c>
      <c r="N2730" s="12" t="s">
        <v>35</v>
      </c>
      <c r="O2730" s="12">
        <v>11111</v>
      </c>
    </row>
    <row r="2731" customHeight="1" spans="1:16">
      <c r="A2731" s="13">
        <v>44515</v>
      </c>
      <c r="B2731" s="15">
        <v>160632</v>
      </c>
      <c r="C2731" s="12" t="s">
        <v>10450</v>
      </c>
      <c r="D2731" s="12" t="s">
        <v>11117</v>
      </c>
      <c r="E2731" s="12">
        <v>38</v>
      </c>
      <c r="F2731" s="12" t="s">
        <v>368</v>
      </c>
      <c r="G2731" s="12" t="s">
        <v>368</v>
      </c>
      <c r="H2731" s="12" t="s">
        <v>13</v>
      </c>
      <c r="I2731" s="12" t="s">
        <v>15230</v>
      </c>
      <c r="J2731" s="12" t="s">
        <v>11483</v>
      </c>
      <c r="K2731" s="12" t="s">
        <v>175</v>
      </c>
      <c r="L2731" s="12" t="s">
        <v>26</v>
      </c>
      <c r="M2731" s="12" t="s">
        <v>726</v>
      </c>
      <c r="N2731" s="12" t="s">
        <v>35</v>
      </c>
      <c r="O2731" s="12">
        <v>5999</v>
      </c>
      <c r="P2731" s="12" t="s">
        <v>15231</v>
      </c>
    </row>
    <row r="2732" customHeight="1" spans="1:15">
      <c r="A2732" s="13">
        <v>44515</v>
      </c>
      <c r="B2732" s="15">
        <v>154740</v>
      </c>
      <c r="C2732" s="12" t="s">
        <v>7998</v>
      </c>
      <c r="D2732" s="12" t="s">
        <v>11117</v>
      </c>
      <c r="E2732" s="12">
        <v>40</v>
      </c>
      <c r="F2732" s="12" t="s">
        <v>368</v>
      </c>
      <c r="G2732" s="12" t="s">
        <v>368</v>
      </c>
      <c r="H2732" s="12" t="s">
        <v>13</v>
      </c>
      <c r="I2732" s="12" t="s">
        <v>13151</v>
      </c>
      <c r="J2732" s="12" t="s">
        <v>11483</v>
      </c>
      <c r="K2732" s="12" t="s">
        <v>175</v>
      </c>
      <c r="L2732" s="12" t="s">
        <v>101</v>
      </c>
      <c r="M2732" s="12" t="s">
        <v>101</v>
      </c>
      <c r="N2732" s="12" t="s">
        <v>35</v>
      </c>
      <c r="O2732" s="12">
        <v>680</v>
      </c>
    </row>
    <row r="2733" customHeight="1" spans="1:15">
      <c r="A2733" s="13">
        <v>44515</v>
      </c>
      <c r="B2733" s="15">
        <v>163139</v>
      </c>
      <c r="C2733" s="12" t="s">
        <v>15232</v>
      </c>
      <c r="D2733" s="12" t="s">
        <v>11131</v>
      </c>
      <c r="E2733" s="12">
        <v>21</v>
      </c>
      <c r="F2733" s="12" t="s">
        <v>368</v>
      </c>
      <c r="G2733" s="12" t="s">
        <v>368</v>
      </c>
      <c r="H2733" s="12" t="s">
        <v>13</v>
      </c>
      <c r="I2733" s="12" t="s">
        <v>15233</v>
      </c>
      <c r="J2733" s="12" t="s">
        <v>14686</v>
      </c>
      <c r="K2733" s="12" t="s">
        <v>175</v>
      </c>
      <c r="L2733" s="12" t="s">
        <v>26</v>
      </c>
      <c r="M2733" s="12" t="s">
        <v>726</v>
      </c>
      <c r="N2733" s="12" t="s">
        <v>35</v>
      </c>
      <c r="O2733" s="12">
        <v>670</v>
      </c>
    </row>
    <row r="2734" customHeight="1" spans="1:15">
      <c r="A2734" s="13">
        <v>44515</v>
      </c>
      <c r="B2734" s="15">
        <v>151606</v>
      </c>
      <c r="C2734" s="12" t="s">
        <v>13599</v>
      </c>
      <c r="D2734" s="12" t="s">
        <v>11131</v>
      </c>
      <c r="E2734" s="12">
        <v>33</v>
      </c>
      <c r="F2734" s="12" t="s">
        <v>368</v>
      </c>
      <c r="G2734" s="12" t="s">
        <v>368</v>
      </c>
      <c r="H2734" s="12" t="s">
        <v>13</v>
      </c>
      <c r="I2734" s="12" t="s">
        <v>13556</v>
      </c>
      <c r="J2734" s="12" t="s">
        <v>11135</v>
      </c>
      <c r="K2734" s="12" t="s">
        <v>15</v>
      </c>
      <c r="L2734" s="12" t="s">
        <v>101</v>
      </c>
      <c r="M2734" s="12" t="s">
        <v>101</v>
      </c>
      <c r="N2734" s="12" t="s">
        <v>35</v>
      </c>
      <c r="O2734" s="12">
        <v>435</v>
      </c>
    </row>
    <row r="2735" customHeight="1" spans="1:15">
      <c r="A2735" s="13">
        <v>44515</v>
      </c>
      <c r="B2735" s="15">
        <v>149611</v>
      </c>
      <c r="C2735" s="12" t="s">
        <v>13408</v>
      </c>
      <c r="D2735" s="12" t="s">
        <v>11131</v>
      </c>
      <c r="E2735" s="12">
        <v>29</v>
      </c>
      <c r="F2735" s="12" t="s">
        <v>368</v>
      </c>
      <c r="G2735" s="12" t="s">
        <v>368</v>
      </c>
      <c r="H2735" s="12" t="s">
        <v>13</v>
      </c>
      <c r="I2735" s="12" t="s">
        <v>15233</v>
      </c>
      <c r="J2735" s="12" t="s">
        <v>14686</v>
      </c>
      <c r="K2735" s="12" t="s">
        <v>175</v>
      </c>
      <c r="L2735" s="12" t="s">
        <v>26</v>
      </c>
      <c r="M2735" s="12" t="s">
        <v>726</v>
      </c>
      <c r="N2735" s="12" t="s">
        <v>35</v>
      </c>
      <c r="O2735" s="12">
        <v>560</v>
      </c>
    </row>
    <row r="2736" customHeight="1" spans="1:16">
      <c r="A2736" s="13">
        <v>44516</v>
      </c>
      <c r="B2736" s="15">
        <v>160682</v>
      </c>
      <c r="C2736" s="12" t="s">
        <v>15234</v>
      </c>
      <c r="D2736" s="12" t="s">
        <v>11117</v>
      </c>
      <c r="E2736" s="12">
        <v>35</v>
      </c>
      <c r="F2736" s="12" t="s">
        <v>11123</v>
      </c>
      <c r="G2736" s="12" t="s">
        <v>158</v>
      </c>
      <c r="H2736" s="12" t="s">
        <v>41</v>
      </c>
      <c r="I2736" s="12" t="s">
        <v>15235</v>
      </c>
      <c r="J2736" s="12" t="s">
        <v>11120</v>
      </c>
      <c r="K2736" s="12" t="s">
        <v>15</v>
      </c>
      <c r="L2736" s="12" t="s">
        <v>26</v>
      </c>
      <c r="M2736" s="12" t="s">
        <v>27</v>
      </c>
      <c r="N2736" s="12" t="s">
        <v>35</v>
      </c>
      <c r="O2736" s="12">
        <v>42000</v>
      </c>
      <c r="P2736" s="12" t="s">
        <v>15236</v>
      </c>
    </row>
    <row r="2737" customHeight="1" spans="1:15">
      <c r="A2737" s="13">
        <v>44516</v>
      </c>
      <c r="B2737" s="15">
        <v>155318</v>
      </c>
      <c r="C2737" s="12" t="s">
        <v>11380</v>
      </c>
      <c r="D2737" s="12" t="s">
        <v>11131</v>
      </c>
      <c r="E2737" s="12">
        <v>40</v>
      </c>
      <c r="F2737" s="12" t="s">
        <v>2782</v>
      </c>
      <c r="G2737" s="12" t="s">
        <v>2782</v>
      </c>
      <c r="H2737" s="12" t="s">
        <v>13</v>
      </c>
      <c r="I2737" s="12" t="s">
        <v>14064</v>
      </c>
      <c r="J2737" s="12" t="s">
        <v>13669</v>
      </c>
      <c r="K2737" s="12" t="s">
        <v>175</v>
      </c>
      <c r="L2737" s="12" t="s">
        <v>26</v>
      </c>
      <c r="M2737" s="12" t="s">
        <v>726</v>
      </c>
      <c r="N2737" s="12" t="s">
        <v>35</v>
      </c>
      <c r="O2737" s="12">
        <v>1648</v>
      </c>
    </row>
    <row r="2738" customHeight="1" spans="1:15">
      <c r="A2738" s="13">
        <v>44516</v>
      </c>
      <c r="B2738" s="15">
        <v>149307</v>
      </c>
      <c r="C2738" s="12" t="s">
        <v>15237</v>
      </c>
      <c r="D2738" s="12" t="s">
        <v>11117</v>
      </c>
      <c r="E2738" s="12">
        <v>23</v>
      </c>
      <c r="F2738" s="12" t="s">
        <v>368</v>
      </c>
      <c r="G2738" s="12" t="s">
        <v>368</v>
      </c>
      <c r="H2738" s="12" t="s">
        <v>13</v>
      </c>
      <c r="I2738" s="12" t="s">
        <v>15238</v>
      </c>
      <c r="J2738" s="12" t="s">
        <v>11120</v>
      </c>
      <c r="K2738" s="12" t="s">
        <v>15</v>
      </c>
      <c r="L2738" s="12" t="s">
        <v>26</v>
      </c>
      <c r="M2738" s="12" t="s">
        <v>27</v>
      </c>
      <c r="N2738" s="12" t="s">
        <v>35</v>
      </c>
      <c r="O2738" s="12">
        <v>1850</v>
      </c>
    </row>
    <row r="2739" customHeight="1" spans="1:15">
      <c r="A2739" s="13">
        <v>44516</v>
      </c>
      <c r="B2739" s="15">
        <v>155323</v>
      </c>
      <c r="C2739" s="12" t="s">
        <v>15239</v>
      </c>
      <c r="D2739" s="12" t="s">
        <v>11131</v>
      </c>
      <c r="E2739" s="12">
        <v>36</v>
      </c>
      <c r="F2739" s="12" t="s">
        <v>368</v>
      </c>
      <c r="G2739" s="12" t="s">
        <v>368</v>
      </c>
      <c r="H2739" s="12" t="s">
        <v>13</v>
      </c>
      <c r="I2739" s="12" t="s">
        <v>13006</v>
      </c>
      <c r="J2739" s="12" t="s">
        <v>13669</v>
      </c>
      <c r="K2739" s="12" t="s">
        <v>175</v>
      </c>
      <c r="L2739" s="12" t="s">
        <v>16</v>
      </c>
      <c r="M2739" s="12" t="s">
        <v>723</v>
      </c>
      <c r="N2739" s="12" t="s">
        <v>35</v>
      </c>
      <c r="O2739" s="12">
        <v>3360</v>
      </c>
    </row>
    <row r="2740" customHeight="1" spans="1:15">
      <c r="A2740" s="13">
        <v>44516</v>
      </c>
      <c r="B2740" s="15">
        <v>153169</v>
      </c>
      <c r="C2740" s="12" t="s">
        <v>15240</v>
      </c>
      <c r="D2740" s="12" t="s">
        <v>11117</v>
      </c>
      <c r="E2740" s="12">
        <v>40</v>
      </c>
      <c r="F2740" s="12" t="s">
        <v>11178</v>
      </c>
      <c r="G2740" s="12" t="s">
        <v>622</v>
      </c>
      <c r="H2740" s="12" t="s">
        <v>13</v>
      </c>
      <c r="I2740" s="12" t="s">
        <v>622</v>
      </c>
      <c r="J2740" s="12" t="s">
        <v>13669</v>
      </c>
      <c r="K2740" s="12" t="s">
        <v>175</v>
      </c>
      <c r="L2740" s="12" t="s">
        <v>16</v>
      </c>
      <c r="M2740" s="12" t="s">
        <v>723</v>
      </c>
      <c r="N2740" s="12" t="s">
        <v>35</v>
      </c>
      <c r="O2740" s="12">
        <v>1380</v>
      </c>
    </row>
    <row r="2741" customHeight="1" spans="1:16">
      <c r="A2741" s="13">
        <v>44516</v>
      </c>
      <c r="B2741" s="15">
        <v>159040</v>
      </c>
      <c r="C2741" s="12" t="s">
        <v>11136</v>
      </c>
      <c r="D2741" s="12" t="s">
        <v>11131</v>
      </c>
      <c r="E2741" s="12">
        <v>41</v>
      </c>
      <c r="F2741" s="12" t="s">
        <v>368</v>
      </c>
      <c r="G2741" s="12" t="s">
        <v>368</v>
      </c>
      <c r="H2741" s="12" t="s">
        <v>13</v>
      </c>
      <c r="I2741" s="12" t="s">
        <v>368</v>
      </c>
      <c r="J2741" s="12" t="s">
        <v>11339</v>
      </c>
      <c r="K2741" s="12" t="s">
        <v>15</v>
      </c>
      <c r="L2741" s="12" t="s">
        <v>16</v>
      </c>
      <c r="M2741" s="12" t="s">
        <v>17</v>
      </c>
      <c r="N2741" s="12" t="s">
        <v>236</v>
      </c>
      <c r="O2741" s="12">
        <v>0</v>
      </c>
      <c r="P2741" s="12" t="s">
        <v>15241</v>
      </c>
    </row>
    <row r="2742" customHeight="1" spans="1:15">
      <c r="A2742" s="13">
        <v>44516</v>
      </c>
      <c r="B2742" s="15">
        <v>154767</v>
      </c>
      <c r="C2742" s="12" t="s">
        <v>15242</v>
      </c>
      <c r="D2742" s="12" t="s">
        <v>11131</v>
      </c>
      <c r="E2742" s="12">
        <v>34</v>
      </c>
      <c r="F2742" s="12" t="s">
        <v>368</v>
      </c>
      <c r="G2742" s="12" t="s">
        <v>368</v>
      </c>
      <c r="H2742" s="12" t="s">
        <v>13</v>
      </c>
      <c r="I2742" s="12" t="s">
        <v>15243</v>
      </c>
      <c r="J2742" s="12" t="s">
        <v>13669</v>
      </c>
      <c r="K2742" s="12" t="s">
        <v>175</v>
      </c>
      <c r="L2742" s="12" t="s">
        <v>26</v>
      </c>
      <c r="M2742" s="12" t="s">
        <v>726</v>
      </c>
      <c r="N2742" s="12" t="s">
        <v>35</v>
      </c>
      <c r="O2742" s="12">
        <v>1818</v>
      </c>
    </row>
    <row r="2743" customHeight="1" spans="1:15">
      <c r="A2743" s="13">
        <v>44517</v>
      </c>
      <c r="B2743" s="15">
        <v>155980</v>
      </c>
      <c r="C2743" s="12" t="s">
        <v>15244</v>
      </c>
      <c r="D2743" s="12" t="s">
        <v>11117</v>
      </c>
      <c r="E2743" s="12">
        <v>36</v>
      </c>
      <c r="F2743" s="12" t="s">
        <v>109</v>
      </c>
      <c r="G2743" s="12" t="s">
        <v>109</v>
      </c>
      <c r="H2743" s="12" t="s">
        <v>13</v>
      </c>
      <c r="I2743" s="12" t="s">
        <v>12276</v>
      </c>
      <c r="J2743" s="12" t="s">
        <v>14686</v>
      </c>
      <c r="K2743" s="12" t="s">
        <v>175</v>
      </c>
      <c r="L2743" s="12" t="s">
        <v>101</v>
      </c>
      <c r="M2743" s="12" t="s">
        <v>101</v>
      </c>
      <c r="N2743" s="12" t="s">
        <v>35</v>
      </c>
      <c r="O2743" s="12">
        <v>66</v>
      </c>
    </row>
    <row r="2744" customHeight="1" spans="1:15">
      <c r="A2744" s="13">
        <v>44517</v>
      </c>
      <c r="B2744" s="15">
        <v>164925</v>
      </c>
      <c r="C2744" s="12" t="s">
        <v>15245</v>
      </c>
      <c r="D2744" s="12" t="s">
        <v>11117</v>
      </c>
      <c r="E2744" s="12">
        <v>37</v>
      </c>
      <c r="F2744" s="12" t="s">
        <v>1180</v>
      </c>
      <c r="G2744" s="12" t="s">
        <v>11754</v>
      </c>
      <c r="H2744" s="12" t="s">
        <v>13</v>
      </c>
      <c r="I2744" s="12" t="s">
        <v>15246</v>
      </c>
      <c r="J2744" s="12" t="s">
        <v>11483</v>
      </c>
      <c r="K2744" s="12" t="s">
        <v>175</v>
      </c>
      <c r="L2744" s="12" t="s">
        <v>101</v>
      </c>
      <c r="M2744" s="12" t="s">
        <v>101</v>
      </c>
      <c r="N2744" s="12" t="s">
        <v>35</v>
      </c>
      <c r="O2744" s="12">
        <v>9999</v>
      </c>
    </row>
    <row r="2745" customHeight="1" spans="1:15">
      <c r="A2745" s="13">
        <v>44517</v>
      </c>
      <c r="B2745" s="15">
        <v>148447</v>
      </c>
      <c r="C2745" s="12" t="s">
        <v>11859</v>
      </c>
      <c r="D2745" s="12" t="s">
        <v>11117</v>
      </c>
      <c r="E2745" s="12">
        <v>43</v>
      </c>
      <c r="F2745" s="12" t="s">
        <v>4722</v>
      </c>
      <c r="G2745" s="12" t="s">
        <v>4722</v>
      </c>
      <c r="H2745" s="12" t="s">
        <v>13</v>
      </c>
      <c r="I2745" s="12" t="s">
        <v>15247</v>
      </c>
      <c r="J2745" s="12" t="s">
        <v>11221</v>
      </c>
      <c r="K2745" s="12" t="s">
        <v>15</v>
      </c>
      <c r="L2745" s="12" t="s">
        <v>101</v>
      </c>
      <c r="M2745" s="12" t="s">
        <v>101</v>
      </c>
      <c r="N2745" s="12" t="s">
        <v>35</v>
      </c>
      <c r="O2745" s="12">
        <v>5299</v>
      </c>
    </row>
    <row r="2746" customHeight="1" spans="1:15">
      <c r="A2746" s="13">
        <v>44517</v>
      </c>
      <c r="B2746" s="15">
        <v>158519</v>
      </c>
      <c r="C2746" s="12" t="s">
        <v>14940</v>
      </c>
      <c r="D2746" s="12" t="s">
        <v>11117</v>
      </c>
      <c r="E2746" s="12">
        <v>27</v>
      </c>
      <c r="F2746" s="12" t="s">
        <v>109</v>
      </c>
      <c r="G2746" s="12" t="s">
        <v>109</v>
      </c>
      <c r="H2746" s="12" t="s">
        <v>13</v>
      </c>
      <c r="I2746" s="12" t="s">
        <v>11988</v>
      </c>
      <c r="J2746" s="12" t="s">
        <v>11135</v>
      </c>
      <c r="K2746" s="12" t="s">
        <v>15</v>
      </c>
      <c r="L2746" s="12" t="s">
        <v>16</v>
      </c>
      <c r="M2746" s="12" t="s">
        <v>17</v>
      </c>
      <c r="N2746" s="12" t="s">
        <v>35</v>
      </c>
      <c r="O2746" s="12">
        <v>4941</v>
      </c>
    </row>
    <row r="2747" customHeight="1" spans="1:15">
      <c r="A2747" s="13">
        <v>44517</v>
      </c>
      <c r="B2747" s="15">
        <v>158059</v>
      </c>
      <c r="C2747" s="12" t="s">
        <v>15248</v>
      </c>
      <c r="D2747" s="12" t="s">
        <v>11117</v>
      </c>
      <c r="E2747" s="12">
        <v>42</v>
      </c>
      <c r="F2747" s="12" t="s">
        <v>4722</v>
      </c>
      <c r="G2747" s="12" t="s">
        <v>4722</v>
      </c>
      <c r="H2747" s="12" t="s">
        <v>13</v>
      </c>
      <c r="I2747" s="12" t="s">
        <v>14305</v>
      </c>
      <c r="J2747" s="12" t="s">
        <v>11135</v>
      </c>
      <c r="K2747" s="12" t="s">
        <v>15</v>
      </c>
      <c r="L2747" s="12" t="s">
        <v>26</v>
      </c>
      <c r="M2747" s="12" t="s">
        <v>27</v>
      </c>
      <c r="N2747" s="12" t="s">
        <v>35</v>
      </c>
      <c r="O2747" s="12">
        <v>6800</v>
      </c>
    </row>
    <row r="2748" customHeight="1" spans="1:15">
      <c r="A2748" s="13">
        <v>44517</v>
      </c>
      <c r="B2748" s="15">
        <v>98847</v>
      </c>
      <c r="C2748" s="12" t="s">
        <v>15249</v>
      </c>
      <c r="D2748" s="12" t="s">
        <v>11117</v>
      </c>
      <c r="E2748" s="12">
        <v>34</v>
      </c>
      <c r="F2748" s="12" t="s">
        <v>2782</v>
      </c>
      <c r="G2748" s="12" t="s">
        <v>2782</v>
      </c>
      <c r="H2748" s="12" t="s">
        <v>13</v>
      </c>
      <c r="I2748" s="12" t="s">
        <v>14966</v>
      </c>
      <c r="J2748" s="12" t="s">
        <v>11339</v>
      </c>
      <c r="K2748" s="12" t="s">
        <v>15</v>
      </c>
      <c r="L2748" s="12" t="s">
        <v>101</v>
      </c>
      <c r="M2748" s="12" t="s">
        <v>101</v>
      </c>
      <c r="N2748" s="12" t="s">
        <v>35</v>
      </c>
      <c r="O2748" s="12">
        <v>399</v>
      </c>
    </row>
    <row r="2749" customHeight="1" spans="1:15">
      <c r="A2749" s="13">
        <v>44517</v>
      </c>
      <c r="B2749" s="15">
        <v>154012</v>
      </c>
      <c r="C2749" s="12" t="s">
        <v>15250</v>
      </c>
      <c r="D2749" s="12" t="s">
        <v>11131</v>
      </c>
      <c r="E2749" s="12">
        <v>28</v>
      </c>
      <c r="F2749" s="12" t="s">
        <v>109</v>
      </c>
      <c r="G2749" s="12" t="s">
        <v>109</v>
      </c>
      <c r="H2749" s="12" t="s">
        <v>13</v>
      </c>
      <c r="I2749" s="12" t="s">
        <v>11148</v>
      </c>
      <c r="J2749" s="12" t="s">
        <v>11221</v>
      </c>
      <c r="K2749" s="12" t="s">
        <v>15</v>
      </c>
      <c r="L2749" s="12" t="s">
        <v>26</v>
      </c>
      <c r="M2749" s="12" t="s">
        <v>27</v>
      </c>
      <c r="N2749" s="12" t="s">
        <v>35</v>
      </c>
      <c r="O2749" s="12">
        <v>3980</v>
      </c>
    </row>
    <row r="2750" customHeight="1" spans="1:15">
      <c r="A2750" s="13">
        <v>44517</v>
      </c>
      <c r="B2750" s="15">
        <v>148666</v>
      </c>
      <c r="C2750" s="12" t="s">
        <v>15251</v>
      </c>
      <c r="D2750" s="12" t="s">
        <v>11117</v>
      </c>
      <c r="E2750" s="12">
        <v>38</v>
      </c>
      <c r="F2750" s="12" t="s">
        <v>368</v>
      </c>
      <c r="G2750" s="12" t="s">
        <v>368</v>
      </c>
      <c r="H2750" s="12" t="s">
        <v>13</v>
      </c>
      <c r="I2750" s="12" t="s">
        <v>13166</v>
      </c>
      <c r="J2750" s="12" t="s">
        <v>11221</v>
      </c>
      <c r="K2750" s="12" t="s">
        <v>15</v>
      </c>
      <c r="L2750" s="12" t="s">
        <v>26</v>
      </c>
      <c r="M2750" s="12" t="s">
        <v>27</v>
      </c>
      <c r="N2750" s="12" t="s">
        <v>35</v>
      </c>
      <c r="O2750" s="12">
        <v>569</v>
      </c>
    </row>
    <row r="2751" customHeight="1" spans="1:15">
      <c r="A2751" s="13">
        <v>44517</v>
      </c>
      <c r="B2751" s="15">
        <v>100548</v>
      </c>
      <c r="C2751" s="12" t="s">
        <v>15252</v>
      </c>
      <c r="D2751" s="12" t="s">
        <v>11117</v>
      </c>
      <c r="E2751" s="12">
        <v>31</v>
      </c>
      <c r="F2751" s="12" t="s">
        <v>368</v>
      </c>
      <c r="G2751" s="12" t="s">
        <v>368</v>
      </c>
      <c r="H2751" s="12" t="s">
        <v>13</v>
      </c>
      <c r="I2751" s="12" t="s">
        <v>13835</v>
      </c>
      <c r="J2751" s="12" t="s">
        <v>11339</v>
      </c>
      <c r="K2751" s="12" t="s">
        <v>15</v>
      </c>
      <c r="L2751" s="12" t="s">
        <v>101</v>
      </c>
      <c r="M2751" s="12" t="s">
        <v>101</v>
      </c>
      <c r="N2751" s="12" t="s">
        <v>35</v>
      </c>
      <c r="O2751" s="12">
        <v>10000</v>
      </c>
    </row>
    <row r="2752" customHeight="1" spans="1:15">
      <c r="A2752" s="13">
        <v>44518</v>
      </c>
      <c r="B2752" s="15">
        <v>152990</v>
      </c>
      <c r="C2752" s="12" t="s">
        <v>15253</v>
      </c>
      <c r="D2752" s="12" t="s">
        <v>11117</v>
      </c>
      <c r="E2752" s="12">
        <v>34</v>
      </c>
      <c r="F2752" s="12" t="s">
        <v>11157</v>
      </c>
      <c r="G2752" s="12" t="s">
        <v>118</v>
      </c>
      <c r="H2752" s="12" t="s">
        <v>41</v>
      </c>
      <c r="I2752" s="12" t="s">
        <v>15254</v>
      </c>
      <c r="J2752" s="12" t="s">
        <v>11120</v>
      </c>
      <c r="K2752" s="12" t="s">
        <v>15</v>
      </c>
      <c r="L2752" s="12" t="s">
        <v>101</v>
      </c>
      <c r="M2752" s="12" t="s">
        <v>101</v>
      </c>
      <c r="N2752" s="12" t="s">
        <v>35</v>
      </c>
      <c r="O2752" s="12">
        <v>8199</v>
      </c>
    </row>
    <row r="2753" customHeight="1" spans="1:15">
      <c r="A2753" s="13">
        <v>44518</v>
      </c>
      <c r="B2753" s="15">
        <v>142739</v>
      </c>
      <c r="C2753" s="12" t="s">
        <v>11339</v>
      </c>
      <c r="D2753" s="12" t="s">
        <v>11117</v>
      </c>
      <c r="E2753" s="12">
        <v>25</v>
      </c>
      <c r="F2753" s="12" t="s">
        <v>2310</v>
      </c>
      <c r="G2753" s="12" t="s">
        <v>2310</v>
      </c>
      <c r="H2753" s="12" t="s">
        <v>13</v>
      </c>
      <c r="I2753" s="12" t="s">
        <v>15255</v>
      </c>
      <c r="J2753" s="12" t="s">
        <v>13669</v>
      </c>
      <c r="K2753" s="12" t="s">
        <v>175</v>
      </c>
      <c r="L2753" s="12" t="s">
        <v>26</v>
      </c>
      <c r="M2753" s="12" t="s">
        <v>726</v>
      </c>
      <c r="N2753" s="12" t="s">
        <v>35</v>
      </c>
      <c r="O2753" s="12">
        <v>2800</v>
      </c>
    </row>
    <row r="2754" customHeight="1" spans="1:15">
      <c r="A2754" s="13">
        <v>44518</v>
      </c>
      <c r="B2754" s="15">
        <v>148868</v>
      </c>
      <c r="C2754" s="12" t="s">
        <v>15256</v>
      </c>
      <c r="D2754" s="12" t="s">
        <v>11117</v>
      </c>
      <c r="E2754" s="12">
        <v>38</v>
      </c>
      <c r="F2754" s="12" t="s">
        <v>368</v>
      </c>
      <c r="G2754" s="12" t="s">
        <v>368</v>
      </c>
      <c r="H2754" s="12" t="s">
        <v>13</v>
      </c>
      <c r="I2754" s="12" t="s">
        <v>15257</v>
      </c>
      <c r="J2754" s="12" t="s">
        <v>11221</v>
      </c>
      <c r="K2754" s="12" t="s">
        <v>15</v>
      </c>
      <c r="L2754" s="12" t="s">
        <v>101</v>
      </c>
      <c r="M2754" s="12" t="s">
        <v>101</v>
      </c>
      <c r="N2754" s="12" t="s">
        <v>35</v>
      </c>
      <c r="O2754" s="12">
        <v>1180</v>
      </c>
    </row>
    <row r="2755" customHeight="1" spans="1:15">
      <c r="A2755" s="13">
        <v>44518</v>
      </c>
      <c r="B2755" s="15">
        <v>168274</v>
      </c>
      <c r="C2755" s="12" t="s">
        <v>12511</v>
      </c>
      <c r="D2755" s="12" t="s">
        <v>11131</v>
      </c>
      <c r="E2755" s="12">
        <v>20</v>
      </c>
      <c r="F2755" s="12" t="s">
        <v>368</v>
      </c>
      <c r="G2755" s="12" t="s">
        <v>368</v>
      </c>
      <c r="H2755" s="12" t="s">
        <v>13</v>
      </c>
      <c r="I2755" s="12" t="s">
        <v>15258</v>
      </c>
      <c r="J2755" s="12" t="s">
        <v>11221</v>
      </c>
      <c r="K2755" s="12" t="s">
        <v>15</v>
      </c>
      <c r="L2755" s="12" t="s">
        <v>101</v>
      </c>
      <c r="M2755" s="12" t="s">
        <v>101</v>
      </c>
      <c r="N2755" s="12" t="s">
        <v>35</v>
      </c>
      <c r="O2755" s="12">
        <v>1454</v>
      </c>
    </row>
    <row r="2756" customHeight="1" spans="1:15">
      <c r="A2756" s="13">
        <v>44518</v>
      </c>
      <c r="B2756" s="15">
        <v>168307</v>
      </c>
      <c r="C2756" s="12" t="s">
        <v>15259</v>
      </c>
      <c r="D2756" s="12" t="s">
        <v>11117</v>
      </c>
      <c r="E2756" s="12">
        <v>36</v>
      </c>
      <c r="F2756" s="12" t="s">
        <v>5644</v>
      </c>
      <c r="G2756" s="12" t="s">
        <v>13237</v>
      </c>
      <c r="H2756" s="12" t="s">
        <v>13</v>
      </c>
      <c r="I2756" s="12" t="s">
        <v>15260</v>
      </c>
      <c r="J2756" s="12" t="s">
        <v>11120</v>
      </c>
      <c r="K2756" s="12" t="s">
        <v>15</v>
      </c>
      <c r="L2756" s="12" t="s">
        <v>101</v>
      </c>
      <c r="M2756" s="12" t="s">
        <v>101</v>
      </c>
      <c r="N2756" s="12" t="s">
        <v>35</v>
      </c>
      <c r="O2756" s="12">
        <v>20000</v>
      </c>
    </row>
    <row r="2757" customHeight="1" spans="1:15">
      <c r="A2757" s="13">
        <v>44518</v>
      </c>
      <c r="B2757" s="15">
        <v>163360</v>
      </c>
      <c r="C2757" s="12" t="s">
        <v>11167</v>
      </c>
      <c r="D2757" s="12" t="s">
        <v>11117</v>
      </c>
      <c r="E2757" s="12">
        <v>43</v>
      </c>
      <c r="F2757" s="12" t="s">
        <v>1180</v>
      </c>
      <c r="G2757" s="12" t="s">
        <v>11760</v>
      </c>
      <c r="H2757" s="12" t="s">
        <v>13</v>
      </c>
      <c r="I2757" s="12" t="s">
        <v>15261</v>
      </c>
      <c r="J2757" s="12" t="s">
        <v>13669</v>
      </c>
      <c r="K2757" s="12" t="s">
        <v>175</v>
      </c>
      <c r="L2757" s="12" t="s">
        <v>101</v>
      </c>
      <c r="M2757" s="12" t="s">
        <v>101</v>
      </c>
      <c r="N2757" s="12" t="s">
        <v>35</v>
      </c>
      <c r="O2757" s="12">
        <v>3200</v>
      </c>
    </row>
    <row r="2758" customHeight="1" spans="1:15">
      <c r="A2758" s="13">
        <v>44518</v>
      </c>
      <c r="B2758" s="15">
        <v>154007</v>
      </c>
      <c r="C2758" s="12" t="s">
        <v>15262</v>
      </c>
      <c r="D2758" s="12" t="s">
        <v>11117</v>
      </c>
      <c r="E2758" s="12">
        <v>36</v>
      </c>
      <c r="F2758" s="12" t="s">
        <v>109</v>
      </c>
      <c r="G2758" s="12" t="s">
        <v>109</v>
      </c>
      <c r="H2758" s="12" t="s">
        <v>13</v>
      </c>
      <c r="I2758" s="12" t="s">
        <v>15263</v>
      </c>
      <c r="J2758" s="12" t="s">
        <v>13216</v>
      </c>
      <c r="K2758" s="12" t="s">
        <v>175</v>
      </c>
      <c r="L2758" s="12" t="s">
        <v>101</v>
      </c>
      <c r="M2758" s="12" t="s">
        <v>101</v>
      </c>
      <c r="N2758" s="12" t="s">
        <v>35</v>
      </c>
      <c r="O2758" s="12">
        <v>3074.83</v>
      </c>
    </row>
    <row r="2759" customHeight="1" spans="1:15">
      <c r="A2759" s="13">
        <v>44518</v>
      </c>
      <c r="B2759" s="15">
        <v>154016</v>
      </c>
      <c r="C2759" s="12" t="s">
        <v>15264</v>
      </c>
      <c r="D2759" s="12" t="s">
        <v>11131</v>
      </c>
      <c r="E2759" s="12">
        <v>38</v>
      </c>
      <c r="F2759" s="12" t="s">
        <v>368</v>
      </c>
      <c r="G2759" s="12" t="s">
        <v>368</v>
      </c>
      <c r="H2759" s="12" t="s">
        <v>13</v>
      </c>
      <c r="I2759" s="12" t="s">
        <v>368</v>
      </c>
      <c r="J2759" s="12" t="s">
        <v>11221</v>
      </c>
      <c r="K2759" s="12" t="s">
        <v>15</v>
      </c>
      <c r="L2759" s="12" t="s">
        <v>101</v>
      </c>
      <c r="M2759" s="12" t="s">
        <v>101</v>
      </c>
      <c r="N2759" s="12" t="s">
        <v>35</v>
      </c>
      <c r="O2759" s="12">
        <v>680</v>
      </c>
    </row>
    <row r="2760" customHeight="1" spans="1:15">
      <c r="A2760" s="13">
        <v>44519</v>
      </c>
      <c r="B2760" s="15">
        <v>150919</v>
      </c>
      <c r="C2760" s="12" t="s">
        <v>15265</v>
      </c>
      <c r="D2760" s="12" t="s">
        <v>11117</v>
      </c>
      <c r="E2760" s="12">
        <v>35</v>
      </c>
      <c r="F2760" s="12" t="s">
        <v>1180</v>
      </c>
      <c r="G2760" s="12" t="s">
        <v>11739</v>
      </c>
      <c r="H2760" s="12" t="s">
        <v>13</v>
      </c>
      <c r="I2760" s="12" t="s">
        <v>15224</v>
      </c>
      <c r="J2760" s="12" t="s">
        <v>11221</v>
      </c>
      <c r="K2760" s="12" t="s">
        <v>15</v>
      </c>
      <c r="L2760" s="12" t="s">
        <v>26</v>
      </c>
      <c r="M2760" s="12" t="s">
        <v>27</v>
      </c>
      <c r="N2760" s="12" t="s">
        <v>35</v>
      </c>
      <c r="O2760" s="12">
        <v>22222</v>
      </c>
    </row>
    <row r="2761" customHeight="1" spans="1:15">
      <c r="A2761" s="13">
        <v>44519</v>
      </c>
      <c r="B2761" s="15">
        <v>146768</v>
      </c>
      <c r="C2761" s="12" t="s">
        <v>5662</v>
      </c>
      <c r="D2761" s="12" t="s">
        <v>11131</v>
      </c>
      <c r="E2761" s="12">
        <v>25</v>
      </c>
      <c r="F2761" s="12" t="s">
        <v>132</v>
      </c>
      <c r="G2761" s="12" t="s">
        <v>132</v>
      </c>
      <c r="H2761" s="12" t="s">
        <v>13</v>
      </c>
      <c r="I2761" s="12" t="s">
        <v>15266</v>
      </c>
      <c r="J2761" s="12" t="s">
        <v>11339</v>
      </c>
      <c r="K2761" s="12" t="s">
        <v>15</v>
      </c>
      <c r="L2761" s="12" t="s">
        <v>101</v>
      </c>
      <c r="M2761" s="12" t="s">
        <v>101</v>
      </c>
      <c r="N2761" s="12" t="s">
        <v>35</v>
      </c>
      <c r="O2761" s="12">
        <v>7928</v>
      </c>
    </row>
    <row r="2762" customHeight="1" spans="1:15">
      <c r="A2762" s="13">
        <v>44519</v>
      </c>
      <c r="B2762" s="15">
        <v>150912</v>
      </c>
      <c r="C2762" s="12" t="s">
        <v>15267</v>
      </c>
      <c r="D2762" s="12" t="s">
        <v>11117</v>
      </c>
      <c r="E2762" s="12">
        <v>39</v>
      </c>
      <c r="F2762" s="12" t="s">
        <v>368</v>
      </c>
      <c r="G2762" s="12" t="s">
        <v>368</v>
      </c>
      <c r="H2762" s="12" t="s">
        <v>13</v>
      </c>
      <c r="I2762" s="12" t="s">
        <v>368</v>
      </c>
      <c r="J2762" s="12" t="s">
        <v>14594</v>
      </c>
      <c r="K2762" s="12" t="s">
        <v>15</v>
      </c>
      <c r="L2762" s="12" t="s">
        <v>26</v>
      </c>
      <c r="M2762" s="12" t="s">
        <v>27</v>
      </c>
      <c r="N2762" s="12" t="s">
        <v>35</v>
      </c>
      <c r="O2762" s="12">
        <v>549</v>
      </c>
    </row>
    <row r="2763" customHeight="1" spans="1:15">
      <c r="A2763" s="13">
        <v>44519</v>
      </c>
      <c r="B2763" s="15">
        <v>165991</v>
      </c>
      <c r="C2763" s="12" t="s">
        <v>12205</v>
      </c>
      <c r="D2763" s="12" t="s">
        <v>11117</v>
      </c>
      <c r="E2763" s="12">
        <v>35</v>
      </c>
      <c r="F2763" s="12" t="s">
        <v>5644</v>
      </c>
      <c r="G2763" s="12" t="s">
        <v>13237</v>
      </c>
      <c r="H2763" s="12" t="s">
        <v>13</v>
      </c>
      <c r="I2763" s="12" t="s">
        <v>15268</v>
      </c>
      <c r="J2763" s="12" t="s">
        <v>11120</v>
      </c>
      <c r="K2763" s="12" t="s">
        <v>15</v>
      </c>
      <c r="L2763" s="12" t="s">
        <v>26</v>
      </c>
      <c r="M2763" s="12" t="s">
        <v>27</v>
      </c>
      <c r="N2763" s="12" t="s">
        <v>35</v>
      </c>
      <c r="O2763" s="12">
        <v>10150</v>
      </c>
    </row>
    <row r="2764" customHeight="1" spans="1:16">
      <c r="A2764" s="13">
        <v>44519</v>
      </c>
      <c r="B2764" s="15">
        <v>149091</v>
      </c>
      <c r="C2764" s="12" t="s">
        <v>9621</v>
      </c>
      <c r="D2764" s="12" t="s">
        <v>11117</v>
      </c>
      <c r="E2764" s="12">
        <v>33</v>
      </c>
      <c r="F2764" s="12" t="s">
        <v>11178</v>
      </c>
      <c r="G2764" s="12" t="s">
        <v>104</v>
      </c>
      <c r="H2764" s="12" t="s">
        <v>13</v>
      </c>
      <c r="I2764" s="12" t="s">
        <v>15269</v>
      </c>
      <c r="J2764" s="12" t="s">
        <v>14686</v>
      </c>
      <c r="K2764" s="12" t="s">
        <v>175</v>
      </c>
      <c r="L2764" s="12" t="s">
        <v>26</v>
      </c>
      <c r="M2764" s="12" t="s">
        <v>726</v>
      </c>
      <c r="N2764" s="12" t="s">
        <v>236</v>
      </c>
      <c r="O2764" s="12">
        <v>0</v>
      </c>
      <c r="P2764" s="12" t="s">
        <v>15270</v>
      </c>
    </row>
    <row r="2765" customHeight="1" spans="1:16">
      <c r="A2765" s="13">
        <v>44519</v>
      </c>
      <c r="B2765" s="15">
        <v>151717</v>
      </c>
      <c r="C2765" s="12" t="s">
        <v>15271</v>
      </c>
      <c r="D2765" s="12" t="s">
        <v>11117</v>
      </c>
      <c r="E2765" s="12">
        <v>21</v>
      </c>
      <c r="F2765" s="12" t="s">
        <v>11157</v>
      </c>
      <c r="G2765" s="12" t="s">
        <v>1447</v>
      </c>
      <c r="H2765" s="12" t="s">
        <v>41</v>
      </c>
      <c r="I2765" s="12" t="s">
        <v>1447</v>
      </c>
      <c r="J2765" s="12" t="s">
        <v>11120</v>
      </c>
      <c r="K2765" s="12" t="s">
        <v>15</v>
      </c>
      <c r="L2765" s="12" t="s">
        <v>101</v>
      </c>
      <c r="M2765" s="12" t="s">
        <v>101</v>
      </c>
      <c r="N2765" s="12" t="s">
        <v>35</v>
      </c>
      <c r="O2765" s="12">
        <v>30000</v>
      </c>
      <c r="P2765" s="12" t="s">
        <v>15272</v>
      </c>
    </row>
    <row r="2766" customHeight="1" spans="1:15">
      <c r="A2766" s="13">
        <v>44519</v>
      </c>
      <c r="B2766" s="15">
        <v>153364</v>
      </c>
      <c r="C2766" s="12" t="s">
        <v>562</v>
      </c>
      <c r="D2766" s="12" t="s">
        <v>11117</v>
      </c>
      <c r="E2766" s="12">
        <v>28</v>
      </c>
      <c r="F2766" s="12" t="s">
        <v>1180</v>
      </c>
      <c r="G2766" s="12" t="s">
        <v>11754</v>
      </c>
      <c r="H2766" s="12" t="s">
        <v>13</v>
      </c>
      <c r="I2766" s="12" t="s">
        <v>15273</v>
      </c>
      <c r="J2766" s="12" t="s">
        <v>11120</v>
      </c>
      <c r="K2766" s="12" t="s">
        <v>15</v>
      </c>
      <c r="L2766" s="12" t="s">
        <v>26</v>
      </c>
      <c r="M2766" s="12" t="s">
        <v>27</v>
      </c>
      <c r="N2766" s="12" t="s">
        <v>35</v>
      </c>
      <c r="O2766" s="12">
        <v>1929</v>
      </c>
    </row>
    <row r="2767" customHeight="1" spans="1:16">
      <c r="A2767" s="13">
        <v>44519</v>
      </c>
      <c r="B2767" s="15">
        <v>151410</v>
      </c>
      <c r="C2767" s="12" t="s">
        <v>2329</v>
      </c>
      <c r="D2767" s="12" t="s">
        <v>11117</v>
      </c>
      <c r="E2767" s="12">
        <v>44</v>
      </c>
      <c r="F2767" s="12" t="s">
        <v>368</v>
      </c>
      <c r="G2767" s="12" t="s">
        <v>368</v>
      </c>
      <c r="H2767" s="12" t="s">
        <v>13</v>
      </c>
      <c r="I2767" s="12" t="s">
        <v>368</v>
      </c>
      <c r="J2767" s="12" t="s">
        <v>11483</v>
      </c>
      <c r="K2767" s="12" t="s">
        <v>175</v>
      </c>
      <c r="L2767" s="12" t="s">
        <v>101</v>
      </c>
      <c r="M2767" s="12" t="s">
        <v>101</v>
      </c>
      <c r="N2767" s="12" t="s">
        <v>236</v>
      </c>
      <c r="O2767" s="12">
        <v>0</v>
      </c>
      <c r="P2767" s="12" t="s">
        <v>15274</v>
      </c>
    </row>
    <row r="2768" customHeight="1" spans="1:15">
      <c r="A2768" s="13">
        <v>44519</v>
      </c>
      <c r="B2768" s="15">
        <v>158863</v>
      </c>
      <c r="C2768" s="12" t="s">
        <v>15275</v>
      </c>
      <c r="D2768" s="12" t="s">
        <v>11117</v>
      </c>
      <c r="E2768" s="12">
        <v>38</v>
      </c>
      <c r="F2768" s="12" t="s">
        <v>11157</v>
      </c>
      <c r="G2768" s="12" t="s">
        <v>118</v>
      </c>
      <c r="H2768" s="12" t="s">
        <v>41</v>
      </c>
      <c r="I2768" s="12" t="s">
        <v>12200</v>
      </c>
      <c r="J2768" s="12" t="s">
        <v>11135</v>
      </c>
      <c r="K2768" s="12" t="s">
        <v>15</v>
      </c>
      <c r="L2768" s="12" t="s">
        <v>26</v>
      </c>
      <c r="M2768" s="12" t="s">
        <v>27</v>
      </c>
      <c r="N2768" s="12" t="s">
        <v>35</v>
      </c>
      <c r="O2768" s="12">
        <v>22800</v>
      </c>
    </row>
    <row r="2769" customHeight="1" spans="1:15">
      <c r="A2769" s="13">
        <v>44520</v>
      </c>
      <c r="B2769" s="15">
        <v>149898</v>
      </c>
      <c r="C2769" s="12" t="s">
        <v>15276</v>
      </c>
      <c r="D2769" s="12" t="s">
        <v>11117</v>
      </c>
      <c r="E2769" s="12">
        <v>37</v>
      </c>
      <c r="F2769" s="12" t="s">
        <v>109</v>
      </c>
      <c r="G2769" s="12" t="s">
        <v>109</v>
      </c>
      <c r="H2769" s="12" t="s">
        <v>13</v>
      </c>
      <c r="I2769" s="12" t="s">
        <v>13702</v>
      </c>
      <c r="J2769" s="12" t="s">
        <v>14594</v>
      </c>
      <c r="K2769" s="12" t="s">
        <v>15</v>
      </c>
      <c r="L2769" s="12" t="s">
        <v>101</v>
      </c>
      <c r="M2769" s="12" t="s">
        <v>101</v>
      </c>
      <c r="N2769" s="12" t="s">
        <v>35</v>
      </c>
      <c r="O2769" s="12">
        <v>2999</v>
      </c>
    </row>
    <row r="2770" customHeight="1" spans="1:15">
      <c r="A2770" s="13">
        <v>44520</v>
      </c>
      <c r="B2770" s="15">
        <v>155932</v>
      </c>
      <c r="C2770" s="12" t="s">
        <v>15277</v>
      </c>
      <c r="D2770" s="12" t="s">
        <v>11117</v>
      </c>
      <c r="E2770" s="12">
        <v>30</v>
      </c>
      <c r="F2770" s="12" t="s">
        <v>2310</v>
      </c>
      <c r="G2770" s="12" t="s">
        <v>2310</v>
      </c>
      <c r="H2770" s="12" t="s">
        <v>13</v>
      </c>
      <c r="I2770" s="12" t="s">
        <v>13096</v>
      </c>
      <c r="J2770" s="12" t="s">
        <v>14686</v>
      </c>
      <c r="K2770" s="12" t="s">
        <v>175</v>
      </c>
      <c r="L2770" s="12" t="s">
        <v>26</v>
      </c>
      <c r="M2770" s="12" t="s">
        <v>726</v>
      </c>
      <c r="N2770" s="12" t="s">
        <v>35</v>
      </c>
      <c r="O2770" s="12">
        <v>2980</v>
      </c>
    </row>
    <row r="2771" customHeight="1" spans="1:15">
      <c r="A2771" s="13">
        <v>44520</v>
      </c>
      <c r="B2771" s="15">
        <v>147450</v>
      </c>
      <c r="C2771" s="12" t="s">
        <v>1139</v>
      </c>
      <c r="D2771" s="12" t="s">
        <v>11131</v>
      </c>
      <c r="E2771" s="12">
        <v>19</v>
      </c>
      <c r="F2771" s="12" t="s">
        <v>368</v>
      </c>
      <c r="G2771" s="12" t="s">
        <v>368</v>
      </c>
      <c r="H2771" s="12" t="s">
        <v>13</v>
      </c>
      <c r="I2771" s="12" t="s">
        <v>368</v>
      </c>
      <c r="J2771" s="12" t="s">
        <v>13216</v>
      </c>
      <c r="K2771" s="12" t="s">
        <v>175</v>
      </c>
      <c r="L2771" s="12" t="s">
        <v>26</v>
      </c>
      <c r="M2771" s="12" t="s">
        <v>726</v>
      </c>
      <c r="N2771" s="12" t="s">
        <v>35</v>
      </c>
      <c r="O2771" s="12">
        <v>5000</v>
      </c>
    </row>
    <row r="2772" customHeight="1" spans="1:15">
      <c r="A2772" s="13">
        <v>44520</v>
      </c>
      <c r="B2772" s="15">
        <v>171964</v>
      </c>
      <c r="C2772" s="12" t="s">
        <v>11136</v>
      </c>
      <c r="D2772" s="12" t="s">
        <v>11131</v>
      </c>
      <c r="E2772" s="12">
        <v>28</v>
      </c>
      <c r="F2772" s="12" t="s">
        <v>109</v>
      </c>
      <c r="G2772" s="12" t="s">
        <v>109</v>
      </c>
      <c r="H2772" s="12" t="s">
        <v>13</v>
      </c>
      <c r="I2772" s="12" t="s">
        <v>15278</v>
      </c>
      <c r="J2772" s="12" t="s">
        <v>13216</v>
      </c>
      <c r="K2772" s="12" t="s">
        <v>175</v>
      </c>
      <c r="L2772" s="12" t="s">
        <v>26</v>
      </c>
      <c r="M2772" s="12" t="s">
        <v>726</v>
      </c>
      <c r="N2772" s="12" t="s">
        <v>35</v>
      </c>
      <c r="O2772" s="12">
        <v>680</v>
      </c>
    </row>
    <row r="2773" customHeight="1" spans="1:15">
      <c r="A2773" s="13">
        <v>44520</v>
      </c>
      <c r="B2773" s="15">
        <v>157235</v>
      </c>
      <c r="C2773" s="12" t="s">
        <v>9365</v>
      </c>
      <c r="D2773" s="12" t="s">
        <v>11117</v>
      </c>
      <c r="E2773" s="12">
        <v>24</v>
      </c>
      <c r="F2773" s="12" t="s">
        <v>109</v>
      </c>
      <c r="G2773" s="12" t="s">
        <v>109</v>
      </c>
      <c r="H2773" s="12" t="s">
        <v>13</v>
      </c>
      <c r="I2773" s="12" t="s">
        <v>15279</v>
      </c>
      <c r="J2773" s="12" t="s">
        <v>14686</v>
      </c>
      <c r="K2773" s="12" t="s">
        <v>175</v>
      </c>
      <c r="L2773" s="12" t="s">
        <v>16</v>
      </c>
      <c r="M2773" s="12" t="s">
        <v>723</v>
      </c>
      <c r="N2773" s="12" t="s">
        <v>35</v>
      </c>
      <c r="O2773" s="12">
        <v>766</v>
      </c>
    </row>
    <row r="2774" customHeight="1" spans="1:15">
      <c r="A2774" s="13">
        <v>44520</v>
      </c>
      <c r="B2774" s="15">
        <v>154799</v>
      </c>
      <c r="C2774" s="12" t="s">
        <v>15280</v>
      </c>
      <c r="D2774" s="12" t="s">
        <v>11131</v>
      </c>
      <c r="E2774" s="12">
        <v>29</v>
      </c>
      <c r="F2774" s="12" t="s">
        <v>109</v>
      </c>
      <c r="G2774" s="12" t="s">
        <v>109</v>
      </c>
      <c r="H2774" s="12" t="s">
        <v>13</v>
      </c>
      <c r="I2774" s="12" t="s">
        <v>15279</v>
      </c>
      <c r="J2774" s="12" t="s">
        <v>14686</v>
      </c>
      <c r="K2774" s="12" t="s">
        <v>175</v>
      </c>
      <c r="L2774" s="12" t="s">
        <v>16</v>
      </c>
      <c r="M2774" s="12" t="s">
        <v>723</v>
      </c>
      <c r="N2774" s="12" t="s">
        <v>35</v>
      </c>
      <c r="O2774" s="12">
        <v>766</v>
      </c>
    </row>
    <row r="2775" customHeight="1" spans="1:16">
      <c r="A2775" s="13">
        <v>44520</v>
      </c>
      <c r="B2775" s="15">
        <v>160585</v>
      </c>
      <c r="C2775" s="12" t="s">
        <v>11389</v>
      </c>
      <c r="D2775" s="12" t="s">
        <v>11117</v>
      </c>
      <c r="E2775" s="12">
        <v>37</v>
      </c>
      <c r="F2775" s="12" t="s">
        <v>11157</v>
      </c>
      <c r="G2775" s="12" t="s">
        <v>118</v>
      </c>
      <c r="H2775" s="12" t="s">
        <v>41</v>
      </c>
      <c r="I2775" s="12" t="s">
        <v>15281</v>
      </c>
      <c r="J2775" s="12" t="s">
        <v>11221</v>
      </c>
      <c r="K2775" s="12" t="s">
        <v>15</v>
      </c>
      <c r="L2775" s="12" t="s">
        <v>26</v>
      </c>
      <c r="M2775" s="12" t="s">
        <v>27</v>
      </c>
      <c r="N2775" s="12" t="s">
        <v>35</v>
      </c>
      <c r="O2775" s="12">
        <v>15500</v>
      </c>
      <c r="P2775" s="12" t="s">
        <v>15282</v>
      </c>
    </row>
    <row r="2776" customHeight="1" spans="1:16">
      <c r="A2776" s="13">
        <v>44520</v>
      </c>
      <c r="B2776" s="15">
        <v>151602</v>
      </c>
      <c r="C2776" s="12" t="s">
        <v>15283</v>
      </c>
      <c r="D2776" s="12" t="s">
        <v>11117</v>
      </c>
      <c r="E2776" s="12">
        <v>30</v>
      </c>
      <c r="F2776" s="12" t="s">
        <v>11157</v>
      </c>
      <c r="G2776" s="12" t="s">
        <v>118</v>
      </c>
      <c r="H2776" s="12" t="s">
        <v>41</v>
      </c>
      <c r="I2776" s="12" t="s">
        <v>15284</v>
      </c>
      <c r="J2776" s="12" t="s">
        <v>11120</v>
      </c>
      <c r="K2776" s="12" t="s">
        <v>15</v>
      </c>
      <c r="L2776" s="12" t="s">
        <v>16</v>
      </c>
      <c r="M2776" s="12" t="s">
        <v>17</v>
      </c>
      <c r="N2776" s="12" t="s">
        <v>236</v>
      </c>
      <c r="O2776" s="12">
        <v>0</v>
      </c>
      <c r="P2776" s="12" t="s">
        <v>15285</v>
      </c>
    </row>
    <row r="2777" customHeight="1" spans="1:15">
      <c r="A2777" s="13">
        <v>44520</v>
      </c>
      <c r="B2777" s="15">
        <v>150746</v>
      </c>
      <c r="C2777" s="12" t="s">
        <v>13641</v>
      </c>
      <c r="D2777" s="12" t="s">
        <v>11117</v>
      </c>
      <c r="E2777" s="12">
        <v>40</v>
      </c>
      <c r="F2777" s="12" t="s">
        <v>4722</v>
      </c>
      <c r="G2777" s="12" t="s">
        <v>4722</v>
      </c>
      <c r="H2777" s="12" t="s">
        <v>13</v>
      </c>
      <c r="I2777" s="12" t="s">
        <v>13789</v>
      </c>
      <c r="J2777" s="12" t="s">
        <v>13216</v>
      </c>
      <c r="K2777" s="12" t="s">
        <v>175</v>
      </c>
      <c r="L2777" s="12" t="s">
        <v>101</v>
      </c>
      <c r="M2777" s="12" t="s">
        <v>101</v>
      </c>
      <c r="N2777" s="12" t="s">
        <v>35</v>
      </c>
      <c r="O2777" s="12">
        <v>426.65</v>
      </c>
    </row>
    <row r="2778" customHeight="1" spans="1:15">
      <c r="A2778" s="13">
        <v>44520</v>
      </c>
      <c r="B2778" s="15">
        <v>154932</v>
      </c>
      <c r="C2778" s="12" t="s">
        <v>15286</v>
      </c>
      <c r="D2778" s="12" t="s">
        <v>11131</v>
      </c>
      <c r="E2778" s="12">
        <v>44</v>
      </c>
      <c r="F2778" s="12" t="s">
        <v>368</v>
      </c>
      <c r="G2778" s="12" t="s">
        <v>368</v>
      </c>
      <c r="H2778" s="12" t="s">
        <v>13</v>
      </c>
      <c r="I2778" s="12" t="s">
        <v>13151</v>
      </c>
      <c r="J2778" s="12" t="s">
        <v>11339</v>
      </c>
      <c r="K2778" s="12" t="s">
        <v>15</v>
      </c>
      <c r="L2778" s="12" t="s">
        <v>26</v>
      </c>
      <c r="M2778" s="12" t="s">
        <v>27</v>
      </c>
      <c r="N2778" s="12" t="s">
        <v>35</v>
      </c>
      <c r="O2778" s="12">
        <v>1580</v>
      </c>
    </row>
    <row r="2779" customHeight="1" spans="1:15">
      <c r="A2779" s="13">
        <v>44520</v>
      </c>
      <c r="B2779" s="15">
        <v>160255</v>
      </c>
      <c r="C2779" s="12" t="s">
        <v>13195</v>
      </c>
      <c r="D2779" s="12" t="s">
        <v>11117</v>
      </c>
      <c r="E2779" s="12">
        <v>37</v>
      </c>
      <c r="F2779" s="12" t="s">
        <v>11118</v>
      </c>
      <c r="G2779" s="12" t="s">
        <v>66</v>
      </c>
      <c r="H2779" s="12" t="s">
        <v>41</v>
      </c>
      <c r="I2779" s="12" t="s">
        <v>15287</v>
      </c>
      <c r="J2779" s="12" t="s">
        <v>11120</v>
      </c>
      <c r="K2779" s="12" t="s">
        <v>15</v>
      </c>
      <c r="L2779" s="12" t="s">
        <v>26</v>
      </c>
      <c r="M2779" s="12" t="s">
        <v>27</v>
      </c>
      <c r="N2779" s="12" t="s">
        <v>35</v>
      </c>
      <c r="O2779" s="12">
        <v>18000</v>
      </c>
    </row>
    <row r="2780" customHeight="1" spans="1:15">
      <c r="A2780" s="13">
        <v>44520</v>
      </c>
      <c r="B2780" s="15">
        <v>144786</v>
      </c>
      <c r="C2780" s="12" t="s">
        <v>15288</v>
      </c>
      <c r="D2780" s="12" t="s">
        <v>11117</v>
      </c>
      <c r="E2780" s="12">
        <v>31</v>
      </c>
      <c r="F2780" s="12" t="s">
        <v>368</v>
      </c>
      <c r="G2780" s="12" t="s">
        <v>368</v>
      </c>
      <c r="H2780" s="12" t="s">
        <v>13</v>
      </c>
      <c r="I2780" s="12" t="s">
        <v>15289</v>
      </c>
      <c r="J2780" s="12" t="s">
        <v>11135</v>
      </c>
      <c r="K2780" s="12" t="s">
        <v>15</v>
      </c>
      <c r="L2780" s="12" t="s">
        <v>26</v>
      </c>
      <c r="M2780" s="12" t="s">
        <v>27</v>
      </c>
      <c r="N2780" s="12" t="s">
        <v>35</v>
      </c>
      <c r="O2780" s="12">
        <v>3680</v>
      </c>
    </row>
    <row r="2781" customHeight="1" spans="1:15">
      <c r="A2781" s="13">
        <v>44520</v>
      </c>
      <c r="B2781" s="15">
        <v>160887</v>
      </c>
      <c r="C2781" s="12" t="s">
        <v>15290</v>
      </c>
      <c r="D2781" s="12" t="s">
        <v>11117</v>
      </c>
      <c r="E2781" s="12">
        <v>38</v>
      </c>
      <c r="F2781" s="12" t="s">
        <v>368</v>
      </c>
      <c r="G2781" s="12" t="s">
        <v>368</v>
      </c>
      <c r="H2781" s="12" t="s">
        <v>13</v>
      </c>
      <c r="I2781" s="12" t="s">
        <v>15071</v>
      </c>
      <c r="J2781" s="12" t="s">
        <v>11483</v>
      </c>
      <c r="K2781" s="12" t="s">
        <v>175</v>
      </c>
      <c r="L2781" s="12" t="s">
        <v>101</v>
      </c>
      <c r="M2781" s="12" t="s">
        <v>101</v>
      </c>
      <c r="N2781" s="12" t="s">
        <v>35</v>
      </c>
      <c r="O2781" s="12">
        <v>11111</v>
      </c>
    </row>
    <row r="2782" customHeight="1" spans="1:16">
      <c r="A2782" s="13">
        <v>44521</v>
      </c>
      <c r="B2782" s="15">
        <v>154720</v>
      </c>
      <c r="C2782" s="12" t="s">
        <v>12556</v>
      </c>
      <c r="D2782" s="12" t="s">
        <v>11131</v>
      </c>
      <c r="E2782" s="12">
        <v>45</v>
      </c>
      <c r="F2782" s="12" t="s">
        <v>368</v>
      </c>
      <c r="G2782" s="12" t="s">
        <v>368</v>
      </c>
      <c r="H2782" s="12" t="s">
        <v>13</v>
      </c>
      <c r="I2782" s="12" t="s">
        <v>368</v>
      </c>
      <c r="J2782" s="12" t="s">
        <v>13669</v>
      </c>
      <c r="K2782" s="12" t="s">
        <v>175</v>
      </c>
      <c r="L2782" s="12" t="s">
        <v>101</v>
      </c>
      <c r="M2782" s="12" t="s">
        <v>101</v>
      </c>
      <c r="N2782" s="12" t="s">
        <v>236</v>
      </c>
      <c r="O2782" s="12">
        <v>0</v>
      </c>
      <c r="P2782" s="12" t="s">
        <v>15291</v>
      </c>
    </row>
    <row r="2783" customHeight="1" spans="1:16">
      <c r="A2783" s="13">
        <v>44521</v>
      </c>
      <c r="B2783" s="15">
        <v>153748</v>
      </c>
      <c r="C2783" s="12" t="s">
        <v>15292</v>
      </c>
      <c r="D2783" s="12" t="s">
        <v>11131</v>
      </c>
      <c r="E2783" s="12">
        <v>22</v>
      </c>
      <c r="F2783" s="12" t="s">
        <v>368</v>
      </c>
      <c r="G2783" s="12" t="s">
        <v>368</v>
      </c>
      <c r="H2783" s="12" t="s">
        <v>13</v>
      </c>
      <c r="I2783" s="12" t="s">
        <v>368</v>
      </c>
      <c r="J2783" s="12" t="s">
        <v>13669</v>
      </c>
      <c r="K2783" s="12" t="s">
        <v>175</v>
      </c>
      <c r="L2783" s="12" t="s">
        <v>101</v>
      </c>
      <c r="M2783" s="12" t="s">
        <v>101</v>
      </c>
      <c r="N2783" s="12" t="s">
        <v>236</v>
      </c>
      <c r="O2783" s="12">
        <v>0</v>
      </c>
      <c r="P2783" s="12" t="s">
        <v>15291</v>
      </c>
    </row>
    <row r="2784" customHeight="1" spans="1:15">
      <c r="A2784" s="13">
        <v>44521</v>
      </c>
      <c r="B2784" s="15">
        <v>164974</v>
      </c>
      <c r="C2784" s="12" t="s">
        <v>9652</v>
      </c>
      <c r="D2784" s="12" t="s">
        <v>11117</v>
      </c>
      <c r="E2784" s="12">
        <v>23</v>
      </c>
      <c r="F2784" s="12" t="s">
        <v>4722</v>
      </c>
      <c r="G2784" s="12" t="s">
        <v>4722</v>
      </c>
      <c r="H2784" s="12" t="s">
        <v>13</v>
      </c>
      <c r="I2784" s="12" t="s">
        <v>14305</v>
      </c>
      <c r="J2784" s="12" t="s">
        <v>13669</v>
      </c>
      <c r="K2784" s="12" t="s">
        <v>175</v>
      </c>
      <c r="L2784" s="12" t="s">
        <v>26</v>
      </c>
      <c r="M2784" s="12" t="s">
        <v>726</v>
      </c>
      <c r="N2784" s="12" t="s">
        <v>35</v>
      </c>
      <c r="O2784" s="12">
        <v>6800</v>
      </c>
    </row>
    <row r="2785" customHeight="1" spans="1:16">
      <c r="A2785" s="13">
        <v>44521</v>
      </c>
      <c r="B2785" s="15">
        <v>150723</v>
      </c>
      <c r="C2785" s="12" t="s">
        <v>15293</v>
      </c>
      <c r="D2785" s="12" t="s">
        <v>11117</v>
      </c>
      <c r="E2785" s="12">
        <v>44</v>
      </c>
      <c r="F2785" s="12" t="s">
        <v>11118</v>
      </c>
      <c r="G2785" s="12" t="s">
        <v>66</v>
      </c>
      <c r="H2785" s="12" t="s">
        <v>41</v>
      </c>
      <c r="I2785" s="12" t="s">
        <v>15294</v>
      </c>
      <c r="J2785" s="12" t="s">
        <v>11135</v>
      </c>
      <c r="K2785" s="12" t="s">
        <v>15</v>
      </c>
      <c r="L2785" s="12" t="s">
        <v>16</v>
      </c>
      <c r="M2785" s="12" t="s">
        <v>17</v>
      </c>
      <c r="N2785" s="12" t="s">
        <v>35</v>
      </c>
      <c r="O2785" s="12">
        <v>40000</v>
      </c>
      <c r="P2785" s="12" t="s">
        <v>15295</v>
      </c>
    </row>
    <row r="2786" customHeight="1" spans="1:15">
      <c r="A2786" s="13">
        <v>44521</v>
      </c>
      <c r="B2786" s="15">
        <v>160926</v>
      </c>
      <c r="C2786" s="12" t="s">
        <v>15296</v>
      </c>
      <c r="D2786" s="12" t="s">
        <v>11117</v>
      </c>
      <c r="E2786" s="12">
        <v>27</v>
      </c>
      <c r="F2786" s="12" t="s">
        <v>4722</v>
      </c>
      <c r="G2786" s="12" t="s">
        <v>4722</v>
      </c>
      <c r="H2786" s="12" t="s">
        <v>13</v>
      </c>
      <c r="I2786" s="12" t="s">
        <v>15297</v>
      </c>
      <c r="J2786" s="12" t="s">
        <v>11221</v>
      </c>
      <c r="K2786" s="12" t="s">
        <v>15</v>
      </c>
      <c r="L2786" s="12" t="s">
        <v>101</v>
      </c>
      <c r="M2786" s="12" t="s">
        <v>101</v>
      </c>
      <c r="N2786" s="12" t="s">
        <v>35</v>
      </c>
      <c r="O2786" s="12">
        <v>7053.72</v>
      </c>
    </row>
    <row r="2787" customHeight="1" spans="1:15">
      <c r="A2787" s="13">
        <v>44521</v>
      </c>
      <c r="B2787" s="15">
        <v>148885</v>
      </c>
      <c r="C2787" s="12" t="s">
        <v>12247</v>
      </c>
      <c r="D2787" s="12" t="s">
        <v>11117</v>
      </c>
      <c r="E2787" s="12">
        <v>24</v>
      </c>
      <c r="F2787" s="12" t="s">
        <v>368</v>
      </c>
      <c r="G2787" s="12" t="s">
        <v>368</v>
      </c>
      <c r="H2787" s="12" t="s">
        <v>13</v>
      </c>
      <c r="I2787" s="12" t="s">
        <v>368</v>
      </c>
      <c r="J2787" s="12" t="s">
        <v>14594</v>
      </c>
      <c r="K2787" s="12" t="s">
        <v>15</v>
      </c>
      <c r="L2787" s="12" t="s">
        <v>26</v>
      </c>
      <c r="M2787" s="12" t="s">
        <v>27</v>
      </c>
      <c r="N2787" s="12" t="s">
        <v>35</v>
      </c>
      <c r="O2787" s="12">
        <v>899</v>
      </c>
    </row>
    <row r="2788" customHeight="1" spans="1:15">
      <c r="A2788" s="13">
        <v>44521</v>
      </c>
      <c r="B2788" s="15">
        <v>153494</v>
      </c>
      <c r="C2788" s="12" t="s">
        <v>15298</v>
      </c>
      <c r="D2788" s="12" t="s">
        <v>11117</v>
      </c>
      <c r="E2788" s="12">
        <v>38</v>
      </c>
      <c r="F2788" s="12" t="s">
        <v>109</v>
      </c>
      <c r="G2788" s="12" t="s">
        <v>109</v>
      </c>
      <c r="H2788" s="12" t="s">
        <v>13</v>
      </c>
      <c r="I2788" s="12" t="s">
        <v>15299</v>
      </c>
      <c r="J2788" s="12" t="s">
        <v>11483</v>
      </c>
      <c r="K2788" s="12" t="s">
        <v>175</v>
      </c>
      <c r="L2788" s="12" t="s">
        <v>26</v>
      </c>
      <c r="M2788" s="12" t="s">
        <v>726</v>
      </c>
      <c r="N2788" s="12" t="s">
        <v>35</v>
      </c>
      <c r="O2788" s="12">
        <v>10850</v>
      </c>
    </row>
    <row r="2789" customHeight="1" spans="1:15">
      <c r="A2789" s="13">
        <v>44521</v>
      </c>
      <c r="B2789" s="15">
        <v>153224</v>
      </c>
      <c r="C2789" s="12" t="s">
        <v>15300</v>
      </c>
      <c r="D2789" s="12" t="s">
        <v>11117</v>
      </c>
      <c r="E2789" s="12">
        <v>19</v>
      </c>
      <c r="F2789" s="12" t="s">
        <v>11118</v>
      </c>
      <c r="G2789" s="12" t="s">
        <v>12</v>
      </c>
      <c r="H2789" s="12" t="s">
        <v>13</v>
      </c>
      <c r="I2789" s="12" t="s">
        <v>11198</v>
      </c>
      <c r="J2789" s="12" t="s">
        <v>11135</v>
      </c>
      <c r="K2789" s="12" t="s">
        <v>15</v>
      </c>
      <c r="L2789" s="12" t="s">
        <v>16</v>
      </c>
      <c r="M2789" s="12" t="s">
        <v>17</v>
      </c>
      <c r="N2789" s="12" t="s">
        <v>35</v>
      </c>
      <c r="O2789" s="12">
        <v>2220</v>
      </c>
    </row>
    <row r="2790" customHeight="1" spans="1:15">
      <c r="A2790" s="13">
        <v>44521</v>
      </c>
      <c r="B2790" s="15">
        <v>145835</v>
      </c>
      <c r="C2790" s="12" t="s">
        <v>11339</v>
      </c>
      <c r="D2790" s="12" t="s">
        <v>11117</v>
      </c>
      <c r="E2790" s="12">
        <v>22</v>
      </c>
      <c r="F2790" s="12" t="s">
        <v>1180</v>
      </c>
      <c r="G2790" s="12" t="s">
        <v>11739</v>
      </c>
      <c r="H2790" s="12" t="s">
        <v>13</v>
      </c>
      <c r="I2790" s="12" t="s">
        <v>15301</v>
      </c>
      <c r="J2790" s="12" t="s">
        <v>11339</v>
      </c>
      <c r="K2790" s="12" t="s">
        <v>15</v>
      </c>
      <c r="L2790" s="12" t="s">
        <v>26</v>
      </c>
      <c r="M2790" s="12" t="s">
        <v>27</v>
      </c>
      <c r="N2790" s="12" t="s">
        <v>35</v>
      </c>
      <c r="O2790" s="12">
        <v>3880</v>
      </c>
    </row>
    <row r="2791" customHeight="1" spans="1:16">
      <c r="A2791" s="13">
        <v>44521</v>
      </c>
      <c r="B2791" s="15">
        <v>156561</v>
      </c>
      <c r="C2791" s="12" t="s">
        <v>15302</v>
      </c>
      <c r="D2791" s="12" t="s">
        <v>11131</v>
      </c>
      <c r="E2791" s="12">
        <v>30</v>
      </c>
      <c r="F2791" s="12" t="s">
        <v>368</v>
      </c>
      <c r="G2791" s="12" t="s">
        <v>368</v>
      </c>
      <c r="H2791" s="12" t="s">
        <v>13</v>
      </c>
      <c r="I2791" s="12" t="s">
        <v>368</v>
      </c>
      <c r="J2791" s="12" t="s">
        <v>11339</v>
      </c>
      <c r="K2791" s="12" t="s">
        <v>15</v>
      </c>
      <c r="L2791" s="12" t="s">
        <v>26</v>
      </c>
      <c r="M2791" s="12" t="s">
        <v>27</v>
      </c>
      <c r="N2791" s="12" t="s">
        <v>236</v>
      </c>
      <c r="O2791" s="12">
        <v>0</v>
      </c>
      <c r="P2791" s="12" t="s">
        <v>15303</v>
      </c>
    </row>
    <row r="2792" customHeight="1" spans="1:15">
      <c r="A2792" s="13">
        <v>44521</v>
      </c>
      <c r="B2792" s="15">
        <v>157586</v>
      </c>
      <c r="C2792" s="12" t="s">
        <v>15304</v>
      </c>
      <c r="D2792" s="12" t="s">
        <v>11117</v>
      </c>
      <c r="E2792" s="12">
        <v>44</v>
      </c>
      <c r="F2792" s="12" t="s">
        <v>280</v>
      </c>
      <c r="G2792" s="12" t="s">
        <v>280</v>
      </c>
      <c r="H2792" s="12" t="s">
        <v>13</v>
      </c>
      <c r="I2792" s="12" t="s">
        <v>15305</v>
      </c>
      <c r="J2792" s="12" t="s">
        <v>11221</v>
      </c>
      <c r="K2792" s="12" t="s">
        <v>15</v>
      </c>
      <c r="L2792" s="12" t="s">
        <v>101</v>
      </c>
      <c r="M2792" s="12" t="s">
        <v>101</v>
      </c>
      <c r="N2792" s="12" t="s">
        <v>35</v>
      </c>
      <c r="O2792" s="12">
        <v>2280</v>
      </c>
    </row>
    <row r="2793" customHeight="1" spans="1:15">
      <c r="A2793" s="13">
        <v>44521</v>
      </c>
      <c r="B2793" s="15">
        <v>150932</v>
      </c>
      <c r="C2793" s="12" t="s">
        <v>15306</v>
      </c>
      <c r="D2793" s="12" t="s">
        <v>11117</v>
      </c>
      <c r="E2793" s="12">
        <v>44</v>
      </c>
      <c r="F2793" s="12" t="s">
        <v>11118</v>
      </c>
      <c r="G2793" s="12" t="s">
        <v>69</v>
      </c>
      <c r="H2793" s="12" t="s">
        <v>41</v>
      </c>
      <c r="I2793" s="12" t="s">
        <v>15307</v>
      </c>
      <c r="J2793" s="12" t="s">
        <v>11483</v>
      </c>
      <c r="K2793" s="12" t="s">
        <v>15</v>
      </c>
      <c r="L2793" s="12" t="s">
        <v>16</v>
      </c>
      <c r="M2793" s="12" t="s">
        <v>17</v>
      </c>
      <c r="N2793" s="12" t="s">
        <v>35</v>
      </c>
      <c r="O2793" s="12">
        <v>6000</v>
      </c>
    </row>
    <row r="2794" customHeight="1" spans="1:15">
      <c r="A2794" s="13">
        <v>44521</v>
      </c>
      <c r="B2794" s="15">
        <v>150638</v>
      </c>
      <c r="C2794" s="12" t="s">
        <v>11141</v>
      </c>
      <c r="D2794" s="12" t="s">
        <v>11131</v>
      </c>
      <c r="E2794" s="12">
        <v>26</v>
      </c>
      <c r="F2794" s="12" t="s">
        <v>368</v>
      </c>
      <c r="G2794" s="12" t="s">
        <v>368</v>
      </c>
      <c r="H2794" s="12" t="s">
        <v>13</v>
      </c>
      <c r="I2794" s="12" t="s">
        <v>15308</v>
      </c>
      <c r="J2794" s="12" t="s">
        <v>11221</v>
      </c>
      <c r="K2794" s="12" t="s">
        <v>15</v>
      </c>
      <c r="L2794" s="12" t="s">
        <v>101</v>
      </c>
      <c r="M2794" s="12" t="s">
        <v>101</v>
      </c>
      <c r="N2794" s="12" t="s">
        <v>35</v>
      </c>
      <c r="O2794" s="12">
        <v>88</v>
      </c>
    </row>
    <row r="2795" customHeight="1" spans="1:16">
      <c r="A2795" s="13">
        <v>44521</v>
      </c>
      <c r="B2795" s="15">
        <v>158546</v>
      </c>
      <c r="C2795" s="12" t="s">
        <v>13925</v>
      </c>
      <c r="D2795" s="12" t="s">
        <v>11117</v>
      </c>
      <c r="E2795" s="12">
        <v>22</v>
      </c>
      <c r="F2795" s="12" t="s">
        <v>11118</v>
      </c>
      <c r="G2795" s="12" t="s">
        <v>50</v>
      </c>
      <c r="H2795" s="12" t="s">
        <v>41</v>
      </c>
      <c r="I2795" s="12" t="s">
        <v>14981</v>
      </c>
      <c r="J2795" s="12" t="s">
        <v>11483</v>
      </c>
      <c r="K2795" s="12" t="s">
        <v>175</v>
      </c>
      <c r="L2795" s="12" t="s">
        <v>26</v>
      </c>
      <c r="M2795" s="12" t="s">
        <v>726</v>
      </c>
      <c r="N2795" s="12" t="s">
        <v>35</v>
      </c>
      <c r="O2795" s="12">
        <v>1000</v>
      </c>
      <c r="P2795" s="12" t="s">
        <v>15309</v>
      </c>
    </row>
    <row r="2796" customHeight="1" spans="1:15">
      <c r="A2796" s="13">
        <v>44521</v>
      </c>
      <c r="B2796" s="15">
        <v>168588</v>
      </c>
      <c r="C2796" s="12" t="s">
        <v>11258</v>
      </c>
      <c r="D2796" s="12" t="s">
        <v>11117</v>
      </c>
      <c r="E2796" s="12">
        <v>32</v>
      </c>
      <c r="F2796" s="12" t="s">
        <v>4722</v>
      </c>
      <c r="G2796" s="12" t="s">
        <v>4722</v>
      </c>
      <c r="H2796" s="12" t="s">
        <v>13</v>
      </c>
      <c r="I2796" s="12" t="s">
        <v>15310</v>
      </c>
      <c r="J2796" s="12" t="s">
        <v>11135</v>
      </c>
      <c r="K2796" s="12" t="s">
        <v>15</v>
      </c>
      <c r="L2796" s="12" t="s">
        <v>101</v>
      </c>
      <c r="M2796" s="12" t="s">
        <v>101</v>
      </c>
      <c r="N2796" s="12" t="s">
        <v>35</v>
      </c>
      <c r="O2796" s="12">
        <v>6582.46</v>
      </c>
    </row>
    <row r="2797" customHeight="1" spans="1:16">
      <c r="A2797" s="13">
        <v>44522</v>
      </c>
      <c r="B2797" s="15">
        <v>151156</v>
      </c>
      <c r="C2797" s="12" t="s">
        <v>12000</v>
      </c>
      <c r="D2797" s="12" t="s">
        <v>11117</v>
      </c>
      <c r="E2797" s="12">
        <v>35</v>
      </c>
      <c r="F2797" s="12" t="s">
        <v>11157</v>
      </c>
      <c r="G2797" s="12" t="s">
        <v>118</v>
      </c>
      <c r="H2797" s="12" t="s">
        <v>41</v>
      </c>
      <c r="I2797" s="12" t="s">
        <v>15311</v>
      </c>
      <c r="J2797" s="12" t="s">
        <v>11221</v>
      </c>
      <c r="K2797" s="12" t="s">
        <v>15</v>
      </c>
      <c r="L2797" s="12" t="s">
        <v>26</v>
      </c>
      <c r="M2797" s="12" t="s">
        <v>27</v>
      </c>
      <c r="N2797" s="12" t="s">
        <v>35</v>
      </c>
      <c r="O2797" s="12">
        <v>13520</v>
      </c>
      <c r="P2797" s="12" t="s">
        <v>15312</v>
      </c>
    </row>
    <row r="2798" customHeight="1" spans="1:16">
      <c r="A2798" s="13">
        <v>44522</v>
      </c>
      <c r="B2798" s="15">
        <v>142655</v>
      </c>
      <c r="C2798" s="12" t="s">
        <v>11339</v>
      </c>
      <c r="D2798" s="12" t="s">
        <v>11117</v>
      </c>
      <c r="E2798" s="12">
        <v>44</v>
      </c>
      <c r="F2798" s="12" t="s">
        <v>11118</v>
      </c>
      <c r="G2798" s="12" t="s">
        <v>69</v>
      </c>
      <c r="H2798" s="12" t="s">
        <v>41</v>
      </c>
      <c r="I2798" s="12" t="s">
        <v>69</v>
      </c>
      <c r="J2798" s="12" t="s">
        <v>13216</v>
      </c>
      <c r="K2798" s="12" t="s">
        <v>175</v>
      </c>
      <c r="L2798" s="12" t="s">
        <v>16</v>
      </c>
      <c r="M2798" s="12" t="s">
        <v>723</v>
      </c>
      <c r="N2798" s="12" t="s">
        <v>236</v>
      </c>
      <c r="O2798" s="12">
        <v>0</v>
      </c>
      <c r="P2798" s="12" t="s">
        <v>15313</v>
      </c>
    </row>
    <row r="2799" customHeight="1" spans="1:16">
      <c r="A2799" s="13">
        <v>44522</v>
      </c>
      <c r="B2799" s="15">
        <v>159040</v>
      </c>
      <c r="C2799" s="12" t="s">
        <v>15314</v>
      </c>
      <c r="D2799" s="12" t="s">
        <v>11117</v>
      </c>
      <c r="E2799" s="12">
        <v>26</v>
      </c>
      <c r="F2799" s="12" t="s">
        <v>11118</v>
      </c>
      <c r="G2799" s="12" t="s">
        <v>50</v>
      </c>
      <c r="H2799" s="12" t="s">
        <v>41</v>
      </c>
      <c r="I2799" s="12" t="s">
        <v>14660</v>
      </c>
      <c r="J2799" s="12" t="s">
        <v>11483</v>
      </c>
      <c r="K2799" s="12" t="s">
        <v>175</v>
      </c>
      <c r="L2799" s="12" t="s">
        <v>101</v>
      </c>
      <c r="M2799" s="12" t="s">
        <v>101</v>
      </c>
      <c r="N2799" s="12" t="s">
        <v>236</v>
      </c>
      <c r="O2799" s="12">
        <v>0</v>
      </c>
      <c r="P2799" s="12" t="s">
        <v>15315</v>
      </c>
    </row>
    <row r="2800" customHeight="1" spans="1:16">
      <c r="A2800" s="13">
        <v>44522</v>
      </c>
      <c r="B2800" s="15">
        <v>156593</v>
      </c>
      <c r="C2800" s="12" t="s">
        <v>15316</v>
      </c>
      <c r="D2800" s="12" t="s">
        <v>11117</v>
      </c>
      <c r="E2800" s="12">
        <v>37</v>
      </c>
      <c r="F2800" s="12" t="s">
        <v>11123</v>
      </c>
      <c r="G2800" s="12" t="s">
        <v>158</v>
      </c>
      <c r="H2800" s="12" t="s">
        <v>41</v>
      </c>
      <c r="I2800" s="12" t="s">
        <v>15317</v>
      </c>
      <c r="J2800" s="12" t="s">
        <v>13216</v>
      </c>
      <c r="K2800" s="12" t="s">
        <v>175</v>
      </c>
      <c r="L2800" s="12" t="s">
        <v>16</v>
      </c>
      <c r="M2800" s="12" t="s">
        <v>723</v>
      </c>
      <c r="N2800" s="12" t="s">
        <v>35</v>
      </c>
      <c r="O2800" s="12">
        <v>52850</v>
      </c>
      <c r="P2800" s="12" t="s">
        <v>15318</v>
      </c>
    </row>
    <row r="2801" customHeight="1" spans="1:15">
      <c r="A2801" s="13">
        <v>44522</v>
      </c>
      <c r="B2801" s="15">
        <v>149340</v>
      </c>
      <c r="C2801" s="12" t="s">
        <v>15319</v>
      </c>
      <c r="D2801" s="12" t="s">
        <v>11117</v>
      </c>
      <c r="E2801" s="12">
        <v>38</v>
      </c>
      <c r="F2801" s="12" t="s">
        <v>4722</v>
      </c>
      <c r="G2801" s="12" t="s">
        <v>4722</v>
      </c>
      <c r="H2801" s="12" t="s">
        <v>13</v>
      </c>
      <c r="I2801" s="12" t="s">
        <v>15320</v>
      </c>
      <c r="J2801" s="12" t="s">
        <v>14594</v>
      </c>
      <c r="K2801" s="12" t="s">
        <v>15</v>
      </c>
      <c r="L2801" s="12" t="s">
        <v>101</v>
      </c>
      <c r="M2801" s="12" t="s">
        <v>101</v>
      </c>
      <c r="N2801" s="12" t="s">
        <v>35</v>
      </c>
      <c r="O2801" s="12">
        <v>10000</v>
      </c>
    </row>
    <row r="2802" customHeight="1" spans="1:15">
      <c r="A2802" s="13">
        <v>44522</v>
      </c>
      <c r="B2802" s="15">
        <v>153973</v>
      </c>
      <c r="C2802" s="12" t="s">
        <v>15321</v>
      </c>
      <c r="D2802" s="12" t="s">
        <v>11131</v>
      </c>
      <c r="E2802" s="12">
        <v>29</v>
      </c>
      <c r="F2802" s="12" t="s">
        <v>368</v>
      </c>
      <c r="G2802" s="12" t="s">
        <v>368</v>
      </c>
      <c r="H2802" s="12" t="s">
        <v>13</v>
      </c>
      <c r="I2802" s="12" t="s">
        <v>15322</v>
      </c>
      <c r="J2802" s="12" t="s">
        <v>11135</v>
      </c>
      <c r="K2802" s="12" t="s">
        <v>15</v>
      </c>
      <c r="L2802" s="12" t="s">
        <v>26</v>
      </c>
      <c r="M2802" s="12" t="s">
        <v>27</v>
      </c>
      <c r="N2802" s="12" t="s">
        <v>35</v>
      </c>
      <c r="O2802" s="12">
        <v>3910</v>
      </c>
    </row>
    <row r="2803" customHeight="1" spans="1:16">
      <c r="A2803" s="13">
        <v>44523</v>
      </c>
      <c r="B2803" s="15">
        <v>169334</v>
      </c>
      <c r="C2803" s="12" t="s">
        <v>853</v>
      </c>
      <c r="D2803" s="12" t="s">
        <v>11117</v>
      </c>
      <c r="E2803" s="12">
        <v>35</v>
      </c>
      <c r="F2803" s="12" t="s">
        <v>11123</v>
      </c>
      <c r="G2803" s="12" t="s">
        <v>12043</v>
      </c>
      <c r="H2803" s="12" t="s">
        <v>41</v>
      </c>
      <c r="I2803" s="12" t="s">
        <v>15323</v>
      </c>
      <c r="J2803" s="12" t="s">
        <v>11120</v>
      </c>
      <c r="K2803" s="12" t="s">
        <v>15</v>
      </c>
      <c r="L2803" s="12" t="s">
        <v>16</v>
      </c>
      <c r="M2803" s="12" t="s">
        <v>17</v>
      </c>
      <c r="N2803" s="12" t="s">
        <v>35</v>
      </c>
      <c r="O2803" s="12">
        <v>22000</v>
      </c>
      <c r="P2803" s="12" t="s">
        <v>15324</v>
      </c>
    </row>
    <row r="2804" customHeight="1" spans="1:15">
      <c r="A2804" s="13">
        <v>44523</v>
      </c>
      <c r="B2804" s="15">
        <v>167785</v>
      </c>
      <c r="C2804" s="12" t="s">
        <v>11339</v>
      </c>
      <c r="D2804" s="12" t="s">
        <v>11117</v>
      </c>
      <c r="E2804" s="12">
        <v>36</v>
      </c>
      <c r="F2804" s="12" t="s">
        <v>2310</v>
      </c>
      <c r="G2804" s="12" t="s">
        <v>2310</v>
      </c>
      <c r="H2804" s="12" t="s">
        <v>13</v>
      </c>
      <c r="I2804" s="12" t="s">
        <v>12936</v>
      </c>
      <c r="J2804" s="12" t="s">
        <v>11135</v>
      </c>
      <c r="K2804" s="12" t="s">
        <v>15</v>
      </c>
      <c r="L2804" s="12" t="s">
        <v>26</v>
      </c>
      <c r="M2804" s="12" t="s">
        <v>27</v>
      </c>
      <c r="N2804" s="12" t="s">
        <v>35</v>
      </c>
      <c r="O2804" s="12">
        <v>20000</v>
      </c>
    </row>
    <row r="2805" customHeight="1" spans="1:15">
      <c r="A2805" s="13">
        <v>44523</v>
      </c>
      <c r="B2805" s="15">
        <v>153120</v>
      </c>
      <c r="C2805" s="12" t="s">
        <v>15325</v>
      </c>
      <c r="D2805" s="12" t="s">
        <v>11131</v>
      </c>
      <c r="E2805" s="12">
        <v>38</v>
      </c>
      <c r="F2805" s="12" t="s">
        <v>368</v>
      </c>
      <c r="G2805" s="12" t="s">
        <v>368</v>
      </c>
      <c r="H2805" s="12" t="s">
        <v>13</v>
      </c>
      <c r="I2805" s="12" t="s">
        <v>13166</v>
      </c>
      <c r="J2805" s="12" t="s">
        <v>11483</v>
      </c>
      <c r="K2805" s="12" t="s">
        <v>175</v>
      </c>
      <c r="L2805" s="12" t="s">
        <v>26</v>
      </c>
      <c r="M2805" s="12" t="s">
        <v>726</v>
      </c>
      <c r="N2805" s="12" t="s">
        <v>35</v>
      </c>
      <c r="O2805" s="12">
        <v>111</v>
      </c>
    </row>
    <row r="2806" customHeight="1" spans="1:16">
      <c r="A2806" s="13">
        <v>44523</v>
      </c>
      <c r="B2806" s="15">
        <v>159658</v>
      </c>
      <c r="C2806" s="12" t="s">
        <v>11602</v>
      </c>
      <c r="D2806" s="12" t="s">
        <v>11117</v>
      </c>
      <c r="E2806" s="12">
        <v>34</v>
      </c>
      <c r="F2806" s="12" t="s">
        <v>11123</v>
      </c>
      <c r="G2806" s="12" t="s">
        <v>158</v>
      </c>
      <c r="H2806" s="12" t="s">
        <v>41</v>
      </c>
      <c r="I2806" s="12" t="s">
        <v>15326</v>
      </c>
      <c r="J2806" s="12" t="s">
        <v>11483</v>
      </c>
      <c r="K2806" s="12" t="s">
        <v>175</v>
      </c>
      <c r="L2806" s="12" t="s">
        <v>16</v>
      </c>
      <c r="M2806" s="12" t="s">
        <v>723</v>
      </c>
      <c r="N2806" s="12" t="s">
        <v>35</v>
      </c>
      <c r="O2806" s="12">
        <v>80700</v>
      </c>
      <c r="P2806" s="12" t="s">
        <v>15327</v>
      </c>
    </row>
    <row r="2807" customHeight="1" spans="1:15">
      <c r="A2807" s="13">
        <v>44523</v>
      </c>
      <c r="B2807" s="15">
        <v>149950</v>
      </c>
      <c r="C2807" s="12" t="s">
        <v>9677</v>
      </c>
      <c r="D2807" s="12" t="s">
        <v>11117</v>
      </c>
      <c r="E2807" s="12">
        <v>34</v>
      </c>
      <c r="F2807" s="12" t="s">
        <v>1180</v>
      </c>
      <c r="G2807" s="12" t="s">
        <v>11739</v>
      </c>
      <c r="H2807" s="12" t="s">
        <v>13</v>
      </c>
      <c r="I2807" s="12" t="s">
        <v>15071</v>
      </c>
      <c r="J2807" s="12" t="s">
        <v>14594</v>
      </c>
      <c r="K2807" s="12" t="s">
        <v>15</v>
      </c>
      <c r="L2807" s="12" t="s">
        <v>26</v>
      </c>
      <c r="M2807" s="12" t="s">
        <v>27</v>
      </c>
      <c r="N2807" s="12" t="s">
        <v>35</v>
      </c>
      <c r="O2807" s="12">
        <v>11111</v>
      </c>
    </row>
    <row r="2808" customHeight="1" spans="1:15">
      <c r="A2808" s="13">
        <v>44523</v>
      </c>
      <c r="B2808" s="15">
        <v>172703</v>
      </c>
      <c r="C2808" s="12" t="s">
        <v>15328</v>
      </c>
      <c r="D2808" s="12" t="s">
        <v>11117</v>
      </c>
      <c r="E2808" s="12">
        <v>30</v>
      </c>
      <c r="F2808" s="12" t="s">
        <v>11157</v>
      </c>
      <c r="G2808" s="12" t="s">
        <v>118</v>
      </c>
      <c r="H2808" s="12" t="s">
        <v>41</v>
      </c>
      <c r="I2808" s="12" t="s">
        <v>15329</v>
      </c>
      <c r="J2808" s="12" t="s">
        <v>11120</v>
      </c>
      <c r="K2808" s="12" t="s">
        <v>15</v>
      </c>
      <c r="L2808" s="12" t="s">
        <v>26</v>
      </c>
      <c r="M2808" s="12" t="s">
        <v>27</v>
      </c>
      <c r="N2808" s="12" t="s">
        <v>35</v>
      </c>
      <c r="O2808" s="12">
        <v>10000</v>
      </c>
    </row>
    <row r="2809" customHeight="1" spans="1:16">
      <c r="A2809" s="13">
        <v>44524</v>
      </c>
      <c r="B2809" s="15">
        <v>163333</v>
      </c>
      <c r="C2809" s="12" t="s">
        <v>11120</v>
      </c>
      <c r="D2809" s="12" t="s">
        <v>11117</v>
      </c>
      <c r="E2809" s="12">
        <v>34</v>
      </c>
      <c r="F2809" s="12" t="s">
        <v>11157</v>
      </c>
      <c r="G2809" s="12" t="s">
        <v>1447</v>
      </c>
      <c r="H2809" s="12" t="s">
        <v>41</v>
      </c>
      <c r="I2809" s="12" t="s">
        <v>12128</v>
      </c>
      <c r="J2809" s="12" t="s">
        <v>11120</v>
      </c>
      <c r="K2809" s="12" t="s">
        <v>15</v>
      </c>
      <c r="L2809" s="12" t="s">
        <v>26</v>
      </c>
      <c r="M2809" s="12" t="s">
        <v>27</v>
      </c>
      <c r="N2809" s="12" t="s">
        <v>236</v>
      </c>
      <c r="O2809" s="12">
        <v>0</v>
      </c>
      <c r="P2809" s="12" t="s">
        <v>15330</v>
      </c>
    </row>
    <row r="2810" customHeight="1" spans="1:15">
      <c r="A2810" s="13">
        <v>44524</v>
      </c>
      <c r="B2810" s="15">
        <v>171287</v>
      </c>
      <c r="C2810" s="12" t="s">
        <v>12591</v>
      </c>
      <c r="D2810" s="12" t="s">
        <v>11117</v>
      </c>
      <c r="E2810" s="12">
        <v>38</v>
      </c>
      <c r="F2810" s="12" t="s">
        <v>11123</v>
      </c>
      <c r="G2810" s="12" t="s">
        <v>1418</v>
      </c>
      <c r="H2810" s="12" t="s">
        <v>41</v>
      </c>
      <c r="I2810" s="12" t="s">
        <v>15331</v>
      </c>
      <c r="J2810" s="12" t="s">
        <v>13216</v>
      </c>
      <c r="K2810" s="12" t="s">
        <v>175</v>
      </c>
      <c r="L2810" s="12" t="s">
        <v>101</v>
      </c>
      <c r="M2810" s="12" t="s">
        <v>101</v>
      </c>
      <c r="N2810" s="12" t="s">
        <v>35</v>
      </c>
      <c r="O2810" s="12">
        <v>14000</v>
      </c>
    </row>
    <row r="2811" customHeight="1" spans="1:15">
      <c r="A2811" s="13">
        <v>44524</v>
      </c>
      <c r="B2811" s="15">
        <v>155241</v>
      </c>
      <c r="C2811" s="12" t="s">
        <v>11369</v>
      </c>
      <c r="D2811" s="12" t="s">
        <v>11117</v>
      </c>
      <c r="E2811" s="12">
        <v>18</v>
      </c>
      <c r="F2811" s="12" t="s">
        <v>109</v>
      </c>
      <c r="G2811" s="12" t="s">
        <v>109</v>
      </c>
      <c r="H2811" s="12" t="s">
        <v>13</v>
      </c>
      <c r="I2811" s="12" t="s">
        <v>13154</v>
      </c>
      <c r="J2811" s="12" t="s">
        <v>11135</v>
      </c>
      <c r="K2811" s="12" t="s">
        <v>15</v>
      </c>
      <c r="L2811" s="12" t="s">
        <v>101</v>
      </c>
      <c r="M2811" s="12" t="s">
        <v>101</v>
      </c>
      <c r="N2811" s="12" t="s">
        <v>35</v>
      </c>
      <c r="O2811" s="12">
        <v>523.23</v>
      </c>
    </row>
    <row r="2812" customHeight="1" spans="1:15">
      <c r="A2812" s="13">
        <v>44524</v>
      </c>
      <c r="B2812" s="15">
        <v>162658</v>
      </c>
      <c r="C2812" s="12" t="s">
        <v>15332</v>
      </c>
      <c r="D2812" s="12" t="s">
        <v>11117</v>
      </c>
      <c r="E2812" s="12">
        <v>36</v>
      </c>
      <c r="F2812" s="12" t="s">
        <v>1180</v>
      </c>
      <c r="G2812" s="12" t="s">
        <v>11739</v>
      </c>
      <c r="H2812" s="12" t="s">
        <v>13</v>
      </c>
      <c r="I2812" s="12" t="s">
        <v>15071</v>
      </c>
      <c r="J2812" s="12" t="s">
        <v>11339</v>
      </c>
      <c r="K2812" s="12" t="s">
        <v>15</v>
      </c>
      <c r="L2812" s="12" t="s">
        <v>26</v>
      </c>
      <c r="M2812" s="12" t="s">
        <v>27</v>
      </c>
      <c r="N2812" s="12" t="s">
        <v>35</v>
      </c>
      <c r="O2812" s="12">
        <v>11111</v>
      </c>
    </row>
    <row r="2813" customHeight="1" spans="1:16">
      <c r="A2813" s="13">
        <v>44524</v>
      </c>
      <c r="B2813" s="15">
        <v>160102</v>
      </c>
      <c r="C2813" s="12" t="s">
        <v>15333</v>
      </c>
      <c r="D2813" s="12" t="s">
        <v>11117</v>
      </c>
      <c r="E2813" s="12">
        <v>30</v>
      </c>
      <c r="F2813" s="12" t="s">
        <v>11118</v>
      </c>
      <c r="G2813" s="12" t="s">
        <v>50</v>
      </c>
      <c r="H2813" s="12" t="s">
        <v>41</v>
      </c>
      <c r="I2813" s="12" t="s">
        <v>15334</v>
      </c>
      <c r="J2813" s="12" t="s">
        <v>11221</v>
      </c>
      <c r="K2813" s="12" t="s">
        <v>15</v>
      </c>
      <c r="L2813" s="12" t="s">
        <v>26</v>
      </c>
      <c r="M2813" s="12" t="s">
        <v>27</v>
      </c>
      <c r="N2813" s="12" t="s">
        <v>35</v>
      </c>
      <c r="O2813" s="12">
        <v>3000</v>
      </c>
      <c r="P2813" s="12" t="s">
        <v>15335</v>
      </c>
    </row>
    <row r="2814" customHeight="1" spans="1:15">
      <c r="A2814" s="13">
        <v>44524</v>
      </c>
      <c r="B2814" s="15">
        <v>156289</v>
      </c>
      <c r="C2814" s="12" t="s">
        <v>15336</v>
      </c>
      <c r="D2814" s="12" t="s">
        <v>11117</v>
      </c>
      <c r="E2814" s="12">
        <v>38</v>
      </c>
      <c r="F2814" s="12" t="s">
        <v>368</v>
      </c>
      <c r="G2814" s="12" t="s">
        <v>368</v>
      </c>
      <c r="H2814" s="12" t="s">
        <v>13</v>
      </c>
      <c r="I2814" s="12" t="s">
        <v>15071</v>
      </c>
      <c r="J2814" s="12" t="s">
        <v>11120</v>
      </c>
      <c r="K2814" s="12" t="s">
        <v>15</v>
      </c>
      <c r="L2814" s="12" t="s">
        <v>26</v>
      </c>
      <c r="M2814" s="12" t="s">
        <v>27</v>
      </c>
      <c r="N2814" s="12" t="s">
        <v>35</v>
      </c>
      <c r="O2814" s="12">
        <v>11111</v>
      </c>
    </row>
    <row r="2815" customHeight="1" spans="1:16">
      <c r="A2815" s="13">
        <v>44525</v>
      </c>
      <c r="B2815" s="15">
        <v>151251</v>
      </c>
      <c r="C2815" s="12" t="s">
        <v>15337</v>
      </c>
      <c r="D2815" s="12" t="s">
        <v>11117</v>
      </c>
      <c r="E2815" s="12">
        <v>35</v>
      </c>
      <c r="F2815" s="12" t="s">
        <v>11118</v>
      </c>
      <c r="G2815" s="12" t="s">
        <v>50</v>
      </c>
      <c r="H2815" s="12" t="s">
        <v>41</v>
      </c>
      <c r="I2815" s="12" t="s">
        <v>15338</v>
      </c>
      <c r="J2815" s="12" t="s">
        <v>13216</v>
      </c>
      <c r="K2815" s="12" t="s">
        <v>175</v>
      </c>
      <c r="L2815" s="12" t="s">
        <v>26</v>
      </c>
      <c r="M2815" s="12" t="s">
        <v>726</v>
      </c>
      <c r="N2815" s="12" t="s">
        <v>35</v>
      </c>
      <c r="O2815" s="12">
        <v>10358</v>
      </c>
      <c r="P2815" s="12" t="s">
        <v>15339</v>
      </c>
    </row>
    <row r="2816" customHeight="1" spans="1:15">
      <c r="A2816" s="13">
        <v>44525</v>
      </c>
      <c r="B2816" s="15">
        <v>159106</v>
      </c>
      <c r="C2816" s="12" t="s">
        <v>14480</v>
      </c>
      <c r="D2816" s="12" t="s">
        <v>11117</v>
      </c>
      <c r="E2816" s="12">
        <v>45</v>
      </c>
      <c r="F2816" s="12" t="s">
        <v>1180</v>
      </c>
      <c r="G2816" s="12" t="s">
        <v>11754</v>
      </c>
      <c r="H2816" s="12" t="s">
        <v>13</v>
      </c>
      <c r="I2816" s="12" t="s">
        <v>13285</v>
      </c>
      <c r="J2816" s="12" t="s">
        <v>13669</v>
      </c>
      <c r="K2816" s="12" t="s">
        <v>175</v>
      </c>
      <c r="L2816" s="12" t="s">
        <v>26</v>
      </c>
      <c r="M2816" s="12" t="s">
        <v>726</v>
      </c>
      <c r="N2816" s="12" t="s">
        <v>35</v>
      </c>
      <c r="O2816" s="12">
        <v>980</v>
      </c>
    </row>
    <row r="2817" customHeight="1" spans="1:15">
      <c r="A2817" s="13">
        <v>44525</v>
      </c>
      <c r="B2817" s="15">
        <v>155461</v>
      </c>
      <c r="C2817" s="12" t="s">
        <v>11731</v>
      </c>
      <c r="D2817" s="12" t="s">
        <v>11117</v>
      </c>
      <c r="E2817" s="12">
        <v>36</v>
      </c>
      <c r="F2817" s="12" t="s">
        <v>11157</v>
      </c>
      <c r="G2817" s="12" t="s">
        <v>118</v>
      </c>
      <c r="H2817" s="12" t="s">
        <v>41</v>
      </c>
      <c r="I2817" s="12" t="s">
        <v>15340</v>
      </c>
      <c r="J2817" s="12" t="s">
        <v>11135</v>
      </c>
      <c r="K2817" s="12" t="s">
        <v>15</v>
      </c>
      <c r="L2817" s="12" t="s">
        <v>26</v>
      </c>
      <c r="M2817" s="12" t="s">
        <v>27</v>
      </c>
      <c r="N2817" s="12" t="s">
        <v>35</v>
      </c>
      <c r="O2817" s="12">
        <v>12850</v>
      </c>
    </row>
    <row r="2818" customHeight="1" spans="1:15">
      <c r="A2818" s="13">
        <v>44525</v>
      </c>
      <c r="B2818" s="15">
        <v>153679</v>
      </c>
      <c r="C2818" s="12" t="s">
        <v>11120</v>
      </c>
      <c r="D2818" s="12" t="s">
        <v>11131</v>
      </c>
      <c r="E2818" s="12">
        <v>33</v>
      </c>
      <c r="F2818" s="12" t="s">
        <v>368</v>
      </c>
      <c r="G2818" s="12" t="s">
        <v>368</v>
      </c>
      <c r="H2818" s="12" t="s">
        <v>13</v>
      </c>
      <c r="I2818" s="12" t="s">
        <v>15341</v>
      </c>
      <c r="J2818" s="12" t="s">
        <v>11339</v>
      </c>
      <c r="K2818" s="12" t="s">
        <v>15</v>
      </c>
      <c r="L2818" s="12" t="s">
        <v>26</v>
      </c>
      <c r="M2818" s="12" t="s">
        <v>27</v>
      </c>
      <c r="N2818" s="12" t="s">
        <v>35</v>
      </c>
      <c r="O2818" s="12">
        <v>1630</v>
      </c>
    </row>
    <row r="2819" customHeight="1" spans="1:16">
      <c r="A2819" s="13">
        <v>44525</v>
      </c>
      <c r="B2819" s="15">
        <v>139029</v>
      </c>
      <c r="C2819" s="12" t="s">
        <v>15342</v>
      </c>
      <c r="D2819" s="12" t="s">
        <v>11117</v>
      </c>
      <c r="E2819" s="12">
        <v>35</v>
      </c>
      <c r="F2819" s="12" t="s">
        <v>11118</v>
      </c>
      <c r="G2819" s="12" t="s">
        <v>11742</v>
      </c>
      <c r="H2819" s="12" t="s">
        <v>41</v>
      </c>
      <c r="I2819" s="12" t="s">
        <v>15343</v>
      </c>
      <c r="J2819" s="12" t="s">
        <v>11221</v>
      </c>
      <c r="K2819" s="12" t="s">
        <v>15</v>
      </c>
      <c r="L2819" s="12" t="s">
        <v>16</v>
      </c>
      <c r="M2819" s="12" t="s">
        <v>17</v>
      </c>
      <c r="N2819" s="12" t="s">
        <v>236</v>
      </c>
      <c r="O2819" s="12">
        <v>0</v>
      </c>
      <c r="P2819" s="12" t="s">
        <v>15344</v>
      </c>
    </row>
    <row r="2820" customHeight="1" spans="1:15">
      <c r="A2820" s="13">
        <v>44525</v>
      </c>
      <c r="B2820" s="15">
        <v>145776</v>
      </c>
      <c r="C2820" s="12" t="s">
        <v>11231</v>
      </c>
      <c r="D2820" s="12" t="s">
        <v>11117</v>
      </c>
      <c r="E2820" s="12">
        <v>35</v>
      </c>
      <c r="F2820" s="12" t="s">
        <v>11118</v>
      </c>
      <c r="G2820" s="12" t="s">
        <v>50</v>
      </c>
      <c r="H2820" s="12" t="s">
        <v>41</v>
      </c>
      <c r="I2820" s="12" t="s">
        <v>10323</v>
      </c>
      <c r="J2820" s="12" t="s">
        <v>11135</v>
      </c>
      <c r="K2820" s="12" t="s">
        <v>15</v>
      </c>
      <c r="L2820" s="12" t="s">
        <v>101</v>
      </c>
      <c r="M2820" s="12" t="s">
        <v>101</v>
      </c>
      <c r="N2820" s="12" t="s">
        <v>35</v>
      </c>
      <c r="O2820" s="12">
        <v>10000</v>
      </c>
    </row>
    <row r="2821" customHeight="1" spans="1:16">
      <c r="A2821" s="13">
        <v>44525</v>
      </c>
      <c r="B2821" s="15">
        <v>153176</v>
      </c>
      <c r="C2821" s="12" t="s">
        <v>15345</v>
      </c>
      <c r="D2821" s="12" t="s">
        <v>11117</v>
      </c>
      <c r="E2821" s="12">
        <v>32</v>
      </c>
      <c r="F2821" s="12" t="s">
        <v>11157</v>
      </c>
      <c r="G2821" s="12" t="s">
        <v>118</v>
      </c>
      <c r="H2821" s="12" t="s">
        <v>41</v>
      </c>
      <c r="I2821" s="12" t="s">
        <v>11253</v>
      </c>
      <c r="J2821" s="12" t="s">
        <v>11120</v>
      </c>
      <c r="K2821" s="12" t="s">
        <v>15</v>
      </c>
      <c r="L2821" s="12" t="s">
        <v>16</v>
      </c>
      <c r="M2821" s="12" t="s">
        <v>17</v>
      </c>
      <c r="N2821" s="12" t="s">
        <v>236</v>
      </c>
      <c r="O2821" s="12">
        <v>0</v>
      </c>
      <c r="P2821" s="12" t="s">
        <v>15346</v>
      </c>
    </row>
    <row r="2822" customHeight="1" spans="1:15">
      <c r="A2822" s="13">
        <v>44525</v>
      </c>
      <c r="B2822" s="15">
        <v>153782</v>
      </c>
      <c r="C2822" s="12" t="s">
        <v>15347</v>
      </c>
      <c r="D2822" s="12" t="s">
        <v>11117</v>
      </c>
      <c r="E2822" s="12">
        <v>21</v>
      </c>
      <c r="F2822" s="12" t="s">
        <v>11118</v>
      </c>
      <c r="G2822" s="12" t="s">
        <v>11742</v>
      </c>
      <c r="H2822" s="12" t="s">
        <v>41</v>
      </c>
      <c r="I2822" s="12" t="s">
        <v>15348</v>
      </c>
      <c r="J2822" s="12" t="s">
        <v>11221</v>
      </c>
      <c r="K2822" s="12" t="s">
        <v>15</v>
      </c>
      <c r="L2822" s="12" t="s">
        <v>16</v>
      </c>
      <c r="M2822" s="12" t="s">
        <v>17</v>
      </c>
      <c r="N2822" s="12" t="s">
        <v>35</v>
      </c>
      <c r="O2822" s="12">
        <v>3430</v>
      </c>
    </row>
    <row r="2823" customHeight="1" spans="1:16">
      <c r="A2823" s="13">
        <v>44525</v>
      </c>
      <c r="B2823" s="15">
        <v>96677</v>
      </c>
      <c r="C2823" s="12" t="s">
        <v>15349</v>
      </c>
      <c r="D2823" s="12" t="s">
        <v>11117</v>
      </c>
      <c r="E2823" s="12">
        <v>21</v>
      </c>
      <c r="F2823" s="12" t="s">
        <v>11118</v>
      </c>
      <c r="G2823" s="12" t="s">
        <v>69</v>
      </c>
      <c r="H2823" s="12" t="s">
        <v>41</v>
      </c>
      <c r="I2823" s="12" t="s">
        <v>69</v>
      </c>
      <c r="J2823" s="12" t="s">
        <v>11135</v>
      </c>
      <c r="K2823" s="12" t="s">
        <v>15</v>
      </c>
      <c r="L2823" s="12" t="s">
        <v>16</v>
      </c>
      <c r="M2823" s="12" t="s">
        <v>17</v>
      </c>
      <c r="N2823" s="12" t="s">
        <v>236</v>
      </c>
      <c r="O2823" s="12">
        <v>0</v>
      </c>
      <c r="P2823" s="12" t="s">
        <v>15350</v>
      </c>
    </row>
    <row r="2824" customHeight="1" spans="1:16">
      <c r="A2824" s="13">
        <v>44525</v>
      </c>
      <c r="B2824" s="15">
        <v>141320</v>
      </c>
      <c r="C2824" s="12" t="s">
        <v>15351</v>
      </c>
      <c r="D2824" s="12" t="s">
        <v>11117</v>
      </c>
      <c r="E2824" s="12">
        <v>28</v>
      </c>
      <c r="F2824" s="12" t="s">
        <v>1180</v>
      </c>
      <c r="G2824" s="12" t="s">
        <v>11739</v>
      </c>
      <c r="H2824" s="12" t="s">
        <v>13</v>
      </c>
      <c r="I2824" s="12" t="s">
        <v>13578</v>
      </c>
      <c r="J2824" s="12" t="s">
        <v>13669</v>
      </c>
      <c r="K2824" s="12" t="s">
        <v>175</v>
      </c>
      <c r="L2824" s="12" t="s">
        <v>26</v>
      </c>
      <c r="M2824" s="12" t="s">
        <v>726</v>
      </c>
      <c r="N2824" s="12" t="s">
        <v>236</v>
      </c>
      <c r="O2824" s="12">
        <v>0</v>
      </c>
      <c r="P2824" s="12" t="s">
        <v>15352</v>
      </c>
    </row>
    <row r="2825" customHeight="1" spans="1:16">
      <c r="A2825" s="13">
        <v>44525</v>
      </c>
      <c r="B2825" s="15">
        <v>149718</v>
      </c>
      <c r="C2825" s="12" t="s">
        <v>7998</v>
      </c>
      <c r="D2825" s="12" t="s">
        <v>11117</v>
      </c>
      <c r="E2825" s="12">
        <v>19</v>
      </c>
      <c r="F2825" s="12" t="s">
        <v>1180</v>
      </c>
      <c r="G2825" s="12" t="s">
        <v>11894</v>
      </c>
      <c r="H2825" s="12" t="s">
        <v>13</v>
      </c>
      <c r="I2825" s="12" t="s">
        <v>15353</v>
      </c>
      <c r="J2825" s="12" t="s">
        <v>13669</v>
      </c>
      <c r="K2825" s="12" t="s">
        <v>175</v>
      </c>
      <c r="L2825" s="12" t="s">
        <v>26</v>
      </c>
      <c r="M2825" s="12" t="s">
        <v>726</v>
      </c>
      <c r="N2825" s="12" t="s">
        <v>236</v>
      </c>
      <c r="O2825" s="12">
        <v>0</v>
      </c>
      <c r="P2825" s="12" t="s">
        <v>15352</v>
      </c>
    </row>
    <row r="2826" customHeight="1" spans="1:15">
      <c r="A2826" s="13">
        <v>44526</v>
      </c>
      <c r="B2826" s="15">
        <v>248</v>
      </c>
      <c r="C2826" s="12" t="s">
        <v>15354</v>
      </c>
      <c r="D2826" s="12" t="s">
        <v>11117</v>
      </c>
      <c r="E2826" s="12">
        <v>32</v>
      </c>
      <c r="F2826" s="12" t="s">
        <v>1180</v>
      </c>
      <c r="G2826" s="12" t="s">
        <v>11739</v>
      </c>
      <c r="H2826" s="12" t="s">
        <v>13</v>
      </c>
      <c r="I2826" s="12" t="s">
        <v>15355</v>
      </c>
      <c r="J2826" s="12" t="s">
        <v>14594</v>
      </c>
      <c r="K2826" s="12" t="s">
        <v>15</v>
      </c>
      <c r="L2826" s="12" t="s">
        <v>26</v>
      </c>
      <c r="M2826" s="12" t="s">
        <v>27</v>
      </c>
      <c r="N2826" s="12" t="s">
        <v>35</v>
      </c>
      <c r="O2826" s="12">
        <v>3980</v>
      </c>
    </row>
    <row r="2827" customHeight="1" spans="1:16">
      <c r="A2827" s="13">
        <v>44526</v>
      </c>
      <c r="B2827" s="15">
        <v>149306</v>
      </c>
      <c r="C2827" s="12" t="s">
        <v>15356</v>
      </c>
      <c r="D2827" s="12" t="s">
        <v>11117</v>
      </c>
      <c r="E2827" s="12">
        <v>20</v>
      </c>
      <c r="F2827" s="12" t="s">
        <v>368</v>
      </c>
      <c r="G2827" s="12" t="s">
        <v>368</v>
      </c>
      <c r="H2827" s="12" t="s">
        <v>13</v>
      </c>
      <c r="I2827" s="12" t="s">
        <v>368</v>
      </c>
      <c r="J2827" s="12" t="s">
        <v>11339</v>
      </c>
      <c r="K2827" s="12" t="s">
        <v>15</v>
      </c>
      <c r="L2827" s="12" t="s">
        <v>26</v>
      </c>
      <c r="M2827" s="12" t="s">
        <v>27</v>
      </c>
      <c r="N2827" s="12" t="s">
        <v>236</v>
      </c>
      <c r="O2827" s="12">
        <v>0</v>
      </c>
      <c r="P2827" s="12" t="s">
        <v>15357</v>
      </c>
    </row>
    <row r="2828" customHeight="1" spans="1:16">
      <c r="A2828" s="13">
        <v>44526</v>
      </c>
      <c r="B2828" s="15">
        <v>165462</v>
      </c>
      <c r="C2828" s="12" t="s">
        <v>15358</v>
      </c>
      <c r="D2828" s="12" t="s">
        <v>11117</v>
      </c>
      <c r="E2828" s="12">
        <v>27</v>
      </c>
      <c r="F2828" s="12" t="s">
        <v>368</v>
      </c>
      <c r="G2828" s="12" t="s">
        <v>368</v>
      </c>
      <c r="H2828" s="12" t="s">
        <v>13</v>
      </c>
      <c r="I2828" s="12" t="s">
        <v>13556</v>
      </c>
      <c r="J2828" s="12" t="s">
        <v>11339</v>
      </c>
      <c r="K2828" s="12" t="s">
        <v>15</v>
      </c>
      <c r="L2828" s="12" t="s">
        <v>26</v>
      </c>
      <c r="M2828" s="12" t="s">
        <v>27</v>
      </c>
      <c r="N2828" s="12" t="s">
        <v>35</v>
      </c>
      <c r="O2828" s="12">
        <v>479</v>
      </c>
      <c r="P2828" s="12" t="s">
        <v>15359</v>
      </c>
    </row>
    <row r="2829" customHeight="1" spans="1:15">
      <c r="A2829" s="13">
        <v>44526</v>
      </c>
      <c r="B2829" s="15">
        <v>145558</v>
      </c>
      <c r="C2829" s="12" t="s">
        <v>15360</v>
      </c>
      <c r="D2829" s="12" t="s">
        <v>11117</v>
      </c>
      <c r="E2829" s="12">
        <v>40</v>
      </c>
      <c r="F2829" s="12" t="s">
        <v>2782</v>
      </c>
      <c r="G2829" s="12" t="s">
        <v>2782</v>
      </c>
      <c r="H2829" s="12" t="s">
        <v>13</v>
      </c>
      <c r="I2829" s="12" t="s">
        <v>14064</v>
      </c>
      <c r="J2829" s="12" t="s">
        <v>11339</v>
      </c>
      <c r="K2829" s="12" t="s">
        <v>15</v>
      </c>
      <c r="L2829" s="12" t="s">
        <v>26</v>
      </c>
      <c r="M2829" s="12" t="s">
        <v>27</v>
      </c>
      <c r="N2829" s="12" t="s">
        <v>35</v>
      </c>
      <c r="O2829" s="12">
        <v>377</v>
      </c>
    </row>
    <row r="2830" customHeight="1" spans="1:15">
      <c r="A2830" s="13">
        <v>44526</v>
      </c>
      <c r="B2830" s="15">
        <v>161356</v>
      </c>
      <c r="C2830" s="12" t="s">
        <v>15361</v>
      </c>
      <c r="D2830" s="12" t="s">
        <v>11131</v>
      </c>
      <c r="E2830" s="12">
        <v>19</v>
      </c>
      <c r="F2830" s="12" t="s">
        <v>368</v>
      </c>
      <c r="G2830" s="12" t="s">
        <v>368</v>
      </c>
      <c r="H2830" s="12" t="s">
        <v>13</v>
      </c>
      <c r="I2830" s="12" t="s">
        <v>15233</v>
      </c>
      <c r="J2830" s="12" t="s">
        <v>11135</v>
      </c>
      <c r="K2830" s="12" t="s">
        <v>15</v>
      </c>
      <c r="L2830" s="12" t="s">
        <v>101</v>
      </c>
      <c r="M2830" s="12" t="s">
        <v>101</v>
      </c>
      <c r="N2830" s="12" t="s">
        <v>35</v>
      </c>
      <c r="O2830" s="12">
        <v>630</v>
      </c>
    </row>
    <row r="2831" customHeight="1" spans="1:15">
      <c r="A2831" s="13">
        <v>44526</v>
      </c>
      <c r="B2831" s="15">
        <v>153805</v>
      </c>
      <c r="C2831" s="12" t="s">
        <v>12042</v>
      </c>
      <c r="D2831" s="12" t="s">
        <v>11117</v>
      </c>
      <c r="E2831" s="12">
        <v>40</v>
      </c>
      <c r="F2831" s="12" t="s">
        <v>368</v>
      </c>
      <c r="G2831" s="12" t="s">
        <v>368</v>
      </c>
      <c r="H2831" s="12" t="s">
        <v>13</v>
      </c>
      <c r="I2831" s="12" t="s">
        <v>13151</v>
      </c>
      <c r="J2831" s="12" t="s">
        <v>11135</v>
      </c>
      <c r="K2831" s="12" t="s">
        <v>15</v>
      </c>
      <c r="L2831" s="12" t="s">
        <v>26</v>
      </c>
      <c r="M2831" s="12" t="s">
        <v>27</v>
      </c>
      <c r="N2831" s="12" t="s">
        <v>35</v>
      </c>
      <c r="O2831" s="12">
        <v>1059</v>
      </c>
    </row>
    <row r="2832" customHeight="1" spans="1:15">
      <c r="A2832" s="13">
        <v>44526</v>
      </c>
      <c r="B2832" s="15">
        <v>155727</v>
      </c>
      <c r="C2832" s="12" t="s">
        <v>15362</v>
      </c>
      <c r="D2832" s="12" t="s">
        <v>11117</v>
      </c>
      <c r="E2832" s="12">
        <v>43</v>
      </c>
      <c r="F2832" s="12" t="s">
        <v>1180</v>
      </c>
      <c r="G2832" s="12" t="s">
        <v>11739</v>
      </c>
      <c r="H2832" s="12" t="s">
        <v>13</v>
      </c>
      <c r="I2832" s="12" t="s">
        <v>15363</v>
      </c>
      <c r="J2832" s="12" t="s">
        <v>11339</v>
      </c>
      <c r="K2832" s="12" t="s">
        <v>15</v>
      </c>
      <c r="L2832" s="12" t="s">
        <v>26</v>
      </c>
      <c r="M2832" s="12" t="s">
        <v>27</v>
      </c>
      <c r="N2832" s="12" t="s">
        <v>35</v>
      </c>
      <c r="O2832" s="12">
        <v>7110</v>
      </c>
    </row>
    <row r="2833" customHeight="1" spans="1:16">
      <c r="A2833" s="13">
        <v>44526</v>
      </c>
      <c r="B2833" s="15">
        <v>150723</v>
      </c>
      <c r="C2833" s="12" t="s">
        <v>15293</v>
      </c>
      <c r="D2833" s="12" t="s">
        <v>11117</v>
      </c>
      <c r="E2833" s="12">
        <v>38</v>
      </c>
      <c r="F2833" s="12" t="s">
        <v>11118</v>
      </c>
      <c r="G2833" s="12" t="s">
        <v>66</v>
      </c>
      <c r="H2833" s="12" t="s">
        <v>41</v>
      </c>
      <c r="I2833" s="12" t="s">
        <v>15364</v>
      </c>
      <c r="J2833" s="12" t="s">
        <v>11135</v>
      </c>
      <c r="K2833" s="12" t="s">
        <v>15</v>
      </c>
      <c r="L2833" s="12" t="s">
        <v>16</v>
      </c>
      <c r="M2833" s="12" t="s">
        <v>17</v>
      </c>
      <c r="N2833" s="12" t="s">
        <v>35</v>
      </c>
      <c r="O2833" s="12">
        <v>50500</v>
      </c>
      <c r="P2833" s="12" t="s">
        <v>15365</v>
      </c>
    </row>
    <row r="2834" customHeight="1" spans="1:16">
      <c r="A2834" s="13">
        <v>44526</v>
      </c>
      <c r="B2834" s="15">
        <v>139029</v>
      </c>
      <c r="C2834" s="12" t="s">
        <v>15342</v>
      </c>
      <c r="D2834" s="12" t="s">
        <v>11117</v>
      </c>
      <c r="E2834" s="12">
        <v>34</v>
      </c>
      <c r="F2834" s="12" t="s">
        <v>11118</v>
      </c>
      <c r="G2834" s="12" t="s">
        <v>11742</v>
      </c>
      <c r="H2834" s="12" t="s">
        <v>41</v>
      </c>
      <c r="I2834" s="12" t="s">
        <v>15127</v>
      </c>
      <c r="J2834" s="12" t="s">
        <v>11221</v>
      </c>
      <c r="K2834" s="12" t="s">
        <v>15</v>
      </c>
      <c r="L2834" s="12" t="s">
        <v>16</v>
      </c>
      <c r="M2834" s="12" t="s">
        <v>17</v>
      </c>
      <c r="N2834" s="12" t="s">
        <v>35</v>
      </c>
      <c r="O2834" s="12">
        <v>19999</v>
      </c>
      <c r="P2834" s="12" t="s">
        <v>15366</v>
      </c>
    </row>
    <row r="2835" customHeight="1" spans="1:15">
      <c r="A2835" s="13">
        <v>44527</v>
      </c>
      <c r="B2835" s="15">
        <v>145558</v>
      </c>
      <c r="C2835" s="12" t="s">
        <v>15360</v>
      </c>
      <c r="D2835" s="12" t="s">
        <v>11117</v>
      </c>
      <c r="E2835" s="12">
        <v>27</v>
      </c>
      <c r="F2835" s="12" t="s">
        <v>11178</v>
      </c>
      <c r="G2835" s="12" t="s">
        <v>104</v>
      </c>
      <c r="H2835" s="12" t="s">
        <v>13</v>
      </c>
      <c r="I2835" s="12" t="s">
        <v>15367</v>
      </c>
      <c r="J2835" s="12" t="s">
        <v>11339</v>
      </c>
      <c r="K2835" s="12" t="s">
        <v>15</v>
      </c>
      <c r="L2835" s="12" t="s">
        <v>26</v>
      </c>
      <c r="M2835" s="12" t="s">
        <v>27</v>
      </c>
      <c r="N2835" s="12" t="s">
        <v>35</v>
      </c>
      <c r="O2835" s="12">
        <v>2488</v>
      </c>
    </row>
    <row r="2836" customHeight="1" spans="1:15">
      <c r="A2836" s="13">
        <v>44527</v>
      </c>
      <c r="B2836" s="15">
        <v>150723</v>
      </c>
      <c r="C2836" s="12" t="s">
        <v>15293</v>
      </c>
      <c r="D2836" s="12" t="s">
        <v>11117</v>
      </c>
      <c r="E2836" s="12">
        <v>34</v>
      </c>
      <c r="F2836" s="12" t="s">
        <v>11118</v>
      </c>
      <c r="G2836" s="12" t="s">
        <v>66</v>
      </c>
      <c r="H2836" s="12" t="s">
        <v>41</v>
      </c>
      <c r="I2836" s="12" t="s">
        <v>15368</v>
      </c>
      <c r="J2836" s="12" t="s">
        <v>11135</v>
      </c>
      <c r="K2836" s="12" t="s">
        <v>15</v>
      </c>
      <c r="L2836" s="12" t="s">
        <v>16</v>
      </c>
      <c r="M2836" s="12" t="s">
        <v>17</v>
      </c>
      <c r="N2836" s="12" t="s">
        <v>35</v>
      </c>
      <c r="O2836" s="12">
        <v>19800</v>
      </c>
    </row>
    <row r="2837" customHeight="1" spans="1:15">
      <c r="A2837" s="13">
        <v>44527</v>
      </c>
      <c r="B2837" s="15">
        <v>155503</v>
      </c>
      <c r="C2837" s="12" t="s">
        <v>3305</v>
      </c>
      <c r="D2837" s="12" t="s">
        <v>11117</v>
      </c>
      <c r="E2837" s="12">
        <v>40</v>
      </c>
      <c r="F2837" s="12" t="s">
        <v>58</v>
      </c>
      <c r="G2837" s="12" t="s">
        <v>58</v>
      </c>
      <c r="H2837" s="12" t="s">
        <v>13</v>
      </c>
      <c r="I2837" s="12" t="s">
        <v>15369</v>
      </c>
      <c r="J2837" s="12" t="s">
        <v>11120</v>
      </c>
      <c r="K2837" s="12" t="s">
        <v>15</v>
      </c>
      <c r="L2837" s="12" t="s">
        <v>101</v>
      </c>
      <c r="M2837" s="12" t="s">
        <v>101</v>
      </c>
      <c r="N2837" s="12" t="s">
        <v>35</v>
      </c>
      <c r="O2837" s="12">
        <v>2680</v>
      </c>
    </row>
    <row r="2838" customHeight="1" spans="1:15">
      <c r="A2838" s="13">
        <v>44527</v>
      </c>
      <c r="B2838" s="15">
        <v>152372</v>
      </c>
      <c r="C2838" s="12" t="s">
        <v>2865</v>
      </c>
      <c r="D2838" s="12" t="s">
        <v>11117</v>
      </c>
      <c r="E2838" s="12">
        <v>33</v>
      </c>
      <c r="F2838" s="12" t="s">
        <v>109</v>
      </c>
      <c r="G2838" s="12" t="s">
        <v>109</v>
      </c>
      <c r="H2838" s="12" t="s">
        <v>13</v>
      </c>
      <c r="I2838" s="12" t="s">
        <v>15175</v>
      </c>
      <c r="J2838" s="12" t="s">
        <v>11135</v>
      </c>
      <c r="K2838" s="12" t="s">
        <v>15</v>
      </c>
      <c r="L2838" s="12" t="s">
        <v>26</v>
      </c>
      <c r="M2838" s="12" t="s">
        <v>27</v>
      </c>
      <c r="N2838" s="12" t="s">
        <v>35</v>
      </c>
      <c r="O2838" s="12">
        <v>3880</v>
      </c>
    </row>
    <row r="2839" customHeight="1" spans="1:16">
      <c r="A2839" s="13">
        <v>44527</v>
      </c>
      <c r="B2839" s="15">
        <v>152965</v>
      </c>
      <c r="C2839" s="12" t="s">
        <v>3305</v>
      </c>
      <c r="D2839" s="12" t="s">
        <v>11117</v>
      </c>
      <c r="E2839" s="12">
        <v>37</v>
      </c>
      <c r="F2839" s="12" t="s">
        <v>11118</v>
      </c>
      <c r="G2839" s="12" t="s">
        <v>50</v>
      </c>
      <c r="H2839" s="12" t="s">
        <v>41</v>
      </c>
      <c r="I2839" s="12" t="s">
        <v>15370</v>
      </c>
      <c r="J2839" s="12" t="s">
        <v>11483</v>
      </c>
      <c r="K2839" s="12" t="s">
        <v>175</v>
      </c>
      <c r="L2839" s="12" t="s">
        <v>16</v>
      </c>
      <c r="M2839" s="12" t="s">
        <v>723</v>
      </c>
      <c r="N2839" s="12" t="s">
        <v>35</v>
      </c>
      <c r="O2839" s="12">
        <v>20600</v>
      </c>
      <c r="P2839" s="12" t="s">
        <v>15371</v>
      </c>
    </row>
    <row r="2840" customHeight="1" spans="1:15">
      <c r="A2840" s="13">
        <v>44527</v>
      </c>
      <c r="B2840" s="15">
        <v>145818</v>
      </c>
      <c r="C2840" s="12" t="s">
        <v>5662</v>
      </c>
      <c r="D2840" s="12" t="s">
        <v>11131</v>
      </c>
      <c r="E2840" s="12">
        <v>38</v>
      </c>
      <c r="F2840" s="12" t="s">
        <v>109</v>
      </c>
      <c r="G2840" s="12" t="s">
        <v>109</v>
      </c>
      <c r="H2840" s="12" t="s">
        <v>13</v>
      </c>
      <c r="I2840" s="12" t="s">
        <v>15372</v>
      </c>
      <c r="J2840" s="12" t="s">
        <v>13216</v>
      </c>
      <c r="K2840" s="12" t="s">
        <v>175</v>
      </c>
      <c r="L2840" s="12" t="s">
        <v>26</v>
      </c>
      <c r="M2840" s="12" t="s">
        <v>726</v>
      </c>
      <c r="N2840" s="12" t="s">
        <v>35</v>
      </c>
      <c r="O2840" s="12">
        <v>819</v>
      </c>
    </row>
    <row r="2841" customHeight="1" spans="1:15">
      <c r="A2841" s="13">
        <v>44527</v>
      </c>
      <c r="B2841" s="15">
        <v>151877</v>
      </c>
      <c r="C2841" s="12" t="s">
        <v>11759</v>
      </c>
      <c r="D2841" s="12" t="s">
        <v>11117</v>
      </c>
      <c r="E2841" s="12">
        <v>27</v>
      </c>
      <c r="F2841" s="12" t="s">
        <v>2310</v>
      </c>
      <c r="G2841" s="12" t="s">
        <v>2310</v>
      </c>
      <c r="H2841" s="12" t="s">
        <v>13</v>
      </c>
      <c r="I2841" s="12" t="s">
        <v>12979</v>
      </c>
      <c r="J2841" s="12" t="s">
        <v>11483</v>
      </c>
      <c r="K2841" s="12" t="s">
        <v>15</v>
      </c>
      <c r="L2841" s="12" t="s">
        <v>26</v>
      </c>
      <c r="M2841" s="12" t="s">
        <v>27</v>
      </c>
      <c r="N2841" s="12" t="s">
        <v>35</v>
      </c>
      <c r="O2841" s="12">
        <v>4780</v>
      </c>
    </row>
    <row r="2842" customHeight="1" spans="1:15">
      <c r="A2842" s="13">
        <v>44527</v>
      </c>
      <c r="B2842" s="15">
        <v>160095</v>
      </c>
      <c r="C2842" s="12" t="s">
        <v>15373</v>
      </c>
      <c r="D2842" s="12" t="s">
        <v>11131</v>
      </c>
      <c r="E2842" s="12">
        <v>42</v>
      </c>
      <c r="F2842" s="12" t="s">
        <v>109</v>
      </c>
      <c r="G2842" s="12" t="s">
        <v>109</v>
      </c>
      <c r="H2842" s="12" t="s">
        <v>13</v>
      </c>
      <c r="I2842" s="12" t="s">
        <v>15374</v>
      </c>
      <c r="J2842" s="12" t="s">
        <v>14594</v>
      </c>
      <c r="K2842" s="12" t="s">
        <v>15</v>
      </c>
      <c r="L2842" s="12" t="s">
        <v>101</v>
      </c>
      <c r="M2842" s="12" t="s">
        <v>101</v>
      </c>
      <c r="N2842" s="12" t="s">
        <v>35</v>
      </c>
      <c r="O2842" s="12">
        <v>7999</v>
      </c>
    </row>
    <row r="2843" customHeight="1" spans="1:16">
      <c r="A2843" s="13">
        <v>44527</v>
      </c>
      <c r="B2843" s="15">
        <v>153520</v>
      </c>
      <c r="C2843" s="12" t="s">
        <v>13452</v>
      </c>
      <c r="D2843" s="12" t="s">
        <v>11131</v>
      </c>
      <c r="E2843" s="12">
        <v>35</v>
      </c>
      <c r="F2843" s="12" t="s">
        <v>2310</v>
      </c>
      <c r="G2843" s="12" t="s">
        <v>2310</v>
      </c>
      <c r="H2843" s="12" t="s">
        <v>13</v>
      </c>
      <c r="I2843" s="12" t="s">
        <v>2310</v>
      </c>
      <c r="J2843" s="12" t="s">
        <v>11339</v>
      </c>
      <c r="K2843" s="12" t="s">
        <v>15</v>
      </c>
      <c r="L2843" s="12" t="s">
        <v>26</v>
      </c>
      <c r="M2843" s="12" t="s">
        <v>27</v>
      </c>
      <c r="N2843" s="12" t="s">
        <v>236</v>
      </c>
      <c r="O2843" s="12">
        <v>0</v>
      </c>
      <c r="P2843" s="12" t="s">
        <v>15375</v>
      </c>
    </row>
    <row r="2844" customHeight="1" spans="1:16">
      <c r="A2844" s="13">
        <v>44527</v>
      </c>
      <c r="B2844" s="15">
        <v>149946</v>
      </c>
      <c r="C2844" s="12" t="s">
        <v>15376</v>
      </c>
      <c r="D2844" s="12" t="s">
        <v>11117</v>
      </c>
      <c r="E2844" s="12">
        <v>43</v>
      </c>
      <c r="F2844" s="12" t="s">
        <v>109</v>
      </c>
      <c r="G2844" s="12" t="s">
        <v>109</v>
      </c>
      <c r="H2844" s="12" t="s">
        <v>13</v>
      </c>
      <c r="I2844" s="12" t="s">
        <v>12377</v>
      </c>
      <c r="J2844" s="12" t="s">
        <v>13669</v>
      </c>
      <c r="K2844" s="12" t="s">
        <v>175</v>
      </c>
      <c r="L2844" s="12" t="s">
        <v>26</v>
      </c>
      <c r="M2844" s="12" t="s">
        <v>726</v>
      </c>
      <c r="N2844" s="12" t="s">
        <v>236</v>
      </c>
      <c r="O2844" s="12">
        <v>0</v>
      </c>
      <c r="P2844" s="12" t="s">
        <v>15377</v>
      </c>
    </row>
    <row r="2845" customHeight="1" spans="1:15">
      <c r="A2845" s="13">
        <v>44527</v>
      </c>
      <c r="B2845" s="15">
        <v>164974</v>
      </c>
      <c r="C2845" s="12" t="s">
        <v>9652</v>
      </c>
      <c r="D2845" s="12" t="s">
        <v>11131</v>
      </c>
      <c r="E2845" s="12">
        <v>26</v>
      </c>
      <c r="F2845" s="12" t="s">
        <v>4246</v>
      </c>
      <c r="G2845" s="12" t="s">
        <v>435</v>
      </c>
      <c r="H2845" s="12" t="s">
        <v>13</v>
      </c>
      <c r="I2845" s="12" t="s">
        <v>15378</v>
      </c>
      <c r="J2845" s="12" t="s">
        <v>13669</v>
      </c>
      <c r="K2845" s="12" t="s">
        <v>175</v>
      </c>
      <c r="L2845" s="12" t="s">
        <v>26</v>
      </c>
      <c r="M2845" s="12" t="s">
        <v>726</v>
      </c>
      <c r="N2845" s="12" t="s">
        <v>35</v>
      </c>
      <c r="O2845" s="12">
        <v>1433</v>
      </c>
    </row>
    <row r="2846" customHeight="1" spans="1:16">
      <c r="A2846" s="13">
        <v>44528</v>
      </c>
      <c r="B2846" s="15">
        <v>155230</v>
      </c>
      <c r="C2846" s="12" t="s">
        <v>15379</v>
      </c>
      <c r="D2846" s="12" t="s">
        <v>11117</v>
      </c>
      <c r="E2846" s="12">
        <v>36</v>
      </c>
      <c r="F2846" s="12" t="s">
        <v>11118</v>
      </c>
      <c r="G2846" s="12" t="s">
        <v>66</v>
      </c>
      <c r="H2846" s="12" t="s">
        <v>41</v>
      </c>
      <c r="I2846" s="12" t="s">
        <v>13204</v>
      </c>
      <c r="J2846" s="12" t="s">
        <v>14594</v>
      </c>
      <c r="K2846" s="12" t="s">
        <v>15</v>
      </c>
      <c r="L2846" s="12" t="s">
        <v>26</v>
      </c>
      <c r="M2846" s="12" t="s">
        <v>27</v>
      </c>
      <c r="N2846" s="12" t="s">
        <v>236</v>
      </c>
      <c r="O2846" s="12">
        <v>0</v>
      </c>
      <c r="P2846" s="12" t="s">
        <v>15380</v>
      </c>
    </row>
    <row r="2847" customHeight="1" spans="1:15">
      <c r="A2847" s="13">
        <v>44528</v>
      </c>
      <c r="B2847" s="15">
        <v>154243</v>
      </c>
      <c r="C2847" s="12" t="s">
        <v>15381</v>
      </c>
      <c r="D2847" s="12" t="s">
        <v>11131</v>
      </c>
      <c r="E2847" s="12">
        <v>29</v>
      </c>
      <c r="F2847" s="12" t="s">
        <v>368</v>
      </c>
      <c r="G2847" s="12" t="s">
        <v>368</v>
      </c>
      <c r="H2847" s="12" t="s">
        <v>13</v>
      </c>
      <c r="I2847" s="12" t="s">
        <v>15382</v>
      </c>
      <c r="J2847" s="12" t="s">
        <v>13216</v>
      </c>
      <c r="K2847" s="12" t="s">
        <v>175</v>
      </c>
      <c r="L2847" s="12" t="s">
        <v>16</v>
      </c>
      <c r="M2847" s="12" t="s">
        <v>723</v>
      </c>
      <c r="N2847" s="12" t="s">
        <v>35</v>
      </c>
      <c r="O2847" s="12">
        <v>5556</v>
      </c>
    </row>
    <row r="2848" customHeight="1" spans="1:15">
      <c r="A2848" s="13">
        <v>44528</v>
      </c>
      <c r="B2848" s="15">
        <v>148618</v>
      </c>
      <c r="C2848" s="12" t="s">
        <v>15383</v>
      </c>
      <c r="D2848" s="12" t="s">
        <v>11117</v>
      </c>
      <c r="E2848" s="12">
        <v>39</v>
      </c>
      <c r="F2848" s="12" t="s">
        <v>109</v>
      </c>
      <c r="G2848" s="12" t="s">
        <v>109</v>
      </c>
      <c r="H2848" s="12" t="s">
        <v>13</v>
      </c>
      <c r="I2848" s="12" t="s">
        <v>15384</v>
      </c>
      <c r="J2848" s="12" t="s">
        <v>13669</v>
      </c>
      <c r="K2848" s="12" t="s">
        <v>175</v>
      </c>
      <c r="L2848" s="12" t="s">
        <v>26</v>
      </c>
      <c r="M2848" s="12" t="s">
        <v>726</v>
      </c>
      <c r="N2848" s="12" t="s">
        <v>35</v>
      </c>
      <c r="O2848" s="12">
        <v>676</v>
      </c>
    </row>
    <row r="2849" customHeight="1" spans="1:15">
      <c r="A2849" s="13">
        <v>44528</v>
      </c>
      <c r="B2849" s="15">
        <v>141407</v>
      </c>
      <c r="C2849" s="12" t="s">
        <v>15385</v>
      </c>
      <c r="D2849" s="12" t="s">
        <v>11131</v>
      </c>
      <c r="E2849" s="12">
        <v>26</v>
      </c>
      <c r="F2849" s="12" t="s">
        <v>368</v>
      </c>
      <c r="G2849" s="12" t="s">
        <v>368</v>
      </c>
      <c r="H2849" s="12" t="s">
        <v>41</v>
      </c>
      <c r="I2849" s="12" t="s">
        <v>15386</v>
      </c>
      <c r="J2849" s="12" t="s">
        <v>11221</v>
      </c>
      <c r="K2849" s="12" t="s">
        <v>15</v>
      </c>
      <c r="L2849" s="12" t="s">
        <v>101</v>
      </c>
      <c r="M2849" s="12" t="s">
        <v>101</v>
      </c>
      <c r="N2849" s="12" t="s">
        <v>35</v>
      </c>
      <c r="O2849" s="12">
        <v>98</v>
      </c>
    </row>
    <row r="2850" customHeight="1" spans="1:16">
      <c r="A2850" s="13">
        <v>44528</v>
      </c>
      <c r="B2850" s="15">
        <v>150638</v>
      </c>
      <c r="C2850" s="12" t="s">
        <v>11380</v>
      </c>
      <c r="D2850" s="12" t="s">
        <v>11117</v>
      </c>
      <c r="E2850" s="12">
        <v>36</v>
      </c>
      <c r="F2850" s="12" t="s">
        <v>11157</v>
      </c>
      <c r="G2850" s="12" t="s">
        <v>118</v>
      </c>
      <c r="H2850" s="12" t="s">
        <v>41</v>
      </c>
      <c r="I2850" s="12" t="s">
        <v>118</v>
      </c>
      <c r="J2850" s="12" t="s">
        <v>11120</v>
      </c>
      <c r="K2850" s="12" t="s">
        <v>15</v>
      </c>
      <c r="L2850" s="12" t="s">
        <v>101</v>
      </c>
      <c r="M2850" s="12" t="s">
        <v>101</v>
      </c>
      <c r="N2850" s="12" t="s">
        <v>35</v>
      </c>
      <c r="O2850" s="12">
        <v>1000</v>
      </c>
      <c r="P2850" s="12" t="s">
        <v>15387</v>
      </c>
    </row>
    <row r="2851" customHeight="1" spans="1:15">
      <c r="A2851" s="13">
        <v>44529</v>
      </c>
      <c r="B2851" s="15">
        <v>168372</v>
      </c>
      <c r="C2851" s="12" t="s">
        <v>15388</v>
      </c>
      <c r="D2851" s="12" t="s">
        <v>11117</v>
      </c>
      <c r="E2851" s="12">
        <v>26</v>
      </c>
      <c r="F2851" s="12" t="s">
        <v>1180</v>
      </c>
      <c r="G2851" s="12" t="s">
        <v>11739</v>
      </c>
      <c r="H2851" s="12" t="s">
        <v>13</v>
      </c>
      <c r="I2851" s="12" t="s">
        <v>14792</v>
      </c>
      <c r="J2851" s="12" t="s">
        <v>11339</v>
      </c>
      <c r="K2851" s="12" t="s">
        <v>15</v>
      </c>
      <c r="L2851" s="12" t="s">
        <v>26</v>
      </c>
      <c r="M2851" s="12" t="s">
        <v>27</v>
      </c>
      <c r="N2851" s="12" t="s">
        <v>35</v>
      </c>
      <c r="O2851" s="12">
        <v>3980</v>
      </c>
    </row>
    <row r="2852" customHeight="1" spans="1:15">
      <c r="A2852" s="13">
        <v>44529</v>
      </c>
      <c r="B2852" s="15">
        <v>158824</v>
      </c>
      <c r="C2852" s="12" t="s">
        <v>15389</v>
      </c>
      <c r="D2852" s="12" t="s">
        <v>11131</v>
      </c>
      <c r="E2852" s="12">
        <v>22</v>
      </c>
      <c r="F2852" s="12" t="s">
        <v>109</v>
      </c>
      <c r="G2852" s="12" t="s">
        <v>109</v>
      </c>
      <c r="H2852" s="12" t="s">
        <v>13</v>
      </c>
      <c r="I2852" s="12" t="s">
        <v>15390</v>
      </c>
      <c r="J2852" s="12" t="s">
        <v>14594</v>
      </c>
      <c r="K2852" s="12" t="s">
        <v>15</v>
      </c>
      <c r="L2852" s="12" t="s">
        <v>26</v>
      </c>
      <c r="M2852" s="12" t="s">
        <v>27</v>
      </c>
      <c r="N2852" s="12" t="s">
        <v>35</v>
      </c>
      <c r="O2852" s="12">
        <v>66</v>
      </c>
    </row>
    <row r="2853" customHeight="1" spans="1:16">
      <c r="A2853" s="13">
        <v>44529</v>
      </c>
      <c r="B2853" s="15">
        <v>152462</v>
      </c>
      <c r="C2853" s="12" t="s">
        <v>9764</v>
      </c>
      <c r="D2853" s="12" t="s">
        <v>11117</v>
      </c>
      <c r="E2853" s="12">
        <v>29</v>
      </c>
      <c r="F2853" s="12" t="s">
        <v>2310</v>
      </c>
      <c r="G2853" s="12" t="s">
        <v>2310</v>
      </c>
      <c r="H2853" s="12" t="s">
        <v>13</v>
      </c>
      <c r="I2853" s="12" t="s">
        <v>2310</v>
      </c>
      <c r="J2853" s="12" t="s">
        <v>11339</v>
      </c>
      <c r="K2853" s="12" t="s">
        <v>15</v>
      </c>
      <c r="L2853" s="12" t="s">
        <v>26</v>
      </c>
      <c r="M2853" s="12" t="s">
        <v>27</v>
      </c>
      <c r="N2853" s="12" t="s">
        <v>236</v>
      </c>
      <c r="O2853" s="12">
        <v>0</v>
      </c>
      <c r="P2853" s="12" t="s">
        <v>15391</v>
      </c>
    </row>
    <row r="2854" customHeight="1" spans="1:15">
      <c r="A2854" s="13">
        <v>44529</v>
      </c>
      <c r="B2854" s="15">
        <v>174684</v>
      </c>
      <c r="C2854" s="12" t="s">
        <v>12798</v>
      </c>
      <c r="D2854" s="12" t="s">
        <v>11117</v>
      </c>
      <c r="E2854" s="12">
        <v>32</v>
      </c>
      <c r="F2854" s="12" t="s">
        <v>4722</v>
      </c>
      <c r="G2854" s="12" t="s">
        <v>4722</v>
      </c>
      <c r="H2854" s="12" t="s">
        <v>13</v>
      </c>
      <c r="I2854" s="12" t="s">
        <v>15392</v>
      </c>
      <c r="J2854" s="12" t="s">
        <v>13216</v>
      </c>
      <c r="K2854" s="12" t="s">
        <v>175</v>
      </c>
      <c r="L2854" s="12" t="s">
        <v>16</v>
      </c>
      <c r="M2854" s="12" t="s">
        <v>723</v>
      </c>
      <c r="N2854" s="12" t="s">
        <v>35</v>
      </c>
      <c r="O2854" s="12">
        <v>3680</v>
      </c>
    </row>
    <row r="2855" customHeight="1" spans="1:16">
      <c r="A2855" s="13">
        <v>44529</v>
      </c>
      <c r="B2855" s="15">
        <v>159578</v>
      </c>
      <c r="C2855" s="12" t="s">
        <v>15393</v>
      </c>
      <c r="D2855" s="12" t="s">
        <v>11117</v>
      </c>
      <c r="E2855" s="12">
        <v>25</v>
      </c>
      <c r="F2855" s="12" t="s">
        <v>11157</v>
      </c>
      <c r="G2855" s="12" t="s">
        <v>118</v>
      </c>
      <c r="H2855" s="12" t="s">
        <v>41</v>
      </c>
      <c r="I2855" s="12" t="s">
        <v>15394</v>
      </c>
      <c r="J2855" s="12" t="s">
        <v>13216</v>
      </c>
      <c r="K2855" s="12" t="s">
        <v>175</v>
      </c>
      <c r="L2855" s="12" t="s">
        <v>16</v>
      </c>
      <c r="M2855" s="12" t="s">
        <v>723</v>
      </c>
      <c r="N2855" s="12" t="s">
        <v>35</v>
      </c>
      <c r="O2855" s="12">
        <v>700</v>
      </c>
      <c r="P2855" s="12" t="s">
        <v>15395</v>
      </c>
    </row>
    <row r="2856" customHeight="1" spans="1:15">
      <c r="A2856" s="13">
        <v>44529</v>
      </c>
      <c r="B2856" s="15">
        <v>155993</v>
      </c>
      <c r="C2856" s="12" t="s">
        <v>11184</v>
      </c>
      <c r="D2856" s="12" t="s">
        <v>11131</v>
      </c>
      <c r="E2856" s="12">
        <v>30</v>
      </c>
      <c r="F2856" s="12" t="s">
        <v>368</v>
      </c>
      <c r="G2856" s="12" t="s">
        <v>368</v>
      </c>
      <c r="H2856" s="12" t="s">
        <v>13</v>
      </c>
      <c r="I2856" s="12" t="s">
        <v>15396</v>
      </c>
      <c r="J2856" s="12" t="s">
        <v>14686</v>
      </c>
      <c r="K2856" s="12" t="s">
        <v>175</v>
      </c>
      <c r="L2856" s="12" t="s">
        <v>26</v>
      </c>
      <c r="M2856" s="12" t="s">
        <v>726</v>
      </c>
      <c r="N2856" s="12" t="s">
        <v>35</v>
      </c>
      <c r="O2856" s="12">
        <v>1900</v>
      </c>
    </row>
    <row r="2857" customHeight="1" spans="1:15">
      <c r="A2857" s="13">
        <v>44529</v>
      </c>
      <c r="B2857" s="15">
        <v>156778</v>
      </c>
      <c r="C2857" s="12" t="s">
        <v>15397</v>
      </c>
      <c r="D2857" s="12" t="s">
        <v>11131</v>
      </c>
      <c r="E2857" s="12">
        <v>26</v>
      </c>
      <c r="F2857" s="12" t="s">
        <v>368</v>
      </c>
      <c r="G2857" s="12" t="s">
        <v>368</v>
      </c>
      <c r="H2857" s="12" t="s">
        <v>13</v>
      </c>
      <c r="I2857" s="12" t="s">
        <v>15398</v>
      </c>
      <c r="J2857" s="12" t="s">
        <v>11221</v>
      </c>
      <c r="K2857" s="12" t="s">
        <v>15</v>
      </c>
      <c r="L2857" s="12" t="s">
        <v>26</v>
      </c>
      <c r="M2857" s="12" t="s">
        <v>27</v>
      </c>
      <c r="N2857" s="12" t="s">
        <v>35</v>
      </c>
      <c r="O2857" s="12">
        <v>1280</v>
      </c>
    </row>
    <row r="2858" customHeight="1" spans="1:15">
      <c r="A2858" s="13">
        <v>44530</v>
      </c>
      <c r="B2858" s="15">
        <v>153227</v>
      </c>
      <c r="C2858" s="12" t="s">
        <v>15399</v>
      </c>
      <c r="D2858" s="12" t="s">
        <v>11131</v>
      </c>
      <c r="E2858" s="12">
        <v>31</v>
      </c>
      <c r="F2858" s="12" t="s">
        <v>368</v>
      </c>
      <c r="G2858" s="12" t="s">
        <v>368</v>
      </c>
      <c r="H2858" s="12" t="s">
        <v>13</v>
      </c>
      <c r="I2858" s="12" t="s">
        <v>11475</v>
      </c>
      <c r="J2858" s="12" t="s">
        <v>11339</v>
      </c>
      <c r="K2858" s="12" t="s">
        <v>15</v>
      </c>
      <c r="L2858" s="12" t="s">
        <v>26</v>
      </c>
      <c r="M2858" s="12" t="s">
        <v>27</v>
      </c>
      <c r="N2858" s="12" t="s">
        <v>35</v>
      </c>
      <c r="O2858" s="12">
        <v>599</v>
      </c>
    </row>
    <row r="2859" customHeight="1" spans="1:15">
      <c r="A2859" s="13">
        <v>44530</v>
      </c>
      <c r="B2859" s="15">
        <v>160885</v>
      </c>
      <c r="C2859" s="12" t="s">
        <v>15400</v>
      </c>
      <c r="D2859" s="12" t="s">
        <v>11117</v>
      </c>
      <c r="E2859" s="12">
        <v>36</v>
      </c>
      <c r="F2859" s="12" t="s">
        <v>109</v>
      </c>
      <c r="G2859" s="12" t="s">
        <v>109</v>
      </c>
      <c r="H2859" s="12" t="s">
        <v>13</v>
      </c>
      <c r="I2859" s="12" t="s">
        <v>11203</v>
      </c>
      <c r="J2859" s="12" t="s">
        <v>14594</v>
      </c>
      <c r="K2859" s="12" t="s">
        <v>15</v>
      </c>
      <c r="L2859" s="12" t="s">
        <v>26</v>
      </c>
      <c r="M2859" s="12" t="s">
        <v>27</v>
      </c>
      <c r="N2859" s="12" t="s">
        <v>35</v>
      </c>
      <c r="O2859" s="12">
        <v>10510</v>
      </c>
    </row>
    <row r="2860" customHeight="1" spans="1:15">
      <c r="A2860" s="13">
        <v>44531</v>
      </c>
      <c r="B2860" s="15">
        <v>158824</v>
      </c>
      <c r="C2860" s="12" t="s">
        <v>15389</v>
      </c>
      <c r="D2860" s="12" t="s">
        <v>11117</v>
      </c>
      <c r="E2860" s="12">
        <v>44</v>
      </c>
      <c r="F2860" s="12" t="s">
        <v>2310</v>
      </c>
      <c r="G2860" s="12" t="s">
        <v>2310</v>
      </c>
      <c r="H2860" s="12" t="s">
        <v>13</v>
      </c>
      <c r="I2860" s="12" t="s">
        <v>15401</v>
      </c>
      <c r="J2860" s="12" t="s">
        <v>11120</v>
      </c>
      <c r="K2860" s="12" t="s">
        <v>15</v>
      </c>
      <c r="L2860" s="12" t="s">
        <v>26</v>
      </c>
      <c r="M2860" s="12" t="s">
        <v>27</v>
      </c>
      <c r="N2860" s="12" t="s">
        <v>35</v>
      </c>
      <c r="O2860" s="17">
        <v>2980</v>
      </c>
    </row>
    <row r="2861" customHeight="1" spans="1:15">
      <c r="A2861" s="13">
        <v>44531</v>
      </c>
      <c r="B2861" s="15">
        <v>154536</v>
      </c>
      <c r="C2861" s="12" t="s">
        <v>15402</v>
      </c>
      <c r="D2861" s="12" t="s">
        <v>11117</v>
      </c>
      <c r="E2861" s="12">
        <v>44</v>
      </c>
      <c r="F2861" s="12" t="s">
        <v>2310</v>
      </c>
      <c r="G2861" s="12" t="s">
        <v>2310</v>
      </c>
      <c r="H2861" s="12" t="s">
        <v>13</v>
      </c>
      <c r="I2861" s="12" t="s">
        <v>15401</v>
      </c>
      <c r="J2861" s="12" t="s">
        <v>11135</v>
      </c>
      <c r="K2861" s="12" t="s">
        <v>15</v>
      </c>
      <c r="L2861" s="12" t="s">
        <v>26</v>
      </c>
      <c r="M2861" s="12" t="s">
        <v>27</v>
      </c>
      <c r="N2861" s="12" t="s">
        <v>35</v>
      </c>
      <c r="O2861" s="17">
        <v>2980</v>
      </c>
    </row>
    <row r="2862" customHeight="1" spans="1:15">
      <c r="A2862" s="13">
        <v>44531</v>
      </c>
      <c r="B2862" s="15">
        <v>100504</v>
      </c>
      <c r="C2862" s="12" t="s">
        <v>15403</v>
      </c>
      <c r="D2862" s="12" t="s">
        <v>11117</v>
      </c>
      <c r="E2862" s="12">
        <v>36</v>
      </c>
      <c r="F2862" s="12" t="s">
        <v>11118</v>
      </c>
      <c r="G2862" s="12" t="s">
        <v>66</v>
      </c>
      <c r="H2862" s="12" t="s">
        <v>41</v>
      </c>
      <c r="I2862" s="12" t="s">
        <v>13204</v>
      </c>
      <c r="J2862" s="12" t="s">
        <v>13216</v>
      </c>
      <c r="K2862" s="12" t="s">
        <v>175</v>
      </c>
      <c r="L2862" s="12" t="s">
        <v>16</v>
      </c>
      <c r="M2862" s="12" t="s">
        <v>723</v>
      </c>
      <c r="N2862" s="12" t="s">
        <v>236</v>
      </c>
      <c r="O2862" s="12">
        <v>0</v>
      </c>
    </row>
    <row r="2863" customHeight="1" spans="1:15">
      <c r="A2863" s="13">
        <v>44531</v>
      </c>
      <c r="B2863" s="15">
        <v>163186</v>
      </c>
      <c r="C2863" s="12" t="s">
        <v>15404</v>
      </c>
      <c r="D2863" s="12" t="s">
        <v>11117</v>
      </c>
      <c r="E2863" s="12">
        <v>22</v>
      </c>
      <c r="F2863" s="12" t="s">
        <v>11118</v>
      </c>
      <c r="G2863" s="12" t="s">
        <v>69</v>
      </c>
      <c r="H2863" s="12" t="s">
        <v>41</v>
      </c>
      <c r="I2863" s="12" t="s">
        <v>69</v>
      </c>
      <c r="J2863" s="12" t="s">
        <v>11135</v>
      </c>
      <c r="K2863" s="12" t="s">
        <v>15</v>
      </c>
      <c r="L2863" s="12" t="s">
        <v>26</v>
      </c>
      <c r="M2863" s="12" t="s">
        <v>27</v>
      </c>
      <c r="N2863" s="12" t="s">
        <v>236</v>
      </c>
      <c r="O2863" s="12">
        <v>0</v>
      </c>
    </row>
    <row r="2864" customHeight="1" spans="1:15">
      <c r="A2864" s="13">
        <v>44531</v>
      </c>
      <c r="B2864" s="15">
        <v>147064</v>
      </c>
      <c r="C2864" s="12" t="s">
        <v>11407</v>
      </c>
      <c r="D2864" s="12" t="s">
        <v>11117</v>
      </c>
      <c r="E2864" s="12">
        <v>37</v>
      </c>
      <c r="F2864" s="12" t="s">
        <v>11157</v>
      </c>
      <c r="G2864" s="12" t="s">
        <v>118</v>
      </c>
      <c r="H2864" s="12" t="s">
        <v>41</v>
      </c>
      <c r="I2864" s="12" t="s">
        <v>15405</v>
      </c>
      <c r="J2864" s="12" t="s">
        <v>11135</v>
      </c>
      <c r="K2864" s="12" t="s">
        <v>15</v>
      </c>
      <c r="L2864" s="12" t="s">
        <v>26</v>
      </c>
      <c r="M2864" s="12" t="s">
        <v>27</v>
      </c>
      <c r="N2864" s="12" t="s">
        <v>35</v>
      </c>
      <c r="O2864" s="17">
        <v>8000</v>
      </c>
    </row>
    <row r="2865" customHeight="1" spans="1:15">
      <c r="A2865" s="13">
        <v>44531</v>
      </c>
      <c r="B2865" s="15">
        <v>143993</v>
      </c>
      <c r="C2865" s="12" t="s">
        <v>15406</v>
      </c>
      <c r="D2865" s="12" t="s">
        <v>11131</v>
      </c>
      <c r="E2865" s="12">
        <v>36</v>
      </c>
      <c r="F2865" s="12" t="s">
        <v>109</v>
      </c>
      <c r="G2865" s="12" t="s">
        <v>109</v>
      </c>
      <c r="H2865" s="12" t="s">
        <v>13</v>
      </c>
      <c r="I2865" s="12" t="s">
        <v>15407</v>
      </c>
      <c r="J2865" s="12" t="s">
        <v>11141</v>
      </c>
      <c r="K2865" s="12" t="s">
        <v>175</v>
      </c>
      <c r="L2865" s="12" t="s">
        <v>26</v>
      </c>
      <c r="M2865" s="12" t="s">
        <v>726</v>
      </c>
      <c r="N2865" s="12" t="s">
        <v>35</v>
      </c>
      <c r="O2865" s="12">
        <v>999</v>
      </c>
    </row>
    <row r="2866" customHeight="1" spans="1:15">
      <c r="A2866" s="13">
        <v>44533</v>
      </c>
      <c r="B2866" s="15">
        <v>155218</v>
      </c>
      <c r="C2866" s="12" t="s">
        <v>15408</v>
      </c>
      <c r="D2866" s="12" t="s">
        <v>11117</v>
      </c>
      <c r="E2866" s="12">
        <v>38</v>
      </c>
      <c r="F2866" s="12" t="s">
        <v>1180</v>
      </c>
      <c r="G2866" s="12" t="s">
        <v>11754</v>
      </c>
      <c r="H2866" s="12" t="s">
        <v>13</v>
      </c>
      <c r="I2866" s="12" t="s">
        <v>15409</v>
      </c>
      <c r="J2866" s="12" t="s">
        <v>11483</v>
      </c>
      <c r="K2866" s="12" t="s">
        <v>175</v>
      </c>
      <c r="L2866" s="12" t="s">
        <v>101</v>
      </c>
      <c r="M2866" s="12" t="s">
        <v>101</v>
      </c>
      <c r="N2866" s="12" t="s">
        <v>35</v>
      </c>
      <c r="O2866" s="17">
        <v>12189</v>
      </c>
    </row>
    <row r="2867" customHeight="1" spans="1:15">
      <c r="A2867" s="13">
        <v>44533</v>
      </c>
      <c r="B2867" s="15">
        <v>158143</v>
      </c>
      <c r="C2867" s="12" t="s">
        <v>15410</v>
      </c>
      <c r="D2867" s="12" t="s">
        <v>11117</v>
      </c>
      <c r="E2867" s="12">
        <v>37</v>
      </c>
      <c r="F2867" s="12" t="s">
        <v>11118</v>
      </c>
      <c r="G2867" s="12" t="s">
        <v>69</v>
      </c>
      <c r="H2867" s="12" t="s">
        <v>41</v>
      </c>
      <c r="I2867" s="12" t="s">
        <v>15411</v>
      </c>
      <c r="J2867" s="12" t="s">
        <v>13669</v>
      </c>
      <c r="K2867" s="12" t="s">
        <v>175</v>
      </c>
      <c r="L2867" s="12" t="s">
        <v>26</v>
      </c>
      <c r="M2867" s="12" t="s">
        <v>726</v>
      </c>
      <c r="N2867" s="12" t="s">
        <v>35</v>
      </c>
      <c r="O2867" s="17">
        <v>12800</v>
      </c>
    </row>
    <row r="2868" customHeight="1" spans="1:15">
      <c r="A2868" s="13">
        <v>44533</v>
      </c>
      <c r="B2868" s="15">
        <v>156076</v>
      </c>
      <c r="C2868" s="12" t="s">
        <v>11350</v>
      </c>
      <c r="D2868" s="12" t="s">
        <v>11117</v>
      </c>
      <c r="E2868" s="12">
        <v>37</v>
      </c>
      <c r="F2868" s="12" t="s">
        <v>11178</v>
      </c>
      <c r="G2868" s="12" t="s">
        <v>622</v>
      </c>
      <c r="H2868" s="12" t="s">
        <v>13</v>
      </c>
      <c r="I2868" s="12" t="s">
        <v>15412</v>
      </c>
      <c r="J2868" s="12" t="s">
        <v>11120</v>
      </c>
      <c r="K2868" s="12" t="s">
        <v>15</v>
      </c>
      <c r="L2868" s="12" t="s">
        <v>101</v>
      </c>
      <c r="M2868" s="12" t="s">
        <v>101</v>
      </c>
      <c r="N2868" s="12" t="s">
        <v>35</v>
      </c>
      <c r="O2868" s="17">
        <v>15847</v>
      </c>
    </row>
    <row r="2869" customHeight="1" spans="1:15">
      <c r="A2869" s="13">
        <v>44533</v>
      </c>
      <c r="B2869" s="15">
        <v>157465</v>
      </c>
      <c r="C2869" s="12" t="s">
        <v>15413</v>
      </c>
      <c r="D2869" s="12" t="s">
        <v>11117</v>
      </c>
      <c r="E2869" s="12">
        <v>37</v>
      </c>
      <c r="F2869" s="12" t="s">
        <v>109</v>
      </c>
      <c r="G2869" s="12" t="s">
        <v>109</v>
      </c>
      <c r="H2869" s="12" t="s">
        <v>13</v>
      </c>
      <c r="I2869" s="12" t="s">
        <v>13168</v>
      </c>
      <c r="J2869" s="12" t="s">
        <v>11120</v>
      </c>
      <c r="K2869" s="12" t="s">
        <v>15</v>
      </c>
      <c r="L2869" s="12" t="s">
        <v>26</v>
      </c>
      <c r="M2869" s="12" t="s">
        <v>27</v>
      </c>
      <c r="N2869" s="12" t="s">
        <v>35</v>
      </c>
      <c r="O2869" s="17">
        <v>1960</v>
      </c>
    </row>
    <row r="2870" customHeight="1" spans="1:15">
      <c r="A2870" s="13">
        <v>44533</v>
      </c>
      <c r="B2870" s="15">
        <v>148735</v>
      </c>
      <c r="C2870" s="12" t="s">
        <v>15414</v>
      </c>
      <c r="D2870" s="12" t="s">
        <v>11117</v>
      </c>
      <c r="E2870" s="12">
        <v>21</v>
      </c>
      <c r="F2870" s="12" t="s">
        <v>4722</v>
      </c>
      <c r="G2870" s="12" t="s">
        <v>4722</v>
      </c>
      <c r="H2870" s="12" t="s">
        <v>13</v>
      </c>
      <c r="I2870" s="12" t="s">
        <v>15415</v>
      </c>
      <c r="J2870" s="12" t="s">
        <v>14686</v>
      </c>
      <c r="K2870" s="12" t="s">
        <v>175</v>
      </c>
      <c r="L2870" s="12" t="s">
        <v>26</v>
      </c>
      <c r="M2870" s="12" t="s">
        <v>726</v>
      </c>
      <c r="N2870" s="12" t="s">
        <v>35</v>
      </c>
      <c r="O2870" s="17">
        <v>6800</v>
      </c>
    </row>
    <row r="2871" customHeight="1" spans="1:15">
      <c r="A2871" s="13">
        <v>44533</v>
      </c>
      <c r="B2871" s="15">
        <v>157128</v>
      </c>
      <c r="C2871" s="12" t="s">
        <v>15416</v>
      </c>
      <c r="D2871" s="12" t="s">
        <v>11117</v>
      </c>
      <c r="E2871" s="12">
        <v>41</v>
      </c>
      <c r="F2871" s="12" t="s">
        <v>368</v>
      </c>
      <c r="G2871" s="12" t="s">
        <v>368</v>
      </c>
      <c r="H2871" s="12" t="s">
        <v>13</v>
      </c>
      <c r="I2871" s="12" t="s">
        <v>15417</v>
      </c>
      <c r="J2871" s="12" t="s">
        <v>14594</v>
      </c>
      <c r="K2871" s="12" t="s">
        <v>15</v>
      </c>
      <c r="L2871" s="12" t="s">
        <v>26</v>
      </c>
      <c r="M2871" s="12" t="s">
        <v>27</v>
      </c>
      <c r="N2871" s="12" t="s">
        <v>35</v>
      </c>
      <c r="O2871" s="17">
        <v>1680</v>
      </c>
    </row>
    <row r="2872" customHeight="1" spans="1:15">
      <c r="A2872" s="13">
        <v>44533</v>
      </c>
      <c r="B2872" s="15">
        <v>157513</v>
      </c>
      <c r="C2872" s="12" t="s">
        <v>15418</v>
      </c>
      <c r="D2872" s="12" t="s">
        <v>11131</v>
      </c>
      <c r="E2872" s="12">
        <v>38</v>
      </c>
      <c r="F2872" s="12" t="s">
        <v>109</v>
      </c>
      <c r="G2872" s="12" t="s">
        <v>109</v>
      </c>
      <c r="H2872" s="12" t="s">
        <v>13</v>
      </c>
      <c r="I2872" s="12" t="s">
        <v>15419</v>
      </c>
      <c r="J2872" s="12" t="s">
        <v>14686</v>
      </c>
      <c r="K2872" s="12" t="s">
        <v>175</v>
      </c>
      <c r="L2872" s="12" t="s">
        <v>101</v>
      </c>
      <c r="M2872" s="12" t="s">
        <v>101</v>
      </c>
      <c r="N2872" s="12" t="s">
        <v>35</v>
      </c>
      <c r="O2872" s="12">
        <v>464</v>
      </c>
    </row>
    <row r="2873" customHeight="1" spans="1:15">
      <c r="A2873" s="13">
        <v>44533</v>
      </c>
      <c r="B2873" s="15">
        <v>152378</v>
      </c>
      <c r="C2873" s="12" t="s">
        <v>562</v>
      </c>
      <c r="D2873" s="12" t="s">
        <v>11131</v>
      </c>
      <c r="E2873" s="12">
        <v>34</v>
      </c>
      <c r="F2873" s="12" t="s">
        <v>368</v>
      </c>
      <c r="G2873" s="12" t="s">
        <v>368</v>
      </c>
      <c r="H2873" s="12" t="s">
        <v>13</v>
      </c>
      <c r="I2873" s="12" t="s">
        <v>13549</v>
      </c>
      <c r="J2873" s="12" t="s">
        <v>11141</v>
      </c>
      <c r="K2873" s="12" t="s">
        <v>175</v>
      </c>
      <c r="L2873" s="12" t="s">
        <v>26</v>
      </c>
      <c r="M2873" s="12" t="s">
        <v>726</v>
      </c>
      <c r="N2873" s="12" t="s">
        <v>35</v>
      </c>
      <c r="O2873" s="12">
        <v>111</v>
      </c>
    </row>
    <row r="2874" customHeight="1" spans="1:15">
      <c r="A2874" s="13">
        <v>44534</v>
      </c>
      <c r="B2874" s="15">
        <v>166632</v>
      </c>
      <c r="C2874" s="12" t="s">
        <v>11380</v>
      </c>
      <c r="D2874" s="12" t="s">
        <v>11117</v>
      </c>
      <c r="E2874" s="12">
        <v>26</v>
      </c>
      <c r="F2874" s="12" t="s">
        <v>280</v>
      </c>
      <c r="G2874" s="12" t="s">
        <v>1540</v>
      </c>
      <c r="H2874" s="12" t="s">
        <v>13</v>
      </c>
      <c r="I2874" s="12" t="s">
        <v>15420</v>
      </c>
      <c r="J2874" s="12" t="s">
        <v>11339</v>
      </c>
      <c r="K2874" s="12" t="s">
        <v>15</v>
      </c>
      <c r="L2874" s="12" t="s">
        <v>26</v>
      </c>
      <c r="M2874" s="12" t="s">
        <v>27</v>
      </c>
      <c r="N2874" s="12" t="s">
        <v>35</v>
      </c>
      <c r="O2874" s="17">
        <v>3499</v>
      </c>
    </row>
    <row r="2875" customHeight="1" spans="1:15">
      <c r="A2875" s="13">
        <v>44534</v>
      </c>
      <c r="B2875" s="15">
        <v>157302</v>
      </c>
      <c r="C2875" s="12" t="s">
        <v>15421</v>
      </c>
      <c r="D2875" s="12" t="s">
        <v>11117</v>
      </c>
      <c r="E2875" s="12">
        <v>34</v>
      </c>
      <c r="F2875" s="12" t="s">
        <v>109</v>
      </c>
      <c r="G2875" s="12" t="s">
        <v>109</v>
      </c>
      <c r="H2875" s="12" t="s">
        <v>13</v>
      </c>
      <c r="I2875" s="12" t="s">
        <v>11636</v>
      </c>
      <c r="J2875" s="12" t="s">
        <v>11135</v>
      </c>
      <c r="K2875" s="12" t="s">
        <v>15</v>
      </c>
      <c r="L2875" s="12" t="s">
        <v>26</v>
      </c>
      <c r="M2875" s="12" t="s">
        <v>27</v>
      </c>
      <c r="N2875" s="12" t="s">
        <v>35</v>
      </c>
      <c r="O2875" s="12">
        <v>560</v>
      </c>
    </row>
    <row r="2876" customHeight="1" spans="1:15">
      <c r="A2876" s="13">
        <v>44534</v>
      </c>
      <c r="B2876" s="15">
        <v>152962</v>
      </c>
      <c r="C2876" s="12" t="s">
        <v>13143</v>
      </c>
      <c r="D2876" s="12" t="s">
        <v>11117</v>
      </c>
      <c r="E2876" s="12">
        <v>38</v>
      </c>
      <c r="F2876" s="12" t="s">
        <v>109</v>
      </c>
      <c r="G2876" s="12" t="s">
        <v>109</v>
      </c>
      <c r="H2876" s="12" t="s">
        <v>13</v>
      </c>
      <c r="I2876" s="12" t="s">
        <v>15422</v>
      </c>
      <c r="J2876" s="12" t="s">
        <v>11221</v>
      </c>
      <c r="K2876" s="12" t="s">
        <v>15</v>
      </c>
      <c r="L2876" s="12" t="s">
        <v>26</v>
      </c>
      <c r="M2876" s="12" t="s">
        <v>27</v>
      </c>
      <c r="N2876" s="12" t="s">
        <v>35</v>
      </c>
      <c r="O2876" s="17">
        <v>23930</v>
      </c>
    </row>
    <row r="2877" customHeight="1" spans="1:15">
      <c r="A2877" s="13">
        <v>44534</v>
      </c>
      <c r="B2877" s="15">
        <v>157500</v>
      </c>
      <c r="C2877" s="12" t="s">
        <v>15423</v>
      </c>
      <c r="D2877" s="12" t="s">
        <v>11117</v>
      </c>
      <c r="E2877" s="12">
        <v>30</v>
      </c>
      <c r="F2877" s="12" t="s">
        <v>11118</v>
      </c>
      <c r="G2877" s="12" t="s">
        <v>11742</v>
      </c>
      <c r="H2877" s="12" t="s">
        <v>41</v>
      </c>
      <c r="I2877" s="12" t="s">
        <v>15424</v>
      </c>
      <c r="J2877" s="12" t="s">
        <v>13216</v>
      </c>
      <c r="K2877" s="12" t="s">
        <v>175</v>
      </c>
      <c r="L2877" s="12" t="s">
        <v>16</v>
      </c>
      <c r="M2877" s="12" t="s">
        <v>723</v>
      </c>
      <c r="N2877" s="12" t="s">
        <v>236</v>
      </c>
      <c r="O2877" s="12">
        <v>0</v>
      </c>
    </row>
    <row r="2878" customHeight="1" spans="1:15">
      <c r="A2878" s="13">
        <v>44534</v>
      </c>
      <c r="B2878" s="15">
        <v>154967</v>
      </c>
      <c r="C2878" s="12" t="s">
        <v>15425</v>
      </c>
      <c r="D2878" s="12" t="s">
        <v>11131</v>
      </c>
      <c r="E2878" s="12">
        <v>29</v>
      </c>
      <c r="F2878" s="12" t="s">
        <v>109</v>
      </c>
      <c r="G2878" s="12" t="s">
        <v>109</v>
      </c>
      <c r="H2878" s="12" t="s">
        <v>13</v>
      </c>
      <c r="I2878" s="12" t="s">
        <v>11636</v>
      </c>
      <c r="J2878" s="12" t="s">
        <v>13669</v>
      </c>
      <c r="K2878" s="12" t="s">
        <v>175</v>
      </c>
      <c r="L2878" s="12" t="s">
        <v>26</v>
      </c>
      <c r="M2878" s="12" t="s">
        <v>726</v>
      </c>
      <c r="N2878" s="12" t="s">
        <v>35</v>
      </c>
      <c r="O2878" s="12">
        <v>609</v>
      </c>
    </row>
    <row r="2879" customHeight="1" spans="1:15">
      <c r="A2879" s="13">
        <v>44534</v>
      </c>
      <c r="B2879" s="15">
        <v>156772</v>
      </c>
      <c r="C2879" s="12" t="s">
        <v>15426</v>
      </c>
      <c r="D2879" s="12" t="s">
        <v>11117</v>
      </c>
      <c r="E2879" s="12">
        <v>40</v>
      </c>
      <c r="F2879" s="12" t="s">
        <v>1180</v>
      </c>
      <c r="G2879" s="12" t="s">
        <v>11739</v>
      </c>
      <c r="H2879" s="12" t="s">
        <v>13</v>
      </c>
      <c r="I2879" s="12" t="s">
        <v>15427</v>
      </c>
      <c r="J2879" s="12" t="s">
        <v>14594</v>
      </c>
      <c r="K2879" s="12" t="s">
        <v>15</v>
      </c>
      <c r="L2879" s="12" t="s">
        <v>26</v>
      </c>
      <c r="M2879" s="12" t="s">
        <v>27</v>
      </c>
      <c r="N2879" s="12" t="s">
        <v>35</v>
      </c>
      <c r="O2879" s="17">
        <v>3960</v>
      </c>
    </row>
    <row r="2880" customHeight="1" spans="1:15">
      <c r="A2880" s="13">
        <v>44534</v>
      </c>
      <c r="B2880" s="15">
        <v>149156</v>
      </c>
      <c r="C2880" s="12" t="s">
        <v>15428</v>
      </c>
      <c r="D2880" s="12" t="s">
        <v>11117</v>
      </c>
      <c r="E2880" s="12">
        <v>31</v>
      </c>
      <c r="F2880" s="12" t="s">
        <v>368</v>
      </c>
      <c r="G2880" s="12" t="s">
        <v>368</v>
      </c>
      <c r="H2880" s="12" t="s">
        <v>13</v>
      </c>
      <c r="I2880" s="12" t="s">
        <v>15429</v>
      </c>
      <c r="J2880" s="12" t="s">
        <v>11221</v>
      </c>
      <c r="K2880" s="12" t="s">
        <v>15</v>
      </c>
      <c r="L2880" s="12" t="s">
        <v>101</v>
      </c>
      <c r="M2880" s="12" t="s">
        <v>101</v>
      </c>
      <c r="N2880" s="12" t="s">
        <v>35</v>
      </c>
      <c r="O2880" s="17">
        <v>2627</v>
      </c>
    </row>
    <row r="2881" customHeight="1" spans="1:15">
      <c r="A2881" s="13">
        <v>44534</v>
      </c>
      <c r="B2881" s="15">
        <v>155001</v>
      </c>
      <c r="C2881" s="12" t="s">
        <v>15430</v>
      </c>
      <c r="D2881" s="12" t="s">
        <v>11117</v>
      </c>
      <c r="E2881" s="12">
        <v>18</v>
      </c>
      <c r="F2881" s="12" t="s">
        <v>368</v>
      </c>
      <c r="G2881" s="12" t="s">
        <v>368</v>
      </c>
      <c r="H2881" s="12" t="s">
        <v>13</v>
      </c>
      <c r="I2881" s="12" t="s">
        <v>15087</v>
      </c>
      <c r="J2881" s="12" t="s">
        <v>11120</v>
      </c>
      <c r="K2881" s="12" t="s">
        <v>15</v>
      </c>
      <c r="L2881" s="12" t="s">
        <v>101</v>
      </c>
      <c r="M2881" s="12" t="s">
        <v>101</v>
      </c>
      <c r="N2881" s="12" t="s">
        <v>35</v>
      </c>
      <c r="O2881" s="12">
        <v>599</v>
      </c>
    </row>
    <row r="2882" customHeight="1" spans="1:15">
      <c r="A2882" s="13">
        <v>44534</v>
      </c>
      <c r="B2882" s="15">
        <v>141407</v>
      </c>
      <c r="C2882" s="12" t="s">
        <v>15385</v>
      </c>
      <c r="D2882" s="12" t="s">
        <v>11131</v>
      </c>
      <c r="E2882" s="12">
        <v>23</v>
      </c>
      <c r="F2882" s="12" t="s">
        <v>11139</v>
      </c>
      <c r="G2882" s="12" t="s">
        <v>148</v>
      </c>
      <c r="H2882" s="12" t="s">
        <v>41</v>
      </c>
      <c r="I2882" s="12" t="s">
        <v>15431</v>
      </c>
      <c r="J2882" s="12" t="s">
        <v>11221</v>
      </c>
      <c r="K2882" s="12" t="s">
        <v>15</v>
      </c>
      <c r="L2882" s="12" t="s">
        <v>101</v>
      </c>
      <c r="M2882" s="12" t="s">
        <v>101</v>
      </c>
      <c r="N2882" s="12" t="s">
        <v>236</v>
      </c>
      <c r="O2882" s="12">
        <v>0</v>
      </c>
    </row>
    <row r="2883" customHeight="1" spans="1:15">
      <c r="A2883" s="13">
        <v>44534</v>
      </c>
      <c r="B2883" s="15">
        <v>159374</v>
      </c>
      <c r="C2883" s="12" t="s">
        <v>15432</v>
      </c>
      <c r="D2883" s="12" t="s">
        <v>11117</v>
      </c>
      <c r="E2883" s="12">
        <v>30</v>
      </c>
      <c r="F2883" s="12" t="s">
        <v>4722</v>
      </c>
      <c r="G2883" s="12" t="s">
        <v>4722</v>
      </c>
      <c r="H2883" s="12" t="s">
        <v>13</v>
      </c>
      <c r="I2883" s="12" t="s">
        <v>15433</v>
      </c>
      <c r="J2883" s="12" t="s">
        <v>14686</v>
      </c>
      <c r="K2883" s="12" t="s">
        <v>175</v>
      </c>
      <c r="L2883" s="12" t="s">
        <v>101</v>
      </c>
      <c r="M2883" s="12" t="s">
        <v>101</v>
      </c>
      <c r="N2883" s="12" t="s">
        <v>35</v>
      </c>
      <c r="O2883" s="17">
        <v>6321</v>
      </c>
    </row>
    <row r="2884" customHeight="1" spans="1:15">
      <c r="A2884" s="13">
        <v>44534</v>
      </c>
      <c r="B2884" s="15">
        <v>147608</v>
      </c>
      <c r="C2884" s="12" t="s">
        <v>14970</v>
      </c>
      <c r="D2884" s="12" t="s">
        <v>11131</v>
      </c>
      <c r="E2884" s="12">
        <v>33</v>
      </c>
      <c r="F2884" s="12" t="s">
        <v>4722</v>
      </c>
      <c r="G2884" s="12" t="s">
        <v>4722</v>
      </c>
      <c r="H2884" s="12" t="s">
        <v>13</v>
      </c>
      <c r="I2884" s="12" t="s">
        <v>4722</v>
      </c>
      <c r="J2884" s="12" t="s">
        <v>14686</v>
      </c>
      <c r="K2884" s="12" t="s">
        <v>175</v>
      </c>
      <c r="L2884" s="12" t="s">
        <v>101</v>
      </c>
      <c r="M2884" s="12" t="s">
        <v>101</v>
      </c>
      <c r="N2884" s="12" t="s">
        <v>35</v>
      </c>
      <c r="O2884" s="12">
        <v>0</v>
      </c>
    </row>
    <row r="2885" customHeight="1" spans="1:15">
      <c r="A2885" s="13">
        <v>44534</v>
      </c>
      <c r="B2885" s="15">
        <v>161630</v>
      </c>
      <c r="C2885" s="12" t="s">
        <v>14726</v>
      </c>
      <c r="D2885" s="12" t="s">
        <v>11117</v>
      </c>
      <c r="E2885" s="12">
        <v>37</v>
      </c>
      <c r="F2885" s="12" t="s">
        <v>11118</v>
      </c>
      <c r="G2885" s="12" t="s">
        <v>12</v>
      </c>
      <c r="H2885" s="12" t="s">
        <v>13</v>
      </c>
      <c r="I2885" s="12" t="s">
        <v>12896</v>
      </c>
      <c r="J2885" s="12" t="s">
        <v>11483</v>
      </c>
      <c r="K2885" s="12" t="s">
        <v>175</v>
      </c>
      <c r="L2885" s="12" t="s">
        <v>16</v>
      </c>
      <c r="M2885" s="12" t="s">
        <v>723</v>
      </c>
      <c r="N2885" s="12" t="s">
        <v>35</v>
      </c>
      <c r="O2885" s="15">
        <v>8500</v>
      </c>
    </row>
    <row r="2886" customHeight="1" spans="1:15">
      <c r="A2886" s="13">
        <v>44534</v>
      </c>
      <c r="B2886" s="15">
        <v>166836</v>
      </c>
      <c r="C2886" s="12" t="s">
        <v>15434</v>
      </c>
      <c r="D2886" s="12" t="s">
        <v>11117</v>
      </c>
      <c r="E2886" s="12">
        <v>34</v>
      </c>
      <c r="F2886" s="12" t="s">
        <v>368</v>
      </c>
      <c r="G2886" s="12" t="s">
        <v>368</v>
      </c>
      <c r="H2886" s="12" t="s">
        <v>13</v>
      </c>
      <c r="I2886" s="12" t="s">
        <v>11239</v>
      </c>
      <c r="J2886" s="12" t="s">
        <v>11221</v>
      </c>
      <c r="K2886" s="12" t="s">
        <v>15</v>
      </c>
      <c r="L2886" s="12" t="s">
        <v>26</v>
      </c>
      <c r="M2886" s="12" t="s">
        <v>27</v>
      </c>
      <c r="N2886" s="12" t="s">
        <v>35</v>
      </c>
      <c r="O2886" s="12">
        <v>899</v>
      </c>
    </row>
    <row r="2887" customHeight="1" spans="1:15">
      <c r="A2887" s="13">
        <v>44535</v>
      </c>
      <c r="B2887" s="15">
        <v>157818</v>
      </c>
      <c r="C2887" s="12" t="s">
        <v>7998</v>
      </c>
      <c r="D2887" s="12" t="s">
        <v>11117</v>
      </c>
      <c r="E2887" s="12">
        <v>45</v>
      </c>
      <c r="F2887" s="12" t="s">
        <v>11123</v>
      </c>
      <c r="G2887" s="12" t="s">
        <v>100</v>
      </c>
      <c r="H2887" s="12" t="s">
        <v>41</v>
      </c>
      <c r="I2887" s="12" t="s">
        <v>15435</v>
      </c>
      <c r="J2887" s="12" t="s">
        <v>11221</v>
      </c>
      <c r="K2887" s="12" t="s">
        <v>15</v>
      </c>
      <c r="L2887" s="12" t="s">
        <v>16</v>
      </c>
      <c r="M2887" s="12" t="s">
        <v>17</v>
      </c>
      <c r="N2887" s="12" t="s">
        <v>35</v>
      </c>
      <c r="O2887" s="17">
        <v>3185</v>
      </c>
    </row>
    <row r="2888" customHeight="1" spans="1:15">
      <c r="A2888" s="13">
        <v>44535</v>
      </c>
      <c r="B2888" s="15">
        <v>154729</v>
      </c>
      <c r="C2888" s="12" t="s">
        <v>11955</v>
      </c>
      <c r="D2888" s="12" t="s">
        <v>11117</v>
      </c>
      <c r="E2888" s="12">
        <v>32</v>
      </c>
      <c r="F2888" s="12" t="s">
        <v>11118</v>
      </c>
      <c r="G2888" s="12" t="s">
        <v>66</v>
      </c>
      <c r="H2888" s="12" t="s">
        <v>41</v>
      </c>
      <c r="I2888" s="12" t="s">
        <v>15436</v>
      </c>
      <c r="J2888" s="12" t="s">
        <v>11483</v>
      </c>
      <c r="K2888" s="12" t="s">
        <v>175</v>
      </c>
      <c r="L2888" s="12" t="s">
        <v>16</v>
      </c>
      <c r="M2888" s="12" t="s">
        <v>723</v>
      </c>
      <c r="N2888" s="12" t="s">
        <v>35</v>
      </c>
      <c r="O2888" s="12">
        <v>700</v>
      </c>
    </row>
    <row r="2889" customHeight="1" spans="1:15">
      <c r="A2889" s="13">
        <v>44535</v>
      </c>
      <c r="B2889" s="15">
        <v>155459</v>
      </c>
      <c r="C2889" s="12" t="s">
        <v>6564</v>
      </c>
      <c r="D2889" s="12" t="s">
        <v>11131</v>
      </c>
      <c r="E2889" s="12">
        <v>39</v>
      </c>
      <c r="F2889" s="12" t="s">
        <v>280</v>
      </c>
      <c r="G2889" s="12" t="s">
        <v>280</v>
      </c>
      <c r="H2889" s="12" t="s">
        <v>13</v>
      </c>
      <c r="I2889" s="12" t="s">
        <v>15437</v>
      </c>
      <c r="J2889" s="12" t="s">
        <v>13216</v>
      </c>
      <c r="K2889" s="12" t="s">
        <v>175</v>
      </c>
      <c r="L2889" s="12" t="s">
        <v>101</v>
      </c>
      <c r="M2889" s="12" t="s">
        <v>101</v>
      </c>
      <c r="N2889" s="12" t="s">
        <v>35</v>
      </c>
      <c r="O2889" s="17">
        <v>1387</v>
      </c>
    </row>
    <row r="2890" customHeight="1" spans="1:15">
      <c r="A2890" s="13">
        <v>44535</v>
      </c>
      <c r="B2890" s="15">
        <v>156745</v>
      </c>
      <c r="C2890" s="12" t="s">
        <v>2658</v>
      </c>
      <c r="D2890" s="12" t="s">
        <v>11117</v>
      </c>
      <c r="E2890" s="12">
        <v>34</v>
      </c>
      <c r="F2890" s="12" t="s">
        <v>673</v>
      </c>
      <c r="G2890" s="12" t="s">
        <v>673</v>
      </c>
      <c r="H2890" s="12" t="s">
        <v>13</v>
      </c>
      <c r="I2890" s="12" t="s">
        <v>673</v>
      </c>
      <c r="J2890" s="12" t="s">
        <v>11141</v>
      </c>
      <c r="K2890" s="12" t="s">
        <v>175</v>
      </c>
      <c r="L2890" s="12" t="s">
        <v>101</v>
      </c>
      <c r="M2890" s="12" t="s">
        <v>101</v>
      </c>
      <c r="N2890" s="12" t="s">
        <v>236</v>
      </c>
      <c r="O2890" s="12">
        <v>0</v>
      </c>
    </row>
    <row r="2891" customHeight="1" spans="1:15">
      <c r="A2891" s="13">
        <v>44536</v>
      </c>
      <c r="B2891" s="15">
        <v>150112</v>
      </c>
      <c r="C2891" s="12" t="s">
        <v>12158</v>
      </c>
      <c r="D2891" s="12" t="s">
        <v>11117</v>
      </c>
      <c r="E2891" s="12">
        <v>22</v>
      </c>
      <c r="F2891" s="12" t="s">
        <v>4722</v>
      </c>
      <c r="G2891" s="12" t="s">
        <v>4722</v>
      </c>
      <c r="H2891" s="12" t="s">
        <v>13</v>
      </c>
      <c r="I2891" s="12" t="s">
        <v>15438</v>
      </c>
      <c r="J2891" s="12" t="s">
        <v>11221</v>
      </c>
      <c r="K2891" s="12" t="s">
        <v>15</v>
      </c>
      <c r="L2891" s="12" t="s">
        <v>26</v>
      </c>
      <c r="M2891" s="12" t="s">
        <v>27</v>
      </c>
      <c r="N2891" s="12" t="s">
        <v>35</v>
      </c>
      <c r="O2891" s="17">
        <v>3999</v>
      </c>
    </row>
    <row r="2892" customHeight="1" spans="1:15">
      <c r="A2892" s="13">
        <v>44536</v>
      </c>
      <c r="B2892" s="15">
        <v>147828</v>
      </c>
      <c r="C2892" s="12" t="s">
        <v>15439</v>
      </c>
      <c r="D2892" s="12" t="s">
        <v>11117</v>
      </c>
      <c r="E2892" s="12">
        <v>26</v>
      </c>
      <c r="F2892" s="12" t="s">
        <v>4722</v>
      </c>
      <c r="G2892" s="12" t="s">
        <v>4722</v>
      </c>
      <c r="H2892" s="12" t="s">
        <v>13</v>
      </c>
      <c r="I2892" s="12" t="s">
        <v>15440</v>
      </c>
      <c r="J2892" s="12" t="s">
        <v>13216</v>
      </c>
      <c r="K2892" s="12" t="s">
        <v>175</v>
      </c>
      <c r="L2892" s="12" t="s">
        <v>16</v>
      </c>
      <c r="M2892" s="12" t="s">
        <v>723</v>
      </c>
      <c r="N2892" s="12" t="s">
        <v>35</v>
      </c>
      <c r="O2892" s="15">
        <v>3372</v>
      </c>
    </row>
    <row r="2893" customHeight="1" spans="1:15">
      <c r="A2893" s="13">
        <v>44536</v>
      </c>
      <c r="B2893" s="15">
        <v>162423</v>
      </c>
      <c r="C2893" s="12" t="s">
        <v>15441</v>
      </c>
      <c r="D2893" s="12" t="s">
        <v>11117</v>
      </c>
      <c r="E2893" s="12">
        <v>21</v>
      </c>
      <c r="F2893" s="12" t="s">
        <v>11118</v>
      </c>
      <c r="G2893" s="12" t="s">
        <v>66</v>
      </c>
      <c r="H2893" s="12" t="s">
        <v>41</v>
      </c>
      <c r="I2893" s="12" t="s">
        <v>13204</v>
      </c>
      <c r="J2893" s="12" t="s">
        <v>11135</v>
      </c>
      <c r="K2893" s="12" t="s">
        <v>175</v>
      </c>
      <c r="L2893" s="12" t="s">
        <v>16</v>
      </c>
      <c r="M2893" s="12" t="s">
        <v>723</v>
      </c>
      <c r="N2893" s="12" t="s">
        <v>35</v>
      </c>
      <c r="O2893" s="12">
        <v>700</v>
      </c>
    </row>
    <row r="2894" customHeight="1" spans="1:15">
      <c r="A2894" s="13">
        <v>44536</v>
      </c>
      <c r="B2894" s="15">
        <v>151912</v>
      </c>
      <c r="C2894" s="12" t="s">
        <v>15442</v>
      </c>
      <c r="D2894" s="12" t="s">
        <v>11117</v>
      </c>
      <c r="E2894" s="12">
        <v>24</v>
      </c>
      <c r="F2894" s="12" t="s">
        <v>11139</v>
      </c>
      <c r="G2894" s="12" t="s">
        <v>148</v>
      </c>
      <c r="H2894" s="12" t="s">
        <v>41</v>
      </c>
      <c r="I2894" s="12" t="s">
        <v>15443</v>
      </c>
      <c r="J2894" s="12" t="s">
        <v>11135</v>
      </c>
      <c r="K2894" s="12" t="s">
        <v>175</v>
      </c>
      <c r="L2894" s="12" t="s">
        <v>16</v>
      </c>
      <c r="M2894" s="12" t="s">
        <v>723</v>
      </c>
      <c r="N2894" s="12" t="s">
        <v>236</v>
      </c>
      <c r="O2894" s="12">
        <v>0</v>
      </c>
    </row>
    <row r="2895" customHeight="1" spans="1:15">
      <c r="A2895" s="13">
        <v>44536</v>
      </c>
      <c r="B2895" s="15">
        <v>145316</v>
      </c>
      <c r="C2895" s="12" t="s">
        <v>15444</v>
      </c>
      <c r="D2895" s="12" t="s">
        <v>11117</v>
      </c>
      <c r="E2895" s="12">
        <v>19</v>
      </c>
      <c r="F2895" s="12" t="s">
        <v>443</v>
      </c>
      <c r="G2895" s="12" t="s">
        <v>443</v>
      </c>
      <c r="H2895" s="12" t="s">
        <v>13</v>
      </c>
      <c r="I2895" s="12" t="s">
        <v>15445</v>
      </c>
      <c r="J2895" s="12" t="s">
        <v>11135</v>
      </c>
      <c r="K2895" s="12" t="s">
        <v>15</v>
      </c>
      <c r="L2895" s="12" t="s">
        <v>26</v>
      </c>
      <c r="M2895" s="12" t="s">
        <v>27</v>
      </c>
      <c r="N2895" s="12" t="s">
        <v>35</v>
      </c>
      <c r="O2895" s="17">
        <v>3000</v>
      </c>
    </row>
    <row r="2896" customHeight="1" spans="1:15">
      <c r="A2896" s="13">
        <v>44536</v>
      </c>
      <c r="B2896" s="15">
        <v>157777</v>
      </c>
      <c r="C2896" s="12" t="s">
        <v>12638</v>
      </c>
      <c r="D2896" s="12" t="s">
        <v>11117</v>
      </c>
      <c r="E2896" s="12">
        <v>25</v>
      </c>
      <c r="F2896" s="12" t="s">
        <v>368</v>
      </c>
      <c r="G2896" s="12" t="s">
        <v>368</v>
      </c>
      <c r="H2896" s="12" t="s">
        <v>13</v>
      </c>
      <c r="I2896" s="12" t="s">
        <v>15087</v>
      </c>
      <c r="J2896" s="12" t="s">
        <v>11120</v>
      </c>
      <c r="K2896" s="12" t="s">
        <v>15</v>
      </c>
      <c r="L2896" s="12" t="s">
        <v>26</v>
      </c>
      <c r="M2896" s="12" t="s">
        <v>27</v>
      </c>
      <c r="N2896" s="12" t="s">
        <v>35</v>
      </c>
      <c r="O2896" s="17">
        <v>1560</v>
      </c>
    </row>
    <row r="2897" customHeight="1" spans="1:15">
      <c r="A2897" s="13">
        <v>44536</v>
      </c>
      <c r="B2897" s="15">
        <v>155750</v>
      </c>
      <c r="C2897" s="12" t="s">
        <v>15446</v>
      </c>
      <c r="D2897" s="12" t="s">
        <v>11131</v>
      </c>
      <c r="E2897" s="12">
        <v>32</v>
      </c>
      <c r="F2897" s="12" t="s">
        <v>11178</v>
      </c>
      <c r="G2897" s="12" t="s">
        <v>104</v>
      </c>
      <c r="H2897" s="12" t="s">
        <v>13</v>
      </c>
      <c r="I2897" s="12" t="s">
        <v>14364</v>
      </c>
      <c r="J2897" s="12" t="s">
        <v>14594</v>
      </c>
      <c r="K2897" s="12" t="s">
        <v>15</v>
      </c>
      <c r="L2897" s="12" t="s">
        <v>101</v>
      </c>
      <c r="M2897" s="12" t="s">
        <v>101</v>
      </c>
      <c r="N2897" s="12" t="s">
        <v>35</v>
      </c>
      <c r="O2897" s="17">
        <v>2999</v>
      </c>
    </row>
    <row r="2898" customHeight="1" spans="1:15">
      <c r="A2898" s="13">
        <v>44536</v>
      </c>
      <c r="B2898" s="15">
        <v>166707</v>
      </c>
      <c r="C2898" s="12" t="s">
        <v>12247</v>
      </c>
      <c r="D2898" s="12" t="s">
        <v>11117</v>
      </c>
      <c r="E2898" s="12">
        <v>24</v>
      </c>
      <c r="F2898" s="12" t="s">
        <v>11157</v>
      </c>
      <c r="G2898" s="12" t="s">
        <v>118</v>
      </c>
      <c r="H2898" s="12" t="s">
        <v>41</v>
      </c>
      <c r="I2898" s="12" t="s">
        <v>118</v>
      </c>
      <c r="J2898" s="12" t="s">
        <v>11120</v>
      </c>
      <c r="K2898" s="12" t="s">
        <v>15</v>
      </c>
      <c r="L2898" s="12" t="s">
        <v>16</v>
      </c>
      <c r="M2898" s="12" t="s">
        <v>17</v>
      </c>
      <c r="N2898" s="12" t="s">
        <v>35</v>
      </c>
      <c r="O2898" s="12">
        <v>40000</v>
      </c>
    </row>
    <row r="2899" customHeight="1" spans="1:15">
      <c r="A2899" s="13">
        <v>44537</v>
      </c>
      <c r="B2899" s="15">
        <v>149119</v>
      </c>
      <c r="C2899" s="12" t="s">
        <v>15447</v>
      </c>
      <c r="D2899" s="12" t="s">
        <v>11117</v>
      </c>
      <c r="E2899" s="12">
        <v>44</v>
      </c>
      <c r="F2899" s="12" t="s">
        <v>11118</v>
      </c>
      <c r="G2899" s="12" t="s">
        <v>69</v>
      </c>
      <c r="H2899" s="12" t="s">
        <v>41</v>
      </c>
      <c r="I2899" s="12" t="s">
        <v>69</v>
      </c>
      <c r="J2899" s="12" t="s">
        <v>11120</v>
      </c>
      <c r="K2899" s="12" t="s">
        <v>15</v>
      </c>
      <c r="L2899" s="12" t="s">
        <v>26</v>
      </c>
      <c r="M2899" s="12" t="s">
        <v>27</v>
      </c>
      <c r="N2899" s="12" t="s">
        <v>236</v>
      </c>
      <c r="O2899" s="12">
        <v>0</v>
      </c>
    </row>
    <row r="2900" customHeight="1" spans="1:15">
      <c r="A2900" s="13">
        <v>44537</v>
      </c>
      <c r="B2900" s="15">
        <v>143438</v>
      </c>
      <c r="C2900" s="12" t="s">
        <v>15448</v>
      </c>
      <c r="D2900" s="12" t="s">
        <v>11117</v>
      </c>
      <c r="E2900" s="12">
        <v>38</v>
      </c>
      <c r="F2900" s="12" t="s">
        <v>2310</v>
      </c>
      <c r="G2900" s="12" t="s">
        <v>2310</v>
      </c>
      <c r="H2900" s="12" t="s">
        <v>13</v>
      </c>
      <c r="I2900" s="12" t="s">
        <v>12396</v>
      </c>
      <c r="J2900" s="12" t="s">
        <v>11135</v>
      </c>
      <c r="K2900" s="12" t="s">
        <v>15</v>
      </c>
      <c r="L2900" s="12" t="s">
        <v>16</v>
      </c>
      <c r="M2900" s="12" t="s">
        <v>17</v>
      </c>
      <c r="N2900" s="12" t="s">
        <v>35</v>
      </c>
      <c r="O2900" s="17">
        <v>30000</v>
      </c>
    </row>
    <row r="2901" customHeight="1" spans="1:15">
      <c r="A2901" s="13">
        <v>44537</v>
      </c>
      <c r="B2901" s="15">
        <v>160674</v>
      </c>
      <c r="C2901" s="12" t="s">
        <v>4151</v>
      </c>
      <c r="D2901" s="12" t="s">
        <v>11131</v>
      </c>
      <c r="E2901" s="12">
        <v>20</v>
      </c>
      <c r="F2901" s="12" t="s">
        <v>2782</v>
      </c>
      <c r="G2901" s="12" t="s">
        <v>2782</v>
      </c>
      <c r="H2901" s="12" t="s">
        <v>13</v>
      </c>
      <c r="I2901" s="12" t="s">
        <v>15449</v>
      </c>
      <c r="J2901" s="12" t="s">
        <v>11120</v>
      </c>
      <c r="K2901" s="12" t="s">
        <v>15</v>
      </c>
      <c r="L2901" s="12" t="s">
        <v>26</v>
      </c>
      <c r="M2901" s="12" t="s">
        <v>27</v>
      </c>
      <c r="N2901" s="12" t="s">
        <v>35</v>
      </c>
      <c r="O2901" s="12">
        <v>348</v>
      </c>
    </row>
    <row r="2902" customHeight="1" spans="1:15">
      <c r="A2902" s="13">
        <v>44537</v>
      </c>
      <c r="B2902" s="15">
        <v>157003</v>
      </c>
      <c r="C2902" s="12" t="s">
        <v>15194</v>
      </c>
      <c r="D2902" s="12" t="s">
        <v>11117</v>
      </c>
      <c r="E2902" s="12">
        <v>36</v>
      </c>
      <c r="F2902" s="12" t="s">
        <v>368</v>
      </c>
      <c r="G2902" s="12" t="s">
        <v>368</v>
      </c>
      <c r="H2902" s="12" t="s">
        <v>13</v>
      </c>
      <c r="I2902" s="12" t="s">
        <v>13151</v>
      </c>
      <c r="J2902" s="12" t="s">
        <v>14594</v>
      </c>
      <c r="K2902" s="12" t="s">
        <v>15</v>
      </c>
      <c r="L2902" s="12" t="s">
        <v>26</v>
      </c>
      <c r="M2902" s="12" t="s">
        <v>27</v>
      </c>
      <c r="N2902" s="12" t="s">
        <v>35</v>
      </c>
      <c r="O2902" s="17">
        <v>1549</v>
      </c>
    </row>
    <row r="2903" customHeight="1" spans="1:15">
      <c r="A2903" s="13">
        <v>44537</v>
      </c>
      <c r="B2903" s="15">
        <v>161875</v>
      </c>
      <c r="C2903" s="12" t="s">
        <v>11606</v>
      </c>
      <c r="D2903" s="12" t="s">
        <v>11117</v>
      </c>
      <c r="E2903" s="12">
        <v>28</v>
      </c>
      <c r="F2903" s="12" t="s">
        <v>368</v>
      </c>
      <c r="G2903" s="12" t="s">
        <v>368</v>
      </c>
      <c r="H2903" s="12" t="s">
        <v>13</v>
      </c>
      <c r="I2903" s="12" t="s">
        <v>15450</v>
      </c>
      <c r="J2903" s="12" t="s">
        <v>11483</v>
      </c>
      <c r="K2903" s="12" t="s">
        <v>175</v>
      </c>
      <c r="L2903" s="12" t="s">
        <v>101</v>
      </c>
      <c r="M2903" s="12" t="s">
        <v>101</v>
      </c>
      <c r="N2903" s="12" t="s">
        <v>35</v>
      </c>
      <c r="O2903" s="17">
        <v>2998</v>
      </c>
    </row>
    <row r="2904" customHeight="1" spans="1:15">
      <c r="A2904" s="13">
        <v>44538</v>
      </c>
      <c r="B2904" s="15">
        <v>141966</v>
      </c>
      <c r="C2904" s="12" t="s">
        <v>15451</v>
      </c>
      <c r="D2904" s="12" t="s">
        <v>11131</v>
      </c>
      <c r="E2904" s="12">
        <v>24</v>
      </c>
      <c r="F2904" s="12" t="s">
        <v>368</v>
      </c>
      <c r="G2904" s="12" t="s">
        <v>368</v>
      </c>
      <c r="H2904" s="12" t="s">
        <v>13</v>
      </c>
      <c r="I2904" s="12" t="s">
        <v>13024</v>
      </c>
      <c r="J2904" s="12" t="s">
        <v>13669</v>
      </c>
      <c r="K2904" s="12" t="s">
        <v>175</v>
      </c>
      <c r="L2904" s="12" t="s">
        <v>101</v>
      </c>
      <c r="M2904" s="12" t="s">
        <v>101</v>
      </c>
      <c r="N2904" s="12" t="s">
        <v>35</v>
      </c>
      <c r="O2904" s="12">
        <v>599</v>
      </c>
    </row>
    <row r="2905" customHeight="1" spans="1:15">
      <c r="A2905" s="13">
        <v>44538</v>
      </c>
      <c r="B2905" s="15">
        <v>171384</v>
      </c>
      <c r="C2905" s="12" t="s">
        <v>12603</v>
      </c>
      <c r="D2905" s="12" t="s">
        <v>11117</v>
      </c>
      <c r="E2905" s="12">
        <v>33</v>
      </c>
      <c r="F2905" s="12" t="s">
        <v>368</v>
      </c>
      <c r="G2905" s="12" t="s">
        <v>368</v>
      </c>
      <c r="H2905" s="12" t="s">
        <v>13</v>
      </c>
      <c r="I2905" s="12" t="s">
        <v>15452</v>
      </c>
      <c r="J2905" s="12" t="s">
        <v>14594</v>
      </c>
      <c r="K2905" s="12" t="s">
        <v>15</v>
      </c>
      <c r="L2905" s="12" t="s">
        <v>101</v>
      </c>
      <c r="M2905" s="12" t="s">
        <v>101</v>
      </c>
      <c r="N2905" s="12" t="s">
        <v>35</v>
      </c>
      <c r="O2905" s="12">
        <v>710</v>
      </c>
    </row>
    <row r="2906" customHeight="1" spans="1:15">
      <c r="A2906" s="13">
        <v>44538</v>
      </c>
      <c r="B2906" s="15">
        <v>148069</v>
      </c>
      <c r="C2906" s="12" t="s">
        <v>11745</v>
      </c>
      <c r="D2906" s="12" t="s">
        <v>11117</v>
      </c>
      <c r="E2906" s="12">
        <v>33</v>
      </c>
      <c r="F2906" s="12" t="s">
        <v>368</v>
      </c>
      <c r="G2906" s="12" t="s">
        <v>368</v>
      </c>
      <c r="H2906" s="12" t="s">
        <v>13</v>
      </c>
      <c r="I2906" s="12" t="s">
        <v>15453</v>
      </c>
      <c r="J2906" s="12" t="s">
        <v>14594</v>
      </c>
      <c r="K2906" s="12" t="s">
        <v>15</v>
      </c>
      <c r="L2906" s="12" t="s">
        <v>101</v>
      </c>
      <c r="M2906" s="12" t="s">
        <v>101</v>
      </c>
      <c r="N2906" s="12" t="s">
        <v>35</v>
      </c>
      <c r="O2906" s="12">
        <v>111</v>
      </c>
    </row>
    <row r="2907" customHeight="1" spans="1:15">
      <c r="A2907" s="13">
        <v>44538</v>
      </c>
      <c r="B2907" s="15">
        <v>150330</v>
      </c>
      <c r="C2907" s="12" t="s">
        <v>15454</v>
      </c>
      <c r="D2907" s="12" t="s">
        <v>11131</v>
      </c>
      <c r="E2907" s="12">
        <v>39</v>
      </c>
      <c r="F2907" s="12" t="s">
        <v>109</v>
      </c>
      <c r="G2907" s="12" t="s">
        <v>109</v>
      </c>
      <c r="H2907" s="12" t="s">
        <v>13</v>
      </c>
      <c r="I2907" s="12" t="s">
        <v>15455</v>
      </c>
      <c r="J2907" s="12" t="s">
        <v>11120</v>
      </c>
      <c r="K2907" s="12" t="s">
        <v>15</v>
      </c>
      <c r="L2907" s="12" t="s">
        <v>26</v>
      </c>
      <c r="M2907" s="12" t="s">
        <v>27</v>
      </c>
      <c r="N2907" s="12" t="s">
        <v>35</v>
      </c>
      <c r="O2907" s="12">
        <v>66</v>
      </c>
    </row>
    <row r="2908" customHeight="1" spans="1:15">
      <c r="A2908" s="13">
        <v>44538</v>
      </c>
      <c r="B2908" s="15">
        <v>145971</v>
      </c>
      <c r="C2908" s="12" t="s">
        <v>15456</v>
      </c>
      <c r="D2908" s="12" t="s">
        <v>11117</v>
      </c>
      <c r="E2908" s="12">
        <v>28</v>
      </c>
      <c r="F2908" s="12" t="s">
        <v>368</v>
      </c>
      <c r="G2908" s="12" t="s">
        <v>368</v>
      </c>
      <c r="H2908" s="12" t="s">
        <v>13</v>
      </c>
      <c r="I2908" s="12" t="s">
        <v>15457</v>
      </c>
      <c r="J2908" s="12" t="s">
        <v>11339</v>
      </c>
      <c r="K2908" s="12" t="s">
        <v>15</v>
      </c>
      <c r="L2908" s="12" t="s">
        <v>101</v>
      </c>
      <c r="M2908" s="12" t="s">
        <v>101</v>
      </c>
      <c r="N2908" s="12" t="s">
        <v>35</v>
      </c>
      <c r="O2908" s="17">
        <v>1280</v>
      </c>
    </row>
    <row r="2909" customHeight="1" spans="1:15">
      <c r="A2909" s="13">
        <v>44538</v>
      </c>
      <c r="B2909" s="15">
        <v>154756</v>
      </c>
      <c r="C2909" s="12" t="s">
        <v>15458</v>
      </c>
      <c r="D2909" s="12" t="s">
        <v>11131</v>
      </c>
      <c r="E2909" s="12">
        <v>27</v>
      </c>
      <c r="F2909" s="12" t="s">
        <v>368</v>
      </c>
      <c r="G2909" s="12" t="s">
        <v>368</v>
      </c>
      <c r="H2909" s="12" t="s">
        <v>13</v>
      </c>
      <c r="I2909" s="12" t="s">
        <v>13024</v>
      </c>
      <c r="J2909" s="12" t="s">
        <v>11221</v>
      </c>
      <c r="K2909" s="12" t="s">
        <v>15</v>
      </c>
      <c r="L2909" s="12" t="s">
        <v>101</v>
      </c>
      <c r="M2909" s="12" t="s">
        <v>101</v>
      </c>
      <c r="N2909" s="12" t="s">
        <v>35</v>
      </c>
      <c r="O2909" s="12">
        <v>522</v>
      </c>
    </row>
    <row r="2910" customHeight="1" spans="1:15">
      <c r="A2910" s="13">
        <v>44539</v>
      </c>
      <c r="B2910" s="15">
        <v>158130</v>
      </c>
      <c r="C2910" s="12" t="s">
        <v>15459</v>
      </c>
      <c r="D2910" s="12" t="s">
        <v>11117</v>
      </c>
      <c r="E2910" s="12">
        <v>35</v>
      </c>
      <c r="F2910" s="12" t="s">
        <v>11139</v>
      </c>
      <c r="G2910" s="12" t="s">
        <v>15460</v>
      </c>
      <c r="H2910" s="12" t="s">
        <v>13</v>
      </c>
      <c r="I2910" s="12" t="s">
        <v>15461</v>
      </c>
      <c r="J2910" s="12" t="s">
        <v>11135</v>
      </c>
      <c r="K2910" s="12" t="s">
        <v>15</v>
      </c>
      <c r="L2910" s="12" t="s">
        <v>101</v>
      </c>
      <c r="M2910" s="12" t="s">
        <v>101</v>
      </c>
      <c r="N2910" s="12" t="s">
        <v>35</v>
      </c>
      <c r="O2910" s="17">
        <v>14000</v>
      </c>
    </row>
    <row r="2911" customHeight="1" spans="1:15">
      <c r="A2911" s="13">
        <v>44539</v>
      </c>
      <c r="B2911" s="15">
        <v>168000</v>
      </c>
      <c r="C2911" s="12" t="s">
        <v>15462</v>
      </c>
      <c r="D2911" s="12" t="s">
        <v>11117</v>
      </c>
      <c r="E2911" s="12">
        <v>21</v>
      </c>
      <c r="F2911" s="12" t="s">
        <v>11118</v>
      </c>
      <c r="G2911" s="12" t="s">
        <v>12</v>
      </c>
      <c r="H2911" s="12" t="s">
        <v>13</v>
      </c>
      <c r="I2911" s="12" t="s">
        <v>12</v>
      </c>
      <c r="J2911" s="12" t="s">
        <v>14686</v>
      </c>
      <c r="K2911" s="12" t="s">
        <v>175</v>
      </c>
      <c r="L2911" s="12" t="s">
        <v>16</v>
      </c>
      <c r="M2911" s="12" t="s">
        <v>723</v>
      </c>
      <c r="N2911" s="12" t="s">
        <v>236</v>
      </c>
      <c r="O2911" s="15">
        <v>0</v>
      </c>
    </row>
    <row r="2912" customHeight="1" spans="1:15">
      <c r="A2912" s="13">
        <v>44539</v>
      </c>
      <c r="B2912" s="15">
        <v>156269</v>
      </c>
      <c r="C2912" s="12" t="s">
        <v>15463</v>
      </c>
      <c r="D2912" s="12" t="s">
        <v>11131</v>
      </c>
      <c r="E2912" s="12">
        <v>18</v>
      </c>
      <c r="F2912" s="12" t="s">
        <v>109</v>
      </c>
      <c r="G2912" s="12" t="s">
        <v>109</v>
      </c>
      <c r="H2912" s="12" t="s">
        <v>13</v>
      </c>
      <c r="I2912" s="12" t="s">
        <v>15464</v>
      </c>
      <c r="J2912" s="12" t="s">
        <v>11339</v>
      </c>
      <c r="K2912" s="12" t="s">
        <v>15</v>
      </c>
      <c r="L2912" s="12" t="s">
        <v>26</v>
      </c>
      <c r="M2912" s="12" t="s">
        <v>27</v>
      </c>
      <c r="N2912" s="12" t="s">
        <v>35</v>
      </c>
      <c r="O2912" s="17">
        <v>1648</v>
      </c>
    </row>
    <row r="2913" customHeight="1" spans="1:15">
      <c r="A2913" s="13">
        <v>44539</v>
      </c>
      <c r="B2913" s="15">
        <v>152933</v>
      </c>
      <c r="C2913" s="12" t="s">
        <v>15465</v>
      </c>
      <c r="D2913" s="12" t="s">
        <v>11117</v>
      </c>
      <c r="E2913" s="12">
        <v>24</v>
      </c>
      <c r="F2913" s="12" t="s">
        <v>4722</v>
      </c>
      <c r="G2913" s="12" t="s">
        <v>4722</v>
      </c>
      <c r="H2913" s="12" t="s">
        <v>13</v>
      </c>
      <c r="I2913" s="12" t="s">
        <v>15466</v>
      </c>
      <c r="J2913" s="12" t="s">
        <v>11120</v>
      </c>
      <c r="K2913" s="12" t="s">
        <v>15</v>
      </c>
      <c r="L2913" s="12" t="s">
        <v>26</v>
      </c>
      <c r="M2913" s="12" t="s">
        <v>27</v>
      </c>
      <c r="N2913" s="12" t="s">
        <v>236</v>
      </c>
      <c r="O2913" s="17">
        <v>0</v>
      </c>
    </row>
    <row r="2914" customHeight="1" spans="1:15">
      <c r="A2914" s="13">
        <v>44539</v>
      </c>
      <c r="B2914" s="15">
        <v>152717</v>
      </c>
      <c r="C2914" s="12" t="s">
        <v>15467</v>
      </c>
      <c r="D2914" s="12" t="s">
        <v>11131</v>
      </c>
      <c r="E2914" s="12">
        <v>23</v>
      </c>
      <c r="F2914" s="12" t="s">
        <v>4722</v>
      </c>
      <c r="G2914" s="12" t="s">
        <v>4722</v>
      </c>
      <c r="H2914" s="12" t="s">
        <v>13</v>
      </c>
      <c r="I2914" s="12" t="s">
        <v>15159</v>
      </c>
      <c r="J2914" s="12" t="s">
        <v>11120</v>
      </c>
      <c r="K2914" s="12" t="s">
        <v>15</v>
      </c>
      <c r="L2914" s="12" t="s">
        <v>26</v>
      </c>
      <c r="M2914" s="12" t="s">
        <v>27</v>
      </c>
      <c r="N2914" s="12" t="s">
        <v>236</v>
      </c>
      <c r="O2914" s="12">
        <v>0</v>
      </c>
    </row>
    <row r="2915" customHeight="1" spans="1:15">
      <c r="A2915" s="13">
        <v>44540</v>
      </c>
      <c r="B2915" s="15">
        <v>154729</v>
      </c>
      <c r="C2915" s="12" t="s">
        <v>11955</v>
      </c>
      <c r="D2915" s="12" t="s">
        <v>11117</v>
      </c>
      <c r="E2915" s="12">
        <v>35</v>
      </c>
      <c r="F2915" s="12" t="s">
        <v>11118</v>
      </c>
      <c r="G2915" s="12" t="s">
        <v>66</v>
      </c>
      <c r="H2915" s="12" t="s">
        <v>41</v>
      </c>
      <c r="I2915" s="12" t="s">
        <v>15468</v>
      </c>
      <c r="J2915" s="12" t="s">
        <v>11483</v>
      </c>
      <c r="K2915" s="12" t="s">
        <v>175</v>
      </c>
      <c r="L2915" s="12" t="s">
        <v>16</v>
      </c>
      <c r="M2915" s="12" t="s">
        <v>723</v>
      </c>
      <c r="N2915" s="12" t="s">
        <v>35</v>
      </c>
      <c r="O2915" s="15">
        <v>90700</v>
      </c>
    </row>
    <row r="2916" customHeight="1" spans="1:15">
      <c r="A2916" s="13">
        <v>44540</v>
      </c>
      <c r="B2916" s="15">
        <v>146194</v>
      </c>
      <c r="C2916" s="12" t="s">
        <v>9988</v>
      </c>
      <c r="D2916" s="12" t="s">
        <v>11117</v>
      </c>
      <c r="E2916" s="12">
        <v>36</v>
      </c>
      <c r="F2916" s="12" t="s">
        <v>4722</v>
      </c>
      <c r="G2916" s="12" t="s">
        <v>4722</v>
      </c>
      <c r="H2916" s="12" t="s">
        <v>13</v>
      </c>
      <c r="I2916" s="12" t="s">
        <v>15469</v>
      </c>
      <c r="J2916" s="12" t="s">
        <v>11135</v>
      </c>
      <c r="K2916" s="12" t="s">
        <v>15</v>
      </c>
      <c r="L2916" s="12" t="s">
        <v>26</v>
      </c>
      <c r="M2916" s="12" t="s">
        <v>27</v>
      </c>
      <c r="N2916" s="12" t="s">
        <v>35</v>
      </c>
      <c r="O2916" s="17">
        <v>20000</v>
      </c>
    </row>
    <row r="2917" customHeight="1" spans="1:15">
      <c r="A2917" s="13">
        <v>44540</v>
      </c>
      <c r="B2917" s="15">
        <v>156196</v>
      </c>
      <c r="C2917" s="12" t="s">
        <v>15470</v>
      </c>
      <c r="D2917" s="12" t="s">
        <v>11117</v>
      </c>
      <c r="E2917" s="12">
        <v>35</v>
      </c>
      <c r="F2917" s="12" t="s">
        <v>280</v>
      </c>
      <c r="G2917" s="12" t="s">
        <v>280</v>
      </c>
      <c r="H2917" s="12" t="s">
        <v>13</v>
      </c>
      <c r="I2917" s="12" t="s">
        <v>15471</v>
      </c>
      <c r="J2917" s="12" t="s">
        <v>11135</v>
      </c>
      <c r="K2917" s="12" t="s">
        <v>15</v>
      </c>
      <c r="L2917" s="12" t="s">
        <v>26</v>
      </c>
      <c r="M2917" s="12" t="s">
        <v>27</v>
      </c>
      <c r="N2917" s="12" t="s">
        <v>35</v>
      </c>
      <c r="O2917" s="17">
        <v>10000</v>
      </c>
    </row>
    <row r="2918" customHeight="1" spans="1:15">
      <c r="A2918" s="13">
        <v>44540</v>
      </c>
      <c r="B2918" s="15">
        <v>151686</v>
      </c>
      <c r="C2918" s="12" t="s">
        <v>15472</v>
      </c>
      <c r="D2918" s="12" t="s">
        <v>11117</v>
      </c>
      <c r="E2918" s="12">
        <v>20</v>
      </c>
      <c r="F2918" s="12" t="s">
        <v>11123</v>
      </c>
      <c r="G2918" s="12" t="s">
        <v>100</v>
      </c>
      <c r="H2918" s="12" t="s">
        <v>41</v>
      </c>
      <c r="I2918" s="12" t="s">
        <v>15473</v>
      </c>
      <c r="J2918" s="12" t="s">
        <v>11483</v>
      </c>
      <c r="K2918" s="12" t="s">
        <v>175</v>
      </c>
      <c r="L2918" s="12" t="s">
        <v>16</v>
      </c>
      <c r="M2918" s="12" t="s">
        <v>723</v>
      </c>
      <c r="N2918" s="12" t="s">
        <v>35</v>
      </c>
      <c r="O2918" s="15">
        <v>5680</v>
      </c>
    </row>
    <row r="2919" customHeight="1" spans="1:15">
      <c r="A2919" s="13">
        <v>44540</v>
      </c>
      <c r="B2919" s="15">
        <v>167514</v>
      </c>
      <c r="C2919" s="12" t="s">
        <v>15474</v>
      </c>
      <c r="D2919" s="12" t="s">
        <v>11131</v>
      </c>
      <c r="E2919" s="12">
        <v>28</v>
      </c>
      <c r="F2919" s="12" t="s">
        <v>2782</v>
      </c>
      <c r="G2919" s="12" t="s">
        <v>2782</v>
      </c>
      <c r="H2919" s="12" t="s">
        <v>13</v>
      </c>
      <c r="I2919" s="12" t="s">
        <v>2782</v>
      </c>
      <c r="J2919" s="12" t="s">
        <v>14594</v>
      </c>
      <c r="K2919" s="12" t="s">
        <v>15</v>
      </c>
      <c r="L2919" s="12" t="s">
        <v>26</v>
      </c>
      <c r="M2919" s="12" t="s">
        <v>27</v>
      </c>
      <c r="N2919" s="12" t="s">
        <v>35</v>
      </c>
      <c r="O2919" s="17">
        <v>226</v>
      </c>
    </row>
    <row r="2920" customHeight="1" spans="1:15">
      <c r="A2920" s="13">
        <v>44541</v>
      </c>
      <c r="B2920" s="15">
        <v>150892</v>
      </c>
      <c r="C2920" s="12" t="s">
        <v>11535</v>
      </c>
      <c r="D2920" s="12" t="s">
        <v>11117</v>
      </c>
      <c r="E2920" s="12">
        <v>23</v>
      </c>
      <c r="F2920" s="12" t="s">
        <v>280</v>
      </c>
      <c r="G2920" s="12" t="s">
        <v>280</v>
      </c>
      <c r="H2920" s="12" t="s">
        <v>13</v>
      </c>
      <c r="I2920" s="12" t="s">
        <v>15475</v>
      </c>
      <c r="J2920" s="12" t="s">
        <v>13216</v>
      </c>
      <c r="K2920" s="12" t="s">
        <v>175</v>
      </c>
      <c r="L2920" s="12" t="s">
        <v>16</v>
      </c>
      <c r="M2920" s="12" t="s">
        <v>723</v>
      </c>
      <c r="N2920" s="12" t="s">
        <v>35</v>
      </c>
      <c r="O2920" s="15">
        <v>3578</v>
      </c>
    </row>
    <row r="2921" customHeight="1" spans="1:15">
      <c r="A2921" s="13">
        <v>44541</v>
      </c>
      <c r="B2921" s="15">
        <v>154729</v>
      </c>
      <c r="C2921" s="12" t="s">
        <v>11955</v>
      </c>
      <c r="D2921" s="12" t="s">
        <v>11117</v>
      </c>
      <c r="E2921" s="12">
        <v>35</v>
      </c>
      <c r="F2921" s="12" t="s">
        <v>11118</v>
      </c>
      <c r="G2921" s="12" t="s">
        <v>66</v>
      </c>
      <c r="H2921" s="12" t="s">
        <v>41</v>
      </c>
      <c r="I2921" s="12" t="s">
        <v>15476</v>
      </c>
      <c r="J2921" s="12" t="s">
        <v>11483</v>
      </c>
      <c r="K2921" s="12" t="s">
        <v>175</v>
      </c>
      <c r="L2921" s="12" t="s">
        <v>16</v>
      </c>
      <c r="M2921" s="12" t="s">
        <v>723</v>
      </c>
      <c r="N2921" s="12" t="s">
        <v>35</v>
      </c>
      <c r="O2921" s="15">
        <v>30700</v>
      </c>
    </row>
    <row r="2922" customHeight="1" spans="1:15">
      <c r="A2922" s="13">
        <v>44541</v>
      </c>
      <c r="B2922" s="15">
        <v>152965</v>
      </c>
      <c r="C2922" s="12" t="s">
        <v>3305</v>
      </c>
      <c r="D2922" s="12" t="s">
        <v>11117</v>
      </c>
      <c r="E2922" s="12">
        <v>36</v>
      </c>
      <c r="F2922" s="12" t="s">
        <v>11118</v>
      </c>
      <c r="G2922" s="12" t="s">
        <v>66</v>
      </c>
      <c r="H2922" s="12" t="s">
        <v>41</v>
      </c>
      <c r="I2922" s="12" t="s">
        <v>15477</v>
      </c>
      <c r="J2922" s="12" t="s">
        <v>11483</v>
      </c>
      <c r="K2922" s="12" t="s">
        <v>175</v>
      </c>
      <c r="L2922" s="12" t="s">
        <v>16</v>
      </c>
      <c r="M2922" s="12" t="s">
        <v>723</v>
      </c>
      <c r="N2922" s="12" t="s">
        <v>35</v>
      </c>
      <c r="O2922" s="15">
        <v>21300</v>
      </c>
    </row>
    <row r="2923" customHeight="1" spans="1:15">
      <c r="A2923" s="13">
        <v>44541</v>
      </c>
      <c r="B2923" s="15">
        <v>148328</v>
      </c>
      <c r="C2923" s="12" t="s">
        <v>15478</v>
      </c>
      <c r="D2923" s="12" t="s">
        <v>11117</v>
      </c>
      <c r="E2923" s="12">
        <v>23</v>
      </c>
      <c r="F2923" s="12" t="s">
        <v>1180</v>
      </c>
      <c r="G2923" s="12" t="s">
        <v>11754</v>
      </c>
      <c r="H2923" s="12" t="s">
        <v>13</v>
      </c>
      <c r="I2923" s="12" t="s">
        <v>15479</v>
      </c>
      <c r="J2923" s="12" t="s">
        <v>13216</v>
      </c>
      <c r="K2923" s="12" t="s">
        <v>175</v>
      </c>
      <c r="L2923" s="12" t="s">
        <v>16</v>
      </c>
      <c r="M2923" s="12" t="s">
        <v>723</v>
      </c>
      <c r="N2923" s="12" t="s">
        <v>35</v>
      </c>
      <c r="O2923" s="15">
        <v>4779</v>
      </c>
    </row>
    <row r="2924" customHeight="1" spans="1:15">
      <c r="A2924" s="13">
        <v>44541</v>
      </c>
      <c r="B2924" s="15">
        <v>166688</v>
      </c>
      <c r="C2924" s="12" t="s">
        <v>11354</v>
      </c>
      <c r="D2924" s="12" t="s">
        <v>11117</v>
      </c>
      <c r="E2924" s="12">
        <v>22</v>
      </c>
      <c r="F2924" s="12" t="s">
        <v>11178</v>
      </c>
      <c r="G2924" s="12" t="s">
        <v>104</v>
      </c>
      <c r="H2924" s="12" t="s">
        <v>13</v>
      </c>
      <c r="I2924" s="12" t="s">
        <v>15407</v>
      </c>
      <c r="J2924" s="12" t="s">
        <v>14686</v>
      </c>
      <c r="K2924" s="12" t="s">
        <v>175</v>
      </c>
      <c r="L2924" s="12" t="s">
        <v>101</v>
      </c>
      <c r="M2924" s="12" t="s">
        <v>101</v>
      </c>
      <c r="N2924" s="12" t="s">
        <v>35</v>
      </c>
      <c r="O2924" s="17">
        <v>999</v>
      </c>
    </row>
    <row r="2925" customHeight="1" spans="1:15">
      <c r="A2925" s="13">
        <v>44541</v>
      </c>
      <c r="B2925" s="15">
        <v>149102</v>
      </c>
      <c r="C2925" s="12" t="s">
        <v>15480</v>
      </c>
      <c r="D2925" s="12" t="s">
        <v>11117</v>
      </c>
      <c r="E2925" s="12">
        <v>25</v>
      </c>
      <c r="F2925" s="12" t="s">
        <v>11157</v>
      </c>
      <c r="G2925" s="12" t="s">
        <v>118</v>
      </c>
      <c r="H2925" s="12" t="s">
        <v>41</v>
      </c>
      <c r="I2925" s="12" t="s">
        <v>13540</v>
      </c>
      <c r="J2925" s="12" t="s">
        <v>11135</v>
      </c>
      <c r="K2925" s="12" t="s">
        <v>15</v>
      </c>
      <c r="L2925" s="12" t="s">
        <v>26</v>
      </c>
      <c r="M2925" s="12" t="s">
        <v>27</v>
      </c>
      <c r="N2925" s="12" t="s">
        <v>35</v>
      </c>
      <c r="O2925" s="12">
        <v>2650</v>
      </c>
    </row>
    <row r="2926" customHeight="1" spans="1:15">
      <c r="A2926" s="13">
        <v>44542</v>
      </c>
      <c r="B2926" s="15">
        <v>162734</v>
      </c>
      <c r="C2926" s="12" t="s">
        <v>13486</v>
      </c>
      <c r="D2926" s="12" t="s">
        <v>11117</v>
      </c>
      <c r="E2926" s="12">
        <v>25</v>
      </c>
      <c r="F2926" s="12" t="s">
        <v>4722</v>
      </c>
      <c r="G2926" s="12" t="s">
        <v>4722</v>
      </c>
      <c r="H2926" s="12" t="s">
        <v>13</v>
      </c>
      <c r="I2926" s="12" t="s">
        <v>15481</v>
      </c>
      <c r="J2926" s="12" t="s">
        <v>11120</v>
      </c>
      <c r="K2926" s="12" t="s">
        <v>15</v>
      </c>
      <c r="L2926" s="12" t="s">
        <v>101</v>
      </c>
      <c r="M2926" s="12" t="s">
        <v>101</v>
      </c>
      <c r="N2926" s="12" t="s">
        <v>35</v>
      </c>
      <c r="O2926" s="17">
        <v>5840</v>
      </c>
    </row>
    <row r="2927" customHeight="1" spans="1:15">
      <c r="A2927" s="13">
        <v>44542</v>
      </c>
      <c r="B2927" s="15">
        <v>165212</v>
      </c>
      <c r="C2927" s="12" t="s">
        <v>15482</v>
      </c>
      <c r="D2927" s="12" t="s">
        <v>11117</v>
      </c>
      <c r="E2927" s="12">
        <v>26</v>
      </c>
      <c r="F2927" s="12" t="s">
        <v>2782</v>
      </c>
      <c r="G2927" s="12" t="s">
        <v>2782</v>
      </c>
      <c r="H2927" s="12" t="s">
        <v>13</v>
      </c>
      <c r="I2927" s="12" t="s">
        <v>14064</v>
      </c>
      <c r="J2927" s="12" t="s">
        <v>13669</v>
      </c>
      <c r="K2927" s="12" t="s">
        <v>175</v>
      </c>
      <c r="L2927" s="12" t="s">
        <v>26</v>
      </c>
      <c r="M2927" s="12" t="s">
        <v>726</v>
      </c>
      <c r="N2927" s="12" t="s">
        <v>35</v>
      </c>
      <c r="O2927" s="17">
        <v>298</v>
      </c>
    </row>
    <row r="2928" customHeight="1" spans="1:15">
      <c r="A2928" s="13">
        <v>44542</v>
      </c>
      <c r="B2928" s="15">
        <v>152090</v>
      </c>
      <c r="C2928" s="12" t="s">
        <v>15483</v>
      </c>
      <c r="D2928" s="12" t="s">
        <v>11117</v>
      </c>
      <c r="E2928" s="12">
        <v>41</v>
      </c>
      <c r="F2928" s="12" t="s">
        <v>109</v>
      </c>
      <c r="G2928" s="12" t="s">
        <v>109</v>
      </c>
      <c r="H2928" s="12" t="s">
        <v>13</v>
      </c>
      <c r="I2928" s="12" t="s">
        <v>15484</v>
      </c>
      <c r="J2928" s="12" t="s">
        <v>14686</v>
      </c>
      <c r="K2928" s="12" t="s">
        <v>175</v>
      </c>
      <c r="L2928" s="12" t="s">
        <v>16</v>
      </c>
      <c r="M2928" s="12" t="s">
        <v>723</v>
      </c>
      <c r="N2928" s="12" t="s">
        <v>35</v>
      </c>
      <c r="O2928" s="15">
        <v>5651</v>
      </c>
    </row>
    <row r="2929" customHeight="1" spans="1:15">
      <c r="A2929" s="13">
        <v>44542</v>
      </c>
      <c r="B2929" s="15">
        <v>142967</v>
      </c>
      <c r="C2929" s="12" t="s">
        <v>15485</v>
      </c>
      <c r="D2929" s="12" t="s">
        <v>11117</v>
      </c>
      <c r="E2929" s="12">
        <v>28</v>
      </c>
      <c r="F2929" s="12" t="s">
        <v>1180</v>
      </c>
      <c r="G2929" s="12" t="s">
        <v>11754</v>
      </c>
      <c r="H2929" s="12" t="s">
        <v>13</v>
      </c>
      <c r="I2929" s="12" t="s">
        <v>15486</v>
      </c>
      <c r="J2929" s="12" t="s">
        <v>14686</v>
      </c>
      <c r="K2929" s="12" t="s">
        <v>175</v>
      </c>
      <c r="L2929" s="12" t="s">
        <v>16</v>
      </c>
      <c r="M2929" s="12" t="s">
        <v>723</v>
      </c>
      <c r="N2929" s="12" t="s">
        <v>35</v>
      </c>
      <c r="O2929" s="15">
        <v>8682</v>
      </c>
    </row>
    <row r="2930" customHeight="1" spans="1:15">
      <c r="A2930" s="13">
        <v>44542</v>
      </c>
      <c r="B2930" s="15">
        <v>147034</v>
      </c>
      <c r="C2930" s="12" t="s">
        <v>15208</v>
      </c>
      <c r="D2930" s="12" t="s">
        <v>11117</v>
      </c>
      <c r="E2930" s="12">
        <v>28</v>
      </c>
      <c r="F2930" s="12" t="s">
        <v>368</v>
      </c>
      <c r="G2930" s="12" t="s">
        <v>368</v>
      </c>
      <c r="H2930" s="12" t="s">
        <v>13</v>
      </c>
      <c r="I2930" s="12" t="s">
        <v>15487</v>
      </c>
      <c r="J2930" s="12" t="s">
        <v>11339</v>
      </c>
      <c r="K2930" s="12" t="s">
        <v>15</v>
      </c>
      <c r="L2930" s="12" t="s">
        <v>26</v>
      </c>
      <c r="M2930" s="12" t="s">
        <v>27</v>
      </c>
      <c r="N2930" s="12" t="s">
        <v>35</v>
      </c>
      <c r="O2930" s="17">
        <v>1500</v>
      </c>
    </row>
    <row r="2931" customHeight="1" spans="1:15">
      <c r="A2931" s="13">
        <v>44542</v>
      </c>
      <c r="B2931" s="15">
        <v>157496</v>
      </c>
      <c r="C2931" s="12" t="s">
        <v>14193</v>
      </c>
      <c r="D2931" s="12" t="s">
        <v>11131</v>
      </c>
      <c r="E2931" s="12">
        <v>37</v>
      </c>
      <c r="F2931" s="12" t="s">
        <v>280</v>
      </c>
      <c r="G2931" s="12" t="s">
        <v>280</v>
      </c>
      <c r="H2931" s="12" t="s">
        <v>13</v>
      </c>
      <c r="I2931" s="12" t="s">
        <v>15488</v>
      </c>
      <c r="J2931" s="12" t="s">
        <v>13669</v>
      </c>
      <c r="K2931" s="12" t="s">
        <v>175</v>
      </c>
      <c r="L2931" s="12" t="s">
        <v>101</v>
      </c>
      <c r="M2931" s="12" t="s">
        <v>101</v>
      </c>
      <c r="N2931" s="12" t="s">
        <v>236</v>
      </c>
      <c r="O2931" s="17">
        <v>0</v>
      </c>
    </row>
    <row r="2932" customHeight="1" spans="1:15">
      <c r="A2932" s="13">
        <v>44542</v>
      </c>
      <c r="B2932" s="15">
        <v>166446</v>
      </c>
      <c r="C2932" s="12" t="s">
        <v>13511</v>
      </c>
      <c r="D2932" s="12" t="s">
        <v>11117</v>
      </c>
      <c r="E2932" s="12">
        <v>35</v>
      </c>
      <c r="F2932" s="12" t="s">
        <v>368</v>
      </c>
      <c r="G2932" s="12" t="s">
        <v>368</v>
      </c>
      <c r="H2932" s="12" t="s">
        <v>13</v>
      </c>
      <c r="I2932" s="12" t="s">
        <v>13151</v>
      </c>
      <c r="J2932" s="12" t="s">
        <v>14594</v>
      </c>
      <c r="K2932" s="12" t="s">
        <v>15</v>
      </c>
      <c r="L2932" s="12" t="s">
        <v>101</v>
      </c>
      <c r="M2932" s="12" t="s">
        <v>101</v>
      </c>
      <c r="N2932" s="12" t="s">
        <v>35</v>
      </c>
      <c r="O2932" s="12">
        <v>880</v>
      </c>
    </row>
    <row r="2933" customHeight="1" spans="1:15">
      <c r="A2933" s="13">
        <v>44542</v>
      </c>
      <c r="B2933" s="15">
        <v>162221</v>
      </c>
      <c r="C2933" s="12" t="s">
        <v>847</v>
      </c>
      <c r="D2933" s="12" t="s">
        <v>11117</v>
      </c>
      <c r="E2933" s="12">
        <v>41</v>
      </c>
      <c r="F2933" s="12" t="s">
        <v>11123</v>
      </c>
      <c r="G2933" s="12" t="s">
        <v>12043</v>
      </c>
      <c r="H2933" s="12" t="s">
        <v>41</v>
      </c>
      <c r="I2933" s="12" t="s">
        <v>11337</v>
      </c>
      <c r="J2933" s="12" t="s">
        <v>11221</v>
      </c>
      <c r="K2933" s="12" t="s">
        <v>15</v>
      </c>
      <c r="L2933" s="12" t="s">
        <v>16</v>
      </c>
      <c r="M2933" s="12" t="s">
        <v>17</v>
      </c>
      <c r="N2933" s="12" t="s">
        <v>236</v>
      </c>
      <c r="O2933" s="12">
        <v>0</v>
      </c>
    </row>
    <row r="2934" customHeight="1" spans="1:15">
      <c r="A2934" s="13">
        <v>44542</v>
      </c>
      <c r="B2934" s="15">
        <v>148823</v>
      </c>
      <c r="C2934" s="12" t="s">
        <v>847</v>
      </c>
      <c r="D2934" s="12" t="s">
        <v>11131</v>
      </c>
      <c r="E2934" s="12">
        <v>41</v>
      </c>
      <c r="F2934" s="12" t="s">
        <v>368</v>
      </c>
      <c r="G2934" s="12" t="s">
        <v>368</v>
      </c>
      <c r="H2934" s="12" t="s">
        <v>13</v>
      </c>
      <c r="I2934" s="12" t="s">
        <v>13241</v>
      </c>
      <c r="J2934" s="12" t="s">
        <v>11339</v>
      </c>
      <c r="K2934" s="12" t="s">
        <v>15</v>
      </c>
      <c r="L2934" s="12" t="s">
        <v>26</v>
      </c>
      <c r="M2934" s="12" t="s">
        <v>27</v>
      </c>
      <c r="N2934" s="12" t="s">
        <v>35</v>
      </c>
      <c r="O2934" s="12">
        <v>399</v>
      </c>
    </row>
    <row r="2935" customHeight="1" spans="1:15">
      <c r="A2935" s="13">
        <v>44542</v>
      </c>
      <c r="B2935" s="15">
        <v>160139</v>
      </c>
      <c r="C2935" s="12" t="s">
        <v>15489</v>
      </c>
      <c r="D2935" s="12" t="s">
        <v>11117</v>
      </c>
      <c r="E2935" s="12">
        <v>32</v>
      </c>
      <c r="F2935" s="12" t="s">
        <v>11157</v>
      </c>
      <c r="G2935" s="12" t="s">
        <v>118</v>
      </c>
      <c r="H2935" s="12" t="s">
        <v>41</v>
      </c>
      <c r="I2935" s="12" t="s">
        <v>118</v>
      </c>
      <c r="J2935" s="12" t="s">
        <v>13216</v>
      </c>
      <c r="K2935" s="12" t="s">
        <v>175</v>
      </c>
      <c r="L2935" s="12" t="s">
        <v>101</v>
      </c>
      <c r="M2935" s="12" t="s">
        <v>101</v>
      </c>
      <c r="N2935" s="12" t="s">
        <v>236</v>
      </c>
      <c r="O2935" s="12">
        <v>0</v>
      </c>
    </row>
    <row r="2936" customHeight="1" spans="1:15">
      <c r="A2936" s="13">
        <v>44543</v>
      </c>
      <c r="B2936" s="15">
        <v>151614</v>
      </c>
      <c r="C2936" s="12" t="s">
        <v>575</v>
      </c>
      <c r="D2936" s="12" t="s">
        <v>11117</v>
      </c>
      <c r="E2936" s="12">
        <v>27</v>
      </c>
      <c r="F2936" s="12" t="s">
        <v>368</v>
      </c>
      <c r="G2936" s="12" t="s">
        <v>368</v>
      </c>
      <c r="H2936" s="12" t="s">
        <v>13</v>
      </c>
      <c r="I2936" s="12" t="s">
        <v>15490</v>
      </c>
      <c r="J2936" s="12" t="s">
        <v>11339</v>
      </c>
      <c r="K2936" s="12" t="s">
        <v>15</v>
      </c>
      <c r="L2936" s="12" t="s">
        <v>26</v>
      </c>
      <c r="M2936" s="12" t="s">
        <v>27</v>
      </c>
      <c r="N2936" s="12" t="s">
        <v>35</v>
      </c>
      <c r="O2936" s="12">
        <v>605</v>
      </c>
    </row>
    <row r="2937" customHeight="1" spans="1:15">
      <c r="A2937" s="13">
        <v>44543</v>
      </c>
      <c r="B2937" s="15">
        <v>147574</v>
      </c>
      <c r="C2937" s="12" t="s">
        <v>15491</v>
      </c>
      <c r="D2937" s="12" t="s">
        <v>11117</v>
      </c>
      <c r="E2937" s="12">
        <v>38</v>
      </c>
      <c r="F2937" s="12" t="s">
        <v>11118</v>
      </c>
      <c r="G2937" s="12" t="s">
        <v>66</v>
      </c>
      <c r="H2937" s="12" t="s">
        <v>41</v>
      </c>
      <c r="I2937" s="12" t="s">
        <v>15492</v>
      </c>
      <c r="J2937" s="12" t="s">
        <v>11120</v>
      </c>
      <c r="K2937" s="12" t="s">
        <v>15</v>
      </c>
      <c r="L2937" s="12" t="s">
        <v>26</v>
      </c>
      <c r="M2937" s="12" t="s">
        <v>27</v>
      </c>
      <c r="N2937" s="12" t="s">
        <v>35</v>
      </c>
      <c r="O2937" s="17">
        <v>22000</v>
      </c>
    </row>
    <row r="2938" customHeight="1" spans="1:15">
      <c r="A2938" s="13">
        <v>44543</v>
      </c>
      <c r="B2938" s="15">
        <v>145297</v>
      </c>
      <c r="C2938" s="12" t="s">
        <v>15493</v>
      </c>
      <c r="D2938" s="12" t="s">
        <v>11117</v>
      </c>
      <c r="E2938" s="12">
        <v>25</v>
      </c>
      <c r="F2938" s="12" t="s">
        <v>11139</v>
      </c>
      <c r="G2938" s="12" t="s">
        <v>148</v>
      </c>
      <c r="H2938" s="12" t="s">
        <v>41</v>
      </c>
      <c r="I2938" s="12" t="s">
        <v>11139</v>
      </c>
      <c r="J2938" s="12" t="s">
        <v>11135</v>
      </c>
      <c r="K2938" s="12" t="s">
        <v>15</v>
      </c>
      <c r="L2938" s="12" t="s">
        <v>16</v>
      </c>
      <c r="M2938" s="12" t="s">
        <v>17</v>
      </c>
      <c r="N2938" s="12" t="s">
        <v>35</v>
      </c>
      <c r="O2938" s="12">
        <v>8000</v>
      </c>
    </row>
    <row r="2939" customHeight="1" spans="1:15">
      <c r="A2939" s="13">
        <v>44544</v>
      </c>
      <c r="B2939" s="15">
        <v>156803</v>
      </c>
      <c r="C2939" s="12" t="s">
        <v>15426</v>
      </c>
      <c r="D2939" s="12" t="s">
        <v>11117</v>
      </c>
      <c r="E2939" s="12">
        <v>21</v>
      </c>
      <c r="F2939" s="12" t="s">
        <v>109</v>
      </c>
      <c r="G2939" s="12" t="s">
        <v>109</v>
      </c>
      <c r="H2939" s="12" t="s">
        <v>13</v>
      </c>
      <c r="I2939" s="12" t="s">
        <v>11636</v>
      </c>
      <c r="J2939" s="12" t="s">
        <v>11221</v>
      </c>
      <c r="K2939" s="12" t="s">
        <v>15</v>
      </c>
      <c r="L2939" s="12" t="s">
        <v>26</v>
      </c>
      <c r="M2939" s="12" t="s">
        <v>27</v>
      </c>
      <c r="N2939" s="12" t="s">
        <v>35</v>
      </c>
      <c r="O2939" s="12">
        <v>630</v>
      </c>
    </row>
    <row r="2940" customHeight="1" spans="1:15">
      <c r="A2940" s="13">
        <v>44544</v>
      </c>
      <c r="B2940" s="15">
        <v>170869</v>
      </c>
      <c r="C2940" s="12" t="s">
        <v>15494</v>
      </c>
      <c r="D2940" s="12" t="s">
        <v>11117</v>
      </c>
      <c r="E2940" s="12">
        <v>37</v>
      </c>
      <c r="F2940" s="12" t="s">
        <v>368</v>
      </c>
      <c r="G2940" s="12" t="s">
        <v>368</v>
      </c>
      <c r="H2940" s="12" t="s">
        <v>13</v>
      </c>
      <c r="I2940" s="12" t="s">
        <v>15495</v>
      </c>
      <c r="J2940" s="12" t="s">
        <v>14594</v>
      </c>
      <c r="K2940" s="12" t="s">
        <v>15</v>
      </c>
      <c r="L2940" s="12" t="s">
        <v>16</v>
      </c>
      <c r="M2940" s="12" t="s">
        <v>17</v>
      </c>
      <c r="N2940" s="12" t="s">
        <v>35</v>
      </c>
      <c r="O2940" s="17">
        <v>10249</v>
      </c>
    </row>
    <row r="2941" customHeight="1" spans="1:15">
      <c r="A2941" s="13">
        <v>44544</v>
      </c>
      <c r="B2941" s="15">
        <v>153950</v>
      </c>
      <c r="C2941" s="12" t="s">
        <v>12561</v>
      </c>
      <c r="D2941" s="12" t="s">
        <v>11117</v>
      </c>
      <c r="E2941" s="12">
        <v>21</v>
      </c>
      <c r="F2941" s="12" t="s">
        <v>368</v>
      </c>
      <c r="G2941" s="12" t="s">
        <v>368</v>
      </c>
      <c r="H2941" s="12" t="s">
        <v>13</v>
      </c>
      <c r="I2941" s="12" t="s">
        <v>13166</v>
      </c>
      <c r="J2941" s="12" t="s">
        <v>14594</v>
      </c>
      <c r="K2941" s="12" t="s">
        <v>15</v>
      </c>
      <c r="L2941" s="12" t="s">
        <v>16</v>
      </c>
      <c r="M2941" s="12" t="s">
        <v>17</v>
      </c>
      <c r="N2941" s="12" t="s">
        <v>35</v>
      </c>
      <c r="O2941" s="17">
        <v>249</v>
      </c>
    </row>
    <row r="2942" customHeight="1" spans="1:15">
      <c r="A2942" s="13">
        <v>44544</v>
      </c>
      <c r="B2942" s="15">
        <v>161684</v>
      </c>
      <c r="C2942" s="12" t="s">
        <v>15496</v>
      </c>
      <c r="D2942" s="12" t="s">
        <v>11117</v>
      </c>
      <c r="E2942" s="12">
        <v>21</v>
      </c>
      <c r="F2942" s="12" t="s">
        <v>2310</v>
      </c>
      <c r="G2942" s="12" t="s">
        <v>2310</v>
      </c>
      <c r="H2942" s="12" t="s">
        <v>13</v>
      </c>
      <c r="I2942" s="12" t="s">
        <v>15497</v>
      </c>
      <c r="J2942" s="12" t="s">
        <v>11135</v>
      </c>
      <c r="K2942" s="12" t="s">
        <v>15</v>
      </c>
      <c r="L2942" s="12" t="s">
        <v>16</v>
      </c>
      <c r="M2942" s="12" t="s">
        <v>17</v>
      </c>
      <c r="N2942" s="12" t="s">
        <v>35</v>
      </c>
      <c r="O2942" s="17">
        <v>6800</v>
      </c>
    </row>
    <row r="2943" customHeight="1" spans="1:15">
      <c r="A2943" s="13">
        <v>44544</v>
      </c>
      <c r="B2943" s="15">
        <v>153511</v>
      </c>
      <c r="C2943" s="12" t="s">
        <v>14779</v>
      </c>
      <c r="D2943" s="12" t="s">
        <v>11131</v>
      </c>
      <c r="E2943" s="12">
        <v>34</v>
      </c>
      <c r="F2943" s="12" t="s">
        <v>368</v>
      </c>
      <c r="G2943" s="12" t="s">
        <v>368</v>
      </c>
      <c r="H2943" s="12" t="s">
        <v>13</v>
      </c>
      <c r="I2943" s="12" t="s">
        <v>13688</v>
      </c>
      <c r="J2943" s="12" t="s">
        <v>11483</v>
      </c>
      <c r="K2943" s="12" t="s">
        <v>175</v>
      </c>
      <c r="L2943" s="12" t="s">
        <v>101</v>
      </c>
      <c r="M2943" s="12" t="s">
        <v>101</v>
      </c>
      <c r="N2943" s="12" t="s">
        <v>35</v>
      </c>
      <c r="O2943" s="17">
        <v>3500</v>
      </c>
    </row>
    <row r="2944" customHeight="1" spans="1:15">
      <c r="A2944" s="13">
        <v>44544</v>
      </c>
      <c r="B2944" s="15">
        <v>152680</v>
      </c>
      <c r="C2944" s="12" t="s">
        <v>12242</v>
      </c>
      <c r="D2944" s="12" t="s">
        <v>11117</v>
      </c>
      <c r="E2944" s="12">
        <v>37</v>
      </c>
      <c r="F2944" s="12" t="s">
        <v>368</v>
      </c>
      <c r="G2944" s="12" t="s">
        <v>368</v>
      </c>
      <c r="H2944" s="12" t="s">
        <v>13</v>
      </c>
      <c r="I2944" s="12" t="s">
        <v>12403</v>
      </c>
      <c r="J2944" s="12" t="s">
        <v>11120</v>
      </c>
      <c r="K2944" s="12" t="s">
        <v>15</v>
      </c>
      <c r="L2944" s="12" t="s">
        <v>26</v>
      </c>
      <c r="M2944" s="12" t="s">
        <v>27</v>
      </c>
      <c r="N2944" s="12" t="s">
        <v>35</v>
      </c>
      <c r="O2944" s="17">
        <v>20000</v>
      </c>
    </row>
    <row r="2945" customHeight="1" spans="1:15">
      <c r="A2945" s="13">
        <v>44544</v>
      </c>
      <c r="B2945" s="15">
        <v>142833</v>
      </c>
      <c r="C2945" s="12" t="s">
        <v>15498</v>
      </c>
      <c r="D2945" s="12" t="s">
        <v>11117</v>
      </c>
      <c r="E2945" s="12">
        <v>19</v>
      </c>
      <c r="F2945" s="12" t="s">
        <v>280</v>
      </c>
      <c r="G2945" s="12" t="s">
        <v>280</v>
      </c>
      <c r="H2945" s="12" t="s">
        <v>13</v>
      </c>
      <c r="I2945" s="12" t="s">
        <v>280</v>
      </c>
      <c r="J2945" s="12" t="s">
        <v>14686</v>
      </c>
      <c r="K2945" s="12" t="s">
        <v>175</v>
      </c>
      <c r="L2945" s="12" t="s">
        <v>101</v>
      </c>
      <c r="M2945" s="12" t="s">
        <v>101</v>
      </c>
      <c r="N2945" s="12" t="s">
        <v>236</v>
      </c>
      <c r="O2945" s="17">
        <v>0</v>
      </c>
    </row>
    <row r="2946" customHeight="1" spans="1:15">
      <c r="A2946" s="13">
        <v>44544</v>
      </c>
      <c r="B2946" s="15">
        <v>169843</v>
      </c>
      <c r="C2946" s="12" t="s">
        <v>15499</v>
      </c>
      <c r="D2946" s="12" t="s">
        <v>11117</v>
      </c>
      <c r="E2946" s="12">
        <v>37</v>
      </c>
      <c r="F2946" s="12" t="s">
        <v>11118</v>
      </c>
      <c r="G2946" s="12" t="s">
        <v>66</v>
      </c>
      <c r="H2946" s="12" t="s">
        <v>41</v>
      </c>
      <c r="I2946" s="12" t="s">
        <v>11118</v>
      </c>
      <c r="J2946" s="12" t="s">
        <v>11135</v>
      </c>
      <c r="K2946" s="12" t="s">
        <v>15</v>
      </c>
      <c r="L2946" s="12" t="s">
        <v>26</v>
      </c>
      <c r="M2946" s="12" t="s">
        <v>27</v>
      </c>
      <c r="N2946" s="12" t="s">
        <v>35</v>
      </c>
      <c r="O2946" s="12">
        <v>1000</v>
      </c>
    </row>
    <row r="2947" customHeight="1" spans="1:15">
      <c r="A2947" s="13">
        <v>44545</v>
      </c>
      <c r="B2947" s="15">
        <v>148618</v>
      </c>
      <c r="C2947" s="12" t="s">
        <v>10053</v>
      </c>
      <c r="D2947" s="12" t="s">
        <v>11117</v>
      </c>
      <c r="E2947" s="12">
        <v>23</v>
      </c>
      <c r="F2947" s="12" t="s">
        <v>368</v>
      </c>
      <c r="G2947" s="12" t="s">
        <v>368</v>
      </c>
      <c r="H2947" s="12" t="s">
        <v>13</v>
      </c>
      <c r="I2947" s="12" t="s">
        <v>13024</v>
      </c>
      <c r="J2947" s="12" t="s">
        <v>14594</v>
      </c>
      <c r="K2947" s="12" t="s">
        <v>15</v>
      </c>
      <c r="L2947" s="12" t="s">
        <v>26</v>
      </c>
      <c r="M2947" s="12" t="s">
        <v>27</v>
      </c>
      <c r="N2947" s="12" t="s">
        <v>35</v>
      </c>
      <c r="O2947" s="12">
        <v>280</v>
      </c>
    </row>
    <row r="2948" customHeight="1" spans="1:15">
      <c r="A2948" s="13">
        <v>44545</v>
      </c>
      <c r="B2948" s="15">
        <v>147192</v>
      </c>
      <c r="C2948" s="12" t="s">
        <v>15500</v>
      </c>
      <c r="D2948" s="12" t="s">
        <v>11131</v>
      </c>
      <c r="E2948" s="12">
        <v>41</v>
      </c>
      <c r="F2948" s="12" t="s">
        <v>280</v>
      </c>
      <c r="G2948" s="12" t="s">
        <v>280</v>
      </c>
      <c r="H2948" s="12" t="s">
        <v>13</v>
      </c>
      <c r="I2948" s="12" t="s">
        <v>280</v>
      </c>
      <c r="J2948" s="12" t="s">
        <v>11483</v>
      </c>
      <c r="K2948" s="12" t="s">
        <v>175</v>
      </c>
      <c r="L2948" s="12" t="s">
        <v>26</v>
      </c>
      <c r="M2948" s="12" t="s">
        <v>726</v>
      </c>
      <c r="N2948" s="12" t="s">
        <v>236</v>
      </c>
      <c r="O2948" s="12">
        <v>0</v>
      </c>
    </row>
    <row r="2949" customHeight="1" spans="1:15">
      <c r="A2949" s="13">
        <v>44545</v>
      </c>
      <c r="B2949" s="15">
        <v>147291</v>
      </c>
      <c r="C2949" s="12" t="s">
        <v>15501</v>
      </c>
      <c r="D2949" s="12" t="s">
        <v>11117</v>
      </c>
      <c r="E2949" s="12">
        <v>40</v>
      </c>
      <c r="F2949" s="12" t="s">
        <v>280</v>
      </c>
      <c r="G2949" s="12" t="s">
        <v>280</v>
      </c>
      <c r="H2949" s="12" t="s">
        <v>13</v>
      </c>
      <c r="I2949" s="12" t="s">
        <v>280</v>
      </c>
      <c r="J2949" s="12" t="s">
        <v>11483</v>
      </c>
      <c r="K2949" s="12" t="s">
        <v>175</v>
      </c>
      <c r="L2949" s="12" t="s">
        <v>26</v>
      </c>
      <c r="M2949" s="12" t="s">
        <v>726</v>
      </c>
      <c r="N2949" s="12" t="s">
        <v>236</v>
      </c>
      <c r="O2949" s="12">
        <v>0</v>
      </c>
    </row>
    <row r="2950" customHeight="1" spans="1:15">
      <c r="A2950" s="13">
        <v>44545</v>
      </c>
      <c r="B2950" s="15">
        <v>155758</v>
      </c>
      <c r="C2950" s="12" t="s">
        <v>12195</v>
      </c>
      <c r="D2950" s="12" t="s">
        <v>11117</v>
      </c>
      <c r="E2950" s="12">
        <v>27</v>
      </c>
      <c r="F2950" s="12" t="s">
        <v>368</v>
      </c>
      <c r="G2950" s="12" t="s">
        <v>368</v>
      </c>
      <c r="H2950" s="12" t="s">
        <v>13</v>
      </c>
      <c r="I2950" s="12" t="s">
        <v>13556</v>
      </c>
      <c r="J2950" s="12" t="s">
        <v>11339</v>
      </c>
      <c r="K2950" s="12" t="s">
        <v>15</v>
      </c>
      <c r="L2950" s="12" t="s">
        <v>101</v>
      </c>
      <c r="M2950" s="12" t="s">
        <v>101</v>
      </c>
      <c r="N2950" s="12" t="s">
        <v>35</v>
      </c>
      <c r="O2950" s="12">
        <v>400</v>
      </c>
    </row>
    <row r="2951" customHeight="1" spans="1:15">
      <c r="A2951" s="13">
        <v>44546</v>
      </c>
      <c r="B2951" s="15">
        <v>163729</v>
      </c>
      <c r="C2951" s="12" t="s">
        <v>15502</v>
      </c>
      <c r="D2951" s="12" t="s">
        <v>11117</v>
      </c>
      <c r="E2951" s="12">
        <v>45</v>
      </c>
      <c r="F2951" s="12" t="s">
        <v>368</v>
      </c>
      <c r="G2951" s="12" t="s">
        <v>368</v>
      </c>
      <c r="H2951" s="12" t="s">
        <v>13</v>
      </c>
      <c r="I2951" s="12" t="s">
        <v>13556</v>
      </c>
      <c r="J2951" s="12" t="s">
        <v>11339</v>
      </c>
      <c r="K2951" s="12" t="s">
        <v>15</v>
      </c>
      <c r="L2951" s="12" t="s">
        <v>101</v>
      </c>
      <c r="M2951" s="12" t="s">
        <v>101</v>
      </c>
      <c r="N2951" s="12" t="s">
        <v>35</v>
      </c>
      <c r="O2951" s="12">
        <v>599</v>
      </c>
    </row>
    <row r="2952" customHeight="1" spans="1:15">
      <c r="A2952" s="13">
        <v>44546</v>
      </c>
      <c r="B2952" s="15">
        <v>143500</v>
      </c>
      <c r="C2952" s="12" t="s">
        <v>15503</v>
      </c>
      <c r="D2952" s="12" t="s">
        <v>11117</v>
      </c>
      <c r="E2952" s="12">
        <v>39</v>
      </c>
      <c r="F2952" s="12" t="s">
        <v>11118</v>
      </c>
      <c r="G2952" s="12" t="s">
        <v>66</v>
      </c>
      <c r="H2952" s="12" t="s">
        <v>41</v>
      </c>
      <c r="I2952" s="12" t="s">
        <v>11118</v>
      </c>
      <c r="J2952" s="12" t="s">
        <v>13216</v>
      </c>
      <c r="K2952" s="12" t="s">
        <v>175</v>
      </c>
      <c r="L2952" s="12" t="s">
        <v>16</v>
      </c>
      <c r="M2952" s="12" t="s">
        <v>723</v>
      </c>
      <c r="N2952" s="12" t="s">
        <v>236</v>
      </c>
      <c r="O2952" s="12">
        <v>0</v>
      </c>
    </row>
    <row r="2953" customHeight="1" spans="1:15">
      <c r="A2953" s="13">
        <v>44546</v>
      </c>
      <c r="B2953" s="15">
        <v>150892</v>
      </c>
      <c r="C2953" s="12" t="s">
        <v>15504</v>
      </c>
      <c r="D2953" s="12" t="s">
        <v>11117</v>
      </c>
      <c r="E2953" s="12">
        <v>33</v>
      </c>
      <c r="F2953" s="12" t="s">
        <v>368</v>
      </c>
      <c r="G2953" s="12" t="s">
        <v>368</v>
      </c>
      <c r="H2953" s="12" t="s">
        <v>13</v>
      </c>
      <c r="I2953" s="12" t="s">
        <v>15505</v>
      </c>
      <c r="J2953" s="12" t="s">
        <v>11339</v>
      </c>
      <c r="K2953" s="12" t="s">
        <v>15</v>
      </c>
      <c r="L2953" s="12" t="s">
        <v>26</v>
      </c>
      <c r="M2953" s="12" t="s">
        <v>27</v>
      </c>
      <c r="N2953" s="12" t="s">
        <v>35</v>
      </c>
      <c r="O2953" s="12">
        <v>319</v>
      </c>
    </row>
    <row r="2954" customHeight="1" spans="1:15">
      <c r="A2954" s="13">
        <v>44546</v>
      </c>
      <c r="B2954" s="15">
        <v>150226</v>
      </c>
      <c r="C2954" s="12" t="s">
        <v>11859</v>
      </c>
      <c r="D2954" s="12" t="s">
        <v>11117</v>
      </c>
      <c r="E2954" s="12">
        <v>44</v>
      </c>
      <c r="F2954" s="12" t="s">
        <v>4722</v>
      </c>
      <c r="G2954" s="12" t="s">
        <v>4722</v>
      </c>
      <c r="H2954" s="12" t="s">
        <v>13</v>
      </c>
      <c r="I2954" s="12" t="s">
        <v>15506</v>
      </c>
      <c r="J2954" s="12" t="s">
        <v>11339</v>
      </c>
      <c r="K2954" s="12" t="s">
        <v>15</v>
      </c>
      <c r="L2954" s="12" t="s">
        <v>101</v>
      </c>
      <c r="M2954" s="12" t="s">
        <v>101</v>
      </c>
      <c r="N2954" s="12" t="s">
        <v>35</v>
      </c>
      <c r="O2954" s="17">
        <v>6399</v>
      </c>
    </row>
    <row r="2955" customHeight="1" spans="1:15">
      <c r="A2955" s="13">
        <v>44546</v>
      </c>
      <c r="B2955" s="15">
        <v>156842</v>
      </c>
      <c r="C2955" s="12" t="s">
        <v>15507</v>
      </c>
      <c r="D2955" s="12" t="s">
        <v>11131</v>
      </c>
      <c r="E2955" s="12">
        <v>30</v>
      </c>
      <c r="F2955" s="12" t="s">
        <v>2310</v>
      </c>
      <c r="G2955" s="12" t="s">
        <v>2310</v>
      </c>
      <c r="H2955" s="12" t="s">
        <v>13</v>
      </c>
      <c r="I2955" s="12" t="s">
        <v>15508</v>
      </c>
      <c r="J2955" s="12" t="s">
        <v>11135</v>
      </c>
      <c r="K2955" s="12" t="s">
        <v>15</v>
      </c>
      <c r="L2955" s="12" t="s">
        <v>26</v>
      </c>
      <c r="M2955" s="12" t="s">
        <v>27</v>
      </c>
      <c r="N2955" s="12" t="s">
        <v>35</v>
      </c>
      <c r="O2955" s="17">
        <v>5800</v>
      </c>
    </row>
    <row r="2956" customHeight="1" spans="1:15">
      <c r="A2956" s="13">
        <v>44546</v>
      </c>
      <c r="B2956" s="15">
        <v>163186</v>
      </c>
      <c r="C2956" s="12" t="s">
        <v>15404</v>
      </c>
      <c r="D2956" s="12" t="s">
        <v>11117</v>
      </c>
      <c r="E2956" s="12">
        <v>20</v>
      </c>
      <c r="F2956" s="12" t="s">
        <v>11118</v>
      </c>
      <c r="G2956" s="12" t="s">
        <v>11742</v>
      </c>
      <c r="H2956" s="12" t="s">
        <v>41</v>
      </c>
      <c r="I2956" s="12" t="s">
        <v>15509</v>
      </c>
      <c r="J2956" s="12" t="s">
        <v>11135</v>
      </c>
      <c r="K2956" s="12" t="s">
        <v>15</v>
      </c>
      <c r="L2956" s="12" t="s">
        <v>26</v>
      </c>
      <c r="M2956" s="12" t="s">
        <v>27</v>
      </c>
      <c r="N2956" s="12" t="s">
        <v>35</v>
      </c>
      <c r="O2956" s="17">
        <v>4000</v>
      </c>
    </row>
    <row r="2957" customHeight="1" spans="1:15">
      <c r="A2957" s="13">
        <v>44547</v>
      </c>
      <c r="B2957" s="15">
        <v>160552</v>
      </c>
      <c r="C2957" s="12" t="s">
        <v>15510</v>
      </c>
      <c r="D2957" s="12" t="s">
        <v>11117</v>
      </c>
      <c r="E2957" s="12">
        <v>41</v>
      </c>
      <c r="F2957" s="12" t="s">
        <v>109</v>
      </c>
      <c r="G2957" s="12" t="s">
        <v>109</v>
      </c>
      <c r="H2957" s="12" t="s">
        <v>13</v>
      </c>
      <c r="I2957" s="12" t="s">
        <v>15511</v>
      </c>
      <c r="J2957" s="12" t="s">
        <v>14594</v>
      </c>
      <c r="K2957" s="12" t="s">
        <v>175</v>
      </c>
      <c r="L2957" s="12" t="s">
        <v>101</v>
      </c>
      <c r="M2957" s="12" t="s">
        <v>101</v>
      </c>
      <c r="N2957" s="12" t="s">
        <v>35</v>
      </c>
      <c r="O2957" s="17">
        <v>2310</v>
      </c>
    </row>
    <row r="2958" customHeight="1" spans="1:15">
      <c r="A2958" s="13">
        <v>44547</v>
      </c>
      <c r="B2958" s="15">
        <v>144776</v>
      </c>
      <c r="C2958" s="12" t="s">
        <v>15512</v>
      </c>
      <c r="D2958" s="12" t="s">
        <v>11117</v>
      </c>
      <c r="E2958" s="12">
        <v>38</v>
      </c>
      <c r="F2958" s="12" t="s">
        <v>11178</v>
      </c>
      <c r="G2958" s="12" t="s">
        <v>993</v>
      </c>
      <c r="H2958" s="12" t="s">
        <v>13</v>
      </c>
      <c r="I2958" s="12" t="s">
        <v>15513</v>
      </c>
      <c r="J2958" s="12" t="s">
        <v>14594</v>
      </c>
      <c r="K2958" s="12" t="s">
        <v>15</v>
      </c>
      <c r="L2958" s="12" t="s">
        <v>26</v>
      </c>
      <c r="M2958" s="12" t="s">
        <v>27</v>
      </c>
      <c r="N2958" s="12" t="s">
        <v>35</v>
      </c>
      <c r="O2958" s="17">
        <v>99</v>
      </c>
    </row>
    <row r="2959" customHeight="1" spans="1:15">
      <c r="A2959" s="13">
        <v>44547</v>
      </c>
      <c r="B2959" s="15">
        <v>156009</v>
      </c>
      <c r="C2959" s="12" t="s">
        <v>15514</v>
      </c>
      <c r="D2959" s="12" t="s">
        <v>11117</v>
      </c>
      <c r="E2959" s="12">
        <v>34</v>
      </c>
      <c r="F2959" s="12" t="s">
        <v>4722</v>
      </c>
      <c r="G2959" s="12" t="s">
        <v>4722</v>
      </c>
      <c r="H2959" s="12" t="s">
        <v>13</v>
      </c>
      <c r="I2959" s="12" t="s">
        <v>14305</v>
      </c>
      <c r="J2959" s="12" t="s">
        <v>11120</v>
      </c>
      <c r="K2959" s="12" t="s">
        <v>15</v>
      </c>
      <c r="L2959" s="12" t="s">
        <v>26</v>
      </c>
      <c r="M2959" s="12" t="s">
        <v>27</v>
      </c>
      <c r="N2959" s="12" t="s">
        <v>35</v>
      </c>
      <c r="O2959" s="17">
        <v>6770</v>
      </c>
    </row>
    <row r="2960" customHeight="1" spans="1:15">
      <c r="A2960" s="13">
        <v>44547</v>
      </c>
      <c r="B2960" s="15">
        <v>164974</v>
      </c>
      <c r="C2960" s="12" t="s">
        <v>9652</v>
      </c>
      <c r="D2960" s="12" t="s">
        <v>11117</v>
      </c>
      <c r="E2960" s="12">
        <v>27</v>
      </c>
      <c r="F2960" s="12" t="s">
        <v>368</v>
      </c>
      <c r="G2960" s="12" t="s">
        <v>368</v>
      </c>
      <c r="H2960" s="12" t="s">
        <v>13</v>
      </c>
      <c r="I2960" s="12" t="s">
        <v>12983</v>
      </c>
      <c r="J2960" s="12" t="s">
        <v>14686</v>
      </c>
      <c r="K2960" s="12" t="s">
        <v>175</v>
      </c>
      <c r="L2960" s="12" t="s">
        <v>26</v>
      </c>
      <c r="M2960" s="12" t="s">
        <v>726</v>
      </c>
      <c r="N2960" s="12" t="s">
        <v>35</v>
      </c>
      <c r="O2960" s="17">
        <v>2000</v>
      </c>
    </row>
    <row r="2961" customHeight="1" spans="1:15">
      <c r="A2961" s="13">
        <v>44547</v>
      </c>
      <c r="B2961" s="15">
        <v>158100</v>
      </c>
      <c r="C2961" s="12" t="s">
        <v>15515</v>
      </c>
      <c r="D2961" s="12" t="s">
        <v>11117</v>
      </c>
      <c r="E2961" s="12">
        <v>20</v>
      </c>
      <c r="F2961" s="12" t="s">
        <v>11118</v>
      </c>
      <c r="G2961" s="12" t="s">
        <v>50</v>
      </c>
      <c r="H2961" s="12" t="s">
        <v>41</v>
      </c>
      <c r="I2961" s="12" t="s">
        <v>15516</v>
      </c>
      <c r="J2961" s="12" t="s">
        <v>14686</v>
      </c>
      <c r="K2961" s="12" t="s">
        <v>175</v>
      </c>
      <c r="L2961" s="12" t="s">
        <v>26</v>
      </c>
      <c r="M2961" s="12" t="s">
        <v>726</v>
      </c>
      <c r="N2961" s="12" t="s">
        <v>236</v>
      </c>
      <c r="O2961" s="17">
        <v>0</v>
      </c>
    </row>
    <row r="2962" customHeight="1" spans="1:15">
      <c r="A2962" s="13">
        <v>44547</v>
      </c>
      <c r="B2962" s="15">
        <v>147844</v>
      </c>
      <c r="C2962" s="12" t="s">
        <v>15517</v>
      </c>
      <c r="D2962" s="12" t="s">
        <v>11131</v>
      </c>
      <c r="E2962" s="12">
        <v>45</v>
      </c>
      <c r="F2962" s="12" t="s">
        <v>368</v>
      </c>
      <c r="G2962" s="12" t="s">
        <v>368</v>
      </c>
      <c r="H2962" s="12" t="s">
        <v>13</v>
      </c>
      <c r="I2962" s="12" t="s">
        <v>15518</v>
      </c>
      <c r="J2962" s="12" t="s">
        <v>11339</v>
      </c>
      <c r="K2962" s="12" t="s">
        <v>15</v>
      </c>
      <c r="L2962" s="12" t="s">
        <v>16</v>
      </c>
      <c r="M2962" s="12" t="s">
        <v>17</v>
      </c>
      <c r="N2962" s="12" t="s">
        <v>35</v>
      </c>
      <c r="O2962" s="12">
        <v>772</v>
      </c>
    </row>
    <row r="2963" customHeight="1" spans="1:15">
      <c r="A2963" s="13">
        <v>44547</v>
      </c>
      <c r="B2963" s="15">
        <v>147600</v>
      </c>
      <c r="C2963" s="12" t="s">
        <v>15519</v>
      </c>
      <c r="D2963" s="12" t="s">
        <v>11131</v>
      </c>
      <c r="E2963" s="12">
        <v>40</v>
      </c>
      <c r="F2963" s="12" t="s">
        <v>368</v>
      </c>
      <c r="G2963" s="12" t="s">
        <v>368</v>
      </c>
      <c r="H2963" s="12" t="s">
        <v>13</v>
      </c>
      <c r="I2963" s="12" t="s">
        <v>368</v>
      </c>
      <c r="J2963" s="12" t="s">
        <v>11339</v>
      </c>
      <c r="K2963" s="12" t="s">
        <v>15</v>
      </c>
      <c r="L2963" s="12" t="s">
        <v>16</v>
      </c>
      <c r="M2963" s="12" t="s">
        <v>17</v>
      </c>
      <c r="N2963" s="12" t="s">
        <v>236</v>
      </c>
      <c r="O2963" s="12">
        <v>0</v>
      </c>
    </row>
    <row r="2964" customHeight="1" spans="1:15">
      <c r="A2964" s="13">
        <v>44548</v>
      </c>
      <c r="B2964" s="15">
        <v>138887</v>
      </c>
      <c r="C2964" s="12" t="s">
        <v>15520</v>
      </c>
      <c r="D2964" s="12" t="s">
        <v>11117</v>
      </c>
      <c r="E2964" s="12">
        <v>32</v>
      </c>
      <c r="F2964" s="12" t="s">
        <v>368</v>
      </c>
      <c r="G2964" s="12" t="s">
        <v>368</v>
      </c>
      <c r="H2964" s="12" t="s">
        <v>13</v>
      </c>
      <c r="I2964" s="12" t="s">
        <v>15521</v>
      </c>
      <c r="J2964" s="12" t="s">
        <v>14686</v>
      </c>
      <c r="K2964" s="12" t="s">
        <v>175</v>
      </c>
      <c r="L2964" s="12" t="s">
        <v>26</v>
      </c>
      <c r="M2964" s="12" t="s">
        <v>726</v>
      </c>
      <c r="N2964" s="12" t="s">
        <v>35</v>
      </c>
      <c r="O2964" s="17">
        <v>6278</v>
      </c>
    </row>
    <row r="2965" customHeight="1" spans="1:15">
      <c r="A2965" s="13">
        <v>44548</v>
      </c>
      <c r="B2965" s="15">
        <v>159858</v>
      </c>
      <c r="C2965" s="12" t="s">
        <v>10289</v>
      </c>
      <c r="D2965" s="12" t="s">
        <v>11117</v>
      </c>
      <c r="E2965" s="12">
        <v>43</v>
      </c>
      <c r="F2965" s="12" t="s">
        <v>11178</v>
      </c>
      <c r="G2965" s="12" t="s">
        <v>622</v>
      </c>
      <c r="H2965" s="12" t="s">
        <v>13</v>
      </c>
      <c r="I2965" s="12" t="s">
        <v>15522</v>
      </c>
      <c r="J2965" s="12" t="s">
        <v>14686</v>
      </c>
      <c r="K2965" s="12" t="s">
        <v>175</v>
      </c>
      <c r="L2965" s="12" t="s">
        <v>26</v>
      </c>
      <c r="M2965" s="12" t="s">
        <v>726</v>
      </c>
      <c r="N2965" s="12" t="s">
        <v>35</v>
      </c>
      <c r="O2965" s="17">
        <v>1999</v>
      </c>
    </row>
    <row r="2966" customHeight="1" spans="1:15">
      <c r="A2966" s="13">
        <v>44548</v>
      </c>
      <c r="B2966" s="15">
        <v>162696</v>
      </c>
      <c r="C2966" s="12" t="s">
        <v>15523</v>
      </c>
      <c r="D2966" s="12" t="s">
        <v>11131</v>
      </c>
      <c r="E2966" s="12">
        <v>40</v>
      </c>
      <c r="F2966" s="12" t="s">
        <v>368</v>
      </c>
      <c r="G2966" s="12" t="s">
        <v>368</v>
      </c>
      <c r="H2966" s="12" t="s">
        <v>13</v>
      </c>
      <c r="I2966" s="12" t="s">
        <v>15524</v>
      </c>
      <c r="J2966" s="12" t="s">
        <v>14686</v>
      </c>
      <c r="K2966" s="12" t="s">
        <v>175</v>
      </c>
      <c r="L2966" s="12" t="s">
        <v>26</v>
      </c>
      <c r="M2966" s="12" t="s">
        <v>726</v>
      </c>
      <c r="N2966" s="12" t="s">
        <v>35</v>
      </c>
      <c r="O2966" s="17">
        <v>4999</v>
      </c>
    </row>
    <row r="2967" customHeight="1" spans="1:15">
      <c r="A2967" s="13">
        <v>44548</v>
      </c>
      <c r="B2967" s="15">
        <v>152455</v>
      </c>
      <c r="C2967" s="12" t="s">
        <v>15525</v>
      </c>
      <c r="D2967" s="12" t="s">
        <v>11131</v>
      </c>
      <c r="E2967" s="12">
        <v>19</v>
      </c>
      <c r="F2967" s="12" t="s">
        <v>109</v>
      </c>
      <c r="G2967" s="12" t="s">
        <v>109</v>
      </c>
      <c r="H2967" s="12" t="s">
        <v>13</v>
      </c>
      <c r="I2967" s="12" t="s">
        <v>12810</v>
      </c>
      <c r="J2967" s="12" t="s">
        <v>11221</v>
      </c>
      <c r="K2967" s="12" t="s">
        <v>15</v>
      </c>
      <c r="L2967" s="12" t="s">
        <v>16</v>
      </c>
      <c r="M2967" s="12" t="s">
        <v>17</v>
      </c>
      <c r="N2967" s="12" t="s">
        <v>35</v>
      </c>
      <c r="O2967" s="17">
        <v>3978</v>
      </c>
    </row>
    <row r="2968" customHeight="1" spans="1:15">
      <c r="A2968" s="13">
        <v>44548</v>
      </c>
      <c r="B2968" s="15">
        <v>145472</v>
      </c>
      <c r="C2968" s="12" t="s">
        <v>15526</v>
      </c>
      <c r="D2968" s="12" t="s">
        <v>11117</v>
      </c>
      <c r="E2968" s="12">
        <v>44</v>
      </c>
      <c r="F2968" s="12" t="s">
        <v>11139</v>
      </c>
      <c r="G2968" s="12" t="s">
        <v>148</v>
      </c>
      <c r="H2968" s="12" t="s">
        <v>41</v>
      </c>
      <c r="I2968" s="12" t="s">
        <v>15527</v>
      </c>
      <c r="J2968" s="12" t="s">
        <v>11483</v>
      </c>
      <c r="K2968" s="12" t="s">
        <v>175</v>
      </c>
      <c r="L2968" s="12" t="s">
        <v>101</v>
      </c>
      <c r="M2968" s="12" t="s">
        <v>101</v>
      </c>
      <c r="N2968" s="12" t="s">
        <v>35</v>
      </c>
      <c r="O2968" s="17">
        <v>1280</v>
      </c>
    </row>
    <row r="2969" customHeight="1" spans="1:15">
      <c r="A2969" s="13">
        <v>44548</v>
      </c>
      <c r="B2969" s="15">
        <v>155857</v>
      </c>
      <c r="C2969" s="12" t="s">
        <v>15528</v>
      </c>
      <c r="D2969" s="12" t="s">
        <v>11117</v>
      </c>
      <c r="E2969" s="12">
        <v>44</v>
      </c>
      <c r="F2969" s="12" t="s">
        <v>109</v>
      </c>
      <c r="G2969" s="12" t="s">
        <v>109</v>
      </c>
      <c r="H2969" s="12" t="s">
        <v>13</v>
      </c>
      <c r="I2969" s="12" t="s">
        <v>15529</v>
      </c>
      <c r="J2969" s="12" t="s">
        <v>11135</v>
      </c>
      <c r="K2969" s="12" t="s">
        <v>15</v>
      </c>
      <c r="L2969" s="12" t="s">
        <v>101</v>
      </c>
      <c r="M2969" s="12" t="s">
        <v>101</v>
      </c>
      <c r="N2969" s="12" t="s">
        <v>35</v>
      </c>
      <c r="O2969" s="17">
        <v>680</v>
      </c>
    </row>
    <row r="2970" customHeight="1" spans="1:15">
      <c r="A2970" s="13">
        <v>44548</v>
      </c>
      <c r="B2970" s="15">
        <v>170297</v>
      </c>
      <c r="C2970" s="12" t="s">
        <v>11524</v>
      </c>
      <c r="D2970" s="12" t="s">
        <v>11117</v>
      </c>
      <c r="E2970" s="12">
        <v>22</v>
      </c>
      <c r="F2970" s="12" t="s">
        <v>109</v>
      </c>
      <c r="G2970" s="12" t="s">
        <v>109</v>
      </c>
      <c r="H2970" s="12" t="s">
        <v>13</v>
      </c>
      <c r="I2970" s="12" t="s">
        <v>15529</v>
      </c>
      <c r="J2970" s="12" t="s">
        <v>11135</v>
      </c>
      <c r="K2970" s="12" t="s">
        <v>15</v>
      </c>
      <c r="L2970" s="12" t="s">
        <v>101</v>
      </c>
      <c r="M2970" s="12" t="s">
        <v>101</v>
      </c>
      <c r="N2970" s="12" t="s">
        <v>35</v>
      </c>
      <c r="O2970" s="12">
        <v>680</v>
      </c>
    </row>
    <row r="2971" customHeight="1" spans="1:15">
      <c r="A2971" s="13">
        <v>44548</v>
      </c>
      <c r="B2971" s="15">
        <v>149898</v>
      </c>
      <c r="C2971" s="12" t="s">
        <v>15530</v>
      </c>
      <c r="D2971" s="12" t="s">
        <v>11117</v>
      </c>
      <c r="E2971" s="12">
        <v>36</v>
      </c>
      <c r="F2971" s="12" t="s">
        <v>109</v>
      </c>
      <c r="G2971" s="12" t="s">
        <v>109</v>
      </c>
      <c r="H2971" s="12" t="s">
        <v>13</v>
      </c>
      <c r="I2971" s="12" t="s">
        <v>15531</v>
      </c>
      <c r="J2971" s="12" t="s">
        <v>11120</v>
      </c>
      <c r="K2971" s="12" t="s">
        <v>15</v>
      </c>
      <c r="L2971" s="12" t="s">
        <v>26</v>
      </c>
      <c r="M2971" s="12" t="s">
        <v>27</v>
      </c>
      <c r="N2971" s="12" t="s">
        <v>35</v>
      </c>
      <c r="O2971" s="17">
        <v>14888</v>
      </c>
    </row>
    <row r="2972" customHeight="1" spans="1:15">
      <c r="A2972" s="13">
        <v>44549</v>
      </c>
      <c r="B2972" s="15">
        <v>153502</v>
      </c>
      <c r="C2972" s="12" t="s">
        <v>562</v>
      </c>
      <c r="D2972" s="12" t="s">
        <v>11117</v>
      </c>
      <c r="E2972" s="12">
        <v>36</v>
      </c>
      <c r="F2972" s="12" t="s">
        <v>11123</v>
      </c>
      <c r="G2972" s="12" t="s">
        <v>12043</v>
      </c>
      <c r="H2972" s="12" t="s">
        <v>41</v>
      </c>
      <c r="I2972" s="12" t="s">
        <v>15532</v>
      </c>
      <c r="J2972" s="12" t="s">
        <v>11120</v>
      </c>
      <c r="K2972" s="12" t="s">
        <v>15</v>
      </c>
      <c r="L2972" s="12" t="s">
        <v>16</v>
      </c>
      <c r="M2972" s="12" t="s">
        <v>17</v>
      </c>
      <c r="N2972" s="12" t="s">
        <v>35</v>
      </c>
      <c r="O2972" s="17">
        <v>13000</v>
      </c>
    </row>
    <row r="2973" customHeight="1" spans="1:15">
      <c r="A2973" s="13">
        <v>44549</v>
      </c>
      <c r="B2973" s="15">
        <v>147258</v>
      </c>
      <c r="C2973" s="12" t="s">
        <v>11278</v>
      </c>
      <c r="D2973" s="12" t="s">
        <v>11117</v>
      </c>
      <c r="E2973" s="12">
        <v>34</v>
      </c>
      <c r="F2973" s="12" t="s">
        <v>4722</v>
      </c>
      <c r="G2973" s="12" t="s">
        <v>4722</v>
      </c>
      <c r="H2973" s="12" t="s">
        <v>13</v>
      </c>
      <c r="I2973" s="12" t="s">
        <v>15533</v>
      </c>
      <c r="J2973" s="12" t="s">
        <v>11135</v>
      </c>
      <c r="K2973" s="12" t="s">
        <v>15</v>
      </c>
      <c r="L2973" s="12" t="s">
        <v>101</v>
      </c>
      <c r="M2973" s="12" t="s">
        <v>101</v>
      </c>
      <c r="N2973" s="12" t="s">
        <v>35</v>
      </c>
      <c r="O2973" s="17">
        <v>9198</v>
      </c>
    </row>
    <row r="2974" customHeight="1" spans="1:15">
      <c r="A2974" s="13">
        <v>44549</v>
      </c>
      <c r="B2974" s="15">
        <v>160631</v>
      </c>
      <c r="C2974" s="12" t="s">
        <v>15004</v>
      </c>
      <c r="D2974" s="12" t="s">
        <v>11117</v>
      </c>
      <c r="E2974" s="12">
        <v>30</v>
      </c>
      <c r="F2974" s="12" t="s">
        <v>2310</v>
      </c>
      <c r="G2974" s="12" t="s">
        <v>2310</v>
      </c>
      <c r="H2974" s="12" t="s">
        <v>13</v>
      </c>
      <c r="I2974" s="12" t="s">
        <v>15534</v>
      </c>
      <c r="J2974" s="12" t="s">
        <v>11135</v>
      </c>
      <c r="K2974" s="12" t="s">
        <v>15</v>
      </c>
      <c r="L2974" s="12" t="s">
        <v>101</v>
      </c>
      <c r="M2974" s="12" t="s">
        <v>101</v>
      </c>
      <c r="N2974" s="12" t="s">
        <v>35</v>
      </c>
      <c r="O2974" s="17">
        <v>7800</v>
      </c>
    </row>
    <row r="2975" customHeight="1" spans="1:15">
      <c r="A2975" s="13">
        <v>44549</v>
      </c>
      <c r="B2975" s="15">
        <v>160837</v>
      </c>
      <c r="C2975" s="12" t="s">
        <v>11772</v>
      </c>
      <c r="D2975" s="12" t="s">
        <v>11131</v>
      </c>
      <c r="E2975" s="12">
        <v>28</v>
      </c>
      <c r="F2975" s="12" t="s">
        <v>368</v>
      </c>
      <c r="G2975" s="12" t="s">
        <v>368</v>
      </c>
      <c r="H2975" s="12" t="s">
        <v>13</v>
      </c>
      <c r="I2975" s="12" t="s">
        <v>15087</v>
      </c>
      <c r="J2975" s="12" t="s">
        <v>11221</v>
      </c>
      <c r="K2975" s="12" t="s">
        <v>15</v>
      </c>
      <c r="L2975" s="12" t="s">
        <v>26</v>
      </c>
      <c r="M2975" s="12" t="s">
        <v>27</v>
      </c>
      <c r="N2975" s="12" t="s">
        <v>35</v>
      </c>
      <c r="O2975" s="17">
        <v>980</v>
      </c>
    </row>
    <row r="2976" customHeight="1" spans="1:15">
      <c r="A2976" s="13">
        <v>44549</v>
      </c>
      <c r="B2976" s="15">
        <v>156745</v>
      </c>
      <c r="C2976" s="12" t="s">
        <v>2658</v>
      </c>
      <c r="D2976" s="12" t="s">
        <v>11117</v>
      </c>
      <c r="E2976" s="12">
        <v>23</v>
      </c>
      <c r="F2976" s="12" t="s">
        <v>11139</v>
      </c>
      <c r="G2976" s="12" t="s">
        <v>148</v>
      </c>
      <c r="H2976" s="12" t="s">
        <v>41</v>
      </c>
      <c r="I2976" s="12" t="s">
        <v>15535</v>
      </c>
      <c r="J2976" s="12" t="s">
        <v>13216</v>
      </c>
      <c r="K2976" s="12" t="s">
        <v>175</v>
      </c>
      <c r="L2976" s="12" t="s">
        <v>101</v>
      </c>
      <c r="M2976" s="12" t="s">
        <v>101</v>
      </c>
      <c r="N2976" s="12" t="s">
        <v>236</v>
      </c>
      <c r="O2976" s="12">
        <v>0</v>
      </c>
    </row>
    <row r="2977" customHeight="1" spans="1:15">
      <c r="A2977" s="13">
        <v>44549</v>
      </c>
      <c r="B2977" s="15">
        <v>145583</v>
      </c>
      <c r="C2977" s="12" t="s">
        <v>15536</v>
      </c>
      <c r="D2977" s="12" t="s">
        <v>11117</v>
      </c>
      <c r="E2977" s="12">
        <v>32</v>
      </c>
      <c r="F2977" s="12" t="s">
        <v>11157</v>
      </c>
      <c r="G2977" s="12" t="s">
        <v>118</v>
      </c>
      <c r="H2977" s="12" t="s">
        <v>41</v>
      </c>
      <c r="I2977" s="12" t="s">
        <v>15537</v>
      </c>
      <c r="J2977" s="12" t="s">
        <v>11221</v>
      </c>
      <c r="K2977" s="12" t="s">
        <v>15</v>
      </c>
      <c r="L2977" s="12" t="s">
        <v>26</v>
      </c>
      <c r="M2977" s="12" t="s">
        <v>27</v>
      </c>
      <c r="N2977" s="12" t="s">
        <v>35</v>
      </c>
      <c r="O2977" s="12">
        <v>5874</v>
      </c>
    </row>
    <row r="2978" customHeight="1" spans="1:15">
      <c r="A2978" s="13">
        <v>44549</v>
      </c>
      <c r="B2978" s="15">
        <v>158153</v>
      </c>
      <c r="C2978" s="12" t="s">
        <v>11339</v>
      </c>
      <c r="D2978" s="12" t="s">
        <v>11117</v>
      </c>
      <c r="E2978" s="12">
        <v>39</v>
      </c>
      <c r="F2978" s="12" t="s">
        <v>2782</v>
      </c>
      <c r="G2978" s="12" t="s">
        <v>2782</v>
      </c>
      <c r="H2978" s="12" t="s">
        <v>13</v>
      </c>
      <c r="I2978" s="12" t="s">
        <v>14064</v>
      </c>
      <c r="J2978" s="12" t="s">
        <v>14594</v>
      </c>
      <c r="K2978" s="12" t="s">
        <v>15</v>
      </c>
      <c r="L2978" s="12" t="s">
        <v>26</v>
      </c>
      <c r="M2978" s="12" t="s">
        <v>27</v>
      </c>
      <c r="N2978" s="12" t="s">
        <v>35</v>
      </c>
      <c r="O2978" s="12">
        <v>128</v>
      </c>
    </row>
    <row r="2979" customHeight="1" spans="1:15">
      <c r="A2979" s="13">
        <v>44549</v>
      </c>
      <c r="B2979" s="15">
        <v>146028</v>
      </c>
      <c r="C2979" s="12" t="s">
        <v>15538</v>
      </c>
      <c r="D2979" s="12" t="s">
        <v>11117</v>
      </c>
      <c r="E2979" s="12">
        <v>44</v>
      </c>
      <c r="F2979" s="12" t="s">
        <v>368</v>
      </c>
      <c r="G2979" s="12" t="s">
        <v>368</v>
      </c>
      <c r="H2979" s="12" t="s">
        <v>13</v>
      </c>
      <c r="I2979" s="12" t="s">
        <v>15539</v>
      </c>
      <c r="J2979" s="12" t="s">
        <v>11339</v>
      </c>
      <c r="K2979" s="12" t="s">
        <v>15</v>
      </c>
      <c r="L2979" s="12" t="s">
        <v>101</v>
      </c>
      <c r="M2979" s="12" t="s">
        <v>101</v>
      </c>
      <c r="N2979" s="12" t="s">
        <v>35</v>
      </c>
      <c r="O2979" s="17">
        <v>2939</v>
      </c>
    </row>
    <row r="2980" customHeight="1" spans="1:15">
      <c r="A2980" s="13">
        <v>44549</v>
      </c>
      <c r="B2980" s="15">
        <v>150931</v>
      </c>
      <c r="C2980" s="12" t="s">
        <v>15540</v>
      </c>
      <c r="D2980" s="12" t="s">
        <v>11117</v>
      </c>
      <c r="E2980" s="12">
        <v>26</v>
      </c>
      <c r="F2980" s="12" t="s">
        <v>11123</v>
      </c>
      <c r="G2980" s="12" t="s">
        <v>12043</v>
      </c>
      <c r="H2980" s="12" t="s">
        <v>41</v>
      </c>
      <c r="I2980" s="12" t="s">
        <v>15541</v>
      </c>
      <c r="J2980" s="12" t="s">
        <v>11135</v>
      </c>
      <c r="K2980" s="12" t="s">
        <v>15</v>
      </c>
      <c r="L2980" s="12" t="s">
        <v>26</v>
      </c>
      <c r="M2980" s="12" t="s">
        <v>27</v>
      </c>
      <c r="N2980" s="12" t="s">
        <v>35</v>
      </c>
      <c r="O2980" s="17">
        <v>5000</v>
      </c>
    </row>
    <row r="2981" customHeight="1" spans="1:15">
      <c r="A2981" s="13">
        <v>44549</v>
      </c>
      <c r="B2981" s="15">
        <v>156009</v>
      </c>
      <c r="C2981" s="12" t="s">
        <v>15542</v>
      </c>
      <c r="D2981" s="12" t="s">
        <v>11131</v>
      </c>
      <c r="E2981" s="12">
        <v>19</v>
      </c>
      <c r="F2981" s="12" t="s">
        <v>368</v>
      </c>
      <c r="G2981" s="12" t="s">
        <v>368</v>
      </c>
      <c r="H2981" s="12" t="s">
        <v>13</v>
      </c>
      <c r="I2981" s="12" t="s">
        <v>15543</v>
      </c>
      <c r="J2981" s="12" t="s">
        <v>11339</v>
      </c>
      <c r="K2981" s="12" t="s">
        <v>15</v>
      </c>
      <c r="L2981" s="12" t="s">
        <v>26</v>
      </c>
      <c r="M2981" s="12" t="s">
        <v>27</v>
      </c>
      <c r="N2981" s="12" t="s">
        <v>35</v>
      </c>
      <c r="O2981" s="12">
        <v>589</v>
      </c>
    </row>
    <row r="2982" customHeight="1" spans="1:15">
      <c r="A2982" s="13">
        <v>44549</v>
      </c>
      <c r="B2982" s="15">
        <v>164289</v>
      </c>
      <c r="C2982" s="12" t="s">
        <v>13272</v>
      </c>
      <c r="D2982" s="12" t="s">
        <v>11117</v>
      </c>
      <c r="E2982" s="12">
        <v>35</v>
      </c>
      <c r="F2982" s="12" t="s">
        <v>368</v>
      </c>
      <c r="G2982" s="12" t="s">
        <v>368</v>
      </c>
      <c r="H2982" s="12" t="s">
        <v>13</v>
      </c>
      <c r="I2982" s="12" t="s">
        <v>15543</v>
      </c>
      <c r="J2982" s="12" t="s">
        <v>11339</v>
      </c>
      <c r="K2982" s="12" t="s">
        <v>15</v>
      </c>
      <c r="L2982" s="12" t="s">
        <v>26</v>
      </c>
      <c r="M2982" s="12" t="s">
        <v>27</v>
      </c>
      <c r="N2982" s="12" t="s">
        <v>35</v>
      </c>
      <c r="O2982" s="12">
        <v>589</v>
      </c>
    </row>
    <row r="2983" customHeight="1" spans="1:15">
      <c r="A2983" s="13">
        <v>44549</v>
      </c>
      <c r="B2983" s="15">
        <v>141382</v>
      </c>
      <c r="C2983" s="12" t="s">
        <v>7998</v>
      </c>
      <c r="D2983" s="12" t="s">
        <v>11117</v>
      </c>
      <c r="E2983" s="12">
        <v>37</v>
      </c>
      <c r="F2983" s="12" t="s">
        <v>280</v>
      </c>
      <c r="G2983" s="12" t="s">
        <v>280</v>
      </c>
      <c r="H2983" s="12" t="s">
        <v>13</v>
      </c>
      <c r="I2983" s="12" t="s">
        <v>15544</v>
      </c>
      <c r="J2983" s="12" t="s">
        <v>14686</v>
      </c>
      <c r="K2983" s="12" t="s">
        <v>175</v>
      </c>
      <c r="L2983" s="12" t="s">
        <v>101</v>
      </c>
      <c r="M2983" s="12" t="s">
        <v>101</v>
      </c>
      <c r="N2983" s="12" t="s">
        <v>35</v>
      </c>
      <c r="O2983" s="17">
        <v>2978</v>
      </c>
    </row>
    <row r="2984" customHeight="1" spans="1:15">
      <c r="A2984" s="13">
        <v>44549</v>
      </c>
      <c r="B2984" s="15">
        <v>162374</v>
      </c>
      <c r="C2984" s="12" t="s">
        <v>5818</v>
      </c>
      <c r="D2984" s="12" t="s">
        <v>11117</v>
      </c>
      <c r="E2984" s="12">
        <v>30</v>
      </c>
      <c r="F2984" s="12" t="s">
        <v>368</v>
      </c>
      <c r="G2984" s="12" t="s">
        <v>368</v>
      </c>
      <c r="H2984" s="12" t="s">
        <v>13</v>
      </c>
      <c r="I2984" s="12" t="s">
        <v>13024</v>
      </c>
      <c r="J2984" s="12" t="s">
        <v>13818</v>
      </c>
      <c r="K2984" s="12" t="s">
        <v>175</v>
      </c>
      <c r="L2984" s="12" t="s">
        <v>101</v>
      </c>
      <c r="M2984" s="12" t="s">
        <v>101</v>
      </c>
      <c r="N2984" s="12" t="s">
        <v>35</v>
      </c>
      <c r="O2984" s="17">
        <v>459</v>
      </c>
    </row>
    <row r="2985" customHeight="1" spans="1:15">
      <c r="A2985" s="13">
        <v>44549</v>
      </c>
      <c r="B2985" s="15">
        <v>148774</v>
      </c>
      <c r="C2985" s="12" t="s">
        <v>15545</v>
      </c>
      <c r="D2985" s="12" t="s">
        <v>11117</v>
      </c>
      <c r="E2985" s="12">
        <v>40</v>
      </c>
      <c r="F2985" s="12" t="s">
        <v>368</v>
      </c>
      <c r="G2985" s="12" t="s">
        <v>368</v>
      </c>
      <c r="H2985" s="12" t="s">
        <v>13</v>
      </c>
      <c r="I2985" s="12" t="s">
        <v>12730</v>
      </c>
      <c r="J2985" s="12" t="s">
        <v>11221</v>
      </c>
      <c r="K2985" s="12" t="s">
        <v>15</v>
      </c>
      <c r="L2985" s="12" t="s">
        <v>101</v>
      </c>
      <c r="M2985" s="12" t="s">
        <v>101</v>
      </c>
      <c r="N2985" s="12" t="s">
        <v>35</v>
      </c>
      <c r="O2985" s="17">
        <v>1058</v>
      </c>
    </row>
    <row r="2986" customHeight="1" spans="1:15">
      <c r="A2986" s="13">
        <v>44550</v>
      </c>
      <c r="B2986" s="15">
        <v>156009</v>
      </c>
      <c r="C2986" s="12" t="s">
        <v>15542</v>
      </c>
      <c r="D2986" s="12" t="s">
        <v>11117</v>
      </c>
      <c r="E2986" s="12">
        <v>36</v>
      </c>
      <c r="F2986" s="12" t="s">
        <v>368</v>
      </c>
      <c r="G2986" s="12" t="s">
        <v>368</v>
      </c>
      <c r="H2986" s="12" t="s">
        <v>13</v>
      </c>
      <c r="I2986" s="12" t="s">
        <v>15546</v>
      </c>
      <c r="J2986" s="12" t="s">
        <v>11339</v>
      </c>
      <c r="K2986" s="12" t="s">
        <v>15</v>
      </c>
      <c r="L2986" s="12" t="s">
        <v>26</v>
      </c>
      <c r="M2986" s="12" t="s">
        <v>27</v>
      </c>
      <c r="N2986" s="12" t="s">
        <v>35</v>
      </c>
      <c r="O2986" s="17">
        <v>10000</v>
      </c>
    </row>
    <row r="2987" customHeight="1" spans="1:15">
      <c r="A2987" s="13">
        <v>44550</v>
      </c>
      <c r="B2987" s="15">
        <v>157458</v>
      </c>
      <c r="C2987" s="12" t="s">
        <v>15547</v>
      </c>
      <c r="D2987" s="12" t="s">
        <v>11117</v>
      </c>
      <c r="E2987" s="12">
        <v>42</v>
      </c>
      <c r="F2987" s="12" t="s">
        <v>11118</v>
      </c>
      <c r="G2987" s="12" t="s">
        <v>50</v>
      </c>
      <c r="H2987" s="12" t="s">
        <v>41</v>
      </c>
      <c r="I2987" s="12" t="s">
        <v>12792</v>
      </c>
      <c r="J2987" s="12" t="s">
        <v>11120</v>
      </c>
      <c r="K2987" s="12" t="s">
        <v>15</v>
      </c>
      <c r="L2987" s="12" t="s">
        <v>101</v>
      </c>
      <c r="M2987" s="12" t="s">
        <v>101</v>
      </c>
      <c r="N2987" s="12" t="s">
        <v>35</v>
      </c>
      <c r="O2987" s="17">
        <v>1000</v>
      </c>
    </row>
    <row r="2988" customHeight="1" spans="1:15">
      <c r="A2988" s="13">
        <v>44550</v>
      </c>
      <c r="B2988" s="15">
        <v>148148</v>
      </c>
      <c r="C2988" s="12" t="s">
        <v>15548</v>
      </c>
      <c r="D2988" s="12" t="s">
        <v>11117</v>
      </c>
      <c r="E2988" s="12">
        <v>30</v>
      </c>
      <c r="F2988" s="12" t="s">
        <v>1180</v>
      </c>
      <c r="G2988" s="12" t="s">
        <v>11739</v>
      </c>
      <c r="H2988" s="12" t="s">
        <v>13</v>
      </c>
      <c r="I2988" s="12" t="s">
        <v>15549</v>
      </c>
      <c r="J2988" s="12" t="s">
        <v>11339</v>
      </c>
      <c r="K2988" s="12" t="s">
        <v>15</v>
      </c>
      <c r="L2988" s="12" t="s">
        <v>26</v>
      </c>
      <c r="M2988" s="12" t="s">
        <v>27</v>
      </c>
      <c r="N2988" s="12" t="s">
        <v>35</v>
      </c>
      <c r="O2988" s="17">
        <v>8999</v>
      </c>
    </row>
    <row r="2989" customHeight="1" spans="1:15">
      <c r="A2989" s="13">
        <v>44551</v>
      </c>
      <c r="B2989" s="15">
        <v>153929</v>
      </c>
      <c r="C2989" s="12" t="s">
        <v>15550</v>
      </c>
      <c r="D2989" s="12" t="s">
        <v>11131</v>
      </c>
      <c r="E2989" s="12">
        <v>45</v>
      </c>
      <c r="F2989" s="12" t="s">
        <v>2310</v>
      </c>
      <c r="G2989" s="12" t="s">
        <v>2310</v>
      </c>
      <c r="H2989" s="12" t="s">
        <v>13</v>
      </c>
      <c r="I2989" s="12" t="s">
        <v>15551</v>
      </c>
      <c r="J2989" s="12" t="s">
        <v>11221</v>
      </c>
      <c r="K2989" s="12" t="s">
        <v>15</v>
      </c>
      <c r="L2989" s="12" t="s">
        <v>26</v>
      </c>
      <c r="M2989" s="12" t="s">
        <v>27</v>
      </c>
      <c r="N2989" s="12" t="s">
        <v>35</v>
      </c>
      <c r="O2989" s="17">
        <v>2980</v>
      </c>
    </row>
    <row r="2990" customHeight="1" spans="1:15">
      <c r="A2990" s="13">
        <v>44551</v>
      </c>
      <c r="B2990" s="15">
        <v>151449</v>
      </c>
      <c r="C2990" s="12" t="s">
        <v>13874</v>
      </c>
      <c r="D2990" s="12" t="s">
        <v>11117</v>
      </c>
      <c r="E2990" s="12">
        <v>26</v>
      </c>
      <c r="F2990" s="12" t="s">
        <v>1180</v>
      </c>
      <c r="G2990" s="12" t="s">
        <v>11760</v>
      </c>
      <c r="H2990" s="12" t="s">
        <v>13</v>
      </c>
      <c r="I2990" s="12" t="s">
        <v>15552</v>
      </c>
      <c r="J2990" s="12" t="s">
        <v>11339</v>
      </c>
      <c r="K2990" s="12" t="s">
        <v>15</v>
      </c>
      <c r="L2990" s="12" t="s">
        <v>101</v>
      </c>
      <c r="M2990" s="12" t="s">
        <v>101</v>
      </c>
      <c r="N2990" s="12" t="s">
        <v>35</v>
      </c>
      <c r="O2990" s="17">
        <v>2500</v>
      </c>
    </row>
    <row r="2991" customHeight="1" spans="1:15">
      <c r="A2991" s="13">
        <v>44551</v>
      </c>
      <c r="B2991" s="15">
        <v>145759</v>
      </c>
      <c r="C2991" s="12" t="s">
        <v>15553</v>
      </c>
      <c r="D2991" s="12" t="s">
        <v>11117</v>
      </c>
      <c r="E2991" s="12">
        <v>34</v>
      </c>
      <c r="F2991" s="12" t="s">
        <v>4722</v>
      </c>
      <c r="G2991" s="12" t="s">
        <v>4722</v>
      </c>
      <c r="H2991" s="12" t="s">
        <v>13</v>
      </c>
      <c r="I2991" s="12" t="s">
        <v>15554</v>
      </c>
      <c r="J2991" s="12" t="s">
        <v>11120</v>
      </c>
      <c r="K2991" s="12" t="s">
        <v>15</v>
      </c>
      <c r="L2991" s="12" t="s">
        <v>26</v>
      </c>
      <c r="M2991" s="12" t="s">
        <v>27</v>
      </c>
      <c r="N2991" s="12" t="s">
        <v>35</v>
      </c>
      <c r="O2991" s="17">
        <v>39999</v>
      </c>
    </row>
    <row r="2992" customHeight="1" spans="1:15">
      <c r="A2992" s="13">
        <v>44551</v>
      </c>
      <c r="B2992" s="15">
        <v>175943</v>
      </c>
      <c r="C2992" s="12" t="s">
        <v>11339</v>
      </c>
      <c r="D2992" s="12" t="s">
        <v>11131</v>
      </c>
      <c r="E2992" s="12">
        <v>24</v>
      </c>
      <c r="F2992" s="12" t="s">
        <v>368</v>
      </c>
      <c r="G2992" s="12" t="s">
        <v>368</v>
      </c>
      <c r="H2992" s="12" t="s">
        <v>13</v>
      </c>
      <c r="I2992" s="12" t="s">
        <v>11475</v>
      </c>
      <c r="J2992" s="12" t="s">
        <v>11339</v>
      </c>
      <c r="K2992" s="12" t="s">
        <v>15</v>
      </c>
      <c r="L2992" s="12" t="s">
        <v>101</v>
      </c>
      <c r="M2992" s="12" t="s">
        <v>101</v>
      </c>
      <c r="N2992" s="12" t="s">
        <v>35</v>
      </c>
      <c r="O2992" s="17">
        <v>436</v>
      </c>
    </row>
    <row r="2993" customHeight="1" spans="1:15">
      <c r="A2993" s="13">
        <v>44551</v>
      </c>
      <c r="B2993" s="15">
        <v>147161</v>
      </c>
      <c r="C2993" s="12" t="s">
        <v>15555</v>
      </c>
      <c r="D2993" s="12" t="s">
        <v>11131</v>
      </c>
      <c r="E2993" s="12">
        <v>33</v>
      </c>
      <c r="F2993" s="12" t="s">
        <v>368</v>
      </c>
      <c r="G2993" s="12" t="s">
        <v>368</v>
      </c>
      <c r="H2993" s="12" t="s">
        <v>13</v>
      </c>
      <c r="I2993" s="12" t="s">
        <v>13006</v>
      </c>
      <c r="J2993" s="12" t="s">
        <v>11120</v>
      </c>
      <c r="K2993" s="12" t="s">
        <v>15</v>
      </c>
      <c r="L2993" s="12" t="s">
        <v>101</v>
      </c>
      <c r="M2993" s="12" t="s">
        <v>101</v>
      </c>
      <c r="N2993" s="12" t="s">
        <v>35</v>
      </c>
      <c r="O2993" s="17">
        <v>1299</v>
      </c>
    </row>
    <row r="2994" customHeight="1" spans="1:15">
      <c r="A2994" s="13">
        <v>44552</v>
      </c>
      <c r="B2994" s="15">
        <v>149794</v>
      </c>
      <c r="C2994" s="12" t="s">
        <v>5662</v>
      </c>
      <c r="D2994" s="12" t="s">
        <v>11117</v>
      </c>
      <c r="E2994" s="12">
        <v>38</v>
      </c>
      <c r="F2994" s="12" t="s">
        <v>1180</v>
      </c>
      <c r="G2994" s="12" t="s">
        <v>11754</v>
      </c>
      <c r="H2994" s="12" t="s">
        <v>13</v>
      </c>
      <c r="I2994" s="12" t="s">
        <v>15556</v>
      </c>
      <c r="J2994" s="12" t="s">
        <v>14686</v>
      </c>
      <c r="K2994" s="12" t="s">
        <v>175</v>
      </c>
      <c r="L2994" s="12" t="s">
        <v>16</v>
      </c>
      <c r="M2994" s="12" t="s">
        <v>723</v>
      </c>
      <c r="N2994" s="12" t="s">
        <v>35</v>
      </c>
      <c r="O2994" s="15">
        <v>9500</v>
      </c>
    </row>
    <row r="2995" customHeight="1" spans="1:15">
      <c r="A2995" s="13">
        <v>44552</v>
      </c>
      <c r="B2995" s="15">
        <v>160472</v>
      </c>
      <c r="C2995" s="12" t="s">
        <v>11167</v>
      </c>
      <c r="D2995" s="12" t="s">
        <v>11131</v>
      </c>
      <c r="E2995" s="12">
        <v>42</v>
      </c>
      <c r="F2995" s="12" t="s">
        <v>2310</v>
      </c>
      <c r="G2995" s="12" t="s">
        <v>2310</v>
      </c>
      <c r="H2995" s="12" t="s">
        <v>13</v>
      </c>
      <c r="I2995" s="12" t="s">
        <v>14084</v>
      </c>
      <c r="J2995" s="12" t="s">
        <v>11483</v>
      </c>
      <c r="K2995" s="12" t="s">
        <v>175</v>
      </c>
      <c r="L2995" s="12" t="s">
        <v>16</v>
      </c>
      <c r="M2995" s="12" t="s">
        <v>723</v>
      </c>
      <c r="N2995" s="12" t="s">
        <v>35</v>
      </c>
      <c r="O2995" s="15">
        <v>6450</v>
      </c>
    </row>
    <row r="2996" customHeight="1" spans="1:15">
      <c r="A2996" s="13">
        <v>44552</v>
      </c>
      <c r="B2996" s="15">
        <v>151670</v>
      </c>
      <c r="C2996" s="12" t="s">
        <v>15557</v>
      </c>
      <c r="D2996" s="12" t="s">
        <v>11117</v>
      </c>
      <c r="E2996" s="12">
        <v>34</v>
      </c>
      <c r="F2996" s="12" t="s">
        <v>11157</v>
      </c>
      <c r="G2996" s="12" t="s">
        <v>118</v>
      </c>
      <c r="H2996" s="12" t="s">
        <v>41</v>
      </c>
      <c r="I2996" s="12" t="s">
        <v>15558</v>
      </c>
      <c r="J2996" s="12" t="s">
        <v>11221</v>
      </c>
      <c r="K2996" s="12" t="s">
        <v>15</v>
      </c>
      <c r="L2996" s="12" t="s">
        <v>16</v>
      </c>
      <c r="M2996" s="12" t="s">
        <v>17</v>
      </c>
      <c r="N2996" s="12" t="s">
        <v>35</v>
      </c>
      <c r="O2996" s="17">
        <v>32000</v>
      </c>
    </row>
    <row r="2997" customHeight="1" spans="1:15">
      <c r="A2997" s="13">
        <v>44552</v>
      </c>
      <c r="B2997" s="15">
        <v>164021</v>
      </c>
      <c r="C2997" s="12" t="s">
        <v>15559</v>
      </c>
      <c r="D2997" s="12" t="s">
        <v>11131</v>
      </c>
      <c r="E2997" s="12">
        <v>41</v>
      </c>
      <c r="F2997" s="12" t="s">
        <v>368</v>
      </c>
      <c r="G2997" s="12" t="s">
        <v>368</v>
      </c>
      <c r="H2997" s="12" t="s">
        <v>13</v>
      </c>
      <c r="I2997" s="12" t="s">
        <v>15087</v>
      </c>
      <c r="J2997" s="12" t="s">
        <v>11135</v>
      </c>
      <c r="K2997" s="12" t="s">
        <v>15</v>
      </c>
      <c r="L2997" s="12" t="s">
        <v>101</v>
      </c>
      <c r="M2997" s="12" t="s">
        <v>101</v>
      </c>
      <c r="N2997" s="12" t="s">
        <v>35</v>
      </c>
      <c r="O2997" s="17">
        <v>899</v>
      </c>
    </row>
    <row r="2998" customHeight="1" spans="1:15">
      <c r="A2998" s="13">
        <v>44552</v>
      </c>
      <c r="B2998" s="15">
        <v>151884</v>
      </c>
      <c r="C2998" s="12" t="s">
        <v>15560</v>
      </c>
      <c r="D2998" s="12" t="s">
        <v>11131</v>
      </c>
      <c r="E2998" s="12">
        <v>27</v>
      </c>
      <c r="F2998" s="12" t="s">
        <v>132</v>
      </c>
      <c r="G2998" s="12" t="s">
        <v>132</v>
      </c>
      <c r="H2998" s="12" t="s">
        <v>13</v>
      </c>
      <c r="I2998" s="12" t="s">
        <v>15561</v>
      </c>
      <c r="J2998" s="12" t="s">
        <v>11141</v>
      </c>
      <c r="K2998" s="12" t="s">
        <v>15</v>
      </c>
      <c r="L2998" s="12" t="s">
        <v>101</v>
      </c>
      <c r="M2998" s="12" t="s">
        <v>101</v>
      </c>
      <c r="N2998" s="12" t="s">
        <v>35</v>
      </c>
      <c r="O2998" s="12">
        <v>899</v>
      </c>
    </row>
    <row r="2999" customHeight="1" spans="1:15">
      <c r="A2999" s="13">
        <v>44552</v>
      </c>
      <c r="B2999" s="15">
        <v>150912</v>
      </c>
      <c r="C2999" s="12" t="s">
        <v>15267</v>
      </c>
      <c r="D2999" s="12" t="s">
        <v>11117</v>
      </c>
      <c r="E2999" s="12">
        <v>34</v>
      </c>
      <c r="F2999" s="12" t="s">
        <v>368</v>
      </c>
      <c r="G2999" s="12" t="s">
        <v>368</v>
      </c>
      <c r="H2999" s="12" t="s">
        <v>13</v>
      </c>
      <c r="I2999" s="12" t="s">
        <v>13166</v>
      </c>
      <c r="J2999" s="12" t="s">
        <v>11221</v>
      </c>
      <c r="K2999" s="12" t="s">
        <v>15</v>
      </c>
      <c r="L2999" s="12" t="s">
        <v>26</v>
      </c>
      <c r="M2999" s="12" t="s">
        <v>27</v>
      </c>
      <c r="N2999" s="12" t="s">
        <v>35</v>
      </c>
      <c r="O2999" s="12">
        <v>519</v>
      </c>
    </row>
    <row r="3000" customHeight="1" spans="1:15">
      <c r="A3000" s="13">
        <v>44553</v>
      </c>
      <c r="B3000" s="15">
        <v>151399</v>
      </c>
      <c r="C3000" s="12" t="s">
        <v>847</v>
      </c>
      <c r="D3000" s="12" t="s">
        <v>11117</v>
      </c>
      <c r="E3000" s="12">
        <v>37</v>
      </c>
      <c r="F3000" s="12" t="s">
        <v>1180</v>
      </c>
      <c r="G3000" s="12" t="s">
        <v>11739</v>
      </c>
      <c r="H3000" s="12" t="s">
        <v>13</v>
      </c>
      <c r="I3000" s="12" t="s">
        <v>15562</v>
      </c>
      <c r="J3000" s="12" t="s">
        <v>14594</v>
      </c>
      <c r="K3000" s="12" t="s">
        <v>15</v>
      </c>
      <c r="L3000" s="12" t="s">
        <v>26</v>
      </c>
      <c r="M3000" s="12" t="s">
        <v>27</v>
      </c>
      <c r="N3000" s="12" t="s">
        <v>35</v>
      </c>
      <c r="O3000" s="17">
        <v>12800</v>
      </c>
    </row>
    <row r="3001" customHeight="1" spans="1:15">
      <c r="A3001" s="13">
        <v>44553</v>
      </c>
      <c r="B3001" s="15">
        <v>145704</v>
      </c>
      <c r="C3001" s="12" t="s">
        <v>15563</v>
      </c>
      <c r="D3001" s="12" t="s">
        <v>11131</v>
      </c>
      <c r="E3001" s="12">
        <v>38</v>
      </c>
      <c r="F3001" s="12" t="s">
        <v>368</v>
      </c>
      <c r="G3001" s="12" t="s">
        <v>368</v>
      </c>
      <c r="H3001" s="12" t="s">
        <v>13</v>
      </c>
      <c r="I3001" s="12" t="s">
        <v>368</v>
      </c>
      <c r="J3001" s="12" t="s">
        <v>11483</v>
      </c>
      <c r="K3001" s="12" t="s">
        <v>175</v>
      </c>
      <c r="L3001" s="12" t="s">
        <v>101</v>
      </c>
      <c r="M3001" s="12" t="s">
        <v>101</v>
      </c>
      <c r="N3001" s="12" t="s">
        <v>35</v>
      </c>
      <c r="O3001" s="17">
        <v>893</v>
      </c>
    </row>
    <row r="3002" customHeight="1" spans="1:15">
      <c r="A3002" s="13">
        <v>44553</v>
      </c>
      <c r="B3002" s="15">
        <v>163390</v>
      </c>
      <c r="C3002" s="12" t="s">
        <v>11167</v>
      </c>
      <c r="D3002" s="12" t="s">
        <v>11117</v>
      </c>
      <c r="E3002" s="12">
        <v>43</v>
      </c>
      <c r="F3002" s="12" t="s">
        <v>368</v>
      </c>
      <c r="G3002" s="12" t="s">
        <v>368</v>
      </c>
      <c r="H3002" s="12" t="s">
        <v>13</v>
      </c>
      <c r="I3002" s="12" t="s">
        <v>15564</v>
      </c>
      <c r="J3002" s="12" t="s">
        <v>11483</v>
      </c>
      <c r="K3002" s="12" t="s">
        <v>175</v>
      </c>
      <c r="L3002" s="12" t="s">
        <v>101</v>
      </c>
      <c r="M3002" s="12" t="s">
        <v>101</v>
      </c>
      <c r="N3002" s="12" t="s">
        <v>35</v>
      </c>
      <c r="O3002" s="17">
        <v>5999</v>
      </c>
    </row>
    <row r="3003" customHeight="1" spans="1:15">
      <c r="A3003" s="13">
        <v>44554</v>
      </c>
      <c r="B3003" s="15">
        <v>150931</v>
      </c>
      <c r="C3003" s="12" t="s">
        <v>15540</v>
      </c>
      <c r="D3003" s="12" t="s">
        <v>11117</v>
      </c>
      <c r="E3003" s="12">
        <v>37</v>
      </c>
      <c r="F3003" s="12" t="s">
        <v>11123</v>
      </c>
      <c r="G3003" s="12" t="s">
        <v>12043</v>
      </c>
      <c r="H3003" s="12" t="s">
        <v>41</v>
      </c>
      <c r="I3003" s="12" t="s">
        <v>15565</v>
      </c>
      <c r="J3003" s="12" t="s">
        <v>11135</v>
      </c>
      <c r="K3003" s="12" t="s">
        <v>15</v>
      </c>
      <c r="L3003" s="12" t="s">
        <v>26</v>
      </c>
      <c r="M3003" s="12" t="s">
        <v>27</v>
      </c>
      <c r="N3003" s="12" t="s">
        <v>35</v>
      </c>
      <c r="O3003" s="17">
        <v>53000</v>
      </c>
    </row>
    <row r="3004" customHeight="1" spans="1:15">
      <c r="A3004" s="13">
        <v>44554</v>
      </c>
      <c r="B3004" s="15">
        <v>149844</v>
      </c>
      <c r="C3004" s="12" t="s">
        <v>12156</v>
      </c>
      <c r="D3004" s="12" t="s">
        <v>11131</v>
      </c>
      <c r="E3004" s="12">
        <v>25</v>
      </c>
      <c r="F3004" s="12" t="s">
        <v>368</v>
      </c>
      <c r="G3004" s="12" t="s">
        <v>368</v>
      </c>
      <c r="H3004" s="12" t="s">
        <v>13</v>
      </c>
      <c r="I3004" s="12" t="s">
        <v>13154</v>
      </c>
      <c r="J3004" s="12" t="s">
        <v>11120</v>
      </c>
      <c r="K3004" s="12" t="s">
        <v>15</v>
      </c>
      <c r="L3004" s="12" t="s">
        <v>101</v>
      </c>
      <c r="M3004" s="12" t="s">
        <v>101</v>
      </c>
      <c r="N3004" s="12" t="s">
        <v>35</v>
      </c>
      <c r="O3004" s="17">
        <v>520</v>
      </c>
    </row>
    <row r="3005" customHeight="1" spans="1:15">
      <c r="A3005" s="13">
        <v>44554</v>
      </c>
      <c r="B3005" s="15">
        <v>151410</v>
      </c>
      <c r="C3005" s="12" t="s">
        <v>2329</v>
      </c>
      <c r="D3005" s="12" t="s">
        <v>11117</v>
      </c>
      <c r="E3005" s="12">
        <v>40</v>
      </c>
      <c r="F3005" s="12" t="s">
        <v>368</v>
      </c>
      <c r="G3005" s="12" t="s">
        <v>368</v>
      </c>
      <c r="H3005" s="12" t="s">
        <v>13</v>
      </c>
      <c r="I3005" s="12" t="s">
        <v>368</v>
      </c>
      <c r="J3005" s="12" t="s">
        <v>13818</v>
      </c>
      <c r="K3005" s="12" t="s">
        <v>175</v>
      </c>
      <c r="L3005" s="12" t="s">
        <v>26</v>
      </c>
      <c r="M3005" s="12" t="s">
        <v>726</v>
      </c>
      <c r="N3005" s="12" t="s">
        <v>236</v>
      </c>
      <c r="O3005" s="12">
        <v>0</v>
      </c>
    </row>
    <row r="3006" customHeight="1" spans="1:15">
      <c r="A3006" s="13">
        <v>44554</v>
      </c>
      <c r="B3006" s="15">
        <v>154059</v>
      </c>
      <c r="C3006" s="12" t="s">
        <v>11339</v>
      </c>
      <c r="D3006" s="12" t="s">
        <v>11117</v>
      </c>
      <c r="E3006" s="12">
        <v>20</v>
      </c>
      <c r="F3006" s="12" t="s">
        <v>2310</v>
      </c>
      <c r="G3006" s="12" t="s">
        <v>2310</v>
      </c>
      <c r="H3006" s="12" t="s">
        <v>13</v>
      </c>
      <c r="I3006" s="12" t="s">
        <v>15566</v>
      </c>
      <c r="J3006" s="12" t="s">
        <v>11339</v>
      </c>
      <c r="K3006" s="12" t="s">
        <v>15</v>
      </c>
      <c r="L3006" s="12" t="s">
        <v>26</v>
      </c>
      <c r="M3006" s="12" t="s">
        <v>27</v>
      </c>
      <c r="N3006" s="12" t="s">
        <v>35</v>
      </c>
      <c r="O3006" s="17">
        <v>3980</v>
      </c>
    </row>
    <row r="3007" customHeight="1" spans="1:15">
      <c r="A3007" s="13">
        <v>44554</v>
      </c>
      <c r="B3007" s="15">
        <v>167716</v>
      </c>
      <c r="C3007" s="12" t="s">
        <v>11231</v>
      </c>
      <c r="D3007" s="12" t="s">
        <v>11131</v>
      </c>
      <c r="E3007" s="12">
        <v>37</v>
      </c>
      <c r="F3007" s="12" t="s">
        <v>368</v>
      </c>
      <c r="G3007" s="12" t="s">
        <v>368</v>
      </c>
      <c r="H3007" s="12" t="s">
        <v>13</v>
      </c>
      <c r="I3007" s="12" t="s">
        <v>15567</v>
      </c>
      <c r="J3007" s="12" t="s">
        <v>14594</v>
      </c>
      <c r="K3007" s="12" t="s">
        <v>15</v>
      </c>
      <c r="L3007" s="12" t="s">
        <v>26</v>
      </c>
      <c r="M3007" s="12" t="s">
        <v>27</v>
      </c>
      <c r="N3007" s="12" t="s">
        <v>35</v>
      </c>
      <c r="O3007" s="17">
        <v>1758</v>
      </c>
    </row>
    <row r="3008" customHeight="1" spans="1:15">
      <c r="A3008" s="13">
        <v>44554</v>
      </c>
      <c r="B3008" s="15">
        <v>148964</v>
      </c>
      <c r="C3008" s="12" t="s">
        <v>11136</v>
      </c>
      <c r="D3008" s="12" t="s">
        <v>11117</v>
      </c>
      <c r="E3008" s="12">
        <v>35</v>
      </c>
      <c r="F3008" s="12" t="s">
        <v>11118</v>
      </c>
      <c r="G3008" s="12" t="s">
        <v>11742</v>
      </c>
      <c r="H3008" s="12" t="s">
        <v>41</v>
      </c>
      <c r="I3008" s="12" t="s">
        <v>12396</v>
      </c>
      <c r="J3008" s="12" t="s">
        <v>11483</v>
      </c>
      <c r="K3008" s="12" t="s">
        <v>175</v>
      </c>
      <c r="L3008" s="12" t="s">
        <v>101</v>
      </c>
      <c r="M3008" s="12" t="s">
        <v>101</v>
      </c>
      <c r="N3008" s="12" t="s">
        <v>35</v>
      </c>
      <c r="O3008" s="17">
        <v>30000</v>
      </c>
    </row>
    <row r="3009" customHeight="1" spans="1:15">
      <c r="A3009" s="13">
        <v>44554</v>
      </c>
      <c r="B3009" s="15">
        <v>153210</v>
      </c>
      <c r="C3009" s="12" t="s">
        <v>15568</v>
      </c>
      <c r="D3009" s="12" t="s">
        <v>11117</v>
      </c>
      <c r="E3009" s="12">
        <v>34</v>
      </c>
      <c r="F3009" s="12" t="s">
        <v>368</v>
      </c>
      <c r="G3009" s="12" t="s">
        <v>368</v>
      </c>
      <c r="H3009" s="12" t="s">
        <v>13</v>
      </c>
      <c r="I3009" s="12" t="s">
        <v>15505</v>
      </c>
      <c r="J3009" s="12" t="s">
        <v>14594</v>
      </c>
      <c r="K3009" s="12" t="s">
        <v>15</v>
      </c>
      <c r="L3009" s="12" t="s">
        <v>26</v>
      </c>
      <c r="M3009" s="12" t="s">
        <v>27</v>
      </c>
      <c r="N3009" s="12" t="s">
        <v>35</v>
      </c>
      <c r="O3009" s="17">
        <v>379</v>
      </c>
    </row>
    <row r="3010" customHeight="1" spans="1:15">
      <c r="A3010" s="13">
        <v>44554</v>
      </c>
      <c r="B3010" s="15">
        <v>159792</v>
      </c>
      <c r="C3010" s="12" t="s">
        <v>13495</v>
      </c>
      <c r="D3010" s="12" t="s">
        <v>11117</v>
      </c>
      <c r="E3010" s="12">
        <v>42</v>
      </c>
      <c r="F3010" s="12" t="s">
        <v>368</v>
      </c>
      <c r="G3010" s="12" t="s">
        <v>368</v>
      </c>
      <c r="H3010" s="12" t="s">
        <v>13</v>
      </c>
      <c r="I3010" s="12" t="s">
        <v>15505</v>
      </c>
      <c r="J3010" s="12" t="s">
        <v>11339</v>
      </c>
      <c r="K3010" s="12" t="s">
        <v>15</v>
      </c>
      <c r="L3010" s="12" t="s">
        <v>26</v>
      </c>
      <c r="M3010" s="12" t="s">
        <v>27</v>
      </c>
      <c r="N3010" s="12" t="s">
        <v>35</v>
      </c>
      <c r="O3010" s="12">
        <v>298</v>
      </c>
    </row>
    <row r="3011" customHeight="1" spans="1:15">
      <c r="A3011" s="13">
        <v>44555</v>
      </c>
      <c r="B3011" s="15">
        <v>161663</v>
      </c>
      <c r="C3011" s="12" t="s">
        <v>15569</v>
      </c>
      <c r="D3011" s="12" t="s">
        <v>11117</v>
      </c>
      <c r="E3011" s="12">
        <v>35</v>
      </c>
      <c r="F3011" s="12" t="s">
        <v>368</v>
      </c>
      <c r="G3011" s="12" t="s">
        <v>368</v>
      </c>
      <c r="H3011" s="12" t="s">
        <v>13</v>
      </c>
      <c r="I3011" s="12" t="s">
        <v>15570</v>
      </c>
      <c r="J3011" s="12" t="s">
        <v>11135</v>
      </c>
      <c r="K3011" s="12" t="s">
        <v>15</v>
      </c>
      <c r="L3011" s="12" t="s">
        <v>26</v>
      </c>
      <c r="M3011" s="12" t="s">
        <v>27</v>
      </c>
      <c r="N3011" s="12" t="s">
        <v>35</v>
      </c>
      <c r="O3011" s="17">
        <v>13000</v>
      </c>
    </row>
    <row r="3012" customHeight="1" spans="1:15">
      <c r="A3012" s="13">
        <v>44555</v>
      </c>
      <c r="B3012" s="15">
        <v>154756</v>
      </c>
      <c r="C3012" s="12" t="s">
        <v>12156</v>
      </c>
      <c r="D3012" s="12" t="s">
        <v>11117</v>
      </c>
      <c r="E3012" s="12">
        <v>37</v>
      </c>
      <c r="F3012" s="12" t="s">
        <v>2310</v>
      </c>
      <c r="G3012" s="12" t="s">
        <v>2310</v>
      </c>
      <c r="H3012" s="12" t="s">
        <v>13</v>
      </c>
      <c r="I3012" s="12" t="s">
        <v>15571</v>
      </c>
      <c r="J3012" s="12" t="s">
        <v>11120</v>
      </c>
      <c r="K3012" s="12" t="s">
        <v>15</v>
      </c>
      <c r="L3012" s="12" t="s">
        <v>16</v>
      </c>
      <c r="M3012" s="12" t="s">
        <v>17</v>
      </c>
      <c r="N3012" s="12" t="s">
        <v>35</v>
      </c>
      <c r="O3012" s="17">
        <v>11800</v>
      </c>
    </row>
    <row r="3013" customHeight="1" spans="1:15">
      <c r="A3013" s="13">
        <v>44555</v>
      </c>
      <c r="B3013" s="15">
        <v>151876</v>
      </c>
      <c r="C3013" s="12" t="s">
        <v>11839</v>
      </c>
      <c r="D3013" s="12" t="s">
        <v>11117</v>
      </c>
      <c r="E3013" s="12">
        <v>31</v>
      </c>
      <c r="F3013" s="12" t="s">
        <v>11139</v>
      </c>
      <c r="G3013" s="12" t="s">
        <v>148</v>
      </c>
      <c r="H3013" s="12" t="s">
        <v>41</v>
      </c>
      <c r="I3013" s="12" t="s">
        <v>15572</v>
      </c>
      <c r="J3013" s="12" t="s">
        <v>13216</v>
      </c>
      <c r="K3013" s="12" t="s">
        <v>175</v>
      </c>
      <c r="L3013" s="12" t="s">
        <v>16</v>
      </c>
      <c r="M3013" s="12" t="s">
        <v>723</v>
      </c>
      <c r="N3013" s="12" t="s">
        <v>236</v>
      </c>
      <c r="O3013" s="15">
        <v>0</v>
      </c>
    </row>
    <row r="3014" customHeight="1" spans="1:15">
      <c r="A3014" s="13">
        <v>44555</v>
      </c>
      <c r="B3014" s="15">
        <v>170588</v>
      </c>
      <c r="C3014" s="12" t="s">
        <v>12388</v>
      </c>
      <c r="D3014" s="12" t="s">
        <v>11117</v>
      </c>
      <c r="E3014" s="12">
        <v>38</v>
      </c>
      <c r="F3014" s="12" t="s">
        <v>2310</v>
      </c>
      <c r="G3014" s="12" t="s">
        <v>2310</v>
      </c>
      <c r="H3014" s="12" t="s">
        <v>13</v>
      </c>
      <c r="I3014" s="12" t="s">
        <v>15573</v>
      </c>
      <c r="J3014" s="12" t="s">
        <v>13216</v>
      </c>
      <c r="K3014" s="12" t="s">
        <v>175</v>
      </c>
      <c r="L3014" s="12" t="s">
        <v>16</v>
      </c>
      <c r="M3014" s="12" t="s">
        <v>723</v>
      </c>
      <c r="N3014" s="12" t="s">
        <v>35</v>
      </c>
      <c r="O3014" s="15">
        <v>20700</v>
      </c>
    </row>
    <row r="3015" customHeight="1" spans="1:15">
      <c r="A3015" s="13">
        <v>44555</v>
      </c>
      <c r="B3015" s="15">
        <v>158128</v>
      </c>
      <c r="C3015" s="12" t="s">
        <v>15574</v>
      </c>
      <c r="D3015" s="12" t="s">
        <v>11131</v>
      </c>
      <c r="E3015" s="12">
        <v>24</v>
      </c>
      <c r="F3015" s="12" t="s">
        <v>2310</v>
      </c>
      <c r="G3015" s="12" t="s">
        <v>2310</v>
      </c>
      <c r="H3015" s="12" t="s">
        <v>13</v>
      </c>
      <c r="I3015" s="12" t="s">
        <v>15575</v>
      </c>
      <c r="J3015" s="12" t="s">
        <v>13216</v>
      </c>
      <c r="K3015" s="12" t="s">
        <v>175</v>
      </c>
      <c r="L3015" s="12" t="s">
        <v>16</v>
      </c>
      <c r="M3015" s="12" t="s">
        <v>723</v>
      </c>
      <c r="N3015" s="12" t="s">
        <v>35</v>
      </c>
      <c r="O3015" s="15">
        <v>5900</v>
      </c>
    </row>
    <row r="3016" customHeight="1" spans="1:15">
      <c r="A3016" s="13">
        <v>44555</v>
      </c>
      <c r="B3016" s="15">
        <v>148617</v>
      </c>
      <c r="C3016" s="12" t="s">
        <v>15576</v>
      </c>
      <c r="D3016" s="12" t="s">
        <v>11131</v>
      </c>
      <c r="E3016" s="12">
        <v>31</v>
      </c>
      <c r="F3016" s="12" t="s">
        <v>11139</v>
      </c>
      <c r="G3016" s="12" t="s">
        <v>148</v>
      </c>
      <c r="H3016" s="12" t="s">
        <v>41</v>
      </c>
      <c r="I3016" s="12" t="s">
        <v>15577</v>
      </c>
      <c r="J3016" s="12" t="s">
        <v>11483</v>
      </c>
      <c r="K3016" s="12" t="s">
        <v>15</v>
      </c>
      <c r="L3016" s="12" t="s">
        <v>16</v>
      </c>
      <c r="M3016" s="12" t="s">
        <v>17</v>
      </c>
      <c r="N3016" s="12" t="s">
        <v>236</v>
      </c>
      <c r="O3016" s="17">
        <v>0</v>
      </c>
    </row>
    <row r="3017" customHeight="1" spans="1:15">
      <c r="A3017" s="13">
        <v>44555</v>
      </c>
      <c r="B3017" s="15">
        <v>147275</v>
      </c>
      <c r="C3017" s="12" t="s">
        <v>15578</v>
      </c>
      <c r="D3017" s="12" t="s">
        <v>11131</v>
      </c>
      <c r="E3017" s="12">
        <v>26</v>
      </c>
      <c r="F3017" s="12" t="s">
        <v>109</v>
      </c>
      <c r="G3017" s="12" t="s">
        <v>109</v>
      </c>
      <c r="H3017" s="12" t="s">
        <v>13</v>
      </c>
      <c r="I3017" s="12" t="s">
        <v>11148</v>
      </c>
      <c r="J3017" s="12" t="s">
        <v>11339</v>
      </c>
      <c r="K3017" s="12" t="s">
        <v>15</v>
      </c>
      <c r="L3017" s="12" t="s">
        <v>101</v>
      </c>
      <c r="M3017" s="12" t="s">
        <v>101</v>
      </c>
      <c r="N3017" s="12" t="s">
        <v>35</v>
      </c>
      <c r="O3017" s="17">
        <v>3980</v>
      </c>
    </row>
    <row r="3018" customHeight="1" spans="1:15">
      <c r="A3018" s="13">
        <v>44555</v>
      </c>
      <c r="B3018" s="15">
        <v>155219</v>
      </c>
      <c r="C3018" s="12" t="s">
        <v>15579</v>
      </c>
      <c r="D3018" s="12" t="s">
        <v>11131</v>
      </c>
      <c r="E3018" s="12">
        <v>30</v>
      </c>
      <c r="F3018" s="12" t="s">
        <v>109</v>
      </c>
      <c r="G3018" s="12" t="s">
        <v>109</v>
      </c>
      <c r="H3018" s="12" t="s">
        <v>13</v>
      </c>
      <c r="I3018" s="12" t="s">
        <v>11203</v>
      </c>
      <c r="J3018" s="12" t="s">
        <v>11135</v>
      </c>
      <c r="K3018" s="12" t="s">
        <v>15</v>
      </c>
      <c r="L3018" s="12" t="s">
        <v>101</v>
      </c>
      <c r="M3018" s="12" t="s">
        <v>101</v>
      </c>
      <c r="N3018" s="12" t="s">
        <v>35</v>
      </c>
      <c r="O3018" s="17">
        <v>550</v>
      </c>
    </row>
    <row r="3019" customHeight="1" spans="1:15">
      <c r="A3019" s="13">
        <v>44555</v>
      </c>
      <c r="B3019" s="15">
        <v>159325</v>
      </c>
      <c r="C3019" s="12" t="s">
        <v>10289</v>
      </c>
      <c r="D3019" s="12" t="s">
        <v>11117</v>
      </c>
      <c r="E3019" s="12">
        <v>38</v>
      </c>
      <c r="F3019" s="12" t="s">
        <v>2310</v>
      </c>
      <c r="G3019" s="12" t="s">
        <v>2310</v>
      </c>
      <c r="H3019" s="12" t="s">
        <v>13</v>
      </c>
      <c r="I3019" s="12" t="s">
        <v>15580</v>
      </c>
      <c r="J3019" s="12" t="s">
        <v>13818</v>
      </c>
      <c r="K3019" s="12" t="s">
        <v>175</v>
      </c>
      <c r="L3019" s="12" t="s">
        <v>26</v>
      </c>
      <c r="M3019" s="12" t="s">
        <v>726</v>
      </c>
      <c r="N3019" s="12" t="s">
        <v>35</v>
      </c>
      <c r="O3019" s="17">
        <v>3830</v>
      </c>
    </row>
    <row r="3020" customHeight="1" spans="1:15">
      <c r="A3020" s="13">
        <v>44555</v>
      </c>
      <c r="B3020" s="15">
        <v>150622</v>
      </c>
      <c r="C3020" s="12" t="s">
        <v>15581</v>
      </c>
      <c r="D3020" s="12" t="s">
        <v>11117</v>
      </c>
      <c r="E3020" s="12">
        <v>41</v>
      </c>
      <c r="F3020" s="12" t="s">
        <v>4722</v>
      </c>
      <c r="G3020" s="12" t="s">
        <v>4722</v>
      </c>
      <c r="H3020" s="12" t="s">
        <v>13</v>
      </c>
      <c r="I3020" s="12" t="s">
        <v>14440</v>
      </c>
      <c r="J3020" s="12" t="s">
        <v>14686</v>
      </c>
      <c r="K3020" s="12" t="s">
        <v>175</v>
      </c>
      <c r="L3020" s="12" t="s">
        <v>101</v>
      </c>
      <c r="M3020" s="12" t="s">
        <v>101</v>
      </c>
      <c r="N3020" s="12" t="s">
        <v>35</v>
      </c>
      <c r="O3020" s="17">
        <v>510</v>
      </c>
    </row>
    <row r="3021" customHeight="1" spans="1:15">
      <c r="A3021" s="13">
        <v>44555</v>
      </c>
      <c r="B3021" s="15">
        <v>148587</v>
      </c>
      <c r="C3021" s="12" t="s">
        <v>15582</v>
      </c>
      <c r="D3021" s="12" t="s">
        <v>11117</v>
      </c>
      <c r="E3021" s="12">
        <v>25</v>
      </c>
      <c r="F3021" s="12" t="s">
        <v>368</v>
      </c>
      <c r="G3021" s="12" t="s">
        <v>368</v>
      </c>
      <c r="H3021" s="12" t="s">
        <v>13</v>
      </c>
      <c r="I3021" s="12" t="s">
        <v>12730</v>
      </c>
      <c r="J3021" s="12" t="s">
        <v>11339</v>
      </c>
      <c r="K3021" s="12" t="s">
        <v>15</v>
      </c>
      <c r="L3021" s="12" t="s">
        <v>26</v>
      </c>
      <c r="M3021" s="12" t="s">
        <v>27</v>
      </c>
      <c r="N3021" s="12" t="s">
        <v>35</v>
      </c>
      <c r="O3021" s="12">
        <v>899</v>
      </c>
    </row>
    <row r="3022" customHeight="1" spans="1:15">
      <c r="A3022" s="13">
        <v>44556</v>
      </c>
      <c r="B3022" s="15">
        <v>145247</v>
      </c>
      <c r="C3022" s="12" t="s">
        <v>15208</v>
      </c>
      <c r="D3022" s="12" t="s">
        <v>11117</v>
      </c>
      <c r="E3022" s="12">
        <v>23</v>
      </c>
      <c r="F3022" s="12" t="s">
        <v>1955</v>
      </c>
      <c r="G3022" s="12" t="s">
        <v>1955</v>
      </c>
      <c r="H3022" s="12" t="s">
        <v>13</v>
      </c>
      <c r="I3022" s="12" t="s">
        <v>15583</v>
      </c>
      <c r="J3022" s="12" t="s">
        <v>11339</v>
      </c>
      <c r="K3022" s="12" t="s">
        <v>15</v>
      </c>
      <c r="L3022" s="12" t="s">
        <v>26</v>
      </c>
      <c r="M3022" s="12" t="s">
        <v>27</v>
      </c>
      <c r="N3022" s="12" t="s">
        <v>35</v>
      </c>
      <c r="O3022" s="17">
        <v>3860</v>
      </c>
    </row>
    <row r="3023" customHeight="1" spans="1:15">
      <c r="A3023" s="13">
        <v>44556</v>
      </c>
      <c r="B3023" s="15">
        <v>157001</v>
      </c>
      <c r="C3023" s="12" t="s">
        <v>15584</v>
      </c>
      <c r="D3023" s="12" t="s">
        <v>11117</v>
      </c>
      <c r="E3023" s="12">
        <v>38</v>
      </c>
      <c r="F3023" s="12" t="s">
        <v>11123</v>
      </c>
      <c r="G3023" s="12" t="s">
        <v>158</v>
      </c>
      <c r="H3023" s="12" t="s">
        <v>41</v>
      </c>
      <c r="I3023" s="12" t="s">
        <v>15585</v>
      </c>
      <c r="J3023" s="12" t="s">
        <v>11135</v>
      </c>
      <c r="K3023" s="12" t="s">
        <v>15</v>
      </c>
      <c r="L3023" s="12" t="s">
        <v>16</v>
      </c>
      <c r="M3023" s="12" t="s">
        <v>17</v>
      </c>
      <c r="N3023" s="12" t="s">
        <v>35</v>
      </c>
      <c r="O3023" s="17">
        <v>40000</v>
      </c>
    </row>
    <row r="3024" customHeight="1" spans="1:15">
      <c r="A3024" s="13">
        <v>44556</v>
      </c>
      <c r="B3024" s="15">
        <v>157781</v>
      </c>
      <c r="C3024" s="12" t="s">
        <v>14505</v>
      </c>
      <c r="D3024" s="12" t="s">
        <v>11117</v>
      </c>
      <c r="E3024" s="12">
        <v>21</v>
      </c>
      <c r="F3024" s="12" t="s">
        <v>280</v>
      </c>
      <c r="G3024" s="12" t="s">
        <v>280</v>
      </c>
      <c r="H3024" s="12" t="s">
        <v>13</v>
      </c>
      <c r="I3024" s="12" t="s">
        <v>15586</v>
      </c>
      <c r="J3024" s="12" t="s">
        <v>11135</v>
      </c>
      <c r="K3024" s="12" t="s">
        <v>15</v>
      </c>
      <c r="L3024" s="12" t="s">
        <v>101</v>
      </c>
      <c r="M3024" s="12" t="s">
        <v>101</v>
      </c>
      <c r="N3024" s="12" t="s">
        <v>35</v>
      </c>
      <c r="O3024" s="17">
        <v>5999</v>
      </c>
    </row>
    <row r="3025" customHeight="1" spans="1:15">
      <c r="A3025" s="13">
        <v>44556</v>
      </c>
      <c r="B3025" s="15">
        <v>150882</v>
      </c>
      <c r="C3025" s="12" t="s">
        <v>5662</v>
      </c>
      <c r="D3025" s="12" t="s">
        <v>11117</v>
      </c>
      <c r="E3025" s="12">
        <v>37</v>
      </c>
      <c r="F3025" s="12" t="s">
        <v>109</v>
      </c>
      <c r="G3025" s="12" t="s">
        <v>109</v>
      </c>
      <c r="H3025" s="12" t="s">
        <v>13</v>
      </c>
      <c r="I3025" s="12" t="s">
        <v>11282</v>
      </c>
      <c r="J3025" s="12" t="s">
        <v>14594</v>
      </c>
      <c r="K3025" s="12" t="s">
        <v>15</v>
      </c>
      <c r="L3025" s="12" t="s">
        <v>101</v>
      </c>
      <c r="M3025" s="12" t="s">
        <v>101</v>
      </c>
      <c r="N3025" s="12" t="s">
        <v>35</v>
      </c>
      <c r="O3025" s="17">
        <v>199</v>
      </c>
    </row>
    <row r="3026" customHeight="1" spans="1:15">
      <c r="A3026" s="13">
        <v>44556</v>
      </c>
      <c r="B3026" s="15">
        <v>139916</v>
      </c>
      <c r="C3026" s="12" t="s">
        <v>13045</v>
      </c>
      <c r="D3026" s="12" t="s">
        <v>11117</v>
      </c>
      <c r="E3026" s="12">
        <v>40</v>
      </c>
      <c r="F3026" s="12" t="s">
        <v>109</v>
      </c>
      <c r="G3026" s="12" t="s">
        <v>109</v>
      </c>
      <c r="H3026" s="12" t="s">
        <v>13</v>
      </c>
      <c r="I3026" s="12" t="s">
        <v>11316</v>
      </c>
      <c r="J3026" s="12" t="s">
        <v>11483</v>
      </c>
      <c r="K3026" s="12" t="s">
        <v>175</v>
      </c>
      <c r="L3026" s="12" t="s">
        <v>101</v>
      </c>
      <c r="M3026" s="12" t="s">
        <v>101</v>
      </c>
      <c r="N3026" s="12" t="s">
        <v>236</v>
      </c>
      <c r="O3026" s="12">
        <v>0</v>
      </c>
    </row>
    <row r="3027" customHeight="1" spans="1:15">
      <c r="A3027" s="13">
        <v>44556</v>
      </c>
      <c r="B3027" s="15">
        <v>143201</v>
      </c>
      <c r="C3027" s="12" t="s">
        <v>15587</v>
      </c>
      <c r="D3027" s="12" t="s">
        <v>11131</v>
      </c>
      <c r="E3027" s="12">
        <v>18</v>
      </c>
      <c r="F3027" s="12" t="s">
        <v>109</v>
      </c>
      <c r="G3027" s="12" t="s">
        <v>109</v>
      </c>
      <c r="H3027" s="12" t="s">
        <v>13</v>
      </c>
      <c r="I3027" s="12" t="s">
        <v>11148</v>
      </c>
      <c r="J3027" s="12" t="s">
        <v>11221</v>
      </c>
      <c r="K3027" s="12" t="s">
        <v>15</v>
      </c>
      <c r="L3027" s="12" t="s">
        <v>101</v>
      </c>
      <c r="M3027" s="12" t="s">
        <v>101</v>
      </c>
      <c r="N3027" s="12" t="s">
        <v>35</v>
      </c>
      <c r="O3027" s="17">
        <v>3582</v>
      </c>
    </row>
    <row r="3028" customHeight="1" spans="1:15">
      <c r="A3028" s="13">
        <v>44556</v>
      </c>
      <c r="B3028" s="15">
        <v>163950</v>
      </c>
      <c r="C3028" s="12" t="s">
        <v>11987</v>
      </c>
      <c r="D3028" s="12" t="s">
        <v>11117</v>
      </c>
      <c r="E3028" s="12">
        <v>40</v>
      </c>
      <c r="F3028" s="12" t="s">
        <v>368</v>
      </c>
      <c r="G3028" s="12" t="s">
        <v>368</v>
      </c>
      <c r="H3028" s="12" t="s">
        <v>13</v>
      </c>
      <c r="I3028" s="12" t="s">
        <v>15588</v>
      </c>
      <c r="J3028" s="12" t="s">
        <v>14594</v>
      </c>
      <c r="K3028" s="12" t="s">
        <v>15</v>
      </c>
      <c r="L3028" s="12" t="s">
        <v>26</v>
      </c>
      <c r="M3028" s="12" t="s">
        <v>27</v>
      </c>
      <c r="N3028" s="12" t="s">
        <v>35</v>
      </c>
      <c r="O3028" s="17">
        <v>68</v>
      </c>
    </row>
    <row r="3029" customHeight="1" spans="1:15">
      <c r="A3029" s="13">
        <v>44556</v>
      </c>
      <c r="B3029" s="15">
        <v>148885</v>
      </c>
      <c r="C3029" s="12" t="s">
        <v>13272</v>
      </c>
      <c r="D3029" s="12" t="s">
        <v>11117</v>
      </c>
      <c r="E3029" s="12">
        <v>41</v>
      </c>
      <c r="F3029" s="12" t="s">
        <v>11123</v>
      </c>
      <c r="G3029" s="12" t="s">
        <v>158</v>
      </c>
      <c r="H3029" s="12" t="s">
        <v>41</v>
      </c>
      <c r="I3029" s="12" t="s">
        <v>11118</v>
      </c>
      <c r="J3029" s="12" t="s">
        <v>13216</v>
      </c>
      <c r="K3029" s="12" t="s">
        <v>175</v>
      </c>
      <c r="L3029" s="12" t="s">
        <v>16</v>
      </c>
      <c r="M3029" s="12" t="s">
        <v>723</v>
      </c>
      <c r="N3029" s="12" t="s">
        <v>236</v>
      </c>
      <c r="O3029" s="12">
        <v>0</v>
      </c>
    </row>
    <row r="3030" customHeight="1" spans="1:15">
      <c r="A3030" s="13">
        <v>44557</v>
      </c>
      <c r="B3030" s="15">
        <v>151717</v>
      </c>
      <c r="C3030" s="12" t="s">
        <v>15271</v>
      </c>
      <c r="D3030" s="12" t="s">
        <v>11117</v>
      </c>
      <c r="E3030" s="12">
        <v>29</v>
      </c>
      <c r="F3030" s="12" t="s">
        <v>11157</v>
      </c>
      <c r="G3030" s="12" t="s">
        <v>1447</v>
      </c>
      <c r="H3030" s="12" t="s">
        <v>41</v>
      </c>
      <c r="I3030" s="12" t="s">
        <v>15589</v>
      </c>
      <c r="J3030" s="12" t="s">
        <v>11120</v>
      </c>
      <c r="K3030" s="12" t="s">
        <v>15</v>
      </c>
      <c r="L3030" s="12" t="s">
        <v>101</v>
      </c>
      <c r="M3030" s="12" t="s">
        <v>101</v>
      </c>
      <c r="N3030" s="12" t="s">
        <v>35</v>
      </c>
      <c r="O3030" s="17">
        <v>160000</v>
      </c>
    </row>
    <row r="3031" customHeight="1" spans="1:15">
      <c r="A3031" s="13">
        <v>44558</v>
      </c>
      <c r="B3031" s="15">
        <v>161868</v>
      </c>
      <c r="C3031" s="12" t="s">
        <v>11824</v>
      </c>
      <c r="D3031" s="12" t="s">
        <v>11117</v>
      </c>
      <c r="E3031" s="12">
        <v>34</v>
      </c>
      <c r="F3031" s="12" t="s">
        <v>4722</v>
      </c>
      <c r="G3031" s="12" t="s">
        <v>4722</v>
      </c>
      <c r="H3031" s="12" t="s">
        <v>13</v>
      </c>
      <c r="I3031" s="12" t="s">
        <v>15590</v>
      </c>
      <c r="J3031" s="12" t="s">
        <v>11221</v>
      </c>
      <c r="K3031" s="12" t="s">
        <v>15</v>
      </c>
      <c r="L3031" s="12" t="s">
        <v>16</v>
      </c>
      <c r="M3031" s="12" t="s">
        <v>17</v>
      </c>
      <c r="N3031" s="12" t="s">
        <v>35</v>
      </c>
      <c r="O3031" s="17">
        <v>24444</v>
      </c>
    </row>
    <row r="3032" customHeight="1" spans="1:15">
      <c r="A3032" s="13">
        <v>44558</v>
      </c>
      <c r="B3032" s="15">
        <v>152301</v>
      </c>
      <c r="C3032" s="12" t="s">
        <v>15591</v>
      </c>
      <c r="D3032" s="12" t="s">
        <v>11117</v>
      </c>
      <c r="E3032" s="12">
        <v>36</v>
      </c>
      <c r="F3032" s="12" t="s">
        <v>11118</v>
      </c>
      <c r="G3032" s="12" t="s">
        <v>66</v>
      </c>
      <c r="H3032" s="12" t="s">
        <v>41</v>
      </c>
      <c r="I3032" s="12" t="s">
        <v>11118</v>
      </c>
      <c r="J3032" s="12" t="s">
        <v>11483</v>
      </c>
      <c r="K3032" s="12" t="s">
        <v>175</v>
      </c>
      <c r="L3032" s="12" t="s">
        <v>101</v>
      </c>
      <c r="M3032" s="12" t="s">
        <v>101</v>
      </c>
      <c r="N3032" s="12" t="s">
        <v>236</v>
      </c>
      <c r="O3032" s="17">
        <v>0</v>
      </c>
    </row>
    <row r="3033" customHeight="1" spans="1:15">
      <c r="A3033" s="13">
        <v>44558</v>
      </c>
      <c r="B3033" s="15">
        <v>154893</v>
      </c>
      <c r="C3033" s="12" t="s">
        <v>15592</v>
      </c>
      <c r="D3033" s="12" t="s">
        <v>11131</v>
      </c>
      <c r="E3033" s="12">
        <v>19</v>
      </c>
      <c r="F3033" s="12" t="s">
        <v>4722</v>
      </c>
      <c r="G3033" s="12" t="s">
        <v>4722</v>
      </c>
      <c r="H3033" s="12" t="s">
        <v>13</v>
      </c>
      <c r="I3033" s="12" t="s">
        <v>14440</v>
      </c>
      <c r="J3033" s="12" t="s">
        <v>11483</v>
      </c>
      <c r="K3033" s="12" t="s">
        <v>15</v>
      </c>
      <c r="L3033" s="12" t="s">
        <v>16</v>
      </c>
      <c r="M3033" s="12" t="s">
        <v>17</v>
      </c>
      <c r="N3033" s="12" t="s">
        <v>236</v>
      </c>
      <c r="O3033" s="12">
        <v>0</v>
      </c>
    </row>
    <row r="3034" customHeight="1" spans="1:15">
      <c r="A3034" s="13">
        <v>44558</v>
      </c>
      <c r="B3034" s="15">
        <v>154413</v>
      </c>
      <c r="C3034" s="12" t="s">
        <v>15593</v>
      </c>
      <c r="D3034" s="12" t="s">
        <v>11117</v>
      </c>
      <c r="E3034" s="12">
        <v>21</v>
      </c>
      <c r="F3034" s="12" t="s">
        <v>368</v>
      </c>
      <c r="G3034" s="12" t="s">
        <v>368</v>
      </c>
      <c r="H3034" s="12" t="s">
        <v>13</v>
      </c>
      <c r="I3034" s="12" t="s">
        <v>15087</v>
      </c>
      <c r="J3034" s="12" t="s">
        <v>11483</v>
      </c>
      <c r="K3034" s="12" t="s">
        <v>175</v>
      </c>
      <c r="L3034" s="12" t="s">
        <v>101</v>
      </c>
      <c r="M3034" s="12" t="s">
        <v>101</v>
      </c>
      <c r="N3034" s="12" t="s">
        <v>35</v>
      </c>
      <c r="O3034" s="17">
        <v>1280</v>
      </c>
    </row>
    <row r="3035" customHeight="1" spans="1:15">
      <c r="A3035" s="13">
        <v>44558</v>
      </c>
      <c r="B3035" s="15">
        <v>154128</v>
      </c>
      <c r="C3035" s="12" t="s">
        <v>10337</v>
      </c>
      <c r="D3035" s="12" t="s">
        <v>11117</v>
      </c>
      <c r="E3035" s="12">
        <v>31</v>
      </c>
      <c r="F3035" s="12" t="s">
        <v>11118</v>
      </c>
      <c r="G3035" s="12" t="s">
        <v>66</v>
      </c>
      <c r="H3035" s="12" t="s">
        <v>41</v>
      </c>
      <c r="I3035" s="12" t="s">
        <v>11118</v>
      </c>
      <c r="J3035" s="12" t="s">
        <v>11120</v>
      </c>
      <c r="K3035" s="12" t="s">
        <v>15</v>
      </c>
      <c r="L3035" s="12" t="s">
        <v>26</v>
      </c>
      <c r="M3035" s="12" t="s">
        <v>27</v>
      </c>
      <c r="N3035" s="12" t="s">
        <v>236</v>
      </c>
      <c r="O3035" s="17">
        <v>0</v>
      </c>
    </row>
    <row r="3036" customHeight="1" spans="1:15">
      <c r="A3036" s="13">
        <v>44558</v>
      </c>
      <c r="B3036" s="15">
        <v>146813</v>
      </c>
      <c r="C3036" s="12" t="s">
        <v>15594</v>
      </c>
      <c r="D3036" s="12" t="s">
        <v>11117</v>
      </c>
      <c r="E3036" s="12">
        <v>41</v>
      </c>
      <c r="F3036" s="12" t="s">
        <v>368</v>
      </c>
      <c r="G3036" s="12" t="s">
        <v>368</v>
      </c>
      <c r="H3036" s="12" t="s">
        <v>13</v>
      </c>
      <c r="I3036" s="12" t="s">
        <v>368</v>
      </c>
      <c r="J3036" s="12" t="s">
        <v>11339</v>
      </c>
      <c r="K3036" s="12" t="s">
        <v>15</v>
      </c>
      <c r="L3036" s="12" t="s">
        <v>101</v>
      </c>
      <c r="M3036" s="12" t="s">
        <v>101</v>
      </c>
      <c r="N3036" s="12" t="s">
        <v>35</v>
      </c>
      <c r="O3036" s="12">
        <v>499</v>
      </c>
    </row>
    <row r="3037" customHeight="1" spans="1:15">
      <c r="A3037" s="13">
        <v>44558</v>
      </c>
      <c r="B3037" s="15">
        <v>163169</v>
      </c>
      <c r="C3037" s="12" t="s">
        <v>15595</v>
      </c>
      <c r="D3037" s="12" t="s">
        <v>11117</v>
      </c>
      <c r="E3037" s="12">
        <v>25</v>
      </c>
      <c r="F3037" s="12" t="s">
        <v>2310</v>
      </c>
      <c r="G3037" s="12" t="s">
        <v>2310</v>
      </c>
      <c r="H3037" s="12" t="s">
        <v>13</v>
      </c>
      <c r="I3037" s="12" t="s">
        <v>15596</v>
      </c>
      <c r="J3037" s="12" t="s">
        <v>11120</v>
      </c>
      <c r="K3037" s="12" t="s">
        <v>15</v>
      </c>
      <c r="L3037" s="12" t="s">
        <v>26</v>
      </c>
      <c r="M3037" s="12" t="s">
        <v>27</v>
      </c>
      <c r="N3037" s="12" t="s">
        <v>35</v>
      </c>
      <c r="O3037" s="17">
        <v>3980</v>
      </c>
    </row>
    <row r="3038" customHeight="1" spans="1:15">
      <c r="A3038" s="13">
        <v>44558</v>
      </c>
      <c r="B3038" s="15">
        <v>145245</v>
      </c>
      <c r="C3038" s="12" t="s">
        <v>11184</v>
      </c>
      <c r="D3038" s="12" t="s">
        <v>11117</v>
      </c>
      <c r="E3038" s="12">
        <v>34</v>
      </c>
      <c r="F3038" s="12" t="s">
        <v>11118</v>
      </c>
      <c r="G3038" s="12" t="s">
        <v>11742</v>
      </c>
      <c r="H3038" s="12" t="s">
        <v>41</v>
      </c>
      <c r="I3038" s="12" t="s">
        <v>11337</v>
      </c>
      <c r="J3038" s="12" t="s">
        <v>11120</v>
      </c>
      <c r="K3038" s="12" t="s">
        <v>15</v>
      </c>
      <c r="L3038" s="12" t="s">
        <v>16</v>
      </c>
      <c r="M3038" s="12" t="s">
        <v>17</v>
      </c>
      <c r="N3038" s="12" t="s">
        <v>35</v>
      </c>
      <c r="O3038" s="17">
        <v>7000</v>
      </c>
    </row>
    <row r="3039" customHeight="1" spans="1:15">
      <c r="A3039" s="13">
        <v>44558</v>
      </c>
      <c r="B3039" s="15">
        <v>167816</v>
      </c>
      <c r="C3039" s="12" t="s">
        <v>15597</v>
      </c>
      <c r="D3039" s="12" t="s">
        <v>11117</v>
      </c>
      <c r="E3039" s="12">
        <v>33</v>
      </c>
      <c r="F3039" s="12" t="s">
        <v>11139</v>
      </c>
      <c r="G3039" s="12" t="s">
        <v>148</v>
      </c>
      <c r="H3039" s="12" t="s">
        <v>41</v>
      </c>
      <c r="I3039" s="12" t="s">
        <v>15598</v>
      </c>
      <c r="J3039" s="12" t="s">
        <v>11221</v>
      </c>
      <c r="K3039" s="12" t="s">
        <v>15</v>
      </c>
      <c r="L3039" s="12" t="s">
        <v>26</v>
      </c>
      <c r="M3039" s="12" t="s">
        <v>27</v>
      </c>
      <c r="N3039" s="12" t="s">
        <v>236</v>
      </c>
      <c r="O3039" s="17">
        <v>0</v>
      </c>
    </row>
    <row r="3040" customHeight="1" spans="1:15">
      <c r="A3040" s="13">
        <v>44558</v>
      </c>
      <c r="B3040" s="15">
        <v>170092</v>
      </c>
      <c r="C3040" s="12" t="s">
        <v>15599</v>
      </c>
      <c r="D3040" s="12" t="s">
        <v>11117</v>
      </c>
      <c r="E3040" s="12">
        <v>25</v>
      </c>
      <c r="F3040" s="12" t="s">
        <v>11157</v>
      </c>
      <c r="G3040" s="12" t="s">
        <v>1447</v>
      </c>
      <c r="H3040" s="12" t="s">
        <v>41</v>
      </c>
      <c r="I3040" s="12" t="s">
        <v>1447</v>
      </c>
      <c r="J3040" s="12" t="s">
        <v>11483</v>
      </c>
      <c r="K3040" s="12" t="s">
        <v>175</v>
      </c>
      <c r="L3040" s="12" t="s">
        <v>101</v>
      </c>
      <c r="M3040" s="12" t="s">
        <v>101</v>
      </c>
      <c r="N3040" s="12" t="s">
        <v>236</v>
      </c>
      <c r="O3040" s="12">
        <v>0</v>
      </c>
    </row>
    <row r="3041" customHeight="1" spans="1:15">
      <c r="A3041" s="13">
        <v>44558</v>
      </c>
      <c r="B3041" s="15">
        <v>149110</v>
      </c>
      <c r="C3041" s="12" t="s">
        <v>14066</v>
      </c>
      <c r="D3041" s="12" t="s">
        <v>11117</v>
      </c>
      <c r="E3041" s="12">
        <v>27</v>
      </c>
      <c r="F3041" s="12" t="s">
        <v>11118</v>
      </c>
      <c r="G3041" s="12" t="s">
        <v>11742</v>
      </c>
      <c r="H3041" s="12" t="s">
        <v>41</v>
      </c>
      <c r="I3041" s="12" t="s">
        <v>11309</v>
      </c>
      <c r="J3041" s="12" t="s">
        <v>11221</v>
      </c>
      <c r="K3041" s="12" t="s">
        <v>15</v>
      </c>
      <c r="L3041" s="12" t="s">
        <v>16</v>
      </c>
      <c r="M3041" s="12" t="s">
        <v>17</v>
      </c>
      <c r="N3041" s="12" t="s">
        <v>35</v>
      </c>
      <c r="O3041" s="12">
        <v>8000</v>
      </c>
    </row>
    <row r="3042" customHeight="1" spans="1:15">
      <c r="A3042" s="13">
        <v>44559</v>
      </c>
      <c r="B3042" s="15">
        <v>157029</v>
      </c>
      <c r="C3042" s="12" t="s">
        <v>15600</v>
      </c>
      <c r="D3042" s="12" t="s">
        <v>11117</v>
      </c>
      <c r="E3042" s="12">
        <v>37</v>
      </c>
      <c r="F3042" s="12" t="s">
        <v>11118</v>
      </c>
      <c r="G3042" s="12" t="s">
        <v>66</v>
      </c>
      <c r="H3042" s="12" t="s">
        <v>41</v>
      </c>
      <c r="I3042" s="12" t="s">
        <v>13377</v>
      </c>
      <c r="J3042" s="12" t="s">
        <v>11120</v>
      </c>
      <c r="K3042" s="12" t="s">
        <v>15</v>
      </c>
      <c r="L3042" s="12" t="s">
        <v>16</v>
      </c>
      <c r="M3042" s="12" t="s">
        <v>17</v>
      </c>
      <c r="N3042" s="12" t="s">
        <v>35</v>
      </c>
      <c r="O3042" s="17">
        <v>15000</v>
      </c>
    </row>
    <row r="3043" customHeight="1" spans="1:15">
      <c r="A3043" s="13">
        <v>44559</v>
      </c>
      <c r="B3043" s="15">
        <v>151828</v>
      </c>
      <c r="C3043" s="12" t="s">
        <v>15601</v>
      </c>
      <c r="D3043" s="12" t="s">
        <v>11117</v>
      </c>
      <c r="E3043" s="12">
        <v>20</v>
      </c>
      <c r="F3043" s="12" t="s">
        <v>455</v>
      </c>
      <c r="G3043" s="12" t="s">
        <v>455</v>
      </c>
      <c r="H3043" s="12" t="s">
        <v>13</v>
      </c>
      <c r="I3043" s="12" t="s">
        <v>15602</v>
      </c>
      <c r="J3043" s="12" t="s">
        <v>14594</v>
      </c>
      <c r="K3043" s="12" t="s">
        <v>15</v>
      </c>
      <c r="L3043" s="12" t="s">
        <v>26</v>
      </c>
      <c r="M3043" s="12" t="s">
        <v>27</v>
      </c>
      <c r="N3043" s="12" t="s">
        <v>236</v>
      </c>
      <c r="O3043" s="17">
        <v>0</v>
      </c>
    </row>
    <row r="3044" customHeight="1" spans="1:15">
      <c r="A3044" s="13">
        <v>44559</v>
      </c>
      <c r="B3044" s="15">
        <v>164106</v>
      </c>
      <c r="C3044" s="12" t="s">
        <v>12999</v>
      </c>
      <c r="D3044" s="12" t="s">
        <v>11131</v>
      </c>
      <c r="E3044" s="12">
        <v>21</v>
      </c>
      <c r="F3044" s="12" t="s">
        <v>368</v>
      </c>
      <c r="G3044" s="12" t="s">
        <v>368</v>
      </c>
      <c r="H3044" s="12" t="s">
        <v>13</v>
      </c>
      <c r="I3044" s="12" t="s">
        <v>15603</v>
      </c>
      <c r="J3044" s="12" t="s">
        <v>14594</v>
      </c>
      <c r="K3044" s="12" t="s">
        <v>15</v>
      </c>
      <c r="L3044" s="12" t="s">
        <v>26</v>
      </c>
      <c r="M3044" s="12" t="s">
        <v>27</v>
      </c>
      <c r="N3044" s="12" t="s">
        <v>35</v>
      </c>
      <c r="O3044" s="17">
        <v>1758</v>
      </c>
    </row>
    <row r="3045" customHeight="1" spans="1:15">
      <c r="A3045" s="13">
        <v>44559</v>
      </c>
      <c r="B3045" s="15">
        <v>141696</v>
      </c>
      <c r="C3045" s="12" t="s">
        <v>14204</v>
      </c>
      <c r="D3045" s="12" t="s">
        <v>11131</v>
      </c>
      <c r="E3045" s="12">
        <v>23</v>
      </c>
      <c r="F3045" s="12" t="s">
        <v>368</v>
      </c>
      <c r="G3045" s="12" t="s">
        <v>368</v>
      </c>
      <c r="H3045" s="12" t="s">
        <v>13</v>
      </c>
      <c r="I3045" s="12" t="s">
        <v>13024</v>
      </c>
      <c r="J3045" s="12" t="s">
        <v>14594</v>
      </c>
      <c r="K3045" s="12" t="s">
        <v>15</v>
      </c>
      <c r="L3045" s="12" t="s">
        <v>26</v>
      </c>
      <c r="M3045" s="12" t="s">
        <v>27</v>
      </c>
      <c r="N3045" s="12" t="s">
        <v>35</v>
      </c>
      <c r="O3045" s="17">
        <v>599</v>
      </c>
    </row>
    <row r="3046" customHeight="1" spans="1:15">
      <c r="A3046" s="13">
        <v>44559</v>
      </c>
      <c r="B3046" s="15">
        <v>157518</v>
      </c>
      <c r="C3046" s="12" t="s">
        <v>15604</v>
      </c>
      <c r="D3046" s="12" t="s">
        <v>11117</v>
      </c>
      <c r="E3046" s="12">
        <v>38</v>
      </c>
      <c r="F3046" s="12" t="s">
        <v>368</v>
      </c>
      <c r="G3046" s="12" t="s">
        <v>368</v>
      </c>
      <c r="H3046" s="12" t="s">
        <v>13</v>
      </c>
      <c r="I3046" s="12" t="s">
        <v>15605</v>
      </c>
      <c r="J3046" s="12" t="s">
        <v>13216</v>
      </c>
      <c r="K3046" s="12" t="s">
        <v>175</v>
      </c>
      <c r="L3046" s="12" t="s">
        <v>101</v>
      </c>
      <c r="M3046" s="12" t="s">
        <v>101</v>
      </c>
      <c r="N3046" s="12" t="s">
        <v>35</v>
      </c>
      <c r="O3046" s="17">
        <v>11111</v>
      </c>
    </row>
    <row r="3047" customHeight="1" spans="1:15">
      <c r="A3047" s="13">
        <v>44559</v>
      </c>
      <c r="B3047" s="15">
        <v>151915</v>
      </c>
      <c r="C3047" s="12" t="s">
        <v>13491</v>
      </c>
      <c r="D3047" s="12" t="s">
        <v>11117</v>
      </c>
      <c r="E3047" s="12">
        <v>37</v>
      </c>
      <c r="F3047" s="12" t="s">
        <v>109</v>
      </c>
      <c r="G3047" s="12" t="s">
        <v>109</v>
      </c>
      <c r="H3047" s="12" t="s">
        <v>13</v>
      </c>
      <c r="I3047" s="12" t="s">
        <v>11636</v>
      </c>
      <c r="J3047" s="12" t="s">
        <v>11120</v>
      </c>
      <c r="K3047" s="12" t="s">
        <v>15</v>
      </c>
      <c r="L3047" s="12" t="s">
        <v>16</v>
      </c>
      <c r="M3047" s="12" t="s">
        <v>17</v>
      </c>
      <c r="N3047" s="12" t="s">
        <v>35</v>
      </c>
      <c r="O3047" s="17">
        <v>635</v>
      </c>
    </row>
    <row r="3048" customHeight="1" spans="1:15">
      <c r="A3048" s="13">
        <v>44559</v>
      </c>
      <c r="B3048" s="15">
        <v>153929</v>
      </c>
      <c r="C3048" s="12" t="s">
        <v>15550</v>
      </c>
      <c r="D3048" s="12" t="s">
        <v>11117</v>
      </c>
      <c r="E3048" s="12">
        <v>38</v>
      </c>
      <c r="F3048" s="12" t="s">
        <v>2310</v>
      </c>
      <c r="G3048" s="12" t="s">
        <v>2310</v>
      </c>
      <c r="H3048" s="12" t="s">
        <v>13</v>
      </c>
      <c r="I3048" s="12" t="s">
        <v>15606</v>
      </c>
      <c r="J3048" s="12" t="s">
        <v>11221</v>
      </c>
      <c r="K3048" s="12" t="s">
        <v>15</v>
      </c>
      <c r="L3048" s="12" t="s">
        <v>26</v>
      </c>
      <c r="M3048" s="12" t="s">
        <v>27</v>
      </c>
      <c r="N3048" s="12" t="s">
        <v>35</v>
      </c>
      <c r="O3048" s="17">
        <v>19242</v>
      </c>
    </row>
    <row r="3049" customHeight="1" spans="1:15">
      <c r="A3049" s="13">
        <v>44559</v>
      </c>
      <c r="B3049" s="15">
        <v>155433</v>
      </c>
      <c r="C3049" s="12" t="s">
        <v>15607</v>
      </c>
      <c r="D3049" s="12" t="s">
        <v>11117</v>
      </c>
      <c r="E3049" s="12">
        <v>20</v>
      </c>
      <c r="F3049" s="12" t="s">
        <v>11118</v>
      </c>
      <c r="G3049" s="12" t="s">
        <v>66</v>
      </c>
      <c r="H3049" s="12" t="s">
        <v>41</v>
      </c>
      <c r="I3049" s="12" t="s">
        <v>11118</v>
      </c>
      <c r="J3049" s="12" t="s">
        <v>11339</v>
      </c>
      <c r="K3049" s="12" t="s">
        <v>15</v>
      </c>
      <c r="L3049" s="12" t="s">
        <v>16</v>
      </c>
      <c r="M3049" s="12" t="s">
        <v>17</v>
      </c>
      <c r="N3049" s="12" t="s">
        <v>236</v>
      </c>
      <c r="O3049" s="17">
        <v>0</v>
      </c>
    </row>
    <row r="3050" customHeight="1" spans="1:15">
      <c r="A3050" s="13">
        <v>44559</v>
      </c>
      <c r="B3050" s="15">
        <v>145718</v>
      </c>
      <c r="C3050" s="12" t="s">
        <v>5662</v>
      </c>
      <c r="D3050" s="12" t="s">
        <v>11117</v>
      </c>
      <c r="E3050" s="12">
        <v>35</v>
      </c>
      <c r="F3050" s="12" t="s">
        <v>11118</v>
      </c>
      <c r="G3050" s="12" t="s">
        <v>11742</v>
      </c>
      <c r="H3050" s="12" t="s">
        <v>41</v>
      </c>
      <c r="I3050" s="12" t="s">
        <v>15608</v>
      </c>
      <c r="J3050" s="12" t="s">
        <v>11221</v>
      </c>
      <c r="K3050" s="12" t="s">
        <v>15</v>
      </c>
      <c r="L3050" s="12" t="s">
        <v>16</v>
      </c>
      <c r="M3050" s="12" t="s">
        <v>17</v>
      </c>
      <c r="N3050" s="12" t="s">
        <v>35</v>
      </c>
      <c r="O3050" s="17">
        <v>11888</v>
      </c>
    </row>
    <row r="3051" customHeight="1" spans="1:15">
      <c r="A3051" s="13">
        <v>44559</v>
      </c>
      <c r="B3051" s="15">
        <v>154234</v>
      </c>
      <c r="C3051" s="12" t="s">
        <v>15609</v>
      </c>
      <c r="D3051" s="12" t="s">
        <v>11131</v>
      </c>
      <c r="E3051" s="12">
        <v>18</v>
      </c>
      <c r="F3051" s="12" t="s">
        <v>109</v>
      </c>
      <c r="G3051" s="12" t="s">
        <v>109</v>
      </c>
      <c r="H3051" s="12" t="s">
        <v>13</v>
      </c>
      <c r="I3051" s="12" t="s">
        <v>11203</v>
      </c>
      <c r="J3051" s="12" t="s">
        <v>11120</v>
      </c>
      <c r="K3051" s="12" t="s">
        <v>15</v>
      </c>
      <c r="L3051" s="12" t="s">
        <v>101</v>
      </c>
      <c r="M3051" s="12" t="s">
        <v>101</v>
      </c>
      <c r="N3051" s="12" t="s">
        <v>35</v>
      </c>
      <c r="O3051" s="17">
        <v>500</v>
      </c>
    </row>
    <row r="3052" customHeight="1" spans="1:15">
      <c r="A3052" s="13">
        <v>44559</v>
      </c>
      <c r="B3052" s="15">
        <v>165972</v>
      </c>
      <c r="C3052" s="12" t="s">
        <v>14603</v>
      </c>
      <c r="D3052" s="12" t="s">
        <v>11117</v>
      </c>
      <c r="E3052" s="12">
        <v>35</v>
      </c>
      <c r="F3052" s="12" t="s">
        <v>11123</v>
      </c>
      <c r="G3052" s="12" t="s">
        <v>158</v>
      </c>
      <c r="H3052" s="12" t="s">
        <v>41</v>
      </c>
      <c r="I3052" s="12" t="s">
        <v>15610</v>
      </c>
      <c r="J3052" s="12" t="s">
        <v>11221</v>
      </c>
      <c r="K3052" s="12" t="s">
        <v>15</v>
      </c>
      <c r="L3052" s="12" t="s">
        <v>16</v>
      </c>
      <c r="M3052" s="12" t="s">
        <v>17</v>
      </c>
      <c r="N3052" s="12" t="s">
        <v>35</v>
      </c>
      <c r="O3052" s="17">
        <v>27778</v>
      </c>
    </row>
    <row r="3053" customHeight="1" spans="1:15">
      <c r="A3053" s="13">
        <v>44559</v>
      </c>
      <c r="B3053" s="15">
        <v>159169</v>
      </c>
      <c r="C3053" s="12" t="s">
        <v>11339</v>
      </c>
      <c r="D3053" s="12" t="s">
        <v>11117</v>
      </c>
      <c r="E3053" s="12">
        <v>44</v>
      </c>
      <c r="F3053" s="12" t="s">
        <v>11123</v>
      </c>
      <c r="G3053" s="12" t="s">
        <v>100</v>
      </c>
      <c r="H3053" s="12" t="s">
        <v>41</v>
      </c>
      <c r="I3053" s="12" t="s">
        <v>14211</v>
      </c>
      <c r="J3053" s="12" t="s">
        <v>13216</v>
      </c>
      <c r="K3053" s="12" t="s">
        <v>175</v>
      </c>
      <c r="L3053" s="12" t="s">
        <v>101</v>
      </c>
      <c r="M3053" s="12" t="s">
        <v>101</v>
      </c>
      <c r="N3053" s="12" t="s">
        <v>35</v>
      </c>
      <c r="O3053" s="17">
        <v>7150</v>
      </c>
    </row>
    <row r="3054" customHeight="1" spans="1:15">
      <c r="A3054" s="13">
        <v>44559</v>
      </c>
      <c r="B3054" s="15">
        <v>152801</v>
      </c>
      <c r="C3054" s="12" t="s">
        <v>15611</v>
      </c>
      <c r="D3054" s="12" t="s">
        <v>11117</v>
      </c>
      <c r="E3054" s="12">
        <v>33</v>
      </c>
      <c r="F3054" s="12" t="s">
        <v>11118</v>
      </c>
      <c r="G3054" s="12" t="s">
        <v>11742</v>
      </c>
      <c r="H3054" s="12" t="s">
        <v>41</v>
      </c>
      <c r="I3054" s="12" t="s">
        <v>15612</v>
      </c>
      <c r="J3054" s="12" t="s">
        <v>13216</v>
      </c>
      <c r="K3054" s="12" t="s">
        <v>175</v>
      </c>
      <c r="L3054" s="12" t="s">
        <v>16</v>
      </c>
      <c r="M3054" s="12" t="s">
        <v>723</v>
      </c>
      <c r="N3054" s="12" t="s">
        <v>35</v>
      </c>
      <c r="O3054" s="15">
        <v>8700</v>
      </c>
    </row>
    <row r="3055" customHeight="1" spans="1:15">
      <c r="A3055" s="13">
        <v>44559</v>
      </c>
      <c r="B3055" s="15">
        <v>161405</v>
      </c>
      <c r="C3055" s="12" t="s">
        <v>15613</v>
      </c>
      <c r="D3055" s="12" t="s">
        <v>11117</v>
      </c>
      <c r="E3055" s="12">
        <v>26</v>
      </c>
      <c r="F3055" s="12" t="s">
        <v>368</v>
      </c>
      <c r="G3055" s="12" t="s">
        <v>368</v>
      </c>
      <c r="H3055" s="12" t="s">
        <v>13</v>
      </c>
      <c r="I3055" s="12" t="s">
        <v>15614</v>
      </c>
      <c r="J3055" s="12" t="s">
        <v>11339</v>
      </c>
      <c r="K3055" s="12" t="s">
        <v>15</v>
      </c>
      <c r="L3055" s="12" t="s">
        <v>101</v>
      </c>
      <c r="M3055" s="12" t="s">
        <v>101</v>
      </c>
      <c r="N3055" s="12" t="s">
        <v>35</v>
      </c>
      <c r="O3055" s="17">
        <v>680</v>
      </c>
    </row>
    <row r="3056" customHeight="1" spans="1:15">
      <c r="A3056" s="13">
        <v>44560</v>
      </c>
      <c r="B3056" s="15">
        <v>158361</v>
      </c>
      <c r="C3056" s="12" t="s">
        <v>15615</v>
      </c>
      <c r="D3056" s="12" t="s">
        <v>11117</v>
      </c>
      <c r="E3056" s="12">
        <v>43</v>
      </c>
      <c r="F3056" s="12" t="s">
        <v>2310</v>
      </c>
      <c r="G3056" s="12" t="s">
        <v>2310</v>
      </c>
      <c r="H3056" s="12" t="s">
        <v>13</v>
      </c>
      <c r="I3056" s="12" t="s">
        <v>15616</v>
      </c>
      <c r="J3056" s="12" t="s">
        <v>11221</v>
      </c>
      <c r="K3056" s="12" t="s">
        <v>15</v>
      </c>
      <c r="L3056" s="12" t="s">
        <v>16</v>
      </c>
      <c r="M3056" s="12" t="s">
        <v>17</v>
      </c>
      <c r="N3056" s="12" t="s">
        <v>35</v>
      </c>
      <c r="O3056" s="17">
        <v>2355</v>
      </c>
    </row>
    <row r="3057" customHeight="1" spans="1:15">
      <c r="A3057" s="13">
        <v>44560</v>
      </c>
      <c r="B3057" s="15">
        <v>146330</v>
      </c>
      <c r="C3057" s="12" t="s">
        <v>15179</v>
      </c>
      <c r="D3057" s="12" t="s">
        <v>11117</v>
      </c>
      <c r="E3057" s="12">
        <v>34</v>
      </c>
      <c r="F3057" s="12" t="s">
        <v>1180</v>
      </c>
      <c r="G3057" s="12" t="s">
        <v>11739</v>
      </c>
      <c r="H3057" s="12" t="s">
        <v>13</v>
      </c>
      <c r="I3057" s="12" t="s">
        <v>13988</v>
      </c>
      <c r="J3057" s="12" t="s">
        <v>11483</v>
      </c>
      <c r="K3057" s="12" t="s">
        <v>175</v>
      </c>
      <c r="L3057" s="12" t="s">
        <v>101</v>
      </c>
      <c r="M3057" s="12" t="s">
        <v>101</v>
      </c>
      <c r="N3057" s="12" t="s">
        <v>35</v>
      </c>
      <c r="O3057" s="17">
        <v>20198</v>
      </c>
    </row>
    <row r="3058" customHeight="1" spans="1:15">
      <c r="A3058" s="13">
        <v>44560</v>
      </c>
      <c r="B3058" s="15">
        <v>148336</v>
      </c>
      <c r="C3058" s="12" t="s">
        <v>15617</v>
      </c>
      <c r="D3058" s="12" t="s">
        <v>11117</v>
      </c>
      <c r="E3058" s="12">
        <v>25</v>
      </c>
      <c r="F3058" s="12" t="s">
        <v>1180</v>
      </c>
      <c r="G3058" s="12" t="s">
        <v>11739</v>
      </c>
      <c r="H3058" s="12" t="s">
        <v>13</v>
      </c>
      <c r="I3058" s="12" t="s">
        <v>15618</v>
      </c>
      <c r="J3058" s="12" t="s">
        <v>14686</v>
      </c>
      <c r="K3058" s="12" t="s">
        <v>175</v>
      </c>
      <c r="L3058" s="12" t="s">
        <v>26</v>
      </c>
      <c r="M3058" s="12" t="s">
        <v>726</v>
      </c>
      <c r="N3058" s="12" t="s">
        <v>35</v>
      </c>
      <c r="O3058" s="17">
        <v>8841</v>
      </c>
    </row>
    <row r="3059" customHeight="1" spans="1:15">
      <c r="A3059" s="13">
        <v>44560</v>
      </c>
      <c r="B3059" s="15">
        <v>154503</v>
      </c>
      <c r="C3059" s="12" t="s">
        <v>14485</v>
      </c>
      <c r="D3059" s="12" t="s">
        <v>11117</v>
      </c>
      <c r="E3059" s="12">
        <v>37</v>
      </c>
      <c r="F3059" s="12" t="s">
        <v>368</v>
      </c>
      <c r="G3059" s="12" t="s">
        <v>368</v>
      </c>
      <c r="H3059" s="12" t="s">
        <v>13</v>
      </c>
      <c r="I3059" s="12" t="s">
        <v>15032</v>
      </c>
      <c r="J3059" s="12" t="s">
        <v>11339</v>
      </c>
      <c r="K3059" s="12" t="s">
        <v>15</v>
      </c>
      <c r="L3059" s="12" t="s">
        <v>26</v>
      </c>
      <c r="M3059" s="12" t="s">
        <v>27</v>
      </c>
      <c r="N3059" s="12" t="s">
        <v>35</v>
      </c>
      <c r="O3059" s="17">
        <v>9999</v>
      </c>
    </row>
    <row r="3060" customHeight="1" spans="1:15">
      <c r="A3060" s="13">
        <v>44537</v>
      </c>
      <c r="B3060" s="15">
        <v>156593</v>
      </c>
      <c r="C3060" s="12" t="s">
        <v>15316</v>
      </c>
      <c r="D3060" s="12" t="s">
        <v>11117</v>
      </c>
      <c r="E3060" s="12">
        <v>38</v>
      </c>
      <c r="F3060" s="12" t="s">
        <v>11123</v>
      </c>
      <c r="G3060" s="12" t="s">
        <v>158</v>
      </c>
      <c r="H3060" s="12" t="s">
        <v>41</v>
      </c>
      <c r="I3060" s="12" t="s">
        <v>15619</v>
      </c>
      <c r="J3060" s="12" t="s">
        <v>13216</v>
      </c>
      <c r="K3060" s="12" t="s">
        <v>175</v>
      </c>
      <c r="L3060" s="12" t="s">
        <v>16</v>
      </c>
      <c r="M3060" s="12" t="s">
        <v>723</v>
      </c>
      <c r="N3060" s="12" t="s">
        <v>35</v>
      </c>
      <c r="O3060" s="15">
        <v>72150</v>
      </c>
    </row>
    <row r="3061" customHeight="1" spans="1:15">
      <c r="A3061" s="13">
        <v>44561</v>
      </c>
      <c r="B3061" s="15">
        <v>157572</v>
      </c>
      <c r="C3061" s="12" t="s">
        <v>13470</v>
      </c>
      <c r="D3061" s="12" t="s">
        <v>11117</v>
      </c>
      <c r="E3061" s="12">
        <v>18</v>
      </c>
      <c r="F3061" s="12" t="s">
        <v>109</v>
      </c>
      <c r="G3061" s="12" t="s">
        <v>109</v>
      </c>
      <c r="H3061" s="12" t="s">
        <v>13</v>
      </c>
      <c r="I3061" s="12" t="s">
        <v>13168</v>
      </c>
      <c r="J3061" s="12" t="s">
        <v>11221</v>
      </c>
      <c r="K3061" s="12" t="s">
        <v>15</v>
      </c>
      <c r="L3061" s="12" t="s">
        <v>101</v>
      </c>
      <c r="M3061" s="12" t="s">
        <v>101</v>
      </c>
      <c r="N3061" s="12" t="s">
        <v>35</v>
      </c>
      <c r="O3061" s="17">
        <v>1299</v>
      </c>
    </row>
    <row r="3062" customHeight="1" spans="1:15">
      <c r="A3062" s="13">
        <v>44561</v>
      </c>
      <c r="B3062" s="15">
        <v>156430</v>
      </c>
      <c r="C3062" s="12" t="s">
        <v>11193</v>
      </c>
      <c r="D3062" s="12" t="s">
        <v>11117</v>
      </c>
      <c r="E3062" s="12">
        <v>43</v>
      </c>
      <c r="F3062" s="12" t="s">
        <v>109</v>
      </c>
      <c r="G3062" s="12" t="s">
        <v>109</v>
      </c>
      <c r="H3062" s="12" t="s">
        <v>13</v>
      </c>
      <c r="I3062" s="12" t="s">
        <v>13168</v>
      </c>
      <c r="J3062" s="12" t="s">
        <v>11221</v>
      </c>
      <c r="K3062" s="12" t="s">
        <v>15</v>
      </c>
      <c r="L3062" s="12" t="s">
        <v>101</v>
      </c>
      <c r="M3062" s="12" t="s">
        <v>101</v>
      </c>
      <c r="N3062" s="12" t="s">
        <v>35</v>
      </c>
      <c r="O3062" s="17">
        <v>1299</v>
      </c>
    </row>
    <row r="3063" customHeight="1" spans="1:15">
      <c r="A3063" s="13">
        <v>44561</v>
      </c>
      <c r="B3063" s="15">
        <v>153532</v>
      </c>
      <c r="C3063" s="12" t="s">
        <v>12000</v>
      </c>
      <c r="D3063" s="12" t="s">
        <v>11117</v>
      </c>
      <c r="E3063" s="12">
        <v>43</v>
      </c>
      <c r="F3063" s="12" t="s">
        <v>109</v>
      </c>
      <c r="G3063" s="12" t="s">
        <v>109</v>
      </c>
      <c r="H3063" s="12" t="s">
        <v>13</v>
      </c>
      <c r="I3063" s="12" t="s">
        <v>13168</v>
      </c>
      <c r="J3063" s="12" t="s">
        <v>11135</v>
      </c>
      <c r="K3063" s="12" t="s">
        <v>15</v>
      </c>
      <c r="L3063" s="12" t="s">
        <v>26</v>
      </c>
      <c r="M3063" s="12" t="s">
        <v>27</v>
      </c>
      <c r="N3063" s="12" t="s">
        <v>35</v>
      </c>
      <c r="O3063" s="17">
        <v>1299</v>
      </c>
    </row>
    <row r="3064" customHeight="1" spans="1:15">
      <c r="A3064" s="13">
        <v>44561</v>
      </c>
      <c r="B3064" s="15">
        <v>149879</v>
      </c>
      <c r="C3064" s="12" t="s">
        <v>15620</v>
      </c>
      <c r="D3064" s="12" t="s">
        <v>11117</v>
      </c>
      <c r="E3064" s="12">
        <v>21</v>
      </c>
      <c r="F3064" s="12" t="s">
        <v>368</v>
      </c>
      <c r="G3064" s="12" t="s">
        <v>368</v>
      </c>
      <c r="H3064" s="12" t="s">
        <v>13</v>
      </c>
      <c r="I3064" s="12" t="s">
        <v>15621</v>
      </c>
      <c r="J3064" s="12" t="s">
        <v>14594</v>
      </c>
      <c r="K3064" s="12" t="s">
        <v>15</v>
      </c>
      <c r="L3064" s="12" t="s">
        <v>26</v>
      </c>
      <c r="M3064" s="12" t="s">
        <v>27</v>
      </c>
      <c r="N3064" s="12" t="s">
        <v>35</v>
      </c>
      <c r="O3064" s="12">
        <v>729</v>
      </c>
    </row>
    <row r="3065" customHeight="1" spans="1:15">
      <c r="A3065" s="13">
        <v>44561</v>
      </c>
      <c r="B3065" s="15">
        <v>151701</v>
      </c>
      <c r="C3065" s="12" t="s">
        <v>11238</v>
      </c>
      <c r="D3065" s="12" t="s">
        <v>11117</v>
      </c>
      <c r="E3065" s="12">
        <v>33</v>
      </c>
      <c r="F3065" s="12" t="s">
        <v>368</v>
      </c>
      <c r="G3065" s="12" t="s">
        <v>368</v>
      </c>
      <c r="H3065" s="12" t="s">
        <v>13</v>
      </c>
      <c r="I3065" s="12" t="s">
        <v>15622</v>
      </c>
      <c r="J3065" s="12" t="s">
        <v>11483</v>
      </c>
      <c r="K3065" s="12" t="s">
        <v>175</v>
      </c>
      <c r="L3065" s="12" t="s">
        <v>16</v>
      </c>
      <c r="M3065" s="12" t="s">
        <v>723</v>
      </c>
      <c r="N3065" s="12" t="s">
        <v>35</v>
      </c>
      <c r="O3065" s="12">
        <v>1532</v>
      </c>
    </row>
    <row r="3066" customHeight="1" spans="1:15">
      <c r="A3066" s="13">
        <v>44561</v>
      </c>
      <c r="B3066" s="15">
        <v>157128</v>
      </c>
      <c r="C3066" s="12" t="s">
        <v>15416</v>
      </c>
      <c r="D3066" s="12" t="s">
        <v>11131</v>
      </c>
      <c r="E3066" s="12">
        <v>31</v>
      </c>
      <c r="F3066" s="12" t="s">
        <v>368</v>
      </c>
      <c r="G3066" s="12" t="s">
        <v>368</v>
      </c>
      <c r="H3066" s="12" t="s">
        <v>13</v>
      </c>
      <c r="I3066" s="12" t="s">
        <v>15623</v>
      </c>
      <c r="J3066" s="12" t="s">
        <v>14594</v>
      </c>
      <c r="K3066" s="12" t="s">
        <v>15</v>
      </c>
      <c r="L3066" s="12" t="s">
        <v>26</v>
      </c>
      <c r="M3066" s="12" t="s">
        <v>27</v>
      </c>
      <c r="N3066" s="12" t="s">
        <v>35</v>
      </c>
      <c r="O3066" s="12">
        <v>880</v>
      </c>
    </row>
    <row r="3067" customHeight="1" spans="1:15">
      <c r="A3067" s="13">
        <v>44561</v>
      </c>
      <c r="B3067" s="15">
        <v>149642</v>
      </c>
      <c r="C3067" s="12" t="s">
        <v>7998</v>
      </c>
      <c r="D3067" s="12" t="s">
        <v>11117</v>
      </c>
      <c r="E3067" s="12">
        <v>39</v>
      </c>
      <c r="F3067" s="12" t="s">
        <v>11118</v>
      </c>
      <c r="G3067" s="12" t="s">
        <v>12</v>
      </c>
      <c r="H3067" s="12" t="s">
        <v>13</v>
      </c>
      <c r="I3067" s="12" t="s">
        <v>12</v>
      </c>
      <c r="J3067" s="12" t="s">
        <v>13818</v>
      </c>
      <c r="K3067" s="12" t="s">
        <v>175</v>
      </c>
      <c r="L3067" s="12" t="s">
        <v>16</v>
      </c>
      <c r="M3067" s="12" t="s">
        <v>723</v>
      </c>
      <c r="N3067" s="12" t="s">
        <v>236</v>
      </c>
      <c r="O3067" s="12">
        <v>0</v>
      </c>
    </row>
    <row r="3068" customHeight="1" spans="1:15">
      <c r="A3068" s="13">
        <v>44561</v>
      </c>
      <c r="B3068" s="15">
        <v>146047</v>
      </c>
      <c r="C3068" s="12" t="s">
        <v>15624</v>
      </c>
      <c r="D3068" s="12" t="s">
        <v>11117</v>
      </c>
      <c r="E3068" s="12">
        <v>42</v>
      </c>
      <c r="F3068" s="12" t="s">
        <v>11118</v>
      </c>
      <c r="G3068" s="12" t="s">
        <v>69</v>
      </c>
      <c r="H3068" s="12" t="s">
        <v>41</v>
      </c>
      <c r="I3068" s="12" t="s">
        <v>11643</v>
      </c>
      <c r="J3068" s="12" t="s">
        <v>11135</v>
      </c>
      <c r="K3068" s="12" t="s">
        <v>15</v>
      </c>
      <c r="L3068" s="12" t="s">
        <v>16</v>
      </c>
      <c r="M3068" s="12" t="s">
        <v>17</v>
      </c>
      <c r="N3068" s="12" t="s">
        <v>236</v>
      </c>
      <c r="O3068" s="12">
        <v>0</v>
      </c>
    </row>
    <row r="3069" customHeight="1" spans="1:15">
      <c r="A3069" s="13">
        <v>44561</v>
      </c>
      <c r="B3069" s="15">
        <v>158286</v>
      </c>
      <c r="C3069" s="12" t="s">
        <v>15625</v>
      </c>
      <c r="D3069" s="12" t="s">
        <v>11117</v>
      </c>
      <c r="E3069" s="12">
        <v>20</v>
      </c>
      <c r="F3069" s="12" t="s">
        <v>1384</v>
      </c>
      <c r="G3069" s="12" t="s">
        <v>1384</v>
      </c>
      <c r="H3069" s="12" t="s">
        <v>41</v>
      </c>
      <c r="I3069" s="12" t="s">
        <v>15626</v>
      </c>
      <c r="J3069" s="12" t="s">
        <v>11135</v>
      </c>
      <c r="K3069" s="12" t="s">
        <v>15</v>
      </c>
      <c r="L3069" s="12" t="s">
        <v>26</v>
      </c>
      <c r="M3069" s="12" t="s">
        <v>27</v>
      </c>
      <c r="N3069" s="12" t="s">
        <v>35</v>
      </c>
      <c r="O3069" s="12">
        <v>2000</v>
      </c>
    </row>
    <row r="3070" customHeight="1" spans="1:15">
      <c r="A3070" s="13">
        <v>44561</v>
      </c>
      <c r="B3070" s="15">
        <v>164106</v>
      </c>
      <c r="C3070" s="12" t="s">
        <v>12999</v>
      </c>
      <c r="D3070" s="12" t="s">
        <v>11117</v>
      </c>
      <c r="E3070" s="12">
        <v>35</v>
      </c>
      <c r="F3070" s="12" t="s">
        <v>368</v>
      </c>
      <c r="G3070" s="12" t="s">
        <v>368</v>
      </c>
      <c r="H3070" s="12" t="s">
        <v>13</v>
      </c>
      <c r="I3070" s="12" t="s">
        <v>13835</v>
      </c>
      <c r="J3070" s="12" t="s">
        <v>14594</v>
      </c>
      <c r="K3070" s="12" t="s">
        <v>15</v>
      </c>
      <c r="L3070" s="12" t="s">
        <v>26</v>
      </c>
      <c r="M3070" s="12" t="s">
        <v>27</v>
      </c>
      <c r="N3070" s="12" t="s">
        <v>35</v>
      </c>
      <c r="O3070" s="17">
        <v>10000</v>
      </c>
    </row>
    <row r="3071" customHeight="1" spans="1:15">
      <c r="A3071" s="13">
        <v>44562</v>
      </c>
      <c r="B3071" s="15">
        <v>150193</v>
      </c>
      <c r="C3071" s="12" t="s">
        <v>15627</v>
      </c>
      <c r="D3071" s="12" t="s">
        <v>11117</v>
      </c>
      <c r="E3071" s="12">
        <v>35</v>
      </c>
      <c r="F3071" s="12" t="s">
        <v>11157</v>
      </c>
      <c r="G3071" s="12" t="s">
        <v>118</v>
      </c>
      <c r="H3071" s="12" t="s">
        <v>41</v>
      </c>
      <c r="I3071" s="12" t="s">
        <v>15628</v>
      </c>
      <c r="J3071" s="12" t="s">
        <v>11120</v>
      </c>
      <c r="K3071" s="12" t="s">
        <v>15</v>
      </c>
      <c r="L3071" s="12" t="s">
        <v>26</v>
      </c>
      <c r="M3071" s="12" t="s">
        <v>27</v>
      </c>
      <c r="N3071" s="12" t="s">
        <v>35</v>
      </c>
      <c r="O3071" s="12">
        <v>58000</v>
      </c>
    </row>
    <row r="3072" customHeight="1" spans="1:15">
      <c r="A3072" s="13">
        <v>44562</v>
      </c>
      <c r="B3072" s="15">
        <v>154022</v>
      </c>
      <c r="C3072" s="12" t="s">
        <v>15629</v>
      </c>
      <c r="D3072" s="12" t="s">
        <v>11117</v>
      </c>
      <c r="E3072" s="12">
        <v>42</v>
      </c>
      <c r="F3072" s="12" t="s">
        <v>4722</v>
      </c>
      <c r="G3072" s="12" t="s">
        <v>4722</v>
      </c>
      <c r="H3072" s="12" t="s">
        <v>13</v>
      </c>
      <c r="I3072" s="12" t="s">
        <v>14049</v>
      </c>
      <c r="J3072" s="12" t="s">
        <v>11483</v>
      </c>
      <c r="K3072" s="12" t="s">
        <v>175</v>
      </c>
      <c r="L3072" s="12" t="s">
        <v>101</v>
      </c>
      <c r="M3072" s="12" t="s">
        <v>101</v>
      </c>
      <c r="N3072" s="12" t="s">
        <v>35</v>
      </c>
      <c r="O3072" s="17">
        <v>1999</v>
      </c>
    </row>
    <row r="3073" customHeight="1" spans="1:15">
      <c r="A3073" s="13">
        <v>44562</v>
      </c>
      <c r="B3073" s="15">
        <v>148868</v>
      </c>
      <c r="C3073" s="12" t="s">
        <v>12099</v>
      </c>
      <c r="D3073" s="12" t="s">
        <v>11131</v>
      </c>
      <c r="E3073" s="12">
        <v>37</v>
      </c>
      <c r="F3073" s="12" t="s">
        <v>132</v>
      </c>
      <c r="G3073" s="12" t="s">
        <v>132</v>
      </c>
      <c r="H3073" s="12" t="s">
        <v>13</v>
      </c>
      <c r="I3073" s="12" t="s">
        <v>15630</v>
      </c>
      <c r="J3073" s="12" t="s">
        <v>11339</v>
      </c>
      <c r="K3073" s="12" t="s">
        <v>15</v>
      </c>
      <c r="L3073" s="12" t="s">
        <v>101</v>
      </c>
      <c r="M3073" s="12" t="s">
        <v>101</v>
      </c>
      <c r="N3073" s="12" t="s">
        <v>35</v>
      </c>
      <c r="O3073" s="17">
        <v>4000</v>
      </c>
    </row>
    <row r="3074" customHeight="1" spans="1:15">
      <c r="A3074" s="13">
        <v>44562</v>
      </c>
      <c r="B3074" s="15">
        <v>159939</v>
      </c>
      <c r="C3074" s="12" t="s">
        <v>15631</v>
      </c>
      <c r="D3074" s="12" t="s">
        <v>11131</v>
      </c>
      <c r="E3074" s="12">
        <v>21</v>
      </c>
      <c r="F3074" s="12" t="s">
        <v>132</v>
      </c>
      <c r="G3074" s="12" t="s">
        <v>132</v>
      </c>
      <c r="H3074" s="12" t="s">
        <v>13</v>
      </c>
      <c r="I3074" s="12" t="s">
        <v>15632</v>
      </c>
      <c r="J3074" s="12" t="s">
        <v>11339</v>
      </c>
      <c r="K3074" s="12" t="s">
        <v>15</v>
      </c>
      <c r="L3074" s="12" t="s">
        <v>101</v>
      </c>
      <c r="M3074" s="12" t="s">
        <v>101</v>
      </c>
      <c r="N3074" s="12" t="s">
        <v>35</v>
      </c>
      <c r="O3074" s="17">
        <v>4000</v>
      </c>
    </row>
    <row r="3075" customHeight="1" spans="1:15">
      <c r="A3075" s="13">
        <v>44562</v>
      </c>
      <c r="B3075" s="15">
        <v>159573</v>
      </c>
      <c r="C3075" s="12" t="s">
        <v>15633</v>
      </c>
      <c r="D3075" s="12" t="s">
        <v>11117</v>
      </c>
      <c r="E3075" s="12">
        <v>43</v>
      </c>
      <c r="F3075" s="12" t="s">
        <v>2310</v>
      </c>
      <c r="G3075" s="12" t="s">
        <v>2310</v>
      </c>
      <c r="H3075" s="12" t="s">
        <v>13</v>
      </c>
      <c r="I3075" s="12" t="s">
        <v>2310</v>
      </c>
      <c r="J3075" s="12" t="s">
        <v>14686</v>
      </c>
      <c r="K3075" s="12" t="s">
        <v>175</v>
      </c>
      <c r="L3075" s="12" t="s">
        <v>26</v>
      </c>
      <c r="M3075" s="12" t="s">
        <v>726</v>
      </c>
      <c r="N3075" s="12" t="s">
        <v>236</v>
      </c>
      <c r="O3075" s="12">
        <v>3980</v>
      </c>
    </row>
    <row r="3076" customHeight="1" spans="1:15">
      <c r="A3076" s="13">
        <v>44562</v>
      </c>
      <c r="B3076" s="15">
        <v>155121</v>
      </c>
      <c r="C3076" s="12" t="s">
        <v>12470</v>
      </c>
      <c r="D3076" s="12" t="s">
        <v>11117</v>
      </c>
      <c r="E3076" s="12">
        <v>35</v>
      </c>
      <c r="F3076" s="12" t="s">
        <v>368</v>
      </c>
      <c r="G3076" s="12" t="s">
        <v>368</v>
      </c>
      <c r="H3076" s="12" t="s">
        <v>13</v>
      </c>
      <c r="I3076" s="12" t="s">
        <v>15634</v>
      </c>
      <c r="J3076" s="12" t="s">
        <v>13818</v>
      </c>
      <c r="K3076" s="12" t="s">
        <v>175</v>
      </c>
      <c r="L3076" s="12" t="s">
        <v>26</v>
      </c>
      <c r="M3076" s="12" t="s">
        <v>726</v>
      </c>
      <c r="N3076" s="12" t="s">
        <v>35</v>
      </c>
      <c r="O3076" s="17">
        <v>10998</v>
      </c>
    </row>
    <row r="3077" customHeight="1" spans="1:15">
      <c r="A3077" s="13">
        <v>44562</v>
      </c>
      <c r="B3077" s="15">
        <v>146858</v>
      </c>
      <c r="C3077" s="12" t="s">
        <v>15444</v>
      </c>
      <c r="D3077" s="12" t="s">
        <v>11117</v>
      </c>
      <c r="E3077" s="12">
        <v>20</v>
      </c>
      <c r="F3077" s="12" t="s">
        <v>109</v>
      </c>
      <c r="G3077" s="12" t="s">
        <v>109</v>
      </c>
      <c r="H3077" s="12" t="s">
        <v>13</v>
      </c>
      <c r="I3077" s="12" t="s">
        <v>15635</v>
      </c>
      <c r="J3077" s="12" t="s">
        <v>11135</v>
      </c>
      <c r="K3077" s="12" t="s">
        <v>15</v>
      </c>
      <c r="L3077" s="12" t="s">
        <v>101</v>
      </c>
      <c r="M3077" s="12" t="s">
        <v>101</v>
      </c>
      <c r="N3077" s="12" t="s">
        <v>35</v>
      </c>
      <c r="O3077" s="17">
        <v>1299</v>
      </c>
    </row>
    <row r="3078" customHeight="1" spans="1:15">
      <c r="A3078" s="13">
        <v>44562</v>
      </c>
      <c r="B3078" s="15">
        <v>150625</v>
      </c>
      <c r="C3078" s="12" t="s">
        <v>15636</v>
      </c>
      <c r="D3078" s="12" t="s">
        <v>11117</v>
      </c>
      <c r="E3078" s="12">
        <v>31</v>
      </c>
      <c r="F3078" s="12" t="s">
        <v>11118</v>
      </c>
      <c r="G3078" s="12" t="s">
        <v>50</v>
      </c>
      <c r="H3078" s="12" t="s">
        <v>41</v>
      </c>
      <c r="I3078" s="12" t="s">
        <v>15637</v>
      </c>
      <c r="J3078" s="12" t="s">
        <v>11221</v>
      </c>
      <c r="K3078" s="12" t="s">
        <v>15</v>
      </c>
      <c r="L3078" s="12" t="s">
        <v>26</v>
      </c>
      <c r="M3078" s="12" t="s">
        <v>27</v>
      </c>
      <c r="N3078" s="12" t="s">
        <v>236</v>
      </c>
      <c r="O3078" s="12">
        <v>0</v>
      </c>
    </row>
    <row r="3079" customHeight="1" spans="1:15">
      <c r="A3079" s="13">
        <v>44562</v>
      </c>
      <c r="B3079" s="15">
        <v>154251</v>
      </c>
      <c r="C3079" s="12" t="s">
        <v>15638</v>
      </c>
      <c r="D3079" s="12" t="s">
        <v>11117</v>
      </c>
      <c r="E3079" s="12">
        <v>34</v>
      </c>
      <c r="F3079" s="12" t="s">
        <v>1180</v>
      </c>
      <c r="G3079" s="12" t="s">
        <v>11754</v>
      </c>
      <c r="H3079" s="12" t="s">
        <v>13</v>
      </c>
      <c r="I3079" s="12" t="s">
        <v>15639</v>
      </c>
      <c r="J3079" s="12" t="s">
        <v>11483</v>
      </c>
      <c r="K3079" s="12" t="s">
        <v>175</v>
      </c>
      <c r="L3079" s="12" t="s">
        <v>101</v>
      </c>
      <c r="M3079" s="12" t="s">
        <v>101</v>
      </c>
      <c r="N3079" s="12" t="s">
        <v>35</v>
      </c>
      <c r="O3079" s="17">
        <v>3799</v>
      </c>
    </row>
    <row r="3080" customHeight="1" spans="1:15">
      <c r="A3080" s="13">
        <v>44562</v>
      </c>
      <c r="B3080" s="15">
        <v>147046</v>
      </c>
      <c r="C3080" s="12" t="s">
        <v>15640</v>
      </c>
      <c r="D3080" s="12" t="s">
        <v>11131</v>
      </c>
      <c r="E3080" s="12">
        <v>34</v>
      </c>
      <c r="F3080" s="12" t="s">
        <v>368</v>
      </c>
      <c r="G3080" s="12" t="s">
        <v>368</v>
      </c>
      <c r="H3080" s="12" t="s">
        <v>13</v>
      </c>
      <c r="I3080" s="12" t="s">
        <v>15641</v>
      </c>
      <c r="J3080" s="12" t="s">
        <v>13216</v>
      </c>
      <c r="K3080" s="12" t="s">
        <v>175</v>
      </c>
      <c r="L3080" s="12" t="s">
        <v>101</v>
      </c>
      <c r="M3080" s="12" t="s">
        <v>101</v>
      </c>
      <c r="N3080" s="12" t="s">
        <v>35</v>
      </c>
      <c r="O3080" s="17">
        <v>2550</v>
      </c>
    </row>
    <row r="3081" customHeight="1" spans="1:15">
      <c r="A3081" s="13">
        <v>44562</v>
      </c>
      <c r="B3081" s="15">
        <v>151410</v>
      </c>
      <c r="C3081" s="12" t="s">
        <v>2329</v>
      </c>
      <c r="D3081" s="12" t="s">
        <v>11117</v>
      </c>
      <c r="E3081" s="12">
        <v>29</v>
      </c>
      <c r="F3081" s="12" t="s">
        <v>11123</v>
      </c>
      <c r="G3081" s="12" t="s">
        <v>158</v>
      </c>
      <c r="H3081" s="12" t="s">
        <v>41</v>
      </c>
      <c r="I3081" s="12" t="s">
        <v>15642</v>
      </c>
      <c r="J3081" s="12" t="s">
        <v>11483</v>
      </c>
      <c r="K3081" s="12" t="s">
        <v>175</v>
      </c>
      <c r="L3081" s="12" t="s">
        <v>16</v>
      </c>
      <c r="M3081" s="12" t="s">
        <v>723</v>
      </c>
      <c r="N3081" s="12" t="s">
        <v>35</v>
      </c>
      <c r="O3081" s="12">
        <v>700</v>
      </c>
    </row>
    <row r="3082" customHeight="1" spans="1:15">
      <c r="A3082" s="13">
        <v>44563</v>
      </c>
      <c r="B3082" s="15">
        <v>149849</v>
      </c>
      <c r="C3082" s="12" t="s">
        <v>15643</v>
      </c>
      <c r="D3082" s="12" t="s">
        <v>11117</v>
      </c>
      <c r="E3082" s="12">
        <v>37</v>
      </c>
      <c r="F3082" s="12" t="s">
        <v>368</v>
      </c>
      <c r="G3082" s="12" t="s">
        <v>368</v>
      </c>
      <c r="H3082" s="12" t="s">
        <v>13</v>
      </c>
      <c r="I3082" s="12" t="s">
        <v>15644</v>
      </c>
      <c r="J3082" s="12" t="s">
        <v>13216</v>
      </c>
      <c r="K3082" s="12" t="s">
        <v>175</v>
      </c>
      <c r="L3082" s="12" t="s">
        <v>101</v>
      </c>
      <c r="M3082" s="12" t="s">
        <v>101</v>
      </c>
      <c r="N3082" s="12" t="s">
        <v>35</v>
      </c>
      <c r="O3082" s="17">
        <v>12999</v>
      </c>
    </row>
    <row r="3083" customHeight="1" spans="1:15">
      <c r="A3083" s="13">
        <v>44563</v>
      </c>
      <c r="B3083" s="15">
        <v>101531</v>
      </c>
      <c r="C3083" s="12" t="s">
        <v>15645</v>
      </c>
      <c r="D3083" s="12" t="s">
        <v>11131</v>
      </c>
      <c r="E3083" s="12">
        <v>25</v>
      </c>
      <c r="F3083" s="12" t="s">
        <v>2782</v>
      </c>
      <c r="G3083" s="12" t="s">
        <v>2782</v>
      </c>
      <c r="H3083" s="12" t="s">
        <v>13</v>
      </c>
      <c r="I3083" s="12" t="s">
        <v>2782</v>
      </c>
      <c r="J3083" s="12" t="s">
        <v>11339</v>
      </c>
      <c r="K3083" s="12" t="s">
        <v>15</v>
      </c>
      <c r="L3083" s="12" t="s">
        <v>26</v>
      </c>
      <c r="M3083" s="12" t="s">
        <v>27</v>
      </c>
      <c r="N3083" s="12" t="s">
        <v>35</v>
      </c>
      <c r="O3083" s="12">
        <v>108</v>
      </c>
    </row>
    <row r="3084" customHeight="1" spans="1:15">
      <c r="A3084" s="13">
        <v>44563</v>
      </c>
      <c r="B3084" s="15">
        <v>158286</v>
      </c>
      <c r="C3084" s="12" t="s">
        <v>15625</v>
      </c>
      <c r="D3084" s="12" t="s">
        <v>11117</v>
      </c>
      <c r="E3084" s="12">
        <v>34</v>
      </c>
      <c r="F3084" s="12" t="s">
        <v>1384</v>
      </c>
      <c r="G3084" s="12" t="s">
        <v>1384</v>
      </c>
      <c r="H3084" s="12" t="s">
        <v>41</v>
      </c>
      <c r="I3084" s="12" t="s">
        <v>15646</v>
      </c>
      <c r="J3084" s="12" t="s">
        <v>11135</v>
      </c>
      <c r="K3084" s="12" t="s">
        <v>15</v>
      </c>
      <c r="L3084" s="12" t="s">
        <v>26</v>
      </c>
      <c r="M3084" s="12" t="s">
        <v>27</v>
      </c>
      <c r="N3084" s="12" t="s">
        <v>35</v>
      </c>
      <c r="O3084" s="17">
        <v>15000</v>
      </c>
    </row>
    <row r="3085" customHeight="1" spans="1:15">
      <c r="A3085" s="13">
        <v>44563</v>
      </c>
      <c r="B3085" s="15">
        <v>148536</v>
      </c>
      <c r="C3085" s="12" t="s">
        <v>12798</v>
      </c>
      <c r="D3085" s="12" t="s">
        <v>11117</v>
      </c>
      <c r="E3085" s="12">
        <v>25</v>
      </c>
      <c r="F3085" s="12" t="s">
        <v>4722</v>
      </c>
      <c r="G3085" s="12" t="s">
        <v>4722</v>
      </c>
      <c r="H3085" s="12" t="s">
        <v>13</v>
      </c>
      <c r="I3085" s="12" t="s">
        <v>15647</v>
      </c>
      <c r="J3085" s="12" t="s">
        <v>11120</v>
      </c>
      <c r="K3085" s="12" t="s">
        <v>15</v>
      </c>
      <c r="L3085" s="12" t="s">
        <v>26</v>
      </c>
      <c r="M3085" s="12" t="s">
        <v>27</v>
      </c>
      <c r="N3085" s="12" t="s">
        <v>35</v>
      </c>
      <c r="O3085" s="17">
        <v>6000</v>
      </c>
    </row>
    <row r="3086" customHeight="1" spans="1:15">
      <c r="A3086" s="13">
        <v>44563</v>
      </c>
      <c r="B3086" s="15">
        <v>153895</v>
      </c>
      <c r="C3086" s="12" t="s">
        <v>14741</v>
      </c>
      <c r="D3086" s="12" t="s">
        <v>11117</v>
      </c>
      <c r="E3086" s="12">
        <v>36</v>
      </c>
      <c r="F3086" s="12" t="s">
        <v>58</v>
      </c>
      <c r="G3086" s="12" t="s">
        <v>58</v>
      </c>
      <c r="H3086" s="12" t="s">
        <v>13</v>
      </c>
      <c r="I3086" s="12" t="s">
        <v>58</v>
      </c>
      <c r="J3086" s="12" t="s">
        <v>11339</v>
      </c>
      <c r="K3086" s="12" t="s">
        <v>15</v>
      </c>
      <c r="L3086" s="12" t="s">
        <v>16</v>
      </c>
      <c r="M3086" s="12" t="s">
        <v>17</v>
      </c>
      <c r="N3086" s="12" t="s">
        <v>236</v>
      </c>
      <c r="O3086" s="12">
        <v>0</v>
      </c>
    </row>
    <row r="3087" customHeight="1" spans="1:15">
      <c r="A3087" s="13">
        <v>44564</v>
      </c>
      <c r="B3087" s="15">
        <v>166812</v>
      </c>
      <c r="C3087" s="12" t="s">
        <v>15648</v>
      </c>
      <c r="D3087" s="12" t="s">
        <v>11131</v>
      </c>
      <c r="E3087" s="12">
        <v>37</v>
      </c>
      <c r="F3087" s="12" t="s">
        <v>109</v>
      </c>
      <c r="G3087" s="12" t="s">
        <v>109</v>
      </c>
      <c r="H3087" s="12" t="s">
        <v>13</v>
      </c>
      <c r="I3087" s="12" t="s">
        <v>15635</v>
      </c>
      <c r="J3087" s="12" t="s">
        <v>11483</v>
      </c>
      <c r="K3087" s="12" t="s">
        <v>15</v>
      </c>
      <c r="L3087" s="12" t="s">
        <v>101</v>
      </c>
      <c r="M3087" s="12" t="s">
        <v>101</v>
      </c>
      <c r="N3087" s="12" t="s">
        <v>35</v>
      </c>
      <c r="O3087" s="17">
        <v>1299</v>
      </c>
    </row>
    <row r="3088" customHeight="1" spans="1:15">
      <c r="A3088" s="13">
        <v>44564</v>
      </c>
      <c r="B3088" s="15">
        <v>147321</v>
      </c>
      <c r="C3088" s="12" t="s">
        <v>15649</v>
      </c>
      <c r="D3088" s="12" t="s">
        <v>11117</v>
      </c>
      <c r="E3088" s="12">
        <v>45</v>
      </c>
      <c r="F3088" s="12" t="s">
        <v>368</v>
      </c>
      <c r="G3088" s="12" t="s">
        <v>368</v>
      </c>
      <c r="H3088" s="12" t="s">
        <v>13</v>
      </c>
      <c r="I3088" s="12" t="s">
        <v>368</v>
      </c>
      <c r="J3088" s="12" t="s">
        <v>14594</v>
      </c>
      <c r="K3088" s="12" t="s">
        <v>15</v>
      </c>
      <c r="L3088" s="12" t="s">
        <v>26</v>
      </c>
      <c r="M3088" s="12" t="s">
        <v>27</v>
      </c>
      <c r="N3088" s="12" t="s">
        <v>35</v>
      </c>
      <c r="O3088" s="12">
        <v>399</v>
      </c>
    </row>
    <row r="3089" customHeight="1" spans="1:15">
      <c r="A3089" s="13">
        <v>44564</v>
      </c>
      <c r="B3089" s="15">
        <v>156773</v>
      </c>
      <c r="C3089" s="12" t="s">
        <v>15650</v>
      </c>
      <c r="D3089" s="12" t="s">
        <v>11117</v>
      </c>
      <c r="E3089" s="12">
        <v>21</v>
      </c>
      <c r="F3089" s="12" t="s">
        <v>368</v>
      </c>
      <c r="G3089" s="12" t="s">
        <v>368</v>
      </c>
      <c r="H3089" s="12" t="s">
        <v>13</v>
      </c>
      <c r="I3089" s="12" t="s">
        <v>368</v>
      </c>
      <c r="J3089" s="12" t="s">
        <v>11120</v>
      </c>
      <c r="K3089" s="12" t="s">
        <v>15</v>
      </c>
      <c r="L3089" s="12" t="s">
        <v>26</v>
      </c>
      <c r="M3089" s="12" t="s">
        <v>27</v>
      </c>
      <c r="N3089" s="12" t="s">
        <v>35</v>
      </c>
      <c r="O3089" s="12">
        <v>499</v>
      </c>
    </row>
    <row r="3090" customHeight="1" spans="1:15">
      <c r="A3090" s="13">
        <v>44564</v>
      </c>
      <c r="B3090" s="15">
        <v>143068</v>
      </c>
      <c r="C3090" s="12" t="s">
        <v>7998</v>
      </c>
      <c r="D3090" s="12" t="s">
        <v>11117</v>
      </c>
      <c r="E3090" s="12">
        <v>27</v>
      </c>
      <c r="F3090" s="12" t="s">
        <v>1180</v>
      </c>
      <c r="G3090" s="12" t="s">
        <v>11754</v>
      </c>
      <c r="H3090" s="12" t="s">
        <v>13</v>
      </c>
      <c r="I3090" s="12" t="s">
        <v>1904</v>
      </c>
      <c r="J3090" s="12" t="s">
        <v>11339</v>
      </c>
      <c r="K3090" s="12" t="s">
        <v>15</v>
      </c>
      <c r="L3090" s="12" t="s">
        <v>26</v>
      </c>
      <c r="M3090" s="12" t="s">
        <v>27</v>
      </c>
      <c r="N3090" s="12" t="s">
        <v>35</v>
      </c>
      <c r="O3090" s="17">
        <v>2980</v>
      </c>
    </row>
    <row r="3091" customHeight="1" spans="1:15">
      <c r="A3091" s="13">
        <v>44564</v>
      </c>
      <c r="B3091" s="15">
        <v>164166</v>
      </c>
      <c r="C3091" s="12" t="s">
        <v>15408</v>
      </c>
      <c r="D3091" s="12" t="s">
        <v>11117</v>
      </c>
      <c r="E3091" s="12">
        <v>25</v>
      </c>
      <c r="F3091" s="12" t="s">
        <v>4722</v>
      </c>
      <c r="G3091" s="12" t="s">
        <v>4722</v>
      </c>
      <c r="H3091" s="12" t="s">
        <v>13</v>
      </c>
      <c r="I3091" s="12" t="s">
        <v>15647</v>
      </c>
      <c r="J3091" s="12" t="s">
        <v>11135</v>
      </c>
      <c r="K3091" s="12" t="s">
        <v>15</v>
      </c>
      <c r="L3091" s="12" t="s">
        <v>16</v>
      </c>
      <c r="M3091" s="12" t="s">
        <v>17</v>
      </c>
      <c r="N3091" s="12" t="s">
        <v>35</v>
      </c>
      <c r="O3091" s="17">
        <v>6800</v>
      </c>
    </row>
    <row r="3092" customHeight="1" spans="1:15">
      <c r="A3092" s="13">
        <v>44564</v>
      </c>
      <c r="B3092" s="15">
        <v>164690</v>
      </c>
      <c r="C3092" s="12" t="s">
        <v>10450</v>
      </c>
      <c r="D3092" s="12" t="s">
        <v>11117</v>
      </c>
      <c r="E3092" s="12">
        <v>36</v>
      </c>
      <c r="F3092" s="12" t="s">
        <v>11118</v>
      </c>
      <c r="G3092" s="12" t="s">
        <v>50</v>
      </c>
      <c r="H3092" s="12" t="s">
        <v>41</v>
      </c>
      <c r="I3092" s="12" t="s">
        <v>15651</v>
      </c>
      <c r="J3092" s="12" t="s">
        <v>11120</v>
      </c>
      <c r="K3092" s="12" t="s">
        <v>15</v>
      </c>
      <c r="L3092" s="12" t="s">
        <v>26</v>
      </c>
      <c r="M3092" s="12" t="s">
        <v>27</v>
      </c>
      <c r="N3092" s="12" t="s">
        <v>35</v>
      </c>
      <c r="O3092" s="17">
        <v>66666</v>
      </c>
    </row>
    <row r="3093" customHeight="1" spans="1:15">
      <c r="A3093" s="13">
        <v>44564</v>
      </c>
      <c r="B3093" s="15">
        <v>146557</v>
      </c>
      <c r="C3093" s="12" t="s">
        <v>15652</v>
      </c>
      <c r="D3093" s="12" t="s">
        <v>11131</v>
      </c>
      <c r="E3093" s="12">
        <v>45</v>
      </c>
      <c r="F3093" s="12" t="s">
        <v>132</v>
      </c>
      <c r="G3093" s="12" t="s">
        <v>132</v>
      </c>
      <c r="H3093" s="12" t="s">
        <v>13</v>
      </c>
      <c r="I3093" s="12" t="s">
        <v>15653</v>
      </c>
      <c r="J3093" s="12" t="s">
        <v>11135</v>
      </c>
      <c r="K3093" s="12" t="s">
        <v>15</v>
      </c>
      <c r="L3093" s="12" t="s">
        <v>101</v>
      </c>
      <c r="M3093" s="12" t="s">
        <v>101</v>
      </c>
      <c r="N3093" s="12" t="s">
        <v>35</v>
      </c>
      <c r="O3093" s="12">
        <v>299</v>
      </c>
    </row>
    <row r="3094" customHeight="1" spans="1:15">
      <c r="A3094" s="13">
        <v>44564</v>
      </c>
      <c r="B3094" s="15">
        <v>160576</v>
      </c>
      <c r="C3094" s="12" t="s">
        <v>15654</v>
      </c>
      <c r="D3094" s="12" t="s">
        <v>11131</v>
      </c>
      <c r="E3094" s="12">
        <v>44</v>
      </c>
      <c r="F3094" s="12" t="s">
        <v>368</v>
      </c>
      <c r="G3094" s="12" t="s">
        <v>368</v>
      </c>
      <c r="H3094" s="12" t="s">
        <v>13</v>
      </c>
      <c r="I3094" s="12" t="s">
        <v>11203</v>
      </c>
      <c r="J3094" s="12" t="s">
        <v>11339</v>
      </c>
      <c r="K3094" s="12" t="s">
        <v>15</v>
      </c>
      <c r="L3094" s="12" t="s">
        <v>101</v>
      </c>
      <c r="M3094" s="12" t="s">
        <v>101</v>
      </c>
      <c r="N3094" s="12" t="s">
        <v>35</v>
      </c>
      <c r="O3094" s="12">
        <v>599</v>
      </c>
    </row>
    <row r="3095" customHeight="1" spans="1:15">
      <c r="A3095" s="13">
        <v>44564</v>
      </c>
      <c r="B3095" s="15">
        <v>145284</v>
      </c>
      <c r="C3095" s="12" t="s">
        <v>562</v>
      </c>
      <c r="D3095" s="12" t="s">
        <v>11117</v>
      </c>
      <c r="E3095" s="12">
        <v>21</v>
      </c>
      <c r="F3095" s="12" t="s">
        <v>2782</v>
      </c>
      <c r="G3095" s="12" t="s">
        <v>2782</v>
      </c>
      <c r="H3095" s="12" t="s">
        <v>13</v>
      </c>
      <c r="I3095" s="12" t="s">
        <v>15655</v>
      </c>
      <c r="J3095" s="12" t="s">
        <v>14594</v>
      </c>
      <c r="K3095" s="12" t="s">
        <v>15</v>
      </c>
      <c r="L3095" s="12" t="s">
        <v>26</v>
      </c>
      <c r="M3095" s="12" t="s">
        <v>27</v>
      </c>
      <c r="N3095" s="12" t="s">
        <v>35</v>
      </c>
      <c r="O3095" s="12">
        <v>98</v>
      </c>
    </row>
    <row r="3096" customHeight="1" spans="1:15">
      <c r="A3096" s="13">
        <v>44564</v>
      </c>
      <c r="B3096" s="15">
        <v>146781</v>
      </c>
      <c r="C3096" s="12" t="s">
        <v>15656</v>
      </c>
      <c r="D3096" s="12" t="s">
        <v>11117</v>
      </c>
      <c r="E3096" s="12">
        <v>26</v>
      </c>
      <c r="F3096" s="12" t="s">
        <v>11157</v>
      </c>
      <c r="G3096" s="12" t="s">
        <v>118</v>
      </c>
      <c r="H3096" s="12" t="s">
        <v>41</v>
      </c>
      <c r="I3096" s="12" t="s">
        <v>15657</v>
      </c>
      <c r="J3096" s="12" t="s">
        <v>11483</v>
      </c>
      <c r="K3096" s="12" t="s">
        <v>15</v>
      </c>
      <c r="L3096" s="12" t="s">
        <v>26</v>
      </c>
      <c r="M3096" s="12" t="s">
        <v>27</v>
      </c>
      <c r="N3096" s="12" t="s">
        <v>236</v>
      </c>
      <c r="O3096" s="12">
        <v>0</v>
      </c>
    </row>
    <row r="3097" customHeight="1" spans="1:15">
      <c r="A3097" s="13">
        <v>44564</v>
      </c>
      <c r="B3097" s="15">
        <v>156722</v>
      </c>
      <c r="C3097" s="12" t="s">
        <v>15658</v>
      </c>
      <c r="D3097" s="12" t="s">
        <v>11117</v>
      </c>
      <c r="E3097" s="12">
        <v>40</v>
      </c>
      <c r="F3097" s="12" t="s">
        <v>368</v>
      </c>
      <c r="G3097" s="12" t="s">
        <v>368</v>
      </c>
      <c r="H3097" s="12" t="s">
        <v>13</v>
      </c>
      <c r="I3097" s="12" t="s">
        <v>15659</v>
      </c>
      <c r="J3097" s="12" t="s">
        <v>13818</v>
      </c>
      <c r="K3097" s="12" t="s">
        <v>175</v>
      </c>
      <c r="L3097" s="12" t="s">
        <v>101</v>
      </c>
      <c r="M3097" s="12" t="s">
        <v>101</v>
      </c>
      <c r="N3097" s="12" t="s">
        <v>236</v>
      </c>
      <c r="O3097" s="12">
        <v>0</v>
      </c>
    </row>
    <row r="3098" customHeight="1" spans="1:15">
      <c r="A3098" s="13">
        <v>44564</v>
      </c>
      <c r="B3098" s="15">
        <v>149098</v>
      </c>
      <c r="C3098" s="12" t="s">
        <v>15660</v>
      </c>
      <c r="D3098" s="12" t="s">
        <v>11131</v>
      </c>
      <c r="E3098" s="12">
        <v>39</v>
      </c>
      <c r="F3098" s="12" t="s">
        <v>368</v>
      </c>
      <c r="G3098" s="12" t="s">
        <v>368</v>
      </c>
      <c r="H3098" s="12" t="s">
        <v>13</v>
      </c>
      <c r="I3098" s="12" t="s">
        <v>15659</v>
      </c>
      <c r="J3098" s="12" t="s">
        <v>13818</v>
      </c>
      <c r="K3098" s="12" t="s">
        <v>175</v>
      </c>
      <c r="L3098" s="12" t="s">
        <v>101</v>
      </c>
      <c r="M3098" s="12" t="s">
        <v>101</v>
      </c>
      <c r="N3098" s="12" t="s">
        <v>35</v>
      </c>
      <c r="O3098" s="12">
        <v>111</v>
      </c>
    </row>
    <row r="3099" customHeight="1" spans="1:15">
      <c r="A3099" s="13">
        <v>44564</v>
      </c>
      <c r="B3099" s="15">
        <v>146006</v>
      </c>
      <c r="C3099" s="12" t="s">
        <v>15661</v>
      </c>
      <c r="D3099" s="12" t="s">
        <v>11117</v>
      </c>
      <c r="E3099" s="12">
        <v>44</v>
      </c>
      <c r="F3099" s="12" t="s">
        <v>368</v>
      </c>
      <c r="G3099" s="12" t="s">
        <v>368</v>
      </c>
      <c r="H3099" s="12" t="s">
        <v>13</v>
      </c>
      <c r="I3099" s="12" t="s">
        <v>11239</v>
      </c>
      <c r="J3099" s="12" t="s">
        <v>13818</v>
      </c>
      <c r="K3099" s="12" t="s">
        <v>175</v>
      </c>
      <c r="L3099" s="12" t="s">
        <v>101</v>
      </c>
      <c r="M3099" s="12" t="s">
        <v>101</v>
      </c>
      <c r="N3099" s="12" t="s">
        <v>35</v>
      </c>
      <c r="O3099" s="12">
        <v>521</v>
      </c>
    </row>
    <row r="3100" customHeight="1" spans="1:15">
      <c r="A3100" s="13">
        <v>44565</v>
      </c>
      <c r="B3100" s="15">
        <v>162952</v>
      </c>
      <c r="C3100" s="12" t="s">
        <v>11650</v>
      </c>
      <c r="D3100" s="12" t="s">
        <v>11117</v>
      </c>
      <c r="E3100" s="12">
        <v>35</v>
      </c>
      <c r="F3100" s="12" t="s">
        <v>2310</v>
      </c>
      <c r="G3100" s="12" t="s">
        <v>2310</v>
      </c>
      <c r="H3100" s="12" t="s">
        <v>13</v>
      </c>
      <c r="I3100" s="12" t="s">
        <v>15662</v>
      </c>
      <c r="J3100" s="12" t="s">
        <v>14686</v>
      </c>
      <c r="K3100" s="12" t="s">
        <v>175</v>
      </c>
      <c r="L3100" s="12" t="s">
        <v>26</v>
      </c>
      <c r="M3100" s="12" t="s">
        <v>726</v>
      </c>
      <c r="N3100" s="12" t="s">
        <v>35</v>
      </c>
      <c r="O3100" s="17">
        <v>2910</v>
      </c>
    </row>
    <row r="3101" customHeight="1" spans="1:15">
      <c r="A3101" s="13">
        <v>44565</v>
      </c>
      <c r="B3101" s="15">
        <v>160099</v>
      </c>
      <c r="C3101" s="12" t="s">
        <v>15663</v>
      </c>
      <c r="D3101" s="12" t="s">
        <v>11117</v>
      </c>
      <c r="E3101" s="12">
        <v>36</v>
      </c>
      <c r="F3101" s="12" t="s">
        <v>11118</v>
      </c>
      <c r="G3101" s="12" t="s">
        <v>11742</v>
      </c>
      <c r="H3101" s="12" t="s">
        <v>41</v>
      </c>
      <c r="I3101" s="12" t="s">
        <v>15664</v>
      </c>
      <c r="J3101" s="12" t="s">
        <v>11221</v>
      </c>
      <c r="K3101" s="12" t="s">
        <v>15</v>
      </c>
      <c r="L3101" s="12" t="s">
        <v>16</v>
      </c>
      <c r="M3101" s="12" t="s">
        <v>17</v>
      </c>
      <c r="N3101" s="12" t="s">
        <v>35</v>
      </c>
      <c r="O3101" s="17">
        <v>5000</v>
      </c>
    </row>
    <row r="3102" customHeight="1" spans="1:15">
      <c r="A3102" s="13">
        <v>44565</v>
      </c>
      <c r="B3102" s="15">
        <v>163343</v>
      </c>
      <c r="C3102" s="12" t="s">
        <v>15665</v>
      </c>
      <c r="D3102" s="12" t="s">
        <v>11117</v>
      </c>
      <c r="E3102" s="12">
        <v>36</v>
      </c>
      <c r="F3102" s="12" t="s">
        <v>2310</v>
      </c>
      <c r="G3102" s="12" t="s">
        <v>2310</v>
      </c>
      <c r="H3102" s="12" t="s">
        <v>13</v>
      </c>
      <c r="I3102" s="12" t="s">
        <v>15666</v>
      </c>
      <c r="J3102" s="12" t="s">
        <v>11221</v>
      </c>
      <c r="K3102" s="12" t="s">
        <v>15</v>
      </c>
      <c r="L3102" s="12" t="s">
        <v>26</v>
      </c>
      <c r="M3102" s="12" t="s">
        <v>27</v>
      </c>
      <c r="N3102" s="12" t="s">
        <v>35</v>
      </c>
      <c r="O3102" s="17">
        <v>20000</v>
      </c>
    </row>
    <row r="3103" customHeight="1" spans="1:15">
      <c r="A3103" s="13">
        <v>44565</v>
      </c>
      <c r="B3103" s="15">
        <v>149428</v>
      </c>
      <c r="C3103" s="12" t="s">
        <v>5626</v>
      </c>
      <c r="D3103" s="12" t="s">
        <v>11117</v>
      </c>
      <c r="E3103" s="12">
        <v>28</v>
      </c>
      <c r="F3103" s="12" t="s">
        <v>368</v>
      </c>
      <c r="G3103" s="12" t="s">
        <v>368</v>
      </c>
      <c r="H3103" s="12" t="s">
        <v>13</v>
      </c>
      <c r="I3103" s="12" t="s">
        <v>15667</v>
      </c>
      <c r="J3103" s="12" t="s">
        <v>14594</v>
      </c>
      <c r="K3103" s="12" t="s">
        <v>15</v>
      </c>
      <c r="L3103" s="12" t="s">
        <v>101</v>
      </c>
      <c r="M3103" s="12" t="s">
        <v>101</v>
      </c>
      <c r="N3103" s="12" t="s">
        <v>35</v>
      </c>
      <c r="O3103" s="17">
        <v>8548</v>
      </c>
    </row>
    <row r="3104" customHeight="1" spans="1:15">
      <c r="A3104" s="13">
        <v>44566</v>
      </c>
      <c r="B3104" s="15">
        <v>162616</v>
      </c>
      <c r="C3104" s="12" t="s">
        <v>11231</v>
      </c>
      <c r="D3104" s="12" t="s">
        <v>11117</v>
      </c>
      <c r="E3104" s="12">
        <v>44</v>
      </c>
      <c r="F3104" s="12" t="s">
        <v>58</v>
      </c>
      <c r="G3104" s="12" t="s">
        <v>58</v>
      </c>
      <c r="H3104" s="12" t="s">
        <v>13</v>
      </c>
      <c r="I3104" s="12" t="s">
        <v>15668</v>
      </c>
      <c r="J3104" s="12" t="s">
        <v>11339</v>
      </c>
      <c r="K3104" s="12" t="s">
        <v>15</v>
      </c>
      <c r="L3104" s="12" t="s">
        <v>101</v>
      </c>
      <c r="M3104" s="12" t="s">
        <v>101</v>
      </c>
      <c r="N3104" s="12" t="s">
        <v>35</v>
      </c>
      <c r="O3104" s="17">
        <v>2500</v>
      </c>
    </row>
    <row r="3105" customHeight="1" spans="1:15">
      <c r="A3105" s="13">
        <v>44566</v>
      </c>
      <c r="B3105" s="15">
        <v>154436</v>
      </c>
      <c r="C3105" s="12" t="s">
        <v>15669</v>
      </c>
      <c r="D3105" s="12" t="s">
        <v>11131</v>
      </c>
      <c r="E3105" s="12">
        <v>26</v>
      </c>
      <c r="F3105" s="12" t="s">
        <v>58</v>
      </c>
      <c r="G3105" s="12" t="s">
        <v>58</v>
      </c>
      <c r="H3105" s="12" t="s">
        <v>13</v>
      </c>
      <c r="I3105" s="12" t="s">
        <v>15670</v>
      </c>
      <c r="J3105" s="12" t="s">
        <v>11339</v>
      </c>
      <c r="K3105" s="12" t="s">
        <v>15</v>
      </c>
      <c r="L3105" s="12" t="s">
        <v>101</v>
      </c>
      <c r="M3105" s="12" t="s">
        <v>101</v>
      </c>
      <c r="N3105" s="12" t="s">
        <v>35</v>
      </c>
      <c r="O3105" s="17">
        <v>2500</v>
      </c>
    </row>
    <row r="3106" customHeight="1" spans="1:15">
      <c r="A3106" s="13">
        <v>44566</v>
      </c>
      <c r="B3106" s="15">
        <v>154017</v>
      </c>
      <c r="C3106" s="12" t="s">
        <v>15671</v>
      </c>
      <c r="D3106" s="12" t="s">
        <v>11131</v>
      </c>
      <c r="E3106" s="12">
        <v>19</v>
      </c>
      <c r="F3106" s="12" t="s">
        <v>368</v>
      </c>
      <c r="G3106" s="12" t="s">
        <v>368</v>
      </c>
      <c r="H3106" s="12" t="s">
        <v>13</v>
      </c>
      <c r="I3106" s="12" t="s">
        <v>12436</v>
      </c>
      <c r="J3106" s="12" t="s">
        <v>11339</v>
      </c>
      <c r="K3106" s="12" t="s">
        <v>15</v>
      </c>
      <c r="L3106" s="12" t="s">
        <v>26</v>
      </c>
      <c r="M3106" s="12" t="s">
        <v>27</v>
      </c>
      <c r="N3106" s="12" t="s">
        <v>35</v>
      </c>
      <c r="O3106" s="17">
        <v>1299</v>
      </c>
    </row>
    <row r="3107" customHeight="1" spans="1:15">
      <c r="A3107" s="13">
        <v>44566</v>
      </c>
      <c r="B3107" s="15">
        <v>157497</v>
      </c>
      <c r="C3107" s="12" t="s">
        <v>12071</v>
      </c>
      <c r="D3107" s="12" t="s">
        <v>11117</v>
      </c>
      <c r="E3107" s="12">
        <v>38</v>
      </c>
      <c r="F3107" s="12" t="s">
        <v>11157</v>
      </c>
      <c r="G3107" s="12" t="s">
        <v>118</v>
      </c>
      <c r="H3107" s="12" t="s">
        <v>41</v>
      </c>
      <c r="I3107" s="12" t="s">
        <v>15672</v>
      </c>
      <c r="J3107" s="12" t="s">
        <v>11120</v>
      </c>
      <c r="K3107" s="12" t="s">
        <v>15</v>
      </c>
      <c r="L3107" s="12" t="s">
        <v>101</v>
      </c>
      <c r="M3107" s="12" t="s">
        <v>101</v>
      </c>
      <c r="N3107" s="12" t="s">
        <v>35</v>
      </c>
      <c r="O3107" s="17">
        <v>9849</v>
      </c>
    </row>
    <row r="3108" customHeight="1" spans="1:15">
      <c r="A3108" s="13">
        <v>44566</v>
      </c>
      <c r="B3108" s="15">
        <v>159053</v>
      </c>
      <c r="C3108" s="12" t="s">
        <v>15673</v>
      </c>
      <c r="D3108" s="12" t="s">
        <v>11117</v>
      </c>
      <c r="E3108" s="12">
        <v>44</v>
      </c>
      <c r="F3108" s="12" t="s">
        <v>11123</v>
      </c>
      <c r="G3108" s="12" t="s">
        <v>12043</v>
      </c>
      <c r="H3108" s="12" t="s">
        <v>41</v>
      </c>
      <c r="I3108" s="12" t="s">
        <v>15674</v>
      </c>
      <c r="J3108" s="12" t="s">
        <v>11120</v>
      </c>
      <c r="K3108" s="12" t="s">
        <v>15</v>
      </c>
      <c r="L3108" s="12" t="s">
        <v>16</v>
      </c>
      <c r="M3108" s="12" t="s">
        <v>17</v>
      </c>
      <c r="N3108" s="12" t="s">
        <v>35</v>
      </c>
      <c r="O3108" s="12">
        <v>4000</v>
      </c>
    </row>
    <row r="3109" customHeight="1" spans="1:15">
      <c r="A3109" s="13">
        <v>44567</v>
      </c>
      <c r="B3109" s="15">
        <v>157867</v>
      </c>
      <c r="C3109" s="12" t="s">
        <v>15675</v>
      </c>
      <c r="D3109" s="12" t="s">
        <v>11131</v>
      </c>
      <c r="E3109" s="12">
        <v>45</v>
      </c>
      <c r="F3109" s="12" t="s">
        <v>280</v>
      </c>
      <c r="G3109" s="12" t="s">
        <v>280</v>
      </c>
      <c r="H3109" s="12" t="s">
        <v>13</v>
      </c>
      <c r="I3109" s="12" t="s">
        <v>15676</v>
      </c>
      <c r="J3109" s="12" t="s">
        <v>11120</v>
      </c>
      <c r="K3109" s="12" t="s">
        <v>15</v>
      </c>
      <c r="L3109" s="12" t="s">
        <v>16</v>
      </c>
      <c r="M3109" s="12" t="s">
        <v>17</v>
      </c>
      <c r="N3109" s="12" t="s">
        <v>35</v>
      </c>
      <c r="O3109" s="12">
        <v>886</v>
      </c>
    </row>
    <row r="3110" customHeight="1" spans="1:15">
      <c r="A3110" s="13">
        <v>44567</v>
      </c>
      <c r="B3110" s="15">
        <v>150968</v>
      </c>
      <c r="C3110" s="12" t="s">
        <v>15677</v>
      </c>
      <c r="D3110" s="12" t="s">
        <v>11117</v>
      </c>
      <c r="E3110" s="12">
        <v>36</v>
      </c>
      <c r="F3110" s="12" t="s">
        <v>4722</v>
      </c>
      <c r="G3110" s="12" t="s">
        <v>4722</v>
      </c>
      <c r="H3110" s="12" t="s">
        <v>13</v>
      </c>
      <c r="I3110" s="12" t="s">
        <v>15678</v>
      </c>
      <c r="J3110" s="12" t="s">
        <v>11135</v>
      </c>
      <c r="K3110" s="12" t="s">
        <v>15</v>
      </c>
      <c r="L3110" s="12" t="s">
        <v>16</v>
      </c>
      <c r="M3110" s="12" t="s">
        <v>17</v>
      </c>
      <c r="N3110" s="12" t="s">
        <v>35</v>
      </c>
      <c r="O3110" s="17">
        <v>22222</v>
      </c>
    </row>
    <row r="3111" customHeight="1" spans="1:15">
      <c r="A3111" s="13">
        <v>44567</v>
      </c>
      <c r="B3111" s="15">
        <v>165185</v>
      </c>
      <c r="C3111" s="12" t="s">
        <v>15679</v>
      </c>
      <c r="D3111" s="12" t="s">
        <v>11117</v>
      </c>
      <c r="E3111" s="12">
        <v>21</v>
      </c>
      <c r="F3111" s="12" t="s">
        <v>11139</v>
      </c>
      <c r="G3111" s="12" t="s">
        <v>148</v>
      </c>
      <c r="H3111" s="12" t="s">
        <v>41</v>
      </c>
      <c r="I3111" s="12" t="s">
        <v>11140</v>
      </c>
      <c r="J3111" s="12" t="s">
        <v>11339</v>
      </c>
      <c r="K3111" s="12" t="s">
        <v>15</v>
      </c>
      <c r="L3111" s="12" t="s">
        <v>26</v>
      </c>
      <c r="M3111" s="12" t="s">
        <v>27</v>
      </c>
      <c r="N3111" s="12" t="s">
        <v>236</v>
      </c>
      <c r="O3111" s="12">
        <v>0</v>
      </c>
    </row>
    <row r="3112" customHeight="1" spans="1:15">
      <c r="A3112" s="13">
        <v>44567</v>
      </c>
      <c r="B3112" s="15">
        <v>150307</v>
      </c>
      <c r="C3112" s="12" t="s">
        <v>15680</v>
      </c>
      <c r="D3112" s="12" t="s">
        <v>11131</v>
      </c>
      <c r="E3112" s="12">
        <v>28</v>
      </c>
      <c r="F3112" s="12" t="s">
        <v>368</v>
      </c>
      <c r="G3112" s="12" t="s">
        <v>368</v>
      </c>
      <c r="H3112" s="12" t="s">
        <v>13</v>
      </c>
      <c r="I3112" s="12" t="s">
        <v>15681</v>
      </c>
      <c r="J3112" s="12" t="s">
        <v>14594</v>
      </c>
      <c r="K3112" s="12" t="s">
        <v>15</v>
      </c>
      <c r="L3112" s="12" t="s">
        <v>101</v>
      </c>
      <c r="M3112" s="12" t="s">
        <v>101</v>
      </c>
      <c r="N3112" s="12" t="s">
        <v>35</v>
      </c>
      <c r="O3112" s="17">
        <v>1999</v>
      </c>
    </row>
    <row r="3113" customHeight="1" spans="1:15">
      <c r="A3113" s="13">
        <v>44567</v>
      </c>
      <c r="B3113" s="15">
        <v>158378</v>
      </c>
      <c r="C3113" s="12" t="s">
        <v>15682</v>
      </c>
      <c r="D3113" s="12" t="s">
        <v>11117</v>
      </c>
      <c r="E3113" s="12">
        <v>34</v>
      </c>
      <c r="F3113" s="12" t="s">
        <v>11157</v>
      </c>
      <c r="G3113" s="12" t="s">
        <v>118</v>
      </c>
      <c r="H3113" s="12" t="s">
        <v>41</v>
      </c>
      <c r="I3113" s="12" t="s">
        <v>15683</v>
      </c>
      <c r="J3113" s="12" t="s">
        <v>11135</v>
      </c>
      <c r="K3113" s="12" t="s">
        <v>15</v>
      </c>
      <c r="L3113" s="12" t="s">
        <v>26</v>
      </c>
      <c r="M3113" s="12" t="s">
        <v>27</v>
      </c>
      <c r="N3113" s="12" t="s">
        <v>35</v>
      </c>
      <c r="O3113" s="17">
        <v>20000</v>
      </c>
    </row>
    <row r="3114" customHeight="1" spans="1:15">
      <c r="A3114" s="13">
        <v>44568</v>
      </c>
      <c r="B3114" s="15">
        <v>148317</v>
      </c>
      <c r="C3114" s="12" t="s">
        <v>15684</v>
      </c>
      <c r="D3114" s="12" t="s">
        <v>11117</v>
      </c>
      <c r="E3114" s="12">
        <v>36</v>
      </c>
      <c r="F3114" s="12" t="s">
        <v>11118</v>
      </c>
      <c r="G3114" s="12" t="s">
        <v>66</v>
      </c>
      <c r="H3114" s="12" t="s">
        <v>41</v>
      </c>
      <c r="I3114" s="12" t="s">
        <v>15685</v>
      </c>
      <c r="J3114" s="12" t="s">
        <v>11221</v>
      </c>
      <c r="K3114" s="12" t="s">
        <v>15</v>
      </c>
      <c r="L3114" s="12" t="s">
        <v>16</v>
      </c>
      <c r="M3114" s="12" t="s">
        <v>17</v>
      </c>
      <c r="N3114" s="12" t="s">
        <v>35</v>
      </c>
      <c r="O3114" s="12">
        <v>24000</v>
      </c>
    </row>
    <row r="3115" customHeight="1" spans="1:15">
      <c r="A3115" s="13">
        <v>44568</v>
      </c>
      <c r="B3115" s="15">
        <v>155458</v>
      </c>
      <c r="C3115" s="12" t="s">
        <v>10516</v>
      </c>
      <c r="D3115" s="12" t="s">
        <v>11117</v>
      </c>
      <c r="E3115" s="12">
        <v>34</v>
      </c>
      <c r="F3115" s="12" t="s">
        <v>368</v>
      </c>
      <c r="G3115" s="12" t="s">
        <v>368</v>
      </c>
      <c r="H3115" s="12" t="s">
        <v>13</v>
      </c>
      <c r="I3115" s="12" t="s">
        <v>15066</v>
      </c>
      <c r="J3115" s="12" t="s">
        <v>11120</v>
      </c>
      <c r="K3115" s="12" t="s">
        <v>15</v>
      </c>
      <c r="L3115" s="12" t="s">
        <v>26</v>
      </c>
      <c r="M3115" s="12" t="s">
        <v>27</v>
      </c>
      <c r="N3115" s="12" t="s">
        <v>35</v>
      </c>
      <c r="O3115" s="12">
        <v>519</v>
      </c>
    </row>
    <row r="3116" customHeight="1" spans="1:15">
      <c r="A3116" s="13">
        <v>44568</v>
      </c>
      <c r="B3116" s="15">
        <v>155762</v>
      </c>
      <c r="C3116" s="12" t="s">
        <v>8479</v>
      </c>
      <c r="D3116" s="12" t="s">
        <v>11117</v>
      </c>
      <c r="E3116" s="12">
        <v>28</v>
      </c>
      <c r="F3116" s="12" t="s">
        <v>11157</v>
      </c>
      <c r="G3116" s="12" t="s">
        <v>118</v>
      </c>
      <c r="H3116" s="12" t="s">
        <v>41</v>
      </c>
      <c r="I3116" s="12" t="s">
        <v>11253</v>
      </c>
      <c r="J3116" s="12" t="s">
        <v>11221</v>
      </c>
      <c r="K3116" s="12" t="s">
        <v>15</v>
      </c>
      <c r="L3116" s="12" t="s">
        <v>26</v>
      </c>
      <c r="M3116" s="12" t="s">
        <v>27</v>
      </c>
      <c r="N3116" s="12" t="s">
        <v>236</v>
      </c>
      <c r="O3116" s="12">
        <v>0</v>
      </c>
    </row>
    <row r="3117" customHeight="1" spans="1:15">
      <c r="A3117" s="13">
        <v>44568</v>
      </c>
      <c r="B3117" s="15">
        <v>146751</v>
      </c>
      <c r="C3117" s="12" t="s">
        <v>15686</v>
      </c>
      <c r="D3117" s="12" t="s">
        <v>11117</v>
      </c>
      <c r="E3117" s="12">
        <v>36</v>
      </c>
      <c r="F3117" s="12" t="s">
        <v>11157</v>
      </c>
      <c r="G3117" s="12" t="s">
        <v>118</v>
      </c>
      <c r="H3117" s="12" t="s">
        <v>41</v>
      </c>
      <c r="I3117" s="12" t="s">
        <v>15687</v>
      </c>
      <c r="J3117" s="12" t="s">
        <v>11120</v>
      </c>
      <c r="K3117" s="12" t="s">
        <v>15</v>
      </c>
      <c r="L3117" s="12" t="s">
        <v>26</v>
      </c>
      <c r="M3117" s="12" t="s">
        <v>27</v>
      </c>
      <c r="N3117" s="12" t="s">
        <v>35</v>
      </c>
      <c r="O3117" s="17">
        <v>28300</v>
      </c>
    </row>
    <row r="3118" customHeight="1" spans="1:15">
      <c r="A3118" s="13">
        <v>44568</v>
      </c>
      <c r="B3118" s="15">
        <v>152997</v>
      </c>
      <c r="C3118" s="12" t="s">
        <v>15688</v>
      </c>
      <c r="D3118" s="12" t="s">
        <v>11117</v>
      </c>
      <c r="E3118" s="12">
        <v>35</v>
      </c>
      <c r="F3118" s="12" t="s">
        <v>368</v>
      </c>
      <c r="G3118" s="12" t="s">
        <v>368</v>
      </c>
      <c r="H3118" s="12" t="s">
        <v>13</v>
      </c>
      <c r="I3118" s="12" t="s">
        <v>15689</v>
      </c>
      <c r="J3118" s="12" t="s">
        <v>11221</v>
      </c>
      <c r="K3118" s="12" t="s">
        <v>15</v>
      </c>
      <c r="L3118" s="12" t="s">
        <v>101</v>
      </c>
      <c r="M3118" s="12" t="s">
        <v>101</v>
      </c>
      <c r="N3118" s="12" t="s">
        <v>35</v>
      </c>
      <c r="O3118" s="17">
        <v>10000</v>
      </c>
    </row>
    <row r="3119" customHeight="1" spans="1:15">
      <c r="A3119" s="13">
        <v>44568</v>
      </c>
      <c r="B3119" s="15">
        <v>147821</v>
      </c>
      <c r="C3119" s="12" t="s">
        <v>15690</v>
      </c>
      <c r="D3119" s="12" t="s">
        <v>11117</v>
      </c>
      <c r="E3119" s="12">
        <v>35</v>
      </c>
      <c r="F3119" s="12" t="s">
        <v>280</v>
      </c>
      <c r="G3119" s="12" t="s">
        <v>280</v>
      </c>
      <c r="H3119" s="12" t="s">
        <v>13</v>
      </c>
      <c r="I3119" s="12" t="s">
        <v>15691</v>
      </c>
      <c r="J3119" s="12" t="s">
        <v>11221</v>
      </c>
      <c r="K3119" s="12" t="s">
        <v>15</v>
      </c>
      <c r="L3119" s="12" t="s">
        <v>26</v>
      </c>
      <c r="M3119" s="12" t="s">
        <v>27</v>
      </c>
      <c r="N3119" s="12" t="s">
        <v>35</v>
      </c>
      <c r="O3119" s="17">
        <v>1260</v>
      </c>
    </row>
    <row r="3120" customHeight="1" spans="1:15">
      <c r="A3120" s="13">
        <v>44568</v>
      </c>
      <c r="B3120" s="15">
        <v>158057</v>
      </c>
      <c r="C3120" s="12" t="s">
        <v>15692</v>
      </c>
      <c r="D3120" s="12" t="s">
        <v>11117</v>
      </c>
      <c r="E3120" s="12">
        <v>36</v>
      </c>
      <c r="F3120" s="12" t="s">
        <v>280</v>
      </c>
      <c r="G3120" s="12" t="s">
        <v>280</v>
      </c>
      <c r="H3120" s="12" t="s">
        <v>13</v>
      </c>
      <c r="I3120" s="12" t="s">
        <v>15691</v>
      </c>
      <c r="J3120" s="12" t="s">
        <v>11221</v>
      </c>
      <c r="K3120" s="12" t="s">
        <v>15</v>
      </c>
      <c r="L3120" s="12" t="s">
        <v>26</v>
      </c>
      <c r="M3120" s="12" t="s">
        <v>27</v>
      </c>
      <c r="N3120" s="12" t="s">
        <v>35</v>
      </c>
      <c r="O3120" s="17">
        <v>1260</v>
      </c>
    </row>
    <row r="3121" customHeight="1" spans="1:15">
      <c r="A3121" s="13">
        <v>44568</v>
      </c>
      <c r="B3121" s="15">
        <v>161703</v>
      </c>
      <c r="C3121" s="12" t="s">
        <v>12591</v>
      </c>
      <c r="D3121" s="12" t="s">
        <v>11131</v>
      </c>
      <c r="E3121" s="12">
        <v>40</v>
      </c>
      <c r="F3121" s="12" t="s">
        <v>368</v>
      </c>
      <c r="G3121" s="12" t="s">
        <v>368</v>
      </c>
      <c r="H3121" s="12" t="s">
        <v>13</v>
      </c>
      <c r="I3121" s="12" t="s">
        <v>15693</v>
      </c>
      <c r="J3121" s="12" t="s">
        <v>14594</v>
      </c>
      <c r="K3121" s="12" t="s">
        <v>15</v>
      </c>
      <c r="L3121" s="12" t="s">
        <v>101</v>
      </c>
      <c r="M3121" s="12" t="s">
        <v>101</v>
      </c>
      <c r="N3121" s="12" t="s">
        <v>35</v>
      </c>
      <c r="O3121" s="17">
        <v>2079</v>
      </c>
    </row>
    <row r="3122" customHeight="1" spans="1:15">
      <c r="A3122" s="13">
        <v>44569</v>
      </c>
      <c r="B3122" s="15">
        <v>158801</v>
      </c>
      <c r="C3122" s="12" t="s">
        <v>15694</v>
      </c>
      <c r="D3122" s="12" t="s">
        <v>11117</v>
      </c>
      <c r="E3122" s="12">
        <v>22</v>
      </c>
      <c r="F3122" s="12" t="s">
        <v>368</v>
      </c>
      <c r="G3122" s="12" t="s">
        <v>368</v>
      </c>
      <c r="H3122" s="12" t="s">
        <v>13</v>
      </c>
      <c r="I3122" s="12" t="s">
        <v>11475</v>
      </c>
      <c r="J3122" s="12" t="s">
        <v>11339</v>
      </c>
      <c r="K3122" s="12" t="s">
        <v>15</v>
      </c>
      <c r="L3122" s="12" t="s">
        <v>26</v>
      </c>
      <c r="M3122" s="12" t="s">
        <v>27</v>
      </c>
      <c r="N3122" s="12" t="s">
        <v>35</v>
      </c>
      <c r="O3122" s="12">
        <v>599</v>
      </c>
    </row>
    <row r="3123" customHeight="1" spans="1:15">
      <c r="A3123" s="13">
        <v>44569</v>
      </c>
      <c r="B3123" s="15">
        <v>171112</v>
      </c>
      <c r="C3123" s="12" t="s">
        <v>255</v>
      </c>
      <c r="D3123" s="12" t="s">
        <v>11117</v>
      </c>
      <c r="E3123" s="12">
        <v>18</v>
      </c>
      <c r="F3123" s="12" t="s">
        <v>1180</v>
      </c>
      <c r="G3123" s="12" t="s">
        <v>11739</v>
      </c>
      <c r="H3123" s="12" t="s">
        <v>13</v>
      </c>
      <c r="I3123" s="12" t="s">
        <v>15695</v>
      </c>
      <c r="J3123" s="12" t="s">
        <v>11120</v>
      </c>
      <c r="K3123" s="12" t="s">
        <v>15</v>
      </c>
      <c r="L3123" s="12" t="s">
        <v>16</v>
      </c>
      <c r="M3123" s="12" t="s">
        <v>17</v>
      </c>
      <c r="N3123" s="12" t="s">
        <v>35</v>
      </c>
      <c r="O3123" s="17">
        <v>3930</v>
      </c>
    </row>
    <row r="3124" customHeight="1" spans="1:15">
      <c r="A3124" s="13">
        <v>44569</v>
      </c>
      <c r="B3124" s="15">
        <v>151160</v>
      </c>
      <c r="C3124" s="12" t="s">
        <v>1139</v>
      </c>
      <c r="D3124" s="12" t="s">
        <v>11117</v>
      </c>
      <c r="E3124" s="12">
        <v>36</v>
      </c>
      <c r="F3124" s="12" t="s">
        <v>109</v>
      </c>
      <c r="G3124" s="12" t="s">
        <v>109</v>
      </c>
      <c r="H3124" s="12" t="s">
        <v>41</v>
      </c>
      <c r="I3124" s="12" t="s">
        <v>15696</v>
      </c>
      <c r="J3124" s="12" t="s">
        <v>11221</v>
      </c>
      <c r="K3124" s="12" t="s">
        <v>15</v>
      </c>
      <c r="L3124" s="12" t="s">
        <v>26</v>
      </c>
      <c r="M3124" s="12" t="s">
        <v>27</v>
      </c>
      <c r="N3124" s="12" t="s">
        <v>35</v>
      </c>
      <c r="O3124" s="17">
        <v>22222</v>
      </c>
    </row>
    <row r="3125" customHeight="1" spans="1:15">
      <c r="A3125" s="13">
        <v>44569</v>
      </c>
      <c r="B3125" s="15">
        <v>155959</v>
      </c>
      <c r="C3125" s="12" t="s">
        <v>15697</v>
      </c>
      <c r="D3125" s="12" t="s">
        <v>11117</v>
      </c>
      <c r="E3125" s="12">
        <v>36</v>
      </c>
      <c r="F3125" s="12" t="s">
        <v>11123</v>
      </c>
      <c r="G3125" s="12" t="s">
        <v>12043</v>
      </c>
      <c r="H3125" s="12" t="s">
        <v>41</v>
      </c>
      <c r="I3125" s="12" t="s">
        <v>15698</v>
      </c>
      <c r="J3125" s="12" t="s">
        <v>11120</v>
      </c>
      <c r="K3125" s="12" t="s">
        <v>15</v>
      </c>
      <c r="L3125" s="12" t="s">
        <v>16</v>
      </c>
      <c r="M3125" s="12" t="s">
        <v>17</v>
      </c>
      <c r="N3125" s="12" t="s">
        <v>35</v>
      </c>
      <c r="O3125" s="12">
        <v>20000</v>
      </c>
    </row>
    <row r="3126" customHeight="1" spans="1:15">
      <c r="A3126" s="13">
        <v>44569</v>
      </c>
      <c r="B3126" s="15">
        <v>146498</v>
      </c>
      <c r="C3126" s="12" t="s">
        <v>15699</v>
      </c>
      <c r="D3126" s="12" t="s">
        <v>11117</v>
      </c>
      <c r="E3126" s="12">
        <v>26</v>
      </c>
      <c r="F3126" s="12" t="s">
        <v>443</v>
      </c>
      <c r="G3126" s="12" t="s">
        <v>443</v>
      </c>
      <c r="H3126" s="12" t="s">
        <v>13</v>
      </c>
      <c r="I3126" s="12" t="s">
        <v>12493</v>
      </c>
      <c r="J3126" s="12" t="s">
        <v>14594</v>
      </c>
      <c r="K3126" s="12" t="s">
        <v>15</v>
      </c>
      <c r="L3126" s="12" t="s">
        <v>26</v>
      </c>
      <c r="M3126" s="12" t="s">
        <v>27</v>
      </c>
      <c r="N3126" s="12" t="s">
        <v>35</v>
      </c>
      <c r="O3126" s="12">
        <v>499</v>
      </c>
    </row>
    <row r="3127" customHeight="1" spans="1:15">
      <c r="A3127" s="13">
        <v>44569</v>
      </c>
      <c r="B3127" s="15">
        <v>151928</v>
      </c>
      <c r="C3127" s="12" t="s">
        <v>10496</v>
      </c>
      <c r="D3127" s="12" t="s">
        <v>11117</v>
      </c>
      <c r="E3127" s="12">
        <v>37</v>
      </c>
      <c r="F3127" s="12" t="s">
        <v>11157</v>
      </c>
      <c r="G3127" s="12" t="s">
        <v>118</v>
      </c>
      <c r="H3127" s="12" t="s">
        <v>41</v>
      </c>
      <c r="I3127" s="12" t="s">
        <v>15700</v>
      </c>
      <c r="J3127" s="12" t="s">
        <v>11221</v>
      </c>
      <c r="K3127" s="12" t="s">
        <v>15</v>
      </c>
      <c r="L3127" s="12" t="s">
        <v>26</v>
      </c>
      <c r="M3127" s="12" t="s">
        <v>27</v>
      </c>
      <c r="N3127" s="12" t="s">
        <v>35</v>
      </c>
      <c r="O3127" s="12">
        <v>5800</v>
      </c>
    </row>
    <row r="3128" customHeight="1" spans="1:15">
      <c r="A3128" s="13">
        <v>44569</v>
      </c>
      <c r="B3128" s="15">
        <v>151914</v>
      </c>
      <c r="C3128" s="12" t="s">
        <v>15701</v>
      </c>
      <c r="D3128" s="12" t="s">
        <v>11131</v>
      </c>
      <c r="E3128" s="12">
        <v>43</v>
      </c>
      <c r="F3128" s="12" t="s">
        <v>109</v>
      </c>
      <c r="G3128" s="12" t="s">
        <v>109</v>
      </c>
      <c r="H3128" s="12" t="s">
        <v>13</v>
      </c>
      <c r="I3128" s="12" t="s">
        <v>11411</v>
      </c>
      <c r="J3128" s="12" t="s">
        <v>11120</v>
      </c>
      <c r="K3128" s="12" t="s">
        <v>15</v>
      </c>
      <c r="L3128" s="12" t="s">
        <v>16</v>
      </c>
      <c r="M3128" s="12" t="s">
        <v>17</v>
      </c>
      <c r="N3128" s="12" t="s">
        <v>35</v>
      </c>
      <c r="O3128" s="17">
        <v>6760</v>
      </c>
    </row>
    <row r="3129" customHeight="1" spans="1:15">
      <c r="A3129" s="13">
        <v>44569</v>
      </c>
      <c r="B3129" s="15">
        <v>167785</v>
      </c>
      <c r="C3129" s="12" t="s">
        <v>11339</v>
      </c>
      <c r="D3129" s="12" t="s">
        <v>11131</v>
      </c>
      <c r="E3129" s="12">
        <v>37</v>
      </c>
      <c r="F3129" s="12" t="s">
        <v>109</v>
      </c>
      <c r="G3129" s="12" t="s">
        <v>109</v>
      </c>
      <c r="H3129" s="12" t="s">
        <v>13</v>
      </c>
      <c r="I3129" s="12" t="s">
        <v>15702</v>
      </c>
      <c r="J3129" s="12" t="s">
        <v>13216</v>
      </c>
      <c r="K3129" s="12" t="s">
        <v>175</v>
      </c>
      <c r="L3129" s="12" t="s">
        <v>101</v>
      </c>
      <c r="M3129" s="12" t="s">
        <v>101</v>
      </c>
      <c r="N3129" s="12" t="s">
        <v>35</v>
      </c>
      <c r="O3129" s="17">
        <v>1599</v>
      </c>
    </row>
    <row r="3130" customHeight="1" spans="1:15">
      <c r="A3130" s="13">
        <v>44569</v>
      </c>
      <c r="B3130" s="15">
        <v>171609</v>
      </c>
      <c r="C3130" s="12" t="s">
        <v>13169</v>
      </c>
      <c r="D3130" s="12" t="s">
        <v>11117</v>
      </c>
      <c r="E3130" s="12">
        <v>22</v>
      </c>
      <c r="F3130" s="12" t="s">
        <v>109</v>
      </c>
      <c r="G3130" s="12" t="s">
        <v>109</v>
      </c>
      <c r="H3130" s="12" t="s">
        <v>13</v>
      </c>
      <c r="I3130" s="12" t="s">
        <v>12436</v>
      </c>
      <c r="J3130" s="12" t="s">
        <v>13216</v>
      </c>
      <c r="K3130" s="12" t="s">
        <v>175</v>
      </c>
      <c r="L3130" s="12" t="s">
        <v>101</v>
      </c>
      <c r="M3130" s="12" t="s">
        <v>101</v>
      </c>
      <c r="N3130" s="12" t="s">
        <v>35</v>
      </c>
      <c r="O3130" s="12">
        <v>999</v>
      </c>
    </row>
    <row r="3131" customHeight="1" spans="1:15">
      <c r="A3131" s="13">
        <v>44569</v>
      </c>
      <c r="B3131" s="15">
        <v>155999</v>
      </c>
      <c r="C3131" s="12" t="s">
        <v>15703</v>
      </c>
      <c r="D3131" s="12" t="s">
        <v>11117</v>
      </c>
      <c r="E3131" s="12">
        <v>34</v>
      </c>
      <c r="F3131" s="12" t="s">
        <v>11118</v>
      </c>
      <c r="G3131" s="12" t="s">
        <v>11742</v>
      </c>
      <c r="H3131" s="12" t="s">
        <v>41</v>
      </c>
      <c r="I3131" s="12" t="s">
        <v>15704</v>
      </c>
      <c r="J3131" s="12" t="s">
        <v>11221</v>
      </c>
      <c r="K3131" s="12" t="s">
        <v>15</v>
      </c>
      <c r="L3131" s="12" t="s">
        <v>16</v>
      </c>
      <c r="M3131" s="12" t="s">
        <v>17</v>
      </c>
      <c r="N3131" s="12" t="s">
        <v>35</v>
      </c>
      <c r="O3131" s="17">
        <v>10000</v>
      </c>
    </row>
    <row r="3132" customHeight="1" spans="1:15">
      <c r="A3132" s="13">
        <v>44569</v>
      </c>
      <c r="B3132" s="15">
        <v>155526</v>
      </c>
      <c r="C3132" s="12" t="s">
        <v>15705</v>
      </c>
      <c r="D3132" s="12" t="s">
        <v>11117</v>
      </c>
      <c r="E3132" s="12">
        <v>22</v>
      </c>
      <c r="F3132" s="12" t="s">
        <v>4722</v>
      </c>
      <c r="G3132" s="12" t="s">
        <v>4722</v>
      </c>
      <c r="H3132" s="12" t="s">
        <v>13</v>
      </c>
      <c r="I3132" s="12" t="s">
        <v>15706</v>
      </c>
      <c r="J3132" s="12" t="s">
        <v>13216</v>
      </c>
      <c r="K3132" s="12" t="s">
        <v>175</v>
      </c>
      <c r="L3132" s="12" t="s">
        <v>26</v>
      </c>
      <c r="M3132" s="12" t="s">
        <v>726</v>
      </c>
      <c r="N3132" s="12" t="s">
        <v>35</v>
      </c>
      <c r="O3132" s="17">
        <v>7600</v>
      </c>
    </row>
    <row r="3133" customHeight="1" spans="1:15">
      <c r="A3133" s="13">
        <v>44569</v>
      </c>
      <c r="B3133" s="15">
        <v>163881</v>
      </c>
      <c r="C3133" s="12" t="s">
        <v>15547</v>
      </c>
      <c r="D3133" s="12" t="s">
        <v>11117</v>
      </c>
      <c r="E3133" s="12">
        <v>34</v>
      </c>
      <c r="F3133" s="12" t="s">
        <v>2310</v>
      </c>
      <c r="G3133" s="12" t="s">
        <v>2310</v>
      </c>
      <c r="H3133" s="12" t="s">
        <v>13</v>
      </c>
      <c r="I3133" s="12" t="s">
        <v>15707</v>
      </c>
      <c r="J3133" s="12" t="s">
        <v>11339</v>
      </c>
      <c r="K3133" s="12" t="s">
        <v>15</v>
      </c>
      <c r="L3133" s="12" t="s">
        <v>26</v>
      </c>
      <c r="M3133" s="12" t="s">
        <v>27</v>
      </c>
      <c r="N3133" s="12" t="s">
        <v>35</v>
      </c>
      <c r="O3133" s="17">
        <v>4800</v>
      </c>
    </row>
    <row r="3134" customHeight="1" spans="1:15">
      <c r="A3134" s="13">
        <v>44570</v>
      </c>
      <c r="B3134" s="15">
        <v>163881</v>
      </c>
      <c r="C3134" s="12" t="s">
        <v>15547</v>
      </c>
      <c r="D3134" s="12" t="s">
        <v>11117</v>
      </c>
      <c r="E3134" s="12">
        <v>31</v>
      </c>
      <c r="F3134" s="12" t="s">
        <v>2310</v>
      </c>
      <c r="G3134" s="12" t="s">
        <v>2310</v>
      </c>
      <c r="H3134" s="12" t="s">
        <v>13</v>
      </c>
      <c r="I3134" s="12" t="s">
        <v>15708</v>
      </c>
      <c r="J3134" s="12" t="s">
        <v>11339</v>
      </c>
      <c r="K3134" s="12" t="s">
        <v>15</v>
      </c>
      <c r="L3134" s="12" t="s">
        <v>26</v>
      </c>
      <c r="M3134" s="12" t="s">
        <v>27</v>
      </c>
      <c r="N3134" s="12" t="s">
        <v>35</v>
      </c>
      <c r="O3134" s="17">
        <v>8000</v>
      </c>
    </row>
    <row r="3135" customHeight="1" spans="1:15">
      <c r="A3135" s="13">
        <v>44570</v>
      </c>
      <c r="B3135" s="15">
        <v>140803</v>
      </c>
      <c r="C3135" s="12" t="s">
        <v>15709</v>
      </c>
      <c r="D3135" s="12" t="s">
        <v>11131</v>
      </c>
      <c r="E3135" s="12">
        <v>19</v>
      </c>
      <c r="F3135" s="12" t="s">
        <v>368</v>
      </c>
      <c r="G3135" s="12" t="s">
        <v>368</v>
      </c>
      <c r="H3135" s="12" t="s">
        <v>13</v>
      </c>
      <c r="I3135" s="12" t="s">
        <v>15710</v>
      </c>
      <c r="J3135" s="12" t="s">
        <v>13216</v>
      </c>
      <c r="K3135" s="12" t="s">
        <v>175</v>
      </c>
      <c r="L3135" s="12" t="s">
        <v>101</v>
      </c>
      <c r="M3135" s="12" t="s">
        <v>101</v>
      </c>
      <c r="N3135" s="12" t="s">
        <v>35</v>
      </c>
      <c r="O3135" s="17">
        <v>3398</v>
      </c>
    </row>
    <row r="3136" customHeight="1" spans="1:15">
      <c r="A3136" s="13">
        <v>44570</v>
      </c>
      <c r="B3136" s="15">
        <v>154017</v>
      </c>
      <c r="C3136" s="12" t="s">
        <v>11524</v>
      </c>
      <c r="D3136" s="12" t="s">
        <v>11117</v>
      </c>
      <c r="E3136" s="12">
        <v>25</v>
      </c>
      <c r="F3136" s="12" t="s">
        <v>368</v>
      </c>
      <c r="G3136" s="12" t="s">
        <v>368</v>
      </c>
      <c r="H3136" s="12" t="s">
        <v>13</v>
      </c>
      <c r="I3136" s="12" t="s">
        <v>12372</v>
      </c>
      <c r="J3136" s="12" t="s">
        <v>13818</v>
      </c>
      <c r="K3136" s="12" t="s">
        <v>175</v>
      </c>
      <c r="L3136" s="12" t="s">
        <v>101</v>
      </c>
      <c r="M3136" s="12" t="s">
        <v>101</v>
      </c>
      <c r="N3136" s="12" t="s">
        <v>35</v>
      </c>
      <c r="O3136" s="12">
        <v>129</v>
      </c>
    </row>
    <row r="3137" customHeight="1" spans="1:15">
      <c r="A3137" s="13">
        <v>44570</v>
      </c>
      <c r="B3137" s="15">
        <v>149501</v>
      </c>
      <c r="C3137" s="12" t="s">
        <v>13195</v>
      </c>
      <c r="D3137" s="12" t="s">
        <v>11117</v>
      </c>
      <c r="E3137" s="12">
        <v>32</v>
      </c>
      <c r="F3137" s="12" t="s">
        <v>368</v>
      </c>
      <c r="G3137" s="12" t="s">
        <v>368</v>
      </c>
      <c r="H3137" s="12" t="s">
        <v>13</v>
      </c>
      <c r="I3137" s="12" t="s">
        <v>13024</v>
      </c>
      <c r="J3137" s="12" t="s">
        <v>11135</v>
      </c>
      <c r="K3137" s="12" t="s">
        <v>15</v>
      </c>
      <c r="L3137" s="12" t="s">
        <v>26</v>
      </c>
      <c r="M3137" s="12" t="s">
        <v>27</v>
      </c>
      <c r="N3137" s="12" t="s">
        <v>35</v>
      </c>
      <c r="O3137" s="17">
        <v>499</v>
      </c>
    </row>
    <row r="3138" customHeight="1" spans="1:15">
      <c r="A3138" s="13">
        <v>44570</v>
      </c>
      <c r="B3138" s="15">
        <v>158634</v>
      </c>
      <c r="C3138" s="12" t="s">
        <v>13378</v>
      </c>
      <c r="D3138" s="12" t="s">
        <v>11117</v>
      </c>
      <c r="E3138" s="12">
        <v>37</v>
      </c>
      <c r="F3138" s="12" t="s">
        <v>11118</v>
      </c>
      <c r="G3138" s="12" t="s">
        <v>50</v>
      </c>
      <c r="H3138" s="12" t="s">
        <v>41</v>
      </c>
      <c r="I3138" s="12" t="s">
        <v>15711</v>
      </c>
      <c r="J3138" s="12" t="s">
        <v>11221</v>
      </c>
      <c r="K3138" s="12" t="s">
        <v>15</v>
      </c>
      <c r="L3138" s="12" t="s">
        <v>16</v>
      </c>
      <c r="M3138" s="12" t="s">
        <v>17</v>
      </c>
      <c r="N3138" s="12" t="s">
        <v>35</v>
      </c>
      <c r="O3138" s="17">
        <v>11888</v>
      </c>
    </row>
    <row r="3139" customHeight="1" spans="1:15">
      <c r="A3139" s="13">
        <v>44570</v>
      </c>
      <c r="B3139" s="15">
        <v>160559</v>
      </c>
      <c r="C3139" s="12" t="s">
        <v>15712</v>
      </c>
      <c r="D3139" s="12" t="s">
        <v>11117</v>
      </c>
      <c r="E3139" s="12">
        <v>36</v>
      </c>
      <c r="F3139" s="12" t="s">
        <v>368</v>
      </c>
      <c r="G3139" s="12" t="s">
        <v>368</v>
      </c>
      <c r="H3139" s="12" t="s">
        <v>13</v>
      </c>
      <c r="I3139" s="12" t="s">
        <v>11475</v>
      </c>
      <c r="J3139" s="12" t="s">
        <v>11483</v>
      </c>
      <c r="K3139" s="12" t="s">
        <v>175</v>
      </c>
      <c r="L3139" s="12" t="s">
        <v>101</v>
      </c>
      <c r="M3139" s="12" t="s">
        <v>101</v>
      </c>
      <c r="N3139" s="12" t="s">
        <v>35</v>
      </c>
      <c r="O3139" s="12">
        <v>549</v>
      </c>
    </row>
    <row r="3140" customHeight="1" spans="1:15">
      <c r="A3140" s="13">
        <v>44570</v>
      </c>
      <c r="B3140" s="15">
        <v>147574</v>
      </c>
      <c r="C3140" s="12" t="s">
        <v>15491</v>
      </c>
      <c r="D3140" s="12" t="s">
        <v>11117</v>
      </c>
      <c r="E3140" s="12">
        <v>35</v>
      </c>
      <c r="F3140" s="12" t="s">
        <v>11123</v>
      </c>
      <c r="G3140" s="12" t="s">
        <v>12043</v>
      </c>
      <c r="H3140" s="12" t="s">
        <v>41</v>
      </c>
      <c r="I3140" s="12" t="s">
        <v>15713</v>
      </c>
      <c r="J3140" s="12" t="s">
        <v>11120</v>
      </c>
      <c r="K3140" s="12" t="s">
        <v>15</v>
      </c>
      <c r="L3140" s="12" t="s">
        <v>26</v>
      </c>
      <c r="M3140" s="12" t="s">
        <v>27</v>
      </c>
      <c r="N3140" s="12" t="s">
        <v>35</v>
      </c>
      <c r="O3140" s="17">
        <v>18000</v>
      </c>
    </row>
    <row r="3141" customHeight="1" spans="1:15">
      <c r="A3141" s="13">
        <v>44571</v>
      </c>
      <c r="B3141" s="15">
        <v>150453</v>
      </c>
      <c r="C3141" s="12" t="s">
        <v>15714</v>
      </c>
      <c r="D3141" s="12" t="s">
        <v>11131</v>
      </c>
      <c r="E3141" s="12">
        <v>30</v>
      </c>
      <c r="F3141" s="12" t="s">
        <v>368</v>
      </c>
      <c r="G3141" s="12" t="s">
        <v>368</v>
      </c>
      <c r="H3141" s="12" t="s">
        <v>13</v>
      </c>
      <c r="I3141" s="12" t="s">
        <v>12730</v>
      </c>
      <c r="J3141" s="12" t="s">
        <v>11120</v>
      </c>
      <c r="K3141" s="12" t="s">
        <v>15</v>
      </c>
      <c r="L3141" s="12" t="s">
        <v>26</v>
      </c>
      <c r="M3141" s="12" t="s">
        <v>27</v>
      </c>
      <c r="N3141" s="12" t="s">
        <v>35</v>
      </c>
      <c r="O3141" s="17">
        <v>1610</v>
      </c>
    </row>
    <row r="3142" customHeight="1" spans="1:15">
      <c r="A3142" s="13">
        <v>44571</v>
      </c>
      <c r="B3142" s="15">
        <v>152432</v>
      </c>
      <c r="C3142" s="12" t="s">
        <v>15715</v>
      </c>
      <c r="D3142" s="12" t="s">
        <v>11117</v>
      </c>
      <c r="E3142" s="12">
        <v>36</v>
      </c>
      <c r="F3142" s="12" t="s">
        <v>11118</v>
      </c>
      <c r="G3142" s="12" t="s">
        <v>50</v>
      </c>
      <c r="H3142" s="12" t="s">
        <v>41</v>
      </c>
      <c r="I3142" s="12" t="s">
        <v>15716</v>
      </c>
      <c r="J3142" s="12" t="s">
        <v>11135</v>
      </c>
      <c r="K3142" s="12" t="s">
        <v>15</v>
      </c>
      <c r="L3142" s="12" t="s">
        <v>26</v>
      </c>
      <c r="M3142" s="12" t="s">
        <v>27</v>
      </c>
      <c r="N3142" s="12" t="s">
        <v>35</v>
      </c>
      <c r="O3142" s="17">
        <v>16000</v>
      </c>
    </row>
    <row r="3143" customHeight="1" spans="1:15">
      <c r="A3143" s="13">
        <v>44571</v>
      </c>
      <c r="B3143" s="15">
        <v>150506</v>
      </c>
      <c r="C3143" s="12" t="s">
        <v>14936</v>
      </c>
      <c r="D3143" s="12" t="s">
        <v>11117</v>
      </c>
      <c r="E3143" s="12">
        <v>38</v>
      </c>
      <c r="F3143" s="12" t="s">
        <v>5644</v>
      </c>
      <c r="G3143" s="12" t="s">
        <v>13237</v>
      </c>
      <c r="H3143" s="12" t="s">
        <v>13</v>
      </c>
      <c r="I3143" s="12" t="s">
        <v>15717</v>
      </c>
      <c r="J3143" s="12" t="s">
        <v>11135</v>
      </c>
      <c r="K3143" s="12" t="s">
        <v>15</v>
      </c>
      <c r="L3143" s="12" t="s">
        <v>101</v>
      </c>
      <c r="M3143" s="12" t="s">
        <v>101</v>
      </c>
      <c r="N3143" s="12" t="s">
        <v>35</v>
      </c>
      <c r="O3143" s="17">
        <v>20000</v>
      </c>
    </row>
    <row r="3144" customHeight="1" spans="1:15">
      <c r="A3144" s="13">
        <v>44571</v>
      </c>
      <c r="B3144" s="15">
        <v>167490</v>
      </c>
      <c r="C3144" s="12" t="s">
        <v>13435</v>
      </c>
      <c r="D3144" s="12" t="s">
        <v>11117</v>
      </c>
      <c r="E3144" s="12">
        <v>33</v>
      </c>
      <c r="F3144" s="12" t="s">
        <v>132</v>
      </c>
      <c r="G3144" s="12" t="s">
        <v>132</v>
      </c>
      <c r="H3144" s="12" t="s">
        <v>13</v>
      </c>
      <c r="I3144" s="12" t="s">
        <v>15718</v>
      </c>
      <c r="J3144" s="12" t="s">
        <v>11135</v>
      </c>
      <c r="K3144" s="12" t="s">
        <v>15</v>
      </c>
      <c r="L3144" s="12" t="s">
        <v>26</v>
      </c>
      <c r="M3144" s="12" t="s">
        <v>27</v>
      </c>
      <c r="N3144" s="12" t="s">
        <v>35</v>
      </c>
      <c r="O3144" s="17">
        <v>25000</v>
      </c>
    </row>
    <row r="3145" customHeight="1" spans="1:15">
      <c r="A3145" s="13">
        <v>44571</v>
      </c>
      <c r="B3145" s="15">
        <v>142756</v>
      </c>
      <c r="C3145" s="12" t="s">
        <v>15719</v>
      </c>
      <c r="D3145" s="12" t="s">
        <v>11117</v>
      </c>
      <c r="E3145" s="12">
        <v>35</v>
      </c>
      <c r="F3145" s="12" t="s">
        <v>132</v>
      </c>
      <c r="G3145" s="12" t="s">
        <v>132</v>
      </c>
      <c r="H3145" s="12" t="s">
        <v>13</v>
      </c>
      <c r="I3145" s="12" t="s">
        <v>15720</v>
      </c>
      <c r="J3145" s="12" t="s">
        <v>11221</v>
      </c>
      <c r="K3145" s="12" t="s">
        <v>15</v>
      </c>
      <c r="L3145" s="12" t="s">
        <v>101</v>
      </c>
      <c r="M3145" s="12" t="s">
        <v>101</v>
      </c>
      <c r="N3145" s="12" t="s">
        <v>35</v>
      </c>
      <c r="O3145" s="17">
        <v>11111</v>
      </c>
    </row>
    <row r="3146" customHeight="1" spans="1:15">
      <c r="A3146" s="13">
        <v>44571</v>
      </c>
      <c r="B3146" s="15">
        <v>156034</v>
      </c>
      <c r="C3146" s="12" t="s">
        <v>15721</v>
      </c>
      <c r="D3146" s="12" t="s">
        <v>11117</v>
      </c>
      <c r="E3146" s="12">
        <v>35</v>
      </c>
      <c r="F3146" s="12" t="s">
        <v>368</v>
      </c>
      <c r="G3146" s="12" t="s">
        <v>368</v>
      </c>
      <c r="H3146" s="12" t="s">
        <v>13</v>
      </c>
      <c r="I3146" s="12" t="s">
        <v>12493</v>
      </c>
      <c r="J3146" s="12" t="s">
        <v>14594</v>
      </c>
      <c r="K3146" s="12" t="s">
        <v>15</v>
      </c>
      <c r="L3146" s="12" t="s">
        <v>26</v>
      </c>
      <c r="M3146" s="12" t="s">
        <v>27</v>
      </c>
      <c r="N3146" s="12" t="s">
        <v>35</v>
      </c>
      <c r="O3146" s="12">
        <v>499</v>
      </c>
    </row>
    <row r="3147" customHeight="1" spans="1:15">
      <c r="A3147" s="13">
        <v>44571</v>
      </c>
      <c r="B3147" s="15">
        <v>168592</v>
      </c>
      <c r="C3147" s="12" t="s">
        <v>15722</v>
      </c>
      <c r="D3147" s="12" t="s">
        <v>11117</v>
      </c>
      <c r="E3147" s="12">
        <v>30</v>
      </c>
      <c r="F3147" s="12" t="s">
        <v>11157</v>
      </c>
      <c r="G3147" s="12" t="s">
        <v>118</v>
      </c>
      <c r="H3147" s="12" t="s">
        <v>41</v>
      </c>
      <c r="I3147" s="12" t="s">
        <v>15723</v>
      </c>
      <c r="J3147" s="12" t="s">
        <v>13216</v>
      </c>
      <c r="K3147" s="12" t="s">
        <v>175</v>
      </c>
      <c r="L3147" s="12" t="s">
        <v>101</v>
      </c>
      <c r="M3147" s="12" t="s">
        <v>101</v>
      </c>
      <c r="N3147" s="12" t="s">
        <v>35</v>
      </c>
      <c r="O3147" s="12">
        <v>8800</v>
      </c>
    </row>
    <row r="3148" customHeight="1" spans="1:15">
      <c r="A3148" s="13">
        <v>44572</v>
      </c>
      <c r="B3148" s="15">
        <v>162251</v>
      </c>
      <c r="C3148" s="12" t="s">
        <v>3305</v>
      </c>
      <c r="D3148" s="12" t="s">
        <v>11131</v>
      </c>
      <c r="E3148" s="12">
        <v>27</v>
      </c>
      <c r="F3148" s="12" t="s">
        <v>4246</v>
      </c>
      <c r="G3148" s="12" t="s">
        <v>435</v>
      </c>
      <c r="H3148" s="12" t="s">
        <v>13</v>
      </c>
      <c r="I3148" s="12" t="s">
        <v>15724</v>
      </c>
      <c r="J3148" s="12" t="s">
        <v>11135</v>
      </c>
      <c r="K3148" s="12" t="s">
        <v>15</v>
      </c>
      <c r="L3148" s="12" t="s">
        <v>26</v>
      </c>
      <c r="M3148" s="12" t="s">
        <v>27</v>
      </c>
      <c r="N3148" s="12" t="s">
        <v>35</v>
      </c>
      <c r="O3148" s="17">
        <v>2160</v>
      </c>
    </row>
    <row r="3149" customHeight="1" spans="1:15">
      <c r="A3149" s="13">
        <v>44572</v>
      </c>
      <c r="B3149" s="15">
        <v>146019</v>
      </c>
      <c r="C3149" s="12" t="s">
        <v>15725</v>
      </c>
      <c r="D3149" s="12" t="s">
        <v>11131</v>
      </c>
      <c r="E3149" s="12">
        <v>30</v>
      </c>
      <c r="F3149" s="12" t="s">
        <v>368</v>
      </c>
      <c r="G3149" s="12" t="s">
        <v>368</v>
      </c>
      <c r="H3149" s="12" t="s">
        <v>13</v>
      </c>
      <c r="I3149" s="12" t="s">
        <v>11475</v>
      </c>
      <c r="J3149" s="12" t="s">
        <v>11120</v>
      </c>
      <c r="K3149" s="12" t="s">
        <v>15</v>
      </c>
      <c r="L3149" s="12" t="s">
        <v>101</v>
      </c>
      <c r="M3149" s="12" t="s">
        <v>101</v>
      </c>
      <c r="N3149" s="12" t="s">
        <v>35</v>
      </c>
      <c r="O3149" s="12">
        <v>459</v>
      </c>
    </row>
    <row r="3150" customHeight="1" spans="1:15">
      <c r="A3150" s="13">
        <v>44572</v>
      </c>
      <c r="B3150" s="15">
        <v>155014</v>
      </c>
      <c r="C3150" s="12" t="s">
        <v>15726</v>
      </c>
      <c r="D3150" s="12" t="s">
        <v>11117</v>
      </c>
      <c r="E3150" s="12">
        <v>34</v>
      </c>
      <c r="F3150" s="12" t="s">
        <v>2310</v>
      </c>
      <c r="G3150" s="12" t="s">
        <v>2310</v>
      </c>
      <c r="H3150" s="12" t="s">
        <v>13</v>
      </c>
      <c r="I3150" s="12" t="s">
        <v>15727</v>
      </c>
      <c r="J3150" s="12" t="s">
        <v>11221</v>
      </c>
      <c r="K3150" s="12" t="s">
        <v>15</v>
      </c>
      <c r="L3150" s="12" t="s">
        <v>26</v>
      </c>
      <c r="M3150" s="12" t="s">
        <v>27</v>
      </c>
      <c r="N3150" s="12" t="s">
        <v>35</v>
      </c>
      <c r="O3150" s="17">
        <v>41319</v>
      </c>
    </row>
    <row r="3151" customHeight="1" spans="1:15">
      <c r="A3151" s="13">
        <v>44572</v>
      </c>
      <c r="B3151" s="15">
        <v>45950</v>
      </c>
      <c r="C3151" s="12" t="s">
        <v>15728</v>
      </c>
      <c r="D3151" s="12" t="s">
        <v>11117</v>
      </c>
      <c r="E3151" s="12">
        <v>43</v>
      </c>
      <c r="F3151" s="12" t="s">
        <v>1180</v>
      </c>
      <c r="G3151" s="12" t="s">
        <v>11754</v>
      </c>
      <c r="H3151" s="12" t="s">
        <v>13</v>
      </c>
      <c r="I3151" s="12" t="s">
        <v>15729</v>
      </c>
      <c r="J3151" s="12" t="s">
        <v>11221</v>
      </c>
      <c r="K3151" s="12" t="s">
        <v>15</v>
      </c>
      <c r="L3151" s="12" t="s">
        <v>26</v>
      </c>
      <c r="M3151" s="12" t="s">
        <v>27</v>
      </c>
      <c r="N3151" s="12" t="s">
        <v>35</v>
      </c>
      <c r="O3151" s="17">
        <v>6098</v>
      </c>
    </row>
    <row r="3152" customHeight="1" spans="1:15">
      <c r="A3152" s="13">
        <v>44572</v>
      </c>
      <c r="B3152" s="15">
        <v>159998</v>
      </c>
      <c r="C3152" s="12" t="s">
        <v>14304</v>
      </c>
      <c r="D3152" s="12" t="s">
        <v>11117</v>
      </c>
      <c r="E3152" s="12">
        <v>42</v>
      </c>
      <c r="F3152" s="12" t="s">
        <v>4722</v>
      </c>
      <c r="G3152" s="12" t="s">
        <v>4722</v>
      </c>
      <c r="H3152" s="12" t="s">
        <v>13</v>
      </c>
      <c r="I3152" s="12" t="s">
        <v>15730</v>
      </c>
      <c r="J3152" s="12" t="s">
        <v>11221</v>
      </c>
      <c r="K3152" s="12" t="s">
        <v>15</v>
      </c>
      <c r="L3152" s="12" t="s">
        <v>16</v>
      </c>
      <c r="M3152" s="12" t="s">
        <v>17</v>
      </c>
      <c r="N3152" s="12" t="s">
        <v>35</v>
      </c>
      <c r="O3152" s="17">
        <v>6800</v>
      </c>
    </row>
    <row r="3153" customHeight="1" spans="1:15">
      <c r="A3153" s="13">
        <v>44572</v>
      </c>
      <c r="B3153" s="15">
        <v>169563</v>
      </c>
      <c r="C3153" s="12" t="s">
        <v>15731</v>
      </c>
      <c r="D3153" s="12" t="s">
        <v>11117</v>
      </c>
      <c r="E3153" s="12">
        <v>33</v>
      </c>
      <c r="F3153" s="12" t="s">
        <v>109</v>
      </c>
      <c r="G3153" s="12" t="s">
        <v>109</v>
      </c>
      <c r="H3153" s="12" t="s">
        <v>13</v>
      </c>
      <c r="I3153" s="12" t="s">
        <v>15732</v>
      </c>
      <c r="J3153" s="12" t="s">
        <v>11221</v>
      </c>
      <c r="K3153" s="12" t="s">
        <v>15</v>
      </c>
      <c r="L3153" s="12" t="s">
        <v>101</v>
      </c>
      <c r="M3153" s="12" t="s">
        <v>101</v>
      </c>
      <c r="N3153" s="12" t="s">
        <v>35</v>
      </c>
      <c r="O3153" s="17">
        <v>6999</v>
      </c>
    </row>
    <row r="3154" customHeight="1" spans="1:15">
      <c r="A3154" s="13">
        <v>44572</v>
      </c>
      <c r="B3154" s="15">
        <v>158406</v>
      </c>
      <c r="C3154" s="12" t="s">
        <v>15733</v>
      </c>
      <c r="D3154" s="12" t="s">
        <v>11117</v>
      </c>
      <c r="E3154" s="12">
        <v>40</v>
      </c>
      <c r="F3154" s="12" t="s">
        <v>280</v>
      </c>
      <c r="G3154" s="12" t="s">
        <v>280</v>
      </c>
      <c r="H3154" s="12" t="s">
        <v>13</v>
      </c>
      <c r="I3154" s="12" t="s">
        <v>15437</v>
      </c>
      <c r="J3154" s="12" t="s">
        <v>11135</v>
      </c>
      <c r="K3154" s="12" t="s">
        <v>15</v>
      </c>
      <c r="L3154" s="12" t="s">
        <v>16</v>
      </c>
      <c r="M3154" s="12" t="s">
        <v>17</v>
      </c>
      <c r="N3154" s="12" t="s">
        <v>35</v>
      </c>
      <c r="O3154" s="17">
        <v>2980</v>
      </c>
    </row>
    <row r="3155" customHeight="1" spans="1:15">
      <c r="A3155" s="13">
        <v>44572</v>
      </c>
      <c r="B3155" s="15">
        <v>166588</v>
      </c>
      <c r="C3155" s="12" t="s">
        <v>11407</v>
      </c>
      <c r="D3155" s="12" t="s">
        <v>11131</v>
      </c>
      <c r="E3155" s="12">
        <v>19</v>
      </c>
      <c r="F3155" s="12" t="s">
        <v>11178</v>
      </c>
      <c r="G3155" s="12" t="s">
        <v>993</v>
      </c>
      <c r="H3155" s="12" t="s">
        <v>13</v>
      </c>
      <c r="I3155" s="12" t="s">
        <v>15734</v>
      </c>
      <c r="J3155" s="12" t="s">
        <v>11135</v>
      </c>
      <c r="K3155" s="12" t="s">
        <v>15</v>
      </c>
      <c r="L3155" s="12" t="s">
        <v>101</v>
      </c>
      <c r="M3155" s="12" t="s">
        <v>101</v>
      </c>
      <c r="N3155" s="12" t="s">
        <v>35</v>
      </c>
      <c r="O3155" s="12">
        <v>10</v>
      </c>
    </row>
    <row r="3156" customHeight="1" spans="1:15">
      <c r="A3156" s="13">
        <v>44573</v>
      </c>
      <c r="B3156" s="15">
        <v>153738</v>
      </c>
      <c r="C3156" s="12" t="s">
        <v>15735</v>
      </c>
      <c r="D3156" s="12" t="s">
        <v>11117</v>
      </c>
      <c r="E3156" s="12">
        <v>41</v>
      </c>
      <c r="F3156" s="12" t="s">
        <v>11118</v>
      </c>
      <c r="G3156" s="12" t="s">
        <v>69</v>
      </c>
      <c r="H3156" s="12" t="s">
        <v>41</v>
      </c>
      <c r="I3156" s="12" t="s">
        <v>11643</v>
      </c>
      <c r="J3156" s="12" t="s">
        <v>11221</v>
      </c>
      <c r="K3156" s="12" t="s">
        <v>15</v>
      </c>
      <c r="L3156" s="12" t="s">
        <v>26</v>
      </c>
      <c r="M3156" s="12" t="s">
        <v>27</v>
      </c>
      <c r="N3156" s="12" t="s">
        <v>236</v>
      </c>
      <c r="O3156" s="12">
        <v>0</v>
      </c>
    </row>
    <row r="3157" customHeight="1" spans="1:15">
      <c r="A3157" s="13">
        <v>44573</v>
      </c>
      <c r="B3157" s="15">
        <v>144726</v>
      </c>
      <c r="C3157" s="12" t="s">
        <v>562</v>
      </c>
      <c r="D3157" s="12" t="s">
        <v>11117</v>
      </c>
      <c r="E3157" s="12">
        <v>18</v>
      </c>
      <c r="F3157" s="12" t="s">
        <v>4722</v>
      </c>
      <c r="G3157" s="12" t="s">
        <v>4722</v>
      </c>
      <c r="H3157" s="12" t="s">
        <v>13</v>
      </c>
      <c r="I3157" s="12" t="s">
        <v>15736</v>
      </c>
      <c r="J3157" s="12" t="s">
        <v>11221</v>
      </c>
      <c r="K3157" s="12" t="s">
        <v>15</v>
      </c>
      <c r="L3157" s="12" t="s">
        <v>26</v>
      </c>
      <c r="M3157" s="12" t="s">
        <v>27</v>
      </c>
      <c r="N3157" s="12" t="s">
        <v>35</v>
      </c>
      <c r="O3157" s="17">
        <v>1999</v>
      </c>
    </row>
    <row r="3158" customHeight="1" spans="1:15">
      <c r="A3158" s="13">
        <v>44574</v>
      </c>
      <c r="B3158" s="15">
        <v>164506</v>
      </c>
      <c r="C3158" s="12" t="s">
        <v>15737</v>
      </c>
      <c r="D3158" s="12" t="s">
        <v>11131</v>
      </c>
      <c r="E3158" s="12">
        <v>40</v>
      </c>
      <c r="F3158" s="12" t="s">
        <v>368</v>
      </c>
      <c r="G3158" s="12" t="s">
        <v>368</v>
      </c>
      <c r="H3158" s="12" t="s">
        <v>13</v>
      </c>
      <c r="I3158" s="12" t="s">
        <v>11475</v>
      </c>
      <c r="J3158" s="12" t="s">
        <v>11135</v>
      </c>
      <c r="K3158" s="12" t="s">
        <v>15</v>
      </c>
      <c r="L3158" s="12" t="s">
        <v>101</v>
      </c>
      <c r="M3158" s="12" t="s">
        <v>101</v>
      </c>
      <c r="N3158" s="12" t="s">
        <v>35</v>
      </c>
      <c r="O3158" s="12">
        <v>409</v>
      </c>
    </row>
    <row r="3159" customHeight="1" spans="1:15">
      <c r="A3159" s="13">
        <v>44574</v>
      </c>
      <c r="B3159" s="15">
        <v>155984</v>
      </c>
      <c r="C3159" s="12" t="s">
        <v>15738</v>
      </c>
      <c r="D3159" s="12" t="s">
        <v>11117</v>
      </c>
      <c r="E3159" s="12">
        <v>27</v>
      </c>
      <c r="F3159" s="12" t="s">
        <v>11118</v>
      </c>
      <c r="G3159" s="12" t="s">
        <v>66</v>
      </c>
      <c r="H3159" s="12" t="s">
        <v>41</v>
      </c>
      <c r="I3159" s="12" t="s">
        <v>15739</v>
      </c>
      <c r="J3159" s="12" t="s">
        <v>11120</v>
      </c>
      <c r="K3159" s="12" t="s">
        <v>15</v>
      </c>
      <c r="L3159" s="12" t="s">
        <v>26</v>
      </c>
      <c r="M3159" s="12" t="s">
        <v>27</v>
      </c>
      <c r="N3159" s="12" t="s">
        <v>35</v>
      </c>
      <c r="O3159" s="17">
        <v>100000</v>
      </c>
    </row>
    <row r="3160" customHeight="1" spans="1:15">
      <c r="A3160" s="13">
        <v>44574</v>
      </c>
      <c r="B3160" s="15">
        <v>159053</v>
      </c>
      <c r="C3160" s="12" t="s">
        <v>15673</v>
      </c>
      <c r="D3160" s="12" t="s">
        <v>11117</v>
      </c>
      <c r="E3160" s="12">
        <v>37</v>
      </c>
      <c r="F3160" s="12" t="s">
        <v>2310</v>
      </c>
      <c r="G3160" s="12" t="s">
        <v>2310</v>
      </c>
      <c r="H3160" s="12" t="s">
        <v>13</v>
      </c>
      <c r="I3160" s="12" t="s">
        <v>15740</v>
      </c>
      <c r="J3160" s="12" t="s">
        <v>11120</v>
      </c>
      <c r="K3160" s="12" t="s">
        <v>15</v>
      </c>
      <c r="L3160" s="12" t="s">
        <v>16</v>
      </c>
      <c r="M3160" s="12" t="s">
        <v>17</v>
      </c>
      <c r="N3160" s="12" t="s">
        <v>35</v>
      </c>
      <c r="O3160" s="17">
        <v>2980</v>
      </c>
    </row>
    <row r="3161" customHeight="1" spans="1:15">
      <c r="A3161" s="13">
        <v>44574</v>
      </c>
      <c r="B3161" s="15">
        <v>157496</v>
      </c>
      <c r="C3161" s="12" t="s">
        <v>562</v>
      </c>
      <c r="D3161" s="12" t="s">
        <v>11117</v>
      </c>
      <c r="E3161" s="12">
        <v>36</v>
      </c>
      <c r="F3161" s="12" t="s">
        <v>11157</v>
      </c>
      <c r="G3161" s="12" t="s">
        <v>118</v>
      </c>
      <c r="H3161" s="12" t="s">
        <v>41</v>
      </c>
      <c r="I3161" s="12" t="s">
        <v>11157</v>
      </c>
      <c r="J3161" s="12" t="s">
        <v>11135</v>
      </c>
      <c r="K3161" s="12" t="s">
        <v>15</v>
      </c>
      <c r="L3161" s="12" t="s">
        <v>16</v>
      </c>
      <c r="M3161" s="12" t="s">
        <v>17</v>
      </c>
      <c r="N3161" s="12" t="s">
        <v>236</v>
      </c>
      <c r="O3161" s="12">
        <v>0</v>
      </c>
    </row>
    <row r="3162" customHeight="1" spans="1:15">
      <c r="A3162" s="13">
        <v>44574</v>
      </c>
      <c r="B3162" s="15">
        <v>156020</v>
      </c>
      <c r="C3162" s="12" t="s">
        <v>12054</v>
      </c>
      <c r="D3162" s="12" t="s">
        <v>11117</v>
      </c>
      <c r="E3162" s="12">
        <v>35</v>
      </c>
      <c r="F3162" s="12" t="s">
        <v>11178</v>
      </c>
      <c r="G3162" s="12" t="s">
        <v>104</v>
      </c>
      <c r="H3162" s="12" t="s">
        <v>13</v>
      </c>
      <c r="I3162" s="12" t="s">
        <v>15741</v>
      </c>
      <c r="J3162" s="12" t="s">
        <v>11221</v>
      </c>
      <c r="K3162" s="12" t="s">
        <v>15</v>
      </c>
      <c r="L3162" s="12" t="s">
        <v>101</v>
      </c>
      <c r="M3162" s="12" t="s">
        <v>101</v>
      </c>
      <c r="N3162" s="12" t="s">
        <v>35</v>
      </c>
      <c r="O3162" s="12">
        <v>995</v>
      </c>
    </row>
    <row r="3163" customHeight="1" spans="1:15">
      <c r="A3163" s="13">
        <v>44574</v>
      </c>
      <c r="B3163" s="15">
        <v>149088</v>
      </c>
      <c r="C3163" s="12" t="s">
        <v>15742</v>
      </c>
      <c r="D3163" s="12" t="s">
        <v>11117</v>
      </c>
      <c r="E3163" s="12">
        <v>31</v>
      </c>
      <c r="F3163" s="12" t="s">
        <v>368</v>
      </c>
      <c r="G3163" s="12" t="s">
        <v>368</v>
      </c>
      <c r="H3163" s="12" t="s">
        <v>13</v>
      </c>
      <c r="I3163" s="12" t="s">
        <v>12730</v>
      </c>
      <c r="J3163" s="12" t="s">
        <v>14594</v>
      </c>
      <c r="K3163" s="12" t="s">
        <v>15</v>
      </c>
      <c r="L3163" s="12" t="s">
        <v>16</v>
      </c>
      <c r="M3163" s="12" t="s">
        <v>17</v>
      </c>
      <c r="N3163" s="12" t="s">
        <v>35</v>
      </c>
      <c r="O3163" s="12">
        <v>899</v>
      </c>
    </row>
    <row r="3164" customHeight="1" spans="1:15">
      <c r="A3164" s="13">
        <v>44574</v>
      </c>
      <c r="B3164" s="15">
        <v>162895</v>
      </c>
      <c r="C3164" s="12" t="s">
        <v>15743</v>
      </c>
      <c r="D3164" s="12" t="s">
        <v>11131</v>
      </c>
      <c r="E3164" s="12">
        <v>41</v>
      </c>
      <c r="F3164" s="12" t="s">
        <v>2782</v>
      </c>
      <c r="G3164" s="12" t="s">
        <v>2782</v>
      </c>
      <c r="H3164" s="12" t="s">
        <v>13</v>
      </c>
      <c r="I3164" s="12" t="s">
        <v>15744</v>
      </c>
      <c r="J3164" s="12" t="s">
        <v>11339</v>
      </c>
      <c r="K3164" s="12" t="s">
        <v>15</v>
      </c>
      <c r="L3164" s="12" t="s">
        <v>26</v>
      </c>
      <c r="M3164" s="12" t="s">
        <v>27</v>
      </c>
      <c r="N3164" s="12" t="s">
        <v>35</v>
      </c>
      <c r="O3164" s="12">
        <v>128</v>
      </c>
    </row>
    <row r="3165" customHeight="1" spans="1:15">
      <c r="A3165" s="13">
        <v>44575</v>
      </c>
      <c r="B3165" s="15">
        <v>155984</v>
      </c>
      <c r="C3165" s="12" t="s">
        <v>15738</v>
      </c>
      <c r="D3165" s="12" t="s">
        <v>11117</v>
      </c>
      <c r="E3165" s="12">
        <v>37</v>
      </c>
      <c r="F3165" s="12" t="s">
        <v>11178</v>
      </c>
      <c r="G3165" s="12" t="s">
        <v>104</v>
      </c>
      <c r="H3165" s="12" t="s">
        <v>13</v>
      </c>
      <c r="I3165" s="12" t="s">
        <v>15745</v>
      </c>
      <c r="J3165" s="12" t="s">
        <v>11120</v>
      </c>
      <c r="K3165" s="12" t="s">
        <v>15</v>
      </c>
      <c r="L3165" s="12" t="s">
        <v>26</v>
      </c>
      <c r="M3165" s="12" t="s">
        <v>27</v>
      </c>
      <c r="N3165" s="12" t="s">
        <v>35</v>
      </c>
      <c r="O3165" s="17">
        <v>50000</v>
      </c>
    </row>
    <row r="3166" customHeight="1" spans="1:15">
      <c r="A3166" s="13">
        <v>44575</v>
      </c>
      <c r="B3166" s="15">
        <v>166008</v>
      </c>
      <c r="C3166" s="12" t="s">
        <v>15746</v>
      </c>
      <c r="D3166" s="12" t="s">
        <v>11117</v>
      </c>
      <c r="E3166" s="12">
        <v>34</v>
      </c>
      <c r="F3166" s="12" t="s">
        <v>1955</v>
      </c>
      <c r="G3166" s="12" t="s">
        <v>1955</v>
      </c>
      <c r="H3166" s="12" t="s">
        <v>13</v>
      </c>
      <c r="I3166" s="12" t="s">
        <v>1955</v>
      </c>
      <c r="J3166" s="12" t="s">
        <v>14686</v>
      </c>
      <c r="K3166" s="12" t="s">
        <v>15</v>
      </c>
      <c r="L3166" s="12" t="s">
        <v>26</v>
      </c>
      <c r="M3166" s="12" t="s">
        <v>27</v>
      </c>
      <c r="N3166" s="12" t="s">
        <v>35</v>
      </c>
      <c r="O3166" s="17">
        <v>14888</v>
      </c>
    </row>
    <row r="3167" customHeight="1" spans="1:15">
      <c r="A3167" s="13">
        <v>44575</v>
      </c>
      <c r="B3167" s="15">
        <v>150659</v>
      </c>
      <c r="C3167" s="12" t="s">
        <v>11968</v>
      </c>
      <c r="D3167" s="12" t="s">
        <v>11117</v>
      </c>
      <c r="E3167" s="12">
        <v>24</v>
      </c>
      <c r="F3167" s="12" t="s">
        <v>368</v>
      </c>
      <c r="G3167" s="12" t="s">
        <v>368</v>
      </c>
      <c r="H3167" s="12" t="s">
        <v>13</v>
      </c>
      <c r="I3167" s="12" t="s">
        <v>12730</v>
      </c>
      <c r="J3167" s="12" t="s">
        <v>11135</v>
      </c>
      <c r="K3167" s="12" t="s">
        <v>15</v>
      </c>
      <c r="L3167" s="12" t="s">
        <v>101</v>
      </c>
      <c r="M3167" s="12" t="s">
        <v>101</v>
      </c>
      <c r="N3167" s="12" t="s">
        <v>35</v>
      </c>
      <c r="O3167" s="17">
        <v>1009</v>
      </c>
    </row>
    <row r="3168" customHeight="1" spans="1:15">
      <c r="A3168" s="13">
        <v>44575</v>
      </c>
      <c r="B3168" s="15">
        <v>148294</v>
      </c>
      <c r="C3168" s="12" t="s">
        <v>15747</v>
      </c>
      <c r="D3168" s="12" t="s">
        <v>11117</v>
      </c>
      <c r="E3168" s="12">
        <v>42</v>
      </c>
      <c r="F3168" s="12" t="s">
        <v>11118</v>
      </c>
      <c r="G3168" s="12" t="s">
        <v>69</v>
      </c>
      <c r="H3168" s="12" t="s">
        <v>41</v>
      </c>
      <c r="I3168" s="12" t="s">
        <v>11643</v>
      </c>
      <c r="J3168" s="12" t="s">
        <v>11135</v>
      </c>
      <c r="K3168" s="12" t="s">
        <v>15</v>
      </c>
      <c r="L3168" s="12" t="s">
        <v>101</v>
      </c>
      <c r="M3168" s="12" t="s">
        <v>101</v>
      </c>
      <c r="N3168" s="12" t="s">
        <v>236</v>
      </c>
      <c r="O3168" s="12">
        <v>0</v>
      </c>
    </row>
    <row r="3169" customHeight="1" spans="1:15">
      <c r="A3169" s="13">
        <v>44575</v>
      </c>
      <c r="B3169" s="15">
        <v>143202</v>
      </c>
      <c r="C3169" s="12" t="s">
        <v>13572</v>
      </c>
      <c r="D3169" s="12" t="s">
        <v>11131</v>
      </c>
      <c r="E3169" s="12">
        <v>40</v>
      </c>
      <c r="F3169" s="12" t="s">
        <v>280</v>
      </c>
      <c r="G3169" s="12" t="s">
        <v>280</v>
      </c>
      <c r="H3169" s="12" t="s">
        <v>13</v>
      </c>
      <c r="I3169" s="12" t="s">
        <v>15748</v>
      </c>
      <c r="J3169" s="12" t="s">
        <v>14686</v>
      </c>
      <c r="K3169" s="12" t="s">
        <v>175</v>
      </c>
      <c r="L3169" s="12" t="s">
        <v>26</v>
      </c>
      <c r="M3169" s="12" t="s">
        <v>726</v>
      </c>
      <c r="N3169" s="12" t="s">
        <v>35</v>
      </c>
      <c r="O3169" s="12">
        <v>824</v>
      </c>
    </row>
    <row r="3170" customHeight="1" spans="1:15">
      <c r="A3170" s="13">
        <v>44575</v>
      </c>
      <c r="B3170" s="15">
        <v>160126</v>
      </c>
      <c r="C3170" s="12" t="s">
        <v>15749</v>
      </c>
      <c r="D3170" s="12" t="s">
        <v>11131</v>
      </c>
      <c r="E3170" s="12">
        <v>31</v>
      </c>
      <c r="F3170" s="12" t="s">
        <v>2782</v>
      </c>
      <c r="G3170" s="12" t="s">
        <v>2782</v>
      </c>
      <c r="H3170" s="12" t="s">
        <v>13</v>
      </c>
      <c r="I3170" s="12" t="s">
        <v>15655</v>
      </c>
      <c r="J3170" s="12" t="s">
        <v>11339</v>
      </c>
      <c r="K3170" s="12" t="s">
        <v>15</v>
      </c>
      <c r="L3170" s="12" t="s">
        <v>26</v>
      </c>
      <c r="M3170" s="12" t="s">
        <v>27</v>
      </c>
      <c r="N3170" s="12" t="s">
        <v>35</v>
      </c>
      <c r="O3170" s="12">
        <v>128</v>
      </c>
    </row>
    <row r="3171" customHeight="1" spans="1:15">
      <c r="A3171" s="13">
        <v>44575</v>
      </c>
      <c r="B3171" s="15">
        <v>170564</v>
      </c>
      <c r="C3171" s="12" t="s">
        <v>15750</v>
      </c>
      <c r="D3171" s="12" t="s">
        <v>11117</v>
      </c>
      <c r="E3171" s="12">
        <v>30</v>
      </c>
      <c r="F3171" s="12" t="s">
        <v>11178</v>
      </c>
      <c r="G3171" s="12" t="s">
        <v>104</v>
      </c>
      <c r="H3171" s="12" t="s">
        <v>13</v>
      </c>
      <c r="I3171" s="12" t="s">
        <v>15751</v>
      </c>
      <c r="J3171" s="12" t="s">
        <v>11339</v>
      </c>
      <c r="K3171" s="12" t="s">
        <v>15</v>
      </c>
      <c r="L3171" s="12" t="s">
        <v>26</v>
      </c>
      <c r="M3171" s="12" t="s">
        <v>27</v>
      </c>
      <c r="N3171" s="12" t="s">
        <v>35</v>
      </c>
      <c r="O3171" s="17">
        <v>25000</v>
      </c>
    </row>
    <row r="3172" customHeight="1" spans="1:15">
      <c r="A3172" s="13">
        <v>44575</v>
      </c>
      <c r="B3172" s="15">
        <v>150588</v>
      </c>
      <c r="C3172" s="12" t="s">
        <v>15752</v>
      </c>
      <c r="D3172" s="12" t="s">
        <v>11117</v>
      </c>
      <c r="E3172" s="12">
        <v>35</v>
      </c>
      <c r="F3172" s="12" t="s">
        <v>11157</v>
      </c>
      <c r="G3172" s="12" t="s">
        <v>118</v>
      </c>
      <c r="H3172" s="12" t="s">
        <v>41</v>
      </c>
      <c r="I3172" s="12" t="s">
        <v>15753</v>
      </c>
      <c r="J3172" s="12" t="s">
        <v>13216</v>
      </c>
      <c r="K3172" s="12" t="s">
        <v>175</v>
      </c>
      <c r="L3172" s="12" t="s">
        <v>16</v>
      </c>
      <c r="M3172" s="12" t="s">
        <v>723</v>
      </c>
      <c r="N3172" s="12" t="s">
        <v>35</v>
      </c>
      <c r="O3172" s="15">
        <v>50700</v>
      </c>
    </row>
    <row r="3173" customHeight="1" spans="1:15">
      <c r="A3173" s="13">
        <v>44575</v>
      </c>
      <c r="B3173" s="15">
        <v>157577</v>
      </c>
      <c r="C3173" s="12" t="s">
        <v>15754</v>
      </c>
      <c r="D3173" s="12" t="s">
        <v>11117</v>
      </c>
      <c r="E3173" s="12">
        <v>40</v>
      </c>
      <c r="F3173" s="12" t="s">
        <v>109</v>
      </c>
      <c r="G3173" s="12" t="s">
        <v>109</v>
      </c>
      <c r="H3173" s="12" t="s">
        <v>13</v>
      </c>
      <c r="I3173" s="12" t="s">
        <v>15755</v>
      </c>
      <c r="J3173" s="12" t="s">
        <v>11141</v>
      </c>
      <c r="K3173" s="12" t="s">
        <v>15</v>
      </c>
      <c r="L3173" s="12" t="s">
        <v>26</v>
      </c>
      <c r="M3173" s="12" t="s">
        <v>27</v>
      </c>
      <c r="N3173" s="12" t="s">
        <v>35</v>
      </c>
      <c r="O3173" s="17">
        <v>1299</v>
      </c>
    </row>
    <row r="3174" customHeight="1" spans="1:15">
      <c r="A3174" s="13">
        <v>44576</v>
      </c>
      <c r="B3174" s="15">
        <v>149946</v>
      </c>
      <c r="C3174" s="12" t="s">
        <v>15376</v>
      </c>
      <c r="D3174" s="12" t="s">
        <v>11117</v>
      </c>
      <c r="E3174" s="12">
        <v>21</v>
      </c>
      <c r="F3174" s="12" t="s">
        <v>2782</v>
      </c>
      <c r="G3174" s="12" t="s">
        <v>2782</v>
      </c>
      <c r="H3174" s="12" t="s">
        <v>13</v>
      </c>
      <c r="I3174" s="12" t="s">
        <v>15655</v>
      </c>
      <c r="J3174" s="12" t="s">
        <v>13216</v>
      </c>
      <c r="K3174" s="12" t="s">
        <v>175</v>
      </c>
      <c r="L3174" s="12" t="s">
        <v>26</v>
      </c>
      <c r="M3174" s="12" t="s">
        <v>726</v>
      </c>
      <c r="N3174" s="12" t="s">
        <v>35</v>
      </c>
      <c r="O3174" s="12">
        <v>500</v>
      </c>
    </row>
    <row r="3175" customHeight="1" spans="1:15">
      <c r="A3175" s="13">
        <v>44576</v>
      </c>
      <c r="B3175" s="15">
        <v>155711</v>
      </c>
      <c r="C3175" s="12" t="s">
        <v>15756</v>
      </c>
      <c r="D3175" s="12" t="s">
        <v>11117</v>
      </c>
      <c r="E3175" s="12">
        <v>36</v>
      </c>
      <c r="F3175" s="12" t="s">
        <v>11118</v>
      </c>
      <c r="G3175" s="12" t="s">
        <v>69</v>
      </c>
      <c r="H3175" s="12" t="s">
        <v>41</v>
      </c>
      <c r="I3175" s="12" t="s">
        <v>15757</v>
      </c>
      <c r="J3175" s="12" t="s">
        <v>11483</v>
      </c>
      <c r="K3175" s="12" t="s">
        <v>15</v>
      </c>
      <c r="L3175" s="12" t="s">
        <v>16</v>
      </c>
      <c r="M3175" s="12" t="s">
        <v>17</v>
      </c>
      <c r="N3175" s="12" t="s">
        <v>35</v>
      </c>
      <c r="O3175" s="17">
        <v>11000</v>
      </c>
    </row>
    <row r="3176" customHeight="1" spans="1:15">
      <c r="A3176" s="13">
        <v>44576</v>
      </c>
      <c r="B3176" s="15">
        <v>160349</v>
      </c>
      <c r="C3176" s="12" t="s">
        <v>15758</v>
      </c>
      <c r="D3176" s="12" t="s">
        <v>11117</v>
      </c>
      <c r="E3176" s="12">
        <v>24</v>
      </c>
      <c r="F3176" s="12" t="s">
        <v>109</v>
      </c>
      <c r="G3176" s="12" t="s">
        <v>109</v>
      </c>
      <c r="H3176" s="12" t="s">
        <v>13</v>
      </c>
      <c r="I3176" s="12" t="s">
        <v>11396</v>
      </c>
      <c r="J3176" s="12" t="s">
        <v>11339</v>
      </c>
      <c r="K3176" s="12" t="s">
        <v>15</v>
      </c>
      <c r="L3176" s="12" t="s">
        <v>26</v>
      </c>
      <c r="M3176" s="12" t="s">
        <v>27</v>
      </c>
      <c r="N3176" s="12" t="s">
        <v>35</v>
      </c>
      <c r="O3176" s="17">
        <v>1499</v>
      </c>
    </row>
    <row r="3177" customHeight="1" spans="1:15">
      <c r="A3177" s="13">
        <v>44576</v>
      </c>
      <c r="B3177" s="15">
        <v>150386</v>
      </c>
      <c r="C3177" s="12" t="s">
        <v>15759</v>
      </c>
      <c r="D3177" s="12" t="s">
        <v>11117</v>
      </c>
      <c r="E3177" s="12">
        <v>33</v>
      </c>
      <c r="F3177" s="12" t="s">
        <v>109</v>
      </c>
      <c r="G3177" s="12" t="s">
        <v>109</v>
      </c>
      <c r="H3177" s="12" t="s">
        <v>13</v>
      </c>
      <c r="I3177" s="12" t="s">
        <v>11396</v>
      </c>
      <c r="J3177" s="12" t="s">
        <v>11339</v>
      </c>
      <c r="K3177" s="12" t="s">
        <v>15</v>
      </c>
      <c r="L3177" s="12" t="s">
        <v>101</v>
      </c>
      <c r="M3177" s="12" t="s">
        <v>101</v>
      </c>
      <c r="N3177" s="12" t="s">
        <v>35</v>
      </c>
      <c r="O3177" s="17">
        <v>1499</v>
      </c>
    </row>
    <row r="3178" customHeight="1" spans="1:15">
      <c r="A3178" s="13">
        <v>44576</v>
      </c>
      <c r="B3178" s="15">
        <v>145784</v>
      </c>
      <c r="C3178" s="12" t="s">
        <v>15760</v>
      </c>
      <c r="D3178" s="12" t="s">
        <v>11131</v>
      </c>
      <c r="E3178" s="12">
        <v>35</v>
      </c>
      <c r="F3178" s="12" t="s">
        <v>109</v>
      </c>
      <c r="G3178" s="12" t="s">
        <v>109</v>
      </c>
      <c r="H3178" s="12" t="s">
        <v>13</v>
      </c>
      <c r="I3178" s="12" t="s">
        <v>15761</v>
      </c>
      <c r="J3178" s="12" t="s">
        <v>14594</v>
      </c>
      <c r="K3178" s="12" t="s">
        <v>15</v>
      </c>
      <c r="L3178" s="12" t="s">
        <v>16</v>
      </c>
      <c r="M3178" s="12" t="s">
        <v>17</v>
      </c>
      <c r="N3178" s="12" t="s">
        <v>35</v>
      </c>
      <c r="O3178" s="12">
        <v>829</v>
      </c>
    </row>
    <row r="3179" customHeight="1" spans="1:15">
      <c r="A3179" s="13">
        <v>44576</v>
      </c>
      <c r="B3179" s="15">
        <v>159299</v>
      </c>
      <c r="C3179" s="12" t="s">
        <v>15762</v>
      </c>
      <c r="D3179" s="12" t="s">
        <v>11131</v>
      </c>
      <c r="E3179" s="12">
        <v>22</v>
      </c>
      <c r="F3179" s="12" t="s">
        <v>368</v>
      </c>
      <c r="G3179" s="12" t="s">
        <v>368</v>
      </c>
      <c r="H3179" s="12" t="s">
        <v>13</v>
      </c>
      <c r="I3179" s="12" t="s">
        <v>15763</v>
      </c>
      <c r="J3179" s="12" t="s">
        <v>11339</v>
      </c>
      <c r="K3179" s="12" t="s">
        <v>15</v>
      </c>
      <c r="L3179" s="12" t="s">
        <v>26</v>
      </c>
      <c r="M3179" s="12" t="s">
        <v>27</v>
      </c>
      <c r="N3179" s="12" t="s">
        <v>35</v>
      </c>
      <c r="O3179" s="17">
        <v>4799</v>
      </c>
    </row>
    <row r="3180" customHeight="1" spans="1:15">
      <c r="A3180" s="13">
        <v>44576</v>
      </c>
      <c r="B3180" s="15">
        <v>148792</v>
      </c>
      <c r="C3180" s="12" t="s">
        <v>15764</v>
      </c>
      <c r="D3180" s="12" t="s">
        <v>11131</v>
      </c>
      <c r="E3180" s="12">
        <v>41</v>
      </c>
      <c r="F3180" s="12" t="s">
        <v>368</v>
      </c>
      <c r="G3180" s="12" t="s">
        <v>368</v>
      </c>
      <c r="H3180" s="12" t="s">
        <v>13</v>
      </c>
      <c r="I3180" s="12" t="s">
        <v>15765</v>
      </c>
      <c r="J3180" s="12" t="s">
        <v>14594</v>
      </c>
      <c r="K3180" s="12" t="s">
        <v>15</v>
      </c>
      <c r="L3180" s="12" t="s">
        <v>16</v>
      </c>
      <c r="M3180" s="12" t="s">
        <v>17</v>
      </c>
      <c r="N3180" s="12" t="s">
        <v>35</v>
      </c>
      <c r="O3180" s="17">
        <v>3840</v>
      </c>
    </row>
    <row r="3181" customHeight="1" spans="1:15">
      <c r="A3181" s="13">
        <v>44576</v>
      </c>
      <c r="B3181" s="15">
        <v>152935</v>
      </c>
      <c r="C3181" s="12" t="s">
        <v>15766</v>
      </c>
      <c r="D3181" s="12" t="s">
        <v>11131</v>
      </c>
      <c r="E3181" s="12">
        <v>21</v>
      </c>
      <c r="F3181" s="12" t="s">
        <v>2310</v>
      </c>
      <c r="G3181" s="12" t="s">
        <v>2310</v>
      </c>
      <c r="H3181" s="12" t="s">
        <v>13</v>
      </c>
      <c r="I3181" s="12" t="s">
        <v>14923</v>
      </c>
      <c r="J3181" s="12" t="s">
        <v>11135</v>
      </c>
      <c r="K3181" s="12" t="s">
        <v>15</v>
      </c>
      <c r="L3181" s="12" t="s">
        <v>26</v>
      </c>
      <c r="M3181" s="12" t="s">
        <v>27</v>
      </c>
      <c r="N3181" s="12" t="s">
        <v>35</v>
      </c>
      <c r="O3181" s="17">
        <v>4800</v>
      </c>
    </row>
    <row r="3182" customHeight="1" spans="1:15">
      <c r="A3182" s="13">
        <v>44576</v>
      </c>
      <c r="B3182" s="15">
        <v>99767</v>
      </c>
      <c r="C3182" s="12" t="s">
        <v>15767</v>
      </c>
      <c r="D3182" s="12" t="s">
        <v>11117</v>
      </c>
      <c r="E3182" s="12">
        <v>22</v>
      </c>
      <c r="F3182" s="12" t="s">
        <v>2310</v>
      </c>
      <c r="G3182" s="12" t="s">
        <v>2310</v>
      </c>
      <c r="H3182" s="12" t="s">
        <v>13</v>
      </c>
      <c r="I3182" s="12" t="s">
        <v>14915</v>
      </c>
      <c r="J3182" s="12" t="s">
        <v>11120</v>
      </c>
      <c r="K3182" s="12" t="s">
        <v>15</v>
      </c>
      <c r="L3182" s="12" t="s">
        <v>16</v>
      </c>
      <c r="M3182" s="12" t="s">
        <v>17</v>
      </c>
      <c r="N3182" s="12" t="s">
        <v>236</v>
      </c>
      <c r="O3182" s="12">
        <v>0</v>
      </c>
    </row>
    <row r="3183" customHeight="1" spans="1:15">
      <c r="A3183" s="13">
        <v>44576</v>
      </c>
      <c r="B3183" s="15">
        <v>148500</v>
      </c>
      <c r="C3183" s="12" t="s">
        <v>15768</v>
      </c>
      <c r="D3183" s="12" t="s">
        <v>11117</v>
      </c>
      <c r="E3183" s="12">
        <v>21</v>
      </c>
      <c r="F3183" s="12" t="s">
        <v>11139</v>
      </c>
      <c r="G3183" s="12" t="s">
        <v>148</v>
      </c>
      <c r="H3183" s="12" t="s">
        <v>41</v>
      </c>
      <c r="I3183" s="12" t="s">
        <v>11140</v>
      </c>
      <c r="J3183" s="12" t="s">
        <v>11120</v>
      </c>
      <c r="K3183" s="12" t="s">
        <v>15</v>
      </c>
      <c r="L3183" s="12" t="s">
        <v>16</v>
      </c>
      <c r="M3183" s="12" t="s">
        <v>17</v>
      </c>
      <c r="N3183" s="12" t="s">
        <v>236</v>
      </c>
      <c r="O3183" s="12">
        <v>0</v>
      </c>
    </row>
    <row r="3184" customHeight="1" spans="1:15">
      <c r="A3184" s="13">
        <v>44576</v>
      </c>
      <c r="B3184" s="15">
        <v>146028</v>
      </c>
      <c r="C3184" s="12" t="s">
        <v>12994</v>
      </c>
      <c r="D3184" s="12" t="s">
        <v>11117</v>
      </c>
      <c r="E3184" s="12">
        <v>38</v>
      </c>
      <c r="F3184" s="12" t="s">
        <v>368</v>
      </c>
      <c r="G3184" s="12" t="s">
        <v>368</v>
      </c>
      <c r="H3184" s="12" t="s">
        <v>13</v>
      </c>
      <c r="I3184" s="12" t="s">
        <v>15769</v>
      </c>
      <c r="J3184" s="12" t="s">
        <v>14594</v>
      </c>
      <c r="K3184" s="12" t="s">
        <v>15</v>
      </c>
      <c r="L3184" s="12" t="s">
        <v>26</v>
      </c>
      <c r="M3184" s="12" t="s">
        <v>27</v>
      </c>
      <c r="N3184" s="12" t="s">
        <v>35</v>
      </c>
      <c r="O3184" s="17">
        <v>10668</v>
      </c>
    </row>
    <row r="3185" customHeight="1" spans="1:15">
      <c r="A3185" s="13">
        <v>44577</v>
      </c>
      <c r="B3185" s="15">
        <v>155709</v>
      </c>
      <c r="C3185" s="12" t="s">
        <v>15770</v>
      </c>
      <c r="D3185" s="12" t="s">
        <v>11117</v>
      </c>
      <c r="E3185" s="12">
        <v>21</v>
      </c>
      <c r="F3185" s="12" t="s">
        <v>11123</v>
      </c>
      <c r="G3185" s="12" t="s">
        <v>12043</v>
      </c>
      <c r="H3185" s="12" t="s">
        <v>41</v>
      </c>
      <c r="I3185" s="12" t="s">
        <v>15771</v>
      </c>
      <c r="J3185" s="12" t="s">
        <v>11221</v>
      </c>
      <c r="K3185" s="12" t="s">
        <v>15</v>
      </c>
      <c r="L3185" s="12" t="s">
        <v>26</v>
      </c>
      <c r="M3185" s="12" t="s">
        <v>27</v>
      </c>
      <c r="N3185" s="12" t="s">
        <v>35</v>
      </c>
      <c r="O3185" s="17">
        <v>26780</v>
      </c>
    </row>
    <row r="3186" customHeight="1" spans="1:15">
      <c r="A3186" s="13">
        <v>44577</v>
      </c>
      <c r="B3186" s="15">
        <v>144197</v>
      </c>
      <c r="C3186" s="12" t="s">
        <v>15772</v>
      </c>
      <c r="D3186" s="12" t="s">
        <v>11117</v>
      </c>
      <c r="E3186" s="12">
        <v>38</v>
      </c>
      <c r="F3186" s="12" t="s">
        <v>1180</v>
      </c>
      <c r="G3186" s="12" t="s">
        <v>11754</v>
      </c>
      <c r="H3186" s="12" t="s">
        <v>13</v>
      </c>
      <c r="I3186" s="12" t="s">
        <v>15773</v>
      </c>
      <c r="J3186" s="12" t="s">
        <v>11221</v>
      </c>
      <c r="K3186" s="12" t="s">
        <v>15</v>
      </c>
      <c r="L3186" s="12" t="s">
        <v>101</v>
      </c>
      <c r="M3186" s="12" t="s">
        <v>101</v>
      </c>
      <c r="N3186" s="12" t="s">
        <v>35</v>
      </c>
      <c r="O3186" s="17">
        <v>20400</v>
      </c>
    </row>
    <row r="3187" customHeight="1" spans="1:15">
      <c r="A3187" s="13">
        <v>44577</v>
      </c>
      <c r="B3187" s="15">
        <v>154417</v>
      </c>
      <c r="C3187" s="12" t="s">
        <v>15774</v>
      </c>
      <c r="D3187" s="12" t="s">
        <v>11131</v>
      </c>
      <c r="E3187" s="12">
        <v>30</v>
      </c>
      <c r="F3187" s="12" t="s">
        <v>11178</v>
      </c>
      <c r="G3187" s="12" t="s">
        <v>993</v>
      </c>
      <c r="H3187" s="12" t="s">
        <v>13</v>
      </c>
      <c r="I3187" s="12" t="s">
        <v>15734</v>
      </c>
      <c r="J3187" s="12" t="s">
        <v>11120</v>
      </c>
      <c r="K3187" s="12" t="s">
        <v>15</v>
      </c>
      <c r="L3187" s="12" t="s">
        <v>26</v>
      </c>
      <c r="M3187" s="12" t="s">
        <v>27</v>
      </c>
      <c r="N3187" s="12" t="s">
        <v>35</v>
      </c>
      <c r="O3187" s="12">
        <v>10</v>
      </c>
    </row>
    <row r="3188" customHeight="1" spans="1:15">
      <c r="A3188" s="13">
        <v>44577</v>
      </c>
      <c r="B3188" s="15">
        <v>148178</v>
      </c>
      <c r="C3188" s="12" t="s">
        <v>7998</v>
      </c>
      <c r="D3188" s="12" t="s">
        <v>11117</v>
      </c>
      <c r="E3188" s="12">
        <v>27</v>
      </c>
      <c r="F3188" s="12" t="s">
        <v>11118</v>
      </c>
      <c r="G3188" s="12" t="s">
        <v>50</v>
      </c>
      <c r="H3188" s="12" t="s">
        <v>41</v>
      </c>
      <c r="I3188" s="12" t="s">
        <v>11118</v>
      </c>
      <c r="J3188" s="12" t="s">
        <v>11135</v>
      </c>
      <c r="K3188" s="12" t="s">
        <v>15</v>
      </c>
      <c r="L3188" s="12" t="s">
        <v>16</v>
      </c>
      <c r="M3188" s="12" t="s">
        <v>17</v>
      </c>
      <c r="N3188" s="12" t="s">
        <v>236</v>
      </c>
      <c r="O3188" s="12">
        <v>0</v>
      </c>
    </row>
    <row r="3189" customHeight="1" spans="1:15">
      <c r="A3189" s="13">
        <v>44577</v>
      </c>
      <c r="B3189" s="15">
        <v>155751</v>
      </c>
      <c r="C3189" s="12" t="s">
        <v>15775</v>
      </c>
      <c r="D3189" s="12" t="s">
        <v>11117</v>
      </c>
      <c r="E3189" s="12">
        <v>24</v>
      </c>
      <c r="F3189" s="12" t="s">
        <v>109</v>
      </c>
      <c r="G3189" s="12" t="s">
        <v>109</v>
      </c>
      <c r="H3189" s="12" t="s">
        <v>13</v>
      </c>
      <c r="I3189" s="12" t="s">
        <v>15776</v>
      </c>
      <c r="J3189" s="12" t="s">
        <v>14686</v>
      </c>
      <c r="K3189" s="12" t="s">
        <v>175</v>
      </c>
      <c r="L3189" s="12" t="s">
        <v>101</v>
      </c>
      <c r="M3189" s="12" t="s">
        <v>101</v>
      </c>
      <c r="N3189" s="12" t="s">
        <v>35</v>
      </c>
      <c r="O3189" s="12">
        <v>66</v>
      </c>
    </row>
    <row r="3190" customHeight="1" spans="1:15">
      <c r="A3190" s="13">
        <v>44577</v>
      </c>
      <c r="B3190" s="15">
        <v>148583</v>
      </c>
      <c r="C3190" s="12" t="s">
        <v>15777</v>
      </c>
      <c r="D3190" s="12" t="s">
        <v>11117</v>
      </c>
      <c r="E3190" s="12">
        <v>42</v>
      </c>
      <c r="F3190" s="12" t="s">
        <v>109</v>
      </c>
      <c r="G3190" s="12" t="s">
        <v>109</v>
      </c>
      <c r="H3190" s="12" t="s">
        <v>13</v>
      </c>
      <c r="I3190" s="12" t="s">
        <v>15776</v>
      </c>
      <c r="J3190" s="12" t="s">
        <v>14686</v>
      </c>
      <c r="K3190" s="12" t="s">
        <v>175</v>
      </c>
      <c r="L3190" s="12" t="s">
        <v>101</v>
      </c>
      <c r="M3190" s="12" t="s">
        <v>101</v>
      </c>
      <c r="N3190" s="12" t="s">
        <v>35</v>
      </c>
      <c r="O3190" s="12">
        <v>66</v>
      </c>
    </row>
    <row r="3191" customHeight="1" spans="1:15">
      <c r="A3191" s="13">
        <v>44577</v>
      </c>
      <c r="B3191" s="15">
        <v>158302</v>
      </c>
      <c r="C3191" s="12" t="s">
        <v>15399</v>
      </c>
      <c r="D3191" s="12" t="s">
        <v>11117</v>
      </c>
      <c r="E3191" s="12">
        <v>34</v>
      </c>
      <c r="F3191" s="12" t="s">
        <v>109</v>
      </c>
      <c r="G3191" s="12" t="s">
        <v>109</v>
      </c>
      <c r="H3191" s="12" t="s">
        <v>13</v>
      </c>
      <c r="I3191" s="12" t="s">
        <v>13835</v>
      </c>
      <c r="J3191" s="12" t="s">
        <v>11483</v>
      </c>
      <c r="K3191" s="12" t="s">
        <v>175</v>
      </c>
      <c r="L3191" s="12" t="s">
        <v>101</v>
      </c>
      <c r="M3191" s="12" t="s">
        <v>101</v>
      </c>
      <c r="N3191" s="12" t="s">
        <v>35</v>
      </c>
      <c r="O3191" s="17">
        <v>10000</v>
      </c>
    </row>
    <row r="3192" customHeight="1" spans="1:15">
      <c r="A3192" s="13">
        <v>44577</v>
      </c>
      <c r="B3192" s="15">
        <v>148338</v>
      </c>
      <c r="C3192" s="12" t="s">
        <v>5626</v>
      </c>
      <c r="D3192" s="12" t="s">
        <v>11117</v>
      </c>
      <c r="E3192" s="12">
        <v>24</v>
      </c>
      <c r="F3192" s="12" t="s">
        <v>109</v>
      </c>
      <c r="G3192" s="12" t="s">
        <v>109</v>
      </c>
      <c r="H3192" s="12" t="s">
        <v>13</v>
      </c>
      <c r="I3192" s="12" t="s">
        <v>11203</v>
      </c>
      <c r="J3192" s="12" t="s">
        <v>11135</v>
      </c>
      <c r="K3192" s="12" t="s">
        <v>15</v>
      </c>
      <c r="L3192" s="12" t="s">
        <v>26</v>
      </c>
      <c r="M3192" s="12" t="s">
        <v>27</v>
      </c>
      <c r="N3192" s="12" t="s">
        <v>35</v>
      </c>
      <c r="O3192" s="12">
        <v>410</v>
      </c>
    </row>
    <row r="3193" customHeight="1" spans="1:15">
      <c r="A3193" s="13">
        <v>44577</v>
      </c>
      <c r="B3193" s="15">
        <v>143385</v>
      </c>
      <c r="C3193" s="12" t="s">
        <v>15778</v>
      </c>
      <c r="D3193" s="12" t="s">
        <v>11131</v>
      </c>
      <c r="E3193" s="12">
        <v>31</v>
      </c>
      <c r="F3193" s="12" t="s">
        <v>109</v>
      </c>
      <c r="G3193" s="12" t="s">
        <v>109</v>
      </c>
      <c r="H3193" s="12" t="s">
        <v>13</v>
      </c>
      <c r="I3193" s="12" t="s">
        <v>11203</v>
      </c>
      <c r="J3193" s="12" t="s">
        <v>11135</v>
      </c>
      <c r="K3193" s="12" t="s">
        <v>15</v>
      </c>
      <c r="L3193" s="12" t="s">
        <v>26</v>
      </c>
      <c r="M3193" s="12" t="s">
        <v>27</v>
      </c>
      <c r="N3193" s="12" t="s">
        <v>35</v>
      </c>
      <c r="O3193" s="12">
        <v>410</v>
      </c>
    </row>
    <row r="3194" customHeight="1" spans="1:15">
      <c r="A3194" s="13">
        <v>44578</v>
      </c>
      <c r="B3194" s="15">
        <v>141206</v>
      </c>
      <c r="C3194" s="12" t="s">
        <v>14941</v>
      </c>
      <c r="D3194" s="12" t="s">
        <v>11117</v>
      </c>
      <c r="E3194" s="12">
        <v>35</v>
      </c>
      <c r="F3194" s="12" t="s">
        <v>11118</v>
      </c>
      <c r="G3194" s="12" t="s">
        <v>50</v>
      </c>
      <c r="H3194" s="12" t="s">
        <v>41</v>
      </c>
      <c r="I3194" s="12" t="s">
        <v>15779</v>
      </c>
      <c r="J3194" s="12" t="s">
        <v>13216</v>
      </c>
      <c r="K3194" s="12" t="s">
        <v>175</v>
      </c>
      <c r="L3194" s="12" t="s">
        <v>16</v>
      </c>
      <c r="M3194" s="12" t="s">
        <v>723</v>
      </c>
      <c r="N3194" s="12" t="s">
        <v>35</v>
      </c>
      <c r="O3194" s="15">
        <v>13130</v>
      </c>
    </row>
    <row r="3195" customHeight="1" spans="1:15">
      <c r="A3195" s="13">
        <v>44578</v>
      </c>
      <c r="B3195" s="15">
        <v>153920</v>
      </c>
      <c r="C3195" s="12" t="s">
        <v>15780</v>
      </c>
      <c r="D3195" s="12" t="s">
        <v>11117</v>
      </c>
      <c r="E3195" s="12">
        <v>38</v>
      </c>
      <c r="F3195" s="12" t="s">
        <v>1180</v>
      </c>
      <c r="G3195" s="12" t="s">
        <v>11894</v>
      </c>
      <c r="H3195" s="12" t="s">
        <v>13</v>
      </c>
      <c r="I3195" s="12" t="s">
        <v>11300</v>
      </c>
      <c r="J3195" s="12" t="s">
        <v>11135</v>
      </c>
      <c r="K3195" s="12" t="s">
        <v>15</v>
      </c>
      <c r="L3195" s="12" t="s">
        <v>101</v>
      </c>
      <c r="M3195" s="12" t="s">
        <v>101</v>
      </c>
      <c r="N3195" s="12" t="s">
        <v>236</v>
      </c>
      <c r="O3195" s="12">
        <v>0</v>
      </c>
    </row>
    <row r="3196" customHeight="1" spans="1:15">
      <c r="A3196" s="13">
        <v>44578</v>
      </c>
      <c r="B3196" s="15">
        <v>152196</v>
      </c>
      <c r="C3196" s="12" t="s">
        <v>15781</v>
      </c>
      <c r="D3196" s="12" t="s">
        <v>11117</v>
      </c>
      <c r="E3196" s="12">
        <v>33</v>
      </c>
      <c r="F3196" s="12" t="s">
        <v>33</v>
      </c>
      <c r="G3196" s="12" t="s">
        <v>33</v>
      </c>
      <c r="H3196" s="12" t="s">
        <v>13</v>
      </c>
      <c r="I3196" s="12" t="s">
        <v>15782</v>
      </c>
      <c r="J3196" s="12" t="s">
        <v>11221</v>
      </c>
      <c r="K3196" s="12" t="s">
        <v>15</v>
      </c>
      <c r="L3196" s="12" t="s">
        <v>26</v>
      </c>
      <c r="M3196" s="12" t="s">
        <v>27</v>
      </c>
      <c r="N3196" s="12" t="s">
        <v>35</v>
      </c>
      <c r="O3196" s="17">
        <v>1680</v>
      </c>
    </row>
    <row r="3197" customHeight="1" spans="1:15">
      <c r="A3197" s="13">
        <v>44578</v>
      </c>
      <c r="B3197" s="15">
        <v>161189</v>
      </c>
      <c r="C3197" s="12" t="s">
        <v>15783</v>
      </c>
      <c r="D3197" s="12" t="s">
        <v>11117</v>
      </c>
      <c r="E3197" s="12">
        <v>35</v>
      </c>
      <c r="F3197" s="12" t="s">
        <v>11118</v>
      </c>
      <c r="G3197" s="12" t="s">
        <v>66</v>
      </c>
      <c r="H3197" s="12" t="s">
        <v>41</v>
      </c>
      <c r="I3197" s="12" t="s">
        <v>15784</v>
      </c>
      <c r="J3197" s="12" t="s">
        <v>11120</v>
      </c>
      <c r="K3197" s="12" t="s">
        <v>15</v>
      </c>
      <c r="L3197" s="12" t="s">
        <v>16</v>
      </c>
      <c r="M3197" s="12" t="s">
        <v>17</v>
      </c>
      <c r="N3197" s="12" t="s">
        <v>35</v>
      </c>
      <c r="O3197" s="17">
        <v>20000</v>
      </c>
    </row>
    <row r="3198" customHeight="1" spans="1:15">
      <c r="A3198" s="13">
        <v>44578</v>
      </c>
      <c r="B3198" s="15">
        <v>144744</v>
      </c>
      <c r="C3198" s="12" t="s">
        <v>5662</v>
      </c>
      <c r="D3198" s="12" t="s">
        <v>11117</v>
      </c>
      <c r="E3198" s="12">
        <v>34</v>
      </c>
      <c r="F3198" s="12" t="s">
        <v>1180</v>
      </c>
      <c r="G3198" s="12" t="s">
        <v>11754</v>
      </c>
      <c r="H3198" s="12" t="s">
        <v>13</v>
      </c>
      <c r="I3198" s="12" t="s">
        <v>15785</v>
      </c>
      <c r="J3198" s="12" t="s">
        <v>11120</v>
      </c>
      <c r="K3198" s="12" t="s">
        <v>15</v>
      </c>
      <c r="L3198" s="12" t="s">
        <v>16</v>
      </c>
      <c r="M3198" s="12" t="s">
        <v>17</v>
      </c>
      <c r="N3198" s="12" t="s">
        <v>35</v>
      </c>
      <c r="O3198" s="17">
        <v>3980</v>
      </c>
    </row>
    <row r="3199" customHeight="1" spans="1:15">
      <c r="A3199" s="13">
        <v>44578</v>
      </c>
      <c r="B3199" s="15">
        <v>152366</v>
      </c>
      <c r="C3199" s="12" t="s">
        <v>15786</v>
      </c>
      <c r="D3199" s="12" t="s">
        <v>11117</v>
      </c>
      <c r="E3199" s="12">
        <v>25</v>
      </c>
      <c r="F3199" s="12" t="s">
        <v>1180</v>
      </c>
      <c r="G3199" s="12" t="s">
        <v>11894</v>
      </c>
      <c r="H3199" s="12" t="s">
        <v>13</v>
      </c>
      <c r="I3199" s="12" t="s">
        <v>11499</v>
      </c>
      <c r="J3199" s="12" t="s">
        <v>11339</v>
      </c>
      <c r="K3199" s="12" t="s">
        <v>15</v>
      </c>
      <c r="L3199" s="12" t="s">
        <v>26</v>
      </c>
      <c r="M3199" s="12" t="s">
        <v>27</v>
      </c>
      <c r="N3199" s="12" t="s">
        <v>35</v>
      </c>
      <c r="O3199" s="17">
        <v>1000</v>
      </c>
    </row>
    <row r="3200" customHeight="1" spans="1:15">
      <c r="A3200" s="13">
        <v>44578</v>
      </c>
      <c r="B3200" s="15">
        <v>165462</v>
      </c>
      <c r="C3200" s="12" t="s">
        <v>15358</v>
      </c>
      <c r="D3200" s="12" t="s">
        <v>11131</v>
      </c>
      <c r="E3200" s="12">
        <v>45</v>
      </c>
      <c r="F3200" s="12" t="s">
        <v>109</v>
      </c>
      <c r="G3200" s="12" t="s">
        <v>109</v>
      </c>
      <c r="H3200" s="12" t="s">
        <v>13</v>
      </c>
      <c r="I3200" s="12" t="s">
        <v>15787</v>
      </c>
      <c r="J3200" s="12" t="s">
        <v>11339</v>
      </c>
      <c r="K3200" s="12" t="s">
        <v>15</v>
      </c>
      <c r="L3200" s="12" t="s">
        <v>16</v>
      </c>
      <c r="M3200" s="12" t="s">
        <v>17</v>
      </c>
      <c r="N3200" s="12" t="s">
        <v>35</v>
      </c>
      <c r="O3200" s="17">
        <v>8979</v>
      </c>
    </row>
    <row r="3201" customHeight="1" spans="1:15">
      <c r="A3201" s="13">
        <v>44579</v>
      </c>
      <c r="B3201" s="15">
        <v>171112</v>
      </c>
      <c r="C3201" s="12" t="s">
        <v>255</v>
      </c>
      <c r="D3201" s="12" t="s">
        <v>11117</v>
      </c>
      <c r="E3201" s="12">
        <v>34</v>
      </c>
      <c r="F3201" s="12" t="s">
        <v>11118</v>
      </c>
      <c r="G3201" s="12" t="s">
        <v>50</v>
      </c>
      <c r="H3201" s="12" t="s">
        <v>41</v>
      </c>
      <c r="I3201" s="12" t="s">
        <v>15788</v>
      </c>
      <c r="J3201" s="12" t="s">
        <v>11135</v>
      </c>
      <c r="K3201" s="12" t="s">
        <v>15</v>
      </c>
      <c r="L3201" s="12" t="s">
        <v>26</v>
      </c>
      <c r="M3201" s="12" t="s">
        <v>27</v>
      </c>
      <c r="N3201" s="12" t="s">
        <v>35</v>
      </c>
      <c r="O3201" s="17">
        <v>10000</v>
      </c>
    </row>
    <row r="3202" customHeight="1" spans="1:15">
      <c r="A3202" s="13">
        <v>44579</v>
      </c>
      <c r="B3202" s="15">
        <v>152216</v>
      </c>
      <c r="C3202" s="12" t="s">
        <v>13103</v>
      </c>
      <c r="D3202" s="12" t="s">
        <v>11117</v>
      </c>
      <c r="E3202" s="12">
        <v>32</v>
      </c>
      <c r="F3202" s="12" t="s">
        <v>109</v>
      </c>
      <c r="G3202" s="12" t="s">
        <v>109</v>
      </c>
      <c r="H3202" s="12" t="s">
        <v>13</v>
      </c>
      <c r="I3202" s="12" t="s">
        <v>13154</v>
      </c>
      <c r="J3202" s="12" t="s">
        <v>13669</v>
      </c>
      <c r="K3202" s="12" t="s">
        <v>175</v>
      </c>
      <c r="L3202" s="12" t="s">
        <v>101</v>
      </c>
      <c r="M3202" s="12" t="s">
        <v>101</v>
      </c>
      <c r="N3202" s="12" t="s">
        <v>35</v>
      </c>
      <c r="O3202" s="12">
        <v>66</v>
      </c>
    </row>
    <row r="3203" customHeight="1" spans="1:15">
      <c r="A3203" s="13">
        <v>44579</v>
      </c>
      <c r="B3203" s="15">
        <v>158581</v>
      </c>
      <c r="C3203" s="12" t="s">
        <v>15345</v>
      </c>
      <c r="D3203" s="12" t="s">
        <v>11117</v>
      </c>
      <c r="E3203" s="12">
        <v>22</v>
      </c>
      <c r="F3203" s="12" t="s">
        <v>2310</v>
      </c>
      <c r="G3203" s="12" t="s">
        <v>2310</v>
      </c>
      <c r="H3203" s="12" t="s">
        <v>13</v>
      </c>
      <c r="I3203" s="12" t="s">
        <v>15789</v>
      </c>
      <c r="J3203" s="12" t="s">
        <v>14594</v>
      </c>
      <c r="K3203" s="12" t="s">
        <v>15</v>
      </c>
      <c r="L3203" s="12" t="s">
        <v>16</v>
      </c>
      <c r="M3203" s="12" t="s">
        <v>17</v>
      </c>
      <c r="N3203" s="12" t="s">
        <v>35</v>
      </c>
      <c r="O3203" s="17">
        <v>5000</v>
      </c>
    </row>
    <row r="3204" customHeight="1" spans="1:15">
      <c r="A3204" s="13">
        <v>44579</v>
      </c>
      <c r="B3204" s="15">
        <v>146337</v>
      </c>
      <c r="C3204" s="12" t="s">
        <v>13076</v>
      </c>
      <c r="D3204" s="12" t="s">
        <v>11117</v>
      </c>
      <c r="E3204" s="12">
        <v>25</v>
      </c>
      <c r="F3204" s="12" t="s">
        <v>11123</v>
      </c>
      <c r="G3204" s="12" t="s">
        <v>100</v>
      </c>
      <c r="H3204" s="12" t="s">
        <v>41</v>
      </c>
      <c r="I3204" s="12" t="s">
        <v>15790</v>
      </c>
      <c r="J3204" s="12" t="s">
        <v>11483</v>
      </c>
      <c r="K3204" s="12" t="s">
        <v>175</v>
      </c>
      <c r="L3204" s="12" t="s">
        <v>101</v>
      </c>
      <c r="M3204" s="12" t="s">
        <v>101</v>
      </c>
      <c r="N3204" s="12" t="s">
        <v>35</v>
      </c>
      <c r="O3204" s="17">
        <v>7392</v>
      </c>
    </row>
    <row r="3205" customHeight="1" spans="1:15">
      <c r="A3205" s="13">
        <v>44579</v>
      </c>
      <c r="B3205" s="15">
        <v>156264</v>
      </c>
      <c r="C3205" s="12" t="s">
        <v>15791</v>
      </c>
      <c r="D3205" s="12" t="s">
        <v>11131</v>
      </c>
      <c r="E3205" s="12">
        <v>19</v>
      </c>
      <c r="F3205" s="12" t="s">
        <v>132</v>
      </c>
      <c r="G3205" s="12" t="s">
        <v>132</v>
      </c>
      <c r="H3205" s="12" t="s">
        <v>13</v>
      </c>
      <c r="I3205" s="12" t="s">
        <v>15792</v>
      </c>
      <c r="J3205" s="12" t="s">
        <v>13216</v>
      </c>
      <c r="K3205" s="12" t="s">
        <v>175</v>
      </c>
      <c r="L3205" s="12" t="s">
        <v>101</v>
      </c>
      <c r="M3205" s="12" t="s">
        <v>101</v>
      </c>
      <c r="N3205" s="12" t="s">
        <v>35</v>
      </c>
      <c r="O3205" s="17">
        <v>2359</v>
      </c>
    </row>
    <row r="3206" customHeight="1" spans="1:15">
      <c r="A3206" s="13">
        <v>44579</v>
      </c>
      <c r="B3206" s="15">
        <v>161549</v>
      </c>
      <c r="C3206" s="12" t="s">
        <v>15793</v>
      </c>
      <c r="D3206" s="12" t="s">
        <v>11131</v>
      </c>
      <c r="E3206" s="12">
        <v>35</v>
      </c>
      <c r="F3206" s="12" t="s">
        <v>2310</v>
      </c>
      <c r="G3206" s="12" t="s">
        <v>2310</v>
      </c>
      <c r="H3206" s="12" t="s">
        <v>13</v>
      </c>
      <c r="I3206" s="12" t="s">
        <v>15794</v>
      </c>
      <c r="J3206" s="12" t="s">
        <v>11339</v>
      </c>
      <c r="K3206" s="12" t="s">
        <v>15</v>
      </c>
      <c r="L3206" s="12" t="s">
        <v>26</v>
      </c>
      <c r="M3206" s="12" t="s">
        <v>27</v>
      </c>
      <c r="N3206" s="12" t="s">
        <v>35</v>
      </c>
      <c r="O3206" s="17">
        <v>5430</v>
      </c>
    </row>
    <row r="3207" customHeight="1" spans="1:15">
      <c r="A3207" s="13">
        <v>44580</v>
      </c>
      <c r="B3207" s="15">
        <v>158551</v>
      </c>
      <c r="C3207" s="12" t="s">
        <v>15795</v>
      </c>
      <c r="D3207" s="12" t="s">
        <v>11117</v>
      </c>
      <c r="E3207" s="12">
        <v>34</v>
      </c>
      <c r="F3207" s="12" t="s">
        <v>11157</v>
      </c>
      <c r="G3207" s="12" t="s">
        <v>118</v>
      </c>
      <c r="H3207" s="12" t="s">
        <v>41</v>
      </c>
      <c r="I3207" s="12" t="s">
        <v>15796</v>
      </c>
      <c r="J3207" s="12" t="s">
        <v>11483</v>
      </c>
      <c r="K3207" s="12" t="s">
        <v>175</v>
      </c>
      <c r="L3207" s="12" t="s">
        <v>101</v>
      </c>
      <c r="M3207" s="12" t="s">
        <v>101</v>
      </c>
      <c r="N3207" s="12" t="s">
        <v>35</v>
      </c>
      <c r="O3207" s="17">
        <v>220000</v>
      </c>
    </row>
    <row r="3208" customHeight="1" spans="1:15">
      <c r="A3208" s="13">
        <v>44580</v>
      </c>
      <c r="B3208" s="15">
        <v>172612</v>
      </c>
      <c r="C3208" s="12" t="s">
        <v>11865</v>
      </c>
      <c r="D3208" s="12" t="s">
        <v>11117</v>
      </c>
      <c r="E3208" s="12">
        <v>39</v>
      </c>
      <c r="F3208" s="12" t="s">
        <v>4722</v>
      </c>
      <c r="G3208" s="12" t="s">
        <v>4722</v>
      </c>
      <c r="H3208" s="12" t="s">
        <v>13</v>
      </c>
      <c r="I3208" s="12" t="s">
        <v>15797</v>
      </c>
      <c r="J3208" s="12" t="s">
        <v>11221</v>
      </c>
      <c r="K3208" s="12" t="s">
        <v>15</v>
      </c>
      <c r="L3208" s="12" t="s">
        <v>16</v>
      </c>
      <c r="M3208" s="12" t="s">
        <v>17</v>
      </c>
      <c r="N3208" s="12" t="s">
        <v>35</v>
      </c>
      <c r="O3208" s="17">
        <v>1156</v>
      </c>
    </row>
    <row r="3209" customHeight="1" spans="1:15">
      <c r="A3209" s="13">
        <v>44580</v>
      </c>
      <c r="B3209" s="15">
        <v>143725</v>
      </c>
      <c r="C3209" s="12" t="s">
        <v>4607</v>
      </c>
      <c r="D3209" s="12" t="s">
        <v>11131</v>
      </c>
      <c r="E3209" s="12">
        <v>35</v>
      </c>
      <c r="F3209" s="12" t="s">
        <v>368</v>
      </c>
      <c r="G3209" s="12" t="s">
        <v>368</v>
      </c>
      <c r="H3209" s="12" t="s">
        <v>13</v>
      </c>
      <c r="I3209" s="12" t="s">
        <v>15798</v>
      </c>
      <c r="J3209" s="12" t="s">
        <v>11339</v>
      </c>
      <c r="K3209" s="12" t="s">
        <v>15</v>
      </c>
      <c r="L3209" s="12" t="s">
        <v>26</v>
      </c>
      <c r="M3209" s="12" t="s">
        <v>27</v>
      </c>
      <c r="N3209" s="12" t="s">
        <v>35</v>
      </c>
      <c r="O3209" s="12">
        <v>389</v>
      </c>
    </row>
    <row r="3210" customHeight="1" spans="1:15">
      <c r="A3210" s="13">
        <v>44580</v>
      </c>
      <c r="B3210" s="15">
        <v>150890</v>
      </c>
      <c r="C3210" s="12" t="s">
        <v>14002</v>
      </c>
      <c r="D3210" s="12" t="s">
        <v>11117</v>
      </c>
      <c r="E3210" s="12">
        <v>24</v>
      </c>
      <c r="F3210" s="12" t="s">
        <v>368</v>
      </c>
      <c r="G3210" s="12" t="s">
        <v>368</v>
      </c>
      <c r="H3210" s="12" t="s">
        <v>13</v>
      </c>
      <c r="I3210" s="12" t="s">
        <v>12730</v>
      </c>
      <c r="J3210" s="12" t="s">
        <v>11339</v>
      </c>
      <c r="K3210" s="12" t="s">
        <v>15</v>
      </c>
      <c r="L3210" s="12" t="s">
        <v>26</v>
      </c>
      <c r="M3210" s="12" t="s">
        <v>27</v>
      </c>
      <c r="N3210" s="12" t="s">
        <v>35</v>
      </c>
      <c r="O3210" s="12">
        <v>849</v>
      </c>
    </row>
    <row r="3211" customHeight="1" spans="1:15">
      <c r="A3211" s="13">
        <v>44580</v>
      </c>
      <c r="B3211" s="15">
        <v>165956</v>
      </c>
      <c r="C3211" s="12" t="s">
        <v>13045</v>
      </c>
      <c r="D3211" s="12" t="s">
        <v>11117</v>
      </c>
      <c r="E3211" s="12">
        <v>34</v>
      </c>
      <c r="F3211" s="12" t="s">
        <v>11157</v>
      </c>
      <c r="G3211" s="12" t="s">
        <v>1447</v>
      </c>
      <c r="H3211" s="12" t="s">
        <v>41</v>
      </c>
      <c r="I3211" s="12" t="s">
        <v>15799</v>
      </c>
      <c r="J3211" s="12" t="s">
        <v>11221</v>
      </c>
      <c r="K3211" s="12" t="s">
        <v>15</v>
      </c>
      <c r="L3211" s="12" t="s">
        <v>16</v>
      </c>
      <c r="M3211" s="12" t="s">
        <v>17</v>
      </c>
      <c r="N3211" s="12" t="s">
        <v>35</v>
      </c>
      <c r="O3211" s="17">
        <v>54000</v>
      </c>
    </row>
    <row r="3212" customHeight="1" spans="1:15">
      <c r="A3212" s="13">
        <v>44580</v>
      </c>
      <c r="B3212" s="15">
        <v>164150</v>
      </c>
      <c r="C3212" s="12" t="s">
        <v>562</v>
      </c>
      <c r="D3212" s="12" t="s">
        <v>11117</v>
      </c>
      <c r="E3212" s="12">
        <v>27</v>
      </c>
      <c r="F3212" s="12" t="s">
        <v>109</v>
      </c>
      <c r="G3212" s="12" t="s">
        <v>109</v>
      </c>
      <c r="H3212" s="12" t="s">
        <v>13</v>
      </c>
      <c r="I3212" s="12" t="s">
        <v>15800</v>
      </c>
      <c r="J3212" s="12" t="s">
        <v>11135</v>
      </c>
      <c r="K3212" s="12" t="s">
        <v>15</v>
      </c>
      <c r="L3212" s="12" t="s">
        <v>101</v>
      </c>
      <c r="M3212" s="12" t="s">
        <v>101</v>
      </c>
      <c r="N3212" s="12" t="s">
        <v>35</v>
      </c>
      <c r="O3212" s="12">
        <v>651</v>
      </c>
    </row>
    <row r="3213" customHeight="1" spans="1:15">
      <c r="A3213" s="13">
        <v>44580</v>
      </c>
      <c r="B3213" s="15">
        <v>160223</v>
      </c>
      <c r="C3213" s="12" t="s">
        <v>15801</v>
      </c>
      <c r="D3213" s="12" t="s">
        <v>11117</v>
      </c>
      <c r="E3213" s="12">
        <v>45</v>
      </c>
      <c r="F3213" s="12" t="s">
        <v>1180</v>
      </c>
      <c r="G3213" s="12" t="s">
        <v>11754</v>
      </c>
      <c r="H3213" s="12" t="s">
        <v>13</v>
      </c>
      <c r="I3213" s="12" t="s">
        <v>15802</v>
      </c>
      <c r="J3213" s="12" t="s">
        <v>11221</v>
      </c>
      <c r="K3213" s="12" t="s">
        <v>15</v>
      </c>
      <c r="L3213" s="12" t="s">
        <v>16</v>
      </c>
      <c r="M3213" s="12" t="s">
        <v>17</v>
      </c>
      <c r="N3213" s="12" t="s">
        <v>35</v>
      </c>
      <c r="O3213" s="12">
        <v>3498</v>
      </c>
    </row>
    <row r="3214" customHeight="1" spans="1:15">
      <c r="A3214" s="13">
        <v>44580</v>
      </c>
      <c r="B3214" s="15">
        <v>151013</v>
      </c>
      <c r="C3214" s="12" t="s">
        <v>15803</v>
      </c>
      <c r="D3214" s="12" t="s">
        <v>11117</v>
      </c>
      <c r="E3214" s="12">
        <v>40</v>
      </c>
      <c r="F3214" s="12" t="s">
        <v>368</v>
      </c>
      <c r="G3214" s="12" t="s">
        <v>368</v>
      </c>
      <c r="H3214" s="12" t="s">
        <v>13</v>
      </c>
      <c r="I3214" s="12" t="s">
        <v>15804</v>
      </c>
      <c r="J3214" s="12" t="s">
        <v>13216</v>
      </c>
      <c r="K3214" s="12" t="s">
        <v>175</v>
      </c>
      <c r="L3214" s="12" t="s">
        <v>101</v>
      </c>
      <c r="M3214" s="12" t="s">
        <v>101</v>
      </c>
      <c r="N3214" s="12" t="s">
        <v>35</v>
      </c>
      <c r="O3214" s="17">
        <v>1299</v>
      </c>
    </row>
    <row r="3215" customHeight="1" spans="1:15">
      <c r="A3215" s="13">
        <v>44580</v>
      </c>
      <c r="B3215" s="15">
        <v>163662</v>
      </c>
      <c r="C3215" s="12" t="s">
        <v>13486</v>
      </c>
      <c r="D3215" s="12" t="s">
        <v>11117</v>
      </c>
      <c r="E3215" s="12">
        <v>38</v>
      </c>
      <c r="F3215" s="12" t="s">
        <v>11118</v>
      </c>
      <c r="G3215" s="12" t="s">
        <v>50</v>
      </c>
      <c r="H3215" s="12" t="s">
        <v>41</v>
      </c>
      <c r="I3215" s="12" t="s">
        <v>15805</v>
      </c>
      <c r="J3215" s="12" t="s">
        <v>11135</v>
      </c>
      <c r="K3215" s="12" t="s">
        <v>15</v>
      </c>
      <c r="L3215" s="12" t="s">
        <v>26</v>
      </c>
      <c r="M3215" s="12" t="s">
        <v>27</v>
      </c>
      <c r="N3215" s="12" t="s">
        <v>35</v>
      </c>
      <c r="O3215" s="17">
        <v>33000</v>
      </c>
    </row>
    <row r="3216" customHeight="1" spans="1:15">
      <c r="A3216" s="13">
        <v>44580</v>
      </c>
      <c r="B3216" s="15">
        <v>159738</v>
      </c>
      <c r="C3216" s="12" t="s">
        <v>15806</v>
      </c>
      <c r="D3216" s="12" t="s">
        <v>11117</v>
      </c>
      <c r="E3216" s="12">
        <v>19</v>
      </c>
      <c r="F3216" s="12" t="s">
        <v>1384</v>
      </c>
      <c r="G3216" s="12" t="s">
        <v>1384</v>
      </c>
      <c r="H3216" s="12" t="s">
        <v>41</v>
      </c>
      <c r="I3216" s="12" t="s">
        <v>15807</v>
      </c>
      <c r="J3216" s="12" t="s">
        <v>11135</v>
      </c>
      <c r="K3216" s="12" t="s">
        <v>15</v>
      </c>
      <c r="L3216" s="12" t="s">
        <v>26</v>
      </c>
      <c r="M3216" s="12" t="s">
        <v>27</v>
      </c>
      <c r="N3216" s="12" t="s">
        <v>236</v>
      </c>
      <c r="O3216" s="12">
        <v>0</v>
      </c>
    </row>
    <row r="3217" customHeight="1" spans="1:15">
      <c r="A3217" s="13">
        <v>44580</v>
      </c>
      <c r="B3217" s="15">
        <v>157037</v>
      </c>
      <c r="C3217" s="12" t="s">
        <v>15808</v>
      </c>
      <c r="D3217" s="12" t="s">
        <v>11117</v>
      </c>
      <c r="E3217" s="12">
        <v>23</v>
      </c>
      <c r="F3217" s="12" t="s">
        <v>2310</v>
      </c>
      <c r="G3217" s="12" t="s">
        <v>2310</v>
      </c>
      <c r="H3217" s="12" t="s">
        <v>13</v>
      </c>
      <c r="I3217" s="12" t="s">
        <v>15809</v>
      </c>
      <c r="J3217" s="12" t="s">
        <v>11135</v>
      </c>
      <c r="K3217" s="12" t="s">
        <v>15</v>
      </c>
      <c r="L3217" s="12" t="s">
        <v>26</v>
      </c>
      <c r="M3217" s="12" t="s">
        <v>27</v>
      </c>
      <c r="N3217" s="12" t="s">
        <v>35</v>
      </c>
      <c r="O3217" s="17">
        <v>6800</v>
      </c>
    </row>
    <row r="3218" customHeight="1" spans="1:15">
      <c r="A3218" s="13">
        <v>44580</v>
      </c>
      <c r="B3218" s="15">
        <v>147068</v>
      </c>
      <c r="C3218" s="12" t="s">
        <v>15810</v>
      </c>
      <c r="D3218" s="12" t="s">
        <v>11131</v>
      </c>
      <c r="E3218" s="12">
        <v>40</v>
      </c>
      <c r="F3218" s="12" t="s">
        <v>368</v>
      </c>
      <c r="G3218" s="12" t="s">
        <v>368</v>
      </c>
      <c r="H3218" s="12" t="s">
        <v>13</v>
      </c>
      <c r="I3218" s="12" t="s">
        <v>15811</v>
      </c>
      <c r="J3218" s="12" t="s">
        <v>14594</v>
      </c>
      <c r="K3218" s="12" t="s">
        <v>15</v>
      </c>
      <c r="L3218" s="12" t="s">
        <v>16</v>
      </c>
      <c r="M3218" s="12" t="s">
        <v>17</v>
      </c>
      <c r="N3218" s="12" t="s">
        <v>35</v>
      </c>
      <c r="O3218" s="17">
        <v>4700</v>
      </c>
    </row>
    <row r="3219" customHeight="1" spans="1:15">
      <c r="A3219" s="13">
        <v>44580</v>
      </c>
      <c r="B3219" s="15">
        <v>165420</v>
      </c>
      <c r="C3219" s="12" t="s">
        <v>12242</v>
      </c>
      <c r="D3219" s="12" t="s">
        <v>11131</v>
      </c>
      <c r="E3219" s="12">
        <v>23</v>
      </c>
      <c r="F3219" s="12" t="s">
        <v>2310</v>
      </c>
      <c r="G3219" s="12" t="s">
        <v>2310</v>
      </c>
      <c r="H3219" s="12" t="s">
        <v>13</v>
      </c>
      <c r="I3219" s="12" t="s">
        <v>15812</v>
      </c>
      <c r="J3219" s="12" t="s">
        <v>11221</v>
      </c>
      <c r="K3219" s="12" t="s">
        <v>15</v>
      </c>
      <c r="L3219" s="12" t="s">
        <v>16</v>
      </c>
      <c r="M3219" s="12" t="s">
        <v>17</v>
      </c>
      <c r="N3219" s="12" t="s">
        <v>35</v>
      </c>
      <c r="O3219" s="17">
        <v>2617</v>
      </c>
    </row>
    <row r="3220" customHeight="1" spans="1:15">
      <c r="A3220" s="13">
        <v>44581</v>
      </c>
      <c r="B3220" s="15">
        <v>166707</v>
      </c>
      <c r="C3220" s="12" t="s">
        <v>15813</v>
      </c>
      <c r="D3220" s="12" t="s">
        <v>11117</v>
      </c>
      <c r="E3220" s="12">
        <v>37</v>
      </c>
      <c r="F3220" s="12" t="s">
        <v>11157</v>
      </c>
      <c r="G3220" s="12" t="s">
        <v>118</v>
      </c>
      <c r="H3220" s="12" t="s">
        <v>41</v>
      </c>
      <c r="I3220" s="12" t="s">
        <v>15814</v>
      </c>
      <c r="J3220" s="12" t="s">
        <v>11120</v>
      </c>
      <c r="K3220" s="12" t="s">
        <v>15</v>
      </c>
      <c r="L3220" s="12" t="s">
        <v>16</v>
      </c>
      <c r="M3220" s="12" t="s">
        <v>17</v>
      </c>
      <c r="N3220" s="12" t="s">
        <v>35</v>
      </c>
      <c r="O3220" s="17">
        <v>35000</v>
      </c>
    </row>
    <row r="3221" customHeight="1" spans="1:15">
      <c r="A3221" s="13">
        <v>44581</v>
      </c>
      <c r="B3221" s="15">
        <v>165274</v>
      </c>
      <c r="C3221" s="12" t="s">
        <v>15815</v>
      </c>
      <c r="D3221" s="12" t="s">
        <v>11117</v>
      </c>
      <c r="E3221" s="12">
        <v>36</v>
      </c>
      <c r="F3221" s="12" t="s">
        <v>4722</v>
      </c>
      <c r="G3221" s="12" t="s">
        <v>4722</v>
      </c>
      <c r="H3221" s="12" t="s">
        <v>13</v>
      </c>
      <c r="I3221" s="12" t="s">
        <v>15816</v>
      </c>
      <c r="J3221" s="12" t="s">
        <v>11483</v>
      </c>
      <c r="K3221" s="12" t="s">
        <v>15</v>
      </c>
      <c r="L3221" s="12" t="s">
        <v>16</v>
      </c>
      <c r="M3221" s="12" t="s">
        <v>17</v>
      </c>
      <c r="N3221" s="12" t="s">
        <v>35</v>
      </c>
      <c r="O3221" s="17">
        <v>10179</v>
      </c>
    </row>
    <row r="3222" customHeight="1" spans="1:15">
      <c r="A3222" s="13">
        <v>44581</v>
      </c>
      <c r="B3222" s="15">
        <v>139018</v>
      </c>
      <c r="C3222" s="12" t="s">
        <v>11780</v>
      </c>
      <c r="D3222" s="12" t="s">
        <v>11131</v>
      </c>
      <c r="E3222" s="12">
        <v>26</v>
      </c>
      <c r="F3222" s="12" t="s">
        <v>11178</v>
      </c>
      <c r="G3222" s="12" t="s">
        <v>6271</v>
      </c>
      <c r="H3222" s="12" t="s">
        <v>13</v>
      </c>
      <c r="I3222" s="12" t="s">
        <v>15817</v>
      </c>
      <c r="J3222" s="12" t="s">
        <v>11339</v>
      </c>
      <c r="K3222" s="12" t="s">
        <v>15</v>
      </c>
      <c r="L3222" s="12" t="s">
        <v>26</v>
      </c>
      <c r="M3222" s="12" t="s">
        <v>27</v>
      </c>
      <c r="N3222" s="12" t="s">
        <v>35</v>
      </c>
      <c r="O3222" s="12">
        <v>99</v>
      </c>
    </row>
    <row r="3223" customHeight="1" spans="1:15">
      <c r="A3223" s="13">
        <v>44581</v>
      </c>
      <c r="B3223" s="15">
        <v>161188</v>
      </c>
      <c r="C3223" s="12" t="s">
        <v>15818</v>
      </c>
      <c r="D3223" s="12" t="s">
        <v>11131</v>
      </c>
      <c r="E3223" s="12">
        <v>31</v>
      </c>
      <c r="F3223" s="12" t="s">
        <v>11178</v>
      </c>
      <c r="G3223" s="12" t="s">
        <v>6271</v>
      </c>
      <c r="H3223" s="12" t="s">
        <v>13</v>
      </c>
      <c r="I3223" s="12" t="s">
        <v>15817</v>
      </c>
      <c r="J3223" s="12" t="s">
        <v>11339</v>
      </c>
      <c r="K3223" s="12" t="s">
        <v>15</v>
      </c>
      <c r="L3223" s="12" t="s">
        <v>26</v>
      </c>
      <c r="M3223" s="12" t="s">
        <v>27</v>
      </c>
      <c r="N3223" s="12" t="s">
        <v>35</v>
      </c>
      <c r="O3223" s="12">
        <v>99</v>
      </c>
    </row>
    <row r="3224" customHeight="1" spans="1:15">
      <c r="A3224" s="13">
        <v>44582</v>
      </c>
      <c r="B3224" s="15">
        <v>150647</v>
      </c>
      <c r="C3224" s="12" t="s">
        <v>15819</v>
      </c>
      <c r="D3224" s="12" t="s">
        <v>11117</v>
      </c>
      <c r="E3224" s="12">
        <v>30</v>
      </c>
      <c r="F3224" s="12" t="s">
        <v>11118</v>
      </c>
      <c r="G3224" s="12" t="s">
        <v>12</v>
      </c>
      <c r="H3224" s="12" t="s">
        <v>13</v>
      </c>
      <c r="I3224" s="12" t="s">
        <v>15820</v>
      </c>
      <c r="J3224" s="12" t="s">
        <v>11135</v>
      </c>
      <c r="K3224" s="12" t="s">
        <v>15</v>
      </c>
      <c r="L3224" s="12" t="s">
        <v>16</v>
      </c>
      <c r="M3224" s="12" t="s">
        <v>17</v>
      </c>
      <c r="N3224" s="12" t="s">
        <v>35</v>
      </c>
      <c r="O3224" s="17">
        <v>8800</v>
      </c>
    </row>
    <row r="3225" customHeight="1" spans="1:15">
      <c r="A3225" s="13">
        <v>44582</v>
      </c>
      <c r="B3225" s="15">
        <v>151160</v>
      </c>
      <c r="C3225" s="12" t="s">
        <v>12273</v>
      </c>
      <c r="D3225" s="12" t="s">
        <v>11117</v>
      </c>
      <c r="E3225" s="12">
        <v>30</v>
      </c>
      <c r="F3225" s="12" t="s">
        <v>132</v>
      </c>
      <c r="G3225" s="12" t="s">
        <v>132</v>
      </c>
      <c r="H3225" s="12" t="s">
        <v>13</v>
      </c>
      <c r="I3225" s="12" t="s">
        <v>15821</v>
      </c>
      <c r="J3225" s="12" t="s">
        <v>11120</v>
      </c>
      <c r="K3225" s="12" t="s">
        <v>15</v>
      </c>
      <c r="L3225" s="12" t="s">
        <v>16</v>
      </c>
      <c r="M3225" s="12" t="s">
        <v>17</v>
      </c>
      <c r="N3225" s="12" t="s">
        <v>35</v>
      </c>
      <c r="O3225" s="17">
        <v>7839</v>
      </c>
    </row>
    <row r="3226" customHeight="1" spans="1:15">
      <c r="A3226" s="13">
        <v>44582</v>
      </c>
      <c r="B3226" s="15">
        <v>152655</v>
      </c>
      <c r="C3226" s="12" t="s">
        <v>15822</v>
      </c>
      <c r="D3226" s="12" t="s">
        <v>11117</v>
      </c>
      <c r="E3226" s="12">
        <v>24</v>
      </c>
      <c r="F3226" s="12" t="s">
        <v>109</v>
      </c>
      <c r="G3226" s="12" t="s">
        <v>109</v>
      </c>
      <c r="H3226" s="12" t="s">
        <v>13</v>
      </c>
      <c r="I3226" s="12" t="s">
        <v>15823</v>
      </c>
      <c r="J3226" s="12" t="s">
        <v>11120</v>
      </c>
      <c r="K3226" s="12" t="s">
        <v>15</v>
      </c>
      <c r="L3226" s="12" t="s">
        <v>101</v>
      </c>
      <c r="M3226" s="12" t="s">
        <v>101</v>
      </c>
      <c r="N3226" s="12" t="s">
        <v>35</v>
      </c>
      <c r="O3226" s="12">
        <v>460</v>
      </c>
    </row>
    <row r="3227" customHeight="1" spans="1:15">
      <c r="A3227" s="13">
        <v>44582</v>
      </c>
      <c r="B3227" s="15">
        <v>148976</v>
      </c>
      <c r="C3227" s="12" t="s">
        <v>15824</v>
      </c>
      <c r="D3227" s="12" t="s">
        <v>11117</v>
      </c>
      <c r="E3227" s="12">
        <v>25</v>
      </c>
      <c r="F3227" s="12" t="s">
        <v>1180</v>
      </c>
      <c r="G3227" s="12" t="s">
        <v>11894</v>
      </c>
      <c r="H3227" s="12" t="s">
        <v>13</v>
      </c>
      <c r="I3227" s="12" t="s">
        <v>15825</v>
      </c>
      <c r="J3227" s="12" t="s">
        <v>11221</v>
      </c>
      <c r="K3227" s="12" t="s">
        <v>15</v>
      </c>
      <c r="L3227" s="12" t="s">
        <v>101</v>
      </c>
      <c r="M3227" s="12" t="s">
        <v>101</v>
      </c>
      <c r="N3227" s="12" t="s">
        <v>35</v>
      </c>
      <c r="O3227" s="17">
        <v>3980</v>
      </c>
    </row>
    <row r="3228" customHeight="1" spans="1:15">
      <c r="A3228" s="13">
        <v>44582</v>
      </c>
      <c r="B3228" s="15">
        <v>149842</v>
      </c>
      <c r="C3228" s="12" t="s">
        <v>573</v>
      </c>
      <c r="D3228" s="12" t="s">
        <v>11117</v>
      </c>
      <c r="E3228" s="12">
        <v>39</v>
      </c>
      <c r="F3228" s="12" t="s">
        <v>109</v>
      </c>
      <c r="G3228" s="12" t="s">
        <v>109</v>
      </c>
      <c r="H3228" s="12" t="s">
        <v>13</v>
      </c>
      <c r="I3228" s="12" t="s">
        <v>11316</v>
      </c>
      <c r="J3228" s="12" t="s">
        <v>11141</v>
      </c>
      <c r="K3228" s="12" t="s">
        <v>15</v>
      </c>
      <c r="L3228" s="12" t="s">
        <v>26</v>
      </c>
      <c r="M3228" s="12" t="s">
        <v>27</v>
      </c>
      <c r="N3228" s="12" t="s">
        <v>236</v>
      </c>
      <c r="O3228" s="12">
        <v>0</v>
      </c>
    </row>
    <row r="3229" customHeight="1" spans="1:15">
      <c r="A3229" s="13">
        <v>44582</v>
      </c>
      <c r="B3229" s="15">
        <v>151642</v>
      </c>
      <c r="C3229" s="12" t="s">
        <v>11439</v>
      </c>
      <c r="D3229" s="12" t="s">
        <v>11131</v>
      </c>
      <c r="E3229" s="12">
        <v>39</v>
      </c>
      <c r="F3229" s="12" t="s">
        <v>11178</v>
      </c>
      <c r="G3229" s="12" t="s">
        <v>104</v>
      </c>
      <c r="H3229" s="12" t="s">
        <v>13</v>
      </c>
      <c r="I3229" s="12" t="s">
        <v>15159</v>
      </c>
      <c r="J3229" s="12" t="s">
        <v>11135</v>
      </c>
      <c r="K3229" s="12" t="s">
        <v>15</v>
      </c>
      <c r="L3229" s="12" t="s">
        <v>26</v>
      </c>
      <c r="M3229" s="12" t="s">
        <v>27</v>
      </c>
      <c r="N3229" s="12" t="s">
        <v>236</v>
      </c>
      <c r="O3229" s="12">
        <v>0</v>
      </c>
    </row>
    <row r="3230" customHeight="1" spans="1:15">
      <c r="A3230" s="13">
        <v>44583</v>
      </c>
      <c r="B3230" s="15">
        <v>158103</v>
      </c>
      <c r="C3230" s="12" t="s">
        <v>12003</v>
      </c>
      <c r="D3230" s="12" t="s">
        <v>11117</v>
      </c>
      <c r="E3230" s="12">
        <v>37</v>
      </c>
      <c r="F3230" s="12" t="s">
        <v>11157</v>
      </c>
      <c r="G3230" s="12" t="s">
        <v>118</v>
      </c>
      <c r="H3230" s="12" t="s">
        <v>41</v>
      </c>
      <c r="I3230" s="12" t="s">
        <v>15826</v>
      </c>
      <c r="J3230" s="12" t="s">
        <v>11135</v>
      </c>
      <c r="K3230" s="12" t="s">
        <v>15</v>
      </c>
      <c r="L3230" s="12" t="s">
        <v>101</v>
      </c>
      <c r="M3230" s="12" t="s">
        <v>101</v>
      </c>
      <c r="N3230" s="12" t="s">
        <v>35</v>
      </c>
      <c r="O3230" s="17">
        <v>10600</v>
      </c>
    </row>
    <row r="3231" customHeight="1" spans="1:15">
      <c r="A3231" s="13">
        <v>44583</v>
      </c>
      <c r="B3231" s="15">
        <v>155959</v>
      </c>
      <c r="C3231" s="12" t="s">
        <v>15697</v>
      </c>
      <c r="D3231" s="12" t="s">
        <v>11117</v>
      </c>
      <c r="E3231" s="12">
        <v>35</v>
      </c>
      <c r="F3231" s="12" t="s">
        <v>11123</v>
      </c>
      <c r="G3231" s="12" t="s">
        <v>12043</v>
      </c>
      <c r="H3231" s="12" t="s">
        <v>41</v>
      </c>
      <c r="I3231" s="12" t="s">
        <v>15827</v>
      </c>
      <c r="J3231" s="12" t="s">
        <v>11120</v>
      </c>
      <c r="K3231" s="12" t="s">
        <v>15</v>
      </c>
      <c r="L3231" s="12" t="s">
        <v>16</v>
      </c>
      <c r="M3231" s="12" t="s">
        <v>17</v>
      </c>
      <c r="N3231" s="12" t="s">
        <v>35</v>
      </c>
      <c r="O3231" s="17">
        <v>40000</v>
      </c>
    </row>
    <row r="3232" customHeight="1" spans="1:15">
      <c r="A3232" s="13">
        <v>44583</v>
      </c>
      <c r="B3232" s="15">
        <v>151892</v>
      </c>
      <c r="C3232" s="12" t="s">
        <v>15828</v>
      </c>
      <c r="D3232" s="12" t="s">
        <v>11117</v>
      </c>
      <c r="E3232" s="12">
        <v>37</v>
      </c>
      <c r="F3232" s="12" t="s">
        <v>1180</v>
      </c>
      <c r="G3232" s="12" t="s">
        <v>11739</v>
      </c>
      <c r="H3232" s="12" t="s">
        <v>13</v>
      </c>
      <c r="I3232" s="12" t="s">
        <v>15829</v>
      </c>
      <c r="J3232" s="12" t="s">
        <v>11120</v>
      </c>
      <c r="K3232" s="12" t="s">
        <v>15</v>
      </c>
      <c r="L3232" s="12" t="s">
        <v>101</v>
      </c>
      <c r="M3232" s="12" t="s">
        <v>101</v>
      </c>
      <c r="N3232" s="12" t="s">
        <v>35</v>
      </c>
      <c r="O3232" s="17">
        <v>20000</v>
      </c>
    </row>
    <row r="3233" customHeight="1" spans="1:15">
      <c r="A3233" s="13">
        <v>44583</v>
      </c>
      <c r="B3233" s="15">
        <v>155219</v>
      </c>
      <c r="C3233" s="12" t="s">
        <v>15579</v>
      </c>
      <c r="D3233" s="12" t="s">
        <v>11131</v>
      </c>
      <c r="E3233" s="12">
        <v>38</v>
      </c>
      <c r="F3233" s="12" t="s">
        <v>109</v>
      </c>
      <c r="G3233" s="12" t="s">
        <v>109</v>
      </c>
      <c r="H3233" s="12" t="s">
        <v>13</v>
      </c>
      <c r="I3233" s="12" t="s">
        <v>15830</v>
      </c>
      <c r="J3233" s="12" t="s">
        <v>14594</v>
      </c>
      <c r="K3233" s="12" t="s">
        <v>15</v>
      </c>
      <c r="L3233" s="12" t="s">
        <v>101</v>
      </c>
      <c r="M3233" s="12" t="s">
        <v>101</v>
      </c>
      <c r="N3233" s="12" t="s">
        <v>35</v>
      </c>
      <c r="O3233" s="12">
        <v>449</v>
      </c>
    </row>
    <row r="3234" customHeight="1" spans="1:15">
      <c r="A3234" s="13">
        <v>44583</v>
      </c>
      <c r="B3234" s="15">
        <v>151053</v>
      </c>
      <c r="C3234" s="12" t="s">
        <v>15831</v>
      </c>
      <c r="D3234" s="12" t="s">
        <v>11117</v>
      </c>
      <c r="E3234" s="12">
        <v>23</v>
      </c>
      <c r="F3234" s="12" t="s">
        <v>109</v>
      </c>
      <c r="G3234" s="12" t="s">
        <v>109</v>
      </c>
      <c r="H3234" s="12" t="s">
        <v>13</v>
      </c>
      <c r="I3234" s="12" t="s">
        <v>15832</v>
      </c>
      <c r="J3234" s="12" t="s">
        <v>11135</v>
      </c>
      <c r="K3234" s="12" t="s">
        <v>15</v>
      </c>
      <c r="L3234" s="12" t="s">
        <v>101</v>
      </c>
      <c r="M3234" s="12" t="s">
        <v>101</v>
      </c>
      <c r="N3234" s="12" t="s">
        <v>35</v>
      </c>
      <c r="O3234" s="17">
        <v>5353</v>
      </c>
    </row>
    <row r="3235" customHeight="1" spans="1:15">
      <c r="A3235" s="13">
        <v>44583</v>
      </c>
      <c r="B3235" s="15">
        <v>158337</v>
      </c>
      <c r="C3235" s="12" t="s">
        <v>15399</v>
      </c>
      <c r="D3235" s="12" t="s">
        <v>11131</v>
      </c>
      <c r="E3235" s="12">
        <v>43</v>
      </c>
      <c r="F3235" s="12" t="s">
        <v>2310</v>
      </c>
      <c r="G3235" s="12" t="s">
        <v>2310</v>
      </c>
      <c r="H3235" s="12" t="s">
        <v>13</v>
      </c>
      <c r="I3235" s="12" t="s">
        <v>15833</v>
      </c>
      <c r="J3235" s="12" t="s">
        <v>11135</v>
      </c>
      <c r="K3235" s="12" t="s">
        <v>15</v>
      </c>
      <c r="L3235" s="12" t="s">
        <v>101</v>
      </c>
      <c r="M3235" s="12" t="s">
        <v>101</v>
      </c>
      <c r="N3235" s="12" t="s">
        <v>35</v>
      </c>
      <c r="O3235" s="17">
        <v>9000</v>
      </c>
    </row>
    <row r="3236" customHeight="1" spans="1:15">
      <c r="A3236" s="13">
        <v>44583</v>
      </c>
      <c r="B3236" s="15">
        <v>171562</v>
      </c>
      <c r="C3236" s="12" t="s">
        <v>1139</v>
      </c>
      <c r="D3236" s="12" t="s">
        <v>11117</v>
      </c>
      <c r="E3236" s="12">
        <v>24</v>
      </c>
      <c r="F3236" s="12" t="s">
        <v>368</v>
      </c>
      <c r="G3236" s="12" t="s">
        <v>368</v>
      </c>
      <c r="H3236" s="12" t="s">
        <v>13</v>
      </c>
      <c r="I3236" s="12" t="s">
        <v>12574</v>
      </c>
      <c r="J3236" s="12" t="s">
        <v>11120</v>
      </c>
      <c r="K3236" s="12" t="s">
        <v>15</v>
      </c>
      <c r="L3236" s="12" t="s">
        <v>101</v>
      </c>
      <c r="M3236" s="12" t="s">
        <v>101</v>
      </c>
      <c r="N3236" s="12" t="s">
        <v>35</v>
      </c>
      <c r="O3236" s="12">
        <v>521</v>
      </c>
    </row>
    <row r="3237" customHeight="1" spans="1:15">
      <c r="A3237" s="13">
        <v>44583</v>
      </c>
      <c r="B3237" s="15">
        <v>156274</v>
      </c>
      <c r="C3237" s="12" t="s">
        <v>13353</v>
      </c>
      <c r="D3237" s="12" t="s">
        <v>11131</v>
      </c>
      <c r="E3237" s="12">
        <v>22</v>
      </c>
      <c r="F3237" s="12" t="s">
        <v>11178</v>
      </c>
      <c r="G3237" s="12" t="s">
        <v>622</v>
      </c>
      <c r="H3237" s="12" t="s">
        <v>13</v>
      </c>
      <c r="I3237" s="12" t="s">
        <v>622</v>
      </c>
      <c r="J3237" s="12" t="s">
        <v>11221</v>
      </c>
      <c r="K3237" s="12" t="s">
        <v>15</v>
      </c>
      <c r="L3237" s="12" t="s">
        <v>101</v>
      </c>
      <c r="M3237" s="12" t="s">
        <v>101</v>
      </c>
      <c r="N3237" s="12" t="s">
        <v>35</v>
      </c>
      <c r="O3237" s="17">
        <v>1280</v>
      </c>
    </row>
    <row r="3238" customHeight="1" spans="1:15">
      <c r="A3238" s="13">
        <v>44583</v>
      </c>
      <c r="B3238" s="15">
        <v>148585</v>
      </c>
      <c r="C3238" s="12" t="s">
        <v>12561</v>
      </c>
      <c r="D3238" s="12" t="s">
        <v>11117</v>
      </c>
      <c r="E3238" s="12">
        <v>29</v>
      </c>
      <c r="F3238" s="12" t="s">
        <v>368</v>
      </c>
      <c r="G3238" s="12" t="s">
        <v>368</v>
      </c>
      <c r="H3238" s="12" t="s">
        <v>13</v>
      </c>
      <c r="I3238" s="12" t="s">
        <v>368</v>
      </c>
      <c r="J3238" s="12" t="s">
        <v>13216</v>
      </c>
      <c r="K3238" s="12" t="s">
        <v>175</v>
      </c>
      <c r="L3238" s="12" t="s">
        <v>101</v>
      </c>
      <c r="M3238" s="12" t="s">
        <v>101</v>
      </c>
      <c r="N3238" s="12" t="s">
        <v>35</v>
      </c>
      <c r="O3238" s="12">
        <v>199</v>
      </c>
    </row>
    <row r="3239" customHeight="1" spans="1:15">
      <c r="A3239" s="13">
        <v>44583</v>
      </c>
      <c r="B3239" s="15">
        <v>155390</v>
      </c>
      <c r="C3239" s="12" t="s">
        <v>11231</v>
      </c>
      <c r="D3239" s="12" t="s">
        <v>11131</v>
      </c>
      <c r="E3239" s="12">
        <v>26</v>
      </c>
      <c r="F3239" s="12" t="s">
        <v>58</v>
      </c>
      <c r="G3239" s="12" t="s">
        <v>58</v>
      </c>
      <c r="H3239" s="12" t="s">
        <v>13</v>
      </c>
      <c r="I3239" s="12" t="s">
        <v>15834</v>
      </c>
      <c r="J3239" s="12" t="s">
        <v>11120</v>
      </c>
      <c r="K3239" s="12" t="s">
        <v>15</v>
      </c>
      <c r="L3239" s="12" t="s">
        <v>16</v>
      </c>
      <c r="M3239" s="12" t="s">
        <v>17</v>
      </c>
      <c r="N3239" s="12" t="s">
        <v>35</v>
      </c>
      <c r="O3239" s="17">
        <v>4000</v>
      </c>
    </row>
    <row r="3240" customHeight="1" spans="1:15">
      <c r="A3240" s="13">
        <v>44583</v>
      </c>
      <c r="B3240" s="15">
        <v>150413</v>
      </c>
      <c r="C3240" s="12" t="s">
        <v>15835</v>
      </c>
      <c r="D3240" s="12" t="s">
        <v>11117</v>
      </c>
      <c r="E3240" s="12">
        <v>39</v>
      </c>
      <c r="F3240" s="12" t="s">
        <v>280</v>
      </c>
      <c r="G3240" s="12" t="s">
        <v>280</v>
      </c>
      <c r="H3240" s="12" t="s">
        <v>13</v>
      </c>
      <c r="I3240" s="12" t="s">
        <v>15836</v>
      </c>
      <c r="J3240" s="12" t="s">
        <v>11135</v>
      </c>
      <c r="K3240" s="12" t="s">
        <v>15</v>
      </c>
      <c r="L3240" s="12" t="s">
        <v>26</v>
      </c>
      <c r="M3240" s="12" t="s">
        <v>27</v>
      </c>
      <c r="N3240" s="12" t="s">
        <v>35</v>
      </c>
      <c r="O3240" s="17">
        <v>1260</v>
      </c>
    </row>
    <row r="3241" customHeight="1" spans="1:15">
      <c r="A3241" s="13">
        <v>44583</v>
      </c>
      <c r="B3241" s="15">
        <v>160083</v>
      </c>
      <c r="C3241" s="12" t="s">
        <v>15837</v>
      </c>
      <c r="D3241" s="12" t="s">
        <v>11117</v>
      </c>
      <c r="E3241" s="12">
        <v>36</v>
      </c>
      <c r="F3241" s="12" t="s">
        <v>11118</v>
      </c>
      <c r="G3241" s="12" t="s">
        <v>12</v>
      </c>
      <c r="H3241" s="12" t="s">
        <v>13</v>
      </c>
      <c r="I3241" s="12" t="s">
        <v>15838</v>
      </c>
      <c r="J3241" s="12" t="s">
        <v>11221</v>
      </c>
      <c r="K3241" s="12" t="s">
        <v>15</v>
      </c>
      <c r="L3241" s="12" t="s">
        <v>101</v>
      </c>
      <c r="M3241" s="12" t="s">
        <v>101</v>
      </c>
      <c r="N3241" s="12" t="s">
        <v>35</v>
      </c>
      <c r="O3241" s="17">
        <v>20439</v>
      </c>
    </row>
    <row r="3242" customHeight="1" spans="1:15">
      <c r="A3242" s="13">
        <v>44583</v>
      </c>
      <c r="B3242" s="15">
        <v>150363</v>
      </c>
      <c r="C3242" s="12" t="s">
        <v>2106</v>
      </c>
      <c r="D3242" s="12" t="s">
        <v>11117</v>
      </c>
      <c r="E3242" s="12">
        <v>45</v>
      </c>
      <c r="F3242" s="12" t="s">
        <v>368</v>
      </c>
      <c r="G3242" s="12" t="s">
        <v>368</v>
      </c>
      <c r="H3242" s="12" t="s">
        <v>13</v>
      </c>
      <c r="I3242" s="12" t="s">
        <v>15839</v>
      </c>
      <c r="J3242" s="12" t="s">
        <v>14686</v>
      </c>
      <c r="K3242" s="12" t="s">
        <v>175</v>
      </c>
      <c r="L3242" s="12" t="s">
        <v>101</v>
      </c>
      <c r="M3242" s="12" t="s">
        <v>101</v>
      </c>
      <c r="N3242" s="12" t="s">
        <v>35</v>
      </c>
      <c r="O3242" s="17">
        <v>2398</v>
      </c>
    </row>
    <row r="3243" customHeight="1" spans="1:15">
      <c r="A3243" s="13">
        <v>44583</v>
      </c>
      <c r="B3243" s="15">
        <v>156004</v>
      </c>
      <c r="C3243" s="12" t="s">
        <v>13396</v>
      </c>
      <c r="D3243" s="12" t="s">
        <v>11117</v>
      </c>
      <c r="E3243" s="12">
        <v>20</v>
      </c>
      <c r="F3243" s="12" t="s">
        <v>368</v>
      </c>
      <c r="G3243" s="12" t="s">
        <v>368</v>
      </c>
      <c r="H3243" s="12" t="s">
        <v>13</v>
      </c>
      <c r="I3243" s="12" t="s">
        <v>11239</v>
      </c>
      <c r="J3243" s="12" t="s">
        <v>14686</v>
      </c>
      <c r="K3243" s="12" t="s">
        <v>175</v>
      </c>
      <c r="L3243" s="12" t="s">
        <v>101</v>
      </c>
      <c r="M3243" s="12" t="s">
        <v>101</v>
      </c>
      <c r="N3243" s="12" t="s">
        <v>35</v>
      </c>
      <c r="O3243" s="12">
        <v>980</v>
      </c>
    </row>
    <row r="3244" customHeight="1" spans="1:15">
      <c r="A3244" s="13">
        <v>44583</v>
      </c>
      <c r="B3244" s="15">
        <v>155830</v>
      </c>
      <c r="C3244" s="12" t="s">
        <v>11824</v>
      </c>
      <c r="D3244" s="12" t="s">
        <v>11131</v>
      </c>
      <c r="E3244" s="12">
        <v>38</v>
      </c>
      <c r="F3244" s="12" t="s">
        <v>368</v>
      </c>
      <c r="G3244" s="12" t="s">
        <v>368</v>
      </c>
      <c r="H3244" s="12" t="s">
        <v>13</v>
      </c>
      <c r="I3244" s="12" t="s">
        <v>15840</v>
      </c>
      <c r="J3244" s="12" t="s">
        <v>13216</v>
      </c>
      <c r="K3244" s="12" t="s">
        <v>175</v>
      </c>
      <c r="L3244" s="12" t="s">
        <v>101</v>
      </c>
      <c r="M3244" s="12" t="s">
        <v>101</v>
      </c>
      <c r="N3244" s="12" t="s">
        <v>35</v>
      </c>
      <c r="O3244" s="17">
        <v>1557</v>
      </c>
    </row>
    <row r="3245" customHeight="1" spans="1:15">
      <c r="A3245" s="13">
        <v>44583</v>
      </c>
      <c r="B3245" s="15">
        <v>154938</v>
      </c>
      <c r="C3245" s="12" t="s">
        <v>15841</v>
      </c>
      <c r="D3245" s="12" t="s">
        <v>11131</v>
      </c>
      <c r="E3245" s="12">
        <v>36</v>
      </c>
      <c r="F3245" s="12" t="s">
        <v>368</v>
      </c>
      <c r="G3245" s="12" t="s">
        <v>368</v>
      </c>
      <c r="H3245" s="12" t="s">
        <v>13</v>
      </c>
      <c r="I3245" s="12" t="s">
        <v>13024</v>
      </c>
      <c r="J3245" s="12" t="s">
        <v>13669</v>
      </c>
      <c r="K3245" s="12" t="s">
        <v>175</v>
      </c>
      <c r="L3245" s="12" t="s">
        <v>101</v>
      </c>
      <c r="M3245" s="12" t="s">
        <v>101</v>
      </c>
      <c r="N3245" s="12" t="s">
        <v>35</v>
      </c>
      <c r="O3245" s="12">
        <v>522</v>
      </c>
    </row>
    <row r="3246" customHeight="1" spans="1:15">
      <c r="A3246" s="13">
        <v>44584</v>
      </c>
      <c r="B3246" s="15">
        <v>145583</v>
      </c>
      <c r="C3246" s="12" t="s">
        <v>15842</v>
      </c>
      <c r="D3246" s="12" t="s">
        <v>11117</v>
      </c>
      <c r="E3246" s="12">
        <v>36</v>
      </c>
      <c r="F3246" s="12" t="s">
        <v>11157</v>
      </c>
      <c r="G3246" s="12" t="s">
        <v>118</v>
      </c>
      <c r="H3246" s="12" t="s">
        <v>41</v>
      </c>
      <c r="I3246" s="12" t="s">
        <v>15843</v>
      </c>
      <c r="J3246" s="12" t="s">
        <v>11221</v>
      </c>
      <c r="K3246" s="12" t="s">
        <v>15</v>
      </c>
      <c r="L3246" s="12" t="s">
        <v>26</v>
      </c>
      <c r="M3246" s="12" t="s">
        <v>27</v>
      </c>
      <c r="N3246" s="12" t="s">
        <v>35</v>
      </c>
      <c r="O3246" s="17">
        <v>11749</v>
      </c>
    </row>
    <row r="3247" customHeight="1" spans="1:15">
      <c r="A3247" s="13">
        <v>44584</v>
      </c>
      <c r="B3247" s="15">
        <v>148317</v>
      </c>
      <c r="C3247" s="12" t="s">
        <v>15684</v>
      </c>
      <c r="D3247" s="12" t="s">
        <v>11117</v>
      </c>
      <c r="E3247" s="12">
        <v>36</v>
      </c>
      <c r="F3247" s="12" t="s">
        <v>11118</v>
      </c>
      <c r="G3247" s="12" t="s">
        <v>66</v>
      </c>
      <c r="H3247" s="12" t="s">
        <v>41</v>
      </c>
      <c r="I3247" s="12" t="s">
        <v>15685</v>
      </c>
      <c r="J3247" s="12" t="s">
        <v>11221</v>
      </c>
      <c r="K3247" s="12" t="s">
        <v>15</v>
      </c>
      <c r="L3247" s="12" t="s">
        <v>16</v>
      </c>
      <c r="M3247" s="12" t="s">
        <v>17</v>
      </c>
      <c r="N3247" s="12" t="s">
        <v>35</v>
      </c>
      <c r="O3247" s="17">
        <v>11888</v>
      </c>
    </row>
    <row r="3248" customHeight="1" spans="1:15">
      <c r="A3248" s="13">
        <v>44584</v>
      </c>
      <c r="B3248" s="15">
        <v>156235</v>
      </c>
      <c r="C3248" s="12" t="s">
        <v>15844</v>
      </c>
      <c r="D3248" s="12" t="s">
        <v>11131</v>
      </c>
      <c r="E3248" s="12">
        <v>36</v>
      </c>
      <c r="F3248" s="12" t="s">
        <v>2310</v>
      </c>
      <c r="G3248" s="12" t="s">
        <v>2310</v>
      </c>
      <c r="H3248" s="12" t="s">
        <v>13</v>
      </c>
      <c r="I3248" s="12" t="s">
        <v>15845</v>
      </c>
      <c r="J3248" s="12" t="s">
        <v>14594</v>
      </c>
      <c r="K3248" s="12" t="s">
        <v>15</v>
      </c>
      <c r="L3248" s="12" t="s">
        <v>26</v>
      </c>
      <c r="M3248" s="12" t="s">
        <v>27</v>
      </c>
      <c r="N3248" s="12" t="s">
        <v>35</v>
      </c>
      <c r="O3248" s="17">
        <v>3999</v>
      </c>
    </row>
    <row r="3249" customHeight="1" spans="1:15">
      <c r="A3249" s="13">
        <v>44584</v>
      </c>
      <c r="B3249" s="15">
        <v>151762</v>
      </c>
      <c r="C3249" s="12" t="s">
        <v>13277</v>
      </c>
      <c r="D3249" s="12" t="s">
        <v>11117</v>
      </c>
      <c r="E3249" s="12">
        <v>37</v>
      </c>
      <c r="F3249" s="12" t="s">
        <v>368</v>
      </c>
      <c r="G3249" s="12" t="s">
        <v>368</v>
      </c>
      <c r="H3249" s="12" t="s">
        <v>13</v>
      </c>
      <c r="I3249" s="12" t="s">
        <v>15846</v>
      </c>
      <c r="J3249" s="12" t="s">
        <v>11339</v>
      </c>
      <c r="K3249" s="12" t="s">
        <v>15</v>
      </c>
      <c r="L3249" s="12" t="s">
        <v>101</v>
      </c>
      <c r="M3249" s="12" t="s">
        <v>101</v>
      </c>
      <c r="N3249" s="12" t="s">
        <v>35</v>
      </c>
      <c r="O3249" s="17">
        <v>4799</v>
      </c>
    </row>
    <row r="3250" customHeight="1" spans="1:15">
      <c r="A3250" s="13">
        <v>44584</v>
      </c>
      <c r="B3250" s="15">
        <v>162419</v>
      </c>
      <c r="C3250" s="12" t="s">
        <v>15847</v>
      </c>
      <c r="D3250" s="12" t="s">
        <v>11117</v>
      </c>
      <c r="E3250" s="12">
        <v>24</v>
      </c>
      <c r="F3250" s="12" t="s">
        <v>368</v>
      </c>
      <c r="G3250" s="12" t="s">
        <v>368</v>
      </c>
      <c r="H3250" s="12" t="s">
        <v>13</v>
      </c>
      <c r="I3250" s="12" t="s">
        <v>15848</v>
      </c>
      <c r="J3250" s="12" t="s">
        <v>11339</v>
      </c>
      <c r="K3250" s="12" t="s">
        <v>15</v>
      </c>
      <c r="L3250" s="12" t="s">
        <v>101</v>
      </c>
      <c r="M3250" s="12" t="s">
        <v>101</v>
      </c>
      <c r="N3250" s="12" t="s">
        <v>35</v>
      </c>
      <c r="O3250" s="12">
        <v>899</v>
      </c>
    </row>
    <row r="3251" customHeight="1" spans="1:15">
      <c r="A3251" s="13">
        <v>44584</v>
      </c>
      <c r="B3251" s="15">
        <v>162906</v>
      </c>
      <c r="C3251" s="12" t="s">
        <v>15849</v>
      </c>
      <c r="D3251" s="12" t="s">
        <v>11117</v>
      </c>
      <c r="E3251" s="12">
        <v>40</v>
      </c>
      <c r="F3251" s="12" t="s">
        <v>11178</v>
      </c>
      <c r="G3251" s="12" t="s">
        <v>104</v>
      </c>
      <c r="H3251" s="12" t="s">
        <v>13</v>
      </c>
      <c r="I3251" s="12" t="s">
        <v>15850</v>
      </c>
      <c r="J3251" s="12" t="s">
        <v>13216</v>
      </c>
      <c r="K3251" s="12" t="s">
        <v>175</v>
      </c>
      <c r="L3251" s="12" t="s">
        <v>101</v>
      </c>
      <c r="M3251" s="12" t="s">
        <v>101</v>
      </c>
      <c r="N3251" s="12" t="s">
        <v>35</v>
      </c>
      <c r="O3251" s="17">
        <v>7198</v>
      </c>
    </row>
    <row r="3252" customHeight="1" spans="1:15">
      <c r="A3252" s="13">
        <v>44584</v>
      </c>
      <c r="B3252" s="15">
        <v>152745</v>
      </c>
      <c r="C3252" s="12" t="s">
        <v>15851</v>
      </c>
      <c r="D3252" s="12" t="s">
        <v>11131</v>
      </c>
      <c r="E3252" s="12">
        <v>31</v>
      </c>
      <c r="F3252" s="12" t="s">
        <v>11178</v>
      </c>
      <c r="G3252" s="12" t="s">
        <v>104</v>
      </c>
      <c r="H3252" s="12" t="s">
        <v>13</v>
      </c>
      <c r="I3252" s="12" t="s">
        <v>15852</v>
      </c>
      <c r="J3252" s="12" t="s">
        <v>13216</v>
      </c>
      <c r="K3252" s="12" t="s">
        <v>175</v>
      </c>
      <c r="L3252" s="12" t="s">
        <v>101</v>
      </c>
      <c r="M3252" s="12" t="s">
        <v>101</v>
      </c>
      <c r="N3252" s="12" t="s">
        <v>35</v>
      </c>
      <c r="O3252" s="17">
        <v>2198</v>
      </c>
    </row>
    <row r="3253" customHeight="1" spans="1:15">
      <c r="A3253" s="13">
        <v>44584</v>
      </c>
      <c r="B3253" s="15">
        <v>158324</v>
      </c>
      <c r="C3253" s="12" t="s">
        <v>15853</v>
      </c>
      <c r="D3253" s="12" t="s">
        <v>11117</v>
      </c>
      <c r="E3253" s="12">
        <v>30</v>
      </c>
      <c r="F3253" s="12" t="s">
        <v>11178</v>
      </c>
      <c r="G3253" s="12" t="s">
        <v>104</v>
      </c>
      <c r="H3253" s="12" t="s">
        <v>13</v>
      </c>
      <c r="I3253" s="12" t="s">
        <v>15854</v>
      </c>
      <c r="J3253" s="12" t="s">
        <v>13216</v>
      </c>
      <c r="K3253" s="12" t="s">
        <v>175</v>
      </c>
      <c r="L3253" s="12" t="s">
        <v>101</v>
      </c>
      <c r="M3253" s="12" t="s">
        <v>101</v>
      </c>
      <c r="N3253" s="12" t="s">
        <v>35</v>
      </c>
      <c r="O3253" s="12">
        <v>199</v>
      </c>
    </row>
    <row r="3254" customHeight="1" spans="1:15">
      <c r="A3254" s="13">
        <v>44584</v>
      </c>
      <c r="B3254" s="15">
        <v>152898</v>
      </c>
      <c r="C3254" s="12" t="s">
        <v>562</v>
      </c>
      <c r="D3254" s="12" t="s">
        <v>11117</v>
      </c>
      <c r="E3254" s="12">
        <v>30</v>
      </c>
      <c r="F3254" s="12" t="s">
        <v>11178</v>
      </c>
      <c r="G3254" s="12" t="s">
        <v>104</v>
      </c>
      <c r="H3254" s="12" t="s">
        <v>13</v>
      </c>
      <c r="I3254" s="12" t="s">
        <v>15854</v>
      </c>
      <c r="J3254" s="12" t="s">
        <v>13216</v>
      </c>
      <c r="K3254" s="12" t="s">
        <v>175</v>
      </c>
      <c r="L3254" s="12" t="s">
        <v>101</v>
      </c>
      <c r="M3254" s="12" t="s">
        <v>101</v>
      </c>
      <c r="N3254" s="12" t="s">
        <v>35</v>
      </c>
      <c r="O3254" s="12">
        <v>199</v>
      </c>
    </row>
    <row r="3255" customHeight="1" spans="1:15">
      <c r="A3255" s="13">
        <v>44584</v>
      </c>
      <c r="B3255" s="15">
        <v>144752</v>
      </c>
      <c r="C3255" s="12" t="s">
        <v>15855</v>
      </c>
      <c r="D3255" s="12" t="s">
        <v>11131</v>
      </c>
      <c r="E3255" s="12">
        <v>20</v>
      </c>
      <c r="F3255" s="12" t="s">
        <v>11178</v>
      </c>
      <c r="G3255" s="12" t="s">
        <v>104</v>
      </c>
      <c r="H3255" s="12" t="s">
        <v>13</v>
      </c>
      <c r="I3255" s="12" t="s">
        <v>15854</v>
      </c>
      <c r="J3255" s="12" t="s">
        <v>13216</v>
      </c>
      <c r="K3255" s="12" t="s">
        <v>175</v>
      </c>
      <c r="L3255" s="12" t="s">
        <v>101</v>
      </c>
      <c r="M3255" s="12" t="s">
        <v>101</v>
      </c>
      <c r="N3255" s="12" t="s">
        <v>35</v>
      </c>
      <c r="O3255" s="12">
        <v>199</v>
      </c>
    </row>
    <row r="3256" customHeight="1" spans="1:15">
      <c r="A3256" s="13">
        <v>44584</v>
      </c>
      <c r="B3256" s="15">
        <v>325</v>
      </c>
      <c r="C3256" s="12" t="s">
        <v>15856</v>
      </c>
      <c r="D3256" s="12" t="s">
        <v>11131</v>
      </c>
      <c r="E3256" s="12">
        <v>18</v>
      </c>
      <c r="F3256" s="12" t="s">
        <v>11178</v>
      </c>
      <c r="G3256" s="12" t="s">
        <v>104</v>
      </c>
      <c r="H3256" s="12" t="s">
        <v>13</v>
      </c>
      <c r="I3256" s="12" t="s">
        <v>15854</v>
      </c>
      <c r="J3256" s="12" t="s">
        <v>13216</v>
      </c>
      <c r="K3256" s="12" t="s">
        <v>175</v>
      </c>
      <c r="L3256" s="12" t="s">
        <v>101</v>
      </c>
      <c r="M3256" s="12" t="s">
        <v>101</v>
      </c>
      <c r="N3256" s="12" t="s">
        <v>35</v>
      </c>
      <c r="O3256" s="12">
        <v>199</v>
      </c>
    </row>
    <row r="3257" customHeight="1" spans="1:15">
      <c r="A3257" s="13">
        <v>44584</v>
      </c>
      <c r="B3257" s="15">
        <v>142140</v>
      </c>
      <c r="C3257" s="12" t="s">
        <v>15857</v>
      </c>
      <c r="D3257" s="12" t="s">
        <v>11131</v>
      </c>
      <c r="E3257" s="12">
        <v>35</v>
      </c>
      <c r="F3257" s="12" t="s">
        <v>11178</v>
      </c>
      <c r="G3257" s="12" t="s">
        <v>104</v>
      </c>
      <c r="H3257" s="12" t="s">
        <v>13</v>
      </c>
      <c r="I3257" s="12" t="s">
        <v>15854</v>
      </c>
      <c r="J3257" s="12" t="s">
        <v>13216</v>
      </c>
      <c r="K3257" s="12" t="s">
        <v>175</v>
      </c>
      <c r="L3257" s="12" t="s">
        <v>101</v>
      </c>
      <c r="M3257" s="12" t="s">
        <v>101</v>
      </c>
      <c r="N3257" s="12" t="s">
        <v>35</v>
      </c>
      <c r="O3257" s="17">
        <v>1199</v>
      </c>
    </row>
    <row r="3258" customHeight="1" spans="1:15">
      <c r="A3258" s="13">
        <v>44584</v>
      </c>
      <c r="B3258" s="15">
        <v>142107</v>
      </c>
      <c r="C3258" s="12" t="s">
        <v>15858</v>
      </c>
      <c r="D3258" s="12" t="s">
        <v>11117</v>
      </c>
      <c r="E3258" s="12">
        <v>24</v>
      </c>
      <c r="F3258" s="12" t="s">
        <v>2310</v>
      </c>
      <c r="G3258" s="12" t="s">
        <v>2310</v>
      </c>
      <c r="H3258" s="12" t="s">
        <v>13</v>
      </c>
      <c r="I3258" s="12" t="s">
        <v>15859</v>
      </c>
      <c r="J3258" s="12" t="s">
        <v>11339</v>
      </c>
      <c r="K3258" s="12" t="s">
        <v>15</v>
      </c>
      <c r="L3258" s="12" t="s">
        <v>16</v>
      </c>
      <c r="M3258" s="12" t="s">
        <v>17</v>
      </c>
      <c r="N3258" s="12" t="s">
        <v>35</v>
      </c>
      <c r="O3258" s="17">
        <v>3999</v>
      </c>
    </row>
    <row r="3259" customHeight="1" spans="1:15">
      <c r="A3259" s="13">
        <v>44584</v>
      </c>
      <c r="B3259" s="15">
        <v>158379</v>
      </c>
      <c r="C3259" s="12" t="s">
        <v>15860</v>
      </c>
      <c r="D3259" s="12" t="s">
        <v>11117</v>
      </c>
      <c r="E3259" s="12">
        <v>22</v>
      </c>
      <c r="F3259" s="12" t="s">
        <v>368</v>
      </c>
      <c r="G3259" s="12" t="s">
        <v>368</v>
      </c>
      <c r="H3259" s="12" t="s">
        <v>13</v>
      </c>
      <c r="I3259" s="12" t="s">
        <v>15804</v>
      </c>
      <c r="J3259" s="12" t="s">
        <v>11135</v>
      </c>
      <c r="K3259" s="12" t="s">
        <v>15</v>
      </c>
      <c r="L3259" s="12" t="s">
        <v>26</v>
      </c>
      <c r="M3259" s="12" t="s">
        <v>27</v>
      </c>
      <c r="N3259" s="12" t="s">
        <v>35</v>
      </c>
      <c r="O3259" s="12">
        <v>899</v>
      </c>
    </row>
    <row r="3260" customHeight="1" spans="1:15">
      <c r="A3260" s="13">
        <v>44584</v>
      </c>
      <c r="B3260" s="15">
        <v>144283</v>
      </c>
      <c r="C3260" s="12" t="s">
        <v>15861</v>
      </c>
      <c r="D3260" s="12" t="s">
        <v>11117</v>
      </c>
      <c r="E3260" s="12">
        <v>21</v>
      </c>
      <c r="F3260" s="12" t="s">
        <v>11178</v>
      </c>
      <c r="G3260" s="12" t="s">
        <v>104</v>
      </c>
      <c r="H3260" s="12" t="s">
        <v>13</v>
      </c>
      <c r="I3260" s="12" t="s">
        <v>15817</v>
      </c>
      <c r="J3260" s="12" t="s">
        <v>11339</v>
      </c>
      <c r="K3260" s="12" t="s">
        <v>15</v>
      </c>
      <c r="L3260" s="12" t="s">
        <v>26</v>
      </c>
      <c r="M3260" s="12" t="s">
        <v>27</v>
      </c>
      <c r="N3260" s="12" t="s">
        <v>35</v>
      </c>
      <c r="O3260" s="12">
        <v>99</v>
      </c>
    </row>
    <row r="3261" customHeight="1" spans="1:15">
      <c r="A3261" s="13">
        <v>44585</v>
      </c>
      <c r="B3261" s="15">
        <v>155227</v>
      </c>
      <c r="C3261" s="12" t="s">
        <v>11606</v>
      </c>
      <c r="D3261" s="12" t="s">
        <v>11117</v>
      </c>
      <c r="E3261" s="12">
        <v>45</v>
      </c>
      <c r="F3261" s="12" t="s">
        <v>11118</v>
      </c>
      <c r="G3261" s="12" t="s">
        <v>12</v>
      </c>
      <c r="H3261" s="12" t="s">
        <v>13</v>
      </c>
      <c r="I3261" s="12" t="s">
        <v>12153</v>
      </c>
      <c r="J3261" s="12" t="s">
        <v>11120</v>
      </c>
      <c r="K3261" s="12" t="s">
        <v>15</v>
      </c>
      <c r="L3261" s="12" t="s">
        <v>16</v>
      </c>
      <c r="M3261" s="12" t="s">
        <v>17</v>
      </c>
      <c r="N3261" s="12" t="s">
        <v>35</v>
      </c>
      <c r="O3261" s="17">
        <v>2086</v>
      </c>
    </row>
    <row r="3262" customHeight="1" spans="1:15">
      <c r="A3262" s="13">
        <v>44585</v>
      </c>
      <c r="B3262" s="15">
        <v>162664</v>
      </c>
      <c r="C3262" s="12" t="s">
        <v>15862</v>
      </c>
      <c r="D3262" s="12" t="s">
        <v>11117</v>
      </c>
      <c r="E3262" s="12">
        <v>43</v>
      </c>
      <c r="F3262" s="12" t="s">
        <v>11118</v>
      </c>
      <c r="G3262" s="12" t="s">
        <v>69</v>
      </c>
      <c r="H3262" s="12" t="s">
        <v>41</v>
      </c>
      <c r="I3262" s="12" t="s">
        <v>15863</v>
      </c>
      <c r="J3262" s="12" t="s">
        <v>11221</v>
      </c>
      <c r="K3262" s="12" t="s">
        <v>15</v>
      </c>
      <c r="L3262" s="12" t="s">
        <v>26</v>
      </c>
      <c r="M3262" s="12" t="s">
        <v>27</v>
      </c>
      <c r="N3262" s="12" t="s">
        <v>35</v>
      </c>
      <c r="O3262" s="12">
        <v>4900</v>
      </c>
    </row>
    <row r="3263" customHeight="1" spans="1:15">
      <c r="A3263" s="13">
        <v>44585</v>
      </c>
      <c r="B3263" s="15">
        <v>161931</v>
      </c>
      <c r="C3263" s="12" t="s">
        <v>15864</v>
      </c>
      <c r="D3263" s="12" t="s">
        <v>11117</v>
      </c>
      <c r="E3263" s="12">
        <v>29</v>
      </c>
      <c r="F3263" s="12" t="s">
        <v>11118</v>
      </c>
      <c r="G3263" s="12" t="s">
        <v>50</v>
      </c>
      <c r="H3263" s="12" t="s">
        <v>41</v>
      </c>
      <c r="I3263" s="12" t="s">
        <v>14249</v>
      </c>
      <c r="J3263" s="12" t="s">
        <v>11339</v>
      </c>
      <c r="K3263" s="12" t="s">
        <v>15</v>
      </c>
      <c r="L3263" s="12" t="s">
        <v>26</v>
      </c>
      <c r="M3263" s="12" t="s">
        <v>27</v>
      </c>
      <c r="N3263" s="12" t="s">
        <v>35</v>
      </c>
      <c r="O3263" s="17">
        <v>8000</v>
      </c>
    </row>
    <row r="3264" customHeight="1" spans="1:15">
      <c r="A3264" s="13">
        <v>44585</v>
      </c>
      <c r="B3264" s="15">
        <v>151152</v>
      </c>
      <c r="C3264" s="12" t="s">
        <v>14528</v>
      </c>
      <c r="D3264" s="12" t="s">
        <v>11117</v>
      </c>
      <c r="E3264" s="12">
        <v>20</v>
      </c>
      <c r="F3264" s="12" t="s">
        <v>11118</v>
      </c>
      <c r="G3264" s="12" t="s">
        <v>50</v>
      </c>
      <c r="H3264" s="12" t="s">
        <v>41</v>
      </c>
      <c r="I3264" s="12" t="s">
        <v>15865</v>
      </c>
      <c r="J3264" s="12" t="s">
        <v>11135</v>
      </c>
      <c r="K3264" s="12" t="s">
        <v>15</v>
      </c>
      <c r="L3264" s="12" t="s">
        <v>16</v>
      </c>
      <c r="M3264" s="12" t="s">
        <v>17</v>
      </c>
      <c r="N3264" s="12" t="s">
        <v>236</v>
      </c>
      <c r="O3264" s="12">
        <v>0</v>
      </c>
    </row>
    <row r="3265" customHeight="1" spans="1:15">
      <c r="A3265" s="13">
        <v>44585</v>
      </c>
      <c r="B3265" s="15">
        <v>155524</v>
      </c>
      <c r="C3265" s="12" t="s">
        <v>13491</v>
      </c>
      <c r="D3265" s="12" t="s">
        <v>11131</v>
      </c>
      <c r="E3265" s="12">
        <v>38</v>
      </c>
      <c r="F3265" s="12" t="s">
        <v>368</v>
      </c>
      <c r="G3265" s="12" t="s">
        <v>368</v>
      </c>
      <c r="H3265" s="12" t="s">
        <v>13</v>
      </c>
      <c r="I3265" s="12" t="s">
        <v>11239</v>
      </c>
      <c r="J3265" s="12" t="s">
        <v>11483</v>
      </c>
      <c r="K3265" s="12" t="s">
        <v>175</v>
      </c>
      <c r="L3265" s="12" t="s">
        <v>101</v>
      </c>
      <c r="M3265" s="12" t="s">
        <v>101</v>
      </c>
      <c r="N3265" s="12" t="s">
        <v>35</v>
      </c>
      <c r="O3265" s="12">
        <v>452</v>
      </c>
    </row>
    <row r="3266" customHeight="1" spans="1:15">
      <c r="A3266" s="13">
        <v>44585</v>
      </c>
      <c r="B3266" s="15">
        <v>159703</v>
      </c>
      <c r="C3266" s="12" t="s">
        <v>3305</v>
      </c>
      <c r="D3266" s="12" t="s">
        <v>11131</v>
      </c>
      <c r="E3266" s="12">
        <v>33</v>
      </c>
      <c r="F3266" s="12" t="s">
        <v>11178</v>
      </c>
      <c r="G3266" s="12" t="s">
        <v>104</v>
      </c>
      <c r="H3266" s="12" t="s">
        <v>13</v>
      </c>
      <c r="I3266" s="12" t="s">
        <v>15866</v>
      </c>
      <c r="J3266" s="12" t="s">
        <v>11339</v>
      </c>
      <c r="K3266" s="12" t="s">
        <v>15</v>
      </c>
      <c r="L3266" s="12" t="s">
        <v>26</v>
      </c>
      <c r="M3266" s="12" t="s">
        <v>27</v>
      </c>
      <c r="N3266" s="12" t="s">
        <v>35</v>
      </c>
      <c r="O3266" s="12">
        <v>199</v>
      </c>
    </row>
    <row r="3267" customHeight="1" spans="1:15">
      <c r="A3267" s="13">
        <v>44585</v>
      </c>
      <c r="B3267" s="15">
        <v>157747</v>
      </c>
      <c r="C3267" s="12" t="s">
        <v>15867</v>
      </c>
      <c r="D3267" s="12" t="s">
        <v>11117</v>
      </c>
      <c r="E3267" s="12">
        <v>26</v>
      </c>
      <c r="F3267" s="12" t="s">
        <v>368</v>
      </c>
      <c r="G3267" s="12" t="s">
        <v>368</v>
      </c>
      <c r="H3267" s="12" t="s">
        <v>13</v>
      </c>
      <c r="I3267" s="12" t="s">
        <v>11239</v>
      </c>
      <c r="J3267" s="12" t="s">
        <v>14594</v>
      </c>
      <c r="K3267" s="12" t="s">
        <v>15</v>
      </c>
      <c r="L3267" s="12" t="s">
        <v>26</v>
      </c>
      <c r="M3267" s="12" t="s">
        <v>27</v>
      </c>
      <c r="N3267" s="12" t="s">
        <v>35</v>
      </c>
      <c r="O3267" s="12">
        <v>779</v>
      </c>
    </row>
    <row r="3268" customHeight="1" spans="1:15">
      <c r="A3268" s="13">
        <v>44585</v>
      </c>
      <c r="B3268" s="15">
        <v>171945</v>
      </c>
      <c r="C3268" s="12" t="s">
        <v>11339</v>
      </c>
      <c r="D3268" s="12" t="s">
        <v>11117</v>
      </c>
      <c r="E3268" s="12">
        <v>21</v>
      </c>
      <c r="F3268" s="12" t="s">
        <v>2310</v>
      </c>
      <c r="G3268" s="12" t="s">
        <v>2310</v>
      </c>
      <c r="H3268" s="12" t="s">
        <v>13</v>
      </c>
      <c r="I3268" s="12" t="s">
        <v>15868</v>
      </c>
      <c r="J3268" s="12" t="s">
        <v>13216</v>
      </c>
      <c r="K3268" s="12" t="s">
        <v>175</v>
      </c>
      <c r="L3268" s="12" t="s">
        <v>26</v>
      </c>
      <c r="M3268" s="12" t="s">
        <v>726</v>
      </c>
      <c r="N3268" s="12" t="s">
        <v>35</v>
      </c>
      <c r="O3268" s="12">
        <v>10000</v>
      </c>
    </row>
    <row r="3269" customHeight="1" spans="1:15">
      <c r="A3269" s="13">
        <v>44586</v>
      </c>
      <c r="B3269" s="15">
        <v>147525</v>
      </c>
      <c r="C3269" s="12" t="s">
        <v>14901</v>
      </c>
      <c r="D3269" s="12" t="s">
        <v>11131</v>
      </c>
      <c r="E3269" s="12">
        <v>36</v>
      </c>
      <c r="F3269" s="12" t="s">
        <v>11178</v>
      </c>
      <c r="G3269" s="12" t="s">
        <v>104</v>
      </c>
      <c r="H3269" s="12" t="s">
        <v>13</v>
      </c>
      <c r="I3269" s="12" t="s">
        <v>15854</v>
      </c>
      <c r="J3269" s="12" t="s">
        <v>13216</v>
      </c>
      <c r="K3269" s="12" t="s">
        <v>175</v>
      </c>
      <c r="L3269" s="12" t="s">
        <v>101</v>
      </c>
      <c r="M3269" s="12" t="s">
        <v>101</v>
      </c>
      <c r="N3269" s="12" t="s">
        <v>35</v>
      </c>
      <c r="O3269" s="12">
        <v>199</v>
      </c>
    </row>
    <row r="3270" customHeight="1" spans="1:15">
      <c r="A3270" s="13">
        <v>44586</v>
      </c>
      <c r="B3270" s="15">
        <v>284</v>
      </c>
      <c r="C3270" s="12" t="s">
        <v>15869</v>
      </c>
      <c r="D3270" s="12" t="s">
        <v>11131</v>
      </c>
      <c r="E3270" s="12">
        <v>39</v>
      </c>
      <c r="F3270" s="12" t="s">
        <v>11178</v>
      </c>
      <c r="G3270" s="12" t="s">
        <v>104</v>
      </c>
      <c r="H3270" s="12" t="s">
        <v>13</v>
      </c>
      <c r="I3270" s="12" t="s">
        <v>15854</v>
      </c>
      <c r="J3270" s="12" t="s">
        <v>13216</v>
      </c>
      <c r="K3270" s="12" t="s">
        <v>175</v>
      </c>
      <c r="L3270" s="12" t="s">
        <v>101</v>
      </c>
      <c r="M3270" s="12" t="s">
        <v>101</v>
      </c>
      <c r="N3270" s="12" t="s">
        <v>35</v>
      </c>
      <c r="O3270" s="12">
        <v>199</v>
      </c>
    </row>
    <row r="3271" customHeight="1" spans="1:15">
      <c r="A3271" s="13">
        <v>44586</v>
      </c>
      <c r="B3271" s="15">
        <v>337</v>
      </c>
      <c r="C3271" s="12" t="s">
        <v>15870</v>
      </c>
      <c r="D3271" s="12" t="s">
        <v>11131</v>
      </c>
      <c r="E3271" s="12">
        <v>18</v>
      </c>
      <c r="F3271" s="12" t="s">
        <v>11178</v>
      </c>
      <c r="G3271" s="12" t="s">
        <v>104</v>
      </c>
      <c r="H3271" s="12" t="s">
        <v>13</v>
      </c>
      <c r="I3271" s="12" t="s">
        <v>15854</v>
      </c>
      <c r="J3271" s="12" t="s">
        <v>13216</v>
      </c>
      <c r="K3271" s="12" t="s">
        <v>175</v>
      </c>
      <c r="L3271" s="12" t="s">
        <v>101</v>
      </c>
      <c r="M3271" s="12" t="s">
        <v>101</v>
      </c>
      <c r="N3271" s="12" t="s">
        <v>35</v>
      </c>
      <c r="O3271" s="12">
        <v>199</v>
      </c>
    </row>
    <row r="3272" customHeight="1" spans="1:15">
      <c r="A3272" s="13">
        <v>44586</v>
      </c>
      <c r="B3272" s="15">
        <v>155071</v>
      </c>
      <c r="C3272" s="12" t="s">
        <v>12462</v>
      </c>
      <c r="D3272" s="12" t="s">
        <v>11117</v>
      </c>
      <c r="E3272" s="12">
        <v>39</v>
      </c>
      <c r="F3272" s="12" t="s">
        <v>1955</v>
      </c>
      <c r="G3272" s="12" t="s">
        <v>1955</v>
      </c>
      <c r="H3272" s="12" t="s">
        <v>13</v>
      </c>
      <c r="I3272" s="12" t="s">
        <v>15871</v>
      </c>
      <c r="J3272" s="12" t="s">
        <v>11135</v>
      </c>
      <c r="K3272" s="12" t="s">
        <v>15</v>
      </c>
      <c r="L3272" s="12" t="s">
        <v>26</v>
      </c>
      <c r="M3272" s="12" t="s">
        <v>27</v>
      </c>
      <c r="N3272" s="12" t="s">
        <v>35</v>
      </c>
      <c r="O3272" s="17">
        <v>6190</v>
      </c>
    </row>
    <row r="3273" customHeight="1" spans="1:15">
      <c r="A3273" s="13">
        <v>44586</v>
      </c>
      <c r="B3273" s="15">
        <v>149660</v>
      </c>
      <c r="C3273" s="12" t="s">
        <v>15872</v>
      </c>
      <c r="D3273" s="12" t="s">
        <v>11117</v>
      </c>
      <c r="E3273" s="12">
        <v>34</v>
      </c>
      <c r="F3273" s="12" t="s">
        <v>11118</v>
      </c>
      <c r="G3273" s="12" t="s">
        <v>11742</v>
      </c>
      <c r="H3273" s="12" t="s">
        <v>41</v>
      </c>
      <c r="I3273" s="12" t="s">
        <v>15873</v>
      </c>
      <c r="J3273" s="12" t="s">
        <v>11120</v>
      </c>
      <c r="K3273" s="12" t="s">
        <v>15</v>
      </c>
      <c r="L3273" s="12" t="s">
        <v>16</v>
      </c>
      <c r="M3273" s="12" t="s">
        <v>17</v>
      </c>
      <c r="N3273" s="12" t="s">
        <v>35</v>
      </c>
      <c r="O3273" s="17">
        <v>13980</v>
      </c>
    </row>
    <row r="3274" customHeight="1" spans="1:15">
      <c r="A3274" s="13">
        <v>44586</v>
      </c>
      <c r="B3274" s="15">
        <v>147768</v>
      </c>
      <c r="C3274" s="12" t="s">
        <v>14619</v>
      </c>
      <c r="D3274" s="12" t="s">
        <v>11117</v>
      </c>
      <c r="E3274" s="12">
        <v>18</v>
      </c>
      <c r="F3274" s="12" t="s">
        <v>4722</v>
      </c>
      <c r="G3274" s="12" t="s">
        <v>4722</v>
      </c>
      <c r="H3274" s="12" t="s">
        <v>13</v>
      </c>
      <c r="I3274" s="12" t="s">
        <v>14440</v>
      </c>
      <c r="J3274" s="12" t="s">
        <v>11135</v>
      </c>
      <c r="K3274" s="12" t="s">
        <v>15</v>
      </c>
      <c r="L3274" s="12" t="s">
        <v>26</v>
      </c>
      <c r="M3274" s="12" t="s">
        <v>27</v>
      </c>
      <c r="N3274" s="12" t="s">
        <v>236</v>
      </c>
      <c r="O3274" s="12">
        <v>0</v>
      </c>
    </row>
    <row r="3275" customHeight="1" spans="1:15">
      <c r="A3275" s="13">
        <v>44586</v>
      </c>
      <c r="B3275" s="15">
        <v>163698</v>
      </c>
      <c r="C3275" s="12" t="s">
        <v>10833</v>
      </c>
      <c r="D3275" s="12" t="s">
        <v>11131</v>
      </c>
      <c r="E3275" s="12">
        <v>36</v>
      </c>
      <c r="F3275" s="12" t="s">
        <v>368</v>
      </c>
      <c r="G3275" s="12" t="s">
        <v>368</v>
      </c>
      <c r="H3275" s="12" t="s">
        <v>13</v>
      </c>
      <c r="I3275" s="12" t="s">
        <v>11475</v>
      </c>
      <c r="J3275" s="12" t="s">
        <v>14594</v>
      </c>
      <c r="K3275" s="12" t="s">
        <v>15</v>
      </c>
      <c r="L3275" s="12" t="s">
        <v>26</v>
      </c>
      <c r="M3275" s="12" t="s">
        <v>27</v>
      </c>
      <c r="N3275" s="12" t="s">
        <v>35</v>
      </c>
      <c r="O3275" s="12">
        <v>4900</v>
      </c>
    </row>
    <row r="3276" customHeight="1" spans="1:15">
      <c r="A3276" s="13">
        <v>44586</v>
      </c>
      <c r="B3276" s="15">
        <v>148186</v>
      </c>
      <c r="C3276" s="12" t="s">
        <v>7998</v>
      </c>
      <c r="D3276" s="12" t="s">
        <v>11131</v>
      </c>
      <c r="E3276" s="12">
        <v>43</v>
      </c>
      <c r="F3276" s="12" t="s">
        <v>368</v>
      </c>
      <c r="G3276" s="12" t="s">
        <v>368</v>
      </c>
      <c r="H3276" s="12" t="s">
        <v>13</v>
      </c>
      <c r="I3276" s="12" t="s">
        <v>15874</v>
      </c>
      <c r="J3276" s="12" t="s">
        <v>13216</v>
      </c>
      <c r="K3276" s="12" t="s">
        <v>175</v>
      </c>
      <c r="L3276" s="12" t="s">
        <v>26</v>
      </c>
      <c r="M3276" s="12" t="s">
        <v>726</v>
      </c>
      <c r="N3276" s="12" t="s">
        <v>35</v>
      </c>
      <c r="O3276" s="12">
        <v>688</v>
      </c>
    </row>
    <row r="3277" customHeight="1" spans="1:15">
      <c r="A3277" s="13">
        <v>44586</v>
      </c>
      <c r="B3277" s="15">
        <v>148303</v>
      </c>
      <c r="C3277" s="12" t="s">
        <v>3305</v>
      </c>
      <c r="D3277" s="12" t="s">
        <v>11131</v>
      </c>
      <c r="E3277" s="12">
        <v>23</v>
      </c>
      <c r="F3277" s="12" t="s">
        <v>280</v>
      </c>
      <c r="G3277" s="12" t="s">
        <v>280</v>
      </c>
      <c r="H3277" s="12" t="s">
        <v>13</v>
      </c>
      <c r="I3277" s="12" t="s">
        <v>15875</v>
      </c>
      <c r="J3277" s="12" t="s">
        <v>11120</v>
      </c>
      <c r="K3277" s="12" t="s">
        <v>15</v>
      </c>
      <c r="L3277" s="12" t="s">
        <v>26</v>
      </c>
      <c r="M3277" s="12" t="s">
        <v>27</v>
      </c>
      <c r="N3277" s="12" t="s">
        <v>35</v>
      </c>
      <c r="O3277" s="17">
        <v>1680</v>
      </c>
    </row>
    <row r="3278" customHeight="1" spans="1:15">
      <c r="A3278" s="13">
        <v>44586</v>
      </c>
      <c r="B3278" s="15">
        <v>166710</v>
      </c>
      <c r="C3278" s="12" t="s">
        <v>11702</v>
      </c>
      <c r="D3278" s="12" t="s">
        <v>11117</v>
      </c>
      <c r="E3278" s="12">
        <v>35</v>
      </c>
      <c r="F3278" s="12" t="s">
        <v>368</v>
      </c>
      <c r="G3278" s="12" t="s">
        <v>368</v>
      </c>
      <c r="H3278" s="12" t="s">
        <v>13</v>
      </c>
      <c r="I3278" s="12" t="s">
        <v>15876</v>
      </c>
      <c r="J3278" s="12" t="s">
        <v>14594</v>
      </c>
      <c r="K3278" s="12" t="s">
        <v>15</v>
      </c>
      <c r="L3278" s="12" t="s">
        <v>26</v>
      </c>
      <c r="M3278" s="12" t="s">
        <v>27</v>
      </c>
      <c r="N3278" s="12" t="s">
        <v>35</v>
      </c>
      <c r="O3278" s="17">
        <v>10000</v>
      </c>
    </row>
    <row r="3279" customHeight="1" spans="1:15">
      <c r="A3279" s="13">
        <v>44586</v>
      </c>
      <c r="B3279" s="15">
        <v>158242</v>
      </c>
      <c r="C3279" s="12" t="s">
        <v>15877</v>
      </c>
      <c r="D3279" s="12" t="s">
        <v>11117</v>
      </c>
      <c r="E3279" s="12">
        <v>31</v>
      </c>
      <c r="F3279" s="12" t="s">
        <v>11178</v>
      </c>
      <c r="G3279" s="12" t="s">
        <v>622</v>
      </c>
      <c r="H3279" s="12" t="s">
        <v>13</v>
      </c>
      <c r="I3279" s="12" t="s">
        <v>11746</v>
      </c>
      <c r="J3279" s="12" t="s">
        <v>11339</v>
      </c>
      <c r="K3279" s="12" t="s">
        <v>15</v>
      </c>
      <c r="L3279" s="12" t="s">
        <v>16</v>
      </c>
      <c r="M3279" s="12" t="s">
        <v>17</v>
      </c>
      <c r="N3279" s="12" t="s">
        <v>35</v>
      </c>
      <c r="O3279" s="12">
        <v>899</v>
      </c>
    </row>
    <row r="3280" customHeight="1" spans="1:15">
      <c r="A3280" s="13">
        <v>44586</v>
      </c>
      <c r="B3280" s="15">
        <v>148086</v>
      </c>
      <c r="C3280" s="12" t="s">
        <v>13905</v>
      </c>
      <c r="D3280" s="12" t="s">
        <v>11131</v>
      </c>
      <c r="E3280" s="12">
        <v>23</v>
      </c>
      <c r="F3280" s="12" t="s">
        <v>11178</v>
      </c>
      <c r="G3280" s="12" t="s">
        <v>104</v>
      </c>
      <c r="H3280" s="12" t="s">
        <v>13</v>
      </c>
      <c r="I3280" s="12" t="s">
        <v>15878</v>
      </c>
      <c r="J3280" s="12" t="s">
        <v>11339</v>
      </c>
      <c r="K3280" s="12" t="s">
        <v>15</v>
      </c>
      <c r="L3280" s="12" t="s">
        <v>26</v>
      </c>
      <c r="M3280" s="12" t="s">
        <v>27</v>
      </c>
      <c r="N3280" s="12" t="s">
        <v>35</v>
      </c>
      <c r="O3280" s="17">
        <v>4198</v>
      </c>
    </row>
    <row r="3281" customHeight="1" spans="1:15">
      <c r="A3281" s="13">
        <v>44586</v>
      </c>
      <c r="B3281" s="15">
        <v>148105</v>
      </c>
      <c r="C3281" s="12" t="s">
        <v>11238</v>
      </c>
      <c r="D3281" s="12" t="s">
        <v>11131</v>
      </c>
      <c r="E3281" s="12">
        <v>19</v>
      </c>
      <c r="F3281" s="12" t="s">
        <v>132</v>
      </c>
      <c r="G3281" s="12" t="s">
        <v>132</v>
      </c>
      <c r="H3281" s="12" t="s">
        <v>13</v>
      </c>
      <c r="I3281" s="12" t="s">
        <v>15879</v>
      </c>
      <c r="J3281" s="12" t="s">
        <v>14686</v>
      </c>
      <c r="K3281" s="12" t="s">
        <v>175</v>
      </c>
      <c r="L3281" s="12" t="s">
        <v>101</v>
      </c>
      <c r="M3281" s="12" t="s">
        <v>101</v>
      </c>
      <c r="N3281" s="12" t="s">
        <v>35</v>
      </c>
      <c r="O3281" s="12">
        <v>696</v>
      </c>
    </row>
    <row r="3282" customHeight="1" spans="1:15">
      <c r="A3282" s="13">
        <v>44586</v>
      </c>
      <c r="B3282" s="15">
        <v>153505</v>
      </c>
      <c r="C3282" s="12" t="s">
        <v>15880</v>
      </c>
      <c r="D3282" s="12" t="s">
        <v>11117</v>
      </c>
      <c r="E3282" s="12">
        <v>28</v>
      </c>
      <c r="F3282" s="12" t="s">
        <v>11157</v>
      </c>
      <c r="G3282" s="12" t="s">
        <v>118</v>
      </c>
      <c r="H3282" s="12" t="s">
        <v>41</v>
      </c>
      <c r="I3282" s="12" t="s">
        <v>15881</v>
      </c>
      <c r="J3282" s="12" t="s">
        <v>11120</v>
      </c>
      <c r="K3282" s="12" t="s">
        <v>15</v>
      </c>
      <c r="L3282" s="12" t="s">
        <v>101</v>
      </c>
      <c r="M3282" s="12" t="s">
        <v>101</v>
      </c>
      <c r="N3282" s="12" t="s">
        <v>35</v>
      </c>
      <c r="O3282" s="17">
        <v>1000</v>
      </c>
    </row>
    <row r="3283" customHeight="1" spans="1:15">
      <c r="A3283" s="13">
        <v>44586</v>
      </c>
      <c r="B3283" s="15">
        <v>167576</v>
      </c>
      <c r="C3283" s="12" t="s">
        <v>15862</v>
      </c>
      <c r="D3283" s="12" t="s">
        <v>11117</v>
      </c>
      <c r="E3283" s="12">
        <v>43</v>
      </c>
      <c r="F3283" s="12" t="s">
        <v>11178</v>
      </c>
      <c r="G3283" s="12" t="s">
        <v>104</v>
      </c>
      <c r="H3283" s="12" t="s">
        <v>13</v>
      </c>
      <c r="I3283" s="12" t="s">
        <v>15882</v>
      </c>
      <c r="J3283" s="12" t="s">
        <v>14594</v>
      </c>
      <c r="K3283" s="12" t="s">
        <v>15</v>
      </c>
      <c r="L3283" s="12" t="s">
        <v>101</v>
      </c>
      <c r="M3283" s="12" t="s">
        <v>101</v>
      </c>
      <c r="N3283" s="12" t="s">
        <v>35</v>
      </c>
      <c r="O3283" s="12">
        <v>99</v>
      </c>
    </row>
    <row r="3284" customHeight="1" spans="1:15">
      <c r="A3284" s="13">
        <v>44587</v>
      </c>
      <c r="B3284" s="15">
        <v>154958</v>
      </c>
      <c r="C3284" s="12" t="s">
        <v>562</v>
      </c>
      <c r="D3284" s="12" t="s">
        <v>11117</v>
      </c>
      <c r="E3284" s="12">
        <v>38</v>
      </c>
      <c r="F3284" s="12" t="s">
        <v>11157</v>
      </c>
      <c r="G3284" s="12" t="s">
        <v>118</v>
      </c>
      <c r="H3284" s="12" t="s">
        <v>41</v>
      </c>
      <c r="I3284" s="12" t="s">
        <v>118</v>
      </c>
      <c r="J3284" s="12" t="s">
        <v>11221</v>
      </c>
      <c r="K3284" s="12" t="s">
        <v>15</v>
      </c>
      <c r="L3284" s="12" t="s">
        <v>26</v>
      </c>
      <c r="M3284" s="12" t="s">
        <v>27</v>
      </c>
      <c r="N3284" s="12" t="s">
        <v>35</v>
      </c>
      <c r="O3284" s="17">
        <v>7999</v>
      </c>
    </row>
    <row r="3285" customHeight="1" spans="1:15">
      <c r="A3285" s="13">
        <v>44587</v>
      </c>
      <c r="B3285" s="15">
        <v>141446</v>
      </c>
      <c r="C3285" s="12" t="s">
        <v>15883</v>
      </c>
      <c r="D3285" s="12" t="s">
        <v>11117</v>
      </c>
      <c r="E3285" s="12">
        <v>24</v>
      </c>
      <c r="F3285" s="12" t="s">
        <v>4722</v>
      </c>
      <c r="G3285" s="12" t="s">
        <v>4722</v>
      </c>
      <c r="H3285" s="12" t="s">
        <v>13</v>
      </c>
      <c r="I3285" s="12" t="s">
        <v>15884</v>
      </c>
      <c r="J3285" s="12" t="s">
        <v>11221</v>
      </c>
      <c r="K3285" s="12" t="s">
        <v>15</v>
      </c>
      <c r="L3285" s="12" t="s">
        <v>16</v>
      </c>
      <c r="M3285" s="12" t="s">
        <v>17</v>
      </c>
      <c r="N3285" s="12" t="s">
        <v>35</v>
      </c>
      <c r="O3285" s="17">
        <v>2980</v>
      </c>
    </row>
    <row r="3286" customHeight="1" spans="1:15">
      <c r="A3286" s="13">
        <v>44587</v>
      </c>
      <c r="B3286" s="15">
        <v>148534</v>
      </c>
      <c r="C3286" s="12" t="s">
        <v>15885</v>
      </c>
      <c r="D3286" s="12" t="s">
        <v>11117</v>
      </c>
      <c r="E3286" s="12">
        <v>38</v>
      </c>
      <c r="F3286" s="12" t="s">
        <v>11118</v>
      </c>
      <c r="G3286" s="12" t="s">
        <v>11742</v>
      </c>
      <c r="H3286" s="12" t="s">
        <v>41</v>
      </c>
      <c r="I3286" s="12" t="s">
        <v>15886</v>
      </c>
      <c r="J3286" s="12" t="s">
        <v>11120</v>
      </c>
      <c r="K3286" s="12" t="s">
        <v>15</v>
      </c>
      <c r="L3286" s="12" t="s">
        <v>16</v>
      </c>
      <c r="M3286" s="12" t="s">
        <v>17</v>
      </c>
      <c r="N3286" s="12" t="s">
        <v>236</v>
      </c>
      <c r="O3286" s="12">
        <v>0</v>
      </c>
    </row>
    <row r="3287" customHeight="1" spans="1:15">
      <c r="A3287" s="13">
        <v>44587</v>
      </c>
      <c r="B3287" s="15">
        <v>161168</v>
      </c>
      <c r="C3287" s="12" t="s">
        <v>15887</v>
      </c>
      <c r="D3287" s="12" t="s">
        <v>11117</v>
      </c>
      <c r="E3287" s="12">
        <v>36</v>
      </c>
      <c r="F3287" s="12" t="s">
        <v>109</v>
      </c>
      <c r="G3287" s="12" t="s">
        <v>109</v>
      </c>
      <c r="H3287" s="12" t="s">
        <v>13</v>
      </c>
      <c r="I3287" s="12" t="s">
        <v>15888</v>
      </c>
      <c r="J3287" s="12" t="s">
        <v>11221</v>
      </c>
      <c r="K3287" s="12" t="s">
        <v>15</v>
      </c>
      <c r="L3287" s="12" t="s">
        <v>26</v>
      </c>
      <c r="M3287" s="12" t="s">
        <v>27</v>
      </c>
      <c r="N3287" s="12" t="s">
        <v>35</v>
      </c>
      <c r="O3287" s="12">
        <v>499</v>
      </c>
    </row>
    <row r="3288" customHeight="1" spans="1:15">
      <c r="A3288" s="13">
        <v>44587</v>
      </c>
      <c r="B3288" s="15">
        <v>158138</v>
      </c>
      <c r="C3288" s="12" t="s">
        <v>15889</v>
      </c>
      <c r="D3288" s="12" t="s">
        <v>11117</v>
      </c>
      <c r="E3288" s="12">
        <v>30</v>
      </c>
      <c r="F3288" s="12" t="s">
        <v>368</v>
      </c>
      <c r="G3288" s="12" t="s">
        <v>368</v>
      </c>
      <c r="H3288" s="12" t="s">
        <v>13</v>
      </c>
      <c r="I3288" s="12" t="s">
        <v>13166</v>
      </c>
      <c r="J3288" s="12" t="s">
        <v>11120</v>
      </c>
      <c r="K3288" s="12" t="s">
        <v>15</v>
      </c>
      <c r="L3288" s="12" t="s">
        <v>101</v>
      </c>
      <c r="M3288" s="12" t="s">
        <v>101</v>
      </c>
      <c r="N3288" s="12" t="s">
        <v>35</v>
      </c>
      <c r="O3288" s="12">
        <v>349</v>
      </c>
    </row>
    <row r="3289" customHeight="1" spans="1:15">
      <c r="A3289" s="13">
        <v>44587</v>
      </c>
      <c r="B3289" s="15">
        <v>142126</v>
      </c>
      <c r="C3289" s="12" t="s">
        <v>15890</v>
      </c>
      <c r="D3289" s="12" t="s">
        <v>11117</v>
      </c>
      <c r="E3289" s="12">
        <v>29</v>
      </c>
      <c r="F3289" s="12" t="s">
        <v>2310</v>
      </c>
      <c r="G3289" s="12" t="s">
        <v>2310</v>
      </c>
      <c r="H3289" s="12" t="s">
        <v>13</v>
      </c>
      <c r="I3289" s="12" t="s">
        <v>15131</v>
      </c>
      <c r="J3289" s="12" t="s">
        <v>11120</v>
      </c>
      <c r="K3289" s="12" t="s">
        <v>15</v>
      </c>
      <c r="L3289" s="12" t="s">
        <v>16</v>
      </c>
      <c r="M3289" s="12" t="s">
        <v>17</v>
      </c>
      <c r="N3289" s="12" t="s">
        <v>35</v>
      </c>
      <c r="O3289" s="17">
        <v>4910</v>
      </c>
    </row>
    <row r="3290" customHeight="1" spans="1:15">
      <c r="A3290" s="13">
        <v>44587</v>
      </c>
      <c r="B3290" s="15">
        <v>160929</v>
      </c>
      <c r="C3290" s="12" t="s">
        <v>15891</v>
      </c>
      <c r="D3290" s="12" t="s">
        <v>11117</v>
      </c>
      <c r="E3290" s="12">
        <v>37</v>
      </c>
      <c r="F3290" s="12" t="s">
        <v>1180</v>
      </c>
      <c r="G3290" s="12" t="s">
        <v>11739</v>
      </c>
      <c r="H3290" s="12" t="s">
        <v>13</v>
      </c>
      <c r="I3290" s="12" t="s">
        <v>15892</v>
      </c>
      <c r="J3290" s="12" t="s">
        <v>11221</v>
      </c>
      <c r="K3290" s="12" t="s">
        <v>15</v>
      </c>
      <c r="L3290" s="12" t="s">
        <v>26</v>
      </c>
      <c r="M3290" s="12" t="s">
        <v>27</v>
      </c>
      <c r="N3290" s="12" t="s">
        <v>35</v>
      </c>
      <c r="O3290" s="17">
        <v>12799</v>
      </c>
    </row>
    <row r="3291" customHeight="1" spans="1:15">
      <c r="A3291" s="13">
        <v>44587</v>
      </c>
      <c r="B3291" s="15">
        <v>160393</v>
      </c>
      <c r="C3291" s="12" t="s">
        <v>15893</v>
      </c>
      <c r="D3291" s="12" t="s">
        <v>11117</v>
      </c>
      <c r="E3291" s="12">
        <v>18</v>
      </c>
      <c r="F3291" s="12" t="s">
        <v>928</v>
      </c>
      <c r="G3291" s="12" t="s">
        <v>928</v>
      </c>
      <c r="H3291" s="12" t="s">
        <v>13</v>
      </c>
      <c r="I3291" s="12" t="s">
        <v>15894</v>
      </c>
      <c r="J3291" s="12" t="s">
        <v>11339</v>
      </c>
      <c r="K3291" s="12" t="s">
        <v>15</v>
      </c>
      <c r="L3291" s="12" t="s">
        <v>101</v>
      </c>
      <c r="M3291" s="12" t="s">
        <v>101</v>
      </c>
      <c r="N3291" s="12" t="s">
        <v>35</v>
      </c>
      <c r="O3291" s="17">
        <v>3200</v>
      </c>
    </row>
    <row r="3292" customHeight="1" spans="1:15">
      <c r="A3292" s="13">
        <v>44587</v>
      </c>
      <c r="B3292" s="15">
        <v>151846</v>
      </c>
      <c r="C3292" s="12" t="s">
        <v>13999</v>
      </c>
      <c r="D3292" s="12" t="s">
        <v>11117</v>
      </c>
      <c r="E3292" s="12">
        <v>29</v>
      </c>
      <c r="F3292" s="12" t="s">
        <v>11178</v>
      </c>
      <c r="G3292" s="12" t="s">
        <v>104</v>
      </c>
      <c r="H3292" s="12" t="s">
        <v>13</v>
      </c>
      <c r="I3292" s="12" t="s">
        <v>15866</v>
      </c>
      <c r="J3292" s="12" t="s">
        <v>14594</v>
      </c>
      <c r="K3292" s="12" t="s">
        <v>15</v>
      </c>
      <c r="L3292" s="12" t="s">
        <v>26</v>
      </c>
      <c r="M3292" s="12" t="s">
        <v>27</v>
      </c>
      <c r="N3292" s="12" t="s">
        <v>35</v>
      </c>
      <c r="O3292" s="17">
        <v>1099</v>
      </c>
    </row>
    <row r="3293" customHeight="1" spans="1:15">
      <c r="A3293" s="13">
        <v>44587</v>
      </c>
      <c r="B3293" s="15">
        <v>152898</v>
      </c>
      <c r="C3293" s="12" t="s">
        <v>562</v>
      </c>
      <c r="D3293" s="12" t="s">
        <v>11117</v>
      </c>
      <c r="E3293" s="12">
        <v>40</v>
      </c>
      <c r="F3293" s="12" t="s">
        <v>2310</v>
      </c>
      <c r="G3293" s="12" t="s">
        <v>2310</v>
      </c>
      <c r="H3293" s="12" t="s">
        <v>13</v>
      </c>
      <c r="I3293" s="12" t="s">
        <v>15895</v>
      </c>
      <c r="J3293" s="12" t="s">
        <v>11120</v>
      </c>
      <c r="K3293" s="12" t="s">
        <v>15</v>
      </c>
      <c r="L3293" s="12" t="s">
        <v>16</v>
      </c>
      <c r="M3293" s="12" t="s">
        <v>17</v>
      </c>
      <c r="N3293" s="12" t="s">
        <v>35</v>
      </c>
      <c r="O3293" s="17">
        <v>3999</v>
      </c>
    </row>
    <row r="3294" customHeight="1" spans="1:15">
      <c r="A3294" s="13">
        <v>44587</v>
      </c>
      <c r="B3294" s="15">
        <v>155218</v>
      </c>
      <c r="C3294" s="12" t="s">
        <v>14493</v>
      </c>
      <c r="D3294" s="12" t="s">
        <v>11117</v>
      </c>
      <c r="E3294" s="12">
        <v>38</v>
      </c>
      <c r="F3294" s="12" t="s">
        <v>11123</v>
      </c>
      <c r="G3294" s="12" t="s">
        <v>12043</v>
      </c>
      <c r="H3294" s="12" t="s">
        <v>41</v>
      </c>
      <c r="I3294" s="12" t="s">
        <v>15896</v>
      </c>
      <c r="J3294" s="12" t="s">
        <v>11120</v>
      </c>
      <c r="K3294" s="12" t="s">
        <v>15</v>
      </c>
      <c r="L3294" s="12" t="s">
        <v>26</v>
      </c>
      <c r="M3294" s="12" t="s">
        <v>27</v>
      </c>
      <c r="N3294" s="12" t="s">
        <v>35</v>
      </c>
      <c r="O3294" s="17">
        <v>17000</v>
      </c>
    </row>
    <row r="3295" customHeight="1" spans="1:15">
      <c r="A3295" s="13">
        <v>44588</v>
      </c>
      <c r="B3295" s="15">
        <v>153685</v>
      </c>
      <c r="C3295" s="12" t="s">
        <v>15897</v>
      </c>
      <c r="D3295" s="12" t="s">
        <v>11117</v>
      </c>
      <c r="E3295" s="12">
        <v>19</v>
      </c>
      <c r="F3295" s="12" t="s">
        <v>443</v>
      </c>
      <c r="G3295" s="12" t="s">
        <v>443</v>
      </c>
      <c r="H3295" s="12" t="s">
        <v>13</v>
      </c>
      <c r="I3295" s="12" t="s">
        <v>15898</v>
      </c>
      <c r="J3295" s="12" t="s">
        <v>11120</v>
      </c>
      <c r="K3295" s="12" t="s">
        <v>15</v>
      </c>
      <c r="L3295" s="12" t="s">
        <v>101</v>
      </c>
      <c r="M3295" s="12" t="s">
        <v>101</v>
      </c>
      <c r="N3295" s="12" t="s">
        <v>35</v>
      </c>
      <c r="O3295" s="12">
        <v>1180</v>
      </c>
    </row>
    <row r="3296" customHeight="1" spans="1:15">
      <c r="A3296" s="13">
        <v>44588</v>
      </c>
      <c r="B3296" s="15">
        <v>154759</v>
      </c>
      <c r="C3296" s="12" t="s">
        <v>15899</v>
      </c>
      <c r="D3296" s="12" t="s">
        <v>11117</v>
      </c>
      <c r="E3296" s="12">
        <v>36</v>
      </c>
      <c r="F3296" s="12" t="s">
        <v>11118</v>
      </c>
      <c r="G3296" s="12" t="s">
        <v>50</v>
      </c>
      <c r="H3296" s="12" t="s">
        <v>41</v>
      </c>
      <c r="I3296" s="12" t="s">
        <v>15900</v>
      </c>
      <c r="J3296" s="12" t="s">
        <v>11120</v>
      </c>
      <c r="K3296" s="12" t="s">
        <v>15</v>
      </c>
      <c r="L3296" s="12" t="s">
        <v>26</v>
      </c>
      <c r="M3296" s="12" t="s">
        <v>27</v>
      </c>
      <c r="N3296" s="12" t="s">
        <v>35</v>
      </c>
      <c r="O3296" s="12">
        <v>16000</v>
      </c>
    </row>
    <row r="3297" customHeight="1" spans="1:15">
      <c r="A3297" s="13">
        <v>44588</v>
      </c>
      <c r="B3297" s="15">
        <v>159046</v>
      </c>
      <c r="C3297" s="12" t="s">
        <v>11892</v>
      </c>
      <c r="D3297" s="12" t="s">
        <v>11131</v>
      </c>
      <c r="E3297" s="12">
        <v>38</v>
      </c>
      <c r="F3297" s="12" t="s">
        <v>1955</v>
      </c>
      <c r="G3297" s="12" t="s">
        <v>1955</v>
      </c>
      <c r="H3297" s="12" t="s">
        <v>13</v>
      </c>
      <c r="I3297" s="12" t="s">
        <v>15901</v>
      </c>
      <c r="J3297" s="12" t="s">
        <v>11339</v>
      </c>
      <c r="K3297" s="12" t="s">
        <v>15</v>
      </c>
      <c r="L3297" s="12" t="s">
        <v>16</v>
      </c>
      <c r="M3297" s="12" t="s">
        <v>17</v>
      </c>
      <c r="N3297" s="12" t="s">
        <v>35</v>
      </c>
      <c r="O3297" s="12">
        <v>2476</v>
      </c>
    </row>
    <row r="3298" customHeight="1" spans="1:15">
      <c r="A3298" s="13">
        <v>44588</v>
      </c>
      <c r="B3298" s="15">
        <v>148537</v>
      </c>
      <c r="C3298" s="12" t="s">
        <v>14056</v>
      </c>
      <c r="D3298" s="12" t="s">
        <v>11117</v>
      </c>
      <c r="E3298" s="12">
        <v>34</v>
      </c>
      <c r="F3298" s="12" t="s">
        <v>11118</v>
      </c>
      <c r="G3298" s="12" t="s">
        <v>11742</v>
      </c>
      <c r="H3298" s="12" t="s">
        <v>41</v>
      </c>
      <c r="I3298" s="12" t="s">
        <v>15902</v>
      </c>
      <c r="J3298" s="12" t="s">
        <v>11221</v>
      </c>
      <c r="K3298" s="12" t="s">
        <v>15</v>
      </c>
      <c r="L3298" s="12" t="s">
        <v>16</v>
      </c>
      <c r="M3298" s="12" t="s">
        <v>17</v>
      </c>
      <c r="N3298" s="12" t="s">
        <v>35</v>
      </c>
      <c r="O3298" s="12">
        <v>100000</v>
      </c>
    </row>
    <row r="3299" customHeight="1" spans="1:15">
      <c r="A3299" s="13">
        <v>44588</v>
      </c>
      <c r="B3299" s="15">
        <v>155563</v>
      </c>
      <c r="C3299" s="12" t="s">
        <v>15903</v>
      </c>
      <c r="D3299" s="12" t="s">
        <v>11117</v>
      </c>
      <c r="E3299" s="12">
        <v>45</v>
      </c>
      <c r="F3299" s="12" t="s">
        <v>1955</v>
      </c>
      <c r="G3299" s="12" t="s">
        <v>1955</v>
      </c>
      <c r="H3299" s="12" t="s">
        <v>13</v>
      </c>
      <c r="I3299" s="12" t="s">
        <v>14949</v>
      </c>
      <c r="J3299" s="12" t="s">
        <v>14594</v>
      </c>
      <c r="K3299" s="12" t="s">
        <v>15</v>
      </c>
      <c r="L3299" s="12" t="s">
        <v>16</v>
      </c>
      <c r="M3299" s="12" t="s">
        <v>17</v>
      </c>
      <c r="N3299" s="12" t="s">
        <v>35</v>
      </c>
      <c r="O3299" s="12">
        <v>3260</v>
      </c>
    </row>
    <row r="3300" customHeight="1" spans="1:15">
      <c r="A3300" s="13">
        <v>44588</v>
      </c>
      <c r="B3300" s="15">
        <v>156451</v>
      </c>
      <c r="C3300" s="12" t="s">
        <v>15904</v>
      </c>
      <c r="D3300" s="12" t="s">
        <v>11117</v>
      </c>
      <c r="E3300" s="12">
        <v>32</v>
      </c>
      <c r="F3300" s="12" t="s">
        <v>11123</v>
      </c>
      <c r="G3300" s="12" t="s">
        <v>100</v>
      </c>
      <c r="H3300" s="12" t="s">
        <v>41</v>
      </c>
      <c r="I3300" s="12" t="s">
        <v>69</v>
      </c>
      <c r="J3300" s="12" t="s">
        <v>13216</v>
      </c>
      <c r="K3300" s="12" t="s">
        <v>175</v>
      </c>
      <c r="L3300" s="12" t="s">
        <v>101</v>
      </c>
      <c r="M3300" s="12" t="s">
        <v>101</v>
      </c>
      <c r="N3300" s="12" t="s">
        <v>236</v>
      </c>
      <c r="O3300" s="12">
        <v>0</v>
      </c>
    </row>
    <row r="3301" customHeight="1" spans="1:15">
      <c r="A3301" s="13">
        <v>44588</v>
      </c>
      <c r="B3301" s="15">
        <v>148658</v>
      </c>
      <c r="C3301" s="12" t="s">
        <v>11228</v>
      </c>
      <c r="D3301" s="12" t="s">
        <v>11131</v>
      </c>
      <c r="E3301" s="12">
        <v>28</v>
      </c>
      <c r="F3301" s="12" t="s">
        <v>11178</v>
      </c>
      <c r="G3301" s="12" t="s">
        <v>104</v>
      </c>
      <c r="H3301" s="12" t="s">
        <v>13</v>
      </c>
      <c r="I3301" s="12" t="s">
        <v>15882</v>
      </c>
      <c r="J3301" s="12" t="s">
        <v>11339</v>
      </c>
      <c r="K3301" s="12" t="s">
        <v>15</v>
      </c>
      <c r="L3301" s="12" t="s">
        <v>101</v>
      </c>
      <c r="M3301" s="12" t="s">
        <v>101</v>
      </c>
      <c r="N3301" s="12" t="s">
        <v>35</v>
      </c>
      <c r="O3301" s="12">
        <v>1000</v>
      </c>
    </row>
    <row r="3302" customHeight="1" spans="1:15">
      <c r="A3302" s="13">
        <v>44588</v>
      </c>
      <c r="B3302" s="15">
        <v>162730</v>
      </c>
      <c r="C3302" s="12" t="s">
        <v>15905</v>
      </c>
      <c r="D3302" s="12" t="s">
        <v>11131</v>
      </c>
      <c r="E3302" s="12">
        <v>37</v>
      </c>
      <c r="F3302" s="12" t="s">
        <v>11178</v>
      </c>
      <c r="G3302" s="12" t="s">
        <v>104</v>
      </c>
      <c r="H3302" s="12" t="s">
        <v>13</v>
      </c>
      <c r="I3302" s="12" t="s">
        <v>15882</v>
      </c>
      <c r="J3302" s="12" t="s">
        <v>11339</v>
      </c>
      <c r="K3302" s="12" t="s">
        <v>15</v>
      </c>
      <c r="L3302" s="12" t="s">
        <v>101</v>
      </c>
      <c r="M3302" s="12" t="s">
        <v>101</v>
      </c>
      <c r="N3302" s="12" t="s">
        <v>35</v>
      </c>
      <c r="O3302" s="12">
        <v>1000</v>
      </c>
    </row>
    <row r="3303" customHeight="1" spans="1:15">
      <c r="A3303" s="13">
        <v>44588</v>
      </c>
      <c r="B3303" s="15">
        <v>151856</v>
      </c>
      <c r="C3303" s="12" t="s">
        <v>2030</v>
      </c>
      <c r="D3303" s="12" t="s">
        <v>11117</v>
      </c>
      <c r="E3303" s="12">
        <v>36</v>
      </c>
      <c r="F3303" s="12" t="s">
        <v>11178</v>
      </c>
      <c r="G3303" s="12" t="s">
        <v>622</v>
      </c>
      <c r="H3303" s="12" t="s">
        <v>13</v>
      </c>
      <c r="I3303" s="12" t="s">
        <v>11468</v>
      </c>
      <c r="J3303" s="12" t="s">
        <v>14594</v>
      </c>
      <c r="K3303" s="12" t="s">
        <v>15</v>
      </c>
      <c r="L3303" s="12" t="s">
        <v>16</v>
      </c>
      <c r="M3303" s="12" t="s">
        <v>17</v>
      </c>
      <c r="N3303" s="12" t="s">
        <v>35</v>
      </c>
      <c r="O3303" s="12">
        <v>860</v>
      </c>
    </row>
    <row r="3304" customHeight="1" spans="1:15">
      <c r="A3304" s="13">
        <v>44589</v>
      </c>
      <c r="B3304" s="15">
        <v>149144</v>
      </c>
      <c r="C3304" s="12" t="s">
        <v>15906</v>
      </c>
      <c r="D3304" s="12" t="s">
        <v>11131</v>
      </c>
      <c r="E3304" s="12">
        <v>20</v>
      </c>
      <c r="F3304" s="12" t="s">
        <v>368</v>
      </c>
      <c r="G3304" s="12" t="s">
        <v>368</v>
      </c>
      <c r="H3304" s="12" t="s">
        <v>13</v>
      </c>
      <c r="I3304" s="12" t="s">
        <v>13151</v>
      </c>
      <c r="J3304" s="12" t="s">
        <v>11339</v>
      </c>
      <c r="K3304" s="12" t="s">
        <v>15</v>
      </c>
      <c r="L3304" s="12" t="s">
        <v>26</v>
      </c>
      <c r="M3304" s="12" t="s">
        <v>27</v>
      </c>
      <c r="N3304" s="12" t="s">
        <v>35</v>
      </c>
      <c r="O3304" s="12">
        <v>829</v>
      </c>
    </row>
    <row r="3305" customHeight="1" spans="1:15">
      <c r="A3305" s="13">
        <v>44589</v>
      </c>
      <c r="B3305" s="15">
        <v>147016</v>
      </c>
      <c r="C3305" s="12" t="s">
        <v>13373</v>
      </c>
      <c r="D3305" s="12" t="s">
        <v>11131</v>
      </c>
      <c r="E3305" s="12">
        <v>22</v>
      </c>
      <c r="F3305" s="12" t="s">
        <v>368</v>
      </c>
      <c r="G3305" s="12" t="s">
        <v>368</v>
      </c>
      <c r="H3305" s="12" t="s">
        <v>13</v>
      </c>
      <c r="I3305" s="12" t="s">
        <v>13024</v>
      </c>
      <c r="J3305" s="12" t="s">
        <v>11221</v>
      </c>
      <c r="K3305" s="12" t="s">
        <v>15</v>
      </c>
      <c r="L3305" s="12" t="s">
        <v>26</v>
      </c>
      <c r="M3305" s="12" t="s">
        <v>27</v>
      </c>
      <c r="N3305" s="12" t="s">
        <v>35</v>
      </c>
      <c r="O3305" s="12">
        <v>349</v>
      </c>
    </row>
    <row r="3306" customHeight="1" spans="1:15">
      <c r="A3306" s="13">
        <v>44589</v>
      </c>
      <c r="B3306" s="15">
        <v>155352</v>
      </c>
      <c r="C3306" s="12" t="s">
        <v>7998</v>
      </c>
      <c r="D3306" s="12" t="s">
        <v>11131</v>
      </c>
      <c r="E3306" s="12">
        <v>40</v>
      </c>
      <c r="F3306" s="12" t="s">
        <v>109</v>
      </c>
      <c r="G3306" s="12" t="s">
        <v>109</v>
      </c>
      <c r="H3306" s="12" t="s">
        <v>13</v>
      </c>
      <c r="I3306" s="12" t="s">
        <v>11203</v>
      </c>
      <c r="J3306" s="12" t="s">
        <v>14686</v>
      </c>
      <c r="K3306" s="12" t="s">
        <v>175</v>
      </c>
      <c r="L3306" s="12" t="s">
        <v>101</v>
      </c>
      <c r="M3306" s="12" t="s">
        <v>101</v>
      </c>
      <c r="N3306" s="12" t="s">
        <v>35</v>
      </c>
      <c r="O3306" s="12">
        <v>258</v>
      </c>
    </row>
    <row r="3307" customHeight="1" spans="1:15">
      <c r="A3307" s="13">
        <v>44589</v>
      </c>
      <c r="B3307" s="15">
        <v>147013</v>
      </c>
      <c r="C3307" s="12" t="s">
        <v>15907</v>
      </c>
      <c r="D3307" s="12" t="s">
        <v>11117</v>
      </c>
      <c r="E3307" s="12">
        <v>34</v>
      </c>
      <c r="F3307" s="12" t="s">
        <v>1180</v>
      </c>
      <c r="G3307" s="12" t="s">
        <v>11754</v>
      </c>
      <c r="H3307" s="12" t="s">
        <v>13</v>
      </c>
      <c r="I3307" s="12" t="s">
        <v>15908</v>
      </c>
      <c r="J3307" s="12" t="s">
        <v>13216</v>
      </c>
      <c r="K3307" s="12" t="s">
        <v>175</v>
      </c>
      <c r="L3307" s="12" t="s">
        <v>101</v>
      </c>
      <c r="M3307" s="12" t="s">
        <v>101</v>
      </c>
      <c r="N3307" s="12" t="s">
        <v>35</v>
      </c>
      <c r="O3307" s="12">
        <v>12800</v>
      </c>
    </row>
    <row r="3308" customHeight="1" spans="1:15">
      <c r="A3308" s="13">
        <v>44589</v>
      </c>
      <c r="B3308" s="15">
        <v>144728</v>
      </c>
      <c r="C3308" s="12" t="s">
        <v>25</v>
      </c>
      <c r="D3308" s="12" t="s">
        <v>11131</v>
      </c>
      <c r="E3308" s="12">
        <v>38</v>
      </c>
      <c r="F3308" s="12" t="s">
        <v>368</v>
      </c>
      <c r="G3308" s="12" t="s">
        <v>368</v>
      </c>
      <c r="H3308" s="12" t="s">
        <v>13</v>
      </c>
      <c r="I3308" s="12" t="s">
        <v>15909</v>
      </c>
      <c r="J3308" s="12" t="s">
        <v>11339</v>
      </c>
      <c r="K3308" s="12" t="s">
        <v>15</v>
      </c>
      <c r="L3308" s="12" t="s">
        <v>26</v>
      </c>
      <c r="M3308" s="12" t="s">
        <v>27</v>
      </c>
      <c r="N3308" s="12" t="s">
        <v>35</v>
      </c>
      <c r="O3308" s="12">
        <v>860</v>
      </c>
    </row>
    <row r="3309" customHeight="1" spans="1:15">
      <c r="A3309" s="13">
        <v>44589</v>
      </c>
      <c r="B3309" s="15">
        <v>156496</v>
      </c>
      <c r="C3309" s="12" t="s">
        <v>10884</v>
      </c>
      <c r="D3309" s="12" t="s">
        <v>11131</v>
      </c>
      <c r="E3309" s="12">
        <v>39</v>
      </c>
      <c r="F3309" s="12" t="s">
        <v>368</v>
      </c>
      <c r="G3309" s="12" t="s">
        <v>368</v>
      </c>
      <c r="H3309" s="12" t="s">
        <v>13</v>
      </c>
      <c r="I3309" s="12" t="s">
        <v>13166</v>
      </c>
      <c r="J3309" s="12" t="s">
        <v>14594</v>
      </c>
      <c r="K3309" s="12" t="s">
        <v>15</v>
      </c>
      <c r="L3309" s="12" t="s">
        <v>26</v>
      </c>
      <c r="M3309" s="12" t="s">
        <v>27</v>
      </c>
      <c r="N3309" s="12" t="s">
        <v>35</v>
      </c>
      <c r="O3309" s="12">
        <v>249</v>
      </c>
    </row>
    <row r="3310" customHeight="1" spans="1:15">
      <c r="A3310" s="13">
        <v>44589</v>
      </c>
      <c r="B3310" s="15">
        <v>151149</v>
      </c>
      <c r="C3310" s="12" t="s">
        <v>15910</v>
      </c>
      <c r="D3310" s="12" t="s">
        <v>11117</v>
      </c>
      <c r="E3310" s="12">
        <v>35</v>
      </c>
      <c r="F3310" s="12" t="s">
        <v>11118</v>
      </c>
      <c r="G3310" s="12" t="s">
        <v>66</v>
      </c>
      <c r="H3310" s="12" t="s">
        <v>41</v>
      </c>
      <c r="I3310" s="12" t="s">
        <v>15911</v>
      </c>
      <c r="J3310" s="12" t="s">
        <v>11221</v>
      </c>
      <c r="K3310" s="12" t="s">
        <v>15</v>
      </c>
      <c r="L3310" s="12" t="s">
        <v>26</v>
      </c>
      <c r="M3310" s="12" t="s">
        <v>27</v>
      </c>
      <c r="N3310" s="12" t="s">
        <v>35</v>
      </c>
      <c r="O3310" s="12">
        <v>12139</v>
      </c>
    </row>
    <row r="3311" customHeight="1" spans="1:15">
      <c r="A3311" s="13">
        <v>44589</v>
      </c>
      <c r="B3311" s="15">
        <v>138074</v>
      </c>
      <c r="C3311" s="12" t="s">
        <v>562</v>
      </c>
      <c r="D3311" s="12" t="s">
        <v>11117</v>
      </c>
      <c r="E3311" s="12">
        <v>31</v>
      </c>
      <c r="F3311" s="12" t="s">
        <v>1180</v>
      </c>
      <c r="G3311" s="12" t="s">
        <v>11760</v>
      </c>
      <c r="H3311" s="12" t="s">
        <v>13</v>
      </c>
      <c r="I3311" s="12" t="s">
        <v>1904</v>
      </c>
      <c r="J3311" s="12" t="s">
        <v>11221</v>
      </c>
      <c r="K3311" s="12" t="s">
        <v>15</v>
      </c>
      <c r="L3311" s="12" t="s">
        <v>26</v>
      </c>
      <c r="M3311" s="12" t="s">
        <v>27</v>
      </c>
      <c r="N3311" s="12" t="s">
        <v>236</v>
      </c>
      <c r="O3311" s="12">
        <v>0</v>
      </c>
    </row>
    <row r="3312" customHeight="1" spans="1:15">
      <c r="A3312" s="13">
        <v>44589</v>
      </c>
      <c r="B3312" s="15">
        <v>152672</v>
      </c>
      <c r="C3312" s="12" t="s">
        <v>15912</v>
      </c>
      <c r="D3312" s="12" t="s">
        <v>11117</v>
      </c>
      <c r="E3312" s="12">
        <v>33</v>
      </c>
      <c r="F3312" s="12" t="s">
        <v>1180</v>
      </c>
      <c r="G3312" s="12" t="s">
        <v>11754</v>
      </c>
      <c r="H3312" s="12" t="s">
        <v>13</v>
      </c>
      <c r="I3312" s="12" t="s">
        <v>11855</v>
      </c>
      <c r="J3312" s="12" t="s">
        <v>14594</v>
      </c>
      <c r="K3312" s="12" t="s">
        <v>15</v>
      </c>
      <c r="L3312" s="12" t="s">
        <v>26</v>
      </c>
      <c r="M3312" s="12" t="s">
        <v>27</v>
      </c>
      <c r="N3312" s="12" t="s">
        <v>35</v>
      </c>
      <c r="O3312" s="12">
        <v>2680</v>
      </c>
    </row>
    <row r="3313" customHeight="1" spans="1:15">
      <c r="A3313" s="13">
        <v>44589</v>
      </c>
      <c r="B3313" s="15">
        <v>148340</v>
      </c>
      <c r="C3313" s="12" t="s">
        <v>5662</v>
      </c>
      <c r="D3313" s="12" t="s">
        <v>11117</v>
      </c>
      <c r="E3313" s="12">
        <v>40</v>
      </c>
      <c r="F3313" s="12" t="s">
        <v>368</v>
      </c>
      <c r="G3313" s="12" t="s">
        <v>368</v>
      </c>
      <c r="H3313" s="12" t="s">
        <v>13</v>
      </c>
      <c r="I3313" s="12" t="s">
        <v>15913</v>
      </c>
      <c r="J3313" s="12" t="s">
        <v>11339</v>
      </c>
      <c r="K3313" s="12" t="s">
        <v>15</v>
      </c>
      <c r="L3313" s="12" t="s">
        <v>26</v>
      </c>
      <c r="M3313" s="12" t="s">
        <v>27</v>
      </c>
      <c r="N3313" s="12" t="s">
        <v>35</v>
      </c>
      <c r="O3313" s="12">
        <v>1400</v>
      </c>
    </row>
    <row r="3314" customHeight="1" spans="1:15">
      <c r="A3314" s="13">
        <v>44589</v>
      </c>
      <c r="B3314" s="15">
        <v>159889</v>
      </c>
      <c r="C3314" s="12" t="s">
        <v>15914</v>
      </c>
      <c r="D3314" s="12" t="s">
        <v>11117</v>
      </c>
      <c r="E3314" s="12">
        <v>34</v>
      </c>
      <c r="F3314" s="12" t="s">
        <v>11118</v>
      </c>
      <c r="G3314" s="12" t="s">
        <v>66</v>
      </c>
      <c r="H3314" s="12" t="s">
        <v>41</v>
      </c>
      <c r="I3314" s="12" t="s">
        <v>15915</v>
      </c>
      <c r="J3314" s="12" t="s">
        <v>11221</v>
      </c>
      <c r="K3314" s="12" t="s">
        <v>15</v>
      </c>
      <c r="L3314" s="12" t="s">
        <v>26</v>
      </c>
      <c r="M3314" s="12" t="s">
        <v>27</v>
      </c>
      <c r="N3314" s="12" t="s">
        <v>35</v>
      </c>
      <c r="O3314" s="12">
        <v>11838</v>
      </c>
    </row>
    <row r="3315" customHeight="1" spans="1:15">
      <c r="A3315" s="13">
        <v>44589</v>
      </c>
      <c r="B3315" s="15">
        <v>158589</v>
      </c>
      <c r="C3315" s="12" t="s">
        <v>13408</v>
      </c>
      <c r="D3315" s="12" t="s">
        <v>11117</v>
      </c>
      <c r="E3315" s="12">
        <v>37</v>
      </c>
      <c r="F3315" s="12" t="s">
        <v>11178</v>
      </c>
      <c r="G3315" s="12" t="s">
        <v>104</v>
      </c>
      <c r="H3315" s="12" t="s">
        <v>13</v>
      </c>
      <c r="I3315" s="12" t="s">
        <v>11178</v>
      </c>
      <c r="J3315" s="12" t="s">
        <v>11120</v>
      </c>
      <c r="K3315" s="12" t="s">
        <v>15</v>
      </c>
      <c r="L3315" s="12" t="s">
        <v>16</v>
      </c>
      <c r="M3315" s="12" t="s">
        <v>17</v>
      </c>
      <c r="N3315" s="12" t="s">
        <v>35</v>
      </c>
      <c r="O3315" s="12">
        <v>20000</v>
      </c>
    </row>
    <row r="3316" customHeight="1" spans="1:15">
      <c r="A3316" s="13">
        <v>44590</v>
      </c>
      <c r="B3316" s="15">
        <v>162507</v>
      </c>
      <c r="C3316" s="12" t="s">
        <v>12907</v>
      </c>
      <c r="D3316" s="12" t="s">
        <v>11117</v>
      </c>
      <c r="E3316" s="12">
        <v>43</v>
      </c>
      <c r="F3316" s="12" t="s">
        <v>368</v>
      </c>
      <c r="G3316" s="12" t="s">
        <v>368</v>
      </c>
      <c r="H3316" s="12" t="s">
        <v>13</v>
      </c>
      <c r="I3316" s="12" t="s">
        <v>15916</v>
      </c>
      <c r="J3316" s="12" t="s">
        <v>11339</v>
      </c>
      <c r="K3316" s="12" t="s">
        <v>15</v>
      </c>
      <c r="L3316" s="12" t="s">
        <v>26</v>
      </c>
      <c r="M3316" s="12" t="s">
        <v>27</v>
      </c>
      <c r="N3316" s="12" t="s">
        <v>35</v>
      </c>
      <c r="O3316" s="12">
        <v>1333</v>
      </c>
    </row>
    <row r="3317" customHeight="1" spans="1:15">
      <c r="A3317" s="13">
        <v>44590</v>
      </c>
      <c r="B3317" s="15">
        <v>151667</v>
      </c>
      <c r="C3317" s="12" t="s">
        <v>15917</v>
      </c>
      <c r="D3317" s="12" t="s">
        <v>11117</v>
      </c>
      <c r="E3317" s="12">
        <v>30</v>
      </c>
      <c r="F3317" s="12" t="s">
        <v>368</v>
      </c>
      <c r="G3317" s="12" t="s">
        <v>368</v>
      </c>
      <c r="H3317" s="12" t="s">
        <v>13</v>
      </c>
      <c r="I3317" s="12" t="s">
        <v>15916</v>
      </c>
      <c r="J3317" s="12" t="s">
        <v>11339</v>
      </c>
      <c r="K3317" s="12" t="s">
        <v>15</v>
      </c>
      <c r="L3317" s="12" t="s">
        <v>26</v>
      </c>
      <c r="M3317" s="12" t="s">
        <v>27</v>
      </c>
      <c r="N3317" s="12" t="s">
        <v>35</v>
      </c>
      <c r="O3317" s="12">
        <v>1333</v>
      </c>
    </row>
    <row r="3318" customHeight="1" spans="1:15">
      <c r="A3318" s="13">
        <v>44590</v>
      </c>
      <c r="B3318" s="15">
        <v>147313</v>
      </c>
      <c r="C3318" s="12" t="s">
        <v>15918</v>
      </c>
      <c r="D3318" s="12" t="s">
        <v>11117</v>
      </c>
      <c r="E3318" s="12">
        <v>18</v>
      </c>
      <c r="F3318" s="12" t="s">
        <v>368</v>
      </c>
      <c r="G3318" s="12" t="s">
        <v>368</v>
      </c>
      <c r="H3318" s="12" t="s">
        <v>13</v>
      </c>
      <c r="I3318" s="12" t="s">
        <v>15916</v>
      </c>
      <c r="J3318" s="12" t="s">
        <v>11339</v>
      </c>
      <c r="K3318" s="12" t="s">
        <v>15</v>
      </c>
      <c r="L3318" s="12" t="s">
        <v>26</v>
      </c>
      <c r="M3318" s="12" t="s">
        <v>27</v>
      </c>
      <c r="N3318" s="12" t="s">
        <v>35</v>
      </c>
      <c r="O3318" s="12">
        <v>1333</v>
      </c>
    </row>
    <row r="3319" customHeight="1" spans="1:15">
      <c r="A3319" s="13">
        <v>44590</v>
      </c>
      <c r="B3319" s="15">
        <v>152160</v>
      </c>
      <c r="C3319" s="12" t="s">
        <v>12424</v>
      </c>
      <c r="D3319" s="12" t="s">
        <v>11131</v>
      </c>
      <c r="E3319" s="12">
        <v>35</v>
      </c>
      <c r="F3319" s="12" t="s">
        <v>368</v>
      </c>
      <c r="G3319" s="12" t="s">
        <v>368</v>
      </c>
      <c r="H3319" s="12" t="s">
        <v>13</v>
      </c>
      <c r="I3319" s="12" t="s">
        <v>15233</v>
      </c>
      <c r="J3319" s="12" t="s">
        <v>11339</v>
      </c>
      <c r="K3319" s="12" t="s">
        <v>15</v>
      </c>
      <c r="L3319" s="12" t="s">
        <v>26</v>
      </c>
      <c r="M3319" s="12" t="s">
        <v>27</v>
      </c>
      <c r="N3319" s="12" t="s">
        <v>35</v>
      </c>
      <c r="O3319" s="12">
        <v>388</v>
      </c>
    </row>
    <row r="3320" customHeight="1" spans="1:15">
      <c r="A3320" s="13">
        <v>44590</v>
      </c>
      <c r="B3320" s="15">
        <v>153536</v>
      </c>
      <c r="C3320" s="12" t="s">
        <v>15919</v>
      </c>
      <c r="D3320" s="12" t="s">
        <v>11117</v>
      </c>
      <c r="E3320" s="12">
        <v>42</v>
      </c>
      <c r="F3320" s="12" t="s">
        <v>280</v>
      </c>
      <c r="G3320" s="12" t="s">
        <v>280</v>
      </c>
      <c r="H3320" s="12" t="s">
        <v>13</v>
      </c>
      <c r="I3320" s="12" t="s">
        <v>13835</v>
      </c>
      <c r="J3320" s="12" t="s">
        <v>14594</v>
      </c>
      <c r="K3320" s="12" t="s">
        <v>15</v>
      </c>
      <c r="L3320" s="12" t="s">
        <v>26</v>
      </c>
      <c r="M3320" s="12" t="s">
        <v>27</v>
      </c>
      <c r="N3320" s="12" t="s">
        <v>35</v>
      </c>
      <c r="O3320" s="12">
        <v>10000</v>
      </c>
    </row>
    <row r="3321" customHeight="1" spans="1:15">
      <c r="A3321" s="13">
        <v>44590</v>
      </c>
      <c r="B3321" s="15">
        <v>173024</v>
      </c>
      <c r="C3321" s="12" t="s">
        <v>10450</v>
      </c>
      <c r="D3321" s="12" t="s">
        <v>11117</v>
      </c>
      <c r="E3321" s="12">
        <v>32</v>
      </c>
      <c r="F3321" s="12" t="s">
        <v>1180</v>
      </c>
      <c r="G3321" s="12" t="s">
        <v>11754</v>
      </c>
      <c r="H3321" s="12" t="s">
        <v>13</v>
      </c>
      <c r="I3321" s="12" t="s">
        <v>15920</v>
      </c>
      <c r="J3321" s="12" t="s">
        <v>14594</v>
      </c>
      <c r="K3321" s="12" t="s">
        <v>15</v>
      </c>
      <c r="L3321" s="12" t="s">
        <v>26</v>
      </c>
      <c r="M3321" s="12" t="s">
        <v>27</v>
      </c>
      <c r="N3321" s="12" t="s">
        <v>35</v>
      </c>
      <c r="O3321" s="12">
        <v>7660</v>
      </c>
    </row>
    <row r="3322" customHeight="1" spans="1:15">
      <c r="A3322" s="13">
        <v>44590</v>
      </c>
      <c r="B3322" s="15">
        <v>158257</v>
      </c>
      <c r="C3322" s="12" t="s">
        <v>15097</v>
      </c>
      <c r="D3322" s="12" t="s">
        <v>11117</v>
      </c>
      <c r="E3322" s="12">
        <v>19</v>
      </c>
      <c r="F3322" s="12" t="s">
        <v>4722</v>
      </c>
      <c r="G3322" s="12" t="s">
        <v>4722</v>
      </c>
      <c r="H3322" s="12" t="s">
        <v>13</v>
      </c>
      <c r="I3322" s="12" t="s">
        <v>15921</v>
      </c>
      <c r="J3322" s="12" t="s">
        <v>11339</v>
      </c>
      <c r="K3322" s="12" t="s">
        <v>15</v>
      </c>
      <c r="L3322" s="12" t="s">
        <v>16</v>
      </c>
      <c r="M3322" s="12" t="s">
        <v>17</v>
      </c>
      <c r="N3322" s="12" t="s">
        <v>35</v>
      </c>
      <c r="O3322" s="12">
        <v>5662</v>
      </c>
    </row>
    <row r="3323" customHeight="1" spans="1:15">
      <c r="A3323" s="13">
        <v>44590</v>
      </c>
      <c r="B3323" s="15">
        <v>142811</v>
      </c>
      <c r="C3323" s="12" t="s">
        <v>15922</v>
      </c>
      <c r="D3323" s="12" t="s">
        <v>11117</v>
      </c>
      <c r="E3323" s="12">
        <v>37</v>
      </c>
      <c r="F3323" s="12" t="s">
        <v>11118</v>
      </c>
      <c r="G3323" s="12" t="s">
        <v>66</v>
      </c>
      <c r="H3323" s="12" t="s">
        <v>41</v>
      </c>
      <c r="I3323" s="12" t="s">
        <v>15923</v>
      </c>
      <c r="J3323" s="12" t="s">
        <v>11221</v>
      </c>
      <c r="K3323" s="12" t="s">
        <v>15</v>
      </c>
      <c r="L3323" s="12" t="s">
        <v>16</v>
      </c>
      <c r="M3323" s="12" t="s">
        <v>17</v>
      </c>
      <c r="N3323" s="12" t="s">
        <v>35</v>
      </c>
      <c r="O3323" s="12">
        <v>9049</v>
      </c>
    </row>
    <row r="3324" customHeight="1" spans="1:15">
      <c r="A3324" s="13">
        <v>44590</v>
      </c>
      <c r="B3324" s="15">
        <v>142697</v>
      </c>
      <c r="C3324" s="12" t="s">
        <v>15924</v>
      </c>
      <c r="D3324" s="12" t="s">
        <v>11117</v>
      </c>
      <c r="E3324" s="12">
        <v>38</v>
      </c>
      <c r="F3324" s="12" t="s">
        <v>11178</v>
      </c>
      <c r="G3324" s="12" t="s">
        <v>104</v>
      </c>
      <c r="H3324" s="12" t="s">
        <v>13</v>
      </c>
      <c r="I3324" s="12" t="s">
        <v>12936</v>
      </c>
      <c r="J3324" s="12" t="s">
        <v>11135</v>
      </c>
      <c r="K3324" s="12" t="s">
        <v>15</v>
      </c>
      <c r="L3324" s="12" t="s">
        <v>101</v>
      </c>
      <c r="M3324" s="12" t="s">
        <v>101</v>
      </c>
      <c r="N3324" s="12" t="s">
        <v>35</v>
      </c>
      <c r="O3324" s="12">
        <v>20000</v>
      </c>
    </row>
    <row r="3325" customHeight="1" spans="1:15">
      <c r="A3325" s="13">
        <v>44591</v>
      </c>
      <c r="B3325" s="15">
        <v>151453</v>
      </c>
      <c r="C3325" s="12" t="s">
        <v>15925</v>
      </c>
      <c r="D3325" s="12" t="s">
        <v>11117</v>
      </c>
      <c r="E3325" s="12">
        <v>38</v>
      </c>
      <c r="F3325" s="12" t="s">
        <v>1180</v>
      </c>
      <c r="G3325" s="12" t="s">
        <v>11894</v>
      </c>
      <c r="H3325" s="12" t="s">
        <v>13</v>
      </c>
      <c r="I3325" s="12" t="s">
        <v>15926</v>
      </c>
      <c r="J3325" s="12" t="s">
        <v>11221</v>
      </c>
      <c r="K3325" s="12" t="s">
        <v>15</v>
      </c>
      <c r="L3325" s="12" t="s">
        <v>26</v>
      </c>
      <c r="M3325" s="12" t="s">
        <v>27</v>
      </c>
      <c r="N3325" s="12" t="s">
        <v>35</v>
      </c>
      <c r="O3325" s="12">
        <v>20000</v>
      </c>
    </row>
    <row r="3326" customHeight="1" spans="1:15">
      <c r="A3326" s="13">
        <v>44591</v>
      </c>
      <c r="B3326" s="15">
        <v>164452</v>
      </c>
      <c r="C3326" s="12" t="s">
        <v>13837</v>
      </c>
      <c r="D3326" s="12" t="s">
        <v>11117</v>
      </c>
      <c r="E3326" s="12">
        <v>34</v>
      </c>
      <c r="F3326" s="12" t="s">
        <v>109</v>
      </c>
      <c r="G3326" s="12" t="s">
        <v>109</v>
      </c>
      <c r="H3326" s="12" t="s">
        <v>13</v>
      </c>
      <c r="I3326" s="12" t="s">
        <v>15927</v>
      </c>
      <c r="J3326" s="12" t="s">
        <v>13669</v>
      </c>
      <c r="K3326" s="12" t="s">
        <v>175</v>
      </c>
      <c r="L3326" s="12" t="s">
        <v>26</v>
      </c>
      <c r="M3326" s="12" t="s">
        <v>726</v>
      </c>
      <c r="N3326" s="12" t="s">
        <v>35</v>
      </c>
      <c r="O3326" s="12">
        <v>1580</v>
      </c>
    </row>
    <row r="3327" customHeight="1" spans="1:15">
      <c r="A3327" s="13">
        <v>44591</v>
      </c>
      <c r="B3327" s="15">
        <v>157810</v>
      </c>
      <c r="C3327" s="12" t="s">
        <v>15928</v>
      </c>
      <c r="D3327" s="12" t="s">
        <v>11131</v>
      </c>
      <c r="E3327" s="12">
        <v>20</v>
      </c>
      <c r="F3327" s="12" t="s">
        <v>109</v>
      </c>
      <c r="G3327" s="12" t="s">
        <v>109</v>
      </c>
      <c r="H3327" s="12" t="s">
        <v>13</v>
      </c>
      <c r="I3327" s="12" t="s">
        <v>11203</v>
      </c>
      <c r="J3327" s="12" t="s">
        <v>11221</v>
      </c>
      <c r="K3327" s="12" t="s">
        <v>15</v>
      </c>
      <c r="L3327" s="12" t="s">
        <v>26</v>
      </c>
      <c r="M3327" s="12" t="s">
        <v>27</v>
      </c>
      <c r="N3327" s="12" t="s">
        <v>35</v>
      </c>
      <c r="O3327" s="12">
        <v>499</v>
      </c>
    </row>
    <row r="3328" customHeight="1" spans="1:15">
      <c r="A3328" s="13">
        <v>44600</v>
      </c>
      <c r="B3328" s="15">
        <v>156480</v>
      </c>
      <c r="C3328" s="12" t="s">
        <v>10983</v>
      </c>
      <c r="D3328" s="12" t="s">
        <v>11117</v>
      </c>
      <c r="E3328" s="12">
        <v>37</v>
      </c>
      <c r="F3328" s="12" t="s">
        <v>2310</v>
      </c>
      <c r="G3328" s="12" t="s">
        <v>2310</v>
      </c>
      <c r="H3328" s="12" t="s">
        <v>13</v>
      </c>
      <c r="I3328" s="12" t="s">
        <v>15929</v>
      </c>
      <c r="J3328" s="12" t="s">
        <v>11221</v>
      </c>
      <c r="K3328" s="12" t="s">
        <v>15</v>
      </c>
      <c r="L3328" s="12" t="s">
        <v>26</v>
      </c>
      <c r="M3328" s="12" t="s">
        <v>27</v>
      </c>
      <c r="N3328" s="12" t="s">
        <v>35</v>
      </c>
      <c r="O3328" s="17">
        <v>20000</v>
      </c>
    </row>
    <row r="3329" customHeight="1" spans="1:15">
      <c r="A3329" s="13">
        <v>44600</v>
      </c>
      <c r="B3329" s="15">
        <v>147606</v>
      </c>
      <c r="C3329" s="12" t="s">
        <v>15930</v>
      </c>
      <c r="D3329" s="12" t="s">
        <v>11131</v>
      </c>
      <c r="E3329" s="12">
        <v>34</v>
      </c>
      <c r="F3329" s="12" t="s">
        <v>2310</v>
      </c>
      <c r="G3329" s="12" t="s">
        <v>2310</v>
      </c>
      <c r="H3329" s="12" t="s">
        <v>13</v>
      </c>
      <c r="I3329" s="12" t="s">
        <v>15931</v>
      </c>
      <c r="J3329" s="12" t="s">
        <v>11135</v>
      </c>
      <c r="K3329" s="12" t="s">
        <v>15</v>
      </c>
      <c r="L3329" s="12" t="s">
        <v>16</v>
      </c>
      <c r="M3329" s="12" t="s">
        <v>17</v>
      </c>
      <c r="N3329" s="12" t="s">
        <v>35</v>
      </c>
      <c r="O3329" s="17">
        <v>6000</v>
      </c>
    </row>
    <row r="3330" customHeight="1" spans="1:15">
      <c r="A3330" s="13">
        <v>44600</v>
      </c>
      <c r="B3330" s="15">
        <v>161647</v>
      </c>
      <c r="C3330" s="12" t="s">
        <v>11797</v>
      </c>
      <c r="D3330" s="12" t="s">
        <v>11131</v>
      </c>
      <c r="E3330" s="12">
        <v>41</v>
      </c>
      <c r="F3330" s="12" t="s">
        <v>280</v>
      </c>
      <c r="G3330" s="12" t="s">
        <v>280</v>
      </c>
      <c r="H3330" s="12" t="s">
        <v>13</v>
      </c>
      <c r="I3330" s="12" t="s">
        <v>15932</v>
      </c>
      <c r="J3330" s="12" t="s">
        <v>11120</v>
      </c>
      <c r="K3330" s="12" t="s">
        <v>15</v>
      </c>
      <c r="L3330" s="12" t="s">
        <v>26</v>
      </c>
      <c r="M3330" s="12" t="s">
        <v>27</v>
      </c>
      <c r="N3330" s="12" t="s">
        <v>35</v>
      </c>
      <c r="O3330" s="17">
        <v>1680</v>
      </c>
    </row>
    <row r="3331" customHeight="1" spans="1:15">
      <c r="A3331" s="13">
        <v>44600</v>
      </c>
      <c r="B3331" s="15">
        <v>159079</v>
      </c>
      <c r="C3331" s="12" t="s">
        <v>14485</v>
      </c>
      <c r="D3331" s="12" t="s">
        <v>11131</v>
      </c>
      <c r="E3331" s="12">
        <v>19</v>
      </c>
      <c r="F3331" s="12" t="s">
        <v>2310</v>
      </c>
      <c r="G3331" s="12" t="s">
        <v>2310</v>
      </c>
      <c r="H3331" s="12" t="s">
        <v>13</v>
      </c>
      <c r="I3331" s="12" t="s">
        <v>15933</v>
      </c>
      <c r="J3331" s="12" t="s">
        <v>11135</v>
      </c>
      <c r="K3331" s="12" t="s">
        <v>15</v>
      </c>
      <c r="L3331" s="12" t="s">
        <v>26</v>
      </c>
      <c r="M3331" s="12" t="s">
        <v>27</v>
      </c>
      <c r="N3331" s="12" t="s">
        <v>35</v>
      </c>
      <c r="O3331" s="17">
        <v>4800</v>
      </c>
    </row>
    <row r="3332" customHeight="1" spans="1:15">
      <c r="A3332" s="13">
        <v>44600</v>
      </c>
      <c r="B3332" s="15">
        <v>166223</v>
      </c>
      <c r="C3332" s="12" t="s">
        <v>14741</v>
      </c>
      <c r="D3332" s="12" t="s">
        <v>11117</v>
      </c>
      <c r="E3332" s="12">
        <v>34</v>
      </c>
      <c r="F3332" s="12" t="s">
        <v>368</v>
      </c>
      <c r="G3332" s="12" t="s">
        <v>368</v>
      </c>
      <c r="H3332" s="12" t="s">
        <v>13</v>
      </c>
      <c r="I3332" s="12" t="s">
        <v>15934</v>
      </c>
      <c r="J3332" s="12" t="s">
        <v>11120</v>
      </c>
      <c r="K3332" s="12" t="s">
        <v>15</v>
      </c>
      <c r="L3332" s="12" t="s">
        <v>26</v>
      </c>
      <c r="M3332" s="12" t="s">
        <v>27</v>
      </c>
      <c r="N3332" s="12" t="s">
        <v>35</v>
      </c>
      <c r="O3332" s="17">
        <v>10398</v>
      </c>
    </row>
    <row r="3333" customHeight="1" spans="1:15">
      <c r="A3333" s="13">
        <v>44600</v>
      </c>
      <c r="B3333" s="15">
        <v>148039</v>
      </c>
      <c r="C3333" s="12" t="s">
        <v>15684</v>
      </c>
      <c r="D3333" s="12" t="s">
        <v>11117</v>
      </c>
      <c r="E3333" s="12">
        <v>23</v>
      </c>
      <c r="F3333" s="12" t="s">
        <v>8833</v>
      </c>
      <c r="G3333" s="12" t="s">
        <v>8833</v>
      </c>
      <c r="H3333" s="12" t="s">
        <v>13</v>
      </c>
      <c r="I3333" s="12" t="s">
        <v>15935</v>
      </c>
      <c r="J3333" s="12" t="s">
        <v>11339</v>
      </c>
      <c r="K3333" s="12" t="s">
        <v>15</v>
      </c>
      <c r="L3333" s="12" t="s">
        <v>16</v>
      </c>
      <c r="M3333" s="12" t="s">
        <v>17</v>
      </c>
      <c r="N3333" s="12" t="s">
        <v>35</v>
      </c>
      <c r="O3333" s="17">
        <v>3577</v>
      </c>
    </row>
    <row r="3334" customHeight="1" spans="1:15">
      <c r="A3334" s="13">
        <v>44600</v>
      </c>
      <c r="B3334" s="15">
        <v>150948</v>
      </c>
      <c r="C3334" s="12" t="s">
        <v>5662</v>
      </c>
      <c r="D3334" s="12" t="s">
        <v>11117</v>
      </c>
      <c r="E3334" s="12">
        <v>26</v>
      </c>
      <c r="F3334" s="12" t="s">
        <v>1180</v>
      </c>
      <c r="G3334" s="12" t="s">
        <v>11739</v>
      </c>
      <c r="H3334" s="12" t="s">
        <v>13</v>
      </c>
      <c r="I3334" s="12" t="s">
        <v>15936</v>
      </c>
      <c r="J3334" s="12" t="s">
        <v>11120</v>
      </c>
      <c r="K3334" s="12" t="s">
        <v>15</v>
      </c>
      <c r="L3334" s="12" t="s">
        <v>101</v>
      </c>
      <c r="M3334" s="12" t="s">
        <v>101</v>
      </c>
      <c r="N3334" s="12" t="s">
        <v>35</v>
      </c>
      <c r="O3334" s="17">
        <v>3239</v>
      </c>
    </row>
    <row r="3335" customHeight="1" spans="1:15">
      <c r="A3335" s="13">
        <v>44600</v>
      </c>
      <c r="B3335" s="15">
        <v>158822</v>
      </c>
      <c r="C3335" s="12" t="s">
        <v>15599</v>
      </c>
      <c r="D3335" s="12" t="s">
        <v>11117</v>
      </c>
      <c r="E3335" s="12">
        <v>26</v>
      </c>
      <c r="F3335" s="12" t="s">
        <v>109</v>
      </c>
      <c r="G3335" s="12" t="s">
        <v>109</v>
      </c>
      <c r="H3335" s="12" t="s">
        <v>13</v>
      </c>
      <c r="I3335" s="12" t="s">
        <v>15937</v>
      </c>
      <c r="J3335" s="12" t="s">
        <v>11120</v>
      </c>
      <c r="K3335" s="12" t="s">
        <v>15</v>
      </c>
      <c r="L3335" s="12" t="s">
        <v>101</v>
      </c>
      <c r="M3335" s="12" t="s">
        <v>101</v>
      </c>
      <c r="N3335" s="12" t="s">
        <v>35</v>
      </c>
      <c r="O3335" s="17">
        <v>3142</v>
      </c>
    </row>
    <row r="3336" customHeight="1" spans="1:15">
      <c r="A3336" s="13">
        <v>44600</v>
      </c>
      <c r="B3336" s="15">
        <v>161549</v>
      </c>
      <c r="C3336" s="12" t="s">
        <v>15793</v>
      </c>
      <c r="D3336" s="12" t="s">
        <v>11117</v>
      </c>
      <c r="E3336" s="12">
        <v>35</v>
      </c>
      <c r="F3336" s="12" t="s">
        <v>2310</v>
      </c>
      <c r="G3336" s="12" t="s">
        <v>2310</v>
      </c>
      <c r="H3336" s="12" t="s">
        <v>13</v>
      </c>
      <c r="I3336" s="12" t="s">
        <v>15938</v>
      </c>
      <c r="J3336" s="12" t="s">
        <v>11339</v>
      </c>
      <c r="K3336" s="12" t="s">
        <v>15</v>
      </c>
      <c r="L3336" s="12" t="s">
        <v>26</v>
      </c>
      <c r="M3336" s="12" t="s">
        <v>27</v>
      </c>
      <c r="N3336" s="12" t="s">
        <v>35</v>
      </c>
      <c r="O3336" s="17">
        <v>4590</v>
      </c>
    </row>
    <row r="3337" customHeight="1" spans="1:15">
      <c r="A3337" s="13">
        <v>44600</v>
      </c>
      <c r="B3337" s="15">
        <v>162664</v>
      </c>
      <c r="C3337" s="12" t="s">
        <v>15862</v>
      </c>
      <c r="D3337" s="12" t="s">
        <v>11117</v>
      </c>
      <c r="E3337" s="12">
        <v>32</v>
      </c>
      <c r="F3337" s="12" t="s">
        <v>11118</v>
      </c>
      <c r="G3337" s="12" t="s">
        <v>69</v>
      </c>
      <c r="H3337" s="12" t="s">
        <v>41</v>
      </c>
      <c r="I3337" s="12" t="s">
        <v>15939</v>
      </c>
      <c r="J3337" s="12" t="s">
        <v>11221</v>
      </c>
      <c r="K3337" s="12" t="s">
        <v>15</v>
      </c>
      <c r="L3337" s="12" t="s">
        <v>26</v>
      </c>
      <c r="M3337" s="12" t="s">
        <v>27</v>
      </c>
      <c r="N3337" s="12" t="s">
        <v>35</v>
      </c>
      <c r="O3337" s="17">
        <v>8330</v>
      </c>
    </row>
    <row r="3338" customHeight="1" spans="1:15">
      <c r="A3338" s="13">
        <v>44600</v>
      </c>
      <c r="B3338" s="15">
        <v>150460</v>
      </c>
      <c r="C3338" s="12" t="s">
        <v>15940</v>
      </c>
      <c r="D3338" s="12" t="s">
        <v>11117</v>
      </c>
      <c r="E3338" s="12">
        <v>35</v>
      </c>
      <c r="F3338" s="12" t="s">
        <v>11157</v>
      </c>
      <c r="G3338" s="12" t="s">
        <v>118</v>
      </c>
      <c r="H3338" s="12" t="s">
        <v>41</v>
      </c>
      <c r="I3338" s="12" t="s">
        <v>15941</v>
      </c>
      <c r="J3338" s="12" t="s">
        <v>11120</v>
      </c>
      <c r="K3338" s="12" t="s">
        <v>15</v>
      </c>
      <c r="L3338" s="12" t="s">
        <v>26</v>
      </c>
      <c r="M3338" s="12" t="s">
        <v>27</v>
      </c>
      <c r="N3338" s="12" t="s">
        <v>35</v>
      </c>
      <c r="O3338" s="17">
        <v>60000</v>
      </c>
    </row>
    <row r="3339" customHeight="1" spans="1:15">
      <c r="A3339" s="13">
        <v>44600</v>
      </c>
      <c r="B3339" s="15">
        <v>148537</v>
      </c>
      <c r="C3339" s="12" t="s">
        <v>14056</v>
      </c>
      <c r="D3339" s="12" t="s">
        <v>11117</v>
      </c>
      <c r="E3339" s="12">
        <v>28</v>
      </c>
      <c r="F3339" s="12" t="s">
        <v>11123</v>
      </c>
      <c r="G3339" s="12" t="s">
        <v>158</v>
      </c>
      <c r="H3339" s="12" t="s">
        <v>41</v>
      </c>
      <c r="I3339" s="12" t="s">
        <v>15942</v>
      </c>
      <c r="J3339" s="12" t="s">
        <v>11221</v>
      </c>
      <c r="K3339" s="12" t="s">
        <v>15</v>
      </c>
      <c r="L3339" s="12" t="s">
        <v>16</v>
      </c>
      <c r="M3339" s="12" t="s">
        <v>17</v>
      </c>
      <c r="N3339" s="12" t="s">
        <v>35</v>
      </c>
      <c r="O3339" s="17">
        <v>200000</v>
      </c>
    </row>
    <row r="3340" customHeight="1" spans="1:15">
      <c r="A3340" s="13">
        <v>44601</v>
      </c>
      <c r="B3340" s="15">
        <v>159597</v>
      </c>
      <c r="C3340" s="12" t="s">
        <v>12457</v>
      </c>
      <c r="D3340" s="12" t="s">
        <v>11117</v>
      </c>
      <c r="E3340" s="12">
        <v>35</v>
      </c>
      <c r="F3340" s="12" t="s">
        <v>1180</v>
      </c>
      <c r="G3340" s="12" t="s">
        <v>11894</v>
      </c>
      <c r="H3340" s="12" t="s">
        <v>13</v>
      </c>
      <c r="I3340" s="12" t="s">
        <v>15943</v>
      </c>
      <c r="J3340" s="12" t="s">
        <v>11135</v>
      </c>
      <c r="K3340" s="12" t="s">
        <v>15</v>
      </c>
      <c r="L3340" s="12" t="s">
        <v>26</v>
      </c>
      <c r="M3340" s="12" t="s">
        <v>27</v>
      </c>
      <c r="N3340" s="12" t="s">
        <v>35</v>
      </c>
      <c r="O3340" s="17">
        <v>8399</v>
      </c>
    </row>
    <row r="3341" customHeight="1" spans="1:15">
      <c r="A3341" s="13">
        <v>44601</v>
      </c>
      <c r="B3341" s="15">
        <v>161306</v>
      </c>
      <c r="C3341" s="12" t="s">
        <v>15944</v>
      </c>
      <c r="D3341" s="12" t="s">
        <v>11117</v>
      </c>
      <c r="E3341" s="12">
        <v>25</v>
      </c>
      <c r="F3341" s="12" t="s">
        <v>368</v>
      </c>
      <c r="G3341" s="12" t="s">
        <v>368</v>
      </c>
      <c r="H3341" s="12" t="s">
        <v>13</v>
      </c>
      <c r="I3341" s="12" t="s">
        <v>13024</v>
      </c>
      <c r="J3341" s="12" t="s">
        <v>11120</v>
      </c>
      <c r="K3341" s="12" t="s">
        <v>15</v>
      </c>
      <c r="L3341" s="12" t="s">
        <v>101</v>
      </c>
      <c r="M3341" s="12" t="s">
        <v>101</v>
      </c>
      <c r="N3341" s="12" t="s">
        <v>35</v>
      </c>
      <c r="O3341" s="12">
        <v>449</v>
      </c>
    </row>
    <row r="3342" customHeight="1" spans="1:15">
      <c r="A3342" s="13">
        <v>44601</v>
      </c>
      <c r="B3342" s="15">
        <v>163315</v>
      </c>
      <c r="C3342" s="12" t="s">
        <v>11120</v>
      </c>
      <c r="D3342" s="12" t="s">
        <v>11131</v>
      </c>
      <c r="E3342" s="12">
        <v>18</v>
      </c>
      <c r="F3342" s="12" t="s">
        <v>368</v>
      </c>
      <c r="G3342" s="12" t="s">
        <v>368</v>
      </c>
      <c r="H3342" s="12" t="s">
        <v>13</v>
      </c>
      <c r="I3342" s="12" t="s">
        <v>15804</v>
      </c>
      <c r="J3342" s="12" t="s">
        <v>11221</v>
      </c>
      <c r="K3342" s="12" t="s">
        <v>15</v>
      </c>
      <c r="L3342" s="12" t="s">
        <v>26</v>
      </c>
      <c r="M3342" s="12" t="s">
        <v>27</v>
      </c>
      <c r="N3342" s="12" t="s">
        <v>35</v>
      </c>
      <c r="O3342" s="12">
        <v>899</v>
      </c>
    </row>
    <row r="3343" customHeight="1" spans="1:15">
      <c r="A3343" s="13">
        <v>44601</v>
      </c>
      <c r="B3343" s="15">
        <v>152167</v>
      </c>
      <c r="C3343" s="12" t="s">
        <v>15945</v>
      </c>
      <c r="D3343" s="12" t="s">
        <v>11117</v>
      </c>
      <c r="E3343" s="12">
        <v>25</v>
      </c>
      <c r="F3343" s="12" t="s">
        <v>11118</v>
      </c>
      <c r="G3343" s="12" t="s">
        <v>66</v>
      </c>
      <c r="H3343" s="12" t="s">
        <v>41</v>
      </c>
      <c r="I3343" s="12" t="s">
        <v>13204</v>
      </c>
      <c r="J3343" s="12" t="s">
        <v>11135</v>
      </c>
      <c r="K3343" s="12" t="s">
        <v>15</v>
      </c>
      <c r="L3343" s="12" t="s">
        <v>26</v>
      </c>
      <c r="M3343" s="12" t="s">
        <v>27</v>
      </c>
      <c r="N3343" s="12" t="s">
        <v>236</v>
      </c>
      <c r="O3343" s="12">
        <v>0</v>
      </c>
    </row>
    <row r="3344" customHeight="1" spans="1:15">
      <c r="A3344" s="13">
        <v>44601</v>
      </c>
      <c r="B3344" s="15">
        <v>163382</v>
      </c>
      <c r="C3344" s="12" t="s">
        <v>13551</v>
      </c>
      <c r="D3344" s="12" t="s">
        <v>11117</v>
      </c>
      <c r="E3344" s="12">
        <v>26</v>
      </c>
      <c r="F3344" s="12" t="s">
        <v>11123</v>
      </c>
      <c r="G3344" s="12" t="s">
        <v>12043</v>
      </c>
      <c r="H3344" s="12" t="s">
        <v>41</v>
      </c>
      <c r="I3344" s="12" t="s">
        <v>15946</v>
      </c>
      <c r="J3344" s="12" t="s">
        <v>13216</v>
      </c>
      <c r="K3344" s="12" t="s">
        <v>175</v>
      </c>
      <c r="L3344" s="12" t="s">
        <v>26</v>
      </c>
      <c r="M3344" s="12" t="s">
        <v>726</v>
      </c>
      <c r="N3344" s="12" t="s">
        <v>35</v>
      </c>
      <c r="O3344" s="17">
        <v>150000</v>
      </c>
    </row>
    <row r="3345" customHeight="1" spans="1:15">
      <c r="A3345" s="13">
        <v>44602</v>
      </c>
      <c r="B3345" s="15">
        <v>149218</v>
      </c>
      <c r="C3345" s="12" t="s">
        <v>15947</v>
      </c>
      <c r="D3345" s="12" t="s">
        <v>11131</v>
      </c>
      <c r="E3345" s="12">
        <v>43</v>
      </c>
      <c r="F3345" s="12" t="s">
        <v>368</v>
      </c>
      <c r="G3345" s="12" t="s">
        <v>368</v>
      </c>
      <c r="H3345" s="12" t="s">
        <v>13</v>
      </c>
      <c r="I3345" s="12" t="s">
        <v>15948</v>
      </c>
      <c r="J3345" s="12" t="s">
        <v>14594</v>
      </c>
      <c r="K3345" s="12" t="s">
        <v>15</v>
      </c>
      <c r="L3345" s="12" t="s">
        <v>26</v>
      </c>
      <c r="M3345" s="12" t="s">
        <v>27</v>
      </c>
      <c r="N3345" s="12" t="s">
        <v>35</v>
      </c>
      <c r="O3345" s="17">
        <v>3000</v>
      </c>
    </row>
    <row r="3346" customHeight="1" spans="1:15">
      <c r="A3346" s="13">
        <v>44602</v>
      </c>
      <c r="B3346" s="15">
        <v>152085</v>
      </c>
      <c r="C3346" s="12" t="s">
        <v>13615</v>
      </c>
      <c r="D3346" s="12" t="s">
        <v>11117</v>
      </c>
      <c r="E3346" s="12">
        <v>36</v>
      </c>
      <c r="F3346" s="12" t="s">
        <v>368</v>
      </c>
      <c r="G3346" s="12" t="s">
        <v>368</v>
      </c>
      <c r="H3346" s="12" t="s">
        <v>13</v>
      </c>
      <c r="I3346" s="12" t="s">
        <v>15949</v>
      </c>
      <c r="J3346" s="12" t="s">
        <v>11221</v>
      </c>
      <c r="K3346" s="12" t="s">
        <v>15</v>
      </c>
      <c r="L3346" s="12" t="s">
        <v>26</v>
      </c>
      <c r="M3346" s="12" t="s">
        <v>27</v>
      </c>
      <c r="N3346" s="12" t="s">
        <v>35</v>
      </c>
      <c r="O3346" s="12">
        <v>878</v>
      </c>
    </row>
    <row r="3347" customHeight="1" spans="1:15">
      <c r="A3347" s="13">
        <v>44602</v>
      </c>
      <c r="B3347" s="15">
        <v>102551</v>
      </c>
      <c r="C3347" s="12" t="s">
        <v>14113</v>
      </c>
      <c r="D3347" s="12" t="s">
        <v>11117</v>
      </c>
      <c r="E3347" s="12">
        <v>24</v>
      </c>
      <c r="F3347" s="12" t="s">
        <v>4722</v>
      </c>
      <c r="G3347" s="12" t="s">
        <v>4722</v>
      </c>
      <c r="H3347" s="12" t="s">
        <v>13</v>
      </c>
      <c r="I3347" s="12" t="s">
        <v>15950</v>
      </c>
      <c r="J3347" s="12" t="s">
        <v>11135</v>
      </c>
      <c r="K3347" s="12" t="s">
        <v>15</v>
      </c>
      <c r="L3347" s="12" t="s">
        <v>16</v>
      </c>
      <c r="M3347" s="12" t="s">
        <v>17</v>
      </c>
      <c r="N3347" s="12" t="s">
        <v>35</v>
      </c>
      <c r="O3347" s="17">
        <v>5750</v>
      </c>
    </row>
    <row r="3348" customHeight="1" spans="1:15">
      <c r="A3348" s="13">
        <v>44602</v>
      </c>
      <c r="B3348" s="15">
        <v>150501</v>
      </c>
      <c r="C3348" s="12" t="s">
        <v>10930</v>
      </c>
      <c r="D3348" s="12" t="s">
        <v>11117</v>
      </c>
      <c r="E3348" s="12">
        <v>27</v>
      </c>
      <c r="F3348" s="12" t="s">
        <v>11118</v>
      </c>
      <c r="G3348" s="12" t="s">
        <v>66</v>
      </c>
      <c r="H3348" s="12" t="s">
        <v>41</v>
      </c>
      <c r="I3348" s="12" t="s">
        <v>15951</v>
      </c>
      <c r="J3348" s="12" t="s">
        <v>11120</v>
      </c>
      <c r="K3348" s="12" t="s">
        <v>15</v>
      </c>
      <c r="L3348" s="12" t="s">
        <v>26</v>
      </c>
      <c r="M3348" s="12" t="s">
        <v>27</v>
      </c>
      <c r="N3348" s="12" t="s">
        <v>35</v>
      </c>
      <c r="O3348" s="12">
        <v>5680</v>
      </c>
    </row>
    <row r="3349" customHeight="1" spans="1:15">
      <c r="A3349" s="13">
        <v>44602</v>
      </c>
      <c r="B3349" s="15">
        <v>179015</v>
      </c>
      <c r="C3349" s="12" t="s">
        <v>3305</v>
      </c>
      <c r="D3349" s="12" t="s">
        <v>11131</v>
      </c>
      <c r="E3349" s="12">
        <v>21</v>
      </c>
      <c r="F3349" s="12" t="s">
        <v>109</v>
      </c>
      <c r="G3349" s="12" t="s">
        <v>109</v>
      </c>
      <c r="H3349" s="12" t="s">
        <v>13</v>
      </c>
      <c r="I3349" s="12" t="s">
        <v>11538</v>
      </c>
      <c r="J3349" s="12" t="s">
        <v>11120</v>
      </c>
      <c r="K3349" s="12" t="s">
        <v>15</v>
      </c>
      <c r="L3349" s="12" t="s">
        <v>26</v>
      </c>
      <c r="M3349" s="12" t="s">
        <v>27</v>
      </c>
      <c r="N3349" s="12" t="s">
        <v>35</v>
      </c>
      <c r="O3349" s="12">
        <v>429</v>
      </c>
    </row>
    <row r="3350" customHeight="1" spans="1:15">
      <c r="A3350" s="13">
        <v>44603</v>
      </c>
      <c r="B3350" s="15">
        <v>154487</v>
      </c>
      <c r="C3350" s="12" t="s">
        <v>15952</v>
      </c>
      <c r="D3350" s="12" t="s">
        <v>11117</v>
      </c>
      <c r="E3350" s="12">
        <v>38</v>
      </c>
      <c r="F3350" s="12" t="s">
        <v>11157</v>
      </c>
      <c r="G3350" s="12" t="s">
        <v>118</v>
      </c>
      <c r="H3350" s="12" t="s">
        <v>41</v>
      </c>
      <c r="I3350" s="12" t="s">
        <v>15953</v>
      </c>
      <c r="J3350" s="12" t="s">
        <v>11221</v>
      </c>
      <c r="K3350" s="12" t="s">
        <v>15</v>
      </c>
      <c r="L3350" s="12" t="s">
        <v>26</v>
      </c>
      <c r="M3350" s="12" t="s">
        <v>27</v>
      </c>
      <c r="N3350" s="12" t="s">
        <v>35</v>
      </c>
      <c r="O3350" s="17">
        <v>30320</v>
      </c>
    </row>
    <row r="3351" customHeight="1" spans="1:15">
      <c r="A3351" s="13">
        <v>44603</v>
      </c>
      <c r="B3351" s="15">
        <v>163382</v>
      </c>
      <c r="C3351" s="12" t="s">
        <v>13551</v>
      </c>
      <c r="D3351" s="12" t="s">
        <v>11117</v>
      </c>
      <c r="E3351" s="12">
        <v>36</v>
      </c>
      <c r="F3351" s="12" t="s">
        <v>5644</v>
      </c>
      <c r="G3351" s="12" t="s">
        <v>13237</v>
      </c>
      <c r="H3351" s="12" t="s">
        <v>13</v>
      </c>
      <c r="I3351" s="12" t="s">
        <v>15954</v>
      </c>
      <c r="J3351" s="12" t="s">
        <v>13216</v>
      </c>
      <c r="K3351" s="12" t="s">
        <v>175</v>
      </c>
      <c r="L3351" s="12" t="s">
        <v>26</v>
      </c>
      <c r="M3351" s="12" t="s">
        <v>726</v>
      </c>
      <c r="N3351" s="12" t="s">
        <v>35</v>
      </c>
      <c r="O3351" s="17">
        <v>31111</v>
      </c>
    </row>
    <row r="3352" customHeight="1" spans="1:15">
      <c r="A3352" s="13">
        <v>44603</v>
      </c>
      <c r="B3352" s="15">
        <v>142620</v>
      </c>
      <c r="C3352" s="12" t="s">
        <v>15955</v>
      </c>
      <c r="D3352" s="12" t="s">
        <v>11117</v>
      </c>
      <c r="E3352" s="12">
        <v>35</v>
      </c>
      <c r="F3352" s="12" t="s">
        <v>928</v>
      </c>
      <c r="G3352" s="12" t="s">
        <v>928</v>
      </c>
      <c r="H3352" s="12" t="s">
        <v>238</v>
      </c>
      <c r="I3352" s="12" t="s">
        <v>13146</v>
      </c>
      <c r="J3352" s="12" t="s">
        <v>13216</v>
      </c>
      <c r="K3352" s="12" t="s">
        <v>175</v>
      </c>
      <c r="L3352" s="12" t="s">
        <v>101</v>
      </c>
      <c r="M3352" s="12" t="s">
        <v>101</v>
      </c>
      <c r="N3352" s="12" t="s">
        <v>35</v>
      </c>
      <c r="O3352" s="17">
        <v>1980</v>
      </c>
    </row>
    <row r="3353" customHeight="1" spans="1:15">
      <c r="A3353" s="13">
        <v>44603</v>
      </c>
      <c r="B3353" s="15">
        <v>139629</v>
      </c>
      <c r="C3353" s="12" t="s">
        <v>15956</v>
      </c>
      <c r="D3353" s="12" t="s">
        <v>11117</v>
      </c>
      <c r="E3353" s="12">
        <v>28</v>
      </c>
      <c r="F3353" s="12" t="s">
        <v>11157</v>
      </c>
      <c r="G3353" s="12" t="s">
        <v>1447</v>
      </c>
      <c r="H3353" s="12" t="s">
        <v>41</v>
      </c>
      <c r="I3353" s="12" t="s">
        <v>1447</v>
      </c>
      <c r="J3353" s="12" t="s">
        <v>11221</v>
      </c>
      <c r="K3353" s="12" t="s">
        <v>15</v>
      </c>
      <c r="L3353" s="12" t="s">
        <v>16</v>
      </c>
      <c r="M3353" s="12" t="s">
        <v>17</v>
      </c>
      <c r="N3353" s="12" t="s">
        <v>236</v>
      </c>
      <c r="O3353" s="12">
        <v>0</v>
      </c>
    </row>
    <row r="3354" customHeight="1" spans="1:15">
      <c r="A3354" s="13">
        <v>44604</v>
      </c>
      <c r="B3354" s="15">
        <v>161439</v>
      </c>
      <c r="C3354" s="12" t="s">
        <v>11120</v>
      </c>
      <c r="D3354" s="12" t="s">
        <v>11131</v>
      </c>
      <c r="E3354" s="12">
        <v>41</v>
      </c>
      <c r="F3354" s="12" t="s">
        <v>368</v>
      </c>
      <c r="G3354" s="12" t="s">
        <v>368</v>
      </c>
      <c r="H3354" s="12" t="s">
        <v>13</v>
      </c>
      <c r="I3354" s="12" t="s">
        <v>15957</v>
      </c>
      <c r="J3354" s="12" t="s">
        <v>11120</v>
      </c>
      <c r="K3354" s="12" t="s">
        <v>15</v>
      </c>
      <c r="L3354" s="12" t="s">
        <v>16</v>
      </c>
      <c r="M3354" s="12" t="s">
        <v>17</v>
      </c>
      <c r="N3354" s="12" t="s">
        <v>35</v>
      </c>
      <c r="O3354" s="17">
        <v>1816</v>
      </c>
    </row>
    <row r="3355" customHeight="1" spans="1:15">
      <c r="A3355" s="13">
        <v>44604</v>
      </c>
      <c r="B3355" s="15">
        <v>154479</v>
      </c>
      <c r="C3355" s="12" t="s">
        <v>15958</v>
      </c>
      <c r="D3355" s="12" t="s">
        <v>11117</v>
      </c>
      <c r="E3355" s="12">
        <v>44</v>
      </c>
      <c r="F3355" s="12" t="s">
        <v>11118</v>
      </c>
      <c r="G3355" s="12" t="s">
        <v>69</v>
      </c>
      <c r="H3355" s="12" t="s">
        <v>41</v>
      </c>
      <c r="I3355" s="12" t="s">
        <v>15959</v>
      </c>
      <c r="J3355" s="12" t="s">
        <v>13216</v>
      </c>
      <c r="K3355" s="12" t="s">
        <v>175</v>
      </c>
      <c r="L3355" s="12" t="s">
        <v>101</v>
      </c>
      <c r="M3355" s="12" t="s">
        <v>101</v>
      </c>
      <c r="N3355" s="12" t="s">
        <v>35</v>
      </c>
      <c r="O3355" s="12">
        <v>8900</v>
      </c>
    </row>
    <row r="3356" customHeight="1" spans="1:15">
      <c r="A3356" s="13">
        <v>44604</v>
      </c>
      <c r="B3356" s="15">
        <v>153012</v>
      </c>
      <c r="C3356" s="12" t="s">
        <v>562</v>
      </c>
      <c r="D3356" s="12" t="s">
        <v>11131</v>
      </c>
      <c r="E3356" s="12">
        <v>31</v>
      </c>
      <c r="F3356" s="12" t="s">
        <v>368</v>
      </c>
      <c r="G3356" s="12" t="s">
        <v>368</v>
      </c>
      <c r="H3356" s="12" t="s">
        <v>13</v>
      </c>
      <c r="I3356" s="12" t="s">
        <v>13166</v>
      </c>
      <c r="J3356" s="12" t="s">
        <v>11339</v>
      </c>
      <c r="K3356" s="12" t="s">
        <v>15</v>
      </c>
      <c r="L3356" s="12" t="s">
        <v>26</v>
      </c>
      <c r="M3356" s="12" t="s">
        <v>27</v>
      </c>
      <c r="N3356" s="12" t="s">
        <v>35</v>
      </c>
      <c r="O3356" s="12">
        <v>399</v>
      </c>
    </row>
    <row r="3357" customHeight="1" spans="1:15">
      <c r="A3357" s="13">
        <v>44604</v>
      </c>
      <c r="B3357" s="15">
        <v>159600</v>
      </c>
      <c r="C3357" s="12" t="s">
        <v>15960</v>
      </c>
      <c r="D3357" s="12" t="s">
        <v>11131</v>
      </c>
      <c r="E3357" s="12">
        <v>37</v>
      </c>
      <c r="F3357" s="12" t="s">
        <v>368</v>
      </c>
      <c r="G3357" s="12" t="s">
        <v>368</v>
      </c>
      <c r="H3357" s="12" t="s">
        <v>13</v>
      </c>
      <c r="I3357" s="12" t="s">
        <v>13166</v>
      </c>
      <c r="J3357" s="12" t="s">
        <v>11339</v>
      </c>
      <c r="K3357" s="12" t="s">
        <v>15</v>
      </c>
      <c r="L3357" s="12" t="s">
        <v>26</v>
      </c>
      <c r="M3357" s="12" t="s">
        <v>27</v>
      </c>
      <c r="N3357" s="12" t="s">
        <v>35</v>
      </c>
      <c r="O3357" s="12">
        <v>499</v>
      </c>
    </row>
    <row r="3358" customHeight="1" spans="1:15">
      <c r="A3358" s="13">
        <v>44604</v>
      </c>
      <c r="B3358" s="15">
        <v>146540</v>
      </c>
      <c r="C3358" s="12" t="s">
        <v>15961</v>
      </c>
      <c r="D3358" s="12" t="s">
        <v>11131</v>
      </c>
      <c r="E3358" s="12">
        <v>19</v>
      </c>
      <c r="F3358" s="12" t="s">
        <v>4722</v>
      </c>
      <c r="G3358" s="12" t="s">
        <v>4722</v>
      </c>
      <c r="H3358" s="12" t="s">
        <v>13</v>
      </c>
      <c r="I3358" s="12" t="s">
        <v>15962</v>
      </c>
      <c r="J3358" s="12" t="s">
        <v>11135</v>
      </c>
      <c r="K3358" s="12" t="s">
        <v>15</v>
      </c>
      <c r="L3358" s="12" t="s">
        <v>16</v>
      </c>
      <c r="M3358" s="12" t="s">
        <v>17</v>
      </c>
      <c r="N3358" s="12" t="s">
        <v>236</v>
      </c>
      <c r="O3358" s="12">
        <v>0</v>
      </c>
    </row>
    <row r="3359" customHeight="1" spans="1:15">
      <c r="A3359" s="13">
        <v>44604</v>
      </c>
      <c r="B3359" s="15">
        <v>168383</v>
      </c>
      <c r="C3359" s="12" t="s">
        <v>11339</v>
      </c>
      <c r="D3359" s="12" t="s">
        <v>11117</v>
      </c>
      <c r="E3359" s="12">
        <v>35</v>
      </c>
      <c r="F3359" s="12" t="s">
        <v>2310</v>
      </c>
      <c r="G3359" s="12" t="s">
        <v>2310</v>
      </c>
      <c r="H3359" s="12" t="s">
        <v>13</v>
      </c>
      <c r="I3359" s="12" t="s">
        <v>15963</v>
      </c>
      <c r="J3359" s="12" t="s">
        <v>13216</v>
      </c>
      <c r="K3359" s="12" t="s">
        <v>15</v>
      </c>
      <c r="L3359" s="12" t="s">
        <v>26</v>
      </c>
      <c r="M3359" s="12" t="s">
        <v>27</v>
      </c>
      <c r="N3359" s="12" t="s">
        <v>35</v>
      </c>
      <c r="O3359" s="17">
        <v>10000</v>
      </c>
    </row>
    <row r="3360" customHeight="1" spans="1:15">
      <c r="A3360" s="13">
        <v>44604</v>
      </c>
      <c r="B3360" s="15">
        <v>153912</v>
      </c>
      <c r="C3360" s="12" t="s">
        <v>11892</v>
      </c>
      <c r="D3360" s="12" t="s">
        <v>11117</v>
      </c>
      <c r="E3360" s="12">
        <v>26</v>
      </c>
      <c r="F3360" s="12" t="s">
        <v>11555</v>
      </c>
      <c r="G3360" s="12" t="s">
        <v>222</v>
      </c>
      <c r="H3360" s="12" t="s">
        <v>41</v>
      </c>
      <c r="I3360" s="12" t="s">
        <v>14973</v>
      </c>
      <c r="J3360" s="12" t="s">
        <v>11135</v>
      </c>
      <c r="K3360" s="12" t="s">
        <v>15</v>
      </c>
      <c r="L3360" s="12" t="s">
        <v>26</v>
      </c>
      <c r="M3360" s="12" t="s">
        <v>27</v>
      </c>
      <c r="N3360" s="12" t="s">
        <v>236</v>
      </c>
      <c r="O3360" s="12">
        <v>0</v>
      </c>
    </row>
    <row r="3361" customHeight="1" spans="1:15">
      <c r="A3361" s="13">
        <v>44604</v>
      </c>
      <c r="B3361" s="15">
        <v>143346</v>
      </c>
      <c r="C3361" s="12" t="s">
        <v>11404</v>
      </c>
      <c r="D3361" s="12" t="s">
        <v>11131</v>
      </c>
      <c r="E3361" s="12">
        <v>40</v>
      </c>
      <c r="F3361" s="12" t="s">
        <v>368</v>
      </c>
      <c r="G3361" s="12" t="s">
        <v>368</v>
      </c>
      <c r="H3361" s="12" t="s">
        <v>13</v>
      </c>
      <c r="I3361" s="12" t="s">
        <v>15874</v>
      </c>
      <c r="J3361" s="12" t="s">
        <v>14594</v>
      </c>
      <c r="K3361" s="12" t="s">
        <v>15</v>
      </c>
      <c r="L3361" s="12" t="s">
        <v>16</v>
      </c>
      <c r="M3361" s="12" t="s">
        <v>17</v>
      </c>
      <c r="N3361" s="12" t="s">
        <v>35</v>
      </c>
      <c r="O3361" s="12">
        <v>199</v>
      </c>
    </row>
    <row r="3362" customHeight="1" spans="1:15">
      <c r="A3362" s="13">
        <v>44605</v>
      </c>
      <c r="B3362" s="15">
        <v>156525</v>
      </c>
      <c r="C3362" s="12" t="s">
        <v>15964</v>
      </c>
      <c r="D3362" s="12" t="s">
        <v>11117</v>
      </c>
      <c r="E3362" s="12">
        <v>44</v>
      </c>
      <c r="F3362" s="12" t="s">
        <v>109</v>
      </c>
      <c r="G3362" s="12" t="s">
        <v>109</v>
      </c>
      <c r="H3362" s="12" t="s">
        <v>13</v>
      </c>
      <c r="I3362" s="12" t="s">
        <v>15965</v>
      </c>
      <c r="J3362" s="12" t="s">
        <v>11120</v>
      </c>
      <c r="K3362" s="12" t="s">
        <v>15</v>
      </c>
      <c r="L3362" s="12" t="s">
        <v>26</v>
      </c>
      <c r="M3362" s="12" t="s">
        <v>27</v>
      </c>
      <c r="N3362" s="12" t="s">
        <v>35</v>
      </c>
      <c r="O3362" s="12">
        <v>429</v>
      </c>
    </row>
    <row r="3363" customHeight="1" spans="1:15">
      <c r="A3363" s="13">
        <v>44605</v>
      </c>
      <c r="B3363" s="15">
        <v>157637</v>
      </c>
      <c r="C3363" s="12" t="s">
        <v>15966</v>
      </c>
      <c r="D3363" s="12" t="s">
        <v>11117</v>
      </c>
      <c r="E3363" s="12">
        <v>44</v>
      </c>
      <c r="F3363" s="12" t="s">
        <v>368</v>
      </c>
      <c r="G3363" s="12" t="s">
        <v>368</v>
      </c>
      <c r="H3363" s="12" t="s">
        <v>13</v>
      </c>
      <c r="I3363" s="12" t="s">
        <v>15087</v>
      </c>
      <c r="J3363" s="12" t="s">
        <v>11339</v>
      </c>
      <c r="K3363" s="12" t="s">
        <v>15</v>
      </c>
      <c r="L3363" s="12" t="s">
        <v>26</v>
      </c>
      <c r="M3363" s="12" t="s">
        <v>27</v>
      </c>
      <c r="N3363" s="12" t="s">
        <v>35</v>
      </c>
      <c r="O3363" s="12">
        <v>899</v>
      </c>
    </row>
    <row r="3364" customHeight="1" spans="1:15">
      <c r="A3364" s="13">
        <v>44605</v>
      </c>
      <c r="B3364" s="15">
        <v>143908</v>
      </c>
      <c r="C3364" s="12" t="s">
        <v>8955</v>
      </c>
      <c r="D3364" s="12" t="s">
        <v>11117</v>
      </c>
      <c r="E3364" s="12">
        <v>34</v>
      </c>
      <c r="F3364" s="12" t="s">
        <v>2310</v>
      </c>
      <c r="G3364" s="12" t="s">
        <v>2310</v>
      </c>
      <c r="H3364" s="12" t="s">
        <v>13</v>
      </c>
      <c r="I3364" s="12" t="s">
        <v>15967</v>
      </c>
      <c r="J3364" s="12" t="s">
        <v>14594</v>
      </c>
      <c r="K3364" s="12" t="s">
        <v>15</v>
      </c>
      <c r="L3364" s="12" t="s">
        <v>16</v>
      </c>
      <c r="M3364" s="12" t="s">
        <v>17</v>
      </c>
      <c r="N3364" s="12" t="s">
        <v>35</v>
      </c>
      <c r="O3364" s="17">
        <v>10000</v>
      </c>
    </row>
    <row r="3365" customHeight="1" spans="1:15">
      <c r="A3365" s="13">
        <v>44605</v>
      </c>
      <c r="B3365" s="15">
        <v>150330</v>
      </c>
      <c r="C3365" s="12" t="s">
        <v>15454</v>
      </c>
      <c r="D3365" s="12" t="s">
        <v>11131</v>
      </c>
      <c r="E3365" s="12">
        <v>43</v>
      </c>
      <c r="F3365" s="12" t="s">
        <v>2782</v>
      </c>
      <c r="G3365" s="12" t="s">
        <v>2782</v>
      </c>
      <c r="H3365" s="12" t="s">
        <v>13</v>
      </c>
      <c r="I3365" s="12" t="s">
        <v>15655</v>
      </c>
      <c r="J3365" s="12" t="s">
        <v>14594</v>
      </c>
      <c r="K3365" s="12" t="s">
        <v>15</v>
      </c>
      <c r="L3365" s="12" t="s">
        <v>26</v>
      </c>
      <c r="M3365" s="12" t="s">
        <v>27</v>
      </c>
      <c r="N3365" s="12" t="s">
        <v>35</v>
      </c>
      <c r="O3365" s="12">
        <v>108</v>
      </c>
    </row>
    <row r="3366" customHeight="1" spans="1:15">
      <c r="A3366" s="13">
        <v>44606</v>
      </c>
      <c r="B3366" s="15">
        <v>160913</v>
      </c>
      <c r="C3366" s="12" t="s">
        <v>15968</v>
      </c>
      <c r="D3366" s="12" t="s">
        <v>11117</v>
      </c>
      <c r="E3366" s="12">
        <v>19</v>
      </c>
      <c r="F3366" s="12" t="s">
        <v>11118</v>
      </c>
      <c r="G3366" s="12" t="s">
        <v>50</v>
      </c>
      <c r="H3366" s="12" t="s">
        <v>41</v>
      </c>
      <c r="I3366" s="12" t="s">
        <v>15969</v>
      </c>
      <c r="J3366" s="12" t="s">
        <v>11483</v>
      </c>
      <c r="K3366" s="12" t="s">
        <v>175</v>
      </c>
      <c r="L3366" s="12" t="s">
        <v>101</v>
      </c>
      <c r="M3366" s="12" t="s">
        <v>101</v>
      </c>
      <c r="N3366" s="12" t="s">
        <v>35</v>
      </c>
      <c r="O3366" s="12">
        <v>0</v>
      </c>
    </row>
    <row r="3367" customHeight="1" spans="1:15">
      <c r="A3367" s="13">
        <v>44606</v>
      </c>
      <c r="B3367" s="15">
        <v>148082</v>
      </c>
      <c r="C3367" s="12" t="s">
        <v>15970</v>
      </c>
      <c r="D3367" s="12" t="s">
        <v>11117</v>
      </c>
      <c r="E3367" s="12">
        <v>44</v>
      </c>
      <c r="F3367" s="12" t="s">
        <v>368</v>
      </c>
      <c r="G3367" s="12" t="s">
        <v>368</v>
      </c>
      <c r="H3367" s="12" t="s">
        <v>13</v>
      </c>
      <c r="I3367" s="12" t="s">
        <v>368</v>
      </c>
      <c r="J3367" s="12" t="s">
        <v>11483</v>
      </c>
      <c r="K3367" s="12" t="s">
        <v>175</v>
      </c>
      <c r="L3367" s="12" t="s">
        <v>101</v>
      </c>
      <c r="M3367" s="12" t="s">
        <v>101</v>
      </c>
      <c r="N3367" s="12" t="s">
        <v>35</v>
      </c>
      <c r="O3367" s="12">
        <v>0</v>
      </c>
    </row>
  </sheetData>
  <autoFilter ref="A1:P3367">
    <extLst/>
  </autoFilter>
  <pageMargins left="0.75" right="0.75" top="1" bottom="1" header="0.511805555555556" footer="0.511805555555556"/>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autoPageBreaks="0"/>
  </sheetPr>
  <dimension ref="A1:O3370"/>
  <sheetViews>
    <sheetView zoomScale="80" zoomScaleNormal="80" workbookViewId="0">
      <pane ySplit="1" topLeftCell="A3355" activePane="bottomLeft" state="frozen"/>
      <selection/>
      <selection pane="bottomLeft" activeCell="B3367" sqref="A1:B3367"/>
    </sheetView>
  </sheetViews>
  <sheetFormatPr defaultColWidth="10.6296296296296" defaultRowHeight="32" customHeight="1"/>
  <cols>
    <col min="1" max="1" width="13.75" style="13" customWidth="1"/>
    <col min="2" max="2" width="13.75" style="15" customWidth="1"/>
    <col min="3" max="5" width="13.6296296296296" style="12" customWidth="1"/>
    <col min="6" max="6" width="14.3055555555556" style="12" customWidth="1"/>
    <col min="7" max="7" width="16.6296296296296" style="12" customWidth="1"/>
    <col min="8" max="8" width="10.6296296296296" style="12" customWidth="1"/>
    <col min="9" max="9" width="27.9166666666667" style="12" customWidth="1"/>
    <col min="10" max="12" width="12.6296296296296" style="12" customWidth="1"/>
    <col min="13" max="13" width="10.6296296296296" style="12" customWidth="1"/>
    <col min="14" max="15" width="12.6296296296296" style="12" customWidth="1"/>
    <col min="16" max="16378" width="10.6296296296296" style="12" customWidth="1"/>
    <col min="16379" max="16384" width="10.6296296296296" style="12"/>
  </cols>
  <sheetData>
    <row r="1" customHeight="1" spans="1:15">
      <c r="A1" s="13" t="s">
        <v>0</v>
      </c>
      <c r="B1" s="15" t="s">
        <v>11106</v>
      </c>
      <c r="C1" s="12" t="s">
        <v>11107</v>
      </c>
      <c r="D1" s="12" t="s">
        <v>11108</v>
      </c>
      <c r="E1" s="12" t="s">
        <v>11109</v>
      </c>
      <c r="F1" s="12" t="s">
        <v>11110</v>
      </c>
      <c r="G1" s="12" t="s">
        <v>11111</v>
      </c>
      <c r="H1" s="12" t="s">
        <v>3</v>
      </c>
      <c r="I1" s="12" t="s">
        <v>11112</v>
      </c>
      <c r="J1" s="12" t="s">
        <v>11113</v>
      </c>
      <c r="K1" s="12" t="s">
        <v>5</v>
      </c>
      <c r="L1" s="12" t="s">
        <v>6</v>
      </c>
      <c r="M1" s="12" t="s">
        <v>7</v>
      </c>
      <c r="N1" s="12" t="s">
        <v>11114</v>
      </c>
      <c r="O1" s="12" t="s">
        <v>11115</v>
      </c>
    </row>
    <row r="2" customHeight="1" spans="1:15">
      <c r="A2" s="13">
        <v>44197</v>
      </c>
      <c r="B2" s="15">
        <v>149785</v>
      </c>
      <c r="C2" s="12" t="s">
        <v>11116</v>
      </c>
      <c r="D2" s="12" t="s">
        <v>11117</v>
      </c>
      <c r="E2" s="12">
        <v>38</v>
      </c>
      <c r="F2" s="12" t="s">
        <v>11118</v>
      </c>
      <c r="G2" s="12" t="s">
        <v>12</v>
      </c>
      <c r="H2" s="12" t="s">
        <v>13</v>
      </c>
      <c r="I2" s="12" t="s">
        <v>11119</v>
      </c>
      <c r="J2" s="12" t="s">
        <v>11120</v>
      </c>
      <c r="K2" s="12" t="s">
        <v>15</v>
      </c>
      <c r="L2" s="12" t="s">
        <v>26</v>
      </c>
      <c r="M2" s="12" t="s">
        <v>27</v>
      </c>
      <c r="N2" s="12" t="s">
        <v>35</v>
      </c>
      <c r="O2" s="12">
        <v>4980</v>
      </c>
    </row>
    <row r="3" customHeight="1" spans="1:15">
      <c r="A3" s="13">
        <v>44197</v>
      </c>
      <c r="B3" s="15">
        <v>167341</v>
      </c>
      <c r="C3" s="12" t="s">
        <v>11121</v>
      </c>
      <c r="D3" s="12" t="s">
        <v>11117</v>
      </c>
      <c r="E3" s="12">
        <v>21</v>
      </c>
      <c r="F3" s="12" t="s">
        <v>11118</v>
      </c>
      <c r="G3" s="12" t="s">
        <v>12</v>
      </c>
      <c r="H3" s="12" t="s">
        <v>13</v>
      </c>
      <c r="I3" s="12" t="s">
        <v>11119</v>
      </c>
      <c r="J3" s="12" t="s">
        <v>11120</v>
      </c>
      <c r="K3" s="12" t="s">
        <v>15</v>
      </c>
      <c r="L3" s="12" t="s">
        <v>26</v>
      </c>
      <c r="M3" s="12" t="s">
        <v>27</v>
      </c>
      <c r="N3" s="12" t="s">
        <v>35</v>
      </c>
      <c r="O3" s="12">
        <v>4980</v>
      </c>
    </row>
    <row r="4" customHeight="1" spans="1:15">
      <c r="A4" s="13">
        <v>44197</v>
      </c>
      <c r="B4" s="15">
        <v>159887</v>
      </c>
      <c r="C4" s="12" t="s">
        <v>11122</v>
      </c>
      <c r="D4" s="12" t="s">
        <v>11117</v>
      </c>
      <c r="E4" s="12">
        <v>37</v>
      </c>
      <c r="F4" s="12" t="s">
        <v>11123</v>
      </c>
      <c r="G4" s="12" t="s">
        <v>1870</v>
      </c>
      <c r="H4" s="12" t="s">
        <v>13</v>
      </c>
      <c r="I4" s="12" t="s">
        <v>11124</v>
      </c>
      <c r="J4" s="12" t="s">
        <v>11120</v>
      </c>
      <c r="K4" s="12" t="s">
        <v>15</v>
      </c>
      <c r="L4" s="12" t="s">
        <v>101</v>
      </c>
      <c r="M4" s="12" t="s">
        <v>101</v>
      </c>
      <c r="N4" s="12" t="s">
        <v>35</v>
      </c>
      <c r="O4" s="12">
        <v>9500</v>
      </c>
    </row>
    <row r="5" customHeight="1" spans="1:15">
      <c r="A5" s="13">
        <v>44197</v>
      </c>
      <c r="B5" s="15">
        <v>140056</v>
      </c>
      <c r="C5" s="12" t="s">
        <v>562</v>
      </c>
      <c r="D5" s="12" t="s">
        <v>11117</v>
      </c>
      <c r="E5" s="12">
        <v>27</v>
      </c>
      <c r="F5" s="12" t="s">
        <v>1180</v>
      </c>
      <c r="G5" s="12" t="s">
        <v>11125</v>
      </c>
      <c r="H5" s="12" t="s">
        <v>13</v>
      </c>
      <c r="I5" s="12" t="s">
        <v>11126</v>
      </c>
      <c r="J5" s="12" t="s">
        <v>11120</v>
      </c>
      <c r="K5" s="12" t="s">
        <v>15</v>
      </c>
      <c r="L5" s="12" t="s">
        <v>26</v>
      </c>
      <c r="M5" s="12" t="s">
        <v>27</v>
      </c>
      <c r="N5" s="12" t="s">
        <v>35</v>
      </c>
      <c r="O5" s="12">
        <v>18000</v>
      </c>
    </row>
    <row r="6" customHeight="1" spans="1:15">
      <c r="A6" s="13">
        <v>44197</v>
      </c>
      <c r="B6" s="15">
        <v>160692</v>
      </c>
      <c r="C6" s="12" t="s">
        <v>11127</v>
      </c>
      <c r="D6" s="12" t="s">
        <v>11117</v>
      </c>
      <c r="E6" s="12">
        <v>25</v>
      </c>
      <c r="F6" s="12" t="s">
        <v>11118</v>
      </c>
      <c r="G6" s="12" t="s">
        <v>69</v>
      </c>
      <c r="H6" s="12" t="s">
        <v>41</v>
      </c>
      <c r="I6" s="12" t="s">
        <v>11128</v>
      </c>
      <c r="J6" s="12" t="s">
        <v>11120</v>
      </c>
      <c r="K6" s="12" t="s">
        <v>15</v>
      </c>
      <c r="L6" s="12" t="s">
        <v>101</v>
      </c>
      <c r="M6" s="12" t="s">
        <v>101</v>
      </c>
      <c r="N6" s="12" t="s">
        <v>35</v>
      </c>
      <c r="O6" s="12">
        <v>1000</v>
      </c>
    </row>
    <row r="7" customHeight="1" spans="1:15">
      <c r="A7" s="13">
        <v>44197</v>
      </c>
      <c r="B7" s="15">
        <v>172639</v>
      </c>
      <c r="C7" s="12" t="s">
        <v>11130</v>
      </c>
      <c r="D7" s="12" t="s">
        <v>11131</v>
      </c>
      <c r="E7" s="12">
        <v>25</v>
      </c>
      <c r="F7" s="12" t="s">
        <v>109</v>
      </c>
      <c r="G7" s="12" t="s">
        <v>109</v>
      </c>
      <c r="H7" s="12" t="s">
        <v>13</v>
      </c>
      <c r="I7" s="12" t="s">
        <v>11132</v>
      </c>
      <c r="J7" s="12" t="s">
        <v>11120</v>
      </c>
      <c r="K7" s="12" t="s">
        <v>15</v>
      </c>
      <c r="L7" s="12" t="s">
        <v>26</v>
      </c>
      <c r="M7" s="12" t="s">
        <v>27</v>
      </c>
      <c r="N7" s="12" t="s">
        <v>35</v>
      </c>
      <c r="O7" s="12">
        <v>950</v>
      </c>
    </row>
    <row r="8" customHeight="1" spans="1:15">
      <c r="A8" s="13">
        <v>44198</v>
      </c>
      <c r="B8" s="15">
        <v>148617</v>
      </c>
      <c r="C8" s="12" t="s">
        <v>11133</v>
      </c>
      <c r="D8" s="12" t="s">
        <v>11117</v>
      </c>
      <c r="E8" s="12">
        <v>35</v>
      </c>
      <c r="F8" s="12" t="s">
        <v>11118</v>
      </c>
      <c r="G8" s="12" t="s">
        <v>40</v>
      </c>
      <c r="H8" s="12" t="s">
        <v>41</v>
      </c>
      <c r="I8" s="12" t="s">
        <v>11134</v>
      </c>
      <c r="J8" s="12" t="s">
        <v>11135</v>
      </c>
      <c r="K8" s="12" t="s">
        <v>15</v>
      </c>
      <c r="L8" s="12" t="s">
        <v>26</v>
      </c>
      <c r="M8" s="12" t="s">
        <v>27</v>
      </c>
      <c r="N8" s="12" t="s">
        <v>35</v>
      </c>
      <c r="O8" s="12">
        <v>20000</v>
      </c>
    </row>
    <row r="9" customHeight="1" spans="1:15">
      <c r="A9" s="13">
        <v>44198</v>
      </c>
      <c r="B9" s="15">
        <v>154972</v>
      </c>
      <c r="C9" s="12" t="s">
        <v>11136</v>
      </c>
      <c r="D9" s="12" t="s">
        <v>11117</v>
      </c>
      <c r="E9" s="12">
        <v>18</v>
      </c>
      <c r="F9" s="12" t="s">
        <v>11118</v>
      </c>
      <c r="G9" s="12" t="s">
        <v>12</v>
      </c>
      <c r="H9" s="12" t="s">
        <v>13</v>
      </c>
      <c r="I9" s="12" t="s">
        <v>11137</v>
      </c>
      <c r="J9" s="12" t="s">
        <v>11120</v>
      </c>
      <c r="K9" s="12" t="s">
        <v>15</v>
      </c>
      <c r="L9" s="12" t="s">
        <v>16</v>
      </c>
      <c r="M9" s="12" t="s">
        <v>17</v>
      </c>
      <c r="N9" s="12" t="s">
        <v>35</v>
      </c>
      <c r="O9" s="12">
        <v>7200</v>
      </c>
    </row>
    <row r="10" customHeight="1" spans="1:15">
      <c r="A10" s="13">
        <v>44198</v>
      </c>
      <c r="B10" s="15">
        <v>156809</v>
      </c>
      <c r="C10" s="12" t="s">
        <v>11138</v>
      </c>
      <c r="D10" s="12" t="s">
        <v>11131</v>
      </c>
      <c r="E10" s="12">
        <v>37</v>
      </c>
      <c r="F10" s="12" t="s">
        <v>11139</v>
      </c>
      <c r="G10" s="12" t="s">
        <v>148</v>
      </c>
      <c r="H10" s="12" t="s">
        <v>41</v>
      </c>
      <c r="I10" s="12" t="s">
        <v>11140</v>
      </c>
      <c r="J10" s="12" t="s">
        <v>11141</v>
      </c>
      <c r="K10" s="12" t="s">
        <v>15</v>
      </c>
      <c r="L10" s="12" t="s">
        <v>101</v>
      </c>
      <c r="M10" s="12" t="s">
        <v>101</v>
      </c>
      <c r="N10" s="12" t="s">
        <v>236</v>
      </c>
      <c r="O10" s="12">
        <v>0</v>
      </c>
    </row>
    <row r="11" customHeight="1" spans="1:15">
      <c r="A11" s="13">
        <v>44199</v>
      </c>
      <c r="B11" s="15">
        <v>158783</v>
      </c>
      <c r="C11" s="12" t="s">
        <v>11143</v>
      </c>
      <c r="D11" s="12" t="s">
        <v>11117</v>
      </c>
      <c r="E11" s="12">
        <v>43</v>
      </c>
      <c r="F11" s="12" t="s">
        <v>368</v>
      </c>
      <c r="G11" s="12" t="s">
        <v>368</v>
      </c>
      <c r="H11" s="12" t="s">
        <v>13</v>
      </c>
      <c r="I11" s="12" t="s">
        <v>11144</v>
      </c>
      <c r="J11" s="12" t="s">
        <v>11141</v>
      </c>
      <c r="K11" s="12" t="s">
        <v>15</v>
      </c>
      <c r="L11" s="12" t="s">
        <v>26</v>
      </c>
      <c r="M11" s="12" t="s">
        <v>27</v>
      </c>
      <c r="N11" s="12" t="s">
        <v>35</v>
      </c>
      <c r="O11" s="12">
        <v>1680</v>
      </c>
    </row>
    <row r="12" customHeight="1" spans="1:15">
      <c r="A12" s="13">
        <v>44199</v>
      </c>
      <c r="B12" s="15">
        <v>157733</v>
      </c>
      <c r="C12" s="12" t="s">
        <v>11145</v>
      </c>
      <c r="D12" s="12" t="s">
        <v>11117</v>
      </c>
      <c r="E12" s="12">
        <v>27</v>
      </c>
      <c r="F12" s="12" t="s">
        <v>11118</v>
      </c>
      <c r="G12" s="12" t="s">
        <v>66</v>
      </c>
      <c r="H12" s="12" t="s">
        <v>41</v>
      </c>
      <c r="I12" s="12" t="s">
        <v>11146</v>
      </c>
      <c r="J12" s="12" t="s">
        <v>11120</v>
      </c>
      <c r="K12" s="12" t="s">
        <v>15</v>
      </c>
      <c r="L12" s="12" t="s">
        <v>16</v>
      </c>
      <c r="M12" s="12" t="s">
        <v>17</v>
      </c>
      <c r="N12" s="12" t="s">
        <v>35</v>
      </c>
      <c r="O12" s="12">
        <v>29000</v>
      </c>
    </row>
    <row r="13" customHeight="1" spans="1:15">
      <c r="A13" s="13">
        <v>44199</v>
      </c>
      <c r="B13" s="15">
        <v>171076</v>
      </c>
      <c r="C13" s="12" t="s">
        <v>11147</v>
      </c>
      <c r="D13" s="12" t="s">
        <v>11131</v>
      </c>
      <c r="E13" s="12">
        <v>20</v>
      </c>
      <c r="F13" s="12" t="s">
        <v>109</v>
      </c>
      <c r="G13" s="12" t="s">
        <v>109</v>
      </c>
      <c r="H13" s="12" t="s">
        <v>13</v>
      </c>
      <c r="I13" s="12" t="s">
        <v>11148</v>
      </c>
      <c r="J13" s="12" t="s">
        <v>11120</v>
      </c>
      <c r="K13" s="12" t="s">
        <v>15</v>
      </c>
      <c r="L13" s="12" t="s">
        <v>16</v>
      </c>
      <c r="M13" s="12" t="s">
        <v>17</v>
      </c>
      <c r="N13" s="12" t="s">
        <v>35</v>
      </c>
      <c r="O13" s="12">
        <v>3955</v>
      </c>
    </row>
    <row r="14" customHeight="1" spans="1:15">
      <c r="A14" s="13">
        <v>44199</v>
      </c>
      <c r="B14" s="15">
        <v>152458</v>
      </c>
      <c r="C14" s="12" t="s">
        <v>11149</v>
      </c>
      <c r="D14" s="12" t="s">
        <v>11117</v>
      </c>
      <c r="E14" s="12">
        <v>32</v>
      </c>
      <c r="F14" s="12" t="s">
        <v>11118</v>
      </c>
      <c r="G14" s="12" t="s">
        <v>50</v>
      </c>
      <c r="H14" s="12" t="s">
        <v>41</v>
      </c>
      <c r="I14" s="12" t="s">
        <v>11150</v>
      </c>
      <c r="J14" s="12" t="s">
        <v>11135</v>
      </c>
      <c r="K14" s="12" t="s">
        <v>15</v>
      </c>
      <c r="L14" s="12" t="s">
        <v>26</v>
      </c>
      <c r="M14" s="12" t="s">
        <v>27</v>
      </c>
      <c r="N14" s="12" t="s">
        <v>35</v>
      </c>
      <c r="O14" s="12">
        <v>1000</v>
      </c>
    </row>
    <row r="15" customHeight="1" spans="1:15">
      <c r="A15" s="13">
        <v>44199</v>
      </c>
      <c r="B15" s="15">
        <v>172875</v>
      </c>
      <c r="C15" s="12" t="s">
        <v>847</v>
      </c>
      <c r="D15" s="12" t="s">
        <v>11131</v>
      </c>
      <c r="E15" s="12">
        <v>27</v>
      </c>
      <c r="F15" s="12" t="s">
        <v>368</v>
      </c>
      <c r="G15" s="12" t="s">
        <v>368</v>
      </c>
      <c r="H15" s="12" t="s">
        <v>13</v>
      </c>
      <c r="I15" s="12" t="s">
        <v>11144</v>
      </c>
      <c r="J15" s="12" t="s">
        <v>11141</v>
      </c>
      <c r="K15" s="12" t="s">
        <v>15</v>
      </c>
      <c r="L15" s="12" t="s">
        <v>26</v>
      </c>
      <c r="M15" s="12" t="s">
        <v>27</v>
      </c>
      <c r="N15" s="12" t="s">
        <v>35</v>
      </c>
      <c r="O15" s="12">
        <v>1680</v>
      </c>
    </row>
    <row r="16" customHeight="1" spans="1:15">
      <c r="A16" s="13">
        <v>44200</v>
      </c>
      <c r="B16" s="15">
        <v>161327</v>
      </c>
      <c r="C16" s="12" t="s">
        <v>583</v>
      </c>
      <c r="D16" s="12" t="s">
        <v>11117</v>
      </c>
      <c r="E16" s="12">
        <v>41</v>
      </c>
      <c r="F16" s="12" t="s">
        <v>1180</v>
      </c>
      <c r="G16" s="12" t="s">
        <v>11125</v>
      </c>
      <c r="H16" s="12" t="s">
        <v>13</v>
      </c>
      <c r="I16" s="12" t="s">
        <v>1904</v>
      </c>
      <c r="J16" s="12" t="s">
        <v>11135</v>
      </c>
      <c r="K16" s="12" t="s">
        <v>15</v>
      </c>
      <c r="L16" s="12" t="s">
        <v>26</v>
      </c>
      <c r="M16" s="12" t="s">
        <v>27</v>
      </c>
      <c r="N16" s="12" t="s">
        <v>236</v>
      </c>
      <c r="O16" s="12">
        <v>0</v>
      </c>
    </row>
    <row r="17" customHeight="1" spans="1:15">
      <c r="A17" s="13">
        <v>44200</v>
      </c>
      <c r="B17" s="15">
        <v>172384</v>
      </c>
      <c r="C17" s="12" t="s">
        <v>11153</v>
      </c>
      <c r="D17" s="12" t="s">
        <v>11117</v>
      </c>
      <c r="E17" s="12">
        <v>34</v>
      </c>
      <c r="F17" s="12" t="s">
        <v>11118</v>
      </c>
      <c r="G17" s="12" t="s">
        <v>12</v>
      </c>
      <c r="H17" s="12" t="s">
        <v>13</v>
      </c>
      <c r="I17" s="12" t="s">
        <v>11154</v>
      </c>
      <c r="J17" s="12" t="s">
        <v>11135</v>
      </c>
      <c r="K17" s="12" t="s">
        <v>15</v>
      </c>
      <c r="L17" s="12" t="s">
        <v>26</v>
      </c>
      <c r="M17" s="12" t="s">
        <v>27</v>
      </c>
      <c r="N17" s="12" t="s">
        <v>35</v>
      </c>
      <c r="O17" s="12">
        <v>5800</v>
      </c>
    </row>
    <row r="18" customHeight="1" spans="1:15">
      <c r="A18" s="13">
        <v>44201</v>
      </c>
      <c r="B18" s="15">
        <v>151673</v>
      </c>
      <c r="C18" s="12" t="s">
        <v>1844</v>
      </c>
      <c r="D18" s="12" t="s">
        <v>11117</v>
      </c>
      <c r="E18" s="12">
        <v>19</v>
      </c>
      <c r="F18" s="12" t="s">
        <v>11118</v>
      </c>
      <c r="G18" s="12" t="s">
        <v>50</v>
      </c>
      <c r="H18" s="12" t="s">
        <v>41</v>
      </c>
      <c r="I18" s="12" t="s">
        <v>11118</v>
      </c>
      <c r="J18" s="12" t="s">
        <v>11135</v>
      </c>
      <c r="K18" s="12" t="s">
        <v>15</v>
      </c>
      <c r="L18" s="12" t="s">
        <v>26</v>
      </c>
      <c r="M18" s="12" t="s">
        <v>27</v>
      </c>
      <c r="N18" s="12" t="s">
        <v>236</v>
      </c>
      <c r="O18" s="12">
        <v>0</v>
      </c>
    </row>
    <row r="19" customHeight="1" spans="1:15">
      <c r="A19" s="13">
        <v>44201</v>
      </c>
      <c r="B19" s="15">
        <v>154697</v>
      </c>
      <c r="C19" s="12" t="s">
        <v>11156</v>
      </c>
      <c r="D19" s="12" t="s">
        <v>11117</v>
      </c>
      <c r="E19" s="12">
        <v>35</v>
      </c>
      <c r="F19" s="12" t="s">
        <v>11157</v>
      </c>
      <c r="G19" s="12" t="s">
        <v>118</v>
      </c>
      <c r="H19" s="12" t="s">
        <v>41</v>
      </c>
      <c r="I19" s="12" t="s">
        <v>11158</v>
      </c>
      <c r="J19" s="12" t="s">
        <v>11141</v>
      </c>
      <c r="K19" s="12" t="s">
        <v>15</v>
      </c>
      <c r="L19" s="12" t="s">
        <v>16</v>
      </c>
      <c r="M19" s="12" t="s">
        <v>17</v>
      </c>
      <c r="N19" s="12" t="s">
        <v>35</v>
      </c>
      <c r="O19" s="12">
        <v>14879</v>
      </c>
    </row>
    <row r="20" customHeight="1" spans="1:15">
      <c r="A20" s="13">
        <v>44201</v>
      </c>
      <c r="B20" s="15">
        <v>157758</v>
      </c>
      <c r="C20" s="12" t="s">
        <v>7998</v>
      </c>
      <c r="D20" s="12" t="s">
        <v>11117</v>
      </c>
      <c r="E20" s="12">
        <v>38</v>
      </c>
      <c r="F20" s="12" t="s">
        <v>1180</v>
      </c>
      <c r="G20" s="12" t="s">
        <v>11125</v>
      </c>
      <c r="H20" s="12" t="s">
        <v>13</v>
      </c>
      <c r="I20" s="12" t="s">
        <v>11159</v>
      </c>
      <c r="J20" s="12" t="s">
        <v>11141</v>
      </c>
      <c r="K20" s="12" t="s">
        <v>15</v>
      </c>
      <c r="L20" s="12" t="s">
        <v>26</v>
      </c>
      <c r="M20" s="12" t="s">
        <v>27</v>
      </c>
      <c r="N20" s="12" t="s">
        <v>35</v>
      </c>
      <c r="O20" s="12">
        <v>8800</v>
      </c>
    </row>
    <row r="21" customHeight="1" spans="1:15">
      <c r="A21" s="13">
        <v>44201</v>
      </c>
      <c r="B21" s="15">
        <v>155230</v>
      </c>
      <c r="C21" s="12" t="s">
        <v>11160</v>
      </c>
      <c r="D21" s="12" t="s">
        <v>11117</v>
      </c>
      <c r="E21" s="12">
        <v>40</v>
      </c>
      <c r="F21" s="12" t="s">
        <v>11118</v>
      </c>
      <c r="G21" s="12" t="s">
        <v>50</v>
      </c>
      <c r="H21" s="12" t="s">
        <v>41</v>
      </c>
      <c r="I21" s="12" t="s">
        <v>11161</v>
      </c>
      <c r="J21" s="12" t="s">
        <v>11141</v>
      </c>
      <c r="K21" s="12" t="s">
        <v>15</v>
      </c>
      <c r="L21" s="12" t="s">
        <v>16</v>
      </c>
      <c r="M21" s="12" t="s">
        <v>17</v>
      </c>
      <c r="N21" s="12" t="s">
        <v>35</v>
      </c>
      <c r="O21" s="12">
        <v>40000</v>
      </c>
    </row>
    <row r="22" customHeight="1" spans="1:15">
      <c r="A22" s="13">
        <v>44201</v>
      </c>
      <c r="B22" s="15">
        <v>162658</v>
      </c>
      <c r="C22" s="12" t="s">
        <v>11163</v>
      </c>
      <c r="D22" s="12" t="s">
        <v>11131</v>
      </c>
      <c r="E22" s="12">
        <v>32</v>
      </c>
      <c r="F22" s="12" t="s">
        <v>280</v>
      </c>
      <c r="G22" s="12" t="s">
        <v>280</v>
      </c>
      <c r="H22" s="12" t="s">
        <v>13</v>
      </c>
      <c r="I22" s="12" t="s">
        <v>11164</v>
      </c>
      <c r="J22" s="12" t="s">
        <v>11141</v>
      </c>
      <c r="K22" s="12" t="s">
        <v>15</v>
      </c>
      <c r="L22" s="12" t="s">
        <v>101</v>
      </c>
      <c r="M22" s="12" t="s">
        <v>101</v>
      </c>
      <c r="N22" s="12" t="s">
        <v>35</v>
      </c>
      <c r="O22" s="12">
        <v>6999</v>
      </c>
    </row>
    <row r="23" customHeight="1" spans="1:15">
      <c r="A23" s="13">
        <v>44202</v>
      </c>
      <c r="B23" s="15">
        <v>161959</v>
      </c>
      <c r="C23" s="12" t="s">
        <v>11165</v>
      </c>
      <c r="D23" s="12" t="s">
        <v>11117</v>
      </c>
      <c r="E23" s="12">
        <v>27</v>
      </c>
      <c r="F23" s="12" t="s">
        <v>33</v>
      </c>
      <c r="G23" s="12" t="s">
        <v>33</v>
      </c>
      <c r="H23" s="12" t="s">
        <v>13</v>
      </c>
      <c r="I23" s="12" t="s">
        <v>11166</v>
      </c>
      <c r="J23" s="12" t="s">
        <v>11135</v>
      </c>
      <c r="K23" s="12" t="s">
        <v>15</v>
      </c>
      <c r="L23" s="12" t="s">
        <v>26</v>
      </c>
      <c r="M23" s="12" t="s">
        <v>27</v>
      </c>
      <c r="N23" s="12" t="s">
        <v>35</v>
      </c>
      <c r="O23" s="12">
        <v>7950</v>
      </c>
    </row>
    <row r="24" customHeight="1" spans="1:15">
      <c r="A24" s="13">
        <v>44202</v>
      </c>
      <c r="B24" s="15">
        <v>151682</v>
      </c>
      <c r="C24" s="12" t="s">
        <v>11167</v>
      </c>
      <c r="D24" s="12" t="s">
        <v>11117</v>
      </c>
      <c r="E24" s="12">
        <v>26</v>
      </c>
      <c r="F24" s="12" t="s">
        <v>1180</v>
      </c>
      <c r="G24" s="12" t="s">
        <v>11125</v>
      </c>
      <c r="H24" s="12" t="s">
        <v>13</v>
      </c>
      <c r="I24" s="12" t="s">
        <v>11168</v>
      </c>
      <c r="J24" s="12" t="s">
        <v>11135</v>
      </c>
      <c r="K24" s="12" t="s">
        <v>15</v>
      </c>
      <c r="L24" s="12" t="s">
        <v>101</v>
      </c>
      <c r="M24" s="12" t="s">
        <v>101</v>
      </c>
      <c r="N24" s="12" t="s">
        <v>35</v>
      </c>
      <c r="O24" s="12">
        <v>20799</v>
      </c>
    </row>
    <row r="25" customHeight="1" spans="1:15">
      <c r="A25" s="13">
        <v>44202</v>
      </c>
      <c r="B25" s="15">
        <v>168873</v>
      </c>
      <c r="C25" s="12" t="s">
        <v>11169</v>
      </c>
      <c r="D25" s="12" t="s">
        <v>11117</v>
      </c>
      <c r="E25" s="12">
        <v>42</v>
      </c>
      <c r="F25" s="12" t="s">
        <v>1180</v>
      </c>
      <c r="G25" s="12" t="s">
        <v>11125</v>
      </c>
      <c r="H25" s="12" t="s">
        <v>13</v>
      </c>
      <c r="I25" s="12" t="s">
        <v>11170</v>
      </c>
      <c r="J25" s="12" t="s">
        <v>11141</v>
      </c>
      <c r="K25" s="12" t="s">
        <v>15</v>
      </c>
      <c r="L25" s="12" t="s">
        <v>26</v>
      </c>
      <c r="M25" s="12" t="s">
        <v>27</v>
      </c>
      <c r="N25" s="12" t="s">
        <v>35</v>
      </c>
      <c r="O25" s="12">
        <v>31400</v>
      </c>
    </row>
    <row r="26" customHeight="1" spans="1:15">
      <c r="A26" s="13">
        <v>44202</v>
      </c>
      <c r="B26" s="15">
        <v>150090</v>
      </c>
      <c r="C26" s="12" t="s">
        <v>596</v>
      </c>
      <c r="D26" s="12" t="s">
        <v>11117</v>
      </c>
      <c r="E26" s="12">
        <v>38</v>
      </c>
      <c r="F26" s="12" t="s">
        <v>11118</v>
      </c>
      <c r="G26" s="12" t="s">
        <v>66</v>
      </c>
      <c r="H26" s="12" t="s">
        <v>41</v>
      </c>
      <c r="I26" s="12" t="s">
        <v>11118</v>
      </c>
      <c r="J26" s="12" t="s">
        <v>11141</v>
      </c>
      <c r="K26" s="12" t="s">
        <v>15</v>
      </c>
      <c r="L26" s="12" t="s">
        <v>16</v>
      </c>
      <c r="M26" s="12" t="s">
        <v>17</v>
      </c>
      <c r="N26" s="12" t="s">
        <v>236</v>
      </c>
      <c r="O26" s="12">
        <v>0</v>
      </c>
    </row>
    <row r="27" customHeight="1" spans="1:15">
      <c r="A27" s="13">
        <v>44203</v>
      </c>
      <c r="B27" s="15">
        <v>149871</v>
      </c>
      <c r="C27" s="12" t="s">
        <v>11172</v>
      </c>
      <c r="D27" s="12" t="s">
        <v>11117</v>
      </c>
      <c r="E27" s="12">
        <v>37</v>
      </c>
      <c r="F27" s="12" t="s">
        <v>11139</v>
      </c>
      <c r="G27" s="12" t="s">
        <v>148</v>
      </c>
      <c r="H27" s="12" t="s">
        <v>41</v>
      </c>
      <c r="I27" s="12" t="s">
        <v>11173</v>
      </c>
      <c r="J27" s="12" t="s">
        <v>11120</v>
      </c>
      <c r="K27" s="12" t="s">
        <v>15</v>
      </c>
      <c r="L27" s="12" t="s">
        <v>26</v>
      </c>
      <c r="M27" s="12" t="s">
        <v>27</v>
      </c>
      <c r="N27" s="12" t="s">
        <v>35</v>
      </c>
      <c r="O27" s="12">
        <v>7000</v>
      </c>
    </row>
    <row r="28" customHeight="1" spans="1:15">
      <c r="A28" s="13">
        <v>44203</v>
      </c>
      <c r="B28" s="15">
        <v>167540</v>
      </c>
      <c r="C28" s="12" t="s">
        <v>7998</v>
      </c>
      <c r="D28" s="12" t="s">
        <v>11117</v>
      </c>
      <c r="E28" s="12">
        <v>27</v>
      </c>
      <c r="F28" s="12" t="s">
        <v>1180</v>
      </c>
      <c r="G28" s="12" t="s">
        <v>11125</v>
      </c>
      <c r="H28" s="12" t="s">
        <v>13</v>
      </c>
      <c r="I28" s="12" t="s">
        <v>11174</v>
      </c>
      <c r="J28" s="12" t="s">
        <v>11141</v>
      </c>
      <c r="K28" s="12" t="s">
        <v>15</v>
      </c>
      <c r="L28" s="12" t="s">
        <v>26</v>
      </c>
      <c r="M28" s="12" t="s">
        <v>27</v>
      </c>
      <c r="N28" s="12" t="s">
        <v>35</v>
      </c>
      <c r="O28" s="12">
        <v>16740</v>
      </c>
    </row>
    <row r="29" customHeight="1" spans="1:15">
      <c r="A29" s="13">
        <v>44203</v>
      </c>
      <c r="B29" s="15">
        <v>160177</v>
      </c>
      <c r="C29" s="12" t="s">
        <v>3305</v>
      </c>
      <c r="D29" s="12" t="s">
        <v>11117</v>
      </c>
      <c r="E29" s="12">
        <v>39</v>
      </c>
      <c r="F29" s="12" t="s">
        <v>11118</v>
      </c>
      <c r="G29" s="12" t="s">
        <v>50</v>
      </c>
      <c r="H29" s="12" t="s">
        <v>41</v>
      </c>
      <c r="I29" s="12" t="s">
        <v>11175</v>
      </c>
      <c r="J29" s="12" t="s">
        <v>11141</v>
      </c>
      <c r="K29" s="12" t="s">
        <v>15</v>
      </c>
      <c r="L29" s="12" t="s">
        <v>26</v>
      </c>
      <c r="M29" s="12" t="s">
        <v>27</v>
      </c>
      <c r="N29" s="12" t="s">
        <v>35</v>
      </c>
      <c r="O29" s="12">
        <v>1000</v>
      </c>
    </row>
    <row r="30" customHeight="1" spans="1:15">
      <c r="A30" s="13">
        <v>44203</v>
      </c>
      <c r="B30" s="15">
        <v>154068</v>
      </c>
      <c r="C30" s="12" t="s">
        <v>11177</v>
      </c>
      <c r="D30" s="12" t="s">
        <v>11117</v>
      </c>
      <c r="E30" s="12">
        <v>21</v>
      </c>
      <c r="F30" s="12" t="s">
        <v>11178</v>
      </c>
      <c r="G30" s="12" t="s">
        <v>104</v>
      </c>
      <c r="H30" s="12" t="s">
        <v>13</v>
      </c>
      <c r="I30" s="12" t="s">
        <v>11179</v>
      </c>
      <c r="J30" s="12" t="s">
        <v>11141</v>
      </c>
      <c r="K30" s="12" t="s">
        <v>15</v>
      </c>
      <c r="L30" s="12" t="s">
        <v>101</v>
      </c>
      <c r="M30" s="12" t="s">
        <v>101</v>
      </c>
      <c r="N30" s="12" t="s">
        <v>35</v>
      </c>
      <c r="O30" s="12">
        <v>1000</v>
      </c>
    </row>
    <row r="31" customHeight="1" spans="1:15">
      <c r="A31" s="13">
        <v>44204</v>
      </c>
      <c r="B31" s="15">
        <v>158373</v>
      </c>
      <c r="C31" s="12" t="s">
        <v>11181</v>
      </c>
      <c r="D31" s="12" t="s">
        <v>11131</v>
      </c>
      <c r="E31" s="12">
        <v>33</v>
      </c>
      <c r="F31" s="12" t="s">
        <v>109</v>
      </c>
      <c r="G31" s="12" t="s">
        <v>11182</v>
      </c>
      <c r="H31" s="12" t="s">
        <v>13</v>
      </c>
      <c r="I31" s="12" t="s">
        <v>11183</v>
      </c>
      <c r="J31" s="12" t="s">
        <v>11135</v>
      </c>
      <c r="K31" s="12" t="s">
        <v>15</v>
      </c>
      <c r="L31" s="12" t="s">
        <v>26</v>
      </c>
      <c r="M31" s="12" t="s">
        <v>27</v>
      </c>
      <c r="N31" s="12" t="s">
        <v>35</v>
      </c>
      <c r="O31" s="12">
        <v>1999</v>
      </c>
    </row>
    <row r="32" customHeight="1" spans="1:15">
      <c r="A32" s="13">
        <v>44204</v>
      </c>
      <c r="B32" s="15">
        <v>167799</v>
      </c>
      <c r="C32" s="12" t="s">
        <v>11184</v>
      </c>
      <c r="D32" s="12" t="s">
        <v>11117</v>
      </c>
      <c r="E32" s="12">
        <v>32</v>
      </c>
      <c r="F32" s="12" t="s">
        <v>33</v>
      </c>
      <c r="G32" s="12" t="s">
        <v>532</v>
      </c>
      <c r="H32" s="12" t="s">
        <v>13</v>
      </c>
      <c r="I32" s="12" t="s">
        <v>11185</v>
      </c>
      <c r="J32" s="12" t="s">
        <v>11135</v>
      </c>
      <c r="K32" s="12" t="s">
        <v>15</v>
      </c>
      <c r="L32" s="12" t="s">
        <v>26</v>
      </c>
      <c r="M32" s="12" t="s">
        <v>27</v>
      </c>
      <c r="N32" s="12" t="s">
        <v>35</v>
      </c>
      <c r="O32" s="12">
        <v>1680</v>
      </c>
    </row>
    <row r="33" customHeight="1" spans="1:15">
      <c r="A33" s="13">
        <v>44204</v>
      </c>
      <c r="B33" s="15">
        <v>159073</v>
      </c>
      <c r="C33" s="12" t="s">
        <v>11186</v>
      </c>
      <c r="D33" s="12" t="s">
        <v>11117</v>
      </c>
      <c r="E33" s="12">
        <v>35</v>
      </c>
      <c r="F33" s="12" t="s">
        <v>11157</v>
      </c>
      <c r="G33" s="12" t="s">
        <v>118</v>
      </c>
      <c r="H33" s="12" t="s">
        <v>41</v>
      </c>
      <c r="I33" s="12" t="s">
        <v>11157</v>
      </c>
      <c r="J33" s="12" t="s">
        <v>11135</v>
      </c>
      <c r="K33" s="12" t="s">
        <v>15</v>
      </c>
      <c r="L33" s="12" t="s">
        <v>16</v>
      </c>
      <c r="M33" s="12" t="s">
        <v>17</v>
      </c>
      <c r="N33" s="12" t="s">
        <v>35</v>
      </c>
      <c r="O33" s="12">
        <v>35770</v>
      </c>
    </row>
    <row r="34" customHeight="1" spans="1:15">
      <c r="A34" s="13">
        <v>44204</v>
      </c>
      <c r="B34" s="15">
        <v>160106</v>
      </c>
      <c r="C34" s="12" t="s">
        <v>11187</v>
      </c>
      <c r="D34" s="12" t="s">
        <v>11117</v>
      </c>
      <c r="E34" s="12">
        <v>22</v>
      </c>
      <c r="F34" s="12" t="s">
        <v>11178</v>
      </c>
      <c r="G34" s="12" t="s">
        <v>104</v>
      </c>
      <c r="H34" s="12" t="s">
        <v>13</v>
      </c>
      <c r="I34" s="12" t="s">
        <v>11188</v>
      </c>
      <c r="J34" s="12" t="s">
        <v>11135</v>
      </c>
      <c r="K34" s="12" t="s">
        <v>15</v>
      </c>
      <c r="L34" s="12" t="s">
        <v>26</v>
      </c>
      <c r="M34" s="12" t="s">
        <v>27</v>
      </c>
      <c r="N34" s="12" t="s">
        <v>35</v>
      </c>
      <c r="O34" s="12">
        <v>1000</v>
      </c>
    </row>
    <row r="35" customHeight="1" spans="1:15">
      <c r="A35" s="13">
        <v>44204</v>
      </c>
      <c r="B35" s="15">
        <v>155234</v>
      </c>
      <c r="C35" s="12" t="s">
        <v>11190</v>
      </c>
      <c r="D35" s="12" t="s">
        <v>11131</v>
      </c>
      <c r="E35" s="12">
        <v>30</v>
      </c>
      <c r="F35" s="12" t="s">
        <v>11178</v>
      </c>
      <c r="G35" s="12" t="s">
        <v>129</v>
      </c>
      <c r="H35" s="12" t="s">
        <v>13</v>
      </c>
      <c r="I35" s="12" t="s">
        <v>11191</v>
      </c>
      <c r="J35" s="12" t="s">
        <v>11120</v>
      </c>
      <c r="K35" s="12" t="s">
        <v>15</v>
      </c>
      <c r="L35" s="12" t="s">
        <v>101</v>
      </c>
      <c r="M35" s="12" t="s">
        <v>101</v>
      </c>
      <c r="N35" s="12" t="s">
        <v>236</v>
      </c>
      <c r="O35" s="12">
        <v>0</v>
      </c>
    </row>
    <row r="36" customHeight="1" spans="1:15">
      <c r="A36" s="13">
        <v>44205</v>
      </c>
      <c r="B36" s="15">
        <v>160521</v>
      </c>
      <c r="C36" s="12" t="s">
        <v>11193</v>
      </c>
      <c r="D36" s="12" t="s">
        <v>11117</v>
      </c>
      <c r="E36" s="12">
        <v>45</v>
      </c>
      <c r="F36" s="12" t="s">
        <v>109</v>
      </c>
      <c r="G36" s="12" t="s">
        <v>109</v>
      </c>
      <c r="H36" s="12" t="s">
        <v>13</v>
      </c>
      <c r="I36" s="12" t="s">
        <v>11194</v>
      </c>
      <c r="J36" s="12" t="s">
        <v>11135</v>
      </c>
      <c r="K36" s="12" t="s">
        <v>15</v>
      </c>
      <c r="L36" s="12" t="s">
        <v>26</v>
      </c>
      <c r="M36" s="12" t="s">
        <v>27</v>
      </c>
      <c r="N36" s="12" t="s">
        <v>35</v>
      </c>
      <c r="O36" s="12">
        <v>880</v>
      </c>
    </row>
    <row r="37" customHeight="1" spans="1:15">
      <c r="A37" s="13">
        <v>44205</v>
      </c>
      <c r="B37" s="15">
        <v>165198</v>
      </c>
      <c r="C37" s="12" t="s">
        <v>11195</v>
      </c>
      <c r="D37" s="12" t="s">
        <v>11117</v>
      </c>
      <c r="E37" s="12">
        <v>30</v>
      </c>
      <c r="F37" s="12" t="s">
        <v>109</v>
      </c>
      <c r="G37" s="12" t="s">
        <v>109</v>
      </c>
      <c r="H37" s="12" t="s">
        <v>13</v>
      </c>
      <c r="I37" s="12" t="s">
        <v>11196</v>
      </c>
      <c r="J37" s="12" t="s">
        <v>11135</v>
      </c>
      <c r="K37" s="12" t="s">
        <v>15</v>
      </c>
      <c r="L37" s="12" t="s">
        <v>26</v>
      </c>
      <c r="M37" s="12" t="s">
        <v>27</v>
      </c>
      <c r="N37" s="12" t="s">
        <v>35</v>
      </c>
      <c r="O37" s="12">
        <v>6999</v>
      </c>
    </row>
    <row r="38" customHeight="1" spans="1:15">
      <c r="A38" s="13">
        <v>44205</v>
      </c>
      <c r="B38" s="15">
        <v>158337</v>
      </c>
      <c r="C38" s="12" t="s">
        <v>11197</v>
      </c>
      <c r="D38" s="12" t="s">
        <v>11117</v>
      </c>
      <c r="E38" s="12">
        <v>32</v>
      </c>
      <c r="F38" s="12" t="s">
        <v>11118</v>
      </c>
      <c r="G38" s="12" t="s">
        <v>12</v>
      </c>
      <c r="H38" s="12" t="s">
        <v>13</v>
      </c>
      <c r="I38" s="12" t="s">
        <v>11198</v>
      </c>
      <c r="J38" s="12" t="s">
        <v>11141</v>
      </c>
      <c r="K38" s="12" t="s">
        <v>15</v>
      </c>
      <c r="L38" s="12" t="s">
        <v>26</v>
      </c>
      <c r="M38" s="12" t="s">
        <v>27</v>
      </c>
      <c r="N38" s="12" t="s">
        <v>35</v>
      </c>
      <c r="O38" s="12">
        <v>2830</v>
      </c>
    </row>
    <row r="39" customHeight="1" spans="1:15">
      <c r="A39" s="13">
        <v>44205</v>
      </c>
      <c r="B39" s="15">
        <v>157821</v>
      </c>
      <c r="C39" s="12" t="s">
        <v>11199</v>
      </c>
      <c r="D39" s="12" t="s">
        <v>11117</v>
      </c>
      <c r="E39" s="12">
        <v>35</v>
      </c>
      <c r="F39" s="12" t="s">
        <v>33</v>
      </c>
      <c r="G39" s="12" t="s">
        <v>33</v>
      </c>
      <c r="H39" s="12" t="s">
        <v>13</v>
      </c>
      <c r="I39" s="12" t="s">
        <v>11200</v>
      </c>
      <c r="J39" s="12" t="s">
        <v>11141</v>
      </c>
      <c r="K39" s="12" t="s">
        <v>15</v>
      </c>
      <c r="L39" s="12" t="s">
        <v>26</v>
      </c>
      <c r="M39" s="12" t="s">
        <v>27</v>
      </c>
      <c r="N39" s="12" t="s">
        <v>35</v>
      </c>
      <c r="O39" s="12">
        <v>25490</v>
      </c>
    </row>
    <row r="40" customHeight="1" spans="1:15">
      <c r="A40" s="13">
        <v>44206</v>
      </c>
      <c r="B40" s="15">
        <v>156545</v>
      </c>
      <c r="C40" s="12" t="s">
        <v>11201</v>
      </c>
      <c r="D40" s="12" t="s">
        <v>11117</v>
      </c>
      <c r="E40" s="12">
        <v>26</v>
      </c>
      <c r="F40" s="12" t="s">
        <v>11178</v>
      </c>
      <c r="G40" s="12" t="s">
        <v>145</v>
      </c>
      <c r="H40" s="12" t="s">
        <v>13</v>
      </c>
      <c r="I40" s="12" t="s">
        <v>11202</v>
      </c>
      <c r="J40" s="12" t="s">
        <v>11120</v>
      </c>
      <c r="K40" s="12" t="s">
        <v>15</v>
      </c>
      <c r="L40" s="12" t="s">
        <v>101</v>
      </c>
      <c r="M40" s="12" t="s">
        <v>101</v>
      </c>
      <c r="N40" s="12" t="s">
        <v>35</v>
      </c>
      <c r="O40" s="12">
        <v>12800</v>
      </c>
    </row>
    <row r="41" customHeight="1" spans="1:15">
      <c r="A41" s="13">
        <v>44206</v>
      </c>
      <c r="B41" s="15">
        <v>156182</v>
      </c>
      <c r="C41" s="12" t="s">
        <v>260</v>
      </c>
      <c r="D41" s="12" t="s">
        <v>11117</v>
      </c>
      <c r="E41" s="12">
        <v>22</v>
      </c>
      <c r="F41" s="12" t="s">
        <v>109</v>
      </c>
      <c r="G41" s="12" t="s">
        <v>109</v>
      </c>
      <c r="H41" s="12" t="s">
        <v>13</v>
      </c>
      <c r="I41" s="12" t="s">
        <v>11203</v>
      </c>
      <c r="J41" s="12" t="s">
        <v>11135</v>
      </c>
      <c r="K41" s="12" t="s">
        <v>15</v>
      </c>
      <c r="L41" s="12" t="s">
        <v>26</v>
      </c>
      <c r="M41" s="12" t="s">
        <v>27</v>
      </c>
      <c r="N41" s="12" t="s">
        <v>35</v>
      </c>
      <c r="O41" s="12">
        <v>889</v>
      </c>
    </row>
    <row r="42" customHeight="1" spans="1:15">
      <c r="A42" s="13">
        <v>44206</v>
      </c>
      <c r="B42" s="15">
        <v>146284</v>
      </c>
      <c r="C42" s="12" t="s">
        <v>11204</v>
      </c>
      <c r="D42" s="12" t="s">
        <v>11131</v>
      </c>
      <c r="E42" s="12">
        <v>34</v>
      </c>
      <c r="F42" s="12" t="s">
        <v>109</v>
      </c>
      <c r="G42" s="12" t="s">
        <v>109</v>
      </c>
      <c r="H42" s="12" t="s">
        <v>13</v>
      </c>
      <c r="I42" s="12" t="s">
        <v>11205</v>
      </c>
      <c r="J42" s="12" t="s">
        <v>11135</v>
      </c>
      <c r="K42" s="12" t="s">
        <v>15</v>
      </c>
      <c r="L42" s="12" t="s">
        <v>26</v>
      </c>
      <c r="M42" s="12" t="s">
        <v>27</v>
      </c>
      <c r="N42" s="12" t="s">
        <v>35</v>
      </c>
      <c r="O42" s="12">
        <v>3960</v>
      </c>
    </row>
    <row r="43" customHeight="1" spans="1:15">
      <c r="A43" s="13">
        <v>44206</v>
      </c>
      <c r="B43" s="15">
        <v>147810</v>
      </c>
      <c r="C43" s="12" t="s">
        <v>11206</v>
      </c>
      <c r="D43" s="12" t="s">
        <v>11131</v>
      </c>
      <c r="E43" s="12">
        <v>29</v>
      </c>
      <c r="F43" s="12" t="s">
        <v>109</v>
      </c>
      <c r="G43" s="12" t="s">
        <v>109</v>
      </c>
      <c r="H43" s="12" t="s">
        <v>13</v>
      </c>
      <c r="I43" s="12" t="s">
        <v>109</v>
      </c>
      <c r="J43" s="12" t="s">
        <v>11141</v>
      </c>
      <c r="K43" s="12" t="s">
        <v>15</v>
      </c>
      <c r="L43" s="12" t="s">
        <v>26</v>
      </c>
      <c r="M43" s="12" t="s">
        <v>27</v>
      </c>
      <c r="N43" s="12" t="s">
        <v>236</v>
      </c>
      <c r="O43" s="12">
        <v>0</v>
      </c>
    </row>
    <row r="44" customHeight="1" spans="1:15">
      <c r="A44" s="13">
        <v>44206</v>
      </c>
      <c r="B44" s="15">
        <v>150209</v>
      </c>
      <c r="C44" s="12" t="s">
        <v>11207</v>
      </c>
      <c r="D44" s="12" t="s">
        <v>11117</v>
      </c>
      <c r="E44" s="12">
        <v>33</v>
      </c>
      <c r="F44" s="12" t="s">
        <v>109</v>
      </c>
      <c r="G44" s="12" t="s">
        <v>109</v>
      </c>
      <c r="H44" s="12" t="s">
        <v>13</v>
      </c>
      <c r="I44" s="12" t="s">
        <v>11208</v>
      </c>
      <c r="J44" s="12" t="s">
        <v>11141</v>
      </c>
      <c r="K44" s="12" t="s">
        <v>15</v>
      </c>
      <c r="L44" s="12" t="s">
        <v>26</v>
      </c>
      <c r="M44" s="12" t="s">
        <v>27</v>
      </c>
      <c r="N44" s="12" t="s">
        <v>35</v>
      </c>
      <c r="O44" s="12">
        <v>3865</v>
      </c>
    </row>
    <row r="45" customHeight="1" spans="1:15">
      <c r="A45" s="13">
        <v>44206</v>
      </c>
      <c r="B45" s="15">
        <v>140722</v>
      </c>
      <c r="C45" s="12" t="s">
        <v>255</v>
      </c>
      <c r="D45" s="12" t="s">
        <v>11131</v>
      </c>
      <c r="E45" s="12">
        <v>31</v>
      </c>
      <c r="F45" s="12" t="s">
        <v>109</v>
      </c>
      <c r="G45" s="12" t="s">
        <v>109</v>
      </c>
      <c r="H45" s="12" t="s">
        <v>13</v>
      </c>
      <c r="I45" s="12" t="s">
        <v>11209</v>
      </c>
      <c r="J45" s="12" t="s">
        <v>11141</v>
      </c>
      <c r="K45" s="12" t="s">
        <v>15</v>
      </c>
      <c r="L45" s="12" t="s">
        <v>101</v>
      </c>
      <c r="M45" s="12" t="s">
        <v>101</v>
      </c>
      <c r="N45" s="12" t="s">
        <v>35</v>
      </c>
      <c r="O45" s="12">
        <v>6999</v>
      </c>
    </row>
    <row r="46" customHeight="1" spans="1:15">
      <c r="A46" s="13">
        <v>44207</v>
      </c>
      <c r="B46" s="15">
        <v>151817</v>
      </c>
      <c r="C46" s="12" t="s">
        <v>270</v>
      </c>
      <c r="D46" s="12" t="s">
        <v>11117</v>
      </c>
      <c r="E46" s="12">
        <v>42</v>
      </c>
      <c r="F46" s="12" t="s">
        <v>33</v>
      </c>
      <c r="G46" s="12" t="s">
        <v>33</v>
      </c>
      <c r="H46" s="12" t="s">
        <v>13</v>
      </c>
      <c r="I46" s="12" t="s">
        <v>11210</v>
      </c>
      <c r="J46" s="12" t="s">
        <v>11120</v>
      </c>
      <c r="K46" s="12" t="s">
        <v>15</v>
      </c>
      <c r="L46" s="12" t="s">
        <v>26</v>
      </c>
      <c r="M46" s="12" t="s">
        <v>27</v>
      </c>
      <c r="N46" s="12" t="s">
        <v>35</v>
      </c>
      <c r="O46" s="12">
        <v>10000</v>
      </c>
    </row>
    <row r="47" customHeight="1" spans="1:15">
      <c r="A47" s="13">
        <v>44207</v>
      </c>
      <c r="B47" s="15">
        <v>164943</v>
      </c>
      <c r="C47" s="12" t="s">
        <v>11211</v>
      </c>
      <c r="D47" s="12" t="s">
        <v>11117</v>
      </c>
      <c r="E47" s="12">
        <v>26</v>
      </c>
      <c r="F47" s="12" t="s">
        <v>11178</v>
      </c>
      <c r="G47" s="12" t="s">
        <v>145</v>
      </c>
      <c r="H47" s="12" t="s">
        <v>13</v>
      </c>
      <c r="I47" s="12" t="s">
        <v>11212</v>
      </c>
      <c r="J47" s="12" t="s">
        <v>11120</v>
      </c>
      <c r="K47" s="12" t="s">
        <v>15</v>
      </c>
      <c r="L47" s="12" t="s">
        <v>101</v>
      </c>
      <c r="M47" s="12" t="s">
        <v>101</v>
      </c>
      <c r="N47" s="12" t="s">
        <v>35</v>
      </c>
      <c r="O47" s="12">
        <v>16600</v>
      </c>
    </row>
    <row r="48" customHeight="1" spans="1:15">
      <c r="A48" s="13">
        <v>44207</v>
      </c>
      <c r="B48" s="15">
        <v>159833</v>
      </c>
      <c r="C48" s="12" t="s">
        <v>11213</v>
      </c>
      <c r="D48" s="12" t="s">
        <v>11117</v>
      </c>
      <c r="E48" s="12">
        <v>24</v>
      </c>
      <c r="F48" s="12" t="s">
        <v>11118</v>
      </c>
      <c r="G48" s="12" t="s">
        <v>40</v>
      </c>
      <c r="H48" s="12" t="s">
        <v>41</v>
      </c>
      <c r="I48" s="12" t="s">
        <v>11214</v>
      </c>
      <c r="J48" s="12" t="s">
        <v>11135</v>
      </c>
      <c r="K48" s="12" t="s">
        <v>15</v>
      </c>
      <c r="L48" s="12" t="s">
        <v>16</v>
      </c>
      <c r="M48" s="12" t="s">
        <v>17</v>
      </c>
      <c r="N48" s="12" t="s">
        <v>236</v>
      </c>
      <c r="O48" s="12">
        <v>0</v>
      </c>
    </row>
    <row r="49" customHeight="1" spans="1:15">
      <c r="A49" s="13">
        <v>44207</v>
      </c>
      <c r="B49" s="15">
        <v>151906</v>
      </c>
      <c r="C49" s="12" t="s">
        <v>11216</v>
      </c>
      <c r="D49" s="12" t="s">
        <v>11131</v>
      </c>
      <c r="E49" s="12">
        <v>31</v>
      </c>
      <c r="F49" s="12" t="s">
        <v>11139</v>
      </c>
      <c r="G49" s="12" t="s">
        <v>148</v>
      </c>
      <c r="H49" s="12" t="s">
        <v>41</v>
      </c>
      <c r="I49" s="12" t="s">
        <v>11217</v>
      </c>
      <c r="J49" s="12" t="s">
        <v>11135</v>
      </c>
      <c r="K49" s="12" t="s">
        <v>15</v>
      </c>
      <c r="L49" s="12" t="s">
        <v>26</v>
      </c>
      <c r="M49" s="12" t="s">
        <v>27</v>
      </c>
      <c r="N49" s="12" t="s">
        <v>236</v>
      </c>
      <c r="O49" s="12">
        <v>0</v>
      </c>
    </row>
    <row r="50" customHeight="1" spans="1:15">
      <c r="A50" s="13">
        <v>44207</v>
      </c>
      <c r="B50" s="15">
        <v>153416</v>
      </c>
      <c r="C50" s="12" t="s">
        <v>11219</v>
      </c>
      <c r="D50" s="12" t="s">
        <v>11117</v>
      </c>
      <c r="E50" s="12">
        <v>27</v>
      </c>
      <c r="F50" s="12" t="s">
        <v>109</v>
      </c>
      <c r="G50" s="12" t="s">
        <v>109</v>
      </c>
      <c r="H50" s="12" t="s">
        <v>13</v>
      </c>
      <c r="I50" s="12" t="s">
        <v>11220</v>
      </c>
      <c r="J50" s="12" t="s">
        <v>11135</v>
      </c>
      <c r="K50" s="12" t="s">
        <v>15</v>
      </c>
      <c r="L50" s="12" t="s">
        <v>26</v>
      </c>
      <c r="M50" s="12" t="s">
        <v>27</v>
      </c>
      <c r="N50" s="12" t="s">
        <v>35</v>
      </c>
      <c r="O50" s="12">
        <v>13998</v>
      </c>
    </row>
    <row r="51" customHeight="1" spans="1:15">
      <c r="A51" s="13">
        <v>44207</v>
      </c>
      <c r="B51" s="15">
        <v>158312</v>
      </c>
      <c r="C51" s="12" t="s">
        <v>11221</v>
      </c>
      <c r="D51" s="12" t="s">
        <v>11117</v>
      </c>
      <c r="E51" s="12">
        <v>38</v>
      </c>
      <c r="F51" s="12" t="s">
        <v>11178</v>
      </c>
      <c r="G51" s="12" t="s">
        <v>104</v>
      </c>
      <c r="H51" s="12" t="s">
        <v>13</v>
      </c>
      <c r="I51" s="12" t="s">
        <v>11222</v>
      </c>
      <c r="J51" s="12" t="s">
        <v>11120</v>
      </c>
      <c r="K51" s="12" t="s">
        <v>15</v>
      </c>
      <c r="L51" s="12" t="s">
        <v>26</v>
      </c>
      <c r="M51" s="12" t="s">
        <v>27</v>
      </c>
      <c r="N51" s="12" t="s">
        <v>35</v>
      </c>
      <c r="O51" s="12">
        <v>22780</v>
      </c>
    </row>
    <row r="52" customHeight="1" spans="1:15">
      <c r="A52" s="13">
        <v>44208</v>
      </c>
      <c r="B52" s="15">
        <v>143955</v>
      </c>
      <c r="C52" s="12" t="s">
        <v>11224</v>
      </c>
      <c r="D52" s="12" t="s">
        <v>11117</v>
      </c>
      <c r="E52" s="12">
        <v>34</v>
      </c>
      <c r="F52" s="12" t="s">
        <v>1180</v>
      </c>
      <c r="G52" s="12" t="s">
        <v>11125</v>
      </c>
      <c r="H52" s="12" t="s">
        <v>13</v>
      </c>
      <c r="I52" s="12" t="s">
        <v>11225</v>
      </c>
      <c r="J52" s="12" t="s">
        <v>11120</v>
      </c>
      <c r="K52" s="12" t="s">
        <v>15</v>
      </c>
      <c r="L52" s="12" t="s">
        <v>26</v>
      </c>
      <c r="M52" s="12" t="s">
        <v>27</v>
      </c>
      <c r="N52" s="12" t="s">
        <v>35</v>
      </c>
      <c r="O52" s="12">
        <v>10480</v>
      </c>
    </row>
    <row r="53" customHeight="1" spans="1:15">
      <c r="A53" s="13">
        <v>44208</v>
      </c>
      <c r="B53" s="15">
        <v>152689</v>
      </c>
      <c r="C53" s="12" t="s">
        <v>2455</v>
      </c>
      <c r="D53" s="12" t="s">
        <v>11117</v>
      </c>
      <c r="E53" s="12">
        <v>41</v>
      </c>
      <c r="F53" s="12" t="s">
        <v>1180</v>
      </c>
      <c r="G53" s="12" t="s">
        <v>11125</v>
      </c>
      <c r="H53" s="12" t="s">
        <v>13</v>
      </c>
      <c r="I53" s="12" t="s">
        <v>1904</v>
      </c>
      <c r="J53" s="12" t="s">
        <v>11135</v>
      </c>
      <c r="K53" s="12" t="s">
        <v>15</v>
      </c>
      <c r="L53" s="12" t="s">
        <v>26</v>
      </c>
      <c r="M53" s="12" t="s">
        <v>27</v>
      </c>
      <c r="N53" s="12" t="s">
        <v>236</v>
      </c>
      <c r="O53" s="12">
        <v>0</v>
      </c>
    </row>
    <row r="54" customHeight="1" spans="1:15">
      <c r="A54" s="13">
        <v>44208</v>
      </c>
      <c r="B54" s="15">
        <v>152663</v>
      </c>
      <c r="C54" s="12" t="s">
        <v>36</v>
      </c>
      <c r="D54" s="12" t="s">
        <v>11117</v>
      </c>
      <c r="E54" s="12">
        <v>38</v>
      </c>
      <c r="F54" s="12" t="s">
        <v>11118</v>
      </c>
      <c r="G54" s="12" t="s">
        <v>12</v>
      </c>
      <c r="H54" s="12" t="s">
        <v>13</v>
      </c>
      <c r="I54" s="12" t="s">
        <v>11227</v>
      </c>
      <c r="J54" s="12" t="s">
        <v>11120</v>
      </c>
      <c r="K54" s="12" t="s">
        <v>15</v>
      </c>
      <c r="L54" s="12" t="s">
        <v>26</v>
      </c>
      <c r="M54" s="12" t="s">
        <v>27</v>
      </c>
      <c r="N54" s="12" t="s">
        <v>35</v>
      </c>
      <c r="O54" s="12">
        <v>14000</v>
      </c>
    </row>
    <row r="55" customHeight="1" spans="1:15">
      <c r="A55" s="13">
        <v>44208</v>
      </c>
      <c r="B55" s="15">
        <v>149427</v>
      </c>
      <c r="C55" s="12" t="s">
        <v>11228</v>
      </c>
      <c r="D55" s="12" t="s">
        <v>11117</v>
      </c>
      <c r="E55" s="12">
        <v>27</v>
      </c>
      <c r="F55" s="12" t="s">
        <v>11157</v>
      </c>
      <c r="G55" s="12" t="s">
        <v>118</v>
      </c>
      <c r="H55" s="12" t="s">
        <v>41</v>
      </c>
      <c r="I55" s="12" t="s">
        <v>11229</v>
      </c>
      <c r="J55" s="12" t="s">
        <v>11135</v>
      </c>
      <c r="K55" s="12" t="s">
        <v>15</v>
      </c>
      <c r="L55" s="12" t="s">
        <v>16</v>
      </c>
      <c r="M55" s="12" t="s">
        <v>17</v>
      </c>
      <c r="N55" s="12" t="s">
        <v>35</v>
      </c>
      <c r="O55" s="12">
        <v>4000</v>
      </c>
    </row>
    <row r="56" customHeight="1" spans="1:15">
      <c r="A56" s="13">
        <v>44209</v>
      </c>
      <c r="B56" s="15">
        <v>143768</v>
      </c>
      <c r="C56" s="12" t="s">
        <v>11231</v>
      </c>
      <c r="D56" s="12" t="s">
        <v>11131</v>
      </c>
      <c r="E56" s="12">
        <v>38</v>
      </c>
      <c r="F56" s="12" t="s">
        <v>280</v>
      </c>
      <c r="G56" s="12" t="s">
        <v>280</v>
      </c>
      <c r="H56" s="12" t="s">
        <v>13</v>
      </c>
      <c r="I56" s="12" t="s">
        <v>11232</v>
      </c>
      <c r="J56" s="12" t="s">
        <v>11141</v>
      </c>
      <c r="K56" s="12" t="s">
        <v>15</v>
      </c>
      <c r="L56" s="12" t="s">
        <v>26</v>
      </c>
      <c r="M56" s="12" t="s">
        <v>27</v>
      </c>
      <c r="N56" s="12" t="s">
        <v>35</v>
      </c>
      <c r="O56" s="12">
        <v>6999</v>
      </c>
    </row>
    <row r="57" customHeight="1" spans="1:15">
      <c r="A57" s="13">
        <v>44209</v>
      </c>
      <c r="B57" s="15">
        <v>162138</v>
      </c>
      <c r="C57" s="12" t="s">
        <v>11233</v>
      </c>
      <c r="D57" s="12" t="s">
        <v>11117</v>
      </c>
      <c r="E57" s="12">
        <v>19</v>
      </c>
      <c r="F57" s="12" t="s">
        <v>11118</v>
      </c>
      <c r="G57" s="12" t="s">
        <v>69</v>
      </c>
      <c r="H57" s="12" t="s">
        <v>41</v>
      </c>
      <c r="I57" s="12" t="s">
        <v>69</v>
      </c>
      <c r="J57" s="12" t="s">
        <v>11120</v>
      </c>
      <c r="K57" s="12" t="s">
        <v>15</v>
      </c>
      <c r="L57" s="12" t="s">
        <v>16</v>
      </c>
      <c r="M57" s="12" t="s">
        <v>17</v>
      </c>
      <c r="N57" s="12" t="s">
        <v>236</v>
      </c>
      <c r="O57" s="12">
        <v>0</v>
      </c>
    </row>
    <row r="58" customHeight="1" spans="1:15">
      <c r="A58" s="13">
        <v>44209</v>
      </c>
      <c r="B58" s="15">
        <v>155760</v>
      </c>
      <c r="C58" s="12" t="s">
        <v>11235</v>
      </c>
      <c r="D58" s="12" t="s">
        <v>11117</v>
      </c>
      <c r="E58" s="12">
        <v>45</v>
      </c>
      <c r="F58" s="12" t="s">
        <v>1180</v>
      </c>
      <c r="G58" s="12" t="s">
        <v>11125</v>
      </c>
      <c r="H58" s="12" t="s">
        <v>13</v>
      </c>
      <c r="I58" s="12" t="s">
        <v>11236</v>
      </c>
      <c r="J58" s="12" t="s">
        <v>11135</v>
      </c>
      <c r="K58" s="12" t="s">
        <v>15</v>
      </c>
      <c r="L58" s="12" t="s">
        <v>101</v>
      </c>
      <c r="M58" s="12" t="s">
        <v>101</v>
      </c>
      <c r="N58" s="12" t="s">
        <v>35</v>
      </c>
      <c r="O58" s="12">
        <v>8000</v>
      </c>
    </row>
    <row r="59" customHeight="1" spans="1:15">
      <c r="A59" s="13">
        <v>44210</v>
      </c>
      <c r="B59" s="15">
        <v>154697</v>
      </c>
      <c r="C59" s="12" t="s">
        <v>11156</v>
      </c>
      <c r="D59" s="12" t="s">
        <v>11117</v>
      </c>
      <c r="E59" s="12">
        <v>27</v>
      </c>
      <c r="F59" s="12" t="s">
        <v>11157</v>
      </c>
      <c r="G59" s="12" t="s">
        <v>118</v>
      </c>
      <c r="H59" s="12" t="s">
        <v>41</v>
      </c>
      <c r="I59" s="12" t="s">
        <v>11237</v>
      </c>
      <c r="J59" s="12" t="s">
        <v>11141</v>
      </c>
      <c r="K59" s="12" t="s">
        <v>15</v>
      </c>
      <c r="L59" s="12" t="s">
        <v>16</v>
      </c>
      <c r="M59" s="12" t="s">
        <v>17</v>
      </c>
      <c r="N59" s="12" t="s">
        <v>35</v>
      </c>
      <c r="O59" s="12">
        <v>8680</v>
      </c>
    </row>
    <row r="60" customHeight="1" spans="1:15">
      <c r="A60" s="13">
        <v>44211</v>
      </c>
      <c r="B60" s="15">
        <v>155223</v>
      </c>
      <c r="C60" s="12" t="s">
        <v>11238</v>
      </c>
      <c r="D60" s="12" t="s">
        <v>11117</v>
      </c>
      <c r="E60" s="12">
        <v>28</v>
      </c>
      <c r="F60" s="12" t="s">
        <v>368</v>
      </c>
      <c r="G60" s="12" t="s">
        <v>368</v>
      </c>
      <c r="H60" s="12" t="s">
        <v>13</v>
      </c>
      <c r="I60" s="12" t="s">
        <v>11239</v>
      </c>
      <c r="J60" s="12" t="s">
        <v>11120</v>
      </c>
      <c r="K60" s="12" t="s">
        <v>15</v>
      </c>
      <c r="L60" s="12" t="s">
        <v>26</v>
      </c>
      <c r="M60" s="12" t="s">
        <v>27</v>
      </c>
      <c r="N60" s="12" t="s">
        <v>35</v>
      </c>
      <c r="O60" s="12">
        <v>1980</v>
      </c>
    </row>
    <row r="61" customHeight="1" spans="1:15">
      <c r="A61" s="13">
        <v>44211</v>
      </c>
      <c r="B61" s="15">
        <v>157497</v>
      </c>
      <c r="C61" s="12" t="s">
        <v>11240</v>
      </c>
      <c r="D61" s="12" t="s">
        <v>11117</v>
      </c>
      <c r="E61" s="12">
        <v>18</v>
      </c>
      <c r="F61" s="12" t="s">
        <v>109</v>
      </c>
      <c r="G61" s="12" t="s">
        <v>109</v>
      </c>
      <c r="H61" s="12" t="s">
        <v>13</v>
      </c>
      <c r="I61" s="12" t="s">
        <v>11241</v>
      </c>
      <c r="J61" s="12" t="s">
        <v>11120</v>
      </c>
      <c r="K61" s="12" t="s">
        <v>15</v>
      </c>
      <c r="L61" s="12" t="s">
        <v>26</v>
      </c>
      <c r="M61" s="12" t="s">
        <v>27</v>
      </c>
      <c r="N61" s="12" t="s">
        <v>35</v>
      </c>
      <c r="O61" s="12">
        <v>880</v>
      </c>
    </row>
    <row r="62" customHeight="1" spans="1:15">
      <c r="A62" s="13">
        <v>44211</v>
      </c>
      <c r="B62" s="15">
        <v>165478</v>
      </c>
      <c r="C62" s="12" t="s">
        <v>11242</v>
      </c>
      <c r="D62" s="12" t="s">
        <v>11117</v>
      </c>
      <c r="E62" s="12">
        <v>40</v>
      </c>
      <c r="F62" s="12" t="s">
        <v>109</v>
      </c>
      <c r="G62" s="12" t="s">
        <v>109</v>
      </c>
      <c r="H62" s="12" t="s">
        <v>13</v>
      </c>
      <c r="I62" s="12" t="s">
        <v>11243</v>
      </c>
      <c r="J62" s="12" t="s">
        <v>11120</v>
      </c>
      <c r="K62" s="12" t="s">
        <v>15</v>
      </c>
      <c r="L62" s="12" t="s">
        <v>26</v>
      </c>
      <c r="M62" s="12" t="s">
        <v>27</v>
      </c>
      <c r="N62" s="12" t="s">
        <v>35</v>
      </c>
      <c r="O62" s="12">
        <v>3980</v>
      </c>
    </row>
    <row r="63" customHeight="1" spans="1:15">
      <c r="A63" s="13">
        <v>44211</v>
      </c>
      <c r="B63" s="15">
        <v>149869</v>
      </c>
      <c r="C63" s="12" t="s">
        <v>11244</v>
      </c>
      <c r="D63" s="12" t="s">
        <v>11117</v>
      </c>
      <c r="E63" s="12">
        <v>29</v>
      </c>
      <c r="F63" s="12" t="s">
        <v>11245</v>
      </c>
      <c r="G63" s="12" t="s">
        <v>3249</v>
      </c>
      <c r="H63" s="12" t="s">
        <v>238</v>
      </c>
      <c r="I63" s="12" t="s">
        <v>11246</v>
      </c>
      <c r="J63" s="12" t="s">
        <v>11141</v>
      </c>
      <c r="K63" s="12" t="s">
        <v>15</v>
      </c>
      <c r="L63" s="12" t="s">
        <v>26</v>
      </c>
      <c r="M63" s="12" t="s">
        <v>27</v>
      </c>
      <c r="N63" s="12" t="s">
        <v>35</v>
      </c>
      <c r="O63" s="12">
        <v>7999</v>
      </c>
    </row>
    <row r="64" customHeight="1" spans="1:15">
      <c r="A64" s="13">
        <v>44211</v>
      </c>
      <c r="B64" s="15">
        <v>150876</v>
      </c>
      <c r="C64" s="12" t="s">
        <v>853</v>
      </c>
      <c r="D64" s="12" t="s">
        <v>11117</v>
      </c>
      <c r="E64" s="12">
        <v>30</v>
      </c>
      <c r="F64" s="12" t="s">
        <v>1180</v>
      </c>
      <c r="G64" s="12" t="s">
        <v>11125</v>
      </c>
      <c r="H64" s="12" t="s">
        <v>13</v>
      </c>
      <c r="I64" s="12" t="s">
        <v>11247</v>
      </c>
      <c r="J64" s="12" t="s">
        <v>11135</v>
      </c>
      <c r="K64" s="12" t="s">
        <v>15</v>
      </c>
      <c r="L64" s="12" t="s">
        <v>26</v>
      </c>
      <c r="M64" s="12" t="s">
        <v>27</v>
      </c>
      <c r="N64" s="12" t="s">
        <v>35</v>
      </c>
      <c r="O64" s="12">
        <v>16800</v>
      </c>
    </row>
    <row r="65" customHeight="1" spans="1:15">
      <c r="A65" s="13">
        <v>44211</v>
      </c>
      <c r="B65" s="15">
        <v>138085</v>
      </c>
      <c r="C65" s="12" t="s">
        <v>11248</v>
      </c>
      <c r="D65" s="12" t="s">
        <v>11131</v>
      </c>
      <c r="E65" s="12">
        <v>41</v>
      </c>
      <c r="F65" s="12" t="s">
        <v>58</v>
      </c>
      <c r="G65" s="12" t="s">
        <v>58</v>
      </c>
      <c r="H65" s="12" t="s">
        <v>13</v>
      </c>
      <c r="I65" s="12" t="s">
        <v>11249</v>
      </c>
      <c r="J65" s="12" t="s">
        <v>11141</v>
      </c>
      <c r="K65" s="12" t="s">
        <v>15</v>
      </c>
      <c r="L65" s="12" t="s">
        <v>101</v>
      </c>
      <c r="M65" s="12" t="s">
        <v>101</v>
      </c>
      <c r="N65" s="12" t="s">
        <v>35</v>
      </c>
      <c r="O65" s="12">
        <v>880</v>
      </c>
    </row>
    <row r="66" customHeight="1" spans="1:15">
      <c r="A66" s="13">
        <v>44211</v>
      </c>
      <c r="B66" s="15">
        <v>141910</v>
      </c>
      <c r="C66" s="12" t="s">
        <v>11250</v>
      </c>
      <c r="D66" s="12" t="s">
        <v>11117</v>
      </c>
      <c r="E66" s="12">
        <v>36</v>
      </c>
      <c r="F66" s="12" t="s">
        <v>109</v>
      </c>
      <c r="G66" s="12" t="s">
        <v>109</v>
      </c>
      <c r="H66" s="12" t="s">
        <v>13</v>
      </c>
      <c r="I66" s="12" t="s">
        <v>11251</v>
      </c>
      <c r="J66" s="12" t="s">
        <v>11141</v>
      </c>
      <c r="K66" s="12" t="s">
        <v>15</v>
      </c>
      <c r="L66" s="12" t="s">
        <v>101</v>
      </c>
      <c r="M66" s="12" t="s">
        <v>101</v>
      </c>
      <c r="N66" s="12" t="s">
        <v>35</v>
      </c>
      <c r="O66" s="12">
        <v>6999</v>
      </c>
    </row>
    <row r="67" customHeight="1" spans="1:15">
      <c r="A67" s="13">
        <v>44211</v>
      </c>
      <c r="B67" s="15">
        <v>155192</v>
      </c>
      <c r="C67" s="12" t="s">
        <v>11252</v>
      </c>
      <c r="D67" s="12" t="s">
        <v>11117</v>
      </c>
      <c r="E67" s="12">
        <v>36</v>
      </c>
      <c r="F67" s="12" t="s">
        <v>11157</v>
      </c>
      <c r="G67" s="12" t="s">
        <v>118</v>
      </c>
      <c r="H67" s="12" t="s">
        <v>41</v>
      </c>
      <c r="I67" s="12" t="s">
        <v>11253</v>
      </c>
      <c r="J67" s="12" t="s">
        <v>11120</v>
      </c>
      <c r="K67" s="12" t="s">
        <v>15</v>
      </c>
      <c r="L67" s="12" t="s">
        <v>26</v>
      </c>
      <c r="M67" s="12" t="s">
        <v>27</v>
      </c>
      <c r="N67" s="12" t="s">
        <v>236</v>
      </c>
      <c r="O67" s="12">
        <v>0</v>
      </c>
    </row>
    <row r="68" customHeight="1" spans="1:15">
      <c r="A68" s="13">
        <v>44211</v>
      </c>
      <c r="B68" s="15">
        <v>144786</v>
      </c>
      <c r="C68" s="12" t="s">
        <v>11255</v>
      </c>
      <c r="D68" s="12" t="s">
        <v>11131</v>
      </c>
      <c r="E68" s="12">
        <v>25</v>
      </c>
      <c r="F68" s="12" t="s">
        <v>368</v>
      </c>
      <c r="G68" s="12" t="s">
        <v>368</v>
      </c>
      <c r="H68" s="12" t="s">
        <v>13</v>
      </c>
      <c r="I68" s="12" t="s">
        <v>11256</v>
      </c>
      <c r="J68" s="12" t="s">
        <v>11135</v>
      </c>
      <c r="K68" s="12" t="s">
        <v>15</v>
      </c>
      <c r="L68" s="12" t="s">
        <v>101</v>
      </c>
      <c r="M68" s="12" t="s">
        <v>101</v>
      </c>
      <c r="N68" s="12" t="s">
        <v>35</v>
      </c>
      <c r="O68" s="12">
        <v>3500</v>
      </c>
    </row>
    <row r="69" customHeight="1" spans="1:15">
      <c r="A69" s="13">
        <v>44212</v>
      </c>
      <c r="B69" s="15">
        <v>172356</v>
      </c>
      <c r="C69" s="12" t="s">
        <v>562</v>
      </c>
      <c r="D69" s="12" t="s">
        <v>11117</v>
      </c>
      <c r="E69" s="12">
        <v>45</v>
      </c>
      <c r="F69" s="12" t="s">
        <v>1180</v>
      </c>
      <c r="G69" s="12" t="s">
        <v>11125</v>
      </c>
      <c r="H69" s="12" t="s">
        <v>13</v>
      </c>
      <c r="I69" s="12" t="s">
        <v>11257</v>
      </c>
      <c r="J69" s="12" t="s">
        <v>11135</v>
      </c>
      <c r="K69" s="12" t="s">
        <v>15</v>
      </c>
      <c r="L69" s="12" t="s">
        <v>26</v>
      </c>
      <c r="M69" s="12" t="s">
        <v>27</v>
      </c>
      <c r="N69" s="12" t="s">
        <v>35</v>
      </c>
      <c r="O69" s="12">
        <v>3980</v>
      </c>
    </row>
    <row r="70" customHeight="1" spans="1:15">
      <c r="A70" s="13">
        <v>44212</v>
      </c>
      <c r="B70" s="15">
        <v>155164</v>
      </c>
      <c r="C70" s="12" t="s">
        <v>11258</v>
      </c>
      <c r="D70" s="12" t="s">
        <v>11117</v>
      </c>
      <c r="E70" s="12">
        <v>26</v>
      </c>
      <c r="F70" s="12" t="s">
        <v>33</v>
      </c>
      <c r="G70" s="12" t="s">
        <v>33</v>
      </c>
      <c r="H70" s="12" t="s">
        <v>13</v>
      </c>
      <c r="I70" s="12" t="s">
        <v>11259</v>
      </c>
      <c r="J70" s="12" t="s">
        <v>11141</v>
      </c>
      <c r="K70" s="12" t="s">
        <v>15</v>
      </c>
      <c r="L70" s="12" t="s">
        <v>26</v>
      </c>
      <c r="M70" s="12" t="s">
        <v>27</v>
      </c>
      <c r="N70" s="12" t="s">
        <v>35</v>
      </c>
      <c r="O70" s="12">
        <v>16800</v>
      </c>
    </row>
    <row r="71" customHeight="1" spans="1:15">
      <c r="A71" s="13">
        <v>44212</v>
      </c>
      <c r="B71" s="15">
        <v>156826</v>
      </c>
      <c r="C71" s="12" t="s">
        <v>11261</v>
      </c>
      <c r="D71" s="12" t="s">
        <v>11117</v>
      </c>
      <c r="E71" s="12">
        <v>30</v>
      </c>
      <c r="F71" s="12" t="s">
        <v>11139</v>
      </c>
      <c r="G71" s="12" t="s">
        <v>148</v>
      </c>
      <c r="H71" s="12" t="s">
        <v>41</v>
      </c>
      <c r="I71" s="12" t="s">
        <v>11140</v>
      </c>
      <c r="J71" s="12" t="s">
        <v>11135</v>
      </c>
      <c r="K71" s="12" t="s">
        <v>15</v>
      </c>
      <c r="L71" s="12" t="s">
        <v>16</v>
      </c>
      <c r="M71" s="12" t="s">
        <v>17</v>
      </c>
      <c r="N71" s="12" t="s">
        <v>236</v>
      </c>
      <c r="O71" s="12">
        <v>0</v>
      </c>
    </row>
    <row r="72" customHeight="1" spans="1:15">
      <c r="A72" s="13">
        <v>44212</v>
      </c>
      <c r="B72" s="15">
        <v>152422</v>
      </c>
      <c r="C72" s="12" t="s">
        <v>11136</v>
      </c>
      <c r="D72" s="12" t="s">
        <v>11117</v>
      </c>
      <c r="E72" s="12">
        <v>33</v>
      </c>
      <c r="F72" s="12" t="s">
        <v>11157</v>
      </c>
      <c r="G72" s="12" t="s">
        <v>118</v>
      </c>
      <c r="H72" s="12" t="s">
        <v>41</v>
      </c>
      <c r="I72" s="12" t="s">
        <v>11263</v>
      </c>
      <c r="J72" s="12" t="s">
        <v>11141</v>
      </c>
      <c r="K72" s="12" t="s">
        <v>15</v>
      </c>
      <c r="L72" s="12" t="s">
        <v>26</v>
      </c>
      <c r="M72" s="12" t="s">
        <v>27</v>
      </c>
      <c r="N72" s="12" t="s">
        <v>35</v>
      </c>
      <c r="O72" s="12">
        <v>10000</v>
      </c>
    </row>
    <row r="73" customHeight="1" spans="1:15">
      <c r="A73" s="13">
        <v>44212</v>
      </c>
      <c r="B73" s="15">
        <v>155494</v>
      </c>
      <c r="C73" s="12" t="s">
        <v>11136</v>
      </c>
      <c r="D73" s="12" t="s">
        <v>11117</v>
      </c>
      <c r="E73" s="12">
        <v>33</v>
      </c>
      <c r="F73" s="12" t="s">
        <v>11157</v>
      </c>
      <c r="G73" s="12" t="s">
        <v>118</v>
      </c>
      <c r="H73" s="12" t="s">
        <v>41</v>
      </c>
      <c r="I73" s="12" t="s">
        <v>11265</v>
      </c>
      <c r="J73" s="12" t="s">
        <v>11135</v>
      </c>
      <c r="K73" s="12" t="s">
        <v>15</v>
      </c>
      <c r="L73" s="12" t="s">
        <v>26</v>
      </c>
      <c r="M73" s="12" t="s">
        <v>27</v>
      </c>
      <c r="N73" s="12" t="s">
        <v>35</v>
      </c>
      <c r="O73" s="12">
        <v>30000</v>
      </c>
    </row>
    <row r="74" customHeight="1" spans="1:15">
      <c r="A74" s="13">
        <v>44212</v>
      </c>
      <c r="B74" s="15">
        <v>152958</v>
      </c>
      <c r="C74" s="12" t="s">
        <v>11267</v>
      </c>
      <c r="D74" s="12" t="s">
        <v>11117</v>
      </c>
      <c r="E74" s="12">
        <v>26</v>
      </c>
      <c r="F74" s="12" t="s">
        <v>11139</v>
      </c>
      <c r="G74" s="12" t="s">
        <v>148</v>
      </c>
      <c r="H74" s="12" t="s">
        <v>41</v>
      </c>
      <c r="I74" s="12" t="s">
        <v>11268</v>
      </c>
      <c r="J74" s="12" t="s">
        <v>11141</v>
      </c>
      <c r="K74" s="12" t="s">
        <v>15</v>
      </c>
      <c r="L74" s="12" t="s">
        <v>16</v>
      </c>
      <c r="M74" s="12" t="s">
        <v>17</v>
      </c>
      <c r="N74" s="12" t="s">
        <v>35</v>
      </c>
      <c r="O74" s="12">
        <v>2870</v>
      </c>
    </row>
    <row r="75" customHeight="1" spans="1:15">
      <c r="A75" s="13">
        <v>44212</v>
      </c>
      <c r="B75" s="15">
        <v>231</v>
      </c>
      <c r="C75" s="12" t="s">
        <v>11269</v>
      </c>
      <c r="D75" s="12" t="s">
        <v>11131</v>
      </c>
      <c r="E75" s="12">
        <v>29</v>
      </c>
      <c r="F75" s="12" t="s">
        <v>11178</v>
      </c>
      <c r="G75" s="12" t="s">
        <v>129</v>
      </c>
      <c r="H75" s="12" t="s">
        <v>13</v>
      </c>
      <c r="I75" s="12" t="s">
        <v>11270</v>
      </c>
      <c r="J75" s="12" t="s">
        <v>11120</v>
      </c>
      <c r="K75" s="12" t="s">
        <v>15</v>
      </c>
      <c r="L75" s="12" t="s">
        <v>101</v>
      </c>
      <c r="M75" s="12" t="s">
        <v>101</v>
      </c>
      <c r="N75" s="12" t="s">
        <v>236</v>
      </c>
      <c r="O75" s="12">
        <v>0</v>
      </c>
    </row>
    <row r="76" customHeight="1" spans="1:15">
      <c r="A76" s="13">
        <v>44212</v>
      </c>
      <c r="B76" s="15">
        <v>154727</v>
      </c>
      <c r="C76" s="12" t="s">
        <v>11272</v>
      </c>
      <c r="D76" s="12" t="s">
        <v>11131</v>
      </c>
      <c r="E76" s="12">
        <v>39</v>
      </c>
      <c r="F76" s="12" t="s">
        <v>443</v>
      </c>
      <c r="G76" s="12" t="s">
        <v>443</v>
      </c>
      <c r="H76" s="12" t="s">
        <v>13</v>
      </c>
      <c r="I76" s="12" t="s">
        <v>11273</v>
      </c>
      <c r="J76" s="12" t="s">
        <v>11120</v>
      </c>
      <c r="K76" s="12" t="s">
        <v>15</v>
      </c>
      <c r="L76" s="12" t="s">
        <v>101</v>
      </c>
      <c r="M76" s="12" t="s">
        <v>101</v>
      </c>
      <c r="N76" s="12" t="s">
        <v>35</v>
      </c>
      <c r="O76" s="12">
        <v>680</v>
      </c>
    </row>
    <row r="77" customHeight="1" spans="1:15">
      <c r="A77" s="13">
        <v>44212</v>
      </c>
      <c r="B77" s="15">
        <v>165762</v>
      </c>
      <c r="C77" s="12" t="s">
        <v>11274</v>
      </c>
      <c r="D77" s="12" t="s">
        <v>11117</v>
      </c>
      <c r="E77" s="12">
        <v>30</v>
      </c>
      <c r="F77" s="12" t="s">
        <v>368</v>
      </c>
      <c r="G77" s="12" t="s">
        <v>368</v>
      </c>
      <c r="H77" s="12" t="s">
        <v>13</v>
      </c>
      <c r="I77" s="12" t="s">
        <v>11275</v>
      </c>
      <c r="J77" s="12" t="s">
        <v>11135</v>
      </c>
      <c r="K77" s="12" t="s">
        <v>15</v>
      </c>
      <c r="L77" s="12" t="s">
        <v>26</v>
      </c>
      <c r="M77" s="12" t="s">
        <v>27</v>
      </c>
      <c r="N77" s="12" t="s">
        <v>35</v>
      </c>
      <c r="O77" s="12">
        <v>6998</v>
      </c>
    </row>
    <row r="78" customHeight="1" spans="1:15">
      <c r="A78" s="13">
        <v>44213</v>
      </c>
      <c r="B78" s="15">
        <v>165280</v>
      </c>
      <c r="C78" s="12" t="s">
        <v>11276</v>
      </c>
      <c r="D78" s="12" t="s">
        <v>11117</v>
      </c>
      <c r="E78" s="12">
        <v>25</v>
      </c>
      <c r="F78" s="12" t="s">
        <v>11178</v>
      </c>
      <c r="G78" s="12" t="s">
        <v>993</v>
      </c>
      <c r="H78" s="12" t="s">
        <v>13</v>
      </c>
      <c r="I78" s="12" t="s">
        <v>11277</v>
      </c>
      <c r="J78" s="12" t="s">
        <v>11135</v>
      </c>
      <c r="K78" s="12" t="s">
        <v>15</v>
      </c>
      <c r="L78" s="12" t="s">
        <v>101</v>
      </c>
      <c r="M78" s="12" t="s">
        <v>101</v>
      </c>
      <c r="N78" s="12" t="s">
        <v>35</v>
      </c>
      <c r="O78" s="12">
        <v>980</v>
      </c>
    </row>
    <row r="79" customHeight="1" spans="1:15">
      <c r="A79" s="13">
        <v>44213</v>
      </c>
      <c r="B79" s="15">
        <v>156559</v>
      </c>
      <c r="C79" s="12" t="s">
        <v>847</v>
      </c>
      <c r="D79" s="12" t="s">
        <v>11131</v>
      </c>
      <c r="E79" s="12">
        <v>18</v>
      </c>
      <c r="F79" s="12" t="s">
        <v>11178</v>
      </c>
      <c r="G79" s="12" t="s">
        <v>993</v>
      </c>
      <c r="H79" s="12" t="s">
        <v>13</v>
      </c>
      <c r="I79" s="12" t="s">
        <v>11277</v>
      </c>
      <c r="J79" s="12" t="s">
        <v>11135</v>
      </c>
      <c r="K79" s="12" t="s">
        <v>15</v>
      </c>
      <c r="L79" s="12" t="s">
        <v>101</v>
      </c>
      <c r="M79" s="12" t="s">
        <v>101</v>
      </c>
      <c r="N79" s="12" t="s">
        <v>35</v>
      </c>
      <c r="O79" s="12">
        <v>980</v>
      </c>
    </row>
    <row r="80" customHeight="1" spans="1:15">
      <c r="A80" s="13">
        <v>44213</v>
      </c>
      <c r="B80" s="15">
        <v>142154</v>
      </c>
      <c r="C80" s="12" t="s">
        <v>11278</v>
      </c>
      <c r="D80" s="12" t="s">
        <v>11117</v>
      </c>
      <c r="E80" s="12">
        <v>22</v>
      </c>
      <c r="F80" s="12" t="s">
        <v>4246</v>
      </c>
      <c r="G80" s="12" t="s">
        <v>93</v>
      </c>
      <c r="H80" s="12" t="s">
        <v>13</v>
      </c>
      <c r="I80" s="12" t="s">
        <v>11279</v>
      </c>
      <c r="J80" s="12" t="s">
        <v>11120</v>
      </c>
      <c r="K80" s="12" t="s">
        <v>15</v>
      </c>
      <c r="L80" s="12" t="s">
        <v>16</v>
      </c>
      <c r="M80" s="12" t="s">
        <v>17</v>
      </c>
      <c r="N80" s="12" t="s">
        <v>35</v>
      </c>
      <c r="O80" s="12">
        <v>2960</v>
      </c>
    </row>
    <row r="81" customHeight="1" spans="1:15">
      <c r="A81" s="13">
        <v>44213</v>
      </c>
      <c r="B81" s="15">
        <v>142154</v>
      </c>
      <c r="C81" s="12" t="s">
        <v>11278</v>
      </c>
      <c r="D81" s="12" t="s">
        <v>11117</v>
      </c>
      <c r="E81" s="12">
        <v>25</v>
      </c>
      <c r="F81" s="12" t="s">
        <v>1180</v>
      </c>
      <c r="G81" s="12" t="s">
        <v>11125</v>
      </c>
      <c r="H81" s="12" t="s">
        <v>13</v>
      </c>
      <c r="I81" s="12" t="s">
        <v>11280</v>
      </c>
      <c r="J81" s="12" t="s">
        <v>11120</v>
      </c>
      <c r="K81" s="12" t="s">
        <v>15</v>
      </c>
      <c r="L81" s="12" t="s">
        <v>26</v>
      </c>
      <c r="M81" s="12" t="s">
        <v>27</v>
      </c>
      <c r="N81" s="12" t="s">
        <v>35</v>
      </c>
      <c r="O81" s="12">
        <v>30000</v>
      </c>
    </row>
    <row r="82" customHeight="1" spans="1:15">
      <c r="A82" s="13">
        <v>44213</v>
      </c>
      <c r="B82" s="15">
        <v>152336</v>
      </c>
      <c r="C82" s="12" t="s">
        <v>11281</v>
      </c>
      <c r="D82" s="12" t="s">
        <v>11131</v>
      </c>
      <c r="E82" s="12">
        <v>28</v>
      </c>
      <c r="F82" s="12" t="s">
        <v>109</v>
      </c>
      <c r="G82" s="12" t="s">
        <v>109</v>
      </c>
      <c r="H82" s="12" t="s">
        <v>13</v>
      </c>
      <c r="I82" s="12" t="s">
        <v>11282</v>
      </c>
      <c r="J82" s="12" t="s">
        <v>11141</v>
      </c>
      <c r="K82" s="12" t="s">
        <v>15</v>
      </c>
      <c r="L82" s="12" t="s">
        <v>16</v>
      </c>
      <c r="M82" s="12" t="s">
        <v>17</v>
      </c>
      <c r="N82" s="12" t="s">
        <v>35</v>
      </c>
      <c r="O82" s="12">
        <v>792</v>
      </c>
    </row>
    <row r="83" customHeight="1" spans="1:15">
      <c r="A83" s="13">
        <v>44214</v>
      </c>
      <c r="B83" s="15">
        <v>166762</v>
      </c>
      <c r="C83" s="12" t="s">
        <v>11283</v>
      </c>
      <c r="D83" s="12" t="s">
        <v>11117</v>
      </c>
      <c r="E83" s="12">
        <v>20</v>
      </c>
      <c r="F83" s="12" t="s">
        <v>11139</v>
      </c>
      <c r="G83" s="12" t="s">
        <v>148</v>
      </c>
      <c r="H83" s="12" t="s">
        <v>41</v>
      </c>
      <c r="I83" s="12" t="s">
        <v>11284</v>
      </c>
      <c r="J83" s="12" t="s">
        <v>11120</v>
      </c>
      <c r="K83" s="12" t="s">
        <v>15</v>
      </c>
      <c r="L83" s="12" t="s">
        <v>101</v>
      </c>
      <c r="M83" s="12" t="s">
        <v>101</v>
      </c>
      <c r="N83" s="12" t="s">
        <v>35</v>
      </c>
      <c r="O83" s="12">
        <v>2000</v>
      </c>
    </row>
    <row r="84" customHeight="1" spans="1:15">
      <c r="A84" s="13">
        <v>44214</v>
      </c>
      <c r="B84" s="15">
        <v>145564</v>
      </c>
      <c r="C84" s="12" t="s">
        <v>11286</v>
      </c>
      <c r="D84" s="12" t="s">
        <v>11117</v>
      </c>
      <c r="E84" s="12">
        <v>38</v>
      </c>
      <c r="F84" s="12" t="s">
        <v>11157</v>
      </c>
      <c r="G84" s="12" t="s">
        <v>118</v>
      </c>
      <c r="H84" s="12" t="s">
        <v>41</v>
      </c>
      <c r="I84" s="12" t="s">
        <v>11287</v>
      </c>
      <c r="J84" s="12" t="s">
        <v>11120</v>
      </c>
      <c r="K84" s="12" t="s">
        <v>15</v>
      </c>
      <c r="L84" s="12" t="s">
        <v>26</v>
      </c>
      <c r="M84" s="12" t="s">
        <v>27</v>
      </c>
      <c r="N84" s="12" t="s">
        <v>35</v>
      </c>
      <c r="O84" s="12">
        <v>12000</v>
      </c>
    </row>
    <row r="85" customHeight="1" spans="1:15">
      <c r="A85" s="13">
        <v>44215</v>
      </c>
      <c r="B85" s="15">
        <v>158029</v>
      </c>
      <c r="C85" s="12" t="s">
        <v>11289</v>
      </c>
      <c r="D85" s="12" t="s">
        <v>11117</v>
      </c>
      <c r="E85" s="12">
        <v>40</v>
      </c>
      <c r="F85" s="12" t="s">
        <v>1180</v>
      </c>
      <c r="G85" s="12" t="s">
        <v>11125</v>
      </c>
      <c r="H85" s="12" t="s">
        <v>13</v>
      </c>
      <c r="I85" s="12" t="s">
        <v>11290</v>
      </c>
      <c r="J85" s="12" t="s">
        <v>11135</v>
      </c>
      <c r="K85" s="12" t="s">
        <v>15</v>
      </c>
      <c r="L85" s="12" t="s">
        <v>26</v>
      </c>
      <c r="M85" s="12" t="s">
        <v>27</v>
      </c>
      <c r="N85" s="12" t="s">
        <v>35</v>
      </c>
      <c r="O85" s="12">
        <v>6420</v>
      </c>
    </row>
    <row r="86" customHeight="1" spans="1:15">
      <c r="A86" s="13">
        <v>44215</v>
      </c>
      <c r="B86" s="15">
        <v>158029</v>
      </c>
      <c r="C86" s="12" t="s">
        <v>11289</v>
      </c>
      <c r="D86" s="12" t="s">
        <v>11117</v>
      </c>
      <c r="E86" s="12">
        <v>43</v>
      </c>
      <c r="F86" s="12" t="s">
        <v>1180</v>
      </c>
      <c r="G86" s="12" t="s">
        <v>11125</v>
      </c>
      <c r="H86" s="12" t="s">
        <v>13</v>
      </c>
      <c r="I86" s="12" t="s">
        <v>11290</v>
      </c>
      <c r="J86" s="12" t="s">
        <v>11135</v>
      </c>
      <c r="K86" s="12" t="s">
        <v>15</v>
      </c>
      <c r="L86" s="12" t="s">
        <v>26</v>
      </c>
      <c r="M86" s="12" t="s">
        <v>27</v>
      </c>
      <c r="N86" s="12" t="s">
        <v>35</v>
      </c>
      <c r="O86" s="12">
        <v>5214</v>
      </c>
    </row>
    <row r="87" customHeight="1" spans="1:15">
      <c r="A87" s="13">
        <v>44215</v>
      </c>
      <c r="B87" s="15">
        <v>144283</v>
      </c>
      <c r="C87" s="12" t="s">
        <v>11184</v>
      </c>
      <c r="D87" s="12" t="s">
        <v>11117</v>
      </c>
      <c r="E87" s="12">
        <v>38</v>
      </c>
      <c r="F87" s="12" t="s">
        <v>11157</v>
      </c>
      <c r="G87" s="12" t="s">
        <v>118</v>
      </c>
      <c r="H87" s="12" t="s">
        <v>41</v>
      </c>
      <c r="I87" s="12" t="s">
        <v>11291</v>
      </c>
      <c r="J87" s="12" t="s">
        <v>11135</v>
      </c>
      <c r="K87" s="12" t="s">
        <v>15</v>
      </c>
      <c r="L87" s="12" t="s">
        <v>26</v>
      </c>
      <c r="M87" s="12" t="s">
        <v>27</v>
      </c>
      <c r="N87" s="12" t="s">
        <v>35</v>
      </c>
      <c r="O87" s="12">
        <v>100000</v>
      </c>
    </row>
    <row r="88" customHeight="1" spans="1:15">
      <c r="A88" s="13">
        <v>44215</v>
      </c>
      <c r="B88" s="15">
        <v>154550</v>
      </c>
      <c r="C88" s="12" t="s">
        <v>11293</v>
      </c>
      <c r="D88" s="12" t="s">
        <v>11117</v>
      </c>
      <c r="E88" s="12">
        <v>44</v>
      </c>
      <c r="F88" s="12" t="s">
        <v>1180</v>
      </c>
      <c r="G88" s="12" t="s">
        <v>11125</v>
      </c>
      <c r="H88" s="12" t="s">
        <v>13</v>
      </c>
      <c r="I88" s="12" t="s">
        <v>11294</v>
      </c>
      <c r="J88" s="12" t="s">
        <v>11135</v>
      </c>
      <c r="K88" s="12" t="s">
        <v>15</v>
      </c>
      <c r="L88" s="12" t="s">
        <v>26</v>
      </c>
      <c r="M88" s="12" t="s">
        <v>27</v>
      </c>
      <c r="N88" s="12" t="s">
        <v>35</v>
      </c>
      <c r="O88" s="12">
        <v>3980</v>
      </c>
    </row>
    <row r="89" customHeight="1" spans="1:15">
      <c r="A89" s="13">
        <v>44215</v>
      </c>
      <c r="B89" s="15">
        <v>154940</v>
      </c>
      <c r="C89" s="12" t="s">
        <v>562</v>
      </c>
      <c r="D89" s="12" t="s">
        <v>11117</v>
      </c>
      <c r="E89" s="12">
        <v>25</v>
      </c>
      <c r="F89" s="12" t="s">
        <v>11157</v>
      </c>
      <c r="G89" s="12" t="s">
        <v>118</v>
      </c>
      <c r="H89" s="12" t="s">
        <v>41</v>
      </c>
      <c r="I89" s="12" t="s">
        <v>11295</v>
      </c>
      <c r="J89" s="12" t="s">
        <v>11135</v>
      </c>
      <c r="K89" s="12" t="s">
        <v>15</v>
      </c>
      <c r="L89" s="12" t="s">
        <v>26</v>
      </c>
      <c r="M89" s="12" t="s">
        <v>27</v>
      </c>
      <c r="N89" s="12" t="s">
        <v>35</v>
      </c>
      <c r="O89" s="12">
        <v>1000</v>
      </c>
    </row>
    <row r="90" customHeight="1" spans="1:15">
      <c r="A90" s="13">
        <v>44215</v>
      </c>
      <c r="B90" s="15">
        <v>153415</v>
      </c>
      <c r="C90" s="12" t="s">
        <v>11297</v>
      </c>
      <c r="D90" s="12" t="s">
        <v>11117</v>
      </c>
      <c r="E90" s="12">
        <v>30</v>
      </c>
      <c r="F90" s="12" t="s">
        <v>1180</v>
      </c>
      <c r="G90" s="12" t="s">
        <v>11125</v>
      </c>
      <c r="H90" s="12" t="s">
        <v>13</v>
      </c>
      <c r="I90" s="12" t="s">
        <v>11298</v>
      </c>
      <c r="J90" s="12" t="s">
        <v>11120</v>
      </c>
      <c r="K90" s="12" t="s">
        <v>15</v>
      </c>
      <c r="L90" s="12" t="s">
        <v>26</v>
      </c>
      <c r="M90" s="12" t="s">
        <v>27</v>
      </c>
      <c r="N90" s="12" t="s">
        <v>35</v>
      </c>
      <c r="O90" s="12">
        <v>100000</v>
      </c>
    </row>
    <row r="91" customHeight="1" spans="1:15">
      <c r="A91" s="13">
        <v>44215</v>
      </c>
      <c r="B91" s="15">
        <v>168350</v>
      </c>
      <c r="C91" s="12" t="s">
        <v>11299</v>
      </c>
      <c r="D91" s="12" t="s">
        <v>11117</v>
      </c>
      <c r="E91" s="12">
        <v>21</v>
      </c>
      <c r="F91" s="12" t="s">
        <v>1180</v>
      </c>
      <c r="G91" s="12" t="s">
        <v>11125</v>
      </c>
      <c r="H91" s="12" t="s">
        <v>13</v>
      </c>
      <c r="I91" s="12" t="s">
        <v>11300</v>
      </c>
      <c r="J91" s="12" t="s">
        <v>11135</v>
      </c>
      <c r="K91" s="12" t="s">
        <v>15</v>
      </c>
      <c r="L91" s="12" t="s">
        <v>26</v>
      </c>
      <c r="M91" s="12" t="s">
        <v>27</v>
      </c>
      <c r="N91" s="12" t="s">
        <v>35</v>
      </c>
      <c r="O91" s="12">
        <v>1660</v>
      </c>
    </row>
    <row r="92" customHeight="1" spans="1:15">
      <c r="A92" s="13">
        <v>44215</v>
      </c>
      <c r="B92" s="15">
        <v>149449</v>
      </c>
      <c r="C92" s="12" t="s">
        <v>11301</v>
      </c>
      <c r="D92" s="12" t="s">
        <v>11117</v>
      </c>
      <c r="E92" s="12">
        <v>38</v>
      </c>
      <c r="F92" s="12" t="s">
        <v>1180</v>
      </c>
      <c r="G92" s="12" t="s">
        <v>11125</v>
      </c>
      <c r="H92" s="12" t="s">
        <v>13</v>
      </c>
      <c r="I92" s="12" t="s">
        <v>11302</v>
      </c>
      <c r="J92" s="12" t="s">
        <v>11135</v>
      </c>
      <c r="K92" s="12" t="s">
        <v>15</v>
      </c>
      <c r="L92" s="12" t="s">
        <v>101</v>
      </c>
      <c r="M92" s="12" t="s">
        <v>101</v>
      </c>
      <c r="N92" s="12" t="s">
        <v>35</v>
      </c>
      <c r="O92" s="12">
        <v>16800</v>
      </c>
    </row>
    <row r="93" customHeight="1" spans="1:15">
      <c r="A93" s="13">
        <v>44216</v>
      </c>
      <c r="B93" s="15">
        <v>149156</v>
      </c>
      <c r="C93" s="12" t="s">
        <v>11303</v>
      </c>
      <c r="D93" s="12" t="s">
        <v>11117</v>
      </c>
      <c r="E93" s="12">
        <v>26</v>
      </c>
      <c r="F93" s="12" t="s">
        <v>11139</v>
      </c>
      <c r="G93" s="12" t="s">
        <v>148</v>
      </c>
      <c r="H93" s="12" t="s">
        <v>41</v>
      </c>
      <c r="I93" s="12" t="s">
        <v>11304</v>
      </c>
      <c r="J93" s="12" t="s">
        <v>11120</v>
      </c>
      <c r="K93" s="12" t="s">
        <v>15</v>
      </c>
      <c r="L93" s="12" t="s">
        <v>26</v>
      </c>
      <c r="M93" s="12" t="s">
        <v>27</v>
      </c>
      <c r="N93" s="12" t="s">
        <v>35</v>
      </c>
      <c r="O93" s="12">
        <v>20000</v>
      </c>
    </row>
    <row r="94" customHeight="1" spans="1:15">
      <c r="A94" s="13">
        <v>44216</v>
      </c>
      <c r="B94" s="15">
        <v>159537</v>
      </c>
      <c r="C94" s="12" t="s">
        <v>11306</v>
      </c>
      <c r="D94" s="12" t="s">
        <v>11117</v>
      </c>
      <c r="E94" s="12">
        <v>38</v>
      </c>
      <c r="F94" s="12" t="s">
        <v>11157</v>
      </c>
      <c r="G94" s="12" t="s">
        <v>118</v>
      </c>
      <c r="H94" s="12" t="s">
        <v>41</v>
      </c>
      <c r="I94" s="12" t="s">
        <v>11307</v>
      </c>
      <c r="J94" s="12" t="s">
        <v>11120</v>
      </c>
      <c r="K94" s="12" t="s">
        <v>15</v>
      </c>
      <c r="L94" s="12" t="s">
        <v>101</v>
      </c>
      <c r="M94" s="12" t="s">
        <v>101</v>
      </c>
      <c r="N94" s="12" t="s">
        <v>35</v>
      </c>
      <c r="O94" s="12">
        <v>43000</v>
      </c>
    </row>
    <row r="95" customHeight="1" spans="1:15">
      <c r="A95" s="13">
        <v>44216</v>
      </c>
      <c r="B95" s="15">
        <v>154420</v>
      </c>
      <c r="C95" s="12" t="s">
        <v>11308</v>
      </c>
      <c r="D95" s="12" t="s">
        <v>11117</v>
      </c>
      <c r="E95" s="12">
        <v>34</v>
      </c>
      <c r="F95" s="12" t="s">
        <v>11118</v>
      </c>
      <c r="G95" s="12" t="s">
        <v>69</v>
      </c>
      <c r="H95" s="12" t="s">
        <v>41</v>
      </c>
      <c r="I95" s="12" t="s">
        <v>11309</v>
      </c>
      <c r="J95" s="12" t="s">
        <v>11135</v>
      </c>
      <c r="K95" s="12" t="s">
        <v>15</v>
      </c>
      <c r="L95" s="12" t="s">
        <v>16</v>
      </c>
      <c r="M95" s="12" t="s">
        <v>17</v>
      </c>
      <c r="N95" s="12" t="s">
        <v>35</v>
      </c>
      <c r="O95" s="12">
        <v>15000</v>
      </c>
    </row>
    <row r="96" customHeight="1" spans="1:15">
      <c r="A96" s="13">
        <v>44216</v>
      </c>
      <c r="B96" s="15">
        <v>153647</v>
      </c>
      <c r="C96" s="12" t="s">
        <v>11310</v>
      </c>
      <c r="D96" s="12" t="s">
        <v>11117</v>
      </c>
      <c r="E96" s="12">
        <v>26</v>
      </c>
      <c r="F96" s="12" t="s">
        <v>1180</v>
      </c>
      <c r="G96" s="12" t="s">
        <v>11125</v>
      </c>
      <c r="H96" s="12" t="s">
        <v>13</v>
      </c>
      <c r="I96" s="12" t="s">
        <v>11311</v>
      </c>
      <c r="J96" s="12" t="s">
        <v>11141</v>
      </c>
      <c r="K96" s="12" t="s">
        <v>15</v>
      </c>
      <c r="L96" s="12" t="s">
        <v>16</v>
      </c>
      <c r="M96" s="12" t="s">
        <v>17</v>
      </c>
      <c r="N96" s="12" t="s">
        <v>35</v>
      </c>
      <c r="O96" s="12">
        <v>16800</v>
      </c>
    </row>
    <row r="97" customHeight="1" spans="1:15">
      <c r="A97" s="13">
        <v>44216</v>
      </c>
      <c r="B97" s="15">
        <v>161117</v>
      </c>
      <c r="C97" s="12" t="s">
        <v>11312</v>
      </c>
      <c r="D97" s="12" t="s">
        <v>11117</v>
      </c>
      <c r="E97" s="12">
        <v>20</v>
      </c>
      <c r="F97" s="12" t="s">
        <v>11139</v>
      </c>
      <c r="G97" s="12" t="s">
        <v>148</v>
      </c>
      <c r="H97" s="12" t="s">
        <v>41</v>
      </c>
      <c r="I97" s="12" t="s">
        <v>11313</v>
      </c>
      <c r="J97" s="12" t="s">
        <v>11141</v>
      </c>
      <c r="K97" s="12" t="s">
        <v>15</v>
      </c>
      <c r="L97" s="12" t="s">
        <v>16</v>
      </c>
      <c r="M97" s="12" t="s">
        <v>17</v>
      </c>
      <c r="N97" s="12" t="s">
        <v>236</v>
      </c>
      <c r="O97" s="12">
        <v>0</v>
      </c>
    </row>
    <row r="98" customHeight="1" spans="1:15">
      <c r="A98" s="13">
        <v>44217</v>
      </c>
      <c r="B98" s="15">
        <v>151921</v>
      </c>
      <c r="C98" s="12" t="s">
        <v>11315</v>
      </c>
      <c r="D98" s="12" t="s">
        <v>11117</v>
      </c>
      <c r="E98" s="12">
        <v>25</v>
      </c>
      <c r="F98" s="12" t="s">
        <v>109</v>
      </c>
      <c r="G98" s="12" t="s">
        <v>109</v>
      </c>
      <c r="H98" s="12" t="s">
        <v>13</v>
      </c>
      <c r="I98" s="12" t="s">
        <v>11316</v>
      </c>
      <c r="J98" s="12" t="s">
        <v>11135</v>
      </c>
      <c r="K98" s="12" t="s">
        <v>15</v>
      </c>
      <c r="L98" s="12" t="s">
        <v>26</v>
      </c>
      <c r="M98" s="12" t="s">
        <v>27</v>
      </c>
      <c r="N98" s="12" t="s">
        <v>35</v>
      </c>
      <c r="O98" s="12">
        <v>880</v>
      </c>
    </row>
    <row r="99" customHeight="1" spans="1:15">
      <c r="A99" s="13">
        <v>44217</v>
      </c>
      <c r="B99" s="15">
        <v>145440</v>
      </c>
      <c r="C99" s="12" t="s">
        <v>11317</v>
      </c>
      <c r="D99" s="12" t="s">
        <v>11117</v>
      </c>
      <c r="E99" s="12">
        <v>35</v>
      </c>
      <c r="F99" s="12" t="s">
        <v>1180</v>
      </c>
      <c r="G99" s="12" t="s">
        <v>11125</v>
      </c>
      <c r="H99" s="12" t="s">
        <v>13</v>
      </c>
      <c r="I99" s="12" t="s">
        <v>11318</v>
      </c>
      <c r="J99" s="12" t="s">
        <v>11141</v>
      </c>
      <c r="K99" s="12" t="s">
        <v>15</v>
      </c>
      <c r="L99" s="12" t="s">
        <v>16</v>
      </c>
      <c r="M99" s="12" t="s">
        <v>17</v>
      </c>
      <c r="N99" s="12" t="s">
        <v>35</v>
      </c>
      <c r="O99" s="12">
        <v>24819</v>
      </c>
    </row>
    <row r="100" customHeight="1" spans="1:15">
      <c r="A100" s="13">
        <v>44217</v>
      </c>
      <c r="B100" s="15">
        <v>147284</v>
      </c>
      <c r="C100" s="12" t="s">
        <v>11319</v>
      </c>
      <c r="D100" s="12" t="s">
        <v>11117</v>
      </c>
      <c r="E100" s="12">
        <v>32</v>
      </c>
      <c r="F100" s="12" t="s">
        <v>109</v>
      </c>
      <c r="G100" s="12" t="s">
        <v>184</v>
      </c>
      <c r="H100" s="12" t="s">
        <v>13</v>
      </c>
      <c r="I100" s="12" t="s">
        <v>6082</v>
      </c>
      <c r="J100" s="12" t="s">
        <v>11135</v>
      </c>
      <c r="K100" s="12" t="s">
        <v>15</v>
      </c>
      <c r="L100" s="12" t="s">
        <v>101</v>
      </c>
      <c r="M100" s="12" t="s">
        <v>101</v>
      </c>
      <c r="N100" s="12" t="s">
        <v>35</v>
      </c>
      <c r="O100" s="12">
        <v>399</v>
      </c>
    </row>
    <row r="101" customHeight="1" spans="1:15">
      <c r="A101" s="13">
        <v>44217</v>
      </c>
      <c r="B101" s="15">
        <v>144968</v>
      </c>
      <c r="C101" s="12" t="s">
        <v>7998</v>
      </c>
      <c r="D101" s="12" t="s">
        <v>11117</v>
      </c>
      <c r="E101" s="12">
        <v>34</v>
      </c>
      <c r="F101" s="12" t="s">
        <v>11178</v>
      </c>
      <c r="G101" s="12" t="s">
        <v>129</v>
      </c>
      <c r="H101" s="12" t="s">
        <v>13</v>
      </c>
      <c r="I101" s="12" t="s">
        <v>11320</v>
      </c>
      <c r="J101" s="12" t="s">
        <v>11135</v>
      </c>
      <c r="K101" s="12" t="s">
        <v>15</v>
      </c>
      <c r="L101" s="12" t="s">
        <v>16</v>
      </c>
      <c r="M101" s="12" t="s">
        <v>17</v>
      </c>
      <c r="N101" s="12" t="s">
        <v>35</v>
      </c>
      <c r="O101" s="12">
        <v>16800</v>
      </c>
    </row>
    <row r="102" customHeight="1" spans="1:15">
      <c r="A102" s="13">
        <v>44217</v>
      </c>
      <c r="B102" s="15">
        <v>147632</v>
      </c>
      <c r="C102" s="12" t="s">
        <v>11321</v>
      </c>
      <c r="D102" s="12" t="s">
        <v>11117</v>
      </c>
      <c r="E102" s="12">
        <v>28</v>
      </c>
      <c r="F102" s="12" t="s">
        <v>11157</v>
      </c>
      <c r="G102" s="12" t="s">
        <v>118</v>
      </c>
      <c r="H102" s="12" t="s">
        <v>41</v>
      </c>
      <c r="I102" s="12" t="s">
        <v>11253</v>
      </c>
      <c r="J102" s="12" t="s">
        <v>11141</v>
      </c>
      <c r="K102" s="12" t="s">
        <v>15</v>
      </c>
      <c r="L102" s="12" t="s">
        <v>26</v>
      </c>
      <c r="M102" s="12" t="s">
        <v>27</v>
      </c>
      <c r="N102" s="12" t="s">
        <v>35</v>
      </c>
      <c r="O102" s="12">
        <v>0</v>
      </c>
    </row>
    <row r="103" customHeight="1" spans="1:15">
      <c r="A103" s="13">
        <v>44217</v>
      </c>
      <c r="B103" s="15">
        <v>151942</v>
      </c>
      <c r="C103" s="12" t="s">
        <v>11323</v>
      </c>
      <c r="D103" s="12" t="s">
        <v>11117</v>
      </c>
      <c r="E103" s="12">
        <v>33</v>
      </c>
      <c r="F103" s="12" t="s">
        <v>11157</v>
      </c>
      <c r="G103" s="12" t="s">
        <v>118</v>
      </c>
      <c r="H103" s="12" t="s">
        <v>41</v>
      </c>
      <c r="I103" s="12" t="s">
        <v>11324</v>
      </c>
      <c r="J103" s="12" t="s">
        <v>11135</v>
      </c>
      <c r="K103" s="12" t="s">
        <v>15</v>
      </c>
      <c r="L103" s="12" t="s">
        <v>101</v>
      </c>
      <c r="M103" s="12" t="s">
        <v>101</v>
      </c>
      <c r="N103" s="12" t="s">
        <v>35</v>
      </c>
      <c r="O103" s="12">
        <v>1000</v>
      </c>
    </row>
    <row r="104" customHeight="1" spans="1:15">
      <c r="A104" s="13">
        <v>44217</v>
      </c>
      <c r="B104" s="15">
        <v>153744</v>
      </c>
      <c r="C104" s="12" t="s">
        <v>11326</v>
      </c>
      <c r="D104" s="12" t="s">
        <v>11117</v>
      </c>
      <c r="E104" s="12">
        <v>27</v>
      </c>
      <c r="F104" s="12" t="s">
        <v>11139</v>
      </c>
      <c r="G104" s="12" t="s">
        <v>148</v>
      </c>
      <c r="H104" s="12" t="s">
        <v>41</v>
      </c>
      <c r="I104" s="12" t="s">
        <v>11327</v>
      </c>
      <c r="J104" s="12" t="s">
        <v>11141</v>
      </c>
      <c r="K104" s="12" t="s">
        <v>15</v>
      </c>
      <c r="L104" s="12" t="s">
        <v>101</v>
      </c>
      <c r="M104" s="12" t="s">
        <v>101</v>
      </c>
      <c r="N104" s="12" t="s">
        <v>35</v>
      </c>
      <c r="O104" s="12">
        <v>15000</v>
      </c>
    </row>
    <row r="105" customHeight="1" spans="1:15">
      <c r="A105" s="13">
        <v>44217</v>
      </c>
      <c r="B105" s="15">
        <v>157528</v>
      </c>
      <c r="C105" s="12" t="s">
        <v>11328</v>
      </c>
      <c r="D105" s="12" t="s">
        <v>11117</v>
      </c>
      <c r="E105" s="12">
        <v>27</v>
      </c>
      <c r="F105" s="12" t="s">
        <v>1180</v>
      </c>
      <c r="G105" s="12" t="s">
        <v>11125</v>
      </c>
      <c r="H105" s="12" t="s">
        <v>13</v>
      </c>
      <c r="I105" s="12" t="s">
        <v>11329</v>
      </c>
      <c r="J105" s="12" t="s">
        <v>11135</v>
      </c>
      <c r="K105" s="12" t="s">
        <v>15</v>
      </c>
      <c r="L105" s="12" t="s">
        <v>26</v>
      </c>
      <c r="M105" s="12" t="s">
        <v>27</v>
      </c>
      <c r="N105" s="12" t="s">
        <v>35</v>
      </c>
      <c r="O105" s="12">
        <v>16800</v>
      </c>
    </row>
    <row r="106" customHeight="1" spans="1:15">
      <c r="A106" s="13">
        <v>44217</v>
      </c>
      <c r="B106" s="15">
        <v>148178</v>
      </c>
      <c r="C106" s="12" t="s">
        <v>7998</v>
      </c>
      <c r="D106" s="12" t="s">
        <v>11117</v>
      </c>
      <c r="E106" s="12">
        <v>27</v>
      </c>
      <c r="F106" s="12" t="s">
        <v>1180</v>
      </c>
      <c r="G106" s="12" t="s">
        <v>11125</v>
      </c>
      <c r="H106" s="12" t="s">
        <v>13</v>
      </c>
      <c r="I106" s="12" t="s">
        <v>11330</v>
      </c>
      <c r="J106" s="12" t="s">
        <v>11135</v>
      </c>
      <c r="K106" s="12" t="s">
        <v>15</v>
      </c>
      <c r="L106" s="12" t="s">
        <v>101</v>
      </c>
      <c r="M106" s="12" t="s">
        <v>101</v>
      </c>
      <c r="N106" s="12" t="s">
        <v>35</v>
      </c>
      <c r="O106" s="12">
        <v>50000</v>
      </c>
    </row>
    <row r="107" customHeight="1" spans="1:15">
      <c r="A107" s="13">
        <v>44217</v>
      </c>
      <c r="B107" s="15">
        <v>160334</v>
      </c>
      <c r="C107" s="12" t="s">
        <v>11331</v>
      </c>
      <c r="D107" s="12" t="s">
        <v>11117</v>
      </c>
      <c r="E107" s="12">
        <v>30</v>
      </c>
      <c r="F107" s="12" t="s">
        <v>280</v>
      </c>
      <c r="G107" s="12" t="s">
        <v>280</v>
      </c>
      <c r="H107" s="12" t="s">
        <v>13</v>
      </c>
      <c r="I107" s="12" t="s">
        <v>11332</v>
      </c>
      <c r="J107" s="12" t="s">
        <v>11120</v>
      </c>
      <c r="K107" s="12" t="s">
        <v>15</v>
      </c>
      <c r="L107" s="12" t="s">
        <v>101</v>
      </c>
      <c r="M107" s="12" t="s">
        <v>101</v>
      </c>
      <c r="N107" s="12" t="s">
        <v>35</v>
      </c>
      <c r="O107" s="12">
        <v>1499</v>
      </c>
    </row>
    <row r="108" customHeight="1" spans="1:15">
      <c r="A108" s="13">
        <v>44217</v>
      </c>
      <c r="B108" s="15">
        <v>147313</v>
      </c>
      <c r="C108" s="12" t="s">
        <v>11333</v>
      </c>
      <c r="D108" s="12" t="s">
        <v>11131</v>
      </c>
      <c r="E108" s="12">
        <v>42</v>
      </c>
      <c r="F108" s="12" t="s">
        <v>280</v>
      </c>
      <c r="G108" s="12" t="s">
        <v>280</v>
      </c>
      <c r="H108" s="12" t="s">
        <v>13</v>
      </c>
      <c r="I108" s="12" t="s">
        <v>11332</v>
      </c>
      <c r="J108" s="12" t="s">
        <v>11120</v>
      </c>
      <c r="K108" s="12" t="s">
        <v>15</v>
      </c>
      <c r="L108" s="12" t="s">
        <v>101</v>
      </c>
      <c r="M108" s="12" t="s">
        <v>101</v>
      </c>
      <c r="N108" s="12" t="s">
        <v>35</v>
      </c>
      <c r="O108" s="12">
        <v>1499</v>
      </c>
    </row>
    <row r="109" customHeight="1" spans="1:15">
      <c r="A109" s="13">
        <v>44218</v>
      </c>
      <c r="B109" s="15">
        <v>149908</v>
      </c>
      <c r="C109" s="12" t="s">
        <v>11334</v>
      </c>
      <c r="D109" s="12" t="s">
        <v>11131</v>
      </c>
      <c r="E109" s="12">
        <v>42</v>
      </c>
      <c r="F109" s="12" t="s">
        <v>109</v>
      </c>
      <c r="G109" s="12" t="s">
        <v>109</v>
      </c>
      <c r="H109" s="12" t="s">
        <v>13</v>
      </c>
      <c r="I109" s="12" t="s">
        <v>11335</v>
      </c>
      <c r="J109" s="12" t="s">
        <v>11120</v>
      </c>
      <c r="K109" s="12" t="s">
        <v>15</v>
      </c>
      <c r="L109" s="12" t="s">
        <v>26</v>
      </c>
      <c r="M109" s="12" t="s">
        <v>27</v>
      </c>
      <c r="N109" s="12" t="s">
        <v>35</v>
      </c>
      <c r="O109" s="12">
        <v>792</v>
      </c>
    </row>
    <row r="110" customHeight="1" spans="1:15">
      <c r="A110" s="13">
        <v>44218</v>
      </c>
      <c r="B110" s="15">
        <v>144036</v>
      </c>
      <c r="C110" s="12" t="s">
        <v>11336</v>
      </c>
      <c r="D110" s="12" t="s">
        <v>11117</v>
      </c>
      <c r="E110" s="12">
        <v>45</v>
      </c>
      <c r="F110" s="12" t="s">
        <v>109</v>
      </c>
      <c r="G110" s="12" t="s">
        <v>109</v>
      </c>
      <c r="H110" s="12" t="s">
        <v>13</v>
      </c>
      <c r="I110" s="12" t="s">
        <v>11335</v>
      </c>
      <c r="J110" s="12" t="s">
        <v>11120</v>
      </c>
      <c r="K110" s="12" t="s">
        <v>15</v>
      </c>
      <c r="L110" s="12" t="s">
        <v>101</v>
      </c>
      <c r="M110" s="12" t="s">
        <v>101</v>
      </c>
      <c r="N110" s="12" t="s">
        <v>35</v>
      </c>
      <c r="O110" s="12">
        <v>780</v>
      </c>
    </row>
    <row r="111" customHeight="1" spans="1:15">
      <c r="A111" s="13">
        <v>44218</v>
      </c>
      <c r="B111" s="15">
        <v>147004</v>
      </c>
      <c r="C111" s="12" t="s">
        <v>7998</v>
      </c>
      <c r="D111" s="12" t="s">
        <v>11117</v>
      </c>
      <c r="E111" s="12">
        <v>29</v>
      </c>
      <c r="F111" s="12" t="s">
        <v>11118</v>
      </c>
      <c r="G111" s="12" t="s">
        <v>40</v>
      </c>
      <c r="H111" s="12" t="s">
        <v>41</v>
      </c>
      <c r="I111" s="12" t="s">
        <v>11337</v>
      </c>
      <c r="J111" s="12" t="s">
        <v>11135</v>
      </c>
      <c r="K111" s="12" t="s">
        <v>15</v>
      </c>
      <c r="L111" s="12" t="s">
        <v>26</v>
      </c>
      <c r="M111" s="12" t="s">
        <v>27</v>
      </c>
      <c r="N111" s="12" t="s">
        <v>236</v>
      </c>
      <c r="O111" s="12">
        <v>0</v>
      </c>
    </row>
    <row r="112" customHeight="1" spans="1:15">
      <c r="A112" s="13">
        <v>44218</v>
      </c>
      <c r="B112" s="15">
        <v>158165</v>
      </c>
      <c r="C112" s="12" t="s">
        <v>11339</v>
      </c>
      <c r="D112" s="12" t="s">
        <v>11131</v>
      </c>
      <c r="E112" s="12">
        <v>36</v>
      </c>
      <c r="F112" s="12" t="s">
        <v>280</v>
      </c>
      <c r="G112" s="12" t="s">
        <v>280</v>
      </c>
      <c r="H112" s="12" t="s">
        <v>13</v>
      </c>
      <c r="I112" s="12" t="s">
        <v>11340</v>
      </c>
      <c r="J112" s="12" t="s">
        <v>11120</v>
      </c>
      <c r="K112" s="12" t="s">
        <v>15</v>
      </c>
      <c r="L112" s="12" t="s">
        <v>26</v>
      </c>
      <c r="M112" s="12" t="s">
        <v>27</v>
      </c>
      <c r="N112" s="12" t="s">
        <v>35</v>
      </c>
      <c r="O112" s="12">
        <v>0</v>
      </c>
    </row>
    <row r="113" customHeight="1" spans="1:15">
      <c r="A113" s="13">
        <v>44218</v>
      </c>
      <c r="B113" s="15">
        <v>162627</v>
      </c>
      <c r="C113" s="12" t="s">
        <v>11341</v>
      </c>
      <c r="D113" s="12" t="s">
        <v>11117</v>
      </c>
      <c r="E113" s="12">
        <v>27</v>
      </c>
      <c r="F113" s="12" t="s">
        <v>280</v>
      </c>
      <c r="G113" s="12" t="s">
        <v>280</v>
      </c>
      <c r="H113" s="12" t="s">
        <v>13</v>
      </c>
      <c r="I113" s="12" t="s">
        <v>280</v>
      </c>
      <c r="J113" s="12" t="s">
        <v>11120</v>
      </c>
      <c r="K113" s="12" t="s">
        <v>15</v>
      </c>
      <c r="L113" s="12" t="s">
        <v>26</v>
      </c>
      <c r="M113" s="12" t="s">
        <v>27</v>
      </c>
      <c r="N113" s="12" t="s">
        <v>35</v>
      </c>
      <c r="O113" s="12">
        <v>20000</v>
      </c>
    </row>
    <row r="114" customHeight="1" spans="1:15">
      <c r="A114" s="13">
        <v>44219</v>
      </c>
      <c r="B114" s="15">
        <v>153546</v>
      </c>
      <c r="C114" s="12" t="s">
        <v>11342</v>
      </c>
      <c r="D114" s="12" t="s">
        <v>11117</v>
      </c>
      <c r="E114" s="12">
        <v>38</v>
      </c>
      <c r="F114" s="12" t="s">
        <v>11178</v>
      </c>
      <c r="G114" s="12" t="s">
        <v>145</v>
      </c>
      <c r="H114" s="12" t="s">
        <v>13</v>
      </c>
      <c r="I114" s="12" t="s">
        <v>11343</v>
      </c>
      <c r="J114" s="12" t="s">
        <v>11120</v>
      </c>
      <c r="K114" s="12" t="s">
        <v>15</v>
      </c>
      <c r="L114" s="12" t="s">
        <v>101</v>
      </c>
      <c r="M114" s="12" t="s">
        <v>101</v>
      </c>
      <c r="N114" s="12" t="s">
        <v>35</v>
      </c>
      <c r="O114" s="12">
        <v>9500</v>
      </c>
    </row>
    <row r="115" customHeight="1" spans="1:15">
      <c r="A115" s="13">
        <v>44219</v>
      </c>
      <c r="B115" s="15">
        <v>148634</v>
      </c>
      <c r="C115" s="12" t="s">
        <v>11344</v>
      </c>
      <c r="D115" s="12" t="s">
        <v>11117</v>
      </c>
      <c r="E115" s="12">
        <v>38</v>
      </c>
      <c r="F115" s="12" t="s">
        <v>11157</v>
      </c>
      <c r="G115" s="12" t="s">
        <v>118</v>
      </c>
      <c r="H115" s="12" t="s">
        <v>41</v>
      </c>
      <c r="I115" s="12" t="s">
        <v>11263</v>
      </c>
      <c r="J115" s="12" t="s">
        <v>11141</v>
      </c>
      <c r="K115" s="12" t="s">
        <v>15</v>
      </c>
      <c r="L115" s="12" t="s">
        <v>101</v>
      </c>
      <c r="M115" s="12" t="s">
        <v>101</v>
      </c>
      <c r="N115" s="12" t="s">
        <v>35</v>
      </c>
      <c r="O115" s="12">
        <v>8519</v>
      </c>
    </row>
    <row r="116" customHeight="1" spans="1:15">
      <c r="A116" s="13">
        <v>44219</v>
      </c>
      <c r="B116" s="15">
        <v>150914</v>
      </c>
      <c r="C116" s="12" t="s">
        <v>11345</v>
      </c>
      <c r="D116" s="12" t="s">
        <v>11131</v>
      </c>
      <c r="E116" s="12">
        <v>20</v>
      </c>
      <c r="F116" s="12" t="s">
        <v>109</v>
      </c>
      <c r="G116" s="12" t="s">
        <v>109</v>
      </c>
      <c r="H116" s="12" t="s">
        <v>13</v>
      </c>
      <c r="I116" s="12" t="s">
        <v>11346</v>
      </c>
      <c r="J116" s="12" t="s">
        <v>11141</v>
      </c>
      <c r="K116" s="12" t="s">
        <v>15</v>
      </c>
      <c r="L116" s="12" t="s">
        <v>26</v>
      </c>
      <c r="M116" s="12" t="s">
        <v>27</v>
      </c>
      <c r="N116" s="12" t="s">
        <v>35</v>
      </c>
      <c r="O116" s="12">
        <v>3680</v>
      </c>
    </row>
    <row r="117" customHeight="1" spans="1:15">
      <c r="A117" s="13">
        <v>44219</v>
      </c>
      <c r="B117" s="15">
        <v>149352</v>
      </c>
      <c r="C117" s="12" t="s">
        <v>11347</v>
      </c>
      <c r="D117" s="12" t="s">
        <v>11131</v>
      </c>
      <c r="E117" s="12">
        <v>20</v>
      </c>
      <c r="F117" s="12" t="s">
        <v>109</v>
      </c>
      <c r="G117" s="12" t="s">
        <v>109</v>
      </c>
      <c r="H117" s="12" t="s">
        <v>13</v>
      </c>
      <c r="I117" s="12" t="s">
        <v>11348</v>
      </c>
      <c r="J117" s="12" t="s">
        <v>11120</v>
      </c>
      <c r="K117" s="12" t="s">
        <v>15</v>
      </c>
      <c r="L117" s="12" t="s">
        <v>26</v>
      </c>
      <c r="M117" s="12" t="s">
        <v>27</v>
      </c>
      <c r="N117" s="12" t="s">
        <v>35</v>
      </c>
      <c r="O117" s="12">
        <v>1860</v>
      </c>
    </row>
    <row r="118" customHeight="1" spans="1:15">
      <c r="A118" s="13">
        <v>44219</v>
      </c>
      <c r="B118" s="15">
        <v>168160</v>
      </c>
      <c r="C118" s="12" t="s">
        <v>7998</v>
      </c>
      <c r="D118" s="12" t="s">
        <v>11117</v>
      </c>
      <c r="E118" s="12">
        <v>24</v>
      </c>
      <c r="F118" s="12" t="s">
        <v>11118</v>
      </c>
      <c r="G118" s="12" t="s">
        <v>12</v>
      </c>
      <c r="H118" s="12" t="s">
        <v>13</v>
      </c>
      <c r="I118" s="12" t="s">
        <v>11349</v>
      </c>
      <c r="J118" s="12" t="s">
        <v>11120</v>
      </c>
      <c r="K118" s="12" t="s">
        <v>15</v>
      </c>
      <c r="L118" s="12" t="s">
        <v>26</v>
      </c>
      <c r="M118" s="12" t="s">
        <v>27</v>
      </c>
      <c r="N118" s="12" t="s">
        <v>35</v>
      </c>
      <c r="O118" s="12">
        <v>4800</v>
      </c>
    </row>
    <row r="119" customHeight="1" spans="1:15">
      <c r="A119" s="13">
        <v>44219</v>
      </c>
      <c r="B119" s="15">
        <v>152994</v>
      </c>
      <c r="C119" s="12" t="s">
        <v>11350</v>
      </c>
      <c r="D119" s="12" t="s">
        <v>11131</v>
      </c>
      <c r="E119" s="12">
        <v>39</v>
      </c>
      <c r="F119" s="12" t="s">
        <v>280</v>
      </c>
      <c r="G119" s="12" t="s">
        <v>280</v>
      </c>
      <c r="H119" s="12" t="s">
        <v>13</v>
      </c>
      <c r="I119" s="12" t="s">
        <v>11351</v>
      </c>
      <c r="J119" s="12" t="s">
        <v>11135</v>
      </c>
      <c r="K119" s="12" t="s">
        <v>15</v>
      </c>
      <c r="L119" s="12" t="s">
        <v>101</v>
      </c>
      <c r="M119" s="12" t="s">
        <v>101</v>
      </c>
      <c r="N119" s="12" t="s">
        <v>35</v>
      </c>
      <c r="O119" s="12">
        <v>2680</v>
      </c>
    </row>
    <row r="120" customHeight="1" spans="1:15">
      <c r="A120" s="13">
        <v>44219</v>
      </c>
      <c r="B120" s="15">
        <v>142629</v>
      </c>
      <c r="C120" s="12" t="s">
        <v>11352</v>
      </c>
      <c r="D120" s="12" t="s">
        <v>11117</v>
      </c>
      <c r="E120" s="12">
        <v>36</v>
      </c>
      <c r="F120" s="12" t="s">
        <v>11123</v>
      </c>
      <c r="G120" s="12" t="s">
        <v>158</v>
      </c>
      <c r="H120" s="12" t="s">
        <v>41</v>
      </c>
      <c r="I120" s="12" t="s">
        <v>11353</v>
      </c>
      <c r="J120" s="12" t="s">
        <v>11120</v>
      </c>
      <c r="K120" s="12" t="s">
        <v>15</v>
      </c>
      <c r="L120" s="12" t="s">
        <v>16</v>
      </c>
      <c r="M120" s="12" t="s">
        <v>17</v>
      </c>
      <c r="N120" s="12" t="s">
        <v>35</v>
      </c>
      <c r="O120" s="12">
        <v>69000</v>
      </c>
    </row>
    <row r="121" customHeight="1" spans="1:15">
      <c r="A121" s="13">
        <v>44219</v>
      </c>
      <c r="B121" s="15">
        <v>171598</v>
      </c>
      <c r="C121" s="12" t="s">
        <v>11354</v>
      </c>
      <c r="D121" s="12" t="s">
        <v>11117</v>
      </c>
      <c r="E121" s="12">
        <v>43</v>
      </c>
      <c r="F121" s="12" t="s">
        <v>11118</v>
      </c>
      <c r="G121" s="12" t="s">
        <v>40</v>
      </c>
      <c r="H121" s="12" t="s">
        <v>41</v>
      </c>
      <c r="I121" s="12" t="s">
        <v>11355</v>
      </c>
      <c r="J121" s="12" t="s">
        <v>11135</v>
      </c>
      <c r="K121" s="12" t="s">
        <v>15</v>
      </c>
      <c r="L121" s="12" t="s">
        <v>16</v>
      </c>
      <c r="M121" s="12" t="s">
        <v>17</v>
      </c>
      <c r="N121" s="12" t="s">
        <v>35</v>
      </c>
      <c r="O121" s="12">
        <v>8000</v>
      </c>
    </row>
    <row r="122" customHeight="1" spans="1:15">
      <c r="A122" s="13">
        <v>44219</v>
      </c>
      <c r="B122" s="15">
        <v>154830</v>
      </c>
      <c r="C122" s="12" t="s">
        <v>11357</v>
      </c>
      <c r="D122" s="12" t="s">
        <v>11117</v>
      </c>
      <c r="E122" s="12">
        <v>35</v>
      </c>
      <c r="F122" s="12" t="s">
        <v>1180</v>
      </c>
      <c r="G122" s="12" t="s">
        <v>11125</v>
      </c>
      <c r="H122" s="12" t="s">
        <v>13</v>
      </c>
      <c r="I122" s="12" t="s">
        <v>11358</v>
      </c>
      <c r="J122" s="12" t="s">
        <v>11120</v>
      </c>
      <c r="K122" s="12" t="s">
        <v>15</v>
      </c>
      <c r="L122" s="12" t="s">
        <v>101</v>
      </c>
      <c r="M122" s="12" t="s">
        <v>101</v>
      </c>
      <c r="N122" s="12" t="s">
        <v>35</v>
      </c>
      <c r="O122" s="12">
        <v>9888</v>
      </c>
    </row>
    <row r="123" customHeight="1" spans="1:15">
      <c r="A123" s="13">
        <v>44219</v>
      </c>
      <c r="B123" s="15">
        <v>147967</v>
      </c>
      <c r="C123" s="12" t="s">
        <v>11359</v>
      </c>
      <c r="D123" s="12" t="s">
        <v>11131</v>
      </c>
      <c r="E123" s="12">
        <v>36</v>
      </c>
      <c r="F123" s="12" t="s">
        <v>443</v>
      </c>
      <c r="G123" s="12" t="s">
        <v>443</v>
      </c>
      <c r="H123" s="12" t="s">
        <v>13</v>
      </c>
      <c r="I123" s="12" t="s">
        <v>11360</v>
      </c>
      <c r="J123" s="12" t="s">
        <v>11135</v>
      </c>
      <c r="K123" s="12" t="s">
        <v>15</v>
      </c>
      <c r="L123" s="12" t="s">
        <v>101</v>
      </c>
      <c r="M123" s="12" t="s">
        <v>101</v>
      </c>
      <c r="N123" s="12" t="s">
        <v>35</v>
      </c>
      <c r="O123" s="12">
        <v>1680</v>
      </c>
    </row>
    <row r="124" customHeight="1" spans="1:15">
      <c r="A124" s="13">
        <v>44219</v>
      </c>
      <c r="B124" s="15">
        <v>155309</v>
      </c>
      <c r="C124" s="12" t="s">
        <v>11361</v>
      </c>
      <c r="D124" s="12" t="s">
        <v>11117</v>
      </c>
      <c r="E124" s="12">
        <v>36</v>
      </c>
      <c r="F124" s="12" t="s">
        <v>11178</v>
      </c>
      <c r="G124" s="12" t="s">
        <v>129</v>
      </c>
      <c r="H124" s="12" t="s">
        <v>13</v>
      </c>
      <c r="I124" s="12" t="s">
        <v>11362</v>
      </c>
      <c r="J124" s="12" t="s">
        <v>11141</v>
      </c>
      <c r="K124" s="12" t="s">
        <v>15</v>
      </c>
      <c r="L124" s="12" t="s">
        <v>26</v>
      </c>
      <c r="M124" s="12" t="s">
        <v>27</v>
      </c>
      <c r="N124" s="12" t="s">
        <v>35</v>
      </c>
      <c r="O124" s="12">
        <v>16700</v>
      </c>
    </row>
    <row r="125" customHeight="1" spans="1:15">
      <c r="A125" s="13">
        <v>44219</v>
      </c>
      <c r="B125" s="15">
        <v>156546</v>
      </c>
      <c r="C125" s="12" t="s">
        <v>11363</v>
      </c>
      <c r="D125" s="12" t="s">
        <v>11117</v>
      </c>
      <c r="E125" s="12">
        <v>23</v>
      </c>
      <c r="F125" s="12" t="s">
        <v>1180</v>
      </c>
      <c r="G125" s="12" t="s">
        <v>11125</v>
      </c>
      <c r="H125" s="12" t="s">
        <v>13</v>
      </c>
      <c r="I125" s="12" t="s">
        <v>11364</v>
      </c>
      <c r="J125" s="12" t="s">
        <v>11120</v>
      </c>
      <c r="K125" s="12" t="s">
        <v>15</v>
      </c>
      <c r="L125" s="12" t="s">
        <v>26</v>
      </c>
      <c r="M125" s="12" t="s">
        <v>27</v>
      </c>
      <c r="N125" s="12" t="s">
        <v>35</v>
      </c>
      <c r="O125" s="12">
        <v>7000</v>
      </c>
    </row>
    <row r="126" customHeight="1" spans="1:15">
      <c r="A126" s="13">
        <v>44219</v>
      </c>
      <c r="B126" s="15">
        <v>150380</v>
      </c>
      <c r="C126" s="12" t="s">
        <v>11365</v>
      </c>
      <c r="D126" s="12" t="s">
        <v>11117</v>
      </c>
      <c r="E126" s="12">
        <v>36</v>
      </c>
      <c r="F126" s="12" t="s">
        <v>11123</v>
      </c>
      <c r="G126" s="12" t="s">
        <v>100</v>
      </c>
      <c r="H126" s="12" t="s">
        <v>41</v>
      </c>
      <c r="I126" s="12" t="s">
        <v>11366</v>
      </c>
      <c r="J126" s="12" t="s">
        <v>11141</v>
      </c>
      <c r="K126" s="12" t="s">
        <v>15</v>
      </c>
      <c r="L126" s="12" t="s">
        <v>16</v>
      </c>
      <c r="M126" s="12" t="s">
        <v>17</v>
      </c>
      <c r="N126" s="12" t="s">
        <v>236</v>
      </c>
      <c r="O126" s="12">
        <v>0</v>
      </c>
    </row>
    <row r="127" customHeight="1" spans="1:15">
      <c r="A127" s="13">
        <v>44220</v>
      </c>
      <c r="B127" s="15">
        <v>144954</v>
      </c>
      <c r="C127" s="12" t="s">
        <v>255</v>
      </c>
      <c r="D127" s="12" t="s">
        <v>11117</v>
      </c>
      <c r="E127" s="12">
        <v>34</v>
      </c>
      <c r="F127" s="12" t="s">
        <v>1180</v>
      </c>
      <c r="G127" s="12" t="s">
        <v>11125</v>
      </c>
      <c r="H127" s="12" t="s">
        <v>13</v>
      </c>
      <c r="I127" s="12" t="s">
        <v>11368</v>
      </c>
      <c r="J127" s="12" t="s">
        <v>11120</v>
      </c>
      <c r="K127" s="12" t="s">
        <v>15</v>
      </c>
      <c r="L127" s="12" t="s">
        <v>16</v>
      </c>
      <c r="M127" s="12" t="s">
        <v>17</v>
      </c>
      <c r="N127" s="12" t="s">
        <v>35</v>
      </c>
      <c r="O127" s="12">
        <v>29000</v>
      </c>
    </row>
    <row r="128" customHeight="1" spans="1:15">
      <c r="A128" s="13">
        <v>44220</v>
      </c>
      <c r="B128" s="15">
        <v>155241</v>
      </c>
      <c r="C128" s="12" t="s">
        <v>11369</v>
      </c>
      <c r="D128" s="12" t="s">
        <v>11117</v>
      </c>
      <c r="E128" s="12">
        <v>30</v>
      </c>
      <c r="F128" s="12" t="s">
        <v>33</v>
      </c>
      <c r="G128" s="12" t="s">
        <v>33</v>
      </c>
      <c r="H128" s="12" t="s">
        <v>13</v>
      </c>
      <c r="I128" s="12" t="s">
        <v>11370</v>
      </c>
      <c r="J128" s="12" t="s">
        <v>11141</v>
      </c>
      <c r="K128" s="12" t="s">
        <v>15</v>
      </c>
      <c r="L128" s="12" t="s">
        <v>26</v>
      </c>
      <c r="M128" s="12" t="s">
        <v>27</v>
      </c>
      <c r="N128" s="12" t="s">
        <v>35</v>
      </c>
      <c r="O128" s="12">
        <v>15500</v>
      </c>
    </row>
    <row r="129" customHeight="1" spans="1:15">
      <c r="A129" s="13">
        <v>44220</v>
      </c>
      <c r="B129" s="15">
        <v>176925</v>
      </c>
      <c r="C129" s="12" t="s">
        <v>11371</v>
      </c>
      <c r="D129" s="12" t="s">
        <v>11117</v>
      </c>
      <c r="E129" s="12">
        <v>38</v>
      </c>
      <c r="F129" s="12" t="s">
        <v>1180</v>
      </c>
      <c r="G129" s="12" t="s">
        <v>11125</v>
      </c>
      <c r="H129" s="12" t="s">
        <v>13</v>
      </c>
      <c r="I129" s="12" t="s">
        <v>11372</v>
      </c>
      <c r="J129" s="12" t="s">
        <v>11135</v>
      </c>
      <c r="K129" s="12" t="s">
        <v>15</v>
      </c>
      <c r="L129" s="12" t="s">
        <v>26</v>
      </c>
      <c r="M129" s="12" t="s">
        <v>27</v>
      </c>
      <c r="N129" s="12" t="s">
        <v>35</v>
      </c>
      <c r="O129" s="12">
        <v>16800</v>
      </c>
    </row>
    <row r="130" customHeight="1" spans="1:15">
      <c r="A130" s="13">
        <v>44220</v>
      </c>
      <c r="B130" s="15">
        <v>161943</v>
      </c>
      <c r="C130" s="12" t="s">
        <v>11373</v>
      </c>
      <c r="D130" s="12" t="s">
        <v>11117</v>
      </c>
      <c r="E130" s="12">
        <v>38</v>
      </c>
      <c r="F130" s="12" t="s">
        <v>33</v>
      </c>
      <c r="G130" s="12" t="s">
        <v>33</v>
      </c>
      <c r="H130" s="12" t="s">
        <v>13</v>
      </c>
      <c r="I130" s="12" t="s">
        <v>11374</v>
      </c>
      <c r="J130" s="12" t="s">
        <v>11135</v>
      </c>
      <c r="K130" s="12" t="s">
        <v>15</v>
      </c>
      <c r="L130" s="12" t="s">
        <v>26</v>
      </c>
      <c r="M130" s="12" t="s">
        <v>27</v>
      </c>
      <c r="N130" s="12" t="s">
        <v>35</v>
      </c>
      <c r="O130" s="12">
        <v>16800</v>
      </c>
    </row>
    <row r="131" customHeight="1" spans="1:15">
      <c r="A131" s="13">
        <v>44220</v>
      </c>
      <c r="B131" s="15">
        <v>166490</v>
      </c>
      <c r="C131" s="12" t="s">
        <v>11375</v>
      </c>
      <c r="D131" s="12" t="s">
        <v>11117</v>
      </c>
      <c r="E131" s="12">
        <v>26</v>
      </c>
      <c r="F131" s="12" t="s">
        <v>1180</v>
      </c>
      <c r="G131" s="12" t="s">
        <v>11125</v>
      </c>
      <c r="H131" s="12" t="s">
        <v>13</v>
      </c>
      <c r="I131" s="12" t="s">
        <v>11376</v>
      </c>
      <c r="J131" s="12" t="s">
        <v>11141</v>
      </c>
      <c r="K131" s="12" t="s">
        <v>15</v>
      </c>
      <c r="L131" s="12" t="s">
        <v>101</v>
      </c>
      <c r="M131" s="12" t="s">
        <v>101</v>
      </c>
      <c r="N131" s="12" t="s">
        <v>35</v>
      </c>
      <c r="O131" s="12">
        <v>16500</v>
      </c>
    </row>
    <row r="132" customHeight="1" spans="1:15">
      <c r="A132" s="13">
        <v>44220</v>
      </c>
      <c r="B132" s="15">
        <v>156681</v>
      </c>
      <c r="C132" s="12" t="s">
        <v>11377</v>
      </c>
      <c r="D132" s="12" t="s">
        <v>11117</v>
      </c>
      <c r="E132" s="12">
        <v>42</v>
      </c>
      <c r="F132" s="12" t="s">
        <v>1180</v>
      </c>
      <c r="G132" s="12" t="s">
        <v>11125</v>
      </c>
      <c r="H132" s="12" t="s">
        <v>13</v>
      </c>
      <c r="I132" s="12" t="s">
        <v>11300</v>
      </c>
      <c r="J132" s="12" t="s">
        <v>11141</v>
      </c>
      <c r="K132" s="12" t="s">
        <v>15</v>
      </c>
      <c r="L132" s="12" t="s">
        <v>101</v>
      </c>
      <c r="M132" s="12" t="s">
        <v>101</v>
      </c>
      <c r="N132" s="12" t="s">
        <v>35</v>
      </c>
      <c r="O132" s="12">
        <v>1180</v>
      </c>
    </row>
    <row r="133" customHeight="1" spans="1:15">
      <c r="A133" s="13">
        <v>44220</v>
      </c>
      <c r="B133" s="15">
        <v>157567</v>
      </c>
      <c r="C133" s="12" t="s">
        <v>11378</v>
      </c>
      <c r="D133" s="12" t="s">
        <v>11117</v>
      </c>
      <c r="E133" s="12">
        <v>38</v>
      </c>
      <c r="F133" s="12" t="s">
        <v>11118</v>
      </c>
      <c r="G133" s="12" t="s">
        <v>69</v>
      </c>
      <c r="H133" s="12" t="s">
        <v>41</v>
      </c>
      <c r="I133" s="12" t="s">
        <v>11379</v>
      </c>
      <c r="J133" s="12" t="s">
        <v>11135</v>
      </c>
      <c r="K133" s="12" t="s">
        <v>15</v>
      </c>
      <c r="L133" s="12" t="s">
        <v>26</v>
      </c>
      <c r="M133" s="12" t="s">
        <v>27</v>
      </c>
      <c r="N133" s="12" t="s">
        <v>35</v>
      </c>
      <c r="O133" s="12">
        <v>33000</v>
      </c>
    </row>
    <row r="134" customHeight="1" spans="1:15">
      <c r="A134" s="13">
        <v>44220</v>
      </c>
      <c r="B134" s="15">
        <v>153690</v>
      </c>
      <c r="C134" s="12" t="s">
        <v>11380</v>
      </c>
      <c r="D134" s="12" t="s">
        <v>11131</v>
      </c>
      <c r="E134" s="12">
        <v>33</v>
      </c>
      <c r="F134" s="12" t="s">
        <v>109</v>
      </c>
      <c r="G134" s="12" t="s">
        <v>109</v>
      </c>
      <c r="H134" s="12" t="s">
        <v>13</v>
      </c>
      <c r="I134" s="12" t="s">
        <v>11335</v>
      </c>
      <c r="J134" s="12" t="s">
        <v>11135</v>
      </c>
      <c r="K134" s="12" t="s">
        <v>15</v>
      </c>
      <c r="L134" s="12" t="s">
        <v>26</v>
      </c>
      <c r="M134" s="12" t="s">
        <v>27</v>
      </c>
      <c r="N134" s="12" t="s">
        <v>35</v>
      </c>
      <c r="O134" s="12">
        <v>792</v>
      </c>
    </row>
    <row r="135" customHeight="1" spans="1:15">
      <c r="A135" s="13">
        <v>44221</v>
      </c>
      <c r="B135" s="15">
        <v>153982</v>
      </c>
      <c r="C135" s="12" t="s">
        <v>11381</v>
      </c>
      <c r="D135" s="12" t="s">
        <v>11117</v>
      </c>
      <c r="E135" s="12">
        <v>26</v>
      </c>
      <c r="F135" s="12" t="s">
        <v>1180</v>
      </c>
      <c r="G135" s="12" t="s">
        <v>11125</v>
      </c>
      <c r="H135" s="12" t="s">
        <v>13</v>
      </c>
      <c r="I135" s="12" t="s">
        <v>11382</v>
      </c>
      <c r="J135" s="12" t="s">
        <v>11141</v>
      </c>
      <c r="K135" s="12" t="s">
        <v>15</v>
      </c>
      <c r="L135" s="12" t="s">
        <v>26</v>
      </c>
      <c r="M135" s="12" t="s">
        <v>27</v>
      </c>
      <c r="N135" s="12" t="s">
        <v>35</v>
      </c>
      <c r="O135" s="12">
        <v>50000</v>
      </c>
    </row>
    <row r="136" customHeight="1" spans="1:15">
      <c r="A136" s="13">
        <v>44221</v>
      </c>
      <c r="B136" s="15">
        <v>152468</v>
      </c>
      <c r="C136" s="12" t="s">
        <v>11383</v>
      </c>
      <c r="D136" s="12" t="s">
        <v>11117</v>
      </c>
      <c r="E136" s="12">
        <v>38</v>
      </c>
      <c r="F136" s="12" t="s">
        <v>11118</v>
      </c>
      <c r="G136" s="12" t="s">
        <v>12</v>
      </c>
      <c r="H136" s="12" t="s">
        <v>13</v>
      </c>
      <c r="I136" s="12" t="s">
        <v>11384</v>
      </c>
      <c r="J136" s="12" t="s">
        <v>11141</v>
      </c>
      <c r="K136" s="12" t="s">
        <v>15</v>
      </c>
      <c r="L136" s="12" t="s">
        <v>26</v>
      </c>
      <c r="M136" s="12" t="s">
        <v>27</v>
      </c>
      <c r="N136" s="12" t="s">
        <v>35</v>
      </c>
      <c r="O136" s="12">
        <v>9888</v>
      </c>
    </row>
    <row r="137" customHeight="1" spans="1:15">
      <c r="A137" s="13">
        <v>44221</v>
      </c>
      <c r="B137" s="15">
        <v>159868</v>
      </c>
      <c r="C137" s="12" t="s">
        <v>11386</v>
      </c>
      <c r="D137" s="12" t="s">
        <v>11117</v>
      </c>
      <c r="E137" s="12">
        <v>30</v>
      </c>
      <c r="F137" s="12" t="s">
        <v>11157</v>
      </c>
      <c r="G137" s="12" t="s">
        <v>118</v>
      </c>
      <c r="H137" s="12" t="s">
        <v>41</v>
      </c>
      <c r="I137" s="12" t="s">
        <v>11387</v>
      </c>
      <c r="J137" s="12" t="s">
        <v>11141</v>
      </c>
      <c r="K137" s="12" t="s">
        <v>15</v>
      </c>
      <c r="L137" s="12" t="s">
        <v>16</v>
      </c>
      <c r="M137" s="12" t="s">
        <v>17</v>
      </c>
      <c r="N137" s="12" t="s">
        <v>35</v>
      </c>
      <c r="O137" s="12">
        <v>11520</v>
      </c>
    </row>
    <row r="138" customHeight="1" spans="1:15">
      <c r="A138" s="13">
        <v>44221</v>
      </c>
      <c r="B138" s="15">
        <v>160813</v>
      </c>
      <c r="C138" s="12" t="s">
        <v>11389</v>
      </c>
      <c r="D138" s="12" t="s">
        <v>11117</v>
      </c>
      <c r="E138" s="12">
        <v>20</v>
      </c>
      <c r="F138" s="12" t="s">
        <v>11118</v>
      </c>
      <c r="G138" s="12" t="s">
        <v>12</v>
      </c>
      <c r="H138" s="12" t="s">
        <v>13</v>
      </c>
      <c r="I138" s="12" t="s">
        <v>11384</v>
      </c>
      <c r="J138" s="12" t="s">
        <v>11141</v>
      </c>
      <c r="K138" s="12" t="s">
        <v>15</v>
      </c>
      <c r="L138" s="12" t="s">
        <v>26</v>
      </c>
      <c r="M138" s="12" t="s">
        <v>27</v>
      </c>
      <c r="N138" s="12" t="s">
        <v>35</v>
      </c>
      <c r="O138" s="12">
        <v>8889</v>
      </c>
    </row>
    <row r="139" customHeight="1" spans="1:15">
      <c r="A139" s="13">
        <v>44221</v>
      </c>
      <c r="B139" s="15">
        <v>152929</v>
      </c>
      <c r="C139" s="12" t="s">
        <v>11390</v>
      </c>
      <c r="D139" s="12" t="s">
        <v>11117</v>
      </c>
      <c r="E139" s="12">
        <v>39</v>
      </c>
      <c r="F139" s="12" t="s">
        <v>11118</v>
      </c>
      <c r="G139" s="12" t="s">
        <v>66</v>
      </c>
      <c r="H139" s="12" t="s">
        <v>41</v>
      </c>
      <c r="I139" s="12" t="s">
        <v>11118</v>
      </c>
      <c r="J139" s="12" t="s">
        <v>11120</v>
      </c>
      <c r="K139" s="12" t="s">
        <v>15</v>
      </c>
      <c r="L139" s="12" t="s">
        <v>16</v>
      </c>
      <c r="M139" s="12" t="s">
        <v>17</v>
      </c>
      <c r="N139" s="12" t="s">
        <v>236</v>
      </c>
      <c r="O139" s="12">
        <v>0</v>
      </c>
    </row>
    <row r="140" customHeight="1" spans="1:15">
      <c r="A140" s="13">
        <v>44221</v>
      </c>
      <c r="B140" s="15">
        <v>158510</v>
      </c>
      <c r="C140" s="12" t="s">
        <v>11392</v>
      </c>
      <c r="D140" s="12" t="s">
        <v>11131</v>
      </c>
      <c r="E140" s="12">
        <v>35</v>
      </c>
      <c r="F140" s="12" t="s">
        <v>109</v>
      </c>
      <c r="G140" s="12" t="s">
        <v>109</v>
      </c>
      <c r="H140" s="12" t="s">
        <v>13</v>
      </c>
      <c r="I140" s="12" t="s">
        <v>11203</v>
      </c>
      <c r="J140" s="12" t="s">
        <v>11120</v>
      </c>
      <c r="K140" s="12" t="s">
        <v>15</v>
      </c>
      <c r="L140" s="12" t="s">
        <v>26</v>
      </c>
      <c r="M140" s="12" t="s">
        <v>27</v>
      </c>
      <c r="N140" s="12" t="s">
        <v>35</v>
      </c>
      <c r="O140" s="12">
        <v>792</v>
      </c>
    </row>
    <row r="141" customHeight="1" spans="1:15">
      <c r="A141" s="13">
        <v>44221</v>
      </c>
      <c r="B141" s="15">
        <v>161436</v>
      </c>
      <c r="C141" s="12" t="s">
        <v>11393</v>
      </c>
      <c r="D141" s="12" t="s">
        <v>11117</v>
      </c>
      <c r="E141" s="12">
        <v>20</v>
      </c>
      <c r="F141" s="12" t="s">
        <v>58</v>
      </c>
      <c r="G141" s="12" t="s">
        <v>58</v>
      </c>
      <c r="H141" s="12" t="s">
        <v>13</v>
      </c>
      <c r="I141" s="12" t="s">
        <v>11249</v>
      </c>
      <c r="J141" s="12" t="s">
        <v>11120</v>
      </c>
      <c r="K141" s="12" t="s">
        <v>15</v>
      </c>
      <c r="L141" s="12" t="s">
        <v>16</v>
      </c>
      <c r="M141" s="12" t="s">
        <v>17</v>
      </c>
      <c r="N141" s="12" t="s">
        <v>35</v>
      </c>
      <c r="O141" s="12">
        <v>880</v>
      </c>
    </row>
    <row r="142" customHeight="1" spans="1:15">
      <c r="A142" s="13">
        <v>44221</v>
      </c>
      <c r="B142" s="15">
        <v>155819</v>
      </c>
      <c r="C142" s="12" t="s">
        <v>11394</v>
      </c>
      <c r="D142" s="12" t="s">
        <v>11117</v>
      </c>
      <c r="E142" s="12">
        <v>32</v>
      </c>
      <c r="F142" s="12" t="s">
        <v>109</v>
      </c>
      <c r="G142" s="12" t="s">
        <v>109</v>
      </c>
      <c r="H142" s="12" t="s">
        <v>13</v>
      </c>
      <c r="I142" s="12" t="s">
        <v>11395</v>
      </c>
      <c r="J142" s="12" t="s">
        <v>11120</v>
      </c>
      <c r="K142" s="12" t="s">
        <v>15</v>
      </c>
      <c r="L142" s="12" t="s">
        <v>26</v>
      </c>
      <c r="M142" s="12" t="s">
        <v>27</v>
      </c>
      <c r="N142" s="12" t="s">
        <v>35</v>
      </c>
      <c r="O142" s="12">
        <v>10000</v>
      </c>
    </row>
    <row r="143" customHeight="1" spans="1:15">
      <c r="A143" s="13">
        <v>44221</v>
      </c>
      <c r="B143" s="15">
        <v>152510</v>
      </c>
      <c r="C143" s="12" t="s">
        <v>562</v>
      </c>
      <c r="D143" s="12" t="s">
        <v>11117</v>
      </c>
      <c r="E143" s="12">
        <v>45</v>
      </c>
      <c r="F143" s="12" t="s">
        <v>109</v>
      </c>
      <c r="G143" s="12" t="s">
        <v>109</v>
      </c>
      <c r="H143" s="12" t="s">
        <v>13</v>
      </c>
      <c r="I143" s="12" t="s">
        <v>11396</v>
      </c>
      <c r="J143" s="12" t="s">
        <v>11120</v>
      </c>
      <c r="K143" s="12" t="s">
        <v>15</v>
      </c>
      <c r="L143" s="12" t="s">
        <v>26</v>
      </c>
      <c r="M143" s="12" t="s">
        <v>27</v>
      </c>
      <c r="N143" s="12" t="s">
        <v>35</v>
      </c>
      <c r="O143" s="12">
        <v>2000</v>
      </c>
    </row>
    <row r="144" customHeight="1" spans="1:15">
      <c r="A144" s="13">
        <v>44221</v>
      </c>
      <c r="B144" s="15">
        <v>149336</v>
      </c>
      <c r="C144" s="12" t="s">
        <v>11397</v>
      </c>
      <c r="D144" s="12" t="s">
        <v>11117</v>
      </c>
      <c r="E144" s="12">
        <v>30</v>
      </c>
      <c r="F144" s="12" t="s">
        <v>11118</v>
      </c>
      <c r="G144" s="12" t="s">
        <v>12</v>
      </c>
      <c r="H144" s="12" t="s">
        <v>13</v>
      </c>
      <c r="I144" s="12" t="s">
        <v>11398</v>
      </c>
      <c r="J144" s="12" t="s">
        <v>11141</v>
      </c>
      <c r="K144" s="12" t="s">
        <v>15</v>
      </c>
      <c r="L144" s="12" t="s">
        <v>16</v>
      </c>
      <c r="M144" s="12" t="s">
        <v>17</v>
      </c>
      <c r="N144" s="12" t="s">
        <v>35</v>
      </c>
      <c r="O144" s="12">
        <v>17400</v>
      </c>
    </row>
    <row r="145" customHeight="1" spans="1:15">
      <c r="A145" s="13">
        <v>44221</v>
      </c>
      <c r="B145" s="15">
        <v>163997</v>
      </c>
      <c r="C145" s="12" t="s">
        <v>11399</v>
      </c>
      <c r="D145" s="12" t="s">
        <v>11117</v>
      </c>
      <c r="E145" s="12">
        <v>26</v>
      </c>
      <c r="F145" s="12" t="s">
        <v>109</v>
      </c>
      <c r="G145" s="12" t="s">
        <v>109</v>
      </c>
      <c r="H145" s="12" t="s">
        <v>13</v>
      </c>
      <c r="I145" s="12" t="s">
        <v>11400</v>
      </c>
      <c r="J145" s="12" t="s">
        <v>11141</v>
      </c>
      <c r="K145" s="12" t="s">
        <v>15</v>
      </c>
      <c r="L145" s="12" t="s">
        <v>26</v>
      </c>
      <c r="M145" s="12" t="s">
        <v>27</v>
      </c>
      <c r="N145" s="12" t="s">
        <v>35</v>
      </c>
      <c r="O145" s="12">
        <v>1000</v>
      </c>
    </row>
    <row r="146" customHeight="1" spans="1:15">
      <c r="A146" s="13">
        <v>44222</v>
      </c>
      <c r="B146" s="15">
        <v>156727</v>
      </c>
      <c r="C146" s="12" t="s">
        <v>11402</v>
      </c>
      <c r="D146" s="12" t="s">
        <v>11131</v>
      </c>
      <c r="E146" s="12">
        <v>43</v>
      </c>
      <c r="F146" s="12" t="s">
        <v>109</v>
      </c>
      <c r="G146" s="12" t="s">
        <v>109</v>
      </c>
      <c r="H146" s="12" t="s">
        <v>13</v>
      </c>
      <c r="I146" s="12" t="s">
        <v>11403</v>
      </c>
      <c r="J146" s="12" t="s">
        <v>11141</v>
      </c>
      <c r="K146" s="12" t="s">
        <v>15</v>
      </c>
      <c r="L146" s="12" t="s">
        <v>26</v>
      </c>
      <c r="M146" s="12" t="s">
        <v>27</v>
      </c>
      <c r="N146" s="12" t="s">
        <v>35</v>
      </c>
      <c r="O146" s="12">
        <v>792</v>
      </c>
    </row>
    <row r="147" customHeight="1" spans="1:15">
      <c r="A147" s="13">
        <v>44222</v>
      </c>
      <c r="B147" s="15">
        <v>157976</v>
      </c>
      <c r="C147" s="12" t="s">
        <v>11231</v>
      </c>
      <c r="D147" s="12" t="s">
        <v>11117</v>
      </c>
      <c r="E147" s="12">
        <v>18</v>
      </c>
      <c r="F147" s="12" t="s">
        <v>11118</v>
      </c>
      <c r="G147" s="12" t="s">
        <v>12</v>
      </c>
      <c r="H147" s="12" t="s">
        <v>13</v>
      </c>
      <c r="I147" s="12" t="s">
        <v>11154</v>
      </c>
      <c r="J147" s="12" t="s">
        <v>11141</v>
      </c>
      <c r="K147" s="12" t="s">
        <v>15</v>
      </c>
      <c r="L147" s="12" t="s">
        <v>26</v>
      </c>
      <c r="M147" s="12" t="s">
        <v>27</v>
      </c>
      <c r="N147" s="12" t="s">
        <v>35</v>
      </c>
      <c r="O147" s="12">
        <v>5800</v>
      </c>
    </row>
    <row r="148" customHeight="1" spans="1:15">
      <c r="A148" s="13">
        <v>44222</v>
      </c>
      <c r="B148" s="15">
        <v>157778</v>
      </c>
      <c r="C148" s="12" t="s">
        <v>11404</v>
      </c>
      <c r="D148" s="12" t="s">
        <v>11117</v>
      </c>
      <c r="E148" s="12">
        <v>32</v>
      </c>
      <c r="F148" s="12" t="s">
        <v>11118</v>
      </c>
      <c r="G148" s="12" t="s">
        <v>50</v>
      </c>
      <c r="H148" s="12" t="s">
        <v>41</v>
      </c>
      <c r="I148" s="12" t="s">
        <v>11405</v>
      </c>
      <c r="J148" s="12" t="s">
        <v>11141</v>
      </c>
      <c r="K148" s="12" t="s">
        <v>15</v>
      </c>
      <c r="L148" s="12" t="s">
        <v>26</v>
      </c>
      <c r="M148" s="12" t="s">
        <v>27</v>
      </c>
      <c r="N148" s="12" t="s">
        <v>236</v>
      </c>
      <c r="O148" s="12">
        <v>0</v>
      </c>
    </row>
    <row r="149" customHeight="1" spans="1:15">
      <c r="A149" s="13">
        <v>44222</v>
      </c>
      <c r="B149" s="15">
        <v>167458</v>
      </c>
      <c r="C149" s="12" t="s">
        <v>11407</v>
      </c>
      <c r="D149" s="12" t="s">
        <v>11131</v>
      </c>
      <c r="E149" s="12">
        <v>33</v>
      </c>
      <c r="F149" s="12" t="s">
        <v>11178</v>
      </c>
      <c r="G149" s="12" t="s">
        <v>129</v>
      </c>
      <c r="H149" s="12" t="s">
        <v>13</v>
      </c>
      <c r="I149" s="12" t="s">
        <v>11408</v>
      </c>
      <c r="J149" s="12" t="s">
        <v>11141</v>
      </c>
      <c r="K149" s="12" t="s">
        <v>15</v>
      </c>
      <c r="L149" s="12" t="s">
        <v>26</v>
      </c>
      <c r="M149" s="12" t="s">
        <v>27</v>
      </c>
      <c r="N149" s="12" t="s">
        <v>236</v>
      </c>
      <c r="O149" s="12">
        <v>0</v>
      </c>
    </row>
    <row r="150" customHeight="1" spans="1:15">
      <c r="A150" s="13">
        <v>44223</v>
      </c>
      <c r="B150" s="15">
        <v>156819</v>
      </c>
      <c r="C150" s="12" t="s">
        <v>11410</v>
      </c>
      <c r="D150" s="12" t="s">
        <v>11117</v>
      </c>
      <c r="E150" s="12">
        <v>43</v>
      </c>
      <c r="F150" s="12" t="s">
        <v>109</v>
      </c>
      <c r="G150" s="12" t="s">
        <v>109</v>
      </c>
      <c r="H150" s="12" t="s">
        <v>13</v>
      </c>
      <c r="I150" s="12" t="s">
        <v>11411</v>
      </c>
      <c r="J150" s="12" t="s">
        <v>11141</v>
      </c>
      <c r="K150" s="12" t="s">
        <v>15</v>
      </c>
      <c r="L150" s="12" t="s">
        <v>26</v>
      </c>
      <c r="M150" s="12" t="s">
        <v>27</v>
      </c>
      <c r="N150" s="12" t="s">
        <v>35</v>
      </c>
      <c r="O150" s="12">
        <v>6999</v>
      </c>
    </row>
    <row r="151" customHeight="1" spans="1:15">
      <c r="A151" s="13">
        <v>44223</v>
      </c>
      <c r="B151" s="15">
        <v>145541</v>
      </c>
      <c r="C151" s="12" t="s">
        <v>11412</v>
      </c>
      <c r="D151" s="12" t="s">
        <v>11131</v>
      </c>
      <c r="E151" s="12">
        <v>20</v>
      </c>
      <c r="F151" s="12" t="s">
        <v>109</v>
      </c>
      <c r="G151" s="12" t="s">
        <v>109</v>
      </c>
      <c r="H151" s="12" t="s">
        <v>13</v>
      </c>
      <c r="I151" s="12" t="s">
        <v>11413</v>
      </c>
      <c r="J151" s="12" t="s">
        <v>11135</v>
      </c>
      <c r="K151" s="12" t="s">
        <v>15</v>
      </c>
      <c r="L151" s="12" t="s">
        <v>26</v>
      </c>
      <c r="M151" s="12" t="s">
        <v>27</v>
      </c>
      <c r="N151" s="12" t="s">
        <v>35</v>
      </c>
      <c r="O151" s="12">
        <v>5999</v>
      </c>
    </row>
    <row r="152" customHeight="1" spans="1:15">
      <c r="A152" s="13">
        <v>44223</v>
      </c>
      <c r="B152" s="15">
        <v>160147</v>
      </c>
      <c r="C152" s="12" t="s">
        <v>11414</v>
      </c>
      <c r="D152" s="12" t="s">
        <v>11117</v>
      </c>
      <c r="E152" s="12">
        <v>42</v>
      </c>
      <c r="F152" s="12" t="s">
        <v>11118</v>
      </c>
      <c r="G152" s="12" t="s">
        <v>50</v>
      </c>
      <c r="H152" s="12" t="s">
        <v>41</v>
      </c>
      <c r="I152" s="12" t="s">
        <v>11415</v>
      </c>
      <c r="J152" s="12" t="s">
        <v>11135</v>
      </c>
      <c r="K152" s="12" t="s">
        <v>15</v>
      </c>
      <c r="L152" s="12" t="s">
        <v>26</v>
      </c>
      <c r="M152" s="12" t="s">
        <v>27</v>
      </c>
      <c r="N152" s="12" t="s">
        <v>35</v>
      </c>
      <c r="O152" s="12">
        <v>5000</v>
      </c>
    </row>
    <row r="153" customHeight="1" spans="1:15">
      <c r="A153" s="13">
        <v>44223</v>
      </c>
      <c r="B153" s="15">
        <v>150886</v>
      </c>
      <c r="C153" s="12" t="s">
        <v>11417</v>
      </c>
      <c r="D153" s="12" t="s">
        <v>11117</v>
      </c>
      <c r="E153" s="12">
        <v>34</v>
      </c>
      <c r="F153" s="12" t="s">
        <v>11118</v>
      </c>
      <c r="G153" s="12" t="s">
        <v>50</v>
      </c>
      <c r="H153" s="12" t="s">
        <v>41</v>
      </c>
      <c r="I153" s="12" t="s">
        <v>11418</v>
      </c>
      <c r="J153" s="12" t="s">
        <v>11141</v>
      </c>
      <c r="K153" s="12" t="s">
        <v>15</v>
      </c>
      <c r="L153" s="12" t="s">
        <v>26</v>
      </c>
      <c r="M153" s="12" t="s">
        <v>27</v>
      </c>
      <c r="N153" s="12" t="s">
        <v>35</v>
      </c>
      <c r="O153" s="12">
        <v>22000</v>
      </c>
    </row>
    <row r="154" customHeight="1" spans="1:15">
      <c r="A154" s="13">
        <v>44223</v>
      </c>
      <c r="B154" s="15">
        <v>171598</v>
      </c>
      <c r="C154" s="12" t="s">
        <v>11354</v>
      </c>
      <c r="D154" s="12" t="s">
        <v>11117</v>
      </c>
      <c r="E154" s="12">
        <v>26</v>
      </c>
      <c r="F154" s="12" t="s">
        <v>11118</v>
      </c>
      <c r="G154" s="12" t="s">
        <v>40</v>
      </c>
      <c r="H154" s="12" t="s">
        <v>41</v>
      </c>
      <c r="I154" s="12" t="s">
        <v>11355</v>
      </c>
      <c r="J154" s="12" t="s">
        <v>11135</v>
      </c>
      <c r="K154" s="12" t="s">
        <v>15</v>
      </c>
      <c r="L154" s="12" t="s">
        <v>16</v>
      </c>
      <c r="M154" s="12" t="s">
        <v>17</v>
      </c>
      <c r="N154" s="12" t="s">
        <v>35</v>
      </c>
      <c r="O154" s="12">
        <v>20000</v>
      </c>
    </row>
    <row r="155" customHeight="1" spans="1:15">
      <c r="A155" s="13">
        <v>44223</v>
      </c>
      <c r="B155" s="15">
        <v>156779</v>
      </c>
      <c r="C155" s="12" t="s">
        <v>11420</v>
      </c>
      <c r="D155" s="12" t="s">
        <v>11131</v>
      </c>
      <c r="E155" s="12">
        <v>41</v>
      </c>
      <c r="F155" s="12" t="s">
        <v>58</v>
      </c>
      <c r="G155" s="12" t="s">
        <v>58</v>
      </c>
      <c r="H155" s="12" t="s">
        <v>13</v>
      </c>
      <c r="I155" s="12" t="s">
        <v>58</v>
      </c>
      <c r="J155" s="12" t="s">
        <v>11141</v>
      </c>
      <c r="K155" s="12" t="s">
        <v>15</v>
      </c>
      <c r="L155" s="12" t="s">
        <v>16</v>
      </c>
      <c r="M155" s="12" t="s">
        <v>17</v>
      </c>
      <c r="N155" s="12" t="s">
        <v>236</v>
      </c>
      <c r="O155" s="12">
        <v>0</v>
      </c>
    </row>
    <row r="156" customHeight="1" spans="1:15">
      <c r="A156" s="13">
        <v>44224</v>
      </c>
      <c r="B156" s="15">
        <v>177684</v>
      </c>
      <c r="C156" s="12" t="s">
        <v>11422</v>
      </c>
      <c r="D156" s="12" t="s">
        <v>11117</v>
      </c>
      <c r="E156" s="12">
        <v>34</v>
      </c>
      <c r="F156" s="12" t="s">
        <v>11123</v>
      </c>
      <c r="G156" s="12" t="s">
        <v>158</v>
      </c>
      <c r="H156" s="12" t="s">
        <v>41</v>
      </c>
      <c r="I156" s="12" t="s">
        <v>11423</v>
      </c>
      <c r="J156" s="12" t="s">
        <v>11120</v>
      </c>
      <c r="K156" s="12" t="s">
        <v>15</v>
      </c>
      <c r="L156" s="12" t="s">
        <v>16</v>
      </c>
      <c r="M156" s="12" t="s">
        <v>17</v>
      </c>
      <c r="N156" s="12" t="s">
        <v>35</v>
      </c>
      <c r="O156" s="12">
        <v>88000</v>
      </c>
    </row>
    <row r="157" customHeight="1" spans="1:15">
      <c r="A157" s="13">
        <v>44224</v>
      </c>
      <c r="B157" s="15">
        <v>144697</v>
      </c>
      <c r="C157" s="12" t="s">
        <v>11425</v>
      </c>
      <c r="D157" s="12" t="s">
        <v>11117</v>
      </c>
      <c r="E157" s="12">
        <v>34</v>
      </c>
      <c r="F157" s="12" t="s">
        <v>11157</v>
      </c>
      <c r="G157" s="12" t="s">
        <v>118</v>
      </c>
      <c r="H157" s="12" t="s">
        <v>41</v>
      </c>
      <c r="I157" s="12" t="s">
        <v>11426</v>
      </c>
      <c r="J157" s="12" t="s">
        <v>11120</v>
      </c>
      <c r="K157" s="12" t="s">
        <v>15</v>
      </c>
      <c r="L157" s="12" t="s">
        <v>16</v>
      </c>
      <c r="M157" s="12" t="s">
        <v>17</v>
      </c>
      <c r="N157" s="12" t="s">
        <v>35</v>
      </c>
      <c r="O157" s="12">
        <v>62000</v>
      </c>
    </row>
    <row r="158" customHeight="1" spans="1:15">
      <c r="A158" s="13">
        <v>44224</v>
      </c>
      <c r="B158" s="15">
        <v>154282</v>
      </c>
      <c r="C158" s="12" t="s">
        <v>11427</v>
      </c>
      <c r="D158" s="12" t="s">
        <v>11117</v>
      </c>
      <c r="E158" s="12">
        <v>26</v>
      </c>
      <c r="F158" s="12" t="s">
        <v>33</v>
      </c>
      <c r="G158" s="12" t="s">
        <v>33</v>
      </c>
      <c r="H158" s="12" t="s">
        <v>13</v>
      </c>
      <c r="I158" s="12" t="s">
        <v>11428</v>
      </c>
      <c r="J158" s="12" t="s">
        <v>11120</v>
      </c>
      <c r="K158" s="12" t="s">
        <v>15</v>
      </c>
      <c r="L158" s="12" t="s">
        <v>26</v>
      </c>
      <c r="M158" s="12" t="s">
        <v>27</v>
      </c>
      <c r="N158" s="12" t="s">
        <v>35</v>
      </c>
      <c r="O158" s="12">
        <v>1550</v>
      </c>
    </row>
    <row r="159" customHeight="1" spans="1:15">
      <c r="A159" s="13">
        <v>44224</v>
      </c>
      <c r="B159" s="15">
        <v>153188</v>
      </c>
      <c r="C159" s="12" t="s">
        <v>11429</v>
      </c>
      <c r="D159" s="12" t="s">
        <v>11117</v>
      </c>
      <c r="E159" s="12">
        <v>26</v>
      </c>
      <c r="F159" s="12" t="s">
        <v>11123</v>
      </c>
      <c r="G159" s="12" t="s">
        <v>100</v>
      </c>
      <c r="H159" s="12" t="s">
        <v>41</v>
      </c>
      <c r="I159" s="12" t="s">
        <v>100</v>
      </c>
      <c r="J159" s="12" t="s">
        <v>11120</v>
      </c>
      <c r="K159" s="12" t="s">
        <v>15</v>
      </c>
      <c r="L159" s="12" t="s">
        <v>26</v>
      </c>
      <c r="M159" s="12" t="s">
        <v>27</v>
      </c>
      <c r="N159" s="12" t="s">
        <v>236</v>
      </c>
      <c r="O159" s="12">
        <v>0</v>
      </c>
    </row>
    <row r="160" customHeight="1" spans="1:15">
      <c r="A160" s="13">
        <v>44224</v>
      </c>
      <c r="B160" s="15">
        <v>156598</v>
      </c>
      <c r="C160" s="12" t="s">
        <v>11431</v>
      </c>
      <c r="D160" s="12" t="s">
        <v>11131</v>
      </c>
      <c r="E160" s="12">
        <v>25</v>
      </c>
      <c r="F160" s="12" t="s">
        <v>280</v>
      </c>
      <c r="G160" s="12" t="s">
        <v>280</v>
      </c>
      <c r="H160" s="12" t="s">
        <v>13</v>
      </c>
      <c r="I160" s="12" t="s">
        <v>11351</v>
      </c>
      <c r="J160" s="12" t="s">
        <v>11135</v>
      </c>
      <c r="K160" s="12" t="s">
        <v>15</v>
      </c>
      <c r="L160" s="12" t="s">
        <v>16</v>
      </c>
      <c r="M160" s="12" t="s">
        <v>17</v>
      </c>
      <c r="N160" s="12" t="s">
        <v>35</v>
      </c>
      <c r="O160" s="12">
        <v>2300</v>
      </c>
    </row>
    <row r="161" customHeight="1" spans="1:15">
      <c r="A161" s="13">
        <v>44224</v>
      </c>
      <c r="B161" s="15">
        <v>157778</v>
      </c>
      <c r="C161" s="12" t="s">
        <v>11404</v>
      </c>
      <c r="D161" s="12" t="s">
        <v>11117</v>
      </c>
      <c r="E161" s="12">
        <v>25</v>
      </c>
      <c r="F161" s="12" t="s">
        <v>11118</v>
      </c>
      <c r="G161" s="12" t="s">
        <v>50</v>
      </c>
      <c r="H161" s="12" t="s">
        <v>41</v>
      </c>
      <c r="I161" s="12" t="s">
        <v>11405</v>
      </c>
      <c r="J161" s="12" t="s">
        <v>11141</v>
      </c>
      <c r="K161" s="12" t="s">
        <v>15</v>
      </c>
      <c r="L161" s="12" t="s">
        <v>26</v>
      </c>
      <c r="M161" s="12" t="s">
        <v>27</v>
      </c>
      <c r="N161" s="12" t="s">
        <v>35</v>
      </c>
      <c r="O161" s="12">
        <v>5000</v>
      </c>
    </row>
    <row r="162" customHeight="1" spans="1:15">
      <c r="A162" s="13">
        <v>44224</v>
      </c>
      <c r="B162" s="15">
        <v>139692</v>
      </c>
      <c r="C162" s="12" t="s">
        <v>11433</v>
      </c>
      <c r="D162" s="12" t="s">
        <v>11117</v>
      </c>
      <c r="E162" s="12">
        <v>18</v>
      </c>
      <c r="F162" s="12" t="s">
        <v>109</v>
      </c>
      <c r="G162" s="12" t="s">
        <v>109</v>
      </c>
      <c r="H162" s="12" t="s">
        <v>13</v>
      </c>
      <c r="I162" s="12" t="s">
        <v>11434</v>
      </c>
      <c r="J162" s="12" t="s">
        <v>11135</v>
      </c>
      <c r="K162" s="12" t="s">
        <v>15</v>
      </c>
      <c r="L162" s="12" t="s">
        <v>26</v>
      </c>
      <c r="M162" s="12" t="s">
        <v>27</v>
      </c>
      <c r="N162" s="12" t="s">
        <v>35</v>
      </c>
      <c r="O162" s="12">
        <v>3880</v>
      </c>
    </row>
    <row r="163" customHeight="1" spans="1:15">
      <c r="A163" s="13">
        <v>44225</v>
      </c>
      <c r="B163" s="15">
        <v>158347</v>
      </c>
      <c r="C163" s="12" t="s">
        <v>11435</v>
      </c>
      <c r="D163" s="12" t="s">
        <v>11117</v>
      </c>
      <c r="E163" s="12">
        <v>26</v>
      </c>
      <c r="F163" s="12" t="s">
        <v>1180</v>
      </c>
      <c r="G163" s="12" t="s">
        <v>11125</v>
      </c>
      <c r="H163" s="12" t="s">
        <v>13</v>
      </c>
      <c r="I163" s="12" t="s">
        <v>11436</v>
      </c>
      <c r="J163" s="12" t="s">
        <v>11135</v>
      </c>
      <c r="K163" s="12" t="s">
        <v>15</v>
      </c>
      <c r="L163" s="12" t="s">
        <v>101</v>
      </c>
      <c r="M163" s="12" t="s">
        <v>101</v>
      </c>
      <c r="N163" s="12" t="s">
        <v>35</v>
      </c>
      <c r="O163" s="12">
        <v>16800</v>
      </c>
    </row>
    <row r="164" customHeight="1" spans="1:15">
      <c r="A164" s="13">
        <v>44225</v>
      </c>
      <c r="B164" s="15">
        <v>173495</v>
      </c>
      <c r="C164" s="12" t="s">
        <v>11437</v>
      </c>
      <c r="D164" s="12" t="s">
        <v>11117</v>
      </c>
      <c r="E164" s="12">
        <v>21</v>
      </c>
      <c r="F164" s="12" t="s">
        <v>11118</v>
      </c>
      <c r="G164" s="12" t="s">
        <v>12</v>
      </c>
      <c r="H164" s="12" t="s">
        <v>13</v>
      </c>
      <c r="I164" s="12" t="s">
        <v>11438</v>
      </c>
      <c r="J164" s="12" t="s">
        <v>11135</v>
      </c>
      <c r="K164" s="12" t="s">
        <v>15</v>
      </c>
      <c r="L164" s="12" t="s">
        <v>26</v>
      </c>
      <c r="M164" s="12" t="s">
        <v>27</v>
      </c>
      <c r="N164" s="12" t="s">
        <v>35</v>
      </c>
      <c r="O164" s="12">
        <v>5800</v>
      </c>
    </row>
    <row r="165" customHeight="1" spans="1:15">
      <c r="A165" s="13">
        <v>44225</v>
      </c>
      <c r="B165" s="15">
        <v>151642</v>
      </c>
      <c r="C165" s="12" t="s">
        <v>11439</v>
      </c>
      <c r="D165" s="12" t="s">
        <v>11117</v>
      </c>
      <c r="E165" s="12">
        <v>19</v>
      </c>
      <c r="F165" s="12" t="s">
        <v>1180</v>
      </c>
      <c r="G165" s="12" t="s">
        <v>11125</v>
      </c>
      <c r="H165" s="12" t="s">
        <v>13</v>
      </c>
      <c r="I165" s="12" t="s">
        <v>1904</v>
      </c>
      <c r="J165" s="12" t="s">
        <v>11141</v>
      </c>
      <c r="K165" s="12" t="s">
        <v>15</v>
      </c>
      <c r="L165" s="12" t="s">
        <v>16</v>
      </c>
      <c r="M165" s="12" t="s">
        <v>17</v>
      </c>
      <c r="N165" s="12" t="s">
        <v>236</v>
      </c>
      <c r="O165" s="12">
        <v>0</v>
      </c>
    </row>
    <row r="166" customHeight="1" spans="1:15">
      <c r="A166" s="13">
        <v>44225</v>
      </c>
      <c r="B166" s="15">
        <v>157086</v>
      </c>
      <c r="C166" s="12" t="s">
        <v>11441</v>
      </c>
      <c r="D166" s="12" t="s">
        <v>11117</v>
      </c>
      <c r="E166" s="12">
        <v>28</v>
      </c>
      <c r="F166" s="12" t="s">
        <v>11118</v>
      </c>
      <c r="G166" s="12" t="s">
        <v>12</v>
      </c>
      <c r="H166" s="12" t="s">
        <v>13</v>
      </c>
      <c r="I166" s="12" t="s">
        <v>11442</v>
      </c>
      <c r="J166" s="12" t="s">
        <v>11120</v>
      </c>
      <c r="K166" s="12" t="s">
        <v>15</v>
      </c>
      <c r="L166" s="12" t="s">
        <v>16</v>
      </c>
      <c r="M166" s="12" t="s">
        <v>17</v>
      </c>
      <c r="N166" s="12" t="s">
        <v>35</v>
      </c>
      <c r="O166" s="12">
        <v>5500</v>
      </c>
    </row>
    <row r="167" customHeight="1" spans="1:15">
      <c r="A167" s="13">
        <v>44225</v>
      </c>
      <c r="B167" s="15">
        <v>145799</v>
      </c>
      <c r="C167" s="12" t="s">
        <v>11443</v>
      </c>
      <c r="D167" s="12" t="s">
        <v>11117</v>
      </c>
      <c r="E167" s="12">
        <v>34</v>
      </c>
      <c r="F167" s="12" t="s">
        <v>1180</v>
      </c>
      <c r="G167" s="12" t="s">
        <v>11125</v>
      </c>
      <c r="H167" s="12" t="s">
        <v>13</v>
      </c>
      <c r="I167" s="12" t="s">
        <v>11444</v>
      </c>
      <c r="J167" s="12" t="s">
        <v>11120</v>
      </c>
      <c r="K167" s="12" t="s">
        <v>15</v>
      </c>
      <c r="L167" s="12" t="s">
        <v>101</v>
      </c>
      <c r="M167" s="12" t="s">
        <v>101</v>
      </c>
      <c r="N167" s="12" t="s">
        <v>35</v>
      </c>
      <c r="O167" s="12">
        <v>9800</v>
      </c>
    </row>
    <row r="168" customHeight="1" spans="1:15">
      <c r="A168" s="13">
        <v>44225</v>
      </c>
      <c r="B168" s="15">
        <v>143664</v>
      </c>
      <c r="C168" s="12" t="s">
        <v>11445</v>
      </c>
      <c r="D168" s="12" t="s">
        <v>11117</v>
      </c>
      <c r="E168" s="12">
        <v>30</v>
      </c>
      <c r="F168" s="12" t="s">
        <v>11157</v>
      </c>
      <c r="G168" s="12" t="s">
        <v>118</v>
      </c>
      <c r="H168" s="12" t="s">
        <v>41</v>
      </c>
      <c r="I168" s="12" t="s">
        <v>11446</v>
      </c>
      <c r="J168" s="12" t="s">
        <v>11135</v>
      </c>
      <c r="K168" s="12" t="s">
        <v>15</v>
      </c>
      <c r="L168" s="12" t="s">
        <v>16</v>
      </c>
      <c r="M168" s="12" t="s">
        <v>17</v>
      </c>
      <c r="N168" s="12" t="s">
        <v>35</v>
      </c>
      <c r="O168" s="12">
        <v>96000</v>
      </c>
    </row>
    <row r="169" customHeight="1" spans="1:15">
      <c r="A169" s="13">
        <v>44225</v>
      </c>
      <c r="B169" s="15">
        <v>146755</v>
      </c>
      <c r="C169" s="12" t="s">
        <v>847</v>
      </c>
      <c r="D169" s="12" t="s">
        <v>11117</v>
      </c>
      <c r="E169" s="12">
        <v>34</v>
      </c>
      <c r="F169" s="12" t="s">
        <v>11178</v>
      </c>
      <c r="G169" s="12" t="s">
        <v>129</v>
      </c>
      <c r="H169" s="12" t="s">
        <v>13</v>
      </c>
      <c r="I169" s="12" t="s">
        <v>11448</v>
      </c>
      <c r="J169" s="12" t="s">
        <v>11120</v>
      </c>
      <c r="K169" s="12" t="s">
        <v>15</v>
      </c>
      <c r="L169" s="12" t="s">
        <v>26</v>
      </c>
      <c r="M169" s="12" t="s">
        <v>27</v>
      </c>
      <c r="N169" s="12" t="s">
        <v>35</v>
      </c>
      <c r="O169" s="12">
        <v>16800</v>
      </c>
    </row>
    <row r="170" customHeight="1" spans="1:15">
      <c r="A170" s="13">
        <v>44225</v>
      </c>
      <c r="B170" s="15">
        <v>152368</v>
      </c>
      <c r="C170" s="12" t="s">
        <v>11449</v>
      </c>
      <c r="D170" s="12" t="s">
        <v>11117</v>
      </c>
      <c r="E170" s="12">
        <v>35</v>
      </c>
      <c r="F170" s="12" t="s">
        <v>11118</v>
      </c>
      <c r="G170" s="12" t="s">
        <v>4161</v>
      </c>
      <c r="H170" s="12" t="s">
        <v>41</v>
      </c>
      <c r="I170" s="12" t="s">
        <v>11118</v>
      </c>
      <c r="J170" s="12" t="s">
        <v>11141</v>
      </c>
      <c r="K170" s="12" t="s">
        <v>15</v>
      </c>
      <c r="L170" s="12" t="s">
        <v>26</v>
      </c>
      <c r="M170" s="12" t="s">
        <v>27</v>
      </c>
      <c r="N170" s="12" t="s">
        <v>236</v>
      </c>
      <c r="O170" s="12">
        <v>0</v>
      </c>
    </row>
    <row r="171" customHeight="1" spans="1:15">
      <c r="A171" s="13">
        <v>44226</v>
      </c>
      <c r="B171" s="15">
        <v>150090</v>
      </c>
      <c r="C171" s="12" t="s">
        <v>596</v>
      </c>
      <c r="D171" s="12" t="s">
        <v>11117</v>
      </c>
      <c r="E171" s="12">
        <v>36</v>
      </c>
      <c r="F171" s="12" t="s">
        <v>109</v>
      </c>
      <c r="G171" s="12" t="s">
        <v>184</v>
      </c>
      <c r="H171" s="12" t="s">
        <v>13</v>
      </c>
      <c r="I171" s="12" t="s">
        <v>11451</v>
      </c>
      <c r="J171" s="12" t="s">
        <v>11135</v>
      </c>
      <c r="K171" s="12" t="s">
        <v>15</v>
      </c>
      <c r="L171" s="12" t="s">
        <v>26</v>
      </c>
      <c r="M171" s="12" t="s">
        <v>27</v>
      </c>
      <c r="N171" s="12" t="s">
        <v>35</v>
      </c>
      <c r="O171" s="12">
        <v>888</v>
      </c>
    </row>
    <row r="172" customHeight="1" spans="1:15">
      <c r="A172" s="13">
        <v>44226</v>
      </c>
      <c r="B172" s="15">
        <v>151991</v>
      </c>
      <c r="C172" s="12" t="s">
        <v>11452</v>
      </c>
      <c r="D172" s="12" t="s">
        <v>11117</v>
      </c>
      <c r="E172" s="12">
        <v>27</v>
      </c>
      <c r="F172" s="12" t="s">
        <v>1180</v>
      </c>
      <c r="G172" s="12" t="s">
        <v>11125</v>
      </c>
      <c r="H172" s="12" t="s">
        <v>13</v>
      </c>
      <c r="I172" s="12" t="s">
        <v>11453</v>
      </c>
      <c r="J172" s="12" t="s">
        <v>11141</v>
      </c>
      <c r="K172" s="12" t="s">
        <v>15</v>
      </c>
      <c r="L172" s="12" t="s">
        <v>26</v>
      </c>
      <c r="M172" s="12" t="s">
        <v>27</v>
      </c>
      <c r="N172" s="12" t="s">
        <v>35</v>
      </c>
      <c r="O172" s="12">
        <v>15800</v>
      </c>
    </row>
    <row r="173" customHeight="1" spans="1:15">
      <c r="A173" s="13">
        <v>44226</v>
      </c>
      <c r="B173" s="15">
        <v>149718</v>
      </c>
      <c r="C173" s="12" t="s">
        <v>11141</v>
      </c>
      <c r="D173" s="12" t="s">
        <v>11117</v>
      </c>
      <c r="E173" s="12">
        <v>35</v>
      </c>
      <c r="F173" s="12" t="s">
        <v>11157</v>
      </c>
      <c r="G173" s="12" t="s">
        <v>118</v>
      </c>
      <c r="H173" s="12" t="s">
        <v>41</v>
      </c>
      <c r="I173" s="12" t="s">
        <v>11253</v>
      </c>
      <c r="J173" s="12" t="s">
        <v>11141</v>
      </c>
      <c r="K173" s="12" t="s">
        <v>15</v>
      </c>
      <c r="L173" s="12" t="s">
        <v>16</v>
      </c>
      <c r="M173" s="12" t="s">
        <v>17</v>
      </c>
      <c r="N173" s="12" t="s">
        <v>236</v>
      </c>
      <c r="O173" s="12">
        <v>0</v>
      </c>
    </row>
    <row r="174" customHeight="1" spans="1:15">
      <c r="A174" s="13">
        <v>44226</v>
      </c>
      <c r="B174" s="15">
        <v>151925</v>
      </c>
      <c r="C174" s="12" t="s">
        <v>11455</v>
      </c>
      <c r="D174" s="12" t="s">
        <v>11117</v>
      </c>
      <c r="E174" s="12">
        <v>33</v>
      </c>
      <c r="F174" s="12" t="s">
        <v>11157</v>
      </c>
      <c r="G174" s="12" t="s">
        <v>118</v>
      </c>
      <c r="H174" s="12" t="s">
        <v>41</v>
      </c>
      <c r="I174" s="12" t="s">
        <v>11456</v>
      </c>
      <c r="J174" s="12" t="s">
        <v>11141</v>
      </c>
      <c r="K174" s="12" t="s">
        <v>15</v>
      </c>
      <c r="L174" s="12" t="s">
        <v>26</v>
      </c>
      <c r="M174" s="12" t="s">
        <v>27</v>
      </c>
      <c r="N174" s="12" t="s">
        <v>35</v>
      </c>
      <c r="O174" s="12">
        <v>2000</v>
      </c>
    </row>
    <row r="175" customHeight="1" spans="1:15">
      <c r="A175" s="13">
        <v>44226</v>
      </c>
      <c r="B175" s="15">
        <v>147612</v>
      </c>
      <c r="C175" s="12" t="s">
        <v>11458</v>
      </c>
      <c r="D175" s="12" t="s">
        <v>11117</v>
      </c>
      <c r="E175" s="12">
        <v>35</v>
      </c>
      <c r="F175" s="12" t="s">
        <v>1180</v>
      </c>
      <c r="G175" s="12" t="s">
        <v>11125</v>
      </c>
      <c r="H175" s="12" t="s">
        <v>13</v>
      </c>
      <c r="I175" s="12" t="s">
        <v>11459</v>
      </c>
      <c r="J175" s="12" t="s">
        <v>11141</v>
      </c>
      <c r="K175" s="12" t="s">
        <v>15</v>
      </c>
      <c r="L175" s="12" t="s">
        <v>26</v>
      </c>
      <c r="M175" s="12" t="s">
        <v>27</v>
      </c>
      <c r="N175" s="12" t="s">
        <v>35</v>
      </c>
      <c r="O175" s="12">
        <v>5600</v>
      </c>
    </row>
    <row r="176" customHeight="1" spans="1:15">
      <c r="A176" s="13">
        <v>44226</v>
      </c>
      <c r="B176" s="15">
        <v>147250</v>
      </c>
      <c r="C176" s="12" t="s">
        <v>11460</v>
      </c>
      <c r="D176" s="12" t="s">
        <v>11117</v>
      </c>
      <c r="E176" s="12">
        <v>27</v>
      </c>
      <c r="F176" s="12" t="s">
        <v>1180</v>
      </c>
      <c r="G176" s="12" t="s">
        <v>11125</v>
      </c>
      <c r="H176" s="12" t="s">
        <v>13</v>
      </c>
      <c r="I176" s="12" t="s">
        <v>11461</v>
      </c>
      <c r="J176" s="12" t="s">
        <v>11141</v>
      </c>
      <c r="K176" s="12" t="s">
        <v>15</v>
      </c>
      <c r="L176" s="12" t="s">
        <v>101</v>
      </c>
      <c r="M176" s="12" t="s">
        <v>101</v>
      </c>
      <c r="N176" s="12" t="s">
        <v>35</v>
      </c>
      <c r="O176" s="12">
        <v>15800</v>
      </c>
    </row>
    <row r="177" customHeight="1" spans="1:15">
      <c r="A177" s="13">
        <v>44226</v>
      </c>
      <c r="B177" s="15">
        <v>144756</v>
      </c>
      <c r="C177" s="12" t="s">
        <v>562</v>
      </c>
      <c r="D177" s="12" t="s">
        <v>11117</v>
      </c>
      <c r="E177" s="12">
        <v>30</v>
      </c>
      <c r="F177" s="12" t="s">
        <v>11118</v>
      </c>
      <c r="G177" s="12" t="s">
        <v>40</v>
      </c>
      <c r="H177" s="12" t="s">
        <v>41</v>
      </c>
      <c r="I177" s="12" t="s">
        <v>11462</v>
      </c>
      <c r="J177" s="12" t="s">
        <v>11141</v>
      </c>
      <c r="K177" s="12" t="s">
        <v>15</v>
      </c>
      <c r="L177" s="12" t="s">
        <v>16</v>
      </c>
      <c r="M177" s="12" t="s">
        <v>17</v>
      </c>
      <c r="N177" s="12" t="s">
        <v>35</v>
      </c>
      <c r="O177" s="12">
        <v>14000</v>
      </c>
    </row>
    <row r="178" customHeight="1" spans="1:15">
      <c r="A178" s="13">
        <v>44226</v>
      </c>
      <c r="B178" s="15">
        <v>150481</v>
      </c>
      <c r="C178" s="12" t="s">
        <v>11339</v>
      </c>
      <c r="D178" s="12" t="s">
        <v>11117</v>
      </c>
      <c r="E178" s="12">
        <v>34</v>
      </c>
      <c r="F178" s="12" t="s">
        <v>11139</v>
      </c>
      <c r="G178" s="12" t="s">
        <v>148</v>
      </c>
      <c r="H178" s="12" t="s">
        <v>41</v>
      </c>
      <c r="I178" s="12" t="s">
        <v>11464</v>
      </c>
      <c r="J178" s="12" t="s">
        <v>11120</v>
      </c>
      <c r="K178" s="12" t="s">
        <v>15</v>
      </c>
      <c r="L178" s="12" t="s">
        <v>101</v>
      </c>
      <c r="M178" s="12" t="s">
        <v>101</v>
      </c>
      <c r="N178" s="12" t="s">
        <v>35</v>
      </c>
      <c r="O178" s="12">
        <v>10000</v>
      </c>
    </row>
    <row r="179" customHeight="1" spans="1:15">
      <c r="A179" s="13">
        <v>44226</v>
      </c>
      <c r="B179" s="15">
        <v>151740</v>
      </c>
      <c r="C179" s="12" t="s">
        <v>7998</v>
      </c>
      <c r="D179" s="12" t="s">
        <v>11117</v>
      </c>
      <c r="E179" s="12">
        <v>18</v>
      </c>
      <c r="F179" s="12" t="s">
        <v>1180</v>
      </c>
      <c r="G179" s="12" t="s">
        <v>11125</v>
      </c>
      <c r="H179" s="12" t="s">
        <v>13</v>
      </c>
      <c r="I179" s="12" t="s">
        <v>11465</v>
      </c>
      <c r="J179" s="12" t="s">
        <v>11141</v>
      </c>
      <c r="K179" s="12" t="s">
        <v>15</v>
      </c>
      <c r="L179" s="12" t="s">
        <v>26</v>
      </c>
      <c r="M179" s="12" t="s">
        <v>27</v>
      </c>
      <c r="N179" s="12" t="s">
        <v>35</v>
      </c>
      <c r="O179" s="12">
        <v>200</v>
      </c>
    </row>
    <row r="180" customHeight="1" spans="1:15">
      <c r="A180" s="13">
        <v>44227</v>
      </c>
      <c r="B180" s="15">
        <v>163278</v>
      </c>
      <c r="C180" s="12" t="s">
        <v>11467</v>
      </c>
      <c r="D180" s="12" t="s">
        <v>11117</v>
      </c>
      <c r="E180" s="12">
        <v>40</v>
      </c>
      <c r="F180" s="12" t="s">
        <v>11178</v>
      </c>
      <c r="G180" s="12" t="s">
        <v>622</v>
      </c>
      <c r="H180" s="12" t="s">
        <v>13</v>
      </c>
      <c r="I180" s="12" t="s">
        <v>11468</v>
      </c>
      <c r="J180" s="12" t="s">
        <v>11135</v>
      </c>
      <c r="K180" s="12" t="s">
        <v>15</v>
      </c>
      <c r="L180" s="12" t="s">
        <v>26</v>
      </c>
      <c r="M180" s="12" t="s">
        <v>27</v>
      </c>
      <c r="N180" s="12" t="s">
        <v>35</v>
      </c>
      <c r="O180" s="12">
        <v>1380</v>
      </c>
    </row>
    <row r="181" customHeight="1" spans="1:15">
      <c r="A181" s="13">
        <v>44227</v>
      </c>
      <c r="B181" s="15">
        <v>176146</v>
      </c>
      <c r="C181" s="12" t="s">
        <v>11258</v>
      </c>
      <c r="D181" s="12" t="s">
        <v>11117</v>
      </c>
      <c r="E181" s="12">
        <v>27</v>
      </c>
      <c r="F181" s="12" t="s">
        <v>1180</v>
      </c>
      <c r="G181" s="12" t="s">
        <v>11125</v>
      </c>
      <c r="H181" s="12" t="s">
        <v>13</v>
      </c>
      <c r="I181" s="12" t="s">
        <v>11469</v>
      </c>
      <c r="J181" s="12" t="s">
        <v>11120</v>
      </c>
      <c r="K181" s="12" t="s">
        <v>15</v>
      </c>
      <c r="L181" s="12" t="s">
        <v>26</v>
      </c>
      <c r="M181" s="12" t="s">
        <v>27</v>
      </c>
      <c r="N181" s="12" t="s">
        <v>35</v>
      </c>
      <c r="O181" s="12">
        <v>15800</v>
      </c>
    </row>
    <row r="182" customHeight="1" spans="1:15">
      <c r="A182" s="13">
        <v>44227</v>
      </c>
      <c r="B182" s="15">
        <v>146365</v>
      </c>
      <c r="C182" s="12" t="s">
        <v>11470</v>
      </c>
      <c r="D182" s="12" t="s">
        <v>11117</v>
      </c>
      <c r="E182" s="12">
        <v>27</v>
      </c>
      <c r="F182" s="12" t="s">
        <v>33</v>
      </c>
      <c r="G182" s="12" t="s">
        <v>33</v>
      </c>
      <c r="H182" s="12" t="s">
        <v>13</v>
      </c>
      <c r="I182" s="12" t="s">
        <v>11471</v>
      </c>
      <c r="J182" s="12" t="s">
        <v>11120</v>
      </c>
      <c r="K182" s="12" t="s">
        <v>15</v>
      </c>
      <c r="L182" s="12" t="s">
        <v>101</v>
      </c>
      <c r="M182" s="12" t="s">
        <v>101</v>
      </c>
      <c r="N182" s="12" t="s">
        <v>35</v>
      </c>
      <c r="O182" s="12">
        <v>31800</v>
      </c>
    </row>
    <row r="183" customHeight="1" spans="1:15">
      <c r="A183" s="13">
        <v>44227</v>
      </c>
      <c r="B183" s="15">
        <v>144235</v>
      </c>
      <c r="C183" s="12" t="s">
        <v>11472</v>
      </c>
      <c r="D183" s="12" t="s">
        <v>11117</v>
      </c>
      <c r="E183" s="12">
        <v>34</v>
      </c>
      <c r="F183" s="12" t="s">
        <v>109</v>
      </c>
      <c r="G183" s="12" t="s">
        <v>109</v>
      </c>
      <c r="H183" s="12" t="s">
        <v>13</v>
      </c>
      <c r="I183" s="12" t="s">
        <v>11316</v>
      </c>
      <c r="J183" s="12" t="s">
        <v>11141</v>
      </c>
      <c r="K183" s="12" t="s">
        <v>15</v>
      </c>
      <c r="L183" s="12" t="s">
        <v>26</v>
      </c>
      <c r="M183" s="12" t="s">
        <v>27</v>
      </c>
      <c r="N183" s="12" t="s">
        <v>35</v>
      </c>
      <c r="O183" s="12">
        <v>880</v>
      </c>
    </row>
    <row r="184" customHeight="1" spans="1:15">
      <c r="A184" s="13">
        <v>44227</v>
      </c>
      <c r="B184" s="15">
        <v>147619</v>
      </c>
      <c r="C184" s="12" t="s">
        <v>11473</v>
      </c>
      <c r="D184" s="12" t="s">
        <v>11117</v>
      </c>
      <c r="E184" s="12">
        <v>29</v>
      </c>
      <c r="F184" s="12" t="s">
        <v>109</v>
      </c>
      <c r="G184" s="12" t="s">
        <v>109</v>
      </c>
      <c r="H184" s="12" t="s">
        <v>13</v>
      </c>
      <c r="I184" s="12" t="s">
        <v>11316</v>
      </c>
      <c r="J184" s="12" t="s">
        <v>11141</v>
      </c>
      <c r="K184" s="12" t="s">
        <v>15</v>
      </c>
      <c r="L184" s="12" t="s">
        <v>26</v>
      </c>
      <c r="M184" s="12" t="s">
        <v>27</v>
      </c>
      <c r="N184" s="12" t="s">
        <v>35</v>
      </c>
      <c r="O184" s="12">
        <v>792</v>
      </c>
    </row>
    <row r="185" customHeight="1" spans="1:15">
      <c r="A185" s="13">
        <v>44227</v>
      </c>
      <c r="B185" s="15">
        <v>163157</v>
      </c>
      <c r="C185" s="12" t="s">
        <v>11474</v>
      </c>
      <c r="D185" s="12" t="s">
        <v>11131</v>
      </c>
      <c r="E185" s="12">
        <v>18</v>
      </c>
      <c r="F185" s="12" t="s">
        <v>368</v>
      </c>
      <c r="G185" s="12" t="s">
        <v>368</v>
      </c>
      <c r="H185" s="12" t="s">
        <v>13</v>
      </c>
      <c r="I185" s="12" t="s">
        <v>11475</v>
      </c>
      <c r="J185" s="12" t="s">
        <v>11135</v>
      </c>
      <c r="K185" s="12" t="s">
        <v>15</v>
      </c>
      <c r="L185" s="12" t="s">
        <v>101</v>
      </c>
      <c r="M185" s="12" t="s">
        <v>101</v>
      </c>
      <c r="N185" s="12" t="s">
        <v>35</v>
      </c>
      <c r="O185" s="12">
        <v>1680</v>
      </c>
    </row>
    <row r="186" customHeight="1" spans="1:15">
      <c r="A186" s="13">
        <v>44227</v>
      </c>
      <c r="B186" s="15">
        <v>152689</v>
      </c>
      <c r="C186" s="12" t="s">
        <v>2455</v>
      </c>
      <c r="D186" s="12" t="s">
        <v>11117</v>
      </c>
      <c r="E186" s="12">
        <v>33</v>
      </c>
      <c r="F186" s="12" t="s">
        <v>11157</v>
      </c>
      <c r="G186" s="12" t="s">
        <v>118</v>
      </c>
      <c r="H186" s="12" t="s">
        <v>41</v>
      </c>
      <c r="I186" s="12" t="s">
        <v>11253</v>
      </c>
      <c r="J186" s="12" t="s">
        <v>11141</v>
      </c>
      <c r="K186" s="12" t="s">
        <v>15</v>
      </c>
      <c r="L186" s="12" t="s">
        <v>26</v>
      </c>
      <c r="M186" s="12" t="s">
        <v>27</v>
      </c>
      <c r="N186" s="12" t="s">
        <v>236</v>
      </c>
      <c r="O186" s="12">
        <v>0</v>
      </c>
    </row>
    <row r="187" customHeight="1" spans="1:15">
      <c r="A187" s="13">
        <v>44227</v>
      </c>
      <c r="B187" s="15">
        <v>156998</v>
      </c>
      <c r="C187" s="12" t="s">
        <v>11477</v>
      </c>
      <c r="D187" s="12" t="s">
        <v>11117</v>
      </c>
      <c r="E187" s="12">
        <v>39</v>
      </c>
      <c r="F187" s="12" t="s">
        <v>109</v>
      </c>
      <c r="G187" s="12" t="s">
        <v>109</v>
      </c>
      <c r="H187" s="12" t="s">
        <v>13</v>
      </c>
      <c r="I187" s="12" t="s">
        <v>11478</v>
      </c>
      <c r="J187" s="12" t="s">
        <v>11135</v>
      </c>
      <c r="K187" s="12" t="s">
        <v>15</v>
      </c>
      <c r="L187" s="12" t="s">
        <v>101</v>
      </c>
      <c r="M187" s="12" t="s">
        <v>101</v>
      </c>
      <c r="N187" s="12" t="s">
        <v>35</v>
      </c>
      <c r="O187" s="12">
        <v>1030</v>
      </c>
    </row>
    <row r="188" customHeight="1" spans="1:15">
      <c r="A188" s="13">
        <v>44227</v>
      </c>
      <c r="B188" s="15">
        <v>153782</v>
      </c>
      <c r="C188" s="12" t="s">
        <v>11479</v>
      </c>
      <c r="D188" s="12" t="s">
        <v>11131</v>
      </c>
      <c r="E188" s="12">
        <v>27</v>
      </c>
      <c r="F188" s="12" t="s">
        <v>368</v>
      </c>
      <c r="G188" s="12" t="s">
        <v>368</v>
      </c>
      <c r="H188" s="12" t="s">
        <v>13</v>
      </c>
      <c r="I188" s="12" t="s">
        <v>11480</v>
      </c>
      <c r="J188" s="12" t="s">
        <v>11135</v>
      </c>
      <c r="K188" s="12" t="s">
        <v>15</v>
      </c>
      <c r="L188" s="12" t="s">
        <v>16</v>
      </c>
      <c r="M188" s="12" t="s">
        <v>17</v>
      </c>
      <c r="N188" s="12" t="s">
        <v>35</v>
      </c>
      <c r="O188" s="12">
        <v>6760</v>
      </c>
    </row>
    <row r="189" customHeight="1" spans="1:15">
      <c r="A189" s="13">
        <v>44197</v>
      </c>
      <c r="B189" s="15">
        <v>149205</v>
      </c>
      <c r="C189" s="12" t="s">
        <v>11481</v>
      </c>
      <c r="D189" s="12" t="s">
        <v>11117</v>
      </c>
      <c r="E189" s="12">
        <v>29</v>
      </c>
      <c r="F189" s="12" t="s">
        <v>11157</v>
      </c>
      <c r="G189" s="12" t="s">
        <v>118</v>
      </c>
      <c r="H189" s="12" t="s">
        <v>41</v>
      </c>
      <c r="I189" s="12" t="s">
        <v>11482</v>
      </c>
      <c r="J189" s="12" t="s">
        <v>11483</v>
      </c>
      <c r="K189" s="12" t="s">
        <v>175</v>
      </c>
      <c r="L189" s="12" t="s">
        <v>26</v>
      </c>
      <c r="M189" s="12" t="s">
        <v>726</v>
      </c>
      <c r="N189" s="12" t="s">
        <v>35</v>
      </c>
      <c r="O189" s="12">
        <v>5000</v>
      </c>
    </row>
    <row r="190" customHeight="1" spans="1:15">
      <c r="A190" s="13">
        <v>44197</v>
      </c>
      <c r="B190" s="15">
        <v>160854</v>
      </c>
      <c r="C190" s="12" t="s">
        <v>11485</v>
      </c>
      <c r="D190" s="12" t="s">
        <v>11117</v>
      </c>
      <c r="E190" s="12">
        <v>26</v>
      </c>
      <c r="F190" s="12" t="s">
        <v>11139</v>
      </c>
      <c r="G190" s="12" t="s">
        <v>148</v>
      </c>
      <c r="H190" s="12" t="s">
        <v>41</v>
      </c>
      <c r="I190" s="12" t="s">
        <v>11486</v>
      </c>
      <c r="J190" s="12" t="s">
        <v>11487</v>
      </c>
      <c r="K190" s="12" t="s">
        <v>175</v>
      </c>
      <c r="L190" s="12" t="s">
        <v>26</v>
      </c>
      <c r="M190" s="12" t="s">
        <v>726</v>
      </c>
      <c r="N190" s="12" t="s">
        <v>35</v>
      </c>
      <c r="O190" s="12">
        <v>9600</v>
      </c>
    </row>
    <row r="191" customHeight="1" spans="1:15">
      <c r="A191" s="13">
        <v>44197</v>
      </c>
      <c r="B191" s="15">
        <v>151899</v>
      </c>
      <c r="C191" s="12" t="s">
        <v>11488</v>
      </c>
      <c r="D191" s="12" t="s">
        <v>11117</v>
      </c>
      <c r="E191" s="12">
        <v>27</v>
      </c>
      <c r="F191" s="12" t="s">
        <v>11139</v>
      </c>
      <c r="G191" s="12" t="s">
        <v>148</v>
      </c>
      <c r="H191" s="12" t="s">
        <v>41</v>
      </c>
      <c r="I191" s="12" t="s">
        <v>11489</v>
      </c>
      <c r="J191" s="12" t="s">
        <v>11483</v>
      </c>
      <c r="K191" s="12" t="s">
        <v>175</v>
      </c>
      <c r="L191" s="12" t="s">
        <v>16</v>
      </c>
      <c r="M191" s="12" t="s">
        <v>723</v>
      </c>
      <c r="N191" s="12" t="s">
        <v>35</v>
      </c>
      <c r="O191" s="12">
        <v>29232</v>
      </c>
    </row>
    <row r="192" customHeight="1" spans="1:15">
      <c r="A192" s="13">
        <v>44198</v>
      </c>
      <c r="B192" s="15">
        <v>159828</v>
      </c>
      <c r="C192" s="12" t="s">
        <v>11490</v>
      </c>
      <c r="D192" s="12" t="s">
        <v>11117</v>
      </c>
      <c r="E192" s="12">
        <v>41</v>
      </c>
      <c r="F192" s="12" t="s">
        <v>11157</v>
      </c>
      <c r="G192" s="12" t="s">
        <v>118</v>
      </c>
      <c r="H192" s="12" t="s">
        <v>41</v>
      </c>
      <c r="I192" s="12" t="s">
        <v>11491</v>
      </c>
      <c r="J192" s="12" t="s">
        <v>11492</v>
      </c>
      <c r="K192" s="12" t="s">
        <v>175</v>
      </c>
      <c r="L192" s="12" t="s">
        <v>16</v>
      </c>
      <c r="M192" s="12" t="s">
        <v>723</v>
      </c>
      <c r="N192" s="12" t="s">
        <v>35</v>
      </c>
      <c r="O192" s="12">
        <v>30000</v>
      </c>
    </row>
    <row r="193" customHeight="1" spans="1:15">
      <c r="A193" s="13">
        <v>44199</v>
      </c>
      <c r="B193" s="15">
        <v>150168</v>
      </c>
      <c r="C193" s="12" t="s">
        <v>11494</v>
      </c>
      <c r="D193" s="12" t="s">
        <v>11117</v>
      </c>
      <c r="E193" s="12">
        <v>30</v>
      </c>
      <c r="F193" s="12" t="s">
        <v>11157</v>
      </c>
      <c r="G193" s="12" t="s">
        <v>1447</v>
      </c>
      <c r="H193" s="12" t="s">
        <v>41</v>
      </c>
      <c r="I193" s="12" t="s">
        <v>11495</v>
      </c>
      <c r="J193" s="12" t="s">
        <v>11483</v>
      </c>
      <c r="K193" s="12" t="s">
        <v>175</v>
      </c>
      <c r="L193" s="12" t="s">
        <v>26</v>
      </c>
      <c r="M193" s="12" t="s">
        <v>726</v>
      </c>
      <c r="N193" s="12" t="s">
        <v>35</v>
      </c>
      <c r="O193" s="12">
        <v>10000</v>
      </c>
    </row>
    <row r="194" customHeight="1" spans="1:15">
      <c r="A194" s="13">
        <v>44199</v>
      </c>
      <c r="B194" s="15">
        <v>150168</v>
      </c>
      <c r="C194" s="12" t="s">
        <v>11494</v>
      </c>
      <c r="D194" s="12" t="s">
        <v>11117</v>
      </c>
      <c r="E194" s="12">
        <v>34</v>
      </c>
      <c r="F194" s="12" t="s">
        <v>11178</v>
      </c>
      <c r="G194" s="12" t="s">
        <v>129</v>
      </c>
      <c r="H194" s="12" t="s">
        <v>13</v>
      </c>
      <c r="I194" s="12" t="s">
        <v>11497</v>
      </c>
      <c r="J194" s="12" t="s">
        <v>11483</v>
      </c>
      <c r="K194" s="12" t="s">
        <v>175</v>
      </c>
      <c r="L194" s="12" t="s">
        <v>26</v>
      </c>
      <c r="M194" s="12" t="s">
        <v>726</v>
      </c>
      <c r="N194" s="12" t="s">
        <v>35</v>
      </c>
      <c r="O194" s="12">
        <v>16800</v>
      </c>
    </row>
    <row r="195" customHeight="1" spans="1:15">
      <c r="A195" s="13">
        <v>44199</v>
      </c>
      <c r="B195" s="15">
        <v>155254</v>
      </c>
      <c r="C195" s="12" t="s">
        <v>11498</v>
      </c>
      <c r="D195" s="12" t="s">
        <v>11117</v>
      </c>
      <c r="E195" s="12">
        <v>24</v>
      </c>
      <c r="F195" s="12" t="s">
        <v>1180</v>
      </c>
      <c r="G195" s="12" t="s">
        <v>11125</v>
      </c>
      <c r="H195" s="12" t="s">
        <v>13</v>
      </c>
      <c r="I195" s="12" t="s">
        <v>11499</v>
      </c>
      <c r="J195" s="12" t="s">
        <v>11487</v>
      </c>
      <c r="K195" s="12" t="s">
        <v>175</v>
      </c>
      <c r="L195" s="12" t="s">
        <v>26</v>
      </c>
      <c r="M195" s="12" t="s">
        <v>726</v>
      </c>
      <c r="N195" s="12" t="s">
        <v>236</v>
      </c>
      <c r="O195" s="12">
        <v>0</v>
      </c>
    </row>
    <row r="196" customHeight="1" spans="1:15">
      <c r="A196" s="13">
        <v>44199</v>
      </c>
      <c r="B196" s="15">
        <v>148588</v>
      </c>
      <c r="C196" s="12" t="s">
        <v>11501</v>
      </c>
      <c r="D196" s="12" t="s">
        <v>11131</v>
      </c>
      <c r="E196" s="12">
        <v>39</v>
      </c>
      <c r="F196" s="12" t="s">
        <v>109</v>
      </c>
      <c r="G196" s="12" t="s">
        <v>184</v>
      </c>
      <c r="H196" s="12" t="s">
        <v>13</v>
      </c>
      <c r="I196" s="12" t="s">
        <v>11502</v>
      </c>
      <c r="J196" s="12" t="s">
        <v>11487</v>
      </c>
      <c r="K196" s="12" t="s">
        <v>175</v>
      </c>
      <c r="L196" s="12" t="s">
        <v>26</v>
      </c>
      <c r="M196" s="12" t="s">
        <v>726</v>
      </c>
      <c r="N196" s="12" t="s">
        <v>35</v>
      </c>
      <c r="O196" s="12">
        <v>199.3</v>
      </c>
    </row>
    <row r="197" customHeight="1" spans="1:15">
      <c r="A197" s="13">
        <v>44200</v>
      </c>
      <c r="B197" s="15">
        <v>163015</v>
      </c>
      <c r="C197" s="12" t="s">
        <v>11503</v>
      </c>
      <c r="D197" s="12" t="s">
        <v>11131</v>
      </c>
      <c r="E197" s="12">
        <v>31</v>
      </c>
      <c r="F197" s="12" t="s">
        <v>109</v>
      </c>
      <c r="G197" s="12" t="s">
        <v>109</v>
      </c>
      <c r="H197" s="12" t="s">
        <v>13</v>
      </c>
      <c r="I197" s="12" t="s">
        <v>11504</v>
      </c>
      <c r="J197" s="12" t="s">
        <v>11487</v>
      </c>
      <c r="K197" s="12" t="s">
        <v>175</v>
      </c>
      <c r="L197" s="12" t="s">
        <v>16</v>
      </c>
      <c r="M197" s="12" t="s">
        <v>723</v>
      </c>
      <c r="N197" s="12" t="s">
        <v>35</v>
      </c>
      <c r="O197" s="12">
        <v>4860</v>
      </c>
    </row>
    <row r="198" customHeight="1" spans="1:15">
      <c r="A198" s="13">
        <v>44200</v>
      </c>
      <c r="B198" s="15">
        <v>155800</v>
      </c>
      <c r="C198" s="12" t="s">
        <v>11505</v>
      </c>
      <c r="D198" s="12" t="s">
        <v>11117</v>
      </c>
      <c r="E198" s="12">
        <v>30</v>
      </c>
      <c r="F198" s="12" t="s">
        <v>11178</v>
      </c>
      <c r="G198" s="12" t="s">
        <v>145</v>
      </c>
      <c r="H198" s="12" t="s">
        <v>13</v>
      </c>
      <c r="I198" s="12" t="s">
        <v>11506</v>
      </c>
      <c r="J198" s="12" t="s">
        <v>11487</v>
      </c>
      <c r="K198" s="12" t="s">
        <v>175</v>
      </c>
      <c r="L198" s="12" t="s">
        <v>26</v>
      </c>
      <c r="M198" s="12" t="s">
        <v>726</v>
      </c>
      <c r="N198" s="12" t="s">
        <v>35</v>
      </c>
      <c r="O198" s="12">
        <v>13449.6</v>
      </c>
    </row>
    <row r="199" customHeight="1" spans="1:15">
      <c r="A199" s="13">
        <v>44200</v>
      </c>
      <c r="B199" s="15">
        <v>157077</v>
      </c>
      <c r="C199" s="12" t="s">
        <v>11507</v>
      </c>
      <c r="D199" s="12" t="s">
        <v>11117</v>
      </c>
      <c r="E199" s="12">
        <v>34</v>
      </c>
      <c r="F199" s="12" t="s">
        <v>1180</v>
      </c>
      <c r="G199" s="12" t="s">
        <v>11125</v>
      </c>
      <c r="H199" s="12" t="s">
        <v>13</v>
      </c>
      <c r="I199" s="12" t="s">
        <v>11508</v>
      </c>
      <c r="J199" s="12" t="s">
        <v>11487</v>
      </c>
      <c r="K199" s="12" t="s">
        <v>175</v>
      </c>
      <c r="L199" s="12" t="s">
        <v>26</v>
      </c>
      <c r="M199" s="12" t="s">
        <v>726</v>
      </c>
      <c r="N199" s="12" t="s">
        <v>35</v>
      </c>
      <c r="O199" s="12">
        <v>17998</v>
      </c>
    </row>
    <row r="200" customHeight="1" spans="1:15">
      <c r="A200" s="13">
        <v>44200</v>
      </c>
      <c r="B200" s="15">
        <v>160398</v>
      </c>
      <c r="C200" s="12" t="s">
        <v>743</v>
      </c>
      <c r="D200" s="12" t="s">
        <v>11117</v>
      </c>
      <c r="E200" s="12">
        <v>29</v>
      </c>
      <c r="F200" s="12" t="s">
        <v>109</v>
      </c>
      <c r="G200" s="12" t="s">
        <v>109</v>
      </c>
      <c r="H200" s="12" t="s">
        <v>13</v>
      </c>
      <c r="I200" s="12" t="s">
        <v>11509</v>
      </c>
      <c r="J200" s="12" t="s">
        <v>11483</v>
      </c>
      <c r="K200" s="12" t="s">
        <v>175</v>
      </c>
      <c r="L200" s="12" t="s">
        <v>26</v>
      </c>
      <c r="M200" s="12" t="s">
        <v>726</v>
      </c>
      <c r="N200" s="12" t="s">
        <v>35</v>
      </c>
      <c r="O200" s="12">
        <v>6999</v>
      </c>
    </row>
    <row r="201" customHeight="1" spans="1:15">
      <c r="A201" s="13">
        <v>44201</v>
      </c>
      <c r="B201" s="15">
        <v>162449</v>
      </c>
      <c r="C201" s="12" t="s">
        <v>11510</v>
      </c>
      <c r="D201" s="12" t="s">
        <v>11117</v>
      </c>
      <c r="E201" s="12">
        <v>38</v>
      </c>
      <c r="F201" s="12" t="s">
        <v>11118</v>
      </c>
      <c r="G201" s="12" t="s">
        <v>12</v>
      </c>
      <c r="H201" s="12" t="s">
        <v>13</v>
      </c>
      <c r="I201" s="12" t="s">
        <v>11511</v>
      </c>
      <c r="J201" s="12" t="s">
        <v>11483</v>
      </c>
      <c r="K201" s="12" t="s">
        <v>175</v>
      </c>
      <c r="L201" s="12" t="s">
        <v>26</v>
      </c>
      <c r="M201" s="12" t="s">
        <v>726</v>
      </c>
      <c r="N201" s="12" t="s">
        <v>35</v>
      </c>
      <c r="O201" s="12">
        <v>16999</v>
      </c>
    </row>
    <row r="202" customHeight="1" spans="1:15">
      <c r="A202" s="13">
        <v>44201</v>
      </c>
      <c r="B202" s="15">
        <v>155037</v>
      </c>
      <c r="C202" s="12" t="s">
        <v>2516</v>
      </c>
      <c r="D202" s="12" t="s">
        <v>11117</v>
      </c>
      <c r="E202" s="12">
        <v>28</v>
      </c>
      <c r="F202" s="12" t="s">
        <v>11118</v>
      </c>
      <c r="G202" s="12" t="s">
        <v>12</v>
      </c>
      <c r="H202" s="12" t="s">
        <v>13</v>
      </c>
      <c r="I202" s="12" t="s">
        <v>11512</v>
      </c>
      <c r="J202" s="12" t="s">
        <v>11487</v>
      </c>
      <c r="K202" s="12" t="s">
        <v>175</v>
      </c>
      <c r="L202" s="12" t="s">
        <v>26</v>
      </c>
      <c r="M202" s="12" t="s">
        <v>726</v>
      </c>
      <c r="N202" s="12" t="s">
        <v>35</v>
      </c>
      <c r="O202" s="12">
        <v>7780</v>
      </c>
    </row>
    <row r="203" customHeight="1" spans="1:15">
      <c r="A203" s="13">
        <v>44202</v>
      </c>
      <c r="B203" s="15">
        <v>157077</v>
      </c>
      <c r="C203" s="12" t="s">
        <v>11507</v>
      </c>
      <c r="D203" s="12" t="s">
        <v>11117</v>
      </c>
      <c r="E203" s="12">
        <v>33</v>
      </c>
      <c r="F203" s="12" t="s">
        <v>1180</v>
      </c>
      <c r="G203" s="12" t="s">
        <v>11125</v>
      </c>
      <c r="H203" s="12" t="s">
        <v>13</v>
      </c>
      <c r="I203" s="12" t="s">
        <v>11508</v>
      </c>
      <c r="J203" s="12" t="s">
        <v>11487</v>
      </c>
      <c r="K203" s="12" t="s">
        <v>175</v>
      </c>
      <c r="L203" s="12" t="s">
        <v>26</v>
      </c>
      <c r="M203" s="12" t="s">
        <v>726</v>
      </c>
      <c r="N203" s="12" t="s">
        <v>35</v>
      </c>
      <c r="O203" s="12">
        <v>5777</v>
      </c>
    </row>
    <row r="204" customHeight="1" spans="1:15">
      <c r="A204" s="13">
        <v>44202</v>
      </c>
      <c r="B204" s="15">
        <v>153054</v>
      </c>
      <c r="C204" s="12" t="s">
        <v>11514</v>
      </c>
      <c r="D204" s="12" t="s">
        <v>11131</v>
      </c>
      <c r="E204" s="12">
        <v>23</v>
      </c>
      <c r="F204" s="12" t="s">
        <v>109</v>
      </c>
      <c r="G204" s="12" t="s">
        <v>109</v>
      </c>
      <c r="H204" s="12" t="s">
        <v>13</v>
      </c>
      <c r="I204" s="12" t="s">
        <v>11515</v>
      </c>
      <c r="J204" s="12" t="s">
        <v>11487</v>
      </c>
      <c r="K204" s="12" t="s">
        <v>175</v>
      </c>
      <c r="L204" s="12" t="s">
        <v>26</v>
      </c>
      <c r="M204" s="12" t="s">
        <v>726</v>
      </c>
      <c r="N204" s="12" t="s">
        <v>35</v>
      </c>
      <c r="O204" s="12">
        <v>1960</v>
      </c>
    </row>
    <row r="205" customHeight="1" spans="1:15">
      <c r="A205" s="13">
        <v>44203</v>
      </c>
      <c r="B205" s="15">
        <v>152615</v>
      </c>
      <c r="C205" s="12" t="s">
        <v>11516</v>
      </c>
      <c r="D205" s="12" t="s">
        <v>11117</v>
      </c>
      <c r="E205" s="12">
        <v>34</v>
      </c>
      <c r="F205" s="12" t="s">
        <v>11178</v>
      </c>
      <c r="G205" s="12" t="s">
        <v>104</v>
      </c>
      <c r="H205" s="12" t="s">
        <v>13</v>
      </c>
      <c r="I205" s="12" t="s">
        <v>11517</v>
      </c>
      <c r="J205" s="12" t="s">
        <v>11518</v>
      </c>
      <c r="K205" s="12" t="s">
        <v>175</v>
      </c>
      <c r="L205" s="12" t="s">
        <v>26</v>
      </c>
      <c r="M205" s="12" t="s">
        <v>726</v>
      </c>
      <c r="N205" s="12" t="s">
        <v>35</v>
      </c>
      <c r="O205" s="12">
        <v>23390</v>
      </c>
    </row>
    <row r="206" customHeight="1" spans="1:15">
      <c r="A206" s="13">
        <v>44203</v>
      </c>
      <c r="B206" s="15">
        <v>151873</v>
      </c>
      <c r="C206" s="12" t="s">
        <v>11520</v>
      </c>
      <c r="D206" s="12" t="s">
        <v>11117</v>
      </c>
      <c r="E206" s="12">
        <v>24</v>
      </c>
      <c r="F206" s="12" t="s">
        <v>4246</v>
      </c>
      <c r="G206" s="12" t="s">
        <v>93</v>
      </c>
      <c r="H206" s="12" t="s">
        <v>238</v>
      </c>
      <c r="I206" s="12" t="s">
        <v>3538</v>
      </c>
      <c r="J206" s="12" t="s">
        <v>11141</v>
      </c>
      <c r="K206" s="12" t="s">
        <v>175</v>
      </c>
      <c r="L206" s="12" t="s">
        <v>16</v>
      </c>
      <c r="M206" s="12" t="s">
        <v>723</v>
      </c>
      <c r="N206" s="12" t="s">
        <v>236</v>
      </c>
      <c r="O206" s="12">
        <v>0</v>
      </c>
    </row>
    <row r="207" customHeight="1" spans="1:15">
      <c r="A207" s="13">
        <v>44204</v>
      </c>
      <c r="B207" s="15">
        <v>160445</v>
      </c>
      <c r="C207" s="12" t="s">
        <v>11522</v>
      </c>
      <c r="D207" s="12" t="s">
        <v>11117</v>
      </c>
      <c r="E207" s="12">
        <v>34</v>
      </c>
      <c r="F207" s="12" t="s">
        <v>11157</v>
      </c>
      <c r="G207" s="12" t="s">
        <v>118</v>
      </c>
      <c r="H207" s="12" t="s">
        <v>41</v>
      </c>
      <c r="I207" s="12" t="s">
        <v>11523</v>
      </c>
      <c r="J207" s="12" t="s">
        <v>11483</v>
      </c>
      <c r="K207" s="12" t="s">
        <v>175</v>
      </c>
      <c r="L207" s="12" t="s">
        <v>101</v>
      </c>
      <c r="M207" s="12" t="s">
        <v>101</v>
      </c>
      <c r="N207" s="12" t="s">
        <v>35</v>
      </c>
      <c r="O207" s="12">
        <v>22650</v>
      </c>
    </row>
    <row r="208" customHeight="1" spans="1:15">
      <c r="A208" s="13">
        <v>44205</v>
      </c>
      <c r="B208" s="15">
        <v>158637</v>
      </c>
      <c r="C208" s="12" t="s">
        <v>11524</v>
      </c>
      <c r="D208" s="12" t="s">
        <v>11117</v>
      </c>
      <c r="E208" s="12">
        <v>25</v>
      </c>
      <c r="F208" s="12" t="s">
        <v>132</v>
      </c>
      <c r="G208" s="12" t="s">
        <v>132</v>
      </c>
      <c r="H208" s="12" t="s">
        <v>13</v>
      </c>
      <c r="I208" s="12" t="s">
        <v>11525</v>
      </c>
      <c r="J208" s="12" t="s">
        <v>11483</v>
      </c>
      <c r="K208" s="12" t="s">
        <v>175</v>
      </c>
      <c r="L208" s="12" t="s">
        <v>26</v>
      </c>
      <c r="M208" s="12" t="s">
        <v>726</v>
      </c>
      <c r="N208" s="12" t="s">
        <v>35</v>
      </c>
      <c r="O208" s="12">
        <v>7000</v>
      </c>
    </row>
    <row r="209" customHeight="1" spans="1:15">
      <c r="A209" s="13">
        <v>44205</v>
      </c>
      <c r="B209" s="15">
        <v>150177</v>
      </c>
      <c r="C209" s="12" t="s">
        <v>11321</v>
      </c>
      <c r="D209" s="12" t="s">
        <v>11117</v>
      </c>
      <c r="E209" s="12">
        <v>35</v>
      </c>
      <c r="F209" s="12" t="s">
        <v>109</v>
      </c>
      <c r="G209" s="12" t="s">
        <v>109</v>
      </c>
      <c r="H209" s="12" t="s">
        <v>13</v>
      </c>
      <c r="I209" s="12" t="s">
        <v>11526</v>
      </c>
      <c r="J209" s="12" t="s">
        <v>11483</v>
      </c>
      <c r="K209" s="12" t="s">
        <v>175</v>
      </c>
      <c r="L209" s="12" t="s">
        <v>26</v>
      </c>
      <c r="M209" s="12" t="s">
        <v>726</v>
      </c>
      <c r="N209" s="12" t="s">
        <v>35</v>
      </c>
      <c r="O209" s="12">
        <v>880</v>
      </c>
    </row>
    <row r="210" customHeight="1" spans="1:15">
      <c r="A210" s="13">
        <v>44205</v>
      </c>
      <c r="B210" s="15">
        <v>149423</v>
      </c>
      <c r="C210" s="12" t="s">
        <v>811</v>
      </c>
      <c r="D210" s="12" t="s">
        <v>11117</v>
      </c>
      <c r="E210" s="12">
        <v>27</v>
      </c>
      <c r="F210" s="12" t="s">
        <v>109</v>
      </c>
      <c r="G210" s="12" t="s">
        <v>109</v>
      </c>
      <c r="H210" s="12" t="s">
        <v>13</v>
      </c>
      <c r="I210" s="12" t="s">
        <v>11183</v>
      </c>
      <c r="J210" s="12" t="s">
        <v>11487</v>
      </c>
      <c r="K210" s="12" t="s">
        <v>175</v>
      </c>
      <c r="L210" s="12" t="s">
        <v>26</v>
      </c>
      <c r="M210" s="12" t="s">
        <v>726</v>
      </c>
      <c r="N210" s="12" t="s">
        <v>35</v>
      </c>
      <c r="O210" s="12">
        <v>3740</v>
      </c>
    </row>
    <row r="211" customHeight="1" spans="1:15">
      <c r="A211" s="13">
        <v>44206</v>
      </c>
      <c r="B211" s="15">
        <v>152458</v>
      </c>
      <c r="C211" s="12" t="s">
        <v>11527</v>
      </c>
      <c r="D211" s="12" t="s">
        <v>11117</v>
      </c>
      <c r="E211" s="12">
        <v>31</v>
      </c>
      <c r="F211" s="12" t="s">
        <v>11178</v>
      </c>
      <c r="G211" s="12" t="s">
        <v>104</v>
      </c>
      <c r="H211" s="12" t="s">
        <v>13</v>
      </c>
      <c r="I211" s="12" t="s">
        <v>244</v>
      </c>
      <c r="J211" s="12" t="s">
        <v>11483</v>
      </c>
      <c r="K211" s="12" t="s">
        <v>175</v>
      </c>
      <c r="L211" s="12" t="s">
        <v>16</v>
      </c>
      <c r="M211" s="12" t="s">
        <v>723</v>
      </c>
      <c r="N211" s="12" t="s">
        <v>236</v>
      </c>
      <c r="O211" s="12">
        <v>0</v>
      </c>
    </row>
    <row r="212" customHeight="1" spans="1:15">
      <c r="A212" s="13">
        <v>44206</v>
      </c>
      <c r="B212" s="15">
        <v>151934</v>
      </c>
      <c r="C212" s="12" t="s">
        <v>808</v>
      </c>
      <c r="D212" s="12" t="s">
        <v>11131</v>
      </c>
      <c r="E212" s="12">
        <v>33</v>
      </c>
      <c r="F212" s="12" t="s">
        <v>109</v>
      </c>
      <c r="G212" s="12" t="s">
        <v>109</v>
      </c>
      <c r="H212" s="12" t="s">
        <v>13</v>
      </c>
      <c r="I212" s="12" t="s">
        <v>11529</v>
      </c>
      <c r="J212" s="12" t="s">
        <v>11487</v>
      </c>
      <c r="K212" s="12" t="s">
        <v>175</v>
      </c>
      <c r="L212" s="12" t="s">
        <v>26</v>
      </c>
      <c r="M212" s="12" t="s">
        <v>726</v>
      </c>
      <c r="N212" s="12" t="s">
        <v>35</v>
      </c>
      <c r="O212" s="12">
        <v>7883</v>
      </c>
    </row>
    <row r="213" customHeight="1" spans="1:15">
      <c r="A213" s="13">
        <v>44206</v>
      </c>
      <c r="B213" s="15">
        <v>157050</v>
      </c>
      <c r="C213" s="12" t="s">
        <v>11530</v>
      </c>
      <c r="D213" s="12" t="s">
        <v>11131</v>
      </c>
      <c r="E213" s="12">
        <v>38</v>
      </c>
      <c r="F213" s="12" t="s">
        <v>109</v>
      </c>
      <c r="G213" s="12" t="s">
        <v>184</v>
      </c>
      <c r="H213" s="12" t="s">
        <v>13</v>
      </c>
      <c r="I213" s="12" t="s">
        <v>11531</v>
      </c>
      <c r="J213" s="12" t="s">
        <v>11487</v>
      </c>
      <c r="K213" s="12" t="s">
        <v>175</v>
      </c>
      <c r="L213" s="12" t="s">
        <v>26</v>
      </c>
      <c r="M213" s="12" t="s">
        <v>726</v>
      </c>
      <c r="N213" s="12" t="s">
        <v>35</v>
      </c>
      <c r="O213" s="12">
        <v>261</v>
      </c>
    </row>
    <row r="214" customHeight="1" spans="1:15">
      <c r="A214" s="13">
        <v>44206</v>
      </c>
      <c r="B214" s="15">
        <v>150919</v>
      </c>
      <c r="C214" s="12" t="s">
        <v>11532</v>
      </c>
      <c r="D214" s="12" t="s">
        <v>11131</v>
      </c>
      <c r="E214" s="12">
        <v>43</v>
      </c>
      <c r="F214" s="12" t="s">
        <v>109</v>
      </c>
      <c r="G214" s="12" t="s">
        <v>184</v>
      </c>
      <c r="H214" s="12" t="s">
        <v>13</v>
      </c>
      <c r="I214" s="12" t="s">
        <v>11531</v>
      </c>
      <c r="J214" s="12" t="s">
        <v>11487</v>
      </c>
      <c r="K214" s="12" t="s">
        <v>175</v>
      </c>
      <c r="L214" s="12" t="s">
        <v>26</v>
      </c>
      <c r="M214" s="12" t="s">
        <v>726</v>
      </c>
      <c r="N214" s="12" t="s">
        <v>35</v>
      </c>
      <c r="O214" s="12">
        <v>266</v>
      </c>
    </row>
    <row r="215" customHeight="1" spans="1:15">
      <c r="A215" s="13">
        <v>44206</v>
      </c>
      <c r="B215" s="15">
        <v>155256</v>
      </c>
      <c r="C215" s="12" t="s">
        <v>5626</v>
      </c>
      <c r="D215" s="12" t="s">
        <v>11117</v>
      </c>
      <c r="E215" s="12">
        <v>27</v>
      </c>
      <c r="F215" s="12" t="s">
        <v>11123</v>
      </c>
      <c r="G215" s="12" t="s">
        <v>100</v>
      </c>
      <c r="H215" s="12" t="s">
        <v>41</v>
      </c>
      <c r="I215" s="12" t="s">
        <v>11533</v>
      </c>
      <c r="J215" s="12" t="s">
        <v>11483</v>
      </c>
      <c r="K215" s="12" t="s">
        <v>175</v>
      </c>
      <c r="L215" s="12" t="s">
        <v>26</v>
      </c>
      <c r="M215" s="12" t="s">
        <v>726</v>
      </c>
      <c r="N215" s="12" t="s">
        <v>35</v>
      </c>
      <c r="O215" s="12">
        <v>11380</v>
      </c>
    </row>
    <row r="216" customHeight="1" spans="1:15">
      <c r="A216" s="13">
        <v>44207</v>
      </c>
      <c r="B216" s="15">
        <v>152461</v>
      </c>
      <c r="C216" s="12" t="s">
        <v>11535</v>
      </c>
      <c r="D216" s="12" t="s">
        <v>11117</v>
      </c>
      <c r="E216" s="12">
        <v>26</v>
      </c>
      <c r="F216" s="12" t="s">
        <v>11118</v>
      </c>
      <c r="G216" s="12" t="s">
        <v>40</v>
      </c>
      <c r="H216" s="12" t="s">
        <v>41</v>
      </c>
      <c r="I216" s="12" t="s">
        <v>11536</v>
      </c>
      <c r="J216" s="12" t="s">
        <v>11483</v>
      </c>
      <c r="K216" s="12" t="s">
        <v>175</v>
      </c>
      <c r="L216" s="12" t="s">
        <v>101</v>
      </c>
      <c r="M216" s="12" t="s">
        <v>101</v>
      </c>
      <c r="N216" s="12" t="s">
        <v>35</v>
      </c>
      <c r="O216" s="12">
        <v>52000</v>
      </c>
    </row>
    <row r="217" customHeight="1" spans="1:15">
      <c r="A217" s="13">
        <v>44207</v>
      </c>
      <c r="B217" s="15">
        <v>162663</v>
      </c>
      <c r="C217" s="12" t="s">
        <v>11537</v>
      </c>
      <c r="D217" s="12" t="s">
        <v>11131</v>
      </c>
      <c r="E217" s="12">
        <v>30</v>
      </c>
      <c r="F217" s="12" t="s">
        <v>109</v>
      </c>
      <c r="G217" s="12" t="s">
        <v>109</v>
      </c>
      <c r="H217" s="12" t="s">
        <v>13</v>
      </c>
      <c r="I217" s="12" t="s">
        <v>11538</v>
      </c>
      <c r="J217" s="12" t="s">
        <v>11483</v>
      </c>
      <c r="K217" s="12" t="s">
        <v>175</v>
      </c>
      <c r="L217" s="12" t="s">
        <v>26</v>
      </c>
      <c r="M217" s="12" t="s">
        <v>726</v>
      </c>
      <c r="N217" s="12" t="s">
        <v>35</v>
      </c>
      <c r="O217" s="12">
        <v>880</v>
      </c>
    </row>
    <row r="218" customHeight="1" spans="1:15">
      <c r="A218" s="13">
        <v>44208</v>
      </c>
      <c r="B218" s="15">
        <v>151441</v>
      </c>
      <c r="C218" s="12" t="s">
        <v>11539</v>
      </c>
      <c r="D218" s="12" t="s">
        <v>11117</v>
      </c>
      <c r="E218" s="12">
        <v>26</v>
      </c>
      <c r="F218" s="12" t="s">
        <v>1180</v>
      </c>
      <c r="G218" s="12" t="s">
        <v>11125</v>
      </c>
      <c r="H218" s="12" t="s">
        <v>13</v>
      </c>
      <c r="I218" s="12" t="s">
        <v>11540</v>
      </c>
      <c r="J218" s="12" t="s">
        <v>11518</v>
      </c>
      <c r="K218" s="12" t="s">
        <v>175</v>
      </c>
      <c r="L218" s="12" t="s">
        <v>101</v>
      </c>
      <c r="M218" s="12" t="s">
        <v>101</v>
      </c>
      <c r="N218" s="12" t="s">
        <v>35</v>
      </c>
      <c r="O218" s="12">
        <v>13998</v>
      </c>
    </row>
    <row r="219" customHeight="1" spans="1:15">
      <c r="A219" s="13">
        <v>44208</v>
      </c>
      <c r="B219" s="15">
        <v>142975</v>
      </c>
      <c r="C219" s="12" t="s">
        <v>11541</v>
      </c>
      <c r="D219" s="12" t="s">
        <v>11117</v>
      </c>
      <c r="E219" s="12">
        <v>27</v>
      </c>
      <c r="F219" s="12" t="s">
        <v>368</v>
      </c>
      <c r="G219" s="12" t="s">
        <v>368</v>
      </c>
      <c r="H219" s="12" t="s">
        <v>13</v>
      </c>
      <c r="I219" s="12" t="s">
        <v>11542</v>
      </c>
      <c r="J219" s="12" t="s">
        <v>11518</v>
      </c>
      <c r="K219" s="12" t="s">
        <v>175</v>
      </c>
      <c r="L219" s="12" t="s">
        <v>101</v>
      </c>
      <c r="M219" s="12" t="s">
        <v>101</v>
      </c>
      <c r="N219" s="12" t="s">
        <v>35</v>
      </c>
      <c r="O219" s="12">
        <v>9998</v>
      </c>
    </row>
    <row r="220" customHeight="1" spans="1:15">
      <c r="A220" s="13">
        <v>44208</v>
      </c>
      <c r="B220" s="15">
        <v>155705</v>
      </c>
      <c r="C220" s="12" t="s">
        <v>11543</v>
      </c>
      <c r="D220" s="12" t="s">
        <v>11131</v>
      </c>
      <c r="E220" s="12">
        <v>35</v>
      </c>
      <c r="F220" s="12" t="s">
        <v>109</v>
      </c>
      <c r="G220" s="12" t="s">
        <v>109</v>
      </c>
      <c r="H220" s="12" t="s">
        <v>13</v>
      </c>
      <c r="I220" s="12" t="s">
        <v>11544</v>
      </c>
      <c r="J220" s="12" t="s">
        <v>11487</v>
      </c>
      <c r="K220" s="12" t="s">
        <v>175</v>
      </c>
      <c r="L220" s="12" t="s">
        <v>26</v>
      </c>
      <c r="M220" s="12" t="s">
        <v>726</v>
      </c>
      <c r="N220" s="12" t="s">
        <v>35</v>
      </c>
      <c r="O220" s="12">
        <v>4279</v>
      </c>
    </row>
    <row r="221" customHeight="1" spans="1:15">
      <c r="A221" s="13">
        <v>44208</v>
      </c>
      <c r="B221" s="15">
        <v>151642</v>
      </c>
      <c r="C221" s="12" t="s">
        <v>11439</v>
      </c>
      <c r="D221" s="12" t="s">
        <v>11131</v>
      </c>
      <c r="E221" s="12">
        <v>35</v>
      </c>
      <c r="F221" s="12" t="s">
        <v>11178</v>
      </c>
      <c r="G221" s="12" t="s">
        <v>104</v>
      </c>
      <c r="H221" s="12" t="s">
        <v>13</v>
      </c>
      <c r="I221" s="12" t="s">
        <v>11178</v>
      </c>
      <c r="J221" s="12" t="s">
        <v>11487</v>
      </c>
      <c r="K221" s="12" t="s">
        <v>175</v>
      </c>
      <c r="L221" s="12" t="s">
        <v>26</v>
      </c>
      <c r="M221" s="12" t="s">
        <v>726</v>
      </c>
      <c r="N221" s="12" t="s">
        <v>236</v>
      </c>
      <c r="O221" s="12">
        <v>0</v>
      </c>
    </row>
    <row r="222" customHeight="1" spans="1:15">
      <c r="A222" s="13">
        <v>44209</v>
      </c>
      <c r="B222" s="15">
        <v>158009</v>
      </c>
      <c r="C222" s="12" t="s">
        <v>11546</v>
      </c>
      <c r="D222" s="12" t="s">
        <v>11117</v>
      </c>
      <c r="E222" s="12">
        <v>29</v>
      </c>
      <c r="F222" s="12" t="s">
        <v>1180</v>
      </c>
      <c r="G222" s="12" t="s">
        <v>11125</v>
      </c>
      <c r="H222" s="12" t="s">
        <v>13</v>
      </c>
      <c r="I222" s="12" t="s">
        <v>11547</v>
      </c>
      <c r="J222" s="12" t="s">
        <v>11483</v>
      </c>
      <c r="K222" s="12" t="s">
        <v>175</v>
      </c>
      <c r="L222" s="12" t="s">
        <v>101</v>
      </c>
      <c r="M222" s="12" t="s">
        <v>101</v>
      </c>
      <c r="N222" s="12" t="s">
        <v>35</v>
      </c>
      <c r="O222" s="12">
        <v>1230</v>
      </c>
    </row>
    <row r="223" customHeight="1" spans="1:15">
      <c r="A223" s="13">
        <v>44210</v>
      </c>
      <c r="B223" s="15">
        <v>149918</v>
      </c>
      <c r="C223" s="12" t="s">
        <v>853</v>
      </c>
      <c r="D223" s="12" t="s">
        <v>11117</v>
      </c>
      <c r="E223" s="12">
        <v>33</v>
      </c>
      <c r="F223" s="12" t="s">
        <v>1180</v>
      </c>
      <c r="G223" s="12" t="s">
        <v>11125</v>
      </c>
      <c r="H223" s="12" t="s">
        <v>13</v>
      </c>
      <c r="I223" s="12" t="s">
        <v>11300</v>
      </c>
      <c r="J223" s="12" t="s">
        <v>11483</v>
      </c>
      <c r="K223" s="12" t="s">
        <v>175</v>
      </c>
      <c r="L223" s="12" t="s">
        <v>101</v>
      </c>
      <c r="M223" s="12" t="s">
        <v>101</v>
      </c>
      <c r="N223" s="12" t="s">
        <v>35</v>
      </c>
      <c r="O223" s="12">
        <v>1280</v>
      </c>
    </row>
    <row r="224" customHeight="1" spans="1:15">
      <c r="A224" s="13">
        <v>44210</v>
      </c>
      <c r="B224" s="15">
        <v>144034</v>
      </c>
      <c r="C224" s="12" t="s">
        <v>11548</v>
      </c>
      <c r="D224" s="12" t="s">
        <v>11131</v>
      </c>
      <c r="E224" s="12">
        <v>21</v>
      </c>
      <c r="F224" s="12" t="s">
        <v>109</v>
      </c>
      <c r="G224" s="12" t="s">
        <v>109</v>
      </c>
      <c r="H224" s="12" t="s">
        <v>13</v>
      </c>
      <c r="I224" s="12" t="s">
        <v>11549</v>
      </c>
      <c r="J224" s="12" t="s">
        <v>11487</v>
      </c>
      <c r="K224" s="12" t="s">
        <v>175</v>
      </c>
      <c r="L224" s="12" t="s">
        <v>26</v>
      </c>
      <c r="M224" s="12" t="s">
        <v>726</v>
      </c>
      <c r="N224" s="12" t="s">
        <v>35</v>
      </c>
      <c r="O224" s="12">
        <v>1080</v>
      </c>
    </row>
    <row r="225" customHeight="1" spans="1:15">
      <c r="A225" s="13">
        <v>44210</v>
      </c>
      <c r="B225" s="15">
        <v>163423</v>
      </c>
      <c r="C225" s="12" t="s">
        <v>11550</v>
      </c>
      <c r="D225" s="12" t="s">
        <v>11117</v>
      </c>
      <c r="E225" s="12">
        <v>38</v>
      </c>
      <c r="F225" s="12" t="s">
        <v>11139</v>
      </c>
      <c r="G225" s="12" t="s">
        <v>148</v>
      </c>
      <c r="H225" s="12" t="s">
        <v>41</v>
      </c>
      <c r="I225" s="12" t="s">
        <v>11551</v>
      </c>
      <c r="J225" s="12" t="s">
        <v>11483</v>
      </c>
      <c r="K225" s="12" t="s">
        <v>175</v>
      </c>
      <c r="L225" s="12" t="s">
        <v>101</v>
      </c>
      <c r="M225" s="12" t="s">
        <v>101</v>
      </c>
      <c r="N225" s="12" t="s">
        <v>35</v>
      </c>
      <c r="O225" s="12">
        <v>15350</v>
      </c>
    </row>
    <row r="226" customHeight="1" spans="1:15">
      <c r="A226" s="13">
        <v>44210</v>
      </c>
      <c r="B226" s="15">
        <v>156745</v>
      </c>
      <c r="C226" s="12" t="s">
        <v>2658</v>
      </c>
      <c r="D226" s="12" t="s">
        <v>11131</v>
      </c>
      <c r="E226" s="12">
        <v>23</v>
      </c>
      <c r="F226" s="12" t="s">
        <v>443</v>
      </c>
      <c r="G226" s="12" t="s">
        <v>443</v>
      </c>
      <c r="H226" s="12" t="s">
        <v>13</v>
      </c>
      <c r="I226" s="12" t="s">
        <v>11552</v>
      </c>
      <c r="J226" s="12" t="s">
        <v>11487</v>
      </c>
      <c r="K226" s="12" t="s">
        <v>175</v>
      </c>
      <c r="L226" s="12" t="s">
        <v>101</v>
      </c>
      <c r="M226" s="12" t="s">
        <v>101</v>
      </c>
      <c r="N226" s="12" t="s">
        <v>236</v>
      </c>
      <c r="O226" s="12">
        <v>0</v>
      </c>
    </row>
    <row r="227" customHeight="1" spans="1:15">
      <c r="A227" s="13">
        <v>44210</v>
      </c>
      <c r="B227" s="15">
        <v>159342</v>
      </c>
      <c r="C227" s="12" t="s">
        <v>11554</v>
      </c>
      <c r="D227" s="12" t="s">
        <v>11117</v>
      </c>
      <c r="E227" s="12">
        <v>44</v>
      </c>
      <c r="F227" s="12" t="s">
        <v>11555</v>
      </c>
      <c r="G227" s="12" t="s">
        <v>222</v>
      </c>
      <c r="H227" s="12" t="s">
        <v>41</v>
      </c>
      <c r="I227" s="12" t="s">
        <v>11556</v>
      </c>
      <c r="J227" s="12" t="s">
        <v>11487</v>
      </c>
      <c r="K227" s="12" t="s">
        <v>175</v>
      </c>
      <c r="L227" s="12" t="s">
        <v>16</v>
      </c>
      <c r="M227" s="12" t="s">
        <v>723</v>
      </c>
      <c r="N227" s="12" t="s">
        <v>236</v>
      </c>
      <c r="O227" s="12">
        <v>0</v>
      </c>
    </row>
    <row r="228" customHeight="1" spans="1:15">
      <c r="A228" s="13">
        <v>44211</v>
      </c>
      <c r="B228" s="15">
        <v>174081</v>
      </c>
      <c r="C228" s="12" t="s">
        <v>11120</v>
      </c>
      <c r="D228" s="12" t="s">
        <v>11117</v>
      </c>
      <c r="E228" s="12">
        <v>27</v>
      </c>
      <c r="F228" s="12" t="s">
        <v>11178</v>
      </c>
      <c r="G228" s="12" t="s">
        <v>104</v>
      </c>
      <c r="H228" s="12" t="s">
        <v>13</v>
      </c>
      <c r="I228" s="12" t="s">
        <v>11558</v>
      </c>
      <c r="J228" s="12" t="s">
        <v>11483</v>
      </c>
      <c r="K228" s="12" t="s">
        <v>175</v>
      </c>
      <c r="L228" s="12" t="s">
        <v>26</v>
      </c>
      <c r="M228" s="12" t="s">
        <v>726</v>
      </c>
      <c r="N228" s="12" t="s">
        <v>35</v>
      </c>
      <c r="O228" s="12">
        <v>56796</v>
      </c>
    </row>
    <row r="229" customHeight="1" spans="1:15">
      <c r="A229" s="13">
        <v>44211</v>
      </c>
      <c r="B229" s="15">
        <v>162404</v>
      </c>
      <c r="C229" s="12" t="s">
        <v>11559</v>
      </c>
      <c r="D229" s="12" t="s">
        <v>11117</v>
      </c>
      <c r="E229" s="12">
        <v>26</v>
      </c>
      <c r="F229" s="12" t="s">
        <v>11118</v>
      </c>
      <c r="G229" s="12" t="s">
        <v>66</v>
      </c>
      <c r="H229" s="12" t="s">
        <v>41</v>
      </c>
      <c r="I229" s="12" t="s">
        <v>11560</v>
      </c>
      <c r="J229" s="12" t="s">
        <v>11483</v>
      </c>
      <c r="K229" s="12" t="s">
        <v>175</v>
      </c>
      <c r="L229" s="12" t="s">
        <v>16</v>
      </c>
      <c r="M229" s="12" t="s">
        <v>723</v>
      </c>
      <c r="N229" s="12" t="s">
        <v>35</v>
      </c>
      <c r="O229" s="12">
        <v>330700</v>
      </c>
    </row>
    <row r="230" customHeight="1" spans="1:15">
      <c r="A230" s="13">
        <v>44211</v>
      </c>
      <c r="B230" s="15">
        <v>155066</v>
      </c>
      <c r="C230" s="12" t="s">
        <v>11562</v>
      </c>
      <c r="D230" s="12" t="s">
        <v>11117</v>
      </c>
      <c r="E230" s="12">
        <v>23</v>
      </c>
      <c r="F230" s="12" t="s">
        <v>1180</v>
      </c>
      <c r="G230" s="12" t="s">
        <v>11125</v>
      </c>
      <c r="H230" s="12" t="s">
        <v>13</v>
      </c>
      <c r="I230" s="12" t="s">
        <v>11563</v>
      </c>
      <c r="J230" s="12" t="s">
        <v>11487</v>
      </c>
      <c r="K230" s="12" t="s">
        <v>175</v>
      </c>
      <c r="L230" s="12" t="s">
        <v>16</v>
      </c>
      <c r="M230" s="12" t="s">
        <v>723</v>
      </c>
      <c r="N230" s="12" t="s">
        <v>35</v>
      </c>
      <c r="O230" s="12">
        <v>1922</v>
      </c>
    </row>
    <row r="231" customHeight="1" spans="1:15">
      <c r="A231" s="13">
        <v>44211</v>
      </c>
      <c r="B231" s="15">
        <v>163950</v>
      </c>
      <c r="C231" s="12" t="s">
        <v>11564</v>
      </c>
      <c r="D231" s="12" t="s">
        <v>11117</v>
      </c>
      <c r="E231" s="12">
        <v>30</v>
      </c>
      <c r="F231" s="12" t="s">
        <v>1180</v>
      </c>
      <c r="G231" s="12" t="s">
        <v>11125</v>
      </c>
      <c r="H231" s="12" t="s">
        <v>13</v>
      </c>
      <c r="I231" s="12" t="s">
        <v>11565</v>
      </c>
      <c r="J231" s="12" t="s">
        <v>11487</v>
      </c>
      <c r="K231" s="12" t="s">
        <v>175</v>
      </c>
      <c r="L231" s="12" t="s">
        <v>16</v>
      </c>
      <c r="M231" s="12" t="s">
        <v>723</v>
      </c>
      <c r="N231" s="12" t="s">
        <v>35</v>
      </c>
      <c r="O231" s="12">
        <v>8660</v>
      </c>
    </row>
    <row r="232" customHeight="1" spans="1:15">
      <c r="A232" s="13">
        <v>44211</v>
      </c>
      <c r="B232" s="15">
        <v>152615</v>
      </c>
      <c r="C232" s="12" t="s">
        <v>11516</v>
      </c>
      <c r="D232" s="12" t="s">
        <v>11117</v>
      </c>
      <c r="E232" s="12">
        <v>27</v>
      </c>
      <c r="F232" s="12" t="s">
        <v>928</v>
      </c>
      <c r="G232" s="12" t="s">
        <v>928</v>
      </c>
      <c r="H232" s="12" t="s">
        <v>13</v>
      </c>
      <c r="I232" s="12" t="s">
        <v>11567</v>
      </c>
      <c r="J232" s="12" t="s">
        <v>11518</v>
      </c>
      <c r="K232" s="12" t="s">
        <v>175</v>
      </c>
      <c r="L232" s="12" t="s">
        <v>101</v>
      </c>
      <c r="M232" s="12" t="s">
        <v>101</v>
      </c>
      <c r="N232" s="12" t="s">
        <v>35</v>
      </c>
      <c r="O232" s="12">
        <v>2780</v>
      </c>
    </row>
    <row r="233" customHeight="1" spans="1:15">
      <c r="A233" s="13">
        <v>44212</v>
      </c>
      <c r="B233" s="15">
        <v>180339</v>
      </c>
      <c r="C233" s="12" t="s">
        <v>11568</v>
      </c>
      <c r="D233" s="12" t="s">
        <v>11117</v>
      </c>
      <c r="E233" s="12">
        <v>26</v>
      </c>
      <c r="F233" s="12" t="s">
        <v>11118</v>
      </c>
      <c r="G233" s="12" t="s">
        <v>50</v>
      </c>
      <c r="H233" s="12" t="s">
        <v>41</v>
      </c>
      <c r="I233" s="12" t="s">
        <v>11569</v>
      </c>
      <c r="J233" s="12" t="s">
        <v>11483</v>
      </c>
      <c r="K233" s="12" t="s">
        <v>175</v>
      </c>
      <c r="L233" s="12" t="s">
        <v>26</v>
      </c>
      <c r="M233" s="12" t="s">
        <v>726</v>
      </c>
      <c r="N233" s="12" t="s">
        <v>35</v>
      </c>
      <c r="O233" s="12">
        <v>40000</v>
      </c>
    </row>
    <row r="234" customHeight="1" spans="1:15">
      <c r="A234" s="13">
        <v>44212</v>
      </c>
      <c r="B234" s="15">
        <v>156438</v>
      </c>
      <c r="C234" s="12" t="s">
        <v>11570</v>
      </c>
      <c r="D234" s="12" t="s">
        <v>11117</v>
      </c>
      <c r="E234" s="12">
        <v>42</v>
      </c>
      <c r="F234" s="12" t="s">
        <v>109</v>
      </c>
      <c r="G234" s="12" t="s">
        <v>109</v>
      </c>
      <c r="H234" s="12" t="s">
        <v>13</v>
      </c>
      <c r="I234" s="12" t="s">
        <v>11346</v>
      </c>
      <c r="J234" s="12" t="s">
        <v>11487</v>
      </c>
      <c r="K234" s="12" t="s">
        <v>175</v>
      </c>
      <c r="L234" s="12" t="s">
        <v>16</v>
      </c>
      <c r="M234" s="12" t="s">
        <v>723</v>
      </c>
      <c r="N234" s="12" t="s">
        <v>35</v>
      </c>
      <c r="O234" s="12">
        <v>4281</v>
      </c>
    </row>
    <row r="235" customHeight="1" spans="1:15">
      <c r="A235" s="13">
        <v>44212</v>
      </c>
      <c r="B235" s="15">
        <v>160483</v>
      </c>
      <c r="C235" s="12" t="s">
        <v>11571</v>
      </c>
      <c r="D235" s="12" t="s">
        <v>11131</v>
      </c>
      <c r="E235" s="12">
        <v>36</v>
      </c>
      <c r="F235" s="12" t="s">
        <v>109</v>
      </c>
      <c r="G235" s="12" t="s">
        <v>109</v>
      </c>
      <c r="H235" s="12" t="s">
        <v>13</v>
      </c>
      <c r="I235" s="12" t="s">
        <v>11346</v>
      </c>
      <c r="J235" s="12" t="s">
        <v>11487</v>
      </c>
      <c r="K235" s="12" t="s">
        <v>175</v>
      </c>
      <c r="L235" s="12" t="s">
        <v>16</v>
      </c>
      <c r="M235" s="12" t="s">
        <v>723</v>
      </c>
      <c r="N235" s="12" t="s">
        <v>35</v>
      </c>
      <c r="O235" s="12">
        <v>4281</v>
      </c>
    </row>
    <row r="236" customHeight="1" spans="1:15">
      <c r="A236" s="13">
        <v>44212</v>
      </c>
      <c r="B236" s="15">
        <v>173412</v>
      </c>
      <c r="C236" s="12" t="s">
        <v>11572</v>
      </c>
      <c r="D236" s="12" t="s">
        <v>11117</v>
      </c>
      <c r="E236" s="12">
        <v>29</v>
      </c>
      <c r="F236" s="12" t="s">
        <v>11118</v>
      </c>
      <c r="G236" s="12" t="s">
        <v>12</v>
      </c>
      <c r="H236" s="12" t="s">
        <v>13</v>
      </c>
      <c r="I236" s="12" t="s">
        <v>11573</v>
      </c>
      <c r="J236" s="12" t="s">
        <v>11483</v>
      </c>
      <c r="K236" s="12" t="s">
        <v>175</v>
      </c>
      <c r="L236" s="12" t="s">
        <v>16</v>
      </c>
      <c r="M236" s="12" t="s">
        <v>723</v>
      </c>
      <c r="N236" s="12" t="s">
        <v>35</v>
      </c>
      <c r="O236" s="12">
        <v>3680</v>
      </c>
    </row>
    <row r="237" customHeight="1" spans="1:15">
      <c r="A237" s="13">
        <v>44212</v>
      </c>
      <c r="B237" s="15">
        <v>144020</v>
      </c>
      <c r="C237" s="12" t="s">
        <v>11336</v>
      </c>
      <c r="D237" s="12" t="s">
        <v>11131</v>
      </c>
      <c r="E237" s="12">
        <v>37</v>
      </c>
      <c r="F237" s="12" t="s">
        <v>109</v>
      </c>
      <c r="G237" s="12" t="s">
        <v>109</v>
      </c>
      <c r="H237" s="12" t="s">
        <v>13</v>
      </c>
      <c r="I237" s="12" t="s">
        <v>11148</v>
      </c>
      <c r="J237" s="12" t="s">
        <v>11487</v>
      </c>
      <c r="K237" s="12" t="s">
        <v>175</v>
      </c>
      <c r="L237" s="12" t="s">
        <v>26</v>
      </c>
      <c r="M237" s="12" t="s">
        <v>726</v>
      </c>
      <c r="N237" s="12" t="s">
        <v>35</v>
      </c>
      <c r="O237" s="12">
        <v>3700</v>
      </c>
    </row>
    <row r="238" customHeight="1" spans="1:15">
      <c r="A238" s="13">
        <v>44212</v>
      </c>
      <c r="B238" s="15">
        <v>159653</v>
      </c>
      <c r="C238" s="12" t="s">
        <v>847</v>
      </c>
      <c r="D238" s="12" t="s">
        <v>11117</v>
      </c>
      <c r="E238" s="12">
        <v>30</v>
      </c>
      <c r="F238" s="12" t="s">
        <v>109</v>
      </c>
      <c r="G238" s="12" t="s">
        <v>109</v>
      </c>
      <c r="H238" s="12" t="s">
        <v>13</v>
      </c>
      <c r="I238" s="12" t="s">
        <v>11574</v>
      </c>
      <c r="J238" s="12" t="s">
        <v>11483</v>
      </c>
      <c r="K238" s="12" t="s">
        <v>175</v>
      </c>
      <c r="L238" s="12" t="s">
        <v>26</v>
      </c>
      <c r="M238" s="12" t="s">
        <v>726</v>
      </c>
      <c r="N238" s="12" t="s">
        <v>35</v>
      </c>
      <c r="O238" s="12">
        <v>3264</v>
      </c>
    </row>
    <row r="239" customHeight="1" spans="1:15">
      <c r="A239" s="13">
        <v>44212</v>
      </c>
      <c r="B239" s="15">
        <v>152457</v>
      </c>
      <c r="C239" s="12" t="s">
        <v>880</v>
      </c>
      <c r="D239" s="12" t="s">
        <v>11117</v>
      </c>
      <c r="E239" s="12">
        <v>32</v>
      </c>
      <c r="F239" s="12" t="s">
        <v>1180</v>
      </c>
      <c r="G239" s="12" t="s">
        <v>11125</v>
      </c>
      <c r="H239" s="12" t="s">
        <v>13</v>
      </c>
      <c r="I239" s="12" t="s">
        <v>11300</v>
      </c>
      <c r="J239" s="12" t="s">
        <v>11487</v>
      </c>
      <c r="K239" s="12" t="s">
        <v>175</v>
      </c>
      <c r="L239" s="12" t="s">
        <v>26</v>
      </c>
      <c r="M239" s="12" t="s">
        <v>726</v>
      </c>
      <c r="N239" s="12" t="s">
        <v>35</v>
      </c>
      <c r="O239" s="12">
        <v>1180</v>
      </c>
    </row>
    <row r="240" customHeight="1" spans="1:15">
      <c r="A240" s="13">
        <v>44212</v>
      </c>
      <c r="B240" s="15">
        <v>157489</v>
      </c>
      <c r="C240" s="12" t="s">
        <v>11575</v>
      </c>
      <c r="D240" s="12" t="s">
        <v>11131</v>
      </c>
      <c r="E240" s="12">
        <v>36</v>
      </c>
      <c r="F240" s="12" t="s">
        <v>109</v>
      </c>
      <c r="G240" s="12" t="s">
        <v>109</v>
      </c>
      <c r="H240" s="12" t="s">
        <v>13</v>
      </c>
      <c r="I240" s="12" t="s">
        <v>11203</v>
      </c>
      <c r="J240" s="12" t="s">
        <v>11487</v>
      </c>
      <c r="K240" s="12" t="s">
        <v>175</v>
      </c>
      <c r="L240" s="12" t="s">
        <v>26</v>
      </c>
      <c r="M240" s="12" t="s">
        <v>726</v>
      </c>
      <c r="N240" s="12" t="s">
        <v>35</v>
      </c>
      <c r="O240" s="12">
        <v>880</v>
      </c>
    </row>
    <row r="241" customHeight="1" spans="1:15">
      <c r="A241" s="13">
        <v>44213</v>
      </c>
      <c r="B241" s="15">
        <v>152234</v>
      </c>
      <c r="C241" s="12" t="s">
        <v>11576</v>
      </c>
      <c r="D241" s="12" t="s">
        <v>11117</v>
      </c>
      <c r="E241" s="12">
        <v>20</v>
      </c>
      <c r="F241" s="12" t="s">
        <v>11118</v>
      </c>
      <c r="G241" s="12" t="s">
        <v>12</v>
      </c>
      <c r="H241" s="12" t="s">
        <v>13</v>
      </c>
      <c r="I241" s="12" t="s">
        <v>11577</v>
      </c>
      <c r="J241" s="12" t="s">
        <v>11487</v>
      </c>
      <c r="K241" s="12" t="s">
        <v>175</v>
      </c>
      <c r="L241" s="12" t="s">
        <v>26</v>
      </c>
      <c r="M241" s="12" t="s">
        <v>726</v>
      </c>
      <c r="N241" s="12" t="s">
        <v>35</v>
      </c>
      <c r="O241" s="12">
        <v>8470</v>
      </c>
    </row>
    <row r="242" customHeight="1" spans="1:15">
      <c r="A242" s="13">
        <v>44213</v>
      </c>
      <c r="B242" s="15">
        <v>151410</v>
      </c>
      <c r="C242" s="12" t="s">
        <v>2329</v>
      </c>
      <c r="D242" s="12" t="s">
        <v>11117</v>
      </c>
      <c r="E242" s="12">
        <v>31</v>
      </c>
      <c r="F242" s="12" t="s">
        <v>11123</v>
      </c>
      <c r="G242" s="12" t="s">
        <v>100</v>
      </c>
      <c r="H242" s="12" t="s">
        <v>41</v>
      </c>
      <c r="I242" s="12" t="s">
        <v>11578</v>
      </c>
      <c r="J242" s="12" t="s">
        <v>11487</v>
      </c>
      <c r="K242" s="12" t="s">
        <v>175</v>
      </c>
      <c r="L242" s="12" t="s">
        <v>16</v>
      </c>
      <c r="M242" s="12" t="s">
        <v>723</v>
      </c>
      <c r="N242" s="12" t="s">
        <v>236</v>
      </c>
      <c r="O242" s="12">
        <v>0</v>
      </c>
    </row>
    <row r="243" customHeight="1" spans="1:15">
      <c r="A243" s="13">
        <v>44214</v>
      </c>
      <c r="B243" s="15">
        <v>145490</v>
      </c>
      <c r="C243" s="12" t="s">
        <v>903</v>
      </c>
      <c r="D243" s="12" t="s">
        <v>11117</v>
      </c>
      <c r="E243" s="12">
        <v>42</v>
      </c>
      <c r="F243" s="12" t="s">
        <v>109</v>
      </c>
      <c r="G243" s="12" t="s">
        <v>109</v>
      </c>
      <c r="H243" s="12" t="s">
        <v>13</v>
      </c>
      <c r="I243" s="12" t="s">
        <v>11580</v>
      </c>
      <c r="J243" s="12" t="s">
        <v>11483</v>
      </c>
      <c r="K243" s="12" t="s">
        <v>175</v>
      </c>
      <c r="L243" s="12" t="s">
        <v>26</v>
      </c>
      <c r="M243" s="12" t="s">
        <v>726</v>
      </c>
      <c r="N243" s="12" t="s">
        <v>35</v>
      </c>
      <c r="O243" s="12">
        <v>971</v>
      </c>
    </row>
    <row r="244" customHeight="1" spans="1:15">
      <c r="A244" s="13">
        <v>44215</v>
      </c>
      <c r="B244" s="15">
        <v>155011</v>
      </c>
      <c r="C244" s="12" t="s">
        <v>11581</v>
      </c>
      <c r="D244" s="12" t="s">
        <v>11117</v>
      </c>
      <c r="E244" s="12">
        <v>38</v>
      </c>
      <c r="F244" s="12" t="s">
        <v>1180</v>
      </c>
      <c r="G244" s="12" t="s">
        <v>11125</v>
      </c>
      <c r="H244" s="12" t="s">
        <v>13</v>
      </c>
      <c r="I244" s="12" t="s">
        <v>11582</v>
      </c>
      <c r="J244" s="12" t="s">
        <v>11487</v>
      </c>
      <c r="K244" s="12" t="s">
        <v>175</v>
      </c>
      <c r="L244" s="12" t="s">
        <v>26</v>
      </c>
      <c r="M244" s="12" t="s">
        <v>726</v>
      </c>
      <c r="N244" s="12" t="s">
        <v>35</v>
      </c>
      <c r="O244" s="12">
        <v>10380</v>
      </c>
    </row>
    <row r="245" customHeight="1" spans="1:15">
      <c r="A245" s="13">
        <v>44216</v>
      </c>
      <c r="B245" s="15">
        <v>163983</v>
      </c>
      <c r="C245" s="12" t="s">
        <v>11583</v>
      </c>
      <c r="D245" s="12" t="s">
        <v>11117</v>
      </c>
      <c r="E245" s="12">
        <v>42</v>
      </c>
      <c r="F245" s="12" t="s">
        <v>11118</v>
      </c>
      <c r="G245" s="12" t="s">
        <v>40</v>
      </c>
      <c r="H245" s="12" t="s">
        <v>41</v>
      </c>
      <c r="I245" s="12" t="s">
        <v>11584</v>
      </c>
      <c r="J245" s="12" t="s">
        <v>11483</v>
      </c>
      <c r="K245" s="12" t="s">
        <v>175</v>
      </c>
      <c r="L245" s="12" t="s">
        <v>26</v>
      </c>
      <c r="M245" s="12" t="s">
        <v>726</v>
      </c>
      <c r="N245" s="12" t="s">
        <v>236</v>
      </c>
      <c r="O245" s="12">
        <v>0</v>
      </c>
    </row>
    <row r="246" customHeight="1" spans="1:15">
      <c r="A246" s="13">
        <v>44217</v>
      </c>
      <c r="B246" s="15">
        <v>151704</v>
      </c>
      <c r="C246" s="12" t="s">
        <v>11586</v>
      </c>
      <c r="D246" s="12" t="s">
        <v>11131</v>
      </c>
      <c r="E246" s="12">
        <v>45</v>
      </c>
      <c r="F246" s="12" t="s">
        <v>368</v>
      </c>
      <c r="G246" s="12" t="s">
        <v>368</v>
      </c>
      <c r="H246" s="12" t="s">
        <v>13</v>
      </c>
      <c r="I246" s="12" t="s">
        <v>11239</v>
      </c>
      <c r="J246" s="12" t="s">
        <v>11487</v>
      </c>
      <c r="K246" s="12" t="s">
        <v>175</v>
      </c>
      <c r="L246" s="12" t="s">
        <v>26</v>
      </c>
      <c r="M246" s="12" t="s">
        <v>726</v>
      </c>
      <c r="N246" s="12" t="s">
        <v>35</v>
      </c>
      <c r="O246" s="12">
        <v>1870</v>
      </c>
    </row>
    <row r="247" customHeight="1" spans="1:15">
      <c r="A247" s="13">
        <v>44217</v>
      </c>
      <c r="B247" s="15">
        <v>155504</v>
      </c>
      <c r="C247" s="12" t="s">
        <v>8913</v>
      </c>
      <c r="D247" s="12" t="s">
        <v>11117</v>
      </c>
      <c r="E247" s="12">
        <v>36</v>
      </c>
      <c r="F247" s="12" t="s">
        <v>11118</v>
      </c>
      <c r="G247" s="12" t="s">
        <v>50</v>
      </c>
      <c r="H247" s="12" t="s">
        <v>41</v>
      </c>
      <c r="I247" s="12" t="s">
        <v>11118</v>
      </c>
      <c r="J247" s="12" t="s">
        <v>11483</v>
      </c>
      <c r="K247" s="12" t="s">
        <v>175</v>
      </c>
      <c r="L247" s="12" t="s">
        <v>26</v>
      </c>
      <c r="M247" s="12" t="s">
        <v>726</v>
      </c>
      <c r="N247" s="12" t="s">
        <v>236</v>
      </c>
      <c r="O247" s="12">
        <v>0</v>
      </c>
    </row>
    <row r="248" customHeight="1" spans="1:15">
      <c r="A248" s="13">
        <v>44217</v>
      </c>
      <c r="B248" s="15">
        <v>154227</v>
      </c>
      <c r="C248" s="12" t="s">
        <v>1041</v>
      </c>
      <c r="D248" s="12" t="s">
        <v>11117</v>
      </c>
      <c r="E248" s="12">
        <v>41</v>
      </c>
      <c r="F248" s="12" t="s">
        <v>11118</v>
      </c>
      <c r="G248" s="12" t="s">
        <v>69</v>
      </c>
      <c r="H248" s="12" t="s">
        <v>41</v>
      </c>
      <c r="I248" s="12" t="s">
        <v>69</v>
      </c>
      <c r="J248" s="12" t="s">
        <v>11492</v>
      </c>
      <c r="K248" s="12" t="s">
        <v>175</v>
      </c>
      <c r="L248" s="12" t="s">
        <v>26</v>
      </c>
      <c r="M248" s="12" t="s">
        <v>726</v>
      </c>
      <c r="N248" s="12" t="s">
        <v>236</v>
      </c>
      <c r="O248" s="12">
        <v>0</v>
      </c>
    </row>
    <row r="249" customHeight="1" spans="1:15">
      <c r="A249" s="13">
        <v>44218</v>
      </c>
      <c r="B249" s="15">
        <v>160868</v>
      </c>
      <c r="C249" s="12" t="s">
        <v>7998</v>
      </c>
      <c r="D249" s="12" t="s">
        <v>11117</v>
      </c>
      <c r="E249" s="12">
        <v>34</v>
      </c>
      <c r="F249" s="12" t="s">
        <v>11157</v>
      </c>
      <c r="G249" s="12" t="s">
        <v>118</v>
      </c>
      <c r="H249" s="12" t="s">
        <v>41</v>
      </c>
      <c r="I249" s="12" t="s">
        <v>11589</v>
      </c>
      <c r="J249" s="12" t="s">
        <v>11483</v>
      </c>
      <c r="K249" s="12" t="s">
        <v>175</v>
      </c>
      <c r="L249" s="12" t="s">
        <v>101</v>
      </c>
      <c r="M249" s="12" t="s">
        <v>101</v>
      </c>
      <c r="N249" s="12" t="s">
        <v>35</v>
      </c>
      <c r="O249" s="12">
        <v>19680</v>
      </c>
    </row>
    <row r="250" customHeight="1" spans="1:15">
      <c r="A250" s="13">
        <v>44218</v>
      </c>
      <c r="B250" s="15">
        <v>152662</v>
      </c>
      <c r="C250" s="12" t="s">
        <v>11590</v>
      </c>
      <c r="D250" s="12" t="s">
        <v>11117</v>
      </c>
      <c r="E250" s="12">
        <v>28</v>
      </c>
      <c r="F250" s="12" t="s">
        <v>109</v>
      </c>
      <c r="G250" s="12" t="s">
        <v>109</v>
      </c>
      <c r="H250" s="12" t="s">
        <v>13</v>
      </c>
      <c r="I250" s="12" t="s">
        <v>11538</v>
      </c>
      <c r="J250" s="12" t="s">
        <v>11483</v>
      </c>
      <c r="K250" s="12" t="s">
        <v>175</v>
      </c>
      <c r="L250" s="12" t="s">
        <v>26</v>
      </c>
      <c r="M250" s="12" t="s">
        <v>726</v>
      </c>
      <c r="N250" s="12" t="s">
        <v>35</v>
      </c>
      <c r="O250" s="12">
        <v>884</v>
      </c>
    </row>
    <row r="251" customHeight="1" spans="1:15">
      <c r="A251" s="13">
        <v>44218</v>
      </c>
      <c r="B251" s="15">
        <v>165540</v>
      </c>
      <c r="C251" s="12" t="s">
        <v>11591</v>
      </c>
      <c r="D251" s="12" t="s">
        <v>11117</v>
      </c>
      <c r="E251" s="12">
        <v>22</v>
      </c>
      <c r="F251" s="12" t="s">
        <v>109</v>
      </c>
      <c r="G251" s="12" t="s">
        <v>109</v>
      </c>
      <c r="H251" s="12" t="s">
        <v>13</v>
      </c>
      <c r="I251" s="12" t="s">
        <v>11592</v>
      </c>
      <c r="J251" s="12" t="s">
        <v>11483</v>
      </c>
      <c r="K251" s="12" t="s">
        <v>175</v>
      </c>
      <c r="L251" s="12" t="s">
        <v>26</v>
      </c>
      <c r="M251" s="12" t="s">
        <v>726</v>
      </c>
      <c r="N251" s="12" t="s">
        <v>35</v>
      </c>
      <c r="O251" s="12">
        <v>6999</v>
      </c>
    </row>
    <row r="252" customHeight="1" spans="1:15">
      <c r="A252" s="13">
        <v>44218</v>
      </c>
      <c r="B252" s="15">
        <v>151473</v>
      </c>
      <c r="C252" s="12" t="s">
        <v>11594</v>
      </c>
      <c r="D252" s="12" t="s">
        <v>11117</v>
      </c>
      <c r="E252" s="12">
        <v>33</v>
      </c>
      <c r="F252" s="12" t="s">
        <v>1180</v>
      </c>
      <c r="G252" s="12" t="s">
        <v>11125</v>
      </c>
      <c r="H252" s="12" t="s">
        <v>13</v>
      </c>
      <c r="I252" s="12" t="s">
        <v>11595</v>
      </c>
      <c r="J252" s="12" t="s">
        <v>11492</v>
      </c>
      <c r="K252" s="12" t="s">
        <v>175</v>
      </c>
      <c r="L252" s="12" t="s">
        <v>101</v>
      </c>
      <c r="M252" s="12" t="s">
        <v>101</v>
      </c>
      <c r="N252" s="12" t="s">
        <v>35</v>
      </c>
      <c r="O252" s="12">
        <v>1280</v>
      </c>
    </row>
    <row r="253" customHeight="1" spans="1:15">
      <c r="A253" s="13">
        <v>44218</v>
      </c>
      <c r="B253" s="15">
        <v>148302</v>
      </c>
      <c r="C253" s="12" t="s">
        <v>11596</v>
      </c>
      <c r="D253" s="12" t="s">
        <v>11117</v>
      </c>
      <c r="E253" s="12">
        <v>22</v>
      </c>
      <c r="F253" s="12" t="s">
        <v>280</v>
      </c>
      <c r="G253" s="12" t="s">
        <v>280</v>
      </c>
      <c r="H253" s="12" t="s">
        <v>13</v>
      </c>
      <c r="I253" s="12" t="s">
        <v>11597</v>
      </c>
      <c r="J253" s="12" t="s">
        <v>11487</v>
      </c>
      <c r="K253" s="12" t="s">
        <v>175</v>
      </c>
      <c r="L253" s="12" t="s">
        <v>26</v>
      </c>
      <c r="M253" s="12" t="s">
        <v>726</v>
      </c>
      <c r="N253" s="12" t="s">
        <v>35</v>
      </c>
      <c r="O253" s="12">
        <v>6999</v>
      </c>
    </row>
    <row r="254" customHeight="1" spans="1:15">
      <c r="A254" s="13">
        <v>44219</v>
      </c>
      <c r="B254" s="15">
        <v>163929</v>
      </c>
      <c r="C254" s="12" t="s">
        <v>11598</v>
      </c>
      <c r="D254" s="12" t="s">
        <v>11131</v>
      </c>
      <c r="E254" s="12">
        <v>29</v>
      </c>
      <c r="F254" s="12" t="s">
        <v>109</v>
      </c>
      <c r="G254" s="12" t="s">
        <v>184</v>
      </c>
      <c r="H254" s="12" t="s">
        <v>13</v>
      </c>
      <c r="I254" s="12" t="s">
        <v>11599</v>
      </c>
      <c r="J254" s="12" t="s">
        <v>11487</v>
      </c>
      <c r="K254" s="12" t="s">
        <v>175</v>
      </c>
      <c r="L254" s="12" t="s">
        <v>101</v>
      </c>
      <c r="M254" s="12" t="s">
        <v>101</v>
      </c>
      <c r="N254" s="12" t="s">
        <v>35</v>
      </c>
      <c r="O254" s="12">
        <v>399</v>
      </c>
    </row>
    <row r="255" customHeight="1" spans="1:15">
      <c r="A255" s="13">
        <v>44219</v>
      </c>
      <c r="B255" s="15">
        <v>158576</v>
      </c>
      <c r="C255" s="12" t="s">
        <v>11600</v>
      </c>
      <c r="D255" s="12" t="s">
        <v>11131</v>
      </c>
      <c r="E255" s="12">
        <v>27</v>
      </c>
      <c r="F255" s="12" t="s">
        <v>109</v>
      </c>
      <c r="G255" s="12" t="s">
        <v>109</v>
      </c>
      <c r="H255" s="12" t="s">
        <v>13</v>
      </c>
      <c r="I255" s="12" t="s">
        <v>11601</v>
      </c>
      <c r="J255" s="12" t="s">
        <v>11483</v>
      </c>
      <c r="K255" s="12" t="s">
        <v>175</v>
      </c>
      <c r="L255" s="12" t="s">
        <v>26</v>
      </c>
      <c r="M255" s="12" t="s">
        <v>726</v>
      </c>
      <c r="N255" s="12" t="s">
        <v>35</v>
      </c>
      <c r="O255" s="12">
        <v>3980</v>
      </c>
    </row>
    <row r="256" customHeight="1" spans="1:15">
      <c r="A256" s="13">
        <v>44219</v>
      </c>
      <c r="B256" s="15">
        <v>147906</v>
      </c>
      <c r="C256" s="12" t="s">
        <v>11602</v>
      </c>
      <c r="D256" s="12" t="s">
        <v>11131</v>
      </c>
      <c r="E256" s="12">
        <v>45</v>
      </c>
      <c r="F256" s="12" t="s">
        <v>109</v>
      </c>
      <c r="G256" s="12" t="s">
        <v>109</v>
      </c>
      <c r="H256" s="12" t="s">
        <v>13</v>
      </c>
      <c r="I256" s="12" t="s">
        <v>11601</v>
      </c>
      <c r="J256" s="12" t="s">
        <v>11483</v>
      </c>
      <c r="K256" s="12" t="s">
        <v>175</v>
      </c>
      <c r="L256" s="12" t="s">
        <v>26</v>
      </c>
      <c r="M256" s="12" t="s">
        <v>726</v>
      </c>
      <c r="N256" s="12" t="s">
        <v>35</v>
      </c>
      <c r="O256" s="12">
        <v>3980</v>
      </c>
    </row>
    <row r="257" customHeight="1" spans="1:15">
      <c r="A257" s="13">
        <v>44219</v>
      </c>
      <c r="B257" s="15">
        <v>144531</v>
      </c>
      <c r="C257" s="12" t="s">
        <v>11603</v>
      </c>
      <c r="D257" s="12" t="s">
        <v>11131</v>
      </c>
      <c r="E257" s="12">
        <v>29</v>
      </c>
      <c r="F257" s="12" t="s">
        <v>109</v>
      </c>
      <c r="G257" s="12" t="s">
        <v>109</v>
      </c>
      <c r="H257" s="12" t="s">
        <v>13</v>
      </c>
      <c r="I257" s="12" t="s">
        <v>11538</v>
      </c>
      <c r="J257" s="12" t="s">
        <v>11487</v>
      </c>
      <c r="K257" s="12" t="s">
        <v>175</v>
      </c>
      <c r="L257" s="12" t="s">
        <v>26</v>
      </c>
      <c r="M257" s="12" t="s">
        <v>726</v>
      </c>
      <c r="N257" s="12" t="s">
        <v>35</v>
      </c>
      <c r="O257" s="12">
        <v>884</v>
      </c>
    </row>
    <row r="258" customHeight="1" spans="1:15">
      <c r="A258" s="13">
        <v>44220</v>
      </c>
      <c r="B258" s="15">
        <v>145018</v>
      </c>
      <c r="C258" s="12" t="s">
        <v>11494</v>
      </c>
      <c r="D258" s="12" t="s">
        <v>11117</v>
      </c>
      <c r="E258" s="12">
        <v>35</v>
      </c>
      <c r="F258" s="12" t="s">
        <v>1180</v>
      </c>
      <c r="G258" s="12" t="s">
        <v>11125</v>
      </c>
      <c r="H258" s="12" t="s">
        <v>13</v>
      </c>
      <c r="I258" s="12" t="s">
        <v>11604</v>
      </c>
      <c r="J258" s="12" t="s">
        <v>11487</v>
      </c>
      <c r="K258" s="12" t="s">
        <v>175</v>
      </c>
      <c r="L258" s="12" t="s">
        <v>26</v>
      </c>
      <c r="M258" s="12" t="s">
        <v>726</v>
      </c>
      <c r="N258" s="12" t="s">
        <v>35</v>
      </c>
      <c r="O258" s="12">
        <v>36000</v>
      </c>
    </row>
    <row r="259" customHeight="1" spans="1:15">
      <c r="A259" s="13">
        <v>44220</v>
      </c>
      <c r="B259" s="15">
        <v>157489</v>
      </c>
      <c r="C259" s="12" t="s">
        <v>11575</v>
      </c>
      <c r="D259" s="12" t="s">
        <v>11131</v>
      </c>
      <c r="E259" s="12">
        <v>39</v>
      </c>
      <c r="F259" s="12" t="s">
        <v>11178</v>
      </c>
      <c r="G259" s="12" t="s">
        <v>993</v>
      </c>
      <c r="H259" s="12" t="s">
        <v>13</v>
      </c>
      <c r="I259" s="12" t="s">
        <v>11605</v>
      </c>
      <c r="J259" s="12" t="s">
        <v>11487</v>
      </c>
      <c r="K259" s="12" t="s">
        <v>175</v>
      </c>
      <c r="L259" s="12" t="s">
        <v>26</v>
      </c>
      <c r="M259" s="12" t="s">
        <v>726</v>
      </c>
      <c r="N259" s="12" t="s">
        <v>35</v>
      </c>
      <c r="O259" s="12">
        <v>299</v>
      </c>
    </row>
    <row r="260" customHeight="1" spans="1:15">
      <c r="A260" s="13">
        <v>44220</v>
      </c>
      <c r="B260" s="15">
        <v>152631</v>
      </c>
      <c r="C260" s="12" t="s">
        <v>11606</v>
      </c>
      <c r="D260" s="12" t="s">
        <v>11131</v>
      </c>
      <c r="E260" s="12">
        <v>42</v>
      </c>
      <c r="F260" s="12" t="s">
        <v>109</v>
      </c>
      <c r="G260" s="12" t="s">
        <v>109</v>
      </c>
      <c r="H260" s="12" t="s">
        <v>13</v>
      </c>
      <c r="I260" s="12" t="s">
        <v>11607</v>
      </c>
      <c r="J260" s="12" t="s">
        <v>11483</v>
      </c>
      <c r="K260" s="12" t="s">
        <v>175</v>
      </c>
      <c r="L260" s="12" t="s">
        <v>16</v>
      </c>
      <c r="M260" s="12" t="s">
        <v>723</v>
      </c>
      <c r="N260" s="12" t="s">
        <v>35</v>
      </c>
      <c r="O260" s="12">
        <v>4580</v>
      </c>
    </row>
    <row r="261" customHeight="1" spans="1:15">
      <c r="A261" s="13">
        <v>44220</v>
      </c>
      <c r="B261" s="15">
        <v>152736</v>
      </c>
      <c r="C261" s="12" t="s">
        <v>11608</v>
      </c>
      <c r="D261" s="12" t="s">
        <v>11117</v>
      </c>
      <c r="E261" s="12">
        <v>45</v>
      </c>
      <c r="F261" s="12" t="s">
        <v>109</v>
      </c>
      <c r="G261" s="12" t="s">
        <v>109</v>
      </c>
      <c r="H261" s="12" t="s">
        <v>13</v>
      </c>
      <c r="I261" s="12" t="s">
        <v>11411</v>
      </c>
      <c r="J261" s="12" t="s">
        <v>11487</v>
      </c>
      <c r="K261" s="12" t="s">
        <v>175</v>
      </c>
      <c r="L261" s="12" t="s">
        <v>16</v>
      </c>
      <c r="M261" s="12" t="s">
        <v>723</v>
      </c>
      <c r="N261" s="12" t="s">
        <v>35</v>
      </c>
      <c r="O261" s="12">
        <v>7238</v>
      </c>
    </row>
    <row r="262" customHeight="1" spans="1:15">
      <c r="A262" s="13">
        <v>44220</v>
      </c>
      <c r="B262" s="15">
        <v>173154</v>
      </c>
      <c r="C262" s="12" t="s">
        <v>11167</v>
      </c>
      <c r="D262" s="12" t="s">
        <v>11117</v>
      </c>
      <c r="E262" s="12">
        <v>36</v>
      </c>
      <c r="F262" s="12" t="s">
        <v>109</v>
      </c>
      <c r="G262" s="12" t="s">
        <v>109</v>
      </c>
      <c r="H262" s="12" t="s">
        <v>13</v>
      </c>
      <c r="I262" s="12" t="s">
        <v>11609</v>
      </c>
      <c r="J262" s="12" t="s">
        <v>11487</v>
      </c>
      <c r="K262" s="12" t="s">
        <v>175</v>
      </c>
      <c r="L262" s="12" t="s">
        <v>101</v>
      </c>
      <c r="M262" s="12" t="s">
        <v>101</v>
      </c>
      <c r="N262" s="12" t="s">
        <v>35</v>
      </c>
      <c r="O262" s="12">
        <v>7798</v>
      </c>
    </row>
    <row r="263" customHeight="1" spans="1:15">
      <c r="A263" s="13">
        <v>44220</v>
      </c>
      <c r="B263" s="15">
        <v>162147</v>
      </c>
      <c r="C263" s="12" t="s">
        <v>11610</v>
      </c>
      <c r="D263" s="12" t="s">
        <v>11117</v>
      </c>
      <c r="E263" s="12">
        <v>38</v>
      </c>
      <c r="F263" s="12" t="s">
        <v>280</v>
      </c>
      <c r="G263" s="12" t="s">
        <v>280</v>
      </c>
      <c r="H263" s="12" t="s">
        <v>13</v>
      </c>
      <c r="I263" s="12" t="s">
        <v>11611</v>
      </c>
      <c r="J263" s="12" t="s">
        <v>11487</v>
      </c>
      <c r="K263" s="12" t="s">
        <v>175</v>
      </c>
      <c r="L263" s="12" t="s">
        <v>26</v>
      </c>
      <c r="M263" s="12" t="s">
        <v>726</v>
      </c>
      <c r="N263" s="12" t="s">
        <v>35</v>
      </c>
      <c r="O263" s="12">
        <v>9844</v>
      </c>
    </row>
    <row r="264" customHeight="1" spans="1:15">
      <c r="A264" s="13">
        <v>44221</v>
      </c>
      <c r="B264" s="15">
        <v>157366</v>
      </c>
      <c r="C264" s="12" t="s">
        <v>11167</v>
      </c>
      <c r="D264" s="12" t="s">
        <v>11117</v>
      </c>
      <c r="E264" s="12">
        <v>29</v>
      </c>
      <c r="F264" s="12" t="s">
        <v>11118</v>
      </c>
      <c r="G264" s="12" t="s">
        <v>40</v>
      </c>
      <c r="H264" s="12" t="s">
        <v>41</v>
      </c>
      <c r="I264" s="12" t="s">
        <v>11612</v>
      </c>
      <c r="J264" s="12" t="s">
        <v>11483</v>
      </c>
      <c r="K264" s="12" t="s">
        <v>175</v>
      </c>
      <c r="L264" s="12" t="s">
        <v>26</v>
      </c>
      <c r="M264" s="12" t="s">
        <v>726</v>
      </c>
      <c r="N264" s="12" t="s">
        <v>35</v>
      </c>
      <c r="O264" s="12">
        <v>240000</v>
      </c>
    </row>
    <row r="265" customHeight="1" spans="1:15">
      <c r="A265" s="13">
        <v>44221</v>
      </c>
      <c r="B265" s="15">
        <v>146639</v>
      </c>
      <c r="C265" s="12" t="s">
        <v>11614</v>
      </c>
      <c r="D265" s="12" t="s">
        <v>11117</v>
      </c>
      <c r="E265" s="12">
        <v>44</v>
      </c>
      <c r="F265" s="12" t="s">
        <v>109</v>
      </c>
      <c r="G265" s="12" t="s">
        <v>109</v>
      </c>
      <c r="H265" s="12" t="s">
        <v>13</v>
      </c>
      <c r="I265" s="12" t="s">
        <v>11203</v>
      </c>
      <c r="J265" s="12" t="s">
        <v>11487</v>
      </c>
      <c r="K265" s="12" t="s">
        <v>175</v>
      </c>
      <c r="L265" s="12" t="s">
        <v>26</v>
      </c>
      <c r="M265" s="12" t="s">
        <v>726</v>
      </c>
      <c r="N265" s="12" t="s">
        <v>35</v>
      </c>
      <c r="O265" s="12">
        <v>772</v>
      </c>
    </row>
    <row r="266" customHeight="1" spans="1:15">
      <c r="A266" s="13">
        <v>44221</v>
      </c>
      <c r="B266" s="15">
        <v>151921</v>
      </c>
      <c r="C266" s="12" t="s">
        <v>11615</v>
      </c>
      <c r="D266" s="12" t="s">
        <v>11131</v>
      </c>
      <c r="E266" s="12">
        <v>18</v>
      </c>
      <c r="F266" s="12" t="s">
        <v>109</v>
      </c>
      <c r="G266" s="12" t="s">
        <v>109</v>
      </c>
      <c r="H266" s="12" t="s">
        <v>13</v>
      </c>
      <c r="I266" s="12" t="s">
        <v>11178</v>
      </c>
      <c r="J266" s="12" t="s">
        <v>11487</v>
      </c>
      <c r="K266" s="12" t="s">
        <v>175</v>
      </c>
      <c r="L266" s="12" t="s">
        <v>26</v>
      </c>
      <c r="M266" s="12" t="s">
        <v>726</v>
      </c>
      <c r="N266" s="12" t="s">
        <v>236</v>
      </c>
      <c r="O266" s="12">
        <v>0</v>
      </c>
    </row>
    <row r="267" customHeight="1" spans="1:15">
      <c r="A267" s="13">
        <v>44222</v>
      </c>
      <c r="B267" s="15">
        <v>150430</v>
      </c>
      <c r="C267" s="12" t="s">
        <v>11617</v>
      </c>
      <c r="D267" s="12" t="s">
        <v>11117</v>
      </c>
      <c r="E267" s="12">
        <v>30</v>
      </c>
      <c r="F267" s="12" t="s">
        <v>368</v>
      </c>
      <c r="G267" s="12" t="s">
        <v>368</v>
      </c>
      <c r="H267" s="12" t="s">
        <v>13</v>
      </c>
      <c r="I267" s="12" t="s">
        <v>11618</v>
      </c>
      <c r="J267" s="12" t="s">
        <v>11518</v>
      </c>
      <c r="K267" s="12" t="s">
        <v>175</v>
      </c>
      <c r="L267" s="12" t="s">
        <v>26</v>
      </c>
      <c r="M267" s="12" t="s">
        <v>726</v>
      </c>
      <c r="N267" s="12" t="s">
        <v>35</v>
      </c>
      <c r="O267" s="12">
        <v>26799</v>
      </c>
    </row>
    <row r="268" customHeight="1" spans="1:15">
      <c r="A268" s="13">
        <v>44222</v>
      </c>
      <c r="B268" s="15">
        <v>151959</v>
      </c>
      <c r="C268" s="12" t="s">
        <v>11619</v>
      </c>
      <c r="D268" s="12" t="s">
        <v>11117</v>
      </c>
      <c r="E268" s="12">
        <v>28</v>
      </c>
      <c r="F268" s="12" t="s">
        <v>1180</v>
      </c>
      <c r="G268" s="12" t="s">
        <v>11620</v>
      </c>
      <c r="H268" s="12" t="s">
        <v>13</v>
      </c>
      <c r="I268" s="12" t="s">
        <v>11621</v>
      </c>
      <c r="J268" s="12" t="s">
        <v>11483</v>
      </c>
      <c r="K268" s="12" t="s">
        <v>175</v>
      </c>
      <c r="L268" s="12" t="s">
        <v>16</v>
      </c>
      <c r="M268" s="12" t="s">
        <v>723</v>
      </c>
      <c r="N268" s="12" t="s">
        <v>35</v>
      </c>
      <c r="O268" s="12">
        <v>7500</v>
      </c>
    </row>
    <row r="269" customHeight="1" spans="1:15">
      <c r="A269" s="13">
        <v>44222</v>
      </c>
      <c r="B269" s="15">
        <v>158871</v>
      </c>
      <c r="C269" s="12" t="s">
        <v>11622</v>
      </c>
      <c r="D269" s="12" t="s">
        <v>11117</v>
      </c>
      <c r="E269" s="12">
        <v>30</v>
      </c>
      <c r="F269" s="12" t="s">
        <v>11118</v>
      </c>
      <c r="G269" s="12" t="s">
        <v>12</v>
      </c>
      <c r="H269" s="12" t="s">
        <v>13</v>
      </c>
      <c r="I269" s="12" t="s">
        <v>11623</v>
      </c>
      <c r="J269" s="12" t="s">
        <v>11483</v>
      </c>
      <c r="K269" s="12" t="s">
        <v>175</v>
      </c>
      <c r="L269" s="12" t="s">
        <v>101</v>
      </c>
      <c r="M269" s="12" t="s">
        <v>101</v>
      </c>
      <c r="N269" s="12" t="s">
        <v>35</v>
      </c>
      <c r="O269" s="12">
        <v>18887</v>
      </c>
    </row>
    <row r="270" customHeight="1" spans="1:15">
      <c r="A270" s="13">
        <v>44222</v>
      </c>
      <c r="B270" s="15">
        <v>155337</v>
      </c>
      <c r="C270" s="12" t="s">
        <v>11624</v>
      </c>
      <c r="D270" s="12" t="s">
        <v>11131</v>
      </c>
      <c r="E270" s="12">
        <v>33</v>
      </c>
      <c r="F270" s="12" t="s">
        <v>368</v>
      </c>
      <c r="G270" s="12" t="s">
        <v>368</v>
      </c>
      <c r="H270" s="12" t="s">
        <v>13</v>
      </c>
      <c r="I270" s="12" t="s">
        <v>11625</v>
      </c>
      <c r="J270" s="12" t="s">
        <v>11492</v>
      </c>
      <c r="K270" s="12" t="s">
        <v>175</v>
      </c>
      <c r="L270" s="12" t="s">
        <v>101</v>
      </c>
      <c r="M270" s="12" t="s">
        <v>101</v>
      </c>
      <c r="N270" s="12" t="s">
        <v>35</v>
      </c>
      <c r="O270" s="12">
        <v>4999</v>
      </c>
    </row>
    <row r="271" customHeight="1" spans="1:15">
      <c r="A271" s="13">
        <v>44223</v>
      </c>
      <c r="B271" s="15">
        <v>163446</v>
      </c>
      <c r="C271" s="12" t="s">
        <v>11626</v>
      </c>
      <c r="D271" s="12" t="s">
        <v>11117</v>
      </c>
      <c r="E271" s="12">
        <v>26</v>
      </c>
      <c r="F271" s="12" t="s">
        <v>1180</v>
      </c>
      <c r="G271" s="12" t="s">
        <v>11125</v>
      </c>
      <c r="H271" s="12" t="s">
        <v>13</v>
      </c>
      <c r="I271" s="12" t="s">
        <v>11627</v>
      </c>
      <c r="J271" s="12" t="s">
        <v>11487</v>
      </c>
      <c r="K271" s="12" t="s">
        <v>175</v>
      </c>
      <c r="L271" s="12" t="s">
        <v>26</v>
      </c>
      <c r="M271" s="12" t="s">
        <v>726</v>
      </c>
      <c r="N271" s="12" t="s">
        <v>35</v>
      </c>
      <c r="O271" s="12">
        <v>16200</v>
      </c>
    </row>
    <row r="272" customHeight="1" spans="1:15">
      <c r="A272" s="13">
        <v>44223</v>
      </c>
      <c r="B272" s="15">
        <v>149577</v>
      </c>
      <c r="C272" s="12" t="s">
        <v>11628</v>
      </c>
      <c r="D272" s="12" t="s">
        <v>11117</v>
      </c>
      <c r="E272" s="12">
        <v>30</v>
      </c>
      <c r="F272" s="12" t="s">
        <v>1180</v>
      </c>
      <c r="G272" s="12" t="s">
        <v>11125</v>
      </c>
      <c r="H272" s="12" t="s">
        <v>13</v>
      </c>
      <c r="I272" s="12" t="s">
        <v>11629</v>
      </c>
      <c r="J272" s="12" t="s">
        <v>11518</v>
      </c>
      <c r="K272" s="12" t="s">
        <v>175</v>
      </c>
      <c r="L272" s="12" t="s">
        <v>101</v>
      </c>
      <c r="M272" s="12" t="s">
        <v>101</v>
      </c>
      <c r="N272" s="12" t="s">
        <v>35</v>
      </c>
      <c r="O272" s="12">
        <v>1180</v>
      </c>
    </row>
    <row r="273" customHeight="1" spans="1:15">
      <c r="A273" s="13">
        <v>44223</v>
      </c>
      <c r="B273" s="15">
        <v>160312</v>
      </c>
      <c r="C273" s="12" t="s">
        <v>1015</v>
      </c>
      <c r="D273" s="12" t="s">
        <v>11117</v>
      </c>
      <c r="E273" s="12">
        <v>35</v>
      </c>
      <c r="F273" s="12" t="s">
        <v>11118</v>
      </c>
      <c r="G273" s="12" t="s">
        <v>12</v>
      </c>
      <c r="H273" s="12" t="s">
        <v>13</v>
      </c>
      <c r="I273" s="12" t="s">
        <v>11630</v>
      </c>
      <c r="J273" s="12" t="s">
        <v>11487</v>
      </c>
      <c r="K273" s="12" t="s">
        <v>175</v>
      </c>
      <c r="L273" s="12" t="s">
        <v>26</v>
      </c>
      <c r="M273" s="12" t="s">
        <v>726</v>
      </c>
      <c r="N273" s="12" t="s">
        <v>35</v>
      </c>
      <c r="O273" s="12">
        <v>2750</v>
      </c>
    </row>
    <row r="274" customHeight="1" spans="1:15">
      <c r="A274" s="13">
        <v>44223</v>
      </c>
      <c r="B274" s="15">
        <v>153507</v>
      </c>
      <c r="C274" s="12" t="s">
        <v>11631</v>
      </c>
      <c r="D274" s="12" t="s">
        <v>11131</v>
      </c>
      <c r="E274" s="12">
        <v>43</v>
      </c>
      <c r="F274" s="12" t="s">
        <v>109</v>
      </c>
      <c r="G274" s="12" t="s">
        <v>184</v>
      </c>
      <c r="H274" s="12" t="s">
        <v>13</v>
      </c>
      <c r="I274" s="12" t="s">
        <v>11632</v>
      </c>
      <c r="J274" s="12" t="s">
        <v>11487</v>
      </c>
      <c r="K274" s="12" t="s">
        <v>175</v>
      </c>
      <c r="L274" s="12" t="s">
        <v>16</v>
      </c>
      <c r="M274" s="12" t="s">
        <v>723</v>
      </c>
      <c r="N274" s="12" t="s">
        <v>35</v>
      </c>
      <c r="O274" s="12">
        <v>1098.99</v>
      </c>
    </row>
    <row r="275" customHeight="1" spans="1:15">
      <c r="A275" s="13">
        <v>44224</v>
      </c>
      <c r="B275" s="15">
        <v>153962</v>
      </c>
      <c r="C275" s="12" t="s">
        <v>11633</v>
      </c>
      <c r="D275" s="12" t="s">
        <v>11131</v>
      </c>
      <c r="E275" s="12">
        <v>25</v>
      </c>
      <c r="F275" s="12" t="s">
        <v>109</v>
      </c>
      <c r="G275" s="12" t="s">
        <v>109</v>
      </c>
      <c r="H275" s="12" t="s">
        <v>13</v>
      </c>
      <c r="I275" s="12" t="s">
        <v>11634</v>
      </c>
      <c r="J275" s="12" t="s">
        <v>11487</v>
      </c>
      <c r="K275" s="12" t="s">
        <v>175</v>
      </c>
      <c r="L275" s="12" t="s">
        <v>26</v>
      </c>
      <c r="M275" s="12" t="s">
        <v>726</v>
      </c>
      <c r="N275" s="12" t="s">
        <v>35</v>
      </c>
      <c r="O275" s="12">
        <v>900</v>
      </c>
    </row>
    <row r="276" customHeight="1" spans="1:15">
      <c r="A276" s="13">
        <v>44224</v>
      </c>
      <c r="B276" s="15">
        <v>149266</v>
      </c>
      <c r="C276" s="12" t="s">
        <v>11635</v>
      </c>
      <c r="D276" s="12" t="s">
        <v>11117</v>
      </c>
      <c r="E276" s="12">
        <v>26</v>
      </c>
      <c r="F276" s="12" t="s">
        <v>109</v>
      </c>
      <c r="G276" s="12" t="s">
        <v>109</v>
      </c>
      <c r="H276" s="12" t="s">
        <v>13</v>
      </c>
      <c r="I276" s="12" t="s">
        <v>11636</v>
      </c>
      <c r="J276" s="12" t="s">
        <v>11487</v>
      </c>
      <c r="K276" s="12" t="s">
        <v>175</v>
      </c>
      <c r="L276" s="12" t="s">
        <v>26</v>
      </c>
      <c r="M276" s="12" t="s">
        <v>726</v>
      </c>
      <c r="N276" s="12" t="s">
        <v>35</v>
      </c>
      <c r="O276" s="12">
        <v>884</v>
      </c>
    </row>
    <row r="277" customHeight="1" spans="1:15">
      <c r="A277" s="13">
        <v>44224</v>
      </c>
      <c r="B277" s="15">
        <v>157250</v>
      </c>
      <c r="C277" s="12" t="s">
        <v>11637</v>
      </c>
      <c r="D277" s="12" t="s">
        <v>11117</v>
      </c>
      <c r="E277" s="12">
        <v>38</v>
      </c>
      <c r="F277" s="12" t="s">
        <v>11118</v>
      </c>
      <c r="G277" s="12" t="s">
        <v>50</v>
      </c>
      <c r="H277" s="12" t="s">
        <v>41</v>
      </c>
      <c r="I277" s="12" t="s">
        <v>11638</v>
      </c>
      <c r="J277" s="12" t="s">
        <v>11483</v>
      </c>
      <c r="K277" s="12" t="s">
        <v>175</v>
      </c>
      <c r="L277" s="12" t="s">
        <v>26</v>
      </c>
      <c r="M277" s="12" t="s">
        <v>726</v>
      </c>
      <c r="N277" s="12" t="s">
        <v>35</v>
      </c>
      <c r="O277" s="12">
        <v>21000</v>
      </c>
    </row>
    <row r="278" customHeight="1" spans="1:15">
      <c r="A278" s="13">
        <v>44224</v>
      </c>
      <c r="B278" s="15">
        <v>160023</v>
      </c>
      <c r="C278" s="12" t="s">
        <v>847</v>
      </c>
      <c r="D278" s="12" t="s">
        <v>11117</v>
      </c>
      <c r="E278" s="12">
        <v>42</v>
      </c>
      <c r="F278" s="12" t="s">
        <v>1180</v>
      </c>
      <c r="G278" s="12" t="s">
        <v>11125</v>
      </c>
      <c r="H278" s="12" t="s">
        <v>13</v>
      </c>
      <c r="I278" s="12" t="s">
        <v>11300</v>
      </c>
      <c r="J278" s="12" t="s">
        <v>11483</v>
      </c>
      <c r="K278" s="12" t="s">
        <v>175</v>
      </c>
      <c r="L278" s="12" t="s">
        <v>101</v>
      </c>
      <c r="M278" s="12" t="s">
        <v>101</v>
      </c>
      <c r="N278" s="12" t="s">
        <v>35</v>
      </c>
      <c r="O278" s="12">
        <v>1180</v>
      </c>
    </row>
    <row r="279" customHeight="1" spans="1:15">
      <c r="A279" s="13">
        <v>44225</v>
      </c>
      <c r="B279" s="15">
        <v>173437</v>
      </c>
      <c r="C279" s="12" t="s">
        <v>11640</v>
      </c>
      <c r="D279" s="12" t="s">
        <v>11117</v>
      </c>
      <c r="E279" s="12">
        <v>34</v>
      </c>
      <c r="F279" s="12" t="s">
        <v>11118</v>
      </c>
      <c r="G279" s="12" t="s">
        <v>50</v>
      </c>
      <c r="H279" s="12" t="s">
        <v>41</v>
      </c>
      <c r="I279" s="12" t="s">
        <v>11641</v>
      </c>
      <c r="J279" s="12" t="s">
        <v>11487</v>
      </c>
      <c r="K279" s="12" t="s">
        <v>175</v>
      </c>
      <c r="L279" s="12" t="s">
        <v>16</v>
      </c>
      <c r="M279" s="12" t="s">
        <v>723</v>
      </c>
      <c r="N279" s="12" t="s">
        <v>35</v>
      </c>
      <c r="O279" s="12">
        <v>10150</v>
      </c>
    </row>
    <row r="280" customHeight="1" spans="1:15">
      <c r="A280" s="13">
        <v>44225</v>
      </c>
      <c r="B280" s="15">
        <v>155490</v>
      </c>
      <c r="C280" s="12" t="s">
        <v>11642</v>
      </c>
      <c r="D280" s="12" t="s">
        <v>11117</v>
      </c>
      <c r="E280" s="12">
        <v>32</v>
      </c>
      <c r="F280" s="12" t="s">
        <v>11118</v>
      </c>
      <c r="G280" s="12" t="s">
        <v>69</v>
      </c>
      <c r="H280" s="12" t="s">
        <v>41</v>
      </c>
      <c r="I280" s="12" t="s">
        <v>11643</v>
      </c>
      <c r="J280" s="12" t="s">
        <v>11487</v>
      </c>
      <c r="K280" s="12" t="s">
        <v>175</v>
      </c>
      <c r="L280" s="12" t="s">
        <v>26</v>
      </c>
      <c r="M280" s="12" t="s">
        <v>726</v>
      </c>
      <c r="N280" s="12" t="s">
        <v>236</v>
      </c>
      <c r="O280" s="12">
        <v>0</v>
      </c>
    </row>
    <row r="281" customHeight="1" spans="1:15">
      <c r="A281" s="13">
        <v>44225</v>
      </c>
      <c r="B281" s="15">
        <v>148559</v>
      </c>
      <c r="C281" s="12" t="s">
        <v>11645</v>
      </c>
      <c r="D281" s="12" t="s">
        <v>11131</v>
      </c>
      <c r="E281" s="12">
        <v>30</v>
      </c>
      <c r="F281" s="12" t="s">
        <v>109</v>
      </c>
      <c r="G281" s="12" t="s">
        <v>109</v>
      </c>
      <c r="H281" s="12" t="s">
        <v>13</v>
      </c>
      <c r="I281" s="12" t="s">
        <v>11646</v>
      </c>
      <c r="J281" s="12" t="s">
        <v>11487</v>
      </c>
      <c r="K281" s="12" t="s">
        <v>175</v>
      </c>
      <c r="L281" s="12" t="s">
        <v>16</v>
      </c>
      <c r="M281" s="12" t="s">
        <v>723</v>
      </c>
      <c r="N281" s="12" t="s">
        <v>236</v>
      </c>
      <c r="O281" s="12">
        <v>0</v>
      </c>
    </row>
    <row r="282" customHeight="1" spans="1:15">
      <c r="A282" s="13">
        <v>44226</v>
      </c>
      <c r="B282" s="15">
        <v>156245</v>
      </c>
      <c r="C282" s="12" t="s">
        <v>11648</v>
      </c>
      <c r="D282" s="12" t="s">
        <v>11117</v>
      </c>
      <c r="E282" s="12">
        <v>20</v>
      </c>
      <c r="F282" s="12" t="s">
        <v>4246</v>
      </c>
      <c r="G282" s="12" t="s">
        <v>435</v>
      </c>
      <c r="H282" s="12" t="s">
        <v>13</v>
      </c>
      <c r="I282" s="12" t="s">
        <v>11649</v>
      </c>
      <c r="J282" s="12" t="s">
        <v>11487</v>
      </c>
      <c r="K282" s="12" t="s">
        <v>175</v>
      </c>
      <c r="L282" s="12" t="s">
        <v>101</v>
      </c>
      <c r="M282" s="12" t="s">
        <v>101</v>
      </c>
      <c r="N282" s="12" t="s">
        <v>35</v>
      </c>
      <c r="O282" s="12">
        <v>3660</v>
      </c>
    </row>
    <row r="283" customHeight="1" spans="1:15">
      <c r="A283" s="13">
        <v>44226</v>
      </c>
      <c r="B283" s="15">
        <v>157107</v>
      </c>
      <c r="C283" s="12" t="s">
        <v>11650</v>
      </c>
      <c r="D283" s="12" t="s">
        <v>11117</v>
      </c>
      <c r="E283" s="12">
        <v>26</v>
      </c>
      <c r="F283" s="12" t="s">
        <v>109</v>
      </c>
      <c r="G283" s="12" t="s">
        <v>109</v>
      </c>
      <c r="H283" s="12" t="s">
        <v>13</v>
      </c>
      <c r="I283" s="12" t="s">
        <v>11651</v>
      </c>
      <c r="J283" s="12" t="s">
        <v>11483</v>
      </c>
      <c r="K283" s="12" t="s">
        <v>175</v>
      </c>
      <c r="L283" s="12" t="s">
        <v>26</v>
      </c>
      <c r="M283" s="12" t="s">
        <v>726</v>
      </c>
      <c r="N283" s="12" t="s">
        <v>35</v>
      </c>
      <c r="O283" s="12">
        <v>9660</v>
      </c>
    </row>
    <row r="284" customHeight="1" spans="1:15">
      <c r="A284" s="13">
        <v>44226</v>
      </c>
      <c r="B284" s="15">
        <v>163386</v>
      </c>
      <c r="C284" s="12" t="s">
        <v>11652</v>
      </c>
      <c r="D284" s="12" t="s">
        <v>11117</v>
      </c>
      <c r="E284" s="12">
        <v>23</v>
      </c>
      <c r="F284" s="12" t="s">
        <v>11118</v>
      </c>
      <c r="G284" s="12" t="s">
        <v>12</v>
      </c>
      <c r="H284" s="12" t="s">
        <v>13</v>
      </c>
      <c r="I284" s="12" t="s">
        <v>11653</v>
      </c>
      <c r="J284" s="12" t="s">
        <v>11487</v>
      </c>
      <c r="K284" s="12" t="s">
        <v>175</v>
      </c>
      <c r="L284" s="12" t="s">
        <v>26</v>
      </c>
      <c r="M284" s="12" t="s">
        <v>726</v>
      </c>
      <c r="N284" s="12" t="s">
        <v>35</v>
      </c>
      <c r="O284" s="12">
        <v>8650</v>
      </c>
    </row>
    <row r="285" customHeight="1" spans="1:15">
      <c r="A285" s="13">
        <v>44226</v>
      </c>
      <c r="B285" s="15">
        <v>153709</v>
      </c>
      <c r="C285" s="12" t="s">
        <v>11654</v>
      </c>
      <c r="D285" s="12" t="s">
        <v>11117</v>
      </c>
      <c r="E285" s="12">
        <v>26</v>
      </c>
      <c r="F285" s="12" t="s">
        <v>11118</v>
      </c>
      <c r="G285" s="12" t="s">
        <v>12</v>
      </c>
      <c r="H285" s="12" t="s">
        <v>13</v>
      </c>
      <c r="I285" s="12" t="s">
        <v>11655</v>
      </c>
      <c r="J285" s="12" t="s">
        <v>11487</v>
      </c>
      <c r="K285" s="12" t="s">
        <v>175</v>
      </c>
      <c r="L285" s="12" t="s">
        <v>26</v>
      </c>
      <c r="M285" s="12" t="s">
        <v>726</v>
      </c>
      <c r="N285" s="12" t="s">
        <v>35</v>
      </c>
      <c r="O285" s="12">
        <v>4976.62</v>
      </c>
    </row>
    <row r="286" customHeight="1" spans="1:15">
      <c r="A286" s="13">
        <v>44227</v>
      </c>
      <c r="B286" s="15">
        <v>152686</v>
      </c>
      <c r="C286" s="12" t="s">
        <v>11656</v>
      </c>
      <c r="D286" s="12" t="s">
        <v>11131</v>
      </c>
      <c r="E286" s="12">
        <v>23</v>
      </c>
      <c r="F286" s="12" t="s">
        <v>109</v>
      </c>
      <c r="G286" s="12" t="s">
        <v>184</v>
      </c>
      <c r="H286" s="12" t="s">
        <v>13</v>
      </c>
      <c r="I286" s="12" t="s">
        <v>11657</v>
      </c>
      <c r="J286" s="12" t="s">
        <v>11487</v>
      </c>
      <c r="K286" s="12" t="s">
        <v>175</v>
      </c>
      <c r="L286" s="12" t="s">
        <v>26</v>
      </c>
      <c r="M286" s="12" t="s">
        <v>726</v>
      </c>
      <c r="N286" s="12" t="s">
        <v>35</v>
      </c>
      <c r="O286" s="12">
        <v>2279</v>
      </c>
    </row>
    <row r="287" customHeight="1" spans="1:15">
      <c r="A287" s="13">
        <v>44227</v>
      </c>
      <c r="B287" s="15">
        <v>141634</v>
      </c>
      <c r="C287" s="12" t="s">
        <v>1045</v>
      </c>
      <c r="D287" s="12" t="s">
        <v>11117</v>
      </c>
      <c r="E287" s="12">
        <v>36</v>
      </c>
      <c r="F287" s="12" t="s">
        <v>11118</v>
      </c>
      <c r="G287" s="12" t="s">
        <v>69</v>
      </c>
      <c r="H287" s="12" t="s">
        <v>41</v>
      </c>
      <c r="I287" s="12" t="s">
        <v>11643</v>
      </c>
      <c r="J287" s="12" t="s">
        <v>11487</v>
      </c>
      <c r="K287" s="12" t="s">
        <v>175</v>
      </c>
      <c r="L287" s="12" t="s">
        <v>26</v>
      </c>
      <c r="M287" s="12" t="s">
        <v>726</v>
      </c>
      <c r="N287" s="12" t="s">
        <v>236</v>
      </c>
      <c r="O287" s="12">
        <v>0</v>
      </c>
    </row>
    <row r="288" customHeight="1" spans="1:15">
      <c r="A288" s="13">
        <v>44227</v>
      </c>
      <c r="B288" s="15">
        <v>166735</v>
      </c>
      <c r="C288" s="12" t="s">
        <v>11659</v>
      </c>
      <c r="D288" s="12" t="s">
        <v>11117</v>
      </c>
      <c r="E288" s="12">
        <v>30</v>
      </c>
      <c r="F288" s="12" t="s">
        <v>11157</v>
      </c>
      <c r="G288" s="12" t="s">
        <v>118</v>
      </c>
      <c r="H288" s="12" t="s">
        <v>41</v>
      </c>
      <c r="I288" s="12" t="s">
        <v>11660</v>
      </c>
      <c r="J288" s="12" t="s">
        <v>11483</v>
      </c>
      <c r="K288" s="12" t="s">
        <v>175</v>
      </c>
      <c r="L288" s="12" t="s">
        <v>101</v>
      </c>
      <c r="M288" s="12" t="s">
        <v>101</v>
      </c>
      <c r="N288" s="12" t="s">
        <v>35</v>
      </c>
      <c r="O288" s="12">
        <v>71000</v>
      </c>
    </row>
    <row r="289" customHeight="1" spans="1:15">
      <c r="A289" s="13">
        <v>44227</v>
      </c>
      <c r="B289" s="15">
        <v>145549</v>
      </c>
      <c r="C289" s="12" t="s">
        <v>11238</v>
      </c>
      <c r="D289" s="12" t="s">
        <v>11117</v>
      </c>
      <c r="E289" s="12">
        <v>26</v>
      </c>
      <c r="F289" s="12" t="s">
        <v>1180</v>
      </c>
      <c r="G289" s="12" t="s">
        <v>11125</v>
      </c>
      <c r="H289" s="12" t="s">
        <v>13</v>
      </c>
      <c r="I289" s="12" t="s">
        <v>11661</v>
      </c>
      <c r="J289" s="12" t="s">
        <v>11487</v>
      </c>
      <c r="K289" s="12" t="s">
        <v>175</v>
      </c>
      <c r="L289" s="12" t="s">
        <v>16</v>
      </c>
      <c r="M289" s="12" t="s">
        <v>723</v>
      </c>
      <c r="N289" s="12" t="s">
        <v>35</v>
      </c>
      <c r="O289" s="12">
        <v>5748</v>
      </c>
    </row>
    <row r="290" customHeight="1" spans="1:15">
      <c r="A290" s="13">
        <v>44227</v>
      </c>
      <c r="B290" s="15">
        <v>166803</v>
      </c>
      <c r="C290" s="12" t="s">
        <v>11662</v>
      </c>
      <c r="D290" s="12" t="s">
        <v>11117</v>
      </c>
      <c r="E290" s="12">
        <v>30</v>
      </c>
      <c r="F290" s="12" t="s">
        <v>11157</v>
      </c>
      <c r="G290" s="12" t="s">
        <v>1447</v>
      </c>
      <c r="H290" s="12" t="s">
        <v>41</v>
      </c>
      <c r="I290" s="12" t="s">
        <v>11663</v>
      </c>
      <c r="J290" s="12" t="s">
        <v>11483</v>
      </c>
      <c r="K290" s="12" t="s">
        <v>175</v>
      </c>
      <c r="L290" s="12" t="s">
        <v>26</v>
      </c>
      <c r="M290" s="12" t="s">
        <v>726</v>
      </c>
      <c r="N290" s="12" t="s">
        <v>35</v>
      </c>
      <c r="O290" s="12">
        <v>150000</v>
      </c>
    </row>
    <row r="291" customHeight="1" spans="1:15">
      <c r="A291" s="13">
        <v>44227</v>
      </c>
      <c r="B291" s="15">
        <v>154227</v>
      </c>
      <c r="C291" s="12" t="s">
        <v>1041</v>
      </c>
      <c r="D291" s="12" t="s">
        <v>11117</v>
      </c>
      <c r="E291" s="12">
        <v>33</v>
      </c>
      <c r="F291" s="12" t="s">
        <v>11118</v>
      </c>
      <c r="G291" s="12" t="s">
        <v>50</v>
      </c>
      <c r="H291" s="12" t="s">
        <v>41</v>
      </c>
      <c r="I291" s="12" t="s">
        <v>11118</v>
      </c>
      <c r="J291" s="12" t="s">
        <v>11487</v>
      </c>
      <c r="K291" s="12" t="s">
        <v>175</v>
      </c>
      <c r="L291" s="12" t="s">
        <v>26</v>
      </c>
      <c r="M291" s="12" t="s">
        <v>726</v>
      </c>
      <c r="N291" s="12" t="s">
        <v>236</v>
      </c>
      <c r="O291" s="12">
        <v>0</v>
      </c>
    </row>
    <row r="292" customHeight="1" spans="1:15">
      <c r="A292" s="13">
        <v>44227</v>
      </c>
      <c r="B292" s="15">
        <v>150090</v>
      </c>
      <c r="C292" s="12" t="s">
        <v>596</v>
      </c>
      <c r="D292" s="12" t="s">
        <v>11117</v>
      </c>
      <c r="E292" s="12">
        <v>42</v>
      </c>
      <c r="F292" s="12" t="s">
        <v>1180</v>
      </c>
      <c r="G292" s="12" t="s">
        <v>11125</v>
      </c>
      <c r="H292" s="12" t="s">
        <v>13</v>
      </c>
      <c r="I292" s="12" t="s">
        <v>11665</v>
      </c>
      <c r="J292" s="12" t="s">
        <v>11141</v>
      </c>
      <c r="K292" s="12" t="s">
        <v>175</v>
      </c>
      <c r="L292" s="12" t="s">
        <v>26</v>
      </c>
      <c r="M292" s="12" t="s">
        <v>726</v>
      </c>
      <c r="N292" s="12" t="s">
        <v>236</v>
      </c>
      <c r="O292" s="12">
        <v>0</v>
      </c>
    </row>
    <row r="293" customHeight="1" spans="1:15">
      <c r="A293" s="13">
        <v>44227</v>
      </c>
      <c r="B293" s="15">
        <v>144446</v>
      </c>
      <c r="C293" s="12" t="s">
        <v>11667</v>
      </c>
      <c r="D293" s="12" t="s">
        <v>11117</v>
      </c>
      <c r="E293" s="12">
        <v>33</v>
      </c>
      <c r="F293" s="12" t="s">
        <v>11157</v>
      </c>
      <c r="G293" s="12" t="s">
        <v>118</v>
      </c>
      <c r="H293" s="12" t="s">
        <v>41</v>
      </c>
      <c r="I293" s="12" t="s">
        <v>11668</v>
      </c>
      <c r="J293" s="12" t="s">
        <v>11483</v>
      </c>
      <c r="K293" s="12" t="s">
        <v>175</v>
      </c>
      <c r="L293" s="12" t="s">
        <v>26</v>
      </c>
      <c r="M293" s="12" t="s">
        <v>726</v>
      </c>
      <c r="N293" s="12" t="s">
        <v>35</v>
      </c>
      <c r="O293" s="12">
        <v>10000</v>
      </c>
    </row>
    <row r="294" customHeight="1" spans="1:15">
      <c r="A294" s="13">
        <v>44227</v>
      </c>
      <c r="B294" s="15">
        <v>152193</v>
      </c>
      <c r="C294" s="12" t="s">
        <v>11670</v>
      </c>
      <c r="D294" s="12" t="s">
        <v>11117</v>
      </c>
      <c r="E294" s="12">
        <v>28</v>
      </c>
      <c r="F294" s="12" t="s">
        <v>109</v>
      </c>
      <c r="G294" s="12" t="s">
        <v>109</v>
      </c>
      <c r="H294" s="12" t="s">
        <v>13</v>
      </c>
      <c r="I294" s="12" t="s">
        <v>11671</v>
      </c>
      <c r="J294" s="12" t="s">
        <v>11487</v>
      </c>
      <c r="K294" s="12" t="s">
        <v>175</v>
      </c>
      <c r="L294" s="12" t="s">
        <v>101</v>
      </c>
      <c r="M294" s="12" t="s">
        <v>101</v>
      </c>
      <c r="N294" s="12" t="s">
        <v>35</v>
      </c>
      <c r="O294" s="12">
        <v>880</v>
      </c>
    </row>
    <row r="295" customHeight="1" spans="1:15">
      <c r="A295" s="13">
        <v>44227</v>
      </c>
      <c r="B295" s="15">
        <v>153205</v>
      </c>
      <c r="C295" s="12" t="s">
        <v>11672</v>
      </c>
      <c r="D295" s="12" t="s">
        <v>11117</v>
      </c>
      <c r="E295" s="12">
        <v>34</v>
      </c>
      <c r="F295" s="12" t="s">
        <v>11118</v>
      </c>
      <c r="G295" s="12" t="s">
        <v>12</v>
      </c>
      <c r="H295" s="12" t="s">
        <v>13</v>
      </c>
      <c r="I295" s="12" t="s">
        <v>12</v>
      </c>
      <c r="J295" s="12" t="s">
        <v>11483</v>
      </c>
      <c r="K295" s="12" t="s">
        <v>175</v>
      </c>
      <c r="L295" s="12" t="s">
        <v>26</v>
      </c>
      <c r="M295" s="12" t="s">
        <v>726</v>
      </c>
      <c r="N295" s="12" t="s">
        <v>35</v>
      </c>
      <c r="O295" s="12">
        <v>9250</v>
      </c>
    </row>
    <row r="296" customHeight="1" spans="1:15">
      <c r="A296" s="13">
        <v>44227</v>
      </c>
      <c r="B296" s="15">
        <v>161029</v>
      </c>
      <c r="C296" s="12" t="s">
        <v>11673</v>
      </c>
      <c r="D296" s="12" t="s">
        <v>11117</v>
      </c>
      <c r="E296" s="12">
        <v>37</v>
      </c>
      <c r="F296" s="12" t="s">
        <v>132</v>
      </c>
      <c r="G296" s="12" t="s">
        <v>132</v>
      </c>
      <c r="H296" s="12" t="s">
        <v>13</v>
      </c>
      <c r="I296" s="12" t="s">
        <v>11674</v>
      </c>
      <c r="J296" s="12" t="s">
        <v>11483</v>
      </c>
      <c r="K296" s="12" t="s">
        <v>175</v>
      </c>
      <c r="L296" s="12" t="s">
        <v>26</v>
      </c>
      <c r="M296" s="12" t="s">
        <v>726</v>
      </c>
      <c r="N296" s="12" t="s">
        <v>35</v>
      </c>
      <c r="O296" s="12">
        <v>9980</v>
      </c>
    </row>
    <row r="297" customHeight="1" spans="1:15">
      <c r="A297" s="13">
        <v>44227</v>
      </c>
      <c r="B297" s="15">
        <v>160193</v>
      </c>
      <c r="C297" s="12" t="s">
        <v>11675</v>
      </c>
      <c r="D297" s="12" t="s">
        <v>11117</v>
      </c>
      <c r="E297" s="12">
        <v>30</v>
      </c>
      <c r="F297" s="12" t="s">
        <v>11178</v>
      </c>
      <c r="G297" s="12" t="s">
        <v>622</v>
      </c>
      <c r="H297" s="12" t="s">
        <v>13</v>
      </c>
      <c r="I297" s="12" t="s">
        <v>11676</v>
      </c>
      <c r="J297" s="12" t="s">
        <v>11483</v>
      </c>
      <c r="K297" s="12" t="s">
        <v>175</v>
      </c>
      <c r="L297" s="12" t="s">
        <v>101</v>
      </c>
      <c r="M297" s="12" t="s">
        <v>101</v>
      </c>
      <c r="N297" s="12" t="s">
        <v>35</v>
      </c>
      <c r="O297" s="12">
        <v>13260</v>
      </c>
    </row>
    <row r="298" customHeight="1" spans="1:15">
      <c r="A298" s="13">
        <v>44227</v>
      </c>
      <c r="B298" s="15">
        <v>153370</v>
      </c>
      <c r="C298" s="12" t="s">
        <v>11677</v>
      </c>
      <c r="D298" s="12" t="s">
        <v>11117</v>
      </c>
      <c r="E298" s="12">
        <v>42</v>
      </c>
      <c r="F298" s="12" t="s">
        <v>109</v>
      </c>
      <c r="G298" s="12" t="s">
        <v>109</v>
      </c>
      <c r="H298" s="12" t="s">
        <v>13</v>
      </c>
      <c r="I298" s="12" t="s">
        <v>11203</v>
      </c>
      <c r="J298" s="12" t="s">
        <v>11487</v>
      </c>
      <c r="K298" s="12" t="s">
        <v>175</v>
      </c>
      <c r="L298" s="12" t="s">
        <v>101</v>
      </c>
      <c r="M298" s="12" t="s">
        <v>101</v>
      </c>
      <c r="N298" s="12" t="s">
        <v>35</v>
      </c>
      <c r="O298" s="12">
        <v>499</v>
      </c>
    </row>
    <row r="299" customHeight="1" spans="1:15">
      <c r="A299" s="13">
        <v>44228</v>
      </c>
      <c r="B299" s="15">
        <v>161391</v>
      </c>
      <c r="C299" s="12" t="s">
        <v>11678</v>
      </c>
      <c r="D299" s="12" t="s">
        <v>11117</v>
      </c>
      <c r="E299" s="12">
        <v>40</v>
      </c>
      <c r="F299" s="12" t="s">
        <v>4246</v>
      </c>
      <c r="G299" s="12" t="s">
        <v>93</v>
      </c>
      <c r="H299" s="12" t="s">
        <v>238</v>
      </c>
      <c r="I299" s="12" t="s">
        <v>11679</v>
      </c>
      <c r="J299" s="12" t="s">
        <v>11120</v>
      </c>
      <c r="K299" s="12" t="s">
        <v>15</v>
      </c>
      <c r="L299" s="12" t="s">
        <v>16</v>
      </c>
      <c r="M299" s="12" t="s">
        <v>17</v>
      </c>
      <c r="N299" s="12" t="s">
        <v>35</v>
      </c>
      <c r="O299" s="12">
        <v>3980</v>
      </c>
    </row>
    <row r="300" customHeight="1" spans="1:15">
      <c r="A300" s="13">
        <v>44228</v>
      </c>
      <c r="B300" s="15">
        <v>172005</v>
      </c>
      <c r="C300" s="12" t="s">
        <v>11680</v>
      </c>
      <c r="D300" s="12" t="s">
        <v>11117</v>
      </c>
      <c r="E300" s="12">
        <v>36</v>
      </c>
      <c r="F300" s="12" t="s">
        <v>11157</v>
      </c>
      <c r="G300" s="12" t="s">
        <v>118</v>
      </c>
      <c r="H300" s="12" t="s">
        <v>41</v>
      </c>
      <c r="I300" s="12" t="s">
        <v>11253</v>
      </c>
      <c r="J300" s="12" t="s">
        <v>11135</v>
      </c>
      <c r="K300" s="12" t="s">
        <v>15</v>
      </c>
      <c r="L300" s="12" t="s">
        <v>26</v>
      </c>
      <c r="M300" s="12" t="s">
        <v>27</v>
      </c>
      <c r="N300" s="12" t="s">
        <v>236</v>
      </c>
      <c r="O300" s="12">
        <v>0</v>
      </c>
    </row>
    <row r="301" customHeight="1" spans="1:15">
      <c r="A301" s="13">
        <v>44228</v>
      </c>
      <c r="B301" s="15">
        <v>154487</v>
      </c>
      <c r="C301" s="12" t="s">
        <v>11681</v>
      </c>
      <c r="D301" s="12" t="s">
        <v>11117</v>
      </c>
      <c r="E301" s="12">
        <v>29</v>
      </c>
      <c r="F301" s="12" t="s">
        <v>11157</v>
      </c>
      <c r="G301" s="12" t="s">
        <v>118</v>
      </c>
      <c r="H301" s="12" t="s">
        <v>41</v>
      </c>
      <c r="I301" s="12" t="s">
        <v>11682</v>
      </c>
      <c r="J301" s="12" t="s">
        <v>11135</v>
      </c>
      <c r="K301" s="12" t="s">
        <v>15</v>
      </c>
      <c r="L301" s="12" t="s">
        <v>101</v>
      </c>
      <c r="M301" s="12" t="s">
        <v>101</v>
      </c>
      <c r="N301" s="12" t="s">
        <v>35</v>
      </c>
      <c r="O301" s="12">
        <v>30000</v>
      </c>
    </row>
    <row r="302" customHeight="1" spans="1:15">
      <c r="A302" s="13">
        <v>44228</v>
      </c>
      <c r="B302" s="15">
        <v>154888</v>
      </c>
      <c r="C302" s="12" t="s">
        <v>11683</v>
      </c>
      <c r="D302" s="12" t="s">
        <v>11117</v>
      </c>
      <c r="E302" s="12">
        <v>38</v>
      </c>
      <c r="F302" s="12" t="s">
        <v>1180</v>
      </c>
      <c r="G302" s="12" t="s">
        <v>11125</v>
      </c>
      <c r="H302" s="12" t="s">
        <v>13</v>
      </c>
      <c r="I302" s="12" t="s">
        <v>11684</v>
      </c>
      <c r="J302" s="12" t="s">
        <v>11120</v>
      </c>
      <c r="K302" s="12" t="s">
        <v>15</v>
      </c>
      <c r="L302" s="12" t="s">
        <v>16</v>
      </c>
      <c r="M302" s="12" t="s">
        <v>17</v>
      </c>
      <c r="N302" s="12" t="s">
        <v>35</v>
      </c>
      <c r="O302" s="12">
        <v>51580</v>
      </c>
    </row>
    <row r="303" customHeight="1" spans="1:15">
      <c r="A303" s="13">
        <v>44228</v>
      </c>
      <c r="B303" s="15">
        <v>153684</v>
      </c>
      <c r="C303" s="12" t="s">
        <v>11685</v>
      </c>
      <c r="D303" s="12" t="s">
        <v>11117</v>
      </c>
      <c r="E303" s="12">
        <v>37</v>
      </c>
      <c r="F303" s="12" t="s">
        <v>1180</v>
      </c>
      <c r="G303" s="12" t="s">
        <v>11125</v>
      </c>
      <c r="H303" s="12" t="s">
        <v>13</v>
      </c>
      <c r="I303" s="12" t="s">
        <v>11686</v>
      </c>
      <c r="J303" s="12" t="s">
        <v>11120</v>
      </c>
      <c r="K303" s="12" t="s">
        <v>15</v>
      </c>
      <c r="L303" s="12" t="s">
        <v>16</v>
      </c>
      <c r="M303" s="12" t="s">
        <v>17</v>
      </c>
      <c r="N303" s="12" t="s">
        <v>35</v>
      </c>
      <c r="O303" s="12">
        <v>40400</v>
      </c>
    </row>
    <row r="304" customHeight="1" spans="1:15">
      <c r="A304" s="13">
        <v>44228</v>
      </c>
      <c r="B304" s="15">
        <v>53885</v>
      </c>
      <c r="C304" s="12" t="s">
        <v>11687</v>
      </c>
      <c r="D304" s="12" t="s">
        <v>11117</v>
      </c>
      <c r="E304" s="12">
        <v>30</v>
      </c>
      <c r="F304" s="12" t="s">
        <v>11157</v>
      </c>
      <c r="G304" s="12" t="s">
        <v>118</v>
      </c>
      <c r="H304" s="12" t="s">
        <v>41</v>
      </c>
      <c r="I304" s="12" t="s">
        <v>11688</v>
      </c>
      <c r="J304" s="12" t="s">
        <v>11141</v>
      </c>
      <c r="K304" s="12" t="s">
        <v>15</v>
      </c>
      <c r="L304" s="12" t="s">
        <v>26</v>
      </c>
      <c r="M304" s="12" t="s">
        <v>27</v>
      </c>
      <c r="N304" s="12" t="s">
        <v>35</v>
      </c>
      <c r="O304" s="12">
        <v>20000</v>
      </c>
    </row>
    <row r="305" customHeight="1" spans="1:15">
      <c r="A305" s="13">
        <v>44228</v>
      </c>
      <c r="B305" s="15">
        <v>164255</v>
      </c>
      <c r="C305" s="12" t="s">
        <v>11689</v>
      </c>
      <c r="D305" s="12" t="s">
        <v>11117</v>
      </c>
      <c r="E305" s="12">
        <v>38</v>
      </c>
      <c r="F305" s="12" t="s">
        <v>109</v>
      </c>
      <c r="G305" s="12" t="s">
        <v>109</v>
      </c>
      <c r="H305" s="12" t="s">
        <v>13</v>
      </c>
      <c r="I305" s="12" t="s">
        <v>11316</v>
      </c>
      <c r="J305" s="12" t="s">
        <v>11135</v>
      </c>
      <c r="K305" s="12" t="s">
        <v>15</v>
      </c>
      <c r="L305" s="12" t="s">
        <v>26</v>
      </c>
      <c r="M305" s="12" t="s">
        <v>27</v>
      </c>
      <c r="N305" s="12" t="s">
        <v>35</v>
      </c>
      <c r="O305" s="12">
        <v>880</v>
      </c>
    </row>
    <row r="306" customHeight="1" spans="1:15">
      <c r="A306" s="13">
        <v>44228</v>
      </c>
      <c r="B306" s="15">
        <v>156745</v>
      </c>
      <c r="C306" s="12" t="s">
        <v>2658</v>
      </c>
      <c r="D306" s="12" t="s">
        <v>11117</v>
      </c>
      <c r="E306" s="12">
        <v>23</v>
      </c>
      <c r="F306" s="12" t="s">
        <v>33</v>
      </c>
      <c r="G306" s="12" t="s">
        <v>33</v>
      </c>
      <c r="H306" s="12" t="s">
        <v>13</v>
      </c>
      <c r="I306" s="12" t="s">
        <v>11690</v>
      </c>
      <c r="J306" s="12" t="s">
        <v>11135</v>
      </c>
      <c r="K306" s="12" t="s">
        <v>15</v>
      </c>
      <c r="L306" s="12" t="s">
        <v>26</v>
      </c>
      <c r="M306" s="12" t="s">
        <v>27</v>
      </c>
      <c r="N306" s="12" t="s">
        <v>236</v>
      </c>
      <c r="O306" s="12">
        <v>0</v>
      </c>
    </row>
    <row r="307" customHeight="1" spans="1:15">
      <c r="A307" s="13">
        <v>44228</v>
      </c>
      <c r="B307" s="15">
        <v>152875</v>
      </c>
      <c r="C307" s="12" t="s">
        <v>11692</v>
      </c>
      <c r="D307" s="12" t="s">
        <v>11117</v>
      </c>
      <c r="E307" s="12">
        <v>34</v>
      </c>
      <c r="F307" s="12" t="s">
        <v>11118</v>
      </c>
      <c r="G307" s="12" t="s">
        <v>50</v>
      </c>
      <c r="H307" s="12" t="s">
        <v>41</v>
      </c>
      <c r="I307" s="12" t="s">
        <v>11693</v>
      </c>
      <c r="J307" s="12" t="s">
        <v>11120</v>
      </c>
      <c r="K307" s="12" t="s">
        <v>15</v>
      </c>
      <c r="L307" s="12" t="s">
        <v>16</v>
      </c>
      <c r="M307" s="12" t="s">
        <v>17</v>
      </c>
      <c r="N307" s="12" t="s">
        <v>236</v>
      </c>
      <c r="O307" s="12">
        <v>0</v>
      </c>
    </row>
    <row r="308" customHeight="1" spans="1:15">
      <c r="A308" s="13">
        <v>44228</v>
      </c>
      <c r="B308" s="15">
        <v>159633</v>
      </c>
      <c r="C308" s="12" t="s">
        <v>11695</v>
      </c>
      <c r="D308" s="12" t="s">
        <v>11131</v>
      </c>
      <c r="E308" s="12">
        <v>42</v>
      </c>
      <c r="F308" s="12" t="s">
        <v>109</v>
      </c>
      <c r="G308" s="12" t="s">
        <v>109</v>
      </c>
      <c r="H308" s="12" t="s">
        <v>13</v>
      </c>
      <c r="I308" s="12" t="s">
        <v>11634</v>
      </c>
      <c r="J308" s="12" t="s">
        <v>11120</v>
      </c>
      <c r="K308" s="12" t="s">
        <v>15</v>
      </c>
      <c r="L308" s="12" t="s">
        <v>26</v>
      </c>
      <c r="M308" s="12" t="s">
        <v>27</v>
      </c>
      <c r="N308" s="12" t="s">
        <v>35</v>
      </c>
      <c r="O308" s="12">
        <v>880</v>
      </c>
    </row>
    <row r="309" customHeight="1" spans="1:15">
      <c r="A309" s="13">
        <v>44228</v>
      </c>
      <c r="B309" s="15">
        <v>150957</v>
      </c>
      <c r="C309" s="12" t="s">
        <v>11696</v>
      </c>
      <c r="D309" s="12" t="s">
        <v>11117</v>
      </c>
      <c r="E309" s="12">
        <v>33</v>
      </c>
      <c r="F309" s="12" t="s">
        <v>1180</v>
      </c>
      <c r="G309" s="12" t="s">
        <v>11125</v>
      </c>
      <c r="H309" s="12" t="s">
        <v>13</v>
      </c>
      <c r="I309" s="12" t="s">
        <v>11697</v>
      </c>
      <c r="J309" s="12" t="s">
        <v>11135</v>
      </c>
      <c r="K309" s="12" t="s">
        <v>15</v>
      </c>
      <c r="L309" s="12" t="s">
        <v>26</v>
      </c>
      <c r="M309" s="12" t="s">
        <v>27</v>
      </c>
      <c r="N309" s="12" t="s">
        <v>35</v>
      </c>
      <c r="O309" s="12">
        <v>30000</v>
      </c>
    </row>
    <row r="310" customHeight="1" spans="1:15">
      <c r="A310" s="13">
        <v>44228</v>
      </c>
      <c r="B310" s="15">
        <v>152343</v>
      </c>
      <c r="C310" s="12" t="s">
        <v>11698</v>
      </c>
      <c r="D310" s="12" t="s">
        <v>11131</v>
      </c>
      <c r="E310" s="12">
        <v>34</v>
      </c>
      <c r="F310" s="12" t="s">
        <v>11178</v>
      </c>
      <c r="G310" s="12" t="s">
        <v>622</v>
      </c>
      <c r="H310" s="12" t="s">
        <v>13</v>
      </c>
      <c r="I310" s="12" t="s">
        <v>11699</v>
      </c>
      <c r="J310" s="12" t="s">
        <v>11120</v>
      </c>
      <c r="K310" s="12" t="s">
        <v>15</v>
      </c>
      <c r="L310" s="12" t="s">
        <v>26</v>
      </c>
      <c r="M310" s="12" t="s">
        <v>27</v>
      </c>
      <c r="N310" s="12" t="s">
        <v>35</v>
      </c>
      <c r="O310" s="12">
        <v>1825</v>
      </c>
    </row>
    <row r="311" customHeight="1" spans="1:15">
      <c r="A311" s="13">
        <v>44229</v>
      </c>
      <c r="B311" s="15">
        <v>147230</v>
      </c>
      <c r="C311" s="12" t="s">
        <v>11231</v>
      </c>
      <c r="D311" s="12" t="s">
        <v>11131</v>
      </c>
      <c r="E311" s="12">
        <v>24</v>
      </c>
      <c r="F311" s="12" t="s">
        <v>280</v>
      </c>
      <c r="G311" s="12" t="s">
        <v>280</v>
      </c>
      <c r="H311" s="12" t="s">
        <v>13</v>
      </c>
      <c r="I311" s="12" t="s">
        <v>11700</v>
      </c>
      <c r="J311" s="12" t="s">
        <v>11120</v>
      </c>
      <c r="K311" s="12" t="s">
        <v>15</v>
      </c>
      <c r="L311" s="12" t="s">
        <v>26</v>
      </c>
      <c r="M311" s="12" t="s">
        <v>27</v>
      </c>
      <c r="N311" s="12" t="s">
        <v>35</v>
      </c>
      <c r="O311" s="12">
        <v>4320</v>
      </c>
    </row>
    <row r="312" customHeight="1" spans="1:15">
      <c r="A312" s="13">
        <v>44229</v>
      </c>
      <c r="B312" s="15">
        <v>148829</v>
      </c>
      <c r="C312" s="12" t="s">
        <v>3305</v>
      </c>
      <c r="D312" s="12" t="s">
        <v>11117</v>
      </c>
      <c r="E312" s="12">
        <v>34</v>
      </c>
      <c r="F312" s="12" t="s">
        <v>11157</v>
      </c>
      <c r="G312" s="12" t="s">
        <v>118</v>
      </c>
      <c r="H312" s="12" t="s">
        <v>41</v>
      </c>
      <c r="I312" s="12" t="s">
        <v>11701</v>
      </c>
      <c r="J312" s="12" t="s">
        <v>11120</v>
      </c>
      <c r="K312" s="12" t="s">
        <v>15</v>
      </c>
      <c r="L312" s="12" t="s">
        <v>16</v>
      </c>
      <c r="M312" s="12" t="s">
        <v>17</v>
      </c>
      <c r="N312" s="12" t="s">
        <v>35</v>
      </c>
      <c r="O312" s="12">
        <v>25000</v>
      </c>
    </row>
    <row r="313" customHeight="1" spans="1:15">
      <c r="A313" s="13">
        <v>44229</v>
      </c>
      <c r="B313" s="15">
        <v>143192</v>
      </c>
      <c r="C313" s="12" t="s">
        <v>11702</v>
      </c>
      <c r="D313" s="12" t="s">
        <v>11117</v>
      </c>
      <c r="E313" s="12">
        <v>34</v>
      </c>
      <c r="F313" s="12" t="s">
        <v>11178</v>
      </c>
      <c r="G313" s="12" t="s">
        <v>129</v>
      </c>
      <c r="H313" s="12" t="s">
        <v>13</v>
      </c>
      <c r="I313" s="12" t="s">
        <v>11703</v>
      </c>
      <c r="J313" s="12" t="s">
        <v>11120</v>
      </c>
      <c r="K313" s="12" t="s">
        <v>15</v>
      </c>
      <c r="L313" s="12" t="s">
        <v>26</v>
      </c>
      <c r="M313" s="12" t="s">
        <v>27</v>
      </c>
      <c r="N313" s="12" t="s">
        <v>35</v>
      </c>
      <c r="O313" s="12">
        <v>16800</v>
      </c>
    </row>
    <row r="314" customHeight="1" spans="1:15">
      <c r="A314" s="13">
        <v>44229</v>
      </c>
      <c r="B314" s="15">
        <v>150905</v>
      </c>
      <c r="C314" s="12" t="s">
        <v>11704</v>
      </c>
      <c r="D314" s="12" t="s">
        <v>11117</v>
      </c>
      <c r="E314" s="12">
        <v>30</v>
      </c>
      <c r="F314" s="12" t="s">
        <v>11157</v>
      </c>
      <c r="G314" s="12" t="s">
        <v>118</v>
      </c>
      <c r="H314" s="12" t="s">
        <v>41</v>
      </c>
      <c r="I314" s="12" t="s">
        <v>11705</v>
      </c>
      <c r="J314" s="12" t="s">
        <v>11135</v>
      </c>
      <c r="K314" s="12" t="s">
        <v>15</v>
      </c>
      <c r="L314" s="12" t="s">
        <v>16</v>
      </c>
      <c r="M314" s="12" t="s">
        <v>17</v>
      </c>
      <c r="N314" s="12" t="s">
        <v>35</v>
      </c>
      <c r="O314" s="12">
        <v>33000</v>
      </c>
    </row>
    <row r="315" customHeight="1" spans="1:15">
      <c r="A315" s="13">
        <v>44229</v>
      </c>
      <c r="B315" s="15">
        <v>160140</v>
      </c>
      <c r="C315" s="12" t="s">
        <v>11707</v>
      </c>
      <c r="D315" s="12" t="s">
        <v>11117</v>
      </c>
      <c r="E315" s="12">
        <v>21</v>
      </c>
      <c r="F315" s="12" t="s">
        <v>109</v>
      </c>
      <c r="G315" s="12" t="s">
        <v>109</v>
      </c>
      <c r="H315" s="12" t="s">
        <v>13</v>
      </c>
      <c r="I315" s="12" t="s">
        <v>11634</v>
      </c>
      <c r="J315" s="12" t="s">
        <v>11141</v>
      </c>
      <c r="K315" s="12" t="s">
        <v>15</v>
      </c>
      <c r="L315" s="12" t="s">
        <v>16</v>
      </c>
      <c r="M315" s="12" t="s">
        <v>17</v>
      </c>
      <c r="N315" s="12" t="s">
        <v>35</v>
      </c>
      <c r="O315" s="12">
        <v>980</v>
      </c>
    </row>
    <row r="316" customHeight="1" spans="1:15">
      <c r="A316" s="13">
        <v>44230</v>
      </c>
      <c r="B316" s="15">
        <v>155261</v>
      </c>
      <c r="C316" s="12" t="s">
        <v>11708</v>
      </c>
      <c r="D316" s="12" t="s">
        <v>11117</v>
      </c>
      <c r="E316" s="12">
        <v>38</v>
      </c>
      <c r="F316" s="12" t="s">
        <v>11178</v>
      </c>
      <c r="G316" s="12" t="s">
        <v>129</v>
      </c>
      <c r="H316" s="12" t="s">
        <v>13</v>
      </c>
      <c r="I316" s="12" t="s">
        <v>11709</v>
      </c>
      <c r="J316" s="12" t="s">
        <v>11141</v>
      </c>
      <c r="K316" s="12" t="s">
        <v>15</v>
      </c>
      <c r="L316" s="12" t="s">
        <v>16</v>
      </c>
      <c r="M316" s="12" t="s">
        <v>17</v>
      </c>
      <c r="N316" s="12" t="s">
        <v>35</v>
      </c>
      <c r="O316" s="12">
        <v>28600</v>
      </c>
    </row>
    <row r="317" customHeight="1" spans="1:15">
      <c r="A317" s="13">
        <v>44230</v>
      </c>
      <c r="B317" s="15">
        <v>163786</v>
      </c>
      <c r="C317" s="12" t="s">
        <v>11710</v>
      </c>
      <c r="D317" s="12" t="s">
        <v>11117</v>
      </c>
      <c r="E317" s="12">
        <v>29</v>
      </c>
      <c r="F317" s="12" t="s">
        <v>1180</v>
      </c>
      <c r="G317" s="12" t="s">
        <v>11125</v>
      </c>
      <c r="H317" s="12" t="s">
        <v>13</v>
      </c>
      <c r="I317" s="12" t="s">
        <v>11711</v>
      </c>
      <c r="J317" s="12" t="s">
        <v>11135</v>
      </c>
      <c r="K317" s="12" t="s">
        <v>15</v>
      </c>
      <c r="L317" s="12" t="s">
        <v>16</v>
      </c>
      <c r="M317" s="12" t="s">
        <v>17</v>
      </c>
      <c r="N317" s="12" t="s">
        <v>35</v>
      </c>
      <c r="O317" s="12">
        <v>30000</v>
      </c>
    </row>
    <row r="318" customHeight="1" spans="1:15">
      <c r="A318" s="13">
        <v>44230</v>
      </c>
      <c r="B318" s="15">
        <v>170344</v>
      </c>
      <c r="C318" s="12" t="s">
        <v>11712</v>
      </c>
      <c r="D318" s="12" t="s">
        <v>11117</v>
      </c>
      <c r="E318" s="12">
        <v>38</v>
      </c>
      <c r="F318" s="12" t="s">
        <v>1180</v>
      </c>
      <c r="G318" s="12" t="s">
        <v>11125</v>
      </c>
      <c r="H318" s="12" t="s">
        <v>13</v>
      </c>
      <c r="I318" s="12" t="s">
        <v>11713</v>
      </c>
      <c r="J318" s="12" t="s">
        <v>11135</v>
      </c>
      <c r="K318" s="12" t="s">
        <v>15</v>
      </c>
      <c r="L318" s="12" t="s">
        <v>101</v>
      </c>
      <c r="M318" s="12" t="s">
        <v>101</v>
      </c>
      <c r="N318" s="12" t="s">
        <v>35</v>
      </c>
      <c r="O318" s="12">
        <v>22000</v>
      </c>
    </row>
    <row r="319" customHeight="1" spans="1:15">
      <c r="A319" s="13">
        <v>44230</v>
      </c>
      <c r="B319" s="15">
        <v>149803</v>
      </c>
      <c r="C319" s="12" t="s">
        <v>11250</v>
      </c>
      <c r="D319" s="12" t="s">
        <v>11117</v>
      </c>
      <c r="E319" s="12">
        <v>29</v>
      </c>
      <c r="F319" s="12" t="s">
        <v>1180</v>
      </c>
      <c r="G319" s="12" t="s">
        <v>11125</v>
      </c>
      <c r="H319" s="12" t="s">
        <v>13</v>
      </c>
      <c r="I319" s="12" t="s">
        <v>11714</v>
      </c>
      <c r="J319" s="12" t="s">
        <v>11135</v>
      </c>
      <c r="K319" s="12" t="s">
        <v>15</v>
      </c>
      <c r="L319" s="12" t="s">
        <v>101</v>
      </c>
      <c r="M319" s="12" t="s">
        <v>101</v>
      </c>
      <c r="N319" s="12" t="s">
        <v>35</v>
      </c>
      <c r="O319" s="12">
        <v>1800</v>
      </c>
    </row>
    <row r="320" customHeight="1" spans="1:15">
      <c r="A320" s="13">
        <v>44231</v>
      </c>
      <c r="B320" s="15">
        <v>143664</v>
      </c>
      <c r="C320" s="12" t="s">
        <v>11445</v>
      </c>
      <c r="D320" s="12" t="s">
        <v>11117</v>
      </c>
      <c r="E320" s="12">
        <v>30</v>
      </c>
      <c r="F320" s="12" t="s">
        <v>11157</v>
      </c>
      <c r="G320" s="12" t="s">
        <v>118</v>
      </c>
      <c r="H320" s="12" t="s">
        <v>41</v>
      </c>
      <c r="I320" s="12" t="s">
        <v>11715</v>
      </c>
      <c r="J320" s="12" t="s">
        <v>11135</v>
      </c>
      <c r="K320" s="12" t="s">
        <v>15</v>
      </c>
      <c r="L320" s="12" t="s">
        <v>16</v>
      </c>
      <c r="M320" s="12" t="s">
        <v>17</v>
      </c>
      <c r="N320" s="12" t="s">
        <v>35</v>
      </c>
      <c r="O320" s="12">
        <v>90000</v>
      </c>
    </row>
    <row r="321" customHeight="1" spans="1:15">
      <c r="A321" s="13">
        <v>44231</v>
      </c>
      <c r="B321" s="15">
        <v>145265</v>
      </c>
      <c r="C321" s="12" t="s">
        <v>11717</v>
      </c>
      <c r="D321" s="12" t="s">
        <v>11117</v>
      </c>
      <c r="E321" s="12">
        <v>28</v>
      </c>
      <c r="F321" s="12" t="s">
        <v>11157</v>
      </c>
      <c r="G321" s="12" t="s">
        <v>118</v>
      </c>
      <c r="H321" s="12" t="s">
        <v>41</v>
      </c>
      <c r="I321" s="12" t="s">
        <v>11718</v>
      </c>
      <c r="J321" s="12" t="s">
        <v>11141</v>
      </c>
      <c r="K321" s="12" t="s">
        <v>15</v>
      </c>
      <c r="L321" s="12" t="s">
        <v>26</v>
      </c>
      <c r="M321" s="12" t="s">
        <v>27</v>
      </c>
      <c r="N321" s="12" t="s">
        <v>35</v>
      </c>
      <c r="O321" s="12">
        <v>17800</v>
      </c>
    </row>
    <row r="322" customHeight="1" spans="1:15">
      <c r="A322" s="13">
        <v>44231</v>
      </c>
      <c r="B322" s="15">
        <v>147401</v>
      </c>
      <c r="C322" s="12" t="s">
        <v>11339</v>
      </c>
      <c r="D322" s="12" t="s">
        <v>11117</v>
      </c>
      <c r="E322" s="12">
        <v>36</v>
      </c>
      <c r="F322" s="12" t="s">
        <v>11118</v>
      </c>
      <c r="G322" s="12" t="s">
        <v>66</v>
      </c>
      <c r="H322" s="12" t="s">
        <v>41</v>
      </c>
      <c r="I322" s="12" t="s">
        <v>11118</v>
      </c>
      <c r="J322" s="12" t="s">
        <v>11141</v>
      </c>
      <c r="K322" s="12" t="s">
        <v>15</v>
      </c>
      <c r="L322" s="12" t="s">
        <v>16</v>
      </c>
      <c r="M322" s="12" t="s">
        <v>17</v>
      </c>
      <c r="N322" s="12" t="s">
        <v>236</v>
      </c>
      <c r="O322" s="12">
        <v>0</v>
      </c>
    </row>
    <row r="323" customHeight="1" spans="1:15">
      <c r="A323" s="13">
        <v>44231</v>
      </c>
      <c r="B323" s="15">
        <v>153708</v>
      </c>
      <c r="C323" s="12" t="s">
        <v>11720</v>
      </c>
      <c r="D323" s="12" t="s">
        <v>11117</v>
      </c>
      <c r="E323" s="12">
        <v>31</v>
      </c>
      <c r="F323" s="12" t="s">
        <v>11118</v>
      </c>
      <c r="G323" s="12" t="s">
        <v>12</v>
      </c>
      <c r="H323" s="12" t="s">
        <v>13</v>
      </c>
      <c r="I323" s="12" t="s">
        <v>12</v>
      </c>
      <c r="J323" s="12" t="s">
        <v>11141</v>
      </c>
      <c r="K323" s="12" t="s">
        <v>15</v>
      </c>
      <c r="L323" s="12" t="s">
        <v>101</v>
      </c>
      <c r="M323" s="12" t="s">
        <v>101</v>
      </c>
      <c r="N323" s="12" t="s">
        <v>236</v>
      </c>
      <c r="O323" s="12">
        <v>0</v>
      </c>
    </row>
    <row r="324" customHeight="1" spans="1:15">
      <c r="A324" s="13">
        <v>44231</v>
      </c>
      <c r="B324" s="15">
        <v>157347</v>
      </c>
      <c r="C324" s="12" t="s">
        <v>11722</v>
      </c>
      <c r="D324" s="12" t="s">
        <v>11131</v>
      </c>
      <c r="E324" s="12">
        <v>23</v>
      </c>
      <c r="F324" s="12" t="s">
        <v>4246</v>
      </c>
      <c r="G324" s="12" t="s">
        <v>435</v>
      </c>
      <c r="H324" s="12" t="s">
        <v>238</v>
      </c>
      <c r="I324" s="12" t="s">
        <v>11723</v>
      </c>
      <c r="J324" s="12" t="s">
        <v>11120</v>
      </c>
      <c r="K324" s="12" t="s">
        <v>15</v>
      </c>
      <c r="L324" s="12" t="s">
        <v>101</v>
      </c>
      <c r="M324" s="12" t="s">
        <v>101</v>
      </c>
      <c r="N324" s="12" t="s">
        <v>35</v>
      </c>
      <c r="O324" s="12">
        <v>5980</v>
      </c>
    </row>
    <row r="325" customHeight="1" spans="1:15">
      <c r="A325" s="13">
        <v>44231</v>
      </c>
      <c r="B325" s="15">
        <v>165238</v>
      </c>
      <c r="C325" s="12" t="s">
        <v>11725</v>
      </c>
      <c r="D325" s="12" t="s">
        <v>11117</v>
      </c>
      <c r="E325" s="12">
        <v>24</v>
      </c>
      <c r="F325" s="12" t="s">
        <v>368</v>
      </c>
      <c r="G325" s="12" t="s">
        <v>368</v>
      </c>
      <c r="H325" s="12" t="s">
        <v>13</v>
      </c>
      <c r="I325" s="12" t="s">
        <v>11726</v>
      </c>
      <c r="J325" s="12" t="s">
        <v>11135</v>
      </c>
      <c r="K325" s="12" t="s">
        <v>15</v>
      </c>
      <c r="L325" s="12" t="s">
        <v>26</v>
      </c>
      <c r="M325" s="12" t="s">
        <v>27</v>
      </c>
      <c r="N325" s="12" t="s">
        <v>35</v>
      </c>
      <c r="O325" s="12">
        <v>5800</v>
      </c>
    </row>
    <row r="326" customHeight="1" spans="1:15">
      <c r="A326" s="13">
        <v>44232</v>
      </c>
      <c r="B326" s="15">
        <v>156254</v>
      </c>
      <c r="C326" s="12" t="s">
        <v>11727</v>
      </c>
      <c r="D326" s="12" t="s">
        <v>11117</v>
      </c>
      <c r="E326" s="12">
        <v>35</v>
      </c>
      <c r="F326" s="12" t="s">
        <v>1180</v>
      </c>
      <c r="G326" s="12" t="s">
        <v>11125</v>
      </c>
      <c r="H326" s="12" t="s">
        <v>13</v>
      </c>
      <c r="I326" s="12" t="s">
        <v>11728</v>
      </c>
      <c r="J326" s="12" t="s">
        <v>11141</v>
      </c>
      <c r="K326" s="12" t="s">
        <v>15</v>
      </c>
      <c r="L326" s="12" t="s">
        <v>16</v>
      </c>
      <c r="M326" s="12" t="s">
        <v>17</v>
      </c>
      <c r="N326" s="12" t="s">
        <v>35</v>
      </c>
      <c r="O326" s="12">
        <v>9000</v>
      </c>
    </row>
    <row r="327" customHeight="1" spans="1:15">
      <c r="A327" s="13">
        <v>44232</v>
      </c>
      <c r="B327" s="15">
        <v>151997</v>
      </c>
      <c r="C327" s="12" t="s">
        <v>11729</v>
      </c>
      <c r="D327" s="12" t="s">
        <v>11117</v>
      </c>
      <c r="E327" s="12">
        <v>28</v>
      </c>
      <c r="F327" s="12" t="s">
        <v>368</v>
      </c>
      <c r="G327" s="12" t="s">
        <v>368</v>
      </c>
      <c r="H327" s="12" t="s">
        <v>13</v>
      </c>
      <c r="I327" s="12" t="s">
        <v>11730</v>
      </c>
      <c r="J327" s="12" t="s">
        <v>11141</v>
      </c>
      <c r="K327" s="12" t="s">
        <v>15</v>
      </c>
      <c r="L327" s="12" t="s">
        <v>26</v>
      </c>
      <c r="M327" s="12" t="s">
        <v>27</v>
      </c>
      <c r="N327" s="12" t="s">
        <v>35</v>
      </c>
      <c r="O327" s="12">
        <v>16800</v>
      </c>
    </row>
    <row r="328" customHeight="1" spans="1:15">
      <c r="A328" s="13">
        <v>44232</v>
      </c>
      <c r="B328" s="15">
        <v>164769</v>
      </c>
      <c r="C328" s="12" t="s">
        <v>11731</v>
      </c>
      <c r="D328" s="12" t="s">
        <v>11117</v>
      </c>
      <c r="E328" s="12">
        <v>29</v>
      </c>
      <c r="F328" s="12" t="s">
        <v>109</v>
      </c>
      <c r="G328" s="12" t="s">
        <v>109</v>
      </c>
      <c r="H328" s="12" t="s">
        <v>13</v>
      </c>
      <c r="I328" s="12" t="s">
        <v>11732</v>
      </c>
      <c r="J328" s="12" t="s">
        <v>11120</v>
      </c>
      <c r="K328" s="12" t="s">
        <v>15</v>
      </c>
      <c r="L328" s="12" t="s">
        <v>26</v>
      </c>
      <c r="M328" s="12" t="s">
        <v>27</v>
      </c>
      <c r="N328" s="12" t="s">
        <v>35</v>
      </c>
      <c r="O328" s="12">
        <v>885</v>
      </c>
    </row>
    <row r="329" customHeight="1" spans="1:15">
      <c r="A329" s="13">
        <v>44232</v>
      </c>
      <c r="B329" s="15">
        <v>161832</v>
      </c>
      <c r="C329" s="12" t="s">
        <v>1139</v>
      </c>
      <c r="D329" s="12" t="s">
        <v>11117</v>
      </c>
      <c r="E329" s="12">
        <v>32</v>
      </c>
      <c r="F329" s="12" t="s">
        <v>11118</v>
      </c>
      <c r="G329" s="12" t="s">
        <v>50</v>
      </c>
      <c r="H329" s="12" t="s">
        <v>41</v>
      </c>
      <c r="I329" s="12" t="s">
        <v>11733</v>
      </c>
      <c r="J329" s="12" t="s">
        <v>11120</v>
      </c>
      <c r="K329" s="12" t="s">
        <v>15</v>
      </c>
      <c r="L329" s="12" t="s">
        <v>26</v>
      </c>
      <c r="M329" s="12" t="s">
        <v>27</v>
      </c>
      <c r="N329" s="12" t="s">
        <v>35</v>
      </c>
      <c r="O329" s="12">
        <v>7000</v>
      </c>
    </row>
    <row r="330" customHeight="1" spans="1:15">
      <c r="A330" s="13">
        <v>44232</v>
      </c>
      <c r="B330" s="15">
        <v>153724</v>
      </c>
      <c r="C330" s="12" t="s">
        <v>11734</v>
      </c>
      <c r="D330" s="12" t="s">
        <v>11131</v>
      </c>
      <c r="E330" s="12">
        <v>20</v>
      </c>
      <c r="F330" s="12" t="s">
        <v>368</v>
      </c>
      <c r="G330" s="12" t="s">
        <v>368</v>
      </c>
      <c r="H330" s="12" t="s">
        <v>13</v>
      </c>
      <c r="I330" s="12" t="s">
        <v>11735</v>
      </c>
      <c r="J330" s="12" t="s">
        <v>11120</v>
      </c>
      <c r="K330" s="12" t="s">
        <v>15</v>
      </c>
      <c r="L330" s="12" t="s">
        <v>26</v>
      </c>
      <c r="M330" s="12" t="s">
        <v>27</v>
      </c>
      <c r="N330" s="12" t="s">
        <v>35</v>
      </c>
      <c r="O330" s="12">
        <v>7800</v>
      </c>
    </row>
    <row r="331" customHeight="1" spans="1:15">
      <c r="A331" s="13">
        <v>44232</v>
      </c>
      <c r="B331" s="15">
        <v>148848</v>
      </c>
      <c r="C331" s="12" t="s">
        <v>11736</v>
      </c>
      <c r="D331" s="12" t="s">
        <v>11131</v>
      </c>
      <c r="E331" s="12">
        <v>36</v>
      </c>
      <c r="F331" s="12" t="s">
        <v>280</v>
      </c>
      <c r="G331" s="12" t="s">
        <v>280</v>
      </c>
      <c r="H331" s="12" t="s">
        <v>13</v>
      </c>
      <c r="I331" s="12" t="s">
        <v>11737</v>
      </c>
      <c r="J331" s="12" t="s">
        <v>11141</v>
      </c>
      <c r="K331" s="12" t="s">
        <v>15</v>
      </c>
      <c r="L331" s="12" t="s">
        <v>26</v>
      </c>
      <c r="M331" s="12" t="s">
        <v>27</v>
      </c>
      <c r="N331" s="12" t="s">
        <v>35</v>
      </c>
      <c r="O331" s="12">
        <v>1805</v>
      </c>
    </row>
    <row r="332" customHeight="1" spans="1:15">
      <c r="A332" s="13">
        <v>44232</v>
      </c>
      <c r="B332" s="15">
        <v>159539</v>
      </c>
      <c r="C332" s="12" t="s">
        <v>11738</v>
      </c>
      <c r="D332" s="12" t="s">
        <v>11117</v>
      </c>
      <c r="E332" s="12">
        <v>37</v>
      </c>
      <c r="F332" s="12" t="s">
        <v>1180</v>
      </c>
      <c r="G332" s="12" t="s">
        <v>11739</v>
      </c>
      <c r="H332" s="12" t="s">
        <v>13</v>
      </c>
      <c r="I332" s="12" t="s">
        <v>11740</v>
      </c>
      <c r="J332" s="12" t="s">
        <v>11120</v>
      </c>
      <c r="K332" s="12" t="s">
        <v>15</v>
      </c>
      <c r="L332" s="12" t="s">
        <v>16</v>
      </c>
      <c r="M332" s="12" t="s">
        <v>17</v>
      </c>
      <c r="N332" s="12" t="s">
        <v>35</v>
      </c>
      <c r="O332" s="12">
        <v>5000</v>
      </c>
    </row>
    <row r="333" customHeight="1" spans="1:15">
      <c r="A333" s="13">
        <v>44232</v>
      </c>
      <c r="B333" s="15">
        <v>157335</v>
      </c>
      <c r="C333" s="12" t="s">
        <v>11741</v>
      </c>
      <c r="D333" s="12" t="s">
        <v>11117</v>
      </c>
      <c r="E333" s="12">
        <v>37</v>
      </c>
      <c r="F333" s="12" t="s">
        <v>11118</v>
      </c>
      <c r="G333" s="12" t="s">
        <v>11742</v>
      </c>
      <c r="H333" s="12" t="s">
        <v>41</v>
      </c>
      <c r="I333" s="12" t="s">
        <v>11743</v>
      </c>
      <c r="J333" s="12" t="s">
        <v>11120</v>
      </c>
      <c r="K333" s="12" t="s">
        <v>15</v>
      </c>
      <c r="L333" s="12" t="s">
        <v>16</v>
      </c>
      <c r="M333" s="12" t="s">
        <v>17</v>
      </c>
      <c r="N333" s="12" t="s">
        <v>35</v>
      </c>
      <c r="O333" s="12">
        <v>36000</v>
      </c>
    </row>
    <row r="334" customHeight="1" spans="1:15">
      <c r="A334" s="13">
        <v>44233</v>
      </c>
      <c r="B334" s="15">
        <v>157776</v>
      </c>
      <c r="C334" s="12" t="s">
        <v>7998</v>
      </c>
      <c r="D334" s="12" t="s">
        <v>11117</v>
      </c>
      <c r="E334" s="12">
        <v>25</v>
      </c>
      <c r="F334" s="12" t="s">
        <v>11157</v>
      </c>
      <c r="G334" s="12" t="s">
        <v>118</v>
      </c>
      <c r="H334" s="12" t="s">
        <v>41</v>
      </c>
      <c r="I334" s="12" t="s">
        <v>11744</v>
      </c>
      <c r="J334" s="12" t="s">
        <v>11120</v>
      </c>
      <c r="K334" s="12" t="s">
        <v>15</v>
      </c>
      <c r="L334" s="12" t="s">
        <v>26</v>
      </c>
      <c r="M334" s="12" t="s">
        <v>27</v>
      </c>
      <c r="N334" s="12" t="s">
        <v>35</v>
      </c>
      <c r="O334" s="12">
        <v>12582</v>
      </c>
    </row>
    <row r="335" customHeight="1" spans="1:15">
      <c r="A335" s="13">
        <v>44233</v>
      </c>
      <c r="B335" s="15">
        <v>151910</v>
      </c>
      <c r="C335" s="12" t="s">
        <v>11745</v>
      </c>
      <c r="D335" s="12" t="s">
        <v>11117</v>
      </c>
      <c r="E335" s="12">
        <v>20</v>
      </c>
      <c r="F335" s="12" t="s">
        <v>11178</v>
      </c>
      <c r="G335" s="12" t="s">
        <v>622</v>
      </c>
      <c r="H335" s="12" t="s">
        <v>13</v>
      </c>
      <c r="I335" s="12" t="s">
        <v>11746</v>
      </c>
      <c r="J335" s="12" t="s">
        <v>11141</v>
      </c>
      <c r="K335" s="12" t="s">
        <v>15</v>
      </c>
      <c r="L335" s="12" t="s">
        <v>26</v>
      </c>
      <c r="M335" s="12" t="s">
        <v>27</v>
      </c>
      <c r="N335" s="12" t="s">
        <v>35</v>
      </c>
      <c r="O335" s="12">
        <v>1280</v>
      </c>
    </row>
    <row r="336" customHeight="1" spans="1:15">
      <c r="A336" s="13">
        <v>44233</v>
      </c>
      <c r="B336" s="15">
        <v>166974</v>
      </c>
      <c r="C336" s="12" t="s">
        <v>11747</v>
      </c>
      <c r="D336" s="12" t="s">
        <v>11131</v>
      </c>
      <c r="E336" s="12">
        <v>29</v>
      </c>
      <c r="F336" s="12" t="s">
        <v>58</v>
      </c>
      <c r="G336" s="12" t="s">
        <v>58</v>
      </c>
      <c r="H336" s="12" t="s">
        <v>13</v>
      </c>
      <c r="I336" s="12" t="s">
        <v>58</v>
      </c>
      <c r="J336" s="12" t="s">
        <v>11120</v>
      </c>
      <c r="K336" s="12" t="s">
        <v>15</v>
      </c>
      <c r="L336" s="12" t="s">
        <v>16</v>
      </c>
      <c r="M336" s="12" t="s">
        <v>17</v>
      </c>
      <c r="N336" s="12" t="s">
        <v>236</v>
      </c>
      <c r="O336" s="12">
        <v>0</v>
      </c>
    </row>
    <row r="337" customHeight="1" spans="1:15">
      <c r="A337" s="13">
        <v>44233</v>
      </c>
      <c r="B337" s="15">
        <v>147579</v>
      </c>
      <c r="C337" s="12" t="s">
        <v>11749</v>
      </c>
      <c r="D337" s="12" t="s">
        <v>11117</v>
      </c>
      <c r="E337" s="12">
        <v>28</v>
      </c>
      <c r="F337" s="12" t="s">
        <v>1384</v>
      </c>
      <c r="G337" s="12" t="s">
        <v>1384</v>
      </c>
      <c r="H337" s="12" t="s">
        <v>41</v>
      </c>
      <c r="I337" s="12" t="s">
        <v>11750</v>
      </c>
      <c r="J337" s="12" t="s">
        <v>11120</v>
      </c>
      <c r="K337" s="12" t="s">
        <v>15</v>
      </c>
      <c r="L337" s="12" t="s">
        <v>26</v>
      </c>
      <c r="M337" s="12" t="s">
        <v>27</v>
      </c>
      <c r="N337" s="12" t="s">
        <v>35</v>
      </c>
      <c r="O337" s="12">
        <v>22000</v>
      </c>
    </row>
    <row r="338" customHeight="1" spans="1:15">
      <c r="A338" s="13">
        <v>44233</v>
      </c>
      <c r="B338" s="15">
        <v>143234</v>
      </c>
      <c r="C338" s="12" t="s">
        <v>562</v>
      </c>
      <c r="D338" s="12" t="s">
        <v>11117</v>
      </c>
      <c r="E338" s="12">
        <v>26</v>
      </c>
      <c r="F338" s="12" t="s">
        <v>11118</v>
      </c>
      <c r="G338" s="12" t="s">
        <v>12</v>
      </c>
      <c r="H338" s="12" t="s">
        <v>13</v>
      </c>
      <c r="I338" s="12" t="s">
        <v>11751</v>
      </c>
      <c r="J338" s="12" t="s">
        <v>11135</v>
      </c>
      <c r="K338" s="12" t="s">
        <v>15</v>
      </c>
      <c r="L338" s="12" t="s">
        <v>26</v>
      </c>
      <c r="M338" s="12" t="s">
        <v>27</v>
      </c>
      <c r="N338" s="12" t="s">
        <v>236</v>
      </c>
      <c r="O338" s="12">
        <v>0</v>
      </c>
    </row>
    <row r="339" customHeight="1" spans="1:15">
      <c r="A339" s="13">
        <v>44233</v>
      </c>
      <c r="B339" s="15">
        <v>151452</v>
      </c>
      <c r="C339" s="12" t="s">
        <v>11753</v>
      </c>
      <c r="D339" s="12" t="s">
        <v>11117</v>
      </c>
      <c r="E339" s="12">
        <v>19</v>
      </c>
      <c r="F339" s="12" t="s">
        <v>1180</v>
      </c>
      <c r="G339" s="12" t="s">
        <v>11754</v>
      </c>
      <c r="H339" s="12" t="s">
        <v>13</v>
      </c>
      <c r="I339" s="12" t="s">
        <v>11755</v>
      </c>
      <c r="J339" s="12" t="s">
        <v>11135</v>
      </c>
      <c r="K339" s="12" t="s">
        <v>15</v>
      </c>
      <c r="L339" s="12" t="s">
        <v>16</v>
      </c>
      <c r="M339" s="12" t="s">
        <v>17</v>
      </c>
      <c r="N339" s="12" t="s">
        <v>35</v>
      </c>
      <c r="O339" s="12">
        <v>7297</v>
      </c>
    </row>
    <row r="340" customHeight="1" spans="1:15">
      <c r="A340" s="13">
        <v>44233</v>
      </c>
      <c r="B340" s="15">
        <v>153667</v>
      </c>
      <c r="C340" s="12" t="s">
        <v>11756</v>
      </c>
      <c r="D340" s="12" t="s">
        <v>11131</v>
      </c>
      <c r="E340" s="12">
        <v>38</v>
      </c>
      <c r="F340" s="12" t="s">
        <v>109</v>
      </c>
      <c r="G340" s="12" t="s">
        <v>109</v>
      </c>
      <c r="H340" s="12" t="s">
        <v>13</v>
      </c>
      <c r="I340" s="12" t="s">
        <v>11601</v>
      </c>
      <c r="J340" s="12" t="s">
        <v>11120</v>
      </c>
      <c r="K340" s="12" t="s">
        <v>15</v>
      </c>
      <c r="L340" s="12" t="s">
        <v>101</v>
      </c>
      <c r="M340" s="12" t="s">
        <v>101</v>
      </c>
      <c r="N340" s="12" t="s">
        <v>35</v>
      </c>
      <c r="O340" s="12">
        <v>3980</v>
      </c>
    </row>
    <row r="341" customHeight="1" spans="1:15">
      <c r="A341" s="13">
        <v>44234</v>
      </c>
      <c r="B341" s="15">
        <v>154758</v>
      </c>
      <c r="C341" s="12" t="s">
        <v>11757</v>
      </c>
      <c r="D341" s="12" t="s">
        <v>11117</v>
      </c>
      <c r="E341" s="12">
        <v>45</v>
      </c>
      <c r="F341" s="12" t="s">
        <v>11178</v>
      </c>
      <c r="G341" s="12" t="s">
        <v>145</v>
      </c>
      <c r="H341" s="12" t="s">
        <v>13</v>
      </c>
      <c r="I341" s="12" t="s">
        <v>11758</v>
      </c>
      <c r="J341" s="12" t="s">
        <v>11141</v>
      </c>
      <c r="K341" s="12" t="s">
        <v>15</v>
      </c>
      <c r="L341" s="12" t="s">
        <v>26</v>
      </c>
      <c r="M341" s="12" t="s">
        <v>27</v>
      </c>
      <c r="N341" s="12" t="s">
        <v>35</v>
      </c>
      <c r="O341" s="12">
        <v>30000</v>
      </c>
    </row>
    <row r="342" customHeight="1" spans="1:15">
      <c r="A342" s="13">
        <v>44234</v>
      </c>
      <c r="B342" s="15">
        <v>172413</v>
      </c>
      <c r="C342" s="12" t="s">
        <v>11759</v>
      </c>
      <c r="D342" s="12" t="s">
        <v>11117</v>
      </c>
      <c r="E342" s="12">
        <v>27</v>
      </c>
      <c r="F342" s="12" t="s">
        <v>1180</v>
      </c>
      <c r="G342" s="12" t="s">
        <v>11760</v>
      </c>
      <c r="H342" s="12" t="s">
        <v>13</v>
      </c>
      <c r="I342" s="12" t="s">
        <v>11761</v>
      </c>
      <c r="J342" s="12" t="s">
        <v>11141</v>
      </c>
      <c r="K342" s="12" t="s">
        <v>15</v>
      </c>
      <c r="L342" s="12" t="s">
        <v>101</v>
      </c>
      <c r="M342" s="12" t="s">
        <v>101</v>
      </c>
      <c r="N342" s="12" t="s">
        <v>35</v>
      </c>
      <c r="O342" s="12">
        <v>7899</v>
      </c>
    </row>
    <row r="343" customHeight="1" spans="1:15">
      <c r="A343" s="13">
        <v>44234</v>
      </c>
      <c r="B343" s="15">
        <v>159626</v>
      </c>
      <c r="C343" s="12" t="s">
        <v>11762</v>
      </c>
      <c r="D343" s="12" t="s">
        <v>11131</v>
      </c>
      <c r="E343" s="12">
        <v>25</v>
      </c>
      <c r="F343" s="12" t="s">
        <v>109</v>
      </c>
      <c r="G343" s="12" t="s">
        <v>109</v>
      </c>
      <c r="H343" s="12" t="s">
        <v>13</v>
      </c>
      <c r="I343" s="12" t="s">
        <v>11732</v>
      </c>
      <c r="J343" s="12" t="s">
        <v>11135</v>
      </c>
      <c r="K343" s="12" t="s">
        <v>15</v>
      </c>
      <c r="L343" s="12" t="s">
        <v>16</v>
      </c>
      <c r="M343" s="12" t="s">
        <v>17</v>
      </c>
      <c r="N343" s="12" t="s">
        <v>35</v>
      </c>
      <c r="O343" s="12">
        <v>941</v>
      </c>
    </row>
    <row r="344" customHeight="1" spans="1:15">
      <c r="A344" s="13">
        <v>44234</v>
      </c>
      <c r="B344" s="15">
        <v>144729</v>
      </c>
      <c r="C344" s="12" t="s">
        <v>11763</v>
      </c>
      <c r="D344" s="12" t="s">
        <v>11131</v>
      </c>
      <c r="E344" s="12">
        <v>27</v>
      </c>
      <c r="F344" s="12" t="s">
        <v>368</v>
      </c>
      <c r="G344" s="12" t="s">
        <v>368</v>
      </c>
      <c r="H344" s="12" t="s">
        <v>13</v>
      </c>
      <c r="I344" s="12" t="s">
        <v>11764</v>
      </c>
      <c r="J344" s="12" t="s">
        <v>11135</v>
      </c>
      <c r="K344" s="12" t="s">
        <v>15</v>
      </c>
      <c r="L344" s="12" t="s">
        <v>26</v>
      </c>
      <c r="M344" s="12" t="s">
        <v>27</v>
      </c>
      <c r="N344" s="12" t="s">
        <v>35</v>
      </c>
      <c r="O344" s="12">
        <v>7999</v>
      </c>
    </row>
    <row r="345" customHeight="1" spans="1:15">
      <c r="A345" s="13">
        <v>44234</v>
      </c>
      <c r="B345" s="15">
        <v>153816</v>
      </c>
      <c r="C345" s="12" t="s">
        <v>11765</v>
      </c>
      <c r="D345" s="12" t="s">
        <v>11117</v>
      </c>
      <c r="E345" s="12">
        <v>22</v>
      </c>
      <c r="F345" s="12" t="s">
        <v>11178</v>
      </c>
      <c r="G345" s="12" t="s">
        <v>622</v>
      </c>
      <c r="H345" s="12" t="s">
        <v>13</v>
      </c>
      <c r="I345" s="12" t="s">
        <v>11764</v>
      </c>
      <c r="J345" s="12" t="s">
        <v>11135</v>
      </c>
      <c r="K345" s="12" t="s">
        <v>15</v>
      </c>
      <c r="L345" s="12" t="s">
        <v>26</v>
      </c>
      <c r="M345" s="12" t="s">
        <v>27</v>
      </c>
      <c r="N345" s="12" t="s">
        <v>35</v>
      </c>
      <c r="O345" s="12">
        <v>7999</v>
      </c>
    </row>
    <row r="346" customHeight="1" spans="1:15">
      <c r="A346" s="13">
        <v>44234</v>
      </c>
      <c r="B346" s="15">
        <v>162274</v>
      </c>
      <c r="C346" s="12" t="s">
        <v>11766</v>
      </c>
      <c r="D346" s="12" t="s">
        <v>11117</v>
      </c>
      <c r="E346" s="12">
        <v>36</v>
      </c>
      <c r="F346" s="12" t="s">
        <v>11118</v>
      </c>
      <c r="G346" s="12" t="s">
        <v>50</v>
      </c>
      <c r="H346" s="12" t="s">
        <v>41</v>
      </c>
      <c r="I346" s="12" t="s">
        <v>11767</v>
      </c>
      <c r="J346" s="12" t="s">
        <v>11141</v>
      </c>
      <c r="K346" s="12" t="s">
        <v>15</v>
      </c>
      <c r="L346" s="12" t="s">
        <v>101</v>
      </c>
      <c r="M346" s="12" t="s">
        <v>101</v>
      </c>
      <c r="N346" s="12" t="s">
        <v>35</v>
      </c>
      <c r="O346" s="12">
        <v>1000</v>
      </c>
    </row>
    <row r="347" customHeight="1" spans="1:15">
      <c r="A347" s="13">
        <v>44235</v>
      </c>
      <c r="B347" s="15">
        <v>167061</v>
      </c>
      <c r="C347" s="12" t="s">
        <v>11769</v>
      </c>
      <c r="D347" s="12" t="s">
        <v>11117</v>
      </c>
      <c r="E347" s="12">
        <v>25</v>
      </c>
      <c r="F347" s="12" t="s">
        <v>11157</v>
      </c>
      <c r="G347" s="12" t="s">
        <v>118</v>
      </c>
      <c r="H347" s="12" t="s">
        <v>41</v>
      </c>
      <c r="I347" s="12" t="s">
        <v>11770</v>
      </c>
      <c r="J347" s="12" t="s">
        <v>11141</v>
      </c>
      <c r="K347" s="12" t="s">
        <v>15</v>
      </c>
      <c r="L347" s="12" t="s">
        <v>16</v>
      </c>
      <c r="M347" s="12" t="s">
        <v>17</v>
      </c>
      <c r="N347" s="12" t="s">
        <v>35</v>
      </c>
      <c r="O347" s="12">
        <v>10000</v>
      </c>
    </row>
    <row r="348" customHeight="1" spans="1:15">
      <c r="A348" s="13">
        <v>44235</v>
      </c>
      <c r="B348" s="15">
        <v>160837</v>
      </c>
      <c r="C348" s="12" t="s">
        <v>11772</v>
      </c>
      <c r="D348" s="12" t="s">
        <v>11117</v>
      </c>
      <c r="E348" s="12">
        <v>25</v>
      </c>
      <c r="F348" s="12" t="s">
        <v>11178</v>
      </c>
      <c r="G348" s="12" t="s">
        <v>129</v>
      </c>
      <c r="H348" s="12" t="s">
        <v>13</v>
      </c>
      <c r="I348" s="12" t="s">
        <v>11773</v>
      </c>
      <c r="J348" s="12" t="s">
        <v>11141</v>
      </c>
      <c r="K348" s="12" t="s">
        <v>15</v>
      </c>
      <c r="L348" s="12" t="s">
        <v>26</v>
      </c>
      <c r="M348" s="12" t="s">
        <v>27</v>
      </c>
      <c r="N348" s="12" t="s">
        <v>35</v>
      </c>
      <c r="O348" s="12">
        <v>35500</v>
      </c>
    </row>
    <row r="349" customHeight="1" spans="1:15">
      <c r="A349" s="13">
        <v>44235</v>
      </c>
      <c r="B349" s="15">
        <v>156284</v>
      </c>
      <c r="C349" s="12" t="s">
        <v>11774</v>
      </c>
      <c r="D349" s="12" t="s">
        <v>11131</v>
      </c>
      <c r="E349" s="12">
        <v>44</v>
      </c>
      <c r="F349" s="12" t="s">
        <v>109</v>
      </c>
      <c r="G349" s="12" t="s">
        <v>109</v>
      </c>
      <c r="H349" s="12" t="s">
        <v>13</v>
      </c>
      <c r="I349" s="12" t="s">
        <v>11203</v>
      </c>
      <c r="J349" s="12" t="s">
        <v>11135</v>
      </c>
      <c r="K349" s="12" t="s">
        <v>15</v>
      </c>
      <c r="L349" s="12" t="s">
        <v>16</v>
      </c>
      <c r="M349" s="12" t="s">
        <v>17</v>
      </c>
      <c r="N349" s="12" t="s">
        <v>35</v>
      </c>
      <c r="O349" s="12">
        <v>930</v>
      </c>
    </row>
    <row r="350" customHeight="1" spans="1:15">
      <c r="A350" s="13">
        <v>44235</v>
      </c>
      <c r="B350" s="15">
        <v>139650</v>
      </c>
      <c r="C350" s="12" t="s">
        <v>11775</v>
      </c>
      <c r="D350" s="12" t="s">
        <v>11131</v>
      </c>
      <c r="E350" s="12">
        <v>27</v>
      </c>
      <c r="F350" s="12" t="s">
        <v>368</v>
      </c>
      <c r="G350" s="12" t="s">
        <v>368</v>
      </c>
      <c r="H350" s="12" t="s">
        <v>13</v>
      </c>
      <c r="I350" s="12" t="s">
        <v>11239</v>
      </c>
      <c r="J350" s="12" t="s">
        <v>11135</v>
      </c>
      <c r="K350" s="12" t="s">
        <v>15</v>
      </c>
      <c r="L350" s="12" t="s">
        <v>26</v>
      </c>
      <c r="M350" s="12" t="s">
        <v>27</v>
      </c>
      <c r="N350" s="12" t="s">
        <v>35</v>
      </c>
      <c r="O350" s="12">
        <v>1300</v>
      </c>
    </row>
    <row r="351" customHeight="1" spans="1:15">
      <c r="A351" s="13">
        <v>44235</v>
      </c>
      <c r="B351" s="15">
        <v>160147</v>
      </c>
      <c r="C351" s="12" t="s">
        <v>11414</v>
      </c>
      <c r="D351" s="12" t="s">
        <v>11117</v>
      </c>
      <c r="E351" s="12">
        <v>34</v>
      </c>
      <c r="F351" s="12" t="s">
        <v>11118</v>
      </c>
      <c r="G351" s="12" t="s">
        <v>50</v>
      </c>
      <c r="H351" s="12" t="s">
        <v>41</v>
      </c>
      <c r="I351" s="12" t="s">
        <v>11776</v>
      </c>
      <c r="J351" s="12" t="s">
        <v>11135</v>
      </c>
      <c r="K351" s="12" t="s">
        <v>15</v>
      </c>
      <c r="L351" s="12" t="s">
        <v>26</v>
      </c>
      <c r="M351" s="12" t="s">
        <v>27</v>
      </c>
      <c r="N351" s="12" t="s">
        <v>35</v>
      </c>
      <c r="O351" s="12">
        <v>31000</v>
      </c>
    </row>
    <row r="352" customHeight="1" spans="1:15">
      <c r="A352" s="13">
        <v>44235</v>
      </c>
      <c r="B352" s="15">
        <v>157067</v>
      </c>
      <c r="C352" s="12" t="s">
        <v>11778</v>
      </c>
      <c r="D352" s="12" t="s">
        <v>11131</v>
      </c>
      <c r="E352" s="12">
        <v>30</v>
      </c>
      <c r="F352" s="12" t="s">
        <v>368</v>
      </c>
      <c r="G352" s="12" t="s">
        <v>368</v>
      </c>
      <c r="H352" s="12" t="s">
        <v>13</v>
      </c>
      <c r="I352" s="12" t="s">
        <v>11779</v>
      </c>
      <c r="J352" s="12" t="s">
        <v>11135</v>
      </c>
      <c r="K352" s="12" t="s">
        <v>15</v>
      </c>
      <c r="L352" s="12" t="s">
        <v>101</v>
      </c>
      <c r="M352" s="12" t="s">
        <v>101</v>
      </c>
      <c r="N352" s="12" t="s">
        <v>35</v>
      </c>
      <c r="O352" s="12">
        <v>3800</v>
      </c>
    </row>
    <row r="353" customHeight="1" spans="1:15">
      <c r="A353" s="13">
        <v>44235</v>
      </c>
      <c r="B353" s="15">
        <v>146460</v>
      </c>
      <c r="C353" s="12" t="s">
        <v>11780</v>
      </c>
      <c r="D353" s="12" t="s">
        <v>11117</v>
      </c>
      <c r="E353" s="12">
        <v>33</v>
      </c>
      <c r="F353" s="12" t="s">
        <v>11118</v>
      </c>
      <c r="G353" s="12" t="s">
        <v>12</v>
      </c>
      <c r="H353" s="12" t="s">
        <v>13</v>
      </c>
      <c r="I353" s="12" t="s">
        <v>11781</v>
      </c>
      <c r="J353" s="12" t="s">
        <v>11135</v>
      </c>
      <c r="K353" s="12" t="s">
        <v>15</v>
      </c>
      <c r="L353" s="12" t="s">
        <v>16</v>
      </c>
      <c r="M353" s="12" t="s">
        <v>17</v>
      </c>
      <c r="N353" s="12" t="s">
        <v>35</v>
      </c>
      <c r="O353" s="12">
        <v>2980</v>
      </c>
    </row>
    <row r="354" customHeight="1" spans="1:15">
      <c r="A354" s="13">
        <v>44235</v>
      </c>
      <c r="B354" s="15">
        <v>150676</v>
      </c>
      <c r="C354" s="12" t="s">
        <v>11782</v>
      </c>
      <c r="D354" s="12" t="s">
        <v>11117</v>
      </c>
      <c r="E354" s="12">
        <v>38</v>
      </c>
      <c r="F354" s="12" t="s">
        <v>1180</v>
      </c>
      <c r="G354" s="12" t="s">
        <v>11739</v>
      </c>
      <c r="H354" s="12" t="s">
        <v>13</v>
      </c>
      <c r="I354" s="12" t="s">
        <v>11783</v>
      </c>
      <c r="J354" s="12" t="s">
        <v>11135</v>
      </c>
      <c r="K354" s="12" t="s">
        <v>15</v>
      </c>
      <c r="L354" s="12" t="s">
        <v>26</v>
      </c>
      <c r="M354" s="12" t="s">
        <v>27</v>
      </c>
      <c r="N354" s="12" t="s">
        <v>35</v>
      </c>
      <c r="O354" s="12">
        <v>34300</v>
      </c>
    </row>
    <row r="355" customHeight="1" spans="1:15">
      <c r="A355" s="13">
        <v>44235</v>
      </c>
      <c r="B355" s="15">
        <v>164731</v>
      </c>
      <c r="C355" s="12" t="s">
        <v>11784</v>
      </c>
      <c r="D355" s="12" t="s">
        <v>11117</v>
      </c>
      <c r="E355" s="12">
        <v>34</v>
      </c>
      <c r="F355" s="12" t="s">
        <v>1180</v>
      </c>
      <c r="G355" s="12" t="s">
        <v>11739</v>
      </c>
      <c r="H355" s="12" t="s">
        <v>13</v>
      </c>
      <c r="I355" s="12" t="s">
        <v>11785</v>
      </c>
      <c r="J355" s="12" t="s">
        <v>11141</v>
      </c>
      <c r="K355" s="12" t="s">
        <v>15</v>
      </c>
      <c r="L355" s="12" t="s">
        <v>26</v>
      </c>
      <c r="M355" s="12" t="s">
        <v>27</v>
      </c>
      <c r="N355" s="12" t="s">
        <v>35</v>
      </c>
      <c r="O355" s="12">
        <v>34200</v>
      </c>
    </row>
    <row r="356" customHeight="1" spans="1:15">
      <c r="A356" s="13">
        <v>44236</v>
      </c>
      <c r="B356" s="15">
        <v>151730</v>
      </c>
      <c r="C356" s="12" t="s">
        <v>11485</v>
      </c>
      <c r="D356" s="12" t="s">
        <v>11117</v>
      </c>
      <c r="E356" s="12">
        <v>45</v>
      </c>
      <c r="F356" s="12" t="s">
        <v>928</v>
      </c>
      <c r="G356" s="12" t="s">
        <v>928</v>
      </c>
      <c r="H356" s="12" t="s">
        <v>13</v>
      </c>
      <c r="I356" s="12" t="s">
        <v>11786</v>
      </c>
      <c r="J356" s="12" t="s">
        <v>11135</v>
      </c>
      <c r="K356" s="12" t="s">
        <v>15</v>
      </c>
      <c r="L356" s="12" t="s">
        <v>101</v>
      </c>
      <c r="M356" s="12" t="s">
        <v>101</v>
      </c>
      <c r="N356" s="12" t="s">
        <v>35</v>
      </c>
      <c r="O356" s="12">
        <v>1180</v>
      </c>
    </row>
    <row r="357" customHeight="1" spans="1:15">
      <c r="A357" s="13">
        <v>44236</v>
      </c>
      <c r="B357" s="15">
        <v>156438</v>
      </c>
      <c r="C357" s="12" t="s">
        <v>5662</v>
      </c>
      <c r="D357" s="12" t="s">
        <v>11117</v>
      </c>
      <c r="E357" s="12">
        <v>42</v>
      </c>
      <c r="F357" s="12" t="s">
        <v>368</v>
      </c>
      <c r="G357" s="12" t="s">
        <v>368</v>
      </c>
      <c r="H357" s="12" t="s">
        <v>13</v>
      </c>
      <c r="I357" s="12" t="s">
        <v>11787</v>
      </c>
      <c r="J357" s="12" t="s">
        <v>11135</v>
      </c>
      <c r="K357" s="12" t="s">
        <v>15</v>
      </c>
      <c r="L357" s="12" t="s">
        <v>26</v>
      </c>
      <c r="M357" s="12" t="s">
        <v>27</v>
      </c>
      <c r="N357" s="12" t="s">
        <v>35</v>
      </c>
      <c r="O357" s="12">
        <v>1860</v>
      </c>
    </row>
    <row r="358" customHeight="1" spans="1:15">
      <c r="A358" s="13">
        <v>44236</v>
      </c>
      <c r="B358" s="15">
        <v>147390</v>
      </c>
      <c r="C358" s="12" t="s">
        <v>11788</v>
      </c>
      <c r="D358" s="12" t="s">
        <v>11117</v>
      </c>
      <c r="E358" s="12">
        <v>34</v>
      </c>
      <c r="F358" s="12" t="s">
        <v>1180</v>
      </c>
      <c r="G358" s="12" t="s">
        <v>11739</v>
      </c>
      <c r="H358" s="12" t="s">
        <v>13</v>
      </c>
      <c r="I358" s="12" t="s">
        <v>11789</v>
      </c>
      <c r="J358" s="12" t="s">
        <v>11135</v>
      </c>
      <c r="K358" s="12" t="s">
        <v>15</v>
      </c>
      <c r="L358" s="12" t="s">
        <v>26</v>
      </c>
      <c r="M358" s="12" t="s">
        <v>27</v>
      </c>
      <c r="N358" s="12" t="s">
        <v>35</v>
      </c>
      <c r="O358" s="12">
        <v>15800</v>
      </c>
    </row>
    <row r="359" customHeight="1" spans="1:15">
      <c r="A359" s="13">
        <v>44237</v>
      </c>
      <c r="B359" s="15">
        <v>155776</v>
      </c>
      <c r="C359" s="12" t="s">
        <v>11790</v>
      </c>
      <c r="D359" s="12" t="s">
        <v>11117</v>
      </c>
      <c r="E359" s="12">
        <v>20</v>
      </c>
      <c r="F359" s="12" t="s">
        <v>1180</v>
      </c>
      <c r="G359" s="12" t="s">
        <v>11739</v>
      </c>
      <c r="H359" s="12" t="s">
        <v>13</v>
      </c>
      <c r="I359" s="12" t="s">
        <v>11791</v>
      </c>
      <c r="J359" s="12" t="s">
        <v>11135</v>
      </c>
      <c r="K359" s="12" t="s">
        <v>15</v>
      </c>
      <c r="L359" s="12" t="s">
        <v>16</v>
      </c>
      <c r="M359" s="12" t="s">
        <v>17</v>
      </c>
      <c r="N359" s="12" t="s">
        <v>35</v>
      </c>
      <c r="O359" s="12">
        <v>8800</v>
      </c>
    </row>
    <row r="360" customHeight="1" spans="1:15">
      <c r="A360" s="13">
        <v>44237</v>
      </c>
      <c r="B360" s="15">
        <v>148099</v>
      </c>
      <c r="C360" s="12" t="s">
        <v>11792</v>
      </c>
      <c r="D360" s="12" t="s">
        <v>11117</v>
      </c>
      <c r="E360" s="12">
        <v>44</v>
      </c>
      <c r="F360" s="12" t="s">
        <v>1180</v>
      </c>
      <c r="G360" s="12" t="s">
        <v>11739</v>
      </c>
      <c r="H360" s="12" t="s">
        <v>13</v>
      </c>
      <c r="I360" s="12" t="s">
        <v>11793</v>
      </c>
      <c r="J360" s="12" t="s">
        <v>11135</v>
      </c>
      <c r="K360" s="12" t="s">
        <v>15</v>
      </c>
      <c r="L360" s="12" t="s">
        <v>16</v>
      </c>
      <c r="M360" s="12" t="s">
        <v>17</v>
      </c>
      <c r="N360" s="12" t="s">
        <v>35</v>
      </c>
      <c r="O360" s="12">
        <v>4900</v>
      </c>
    </row>
    <row r="361" customHeight="1" spans="1:15">
      <c r="A361" s="13">
        <v>44246</v>
      </c>
      <c r="B361" s="15">
        <v>152788</v>
      </c>
      <c r="C361" s="12" t="s">
        <v>11141</v>
      </c>
      <c r="D361" s="12" t="s">
        <v>11117</v>
      </c>
      <c r="E361" s="12">
        <v>38</v>
      </c>
      <c r="F361" s="12" t="s">
        <v>11178</v>
      </c>
      <c r="G361" s="12" t="s">
        <v>129</v>
      </c>
      <c r="H361" s="12" t="s">
        <v>13</v>
      </c>
      <c r="I361" s="12" t="s">
        <v>11794</v>
      </c>
      <c r="J361" s="12" t="s">
        <v>11141</v>
      </c>
      <c r="K361" s="12" t="s">
        <v>15</v>
      </c>
      <c r="L361" s="12" t="s">
        <v>16</v>
      </c>
      <c r="M361" s="12" t="s">
        <v>17</v>
      </c>
      <c r="N361" s="12" t="s">
        <v>35</v>
      </c>
      <c r="O361" s="12">
        <v>15800</v>
      </c>
    </row>
    <row r="362" customHeight="1" spans="1:15">
      <c r="A362" s="13">
        <v>44246</v>
      </c>
      <c r="B362" s="15">
        <v>163629</v>
      </c>
      <c r="C362" s="12" t="s">
        <v>847</v>
      </c>
      <c r="D362" s="12" t="s">
        <v>11117</v>
      </c>
      <c r="E362" s="12">
        <v>28</v>
      </c>
      <c r="F362" s="12" t="s">
        <v>11178</v>
      </c>
      <c r="G362" s="12" t="s">
        <v>129</v>
      </c>
      <c r="H362" s="12" t="s">
        <v>13</v>
      </c>
      <c r="I362" s="12" t="s">
        <v>11794</v>
      </c>
      <c r="J362" s="12" t="s">
        <v>11141</v>
      </c>
      <c r="K362" s="12" t="s">
        <v>15</v>
      </c>
      <c r="L362" s="12" t="s">
        <v>101</v>
      </c>
      <c r="M362" s="12" t="s">
        <v>101</v>
      </c>
      <c r="N362" s="12" t="s">
        <v>35</v>
      </c>
      <c r="O362" s="12">
        <v>29000</v>
      </c>
    </row>
    <row r="363" customHeight="1" spans="1:15">
      <c r="A363" s="13">
        <v>44246</v>
      </c>
      <c r="B363" s="15">
        <v>164962</v>
      </c>
      <c r="C363" s="12" t="s">
        <v>11795</v>
      </c>
      <c r="D363" s="12" t="s">
        <v>11131</v>
      </c>
      <c r="E363" s="12">
        <v>35</v>
      </c>
      <c r="F363" s="12" t="s">
        <v>11178</v>
      </c>
      <c r="G363" s="12" t="s">
        <v>622</v>
      </c>
      <c r="H363" s="12" t="s">
        <v>13</v>
      </c>
      <c r="I363" s="12" t="s">
        <v>11796</v>
      </c>
      <c r="J363" s="12" t="s">
        <v>11135</v>
      </c>
      <c r="K363" s="12" t="s">
        <v>15</v>
      </c>
      <c r="L363" s="12" t="s">
        <v>26</v>
      </c>
      <c r="M363" s="12" t="s">
        <v>27</v>
      </c>
      <c r="N363" s="12" t="s">
        <v>35</v>
      </c>
      <c r="O363" s="12">
        <v>7210</v>
      </c>
    </row>
    <row r="364" customHeight="1" spans="1:15">
      <c r="A364" s="13">
        <v>44246</v>
      </c>
      <c r="B364" s="15">
        <v>146217</v>
      </c>
      <c r="C364" s="12" t="s">
        <v>11797</v>
      </c>
      <c r="D364" s="12" t="s">
        <v>11117</v>
      </c>
      <c r="E364" s="12">
        <v>41</v>
      </c>
      <c r="F364" s="12" t="s">
        <v>132</v>
      </c>
      <c r="G364" s="12" t="s">
        <v>1190</v>
      </c>
      <c r="H364" s="12" t="s">
        <v>238</v>
      </c>
      <c r="I364" s="12" t="s">
        <v>11798</v>
      </c>
      <c r="J364" s="12" t="s">
        <v>11141</v>
      </c>
      <c r="K364" s="12" t="s">
        <v>15</v>
      </c>
      <c r="L364" s="12" t="s">
        <v>16</v>
      </c>
      <c r="M364" s="12" t="s">
        <v>17</v>
      </c>
      <c r="N364" s="12" t="s">
        <v>35</v>
      </c>
      <c r="O364" s="12">
        <v>4860</v>
      </c>
    </row>
    <row r="365" customHeight="1" spans="1:15">
      <c r="A365" s="13">
        <v>44246</v>
      </c>
      <c r="B365" s="15">
        <v>151126</v>
      </c>
      <c r="C365" s="12" t="s">
        <v>11799</v>
      </c>
      <c r="D365" s="12" t="s">
        <v>11131</v>
      </c>
      <c r="E365" s="12">
        <v>18</v>
      </c>
      <c r="F365" s="12" t="s">
        <v>109</v>
      </c>
      <c r="G365" s="12" t="s">
        <v>109</v>
      </c>
      <c r="H365" s="12" t="s">
        <v>13</v>
      </c>
      <c r="I365" s="12" t="s">
        <v>11634</v>
      </c>
      <c r="J365" s="12" t="s">
        <v>11141</v>
      </c>
      <c r="K365" s="12" t="s">
        <v>15</v>
      </c>
      <c r="L365" s="12" t="s">
        <v>26</v>
      </c>
      <c r="M365" s="12" t="s">
        <v>27</v>
      </c>
      <c r="N365" s="12" t="s">
        <v>35</v>
      </c>
      <c r="O365" s="12">
        <v>840</v>
      </c>
    </row>
    <row r="366" customHeight="1" spans="1:15">
      <c r="A366" s="13">
        <v>44246</v>
      </c>
      <c r="B366" s="15">
        <v>151736</v>
      </c>
      <c r="C366" s="12" t="s">
        <v>11800</v>
      </c>
      <c r="D366" s="12" t="s">
        <v>11117</v>
      </c>
      <c r="E366" s="12">
        <v>41</v>
      </c>
      <c r="F366" s="12" t="s">
        <v>11178</v>
      </c>
      <c r="G366" s="12" t="s">
        <v>622</v>
      </c>
      <c r="H366" s="12" t="s">
        <v>13</v>
      </c>
      <c r="I366" s="12" t="s">
        <v>11746</v>
      </c>
      <c r="J366" s="12" t="s">
        <v>11135</v>
      </c>
      <c r="K366" s="12" t="s">
        <v>15</v>
      </c>
      <c r="L366" s="12" t="s">
        <v>16</v>
      </c>
      <c r="M366" s="12" t="s">
        <v>17</v>
      </c>
      <c r="N366" s="12" t="s">
        <v>35</v>
      </c>
      <c r="O366" s="12">
        <v>1380</v>
      </c>
    </row>
    <row r="367" customHeight="1" spans="1:15">
      <c r="A367" s="13">
        <v>44247</v>
      </c>
      <c r="B367" s="15">
        <v>157858</v>
      </c>
      <c r="C367" s="12" t="s">
        <v>11141</v>
      </c>
      <c r="D367" s="12" t="s">
        <v>11117</v>
      </c>
      <c r="E367" s="12">
        <v>28</v>
      </c>
      <c r="F367" s="12" t="s">
        <v>11118</v>
      </c>
      <c r="G367" s="12" t="s">
        <v>66</v>
      </c>
      <c r="H367" s="12" t="s">
        <v>41</v>
      </c>
      <c r="I367" s="12" t="s">
        <v>11801</v>
      </c>
      <c r="J367" s="12" t="s">
        <v>11120</v>
      </c>
      <c r="K367" s="12" t="s">
        <v>15</v>
      </c>
      <c r="L367" s="12" t="s">
        <v>26</v>
      </c>
      <c r="M367" s="12" t="s">
        <v>27</v>
      </c>
      <c r="N367" s="12" t="s">
        <v>35</v>
      </c>
      <c r="O367" s="12">
        <v>40000</v>
      </c>
    </row>
    <row r="368" customHeight="1" spans="1:15">
      <c r="A368" s="13">
        <v>44247</v>
      </c>
      <c r="B368" s="15">
        <v>156719</v>
      </c>
      <c r="C368" s="12" t="s">
        <v>11802</v>
      </c>
      <c r="D368" s="12" t="s">
        <v>11117</v>
      </c>
      <c r="E368" s="12">
        <v>43</v>
      </c>
      <c r="F368" s="12" t="s">
        <v>1180</v>
      </c>
      <c r="G368" s="12" t="s">
        <v>11739</v>
      </c>
      <c r="H368" s="12" t="s">
        <v>13</v>
      </c>
      <c r="I368" s="12" t="s">
        <v>11803</v>
      </c>
      <c r="J368" s="12" t="s">
        <v>11135</v>
      </c>
      <c r="K368" s="12" t="s">
        <v>15</v>
      </c>
      <c r="L368" s="12" t="s">
        <v>26</v>
      </c>
      <c r="M368" s="12" t="s">
        <v>27</v>
      </c>
      <c r="N368" s="12" t="s">
        <v>35</v>
      </c>
      <c r="O368" s="12">
        <v>1000</v>
      </c>
    </row>
    <row r="369" customHeight="1" spans="1:15">
      <c r="A369" s="13">
        <v>44247</v>
      </c>
      <c r="B369" s="15">
        <v>161626</v>
      </c>
      <c r="C369" s="12" t="s">
        <v>11805</v>
      </c>
      <c r="D369" s="12" t="s">
        <v>11117</v>
      </c>
      <c r="E369" s="12">
        <v>41</v>
      </c>
      <c r="F369" s="12" t="s">
        <v>11118</v>
      </c>
      <c r="G369" s="12" t="s">
        <v>69</v>
      </c>
      <c r="H369" s="12" t="s">
        <v>41</v>
      </c>
      <c r="I369" s="12" t="s">
        <v>11806</v>
      </c>
      <c r="J369" s="12" t="s">
        <v>11120</v>
      </c>
      <c r="K369" s="12" t="s">
        <v>15</v>
      </c>
      <c r="L369" s="12" t="s">
        <v>16</v>
      </c>
      <c r="M369" s="12" t="s">
        <v>17</v>
      </c>
      <c r="N369" s="12" t="s">
        <v>35</v>
      </c>
      <c r="O369" s="12">
        <v>4000</v>
      </c>
    </row>
    <row r="370" customHeight="1" spans="1:15">
      <c r="A370" s="13">
        <v>44247</v>
      </c>
      <c r="B370" s="15">
        <v>175260</v>
      </c>
      <c r="C370" s="12" t="s">
        <v>11274</v>
      </c>
      <c r="D370" s="12" t="s">
        <v>11117</v>
      </c>
      <c r="E370" s="12">
        <v>21</v>
      </c>
      <c r="F370" s="12" t="s">
        <v>11118</v>
      </c>
      <c r="G370" s="12" t="s">
        <v>12</v>
      </c>
      <c r="H370" s="12" t="s">
        <v>13</v>
      </c>
      <c r="I370" s="12" t="s">
        <v>11808</v>
      </c>
      <c r="J370" s="12" t="s">
        <v>11135</v>
      </c>
      <c r="K370" s="12" t="s">
        <v>15</v>
      </c>
      <c r="L370" s="12" t="s">
        <v>16</v>
      </c>
      <c r="M370" s="12" t="s">
        <v>17</v>
      </c>
      <c r="N370" s="12" t="s">
        <v>35</v>
      </c>
      <c r="O370" s="12">
        <v>2831</v>
      </c>
    </row>
    <row r="371" customHeight="1" spans="1:15">
      <c r="A371" s="13">
        <v>44247</v>
      </c>
      <c r="B371" s="15">
        <v>160082</v>
      </c>
      <c r="C371" s="12" t="s">
        <v>11809</v>
      </c>
      <c r="D371" s="12" t="s">
        <v>11131</v>
      </c>
      <c r="E371" s="12">
        <v>36</v>
      </c>
      <c r="F371" s="12" t="s">
        <v>109</v>
      </c>
      <c r="G371" s="12" t="s">
        <v>109</v>
      </c>
      <c r="H371" s="12" t="s">
        <v>13</v>
      </c>
      <c r="I371" s="12" t="s">
        <v>11148</v>
      </c>
      <c r="J371" s="12" t="s">
        <v>11120</v>
      </c>
      <c r="K371" s="12" t="s">
        <v>15</v>
      </c>
      <c r="L371" s="12" t="s">
        <v>26</v>
      </c>
      <c r="M371" s="12" t="s">
        <v>27</v>
      </c>
      <c r="N371" s="12" t="s">
        <v>35</v>
      </c>
      <c r="O371" s="12">
        <v>3780</v>
      </c>
    </row>
    <row r="372" customHeight="1" spans="1:15">
      <c r="A372" s="13">
        <v>44247</v>
      </c>
      <c r="B372" s="15">
        <v>147060</v>
      </c>
      <c r="C372" s="12" t="s">
        <v>255</v>
      </c>
      <c r="D372" s="12" t="s">
        <v>11117</v>
      </c>
      <c r="E372" s="12">
        <v>30</v>
      </c>
      <c r="F372" s="12" t="s">
        <v>1180</v>
      </c>
      <c r="G372" s="12" t="s">
        <v>11754</v>
      </c>
      <c r="H372" s="12" t="s">
        <v>13</v>
      </c>
      <c r="I372" s="12" t="s">
        <v>11810</v>
      </c>
      <c r="J372" s="12" t="s">
        <v>11135</v>
      </c>
      <c r="K372" s="12" t="s">
        <v>15</v>
      </c>
      <c r="L372" s="12" t="s">
        <v>26</v>
      </c>
      <c r="M372" s="12" t="s">
        <v>27</v>
      </c>
      <c r="N372" s="12" t="s">
        <v>35</v>
      </c>
      <c r="O372" s="12">
        <v>10000</v>
      </c>
    </row>
    <row r="373" customHeight="1" spans="1:15">
      <c r="A373" s="13">
        <v>44247</v>
      </c>
      <c r="B373" s="15">
        <v>143755</v>
      </c>
      <c r="C373" s="12" t="s">
        <v>11811</v>
      </c>
      <c r="D373" s="12" t="s">
        <v>11117</v>
      </c>
      <c r="E373" s="12">
        <v>29</v>
      </c>
      <c r="F373" s="12" t="s">
        <v>11118</v>
      </c>
      <c r="G373" s="12" t="s">
        <v>50</v>
      </c>
      <c r="H373" s="12" t="s">
        <v>41</v>
      </c>
      <c r="I373" s="12" t="s">
        <v>11812</v>
      </c>
      <c r="J373" s="12" t="s">
        <v>11141</v>
      </c>
      <c r="K373" s="12" t="s">
        <v>15</v>
      </c>
      <c r="L373" s="12" t="s">
        <v>101</v>
      </c>
      <c r="M373" s="12" t="s">
        <v>101</v>
      </c>
      <c r="N373" s="12" t="s">
        <v>35</v>
      </c>
      <c r="O373" s="12">
        <v>40000</v>
      </c>
    </row>
    <row r="374" customHeight="1" spans="1:15">
      <c r="A374" s="13">
        <v>44247</v>
      </c>
      <c r="B374" s="15">
        <v>157363</v>
      </c>
      <c r="C374" s="12" t="s">
        <v>11814</v>
      </c>
      <c r="D374" s="12" t="s">
        <v>11117</v>
      </c>
      <c r="E374" s="12">
        <v>18</v>
      </c>
      <c r="F374" s="12" t="s">
        <v>11118</v>
      </c>
      <c r="G374" s="12" t="s">
        <v>66</v>
      </c>
      <c r="H374" s="12" t="s">
        <v>41</v>
      </c>
      <c r="I374" s="12" t="s">
        <v>11815</v>
      </c>
      <c r="J374" s="12" t="s">
        <v>11141</v>
      </c>
      <c r="K374" s="12" t="s">
        <v>15</v>
      </c>
      <c r="L374" s="12" t="s">
        <v>26</v>
      </c>
      <c r="M374" s="12" t="s">
        <v>27</v>
      </c>
      <c r="N374" s="12" t="s">
        <v>35</v>
      </c>
      <c r="O374" s="12">
        <v>5000</v>
      </c>
    </row>
    <row r="375" customHeight="1" spans="1:15">
      <c r="A375" s="13">
        <v>44247</v>
      </c>
      <c r="B375" s="15">
        <v>149113</v>
      </c>
      <c r="C375" s="12" t="s">
        <v>583</v>
      </c>
      <c r="D375" s="12" t="s">
        <v>11117</v>
      </c>
      <c r="E375" s="12">
        <v>31</v>
      </c>
      <c r="F375" s="12" t="s">
        <v>11157</v>
      </c>
      <c r="G375" s="12" t="s">
        <v>118</v>
      </c>
      <c r="H375" s="12" t="s">
        <v>41</v>
      </c>
      <c r="I375" s="12" t="s">
        <v>11253</v>
      </c>
      <c r="J375" s="12" t="s">
        <v>11141</v>
      </c>
      <c r="K375" s="12" t="s">
        <v>15</v>
      </c>
      <c r="L375" s="12" t="s">
        <v>26</v>
      </c>
      <c r="M375" s="12" t="s">
        <v>27</v>
      </c>
      <c r="N375" s="12" t="s">
        <v>236</v>
      </c>
      <c r="O375" s="12">
        <v>0</v>
      </c>
    </row>
    <row r="376" customHeight="1" spans="1:15">
      <c r="A376" s="13">
        <v>44247</v>
      </c>
      <c r="B376" s="15">
        <v>155848</v>
      </c>
      <c r="C376" s="12" t="s">
        <v>7998</v>
      </c>
      <c r="D376" s="12" t="s">
        <v>11131</v>
      </c>
      <c r="E376" s="12">
        <v>19</v>
      </c>
      <c r="F376" s="12" t="s">
        <v>109</v>
      </c>
      <c r="G376" s="12" t="s">
        <v>109</v>
      </c>
      <c r="H376" s="12" t="s">
        <v>13</v>
      </c>
      <c r="I376" s="12" t="s">
        <v>11818</v>
      </c>
      <c r="J376" s="12" t="s">
        <v>11141</v>
      </c>
      <c r="K376" s="12" t="s">
        <v>15</v>
      </c>
      <c r="L376" s="12" t="s">
        <v>101</v>
      </c>
      <c r="M376" s="12" t="s">
        <v>101</v>
      </c>
      <c r="N376" s="12" t="s">
        <v>35</v>
      </c>
      <c r="O376" s="12">
        <v>6999</v>
      </c>
    </row>
    <row r="377" customHeight="1" spans="1:15">
      <c r="A377" s="13">
        <v>44247</v>
      </c>
      <c r="B377" s="15">
        <v>149560</v>
      </c>
      <c r="C377" s="12" t="s">
        <v>11819</v>
      </c>
      <c r="D377" s="12" t="s">
        <v>11117</v>
      </c>
      <c r="E377" s="12">
        <v>18</v>
      </c>
      <c r="F377" s="12" t="s">
        <v>109</v>
      </c>
      <c r="G377" s="12" t="s">
        <v>109</v>
      </c>
      <c r="H377" s="12" t="s">
        <v>13</v>
      </c>
      <c r="I377" s="12" t="s">
        <v>11148</v>
      </c>
      <c r="J377" s="12" t="s">
        <v>11141</v>
      </c>
      <c r="K377" s="12" t="s">
        <v>15</v>
      </c>
      <c r="L377" s="12" t="s">
        <v>26</v>
      </c>
      <c r="M377" s="12" t="s">
        <v>27</v>
      </c>
      <c r="N377" s="12" t="s">
        <v>35</v>
      </c>
      <c r="O377" s="12">
        <v>3780</v>
      </c>
    </row>
    <row r="378" customHeight="1" spans="1:15">
      <c r="A378" s="13">
        <v>44248</v>
      </c>
      <c r="B378" s="15">
        <v>161104</v>
      </c>
      <c r="C378" s="12" t="s">
        <v>11820</v>
      </c>
      <c r="D378" s="12" t="s">
        <v>11131</v>
      </c>
      <c r="E378" s="12">
        <v>38</v>
      </c>
      <c r="F378" s="12" t="s">
        <v>109</v>
      </c>
      <c r="G378" s="12" t="s">
        <v>109</v>
      </c>
      <c r="H378" s="12" t="s">
        <v>13</v>
      </c>
      <c r="I378" s="12" t="s">
        <v>11821</v>
      </c>
      <c r="J378" s="12" t="s">
        <v>11120</v>
      </c>
      <c r="K378" s="12" t="s">
        <v>15</v>
      </c>
      <c r="L378" s="12" t="s">
        <v>26</v>
      </c>
      <c r="M378" s="12" t="s">
        <v>27</v>
      </c>
      <c r="N378" s="12" t="s">
        <v>35</v>
      </c>
      <c r="O378" s="12">
        <v>792</v>
      </c>
    </row>
    <row r="379" customHeight="1" spans="1:15">
      <c r="A379" s="13">
        <v>44248</v>
      </c>
      <c r="B379" s="15">
        <v>154708</v>
      </c>
      <c r="C379" s="12" t="s">
        <v>11822</v>
      </c>
      <c r="D379" s="12" t="s">
        <v>11117</v>
      </c>
      <c r="E379" s="12">
        <v>28</v>
      </c>
      <c r="F379" s="12" t="s">
        <v>1180</v>
      </c>
      <c r="G379" s="12" t="s">
        <v>11754</v>
      </c>
      <c r="H379" s="12" t="s">
        <v>13</v>
      </c>
      <c r="I379" s="12" t="s">
        <v>11823</v>
      </c>
      <c r="J379" s="12" t="s">
        <v>11120</v>
      </c>
      <c r="K379" s="12" t="s">
        <v>15</v>
      </c>
      <c r="L379" s="12" t="s">
        <v>26</v>
      </c>
      <c r="M379" s="12" t="s">
        <v>27</v>
      </c>
      <c r="N379" s="12" t="s">
        <v>35</v>
      </c>
      <c r="O379" s="12">
        <v>20600</v>
      </c>
    </row>
    <row r="380" customHeight="1" spans="1:15">
      <c r="A380" s="13">
        <v>44248</v>
      </c>
      <c r="B380" s="15">
        <v>155834</v>
      </c>
      <c r="C380" s="12" t="s">
        <v>11824</v>
      </c>
      <c r="D380" s="12" t="s">
        <v>11117</v>
      </c>
      <c r="E380" s="12">
        <v>37</v>
      </c>
      <c r="F380" s="12" t="s">
        <v>280</v>
      </c>
      <c r="G380" s="12" t="s">
        <v>280</v>
      </c>
      <c r="H380" s="12" t="s">
        <v>13</v>
      </c>
      <c r="I380" s="12" t="s">
        <v>11825</v>
      </c>
      <c r="J380" s="12" t="s">
        <v>11135</v>
      </c>
      <c r="K380" s="12" t="s">
        <v>15</v>
      </c>
      <c r="L380" s="12" t="s">
        <v>26</v>
      </c>
      <c r="M380" s="12" t="s">
        <v>27</v>
      </c>
      <c r="N380" s="12" t="s">
        <v>35</v>
      </c>
      <c r="O380" s="12">
        <v>8098</v>
      </c>
    </row>
    <row r="381" customHeight="1" spans="1:15">
      <c r="A381" s="13">
        <v>44248</v>
      </c>
      <c r="B381" s="15">
        <v>157370</v>
      </c>
      <c r="C381" s="12" t="s">
        <v>11826</v>
      </c>
      <c r="D381" s="12" t="s">
        <v>11117</v>
      </c>
      <c r="E381" s="12">
        <v>42</v>
      </c>
      <c r="F381" s="12" t="s">
        <v>928</v>
      </c>
      <c r="G381" s="12" t="s">
        <v>928</v>
      </c>
      <c r="H381" s="12" t="s">
        <v>13</v>
      </c>
      <c r="I381" s="12" t="s">
        <v>11827</v>
      </c>
      <c r="J381" s="12" t="s">
        <v>11135</v>
      </c>
      <c r="K381" s="12" t="s">
        <v>15</v>
      </c>
      <c r="L381" s="12" t="s">
        <v>101</v>
      </c>
      <c r="M381" s="12" t="s">
        <v>101</v>
      </c>
      <c r="N381" s="12" t="s">
        <v>35</v>
      </c>
      <c r="O381" s="12">
        <v>3980</v>
      </c>
    </row>
    <row r="382" customHeight="1" spans="1:15">
      <c r="A382" s="13">
        <v>44248</v>
      </c>
      <c r="B382" s="15">
        <v>145564</v>
      </c>
      <c r="C382" s="12" t="s">
        <v>11286</v>
      </c>
      <c r="D382" s="12" t="s">
        <v>11117</v>
      </c>
      <c r="E382" s="12">
        <v>34</v>
      </c>
      <c r="F382" s="12" t="s">
        <v>11157</v>
      </c>
      <c r="G382" s="12" t="s">
        <v>118</v>
      </c>
      <c r="H382" s="12" t="s">
        <v>41</v>
      </c>
      <c r="I382" s="12" t="s">
        <v>11287</v>
      </c>
      <c r="J382" s="12" t="s">
        <v>11120</v>
      </c>
      <c r="K382" s="12" t="s">
        <v>15</v>
      </c>
      <c r="L382" s="12" t="s">
        <v>26</v>
      </c>
      <c r="M382" s="12" t="s">
        <v>27</v>
      </c>
      <c r="N382" s="12" t="s">
        <v>35</v>
      </c>
      <c r="O382" s="12">
        <v>42000</v>
      </c>
    </row>
    <row r="383" customHeight="1" spans="1:15">
      <c r="A383" s="13">
        <v>44249</v>
      </c>
      <c r="B383" s="15">
        <v>150224</v>
      </c>
      <c r="C383" s="12" t="s">
        <v>255</v>
      </c>
      <c r="D383" s="12" t="s">
        <v>11131</v>
      </c>
      <c r="E383" s="12">
        <v>45</v>
      </c>
      <c r="F383" s="12" t="s">
        <v>109</v>
      </c>
      <c r="G383" s="12" t="s">
        <v>109</v>
      </c>
      <c r="H383" s="12" t="s">
        <v>13</v>
      </c>
      <c r="I383" s="12" t="s">
        <v>11829</v>
      </c>
      <c r="J383" s="12" t="s">
        <v>11141</v>
      </c>
      <c r="K383" s="12" t="s">
        <v>15</v>
      </c>
      <c r="L383" s="12" t="s">
        <v>101</v>
      </c>
      <c r="M383" s="12" t="s">
        <v>101</v>
      </c>
      <c r="N383" s="12" t="s">
        <v>35</v>
      </c>
      <c r="O383" s="12">
        <v>980</v>
      </c>
    </row>
    <row r="384" customHeight="1" spans="1:15">
      <c r="A384" s="13">
        <v>44249</v>
      </c>
      <c r="B384" s="15">
        <v>144328</v>
      </c>
      <c r="C384" s="12" t="s">
        <v>11830</v>
      </c>
      <c r="D384" s="12" t="s">
        <v>11117</v>
      </c>
      <c r="E384" s="12">
        <v>34</v>
      </c>
      <c r="F384" s="12" t="s">
        <v>1180</v>
      </c>
      <c r="G384" s="12" t="s">
        <v>11754</v>
      </c>
      <c r="H384" s="12" t="s">
        <v>13</v>
      </c>
      <c r="I384" s="12" t="s">
        <v>11831</v>
      </c>
      <c r="J384" s="12" t="s">
        <v>11141</v>
      </c>
      <c r="K384" s="12" t="s">
        <v>15</v>
      </c>
      <c r="L384" s="12" t="s">
        <v>101</v>
      </c>
      <c r="M384" s="12" t="s">
        <v>101</v>
      </c>
      <c r="N384" s="12" t="s">
        <v>35</v>
      </c>
      <c r="O384" s="12">
        <v>50000</v>
      </c>
    </row>
    <row r="385" customHeight="1" spans="1:15">
      <c r="A385" s="13">
        <v>44249</v>
      </c>
      <c r="B385" s="15">
        <v>150481</v>
      </c>
      <c r="C385" s="12" t="s">
        <v>11339</v>
      </c>
      <c r="D385" s="12" t="s">
        <v>11117</v>
      </c>
      <c r="E385" s="12">
        <v>25</v>
      </c>
      <c r="F385" s="12" t="s">
        <v>11157</v>
      </c>
      <c r="G385" s="12" t="s">
        <v>118</v>
      </c>
      <c r="H385" s="12" t="s">
        <v>41</v>
      </c>
      <c r="I385" s="12" t="s">
        <v>11832</v>
      </c>
      <c r="J385" s="12" t="s">
        <v>11120</v>
      </c>
      <c r="K385" s="12" t="s">
        <v>15</v>
      </c>
      <c r="L385" s="12" t="s">
        <v>101</v>
      </c>
      <c r="M385" s="12" t="s">
        <v>101</v>
      </c>
      <c r="N385" s="12" t="s">
        <v>35</v>
      </c>
      <c r="O385" s="12">
        <v>20000</v>
      </c>
    </row>
    <row r="386" customHeight="1" spans="1:15">
      <c r="A386" s="13">
        <v>44249</v>
      </c>
      <c r="B386" s="15">
        <v>157091</v>
      </c>
      <c r="C386" s="12" t="s">
        <v>11834</v>
      </c>
      <c r="D386" s="12" t="s">
        <v>11131</v>
      </c>
      <c r="E386" s="12">
        <v>32</v>
      </c>
      <c r="F386" s="12" t="s">
        <v>11178</v>
      </c>
      <c r="G386" s="12" t="s">
        <v>622</v>
      </c>
      <c r="H386" s="12" t="s">
        <v>13</v>
      </c>
      <c r="I386" s="12" t="s">
        <v>11835</v>
      </c>
      <c r="J386" s="12" t="s">
        <v>11135</v>
      </c>
      <c r="K386" s="12" t="s">
        <v>15</v>
      </c>
      <c r="L386" s="12" t="s">
        <v>26</v>
      </c>
      <c r="M386" s="12" t="s">
        <v>27</v>
      </c>
      <c r="N386" s="12" t="s">
        <v>35</v>
      </c>
      <c r="O386" s="12">
        <v>2060</v>
      </c>
    </row>
    <row r="387" customHeight="1" spans="1:15">
      <c r="A387" s="13">
        <v>44249</v>
      </c>
      <c r="B387" s="15">
        <v>157342</v>
      </c>
      <c r="C387" s="12" t="s">
        <v>11836</v>
      </c>
      <c r="D387" s="12" t="s">
        <v>11117</v>
      </c>
      <c r="E387" s="12">
        <v>25</v>
      </c>
      <c r="F387" s="12" t="s">
        <v>109</v>
      </c>
      <c r="G387" s="12" t="s">
        <v>109</v>
      </c>
      <c r="H387" s="12" t="s">
        <v>13</v>
      </c>
      <c r="I387" s="12" t="s">
        <v>11837</v>
      </c>
      <c r="J387" s="12" t="s">
        <v>11141</v>
      </c>
      <c r="K387" s="12" t="s">
        <v>15</v>
      </c>
      <c r="L387" s="12" t="s">
        <v>101</v>
      </c>
      <c r="M387" s="12" t="s">
        <v>101</v>
      </c>
      <c r="N387" s="12" t="s">
        <v>35</v>
      </c>
      <c r="O387" s="12">
        <v>17280</v>
      </c>
    </row>
    <row r="388" customHeight="1" spans="1:15">
      <c r="A388" s="13">
        <v>44249</v>
      </c>
      <c r="B388" s="15">
        <v>145780</v>
      </c>
      <c r="C388" s="12" t="s">
        <v>11231</v>
      </c>
      <c r="D388" s="12" t="s">
        <v>11117</v>
      </c>
      <c r="E388" s="12">
        <v>23</v>
      </c>
      <c r="F388" s="12" t="s">
        <v>109</v>
      </c>
      <c r="G388" s="12" t="s">
        <v>109</v>
      </c>
      <c r="H388" s="12" t="s">
        <v>13</v>
      </c>
      <c r="I388" s="12" t="s">
        <v>11838</v>
      </c>
      <c r="J388" s="12" t="s">
        <v>11135</v>
      </c>
      <c r="K388" s="12" t="s">
        <v>15</v>
      </c>
      <c r="L388" s="12" t="s">
        <v>16</v>
      </c>
      <c r="M388" s="12" t="s">
        <v>17</v>
      </c>
      <c r="N388" s="12" t="s">
        <v>35</v>
      </c>
      <c r="O388" s="12">
        <v>3706</v>
      </c>
    </row>
    <row r="389" customHeight="1" spans="1:15">
      <c r="A389" s="13">
        <v>44249</v>
      </c>
      <c r="B389" s="15">
        <v>146232</v>
      </c>
      <c r="C389" s="12" t="s">
        <v>11839</v>
      </c>
      <c r="D389" s="12" t="s">
        <v>11117</v>
      </c>
      <c r="E389" s="12">
        <v>28</v>
      </c>
      <c r="F389" s="12" t="s">
        <v>11118</v>
      </c>
      <c r="G389" s="12" t="s">
        <v>12</v>
      </c>
      <c r="H389" s="12" t="s">
        <v>13</v>
      </c>
      <c r="I389" s="12" t="s">
        <v>11840</v>
      </c>
      <c r="J389" s="12" t="s">
        <v>11135</v>
      </c>
      <c r="K389" s="12" t="s">
        <v>15</v>
      </c>
      <c r="L389" s="12" t="s">
        <v>101</v>
      </c>
      <c r="M389" s="12" t="s">
        <v>101</v>
      </c>
      <c r="N389" s="12" t="s">
        <v>35</v>
      </c>
      <c r="O389" s="12">
        <v>27600</v>
      </c>
    </row>
    <row r="390" customHeight="1" spans="1:15">
      <c r="A390" s="13">
        <v>44250</v>
      </c>
      <c r="B390" s="15">
        <v>157108</v>
      </c>
      <c r="C390" s="12" t="s">
        <v>11841</v>
      </c>
      <c r="D390" s="12" t="s">
        <v>11117</v>
      </c>
      <c r="E390" s="12">
        <v>34</v>
      </c>
      <c r="F390" s="12" t="s">
        <v>11139</v>
      </c>
      <c r="G390" s="12" t="s">
        <v>148</v>
      </c>
      <c r="H390" s="12" t="s">
        <v>41</v>
      </c>
      <c r="I390" s="12" t="s">
        <v>11842</v>
      </c>
      <c r="J390" s="12" t="s">
        <v>11141</v>
      </c>
      <c r="K390" s="12" t="s">
        <v>15</v>
      </c>
      <c r="L390" s="12" t="s">
        <v>101</v>
      </c>
      <c r="M390" s="12" t="s">
        <v>101</v>
      </c>
      <c r="N390" s="12" t="s">
        <v>35</v>
      </c>
      <c r="O390" s="12">
        <v>16520</v>
      </c>
    </row>
    <row r="391" customHeight="1" spans="1:15">
      <c r="A391" s="13">
        <v>44250</v>
      </c>
      <c r="B391" s="15">
        <v>151815</v>
      </c>
      <c r="C391" s="12" t="s">
        <v>11844</v>
      </c>
      <c r="D391" s="12" t="s">
        <v>11131</v>
      </c>
      <c r="E391" s="12">
        <v>36</v>
      </c>
      <c r="F391" s="12" t="s">
        <v>280</v>
      </c>
      <c r="G391" s="12" t="s">
        <v>280</v>
      </c>
      <c r="H391" s="12" t="s">
        <v>13</v>
      </c>
      <c r="I391" s="12" t="s">
        <v>11845</v>
      </c>
      <c r="J391" s="12" t="s">
        <v>11135</v>
      </c>
      <c r="K391" s="12" t="s">
        <v>15</v>
      </c>
      <c r="L391" s="12" t="s">
        <v>101</v>
      </c>
      <c r="M391" s="12" t="s">
        <v>101</v>
      </c>
      <c r="N391" s="12" t="s">
        <v>35</v>
      </c>
      <c r="O391" s="12">
        <v>7860</v>
      </c>
    </row>
    <row r="392" customHeight="1" spans="1:15">
      <c r="A392" s="13">
        <v>44250</v>
      </c>
      <c r="B392" s="15">
        <v>160865</v>
      </c>
      <c r="C392" s="12" t="s">
        <v>1337</v>
      </c>
      <c r="D392" s="12" t="s">
        <v>11117</v>
      </c>
      <c r="E392" s="12">
        <v>35</v>
      </c>
      <c r="F392" s="12" t="s">
        <v>33</v>
      </c>
      <c r="G392" s="12" t="s">
        <v>33</v>
      </c>
      <c r="H392" s="12" t="s">
        <v>13</v>
      </c>
      <c r="I392" s="12" t="s">
        <v>11846</v>
      </c>
      <c r="J392" s="12" t="s">
        <v>11141</v>
      </c>
      <c r="K392" s="12" t="s">
        <v>15</v>
      </c>
      <c r="L392" s="12" t="s">
        <v>26</v>
      </c>
      <c r="M392" s="12" t="s">
        <v>27</v>
      </c>
      <c r="N392" s="12" t="s">
        <v>35</v>
      </c>
      <c r="O392" s="12">
        <v>12700</v>
      </c>
    </row>
    <row r="393" customHeight="1" spans="1:15">
      <c r="A393" s="13">
        <v>44250</v>
      </c>
      <c r="B393" s="15">
        <v>156231</v>
      </c>
      <c r="C393" s="12" t="s">
        <v>11847</v>
      </c>
      <c r="D393" s="12" t="s">
        <v>11117</v>
      </c>
      <c r="E393" s="12">
        <v>32</v>
      </c>
      <c r="F393" s="12" t="s">
        <v>11178</v>
      </c>
      <c r="G393" s="12" t="s">
        <v>622</v>
      </c>
      <c r="H393" s="12" t="s">
        <v>13</v>
      </c>
      <c r="I393" s="12" t="s">
        <v>11746</v>
      </c>
      <c r="J393" s="12" t="s">
        <v>11120</v>
      </c>
      <c r="K393" s="12" t="s">
        <v>15</v>
      </c>
      <c r="L393" s="12" t="s">
        <v>26</v>
      </c>
      <c r="M393" s="12" t="s">
        <v>27</v>
      </c>
      <c r="N393" s="12" t="s">
        <v>35</v>
      </c>
      <c r="O393" s="12">
        <v>1280</v>
      </c>
    </row>
    <row r="394" customHeight="1" spans="1:15">
      <c r="A394" s="13">
        <v>44250</v>
      </c>
      <c r="B394" s="15">
        <v>152678</v>
      </c>
      <c r="C394" s="12" t="s">
        <v>11848</v>
      </c>
      <c r="D394" s="12" t="s">
        <v>11131</v>
      </c>
      <c r="E394" s="12">
        <v>26</v>
      </c>
      <c r="F394" s="12" t="s">
        <v>58</v>
      </c>
      <c r="G394" s="12" t="s">
        <v>58</v>
      </c>
      <c r="H394" s="12" t="s">
        <v>13</v>
      </c>
      <c r="I394" s="12" t="s">
        <v>11849</v>
      </c>
      <c r="J394" s="12" t="s">
        <v>11141</v>
      </c>
      <c r="K394" s="12" t="s">
        <v>15</v>
      </c>
      <c r="L394" s="12" t="s">
        <v>16</v>
      </c>
      <c r="M394" s="12" t="s">
        <v>17</v>
      </c>
      <c r="N394" s="12" t="s">
        <v>35</v>
      </c>
      <c r="O394" s="12">
        <v>880</v>
      </c>
    </row>
    <row r="395" customHeight="1" spans="1:15">
      <c r="A395" s="13">
        <v>44251</v>
      </c>
      <c r="B395" s="15">
        <v>165804</v>
      </c>
      <c r="C395" s="12" t="s">
        <v>11231</v>
      </c>
      <c r="D395" s="12" t="s">
        <v>11117</v>
      </c>
      <c r="E395" s="12">
        <v>26</v>
      </c>
      <c r="F395" s="12" t="s">
        <v>109</v>
      </c>
      <c r="G395" s="12" t="s">
        <v>109</v>
      </c>
      <c r="H395" s="12" t="s">
        <v>13</v>
      </c>
      <c r="I395" s="12" t="s">
        <v>11850</v>
      </c>
      <c r="J395" s="12" t="s">
        <v>11135</v>
      </c>
      <c r="K395" s="12" t="s">
        <v>15</v>
      </c>
      <c r="L395" s="12" t="s">
        <v>101</v>
      </c>
      <c r="M395" s="12" t="s">
        <v>101</v>
      </c>
      <c r="N395" s="12" t="s">
        <v>35</v>
      </c>
      <c r="O395" s="12">
        <v>680</v>
      </c>
    </row>
    <row r="396" customHeight="1" spans="1:15">
      <c r="A396" s="13">
        <v>44251</v>
      </c>
      <c r="B396" s="15">
        <v>158839</v>
      </c>
      <c r="C396" s="12" t="s">
        <v>11851</v>
      </c>
      <c r="D396" s="12" t="s">
        <v>11117</v>
      </c>
      <c r="E396" s="12">
        <v>36</v>
      </c>
      <c r="F396" s="12" t="s">
        <v>928</v>
      </c>
      <c r="G396" s="12" t="s">
        <v>928</v>
      </c>
      <c r="H396" s="12" t="s">
        <v>13</v>
      </c>
      <c r="I396" s="12" t="s">
        <v>11786</v>
      </c>
      <c r="J396" s="12" t="s">
        <v>11135</v>
      </c>
      <c r="K396" s="12" t="s">
        <v>15</v>
      </c>
      <c r="L396" s="12" t="s">
        <v>26</v>
      </c>
      <c r="M396" s="12" t="s">
        <v>27</v>
      </c>
      <c r="N396" s="12" t="s">
        <v>35</v>
      </c>
      <c r="O396" s="12">
        <v>1280</v>
      </c>
    </row>
    <row r="397" customHeight="1" spans="1:15">
      <c r="A397" s="13">
        <v>44251</v>
      </c>
      <c r="B397" s="15">
        <v>166413</v>
      </c>
      <c r="C397" s="12" t="s">
        <v>1378</v>
      </c>
      <c r="D397" s="12" t="s">
        <v>11117</v>
      </c>
      <c r="E397" s="12">
        <v>26</v>
      </c>
      <c r="F397" s="12" t="s">
        <v>11118</v>
      </c>
      <c r="G397" s="12" t="s">
        <v>12</v>
      </c>
      <c r="H397" s="12" t="s">
        <v>13</v>
      </c>
      <c r="I397" s="12" t="s">
        <v>11852</v>
      </c>
      <c r="J397" s="12" t="s">
        <v>11120</v>
      </c>
      <c r="K397" s="12" t="s">
        <v>15</v>
      </c>
      <c r="L397" s="12" t="s">
        <v>26</v>
      </c>
      <c r="M397" s="12" t="s">
        <v>27</v>
      </c>
      <c r="N397" s="12" t="s">
        <v>35</v>
      </c>
      <c r="O397" s="12">
        <v>6999</v>
      </c>
    </row>
    <row r="398" customHeight="1" spans="1:15">
      <c r="A398" s="13">
        <v>44251</v>
      </c>
      <c r="B398" s="15">
        <v>173120</v>
      </c>
      <c r="C398" s="12" t="s">
        <v>11853</v>
      </c>
      <c r="D398" s="12" t="s">
        <v>11117</v>
      </c>
      <c r="E398" s="12">
        <v>38</v>
      </c>
      <c r="F398" s="12" t="s">
        <v>11118</v>
      </c>
      <c r="G398" s="12" t="s">
        <v>12</v>
      </c>
      <c r="H398" s="12" t="s">
        <v>13</v>
      </c>
      <c r="I398" s="12" t="s">
        <v>11854</v>
      </c>
      <c r="J398" s="12" t="s">
        <v>11135</v>
      </c>
      <c r="K398" s="12" t="s">
        <v>15</v>
      </c>
      <c r="L398" s="12" t="s">
        <v>26</v>
      </c>
      <c r="M398" s="12" t="s">
        <v>27</v>
      </c>
      <c r="N398" s="12" t="s">
        <v>35</v>
      </c>
      <c r="O398" s="12">
        <v>27580</v>
      </c>
    </row>
    <row r="399" customHeight="1" spans="1:15">
      <c r="A399" s="13">
        <v>44251</v>
      </c>
      <c r="B399" s="15">
        <v>161496</v>
      </c>
      <c r="C399" s="12" t="s">
        <v>11167</v>
      </c>
      <c r="D399" s="12" t="s">
        <v>11117</v>
      </c>
      <c r="E399" s="12">
        <v>37</v>
      </c>
      <c r="F399" s="12" t="s">
        <v>11157</v>
      </c>
      <c r="G399" s="12" t="s">
        <v>118</v>
      </c>
      <c r="H399" s="12" t="s">
        <v>41</v>
      </c>
      <c r="I399" s="12" t="s">
        <v>11855</v>
      </c>
      <c r="J399" s="12" t="s">
        <v>11135</v>
      </c>
      <c r="K399" s="12" t="s">
        <v>15</v>
      </c>
      <c r="L399" s="12" t="s">
        <v>101</v>
      </c>
      <c r="M399" s="12" t="s">
        <v>101</v>
      </c>
      <c r="N399" s="12" t="s">
        <v>35</v>
      </c>
      <c r="O399" s="12">
        <v>1000</v>
      </c>
    </row>
    <row r="400" customHeight="1" spans="1:15">
      <c r="A400" s="13">
        <v>44251</v>
      </c>
      <c r="B400" s="15">
        <v>142973</v>
      </c>
      <c r="C400" s="12" t="s">
        <v>11857</v>
      </c>
      <c r="D400" s="12" t="s">
        <v>11117</v>
      </c>
      <c r="E400" s="12">
        <v>43</v>
      </c>
      <c r="F400" s="12" t="s">
        <v>1180</v>
      </c>
      <c r="G400" s="12" t="s">
        <v>11754</v>
      </c>
      <c r="H400" s="12" t="s">
        <v>13</v>
      </c>
      <c r="I400" s="12" t="s">
        <v>11563</v>
      </c>
      <c r="J400" s="12" t="s">
        <v>11120</v>
      </c>
      <c r="K400" s="12" t="s">
        <v>15</v>
      </c>
      <c r="L400" s="12" t="s">
        <v>101</v>
      </c>
      <c r="M400" s="12" t="s">
        <v>101</v>
      </c>
      <c r="N400" s="12" t="s">
        <v>35</v>
      </c>
      <c r="O400" s="12">
        <v>1280</v>
      </c>
    </row>
    <row r="401" customHeight="1" spans="1:15">
      <c r="A401" s="13">
        <v>44252</v>
      </c>
      <c r="B401" s="15">
        <v>157502</v>
      </c>
      <c r="C401" s="12" t="s">
        <v>11839</v>
      </c>
      <c r="D401" s="12" t="s">
        <v>11117</v>
      </c>
      <c r="E401" s="12">
        <v>23</v>
      </c>
      <c r="F401" s="12" t="s">
        <v>1180</v>
      </c>
      <c r="G401" s="12" t="s">
        <v>11754</v>
      </c>
      <c r="H401" s="12" t="s">
        <v>13</v>
      </c>
      <c r="I401" s="12" t="s">
        <v>11858</v>
      </c>
      <c r="J401" s="12" t="s">
        <v>11120</v>
      </c>
      <c r="K401" s="12" t="s">
        <v>15</v>
      </c>
      <c r="L401" s="12" t="s">
        <v>26</v>
      </c>
      <c r="M401" s="12" t="s">
        <v>27</v>
      </c>
      <c r="N401" s="12" t="s">
        <v>35</v>
      </c>
      <c r="O401" s="12">
        <v>46800</v>
      </c>
    </row>
    <row r="402" customHeight="1" spans="1:15">
      <c r="A402" s="13">
        <v>44252</v>
      </c>
      <c r="B402" s="15">
        <v>151004</v>
      </c>
      <c r="C402" s="12" t="s">
        <v>11859</v>
      </c>
      <c r="D402" s="12" t="s">
        <v>11117</v>
      </c>
      <c r="E402" s="12">
        <v>29</v>
      </c>
      <c r="F402" s="12" t="s">
        <v>1180</v>
      </c>
      <c r="G402" s="12" t="s">
        <v>11760</v>
      </c>
      <c r="H402" s="12" t="s">
        <v>13</v>
      </c>
      <c r="I402" s="12" t="s">
        <v>11236</v>
      </c>
      <c r="J402" s="12" t="s">
        <v>11141</v>
      </c>
      <c r="K402" s="12" t="s">
        <v>15</v>
      </c>
      <c r="L402" s="12" t="s">
        <v>101</v>
      </c>
      <c r="M402" s="12" t="s">
        <v>101</v>
      </c>
      <c r="N402" s="12" t="s">
        <v>35</v>
      </c>
      <c r="O402" s="12">
        <v>7899</v>
      </c>
    </row>
    <row r="403" customHeight="1" spans="1:15">
      <c r="A403" s="13">
        <v>44252</v>
      </c>
      <c r="B403" s="15">
        <v>154492</v>
      </c>
      <c r="C403" s="12" t="s">
        <v>11860</v>
      </c>
      <c r="D403" s="12" t="s">
        <v>11117</v>
      </c>
      <c r="E403" s="12">
        <v>42</v>
      </c>
      <c r="F403" s="12" t="s">
        <v>109</v>
      </c>
      <c r="G403" s="12" t="s">
        <v>109</v>
      </c>
      <c r="H403" s="12" t="s">
        <v>13</v>
      </c>
      <c r="I403" s="12" t="s">
        <v>11861</v>
      </c>
      <c r="J403" s="12" t="s">
        <v>11141</v>
      </c>
      <c r="K403" s="12" t="s">
        <v>15</v>
      </c>
      <c r="L403" s="12" t="s">
        <v>26</v>
      </c>
      <c r="M403" s="12" t="s">
        <v>27</v>
      </c>
      <c r="N403" s="12" t="s">
        <v>35</v>
      </c>
      <c r="O403" s="12">
        <v>30000</v>
      </c>
    </row>
    <row r="404" customHeight="1" spans="1:15">
      <c r="A404" s="13">
        <v>44253</v>
      </c>
      <c r="B404" s="15">
        <v>144532</v>
      </c>
      <c r="C404" s="12" t="s">
        <v>11862</v>
      </c>
      <c r="D404" s="12" t="s">
        <v>11117</v>
      </c>
      <c r="E404" s="12">
        <v>27</v>
      </c>
      <c r="F404" s="12" t="s">
        <v>11118</v>
      </c>
      <c r="G404" s="12" t="s">
        <v>50</v>
      </c>
      <c r="H404" s="12" t="s">
        <v>41</v>
      </c>
      <c r="I404" s="12" t="s">
        <v>11863</v>
      </c>
      <c r="J404" s="12" t="s">
        <v>11135</v>
      </c>
      <c r="K404" s="12" t="s">
        <v>15</v>
      </c>
      <c r="L404" s="12" t="s">
        <v>26</v>
      </c>
      <c r="M404" s="12" t="s">
        <v>27</v>
      </c>
      <c r="N404" s="12" t="s">
        <v>35</v>
      </c>
      <c r="O404" s="12">
        <v>32000</v>
      </c>
    </row>
    <row r="405" customHeight="1" spans="1:15">
      <c r="A405" s="13">
        <v>44253</v>
      </c>
      <c r="B405" s="15">
        <v>149638</v>
      </c>
      <c r="C405" s="12" t="s">
        <v>11865</v>
      </c>
      <c r="D405" s="12" t="s">
        <v>11117</v>
      </c>
      <c r="E405" s="12">
        <v>34</v>
      </c>
      <c r="F405" s="12" t="s">
        <v>11157</v>
      </c>
      <c r="G405" s="12" t="s">
        <v>118</v>
      </c>
      <c r="H405" s="12" t="s">
        <v>41</v>
      </c>
      <c r="I405" s="12" t="s">
        <v>11866</v>
      </c>
      <c r="J405" s="12" t="s">
        <v>11141</v>
      </c>
      <c r="K405" s="12" t="s">
        <v>15</v>
      </c>
      <c r="L405" s="12" t="s">
        <v>101</v>
      </c>
      <c r="M405" s="12" t="s">
        <v>101</v>
      </c>
      <c r="N405" s="12" t="s">
        <v>35</v>
      </c>
      <c r="O405" s="12">
        <v>140000</v>
      </c>
    </row>
    <row r="406" customHeight="1" spans="1:15">
      <c r="A406" s="13">
        <v>44253</v>
      </c>
      <c r="B406" s="15">
        <v>144010</v>
      </c>
      <c r="C406" s="12" t="s">
        <v>11868</v>
      </c>
      <c r="D406" s="12" t="s">
        <v>11117</v>
      </c>
      <c r="E406" s="12">
        <v>38</v>
      </c>
      <c r="F406" s="12" t="s">
        <v>11118</v>
      </c>
      <c r="G406" s="12" t="s">
        <v>50</v>
      </c>
      <c r="H406" s="12" t="s">
        <v>41</v>
      </c>
      <c r="I406" s="12" t="s">
        <v>11869</v>
      </c>
      <c r="J406" s="12" t="s">
        <v>11141</v>
      </c>
      <c r="K406" s="12" t="s">
        <v>15</v>
      </c>
      <c r="L406" s="12" t="s">
        <v>26</v>
      </c>
      <c r="M406" s="12" t="s">
        <v>27</v>
      </c>
      <c r="N406" s="12" t="s">
        <v>35</v>
      </c>
      <c r="O406" s="12">
        <v>1000</v>
      </c>
    </row>
    <row r="407" customHeight="1" spans="1:15">
      <c r="A407" s="13">
        <v>44253</v>
      </c>
      <c r="B407" s="15">
        <v>142405</v>
      </c>
      <c r="C407" s="12" t="s">
        <v>11870</v>
      </c>
      <c r="D407" s="12" t="s">
        <v>11117</v>
      </c>
      <c r="E407" s="12">
        <v>25</v>
      </c>
      <c r="F407" s="12" t="s">
        <v>11118</v>
      </c>
      <c r="G407" s="12" t="s">
        <v>66</v>
      </c>
      <c r="H407" s="12" t="s">
        <v>41</v>
      </c>
      <c r="I407" s="12" t="s">
        <v>11871</v>
      </c>
      <c r="J407" s="12" t="s">
        <v>11141</v>
      </c>
      <c r="K407" s="12" t="s">
        <v>15</v>
      </c>
      <c r="L407" s="12" t="s">
        <v>16</v>
      </c>
      <c r="M407" s="12" t="s">
        <v>17</v>
      </c>
      <c r="N407" s="12" t="s">
        <v>35</v>
      </c>
      <c r="O407" s="12">
        <v>12608</v>
      </c>
    </row>
    <row r="408" customHeight="1" spans="1:15">
      <c r="A408" s="13">
        <v>44253</v>
      </c>
      <c r="B408" s="15">
        <v>161683</v>
      </c>
      <c r="C408" s="12" t="s">
        <v>11872</v>
      </c>
      <c r="D408" s="12" t="s">
        <v>11117</v>
      </c>
      <c r="E408" s="12">
        <v>38</v>
      </c>
      <c r="F408" s="12" t="s">
        <v>1180</v>
      </c>
      <c r="G408" s="12" t="s">
        <v>11739</v>
      </c>
      <c r="H408" s="12" t="s">
        <v>13</v>
      </c>
      <c r="I408" s="12" t="s">
        <v>11873</v>
      </c>
      <c r="J408" s="12" t="s">
        <v>11141</v>
      </c>
      <c r="K408" s="12" t="s">
        <v>15</v>
      </c>
      <c r="L408" s="12" t="s">
        <v>26</v>
      </c>
      <c r="M408" s="12" t="s">
        <v>27</v>
      </c>
      <c r="N408" s="12" t="s">
        <v>236</v>
      </c>
      <c r="O408" s="12">
        <v>0</v>
      </c>
    </row>
    <row r="409" customHeight="1" spans="1:15">
      <c r="A409" s="13">
        <v>44254</v>
      </c>
      <c r="B409" s="15">
        <v>154940</v>
      </c>
      <c r="C409" s="12" t="s">
        <v>562</v>
      </c>
      <c r="D409" s="12" t="s">
        <v>11117</v>
      </c>
      <c r="E409" s="12">
        <v>38</v>
      </c>
      <c r="F409" s="12" t="s">
        <v>11157</v>
      </c>
      <c r="G409" s="12" t="s">
        <v>1447</v>
      </c>
      <c r="H409" s="12" t="s">
        <v>41</v>
      </c>
      <c r="I409" s="12" t="s">
        <v>11875</v>
      </c>
      <c r="J409" s="12" t="s">
        <v>11135</v>
      </c>
      <c r="K409" s="12" t="s">
        <v>15</v>
      </c>
      <c r="L409" s="12" t="s">
        <v>26</v>
      </c>
      <c r="M409" s="12" t="s">
        <v>27</v>
      </c>
      <c r="N409" s="12" t="s">
        <v>35</v>
      </c>
      <c r="O409" s="12">
        <v>60000</v>
      </c>
    </row>
    <row r="410" customHeight="1" spans="1:15">
      <c r="A410" s="13">
        <v>44254</v>
      </c>
      <c r="B410" s="15">
        <v>155777</v>
      </c>
      <c r="C410" s="12" t="s">
        <v>1340</v>
      </c>
      <c r="D410" s="12" t="s">
        <v>11117</v>
      </c>
      <c r="E410" s="12">
        <v>22</v>
      </c>
      <c r="F410" s="12" t="s">
        <v>109</v>
      </c>
      <c r="G410" s="12" t="s">
        <v>109</v>
      </c>
      <c r="H410" s="12" t="s">
        <v>13</v>
      </c>
      <c r="I410" s="12" t="s">
        <v>11877</v>
      </c>
      <c r="J410" s="12" t="s">
        <v>11135</v>
      </c>
      <c r="K410" s="12" t="s">
        <v>15</v>
      </c>
      <c r="L410" s="12" t="s">
        <v>26</v>
      </c>
      <c r="M410" s="12" t="s">
        <v>27</v>
      </c>
      <c r="N410" s="12" t="s">
        <v>35</v>
      </c>
      <c r="O410" s="12">
        <v>6799</v>
      </c>
    </row>
    <row r="411" customHeight="1" spans="1:15">
      <c r="A411" s="13">
        <v>44254</v>
      </c>
      <c r="B411" s="15">
        <v>150169</v>
      </c>
      <c r="C411" s="12" t="s">
        <v>11120</v>
      </c>
      <c r="D411" s="12" t="s">
        <v>11131</v>
      </c>
      <c r="E411" s="12">
        <v>42</v>
      </c>
      <c r="F411" s="12" t="s">
        <v>109</v>
      </c>
      <c r="G411" s="12" t="s">
        <v>109</v>
      </c>
      <c r="H411" s="12" t="s">
        <v>13</v>
      </c>
      <c r="I411" s="12" t="s">
        <v>11148</v>
      </c>
      <c r="J411" s="12" t="s">
        <v>11120</v>
      </c>
      <c r="K411" s="12" t="s">
        <v>15</v>
      </c>
      <c r="L411" s="12" t="s">
        <v>26</v>
      </c>
      <c r="M411" s="12" t="s">
        <v>27</v>
      </c>
      <c r="N411" s="12" t="s">
        <v>35</v>
      </c>
      <c r="O411" s="12">
        <v>3880</v>
      </c>
    </row>
    <row r="412" customHeight="1" spans="1:15">
      <c r="A412" s="13">
        <v>44254</v>
      </c>
      <c r="B412" s="15">
        <v>150085</v>
      </c>
      <c r="C412" s="12" t="s">
        <v>11878</v>
      </c>
      <c r="D412" s="12" t="s">
        <v>11117</v>
      </c>
      <c r="E412" s="12">
        <v>36</v>
      </c>
      <c r="F412" s="12" t="s">
        <v>928</v>
      </c>
      <c r="G412" s="12" t="s">
        <v>928</v>
      </c>
      <c r="H412" s="12" t="s">
        <v>238</v>
      </c>
      <c r="I412" s="12" t="s">
        <v>11879</v>
      </c>
      <c r="J412" s="12" t="s">
        <v>11135</v>
      </c>
      <c r="K412" s="12" t="s">
        <v>15</v>
      </c>
      <c r="L412" s="12" t="s">
        <v>16</v>
      </c>
      <c r="M412" s="12" t="s">
        <v>17</v>
      </c>
      <c r="N412" s="12" t="s">
        <v>35</v>
      </c>
      <c r="O412" s="12">
        <v>1280</v>
      </c>
    </row>
    <row r="413" customHeight="1" spans="1:15">
      <c r="A413" s="13">
        <v>44254</v>
      </c>
      <c r="B413" s="15">
        <v>151949</v>
      </c>
      <c r="C413" s="12" t="s">
        <v>11880</v>
      </c>
      <c r="D413" s="12" t="s">
        <v>11117</v>
      </c>
      <c r="E413" s="12">
        <v>27</v>
      </c>
      <c r="F413" s="12" t="s">
        <v>11157</v>
      </c>
      <c r="G413" s="12" t="s">
        <v>118</v>
      </c>
      <c r="H413" s="12" t="s">
        <v>41</v>
      </c>
      <c r="I413" s="12" t="s">
        <v>11881</v>
      </c>
      <c r="J413" s="12" t="s">
        <v>11135</v>
      </c>
      <c r="K413" s="12" t="s">
        <v>15</v>
      </c>
      <c r="L413" s="12" t="s">
        <v>16</v>
      </c>
      <c r="M413" s="12" t="s">
        <v>17</v>
      </c>
      <c r="N413" s="12" t="s">
        <v>35</v>
      </c>
      <c r="O413" s="12">
        <v>20000</v>
      </c>
    </row>
    <row r="414" customHeight="1" spans="1:15">
      <c r="A414" s="13">
        <v>44254</v>
      </c>
      <c r="B414" s="15">
        <v>145706</v>
      </c>
      <c r="C414" s="12" t="s">
        <v>5662</v>
      </c>
      <c r="D414" s="12" t="s">
        <v>11117</v>
      </c>
      <c r="E414" s="12">
        <v>31</v>
      </c>
      <c r="F414" s="12" t="s">
        <v>33</v>
      </c>
      <c r="G414" s="12" t="s">
        <v>33</v>
      </c>
      <c r="H414" s="12" t="s">
        <v>13</v>
      </c>
      <c r="I414" s="12" t="s">
        <v>11846</v>
      </c>
      <c r="J414" s="12" t="s">
        <v>11120</v>
      </c>
      <c r="K414" s="12" t="s">
        <v>15</v>
      </c>
      <c r="L414" s="12" t="s">
        <v>26</v>
      </c>
      <c r="M414" s="12" t="s">
        <v>27</v>
      </c>
      <c r="N414" s="12" t="s">
        <v>35</v>
      </c>
      <c r="O414" s="12">
        <v>12500</v>
      </c>
    </row>
    <row r="415" customHeight="1" spans="1:15">
      <c r="A415" s="13">
        <v>44254</v>
      </c>
      <c r="B415" s="15">
        <v>151917</v>
      </c>
      <c r="C415" s="12" t="s">
        <v>11882</v>
      </c>
      <c r="D415" s="12" t="s">
        <v>11117</v>
      </c>
      <c r="E415" s="12">
        <v>19</v>
      </c>
      <c r="F415" s="12" t="s">
        <v>1180</v>
      </c>
      <c r="G415" s="12" t="s">
        <v>11754</v>
      </c>
      <c r="H415" s="12" t="s">
        <v>13</v>
      </c>
      <c r="I415" s="12" t="s">
        <v>11883</v>
      </c>
      <c r="J415" s="12" t="s">
        <v>11135</v>
      </c>
      <c r="K415" s="12" t="s">
        <v>15</v>
      </c>
      <c r="L415" s="12" t="s">
        <v>26</v>
      </c>
      <c r="M415" s="12" t="s">
        <v>27</v>
      </c>
      <c r="N415" s="12" t="s">
        <v>35</v>
      </c>
      <c r="O415" s="12">
        <v>1380</v>
      </c>
    </row>
    <row r="416" customHeight="1" spans="1:15">
      <c r="A416" s="13">
        <v>44254</v>
      </c>
      <c r="B416" s="15">
        <v>158301</v>
      </c>
      <c r="C416" s="12" t="s">
        <v>11884</v>
      </c>
      <c r="D416" s="12" t="s">
        <v>11131</v>
      </c>
      <c r="E416" s="12">
        <v>31</v>
      </c>
      <c r="F416" s="12" t="s">
        <v>109</v>
      </c>
      <c r="G416" s="12" t="s">
        <v>109</v>
      </c>
      <c r="H416" s="12" t="s">
        <v>13</v>
      </c>
      <c r="I416" s="12" t="s">
        <v>11411</v>
      </c>
      <c r="J416" s="12" t="s">
        <v>11120</v>
      </c>
      <c r="K416" s="12" t="s">
        <v>15</v>
      </c>
      <c r="L416" s="12" t="s">
        <v>16</v>
      </c>
      <c r="M416" s="12" t="s">
        <v>17</v>
      </c>
      <c r="N416" s="12" t="s">
        <v>35</v>
      </c>
      <c r="O416" s="12">
        <v>6999</v>
      </c>
    </row>
    <row r="417" customHeight="1" spans="1:15">
      <c r="A417" s="13">
        <v>44255</v>
      </c>
      <c r="B417" s="15">
        <v>161551</v>
      </c>
      <c r="C417" s="12" t="s">
        <v>11885</v>
      </c>
      <c r="D417" s="12" t="s">
        <v>11117</v>
      </c>
      <c r="E417" s="12">
        <v>20</v>
      </c>
      <c r="F417" s="12" t="s">
        <v>368</v>
      </c>
      <c r="G417" s="12" t="s">
        <v>368</v>
      </c>
      <c r="H417" s="12" t="s">
        <v>13</v>
      </c>
      <c r="I417" s="12" t="s">
        <v>11178</v>
      </c>
      <c r="J417" s="12" t="s">
        <v>11120</v>
      </c>
      <c r="K417" s="12" t="s">
        <v>15</v>
      </c>
      <c r="L417" s="12" t="s">
        <v>101</v>
      </c>
      <c r="M417" s="12" t="s">
        <v>101</v>
      </c>
      <c r="N417" s="12" t="s">
        <v>236</v>
      </c>
      <c r="O417" s="12">
        <v>0</v>
      </c>
    </row>
    <row r="418" customHeight="1" spans="1:15">
      <c r="A418" s="13">
        <v>44255</v>
      </c>
      <c r="B418" s="15">
        <v>153219</v>
      </c>
      <c r="C418" s="12" t="s">
        <v>11887</v>
      </c>
      <c r="D418" s="12" t="s">
        <v>11117</v>
      </c>
      <c r="E418" s="12">
        <v>38</v>
      </c>
      <c r="F418" s="12" t="s">
        <v>1180</v>
      </c>
      <c r="G418" s="12" t="s">
        <v>11739</v>
      </c>
      <c r="H418" s="12" t="s">
        <v>13</v>
      </c>
      <c r="I418" s="12" t="s">
        <v>11888</v>
      </c>
      <c r="J418" s="12" t="s">
        <v>11135</v>
      </c>
      <c r="K418" s="12" t="s">
        <v>15</v>
      </c>
      <c r="L418" s="12" t="s">
        <v>26</v>
      </c>
      <c r="M418" s="12" t="s">
        <v>27</v>
      </c>
      <c r="N418" s="12" t="s">
        <v>35</v>
      </c>
      <c r="O418" s="12">
        <v>9800</v>
      </c>
    </row>
    <row r="419" customHeight="1" spans="1:15">
      <c r="A419" s="13">
        <v>44255</v>
      </c>
      <c r="B419" s="15">
        <v>153219</v>
      </c>
      <c r="C419" s="12" t="s">
        <v>11887</v>
      </c>
      <c r="D419" s="12" t="s">
        <v>11117</v>
      </c>
      <c r="E419" s="12">
        <v>25</v>
      </c>
      <c r="F419" s="12" t="s">
        <v>1180</v>
      </c>
      <c r="G419" s="12" t="s">
        <v>11739</v>
      </c>
      <c r="H419" s="12" t="s">
        <v>13</v>
      </c>
      <c r="I419" s="12" t="s">
        <v>11889</v>
      </c>
      <c r="J419" s="12" t="s">
        <v>11135</v>
      </c>
      <c r="K419" s="12" t="s">
        <v>15</v>
      </c>
      <c r="L419" s="12" t="s">
        <v>26</v>
      </c>
      <c r="M419" s="12" t="s">
        <v>27</v>
      </c>
      <c r="N419" s="12" t="s">
        <v>35</v>
      </c>
      <c r="O419" s="12">
        <v>8000</v>
      </c>
    </row>
    <row r="420" customHeight="1" spans="1:15">
      <c r="A420" s="13">
        <v>44255</v>
      </c>
      <c r="B420" s="15">
        <v>155262</v>
      </c>
      <c r="C420" s="12" t="s">
        <v>11890</v>
      </c>
      <c r="D420" s="12" t="s">
        <v>11117</v>
      </c>
      <c r="E420" s="12">
        <v>27</v>
      </c>
      <c r="F420" s="12" t="s">
        <v>1180</v>
      </c>
      <c r="G420" s="12" t="s">
        <v>11739</v>
      </c>
      <c r="H420" s="12" t="s">
        <v>13</v>
      </c>
      <c r="I420" s="12" t="s">
        <v>11891</v>
      </c>
      <c r="J420" s="12" t="s">
        <v>11135</v>
      </c>
      <c r="K420" s="12" t="s">
        <v>15</v>
      </c>
      <c r="L420" s="12" t="s">
        <v>26</v>
      </c>
      <c r="M420" s="12" t="s">
        <v>27</v>
      </c>
      <c r="N420" s="12" t="s">
        <v>35</v>
      </c>
      <c r="O420" s="12">
        <v>15800</v>
      </c>
    </row>
    <row r="421" customHeight="1" spans="1:15">
      <c r="A421" s="13">
        <v>44255</v>
      </c>
      <c r="B421" s="15">
        <v>164168</v>
      </c>
      <c r="C421" s="12" t="s">
        <v>11892</v>
      </c>
      <c r="D421" s="12" t="s">
        <v>11117</v>
      </c>
      <c r="E421" s="12">
        <v>35</v>
      </c>
      <c r="F421" s="12" t="s">
        <v>11178</v>
      </c>
      <c r="G421" s="12" t="s">
        <v>993</v>
      </c>
      <c r="H421" s="12" t="s">
        <v>13</v>
      </c>
      <c r="I421" s="12" t="s">
        <v>11893</v>
      </c>
      <c r="J421" s="12" t="s">
        <v>11141</v>
      </c>
      <c r="K421" s="12" t="s">
        <v>15</v>
      </c>
      <c r="L421" s="12" t="s">
        <v>101</v>
      </c>
      <c r="M421" s="12" t="s">
        <v>101</v>
      </c>
      <c r="N421" s="12" t="s">
        <v>35</v>
      </c>
      <c r="O421" s="12">
        <v>199</v>
      </c>
    </row>
    <row r="422" customHeight="1" spans="1:15">
      <c r="A422" s="13">
        <v>44255</v>
      </c>
      <c r="B422" s="15">
        <v>157758</v>
      </c>
      <c r="C422" s="12" t="s">
        <v>7998</v>
      </c>
      <c r="D422" s="12" t="s">
        <v>11117</v>
      </c>
      <c r="E422" s="12">
        <v>42</v>
      </c>
      <c r="F422" s="12" t="s">
        <v>1180</v>
      </c>
      <c r="G422" s="12" t="s">
        <v>11894</v>
      </c>
      <c r="H422" s="12" t="s">
        <v>13</v>
      </c>
      <c r="I422" s="12" t="s">
        <v>11895</v>
      </c>
      <c r="J422" s="12" t="s">
        <v>11135</v>
      </c>
      <c r="K422" s="12" t="s">
        <v>15</v>
      </c>
      <c r="L422" s="12" t="s">
        <v>26</v>
      </c>
      <c r="M422" s="12" t="s">
        <v>27</v>
      </c>
      <c r="N422" s="12" t="s">
        <v>35</v>
      </c>
      <c r="O422" s="12">
        <v>3880</v>
      </c>
    </row>
    <row r="423" customHeight="1" spans="1:15">
      <c r="A423" s="13">
        <v>44255</v>
      </c>
      <c r="B423" s="15">
        <v>151105</v>
      </c>
      <c r="C423" s="12" t="s">
        <v>11896</v>
      </c>
      <c r="D423" s="12" t="s">
        <v>11131</v>
      </c>
      <c r="E423" s="12">
        <v>21</v>
      </c>
      <c r="F423" s="12" t="s">
        <v>11178</v>
      </c>
      <c r="G423" s="12" t="s">
        <v>622</v>
      </c>
      <c r="H423" s="12" t="s">
        <v>13</v>
      </c>
      <c r="I423" s="12" t="s">
        <v>11897</v>
      </c>
      <c r="J423" s="12" t="s">
        <v>11120</v>
      </c>
      <c r="K423" s="12" t="s">
        <v>15</v>
      </c>
      <c r="L423" s="12" t="s">
        <v>26</v>
      </c>
      <c r="M423" s="12" t="s">
        <v>27</v>
      </c>
      <c r="N423" s="12" t="s">
        <v>35</v>
      </c>
      <c r="O423" s="12">
        <v>1380</v>
      </c>
    </row>
    <row r="424" customHeight="1" spans="1:15">
      <c r="A424" s="13">
        <v>44255</v>
      </c>
      <c r="B424" s="15">
        <v>173632</v>
      </c>
      <c r="C424" s="12" t="s">
        <v>11485</v>
      </c>
      <c r="D424" s="12" t="s">
        <v>11117</v>
      </c>
      <c r="E424" s="12">
        <v>36</v>
      </c>
      <c r="F424" s="12" t="s">
        <v>673</v>
      </c>
      <c r="G424" s="12" t="s">
        <v>673</v>
      </c>
      <c r="H424" s="12" t="s">
        <v>13</v>
      </c>
      <c r="I424" s="12" t="s">
        <v>11898</v>
      </c>
      <c r="J424" s="12" t="s">
        <v>11120</v>
      </c>
      <c r="K424" s="12" t="s">
        <v>15</v>
      </c>
      <c r="L424" s="12" t="s">
        <v>26</v>
      </c>
      <c r="M424" s="12" t="s">
        <v>27</v>
      </c>
      <c r="N424" s="12" t="s">
        <v>35</v>
      </c>
      <c r="O424" s="12">
        <v>4300</v>
      </c>
    </row>
    <row r="425" customHeight="1" spans="1:15">
      <c r="A425" s="13">
        <v>44255</v>
      </c>
      <c r="B425" s="15">
        <v>146364</v>
      </c>
      <c r="C425" s="12" t="s">
        <v>11899</v>
      </c>
      <c r="D425" s="12" t="s">
        <v>11117</v>
      </c>
      <c r="E425" s="12">
        <v>27</v>
      </c>
      <c r="F425" s="12" t="s">
        <v>11118</v>
      </c>
      <c r="G425" s="12" t="s">
        <v>50</v>
      </c>
      <c r="H425" s="12" t="s">
        <v>41</v>
      </c>
      <c r="I425" s="12" t="s">
        <v>11900</v>
      </c>
      <c r="J425" s="12" t="s">
        <v>11120</v>
      </c>
      <c r="K425" s="12" t="s">
        <v>15</v>
      </c>
      <c r="L425" s="12" t="s">
        <v>26</v>
      </c>
      <c r="M425" s="12" t="s">
        <v>27</v>
      </c>
      <c r="N425" s="12" t="s">
        <v>35</v>
      </c>
      <c r="O425" s="12">
        <v>14200</v>
      </c>
    </row>
    <row r="426" customHeight="1" spans="1:15">
      <c r="A426" s="13">
        <v>44255</v>
      </c>
      <c r="B426" s="15">
        <v>166258</v>
      </c>
      <c r="C426" s="12" t="s">
        <v>562</v>
      </c>
      <c r="D426" s="12" t="s">
        <v>11117</v>
      </c>
      <c r="E426" s="12">
        <v>28</v>
      </c>
      <c r="F426" s="12" t="s">
        <v>11178</v>
      </c>
      <c r="G426" s="12" t="s">
        <v>622</v>
      </c>
      <c r="H426" s="12" t="s">
        <v>13</v>
      </c>
      <c r="I426" s="12" t="s">
        <v>11468</v>
      </c>
      <c r="J426" s="12" t="s">
        <v>11135</v>
      </c>
      <c r="K426" s="12" t="s">
        <v>15</v>
      </c>
      <c r="L426" s="12" t="s">
        <v>26</v>
      </c>
      <c r="M426" s="12" t="s">
        <v>27</v>
      </c>
      <c r="N426" s="12" t="s">
        <v>35</v>
      </c>
      <c r="O426" s="12">
        <v>1180</v>
      </c>
    </row>
    <row r="427" customHeight="1" spans="1:15">
      <c r="A427" s="13">
        <v>44255</v>
      </c>
      <c r="B427" s="15">
        <v>159589</v>
      </c>
      <c r="C427" s="12" t="s">
        <v>11901</v>
      </c>
      <c r="D427" s="12" t="s">
        <v>11131</v>
      </c>
      <c r="E427" s="12">
        <v>19</v>
      </c>
      <c r="F427" s="12" t="s">
        <v>11178</v>
      </c>
      <c r="G427" s="12" t="s">
        <v>622</v>
      </c>
      <c r="H427" s="12" t="s">
        <v>13</v>
      </c>
      <c r="I427" s="12" t="s">
        <v>11468</v>
      </c>
      <c r="J427" s="12" t="s">
        <v>11135</v>
      </c>
      <c r="K427" s="12" t="s">
        <v>15</v>
      </c>
      <c r="L427" s="12" t="s">
        <v>26</v>
      </c>
      <c r="M427" s="12" t="s">
        <v>27</v>
      </c>
      <c r="N427" s="12" t="s">
        <v>35</v>
      </c>
      <c r="O427" s="12">
        <v>1180</v>
      </c>
    </row>
    <row r="428" customHeight="1" spans="1:15">
      <c r="A428" s="13">
        <v>44255</v>
      </c>
      <c r="B428" s="15">
        <v>144034</v>
      </c>
      <c r="C428" s="12" t="s">
        <v>11548</v>
      </c>
      <c r="D428" s="12" t="s">
        <v>11117</v>
      </c>
      <c r="E428" s="12">
        <v>39</v>
      </c>
      <c r="F428" s="12" t="s">
        <v>109</v>
      </c>
      <c r="G428" s="12" t="s">
        <v>109</v>
      </c>
      <c r="H428" s="12" t="s">
        <v>13</v>
      </c>
      <c r="I428" s="12" t="s">
        <v>11148</v>
      </c>
      <c r="J428" s="12" t="s">
        <v>11487</v>
      </c>
      <c r="K428" s="12" t="s">
        <v>15</v>
      </c>
      <c r="L428" s="12" t="s">
        <v>26</v>
      </c>
      <c r="M428" s="12" t="s">
        <v>27</v>
      </c>
      <c r="N428" s="12" t="s">
        <v>35</v>
      </c>
      <c r="O428" s="12">
        <v>3880</v>
      </c>
    </row>
    <row r="429" customHeight="1" spans="1:15">
      <c r="A429" s="13">
        <v>44228</v>
      </c>
      <c r="B429" s="15">
        <v>146791</v>
      </c>
      <c r="C429" s="12" t="s">
        <v>11902</v>
      </c>
      <c r="D429" s="12" t="s">
        <v>11117</v>
      </c>
      <c r="E429" s="12">
        <v>31</v>
      </c>
      <c r="F429" s="12" t="s">
        <v>11157</v>
      </c>
      <c r="G429" s="12" t="s">
        <v>118</v>
      </c>
      <c r="H429" s="12" t="s">
        <v>41</v>
      </c>
      <c r="I429" s="12" t="s">
        <v>11903</v>
      </c>
      <c r="J429" s="12" t="s">
        <v>11483</v>
      </c>
      <c r="K429" s="12" t="s">
        <v>175</v>
      </c>
      <c r="L429" s="12" t="s">
        <v>16</v>
      </c>
      <c r="M429" s="12" t="s">
        <v>723</v>
      </c>
      <c r="N429" s="12" t="s">
        <v>35</v>
      </c>
      <c r="O429" s="12">
        <v>53030</v>
      </c>
    </row>
    <row r="430" customHeight="1" spans="1:15">
      <c r="A430" s="13">
        <v>44228</v>
      </c>
      <c r="B430" s="15">
        <v>143735</v>
      </c>
      <c r="C430" s="12" t="s">
        <v>1480</v>
      </c>
      <c r="D430" s="12" t="s">
        <v>11117</v>
      </c>
      <c r="E430" s="12">
        <v>27</v>
      </c>
      <c r="F430" s="12" t="s">
        <v>11118</v>
      </c>
      <c r="G430" s="12" t="s">
        <v>11742</v>
      </c>
      <c r="H430" s="12" t="s">
        <v>41</v>
      </c>
      <c r="I430" s="12" t="s">
        <v>11904</v>
      </c>
      <c r="J430" s="12" t="s">
        <v>11483</v>
      </c>
      <c r="K430" s="12" t="s">
        <v>175</v>
      </c>
      <c r="L430" s="12" t="s">
        <v>26</v>
      </c>
      <c r="M430" s="12" t="s">
        <v>726</v>
      </c>
      <c r="N430" s="12" t="s">
        <v>35</v>
      </c>
      <c r="O430" s="12">
        <v>29000</v>
      </c>
    </row>
    <row r="431" customHeight="1" spans="1:15">
      <c r="A431" s="13">
        <v>44228</v>
      </c>
      <c r="B431" s="15">
        <v>141634</v>
      </c>
      <c r="C431" s="12" t="s">
        <v>1045</v>
      </c>
      <c r="D431" s="12" t="s">
        <v>11117</v>
      </c>
      <c r="E431" s="12">
        <v>36</v>
      </c>
      <c r="F431" s="12" t="s">
        <v>11118</v>
      </c>
      <c r="G431" s="12" t="s">
        <v>12</v>
      </c>
      <c r="H431" s="12" t="s">
        <v>13</v>
      </c>
      <c r="I431" s="12" t="s">
        <v>11905</v>
      </c>
      <c r="J431" s="12" t="s">
        <v>11487</v>
      </c>
      <c r="K431" s="12" t="s">
        <v>175</v>
      </c>
      <c r="L431" s="12" t="s">
        <v>26</v>
      </c>
      <c r="M431" s="12" t="s">
        <v>726</v>
      </c>
      <c r="N431" s="12" t="s">
        <v>35</v>
      </c>
      <c r="O431" s="12">
        <v>16800</v>
      </c>
    </row>
    <row r="432" customHeight="1" spans="1:15">
      <c r="A432" s="13">
        <v>44228</v>
      </c>
      <c r="B432" s="15">
        <v>141111</v>
      </c>
      <c r="C432" s="12" t="s">
        <v>11906</v>
      </c>
      <c r="D432" s="12" t="s">
        <v>11117</v>
      </c>
      <c r="E432" s="12">
        <v>22</v>
      </c>
      <c r="F432" s="12" t="s">
        <v>1180</v>
      </c>
      <c r="G432" s="12" t="s">
        <v>11125</v>
      </c>
      <c r="H432" s="12" t="s">
        <v>13</v>
      </c>
      <c r="I432" s="12" t="s">
        <v>2535</v>
      </c>
      <c r="J432" s="12" t="s">
        <v>11487</v>
      </c>
      <c r="K432" s="12" t="s">
        <v>175</v>
      </c>
      <c r="L432" s="12" t="s">
        <v>26</v>
      </c>
      <c r="M432" s="12" t="s">
        <v>726</v>
      </c>
      <c r="N432" s="12" t="s">
        <v>236</v>
      </c>
      <c r="O432" s="12">
        <v>0</v>
      </c>
    </row>
    <row r="433" customHeight="1" spans="1:15">
      <c r="A433" s="13">
        <v>44228</v>
      </c>
      <c r="B433" s="15">
        <v>151348</v>
      </c>
      <c r="C433" s="12" t="s">
        <v>11231</v>
      </c>
      <c r="D433" s="12" t="s">
        <v>11117</v>
      </c>
      <c r="E433" s="12">
        <v>33</v>
      </c>
      <c r="F433" s="12" t="s">
        <v>11157</v>
      </c>
      <c r="G433" s="12" t="s">
        <v>118</v>
      </c>
      <c r="H433" s="12" t="s">
        <v>41</v>
      </c>
      <c r="I433" s="12" t="s">
        <v>11908</v>
      </c>
      <c r="J433" s="12" t="s">
        <v>11487</v>
      </c>
      <c r="K433" s="12" t="s">
        <v>175</v>
      </c>
      <c r="L433" s="12" t="s">
        <v>26</v>
      </c>
      <c r="M433" s="12" t="s">
        <v>726</v>
      </c>
      <c r="N433" s="12" t="s">
        <v>35</v>
      </c>
      <c r="O433" s="12">
        <v>23480</v>
      </c>
    </row>
    <row r="434" customHeight="1" spans="1:15">
      <c r="A434" s="13">
        <v>44228</v>
      </c>
      <c r="B434" s="15">
        <v>148858</v>
      </c>
      <c r="C434" s="12" t="s">
        <v>11909</v>
      </c>
      <c r="D434" s="12" t="s">
        <v>11117</v>
      </c>
      <c r="E434" s="12">
        <v>24</v>
      </c>
      <c r="F434" s="12" t="s">
        <v>11118</v>
      </c>
      <c r="G434" s="12" t="s">
        <v>69</v>
      </c>
      <c r="H434" s="12" t="s">
        <v>41</v>
      </c>
      <c r="I434" s="12" t="s">
        <v>11910</v>
      </c>
      <c r="J434" s="12" t="s">
        <v>11483</v>
      </c>
      <c r="K434" s="12" t="s">
        <v>175</v>
      </c>
      <c r="L434" s="12" t="s">
        <v>16</v>
      </c>
      <c r="M434" s="12" t="s">
        <v>723</v>
      </c>
      <c r="N434" s="12" t="s">
        <v>35</v>
      </c>
      <c r="O434" s="12">
        <v>7942</v>
      </c>
    </row>
    <row r="435" customHeight="1" spans="1:15">
      <c r="A435" s="13">
        <v>44229</v>
      </c>
      <c r="B435" s="15">
        <v>144446</v>
      </c>
      <c r="C435" s="12" t="s">
        <v>11667</v>
      </c>
      <c r="D435" s="12" t="s">
        <v>11117</v>
      </c>
      <c r="E435" s="12">
        <v>33</v>
      </c>
      <c r="F435" s="12" t="s">
        <v>11157</v>
      </c>
      <c r="G435" s="12" t="s">
        <v>118</v>
      </c>
      <c r="H435" s="12" t="s">
        <v>41</v>
      </c>
      <c r="I435" s="12" t="s">
        <v>11911</v>
      </c>
      <c r="J435" s="12" t="s">
        <v>11483</v>
      </c>
      <c r="K435" s="12" t="s">
        <v>175</v>
      </c>
      <c r="L435" s="12" t="s">
        <v>26</v>
      </c>
      <c r="M435" s="12" t="s">
        <v>726</v>
      </c>
      <c r="N435" s="12" t="s">
        <v>35</v>
      </c>
      <c r="O435" s="12">
        <v>46680</v>
      </c>
    </row>
    <row r="436" customHeight="1" spans="1:15">
      <c r="A436" s="13">
        <v>44230</v>
      </c>
      <c r="B436" s="15">
        <v>145761</v>
      </c>
      <c r="C436" s="12" t="s">
        <v>11339</v>
      </c>
      <c r="D436" s="12" t="s">
        <v>11117</v>
      </c>
      <c r="E436" s="12">
        <v>34</v>
      </c>
      <c r="F436" s="12" t="s">
        <v>368</v>
      </c>
      <c r="G436" s="12" t="s">
        <v>368</v>
      </c>
      <c r="H436" s="12" t="s">
        <v>13</v>
      </c>
      <c r="I436" s="12" t="s">
        <v>11913</v>
      </c>
      <c r="J436" s="12" t="s">
        <v>11518</v>
      </c>
      <c r="K436" s="12" t="s">
        <v>175</v>
      </c>
      <c r="L436" s="12" t="s">
        <v>16</v>
      </c>
      <c r="M436" s="12" t="s">
        <v>723</v>
      </c>
      <c r="N436" s="12" t="s">
        <v>35</v>
      </c>
      <c r="O436" s="12">
        <v>4760</v>
      </c>
    </row>
    <row r="437" customHeight="1" spans="1:15">
      <c r="A437" s="13">
        <v>44230</v>
      </c>
      <c r="B437" s="15">
        <v>167488</v>
      </c>
      <c r="C437" s="12" t="s">
        <v>11914</v>
      </c>
      <c r="D437" s="12" t="s">
        <v>11117</v>
      </c>
      <c r="E437" s="12">
        <v>34</v>
      </c>
      <c r="F437" s="12" t="s">
        <v>11118</v>
      </c>
      <c r="G437" s="12" t="s">
        <v>4161</v>
      </c>
      <c r="H437" s="12" t="s">
        <v>41</v>
      </c>
      <c r="I437" s="12" t="s">
        <v>11915</v>
      </c>
      <c r="J437" s="12" t="s">
        <v>11483</v>
      </c>
      <c r="K437" s="12" t="s">
        <v>175</v>
      </c>
      <c r="L437" s="12" t="s">
        <v>26</v>
      </c>
      <c r="M437" s="12" t="s">
        <v>726</v>
      </c>
      <c r="N437" s="12" t="s">
        <v>35</v>
      </c>
      <c r="O437" s="12">
        <v>15650</v>
      </c>
    </row>
    <row r="438" customHeight="1" spans="1:15">
      <c r="A438" s="13">
        <v>44230</v>
      </c>
      <c r="B438" s="15">
        <v>161679</v>
      </c>
      <c r="C438" s="12" t="s">
        <v>11916</v>
      </c>
      <c r="D438" s="12" t="s">
        <v>11117</v>
      </c>
      <c r="E438" s="12">
        <v>33</v>
      </c>
      <c r="F438" s="12" t="s">
        <v>109</v>
      </c>
      <c r="G438" s="12" t="s">
        <v>109</v>
      </c>
      <c r="H438" s="12" t="s">
        <v>13</v>
      </c>
      <c r="I438" s="12" t="s">
        <v>11917</v>
      </c>
      <c r="J438" s="12" t="s">
        <v>11487</v>
      </c>
      <c r="K438" s="12" t="s">
        <v>175</v>
      </c>
      <c r="L438" s="12" t="s">
        <v>26</v>
      </c>
      <c r="M438" s="12" t="s">
        <v>726</v>
      </c>
      <c r="N438" s="12" t="s">
        <v>35</v>
      </c>
      <c r="O438" s="12">
        <v>18998</v>
      </c>
    </row>
    <row r="439" customHeight="1" spans="1:15">
      <c r="A439" s="13">
        <v>44230</v>
      </c>
      <c r="B439" s="15">
        <v>163868</v>
      </c>
      <c r="C439" s="12" t="s">
        <v>1498</v>
      </c>
      <c r="D439" s="12" t="s">
        <v>11131</v>
      </c>
      <c r="E439" s="12">
        <v>42</v>
      </c>
      <c r="F439" s="12" t="s">
        <v>109</v>
      </c>
      <c r="G439" s="12" t="s">
        <v>109</v>
      </c>
      <c r="H439" s="12" t="s">
        <v>13</v>
      </c>
      <c r="I439" s="12" t="s">
        <v>11919</v>
      </c>
      <c r="J439" s="12" t="s">
        <v>11483</v>
      </c>
      <c r="K439" s="12" t="s">
        <v>175</v>
      </c>
      <c r="L439" s="12" t="s">
        <v>101</v>
      </c>
      <c r="M439" s="12" t="s">
        <v>101</v>
      </c>
      <c r="N439" s="12" t="s">
        <v>35</v>
      </c>
      <c r="O439" s="12">
        <v>1280</v>
      </c>
    </row>
    <row r="440" customHeight="1" spans="1:15">
      <c r="A440" s="13">
        <v>44230</v>
      </c>
      <c r="B440" s="15">
        <v>159353</v>
      </c>
      <c r="C440" s="12" t="s">
        <v>11920</v>
      </c>
      <c r="D440" s="12" t="s">
        <v>11117</v>
      </c>
      <c r="E440" s="12">
        <v>34</v>
      </c>
      <c r="F440" s="12" t="s">
        <v>11157</v>
      </c>
      <c r="G440" s="12" t="s">
        <v>118</v>
      </c>
      <c r="H440" s="12" t="s">
        <v>41</v>
      </c>
      <c r="I440" s="12" t="s">
        <v>11921</v>
      </c>
      <c r="J440" s="12" t="s">
        <v>11483</v>
      </c>
      <c r="K440" s="12" t="s">
        <v>175</v>
      </c>
      <c r="L440" s="12" t="s">
        <v>101</v>
      </c>
      <c r="M440" s="12" t="s">
        <v>101</v>
      </c>
      <c r="N440" s="12" t="s">
        <v>35</v>
      </c>
      <c r="O440" s="12">
        <v>45000</v>
      </c>
    </row>
    <row r="441" customHeight="1" spans="1:15">
      <c r="A441" s="13">
        <v>44231</v>
      </c>
      <c r="B441" s="15">
        <v>146866</v>
      </c>
      <c r="C441" s="12" t="s">
        <v>5662</v>
      </c>
      <c r="D441" s="12" t="s">
        <v>11117</v>
      </c>
      <c r="E441" s="12">
        <v>44</v>
      </c>
      <c r="F441" s="12" t="s">
        <v>109</v>
      </c>
      <c r="G441" s="12" t="s">
        <v>109</v>
      </c>
      <c r="H441" s="12" t="s">
        <v>13</v>
      </c>
      <c r="I441" s="12" t="s">
        <v>11148</v>
      </c>
      <c r="J441" s="12" t="s">
        <v>11487</v>
      </c>
      <c r="K441" s="12" t="s">
        <v>175</v>
      </c>
      <c r="L441" s="12" t="s">
        <v>26</v>
      </c>
      <c r="M441" s="12" t="s">
        <v>726</v>
      </c>
      <c r="N441" s="12" t="s">
        <v>35</v>
      </c>
      <c r="O441" s="12">
        <v>3880</v>
      </c>
    </row>
    <row r="442" customHeight="1" spans="1:15">
      <c r="A442" s="13">
        <v>44231</v>
      </c>
      <c r="B442" s="15">
        <v>146892</v>
      </c>
      <c r="C442" s="12" t="s">
        <v>11923</v>
      </c>
      <c r="D442" s="12" t="s">
        <v>11117</v>
      </c>
      <c r="E442" s="12">
        <v>31</v>
      </c>
      <c r="F442" s="12" t="s">
        <v>368</v>
      </c>
      <c r="G442" s="12" t="s">
        <v>368</v>
      </c>
      <c r="H442" s="12" t="s">
        <v>13</v>
      </c>
      <c r="I442" s="12" t="s">
        <v>11924</v>
      </c>
      <c r="J442" s="12" t="s">
        <v>11492</v>
      </c>
      <c r="K442" s="12" t="s">
        <v>175</v>
      </c>
      <c r="L442" s="12" t="s">
        <v>26</v>
      </c>
      <c r="M442" s="12" t="s">
        <v>726</v>
      </c>
      <c r="N442" s="12" t="s">
        <v>35</v>
      </c>
      <c r="O442" s="12">
        <v>779</v>
      </c>
    </row>
    <row r="443" customHeight="1" spans="1:15">
      <c r="A443" s="13">
        <v>44231</v>
      </c>
      <c r="B443" s="15">
        <v>154483</v>
      </c>
      <c r="C443" s="12" t="s">
        <v>594</v>
      </c>
      <c r="D443" s="12" t="s">
        <v>11117</v>
      </c>
      <c r="E443" s="12">
        <v>41</v>
      </c>
      <c r="F443" s="12" t="s">
        <v>109</v>
      </c>
      <c r="G443" s="12" t="s">
        <v>184</v>
      </c>
      <c r="H443" s="12" t="s">
        <v>13</v>
      </c>
      <c r="I443" s="12" t="s">
        <v>11925</v>
      </c>
      <c r="J443" s="12" t="s">
        <v>11487</v>
      </c>
      <c r="K443" s="12" t="s">
        <v>175</v>
      </c>
      <c r="L443" s="12" t="s">
        <v>101</v>
      </c>
      <c r="M443" s="12" t="s">
        <v>101</v>
      </c>
      <c r="N443" s="12" t="s">
        <v>236</v>
      </c>
      <c r="O443" s="12">
        <v>0</v>
      </c>
    </row>
    <row r="444" customHeight="1" spans="1:15">
      <c r="A444" s="13">
        <v>44231</v>
      </c>
      <c r="B444" s="15">
        <v>149633</v>
      </c>
      <c r="C444" s="12" t="s">
        <v>11927</v>
      </c>
      <c r="D444" s="12" t="s">
        <v>11131</v>
      </c>
      <c r="E444" s="12">
        <v>45</v>
      </c>
      <c r="F444" s="12" t="s">
        <v>368</v>
      </c>
      <c r="G444" s="12" t="s">
        <v>368</v>
      </c>
      <c r="H444" s="12" t="s">
        <v>13</v>
      </c>
      <c r="I444" s="12" t="s">
        <v>11913</v>
      </c>
      <c r="J444" s="12" t="s">
        <v>11518</v>
      </c>
      <c r="K444" s="12" t="s">
        <v>175</v>
      </c>
      <c r="L444" s="12" t="s">
        <v>26</v>
      </c>
      <c r="M444" s="12" t="s">
        <v>726</v>
      </c>
      <c r="N444" s="12" t="s">
        <v>35</v>
      </c>
      <c r="O444" s="12">
        <v>1800</v>
      </c>
    </row>
    <row r="445" customHeight="1" spans="1:15">
      <c r="A445" s="13">
        <v>44231</v>
      </c>
      <c r="B445" s="15">
        <v>160032</v>
      </c>
      <c r="C445" s="12" t="s">
        <v>11928</v>
      </c>
      <c r="D445" s="12" t="s">
        <v>11131</v>
      </c>
      <c r="E445" s="12">
        <v>19</v>
      </c>
      <c r="F445" s="12" t="s">
        <v>109</v>
      </c>
      <c r="G445" s="12" t="s">
        <v>109</v>
      </c>
      <c r="H445" s="12" t="s">
        <v>13</v>
      </c>
      <c r="I445" s="12" t="s">
        <v>11148</v>
      </c>
      <c r="J445" s="12" t="s">
        <v>11487</v>
      </c>
      <c r="K445" s="12" t="s">
        <v>175</v>
      </c>
      <c r="L445" s="12" t="s">
        <v>101</v>
      </c>
      <c r="M445" s="12" t="s">
        <v>101</v>
      </c>
      <c r="N445" s="12" t="s">
        <v>35</v>
      </c>
      <c r="O445" s="12">
        <v>3680</v>
      </c>
    </row>
    <row r="446" customHeight="1" spans="1:15">
      <c r="A446" s="13">
        <v>44231</v>
      </c>
      <c r="B446" s="15">
        <v>149358</v>
      </c>
      <c r="C446" s="12" t="s">
        <v>11929</v>
      </c>
      <c r="D446" s="12" t="s">
        <v>11117</v>
      </c>
      <c r="E446" s="12">
        <v>31</v>
      </c>
      <c r="F446" s="12" t="s">
        <v>11157</v>
      </c>
      <c r="G446" s="12" t="s">
        <v>118</v>
      </c>
      <c r="H446" s="12" t="s">
        <v>41</v>
      </c>
      <c r="I446" s="12" t="s">
        <v>11930</v>
      </c>
      <c r="J446" s="12" t="s">
        <v>11135</v>
      </c>
      <c r="K446" s="12" t="s">
        <v>175</v>
      </c>
      <c r="L446" s="12" t="s">
        <v>26</v>
      </c>
      <c r="M446" s="12" t="s">
        <v>726</v>
      </c>
      <c r="N446" s="12" t="s">
        <v>35</v>
      </c>
      <c r="O446" s="12">
        <v>17658</v>
      </c>
    </row>
    <row r="447" customHeight="1" spans="1:15">
      <c r="A447" s="13">
        <v>44232</v>
      </c>
      <c r="B447" s="15">
        <v>150457</v>
      </c>
      <c r="C447" s="12" t="s">
        <v>11931</v>
      </c>
      <c r="D447" s="12" t="s">
        <v>11117</v>
      </c>
      <c r="E447" s="12">
        <v>29</v>
      </c>
      <c r="F447" s="12" t="s">
        <v>368</v>
      </c>
      <c r="G447" s="12" t="s">
        <v>368</v>
      </c>
      <c r="H447" s="12" t="s">
        <v>13</v>
      </c>
      <c r="I447" s="12" t="s">
        <v>11932</v>
      </c>
      <c r="J447" s="12" t="s">
        <v>11518</v>
      </c>
      <c r="K447" s="12" t="s">
        <v>175</v>
      </c>
      <c r="L447" s="12" t="s">
        <v>101</v>
      </c>
      <c r="M447" s="12" t="s">
        <v>101</v>
      </c>
      <c r="N447" s="12" t="s">
        <v>35</v>
      </c>
      <c r="O447" s="12">
        <v>6580</v>
      </c>
    </row>
    <row r="448" customHeight="1" spans="1:15">
      <c r="A448" s="13">
        <v>44233</v>
      </c>
      <c r="B448" s="15">
        <v>166558</v>
      </c>
      <c r="C448" s="12" t="s">
        <v>11933</v>
      </c>
      <c r="D448" s="12" t="s">
        <v>11117</v>
      </c>
      <c r="E448" s="12">
        <v>31</v>
      </c>
      <c r="F448" s="12" t="s">
        <v>368</v>
      </c>
      <c r="G448" s="12" t="s">
        <v>368</v>
      </c>
      <c r="H448" s="12" t="s">
        <v>13</v>
      </c>
      <c r="I448" s="12" t="s">
        <v>11934</v>
      </c>
      <c r="J448" s="12" t="s">
        <v>11492</v>
      </c>
      <c r="K448" s="12" t="s">
        <v>175</v>
      </c>
      <c r="L448" s="12" t="s">
        <v>26</v>
      </c>
      <c r="M448" s="12" t="s">
        <v>726</v>
      </c>
      <c r="N448" s="12" t="s">
        <v>35</v>
      </c>
      <c r="O448" s="12">
        <v>12800</v>
      </c>
    </row>
    <row r="449" customHeight="1" spans="1:15">
      <c r="A449" s="13">
        <v>44233</v>
      </c>
      <c r="B449" s="15">
        <v>147771</v>
      </c>
      <c r="C449" s="12" t="s">
        <v>11935</v>
      </c>
      <c r="D449" s="12" t="s">
        <v>11117</v>
      </c>
      <c r="E449" s="12">
        <v>34</v>
      </c>
      <c r="F449" s="12" t="s">
        <v>368</v>
      </c>
      <c r="G449" s="12" t="s">
        <v>368</v>
      </c>
      <c r="H449" s="12" t="s">
        <v>13</v>
      </c>
      <c r="I449" s="12" t="s">
        <v>11936</v>
      </c>
      <c r="J449" s="12" t="s">
        <v>11492</v>
      </c>
      <c r="K449" s="12" t="s">
        <v>175</v>
      </c>
      <c r="L449" s="12" t="s">
        <v>26</v>
      </c>
      <c r="M449" s="12" t="s">
        <v>726</v>
      </c>
      <c r="N449" s="12" t="s">
        <v>35</v>
      </c>
      <c r="O449" s="12">
        <v>17098</v>
      </c>
    </row>
    <row r="450" customHeight="1" spans="1:15">
      <c r="A450" s="13">
        <v>44233</v>
      </c>
      <c r="B450" s="15">
        <v>149807</v>
      </c>
      <c r="C450" s="12" t="s">
        <v>11937</v>
      </c>
      <c r="D450" s="12" t="s">
        <v>11117</v>
      </c>
      <c r="E450" s="12">
        <v>42</v>
      </c>
      <c r="F450" s="12" t="s">
        <v>11139</v>
      </c>
      <c r="G450" s="12" t="s">
        <v>148</v>
      </c>
      <c r="H450" s="12" t="s">
        <v>41</v>
      </c>
      <c r="I450" s="12" t="s">
        <v>11140</v>
      </c>
      <c r="J450" s="12" t="s">
        <v>11483</v>
      </c>
      <c r="K450" s="12" t="s">
        <v>175</v>
      </c>
      <c r="L450" s="12" t="s">
        <v>26</v>
      </c>
      <c r="M450" s="12" t="s">
        <v>726</v>
      </c>
      <c r="N450" s="12" t="s">
        <v>236</v>
      </c>
      <c r="O450" s="12">
        <v>0</v>
      </c>
    </row>
    <row r="451" customHeight="1" spans="1:15">
      <c r="A451" s="13">
        <v>44233</v>
      </c>
      <c r="B451" s="15">
        <v>165163</v>
      </c>
      <c r="C451" s="12" t="s">
        <v>11939</v>
      </c>
      <c r="D451" s="12" t="s">
        <v>11131</v>
      </c>
      <c r="E451" s="12">
        <v>22</v>
      </c>
      <c r="F451" s="12" t="s">
        <v>109</v>
      </c>
      <c r="G451" s="12" t="s">
        <v>109</v>
      </c>
      <c r="H451" s="12" t="s">
        <v>13</v>
      </c>
      <c r="I451" s="12" t="s">
        <v>11538</v>
      </c>
      <c r="J451" s="12" t="s">
        <v>11483</v>
      </c>
      <c r="K451" s="12" t="s">
        <v>175</v>
      </c>
      <c r="L451" s="12" t="s">
        <v>26</v>
      </c>
      <c r="M451" s="12" t="s">
        <v>726</v>
      </c>
      <c r="N451" s="12" t="s">
        <v>35</v>
      </c>
      <c r="O451" s="12">
        <v>980</v>
      </c>
    </row>
    <row r="452" customHeight="1" spans="1:15">
      <c r="A452" s="13">
        <v>44234</v>
      </c>
      <c r="B452" s="15">
        <v>162170</v>
      </c>
      <c r="C452" s="12" t="s">
        <v>11940</v>
      </c>
      <c r="D452" s="12" t="s">
        <v>11131</v>
      </c>
      <c r="E452" s="12">
        <v>26</v>
      </c>
      <c r="F452" s="12" t="s">
        <v>109</v>
      </c>
      <c r="G452" s="12" t="s">
        <v>109</v>
      </c>
      <c r="H452" s="12" t="s">
        <v>13</v>
      </c>
      <c r="I452" s="12" t="s">
        <v>11941</v>
      </c>
      <c r="J452" s="12" t="s">
        <v>11487</v>
      </c>
      <c r="K452" s="12" t="s">
        <v>175</v>
      </c>
      <c r="L452" s="12" t="s">
        <v>26</v>
      </c>
      <c r="M452" s="12" t="s">
        <v>726</v>
      </c>
      <c r="N452" s="12" t="s">
        <v>35</v>
      </c>
      <c r="O452" s="12">
        <v>2180</v>
      </c>
    </row>
    <row r="453" customHeight="1" spans="1:15">
      <c r="A453" s="13">
        <v>44234</v>
      </c>
      <c r="B453" s="15">
        <v>161840</v>
      </c>
      <c r="C453" s="12" t="s">
        <v>11407</v>
      </c>
      <c r="D453" s="12" t="s">
        <v>11131</v>
      </c>
      <c r="E453" s="12">
        <v>30</v>
      </c>
      <c r="F453" s="12" t="s">
        <v>109</v>
      </c>
      <c r="G453" s="12" t="s">
        <v>109</v>
      </c>
      <c r="H453" s="12" t="s">
        <v>13</v>
      </c>
      <c r="I453" s="12" t="s">
        <v>11942</v>
      </c>
      <c r="J453" s="12" t="s">
        <v>11487</v>
      </c>
      <c r="K453" s="12" t="s">
        <v>175</v>
      </c>
      <c r="L453" s="12" t="s">
        <v>26</v>
      </c>
      <c r="M453" s="12" t="s">
        <v>726</v>
      </c>
      <c r="N453" s="12" t="s">
        <v>35</v>
      </c>
      <c r="O453" s="12">
        <v>6999</v>
      </c>
    </row>
    <row r="454" customHeight="1" spans="1:15">
      <c r="A454" s="13">
        <v>44234</v>
      </c>
      <c r="B454" s="15">
        <v>150090</v>
      </c>
      <c r="C454" s="12" t="s">
        <v>596</v>
      </c>
      <c r="D454" s="12" t="s">
        <v>11131</v>
      </c>
      <c r="E454" s="12">
        <v>34</v>
      </c>
      <c r="F454" s="12" t="s">
        <v>11178</v>
      </c>
      <c r="G454" s="12" t="s">
        <v>104</v>
      </c>
      <c r="H454" s="12" t="s">
        <v>13</v>
      </c>
      <c r="I454" s="12" t="s">
        <v>11943</v>
      </c>
      <c r="J454" s="12" t="s">
        <v>11518</v>
      </c>
      <c r="K454" s="12" t="s">
        <v>175</v>
      </c>
      <c r="L454" s="12" t="s">
        <v>26</v>
      </c>
      <c r="M454" s="12" t="s">
        <v>726</v>
      </c>
      <c r="N454" s="12" t="s">
        <v>236</v>
      </c>
      <c r="O454" s="12">
        <v>0</v>
      </c>
    </row>
    <row r="455" customHeight="1" spans="1:15">
      <c r="A455" s="13">
        <v>44235</v>
      </c>
      <c r="B455" s="15">
        <v>149570</v>
      </c>
      <c r="C455" s="12" t="s">
        <v>11945</v>
      </c>
      <c r="D455" s="12" t="s">
        <v>11117</v>
      </c>
      <c r="E455" s="12">
        <v>31</v>
      </c>
      <c r="F455" s="12" t="s">
        <v>11123</v>
      </c>
      <c r="G455" s="12" t="s">
        <v>100</v>
      </c>
      <c r="H455" s="12" t="s">
        <v>41</v>
      </c>
      <c r="I455" s="12" t="s">
        <v>11946</v>
      </c>
      <c r="J455" s="12" t="s">
        <v>11483</v>
      </c>
      <c r="K455" s="12" t="s">
        <v>175</v>
      </c>
      <c r="L455" s="12" t="s">
        <v>16</v>
      </c>
      <c r="M455" s="12" t="s">
        <v>723</v>
      </c>
      <c r="N455" s="12" t="s">
        <v>35</v>
      </c>
      <c r="O455" s="12">
        <v>8430</v>
      </c>
    </row>
    <row r="456" customHeight="1" spans="1:15">
      <c r="A456" s="13">
        <v>44235</v>
      </c>
      <c r="B456" s="15">
        <v>152480</v>
      </c>
      <c r="C456" s="12" t="s">
        <v>11947</v>
      </c>
      <c r="D456" s="12" t="s">
        <v>11117</v>
      </c>
      <c r="E456" s="12">
        <v>39</v>
      </c>
      <c r="F456" s="12" t="s">
        <v>11123</v>
      </c>
      <c r="G456" s="12" t="s">
        <v>100</v>
      </c>
      <c r="H456" s="12" t="s">
        <v>41</v>
      </c>
      <c r="I456" s="12" t="s">
        <v>11948</v>
      </c>
      <c r="J456" s="12" t="s">
        <v>11492</v>
      </c>
      <c r="K456" s="12" t="s">
        <v>175</v>
      </c>
      <c r="L456" s="12" t="s">
        <v>26</v>
      </c>
      <c r="M456" s="12" t="s">
        <v>726</v>
      </c>
      <c r="N456" s="12" t="s">
        <v>35</v>
      </c>
      <c r="O456" s="12">
        <v>5710</v>
      </c>
    </row>
    <row r="457" customHeight="1" spans="1:15">
      <c r="A457" s="13">
        <v>44235</v>
      </c>
      <c r="B457" s="15">
        <v>154526</v>
      </c>
      <c r="C457" s="12" t="s">
        <v>562</v>
      </c>
      <c r="D457" s="12" t="s">
        <v>11117</v>
      </c>
      <c r="E457" s="12">
        <v>31</v>
      </c>
      <c r="F457" s="12" t="s">
        <v>368</v>
      </c>
      <c r="G457" s="12" t="s">
        <v>368</v>
      </c>
      <c r="H457" s="12" t="s">
        <v>13</v>
      </c>
      <c r="I457" s="12" t="s">
        <v>11949</v>
      </c>
      <c r="J457" s="12" t="s">
        <v>11483</v>
      </c>
      <c r="K457" s="12" t="s">
        <v>175</v>
      </c>
      <c r="L457" s="12" t="s">
        <v>26</v>
      </c>
      <c r="M457" s="12" t="s">
        <v>726</v>
      </c>
      <c r="N457" s="12" t="s">
        <v>35</v>
      </c>
      <c r="O457" s="12">
        <v>25100</v>
      </c>
    </row>
    <row r="458" customHeight="1" spans="1:15">
      <c r="A458" s="13">
        <v>44236</v>
      </c>
      <c r="B458" s="15">
        <v>162378</v>
      </c>
      <c r="C458" s="12" t="s">
        <v>11950</v>
      </c>
      <c r="D458" s="12" t="s">
        <v>11131</v>
      </c>
      <c r="E458" s="12">
        <v>33</v>
      </c>
      <c r="F458" s="12" t="s">
        <v>368</v>
      </c>
      <c r="G458" s="12" t="s">
        <v>368</v>
      </c>
      <c r="H458" s="12" t="s">
        <v>13</v>
      </c>
      <c r="I458" s="12" t="s">
        <v>11951</v>
      </c>
      <c r="J458" s="12" t="s">
        <v>11518</v>
      </c>
      <c r="K458" s="12" t="s">
        <v>175</v>
      </c>
      <c r="L458" s="12" t="s">
        <v>26</v>
      </c>
      <c r="M458" s="12" t="s">
        <v>726</v>
      </c>
      <c r="N458" s="12" t="s">
        <v>35</v>
      </c>
      <c r="O458" s="12">
        <v>1828</v>
      </c>
    </row>
    <row r="459" customHeight="1" spans="1:15">
      <c r="A459" s="13">
        <v>44236</v>
      </c>
      <c r="B459" s="15">
        <v>157250</v>
      </c>
      <c r="C459" s="12" t="s">
        <v>11637</v>
      </c>
      <c r="D459" s="12" t="s">
        <v>11117</v>
      </c>
      <c r="E459" s="12">
        <v>33</v>
      </c>
      <c r="F459" s="12" t="s">
        <v>11118</v>
      </c>
      <c r="G459" s="12" t="s">
        <v>66</v>
      </c>
      <c r="H459" s="12" t="s">
        <v>41</v>
      </c>
      <c r="I459" s="12" t="s">
        <v>11952</v>
      </c>
      <c r="J459" s="12" t="s">
        <v>11483</v>
      </c>
      <c r="K459" s="12" t="s">
        <v>175</v>
      </c>
      <c r="L459" s="12" t="s">
        <v>26</v>
      </c>
      <c r="M459" s="12" t="s">
        <v>726</v>
      </c>
      <c r="N459" s="12" t="s">
        <v>35</v>
      </c>
      <c r="O459" s="12">
        <v>59000</v>
      </c>
    </row>
    <row r="460" customHeight="1" spans="1:15">
      <c r="A460" s="13">
        <v>44236</v>
      </c>
      <c r="B460" s="15">
        <v>152930</v>
      </c>
      <c r="C460" s="12" t="s">
        <v>5662</v>
      </c>
      <c r="D460" s="12" t="s">
        <v>11117</v>
      </c>
      <c r="E460" s="12">
        <v>22</v>
      </c>
      <c r="F460" s="12" t="s">
        <v>11123</v>
      </c>
      <c r="G460" s="12" t="s">
        <v>100</v>
      </c>
      <c r="H460" s="12" t="s">
        <v>41</v>
      </c>
      <c r="I460" s="12" t="s">
        <v>11578</v>
      </c>
      <c r="J460" s="12" t="s">
        <v>11487</v>
      </c>
      <c r="K460" s="12" t="s">
        <v>175</v>
      </c>
      <c r="L460" s="12" t="s">
        <v>101</v>
      </c>
      <c r="M460" s="12" t="s">
        <v>101</v>
      </c>
      <c r="N460" s="12" t="s">
        <v>236</v>
      </c>
      <c r="O460" s="12">
        <v>0</v>
      </c>
    </row>
    <row r="461" customHeight="1" spans="1:15">
      <c r="A461" s="13">
        <v>44236</v>
      </c>
      <c r="B461" s="15">
        <v>152247</v>
      </c>
      <c r="C461" s="12" t="s">
        <v>11955</v>
      </c>
      <c r="D461" s="12" t="s">
        <v>11131</v>
      </c>
      <c r="E461" s="12">
        <v>40</v>
      </c>
      <c r="F461" s="12" t="s">
        <v>443</v>
      </c>
      <c r="G461" s="12" t="s">
        <v>443</v>
      </c>
      <c r="H461" s="12" t="s">
        <v>13</v>
      </c>
      <c r="I461" s="12" t="s">
        <v>11956</v>
      </c>
      <c r="J461" s="12" t="s">
        <v>11487</v>
      </c>
      <c r="K461" s="12" t="s">
        <v>175</v>
      </c>
      <c r="L461" s="12" t="s">
        <v>101</v>
      </c>
      <c r="M461" s="12" t="s">
        <v>101</v>
      </c>
      <c r="N461" s="12" t="s">
        <v>35</v>
      </c>
      <c r="O461" s="12">
        <v>1280</v>
      </c>
    </row>
    <row r="462" customHeight="1" spans="1:15">
      <c r="A462" s="13">
        <v>44236</v>
      </c>
      <c r="B462" s="15">
        <v>159925</v>
      </c>
      <c r="C462" s="12" t="s">
        <v>11957</v>
      </c>
      <c r="D462" s="12" t="s">
        <v>11117</v>
      </c>
      <c r="E462" s="12">
        <v>32</v>
      </c>
      <c r="F462" s="12" t="s">
        <v>443</v>
      </c>
      <c r="G462" s="12" t="s">
        <v>443</v>
      </c>
      <c r="H462" s="12" t="s">
        <v>13</v>
      </c>
      <c r="I462" s="12" t="s">
        <v>11956</v>
      </c>
      <c r="J462" s="12" t="s">
        <v>11483</v>
      </c>
      <c r="K462" s="12" t="s">
        <v>175</v>
      </c>
      <c r="L462" s="12" t="s">
        <v>101</v>
      </c>
      <c r="M462" s="12" t="s">
        <v>101</v>
      </c>
      <c r="N462" s="12" t="s">
        <v>35</v>
      </c>
      <c r="O462" s="12">
        <v>1480</v>
      </c>
    </row>
    <row r="463" customHeight="1" spans="1:15">
      <c r="A463" s="13">
        <v>44246</v>
      </c>
      <c r="B463" s="15">
        <v>154018</v>
      </c>
      <c r="C463" s="12" t="s">
        <v>562</v>
      </c>
      <c r="D463" s="12" t="s">
        <v>11131</v>
      </c>
      <c r="E463" s="12">
        <v>42</v>
      </c>
      <c r="F463" s="12" t="s">
        <v>11178</v>
      </c>
      <c r="G463" s="12" t="s">
        <v>622</v>
      </c>
      <c r="H463" s="12" t="s">
        <v>13</v>
      </c>
      <c r="I463" s="12" t="s">
        <v>11958</v>
      </c>
      <c r="J463" s="12" t="s">
        <v>11518</v>
      </c>
      <c r="K463" s="12" t="s">
        <v>175</v>
      </c>
      <c r="L463" s="12" t="s">
        <v>101</v>
      </c>
      <c r="M463" s="12" t="s">
        <v>101</v>
      </c>
      <c r="N463" s="12" t="s">
        <v>35</v>
      </c>
      <c r="O463" s="12">
        <v>2980</v>
      </c>
    </row>
    <row r="464" customHeight="1" spans="1:15">
      <c r="A464" s="13">
        <v>44246</v>
      </c>
      <c r="B464" s="15">
        <v>151410</v>
      </c>
      <c r="C464" s="12" t="s">
        <v>2329</v>
      </c>
      <c r="D464" s="12" t="s">
        <v>11117</v>
      </c>
      <c r="E464" s="12">
        <v>30</v>
      </c>
      <c r="F464" s="12" t="s">
        <v>11157</v>
      </c>
      <c r="G464" s="12" t="s">
        <v>118</v>
      </c>
      <c r="H464" s="12" t="s">
        <v>41</v>
      </c>
      <c r="I464" s="12" t="s">
        <v>11253</v>
      </c>
      <c r="J464" s="12" t="s">
        <v>11483</v>
      </c>
      <c r="K464" s="12" t="s">
        <v>175</v>
      </c>
      <c r="L464" s="12" t="s">
        <v>101</v>
      </c>
      <c r="M464" s="12" t="s">
        <v>101</v>
      </c>
      <c r="N464" s="12" t="s">
        <v>236</v>
      </c>
      <c r="O464" s="12">
        <v>0</v>
      </c>
    </row>
    <row r="465" customHeight="1" spans="1:15">
      <c r="A465" s="13">
        <v>44246</v>
      </c>
      <c r="B465" s="15">
        <v>162686</v>
      </c>
      <c r="C465" s="12" t="s">
        <v>11960</v>
      </c>
      <c r="D465" s="12" t="s">
        <v>11117</v>
      </c>
      <c r="E465" s="12">
        <v>33</v>
      </c>
      <c r="F465" s="12" t="s">
        <v>1180</v>
      </c>
      <c r="G465" s="12" t="s">
        <v>11739</v>
      </c>
      <c r="H465" s="12" t="s">
        <v>13</v>
      </c>
      <c r="I465" s="12" t="s">
        <v>11961</v>
      </c>
      <c r="J465" s="12" t="s">
        <v>11492</v>
      </c>
      <c r="K465" s="12" t="s">
        <v>175</v>
      </c>
      <c r="L465" s="12" t="s">
        <v>101</v>
      </c>
      <c r="M465" s="12" t="s">
        <v>101</v>
      </c>
      <c r="N465" s="12" t="s">
        <v>35</v>
      </c>
      <c r="O465" s="12">
        <v>30000</v>
      </c>
    </row>
    <row r="466" customHeight="1" spans="1:15">
      <c r="A466" s="13">
        <v>44246</v>
      </c>
      <c r="B466" s="15">
        <v>148038</v>
      </c>
      <c r="C466" s="12" t="s">
        <v>261</v>
      </c>
      <c r="D466" s="12" t="s">
        <v>11117</v>
      </c>
      <c r="E466" s="12">
        <v>28</v>
      </c>
      <c r="F466" s="12" t="s">
        <v>11245</v>
      </c>
      <c r="G466" s="12" t="s">
        <v>3167</v>
      </c>
      <c r="H466" s="12" t="s">
        <v>238</v>
      </c>
      <c r="I466" s="12" t="s">
        <v>11178</v>
      </c>
      <c r="J466" s="12" t="s">
        <v>11518</v>
      </c>
      <c r="K466" s="12" t="s">
        <v>175</v>
      </c>
      <c r="L466" s="12" t="s">
        <v>26</v>
      </c>
      <c r="M466" s="12" t="s">
        <v>726</v>
      </c>
      <c r="N466" s="12" t="s">
        <v>236</v>
      </c>
      <c r="O466" s="12">
        <v>0</v>
      </c>
    </row>
    <row r="467" customHeight="1" spans="1:15">
      <c r="A467" s="13">
        <v>44247</v>
      </c>
      <c r="B467" s="15">
        <v>166425</v>
      </c>
      <c r="C467" s="12" t="s">
        <v>11963</v>
      </c>
      <c r="D467" s="12" t="s">
        <v>11117</v>
      </c>
      <c r="E467" s="12">
        <v>22</v>
      </c>
      <c r="F467" s="12" t="s">
        <v>109</v>
      </c>
      <c r="G467" s="12" t="s">
        <v>109</v>
      </c>
      <c r="H467" s="12" t="s">
        <v>13</v>
      </c>
      <c r="I467" s="12" t="s">
        <v>11636</v>
      </c>
      <c r="J467" s="12" t="s">
        <v>11487</v>
      </c>
      <c r="K467" s="12" t="s">
        <v>175</v>
      </c>
      <c r="L467" s="12" t="s">
        <v>101</v>
      </c>
      <c r="M467" s="12" t="s">
        <v>101</v>
      </c>
      <c r="N467" s="12" t="s">
        <v>35</v>
      </c>
      <c r="O467" s="12">
        <v>980</v>
      </c>
    </row>
    <row r="468" customHeight="1" spans="1:15">
      <c r="A468" s="13">
        <v>44247</v>
      </c>
      <c r="B468" s="15">
        <v>157234</v>
      </c>
      <c r="C468" s="12" t="s">
        <v>11964</v>
      </c>
      <c r="D468" s="12" t="s">
        <v>11117</v>
      </c>
      <c r="E468" s="12">
        <v>31</v>
      </c>
      <c r="F468" s="12" t="s">
        <v>11157</v>
      </c>
      <c r="G468" s="12" t="s">
        <v>118</v>
      </c>
      <c r="H468" s="12" t="s">
        <v>41</v>
      </c>
      <c r="I468" s="12" t="s">
        <v>11965</v>
      </c>
      <c r="J468" s="12" t="s">
        <v>11483</v>
      </c>
      <c r="K468" s="12" t="s">
        <v>175</v>
      </c>
      <c r="L468" s="12" t="s">
        <v>16</v>
      </c>
      <c r="M468" s="12" t="s">
        <v>723</v>
      </c>
      <c r="N468" s="12" t="s">
        <v>236</v>
      </c>
      <c r="O468" s="12">
        <v>0</v>
      </c>
    </row>
    <row r="469" customHeight="1" spans="1:15">
      <c r="A469" s="13">
        <v>44247</v>
      </c>
      <c r="B469" s="15">
        <v>155551</v>
      </c>
      <c r="C469" s="12" t="s">
        <v>11966</v>
      </c>
      <c r="D469" s="12" t="s">
        <v>11117</v>
      </c>
      <c r="E469" s="12">
        <v>38</v>
      </c>
      <c r="F469" s="12" t="s">
        <v>928</v>
      </c>
      <c r="G469" s="12" t="s">
        <v>928</v>
      </c>
      <c r="H469" s="12" t="s">
        <v>13</v>
      </c>
      <c r="I469" s="12" t="s">
        <v>11967</v>
      </c>
      <c r="J469" s="12" t="s">
        <v>11483</v>
      </c>
      <c r="K469" s="12" t="s">
        <v>175</v>
      </c>
      <c r="L469" s="12" t="s">
        <v>26</v>
      </c>
      <c r="M469" s="12" t="s">
        <v>726</v>
      </c>
      <c r="N469" s="12" t="s">
        <v>35</v>
      </c>
      <c r="O469" s="12">
        <v>1280</v>
      </c>
    </row>
    <row r="470" customHeight="1" spans="1:15">
      <c r="A470" s="13">
        <v>44247</v>
      </c>
      <c r="B470" s="15">
        <v>151140</v>
      </c>
      <c r="C470" s="12" t="s">
        <v>11968</v>
      </c>
      <c r="D470" s="12" t="s">
        <v>11117</v>
      </c>
      <c r="E470" s="12">
        <v>44</v>
      </c>
      <c r="F470" s="12" t="s">
        <v>11118</v>
      </c>
      <c r="G470" s="12" t="s">
        <v>12</v>
      </c>
      <c r="H470" s="12" t="s">
        <v>13</v>
      </c>
      <c r="I470" s="12" t="s">
        <v>12</v>
      </c>
      <c r="J470" s="12" t="s">
        <v>11483</v>
      </c>
      <c r="K470" s="12" t="s">
        <v>175</v>
      </c>
      <c r="L470" s="12" t="s">
        <v>16</v>
      </c>
      <c r="M470" s="12" t="s">
        <v>723</v>
      </c>
      <c r="N470" s="12" t="s">
        <v>236</v>
      </c>
      <c r="O470" s="12">
        <v>0</v>
      </c>
    </row>
    <row r="471" customHeight="1" spans="1:15">
      <c r="A471" s="13">
        <v>44247</v>
      </c>
      <c r="B471" s="15">
        <v>149349</v>
      </c>
      <c r="C471" s="12" t="s">
        <v>11970</v>
      </c>
      <c r="D471" s="12" t="s">
        <v>11131</v>
      </c>
      <c r="E471" s="12">
        <v>37</v>
      </c>
      <c r="F471" s="12" t="s">
        <v>109</v>
      </c>
      <c r="G471" s="12" t="s">
        <v>109</v>
      </c>
      <c r="H471" s="12" t="s">
        <v>13</v>
      </c>
      <c r="I471" s="12" t="s">
        <v>11971</v>
      </c>
      <c r="J471" s="12" t="s">
        <v>11483</v>
      </c>
      <c r="K471" s="12" t="s">
        <v>175</v>
      </c>
      <c r="L471" s="12" t="s">
        <v>101</v>
      </c>
      <c r="M471" s="12" t="s">
        <v>101</v>
      </c>
      <c r="N471" s="12" t="s">
        <v>35</v>
      </c>
      <c r="O471" s="12">
        <v>1497</v>
      </c>
    </row>
    <row r="472" customHeight="1" spans="1:15">
      <c r="A472" s="13">
        <v>44248</v>
      </c>
      <c r="B472" s="15">
        <v>151139</v>
      </c>
      <c r="C472" s="12" t="s">
        <v>11972</v>
      </c>
      <c r="D472" s="12" t="s">
        <v>11117</v>
      </c>
      <c r="E472" s="12">
        <v>28</v>
      </c>
      <c r="F472" s="12" t="s">
        <v>1180</v>
      </c>
      <c r="G472" s="12" t="s">
        <v>11754</v>
      </c>
      <c r="H472" s="12" t="s">
        <v>13</v>
      </c>
      <c r="I472" s="12" t="s">
        <v>11973</v>
      </c>
      <c r="J472" s="12" t="s">
        <v>11487</v>
      </c>
      <c r="K472" s="12" t="s">
        <v>175</v>
      </c>
      <c r="L472" s="12" t="s">
        <v>16</v>
      </c>
      <c r="M472" s="12" t="s">
        <v>723</v>
      </c>
      <c r="N472" s="12" t="s">
        <v>35</v>
      </c>
      <c r="O472" s="12">
        <v>4451</v>
      </c>
    </row>
    <row r="473" customHeight="1" spans="1:15">
      <c r="A473" s="13">
        <v>44248</v>
      </c>
      <c r="B473" s="15">
        <v>166840</v>
      </c>
      <c r="C473" s="12" t="s">
        <v>11974</v>
      </c>
      <c r="D473" s="12" t="s">
        <v>11117</v>
      </c>
      <c r="E473" s="12">
        <v>42</v>
      </c>
      <c r="F473" s="12" t="s">
        <v>109</v>
      </c>
      <c r="G473" s="12" t="s">
        <v>109</v>
      </c>
      <c r="H473" s="12" t="s">
        <v>13</v>
      </c>
      <c r="I473" s="12" t="s">
        <v>11203</v>
      </c>
      <c r="J473" s="12" t="s">
        <v>11487</v>
      </c>
      <c r="K473" s="12" t="s">
        <v>175</v>
      </c>
      <c r="L473" s="12" t="s">
        <v>101</v>
      </c>
      <c r="M473" s="12" t="s">
        <v>101</v>
      </c>
      <c r="N473" s="12" t="s">
        <v>35</v>
      </c>
      <c r="O473" s="12">
        <v>980</v>
      </c>
    </row>
    <row r="474" customHeight="1" spans="1:15">
      <c r="A474" s="13">
        <v>44248</v>
      </c>
      <c r="B474" s="15">
        <v>145800</v>
      </c>
      <c r="C474" s="12" t="s">
        <v>11975</v>
      </c>
      <c r="D474" s="12" t="s">
        <v>11131</v>
      </c>
      <c r="E474" s="12">
        <v>18</v>
      </c>
      <c r="F474" s="12" t="s">
        <v>109</v>
      </c>
      <c r="G474" s="12" t="s">
        <v>109</v>
      </c>
      <c r="H474" s="12" t="s">
        <v>13</v>
      </c>
      <c r="I474" s="12" t="s">
        <v>11976</v>
      </c>
      <c r="J474" s="12" t="s">
        <v>11487</v>
      </c>
      <c r="K474" s="12" t="s">
        <v>175</v>
      </c>
      <c r="L474" s="12" t="s">
        <v>101</v>
      </c>
      <c r="M474" s="12" t="s">
        <v>101</v>
      </c>
      <c r="N474" s="12" t="s">
        <v>35</v>
      </c>
      <c r="O474" s="12">
        <v>1279</v>
      </c>
    </row>
    <row r="475" customHeight="1" spans="1:15">
      <c r="A475" s="13">
        <v>44248</v>
      </c>
      <c r="B475" s="15">
        <v>159537</v>
      </c>
      <c r="C475" s="12" t="s">
        <v>11306</v>
      </c>
      <c r="D475" s="12" t="s">
        <v>11117</v>
      </c>
      <c r="E475" s="12">
        <v>27</v>
      </c>
      <c r="F475" s="12" t="s">
        <v>443</v>
      </c>
      <c r="G475" s="12" t="s">
        <v>443</v>
      </c>
      <c r="H475" s="12" t="s">
        <v>13</v>
      </c>
      <c r="I475" s="12" t="s">
        <v>11977</v>
      </c>
      <c r="J475" s="12" t="s">
        <v>11483</v>
      </c>
      <c r="K475" s="12" t="s">
        <v>175</v>
      </c>
      <c r="L475" s="12" t="s">
        <v>101</v>
      </c>
      <c r="M475" s="12" t="s">
        <v>101</v>
      </c>
      <c r="N475" s="12" t="s">
        <v>35</v>
      </c>
      <c r="O475" s="12">
        <v>2060</v>
      </c>
    </row>
    <row r="476" customHeight="1" spans="1:15">
      <c r="A476" s="13">
        <v>44248</v>
      </c>
      <c r="B476" s="15">
        <v>166735</v>
      </c>
      <c r="C476" s="12" t="s">
        <v>11659</v>
      </c>
      <c r="D476" s="12" t="s">
        <v>11117</v>
      </c>
      <c r="E476" s="12">
        <v>34</v>
      </c>
      <c r="F476" s="12" t="s">
        <v>11157</v>
      </c>
      <c r="G476" s="12" t="s">
        <v>118</v>
      </c>
      <c r="H476" s="12" t="s">
        <v>41</v>
      </c>
      <c r="I476" s="12" t="s">
        <v>11978</v>
      </c>
      <c r="J476" s="12" t="s">
        <v>11483</v>
      </c>
      <c r="K476" s="12" t="s">
        <v>175</v>
      </c>
      <c r="L476" s="12" t="s">
        <v>26</v>
      </c>
      <c r="M476" s="12" t="s">
        <v>726</v>
      </c>
      <c r="N476" s="12" t="s">
        <v>35</v>
      </c>
      <c r="O476" s="12">
        <v>2000</v>
      </c>
    </row>
    <row r="477" customHeight="1" spans="1:15">
      <c r="A477" s="13">
        <v>44248</v>
      </c>
      <c r="B477" s="15">
        <v>154765</v>
      </c>
      <c r="C477" s="12" t="s">
        <v>11980</v>
      </c>
      <c r="D477" s="12" t="s">
        <v>11131</v>
      </c>
      <c r="E477" s="12">
        <v>45</v>
      </c>
      <c r="F477" s="12" t="s">
        <v>109</v>
      </c>
      <c r="G477" s="12" t="s">
        <v>109</v>
      </c>
      <c r="H477" s="12" t="s">
        <v>13</v>
      </c>
      <c r="I477" s="12" t="s">
        <v>11981</v>
      </c>
      <c r="J477" s="12" t="s">
        <v>11483</v>
      </c>
      <c r="K477" s="12" t="s">
        <v>175</v>
      </c>
      <c r="L477" s="12" t="s">
        <v>26</v>
      </c>
      <c r="M477" s="12" t="s">
        <v>726</v>
      </c>
      <c r="N477" s="12" t="s">
        <v>35</v>
      </c>
      <c r="O477" s="12">
        <v>6280</v>
      </c>
    </row>
    <row r="478" customHeight="1" spans="1:15">
      <c r="A478" s="13">
        <v>44249</v>
      </c>
      <c r="B478" s="15">
        <v>146638</v>
      </c>
      <c r="C478" s="12" t="s">
        <v>7998</v>
      </c>
      <c r="D478" s="12" t="s">
        <v>11117</v>
      </c>
      <c r="E478" s="12">
        <v>22</v>
      </c>
      <c r="F478" s="12" t="s">
        <v>11118</v>
      </c>
      <c r="G478" s="12" t="s">
        <v>12</v>
      </c>
      <c r="H478" s="12" t="s">
        <v>13</v>
      </c>
      <c r="I478" s="12" t="s">
        <v>11751</v>
      </c>
      <c r="J478" s="12" t="s">
        <v>11483</v>
      </c>
      <c r="K478" s="12" t="s">
        <v>175</v>
      </c>
      <c r="L478" s="12" t="s">
        <v>26</v>
      </c>
      <c r="M478" s="12" t="s">
        <v>726</v>
      </c>
      <c r="N478" s="12" t="s">
        <v>35</v>
      </c>
      <c r="O478" s="12">
        <v>2980</v>
      </c>
    </row>
    <row r="479" customHeight="1" spans="1:15">
      <c r="A479" s="13">
        <v>44249</v>
      </c>
      <c r="B479" s="15">
        <v>172153</v>
      </c>
      <c r="C479" s="12" t="s">
        <v>11982</v>
      </c>
      <c r="D479" s="12" t="s">
        <v>11131</v>
      </c>
      <c r="E479" s="12">
        <v>35</v>
      </c>
      <c r="F479" s="12" t="s">
        <v>280</v>
      </c>
      <c r="G479" s="12" t="s">
        <v>280</v>
      </c>
      <c r="H479" s="12" t="s">
        <v>13</v>
      </c>
      <c r="I479" s="12" t="s">
        <v>280</v>
      </c>
      <c r="J479" s="12" t="s">
        <v>11492</v>
      </c>
      <c r="K479" s="12" t="s">
        <v>175</v>
      </c>
      <c r="L479" s="12" t="s">
        <v>101</v>
      </c>
      <c r="M479" s="12" t="s">
        <v>101</v>
      </c>
      <c r="N479" s="12" t="s">
        <v>236</v>
      </c>
      <c r="O479" s="12">
        <v>0</v>
      </c>
    </row>
    <row r="480" customHeight="1" spans="1:15">
      <c r="A480" s="13">
        <v>44249</v>
      </c>
      <c r="B480" s="15">
        <v>168122</v>
      </c>
      <c r="C480" s="12" t="s">
        <v>7998</v>
      </c>
      <c r="D480" s="12" t="s">
        <v>11117</v>
      </c>
      <c r="E480" s="12">
        <v>40</v>
      </c>
      <c r="F480" s="12" t="s">
        <v>109</v>
      </c>
      <c r="G480" s="12" t="s">
        <v>109</v>
      </c>
      <c r="H480" s="12" t="s">
        <v>13</v>
      </c>
      <c r="I480" s="12" t="s">
        <v>11984</v>
      </c>
      <c r="J480" s="12" t="s">
        <v>11487</v>
      </c>
      <c r="K480" s="12" t="s">
        <v>175</v>
      </c>
      <c r="L480" s="12" t="s">
        <v>26</v>
      </c>
      <c r="M480" s="12" t="s">
        <v>726</v>
      </c>
      <c r="N480" s="12" t="s">
        <v>236</v>
      </c>
      <c r="O480" s="12">
        <v>0</v>
      </c>
    </row>
    <row r="481" customHeight="1" spans="1:15">
      <c r="A481" s="13">
        <v>44249</v>
      </c>
      <c r="B481" s="15">
        <v>161609</v>
      </c>
      <c r="C481" s="12" t="s">
        <v>3305</v>
      </c>
      <c r="D481" s="12" t="s">
        <v>11131</v>
      </c>
      <c r="E481" s="12">
        <v>38</v>
      </c>
      <c r="F481" s="12" t="s">
        <v>11178</v>
      </c>
      <c r="G481" s="12" t="s">
        <v>622</v>
      </c>
      <c r="H481" s="12" t="s">
        <v>13</v>
      </c>
      <c r="I481" s="12" t="s">
        <v>11986</v>
      </c>
      <c r="J481" s="12" t="s">
        <v>11487</v>
      </c>
      <c r="K481" s="12" t="s">
        <v>175</v>
      </c>
      <c r="L481" s="12" t="s">
        <v>26</v>
      </c>
      <c r="M481" s="12" t="s">
        <v>726</v>
      </c>
      <c r="N481" s="12" t="s">
        <v>35</v>
      </c>
      <c r="O481" s="12">
        <v>7999</v>
      </c>
    </row>
    <row r="482" customHeight="1" spans="1:15">
      <c r="A482" s="13">
        <v>44250</v>
      </c>
      <c r="B482" s="15">
        <v>160649</v>
      </c>
      <c r="C482" s="12" t="s">
        <v>11987</v>
      </c>
      <c r="D482" s="12" t="s">
        <v>11131</v>
      </c>
      <c r="E482" s="12">
        <v>28</v>
      </c>
      <c r="F482" s="12" t="s">
        <v>109</v>
      </c>
      <c r="G482" s="12" t="s">
        <v>109</v>
      </c>
      <c r="H482" s="12" t="s">
        <v>13</v>
      </c>
      <c r="I482" s="12" t="s">
        <v>11988</v>
      </c>
      <c r="J482" s="12" t="s">
        <v>11483</v>
      </c>
      <c r="K482" s="12" t="s">
        <v>175</v>
      </c>
      <c r="L482" s="12" t="s">
        <v>16</v>
      </c>
      <c r="M482" s="12" t="s">
        <v>723</v>
      </c>
      <c r="N482" s="12" t="s">
        <v>35</v>
      </c>
      <c r="O482" s="12">
        <v>7699</v>
      </c>
    </row>
    <row r="483" customHeight="1" spans="1:15">
      <c r="A483" s="13">
        <v>44250</v>
      </c>
      <c r="B483" s="15">
        <v>144729</v>
      </c>
      <c r="C483" s="12" t="s">
        <v>11989</v>
      </c>
      <c r="D483" s="12" t="s">
        <v>11131</v>
      </c>
      <c r="E483" s="12">
        <v>29</v>
      </c>
      <c r="F483" s="12" t="s">
        <v>109</v>
      </c>
      <c r="G483" s="12" t="s">
        <v>109</v>
      </c>
      <c r="H483" s="12" t="s">
        <v>13</v>
      </c>
      <c r="I483" s="12" t="s">
        <v>11148</v>
      </c>
      <c r="J483" s="12" t="s">
        <v>11483</v>
      </c>
      <c r="K483" s="12" t="s">
        <v>175</v>
      </c>
      <c r="L483" s="12" t="s">
        <v>26</v>
      </c>
      <c r="M483" s="12" t="s">
        <v>726</v>
      </c>
      <c r="N483" s="12" t="s">
        <v>35</v>
      </c>
      <c r="O483" s="12">
        <v>3880</v>
      </c>
    </row>
    <row r="484" customHeight="1" spans="1:15">
      <c r="A484" s="13">
        <v>44251</v>
      </c>
      <c r="B484" s="15">
        <v>149616</v>
      </c>
      <c r="C484" s="12" t="s">
        <v>11990</v>
      </c>
      <c r="D484" s="12" t="s">
        <v>11117</v>
      </c>
      <c r="E484" s="12">
        <v>34</v>
      </c>
      <c r="F484" s="12" t="s">
        <v>11118</v>
      </c>
      <c r="G484" s="12" t="s">
        <v>12</v>
      </c>
      <c r="H484" s="12" t="s">
        <v>13</v>
      </c>
      <c r="I484" s="12" t="s">
        <v>11991</v>
      </c>
      <c r="J484" s="12" t="s">
        <v>11483</v>
      </c>
      <c r="K484" s="12" t="s">
        <v>175</v>
      </c>
      <c r="L484" s="12" t="s">
        <v>16</v>
      </c>
      <c r="M484" s="12" t="s">
        <v>723</v>
      </c>
      <c r="N484" s="12" t="s">
        <v>35</v>
      </c>
      <c r="O484" s="12">
        <v>9888</v>
      </c>
    </row>
    <row r="485" customHeight="1" spans="1:15">
      <c r="A485" s="13">
        <v>44251</v>
      </c>
      <c r="B485" s="15">
        <v>145331</v>
      </c>
      <c r="C485" s="12" t="s">
        <v>11993</v>
      </c>
      <c r="D485" s="12" t="s">
        <v>11117</v>
      </c>
      <c r="E485" s="12">
        <v>42</v>
      </c>
      <c r="F485" s="12" t="s">
        <v>11118</v>
      </c>
      <c r="G485" s="12" t="s">
        <v>69</v>
      </c>
      <c r="H485" s="12" t="s">
        <v>41</v>
      </c>
      <c r="I485" s="12" t="s">
        <v>11994</v>
      </c>
      <c r="J485" s="12" t="s">
        <v>11483</v>
      </c>
      <c r="K485" s="12" t="s">
        <v>175</v>
      </c>
      <c r="L485" s="12" t="s">
        <v>101</v>
      </c>
      <c r="M485" s="12" t="s">
        <v>101</v>
      </c>
      <c r="N485" s="12" t="s">
        <v>35</v>
      </c>
      <c r="O485" s="12">
        <v>10000</v>
      </c>
    </row>
    <row r="486" customHeight="1" spans="1:15">
      <c r="A486" s="13">
        <v>44251</v>
      </c>
      <c r="B486" s="15">
        <v>160868</v>
      </c>
      <c r="C486" s="12" t="s">
        <v>7998</v>
      </c>
      <c r="D486" s="12" t="s">
        <v>11131</v>
      </c>
      <c r="E486" s="12">
        <v>45</v>
      </c>
      <c r="F486" s="12" t="s">
        <v>368</v>
      </c>
      <c r="G486" s="12" t="s">
        <v>368</v>
      </c>
      <c r="H486" s="12" t="s">
        <v>13</v>
      </c>
      <c r="I486" s="12" t="s">
        <v>11239</v>
      </c>
      <c r="J486" s="12" t="s">
        <v>11483</v>
      </c>
      <c r="K486" s="12" t="s">
        <v>175</v>
      </c>
      <c r="L486" s="12" t="s">
        <v>101</v>
      </c>
      <c r="M486" s="12" t="s">
        <v>101</v>
      </c>
      <c r="N486" s="12" t="s">
        <v>35</v>
      </c>
      <c r="O486" s="12">
        <v>1512</v>
      </c>
    </row>
    <row r="487" customHeight="1" spans="1:15">
      <c r="A487" s="13">
        <v>44251</v>
      </c>
      <c r="B487" s="15">
        <v>166735</v>
      </c>
      <c r="C487" s="12" t="s">
        <v>11659</v>
      </c>
      <c r="D487" s="12" t="s">
        <v>11117</v>
      </c>
      <c r="E487" s="12">
        <v>30</v>
      </c>
      <c r="F487" s="12" t="s">
        <v>11118</v>
      </c>
      <c r="G487" s="12" t="s">
        <v>50</v>
      </c>
      <c r="H487" s="12" t="s">
        <v>41</v>
      </c>
      <c r="I487" s="12" t="s">
        <v>11995</v>
      </c>
      <c r="J487" s="12" t="s">
        <v>11483</v>
      </c>
      <c r="K487" s="12" t="s">
        <v>175</v>
      </c>
      <c r="L487" s="12" t="s">
        <v>26</v>
      </c>
      <c r="M487" s="12" t="s">
        <v>726</v>
      </c>
      <c r="N487" s="12" t="s">
        <v>35</v>
      </c>
      <c r="O487" s="12">
        <v>30000</v>
      </c>
    </row>
    <row r="488" customHeight="1" spans="1:15">
      <c r="A488" s="13">
        <v>44252</v>
      </c>
      <c r="B488" s="15">
        <v>140374</v>
      </c>
      <c r="C488" s="12" t="s">
        <v>7998</v>
      </c>
      <c r="D488" s="12" t="s">
        <v>11117</v>
      </c>
      <c r="E488" s="12">
        <v>22</v>
      </c>
      <c r="F488" s="12" t="s">
        <v>1180</v>
      </c>
      <c r="G488" s="12" t="s">
        <v>11894</v>
      </c>
      <c r="H488" s="12" t="s">
        <v>13</v>
      </c>
      <c r="I488" s="12" t="s">
        <v>11996</v>
      </c>
      <c r="J488" s="12" t="s">
        <v>11518</v>
      </c>
      <c r="K488" s="12" t="s">
        <v>175</v>
      </c>
      <c r="L488" s="12" t="s">
        <v>101</v>
      </c>
      <c r="M488" s="12" t="s">
        <v>101</v>
      </c>
      <c r="N488" s="12" t="s">
        <v>35</v>
      </c>
      <c r="O488" s="12">
        <v>1180</v>
      </c>
    </row>
    <row r="489" customHeight="1" spans="1:15">
      <c r="A489" s="13">
        <v>44252</v>
      </c>
      <c r="B489" s="15">
        <v>155882</v>
      </c>
      <c r="C489" s="12" t="s">
        <v>7998</v>
      </c>
      <c r="D489" s="12" t="s">
        <v>11117</v>
      </c>
      <c r="E489" s="12">
        <v>18</v>
      </c>
      <c r="F489" s="12" t="s">
        <v>11118</v>
      </c>
      <c r="G489" s="12" t="s">
        <v>12</v>
      </c>
      <c r="H489" s="12" t="s">
        <v>13</v>
      </c>
      <c r="I489" s="12" t="s">
        <v>11997</v>
      </c>
      <c r="J489" s="12" t="s">
        <v>11487</v>
      </c>
      <c r="K489" s="12" t="s">
        <v>175</v>
      </c>
      <c r="L489" s="12" t="s">
        <v>16</v>
      </c>
      <c r="M489" s="12" t="s">
        <v>723</v>
      </c>
      <c r="N489" s="12" t="s">
        <v>35</v>
      </c>
      <c r="O489" s="12">
        <v>7500</v>
      </c>
    </row>
    <row r="490" customHeight="1" spans="1:15">
      <c r="A490" s="13">
        <v>44252</v>
      </c>
      <c r="B490" s="15">
        <v>153201</v>
      </c>
      <c r="C490" s="12" t="s">
        <v>11998</v>
      </c>
      <c r="D490" s="12" t="s">
        <v>11117</v>
      </c>
      <c r="E490" s="12">
        <v>18</v>
      </c>
      <c r="F490" s="12" t="s">
        <v>109</v>
      </c>
      <c r="G490" s="12" t="s">
        <v>109</v>
      </c>
      <c r="H490" s="12" t="s">
        <v>13</v>
      </c>
      <c r="I490" s="12" t="s">
        <v>11732</v>
      </c>
      <c r="J490" s="12" t="s">
        <v>11518</v>
      </c>
      <c r="K490" s="12" t="s">
        <v>175</v>
      </c>
      <c r="L490" s="12" t="s">
        <v>101</v>
      </c>
      <c r="M490" s="12" t="s">
        <v>101</v>
      </c>
      <c r="N490" s="12" t="s">
        <v>35</v>
      </c>
      <c r="O490" s="12">
        <v>490</v>
      </c>
    </row>
    <row r="491" customHeight="1" spans="1:15">
      <c r="A491" s="13">
        <v>44253</v>
      </c>
      <c r="B491" s="15">
        <v>175000</v>
      </c>
      <c r="C491" s="12" t="s">
        <v>11278</v>
      </c>
      <c r="D491" s="12" t="s">
        <v>11117</v>
      </c>
      <c r="E491" s="12">
        <v>31</v>
      </c>
      <c r="F491" s="12" t="s">
        <v>11118</v>
      </c>
      <c r="G491" s="12" t="s">
        <v>12</v>
      </c>
      <c r="H491" s="12" t="s">
        <v>13</v>
      </c>
      <c r="I491" s="12" t="s">
        <v>11999</v>
      </c>
      <c r="J491" s="12" t="s">
        <v>11487</v>
      </c>
      <c r="K491" s="12" t="s">
        <v>175</v>
      </c>
      <c r="L491" s="12" t="s">
        <v>26</v>
      </c>
      <c r="M491" s="12" t="s">
        <v>726</v>
      </c>
      <c r="N491" s="12" t="s">
        <v>35</v>
      </c>
      <c r="O491" s="12">
        <v>7080</v>
      </c>
    </row>
    <row r="492" customHeight="1" spans="1:15">
      <c r="A492" s="13">
        <v>44253</v>
      </c>
      <c r="B492" s="15">
        <v>149387</v>
      </c>
      <c r="C492" s="12" t="s">
        <v>12000</v>
      </c>
      <c r="D492" s="12" t="s">
        <v>11117</v>
      </c>
      <c r="E492" s="12">
        <v>25</v>
      </c>
      <c r="F492" s="12" t="s">
        <v>280</v>
      </c>
      <c r="G492" s="12" t="s">
        <v>280</v>
      </c>
      <c r="H492" s="12" t="s">
        <v>13</v>
      </c>
      <c r="I492" s="12" t="s">
        <v>12001</v>
      </c>
      <c r="J492" s="12" t="s">
        <v>11487</v>
      </c>
      <c r="K492" s="12" t="s">
        <v>175</v>
      </c>
      <c r="L492" s="12" t="s">
        <v>26</v>
      </c>
      <c r="M492" s="12" t="s">
        <v>726</v>
      </c>
      <c r="N492" s="12" t="s">
        <v>35</v>
      </c>
      <c r="O492" s="12">
        <v>6960</v>
      </c>
    </row>
    <row r="493" customHeight="1" spans="1:15">
      <c r="A493" s="13">
        <v>44254</v>
      </c>
      <c r="B493" s="15">
        <v>168797</v>
      </c>
      <c r="C493" s="12" t="s">
        <v>11339</v>
      </c>
      <c r="D493" s="12" t="s">
        <v>11131</v>
      </c>
      <c r="E493" s="12">
        <v>42</v>
      </c>
      <c r="F493" s="12" t="s">
        <v>109</v>
      </c>
      <c r="G493" s="12" t="s">
        <v>109</v>
      </c>
      <c r="H493" s="12" t="s">
        <v>13</v>
      </c>
      <c r="I493" s="12" t="s">
        <v>12002</v>
      </c>
      <c r="J493" s="12" t="s">
        <v>11487</v>
      </c>
      <c r="K493" s="12" t="s">
        <v>175</v>
      </c>
      <c r="L493" s="12" t="s">
        <v>16</v>
      </c>
      <c r="M493" s="12" t="s">
        <v>723</v>
      </c>
      <c r="N493" s="12" t="s">
        <v>35</v>
      </c>
      <c r="O493" s="12">
        <v>1627</v>
      </c>
    </row>
    <row r="494" customHeight="1" spans="1:15">
      <c r="A494" s="13">
        <v>44254</v>
      </c>
      <c r="B494" s="15">
        <v>175055</v>
      </c>
      <c r="C494" s="12" t="s">
        <v>12003</v>
      </c>
      <c r="D494" s="12" t="s">
        <v>11117</v>
      </c>
      <c r="E494" s="12">
        <v>34</v>
      </c>
      <c r="F494" s="12" t="s">
        <v>368</v>
      </c>
      <c r="G494" s="12" t="s">
        <v>368</v>
      </c>
      <c r="H494" s="12" t="s">
        <v>13</v>
      </c>
      <c r="I494" s="12" t="s">
        <v>12004</v>
      </c>
      <c r="J494" s="12" t="s">
        <v>12005</v>
      </c>
      <c r="K494" s="12" t="s">
        <v>175</v>
      </c>
      <c r="L494" s="12" t="s">
        <v>26</v>
      </c>
      <c r="M494" s="12" t="s">
        <v>726</v>
      </c>
      <c r="N494" s="12" t="s">
        <v>35</v>
      </c>
      <c r="O494" s="12">
        <v>3930</v>
      </c>
    </row>
    <row r="495" customHeight="1" spans="1:15">
      <c r="A495" s="13">
        <v>44254</v>
      </c>
      <c r="B495" s="15">
        <v>153725</v>
      </c>
      <c r="C495" s="12" t="s">
        <v>1573</v>
      </c>
      <c r="D495" s="12" t="s">
        <v>11131</v>
      </c>
      <c r="E495" s="12">
        <v>20</v>
      </c>
      <c r="F495" s="12" t="s">
        <v>109</v>
      </c>
      <c r="G495" s="12" t="s">
        <v>109</v>
      </c>
      <c r="H495" s="12" t="s">
        <v>13</v>
      </c>
      <c r="I495" s="12" t="s">
        <v>12006</v>
      </c>
      <c r="J495" s="12" t="s">
        <v>11487</v>
      </c>
      <c r="K495" s="12" t="s">
        <v>175</v>
      </c>
      <c r="L495" s="12" t="s">
        <v>26</v>
      </c>
      <c r="M495" s="12" t="s">
        <v>726</v>
      </c>
      <c r="N495" s="12" t="s">
        <v>35</v>
      </c>
      <c r="O495" s="12">
        <v>5365</v>
      </c>
    </row>
    <row r="496" customHeight="1" spans="1:15">
      <c r="A496" s="13">
        <v>44254</v>
      </c>
      <c r="B496" s="15">
        <v>148105</v>
      </c>
      <c r="C496" s="12" t="s">
        <v>11238</v>
      </c>
      <c r="D496" s="12" t="s">
        <v>11117</v>
      </c>
      <c r="E496" s="12">
        <v>38</v>
      </c>
      <c r="F496" s="12" t="s">
        <v>1180</v>
      </c>
      <c r="G496" s="12" t="s">
        <v>11739</v>
      </c>
      <c r="H496" s="12" t="s">
        <v>13</v>
      </c>
      <c r="I496" s="12" t="s">
        <v>12007</v>
      </c>
      <c r="J496" s="12" t="s">
        <v>11487</v>
      </c>
      <c r="K496" s="12" t="s">
        <v>175</v>
      </c>
      <c r="L496" s="12" t="s">
        <v>16</v>
      </c>
      <c r="M496" s="12" t="s">
        <v>723</v>
      </c>
      <c r="N496" s="12" t="s">
        <v>35</v>
      </c>
      <c r="O496" s="12">
        <v>18700</v>
      </c>
    </row>
    <row r="497" customHeight="1" spans="1:15">
      <c r="A497" s="13">
        <v>44254</v>
      </c>
      <c r="B497" s="15">
        <v>158949</v>
      </c>
      <c r="C497" s="12" t="s">
        <v>11483</v>
      </c>
      <c r="D497" s="12" t="s">
        <v>11131</v>
      </c>
      <c r="E497" s="12">
        <v>39</v>
      </c>
      <c r="F497" s="12" t="s">
        <v>368</v>
      </c>
      <c r="G497" s="12" t="s">
        <v>368</v>
      </c>
      <c r="H497" s="12" t="s">
        <v>13</v>
      </c>
      <c r="I497" s="12" t="s">
        <v>368</v>
      </c>
      <c r="J497" s="12" t="s">
        <v>12005</v>
      </c>
      <c r="K497" s="12" t="s">
        <v>175</v>
      </c>
      <c r="L497" s="12" t="s">
        <v>16</v>
      </c>
      <c r="M497" s="12" t="s">
        <v>723</v>
      </c>
      <c r="N497" s="12" t="s">
        <v>236</v>
      </c>
      <c r="O497" s="12">
        <v>0</v>
      </c>
    </row>
    <row r="498" customHeight="1" spans="1:15">
      <c r="A498" s="13">
        <v>44255</v>
      </c>
      <c r="B498" s="15">
        <v>145822</v>
      </c>
      <c r="C498" s="12" t="s">
        <v>12009</v>
      </c>
      <c r="D498" s="12" t="s">
        <v>11131</v>
      </c>
      <c r="E498" s="12">
        <v>20</v>
      </c>
      <c r="F498" s="12" t="s">
        <v>368</v>
      </c>
      <c r="G498" s="12" t="s">
        <v>368</v>
      </c>
      <c r="H498" s="12" t="s">
        <v>13</v>
      </c>
      <c r="I498" s="12" t="s">
        <v>368</v>
      </c>
      <c r="J498" s="12" t="s">
        <v>11487</v>
      </c>
      <c r="K498" s="12" t="s">
        <v>175</v>
      </c>
      <c r="L498" s="12" t="s">
        <v>101</v>
      </c>
      <c r="M498" s="12" t="s">
        <v>101</v>
      </c>
      <c r="N498" s="12" t="s">
        <v>236</v>
      </c>
      <c r="O498" s="12">
        <v>0</v>
      </c>
    </row>
    <row r="499" customHeight="1" spans="1:15">
      <c r="A499" s="13">
        <v>44255</v>
      </c>
      <c r="B499" s="15">
        <v>161029</v>
      </c>
      <c r="C499" s="12" t="s">
        <v>11673</v>
      </c>
      <c r="D499" s="12" t="s">
        <v>11117</v>
      </c>
      <c r="E499" s="12">
        <v>34</v>
      </c>
      <c r="F499" s="12" t="s">
        <v>11178</v>
      </c>
      <c r="G499" s="12" t="s">
        <v>622</v>
      </c>
      <c r="H499" s="12" t="s">
        <v>13</v>
      </c>
      <c r="I499" s="12" t="s">
        <v>12011</v>
      </c>
      <c r="J499" s="12" t="s">
        <v>11483</v>
      </c>
      <c r="K499" s="12" t="s">
        <v>175</v>
      </c>
      <c r="L499" s="12" t="s">
        <v>26</v>
      </c>
      <c r="M499" s="12" t="s">
        <v>726</v>
      </c>
      <c r="N499" s="12" t="s">
        <v>35</v>
      </c>
      <c r="O499" s="12">
        <v>14379</v>
      </c>
    </row>
    <row r="500" customHeight="1" spans="1:15">
      <c r="A500" s="13">
        <v>44256</v>
      </c>
      <c r="B500" s="15">
        <v>144250</v>
      </c>
      <c r="C500" s="12" t="s">
        <v>12012</v>
      </c>
      <c r="D500" s="12" t="s">
        <v>11117</v>
      </c>
      <c r="E500" s="12">
        <v>18</v>
      </c>
      <c r="F500" s="12" t="s">
        <v>1180</v>
      </c>
      <c r="G500" s="12" t="s">
        <v>11739</v>
      </c>
      <c r="H500" s="12" t="s">
        <v>13</v>
      </c>
      <c r="I500" s="12" t="s">
        <v>12013</v>
      </c>
      <c r="J500" s="12" t="s">
        <v>11135</v>
      </c>
      <c r="K500" s="12" t="s">
        <v>15</v>
      </c>
      <c r="L500" s="12" t="s">
        <v>26</v>
      </c>
      <c r="M500" s="12" t="s">
        <v>27</v>
      </c>
      <c r="N500" s="12" t="s">
        <v>35</v>
      </c>
      <c r="O500" s="12">
        <v>2000</v>
      </c>
    </row>
    <row r="501" customHeight="1" spans="1:15">
      <c r="A501" s="13">
        <v>44256</v>
      </c>
      <c r="B501" s="15">
        <v>162274</v>
      </c>
      <c r="C501" s="12" t="s">
        <v>11766</v>
      </c>
      <c r="D501" s="12" t="s">
        <v>11117</v>
      </c>
      <c r="E501" s="12">
        <v>33</v>
      </c>
      <c r="F501" s="12" t="s">
        <v>11118</v>
      </c>
      <c r="G501" s="12" t="s">
        <v>50</v>
      </c>
      <c r="H501" s="12" t="s">
        <v>41</v>
      </c>
      <c r="I501" s="12" t="s">
        <v>11767</v>
      </c>
      <c r="J501" s="12" t="s">
        <v>11141</v>
      </c>
      <c r="K501" s="12" t="s">
        <v>15</v>
      </c>
      <c r="L501" s="12" t="s">
        <v>101</v>
      </c>
      <c r="M501" s="12" t="s">
        <v>101</v>
      </c>
      <c r="N501" s="12" t="s">
        <v>35</v>
      </c>
      <c r="O501" s="12">
        <v>27900</v>
      </c>
    </row>
    <row r="502" customHeight="1" spans="1:15">
      <c r="A502" s="13">
        <v>44257</v>
      </c>
      <c r="B502" s="15">
        <v>150379</v>
      </c>
      <c r="C502" s="12" t="s">
        <v>12016</v>
      </c>
      <c r="D502" s="12" t="s">
        <v>11117</v>
      </c>
      <c r="E502" s="12">
        <v>26</v>
      </c>
      <c r="F502" s="12" t="s">
        <v>11157</v>
      </c>
      <c r="G502" s="12" t="s">
        <v>118</v>
      </c>
      <c r="H502" s="12" t="s">
        <v>41</v>
      </c>
      <c r="I502" s="12" t="s">
        <v>11263</v>
      </c>
      <c r="J502" s="12" t="s">
        <v>11120</v>
      </c>
      <c r="K502" s="12" t="s">
        <v>15</v>
      </c>
      <c r="L502" s="12" t="s">
        <v>16</v>
      </c>
      <c r="M502" s="12" t="s">
        <v>17</v>
      </c>
      <c r="N502" s="12" t="s">
        <v>35</v>
      </c>
      <c r="O502" s="12">
        <v>7849</v>
      </c>
    </row>
    <row r="503" customHeight="1" spans="1:15">
      <c r="A503" s="13">
        <v>44257</v>
      </c>
      <c r="B503" s="15">
        <v>143209</v>
      </c>
      <c r="C503" s="12" t="s">
        <v>12017</v>
      </c>
      <c r="D503" s="12" t="s">
        <v>11117</v>
      </c>
      <c r="E503" s="12">
        <v>36</v>
      </c>
      <c r="F503" s="12" t="s">
        <v>11118</v>
      </c>
      <c r="G503" s="12" t="s">
        <v>69</v>
      </c>
      <c r="H503" s="12" t="s">
        <v>41</v>
      </c>
      <c r="I503" s="12" t="s">
        <v>69</v>
      </c>
      <c r="J503" s="12" t="s">
        <v>11120</v>
      </c>
      <c r="K503" s="12" t="s">
        <v>15</v>
      </c>
      <c r="L503" s="12" t="s">
        <v>16</v>
      </c>
      <c r="M503" s="12" t="s">
        <v>17</v>
      </c>
      <c r="N503" s="12" t="s">
        <v>236</v>
      </c>
      <c r="O503" s="12">
        <v>0</v>
      </c>
    </row>
    <row r="504" customHeight="1" spans="1:15">
      <c r="A504" s="13">
        <v>44257</v>
      </c>
      <c r="B504" s="15">
        <v>157105</v>
      </c>
      <c r="C504" s="12" t="s">
        <v>11339</v>
      </c>
      <c r="D504" s="12" t="s">
        <v>11117</v>
      </c>
      <c r="E504" s="12">
        <v>25</v>
      </c>
      <c r="F504" s="12" t="s">
        <v>1180</v>
      </c>
      <c r="G504" s="12" t="s">
        <v>11739</v>
      </c>
      <c r="H504" s="12" t="s">
        <v>13</v>
      </c>
      <c r="I504" s="12" t="s">
        <v>12019</v>
      </c>
      <c r="J504" s="12" t="s">
        <v>11141</v>
      </c>
      <c r="K504" s="12" t="s">
        <v>15</v>
      </c>
      <c r="L504" s="12" t="s">
        <v>26</v>
      </c>
      <c r="M504" s="12" t="s">
        <v>27</v>
      </c>
      <c r="N504" s="12" t="s">
        <v>35</v>
      </c>
      <c r="O504" s="12">
        <v>40000</v>
      </c>
    </row>
    <row r="505" customHeight="1" spans="1:15">
      <c r="A505" s="13">
        <v>44257</v>
      </c>
      <c r="B505" s="15">
        <v>159378</v>
      </c>
      <c r="C505" s="12" t="s">
        <v>12020</v>
      </c>
      <c r="D505" s="12" t="s">
        <v>11117</v>
      </c>
      <c r="E505" s="12">
        <v>38</v>
      </c>
      <c r="F505" s="12" t="s">
        <v>11118</v>
      </c>
      <c r="G505" s="12" t="s">
        <v>11742</v>
      </c>
      <c r="H505" s="12" t="s">
        <v>41</v>
      </c>
      <c r="I505" s="12" t="s">
        <v>12021</v>
      </c>
      <c r="J505" s="12" t="s">
        <v>11120</v>
      </c>
      <c r="K505" s="12" t="s">
        <v>15</v>
      </c>
      <c r="L505" s="12" t="s">
        <v>26</v>
      </c>
      <c r="M505" s="12" t="s">
        <v>27</v>
      </c>
      <c r="N505" s="12" t="s">
        <v>35</v>
      </c>
      <c r="O505" s="12">
        <v>26000</v>
      </c>
    </row>
    <row r="506" customHeight="1" spans="1:15">
      <c r="A506" s="13">
        <v>44257</v>
      </c>
      <c r="B506" s="15">
        <v>155179</v>
      </c>
      <c r="C506" s="12" t="s">
        <v>12022</v>
      </c>
      <c r="D506" s="12" t="s">
        <v>11131</v>
      </c>
      <c r="E506" s="12">
        <v>32</v>
      </c>
      <c r="F506" s="12" t="s">
        <v>4246</v>
      </c>
      <c r="G506" s="12" t="s">
        <v>435</v>
      </c>
      <c r="H506" s="12" t="s">
        <v>238</v>
      </c>
      <c r="I506" s="12" t="s">
        <v>12023</v>
      </c>
      <c r="J506" s="12" t="s">
        <v>11120</v>
      </c>
      <c r="K506" s="12" t="s">
        <v>15</v>
      </c>
      <c r="L506" s="12" t="s">
        <v>101</v>
      </c>
      <c r="M506" s="12" t="s">
        <v>101</v>
      </c>
      <c r="N506" s="12" t="s">
        <v>35</v>
      </c>
      <c r="O506" s="12">
        <v>880</v>
      </c>
    </row>
    <row r="507" customHeight="1" spans="1:15">
      <c r="A507" s="13">
        <v>44257</v>
      </c>
      <c r="B507" s="15">
        <v>141169</v>
      </c>
      <c r="C507" s="12" t="s">
        <v>11333</v>
      </c>
      <c r="D507" s="12" t="s">
        <v>11117</v>
      </c>
      <c r="E507" s="12">
        <v>26</v>
      </c>
      <c r="F507" s="12" t="s">
        <v>4246</v>
      </c>
      <c r="G507" s="12" t="s">
        <v>435</v>
      </c>
      <c r="H507" s="12" t="s">
        <v>238</v>
      </c>
      <c r="I507" s="12" t="s">
        <v>12023</v>
      </c>
      <c r="J507" s="12" t="s">
        <v>11120</v>
      </c>
      <c r="K507" s="12" t="s">
        <v>15</v>
      </c>
      <c r="L507" s="12" t="s">
        <v>16</v>
      </c>
      <c r="M507" s="12" t="s">
        <v>17</v>
      </c>
      <c r="N507" s="12" t="s">
        <v>35</v>
      </c>
      <c r="O507" s="12">
        <v>880</v>
      </c>
    </row>
    <row r="508" customHeight="1" spans="1:15">
      <c r="A508" s="13">
        <v>44257</v>
      </c>
      <c r="B508" s="15">
        <v>148124</v>
      </c>
      <c r="C508" s="12" t="s">
        <v>11407</v>
      </c>
      <c r="D508" s="12" t="s">
        <v>11117</v>
      </c>
      <c r="E508" s="12">
        <v>34</v>
      </c>
      <c r="F508" s="12" t="s">
        <v>11157</v>
      </c>
      <c r="G508" s="12" t="s">
        <v>118</v>
      </c>
      <c r="H508" s="12" t="s">
        <v>41</v>
      </c>
      <c r="I508" s="12" t="s">
        <v>12024</v>
      </c>
      <c r="J508" s="12" t="s">
        <v>11141</v>
      </c>
      <c r="K508" s="12" t="s">
        <v>15</v>
      </c>
      <c r="L508" s="12" t="s">
        <v>26</v>
      </c>
      <c r="M508" s="12" t="s">
        <v>27</v>
      </c>
      <c r="N508" s="12" t="s">
        <v>236</v>
      </c>
      <c r="O508" s="12">
        <v>0</v>
      </c>
    </row>
    <row r="509" customHeight="1" spans="1:15">
      <c r="A509" s="13">
        <v>44257</v>
      </c>
      <c r="B509" s="15">
        <v>150897</v>
      </c>
      <c r="C509" s="12" t="s">
        <v>12026</v>
      </c>
      <c r="D509" s="12" t="s">
        <v>11117</v>
      </c>
      <c r="E509" s="12">
        <v>42</v>
      </c>
      <c r="F509" s="12" t="s">
        <v>109</v>
      </c>
      <c r="G509" s="12" t="s">
        <v>109</v>
      </c>
      <c r="H509" s="12" t="s">
        <v>13</v>
      </c>
      <c r="I509" s="12" t="s">
        <v>12027</v>
      </c>
      <c r="J509" s="12" t="s">
        <v>11120</v>
      </c>
      <c r="K509" s="12" t="s">
        <v>15</v>
      </c>
      <c r="L509" s="12" t="s">
        <v>26</v>
      </c>
      <c r="M509" s="12" t="s">
        <v>27</v>
      </c>
      <c r="N509" s="12" t="s">
        <v>35</v>
      </c>
      <c r="O509" s="12">
        <v>3880</v>
      </c>
    </row>
    <row r="510" customHeight="1" spans="1:15">
      <c r="A510" s="13">
        <v>44257</v>
      </c>
      <c r="B510" s="15">
        <v>144518</v>
      </c>
      <c r="C510" s="12" t="s">
        <v>12028</v>
      </c>
      <c r="D510" s="12" t="s">
        <v>11117</v>
      </c>
      <c r="E510" s="12">
        <v>18</v>
      </c>
      <c r="F510" s="12" t="s">
        <v>109</v>
      </c>
      <c r="G510" s="12" t="s">
        <v>109</v>
      </c>
      <c r="H510" s="12" t="s">
        <v>13</v>
      </c>
      <c r="I510" s="12" t="s">
        <v>12029</v>
      </c>
      <c r="J510" s="12" t="s">
        <v>11141</v>
      </c>
      <c r="K510" s="12" t="s">
        <v>15</v>
      </c>
      <c r="L510" s="12" t="s">
        <v>26</v>
      </c>
      <c r="M510" s="12" t="s">
        <v>27</v>
      </c>
      <c r="N510" s="12" t="s">
        <v>35</v>
      </c>
      <c r="O510" s="12">
        <v>2260</v>
      </c>
    </row>
    <row r="511" customHeight="1" spans="1:15">
      <c r="A511" s="13">
        <v>44257</v>
      </c>
      <c r="B511" s="15">
        <v>160868</v>
      </c>
      <c r="C511" s="12" t="s">
        <v>7998</v>
      </c>
      <c r="D511" s="12" t="s">
        <v>11117</v>
      </c>
      <c r="E511" s="12">
        <v>44</v>
      </c>
      <c r="F511" s="12" t="s">
        <v>11178</v>
      </c>
      <c r="G511" s="12" t="s">
        <v>622</v>
      </c>
      <c r="H511" s="12" t="s">
        <v>13</v>
      </c>
      <c r="I511" s="12" t="s">
        <v>12030</v>
      </c>
      <c r="J511" s="12" t="s">
        <v>11120</v>
      </c>
      <c r="K511" s="12" t="s">
        <v>15</v>
      </c>
      <c r="L511" s="12" t="s">
        <v>101</v>
      </c>
      <c r="M511" s="12" t="s">
        <v>101</v>
      </c>
      <c r="N511" s="12" t="s">
        <v>35</v>
      </c>
      <c r="O511" s="12">
        <v>3600</v>
      </c>
    </row>
    <row r="512" customHeight="1" spans="1:15">
      <c r="A512" s="13">
        <v>44258</v>
      </c>
      <c r="B512" s="15">
        <v>144968</v>
      </c>
      <c r="C512" s="12" t="s">
        <v>7998</v>
      </c>
      <c r="D512" s="12" t="s">
        <v>11117</v>
      </c>
      <c r="E512" s="12">
        <v>37</v>
      </c>
      <c r="F512" s="12" t="s">
        <v>11157</v>
      </c>
      <c r="G512" s="12" t="s">
        <v>118</v>
      </c>
      <c r="H512" s="12" t="s">
        <v>41</v>
      </c>
      <c r="I512" s="12" t="s">
        <v>12031</v>
      </c>
      <c r="J512" s="12" t="s">
        <v>11135</v>
      </c>
      <c r="K512" s="12" t="s">
        <v>15</v>
      </c>
      <c r="L512" s="12" t="s">
        <v>16</v>
      </c>
      <c r="M512" s="12" t="s">
        <v>17</v>
      </c>
      <c r="N512" s="12" t="s">
        <v>35</v>
      </c>
      <c r="O512" s="12">
        <v>100000</v>
      </c>
    </row>
    <row r="513" customHeight="1" spans="1:15">
      <c r="A513" s="13">
        <v>44258</v>
      </c>
      <c r="B513" s="15">
        <v>155332</v>
      </c>
      <c r="C513" s="12" t="s">
        <v>11167</v>
      </c>
      <c r="D513" s="12" t="s">
        <v>11117</v>
      </c>
      <c r="E513" s="12">
        <v>43</v>
      </c>
      <c r="F513" s="12" t="s">
        <v>1180</v>
      </c>
      <c r="G513" s="12" t="s">
        <v>11739</v>
      </c>
      <c r="H513" s="12" t="s">
        <v>13</v>
      </c>
      <c r="I513" s="12" t="s">
        <v>1904</v>
      </c>
      <c r="J513" s="12" t="s">
        <v>11141</v>
      </c>
      <c r="K513" s="12" t="s">
        <v>15</v>
      </c>
      <c r="L513" s="12" t="s">
        <v>16</v>
      </c>
      <c r="M513" s="12" t="s">
        <v>17</v>
      </c>
      <c r="N513" s="12" t="s">
        <v>236</v>
      </c>
      <c r="O513" s="12">
        <v>0</v>
      </c>
    </row>
    <row r="514" customHeight="1" spans="1:15">
      <c r="A514" s="13">
        <v>44258</v>
      </c>
      <c r="B514" s="15">
        <v>161500</v>
      </c>
      <c r="C514" s="12" t="s">
        <v>11824</v>
      </c>
      <c r="D514" s="12" t="s">
        <v>11117</v>
      </c>
      <c r="E514" s="12">
        <v>21</v>
      </c>
      <c r="F514" s="12" t="s">
        <v>1384</v>
      </c>
      <c r="G514" s="12" t="s">
        <v>1384</v>
      </c>
      <c r="H514" s="12" t="s">
        <v>41</v>
      </c>
      <c r="I514" s="12" t="s">
        <v>12034</v>
      </c>
      <c r="J514" s="12" t="s">
        <v>11141</v>
      </c>
      <c r="K514" s="12" t="s">
        <v>15</v>
      </c>
      <c r="L514" s="12" t="s">
        <v>26</v>
      </c>
      <c r="M514" s="12" t="s">
        <v>27</v>
      </c>
      <c r="N514" s="12" t="s">
        <v>236</v>
      </c>
      <c r="O514" s="12">
        <v>0</v>
      </c>
    </row>
    <row r="515" customHeight="1" spans="1:15">
      <c r="A515" s="13">
        <v>44258</v>
      </c>
      <c r="B515" s="15">
        <v>157369</v>
      </c>
      <c r="C515" s="12" t="s">
        <v>12036</v>
      </c>
      <c r="D515" s="12" t="s">
        <v>11117</v>
      </c>
      <c r="E515" s="12">
        <v>40</v>
      </c>
      <c r="F515" s="12" t="s">
        <v>11118</v>
      </c>
      <c r="G515" s="12" t="s">
        <v>69</v>
      </c>
      <c r="H515" s="12" t="s">
        <v>41</v>
      </c>
      <c r="I515" s="12" t="s">
        <v>69</v>
      </c>
      <c r="J515" s="12" t="s">
        <v>11135</v>
      </c>
      <c r="K515" s="12" t="s">
        <v>15</v>
      </c>
      <c r="L515" s="12" t="s">
        <v>16</v>
      </c>
      <c r="M515" s="12" t="s">
        <v>17</v>
      </c>
      <c r="N515" s="12" t="s">
        <v>236</v>
      </c>
      <c r="O515" s="12">
        <v>0</v>
      </c>
    </row>
    <row r="516" customHeight="1" spans="1:15">
      <c r="A516" s="13">
        <v>44258</v>
      </c>
      <c r="B516" s="15">
        <v>143190</v>
      </c>
      <c r="C516" s="12" t="s">
        <v>12038</v>
      </c>
      <c r="D516" s="12" t="s">
        <v>11117</v>
      </c>
      <c r="E516" s="12">
        <v>41</v>
      </c>
      <c r="F516" s="12" t="s">
        <v>368</v>
      </c>
      <c r="G516" s="12" t="s">
        <v>368</v>
      </c>
      <c r="H516" s="12" t="s">
        <v>13</v>
      </c>
      <c r="I516" s="12" t="s">
        <v>11239</v>
      </c>
      <c r="J516" s="12" t="s">
        <v>11141</v>
      </c>
      <c r="K516" s="12" t="s">
        <v>15</v>
      </c>
      <c r="L516" s="12" t="s">
        <v>16</v>
      </c>
      <c r="M516" s="12" t="s">
        <v>17</v>
      </c>
      <c r="N516" s="12" t="s">
        <v>35</v>
      </c>
      <c r="O516" s="12">
        <v>1680</v>
      </c>
    </row>
    <row r="517" customHeight="1" spans="1:15">
      <c r="A517" s="13">
        <v>44259</v>
      </c>
      <c r="B517" s="15">
        <v>160963</v>
      </c>
      <c r="C517" s="12" t="s">
        <v>12039</v>
      </c>
      <c r="D517" s="12" t="s">
        <v>11117</v>
      </c>
      <c r="E517" s="12">
        <v>22</v>
      </c>
      <c r="F517" s="12" t="s">
        <v>368</v>
      </c>
      <c r="G517" s="12" t="s">
        <v>368</v>
      </c>
      <c r="H517" s="12" t="s">
        <v>13</v>
      </c>
      <c r="I517" s="12" t="s">
        <v>11239</v>
      </c>
      <c r="J517" s="12" t="s">
        <v>11135</v>
      </c>
      <c r="K517" s="12" t="s">
        <v>15</v>
      </c>
      <c r="L517" s="12" t="s">
        <v>16</v>
      </c>
      <c r="M517" s="12" t="s">
        <v>17</v>
      </c>
      <c r="N517" s="12" t="s">
        <v>35</v>
      </c>
      <c r="O517" s="12">
        <v>2000</v>
      </c>
    </row>
    <row r="518" customHeight="1" spans="1:15">
      <c r="A518" s="13">
        <v>44259</v>
      </c>
      <c r="B518" s="15">
        <v>151520</v>
      </c>
      <c r="C518" s="12" t="s">
        <v>12040</v>
      </c>
      <c r="D518" s="12" t="s">
        <v>11117</v>
      </c>
      <c r="E518" s="12">
        <v>36</v>
      </c>
      <c r="F518" s="12" t="s">
        <v>11118</v>
      </c>
      <c r="G518" s="12" t="s">
        <v>69</v>
      </c>
      <c r="H518" s="12" t="s">
        <v>41</v>
      </c>
      <c r="I518" s="12" t="s">
        <v>11643</v>
      </c>
      <c r="J518" s="12" t="s">
        <v>11141</v>
      </c>
      <c r="K518" s="12" t="s">
        <v>15</v>
      </c>
      <c r="L518" s="12" t="s">
        <v>16</v>
      </c>
      <c r="M518" s="12" t="s">
        <v>17</v>
      </c>
      <c r="N518" s="12" t="s">
        <v>236</v>
      </c>
      <c r="O518" s="12">
        <v>0</v>
      </c>
    </row>
    <row r="519" customHeight="1" spans="1:15">
      <c r="A519" s="13">
        <v>44259</v>
      </c>
      <c r="B519" s="15">
        <v>154565</v>
      </c>
      <c r="C519" s="12" t="s">
        <v>12042</v>
      </c>
      <c r="D519" s="12" t="s">
        <v>11117</v>
      </c>
      <c r="E519" s="12">
        <v>32</v>
      </c>
      <c r="F519" s="12" t="s">
        <v>11123</v>
      </c>
      <c r="G519" s="12" t="s">
        <v>12043</v>
      </c>
      <c r="H519" s="12" t="s">
        <v>41</v>
      </c>
      <c r="I519" s="12" t="s">
        <v>12044</v>
      </c>
      <c r="J519" s="12" t="s">
        <v>11135</v>
      </c>
      <c r="K519" s="12" t="s">
        <v>15</v>
      </c>
      <c r="L519" s="12" t="s">
        <v>26</v>
      </c>
      <c r="M519" s="12" t="s">
        <v>27</v>
      </c>
      <c r="N519" s="12" t="s">
        <v>35</v>
      </c>
      <c r="O519" s="12">
        <v>1000</v>
      </c>
    </row>
    <row r="520" customHeight="1" spans="1:15">
      <c r="A520" s="13">
        <v>44260</v>
      </c>
      <c r="B520" s="15">
        <v>171162</v>
      </c>
      <c r="C520" s="12" t="s">
        <v>12045</v>
      </c>
      <c r="D520" s="12" t="s">
        <v>11131</v>
      </c>
      <c r="E520" s="12">
        <v>32</v>
      </c>
      <c r="F520" s="12" t="s">
        <v>11178</v>
      </c>
      <c r="G520" s="12" t="s">
        <v>622</v>
      </c>
      <c r="H520" s="12" t="s">
        <v>13</v>
      </c>
      <c r="I520" s="12" t="s">
        <v>11468</v>
      </c>
      <c r="J520" s="12" t="s">
        <v>11120</v>
      </c>
      <c r="K520" s="12" t="s">
        <v>15</v>
      </c>
      <c r="L520" s="12" t="s">
        <v>26</v>
      </c>
      <c r="M520" s="12" t="s">
        <v>27</v>
      </c>
      <c r="N520" s="12" t="s">
        <v>35</v>
      </c>
      <c r="O520" s="12">
        <v>1180</v>
      </c>
    </row>
    <row r="521" customHeight="1" spans="1:15">
      <c r="A521" s="13">
        <v>44260</v>
      </c>
      <c r="B521" s="15">
        <v>150439</v>
      </c>
      <c r="C521" s="12" t="s">
        <v>8271</v>
      </c>
      <c r="D521" s="12" t="s">
        <v>11117</v>
      </c>
      <c r="E521" s="12">
        <v>27</v>
      </c>
      <c r="F521" s="12" t="s">
        <v>11118</v>
      </c>
      <c r="G521" s="12" t="s">
        <v>66</v>
      </c>
      <c r="H521" s="12" t="s">
        <v>41</v>
      </c>
      <c r="I521" s="12" t="s">
        <v>12046</v>
      </c>
      <c r="J521" s="12" t="s">
        <v>11120</v>
      </c>
      <c r="K521" s="12" t="s">
        <v>15</v>
      </c>
      <c r="L521" s="12" t="s">
        <v>101</v>
      </c>
      <c r="M521" s="12" t="s">
        <v>101</v>
      </c>
      <c r="N521" s="12" t="s">
        <v>35</v>
      </c>
      <c r="O521" s="12">
        <v>12000</v>
      </c>
    </row>
    <row r="522" customHeight="1" spans="1:15">
      <c r="A522" s="13">
        <v>44260</v>
      </c>
      <c r="B522" s="15">
        <v>148065</v>
      </c>
      <c r="C522" s="12" t="s">
        <v>12047</v>
      </c>
      <c r="D522" s="12" t="s">
        <v>11117</v>
      </c>
      <c r="E522" s="12">
        <v>38</v>
      </c>
      <c r="F522" s="12" t="s">
        <v>11118</v>
      </c>
      <c r="G522" s="12" t="s">
        <v>66</v>
      </c>
      <c r="H522" s="12" t="s">
        <v>41</v>
      </c>
      <c r="I522" s="12" t="s">
        <v>12048</v>
      </c>
      <c r="J522" s="12" t="s">
        <v>11120</v>
      </c>
      <c r="K522" s="12" t="s">
        <v>15</v>
      </c>
      <c r="L522" s="12" t="s">
        <v>26</v>
      </c>
      <c r="M522" s="12" t="s">
        <v>27</v>
      </c>
      <c r="N522" s="12" t="s">
        <v>35</v>
      </c>
      <c r="O522" s="12">
        <v>22000</v>
      </c>
    </row>
    <row r="523" customHeight="1" spans="1:15">
      <c r="A523" s="13">
        <v>44261</v>
      </c>
      <c r="B523" s="15">
        <v>161496</v>
      </c>
      <c r="C523" s="12" t="s">
        <v>11167</v>
      </c>
      <c r="D523" s="12" t="s">
        <v>11117</v>
      </c>
      <c r="E523" s="12">
        <v>31</v>
      </c>
      <c r="F523" s="12" t="s">
        <v>11157</v>
      </c>
      <c r="G523" s="12" t="s">
        <v>118</v>
      </c>
      <c r="H523" s="12" t="s">
        <v>41</v>
      </c>
      <c r="I523" s="12" t="s">
        <v>12049</v>
      </c>
      <c r="J523" s="12" t="s">
        <v>11135</v>
      </c>
      <c r="K523" s="12" t="s">
        <v>15</v>
      </c>
      <c r="L523" s="12" t="s">
        <v>101</v>
      </c>
      <c r="M523" s="12" t="s">
        <v>101</v>
      </c>
      <c r="N523" s="12" t="s">
        <v>35</v>
      </c>
      <c r="O523" s="12">
        <v>65600</v>
      </c>
    </row>
    <row r="524" customHeight="1" spans="1:15">
      <c r="A524" s="13">
        <v>44261</v>
      </c>
      <c r="B524" s="15">
        <v>155218</v>
      </c>
      <c r="C524" s="12" t="s">
        <v>12051</v>
      </c>
      <c r="D524" s="12" t="s">
        <v>11117</v>
      </c>
      <c r="E524" s="12">
        <v>30</v>
      </c>
      <c r="F524" s="12" t="s">
        <v>11157</v>
      </c>
      <c r="G524" s="12" t="s">
        <v>118</v>
      </c>
      <c r="H524" s="12" t="s">
        <v>41</v>
      </c>
      <c r="I524" s="12" t="s">
        <v>11263</v>
      </c>
      <c r="J524" s="12" t="s">
        <v>11141</v>
      </c>
      <c r="K524" s="12" t="s">
        <v>15</v>
      </c>
      <c r="L524" s="12" t="s">
        <v>16</v>
      </c>
      <c r="M524" s="12" t="s">
        <v>17</v>
      </c>
      <c r="N524" s="12" t="s">
        <v>35</v>
      </c>
      <c r="O524" s="12">
        <v>9679</v>
      </c>
    </row>
    <row r="525" customHeight="1" spans="1:15">
      <c r="A525" s="13">
        <v>44261</v>
      </c>
      <c r="B525" s="15">
        <v>148993</v>
      </c>
      <c r="C525" s="12" t="s">
        <v>12052</v>
      </c>
      <c r="D525" s="12" t="s">
        <v>11131</v>
      </c>
      <c r="E525" s="12">
        <v>33</v>
      </c>
      <c r="F525" s="12" t="s">
        <v>443</v>
      </c>
      <c r="G525" s="12" t="s">
        <v>443</v>
      </c>
      <c r="H525" s="12" t="s">
        <v>13</v>
      </c>
      <c r="I525" s="12" t="s">
        <v>12053</v>
      </c>
      <c r="J525" s="12" t="s">
        <v>11120</v>
      </c>
      <c r="K525" s="12" t="s">
        <v>15</v>
      </c>
      <c r="L525" s="12" t="s">
        <v>26</v>
      </c>
      <c r="M525" s="12" t="s">
        <v>27</v>
      </c>
      <c r="N525" s="12" t="s">
        <v>35</v>
      </c>
      <c r="O525" s="12">
        <v>5400</v>
      </c>
    </row>
    <row r="526" customHeight="1" spans="1:15">
      <c r="A526" s="13">
        <v>44261</v>
      </c>
      <c r="B526" s="15">
        <v>156020</v>
      </c>
      <c r="C526" s="12" t="s">
        <v>12054</v>
      </c>
      <c r="D526" s="12" t="s">
        <v>11131</v>
      </c>
      <c r="E526" s="12">
        <v>39</v>
      </c>
      <c r="F526" s="12" t="s">
        <v>4246</v>
      </c>
      <c r="G526" s="12" t="s">
        <v>435</v>
      </c>
      <c r="H526" s="12" t="s">
        <v>238</v>
      </c>
      <c r="I526" s="12" t="s">
        <v>12055</v>
      </c>
      <c r="J526" s="12" t="s">
        <v>11141</v>
      </c>
      <c r="K526" s="12" t="s">
        <v>15</v>
      </c>
      <c r="L526" s="12" t="s">
        <v>101</v>
      </c>
      <c r="M526" s="12" t="s">
        <v>101</v>
      </c>
      <c r="N526" s="12" t="s">
        <v>35</v>
      </c>
      <c r="O526" s="12">
        <v>1655</v>
      </c>
    </row>
    <row r="527" customHeight="1" spans="1:15">
      <c r="A527" s="13">
        <v>44261</v>
      </c>
      <c r="B527" s="15">
        <v>143928</v>
      </c>
      <c r="C527" s="12" t="s">
        <v>12057</v>
      </c>
      <c r="D527" s="12" t="s">
        <v>11117</v>
      </c>
      <c r="E527" s="12">
        <v>30</v>
      </c>
      <c r="F527" s="12" t="s">
        <v>1180</v>
      </c>
      <c r="G527" s="12" t="s">
        <v>11739</v>
      </c>
      <c r="H527" s="12" t="s">
        <v>13</v>
      </c>
      <c r="I527" s="12" t="s">
        <v>12058</v>
      </c>
      <c r="J527" s="12" t="s">
        <v>11141</v>
      </c>
      <c r="K527" s="12" t="s">
        <v>15</v>
      </c>
      <c r="L527" s="12" t="s">
        <v>101</v>
      </c>
      <c r="M527" s="12" t="s">
        <v>101</v>
      </c>
      <c r="N527" s="12" t="s">
        <v>35</v>
      </c>
      <c r="O527" s="12">
        <v>65800</v>
      </c>
    </row>
    <row r="528" customHeight="1" spans="1:15">
      <c r="A528" s="13">
        <v>44261</v>
      </c>
      <c r="B528" s="15">
        <v>149844</v>
      </c>
      <c r="C528" s="12" t="s">
        <v>1691</v>
      </c>
      <c r="D528" s="12" t="s">
        <v>11117</v>
      </c>
      <c r="E528" s="12">
        <v>29</v>
      </c>
      <c r="F528" s="12" t="s">
        <v>280</v>
      </c>
      <c r="G528" s="12" t="s">
        <v>280</v>
      </c>
      <c r="H528" s="12" t="s">
        <v>13</v>
      </c>
      <c r="I528" s="12" t="s">
        <v>12059</v>
      </c>
      <c r="J528" s="12" t="s">
        <v>11120</v>
      </c>
      <c r="K528" s="12" t="s">
        <v>15</v>
      </c>
      <c r="L528" s="12" t="s">
        <v>26</v>
      </c>
      <c r="M528" s="12" t="s">
        <v>27</v>
      </c>
      <c r="N528" s="12" t="s">
        <v>35</v>
      </c>
      <c r="O528" s="12">
        <v>12600</v>
      </c>
    </row>
    <row r="529" customHeight="1" spans="1:15">
      <c r="A529" s="13">
        <v>44261</v>
      </c>
      <c r="B529" s="15">
        <v>148289</v>
      </c>
      <c r="C529" s="12" t="s">
        <v>12060</v>
      </c>
      <c r="D529" s="12" t="s">
        <v>11117</v>
      </c>
      <c r="E529" s="12">
        <v>39</v>
      </c>
      <c r="F529" s="12" t="s">
        <v>11139</v>
      </c>
      <c r="G529" s="12" t="s">
        <v>148</v>
      </c>
      <c r="H529" s="12" t="s">
        <v>41</v>
      </c>
      <c r="I529" s="12" t="s">
        <v>12061</v>
      </c>
      <c r="J529" s="12" t="s">
        <v>11135</v>
      </c>
      <c r="K529" s="12" t="s">
        <v>15</v>
      </c>
      <c r="L529" s="12" t="s">
        <v>26</v>
      </c>
      <c r="M529" s="12" t="s">
        <v>27</v>
      </c>
      <c r="N529" s="12" t="s">
        <v>35</v>
      </c>
      <c r="O529" s="12">
        <v>500</v>
      </c>
    </row>
    <row r="530" customHeight="1" spans="1:15">
      <c r="A530" s="13">
        <v>44261</v>
      </c>
      <c r="B530" s="15">
        <v>149394</v>
      </c>
      <c r="C530" s="12" t="s">
        <v>12063</v>
      </c>
      <c r="D530" s="12" t="s">
        <v>11117</v>
      </c>
      <c r="E530" s="12">
        <v>40</v>
      </c>
      <c r="F530" s="12" t="s">
        <v>11178</v>
      </c>
      <c r="G530" s="12" t="s">
        <v>622</v>
      </c>
      <c r="H530" s="12" t="s">
        <v>13</v>
      </c>
      <c r="I530" s="12" t="s">
        <v>12064</v>
      </c>
      <c r="J530" s="12" t="s">
        <v>11135</v>
      </c>
      <c r="K530" s="12" t="s">
        <v>15</v>
      </c>
      <c r="L530" s="12" t="s">
        <v>26</v>
      </c>
      <c r="M530" s="12" t="s">
        <v>27</v>
      </c>
      <c r="N530" s="12" t="s">
        <v>35</v>
      </c>
      <c r="O530" s="12">
        <v>3980</v>
      </c>
    </row>
    <row r="531" customHeight="1" spans="1:15">
      <c r="A531" s="13">
        <v>44262</v>
      </c>
      <c r="B531" s="15">
        <v>158557</v>
      </c>
      <c r="C531" s="12" t="s">
        <v>12065</v>
      </c>
      <c r="D531" s="12" t="s">
        <v>11117</v>
      </c>
      <c r="E531" s="12">
        <v>27</v>
      </c>
      <c r="F531" s="12" t="s">
        <v>11118</v>
      </c>
      <c r="G531" s="12" t="s">
        <v>69</v>
      </c>
      <c r="H531" s="12" t="s">
        <v>41</v>
      </c>
      <c r="I531" s="12" t="s">
        <v>12066</v>
      </c>
      <c r="J531" s="12" t="s">
        <v>11141</v>
      </c>
      <c r="K531" s="12" t="s">
        <v>15</v>
      </c>
      <c r="L531" s="12" t="s">
        <v>26</v>
      </c>
      <c r="M531" s="12" t="s">
        <v>27</v>
      </c>
      <c r="N531" s="12" t="s">
        <v>35</v>
      </c>
      <c r="O531" s="12">
        <v>10000</v>
      </c>
    </row>
    <row r="532" customHeight="1" spans="1:15">
      <c r="A532" s="13">
        <v>44262</v>
      </c>
      <c r="B532" s="15">
        <v>161563</v>
      </c>
      <c r="C532" s="12" t="s">
        <v>12067</v>
      </c>
      <c r="D532" s="12" t="s">
        <v>11117</v>
      </c>
      <c r="E532" s="12">
        <v>29</v>
      </c>
      <c r="F532" s="12" t="s">
        <v>11139</v>
      </c>
      <c r="G532" s="12" t="s">
        <v>148</v>
      </c>
      <c r="H532" s="12" t="s">
        <v>41</v>
      </c>
      <c r="I532" s="12" t="s">
        <v>12068</v>
      </c>
      <c r="J532" s="12" t="s">
        <v>11135</v>
      </c>
      <c r="K532" s="12" t="s">
        <v>15</v>
      </c>
      <c r="L532" s="12" t="s">
        <v>26</v>
      </c>
      <c r="M532" s="12" t="s">
        <v>27</v>
      </c>
      <c r="N532" s="12" t="s">
        <v>35</v>
      </c>
      <c r="O532" s="12">
        <v>13500</v>
      </c>
    </row>
    <row r="533" customHeight="1" spans="1:15">
      <c r="A533" s="13">
        <v>44262</v>
      </c>
      <c r="B533" s="15">
        <v>155015</v>
      </c>
      <c r="C533" s="12" t="s">
        <v>3305</v>
      </c>
      <c r="D533" s="12" t="s">
        <v>11117</v>
      </c>
      <c r="E533" s="12">
        <v>29</v>
      </c>
      <c r="F533" s="12" t="s">
        <v>11178</v>
      </c>
      <c r="G533" s="12" t="s">
        <v>145</v>
      </c>
      <c r="H533" s="12" t="s">
        <v>13</v>
      </c>
      <c r="I533" s="12" t="s">
        <v>12070</v>
      </c>
      <c r="J533" s="12" t="s">
        <v>11135</v>
      </c>
      <c r="K533" s="12" t="s">
        <v>15</v>
      </c>
      <c r="L533" s="12" t="s">
        <v>26</v>
      </c>
      <c r="M533" s="12" t="s">
        <v>27</v>
      </c>
      <c r="N533" s="12" t="s">
        <v>35</v>
      </c>
      <c r="O533" s="12">
        <v>9780</v>
      </c>
    </row>
    <row r="534" customHeight="1" spans="1:15">
      <c r="A534" s="13">
        <v>44262</v>
      </c>
      <c r="B534" s="15">
        <v>172308</v>
      </c>
      <c r="C534" s="12" t="s">
        <v>12071</v>
      </c>
      <c r="D534" s="12" t="s">
        <v>11117</v>
      </c>
      <c r="E534" s="12">
        <v>37</v>
      </c>
      <c r="F534" s="12" t="s">
        <v>1180</v>
      </c>
      <c r="G534" s="12" t="s">
        <v>11739</v>
      </c>
      <c r="H534" s="12" t="s">
        <v>13</v>
      </c>
      <c r="I534" s="12" t="s">
        <v>12072</v>
      </c>
      <c r="J534" s="12" t="s">
        <v>11135</v>
      </c>
      <c r="K534" s="12" t="s">
        <v>15</v>
      </c>
      <c r="L534" s="12" t="s">
        <v>101</v>
      </c>
      <c r="M534" s="12" t="s">
        <v>101</v>
      </c>
      <c r="N534" s="12" t="s">
        <v>35</v>
      </c>
      <c r="O534" s="12">
        <v>9800</v>
      </c>
    </row>
    <row r="535" customHeight="1" spans="1:15">
      <c r="A535" s="13">
        <v>44262</v>
      </c>
      <c r="B535" s="15">
        <v>142210</v>
      </c>
      <c r="C535" s="12" t="s">
        <v>11231</v>
      </c>
      <c r="D535" s="12" t="s">
        <v>11117</v>
      </c>
      <c r="E535" s="12">
        <v>45</v>
      </c>
      <c r="F535" s="12" t="s">
        <v>1180</v>
      </c>
      <c r="G535" s="12" t="s">
        <v>11739</v>
      </c>
      <c r="H535" s="12" t="s">
        <v>13</v>
      </c>
      <c r="I535" s="12" t="s">
        <v>12073</v>
      </c>
      <c r="J535" s="12" t="s">
        <v>11135</v>
      </c>
      <c r="K535" s="12" t="s">
        <v>15</v>
      </c>
      <c r="L535" s="12" t="s">
        <v>26</v>
      </c>
      <c r="M535" s="12" t="s">
        <v>27</v>
      </c>
      <c r="N535" s="12" t="s">
        <v>35</v>
      </c>
      <c r="O535" s="12">
        <v>30000</v>
      </c>
    </row>
    <row r="536" customHeight="1" spans="1:15">
      <c r="A536" s="13">
        <v>44262</v>
      </c>
      <c r="B536" s="15">
        <v>160120</v>
      </c>
      <c r="C536" s="12" t="s">
        <v>12074</v>
      </c>
      <c r="D536" s="12" t="s">
        <v>11117</v>
      </c>
      <c r="E536" s="12">
        <v>23</v>
      </c>
      <c r="F536" s="12" t="s">
        <v>11178</v>
      </c>
      <c r="G536" s="12" t="s">
        <v>622</v>
      </c>
      <c r="H536" s="12" t="s">
        <v>13</v>
      </c>
      <c r="I536" s="12" t="s">
        <v>12075</v>
      </c>
      <c r="J536" s="12" t="s">
        <v>11135</v>
      </c>
      <c r="K536" s="12" t="s">
        <v>15</v>
      </c>
      <c r="L536" s="12" t="s">
        <v>26</v>
      </c>
      <c r="M536" s="12" t="s">
        <v>27</v>
      </c>
      <c r="N536" s="12" t="s">
        <v>35</v>
      </c>
      <c r="O536" s="12">
        <v>4760</v>
      </c>
    </row>
    <row r="537" customHeight="1" spans="1:15">
      <c r="A537" s="13">
        <v>44262</v>
      </c>
      <c r="B537" s="15">
        <v>163925</v>
      </c>
      <c r="C537" s="12" t="s">
        <v>12076</v>
      </c>
      <c r="D537" s="12" t="s">
        <v>11117</v>
      </c>
      <c r="E537" s="12">
        <v>33</v>
      </c>
      <c r="F537" s="12" t="s">
        <v>1936</v>
      </c>
      <c r="G537" s="12" t="s">
        <v>1936</v>
      </c>
      <c r="H537" s="12" t="s">
        <v>13</v>
      </c>
      <c r="I537" s="12" t="s">
        <v>1936</v>
      </c>
      <c r="J537" s="12" t="s">
        <v>11141</v>
      </c>
      <c r="K537" s="12" t="s">
        <v>15</v>
      </c>
      <c r="L537" s="12" t="s">
        <v>26</v>
      </c>
      <c r="M537" s="12" t="s">
        <v>27</v>
      </c>
      <c r="N537" s="12" t="s">
        <v>236</v>
      </c>
      <c r="O537" s="12">
        <v>0</v>
      </c>
    </row>
    <row r="538" customHeight="1" spans="1:15">
      <c r="A538" s="13">
        <v>44263</v>
      </c>
      <c r="B538" s="15">
        <v>145160</v>
      </c>
      <c r="C538" s="12" t="s">
        <v>5662</v>
      </c>
      <c r="D538" s="12" t="s">
        <v>11117</v>
      </c>
      <c r="E538" s="12">
        <v>29</v>
      </c>
      <c r="F538" s="12" t="s">
        <v>11118</v>
      </c>
      <c r="G538" s="12" t="s">
        <v>50</v>
      </c>
      <c r="H538" s="12" t="s">
        <v>41</v>
      </c>
      <c r="I538" s="12" t="s">
        <v>12077</v>
      </c>
      <c r="J538" s="12" t="s">
        <v>11141</v>
      </c>
      <c r="K538" s="12" t="s">
        <v>15</v>
      </c>
      <c r="L538" s="12" t="s">
        <v>16</v>
      </c>
      <c r="M538" s="12" t="s">
        <v>17</v>
      </c>
      <c r="N538" s="12" t="s">
        <v>35</v>
      </c>
      <c r="O538" s="12">
        <v>128520</v>
      </c>
    </row>
    <row r="539" customHeight="1" spans="1:15">
      <c r="A539" s="13">
        <v>44263</v>
      </c>
      <c r="B539" s="15">
        <v>154159</v>
      </c>
      <c r="C539" s="12" t="s">
        <v>12079</v>
      </c>
      <c r="D539" s="12" t="s">
        <v>11117</v>
      </c>
      <c r="E539" s="12">
        <v>38</v>
      </c>
      <c r="F539" s="12" t="s">
        <v>11157</v>
      </c>
      <c r="G539" s="12" t="s">
        <v>118</v>
      </c>
      <c r="H539" s="12" t="s">
        <v>41</v>
      </c>
      <c r="I539" s="12" t="s">
        <v>12080</v>
      </c>
      <c r="J539" s="12" t="s">
        <v>11135</v>
      </c>
      <c r="K539" s="12" t="s">
        <v>15</v>
      </c>
      <c r="L539" s="12" t="s">
        <v>101</v>
      </c>
      <c r="M539" s="12" t="s">
        <v>101</v>
      </c>
      <c r="N539" s="12" t="s">
        <v>35</v>
      </c>
      <c r="O539" s="12">
        <v>12850</v>
      </c>
    </row>
    <row r="540" customHeight="1" spans="1:15">
      <c r="A540" s="13">
        <v>44263</v>
      </c>
      <c r="B540" s="15">
        <v>153364</v>
      </c>
      <c r="C540" s="12" t="s">
        <v>562</v>
      </c>
      <c r="D540" s="12" t="s">
        <v>11117</v>
      </c>
      <c r="E540" s="12">
        <v>23</v>
      </c>
      <c r="F540" s="12" t="s">
        <v>280</v>
      </c>
      <c r="G540" s="12" t="s">
        <v>280</v>
      </c>
      <c r="H540" s="12" t="s">
        <v>13</v>
      </c>
      <c r="I540" s="12" t="s">
        <v>12081</v>
      </c>
      <c r="J540" s="12" t="s">
        <v>11120</v>
      </c>
      <c r="K540" s="12" t="s">
        <v>15</v>
      </c>
      <c r="L540" s="12" t="s">
        <v>101</v>
      </c>
      <c r="M540" s="12" t="s">
        <v>101</v>
      </c>
      <c r="N540" s="12" t="s">
        <v>35</v>
      </c>
      <c r="O540" s="12">
        <v>7000</v>
      </c>
    </row>
    <row r="541" customHeight="1" spans="1:15">
      <c r="A541" s="13">
        <v>44263</v>
      </c>
      <c r="B541" s="15">
        <v>157352</v>
      </c>
      <c r="C541" s="12" t="s">
        <v>12082</v>
      </c>
      <c r="D541" s="12" t="s">
        <v>11131</v>
      </c>
      <c r="E541" s="12">
        <v>38</v>
      </c>
      <c r="F541" s="12" t="s">
        <v>368</v>
      </c>
      <c r="G541" s="12" t="s">
        <v>368</v>
      </c>
      <c r="H541" s="12" t="s">
        <v>13</v>
      </c>
      <c r="I541" s="12" t="s">
        <v>12083</v>
      </c>
      <c r="J541" s="12" t="s">
        <v>11135</v>
      </c>
      <c r="K541" s="12" t="s">
        <v>15</v>
      </c>
      <c r="L541" s="12" t="s">
        <v>101</v>
      </c>
      <c r="M541" s="12" t="s">
        <v>101</v>
      </c>
      <c r="N541" s="12" t="s">
        <v>35</v>
      </c>
      <c r="O541" s="12">
        <v>2960</v>
      </c>
    </row>
    <row r="542" customHeight="1" spans="1:15">
      <c r="A542" s="13">
        <v>44263</v>
      </c>
      <c r="B542" s="15">
        <v>146234</v>
      </c>
      <c r="C542" s="12" t="s">
        <v>11445</v>
      </c>
      <c r="D542" s="12" t="s">
        <v>11117</v>
      </c>
      <c r="E542" s="12">
        <v>43</v>
      </c>
      <c r="F542" s="12" t="s">
        <v>11123</v>
      </c>
      <c r="G542" s="12" t="s">
        <v>158</v>
      </c>
      <c r="H542" s="12" t="s">
        <v>41</v>
      </c>
      <c r="I542" s="12" t="s">
        <v>12084</v>
      </c>
      <c r="J542" s="12" t="s">
        <v>11120</v>
      </c>
      <c r="K542" s="12" t="s">
        <v>15</v>
      </c>
      <c r="L542" s="12" t="s">
        <v>16</v>
      </c>
      <c r="M542" s="12" t="s">
        <v>17</v>
      </c>
      <c r="N542" s="12" t="s">
        <v>35</v>
      </c>
      <c r="O542" s="12">
        <v>40000</v>
      </c>
    </row>
    <row r="543" customHeight="1" spans="1:15">
      <c r="A543" s="13">
        <v>44263</v>
      </c>
      <c r="B543" s="15">
        <v>149187</v>
      </c>
      <c r="C543" s="12" t="s">
        <v>5779</v>
      </c>
      <c r="D543" s="12" t="s">
        <v>11117</v>
      </c>
      <c r="E543" s="12">
        <v>31</v>
      </c>
      <c r="F543" s="12" t="s">
        <v>11118</v>
      </c>
      <c r="G543" s="12" t="s">
        <v>50</v>
      </c>
      <c r="H543" s="12" t="s">
        <v>41</v>
      </c>
      <c r="I543" s="12" t="s">
        <v>12085</v>
      </c>
      <c r="J543" s="12" t="s">
        <v>11120</v>
      </c>
      <c r="K543" s="12" t="s">
        <v>15</v>
      </c>
      <c r="L543" s="12" t="s">
        <v>26</v>
      </c>
      <c r="M543" s="12" t="s">
        <v>27</v>
      </c>
      <c r="N543" s="12" t="s">
        <v>35</v>
      </c>
      <c r="O543" s="12">
        <v>30000</v>
      </c>
    </row>
    <row r="544" customHeight="1" spans="1:15">
      <c r="A544" s="13">
        <v>44263</v>
      </c>
      <c r="B544" s="15">
        <v>159210</v>
      </c>
      <c r="C544" s="12" t="s">
        <v>11136</v>
      </c>
      <c r="D544" s="12" t="s">
        <v>11131</v>
      </c>
      <c r="E544" s="12">
        <v>38</v>
      </c>
      <c r="F544" s="12" t="s">
        <v>109</v>
      </c>
      <c r="G544" s="12" t="s">
        <v>109</v>
      </c>
      <c r="H544" s="12" t="s">
        <v>13</v>
      </c>
      <c r="I544" s="12" t="s">
        <v>11346</v>
      </c>
      <c r="J544" s="12" t="s">
        <v>11141</v>
      </c>
      <c r="K544" s="12" t="s">
        <v>15</v>
      </c>
      <c r="L544" s="12" t="s">
        <v>101</v>
      </c>
      <c r="M544" s="12" t="s">
        <v>101</v>
      </c>
      <c r="N544" s="12" t="s">
        <v>35</v>
      </c>
      <c r="O544" s="12">
        <v>3660</v>
      </c>
    </row>
    <row r="545" customHeight="1" spans="1:15">
      <c r="A545" s="13">
        <v>44263</v>
      </c>
      <c r="B545" s="15">
        <v>147004</v>
      </c>
      <c r="C545" s="12" t="s">
        <v>7998</v>
      </c>
      <c r="D545" s="12" t="s">
        <v>11117</v>
      </c>
      <c r="E545" s="12">
        <v>45</v>
      </c>
      <c r="F545" s="12" t="s">
        <v>11118</v>
      </c>
      <c r="G545" s="12" t="s">
        <v>12</v>
      </c>
      <c r="H545" s="12" t="s">
        <v>41</v>
      </c>
      <c r="I545" s="12" t="s">
        <v>12086</v>
      </c>
      <c r="J545" s="12" t="s">
        <v>11135</v>
      </c>
      <c r="K545" s="12" t="s">
        <v>15</v>
      </c>
      <c r="L545" s="12" t="s">
        <v>26</v>
      </c>
      <c r="M545" s="12" t="s">
        <v>27</v>
      </c>
      <c r="N545" s="12" t="s">
        <v>35</v>
      </c>
      <c r="O545" s="12">
        <v>1999</v>
      </c>
    </row>
    <row r="546" customHeight="1" spans="1:15">
      <c r="A546" s="13">
        <v>44264</v>
      </c>
      <c r="B546" s="15">
        <v>157105</v>
      </c>
      <c r="C546" s="12" t="s">
        <v>11339</v>
      </c>
      <c r="D546" s="12" t="s">
        <v>11117</v>
      </c>
      <c r="E546" s="12">
        <v>41</v>
      </c>
      <c r="F546" s="12" t="s">
        <v>11118</v>
      </c>
      <c r="G546" s="12" t="s">
        <v>12</v>
      </c>
      <c r="H546" s="12" t="s">
        <v>13</v>
      </c>
      <c r="I546" s="12" t="s">
        <v>12088</v>
      </c>
      <c r="J546" s="12" t="s">
        <v>11120</v>
      </c>
      <c r="K546" s="12" t="s">
        <v>15</v>
      </c>
      <c r="L546" s="12" t="s">
        <v>26</v>
      </c>
      <c r="M546" s="12" t="s">
        <v>27</v>
      </c>
      <c r="N546" s="12" t="s">
        <v>35</v>
      </c>
      <c r="O546" s="12">
        <v>2980</v>
      </c>
    </row>
    <row r="547" customHeight="1" spans="1:15">
      <c r="A547" s="13">
        <v>44264</v>
      </c>
      <c r="B547" s="15">
        <v>147354</v>
      </c>
      <c r="C547" s="12" t="s">
        <v>12089</v>
      </c>
      <c r="D547" s="12" t="s">
        <v>11117</v>
      </c>
      <c r="E547" s="12">
        <v>22</v>
      </c>
      <c r="F547" s="12" t="s">
        <v>11118</v>
      </c>
      <c r="G547" s="12" t="s">
        <v>50</v>
      </c>
      <c r="H547" s="12" t="s">
        <v>41</v>
      </c>
      <c r="I547" s="12" t="s">
        <v>12090</v>
      </c>
      <c r="J547" s="12" t="s">
        <v>11135</v>
      </c>
      <c r="K547" s="12" t="s">
        <v>15</v>
      </c>
      <c r="L547" s="12" t="s">
        <v>26</v>
      </c>
      <c r="M547" s="12" t="s">
        <v>27</v>
      </c>
      <c r="N547" s="12" t="s">
        <v>35</v>
      </c>
      <c r="O547" s="12">
        <v>2000</v>
      </c>
    </row>
    <row r="548" customHeight="1" spans="1:15">
      <c r="A548" s="13">
        <v>44264</v>
      </c>
      <c r="B548" s="15">
        <v>176636</v>
      </c>
      <c r="C548" s="12" t="s">
        <v>11404</v>
      </c>
      <c r="D548" s="12" t="s">
        <v>11117</v>
      </c>
      <c r="E548" s="12">
        <v>37</v>
      </c>
      <c r="F548" s="12" t="s">
        <v>1180</v>
      </c>
      <c r="G548" s="12" t="s">
        <v>11754</v>
      </c>
      <c r="H548" s="12" t="s">
        <v>13</v>
      </c>
      <c r="I548" s="12" t="s">
        <v>12092</v>
      </c>
      <c r="J548" s="12" t="s">
        <v>11135</v>
      </c>
      <c r="K548" s="12" t="s">
        <v>15</v>
      </c>
      <c r="L548" s="12" t="s">
        <v>26</v>
      </c>
      <c r="M548" s="12" t="s">
        <v>27</v>
      </c>
      <c r="N548" s="12" t="s">
        <v>35</v>
      </c>
      <c r="O548" s="12">
        <v>3730</v>
      </c>
    </row>
    <row r="549" customHeight="1" spans="1:15">
      <c r="A549" s="13">
        <v>44264</v>
      </c>
      <c r="B549" s="15">
        <v>156983</v>
      </c>
      <c r="C549" s="12" t="s">
        <v>12093</v>
      </c>
      <c r="D549" s="12" t="s">
        <v>11117</v>
      </c>
      <c r="E549" s="12">
        <v>29</v>
      </c>
      <c r="F549" s="12" t="s">
        <v>11157</v>
      </c>
      <c r="G549" s="12" t="s">
        <v>118</v>
      </c>
      <c r="H549" s="12" t="s">
        <v>41</v>
      </c>
      <c r="I549" s="12" t="s">
        <v>12094</v>
      </c>
      <c r="J549" s="12" t="s">
        <v>11135</v>
      </c>
      <c r="K549" s="12" t="s">
        <v>15</v>
      </c>
      <c r="L549" s="12" t="s">
        <v>101</v>
      </c>
      <c r="M549" s="12" t="s">
        <v>101</v>
      </c>
      <c r="N549" s="12" t="s">
        <v>35</v>
      </c>
      <c r="O549" s="12">
        <v>1000</v>
      </c>
    </row>
    <row r="550" customHeight="1" spans="1:15">
      <c r="A550" s="13">
        <v>44266</v>
      </c>
      <c r="B550" s="15">
        <v>149187</v>
      </c>
      <c r="C550" s="12" t="s">
        <v>5779</v>
      </c>
      <c r="D550" s="12" t="s">
        <v>11117</v>
      </c>
      <c r="E550" s="12">
        <v>29</v>
      </c>
      <c r="F550" s="12" t="s">
        <v>11123</v>
      </c>
      <c r="G550" s="12" t="s">
        <v>158</v>
      </c>
      <c r="H550" s="12" t="s">
        <v>41</v>
      </c>
      <c r="I550" s="12" t="s">
        <v>12096</v>
      </c>
      <c r="J550" s="12" t="s">
        <v>11120</v>
      </c>
      <c r="K550" s="12" t="s">
        <v>15</v>
      </c>
      <c r="L550" s="12" t="s">
        <v>26</v>
      </c>
      <c r="M550" s="12" t="s">
        <v>27</v>
      </c>
      <c r="N550" s="12" t="s">
        <v>35</v>
      </c>
      <c r="O550" s="12">
        <v>15000</v>
      </c>
    </row>
    <row r="551" customHeight="1" spans="1:15">
      <c r="A551" s="13">
        <v>44266</v>
      </c>
      <c r="B551" s="15">
        <v>150964</v>
      </c>
      <c r="C551" s="12" t="s">
        <v>12097</v>
      </c>
      <c r="D551" s="12" t="s">
        <v>11117</v>
      </c>
      <c r="E551" s="12">
        <v>40</v>
      </c>
      <c r="F551" s="12" t="s">
        <v>11118</v>
      </c>
      <c r="G551" s="12" t="s">
        <v>11742</v>
      </c>
      <c r="H551" s="12" t="s">
        <v>41</v>
      </c>
      <c r="I551" s="12" t="s">
        <v>12098</v>
      </c>
      <c r="J551" s="12" t="s">
        <v>11135</v>
      </c>
      <c r="K551" s="12" t="s">
        <v>15</v>
      </c>
      <c r="L551" s="12" t="s">
        <v>101</v>
      </c>
      <c r="M551" s="12" t="s">
        <v>101</v>
      </c>
      <c r="N551" s="12" t="s">
        <v>35</v>
      </c>
      <c r="O551" s="12">
        <v>30000</v>
      </c>
    </row>
    <row r="552" customHeight="1" spans="1:15">
      <c r="A552" s="13">
        <v>44266</v>
      </c>
      <c r="B552" s="15">
        <v>149851</v>
      </c>
      <c r="C552" s="12" t="s">
        <v>12099</v>
      </c>
      <c r="D552" s="12" t="s">
        <v>11117</v>
      </c>
      <c r="E552" s="12">
        <v>32</v>
      </c>
      <c r="F552" s="12" t="s">
        <v>11118</v>
      </c>
      <c r="G552" s="12" t="s">
        <v>12</v>
      </c>
      <c r="H552" s="12" t="s">
        <v>13</v>
      </c>
      <c r="I552" s="12" t="s">
        <v>12</v>
      </c>
      <c r="J552" s="12" t="s">
        <v>11120</v>
      </c>
      <c r="K552" s="12" t="s">
        <v>15</v>
      </c>
      <c r="L552" s="12" t="s">
        <v>101</v>
      </c>
      <c r="M552" s="12" t="s">
        <v>101</v>
      </c>
      <c r="N552" s="12" t="s">
        <v>236</v>
      </c>
      <c r="O552" s="12">
        <v>0</v>
      </c>
    </row>
    <row r="553" customHeight="1" spans="1:15">
      <c r="A553" s="13">
        <v>44267</v>
      </c>
      <c r="B553" s="15">
        <v>165827</v>
      </c>
      <c r="C553" s="12" t="s">
        <v>3305</v>
      </c>
      <c r="D553" s="12" t="s">
        <v>11117</v>
      </c>
      <c r="E553" s="12">
        <v>20</v>
      </c>
      <c r="F553" s="12" t="s">
        <v>11118</v>
      </c>
      <c r="G553" s="12" t="s">
        <v>12</v>
      </c>
      <c r="H553" s="12" t="s">
        <v>13</v>
      </c>
      <c r="I553" s="12" t="s">
        <v>12101</v>
      </c>
      <c r="J553" s="12" t="s">
        <v>11141</v>
      </c>
      <c r="K553" s="12" t="s">
        <v>15</v>
      </c>
      <c r="L553" s="12" t="s">
        <v>26</v>
      </c>
      <c r="M553" s="12" t="s">
        <v>27</v>
      </c>
      <c r="N553" s="12" t="s">
        <v>35</v>
      </c>
      <c r="O553" s="12">
        <v>5700</v>
      </c>
    </row>
    <row r="554" customHeight="1" spans="1:15">
      <c r="A554" s="13">
        <v>44267</v>
      </c>
      <c r="B554" s="15">
        <v>145725</v>
      </c>
      <c r="C554" s="12" t="s">
        <v>12102</v>
      </c>
      <c r="D554" s="12" t="s">
        <v>11117</v>
      </c>
      <c r="E554" s="12">
        <v>27</v>
      </c>
      <c r="F554" s="12" t="s">
        <v>11118</v>
      </c>
      <c r="G554" s="12" t="s">
        <v>50</v>
      </c>
      <c r="H554" s="12" t="s">
        <v>41</v>
      </c>
      <c r="I554" s="12" t="s">
        <v>12103</v>
      </c>
      <c r="J554" s="12" t="s">
        <v>11120</v>
      </c>
      <c r="K554" s="12" t="s">
        <v>15</v>
      </c>
      <c r="L554" s="12" t="s">
        <v>16</v>
      </c>
      <c r="M554" s="12" t="s">
        <v>17</v>
      </c>
      <c r="N554" s="12" t="s">
        <v>35</v>
      </c>
      <c r="O554" s="12">
        <v>17000</v>
      </c>
    </row>
    <row r="555" customHeight="1" spans="1:15">
      <c r="A555" s="13">
        <v>44267</v>
      </c>
      <c r="B555" s="15">
        <v>152480</v>
      </c>
      <c r="C555" s="12" t="s">
        <v>11136</v>
      </c>
      <c r="D555" s="12" t="s">
        <v>11131</v>
      </c>
      <c r="E555" s="12">
        <v>23</v>
      </c>
      <c r="F555" s="12" t="s">
        <v>33</v>
      </c>
      <c r="G555" s="12" t="s">
        <v>33</v>
      </c>
      <c r="H555" s="12" t="s">
        <v>13</v>
      </c>
      <c r="I555" s="12" t="s">
        <v>33</v>
      </c>
      <c r="J555" s="12" t="s">
        <v>11141</v>
      </c>
      <c r="K555" s="12" t="s">
        <v>15</v>
      </c>
      <c r="L555" s="12" t="s">
        <v>26</v>
      </c>
      <c r="M555" s="12" t="s">
        <v>27</v>
      </c>
      <c r="N555" s="12" t="s">
        <v>236</v>
      </c>
      <c r="O555" s="12">
        <v>0</v>
      </c>
    </row>
    <row r="556" customHeight="1" spans="1:15">
      <c r="A556" s="13">
        <v>44268</v>
      </c>
      <c r="B556" s="15">
        <v>151026</v>
      </c>
      <c r="C556" s="12" t="s">
        <v>12105</v>
      </c>
      <c r="D556" s="12" t="s">
        <v>11117</v>
      </c>
      <c r="E556" s="12">
        <v>24</v>
      </c>
      <c r="F556" s="12" t="s">
        <v>11118</v>
      </c>
      <c r="G556" s="12" t="s">
        <v>12</v>
      </c>
      <c r="H556" s="12" t="s">
        <v>13</v>
      </c>
      <c r="I556" s="12" t="s">
        <v>12106</v>
      </c>
      <c r="J556" s="12" t="s">
        <v>11135</v>
      </c>
      <c r="K556" s="12" t="s">
        <v>15</v>
      </c>
      <c r="L556" s="12" t="s">
        <v>101</v>
      </c>
      <c r="M556" s="12" t="s">
        <v>101</v>
      </c>
      <c r="N556" s="12" t="s">
        <v>35</v>
      </c>
      <c r="O556" s="12">
        <v>18887</v>
      </c>
    </row>
    <row r="557" customHeight="1" spans="1:15">
      <c r="A557" s="13">
        <v>44268</v>
      </c>
      <c r="B557" s="15">
        <v>139650</v>
      </c>
      <c r="C557" s="12" t="s">
        <v>11775</v>
      </c>
      <c r="D557" s="12" t="s">
        <v>11117</v>
      </c>
      <c r="E557" s="12">
        <v>39</v>
      </c>
      <c r="F557" s="12" t="s">
        <v>368</v>
      </c>
      <c r="G557" s="12" t="s">
        <v>368</v>
      </c>
      <c r="H557" s="12" t="s">
        <v>13</v>
      </c>
      <c r="I557" s="12" t="s">
        <v>12107</v>
      </c>
      <c r="J557" s="12" t="s">
        <v>11135</v>
      </c>
      <c r="K557" s="12" t="s">
        <v>15</v>
      </c>
      <c r="L557" s="12" t="s">
        <v>26</v>
      </c>
      <c r="M557" s="12" t="s">
        <v>27</v>
      </c>
      <c r="N557" s="12" t="s">
        <v>35</v>
      </c>
      <c r="O557" s="12">
        <v>2500</v>
      </c>
    </row>
    <row r="558" customHeight="1" spans="1:15">
      <c r="A558" s="13">
        <v>44268</v>
      </c>
      <c r="B558" s="15">
        <v>163936</v>
      </c>
      <c r="C558" s="12" t="s">
        <v>12108</v>
      </c>
      <c r="D558" s="12" t="s">
        <v>11117</v>
      </c>
      <c r="E558" s="12">
        <v>44</v>
      </c>
      <c r="F558" s="12" t="s">
        <v>1955</v>
      </c>
      <c r="G558" s="12" t="s">
        <v>1955</v>
      </c>
      <c r="H558" s="12" t="s">
        <v>13</v>
      </c>
      <c r="I558" s="12" t="s">
        <v>12109</v>
      </c>
      <c r="J558" s="12" t="s">
        <v>11141</v>
      </c>
      <c r="K558" s="12" t="s">
        <v>15</v>
      </c>
      <c r="L558" s="12" t="s">
        <v>16</v>
      </c>
      <c r="M558" s="12" t="s">
        <v>17</v>
      </c>
      <c r="N558" s="12" t="s">
        <v>35</v>
      </c>
      <c r="O558" s="12">
        <v>5899</v>
      </c>
    </row>
    <row r="559" customHeight="1" spans="1:15">
      <c r="A559" s="13">
        <v>44268</v>
      </c>
      <c r="B559" s="15">
        <v>151967</v>
      </c>
      <c r="C559" s="12" t="s">
        <v>3305</v>
      </c>
      <c r="D559" s="12" t="s">
        <v>11117</v>
      </c>
      <c r="E559" s="12">
        <v>29</v>
      </c>
      <c r="F559" s="12" t="s">
        <v>11118</v>
      </c>
      <c r="G559" s="12" t="s">
        <v>50</v>
      </c>
      <c r="H559" s="12" t="s">
        <v>41</v>
      </c>
      <c r="I559" s="12" t="s">
        <v>12110</v>
      </c>
      <c r="J559" s="12" t="s">
        <v>11120</v>
      </c>
      <c r="K559" s="12" t="s">
        <v>15</v>
      </c>
      <c r="L559" s="12" t="s">
        <v>16</v>
      </c>
      <c r="M559" s="12" t="s">
        <v>17</v>
      </c>
      <c r="N559" s="12" t="s">
        <v>35</v>
      </c>
      <c r="O559" s="12">
        <v>18678</v>
      </c>
    </row>
    <row r="560" customHeight="1" spans="1:15">
      <c r="A560" s="13">
        <v>44268</v>
      </c>
      <c r="B560" s="15">
        <v>153102</v>
      </c>
      <c r="C560" s="12" t="s">
        <v>12111</v>
      </c>
      <c r="D560" s="12" t="s">
        <v>11117</v>
      </c>
      <c r="E560" s="12">
        <v>35</v>
      </c>
      <c r="F560" s="12" t="s">
        <v>11178</v>
      </c>
      <c r="G560" s="12" t="s">
        <v>129</v>
      </c>
      <c r="H560" s="12" t="s">
        <v>13</v>
      </c>
      <c r="I560" s="12" t="s">
        <v>12112</v>
      </c>
      <c r="J560" s="12" t="s">
        <v>11135</v>
      </c>
      <c r="K560" s="12" t="s">
        <v>15</v>
      </c>
      <c r="L560" s="12" t="s">
        <v>101</v>
      </c>
      <c r="M560" s="12" t="s">
        <v>101</v>
      </c>
      <c r="N560" s="12" t="s">
        <v>236</v>
      </c>
      <c r="O560" s="12">
        <v>0</v>
      </c>
    </row>
    <row r="561" customHeight="1" spans="1:15">
      <c r="A561" s="13">
        <v>44268</v>
      </c>
      <c r="B561" s="15">
        <v>172875</v>
      </c>
      <c r="C561" s="12" t="s">
        <v>847</v>
      </c>
      <c r="D561" s="12" t="s">
        <v>11117</v>
      </c>
      <c r="E561" s="12">
        <v>29</v>
      </c>
      <c r="F561" s="12" t="s">
        <v>11118</v>
      </c>
      <c r="G561" s="12" t="s">
        <v>50</v>
      </c>
      <c r="H561" s="12" t="s">
        <v>41</v>
      </c>
      <c r="I561" s="12" t="s">
        <v>11118</v>
      </c>
      <c r="J561" s="12" t="s">
        <v>11141</v>
      </c>
      <c r="K561" s="12" t="s">
        <v>15</v>
      </c>
      <c r="L561" s="12" t="s">
        <v>16</v>
      </c>
      <c r="M561" s="12" t="s">
        <v>17</v>
      </c>
      <c r="N561" s="12" t="s">
        <v>236</v>
      </c>
      <c r="O561" s="12">
        <v>0</v>
      </c>
    </row>
    <row r="562" customHeight="1" spans="1:15">
      <c r="A562" s="13">
        <v>44269</v>
      </c>
      <c r="B562" s="15">
        <v>155191</v>
      </c>
      <c r="C562" s="12" t="s">
        <v>12115</v>
      </c>
      <c r="D562" s="12" t="s">
        <v>11117</v>
      </c>
      <c r="E562" s="12">
        <v>30</v>
      </c>
      <c r="F562" s="12" t="s">
        <v>11157</v>
      </c>
      <c r="G562" s="12" t="s">
        <v>118</v>
      </c>
      <c r="H562" s="12" t="s">
        <v>41</v>
      </c>
      <c r="I562" s="12" t="s">
        <v>12116</v>
      </c>
      <c r="J562" s="12" t="s">
        <v>11141</v>
      </c>
      <c r="K562" s="12" t="s">
        <v>15</v>
      </c>
      <c r="L562" s="12" t="s">
        <v>16</v>
      </c>
      <c r="M562" s="12" t="s">
        <v>17</v>
      </c>
      <c r="N562" s="12" t="s">
        <v>35</v>
      </c>
      <c r="O562" s="12">
        <v>18000</v>
      </c>
    </row>
    <row r="563" customHeight="1" spans="1:15">
      <c r="A563" s="13">
        <v>44269</v>
      </c>
      <c r="B563" s="15">
        <v>157024</v>
      </c>
      <c r="C563" s="12" t="s">
        <v>1053</v>
      </c>
      <c r="D563" s="12" t="s">
        <v>11131</v>
      </c>
      <c r="E563" s="12">
        <v>35</v>
      </c>
      <c r="F563" s="12" t="s">
        <v>11178</v>
      </c>
      <c r="G563" s="12" t="s">
        <v>145</v>
      </c>
      <c r="H563" s="12" t="s">
        <v>13</v>
      </c>
      <c r="I563" s="12" t="s">
        <v>12117</v>
      </c>
      <c r="J563" s="12" t="s">
        <v>11141</v>
      </c>
      <c r="K563" s="12" t="s">
        <v>15</v>
      </c>
      <c r="L563" s="12" t="s">
        <v>26</v>
      </c>
      <c r="M563" s="12" t="s">
        <v>27</v>
      </c>
      <c r="N563" s="12" t="s">
        <v>236</v>
      </c>
      <c r="O563" s="12">
        <v>0</v>
      </c>
    </row>
    <row r="564" customHeight="1" spans="1:15">
      <c r="A564" s="13">
        <v>44269</v>
      </c>
      <c r="B564" s="15">
        <v>160551</v>
      </c>
      <c r="C564" s="12" t="s">
        <v>12119</v>
      </c>
      <c r="D564" s="12" t="s">
        <v>11117</v>
      </c>
      <c r="E564" s="12">
        <v>39</v>
      </c>
      <c r="F564" s="12" t="s">
        <v>109</v>
      </c>
      <c r="G564" s="12" t="s">
        <v>109</v>
      </c>
      <c r="H564" s="12" t="s">
        <v>13</v>
      </c>
      <c r="I564" s="12" t="s">
        <v>11203</v>
      </c>
      <c r="J564" s="12" t="s">
        <v>11141</v>
      </c>
      <c r="K564" s="12" t="s">
        <v>15</v>
      </c>
      <c r="L564" s="12" t="s">
        <v>101</v>
      </c>
      <c r="M564" s="12" t="s">
        <v>101</v>
      </c>
      <c r="N564" s="12" t="s">
        <v>35</v>
      </c>
      <c r="O564" s="12">
        <v>780</v>
      </c>
    </row>
    <row r="565" customHeight="1" spans="1:15">
      <c r="A565" s="13">
        <v>44269</v>
      </c>
      <c r="B565" s="15">
        <v>159527</v>
      </c>
      <c r="C565" s="12" t="s">
        <v>12120</v>
      </c>
      <c r="D565" s="12" t="s">
        <v>11117</v>
      </c>
      <c r="E565" s="12">
        <v>31</v>
      </c>
      <c r="F565" s="12" t="s">
        <v>928</v>
      </c>
      <c r="G565" s="12" t="s">
        <v>928</v>
      </c>
      <c r="H565" s="12" t="s">
        <v>238</v>
      </c>
      <c r="I565" s="12" t="s">
        <v>12121</v>
      </c>
      <c r="J565" s="12" t="s">
        <v>11135</v>
      </c>
      <c r="K565" s="12" t="s">
        <v>15</v>
      </c>
      <c r="L565" s="12" t="s">
        <v>26</v>
      </c>
      <c r="M565" s="12" t="s">
        <v>27</v>
      </c>
      <c r="N565" s="12" t="s">
        <v>35</v>
      </c>
      <c r="O565" s="12">
        <v>2880</v>
      </c>
    </row>
    <row r="566" customHeight="1" spans="1:15">
      <c r="A566" s="13">
        <v>44269</v>
      </c>
      <c r="B566" s="15">
        <v>153401</v>
      </c>
      <c r="C566" s="12" t="s">
        <v>12122</v>
      </c>
      <c r="D566" s="12" t="s">
        <v>11117</v>
      </c>
      <c r="E566" s="12">
        <v>27</v>
      </c>
      <c r="F566" s="12" t="s">
        <v>368</v>
      </c>
      <c r="G566" s="12" t="s">
        <v>368</v>
      </c>
      <c r="H566" s="12" t="s">
        <v>13</v>
      </c>
      <c r="I566" s="12" t="s">
        <v>12123</v>
      </c>
      <c r="J566" s="12" t="s">
        <v>11120</v>
      </c>
      <c r="K566" s="12" t="s">
        <v>15</v>
      </c>
      <c r="L566" s="12" t="s">
        <v>26</v>
      </c>
      <c r="M566" s="12" t="s">
        <v>27</v>
      </c>
      <c r="N566" s="12" t="s">
        <v>35</v>
      </c>
      <c r="O566" s="12">
        <v>10679</v>
      </c>
    </row>
    <row r="567" customHeight="1" spans="1:15">
      <c r="A567" s="13">
        <v>44270</v>
      </c>
      <c r="B567" s="15">
        <v>146757</v>
      </c>
      <c r="C567" s="12" t="s">
        <v>12124</v>
      </c>
      <c r="D567" s="12" t="s">
        <v>11117</v>
      </c>
      <c r="E567" s="12">
        <v>24</v>
      </c>
      <c r="F567" s="12" t="s">
        <v>11118</v>
      </c>
      <c r="G567" s="12" t="s">
        <v>50</v>
      </c>
      <c r="H567" s="12" t="s">
        <v>41</v>
      </c>
      <c r="I567" s="12" t="s">
        <v>12125</v>
      </c>
      <c r="J567" s="12" t="s">
        <v>11120</v>
      </c>
      <c r="K567" s="12" t="s">
        <v>15</v>
      </c>
      <c r="L567" s="12" t="s">
        <v>16</v>
      </c>
      <c r="M567" s="12" t="s">
        <v>17</v>
      </c>
      <c r="N567" s="12" t="s">
        <v>35</v>
      </c>
      <c r="O567" s="12">
        <v>100000</v>
      </c>
    </row>
    <row r="568" customHeight="1" spans="1:15">
      <c r="A568" s="13">
        <v>44270</v>
      </c>
      <c r="B568" s="15">
        <v>156527</v>
      </c>
      <c r="C568" s="12" t="s">
        <v>12127</v>
      </c>
      <c r="D568" s="12" t="s">
        <v>11117</v>
      </c>
      <c r="E568" s="12">
        <v>30</v>
      </c>
      <c r="F568" s="12" t="s">
        <v>109</v>
      </c>
      <c r="G568" s="12" t="s">
        <v>109</v>
      </c>
      <c r="H568" s="12" t="s">
        <v>13</v>
      </c>
      <c r="I568" s="12" t="s">
        <v>11203</v>
      </c>
      <c r="J568" s="12" t="s">
        <v>11141</v>
      </c>
      <c r="K568" s="12" t="s">
        <v>15</v>
      </c>
      <c r="L568" s="12" t="s">
        <v>26</v>
      </c>
      <c r="M568" s="12" t="s">
        <v>27</v>
      </c>
      <c r="N568" s="12" t="s">
        <v>35</v>
      </c>
      <c r="O568" s="12">
        <v>980</v>
      </c>
    </row>
    <row r="569" customHeight="1" spans="1:15">
      <c r="A569" s="13">
        <v>44270</v>
      </c>
      <c r="B569" s="15">
        <v>161346</v>
      </c>
      <c r="C569" s="12" t="s">
        <v>255</v>
      </c>
      <c r="D569" s="12" t="s">
        <v>11117</v>
      </c>
      <c r="E569" s="12">
        <v>30</v>
      </c>
      <c r="F569" s="12" t="s">
        <v>11157</v>
      </c>
      <c r="G569" s="12" t="s">
        <v>1447</v>
      </c>
      <c r="H569" s="12" t="s">
        <v>13</v>
      </c>
      <c r="I569" s="12" t="s">
        <v>12128</v>
      </c>
      <c r="J569" s="12" t="s">
        <v>11141</v>
      </c>
      <c r="K569" s="12" t="s">
        <v>15</v>
      </c>
      <c r="L569" s="12" t="s">
        <v>26</v>
      </c>
      <c r="M569" s="12" t="s">
        <v>27</v>
      </c>
      <c r="N569" s="12" t="s">
        <v>236</v>
      </c>
      <c r="O569" s="12">
        <v>0</v>
      </c>
    </row>
    <row r="570" customHeight="1" spans="1:15">
      <c r="A570" s="13">
        <v>44270</v>
      </c>
      <c r="B570" s="15">
        <v>156056</v>
      </c>
      <c r="C570" s="12" t="s">
        <v>11136</v>
      </c>
      <c r="D570" s="12" t="s">
        <v>11117</v>
      </c>
      <c r="E570" s="12">
        <v>37</v>
      </c>
      <c r="F570" s="12" t="s">
        <v>11118</v>
      </c>
      <c r="G570" s="12" t="s">
        <v>50</v>
      </c>
      <c r="H570" s="12" t="s">
        <v>41</v>
      </c>
      <c r="I570" s="12" t="s">
        <v>12130</v>
      </c>
      <c r="J570" s="12" t="s">
        <v>11135</v>
      </c>
      <c r="K570" s="12" t="s">
        <v>15</v>
      </c>
      <c r="L570" s="12" t="s">
        <v>16</v>
      </c>
      <c r="M570" s="12" t="s">
        <v>17</v>
      </c>
      <c r="N570" s="12" t="s">
        <v>35</v>
      </c>
      <c r="O570" s="12">
        <v>14170</v>
      </c>
    </row>
    <row r="571" customHeight="1" spans="1:15">
      <c r="A571" s="13">
        <v>44271</v>
      </c>
      <c r="B571" s="15">
        <v>148892</v>
      </c>
      <c r="C571" s="12" t="s">
        <v>2033</v>
      </c>
      <c r="D571" s="12" t="s">
        <v>11117</v>
      </c>
      <c r="E571" s="12">
        <v>33</v>
      </c>
      <c r="F571" s="12" t="s">
        <v>280</v>
      </c>
      <c r="G571" s="12" t="s">
        <v>1540</v>
      </c>
      <c r="H571" s="12" t="s">
        <v>13</v>
      </c>
      <c r="I571" s="12" t="s">
        <v>12131</v>
      </c>
      <c r="J571" s="12" t="s">
        <v>11120</v>
      </c>
      <c r="K571" s="12" t="s">
        <v>15</v>
      </c>
      <c r="L571" s="12" t="s">
        <v>26</v>
      </c>
      <c r="M571" s="12" t="s">
        <v>27</v>
      </c>
      <c r="N571" s="12" t="s">
        <v>35</v>
      </c>
      <c r="O571" s="12">
        <v>1500</v>
      </c>
    </row>
    <row r="572" customHeight="1" spans="1:15">
      <c r="A572" s="13">
        <v>44271</v>
      </c>
      <c r="B572" s="15">
        <v>168021</v>
      </c>
      <c r="C572" s="12" t="s">
        <v>12132</v>
      </c>
      <c r="D572" s="12" t="s">
        <v>11117</v>
      </c>
      <c r="E572" s="12">
        <v>37</v>
      </c>
      <c r="F572" s="12" t="s">
        <v>1180</v>
      </c>
      <c r="G572" s="12" t="s">
        <v>11739</v>
      </c>
      <c r="H572" s="12" t="s">
        <v>13</v>
      </c>
      <c r="I572" s="12" t="s">
        <v>12133</v>
      </c>
      <c r="J572" s="12" t="s">
        <v>11120</v>
      </c>
      <c r="K572" s="12" t="s">
        <v>15</v>
      </c>
      <c r="L572" s="12" t="s">
        <v>26</v>
      </c>
      <c r="M572" s="12" t="s">
        <v>27</v>
      </c>
      <c r="N572" s="12" t="s">
        <v>35</v>
      </c>
      <c r="O572" s="12">
        <v>16800</v>
      </c>
    </row>
    <row r="573" customHeight="1" spans="1:15">
      <c r="A573" s="13">
        <v>44272</v>
      </c>
      <c r="B573" s="15">
        <v>161369</v>
      </c>
      <c r="C573" s="12" t="s">
        <v>11120</v>
      </c>
      <c r="D573" s="12" t="s">
        <v>11117</v>
      </c>
      <c r="E573" s="12">
        <v>25</v>
      </c>
      <c r="F573" s="12" t="s">
        <v>11178</v>
      </c>
      <c r="G573" s="12" t="s">
        <v>622</v>
      </c>
      <c r="H573" s="12" t="s">
        <v>13</v>
      </c>
      <c r="I573" s="12" t="s">
        <v>12134</v>
      </c>
      <c r="J573" s="12" t="s">
        <v>11120</v>
      </c>
      <c r="K573" s="12" t="s">
        <v>15</v>
      </c>
      <c r="L573" s="12" t="s">
        <v>26</v>
      </c>
      <c r="M573" s="12" t="s">
        <v>27</v>
      </c>
      <c r="N573" s="12" t="s">
        <v>35</v>
      </c>
      <c r="O573" s="12">
        <v>985</v>
      </c>
    </row>
    <row r="574" customHeight="1" spans="1:15">
      <c r="A574" s="13">
        <v>44272</v>
      </c>
      <c r="B574" s="15">
        <v>150944</v>
      </c>
      <c r="C574" s="12" t="s">
        <v>12135</v>
      </c>
      <c r="D574" s="12" t="s">
        <v>11117</v>
      </c>
      <c r="E574" s="12">
        <v>39</v>
      </c>
      <c r="F574" s="12" t="s">
        <v>33</v>
      </c>
      <c r="G574" s="12" t="s">
        <v>33</v>
      </c>
      <c r="H574" s="12" t="s">
        <v>13</v>
      </c>
      <c r="I574" s="12" t="s">
        <v>12136</v>
      </c>
      <c r="J574" s="12" t="s">
        <v>11120</v>
      </c>
      <c r="K574" s="12" t="s">
        <v>15</v>
      </c>
      <c r="L574" s="12" t="s">
        <v>26</v>
      </c>
      <c r="M574" s="12" t="s">
        <v>27</v>
      </c>
      <c r="N574" s="12" t="s">
        <v>35</v>
      </c>
      <c r="O574" s="12">
        <v>2560</v>
      </c>
    </row>
    <row r="575" customHeight="1" spans="1:15">
      <c r="A575" s="13">
        <v>44272</v>
      </c>
      <c r="B575" s="15">
        <v>161334</v>
      </c>
      <c r="C575" s="12" t="s">
        <v>12137</v>
      </c>
      <c r="D575" s="12" t="s">
        <v>11117</v>
      </c>
      <c r="E575" s="12">
        <v>38</v>
      </c>
      <c r="F575" s="12" t="s">
        <v>11118</v>
      </c>
      <c r="G575" s="12" t="s">
        <v>12</v>
      </c>
      <c r="H575" s="12" t="s">
        <v>13</v>
      </c>
      <c r="I575" s="12" t="s">
        <v>12138</v>
      </c>
      <c r="J575" s="12" t="s">
        <v>11120</v>
      </c>
      <c r="K575" s="12" t="s">
        <v>15</v>
      </c>
      <c r="L575" s="12" t="s">
        <v>101</v>
      </c>
      <c r="M575" s="12" t="s">
        <v>101</v>
      </c>
      <c r="N575" s="12" t="s">
        <v>35</v>
      </c>
      <c r="O575" s="12">
        <v>9800</v>
      </c>
    </row>
    <row r="576" customHeight="1" spans="1:15">
      <c r="A576" s="13">
        <v>44272</v>
      </c>
      <c r="B576" s="15">
        <v>153153</v>
      </c>
      <c r="C576" s="12" t="s">
        <v>12139</v>
      </c>
      <c r="D576" s="12" t="s">
        <v>11117</v>
      </c>
      <c r="E576" s="12">
        <v>30</v>
      </c>
      <c r="F576" s="12" t="s">
        <v>11118</v>
      </c>
      <c r="G576" s="12" t="s">
        <v>66</v>
      </c>
      <c r="H576" s="12" t="s">
        <v>41</v>
      </c>
      <c r="I576" s="12" t="s">
        <v>11118</v>
      </c>
      <c r="J576" s="12" t="s">
        <v>11120</v>
      </c>
      <c r="K576" s="12" t="s">
        <v>15</v>
      </c>
      <c r="L576" s="12" t="s">
        <v>16</v>
      </c>
      <c r="M576" s="12" t="s">
        <v>17</v>
      </c>
      <c r="N576" s="12" t="s">
        <v>236</v>
      </c>
      <c r="O576" s="12">
        <v>0</v>
      </c>
    </row>
    <row r="577" customHeight="1" spans="1:15">
      <c r="A577" s="13">
        <v>44273</v>
      </c>
      <c r="B577" s="15">
        <v>147000</v>
      </c>
      <c r="C577" s="12" t="s">
        <v>12141</v>
      </c>
      <c r="D577" s="12" t="s">
        <v>11117</v>
      </c>
      <c r="E577" s="12">
        <v>29</v>
      </c>
      <c r="F577" s="12" t="s">
        <v>11157</v>
      </c>
      <c r="G577" s="12" t="s">
        <v>118</v>
      </c>
      <c r="H577" s="12" t="s">
        <v>41</v>
      </c>
      <c r="I577" s="12" t="s">
        <v>11263</v>
      </c>
      <c r="J577" s="12" t="s">
        <v>11120</v>
      </c>
      <c r="K577" s="12" t="s">
        <v>15</v>
      </c>
      <c r="L577" s="12" t="s">
        <v>26</v>
      </c>
      <c r="M577" s="12" t="s">
        <v>27</v>
      </c>
      <c r="N577" s="12" t="s">
        <v>35</v>
      </c>
      <c r="O577" s="12">
        <v>6349</v>
      </c>
    </row>
    <row r="578" customHeight="1" spans="1:15">
      <c r="A578" s="13">
        <v>44273</v>
      </c>
      <c r="B578" s="15">
        <v>149716</v>
      </c>
      <c r="C578" s="12" t="s">
        <v>12143</v>
      </c>
      <c r="D578" s="12" t="s">
        <v>11117</v>
      </c>
      <c r="E578" s="12">
        <v>20</v>
      </c>
      <c r="F578" s="12" t="s">
        <v>11118</v>
      </c>
      <c r="G578" s="12" t="s">
        <v>66</v>
      </c>
      <c r="H578" s="12" t="s">
        <v>41</v>
      </c>
      <c r="I578" s="12" t="s">
        <v>12144</v>
      </c>
      <c r="J578" s="12" t="s">
        <v>11120</v>
      </c>
      <c r="K578" s="12" t="s">
        <v>15</v>
      </c>
      <c r="L578" s="12" t="s">
        <v>16</v>
      </c>
      <c r="M578" s="12" t="s">
        <v>17</v>
      </c>
      <c r="N578" s="12" t="s">
        <v>35</v>
      </c>
      <c r="O578" s="12">
        <v>40000</v>
      </c>
    </row>
    <row r="579" customHeight="1" spans="1:15">
      <c r="A579" s="13">
        <v>44274</v>
      </c>
      <c r="B579" s="15">
        <v>162379</v>
      </c>
      <c r="C579" s="12" t="s">
        <v>11383</v>
      </c>
      <c r="D579" s="12" t="s">
        <v>11117</v>
      </c>
      <c r="E579" s="12">
        <v>30</v>
      </c>
      <c r="F579" s="12" t="s">
        <v>11157</v>
      </c>
      <c r="G579" s="12" t="s">
        <v>118</v>
      </c>
      <c r="H579" s="12" t="s">
        <v>41</v>
      </c>
      <c r="I579" s="12" t="s">
        <v>12145</v>
      </c>
      <c r="J579" s="12" t="s">
        <v>11135</v>
      </c>
      <c r="K579" s="12" t="s">
        <v>15</v>
      </c>
      <c r="L579" s="12" t="s">
        <v>101</v>
      </c>
      <c r="M579" s="12" t="s">
        <v>101</v>
      </c>
      <c r="N579" s="12" t="s">
        <v>35</v>
      </c>
      <c r="O579" s="12">
        <v>50000</v>
      </c>
    </row>
    <row r="580" customHeight="1" spans="1:15">
      <c r="A580" s="13">
        <v>44274</v>
      </c>
      <c r="B580" s="15">
        <v>152454</v>
      </c>
      <c r="C580" s="12" t="s">
        <v>2033</v>
      </c>
      <c r="D580" s="12" t="s">
        <v>11117</v>
      </c>
      <c r="E580" s="12">
        <v>40</v>
      </c>
      <c r="F580" s="12" t="s">
        <v>11118</v>
      </c>
      <c r="G580" s="12" t="s">
        <v>66</v>
      </c>
      <c r="H580" s="12" t="s">
        <v>41</v>
      </c>
      <c r="I580" s="12" t="s">
        <v>12146</v>
      </c>
      <c r="J580" s="12" t="s">
        <v>11141</v>
      </c>
      <c r="K580" s="12" t="s">
        <v>15</v>
      </c>
      <c r="L580" s="12" t="s">
        <v>26</v>
      </c>
      <c r="M580" s="12" t="s">
        <v>27</v>
      </c>
      <c r="N580" s="12" t="s">
        <v>35</v>
      </c>
      <c r="O580" s="12">
        <v>2000</v>
      </c>
    </row>
    <row r="581" customHeight="1" spans="1:15">
      <c r="A581" s="13">
        <v>44274</v>
      </c>
      <c r="B581" s="15">
        <v>153220</v>
      </c>
      <c r="C581" s="12" t="s">
        <v>12148</v>
      </c>
      <c r="D581" s="12" t="s">
        <v>11117</v>
      </c>
      <c r="E581" s="12">
        <v>37</v>
      </c>
      <c r="F581" s="12" t="s">
        <v>1180</v>
      </c>
      <c r="G581" s="12" t="s">
        <v>11739</v>
      </c>
      <c r="H581" s="12" t="s">
        <v>13</v>
      </c>
      <c r="I581" s="12" t="s">
        <v>12149</v>
      </c>
      <c r="J581" s="12" t="s">
        <v>11141</v>
      </c>
      <c r="K581" s="12" t="s">
        <v>15</v>
      </c>
      <c r="L581" s="12" t="s">
        <v>26</v>
      </c>
      <c r="M581" s="12" t="s">
        <v>27</v>
      </c>
      <c r="N581" s="12" t="s">
        <v>35</v>
      </c>
      <c r="O581" s="12">
        <v>33400</v>
      </c>
    </row>
    <row r="582" customHeight="1" spans="1:15">
      <c r="A582" s="13">
        <v>44274</v>
      </c>
      <c r="B582" s="15">
        <v>148599</v>
      </c>
      <c r="C582" s="12" t="s">
        <v>12150</v>
      </c>
      <c r="D582" s="12" t="s">
        <v>11117</v>
      </c>
      <c r="E582" s="12">
        <v>18</v>
      </c>
      <c r="F582" s="12" t="s">
        <v>109</v>
      </c>
      <c r="G582" s="12" t="s">
        <v>109</v>
      </c>
      <c r="H582" s="12" t="s">
        <v>13</v>
      </c>
      <c r="I582" s="12" t="s">
        <v>11346</v>
      </c>
      <c r="J582" s="12" t="s">
        <v>11141</v>
      </c>
      <c r="K582" s="12" t="s">
        <v>15</v>
      </c>
      <c r="L582" s="12" t="s">
        <v>101</v>
      </c>
      <c r="M582" s="12" t="s">
        <v>101</v>
      </c>
      <c r="N582" s="12" t="s">
        <v>35</v>
      </c>
      <c r="O582" s="12">
        <v>3280</v>
      </c>
    </row>
    <row r="583" customHeight="1" spans="1:15">
      <c r="A583" s="13">
        <v>44274</v>
      </c>
      <c r="B583" s="15">
        <v>156451</v>
      </c>
      <c r="C583" s="12" t="s">
        <v>12151</v>
      </c>
      <c r="D583" s="12" t="s">
        <v>11117</v>
      </c>
      <c r="E583" s="12">
        <v>38</v>
      </c>
      <c r="F583" s="12" t="s">
        <v>1180</v>
      </c>
      <c r="G583" s="12" t="s">
        <v>11894</v>
      </c>
      <c r="H583" s="12" t="s">
        <v>13</v>
      </c>
      <c r="I583" s="12" t="s">
        <v>12152</v>
      </c>
      <c r="J583" s="12" t="s">
        <v>11135</v>
      </c>
      <c r="K583" s="12" t="s">
        <v>15</v>
      </c>
      <c r="L583" s="12" t="s">
        <v>26</v>
      </c>
      <c r="M583" s="12" t="s">
        <v>27</v>
      </c>
      <c r="N583" s="12" t="s">
        <v>35</v>
      </c>
      <c r="O583" s="12">
        <v>3980</v>
      </c>
    </row>
    <row r="584" customHeight="1" spans="1:15">
      <c r="A584" s="13">
        <v>44274</v>
      </c>
      <c r="B584" s="15">
        <v>150117</v>
      </c>
      <c r="C584" s="12" t="s">
        <v>11321</v>
      </c>
      <c r="D584" s="12" t="s">
        <v>11117</v>
      </c>
      <c r="E584" s="12">
        <v>27</v>
      </c>
      <c r="F584" s="12" t="s">
        <v>11118</v>
      </c>
      <c r="G584" s="12" t="s">
        <v>12</v>
      </c>
      <c r="H584" s="12" t="s">
        <v>13</v>
      </c>
      <c r="I584" s="12" t="s">
        <v>12153</v>
      </c>
      <c r="J584" s="12" t="s">
        <v>11135</v>
      </c>
      <c r="K584" s="12" t="s">
        <v>15</v>
      </c>
      <c r="L584" s="12" t="s">
        <v>16</v>
      </c>
      <c r="M584" s="12" t="s">
        <v>17</v>
      </c>
      <c r="N584" s="12" t="s">
        <v>35</v>
      </c>
      <c r="O584" s="12">
        <v>2780</v>
      </c>
    </row>
    <row r="585" customHeight="1" spans="1:15">
      <c r="A585" s="13">
        <v>44274</v>
      </c>
      <c r="B585" s="15">
        <v>158054</v>
      </c>
      <c r="C585" s="12" t="s">
        <v>12154</v>
      </c>
      <c r="D585" s="12" t="s">
        <v>11131</v>
      </c>
      <c r="E585" s="12">
        <v>25</v>
      </c>
      <c r="F585" s="12" t="s">
        <v>109</v>
      </c>
      <c r="G585" s="12" t="s">
        <v>109</v>
      </c>
      <c r="H585" s="12" t="s">
        <v>13</v>
      </c>
      <c r="I585" s="12" t="s">
        <v>11636</v>
      </c>
      <c r="J585" s="12" t="s">
        <v>11141</v>
      </c>
      <c r="K585" s="12" t="s">
        <v>15</v>
      </c>
      <c r="L585" s="12" t="s">
        <v>26</v>
      </c>
      <c r="M585" s="12" t="s">
        <v>27</v>
      </c>
      <c r="N585" s="12" t="s">
        <v>35</v>
      </c>
      <c r="O585" s="12">
        <v>780</v>
      </c>
    </row>
    <row r="586" customHeight="1" spans="1:15">
      <c r="A586" s="13">
        <v>44274</v>
      </c>
      <c r="B586" s="15">
        <v>163278</v>
      </c>
      <c r="C586" s="12" t="s">
        <v>11467</v>
      </c>
      <c r="D586" s="12" t="s">
        <v>11117</v>
      </c>
      <c r="E586" s="12">
        <v>31</v>
      </c>
      <c r="F586" s="12" t="s">
        <v>11178</v>
      </c>
      <c r="G586" s="12" t="s">
        <v>622</v>
      </c>
      <c r="H586" s="12" t="s">
        <v>13</v>
      </c>
      <c r="I586" s="12" t="s">
        <v>11746</v>
      </c>
      <c r="J586" s="12" t="s">
        <v>11135</v>
      </c>
      <c r="K586" s="12" t="s">
        <v>15</v>
      </c>
      <c r="L586" s="12" t="s">
        <v>26</v>
      </c>
      <c r="M586" s="12" t="s">
        <v>27</v>
      </c>
      <c r="N586" s="12" t="s">
        <v>35</v>
      </c>
      <c r="O586" s="12">
        <v>980</v>
      </c>
    </row>
    <row r="587" customHeight="1" spans="1:15">
      <c r="A587" s="13">
        <v>44274</v>
      </c>
      <c r="B587" s="15">
        <v>157970</v>
      </c>
      <c r="C587" s="12" t="s">
        <v>11602</v>
      </c>
      <c r="D587" s="12" t="s">
        <v>11117</v>
      </c>
      <c r="E587" s="12">
        <v>38</v>
      </c>
      <c r="F587" s="12" t="s">
        <v>1180</v>
      </c>
      <c r="G587" s="12" t="s">
        <v>11739</v>
      </c>
      <c r="H587" s="12" t="s">
        <v>13</v>
      </c>
      <c r="I587" s="12" t="s">
        <v>12155</v>
      </c>
      <c r="J587" s="12" t="s">
        <v>11141</v>
      </c>
      <c r="K587" s="12" t="s">
        <v>15</v>
      </c>
      <c r="L587" s="12" t="s">
        <v>26</v>
      </c>
      <c r="M587" s="12" t="s">
        <v>27</v>
      </c>
      <c r="N587" s="12" t="s">
        <v>35</v>
      </c>
      <c r="O587" s="12">
        <v>31600</v>
      </c>
    </row>
    <row r="588" customHeight="1" spans="1:15">
      <c r="A588" s="13">
        <v>44274</v>
      </c>
      <c r="B588" s="15">
        <v>154756</v>
      </c>
      <c r="C588" s="12" t="s">
        <v>12156</v>
      </c>
      <c r="D588" s="12" t="s">
        <v>11117</v>
      </c>
      <c r="E588" s="12">
        <v>36</v>
      </c>
      <c r="F588" s="12" t="s">
        <v>11157</v>
      </c>
      <c r="G588" s="12" t="s">
        <v>118</v>
      </c>
      <c r="H588" s="12" t="s">
        <v>41</v>
      </c>
      <c r="I588" s="12" t="s">
        <v>11405</v>
      </c>
      <c r="J588" s="12" t="s">
        <v>11141</v>
      </c>
      <c r="K588" s="12" t="s">
        <v>15</v>
      </c>
      <c r="L588" s="12" t="s">
        <v>16</v>
      </c>
      <c r="M588" s="12" t="s">
        <v>17</v>
      </c>
      <c r="N588" s="12" t="s">
        <v>236</v>
      </c>
      <c r="O588" s="12">
        <v>0</v>
      </c>
    </row>
    <row r="589" customHeight="1" spans="1:15">
      <c r="A589" s="13">
        <v>44275</v>
      </c>
      <c r="B589" s="15">
        <v>154772</v>
      </c>
      <c r="C589" s="12" t="s">
        <v>12158</v>
      </c>
      <c r="D589" s="12" t="s">
        <v>11131</v>
      </c>
      <c r="E589" s="12">
        <v>30</v>
      </c>
      <c r="F589" s="12" t="s">
        <v>109</v>
      </c>
      <c r="G589" s="12" t="s">
        <v>109</v>
      </c>
      <c r="H589" s="12" t="s">
        <v>13</v>
      </c>
      <c r="I589" s="12" t="s">
        <v>12159</v>
      </c>
      <c r="J589" s="12" t="s">
        <v>11135</v>
      </c>
      <c r="K589" s="12" t="s">
        <v>15</v>
      </c>
      <c r="L589" s="12" t="s">
        <v>26</v>
      </c>
      <c r="M589" s="12" t="s">
        <v>27</v>
      </c>
      <c r="N589" s="12" t="s">
        <v>35</v>
      </c>
      <c r="O589" s="12">
        <v>3980</v>
      </c>
    </row>
    <row r="590" customHeight="1" spans="1:15">
      <c r="A590" s="13">
        <v>44275</v>
      </c>
      <c r="B590" s="15">
        <v>167491</v>
      </c>
      <c r="C590" s="12" t="s">
        <v>12160</v>
      </c>
      <c r="D590" s="12" t="s">
        <v>11117</v>
      </c>
      <c r="E590" s="12">
        <v>26</v>
      </c>
      <c r="F590" s="12" t="s">
        <v>11123</v>
      </c>
      <c r="G590" s="12" t="s">
        <v>12043</v>
      </c>
      <c r="H590" s="12" t="s">
        <v>41</v>
      </c>
      <c r="I590" s="12" t="s">
        <v>12161</v>
      </c>
      <c r="J590" s="12" t="s">
        <v>11135</v>
      </c>
      <c r="K590" s="12" t="s">
        <v>15</v>
      </c>
      <c r="L590" s="12" t="s">
        <v>26</v>
      </c>
      <c r="M590" s="12" t="s">
        <v>27</v>
      </c>
      <c r="N590" s="12" t="s">
        <v>35</v>
      </c>
      <c r="O590" s="12">
        <v>1000</v>
      </c>
    </row>
    <row r="591" customHeight="1" spans="1:15">
      <c r="A591" s="13">
        <v>44275</v>
      </c>
      <c r="B591" s="15">
        <v>144510</v>
      </c>
      <c r="C591" s="12" t="s">
        <v>5135</v>
      </c>
      <c r="D591" s="12" t="s">
        <v>11117</v>
      </c>
      <c r="E591" s="12">
        <v>27</v>
      </c>
      <c r="F591" s="12" t="s">
        <v>11118</v>
      </c>
      <c r="G591" s="12" t="s">
        <v>50</v>
      </c>
      <c r="H591" s="12" t="s">
        <v>41</v>
      </c>
      <c r="I591" s="12" t="s">
        <v>12163</v>
      </c>
      <c r="J591" s="12" t="s">
        <v>11141</v>
      </c>
      <c r="K591" s="12" t="s">
        <v>15</v>
      </c>
      <c r="L591" s="12" t="s">
        <v>16</v>
      </c>
      <c r="M591" s="12" t="s">
        <v>17</v>
      </c>
      <c r="N591" s="12" t="s">
        <v>35</v>
      </c>
      <c r="O591" s="12">
        <v>20000</v>
      </c>
    </row>
    <row r="592" customHeight="1" spans="1:15">
      <c r="A592" s="13">
        <v>44275</v>
      </c>
      <c r="B592" s="15">
        <v>150167</v>
      </c>
      <c r="C592" s="12" t="s">
        <v>11792</v>
      </c>
      <c r="D592" s="12" t="s">
        <v>11117</v>
      </c>
      <c r="E592" s="12">
        <v>30</v>
      </c>
      <c r="F592" s="12" t="s">
        <v>11118</v>
      </c>
      <c r="G592" s="12" t="s">
        <v>11742</v>
      </c>
      <c r="H592" s="12" t="s">
        <v>41</v>
      </c>
      <c r="I592" s="12" t="s">
        <v>12164</v>
      </c>
      <c r="J592" s="12" t="s">
        <v>11135</v>
      </c>
      <c r="K592" s="12" t="s">
        <v>15</v>
      </c>
      <c r="L592" s="12" t="s">
        <v>16</v>
      </c>
      <c r="M592" s="12" t="s">
        <v>17</v>
      </c>
      <c r="N592" s="12" t="s">
        <v>35</v>
      </c>
      <c r="O592" s="12">
        <v>20350</v>
      </c>
    </row>
    <row r="593" customHeight="1" spans="1:15">
      <c r="A593" s="13">
        <v>44275</v>
      </c>
      <c r="B593" s="15">
        <v>146484</v>
      </c>
      <c r="C593" s="12" t="s">
        <v>12165</v>
      </c>
      <c r="D593" s="12" t="s">
        <v>11117</v>
      </c>
      <c r="E593" s="12">
        <v>32</v>
      </c>
      <c r="F593" s="12" t="s">
        <v>11118</v>
      </c>
      <c r="G593" s="12" t="s">
        <v>50</v>
      </c>
      <c r="H593" s="12" t="s">
        <v>41</v>
      </c>
      <c r="I593" s="12" t="s">
        <v>12166</v>
      </c>
      <c r="J593" s="12" t="s">
        <v>11120</v>
      </c>
      <c r="K593" s="12" t="s">
        <v>15</v>
      </c>
      <c r="L593" s="12" t="s">
        <v>101</v>
      </c>
      <c r="M593" s="12" t="s">
        <v>101</v>
      </c>
      <c r="N593" s="12" t="s">
        <v>35</v>
      </c>
      <c r="O593" s="12">
        <v>16296</v>
      </c>
    </row>
    <row r="594" customHeight="1" spans="1:15">
      <c r="A594" s="13">
        <v>44275</v>
      </c>
      <c r="B594" s="15">
        <v>145731</v>
      </c>
      <c r="C594" s="12" t="s">
        <v>12167</v>
      </c>
      <c r="D594" s="12" t="s">
        <v>11117</v>
      </c>
      <c r="E594" s="12">
        <v>32</v>
      </c>
      <c r="F594" s="12" t="s">
        <v>11157</v>
      </c>
      <c r="G594" s="12" t="s">
        <v>1447</v>
      </c>
      <c r="H594" s="12" t="s">
        <v>41</v>
      </c>
      <c r="I594" s="12" t="s">
        <v>12168</v>
      </c>
      <c r="J594" s="12" t="s">
        <v>11120</v>
      </c>
      <c r="K594" s="12" t="s">
        <v>15</v>
      </c>
      <c r="L594" s="12" t="s">
        <v>16</v>
      </c>
      <c r="M594" s="12" t="s">
        <v>17</v>
      </c>
      <c r="N594" s="12" t="s">
        <v>35</v>
      </c>
      <c r="O594" s="12">
        <v>168000</v>
      </c>
    </row>
    <row r="595" customHeight="1" spans="1:15">
      <c r="A595" s="13">
        <v>44275</v>
      </c>
      <c r="B595" s="15">
        <v>152927</v>
      </c>
      <c r="C595" s="12" t="s">
        <v>3305</v>
      </c>
      <c r="D595" s="12" t="s">
        <v>11117</v>
      </c>
      <c r="E595" s="12">
        <v>45</v>
      </c>
      <c r="F595" s="12" t="s">
        <v>11178</v>
      </c>
      <c r="G595" s="12" t="s">
        <v>622</v>
      </c>
      <c r="H595" s="12" t="s">
        <v>13</v>
      </c>
      <c r="I595" s="12" t="s">
        <v>11468</v>
      </c>
      <c r="J595" s="12" t="s">
        <v>11120</v>
      </c>
      <c r="K595" s="12" t="s">
        <v>15</v>
      </c>
      <c r="L595" s="12" t="s">
        <v>26</v>
      </c>
      <c r="M595" s="12" t="s">
        <v>27</v>
      </c>
      <c r="N595" s="12" t="s">
        <v>35</v>
      </c>
      <c r="O595" s="12">
        <v>980</v>
      </c>
    </row>
    <row r="596" customHeight="1" spans="1:15">
      <c r="A596" s="13">
        <v>44275</v>
      </c>
      <c r="B596" s="15">
        <v>140315</v>
      </c>
      <c r="C596" s="12" t="s">
        <v>12170</v>
      </c>
      <c r="D596" s="12" t="s">
        <v>11131</v>
      </c>
      <c r="E596" s="12">
        <v>40</v>
      </c>
      <c r="F596" s="12" t="s">
        <v>109</v>
      </c>
      <c r="G596" s="12" t="s">
        <v>109</v>
      </c>
      <c r="H596" s="12" t="s">
        <v>13</v>
      </c>
      <c r="I596" s="12" t="s">
        <v>12171</v>
      </c>
      <c r="J596" s="12" t="s">
        <v>11120</v>
      </c>
      <c r="K596" s="12" t="s">
        <v>15</v>
      </c>
      <c r="L596" s="12" t="s">
        <v>26</v>
      </c>
      <c r="M596" s="12" t="s">
        <v>27</v>
      </c>
      <c r="N596" s="12" t="s">
        <v>35</v>
      </c>
      <c r="O596" s="12">
        <v>1960</v>
      </c>
    </row>
    <row r="597" customHeight="1" spans="1:15">
      <c r="A597" s="13">
        <v>44275</v>
      </c>
      <c r="B597" s="15">
        <v>159605</v>
      </c>
      <c r="C597" s="12" t="s">
        <v>3305</v>
      </c>
      <c r="D597" s="12" t="s">
        <v>11131</v>
      </c>
      <c r="E597" s="12">
        <v>25</v>
      </c>
      <c r="F597" s="12" t="s">
        <v>109</v>
      </c>
      <c r="G597" s="12" t="s">
        <v>109</v>
      </c>
      <c r="H597" s="12" t="s">
        <v>13</v>
      </c>
      <c r="I597" s="12" t="s">
        <v>11148</v>
      </c>
      <c r="J597" s="12" t="s">
        <v>11141</v>
      </c>
      <c r="K597" s="12" t="s">
        <v>15</v>
      </c>
      <c r="L597" s="12" t="s">
        <v>101</v>
      </c>
      <c r="M597" s="12" t="s">
        <v>101</v>
      </c>
      <c r="N597" s="12" t="s">
        <v>35</v>
      </c>
      <c r="O597" s="12">
        <v>2831</v>
      </c>
    </row>
    <row r="598" customHeight="1" spans="1:15">
      <c r="A598" s="13">
        <v>44276</v>
      </c>
      <c r="B598" s="15">
        <v>147007</v>
      </c>
      <c r="C598" s="12" t="s">
        <v>12172</v>
      </c>
      <c r="D598" s="12" t="s">
        <v>11117</v>
      </c>
      <c r="E598" s="12">
        <v>38</v>
      </c>
      <c r="F598" s="12" t="s">
        <v>109</v>
      </c>
      <c r="G598" s="12" t="s">
        <v>109</v>
      </c>
      <c r="H598" s="12" t="s">
        <v>13</v>
      </c>
      <c r="I598" s="12" t="s">
        <v>12173</v>
      </c>
      <c r="J598" s="12" t="s">
        <v>11141</v>
      </c>
      <c r="K598" s="12" t="s">
        <v>15</v>
      </c>
      <c r="L598" s="12" t="s">
        <v>26</v>
      </c>
      <c r="M598" s="12" t="s">
        <v>27</v>
      </c>
      <c r="N598" s="12" t="s">
        <v>35</v>
      </c>
      <c r="O598" s="12">
        <v>11360</v>
      </c>
    </row>
    <row r="599" customHeight="1" spans="1:15">
      <c r="A599" s="13">
        <v>44276</v>
      </c>
      <c r="B599" s="15">
        <v>166632</v>
      </c>
      <c r="C599" s="12" t="s">
        <v>11380</v>
      </c>
      <c r="D599" s="12" t="s">
        <v>11117</v>
      </c>
      <c r="E599" s="12">
        <v>27</v>
      </c>
      <c r="F599" s="12" t="s">
        <v>11178</v>
      </c>
      <c r="G599" s="12" t="s">
        <v>622</v>
      </c>
      <c r="H599" s="12" t="s">
        <v>13</v>
      </c>
      <c r="I599" s="12" t="s">
        <v>12174</v>
      </c>
      <c r="J599" s="12" t="s">
        <v>11141</v>
      </c>
      <c r="K599" s="12" t="s">
        <v>15</v>
      </c>
      <c r="L599" s="12" t="s">
        <v>16</v>
      </c>
      <c r="M599" s="12" t="s">
        <v>17</v>
      </c>
      <c r="N599" s="12" t="s">
        <v>35</v>
      </c>
      <c r="O599" s="12">
        <v>10379</v>
      </c>
    </row>
    <row r="600" customHeight="1" spans="1:15">
      <c r="A600" s="13">
        <v>44276</v>
      </c>
      <c r="B600" s="15">
        <v>158906</v>
      </c>
      <c r="C600" s="12" t="s">
        <v>7998</v>
      </c>
      <c r="D600" s="12" t="s">
        <v>11117</v>
      </c>
      <c r="E600" s="12">
        <v>38</v>
      </c>
      <c r="F600" s="12" t="s">
        <v>1180</v>
      </c>
      <c r="G600" s="12" t="s">
        <v>11739</v>
      </c>
      <c r="H600" s="12" t="s">
        <v>13</v>
      </c>
      <c r="I600" s="12" t="s">
        <v>12175</v>
      </c>
      <c r="J600" s="12" t="s">
        <v>11141</v>
      </c>
      <c r="K600" s="12" t="s">
        <v>15</v>
      </c>
      <c r="L600" s="12" t="s">
        <v>16</v>
      </c>
      <c r="M600" s="12" t="s">
        <v>17</v>
      </c>
      <c r="N600" s="12" t="s">
        <v>35</v>
      </c>
      <c r="O600" s="12">
        <v>16800</v>
      </c>
    </row>
    <row r="601" customHeight="1" spans="1:15">
      <c r="A601" s="13">
        <v>44277</v>
      </c>
      <c r="B601" s="15">
        <v>153229</v>
      </c>
      <c r="C601" s="12" t="s">
        <v>11539</v>
      </c>
      <c r="D601" s="12" t="s">
        <v>11117</v>
      </c>
      <c r="E601" s="12">
        <v>38</v>
      </c>
      <c r="F601" s="12" t="s">
        <v>109</v>
      </c>
      <c r="G601" s="12" t="s">
        <v>109</v>
      </c>
      <c r="H601" s="12" t="s">
        <v>13</v>
      </c>
      <c r="I601" s="12" t="s">
        <v>12177</v>
      </c>
      <c r="J601" s="12" t="s">
        <v>11135</v>
      </c>
      <c r="K601" s="12" t="s">
        <v>15</v>
      </c>
      <c r="L601" s="12" t="s">
        <v>26</v>
      </c>
      <c r="M601" s="12" t="s">
        <v>27</v>
      </c>
      <c r="N601" s="12" t="s">
        <v>35</v>
      </c>
      <c r="O601" s="12">
        <v>20000</v>
      </c>
    </row>
    <row r="602" customHeight="1" spans="1:15">
      <c r="A602" s="13">
        <v>44277</v>
      </c>
      <c r="B602" s="15">
        <v>158869</v>
      </c>
      <c r="C602" s="12" t="s">
        <v>12178</v>
      </c>
      <c r="D602" s="12" t="s">
        <v>11117</v>
      </c>
      <c r="E602" s="12">
        <v>40</v>
      </c>
      <c r="F602" s="12" t="s">
        <v>11123</v>
      </c>
      <c r="G602" s="12" t="s">
        <v>1418</v>
      </c>
      <c r="H602" s="12" t="s">
        <v>41</v>
      </c>
      <c r="I602" s="12" t="s">
        <v>1418</v>
      </c>
      <c r="J602" s="12" t="s">
        <v>11120</v>
      </c>
      <c r="K602" s="12" t="s">
        <v>15</v>
      </c>
      <c r="L602" s="12" t="s">
        <v>16</v>
      </c>
      <c r="M602" s="12" t="s">
        <v>17</v>
      </c>
      <c r="N602" s="12" t="s">
        <v>236</v>
      </c>
      <c r="O602" s="12">
        <v>0</v>
      </c>
    </row>
    <row r="603" customHeight="1" spans="1:15">
      <c r="A603" s="13">
        <v>44277</v>
      </c>
      <c r="B603" s="15">
        <v>164890</v>
      </c>
      <c r="C603" s="12" t="s">
        <v>1139</v>
      </c>
      <c r="D603" s="12" t="s">
        <v>11131</v>
      </c>
      <c r="E603" s="12">
        <v>24</v>
      </c>
      <c r="F603" s="12" t="s">
        <v>368</v>
      </c>
      <c r="G603" s="12" t="s">
        <v>368</v>
      </c>
      <c r="H603" s="12" t="s">
        <v>13</v>
      </c>
      <c r="I603" s="12" t="s">
        <v>12180</v>
      </c>
      <c r="J603" s="12" t="s">
        <v>11120</v>
      </c>
      <c r="K603" s="12" t="s">
        <v>15</v>
      </c>
      <c r="L603" s="12" t="s">
        <v>26</v>
      </c>
      <c r="M603" s="12" t="s">
        <v>27</v>
      </c>
      <c r="N603" s="12" t="s">
        <v>35</v>
      </c>
      <c r="O603" s="12">
        <v>1280</v>
      </c>
    </row>
    <row r="604" customHeight="1" spans="1:15">
      <c r="A604" s="13">
        <v>44277</v>
      </c>
      <c r="B604" s="15">
        <v>155771</v>
      </c>
      <c r="C604" s="12" t="s">
        <v>12181</v>
      </c>
      <c r="D604" s="12" t="s">
        <v>11117</v>
      </c>
      <c r="E604" s="12">
        <v>30</v>
      </c>
      <c r="F604" s="12" t="s">
        <v>1180</v>
      </c>
      <c r="G604" s="12" t="s">
        <v>11739</v>
      </c>
      <c r="H604" s="12" t="s">
        <v>13</v>
      </c>
      <c r="I604" s="12" t="s">
        <v>12182</v>
      </c>
      <c r="J604" s="12" t="s">
        <v>11120</v>
      </c>
      <c r="K604" s="12" t="s">
        <v>15</v>
      </c>
      <c r="L604" s="12" t="s">
        <v>26</v>
      </c>
      <c r="M604" s="12" t="s">
        <v>27</v>
      </c>
      <c r="N604" s="12" t="s">
        <v>35</v>
      </c>
      <c r="O604" s="12">
        <v>16800</v>
      </c>
    </row>
    <row r="605" customHeight="1" spans="1:15">
      <c r="A605" s="13">
        <v>44277</v>
      </c>
      <c r="B605" s="15">
        <v>159098</v>
      </c>
      <c r="C605" s="12" t="s">
        <v>12183</v>
      </c>
      <c r="D605" s="12" t="s">
        <v>11131</v>
      </c>
      <c r="E605" s="12">
        <v>43</v>
      </c>
      <c r="F605" s="12" t="s">
        <v>11178</v>
      </c>
      <c r="G605" s="12" t="s">
        <v>622</v>
      </c>
      <c r="H605" s="12" t="s">
        <v>13</v>
      </c>
      <c r="I605" s="12" t="s">
        <v>12184</v>
      </c>
      <c r="J605" s="12" t="s">
        <v>11135</v>
      </c>
      <c r="K605" s="12" t="s">
        <v>15</v>
      </c>
      <c r="L605" s="12" t="s">
        <v>16</v>
      </c>
      <c r="M605" s="12" t="s">
        <v>17</v>
      </c>
      <c r="N605" s="12" t="s">
        <v>35</v>
      </c>
      <c r="O605" s="12">
        <v>2360</v>
      </c>
    </row>
    <row r="606" customHeight="1" spans="1:15">
      <c r="A606" s="13">
        <v>44278</v>
      </c>
      <c r="B606" s="15">
        <v>145731</v>
      </c>
      <c r="C606" s="12" t="s">
        <v>12167</v>
      </c>
      <c r="D606" s="12" t="s">
        <v>11117</v>
      </c>
      <c r="E606" s="12">
        <v>38</v>
      </c>
      <c r="F606" s="12" t="s">
        <v>11118</v>
      </c>
      <c r="G606" s="12" t="s">
        <v>50</v>
      </c>
      <c r="H606" s="12" t="s">
        <v>41</v>
      </c>
      <c r="I606" s="12" t="s">
        <v>12185</v>
      </c>
      <c r="J606" s="12" t="s">
        <v>11120</v>
      </c>
      <c r="K606" s="12" t="s">
        <v>15</v>
      </c>
      <c r="L606" s="12" t="s">
        <v>16</v>
      </c>
      <c r="M606" s="12" t="s">
        <v>17</v>
      </c>
      <c r="N606" s="12" t="s">
        <v>35</v>
      </c>
      <c r="O606" s="12">
        <v>20000</v>
      </c>
    </row>
    <row r="607" customHeight="1" spans="1:15">
      <c r="A607" s="13">
        <v>44278</v>
      </c>
      <c r="B607" s="15">
        <v>153042</v>
      </c>
      <c r="C607" s="12" t="s">
        <v>12186</v>
      </c>
      <c r="D607" s="12" t="s">
        <v>11117</v>
      </c>
      <c r="E607" s="12">
        <v>45</v>
      </c>
      <c r="F607" s="12" t="s">
        <v>109</v>
      </c>
      <c r="G607" s="12" t="s">
        <v>109</v>
      </c>
      <c r="H607" s="12" t="s">
        <v>13</v>
      </c>
      <c r="I607" s="12" t="s">
        <v>11148</v>
      </c>
      <c r="J607" s="12" t="s">
        <v>11120</v>
      </c>
      <c r="K607" s="12" t="s">
        <v>15</v>
      </c>
      <c r="L607" s="12" t="s">
        <v>26</v>
      </c>
      <c r="M607" s="12" t="s">
        <v>27</v>
      </c>
      <c r="N607" s="12" t="s">
        <v>35</v>
      </c>
      <c r="O607" s="12">
        <v>3780</v>
      </c>
    </row>
    <row r="608" customHeight="1" spans="1:15">
      <c r="A608" s="13">
        <v>44278</v>
      </c>
      <c r="B608" s="15">
        <v>142168</v>
      </c>
      <c r="C608" s="12" t="s">
        <v>5662</v>
      </c>
      <c r="D608" s="12" t="s">
        <v>11131</v>
      </c>
      <c r="E608" s="12">
        <v>31</v>
      </c>
      <c r="F608" s="12" t="s">
        <v>1955</v>
      </c>
      <c r="G608" s="12" t="s">
        <v>1955</v>
      </c>
      <c r="H608" s="12" t="s">
        <v>13</v>
      </c>
      <c r="I608" s="12" t="s">
        <v>12187</v>
      </c>
      <c r="J608" s="12" t="s">
        <v>11135</v>
      </c>
      <c r="K608" s="12" t="s">
        <v>15</v>
      </c>
      <c r="L608" s="12" t="s">
        <v>26</v>
      </c>
      <c r="M608" s="12" t="s">
        <v>27</v>
      </c>
      <c r="N608" s="12" t="s">
        <v>35</v>
      </c>
      <c r="O608" s="12">
        <v>5980</v>
      </c>
    </row>
    <row r="609" customHeight="1" spans="1:15">
      <c r="A609" s="13">
        <v>44278</v>
      </c>
      <c r="B609" s="15">
        <v>146788</v>
      </c>
      <c r="C609" s="12" t="s">
        <v>12188</v>
      </c>
      <c r="D609" s="12" t="s">
        <v>11117</v>
      </c>
      <c r="E609" s="12">
        <v>26</v>
      </c>
      <c r="F609" s="12" t="s">
        <v>11118</v>
      </c>
      <c r="G609" s="12" t="s">
        <v>50</v>
      </c>
      <c r="H609" s="12" t="s">
        <v>41</v>
      </c>
      <c r="I609" s="12" t="s">
        <v>11118</v>
      </c>
      <c r="J609" s="12" t="s">
        <v>11120</v>
      </c>
      <c r="K609" s="12" t="s">
        <v>15</v>
      </c>
      <c r="L609" s="12" t="s">
        <v>26</v>
      </c>
      <c r="M609" s="12" t="s">
        <v>27</v>
      </c>
      <c r="N609" s="12" t="s">
        <v>236</v>
      </c>
      <c r="O609" s="12">
        <v>0</v>
      </c>
    </row>
    <row r="610" customHeight="1" spans="1:15">
      <c r="A610" s="13">
        <v>44279</v>
      </c>
      <c r="B610" s="15">
        <v>152238</v>
      </c>
      <c r="C610" s="12" t="s">
        <v>12190</v>
      </c>
      <c r="D610" s="12" t="s">
        <v>11117</v>
      </c>
      <c r="E610" s="12">
        <v>31</v>
      </c>
      <c r="F610" s="12" t="s">
        <v>1180</v>
      </c>
      <c r="G610" s="12" t="s">
        <v>11125</v>
      </c>
      <c r="H610" s="12" t="s">
        <v>13</v>
      </c>
      <c r="I610" s="12" t="s">
        <v>12191</v>
      </c>
      <c r="J610" s="12" t="s">
        <v>11135</v>
      </c>
      <c r="K610" s="12" t="s">
        <v>15</v>
      </c>
      <c r="L610" s="12" t="s">
        <v>16</v>
      </c>
      <c r="M610" s="12" t="s">
        <v>17</v>
      </c>
      <c r="N610" s="12" t="s">
        <v>35</v>
      </c>
      <c r="O610" s="12">
        <v>6800</v>
      </c>
    </row>
    <row r="611" customHeight="1" spans="1:15">
      <c r="A611" s="13">
        <v>44279</v>
      </c>
      <c r="B611" s="15">
        <v>159111</v>
      </c>
      <c r="C611" s="12" t="s">
        <v>12193</v>
      </c>
      <c r="D611" s="12" t="s">
        <v>11117</v>
      </c>
      <c r="E611" s="12">
        <v>21</v>
      </c>
      <c r="F611" s="12" t="s">
        <v>1180</v>
      </c>
      <c r="G611" s="12" t="s">
        <v>11894</v>
      </c>
      <c r="H611" s="12" t="s">
        <v>13</v>
      </c>
      <c r="I611" s="12" t="s">
        <v>12194</v>
      </c>
      <c r="J611" s="12" t="s">
        <v>11135</v>
      </c>
      <c r="K611" s="12" t="s">
        <v>15</v>
      </c>
      <c r="L611" s="12" t="s">
        <v>26</v>
      </c>
      <c r="M611" s="12" t="s">
        <v>27</v>
      </c>
      <c r="N611" s="12" t="s">
        <v>35</v>
      </c>
      <c r="O611" s="12">
        <v>6779</v>
      </c>
    </row>
    <row r="612" customHeight="1" spans="1:15">
      <c r="A612" s="13">
        <v>44279</v>
      </c>
      <c r="B612" s="15">
        <v>154963</v>
      </c>
      <c r="C612" s="12" t="s">
        <v>12195</v>
      </c>
      <c r="D612" s="12" t="s">
        <v>11117</v>
      </c>
      <c r="E612" s="12">
        <v>23</v>
      </c>
      <c r="F612" s="12" t="s">
        <v>11178</v>
      </c>
      <c r="G612" s="12" t="s">
        <v>622</v>
      </c>
      <c r="H612" s="12" t="s">
        <v>13</v>
      </c>
      <c r="I612" s="12" t="s">
        <v>12134</v>
      </c>
      <c r="J612" s="12" t="s">
        <v>11141</v>
      </c>
      <c r="K612" s="12" t="s">
        <v>15</v>
      </c>
      <c r="L612" s="12" t="s">
        <v>26</v>
      </c>
      <c r="M612" s="12" t="s">
        <v>27</v>
      </c>
      <c r="N612" s="12" t="s">
        <v>35</v>
      </c>
      <c r="O612" s="12">
        <v>955</v>
      </c>
    </row>
    <row r="613" customHeight="1" spans="1:15">
      <c r="A613" s="13">
        <v>44279</v>
      </c>
      <c r="B613" s="15">
        <v>154942</v>
      </c>
      <c r="C613" s="12" t="s">
        <v>12196</v>
      </c>
      <c r="D613" s="12" t="s">
        <v>11117</v>
      </c>
      <c r="E613" s="12">
        <v>25</v>
      </c>
      <c r="F613" s="12" t="s">
        <v>11157</v>
      </c>
      <c r="G613" s="12" t="s">
        <v>118</v>
      </c>
      <c r="H613" s="12" t="s">
        <v>41</v>
      </c>
      <c r="I613" s="12" t="s">
        <v>12197</v>
      </c>
      <c r="J613" s="12" t="s">
        <v>11483</v>
      </c>
      <c r="K613" s="12" t="s">
        <v>15</v>
      </c>
      <c r="L613" s="12" t="s">
        <v>26</v>
      </c>
      <c r="M613" s="12" t="s">
        <v>27</v>
      </c>
      <c r="N613" s="12" t="s">
        <v>236</v>
      </c>
      <c r="O613" s="12">
        <v>0</v>
      </c>
    </row>
    <row r="614" customHeight="1" spans="1:15">
      <c r="A614" s="13">
        <v>44280</v>
      </c>
      <c r="B614" s="15">
        <v>145731</v>
      </c>
      <c r="C614" s="12" t="s">
        <v>12167</v>
      </c>
      <c r="D614" s="12" t="s">
        <v>11117</v>
      </c>
      <c r="E614" s="12">
        <v>27</v>
      </c>
      <c r="F614" s="12" t="s">
        <v>11178</v>
      </c>
      <c r="G614" s="12" t="s">
        <v>104</v>
      </c>
      <c r="H614" s="12" t="s">
        <v>13</v>
      </c>
      <c r="I614" s="12" t="s">
        <v>12199</v>
      </c>
      <c r="J614" s="12" t="s">
        <v>11120</v>
      </c>
      <c r="K614" s="12" t="s">
        <v>15</v>
      </c>
      <c r="L614" s="12" t="s">
        <v>16</v>
      </c>
      <c r="M614" s="12" t="s">
        <v>17</v>
      </c>
      <c r="N614" s="12" t="s">
        <v>35</v>
      </c>
      <c r="O614" s="12">
        <v>50000</v>
      </c>
    </row>
    <row r="615" customHeight="1" spans="1:15">
      <c r="A615" s="13">
        <v>44280</v>
      </c>
      <c r="B615" s="15">
        <v>156983</v>
      </c>
      <c r="C615" s="12" t="s">
        <v>12093</v>
      </c>
      <c r="D615" s="12" t="s">
        <v>11117</v>
      </c>
      <c r="E615" s="12">
        <v>27</v>
      </c>
      <c r="F615" s="12" t="s">
        <v>11157</v>
      </c>
      <c r="G615" s="12" t="s">
        <v>118</v>
      </c>
      <c r="H615" s="12" t="s">
        <v>41</v>
      </c>
      <c r="I615" s="12" t="s">
        <v>12200</v>
      </c>
      <c r="J615" s="12" t="s">
        <v>11135</v>
      </c>
      <c r="K615" s="12" t="s">
        <v>15</v>
      </c>
      <c r="L615" s="12" t="s">
        <v>101</v>
      </c>
      <c r="M615" s="12" t="s">
        <v>101</v>
      </c>
      <c r="N615" s="12" t="s">
        <v>35</v>
      </c>
      <c r="O615" s="12">
        <v>21210</v>
      </c>
    </row>
    <row r="616" customHeight="1" spans="1:15">
      <c r="A616" s="13">
        <v>44280</v>
      </c>
      <c r="B616" s="15">
        <v>155503</v>
      </c>
      <c r="C616" s="12" t="s">
        <v>2134</v>
      </c>
      <c r="D616" s="12" t="s">
        <v>11131</v>
      </c>
      <c r="E616" s="12">
        <v>43</v>
      </c>
      <c r="F616" s="12" t="s">
        <v>11178</v>
      </c>
      <c r="G616" s="12" t="s">
        <v>622</v>
      </c>
      <c r="H616" s="12" t="s">
        <v>13</v>
      </c>
      <c r="I616" s="12" t="s">
        <v>11468</v>
      </c>
      <c r="J616" s="12" t="s">
        <v>11141</v>
      </c>
      <c r="K616" s="12" t="s">
        <v>15</v>
      </c>
      <c r="L616" s="12" t="s">
        <v>26</v>
      </c>
      <c r="M616" s="12" t="s">
        <v>27</v>
      </c>
      <c r="N616" s="12" t="s">
        <v>35</v>
      </c>
      <c r="O616" s="12">
        <v>980</v>
      </c>
    </row>
    <row r="617" customHeight="1" spans="1:15">
      <c r="A617" s="13">
        <v>44280</v>
      </c>
      <c r="B617" s="15">
        <v>159652</v>
      </c>
      <c r="C617" s="12" t="s">
        <v>12201</v>
      </c>
      <c r="D617" s="12" t="s">
        <v>11117</v>
      </c>
      <c r="E617" s="12">
        <v>32</v>
      </c>
      <c r="F617" s="12" t="s">
        <v>11118</v>
      </c>
      <c r="G617" s="12" t="s">
        <v>12</v>
      </c>
      <c r="H617" s="12" t="s">
        <v>13</v>
      </c>
      <c r="I617" s="12" t="s">
        <v>12202</v>
      </c>
      <c r="J617" s="12" t="s">
        <v>11141</v>
      </c>
      <c r="K617" s="12" t="s">
        <v>15</v>
      </c>
      <c r="L617" s="12" t="s">
        <v>16</v>
      </c>
      <c r="M617" s="12" t="s">
        <v>17</v>
      </c>
      <c r="N617" s="12" t="s">
        <v>35</v>
      </c>
      <c r="O617" s="12">
        <v>3662</v>
      </c>
    </row>
    <row r="618" customHeight="1" spans="1:15">
      <c r="A618" s="13">
        <v>44280</v>
      </c>
      <c r="B618" s="15">
        <v>163189</v>
      </c>
      <c r="C618" s="12" t="s">
        <v>12203</v>
      </c>
      <c r="D618" s="12" t="s">
        <v>11117</v>
      </c>
      <c r="E618" s="12">
        <v>32</v>
      </c>
      <c r="F618" s="12" t="s">
        <v>11118</v>
      </c>
      <c r="G618" s="12" t="s">
        <v>50</v>
      </c>
      <c r="H618" s="12" t="s">
        <v>41</v>
      </c>
      <c r="I618" s="12" t="s">
        <v>12199</v>
      </c>
      <c r="J618" s="12" t="s">
        <v>11141</v>
      </c>
      <c r="K618" s="12" t="s">
        <v>15</v>
      </c>
      <c r="L618" s="12" t="s">
        <v>16</v>
      </c>
      <c r="M618" s="12" t="s">
        <v>17</v>
      </c>
      <c r="N618" s="12" t="s">
        <v>35</v>
      </c>
      <c r="O618" s="12">
        <v>50000</v>
      </c>
    </row>
    <row r="619" customHeight="1" spans="1:15">
      <c r="A619" s="13">
        <v>44281</v>
      </c>
      <c r="B619" s="15">
        <v>161882</v>
      </c>
      <c r="C619" s="12" t="s">
        <v>12205</v>
      </c>
      <c r="D619" s="12" t="s">
        <v>11117</v>
      </c>
      <c r="E619" s="12">
        <v>18</v>
      </c>
      <c r="F619" s="12" t="s">
        <v>11118</v>
      </c>
      <c r="G619" s="12" t="s">
        <v>12</v>
      </c>
      <c r="H619" s="12" t="s">
        <v>13</v>
      </c>
      <c r="I619" s="12" t="s">
        <v>11118</v>
      </c>
      <c r="J619" s="12" t="s">
        <v>11141</v>
      </c>
      <c r="K619" s="12" t="s">
        <v>15</v>
      </c>
      <c r="L619" s="12" t="s">
        <v>16</v>
      </c>
      <c r="M619" s="12" t="s">
        <v>17</v>
      </c>
      <c r="N619" s="12" t="s">
        <v>35</v>
      </c>
      <c r="O619" s="12">
        <v>2980</v>
      </c>
    </row>
    <row r="620" customHeight="1" spans="1:15">
      <c r="A620" s="13">
        <v>44281</v>
      </c>
      <c r="B620" s="15">
        <v>145458</v>
      </c>
      <c r="C620" s="12" t="s">
        <v>12206</v>
      </c>
      <c r="D620" s="12" t="s">
        <v>11117</v>
      </c>
      <c r="E620" s="12">
        <v>30</v>
      </c>
      <c r="F620" s="12" t="s">
        <v>11178</v>
      </c>
      <c r="G620" s="12" t="s">
        <v>129</v>
      </c>
      <c r="H620" s="12" t="s">
        <v>13</v>
      </c>
      <c r="I620" s="12" t="s">
        <v>12207</v>
      </c>
      <c r="J620" s="12" t="s">
        <v>11120</v>
      </c>
      <c r="K620" s="12" t="s">
        <v>15</v>
      </c>
      <c r="L620" s="12" t="s">
        <v>101</v>
      </c>
      <c r="M620" s="12" t="s">
        <v>101</v>
      </c>
      <c r="N620" s="12" t="s">
        <v>35</v>
      </c>
      <c r="O620" s="12">
        <v>15999</v>
      </c>
    </row>
    <row r="621" customHeight="1" spans="1:15">
      <c r="A621" s="13">
        <v>44281</v>
      </c>
      <c r="B621" s="15">
        <v>153042</v>
      </c>
      <c r="C621" s="12" t="s">
        <v>12186</v>
      </c>
      <c r="D621" s="12" t="s">
        <v>11117</v>
      </c>
      <c r="E621" s="12">
        <v>30</v>
      </c>
      <c r="F621" s="12" t="s">
        <v>11178</v>
      </c>
      <c r="G621" s="12" t="s">
        <v>104</v>
      </c>
      <c r="H621" s="12" t="s">
        <v>13</v>
      </c>
      <c r="I621" s="12" t="s">
        <v>12208</v>
      </c>
      <c r="J621" s="12" t="s">
        <v>11120</v>
      </c>
      <c r="K621" s="12" t="s">
        <v>15</v>
      </c>
      <c r="L621" s="12" t="s">
        <v>26</v>
      </c>
      <c r="M621" s="12" t="s">
        <v>27</v>
      </c>
      <c r="N621" s="12" t="s">
        <v>35</v>
      </c>
      <c r="O621" s="12">
        <v>30000</v>
      </c>
    </row>
    <row r="622" customHeight="1" spans="1:15">
      <c r="A622" s="13">
        <v>44281</v>
      </c>
      <c r="B622" s="15">
        <v>155306</v>
      </c>
      <c r="C622" s="12" t="s">
        <v>12209</v>
      </c>
      <c r="D622" s="12" t="s">
        <v>11117</v>
      </c>
      <c r="E622" s="12">
        <v>41</v>
      </c>
      <c r="F622" s="12" t="s">
        <v>109</v>
      </c>
      <c r="G622" s="12" t="s">
        <v>109</v>
      </c>
      <c r="H622" s="12" t="s">
        <v>13</v>
      </c>
      <c r="I622" s="12" t="s">
        <v>11971</v>
      </c>
      <c r="J622" s="12" t="s">
        <v>11141</v>
      </c>
      <c r="K622" s="12" t="s">
        <v>15</v>
      </c>
      <c r="L622" s="12" t="s">
        <v>26</v>
      </c>
      <c r="M622" s="12" t="s">
        <v>27</v>
      </c>
      <c r="N622" s="12" t="s">
        <v>35</v>
      </c>
      <c r="O622" s="12">
        <v>564</v>
      </c>
    </row>
    <row r="623" customHeight="1" spans="1:15">
      <c r="A623" s="13">
        <v>44281</v>
      </c>
      <c r="B623" s="15">
        <v>164220</v>
      </c>
      <c r="C623" s="12" t="s">
        <v>12211</v>
      </c>
      <c r="D623" s="12" t="s">
        <v>11117</v>
      </c>
      <c r="E623" s="12">
        <v>32</v>
      </c>
      <c r="F623" s="12" t="s">
        <v>109</v>
      </c>
      <c r="G623" s="12" t="s">
        <v>109</v>
      </c>
      <c r="H623" s="12" t="s">
        <v>13</v>
      </c>
      <c r="I623" s="12" t="s">
        <v>11971</v>
      </c>
      <c r="J623" s="12" t="s">
        <v>11141</v>
      </c>
      <c r="K623" s="12" t="s">
        <v>15</v>
      </c>
      <c r="L623" s="12" t="s">
        <v>26</v>
      </c>
      <c r="M623" s="12" t="s">
        <v>27</v>
      </c>
      <c r="N623" s="12" t="s">
        <v>35</v>
      </c>
      <c r="O623" s="12">
        <v>564</v>
      </c>
    </row>
    <row r="624" customHeight="1" spans="1:15">
      <c r="A624" s="13">
        <v>44281</v>
      </c>
      <c r="B624" s="15">
        <v>153967</v>
      </c>
      <c r="C624" s="12" t="s">
        <v>847</v>
      </c>
      <c r="D624" s="12" t="s">
        <v>11131</v>
      </c>
      <c r="E624" s="12">
        <v>20</v>
      </c>
      <c r="F624" s="12" t="s">
        <v>109</v>
      </c>
      <c r="G624" s="12" t="s">
        <v>109</v>
      </c>
      <c r="H624" s="12" t="s">
        <v>13</v>
      </c>
      <c r="I624" s="12" t="s">
        <v>12212</v>
      </c>
      <c r="J624" s="12" t="s">
        <v>11120</v>
      </c>
      <c r="K624" s="12" t="s">
        <v>15</v>
      </c>
      <c r="L624" s="12" t="s">
        <v>101</v>
      </c>
      <c r="M624" s="12" t="s">
        <v>101</v>
      </c>
      <c r="N624" s="12" t="s">
        <v>35</v>
      </c>
      <c r="O624" s="12">
        <v>880</v>
      </c>
    </row>
    <row r="625" customHeight="1" spans="1:15">
      <c r="A625" s="13">
        <v>44282</v>
      </c>
      <c r="B625" s="15">
        <v>176753</v>
      </c>
      <c r="C625" s="12" t="s">
        <v>12213</v>
      </c>
      <c r="D625" s="12" t="s">
        <v>11117</v>
      </c>
      <c r="E625" s="12">
        <v>20</v>
      </c>
      <c r="F625" s="12" t="s">
        <v>1955</v>
      </c>
      <c r="G625" s="12" t="s">
        <v>1955</v>
      </c>
      <c r="H625" s="12" t="s">
        <v>13</v>
      </c>
      <c r="I625" s="12" t="s">
        <v>12214</v>
      </c>
      <c r="J625" s="12" t="s">
        <v>11120</v>
      </c>
      <c r="K625" s="12" t="s">
        <v>15</v>
      </c>
      <c r="L625" s="12" t="s">
        <v>101</v>
      </c>
      <c r="M625" s="12" t="s">
        <v>101</v>
      </c>
      <c r="N625" s="12" t="s">
        <v>35</v>
      </c>
      <c r="O625" s="12">
        <v>5600</v>
      </c>
    </row>
    <row r="626" customHeight="1" spans="1:15">
      <c r="A626" s="13">
        <v>44282</v>
      </c>
      <c r="B626" s="15">
        <v>151393</v>
      </c>
      <c r="C626" s="12" t="s">
        <v>12215</v>
      </c>
      <c r="D626" s="12" t="s">
        <v>11117</v>
      </c>
      <c r="E626" s="12">
        <v>25</v>
      </c>
      <c r="F626" s="12" t="s">
        <v>11118</v>
      </c>
      <c r="G626" s="12" t="s">
        <v>50</v>
      </c>
      <c r="H626" s="12" t="s">
        <v>41</v>
      </c>
      <c r="I626" s="12" t="s">
        <v>12216</v>
      </c>
      <c r="J626" s="12" t="s">
        <v>11120</v>
      </c>
      <c r="K626" s="12" t="s">
        <v>15</v>
      </c>
      <c r="L626" s="12" t="s">
        <v>16</v>
      </c>
      <c r="M626" s="12" t="s">
        <v>17</v>
      </c>
      <c r="N626" s="12" t="s">
        <v>35</v>
      </c>
      <c r="O626" s="12">
        <v>6000</v>
      </c>
    </row>
    <row r="627" customHeight="1" spans="1:15">
      <c r="A627" s="13">
        <v>44282</v>
      </c>
      <c r="B627" s="15">
        <v>150160</v>
      </c>
      <c r="C627" s="12" t="s">
        <v>11859</v>
      </c>
      <c r="D627" s="12" t="s">
        <v>11117</v>
      </c>
      <c r="E627" s="12">
        <v>30</v>
      </c>
      <c r="F627" s="12" t="s">
        <v>11178</v>
      </c>
      <c r="G627" s="12" t="s">
        <v>104</v>
      </c>
      <c r="H627" s="12" t="s">
        <v>13</v>
      </c>
      <c r="I627" s="12" t="s">
        <v>12217</v>
      </c>
      <c r="J627" s="12" t="s">
        <v>11120</v>
      </c>
      <c r="K627" s="12" t="s">
        <v>15</v>
      </c>
      <c r="L627" s="12" t="s">
        <v>26</v>
      </c>
      <c r="M627" s="12" t="s">
        <v>27</v>
      </c>
      <c r="N627" s="12" t="s">
        <v>35</v>
      </c>
      <c r="O627" s="12">
        <v>12900</v>
      </c>
    </row>
    <row r="628" customHeight="1" spans="1:15">
      <c r="A628" s="13">
        <v>44282</v>
      </c>
      <c r="B628" s="15">
        <v>152461</v>
      </c>
      <c r="C628" s="12" t="s">
        <v>880</v>
      </c>
      <c r="D628" s="12" t="s">
        <v>11117</v>
      </c>
      <c r="E628" s="12">
        <v>24</v>
      </c>
      <c r="F628" s="12" t="s">
        <v>11118</v>
      </c>
      <c r="G628" s="12" t="s">
        <v>50</v>
      </c>
      <c r="H628" s="12" t="s">
        <v>41</v>
      </c>
      <c r="I628" s="12" t="s">
        <v>11118</v>
      </c>
      <c r="J628" s="12" t="s">
        <v>11135</v>
      </c>
      <c r="K628" s="12" t="s">
        <v>15</v>
      </c>
      <c r="L628" s="12" t="s">
        <v>16</v>
      </c>
      <c r="M628" s="12" t="s">
        <v>17</v>
      </c>
      <c r="N628" s="12" t="s">
        <v>236</v>
      </c>
      <c r="O628" s="12">
        <v>0</v>
      </c>
    </row>
    <row r="629" customHeight="1" spans="1:15">
      <c r="A629" s="13">
        <v>44282</v>
      </c>
      <c r="B629" s="15">
        <v>154268</v>
      </c>
      <c r="C629" s="12" t="s">
        <v>12219</v>
      </c>
      <c r="D629" s="12" t="s">
        <v>11117</v>
      </c>
      <c r="E629" s="12">
        <v>36</v>
      </c>
      <c r="F629" s="12" t="s">
        <v>11157</v>
      </c>
      <c r="G629" s="12" t="s">
        <v>118</v>
      </c>
      <c r="H629" s="12" t="s">
        <v>41</v>
      </c>
      <c r="I629" s="12" t="s">
        <v>12220</v>
      </c>
      <c r="J629" s="12" t="s">
        <v>11141</v>
      </c>
      <c r="K629" s="12" t="s">
        <v>15</v>
      </c>
      <c r="L629" s="12" t="s">
        <v>101</v>
      </c>
      <c r="M629" s="12" t="s">
        <v>101</v>
      </c>
      <c r="N629" s="12" t="s">
        <v>35</v>
      </c>
      <c r="O629" s="12">
        <v>3000</v>
      </c>
    </row>
    <row r="630" customHeight="1" spans="1:15">
      <c r="A630" s="13">
        <v>44283</v>
      </c>
      <c r="B630" s="15">
        <v>152454</v>
      </c>
      <c r="C630" s="12" t="s">
        <v>2033</v>
      </c>
      <c r="D630" s="12" t="s">
        <v>11117</v>
      </c>
      <c r="E630" s="12">
        <v>30</v>
      </c>
      <c r="F630" s="12" t="s">
        <v>11118</v>
      </c>
      <c r="G630" s="12" t="s">
        <v>66</v>
      </c>
      <c r="H630" s="12" t="s">
        <v>41</v>
      </c>
      <c r="I630" s="12" t="s">
        <v>12146</v>
      </c>
      <c r="J630" s="12" t="s">
        <v>11141</v>
      </c>
      <c r="K630" s="12" t="s">
        <v>15</v>
      </c>
      <c r="L630" s="12" t="s">
        <v>26</v>
      </c>
      <c r="M630" s="12" t="s">
        <v>27</v>
      </c>
      <c r="N630" s="12" t="s">
        <v>35</v>
      </c>
      <c r="O630" s="12">
        <v>21800</v>
      </c>
    </row>
    <row r="631" customHeight="1" spans="1:15">
      <c r="A631" s="13">
        <v>44283</v>
      </c>
      <c r="B631" s="15">
        <v>158797</v>
      </c>
      <c r="C631" s="12" t="s">
        <v>12222</v>
      </c>
      <c r="D631" s="12" t="s">
        <v>11131</v>
      </c>
      <c r="E631" s="12">
        <v>19</v>
      </c>
      <c r="F631" s="12" t="s">
        <v>368</v>
      </c>
      <c r="G631" s="12" t="s">
        <v>368</v>
      </c>
      <c r="H631" s="12" t="s">
        <v>13</v>
      </c>
      <c r="I631" s="12" t="s">
        <v>12223</v>
      </c>
      <c r="J631" s="12" t="s">
        <v>11120</v>
      </c>
      <c r="K631" s="12" t="s">
        <v>15</v>
      </c>
      <c r="L631" s="12" t="s">
        <v>101</v>
      </c>
      <c r="M631" s="12" t="s">
        <v>101</v>
      </c>
      <c r="N631" s="12" t="s">
        <v>35</v>
      </c>
      <c r="O631" s="12">
        <v>3980</v>
      </c>
    </row>
    <row r="632" customHeight="1" spans="1:15">
      <c r="A632" s="13">
        <v>44283</v>
      </c>
      <c r="B632" s="15">
        <v>153193</v>
      </c>
      <c r="C632" s="12" t="s">
        <v>12224</v>
      </c>
      <c r="D632" s="12" t="s">
        <v>11131</v>
      </c>
      <c r="E632" s="12">
        <v>21</v>
      </c>
      <c r="F632" s="12" t="s">
        <v>280</v>
      </c>
      <c r="G632" s="12" t="s">
        <v>280</v>
      </c>
      <c r="H632" s="12" t="s">
        <v>13</v>
      </c>
      <c r="I632" s="12" t="s">
        <v>12225</v>
      </c>
      <c r="J632" s="12" t="s">
        <v>11135</v>
      </c>
      <c r="K632" s="12" t="s">
        <v>15</v>
      </c>
      <c r="L632" s="12" t="s">
        <v>26</v>
      </c>
      <c r="M632" s="12" t="s">
        <v>27</v>
      </c>
      <c r="N632" s="12" t="s">
        <v>35</v>
      </c>
      <c r="O632" s="12">
        <v>5880</v>
      </c>
    </row>
    <row r="633" customHeight="1" spans="1:15">
      <c r="A633" s="13">
        <v>44283</v>
      </c>
      <c r="B633" s="15">
        <v>153407</v>
      </c>
      <c r="C633" s="12" t="s">
        <v>12226</v>
      </c>
      <c r="D633" s="12" t="s">
        <v>11117</v>
      </c>
      <c r="E633" s="12">
        <v>37</v>
      </c>
      <c r="F633" s="12" t="s">
        <v>11123</v>
      </c>
      <c r="G633" s="12" t="s">
        <v>158</v>
      </c>
      <c r="H633" s="12" t="s">
        <v>41</v>
      </c>
      <c r="I633" s="12" t="s">
        <v>12227</v>
      </c>
      <c r="J633" s="12" t="s">
        <v>11120</v>
      </c>
      <c r="K633" s="12" t="s">
        <v>15</v>
      </c>
      <c r="L633" s="12" t="s">
        <v>16</v>
      </c>
      <c r="M633" s="12" t="s">
        <v>17</v>
      </c>
      <c r="N633" s="12" t="s">
        <v>35</v>
      </c>
      <c r="O633" s="12">
        <v>50000</v>
      </c>
    </row>
    <row r="634" customHeight="1" spans="1:15">
      <c r="A634" s="13">
        <v>44283</v>
      </c>
      <c r="B634" s="15">
        <v>163531</v>
      </c>
      <c r="C634" s="12" t="s">
        <v>12228</v>
      </c>
      <c r="D634" s="12" t="s">
        <v>11117</v>
      </c>
      <c r="E634" s="12">
        <v>18</v>
      </c>
      <c r="F634" s="12" t="s">
        <v>11123</v>
      </c>
      <c r="G634" s="12" t="s">
        <v>100</v>
      </c>
      <c r="H634" s="12" t="s">
        <v>41</v>
      </c>
      <c r="I634" s="12" t="s">
        <v>12229</v>
      </c>
      <c r="J634" s="12" t="s">
        <v>11135</v>
      </c>
      <c r="K634" s="12" t="s">
        <v>15</v>
      </c>
      <c r="L634" s="12" t="s">
        <v>26</v>
      </c>
      <c r="M634" s="12" t="s">
        <v>27</v>
      </c>
      <c r="N634" s="12" t="s">
        <v>35</v>
      </c>
      <c r="O634" s="12">
        <v>5040</v>
      </c>
    </row>
    <row r="635" customHeight="1" spans="1:15">
      <c r="A635" s="13">
        <v>44283</v>
      </c>
      <c r="B635" s="15">
        <v>149849</v>
      </c>
      <c r="C635" s="12" t="s">
        <v>12230</v>
      </c>
      <c r="D635" s="12" t="s">
        <v>11117</v>
      </c>
      <c r="E635" s="12">
        <v>35</v>
      </c>
      <c r="F635" s="12" t="s">
        <v>11178</v>
      </c>
      <c r="G635" s="12" t="s">
        <v>622</v>
      </c>
      <c r="H635" s="12" t="s">
        <v>13</v>
      </c>
      <c r="I635" s="12" t="s">
        <v>11746</v>
      </c>
      <c r="J635" s="12" t="s">
        <v>11135</v>
      </c>
      <c r="K635" s="12" t="s">
        <v>15</v>
      </c>
      <c r="L635" s="12" t="s">
        <v>26</v>
      </c>
      <c r="M635" s="12" t="s">
        <v>27</v>
      </c>
      <c r="N635" s="12" t="s">
        <v>35</v>
      </c>
      <c r="O635" s="12">
        <v>980</v>
      </c>
    </row>
    <row r="636" customHeight="1" spans="1:15">
      <c r="A636" s="13">
        <v>44284</v>
      </c>
      <c r="B636" s="15">
        <v>169330</v>
      </c>
      <c r="C636" s="12" t="s">
        <v>562</v>
      </c>
      <c r="D636" s="12" t="s">
        <v>11117</v>
      </c>
      <c r="E636" s="12">
        <v>35</v>
      </c>
      <c r="F636" s="12" t="s">
        <v>11139</v>
      </c>
      <c r="G636" s="12" t="s">
        <v>148</v>
      </c>
      <c r="H636" s="12" t="s">
        <v>41</v>
      </c>
      <c r="I636" s="12" t="s">
        <v>12231</v>
      </c>
      <c r="J636" s="12" t="s">
        <v>11120</v>
      </c>
      <c r="K636" s="12" t="s">
        <v>15</v>
      </c>
      <c r="L636" s="12" t="s">
        <v>101</v>
      </c>
      <c r="M636" s="12" t="s">
        <v>101</v>
      </c>
      <c r="N636" s="12" t="s">
        <v>35</v>
      </c>
      <c r="O636" s="12">
        <v>5976</v>
      </c>
    </row>
    <row r="637" customHeight="1" spans="1:15">
      <c r="A637" s="13">
        <v>44284</v>
      </c>
      <c r="B637" s="15">
        <v>171811</v>
      </c>
      <c r="C637" s="12" t="s">
        <v>11354</v>
      </c>
      <c r="D637" s="12" t="s">
        <v>11117</v>
      </c>
      <c r="E637" s="12">
        <v>33</v>
      </c>
      <c r="F637" s="12" t="s">
        <v>11157</v>
      </c>
      <c r="G637" s="12" t="s">
        <v>118</v>
      </c>
      <c r="H637" s="12" t="s">
        <v>41</v>
      </c>
      <c r="I637" s="12" t="s">
        <v>11253</v>
      </c>
      <c r="J637" s="12" t="s">
        <v>11135</v>
      </c>
      <c r="K637" s="12" t="s">
        <v>15</v>
      </c>
      <c r="L637" s="12" t="s">
        <v>26</v>
      </c>
      <c r="M637" s="12" t="s">
        <v>27</v>
      </c>
      <c r="N637" s="12" t="s">
        <v>236</v>
      </c>
      <c r="O637" s="12">
        <v>0</v>
      </c>
    </row>
    <row r="638" customHeight="1" spans="1:15">
      <c r="A638" s="13">
        <v>44283</v>
      </c>
      <c r="B638" s="15">
        <v>160963</v>
      </c>
      <c r="C638" s="12" t="s">
        <v>12039</v>
      </c>
      <c r="D638" s="12" t="s">
        <v>11131</v>
      </c>
      <c r="E638" s="12">
        <v>36</v>
      </c>
      <c r="F638" s="12" t="s">
        <v>368</v>
      </c>
      <c r="G638" s="12" t="s">
        <v>368</v>
      </c>
      <c r="H638" s="12" t="s">
        <v>13</v>
      </c>
      <c r="I638" s="12" t="s">
        <v>12233</v>
      </c>
      <c r="J638" s="12" t="s">
        <v>11135</v>
      </c>
      <c r="K638" s="12" t="s">
        <v>15</v>
      </c>
      <c r="L638" s="12" t="s">
        <v>26</v>
      </c>
      <c r="M638" s="12" t="s">
        <v>27</v>
      </c>
      <c r="N638" s="12" t="s">
        <v>35</v>
      </c>
      <c r="O638" s="12">
        <v>1800</v>
      </c>
    </row>
    <row r="639" customHeight="1" spans="1:15">
      <c r="A639" s="13">
        <v>44284</v>
      </c>
      <c r="B639" s="15">
        <v>152748</v>
      </c>
      <c r="C639" s="12" t="s">
        <v>11407</v>
      </c>
      <c r="D639" s="12" t="s">
        <v>11117</v>
      </c>
      <c r="E639" s="12">
        <v>37</v>
      </c>
      <c r="F639" s="12" t="s">
        <v>1180</v>
      </c>
      <c r="G639" s="12" t="s">
        <v>11754</v>
      </c>
      <c r="H639" s="12" t="s">
        <v>13</v>
      </c>
      <c r="I639" s="12" t="s">
        <v>12234</v>
      </c>
      <c r="J639" s="12" t="s">
        <v>11135</v>
      </c>
      <c r="K639" s="12" t="s">
        <v>15</v>
      </c>
      <c r="L639" s="12" t="s">
        <v>26</v>
      </c>
      <c r="M639" s="12" t="s">
        <v>27</v>
      </c>
      <c r="N639" s="12" t="s">
        <v>35</v>
      </c>
      <c r="O639" s="12">
        <v>500</v>
      </c>
    </row>
    <row r="640" customHeight="1" spans="1:15">
      <c r="A640" s="13">
        <v>44285</v>
      </c>
      <c r="B640" s="15">
        <v>147117</v>
      </c>
      <c r="C640" s="12" t="s">
        <v>12236</v>
      </c>
      <c r="D640" s="12" t="s">
        <v>11117</v>
      </c>
      <c r="E640" s="12">
        <v>30</v>
      </c>
      <c r="F640" s="12" t="s">
        <v>33</v>
      </c>
      <c r="G640" s="12" t="s">
        <v>33</v>
      </c>
      <c r="H640" s="12" t="s">
        <v>13</v>
      </c>
      <c r="I640" s="12" t="s">
        <v>12237</v>
      </c>
      <c r="J640" s="12" t="s">
        <v>11135</v>
      </c>
      <c r="K640" s="12" t="s">
        <v>15</v>
      </c>
      <c r="L640" s="12" t="s">
        <v>26</v>
      </c>
      <c r="M640" s="12" t="s">
        <v>27</v>
      </c>
      <c r="N640" s="12" t="s">
        <v>35</v>
      </c>
      <c r="O640" s="12">
        <v>16800</v>
      </c>
    </row>
    <row r="641" customHeight="1" spans="1:15">
      <c r="A641" s="13">
        <v>44285</v>
      </c>
      <c r="B641" s="15">
        <v>155773</v>
      </c>
      <c r="C641" s="12" t="s">
        <v>12238</v>
      </c>
      <c r="D641" s="12" t="s">
        <v>11117</v>
      </c>
      <c r="E641" s="12">
        <v>35</v>
      </c>
      <c r="F641" s="12" t="s">
        <v>11118</v>
      </c>
      <c r="G641" s="12" t="s">
        <v>66</v>
      </c>
      <c r="H641" s="12" t="s">
        <v>41</v>
      </c>
      <c r="I641" s="12" t="s">
        <v>12239</v>
      </c>
      <c r="J641" s="12" t="s">
        <v>11135</v>
      </c>
      <c r="K641" s="12" t="s">
        <v>15</v>
      </c>
      <c r="L641" s="12" t="s">
        <v>26</v>
      </c>
      <c r="M641" s="12" t="s">
        <v>27</v>
      </c>
      <c r="N641" s="12" t="s">
        <v>35</v>
      </c>
      <c r="O641" s="12">
        <v>99000</v>
      </c>
    </row>
    <row r="642" customHeight="1" spans="1:15">
      <c r="A642" s="13">
        <v>44285</v>
      </c>
      <c r="B642" s="15">
        <v>160324</v>
      </c>
      <c r="C642" s="12" t="s">
        <v>11892</v>
      </c>
      <c r="D642" s="12" t="s">
        <v>11117</v>
      </c>
      <c r="E642" s="12">
        <v>39</v>
      </c>
      <c r="F642" s="12" t="s">
        <v>1180</v>
      </c>
      <c r="G642" s="12" t="s">
        <v>11739</v>
      </c>
      <c r="H642" s="12" t="s">
        <v>13</v>
      </c>
      <c r="I642" s="12" t="s">
        <v>12241</v>
      </c>
      <c r="J642" s="12" t="s">
        <v>11120</v>
      </c>
      <c r="K642" s="12" t="s">
        <v>15</v>
      </c>
      <c r="L642" s="12" t="s">
        <v>16</v>
      </c>
      <c r="M642" s="12" t="s">
        <v>17</v>
      </c>
      <c r="N642" s="12" t="s">
        <v>35</v>
      </c>
      <c r="O642" s="12">
        <v>4000</v>
      </c>
    </row>
    <row r="643" customHeight="1" spans="1:15">
      <c r="A643" s="13">
        <v>44285</v>
      </c>
      <c r="B643" s="15">
        <v>173578</v>
      </c>
      <c r="C643" s="12" t="s">
        <v>12242</v>
      </c>
      <c r="D643" s="12" t="s">
        <v>11117</v>
      </c>
      <c r="E643" s="12">
        <v>36</v>
      </c>
      <c r="F643" s="12" t="s">
        <v>11139</v>
      </c>
      <c r="G643" s="12" t="s">
        <v>148</v>
      </c>
      <c r="H643" s="12" t="s">
        <v>41</v>
      </c>
      <c r="I643" s="12" t="s">
        <v>12243</v>
      </c>
      <c r="J643" s="12" t="s">
        <v>11141</v>
      </c>
      <c r="K643" s="12" t="s">
        <v>15</v>
      </c>
      <c r="L643" s="12" t="s">
        <v>101</v>
      </c>
      <c r="M643" s="12" t="s">
        <v>101</v>
      </c>
      <c r="N643" s="12" t="s">
        <v>35</v>
      </c>
      <c r="O643" s="12">
        <v>1000</v>
      </c>
    </row>
    <row r="644" customHeight="1" spans="1:15">
      <c r="A644" s="13">
        <v>44285</v>
      </c>
      <c r="B644" s="15">
        <v>152395</v>
      </c>
      <c r="C644" s="12" t="s">
        <v>12245</v>
      </c>
      <c r="D644" s="12" t="s">
        <v>11131</v>
      </c>
      <c r="E644" s="12">
        <v>22</v>
      </c>
      <c r="F644" s="12" t="s">
        <v>109</v>
      </c>
      <c r="G644" s="12" t="s">
        <v>109</v>
      </c>
      <c r="H644" s="12" t="s">
        <v>13</v>
      </c>
      <c r="I644" s="12" t="s">
        <v>12246</v>
      </c>
      <c r="J644" s="12" t="s">
        <v>11120</v>
      </c>
      <c r="K644" s="12" t="s">
        <v>15</v>
      </c>
      <c r="L644" s="12" t="s">
        <v>26</v>
      </c>
      <c r="M644" s="12" t="s">
        <v>27</v>
      </c>
      <c r="N644" s="12" t="s">
        <v>35</v>
      </c>
      <c r="O644" s="12">
        <v>3780</v>
      </c>
    </row>
    <row r="645" customHeight="1" spans="1:15">
      <c r="A645" s="13">
        <v>44285</v>
      </c>
      <c r="B645" s="15">
        <v>147841</v>
      </c>
      <c r="C645" s="12" t="s">
        <v>12247</v>
      </c>
      <c r="D645" s="12" t="s">
        <v>11117</v>
      </c>
      <c r="E645" s="12">
        <v>21</v>
      </c>
      <c r="F645" s="12" t="s">
        <v>280</v>
      </c>
      <c r="G645" s="12" t="s">
        <v>280</v>
      </c>
      <c r="H645" s="12" t="s">
        <v>13</v>
      </c>
      <c r="I645" s="12" t="s">
        <v>12248</v>
      </c>
      <c r="J645" s="12" t="s">
        <v>11141</v>
      </c>
      <c r="K645" s="12" t="s">
        <v>15</v>
      </c>
      <c r="L645" s="12" t="s">
        <v>16</v>
      </c>
      <c r="M645" s="12" t="s">
        <v>17</v>
      </c>
      <c r="N645" s="12" t="s">
        <v>35</v>
      </c>
      <c r="O645" s="12">
        <v>6999</v>
      </c>
    </row>
    <row r="646" customHeight="1" spans="1:15">
      <c r="A646" s="13">
        <v>44286</v>
      </c>
      <c r="B646" s="15">
        <v>143052</v>
      </c>
      <c r="C646" s="12" t="s">
        <v>12249</v>
      </c>
      <c r="D646" s="12" t="s">
        <v>11117</v>
      </c>
      <c r="E646" s="12">
        <v>24</v>
      </c>
      <c r="F646" s="12" t="s">
        <v>11118</v>
      </c>
      <c r="G646" s="12" t="s">
        <v>50</v>
      </c>
      <c r="H646" s="12" t="s">
        <v>41</v>
      </c>
      <c r="I646" s="12" t="s">
        <v>12250</v>
      </c>
      <c r="J646" s="12" t="s">
        <v>11141</v>
      </c>
      <c r="K646" s="12" t="s">
        <v>15</v>
      </c>
      <c r="L646" s="12" t="s">
        <v>26</v>
      </c>
      <c r="M646" s="12" t="s">
        <v>27</v>
      </c>
      <c r="N646" s="12" t="s">
        <v>35</v>
      </c>
      <c r="O646" s="12">
        <v>1000</v>
      </c>
    </row>
    <row r="647" customHeight="1" spans="1:15">
      <c r="A647" s="13">
        <v>44286</v>
      </c>
      <c r="B647" s="15">
        <v>156699</v>
      </c>
      <c r="C647" s="12" t="s">
        <v>12251</v>
      </c>
      <c r="D647" s="12" t="s">
        <v>11117</v>
      </c>
      <c r="E647" s="12">
        <v>37</v>
      </c>
      <c r="F647" s="12" t="s">
        <v>1180</v>
      </c>
      <c r="G647" s="12" t="s">
        <v>11739</v>
      </c>
      <c r="H647" s="12" t="s">
        <v>13</v>
      </c>
      <c r="I647" s="12" t="s">
        <v>12252</v>
      </c>
      <c r="J647" s="12" t="s">
        <v>11120</v>
      </c>
      <c r="K647" s="12" t="s">
        <v>15</v>
      </c>
      <c r="L647" s="12" t="s">
        <v>26</v>
      </c>
      <c r="M647" s="12" t="s">
        <v>27</v>
      </c>
      <c r="N647" s="12" t="s">
        <v>35</v>
      </c>
      <c r="O647" s="12">
        <v>20000</v>
      </c>
    </row>
    <row r="648" customHeight="1" spans="1:15">
      <c r="A648" s="13">
        <v>44286</v>
      </c>
      <c r="B648" s="15">
        <v>148328</v>
      </c>
      <c r="C648" s="12" t="s">
        <v>12253</v>
      </c>
      <c r="D648" s="12" t="s">
        <v>11117</v>
      </c>
      <c r="E648" s="12">
        <v>38</v>
      </c>
      <c r="F648" s="12" t="s">
        <v>11118</v>
      </c>
      <c r="G648" s="12" t="s">
        <v>50</v>
      </c>
      <c r="H648" s="12" t="s">
        <v>41</v>
      </c>
      <c r="I648" s="12" t="s">
        <v>12254</v>
      </c>
      <c r="J648" s="12" t="s">
        <v>11120</v>
      </c>
      <c r="K648" s="12" t="s">
        <v>15</v>
      </c>
      <c r="L648" s="12" t="s">
        <v>26</v>
      </c>
      <c r="M648" s="12" t="s">
        <v>27</v>
      </c>
      <c r="N648" s="12" t="s">
        <v>35</v>
      </c>
      <c r="O648" s="12">
        <v>34500</v>
      </c>
    </row>
    <row r="649" customHeight="1" spans="1:15">
      <c r="A649" s="13">
        <v>44286</v>
      </c>
      <c r="B649" s="15">
        <v>151719</v>
      </c>
      <c r="C649" s="12" t="s">
        <v>12255</v>
      </c>
      <c r="D649" s="12" t="s">
        <v>11131</v>
      </c>
      <c r="E649" s="12">
        <v>22</v>
      </c>
      <c r="F649" s="12" t="s">
        <v>109</v>
      </c>
      <c r="G649" s="12" t="s">
        <v>109</v>
      </c>
      <c r="H649" s="12" t="s">
        <v>13</v>
      </c>
      <c r="I649" s="12" t="s">
        <v>11732</v>
      </c>
      <c r="J649" s="12" t="s">
        <v>11141</v>
      </c>
      <c r="K649" s="12" t="s">
        <v>15</v>
      </c>
      <c r="L649" s="12" t="s">
        <v>26</v>
      </c>
      <c r="M649" s="12" t="s">
        <v>27</v>
      </c>
      <c r="N649" s="12" t="s">
        <v>35</v>
      </c>
      <c r="O649" s="12">
        <v>780</v>
      </c>
    </row>
    <row r="650" customHeight="1" spans="1:15">
      <c r="A650" s="13">
        <v>44286</v>
      </c>
      <c r="B650" s="15">
        <v>165479</v>
      </c>
      <c r="C650" s="12" t="s">
        <v>12256</v>
      </c>
      <c r="D650" s="12" t="s">
        <v>11117</v>
      </c>
      <c r="E650" s="12">
        <v>22</v>
      </c>
      <c r="F650" s="12" t="s">
        <v>368</v>
      </c>
      <c r="G650" s="12" t="s">
        <v>368</v>
      </c>
      <c r="H650" s="12" t="s">
        <v>13</v>
      </c>
      <c r="I650" s="12" t="s">
        <v>12257</v>
      </c>
      <c r="J650" s="12" t="s">
        <v>11135</v>
      </c>
      <c r="K650" s="12" t="s">
        <v>15</v>
      </c>
      <c r="L650" s="12" t="s">
        <v>101</v>
      </c>
      <c r="M650" s="12" t="s">
        <v>101</v>
      </c>
      <c r="N650" s="12" t="s">
        <v>35</v>
      </c>
      <c r="O650" s="12">
        <v>3980</v>
      </c>
    </row>
    <row r="651" customHeight="1" spans="1:15">
      <c r="A651" s="13">
        <v>44256</v>
      </c>
      <c r="B651" s="15">
        <v>168122</v>
      </c>
      <c r="C651" s="12" t="s">
        <v>7998</v>
      </c>
      <c r="D651" s="12" t="s">
        <v>11117</v>
      </c>
      <c r="E651" s="12">
        <v>38</v>
      </c>
      <c r="F651" s="12" t="s">
        <v>11178</v>
      </c>
      <c r="G651" s="12" t="s">
        <v>129</v>
      </c>
      <c r="H651" s="12" t="s">
        <v>13</v>
      </c>
      <c r="I651" s="12" t="s">
        <v>12258</v>
      </c>
      <c r="J651" s="12" t="s">
        <v>11483</v>
      </c>
      <c r="K651" s="12" t="s">
        <v>175</v>
      </c>
      <c r="L651" s="12" t="s">
        <v>26</v>
      </c>
      <c r="M651" s="12" t="s">
        <v>726</v>
      </c>
      <c r="N651" s="12" t="s">
        <v>35</v>
      </c>
      <c r="O651" s="12">
        <v>17000</v>
      </c>
    </row>
    <row r="652" customHeight="1" spans="1:15">
      <c r="A652" s="13">
        <v>44258</v>
      </c>
      <c r="B652" s="15">
        <v>152981</v>
      </c>
      <c r="C652" s="12" t="s">
        <v>12259</v>
      </c>
      <c r="D652" s="12" t="s">
        <v>11131</v>
      </c>
      <c r="E652" s="12">
        <v>32</v>
      </c>
      <c r="F652" s="12" t="s">
        <v>109</v>
      </c>
      <c r="G652" s="12" t="s">
        <v>109</v>
      </c>
      <c r="H652" s="12" t="s">
        <v>13</v>
      </c>
      <c r="I652" s="12" t="s">
        <v>12260</v>
      </c>
      <c r="J652" s="12" t="s">
        <v>11487</v>
      </c>
      <c r="K652" s="12" t="s">
        <v>175</v>
      </c>
      <c r="L652" s="12" t="s">
        <v>16</v>
      </c>
      <c r="M652" s="12" t="s">
        <v>723</v>
      </c>
      <c r="N652" s="12" t="s">
        <v>35</v>
      </c>
      <c r="O652" s="12">
        <v>4680</v>
      </c>
    </row>
    <row r="653" customHeight="1" spans="1:15">
      <c r="A653" s="13">
        <v>44258</v>
      </c>
      <c r="B653" s="15">
        <v>146891</v>
      </c>
      <c r="C653" s="12" t="s">
        <v>12261</v>
      </c>
      <c r="D653" s="12" t="s">
        <v>11117</v>
      </c>
      <c r="E653" s="12">
        <v>42</v>
      </c>
      <c r="F653" s="12" t="s">
        <v>11118</v>
      </c>
      <c r="G653" s="12" t="s">
        <v>50</v>
      </c>
      <c r="H653" s="12" t="s">
        <v>41</v>
      </c>
      <c r="I653" s="12" t="s">
        <v>11118</v>
      </c>
      <c r="J653" s="12" t="s">
        <v>11483</v>
      </c>
      <c r="K653" s="12" t="s">
        <v>175</v>
      </c>
      <c r="L653" s="12" t="s">
        <v>26</v>
      </c>
      <c r="M653" s="12" t="s">
        <v>726</v>
      </c>
      <c r="N653" s="12" t="s">
        <v>236</v>
      </c>
      <c r="O653" s="12">
        <v>0</v>
      </c>
    </row>
    <row r="654" customHeight="1" spans="1:15">
      <c r="A654" s="13">
        <v>44259</v>
      </c>
      <c r="B654" s="15">
        <v>162868</v>
      </c>
      <c r="C654" s="12" t="s">
        <v>12263</v>
      </c>
      <c r="D654" s="12" t="s">
        <v>11117</v>
      </c>
      <c r="E654" s="12">
        <v>38</v>
      </c>
      <c r="F654" s="12" t="s">
        <v>928</v>
      </c>
      <c r="G654" s="12" t="s">
        <v>928</v>
      </c>
      <c r="H654" s="12" t="s">
        <v>238</v>
      </c>
      <c r="I654" s="12" t="s">
        <v>12264</v>
      </c>
      <c r="J654" s="12" t="s">
        <v>11518</v>
      </c>
      <c r="K654" s="12" t="s">
        <v>175</v>
      </c>
      <c r="L654" s="12" t="s">
        <v>26</v>
      </c>
      <c r="M654" s="12" t="s">
        <v>726</v>
      </c>
      <c r="N654" s="12" t="s">
        <v>35</v>
      </c>
      <c r="O654" s="12">
        <v>1280</v>
      </c>
    </row>
    <row r="655" customHeight="1" spans="1:15">
      <c r="A655" s="13">
        <v>44259</v>
      </c>
      <c r="B655" s="15">
        <v>152745</v>
      </c>
      <c r="C655" s="12" t="s">
        <v>12265</v>
      </c>
      <c r="D655" s="12" t="s">
        <v>11117</v>
      </c>
      <c r="E655" s="12">
        <v>34</v>
      </c>
      <c r="F655" s="12" t="s">
        <v>11123</v>
      </c>
      <c r="G655" s="12" t="s">
        <v>12043</v>
      </c>
      <c r="H655" s="12" t="s">
        <v>41</v>
      </c>
      <c r="I655" s="12" t="s">
        <v>12266</v>
      </c>
      <c r="J655" s="12" t="s">
        <v>11483</v>
      </c>
      <c r="K655" s="12" t="s">
        <v>175</v>
      </c>
      <c r="L655" s="12" t="s">
        <v>16</v>
      </c>
      <c r="M655" s="12" t="s">
        <v>723</v>
      </c>
      <c r="N655" s="12" t="s">
        <v>35</v>
      </c>
      <c r="O655" s="12">
        <v>71350</v>
      </c>
    </row>
    <row r="656" customHeight="1" spans="1:15">
      <c r="A656" s="13">
        <v>44259</v>
      </c>
      <c r="B656" s="15">
        <v>149925</v>
      </c>
      <c r="C656" s="12" t="s">
        <v>12267</v>
      </c>
      <c r="D656" s="12" t="s">
        <v>11117</v>
      </c>
      <c r="E656" s="12">
        <v>41</v>
      </c>
      <c r="F656" s="12" t="s">
        <v>11139</v>
      </c>
      <c r="G656" s="12" t="s">
        <v>148</v>
      </c>
      <c r="H656" s="12" t="s">
        <v>41</v>
      </c>
      <c r="I656" s="12" t="s">
        <v>12268</v>
      </c>
      <c r="J656" s="12" t="s">
        <v>11483</v>
      </c>
      <c r="K656" s="12" t="s">
        <v>175</v>
      </c>
      <c r="L656" s="12" t="s">
        <v>101</v>
      </c>
      <c r="M656" s="12" t="s">
        <v>101</v>
      </c>
      <c r="N656" s="12" t="s">
        <v>35</v>
      </c>
      <c r="O656" s="12">
        <v>5500</v>
      </c>
    </row>
    <row r="657" customHeight="1" spans="1:15">
      <c r="A657" s="13">
        <v>44260</v>
      </c>
      <c r="B657" s="15">
        <v>168253</v>
      </c>
      <c r="C657" s="12" t="s">
        <v>12269</v>
      </c>
      <c r="D657" s="12" t="s">
        <v>11117</v>
      </c>
      <c r="E657" s="12">
        <v>22</v>
      </c>
      <c r="F657" s="12" t="s">
        <v>109</v>
      </c>
      <c r="G657" s="12" t="s">
        <v>109</v>
      </c>
      <c r="H657" s="12" t="s">
        <v>13</v>
      </c>
      <c r="I657" s="12" t="s">
        <v>11148</v>
      </c>
      <c r="J657" s="12" t="s">
        <v>11483</v>
      </c>
      <c r="K657" s="12" t="s">
        <v>175</v>
      </c>
      <c r="L657" s="12" t="s">
        <v>16</v>
      </c>
      <c r="M657" s="12" t="s">
        <v>723</v>
      </c>
      <c r="N657" s="12" t="s">
        <v>35</v>
      </c>
      <c r="O657" s="12">
        <v>4680</v>
      </c>
    </row>
    <row r="658" customHeight="1" spans="1:15">
      <c r="A658" s="13">
        <v>44260</v>
      </c>
      <c r="B658" s="15">
        <v>164442</v>
      </c>
      <c r="C658" s="12" t="s">
        <v>12270</v>
      </c>
      <c r="D658" s="12" t="s">
        <v>11131</v>
      </c>
      <c r="E658" s="12">
        <v>35</v>
      </c>
      <c r="F658" s="12" t="s">
        <v>368</v>
      </c>
      <c r="G658" s="12" t="s">
        <v>368</v>
      </c>
      <c r="H658" s="12" t="s">
        <v>13</v>
      </c>
      <c r="I658" s="12" t="s">
        <v>12271</v>
      </c>
      <c r="J658" s="12" t="s">
        <v>11487</v>
      </c>
      <c r="K658" s="12" t="s">
        <v>175</v>
      </c>
      <c r="L658" s="12" t="s">
        <v>26</v>
      </c>
      <c r="M658" s="12" t="s">
        <v>726</v>
      </c>
      <c r="N658" s="12" t="s">
        <v>35</v>
      </c>
      <c r="O658" s="12">
        <v>1480</v>
      </c>
    </row>
    <row r="659" customHeight="1" spans="1:15">
      <c r="A659" s="13">
        <v>44260</v>
      </c>
      <c r="B659" s="15">
        <v>152674</v>
      </c>
      <c r="C659" s="12" t="s">
        <v>11865</v>
      </c>
      <c r="D659" s="12" t="s">
        <v>11117</v>
      </c>
      <c r="E659" s="12">
        <v>45</v>
      </c>
      <c r="F659" s="12" t="s">
        <v>11123</v>
      </c>
      <c r="G659" s="12" t="s">
        <v>12043</v>
      </c>
      <c r="H659" s="12" t="s">
        <v>41</v>
      </c>
      <c r="I659" s="12" t="s">
        <v>12272</v>
      </c>
      <c r="J659" s="12" t="s">
        <v>11487</v>
      </c>
      <c r="K659" s="12" t="s">
        <v>175</v>
      </c>
      <c r="L659" s="12" t="s">
        <v>26</v>
      </c>
      <c r="M659" s="12" t="s">
        <v>726</v>
      </c>
      <c r="N659" s="12" t="s">
        <v>35</v>
      </c>
      <c r="O659" s="12">
        <v>2880</v>
      </c>
    </row>
    <row r="660" customHeight="1" spans="1:15">
      <c r="A660" s="13">
        <v>44261</v>
      </c>
      <c r="B660" s="15">
        <v>153022</v>
      </c>
      <c r="C660" s="12" t="s">
        <v>12273</v>
      </c>
      <c r="D660" s="12" t="s">
        <v>11131</v>
      </c>
      <c r="E660" s="12">
        <v>20</v>
      </c>
      <c r="F660" s="12" t="s">
        <v>109</v>
      </c>
      <c r="G660" s="12" t="s">
        <v>109</v>
      </c>
      <c r="H660" s="12" t="s">
        <v>13</v>
      </c>
      <c r="I660" s="12" t="s">
        <v>12274</v>
      </c>
      <c r="J660" s="12" t="s">
        <v>11483</v>
      </c>
      <c r="K660" s="12" t="s">
        <v>175</v>
      </c>
      <c r="L660" s="12" t="s">
        <v>101</v>
      </c>
      <c r="M660" s="12" t="s">
        <v>101</v>
      </c>
      <c r="N660" s="12" t="s">
        <v>35</v>
      </c>
      <c r="O660" s="12">
        <v>5340</v>
      </c>
    </row>
    <row r="661" customHeight="1" spans="1:15">
      <c r="A661" s="13">
        <v>44261</v>
      </c>
      <c r="B661" s="15">
        <v>172657</v>
      </c>
      <c r="C661" s="12" t="s">
        <v>12275</v>
      </c>
      <c r="D661" s="12" t="s">
        <v>11117</v>
      </c>
      <c r="E661" s="12">
        <v>21</v>
      </c>
      <c r="F661" s="12" t="s">
        <v>109</v>
      </c>
      <c r="G661" s="12" t="s">
        <v>109</v>
      </c>
      <c r="H661" s="12" t="s">
        <v>13</v>
      </c>
      <c r="I661" s="12" t="s">
        <v>12276</v>
      </c>
      <c r="J661" s="12" t="s">
        <v>11483</v>
      </c>
      <c r="K661" s="12" t="s">
        <v>175</v>
      </c>
      <c r="L661" s="12" t="s">
        <v>101</v>
      </c>
      <c r="M661" s="12" t="s">
        <v>101</v>
      </c>
      <c r="N661" s="12" t="s">
        <v>35</v>
      </c>
      <c r="O661" s="12">
        <v>499</v>
      </c>
    </row>
    <row r="662" customHeight="1" spans="1:15">
      <c r="A662" s="13">
        <v>44261</v>
      </c>
      <c r="B662" s="15">
        <v>153506</v>
      </c>
      <c r="C662" s="12" t="s">
        <v>12277</v>
      </c>
      <c r="D662" s="12" t="s">
        <v>11117</v>
      </c>
      <c r="E662" s="12">
        <v>25</v>
      </c>
      <c r="F662" s="12" t="s">
        <v>109</v>
      </c>
      <c r="G662" s="12" t="s">
        <v>109</v>
      </c>
      <c r="H662" s="12" t="s">
        <v>13</v>
      </c>
      <c r="I662" s="12" t="s">
        <v>11732</v>
      </c>
      <c r="J662" s="12" t="s">
        <v>11487</v>
      </c>
      <c r="K662" s="12" t="s">
        <v>175</v>
      </c>
      <c r="L662" s="12" t="s">
        <v>101</v>
      </c>
      <c r="M662" s="12" t="s">
        <v>101</v>
      </c>
      <c r="N662" s="12" t="s">
        <v>35</v>
      </c>
      <c r="O662" s="12">
        <v>780</v>
      </c>
    </row>
    <row r="663" customHeight="1" spans="1:15">
      <c r="A663" s="13">
        <v>44261</v>
      </c>
      <c r="B663" s="15">
        <v>156487</v>
      </c>
      <c r="C663" s="12" t="s">
        <v>12278</v>
      </c>
      <c r="D663" s="12" t="s">
        <v>11117</v>
      </c>
      <c r="E663" s="12">
        <v>43</v>
      </c>
      <c r="F663" s="12" t="s">
        <v>109</v>
      </c>
      <c r="G663" s="12" t="s">
        <v>109</v>
      </c>
      <c r="H663" s="12" t="s">
        <v>13</v>
      </c>
      <c r="I663" s="12" t="s">
        <v>11732</v>
      </c>
      <c r="J663" s="12" t="s">
        <v>11487</v>
      </c>
      <c r="K663" s="12" t="s">
        <v>175</v>
      </c>
      <c r="L663" s="12" t="s">
        <v>26</v>
      </c>
      <c r="M663" s="12" t="s">
        <v>726</v>
      </c>
      <c r="N663" s="12" t="s">
        <v>35</v>
      </c>
      <c r="O663" s="12">
        <v>780</v>
      </c>
    </row>
    <row r="664" customHeight="1" spans="1:15">
      <c r="A664" s="13">
        <v>44262</v>
      </c>
      <c r="B664" s="15">
        <v>149596</v>
      </c>
      <c r="C664" s="12" t="s">
        <v>12279</v>
      </c>
      <c r="D664" s="12" t="s">
        <v>11117</v>
      </c>
      <c r="E664" s="12">
        <v>35</v>
      </c>
      <c r="F664" s="12" t="s">
        <v>280</v>
      </c>
      <c r="G664" s="12" t="s">
        <v>280</v>
      </c>
      <c r="H664" s="12" t="s">
        <v>13</v>
      </c>
      <c r="I664" s="12" t="s">
        <v>12280</v>
      </c>
      <c r="J664" s="12" t="s">
        <v>11483</v>
      </c>
      <c r="K664" s="12" t="s">
        <v>175</v>
      </c>
      <c r="L664" s="12" t="s">
        <v>26</v>
      </c>
      <c r="M664" s="12" t="s">
        <v>726</v>
      </c>
      <c r="N664" s="12" t="s">
        <v>35</v>
      </c>
      <c r="O664" s="12">
        <v>15998</v>
      </c>
    </row>
    <row r="665" customHeight="1" spans="1:15">
      <c r="A665" s="13">
        <v>44262</v>
      </c>
      <c r="B665" s="15">
        <v>153001</v>
      </c>
      <c r="C665" s="12" t="s">
        <v>12281</v>
      </c>
      <c r="D665" s="12" t="s">
        <v>11117</v>
      </c>
      <c r="E665" s="12">
        <v>42</v>
      </c>
      <c r="F665" s="12" t="s">
        <v>11118</v>
      </c>
      <c r="G665" s="12" t="s">
        <v>69</v>
      </c>
      <c r="H665" s="12" t="s">
        <v>41</v>
      </c>
      <c r="I665" s="12" t="s">
        <v>12282</v>
      </c>
      <c r="J665" s="12" t="s">
        <v>11483</v>
      </c>
      <c r="K665" s="12" t="s">
        <v>175</v>
      </c>
      <c r="L665" s="12" t="s">
        <v>26</v>
      </c>
      <c r="M665" s="12" t="s">
        <v>726</v>
      </c>
      <c r="N665" s="12" t="s">
        <v>35</v>
      </c>
      <c r="O665" s="12">
        <v>9000</v>
      </c>
    </row>
    <row r="666" customHeight="1" spans="1:15">
      <c r="A666" s="13">
        <v>44262</v>
      </c>
      <c r="B666" s="15">
        <v>161652</v>
      </c>
      <c r="C666" s="12" t="s">
        <v>12283</v>
      </c>
      <c r="D666" s="12" t="s">
        <v>11117</v>
      </c>
      <c r="E666" s="12">
        <v>18</v>
      </c>
      <c r="F666" s="12" t="s">
        <v>280</v>
      </c>
      <c r="G666" s="12" t="s">
        <v>280</v>
      </c>
      <c r="H666" s="12" t="s">
        <v>13</v>
      </c>
      <c r="I666" s="12" t="s">
        <v>12284</v>
      </c>
      <c r="J666" s="12" t="s">
        <v>11483</v>
      </c>
      <c r="K666" s="12" t="s">
        <v>175</v>
      </c>
      <c r="L666" s="12" t="s">
        <v>101</v>
      </c>
      <c r="M666" s="12" t="s">
        <v>101</v>
      </c>
      <c r="N666" s="12" t="s">
        <v>35</v>
      </c>
      <c r="O666" s="12">
        <v>2480</v>
      </c>
    </row>
    <row r="667" customHeight="1" spans="1:15">
      <c r="A667" s="13">
        <v>44262</v>
      </c>
      <c r="B667" s="15">
        <v>151410</v>
      </c>
      <c r="C667" s="12" t="s">
        <v>2329</v>
      </c>
      <c r="D667" s="12" t="s">
        <v>11131</v>
      </c>
      <c r="E667" s="12">
        <v>43</v>
      </c>
      <c r="F667" s="12" t="s">
        <v>11139</v>
      </c>
      <c r="G667" s="12" t="s">
        <v>148</v>
      </c>
      <c r="H667" s="12" t="s">
        <v>41</v>
      </c>
      <c r="I667" s="12" t="s">
        <v>12285</v>
      </c>
      <c r="J667" s="12" t="s">
        <v>3305</v>
      </c>
      <c r="K667" s="12" t="s">
        <v>175</v>
      </c>
      <c r="L667" s="12" t="s">
        <v>101</v>
      </c>
      <c r="M667" s="12" t="s">
        <v>101</v>
      </c>
      <c r="N667" s="12" t="s">
        <v>236</v>
      </c>
      <c r="O667" s="12">
        <v>0</v>
      </c>
    </row>
    <row r="668" customHeight="1" spans="1:15">
      <c r="A668" s="13">
        <v>44262</v>
      </c>
      <c r="B668" s="15">
        <v>172153</v>
      </c>
      <c r="C668" s="12" t="s">
        <v>11982</v>
      </c>
      <c r="D668" s="12" t="s">
        <v>11117</v>
      </c>
      <c r="E668" s="12">
        <v>31</v>
      </c>
      <c r="F668" s="12" t="s">
        <v>280</v>
      </c>
      <c r="G668" s="12" t="s">
        <v>280</v>
      </c>
      <c r="H668" s="12" t="s">
        <v>13</v>
      </c>
      <c r="I668" s="12" t="s">
        <v>12287</v>
      </c>
      <c r="J668" s="12" t="s">
        <v>11487</v>
      </c>
      <c r="K668" s="12" t="s">
        <v>175</v>
      </c>
      <c r="L668" s="12" t="s">
        <v>101</v>
      </c>
      <c r="M668" s="12" t="s">
        <v>101</v>
      </c>
      <c r="N668" s="12" t="s">
        <v>236</v>
      </c>
      <c r="O668" s="12">
        <v>0</v>
      </c>
    </row>
    <row r="669" customHeight="1" spans="1:15">
      <c r="A669" s="13">
        <v>44262</v>
      </c>
      <c r="B669" s="15">
        <v>151157</v>
      </c>
      <c r="C669" s="12" t="s">
        <v>12289</v>
      </c>
      <c r="D669" s="12" t="s">
        <v>11117</v>
      </c>
      <c r="E669" s="12">
        <v>34</v>
      </c>
      <c r="F669" s="12" t="s">
        <v>280</v>
      </c>
      <c r="G669" s="12" t="s">
        <v>280</v>
      </c>
      <c r="H669" s="12" t="s">
        <v>13</v>
      </c>
      <c r="I669" s="12" t="s">
        <v>12290</v>
      </c>
      <c r="J669" s="12" t="s">
        <v>11483</v>
      </c>
      <c r="K669" s="12" t="s">
        <v>175</v>
      </c>
      <c r="L669" s="12" t="s">
        <v>26</v>
      </c>
      <c r="M669" s="12" t="s">
        <v>726</v>
      </c>
      <c r="N669" s="12" t="s">
        <v>35</v>
      </c>
      <c r="O669" s="12">
        <v>10979</v>
      </c>
    </row>
    <row r="670" customHeight="1" spans="1:15">
      <c r="A670" s="13">
        <v>44262</v>
      </c>
      <c r="B670" s="15">
        <v>158078</v>
      </c>
      <c r="C670" s="12" t="s">
        <v>12291</v>
      </c>
      <c r="D670" s="12" t="s">
        <v>11117</v>
      </c>
      <c r="E670" s="12">
        <v>38</v>
      </c>
      <c r="F670" s="12" t="s">
        <v>443</v>
      </c>
      <c r="G670" s="12" t="s">
        <v>443</v>
      </c>
      <c r="H670" s="12" t="s">
        <v>13</v>
      </c>
      <c r="I670" s="12" t="s">
        <v>12292</v>
      </c>
      <c r="J670" s="12" t="s">
        <v>11483</v>
      </c>
      <c r="K670" s="12" t="s">
        <v>175</v>
      </c>
      <c r="L670" s="12" t="s">
        <v>26</v>
      </c>
      <c r="M670" s="12" t="s">
        <v>726</v>
      </c>
      <c r="N670" s="12" t="s">
        <v>35</v>
      </c>
      <c r="O670" s="12">
        <v>19460</v>
      </c>
    </row>
    <row r="671" customHeight="1" spans="1:15">
      <c r="A671" s="13">
        <v>44263</v>
      </c>
      <c r="B671" s="15">
        <v>167801</v>
      </c>
      <c r="C671" s="12" t="s">
        <v>11339</v>
      </c>
      <c r="D671" s="12" t="s">
        <v>11117</v>
      </c>
      <c r="E671" s="12">
        <v>26</v>
      </c>
      <c r="F671" s="12" t="s">
        <v>443</v>
      </c>
      <c r="G671" s="12" t="s">
        <v>443</v>
      </c>
      <c r="H671" s="12" t="s">
        <v>13</v>
      </c>
      <c r="I671" s="12" t="s">
        <v>12293</v>
      </c>
      <c r="J671" s="12" t="s">
        <v>11487</v>
      </c>
      <c r="K671" s="12" t="s">
        <v>175</v>
      </c>
      <c r="L671" s="12" t="s">
        <v>101</v>
      </c>
      <c r="M671" s="12" t="s">
        <v>101</v>
      </c>
      <c r="N671" s="12" t="s">
        <v>35</v>
      </c>
      <c r="O671" s="12">
        <v>598</v>
      </c>
    </row>
    <row r="672" customHeight="1" spans="1:15">
      <c r="A672" s="13">
        <v>44263</v>
      </c>
      <c r="B672" s="15">
        <v>160315</v>
      </c>
      <c r="C672" s="12" t="s">
        <v>12294</v>
      </c>
      <c r="D672" s="12" t="s">
        <v>11117</v>
      </c>
      <c r="E672" s="12">
        <v>19</v>
      </c>
      <c r="F672" s="12" t="s">
        <v>109</v>
      </c>
      <c r="G672" s="12" t="s">
        <v>109</v>
      </c>
      <c r="H672" s="12" t="s">
        <v>13</v>
      </c>
      <c r="I672" s="12" t="s">
        <v>12295</v>
      </c>
      <c r="J672" s="12" t="s">
        <v>11487</v>
      </c>
      <c r="K672" s="12" t="s">
        <v>175</v>
      </c>
      <c r="L672" s="12" t="s">
        <v>26</v>
      </c>
      <c r="M672" s="12" t="s">
        <v>726</v>
      </c>
      <c r="N672" s="12" t="s">
        <v>35</v>
      </c>
      <c r="O672" s="12">
        <v>7451.2</v>
      </c>
    </row>
    <row r="673" customHeight="1" spans="1:15">
      <c r="A673" s="13">
        <v>44263</v>
      </c>
      <c r="B673" s="15">
        <v>108223</v>
      </c>
      <c r="C673" s="12" t="s">
        <v>12296</v>
      </c>
      <c r="D673" s="12" t="s">
        <v>11117</v>
      </c>
      <c r="E673" s="12">
        <v>31</v>
      </c>
      <c r="F673" s="12" t="s">
        <v>11139</v>
      </c>
      <c r="G673" s="12" t="s">
        <v>148</v>
      </c>
      <c r="H673" s="12" t="s">
        <v>41</v>
      </c>
      <c r="I673" s="12" t="s">
        <v>11140</v>
      </c>
      <c r="J673" s="12" t="s">
        <v>11518</v>
      </c>
      <c r="K673" s="12" t="s">
        <v>175</v>
      </c>
      <c r="L673" s="12" t="s">
        <v>26</v>
      </c>
      <c r="M673" s="12" t="s">
        <v>726</v>
      </c>
      <c r="N673" s="12" t="s">
        <v>236</v>
      </c>
      <c r="O673" s="12">
        <v>0</v>
      </c>
    </row>
    <row r="674" customHeight="1" spans="1:15">
      <c r="A674" s="13">
        <v>44263</v>
      </c>
      <c r="B674" s="15">
        <v>158304</v>
      </c>
      <c r="C674" s="12" t="s">
        <v>12298</v>
      </c>
      <c r="D674" s="12" t="s">
        <v>11117</v>
      </c>
      <c r="E674" s="12">
        <v>32</v>
      </c>
      <c r="F674" s="12" t="s">
        <v>1180</v>
      </c>
      <c r="G674" s="12" t="s">
        <v>11760</v>
      </c>
      <c r="H674" s="12" t="s">
        <v>13</v>
      </c>
      <c r="I674" s="12" t="s">
        <v>12299</v>
      </c>
      <c r="J674" s="12" t="s">
        <v>3305</v>
      </c>
      <c r="K674" s="12" t="s">
        <v>175</v>
      </c>
      <c r="L674" s="12" t="s">
        <v>101</v>
      </c>
      <c r="M674" s="12" t="s">
        <v>101</v>
      </c>
      <c r="N674" s="12" t="s">
        <v>35</v>
      </c>
      <c r="O674" s="12">
        <v>780</v>
      </c>
    </row>
    <row r="675" customHeight="1" spans="1:15">
      <c r="A675" s="13">
        <v>44263</v>
      </c>
      <c r="B675" s="15">
        <v>149596</v>
      </c>
      <c r="C675" s="12" t="s">
        <v>12300</v>
      </c>
      <c r="D675" s="12" t="s">
        <v>11117</v>
      </c>
      <c r="E675" s="12">
        <v>28</v>
      </c>
      <c r="F675" s="12" t="s">
        <v>109</v>
      </c>
      <c r="G675" s="12" t="s">
        <v>109</v>
      </c>
      <c r="H675" s="12" t="s">
        <v>13</v>
      </c>
      <c r="I675" s="12" t="s">
        <v>11148</v>
      </c>
      <c r="J675" s="12" t="s">
        <v>11487</v>
      </c>
      <c r="K675" s="12" t="s">
        <v>175</v>
      </c>
      <c r="L675" s="12" t="s">
        <v>101</v>
      </c>
      <c r="M675" s="12" t="s">
        <v>101</v>
      </c>
      <c r="N675" s="12" t="s">
        <v>35</v>
      </c>
      <c r="O675" s="12">
        <v>3680</v>
      </c>
    </row>
    <row r="676" customHeight="1" spans="1:15">
      <c r="A676" s="13">
        <v>44263</v>
      </c>
      <c r="B676" s="15">
        <v>156449</v>
      </c>
      <c r="C676" s="12" t="s">
        <v>12301</v>
      </c>
      <c r="D676" s="12" t="s">
        <v>11117</v>
      </c>
      <c r="E676" s="12">
        <v>38</v>
      </c>
      <c r="F676" s="12" t="s">
        <v>1180</v>
      </c>
      <c r="G676" s="12" t="s">
        <v>11739</v>
      </c>
      <c r="H676" s="12" t="s">
        <v>13</v>
      </c>
      <c r="I676" s="12" t="s">
        <v>11159</v>
      </c>
      <c r="J676" s="12" t="s">
        <v>11483</v>
      </c>
      <c r="K676" s="12" t="s">
        <v>175</v>
      </c>
      <c r="L676" s="12" t="s">
        <v>101</v>
      </c>
      <c r="M676" s="12" t="s">
        <v>101</v>
      </c>
      <c r="N676" s="12" t="s">
        <v>35</v>
      </c>
      <c r="O676" s="12">
        <v>8999</v>
      </c>
    </row>
    <row r="677" customHeight="1" spans="1:15">
      <c r="A677" s="13">
        <v>44263</v>
      </c>
      <c r="B677" s="15">
        <v>155049</v>
      </c>
      <c r="C677" s="12" t="s">
        <v>12302</v>
      </c>
      <c r="D677" s="12" t="s">
        <v>11117</v>
      </c>
      <c r="E677" s="12">
        <v>38</v>
      </c>
      <c r="F677" s="12" t="s">
        <v>11118</v>
      </c>
      <c r="G677" s="12" t="s">
        <v>12</v>
      </c>
      <c r="H677" s="12" t="s">
        <v>13</v>
      </c>
      <c r="I677" s="12" t="s">
        <v>12</v>
      </c>
      <c r="J677" s="12" t="s">
        <v>11483</v>
      </c>
      <c r="K677" s="12" t="s">
        <v>175</v>
      </c>
      <c r="L677" s="12" t="s">
        <v>16</v>
      </c>
      <c r="M677" s="12" t="s">
        <v>723</v>
      </c>
      <c r="N677" s="12" t="s">
        <v>236</v>
      </c>
      <c r="O677" s="12">
        <v>0</v>
      </c>
    </row>
    <row r="678" customHeight="1" spans="1:15">
      <c r="A678" s="13">
        <v>44264</v>
      </c>
      <c r="B678" s="15">
        <v>157579</v>
      </c>
      <c r="C678" s="12" t="s">
        <v>847</v>
      </c>
      <c r="D678" s="12" t="s">
        <v>11117</v>
      </c>
      <c r="E678" s="12">
        <v>37</v>
      </c>
      <c r="F678" s="12" t="s">
        <v>132</v>
      </c>
      <c r="G678" s="12" t="s">
        <v>132</v>
      </c>
      <c r="H678" s="12" t="s">
        <v>13</v>
      </c>
      <c r="I678" s="12" t="s">
        <v>12304</v>
      </c>
      <c r="J678" s="12" t="s">
        <v>11518</v>
      </c>
      <c r="K678" s="12" t="s">
        <v>175</v>
      </c>
      <c r="L678" s="12" t="s">
        <v>101</v>
      </c>
      <c r="M678" s="12" t="s">
        <v>101</v>
      </c>
      <c r="N678" s="12" t="s">
        <v>35</v>
      </c>
      <c r="O678" s="12">
        <v>2500</v>
      </c>
    </row>
    <row r="679" customHeight="1" spans="1:15">
      <c r="A679" s="13">
        <v>44264</v>
      </c>
      <c r="B679" s="15">
        <v>161643</v>
      </c>
      <c r="C679" s="12" t="s">
        <v>12305</v>
      </c>
      <c r="D679" s="12" t="s">
        <v>11117</v>
      </c>
      <c r="E679" s="12">
        <v>29</v>
      </c>
      <c r="F679" s="12" t="s">
        <v>11118</v>
      </c>
      <c r="G679" s="12" t="s">
        <v>12</v>
      </c>
      <c r="H679" s="12" t="s">
        <v>13</v>
      </c>
      <c r="I679" s="12" t="s">
        <v>12306</v>
      </c>
      <c r="J679" s="12" t="s">
        <v>3305</v>
      </c>
      <c r="K679" s="12" t="s">
        <v>175</v>
      </c>
      <c r="L679" s="12" t="s">
        <v>101</v>
      </c>
      <c r="M679" s="12" t="s">
        <v>101</v>
      </c>
      <c r="N679" s="12" t="s">
        <v>35</v>
      </c>
      <c r="O679" s="12">
        <v>3980</v>
      </c>
    </row>
    <row r="680" customHeight="1" spans="1:15">
      <c r="A680" s="13">
        <v>44264</v>
      </c>
      <c r="B680" s="15">
        <v>159612</v>
      </c>
      <c r="C680" s="12" t="s">
        <v>12307</v>
      </c>
      <c r="D680" s="12" t="s">
        <v>11117</v>
      </c>
      <c r="E680" s="12">
        <v>21</v>
      </c>
      <c r="F680" s="12" t="s">
        <v>11118</v>
      </c>
      <c r="G680" s="12" t="s">
        <v>50</v>
      </c>
      <c r="H680" s="12" t="s">
        <v>41</v>
      </c>
      <c r="I680" s="12" t="s">
        <v>11118</v>
      </c>
      <c r="J680" s="12" t="s">
        <v>11483</v>
      </c>
      <c r="K680" s="12" t="s">
        <v>175</v>
      </c>
      <c r="L680" s="12" t="s">
        <v>16</v>
      </c>
      <c r="M680" s="12" t="s">
        <v>723</v>
      </c>
      <c r="N680" s="12" t="s">
        <v>236</v>
      </c>
      <c r="O680" s="12">
        <v>0</v>
      </c>
    </row>
    <row r="681" customHeight="1" spans="1:15">
      <c r="A681" s="13">
        <v>44265</v>
      </c>
      <c r="B681" s="15">
        <v>143462</v>
      </c>
      <c r="C681" s="12" t="s">
        <v>7998</v>
      </c>
      <c r="D681" s="12" t="s">
        <v>11117</v>
      </c>
      <c r="E681" s="12">
        <v>38</v>
      </c>
      <c r="F681" s="12" t="s">
        <v>11118</v>
      </c>
      <c r="G681" s="12" t="s">
        <v>69</v>
      </c>
      <c r="H681" s="12" t="s">
        <v>41</v>
      </c>
      <c r="I681" s="12" t="s">
        <v>12309</v>
      </c>
      <c r="J681" s="12" t="s">
        <v>11483</v>
      </c>
      <c r="K681" s="12" t="s">
        <v>175</v>
      </c>
      <c r="L681" s="12" t="s">
        <v>16</v>
      </c>
      <c r="M681" s="12" t="s">
        <v>723</v>
      </c>
      <c r="N681" s="12" t="s">
        <v>35</v>
      </c>
      <c r="O681" s="12">
        <v>18620</v>
      </c>
    </row>
    <row r="682" customHeight="1" spans="1:15">
      <c r="A682" s="13">
        <v>44265</v>
      </c>
      <c r="B682" s="15">
        <v>152527</v>
      </c>
      <c r="C682" s="12" t="s">
        <v>12310</v>
      </c>
      <c r="D682" s="12" t="s">
        <v>11117</v>
      </c>
      <c r="E682" s="12">
        <v>30</v>
      </c>
      <c r="F682" s="12" t="s">
        <v>1180</v>
      </c>
      <c r="G682" s="12" t="s">
        <v>11754</v>
      </c>
      <c r="H682" s="12" t="s">
        <v>13</v>
      </c>
      <c r="I682" s="12" t="s">
        <v>1904</v>
      </c>
      <c r="J682" s="12" t="s">
        <v>11487</v>
      </c>
      <c r="K682" s="12" t="s">
        <v>175</v>
      </c>
      <c r="L682" s="12" t="s">
        <v>26</v>
      </c>
      <c r="M682" s="12" t="s">
        <v>726</v>
      </c>
      <c r="N682" s="12" t="s">
        <v>35</v>
      </c>
      <c r="O682" s="12">
        <v>16800</v>
      </c>
    </row>
    <row r="683" customHeight="1" spans="1:15">
      <c r="A683" s="13">
        <v>44265</v>
      </c>
      <c r="B683" s="15">
        <v>146866</v>
      </c>
      <c r="C683" s="12" t="s">
        <v>5662</v>
      </c>
      <c r="D683" s="12" t="s">
        <v>11117</v>
      </c>
      <c r="E683" s="12">
        <v>30</v>
      </c>
      <c r="F683" s="12" t="s">
        <v>1180</v>
      </c>
      <c r="G683" s="12" t="s">
        <v>11754</v>
      </c>
      <c r="H683" s="12" t="s">
        <v>13</v>
      </c>
      <c r="I683" s="12" t="s">
        <v>12311</v>
      </c>
      <c r="J683" s="12" t="s">
        <v>11487</v>
      </c>
      <c r="K683" s="12" t="s">
        <v>175</v>
      </c>
      <c r="L683" s="12" t="s">
        <v>26</v>
      </c>
      <c r="M683" s="12" t="s">
        <v>726</v>
      </c>
      <c r="N683" s="12" t="s">
        <v>35</v>
      </c>
      <c r="O683" s="12">
        <v>16000</v>
      </c>
    </row>
    <row r="684" customHeight="1" spans="1:15">
      <c r="A684" s="13">
        <v>44265</v>
      </c>
      <c r="B684" s="15">
        <v>158815</v>
      </c>
      <c r="C684" s="12" t="s">
        <v>12312</v>
      </c>
      <c r="D684" s="12" t="s">
        <v>11117</v>
      </c>
      <c r="E684" s="12">
        <v>41</v>
      </c>
      <c r="F684" s="12" t="s">
        <v>11157</v>
      </c>
      <c r="G684" s="12" t="s">
        <v>118</v>
      </c>
      <c r="H684" s="12" t="s">
        <v>41</v>
      </c>
      <c r="I684" s="12" t="s">
        <v>12313</v>
      </c>
      <c r="J684" s="12" t="s">
        <v>11483</v>
      </c>
      <c r="K684" s="12" t="s">
        <v>175</v>
      </c>
      <c r="L684" s="12" t="s">
        <v>101</v>
      </c>
      <c r="M684" s="12" t="s">
        <v>101</v>
      </c>
      <c r="N684" s="12" t="s">
        <v>35</v>
      </c>
      <c r="O684" s="12">
        <v>80792</v>
      </c>
    </row>
    <row r="685" customHeight="1" spans="1:15">
      <c r="A685" s="13">
        <v>44265</v>
      </c>
      <c r="B685" s="15">
        <v>148038</v>
      </c>
      <c r="C685" s="12" t="s">
        <v>261</v>
      </c>
      <c r="D685" s="12" t="s">
        <v>11117</v>
      </c>
      <c r="E685" s="12">
        <v>26</v>
      </c>
      <c r="F685" s="12" t="s">
        <v>11123</v>
      </c>
      <c r="G685" s="12" t="s">
        <v>12043</v>
      </c>
      <c r="H685" s="12" t="s">
        <v>41</v>
      </c>
      <c r="I685" s="12" t="s">
        <v>12314</v>
      </c>
      <c r="J685" s="12" t="s">
        <v>11141</v>
      </c>
      <c r="K685" s="12" t="s">
        <v>175</v>
      </c>
      <c r="L685" s="12" t="s">
        <v>26</v>
      </c>
      <c r="M685" s="12" t="s">
        <v>726</v>
      </c>
      <c r="N685" s="12" t="s">
        <v>236</v>
      </c>
      <c r="O685" s="12">
        <v>0</v>
      </c>
    </row>
    <row r="686" customHeight="1" spans="1:15">
      <c r="A686" s="13">
        <v>44266</v>
      </c>
      <c r="B686" s="15">
        <v>159874</v>
      </c>
      <c r="C686" s="12" t="s">
        <v>12316</v>
      </c>
      <c r="D686" s="12" t="s">
        <v>11131</v>
      </c>
      <c r="E686" s="12">
        <v>36</v>
      </c>
      <c r="F686" s="12" t="s">
        <v>368</v>
      </c>
      <c r="G686" s="12" t="s">
        <v>368</v>
      </c>
      <c r="H686" s="12" t="s">
        <v>13</v>
      </c>
      <c r="I686" s="12" t="s">
        <v>12317</v>
      </c>
      <c r="J686" s="12" t="s">
        <v>11518</v>
      </c>
      <c r="K686" s="12" t="s">
        <v>175</v>
      </c>
      <c r="L686" s="12" t="s">
        <v>101</v>
      </c>
      <c r="M686" s="12" t="s">
        <v>101</v>
      </c>
      <c r="N686" s="12" t="s">
        <v>35</v>
      </c>
      <c r="O686" s="12">
        <v>2360</v>
      </c>
    </row>
    <row r="687" customHeight="1" spans="1:15">
      <c r="A687" s="13">
        <v>44266</v>
      </c>
      <c r="B687" s="15">
        <v>153693</v>
      </c>
      <c r="C687" s="12" t="s">
        <v>12318</v>
      </c>
      <c r="D687" s="12" t="s">
        <v>11117</v>
      </c>
      <c r="E687" s="12">
        <v>22</v>
      </c>
      <c r="F687" s="12" t="s">
        <v>109</v>
      </c>
      <c r="G687" s="12" t="s">
        <v>109</v>
      </c>
      <c r="H687" s="12" t="s">
        <v>13</v>
      </c>
      <c r="I687" s="12" t="s">
        <v>12002</v>
      </c>
      <c r="J687" s="12" t="s">
        <v>11487</v>
      </c>
      <c r="K687" s="12" t="s">
        <v>175</v>
      </c>
      <c r="L687" s="12" t="s">
        <v>26</v>
      </c>
      <c r="M687" s="12" t="s">
        <v>726</v>
      </c>
      <c r="N687" s="12" t="s">
        <v>35</v>
      </c>
      <c r="O687" s="12">
        <v>884</v>
      </c>
    </row>
    <row r="688" customHeight="1" spans="1:15">
      <c r="A688" s="13">
        <v>44266</v>
      </c>
      <c r="B688" s="15">
        <v>146538</v>
      </c>
      <c r="C688" s="12" t="s">
        <v>8767</v>
      </c>
      <c r="D688" s="12" t="s">
        <v>11131</v>
      </c>
      <c r="E688" s="12">
        <v>44</v>
      </c>
      <c r="F688" s="12" t="s">
        <v>109</v>
      </c>
      <c r="G688" s="12" t="s">
        <v>109</v>
      </c>
      <c r="H688" s="12" t="s">
        <v>13</v>
      </c>
      <c r="I688" s="12" t="s">
        <v>12319</v>
      </c>
      <c r="J688" s="12" t="s">
        <v>11487</v>
      </c>
      <c r="K688" s="12" t="s">
        <v>175</v>
      </c>
      <c r="L688" s="12" t="s">
        <v>26</v>
      </c>
      <c r="M688" s="12" t="s">
        <v>726</v>
      </c>
      <c r="N688" s="12" t="s">
        <v>35</v>
      </c>
      <c r="O688" s="12">
        <v>1183</v>
      </c>
    </row>
    <row r="689" customHeight="1" spans="1:15">
      <c r="A689" s="13">
        <v>44266</v>
      </c>
      <c r="B689" s="15">
        <v>157094</v>
      </c>
      <c r="C689" s="12" t="s">
        <v>12320</v>
      </c>
      <c r="D689" s="12" t="s">
        <v>11131</v>
      </c>
      <c r="E689" s="12">
        <v>21</v>
      </c>
      <c r="F689" s="12" t="s">
        <v>109</v>
      </c>
      <c r="G689" s="12" t="s">
        <v>109</v>
      </c>
      <c r="H689" s="12" t="s">
        <v>13</v>
      </c>
      <c r="I689" s="12" t="s">
        <v>12319</v>
      </c>
      <c r="J689" s="12" t="s">
        <v>11487</v>
      </c>
      <c r="K689" s="12" t="s">
        <v>175</v>
      </c>
      <c r="L689" s="12" t="s">
        <v>101</v>
      </c>
      <c r="M689" s="12" t="s">
        <v>101</v>
      </c>
      <c r="N689" s="12" t="s">
        <v>35</v>
      </c>
      <c r="O689" s="12">
        <v>1827.32</v>
      </c>
    </row>
    <row r="690" customHeight="1" spans="1:15">
      <c r="A690" s="13">
        <v>44266</v>
      </c>
      <c r="B690" s="15">
        <v>151991</v>
      </c>
      <c r="C690" s="12" t="s">
        <v>3305</v>
      </c>
      <c r="D690" s="12" t="s">
        <v>11117</v>
      </c>
      <c r="E690" s="12">
        <v>25</v>
      </c>
      <c r="F690" s="12" t="s">
        <v>368</v>
      </c>
      <c r="G690" s="12" t="s">
        <v>368</v>
      </c>
      <c r="H690" s="12" t="s">
        <v>13</v>
      </c>
      <c r="I690" s="12" t="s">
        <v>12321</v>
      </c>
      <c r="J690" s="12" t="s">
        <v>11487</v>
      </c>
      <c r="K690" s="12" t="s">
        <v>175</v>
      </c>
      <c r="L690" s="12" t="s">
        <v>26</v>
      </c>
      <c r="M690" s="12" t="s">
        <v>726</v>
      </c>
      <c r="N690" s="12" t="s">
        <v>35</v>
      </c>
      <c r="O690" s="12">
        <v>2880</v>
      </c>
    </row>
    <row r="691" customHeight="1" spans="1:15">
      <c r="A691" s="13">
        <v>44266</v>
      </c>
      <c r="B691" s="15">
        <v>147289</v>
      </c>
      <c r="C691" s="12" t="s">
        <v>11339</v>
      </c>
      <c r="D691" s="12" t="s">
        <v>11117</v>
      </c>
      <c r="E691" s="12">
        <v>25</v>
      </c>
      <c r="F691" s="12" t="s">
        <v>11123</v>
      </c>
      <c r="G691" s="12" t="s">
        <v>12043</v>
      </c>
      <c r="H691" s="12" t="s">
        <v>41</v>
      </c>
      <c r="I691" s="12" t="s">
        <v>12322</v>
      </c>
      <c r="J691" s="12" t="s">
        <v>11135</v>
      </c>
      <c r="K691" s="12" t="s">
        <v>175</v>
      </c>
      <c r="L691" s="12" t="s">
        <v>16</v>
      </c>
      <c r="M691" s="12" t="s">
        <v>723</v>
      </c>
      <c r="N691" s="12" t="s">
        <v>35</v>
      </c>
      <c r="O691" s="12">
        <v>700</v>
      </c>
    </row>
    <row r="692" customHeight="1" spans="1:15">
      <c r="A692" s="13">
        <v>44267</v>
      </c>
      <c r="B692" s="15">
        <v>155398</v>
      </c>
      <c r="C692" s="12" t="s">
        <v>12324</v>
      </c>
      <c r="D692" s="12" t="s">
        <v>11117</v>
      </c>
      <c r="E692" s="12">
        <v>32</v>
      </c>
      <c r="F692" s="12" t="s">
        <v>1209</v>
      </c>
      <c r="G692" s="12" t="s">
        <v>1209</v>
      </c>
      <c r="H692" s="12" t="s">
        <v>238</v>
      </c>
      <c r="I692" s="12" t="s">
        <v>12325</v>
      </c>
      <c r="J692" s="12" t="s">
        <v>11483</v>
      </c>
      <c r="K692" s="12" t="s">
        <v>175</v>
      </c>
      <c r="L692" s="12" t="s">
        <v>26</v>
      </c>
      <c r="M692" s="12" t="s">
        <v>726</v>
      </c>
      <c r="N692" s="12" t="s">
        <v>35</v>
      </c>
      <c r="O692" s="12">
        <v>2380</v>
      </c>
    </row>
    <row r="693" customHeight="1" spans="1:15">
      <c r="A693" s="13">
        <v>44267</v>
      </c>
      <c r="B693" s="15">
        <v>155587</v>
      </c>
      <c r="C693" s="12" t="s">
        <v>12326</v>
      </c>
      <c r="D693" s="12" t="s">
        <v>11117</v>
      </c>
      <c r="E693" s="12">
        <v>30</v>
      </c>
      <c r="F693" s="12" t="s">
        <v>109</v>
      </c>
      <c r="G693" s="12" t="s">
        <v>109</v>
      </c>
      <c r="H693" s="12" t="s">
        <v>13</v>
      </c>
      <c r="I693" s="12" t="s">
        <v>12327</v>
      </c>
      <c r="J693" s="12" t="s">
        <v>11483</v>
      </c>
      <c r="K693" s="12" t="s">
        <v>175</v>
      </c>
      <c r="L693" s="12" t="s">
        <v>101</v>
      </c>
      <c r="M693" s="12" t="s">
        <v>101</v>
      </c>
      <c r="N693" s="12" t="s">
        <v>35</v>
      </c>
      <c r="O693" s="12">
        <v>18899</v>
      </c>
    </row>
    <row r="694" customHeight="1" spans="1:15">
      <c r="A694" s="13">
        <v>44267</v>
      </c>
      <c r="B694" s="15">
        <v>153752</v>
      </c>
      <c r="C694" s="12" t="s">
        <v>12328</v>
      </c>
      <c r="D694" s="12" t="s">
        <v>11117</v>
      </c>
      <c r="E694" s="12">
        <v>23</v>
      </c>
      <c r="F694" s="12" t="s">
        <v>280</v>
      </c>
      <c r="G694" s="12" t="s">
        <v>280</v>
      </c>
      <c r="H694" s="12" t="s">
        <v>13</v>
      </c>
      <c r="I694" s="12" t="s">
        <v>280</v>
      </c>
      <c r="J694" s="12" t="s">
        <v>11483</v>
      </c>
      <c r="K694" s="12" t="s">
        <v>175</v>
      </c>
      <c r="L694" s="12" t="s">
        <v>26</v>
      </c>
      <c r="M694" s="12" t="s">
        <v>726</v>
      </c>
      <c r="N694" s="12" t="s">
        <v>236</v>
      </c>
      <c r="O694" s="12">
        <v>0</v>
      </c>
    </row>
    <row r="695" customHeight="1" spans="1:15">
      <c r="A695" s="13">
        <v>44268</v>
      </c>
      <c r="B695" s="15">
        <v>162760</v>
      </c>
      <c r="C695" s="12" t="s">
        <v>12329</v>
      </c>
      <c r="D695" s="12" t="s">
        <v>11117</v>
      </c>
      <c r="E695" s="12">
        <v>38</v>
      </c>
      <c r="F695" s="12" t="s">
        <v>368</v>
      </c>
      <c r="G695" s="12" t="s">
        <v>368</v>
      </c>
      <c r="H695" s="12" t="s">
        <v>13</v>
      </c>
      <c r="I695" s="12" t="s">
        <v>12330</v>
      </c>
      <c r="J695" s="12" t="s">
        <v>3305</v>
      </c>
      <c r="K695" s="12" t="s">
        <v>175</v>
      </c>
      <c r="L695" s="12" t="s">
        <v>101</v>
      </c>
      <c r="M695" s="12" t="s">
        <v>101</v>
      </c>
      <c r="N695" s="12" t="s">
        <v>35</v>
      </c>
      <c r="O695" s="12">
        <v>7360</v>
      </c>
    </row>
    <row r="696" customHeight="1" spans="1:15">
      <c r="A696" s="13">
        <v>44268</v>
      </c>
      <c r="B696" s="15">
        <v>150363</v>
      </c>
      <c r="C696" s="12" t="s">
        <v>2106</v>
      </c>
      <c r="D696" s="12" t="s">
        <v>11131</v>
      </c>
      <c r="E696" s="12">
        <v>29</v>
      </c>
      <c r="F696" s="12" t="s">
        <v>368</v>
      </c>
      <c r="G696" s="12" t="s">
        <v>368</v>
      </c>
      <c r="H696" s="12" t="s">
        <v>13</v>
      </c>
      <c r="I696" s="12" t="s">
        <v>11239</v>
      </c>
      <c r="J696" s="12" t="s">
        <v>11518</v>
      </c>
      <c r="K696" s="12" t="s">
        <v>175</v>
      </c>
      <c r="L696" s="12" t="s">
        <v>101</v>
      </c>
      <c r="M696" s="12" t="s">
        <v>101</v>
      </c>
      <c r="N696" s="12" t="s">
        <v>35</v>
      </c>
      <c r="O696" s="12">
        <v>1280</v>
      </c>
    </row>
    <row r="697" customHeight="1" spans="1:15">
      <c r="A697" s="13">
        <v>44268</v>
      </c>
      <c r="B697" s="15">
        <v>158621</v>
      </c>
      <c r="C697" s="12" t="s">
        <v>11689</v>
      </c>
      <c r="D697" s="12" t="s">
        <v>11117</v>
      </c>
      <c r="E697" s="12">
        <v>26</v>
      </c>
      <c r="F697" s="12" t="s">
        <v>109</v>
      </c>
      <c r="G697" s="12" t="s">
        <v>109</v>
      </c>
      <c r="H697" s="12" t="s">
        <v>13</v>
      </c>
      <c r="I697" s="12" t="s">
        <v>12331</v>
      </c>
      <c r="J697" s="12" t="s">
        <v>11483</v>
      </c>
      <c r="K697" s="12" t="s">
        <v>175</v>
      </c>
      <c r="L697" s="12" t="s">
        <v>26</v>
      </c>
      <c r="M697" s="12" t="s">
        <v>726</v>
      </c>
      <c r="N697" s="12" t="s">
        <v>35</v>
      </c>
      <c r="O697" s="12">
        <v>4230</v>
      </c>
    </row>
    <row r="698" customHeight="1" spans="1:15">
      <c r="A698" s="13">
        <v>44268</v>
      </c>
      <c r="B698" s="15">
        <v>159250</v>
      </c>
      <c r="C698" s="12" t="s">
        <v>12332</v>
      </c>
      <c r="D698" s="12" t="s">
        <v>11117</v>
      </c>
      <c r="E698" s="12">
        <v>36</v>
      </c>
      <c r="F698" s="12" t="s">
        <v>368</v>
      </c>
      <c r="G698" s="12" t="s">
        <v>368</v>
      </c>
      <c r="H698" s="12" t="s">
        <v>13</v>
      </c>
      <c r="I698" s="12" t="s">
        <v>12333</v>
      </c>
      <c r="J698" s="12" t="s">
        <v>3305</v>
      </c>
      <c r="K698" s="12" t="s">
        <v>175</v>
      </c>
      <c r="L698" s="12" t="s">
        <v>101</v>
      </c>
      <c r="M698" s="12" t="s">
        <v>101</v>
      </c>
      <c r="N698" s="12" t="s">
        <v>35</v>
      </c>
      <c r="O698" s="12">
        <v>4980</v>
      </c>
    </row>
    <row r="699" customHeight="1" spans="1:15">
      <c r="A699" s="13">
        <v>44268</v>
      </c>
      <c r="B699" s="15">
        <v>154227</v>
      </c>
      <c r="C699" s="12" t="s">
        <v>1041</v>
      </c>
      <c r="D699" s="12" t="s">
        <v>11117</v>
      </c>
      <c r="E699" s="12">
        <v>38</v>
      </c>
      <c r="F699" s="12" t="s">
        <v>1180</v>
      </c>
      <c r="G699" s="12" t="s">
        <v>12334</v>
      </c>
      <c r="H699" s="12" t="s">
        <v>13</v>
      </c>
      <c r="I699" s="12" t="s">
        <v>12335</v>
      </c>
      <c r="J699" s="12" t="s">
        <v>3305</v>
      </c>
      <c r="K699" s="12" t="s">
        <v>175</v>
      </c>
      <c r="L699" s="12" t="s">
        <v>26</v>
      </c>
      <c r="M699" s="12" t="s">
        <v>726</v>
      </c>
      <c r="N699" s="12" t="s">
        <v>236</v>
      </c>
      <c r="O699" s="12">
        <v>0</v>
      </c>
    </row>
    <row r="700" customHeight="1" spans="1:15">
      <c r="A700" s="13">
        <v>44269</v>
      </c>
      <c r="B700" s="15">
        <v>157874</v>
      </c>
      <c r="C700" s="12" t="s">
        <v>12337</v>
      </c>
      <c r="D700" s="12" t="s">
        <v>11131</v>
      </c>
      <c r="E700" s="12">
        <v>45</v>
      </c>
      <c r="F700" s="12" t="s">
        <v>368</v>
      </c>
      <c r="G700" s="12" t="s">
        <v>368</v>
      </c>
      <c r="H700" s="12" t="s">
        <v>13</v>
      </c>
      <c r="I700" s="12" t="s">
        <v>12338</v>
      </c>
      <c r="J700" s="12" t="s">
        <v>11483</v>
      </c>
      <c r="K700" s="12" t="s">
        <v>175</v>
      </c>
      <c r="L700" s="12" t="s">
        <v>26</v>
      </c>
      <c r="M700" s="12" t="s">
        <v>726</v>
      </c>
      <c r="N700" s="12" t="s">
        <v>35</v>
      </c>
      <c r="O700" s="12">
        <v>7260</v>
      </c>
    </row>
    <row r="701" customHeight="1" spans="1:15">
      <c r="A701" s="13">
        <v>44269</v>
      </c>
      <c r="B701" s="15">
        <v>140371</v>
      </c>
      <c r="C701" s="12" t="s">
        <v>2499</v>
      </c>
      <c r="D701" s="12" t="s">
        <v>11117</v>
      </c>
      <c r="E701" s="12">
        <v>24</v>
      </c>
      <c r="F701" s="12" t="s">
        <v>11178</v>
      </c>
      <c r="G701" s="12" t="s">
        <v>622</v>
      </c>
      <c r="H701" s="12" t="s">
        <v>13</v>
      </c>
      <c r="I701" s="12" t="s">
        <v>12339</v>
      </c>
      <c r="J701" s="12" t="s">
        <v>3305</v>
      </c>
      <c r="K701" s="12" t="s">
        <v>175</v>
      </c>
      <c r="L701" s="12" t="s">
        <v>26</v>
      </c>
      <c r="M701" s="12" t="s">
        <v>726</v>
      </c>
      <c r="N701" s="12" t="s">
        <v>35</v>
      </c>
      <c r="O701" s="12">
        <v>3060</v>
      </c>
    </row>
    <row r="702" customHeight="1" spans="1:15">
      <c r="A702" s="13">
        <v>44269</v>
      </c>
      <c r="B702" s="15">
        <v>150706</v>
      </c>
      <c r="C702" s="12" t="s">
        <v>11485</v>
      </c>
      <c r="D702" s="12" t="s">
        <v>11117</v>
      </c>
      <c r="E702" s="12">
        <v>19</v>
      </c>
      <c r="F702" s="12" t="s">
        <v>11178</v>
      </c>
      <c r="G702" s="12" t="s">
        <v>145</v>
      </c>
      <c r="H702" s="12" t="s">
        <v>13</v>
      </c>
      <c r="I702" s="12" t="s">
        <v>12340</v>
      </c>
      <c r="J702" s="12" t="s">
        <v>11487</v>
      </c>
      <c r="K702" s="12" t="s">
        <v>175</v>
      </c>
      <c r="L702" s="12" t="s">
        <v>101</v>
      </c>
      <c r="M702" s="12" t="s">
        <v>101</v>
      </c>
      <c r="N702" s="12" t="s">
        <v>35</v>
      </c>
      <c r="O702" s="12">
        <v>6269.05</v>
      </c>
    </row>
    <row r="703" customHeight="1" spans="1:15">
      <c r="A703" s="13">
        <v>44269</v>
      </c>
      <c r="B703" s="15">
        <v>172153</v>
      </c>
      <c r="C703" s="12" t="s">
        <v>11982</v>
      </c>
      <c r="D703" s="12" t="s">
        <v>11117</v>
      </c>
      <c r="E703" s="12">
        <v>19</v>
      </c>
      <c r="F703" s="12" t="s">
        <v>109</v>
      </c>
      <c r="G703" s="12" t="s">
        <v>184</v>
      </c>
      <c r="H703" s="12" t="s">
        <v>13</v>
      </c>
      <c r="I703" s="12" t="s">
        <v>12341</v>
      </c>
      <c r="J703" s="12" t="s">
        <v>11487</v>
      </c>
      <c r="K703" s="12" t="s">
        <v>175</v>
      </c>
      <c r="L703" s="12" t="s">
        <v>101</v>
      </c>
      <c r="M703" s="12" t="s">
        <v>101</v>
      </c>
      <c r="N703" s="12" t="s">
        <v>35</v>
      </c>
      <c r="O703" s="12">
        <v>230</v>
      </c>
    </row>
    <row r="704" customHeight="1" spans="1:15">
      <c r="A704" s="13">
        <v>44269</v>
      </c>
      <c r="B704" s="15">
        <v>151494</v>
      </c>
      <c r="C704" s="12" t="s">
        <v>12342</v>
      </c>
      <c r="D704" s="12" t="s">
        <v>11117</v>
      </c>
      <c r="E704" s="12">
        <v>38</v>
      </c>
      <c r="F704" s="12" t="s">
        <v>368</v>
      </c>
      <c r="G704" s="12" t="s">
        <v>368</v>
      </c>
      <c r="H704" s="12" t="s">
        <v>13</v>
      </c>
      <c r="I704" s="12" t="s">
        <v>12343</v>
      </c>
      <c r="J704" s="12" t="s">
        <v>11487</v>
      </c>
      <c r="K704" s="12" t="s">
        <v>175</v>
      </c>
      <c r="L704" s="12" t="s">
        <v>101</v>
      </c>
      <c r="M704" s="12" t="s">
        <v>101</v>
      </c>
      <c r="N704" s="12" t="s">
        <v>35</v>
      </c>
      <c r="O704" s="12">
        <v>30000</v>
      </c>
    </row>
    <row r="705" customHeight="1" spans="1:15">
      <c r="A705" s="13">
        <v>44270</v>
      </c>
      <c r="B705" s="15">
        <v>147303</v>
      </c>
      <c r="C705" s="12" t="s">
        <v>11339</v>
      </c>
      <c r="D705" s="12" t="s">
        <v>11117</v>
      </c>
      <c r="E705" s="12">
        <v>29</v>
      </c>
      <c r="F705" s="12" t="s">
        <v>11118</v>
      </c>
      <c r="G705" s="12" t="s">
        <v>12</v>
      </c>
      <c r="H705" s="12" t="s">
        <v>13</v>
      </c>
      <c r="I705" s="12" t="s">
        <v>12344</v>
      </c>
      <c r="J705" s="12" t="s">
        <v>11483</v>
      </c>
      <c r="K705" s="12" t="s">
        <v>175</v>
      </c>
      <c r="L705" s="12" t="s">
        <v>26</v>
      </c>
      <c r="M705" s="12" t="s">
        <v>726</v>
      </c>
      <c r="N705" s="12" t="s">
        <v>35</v>
      </c>
      <c r="O705" s="12">
        <v>2980</v>
      </c>
    </row>
    <row r="706" customHeight="1" spans="1:15">
      <c r="A706" s="13">
        <v>44271</v>
      </c>
      <c r="B706" s="15">
        <v>172363</v>
      </c>
      <c r="C706" s="12" t="s">
        <v>12345</v>
      </c>
      <c r="D706" s="12" t="s">
        <v>11117</v>
      </c>
      <c r="E706" s="12">
        <v>39</v>
      </c>
      <c r="F706" s="12" t="s">
        <v>109</v>
      </c>
      <c r="G706" s="12" t="s">
        <v>109</v>
      </c>
      <c r="H706" s="12" t="s">
        <v>13</v>
      </c>
      <c r="I706" s="12" t="s">
        <v>12346</v>
      </c>
      <c r="J706" s="12" t="s">
        <v>11487</v>
      </c>
      <c r="K706" s="12" t="s">
        <v>175</v>
      </c>
      <c r="L706" s="12" t="s">
        <v>26</v>
      </c>
      <c r="M706" s="12" t="s">
        <v>726</v>
      </c>
      <c r="N706" s="12" t="s">
        <v>35</v>
      </c>
      <c r="O706" s="12">
        <v>2645</v>
      </c>
    </row>
    <row r="707" customHeight="1" spans="1:15">
      <c r="A707" s="13">
        <v>44271</v>
      </c>
      <c r="B707" s="15">
        <v>152980</v>
      </c>
      <c r="C707" s="12" t="s">
        <v>12347</v>
      </c>
      <c r="D707" s="12" t="s">
        <v>11117</v>
      </c>
      <c r="E707" s="12">
        <v>30</v>
      </c>
      <c r="F707" s="12" t="s">
        <v>368</v>
      </c>
      <c r="G707" s="12" t="s">
        <v>368</v>
      </c>
      <c r="H707" s="12" t="s">
        <v>13</v>
      </c>
      <c r="I707" s="12" t="s">
        <v>11779</v>
      </c>
      <c r="J707" s="12" t="s">
        <v>11518</v>
      </c>
      <c r="K707" s="12" t="s">
        <v>175</v>
      </c>
      <c r="L707" s="12" t="s">
        <v>16</v>
      </c>
      <c r="M707" s="12" t="s">
        <v>723</v>
      </c>
      <c r="N707" s="12" t="s">
        <v>35</v>
      </c>
      <c r="O707" s="12">
        <v>10400</v>
      </c>
    </row>
    <row r="708" customHeight="1" spans="1:15">
      <c r="A708" s="13">
        <v>44271</v>
      </c>
      <c r="B708" s="15">
        <v>151967</v>
      </c>
      <c r="C708" s="12" t="s">
        <v>3305</v>
      </c>
      <c r="D708" s="12" t="s">
        <v>11117</v>
      </c>
      <c r="E708" s="12">
        <v>43</v>
      </c>
      <c r="F708" s="12" t="s">
        <v>11123</v>
      </c>
      <c r="G708" s="12" t="s">
        <v>100</v>
      </c>
      <c r="H708" s="12" t="s">
        <v>41</v>
      </c>
      <c r="I708" s="12" t="s">
        <v>11751</v>
      </c>
      <c r="J708" s="12" t="s">
        <v>11483</v>
      </c>
      <c r="K708" s="12" t="s">
        <v>175</v>
      </c>
      <c r="L708" s="12" t="s">
        <v>16</v>
      </c>
      <c r="M708" s="12" t="s">
        <v>723</v>
      </c>
      <c r="N708" s="12" t="s">
        <v>35</v>
      </c>
      <c r="O708" s="12">
        <v>5860</v>
      </c>
    </row>
    <row r="709" customHeight="1" spans="1:15">
      <c r="A709" s="13">
        <v>44271</v>
      </c>
      <c r="B709" s="15">
        <v>155212</v>
      </c>
      <c r="C709" s="12" t="s">
        <v>12348</v>
      </c>
      <c r="D709" s="12" t="s">
        <v>11117</v>
      </c>
      <c r="E709" s="12">
        <v>30</v>
      </c>
      <c r="F709" s="12" t="s">
        <v>11118</v>
      </c>
      <c r="G709" s="12" t="s">
        <v>69</v>
      </c>
      <c r="H709" s="12" t="s">
        <v>41</v>
      </c>
      <c r="I709" s="12" t="s">
        <v>12349</v>
      </c>
      <c r="J709" s="12" t="s">
        <v>11483</v>
      </c>
      <c r="K709" s="12" t="s">
        <v>175</v>
      </c>
      <c r="L709" s="12" t="s">
        <v>26</v>
      </c>
      <c r="M709" s="12" t="s">
        <v>726</v>
      </c>
      <c r="N709" s="12" t="s">
        <v>35</v>
      </c>
      <c r="O709" s="12">
        <v>25350</v>
      </c>
    </row>
    <row r="710" customHeight="1" spans="1:15">
      <c r="A710" s="13">
        <v>44271</v>
      </c>
      <c r="B710" s="15">
        <v>151348</v>
      </c>
      <c r="C710" s="12" t="s">
        <v>12350</v>
      </c>
      <c r="D710" s="12" t="s">
        <v>11117</v>
      </c>
      <c r="E710" s="12">
        <v>22</v>
      </c>
      <c r="F710" s="12" t="s">
        <v>928</v>
      </c>
      <c r="G710" s="12" t="s">
        <v>928</v>
      </c>
      <c r="H710" s="12" t="s">
        <v>238</v>
      </c>
      <c r="I710" s="12" t="s">
        <v>12351</v>
      </c>
      <c r="J710" s="12" t="s">
        <v>3305</v>
      </c>
      <c r="K710" s="12" t="s">
        <v>175</v>
      </c>
      <c r="L710" s="12" t="s">
        <v>26</v>
      </c>
      <c r="M710" s="12" t="s">
        <v>726</v>
      </c>
      <c r="N710" s="12" t="s">
        <v>236</v>
      </c>
      <c r="O710" s="12">
        <v>0</v>
      </c>
    </row>
    <row r="711" customHeight="1" spans="1:15">
      <c r="A711" s="13">
        <v>44272</v>
      </c>
      <c r="B711" s="15">
        <v>161350</v>
      </c>
      <c r="C711" s="12" t="s">
        <v>12353</v>
      </c>
      <c r="D711" s="12" t="s">
        <v>11131</v>
      </c>
      <c r="E711" s="12">
        <v>43</v>
      </c>
      <c r="F711" s="12" t="s">
        <v>368</v>
      </c>
      <c r="G711" s="12" t="s">
        <v>368</v>
      </c>
      <c r="H711" s="12" t="s">
        <v>13</v>
      </c>
      <c r="I711" s="12" t="s">
        <v>12354</v>
      </c>
      <c r="J711" s="12" t="s">
        <v>3305</v>
      </c>
      <c r="K711" s="12" t="s">
        <v>175</v>
      </c>
      <c r="L711" s="12" t="s">
        <v>26</v>
      </c>
      <c r="M711" s="12" t="s">
        <v>726</v>
      </c>
      <c r="N711" s="12" t="s">
        <v>35</v>
      </c>
      <c r="O711" s="12">
        <v>1100</v>
      </c>
    </row>
    <row r="712" customHeight="1" spans="1:15">
      <c r="A712" s="13">
        <v>44272</v>
      </c>
      <c r="B712" s="15">
        <v>147530</v>
      </c>
      <c r="C712" s="12" t="s">
        <v>11133</v>
      </c>
      <c r="D712" s="12" t="s">
        <v>11117</v>
      </c>
      <c r="E712" s="12">
        <v>30</v>
      </c>
      <c r="F712" s="12" t="s">
        <v>1180</v>
      </c>
      <c r="G712" s="12" t="s">
        <v>11754</v>
      </c>
      <c r="H712" s="12" t="s">
        <v>13</v>
      </c>
      <c r="I712" s="12" t="s">
        <v>12355</v>
      </c>
      <c r="J712" s="12" t="s">
        <v>11483</v>
      </c>
      <c r="K712" s="12" t="s">
        <v>175</v>
      </c>
      <c r="L712" s="12" t="s">
        <v>26</v>
      </c>
      <c r="M712" s="12" t="s">
        <v>726</v>
      </c>
      <c r="N712" s="12" t="s">
        <v>35</v>
      </c>
      <c r="O712" s="12">
        <v>15000</v>
      </c>
    </row>
    <row r="713" customHeight="1" spans="1:15">
      <c r="A713" s="13">
        <v>44272</v>
      </c>
      <c r="B713" s="15">
        <v>151683</v>
      </c>
      <c r="C713" s="12" t="s">
        <v>12230</v>
      </c>
      <c r="D713" s="12" t="s">
        <v>11117</v>
      </c>
      <c r="E713" s="12">
        <v>41</v>
      </c>
      <c r="F713" s="12" t="s">
        <v>1180</v>
      </c>
      <c r="G713" s="12" t="s">
        <v>11760</v>
      </c>
      <c r="H713" s="12" t="s">
        <v>13</v>
      </c>
      <c r="I713" s="12" t="s">
        <v>12357</v>
      </c>
      <c r="J713" s="12" t="s">
        <v>11483</v>
      </c>
      <c r="K713" s="12" t="s">
        <v>175</v>
      </c>
      <c r="L713" s="12" t="s">
        <v>16</v>
      </c>
      <c r="M713" s="12" t="s">
        <v>723</v>
      </c>
      <c r="N713" s="12" t="s">
        <v>35</v>
      </c>
      <c r="O713" s="12">
        <v>6771</v>
      </c>
    </row>
    <row r="714" customHeight="1" spans="1:15">
      <c r="A714" s="13">
        <v>44273</v>
      </c>
      <c r="B714" s="15">
        <v>171634</v>
      </c>
      <c r="C714" s="12" t="s">
        <v>11824</v>
      </c>
      <c r="D714" s="12" t="s">
        <v>11117</v>
      </c>
      <c r="E714" s="12">
        <v>37</v>
      </c>
      <c r="F714" s="12" t="s">
        <v>11118</v>
      </c>
      <c r="G714" s="12" t="s">
        <v>50</v>
      </c>
      <c r="H714" s="12" t="s">
        <v>41</v>
      </c>
      <c r="I714" s="12" t="s">
        <v>12358</v>
      </c>
      <c r="J714" s="12" t="s">
        <v>11483</v>
      </c>
      <c r="K714" s="12" t="s">
        <v>175</v>
      </c>
      <c r="L714" s="12" t="s">
        <v>16</v>
      </c>
      <c r="M714" s="12" t="s">
        <v>723</v>
      </c>
      <c r="N714" s="12" t="s">
        <v>35</v>
      </c>
      <c r="O714" s="12">
        <v>29200</v>
      </c>
    </row>
    <row r="715" customHeight="1" spans="1:15">
      <c r="A715" s="13">
        <v>44273</v>
      </c>
      <c r="B715" s="15">
        <v>171634</v>
      </c>
      <c r="C715" s="12" t="s">
        <v>11824</v>
      </c>
      <c r="D715" s="12" t="s">
        <v>11117</v>
      </c>
      <c r="E715" s="12">
        <v>30</v>
      </c>
      <c r="F715" s="12" t="s">
        <v>11118</v>
      </c>
      <c r="G715" s="12" t="s">
        <v>50</v>
      </c>
      <c r="H715" s="12" t="s">
        <v>41</v>
      </c>
      <c r="I715" s="12" t="s">
        <v>12360</v>
      </c>
      <c r="J715" s="12" t="s">
        <v>11483</v>
      </c>
      <c r="K715" s="12" t="s">
        <v>175</v>
      </c>
      <c r="L715" s="12" t="s">
        <v>16</v>
      </c>
      <c r="M715" s="12" t="s">
        <v>723</v>
      </c>
      <c r="N715" s="12" t="s">
        <v>35</v>
      </c>
      <c r="O715" s="12">
        <v>11084</v>
      </c>
    </row>
    <row r="716" customHeight="1" spans="1:15">
      <c r="A716" s="13">
        <v>44273</v>
      </c>
      <c r="B716" s="15">
        <v>144505</v>
      </c>
      <c r="C716" s="12" t="s">
        <v>11857</v>
      </c>
      <c r="D716" s="12" t="s">
        <v>11117</v>
      </c>
      <c r="E716" s="12">
        <v>28</v>
      </c>
      <c r="F716" s="12" t="s">
        <v>928</v>
      </c>
      <c r="G716" s="12" t="s">
        <v>928</v>
      </c>
      <c r="H716" s="12" t="s">
        <v>238</v>
      </c>
      <c r="I716" s="12" t="s">
        <v>12361</v>
      </c>
      <c r="J716" s="12" t="s">
        <v>11487</v>
      </c>
      <c r="K716" s="12" t="s">
        <v>175</v>
      </c>
      <c r="L716" s="12" t="s">
        <v>26</v>
      </c>
      <c r="M716" s="12" t="s">
        <v>726</v>
      </c>
      <c r="N716" s="12" t="s">
        <v>35</v>
      </c>
      <c r="O716" s="12">
        <v>3680</v>
      </c>
    </row>
    <row r="717" customHeight="1" spans="1:15">
      <c r="A717" s="13">
        <v>44274</v>
      </c>
      <c r="B717" s="15">
        <v>151150</v>
      </c>
      <c r="C717" s="12" t="s">
        <v>12362</v>
      </c>
      <c r="D717" s="12" t="s">
        <v>11117</v>
      </c>
      <c r="E717" s="12">
        <v>30</v>
      </c>
      <c r="F717" s="12" t="s">
        <v>11118</v>
      </c>
      <c r="G717" s="12" t="s">
        <v>12</v>
      </c>
      <c r="H717" s="12" t="s">
        <v>13</v>
      </c>
      <c r="I717" s="12" t="s">
        <v>12363</v>
      </c>
      <c r="J717" s="12" t="s">
        <v>11483</v>
      </c>
      <c r="K717" s="12" t="s">
        <v>175</v>
      </c>
      <c r="L717" s="12" t="s">
        <v>26</v>
      </c>
      <c r="M717" s="12" t="s">
        <v>726</v>
      </c>
      <c r="N717" s="12" t="s">
        <v>35</v>
      </c>
      <c r="O717" s="12">
        <v>12800</v>
      </c>
    </row>
    <row r="718" customHeight="1" spans="1:15">
      <c r="A718" s="13">
        <v>44274</v>
      </c>
      <c r="B718" s="15">
        <v>147607</v>
      </c>
      <c r="C718" s="12" t="s">
        <v>10496</v>
      </c>
      <c r="D718" s="12" t="s">
        <v>11131</v>
      </c>
      <c r="E718" s="12">
        <v>31</v>
      </c>
      <c r="F718" s="12" t="s">
        <v>443</v>
      </c>
      <c r="G718" s="12" t="s">
        <v>443</v>
      </c>
      <c r="H718" s="12" t="s">
        <v>13</v>
      </c>
      <c r="I718" s="12" t="s">
        <v>12364</v>
      </c>
      <c r="J718" s="12" t="s">
        <v>11483</v>
      </c>
      <c r="K718" s="12" t="s">
        <v>175</v>
      </c>
      <c r="L718" s="12" t="s">
        <v>16</v>
      </c>
      <c r="M718" s="12" t="s">
        <v>723</v>
      </c>
      <c r="N718" s="12" t="s">
        <v>35</v>
      </c>
      <c r="O718" s="12">
        <v>1979</v>
      </c>
    </row>
    <row r="719" customHeight="1" spans="1:15">
      <c r="A719" s="13">
        <v>44274</v>
      </c>
      <c r="B719" s="15">
        <v>155288</v>
      </c>
      <c r="C719" s="12" t="s">
        <v>12365</v>
      </c>
      <c r="D719" s="12" t="s">
        <v>11117</v>
      </c>
      <c r="E719" s="12">
        <v>35</v>
      </c>
      <c r="F719" s="12" t="s">
        <v>11178</v>
      </c>
      <c r="G719" s="12" t="s">
        <v>104</v>
      </c>
      <c r="H719" s="12" t="s">
        <v>13</v>
      </c>
      <c r="I719" s="12" t="s">
        <v>11855</v>
      </c>
      <c r="J719" s="12" t="s">
        <v>11518</v>
      </c>
      <c r="K719" s="12" t="s">
        <v>175</v>
      </c>
      <c r="L719" s="12" t="s">
        <v>101</v>
      </c>
      <c r="M719" s="12" t="s">
        <v>101</v>
      </c>
      <c r="N719" s="12" t="s">
        <v>35</v>
      </c>
      <c r="O719" s="12">
        <v>50000</v>
      </c>
    </row>
    <row r="720" customHeight="1" spans="1:15">
      <c r="A720" s="13">
        <v>44275</v>
      </c>
      <c r="B720" s="15">
        <v>155527</v>
      </c>
      <c r="C720" s="12" t="s">
        <v>12366</v>
      </c>
      <c r="D720" s="12" t="s">
        <v>11131</v>
      </c>
      <c r="E720" s="12">
        <v>29</v>
      </c>
      <c r="F720" s="12" t="s">
        <v>109</v>
      </c>
      <c r="G720" s="12" t="s">
        <v>109</v>
      </c>
      <c r="H720" s="12" t="s">
        <v>13</v>
      </c>
      <c r="I720" s="12" t="s">
        <v>11732</v>
      </c>
      <c r="J720" s="12" t="s">
        <v>11483</v>
      </c>
      <c r="K720" s="12" t="s">
        <v>175</v>
      </c>
      <c r="L720" s="12" t="s">
        <v>26</v>
      </c>
      <c r="M720" s="12" t="s">
        <v>726</v>
      </c>
      <c r="N720" s="12" t="s">
        <v>35</v>
      </c>
      <c r="O720" s="12">
        <v>880</v>
      </c>
    </row>
    <row r="721" customHeight="1" spans="1:15">
      <c r="A721" s="13">
        <v>44275</v>
      </c>
      <c r="B721" s="15">
        <v>153733</v>
      </c>
      <c r="C721" s="12" t="s">
        <v>12367</v>
      </c>
      <c r="D721" s="12" t="s">
        <v>11117</v>
      </c>
      <c r="E721" s="12">
        <v>36</v>
      </c>
      <c r="F721" s="12" t="s">
        <v>11118</v>
      </c>
      <c r="G721" s="12" t="s">
        <v>12</v>
      </c>
      <c r="H721" s="12" t="s">
        <v>13</v>
      </c>
      <c r="I721" s="12" t="s">
        <v>12368</v>
      </c>
      <c r="J721" s="12" t="s">
        <v>11518</v>
      </c>
      <c r="K721" s="12" t="s">
        <v>175</v>
      </c>
      <c r="L721" s="12" t="s">
        <v>26</v>
      </c>
      <c r="M721" s="12" t="s">
        <v>726</v>
      </c>
      <c r="N721" s="12" t="s">
        <v>35</v>
      </c>
      <c r="O721" s="12">
        <v>20000</v>
      </c>
    </row>
    <row r="722" customHeight="1" spans="1:15">
      <c r="A722" s="13">
        <v>44275</v>
      </c>
      <c r="B722" s="15">
        <v>163819</v>
      </c>
      <c r="C722" s="12" t="s">
        <v>12369</v>
      </c>
      <c r="D722" s="12" t="s">
        <v>11117</v>
      </c>
      <c r="E722" s="12">
        <v>35</v>
      </c>
      <c r="F722" s="12" t="s">
        <v>368</v>
      </c>
      <c r="G722" s="12" t="s">
        <v>368</v>
      </c>
      <c r="H722" s="12" t="s">
        <v>13</v>
      </c>
      <c r="I722" s="12" t="s">
        <v>12370</v>
      </c>
      <c r="J722" s="12" t="s">
        <v>11487</v>
      </c>
      <c r="K722" s="12" t="s">
        <v>175</v>
      </c>
      <c r="L722" s="12" t="s">
        <v>101</v>
      </c>
      <c r="M722" s="12" t="s">
        <v>101</v>
      </c>
      <c r="N722" s="12" t="s">
        <v>35</v>
      </c>
      <c r="O722" s="12">
        <v>3406</v>
      </c>
    </row>
    <row r="723" customHeight="1" spans="1:15">
      <c r="A723" s="13">
        <v>44275</v>
      </c>
      <c r="B723" s="15">
        <v>150618</v>
      </c>
      <c r="C723" s="12" t="s">
        <v>2513</v>
      </c>
      <c r="D723" s="12" t="s">
        <v>11131</v>
      </c>
      <c r="E723" s="12">
        <v>32</v>
      </c>
      <c r="F723" s="12" t="s">
        <v>109</v>
      </c>
      <c r="G723" s="12" t="s">
        <v>109</v>
      </c>
      <c r="H723" s="12" t="s">
        <v>13</v>
      </c>
      <c r="I723" s="12" t="s">
        <v>12371</v>
      </c>
      <c r="J723" s="12" t="s">
        <v>3305</v>
      </c>
      <c r="K723" s="12" t="s">
        <v>175</v>
      </c>
      <c r="L723" s="12" t="s">
        <v>26</v>
      </c>
      <c r="M723" s="12" t="s">
        <v>726</v>
      </c>
      <c r="N723" s="12" t="s">
        <v>35</v>
      </c>
      <c r="O723" s="12">
        <v>0</v>
      </c>
    </row>
    <row r="724" customHeight="1" spans="1:15">
      <c r="A724" s="13">
        <v>44276</v>
      </c>
      <c r="B724" s="15">
        <v>162966</v>
      </c>
      <c r="C724" s="12" t="s">
        <v>11167</v>
      </c>
      <c r="D724" s="12" t="s">
        <v>11131</v>
      </c>
      <c r="E724" s="12">
        <v>30</v>
      </c>
      <c r="F724" s="12" t="s">
        <v>368</v>
      </c>
      <c r="G724" s="12" t="s">
        <v>368</v>
      </c>
      <c r="H724" s="12" t="s">
        <v>13</v>
      </c>
      <c r="I724" s="12" t="s">
        <v>12372</v>
      </c>
      <c r="J724" s="12" t="s">
        <v>11487</v>
      </c>
      <c r="K724" s="12" t="s">
        <v>175</v>
      </c>
      <c r="L724" s="12" t="s">
        <v>101</v>
      </c>
      <c r="M724" s="12" t="s">
        <v>101</v>
      </c>
      <c r="N724" s="12" t="s">
        <v>35</v>
      </c>
      <c r="O724" s="12">
        <v>1280</v>
      </c>
    </row>
    <row r="725" customHeight="1" spans="1:15">
      <c r="A725" s="13">
        <v>44277</v>
      </c>
      <c r="B725" s="15">
        <v>151400</v>
      </c>
      <c r="C725" s="12" t="s">
        <v>12373</v>
      </c>
      <c r="D725" s="12" t="s">
        <v>11117</v>
      </c>
      <c r="E725" s="12">
        <v>32</v>
      </c>
      <c r="F725" s="12" t="s">
        <v>109</v>
      </c>
      <c r="G725" s="12" t="s">
        <v>109</v>
      </c>
      <c r="H725" s="12" t="s">
        <v>13</v>
      </c>
      <c r="I725" s="12" t="s">
        <v>12374</v>
      </c>
      <c r="J725" s="12" t="s">
        <v>3305</v>
      </c>
      <c r="K725" s="12" t="s">
        <v>175</v>
      </c>
      <c r="L725" s="12" t="s">
        <v>101</v>
      </c>
      <c r="M725" s="12" t="s">
        <v>101</v>
      </c>
      <c r="N725" s="12" t="s">
        <v>35</v>
      </c>
      <c r="O725" s="12">
        <v>3980</v>
      </c>
    </row>
    <row r="726" customHeight="1" spans="1:15">
      <c r="A726" s="13">
        <v>44277</v>
      </c>
      <c r="B726" s="15">
        <v>147110</v>
      </c>
      <c r="C726" s="12" t="s">
        <v>11380</v>
      </c>
      <c r="D726" s="12" t="s">
        <v>11117</v>
      </c>
      <c r="E726" s="12">
        <v>37</v>
      </c>
      <c r="F726" s="12" t="s">
        <v>11157</v>
      </c>
      <c r="G726" s="12" t="s">
        <v>118</v>
      </c>
      <c r="H726" s="12" t="s">
        <v>41</v>
      </c>
      <c r="I726" s="12" t="s">
        <v>12375</v>
      </c>
      <c r="J726" s="12" t="s">
        <v>11483</v>
      </c>
      <c r="K726" s="12" t="s">
        <v>175</v>
      </c>
      <c r="L726" s="12" t="s">
        <v>26</v>
      </c>
      <c r="M726" s="12" t="s">
        <v>726</v>
      </c>
      <c r="N726" s="12" t="s">
        <v>35</v>
      </c>
      <c r="O726" s="12">
        <v>11474</v>
      </c>
    </row>
    <row r="727" customHeight="1" spans="1:15">
      <c r="A727" s="13">
        <v>44278</v>
      </c>
      <c r="B727" s="15">
        <v>152421</v>
      </c>
      <c r="C727" s="12" t="s">
        <v>11610</v>
      </c>
      <c r="D727" s="12" t="s">
        <v>11117</v>
      </c>
      <c r="E727" s="12">
        <v>36</v>
      </c>
      <c r="F727" s="12" t="s">
        <v>109</v>
      </c>
      <c r="G727" s="12" t="s">
        <v>109</v>
      </c>
      <c r="H727" s="12" t="s">
        <v>13</v>
      </c>
      <c r="I727" s="12" t="s">
        <v>12377</v>
      </c>
      <c r="J727" s="12" t="s">
        <v>3305</v>
      </c>
      <c r="K727" s="12" t="s">
        <v>175</v>
      </c>
      <c r="L727" s="12" t="s">
        <v>26</v>
      </c>
      <c r="M727" s="12" t="s">
        <v>726</v>
      </c>
      <c r="N727" s="12" t="s">
        <v>35</v>
      </c>
      <c r="O727" s="12">
        <v>980</v>
      </c>
    </row>
    <row r="728" customHeight="1" spans="1:15">
      <c r="A728" s="13">
        <v>44278</v>
      </c>
      <c r="B728" s="15">
        <v>153801</v>
      </c>
      <c r="C728" s="12" t="s">
        <v>12378</v>
      </c>
      <c r="D728" s="12" t="s">
        <v>11117</v>
      </c>
      <c r="E728" s="12">
        <v>33</v>
      </c>
      <c r="F728" s="12" t="s">
        <v>673</v>
      </c>
      <c r="G728" s="12" t="s">
        <v>673</v>
      </c>
      <c r="H728" s="12" t="s">
        <v>13</v>
      </c>
      <c r="I728" s="12" t="s">
        <v>12379</v>
      </c>
      <c r="J728" s="12" t="s">
        <v>11483</v>
      </c>
      <c r="K728" s="12" t="s">
        <v>175</v>
      </c>
      <c r="L728" s="12" t="s">
        <v>26</v>
      </c>
      <c r="M728" s="12" t="s">
        <v>726</v>
      </c>
      <c r="N728" s="12" t="s">
        <v>35</v>
      </c>
      <c r="O728" s="12">
        <v>880</v>
      </c>
    </row>
    <row r="729" customHeight="1" spans="1:15">
      <c r="A729" s="13">
        <v>44279</v>
      </c>
      <c r="B729" s="15">
        <v>175812</v>
      </c>
      <c r="C729" s="12" t="s">
        <v>12380</v>
      </c>
      <c r="D729" s="12" t="s">
        <v>11117</v>
      </c>
      <c r="E729" s="12">
        <v>32</v>
      </c>
      <c r="F729" s="12" t="s">
        <v>1180</v>
      </c>
      <c r="G729" s="12" t="s">
        <v>11739</v>
      </c>
      <c r="H729" s="12" t="s">
        <v>13</v>
      </c>
      <c r="I729" s="12" t="s">
        <v>12381</v>
      </c>
      <c r="J729" s="12" t="s">
        <v>11483</v>
      </c>
      <c r="K729" s="12" t="s">
        <v>175</v>
      </c>
      <c r="L729" s="12" t="s">
        <v>26</v>
      </c>
      <c r="M729" s="12" t="s">
        <v>726</v>
      </c>
      <c r="N729" s="12" t="s">
        <v>35</v>
      </c>
      <c r="O729" s="12">
        <v>10000</v>
      </c>
    </row>
    <row r="730" customHeight="1" spans="1:15">
      <c r="A730" s="13">
        <v>44279</v>
      </c>
      <c r="B730" s="15">
        <v>150949</v>
      </c>
      <c r="C730" s="12" t="s">
        <v>12383</v>
      </c>
      <c r="D730" s="12" t="s">
        <v>11117</v>
      </c>
      <c r="E730" s="12">
        <v>36</v>
      </c>
      <c r="F730" s="12" t="s">
        <v>11555</v>
      </c>
      <c r="G730" s="12" t="s">
        <v>222</v>
      </c>
      <c r="H730" s="12" t="s">
        <v>41</v>
      </c>
      <c r="I730" s="12" t="s">
        <v>12384</v>
      </c>
      <c r="J730" s="12" t="s">
        <v>11487</v>
      </c>
      <c r="K730" s="12" t="s">
        <v>175</v>
      </c>
      <c r="L730" s="12" t="s">
        <v>26</v>
      </c>
      <c r="M730" s="12" t="s">
        <v>726</v>
      </c>
      <c r="N730" s="12" t="s">
        <v>236</v>
      </c>
      <c r="O730" s="12">
        <v>0</v>
      </c>
    </row>
    <row r="731" customHeight="1" spans="1:15">
      <c r="A731" s="13">
        <v>44279</v>
      </c>
      <c r="B731" s="15">
        <v>152929</v>
      </c>
      <c r="C731" s="12" t="s">
        <v>11390</v>
      </c>
      <c r="D731" s="12" t="s">
        <v>11131</v>
      </c>
      <c r="E731" s="12">
        <v>31</v>
      </c>
      <c r="F731" s="12" t="s">
        <v>109</v>
      </c>
      <c r="G731" s="12" t="s">
        <v>109</v>
      </c>
      <c r="H731" s="12" t="s">
        <v>13</v>
      </c>
      <c r="I731" s="12" t="s">
        <v>11316</v>
      </c>
      <c r="J731" s="12" t="s">
        <v>3305</v>
      </c>
      <c r="K731" s="12" t="s">
        <v>175</v>
      </c>
      <c r="L731" s="12" t="s">
        <v>26</v>
      </c>
      <c r="M731" s="12" t="s">
        <v>726</v>
      </c>
      <c r="N731" s="12" t="s">
        <v>236</v>
      </c>
      <c r="O731" s="12">
        <v>0</v>
      </c>
    </row>
    <row r="732" customHeight="1" spans="1:15">
      <c r="A732" s="13">
        <v>44279</v>
      </c>
      <c r="B732" s="15">
        <v>162662</v>
      </c>
      <c r="C732" s="12" t="s">
        <v>853</v>
      </c>
      <c r="D732" s="12" t="s">
        <v>11117</v>
      </c>
      <c r="E732" s="12">
        <v>23</v>
      </c>
      <c r="F732" s="12" t="s">
        <v>109</v>
      </c>
      <c r="G732" s="12" t="s">
        <v>109</v>
      </c>
      <c r="H732" s="12" t="s">
        <v>13</v>
      </c>
      <c r="I732" s="12" t="s">
        <v>12387</v>
      </c>
      <c r="J732" s="12" t="s">
        <v>11483</v>
      </c>
      <c r="K732" s="12" t="s">
        <v>175</v>
      </c>
      <c r="L732" s="12" t="s">
        <v>16</v>
      </c>
      <c r="M732" s="12" t="s">
        <v>723</v>
      </c>
      <c r="N732" s="12" t="s">
        <v>35</v>
      </c>
      <c r="O732" s="12">
        <v>4803</v>
      </c>
    </row>
    <row r="733" customHeight="1" spans="1:15">
      <c r="A733" s="13">
        <v>44280</v>
      </c>
      <c r="B733" s="15">
        <v>165711</v>
      </c>
      <c r="C733" s="12" t="s">
        <v>12388</v>
      </c>
      <c r="D733" s="12" t="s">
        <v>11117</v>
      </c>
      <c r="E733" s="12">
        <v>22</v>
      </c>
      <c r="F733" s="12" t="s">
        <v>11178</v>
      </c>
      <c r="G733" s="12" t="s">
        <v>622</v>
      </c>
      <c r="H733" s="12" t="s">
        <v>13</v>
      </c>
      <c r="I733" s="12" t="s">
        <v>11468</v>
      </c>
      <c r="J733" s="12" t="s">
        <v>3305</v>
      </c>
      <c r="K733" s="12" t="s">
        <v>175</v>
      </c>
      <c r="L733" s="12" t="s">
        <v>101</v>
      </c>
      <c r="M733" s="12" t="s">
        <v>101</v>
      </c>
      <c r="N733" s="12" t="s">
        <v>35</v>
      </c>
      <c r="O733" s="12">
        <v>980</v>
      </c>
    </row>
    <row r="734" customHeight="1" spans="1:15">
      <c r="A734" s="13">
        <v>44280</v>
      </c>
      <c r="B734" s="15">
        <v>154732</v>
      </c>
      <c r="C734" s="12" t="s">
        <v>12389</v>
      </c>
      <c r="D734" s="12" t="s">
        <v>11131</v>
      </c>
      <c r="E734" s="12">
        <v>32</v>
      </c>
      <c r="F734" s="12" t="s">
        <v>109</v>
      </c>
      <c r="G734" s="12" t="s">
        <v>109</v>
      </c>
      <c r="H734" s="12" t="s">
        <v>13</v>
      </c>
      <c r="I734" s="12" t="s">
        <v>12390</v>
      </c>
      <c r="J734" s="12" t="s">
        <v>3305</v>
      </c>
      <c r="K734" s="12" t="s">
        <v>175</v>
      </c>
      <c r="L734" s="12" t="s">
        <v>101</v>
      </c>
      <c r="M734" s="12" t="s">
        <v>101</v>
      </c>
      <c r="N734" s="12" t="s">
        <v>35</v>
      </c>
      <c r="O734" s="12">
        <v>3780</v>
      </c>
    </row>
    <row r="735" customHeight="1" spans="1:15">
      <c r="A735" s="13">
        <v>44280</v>
      </c>
      <c r="B735" s="15">
        <v>152980</v>
      </c>
      <c r="C735" s="12" t="s">
        <v>12347</v>
      </c>
      <c r="D735" s="12" t="s">
        <v>11117</v>
      </c>
      <c r="E735" s="12">
        <v>22</v>
      </c>
      <c r="F735" s="12" t="s">
        <v>368</v>
      </c>
      <c r="G735" s="12" t="s">
        <v>368</v>
      </c>
      <c r="H735" s="12" t="s">
        <v>13</v>
      </c>
      <c r="I735" s="12" t="s">
        <v>622</v>
      </c>
      <c r="J735" s="12" t="s">
        <v>11518</v>
      </c>
      <c r="K735" s="12" t="s">
        <v>175</v>
      </c>
      <c r="L735" s="12" t="s">
        <v>16</v>
      </c>
      <c r="M735" s="12" t="s">
        <v>723</v>
      </c>
      <c r="N735" s="12" t="s">
        <v>35</v>
      </c>
      <c r="O735" s="12">
        <v>3360</v>
      </c>
    </row>
    <row r="736" customHeight="1" spans="1:15">
      <c r="A736" s="13">
        <v>44280</v>
      </c>
      <c r="B736" s="15">
        <v>152020</v>
      </c>
      <c r="C736" s="12" t="s">
        <v>12391</v>
      </c>
      <c r="D736" s="12" t="s">
        <v>11117</v>
      </c>
      <c r="E736" s="12">
        <v>37</v>
      </c>
      <c r="F736" s="12" t="s">
        <v>928</v>
      </c>
      <c r="G736" s="12" t="s">
        <v>928</v>
      </c>
      <c r="H736" s="12" t="s">
        <v>238</v>
      </c>
      <c r="I736" s="12" t="s">
        <v>12392</v>
      </c>
      <c r="J736" s="12" t="s">
        <v>3305</v>
      </c>
      <c r="K736" s="12" t="s">
        <v>175</v>
      </c>
      <c r="L736" s="12" t="s">
        <v>101</v>
      </c>
      <c r="M736" s="12" t="s">
        <v>101</v>
      </c>
      <c r="N736" s="12" t="s">
        <v>35</v>
      </c>
      <c r="O736" s="12">
        <v>1280</v>
      </c>
    </row>
    <row r="737" customHeight="1" spans="1:15">
      <c r="A737" s="13">
        <v>44280</v>
      </c>
      <c r="B737" s="15">
        <v>160023</v>
      </c>
      <c r="C737" s="12" t="s">
        <v>847</v>
      </c>
      <c r="D737" s="12" t="s">
        <v>11117</v>
      </c>
      <c r="E737" s="12">
        <v>40</v>
      </c>
      <c r="F737" s="12" t="s">
        <v>928</v>
      </c>
      <c r="G737" s="12" t="s">
        <v>928</v>
      </c>
      <c r="H737" s="12" t="s">
        <v>238</v>
      </c>
      <c r="I737" s="12" t="s">
        <v>12393</v>
      </c>
      <c r="J737" s="12" t="s">
        <v>3305</v>
      </c>
      <c r="K737" s="12" t="s">
        <v>175</v>
      </c>
      <c r="L737" s="12" t="s">
        <v>101</v>
      </c>
      <c r="M737" s="12" t="s">
        <v>101</v>
      </c>
      <c r="N737" s="12" t="s">
        <v>35</v>
      </c>
      <c r="O737" s="12">
        <v>2160</v>
      </c>
    </row>
    <row r="738" customHeight="1" spans="1:15">
      <c r="A738" s="13">
        <v>44280</v>
      </c>
      <c r="B738" s="15">
        <v>154744</v>
      </c>
      <c r="C738" s="12" t="s">
        <v>12394</v>
      </c>
      <c r="D738" s="12" t="s">
        <v>11117</v>
      </c>
      <c r="E738" s="12">
        <v>34</v>
      </c>
      <c r="F738" s="12" t="s">
        <v>11157</v>
      </c>
      <c r="G738" s="12" t="s">
        <v>118</v>
      </c>
      <c r="H738" s="12" t="s">
        <v>41</v>
      </c>
      <c r="I738" s="12" t="s">
        <v>12024</v>
      </c>
      <c r="J738" s="12" t="s">
        <v>11483</v>
      </c>
      <c r="K738" s="12" t="s">
        <v>175</v>
      </c>
      <c r="L738" s="12" t="s">
        <v>26</v>
      </c>
      <c r="M738" s="12" t="s">
        <v>726</v>
      </c>
      <c r="N738" s="12" t="s">
        <v>236</v>
      </c>
      <c r="O738" s="12">
        <v>0</v>
      </c>
    </row>
    <row r="739" customHeight="1" spans="1:15">
      <c r="A739" s="13">
        <v>44281</v>
      </c>
      <c r="B739" s="15">
        <v>150426</v>
      </c>
      <c r="C739" s="12" t="s">
        <v>2648</v>
      </c>
      <c r="D739" s="12" t="s">
        <v>11117</v>
      </c>
      <c r="E739" s="12">
        <v>20</v>
      </c>
      <c r="F739" s="12" t="s">
        <v>132</v>
      </c>
      <c r="G739" s="12" t="s">
        <v>132</v>
      </c>
      <c r="H739" s="12" t="s">
        <v>13</v>
      </c>
      <c r="I739" s="12" t="s">
        <v>12396</v>
      </c>
      <c r="J739" s="12" t="s">
        <v>3305</v>
      </c>
      <c r="K739" s="12" t="s">
        <v>175</v>
      </c>
      <c r="L739" s="12" t="s">
        <v>26</v>
      </c>
      <c r="M739" s="12" t="s">
        <v>726</v>
      </c>
      <c r="N739" s="12" t="s">
        <v>35</v>
      </c>
      <c r="O739" s="12">
        <v>30000</v>
      </c>
    </row>
    <row r="740" customHeight="1" spans="1:15">
      <c r="A740" s="13">
        <v>44281</v>
      </c>
      <c r="B740" s="15">
        <v>175812</v>
      </c>
      <c r="C740" s="12" t="s">
        <v>12380</v>
      </c>
      <c r="D740" s="12" t="s">
        <v>11117</v>
      </c>
      <c r="E740" s="12">
        <v>22</v>
      </c>
      <c r="F740" s="12" t="s">
        <v>1180</v>
      </c>
      <c r="G740" s="12" t="s">
        <v>11739</v>
      </c>
      <c r="H740" s="12" t="s">
        <v>13</v>
      </c>
      <c r="I740" s="12" t="s">
        <v>12397</v>
      </c>
      <c r="J740" s="12" t="s">
        <v>11483</v>
      </c>
      <c r="K740" s="12" t="s">
        <v>175</v>
      </c>
      <c r="L740" s="12" t="s">
        <v>26</v>
      </c>
      <c r="M740" s="12" t="s">
        <v>726</v>
      </c>
      <c r="N740" s="12" t="s">
        <v>35</v>
      </c>
      <c r="O740" s="12">
        <v>499</v>
      </c>
    </row>
    <row r="741" customHeight="1" spans="1:15">
      <c r="A741" s="13">
        <v>44282</v>
      </c>
      <c r="B741" s="15">
        <v>162386</v>
      </c>
      <c r="C741" s="12" t="s">
        <v>12398</v>
      </c>
      <c r="D741" s="12" t="s">
        <v>11131</v>
      </c>
      <c r="E741" s="12">
        <v>18</v>
      </c>
      <c r="F741" s="12" t="s">
        <v>443</v>
      </c>
      <c r="G741" s="12" t="s">
        <v>443</v>
      </c>
      <c r="H741" s="12" t="s">
        <v>13</v>
      </c>
      <c r="I741" s="12" t="s">
        <v>12399</v>
      </c>
      <c r="J741" s="12" t="s">
        <v>11487</v>
      </c>
      <c r="K741" s="12" t="s">
        <v>175</v>
      </c>
      <c r="L741" s="12" t="s">
        <v>16</v>
      </c>
      <c r="M741" s="12" t="s">
        <v>723</v>
      </c>
      <c r="N741" s="12" t="s">
        <v>35</v>
      </c>
      <c r="O741" s="12">
        <v>8580</v>
      </c>
    </row>
    <row r="742" customHeight="1" spans="1:15">
      <c r="A742" s="13">
        <v>44282</v>
      </c>
      <c r="B742" s="15">
        <v>164978</v>
      </c>
      <c r="C742" s="12" t="s">
        <v>12400</v>
      </c>
      <c r="D742" s="12" t="s">
        <v>11131</v>
      </c>
      <c r="E742" s="12">
        <v>18</v>
      </c>
      <c r="F742" s="12" t="s">
        <v>368</v>
      </c>
      <c r="G742" s="12" t="s">
        <v>368</v>
      </c>
      <c r="H742" s="12" t="s">
        <v>13</v>
      </c>
      <c r="I742" s="12" t="s">
        <v>12401</v>
      </c>
      <c r="J742" s="12" t="s">
        <v>11487</v>
      </c>
      <c r="K742" s="12" t="s">
        <v>175</v>
      </c>
      <c r="L742" s="12" t="s">
        <v>101</v>
      </c>
      <c r="M742" s="12" t="s">
        <v>101</v>
      </c>
      <c r="N742" s="12" t="s">
        <v>35</v>
      </c>
      <c r="O742" s="12">
        <v>6980</v>
      </c>
    </row>
    <row r="743" customHeight="1" spans="1:15">
      <c r="A743" s="13">
        <v>44282</v>
      </c>
      <c r="B743" s="15">
        <v>161675</v>
      </c>
      <c r="C743" s="12" t="s">
        <v>12402</v>
      </c>
      <c r="D743" s="12" t="s">
        <v>11117</v>
      </c>
      <c r="E743" s="12">
        <v>36</v>
      </c>
      <c r="F743" s="12" t="s">
        <v>1955</v>
      </c>
      <c r="G743" s="12" t="s">
        <v>1955</v>
      </c>
      <c r="H743" s="12" t="s">
        <v>13</v>
      </c>
      <c r="I743" s="12" t="s">
        <v>12403</v>
      </c>
      <c r="J743" s="12" t="s">
        <v>11518</v>
      </c>
      <c r="K743" s="12" t="s">
        <v>175</v>
      </c>
      <c r="L743" s="12" t="s">
        <v>26</v>
      </c>
      <c r="M743" s="12" t="s">
        <v>726</v>
      </c>
      <c r="N743" s="12" t="s">
        <v>35</v>
      </c>
      <c r="O743" s="12">
        <v>20000</v>
      </c>
    </row>
    <row r="744" customHeight="1" spans="1:15">
      <c r="A744" s="13">
        <v>44282</v>
      </c>
      <c r="B744" s="15">
        <v>150892</v>
      </c>
      <c r="C744" s="12" t="s">
        <v>12404</v>
      </c>
      <c r="D744" s="12" t="s">
        <v>11117</v>
      </c>
      <c r="E744" s="12">
        <v>38</v>
      </c>
      <c r="F744" s="12" t="s">
        <v>11157</v>
      </c>
      <c r="G744" s="12" t="s">
        <v>118</v>
      </c>
      <c r="H744" s="12" t="s">
        <v>41</v>
      </c>
      <c r="I744" s="12" t="s">
        <v>11253</v>
      </c>
      <c r="J744" s="12" t="s">
        <v>11483</v>
      </c>
      <c r="K744" s="12" t="s">
        <v>175</v>
      </c>
      <c r="L744" s="12" t="s">
        <v>101</v>
      </c>
      <c r="M744" s="12" t="s">
        <v>101</v>
      </c>
      <c r="N744" s="12" t="s">
        <v>236</v>
      </c>
      <c r="O744" s="12">
        <v>0</v>
      </c>
    </row>
    <row r="745" customHeight="1" spans="1:15">
      <c r="A745" s="13">
        <v>44282</v>
      </c>
      <c r="B745" s="15">
        <v>165275</v>
      </c>
      <c r="C745" s="12" t="s">
        <v>12406</v>
      </c>
      <c r="D745" s="12" t="s">
        <v>11131</v>
      </c>
      <c r="E745" s="12">
        <v>25</v>
      </c>
      <c r="F745" s="12" t="s">
        <v>368</v>
      </c>
      <c r="G745" s="12" t="s">
        <v>368</v>
      </c>
      <c r="H745" s="12" t="s">
        <v>13</v>
      </c>
      <c r="I745" s="12" t="s">
        <v>12407</v>
      </c>
      <c r="J745" s="12" t="s">
        <v>11483</v>
      </c>
      <c r="K745" s="12" t="s">
        <v>175</v>
      </c>
      <c r="L745" s="12" t="s">
        <v>26</v>
      </c>
      <c r="M745" s="12" t="s">
        <v>726</v>
      </c>
      <c r="N745" s="12" t="s">
        <v>35</v>
      </c>
      <c r="O745" s="12">
        <v>3980</v>
      </c>
    </row>
    <row r="746" customHeight="1" spans="1:15">
      <c r="A746" s="13">
        <v>44282</v>
      </c>
      <c r="B746" s="15">
        <v>155697</v>
      </c>
      <c r="C746" s="12" t="s">
        <v>12408</v>
      </c>
      <c r="D746" s="12" t="s">
        <v>11117</v>
      </c>
      <c r="E746" s="12">
        <v>42</v>
      </c>
      <c r="F746" s="12" t="s">
        <v>11118</v>
      </c>
      <c r="G746" s="12" t="s">
        <v>69</v>
      </c>
      <c r="H746" s="12" t="s">
        <v>41</v>
      </c>
      <c r="I746" s="12" t="s">
        <v>12409</v>
      </c>
      <c r="J746" s="12" t="s">
        <v>11483</v>
      </c>
      <c r="K746" s="12" t="s">
        <v>175</v>
      </c>
      <c r="L746" s="12" t="s">
        <v>16</v>
      </c>
      <c r="M746" s="12" t="s">
        <v>723</v>
      </c>
      <c r="N746" s="12" t="s">
        <v>35</v>
      </c>
      <c r="O746" s="12">
        <v>8200</v>
      </c>
    </row>
    <row r="747" customHeight="1" spans="1:15">
      <c r="A747" s="13">
        <v>44283</v>
      </c>
      <c r="B747" s="15">
        <v>155697</v>
      </c>
      <c r="C747" s="12" t="s">
        <v>12408</v>
      </c>
      <c r="D747" s="12" t="s">
        <v>11131</v>
      </c>
      <c r="E747" s="12">
        <v>33</v>
      </c>
      <c r="F747" s="12" t="s">
        <v>4246</v>
      </c>
      <c r="G747" s="12" t="s">
        <v>4732</v>
      </c>
      <c r="H747" s="12" t="s">
        <v>41</v>
      </c>
      <c r="I747" s="12" t="s">
        <v>12411</v>
      </c>
      <c r="J747" s="12" t="s">
        <v>11483</v>
      </c>
      <c r="K747" s="12" t="s">
        <v>175</v>
      </c>
      <c r="L747" s="12" t="s">
        <v>16</v>
      </c>
      <c r="M747" s="12" t="s">
        <v>723</v>
      </c>
      <c r="N747" s="12" t="s">
        <v>35</v>
      </c>
      <c r="O747" s="12">
        <v>1080</v>
      </c>
    </row>
    <row r="748" customHeight="1" spans="1:15">
      <c r="A748" s="13">
        <v>44282</v>
      </c>
      <c r="B748" s="15">
        <v>177450</v>
      </c>
      <c r="C748" s="12" t="s">
        <v>2648</v>
      </c>
      <c r="D748" s="12" t="s">
        <v>11117</v>
      </c>
      <c r="E748" s="12">
        <v>35</v>
      </c>
      <c r="F748" s="12" t="s">
        <v>11118</v>
      </c>
      <c r="G748" s="12" t="s">
        <v>50</v>
      </c>
      <c r="H748" s="12" t="s">
        <v>41</v>
      </c>
      <c r="I748" s="12" t="s">
        <v>12412</v>
      </c>
      <c r="J748" s="12" t="s">
        <v>11483</v>
      </c>
      <c r="K748" s="12" t="s">
        <v>175</v>
      </c>
      <c r="L748" s="12" t="s">
        <v>26</v>
      </c>
      <c r="M748" s="12" t="s">
        <v>726</v>
      </c>
      <c r="N748" s="12" t="s">
        <v>35</v>
      </c>
      <c r="O748" s="12">
        <v>102850</v>
      </c>
    </row>
    <row r="749" customHeight="1" spans="1:15">
      <c r="A749" s="13">
        <v>44282</v>
      </c>
      <c r="B749" s="15">
        <v>159165</v>
      </c>
      <c r="C749" s="12" t="s">
        <v>12413</v>
      </c>
      <c r="D749" s="12" t="s">
        <v>11117</v>
      </c>
      <c r="E749" s="12">
        <v>42</v>
      </c>
      <c r="F749" s="12" t="s">
        <v>109</v>
      </c>
      <c r="G749" s="12" t="s">
        <v>109</v>
      </c>
      <c r="H749" s="12" t="s">
        <v>13</v>
      </c>
      <c r="I749" s="12" t="s">
        <v>11601</v>
      </c>
      <c r="J749" s="12" t="s">
        <v>11483</v>
      </c>
      <c r="K749" s="12" t="s">
        <v>175</v>
      </c>
      <c r="L749" s="12" t="s">
        <v>16</v>
      </c>
      <c r="M749" s="12" t="s">
        <v>723</v>
      </c>
      <c r="N749" s="12" t="s">
        <v>35</v>
      </c>
      <c r="O749" s="12">
        <v>4680</v>
      </c>
    </row>
    <row r="750" customHeight="1" spans="1:15">
      <c r="A750" s="13">
        <v>44283</v>
      </c>
      <c r="B750" s="15">
        <v>159165</v>
      </c>
      <c r="C750" s="12" t="s">
        <v>12413</v>
      </c>
      <c r="D750" s="12" t="s">
        <v>11117</v>
      </c>
      <c r="E750" s="12">
        <v>21</v>
      </c>
      <c r="F750" s="12" t="s">
        <v>11178</v>
      </c>
      <c r="G750" s="12" t="s">
        <v>104</v>
      </c>
      <c r="H750" s="12" t="s">
        <v>13</v>
      </c>
      <c r="I750" s="12" t="s">
        <v>12414</v>
      </c>
      <c r="J750" s="12" t="s">
        <v>11483</v>
      </c>
      <c r="K750" s="12" t="s">
        <v>175</v>
      </c>
      <c r="L750" s="12" t="s">
        <v>16</v>
      </c>
      <c r="M750" s="12" t="s">
        <v>723</v>
      </c>
      <c r="N750" s="12" t="s">
        <v>35</v>
      </c>
      <c r="O750" s="12">
        <v>1098</v>
      </c>
    </row>
    <row r="751" customHeight="1" spans="1:15">
      <c r="A751" s="13">
        <v>44283</v>
      </c>
      <c r="B751" s="15">
        <v>153763</v>
      </c>
      <c r="C751" s="12" t="s">
        <v>12415</v>
      </c>
      <c r="D751" s="12" t="s">
        <v>11117</v>
      </c>
      <c r="E751" s="12">
        <v>33</v>
      </c>
      <c r="F751" s="12" t="s">
        <v>928</v>
      </c>
      <c r="G751" s="12" t="s">
        <v>928</v>
      </c>
      <c r="H751" s="12" t="s">
        <v>13</v>
      </c>
      <c r="I751" s="12" t="s">
        <v>11879</v>
      </c>
      <c r="J751" s="12" t="s">
        <v>3305</v>
      </c>
      <c r="K751" s="12" t="s">
        <v>175</v>
      </c>
      <c r="L751" s="12" t="s">
        <v>26</v>
      </c>
      <c r="M751" s="12" t="s">
        <v>726</v>
      </c>
      <c r="N751" s="12" t="s">
        <v>35</v>
      </c>
      <c r="O751" s="12">
        <v>1280</v>
      </c>
    </row>
    <row r="752" customHeight="1" spans="1:15">
      <c r="A752" s="13">
        <v>44283</v>
      </c>
      <c r="B752" s="15">
        <v>164175</v>
      </c>
      <c r="C752" s="12" t="s">
        <v>12416</v>
      </c>
      <c r="D752" s="12" t="s">
        <v>11131</v>
      </c>
      <c r="E752" s="12">
        <v>24</v>
      </c>
      <c r="F752" s="12" t="s">
        <v>109</v>
      </c>
      <c r="G752" s="12" t="s">
        <v>109</v>
      </c>
      <c r="H752" s="12" t="s">
        <v>13</v>
      </c>
      <c r="I752" s="12" t="s">
        <v>11732</v>
      </c>
      <c r="J752" s="12" t="s">
        <v>11483</v>
      </c>
      <c r="K752" s="12" t="s">
        <v>175</v>
      </c>
      <c r="L752" s="12" t="s">
        <v>26</v>
      </c>
      <c r="M752" s="12" t="s">
        <v>726</v>
      </c>
      <c r="N752" s="12" t="s">
        <v>35</v>
      </c>
      <c r="O752" s="12">
        <v>792</v>
      </c>
    </row>
    <row r="753" customHeight="1" spans="1:15">
      <c r="A753" s="13">
        <v>44283</v>
      </c>
      <c r="B753" s="15">
        <v>149629</v>
      </c>
      <c r="C753" s="12" t="s">
        <v>12417</v>
      </c>
      <c r="D753" s="12" t="s">
        <v>11131</v>
      </c>
      <c r="E753" s="12">
        <v>39</v>
      </c>
      <c r="F753" s="12" t="s">
        <v>109</v>
      </c>
      <c r="G753" s="12" t="s">
        <v>109</v>
      </c>
      <c r="H753" s="12" t="s">
        <v>13</v>
      </c>
      <c r="I753" s="12" t="s">
        <v>11732</v>
      </c>
      <c r="J753" s="12" t="s">
        <v>11483</v>
      </c>
      <c r="K753" s="12" t="s">
        <v>175</v>
      </c>
      <c r="L753" s="12" t="s">
        <v>26</v>
      </c>
      <c r="M753" s="12" t="s">
        <v>726</v>
      </c>
      <c r="N753" s="12" t="s">
        <v>35</v>
      </c>
      <c r="O753" s="12">
        <v>792</v>
      </c>
    </row>
    <row r="754" customHeight="1" spans="1:15">
      <c r="A754" s="13">
        <v>44283</v>
      </c>
      <c r="B754" s="15">
        <v>171861</v>
      </c>
      <c r="C754" s="12" t="s">
        <v>12418</v>
      </c>
      <c r="D754" s="12" t="s">
        <v>11131</v>
      </c>
      <c r="E754" s="12">
        <v>41</v>
      </c>
      <c r="F754" s="12" t="s">
        <v>109</v>
      </c>
      <c r="G754" s="12" t="s">
        <v>109</v>
      </c>
      <c r="H754" s="12" t="s">
        <v>13</v>
      </c>
      <c r="I754" s="12" t="s">
        <v>11732</v>
      </c>
      <c r="J754" s="12" t="s">
        <v>3305</v>
      </c>
      <c r="K754" s="12" t="s">
        <v>175</v>
      </c>
      <c r="L754" s="12" t="s">
        <v>101</v>
      </c>
      <c r="M754" s="12" t="s">
        <v>101</v>
      </c>
      <c r="N754" s="12" t="s">
        <v>35</v>
      </c>
      <c r="O754" s="12">
        <v>880</v>
      </c>
    </row>
    <row r="755" customHeight="1" spans="1:15">
      <c r="A755" s="13">
        <v>44283</v>
      </c>
      <c r="B755" s="15">
        <v>149871</v>
      </c>
      <c r="C755" s="12" t="s">
        <v>2646</v>
      </c>
      <c r="D755" s="12" t="s">
        <v>11117</v>
      </c>
      <c r="E755" s="12">
        <v>35</v>
      </c>
      <c r="F755" s="12" t="s">
        <v>368</v>
      </c>
      <c r="G755" s="12" t="s">
        <v>368</v>
      </c>
      <c r="H755" s="12" t="s">
        <v>13</v>
      </c>
      <c r="I755" s="12" t="s">
        <v>12419</v>
      </c>
      <c r="J755" s="12" t="s">
        <v>11487</v>
      </c>
      <c r="K755" s="12" t="s">
        <v>175</v>
      </c>
      <c r="L755" s="12" t="s">
        <v>26</v>
      </c>
      <c r="M755" s="12" t="s">
        <v>726</v>
      </c>
      <c r="N755" s="12" t="s">
        <v>35</v>
      </c>
      <c r="O755" s="12">
        <v>10000</v>
      </c>
    </row>
    <row r="756" customHeight="1" spans="1:15">
      <c r="A756" s="13">
        <v>44284</v>
      </c>
      <c r="B756" s="15">
        <v>161159</v>
      </c>
      <c r="C756" s="12" t="s">
        <v>12421</v>
      </c>
      <c r="D756" s="12" t="s">
        <v>11131</v>
      </c>
      <c r="E756" s="12">
        <v>28</v>
      </c>
      <c r="F756" s="12" t="s">
        <v>11178</v>
      </c>
      <c r="G756" s="12" t="s">
        <v>129</v>
      </c>
      <c r="H756" s="12" t="s">
        <v>13</v>
      </c>
      <c r="I756" s="12" t="s">
        <v>12422</v>
      </c>
      <c r="J756" s="12" t="s">
        <v>11487</v>
      </c>
      <c r="K756" s="12" t="s">
        <v>175</v>
      </c>
      <c r="L756" s="12" t="s">
        <v>101</v>
      </c>
      <c r="M756" s="12" t="s">
        <v>101</v>
      </c>
      <c r="N756" s="12" t="s">
        <v>236</v>
      </c>
      <c r="O756" s="12">
        <v>0</v>
      </c>
    </row>
    <row r="757" customHeight="1" spans="1:15">
      <c r="A757" s="13">
        <v>44284</v>
      </c>
      <c r="B757" s="15">
        <v>153967</v>
      </c>
      <c r="C757" s="12" t="s">
        <v>12424</v>
      </c>
      <c r="D757" s="12" t="s">
        <v>11117</v>
      </c>
      <c r="E757" s="12">
        <v>22</v>
      </c>
      <c r="F757" s="12" t="s">
        <v>58</v>
      </c>
      <c r="G757" s="12" t="s">
        <v>58</v>
      </c>
      <c r="H757" s="12" t="s">
        <v>13</v>
      </c>
      <c r="I757" s="12" t="s">
        <v>12425</v>
      </c>
      <c r="J757" s="12" t="s">
        <v>11483</v>
      </c>
      <c r="K757" s="12" t="s">
        <v>175</v>
      </c>
      <c r="L757" s="12" t="s">
        <v>26</v>
      </c>
      <c r="M757" s="12" t="s">
        <v>726</v>
      </c>
      <c r="N757" s="12" t="s">
        <v>35</v>
      </c>
      <c r="O757" s="12">
        <v>3600</v>
      </c>
    </row>
    <row r="758" customHeight="1" spans="1:15">
      <c r="A758" s="13">
        <v>44284</v>
      </c>
      <c r="B758" s="15">
        <v>149142</v>
      </c>
      <c r="C758" s="12" t="s">
        <v>12426</v>
      </c>
      <c r="D758" s="12" t="s">
        <v>11117</v>
      </c>
      <c r="E758" s="12">
        <v>26</v>
      </c>
      <c r="F758" s="12" t="s">
        <v>109</v>
      </c>
      <c r="G758" s="12" t="s">
        <v>109</v>
      </c>
      <c r="H758" s="12" t="s">
        <v>13</v>
      </c>
      <c r="I758" s="12" t="s">
        <v>12002</v>
      </c>
      <c r="J758" s="12" t="s">
        <v>3305</v>
      </c>
      <c r="K758" s="12" t="s">
        <v>175</v>
      </c>
      <c r="L758" s="12" t="s">
        <v>26</v>
      </c>
      <c r="M758" s="12" t="s">
        <v>726</v>
      </c>
      <c r="N758" s="12" t="s">
        <v>35</v>
      </c>
      <c r="O758" s="12">
        <v>792</v>
      </c>
    </row>
    <row r="759" customHeight="1" spans="1:15">
      <c r="A759" s="13">
        <v>44284</v>
      </c>
      <c r="B759" s="15">
        <v>161369</v>
      </c>
      <c r="C759" s="12" t="s">
        <v>12427</v>
      </c>
      <c r="D759" s="12" t="s">
        <v>11117</v>
      </c>
      <c r="E759" s="12">
        <v>32</v>
      </c>
      <c r="F759" s="12" t="s">
        <v>1180</v>
      </c>
      <c r="G759" s="12" t="s">
        <v>11754</v>
      </c>
      <c r="H759" s="12" t="s">
        <v>13</v>
      </c>
      <c r="I759" s="12" t="s">
        <v>12428</v>
      </c>
      <c r="J759" s="12" t="s">
        <v>11518</v>
      </c>
      <c r="K759" s="12" t="s">
        <v>175</v>
      </c>
      <c r="L759" s="12" t="s">
        <v>26</v>
      </c>
      <c r="M759" s="12" t="s">
        <v>726</v>
      </c>
      <c r="N759" s="12" t="s">
        <v>35</v>
      </c>
      <c r="O759" s="12">
        <v>50000</v>
      </c>
    </row>
    <row r="760" customHeight="1" spans="1:15">
      <c r="A760" s="13">
        <v>44285</v>
      </c>
      <c r="B760" s="15">
        <v>151139</v>
      </c>
      <c r="C760" s="12" t="s">
        <v>11972</v>
      </c>
      <c r="D760" s="12" t="s">
        <v>11117</v>
      </c>
      <c r="E760" s="12">
        <v>20</v>
      </c>
      <c r="F760" s="12" t="s">
        <v>1180</v>
      </c>
      <c r="G760" s="12" t="s">
        <v>11754</v>
      </c>
      <c r="H760" s="12" t="s">
        <v>13</v>
      </c>
      <c r="I760" s="12" t="s">
        <v>12429</v>
      </c>
      <c r="J760" s="12" t="s">
        <v>11487</v>
      </c>
      <c r="K760" s="12" t="s">
        <v>175</v>
      </c>
      <c r="L760" s="12" t="s">
        <v>16</v>
      </c>
      <c r="M760" s="12" t="s">
        <v>723</v>
      </c>
      <c r="N760" s="12" t="s">
        <v>35</v>
      </c>
      <c r="O760" s="12">
        <v>7366</v>
      </c>
    </row>
    <row r="761" customHeight="1" spans="1:15">
      <c r="A761" s="13">
        <v>44285</v>
      </c>
      <c r="B761" s="15">
        <v>148540</v>
      </c>
      <c r="C761" s="12" t="s">
        <v>255</v>
      </c>
      <c r="D761" s="12" t="s">
        <v>11117</v>
      </c>
      <c r="E761" s="12">
        <v>28</v>
      </c>
      <c r="F761" s="12" t="s">
        <v>109</v>
      </c>
      <c r="G761" s="12" t="s">
        <v>109</v>
      </c>
      <c r="H761" s="12" t="s">
        <v>13</v>
      </c>
      <c r="I761" s="12" t="s">
        <v>12430</v>
      </c>
      <c r="J761" s="12" t="s">
        <v>11518</v>
      </c>
      <c r="K761" s="12" t="s">
        <v>175</v>
      </c>
      <c r="L761" s="12" t="s">
        <v>16</v>
      </c>
      <c r="M761" s="12" t="s">
        <v>723</v>
      </c>
      <c r="N761" s="12" t="s">
        <v>35</v>
      </c>
      <c r="O761" s="12">
        <v>6660</v>
      </c>
    </row>
    <row r="762" customHeight="1" spans="1:15">
      <c r="A762" s="13">
        <v>44285</v>
      </c>
      <c r="B762" s="15">
        <v>148820</v>
      </c>
      <c r="C762" s="12" t="s">
        <v>853</v>
      </c>
      <c r="D762" s="12" t="s">
        <v>11117</v>
      </c>
      <c r="E762" s="12">
        <v>23</v>
      </c>
      <c r="F762" s="12" t="s">
        <v>280</v>
      </c>
      <c r="G762" s="12" t="s">
        <v>280</v>
      </c>
      <c r="H762" s="12" t="s">
        <v>13</v>
      </c>
      <c r="I762" s="12" t="s">
        <v>12431</v>
      </c>
      <c r="J762" s="12" t="s">
        <v>11518</v>
      </c>
      <c r="K762" s="12" t="s">
        <v>175</v>
      </c>
      <c r="L762" s="12" t="s">
        <v>101</v>
      </c>
      <c r="M762" s="12" t="s">
        <v>101</v>
      </c>
      <c r="N762" s="12" t="s">
        <v>35</v>
      </c>
      <c r="O762" s="12">
        <v>5999</v>
      </c>
    </row>
    <row r="763" customHeight="1" spans="1:15">
      <c r="A763" s="13">
        <v>44285</v>
      </c>
      <c r="B763" s="15">
        <v>161571</v>
      </c>
      <c r="C763" s="12" t="s">
        <v>12432</v>
      </c>
      <c r="D763" s="12" t="s">
        <v>11131</v>
      </c>
      <c r="E763" s="12">
        <v>42</v>
      </c>
      <c r="F763" s="12" t="s">
        <v>11178</v>
      </c>
      <c r="G763" s="12" t="s">
        <v>622</v>
      </c>
      <c r="H763" s="12" t="s">
        <v>13</v>
      </c>
      <c r="I763" s="12" t="s">
        <v>11746</v>
      </c>
      <c r="J763" s="12" t="s">
        <v>11518</v>
      </c>
      <c r="K763" s="12" t="s">
        <v>175</v>
      </c>
      <c r="L763" s="12" t="s">
        <v>26</v>
      </c>
      <c r="M763" s="12" t="s">
        <v>726</v>
      </c>
      <c r="N763" s="12" t="s">
        <v>35</v>
      </c>
      <c r="O763" s="12">
        <v>890</v>
      </c>
    </row>
    <row r="764" customHeight="1" spans="1:15">
      <c r="A764" s="13">
        <v>44286</v>
      </c>
      <c r="B764" s="15">
        <v>154239</v>
      </c>
      <c r="C764" s="12" t="s">
        <v>12433</v>
      </c>
      <c r="D764" s="12" t="s">
        <v>11117</v>
      </c>
      <c r="E764" s="12">
        <v>22</v>
      </c>
      <c r="F764" s="12" t="s">
        <v>11139</v>
      </c>
      <c r="G764" s="12" t="s">
        <v>148</v>
      </c>
      <c r="H764" s="12" t="s">
        <v>41</v>
      </c>
      <c r="I764" s="12" t="s">
        <v>12434</v>
      </c>
      <c r="J764" s="12" t="s">
        <v>11483</v>
      </c>
      <c r="K764" s="12" t="s">
        <v>175</v>
      </c>
      <c r="L764" s="12" t="s">
        <v>26</v>
      </c>
      <c r="M764" s="12" t="s">
        <v>726</v>
      </c>
      <c r="N764" s="12" t="s">
        <v>35</v>
      </c>
      <c r="O764" s="12">
        <v>7440</v>
      </c>
    </row>
    <row r="765" customHeight="1" spans="1:15">
      <c r="A765" s="13">
        <v>44286</v>
      </c>
      <c r="B765" s="15">
        <v>159412</v>
      </c>
      <c r="C765" s="12" t="s">
        <v>12435</v>
      </c>
      <c r="D765" s="12" t="s">
        <v>11131</v>
      </c>
      <c r="E765" s="12">
        <v>21</v>
      </c>
      <c r="F765" s="12" t="s">
        <v>109</v>
      </c>
      <c r="G765" s="12" t="s">
        <v>109</v>
      </c>
      <c r="H765" s="12" t="s">
        <v>13</v>
      </c>
      <c r="I765" s="12" t="s">
        <v>12436</v>
      </c>
      <c r="J765" s="12" t="s">
        <v>3305</v>
      </c>
      <c r="K765" s="12" t="s">
        <v>175</v>
      </c>
      <c r="L765" s="12" t="s">
        <v>26</v>
      </c>
      <c r="M765" s="12" t="s">
        <v>726</v>
      </c>
      <c r="N765" s="12" t="s">
        <v>35</v>
      </c>
      <c r="O765" s="12">
        <v>1499</v>
      </c>
    </row>
    <row r="766" customHeight="1" spans="1:15">
      <c r="A766" s="13">
        <v>44286</v>
      </c>
      <c r="B766" s="15">
        <v>149361</v>
      </c>
      <c r="C766" s="12" t="s">
        <v>5746</v>
      </c>
      <c r="D766" s="12" t="s">
        <v>11117</v>
      </c>
      <c r="E766" s="12">
        <v>45</v>
      </c>
      <c r="F766" s="12" t="s">
        <v>109</v>
      </c>
      <c r="G766" s="12" t="s">
        <v>109</v>
      </c>
      <c r="H766" s="12" t="s">
        <v>13</v>
      </c>
      <c r="I766" s="12" t="s">
        <v>11346</v>
      </c>
      <c r="J766" s="12" t="s">
        <v>11487</v>
      </c>
      <c r="K766" s="12" t="s">
        <v>175</v>
      </c>
      <c r="L766" s="12" t="s">
        <v>101</v>
      </c>
      <c r="M766" s="12" t="s">
        <v>101</v>
      </c>
      <c r="N766" s="12" t="s">
        <v>35</v>
      </c>
      <c r="O766" s="12">
        <v>2831</v>
      </c>
    </row>
    <row r="767" customHeight="1" spans="1:15">
      <c r="A767" s="13">
        <v>44287</v>
      </c>
      <c r="B767" s="15">
        <v>154266</v>
      </c>
      <c r="C767" s="12" t="s">
        <v>12219</v>
      </c>
      <c r="D767" s="12" t="s">
        <v>11117</v>
      </c>
      <c r="E767" s="12">
        <v>32</v>
      </c>
      <c r="F767" s="12" t="s">
        <v>11157</v>
      </c>
      <c r="G767" s="12" t="s">
        <v>118</v>
      </c>
      <c r="H767" s="12" t="s">
        <v>41</v>
      </c>
      <c r="I767" s="12" t="s">
        <v>12437</v>
      </c>
      <c r="J767" s="12" t="s">
        <v>11141</v>
      </c>
      <c r="K767" s="12" t="s">
        <v>15</v>
      </c>
      <c r="L767" s="12" t="s">
        <v>101</v>
      </c>
      <c r="M767" s="12" t="s">
        <v>101</v>
      </c>
      <c r="N767" s="12" t="s">
        <v>35</v>
      </c>
      <c r="O767" s="12">
        <v>63520</v>
      </c>
    </row>
    <row r="768" customHeight="1" spans="1:15">
      <c r="A768" s="13">
        <v>44287</v>
      </c>
      <c r="B768" s="15">
        <v>148328</v>
      </c>
      <c r="C768" s="12" t="s">
        <v>12253</v>
      </c>
      <c r="D768" s="12" t="s">
        <v>11117</v>
      </c>
      <c r="E768" s="12">
        <v>36</v>
      </c>
      <c r="F768" s="12" t="s">
        <v>11118</v>
      </c>
      <c r="G768" s="12" t="s">
        <v>50</v>
      </c>
      <c r="H768" s="12" t="s">
        <v>41</v>
      </c>
      <c r="I768" s="12" t="s">
        <v>12439</v>
      </c>
      <c r="J768" s="12" t="s">
        <v>11120</v>
      </c>
      <c r="K768" s="12" t="s">
        <v>15</v>
      </c>
      <c r="L768" s="12" t="s">
        <v>26</v>
      </c>
      <c r="M768" s="12" t="s">
        <v>27</v>
      </c>
      <c r="N768" s="12" t="s">
        <v>35</v>
      </c>
      <c r="O768" s="12">
        <v>3000</v>
      </c>
    </row>
    <row r="769" customHeight="1" spans="1:15">
      <c r="A769" s="13">
        <v>44287</v>
      </c>
      <c r="B769" s="15">
        <v>147354</v>
      </c>
      <c r="C769" s="12" t="s">
        <v>12089</v>
      </c>
      <c r="D769" s="12" t="s">
        <v>11117</v>
      </c>
      <c r="E769" s="12">
        <v>38</v>
      </c>
      <c r="F769" s="12" t="s">
        <v>11118</v>
      </c>
      <c r="G769" s="12" t="s">
        <v>66</v>
      </c>
      <c r="H769" s="12" t="s">
        <v>41</v>
      </c>
      <c r="I769" s="12" t="s">
        <v>12440</v>
      </c>
      <c r="J769" s="12" t="s">
        <v>11135</v>
      </c>
      <c r="K769" s="12" t="s">
        <v>15</v>
      </c>
      <c r="L769" s="12" t="s">
        <v>26</v>
      </c>
      <c r="M769" s="12" t="s">
        <v>27</v>
      </c>
      <c r="N769" s="12" t="s">
        <v>35</v>
      </c>
      <c r="O769" s="12">
        <v>23050</v>
      </c>
    </row>
    <row r="770" customHeight="1" spans="1:15">
      <c r="A770" s="13">
        <v>44287</v>
      </c>
      <c r="B770" s="15">
        <v>150404</v>
      </c>
      <c r="C770" s="12" t="s">
        <v>12442</v>
      </c>
      <c r="D770" s="12" t="s">
        <v>11117</v>
      </c>
      <c r="E770" s="12">
        <v>38</v>
      </c>
      <c r="F770" s="12" t="s">
        <v>11118</v>
      </c>
      <c r="G770" s="12" t="s">
        <v>12</v>
      </c>
      <c r="H770" s="12" t="s">
        <v>13</v>
      </c>
      <c r="I770" s="12" t="s">
        <v>12443</v>
      </c>
      <c r="J770" s="12" t="s">
        <v>11135</v>
      </c>
      <c r="K770" s="12" t="s">
        <v>15</v>
      </c>
      <c r="L770" s="12" t="s">
        <v>16</v>
      </c>
      <c r="M770" s="12" t="s">
        <v>17</v>
      </c>
      <c r="N770" s="12" t="s">
        <v>35</v>
      </c>
      <c r="O770" s="12">
        <v>5066</v>
      </c>
    </row>
    <row r="771" customHeight="1" spans="1:15">
      <c r="A771" s="13">
        <v>44287</v>
      </c>
      <c r="B771" s="15">
        <v>153504</v>
      </c>
      <c r="C771" s="12" t="s">
        <v>12444</v>
      </c>
      <c r="D771" s="12" t="s">
        <v>11117</v>
      </c>
      <c r="E771" s="12">
        <v>45</v>
      </c>
      <c r="F771" s="12" t="s">
        <v>368</v>
      </c>
      <c r="G771" s="12" t="s">
        <v>368</v>
      </c>
      <c r="H771" s="12" t="s">
        <v>13</v>
      </c>
      <c r="I771" s="12" t="s">
        <v>12445</v>
      </c>
      <c r="J771" s="12" t="s">
        <v>11141</v>
      </c>
      <c r="K771" s="12" t="s">
        <v>15</v>
      </c>
      <c r="L771" s="12" t="s">
        <v>26</v>
      </c>
      <c r="M771" s="12" t="s">
        <v>27</v>
      </c>
      <c r="N771" s="12" t="s">
        <v>35</v>
      </c>
      <c r="O771" s="12">
        <v>2660</v>
      </c>
    </row>
    <row r="772" customHeight="1" spans="1:15">
      <c r="A772" s="13">
        <v>44287</v>
      </c>
      <c r="B772" s="15">
        <v>148621</v>
      </c>
      <c r="C772" s="12" t="s">
        <v>12446</v>
      </c>
      <c r="D772" s="12" t="s">
        <v>11117</v>
      </c>
      <c r="E772" s="12">
        <v>37</v>
      </c>
      <c r="F772" s="12" t="s">
        <v>132</v>
      </c>
      <c r="G772" s="12" t="s">
        <v>132</v>
      </c>
      <c r="H772" s="12" t="s">
        <v>238</v>
      </c>
      <c r="I772" s="12" t="s">
        <v>12447</v>
      </c>
      <c r="J772" s="12" t="s">
        <v>11518</v>
      </c>
      <c r="K772" s="12" t="s">
        <v>175</v>
      </c>
      <c r="L772" s="12" t="s">
        <v>26</v>
      </c>
      <c r="M772" s="12" t="s">
        <v>726</v>
      </c>
      <c r="N772" s="12" t="s">
        <v>35</v>
      </c>
      <c r="O772" s="12">
        <v>11998</v>
      </c>
    </row>
    <row r="773" customHeight="1" spans="1:15">
      <c r="A773" s="13">
        <v>44287</v>
      </c>
      <c r="B773" s="15">
        <v>146570</v>
      </c>
      <c r="C773" s="12" t="s">
        <v>12449</v>
      </c>
      <c r="D773" s="12" t="s">
        <v>11117</v>
      </c>
      <c r="E773" s="12">
        <v>32</v>
      </c>
      <c r="F773" s="12" t="s">
        <v>11178</v>
      </c>
      <c r="G773" s="12" t="s">
        <v>104</v>
      </c>
      <c r="H773" s="12" t="s">
        <v>13</v>
      </c>
      <c r="I773" s="12" t="s">
        <v>12450</v>
      </c>
      <c r="J773" s="12" t="s">
        <v>11483</v>
      </c>
      <c r="K773" s="12" t="s">
        <v>175</v>
      </c>
      <c r="L773" s="12" t="s">
        <v>26</v>
      </c>
      <c r="M773" s="12" t="s">
        <v>726</v>
      </c>
      <c r="N773" s="12" t="s">
        <v>35</v>
      </c>
      <c r="O773" s="12">
        <v>16997</v>
      </c>
    </row>
    <row r="774" customHeight="1" spans="1:15">
      <c r="A774" s="13">
        <v>44288</v>
      </c>
      <c r="B774" s="15">
        <v>151476</v>
      </c>
      <c r="C774" s="12" t="s">
        <v>12451</v>
      </c>
      <c r="D774" s="12" t="s">
        <v>11117</v>
      </c>
      <c r="E774" s="12">
        <v>26</v>
      </c>
      <c r="F774" s="12" t="s">
        <v>1180</v>
      </c>
      <c r="G774" s="12" t="s">
        <v>11754</v>
      </c>
      <c r="H774" s="12" t="s">
        <v>13</v>
      </c>
      <c r="I774" s="12" t="s">
        <v>12452</v>
      </c>
      <c r="J774" s="12" t="s">
        <v>11135</v>
      </c>
      <c r="K774" s="12" t="s">
        <v>15</v>
      </c>
      <c r="L774" s="12" t="s">
        <v>101</v>
      </c>
      <c r="M774" s="12" t="s">
        <v>101</v>
      </c>
      <c r="N774" s="12" t="s">
        <v>35</v>
      </c>
      <c r="O774" s="12">
        <v>30000</v>
      </c>
    </row>
    <row r="775" customHeight="1" spans="1:15">
      <c r="A775" s="13">
        <v>44288</v>
      </c>
      <c r="B775" s="15">
        <v>147604</v>
      </c>
      <c r="C775" s="12" t="s">
        <v>12453</v>
      </c>
      <c r="D775" s="12" t="s">
        <v>11117</v>
      </c>
      <c r="E775" s="12">
        <v>40</v>
      </c>
      <c r="F775" s="12" t="s">
        <v>58</v>
      </c>
      <c r="G775" s="12" t="s">
        <v>58</v>
      </c>
      <c r="H775" s="12" t="s">
        <v>13</v>
      </c>
      <c r="I775" s="12" t="s">
        <v>12454</v>
      </c>
      <c r="J775" s="12" t="s">
        <v>11135</v>
      </c>
      <c r="K775" s="12" t="s">
        <v>15</v>
      </c>
      <c r="L775" s="12" t="s">
        <v>101</v>
      </c>
      <c r="M775" s="12" t="s">
        <v>101</v>
      </c>
      <c r="N775" s="12" t="s">
        <v>35</v>
      </c>
      <c r="O775" s="12">
        <v>10000</v>
      </c>
    </row>
    <row r="776" customHeight="1" spans="1:15">
      <c r="A776" s="13">
        <v>44288</v>
      </c>
      <c r="B776" s="15">
        <v>145588</v>
      </c>
      <c r="C776" s="12" t="s">
        <v>12455</v>
      </c>
      <c r="D776" s="12" t="s">
        <v>11117</v>
      </c>
      <c r="E776" s="12">
        <v>31</v>
      </c>
      <c r="F776" s="12" t="s">
        <v>11118</v>
      </c>
      <c r="G776" s="12" t="s">
        <v>12</v>
      </c>
      <c r="H776" s="12" t="s">
        <v>13</v>
      </c>
      <c r="I776" s="12" t="s">
        <v>12456</v>
      </c>
      <c r="J776" s="12" t="s">
        <v>11120</v>
      </c>
      <c r="K776" s="12" t="s">
        <v>15</v>
      </c>
      <c r="L776" s="12" t="s">
        <v>16</v>
      </c>
      <c r="M776" s="12" t="s">
        <v>17</v>
      </c>
      <c r="N776" s="12" t="s">
        <v>35</v>
      </c>
      <c r="O776" s="12">
        <v>30000</v>
      </c>
    </row>
    <row r="777" customHeight="1" spans="1:15">
      <c r="A777" s="13">
        <v>44288</v>
      </c>
      <c r="B777" s="15">
        <v>157274</v>
      </c>
      <c r="C777" s="12" t="s">
        <v>12457</v>
      </c>
      <c r="D777" s="12" t="s">
        <v>11117</v>
      </c>
      <c r="E777" s="12">
        <v>34</v>
      </c>
      <c r="F777" s="12" t="s">
        <v>109</v>
      </c>
      <c r="G777" s="12" t="s">
        <v>109</v>
      </c>
      <c r="H777" s="12" t="s">
        <v>13</v>
      </c>
      <c r="I777" s="12" t="s">
        <v>12458</v>
      </c>
      <c r="J777" s="12" t="s">
        <v>11135</v>
      </c>
      <c r="K777" s="12" t="s">
        <v>15</v>
      </c>
      <c r="L777" s="12" t="s">
        <v>101</v>
      </c>
      <c r="M777" s="12" t="s">
        <v>101</v>
      </c>
      <c r="N777" s="12" t="s">
        <v>35</v>
      </c>
      <c r="O777" s="12">
        <v>880</v>
      </c>
    </row>
    <row r="778" customHeight="1" spans="1:15">
      <c r="A778" s="13">
        <v>44288</v>
      </c>
      <c r="B778" s="15">
        <v>153232</v>
      </c>
      <c r="C778" s="12" t="s">
        <v>11882</v>
      </c>
      <c r="D778" s="12" t="s">
        <v>11117</v>
      </c>
      <c r="E778" s="12">
        <v>32</v>
      </c>
      <c r="F778" s="12" t="s">
        <v>1180</v>
      </c>
      <c r="G778" s="12" t="s">
        <v>11754</v>
      </c>
      <c r="H778" s="12" t="s">
        <v>13</v>
      </c>
      <c r="I778" s="12" t="s">
        <v>12459</v>
      </c>
      <c r="J778" s="12" t="s">
        <v>11120</v>
      </c>
      <c r="K778" s="12" t="s">
        <v>15</v>
      </c>
      <c r="L778" s="12" t="s">
        <v>26</v>
      </c>
      <c r="M778" s="12" t="s">
        <v>27</v>
      </c>
      <c r="N778" s="12" t="s">
        <v>35</v>
      </c>
      <c r="O778" s="12">
        <v>10780</v>
      </c>
    </row>
    <row r="779" customHeight="1" spans="1:15">
      <c r="A779" s="13">
        <v>44288</v>
      </c>
      <c r="B779" s="15">
        <v>155762</v>
      </c>
      <c r="C779" s="12" t="s">
        <v>8479</v>
      </c>
      <c r="D779" s="12" t="s">
        <v>11117</v>
      </c>
      <c r="E779" s="12">
        <v>24</v>
      </c>
      <c r="F779" s="12" t="s">
        <v>11118</v>
      </c>
      <c r="G779" s="12" t="s">
        <v>69</v>
      </c>
      <c r="H779" s="12" t="s">
        <v>41</v>
      </c>
      <c r="I779" s="12" t="s">
        <v>69</v>
      </c>
      <c r="J779" s="12" t="s">
        <v>11135</v>
      </c>
      <c r="K779" s="12" t="s">
        <v>15</v>
      </c>
      <c r="L779" s="12" t="s">
        <v>26</v>
      </c>
      <c r="M779" s="12" t="s">
        <v>27</v>
      </c>
      <c r="N779" s="12" t="s">
        <v>236</v>
      </c>
      <c r="O779" s="12">
        <v>0</v>
      </c>
    </row>
    <row r="780" customHeight="1" spans="1:15">
      <c r="A780" s="13">
        <v>44288</v>
      </c>
      <c r="B780" s="15">
        <v>154972</v>
      </c>
      <c r="C780" s="12" t="s">
        <v>12461</v>
      </c>
      <c r="D780" s="12" t="s">
        <v>11131</v>
      </c>
      <c r="E780" s="12">
        <v>41</v>
      </c>
      <c r="F780" s="12" t="s">
        <v>109</v>
      </c>
      <c r="G780" s="12" t="s">
        <v>109</v>
      </c>
      <c r="H780" s="12" t="s">
        <v>13</v>
      </c>
      <c r="I780" s="12" t="s">
        <v>11732</v>
      </c>
      <c r="J780" s="12" t="s">
        <v>11135</v>
      </c>
      <c r="K780" s="12" t="s">
        <v>15</v>
      </c>
      <c r="L780" s="12" t="s">
        <v>26</v>
      </c>
      <c r="M780" s="12" t="s">
        <v>27</v>
      </c>
      <c r="N780" s="12" t="s">
        <v>35</v>
      </c>
      <c r="O780" s="12">
        <v>980</v>
      </c>
    </row>
    <row r="781" customHeight="1" spans="1:15">
      <c r="A781" s="13">
        <v>44288</v>
      </c>
      <c r="B781" s="15">
        <v>155071</v>
      </c>
      <c r="C781" s="12" t="s">
        <v>12462</v>
      </c>
      <c r="D781" s="12" t="s">
        <v>11117</v>
      </c>
      <c r="E781" s="12">
        <v>43</v>
      </c>
      <c r="F781" s="12" t="s">
        <v>109</v>
      </c>
      <c r="G781" s="12" t="s">
        <v>109</v>
      </c>
      <c r="H781" s="12" t="s">
        <v>13</v>
      </c>
      <c r="I781" s="12" t="s">
        <v>12463</v>
      </c>
      <c r="J781" s="12" t="s">
        <v>11135</v>
      </c>
      <c r="K781" s="12" t="s">
        <v>15</v>
      </c>
      <c r="L781" s="12" t="s">
        <v>26</v>
      </c>
      <c r="M781" s="12" t="s">
        <v>27</v>
      </c>
      <c r="N781" s="12" t="s">
        <v>35</v>
      </c>
      <c r="O781" s="12">
        <v>1830</v>
      </c>
    </row>
    <row r="782" customHeight="1" spans="1:15">
      <c r="A782" s="13">
        <v>44288</v>
      </c>
      <c r="B782" s="15">
        <v>163245</v>
      </c>
      <c r="C782" s="12" t="s">
        <v>11640</v>
      </c>
      <c r="D782" s="12" t="s">
        <v>11117</v>
      </c>
      <c r="E782" s="12">
        <v>35</v>
      </c>
      <c r="F782" s="12" t="s">
        <v>11118</v>
      </c>
      <c r="G782" s="12" t="s">
        <v>69</v>
      </c>
      <c r="H782" s="12" t="s">
        <v>41</v>
      </c>
      <c r="I782" s="12" t="s">
        <v>12464</v>
      </c>
      <c r="J782" s="12" t="s">
        <v>11487</v>
      </c>
      <c r="K782" s="12" t="s">
        <v>175</v>
      </c>
      <c r="L782" s="12" t="s">
        <v>16</v>
      </c>
      <c r="M782" s="12" t="s">
        <v>723</v>
      </c>
      <c r="N782" s="12" t="s">
        <v>35</v>
      </c>
      <c r="O782" s="12">
        <v>8810</v>
      </c>
    </row>
    <row r="783" customHeight="1" spans="1:15">
      <c r="A783" s="13">
        <v>44288</v>
      </c>
      <c r="B783" s="15">
        <v>160868</v>
      </c>
      <c r="C783" s="12" t="s">
        <v>7998</v>
      </c>
      <c r="D783" s="12" t="s">
        <v>11117</v>
      </c>
      <c r="E783" s="12">
        <v>34</v>
      </c>
      <c r="F783" s="12" t="s">
        <v>11178</v>
      </c>
      <c r="G783" s="12" t="s">
        <v>622</v>
      </c>
      <c r="H783" s="12" t="s">
        <v>13</v>
      </c>
      <c r="I783" s="12" t="s">
        <v>622</v>
      </c>
      <c r="J783" s="12" t="s">
        <v>11483</v>
      </c>
      <c r="K783" s="12" t="s">
        <v>175</v>
      </c>
      <c r="L783" s="12" t="s">
        <v>101</v>
      </c>
      <c r="M783" s="12" t="s">
        <v>101</v>
      </c>
      <c r="N783" s="12" t="s">
        <v>35</v>
      </c>
      <c r="O783" s="12">
        <v>980</v>
      </c>
    </row>
    <row r="784" customHeight="1" spans="1:15">
      <c r="A784" s="13">
        <v>44288</v>
      </c>
      <c r="B784" s="15">
        <v>144290</v>
      </c>
      <c r="C784" s="12" t="s">
        <v>12465</v>
      </c>
      <c r="D784" s="12" t="s">
        <v>11131</v>
      </c>
      <c r="E784" s="12">
        <v>42</v>
      </c>
      <c r="F784" s="12" t="s">
        <v>2782</v>
      </c>
      <c r="G784" s="12" t="s">
        <v>2782</v>
      </c>
      <c r="H784" s="12" t="s">
        <v>13</v>
      </c>
      <c r="I784" s="12" t="s">
        <v>12466</v>
      </c>
      <c r="J784" s="12" t="s">
        <v>11518</v>
      </c>
      <c r="K784" s="12" t="s">
        <v>175</v>
      </c>
      <c r="L784" s="12" t="s">
        <v>101</v>
      </c>
      <c r="M784" s="12" t="s">
        <v>101</v>
      </c>
      <c r="N784" s="12" t="s">
        <v>35</v>
      </c>
      <c r="O784" s="12">
        <v>3980</v>
      </c>
    </row>
    <row r="785" customHeight="1" spans="1:15">
      <c r="A785" s="13">
        <v>44289</v>
      </c>
      <c r="B785" s="15">
        <v>143766</v>
      </c>
      <c r="C785" s="12" t="s">
        <v>562</v>
      </c>
      <c r="D785" s="12" t="s">
        <v>11117</v>
      </c>
      <c r="E785" s="12">
        <v>38</v>
      </c>
      <c r="F785" s="12" t="s">
        <v>11118</v>
      </c>
      <c r="G785" s="12" t="s">
        <v>12</v>
      </c>
      <c r="H785" s="12" t="s">
        <v>13</v>
      </c>
      <c r="I785" s="12" t="s">
        <v>12467</v>
      </c>
      <c r="J785" s="12" t="s">
        <v>11141</v>
      </c>
      <c r="K785" s="12" t="s">
        <v>15</v>
      </c>
      <c r="L785" s="12" t="s">
        <v>16</v>
      </c>
      <c r="M785" s="12" t="s">
        <v>17</v>
      </c>
      <c r="N785" s="12" t="s">
        <v>35</v>
      </c>
      <c r="O785" s="12">
        <v>10203</v>
      </c>
    </row>
    <row r="786" customHeight="1" spans="1:15">
      <c r="A786" s="13">
        <v>44289</v>
      </c>
      <c r="B786" s="15">
        <v>149427</v>
      </c>
      <c r="C786" s="12" t="s">
        <v>11228</v>
      </c>
      <c r="D786" s="12" t="s">
        <v>11117</v>
      </c>
      <c r="E786" s="12">
        <v>38</v>
      </c>
      <c r="F786" s="12" t="s">
        <v>11157</v>
      </c>
      <c r="G786" s="12" t="s">
        <v>118</v>
      </c>
      <c r="H786" s="12" t="s">
        <v>41</v>
      </c>
      <c r="I786" s="12" t="s">
        <v>12468</v>
      </c>
      <c r="J786" s="12" t="s">
        <v>11135</v>
      </c>
      <c r="K786" s="12" t="s">
        <v>15</v>
      </c>
      <c r="L786" s="12" t="s">
        <v>16</v>
      </c>
      <c r="M786" s="12" t="s">
        <v>17</v>
      </c>
      <c r="N786" s="12" t="s">
        <v>35</v>
      </c>
      <c r="O786" s="12">
        <v>104800</v>
      </c>
    </row>
    <row r="787" customHeight="1" spans="1:15">
      <c r="A787" s="13">
        <v>44289</v>
      </c>
      <c r="B787" s="15">
        <v>148505</v>
      </c>
      <c r="C787" s="12" t="s">
        <v>12470</v>
      </c>
      <c r="D787" s="12" t="s">
        <v>11117</v>
      </c>
      <c r="E787" s="12">
        <v>36</v>
      </c>
      <c r="F787" s="12" t="s">
        <v>11118</v>
      </c>
      <c r="G787" s="12" t="s">
        <v>50</v>
      </c>
      <c r="H787" s="12" t="s">
        <v>41</v>
      </c>
      <c r="I787" s="12" t="s">
        <v>11118</v>
      </c>
      <c r="J787" s="12" t="s">
        <v>11487</v>
      </c>
      <c r="K787" s="12" t="s">
        <v>175</v>
      </c>
      <c r="L787" s="12" t="s">
        <v>26</v>
      </c>
      <c r="M787" s="12" t="s">
        <v>726</v>
      </c>
      <c r="N787" s="12" t="s">
        <v>236</v>
      </c>
      <c r="O787" s="12">
        <v>0</v>
      </c>
    </row>
    <row r="788" customHeight="1" spans="1:15">
      <c r="A788" s="13">
        <v>44289</v>
      </c>
      <c r="B788" s="15">
        <v>169770</v>
      </c>
      <c r="C788" s="12" t="s">
        <v>12472</v>
      </c>
      <c r="D788" s="12" t="s">
        <v>11117</v>
      </c>
      <c r="E788" s="12">
        <v>33</v>
      </c>
      <c r="F788" s="12" t="s">
        <v>11123</v>
      </c>
      <c r="G788" s="12" t="s">
        <v>3608</v>
      </c>
      <c r="H788" s="12" t="s">
        <v>238</v>
      </c>
      <c r="I788" s="12" t="s">
        <v>12473</v>
      </c>
      <c r="J788" s="12" t="s">
        <v>11483</v>
      </c>
      <c r="K788" s="12" t="s">
        <v>175</v>
      </c>
      <c r="L788" s="12" t="s">
        <v>16</v>
      </c>
      <c r="M788" s="12" t="s">
        <v>723</v>
      </c>
      <c r="N788" s="12" t="s">
        <v>35</v>
      </c>
      <c r="O788" s="12">
        <v>7660</v>
      </c>
    </row>
    <row r="789" customHeight="1" spans="1:15">
      <c r="A789" s="13">
        <v>44289</v>
      </c>
      <c r="B789" s="15">
        <v>152989</v>
      </c>
      <c r="C789" s="12" t="s">
        <v>12474</v>
      </c>
      <c r="D789" s="12" t="s">
        <v>11117</v>
      </c>
      <c r="E789" s="12">
        <v>38</v>
      </c>
      <c r="F789" s="12" t="s">
        <v>368</v>
      </c>
      <c r="G789" s="12" t="s">
        <v>368</v>
      </c>
      <c r="H789" s="12" t="s">
        <v>13</v>
      </c>
      <c r="I789" s="12" t="s">
        <v>12475</v>
      </c>
      <c r="J789" s="12" t="s">
        <v>11483</v>
      </c>
      <c r="K789" s="12" t="s">
        <v>175</v>
      </c>
      <c r="L789" s="12" t="s">
        <v>26</v>
      </c>
      <c r="M789" s="12" t="s">
        <v>726</v>
      </c>
      <c r="N789" s="12" t="s">
        <v>35</v>
      </c>
      <c r="O789" s="12">
        <v>21759</v>
      </c>
    </row>
    <row r="790" customHeight="1" spans="1:15">
      <c r="A790" s="13">
        <v>44289</v>
      </c>
      <c r="B790" s="15">
        <v>155274</v>
      </c>
      <c r="C790" s="12" t="s">
        <v>12476</v>
      </c>
      <c r="D790" s="12" t="s">
        <v>11117</v>
      </c>
      <c r="E790" s="12">
        <v>35</v>
      </c>
      <c r="F790" s="12" t="s">
        <v>1955</v>
      </c>
      <c r="G790" s="12" t="s">
        <v>1955</v>
      </c>
      <c r="H790" s="12" t="s">
        <v>13</v>
      </c>
      <c r="I790" s="12" t="s">
        <v>12477</v>
      </c>
      <c r="J790" s="12" t="s">
        <v>11483</v>
      </c>
      <c r="K790" s="12" t="s">
        <v>175</v>
      </c>
      <c r="L790" s="12" t="s">
        <v>26</v>
      </c>
      <c r="M790" s="12" t="s">
        <v>726</v>
      </c>
      <c r="N790" s="12" t="s">
        <v>35</v>
      </c>
      <c r="O790" s="12">
        <v>3000</v>
      </c>
    </row>
    <row r="791" customHeight="1" spans="1:15">
      <c r="A791" s="13">
        <v>44290</v>
      </c>
      <c r="B791" s="15">
        <v>172134</v>
      </c>
      <c r="C791" s="12" t="s">
        <v>12479</v>
      </c>
      <c r="D791" s="12" t="s">
        <v>11117</v>
      </c>
      <c r="E791" s="12">
        <v>32</v>
      </c>
      <c r="F791" s="12" t="s">
        <v>11123</v>
      </c>
      <c r="G791" s="12" t="s">
        <v>158</v>
      </c>
      <c r="H791" s="12" t="s">
        <v>41</v>
      </c>
      <c r="I791" s="12" t="s">
        <v>12480</v>
      </c>
      <c r="J791" s="12" t="s">
        <v>11141</v>
      </c>
      <c r="K791" s="12" t="s">
        <v>15</v>
      </c>
      <c r="L791" s="12" t="s">
        <v>16</v>
      </c>
      <c r="M791" s="12" t="s">
        <v>17</v>
      </c>
      <c r="N791" s="12" t="s">
        <v>35</v>
      </c>
      <c r="O791" s="12">
        <v>20000</v>
      </c>
    </row>
    <row r="792" customHeight="1" spans="1:15">
      <c r="A792" s="13">
        <v>44290</v>
      </c>
      <c r="B792" s="15">
        <v>151740</v>
      </c>
      <c r="C792" s="12" t="s">
        <v>7998</v>
      </c>
      <c r="D792" s="12" t="s">
        <v>11117</v>
      </c>
      <c r="E792" s="12">
        <v>44</v>
      </c>
      <c r="F792" s="12" t="s">
        <v>1180</v>
      </c>
      <c r="G792" s="12" t="s">
        <v>11754</v>
      </c>
      <c r="H792" s="12" t="s">
        <v>13</v>
      </c>
      <c r="I792" s="12" t="s">
        <v>12482</v>
      </c>
      <c r="J792" s="12" t="s">
        <v>11120</v>
      </c>
      <c r="K792" s="12" t="s">
        <v>15</v>
      </c>
      <c r="L792" s="12" t="s">
        <v>26</v>
      </c>
      <c r="M792" s="12" t="s">
        <v>27</v>
      </c>
      <c r="N792" s="12" t="s">
        <v>35</v>
      </c>
      <c r="O792" s="12">
        <v>6800</v>
      </c>
    </row>
    <row r="793" customHeight="1" spans="1:15">
      <c r="A793" s="13">
        <v>44290</v>
      </c>
      <c r="B793" s="15">
        <v>160324</v>
      </c>
      <c r="C793" s="12" t="s">
        <v>11892</v>
      </c>
      <c r="D793" s="12" t="s">
        <v>11117</v>
      </c>
      <c r="E793" s="12">
        <v>32</v>
      </c>
      <c r="F793" s="12" t="s">
        <v>1180</v>
      </c>
      <c r="G793" s="12" t="s">
        <v>11754</v>
      </c>
      <c r="H793" s="12" t="s">
        <v>13</v>
      </c>
      <c r="I793" s="12" t="s">
        <v>12484</v>
      </c>
      <c r="J793" s="12" t="s">
        <v>11120</v>
      </c>
      <c r="K793" s="12" t="s">
        <v>15</v>
      </c>
      <c r="L793" s="12" t="s">
        <v>16</v>
      </c>
      <c r="M793" s="12" t="s">
        <v>17</v>
      </c>
      <c r="N793" s="12" t="s">
        <v>35</v>
      </c>
      <c r="O793" s="12">
        <v>9800</v>
      </c>
    </row>
    <row r="794" customHeight="1" spans="1:15">
      <c r="A794" s="13">
        <v>44290</v>
      </c>
      <c r="B794" s="15">
        <v>155203</v>
      </c>
      <c r="C794" s="12" t="s">
        <v>12486</v>
      </c>
      <c r="D794" s="12" t="s">
        <v>11117</v>
      </c>
      <c r="E794" s="12">
        <v>25</v>
      </c>
      <c r="F794" s="12" t="s">
        <v>368</v>
      </c>
      <c r="G794" s="12" t="s">
        <v>368</v>
      </c>
      <c r="H794" s="12" t="s">
        <v>13</v>
      </c>
      <c r="I794" s="12" t="s">
        <v>12445</v>
      </c>
      <c r="J794" s="12" t="s">
        <v>11135</v>
      </c>
      <c r="K794" s="12" t="s">
        <v>15</v>
      </c>
      <c r="L794" s="12" t="s">
        <v>26</v>
      </c>
      <c r="M794" s="12" t="s">
        <v>27</v>
      </c>
      <c r="N794" s="12" t="s">
        <v>35</v>
      </c>
      <c r="O794" s="12">
        <v>1980</v>
      </c>
    </row>
    <row r="795" customHeight="1" spans="1:15">
      <c r="A795" s="13">
        <v>44290</v>
      </c>
      <c r="B795" s="15">
        <v>150147</v>
      </c>
      <c r="C795" s="12" t="s">
        <v>12487</v>
      </c>
      <c r="D795" s="12" t="s">
        <v>11117</v>
      </c>
      <c r="E795" s="12">
        <v>42</v>
      </c>
      <c r="F795" s="12" t="s">
        <v>11139</v>
      </c>
      <c r="G795" s="12" t="s">
        <v>148</v>
      </c>
      <c r="H795" s="12" t="s">
        <v>41</v>
      </c>
      <c r="I795" s="12" t="s">
        <v>12488</v>
      </c>
      <c r="J795" s="12" t="s">
        <v>11483</v>
      </c>
      <c r="K795" s="12" t="s">
        <v>175</v>
      </c>
      <c r="L795" s="12" t="s">
        <v>26</v>
      </c>
      <c r="M795" s="12" t="s">
        <v>726</v>
      </c>
      <c r="N795" s="12" t="s">
        <v>35</v>
      </c>
      <c r="O795" s="12">
        <v>30000</v>
      </c>
    </row>
    <row r="796" customHeight="1" spans="1:15">
      <c r="A796" s="13">
        <v>44290</v>
      </c>
      <c r="B796" s="15">
        <v>145766</v>
      </c>
      <c r="C796" s="12" t="s">
        <v>8953</v>
      </c>
      <c r="D796" s="12" t="s">
        <v>11117</v>
      </c>
      <c r="E796" s="12">
        <v>28</v>
      </c>
      <c r="F796" s="12" t="s">
        <v>109</v>
      </c>
      <c r="G796" s="12" t="s">
        <v>109</v>
      </c>
      <c r="H796" s="12" t="s">
        <v>13</v>
      </c>
      <c r="I796" s="12" t="s">
        <v>12489</v>
      </c>
      <c r="J796" s="12" t="s">
        <v>3305</v>
      </c>
      <c r="K796" s="12" t="s">
        <v>175</v>
      </c>
      <c r="L796" s="12" t="s">
        <v>26</v>
      </c>
      <c r="M796" s="12" t="s">
        <v>726</v>
      </c>
      <c r="N796" s="12" t="s">
        <v>35</v>
      </c>
      <c r="O796" s="12">
        <v>580</v>
      </c>
    </row>
    <row r="797" customHeight="1" spans="1:15">
      <c r="A797" s="13">
        <v>44290</v>
      </c>
      <c r="B797" s="15">
        <v>169580</v>
      </c>
      <c r="C797" s="12" t="s">
        <v>7998</v>
      </c>
      <c r="D797" s="12" t="s">
        <v>11117</v>
      </c>
      <c r="E797" s="12">
        <v>37</v>
      </c>
      <c r="F797" s="12" t="s">
        <v>1180</v>
      </c>
      <c r="G797" s="12" t="s">
        <v>11760</v>
      </c>
      <c r="H797" s="12" t="s">
        <v>13</v>
      </c>
      <c r="I797" s="12" t="s">
        <v>12490</v>
      </c>
      <c r="J797" s="12" t="s">
        <v>11518</v>
      </c>
      <c r="K797" s="12" t="s">
        <v>175</v>
      </c>
      <c r="L797" s="12" t="s">
        <v>16</v>
      </c>
      <c r="M797" s="12" t="s">
        <v>723</v>
      </c>
      <c r="N797" s="12" t="s">
        <v>35</v>
      </c>
      <c r="O797" s="12">
        <v>8086</v>
      </c>
    </row>
    <row r="798" customHeight="1" spans="1:15">
      <c r="A798" s="13">
        <v>44290</v>
      </c>
      <c r="B798" s="15">
        <v>153034</v>
      </c>
      <c r="C798" s="12" t="s">
        <v>12491</v>
      </c>
      <c r="D798" s="12" t="s">
        <v>11117</v>
      </c>
      <c r="E798" s="12">
        <v>39</v>
      </c>
      <c r="F798" s="12" t="s">
        <v>368</v>
      </c>
      <c r="G798" s="12" t="s">
        <v>368</v>
      </c>
      <c r="H798" s="12" t="s">
        <v>13</v>
      </c>
      <c r="I798" s="12" t="s">
        <v>12492</v>
      </c>
      <c r="J798" s="12" t="s">
        <v>11518</v>
      </c>
      <c r="K798" s="12" t="s">
        <v>175</v>
      </c>
      <c r="L798" s="12" t="s">
        <v>101</v>
      </c>
      <c r="M798" s="12" t="s">
        <v>101</v>
      </c>
      <c r="N798" s="12" t="s">
        <v>35</v>
      </c>
      <c r="O798" s="12">
        <v>2660</v>
      </c>
    </row>
    <row r="799" customHeight="1" spans="1:15">
      <c r="A799" s="13">
        <v>44290</v>
      </c>
      <c r="B799" s="15">
        <v>153046</v>
      </c>
      <c r="C799" s="12" t="s">
        <v>11572</v>
      </c>
      <c r="D799" s="12" t="s">
        <v>11117</v>
      </c>
      <c r="E799" s="12">
        <v>36</v>
      </c>
      <c r="F799" s="12" t="s">
        <v>443</v>
      </c>
      <c r="G799" s="12" t="s">
        <v>443</v>
      </c>
      <c r="H799" s="12" t="s">
        <v>13</v>
      </c>
      <c r="I799" s="12" t="s">
        <v>12493</v>
      </c>
      <c r="J799" s="12" t="s">
        <v>11483</v>
      </c>
      <c r="K799" s="12" t="s">
        <v>175</v>
      </c>
      <c r="L799" s="12" t="s">
        <v>16</v>
      </c>
      <c r="M799" s="12" t="s">
        <v>723</v>
      </c>
      <c r="N799" s="12" t="s">
        <v>35</v>
      </c>
      <c r="O799" s="12">
        <v>1298</v>
      </c>
    </row>
    <row r="800" customHeight="1" spans="1:15">
      <c r="A800" s="13">
        <v>44290</v>
      </c>
      <c r="B800" s="15">
        <v>167576</v>
      </c>
      <c r="C800" s="12" t="s">
        <v>12494</v>
      </c>
      <c r="D800" s="12" t="s">
        <v>11117</v>
      </c>
      <c r="E800" s="12">
        <v>37</v>
      </c>
      <c r="F800" s="12" t="s">
        <v>1180</v>
      </c>
      <c r="G800" s="12" t="s">
        <v>11125</v>
      </c>
      <c r="H800" s="12" t="s">
        <v>13</v>
      </c>
      <c r="I800" s="12" t="s">
        <v>11499</v>
      </c>
      <c r="J800" s="12" t="s">
        <v>11487</v>
      </c>
      <c r="K800" s="12" t="s">
        <v>175</v>
      </c>
      <c r="L800" s="12" t="s">
        <v>26</v>
      </c>
      <c r="M800" s="12" t="s">
        <v>726</v>
      </c>
      <c r="N800" s="12" t="s">
        <v>35</v>
      </c>
      <c r="O800" s="12">
        <v>1330</v>
      </c>
    </row>
    <row r="801" customHeight="1" spans="1:15">
      <c r="A801" s="13">
        <v>44290</v>
      </c>
      <c r="B801" s="15">
        <v>157481</v>
      </c>
      <c r="C801" s="12" t="s">
        <v>12495</v>
      </c>
      <c r="D801" s="12" t="s">
        <v>11131</v>
      </c>
      <c r="E801" s="12">
        <v>26</v>
      </c>
      <c r="F801" s="12" t="s">
        <v>2310</v>
      </c>
      <c r="G801" s="12" t="s">
        <v>2310</v>
      </c>
      <c r="H801" s="12" t="s">
        <v>13</v>
      </c>
      <c r="I801" s="12" t="s">
        <v>12496</v>
      </c>
      <c r="J801" s="12" t="s">
        <v>11483</v>
      </c>
      <c r="K801" s="12" t="s">
        <v>175</v>
      </c>
      <c r="L801" s="12" t="s">
        <v>26</v>
      </c>
      <c r="M801" s="12" t="s">
        <v>726</v>
      </c>
      <c r="N801" s="12" t="s">
        <v>236</v>
      </c>
      <c r="O801" s="12">
        <v>0</v>
      </c>
    </row>
    <row r="802" customHeight="1" spans="1:15">
      <c r="A802" s="13">
        <v>44290</v>
      </c>
      <c r="B802" s="15">
        <v>170108</v>
      </c>
      <c r="C802" s="12" t="s">
        <v>12498</v>
      </c>
      <c r="D802" s="12" t="s">
        <v>11117</v>
      </c>
      <c r="E802" s="12">
        <v>40</v>
      </c>
      <c r="F802" s="12" t="s">
        <v>11118</v>
      </c>
      <c r="G802" s="12" t="s">
        <v>66</v>
      </c>
      <c r="H802" s="12" t="s">
        <v>41</v>
      </c>
      <c r="I802" s="12" t="s">
        <v>11118</v>
      </c>
      <c r="J802" s="12" t="s">
        <v>11483</v>
      </c>
      <c r="K802" s="12" t="s">
        <v>175</v>
      </c>
      <c r="L802" s="12" t="s">
        <v>26</v>
      </c>
      <c r="M802" s="12" t="s">
        <v>726</v>
      </c>
      <c r="N802" s="12" t="s">
        <v>236</v>
      </c>
      <c r="O802" s="12">
        <v>0</v>
      </c>
    </row>
    <row r="803" customHeight="1" spans="1:15">
      <c r="A803" s="13">
        <v>44291</v>
      </c>
      <c r="B803" s="15">
        <v>156769</v>
      </c>
      <c r="C803" s="12" t="s">
        <v>12500</v>
      </c>
      <c r="D803" s="12" t="s">
        <v>11131</v>
      </c>
      <c r="E803" s="12">
        <v>18</v>
      </c>
      <c r="F803" s="12" t="s">
        <v>109</v>
      </c>
      <c r="G803" s="12" t="s">
        <v>109</v>
      </c>
      <c r="H803" s="12" t="s">
        <v>13</v>
      </c>
      <c r="I803" s="12" t="s">
        <v>12501</v>
      </c>
      <c r="J803" s="12" t="s">
        <v>11120</v>
      </c>
      <c r="K803" s="12" t="s">
        <v>15</v>
      </c>
      <c r="L803" s="12" t="s">
        <v>26</v>
      </c>
      <c r="M803" s="12" t="s">
        <v>27</v>
      </c>
      <c r="N803" s="12" t="s">
        <v>35</v>
      </c>
      <c r="O803" s="12">
        <v>6300</v>
      </c>
    </row>
    <row r="804" customHeight="1" spans="1:15">
      <c r="A804" s="13">
        <v>44291</v>
      </c>
      <c r="B804" s="15">
        <v>149125</v>
      </c>
      <c r="C804" s="12" t="s">
        <v>12502</v>
      </c>
      <c r="D804" s="12" t="s">
        <v>11117</v>
      </c>
      <c r="E804" s="12">
        <v>35</v>
      </c>
      <c r="F804" s="12" t="s">
        <v>109</v>
      </c>
      <c r="G804" s="12" t="s">
        <v>109</v>
      </c>
      <c r="H804" s="12" t="s">
        <v>13</v>
      </c>
      <c r="I804" s="12" t="s">
        <v>11984</v>
      </c>
      <c r="J804" s="12" t="s">
        <v>11120</v>
      </c>
      <c r="K804" s="12" t="s">
        <v>15</v>
      </c>
      <c r="L804" s="12" t="s">
        <v>26</v>
      </c>
      <c r="M804" s="12" t="s">
        <v>27</v>
      </c>
      <c r="N804" s="12" t="s">
        <v>35</v>
      </c>
      <c r="O804" s="12">
        <v>870</v>
      </c>
    </row>
    <row r="805" customHeight="1" spans="1:15">
      <c r="A805" s="13">
        <v>44291</v>
      </c>
      <c r="B805" s="15">
        <v>157886</v>
      </c>
      <c r="C805" s="12" t="s">
        <v>11141</v>
      </c>
      <c r="D805" s="12" t="s">
        <v>11131</v>
      </c>
      <c r="E805" s="12">
        <v>18</v>
      </c>
      <c r="F805" s="12" t="s">
        <v>280</v>
      </c>
      <c r="G805" s="12" t="s">
        <v>280</v>
      </c>
      <c r="H805" s="12" t="s">
        <v>13</v>
      </c>
      <c r="I805" s="12" t="s">
        <v>12503</v>
      </c>
      <c r="J805" s="12" t="s">
        <v>11120</v>
      </c>
      <c r="K805" s="12" t="s">
        <v>15</v>
      </c>
      <c r="L805" s="12" t="s">
        <v>26</v>
      </c>
      <c r="M805" s="12" t="s">
        <v>27</v>
      </c>
      <c r="N805" s="12" t="s">
        <v>35</v>
      </c>
      <c r="O805" s="12">
        <v>1580</v>
      </c>
    </row>
    <row r="806" customHeight="1" spans="1:15">
      <c r="A806" s="13">
        <v>44291</v>
      </c>
      <c r="B806" s="15">
        <v>150984</v>
      </c>
      <c r="C806" s="12" t="s">
        <v>12504</v>
      </c>
      <c r="D806" s="12" t="s">
        <v>11117</v>
      </c>
      <c r="E806" s="12">
        <v>32</v>
      </c>
      <c r="F806" s="12" t="s">
        <v>11123</v>
      </c>
      <c r="G806" s="12" t="s">
        <v>158</v>
      </c>
      <c r="H806" s="12" t="s">
        <v>41</v>
      </c>
      <c r="I806" s="12" t="s">
        <v>12505</v>
      </c>
      <c r="J806" s="12" t="s">
        <v>11120</v>
      </c>
      <c r="K806" s="12" t="s">
        <v>15</v>
      </c>
      <c r="L806" s="12" t="s">
        <v>26</v>
      </c>
      <c r="M806" s="12" t="s">
        <v>27</v>
      </c>
      <c r="N806" s="12" t="s">
        <v>35</v>
      </c>
      <c r="O806" s="12">
        <v>104000</v>
      </c>
    </row>
    <row r="807" customHeight="1" spans="1:15">
      <c r="A807" s="13">
        <v>44291</v>
      </c>
      <c r="B807" s="15">
        <v>175254</v>
      </c>
      <c r="C807" s="12" t="s">
        <v>12211</v>
      </c>
      <c r="D807" s="12" t="s">
        <v>11131</v>
      </c>
      <c r="E807" s="12">
        <v>21</v>
      </c>
      <c r="F807" s="12" t="s">
        <v>11178</v>
      </c>
      <c r="G807" s="12" t="s">
        <v>622</v>
      </c>
      <c r="H807" s="12" t="s">
        <v>13</v>
      </c>
      <c r="I807" s="12" t="s">
        <v>12339</v>
      </c>
      <c r="J807" s="12" t="s">
        <v>3305</v>
      </c>
      <c r="K807" s="12" t="s">
        <v>175</v>
      </c>
      <c r="L807" s="12" t="s">
        <v>26</v>
      </c>
      <c r="M807" s="12" t="s">
        <v>726</v>
      </c>
      <c r="N807" s="12" t="s">
        <v>35</v>
      </c>
      <c r="O807" s="12">
        <v>2210</v>
      </c>
    </row>
    <row r="808" customHeight="1" spans="1:15">
      <c r="A808" s="13">
        <v>44291</v>
      </c>
      <c r="B808" s="15">
        <v>149133</v>
      </c>
      <c r="C808" s="12" t="s">
        <v>12507</v>
      </c>
      <c r="D808" s="12" t="s">
        <v>11117</v>
      </c>
      <c r="E808" s="12">
        <v>36</v>
      </c>
      <c r="F808" s="12" t="s">
        <v>11178</v>
      </c>
      <c r="G808" s="12" t="s">
        <v>622</v>
      </c>
      <c r="H808" s="12" t="s">
        <v>13</v>
      </c>
      <c r="I808" s="12" t="s">
        <v>12508</v>
      </c>
      <c r="J808" s="12" t="s">
        <v>3305</v>
      </c>
      <c r="K808" s="12" t="s">
        <v>175</v>
      </c>
      <c r="L808" s="12" t="s">
        <v>26</v>
      </c>
      <c r="M808" s="12" t="s">
        <v>726</v>
      </c>
      <c r="N808" s="12" t="s">
        <v>35</v>
      </c>
      <c r="O808" s="12">
        <v>890</v>
      </c>
    </row>
    <row r="809" customHeight="1" spans="1:15">
      <c r="A809" s="13">
        <v>44291</v>
      </c>
      <c r="B809" s="15">
        <v>158838</v>
      </c>
      <c r="C809" s="12" t="s">
        <v>12509</v>
      </c>
      <c r="D809" s="12" t="s">
        <v>11131</v>
      </c>
      <c r="E809" s="12">
        <v>44</v>
      </c>
      <c r="F809" s="12" t="s">
        <v>11178</v>
      </c>
      <c r="G809" s="12" t="s">
        <v>622</v>
      </c>
      <c r="H809" s="12" t="s">
        <v>13</v>
      </c>
      <c r="I809" s="12" t="s">
        <v>12510</v>
      </c>
      <c r="J809" s="12" t="s">
        <v>11518</v>
      </c>
      <c r="K809" s="12" t="s">
        <v>175</v>
      </c>
      <c r="L809" s="12" t="s">
        <v>26</v>
      </c>
      <c r="M809" s="12" t="s">
        <v>726</v>
      </c>
      <c r="N809" s="12" t="s">
        <v>35</v>
      </c>
      <c r="O809" s="12">
        <v>4620</v>
      </c>
    </row>
    <row r="810" customHeight="1" spans="1:15">
      <c r="A810" s="13">
        <v>44291</v>
      </c>
      <c r="B810" s="15">
        <v>173148</v>
      </c>
      <c r="C810" s="12" t="s">
        <v>12511</v>
      </c>
      <c r="D810" s="12" t="s">
        <v>11131</v>
      </c>
      <c r="E810" s="12">
        <v>35</v>
      </c>
      <c r="F810" s="12" t="s">
        <v>11178</v>
      </c>
      <c r="G810" s="12" t="s">
        <v>622</v>
      </c>
      <c r="H810" s="12" t="s">
        <v>13</v>
      </c>
      <c r="I810" s="12" t="s">
        <v>12339</v>
      </c>
      <c r="J810" s="12" t="s">
        <v>11487</v>
      </c>
      <c r="K810" s="12" t="s">
        <v>175</v>
      </c>
      <c r="L810" s="12" t="s">
        <v>26</v>
      </c>
      <c r="M810" s="12" t="s">
        <v>726</v>
      </c>
      <c r="N810" s="12" t="s">
        <v>35</v>
      </c>
      <c r="O810" s="12">
        <v>3260</v>
      </c>
    </row>
    <row r="811" customHeight="1" spans="1:15">
      <c r="A811" s="13">
        <v>44291</v>
      </c>
      <c r="B811" s="15">
        <v>170145</v>
      </c>
      <c r="C811" s="12" t="s">
        <v>12369</v>
      </c>
      <c r="D811" s="12" t="s">
        <v>11117</v>
      </c>
      <c r="E811" s="12">
        <v>35</v>
      </c>
      <c r="F811" s="12" t="s">
        <v>2310</v>
      </c>
      <c r="G811" s="12" t="s">
        <v>2310</v>
      </c>
      <c r="H811" s="12" t="s">
        <v>13</v>
      </c>
      <c r="I811" s="12" t="s">
        <v>12512</v>
      </c>
      <c r="J811" s="12" t="s">
        <v>11518</v>
      </c>
      <c r="K811" s="12" t="s">
        <v>175</v>
      </c>
      <c r="L811" s="12" t="s">
        <v>16</v>
      </c>
      <c r="M811" s="12" t="s">
        <v>723</v>
      </c>
      <c r="N811" s="12" t="s">
        <v>35</v>
      </c>
      <c r="O811" s="12">
        <v>10500</v>
      </c>
    </row>
    <row r="812" customHeight="1" spans="1:15">
      <c r="A812" s="13">
        <v>44292</v>
      </c>
      <c r="B812" s="15">
        <v>171811</v>
      </c>
      <c r="C812" s="12" t="s">
        <v>11354</v>
      </c>
      <c r="D812" s="12" t="s">
        <v>11117</v>
      </c>
      <c r="E812" s="12">
        <v>37</v>
      </c>
      <c r="F812" s="12" t="s">
        <v>673</v>
      </c>
      <c r="G812" s="12" t="s">
        <v>673</v>
      </c>
      <c r="H812" s="12" t="s">
        <v>13</v>
      </c>
      <c r="I812" s="12" t="s">
        <v>12513</v>
      </c>
      <c r="J812" s="12" t="s">
        <v>11135</v>
      </c>
      <c r="K812" s="12" t="s">
        <v>15</v>
      </c>
      <c r="L812" s="12" t="s">
        <v>26</v>
      </c>
      <c r="M812" s="12" t="s">
        <v>27</v>
      </c>
      <c r="N812" s="12" t="s">
        <v>35</v>
      </c>
      <c r="O812" s="12">
        <v>5328</v>
      </c>
    </row>
    <row r="813" customHeight="1" spans="1:15">
      <c r="A813" s="13">
        <v>44292</v>
      </c>
      <c r="B813" s="15">
        <v>161387</v>
      </c>
      <c r="C813" s="12" t="s">
        <v>12514</v>
      </c>
      <c r="D813" s="12" t="s">
        <v>11117</v>
      </c>
      <c r="E813" s="12">
        <v>26</v>
      </c>
      <c r="F813" s="12" t="s">
        <v>109</v>
      </c>
      <c r="G813" s="12" t="s">
        <v>109</v>
      </c>
      <c r="H813" s="12" t="s">
        <v>13</v>
      </c>
      <c r="I813" s="12" t="s">
        <v>11434</v>
      </c>
      <c r="J813" s="12" t="s">
        <v>11141</v>
      </c>
      <c r="K813" s="12" t="s">
        <v>15</v>
      </c>
      <c r="L813" s="12" t="s">
        <v>26</v>
      </c>
      <c r="M813" s="12" t="s">
        <v>27</v>
      </c>
      <c r="N813" s="12" t="s">
        <v>35</v>
      </c>
      <c r="O813" s="12">
        <v>3660</v>
      </c>
    </row>
    <row r="814" customHeight="1" spans="1:15">
      <c r="A814" s="13">
        <v>44292</v>
      </c>
      <c r="B814" s="15">
        <v>173120</v>
      </c>
      <c r="C814" s="12" t="s">
        <v>11853</v>
      </c>
      <c r="D814" s="12" t="s">
        <v>11117</v>
      </c>
      <c r="E814" s="12">
        <v>33</v>
      </c>
      <c r="F814" s="12" t="s">
        <v>11555</v>
      </c>
      <c r="G814" s="12" t="s">
        <v>46</v>
      </c>
      <c r="H814" s="12" t="s">
        <v>41</v>
      </c>
      <c r="I814" s="12" t="s">
        <v>12515</v>
      </c>
      <c r="J814" s="12" t="s">
        <v>11120</v>
      </c>
      <c r="K814" s="12" t="s">
        <v>15</v>
      </c>
      <c r="L814" s="12" t="s">
        <v>26</v>
      </c>
      <c r="M814" s="12" t="s">
        <v>27</v>
      </c>
      <c r="N814" s="12" t="s">
        <v>35</v>
      </c>
      <c r="O814" s="12">
        <v>470000</v>
      </c>
    </row>
    <row r="815" customHeight="1" spans="1:15">
      <c r="A815" s="13">
        <v>44292</v>
      </c>
      <c r="B815" s="15">
        <v>153415</v>
      </c>
      <c r="C815" s="12" t="s">
        <v>11297</v>
      </c>
      <c r="D815" s="12" t="s">
        <v>11117</v>
      </c>
      <c r="E815" s="12">
        <v>35</v>
      </c>
      <c r="F815" s="12" t="s">
        <v>11178</v>
      </c>
      <c r="G815" s="12" t="s">
        <v>104</v>
      </c>
      <c r="H815" s="12" t="s">
        <v>13</v>
      </c>
      <c r="I815" s="12" t="s">
        <v>12517</v>
      </c>
      <c r="J815" s="12" t="s">
        <v>11120</v>
      </c>
      <c r="K815" s="12" t="s">
        <v>15</v>
      </c>
      <c r="L815" s="12" t="s">
        <v>26</v>
      </c>
      <c r="M815" s="12" t="s">
        <v>27</v>
      </c>
      <c r="N815" s="12" t="s">
        <v>35</v>
      </c>
      <c r="O815" s="12">
        <v>200000</v>
      </c>
    </row>
    <row r="816" customHeight="1" spans="1:15">
      <c r="A816" s="13">
        <v>44292</v>
      </c>
      <c r="B816" s="15">
        <v>146574</v>
      </c>
      <c r="C816" s="12" t="s">
        <v>12518</v>
      </c>
      <c r="D816" s="12" t="s">
        <v>11117</v>
      </c>
      <c r="E816" s="12">
        <v>34</v>
      </c>
      <c r="F816" s="12" t="s">
        <v>11123</v>
      </c>
      <c r="G816" s="12" t="s">
        <v>158</v>
      </c>
      <c r="H816" s="12" t="s">
        <v>41</v>
      </c>
      <c r="I816" s="12" t="s">
        <v>12519</v>
      </c>
      <c r="J816" s="12" t="s">
        <v>11120</v>
      </c>
      <c r="K816" s="12" t="s">
        <v>15</v>
      </c>
      <c r="L816" s="12" t="s">
        <v>26</v>
      </c>
      <c r="M816" s="12" t="s">
        <v>27</v>
      </c>
      <c r="N816" s="12" t="s">
        <v>35</v>
      </c>
      <c r="O816" s="12">
        <v>0</v>
      </c>
    </row>
    <row r="817" customHeight="1" spans="1:15">
      <c r="A817" s="13">
        <v>44292</v>
      </c>
      <c r="B817" s="15">
        <v>154756</v>
      </c>
      <c r="C817" s="12" t="s">
        <v>12156</v>
      </c>
      <c r="D817" s="12" t="s">
        <v>11117</v>
      </c>
      <c r="E817" s="12">
        <v>38</v>
      </c>
      <c r="F817" s="12" t="s">
        <v>11157</v>
      </c>
      <c r="G817" s="12" t="s">
        <v>118</v>
      </c>
      <c r="H817" s="12" t="s">
        <v>41</v>
      </c>
      <c r="I817" s="12" t="s">
        <v>12521</v>
      </c>
      <c r="J817" s="12" t="s">
        <v>11141</v>
      </c>
      <c r="K817" s="12" t="s">
        <v>15</v>
      </c>
      <c r="L817" s="12" t="s">
        <v>101</v>
      </c>
      <c r="M817" s="12" t="s">
        <v>101</v>
      </c>
      <c r="N817" s="12" t="s">
        <v>35</v>
      </c>
      <c r="O817" s="12">
        <v>50000</v>
      </c>
    </row>
    <row r="818" customHeight="1" spans="1:15">
      <c r="A818" s="13">
        <v>44293</v>
      </c>
      <c r="B818" s="15">
        <v>152679</v>
      </c>
      <c r="C818" s="12" t="s">
        <v>12522</v>
      </c>
      <c r="D818" s="12" t="s">
        <v>11117</v>
      </c>
      <c r="E818" s="12">
        <v>38</v>
      </c>
      <c r="F818" s="12" t="s">
        <v>11178</v>
      </c>
      <c r="G818" s="12" t="s">
        <v>622</v>
      </c>
      <c r="H818" s="12" t="s">
        <v>13</v>
      </c>
      <c r="I818" s="12" t="s">
        <v>12523</v>
      </c>
      <c r="J818" s="12" t="s">
        <v>11120</v>
      </c>
      <c r="K818" s="12" t="s">
        <v>15</v>
      </c>
      <c r="L818" s="12" t="s">
        <v>101</v>
      </c>
      <c r="M818" s="12" t="s">
        <v>101</v>
      </c>
      <c r="N818" s="12" t="s">
        <v>35</v>
      </c>
      <c r="O818" s="12">
        <v>19340</v>
      </c>
    </row>
    <row r="819" customHeight="1" spans="1:15">
      <c r="A819" s="13">
        <v>44293</v>
      </c>
      <c r="B819" s="15">
        <v>157511</v>
      </c>
      <c r="C819" s="12" t="s">
        <v>54</v>
      </c>
      <c r="D819" s="12" t="s">
        <v>11131</v>
      </c>
      <c r="E819" s="12">
        <v>28</v>
      </c>
      <c r="F819" s="12" t="s">
        <v>109</v>
      </c>
      <c r="G819" s="12" t="s">
        <v>109</v>
      </c>
      <c r="H819" s="12" t="s">
        <v>13</v>
      </c>
      <c r="I819" s="12" t="s">
        <v>11732</v>
      </c>
      <c r="J819" s="12" t="s">
        <v>11120</v>
      </c>
      <c r="K819" s="12" t="s">
        <v>15</v>
      </c>
      <c r="L819" s="12" t="s">
        <v>26</v>
      </c>
      <c r="M819" s="12" t="s">
        <v>27</v>
      </c>
      <c r="N819" s="12" t="s">
        <v>35</v>
      </c>
      <c r="O819" s="12">
        <v>880</v>
      </c>
    </row>
    <row r="820" customHeight="1" spans="1:15">
      <c r="A820" s="13">
        <v>44293</v>
      </c>
      <c r="B820" s="15">
        <v>153209</v>
      </c>
      <c r="C820" s="12" t="s">
        <v>11240</v>
      </c>
      <c r="D820" s="12" t="s">
        <v>11117</v>
      </c>
      <c r="E820" s="12">
        <v>35</v>
      </c>
      <c r="F820" s="12" t="s">
        <v>368</v>
      </c>
      <c r="G820" s="12" t="s">
        <v>368</v>
      </c>
      <c r="H820" s="12" t="s">
        <v>13</v>
      </c>
      <c r="I820" s="12" t="s">
        <v>12524</v>
      </c>
      <c r="J820" s="12" t="s">
        <v>11120</v>
      </c>
      <c r="K820" s="12" t="s">
        <v>15</v>
      </c>
      <c r="L820" s="12" t="s">
        <v>26</v>
      </c>
      <c r="M820" s="12" t="s">
        <v>27</v>
      </c>
      <c r="N820" s="12" t="s">
        <v>35</v>
      </c>
      <c r="O820" s="12">
        <v>24976</v>
      </c>
    </row>
    <row r="821" customHeight="1" spans="1:15">
      <c r="A821" s="13">
        <v>44293</v>
      </c>
      <c r="B821" s="15">
        <v>151760</v>
      </c>
      <c r="C821" s="12" t="s">
        <v>12526</v>
      </c>
      <c r="D821" s="12" t="s">
        <v>11131</v>
      </c>
      <c r="E821" s="12">
        <v>36</v>
      </c>
      <c r="F821" s="12" t="s">
        <v>11178</v>
      </c>
      <c r="G821" s="12" t="s">
        <v>126</v>
      </c>
      <c r="H821" s="12" t="s">
        <v>13</v>
      </c>
      <c r="I821" s="12" t="s">
        <v>12527</v>
      </c>
      <c r="J821" s="12" t="s">
        <v>11141</v>
      </c>
      <c r="K821" s="12" t="s">
        <v>15</v>
      </c>
      <c r="L821" s="12" t="s">
        <v>26</v>
      </c>
      <c r="M821" s="12" t="s">
        <v>27</v>
      </c>
      <c r="N821" s="12" t="s">
        <v>35</v>
      </c>
      <c r="O821" s="12">
        <v>3700</v>
      </c>
    </row>
    <row r="822" customHeight="1" spans="1:15">
      <c r="A822" s="13">
        <v>44293</v>
      </c>
      <c r="B822" s="15">
        <v>153763</v>
      </c>
      <c r="C822" s="12" t="s">
        <v>12529</v>
      </c>
      <c r="D822" s="12" t="s">
        <v>11117</v>
      </c>
      <c r="E822" s="12">
        <v>29</v>
      </c>
      <c r="F822" s="12" t="s">
        <v>109</v>
      </c>
      <c r="G822" s="12" t="s">
        <v>109</v>
      </c>
      <c r="H822" s="12" t="s">
        <v>13</v>
      </c>
      <c r="I822" s="12" t="s">
        <v>11148</v>
      </c>
      <c r="J822" s="12" t="s">
        <v>11135</v>
      </c>
      <c r="K822" s="12" t="s">
        <v>15</v>
      </c>
      <c r="L822" s="12" t="s">
        <v>16</v>
      </c>
      <c r="M822" s="12" t="s">
        <v>17</v>
      </c>
      <c r="N822" s="12" t="s">
        <v>35</v>
      </c>
      <c r="O822" s="12">
        <v>3980</v>
      </c>
    </row>
    <row r="823" customHeight="1" spans="1:15">
      <c r="A823" s="13">
        <v>44293</v>
      </c>
      <c r="B823" s="15">
        <v>155208</v>
      </c>
      <c r="C823" s="12" t="s">
        <v>12530</v>
      </c>
      <c r="D823" s="12" t="s">
        <v>11117</v>
      </c>
      <c r="E823" s="12">
        <v>38</v>
      </c>
      <c r="F823" s="12" t="s">
        <v>11178</v>
      </c>
      <c r="G823" s="12" t="s">
        <v>129</v>
      </c>
      <c r="H823" s="12" t="s">
        <v>13</v>
      </c>
      <c r="I823" s="12" t="s">
        <v>12531</v>
      </c>
      <c r="J823" s="12" t="s">
        <v>11141</v>
      </c>
      <c r="K823" s="12" t="s">
        <v>15</v>
      </c>
      <c r="L823" s="12" t="s">
        <v>26</v>
      </c>
      <c r="M823" s="12" t="s">
        <v>27</v>
      </c>
      <c r="N823" s="12" t="s">
        <v>35</v>
      </c>
      <c r="O823" s="12">
        <v>19800</v>
      </c>
    </row>
    <row r="824" customHeight="1" spans="1:15">
      <c r="A824" s="13">
        <v>44293</v>
      </c>
      <c r="B824" s="15">
        <v>148940</v>
      </c>
      <c r="C824" s="12" t="s">
        <v>12532</v>
      </c>
      <c r="D824" s="12" t="s">
        <v>11117</v>
      </c>
      <c r="E824" s="12">
        <v>35</v>
      </c>
      <c r="F824" s="12" t="s">
        <v>11245</v>
      </c>
      <c r="G824" s="12" t="s">
        <v>3538</v>
      </c>
      <c r="H824" s="12" t="s">
        <v>238</v>
      </c>
      <c r="I824" s="12" t="s">
        <v>12199</v>
      </c>
      <c r="J824" s="12" t="s">
        <v>11141</v>
      </c>
      <c r="K824" s="12" t="s">
        <v>15</v>
      </c>
      <c r="L824" s="12" t="s">
        <v>101</v>
      </c>
      <c r="M824" s="12" t="s">
        <v>101</v>
      </c>
      <c r="N824" s="12" t="s">
        <v>35</v>
      </c>
      <c r="O824" s="12">
        <v>50000</v>
      </c>
    </row>
    <row r="825" customHeight="1" spans="1:15">
      <c r="A825" s="13">
        <v>44294</v>
      </c>
      <c r="B825" s="15">
        <v>146290</v>
      </c>
      <c r="C825" s="12" t="s">
        <v>12533</v>
      </c>
      <c r="D825" s="12" t="s">
        <v>11117</v>
      </c>
      <c r="E825" s="12">
        <v>37</v>
      </c>
      <c r="F825" s="12" t="s">
        <v>11157</v>
      </c>
      <c r="G825" s="12" t="s">
        <v>118</v>
      </c>
      <c r="H825" s="12" t="s">
        <v>41</v>
      </c>
      <c r="I825" s="12" t="s">
        <v>12534</v>
      </c>
      <c r="J825" s="12" t="s">
        <v>11483</v>
      </c>
      <c r="K825" s="12" t="s">
        <v>175</v>
      </c>
      <c r="L825" s="12" t="s">
        <v>16</v>
      </c>
      <c r="M825" s="12" t="s">
        <v>723</v>
      </c>
      <c r="N825" s="12" t="s">
        <v>35</v>
      </c>
      <c r="O825" s="12">
        <v>23450</v>
      </c>
    </row>
    <row r="826" customHeight="1" spans="1:15">
      <c r="A826" s="13">
        <v>44294</v>
      </c>
      <c r="B826" s="15">
        <v>155765</v>
      </c>
      <c r="C826" s="12" t="s">
        <v>12535</v>
      </c>
      <c r="D826" s="12" t="s">
        <v>11117</v>
      </c>
      <c r="E826" s="12">
        <v>24</v>
      </c>
      <c r="F826" s="12" t="s">
        <v>11118</v>
      </c>
      <c r="G826" s="12" t="s">
        <v>12</v>
      </c>
      <c r="H826" s="12" t="s">
        <v>13</v>
      </c>
      <c r="I826" s="12" t="s">
        <v>12536</v>
      </c>
      <c r="J826" s="12" t="s">
        <v>11135</v>
      </c>
      <c r="K826" s="12" t="s">
        <v>15</v>
      </c>
      <c r="L826" s="12" t="s">
        <v>16</v>
      </c>
      <c r="M826" s="12" t="s">
        <v>17</v>
      </c>
      <c r="N826" s="12" t="s">
        <v>35</v>
      </c>
      <c r="O826" s="12">
        <v>2980</v>
      </c>
    </row>
    <row r="827" customHeight="1" spans="1:15">
      <c r="A827" s="13">
        <v>44295</v>
      </c>
      <c r="B827" s="15">
        <v>155765</v>
      </c>
      <c r="C827" s="12" t="s">
        <v>12535</v>
      </c>
      <c r="D827" s="12" t="s">
        <v>11117</v>
      </c>
      <c r="E827" s="12">
        <v>33</v>
      </c>
      <c r="F827" s="12" t="s">
        <v>11118</v>
      </c>
      <c r="G827" s="12" t="s">
        <v>12</v>
      </c>
      <c r="H827" s="12" t="s">
        <v>13</v>
      </c>
      <c r="I827" s="12" t="s">
        <v>12537</v>
      </c>
      <c r="J827" s="12" t="s">
        <v>11135</v>
      </c>
      <c r="K827" s="12" t="s">
        <v>15</v>
      </c>
      <c r="L827" s="12" t="s">
        <v>16</v>
      </c>
      <c r="M827" s="12" t="s">
        <v>17</v>
      </c>
      <c r="N827" s="12" t="s">
        <v>35</v>
      </c>
      <c r="O827" s="12">
        <v>7800</v>
      </c>
    </row>
    <row r="828" customHeight="1" spans="1:15">
      <c r="A828" s="13">
        <v>44295</v>
      </c>
      <c r="B828" s="15">
        <v>170128</v>
      </c>
      <c r="C828" s="12" t="s">
        <v>12538</v>
      </c>
      <c r="D828" s="12" t="s">
        <v>11117</v>
      </c>
      <c r="E828" s="12">
        <v>39</v>
      </c>
      <c r="F828" s="12" t="s">
        <v>11139</v>
      </c>
      <c r="G828" s="12" t="s">
        <v>148</v>
      </c>
      <c r="H828" s="12" t="s">
        <v>41</v>
      </c>
      <c r="I828" s="12" t="s">
        <v>12539</v>
      </c>
      <c r="J828" s="12" t="s">
        <v>11141</v>
      </c>
      <c r="K828" s="12" t="s">
        <v>15</v>
      </c>
      <c r="L828" s="12" t="s">
        <v>16</v>
      </c>
      <c r="M828" s="12" t="s">
        <v>17</v>
      </c>
      <c r="N828" s="12" t="s">
        <v>35</v>
      </c>
      <c r="O828" s="12">
        <v>6330</v>
      </c>
    </row>
    <row r="829" customHeight="1" spans="1:15">
      <c r="A829" s="13">
        <v>44295</v>
      </c>
      <c r="B829" s="15">
        <v>161111</v>
      </c>
      <c r="C829" s="12" t="s">
        <v>3305</v>
      </c>
      <c r="D829" s="12" t="s">
        <v>11117</v>
      </c>
      <c r="E829" s="12">
        <v>23</v>
      </c>
      <c r="F829" s="12" t="s">
        <v>368</v>
      </c>
      <c r="G829" s="12" t="s">
        <v>368</v>
      </c>
      <c r="H829" s="12" t="s">
        <v>13</v>
      </c>
      <c r="I829" s="12" t="s">
        <v>11239</v>
      </c>
      <c r="J829" s="12" t="s">
        <v>11141</v>
      </c>
      <c r="K829" s="12" t="s">
        <v>15</v>
      </c>
      <c r="L829" s="12" t="s">
        <v>101</v>
      </c>
      <c r="M829" s="12" t="s">
        <v>101</v>
      </c>
      <c r="N829" s="12" t="s">
        <v>35</v>
      </c>
      <c r="O829" s="12">
        <v>1080</v>
      </c>
    </row>
    <row r="830" customHeight="1" spans="1:15">
      <c r="A830" s="13">
        <v>44295</v>
      </c>
      <c r="B830" s="15">
        <v>151632</v>
      </c>
      <c r="C830" s="12" t="s">
        <v>12540</v>
      </c>
      <c r="D830" s="12" t="s">
        <v>11131</v>
      </c>
      <c r="E830" s="12">
        <v>30</v>
      </c>
      <c r="F830" s="12" t="s">
        <v>280</v>
      </c>
      <c r="G830" s="12" t="s">
        <v>280</v>
      </c>
      <c r="H830" s="12" t="s">
        <v>13</v>
      </c>
      <c r="I830" s="12" t="s">
        <v>12284</v>
      </c>
      <c r="J830" s="12" t="s">
        <v>11135</v>
      </c>
      <c r="K830" s="12" t="s">
        <v>15</v>
      </c>
      <c r="L830" s="12" t="s">
        <v>26</v>
      </c>
      <c r="M830" s="12" t="s">
        <v>27</v>
      </c>
      <c r="N830" s="12" t="s">
        <v>35</v>
      </c>
      <c r="O830" s="12">
        <v>2605</v>
      </c>
    </row>
    <row r="831" customHeight="1" spans="1:15">
      <c r="A831" s="13">
        <v>44295</v>
      </c>
      <c r="B831" s="15">
        <v>163975</v>
      </c>
      <c r="C831" s="12" t="s">
        <v>11410</v>
      </c>
      <c r="D831" s="12" t="s">
        <v>11117</v>
      </c>
      <c r="E831" s="12">
        <v>22</v>
      </c>
      <c r="F831" s="12" t="s">
        <v>11178</v>
      </c>
      <c r="G831" s="12" t="s">
        <v>622</v>
      </c>
      <c r="H831" s="12" t="s">
        <v>13</v>
      </c>
      <c r="I831" s="12" t="s">
        <v>622</v>
      </c>
      <c r="J831" s="12" t="s">
        <v>11135</v>
      </c>
      <c r="K831" s="12" t="s">
        <v>15</v>
      </c>
      <c r="L831" s="12" t="s">
        <v>26</v>
      </c>
      <c r="M831" s="12" t="s">
        <v>27</v>
      </c>
      <c r="N831" s="12" t="s">
        <v>35</v>
      </c>
      <c r="O831" s="12">
        <v>1180</v>
      </c>
    </row>
    <row r="832" customHeight="1" spans="1:15">
      <c r="A832" s="13">
        <v>44295</v>
      </c>
      <c r="B832" s="15">
        <v>155455</v>
      </c>
      <c r="C832" s="12" t="s">
        <v>12541</v>
      </c>
      <c r="D832" s="12" t="s">
        <v>11117</v>
      </c>
      <c r="E832" s="12">
        <v>29</v>
      </c>
      <c r="F832" s="12" t="s">
        <v>11123</v>
      </c>
      <c r="G832" s="12" t="s">
        <v>158</v>
      </c>
      <c r="H832" s="12" t="s">
        <v>41</v>
      </c>
      <c r="I832" s="12" t="s">
        <v>12519</v>
      </c>
      <c r="J832" s="12" t="s">
        <v>11135</v>
      </c>
      <c r="K832" s="12" t="s">
        <v>15</v>
      </c>
      <c r="L832" s="12" t="s">
        <v>16</v>
      </c>
      <c r="M832" s="12" t="s">
        <v>17</v>
      </c>
      <c r="N832" s="12" t="s">
        <v>236</v>
      </c>
      <c r="O832" s="12">
        <v>0</v>
      </c>
    </row>
    <row r="833" customHeight="1" spans="1:15">
      <c r="A833" s="13">
        <v>44295</v>
      </c>
      <c r="B833" s="15">
        <v>150608</v>
      </c>
      <c r="C833" s="12" t="s">
        <v>12543</v>
      </c>
      <c r="D833" s="12" t="s">
        <v>11117</v>
      </c>
      <c r="E833" s="12">
        <v>19</v>
      </c>
      <c r="F833" s="12" t="s">
        <v>11118</v>
      </c>
      <c r="G833" s="12" t="s">
        <v>12</v>
      </c>
      <c r="H833" s="12" t="s">
        <v>13</v>
      </c>
      <c r="I833" s="12" t="s">
        <v>12</v>
      </c>
      <c r="J833" s="12" t="s">
        <v>11487</v>
      </c>
      <c r="K833" s="12" t="s">
        <v>175</v>
      </c>
      <c r="L833" s="12" t="s">
        <v>26</v>
      </c>
      <c r="M833" s="12" t="s">
        <v>726</v>
      </c>
      <c r="N833" s="12" t="s">
        <v>236</v>
      </c>
      <c r="O833" s="12">
        <v>0</v>
      </c>
    </row>
    <row r="834" customHeight="1" spans="1:15">
      <c r="A834" s="13">
        <v>44295</v>
      </c>
      <c r="B834" s="15">
        <v>171811</v>
      </c>
      <c r="C834" s="12" t="s">
        <v>11354</v>
      </c>
      <c r="D834" s="12" t="s">
        <v>11117</v>
      </c>
      <c r="E834" s="12">
        <v>38</v>
      </c>
      <c r="F834" s="12" t="s">
        <v>11555</v>
      </c>
      <c r="G834" s="12" t="s">
        <v>46</v>
      </c>
      <c r="H834" s="12" t="s">
        <v>41</v>
      </c>
      <c r="I834" s="12" t="s">
        <v>12545</v>
      </c>
      <c r="J834" s="12" t="s">
        <v>11135</v>
      </c>
      <c r="K834" s="12" t="s">
        <v>15</v>
      </c>
      <c r="L834" s="12" t="s">
        <v>26</v>
      </c>
      <c r="M834" s="12" t="s">
        <v>27</v>
      </c>
      <c r="N834" s="12" t="s">
        <v>35</v>
      </c>
      <c r="O834" s="12">
        <v>10000</v>
      </c>
    </row>
    <row r="835" customHeight="1" spans="1:15">
      <c r="A835" s="13">
        <v>44295</v>
      </c>
      <c r="B835" s="15">
        <v>158864</v>
      </c>
      <c r="C835" s="12" t="s">
        <v>12546</v>
      </c>
      <c r="D835" s="12" t="s">
        <v>11117</v>
      </c>
      <c r="E835" s="12">
        <v>34</v>
      </c>
      <c r="F835" s="12" t="s">
        <v>11118</v>
      </c>
      <c r="G835" s="12" t="s">
        <v>50</v>
      </c>
      <c r="H835" s="12" t="s">
        <v>41</v>
      </c>
      <c r="I835" s="12" t="s">
        <v>12547</v>
      </c>
      <c r="J835" s="12" t="s">
        <v>11487</v>
      </c>
      <c r="K835" s="12" t="s">
        <v>175</v>
      </c>
      <c r="L835" s="12" t="s">
        <v>16</v>
      </c>
      <c r="M835" s="12" t="s">
        <v>723</v>
      </c>
      <c r="N835" s="12" t="s">
        <v>35</v>
      </c>
      <c r="O835" s="12">
        <v>29700</v>
      </c>
    </row>
    <row r="836" customHeight="1" spans="1:15">
      <c r="A836" s="13">
        <v>44296</v>
      </c>
      <c r="B836" s="15">
        <v>170128</v>
      </c>
      <c r="C836" s="12" t="s">
        <v>12538</v>
      </c>
      <c r="D836" s="12" t="s">
        <v>11117</v>
      </c>
      <c r="E836" s="12">
        <v>36</v>
      </c>
      <c r="F836" s="12" t="s">
        <v>11139</v>
      </c>
      <c r="G836" s="12" t="s">
        <v>148</v>
      </c>
      <c r="H836" s="12" t="s">
        <v>41</v>
      </c>
      <c r="I836" s="12" t="s">
        <v>12539</v>
      </c>
      <c r="J836" s="12" t="s">
        <v>11141</v>
      </c>
      <c r="K836" s="12" t="s">
        <v>15</v>
      </c>
      <c r="L836" s="12" t="s">
        <v>16</v>
      </c>
      <c r="M836" s="12" t="s">
        <v>17</v>
      </c>
      <c r="N836" s="12" t="s">
        <v>35</v>
      </c>
      <c r="O836" s="12">
        <v>3170</v>
      </c>
    </row>
    <row r="837" customHeight="1" spans="1:15">
      <c r="A837" s="13">
        <v>44296</v>
      </c>
      <c r="B837" s="15">
        <v>157487</v>
      </c>
      <c r="C837" s="12" t="s">
        <v>12550</v>
      </c>
      <c r="D837" s="12" t="s">
        <v>11117</v>
      </c>
      <c r="E837" s="12">
        <v>40</v>
      </c>
      <c r="F837" s="12" t="s">
        <v>11118</v>
      </c>
      <c r="G837" s="12" t="s">
        <v>50</v>
      </c>
      <c r="H837" s="12" t="s">
        <v>41</v>
      </c>
      <c r="I837" s="12" t="s">
        <v>12551</v>
      </c>
      <c r="J837" s="12" t="s">
        <v>11141</v>
      </c>
      <c r="K837" s="12" t="s">
        <v>15</v>
      </c>
      <c r="L837" s="12" t="s">
        <v>26</v>
      </c>
      <c r="M837" s="12" t="s">
        <v>27</v>
      </c>
      <c r="N837" s="12" t="s">
        <v>35</v>
      </c>
      <c r="O837" s="12">
        <v>5000</v>
      </c>
    </row>
    <row r="838" customHeight="1" spans="1:15">
      <c r="A838" s="13">
        <v>44296</v>
      </c>
      <c r="B838" s="15">
        <v>147361</v>
      </c>
      <c r="C838" s="12" t="s">
        <v>12552</v>
      </c>
      <c r="D838" s="12" t="s">
        <v>11117</v>
      </c>
      <c r="E838" s="12">
        <v>34</v>
      </c>
      <c r="F838" s="12" t="s">
        <v>11118</v>
      </c>
      <c r="G838" s="12" t="s">
        <v>50</v>
      </c>
      <c r="H838" s="12" t="s">
        <v>41</v>
      </c>
      <c r="I838" s="12" t="s">
        <v>12553</v>
      </c>
      <c r="J838" s="12" t="s">
        <v>11120</v>
      </c>
      <c r="K838" s="12" t="s">
        <v>15</v>
      </c>
      <c r="L838" s="12" t="s">
        <v>101</v>
      </c>
      <c r="M838" s="12" t="s">
        <v>101</v>
      </c>
      <c r="N838" s="12" t="s">
        <v>35</v>
      </c>
      <c r="O838" s="12">
        <v>14000</v>
      </c>
    </row>
    <row r="839" customHeight="1" spans="1:15">
      <c r="A839" s="13">
        <v>44296</v>
      </c>
      <c r="B839" s="15">
        <v>142334</v>
      </c>
      <c r="C839" s="12" t="s">
        <v>12554</v>
      </c>
      <c r="D839" s="12" t="s">
        <v>11117</v>
      </c>
      <c r="E839" s="12">
        <v>34</v>
      </c>
      <c r="F839" s="12" t="s">
        <v>1180</v>
      </c>
      <c r="G839" s="12" t="s">
        <v>11739</v>
      </c>
      <c r="H839" s="12" t="s">
        <v>13</v>
      </c>
      <c r="I839" s="12" t="s">
        <v>12555</v>
      </c>
      <c r="J839" s="12" t="s">
        <v>11518</v>
      </c>
      <c r="K839" s="12" t="s">
        <v>175</v>
      </c>
      <c r="L839" s="12" t="s">
        <v>26</v>
      </c>
      <c r="M839" s="12" t="s">
        <v>726</v>
      </c>
      <c r="N839" s="12" t="s">
        <v>35</v>
      </c>
      <c r="O839" s="12">
        <v>20000</v>
      </c>
    </row>
    <row r="840" customHeight="1" spans="1:15">
      <c r="A840" s="13">
        <v>44296</v>
      </c>
      <c r="B840" s="15">
        <v>159813</v>
      </c>
      <c r="C840" s="12" t="s">
        <v>12556</v>
      </c>
      <c r="D840" s="12" t="s">
        <v>11131</v>
      </c>
      <c r="E840" s="12">
        <v>41</v>
      </c>
      <c r="F840" s="12" t="s">
        <v>280</v>
      </c>
      <c r="G840" s="12" t="s">
        <v>280</v>
      </c>
      <c r="H840" s="12" t="s">
        <v>13</v>
      </c>
      <c r="I840" s="12" t="s">
        <v>12557</v>
      </c>
      <c r="J840" s="12" t="s">
        <v>3305</v>
      </c>
      <c r="K840" s="12" t="s">
        <v>175</v>
      </c>
      <c r="L840" s="12" t="s">
        <v>26</v>
      </c>
      <c r="M840" s="12" t="s">
        <v>726</v>
      </c>
      <c r="N840" s="12" t="s">
        <v>35</v>
      </c>
      <c r="O840" s="12">
        <v>8998</v>
      </c>
    </row>
    <row r="841" customHeight="1" spans="1:15">
      <c r="A841" s="13">
        <v>44296</v>
      </c>
      <c r="B841" s="15">
        <v>147577</v>
      </c>
      <c r="C841" s="12" t="s">
        <v>12558</v>
      </c>
      <c r="D841" s="12" t="s">
        <v>11131</v>
      </c>
      <c r="E841" s="12">
        <v>44</v>
      </c>
      <c r="F841" s="12" t="s">
        <v>109</v>
      </c>
      <c r="G841" s="12" t="s">
        <v>109</v>
      </c>
      <c r="H841" s="12" t="s">
        <v>13</v>
      </c>
      <c r="I841" s="12" t="s">
        <v>11148</v>
      </c>
      <c r="J841" s="12" t="s">
        <v>11141</v>
      </c>
      <c r="K841" s="12" t="s">
        <v>15</v>
      </c>
      <c r="L841" s="12" t="s">
        <v>26</v>
      </c>
      <c r="M841" s="12" t="s">
        <v>27</v>
      </c>
      <c r="N841" s="12" t="s">
        <v>35</v>
      </c>
      <c r="O841" s="12">
        <v>3980</v>
      </c>
    </row>
    <row r="842" customHeight="1" spans="1:15">
      <c r="A842" s="13">
        <v>44296</v>
      </c>
      <c r="B842" s="15">
        <v>165942</v>
      </c>
      <c r="C842" s="12" t="s">
        <v>12559</v>
      </c>
      <c r="D842" s="12" t="s">
        <v>11117</v>
      </c>
      <c r="E842" s="12">
        <v>20</v>
      </c>
      <c r="F842" s="12" t="s">
        <v>11118</v>
      </c>
      <c r="G842" s="12" t="s">
        <v>50</v>
      </c>
      <c r="H842" s="12" t="s">
        <v>41</v>
      </c>
      <c r="I842" s="12" t="s">
        <v>11118</v>
      </c>
      <c r="J842" s="12" t="s">
        <v>11120</v>
      </c>
      <c r="K842" s="12" t="s">
        <v>15</v>
      </c>
      <c r="L842" s="12" t="s">
        <v>16</v>
      </c>
      <c r="M842" s="12" t="s">
        <v>17</v>
      </c>
      <c r="N842" s="12" t="s">
        <v>236</v>
      </c>
      <c r="O842" s="12">
        <v>0</v>
      </c>
    </row>
    <row r="843" customHeight="1" spans="1:15">
      <c r="A843" s="13">
        <v>44296</v>
      </c>
      <c r="B843" s="15">
        <v>151417</v>
      </c>
      <c r="C843" s="12" t="s">
        <v>12561</v>
      </c>
      <c r="D843" s="12" t="s">
        <v>11131</v>
      </c>
      <c r="E843" s="12">
        <v>22</v>
      </c>
      <c r="F843" s="12" t="s">
        <v>109</v>
      </c>
      <c r="G843" s="12" t="s">
        <v>109</v>
      </c>
      <c r="H843" s="12" t="s">
        <v>13</v>
      </c>
      <c r="I843" s="12" t="s">
        <v>12562</v>
      </c>
      <c r="J843" s="12" t="s">
        <v>11120</v>
      </c>
      <c r="K843" s="12" t="s">
        <v>15</v>
      </c>
      <c r="L843" s="12" t="s">
        <v>16</v>
      </c>
      <c r="M843" s="12" t="s">
        <v>17</v>
      </c>
      <c r="N843" s="12" t="s">
        <v>35</v>
      </c>
      <c r="O843" s="12">
        <v>351</v>
      </c>
    </row>
    <row r="844" customHeight="1" spans="1:15">
      <c r="A844" s="13">
        <v>44296</v>
      </c>
      <c r="B844" s="15">
        <v>162928</v>
      </c>
      <c r="C844" s="12" t="s">
        <v>12563</v>
      </c>
      <c r="D844" s="12" t="s">
        <v>11117</v>
      </c>
      <c r="E844" s="12">
        <v>36</v>
      </c>
      <c r="F844" s="12" t="s">
        <v>11118</v>
      </c>
      <c r="G844" s="12" t="s">
        <v>50</v>
      </c>
      <c r="H844" s="12" t="s">
        <v>41</v>
      </c>
      <c r="I844" s="12" t="s">
        <v>11118</v>
      </c>
      <c r="J844" s="12" t="s">
        <v>11141</v>
      </c>
      <c r="K844" s="12" t="s">
        <v>15</v>
      </c>
      <c r="L844" s="12" t="s">
        <v>26</v>
      </c>
      <c r="M844" s="12" t="s">
        <v>27</v>
      </c>
      <c r="N844" s="12" t="s">
        <v>236</v>
      </c>
      <c r="O844" s="12">
        <v>0</v>
      </c>
    </row>
    <row r="845" customHeight="1" spans="1:15">
      <c r="A845" s="13">
        <v>44296</v>
      </c>
      <c r="B845" s="15">
        <v>143131</v>
      </c>
      <c r="C845" s="12" t="s">
        <v>12565</v>
      </c>
      <c r="D845" s="12" t="s">
        <v>11117</v>
      </c>
      <c r="E845" s="12">
        <v>21</v>
      </c>
      <c r="F845" s="12" t="s">
        <v>109</v>
      </c>
      <c r="G845" s="12" t="s">
        <v>109</v>
      </c>
      <c r="H845" s="12" t="s">
        <v>13</v>
      </c>
      <c r="I845" s="12" t="s">
        <v>11148</v>
      </c>
      <c r="J845" s="12" t="s">
        <v>11487</v>
      </c>
      <c r="K845" s="12" t="s">
        <v>175</v>
      </c>
      <c r="L845" s="12" t="s">
        <v>26</v>
      </c>
      <c r="M845" s="12" t="s">
        <v>726</v>
      </c>
      <c r="N845" s="12" t="s">
        <v>35</v>
      </c>
      <c r="O845" s="12">
        <v>3780</v>
      </c>
    </row>
    <row r="846" customHeight="1" spans="1:15">
      <c r="A846" s="13">
        <v>44296</v>
      </c>
      <c r="B846" s="15">
        <v>151911</v>
      </c>
      <c r="C846" s="12" t="s">
        <v>12566</v>
      </c>
      <c r="D846" s="12" t="s">
        <v>11117</v>
      </c>
      <c r="E846" s="12">
        <v>36</v>
      </c>
      <c r="F846" s="12" t="s">
        <v>11178</v>
      </c>
      <c r="G846" s="12" t="s">
        <v>622</v>
      </c>
      <c r="H846" s="12" t="s">
        <v>13</v>
      </c>
      <c r="I846" s="12" t="s">
        <v>12567</v>
      </c>
      <c r="J846" s="12" t="s">
        <v>11483</v>
      </c>
      <c r="K846" s="12" t="s">
        <v>175</v>
      </c>
      <c r="L846" s="12" t="s">
        <v>26</v>
      </c>
      <c r="M846" s="12" t="s">
        <v>726</v>
      </c>
      <c r="N846" s="12" t="s">
        <v>35</v>
      </c>
      <c r="O846" s="12">
        <v>13998</v>
      </c>
    </row>
    <row r="847" customHeight="1" spans="1:15">
      <c r="A847" s="13">
        <v>44296</v>
      </c>
      <c r="B847" s="15">
        <v>151617</v>
      </c>
      <c r="C847" s="12" t="s">
        <v>12568</v>
      </c>
      <c r="D847" s="12" t="s">
        <v>11131</v>
      </c>
      <c r="E847" s="12">
        <v>24</v>
      </c>
      <c r="F847" s="12" t="s">
        <v>4246</v>
      </c>
      <c r="G847" s="12" t="s">
        <v>435</v>
      </c>
      <c r="H847" s="12" t="s">
        <v>13</v>
      </c>
      <c r="I847" s="12" t="s">
        <v>12569</v>
      </c>
      <c r="J847" s="12" t="s">
        <v>11518</v>
      </c>
      <c r="K847" s="12" t="s">
        <v>175</v>
      </c>
      <c r="L847" s="12" t="s">
        <v>26</v>
      </c>
      <c r="M847" s="12" t="s">
        <v>726</v>
      </c>
      <c r="N847" s="12" t="s">
        <v>35</v>
      </c>
      <c r="O847" s="12">
        <v>2640</v>
      </c>
    </row>
    <row r="848" customHeight="1" spans="1:15">
      <c r="A848" s="13">
        <v>44296</v>
      </c>
      <c r="B848" s="15">
        <v>154442</v>
      </c>
      <c r="C848" s="12" t="s">
        <v>12570</v>
      </c>
      <c r="D848" s="12" t="s">
        <v>11117</v>
      </c>
      <c r="E848" s="12">
        <v>38</v>
      </c>
      <c r="F848" s="12" t="s">
        <v>11245</v>
      </c>
      <c r="G848" s="12" t="s">
        <v>3538</v>
      </c>
      <c r="H848" s="12" t="s">
        <v>238</v>
      </c>
      <c r="I848" s="12" t="s">
        <v>3538</v>
      </c>
      <c r="J848" s="12" t="s">
        <v>11483</v>
      </c>
      <c r="K848" s="12" t="s">
        <v>175</v>
      </c>
      <c r="L848" s="12" t="s">
        <v>26</v>
      </c>
      <c r="M848" s="12" t="s">
        <v>726</v>
      </c>
      <c r="N848" s="12" t="s">
        <v>236</v>
      </c>
      <c r="O848" s="12">
        <v>0</v>
      </c>
    </row>
    <row r="849" customHeight="1" spans="1:15">
      <c r="A849" s="13">
        <v>44296</v>
      </c>
      <c r="B849" s="15">
        <v>150090</v>
      </c>
      <c r="C849" s="12" t="s">
        <v>596</v>
      </c>
      <c r="D849" s="12" t="s">
        <v>11117</v>
      </c>
      <c r="E849" s="12">
        <v>30</v>
      </c>
      <c r="F849" s="12" t="s">
        <v>11157</v>
      </c>
      <c r="G849" s="12" t="s">
        <v>118</v>
      </c>
      <c r="H849" s="12" t="s">
        <v>41</v>
      </c>
      <c r="I849" s="12" t="s">
        <v>12024</v>
      </c>
      <c r="J849" s="12" t="s">
        <v>11483</v>
      </c>
      <c r="K849" s="12" t="s">
        <v>175</v>
      </c>
      <c r="L849" s="12" t="s">
        <v>26</v>
      </c>
      <c r="M849" s="12" t="s">
        <v>726</v>
      </c>
      <c r="N849" s="12" t="s">
        <v>236</v>
      </c>
      <c r="O849" s="12">
        <v>0</v>
      </c>
    </row>
    <row r="850" customHeight="1" spans="1:15">
      <c r="A850" s="13">
        <v>44297</v>
      </c>
      <c r="B850" s="15">
        <v>156805</v>
      </c>
      <c r="C850" s="12" t="s">
        <v>12573</v>
      </c>
      <c r="D850" s="12" t="s">
        <v>11117</v>
      </c>
      <c r="E850" s="12">
        <v>45</v>
      </c>
      <c r="F850" s="12" t="s">
        <v>368</v>
      </c>
      <c r="G850" s="12" t="s">
        <v>368</v>
      </c>
      <c r="H850" s="12" t="s">
        <v>13</v>
      </c>
      <c r="I850" s="12" t="s">
        <v>12574</v>
      </c>
      <c r="J850" s="12" t="s">
        <v>3305</v>
      </c>
      <c r="K850" s="12" t="s">
        <v>175</v>
      </c>
      <c r="L850" s="12" t="s">
        <v>101</v>
      </c>
      <c r="M850" s="12" t="s">
        <v>101</v>
      </c>
      <c r="N850" s="12" t="s">
        <v>35</v>
      </c>
      <c r="O850" s="12">
        <v>1780</v>
      </c>
    </row>
    <row r="851" customHeight="1" spans="1:15">
      <c r="A851" s="13">
        <v>44297</v>
      </c>
      <c r="B851" s="15">
        <v>162887</v>
      </c>
      <c r="C851" s="12" t="s">
        <v>12575</v>
      </c>
      <c r="D851" s="12" t="s">
        <v>11117</v>
      </c>
      <c r="E851" s="12">
        <v>44</v>
      </c>
      <c r="F851" s="12" t="s">
        <v>11178</v>
      </c>
      <c r="G851" s="12" t="s">
        <v>622</v>
      </c>
      <c r="H851" s="12" t="s">
        <v>13</v>
      </c>
      <c r="I851" s="12" t="s">
        <v>12576</v>
      </c>
      <c r="J851" s="12" t="s">
        <v>11518</v>
      </c>
      <c r="K851" s="12" t="s">
        <v>175</v>
      </c>
      <c r="L851" s="12" t="s">
        <v>16</v>
      </c>
      <c r="M851" s="12" t="s">
        <v>723</v>
      </c>
      <c r="N851" s="12" t="s">
        <v>35</v>
      </c>
      <c r="O851" s="12">
        <v>3360</v>
      </c>
    </row>
    <row r="852" customHeight="1" spans="1:15">
      <c r="A852" s="13">
        <v>44297</v>
      </c>
      <c r="B852" s="15">
        <v>146254</v>
      </c>
      <c r="C852" s="12" t="s">
        <v>12577</v>
      </c>
      <c r="D852" s="12" t="s">
        <v>11117</v>
      </c>
      <c r="E852" s="12">
        <v>34</v>
      </c>
      <c r="F852" s="12" t="s">
        <v>368</v>
      </c>
      <c r="G852" s="12" t="s">
        <v>368</v>
      </c>
      <c r="H852" s="12" t="s">
        <v>13</v>
      </c>
      <c r="I852" s="12" t="s">
        <v>12578</v>
      </c>
      <c r="J852" s="12" t="s">
        <v>11120</v>
      </c>
      <c r="K852" s="12" t="s">
        <v>15</v>
      </c>
      <c r="L852" s="12" t="s">
        <v>16</v>
      </c>
      <c r="M852" s="12" t="s">
        <v>17</v>
      </c>
      <c r="N852" s="12" t="s">
        <v>35</v>
      </c>
      <c r="O852" s="12">
        <v>12960</v>
      </c>
    </row>
    <row r="853" customHeight="1" spans="1:15">
      <c r="A853" s="13">
        <v>44297</v>
      </c>
      <c r="B853" s="15">
        <v>146831</v>
      </c>
      <c r="C853" s="12" t="s">
        <v>12579</v>
      </c>
      <c r="D853" s="12" t="s">
        <v>11131</v>
      </c>
      <c r="E853" s="12">
        <v>34</v>
      </c>
      <c r="F853" s="12" t="s">
        <v>368</v>
      </c>
      <c r="G853" s="12" t="s">
        <v>368</v>
      </c>
      <c r="H853" s="12" t="s">
        <v>13</v>
      </c>
      <c r="I853" s="12" t="s">
        <v>12580</v>
      </c>
      <c r="J853" s="12" t="s">
        <v>11487</v>
      </c>
      <c r="K853" s="12" t="s">
        <v>175</v>
      </c>
      <c r="L853" s="12" t="s">
        <v>26</v>
      </c>
      <c r="M853" s="12" t="s">
        <v>726</v>
      </c>
      <c r="N853" s="12" t="s">
        <v>35</v>
      </c>
      <c r="O853" s="12">
        <v>7480</v>
      </c>
    </row>
    <row r="854" customHeight="1" spans="1:15">
      <c r="A854" s="13">
        <v>44297</v>
      </c>
      <c r="B854" s="15">
        <v>146991</v>
      </c>
      <c r="C854" s="12" t="s">
        <v>12581</v>
      </c>
      <c r="D854" s="12" t="s">
        <v>11117</v>
      </c>
      <c r="E854" s="12">
        <v>42</v>
      </c>
      <c r="F854" s="12" t="s">
        <v>11118</v>
      </c>
      <c r="G854" s="12" t="s">
        <v>50</v>
      </c>
      <c r="H854" s="12" t="s">
        <v>41</v>
      </c>
      <c r="I854" s="12" t="s">
        <v>11118</v>
      </c>
      <c r="J854" s="12" t="s">
        <v>11135</v>
      </c>
      <c r="K854" s="12" t="s">
        <v>15</v>
      </c>
      <c r="L854" s="12" t="s">
        <v>26</v>
      </c>
      <c r="M854" s="12" t="s">
        <v>27</v>
      </c>
      <c r="N854" s="12" t="s">
        <v>35</v>
      </c>
      <c r="O854" s="12">
        <v>1000</v>
      </c>
    </row>
    <row r="855" customHeight="1" spans="1:15">
      <c r="A855" s="13">
        <v>44297</v>
      </c>
      <c r="B855" s="15">
        <v>162864</v>
      </c>
      <c r="C855" s="12" t="s">
        <v>12071</v>
      </c>
      <c r="D855" s="12" t="s">
        <v>11131</v>
      </c>
      <c r="E855" s="12">
        <v>38</v>
      </c>
      <c r="F855" s="12" t="s">
        <v>109</v>
      </c>
      <c r="G855" s="12" t="s">
        <v>109</v>
      </c>
      <c r="H855" s="12" t="s">
        <v>13</v>
      </c>
      <c r="I855" s="12" t="s">
        <v>12583</v>
      </c>
      <c r="J855" s="12" t="s">
        <v>11135</v>
      </c>
      <c r="K855" s="12" t="s">
        <v>15</v>
      </c>
      <c r="L855" s="12" t="s">
        <v>101</v>
      </c>
      <c r="M855" s="12" t="s">
        <v>101</v>
      </c>
      <c r="N855" s="12" t="s">
        <v>35</v>
      </c>
      <c r="O855" s="12">
        <v>6680</v>
      </c>
    </row>
    <row r="856" customHeight="1" spans="1:15">
      <c r="A856" s="13">
        <v>44297</v>
      </c>
      <c r="B856" s="15">
        <v>158046</v>
      </c>
      <c r="C856" s="12" t="s">
        <v>12584</v>
      </c>
      <c r="D856" s="12" t="s">
        <v>11117</v>
      </c>
      <c r="E856" s="12">
        <v>35</v>
      </c>
      <c r="F856" s="12" t="s">
        <v>11118</v>
      </c>
      <c r="G856" s="12" t="s">
        <v>12</v>
      </c>
      <c r="H856" s="12" t="s">
        <v>13</v>
      </c>
      <c r="I856" s="12" t="s">
        <v>11118</v>
      </c>
      <c r="J856" s="12" t="s">
        <v>11483</v>
      </c>
      <c r="K856" s="12" t="s">
        <v>175</v>
      </c>
      <c r="L856" s="12" t="s">
        <v>26</v>
      </c>
      <c r="M856" s="12" t="s">
        <v>726</v>
      </c>
      <c r="N856" s="12" t="s">
        <v>35</v>
      </c>
      <c r="O856" s="12">
        <v>12700</v>
      </c>
    </row>
    <row r="857" customHeight="1" spans="1:15">
      <c r="A857" s="13">
        <v>44297</v>
      </c>
      <c r="B857" s="15">
        <v>155024</v>
      </c>
      <c r="C857" s="12" t="s">
        <v>12585</v>
      </c>
      <c r="D857" s="12" t="s">
        <v>11117</v>
      </c>
      <c r="E857" s="12">
        <v>38</v>
      </c>
      <c r="F857" s="12" t="s">
        <v>11157</v>
      </c>
      <c r="G857" s="12" t="s">
        <v>118</v>
      </c>
      <c r="H857" s="12" t="s">
        <v>41</v>
      </c>
      <c r="I857" s="12" t="s">
        <v>12586</v>
      </c>
      <c r="J857" s="12" t="s">
        <v>11120</v>
      </c>
      <c r="K857" s="12" t="s">
        <v>15</v>
      </c>
      <c r="L857" s="12" t="s">
        <v>26</v>
      </c>
      <c r="M857" s="12" t="s">
        <v>27</v>
      </c>
      <c r="N857" s="12" t="s">
        <v>35</v>
      </c>
      <c r="O857" s="12">
        <v>10800</v>
      </c>
    </row>
    <row r="858" customHeight="1" spans="1:15">
      <c r="A858" s="13">
        <v>44297</v>
      </c>
      <c r="B858" s="15">
        <v>143444</v>
      </c>
      <c r="C858" s="12" t="s">
        <v>11870</v>
      </c>
      <c r="D858" s="12" t="s">
        <v>11117</v>
      </c>
      <c r="E858" s="12">
        <v>21</v>
      </c>
      <c r="F858" s="12" t="s">
        <v>928</v>
      </c>
      <c r="G858" s="12" t="s">
        <v>928</v>
      </c>
      <c r="H858" s="12" t="s">
        <v>238</v>
      </c>
      <c r="I858" s="12" t="s">
        <v>11879</v>
      </c>
      <c r="J858" s="12" t="s">
        <v>11135</v>
      </c>
      <c r="K858" s="12" t="s">
        <v>15</v>
      </c>
      <c r="L858" s="12" t="s">
        <v>26</v>
      </c>
      <c r="M858" s="12" t="s">
        <v>27</v>
      </c>
      <c r="N858" s="12" t="s">
        <v>35</v>
      </c>
      <c r="O858" s="12">
        <v>1000</v>
      </c>
    </row>
    <row r="859" customHeight="1" spans="1:15">
      <c r="A859" s="13">
        <v>44297</v>
      </c>
      <c r="B859" s="15">
        <v>151917</v>
      </c>
      <c r="C859" s="12" t="s">
        <v>11882</v>
      </c>
      <c r="D859" s="12" t="s">
        <v>11117</v>
      </c>
      <c r="E859" s="12">
        <v>36</v>
      </c>
      <c r="F859" s="12" t="s">
        <v>1180</v>
      </c>
      <c r="G859" s="12" t="s">
        <v>11125</v>
      </c>
      <c r="H859" s="12" t="s">
        <v>13</v>
      </c>
      <c r="I859" s="12" t="s">
        <v>12588</v>
      </c>
      <c r="J859" s="12" t="s">
        <v>11120</v>
      </c>
      <c r="K859" s="12" t="s">
        <v>15</v>
      </c>
      <c r="L859" s="12" t="s">
        <v>26</v>
      </c>
      <c r="M859" s="12" t="s">
        <v>27</v>
      </c>
      <c r="N859" s="12" t="s">
        <v>35</v>
      </c>
      <c r="O859" s="12">
        <v>1380</v>
      </c>
    </row>
    <row r="860" customHeight="1" spans="1:15">
      <c r="A860" s="13">
        <v>44297</v>
      </c>
      <c r="B860" s="15">
        <v>162385</v>
      </c>
      <c r="C860" s="12" t="s">
        <v>12589</v>
      </c>
      <c r="D860" s="12" t="s">
        <v>11117</v>
      </c>
      <c r="E860" s="12">
        <v>38</v>
      </c>
      <c r="F860" s="12" t="s">
        <v>1180</v>
      </c>
      <c r="G860" s="12" t="s">
        <v>11125</v>
      </c>
      <c r="H860" s="12" t="s">
        <v>13</v>
      </c>
      <c r="I860" s="12" t="s">
        <v>12590</v>
      </c>
      <c r="J860" s="12" t="s">
        <v>3305</v>
      </c>
      <c r="K860" s="12" t="s">
        <v>175</v>
      </c>
      <c r="L860" s="12" t="s">
        <v>26</v>
      </c>
      <c r="M860" s="12" t="s">
        <v>726</v>
      </c>
      <c r="N860" s="12" t="s">
        <v>35</v>
      </c>
      <c r="O860" s="12">
        <v>10600</v>
      </c>
    </row>
    <row r="861" customHeight="1" spans="1:15">
      <c r="A861" s="13">
        <v>44297</v>
      </c>
      <c r="B861" s="15">
        <v>155465</v>
      </c>
      <c r="C861" s="12" t="s">
        <v>12591</v>
      </c>
      <c r="D861" s="12" t="s">
        <v>11131</v>
      </c>
      <c r="E861" s="12">
        <v>26</v>
      </c>
      <c r="F861" s="12" t="s">
        <v>280</v>
      </c>
      <c r="G861" s="12" t="s">
        <v>280</v>
      </c>
      <c r="H861" s="12" t="s">
        <v>13</v>
      </c>
      <c r="I861" s="12" t="s">
        <v>11351</v>
      </c>
      <c r="J861" s="12" t="s">
        <v>11120</v>
      </c>
      <c r="K861" s="12" t="s">
        <v>15</v>
      </c>
      <c r="L861" s="12" t="s">
        <v>16</v>
      </c>
      <c r="M861" s="12" t="s">
        <v>17</v>
      </c>
      <c r="N861" s="12" t="s">
        <v>35</v>
      </c>
      <c r="O861" s="12">
        <v>1999</v>
      </c>
    </row>
    <row r="862" customHeight="1" spans="1:15">
      <c r="A862" s="13">
        <v>44298</v>
      </c>
      <c r="B862" s="15">
        <v>143052</v>
      </c>
      <c r="C862" s="12" t="s">
        <v>12249</v>
      </c>
      <c r="D862" s="12" t="s">
        <v>11117</v>
      </c>
      <c r="E862" s="12">
        <v>29</v>
      </c>
      <c r="F862" s="12" t="s">
        <v>673</v>
      </c>
      <c r="G862" s="12" t="s">
        <v>673</v>
      </c>
      <c r="H862" s="12" t="s">
        <v>13</v>
      </c>
      <c r="I862" s="12" t="s">
        <v>12592</v>
      </c>
      <c r="J862" s="12" t="s">
        <v>11141</v>
      </c>
      <c r="K862" s="12" t="s">
        <v>15</v>
      </c>
      <c r="L862" s="12" t="s">
        <v>26</v>
      </c>
      <c r="M862" s="12" t="s">
        <v>27</v>
      </c>
      <c r="N862" s="12" t="s">
        <v>35</v>
      </c>
      <c r="O862" s="12">
        <v>1078</v>
      </c>
    </row>
    <row r="863" customHeight="1" spans="1:15">
      <c r="A863" s="13">
        <v>44298</v>
      </c>
      <c r="B863" s="15">
        <v>153232</v>
      </c>
      <c r="C863" s="12" t="s">
        <v>11882</v>
      </c>
      <c r="D863" s="12" t="s">
        <v>11131</v>
      </c>
      <c r="E863" s="12">
        <v>33</v>
      </c>
      <c r="F863" s="12" t="s">
        <v>280</v>
      </c>
      <c r="G863" s="12" t="s">
        <v>280</v>
      </c>
      <c r="H863" s="12" t="s">
        <v>13</v>
      </c>
      <c r="I863" s="12" t="s">
        <v>12594</v>
      </c>
      <c r="J863" s="12" t="s">
        <v>11120</v>
      </c>
      <c r="K863" s="12" t="s">
        <v>15</v>
      </c>
      <c r="L863" s="12" t="s">
        <v>16</v>
      </c>
      <c r="M863" s="12" t="s">
        <v>17</v>
      </c>
      <c r="N863" s="12" t="s">
        <v>35</v>
      </c>
      <c r="O863" s="12">
        <v>1980</v>
      </c>
    </row>
    <row r="864" customHeight="1" spans="1:15">
      <c r="A864" s="13">
        <v>44298</v>
      </c>
      <c r="B864" s="15">
        <v>151973</v>
      </c>
      <c r="C864" s="12" t="s">
        <v>12595</v>
      </c>
      <c r="D864" s="12" t="s">
        <v>11117</v>
      </c>
      <c r="E864" s="12">
        <v>36</v>
      </c>
      <c r="F864" s="12" t="s">
        <v>11118</v>
      </c>
      <c r="G864" s="12" t="s">
        <v>12</v>
      </c>
      <c r="H864" s="12" t="s">
        <v>13</v>
      </c>
      <c r="I864" s="12" t="s">
        <v>12596</v>
      </c>
      <c r="J864" s="12" t="s">
        <v>11483</v>
      </c>
      <c r="K864" s="12" t="s">
        <v>175</v>
      </c>
      <c r="L864" s="12" t="s">
        <v>16</v>
      </c>
      <c r="M864" s="12" t="s">
        <v>723</v>
      </c>
      <c r="N864" s="12" t="s">
        <v>35</v>
      </c>
      <c r="O864" s="12">
        <v>24072</v>
      </c>
    </row>
    <row r="865" customHeight="1" spans="1:15">
      <c r="A865" s="13">
        <v>44298</v>
      </c>
      <c r="B865" s="15">
        <v>150352</v>
      </c>
      <c r="C865" s="12" t="s">
        <v>12597</v>
      </c>
      <c r="D865" s="12" t="s">
        <v>11117</v>
      </c>
      <c r="E865" s="12">
        <v>35</v>
      </c>
      <c r="F865" s="12" t="s">
        <v>1180</v>
      </c>
      <c r="G865" s="12" t="s">
        <v>11739</v>
      </c>
      <c r="H865" s="12" t="s">
        <v>13</v>
      </c>
      <c r="I865" s="12" t="s">
        <v>12598</v>
      </c>
      <c r="J865" s="12" t="s">
        <v>11487</v>
      </c>
      <c r="K865" s="12" t="s">
        <v>175</v>
      </c>
      <c r="L865" s="12" t="s">
        <v>101</v>
      </c>
      <c r="M865" s="12" t="s">
        <v>101</v>
      </c>
      <c r="N865" s="12" t="s">
        <v>35</v>
      </c>
      <c r="O865" s="12">
        <v>20277</v>
      </c>
    </row>
    <row r="866" customHeight="1" spans="1:15">
      <c r="A866" s="13">
        <v>44298</v>
      </c>
      <c r="B866" s="15">
        <v>157602</v>
      </c>
      <c r="C866" s="12" t="s">
        <v>2839</v>
      </c>
      <c r="D866" s="12" t="s">
        <v>11131</v>
      </c>
      <c r="E866" s="12">
        <v>22</v>
      </c>
      <c r="F866" s="12" t="s">
        <v>11178</v>
      </c>
      <c r="G866" s="12" t="s">
        <v>622</v>
      </c>
      <c r="H866" s="12" t="s">
        <v>41</v>
      </c>
      <c r="I866" s="12" t="s">
        <v>12599</v>
      </c>
      <c r="J866" s="12" t="s">
        <v>11141</v>
      </c>
      <c r="K866" s="12" t="s">
        <v>15</v>
      </c>
      <c r="L866" s="12" t="s">
        <v>26</v>
      </c>
      <c r="M866" s="12" t="s">
        <v>27</v>
      </c>
      <c r="N866" s="12" t="s">
        <v>35</v>
      </c>
      <c r="O866" s="12">
        <v>1080</v>
      </c>
    </row>
    <row r="867" customHeight="1" spans="1:15">
      <c r="A867" s="13">
        <v>44298</v>
      </c>
      <c r="B867" s="15">
        <v>152159</v>
      </c>
      <c r="C867" s="12" t="s">
        <v>12601</v>
      </c>
      <c r="D867" s="12" t="s">
        <v>11117</v>
      </c>
      <c r="E867" s="12">
        <v>18</v>
      </c>
      <c r="F867" s="12" t="s">
        <v>11118</v>
      </c>
      <c r="G867" s="12" t="s">
        <v>12</v>
      </c>
      <c r="H867" s="12" t="s">
        <v>13</v>
      </c>
      <c r="I867" s="12" t="s">
        <v>12602</v>
      </c>
      <c r="J867" s="12" t="s">
        <v>11135</v>
      </c>
      <c r="K867" s="12" t="s">
        <v>15</v>
      </c>
      <c r="L867" s="12" t="s">
        <v>26</v>
      </c>
      <c r="M867" s="12" t="s">
        <v>27</v>
      </c>
      <c r="N867" s="12" t="s">
        <v>35</v>
      </c>
      <c r="O867" s="12">
        <v>5800</v>
      </c>
    </row>
    <row r="868" customHeight="1" spans="1:15">
      <c r="A868" s="13">
        <v>44298</v>
      </c>
      <c r="B868" s="15">
        <v>148919</v>
      </c>
      <c r="C868" s="12" t="s">
        <v>11339</v>
      </c>
      <c r="D868" s="12" t="s">
        <v>11131</v>
      </c>
      <c r="E868" s="12">
        <v>29</v>
      </c>
      <c r="F868" s="12" t="s">
        <v>11178</v>
      </c>
      <c r="G868" s="12" t="s">
        <v>622</v>
      </c>
      <c r="H868" s="12" t="s">
        <v>13</v>
      </c>
      <c r="I868" s="12" t="s">
        <v>11468</v>
      </c>
      <c r="J868" s="12" t="s">
        <v>11518</v>
      </c>
      <c r="K868" s="12" t="s">
        <v>175</v>
      </c>
      <c r="L868" s="12" t="s">
        <v>16</v>
      </c>
      <c r="M868" s="12" t="s">
        <v>723</v>
      </c>
      <c r="N868" s="12" t="s">
        <v>35</v>
      </c>
      <c r="O868" s="12">
        <v>1680</v>
      </c>
    </row>
    <row r="869" customHeight="1" spans="1:15">
      <c r="A869" s="13">
        <v>44298</v>
      </c>
      <c r="B869" s="15">
        <v>150870</v>
      </c>
      <c r="C869" s="12" t="s">
        <v>12603</v>
      </c>
      <c r="D869" s="12" t="s">
        <v>11117</v>
      </c>
      <c r="E869" s="12">
        <v>44</v>
      </c>
      <c r="F869" s="12" t="s">
        <v>58</v>
      </c>
      <c r="G869" s="12" t="s">
        <v>58</v>
      </c>
      <c r="H869" s="12" t="s">
        <v>13</v>
      </c>
      <c r="I869" s="12" t="s">
        <v>12604</v>
      </c>
      <c r="J869" s="12" t="s">
        <v>11135</v>
      </c>
      <c r="K869" s="12" t="s">
        <v>15</v>
      </c>
      <c r="L869" s="12" t="s">
        <v>16</v>
      </c>
      <c r="M869" s="12" t="s">
        <v>17</v>
      </c>
      <c r="N869" s="12" t="s">
        <v>35</v>
      </c>
      <c r="O869" s="12">
        <v>6800</v>
      </c>
    </row>
    <row r="870" customHeight="1" spans="1:15">
      <c r="A870" s="13">
        <v>44298</v>
      </c>
      <c r="B870" s="15">
        <v>136683</v>
      </c>
      <c r="C870" s="12" t="s">
        <v>12605</v>
      </c>
      <c r="D870" s="12" t="s">
        <v>11117</v>
      </c>
      <c r="E870" s="12">
        <v>30</v>
      </c>
      <c r="F870" s="12" t="s">
        <v>11118</v>
      </c>
      <c r="G870" s="12" t="s">
        <v>50</v>
      </c>
      <c r="H870" s="12" t="s">
        <v>41</v>
      </c>
      <c r="I870" s="12" t="s">
        <v>11118</v>
      </c>
      <c r="J870" s="12" t="s">
        <v>11141</v>
      </c>
      <c r="K870" s="12" t="s">
        <v>15</v>
      </c>
      <c r="L870" s="12" t="s">
        <v>26</v>
      </c>
      <c r="M870" s="12" t="s">
        <v>27</v>
      </c>
      <c r="N870" s="12" t="s">
        <v>236</v>
      </c>
      <c r="O870" s="12">
        <v>0</v>
      </c>
    </row>
    <row r="871" customHeight="1" spans="1:15">
      <c r="A871" s="13">
        <v>44298</v>
      </c>
      <c r="B871" s="15">
        <v>161740</v>
      </c>
      <c r="C871" s="12" t="s">
        <v>12607</v>
      </c>
      <c r="D871" s="12" t="s">
        <v>11117</v>
      </c>
      <c r="E871" s="12">
        <v>35</v>
      </c>
      <c r="F871" s="12" t="s">
        <v>11157</v>
      </c>
      <c r="G871" s="12" t="s">
        <v>118</v>
      </c>
      <c r="H871" s="12" t="s">
        <v>41</v>
      </c>
      <c r="I871" s="12" t="s">
        <v>11253</v>
      </c>
      <c r="J871" s="12" t="s">
        <v>11483</v>
      </c>
      <c r="K871" s="12" t="s">
        <v>175</v>
      </c>
      <c r="L871" s="12" t="s">
        <v>16</v>
      </c>
      <c r="M871" s="12" t="s">
        <v>723</v>
      </c>
      <c r="N871" s="12" t="s">
        <v>236</v>
      </c>
      <c r="O871" s="12">
        <v>0</v>
      </c>
    </row>
    <row r="872" customHeight="1" spans="1:15">
      <c r="A872" s="13">
        <v>44298</v>
      </c>
      <c r="B872" s="15">
        <v>146613</v>
      </c>
      <c r="C872" s="12" t="s">
        <v>11568</v>
      </c>
      <c r="D872" s="12" t="s">
        <v>11117</v>
      </c>
      <c r="E872" s="12">
        <v>34</v>
      </c>
      <c r="F872" s="12" t="s">
        <v>11178</v>
      </c>
      <c r="G872" s="12" t="s">
        <v>622</v>
      </c>
      <c r="H872" s="12" t="s">
        <v>13</v>
      </c>
      <c r="I872" s="12" t="s">
        <v>11468</v>
      </c>
      <c r="J872" s="12" t="s">
        <v>11141</v>
      </c>
      <c r="K872" s="12" t="s">
        <v>15</v>
      </c>
      <c r="L872" s="12" t="s">
        <v>26</v>
      </c>
      <c r="M872" s="12" t="s">
        <v>27</v>
      </c>
      <c r="N872" s="12" t="s">
        <v>35</v>
      </c>
      <c r="O872" s="12">
        <v>1980</v>
      </c>
    </row>
    <row r="873" customHeight="1" spans="1:15">
      <c r="A873" s="13">
        <v>44298</v>
      </c>
      <c r="B873" s="15">
        <v>154040</v>
      </c>
      <c r="C873" s="12" t="s">
        <v>12609</v>
      </c>
      <c r="D873" s="12" t="s">
        <v>11131</v>
      </c>
      <c r="E873" s="12">
        <v>21</v>
      </c>
      <c r="F873" s="12" t="s">
        <v>109</v>
      </c>
      <c r="G873" s="12" t="s">
        <v>109</v>
      </c>
      <c r="H873" s="12" t="s">
        <v>13</v>
      </c>
      <c r="I873" s="12" t="s">
        <v>11316</v>
      </c>
      <c r="J873" s="12" t="s">
        <v>11518</v>
      </c>
      <c r="K873" s="12" t="s">
        <v>175</v>
      </c>
      <c r="L873" s="12" t="s">
        <v>101</v>
      </c>
      <c r="M873" s="12" t="s">
        <v>101</v>
      </c>
      <c r="N873" s="12" t="s">
        <v>236</v>
      </c>
      <c r="O873" s="12">
        <v>0</v>
      </c>
    </row>
    <row r="874" customHeight="1" spans="1:15">
      <c r="A874" s="13">
        <v>44299</v>
      </c>
      <c r="B874" s="15">
        <v>150702</v>
      </c>
      <c r="C874" s="12" t="s">
        <v>11485</v>
      </c>
      <c r="D874" s="12" t="s">
        <v>11117</v>
      </c>
      <c r="E874" s="12">
        <v>39</v>
      </c>
      <c r="F874" s="12" t="s">
        <v>33</v>
      </c>
      <c r="G874" s="12" t="s">
        <v>33</v>
      </c>
      <c r="H874" s="12" t="s">
        <v>13</v>
      </c>
      <c r="I874" s="12" t="s">
        <v>12611</v>
      </c>
      <c r="J874" s="12" t="s">
        <v>11135</v>
      </c>
      <c r="K874" s="12" t="s">
        <v>15</v>
      </c>
      <c r="L874" s="12" t="s">
        <v>26</v>
      </c>
      <c r="M874" s="12" t="s">
        <v>27</v>
      </c>
      <c r="N874" s="12" t="s">
        <v>35</v>
      </c>
      <c r="O874" s="12">
        <v>16800</v>
      </c>
    </row>
    <row r="875" customHeight="1" spans="1:15">
      <c r="A875" s="13">
        <v>44299</v>
      </c>
      <c r="B875" s="15">
        <v>158103</v>
      </c>
      <c r="C875" s="12" t="s">
        <v>12003</v>
      </c>
      <c r="D875" s="12" t="s">
        <v>11117</v>
      </c>
      <c r="E875" s="12">
        <v>39</v>
      </c>
      <c r="F875" s="12" t="s">
        <v>11157</v>
      </c>
      <c r="G875" s="12" t="s">
        <v>118</v>
      </c>
      <c r="H875" s="12" t="s">
        <v>41</v>
      </c>
      <c r="I875" s="12" t="s">
        <v>12612</v>
      </c>
      <c r="J875" s="12" t="s">
        <v>11135</v>
      </c>
      <c r="K875" s="12" t="s">
        <v>15</v>
      </c>
      <c r="L875" s="12" t="s">
        <v>26</v>
      </c>
      <c r="M875" s="12" t="s">
        <v>27</v>
      </c>
      <c r="N875" s="12" t="s">
        <v>35</v>
      </c>
      <c r="O875" s="12">
        <v>13330</v>
      </c>
    </row>
    <row r="876" customHeight="1" spans="1:15">
      <c r="A876" s="13">
        <v>44299</v>
      </c>
      <c r="B876" s="15">
        <v>158433</v>
      </c>
      <c r="C876" s="12" t="s">
        <v>12402</v>
      </c>
      <c r="D876" s="12" t="s">
        <v>11117</v>
      </c>
      <c r="E876" s="12">
        <v>38</v>
      </c>
      <c r="F876" s="12" t="s">
        <v>11118</v>
      </c>
      <c r="G876" s="12" t="s">
        <v>12</v>
      </c>
      <c r="H876" s="12" t="s">
        <v>13</v>
      </c>
      <c r="I876" s="12" t="s">
        <v>12613</v>
      </c>
      <c r="J876" s="12" t="s">
        <v>11141</v>
      </c>
      <c r="K876" s="12" t="s">
        <v>15</v>
      </c>
      <c r="L876" s="12" t="s">
        <v>26</v>
      </c>
      <c r="M876" s="12" t="s">
        <v>27</v>
      </c>
      <c r="N876" s="12" t="s">
        <v>35</v>
      </c>
      <c r="O876" s="12">
        <v>17400</v>
      </c>
    </row>
    <row r="877" customHeight="1" spans="1:15">
      <c r="A877" s="13">
        <v>44299</v>
      </c>
      <c r="B877" s="15">
        <v>164247</v>
      </c>
      <c r="C877" s="12" t="s">
        <v>11371</v>
      </c>
      <c r="D877" s="12" t="s">
        <v>11117</v>
      </c>
      <c r="E877" s="12">
        <v>28</v>
      </c>
      <c r="F877" s="12" t="s">
        <v>11157</v>
      </c>
      <c r="G877" s="12" t="s">
        <v>118</v>
      </c>
      <c r="H877" s="12" t="s">
        <v>41</v>
      </c>
      <c r="I877" s="12" t="s">
        <v>11253</v>
      </c>
      <c r="J877" s="12" t="s">
        <v>11135</v>
      </c>
      <c r="K877" s="12" t="s">
        <v>15</v>
      </c>
      <c r="L877" s="12" t="s">
        <v>101</v>
      </c>
      <c r="M877" s="12" t="s">
        <v>101</v>
      </c>
      <c r="N877" s="12" t="s">
        <v>236</v>
      </c>
      <c r="O877" s="12">
        <v>0</v>
      </c>
    </row>
    <row r="878" customHeight="1" spans="1:15">
      <c r="A878" s="13">
        <v>44299</v>
      </c>
      <c r="B878" s="15">
        <v>146525</v>
      </c>
      <c r="C878" s="12" t="s">
        <v>12615</v>
      </c>
      <c r="D878" s="12" t="s">
        <v>11117</v>
      </c>
      <c r="E878" s="12">
        <v>37</v>
      </c>
      <c r="F878" s="12" t="s">
        <v>368</v>
      </c>
      <c r="G878" s="12" t="s">
        <v>368</v>
      </c>
      <c r="H878" s="12" t="s">
        <v>13</v>
      </c>
      <c r="I878" s="12" t="s">
        <v>12616</v>
      </c>
      <c r="J878" s="12" t="s">
        <v>11518</v>
      </c>
      <c r="K878" s="12" t="s">
        <v>175</v>
      </c>
      <c r="L878" s="12" t="s">
        <v>26</v>
      </c>
      <c r="M878" s="12" t="s">
        <v>726</v>
      </c>
      <c r="N878" s="12" t="s">
        <v>35</v>
      </c>
      <c r="O878" s="12">
        <v>20000</v>
      </c>
    </row>
    <row r="879" customHeight="1" spans="1:15">
      <c r="A879" s="13">
        <v>44299</v>
      </c>
      <c r="B879" s="15">
        <v>175953</v>
      </c>
      <c r="C879" s="12" t="s">
        <v>12388</v>
      </c>
      <c r="D879" s="12" t="s">
        <v>11117</v>
      </c>
      <c r="E879" s="12">
        <v>37</v>
      </c>
      <c r="F879" s="12" t="s">
        <v>11178</v>
      </c>
      <c r="G879" s="12" t="s">
        <v>126</v>
      </c>
      <c r="H879" s="12" t="s">
        <v>13</v>
      </c>
      <c r="I879" s="12" t="s">
        <v>12618</v>
      </c>
      <c r="J879" s="12" t="s">
        <v>11483</v>
      </c>
      <c r="K879" s="12" t="s">
        <v>175</v>
      </c>
      <c r="L879" s="12" t="s">
        <v>101</v>
      </c>
      <c r="M879" s="12" t="s">
        <v>101</v>
      </c>
      <c r="N879" s="12" t="s">
        <v>35</v>
      </c>
      <c r="O879" s="12">
        <v>9800</v>
      </c>
    </row>
    <row r="880" customHeight="1" spans="1:15">
      <c r="A880" s="13">
        <v>44299</v>
      </c>
      <c r="B880" s="15">
        <v>152379</v>
      </c>
      <c r="C880" s="12" t="s">
        <v>12619</v>
      </c>
      <c r="D880" s="12" t="s">
        <v>11117</v>
      </c>
      <c r="E880" s="12">
        <v>42</v>
      </c>
      <c r="F880" s="12" t="s">
        <v>11123</v>
      </c>
      <c r="G880" s="12" t="s">
        <v>100</v>
      </c>
      <c r="H880" s="12" t="s">
        <v>41</v>
      </c>
      <c r="I880" s="12" t="s">
        <v>12620</v>
      </c>
      <c r="J880" s="12" t="s">
        <v>11483</v>
      </c>
      <c r="K880" s="12" t="s">
        <v>175</v>
      </c>
      <c r="L880" s="12" t="s">
        <v>16</v>
      </c>
      <c r="M880" s="12" t="s">
        <v>723</v>
      </c>
      <c r="N880" s="12" t="s">
        <v>35</v>
      </c>
      <c r="O880" s="12">
        <v>3440</v>
      </c>
    </row>
    <row r="881" customHeight="1" spans="1:15">
      <c r="A881" s="13">
        <v>44299</v>
      </c>
      <c r="B881" s="15">
        <v>152835</v>
      </c>
      <c r="C881" s="12" t="s">
        <v>12621</v>
      </c>
      <c r="D881" s="12" t="s">
        <v>11117</v>
      </c>
      <c r="E881" s="12">
        <v>25</v>
      </c>
      <c r="F881" s="12" t="s">
        <v>109</v>
      </c>
      <c r="G881" s="12" t="s">
        <v>109</v>
      </c>
      <c r="H881" s="12" t="s">
        <v>13</v>
      </c>
      <c r="I881" s="12" t="s">
        <v>12622</v>
      </c>
      <c r="J881" s="12" t="s">
        <v>11483</v>
      </c>
      <c r="K881" s="12" t="s">
        <v>175</v>
      </c>
      <c r="L881" s="12" t="s">
        <v>16</v>
      </c>
      <c r="M881" s="12" t="s">
        <v>723</v>
      </c>
      <c r="N881" s="12" t="s">
        <v>35</v>
      </c>
      <c r="O881" s="12">
        <v>7699</v>
      </c>
    </row>
    <row r="882" customHeight="1" spans="1:15">
      <c r="A882" s="13">
        <v>44299</v>
      </c>
      <c r="B882" s="15">
        <v>159623</v>
      </c>
      <c r="C882" s="12" t="s">
        <v>12623</v>
      </c>
      <c r="D882" s="12" t="s">
        <v>11117</v>
      </c>
      <c r="E882" s="12">
        <v>39</v>
      </c>
      <c r="F882" s="12" t="s">
        <v>11178</v>
      </c>
      <c r="G882" s="12" t="s">
        <v>104</v>
      </c>
      <c r="H882" s="12" t="s">
        <v>13</v>
      </c>
      <c r="I882" s="12" t="s">
        <v>12624</v>
      </c>
      <c r="J882" s="12" t="s">
        <v>11483</v>
      </c>
      <c r="K882" s="12" t="s">
        <v>175</v>
      </c>
      <c r="L882" s="12" t="s">
        <v>26</v>
      </c>
      <c r="M882" s="12" t="s">
        <v>726</v>
      </c>
      <c r="N882" s="12" t="s">
        <v>35</v>
      </c>
      <c r="O882" s="12">
        <v>100</v>
      </c>
    </row>
    <row r="883" customHeight="1" spans="1:15">
      <c r="A883" s="13">
        <v>44300</v>
      </c>
      <c r="B883" s="15">
        <v>156879</v>
      </c>
      <c r="C883" s="12" t="s">
        <v>12625</v>
      </c>
      <c r="D883" s="12" t="s">
        <v>11131</v>
      </c>
      <c r="E883" s="12">
        <v>44</v>
      </c>
      <c r="F883" s="12" t="s">
        <v>11178</v>
      </c>
      <c r="G883" s="12" t="s">
        <v>622</v>
      </c>
      <c r="H883" s="12" t="s">
        <v>13</v>
      </c>
      <c r="I883" s="12" t="s">
        <v>12626</v>
      </c>
      <c r="J883" s="12" t="s">
        <v>11483</v>
      </c>
      <c r="K883" s="12" t="s">
        <v>175</v>
      </c>
      <c r="L883" s="12" t="s">
        <v>26</v>
      </c>
      <c r="M883" s="12" t="s">
        <v>726</v>
      </c>
      <c r="N883" s="12" t="s">
        <v>35</v>
      </c>
      <c r="O883" s="12">
        <v>6780</v>
      </c>
    </row>
    <row r="884" customHeight="1" spans="1:15">
      <c r="A884" s="13">
        <v>44300</v>
      </c>
      <c r="B884" s="15">
        <v>159753</v>
      </c>
      <c r="C884" s="12" t="s">
        <v>12627</v>
      </c>
      <c r="D884" s="12" t="s">
        <v>11131</v>
      </c>
      <c r="E884" s="12">
        <v>43</v>
      </c>
      <c r="F884" s="12" t="s">
        <v>109</v>
      </c>
      <c r="G884" s="12" t="s">
        <v>109</v>
      </c>
      <c r="H884" s="12" t="s">
        <v>13</v>
      </c>
      <c r="I884" s="12" t="s">
        <v>12628</v>
      </c>
      <c r="J884" s="12" t="s">
        <v>11120</v>
      </c>
      <c r="K884" s="12" t="s">
        <v>15</v>
      </c>
      <c r="L884" s="12" t="s">
        <v>101</v>
      </c>
      <c r="M884" s="12" t="s">
        <v>101</v>
      </c>
      <c r="N884" s="12" t="s">
        <v>35</v>
      </c>
      <c r="O884" s="12">
        <v>880</v>
      </c>
    </row>
    <row r="885" customHeight="1" spans="1:15">
      <c r="A885" s="13">
        <v>44300</v>
      </c>
      <c r="B885" s="15">
        <v>140295</v>
      </c>
      <c r="C885" s="12" t="s">
        <v>12408</v>
      </c>
      <c r="D885" s="12" t="s">
        <v>11117</v>
      </c>
      <c r="E885" s="12">
        <v>43</v>
      </c>
      <c r="F885" s="12" t="s">
        <v>1180</v>
      </c>
      <c r="G885" s="12" t="s">
        <v>11754</v>
      </c>
      <c r="H885" s="12" t="s">
        <v>13</v>
      </c>
      <c r="I885" s="12" t="s">
        <v>12629</v>
      </c>
      <c r="J885" s="12" t="s">
        <v>11487</v>
      </c>
      <c r="K885" s="12" t="s">
        <v>175</v>
      </c>
      <c r="L885" s="12" t="s">
        <v>26</v>
      </c>
      <c r="M885" s="12" t="s">
        <v>726</v>
      </c>
      <c r="N885" s="12" t="s">
        <v>35</v>
      </c>
      <c r="O885" s="12">
        <v>8800</v>
      </c>
    </row>
    <row r="886" customHeight="1" spans="1:15">
      <c r="A886" s="13">
        <v>44300</v>
      </c>
      <c r="B886" s="15">
        <v>159796</v>
      </c>
      <c r="C886" s="12" t="s">
        <v>12630</v>
      </c>
      <c r="D886" s="12" t="s">
        <v>11131</v>
      </c>
      <c r="E886" s="12">
        <v>22</v>
      </c>
      <c r="F886" s="12" t="s">
        <v>11139</v>
      </c>
      <c r="G886" s="12" t="s">
        <v>148</v>
      </c>
      <c r="H886" s="12" t="s">
        <v>41</v>
      </c>
      <c r="I886" s="12" t="s">
        <v>11140</v>
      </c>
      <c r="J886" s="12" t="s">
        <v>11135</v>
      </c>
      <c r="K886" s="12" t="s">
        <v>15</v>
      </c>
      <c r="L886" s="12" t="s">
        <v>26</v>
      </c>
      <c r="M886" s="12" t="s">
        <v>27</v>
      </c>
      <c r="N886" s="12" t="s">
        <v>236</v>
      </c>
      <c r="O886" s="12">
        <v>0</v>
      </c>
    </row>
    <row r="887" customHeight="1" spans="1:15">
      <c r="A887" s="13">
        <v>44300</v>
      </c>
      <c r="B887" s="15">
        <v>156745</v>
      </c>
      <c r="C887" s="12" t="s">
        <v>12632</v>
      </c>
      <c r="D887" s="12" t="s">
        <v>11117</v>
      </c>
      <c r="E887" s="12">
        <v>29</v>
      </c>
      <c r="F887" s="12" t="s">
        <v>11178</v>
      </c>
      <c r="G887" s="12" t="s">
        <v>129</v>
      </c>
      <c r="H887" s="12" t="s">
        <v>13</v>
      </c>
      <c r="I887" s="12" t="s">
        <v>11191</v>
      </c>
      <c r="J887" s="12" t="s">
        <v>11135</v>
      </c>
      <c r="K887" s="12" t="s">
        <v>15</v>
      </c>
      <c r="L887" s="12" t="s">
        <v>26</v>
      </c>
      <c r="M887" s="12" t="s">
        <v>27</v>
      </c>
      <c r="N887" s="12" t="s">
        <v>236</v>
      </c>
      <c r="O887" s="12">
        <v>0</v>
      </c>
    </row>
    <row r="888" customHeight="1" spans="1:15">
      <c r="A888" s="13">
        <v>44300</v>
      </c>
      <c r="B888" s="15">
        <v>160833</v>
      </c>
      <c r="C888" s="12" t="s">
        <v>12634</v>
      </c>
      <c r="D888" s="12" t="s">
        <v>11117</v>
      </c>
      <c r="E888" s="12">
        <v>39</v>
      </c>
      <c r="F888" s="12" t="s">
        <v>1180</v>
      </c>
      <c r="G888" s="12" t="s">
        <v>11754</v>
      </c>
      <c r="H888" s="12" t="s">
        <v>13</v>
      </c>
      <c r="I888" s="12" t="s">
        <v>12635</v>
      </c>
      <c r="J888" s="12" t="s">
        <v>3305</v>
      </c>
      <c r="K888" s="12" t="s">
        <v>175</v>
      </c>
      <c r="L888" s="12" t="s">
        <v>101</v>
      </c>
      <c r="M888" s="12" t="s">
        <v>101</v>
      </c>
      <c r="N888" s="12" t="s">
        <v>35</v>
      </c>
      <c r="O888" s="12">
        <v>10067</v>
      </c>
    </row>
    <row r="889" customHeight="1" spans="1:15">
      <c r="A889" s="13">
        <v>44300</v>
      </c>
      <c r="B889" s="15">
        <v>149379</v>
      </c>
      <c r="C889" s="12" t="s">
        <v>12636</v>
      </c>
      <c r="D889" s="12" t="s">
        <v>11117</v>
      </c>
      <c r="E889" s="12">
        <v>39</v>
      </c>
      <c r="F889" s="12" t="s">
        <v>11178</v>
      </c>
      <c r="G889" s="12" t="s">
        <v>129</v>
      </c>
      <c r="H889" s="12" t="s">
        <v>13</v>
      </c>
      <c r="I889" s="12" t="s">
        <v>12637</v>
      </c>
      <c r="J889" s="12" t="s">
        <v>3305</v>
      </c>
      <c r="K889" s="12" t="s">
        <v>175</v>
      </c>
      <c r="L889" s="12" t="s">
        <v>101</v>
      </c>
      <c r="M889" s="12" t="s">
        <v>101</v>
      </c>
      <c r="N889" s="12" t="s">
        <v>35</v>
      </c>
      <c r="O889" s="12">
        <v>50000</v>
      </c>
    </row>
    <row r="890" customHeight="1" spans="1:15">
      <c r="A890" s="13">
        <v>44300</v>
      </c>
      <c r="B890" s="15">
        <v>146575</v>
      </c>
      <c r="C890" s="12" t="s">
        <v>12638</v>
      </c>
      <c r="D890" s="12" t="s">
        <v>11131</v>
      </c>
      <c r="E890" s="12">
        <v>45</v>
      </c>
      <c r="F890" s="12" t="s">
        <v>109</v>
      </c>
      <c r="G890" s="12" t="s">
        <v>109</v>
      </c>
      <c r="H890" s="12" t="s">
        <v>13</v>
      </c>
      <c r="I890" s="12" t="s">
        <v>12639</v>
      </c>
      <c r="J890" s="12" t="s">
        <v>11135</v>
      </c>
      <c r="K890" s="12" t="s">
        <v>15</v>
      </c>
      <c r="L890" s="12" t="s">
        <v>26</v>
      </c>
      <c r="M890" s="12" t="s">
        <v>27</v>
      </c>
      <c r="N890" s="12" t="s">
        <v>35</v>
      </c>
      <c r="O890" s="12">
        <v>2980</v>
      </c>
    </row>
    <row r="891" customHeight="1" spans="1:15">
      <c r="A891" s="13">
        <v>44300</v>
      </c>
      <c r="B891" s="15">
        <v>144252</v>
      </c>
      <c r="C891" s="12" t="s">
        <v>5662</v>
      </c>
      <c r="D891" s="12" t="s">
        <v>11117</v>
      </c>
      <c r="E891" s="12">
        <v>39</v>
      </c>
      <c r="F891" s="12" t="s">
        <v>1180</v>
      </c>
      <c r="G891" s="12" t="s">
        <v>11754</v>
      </c>
      <c r="H891" s="12" t="s">
        <v>13</v>
      </c>
      <c r="I891" s="12" t="s">
        <v>12640</v>
      </c>
      <c r="J891" s="12" t="s">
        <v>11135</v>
      </c>
      <c r="K891" s="12" t="s">
        <v>15</v>
      </c>
      <c r="L891" s="12" t="s">
        <v>26</v>
      </c>
      <c r="M891" s="12" t="s">
        <v>27</v>
      </c>
      <c r="N891" s="12" t="s">
        <v>35</v>
      </c>
      <c r="O891" s="12">
        <v>11780</v>
      </c>
    </row>
    <row r="892" customHeight="1" spans="1:15">
      <c r="A892" s="13">
        <v>44300</v>
      </c>
      <c r="B892" s="15">
        <v>162650</v>
      </c>
      <c r="C892" s="12" t="s">
        <v>12641</v>
      </c>
      <c r="D892" s="12" t="s">
        <v>11131</v>
      </c>
      <c r="E892" s="12">
        <v>31</v>
      </c>
      <c r="F892" s="12" t="s">
        <v>109</v>
      </c>
      <c r="G892" s="12" t="s">
        <v>109</v>
      </c>
      <c r="H892" s="12" t="s">
        <v>13</v>
      </c>
      <c r="I892" s="12" t="s">
        <v>12642</v>
      </c>
      <c r="J892" s="12" t="s">
        <v>11483</v>
      </c>
      <c r="K892" s="12" t="s">
        <v>175</v>
      </c>
      <c r="L892" s="12" t="s">
        <v>16</v>
      </c>
      <c r="M892" s="12" t="s">
        <v>723</v>
      </c>
      <c r="N892" s="12" t="s">
        <v>35</v>
      </c>
      <c r="O892" s="12">
        <v>5960</v>
      </c>
    </row>
    <row r="893" customHeight="1" spans="1:15">
      <c r="A893" s="13">
        <v>44301</v>
      </c>
      <c r="B893" s="15">
        <v>145574</v>
      </c>
      <c r="C893" s="12" t="s">
        <v>7998</v>
      </c>
      <c r="D893" s="12" t="s">
        <v>11131</v>
      </c>
      <c r="E893" s="12">
        <v>27</v>
      </c>
      <c r="F893" s="12" t="s">
        <v>58</v>
      </c>
      <c r="G893" s="12" t="s">
        <v>58</v>
      </c>
      <c r="H893" s="12" t="s">
        <v>13</v>
      </c>
      <c r="I893" s="12" t="s">
        <v>12643</v>
      </c>
      <c r="J893" s="12" t="s">
        <v>11135</v>
      </c>
      <c r="K893" s="12" t="s">
        <v>15</v>
      </c>
      <c r="L893" s="12" t="s">
        <v>16</v>
      </c>
      <c r="M893" s="12" t="s">
        <v>17</v>
      </c>
      <c r="N893" s="12" t="s">
        <v>35</v>
      </c>
      <c r="O893" s="12">
        <v>6524</v>
      </c>
    </row>
    <row r="894" customHeight="1" spans="1:15">
      <c r="A894" s="13">
        <v>44301</v>
      </c>
      <c r="B894" s="15">
        <v>148032</v>
      </c>
      <c r="C894" s="12" t="s">
        <v>12644</v>
      </c>
      <c r="D894" s="12" t="s">
        <v>11117</v>
      </c>
      <c r="E894" s="12">
        <v>39</v>
      </c>
      <c r="F894" s="12" t="s">
        <v>11118</v>
      </c>
      <c r="G894" s="12" t="s">
        <v>66</v>
      </c>
      <c r="H894" s="12" t="s">
        <v>41</v>
      </c>
      <c r="I894" s="12" t="s">
        <v>12645</v>
      </c>
      <c r="J894" s="12" t="s">
        <v>11120</v>
      </c>
      <c r="K894" s="12" t="s">
        <v>15</v>
      </c>
      <c r="L894" s="12" t="s">
        <v>26</v>
      </c>
      <c r="M894" s="12" t="s">
        <v>27</v>
      </c>
      <c r="N894" s="12" t="s">
        <v>35</v>
      </c>
      <c r="O894" s="12">
        <v>11938</v>
      </c>
    </row>
    <row r="895" customHeight="1" spans="1:15">
      <c r="A895" s="13">
        <v>44301</v>
      </c>
      <c r="B895" s="15">
        <v>150421</v>
      </c>
      <c r="C895" s="12" t="s">
        <v>12646</v>
      </c>
      <c r="D895" s="12" t="s">
        <v>11117</v>
      </c>
      <c r="E895" s="12">
        <v>37</v>
      </c>
      <c r="F895" s="12" t="s">
        <v>11118</v>
      </c>
      <c r="G895" s="12" t="s">
        <v>12</v>
      </c>
      <c r="H895" s="12" t="s">
        <v>13</v>
      </c>
      <c r="I895" s="12" t="s">
        <v>12647</v>
      </c>
      <c r="J895" s="12" t="s">
        <v>11487</v>
      </c>
      <c r="K895" s="12" t="s">
        <v>175</v>
      </c>
      <c r="L895" s="12" t="s">
        <v>101</v>
      </c>
      <c r="M895" s="12" t="s">
        <v>101</v>
      </c>
      <c r="N895" s="12" t="s">
        <v>35</v>
      </c>
      <c r="O895" s="12">
        <v>20000</v>
      </c>
    </row>
    <row r="896" customHeight="1" spans="1:15">
      <c r="A896" s="13">
        <v>44301</v>
      </c>
      <c r="B896" s="15">
        <v>145817</v>
      </c>
      <c r="C896" s="12" t="s">
        <v>3305</v>
      </c>
      <c r="D896" s="12" t="s">
        <v>11117</v>
      </c>
      <c r="E896" s="12">
        <v>28</v>
      </c>
      <c r="F896" s="12" t="s">
        <v>368</v>
      </c>
      <c r="G896" s="12" t="s">
        <v>368</v>
      </c>
      <c r="H896" s="12" t="s">
        <v>13</v>
      </c>
      <c r="I896" s="12" t="s">
        <v>11239</v>
      </c>
      <c r="J896" s="12" t="s">
        <v>11518</v>
      </c>
      <c r="K896" s="12" t="s">
        <v>175</v>
      </c>
      <c r="L896" s="12" t="s">
        <v>101</v>
      </c>
      <c r="M896" s="12" t="s">
        <v>101</v>
      </c>
      <c r="N896" s="12" t="s">
        <v>35</v>
      </c>
      <c r="O896" s="12">
        <v>1680</v>
      </c>
    </row>
    <row r="897" customHeight="1" spans="1:15">
      <c r="A897" s="13">
        <v>44301</v>
      </c>
      <c r="B897" s="15">
        <v>159602</v>
      </c>
      <c r="C897" s="12" t="s">
        <v>12648</v>
      </c>
      <c r="D897" s="12" t="s">
        <v>11117</v>
      </c>
      <c r="E897" s="12">
        <v>38</v>
      </c>
      <c r="F897" s="12" t="s">
        <v>11118</v>
      </c>
      <c r="G897" s="12" t="s">
        <v>11742</v>
      </c>
      <c r="H897" s="12" t="s">
        <v>41</v>
      </c>
      <c r="I897" s="12" t="s">
        <v>12649</v>
      </c>
      <c r="J897" s="12" t="s">
        <v>11483</v>
      </c>
      <c r="K897" s="12" t="s">
        <v>175</v>
      </c>
      <c r="L897" s="12" t="s">
        <v>16</v>
      </c>
      <c r="M897" s="12" t="s">
        <v>723</v>
      </c>
      <c r="N897" s="12" t="s">
        <v>35</v>
      </c>
      <c r="O897" s="12">
        <v>24220</v>
      </c>
    </row>
    <row r="898" customHeight="1" spans="1:15">
      <c r="A898" s="13">
        <v>44301</v>
      </c>
      <c r="B898" s="15">
        <v>160064</v>
      </c>
      <c r="C898" s="12" t="s">
        <v>12650</v>
      </c>
      <c r="D898" s="12" t="s">
        <v>11117</v>
      </c>
      <c r="E898" s="12">
        <v>38</v>
      </c>
      <c r="F898" s="12" t="s">
        <v>11118</v>
      </c>
      <c r="G898" s="12" t="s">
        <v>12</v>
      </c>
      <c r="H898" s="12" t="s">
        <v>13</v>
      </c>
      <c r="I898" s="12" t="s">
        <v>12651</v>
      </c>
      <c r="J898" s="12" t="s">
        <v>11487</v>
      </c>
      <c r="K898" s="12" t="s">
        <v>175</v>
      </c>
      <c r="L898" s="12" t="s">
        <v>16</v>
      </c>
      <c r="M898" s="12" t="s">
        <v>723</v>
      </c>
      <c r="N898" s="12" t="s">
        <v>35</v>
      </c>
      <c r="O898" s="12">
        <v>11500</v>
      </c>
    </row>
    <row r="899" customHeight="1" spans="1:15">
      <c r="A899" s="13">
        <v>44301</v>
      </c>
      <c r="B899" s="15">
        <v>163478</v>
      </c>
      <c r="C899" s="12" t="s">
        <v>12652</v>
      </c>
      <c r="D899" s="12" t="s">
        <v>11117</v>
      </c>
      <c r="E899" s="12">
        <v>24</v>
      </c>
      <c r="F899" s="12" t="s">
        <v>11118</v>
      </c>
      <c r="G899" s="12" t="s">
        <v>66</v>
      </c>
      <c r="H899" s="12" t="s">
        <v>41</v>
      </c>
      <c r="I899" s="12" t="s">
        <v>11118</v>
      </c>
      <c r="J899" s="12" t="s">
        <v>11120</v>
      </c>
      <c r="K899" s="12" t="s">
        <v>15</v>
      </c>
      <c r="L899" s="12" t="s">
        <v>26</v>
      </c>
      <c r="M899" s="12" t="s">
        <v>27</v>
      </c>
      <c r="N899" s="12" t="s">
        <v>236</v>
      </c>
      <c r="O899" s="12">
        <v>0</v>
      </c>
    </row>
    <row r="900" customHeight="1" spans="1:15">
      <c r="A900" s="13">
        <v>44301</v>
      </c>
      <c r="B900" s="15">
        <v>150209</v>
      </c>
      <c r="C900" s="12" t="s">
        <v>11207</v>
      </c>
      <c r="D900" s="12" t="s">
        <v>11117</v>
      </c>
      <c r="E900" s="12">
        <v>42</v>
      </c>
      <c r="F900" s="12" t="s">
        <v>109</v>
      </c>
      <c r="G900" s="12" t="s">
        <v>109</v>
      </c>
      <c r="H900" s="12" t="s">
        <v>13</v>
      </c>
      <c r="I900" s="12" t="s">
        <v>12653</v>
      </c>
      <c r="J900" s="12" t="s">
        <v>11141</v>
      </c>
      <c r="K900" s="12" t="s">
        <v>15</v>
      </c>
      <c r="L900" s="12" t="s">
        <v>101</v>
      </c>
      <c r="M900" s="12" t="s">
        <v>101</v>
      </c>
      <c r="N900" s="12" t="s">
        <v>35</v>
      </c>
      <c r="O900" s="12">
        <v>3116</v>
      </c>
    </row>
    <row r="901" customHeight="1" spans="1:15">
      <c r="A901" s="13">
        <v>44302</v>
      </c>
      <c r="B901" s="15">
        <v>155450</v>
      </c>
      <c r="C901" s="12" t="s">
        <v>12654</v>
      </c>
      <c r="D901" s="12" t="s">
        <v>11117</v>
      </c>
      <c r="E901" s="12">
        <v>22</v>
      </c>
      <c r="F901" s="12" t="s">
        <v>1180</v>
      </c>
      <c r="G901" s="12" t="s">
        <v>11739</v>
      </c>
      <c r="H901" s="12" t="s">
        <v>13</v>
      </c>
      <c r="I901" s="12" t="s">
        <v>12655</v>
      </c>
      <c r="J901" s="12" t="s">
        <v>11518</v>
      </c>
      <c r="K901" s="12" t="s">
        <v>175</v>
      </c>
      <c r="L901" s="12" t="s">
        <v>26</v>
      </c>
      <c r="M901" s="12" t="s">
        <v>726</v>
      </c>
      <c r="N901" s="12" t="s">
        <v>35</v>
      </c>
      <c r="O901" s="12">
        <v>30000</v>
      </c>
    </row>
    <row r="902" customHeight="1" spans="1:15">
      <c r="A902" s="13">
        <v>44302</v>
      </c>
      <c r="B902" s="15">
        <v>154944</v>
      </c>
      <c r="C902" s="12" t="s">
        <v>12656</v>
      </c>
      <c r="D902" s="12" t="s">
        <v>11117</v>
      </c>
      <c r="E902" s="12">
        <v>20</v>
      </c>
      <c r="F902" s="12" t="s">
        <v>109</v>
      </c>
      <c r="G902" s="12" t="s">
        <v>109</v>
      </c>
      <c r="H902" s="12" t="s">
        <v>13</v>
      </c>
      <c r="I902" s="12" t="s">
        <v>12657</v>
      </c>
      <c r="J902" s="12" t="s">
        <v>11135</v>
      </c>
      <c r="K902" s="12" t="s">
        <v>15</v>
      </c>
      <c r="L902" s="12" t="s">
        <v>26</v>
      </c>
      <c r="M902" s="12" t="s">
        <v>27</v>
      </c>
      <c r="N902" s="12" t="s">
        <v>35</v>
      </c>
      <c r="O902" s="12">
        <v>3880</v>
      </c>
    </row>
    <row r="903" customHeight="1" spans="1:15">
      <c r="A903" s="13">
        <v>44302</v>
      </c>
      <c r="B903" s="15">
        <v>149153</v>
      </c>
      <c r="C903" s="12" t="s">
        <v>12658</v>
      </c>
      <c r="D903" s="12" t="s">
        <v>11117</v>
      </c>
      <c r="E903" s="12">
        <v>39</v>
      </c>
      <c r="F903" s="12" t="s">
        <v>11118</v>
      </c>
      <c r="G903" s="12" t="s">
        <v>66</v>
      </c>
      <c r="H903" s="12" t="s">
        <v>41</v>
      </c>
      <c r="I903" s="12" t="s">
        <v>12659</v>
      </c>
      <c r="J903" s="12" t="s">
        <v>11141</v>
      </c>
      <c r="K903" s="12" t="s">
        <v>15</v>
      </c>
      <c r="L903" s="12" t="s">
        <v>16</v>
      </c>
      <c r="M903" s="12" t="s">
        <v>17</v>
      </c>
      <c r="N903" s="12" t="s">
        <v>35</v>
      </c>
      <c r="O903" s="12">
        <v>83320</v>
      </c>
    </row>
    <row r="904" customHeight="1" spans="1:15">
      <c r="A904" s="13">
        <v>44302</v>
      </c>
      <c r="B904" s="15">
        <v>159842</v>
      </c>
      <c r="C904" s="12" t="s">
        <v>255</v>
      </c>
      <c r="D904" s="12" t="s">
        <v>11117</v>
      </c>
      <c r="E904" s="12">
        <v>31</v>
      </c>
      <c r="F904" s="12" t="s">
        <v>368</v>
      </c>
      <c r="G904" s="12" t="s">
        <v>368</v>
      </c>
      <c r="H904" s="12" t="s">
        <v>13</v>
      </c>
      <c r="I904" s="12" t="s">
        <v>11475</v>
      </c>
      <c r="J904" s="12" t="s">
        <v>11487</v>
      </c>
      <c r="K904" s="12" t="s">
        <v>175</v>
      </c>
      <c r="L904" s="12" t="s">
        <v>26</v>
      </c>
      <c r="M904" s="12" t="s">
        <v>726</v>
      </c>
      <c r="N904" s="12" t="s">
        <v>35</v>
      </c>
      <c r="O904" s="12">
        <v>1280</v>
      </c>
    </row>
    <row r="905" customHeight="1" spans="1:15">
      <c r="A905" s="13">
        <v>44302</v>
      </c>
      <c r="B905" s="15">
        <v>157336</v>
      </c>
      <c r="C905" s="12" t="s">
        <v>12660</v>
      </c>
      <c r="D905" s="12" t="s">
        <v>11117</v>
      </c>
      <c r="E905" s="12">
        <v>36</v>
      </c>
      <c r="F905" s="12" t="s">
        <v>11178</v>
      </c>
      <c r="G905" s="12" t="s">
        <v>622</v>
      </c>
      <c r="H905" s="12" t="s">
        <v>13</v>
      </c>
      <c r="I905" s="12" t="s">
        <v>11468</v>
      </c>
      <c r="J905" s="12" t="s">
        <v>11135</v>
      </c>
      <c r="K905" s="12" t="s">
        <v>15</v>
      </c>
      <c r="L905" s="12" t="s">
        <v>26</v>
      </c>
      <c r="M905" s="12" t="s">
        <v>27</v>
      </c>
      <c r="N905" s="12" t="s">
        <v>35</v>
      </c>
      <c r="O905" s="12">
        <v>1090</v>
      </c>
    </row>
    <row r="906" customHeight="1" spans="1:15">
      <c r="A906" s="13">
        <v>44302</v>
      </c>
      <c r="B906" s="15">
        <v>147098</v>
      </c>
      <c r="C906" s="12" t="s">
        <v>12661</v>
      </c>
      <c r="D906" s="12" t="s">
        <v>11117</v>
      </c>
      <c r="E906" s="12">
        <v>37</v>
      </c>
      <c r="F906" s="12" t="s">
        <v>11245</v>
      </c>
      <c r="G906" s="12" t="s">
        <v>3167</v>
      </c>
      <c r="H906" s="12" t="s">
        <v>238</v>
      </c>
      <c r="I906" s="12" t="s">
        <v>12662</v>
      </c>
      <c r="J906" s="12" t="s">
        <v>11518</v>
      </c>
      <c r="K906" s="12" t="s">
        <v>175</v>
      </c>
      <c r="L906" s="12" t="s">
        <v>101</v>
      </c>
      <c r="M906" s="12" t="s">
        <v>101</v>
      </c>
      <c r="N906" s="12" t="s">
        <v>35</v>
      </c>
      <c r="O906" s="12">
        <v>17400</v>
      </c>
    </row>
    <row r="907" customHeight="1" spans="1:15">
      <c r="A907" s="13">
        <v>44302</v>
      </c>
      <c r="B907" s="15">
        <v>148047</v>
      </c>
      <c r="C907" s="12" t="s">
        <v>12663</v>
      </c>
      <c r="D907" s="12" t="s">
        <v>11117</v>
      </c>
      <c r="E907" s="12">
        <v>36</v>
      </c>
      <c r="F907" s="12" t="s">
        <v>1955</v>
      </c>
      <c r="G907" s="12" t="s">
        <v>1955</v>
      </c>
      <c r="H907" s="12" t="s">
        <v>13</v>
      </c>
      <c r="I907" s="12" t="s">
        <v>12664</v>
      </c>
      <c r="J907" s="12" t="s">
        <v>11518</v>
      </c>
      <c r="K907" s="12" t="s">
        <v>175</v>
      </c>
      <c r="L907" s="12" t="s">
        <v>101</v>
      </c>
      <c r="M907" s="12" t="s">
        <v>101</v>
      </c>
      <c r="N907" s="12" t="s">
        <v>35</v>
      </c>
      <c r="O907" s="12">
        <v>20000</v>
      </c>
    </row>
    <row r="908" customHeight="1" spans="1:15">
      <c r="A908" s="13">
        <v>44302</v>
      </c>
      <c r="B908" s="15">
        <v>159916</v>
      </c>
      <c r="C908" s="12" t="s">
        <v>12665</v>
      </c>
      <c r="D908" s="12" t="s">
        <v>11131</v>
      </c>
      <c r="E908" s="12">
        <v>45</v>
      </c>
      <c r="F908" s="12" t="s">
        <v>109</v>
      </c>
      <c r="G908" s="12" t="s">
        <v>109</v>
      </c>
      <c r="H908" s="12" t="s">
        <v>13</v>
      </c>
      <c r="I908" s="12" t="s">
        <v>12666</v>
      </c>
      <c r="J908" s="12" t="s">
        <v>11120</v>
      </c>
      <c r="K908" s="12" t="s">
        <v>15</v>
      </c>
      <c r="L908" s="12" t="s">
        <v>26</v>
      </c>
      <c r="M908" s="12" t="s">
        <v>27</v>
      </c>
      <c r="N908" s="12" t="s">
        <v>35</v>
      </c>
      <c r="O908" s="12">
        <v>1980</v>
      </c>
    </row>
    <row r="909" customHeight="1" spans="1:15">
      <c r="A909" s="13">
        <v>44302</v>
      </c>
      <c r="B909" s="15">
        <v>138477</v>
      </c>
      <c r="C909" s="12" t="s">
        <v>11371</v>
      </c>
      <c r="D909" s="12" t="s">
        <v>11117</v>
      </c>
      <c r="E909" s="12">
        <v>20</v>
      </c>
      <c r="F909" s="12" t="s">
        <v>11118</v>
      </c>
      <c r="G909" s="12" t="s">
        <v>12</v>
      </c>
      <c r="H909" s="12" t="s">
        <v>13</v>
      </c>
      <c r="I909" s="12" t="s">
        <v>12667</v>
      </c>
      <c r="J909" s="12" t="s">
        <v>11135</v>
      </c>
      <c r="K909" s="12" t="s">
        <v>15</v>
      </c>
      <c r="L909" s="12" t="s">
        <v>26</v>
      </c>
      <c r="M909" s="12" t="s">
        <v>27</v>
      </c>
      <c r="N909" s="12" t="s">
        <v>35</v>
      </c>
      <c r="O909" s="12">
        <v>4600</v>
      </c>
    </row>
    <row r="910" customHeight="1" spans="1:15">
      <c r="A910" s="13">
        <v>44302</v>
      </c>
      <c r="B910" s="15">
        <v>152794</v>
      </c>
      <c r="C910" s="12" t="s">
        <v>11380</v>
      </c>
      <c r="D910" s="12" t="s">
        <v>11117</v>
      </c>
      <c r="E910" s="12">
        <v>33</v>
      </c>
      <c r="F910" s="12" t="s">
        <v>11157</v>
      </c>
      <c r="G910" s="12" t="s">
        <v>118</v>
      </c>
      <c r="H910" s="12" t="s">
        <v>41</v>
      </c>
      <c r="I910" s="12" t="s">
        <v>12197</v>
      </c>
      <c r="J910" s="12" t="s">
        <v>11135</v>
      </c>
      <c r="K910" s="12" t="s">
        <v>15</v>
      </c>
      <c r="L910" s="12" t="s">
        <v>26</v>
      </c>
      <c r="M910" s="12" t="s">
        <v>27</v>
      </c>
      <c r="N910" s="12" t="s">
        <v>236</v>
      </c>
      <c r="O910" s="12">
        <v>0</v>
      </c>
    </row>
    <row r="911" customHeight="1" spans="1:15">
      <c r="A911" s="13">
        <v>44302</v>
      </c>
      <c r="B911" s="15">
        <v>153427</v>
      </c>
      <c r="C911" s="12" t="s">
        <v>12669</v>
      </c>
      <c r="D911" s="12" t="s">
        <v>11131</v>
      </c>
      <c r="E911" s="12">
        <v>19</v>
      </c>
      <c r="F911" s="12" t="s">
        <v>109</v>
      </c>
      <c r="G911" s="12" t="s">
        <v>109</v>
      </c>
      <c r="H911" s="12" t="s">
        <v>13</v>
      </c>
      <c r="I911" s="12" t="s">
        <v>11316</v>
      </c>
      <c r="J911" s="12" t="s">
        <v>11487</v>
      </c>
      <c r="K911" s="12" t="s">
        <v>175</v>
      </c>
      <c r="L911" s="12" t="s">
        <v>101</v>
      </c>
      <c r="M911" s="12" t="s">
        <v>101</v>
      </c>
      <c r="N911" s="12" t="s">
        <v>236</v>
      </c>
      <c r="O911" s="12">
        <v>0</v>
      </c>
    </row>
    <row r="912" customHeight="1" spans="1:15">
      <c r="A912" s="13">
        <v>44303</v>
      </c>
      <c r="B912" s="15">
        <v>140832</v>
      </c>
      <c r="C912" s="12" t="s">
        <v>12365</v>
      </c>
      <c r="D912" s="12" t="s">
        <v>11117</v>
      </c>
      <c r="E912" s="12">
        <v>36</v>
      </c>
      <c r="F912" s="12" t="s">
        <v>11123</v>
      </c>
      <c r="G912" s="12" t="s">
        <v>1870</v>
      </c>
      <c r="H912" s="12" t="s">
        <v>13</v>
      </c>
      <c r="I912" s="12" t="s">
        <v>12671</v>
      </c>
      <c r="J912" s="12" t="s">
        <v>11135</v>
      </c>
      <c r="K912" s="12" t="s">
        <v>15</v>
      </c>
      <c r="L912" s="12" t="s">
        <v>26</v>
      </c>
      <c r="M912" s="12" t="s">
        <v>27</v>
      </c>
      <c r="N912" s="12" t="s">
        <v>35</v>
      </c>
      <c r="O912" s="12">
        <v>12000</v>
      </c>
    </row>
    <row r="913" customHeight="1" spans="1:15">
      <c r="A913" s="13">
        <v>44303</v>
      </c>
      <c r="B913" s="15">
        <v>155704</v>
      </c>
      <c r="C913" s="12" t="s">
        <v>12253</v>
      </c>
      <c r="D913" s="12" t="s">
        <v>11117</v>
      </c>
      <c r="E913" s="12">
        <v>36</v>
      </c>
      <c r="F913" s="12" t="s">
        <v>11118</v>
      </c>
      <c r="G913" s="12" t="s">
        <v>12</v>
      </c>
      <c r="H913" s="12" t="s">
        <v>13</v>
      </c>
      <c r="I913" s="12" t="s">
        <v>11119</v>
      </c>
      <c r="J913" s="12" t="s">
        <v>11120</v>
      </c>
      <c r="K913" s="12" t="s">
        <v>15</v>
      </c>
      <c r="L913" s="12" t="s">
        <v>26</v>
      </c>
      <c r="M913" s="12" t="s">
        <v>27</v>
      </c>
      <c r="N913" s="12" t="s">
        <v>35</v>
      </c>
      <c r="O913" s="12">
        <v>10146</v>
      </c>
    </row>
    <row r="914" customHeight="1" spans="1:15">
      <c r="A914" s="13">
        <v>44303</v>
      </c>
      <c r="B914" s="15">
        <v>150187</v>
      </c>
      <c r="C914" s="12" t="s">
        <v>11359</v>
      </c>
      <c r="D914" s="12" t="s">
        <v>11131</v>
      </c>
      <c r="E914" s="12">
        <v>22</v>
      </c>
      <c r="F914" s="12" t="s">
        <v>280</v>
      </c>
      <c r="G914" s="12" t="s">
        <v>280</v>
      </c>
      <c r="H914" s="12" t="s">
        <v>13</v>
      </c>
      <c r="I914" s="12" t="s">
        <v>12672</v>
      </c>
      <c r="J914" s="12" t="s">
        <v>11120</v>
      </c>
      <c r="K914" s="12" t="s">
        <v>15</v>
      </c>
      <c r="L914" s="12" t="s">
        <v>101</v>
      </c>
      <c r="M914" s="12" t="s">
        <v>101</v>
      </c>
      <c r="N914" s="12" t="s">
        <v>35</v>
      </c>
      <c r="O914" s="12">
        <v>5179</v>
      </c>
    </row>
    <row r="915" customHeight="1" spans="1:15">
      <c r="A915" s="13">
        <v>44303</v>
      </c>
      <c r="B915" s="15">
        <v>150339</v>
      </c>
      <c r="C915" s="12" t="s">
        <v>3305</v>
      </c>
      <c r="D915" s="12" t="s">
        <v>11117</v>
      </c>
      <c r="E915" s="12">
        <v>34</v>
      </c>
      <c r="F915" s="12" t="s">
        <v>1180</v>
      </c>
      <c r="G915" s="12" t="s">
        <v>11754</v>
      </c>
      <c r="H915" s="12" t="s">
        <v>13</v>
      </c>
      <c r="I915" s="12" t="s">
        <v>12673</v>
      </c>
      <c r="J915" s="12" t="s">
        <v>11141</v>
      </c>
      <c r="K915" s="12" t="s">
        <v>15</v>
      </c>
      <c r="L915" s="12" t="s">
        <v>16</v>
      </c>
      <c r="M915" s="12" t="s">
        <v>17</v>
      </c>
      <c r="N915" s="12" t="s">
        <v>35</v>
      </c>
      <c r="O915" s="12">
        <v>100000</v>
      </c>
    </row>
    <row r="916" customHeight="1" spans="1:15">
      <c r="A916" s="13">
        <v>44303</v>
      </c>
      <c r="B916" s="15">
        <v>145045</v>
      </c>
      <c r="C916" s="12" t="s">
        <v>12674</v>
      </c>
      <c r="D916" s="12" t="s">
        <v>11117</v>
      </c>
      <c r="E916" s="12">
        <v>33</v>
      </c>
      <c r="F916" s="12" t="s">
        <v>11178</v>
      </c>
      <c r="G916" s="12" t="s">
        <v>622</v>
      </c>
      <c r="H916" s="12" t="s">
        <v>13</v>
      </c>
      <c r="I916" s="12" t="s">
        <v>622</v>
      </c>
      <c r="J916" s="12" t="s">
        <v>11141</v>
      </c>
      <c r="K916" s="12" t="s">
        <v>15</v>
      </c>
      <c r="L916" s="12" t="s">
        <v>26</v>
      </c>
      <c r="M916" s="12" t="s">
        <v>27</v>
      </c>
      <c r="N916" s="12" t="s">
        <v>35</v>
      </c>
      <c r="O916" s="12">
        <v>1140</v>
      </c>
    </row>
    <row r="917" customHeight="1" spans="1:15">
      <c r="A917" s="13">
        <v>44303</v>
      </c>
      <c r="B917" s="15">
        <v>155946</v>
      </c>
      <c r="C917" s="12" t="s">
        <v>12675</v>
      </c>
      <c r="D917" s="12" t="s">
        <v>11131</v>
      </c>
      <c r="E917" s="12">
        <v>33</v>
      </c>
      <c r="F917" s="12" t="s">
        <v>109</v>
      </c>
      <c r="G917" s="12" t="s">
        <v>109</v>
      </c>
      <c r="H917" s="12" t="s">
        <v>13</v>
      </c>
      <c r="I917" s="12" t="s">
        <v>12676</v>
      </c>
      <c r="J917" s="12" t="s">
        <v>11135</v>
      </c>
      <c r="K917" s="12" t="s">
        <v>15</v>
      </c>
      <c r="L917" s="12" t="s">
        <v>26</v>
      </c>
      <c r="M917" s="12" t="s">
        <v>27</v>
      </c>
      <c r="N917" s="12" t="s">
        <v>35</v>
      </c>
      <c r="O917" s="12">
        <v>2460</v>
      </c>
    </row>
    <row r="918" customHeight="1" spans="1:15">
      <c r="A918" s="13">
        <v>44303</v>
      </c>
      <c r="B918" s="15">
        <v>151504</v>
      </c>
      <c r="C918" s="12" t="s">
        <v>12677</v>
      </c>
      <c r="D918" s="12" t="s">
        <v>11117</v>
      </c>
      <c r="E918" s="12">
        <v>35</v>
      </c>
      <c r="F918" s="12" t="s">
        <v>109</v>
      </c>
      <c r="G918" s="12" t="s">
        <v>109</v>
      </c>
      <c r="H918" s="12" t="s">
        <v>13</v>
      </c>
      <c r="I918" s="12" t="s">
        <v>11239</v>
      </c>
      <c r="J918" s="12" t="s">
        <v>11518</v>
      </c>
      <c r="K918" s="12" t="s">
        <v>175</v>
      </c>
      <c r="L918" s="12" t="s">
        <v>26</v>
      </c>
      <c r="M918" s="12" t="s">
        <v>726</v>
      </c>
      <c r="N918" s="12" t="s">
        <v>35</v>
      </c>
      <c r="O918" s="12">
        <v>1980</v>
      </c>
    </row>
    <row r="919" customHeight="1" spans="1:15">
      <c r="A919" s="13">
        <v>44303</v>
      </c>
      <c r="B919" s="15">
        <v>160644</v>
      </c>
      <c r="C919" s="12" t="s">
        <v>12366</v>
      </c>
      <c r="D919" s="12" t="s">
        <v>11131</v>
      </c>
      <c r="E919" s="12">
        <v>21</v>
      </c>
      <c r="F919" s="12" t="s">
        <v>109</v>
      </c>
      <c r="G919" s="12" t="s">
        <v>109</v>
      </c>
      <c r="H919" s="12" t="s">
        <v>13</v>
      </c>
      <c r="I919" s="12" t="s">
        <v>12377</v>
      </c>
      <c r="J919" s="12" t="s">
        <v>11135</v>
      </c>
      <c r="K919" s="12" t="s">
        <v>15</v>
      </c>
      <c r="L919" s="12" t="s">
        <v>26</v>
      </c>
      <c r="M919" s="12" t="s">
        <v>27</v>
      </c>
      <c r="N919" s="12" t="s">
        <v>35</v>
      </c>
      <c r="O919" s="12">
        <v>890</v>
      </c>
    </row>
    <row r="920" customHeight="1" spans="1:15">
      <c r="A920" s="13">
        <v>44303</v>
      </c>
      <c r="B920" s="15">
        <v>158072</v>
      </c>
      <c r="C920" s="12" t="s">
        <v>12678</v>
      </c>
      <c r="D920" s="12" t="s">
        <v>11131</v>
      </c>
      <c r="E920" s="12">
        <v>25</v>
      </c>
      <c r="F920" s="12" t="s">
        <v>11178</v>
      </c>
      <c r="G920" s="12" t="s">
        <v>104</v>
      </c>
      <c r="H920" s="12" t="s">
        <v>13</v>
      </c>
      <c r="I920" s="12" t="s">
        <v>12679</v>
      </c>
      <c r="J920" s="12" t="s">
        <v>11135</v>
      </c>
      <c r="K920" s="12" t="s">
        <v>15</v>
      </c>
      <c r="L920" s="12" t="s">
        <v>26</v>
      </c>
      <c r="M920" s="12" t="s">
        <v>27</v>
      </c>
      <c r="N920" s="12" t="s">
        <v>35</v>
      </c>
      <c r="O920" s="12">
        <v>600</v>
      </c>
    </row>
    <row r="921" customHeight="1" spans="1:15">
      <c r="A921" s="13">
        <v>44303</v>
      </c>
      <c r="B921" s="15">
        <v>149103</v>
      </c>
      <c r="C921" s="12" t="s">
        <v>12680</v>
      </c>
      <c r="D921" s="12" t="s">
        <v>11117</v>
      </c>
      <c r="E921" s="12">
        <v>35</v>
      </c>
      <c r="F921" s="12" t="s">
        <v>11139</v>
      </c>
      <c r="G921" s="12" t="s">
        <v>148</v>
      </c>
      <c r="H921" s="12" t="s">
        <v>41</v>
      </c>
      <c r="I921" s="12" t="s">
        <v>11140</v>
      </c>
      <c r="J921" s="12" t="s">
        <v>11487</v>
      </c>
      <c r="K921" s="12" t="s">
        <v>175</v>
      </c>
      <c r="L921" s="12" t="s">
        <v>101</v>
      </c>
      <c r="M921" s="12" t="s">
        <v>101</v>
      </c>
      <c r="N921" s="12" t="s">
        <v>236</v>
      </c>
      <c r="O921" s="12">
        <v>0</v>
      </c>
    </row>
    <row r="922" customHeight="1" spans="1:15">
      <c r="A922" s="13">
        <v>44303</v>
      </c>
      <c r="B922" s="15">
        <v>160914</v>
      </c>
      <c r="C922" s="12" t="s">
        <v>12682</v>
      </c>
      <c r="D922" s="12" t="s">
        <v>11117</v>
      </c>
      <c r="E922" s="12">
        <v>21</v>
      </c>
      <c r="F922" s="12" t="s">
        <v>109</v>
      </c>
      <c r="G922" s="12" t="s">
        <v>109</v>
      </c>
      <c r="H922" s="12" t="s">
        <v>13</v>
      </c>
      <c r="I922" s="12" t="s">
        <v>12683</v>
      </c>
      <c r="J922" s="12" t="s">
        <v>11120</v>
      </c>
      <c r="K922" s="12" t="s">
        <v>15</v>
      </c>
      <c r="L922" s="12" t="s">
        <v>26</v>
      </c>
      <c r="M922" s="12" t="s">
        <v>27</v>
      </c>
      <c r="N922" s="12" t="s">
        <v>35</v>
      </c>
      <c r="O922" s="12">
        <v>3660</v>
      </c>
    </row>
    <row r="923" customHeight="1" spans="1:15">
      <c r="A923" s="13">
        <v>44303</v>
      </c>
      <c r="B923" s="15">
        <v>149724</v>
      </c>
      <c r="C923" s="12" t="s">
        <v>7998</v>
      </c>
      <c r="D923" s="12" t="s">
        <v>11131</v>
      </c>
      <c r="E923" s="12">
        <v>20</v>
      </c>
      <c r="F923" s="12" t="s">
        <v>11178</v>
      </c>
      <c r="G923" s="12" t="s">
        <v>622</v>
      </c>
      <c r="H923" s="12" t="s">
        <v>13</v>
      </c>
      <c r="I923" s="12" t="s">
        <v>12684</v>
      </c>
      <c r="J923" s="12" t="s">
        <v>11141</v>
      </c>
      <c r="K923" s="12" t="s">
        <v>15</v>
      </c>
      <c r="L923" s="12" t="s">
        <v>26</v>
      </c>
      <c r="M923" s="12" t="s">
        <v>27</v>
      </c>
      <c r="N923" s="12" t="s">
        <v>35</v>
      </c>
      <c r="O923" s="12">
        <v>2380</v>
      </c>
    </row>
    <row r="924" customHeight="1" spans="1:15">
      <c r="A924" s="13">
        <v>44303</v>
      </c>
      <c r="B924" s="15">
        <v>154781</v>
      </c>
      <c r="C924" s="12" t="s">
        <v>12685</v>
      </c>
      <c r="D924" s="12" t="s">
        <v>11117</v>
      </c>
      <c r="E924" s="12">
        <v>36</v>
      </c>
      <c r="F924" s="12" t="s">
        <v>1955</v>
      </c>
      <c r="G924" s="12" t="s">
        <v>1955</v>
      </c>
      <c r="H924" s="12" t="s">
        <v>13</v>
      </c>
      <c r="I924" s="12" t="s">
        <v>12686</v>
      </c>
      <c r="J924" s="12" t="s">
        <v>11487</v>
      </c>
      <c r="K924" s="12" t="s">
        <v>175</v>
      </c>
      <c r="L924" s="12" t="s">
        <v>16</v>
      </c>
      <c r="M924" s="12" t="s">
        <v>723</v>
      </c>
      <c r="N924" s="12" t="s">
        <v>35</v>
      </c>
      <c r="O924" s="12">
        <v>11700</v>
      </c>
    </row>
    <row r="925" customHeight="1" spans="1:15">
      <c r="A925" s="13">
        <v>44303</v>
      </c>
      <c r="B925" s="15">
        <v>153917</v>
      </c>
      <c r="C925" s="12" t="s">
        <v>847</v>
      </c>
      <c r="D925" s="12" t="s">
        <v>11131</v>
      </c>
      <c r="E925" s="12">
        <v>34</v>
      </c>
      <c r="F925" s="12" t="s">
        <v>109</v>
      </c>
      <c r="G925" s="12" t="s">
        <v>109</v>
      </c>
      <c r="H925" s="12" t="s">
        <v>13</v>
      </c>
      <c r="I925" s="12" t="s">
        <v>11316</v>
      </c>
      <c r="J925" s="12" t="s">
        <v>11487</v>
      </c>
      <c r="K925" s="12" t="s">
        <v>175</v>
      </c>
      <c r="L925" s="12" t="s">
        <v>26</v>
      </c>
      <c r="M925" s="12" t="s">
        <v>726</v>
      </c>
      <c r="N925" s="12" t="s">
        <v>236</v>
      </c>
      <c r="O925" s="12">
        <v>0</v>
      </c>
    </row>
    <row r="926" customHeight="1" spans="1:15">
      <c r="A926" s="13">
        <v>44304</v>
      </c>
      <c r="B926" s="15">
        <v>156033</v>
      </c>
      <c r="C926" s="12" t="s">
        <v>12688</v>
      </c>
      <c r="D926" s="12" t="s">
        <v>11117</v>
      </c>
      <c r="E926" s="12">
        <v>18</v>
      </c>
      <c r="F926" s="12" t="s">
        <v>1180</v>
      </c>
      <c r="G926" s="12" t="s">
        <v>11754</v>
      </c>
      <c r="H926" s="12" t="s">
        <v>13</v>
      </c>
      <c r="I926" s="12" t="s">
        <v>12689</v>
      </c>
      <c r="J926" s="12" t="s">
        <v>11135</v>
      </c>
      <c r="K926" s="12" t="s">
        <v>15</v>
      </c>
      <c r="L926" s="12" t="s">
        <v>26</v>
      </c>
      <c r="M926" s="12" t="s">
        <v>27</v>
      </c>
      <c r="N926" s="12" t="s">
        <v>35</v>
      </c>
      <c r="O926" s="12">
        <v>8800</v>
      </c>
    </row>
    <row r="927" customHeight="1" spans="1:15">
      <c r="A927" s="13">
        <v>44304</v>
      </c>
      <c r="B927" s="15">
        <v>149893</v>
      </c>
      <c r="C927" s="12" t="s">
        <v>12690</v>
      </c>
      <c r="D927" s="12" t="s">
        <v>11117</v>
      </c>
      <c r="E927" s="12">
        <v>37</v>
      </c>
      <c r="F927" s="12" t="s">
        <v>1180</v>
      </c>
      <c r="G927" s="12" t="s">
        <v>11754</v>
      </c>
      <c r="H927" s="12" t="s">
        <v>13</v>
      </c>
      <c r="I927" s="12" t="s">
        <v>12691</v>
      </c>
      <c r="J927" s="12" t="s">
        <v>11141</v>
      </c>
      <c r="K927" s="12" t="s">
        <v>15</v>
      </c>
      <c r="L927" s="12" t="s">
        <v>101</v>
      </c>
      <c r="M927" s="12" t="s">
        <v>101</v>
      </c>
      <c r="N927" s="12" t="s">
        <v>35</v>
      </c>
      <c r="O927" s="12">
        <v>29600</v>
      </c>
    </row>
    <row r="928" customHeight="1" spans="1:15">
      <c r="A928" s="13">
        <v>44304</v>
      </c>
      <c r="B928" s="15">
        <v>162660</v>
      </c>
      <c r="C928" s="12" t="s">
        <v>12692</v>
      </c>
      <c r="D928" s="12" t="s">
        <v>11117</v>
      </c>
      <c r="E928" s="12">
        <v>32</v>
      </c>
      <c r="F928" s="12" t="s">
        <v>280</v>
      </c>
      <c r="G928" s="12" t="s">
        <v>280</v>
      </c>
      <c r="H928" s="12" t="s">
        <v>13</v>
      </c>
      <c r="I928" s="12" t="s">
        <v>12693</v>
      </c>
      <c r="J928" s="12" t="s">
        <v>11120</v>
      </c>
      <c r="K928" s="12" t="s">
        <v>15</v>
      </c>
      <c r="L928" s="12" t="s">
        <v>26</v>
      </c>
      <c r="M928" s="12" t="s">
        <v>27</v>
      </c>
      <c r="N928" s="12" t="s">
        <v>35</v>
      </c>
      <c r="O928" s="12">
        <v>1480</v>
      </c>
    </row>
    <row r="929" customHeight="1" spans="1:15">
      <c r="A929" s="13">
        <v>44304</v>
      </c>
      <c r="B929" s="15">
        <v>158069</v>
      </c>
      <c r="C929" s="12" t="s">
        <v>11610</v>
      </c>
      <c r="D929" s="12" t="s">
        <v>11117</v>
      </c>
      <c r="E929" s="12">
        <v>33</v>
      </c>
      <c r="F929" s="12" t="s">
        <v>109</v>
      </c>
      <c r="G929" s="12" t="s">
        <v>109</v>
      </c>
      <c r="H929" s="12" t="s">
        <v>13</v>
      </c>
      <c r="I929" s="12" t="s">
        <v>12212</v>
      </c>
      <c r="J929" s="12" t="s">
        <v>11120</v>
      </c>
      <c r="K929" s="12" t="s">
        <v>15</v>
      </c>
      <c r="L929" s="12" t="s">
        <v>26</v>
      </c>
      <c r="M929" s="12" t="s">
        <v>27</v>
      </c>
      <c r="N929" s="12" t="s">
        <v>35</v>
      </c>
      <c r="O929" s="12">
        <v>890</v>
      </c>
    </row>
    <row r="930" customHeight="1" spans="1:15">
      <c r="A930" s="13">
        <v>44304</v>
      </c>
      <c r="B930" s="15">
        <v>156996</v>
      </c>
      <c r="C930" s="12" t="s">
        <v>12694</v>
      </c>
      <c r="D930" s="12" t="s">
        <v>11117</v>
      </c>
      <c r="E930" s="12">
        <v>23</v>
      </c>
      <c r="F930" s="12" t="s">
        <v>109</v>
      </c>
      <c r="G930" s="12" t="s">
        <v>109</v>
      </c>
      <c r="H930" s="12" t="s">
        <v>13</v>
      </c>
      <c r="I930" s="12" t="s">
        <v>12695</v>
      </c>
      <c r="J930" s="12" t="s">
        <v>11135</v>
      </c>
      <c r="K930" s="12" t="s">
        <v>15</v>
      </c>
      <c r="L930" s="12" t="s">
        <v>26</v>
      </c>
      <c r="M930" s="12" t="s">
        <v>27</v>
      </c>
      <c r="N930" s="12" t="s">
        <v>35</v>
      </c>
      <c r="O930" s="12">
        <v>980</v>
      </c>
    </row>
    <row r="931" customHeight="1" spans="1:15">
      <c r="A931" s="13">
        <v>44304</v>
      </c>
      <c r="B931" s="15">
        <v>145861</v>
      </c>
      <c r="C931" s="12" t="s">
        <v>12696</v>
      </c>
      <c r="D931" s="12" t="s">
        <v>11117</v>
      </c>
      <c r="E931" s="12">
        <v>41</v>
      </c>
      <c r="F931" s="12" t="s">
        <v>1180</v>
      </c>
      <c r="G931" s="12" t="s">
        <v>11760</v>
      </c>
      <c r="H931" s="12" t="s">
        <v>13</v>
      </c>
      <c r="I931" s="12" t="s">
        <v>12697</v>
      </c>
      <c r="J931" s="12" t="s">
        <v>11120</v>
      </c>
      <c r="K931" s="12" t="s">
        <v>15</v>
      </c>
      <c r="L931" s="12" t="s">
        <v>16</v>
      </c>
      <c r="M931" s="12" t="s">
        <v>17</v>
      </c>
      <c r="N931" s="12" t="s">
        <v>35</v>
      </c>
      <c r="O931" s="12">
        <v>5510</v>
      </c>
    </row>
    <row r="932" customHeight="1" spans="1:15">
      <c r="A932" s="13">
        <v>44304</v>
      </c>
      <c r="B932" s="15">
        <v>147120</v>
      </c>
      <c r="C932" s="12" t="s">
        <v>11868</v>
      </c>
      <c r="D932" s="12" t="s">
        <v>11117</v>
      </c>
      <c r="E932" s="12">
        <v>23</v>
      </c>
      <c r="F932" s="12" t="s">
        <v>280</v>
      </c>
      <c r="G932" s="12" t="s">
        <v>280</v>
      </c>
      <c r="H932" s="12" t="s">
        <v>13</v>
      </c>
      <c r="I932" s="12" t="s">
        <v>12698</v>
      </c>
      <c r="J932" s="12" t="s">
        <v>11120</v>
      </c>
      <c r="K932" s="12" t="s">
        <v>15</v>
      </c>
      <c r="L932" s="12" t="s">
        <v>26</v>
      </c>
      <c r="M932" s="12" t="s">
        <v>27</v>
      </c>
      <c r="N932" s="12" t="s">
        <v>35</v>
      </c>
      <c r="O932" s="12">
        <v>2078</v>
      </c>
    </row>
    <row r="933" customHeight="1" spans="1:15">
      <c r="A933" s="13">
        <v>44304</v>
      </c>
      <c r="B933" s="15">
        <v>143462</v>
      </c>
      <c r="C933" s="12" t="s">
        <v>7998</v>
      </c>
      <c r="D933" s="12" t="s">
        <v>11117</v>
      </c>
      <c r="E933" s="12">
        <v>38</v>
      </c>
      <c r="F933" s="12" t="s">
        <v>280</v>
      </c>
      <c r="G933" s="12" t="s">
        <v>280</v>
      </c>
      <c r="H933" s="12" t="s">
        <v>13</v>
      </c>
      <c r="I933" s="12" t="s">
        <v>12699</v>
      </c>
      <c r="J933" s="12" t="s">
        <v>3305</v>
      </c>
      <c r="K933" s="12" t="s">
        <v>175</v>
      </c>
      <c r="L933" s="12" t="s">
        <v>26</v>
      </c>
      <c r="M933" s="12" t="s">
        <v>726</v>
      </c>
      <c r="N933" s="12" t="s">
        <v>35</v>
      </c>
      <c r="O933" s="12">
        <v>18780</v>
      </c>
    </row>
    <row r="934" customHeight="1" spans="1:15">
      <c r="A934" s="13">
        <v>44304</v>
      </c>
      <c r="B934" s="15">
        <v>150142</v>
      </c>
      <c r="C934" s="12" t="s">
        <v>7998</v>
      </c>
      <c r="D934" s="12" t="s">
        <v>11117</v>
      </c>
      <c r="E934" s="12">
        <v>21</v>
      </c>
      <c r="F934" s="12" t="s">
        <v>109</v>
      </c>
      <c r="G934" s="12" t="s">
        <v>109</v>
      </c>
      <c r="H934" s="12" t="s">
        <v>13</v>
      </c>
      <c r="I934" s="12" t="s">
        <v>12700</v>
      </c>
      <c r="J934" s="12" t="s">
        <v>3305</v>
      </c>
      <c r="K934" s="12" t="s">
        <v>175</v>
      </c>
      <c r="L934" s="12" t="s">
        <v>26</v>
      </c>
      <c r="M934" s="12" t="s">
        <v>726</v>
      </c>
      <c r="N934" s="12" t="s">
        <v>236</v>
      </c>
      <c r="O934" s="12">
        <v>0</v>
      </c>
    </row>
    <row r="935" customHeight="1" spans="1:15">
      <c r="A935" s="13">
        <v>44304</v>
      </c>
      <c r="B935" s="15">
        <v>158541</v>
      </c>
      <c r="C935" s="12" t="s">
        <v>3305</v>
      </c>
      <c r="D935" s="12" t="s">
        <v>11117</v>
      </c>
      <c r="E935" s="12">
        <v>34</v>
      </c>
      <c r="F935" s="12" t="s">
        <v>11123</v>
      </c>
      <c r="G935" s="12" t="s">
        <v>1418</v>
      </c>
      <c r="H935" s="12" t="s">
        <v>41</v>
      </c>
      <c r="I935" s="12" t="s">
        <v>1418</v>
      </c>
      <c r="J935" s="12" t="s">
        <v>3305</v>
      </c>
      <c r="K935" s="12" t="s">
        <v>175</v>
      </c>
      <c r="L935" s="12" t="s">
        <v>26</v>
      </c>
      <c r="M935" s="12" t="s">
        <v>726</v>
      </c>
      <c r="N935" s="12" t="s">
        <v>236</v>
      </c>
      <c r="O935" s="12">
        <v>0</v>
      </c>
    </row>
    <row r="936" customHeight="1" spans="1:15">
      <c r="A936" s="13">
        <v>44304</v>
      </c>
      <c r="B936" s="15">
        <v>151614</v>
      </c>
      <c r="C936" s="12" t="s">
        <v>575</v>
      </c>
      <c r="D936" s="12" t="s">
        <v>11131</v>
      </c>
      <c r="E936" s="12">
        <v>42</v>
      </c>
      <c r="F936" s="12" t="s">
        <v>11139</v>
      </c>
      <c r="G936" s="12" t="s">
        <v>148</v>
      </c>
      <c r="H936" s="12" t="s">
        <v>41</v>
      </c>
      <c r="I936" s="12" t="s">
        <v>11140</v>
      </c>
      <c r="J936" s="12" t="s">
        <v>11483</v>
      </c>
      <c r="K936" s="12" t="s">
        <v>175</v>
      </c>
      <c r="L936" s="12" t="s">
        <v>16</v>
      </c>
      <c r="M936" s="12" t="s">
        <v>723</v>
      </c>
      <c r="N936" s="12" t="s">
        <v>236</v>
      </c>
      <c r="O936" s="12">
        <v>0</v>
      </c>
    </row>
    <row r="937" customHeight="1" spans="1:15">
      <c r="A937" s="13">
        <v>44304</v>
      </c>
      <c r="B937" s="15">
        <v>165054</v>
      </c>
      <c r="C937" s="12" t="s">
        <v>12704</v>
      </c>
      <c r="D937" s="12" t="s">
        <v>11117</v>
      </c>
      <c r="E937" s="12">
        <v>41</v>
      </c>
      <c r="F937" s="12" t="s">
        <v>11123</v>
      </c>
      <c r="G937" s="12" t="s">
        <v>100</v>
      </c>
      <c r="H937" s="12" t="s">
        <v>41</v>
      </c>
      <c r="I937" s="12" t="s">
        <v>100</v>
      </c>
      <c r="J937" s="12" t="s">
        <v>11483</v>
      </c>
      <c r="K937" s="12" t="s">
        <v>175</v>
      </c>
      <c r="L937" s="12" t="s">
        <v>101</v>
      </c>
      <c r="M937" s="12" t="s">
        <v>101</v>
      </c>
      <c r="N937" s="12" t="s">
        <v>236</v>
      </c>
      <c r="O937" s="12">
        <v>0</v>
      </c>
    </row>
    <row r="938" customHeight="1" spans="1:15">
      <c r="A938" s="13">
        <v>44304</v>
      </c>
      <c r="B938" s="15">
        <v>158700</v>
      </c>
      <c r="C938" s="12" t="s">
        <v>12706</v>
      </c>
      <c r="D938" s="12" t="s">
        <v>11117</v>
      </c>
      <c r="E938" s="12">
        <v>40</v>
      </c>
      <c r="F938" s="12" t="s">
        <v>368</v>
      </c>
      <c r="G938" s="12" t="s">
        <v>368</v>
      </c>
      <c r="H938" s="12" t="s">
        <v>13</v>
      </c>
      <c r="I938" s="12" t="s">
        <v>12707</v>
      </c>
      <c r="J938" s="12" t="s">
        <v>3305</v>
      </c>
      <c r="K938" s="12" t="s">
        <v>175</v>
      </c>
      <c r="L938" s="12" t="s">
        <v>101</v>
      </c>
      <c r="M938" s="12" t="s">
        <v>101</v>
      </c>
      <c r="N938" s="12" t="s">
        <v>35</v>
      </c>
      <c r="O938" s="12">
        <v>20000</v>
      </c>
    </row>
    <row r="939" customHeight="1" spans="1:15">
      <c r="A939" s="13">
        <v>44304</v>
      </c>
      <c r="B939" s="15">
        <v>156519</v>
      </c>
      <c r="C939" s="12" t="s">
        <v>12708</v>
      </c>
      <c r="D939" s="12" t="s">
        <v>11117</v>
      </c>
      <c r="E939" s="12">
        <v>39</v>
      </c>
      <c r="F939" s="12" t="s">
        <v>11118</v>
      </c>
      <c r="G939" s="12" t="s">
        <v>69</v>
      </c>
      <c r="H939" s="12" t="s">
        <v>41</v>
      </c>
      <c r="I939" s="12" t="s">
        <v>12709</v>
      </c>
      <c r="J939" s="12" t="s">
        <v>11483</v>
      </c>
      <c r="K939" s="12" t="s">
        <v>175</v>
      </c>
      <c r="L939" s="12" t="s">
        <v>26</v>
      </c>
      <c r="M939" s="12" t="s">
        <v>726</v>
      </c>
      <c r="N939" s="12" t="s">
        <v>35</v>
      </c>
      <c r="O939" s="12">
        <v>8000</v>
      </c>
    </row>
    <row r="940" customHeight="1" spans="1:15">
      <c r="A940" s="13">
        <v>44305</v>
      </c>
      <c r="B940" s="15">
        <v>138320</v>
      </c>
      <c r="C940" s="12" t="s">
        <v>12711</v>
      </c>
      <c r="D940" s="12" t="s">
        <v>11117</v>
      </c>
      <c r="E940" s="12">
        <v>38</v>
      </c>
      <c r="F940" s="12" t="s">
        <v>11118</v>
      </c>
      <c r="G940" s="12" t="s">
        <v>11742</v>
      </c>
      <c r="H940" s="12" t="s">
        <v>41</v>
      </c>
      <c r="I940" s="12" t="s">
        <v>12712</v>
      </c>
      <c r="J940" s="12" t="s">
        <v>11120</v>
      </c>
      <c r="K940" s="12" t="s">
        <v>15</v>
      </c>
      <c r="L940" s="12" t="s">
        <v>16</v>
      </c>
      <c r="M940" s="12" t="s">
        <v>17</v>
      </c>
      <c r="N940" s="12" t="s">
        <v>236</v>
      </c>
      <c r="O940" s="12">
        <v>0</v>
      </c>
    </row>
    <row r="941" customHeight="1" spans="1:15">
      <c r="A941" s="13">
        <v>44305</v>
      </c>
      <c r="B941" s="15">
        <v>142126</v>
      </c>
      <c r="C941" s="12" t="s">
        <v>12714</v>
      </c>
      <c r="D941" s="12" t="s">
        <v>11117</v>
      </c>
      <c r="E941" s="12">
        <v>40</v>
      </c>
      <c r="F941" s="12" t="s">
        <v>11118</v>
      </c>
      <c r="G941" s="12" t="s">
        <v>50</v>
      </c>
      <c r="H941" s="12" t="s">
        <v>41</v>
      </c>
      <c r="I941" s="12" t="s">
        <v>12715</v>
      </c>
      <c r="J941" s="12" t="s">
        <v>11483</v>
      </c>
      <c r="K941" s="12" t="s">
        <v>175</v>
      </c>
      <c r="L941" s="12" t="s">
        <v>101</v>
      </c>
      <c r="M941" s="12" t="s">
        <v>101</v>
      </c>
      <c r="N941" s="12" t="s">
        <v>35</v>
      </c>
      <c r="O941" s="12">
        <v>11000</v>
      </c>
    </row>
    <row r="942" customHeight="1" spans="1:15">
      <c r="A942" s="13">
        <v>44305</v>
      </c>
      <c r="B942" s="15">
        <v>143329</v>
      </c>
      <c r="C942" s="12" t="s">
        <v>8228</v>
      </c>
      <c r="D942" s="12" t="s">
        <v>11117</v>
      </c>
      <c r="E942" s="12">
        <v>20</v>
      </c>
      <c r="F942" s="12" t="s">
        <v>11118</v>
      </c>
      <c r="G942" s="12" t="s">
        <v>12</v>
      </c>
      <c r="H942" s="12" t="s">
        <v>13</v>
      </c>
      <c r="I942" s="12" t="s">
        <v>12</v>
      </c>
      <c r="J942" s="12" t="s">
        <v>11483</v>
      </c>
      <c r="K942" s="12" t="s">
        <v>175</v>
      </c>
      <c r="L942" s="12" t="s">
        <v>26</v>
      </c>
      <c r="M942" s="12" t="s">
        <v>726</v>
      </c>
      <c r="N942" s="12" t="s">
        <v>236</v>
      </c>
      <c r="O942" s="12">
        <v>0</v>
      </c>
    </row>
    <row r="943" customHeight="1" spans="1:15">
      <c r="A943" s="13">
        <v>44305</v>
      </c>
      <c r="B943" s="15">
        <v>146525</v>
      </c>
      <c r="C943" s="12" t="s">
        <v>12615</v>
      </c>
      <c r="D943" s="12" t="s">
        <v>11117</v>
      </c>
      <c r="E943" s="12">
        <v>39</v>
      </c>
      <c r="F943" s="12" t="s">
        <v>368</v>
      </c>
      <c r="G943" s="12" t="s">
        <v>368</v>
      </c>
      <c r="H943" s="12" t="s">
        <v>13</v>
      </c>
      <c r="I943" s="12" t="s">
        <v>12718</v>
      </c>
      <c r="J943" s="12" t="s">
        <v>11518</v>
      </c>
      <c r="K943" s="12" t="s">
        <v>175</v>
      </c>
      <c r="L943" s="12" t="s">
        <v>26</v>
      </c>
      <c r="M943" s="12" t="s">
        <v>726</v>
      </c>
      <c r="N943" s="12" t="s">
        <v>35</v>
      </c>
      <c r="O943" s="12">
        <v>10000</v>
      </c>
    </row>
    <row r="944" customHeight="1" spans="1:15">
      <c r="A944" s="13">
        <v>44306</v>
      </c>
      <c r="B944" s="15">
        <v>159635</v>
      </c>
      <c r="C944" s="12" t="s">
        <v>12720</v>
      </c>
      <c r="D944" s="12" t="s">
        <v>11131</v>
      </c>
      <c r="E944" s="12">
        <v>34</v>
      </c>
      <c r="F944" s="12" t="s">
        <v>368</v>
      </c>
      <c r="G944" s="12" t="s">
        <v>368</v>
      </c>
      <c r="H944" s="12" t="s">
        <v>13</v>
      </c>
      <c r="I944" s="12" t="s">
        <v>12721</v>
      </c>
      <c r="J944" s="12" t="s">
        <v>11487</v>
      </c>
      <c r="K944" s="12" t="s">
        <v>175</v>
      </c>
      <c r="L944" s="12" t="s">
        <v>26</v>
      </c>
      <c r="M944" s="12" t="s">
        <v>726</v>
      </c>
      <c r="N944" s="12" t="s">
        <v>35</v>
      </c>
      <c r="O944" s="12">
        <v>5800</v>
      </c>
    </row>
    <row r="945" customHeight="1" spans="1:15">
      <c r="A945" s="13">
        <v>44306</v>
      </c>
      <c r="B945" s="15">
        <v>153159</v>
      </c>
      <c r="C945" s="12" t="s">
        <v>12722</v>
      </c>
      <c r="D945" s="12" t="s">
        <v>11117</v>
      </c>
      <c r="E945" s="12">
        <v>28</v>
      </c>
      <c r="F945" s="12" t="s">
        <v>1180</v>
      </c>
      <c r="G945" s="12" t="s">
        <v>11739</v>
      </c>
      <c r="H945" s="12" t="s">
        <v>13</v>
      </c>
      <c r="I945" s="12" t="s">
        <v>12208</v>
      </c>
      <c r="J945" s="12" t="s">
        <v>11141</v>
      </c>
      <c r="K945" s="12" t="s">
        <v>15</v>
      </c>
      <c r="L945" s="12" t="s">
        <v>26</v>
      </c>
      <c r="M945" s="12" t="s">
        <v>27</v>
      </c>
      <c r="N945" s="12" t="s">
        <v>35</v>
      </c>
      <c r="O945" s="12">
        <v>30000</v>
      </c>
    </row>
    <row r="946" customHeight="1" spans="1:15">
      <c r="A946" s="13">
        <v>44306</v>
      </c>
      <c r="B946" s="15">
        <v>155938</v>
      </c>
      <c r="C946" s="12" t="s">
        <v>12724</v>
      </c>
      <c r="D946" s="12" t="s">
        <v>11117</v>
      </c>
      <c r="E946" s="12">
        <v>28</v>
      </c>
      <c r="F946" s="12" t="s">
        <v>11118</v>
      </c>
      <c r="G946" s="12" t="s">
        <v>12</v>
      </c>
      <c r="H946" s="12" t="s">
        <v>13</v>
      </c>
      <c r="I946" s="12" t="s">
        <v>12725</v>
      </c>
      <c r="J946" s="12" t="s">
        <v>11487</v>
      </c>
      <c r="K946" s="12" t="s">
        <v>175</v>
      </c>
      <c r="L946" s="12" t="s">
        <v>101</v>
      </c>
      <c r="M946" s="12" t="s">
        <v>101</v>
      </c>
      <c r="N946" s="12" t="s">
        <v>35</v>
      </c>
      <c r="O946" s="12">
        <v>6999</v>
      </c>
    </row>
    <row r="947" customHeight="1" spans="1:15">
      <c r="A947" s="13">
        <v>44306</v>
      </c>
      <c r="B947" s="15">
        <v>142733</v>
      </c>
      <c r="C947" s="12" t="s">
        <v>12726</v>
      </c>
      <c r="D947" s="12" t="s">
        <v>11117</v>
      </c>
      <c r="E947" s="12">
        <v>34</v>
      </c>
      <c r="F947" s="12" t="s">
        <v>11118</v>
      </c>
      <c r="G947" s="12" t="s">
        <v>11742</v>
      </c>
      <c r="H947" s="12" t="s">
        <v>41</v>
      </c>
      <c r="I947" s="12" t="s">
        <v>12727</v>
      </c>
      <c r="J947" s="12" t="s">
        <v>11141</v>
      </c>
      <c r="K947" s="12" t="s">
        <v>15</v>
      </c>
      <c r="L947" s="12" t="s">
        <v>101</v>
      </c>
      <c r="M947" s="12" t="s">
        <v>101</v>
      </c>
      <c r="N947" s="12" t="s">
        <v>236</v>
      </c>
      <c r="O947" s="12">
        <v>0</v>
      </c>
    </row>
    <row r="948" customHeight="1" spans="1:15">
      <c r="A948" s="13">
        <v>44306</v>
      </c>
      <c r="B948" s="15">
        <v>154411</v>
      </c>
      <c r="C948" s="12" t="s">
        <v>12729</v>
      </c>
      <c r="D948" s="12" t="s">
        <v>11131</v>
      </c>
      <c r="E948" s="12">
        <v>27</v>
      </c>
      <c r="F948" s="12" t="s">
        <v>368</v>
      </c>
      <c r="G948" s="12" t="s">
        <v>368</v>
      </c>
      <c r="H948" s="12" t="s">
        <v>13</v>
      </c>
      <c r="I948" s="12" t="s">
        <v>12730</v>
      </c>
      <c r="J948" s="12" t="s">
        <v>11120</v>
      </c>
      <c r="K948" s="12" t="s">
        <v>15</v>
      </c>
      <c r="L948" s="12" t="s">
        <v>16</v>
      </c>
      <c r="M948" s="12" t="s">
        <v>17</v>
      </c>
      <c r="N948" s="12" t="s">
        <v>35</v>
      </c>
      <c r="O948" s="12">
        <v>2980</v>
      </c>
    </row>
    <row r="949" customHeight="1" spans="1:15">
      <c r="A949" s="13">
        <v>44306</v>
      </c>
      <c r="B949" s="15">
        <v>147530</v>
      </c>
      <c r="C949" s="12" t="s">
        <v>11133</v>
      </c>
      <c r="D949" s="12" t="s">
        <v>11117</v>
      </c>
      <c r="E949" s="12">
        <v>40</v>
      </c>
      <c r="F949" s="12" t="s">
        <v>1180</v>
      </c>
      <c r="G949" s="12" t="s">
        <v>11760</v>
      </c>
      <c r="H949" s="12" t="s">
        <v>13</v>
      </c>
      <c r="I949" s="12" t="s">
        <v>12731</v>
      </c>
      <c r="J949" s="12" t="s">
        <v>11483</v>
      </c>
      <c r="K949" s="12" t="s">
        <v>175</v>
      </c>
      <c r="L949" s="12" t="s">
        <v>26</v>
      </c>
      <c r="M949" s="12" t="s">
        <v>726</v>
      </c>
      <c r="N949" s="12" t="s">
        <v>35</v>
      </c>
      <c r="O949" s="12">
        <v>34200</v>
      </c>
    </row>
    <row r="950" customHeight="1" spans="1:15">
      <c r="A950" s="13">
        <v>44306</v>
      </c>
      <c r="B950" s="15">
        <v>147614</v>
      </c>
      <c r="C950" s="12" t="s">
        <v>12732</v>
      </c>
      <c r="D950" s="12" t="s">
        <v>11117</v>
      </c>
      <c r="E950" s="12">
        <v>41</v>
      </c>
      <c r="F950" s="12" t="s">
        <v>11118</v>
      </c>
      <c r="G950" s="12" t="s">
        <v>12</v>
      </c>
      <c r="H950" s="12" t="s">
        <v>13</v>
      </c>
      <c r="I950" s="12" t="s">
        <v>12733</v>
      </c>
      <c r="J950" s="12" t="s">
        <v>11483</v>
      </c>
      <c r="K950" s="12" t="s">
        <v>175</v>
      </c>
      <c r="L950" s="12" t="s">
        <v>26</v>
      </c>
      <c r="M950" s="12" t="s">
        <v>726</v>
      </c>
      <c r="N950" s="12" t="s">
        <v>35</v>
      </c>
      <c r="O950" s="12">
        <v>30000</v>
      </c>
    </row>
    <row r="951" customHeight="1" spans="1:15">
      <c r="A951" s="13">
        <v>44306</v>
      </c>
      <c r="B951" s="15">
        <v>153241</v>
      </c>
      <c r="C951" s="12" t="s">
        <v>12734</v>
      </c>
      <c r="D951" s="12" t="s">
        <v>11117</v>
      </c>
      <c r="E951" s="12">
        <v>43</v>
      </c>
      <c r="F951" s="12" t="s">
        <v>1180</v>
      </c>
      <c r="G951" s="12" t="s">
        <v>11739</v>
      </c>
      <c r="H951" s="12" t="s">
        <v>13</v>
      </c>
      <c r="I951" s="12" t="s">
        <v>2535</v>
      </c>
      <c r="J951" s="12" t="s">
        <v>11141</v>
      </c>
      <c r="K951" s="12" t="s">
        <v>15</v>
      </c>
      <c r="L951" s="12" t="s">
        <v>26</v>
      </c>
      <c r="M951" s="12" t="s">
        <v>27</v>
      </c>
      <c r="N951" s="12" t="s">
        <v>236</v>
      </c>
      <c r="O951" s="12">
        <v>0</v>
      </c>
    </row>
    <row r="952" customHeight="1" spans="1:15">
      <c r="A952" s="13">
        <v>44307</v>
      </c>
      <c r="B952" s="15">
        <v>159878</v>
      </c>
      <c r="C952" s="12" t="s">
        <v>12735</v>
      </c>
      <c r="D952" s="12" t="s">
        <v>11131</v>
      </c>
      <c r="E952" s="12">
        <v>35</v>
      </c>
      <c r="F952" s="12" t="s">
        <v>368</v>
      </c>
      <c r="G952" s="12" t="s">
        <v>368</v>
      </c>
      <c r="H952" s="12" t="s">
        <v>13</v>
      </c>
      <c r="I952" s="12" t="s">
        <v>11239</v>
      </c>
      <c r="J952" s="12" t="s">
        <v>11135</v>
      </c>
      <c r="K952" s="12" t="s">
        <v>15</v>
      </c>
      <c r="L952" s="12" t="s">
        <v>16</v>
      </c>
      <c r="M952" s="12" t="s">
        <v>17</v>
      </c>
      <c r="N952" s="12" t="s">
        <v>35</v>
      </c>
      <c r="O952" s="12">
        <v>1980</v>
      </c>
    </row>
    <row r="953" customHeight="1" spans="1:15">
      <c r="A953" s="13">
        <v>44307</v>
      </c>
      <c r="B953" s="15">
        <v>152278</v>
      </c>
      <c r="C953" s="12" t="s">
        <v>12736</v>
      </c>
      <c r="D953" s="12" t="s">
        <v>11117</v>
      </c>
      <c r="E953" s="12">
        <v>42</v>
      </c>
      <c r="F953" s="12" t="s">
        <v>109</v>
      </c>
      <c r="G953" s="12" t="s">
        <v>109</v>
      </c>
      <c r="H953" s="12" t="s">
        <v>13</v>
      </c>
      <c r="I953" s="12" t="s">
        <v>12737</v>
      </c>
      <c r="J953" s="12" t="s">
        <v>11141</v>
      </c>
      <c r="K953" s="12" t="s">
        <v>15</v>
      </c>
      <c r="L953" s="12" t="s">
        <v>26</v>
      </c>
      <c r="M953" s="12" t="s">
        <v>27</v>
      </c>
      <c r="N953" s="12" t="s">
        <v>35</v>
      </c>
      <c r="O953" s="12">
        <v>1960</v>
      </c>
    </row>
    <row r="954" customHeight="1" spans="1:15">
      <c r="A954" s="13">
        <v>44307</v>
      </c>
      <c r="B954" s="15">
        <v>142126</v>
      </c>
      <c r="C954" s="12" t="s">
        <v>12714</v>
      </c>
      <c r="D954" s="12" t="s">
        <v>11117</v>
      </c>
      <c r="E954" s="12">
        <v>23</v>
      </c>
      <c r="F954" s="12" t="s">
        <v>11118</v>
      </c>
      <c r="G954" s="12" t="s">
        <v>50</v>
      </c>
      <c r="H954" s="12" t="s">
        <v>41</v>
      </c>
      <c r="I954" s="12" t="s">
        <v>12715</v>
      </c>
      <c r="J954" s="12" t="s">
        <v>11483</v>
      </c>
      <c r="K954" s="12" t="s">
        <v>175</v>
      </c>
      <c r="L954" s="12" t="s">
        <v>101</v>
      </c>
      <c r="M954" s="12" t="s">
        <v>101</v>
      </c>
      <c r="N954" s="12" t="s">
        <v>35</v>
      </c>
      <c r="O954" s="12">
        <v>35507</v>
      </c>
    </row>
    <row r="955" customHeight="1" spans="1:15">
      <c r="A955" s="13">
        <v>44308</v>
      </c>
      <c r="B955" s="15">
        <v>155779</v>
      </c>
      <c r="C955" s="12" t="s">
        <v>12739</v>
      </c>
      <c r="D955" s="12" t="s">
        <v>11117</v>
      </c>
      <c r="E955" s="12">
        <v>34</v>
      </c>
      <c r="F955" s="12" t="s">
        <v>11157</v>
      </c>
      <c r="G955" s="12" t="s">
        <v>118</v>
      </c>
      <c r="H955" s="12" t="s">
        <v>41</v>
      </c>
      <c r="I955" s="12" t="s">
        <v>12740</v>
      </c>
      <c r="J955" s="12" t="s">
        <v>11135</v>
      </c>
      <c r="K955" s="12" t="s">
        <v>15</v>
      </c>
      <c r="L955" s="12" t="s">
        <v>101</v>
      </c>
      <c r="M955" s="12" t="s">
        <v>101</v>
      </c>
      <c r="N955" s="12" t="s">
        <v>35</v>
      </c>
      <c r="O955" s="12">
        <v>18937</v>
      </c>
    </row>
    <row r="956" customHeight="1" spans="1:15">
      <c r="A956" s="13">
        <v>44308</v>
      </c>
      <c r="B956" s="15">
        <v>155020</v>
      </c>
      <c r="C956" s="12" t="s">
        <v>12742</v>
      </c>
      <c r="D956" s="12" t="s">
        <v>11117</v>
      </c>
      <c r="E956" s="12">
        <v>35</v>
      </c>
      <c r="F956" s="12" t="s">
        <v>11157</v>
      </c>
      <c r="G956" s="12" t="s">
        <v>118</v>
      </c>
      <c r="H956" s="12" t="s">
        <v>41</v>
      </c>
      <c r="I956" s="12" t="s">
        <v>12743</v>
      </c>
      <c r="J956" s="12" t="s">
        <v>11141</v>
      </c>
      <c r="K956" s="12" t="s">
        <v>15</v>
      </c>
      <c r="L956" s="12" t="s">
        <v>101</v>
      </c>
      <c r="M956" s="12" t="s">
        <v>101</v>
      </c>
      <c r="N956" s="12" t="s">
        <v>35</v>
      </c>
      <c r="O956" s="12">
        <v>80000</v>
      </c>
    </row>
    <row r="957" customHeight="1" spans="1:15">
      <c r="A957" s="13">
        <v>44308</v>
      </c>
      <c r="B957" s="15">
        <v>152679</v>
      </c>
      <c r="C957" s="12" t="s">
        <v>12522</v>
      </c>
      <c r="D957" s="12" t="s">
        <v>11117</v>
      </c>
      <c r="E957" s="12">
        <v>43</v>
      </c>
      <c r="F957" s="12" t="s">
        <v>928</v>
      </c>
      <c r="G957" s="12" t="s">
        <v>928</v>
      </c>
      <c r="H957" s="12" t="s">
        <v>13</v>
      </c>
      <c r="I957" s="12" t="s">
        <v>12745</v>
      </c>
      <c r="J957" s="12" t="s">
        <v>11120</v>
      </c>
      <c r="K957" s="12" t="s">
        <v>15</v>
      </c>
      <c r="L957" s="12" t="s">
        <v>101</v>
      </c>
      <c r="M957" s="12" t="s">
        <v>101</v>
      </c>
      <c r="N957" s="12" t="s">
        <v>35</v>
      </c>
      <c r="O957" s="12">
        <v>8960</v>
      </c>
    </row>
    <row r="958" customHeight="1" spans="1:15">
      <c r="A958" s="13">
        <v>44308</v>
      </c>
      <c r="B958" s="15">
        <v>153689</v>
      </c>
      <c r="C958" s="12" t="s">
        <v>2813</v>
      </c>
      <c r="D958" s="12" t="s">
        <v>11117</v>
      </c>
      <c r="E958" s="12">
        <v>36</v>
      </c>
      <c r="F958" s="12" t="s">
        <v>11157</v>
      </c>
      <c r="G958" s="12" t="s">
        <v>118</v>
      </c>
      <c r="H958" s="12" t="s">
        <v>41</v>
      </c>
      <c r="I958" s="12" t="s">
        <v>12746</v>
      </c>
      <c r="J958" s="12" t="s">
        <v>11483</v>
      </c>
      <c r="K958" s="12" t="s">
        <v>175</v>
      </c>
      <c r="L958" s="12" t="s">
        <v>26</v>
      </c>
      <c r="M958" s="12" t="s">
        <v>726</v>
      </c>
      <c r="N958" s="12" t="s">
        <v>35</v>
      </c>
      <c r="O958" s="12">
        <v>200000</v>
      </c>
    </row>
    <row r="959" customHeight="1" spans="1:15">
      <c r="A959" s="13">
        <v>44308</v>
      </c>
      <c r="B959" s="15">
        <v>153970</v>
      </c>
      <c r="C959" s="12" t="s">
        <v>2865</v>
      </c>
      <c r="D959" s="12" t="s">
        <v>11117</v>
      </c>
      <c r="E959" s="12">
        <v>34</v>
      </c>
      <c r="F959" s="12" t="s">
        <v>11123</v>
      </c>
      <c r="G959" s="12" t="s">
        <v>12043</v>
      </c>
      <c r="H959" s="12" t="s">
        <v>41</v>
      </c>
      <c r="I959" s="12" t="s">
        <v>12748</v>
      </c>
      <c r="J959" s="12" t="s">
        <v>11483</v>
      </c>
      <c r="K959" s="12" t="s">
        <v>175</v>
      </c>
      <c r="L959" s="12" t="s">
        <v>26</v>
      </c>
      <c r="M959" s="12" t="s">
        <v>726</v>
      </c>
      <c r="N959" s="12" t="s">
        <v>35</v>
      </c>
      <c r="O959" s="12">
        <v>17000</v>
      </c>
    </row>
    <row r="960" customHeight="1" spans="1:15">
      <c r="A960" s="13">
        <v>44308</v>
      </c>
      <c r="B960" s="15">
        <v>151049</v>
      </c>
      <c r="C960" s="12" t="s">
        <v>12615</v>
      </c>
      <c r="D960" s="12" t="s">
        <v>11117</v>
      </c>
      <c r="E960" s="12">
        <v>41</v>
      </c>
      <c r="F960" s="12" t="s">
        <v>11118</v>
      </c>
      <c r="G960" s="12" t="s">
        <v>11742</v>
      </c>
      <c r="H960" s="12" t="s">
        <v>41</v>
      </c>
      <c r="I960" s="12" t="s">
        <v>40</v>
      </c>
      <c r="J960" s="12" t="s">
        <v>11141</v>
      </c>
      <c r="K960" s="12" t="s">
        <v>15</v>
      </c>
      <c r="L960" s="12" t="s">
        <v>16</v>
      </c>
      <c r="M960" s="12" t="s">
        <v>17</v>
      </c>
      <c r="N960" s="12" t="s">
        <v>236</v>
      </c>
      <c r="O960" s="12">
        <v>0</v>
      </c>
    </row>
    <row r="961" customHeight="1" spans="1:15">
      <c r="A961" s="13">
        <v>44308</v>
      </c>
      <c r="B961" s="15">
        <v>174947</v>
      </c>
      <c r="C961" s="12" t="s">
        <v>12751</v>
      </c>
      <c r="D961" s="12" t="s">
        <v>11117</v>
      </c>
      <c r="E961" s="12">
        <v>37</v>
      </c>
      <c r="F961" s="12" t="s">
        <v>11157</v>
      </c>
      <c r="G961" s="12" t="s">
        <v>118</v>
      </c>
      <c r="H961" s="12" t="s">
        <v>41</v>
      </c>
      <c r="I961" s="12" t="s">
        <v>11253</v>
      </c>
      <c r="J961" s="12" t="s">
        <v>11141</v>
      </c>
      <c r="K961" s="12" t="s">
        <v>15</v>
      </c>
      <c r="L961" s="12" t="s">
        <v>16</v>
      </c>
      <c r="M961" s="12" t="s">
        <v>17</v>
      </c>
      <c r="N961" s="12" t="s">
        <v>236</v>
      </c>
      <c r="O961" s="12">
        <v>0</v>
      </c>
    </row>
    <row r="962" customHeight="1" spans="1:15">
      <c r="A962" s="13">
        <v>44308</v>
      </c>
      <c r="B962" s="15">
        <v>171395</v>
      </c>
      <c r="C962" s="12" t="s">
        <v>12753</v>
      </c>
      <c r="D962" s="12" t="s">
        <v>11131</v>
      </c>
      <c r="E962" s="12">
        <v>39</v>
      </c>
      <c r="F962" s="12" t="s">
        <v>368</v>
      </c>
      <c r="G962" s="12" t="s">
        <v>368</v>
      </c>
      <c r="H962" s="12" t="s">
        <v>13</v>
      </c>
      <c r="I962" s="12" t="s">
        <v>12754</v>
      </c>
      <c r="J962" s="12" t="s">
        <v>11135</v>
      </c>
      <c r="K962" s="12" t="s">
        <v>15</v>
      </c>
      <c r="L962" s="12" t="s">
        <v>101</v>
      </c>
      <c r="M962" s="12" t="s">
        <v>101</v>
      </c>
      <c r="N962" s="12" t="s">
        <v>35</v>
      </c>
      <c r="O962" s="12">
        <v>1334</v>
      </c>
    </row>
    <row r="963" customHeight="1" spans="1:15">
      <c r="A963" s="13">
        <v>44308</v>
      </c>
      <c r="B963" s="15">
        <v>153431</v>
      </c>
      <c r="C963" s="12" t="s">
        <v>12755</v>
      </c>
      <c r="D963" s="12" t="s">
        <v>11117</v>
      </c>
      <c r="E963" s="12">
        <v>44</v>
      </c>
      <c r="F963" s="12" t="s">
        <v>11118</v>
      </c>
      <c r="G963" s="12" t="s">
        <v>50</v>
      </c>
      <c r="H963" s="12" t="s">
        <v>41</v>
      </c>
      <c r="I963" s="12" t="s">
        <v>10323</v>
      </c>
      <c r="J963" s="12" t="s">
        <v>11135</v>
      </c>
      <c r="K963" s="12" t="s">
        <v>15</v>
      </c>
      <c r="L963" s="12" t="s">
        <v>16</v>
      </c>
      <c r="M963" s="12" t="s">
        <v>17</v>
      </c>
      <c r="N963" s="12" t="s">
        <v>35</v>
      </c>
      <c r="O963" s="12">
        <v>7200</v>
      </c>
    </row>
    <row r="964" customHeight="1" spans="1:15">
      <c r="A964" s="13">
        <v>44308</v>
      </c>
      <c r="B964" s="15">
        <v>149718</v>
      </c>
      <c r="C964" s="12" t="s">
        <v>7998</v>
      </c>
      <c r="D964" s="12" t="s">
        <v>11117</v>
      </c>
      <c r="E964" s="12">
        <v>39</v>
      </c>
      <c r="F964" s="12" t="s">
        <v>11118</v>
      </c>
      <c r="G964" s="12" t="s">
        <v>12</v>
      </c>
      <c r="H964" s="12" t="s">
        <v>13</v>
      </c>
      <c r="I964" s="12" t="s">
        <v>12344</v>
      </c>
      <c r="J964" s="12" t="s">
        <v>11141</v>
      </c>
      <c r="K964" s="12" t="s">
        <v>15</v>
      </c>
      <c r="L964" s="12" t="s">
        <v>26</v>
      </c>
      <c r="M964" s="12" t="s">
        <v>27</v>
      </c>
      <c r="N964" s="12" t="s">
        <v>35</v>
      </c>
      <c r="O964" s="12">
        <v>2980</v>
      </c>
    </row>
    <row r="965" customHeight="1" spans="1:15">
      <c r="A965" s="13">
        <v>44308</v>
      </c>
      <c r="B965" s="15">
        <v>150913</v>
      </c>
      <c r="C965" s="12" t="s">
        <v>12757</v>
      </c>
      <c r="D965" s="12" t="s">
        <v>11117</v>
      </c>
      <c r="E965" s="12">
        <v>35</v>
      </c>
      <c r="F965" s="12" t="s">
        <v>11157</v>
      </c>
      <c r="G965" s="12" t="s">
        <v>118</v>
      </c>
      <c r="H965" s="12" t="s">
        <v>41</v>
      </c>
      <c r="I965" s="12" t="s">
        <v>12758</v>
      </c>
      <c r="J965" s="12" t="s">
        <v>11135</v>
      </c>
      <c r="K965" s="12" t="s">
        <v>15</v>
      </c>
      <c r="L965" s="12" t="s">
        <v>16</v>
      </c>
      <c r="M965" s="12" t="s">
        <v>17</v>
      </c>
      <c r="N965" s="12" t="s">
        <v>35</v>
      </c>
      <c r="O965" s="12">
        <v>11500</v>
      </c>
    </row>
    <row r="966" customHeight="1" spans="1:15">
      <c r="A966" s="13">
        <v>44308</v>
      </c>
      <c r="B966" s="15">
        <v>157251</v>
      </c>
      <c r="C966" s="12" t="s">
        <v>12759</v>
      </c>
      <c r="D966" s="12" t="s">
        <v>11117</v>
      </c>
      <c r="E966" s="12">
        <v>34</v>
      </c>
      <c r="F966" s="12" t="s">
        <v>1180</v>
      </c>
      <c r="G966" s="12" t="s">
        <v>11739</v>
      </c>
      <c r="H966" s="12" t="s">
        <v>13</v>
      </c>
      <c r="I966" s="12" t="s">
        <v>12760</v>
      </c>
      <c r="J966" s="12" t="s">
        <v>11141</v>
      </c>
      <c r="K966" s="12" t="s">
        <v>15</v>
      </c>
      <c r="L966" s="12" t="s">
        <v>16</v>
      </c>
      <c r="M966" s="12" t="s">
        <v>17</v>
      </c>
      <c r="N966" s="12" t="s">
        <v>35</v>
      </c>
      <c r="O966" s="12">
        <v>50000</v>
      </c>
    </row>
    <row r="967" customHeight="1" spans="1:15">
      <c r="A967" s="13">
        <v>44309</v>
      </c>
      <c r="B967" s="15">
        <v>153514</v>
      </c>
      <c r="C967" s="12" t="s">
        <v>562</v>
      </c>
      <c r="D967" s="12" t="s">
        <v>11131</v>
      </c>
      <c r="E967" s="12">
        <v>29</v>
      </c>
      <c r="F967" s="12" t="s">
        <v>109</v>
      </c>
      <c r="G967" s="12" t="s">
        <v>109</v>
      </c>
      <c r="H967" s="12" t="s">
        <v>13</v>
      </c>
      <c r="I967" s="12" t="s">
        <v>12761</v>
      </c>
      <c r="J967" s="12" t="s">
        <v>11483</v>
      </c>
      <c r="K967" s="12" t="s">
        <v>175</v>
      </c>
      <c r="L967" s="12" t="s">
        <v>26</v>
      </c>
      <c r="M967" s="12" t="s">
        <v>726</v>
      </c>
      <c r="N967" s="12" t="s">
        <v>35</v>
      </c>
      <c r="O967" s="12">
        <v>3880</v>
      </c>
    </row>
    <row r="968" customHeight="1" spans="1:15">
      <c r="A968" s="13">
        <v>44309</v>
      </c>
      <c r="B968" s="15">
        <v>156257</v>
      </c>
      <c r="C968" s="12" t="s">
        <v>12763</v>
      </c>
      <c r="D968" s="12" t="s">
        <v>11117</v>
      </c>
      <c r="E968" s="12">
        <v>37</v>
      </c>
      <c r="F968" s="12" t="s">
        <v>11178</v>
      </c>
      <c r="G968" s="12" t="s">
        <v>145</v>
      </c>
      <c r="H968" s="12" t="s">
        <v>13</v>
      </c>
      <c r="I968" s="12" t="s">
        <v>12764</v>
      </c>
      <c r="J968" s="12" t="s">
        <v>11487</v>
      </c>
      <c r="K968" s="12" t="s">
        <v>175</v>
      </c>
      <c r="L968" s="12" t="s">
        <v>16</v>
      </c>
      <c r="M968" s="12" t="s">
        <v>723</v>
      </c>
      <c r="N968" s="12" t="s">
        <v>35</v>
      </c>
      <c r="O968" s="12">
        <v>10010</v>
      </c>
    </row>
    <row r="969" customHeight="1" spans="1:15">
      <c r="A969" s="13">
        <v>44309</v>
      </c>
      <c r="B969" s="15">
        <v>149842</v>
      </c>
      <c r="C969" s="12" t="s">
        <v>573</v>
      </c>
      <c r="D969" s="12" t="s">
        <v>11117</v>
      </c>
      <c r="E969" s="12">
        <v>34</v>
      </c>
      <c r="F969" s="12" t="s">
        <v>11123</v>
      </c>
      <c r="G969" s="12" t="s">
        <v>100</v>
      </c>
      <c r="H969" s="12" t="s">
        <v>41</v>
      </c>
      <c r="I969" s="12" t="s">
        <v>100</v>
      </c>
      <c r="J969" s="12" t="s">
        <v>11487</v>
      </c>
      <c r="K969" s="12" t="s">
        <v>175</v>
      </c>
      <c r="L969" s="12" t="s">
        <v>26</v>
      </c>
      <c r="M969" s="12" t="s">
        <v>726</v>
      </c>
      <c r="N969" s="12" t="s">
        <v>236</v>
      </c>
      <c r="O969" s="12">
        <v>0</v>
      </c>
    </row>
    <row r="970" customHeight="1" spans="1:15">
      <c r="A970" s="13">
        <v>44309</v>
      </c>
      <c r="B970" s="15">
        <v>149297</v>
      </c>
      <c r="C970" s="12" t="s">
        <v>12766</v>
      </c>
      <c r="D970" s="12" t="s">
        <v>11117</v>
      </c>
      <c r="E970" s="12">
        <v>36</v>
      </c>
      <c r="F970" s="12" t="s">
        <v>11118</v>
      </c>
      <c r="G970" s="12" t="s">
        <v>69</v>
      </c>
      <c r="H970" s="12" t="s">
        <v>41</v>
      </c>
      <c r="I970" s="12" t="s">
        <v>69</v>
      </c>
      <c r="J970" s="12" t="s">
        <v>11120</v>
      </c>
      <c r="K970" s="12" t="s">
        <v>15</v>
      </c>
      <c r="L970" s="12" t="s">
        <v>101</v>
      </c>
      <c r="M970" s="12" t="s">
        <v>101</v>
      </c>
      <c r="N970" s="12" t="s">
        <v>236</v>
      </c>
      <c r="O970" s="12">
        <v>0</v>
      </c>
    </row>
    <row r="971" customHeight="1" spans="1:15">
      <c r="A971" s="13">
        <v>44309</v>
      </c>
      <c r="B971" s="15">
        <v>147000</v>
      </c>
      <c r="C971" s="12" t="s">
        <v>255</v>
      </c>
      <c r="D971" s="12" t="s">
        <v>11117</v>
      </c>
      <c r="E971" s="12">
        <v>33</v>
      </c>
      <c r="F971" s="12" t="s">
        <v>673</v>
      </c>
      <c r="G971" s="12" t="s">
        <v>673</v>
      </c>
      <c r="H971" s="12" t="s">
        <v>13</v>
      </c>
      <c r="I971" s="12" t="s">
        <v>12768</v>
      </c>
      <c r="J971" s="12" t="s">
        <v>11120</v>
      </c>
      <c r="K971" s="12" t="s">
        <v>15</v>
      </c>
      <c r="L971" s="12" t="s">
        <v>26</v>
      </c>
      <c r="M971" s="12" t="s">
        <v>27</v>
      </c>
      <c r="N971" s="12" t="s">
        <v>35</v>
      </c>
      <c r="O971" s="12">
        <v>888</v>
      </c>
    </row>
    <row r="972" customHeight="1" spans="1:15">
      <c r="A972" s="13">
        <v>44309</v>
      </c>
      <c r="B972" s="15">
        <v>142709</v>
      </c>
      <c r="C972" s="12" t="s">
        <v>12769</v>
      </c>
      <c r="D972" s="12" t="s">
        <v>11117</v>
      </c>
      <c r="E972" s="12">
        <v>34</v>
      </c>
      <c r="F972" s="12" t="s">
        <v>11178</v>
      </c>
      <c r="G972" s="12" t="s">
        <v>104</v>
      </c>
      <c r="H972" s="12" t="s">
        <v>13</v>
      </c>
      <c r="I972" s="12" t="s">
        <v>12208</v>
      </c>
      <c r="J972" s="12" t="s">
        <v>3305</v>
      </c>
      <c r="K972" s="12" t="s">
        <v>175</v>
      </c>
      <c r="L972" s="12" t="s">
        <v>26</v>
      </c>
      <c r="M972" s="12" t="s">
        <v>726</v>
      </c>
      <c r="N972" s="12" t="s">
        <v>35</v>
      </c>
      <c r="O972" s="12">
        <v>30000</v>
      </c>
    </row>
    <row r="973" customHeight="1" spans="1:15">
      <c r="A973" s="13">
        <v>44309</v>
      </c>
      <c r="B973" s="15">
        <v>156719</v>
      </c>
      <c r="C973" s="12" t="s">
        <v>11802</v>
      </c>
      <c r="D973" s="12" t="s">
        <v>11117</v>
      </c>
      <c r="E973" s="12">
        <v>36</v>
      </c>
      <c r="F973" s="12" t="s">
        <v>109</v>
      </c>
      <c r="G973" s="12" t="s">
        <v>109</v>
      </c>
      <c r="H973" s="12" t="s">
        <v>13</v>
      </c>
      <c r="I973" s="12" t="s">
        <v>12770</v>
      </c>
      <c r="J973" s="12" t="s">
        <v>11135</v>
      </c>
      <c r="K973" s="12" t="s">
        <v>15</v>
      </c>
      <c r="L973" s="12" t="s">
        <v>26</v>
      </c>
      <c r="M973" s="12" t="s">
        <v>27</v>
      </c>
      <c r="N973" s="12" t="s">
        <v>35</v>
      </c>
      <c r="O973" s="12">
        <v>3298</v>
      </c>
    </row>
    <row r="974" customHeight="1" spans="1:15">
      <c r="A974" s="13">
        <v>44309</v>
      </c>
      <c r="B974" s="15">
        <v>148157</v>
      </c>
      <c r="C974" s="12" t="s">
        <v>12772</v>
      </c>
      <c r="D974" s="12" t="s">
        <v>11117</v>
      </c>
      <c r="E974" s="12">
        <v>24</v>
      </c>
      <c r="F974" s="12" t="s">
        <v>109</v>
      </c>
      <c r="G974" s="12" t="s">
        <v>109</v>
      </c>
      <c r="H974" s="12" t="s">
        <v>13</v>
      </c>
      <c r="I974" s="12" t="s">
        <v>12773</v>
      </c>
      <c r="J974" s="12" t="s">
        <v>11141</v>
      </c>
      <c r="K974" s="12" t="s">
        <v>15</v>
      </c>
      <c r="L974" s="12" t="s">
        <v>26</v>
      </c>
      <c r="M974" s="12" t="s">
        <v>27</v>
      </c>
      <c r="N974" s="12" t="s">
        <v>35</v>
      </c>
      <c r="O974" s="12">
        <v>3980</v>
      </c>
    </row>
    <row r="975" customHeight="1" spans="1:15">
      <c r="A975" s="13">
        <v>44309</v>
      </c>
      <c r="B975" s="15">
        <v>156295</v>
      </c>
      <c r="C975" s="12" t="s">
        <v>12774</v>
      </c>
      <c r="D975" s="12" t="s">
        <v>11117</v>
      </c>
      <c r="E975" s="12">
        <v>25</v>
      </c>
      <c r="F975" s="12" t="s">
        <v>368</v>
      </c>
      <c r="G975" s="12" t="s">
        <v>368</v>
      </c>
      <c r="H975" s="12" t="s">
        <v>13</v>
      </c>
      <c r="I975" s="12" t="s">
        <v>12775</v>
      </c>
      <c r="J975" s="12" t="s">
        <v>11141</v>
      </c>
      <c r="K975" s="12" t="s">
        <v>15</v>
      </c>
      <c r="L975" s="12" t="s">
        <v>101</v>
      </c>
      <c r="M975" s="12" t="s">
        <v>101</v>
      </c>
      <c r="N975" s="12" t="s">
        <v>35</v>
      </c>
      <c r="O975" s="12">
        <v>2880</v>
      </c>
    </row>
    <row r="976" customHeight="1" spans="1:15">
      <c r="A976" s="13">
        <v>44310</v>
      </c>
      <c r="B976" s="15">
        <v>154529</v>
      </c>
      <c r="C976" s="12" t="s">
        <v>12776</v>
      </c>
      <c r="D976" s="12" t="s">
        <v>11117</v>
      </c>
      <c r="E976" s="12">
        <v>38</v>
      </c>
      <c r="F976" s="12" t="s">
        <v>1180</v>
      </c>
      <c r="G976" s="12" t="s">
        <v>11754</v>
      </c>
      <c r="H976" s="12" t="s">
        <v>13</v>
      </c>
      <c r="I976" s="12" t="s">
        <v>12777</v>
      </c>
      <c r="J976" s="12" t="s">
        <v>11141</v>
      </c>
      <c r="K976" s="12" t="s">
        <v>15</v>
      </c>
      <c r="L976" s="12" t="s">
        <v>16</v>
      </c>
      <c r="M976" s="12" t="s">
        <v>17</v>
      </c>
      <c r="N976" s="12" t="s">
        <v>35</v>
      </c>
      <c r="O976" s="12">
        <v>34600</v>
      </c>
    </row>
    <row r="977" customHeight="1" spans="1:15">
      <c r="A977" s="13">
        <v>44310</v>
      </c>
      <c r="B977" s="15">
        <v>155834</v>
      </c>
      <c r="C977" s="12" t="s">
        <v>11380</v>
      </c>
      <c r="D977" s="12" t="s">
        <v>11117</v>
      </c>
      <c r="E977" s="12">
        <v>31</v>
      </c>
      <c r="F977" s="12" t="s">
        <v>11118</v>
      </c>
      <c r="G977" s="12" t="s">
        <v>66</v>
      </c>
      <c r="H977" s="12" t="s">
        <v>41</v>
      </c>
      <c r="I977" s="12" t="s">
        <v>66</v>
      </c>
      <c r="J977" s="12" t="s">
        <v>11141</v>
      </c>
      <c r="K977" s="12" t="s">
        <v>15</v>
      </c>
      <c r="L977" s="12" t="s">
        <v>16</v>
      </c>
      <c r="M977" s="12" t="s">
        <v>17</v>
      </c>
      <c r="N977" s="12" t="s">
        <v>236</v>
      </c>
      <c r="O977" s="12">
        <v>0</v>
      </c>
    </row>
    <row r="978" customHeight="1" spans="1:15">
      <c r="A978" s="13">
        <v>44310</v>
      </c>
      <c r="B978" s="15">
        <v>148813</v>
      </c>
      <c r="C978" s="12" t="s">
        <v>12779</v>
      </c>
      <c r="D978" s="12" t="s">
        <v>11131</v>
      </c>
      <c r="E978" s="12">
        <v>42</v>
      </c>
      <c r="F978" s="12" t="s">
        <v>109</v>
      </c>
      <c r="G978" s="12" t="s">
        <v>109</v>
      </c>
      <c r="H978" s="12" t="s">
        <v>13</v>
      </c>
      <c r="I978" s="12" t="s">
        <v>11671</v>
      </c>
      <c r="J978" s="12" t="s">
        <v>11487</v>
      </c>
      <c r="K978" s="12" t="s">
        <v>175</v>
      </c>
      <c r="L978" s="12" t="s">
        <v>26</v>
      </c>
      <c r="M978" s="12" t="s">
        <v>726</v>
      </c>
      <c r="N978" s="12" t="s">
        <v>35</v>
      </c>
      <c r="O978" s="12">
        <v>900</v>
      </c>
    </row>
    <row r="979" customHeight="1" spans="1:15">
      <c r="A979" s="13">
        <v>44310</v>
      </c>
      <c r="B979" s="15">
        <v>148572</v>
      </c>
      <c r="C979" s="12" t="s">
        <v>12780</v>
      </c>
      <c r="D979" s="12" t="s">
        <v>11131</v>
      </c>
      <c r="E979" s="12">
        <v>40</v>
      </c>
      <c r="F979" s="12" t="s">
        <v>109</v>
      </c>
      <c r="G979" s="12" t="s">
        <v>109</v>
      </c>
      <c r="H979" s="12" t="s">
        <v>13</v>
      </c>
      <c r="I979" s="12" t="s">
        <v>11671</v>
      </c>
      <c r="J979" s="12" t="s">
        <v>11487</v>
      </c>
      <c r="K979" s="12" t="s">
        <v>175</v>
      </c>
      <c r="L979" s="12" t="s">
        <v>26</v>
      </c>
      <c r="M979" s="12" t="s">
        <v>726</v>
      </c>
      <c r="N979" s="12" t="s">
        <v>35</v>
      </c>
      <c r="O979" s="12">
        <v>900</v>
      </c>
    </row>
    <row r="980" customHeight="1" spans="1:15">
      <c r="A980" s="13">
        <v>44310</v>
      </c>
      <c r="B980" s="15">
        <v>156279</v>
      </c>
      <c r="C980" s="12" t="s">
        <v>880</v>
      </c>
      <c r="D980" s="12" t="s">
        <v>11117</v>
      </c>
      <c r="E980" s="12">
        <v>42</v>
      </c>
      <c r="F980" s="12" t="s">
        <v>368</v>
      </c>
      <c r="G980" s="12" t="s">
        <v>368</v>
      </c>
      <c r="H980" s="12" t="s">
        <v>13</v>
      </c>
      <c r="I980" s="12" t="s">
        <v>12781</v>
      </c>
      <c r="J980" s="12" t="s">
        <v>11483</v>
      </c>
      <c r="K980" s="12" t="s">
        <v>175</v>
      </c>
      <c r="L980" s="12" t="s">
        <v>26</v>
      </c>
      <c r="M980" s="12" t="s">
        <v>726</v>
      </c>
      <c r="N980" s="12" t="s">
        <v>35</v>
      </c>
      <c r="O980" s="12">
        <v>1980</v>
      </c>
    </row>
    <row r="981" customHeight="1" spans="1:15">
      <c r="A981" s="13">
        <v>44310</v>
      </c>
      <c r="B981" s="15">
        <v>170875</v>
      </c>
      <c r="C981" s="12" t="s">
        <v>3305</v>
      </c>
      <c r="D981" s="12" t="s">
        <v>11117</v>
      </c>
      <c r="E981" s="12">
        <v>45</v>
      </c>
      <c r="F981" s="12" t="s">
        <v>11118</v>
      </c>
      <c r="G981" s="12" t="s">
        <v>11742</v>
      </c>
      <c r="H981" s="12" t="s">
        <v>41</v>
      </c>
      <c r="I981" s="12" t="s">
        <v>12782</v>
      </c>
      <c r="J981" s="12" t="s">
        <v>11483</v>
      </c>
      <c r="K981" s="12" t="s">
        <v>175</v>
      </c>
      <c r="L981" s="12" t="s">
        <v>26</v>
      </c>
      <c r="M981" s="12" t="s">
        <v>726</v>
      </c>
      <c r="N981" s="12" t="s">
        <v>35</v>
      </c>
      <c r="O981" s="12">
        <v>2000</v>
      </c>
    </row>
    <row r="982" customHeight="1" spans="1:15">
      <c r="A982" s="13">
        <v>44310</v>
      </c>
      <c r="B982" s="15">
        <v>157644</v>
      </c>
      <c r="C982" s="12" t="s">
        <v>12784</v>
      </c>
      <c r="D982" s="12" t="s">
        <v>11117</v>
      </c>
      <c r="E982" s="12">
        <v>22</v>
      </c>
      <c r="F982" s="12" t="s">
        <v>11139</v>
      </c>
      <c r="G982" s="12" t="s">
        <v>148</v>
      </c>
      <c r="H982" s="12" t="s">
        <v>41</v>
      </c>
      <c r="I982" s="12" t="s">
        <v>12785</v>
      </c>
      <c r="J982" s="12" t="s">
        <v>11483</v>
      </c>
      <c r="K982" s="12" t="s">
        <v>175</v>
      </c>
      <c r="L982" s="12" t="s">
        <v>101</v>
      </c>
      <c r="M982" s="12" t="s">
        <v>101</v>
      </c>
      <c r="N982" s="12" t="s">
        <v>35</v>
      </c>
      <c r="O982" s="12">
        <v>4530</v>
      </c>
    </row>
    <row r="983" customHeight="1" spans="1:15">
      <c r="A983" s="13">
        <v>44310</v>
      </c>
      <c r="B983" s="15">
        <v>156504</v>
      </c>
      <c r="C983" s="12" t="s">
        <v>12786</v>
      </c>
      <c r="D983" s="12" t="s">
        <v>11117</v>
      </c>
      <c r="E983" s="12">
        <v>37</v>
      </c>
      <c r="F983" s="12" t="s">
        <v>280</v>
      </c>
      <c r="G983" s="12" t="s">
        <v>280</v>
      </c>
      <c r="H983" s="12" t="s">
        <v>13</v>
      </c>
      <c r="I983" s="12" t="s">
        <v>12787</v>
      </c>
      <c r="J983" s="12" t="s">
        <v>11518</v>
      </c>
      <c r="K983" s="12" t="s">
        <v>175</v>
      </c>
      <c r="L983" s="12" t="s">
        <v>101</v>
      </c>
      <c r="M983" s="12" t="s">
        <v>101</v>
      </c>
      <c r="N983" s="12" t="s">
        <v>35</v>
      </c>
      <c r="O983" s="12">
        <v>9999</v>
      </c>
    </row>
    <row r="984" customHeight="1" spans="1:15">
      <c r="A984" s="13">
        <v>44310</v>
      </c>
      <c r="B984" s="15">
        <v>156530</v>
      </c>
      <c r="C984" s="12" t="s">
        <v>12788</v>
      </c>
      <c r="D984" s="12" t="s">
        <v>11117</v>
      </c>
      <c r="E984" s="12">
        <v>34</v>
      </c>
      <c r="F984" s="12" t="s">
        <v>1180</v>
      </c>
      <c r="G984" s="12" t="s">
        <v>11754</v>
      </c>
      <c r="H984" s="12" t="s">
        <v>13</v>
      </c>
      <c r="I984" s="12" t="s">
        <v>12789</v>
      </c>
      <c r="J984" s="12" t="s">
        <v>11120</v>
      </c>
      <c r="K984" s="12" t="s">
        <v>15</v>
      </c>
      <c r="L984" s="12" t="s">
        <v>26</v>
      </c>
      <c r="M984" s="12" t="s">
        <v>27</v>
      </c>
      <c r="N984" s="12" t="s">
        <v>35</v>
      </c>
      <c r="O984" s="12">
        <v>9800</v>
      </c>
    </row>
    <row r="985" customHeight="1" spans="1:15">
      <c r="A985" s="13">
        <v>44310</v>
      </c>
      <c r="B985" s="15">
        <v>151638</v>
      </c>
      <c r="C985" s="12" t="s">
        <v>12790</v>
      </c>
      <c r="D985" s="12" t="s">
        <v>11131</v>
      </c>
      <c r="E985" s="12">
        <v>32</v>
      </c>
      <c r="F985" s="12" t="s">
        <v>109</v>
      </c>
      <c r="G985" s="12" t="s">
        <v>109</v>
      </c>
      <c r="H985" s="12" t="s">
        <v>13</v>
      </c>
      <c r="I985" s="12" t="s">
        <v>12791</v>
      </c>
      <c r="J985" s="12" t="s">
        <v>11135</v>
      </c>
      <c r="K985" s="12" t="s">
        <v>15</v>
      </c>
      <c r="L985" s="12" t="s">
        <v>26</v>
      </c>
      <c r="M985" s="12" t="s">
        <v>27</v>
      </c>
      <c r="N985" s="12" t="s">
        <v>35</v>
      </c>
      <c r="O985" s="12">
        <v>3980</v>
      </c>
    </row>
    <row r="986" customHeight="1" spans="1:15">
      <c r="A986" s="13">
        <v>44310</v>
      </c>
      <c r="B986" s="15">
        <v>154982</v>
      </c>
      <c r="C986" s="12" t="s">
        <v>2418</v>
      </c>
      <c r="D986" s="12" t="s">
        <v>11117</v>
      </c>
      <c r="E986" s="12">
        <v>40</v>
      </c>
      <c r="F986" s="12" t="s">
        <v>11118</v>
      </c>
      <c r="G986" s="12" t="s">
        <v>50</v>
      </c>
      <c r="H986" s="12" t="s">
        <v>41</v>
      </c>
      <c r="I986" s="12" t="s">
        <v>12792</v>
      </c>
      <c r="J986" s="12" t="s">
        <v>11135</v>
      </c>
      <c r="K986" s="12" t="s">
        <v>15</v>
      </c>
      <c r="L986" s="12" t="s">
        <v>101</v>
      </c>
      <c r="M986" s="12" t="s">
        <v>101</v>
      </c>
      <c r="N986" s="12" t="s">
        <v>236</v>
      </c>
      <c r="O986" s="12">
        <v>0</v>
      </c>
    </row>
    <row r="987" customHeight="1" spans="1:15">
      <c r="A987" s="13">
        <v>44310</v>
      </c>
      <c r="B987" s="15">
        <v>159136</v>
      </c>
      <c r="C987" s="12" t="s">
        <v>12793</v>
      </c>
      <c r="D987" s="12" t="s">
        <v>11131</v>
      </c>
      <c r="E987" s="12">
        <v>45</v>
      </c>
      <c r="F987" s="12" t="s">
        <v>109</v>
      </c>
      <c r="G987" s="12" t="s">
        <v>109</v>
      </c>
      <c r="H987" s="12" t="s">
        <v>13</v>
      </c>
      <c r="I987" s="12" t="s">
        <v>11396</v>
      </c>
      <c r="J987" s="12" t="s">
        <v>3305</v>
      </c>
      <c r="K987" s="12" t="s">
        <v>175</v>
      </c>
      <c r="L987" s="12" t="s">
        <v>101</v>
      </c>
      <c r="M987" s="12" t="s">
        <v>101</v>
      </c>
      <c r="N987" s="12" t="s">
        <v>35</v>
      </c>
      <c r="O987" s="12">
        <v>1499</v>
      </c>
    </row>
    <row r="988" customHeight="1" spans="1:15">
      <c r="A988" s="13">
        <v>44310</v>
      </c>
      <c r="B988" s="15">
        <v>162227</v>
      </c>
      <c r="C988" s="12" t="s">
        <v>12794</v>
      </c>
      <c r="D988" s="12" t="s">
        <v>11117</v>
      </c>
      <c r="E988" s="12">
        <v>38</v>
      </c>
      <c r="F988" s="12" t="s">
        <v>109</v>
      </c>
      <c r="G988" s="12" t="s">
        <v>109</v>
      </c>
      <c r="H988" s="12" t="s">
        <v>13</v>
      </c>
      <c r="I988" s="12" t="s">
        <v>11396</v>
      </c>
      <c r="J988" s="12" t="s">
        <v>3305</v>
      </c>
      <c r="K988" s="12" t="s">
        <v>175</v>
      </c>
      <c r="L988" s="12" t="s">
        <v>101</v>
      </c>
      <c r="M988" s="12" t="s">
        <v>101</v>
      </c>
      <c r="N988" s="12" t="s">
        <v>35</v>
      </c>
      <c r="O988" s="12">
        <v>1499</v>
      </c>
    </row>
    <row r="989" customHeight="1" spans="1:15">
      <c r="A989" s="13">
        <v>44311</v>
      </c>
      <c r="B989" s="15">
        <v>149399</v>
      </c>
      <c r="C989" s="12" t="s">
        <v>12373</v>
      </c>
      <c r="D989" s="12" t="s">
        <v>11117</v>
      </c>
      <c r="E989" s="12">
        <v>39</v>
      </c>
      <c r="F989" s="12" t="s">
        <v>11118</v>
      </c>
      <c r="G989" s="12" t="s">
        <v>11742</v>
      </c>
      <c r="H989" s="12" t="s">
        <v>41</v>
      </c>
      <c r="I989" s="12" t="s">
        <v>12795</v>
      </c>
      <c r="J989" s="12" t="s">
        <v>11120</v>
      </c>
      <c r="K989" s="12" t="s">
        <v>15</v>
      </c>
      <c r="L989" s="12" t="s">
        <v>101</v>
      </c>
      <c r="M989" s="12" t="s">
        <v>101</v>
      </c>
      <c r="N989" s="12" t="s">
        <v>35</v>
      </c>
      <c r="O989" s="12">
        <v>40000</v>
      </c>
    </row>
    <row r="990" customHeight="1" spans="1:15">
      <c r="A990" s="13">
        <v>44311</v>
      </c>
      <c r="B990" s="15">
        <v>150381</v>
      </c>
      <c r="C990" s="12" t="s">
        <v>12796</v>
      </c>
      <c r="D990" s="12" t="s">
        <v>11117</v>
      </c>
      <c r="E990" s="12">
        <v>22</v>
      </c>
      <c r="F990" s="12" t="s">
        <v>11178</v>
      </c>
      <c r="G990" s="12" t="s">
        <v>622</v>
      </c>
      <c r="H990" s="12" t="s">
        <v>13</v>
      </c>
      <c r="I990" s="12" t="s">
        <v>11468</v>
      </c>
      <c r="J990" s="12" t="s">
        <v>11135</v>
      </c>
      <c r="K990" s="12" t="s">
        <v>15</v>
      </c>
      <c r="L990" s="12" t="s">
        <v>26</v>
      </c>
      <c r="M990" s="12" t="s">
        <v>27</v>
      </c>
      <c r="N990" s="12" t="s">
        <v>35</v>
      </c>
      <c r="O990" s="12">
        <v>980</v>
      </c>
    </row>
    <row r="991" customHeight="1" spans="1:15">
      <c r="A991" s="13">
        <v>44311</v>
      </c>
      <c r="B991" s="15">
        <v>161889</v>
      </c>
      <c r="C991" s="12" t="s">
        <v>583</v>
      </c>
      <c r="D991" s="12" t="s">
        <v>11131</v>
      </c>
      <c r="E991" s="12">
        <v>41</v>
      </c>
      <c r="F991" s="12" t="s">
        <v>280</v>
      </c>
      <c r="G991" s="12" t="s">
        <v>280</v>
      </c>
      <c r="H991" s="12" t="s">
        <v>13</v>
      </c>
      <c r="I991" s="12" t="s">
        <v>12797</v>
      </c>
      <c r="J991" s="12" t="s">
        <v>11120</v>
      </c>
      <c r="K991" s="12" t="s">
        <v>15</v>
      </c>
      <c r="L991" s="12" t="s">
        <v>26</v>
      </c>
      <c r="M991" s="12" t="s">
        <v>27</v>
      </c>
      <c r="N991" s="12" t="s">
        <v>35</v>
      </c>
      <c r="O991" s="12">
        <v>5980</v>
      </c>
    </row>
    <row r="992" customHeight="1" spans="1:15">
      <c r="A992" s="13">
        <v>44311</v>
      </c>
      <c r="B992" s="15">
        <v>150626</v>
      </c>
      <c r="C992" s="12" t="s">
        <v>12798</v>
      </c>
      <c r="D992" s="12" t="s">
        <v>11131</v>
      </c>
      <c r="E992" s="12">
        <v>31</v>
      </c>
      <c r="F992" s="12" t="s">
        <v>11178</v>
      </c>
      <c r="G992" s="12" t="s">
        <v>622</v>
      </c>
      <c r="H992" s="12" t="s">
        <v>13</v>
      </c>
      <c r="I992" s="12" t="s">
        <v>12799</v>
      </c>
      <c r="J992" s="12" t="s">
        <v>11120</v>
      </c>
      <c r="K992" s="12" t="s">
        <v>15</v>
      </c>
      <c r="L992" s="12" t="s">
        <v>101</v>
      </c>
      <c r="M992" s="12" t="s">
        <v>101</v>
      </c>
      <c r="N992" s="12" t="s">
        <v>35</v>
      </c>
      <c r="O992" s="12">
        <v>1759</v>
      </c>
    </row>
    <row r="993" customHeight="1" spans="1:15">
      <c r="A993" s="13">
        <v>44311</v>
      </c>
      <c r="B993" s="15">
        <v>144505</v>
      </c>
      <c r="C993" s="12" t="s">
        <v>11857</v>
      </c>
      <c r="D993" s="12" t="s">
        <v>11117</v>
      </c>
      <c r="E993" s="12">
        <v>28</v>
      </c>
      <c r="F993" s="12" t="s">
        <v>11555</v>
      </c>
      <c r="G993" s="12" t="s">
        <v>222</v>
      </c>
      <c r="H993" s="12" t="s">
        <v>41</v>
      </c>
      <c r="I993" s="12" t="s">
        <v>12800</v>
      </c>
      <c r="J993" s="12" t="s">
        <v>11487</v>
      </c>
      <c r="K993" s="12" t="s">
        <v>175</v>
      </c>
      <c r="L993" s="12" t="s">
        <v>26</v>
      </c>
      <c r="M993" s="12" t="s">
        <v>726</v>
      </c>
      <c r="N993" s="12" t="s">
        <v>35</v>
      </c>
      <c r="O993" s="12">
        <v>10000</v>
      </c>
    </row>
    <row r="994" customHeight="1" spans="1:15">
      <c r="A994" s="13">
        <v>44311</v>
      </c>
      <c r="B994" s="15">
        <v>152626</v>
      </c>
      <c r="C994" s="12" t="s">
        <v>12801</v>
      </c>
      <c r="D994" s="12" t="s">
        <v>11117</v>
      </c>
      <c r="E994" s="12">
        <v>27</v>
      </c>
      <c r="F994" s="12" t="s">
        <v>1180</v>
      </c>
      <c r="G994" s="12" t="s">
        <v>11754</v>
      </c>
      <c r="H994" s="12" t="s">
        <v>13</v>
      </c>
      <c r="I994" s="12" t="s">
        <v>12802</v>
      </c>
      <c r="J994" s="12" t="s">
        <v>11135</v>
      </c>
      <c r="K994" s="12" t="s">
        <v>15</v>
      </c>
      <c r="L994" s="12" t="s">
        <v>26</v>
      </c>
      <c r="M994" s="12" t="s">
        <v>27</v>
      </c>
      <c r="N994" s="12" t="s">
        <v>35</v>
      </c>
      <c r="O994" s="12">
        <v>8800</v>
      </c>
    </row>
    <row r="995" customHeight="1" spans="1:15">
      <c r="A995" s="13">
        <v>44311</v>
      </c>
      <c r="B995" s="15">
        <v>148048</v>
      </c>
      <c r="C995" s="12" t="s">
        <v>12803</v>
      </c>
      <c r="D995" s="12" t="s">
        <v>11117</v>
      </c>
      <c r="E995" s="12">
        <v>45</v>
      </c>
      <c r="F995" s="12" t="s">
        <v>11118</v>
      </c>
      <c r="G995" s="12" t="s">
        <v>69</v>
      </c>
      <c r="H995" s="12" t="s">
        <v>41</v>
      </c>
      <c r="I995" s="12" t="s">
        <v>11643</v>
      </c>
      <c r="J995" s="12" t="s">
        <v>11120</v>
      </c>
      <c r="K995" s="12" t="s">
        <v>15</v>
      </c>
      <c r="L995" s="12" t="s">
        <v>16</v>
      </c>
      <c r="M995" s="12" t="s">
        <v>17</v>
      </c>
      <c r="N995" s="12" t="s">
        <v>236</v>
      </c>
      <c r="O995" s="12">
        <v>0</v>
      </c>
    </row>
    <row r="996" customHeight="1" spans="1:15">
      <c r="A996" s="13">
        <v>44311</v>
      </c>
      <c r="B996" s="15">
        <v>163501</v>
      </c>
      <c r="C996" s="12" t="s">
        <v>12805</v>
      </c>
      <c r="D996" s="12" t="s">
        <v>11117</v>
      </c>
      <c r="E996" s="12">
        <v>35</v>
      </c>
      <c r="F996" s="12" t="s">
        <v>11178</v>
      </c>
      <c r="G996" s="12" t="s">
        <v>622</v>
      </c>
      <c r="H996" s="12" t="s">
        <v>13</v>
      </c>
      <c r="I996" s="12" t="s">
        <v>12806</v>
      </c>
      <c r="J996" s="12" t="s">
        <v>3305</v>
      </c>
      <c r="K996" s="12" t="s">
        <v>175</v>
      </c>
      <c r="L996" s="12" t="s">
        <v>26</v>
      </c>
      <c r="M996" s="12" t="s">
        <v>726</v>
      </c>
      <c r="N996" s="12" t="s">
        <v>35</v>
      </c>
      <c r="O996" s="12">
        <v>6620</v>
      </c>
    </row>
    <row r="997" customHeight="1" spans="1:15">
      <c r="A997" s="13">
        <v>44312</v>
      </c>
      <c r="B997" s="15">
        <v>154982</v>
      </c>
      <c r="C997" s="12" t="s">
        <v>12807</v>
      </c>
      <c r="D997" s="12" t="s">
        <v>11131</v>
      </c>
      <c r="E997" s="12">
        <v>30</v>
      </c>
      <c r="F997" s="12" t="s">
        <v>109</v>
      </c>
      <c r="G997" s="12" t="s">
        <v>109</v>
      </c>
      <c r="H997" s="12" t="s">
        <v>13</v>
      </c>
      <c r="I997" s="12" t="s">
        <v>12808</v>
      </c>
      <c r="J997" s="12" t="s">
        <v>11135</v>
      </c>
      <c r="K997" s="12" t="s">
        <v>15</v>
      </c>
      <c r="L997" s="12" t="s">
        <v>101</v>
      </c>
      <c r="M997" s="12" t="s">
        <v>101</v>
      </c>
      <c r="N997" s="12" t="s">
        <v>35</v>
      </c>
      <c r="O997" s="12">
        <v>2886</v>
      </c>
    </row>
    <row r="998" customHeight="1" spans="1:15">
      <c r="A998" s="13">
        <v>44312</v>
      </c>
      <c r="B998" s="15">
        <v>146079</v>
      </c>
      <c r="C998" s="12" t="s">
        <v>12809</v>
      </c>
      <c r="D998" s="12" t="s">
        <v>11131</v>
      </c>
      <c r="E998" s="12">
        <v>43</v>
      </c>
      <c r="F998" s="12" t="s">
        <v>109</v>
      </c>
      <c r="G998" s="12" t="s">
        <v>109</v>
      </c>
      <c r="H998" s="12" t="s">
        <v>13</v>
      </c>
      <c r="I998" s="12" t="s">
        <v>12810</v>
      </c>
      <c r="J998" s="12" t="s">
        <v>11120</v>
      </c>
      <c r="K998" s="12" t="s">
        <v>15</v>
      </c>
      <c r="L998" s="12" t="s">
        <v>26</v>
      </c>
      <c r="M998" s="12" t="s">
        <v>27</v>
      </c>
      <c r="N998" s="12" t="s">
        <v>35</v>
      </c>
      <c r="O998" s="12">
        <v>3790</v>
      </c>
    </row>
    <row r="999" customHeight="1" spans="1:15">
      <c r="A999" s="13">
        <v>44312</v>
      </c>
      <c r="B999" s="15">
        <v>146638</v>
      </c>
      <c r="C999" s="12" t="s">
        <v>7998</v>
      </c>
      <c r="D999" s="12" t="s">
        <v>11117</v>
      </c>
      <c r="E999" s="12">
        <v>30</v>
      </c>
      <c r="F999" s="12" t="s">
        <v>11118</v>
      </c>
      <c r="G999" s="12" t="s">
        <v>12</v>
      </c>
      <c r="H999" s="12" t="s">
        <v>13</v>
      </c>
      <c r="I999" s="12" t="s">
        <v>11751</v>
      </c>
      <c r="J999" s="12" t="s">
        <v>3305</v>
      </c>
      <c r="K999" s="12" t="s">
        <v>175</v>
      </c>
      <c r="L999" s="12" t="s">
        <v>26</v>
      </c>
      <c r="M999" s="12" t="s">
        <v>726</v>
      </c>
      <c r="N999" s="12" t="s">
        <v>35</v>
      </c>
      <c r="O999" s="12">
        <v>2930</v>
      </c>
    </row>
    <row r="1000" customHeight="1" spans="1:15">
      <c r="A1000" s="13">
        <v>44312</v>
      </c>
      <c r="B1000" s="15">
        <v>148074</v>
      </c>
      <c r="C1000" s="12" t="s">
        <v>11407</v>
      </c>
      <c r="D1000" s="12" t="s">
        <v>11117</v>
      </c>
      <c r="E1000" s="12">
        <v>36</v>
      </c>
      <c r="F1000" s="12" t="s">
        <v>11118</v>
      </c>
      <c r="G1000" s="12" t="s">
        <v>12</v>
      </c>
      <c r="H1000" s="12" t="s">
        <v>13</v>
      </c>
      <c r="I1000" s="12" t="s">
        <v>11751</v>
      </c>
      <c r="J1000" s="12" t="s">
        <v>11120</v>
      </c>
      <c r="K1000" s="12" t="s">
        <v>15</v>
      </c>
      <c r="L1000" s="12" t="s">
        <v>26</v>
      </c>
      <c r="M1000" s="12" t="s">
        <v>27</v>
      </c>
      <c r="N1000" s="12" t="s">
        <v>35</v>
      </c>
      <c r="O1000" s="12">
        <v>2920</v>
      </c>
    </row>
    <row r="1001" customHeight="1" spans="1:15">
      <c r="A1001" s="13">
        <v>44312</v>
      </c>
      <c r="B1001" s="15">
        <v>140948</v>
      </c>
      <c r="C1001" s="12" t="s">
        <v>7998</v>
      </c>
      <c r="D1001" s="12" t="s">
        <v>11131</v>
      </c>
      <c r="E1001" s="12">
        <v>31</v>
      </c>
      <c r="F1001" s="12" t="s">
        <v>109</v>
      </c>
      <c r="G1001" s="12" t="s">
        <v>109</v>
      </c>
      <c r="H1001" s="12" t="s">
        <v>13</v>
      </c>
      <c r="I1001" s="12" t="s">
        <v>12811</v>
      </c>
      <c r="J1001" s="12" t="s">
        <v>11135</v>
      </c>
      <c r="K1001" s="12" t="s">
        <v>15</v>
      </c>
      <c r="L1001" s="12" t="s">
        <v>26</v>
      </c>
      <c r="M1001" s="12" t="s">
        <v>27</v>
      </c>
      <c r="N1001" s="12" t="s">
        <v>35</v>
      </c>
      <c r="O1001" s="12">
        <v>980</v>
      </c>
    </row>
    <row r="1002" customHeight="1" spans="1:15">
      <c r="A1002" s="13">
        <v>44312</v>
      </c>
      <c r="B1002" s="15">
        <v>150904</v>
      </c>
      <c r="C1002" s="12" t="s">
        <v>12812</v>
      </c>
      <c r="D1002" s="12" t="s">
        <v>11131</v>
      </c>
      <c r="E1002" s="12">
        <v>40</v>
      </c>
      <c r="F1002" s="12" t="s">
        <v>109</v>
      </c>
      <c r="G1002" s="12" t="s">
        <v>109</v>
      </c>
      <c r="H1002" s="12" t="s">
        <v>13</v>
      </c>
      <c r="I1002" s="12" t="s">
        <v>11316</v>
      </c>
      <c r="J1002" s="12" t="s">
        <v>11518</v>
      </c>
      <c r="K1002" s="12" t="s">
        <v>175</v>
      </c>
      <c r="L1002" s="12" t="s">
        <v>26</v>
      </c>
      <c r="M1002" s="12" t="s">
        <v>726</v>
      </c>
      <c r="N1002" s="12" t="s">
        <v>236</v>
      </c>
      <c r="O1002" s="12">
        <v>0</v>
      </c>
    </row>
    <row r="1003" customHeight="1" spans="1:15">
      <c r="A1003" s="13">
        <v>44312</v>
      </c>
      <c r="B1003" s="15">
        <v>156260</v>
      </c>
      <c r="C1003" s="12" t="s">
        <v>12814</v>
      </c>
      <c r="D1003" s="12" t="s">
        <v>11117</v>
      </c>
      <c r="E1003" s="12">
        <v>28</v>
      </c>
      <c r="F1003" s="12" t="s">
        <v>109</v>
      </c>
      <c r="G1003" s="12" t="s">
        <v>109</v>
      </c>
      <c r="H1003" s="12" t="s">
        <v>13</v>
      </c>
      <c r="I1003" s="12" t="s">
        <v>11316</v>
      </c>
      <c r="J1003" s="12" t="s">
        <v>11487</v>
      </c>
      <c r="K1003" s="12" t="s">
        <v>175</v>
      </c>
      <c r="L1003" s="12" t="s">
        <v>26</v>
      </c>
      <c r="M1003" s="12" t="s">
        <v>726</v>
      </c>
      <c r="N1003" s="12" t="s">
        <v>236</v>
      </c>
      <c r="O1003" s="12">
        <v>0</v>
      </c>
    </row>
    <row r="1004" customHeight="1" spans="1:15">
      <c r="A1004" s="13">
        <v>44312</v>
      </c>
      <c r="B1004" s="15">
        <v>151513</v>
      </c>
      <c r="C1004" s="12" t="s">
        <v>3305</v>
      </c>
      <c r="D1004" s="12" t="s">
        <v>11117</v>
      </c>
      <c r="E1004" s="12">
        <v>19</v>
      </c>
      <c r="F1004" s="12" t="s">
        <v>11118</v>
      </c>
      <c r="G1004" s="12" t="s">
        <v>50</v>
      </c>
      <c r="H1004" s="12" t="s">
        <v>41</v>
      </c>
      <c r="I1004" s="12" t="s">
        <v>11118</v>
      </c>
      <c r="J1004" s="12" t="s">
        <v>11487</v>
      </c>
      <c r="K1004" s="12" t="s">
        <v>175</v>
      </c>
      <c r="L1004" s="12" t="s">
        <v>16</v>
      </c>
      <c r="M1004" s="12" t="s">
        <v>723</v>
      </c>
      <c r="N1004" s="12" t="s">
        <v>236</v>
      </c>
      <c r="O1004" s="12">
        <v>0</v>
      </c>
    </row>
    <row r="1005" customHeight="1" spans="1:15">
      <c r="A1005" s="13">
        <v>44313</v>
      </c>
      <c r="B1005" s="15">
        <v>161622</v>
      </c>
      <c r="C1005" s="12" t="s">
        <v>11572</v>
      </c>
      <c r="D1005" s="12" t="s">
        <v>11117</v>
      </c>
      <c r="E1005" s="12">
        <v>24</v>
      </c>
      <c r="F1005" s="12" t="s">
        <v>11139</v>
      </c>
      <c r="G1005" s="12" t="s">
        <v>148</v>
      </c>
      <c r="H1005" s="12" t="s">
        <v>41</v>
      </c>
      <c r="I1005" s="12" t="s">
        <v>12817</v>
      </c>
      <c r="J1005" s="12" t="s">
        <v>11141</v>
      </c>
      <c r="K1005" s="12" t="s">
        <v>15</v>
      </c>
      <c r="L1005" s="12" t="s">
        <v>101</v>
      </c>
      <c r="M1005" s="12" t="s">
        <v>101</v>
      </c>
      <c r="N1005" s="12" t="s">
        <v>236</v>
      </c>
      <c r="O1005" s="12">
        <v>0</v>
      </c>
    </row>
    <row r="1006" customHeight="1" spans="1:15">
      <c r="A1006" s="13">
        <v>44313</v>
      </c>
      <c r="B1006" s="15">
        <v>153970</v>
      </c>
      <c r="C1006" s="12" t="s">
        <v>2865</v>
      </c>
      <c r="D1006" s="12" t="s">
        <v>11117</v>
      </c>
      <c r="E1006" s="12">
        <v>37</v>
      </c>
      <c r="F1006" s="12" t="s">
        <v>11123</v>
      </c>
      <c r="G1006" s="12" t="s">
        <v>12043</v>
      </c>
      <c r="H1006" s="12" t="s">
        <v>41</v>
      </c>
      <c r="I1006" s="12" t="s">
        <v>12748</v>
      </c>
      <c r="J1006" s="12" t="s">
        <v>11483</v>
      </c>
      <c r="K1006" s="12" t="s">
        <v>175</v>
      </c>
      <c r="L1006" s="12" t="s">
        <v>26</v>
      </c>
      <c r="M1006" s="12" t="s">
        <v>726</v>
      </c>
      <c r="N1006" s="12" t="s">
        <v>35</v>
      </c>
      <c r="O1006" s="12">
        <v>65240</v>
      </c>
    </row>
    <row r="1007" customHeight="1" spans="1:15">
      <c r="A1007" s="13">
        <v>44313</v>
      </c>
      <c r="B1007" s="15">
        <v>156032</v>
      </c>
      <c r="C1007" s="12" t="s">
        <v>12820</v>
      </c>
      <c r="D1007" s="12" t="s">
        <v>11117</v>
      </c>
      <c r="E1007" s="12">
        <v>40</v>
      </c>
      <c r="F1007" s="12" t="s">
        <v>11118</v>
      </c>
      <c r="G1007" s="12" t="s">
        <v>66</v>
      </c>
      <c r="H1007" s="12" t="s">
        <v>41</v>
      </c>
      <c r="I1007" s="12" t="s">
        <v>66</v>
      </c>
      <c r="J1007" s="12" t="s">
        <v>11135</v>
      </c>
      <c r="K1007" s="12" t="s">
        <v>15</v>
      </c>
      <c r="L1007" s="12" t="s">
        <v>16</v>
      </c>
      <c r="M1007" s="12" t="s">
        <v>17</v>
      </c>
      <c r="N1007" s="12" t="s">
        <v>35</v>
      </c>
      <c r="O1007" s="12">
        <v>4000</v>
      </c>
    </row>
    <row r="1008" customHeight="1" spans="1:15">
      <c r="A1008" s="13">
        <v>44313</v>
      </c>
      <c r="B1008" s="15">
        <v>150602</v>
      </c>
      <c r="C1008" s="12" t="s">
        <v>12822</v>
      </c>
      <c r="D1008" s="12" t="s">
        <v>11117</v>
      </c>
      <c r="E1008" s="12">
        <v>19</v>
      </c>
      <c r="F1008" s="12" t="s">
        <v>109</v>
      </c>
      <c r="G1008" s="12" t="s">
        <v>109</v>
      </c>
      <c r="H1008" s="12" t="s">
        <v>13</v>
      </c>
      <c r="I1008" s="12" t="s">
        <v>11316</v>
      </c>
      <c r="J1008" s="12" t="s">
        <v>11518</v>
      </c>
      <c r="K1008" s="12" t="s">
        <v>175</v>
      </c>
      <c r="L1008" s="12" t="s">
        <v>101</v>
      </c>
      <c r="M1008" s="12" t="s">
        <v>101</v>
      </c>
      <c r="N1008" s="12" t="s">
        <v>236</v>
      </c>
      <c r="O1008" s="12">
        <v>0</v>
      </c>
    </row>
    <row r="1009" customHeight="1" spans="1:15">
      <c r="A1009" s="13">
        <v>44313</v>
      </c>
      <c r="B1009" s="15">
        <v>155274</v>
      </c>
      <c r="C1009" s="12" t="s">
        <v>12476</v>
      </c>
      <c r="D1009" s="12" t="s">
        <v>11117</v>
      </c>
      <c r="E1009" s="12">
        <v>26</v>
      </c>
      <c r="F1009" s="12" t="s">
        <v>1955</v>
      </c>
      <c r="G1009" s="12" t="s">
        <v>1955</v>
      </c>
      <c r="H1009" s="12" t="s">
        <v>13</v>
      </c>
      <c r="I1009" s="12" t="s">
        <v>12824</v>
      </c>
      <c r="J1009" s="12" t="s">
        <v>11483</v>
      </c>
      <c r="K1009" s="12" t="s">
        <v>175</v>
      </c>
      <c r="L1009" s="12" t="s">
        <v>26</v>
      </c>
      <c r="M1009" s="12" t="s">
        <v>726</v>
      </c>
      <c r="N1009" s="12" t="s">
        <v>35</v>
      </c>
      <c r="O1009" s="12">
        <v>10000</v>
      </c>
    </row>
    <row r="1010" customHeight="1" spans="1:15">
      <c r="A1010" s="13">
        <v>44314</v>
      </c>
      <c r="B1010" s="15">
        <v>142915</v>
      </c>
      <c r="C1010" s="12" t="s">
        <v>12826</v>
      </c>
      <c r="D1010" s="12" t="s">
        <v>11131</v>
      </c>
      <c r="E1010" s="12">
        <v>34</v>
      </c>
      <c r="F1010" s="12" t="s">
        <v>109</v>
      </c>
      <c r="G1010" s="12" t="s">
        <v>109</v>
      </c>
      <c r="H1010" s="12" t="s">
        <v>13</v>
      </c>
      <c r="I1010" s="12" t="s">
        <v>12827</v>
      </c>
      <c r="J1010" s="12" t="s">
        <v>11487</v>
      </c>
      <c r="K1010" s="12" t="s">
        <v>175</v>
      </c>
      <c r="L1010" s="12" t="s">
        <v>101</v>
      </c>
      <c r="M1010" s="12" t="s">
        <v>101</v>
      </c>
      <c r="N1010" s="12" t="s">
        <v>35</v>
      </c>
      <c r="O1010" s="12">
        <v>1980</v>
      </c>
    </row>
    <row r="1011" customHeight="1" spans="1:15">
      <c r="A1011" s="13">
        <v>44314</v>
      </c>
      <c r="B1011" s="15">
        <v>185126</v>
      </c>
      <c r="C1011" s="12" t="s">
        <v>12828</v>
      </c>
      <c r="D1011" s="12" t="s">
        <v>11117</v>
      </c>
      <c r="E1011" s="12">
        <v>27</v>
      </c>
      <c r="F1011" s="12" t="s">
        <v>11157</v>
      </c>
      <c r="G1011" s="12" t="s">
        <v>118</v>
      </c>
      <c r="H1011" s="12" t="s">
        <v>41</v>
      </c>
      <c r="I1011" s="12" t="s">
        <v>12197</v>
      </c>
      <c r="J1011" s="12" t="s">
        <v>11141</v>
      </c>
      <c r="K1011" s="12" t="s">
        <v>15</v>
      </c>
      <c r="L1011" s="12" t="s">
        <v>16</v>
      </c>
      <c r="M1011" s="12" t="s">
        <v>17</v>
      </c>
      <c r="N1011" s="12" t="s">
        <v>35</v>
      </c>
      <c r="O1011" s="12">
        <v>4000</v>
      </c>
    </row>
    <row r="1012" customHeight="1" spans="1:15">
      <c r="A1012" s="13">
        <v>44314</v>
      </c>
      <c r="B1012" s="15">
        <v>151845</v>
      </c>
      <c r="C1012" s="12" t="s">
        <v>12830</v>
      </c>
      <c r="D1012" s="12" t="s">
        <v>11117</v>
      </c>
      <c r="E1012" s="12">
        <v>26</v>
      </c>
      <c r="F1012" s="12" t="s">
        <v>109</v>
      </c>
      <c r="G1012" s="12" t="s">
        <v>109</v>
      </c>
      <c r="H1012" s="12" t="s">
        <v>13</v>
      </c>
      <c r="I1012" s="12" t="s">
        <v>11194</v>
      </c>
      <c r="J1012" s="12" t="s">
        <v>11141</v>
      </c>
      <c r="K1012" s="12" t="s">
        <v>15</v>
      </c>
      <c r="L1012" s="12" t="s">
        <v>26</v>
      </c>
      <c r="M1012" s="12" t="s">
        <v>27</v>
      </c>
      <c r="N1012" s="12" t="s">
        <v>35</v>
      </c>
      <c r="O1012" s="12">
        <v>850</v>
      </c>
    </row>
    <row r="1013" customHeight="1" spans="1:15">
      <c r="A1013" s="13">
        <v>44314</v>
      </c>
      <c r="B1013" s="15">
        <v>155239</v>
      </c>
      <c r="C1013" s="12" t="s">
        <v>12831</v>
      </c>
      <c r="D1013" s="12" t="s">
        <v>11117</v>
      </c>
      <c r="E1013" s="12">
        <v>18</v>
      </c>
      <c r="F1013" s="12" t="s">
        <v>11118</v>
      </c>
      <c r="G1013" s="12" t="s">
        <v>50</v>
      </c>
      <c r="H1013" s="12" t="s">
        <v>41</v>
      </c>
      <c r="I1013" s="12" t="s">
        <v>11767</v>
      </c>
      <c r="J1013" s="12" t="s">
        <v>11120</v>
      </c>
      <c r="K1013" s="12" t="s">
        <v>15</v>
      </c>
      <c r="L1013" s="12" t="s">
        <v>101</v>
      </c>
      <c r="M1013" s="12" t="s">
        <v>101</v>
      </c>
      <c r="N1013" s="12" t="s">
        <v>35</v>
      </c>
      <c r="O1013" s="12">
        <v>9000</v>
      </c>
    </row>
    <row r="1014" customHeight="1" spans="1:15">
      <c r="A1014" s="13">
        <v>44314</v>
      </c>
      <c r="B1014" s="15">
        <v>151513</v>
      </c>
      <c r="C1014" s="12" t="s">
        <v>3305</v>
      </c>
      <c r="D1014" s="12" t="s">
        <v>11117</v>
      </c>
      <c r="E1014" s="12">
        <v>44</v>
      </c>
      <c r="F1014" s="12" t="s">
        <v>11118</v>
      </c>
      <c r="G1014" s="12" t="s">
        <v>50</v>
      </c>
      <c r="H1014" s="12" t="s">
        <v>41</v>
      </c>
      <c r="I1014" s="12" t="s">
        <v>11118</v>
      </c>
      <c r="J1014" s="12" t="s">
        <v>11141</v>
      </c>
      <c r="K1014" s="12" t="s">
        <v>15</v>
      </c>
      <c r="L1014" s="12" t="s">
        <v>16</v>
      </c>
      <c r="M1014" s="12" t="s">
        <v>17</v>
      </c>
      <c r="N1014" s="12" t="s">
        <v>236</v>
      </c>
      <c r="O1014" s="12">
        <v>0</v>
      </c>
    </row>
    <row r="1015" customHeight="1" spans="1:15">
      <c r="A1015" s="13">
        <v>44314</v>
      </c>
      <c r="B1015" s="15">
        <v>146065</v>
      </c>
      <c r="C1015" s="12" t="s">
        <v>11181</v>
      </c>
      <c r="D1015" s="12" t="s">
        <v>11117</v>
      </c>
      <c r="E1015" s="12">
        <v>31</v>
      </c>
      <c r="F1015" s="12" t="s">
        <v>11118</v>
      </c>
      <c r="G1015" s="12" t="s">
        <v>12</v>
      </c>
      <c r="H1015" s="12" t="s">
        <v>13</v>
      </c>
      <c r="I1015" s="12" t="s">
        <v>11573</v>
      </c>
      <c r="J1015" s="12" t="s">
        <v>11120</v>
      </c>
      <c r="K1015" s="12" t="s">
        <v>15</v>
      </c>
      <c r="L1015" s="12" t="s">
        <v>16</v>
      </c>
      <c r="M1015" s="12" t="s">
        <v>17</v>
      </c>
      <c r="N1015" s="12" t="s">
        <v>35</v>
      </c>
      <c r="O1015" s="12">
        <v>2622</v>
      </c>
    </row>
    <row r="1016" customHeight="1" spans="1:15">
      <c r="A1016" s="13">
        <v>44314</v>
      </c>
      <c r="B1016" s="15">
        <v>141648</v>
      </c>
      <c r="C1016" s="12" t="s">
        <v>12833</v>
      </c>
      <c r="D1016" s="12" t="s">
        <v>11117</v>
      </c>
      <c r="E1016" s="12">
        <v>35</v>
      </c>
      <c r="F1016" s="12" t="s">
        <v>368</v>
      </c>
      <c r="G1016" s="12" t="s">
        <v>368</v>
      </c>
      <c r="H1016" s="12" t="s">
        <v>13</v>
      </c>
      <c r="I1016" s="12" t="s">
        <v>12834</v>
      </c>
      <c r="J1016" s="12" t="s">
        <v>11487</v>
      </c>
      <c r="K1016" s="12" t="s">
        <v>175</v>
      </c>
      <c r="L1016" s="12" t="s">
        <v>26</v>
      </c>
      <c r="M1016" s="12" t="s">
        <v>726</v>
      </c>
      <c r="N1016" s="12" t="s">
        <v>35</v>
      </c>
      <c r="O1016" s="12">
        <v>20000</v>
      </c>
    </row>
    <row r="1017" customHeight="1" spans="1:15">
      <c r="A1017" s="13">
        <v>44314</v>
      </c>
      <c r="B1017" s="15">
        <v>148679</v>
      </c>
      <c r="C1017" s="12" t="s">
        <v>12835</v>
      </c>
      <c r="D1017" s="12" t="s">
        <v>11131</v>
      </c>
      <c r="E1017" s="12">
        <v>36</v>
      </c>
      <c r="F1017" s="12" t="s">
        <v>2310</v>
      </c>
      <c r="G1017" s="12" t="s">
        <v>2310</v>
      </c>
      <c r="H1017" s="12" t="s">
        <v>13</v>
      </c>
      <c r="I1017" s="12" t="s">
        <v>12836</v>
      </c>
      <c r="J1017" s="12" t="s">
        <v>11483</v>
      </c>
      <c r="K1017" s="12" t="s">
        <v>175</v>
      </c>
      <c r="L1017" s="12" t="s">
        <v>101</v>
      </c>
      <c r="M1017" s="12" t="s">
        <v>101</v>
      </c>
      <c r="N1017" s="12" t="s">
        <v>35</v>
      </c>
      <c r="O1017" s="12">
        <v>6800</v>
      </c>
    </row>
    <row r="1018" customHeight="1" spans="1:15">
      <c r="A1018" s="13">
        <v>44314</v>
      </c>
      <c r="B1018" s="15">
        <v>148679</v>
      </c>
      <c r="C1018" s="12" t="s">
        <v>12835</v>
      </c>
      <c r="D1018" s="12" t="s">
        <v>11117</v>
      </c>
      <c r="E1018" s="12">
        <v>36</v>
      </c>
      <c r="F1018" s="12" t="s">
        <v>2310</v>
      </c>
      <c r="G1018" s="12" t="s">
        <v>2310</v>
      </c>
      <c r="H1018" s="12" t="s">
        <v>13</v>
      </c>
      <c r="I1018" s="12" t="s">
        <v>12837</v>
      </c>
      <c r="J1018" s="12" t="s">
        <v>11483</v>
      </c>
      <c r="K1018" s="12" t="s">
        <v>175</v>
      </c>
      <c r="L1018" s="12" t="s">
        <v>101</v>
      </c>
      <c r="M1018" s="12" t="s">
        <v>101</v>
      </c>
      <c r="N1018" s="12" t="s">
        <v>35</v>
      </c>
      <c r="O1018" s="12">
        <v>1000</v>
      </c>
    </row>
    <row r="1019" customHeight="1" spans="1:15">
      <c r="A1019" s="13">
        <v>44314</v>
      </c>
      <c r="B1019" s="15">
        <v>151802</v>
      </c>
      <c r="C1019" s="12" t="s">
        <v>12839</v>
      </c>
      <c r="D1019" s="12" t="s">
        <v>11117</v>
      </c>
      <c r="E1019" s="12">
        <v>21</v>
      </c>
      <c r="F1019" s="12" t="s">
        <v>11118</v>
      </c>
      <c r="G1019" s="12" t="s">
        <v>12</v>
      </c>
      <c r="H1019" s="12" t="s">
        <v>13</v>
      </c>
      <c r="I1019" s="12" t="s">
        <v>12</v>
      </c>
      <c r="J1019" s="12" t="s">
        <v>11141</v>
      </c>
      <c r="K1019" s="12" t="s">
        <v>175</v>
      </c>
      <c r="L1019" s="12" t="s">
        <v>16</v>
      </c>
      <c r="M1019" s="12" t="s">
        <v>723</v>
      </c>
      <c r="N1019" s="12" t="s">
        <v>236</v>
      </c>
      <c r="O1019" s="12">
        <v>0</v>
      </c>
    </row>
    <row r="1020" customHeight="1" spans="1:15">
      <c r="A1020" s="13">
        <v>44315</v>
      </c>
      <c r="B1020" s="15">
        <v>170585</v>
      </c>
      <c r="C1020" s="12" t="s">
        <v>12841</v>
      </c>
      <c r="D1020" s="12" t="s">
        <v>11117</v>
      </c>
      <c r="E1020" s="12">
        <v>39</v>
      </c>
      <c r="F1020" s="12" t="s">
        <v>109</v>
      </c>
      <c r="G1020" s="12" t="s">
        <v>109</v>
      </c>
      <c r="H1020" s="12" t="s">
        <v>13</v>
      </c>
      <c r="I1020" s="12" t="s">
        <v>12842</v>
      </c>
      <c r="J1020" s="12" t="s">
        <v>11141</v>
      </c>
      <c r="K1020" s="12" t="s">
        <v>15</v>
      </c>
      <c r="L1020" s="12" t="s">
        <v>26</v>
      </c>
      <c r="M1020" s="12" t="s">
        <v>27</v>
      </c>
      <c r="N1020" s="12" t="s">
        <v>35</v>
      </c>
      <c r="O1020" s="12">
        <v>7020</v>
      </c>
    </row>
    <row r="1021" customHeight="1" spans="1:15">
      <c r="A1021" s="13">
        <v>44315</v>
      </c>
      <c r="B1021" s="15">
        <v>153676</v>
      </c>
      <c r="C1021" s="12" t="s">
        <v>12843</v>
      </c>
      <c r="D1021" s="12" t="s">
        <v>11131</v>
      </c>
      <c r="E1021" s="12">
        <v>45</v>
      </c>
      <c r="F1021" s="12" t="s">
        <v>280</v>
      </c>
      <c r="G1021" s="12" t="s">
        <v>280</v>
      </c>
      <c r="H1021" s="12" t="s">
        <v>13</v>
      </c>
      <c r="I1021" s="12" t="s">
        <v>12844</v>
      </c>
      <c r="J1021" s="12" t="s">
        <v>11120</v>
      </c>
      <c r="K1021" s="12" t="s">
        <v>15</v>
      </c>
      <c r="L1021" s="12" t="s">
        <v>101</v>
      </c>
      <c r="M1021" s="12" t="s">
        <v>101</v>
      </c>
      <c r="N1021" s="12" t="s">
        <v>236</v>
      </c>
      <c r="O1021" s="12">
        <v>0</v>
      </c>
    </row>
    <row r="1022" customHeight="1" spans="1:15">
      <c r="A1022" s="13">
        <v>44315</v>
      </c>
      <c r="B1022" s="15">
        <v>152704</v>
      </c>
      <c r="C1022" s="12" t="s">
        <v>11945</v>
      </c>
      <c r="D1022" s="12" t="s">
        <v>11117</v>
      </c>
      <c r="E1022" s="12">
        <v>23</v>
      </c>
      <c r="F1022" s="12" t="s">
        <v>11123</v>
      </c>
      <c r="G1022" s="12" t="s">
        <v>158</v>
      </c>
      <c r="H1022" s="12" t="s">
        <v>41</v>
      </c>
      <c r="I1022" s="12" t="s">
        <v>11118</v>
      </c>
      <c r="J1022" s="12" t="s">
        <v>11120</v>
      </c>
      <c r="K1022" s="12" t="s">
        <v>15</v>
      </c>
      <c r="L1022" s="12" t="s">
        <v>101</v>
      </c>
      <c r="M1022" s="12" t="s">
        <v>101</v>
      </c>
      <c r="N1022" s="12" t="s">
        <v>236</v>
      </c>
      <c r="O1022" s="12">
        <v>0</v>
      </c>
    </row>
    <row r="1023" customHeight="1" spans="1:15">
      <c r="A1023" s="13">
        <v>44315</v>
      </c>
      <c r="B1023" s="15">
        <v>167770</v>
      </c>
      <c r="C1023" s="12" t="s">
        <v>11278</v>
      </c>
      <c r="D1023" s="12" t="s">
        <v>11117</v>
      </c>
      <c r="E1023" s="12">
        <v>36</v>
      </c>
      <c r="F1023" s="12" t="s">
        <v>109</v>
      </c>
      <c r="G1023" s="12" t="s">
        <v>109</v>
      </c>
      <c r="H1023" s="12" t="s">
        <v>13</v>
      </c>
      <c r="I1023" s="12" t="s">
        <v>12847</v>
      </c>
      <c r="J1023" s="12" t="s">
        <v>11487</v>
      </c>
      <c r="K1023" s="12" t="s">
        <v>175</v>
      </c>
      <c r="L1023" s="12" t="s">
        <v>101</v>
      </c>
      <c r="M1023" s="12" t="s">
        <v>101</v>
      </c>
      <c r="N1023" s="12" t="s">
        <v>35</v>
      </c>
      <c r="O1023" s="12">
        <v>9700</v>
      </c>
    </row>
    <row r="1024" customHeight="1" spans="1:15">
      <c r="A1024" s="13">
        <v>44315</v>
      </c>
      <c r="B1024" s="15">
        <v>163495</v>
      </c>
      <c r="C1024" s="12" t="s">
        <v>12848</v>
      </c>
      <c r="D1024" s="12" t="s">
        <v>11131</v>
      </c>
      <c r="E1024" s="12">
        <v>29</v>
      </c>
      <c r="F1024" s="12" t="s">
        <v>109</v>
      </c>
      <c r="G1024" s="12" t="s">
        <v>109</v>
      </c>
      <c r="H1024" s="12" t="s">
        <v>13</v>
      </c>
      <c r="I1024" s="12" t="s">
        <v>12849</v>
      </c>
      <c r="J1024" s="12" t="s">
        <v>11487</v>
      </c>
      <c r="K1024" s="12" t="s">
        <v>175</v>
      </c>
      <c r="L1024" s="12" t="s">
        <v>101</v>
      </c>
      <c r="M1024" s="12" t="s">
        <v>101</v>
      </c>
      <c r="N1024" s="12" t="s">
        <v>35</v>
      </c>
      <c r="O1024" s="12">
        <v>3260</v>
      </c>
    </row>
    <row r="1025" customHeight="1" spans="1:15">
      <c r="A1025" s="13">
        <v>44315</v>
      </c>
      <c r="B1025" s="15">
        <v>157633</v>
      </c>
      <c r="C1025" s="12" t="s">
        <v>11339</v>
      </c>
      <c r="D1025" s="12" t="s">
        <v>11117</v>
      </c>
      <c r="E1025" s="12">
        <v>36</v>
      </c>
      <c r="F1025" s="12" t="s">
        <v>11123</v>
      </c>
      <c r="G1025" s="12" t="s">
        <v>100</v>
      </c>
      <c r="H1025" s="12" t="s">
        <v>41</v>
      </c>
      <c r="I1025" s="12" t="s">
        <v>12850</v>
      </c>
      <c r="J1025" s="12" t="s">
        <v>11487</v>
      </c>
      <c r="K1025" s="12" t="s">
        <v>175</v>
      </c>
      <c r="L1025" s="12" t="s">
        <v>26</v>
      </c>
      <c r="M1025" s="12" t="s">
        <v>726</v>
      </c>
      <c r="N1025" s="12" t="s">
        <v>35</v>
      </c>
      <c r="O1025" s="12">
        <v>11000</v>
      </c>
    </row>
    <row r="1026" customHeight="1" spans="1:15">
      <c r="A1026" s="13">
        <v>44315</v>
      </c>
      <c r="B1026" s="15">
        <v>158459</v>
      </c>
      <c r="C1026" s="12" t="s">
        <v>12851</v>
      </c>
      <c r="D1026" s="12" t="s">
        <v>11117</v>
      </c>
      <c r="E1026" s="12">
        <v>29</v>
      </c>
      <c r="F1026" s="12" t="s">
        <v>11123</v>
      </c>
      <c r="G1026" s="12" t="s">
        <v>3608</v>
      </c>
      <c r="H1026" s="12" t="s">
        <v>238</v>
      </c>
      <c r="I1026" s="12" t="s">
        <v>12852</v>
      </c>
      <c r="J1026" s="12" t="s">
        <v>11135</v>
      </c>
      <c r="K1026" s="12" t="s">
        <v>175</v>
      </c>
      <c r="L1026" s="12" t="s">
        <v>101</v>
      </c>
      <c r="M1026" s="12" t="s">
        <v>101</v>
      </c>
      <c r="N1026" s="12" t="s">
        <v>35</v>
      </c>
      <c r="O1026" s="12">
        <v>2000</v>
      </c>
    </row>
    <row r="1027" customHeight="1" spans="1:15">
      <c r="A1027" s="13">
        <v>44315</v>
      </c>
      <c r="B1027" s="15">
        <v>144941</v>
      </c>
      <c r="C1027" s="12" t="s">
        <v>12853</v>
      </c>
      <c r="D1027" s="12" t="s">
        <v>11117</v>
      </c>
      <c r="E1027" s="12">
        <v>21</v>
      </c>
      <c r="F1027" s="12" t="s">
        <v>11118</v>
      </c>
      <c r="G1027" s="12" t="s">
        <v>50</v>
      </c>
      <c r="H1027" s="12" t="s">
        <v>41</v>
      </c>
      <c r="I1027" s="12" t="s">
        <v>11118</v>
      </c>
      <c r="J1027" s="12" t="s">
        <v>11135</v>
      </c>
      <c r="K1027" s="12" t="s">
        <v>175</v>
      </c>
      <c r="L1027" s="12" t="s">
        <v>101</v>
      </c>
      <c r="M1027" s="12" t="s">
        <v>101</v>
      </c>
      <c r="N1027" s="12" t="s">
        <v>236</v>
      </c>
      <c r="O1027" s="12">
        <v>0</v>
      </c>
    </row>
    <row r="1028" customHeight="1" spans="1:15">
      <c r="A1028" s="13">
        <v>44315</v>
      </c>
      <c r="B1028" s="15">
        <v>152464</v>
      </c>
      <c r="C1028" s="12" t="s">
        <v>12854</v>
      </c>
      <c r="D1028" s="12" t="s">
        <v>11117</v>
      </c>
      <c r="E1028" s="12">
        <v>35</v>
      </c>
      <c r="F1028" s="12" t="s">
        <v>368</v>
      </c>
      <c r="G1028" s="12" t="s">
        <v>368</v>
      </c>
      <c r="H1028" s="12" t="s">
        <v>13</v>
      </c>
      <c r="I1028" s="12" t="s">
        <v>12855</v>
      </c>
      <c r="J1028" s="12" t="s">
        <v>11135</v>
      </c>
      <c r="K1028" s="12" t="s">
        <v>175</v>
      </c>
      <c r="L1028" s="12" t="s">
        <v>26</v>
      </c>
      <c r="M1028" s="12" t="s">
        <v>726</v>
      </c>
      <c r="N1028" s="12" t="s">
        <v>35</v>
      </c>
      <c r="O1028" s="12">
        <v>20000</v>
      </c>
    </row>
    <row r="1029" customHeight="1" spans="1:15">
      <c r="A1029" s="13">
        <v>44315</v>
      </c>
      <c r="B1029" s="15">
        <v>148668</v>
      </c>
      <c r="C1029" s="12" t="s">
        <v>11242</v>
      </c>
      <c r="D1029" s="12" t="s">
        <v>11117</v>
      </c>
      <c r="E1029" s="12">
        <v>37</v>
      </c>
      <c r="F1029" s="12" t="s">
        <v>11118</v>
      </c>
      <c r="G1029" s="12" t="s">
        <v>50</v>
      </c>
      <c r="H1029" s="12" t="s">
        <v>41</v>
      </c>
      <c r="I1029" s="12" t="s">
        <v>12856</v>
      </c>
      <c r="J1029" s="12" t="s">
        <v>11483</v>
      </c>
      <c r="K1029" s="12" t="s">
        <v>175</v>
      </c>
      <c r="L1029" s="12" t="s">
        <v>16</v>
      </c>
      <c r="M1029" s="12" t="s">
        <v>723</v>
      </c>
      <c r="N1029" s="12" t="s">
        <v>35</v>
      </c>
      <c r="O1029" s="12">
        <v>20700</v>
      </c>
    </row>
    <row r="1030" customHeight="1" spans="1:15">
      <c r="A1030" s="13">
        <v>44316</v>
      </c>
      <c r="B1030" s="15">
        <v>161139</v>
      </c>
      <c r="C1030" s="12" t="s">
        <v>12858</v>
      </c>
      <c r="D1030" s="12" t="s">
        <v>11117</v>
      </c>
      <c r="E1030" s="12">
        <v>35</v>
      </c>
      <c r="F1030" s="12" t="s">
        <v>368</v>
      </c>
      <c r="G1030" s="12" t="s">
        <v>368</v>
      </c>
      <c r="H1030" s="12" t="s">
        <v>13</v>
      </c>
      <c r="I1030" s="12" t="s">
        <v>12859</v>
      </c>
      <c r="J1030" s="12" t="s">
        <v>11120</v>
      </c>
      <c r="K1030" s="12" t="s">
        <v>15</v>
      </c>
      <c r="L1030" s="12" t="s">
        <v>101</v>
      </c>
      <c r="M1030" s="12" t="s">
        <v>101</v>
      </c>
      <c r="N1030" s="12" t="s">
        <v>35</v>
      </c>
      <c r="O1030" s="12">
        <v>13598</v>
      </c>
    </row>
    <row r="1031" customHeight="1" spans="1:15">
      <c r="A1031" s="13">
        <v>44316</v>
      </c>
      <c r="B1031" s="15">
        <v>149415</v>
      </c>
      <c r="C1031" s="12" t="s">
        <v>12860</v>
      </c>
      <c r="D1031" s="12" t="s">
        <v>11131</v>
      </c>
      <c r="E1031" s="12">
        <v>22</v>
      </c>
      <c r="F1031" s="12" t="s">
        <v>109</v>
      </c>
      <c r="G1031" s="12" t="s">
        <v>109</v>
      </c>
      <c r="H1031" s="12" t="s">
        <v>13</v>
      </c>
      <c r="I1031" s="12" t="s">
        <v>12810</v>
      </c>
      <c r="J1031" s="12" t="s">
        <v>11141</v>
      </c>
      <c r="K1031" s="12" t="s">
        <v>15</v>
      </c>
      <c r="L1031" s="12" t="s">
        <v>26</v>
      </c>
      <c r="M1031" s="12" t="s">
        <v>27</v>
      </c>
      <c r="N1031" s="12" t="s">
        <v>35</v>
      </c>
      <c r="O1031" s="12">
        <v>3860</v>
      </c>
    </row>
    <row r="1032" customHeight="1" spans="1:15">
      <c r="A1032" s="13">
        <v>44316</v>
      </c>
      <c r="B1032" s="15">
        <v>152540</v>
      </c>
      <c r="C1032" s="12" t="s">
        <v>12861</v>
      </c>
      <c r="D1032" s="12" t="s">
        <v>11117</v>
      </c>
      <c r="E1032" s="12">
        <v>20</v>
      </c>
      <c r="F1032" s="12" t="s">
        <v>1180</v>
      </c>
      <c r="G1032" s="12" t="s">
        <v>11739</v>
      </c>
      <c r="H1032" s="12" t="s">
        <v>13</v>
      </c>
      <c r="I1032" s="12" t="s">
        <v>12862</v>
      </c>
      <c r="J1032" s="12" t="s">
        <v>11135</v>
      </c>
      <c r="K1032" s="12" t="s">
        <v>15</v>
      </c>
      <c r="L1032" s="12" t="s">
        <v>16</v>
      </c>
      <c r="M1032" s="12" t="s">
        <v>17</v>
      </c>
      <c r="N1032" s="12" t="s">
        <v>236</v>
      </c>
      <c r="O1032" s="12">
        <v>0</v>
      </c>
    </row>
    <row r="1033" customHeight="1" spans="1:15">
      <c r="A1033" s="13">
        <v>44316</v>
      </c>
      <c r="B1033" s="15">
        <v>161882</v>
      </c>
      <c r="C1033" s="12" t="s">
        <v>12205</v>
      </c>
      <c r="D1033" s="12" t="s">
        <v>11117</v>
      </c>
      <c r="E1033" s="12">
        <v>34</v>
      </c>
      <c r="F1033" s="12" t="s">
        <v>11123</v>
      </c>
      <c r="G1033" s="12" t="s">
        <v>1418</v>
      </c>
      <c r="H1033" s="12" t="s">
        <v>41</v>
      </c>
      <c r="I1033" s="12" t="s">
        <v>12864</v>
      </c>
      <c r="J1033" s="12" t="s">
        <v>11141</v>
      </c>
      <c r="K1033" s="12" t="s">
        <v>15</v>
      </c>
      <c r="L1033" s="12" t="s">
        <v>16</v>
      </c>
      <c r="M1033" s="12" t="s">
        <v>17</v>
      </c>
      <c r="N1033" s="12" t="s">
        <v>35</v>
      </c>
      <c r="O1033" s="12">
        <v>12800</v>
      </c>
    </row>
    <row r="1034" customHeight="1" spans="1:15">
      <c r="A1034" s="13">
        <v>44316</v>
      </c>
      <c r="B1034" s="15">
        <v>157339</v>
      </c>
      <c r="C1034" s="12" t="s">
        <v>12865</v>
      </c>
      <c r="D1034" s="12" t="s">
        <v>11117</v>
      </c>
      <c r="E1034" s="12">
        <v>44</v>
      </c>
      <c r="F1034" s="12" t="s">
        <v>1955</v>
      </c>
      <c r="G1034" s="12" t="s">
        <v>1955</v>
      </c>
      <c r="H1034" s="12" t="s">
        <v>13</v>
      </c>
      <c r="I1034" s="12" t="s">
        <v>12866</v>
      </c>
      <c r="J1034" s="12" t="s">
        <v>11120</v>
      </c>
      <c r="K1034" s="12" t="s">
        <v>15</v>
      </c>
      <c r="L1034" s="12" t="s">
        <v>16</v>
      </c>
      <c r="M1034" s="12" t="s">
        <v>17</v>
      </c>
      <c r="N1034" s="12" t="s">
        <v>35</v>
      </c>
      <c r="O1034" s="12">
        <v>6200</v>
      </c>
    </row>
    <row r="1035" customHeight="1" spans="1:15">
      <c r="A1035" s="13">
        <v>44316</v>
      </c>
      <c r="B1035" s="15">
        <v>157339</v>
      </c>
      <c r="C1035" s="12" t="s">
        <v>12865</v>
      </c>
      <c r="D1035" s="12" t="s">
        <v>11117</v>
      </c>
      <c r="E1035" s="12">
        <v>41</v>
      </c>
      <c r="F1035" s="12" t="s">
        <v>109</v>
      </c>
      <c r="G1035" s="12" t="s">
        <v>109</v>
      </c>
      <c r="H1035" s="12" t="s">
        <v>13</v>
      </c>
      <c r="I1035" s="12" t="s">
        <v>11148</v>
      </c>
      <c r="J1035" s="12" t="s">
        <v>11120</v>
      </c>
      <c r="K1035" s="12" t="s">
        <v>15</v>
      </c>
      <c r="L1035" s="12" t="s">
        <v>16</v>
      </c>
      <c r="M1035" s="12" t="s">
        <v>17</v>
      </c>
      <c r="N1035" s="12" t="s">
        <v>35</v>
      </c>
      <c r="O1035" s="12">
        <v>3860</v>
      </c>
    </row>
    <row r="1036" customHeight="1" spans="1:15">
      <c r="A1036" s="13">
        <v>44316</v>
      </c>
      <c r="B1036" s="15">
        <v>143916</v>
      </c>
      <c r="C1036" s="12" t="s">
        <v>11250</v>
      </c>
      <c r="D1036" s="12" t="s">
        <v>11131</v>
      </c>
      <c r="E1036" s="12">
        <v>33</v>
      </c>
      <c r="F1036" s="12" t="s">
        <v>109</v>
      </c>
      <c r="G1036" s="12" t="s">
        <v>109</v>
      </c>
      <c r="H1036" s="12" t="s">
        <v>13</v>
      </c>
      <c r="I1036" s="12" t="s">
        <v>12867</v>
      </c>
      <c r="J1036" s="12" t="s">
        <v>11135</v>
      </c>
      <c r="K1036" s="12" t="s">
        <v>175</v>
      </c>
      <c r="L1036" s="12" t="s">
        <v>101</v>
      </c>
      <c r="M1036" s="12" t="s">
        <v>101</v>
      </c>
      <c r="N1036" s="12" t="s">
        <v>35</v>
      </c>
      <c r="O1036" s="12">
        <v>3780</v>
      </c>
    </row>
    <row r="1037" customHeight="1" spans="1:15">
      <c r="A1037" s="13">
        <v>44316</v>
      </c>
      <c r="B1037" s="15">
        <v>144584</v>
      </c>
      <c r="C1037" s="12" t="s">
        <v>12868</v>
      </c>
      <c r="D1037" s="12" t="s">
        <v>11117</v>
      </c>
      <c r="E1037" s="12">
        <v>39</v>
      </c>
      <c r="F1037" s="12" t="s">
        <v>11178</v>
      </c>
      <c r="G1037" s="12" t="s">
        <v>104</v>
      </c>
      <c r="H1037" s="12" t="s">
        <v>13</v>
      </c>
      <c r="I1037" s="12" t="s">
        <v>12869</v>
      </c>
      <c r="J1037" s="12" t="s">
        <v>11518</v>
      </c>
      <c r="K1037" s="12" t="s">
        <v>175</v>
      </c>
      <c r="L1037" s="12" t="s">
        <v>26</v>
      </c>
      <c r="M1037" s="12" t="s">
        <v>726</v>
      </c>
      <c r="N1037" s="12" t="s">
        <v>35</v>
      </c>
      <c r="O1037" s="12">
        <v>30000</v>
      </c>
    </row>
    <row r="1038" customHeight="1" spans="1:15">
      <c r="A1038" s="13">
        <v>44316</v>
      </c>
      <c r="B1038" s="15">
        <v>148505</v>
      </c>
      <c r="C1038" s="12" t="s">
        <v>12470</v>
      </c>
      <c r="D1038" s="12" t="s">
        <v>11117</v>
      </c>
      <c r="E1038" s="12">
        <v>37</v>
      </c>
      <c r="F1038" s="12" t="s">
        <v>11118</v>
      </c>
      <c r="G1038" s="12" t="s">
        <v>66</v>
      </c>
      <c r="H1038" s="12" t="s">
        <v>41</v>
      </c>
      <c r="I1038" s="12" t="s">
        <v>12870</v>
      </c>
      <c r="J1038" s="12" t="s">
        <v>11135</v>
      </c>
      <c r="K1038" s="12" t="s">
        <v>175</v>
      </c>
      <c r="L1038" s="12" t="s">
        <v>101</v>
      </c>
      <c r="M1038" s="12" t="s">
        <v>101</v>
      </c>
      <c r="N1038" s="12" t="s">
        <v>35</v>
      </c>
      <c r="O1038" s="12">
        <v>16000</v>
      </c>
    </row>
    <row r="1039" customHeight="1" spans="1:15">
      <c r="A1039" s="13">
        <v>44316</v>
      </c>
      <c r="B1039" s="15">
        <v>159861</v>
      </c>
      <c r="C1039" s="12" t="s">
        <v>12871</v>
      </c>
      <c r="D1039" s="12" t="s">
        <v>11117</v>
      </c>
      <c r="E1039" s="12">
        <v>37</v>
      </c>
      <c r="F1039" s="12" t="s">
        <v>11157</v>
      </c>
      <c r="G1039" s="12" t="s">
        <v>118</v>
      </c>
      <c r="H1039" s="12" t="s">
        <v>41</v>
      </c>
      <c r="I1039" s="12" t="s">
        <v>12872</v>
      </c>
      <c r="J1039" s="12" t="s">
        <v>11120</v>
      </c>
      <c r="K1039" s="12" t="s">
        <v>15</v>
      </c>
      <c r="L1039" s="12" t="s">
        <v>101</v>
      </c>
      <c r="M1039" s="12" t="s">
        <v>101</v>
      </c>
      <c r="N1039" s="12" t="s">
        <v>35</v>
      </c>
      <c r="O1039" s="12">
        <v>90000</v>
      </c>
    </row>
    <row r="1040" customHeight="1" spans="1:15">
      <c r="A1040" s="13">
        <v>44316</v>
      </c>
      <c r="B1040" s="15">
        <v>162006</v>
      </c>
      <c r="C1040" s="12" t="s">
        <v>11167</v>
      </c>
      <c r="D1040" s="12" t="s">
        <v>11117</v>
      </c>
      <c r="E1040" s="12">
        <v>37</v>
      </c>
      <c r="F1040" s="12" t="s">
        <v>11157</v>
      </c>
      <c r="G1040" s="12" t="s">
        <v>118</v>
      </c>
      <c r="H1040" s="12" t="s">
        <v>41</v>
      </c>
      <c r="I1040" s="12" t="s">
        <v>11157</v>
      </c>
      <c r="J1040" s="12" t="s">
        <v>11141</v>
      </c>
      <c r="K1040" s="12" t="s">
        <v>15</v>
      </c>
      <c r="L1040" s="12" t="s">
        <v>16</v>
      </c>
      <c r="M1040" s="12" t="s">
        <v>17</v>
      </c>
      <c r="N1040" s="12" t="s">
        <v>236</v>
      </c>
      <c r="O1040" s="12">
        <v>0</v>
      </c>
    </row>
    <row r="1041" customHeight="1" spans="1:15">
      <c r="A1041" s="13">
        <v>44316</v>
      </c>
      <c r="B1041" s="15">
        <v>156526</v>
      </c>
      <c r="C1041" s="12" t="s">
        <v>12874</v>
      </c>
      <c r="D1041" s="12" t="s">
        <v>11117</v>
      </c>
      <c r="E1041" s="12">
        <v>30</v>
      </c>
      <c r="F1041" s="12" t="s">
        <v>109</v>
      </c>
      <c r="G1041" s="12" t="s">
        <v>109</v>
      </c>
      <c r="H1041" s="12" t="s">
        <v>13</v>
      </c>
      <c r="I1041" s="12" t="s">
        <v>11316</v>
      </c>
      <c r="J1041" s="12" t="s">
        <v>11487</v>
      </c>
      <c r="K1041" s="12" t="s">
        <v>175</v>
      </c>
      <c r="L1041" s="12" t="s">
        <v>26</v>
      </c>
      <c r="M1041" s="12" t="s">
        <v>726</v>
      </c>
      <c r="N1041" s="12" t="s">
        <v>35</v>
      </c>
      <c r="O1041" s="12">
        <v>860</v>
      </c>
    </row>
    <row r="1042" customHeight="1" spans="1:15">
      <c r="A1042" s="13">
        <v>44317</v>
      </c>
      <c r="B1042" s="15">
        <v>137536</v>
      </c>
      <c r="C1042" s="12" t="s">
        <v>12875</v>
      </c>
      <c r="D1042" s="12" t="s">
        <v>11117</v>
      </c>
      <c r="E1042" s="12">
        <v>41</v>
      </c>
      <c r="F1042" s="12" t="s">
        <v>1180</v>
      </c>
      <c r="G1042" s="12" t="s">
        <v>11739</v>
      </c>
      <c r="H1042" s="12" t="s">
        <v>13</v>
      </c>
      <c r="I1042" s="12" t="s">
        <v>12876</v>
      </c>
      <c r="J1042" s="12" t="s">
        <v>11221</v>
      </c>
      <c r="K1042" s="12" t="s">
        <v>15</v>
      </c>
      <c r="L1042" s="12" t="s">
        <v>26</v>
      </c>
      <c r="M1042" s="12" t="s">
        <v>27</v>
      </c>
      <c r="N1042" s="12" t="s">
        <v>35</v>
      </c>
      <c r="O1042" s="12">
        <v>11700</v>
      </c>
    </row>
    <row r="1043" customHeight="1" spans="1:15">
      <c r="A1043" s="13">
        <v>44317</v>
      </c>
      <c r="B1043" s="15">
        <v>151880</v>
      </c>
      <c r="C1043" s="12" t="s">
        <v>12877</v>
      </c>
      <c r="D1043" s="12" t="s">
        <v>11117</v>
      </c>
      <c r="E1043" s="12">
        <v>30</v>
      </c>
      <c r="F1043" s="12" t="s">
        <v>58</v>
      </c>
      <c r="G1043" s="12" t="s">
        <v>58</v>
      </c>
      <c r="H1043" s="12" t="s">
        <v>13</v>
      </c>
      <c r="I1043" s="12" t="s">
        <v>12878</v>
      </c>
      <c r="J1043" s="12" t="s">
        <v>11120</v>
      </c>
      <c r="K1043" s="12" t="s">
        <v>15</v>
      </c>
      <c r="L1043" s="12" t="s">
        <v>16</v>
      </c>
      <c r="M1043" s="12" t="s">
        <v>17</v>
      </c>
      <c r="N1043" s="12" t="s">
        <v>35</v>
      </c>
      <c r="O1043" s="12">
        <v>2980</v>
      </c>
    </row>
    <row r="1044" customHeight="1" spans="1:15">
      <c r="A1044" s="13">
        <v>44317</v>
      </c>
      <c r="B1044" s="15">
        <v>168574</v>
      </c>
      <c r="C1044" s="12" t="s">
        <v>12879</v>
      </c>
      <c r="D1044" s="12" t="s">
        <v>11131</v>
      </c>
      <c r="E1044" s="12">
        <v>20</v>
      </c>
      <c r="F1044" s="12" t="s">
        <v>109</v>
      </c>
      <c r="G1044" s="12" t="s">
        <v>109</v>
      </c>
      <c r="H1044" s="12" t="s">
        <v>13</v>
      </c>
      <c r="I1044" s="12" t="s">
        <v>11877</v>
      </c>
      <c r="J1044" s="12" t="s">
        <v>11221</v>
      </c>
      <c r="K1044" s="12" t="s">
        <v>15</v>
      </c>
      <c r="L1044" s="12" t="s">
        <v>101</v>
      </c>
      <c r="M1044" s="12" t="s">
        <v>101</v>
      </c>
      <c r="N1044" s="12" t="s">
        <v>35</v>
      </c>
      <c r="O1044" s="12">
        <v>4599</v>
      </c>
    </row>
    <row r="1045" customHeight="1" spans="1:15">
      <c r="A1045" s="13">
        <v>44317</v>
      </c>
      <c r="B1045" s="15">
        <v>160146</v>
      </c>
      <c r="C1045" s="12" t="s">
        <v>12880</v>
      </c>
      <c r="D1045" s="12" t="s">
        <v>11117</v>
      </c>
      <c r="E1045" s="12">
        <v>39</v>
      </c>
      <c r="F1045" s="12" t="s">
        <v>368</v>
      </c>
      <c r="G1045" s="12" t="s">
        <v>368</v>
      </c>
      <c r="H1045" s="12" t="s">
        <v>13</v>
      </c>
      <c r="I1045" s="12" t="s">
        <v>11779</v>
      </c>
      <c r="J1045" s="12" t="s">
        <v>11518</v>
      </c>
      <c r="K1045" s="12" t="s">
        <v>175</v>
      </c>
      <c r="L1045" s="12" t="s">
        <v>101</v>
      </c>
      <c r="M1045" s="12" t="s">
        <v>101</v>
      </c>
      <c r="N1045" s="12" t="s">
        <v>35</v>
      </c>
      <c r="O1045" s="12">
        <v>4999</v>
      </c>
    </row>
    <row r="1046" customHeight="1" spans="1:15">
      <c r="A1046" s="13">
        <v>44317</v>
      </c>
      <c r="B1046" s="15">
        <v>165208</v>
      </c>
      <c r="C1046" s="12" t="s">
        <v>3769</v>
      </c>
      <c r="D1046" s="12" t="s">
        <v>11131</v>
      </c>
      <c r="E1046" s="12">
        <v>24</v>
      </c>
      <c r="F1046" s="12" t="s">
        <v>109</v>
      </c>
      <c r="G1046" s="12" t="s">
        <v>109</v>
      </c>
      <c r="H1046" s="12" t="s">
        <v>13</v>
      </c>
      <c r="I1046" s="12" t="s">
        <v>11203</v>
      </c>
      <c r="J1046" s="12" t="s">
        <v>11518</v>
      </c>
      <c r="K1046" s="12" t="s">
        <v>175</v>
      </c>
      <c r="L1046" s="12" t="s">
        <v>26</v>
      </c>
      <c r="M1046" s="12" t="s">
        <v>726</v>
      </c>
      <c r="N1046" s="12" t="s">
        <v>35</v>
      </c>
      <c r="O1046" s="12">
        <v>860</v>
      </c>
    </row>
    <row r="1047" customHeight="1" spans="1:15">
      <c r="A1047" s="13">
        <v>44317</v>
      </c>
      <c r="B1047" s="15">
        <v>156745</v>
      </c>
      <c r="C1047" s="12" t="s">
        <v>2658</v>
      </c>
      <c r="D1047" s="12" t="s">
        <v>11117</v>
      </c>
      <c r="E1047" s="12">
        <v>30</v>
      </c>
      <c r="F1047" s="12" t="s">
        <v>11118</v>
      </c>
      <c r="G1047" s="12" t="s">
        <v>50</v>
      </c>
      <c r="H1047" s="12" t="s">
        <v>41</v>
      </c>
      <c r="I1047" s="12" t="s">
        <v>12881</v>
      </c>
      <c r="J1047" s="12" t="s">
        <v>11135</v>
      </c>
      <c r="K1047" s="12" t="s">
        <v>15</v>
      </c>
      <c r="L1047" s="12" t="s">
        <v>26</v>
      </c>
      <c r="M1047" s="12" t="s">
        <v>27</v>
      </c>
      <c r="N1047" s="12" t="s">
        <v>236</v>
      </c>
      <c r="O1047" s="12">
        <v>0</v>
      </c>
    </row>
    <row r="1048" customHeight="1" spans="1:15">
      <c r="A1048" s="13">
        <v>44317</v>
      </c>
      <c r="B1048" s="15">
        <v>163904</v>
      </c>
      <c r="C1048" s="12" t="s">
        <v>11167</v>
      </c>
      <c r="D1048" s="12" t="s">
        <v>11117</v>
      </c>
      <c r="E1048" s="12">
        <v>18</v>
      </c>
      <c r="F1048" s="12" t="s">
        <v>11123</v>
      </c>
      <c r="G1048" s="12" t="s">
        <v>1418</v>
      </c>
      <c r="H1048" s="12" t="s">
        <v>41</v>
      </c>
      <c r="I1048" s="12" t="s">
        <v>1418</v>
      </c>
      <c r="J1048" s="12" t="s">
        <v>11135</v>
      </c>
      <c r="K1048" s="12" t="s">
        <v>15</v>
      </c>
      <c r="L1048" s="12" t="s">
        <v>26</v>
      </c>
      <c r="M1048" s="12" t="s">
        <v>27</v>
      </c>
      <c r="N1048" s="12" t="s">
        <v>236</v>
      </c>
      <c r="O1048" s="12">
        <v>0</v>
      </c>
    </row>
    <row r="1049" customHeight="1" spans="1:15">
      <c r="A1049" s="13">
        <v>44317</v>
      </c>
      <c r="B1049" s="15">
        <v>157043</v>
      </c>
      <c r="C1049" s="12" t="s">
        <v>12883</v>
      </c>
      <c r="D1049" s="12" t="s">
        <v>11117</v>
      </c>
      <c r="E1049" s="12">
        <v>35</v>
      </c>
      <c r="F1049" s="12" t="s">
        <v>11157</v>
      </c>
      <c r="G1049" s="12" t="s">
        <v>118</v>
      </c>
      <c r="H1049" s="12" t="s">
        <v>41</v>
      </c>
      <c r="I1049" s="12" t="s">
        <v>12884</v>
      </c>
      <c r="J1049" s="12" t="s">
        <v>11221</v>
      </c>
      <c r="K1049" s="12" t="s">
        <v>15</v>
      </c>
      <c r="L1049" s="12" t="s">
        <v>101</v>
      </c>
      <c r="M1049" s="12" t="s">
        <v>101</v>
      </c>
      <c r="N1049" s="12" t="s">
        <v>35</v>
      </c>
      <c r="O1049" s="12">
        <v>890</v>
      </c>
    </row>
    <row r="1050" customHeight="1" spans="1:15">
      <c r="A1050" s="13">
        <v>44317</v>
      </c>
      <c r="B1050" s="15">
        <v>154981</v>
      </c>
      <c r="C1050" s="12" t="s">
        <v>11610</v>
      </c>
      <c r="D1050" s="12" t="s">
        <v>11131</v>
      </c>
      <c r="E1050" s="12">
        <v>30</v>
      </c>
      <c r="F1050" s="12" t="s">
        <v>280</v>
      </c>
      <c r="G1050" s="12" t="s">
        <v>280</v>
      </c>
      <c r="H1050" s="12" t="s">
        <v>13</v>
      </c>
      <c r="I1050" s="12" t="s">
        <v>12885</v>
      </c>
      <c r="J1050" s="12" t="s">
        <v>11487</v>
      </c>
      <c r="K1050" s="12" t="s">
        <v>175</v>
      </c>
      <c r="L1050" s="12" t="s">
        <v>26</v>
      </c>
      <c r="M1050" s="12" t="s">
        <v>726</v>
      </c>
      <c r="N1050" s="12" t="s">
        <v>35</v>
      </c>
      <c r="O1050" s="12">
        <v>7979</v>
      </c>
    </row>
    <row r="1051" customHeight="1" spans="1:15">
      <c r="A1051" s="13">
        <v>44317</v>
      </c>
      <c r="B1051" s="15">
        <v>143751</v>
      </c>
      <c r="C1051" s="12" t="s">
        <v>12886</v>
      </c>
      <c r="D1051" s="12" t="s">
        <v>11131</v>
      </c>
      <c r="E1051" s="12">
        <v>32</v>
      </c>
      <c r="F1051" s="12" t="s">
        <v>109</v>
      </c>
      <c r="G1051" s="12" t="s">
        <v>109</v>
      </c>
      <c r="H1051" s="12" t="s">
        <v>13</v>
      </c>
      <c r="I1051" s="12" t="s">
        <v>11971</v>
      </c>
      <c r="J1051" s="12" t="s">
        <v>11518</v>
      </c>
      <c r="K1051" s="12" t="s">
        <v>175</v>
      </c>
      <c r="L1051" s="12" t="s">
        <v>26</v>
      </c>
      <c r="M1051" s="12" t="s">
        <v>726</v>
      </c>
      <c r="N1051" s="12" t="s">
        <v>35</v>
      </c>
      <c r="O1051" s="12">
        <v>1799</v>
      </c>
    </row>
    <row r="1052" customHeight="1" spans="1:15">
      <c r="A1052" s="13">
        <v>44317</v>
      </c>
      <c r="B1052" s="15">
        <v>158919</v>
      </c>
      <c r="C1052" s="12" t="s">
        <v>12887</v>
      </c>
      <c r="D1052" s="12" t="s">
        <v>11131</v>
      </c>
      <c r="E1052" s="12">
        <v>44</v>
      </c>
      <c r="F1052" s="12" t="s">
        <v>109</v>
      </c>
      <c r="G1052" s="12" t="s">
        <v>109</v>
      </c>
      <c r="H1052" s="12" t="s">
        <v>13</v>
      </c>
      <c r="I1052" s="12" t="s">
        <v>11148</v>
      </c>
      <c r="J1052" s="12" t="s">
        <v>11120</v>
      </c>
      <c r="K1052" s="12" t="s">
        <v>15</v>
      </c>
      <c r="L1052" s="12" t="s">
        <v>26</v>
      </c>
      <c r="M1052" s="12" t="s">
        <v>27</v>
      </c>
      <c r="N1052" s="12" t="s">
        <v>35</v>
      </c>
      <c r="O1052" s="12">
        <v>3480</v>
      </c>
    </row>
    <row r="1053" customHeight="1" spans="1:15">
      <c r="A1053" s="13">
        <v>44318</v>
      </c>
      <c r="B1053" s="15">
        <v>151418</v>
      </c>
      <c r="C1053" s="12" t="s">
        <v>3620</v>
      </c>
      <c r="D1053" s="12" t="s">
        <v>11117</v>
      </c>
      <c r="E1053" s="12">
        <v>41</v>
      </c>
      <c r="F1053" s="12" t="s">
        <v>11118</v>
      </c>
      <c r="G1053" s="12" t="s">
        <v>66</v>
      </c>
      <c r="H1053" s="12" t="s">
        <v>41</v>
      </c>
      <c r="I1053" s="12" t="s">
        <v>12889</v>
      </c>
      <c r="J1053" s="12" t="s">
        <v>11221</v>
      </c>
      <c r="K1053" s="12" t="s">
        <v>15</v>
      </c>
      <c r="L1053" s="12" t="s">
        <v>26</v>
      </c>
      <c r="M1053" s="12" t="s">
        <v>27</v>
      </c>
      <c r="N1053" s="12" t="s">
        <v>35</v>
      </c>
      <c r="O1053" s="12">
        <v>16608</v>
      </c>
    </row>
    <row r="1054" customHeight="1" spans="1:15">
      <c r="A1054" s="13">
        <v>44318</v>
      </c>
      <c r="B1054" s="15">
        <v>163772</v>
      </c>
      <c r="C1054" s="12" t="s">
        <v>12890</v>
      </c>
      <c r="D1054" s="12" t="s">
        <v>11131</v>
      </c>
      <c r="E1054" s="12">
        <v>45</v>
      </c>
      <c r="F1054" s="12" t="s">
        <v>109</v>
      </c>
      <c r="G1054" s="12" t="s">
        <v>109</v>
      </c>
      <c r="H1054" s="12" t="s">
        <v>13</v>
      </c>
      <c r="I1054" s="12" t="s">
        <v>12891</v>
      </c>
      <c r="J1054" s="12" t="s">
        <v>11221</v>
      </c>
      <c r="K1054" s="12" t="s">
        <v>15</v>
      </c>
      <c r="L1054" s="12" t="s">
        <v>26</v>
      </c>
      <c r="M1054" s="12" t="s">
        <v>27</v>
      </c>
      <c r="N1054" s="12" t="s">
        <v>35</v>
      </c>
      <c r="O1054" s="12">
        <v>1880</v>
      </c>
    </row>
    <row r="1055" customHeight="1" spans="1:15">
      <c r="A1055" s="13">
        <v>44318</v>
      </c>
      <c r="B1055" s="15">
        <v>164220</v>
      </c>
      <c r="C1055" s="12" t="s">
        <v>12211</v>
      </c>
      <c r="D1055" s="12" t="s">
        <v>11131</v>
      </c>
      <c r="E1055" s="12">
        <v>32</v>
      </c>
      <c r="F1055" s="12" t="s">
        <v>109</v>
      </c>
      <c r="G1055" s="12" t="s">
        <v>109</v>
      </c>
      <c r="H1055" s="12" t="s">
        <v>13</v>
      </c>
      <c r="I1055" s="12" t="s">
        <v>12891</v>
      </c>
      <c r="J1055" s="12" t="s">
        <v>11221</v>
      </c>
      <c r="K1055" s="12" t="s">
        <v>15</v>
      </c>
      <c r="L1055" s="12" t="s">
        <v>26</v>
      </c>
      <c r="M1055" s="12" t="s">
        <v>27</v>
      </c>
      <c r="N1055" s="12" t="s">
        <v>35</v>
      </c>
      <c r="O1055" s="12">
        <v>1880</v>
      </c>
    </row>
    <row r="1056" customHeight="1" spans="1:15">
      <c r="A1056" s="13">
        <v>44318</v>
      </c>
      <c r="B1056" s="15">
        <v>161164</v>
      </c>
      <c r="C1056" s="12" t="s">
        <v>12893</v>
      </c>
      <c r="D1056" s="12" t="s">
        <v>11131</v>
      </c>
      <c r="E1056" s="12">
        <v>19</v>
      </c>
      <c r="F1056" s="12" t="s">
        <v>109</v>
      </c>
      <c r="G1056" s="12" t="s">
        <v>109</v>
      </c>
      <c r="H1056" s="12" t="s">
        <v>13</v>
      </c>
      <c r="I1056" s="12" t="s">
        <v>12894</v>
      </c>
      <c r="J1056" s="12" t="s">
        <v>11135</v>
      </c>
      <c r="K1056" s="12" t="s">
        <v>15</v>
      </c>
      <c r="L1056" s="12" t="s">
        <v>16</v>
      </c>
      <c r="M1056" s="12" t="s">
        <v>17</v>
      </c>
      <c r="N1056" s="12" t="s">
        <v>35</v>
      </c>
      <c r="O1056" s="12">
        <v>1960</v>
      </c>
    </row>
    <row r="1057" customHeight="1" spans="1:15">
      <c r="A1057" s="13">
        <v>44318</v>
      </c>
      <c r="B1057" s="15">
        <v>141502</v>
      </c>
      <c r="C1057" s="12" t="s">
        <v>12895</v>
      </c>
      <c r="D1057" s="12" t="s">
        <v>11117</v>
      </c>
      <c r="E1057" s="12">
        <v>24</v>
      </c>
      <c r="F1057" s="12" t="s">
        <v>11118</v>
      </c>
      <c r="G1057" s="12" t="s">
        <v>12</v>
      </c>
      <c r="H1057" s="12" t="s">
        <v>13</v>
      </c>
      <c r="I1057" s="12" t="s">
        <v>12896</v>
      </c>
      <c r="J1057" s="12" t="s">
        <v>11221</v>
      </c>
      <c r="K1057" s="12" t="s">
        <v>15</v>
      </c>
      <c r="L1057" s="12" t="s">
        <v>16</v>
      </c>
      <c r="M1057" s="12" t="s">
        <v>17</v>
      </c>
      <c r="N1057" s="12" t="s">
        <v>35</v>
      </c>
      <c r="O1057" s="12">
        <v>6980</v>
      </c>
    </row>
    <row r="1058" customHeight="1" spans="1:15">
      <c r="A1058" s="13">
        <v>44318</v>
      </c>
      <c r="B1058" s="15">
        <v>147345</v>
      </c>
      <c r="C1058" s="12" t="s">
        <v>12247</v>
      </c>
      <c r="D1058" s="12" t="s">
        <v>11117</v>
      </c>
      <c r="E1058" s="12">
        <v>41</v>
      </c>
      <c r="F1058" s="12" t="s">
        <v>1180</v>
      </c>
      <c r="G1058" s="12" t="s">
        <v>11739</v>
      </c>
      <c r="H1058" s="12" t="s">
        <v>13</v>
      </c>
      <c r="I1058" s="12" t="s">
        <v>12897</v>
      </c>
      <c r="J1058" s="12" t="s">
        <v>11135</v>
      </c>
      <c r="K1058" s="12" t="s">
        <v>15</v>
      </c>
      <c r="L1058" s="12" t="s">
        <v>16</v>
      </c>
      <c r="M1058" s="12" t="s">
        <v>17</v>
      </c>
      <c r="N1058" s="12" t="s">
        <v>35</v>
      </c>
      <c r="O1058" s="12">
        <v>9800</v>
      </c>
    </row>
    <row r="1059" customHeight="1" spans="1:15">
      <c r="A1059" s="13">
        <v>44318</v>
      </c>
      <c r="B1059" s="15">
        <v>141425</v>
      </c>
      <c r="C1059" s="12" t="s">
        <v>11955</v>
      </c>
      <c r="D1059" s="12" t="s">
        <v>11131</v>
      </c>
      <c r="E1059" s="12">
        <v>20</v>
      </c>
      <c r="F1059" s="12" t="s">
        <v>109</v>
      </c>
      <c r="G1059" s="12" t="s">
        <v>109</v>
      </c>
      <c r="H1059" s="12" t="s">
        <v>13</v>
      </c>
      <c r="I1059" s="12" t="s">
        <v>11636</v>
      </c>
      <c r="J1059" s="12" t="s">
        <v>11483</v>
      </c>
      <c r="K1059" s="12" t="s">
        <v>175</v>
      </c>
      <c r="L1059" s="12" t="s">
        <v>101</v>
      </c>
      <c r="M1059" s="12" t="s">
        <v>101</v>
      </c>
      <c r="N1059" s="12" t="s">
        <v>35</v>
      </c>
      <c r="O1059" s="12">
        <v>627</v>
      </c>
    </row>
    <row r="1060" customHeight="1" spans="1:15">
      <c r="A1060" s="13">
        <v>44318</v>
      </c>
      <c r="B1060" s="15">
        <v>145761</v>
      </c>
      <c r="C1060" s="12" t="s">
        <v>11339</v>
      </c>
      <c r="D1060" s="12" t="s">
        <v>11131</v>
      </c>
      <c r="E1060" s="12">
        <v>40</v>
      </c>
      <c r="F1060" s="12" t="s">
        <v>280</v>
      </c>
      <c r="G1060" s="12" t="s">
        <v>280</v>
      </c>
      <c r="H1060" s="12" t="s">
        <v>13</v>
      </c>
      <c r="I1060" s="12" t="s">
        <v>12898</v>
      </c>
      <c r="J1060" s="12" t="s">
        <v>11120</v>
      </c>
      <c r="K1060" s="12" t="s">
        <v>15</v>
      </c>
      <c r="L1060" s="12" t="s">
        <v>16</v>
      </c>
      <c r="M1060" s="12" t="s">
        <v>17</v>
      </c>
      <c r="N1060" s="12" t="s">
        <v>35</v>
      </c>
      <c r="O1060" s="12">
        <v>4000</v>
      </c>
    </row>
    <row r="1061" customHeight="1" spans="1:15">
      <c r="A1061" s="13">
        <v>44318</v>
      </c>
      <c r="B1061" s="15">
        <v>153991</v>
      </c>
      <c r="C1061" s="12" t="s">
        <v>847</v>
      </c>
      <c r="D1061" s="12" t="s">
        <v>11117</v>
      </c>
      <c r="E1061" s="12">
        <v>34</v>
      </c>
      <c r="F1061" s="12" t="s">
        <v>1955</v>
      </c>
      <c r="G1061" s="12" t="s">
        <v>1955</v>
      </c>
      <c r="H1061" s="12" t="s">
        <v>13</v>
      </c>
      <c r="I1061" s="12" t="s">
        <v>12899</v>
      </c>
      <c r="J1061" s="12" t="s">
        <v>11483</v>
      </c>
      <c r="K1061" s="12" t="s">
        <v>175</v>
      </c>
      <c r="L1061" s="12" t="s">
        <v>101</v>
      </c>
      <c r="M1061" s="12" t="s">
        <v>101</v>
      </c>
      <c r="N1061" s="12" t="s">
        <v>35</v>
      </c>
      <c r="O1061" s="12">
        <v>13198</v>
      </c>
    </row>
    <row r="1062" customHeight="1" spans="1:15">
      <c r="A1062" s="13">
        <v>44318</v>
      </c>
      <c r="B1062" s="15">
        <v>142820</v>
      </c>
      <c r="C1062" s="12" t="s">
        <v>10450</v>
      </c>
      <c r="D1062" s="12" t="s">
        <v>11117</v>
      </c>
      <c r="E1062" s="12">
        <v>36</v>
      </c>
      <c r="F1062" s="12" t="s">
        <v>11118</v>
      </c>
      <c r="G1062" s="12" t="s">
        <v>50</v>
      </c>
      <c r="H1062" s="12" t="s">
        <v>41</v>
      </c>
      <c r="I1062" s="12" t="s">
        <v>11118</v>
      </c>
      <c r="J1062" s="12" t="s">
        <v>11135</v>
      </c>
      <c r="K1062" s="12" t="s">
        <v>15</v>
      </c>
      <c r="L1062" s="12" t="s">
        <v>26</v>
      </c>
      <c r="M1062" s="12" t="s">
        <v>27</v>
      </c>
      <c r="N1062" s="12" t="s">
        <v>236</v>
      </c>
      <c r="O1062" s="12">
        <v>0</v>
      </c>
    </row>
    <row r="1063" customHeight="1" spans="1:15">
      <c r="A1063" s="13">
        <v>44318</v>
      </c>
      <c r="B1063" s="15">
        <v>153753</v>
      </c>
      <c r="C1063" s="12" t="s">
        <v>12900</v>
      </c>
      <c r="D1063" s="12" t="s">
        <v>11131</v>
      </c>
      <c r="E1063" s="12">
        <v>40</v>
      </c>
      <c r="F1063" s="12" t="s">
        <v>109</v>
      </c>
      <c r="G1063" s="12" t="s">
        <v>109</v>
      </c>
      <c r="H1063" s="12" t="s">
        <v>13</v>
      </c>
      <c r="I1063" s="12" t="s">
        <v>12901</v>
      </c>
      <c r="J1063" s="12" t="s">
        <v>11221</v>
      </c>
      <c r="K1063" s="12" t="s">
        <v>15</v>
      </c>
      <c r="L1063" s="12" t="s">
        <v>26</v>
      </c>
      <c r="M1063" s="12" t="s">
        <v>27</v>
      </c>
      <c r="N1063" s="12" t="s">
        <v>35</v>
      </c>
      <c r="O1063" s="12">
        <v>680</v>
      </c>
    </row>
    <row r="1064" customHeight="1" spans="1:15">
      <c r="A1064" s="13">
        <v>44318</v>
      </c>
      <c r="B1064" s="15">
        <v>160355</v>
      </c>
      <c r="C1064" s="12" t="s">
        <v>12902</v>
      </c>
      <c r="D1064" s="12" t="s">
        <v>11131</v>
      </c>
      <c r="E1064" s="12">
        <v>39</v>
      </c>
      <c r="F1064" s="12" t="s">
        <v>109</v>
      </c>
      <c r="G1064" s="12" t="s">
        <v>109</v>
      </c>
      <c r="H1064" s="12" t="s">
        <v>13</v>
      </c>
      <c r="I1064" s="12" t="s">
        <v>12002</v>
      </c>
      <c r="J1064" s="12" t="s">
        <v>11120</v>
      </c>
      <c r="K1064" s="12" t="s">
        <v>15</v>
      </c>
      <c r="L1064" s="12" t="s">
        <v>26</v>
      </c>
      <c r="M1064" s="12" t="s">
        <v>27</v>
      </c>
      <c r="N1064" s="12" t="s">
        <v>35</v>
      </c>
      <c r="O1064" s="12">
        <v>780</v>
      </c>
    </row>
    <row r="1065" customHeight="1" spans="1:15">
      <c r="A1065" s="13">
        <v>44319</v>
      </c>
      <c r="B1065" s="15">
        <v>143444</v>
      </c>
      <c r="C1065" s="12" t="s">
        <v>11870</v>
      </c>
      <c r="D1065" s="12" t="s">
        <v>11117</v>
      </c>
      <c r="E1065" s="12">
        <v>34</v>
      </c>
      <c r="F1065" s="12" t="s">
        <v>1180</v>
      </c>
      <c r="G1065" s="12" t="s">
        <v>11739</v>
      </c>
      <c r="H1065" s="12" t="s">
        <v>13</v>
      </c>
      <c r="I1065" s="12" t="s">
        <v>12903</v>
      </c>
      <c r="J1065" s="12" t="s">
        <v>11135</v>
      </c>
      <c r="K1065" s="12" t="s">
        <v>15</v>
      </c>
      <c r="L1065" s="12" t="s">
        <v>26</v>
      </c>
      <c r="M1065" s="12" t="s">
        <v>27</v>
      </c>
      <c r="N1065" s="12" t="s">
        <v>35</v>
      </c>
      <c r="O1065" s="12">
        <v>20000</v>
      </c>
    </row>
    <row r="1066" customHeight="1" spans="1:15">
      <c r="A1066" s="13">
        <v>44319</v>
      </c>
      <c r="B1066" s="15">
        <v>166453</v>
      </c>
      <c r="C1066" s="12" t="s">
        <v>12905</v>
      </c>
      <c r="D1066" s="12" t="s">
        <v>11117</v>
      </c>
      <c r="E1066" s="12">
        <v>42</v>
      </c>
      <c r="F1066" s="12" t="s">
        <v>280</v>
      </c>
      <c r="G1066" s="12" t="s">
        <v>280</v>
      </c>
      <c r="H1066" s="12" t="s">
        <v>41</v>
      </c>
      <c r="I1066" s="12" t="s">
        <v>12906</v>
      </c>
      <c r="J1066" s="12" t="s">
        <v>11135</v>
      </c>
      <c r="K1066" s="12" t="s">
        <v>15</v>
      </c>
      <c r="L1066" s="12" t="s">
        <v>26</v>
      </c>
      <c r="M1066" s="12" t="s">
        <v>27</v>
      </c>
      <c r="N1066" s="12" t="s">
        <v>35</v>
      </c>
      <c r="O1066" s="12">
        <v>2350</v>
      </c>
    </row>
    <row r="1067" customHeight="1" spans="1:15">
      <c r="A1067" s="13">
        <v>44319</v>
      </c>
      <c r="B1067" s="15">
        <v>162507</v>
      </c>
      <c r="C1067" s="12" t="s">
        <v>12907</v>
      </c>
      <c r="D1067" s="12" t="s">
        <v>11131</v>
      </c>
      <c r="E1067" s="12">
        <v>36</v>
      </c>
      <c r="F1067" s="12" t="s">
        <v>280</v>
      </c>
      <c r="G1067" s="12" t="s">
        <v>280</v>
      </c>
      <c r="H1067" s="12" t="s">
        <v>13</v>
      </c>
      <c r="I1067" s="12" t="s">
        <v>12908</v>
      </c>
      <c r="J1067" s="12" t="s">
        <v>11120</v>
      </c>
      <c r="K1067" s="12" t="s">
        <v>15</v>
      </c>
      <c r="L1067" s="12" t="s">
        <v>26</v>
      </c>
      <c r="M1067" s="12" t="s">
        <v>27</v>
      </c>
      <c r="N1067" s="12" t="s">
        <v>35</v>
      </c>
      <c r="O1067" s="12">
        <v>4599</v>
      </c>
    </row>
    <row r="1068" customHeight="1" spans="1:15">
      <c r="A1068" s="13">
        <v>44319</v>
      </c>
      <c r="B1068" s="15">
        <v>146044</v>
      </c>
      <c r="C1068" s="12" t="s">
        <v>12909</v>
      </c>
      <c r="D1068" s="12" t="s">
        <v>11117</v>
      </c>
      <c r="E1068" s="12">
        <v>25</v>
      </c>
      <c r="F1068" s="12" t="s">
        <v>109</v>
      </c>
      <c r="G1068" s="12" t="s">
        <v>109</v>
      </c>
      <c r="H1068" s="12" t="s">
        <v>13</v>
      </c>
      <c r="I1068" s="12" t="s">
        <v>12436</v>
      </c>
      <c r="J1068" s="12" t="s">
        <v>11487</v>
      </c>
      <c r="K1068" s="12" t="s">
        <v>175</v>
      </c>
      <c r="L1068" s="12" t="s">
        <v>101</v>
      </c>
      <c r="M1068" s="12" t="s">
        <v>101</v>
      </c>
      <c r="N1068" s="12" t="s">
        <v>35</v>
      </c>
      <c r="O1068" s="12">
        <v>1499</v>
      </c>
    </row>
    <row r="1069" customHeight="1" spans="1:15">
      <c r="A1069" s="13">
        <v>44319</v>
      </c>
      <c r="B1069" s="15">
        <v>156178</v>
      </c>
      <c r="C1069" s="12" t="s">
        <v>12910</v>
      </c>
      <c r="D1069" s="12" t="s">
        <v>11117</v>
      </c>
      <c r="E1069" s="12">
        <v>37</v>
      </c>
      <c r="F1069" s="12" t="s">
        <v>2310</v>
      </c>
      <c r="G1069" s="12" t="s">
        <v>2310</v>
      </c>
      <c r="H1069" s="12" t="s">
        <v>13</v>
      </c>
      <c r="I1069" s="12" t="s">
        <v>12911</v>
      </c>
      <c r="J1069" s="12" t="s">
        <v>11487</v>
      </c>
      <c r="K1069" s="12" t="s">
        <v>175</v>
      </c>
      <c r="L1069" s="12" t="s">
        <v>101</v>
      </c>
      <c r="M1069" s="12" t="s">
        <v>101</v>
      </c>
      <c r="N1069" s="12" t="s">
        <v>35</v>
      </c>
      <c r="O1069" s="12">
        <v>10000</v>
      </c>
    </row>
    <row r="1070" customHeight="1" spans="1:15">
      <c r="A1070" s="13">
        <v>44319</v>
      </c>
      <c r="B1070" s="15">
        <v>150191</v>
      </c>
      <c r="C1070" s="12" t="s">
        <v>12912</v>
      </c>
      <c r="D1070" s="12" t="s">
        <v>11117</v>
      </c>
      <c r="E1070" s="12">
        <v>37</v>
      </c>
      <c r="F1070" s="12" t="s">
        <v>1180</v>
      </c>
      <c r="G1070" s="12" t="s">
        <v>11739</v>
      </c>
      <c r="H1070" s="12" t="s">
        <v>13</v>
      </c>
      <c r="I1070" s="12" t="s">
        <v>12913</v>
      </c>
      <c r="J1070" s="12" t="s">
        <v>11135</v>
      </c>
      <c r="K1070" s="12" t="s">
        <v>15</v>
      </c>
      <c r="L1070" s="12" t="s">
        <v>101</v>
      </c>
      <c r="M1070" s="12" t="s">
        <v>101</v>
      </c>
      <c r="N1070" s="12" t="s">
        <v>35</v>
      </c>
      <c r="O1070" s="12">
        <v>9350</v>
      </c>
    </row>
    <row r="1071" customHeight="1" spans="1:15">
      <c r="A1071" s="13">
        <v>44319</v>
      </c>
      <c r="B1071" s="15">
        <v>159344</v>
      </c>
      <c r="C1071" s="12" t="s">
        <v>11380</v>
      </c>
      <c r="D1071" s="12" t="s">
        <v>11117</v>
      </c>
      <c r="E1071" s="12">
        <v>38</v>
      </c>
      <c r="F1071" s="12" t="s">
        <v>1180</v>
      </c>
      <c r="G1071" s="12" t="s">
        <v>11739</v>
      </c>
      <c r="H1071" s="12" t="s">
        <v>13</v>
      </c>
      <c r="I1071" s="12" t="s">
        <v>12914</v>
      </c>
      <c r="J1071" s="12" t="s">
        <v>11135</v>
      </c>
      <c r="K1071" s="12" t="s">
        <v>15</v>
      </c>
      <c r="L1071" s="12" t="s">
        <v>16</v>
      </c>
      <c r="M1071" s="12" t="s">
        <v>17</v>
      </c>
      <c r="N1071" s="12" t="s">
        <v>35</v>
      </c>
      <c r="O1071" s="12">
        <v>14820</v>
      </c>
    </row>
    <row r="1072" customHeight="1" spans="1:15">
      <c r="A1072" s="13">
        <v>44319</v>
      </c>
      <c r="B1072" s="15">
        <v>161035</v>
      </c>
      <c r="C1072" s="12" t="s">
        <v>847</v>
      </c>
      <c r="D1072" s="12" t="s">
        <v>11117</v>
      </c>
      <c r="E1072" s="12">
        <v>33</v>
      </c>
      <c r="F1072" s="12" t="s">
        <v>11157</v>
      </c>
      <c r="G1072" s="12" t="s">
        <v>118</v>
      </c>
      <c r="H1072" s="12" t="s">
        <v>41</v>
      </c>
      <c r="I1072" s="12" t="s">
        <v>12915</v>
      </c>
      <c r="J1072" s="12" t="s">
        <v>11487</v>
      </c>
      <c r="K1072" s="12" t="s">
        <v>175</v>
      </c>
      <c r="L1072" s="12" t="s">
        <v>26</v>
      </c>
      <c r="M1072" s="12" t="s">
        <v>726</v>
      </c>
      <c r="N1072" s="12" t="s">
        <v>35</v>
      </c>
      <c r="O1072" s="12">
        <v>339</v>
      </c>
    </row>
    <row r="1073" customHeight="1" spans="1:15">
      <c r="A1073" s="13">
        <v>44319</v>
      </c>
      <c r="B1073" s="15">
        <v>148850</v>
      </c>
      <c r="C1073" s="12" t="s">
        <v>562</v>
      </c>
      <c r="D1073" s="12" t="s">
        <v>11117</v>
      </c>
      <c r="E1073" s="12">
        <v>37</v>
      </c>
      <c r="F1073" s="12" t="s">
        <v>1180</v>
      </c>
      <c r="G1073" s="12" t="s">
        <v>11739</v>
      </c>
      <c r="H1073" s="12" t="s">
        <v>13</v>
      </c>
      <c r="I1073" s="12" t="s">
        <v>12916</v>
      </c>
      <c r="J1073" s="12" t="s">
        <v>11120</v>
      </c>
      <c r="K1073" s="12" t="s">
        <v>15</v>
      </c>
      <c r="L1073" s="12" t="s">
        <v>101</v>
      </c>
      <c r="M1073" s="12" t="s">
        <v>101</v>
      </c>
      <c r="N1073" s="12" t="s">
        <v>35</v>
      </c>
      <c r="O1073" s="12">
        <v>9979</v>
      </c>
    </row>
    <row r="1074" customHeight="1" spans="1:15">
      <c r="A1074" s="13">
        <v>44319</v>
      </c>
      <c r="B1074" s="15">
        <v>104675</v>
      </c>
      <c r="C1074" s="12" t="s">
        <v>12917</v>
      </c>
      <c r="D1074" s="12" t="s">
        <v>11131</v>
      </c>
      <c r="E1074" s="12">
        <v>22</v>
      </c>
      <c r="F1074" s="12" t="s">
        <v>368</v>
      </c>
      <c r="G1074" s="12" t="s">
        <v>368</v>
      </c>
      <c r="H1074" s="12" t="s">
        <v>13</v>
      </c>
      <c r="I1074" s="12" t="s">
        <v>11475</v>
      </c>
      <c r="J1074" s="12" t="s">
        <v>11120</v>
      </c>
      <c r="K1074" s="12" t="s">
        <v>15</v>
      </c>
      <c r="L1074" s="12" t="s">
        <v>26</v>
      </c>
      <c r="M1074" s="12" t="s">
        <v>27</v>
      </c>
      <c r="N1074" s="12" t="s">
        <v>35</v>
      </c>
      <c r="O1074" s="12">
        <v>1160</v>
      </c>
    </row>
    <row r="1075" customHeight="1" spans="1:15">
      <c r="A1075" s="13">
        <v>44319</v>
      </c>
      <c r="B1075" s="15">
        <v>150353</v>
      </c>
      <c r="C1075" s="12" t="s">
        <v>12918</v>
      </c>
      <c r="D1075" s="12" t="s">
        <v>11131</v>
      </c>
      <c r="E1075" s="12">
        <v>30</v>
      </c>
      <c r="F1075" s="12" t="s">
        <v>109</v>
      </c>
      <c r="G1075" s="12" t="s">
        <v>109</v>
      </c>
      <c r="H1075" s="12" t="s">
        <v>13</v>
      </c>
      <c r="I1075" s="12" t="s">
        <v>11732</v>
      </c>
      <c r="J1075" s="12" t="s">
        <v>11135</v>
      </c>
      <c r="K1075" s="12" t="s">
        <v>15</v>
      </c>
      <c r="L1075" s="12" t="s">
        <v>16</v>
      </c>
      <c r="M1075" s="12" t="s">
        <v>17</v>
      </c>
      <c r="N1075" s="12" t="s">
        <v>35</v>
      </c>
      <c r="O1075" s="12">
        <v>774</v>
      </c>
    </row>
    <row r="1076" customHeight="1" spans="1:15">
      <c r="A1076" s="13">
        <v>44319</v>
      </c>
      <c r="B1076" s="15">
        <v>171562</v>
      </c>
      <c r="C1076" s="12" t="s">
        <v>12919</v>
      </c>
      <c r="D1076" s="12" t="s">
        <v>11117</v>
      </c>
      <c r="E1076" s="12">
        <v>45</v>
      </c>
      <c r="F1076" s="12" t="s">
        <v>1180</v>
      </c>
      <c r="G1076" s="12" t="s">
        <v>11739</v>
      </c>
      <c r="H1076" s="12" t="s">
        <v>13</v>
      </c>
      <c r="I1076" s="12" t="s">
        <v>12920</v>
      </c>
      <c r="J1076" s="12" t="s">
        <v>11487</v>
      </c>
      <c r="K1076" s="12" t="s">
        <v>15</v>
      </c>
      <c r="L1076" s="12" t="s">
        <v>26</v>
      </c>
      <c r="M1076" s="12" t="s">
        <v>27</v>
      </c>
      <c r="N1076" s="12" t="s">
        <v>35</v>
      </c>
      <c r="O1076" s="12">
        <v>8999</v>
      </c>
    </row>
    <row r="1077" customHeight="1" spans="1:15">
      <c r="A1077" s="13">
        <v>44319</v>
      </c>
      <c r="B1077" s="15">
        <v>150142</v>
      </c>
      <c r="C1077" s="12" t="s">
        <v>7998</v>
      </c>
      <c r="D1077" s="12" t="s">
        <v>11131</v>
      </c>
      <c r="E1077" s="12">
        <v>35</v>
      </c>
      <c r="F1077" s="12" t="s">
        <v>11178</v>
      </c>
      <c r="G1077" s="12" t="s">
        <v>104</v>
      </c>
      <c r="H1077" s="12" t="s">
        <v>13</v>
      </c>
      <c r="I1077" s="12" t="s">
        <v>12921</v>
      </c>
      <c r="J1077" s="12" t="s">
        <v>11518</v>
      </c>
      <c r="K1077" s="12" t="s">
        <v>175</v>
      </c>
      <c r="L1077" s="12" t="s">
        <v>26</v>
      </c>
      <c r="M1077" s="12" t="s">
        <v>726</v>
      </c>
      <c r="N1077" s="12" t="s">
        <v>35</v>
      </c>
      <c r="O1077" s="12">
        <v>594</v>
      </c>
    </row>
    <row r="1078" customHeight="1" spans="1:15">
      <c r="A1078" s="13">
        <v>44320</v>
      </c>
      <c r="B1078" s="15">
        <v>154782</v>
      </c>
      <c r="C1078" s="12" t="s">
        <v>12923</v>
      </c>
      <c r="D1078" s="12" t="s">
        <v>11117</v>
      </c>
      <c r="E1078" s="12">
        <v>38</v>
      </c>
      <c r="F1078" s="12" t="s">
        <v>11139</v>
      </c>
      <c r="G1078" s="12" t="s">
        <v>148</v>
      </c>
      <c r="H1078" s="12" t="s">
        <v>41</v>
      </c>
      <c r="I1078" s="12" t="s">
        <v>12924</v>
      </c>
      <c r="J1078" s="12" t="s">
        <v>11221</v>
      </c>
      <c r="K1078" s="12" t="s">
        <v>15</v>
      </c>
      <c r="L1078" s="12" t="s">
        <v>101</v>
      </c>
      <c r="M1078" s="12" t="s">
        <v>101</v>
      </c>
      <c r="N1078" s="12" t="s">
        <v>35</v>
      </c>
      <c r="O1078" s="12">
        <v>12430</v>
      </c>
    </row>
    <row r="1079" customHeight="1" spans="1:15">
      <c r="A1079" s="13">
        <v>44320</v>
      </c>
      <c r="B1079" s="15">
        <v>147796</v>
      </c>
      <c r="C1079" s="12" t="s">
        <v>12925</v>
      </c>
      <c r="D1079" s="12" t="s">
        <v>11131</v>
      </c>
      <c r="E1079" s="12">
        <v>44</v>
      </c>
      <c r="F1079" s="12" t="s">
        <v>109</v>
      </c>
      <c r="G1079" s="12" t="s">
        <v>109</v>
      </c>
      <c r="H1079" s="12" t="s">
        <v>13</v>
      </c>
      <c r="I1079" s="12" t="s">
        <v>11538</v>
      </c>
      <c r="J1079" s="12" t="s">
        <v>11120</v>
      </c>
      <c r="K1079" s="12" t="s">
        <v>15</v>
      </c>
      <c r="L1079" s="12" t="s">
        <v>26</v>
      </c>
      <c r="M1079" s="12" t="s">
        <v>27</v>
      </c>
      <c r="N1079" s="12" t="s">
        <v>35</v>
      </c>
      <c r="O1079" s="12">
        <v>980</v>
      </c>
    </row>
    <row r="1080" customHeight="1" spans="1:15">
      <c r="A1080" s="13">
        <v>44320</v>
      </c>
      <c r="B1080" s="15">
        <v>172597</v>
      </c>
      <c r="C1080" s="12" t="s">
        <v>11963</v>
      </c>
      <c r="D1080" s="12" t="s">
        <v>11117</v>
      </c>
      <c r="E1080" s="12">
        <v>42</v>
      </c>
      <c r="F1080" s="12" t="s">
        <v>1180</v>
      </c>
      <c r="G1080" s="12" t="s">
        <v>11739</v>
      </c>
      <c r="H1080" s="12" t="s">
        <v>13</v>
      </c>
      <c r="I1080" s="12" t="s">
        <v>12926</v>
      </c>
      <c r="J1080" s="12" t="s">
        <v>11135</v>
      </c>
      <c r="K1080" s="12" t="s">
        <v>15</v>
      </c>
      <c r="L1080" s="12" t="s">
        <v>26</v>
      </c>
      <c r="M1080" s="12" t="s">
        <v>27</v>
      </c>
      <c r="N1080" s="12" t="s">
        <v>35</v>
      </c>
      <c r="O1080" s="12">
        <v>8800</v>
      </c>
    </row>
    <row r="1081" customHeight="1" spans="1:15">
      <c r="A1081" s="13">
        <v>44320</v>
      </c>
      <c r="B1081" s="15">
        <v>169776</v>
      </c>
      <c r="C1081" s="12" t="s">
        <v>5662</v>
      </c>
      <c r="D1081" s="12" t="s">
        <v>11117</v>
      </c>
      <c r="E1081" s="12">
        <v>45</v>
      </c>
      <c r="F1081" s="12" t="s">
        <v>58</v>
      </c>
      <c r="G1081" s="12" t="s">
        <v>58</v>
      </c>
      <c r="H1081" s="12" t="s">
        <v>13</v>
      </c>
      <c r="I1081" s="12" t="s">
        <v>12927</v>
      </c>
      <c r="J1081" s="12" t="s">
        <v>11487</v>
      </c>
      <c r="K1081" s="12" t="s">
        <v>175</v>
      </c>
      <c r="L1081" s="12" t="s">
        <v>26</v>
      </c>
      <c r="M1081" s="12" t="s">
        <v>726</v>
      </c>
      <c r="N1081" s="12" t="s">
        <v>35</v>
      </c>
      <c r="O1081" s="12">
        <v>3880</v>
      </c>
    </row>
    <row r="1082" customHeight="1" spans="1:15">
      <c r="A1082" s="13">
        <v>44320</v>
      </c>
      <c r="B1082" s="15">
        <v>153954</v>
      </c>
      <c r="C1082" s="12" t="s">
        <v>12928</v>
      </c>
      <c r="D1082" s="12" t="s">
        <v>11117</v>
      </c>
      <c r="E1082" s="12">
        <v>26</v>
      </c>
      <c r="F1082" s="12" t="s">
        <v>109</v>
      </c>
      <c r="G1082" s="12" t="s">
        <v>109</v>
      </c>
      <c r="H1082" s="12" t="s">
        <v>13</v>
      </c>
      <c r="I1082" s="12" t="s">
        <v>12929</v>
      </c>
      <c r="J1082" s="12" t="s">
        <v>11135</v>
      </c>
      <c r="K1082" s="12" t="s">
        <v>15</v>
      </c>
      <c r="L1082" s="12" t="s">
        <v>101</v>
      </c>
      <c r="M1082" s="12" t="s">
        <v>101</v>
      </c>
      <c r="N1082" s="12" t="s">
        <v>35</v>
      </c>
      <c r="O1082" s="12">
        <v>3660</v>
      </c>
    </row>
    <row r="1083" customHeight="1" spans="1:15">
      <c r="A1083" s="13">
        <v>44320</v>
      </c>
      <c r="B1083" s="15">
        <v>149406</v>
      </c>
      <c r="C1083" s="12" t="s">
        <v>12930</v>
      </c>
      <c r="D1083" s="12" t="s">
        <v>11117</v>
      </c>
      <c r="E1083" s="12">
        <v>19</v>
      </c>
      <c r="F1083" s="12" t="s">
        <v>368</v>
      </c>
      <c r="G1083" s="12" t="s">
        <v>368</v>
      </c>
      <c r="H1083" s="12" t="s">
        <v>13</v>
      </c>
      <c r="I1083" s="12" t="s">
        <v>11239</v>
      </c>
      <c r="J1083" s="12" t="s">
        <v>11518</v>
      </c>
      <c r="K1083" s="12" t="s">
        <v>175</v>
      </c>
      <c r="L1083" s="12" t="s">
        <v>26</v>
      </c>
      <c r="M1083" s="12" t="s">
        <v>726</v>
      </c>
      <c r="N1083" s="12" t="s">
        <v>35</v>
      </c>
      <c r="O1083" s="12">
        <v>1510</v>
      </c>
    </row>
    <row r="1084" customHeight="1" spans="1:15">
      <c r="A1084" s="13">
        <v>44320</v>
      </c>
      <c r="B1084" s="15">
        <v>166171</v>
      </c>
      <c r="C1084" s="12" t="s">
        <v>12931</v>
      </c>
      <c r="D1084" s="12" t="s">
        <v>11117</v>
      </c>
      <c r="E1084" s="12">
        <v>35</v>
      </c>
      <c r="F1084" s="12" t="s">
        <v>1180</v>
      </c>
      <c r="G1084" s="12" t="s">
        <v>11739</v>
      </c>
      <c r="H1084" s="12" t="s">
        <v>13</v>
      </c>
      <c r="I1084" s="12" t="s">
        <v>12932</v>
      </c>
      <c r="J1084" s="12" t="s">
        <v>11135</v>
      </c>
      <c r="K1084" s="12" t="s">
        <v>15</v>
      </c>
      <c r="L1084" s="12" t="s">
        <v>26</v>
      </c>
      <c r="M1084" s="12" t="s">
        <v>27</v>
      </c>
      <c r="N1084" s="12" t="s">
        <v>35</v>
      </c>
      <c r="O1084" s="12">
        <v>14000</v>
      </c>
    </row>
    <row r="1085" customHeight="1" spans="1:15">
      <c r="A1085" s="13">
        <v>44320</v>
      </c>
      <c r="B1085" s="15">
        <v>143415</v>
      </c>
      <c r="C1085" s="12" t="s">
        <v>12934</v>
      </c>
      <c r="D1085" s="12" t="s">
        <v>11117</v>
      </c>
      <c r="E1085" s="12">
        <v>29</v>
      </c>
      <c r="F1085" s="12" t="s">
        <v>673</v>
      </c>
      <c r="G1085" s="12" t="s">
        <v>673</v>
      </c>
      <c r="H1085" s="12" t="s">
        <v>13</v>
      </c>
      <c r="I1085" s="12" t="s">
        <v>12935</v>
      </c>
      <c r="J1085" s="12" t="s">
        <v>11221</v>
      </c>
      <c r="K1085" s="12" t="s">
        <v>15</v>
      </c>
      <c r="L1085" s="12" t="s">
        <v>26</v>
      </c>
      <c r="M1085" s="12" t="s">
        <v>27</v>
      </c>
      <c r="N1085" s="12" t="s">
        <v>35</v>
      </c>
      <c r="O1085" s="12">
        <v>3000</v>
      </c>
    </row>
    <row r="1086" customHeight="1" spans="1:15">
      <c r="A1086" s="13">
        <v>44320</v>
      </c>
      <c r="B1086" s="15">
        <v>140259</v>
      </c>
      <c r="C1086" s="12" t="s">
        <v>12470</v>
      </c>
      <c r="D1086" s="12" t="s">
        <v>11117</v>
      </c>
      <c r="E1086" s="12">
        <v>41</v>
      </c>
      <c r="F1086" s="12" t="s">
        <v>368</v>
      </c>
      <c r="G1086" s="12" t="s">
        <v>368</v>
      </c>
      <c r="H1086" s="12" t="s">
        <v>13</v>
      </c>
      <c r="I1086" s="12" t="s">
        <v>368</v>
      </c>
      <c r="J1086" s="12" t="s">
        <v>11518</v>
      </c>
      <c r="K1086" s="12" t="s">
        <v>15</v>
      </c>
      <c r="L1086" s="12" t="s">
        <v>101</v>
      </c>
      <c r="M1086" s="12" t="s">
        <v>101</v>
      </c>
      <c r="N1086" s="12" t="s">
        <v>35</v>
      </c>
      <c r="O1086" s="12">
        <v>1530</v>
      </c>
    </row>
    <row r="1087" customHeight="1" spans="1:15">
      <c r="A1087" s="13">
        <v>44320</v>
      </c>
      <c r="B1087" s="15">
        <v>145498</v>
      </c>
      <c r="C1087" s="12" t="s">
        <v>7998</v>
      </c>
      <c r="D1087" s="12" t="s">
        <v>11117</v>
      </c>
      <c r="E1087" s="12">
        <v>35</v>
      </c>
      <c r="F1087" s="12" t="s">
        <v>109</v>
      </c>
      <c r="G1087" s="12" t="s">
        <v>109</v>
      </c>
      <c r="H1087" s="12" t="s">
        <v>13</v>
      </c>
      <c r="I1087" s="12" t="s">
        <v>12936</v>
      </c>
      <c r="J1087" s="12" t="s">
        <v>11518</v>
      </c>
      <c r="K1087" s="12" t="s">
        <v>15</v>
      </c>
      <c r="L1087" s="12" t="s">
        <v>101</v>
      </c>
      <c r="M1087" s="12" t="s">
        <v>101</v>
      </c>
      <c r="N1087" s="12" t="s">
        <v>35</v>
      </c>
      <c r="O1087" s="12">
        <v>20000</v>
      </c>
    </row>
    <row r="1088" customHeight="1" spans="1:15">
      <c r="A1088" s="13">
        <v>44320</v>
      </c>
      <c r="B1088" s="15">
        <v>170309</v>
      </c>
      <c r="C1088" s="12" t="s">
        <v>8228</v>
      </c>
      <c r="D1088" s="12" t="s">
        <v>11117</v>
      </c>
      <c r="E1088" s="12">
        <v>25</v>
      </c>
      <c r="F1088" s="12" t="s">
        <v>1180</v>
      </c>
      <c r="G1088" s="12" t="s">
        <v>11739</v>
      </c>
      <c r="H1088" s="12" t="s">
        <v>13</v>
      </c>
      <c r="I1088" s="12" t="s">
        <v>12937</v>
      </c>
      <c r="J1088" s="12" t="s">
        <v>11135</v>
      </c>
      <c r="K1088" s="12" t="s">
        <v>15</v>
      </c>
      <c r="L1088" s="12" t="s">
        <v>101</v>
      </c>
      <c r="M1088" s="12" t="s">
        <v>101</v>
      </c>
      <c r="N1088" s="12" t="s">
        <v>35</v>
      </c>
      <c r="O1088" s="12">
        <v>1000</v>
      </c>
    </row>
    <row r="1089" customHeight="1" spans="1:15">
      <c r="A1089" s="13">
        <v>44320</v>
      </c>
      <c r="B1089" s="15">
        <v>146265</v>
      </c>
      <c r="C1089" s="12" t="s">
        <v>12939</v>
      </c>
      <c r="D1089" s="12" t="s">
        <v>11117</v>
      </c>
      <c r="E1089" s="12">
        <v>25</v>
      </c>
      <c r="F1089" s="12" t="s">
        <v>109</v>
      </c>
      <c r="G1089" s="12" t="s">
        <v>109</v>
      </c>
      <c r="H1089" s="12" t="s">
        <v>13</v>
      </c>
      <c r="I1089" s="12" t="s">
        <v>11538</v>
      </c>
      <c r="J1089" s="12" t="s">
        <v>11487</v>
      </c>
      <c r="K1089" s="12" t="s">
        <v>175</v>
      </c>
      <c r="L1089" s="12" t="s">
        <v>26</v>
      </c>
      <c r="M1089" s="12" t="s">
        <v>726</v>
      </c>
      <c r="N1089" s="12" t="s">
        <v>35</v>
      </c>
      <c r="O1089" s="12">
        <v>880</v>
      </c>
    </row>
    <row r="1090" customHeight="1" spans="1:15">
      <c r="A1090" s="13">
        <v>44320</v>
      </c>
      <c r="B1090" s="15">
        <v>153181</v>
      </c>
      <c r="C1090" s="12" t="s">
        <v>12940</v>
      </c>
      <c r="D1090" s="12" t="s">
        <v>11131</v>
      </c>
      <c r="E1090" s="12">
        <v>34</v>
      </c>
      <c r="F1090" s="12" t="s">
        <v>368</v>
      </c>
      <c r="G1090" s="12" t="s">
        <v>368</v>
      </c>
      <c r="H1090" s="12" t="s">
        <v>13</v>
      </c>
      <c r="I1090" s="12" t="s">
        <v>12941</v>
      </c>
      <c r="J1090" s="12" t="s">
        <v>11487</v>
      </c>
      <c r="K1090" s="12" t="s">
        <v>175</v>
      </c>
      <c r="L1090" s="12" t="s">
        <v>26</v>
      </c>
      <c r="M1090" s="12" t="s">
        <v>726</v>
      </c>
      <c r="N1090" s="12" t="s">
        <v>35</v>
      </c>
      <c r="O1090" s="12">
        <v>6480</v>
      </c>
    </row>
    <row r="1091" customHeight="1" spans="1:15">
      <c r="A1091" s="13">
        <v>44320</v>
      </c>
      <c r="B1091" s="15">
        <v>143666</v>
      </c>
      <c r="C1091" s="12" t="s">
        <v>12942</v>
      </c>
      <c r="D1091" s="12" t="s">
        <v>11117</v>
      </c>
      <c r="E1091" s="12">
        <v>23</v>
      </c>
      <c r="F1091" s="12" t="s">
        <v>11118</v>
      </c>
      <c r="G1091" s="12" t="s">
        <v>50</v>
      </c>
      <c r="H1091" s="12" t="s">
        <v>41</v>
      </c>
      <c r="I1091" s="12" t="s">
        <v>11118</v>
      </c>
      <c r="J1091" s="12" t="s">
        <v>11487</v>
      </c>
      <c r="K1091" s="12" t="s">
        <v>175</v>
      </c>
      <c r="L1091" s="12" t="s">
        <v>26</v>
      </c>
      <c r="M1091" s="12" t="s">
        <v>726</v>
      </c>
      <c r="N1091" s="12" t="s">
        <v>236</v>
      </c>
      <c r="O1091" s="12">
        <v>0</v>
      </c>
    </row>
    <row r="1092" customHeight="1" spans="1:15">
      <c r="A1092" s="13">
        <v>44320</v>
      </c>
      <c r="B1092" s="15">
        <v>152987</v>
      </c>
      <c r="C1092" s="12" t="s">
        <v>12944</v>
      </c>
      <c r="D1092" s="12" t="s">
        <v>11131</v>
      </c>
      <c r="E1092" s="12">
        <v>32</v>
      </c>
      <c r="F1092" s="12" t="s">
        <v>109</v>
      </c>
      <c r="G1092" s="12" t="s">
        <v>109</v>
      </c>
      <c r="H1092" s="12" t="s">
        <v>13</v>
      </c>
      <c r="I1092" s="12" t="s">
        <v>12945</v>
      </c>
      <c r="J1092" s="12" t="s">
        <v>11483</v>
      </c>
      <c r="K1092" s="12" t="s">
        <v>175</v>
      </c>
      <c r="L1092" s="12" t="s">
        <v>26</v>
      </c>
      <c r="M1092" s="12" t="s">
        <v>726</v>
      </c>
      <c r="N1092" s="12" t="s">
        <v>35</v>
      </c>
      <c r="O1092" s="12">
        <v>5499</v>
      </c>
    </row>
    <row r="1093" customHeight="1" spans="1:15">
      <c r="A1093" s="13">
        <v>44320</v>
      </c>
      <c r="B1093" s="15">
        <v>149548</v>
      </c>
      <c r="C1093" s="12" t="s">
        <v>12946</v>
      </c>
      <c r="D1093" s="12" t="s">
        <v>11117</v>
      </c>
      <c r="E1093" s="12">
        <v>35</v>
      </c>
      <c r="F1093" s="12" t="s">
        <v>11118</v>
      </c>
      <c r="G1093" s="12" t="s">
        <v>66</v>
      </c>
      <c r="H1093" s="12" t="s">
        <v>41</v>
      </c>
      <c r="I1093" s="12" t="s">
        <v>12947</v>
      </c>
      <c r="J1093" s="12" t="s">
        <v>11483</v>
      </c>
      <c r="K1093" s="12" t="s">
        <v>175</v>
      </c>
      <c r="L1093" s="12" t="s">
        <v>16</v>
      </c>
      <c r="M1093" s="12" t="s">
        <v>723</v>
      </c>
      <c r="N1093" s="12" t="s">
        <v>35</v>
      </c>
      <c r="O1093" s="12">
        <v>53670</v>
      </c>
    </row>
    <row r="1094" customHeight="1" spans="1:15">
      <c r="A1094" s="13">
        <v>44321</v>
      </c>
      <c r="B1094" s="15">
        <v>149398</v>
      </c>
      <c r="C1094" s="12" t="s">
        <v>12949</v>
      </c>
      <c r="D1094" s="12" t="s">
        <v>11117</v>
      </c>
      <c r="E1094" s="12">
        <v>35</v>
      </c>
      <c r="F1094" s="12" t="s">
        <v>928</v>
      </c>
      <c r="G1094" s="12" t="s">
        <v>928</v>
      </c>
      <c r="H1094" s="12" t="s">
        <v>238</v>
      </c>
      <c r="I1094" s="12" t="s">
        <v>12950</v>
      </c>
      <c r="J1094" s="12" t="s">
        <v>11487</v>
      </c>
      <c r="K1094" s="12" t="s">
        <v>175</v>
      </c>
      <c r="L1094" s="12" t="s">
        <v>26</v>
      </c>
      <c r="M1094" s="12" t="s">
        <v>726</v>
      </c>
      <c r="N1094" s="12" t="s">
        <v>35</v>
      </c>
      <c r="O1094" s="12">
        <v>2980</v>
      </c>
    </row>
    <row r="1095" customHeight="1" spans="1:15">
      <c r="A1095" s="13">
        <v>44321</v>
      </c>
      <c r="B1095" s="15">
        <v>145018</v>
      </c>
      <c r="C1095" s="12" t="s">
        <v>12951</v>
      </c>
      <c r="D1095" s="12" t="s">
        <v>11117</v>
      </c>
      <c r="E1095" s="12">
        <v>38</v>
      </c>
      <c r="F1095" s="12" t="s">
        <v>11118</v>
      </c>
      <c r="G1095" s="12" t="s">
        <v>66</v>
      </c>
      <c r="H1095" s="12" t="s">
        <v>41</v>
      </c>
      <c r="I1095" s="12" t="s">
        <v>12952</v>
      </c>
      <c r="J1095" s="12" t="s">
        <v>11221</v>
      </c>
      <c r="K1095" s="12" t="s">
        <v>15</v>
      </c>
      <c r="L1095" s="12" t="s">
        <v>26</v>
      </c>
      <c r="M1095" s="12" t="s">
        <v>27</v>
      </c>
      <c r="N1095" s="12" t="s">
        <v>35</v>
      </c>
      <c r="O1095" s="12">
        <v>14228</v>
      </c>
    </row>
    <row r="1096" customHeight="1" spans="1:15">
      <c r="A1096" s="13">
        <v>44321</v>
      </c>
      <c r="B1096" s="15">
        <v>162762</v>
      </c>
      <c r="C1096" s="12" t="s">
        <v>12953</v>
      </c>
      <c r="D1096" s="12" t="s">
        <v>11131</v>
      </c>
      <c r="E1096" s="12">
        <v>22</v>
      </c>
      <c r="F1096" s="12" t="s">
        <v>109</v>
      </c>
      <c r="G1096" s="12" t="s">
        <v>109</v>
      </c>
      <c r="H1096" s="12" t="s">
        <v>13</v>
      </c>
      <c r="I1096" s="12" t="s">
        <v>11148</v>
      </c>
      <c r="J1096" s="12" t="s">
        <v>11221</v>
      </c>
      <c r="K1096" s="12" t="s">
        <v>15</v>
      </c>
      <c r="L1096" s="12" t="s">
        <v>26</v>
      </c>
      <c r="M1096" s="12" t="s">
        <v>27</v>
      </c>
      <c r="N1096" s="12" t="s">
        <v>35</v>
      </c>
      <c r="O1096" s="12">
        <v>3980</v>
      </c>
    </row>
    <row r="1097" customHeight="1" spans="1:15">
      <c r="A1097" s="13">
        <v>44321</v>
      </c>
      <c r="B1097" s="15">
        <v>150336</v>
      </c>
      <c r="C1097" s="12" t="s">
        <v>12954</v>
      </c>
      <c r="D1097" s="12" t="s">
        <v>11117</v>
      </c>
      <c r="E1097" s="12">
        <v>20</v>
      </c>
      <c r="F1097" s="12" t="s">
        <v>928</v>
      </c>
      <c r="G1097" s="12" t="s">
        <v>928</v>
      </c>
      <c r="H1097" s="12" t="s">
        <v>238</v>
      </c>
      <c r="I1097" s="12" t="s">
        <v>12950</v>
      </c>
      <c r="J1097" s="12" t="s">
        <v>11731</v>
      </c>
      <c r="K1097" s="12" t="s">
        <v>175</v>
      </c>
      <c r="L1097" s="12" t="s">
        <v>26</v>
      </c>
      <c r="M1097" s="12" t="s">
        <v>726</v>
      </c>
      <c r="N1097" s="12" t="s">
        <v>35</v>
      </c>
      <c r="O1097" s="12">
        <v>2890</v>
      </c>
    </row>
    <row r="1098" customHeight="1" spans="1:15">
      <c r="A1098" s="13">
        <v>44321</v>
      </c>
      <c r="B1098" s="15">
        <v>157014</v>
      </c>
      <c r="C1098" s="12" t="s">
        <v>12955</v>
      </c>
      <c r="D1098" s="12" t="s">
        <v>11117</v>
      </c>
      <c r="E1098" s="12">
        <v>34</v>
      </c>
      <c r="F1098" s="12" t="s">
        <v>1955</v>
      </c>
      <c r="G1098" s="12" t="s">
        <v>1955</v>
      </c>
      <c r="H1098" s="12" t="s">
        <v>13</v>
      </c>
      <c r="I1098" s="12" t="s">
        <v>12956</v>
      </c>
      <c r="J1098" s="12" t="s">
        <v>11135</v>
      </c>
      <c r="K1098" s="12" t="s">
        <v>15</v>
      </c>
      <c r="L1098" s="12" t="s">
        <v>26</v>
      </c>
      <c r="M1098" s="12" t="s">
        <v>27</v>
      </c>
      <c r="N1098" s="12" t="s">
        <v>35</v>
      </c>
      <c r="O1098" s="12">
        <v>11800</v>
      </c>
    </row>
    <row r="1099" customHeight="1" spans="1:15">
      <c r="A1099" s="13">
        <v>44321</v>
      </c>
      <c r="B1099" s="15">
        <v>153802</v>
      </c>
      <c r="C1099" s="12" t="s">
        <v>12957</v>
      </c>
      <c r="D1099" s="12" t="s">
        <v>11117</v>
      </c>
      <c r="E1099" s="12">
        <v>43</v>
      </c>
      <c r="F1099" s="12" t="s">
        <v>109</v>
      </c>
      <c r="G1099" s="12" t="s">
        <v>109</v>
      </c>
      <c r="H1099" s="12" t="s">
        <v>13</v>
      </c>
      <c r="I1099" s="12" t="s">
        <v>12171</v>
      </c>
      <c r="J1099" s="12" t="s">
        <v>11221</v>
      </c>
      <c r="K1099" s="12" t="s">
        <v>15</v>
      </c>
      <c r="L1099" s="12" t="s">
        <v>26</v>
      </c>
      <c r="M1099" s="12" t="s">
        <v>27</v>
      </c>
      <c r="N1099" s="12" t="s">
        <v>35</v>
      </c>
      <c r="O1099" s="12">
        <v>1940</v>
      </c>
    </row>
    <row r="1100" customHeight="1" spans="1:15">
      <c r="A1100" s="13">
        <v>44321</v>
      </c>
      <c r="B1100" s="15">
        <v>156535</v>
      </c>
      <c r="C1100" s="12" t="s">
        <v>12958</v>
      </c>
      <c r="D1100" s="12" t="s">
        <v>11117</v>
      </c>
      <c r="E1100" s="12">
        <v>31</v>
      </c>
      <c r="F1100" s="12" t="s">
        <v>11118</v>
      </c>
      <c r="G1100" s="12" t="s">
        <v>11742</v>
      </c>
      <c r="H1100" s="12" t="s">
        <v>41</v>
      </c>
      <c r="I1100" s="12" t="s">
        <v>12959</v>
      </c>
      <c r="J1100" s="12" t="s">
        <v>11135</v>
      </c>
      <c r="K1100" s="12" t="s">
        <v>15</v>
      </c>
      <c r="L1100" s="12" t="s">
        <v>26</v>
      </c>
      <c r="M1100" s="12" t="s">
        <v>27</v>
      </c>
      <c r="N1100" s="12" t="s">
        <v>35</v>
      </c>
      <c r="O1100" s="12">
        <v>10000</v>
      </c>
    </row>
    <row r="1101" customHeight="1" spans="1:15">
      <c r="A1101" s="13">
        <v>44321</v>
      </c>
      <c r="B1101" s="15">
        <v>160868</v>
      </c>
      <c r="C1101" s="12" t="s">
        <v>7998</v>
      </c>
      <c r="D1101" s="12" t="s">
        <v>11131</v>
      </c>
      <c r="E1101" s="12">
        <v>27</v>
      </c>
      <c r="F1101" s="12" t="s">
        <v>2782</v>
      </c>
      <c r="G1101" s="12" t="s">
        <v>2782</v>
      </c>
      <c r="H1101" s="12" t="s">
        <v>13</v>
      </c>
      <c r="I1101" s="12" t="s">
        <v>12754</v>
      </c>
      <c r="J1101" s="12" t="s">
        <v>11120</v>
      </c>
      <c r="K1101" s="12" t="s">
        <v>15</v>
      </c>
      <c r="L1101" s="12" t="s">
        <v>101</v>
      </c>
      <c r="M1101" s="12" t="s">
        <v>101</v>
      </c>
      <c r="N1101" s="12" t="s">
        <v>35</v>
      </c>
      <c r="O1101" s="12">
        <v>3680</v>
      </c>
    </row>
    <row r="1102" customHeight="1" spans="1:15">
      <c r="A1102" s="13">
        <v>44321</v>
      </c>
      <c r="B1102" s="15">
        <v>150951</v>
      </c>
      <c r="C1102" s="12" t="s">
        <v>12961</v>
      </c>
      <c r="D1102" s="12" t="s">
        <v>11131</v>
      </c>
      <c r="E1102" s="12">
        <v>44</v>
      </c>
      <c r="F1102" s="12" t="s">
        <v>109</v>
      </c>
      <c r="G1102" s="12" t="s">
        <v>109</v>
      </c>
      <c r="H1102" s="12" t="s">
        <v>13</v>
      </c>
      <c r="I1102" s="12" t="s">
        <v>12962</v>
      </c>
      <c r="J1102" s="12" t="s">
        <v>11487</v>
      </c>
      <c r="K1102" s="12" t="s">
        <v>175</v>
      </c>
      <c r="L1102" s="12" t="s">
        <v>26</v>
      </c>
      <c r="M1102" s="12" t="s">
        <v>726</v>
      </c>
      <c r="N1102" s="12" t="s">
        <v>35</v>
      </c>
      <c r="O1102" s="12">
        <v>860</v>
      </c>
    </row>
    <row r="1103" customHeight="1" spans="1:15">
      <c r="A1103" s="13">
        <v>44322</v>
      </c>
      <c r="B1103" s="15">
        <v>166171</v>
      </c>
      <c r="C1103" s="12" t="s">
        <v>12931</v>
      </c>
      <c r="D1103" s="12" t="s">
        <v>11117</v>
      </c>
      <c r="E1103" s="12">
        <v>18</v>
      </c>
      <c r="F1103" s="12" t="s">
        <v>1180</v>
      </c>
      <c r="G1103" s="12" t="s">
        <v>11739</v>
      </c>
      <c r="H1103" s="12" t="s">
        <v>13</v>
      </c>
      <c r="I1103" s="12" t="s">
        <v>12963</v>
      </c>
      <c r="J1103" s="12" t="s">
        <v>11135</v>
      </c>
      <c r="K1103" s="12" t="s">
        <v>15</v>
      </c>
      <c r="L1103" s="12" t="s">
        <v>26</v>
      </c>
      <c r="M1103" s="12" t="s">
        <v>27</v>
      </c>
      <c r="N1103" s="12" t="s">
        <v>35</v>
      </c>
      <c r="O1103" s="12">
        <v>2800</v>
      </c>
    </row>
    <row r="1104" customHeight="1" spans="1:15">
      <c r="A1104" s="13">
        <v>44322</v>
      </c>
      <c r="B1104" s="15">
        <v>151776</v>
      </c>
      <c r="C1104" s="12" t="s">
        <v>12965</v>
      </c>
      <c r="D1104" s="12" t="s">
        <v>11117</v>
      </c>
      <c r="E1104" s="12">
        <v>35</v>
      </c>
      <c r="F1104" s="12" t="s">
        <v>11118</v>
      </c>
      <c r="G1104" s="12" t="s">
        <v>50</v>
      </c>
      <c r="H1104" s="12" t="s">
        <v>41</v>
      </c>
      <c r="I1104" s="12" t="s">
        <v>12966</v>
      </c>
      <c r="J1104" s="12" t="s">
        <v>11483</v>
      </c>
      <c r="K1104" s="12" t="s">
        <v>175</v>
      </c>
      <c r="L1104" s="12" t="s">
        <v>16</v>
      </c>
      <c r="M1104" s="12" t="s">
        <v>723</v>
      </c>
      <c r="N1104" s="12" t="s">
        <v>35</v>
      </c>
      <c r="O1104" s="12">
        <v>33550</v>
      </c>
    </row>
    <row r="1105" customHeight="1" spans="1:15">
      <c r="A1105" s="13">
        <v>44322</v>
      </c>
      <c r="B1105" s="15">
        <v>148664</v>
      </c>
      <c r="C1105" s="12" t="s">
        <v>7998</v>
      </c>
      <c r="D1105" s="12" t="s">
        <v>11131</v>
      </c>
      <c r="E1105" s="12">
        <v>29</v>
      </c>
      <c r="F1105" s="12" t="s">
        <v>109</v>
      </c>
      <c r="G1105" s="12" t="s">
        <v>109</v>
      </c>
      <c r="H1105" s="12" t="s">
        <v>13</v>
      </c>
      <c r="I1105" s="12" t="s">
        <v>12374</v>
      </c>
      <c r="J1105" s="12" t="s">
        <v>11518</v>
      </c>
      <c r="K1105" s="12" t="s">
        <v>175</v>
      </c>
      <c r="L1105" s="12" t="s">
        <v>26</v>
      </c>
      <c r="M1105" s="12" t="s">
        <v>726</v>
      </c>
      <c r="N1105" s="12" t="s">
        <v>35</v>
      </c>
      <c r="O1105" s="12">
        <v>3860</v>
      </c>
    </row>
    <row r="1106" customHeight="1" spans="1:15">
      <c r="A1106" s="13">
        <v>44322</v>
      </c>
      <c r="B1106" s="15">
        <v>171811</v>
      </c>
      <c r="C1106" s="12" t="s">
        <v>11354</v>
      </c>
      <c r="D1106" s="12" t="s">
        <v>11117</v>
      </c>
      <c r="E1106" s="12">
        <v>36</v>
      </c>
      <c r="F1106" s="12" t="s">
        <v>11157</v>
      </c>
      <c r="G1106" s="12" t="s">
        <v>118</v>
      </c>
      <c r="H1106" s="12" t="s">
        <v>41</v>
      </c>
      <c r="I1106" s="12" t="s">
        <v>11903</v>
      </c>
      <c r="J1106" s="12" t="s">
        <v>11135</v>
      </c>
      <c r="K1106" s="12" t="s">
        <v>15</v>
      </c>
      <c r="L1106" s="12" t="s">
        <v>26</v>
      </c>
      <c r="M1106" s="12" t="s">
        <v>27</v>
      </c>
      <c r="N1106" s="12" t="s">
        <v>35</v>
      </c>
      <c r="O1106" s="12">
        <v>54850</v>
      </c>
    </row>
    <row r="1107" customHeight="1" spans="1:15">
      <c r="A1107" s="13">
        <v>44322</v>
      </c>
      <c r="B1107" s="15">
        <v>156514</v>
      </c>
      <c r="C1107" s="12" t="s">
        <v>12968</v>
      </c>
      <c r="D1107" s="12" t="s">
        <v>11117</v>
      </c>
      <c r="E1107" s="12">
        <v>23</v>
      </c>
      <c r="F1107" s="12" t="s">
        <v>109</v>
      </c>
      <c r="G1107" s="12" t="s">
        <v>184</v>
      </c>
      <c r="H1107" s="12" t="s">
        <v>13</v>
      </c>
      <c r="I1107" s="12" t="s">
        <v>184</v>
      </c>
      <c r="J1107" s="12" t="s">
        <v>11135</v>
      </c>
      <c r="K1107" s="12" t="s">
        <v>15</v>
      </c>
      <c r="L1107" s="12" t="s">
        <v>26</v>
      </c>
      <c r="M1107" s="12" t="s">
        <v>27</v>
      </c>
      <c r="N1107" s="12" t="s">
        <v>35</v>
      </c>
      <c r="O1107" s="12">
        <v>299</v>
      </c>
    </row>
    <row r="1108" customHeight="1" spans="1:15">
      <c r="A1108" s="13">
        <v>44322</v>
      </c>
      <c r="B1108" s="15">
        <v>138557</v>
      </c>
      <c r="C1108" s="12" t="s">
        <v>11425</v>
      </c>
      <c r="D1108" s="12" t="s">
        <v>11117</v>
      </c>
      <c r="E1108" s="12">
        <v>29</v>
      </c>
      <c r="F1108" s="12" t="s">
        <v>109</v>
      </c>
      <c r="G1108" s="12" t="s">
        <v>109</v>
      </c>
      <c r="H1108" s="12" t="s">
        <v>13</v>
      </c>
      <c r="I1108" s="12" t="s">
        <v>12969</v>
      </c>
      <c r="J1108" s="12" t="s">
        <v>11221</v>
      </c>
      <c r="K1108" s="12" t="s">
        <v>15</v>
      </c>
      <c r="L1108" s="12" t="s">
        <v>26</v>
      </c>
      <c r="M1108" s="12" t="s">
        <v>27</v>
      </c>
      <c r="N1108" s="12" t="s">
        <v>35</v>
      </c>
      <c r="O1108" s="12">
        <v>7598</v>
      </c>
    </row>
    <row r="1109" customHeight="1" spans="1:15">
      <c r="A1109" s="13">
        <v>44322</v>
      </c>
      <c r="B1109" s="15">
        <v>158550</v>
      </c>
      <c r="C1109" s="12" t="s">
        <v>12970</v>
      </c>
      <c r="D1109" s="12" t="s">
        <v>11117</v>
      </c>
      <c r="E1109" s="12">
        <v>26</v>
      </c>
      <c r="F1109" s="12" t="s">
        <v>11118</v>
      </c>
      <c r="G1109" s="12" t="s">
        <v>66</v>
      </c>
      <c r="H1109" s="12" t="s">
        <v>41</v>
      </c>
      <c r="I1109" s="12" t="s">
        <v>12381</v>
      </c>
      <c r="J1109" s="12" t="s">
        <v>11483</v>
      </c>
      <c r="K1109" s="12" t="s">
        <v>175</v>
      </c>
      <c r="L1109" s="12" t="s">
        <v>26</v>
      </c>
      <c r="M1109" s="12" t="s">
        <v>726</v>
      </c>
      <c r="N1109" s="12" t="s">
        <v>35</v>
      </c>
      <c r="O1109" s="12">
        <v>10000</v>
      </c>
    </row>
    <row r="1110" customHeight="1" spans="1:15">
      <c r="A1110" s="13">
        <v>44323</v>
      </c>
      <c r="B1110" s="15">
        <v>156232</v>
      </c>
      <c r="C1110" s="12" t="s">
        <v>12971</v>
      </c>
      <c r="D1110" s="12" t="s">
        <v>11117</v>
      </c>
      <c r="E1110" s="12">
        <v>41</v>
      </c>
      <c r="F1110" s="12" t="s">
        <v>109</v>
      </c>
      <c r="G1110" s="12" t="s">
        <v>109</v>
      </c>
      <c r="H1110" s="12" t="s">
        <v>13</v>
      </c>
      <c r="I1110" s="12" t="s">
        <v>12810</v>
      </c>
      <c r="J1110" s="12" t="s">
        <v>11135</v>
      </c>
      <c r="K1110" s="12" t="s">
        <v>15</v>
      </c>
      <c r="L1110" s="12" t="s">
        <v>101</v>
      </c>
      <c r="M1110" s="12" t="s">
        <v>101</v>
      </c>
      <c r="N1110" s="12" t="s">
        <v>35</v>
      </c>
      <c r="O1110" s="12">
        <v>3780</v>
      </c>
    </row>
    <row r="1111" customHeight="1" spans="1:15">
      <c r="A1111" s="13">
        <v>44323</v>
      </c>
      <c r="B1111" s="15">
        <v>156995</v>
      </c>
      <c r="C1111" s="12" t="s">
        <v>11339</v>
      </c>
      <c r="D1111" s="12" t="s">
        <v>11117</v>
      </c>
      <c r="E1111" s="12">
        <v>34</v>
      </c>
      <c r="F1111" s="12" t="s">
        <v>368</v>
      </c>
      <c r="G1111" s="12" t="s">
        <v>368</v>
      </c>
      <c r="H1111" s="12" t="s">
        <v>13</v>
      </c>
      <c r="I1111" s="12" t="s">
        <v>12972</v>
      </c>
      <c r="J1111" s="12" t="s">
        <v>11120</v>
      </c>
      <c r="K1111" s="12" t="s">
        <v>15</v>
      </c>
      <c r="L1111" s="12" t="s">
        <v>26</v>
      </c>
      <c r="M1111" s="12" t="s">
        <v>27</v>
      </c>
      <c r="N1111" s="12" t="s">
        <v>35</v>
      </c>
      <c r="O1111" s="12">
        <v>9830</v>
      </c>
    </row>
    <row r="1112" customHeight="1" spans="1:15">
      <c r="A1112" s="13">
        <v>44323</v>
      </c>
      <c r="B1112" s="15">
        <v>173201</v>
      </c>
      <c r="C1112" s="12" t="s">
        <v>11766</v>
      </c>
      <c r="D1112" s="12" t="s">
        <v>11117</v>
      </c>
      <c r="E1112" s="12">
        <v>38</v>
      </c>
      <c r="F1112" s="12" t="s">
        <v>1180</v>
      </c>
      <c r="G1112" s="12" t="s">
        <v>11739</v>
      </c>
      <c r="H1112" s="12" t="s">
        <v>13</v>
      </c>
      <c r="I1112" s="12" t="s">
        <v>12973</v>
      </c>
      <c r="J1112" s="12" t="s">
        <v>11487</v>
      </c>
      <c r="K1112" s="12" t="s">
        <v>175</v>
      </c>
      <c r="L1112" s="12" t="s">
        <v>101</v>
      </c>
      <c r="M1112" s="12" t="s">
        <v>101</v>
      </c>
      <c r="N1112" s="12" t="s">
        <v>35</v>
      </c>
      <c r="O1112" s="12">
        <v>20000</v>
      </c>
    </row>
    <row r="1113" customHeight="1" spans="1:15">
      <c r="A1113" s="13">
        <v>44323</v>
      </c>
      <c r="B1113" s="15">
        <v>150435</v>
      </c>
      <c r="C1113" s="12" t="s">
        <v>12974</v>
      </c>
      <c r="D1113" s="12" t="s">
        <v>11117</v>
      </c>
      <c r="E1113" s="12">
        <v>34</v>
      </c>
      <c r="F1113" s="12" t="s">
        <v>368</v>
      </c>
      <c r="G1113" s="12" t="s">
        <v>368</v>
      </c>
      <c r="H1113" s="12" t="s">
        <v>13</v>
      </c>
      <c r="I1113" s="12" t="s">
        <v>12908</v>
      </c>
      <c r="J1113" s="12" t="s">
        <v>11120</v>
      </c>
      <c r="K1113" s="12" t="s">
        <v>15</v>
      </c>
      <c r="L1113" s="12" t="s">
        <v>101</v>
      </c>
      <c r="M1113" s="12" t="s">
        <v>101</v>
      </c>
      <c r="N1113" s="12" t="s">
        <v>35</v>
      </c>
      <c r="O1113" s="12">
        <v>4600</v>
      </c>
    </row>
    <row r="1114" customHeight="1" spans="1:15">
      <c r="A1114" s="13">
        <v>44324</v>
      </c>
      <c r="B1114" s="15">
        <v>152339</v>
      </c>
      <c r="C1114" s="12" t="s">
        <v>847</v>
      </c>
      <c r="D1114" s="12" t="s">
        <v>11117</v>
      </c>
      <c r="E1114" s="12">
        <v>34</v>
      </c>
      <c r="F1114" s="12" t="s">
        <v>11178</v>
      </c>
      <c r="G1114" s="12" t="s">
        <v>622</v>
      </c>
      <c r="H1114" s="12" t="s">
        <v>13</v>
      </c>
      <c r="I1114" s="12" t="s">
        <v>11746</v>
      </c>
      <c r="J1114" s="12" t="s">
        <v>11135</v>
      </c>
      <c r="K1114" s="12" t="s">
        <v>15</v>
      </c>
      <c r="L1114" s="12" t="s">
        <v>101</v>
      </c>
      <c r="M1114" s="12" t="s">
        <v>101</v>
      </c>
      <c r="N1114" s="12" t="s">
        <v>35</v>
      </c>
      <c r="O1114" s="12">
        <v>980</v>
      </c>
    </row>
    <row r="1115" customHeight="1" spans="1:15">
      <c r="A1115" s="13">
        <v>44324</v>
      </c>
      <c r="B1115" s="15">
        <v>152628</v>
      </c>
      <c r="C1115" s="12" t="s">
        <v>12975</v>
      </c>
      <c r="D1115" s="12" t="s">
        <v>11117</v>
      </c>
      <c r="E1115" s="12">
        <v>32</v>
      </c>
      <c r="F1115" s="12" t="s">
        <v>11123</v>
      </c>
      <c r="G1115" s="12" t="s">
        <v>100</v>
      </c>
      <c r="H1115" s="12" t="s">
        <v>41</v>
      </c>
      <c r="I1115" s="12" t="s">
        <v>12976</v>
      </c>
      <c r="J1115" s="12" t="s">
        <v>11135</v>
      </c>
      <c r="K1115" s="12" t="s">
        <v>15</v>
      </c>
      <c r="L1115" s="12" t="s">
        <v>26</v>
      </c>
      <c r="M1115" s="12" t="s">
        <v>27</v>
      </c>
      <c r="N1115" s="12" t="s">
        <v>35</v>
      </c>
      <c r="O1115" s="12">
        <v>5530</v>
      </c>
    </row>
    <row r="1116" customHeight="1" spans="1:15">
      <c r="A1116" s="13">
        <v>44324</v>
      </c>
      <c r="B1116" s="15">
        <v>167571</v>
      </c>
      <c r="C1116" s="12" t="s">
        <v>12977</v>
      </c>
      <c r="D1116" s="12" t="s">
        <v>11117</v>
      </c>
      <c r="E1116" s="12">
        <v>34</v>
      </c>
      <c r="F1116" s="12" t="s">
        <v>1180</v>
      </c>
      <c r="G1116" s="12" t="s">
        <v>11739</v>
      </c>
      <c r="H1116" s="12" t="s">
        <v>13</v>
      </c>
      <c r="I1116" s="12" t="s">
        <v>12978</v>
      </c>
      <c r="J1116" s="12" t="s">
        <v>11120</v>
      </c>
      <c r="K1116" s="12" t="s">
        <v>15</v>
      </c>
      <c r="L1116" s="12" t="s">
        <v>101</v>
      </c>
      <c r="M1116" s="12" t="s">
        <v>101</v>
      </c>
      <c r="N1116" s="12" t="s">
        <v>35</v>
      </c>
      <c r="O1116" s="12">
        <v>10000</v>
      </c>
    </row>
    <row r="1117" customHeight="1" spans="1:15">
      <c r="A1117" s="13">
        <v>44324</v>
      </c>
      <c r="B1117" s="15">
        <v>138038</v>
      </c>
      <c r="C1117" s="12" t="s">
        <v>562</v>
      </c>
      <c r="D1117" s="12" t="s">
        <v>11117</v>
      </c>
      <c r="E1117" s="12">
        <v>41</v>
      </c>
      <c r="F1117" s="12" t="s">
        <v>2310</v>
      </c>
      <c r="G1117" s="12" t="s">
        <v>2310</v>
      </c>
      <c r="H1117" s="12" t="s">
        <v>13</v>
      </c>
      <c r="I1117" s="12" t="s">
        <v>12979</v>
      </c>
      <c r="J1117" s="12" t="s">
        <v>11518</v>
      </c>
      <c r="K1117" s="12" t="s">
        <v>175</v>
      </c>
      <c r="L1117" s="12" t="s">
        <v>101</v>
      </c>
      <c r="M1117" s="12" t="s">
        <v>101</v>
      </c>
      <c r="N1117" s="12" t="s">
        <v>35</v>
      </c>
      <c r="O1117" s="12">
        <v>6800</v>
      </c>
    </row>
    <row r="1118" customHeight="1" spans="1:15">
      <c r="A1118" s="13">
        <v>44324</v>
      </c>
      <c r="B1118" s="15">
        <v>163618</v>
      </c>
      <c r="C1118" s="12" t="s">
        <v>12980</v>
      </c>
      <c r="D1118" s="12" t="s">
        <v>11131</v>
      </c>
      <c r="E1118" s="12">
        <v>44</v>
      </c>
      <c r="F1118" s="12" t="s">
        <v>109</v>
      </c>
      <c r="G1118" s="12" t="s">
        <v>109</v>
      </c>
      <c r="H1118" s="12" t="s">
        <v>13</v>
      </c>
      <c r="I1118" s="12" t="s">
        <v>12374</v>
      </c>
      <c r="J1118" s="12" t="s">
        <v>11135</v>
      </c>
      <c r="K1118" s="12" t="s">
        <v>15</v>
      </c>
      <c r="L1118" s="12" t="s">
        <v>101</v>
      </c>
      <c r="M1118" s="12" t="s">
        <v>101</v>
      </c>
      <c r="N1118" s="12" t="s">
        <v>35</v>
      </c>
      <c r="O1118" s="12">
        <v>3980</v>
      </c>
    </row>
    <row r="1119" customHeight="1" spans="1:15">
      <c r="A1119" s="13">
        <v>44325</v>
      </c>
      <c r="B1119" s="15">
        <v>154832</v>
      </c>
      <c r="C1119" s="12" t="s">
        <v>7998</v>
      </c>
      <c r="D1119" s="12" t="s">
        <v>11131</v>
      </c>
      <c r="E1119" s="12">
        <v>26</v>
      </c>
      <c r="F1119" s="12" t="s">
        <v>109</v>
      </c>
      <c r="G1119" s="12" t="s">
        <v>109</v>
      </c>
      <c r="H1119" s="12" t="s">
        <v>13</v>
      </c>
      <c r="I1119" s="12" t="s">
        <v>12810</v>
      </c>
      <c r="J1119" s="12" t="s">
        <v>11221</v>
      </c>
      <c r="K1119" s="12" t="s">
        <v>15</v>
      </c>
      <c r="L1119" s="12" t="s">
        <v>26</v>
      </c>
      <c r="M1119" s="12" t="s">
        <v>27</v>
      </c>
      <c r="N1119" s="12" t="s">
        <v>35</v>
      </c>
      <c r="O1119" s="12">
        <v>3860</v>
      </c>
    </row>
    <row r="1120" customHeight="1" spans="1:15">
      <c r="A1120" s="13">
        <v>44325</v>
      </c>
      <c r="B1120" s="15">
        <v>145817</v>
      </c>
      <c r="C1120" s="12" t="s">
        <v>3305</v>
      </c>
      <c r="D1120" s="12" t="s">
        <v>11117</v>
      </c>
      <c r="E1120" s="12">
        <v>26</v>
      </c>
      <c r="F1120" s="12" t="s">
        <v>1209</v>
      </c>
      <c r="G1120" s="12" t="s">
        <v>1209</v>
      </c>
      <c r="H1120" s="12" t="s">
        <v>13</v>
      </c>
      <c r="I1120" s="12" t="s">
        <v>12981</v>
      </c>
      <c r="J1120" s="12" t="s">
        <v>11483</v>
      </c>
      <c r="K1120" s="12" t="s">
        <v>175</v>
      </c>
      <c r="L1120" s="12" t="s">
        <v>101</v>
      </c>
      <c r="M1120" s="12" t="s">
        <v>101</v>
      </c>
      <c r="N1120" s="12" t="s">
        <v>35</v>
      </c>
      <c r="O1120" s="12">
        <v>6144.2</v>
      </c>
    </row>
    <row r="1121" customHeight="1" spans="1:15">
      <c r="A1121" s="13">
        <v>44325</v>
      </c>
      <c r="B1121" s="15">
        <v>157114</v>
      </c>
      <c r="C1121" s="12" t="s">
        <v>8953</v>
      </c>
      <c r="D1121" s="12" t="s">
        <v>11117</v>
      </c>
      <c r="E1121" s="12">
        <v>36</v>
      </c>
      <c r="F1121" s="12" t="s">
        <v>928</v>
      </c>
      <c r="G1121" s="12" t="s">
        <v>928</v>
      </c>
      <c r="H1121" s="12" t="s">
        <v>238</v>
      </c>
      <c r="I1121" s="12" t="s">
        <v>12982</v>
      </c>
      <c r="J1121" s="12" t="s">
        <v>11483</v>
      </c>
      <c r="K1121" s="12" t="s">
        <v>175</v>
      </c>
      <c r="L1121" s="12" t="s">
        <v>101</v>
      </c>
      <c r="M1121" s="12" t="s">
        <v>101</v>
      </c>
      <c r="N1121" s="12" t="s">
        <v>236</v>
      </c>
      <c r="O1121" s="12">
        <v>0</v>
      </c>
    </row>
    <row r="1122" customHeight="1" spans="1:15">
      <c r="A1122" s="13">
        <v>44325</v>
      </c>
      <c r="B1122" s="15">
        <v>153735</v>
      </c>
      <c r="C1122" s="12" t="s">
        <v>12366</v>
      </c>
      <c r="D1122" s="12" t="s">
        <v>11117</v>
      </c>
      <c r="E1122" s="12">
        <v>45</v>
      </c>
      <c r="F1122" s="12" t="s">
        <v>368</v>
      </c>
      <c r="G1122" s="12" t="s">
        <v>368</v>
      </c>
      <c r="H1122" s="12" t="s">
        <v>13</v>
      </c>
      <c r="I1122" s="12" t="s">
        <v>12983</v>
      </c>
      <c r="J1122" s="12" t="s">
        <v>11731</v>
      </c>
      <c r="K1122" s="12" t="s">
        <v>175</v>
      </c>
      <c r="L1122" s="12" t="s">
        <v>26</v>
      </c>
      <c r="M1122" s="12" t="s">
        <v>726</v>
      </c>
      <c r="N1122" s="12" t="s">
        <v>236</v>
      </c>
      <c r="O1122" s="12">
        <v>0</v>
      </c>
    </row>
    <row r="1123" customHeight="1" spans="1:15">
      <c r="A1123" s="13">
        <v>44326</v>
      </c>
      <c r="B1123" s="15">
        <v>146079</v>
      </c>
      <c r="C1123" s="12" t="s">
        <v>12809</v>
      </c>
      <c r="D1123" s="12" t="s">
        <v>11117</v>
      </c>
      <c r="E1123" s="12">
        <v>32</v>
      </c>
      <c r="F1123" s="12" t="s">
        <v>33</v>
      </c>
      <c r="G1123" s="12" t="s">
        <v>33</v>
      </c>
      <c r="H1123" s="12" t="s">
        <v>13</v>
      </c>
      <c r="I1123" s="12" t="s">
        <v>12985</v>
      </c>
      <c r="J1123" s="12" t="s">
        <v>11120</v>
      </c>
      <c r="K1123" s="12" t="s">
        <v>15</v>
      </c>
      <c r="L1123" s="12" t="s">
        <v>26</v>
      </c>
      <c r="M1123" s="12" t="s">
        <v>27</v>
      </c>
      <c r="N1123" s="12" t="s">
        <v>35</v>
      </c>
      <c r="O1123" s="12">
        <v>2980</v>
      </c>
    </row>
    <row r="1124" customHeight="1" spans="1:15">
      <c r="A1124" s="13">
        <v>44326</v>
      </c>
      <c r="B1124" s="15">
        <v>157752</v>
      </c>
      <c r="C1124" s="12" t="s">
        <v>12986</v>
      </c>
      <c r="D1124" s="12" t="s">
        <v>11117</v>
      </c>
      <c r="E1124" s="12">
        <v>37</v>
      </c>
      <c r="F1124" s="12" t="s">
        <v>1180</v>
      </c>
      <c r="G1124" s="12" t="s">
        <v>11739</v>
      </c>
      <c r="H1124" s="12" t="s">
        <v>13</v>
      </c>
      <c r="I1124" s="12" t="s">
        <v>12987</v>
      </c>
      <c r="J1124" s="12" t="s">
        <v>11120</v>
      </c>
      <c r="K1124" s="12" t="s">
        <v>15</v>
      </c>
      <c r="L1124" s="12" t="s">
        <v>101</v>
      </c>
      <c r="M1124" s="12" t="s">
        <v>101</v>
      </c>
      <c r="N1124" s="12" t="s">
        <v>35</v>
      </c>
      <c r="O1124" s="12">
        <v>12999</v>
      </c>
    </row>
    <row r="1125" customHeight="1" spans="1:15">
      <c r="A1125" s="13">
        <v>44327</v>
      </c>
      <c r="B1125" s="15">
        <v>154477</v>
      </c>
      <c r="C1125" s="12" t="s">
        <v>12988</v>
      </c>
      <c r="D1125" s="12" t="s">
        <v>11117</v>
      </c>
      <c r="E1125" s="12">
        <v>37</v>
      </c>
      <c r="F1125" s="12" t="s">
        <v>1955</v>
      </c>
      <c r="G1125" s="12" t="s">
        <v>1955</v>
      </c>
      <c r="H1125" s="12" t="s">
        <v>13</v>
      </c>
      <c r="I1125" s="12" t="s">
        <v>12989</v>
      </c>
      <c r="J1125" s="12" t="s">
        <v>11135</v>
      </c>
      <c r="K1125" s="12" t="s">
        <v>15</v>
      </c>
      <c r="L1125" s="12" t="s">
        <v>26</v>
      </c>
      <c r="M1125" s="12" t="s">
        <v>27</v>
      </c>
      <c r="N1125" s="12" t="s">
        <v>35</v>
      </c>
      <c r="O1125" s="12">
        <v>30000</v>
      </c>
    </row>
    <row r="1126" customHeight="1" spans="1:15">
      <c r="A1126" s="13">
        <v>44327</v>
      </c>
      <c r="B1126" s="15">
        <v>154418</v>
      </c>
      <c r="C1126" s="12" t="s">
        <v>12990</v>
      </c>
      <c r="D1126" s="12" t="s">
        <v>11117</v>
      </c>
      <c r="E1126" s="12">
        <v>37</v>
      </c>
      <c r="F1126" s="12" t="s">
        <v>11157</v>
      </c>
      <c r="G1126" s="12" t="s">
        <v>118</v>
      </c>
      <c r="H1126" s="12" t="s">
        <v>41</v>
      </c>
      <c r="I1126" s="12" t="s">
        <v>12991</v>
      </c>
      <c r="J1126" s="12" t="s">
        <v>11120</v>
      </c>
      <c r="K1126" s="12" t="s">
        <v>15</v>
      </c>
      <c r="L1126" s="12" t="s">
        <v>26</v>
      </c>
      <c r="M1126" s="12" t="s">
        <v>27</v>
      </c>
      <c r="N1126" s="12" t="s">
        <v>35</v>
      </c>
      <c r="O1126" s="12">
        <v>3000</v>
      </c>
    </row>
    <row r="1127" customHeight="1" spans="1:15">
      <c r="A1127" s="13">
        <v>44327</v>
      </c>
      <c r="B1127" s="15">
        <v>159088</v>
      </c>
      <c r="C1127" s="12" t="s">
        <v>12993</v>
      </c>
      <c r="D1127" s="12" t="s">
        <v>11117</v>
      </c>
      <c r="E1127" s="12">
        <v>42</v>
      </c>
      <c r="F1127" s="12" t="s">
        <v>109</v>
      </c>
      <c r="G1127" s="12" t="s">
        <v>109</v>
      </c>
      <c r="H1127" s="12" t="s">
        <v>13</v>
      </c>
      <c r="I1127" s="12" t="s">
        <v>11203</v>
      </c>
      <c r="J1127" s="12" t="s">
        <v>11120</v>
      </c>
      <c r="K1127" s="12" t="s">
        <v>15</v>
      </c>
      <c r="L1127" s="12" t="s">
        <v>26</v>
      </c>
      <c r="M1127" s="12" t="s">
        <v>27</v>
      </c>
      <c r="N1127" s="12" t="s">
        <v>35</v>
      </c>
      <c r="O1127" s="12">
        <v>770</v>
      </c>
    </row>
    <row r="1128" customHeight="1" spans="1:15">
      <c r="A1128" s="13">
        <v>44327</v>
      </c>
      <c r="B1128" s="15">
        <v>145986</v>
      </c>
      <c r="C1128" s="12" t="s">
        <v>12994</v>
      </c>
      <c r="D1128" s="12" t="s">
        <v>11117</v>
      </c>
      <c r="E1128" s="12">
        <v>42</v>
      </c>
      <c r="F1128" s="12" t="s">
        <v>11118</v>
      </c>
      <c r="G1128" s="12" t="s">
        <v>66</v>
      </c>
      <c r="H1128" s="12" t="s">
        <v>41</v>
      </c>
      <c r="I1128" s="12" t="s">
        <v>66</v>
      </c>
      <c r="J1128" s="12" t="s">
        <v>11221</v>
      </c>
      <c r="K1128" s="12" t="s">
        <v>15</v>
      </c>
      <c r="L1128" s="12" t="s">
        <v>16</v>
      </c>
      <c r="M1128" s="12" t="s">
        <v>17</v>
      </c>
      <c r="N1128" s="12" t="s">
        <v>236</v>
      </c>
      <c r="O1128" s="12">
        <v>0</v>
      </c>
    </row>
    <row r="1129" customHeight="1" spans="1:15">
      <c r="A1129" s="13">
        <v>44327</v>
      </c>
      <c r="B1129" s="15">
        <v>138320</v>
      </c>
      <c r="C1129" s="12" t="s">
        <v>12711</v>
      </c>
      <c r="D1129" s="12" t="s">
        <v>11117</v>
      </c>
      <c r="E1129" s="12">
        <v>30</v>
      </c>
      <c r="F1129" s="12" t="s">
        <v>11118</v>
      </c>
      <c r="G1129" s="12" t="s">
        <v>12</v>
      </c>
      <c r="H1129" s="12" t="s">
        <v>13</v>
      </c>
      <c r="I1129" s="12" t="s">
        <v>12996</v>
      </c>
      <c r="J1129" s="12" t="s">
        <v>11120</v>
      </c>
      <c r="K1129" s="12" t="s">
        <v>15</v>
      </c>
      <c r="L1129" s="12" t="s">
        <v>16</v>
      </c>
      <c r="M1129" s="12" t="s">
        <v>17</v>
      </c>
      <c r="N1129" s="12" t="s">
        <v>35</v>
      </c>
      <c r="O1129" s="12">
        <v>5200</v>
      </c>
    </row>
    <row r="1130" customHeight="1" spans="1:15">
      <c r="A1130" s="13">
        <v>44327</v>
      </c>
      <c r="B1130" s="15">
        <v>159783</v>
      </c>
      <c r="C1130" s="12" t="s">
        <v>12997</v>
      </c>
      <c r="D1130" s="12" t="s">
        <v>11117</v>
      </c>
      <c r="E1130" s="12">
        <v>31</v>
      </c>
      <c r="F1130" s="12" t="s">
        <v>280</v>
      </c>
      <c r="G1130" s="12" t="s">
        <v>280</v>
      </c>
      <c r="H1130" s="12" t="s">
        <v>13</v>
      </c>
      <c r="I1130" s="12" t="s">
        <v>12998</v>
      </c>
      <c r="J1130" s="12" t="s">
        <v>11221</v>
      </c>
      <c r="K1130" s="12" t="s">
        <v>15</v>
      </c>
      <c r="L1130" s="12" t="s">
        <v>26</v>
      </c>
      <c r="M1130" s="12" t="s">
        <v>27</v>
      </c>
      <c r="N1130" s="12" t="s">
        <v>35</v>
      </c>
      <c r="O1130" s="12">
        <v>3440</v>
      </c>
    </row>
    <row r="1131" customHeight="1" spans="1:15">
      <c r="A1131" s="13">
        <v>44327</v>
      </c>
      <c r="B1131" s="15">
        <v>161196</v>
      </c>
      <c r="C1131" s="12" t="s">
        <v>12999</v>
      </c>
      <c r="D1131" s="12" t="s">
        <v>11117</v>
      </c>
      <c r="E1131" s="12">
        <v>37</v>
      </c>
      <c r="F1131" s="12" t="s">
        <v>4246</v>
      </c>
      <c r="G1131" s="12" t="s">
        <v>4246</v>
      </c>
      <c r="H1131" s="12" t="s">
        <v>13</v>
      </c>
      <c r="I1131" s="12" t="s">
        <v>13000</v>
      </c>
      <c r="J1131" s="12" t="s">
        <v>11221</v>
      </c>
      <c r="K1131" s="12" t="s">
        <v>15</v>
      </c>
      <c r="L1131" s="12" t="s">
        <v>26</v>
      </c>
      <c r="M1131" s="12" t="s">
        <v>27</v>
      </c>
      <c r="N1131" s="12" t="s">
        <v>35</v>
      </c>
      <c r="O1131" s="12">
        <v>50000</v>
      </c>
    </row>
    <row r="1132" customHeight="1" spans="1:15">
      <c r="A1132" s="13">
        <v>44327</v>
      </c>
      <c r="B1132" s="15">
        <v>153679</v>
      </c>
      <c r="C1132" s="12" t="s">
        <v>13001</v>
      </c>
      <c r="D1132" s="12" t="s">
        <v>11131</v>
      </c>
      <c r="E1132" s="12">
        <v>20</v>
      </c>
      <c r="F1132" s="12" t="s">
        <v>109</v>
      </c>
      <c r="G1132" s="12" t="s">
        <v>109</v>
      </c>
      <c r="H1132" s="12" t="s">
        <v>13</v>
      </c>
      <c r="I1132" s="12" t="s">
        <v>11203</v>
      </c>
      <c r="J1132" s="12" t="s">
        <v>11221</v>
      </c>
      <c r="K1132" s="12" t="s">
        <v>15</v>
      </c>
      <c r="L1132" s="12" t="s">
        <v>26</v>
      </c>
      <c r="M1132" s="12" t="s">
        <v>27</v>
      </c>
      <c r="N1132" s="12" t="s">
        <v>35</v>
      </c>
      <c r="O1132" s="12">
        <v>765</v>
      </c>
    </row>
    <row r="1133" customHeight="1" spans="1:15">
      <c r="A1133" s="13">
        <v>44327</v>
      </c>
      <c r="B1133" s="15">
        <v>166077</v>
      </c>
      <c r="C1133" s="12" t="s">
        <v>13002</v>
      </c>
      <c r="D1133" s="12" t="s">
        <v>11131</v>
      </c>
      <c r="E1133" s="12">
        <v>35</v>
      </c>
      <c r="F1133" s="12" t="s">
        <v>109</v>
      </c>
      <c r="G1133" s="12" t="s">
        <v>109</v>
      </c>
      <c r="H1133" s="12" t="s">
        <v>13</v>
      </c>
      <c r="I1133" s="12" t="s">
        <v>12810</v>
      </c>
      <c r="J1133" s="12" t="s">
        <v>11120</v>
      </c>
      <c r="K1133" s="12" t="s">
        <v>15</v>
      </c>
      <c r="L1133" s="12" t="s">
        <v>16</v>
      </c>
      <c r="M1133" s="12" t="s">
        <v>17</v>
      </c>
      <c r="N1133" s="12" t="s">
        <v>35</v>
      </c>
      <c r="O1133" s="12">
        <v>3860</v>
      </c>
    </row>
    <row r="1134" customHeight="1" spans="1:15">
      <c r="A1134" s="13">
        <v>44327</v>
      </c>
      <c r="B1134" s="15">
        <v>143226</v>
      </c>
      <c r="C1134" s="12" t="s">
        <v>562</v>
      </c>
      <c r="D1134" s="12" t="s">
        <v>11117</v>
      </c>
      <c r="E1134" s="12">
        <v>43</v>
      </c>
      <c r="F1134" s="12" t="s">
        <v>109</v>
      </c>
      <c r="G1134" s="12" t="s">
        <v>109</v>
      </c>
      <c r="H1134" s="12" t="s">
        <v>13</v>
      </c>
      <c r="I1134" s="12" t="s">
        <v>12810</v>
      </c>
      <c r="J1134" s="12" t="s">
        <v>11120</v>
      </c>
      <c r="K1134" s="12" t="s">
        <v>15</v>
      </c>
      <c r="L1134" s="12" t="s">
        <v>16</v>
      </c>
      <c r="M1134" s="12" t="s">
        <v>17</v>
      </c>
      <c r="N1134" s="12" t="s">
        <v>35</v>
      </c>
      <c r="O1134" s="12">
        <v>3860</v>
      </c>
    </row>
    <row r="1135" customHeight="1" spans="1:15">
      <c r="A1135" s="13">
        <v>44328</v>
      </c>
      <c r="B1135" s="15">
        <v>160421</v>
      </c>
      <c r="C1135" s="12" t="s">
        <v>13003</v>
      </c>
      <c r="D1135" s="12" t="s">
        <v>11117</v>
      </c>
      <c r="E1135" s="12">
        <v>35</v>
      </c>
      <c r="F1135" s="12" t="s">
        <v>1180</v>
      </c>
      <c r="G1135" s="12" t="s">
        <v>11754</v>
      </c>
      <c r="H1135" s="12" t="s">
        <v>13</v>
      </c>
      <c r="I1135" s="12" t="s">
        <v>13004</v>
      </c>
      <c r="J1135" s="12" t="s">
        <v>11135</v>
      </c>
      <c r="K1135" s="12" t="s">
        <v>15</v>
      </c>
      <c r="L1135" s="12" t="s">
        <v>26</v>
      </c>
      <c r="M1135" s="12" t="s">
        <v>27</v>
      </c>
      <c r="N1135" s="12" t="s">
        <v>35</v>
      </c>
      <c r="O1135" s="12">
        <v>14800</v>
      </c>
    </row>
    <row r="1136" customHeight="1" spans="1:15">
      <c r="A1136" s="13">
        <v>44328</v>
      </c>
      <c r="B1136" s="15">
        <v>159359</v>
      </c>
      <c r="C1136" s="12" t="s">
        <v>13005</v>
      </c>
      <c r="D1136" s="12" t="s">
        <v>11131</v>
      </c>
      <c r="E1136" s="12">
        <v>44</v>
      </c>
      <c r="F1136" s="12" t="s">
        <v>109</v>
      </c>
      <c r="G1136" s="12" t="s">
        <v>109</v>
      </c>
      <c r="H1136" s="12" t="s">
        <v>13</v>
      </c>
      <c r="I1136" s="12" t="s">
        <v>13006</v>
      </c>
      <c r="J1136" s="12" t="s">
        <v>11135</v>
      </c>
      <c r="K1136" s="12" t="s">
        <v>15</v>
      </c>
      <c r="L1136" s="12" t="s">
        <v>26</v>
      </c>
      <c r="M1136" s="12" t="s">
        <v>27</v>
      </c>
      <c r="N1136" s="12" t="s">
        <v>35</v>
      </c>
      <c r="O1136" s="12">
        <v>2300</v>
      </c>
    </row>
    <row r="1137" customHeight="1" spans="1:15">
      <c r="A1137" s="13">
        <v>44328</v>
      </c>
      <c r="B1137" s="15">
        <v>161715</v>
      </c>
      <c r="C1137" s="12" t="s">
        <v>13007</v>
      </c>
      <c r="D1137" s="12" t="s">
        <v>11117</v>
      </c>
      <c r="E1137" s="12">
        <v>31</v>
      </c>
      <c r="F1137" s="12" t="s">
        <v>11157</v>
      </c>
      <c r="G1137" s="12" t="s">
        <v>118</v>
      </c>
      <c r="H1137" s="12" t="s">
        <v>41</v>
      </c>
      <c r="I1137" s="12" t="s">
        <v>11855</v>
      </c>
      <c r="J1137" s="12" t="s">
        <v>11135</v>
      </c>
      <c r="K1137" s="12" t="s">
        <v>15</v>
      </c>
      <c r="L1137" s="12" t="s">
        <v>26</v>
      </c>
      <c r="M1137" s="12" t="s">
        <v>27</v>
      </c>
      <c r="N1137" s="12" t="s">
        <v>35</v>
      </c>
      <c r="O1137" s="12">
        <v>3150</v>
      </c>
    </row>
    <row r="1138" customHeight="1" spans="1:15">
      <c r="A1138" s="13">
        <v>44328</v>
      </c>
      <c r="B1138" s="15">
        <v>153647</v>
      </c>
      <c r="C1138" s="12" t="s">
        <v>13009</v>
      </c>
      <c r="D1138" s="12" t="s">
        <v>11117</v>
      </c>
      <c r="E1138" s="12">
        <v>37</v>
      </c>
      <c r="F1138" s="12" t="s">
        <v>11118</v>
      </c>
      <c r="G1138" s="12" t="s">
        <v>50</v>
      </c>
      <c r="H1138" s="12" t="s">
        <v>41</v>
      </c>
      <c r="I1138" s="12" t="s">
        <v>13010</v>
      </c>
      <c r="J1138" s="12" t="s">
        <v>11135</v>
      </c>
      <c r="K1138" s="12" t="s">
        <v>15</v>
      </c>
      <c r="L1138" s="12" t="s">
        <v>26</v>
      </c>
      <c r="M1138" s="12" t="s">
        <v>27</v>
      </c>
      <c r="N1138" s="12" t="s">
        <v>35</v>
      </c>
      <c r="O1138" s="12">
        <v>22000</v>
      </c>
    </row>
    <row r="1139" customHeight="1" spans="1:15">
      <c r="A1139" s="13">
        <v>44328</v>
      </c>
      <c r="B1139" s="15">
        <v>163877</v>
      </c>
      <c r="C1139" s="12" t="s">
        <v>13011</v>
      </c>
      <c r="D1139" s="12" t="s">
        <v>11117</v>
      </c>
      <c r="E1139" s="12">
        <v>27</v>
      </c>
      <c r="F1139" s="12" t="s">
        <v>1180</v>
      </c>
      <c r="G1139" s="12" t="s">
        <v>11754</v>
      </c>
      <c r="H1139" s="12" t="s">
        <v>13</v>
      </c>
      <c r="I1139" s="12" t="s">
        <v>13012</v>
      </c>
      <c r="J1139" s="12" t="s">
        <v>11487</v>
      </c>
      <c r="K1139" s="12" t="s">
        <v>175</v>
      </c>
      <c r="L1139" s="12" t="s">
        <v>26</v>
      </c>
      <c r="M1139" s="12" t="s">
        <v>726</v>
      </c>
      <c r="N1139" s="12" t="s">
        <v>35</v>
      </c>
      <c r="O1139" s="12">
        <v>1280</v>
      </c>
    </row>
    <row r="1140" customHeight="1" spans="1:15">
      <c r="A1140" s="13">
        <v>44329</v>
      </c>
      <c r="B1140" s="15">
        <v>154697</v>
      </c>
      <c r="C1140" s="12" t="s">
        <v>11963</v>
      </c>
      <c r="D1140" s="12" t="s">
        <v>11117</v>
      </c>
      <c r="E1140" s="12">
        <v>23</v>
      </c>
      <c r="F1140" s="12" t="s">
        <v>11139</v>
      </c>
      <c r="G1140" s="12" t="s">
        <v>148</v>
      </c>
      <c r="H1140" s="12" t="s">
        <v>41</v>
      </c>
      <c r="I1140" s="12" t="s">
        <v>13013</v>
      </c>
      <c r="J1140" s="12" t="s">
        <v>11135</v>
      </c>
      <c r="K1140" s="12" t="s">
        <v>15</v>
      </c>
      <c r="L1140" s="12" t="s">
        <v>16</v>
      </c>
      <c r="M1140" s="12" t="s">
        <v>17</v>
      </c>
      <c r="N1140" s="12" t="s">
        <v>35</v>
      </c>
      <c r="O1140" s="12">
        <v>2000</v>
      </c>
    </row>
    <row r="1141" customHeight="1" spans="1:15">
      <c r="A1141" s="13">
        <v>44329</v>
      </c>
      <c r="B1141" s="15">
        <v>145735</v>
      </c>
      <c r="C1141" s="12" t="s">
        <v>13015</v>
      </c>
      <c r="D1141" s="12" t="s">
        <v>11117</v>
      </c>
      <c r="E1141" s="12">
        <v>36</v>
      </c>
      <c r="F1141" s="12" t="s">
        <v>1180</v>
      </c>
      <c r="G1141" s="12" t="s">
        <v>11754</v>
      </c>
      <c r="H1141" s="12" t="s">
        <v>13</v>
      </c>
      <c r="I1141" s="12" t="s">
        <v>13016</v>
      </c>
      <c r="J1141" s="12" t="s">
        <v>11120</v>
      </c>
      <c r="K1141" s="12" t="s">
        <v>15</v>
      </c>
      <c r="L1141" s="12" t="s">
        <v>101</v>
      </c>
      <c r="M1141" s="12" t="s">
        <v>101</v>
      </c>
      <c r="N1141" s="12" t="s">
        <v>35</v>
      </c>
      <c r="O1141" s="12">
        <v>33218</v>
      </c>
    </row>
    <row r="1142" customHeight="1" spans="1:15">
      <c r="A1142" s="13">
        <v>44329</v>
      </c>
      <c r="B1142" s="15">
        <v>149302</v>
      </c>
      <c r="C1142" s="12" t="s">
        <v>12729</v>
      </c>
      <c r="D1142" s="12" t="s">
        <v>11117</v>
      </c>
      <c r="E1142" s="12">
        <v>37</v>
      </c>
      <c r="F1142" s="12" t="s">
        <v>11245</v>
      </c>
      <c r="G1142" s="12" t="s">
        <v>3249</v>
      </c>
      <c r="H1142" s="12" t="s">
        <v>13</v>
      </c>
      <c r="I1142" s="12" t="s">
        <v>12199</v>
      </c>
      <c r="J1142" s="12" t="s">
        <v>11483</v>
      </c>
      <c r="K1142" s="12" t="s">
        <v>175</v>
      </c>
      <c r="L1142" s="12" t="s">
        <v>101</v>
      </c>
      <c r="M1142" s="12" t="s">
        <v>101</v>
      </c>
      <c r="N1142" s="12" t="s">
        <v>35</v>
      </c>
      <c r="O1142" s="12">
        <v>50000</v>
      </c>
    </row>
    <row r="1143" customHeight="1" spans="1:15">
      <c r="A1143" s="13">
        <v>44329</v>
      </c>
      <c r="B1143" s="15">
        <v>156301</v>
      </c>
      <c r="C1143" s="12" t="s">
        <v>12615</v>
      </c>
      <c r="D1143" s="12" t="s">
        <v>11117</v>
      </c>
      <c r="E1143" s="12">
        <v>27</v>
      </c>
      <c r="F1143" s="12" t="s">
        <v>2310</v>
      </c>
      <c r="G1143" s="12" t="s">
        <v>2310</v>
      </c>
      <c r="H1143" s="12" t="s">
        <v>13</v>
      </c>
      <c r="I1143" s="12" t="s">
        <v>13017</v>
      </c>
      <c r="J1143" s="12" t="s">
        <v>11120</v>
      </c>
      <c r="K1143" s="12" t="s">
        <v>15</v>
      </c>
      <c r="L1143" s="12" t="s">
        <v>16</v>
      </c>
      <c r="M1143" s="12" t="s">
        <v>17</v>
      </c>
      <c r="N1143" s="12" t="s">
        <v>35</v>
      </c>
      <c r="O1143" s="12">
        <v>2331</v>
      </c>
    </row>
    <row r="1144" customHeight="1" spans="1:15">
      <c r="A1144" s="13">
        <v>44329</v>
      </c>
      <c r="B1144" s="15">
        <v>159117</v>
      </c>
      <c r="C1144" s="12" t="s">
        <v>13018</v>
      </c>
      <c r="D1144" s="12" t="s">
        <v>11117</v>
      </c>
      <c r="E1144" s="12">
        <v>21</v>
      </c>
      <c r="F1144" s="12" t="s">
        <v>11118</v>
      </c>
      <c r="G1144" s="12" t="s">
        <v>359</v>
      </c>
      <c r="H1144" s="12" t="s">
        <v>13</v>
      </c>
      <c r="I1144" s="12" t="s">
        <v>13019</v>
      </c>
      <c r="J1144" s="12" t="s">
        <v>11120</v>
      </c>
      <c r="K1144" s="12" t="s">
        <v>15</v>
      </c>
      <c r="L1144" s="12" t="s">
        <v>26</v>
      </c>
      <c r="M1144" s="12" t="s">
        <v>27</v>
      </c>
      <c r="N1144" s="12" t="s">
        <v>35</v>
      </c>
      <c r="O1144" s="12">
        <v>580</v>
      </c>
    </row>
    <row r="1145" customHeight="1" spans="1:15">
      <c r="A1145" s="13">
        <v>44329</v>
      </c>
      <c r="B1145" s="15">
        <v>153188</v>
      </c>
      <c r="C1145" s="12" t="s">
        <v>13020</v>
      </c>
      <c r="D1145" s="12" t="s">
        <v>11117</v>
      </c>
      <c r="E1145" s="12">
        <v>27</v>
      </c>
      <c r="F1145" s="12" t="s">
        <v>109</v>
      </c>
      <c r="G1145" s="12" t="s">
        <v>109</v>
      </c>
      <c r="H1145" s="12" t="s">
        <v>13</v>
      </c>
      <c r="I1145" s="12" t="s">
        <v>13021</v>
      </c>
      <c r="J1145" s="12" t="s">
        <v>11120</v>
      </c>
      <c r="K1145" s="12" t="s">
        <v>15</v>
      </c>
      <c r="L1145" s="12" t="s">
        <v>26</v>
      </c>
      <c r="M1145" s="12" t="s">
        <v>27</v>
      </c>
      <c r="N1145" s="12" t="s">
        <v>35</v>
      </c>
      <c r="O1145" s="12">
        <v>3860</v>
      </c>
    </row>
    <row r="1146" customHeight="1" spans="1:15">
      <c r="A1146" s="13">
        <v>44329</v>
      </c>
      <c r="B1146" s="15">
        <v>160674</v>
      </c>
      <c r="C1146" s="12" t="s">
        <v>4151</v>
      </c>
      <c r="D1146" s="12" t="s">
        <v>11131</v>
      </c>
      <c r="E1146" s="12">
        <v>45</v>
      </c>
      <c r="F1146" s="12" t="s">
        <v>11178</v>
      </c>
      <c r="G1146" s="12" t="s">
        <v>104</v>
      </c>
      <c r="H1146" s="12" t="s">
        <v>13</v>
      </c>
      <c r="I1146" s="12" t="s">
        <v>13022</v>
      </c>
      <c r="J1146" s="12" t="s">
        <v>11120</v>
      </c>
      <c r="K1146" s="12" t="s">
        <v>15</v>
      </c>
      <c r="L1146" s="12" t="s">
        <v>26</v>
      </c>
      <c r="M1146" s="12" t="s">
        <v>27</v>
      </c>
      <c r="N1146" s="12" t="s">
        <v>35</v>
      </c>
      <c r="O1146" s="12">
        <v>1110</v>
      </c>
    </row>
    <row r="1147" customHeight="1" spans="1:15">
      <c r="A1147" s="13">
        <v>44330</v>
      </c>
      <c r="B1147" s="15">
        <v>148910</v>
      </c>
      <c r="C1147" s="12" t="s">
        <v>13023</v>
      </c>
      <c r="D1147" s="12" t="s">
        <v>11117</v>
      </c>
      <c r="E1147" s="12">
        <v>24</v>
      </c>
      <c r="F1147" s="12" t="s">
        <v>368</v>
      </c>
      <c r="G1147" s="12" t="s">
        <v>368</v>
      </c>
      <c r="H1147" s="12" t="s">
        <v>13</v>
      </c>
      <c r="I1147" s="12" t="s">
        <v>13024</v>
      </c>
      <c r="J1147" s="12" t="s">
        <v>11487</v>
      </c>
      <c r="K1147" s="12" t="s">
        <v>175</v>
      </c>
      <c r="L1147" s="12" t="s">
        <v>26</v>
      </c>
      <c r="M1147" s="12" t="s">
        <v>726</v>
      </c>
      <c r="N1147" s="12" t="s">
        <v>35</v>
      </c>
      <c r="O1147" s="12">
        <v>1680</v>
      </c>
    </row>
    <row r="1148" customHeight="1" spans="1:15">
      <c r="A1148" s="13">
        <v>44330</v>
      </c>
      <c r="B1148" s="15">
        <v>164946</v>
      </c>
      <c r="C1148" s="12" t="s">
        <v>13025</v>
      </c>
      <c r="D1148" s="12" t="s">
        <v>11117</v>
      </c>
      <c r="E1148" s="12">
        <v>37</v>
      </c>
      <c r="F1148" s="12" t="s">
        <v>11157</v>
      </c>
      <c r="G1148" s="12" t="s">
        <v>1447</v>
      </c>
      <c r="H1148" s="12" t="s">
        <v>41</v>
      </c>
      <c r="I1148" s="12" t="s">
        <v>1447</v>
      </c>
      <c r="J1148" s="12" t="s">
        <v>11221</v>
      </c>
      <c r="K1148" s="12" t="s">
        <v>15</v>
      </c>
      <c r="L1148" s="12" t="s">
        <v>16</v>
      </c>
      <c r="M1148" s="12" t="s">
        <v>17</v>
      </c>
      <c r="N1148" s="12" t="s">
        <v>35</v>
      </c>
      <c r="O1148" s="12">
        <v>12000</v>
      </c>
    </row>
    <row r="1149" customHeight="1" spans="1:15">
      <c r="A1149" s="13">
        <v>44330</v>
      </c>
      <c r="B1149" s="15">
        <v>154697</v>
      </c>
      <c r="C1149" s="12" t="s">
        <v>11963</v>
      </c>
      <c r="D1149" s="12" t="s">
        <v>11117</v>
      </c>
      <c r="E1149" s="12">
        <v>35</v>
      </c>
      <c r="F1149" s="12" t="s">
        <v>11139</v>
      </c>
      <c r="G1149" s="12" t="s">
        <v>148</v>
      </c>
      <c r="H1149" s="12" t="s">
        <v>41</v>
      </c>
      <c r="I1149" s="12" t="s">
        <v>13013</v>
      </c>
      <c r="J1149" s="12" t="s">
        <v>11135</v>
      </c>
      <c r="K1149" s="12" t="s">
        <v>15</v>
      </c>
      <c r="L1149" s="12" t="s">
        <v>16</v>
      </c>
      <c r="M1149" s="12" t="s">
        <v>17</v>
      </c>
      <c r="N1149" s="12" t="s">
        <v>35</v>
      </c>
      <c r="O1149" s="12">
        <v>5500</v>
      </c>
    </row>
    <row r="1150" customHeight="1" spans="1:15">
      <c r="A1150" s="13">
        <v>44330</v>
      </c>
      <c r="B1150" s="15">
        <v>151512</v>
      </c>
      <c r="C1150" s="12" t="s">
        <v>8953</v>
      </c>
      <c r="D1150" s="12" t="s">
        <v>11117</v>
      </c>
      <c r="E1150" s="12">
        <v>34</v>
      </c>
      <c r="F1150" s="12" t="s">
        <v>11139</v>
      </c>
      <c r="G1150" s="12" t="s">
        <v>148</v>
      </c>
      <c r="H1150" s="12" t="s">
        <v>41</v>
      </c>
      <c r="I1150" s="12" t="s">
        <v>11140</v>
      </c>
      <c r="J1150" s="12" t="s">
        <v>11483</v>
      </c>
      <c r="K1150" s="12" t="s">
        <v>175</v>
      </c>
      <c r="L1150" s="12" t="s">
        <v>16</v>
      </c>
      <c r="M1150" s="12" t="s">
        <v>723</v>
      </c>
      <c r="N1150" s="12" t="s">
        <v>236</v>
      </c>
      <c r="O1150" s="12">
        <v>0</v>
      </c>
    </row>
    <row r="1151" customHeight="1" spans="1:15">
      <c r="A1151" s="13">
        <v>44330</v>
      </c>
      <c r="B1151" s="15">
        <v>162907</v>
      </c>
      <c r="C1151" s="12" t="s">
        <v>13028</v>
      </c>
      <c r="D1151" s="12" t="s">
        <v>11117</v>
      </c>
      <c r="E1151" s="12">
        <v>36</v>
      </c>
      <c r="F1151" s="12" t="s">
        <v>11118</v>
      </c>
      <c r="G1151" s="12" t="s">
        <v>12</v>
      </c>
      <c r="H1151" s="12" t="s">
        <v>13</v>
      </c>
      <c r="I1151" s="12" t="s">
        <v>13029</v>
      </c>
      <c r="J1151" s="12" t="s">
        <v>11483</v>
      </c>
      <c r="K1151" s="12" t="s">
        <v>175</v>
      </c>
      <c r="L1151" s="12" t="s">
        <v>16</v>
      </c>
      <c r="M1151" s="12" t="s">
        <v>723</v>
      </c>
      <c r="N1151" s="12" t="s">
        <v>35</v>
      </c>
      <c r="O1151" s="12">
        <v>3470</v>
      </c>
    </row>
    <row r="1152" customHeight="1" spans="1:15">
      <c r="A1152" s="13">
        <v>44330</v>
      </c>
      <c r="B1152" s="15">
        <v>163481</v>
      </c>
      <c r="C1152" s="12" t="s">
        <v>13030</v>
      </c>
      <c r="D1152" s="12" t="s">
        <v>11117</v>
      </c>
      <c r="E1152" s="12">
        <v>45</v>
      </c>
      <c r="F1152" s="12" t="s">
        <v>11118</v>
      </c>
      <c r="G1152" s="12" t="s">
        <v>12</v>
      </c>
      <c r="H1152" s="12" t="s">
        <v>13</v>
      </c>
      <c r="I1152" s="12" t="s">
        <v>11740</v>
      </c>
      <c r="J1152" s="12" t="s">
        <v>11135</v>
      </c>
      <c r="K1152" s="12" t="s">
        <v>15</v>
      </c>
      <c r="L1152" s="12" t="s">
        <v>26</v>
      </c>
      <c r="M1152" s="12" t="s">
        <v>27</v>
      </c>
      <c r="N1152" s="12" t="s">
        <v>35</v>
      </c>
      <c r="O1152" s="12">
        <v>5104</v>
      </c>
    </row>
    <row r="1153" customHeight="1" spans="1:15">
      <c r="A1153" s="13">
        <v>44330</v>
      </c>
      <c r="B1153" s="15">
        <v>159321</v>
      </c>
      <c r="C1153" s="12" t="s">
        <v>12694</v>
      </c>
      <c r="D1153" s="12" t="s">
        <v>11117</v>
      </c>
      <c r="E1153" s="12">
        <v>27</v>
      </c>
      <c r="F1153" s="12" t="s">
        <v>4246</v>
      </c>
      <c r="G1153" s="12" t="s">
        <v>423</v>
      </c>
      <c r="H1153" s="12" t="s">
        <v>41</v>
      </c>
      <c r="I1153" s="12" t="s">
        <v>11855</v>
      </c>
      <c r="J1153" s="12" t="s">
        <v>11483</v>
      </c>
      <c r="K1153" s="12" t="s">
        <v>175</v>
      </c>
      <c r="L1153" s="12" t="s">
        <v>101</v>
      </c>
      <c r="M1153" s="12" t="s">
        <v>101</v>
      </c>
      <c r="N1153" s="12" t="s">
        <v>35</v>
      </c>
      <c r="O1153" s="12">
        <v>2000</v>
      </c>
    </row>
    <row r="1154" customHeight="1" spans="1:15">
      <c r="A1154" s="13">
        <v>44330</v>
      </c>
      <c r="B1154" s="15">
        <v>155319</v>
      </c>
      <c r="C1154" s="12" t="s">
        <v>13031</v>
      </c>
      <c r="D1154" s="12" t="s">
        <v>11117</v>
      </c>
      <c r="E1154" s="12">
        <v>37</v>
      </c>
      <c r="F1154" s="12" t="s">
        <v>11118</v>
      </c>
      <c r="G1154" s="12" t="s">
        <v>69</v>
      </c>
      <c r="H1154" s="12" t="s">
        <v>41</v>
      </c>
      <c r="I1154" s="12" t="s">
        <v>11855</v>
      </c>
      <c r="J1154" s="12" t="s">
        <v>11221</v>
      </c>
      <c r="K1154" s="12" t="s">
        <v>15</v>
      </c>
      <c r="L1154" s="12" t="s">
        <v>16</v>
      </c>
      <c r="M1154" s="12" t="s">
        <v>17</v>
      </c>
      <c r="N1154" s="12" t="s">
        <v>35</v>
      </c>
      <c r="O1154" s="12">
        <v>23200</v>
      </c>
    </row>
    <row r="1155" customHeight="1" spans="1:15">
      <c r="A1155" s="13">
        <v>44330</v>
      </c>
      <c r="B1155" s="15">
        <v>145962</v>
      </c>
      <c r="C1155" s="12" t="s">
        <v>255</v>
      </c>
      <c r="D1155" s="12" t="s">
        <v>11117</v>
      </c>
      <c r="E1155" s="12">
        <v>38</v>
      </c>
      <c r="F1155" s="12" t="s">
        <v>109</v>
      </c>
      <c r="G1155" s="12" t="s">
        <v>109</v>
      </c>
      <c r="H1155" s="12" t="s">
        <v>13</v>
      </c>
      <c r="I1155" s="12" t="s">
        <v>13032</v>
      </c>
      <c r="J1155" s="12" t="s">
        <v>11221</v>
      </c>
      <c r="K1155" s="12" t="s">
        <v>15</v>
      </c>
      <c r="L1155" s="12" t="s">
        <v>16</v>
      </c>
      <c r="M1155" s="12" t="s">
        <v>17</v>
      </c>
      <c r="N1155" s="12" t="s">
        <v>35</v>
      </c>
      <c r="O1155" s="12">
        <v>3715</v>
      </c>
    </row>
    <row r="1156" customHeight="1" spans="1:15">
      <c r="A1156" s="13">
        <v>44330</v>
      </c>
      <c r="B1156" s="15">
        <v>154260</v>
      </c>
      <c r="C1156" s="12" t="s">
        <v>13033</v>
      </c>
      <c r="D1156" s="12" t="s">
        <v>11117</v>
      </c>
      <c r="E1156" s="12">
        <v>20</v>
      </c>
      <c r="F1156" s="12" t="s">
        <v>109</v>
      </c>
      <c r="G1156" s="12" t="s">
        <v>109</v>
      </c>
      <c r="H1156" s="12" t="s">
        <v>13</v>
      </c>
      <c r="I1156" s="12" t="s">
        <v>13032</v>
      </c>
      <c r="J1156" s="12" t="s">
        <v>11221</v>
      </c>
      <c r="K1156" s="12" t="s">
        <v>15</v>
      </c>
      <c r="L1156" s="12" t="s">
        <v>101</v>
      </c>
      <c r="M1156" s="12" t="s">
        <v>101</v>
      </c>
      <c r="N1156" s="12" t="s">
        <v>35</v>
      </c>
      <c r="O1156" s="12">
        <v>3715</v>
      </c>
    </row>
    <row r="1157" customHeight="1" spans="1:15">
      <c r="A1157" s="13">
        <v>44330</v>
      </c>
      <c r="B1157" s="15">
        <v>152832</v>
      </c>
      <c r="C1157" s="12" t="s">
        <v>13034</v>
      </c>
      <c r="D1157" s="12" t="s">
        <v>11117</v>
      </c>
      <c r="E1157" s="12">
        <v>33</v>
      </c>
      <c r="F1157" s="12" t="s">
        <v>109</v>
      </c>
      <c r="G1157" s="12" t="s">
        <v>109</v>
      </c>
      <c r="H1157" s="12" t="s">
        <v>13</v>
      </c>
      <c r="I1157" s="12" t="s">
        <v>13032</v>
      </c>
      <c r="J1157" s="12" t="s">
        <v>11221</v>
      </c>
      <c r="K1157" s="12" t="s">
        <v>15</v>
      </c>
      <c r="L1157" s="12" t="s">
        <v>101</v>
      </c>
      <c r="M1157" s="12" t="s">
        <v>101</v>
      </c>
      <c r="N1157" s="12" t="s">
        <v>35</v>
      </c>
      <c r="O1157" s="12">
        <v>3715</v>
      </c>
    </row>
    <row r="1158" customHeight="1" spans="1:15">
      <c r="A1158" s="13">
        <v>44330</v>
      </c>
      <c r="B1158" s="15">
        <v>155668</v>
      </c>
      <c r="C1158" s="12" t="s">
        <v>13035</v>
      </c>
      <c r="D1158" s="12" t="s">
        <v>11131</v>
      </c>
      <c r="E1158" s="12">
        <v>38</v>
      </c>
      <c r="F1158" s="12" t="s">
        <v>109</v>
      </c>
      <c r="G1158" s="12" t="s">
        <v>109</v>
      </c>
      <c r="H1158" s="12" t="s">
        <v>13</v>
      </c>
      <c r="I1158" s="12" t="s">
        <v>13032</v>
      </c>
      <c r="J1158" s="12" t="s">
        <v>11221</v>
      </c>
      <c r="K1158" s="12" t="s">
        <v>15</v>
      </c>
      <c r="L1158" s="12" t="s">
        <v>26</v>
      </c>
      <c r="M1158" s="12" t="s">
        <v>27</v>
      </c>
      <c r="N1158" s="12" t="s">
        <v>35</v>
      </c>
      <c r="O1158" s="12">
        <v>3715</v>
      </c>
    </row>
    <row r="1159" customHeight="1" spans="1:15">
      <c r="A1159" s="13">
        <v>44331</v>
      </c>
      <c r="B1159" s="15">
        <v>159583</v>
      </c>
      <c r="C1159" s="12" t="s">
        <v>13036</v>
      </c>
      <c r="D1159" s="12" t="s">
        <v>11117</v>
      </c>
      <c r="E1159" s="12">
        <v>38</v>
      </c>
      <c r="F1159" s="12" t="s">
        <v>11118</v>
      </c>
      <c r="G1159" s="12" t="s">
        <v>69</v>
      </c>
      <c r="H1159" s="12" t="s">
        <v>41</v>
      </c>
      <c r="I1159" s="12" t="s">
        <v>13037</v>
      </c>
      <c r="J1159" s="12" t="s">
        <v>11483</v>
      </c>
      <c r="K1159" s="12" t="s">
        <v>175</v>
      </c>
      <c r="L1159" s="12" t="s">
        <v>26</v>
      </c>
      <c r="M1159" s="12" t="s">
        <v>726</v>
      </c>
      <c r="N1159" s="12" t="s">
        <v>35</v>
      </c>
      <c r="O1159" s="12">
        <v>6290</v>
      </c>
    </row>
    <row r="1160" customHeight="1" spans="1:15">
      <c r="A1160" s="13">
        <v>44331</v>
      </c>
      <c r="B1160" s="15">
        <v>146755</v>
      </c>
      <c r="C1160" s="12" t="s">
        <v>847</v>
      </c>
      <c r="D1160" s="12" t="s">
        <v>11117</v>
      </c>
      <c r="E1160" s="12">
        <v>34</v>
      </c>
      <c r="F1160" s="12" t="s">
        <v>33</v>
      </c>
      <c r="G1160" s="12" t="s">
        <v>33</v>
      </c>
      <c r="H1160" s="12" t="s">
        <v>13</v>
      </c>
      <c r="I1160" s="12" t="s">
        <v>11259</v>
      </c>
      <c r="J1160" s="12" t="s">
        <v>11120</v>
      </c>
      <c r="K1160" s="12" t="s">
        <v>15</v>
      </c>
      <c r="L1160" s="12" t="s">
        <v>26</v>
      </c>
      <c r="M1160" s="12" t="s">
        <v>27</v>
      </c>
      <c r="N1160" s="12" t="s">
        <v>35</v>
      </c>
      <c r="O1160" s="12">
        <v>12800</v>
      </c>
    </row>
    <row r="1161" customHeight="1" spans="1:15">
      <c r="A1161" s="13">
        <v>44331</v>
      </c>
      <c r="B1161" s="15">
        <v>162719</v>
      </c>
      <c r="C1161" s="12" t="s">
        <v>13038</v>
      </c>
      <c r="D1161" s="12" t="s">
        <v>11117</v>
      </c>
      <c r="E1161" s="12">
        <v>18</v>
      </c>
      <c r="F1161" s="12" t="s">
        <v>109</v>
      </c>
      <c r="G1161" s="12" t="s">
        <v>109</v>
      </c>
      <c r="H1161" s="12" t="s">
        <v>13</v>
      </c>
      <c r="I1161" s="12" t="s">
        <v>13039</v>
      </c>
      <c r="J1161" s="12" t="s">
        <v>11120</v>
      </c>
      <c r="K1161" s="12" t="s">
        <v>15</v>
      </c>
      <c r="L1161" s="12" t="s">
        <v>101</v>
      </c>
      <c r="M1161" s="12" t="s">
        <v>101</v>
      </c>
      <c r="N1161" s="12" t="s">
        <v>35</v>
      </c>
      <c r="O1161" s="12">
        <v>6600</v>
      </c>
    </row>
    <row r="1162" customHeight="1" spans="1:15">
      <c r="A1162" s="13">
        <v>44331</v>
      </c>
      <c r="B1162" s="15">
        <v>154796</v>
      </c>
      <c r="C1162" s="12" t="s">
        <v>13040</v>
      </c>
      <c r="D1162" s="12" t="s">
        <v>11131</v>
      </c>
      <c r="E1162" s="12">
        <v>36</v>
      </c>
      <c r="F1162" s="12" t="s">
        <v>280</v>
      </c>
      <c r="G1162" s="12" t="s">
        <v>280</v>
      </c>
      <c r="H1162" s="12" t="s">
        <v>13</v>
      </c>
      <c r="I1162" s="12" t="s">
        <v>13041</v>
      </c>
      <c r="J1162" s="12" t="s">
        <v>11120</v>
      </c>
      <c r="K1162" s="12" t="s">
        <v>15</v>
      </c>
      <c r="L1162" s="12" t="s">
        <v>26</v>
      </c>
      <c r="M1162" s="12" t="s">
        <v>27</v>
      </c>
      <c r="N1162" s="12" t="s">
        <v>35</v>
      </c>
      <c r="O1162" s="12">
        <v>6999</v>
      </c>
    </row>
    <row r="1163" customHeight="1" spans="1:15">
      <c r="A1163" s="13">
        <v>44331</v>
      </c>
      <c r="B1163" s="15">
        <v>148389</v>
      </c>
      <c r="C1163" s="12" t="s">
        <v>3305</v>
      </c>
      <c r="D1163" s="12" t="s">
        <v>11117</v>
      </c>
      <c r="E1163" s="12">
        <v>31</v>
      </c>
      <c r="F1163" s="12" t="s">
        <v>2782</v>
      </c>
      <c r="G1163" s="12" t="s">
        <v>2782</v>
      </c>
      <c r="H1163" s="12" t="s">
        <v>13</v>
      </c>
      <c r="I1163" s="12" t="s">
        <v>13042</v>
      </c>
      <c r="J1163" s="12" t="s">
        <v>11518</v>
      </c>
      <c r="K1163" s="12" t="s">
        <v>175</v>
      </c>
      <c r="L1163" s="12" t="s">
        <v>26</v>
      </c>
      <c r="M1163" s="12" t="s">
        <v>726</v>
      </c>
      <c r="N1163" s="12" t="s">
        <v>35</v>
      </c>
      <c r="O1163" s="12">
        <v>3980</v>
      </c>
    </row>
    <row r="1164" customHeight="1" spans="1:15">
      <c r="A1164" s="13">
        <v>44331</v>
      </c>
      <c r="B1164" s="15">
        <v>156511</v>
      </c>
      <c r="C1164" s="12" t="s">
        <v>13043</v>
      </c>
      <c r="D1164" s="12" t="s">
        <v>11117</v>
      </c>
      <c r="E1164" s="12">
        <v>42</v>
      </c>
      <c r="F1164" s="12" t="s">
        <v>11118</v>
      </c>
      <c r="G1164" s="12" t="s">
        <v>12</v>
      </c>
      <c r="H1164" s="12" t="s">
        <v>13</v>
      </c>
      <c r="I1164" s="12" t="s">
        <v>13044</v>
      </c>
      <c r="J1164" s="12" t="s">
        <v>11487</v>
      </c>
      <c r="K1164" s="12" t="s">
        <v>175</v>
      </c>
      <c r="L1164" s="12" t="s">
        <v>26</v>
      </c>
      <c r="M1164" s="12" t="s">
        <v>726</v>
      </c>
      <c r="N1164" s="12" t="s">
        <v>35</v>
      </c>
      <c r="O1164" s="12">
        <v>6800</v>
      </c>
    </row>
    <row r="1165" customHeight="1" spans="1:15">
      <c r="A1165" s="13">
        <v>44331</v>
      </c>
      <c r="B1165" s="15">
        <v>145490</v>
      </c>
      <c r="C1165" s="12" t="s">
        <v>13045</v>
      </c>
      <c r="D1165" s="12" t="s">
        <v>11117</v>
      </c>
      <c r="E1165" s="12">
        <v>37</v>
      </c>
      <c r="F1165" s="12" t="s">
        <v>11157</v>
      </c>
      <c r="G1165" s="12" t="s">
        <v>118</v>
      </c>
      <c r="H1165" s="12" t="s">
        <v>41</v>
      </c>
      <c r="I1165" s="12" t="s">
        <v>11855</v>
      </c>
      <c r="J1165" s="12" t="s">
        <v>11135</v>
      </c>
      <c r="K1165" s="12" t="s">
        <v>15</v>
      </c>
      <c r="L1165" s="12" t="s">
        <v>16</v>
      </c>
      <c r="M1165" s="12" t="s">
        <v>17</v>
      </c>
      <c r="N1165" s="12" t="s">
        <v>35</v>
      </c>
      <c r="O1165" s="12">
        <v>12000</v>
      </c>
    </row>
    <row r="1166" customHeight="1" spans="1:15">
      <c r="A1166" s="13">
        <v>44331</v>
      </c>
      <c r="B1166" s="15">
        <v>157522</v>
      </c>
      <c r="C1166" s="12" t="s">
        <v>13047</v>
      </c>
      <c r="D1166" s="12" t="s">
        <v>11131</v>
      </c>
      <c r="E1166" s="12">
        <v>31</v>
      </c>
      <c r="F1166" s="12" t="s">
        <v>1955</v>
      </c>
      <c r="G1166" s="12" t="s">
        <v>1955</v>
      </c>
      <c r="H1166" s="12" t="s">
        <v>13</v>
      </c>
      <c r="I1166" s="12" t="s">
        <v>13048</v>
      </c>
      <c r="J1166" s="12" t="s">
        <v>11518</v>
      </c>
      <c r="K1166" s="12" t="s">
        <v>175</v>
      </c>
      <c r="L1166" s="12" t="s">
        <v>101</v>
      </c>
      <c r="M1166" s="12" t="s">
        <v>101</v>
      </c>
      <c r="N1166" s="12" t="s">
        <v>35</v>
      </c>
      <c r="O1166" s="12">
        <v>8999</v>
      </c>
    </row>
    <row r="1167" customHeight="1" spans="1:15">
      <c r="A1167" s="13">
        <v>44331</v>
      </c>
      <c r="B1167" s="15">
        <v>162141</v>
      </c>
      <c r="C1167" s="12" t="s">
        <v>13049</v>
      </c>
      <c r="D1167" s="12" t="s">
        <v>11117</v>
      </c>
      <c r="E1167" s="12">
        <v>20</v>
      </c>
      <c r="F1167" s="12" t="s">
        <v>2310</v>
      </c>
      <c r="G1167" s="12" t="s">
        <v>2310</v>
      </c>
      <c r="H1167" s="12" t="s">
        <v>13</v>
      </c>
      <c r="I1167" s="12" t="s">
        <v>13050</v>
      </c>
      <c r="J1167" s="12" t="s">
        <v>11135</v>
      </c>
      <c r="K1167" s="12" t="s">
        <v>15</v>
      </c>
      <c r="L1167" s="12" t="s">
        <v>26</v>
      </c>
      <c r="M1167" s="12" t="s">
        <v>27</v>
      </c>
      <c r="N1167" s="12" t="s">
        <v>35</v>
      </c>
      <c r="O1167" s="12">
        <v>30000</v>
      </c>
    </row>
    <row r="1168" customHeight="1" spans="1:15">
      <c r="A1168" s="13">
        <v>44331</v>
      </c>
      <c r="B1168" s="15">
        <v>147890</v>
      </c>
      <c r="C1168" s="12" t="s">
        <v>13051</v>
      </c>
      <c r="D1168" s="12" t="s">
        <v>11117</v>
      </c>
      <c r="E1168" s="12">
        <v>38</v>
      </c>
      <c r="F1168" s="12" t="s">
        <v>11178</v>
      </c>
      <c r="G1168" s="12" t="s">
        <v>104</v>
      </c>
      <c r="H1168" s="12" t="s">
        <v>13</v>
      </c>
      <c r="I1168" s="12" t="s">
        <v>12199</v>
      </c>
      <c r="J1168" s="12" t="s">
        <v>11221</v>
      </c>
      <c r="K1168" s="12" t="s">
        <v>15</v>
      </c>
      <c r="L1168" s="12" t="s">
        <v>26</v>
      </c>
      <c r="M1168" s="12" t="s">
        <v>27</v>
      </c>
      <c r="N1168" s="12" t="s">
        <v>35</v>
      </c>
      <c r="O1168" s="12">
        <v>50000</v>
      </c>
    </row>
    <row r="1169" customHeight="1" spans="1:15">
      <c r="A1169" s="13">
        <v>44332</v>
      </c>
      <c r="B1169" s="15">
        <v>151177</v>
      </c>
      <c r="C1169" s="12" t="s">
        <v>13052</v>
      </c>
      <c r="D1169" s="12" t="s">
        <v>11117</v>
      </c>
      <c r="E1169" s="12">
        <v>29</v>
      </c>
      <c r="F1169" s="12" t="s">
        <v>1955</v>
      </c>
      <c r="G1169" s="12" t="s">
        <v>1955</v>
      </c>
      <c r="H1169" s="12" t="s">
        <v>13</v>
      </c>
      <c r="I1169" s="12" t="s">
        <v>13053</v>
      </c>
      <c r="J1169" s="12" t="s">
        <v>11135</v>
      </c>
      <c r="K1169" s="12" t="s">
        <v>15</v>
      </c>
      <c r="L1169" s="12" t="s">
        <v>26</v>
      </c>
      <c r="M1169" s="12" t="s">
        <v>27</v>
      </c>
      <c r="N1169" s="12" t="s">
        <v>35</v>
      </c>
      <c r="O1169" s="12">
        <v>3960</v>
      </c>
    </row>
    <row r="1170" customHeight="1" spans="1:15">
      <c r="A1170" s="13">
        <v>44332</v>
      </c>
      <c r="B1170" s="15">
        <v>145522</v>
      </c>
      <c r="C1170" s="12" t="s">
        <v>13054</v>
      </c>
      <c r="D1170" s="12" t="s">
        <v>11131</v>
      </c>
      <c r="E1170" s="12">
        <v>33</v>
      </c>
      <c r="F1170" s="12" t="s">
        <v>368</v>
      </c>
      <c r="G1170" s="12" t="s">
        <v>368</v>
      </c>
      <c r="H1170" s="12" t="s">
        <v>13</v>
      </c>
      <c r="I1170" s="12" t="s">
        <v>13055</v>
      </c>
      <c r="J1170" s="12" t="s">
        <v>11221</v>
      </c>
      <c r="K1170" s="12" t="s">
        <v>15</v>
      </c>
      <c r="L1170" s="12" t="s">
        <v>26</v>
      </c>
      <c r="M1170" s="12" t="s">
        <v>27</v>
      </c>
      <c r="N1170" s="12" t="s">
        <v>35</v>
      </c>
      <c r="O1170" s="12">
        <v>2980</v>
      </c>
    </row>
    <row r="1171" customHeight="1" spans="1:15">
      <c r="A1171" s="13">
        <v>44332</v>
      </c>
      <c r="B1171" s="15">
        <v>151614</v>
      </c>
      <c r="C1171" s="12" t="s">
        <v>575</v>
      </c>
      <c r="D1171" s="12" t="s">
        <v>11117</v>
      </c>
      <c r="E1171" s="12">
        <v>23</v>
      </c>
      <c r="F1171" s="12" t="s">
        <v>109</v>
      </c>
      <c r="G1171" s="12" t="s">
        <v>109</v>
      </c>
      <c r="H1171" s="12" t="s">
        <v>13</v>
      </c>
      <c r="I1171" s="12" t="s">
        <v>11316</v>
      </c>
      <c r="J1171" s="12" t="s">
        <v>11221</v>
      </c>
      <c r="K1171" s="12" t="s">
        <v>15</v>
      </c>
      <c r="L1171" s="12" t="s">
        <v>26</v>
      </c>
      <c r="M1171" s="12" t="s">
        <v>27</v>
      </c>
      <c r="N1171" s="12" t="s">
        <v>236</v>
      </c>
      <c r="O1171" s="12">
        <v>0</v>
      </c>
    </row>
    <row r="1172" customHeight="1" spans="1:15">
      <c r="A1172" s="13">
        <v>44332</v>
      </c>
      <c r="B1172" s="15">
        <v>146586</v>
      </c>
      <c r="C1172" s="12" t="s">
        <v>13057</v>
      </c>
      <c r="D1172" s="12" t="s">
        <v>11117</v>
      </c>
      <c r="E1172" s="12">
        <v>29</v>
      </c>
      <c r="F1172" s="12" t="s">
        <v>11139</v>
      </c>
      <c r="G1172" s="12" t="s">
        <v>6051</v>
      </c>
      <c r="H1172" s="12" t="s">
        <v>238</v>
      </c>
      <c r="I1172" s="12" t="s">
        <v>13058</v>
      </c>
      <c r="J1172" s="12" t="s">
        <v>11483</v>
      </c>
      <c r="K1172" s="12" t="s">
        <v>175</v>
      </c>
      <c r="L1172" s="12" t="s">
        <v>26</v>
      </c>
      <c r="M1172" s="12" t="s">
        <v>726</v>
      </c>
      <c r="N1172" s="12" t="s">
        <v>35</v>
      </c>
      <c r="O1172" s="12">
        <v>3800</v>
      </c>
    </row>
    <row r="1173" customHeight="1" spans="1:15">
      <c r="A1173" s="13">
        <v>44319</v>
      </c>
      <c r="B1173" s="15">
        <v>152975</v>
      </c>
      <c r="C1173" s="12" t="s">
        <v>13059</v>
      </c>
      <c r="D1173" s="12" t="s">
        <v>11117</v>
      </c>
      <c r="E1173" s="12">
        <v>37</v>
      </c>
      <c r="F1173" s="12" t="s">
        <v>11139</v>
      </c>
      <c r="G1173" s="12" t="s">
        <v>148</v>
      </c>
      <c r="H1173" s="12" t="s">
        <v>41</v>
      </c>
      <c r="I1173" s="12" t="s">
        <v>13060</v>
      </c>
      <c r="J1173" s="12" t="s">
        <v>11120</v>
      </c>
      <c r="K1173" s="12" t="s">
        <v>15</v>
      </c>
      <c r="L1173" s="12" t="s">
        <v>26</v>
      </c>
      <c r="M1173" s="12" t="s">
        <v>27</v>
      </c>
      <c r="N1173" s="12" t="s">
        <v>35</v>
      </c>
      <c r="O1173" s="12">
        <v>3000</v>
      </c>
    </row>
    <row r="1174" customHeight="1" spans="1:15">
      <c r="A1174" s="13">
        <v>44332</v>
      </c>
      <c r="B1174" s="15">
        <v>165012</v>
      </c>
      <c r="C1174" s="12" t="s">
        <v>13062</v>
      </c>
      <c r="D1174" s="12" t="s">
        <v>11131</v>
      </c>
      <c r="E1174" s="12">
        <v>20</v>
      </c>
      <c r="F1174" s="12" t="s">
        <v>109</v>
      </c>
      <c r="G1174" s="12" t="s">
        <v>109</v>
      </c>
      <c r="H1174" s="12" t="s">
        <v>13</v>
      </c>
      <c r="I1174" s="12" t="s">
        <v>11148</v>
      </c>
      <c r="J1174" s="12" t="s">
        <v>11483</v>
      </c>
      <c r="K1174" s="12" t="s">
        <v>175</v>
      </c>
      <c r="L1174" s="12" t="s">
        <v>26</v>
      </c>
      <c r="M1174" s="12" t="s">
        <v>726</v>
      </c>
      <c r="N1174" s="12" t="s">
        <v>35</v>
      </c>
      <c r="O1174" s="12">
        <v>4880</v>
      </c>
    </row>
    <row r="1175" customHeight="1" spans="1:15">
      <c r="A1175" s="13">
        <v>44332</v>
      </c>
      <c r="B1175" s="15">
        <v>156379</v>
      </c>
      <c r="C1175" s="12" t="s">
        <v>13063</v>
      </c>
      <c r="D1175" s="12" t="s">
        <v>11117</v>
      </c>
      <c r="E1175" s="12">
        <v>20</v>
      </c>
      <c r="F1175" s="12" t="s">
        <v>368</v>
      </c>
      <c r="G1175" s="12" t="s">
        <v>368</v>
      </c>
      <c r="H1175" s="12" t="s">
        <v>13</v>
      </c>
      <c r="I1175" s="12" t="s">
        <v>12401</v>
      </c>
      <c r="J1175" s="12" t="s">
        <v>11483</v>
      </c>
      <c r="K1175" s="12" t="s">
        <v>175</v>
      </c>
      <c r="L1175" s="12" t="s">
        <v>26</v>
      </c>
      <c r="M1175" s="12" t="s">
        <v>726</v>
      </c>
      <c r="N1175" s="12" t="s">
        <v>35</v>
      </c>
      <c r="O1175" s="12">
        <v>8800</v>
      </c>
    </row>
    <row r="1176" customHeight="1" spans="1:15">
      <c r="A1176" s="13">
        <v>44332</v>
      </c>
      <c r="B1176" s="15">
        <v>152472</v>
      </c>
      <c r="C1176" s="12" t="s">
        <v>11231</v>
      </c>
      <c r="D1176" s="12" t="s">
        <v>11117</v>
      </c>
      <c r="E1176" s="12">
        <v>21</v>
      </c>
      <c r="F1176" s="12" t="s">
        <v>280</v>
      </c>
      <c r="G1176" s="12" t="s">
        <v>280</v>
      </c>
      <c r="H1176" s="12" t="s">
        <v>13</v>
      </c>
      <c r="I1176" s="12" t="s">
        <v>13064</v>
      </c>
      <c r="J1176" s="12" t="s">
        <v>11135</v>
      </c>
      <c r="K1176" s="12" t="s">
        <v>15</v>
      </c>
      <c r="L1176" s="12" t="s">
        <v>26</v>
      </c>
      <c r="M1176" s="12" t="s">
        <v>27</v>
      </c>
      <c r="N1176" s="12" t="s">
        <v>35</v>
      </c>
      <c r="O1176" s="12">
        <v>2680</v>
      </c>
    </row>
    <row r="1177" customHeight="1" spans="1:15">
      <c r="A1177" s="13">
        <v>44332</v>
      </c>
      <c r="B1177" s="15">
        <v>149374</v>
      </c>
      <c r="C1177" s="12" t="s">
        <v>13065</v>
      </c>
      <c r="D1177" s="12" t="s">
        <v>11117</v>
      </c>
      <c r="E1177" s="12">
        <v>44</v>
      </c>
      <c r="F1177" s="12" t="s">
        <v>109</v>
      </c>
      <c r="G1177" s="12" t="s">
        <v>109</v>
      </c>
      <c r="H1177" s="12" t="s">
        <v>13</v>
      </c>
      <c r="I1177" s="12" t="s">
        <v>13066</v>
      </c>
      <c r="J1177" s="12" t="s">
        <v>11135</v>
      </c>
      <c r="K1177" s="12" t="s">
        <v>15</v>
      </c>
      <c r="L1177" s="12" t="s">
        <v>101</v>
      </c>
      <c r="M1177" s="12" t="s">
        <v>101</v>
      </c>
      <c r="N1177" s="12" t="s">
        <v>35</v>
      </c>
      <c r="O1177" s="12">
        <v>3660</v>
      </c>
    </row>
    <row r="1178" customHeight="1" spans="1:15">
      <c r="A1178" s="13">
        <v>44332</v>
      </c>
      <c r="B1178" s="15">
        <v>144084</v>
      </c>
      <c r="C1178" s="12" t="s">
        <v>255</v>
      </c>
      <c r="D1178" s="12" t="s">
        <v>11117</v>
      </c>
      <c r="E1178" s="12">
        <v>37</v>
      </c>
      <c r="F1178" s="12" t="s">
        <v>673</v>
      </c>
      <c r="G1178" s="12" t="s">
        <v>673</v>
      </c>
      <c r="H1178" s="12" t="s">
        <v>13</v>
      </c>
      <c r="I1178" s="12" t="s">
        <v>13067</v>
      </c>
      <c r="J1178" s="12" t="s">
        <v>11221</v>
      </c>
      <c r="K1178" s="12" t="s">
        <v>15</v>
      </c>
      <c r="L1178" s="12" t="s">
        <v>26</v>
      </c>
      <c r="M1178" s="12" t="s">
        <v>27</v>
      </c>
      <c r="N1178" s="12" t="s">
        <v>35</v>
      </c>
      <c r="O1178" s="12">
        <v>810</v>
      </c>
    </row>
    <row r="1179" customHeight="1" spans="1:15">
      <c r="A1179" s="13">
        <v>44332</v>
      </c>
      <c r="B1179" s="15">
        <v>147561</v>
      </c>
      <c r="C1179" s="12" t="s">
        <v>13068</v>
      </c>
      <c r="D1179" s="12" t="s">
        <v>11117</v>
      </c>
      <c r="E1179" s="12">
        <v>37</v>
      </c>
      <c r="F1179" s="12" t="s">
        <v>11118</v>
      </c>
      <c r="G1179" s="12" t="s">
        <v>50</v>
      </c>
      <c r="H1179" s="12" t="s">
        <v>41</v>
      </c>
      <c r="I1179" s="12" t="s">
        <v>13069</v>
      </c>
      <c r="J1179" s="12" t="s">
        <v>11483</v>
      </c>
      <c r="K1179" s="12" t="s">
        <v>175</v>
      </c>
      <c r="L1179" s="12" t="s">
        <v>16</v>
      </c>
      <c r="M1179" s="12" t="s">
        <v>723</v>
      </c>
      <c r="N1179" s="12" t="s">
        <v>236</v>
      </c>
      <c r="O1179" s="12">
        <v>0</v>
      </c>
    </row>
    <row r="1180" customHeight="1" spans="1:15">
      <c r="A1180" s="13">
        <v>44332</v>
      </c>
      <c r="B1180" s="15">
        <v>157537</v>
      </c>
      <c r="C1180" s="12" t="s">
        <v>13071</v>
      </c>
      <c r="D1180" s="12" t="s">
        <v>11117</v>
      </c>
      <c r="E1180" s="12">
        <v>38</v>
      </c>
      <c r="F1180" s="12" t="s">
        <v>673</v>
      </c>
      <c r="G1180" s="12" t="s">
        <v>673</v>
      </c>
      <c r="H1180" s="12" t="s">
        <v>13</v>
      </c>
      <c r="I1180" s="12" t="s">
        <v>13072</v>
      </c>
      <c r="J1180" s="12" t="s">
        <v>11483</v>
      </c>
      <c r="K1180" s="12" t="s">
        <v>175</v>
      </c>
      <c r="L1180" s="12" t="s">
        <v>26</v>
      </c>
      <c r="M1180" s="12" t="s">
        <v>726</v>
      </c>
      <c r="N1180" s="12" t="s">
        <v>35</v>
      </c>
      <c r="O1180" s="12">
        <v>5014</v>
      </c>
    </row>
    <row r="1181" customHeight="1" spans="1:15">
      <c r="A1181" s="13">
        <v>44332</v>
      </c>
      <c r="B1181" s="15">
        <v>146538</v>
      </c>
      <c r="C1181" s="12" t="s">
        <v>13073</v>
      </c>
      <c r="D1181" s="12" t="s">
        <v>11117</v>
      </c>
      <c r="E1181" s="12">
        <v>32</v>
      </c>
      <c r="F1181" s="12" t="s">
        <v>109</v>
      </c>
      <c r="G1181" s="12" t="s">
        <v>109</v>
      </c>
      <c r="H1181" s="12" t="s">
        <v>13</v>
      </c>
      <c r="I1181" s="12" t="s">
        <v>11148</v>
      </c>
      <c r="J1181" s="12" t="s">
        <v>11135</v>
      </c>
      <c r="K1181" s="12" t="s">
        <v>15</v>
      </c>
      <c r="L1181" s="12" t="s">
        <v>26</v>
      </c>
      <c r="M1181" s="12" t="s">
        <v>27</v>
      </c>
      <c r="N1181" s="12" t="s">
        <v>35</v>
      </c>
      <c r="O1181" s="12">
        <v>3980</v>
      </c>
    </row>
    <row r="1182" customHeight="1" spans="1:15">
      <c r="A1182" s="13">
        <v>44333</v>
      </c>
      <c r="B1182" s="15">
        <v>157370</v>
      </c>
      <c r="C1182" s="12" t="s">
        <v>11299</v>
      </c>
      <c r="D1182" s="12" t="s">
        <v>11117</v>
      </c>
      <c r="E1182" s="12">
        <v>40</v>
      </c>
      <c r="F1182" s="12" t="s">
        <v>109</v>
      </c>
      <c r="G1182" s="12" t="s">
        <v>109</v>
      </c>
      <c r="H1182" s="12" t="s">
        <v>13</v>
      </c>
      <c r="I1182" s="12" t="s">
        <v>11396</v>
      </c>
      <c r="J1182" s="12" t="s">
        <v>11731</v>
      </c>
      <c r="K1182" s="12" t="s">
        <v>175</v>
      </c>
      <c r="L1182" s="12" t="s">
        <v>26</v>
      </c>
      <c r="M1182" s="12" t="s">
        <v>726</v>
      </c>
      <c r="N1182" s="12" t="s">
        <v>35</v>
      </c>
      <c r="O1182" s="12">
        <v>1499</v>
      </c>
    </row>
    <row r="1183" customHeight="1" spans="1:15">
      <c r="A1183" s="13">
        <v>44333</v>
      </c>
      <c r="B1183" s="15">
        <v>150639</v>
      </c>
      <c r="C1183" s="12" t="s">
        <v>13075</v>
      </c>
      <c r="D1183" s="12" t="s">
        <v>11117</v>
      </c>
      <c r="E1183" s="12">
        <v>29</v>
      </c>
      <c r="F1183" s="12" t="s">
        <v>368</v>
      </c>
      <c r="G1183" s="12" t="s">
        <v>368</v>
      </c>
      <c r="H1183" s="12" t="s">
        <v>13</v>
      </c>
      <c r="I1183" s="12" t="s">
        <v>368</v>
      </c>
      <c r="J1183" s="12" t="s">
        <v>11120</v>
      </c>
      <c r="K1183" s="12" t="s">
        <v>15</v>
      </c>
      <c r="L1183" s="12" t="s">
        <v>26</v>
      </c>
      <c r="M1183" s="12" t="s">
        <v>27</v>
      </c>
      <c r="N1183" s="12" t="s">
        <v>35</v>
      </c>
      <c r="O1183" s="12">
        <v>880</v>
      </c>
    </row>
    <row r="1184" customHeight="1" spans="1:15">
      <c r="A1184" s="13">
        <v>44333</v>
      </c>
      <c r="B1184" s="15">
        <v>146094</v>
      </c>
      <c r="C1184" s="12" t="s">
        <v>13076</v>
      </c>
      <c r="D1184" s="12" t="s">
        <v>11117</v>
      </c>
      <c r="E1184" s="12">
        <v>36</v>
      </c>
      <c r="F1184" s="12" t="s">
        <v>11157</v>
      </c>
      <c r="G1184" s="12" t="s">
        <v>118</v>
      </c>
      <c r="H1184" s="12" t="s">
        <v>41</v>
      </c>
      <c r="I1184" s="12" t="s">
        <v>118</v>
      </c>
      <c r="J1184" s="12" t="s">
        <v>11135</v>
      </c>
      <c r="K1184" s="12" t="s">
        <v>15</v>
      </c>
      <c r="L1184" s="12" t="s">
        <v>26</v>
      </c>
      <c r="M1184" s="12" t="s">
        <v>27</v>
      </c>
      <c r="N1184" s="12" t="s">
        <v>236</v>
      </c>
      <c r="O1184" s="12">
        <v>0</v>
      </c>
    </row>
    <row r="1185" customHeight="1" spans="1:15">
      <c r="A1185" s="13">
        <v>44333</v>
      </c>
      <c r="B1185" s="15">
        <v>144455</v>
      </c>
      <c r="C1185" s="12" t="s">
        <v>13078</v>
      </c>
      <c r="D1185" s="12" t="s">
        <v>11117</v>
      </c>
      <c r="E1185" s="12">
        <v>32</v>
      </c>
      <c r="F1185" s="12" t="s">
        <v>928</v>
      </c>
      <c r="G1185" s="12" t="s">
        <v>928</v>
      </c>
      <c r="H1185" s="12" t="s">
        <v>238</v>
      </c>
      <c r="I1185" s="12" t="s">
        <v>13079</v>
      </c>
      <c r="J1185" s="12" t="s">
        <v>11120</v>
      </c>
      <c r="K1185" s="12" t="s">
        <v>15</v>
      </c>
      <c r="L1185" s="12" t="s">
        <v>16</v>
      </c>
      <c r="M1185" s="12" t="s">
        <v>17</v>
      </c>
      <c r="N1185" s="12" t="s">
        <v>35</v>
      </c>
      <c r="O1185" s="12">
        <v>3340</v>
      </c>
    </row>
    <row r="1186" customHeight="1" spans="1:15">
      <c r="A1186" s="13">
        <v>44333</v>
      </c>
      <c r="B1186" s="15">
        <v>160123</v>
      </c>
      <c r="C1186" s="12" t="s">
        <v>13080</v>
      </c>
      <c r="D1186" s="12" t="s">
        <v>11117</v>
      </c>
      <c r="E1186" s="12">
        <v>28</v>
      </c>
      <c r="F1186" s="12" t="s">
        <v>11139</v>
      </c>
      <c r="G1186" s="12" t="s">
        <v>148</v>
      </c>
      <c r="H1186" s="12" t="s">
        <v>41</v>
      </c>
      <c r="I1186" s="12" t="s">
        <v>13081</v>
      </c>
      <c r="J1186" s="12" t="s">
        <v>11120</v>
      </c>
      <c r="K1186" s="12" t="s">
        <v>15</v>
      </c>
      <c r="L1186" s="12" t="s">
        <v>16</v>
      </c>
      <c r="M1186" s="12" t="s">
        <v>17</v>
      </c>
      <c r="N1186" s="12" t="s">
        <v>35</v>
      </c>
      <c r="O1186" s="12">
        <v>6000</v>
      </c>
    </row>
    <row r="1187" customHeight="1" spans="1:15">
      <c r="A1187" s="13">
        <v>44333</v>
      </c>
      <c r="B1187" s="15">
        <v>147568</v>
      </c>
      <c r="C1187" s="12" t="s">
        <v>13082</v>
      </c>
      <c r="D1187" s="12" t="s">
        <v>11117</v>
      </c>
      <c r="E1187" s="12">
        <v>18</v>
      </c>
      <c r="F1187" s="12" t="s">
        <v>11123</v>
      </c>
      <c r="G1187" s="12" t="s">
        <v>100</v>
      </c>
      <c r="H1187" s="12" t="s">
        <v>41</v>
      </c>
      <c r="I1187" s="12" t="s">
        <v>13083</v>
      </c>
      <c r="J1187" s="12" t="s">
        <v>11120</v>
      </c>
      <c r="K1187" s="12" t="s">
        <v>15</v>
      </c>
      <c r="L1187" s="12" t="s">
        <v>26</v>
      </c>
      <c r="M1187" s="12" t="s">
        <v>27</v>
      </c>
      <c r="N1187" s="12" t="s">
        <v>35</v>
      </c>
      <c r="O1187" s="12">
        <v>6000</v>
      </c>
    </row>
    <row r="1188" customHeight="1" spans="1:15">
      <c r="A1188" s="13">
        <v>44333</v>
      </c>
      <c r="B1188" s="15">
        <v>145258</v>
      </c>
      <c r="C1188" s="12" t="s">
        <v>13084</v>
      </c>
      <c r="D1188" s="12" t="s">
        <v>11117</v>
      </c>
      <c r="E1188" s="12">
        <v>35</v>
      </c>
      <c r="F1188" s="12" t="s">
        <v>11123</v>
      </c>
      <c r="G1188" s="12" t="s">
        <v>100</v>
      </c>
      <c r="H1188" s="12" t="s">
        <v>41</v>
      </c>
      <c r="I1188" s="12" t="s">
        <v>13085</v>
      </c>
      <c r="J1188" s="12" t="s">
        <v>11483</v>
      </c>
      <c r="K1188" s="12" t="s">
        <v>175</v>
      </c>
      <c r="L1188" s="12" t="s">
        <v>26</v>
      </c>
      <c r="M1188" s="12" t="s">
        <v>726</v>
      </c>
      <c r="N1188" s="12" t="s">
        <v>35</v>
      </c>
      <c r="O1188" s="12">
        <v>9180</v>
      </c>
    </row>
    <row r="1189" customHeight="1" spans="1:15">
      <c r="A1189" s="13">
        <v>44333</v>
      </c>
      <c r="B1189" s="15">
        <v>156438</v>
      </c>
      <c r="C1189" s="12" t="s">
        <v>5662</v>
      </c>
      <c r="D1189" s="12" t="s">
        <v>11131</v>
      </c>
      <c r="E1189" s="12">
        <v>37</v>
      </c>
      <c r="F1189" s="12" t="s">
        <v>2310</v>
      </c>
      <c r="G1189" s="12" t="s">
        <v>2310</v>
      </c>
      <c r="H1189" s="12" t="s">
        <v>13</v>
      </c>
      <c r="I1189" s="12" t="s">
        <v>13086</v>
      </c>
      <c r="J1189" s="12" t="s">
        <v>11120</v>
      </c>
      <c r="K1189" s="12" t="s">
        <v>15</v>
      </c>
      <c r="L1189" s="12" t="s">
        <v>26</v>
      </c>
      <c r="M1189" s="12" t="s">
        <v>27</v>
      </c>
      <c r="N1189" s="12" t="s">
        <v>35</v>
      </c>
      <c r="O1189" s="12">
        <v>7500</v>
      </c>
    </row>
    <row r="1190" customHeight="1" spans="1:15">
      <c r="A1190" s="13">
        <v>44333</v>
      </c>
      <c r="B1190" s="15">
        <v>148340</v>
      </c>
      <c r="C1190" s="12" t="s">
        <v>562</v>
      </c>
      <c r="D1190" s="12" t="s">
        <v>11131</v>
      </c>
      <c r="E1190" s="12">
        <v>33</v>
      </c>
      <c r="F1190" s="12" t="s">
        <v>368</v>
      </c>
      <c r="G1190" s="12" t="s">
        <v>368</v>
      </c>
      <c r="H1190" s="12" t="s">
        <v>13</v>
      </c>
      <c r="I1190" s="12" t="s">
        <v>13087</v>
      </c>
      <c r="J1190" s="12" t="s">
        <v>11518</v>
      </c>
      <c r="K1190" s="12" t="s">
        <v>175</v>
      </c>
      <c r="L1190" s="12" t="s">
        <v>26</v>
      </c>
      <c r="M1190" s="12" t="s">
        <v>726</v>
      </c>
      <c r="N1190" s="12" t="s">
        <v>35</v>
      </c>
      <c r="O1190" s="12">
        <v>1680</v>
      </c>
    </row>
    <row r="1191" customHeight="1" spans="1:15">
      <c r="A1191" s="13">
        <v>44333</v>
      </c>
      <c r="B1191" s="15">
        <v>164929</v>
      </c>
      <c r="C1191" s="12" t="s">
        <v>13088</v>
      </c>
      <c r="D1191" s="12" t="s">
        <v>11131</v>
      </c>
      <c r="E1191" s="12">
        <v>19</v>
      </c>
      <c r="F1191" s="12" t="s">
        <v>109</v>
      </c>
      <c r="G1191" s="12" t="s">
        <v>109</v>
      </c>
      <c r="H1191" s="12" t="s">
        <v>13</v>
      </c>
      <c r="I1191" s="12" t="s">
        <v>13089</v>
      </c>
      <c r="J1191" s="12" t="s">
        <v>11120</v>
      </c>
      <c r="K1191" s="12" t="s">
        <v>15</v>
      </c>
      <c r="L1191" s="12" t="s">
        <v>101</v>
      </c>
      <c r="M1191" s="12" t="s">
        <v>101</v>
      </c>
      <c r="N1191" s="12" t="s">
        <v>35</v>
      </c>
      <c r="O1191" s="12">
        <v>4137.15</v>
      </c>
    </row>
    <row r="1192" customHeight="1" spans="1:15">
      <c r="A1192" s="13">
        <v>44334</v>
      </c>
      <c r="B1192" s="15">
        <v>153521</v>
      </c>
      <c r="C1192" s="12" t="s">
        <v>847</v>
      </c>
      <c r="D1192" s="12" t="s">
        <v>11117</v>
      </c>
      <c r="E1192" s="12">
        <v>25</v>
      </c>
      <c r="F1192" s="12" t="s">
        <v>1180</v>
      </c>
      <c r="G1192" s="12" t="s">
        <v>11739</v>
      </c>
      <c r="H1192" s="12" t="s">
        <v>13</v>
      </c>
      <c r="I1192" s="12" t="s">
        <v>13090</v>
      </c>
      <c r="J1192" s="12" t="s">
        <v>11120</v>
      </c>
      <c r="K1192" s="12" t="s">
        <v>15</v>
      </c>
      <c r="L1192" s="12" t="s">
        <v>26</v>
      </c>
      <c r="M1192" s="12" t="s">
        <v>27</v>
      </c>
      <c r="N1192" s="12" t="s">
        <v>35</v>
      </c>
      <c r="O1192" s="12">
        <v>6000</v>
      </c>
    </row>
    <row r="1193" customHeight="1" spans="1:15">
      <c r="A1193" s="13">
        <v>44334</v>
      </c>
      <c r="B1193" s="15">
        <v>166220</v>
      </c>
      <c r="C1193" s="12" t="s">
        <v>11389</v>
      </c>
      <c r="D1193" s="12" t="s">
        <v>11117</v>
      </c>
      <c r="E1193" s="12">
        <v>32</v>
      </c>
      <c r="F1193" s="12" t="s">
        <v>33</v>
      </c>
      <c r="G1193" s="12" t="s">
        <v>33</v>
      </c>
      <c r="H1193" s="12" t="s">
        <v>13</v>
      </c>
      <c r="I1193" s="12" t="s">
        <v>13091</v>
      </c>
      <c r="J1193" s="12" t="s">
        <v>11120</v>
      </c>
      <c r="K1193" s="12" t="s">
        <v>15</v>
      </c>
      <c r="L1193" s="12" t="s">
        <v>26</v>
      </c>
      <c r="M1193" s="12" t="s">
        <v>27</v>
      </c>
      <c r="N1193" s="12" t="s">
        <v>35</v>
      </c>
      <c r="O1193" s="12">
        <v>7960</v>
      </c>
    </row>
    <row r="1194" customHeight="1" spans="1:15">
      <c r="A1194" s="13">
        <v>44334</v>
      </c>
      <c r="B1194" s="15">
        <v>161432</v>
      </c>
      <c r="C1194" s="12" t="s">
        <v>13092</v>
      </c>
      <c r="D1194" s="12" t="s">
        <v>11117</v>
      </c>
      <c r="E1194" s="12">
        <v>35</v>
      </c>
      <c r="F1194" s="12" t="s">
        <v>11118</v>
      </c>
      <c r="G1194" s="12" t="s">
        <v>69</v>
      </c>
      <c r="H1194" s="12" t="s">
        <v>41</v>
      </c>
      <c r="I1194" s="12" t="s">
        <v>13093</v>
      </c>
      <c r="J1194" s="12" t="s">
        <v>11221</v>
      </c>
      <c r="K1194" s="12" t="s">
        <v>15</v>
      </c>
      <c r="L1194" s="12" t="s">
        <v>16</v>
      </c>
      <c r="M1194" s="12" t="s">
        <v>17</v>
      </c>
      <c r="N1194" s="12" t="s">
        <v>35</v>
      </c>
      <c r="O1194" s="12">
        <v>109400</v>
      </c>
    </row>
    <row r="1195" customHeight="1" spans="1:15">
      <c r="A1195" s="13">
        <v>44334</v>
      </c>
      <c r="B1195" s="15">
        <v>157234</v>
      </c>
      <c r="C1195" s="12" t="s">
        <v>4312</v>
      </c>
      <c r="D1195" s="12" t="s">
        <v>11117</v>
      </c>
      <c r="E1195" s="12">
        <v>38</v>
      </c>
      <c r="F1195" s="12" t="s">
        <v>1180</v>
      </c>
      <c r="G1195" s="12" t="s">
        <v>11739</v>
      </c>
      <c r="H1195" s="12" t="s">
        <v>13</v>
      </c>
      <c r="I1195" s="12" t="s">
        <v>13094</v>
      </c>
      <c r="J1195" s="12" t="s">
        <v>11120</v>
      </c>
      <c r="K1195" s="12" t="s">
        <v>15</v>
      </c>
      <c r="L1195" s="12" t="s">
        <v>26</v>
      </c>
      <c r="M1195" s="12" t="s">
        <v>27</v>
      </c>
      <c r="N1195" s="12" t="s">
        <v>35</v>
      </c>
      <c r="O1195" s="12">
        <v>15800</v>
      </c>
    </row>
    <row r="1196" customHeight="1" spans="1:15">
      <c r="A1196" s="13">
        <v>44334</v>
      </c>
      <c r="B1196" s="15">
        <v>152149</v>
      </c>
      <c r="C1196" s="12" t="s">
        <v>13095</v>
      </c>
      <c r="D1196" s="12" t="s">
        <v>11131</v>
      </c>
      <c r="E1196" s="12">
        <v>25</v>
      </c>
      <c r="F1196" s="12" t="s">
        <v>2310</v>
      </c>
      <c r="G1196" s="12" t="s">
        <v>2310</v>
      </c>
      <c r="H1196" s="12" t="s">
        <v>13</v>
      </c>
      <c r="I1196" s="12" t="s">
        <v>13096</v>
      </c>
      <c r="J1196" s="12" t="s">
        <v>11518</v>
      </c>
      <c r="K1196" s="12" t="s">
        <v>175</v>
      </c>
      <c r="L1196" s="12" t="s">
        <v>26</v>
      </c>
      <c r="M1196" s="12" t="s">
        <v>726</v>
      </c>
      <c r="N1196" s="12" t="s">
        <v>35</v>
      </c>
      <c r="O1196" s="12">
        <v>2980</v>
      </c>
    </row>
    <row r="1197" customHeight="1" spans="1:15">
      <c r="A1197" s="13">
        <v>44334</v>
      </c>
      <c r="B1197" s="15">
        <v>157332</v>
      </c>
      <c r="C1197" s="12" t="s">
        <v>13097</v>
      </c>
      <c r="D1197" s="12" t="s">
        <v>11117</v>
      </c>
      <c r="E1197" s="12">
        <v>36</v>
      </c>
      <c r="F1197" s="12" t="s">
        <v>1180</v>
      </c>
      <c r="G1197" s="12" t="s">
        <v>11739</v>
      </c>
      <c r="H1197" s="12" t="s">
        <v>13</v>
      </c>
      <c r="I1197" s="12" t="s">
        <v>12199</v>
      </c>
      <c r="J1197" s="12" t="s">
        <v>11483</v>
      </c>
      <c r="K1197" s="12" t="s">
        <v>175</v>
      </c>
      <c r="L1197" s="12" t="s">
        <v>101</v>
      </c>
      <c r="M1197" s="12" t="s">
        <v>101</v>
      </c>
      <c r="N1197" s="12" t="s">
        <v>35</v>
      </c>
      <c r="O1197" s="12">
        <v>50000</v>
      </c>
    </row>
    <row r="1198" customHeight="1" spans="1:15">
      <c r="A1198" s="13">
        <v>44334</v>
      </c>
      <c r="B1198" s="15">
        <v>151399</v>
      </c>
      <c r="C1198" s="12" t="s">
        <v>847</v>
      </c>
      <c r="D1198" s="12" t="s">
        <v>11117</v>
      </c>
      <c r="E1198" s="12">
        <v>36</v>
      </c>
      <c r="F1198" s="12" t="s">
        <v>11178</v>
      </c>
      <c r="G1198" s="12" t="s">
        <v>104</v>
      </c>
      <c r="H1198" s="12" t="s">
        <v>13</v>
      </c>
      <c r="I1198" s="12" t="s">
        <v>13098</v>
      </c>
      <c r="J1198" s="12" t="s">
        <v>11483</v>
      </c>
      <c r="K1198" s="12" t="s">
        <v>175</v>
      </c>
      <c r="L1198" s="12" t="s">
        <v>101</v>
      </c>
      <c r="M1198" s="12" t="s">
        <v>101</v>
      </c>
      <c r="N1198" s="12" t="s">
        <v>35</v>
      </c>
      <c r="O1198" s="12">
        <v>15000</v>
      </c>
    </row>
    <row r="1199" customHeight="1" spans="1:15">
      <c r="A1199" s="13">
        <v>44335</v>
      </c>
      <c r="B1199" s="15">
        <v>145510</v>
      </c>
      <c r="C1199" s="12" t="s">
        <v>12971</v>
      </c>
      <c r="D1199" s="12" t="s">
        <v>11117</v>
      </c>
      <c r="E1199" s="12">
        <v>25</v>
      </c>
      <c r="F1199" s="12" t="s">
        <v>368</v>
      </c>
      <c r="G1199" s="12" t="s">
        <v>368</v>
      </c>
      <c r="H1199" s="12" t="s">
        <v>13</v>
      </c>
      <c r="I1199" s="12" t="s">
        <v>11475</v>
      </c>
      <c r="J1199" s="12" t="s">
        <v>11731</v>
      </c>
      <c r="K1199" s="12" t="s">
        <v>175</v>
      </c>
      <c r="L1199" s="12" t="s">
        <v>26</v>
      </c>
      <c r="M1199" s="12" t="s">
        <v>726</v>
      </c>
      <c r="N1199" s="12" t="s">
        <v>35</v>
      </c>
      <c r="O1199" s="12">
        <v>1680</v>
      </c>
    </row>
    <row r="1200" customHeight="1" spans="1:15">
      <c r="A1200" s="13">
        <v>44335</v>
      </c>
      <c r="B1200" s="15">
        <v>167267</v>
      </c>
      <c r="C1200" s="12" t="s">
        <v>13099</v>
      </c>
      <c r="D1200" s="12" t="s">
        <v>11131</v>
      </c>
      <c r="E1200" s="12">
        <v>31</v>
      </c>
      <c r="F1200" s="12" t="s">
        <v>368</v>
      </c>
      <c r="G1200" s="12" t="s">
        <v>368</v>
      </c>
      <c r="H1200" s="12" t="s">
        <v>13</v>
      </c>
      <c r="I1200" s="12" t="s">
        <v>11475</v>
      </c>
      <c r="J1200" s="12" t="s">
        <v>11731</v>
      </c>
      <c r="K1200" s="12" t="s">
        <v>175</v>
      </c>
      <c r="L1200" s="12" t="s">
        <v>26</v>
      </c>
      <c r="M1200" s="12" t="s">
        <v>726</v>
      </c>
      <c r="N1200" s="12" t="s">
        <v>35</v>
      </c>
      <c r="O1200" s="12">
        <v>1680</v>
      </c>
    </row>
    <row r="1201" customHeight="1" spans="1:15">
      <c r="A1201" s="13">
        <v>44335</v>
      </c>
      <c r="B1201" s="15">
        <v>167031</v>
      </c>
      <c r="C1201" s="12" t="s">
        <v>13100</v>
      </c>
      <c r="D1201" s="12" t="s">
        <v>11117</v>
      </c>
      <c r="E1201" s="12">
        <v>22</v>
      </c>
      <c r="F1201" s="12" t="s">
        <v>109</v>
      </c>
      <c r="G1201" s="12" t="s">
        <v>109</v>
      </c>
      <c r="H1201" s="12" t="s">
        <v>13</v>
      </c>
      <c r="I1201" s="12" t="s">
        <v>13101</v>
      </c>
      <c r="J1201" s="12" t="s">
        <v>11731</v>
      </c>
      <c r="K1201" s="12" t="s">
        <v>175</v>
      </c>
      <c r="L1201" s="12" t="s">
        <v>26</v>
      </c>
      <c r="M1201" s="12" t="s">
        <v>726</v>
      </c>
      <c r="N1201" s="12" t="s">
        <v>35</v>
      </c>
      <c r="O1201" s="12">
        <v>880</v>
      </c>
    </row>
    <row r="1202" customHeight="1" spans="1:15">
      <c r="A1202" s="13">
        <v>44335</v>
      </c>
      <c r="B1202" s="15">
        <v>122436</v>
      </c>
      <c r="C1202" s="12" t="s">
        <v>4611</v>
      </c>
      <c r="D1202" s="12" t="s">
        <v>11117</v>
      </c>
      <c r="E1202" s="12">
        <v>24</v>
      </c>
      <c r="F1202" s="12" t="s">
        <v>109</v>
      </c>
      <c r="G1202" s="12" t="s">
        <v>109</v>
      </c>
      <c r="H1202" s="12" t="s">
        <v>13</v>
      </c>
      <c r="I1202" s="12" t="s">
        <v>13102</v>
      </c>
      <c r="J1202" s="12" t="s">
        <v>11221</v>
      </c>
      <c r="K1202" s="12" t="s">
        <v>15</v>
      </c>
      <c r="L1202" s="12" t="s">
        <v>26</v>
      </c>
      <c r="M1202" s="12" t="s">
        <v>27</v>
      </c>
      <c r="N1202" s="12" t="s">
        <v>35</v>
      </c>
      <c r="O1202" s="12">
        <v>760</v>
      </c>
    </row>
    <row r="1203" customHeight="1" spans="1:15">
      <c r="A1203" s="13">
        <v>44335</v>
      </c>
      <c r="B1203" s="15">
        <v>150150</v>
      </c>
      <c r="C1203" s="12" t="s">
        <v>13103</v>
      </c>
      <c r="D1203" s="12" t="s">
        <v>11117</v>
      </c>
      <c r="E1203" s="12">
        <v>33</v>
      </c>
      <c r="F1203" s="12" t="s">
        <v>1209</v>
      </c>
      <c r="G1203" s="12" t="s">
        <v>1209</v>
      </c>
      <c r="H1203" s="12" t="s">
        <v>13</v>
      </c>
      <c r="I1203" s="12" t="s">
        <v>13104</v>
      </c>
      <c r="J1203" s="12" t="s">
        <v>11221</v>
      </c>
      <c r="K1203" s="12" t="s">
        <v>15</v>
      </c>
      <c r="L1203" s="12" t="s">
        <v>101</v>
      </c>
      <c r="M1203" s="12" t="s">
        <v>101</v>
      </c>
      <c r="N1203" s="12" t="s">
        <v>35</v>
      </c>
      <c r="O1203" s="12">
        <v>2080</v>
      </c>
    </row>
    <row r="1204" customHeight="1" spans="1:15">
      <c r="A1204" s="13">
        <v>44335</v>
      </c>
      <c r="B1204" s="15">
        <v>154175</v>
      </c>
      <c r="C1204" s="12" t="s">
        <v>13105</v>
      </c>
      <c r="D1204" s="12" t="s">
        <v>11117</v>
      </c>
      <c r="E1204" s="12">
        <v>24</v>
      </c>
      <c r="F1204" s="12" t="s">
        <v>2310</v>
      </c>
      <c r="G1204" s="12" t="s">
        <v>2310</v>
      </c>
      <c r="H1204" s="12" t="s">
        <v>13</v>
      </c>
      <c r="I1204" s="12" t="s">
        <v>13106</v>
      </c>
      <c r="J1204" s="12" t="s">
        <v>11221</v>
      </c>
      <c r="K1204" s="12" t="s">
        <v>15</v>
      </c>
      <c r="L1204" s="12" t="s">
        <v>16</v>
      </c>
      <c r="M1204" s="12" t="s">
        <v>17</v>
      </c>
      <c r="N1204" s="12" t="s">
        <v>35</v>
      </c>
      <c r="O1204" s="12">
        <v>5800</v>
      </c>
    </row>
    <row r="1205" customHeight="1" spans="1:15">
      <c r="A1205" s="13">
        <v>44335</v>
      </c>
      <c r="B1205" s="15">
        <v>146791</v>
      </c>
      <c r="C1205" s="12" t="s">
        <v>13108</v>
      </c>
      <c r="D1205" s="12" t="s">
        <v>11117</v>
      </c>
      <c r="E1205" s="12">
        <v>21</v>
      </c>
      <c r="F1205" s="12" t="s">
        <v>368</v>
      </c>
      <c r="G1205" s="12" t="s">
        <v>368</v>
      </c>
      <c r="H1205" s="12" t="s">
        <v>13</v>
      </c>
      <c r="I1205" s="12" t="s">
        <v>13109</v>
      </c>
      <c r="J1205" s="12" t="s">
        <v>11120</v>
      </c>
      <c r="K1205" s="12" t="s">
        <v>15</v>
      </c>
      <c r="L1205" s="12" t="s">
        <v>101</v>
      </c>
      <c r="M1205" s="12" t="s">
        <v>101</v>
      </c>
      <c r="N1205" s="12" t="s">
        <v>35</v>
      </c>
      <c r="O1205" s="12">
        <v>2980</v>
      </c>
    </row>
    <row r="1206" customHeight="1" spans="1:15">
      <c r="A1206" s="13">
        <v>44335</v>
      </c>
      <c r="B1206" s="15">
        <v>148559</v>
      </c>
      <c r="C1206" s="12" t="s">
        <v>11645</v>
      </c>
      <c r="D1206" s="12" t="s">
        <v>11131</v>
      </c>
      <c r="E1206" s="12">
        <v>22</v>
      </c>
      <c r="F1206" s="12" t="s">
        <v>109</v>
      </c>
      <c r="G1206" s="12" t="s">
        <v>109</v>
      </c>
      <c r="H1206" s="12" t="s">
        <v>13</v>
      </c>
      <c r="I1206" s="12" t="s">
        <v>109</v>
      </c>
      <c r="J1206" s="12" t="s">
        <v>11518</v>
      </c>
      <c r="K1206" s="12" t="s">
        <v>175</v>
      </c>
      <c r="L1206" s="12" t="s">
        <v>26</v>
      </c>
      <c r="M1206" s="12" t="s">
        <v>726</v>
      </c>
      <c r="N1206" s="12" t="s">
        <v>236</v>
      </c>
      <c r="O1206" s="12">
        <v>0</v>
      </c>
    </row>
    <row r="1207" customHeight="1" spans="1:15">
      <c r="A1207" s="13">
        <v>44336</v>
      </c>
      <c r="B1207" s="15">
        <v>153678</v>
      </c>
      <c r="C1207" s="12" t="s">
        <v>13111</v>
      </c>
      <c r="D1207" s="12" t="s">
        <v>11117</v>
      </c>
      <c r="E1207" s="12">
        <v>34</v>
      </c>
      <c r="F1207" s="12" t="s">
        <v>1180</v>
      </c>
      <c r="G1207" s="12" t="s">
        <v>11739</v>
      </c>
      <c r="H1207" s="12" t="s">
        <v>13</v>
      </c>
      <c r="I1207" s="12" t="s">
        <v>13112</v>
      </c>
      <c r="J1207" s="12" t="s">
        <v>11731</v>
      </c>
      <c r="K1207" s="12" t="s">
        <v>175</v>
      </c>
      <c r="L1207" s="12" t="s">
        <v>101</v>
      </c>
      <c r="M1207" s="12" t="s">
        <v>101</v>
      </c>
      <c r="N1207" s="12" t="s">
        <v>35</v>
      </c>
      <c r="O1207" s="12">
        <v>12999</v>
      </c>
    </row>
    <row r="1208" customHeight="1" spans="1:15">
      <c r="A1208" s="13">
        <v>44336</v>
      </c>
      <c r="B1208" s="15">
        <v>157283</v>
      </c>
      <c r="C1208" s="12" t="s">
        <v>13113</v>
      </c>
      <c r="D1208" s="12" t="s">
        <v>11117</v>
      </c>
      <c r="E1208" s="12">
        <v>20</v>
      </c>
      <c r="F1208" s="12" t="s">
        <v>109</v>
      </c>
      <c r="G1208" s="12" t="s">
        <v>109</v>
      </c>
      <c r="H1208" s="12" t="s">
        <v>13</v>
      </c>
      <c r="I1208" s="12" t="s">
        <v>13114</v>
      </c>
      <c r="J1208" s="12" t="s">
        <v>11120</v>
      </c>
      <c r="K1208" s="12" t="s">
        <v>15</v>
      </c>
      <c r="L1208" s="12" t="s">
        <v>101</v>
      </c>
      <c r="M1208" s="12" t="s">
        <v>101</v>
      </c>
      <c r="N1208" s="12" t="s">
        <v>35</v>
      </c>
      <c r="O1208" s="12">
        <v>1314</v>
      </c>
    </row>
    <row r="1209" customHeight="1" spans="1:15">
      <c r="A1209" s="13">
        <v>44336</v>
      </c>
      <c r="B1209" s="15">
        <v>162143</v>
      </c>
      <c r="C1209" s="12" t="s">
        <v>13115</v>
      </c>
      <c r="D1209" s="12" t="s">
        <v>11117</v>
      </c>
      <c r="E1209" s="12">
        <v>38</v>
      </c>
      <c r="F1209" s="12" t="s">
        <v>109</v>
      </c>
      <c r="G1209" s="12" t="s">
        <v>109</v>
      </c>
      <c r="H1209" s="12" t="s">
        <v>13</v>
      </c>
      <c r="I1209" s="12" t="s">
        <v>13116</v>
      </c>
      <c r="J1209" s="12" t="s">
        <v>11731</v>
      </c>
      <c r="K1209" s="12" t="s">
        <v>175</v>
      </c>
      <c r="L1209" s="12" t="s">
        <v>26</v>
      </c>
      <c r="M1209" s="12" t="s">
        <v>726</v>
      </c>
      <c r="N1209" s="12" t="s">
        <v>35</v>
      </c>
      <c r="O1209" s="12">
        <v>3765</v>
      </c>
    </row>
    <row r="1210" customHeight="1" spans="1:15">
      <c r="A1210" s="13">
        <v>44336</v>
      </c>
      <c r="B1210" s="15">
        <v>157348</v>
      </c>
      <c r="C1210" s="12" t="s">
        <v>13117</v>
      </c>
      <c r="D1210" s="12" t="s">
        <v>11117</v>
      </c>
      <c r="E1210" s="12">
        <v>42</v>
      </c>
      <c r="F1210" s="12" t="s">
        <v>11118</v>
      </c>
      <c r="G1210" s="12" t="s">
        <v>50</v>
      </c>
      <c r="H1210" s="12" t="s">
        <v>41</v>
      </c>
      <c r="I1210" s="12" t="s">
        <v>13118</v>
      </c>
      <c r="J1210" s="12" t="s">
        <v>11135</v>
      </c>
      <c r="K1210" s="12" t="s">
        <v>15</v>
      </c>
      <c r="L1210" s="12" t="s">
        <v>16</v>
      </c>
      <c r="M1210" s="12" t="s">
        <v>17</v>
      </c>
      <c r="N1210" s="12" t="s">
        <v>35</v>
      </c>
      <c r="O1210" s="12">
        <v>10000</v>
      </c>
    </row>
    <row r="1211" customHeight="1" spans="1:15">
      <c r="A1211" s="13">
        <v>44336</v>
      </c>
      <c r="B1211" s="15">
        <v>174164</v>
      </c>
      <c r="C1211" s="12" t="s">
        <v>12704</v>
      </c>
      <c r="D1211" s="12" t="s">
        <v>11117</v>
      </c>
      <c r="E1211" s="12">
        <v>39</v>
      </c>
      <c r="F1211" s="12" t="s">
        <v>1180</v>
      </c>
      <c r="G1211" s="12" t="s">
        <v>11739</v>
      </c>
      <c r="H1211" s="12" t="s">
        <v>13</v>
      </c>
      <c r="I1211" s="12" t="s">
        <v>12208</v>
      </c>
      <c r="J1211" s="12" t="s">
        <v>11135</v>
      </c>
      <c r="K1211" s="12" t="s">
        <v>15</v>
      </c>
      <c r="L1211" s="12" t="s">
        <v>101</v>
      </c>
      <c r="M1211" s="12" t="s">
        <v>101</v>
      </c>
      <c r="N1211" s="12" t="s">
        <v>35</v>
      </c>
      <c r="O1211" s="12">
        <v>30000</v>
      </c>
    </row>
    <row r="1212" customHeight="1" spans="1:15">
      <c r="A1212" s="13">
        <v>44336</v>
      </c>
      <c r="B1212" s="15">
        <v>164989</v>
      </c>
      <c r="C1212" s="12" t="s">
        <v>13119</v>
      </c>
      <c r="D1212" s="12" t="s">
        <v>11131</v>
      </c>
      <c r="E1212" s="12">
        <v>36</v>
      </c>
      <c r="F1212" s="12" t="s">
        <v>109</v>
      </c>
      <c r="G1212" s="12" t="s">
        <v>109</v>
      </c>
      <c r="H1212" s="12" t="s">
        <v>13</v>
      </c>
      <c r="I1212" s="12" t="s">
        <v>13114</v>
      </c>
      <c r="J1212" s="12" t="s">
        <v>11487</v>
      </c>
      <c r="K1212" s="12" t="s">
        <v>175</v>
      </c>
      <c r="L1212" s="12" t="s">
        <v>101</v>
      </c>
      <c r="M1212" s="12" t="s">
        <v>101</v>
      </c>
      <c r="N1212" s="12" t="s">
        <v>35</v>
      </c>
      <c r="O1212" s="12">
        <v>1314</v>
      </c>
    </row>
    <row r="1213" customHeight="1" spans="1:15">
      <c r="A1213" s="13">
        <v>44336</v>
      </c>
      <c r="B1213" s="15">
        <v>154189</v>
      </c>
      <c r="C1213" s="12" t="s">
        <v>13120</v>
      </c>
      <c r="D1213" s="12" t="s">
        <v>11117</v>
      </c>
      <c r="E1213" s="12">
        <v>27</v>
      </c>
      <c r="F1213" s="12" t="s">
        <v>109</v>
      </c>
      <c r="G1213" s="12" t="s">
        <v>109</v>
      </c>
      <c r="H1213" s="12" t="s">
        <v>13</v>
      </c>
      <c r="I1213" s="12" t="s">
        <v>13121</v>
      </c>
      <c r="J1213" s="12" t="s">
        <v>11487</v>
      </c>
      <c r="K1213" s="12" t="s">
        <v>175</v>
      </c>
      <c r="L1213" s="12" t="s">
        <v>16</v>
      </c>
      <c r="M1213" s="12" t="s">
        <v>723</v>
      </c>
      <c r="N1213" s="12" t="s">
        <v>35</v>
      </c>
      <c r="O1213" s="12">
        <v>4600</v>
      </c>
    </row>
    <row r="1214" customHeight="1" spans="1:15">
      <c r="A1214" s="13">
        <v>44336</v>
      </c>
      <c r="B1214" s="15">
        <v>156274</v>
      </c>
      <c r="C1214" s="12" t="s">
        <v>13122</v>
      </c>
      <c r="D1214" s="12" t="s">
        <v>11117</v>
      </c>
      <c r="E1214" s="12">
        <v>43</v>
      </c>
      <c r="F1214" s="12" t="s">
        <v>109</v>
      </c>
      <c r="G1214" s="12" t="s">
        <v>109</v>
      </c>
      <c r="H1214" s="12" t="s">
        <v>13</v>
      </c>
      <c r="I1214" s="12" t="s">
        <v>13123</v>
      </c>
      <c r="J1214" s="12" t="s">
        <v>11120</v>
      </c>
      <c r="K1214" s="12" t="s">
        <v>15</v>
      </c>
      <c r="L1214" s="12" t="s">
        <v>101</v>
      </c>
      <c r="M1214" s="12" t="s">
        <v>101</v>
      </c>
      <c r="N1214" s="12" t="s">
        <v>35</v>
      </c>
      <c r="O1214" s="12">
        <v>1314</v>
      </c>
    </row>
    <row r="1215" customHeight="1" spans="1:15">
      <c r="A1215" s="13">
        <v>44336</v>
      </c>
      <c r="B1215" s="15">
        <v>159828</v>
      </c>
      <c r="C1215" s="12" t="s">
        <v>11490</v>
      </c>
      <c r="D1215" s="12" t="s">
        <v>11117</v>
      </c>
      <c r="E1215" s="12">
        <v>38</v>
      </c>
      <c r="F1215" s="12" t="s">
        <v>11157</v>
      </c>
      <c r="G1215" s="12" t="s">
        <v>118</v>
      </c>
      <c r="H1215" s="12" t="s">
        <v>41</v>
      </c>
      <c r="I1215" s="12" t="s">
        <v>13124</v>
      </c>
      <c r="J1215" s="12" t="s">
        <v>11483</v>
      </c>
      <c r="K1215" s="12" t="s">
        <v>175</v>
      </c>
      <c r="L1215" s="12" t="s">
        <v>26</v>
      </c>
      <c r="M1215" s="12" t="s">
        <v>726</v>
      </c>
      <c r="N1215" s="12" t="s">
        <v>35</v>
      </c>
      <c r="O1215" s="12">
        <v>36000</v>
      </c>
    </row>
    <row r="1216" customHeight="1" spans="1:15">
      <c r="A1216" s="13">
        <v>44336</v>
      </c>
      <c r="B1216" s="15">
        <v>151399</v>
      </c>
      <c r="C1216" s="12" t="s">
        <v>847</v>
      </c>
      <c r="D1216" s="12" t="s">
        <v>11117</v>
      </c>
      <c r="E1216" s="12">
        <v>35</v>
      </c>
      <c r="F1216" s="12" t="s">
        <v>1180</v>
      </c>
      <c r="G1216" s="12" t="s">
        <v>11739</v>
      </c>
      <c r="H1216" s="12" t="s">
        <v>13</v>
      </c>
      <c r="I1216" s="12" t="s">
        <v>13125</v>
      </c>
      <c r="J1216" s="12" t="s">
        <v>11483</v>
      </c>
      <c r="K1216" s="12" t="s">
        <v>175</v>
      </c>
      <c r="L1216" s="12" t="s">
        <v>101</v>
      </c>
      <c r="M1216" s="12" t="s">
        <v>101</v>
      </c>
      <c r="N1216" s="12" t="s">
        <v>35</v>
      </c>
      <c r="O1216" s="12">
        <v>65000</v>
      </c>
    </row>
    <row r="1217" customHeight="1" spans="1:15">
      <c r="A1217" s="13">
        <v>44337</v>
      </c>
      <c r="B1217" s="15">
        <v>159038</v>
      </c>
      <c r="C1217" s="12" t="s">
        <v>13126</v>
      </c>
      <c r="D1217" s="12" t="s">
        <v>11117</v>
      </c>
      <c r="E1217" s="12">
        <v>30</v>
      </c>
      <c r="F1217" s="12" t="s">
        <v>109</v>
      </c>
      <c r="G1217" s="12" t="s">
        <v>109</v>
      </c>
      <c r="H1217" s="12" t="s">
        <v>13</v>
      </c>
      <c r="I1217" s="12" t="s">
        <v>13114</v>
      </c>
      <c r="J1217" s="12" t="s">
        <v>11141</v>
      </c>
      <c r="K1217" s="12" t="s">
        <v>175</v>
      </c>
      <c r="L1217" s="12" t="s">
        <v>101</v>
      </c>
      <c r="M1217" s="12" t="s">
        <v>101</v>
      </c>
      <c r="N1217" s="12" t="s">
        <v>35</v>
      </c>
      <c r="O1217" s="12">
        <v>1314</v>
      </c>
    </row>
    <row r="1218" customHeight="1" spans="1:15">
      <c r="A1218" s="13">
        <v>44337</v>
      </c>
      <c r="B1218" s="15">
        <v>149330</v>
      </c>
      <c r="C1218" s="12" t="s">
        <v>13128</v>
      </c>
      <c r="D1218" s="12" t="s">
        <v>11117</v>
      </c>
      <c r="E1218" s="12">
        <v>44</v>
      </c>
      <c r="F1218" s="12" t="s">
        <v>280</v>
      </c>
      <c r="G1218" s="12" t="s">
        <v>280</v>
      </c>
      <c r="H1218" s="12" t="s">
        <v>13</v>
      </c>
      <c r="I1218" s="12" t="s">
        <v>13129</v>
      </c>
      <c r="J1218" s="12" t="s">
        <v>11221</v>
      </c>
      <c r="K1218" s="12" t="s">
        <v>15</v>
      </c>
      <c r="L1218" s="12" t="s">
        <v>26</v>
      </c>
      <c r="M1218" s="12" t="s">
        <v>27</v>
      </c>
      <c r="N1218" s="12" t="s">
        <v>35</v>
      </c>
      <c r="O1218" s="12">
        <v>2380</v>
      </c>
    </row>
    <row r="1219" customHeight="1" spans="1:15">
      <c r="A1219" s="13">
        <v>44337</v>
      </c>
      <c r="B1219" s="15">
        <v>151332</v>
      </c>
      <c r="C1219" s="12" t="s">
        <v>13130</v>
      </c>
      <c r="D1219" s="12" t="s">
        <v>11117</v>
      </c>
      <c r="E1219" s="12">
        <v>36</v>
      </c>
      <c r="F1219" s="12" t="s">
        <v>2310</v>
      </c>
      <c r="G1219" s="12" t="s">
        <v>2310</v>
      </c>
      <c r="H1219" s="12" t="s">
        <v>13</v>
      </c>
      <c r="I1219" s="12" t="s">
        <v>13131</v>
      </c>
      <c r="J1219" s="12" t="s">
        <v>11135</v>
      </c>
      <c r="K1219" s="12" t="s">
        <v>15</v>
      </c>
      <c r="L1219" s="12" t="s">
        <v>16</v>
      </c>
      <c r="M1219" s="12" t="s">
        <v>17</v>
      </c>
      <c r="N1219" s="12" t="s">
        <v>35</v>
      </c>
      <c r="O1219" s="12">
        <v>10780</v>
      </c>
    </row>
    <row r="1220" customHeight="1" spans="1:15">
      <c r="A1220" s="13">
        <v>44337</v>
      </c>
      <c r="B1220" s="15">
        <v>160869</v>
      </c>
      <c r="C1220" s="12" t="s">
        <v>12511</v>
      </c>
      <c r="D1220" s="12" t="s">
        <v>11131</v>
      </c>
      <c r="E1220" s="12">
        <v>39</v>
      </c>
      <c r="F1220" s="12" t="s">
        <v>109</v>
      </c>
      <c r="G1220" s="12" t="s">
        <v>109</v>
      </c>
      <c r="H1220" s="12" t="s">
        <v>13</v>
      </c>
      <c r="I1220" s="12" t="s">
        <v>13132</v>
      </c>
      <c r="J1220" s="12" t="s">
        <v>11135</v>
      </c>
      <c r="K1220" s="12" t="s">
        <v>15</v>
      </c>
      <c r="L1220" s="12" t="s">
        <v>26</v>
      </c>
      <c r="M1220" s="12" t="s">
        <v>27</v>
      </c>
      <c r="N1220" s="12" t="s">
        <v>35</v>
      </c>
      <c r="O1220" s="12">
        <v>3986.6</v>
      </c>
    </row>
    <row r="1221" customHeight="1" spans="1:15">
      <c r="A1221" s="13">
        <v>44337</v>
      </c>
      <c r="B1221" s="15">
        <v>155772</v>
      </c>
      <c r="C1221" s="12" t="s">
        <v>13133</v>
      </c>
      <c r="D1221" s="12" t="s">
        <v>11131</v>
      </c>
      <c r="E1221" s="12">
        <v>31</v>
      </c>
      <c r="F1221" s="12" t="s">
        <v>1209</v>
      </c>
      <c r="G1221" s="12" t="s">
        <v>1209</v>
      </c>
      <c r="H1221" s="12" t="s">
        <v>13</v>
      </c>
      <c r="I1221" s="12" t="s">
        <v>13134</v>
      </c>
      <c r="J1221" s="12" t="s">
        <v>11483</v>
      </c>
      <c r="K1221" s="12" t="s">
        <v>175</v>
      </c>
      <c r="L1221" s="12" t="s">
        <v>26</v>
      </c>
      <c r="M1221" s="12" t="s">
        <v>726</v>
      </c>
      <c r="N1221" s="12" t="s">
        <v>35</v>
      </c>
      <c r="O1221" s="12">
        <v>2380</v>
      </c>
    </row>
    <row r="1222" customHeight="1" spans="1:15">
      <c r="A1222" s="13">
        <v>44337</v>
      </c>
      <c r="B1222" s="15">
        <v>144389</v>
      </c>
      <c r="C1222" s="12" t="s">
        <v>12470</v>
      </c>
      <c r="D1222" s="12" t="s">
        <v>11117</v>
      </c>
      <c r="E1222" s="12">
        <v>33</v>
      </c>
      <c r="F1222" s="12" t="s">
        <v>11118</v>
      </c>
      <c r="G1222" s="12" t="s">
        <v>50</v>
      </c>
      <c r="H1222" s="12" t="s">
        <v>41</v>
      </c>
      <c r="I1222" s="12" t="s">
        <v>13135</v>
      </c>
      <c r="J1222" s="12" t="s">
        <v>11487</v>
      </c>
      <c r="K1222" s="12" t="s">
        <v>175</v>
      </c>
      <c r="L1222" s="12" t="s">
        <v>101</v>
      </c>
      <c r="M1222" s="12" t="s">
        <v>101</v>
      </c>
      <c r="N1222" s="12" t="s">
        <v>35</v>
      </c>
      <c r="O1222" s="12">
        <v>6200</v>
      </c>
    </row>
    <row r="1223" customHeight="1" spans="1:15">
      <c r="A1223" s="13">
        <v>44337</v>
      </c>
      <c r="B1223" s="15">
        <v>151110</v>
      </c>
      <c r="C1223" s="12" t="s">
        <v>13136</v>
      </c>
      <c r="D1223" s="12" t="s">
        <v>11131</v>
      </c>
      <c r="E1223" s="12">
        <v>27</v>
      </c>
      <c r="F1223" s="12" t="s">
        <v>109</v>
      </c>
      <c r="G1223" s="12" t="s">
        <v>109</v>
      </c>
      <c r="H1223" s="12" t="s">
        <v>13</v>
      </c>
      <c r="I1223" s="12" t="s">
        <v>11316</v>
      </c>
      <c r="J1223" s="12" t="s">
        <v>11518</v>
      </c>
      <c r="K1223" s="12" t="s">
        <v>175</v>
      </c>
      <c r="L1223" s="12" t="s">
        <v>26</v>
      </c>
      <c r="M1223" s="12" t="s">
        <v>726</v>
      </c>
      <c r="N1223" s="12" t="s">
        <v>35</v>
      </c>
      <c r="O1223" s="12">
        <v>498</v>
      </c>
    </row>
    <row r="1224" customHeight="1" spans="1:15">
      <c r="A1224" s="13">
        <v>44337</v>
      </c>
      <c r="B1224" s="15">
        <v>154988</v>
      </c>
      <c r="C1224" s="12" t="s">
        <v>13137</v>
      </c>
      <c r="D1224" s="12" t="s">
        <v>11131</v>
      </c>
      <c r="E1224" s="12">
        <v>36</v>
      </c>
      <c r="F1224" s="12" t="s">
        <v>368</v>
      </c>
      <c r="G1224" s="12" t="s">
        <v>368</v>
      </c>
      <c r="H1224" s="12" t="s">
        <v>13</v>
      </c>
      <c r="I1224" s="12" t="s">
        <v>368</v>
      </c>
      <c r="J1224" s="12" t="s">
        <v>11518</v>
      </c>
      <c r="K1224" s="12" t="s">
        <v>175</v>
      </c>
      <c r="L1224" s="12" t="s">
        <v>26</v>
      </c>
      <c r="M1224" s="12" t="s">
        <v>726</v>
      </c>
      <c r="N1224" s="12" t="s">
        <v>35</v>
      </c>
      <c r="O1224" s="12">
        <v>1680</v>
      </c>
    </row>
    <row r="1225" customHeight="1" spans="1:15">
      <c r="A1225" s="13">
        <v>44337</v>
      </c>
      <c r="B1225" s="15">
        <v>146854</v>
      </c>
      <c r="C1225" s="12" t="s">
        <v>4355</v>
      </c>
      <c r="D1225" s="12" t="s">
        <v>11117</v>
      </c>
      <c r="E1225" s="12">
        <v>39</v>
      </c>
      <c r="F1225" s="12" t="s">
        <v>109</v>
      </c>
      <c r="G1225" s="12" t="s">
        <v>109</v>
      </c>
      <c r="H1225" s="12" t="s">
        <v>13</v>
      </c>
      <c r="I1225" s="12" t="s">
        <v>11971</v>
      </c>
      <c r="J1225" s="12" t="s">
        <v>11135</v>
      </c>
      <c r="K1225" s="12" t="s">
        <v>15</v>
      </c>
      <c r="L1225" s="12" t="s">
        <v>26</v>
      </c>
      <c r="M1225" s="12" t="s">
        <v>27</v>
      </c>
      <c r="N1225" s="12" t="s">
        <v>35</v>
      </c>
      <c r="O1225" s="12">
        <v>1499</v>
      </c>
    </row>
    <row r="1226" customHeight="1" spans="1:15">
      <c r="A1226" s="13">
        <v>44337</v>
      </c>
      <c r="B1226" s="15">
        <v>161188</v>
      </c>
      <c r="C1226" s="12" t="s">
        <v>12999</v>
      </c>
      <c r="D1226" s="12" t="s">
        <v>11117</v>
      </c>
      <c r="E1226" s="12">
        <v>37</v>
      </c>
      <c r="F1226" s="12" t="s">
        <v>1180</v>
      </c>
      <c r="G1226" s="12" t="s">
        <v>11739</v>
      </c>
      <c r="H1226" s="12" t="s">
        <v>13</v>
      </c>
      <c r="I1226" s="12" t="s">
        <v>13139</v>
      </c>
      <c r="J1226" s="12" t="s">
        <v>11120</v>
      </c>
      <c r="K1226" s="12" t="s">
        <v>15</v>
      </c>
      <c r="L1226" s="12" t="s">
        <v>26</v>
      </c>
      <c r="M1226" s="12" t="s">
        <v>27</v>
      </c>
      <c r="N1226" s="12" t="s">
        <v>35</v>
      </c>
      <c r="O1226" s="12">
        <v>8000</v>
      </c>
    </row>
    <row r="1227" customHeight="1" spans="1:15">
      <c r="A1227" s="13">
        <v>44337</v>
      </c>
      <c r="B1227" s="15">
        <v>151365</v>
      </c>
      <c r="C1227" s="12" t="s">
        <v>13140</v>
      </c>
      <c r="D1227" s="12" t="s">
        <v>11131</v>
      </c>
      <c r="E1227" s="12">
        <v>30</v>
      </c>
      <c r="F1227" s="12" t="s">
        <v>443</v>
      </c>
      <c r="G1227" s="12" t="s">
        <v>443</v>
      </c>
      <c r="H1227" s="12" t="s">
        <v>13</v>
      </c>
      <c r="I1227" s="12" t="s">
        <v>13141</v>
      </c>
      <c r="J1227" s="12" t="s">
        <v>11120</v>
      </c>
      <c r="K1227" s="12" t="s">
        <v>15</v>
      </c>
      <c r="L1227" s="12" t="s">
        <v>101</v>
      </c>
      <c r="M1227" s="12" t="s">
        <v>101</v>
      </c>
      <c r="N1227" s="12" t="s">
        <v>35</v>
      </c>
      <c r="O1227" s="12">
        <v>2480</v>
      </c>
    </row>
    <row r="1228" customHeight="1" spans="1:15">
      <c r="A1228" s="13">
        <v>44337</v>
      </c>
      <c r="B1228" s="15">
        <v>166220</v>
      </c>
      <c r="C1228" s="12" t="s">
        <v>11389</v>
      </c>
      <c r="D1228" s="12" t="s">
        <v>11117</v>
      </c>
      <c r="E1228" s="12">
        <v>29</v>
      </c>
      <c r="F1228" s="12" t="s">
        <v>11118</v>
      </c>
      <c r="G1228" s="12" t="s">
        <v>359</v>
      </c>
      <c r="H1228" s="12" t="s">
        <v>13</v>
      </c>
      <c r="I1228" s="12" t="s">
        <v>13142</v>
      </c>
      <c r="J1228" s="12" t="s">
        <v>11135</v>
      </c>
      <c r="K1228" s="12" t="s">
        <v>15</v>
      </c>
      <c r="L1228" s="12" t="s">
        <v>101</v>
      </c>
      <c r="M1228" s="12" t="s">
        <v>101</v>
      </c>
      <c r="N1228" s="12" t="s">
        <v>35</v>
      </c>
      <c r="O1228" s="12">
        <v>1768</v>
      </c>
    </row>
    <row r="1229" customHeight="1" spans="1:15">
      <c r="A1229" s="13">
        <v>44337</v>
      </c>
      <c r="B1229" s="15">
        <v>146796</v>
      </c>
      <c r="C1229" s="12" t="s">
        <v>13143</v>
      </c>
      <c r="D1229" s="12" t="s">
        <v>11131</v>
      </c>
      <c r="E1229" s="12">
        <v>37</v>
      </c>
      <c r="F1229" s="12" t="s">
        <v>109</v>
      </c>
      <c r="G1229" s="12" t="s">
        <v>109</v>
      </c>
      <c r="H1229" s="12" t="s">
        <v>13</v>
      </c>
      <c r="I1229" s="12" t="s">
        <v>13144</v>
      </c>
      <c r="J1229" s="12" t="s">
        <v>11135</v>
      </c>
      <c r="K1229" s="12" t="s">
        <v>15</v>
      </c>
      <c r="L1229" s="12" t="s">
        <v>26</v>
      </c>
      <c r="M1229" s="12" t="s">
        <v>27</v>
      </c>
      <c r="N1229" s="12" t="s">
        <v>35</v>
      </c>
      <c r="O1229" s="12">
        <v>3774</v>
      </c>
    </row>
    <row r="1230" customHeight="1" spans="1:15">
      <c r="A1230" s="13">
        <v>44337</v>
      </c>
      <c r="B1230" s="15">
        <v>155523</v>
      </c>
      <c r="C1230" s="12" t="s">
        <v>13145</v>
      </c>
      <c r="D1230" s="12" t="s">
        <v>11117</v>
      </c>
      <c r="E1230" s="12">
        <v>28</v>
      </c>
      <c r="F1230" s="12" t="s">
        <v>928</v>
      </c>
      <c r="G1230" s="12" t="s">
        <v>928</v>
      </c>
      <c r="H1230" s="12" t="s">
        <v>238</v>
      </c>
      <c r="I1230" s="12" t="s">
        <v>13146</v>
      </c>
      <c r="J1230" s="12" t="s">
        <v>11120</v>
      </c>
      <c r="K1230" s="12" t="s">
        <v>15</v>
      </c>
      <c r="L1230" s="12" t="s">
        <v>26</v>
      </c>
      <c r="M1230" s="12" t="s">
        <v>27</v>
      </c>
      <c r="N1230" s="12" t="s">
        <v>35</v>
      </c>
      <c r="O1230" s="12">
        <v>1280</v>
      </c>
    </row>
    <row r="1231" customHeight="1" spans="1:15">
      <c r="A1231" s="13">
        <v>44337</v>
      </c>
      <c r="B1231" s="15">
        <v>165679</v>
      </c>
      <c r="C1231" s="12" t="s">
        <v>13147</v>
      </c>
      <c r="D1231" s="12" t="s">
        <v>11117</v>
      </c>
      <c r="E1231" s="12">
        <v>36</v>
      </c>
      <c r="F1231" s="12" t="s">
        <v>2310</v>
      </c>
      <c r="G1231" s="12" t="s">
        <v>2310</v>
      </c>
      <c r="H1231" s="12" t="s">
        <v>13</v>
      </c>
      <c r="I1231" s="12" t="s">
        <v>12512</v>
      </c>
      <c r="J1231" s="12" t="s">
        <v>11120</v>
      </c>
      <c r="K1231" s="12" t="s">
        <v>15</v>
      </c>
      <c r="L1231" s="12" t="s">
        <v>26</v>
      </c>
      <c r="M1231" s="12" t="s">
        <v>27</v>
      </c>
      <c r="N1231" s="12" t="s">
        <v>35</v>
      </c>
      <c r="O1231" s="12">
        <v>14000</v>
      </c>
    </row>
    <row r="1232" customHeight="1" spans="1:15">
      <c r="A1232" s="13">
        <v>44337</v>
      </c>
      <c r="B1232" s="15">
        <v>161543</v>
      </c>
      <c r="C1232" s="12" t="s">
        <v>847</v>
      </c>
      <c r="D1232" s="12" t="s">
        <v>11117</v>
      </c>
      <c r="E1232" s="12">
        <v>29</v>
      </c>
      <c r="F1232" s="12" t="s">
        <v>11118</v>
      </c>
      <c r="G1232" s="12" t="s">
        <v>50</v>
      </c>
      <c r="H1232" s="12" t="s">
        <v>41</v>
      </c>
      <c r="I1232" s="12" t="s">
        <v>11405</v>
      </c>
      <c r="J1232" s="12" t="s">
        <v>11483</v>
      </c>
      <c r="K1232" s="12" t="s">
        <v>175</v>
      </c>
      <c r="L1232" s="12" t="s">
        <v>26</v>
      </c>
      <c r="M1232" s="12" t="s">
        <v>726</v>
      </c>
      <c r="N1232" s="12" t="s">
        <v>236</v>
      </c>
      <c r="O1232" s="12">
        <v>0</v>
      </c>
    </row>
    <row r="1233" customHeight="1" spans="1:15">
      <c r="A1233" s="13">
        <v>44338</v>
      </c>
      <c r="B1233" s="15">
        <v>151191</v>
      </c>
      <c r="C1233" s="12" t="s">
        <v>13149</v>
      </c>
      <c r="D1233" s="12" t="s">
        <v>11117</v>
      </c>
      <c r="E1233" s="12">
        <v>20</v>
      </c>
      <c r="F1233" s="12" t="s">
        <v>1180</v>
      </c>
      <c r="G1233" s="12" t="s">
        <v>11754</v>
      </c>
      <c r="H1233" s="12" t="s">
        <v>13</v>
      </c>
      <c r="I1233" s="12" t="s">
        <v>13150</v>
      </c>
      <c r="J1233" s="12" t="s">
        <v>11120</v>
      </c>
      <c r="K1233" s="12" t="s">
        <v>15</v>
      </c>
      <c r="L1233" s="12" t="s">
        <v>101</v>
      </c>
      <c r="M1233" s="12" t="s">
        <v>101</v>
      </c>
      <c r="N1233" s="12" t="s">
        <v>35</v>
      </c>
      <c r="O1233" s="12">
        <v>8800</v>
      </c>
    </row>
    <row r="1234" customHeight="1" spans="1:15">
      <c r="A1234" s="13">
        <v>44338</v>
      </c>
      <c r="B1234" s="15">
        <v>148389</v>
      </c>
      <c r="C1234" s="12" t="s">
        <v>3305</v>
      </c>
      <c r="D1234" s="12" t="s">
        <v>11131</v>
      </c>
      <c r="E1234" s="12">
        <v>40</v>
      </c>
      <c r="F1234" s="12" t="s">
        <v>368</v>
      </c>
      <c r="G1234" s="12" t="s">
        <v>368</v>
      </c>
      <c r="H1234" s="12" t="s">
        <v>13</v>
      </c>
      <c r="I1234" s="12" t="s">
        <v>13151</v>
      </c>
      <c r="J1234" s="12" t="s">
        <v>11731</v>
      </c>
      <c r="K1234" s="12" t="s">
        <v>175</v>
      </c>
      <c r="L1234" s="12" t="s">
        <v>101</v>
      </c>
      <c r="M1234" s="12" t="s">
        <v>101</v>
      </c>
      <c r="N1234" s="12" t="s">
        <v>35</v>
      </c>
      <c r="O1234" s="12">
        <v>7680</v>
      </c>
    </row>
    <row r="1235" customHeight="1" spans="1:15">
      <c r="A1235" s="13">
        <v>44338</v>
      </c>
      <c r="B1235" s="15">
        <v>162892</v>
      </c>
      <c r="C1235" s="12" t="s">
        <v>13153</v>
      </c>
      <c r="D1235" s="12" t="s">
        <v>11131</v>
      </c>
      <c r="E1235" s="12">
        <v>29</v>
      </c>
      <c r="F1235" s="12" t="s">
        <v>109</v>
      </c>
      <c r="G1235" s="12" t="s">
        <v>109</v>
      </c>
      <c r="H1235" s="12" t="s">
        <v>13</v>
      </c>
      <c r="I1235" s="12" t="s">
        <v>13154</v>
      </c>
      <c r="J1235" s="12" t="s">
        <v>11120</v>
      </c>
      <c r="K1235" s="12" t="s">
        <v>15</v>
      </c>
      <c r="L1235" s="12" t="s">
        <v>16</v>
      </c>
      <c r="M1235" s="12" t="s">
        <v>17</v>
      </c>
      <c r="N1235" s="12" t="s">
        <v>35</v>
      </c>
      <c r="O1235" s="12">
        <v>728</v>
      </c>
    </row>
    <row r="1236" customHeight="1" spans="1:15">
      <c r="A1236" s="13">
        <v>44338</v>
      </c>
      <c r="B1236" s="15">
        <v>156751</v>
      </c>
      <c r="C1236" s="12" t="s">
        <v>13155</v>
      </c>
      <c r="D1236" s="12" t="s">
        <v>11117</v>
      </c>
      <c r="E1236" s="12">
        <v>20</v>
      </c>
      <c r="F1236" s="12" t="s">
        <v>11118</v>
      </c>
      <c r="G1236" s="12" t="s">
        <v>66</v>
      </c>
      <c r="H1236" s="12" t="s">
        <v>41</v>
      </c>
      <c r="I1236" s="12" t="s">
        <v>13156</v>
      </c>
      <c r="J1236" s="12" t="s">
        <v>11120</v>
      </c>
      <c r="K1236" s="12" t="s">
        <v>15</v>
      </c>
      <c r="L1236" s="12" t="s">
        <v>16</v>
      </c>
      <c r="M1236" s="12" t="s">
        <v>17</v>
      </c>
      <c r="N1236" s="12" t="s">
        <v>35</v>
      </c>
      <c r="O1236" s="12">
        <v>2000</v>
      </c>
    </row>
    <row r="1237" customHeight="1" spans="1:15">
      <c r="A1237" s="13">
        <v>44338</v>
      </c>
      <c r="B1237" s="15">
        <v>145284</v>
      </c>
      <c r="C1237" s="12" t="s">
        <v>562</v>
      </c>
      <c r="D1237" s="12" t="s">
        <v>11117</v>
      </c>
      <c r="E1237" s="12">
        <v>20</v>
      </c>
      <c r="F1237" s="12" t="s">
        <v>1180</v>
      </c>
      <c r="G1237" s="12" t="s">
        <v>11754</v>
      </c>
      <c r="H1237" s="12" t="s">
        <v>13</v>
      </c>
      <c r="I1237" s="12" t="s">
        <v>13157</v>
      </c>
      <c r="J1237" s="12" t="s">
        <v>11518</v>
      </c>
      <c r="K1237" s="12" t="s">
        <v>175</v>
      </c>
      <c r="L1237" s="12" t="s">
        <v>101</v>
      </c>
      <c r="M1237" s="12" t="s">
        <v>101</v>
      </c>
      <c r="N1237" s="12" t="s">
        <v>236</v>
      </c>
      <c r="O1237" s="12">
        <v>0</v>
      </c>
    </row>
    <row r="1238" customHeight="1" spans="1:15">
      <c r="A1238" s="13">
        <v>44338</v>
      </c>
      <c r="B1238" s="15">
        <v>157336</v>
      </c>
      <c r="C1238" s="12" t="s">
        <v>13159</v>
      </c>
      <c r="D1238" s="12" t="s">
        <v>11117</v>
      </c>
      <c r="E1238" s="12">
        <v>33</v>
      </c>
      <c r="F1238" s="12" t="s">
        <v>109</v>
      </c>
      <c r="G1238" s="12" t="s">
        <v>109</v>
      </c>
      <c r="H1238" s="12" t="s">
        <v>13</v>
      </c>
      <c r="I1238" s="12" t="s">
        <v>13160</v>
      </c>
      <c r="J1238" s="12" t="s">
        <v>11221</v>
      </c>
      <c r="K1238" s="12" t="s">
        <v>15</v>
      </c>
      <c r="L1238" s="12" t="s">
        <v>26</v>
      </c>
      <c r="M1238" s="12" t="s">
        <v>27</v>
      </c>
      <c r="N1238" s="12" t="s">
        <v>35</v>
      </c>
      <c r="O1238" s="12">
        <v>1314</v>
      </c>
    </row>
    <row r="1239" customHeight="1" spans="1:15">
      <c r="A1239" s="13">
        <v>44338</v>
      </c>
      <c r="B1239" s="15">
        <v>165239</v>
      </c>
      <c r="C1239" s="12" t="s">
        <v>13161</v>
      </c>
      <c r="D1239" s="12" t="s">
        <v>11117</v>
      </c>
      <c r="E1239" s="12">
        <v>28</v>
      </c>
      <c r="F1239" s="12" t="s">
        <v>11139</v>
      </c>
      <c r="G1239" s="12" t="s">
        <v>148</v>
      </c>
      <c r="H1239" s="12" t="s">
        <v>41</v>
      </c>
      <c r="I1239" s="12" t="s">
        <v>11139</v>
      </c>
      <c r="J1239" s="12" t="s">
        <v>11221</v>
      </c>
      <c r="K1239" s="12" t="s">
        <v>15</v>
      </c>
      <c r="L1239" s="12" t="s">
        <v>16</v>
      </c>
      <c r="M1239" s="12" t="s">
        <v>17</v>
      </c>
      <c r="N1239" s="12" t="s">
        <v>35</v>
      </c>
      <c r="O1239" s="12">
        <v>2000</v>
      </c>
    </row>
    <row r="1240" customHeight="1" spans="1:15">
      <c r="A1240" s="13">
        <v>44338</v>
      </c>
      <c r="B1240" s="15">
        <v>172888</v>
      </c>
      <c r="C1240" s="12" t="s">
        <v>13162</v>
      </c>
      <c r="D1240" s="12" t="s">
        <v>11117</v>
      </c>
      <c r="E1240" s="12">
        <v>36</v>
      </c>
      <c r="F1240" s="12" t="s">
        <v>1955</v>
      </c>
      <c r="G1240" s="12" t="s">
        <v>1955</v>
      </c>
      <c r="H1240" s="12" t="s">
        <v>13</v>
      </c>
      <c r="I1240" s="12" t="s">
        <v>13163</v>
      </c>
      <c r="J1240" s="12" t="s">
        <v>11221</v>
      </c>
      <c r="K1240" s="12" t="s">
        <v>15</v>
      </c>
      <c r="L1240" s="12" t="s">
        <v>26</v>
      </c>
      <c r="M1240" s="12" t="s">
        <v>27</v>
      </c>
      <c r="N1240" s="12" t="s">
        <v>35</v>
      </c>
      <c r="O1240" s="12">
        <v>4980</v>
      </c>
    </row>
    <row r="1241" customHeight="1" spans="1:15">
      <c r="A1241" s="13">
        <v>44338</v>
      </c>
      <c r="B1241" s="15">
        <v>157632</v>
      </c>
      <c r="C1241" s="12" t="s">
        <v>13164</v>
      </c>
      <c r="D1241" s="12" t="s">
        <v>11117</v>
      </c>
      <c r="E1241" s="12">
        <v>26</v>
      </c>
      <c r="F1241" s="12" t="s">
        <v>11157</v>
      </c>
      <c r="G1241" s="12" t="s">
        <v>118</v>
      </c>
      <c r="H1241" s="12" t="s">
        <v>41</v>
      </c>
      <c r="I1241" s="12" t="s">
        <v>13165</v>
      </c>
      <c r="J1241" s="12" t="s">
        <v>11487</v>
      </c>
      <c r="K1241" s="12" t="s">
        <v>175</v>
      </c>
      <c r="L1241" s="12" t="s">
        <v>101</v>
      </c>
      <c r="M1241" s="12" t="s">
        <v>101</v>
      </c>
      <c r="N1241" s="12" t="s">
        <v>35</v>
      </c>
      <c r="O1241" s="12">
        <v>2000</v>
      </c>
    </row>
    <row r="1242" customHeight="1" spans="1:15">
      <c r="A1242" s="13">
        <v>44339</v>
      </c>
      <c r="B1242" s="15">
        <v>162624</v>
      </c>
      <c r="C1242" s="12" t="s">
        <v>12388</v>
      </c>
      <c r="D1242" s="12" t="s">
        <v>11117</v>
      </c>
      <c r="E1242" s="12">
        <v>26</v>
      </c>
      <c r="F1242" s="12" t="s">
        <v>368</v>
      </c>
      <c r="G1242" s="12" t="s">
        <v>368</v>
      </c>
      <c r="H1242" s="12" t="s">
        <v>13</v>
      </c>
      <c r="I1242" s="12" t="s">
        <v>13166</v>
      </c>
      <c r="J1242" s="12" t="s">
        <v>11731</v>
      </c>
      <c r="K1242" s="12" t="s">
        <v>175</v>
      </c>
      <c r="L1242" s="12" t="s">
        <v>26</v>
      </c>
      <c r="M1242" s="12" t="s">
        <v>726</v>
      </c>
      <c r="N1242" s="12" t="s">
        <v>35</v>
      </c>
      <c r="O1242" s="12">
        <v>860</v>
      </c>
    </row>
    <row r="1243" customHeight="1" spans="1:15">
      <c r="A1243" s="13">
        <v>44339</v>
      </c>
      <c r="B1243" s="15">
        <v>152147</v>
      </c>
      <c r="C1243" s="12" t="s">
        <v>13167</v>
      </c>
      <c r="D1243" s="12" t="s">
        <v>11117</v>
      </c>
      <c r="E1243" s="12">
        <v>31</v>
      </c>
      <c r="F1243" s="12" t="s">
        <v>109</v>
      </c>
      <c r="G1243" s="12" t="s">
        <v>109</v>
      </c>
      <c r="H1243" s="12" t="s">
        <v>13</v>
      </c>
      <c r="I1243" s="12" t="s">
        <v>13168</v>
      </c>
      <c r="J1243" s="12" t="s">
        <v>11221</v>
      </c>
      <c r="K1243" s="12" t="s">
        <v>15</v>
      </c>
      <c r="L1243" s="12" t="s">
        <v>26</v>
      </c>
      <c r="M1243" s="12" t="s">
        <v>27</v>
      </c>
      <c r="N1243" s="12" t="s">
        <v>35</v>
      </c>
      <c r="O1243" s="12">
        <v>1314</v>
      </c>
    </row>
    <row r="1244" customHeight="1" spans="1:15">
      <c r="A1244" s="13">
        <v>44339</v>
      </c>
      <c r="B1244" s="15">
        <v>157828</v>
      </c>
      <c r="C1244" s="12" t="s">
        <v>11407</v>
      </c>
      <c r="D1244" s="12" t="s">
        <v>11117</v>
      </c>
      <c r="E1244" s="12">
        <v>21</v>
      </c>
      <c r="F1244" s="12" t="s">
        <v>33</v>
      </c>
      <c r="G1244" s="12" t="s">
        <v>33</v>
      </c>
      <c r="H1244" s="12" t="s">
        <v>13</v>
      </c>
      <c r="I1244" s="12" t="s">
        <v>33</v>
      </c>
      <c r="J1244" s="12" t="s">
        <v>11135</v>
      </c>
      <c r="K1244" s="12" t="s">
        <v>15</v>
      </c>
      <c r="L1244" s="12" t="s">
        <v>26</v>
      </c>
      <c r="M1244" s="12" t="s">
        <v>27</v>
      </c>
      <c r="N1244" s="12" t="s">
        <v>35</v>
      </c>
      <c r="O1244" s="12">
        <v>1680</v>
      </c>
    </row>
    <row r="1245" customHeight="1" spans="1:15">
      <c r="A1245" s="13">
        <v>44339</v>
      </c>
      <c r="B1245" s="15">
        <v>171609</v>
      </c>
      <c r="C1245" s="12" t="s">
        <v>13169</v>
      </c>
      <c r="D1245" s="12" t="s">
        <v>11117</v>
      </c>
      <c r="E1245" s="12">
        <v>40</v>
      </c>
      <c r="F1245" s="12" t="s">
        <v>109</v>
      </c>
      <c r="G1245" s="12" t="s">
        <v>109</v>
      </c>
      <c r="H1245" s="12" t="s">
        <v>13</v>
      </c>
      <c r="I1245" s="12" t="s">
        <v>13170</v>
      </c>
      <c r="J1245" s="12" t="s">
        <v>11221</v>
      </c>
      <c r="K1245" s="12" t="s">
        <v>15</v>
      </c>
      <c r="L1245" s="12" t="s">
        <v>26</v>
      </c>
      <c r="M1245" s="12" t="s">
        <v>27</v>
      </c>
      <c r="N1245" s="12" t="s">
        <v>35</v>
      </c>
      <c r="O1245" s="12">
        <v>2294</v>
      </c>
    </row>
    <row r="1246" customHeight="1" spans="1:15">
      <c r="A1246" s="13">
        <v>44339</v>
      </c>
      <c r="B1246" s="15">
        <v>156227</v>
      </c>
      <c r="C1246" s="12" t="s">
        <v>13171</v>
      </c>
      <c r="D1246" s="12" t="s">
        <v>11117</v>
      </c>
      <c r="E1246" s="12">
        <v>24</v>
      </c>
      <c r="F1246" s="12" t="s">
        <v>109</v>
      </c>
      <c r="G1246" s="12" t="s">
        <v>109</v>
      </c>
      <c r="H1246" s="12" t="s">
        <v>13</v>
      </c>
      <c r="I1246" s="12" t="s">
        <v>13172</v>
      </c>
      <c r="J1246" s="12" t="s">
        <v>11135</v>
      </c>
      <c r="K1246" s="12" t="s">
        <v>175</v>
      </c>
      <c r="L1246" s="12" t="s">
        <v>26</v>
      </c>
      <c r="M1246" s="12" t="s">
        <v>726</v>
      </c>
      <c r="N1246" s="12" t="s">
        <v>35</v>
      </c>
      <c r="O1246" s="12">
        <v>3980</v>
      </c>
    </row>
    <row r="1247" customHeight="1" spans="1:15">
      <c r="A1247" s="13">
        <v>44339</v>
      </c>
      <c r="B1247" s="15">
        <v>151964</v>
      </c>
      <c r="C1247" s="12" t="s">
        <v>13173</v>
      </c>
      <c r="D1247" s="12" t="s">
        <v>11117</v>
      </c>
      <c r="E1247" s="12">
        <v>34</v>
      </c>
      <c r="F1247" s="12" t="s">
        <v>109</v>
      </c>
      <c r="G1247" s="12" t="s">
        <v>109</v>
      </c>
      <c r="H1247" s="12" t="s">
        <v>13</v>
      </c>
      <c r="I1247" s="12" t="s">
        <v>13174</v>
      </c>
      <c r="J1247" s="12" t="s">
        <v>11135</v>
      </c>
      <c r="K1247" s="12" t="s">
        <v>15</v>
      </c>
      <c r="L1247" s="12" t="s">
        <v>26</v>
      </c>
      <c r="M1247" s="12" t="s">
        <v>27</v>
      </c>
      <c r="N1247" s="12" t="s">
        <v>35</v>
      </c>
      <c r="O1247" s="12">
        <v>1980</v>
      </c>
    </row>
    <row r="1248" customHeight="1" spans="1:15">
      <c r="A1248" s="13">
        <v>44340</v>
      </c>
      <c r="B1248" s="15">
        <v>147070</v>
      </c>
      <c r="C1248" s="12" t="s">
        <v>13175</v>
      </c>
      <c r="D1248" s="12" t="s">
        <v>11117</v>
      </c>
      <c r="E1248" s="12">
        <v>42</v>
      </c>
      <c r="F1248" s="12" t="s">
        <v>11118</v>
      </c>
      <c r="G1248" s="12" t="s">
        <v>50</v>
      </c>
      <c r="H1248" s="12" t="s">
        <v>41</v>
      </c>
      <c r="I1248" s="12" t="s">
        <v>13176</v>
      </c>
      <c r="J1248" s="12" t="s">
        <v>11120</v>
      </c>
      <c r="K1248" s="12" t="s">
        <v>15</v>
      </c>
      <c r="L1248" s="12" t="s">
        <v>16</v>
      </c>
      <c r="M1248" s="12" t="s">
        <v>17</v>
      </c>
      <c r="N1248" s="12" t="s">
        <v>35</v>
      </c>
      <c r="O1248" s="12">
        <v>10000</v>
      </c>
    </row>
    <row r="1249" customHeight="1" spans="1:15">
      <c r="A1249" s="13">
        <v>44340</v>
      </c>
      <c r="B1249" s="15">
        <v>147342</v>
      </c>
      <c r="C1249" s="12" t="s">
        <v>6564</v>
      </c>
      <c r="D1249" s="12" t="s">
        <v>11117</v>
      </c>
      <c r="E1249" s="12">
        <v>42</v>
      </c>
      <c r="F1249" s="12" t="s">
        <v>368</v>
      </c>
      <c r="G1249" s="12" t="s">
        <v>368</v>
      </c>
      <c r="H1249" s="12" t="s">
        <v>13</v>
      </c>
      <c r="I1249" s="12" t="s">
        <v>13177</v>
      </c>
      <c r="J1249" s="12" t="s">
        <v>11487</v>
      </c>
      <c r="K1249" s="12" t="s">
        <v>175</v>
      </c>
      <c r="L1249" s="12" t="s">
        <v>26</v>
      </c>
      <c r="M1249" s="12" t="s">
        <v>726</v>
      </c>
      <c r="N1249" s="12" t="s">
        <v>35</v>
      </c>
      <c r="O1249" s="12">
        <v>2980</v>
      </c>
    </row>
    <row r="1250" customHeight="1" spans="1:15">
      <c r="A1250" s="13">
        <v>44340</v>
      </c>
      <c r="B1250" s="15">
        <v>150864</v>
      </c>
      <c r="C1250" s="12" t="s">
        <v>13178</v>
      </c>
      <c r="D1250" s="12" t="s">
        <v>11117</v>
      </c>
      <c r="E1250" s="12">
        <v>27</v>
      </c>
      <c r="F1250" s="12" t="s">
        <v>368</v>
      </c>
      <c r="G1250" s="12" t="s">
        <v>368</v>
      </c>
      <c r="H1250" s="12" t="s">
        <v>13</v>
      </c>
      <c r="I1250" s="12" t="s">
        <v>13179</v>
      </c>
      <c r="J1250" s="12" t="s">
        <v>11120</v>
      </c>
      <c r="K1250" s="12" t="s">
        <v>15</v>
      </c>
      <c r="L1250" s="12" t="s">
        <v>26</v>
      </c>
      <c r="M1250" s="12" t="s">
        <v>27</v>
      </c>
      <c r="N1250" s="12" t="s">
        <v>35</v>
      </c>
      <c r="O1250" s="12">
        <v>980</v>
      </c>
    </row>
    <row r="1251" customHeight="1" spans="1:15">
      <c r="A1251" s="13">
        <v>44340</v>
      </c>
      <c r="B1251" s="15">
        <v>159631</v>
      </c>
      <c r="C1251" s="12" t="s">
        <v>13180</v>
      </c>
      <c r="D1251" s="12" t="s">
        <v>11117</v>
      </c>
      <c r="E1251" s="12">
        <v>19</v>
      </c>
      <c r="F1251" s="12" t="s">
        <v>33</v>
      </c>
      <c r="G1251" s="12" t="s">
        <v>33</v>
      </c>
      <c r="H1251" s="12" t="s">
        <v>13</v>
      </c>
      <c r="I1251" s="12" t="s">
        <v>13181</v>
      </c>
      <c r="J1251" s="12" t="s">
        <v>11221</v>
      </c>
      <c r="K1251" s="12" t="s">
        <v>15</v>
      </c>
      <c r="L1251" s="12" t="s">
        <v>26</v>
      </c>
      <c r="M1251" s="12" t="s">
        <v>27</v>
      </c>
      <c r="N1251" s="12" t="s">
        <v>35</v>
      </c>
      <c r="O1251" s="12">
        <v>1680</v>
      </c>
    </row>
    <row r="1252" customHeight="1" spans="1:15">
      <c r="A1252" s="13">
        <v>44340</v>
      </c>
      <c r="B1252" s="15">
        <v>148385</v>
      </c>
      <c r="C1252" s="12" t="s">
        <v>5626</v>
      </c>
      <c r="D1252" s="12" t="s">
        <v>11117</v>
      </c>
      <c r="E1252" s="12">
        <v>36</v>
      </c>
      <c r="F1252" s="12" t="s">
        <v>11118</v>
      </c>
      <c r="G1252" s="12" t="s">
        <v>66</v>
      </c>
      <c r="H1252" s="12" t="s">
        <v>41</v>
      </c>
      <c r="I1252" s="12" t="s">
        <v>13182</v>
      </c>
      <c r="J1252" s="12" t="s">
        <v>11221</v>
      </c>
      <c r="K1252" s="12" t="s">
        <v>15</v>
      </c>
      <c r="L1252" s="12" t="s">
        <v>101</v>
      </c>
      <c r="M1252" s="12" t="s">
        <v>101</v>
      </c>
      <c r="N1252" s="12" t="s">
        <v>35</v>
      </c>
      <c r="O1252" s="12">
        <v>16200</v>
      </c>
    </row>
    <row r="1253" customHeight="1" spans="1:15">
      <c r="A1253" s="13">
        <v>44341</v>
      </c>
      <c r="B1253" s="15">
        <v>145049</v>
      </c>
      <c r="C1253" s="12" t="s">
        <v>13183</v>
      </c>
      <c r="D1253" s="12" t="s">
        <v>11117</v>
      </c>
      <c r="E1253" s="12">
        <v>27</v>
      </c>
      <c r="F1253" s="12" t="s">
        <v>109</v>
      </c>
      <c r="G1253" s="12" t="s">
        <v>109</v>
      </c>
      <c r="H1253" s="12" t="s">
        <v>13</v>
      </c>
      <c r="I1253" s="12" t="s">
        <v>11203</v>
      </c>
      <c r="J1253" s="12" t="s">
        <v>11135</v>
      </c>
      <c r="K1253" s="12" t="s">
        <v>15</v>
      </c>
      <c r="L1253" s="12" t="s">
        <v>26</v>
      </c>
      <c r="M1253" s="12" t="s">
        <v>27</v>
      </c>
      <c r="N1253" s="12" t="s">
        <v>35</v>
      </c>
      <c r="O1253" s="12">
        <v>760</v>
      </c>
    </row>
    <row r="1254" customHeight="1" spans="1:15">
      <c r="A1254" s="13">
        <v>44341</v>
      </c>
      <c r="B1254" s="15">
        <v>160935</v>
      </c>
      <c r="C1254" s="12" t="s">
        <v>4482</v>
      </c>
      <c r="D1254" s="12" t="s">
        <v>11131</v>
      </c>
      <c r="E1254" s="12">
        <v>32</v>
      </c>
      <c r="F1254" s="12" t="s">
        <v>109</v>
      </c>
      <c r="G1254" s="12" t="s">
        <v>109</v>
      </c>
      <c r="H1254" s="12" t="s">
        <v>13</v>
      </c>
      <c r="I1254" s="12" t="s">
        <v>11203</v>
      </c>
      <c r="J1254" s="12" t="s">
        <v>11135</v>
      </c>
      <c r="K1254" s="12" t="s">
        <v>15</v>
      </c>
      <c r="L1254" s="12" t="s">
        <v>26</v>
      </c>
      <c r="M1254" s="12" t="s">
        <v>27</v>
      </c>
      <c r="N1254" s="12" t="s">
        <v>35</v>
      </c>
      <c r="O1254" s="12">
        <v>880</v>
      </c>
    </row>
    <row r="1255" customHeight="1" spans="1:15">
      <c r="A1255" s="13">
        <v>44341</v>
      </c>
      <c r="B1255" s="15">
        <v>145541</v>
      </c>
      <c r="C1255" s="12" t="s">
        <v>11412</v>
      </c>
      <c r="D1255" s="12" t="s">
        <v>11117</v>
      </c>
      <c r="E1255" s="12">
        <v>38</v>
      </c>
      <c r="F1255" s="12" t="s">
        <v>280</v>
      </c>
      <c r="G1255" s="12" t="s">
        <v>280</v>
      </c>
      <c r="H1255" s="12" t="s">
        <v>13</v>
      </c>
      <c r="I1255" s="12" t="s">
        <v>13184</v>
      </c>
      <c r="J1255" s="12" t="s">
        <v>11135</v>
      </c>
      <c r="K1255" s="12" t="s">
        <v>15</v>
      </c>
      <c r="L1255" s="12" t="s">
        <v>26</v>
      </c>
      <c r="M1255" s="12" t="s">
        <v>27</v>
      </c>
      <c r="N1255" s="12" t="s">
        <v>35</v>
      </c>
      <c r="O1255" s="12">
        <v>6999</v>
      </c>
    </row>
    <row r="1256" customHeight="1" spans="1:15">
      <c r="A1256" s="13">
        <v>44341</v>
      </c>
      <c r="B1256" s="15">
        <v>153059</v>
      </c>
      <c r="C1256" s="12" t="s">
        <v>13185</v>
      </c>
      <c r="D1256" s="12" t="s">
        <v>11117</v>
      </c>
      <c r="E1256" s="12">
        <v>38</v>
      </c>
      <c r="F1256" s="12" t="s">
        <v>280</v>
      </c>
      <c r="G1256" s="12" t="s">
        <v>280</v>
      </c>
      <c r="H1256" s="12" t="s">
        <v>13</v>
      </c>
      <c r="I1256" s="12" t="s">
        <v>13186</v>
      </c>
      <c r="J1256" s="12" t="s">
        <v>11120</v>
      </c>
      <c r="K1256" s="12" t="s">
        <v>15</v>
      </c>
      <c r="L1256" s="12" t="s">
        <v>101</v>
      </c>
      <c r="M1256" s="12" t="s">
        <v>101</v>
      </c>
      <c r="N1256" s="12" t="s">
        <v>35</v>
      </c>
      <c r="O1256" s="12">
        <v>15999</v>
      </c>
    </row>
    <row r="1257" customHeight="1" spans="1:15">
      <c r="A1257" s="13">
        <v>44342</v>
      </c>
      <c r="B1257" s="15">
        <v>156298</v>
      </c>
      <c r="C1257" s="12" t="s">
        <v>13187</v>
      </c>
      <c r="D1257" s="12" t="s">
        <v>11117</v>
      </c>
      <c r="E1257" s="12">
        <v>38</v>
      </c>
      <c r="F1257" s="12" t="s">
        <v>2310</v>
      </c>
      <c r="G1257" s="12" t="s">
        <v>2310</v>
      </c>
      <c r="H1257" s="12" t="s">
        <v>13</v>
      </c>
      <c r="I1257" s="12" t="s">
        <v>13188</v>
      </c>
      <c r="J1257" s="12" t="s">
        <v>11135</v>
      </c>
      <c r="K1257" s="12" t="s">
        <v>15</v>
      </c>
      <c r="L1257" s="12" t="s">
        <v>16</v>
      </c>
      <c r="M1257" s="12" t="s">
        <v>17</v>
      </c>
      <c r="N1257" s="12" t="s">
        <v>35</v>
      </c>
      <c r="O1257" s="12">
        <v>2831</v>
      </c>
    </row>
    <row r="1258" customHeight="1" spans="1:15">
      <c r="A1258" s="13">
        <v>44342</v>
      </c>
      <c r="B1258" s="15">
        <v>154518</v>
      </c>
      <c r="C1258" s="12" t="s">
        <v>13189</v>
      </c>
      <c r="D1258" s="12" t="s">
        <v>11131</v>
      </c>
      <c r="E1258" s="12">
        <v>37</v>
      </c>
      <c r="F1258" s="12" t="s">
        <v>109</v>
      </c>
      <c r="G1258" s="12" t="s">
        <v>109</v>
      </c>
      <c r="H1258" s="12" t="s">
        <v>13</v>
      </c>
      <c r="I1258" s="12" t="s">
        <v>13190</v>
      </c>
      <c r="J1258" s="12" t="s">
        <v>11221</v>
      </c>
      <c r="K1258" s="12" t="s">
        <v>15</v>
      </c>
      <c r="L1258" s="12" t="s">
        <v>101</v>
      </c>
      <c r="M1258" s="12" t="s">
        <v>101</v>
      </c>
      <c r="N1258" s="12" t="s">
        <v>35</v>
      </c>
      <c r="O1258" s="12">
        <v>699</v>
      </c>
    </row>
    <row r="1259" customHeight="1" spans="1:15">
      <c r="A1259" s="13">
        <v>44342</v>
      </c>
      <c r="B1259" s="15">
        <v>156076</v>
      </c>
      <c r="C1259" s="12" t="s">
        <v>11350</v>
      </c>
      <c r="D1259" s="12" t="s">
        <v>11117</v>
      </c>
      <c r="E1259" s="12">
        <v>28</v>
      </c>
      <c r="F1259" s="12" t="s">
        <v>280</v>
      </c>
      <c r="G1259" s="12" t="s">
        <v>280</v>
      </c>
      <c r="H1259" s="12" t="s">
        <v>13</v>
      </c>
      <c r="I1259" s="12" t="s">
        <v>13191</v>
      </c>
      <c r="J1259" s="12" t="s">
        <v>11221</v>
      </c>
      <c r="K1259" s="12" t="s">
        <v>15</v>
      </c>
      <c r="L1259" s="12" t="s">
        <v>101</v>
      </c>
      <c r="M1259" s="12" t="s">
        <v>101</v>
      </c>
      <c r="N1259" s="12" t="s">
        <v>35</v>
      </c>
      <c r="O1259" s="12">
        <v>1680</v>
      </c>
    </row>
    <row r="1260" customHeight="1" spans="1:15">
      <c r="A1260" s="13">
        <v>44343</v>
      </c>
      <c r="B1260" s="15">
        <v>173154</v>
      </c>
      <c r="C1260" s="12" t="s">
        <v>11914</v>
      </c>
      <c r="D1260" s="12" t="s">
        <v>11117</v>
      </c>
      <c r="E1260" s="12">
        <v>25</v>
      </c>
      <c r="F1260" s="12" t="s">
        <v>11118</v>
      </c>
      <c r="G1260" s="12" t="s">
        <v>12</v>
      </c>
      <c r="H1260" s="12" t="s">
        <v>13</v>
      </c>
      <c r="I1260" s="12" t="s">
        <v>12536</v>
      </c>
      <c r="J1260" s="12" t="s">
        <v>11135</v>
      </c>
      <c r="K1260" s="12" t="s">
        <v>15</v>
      </c>
      <c r="L1260" s="12" t="s">
        <v>101</v>
      </c>
      <c r="M1260" s="12" t="s">
        <v>101</v>
      </c>
      <c r="N1260" s="12" t="s">
        <v>35</v>
      </c>
      <c r="O1260" s="12">
        <v>2465.2</v>
      </c>
    </row>
    <row r="1261" customHeight="1" spans="1:15">
      <c r="A1261" s="13">
        <v>44343</v>
      </c>
      <c r="B1261" s="15">
        <v>160911</v>
      </c>
      <c r="C1261" s="12" t="s">
        <v>13192</v>
      </c>
      <c r="D1261" s="12" t="s">
        <v>11117</v>
      </c>
      <c r="E1261" s="12">
        <v>19</v>
      </c>
      <c r="F1261" s="12" t="s">
        <v>11118</v>
      </c>
      <c r="G1261" s="12" t="s">
        <v>12</v>
      </c>
      <c r="H1261" s="12" t="s">
        <v>13</v>
      </c>
      <c r="I1261" s="12" t="s">
        <v>12</v>
      </c>
      <c r="J1261" s="12" t="s">
        <v>11518</v>
      </c>
      <c r="K1261" s="12" t="s">
        <v>175</v>
      </c>
      <c r="L1261" s="12" t="s">
        <v>26</v>
      </c>
      <c r="M1261" s="12" t="s">
        <v>726</v>
      </c>
      <c r="N1261" s="12" t="s">
        <v>236</v>
      </c>
      <c r="O1261" s="12">
        <v>0</v>
      </c>
    </row>
    <row r="1262" customHeight="1" spans="1:15">
      <c r="A1262" s="13">
        <v>44343</v>
      </c>
      <c r="B1262" s="15">
        <v>163340</v>
      </c>
      <c r="C1262" s="12" t="s">
        <v>12798</v>
      </c>
      <c r="D1262" s="12" t="s">
        <v>11117</v>
      </c>
      <c r="E1262" s="12">
        <v>34</v>
      </c>
      <c r="F1262" s="12" t="s">
        <v>11118</v>
      </c>
      <c r="G1262" s="12" t="s">
        <v>50</v>
      </c>
      <c r="H1262" s="12" t="s">
        <v>41</v>
      </c>
      <c r="I1262" s="12" t="s">
        <v>11118</v>
      </c>
      <c r="J1262" s="12" t="s">
        <v>11483</v>
      </c>
      <c r="K1262" s="12" t="s">
        <v>175</v>
      </c>
      <c r="L1262" s="12" t="s">
        <v>26</v>
      </c>
      <c r="M1262" s="12" t="s">
        <v>726</v>
      </c>
      <c r="N1262" s="12" t="s">
        <v>236</v>
      </c>
      <c r="O1262" s="12">
        <v>0</v>
      </c>
    </row>
    <row r="1263" customHeight="1" spans="1:15">
      <c r="A1263" s="13">
        <v>44343</v>
      </c>
      <c r="B1263" s="15">
        <v>147497</v>
      </c>
      <c r="C1263" s="12" t="s">
        <v>13195</v>
      </c>
      <c r="D1263" s="12" t="s">
        <v>11117</v>
      </c>
      <c r="E1263" s="12">
        <v>28</v>
      </c>
      <c r="F1263" s="12" t="s">
        <v>11118</v>
      </c>
      <c r="G1263" s="12" t="s">
        <v>66</v>
      </c>
      <c r="H1263" s="12" t="s">
        <v>41</v>
      </c>
      <c r="I1263" s="12" t="s">
        <v>11118</v>
      </c>
      <c r="J1263" s="12" t="s">
        <v>11483</v>
      </c>
      <c r="K1263" s="12" t="s">
        <v>175</v>
      </c>
      <c r="L1263" s="12" t="s">
        <v>16</v>
      </c>
      <c r="M1263" s="12" t="s">
        <v>723</v>
      </c>
      <c r="N1263" s="12" t="s">
        <v>236</v>
      </c>
      <c r="O1263" s="12">
        <v>0</v>
      </c>
    </row>
    <row r="1264" customHeight="1" spans="1:15">
      <c r="A1264" s="13">
        <v>44344</v>
      </c>
      <c r="B1264" s="15">
        <v>154418</v>
      </c>
      <c r="C1264" s="12" t="s">
        <v>12990</v>
      </c>
      <c r="D1264" s="12" t="s">
        <v>11117</v>
      </c>
      <c r="E1264" s="12">
        <v>38</v>
      </c>
      <c r="F1264" s="12" t="s">
        <v>11157</v>
      </c>
      <c r="G1264" s="12" t="s">
        <v>118</v>
      </c>
      <c r="H1264" s="12" t="s">
        <v>41</v>
      </c>
      <c r="I1264" s="12" t="s">
        <v>12991</v>
      </c>
      <c r="J1264" s="12" t="s">
        <v>11120</v>
      </c>
      <c r="K1264" s="12" t="s">
        <v>15</v>
      </c>
      <c r="L1264" s="12" t="s">
        <v>26</v>
      </c>
      <c r="M1264" s="12" t="s">
        <v>27</v>
      </c>
      <c r="N1264" s="12" t="s">
        <v>35</v>
      </c>
      <c r="O1264" s="12">
        <v>11000</v>
      </c>
    </row>
    <row r="1265" customHeight="1" spans="1:15">
      <c r="A1265" s="13">
        <v>44344</v>
      </c>
      <c r="B1265" s="15">
        <v>173154</v>
      </c>
      <c r="C1265" s="12" t="s">
        <v>11167</v>
      </c>
      <c r="D1265" s="12" t="s">
        <v>11117</v>
      </c>
      <c r="E1265" s="12">
        <v>21</v>
      </c>
      <c r="F1265" s="12" t="s">
        <v>109</v>
      </c>
      <c r="G1265" s="12" t="s">
        <v>109</v>
      </c>
      <c r="H1265" s="12" t="s">
        <v>13</v>
      </c>
      <c r="I1265" s="12" t="s">
        <v>11203</v>
      </c>
      <c r="J1265" s="12" t="s">
        <v>11120</v>
      </c>
      <c r="K1265" s="12" t="s">
        <v>15</v>
      </c>
      <c r="L1265" s="12" t="s">
        <v>26</v>
      </c>
      <c r="M1265" s="12" t="s">
        <v>27</v>
      </c>
      <c r="N1265" s="12" t="s">
        <v>35</v>
      </c>
      <c r="O1265" s="12">
        <v>765</v>
      </c>
    </row>
    <row r="1266" customHeight="1" spans="1:15">
      <c r="A1266" s="13">
        <v>44344</v>
      </c>
      <c r="B1266" s="15">
        <v>162412</v>
      </c>
      <c r="C1266" s="12" t="s">
        <v>7998</v>
      </c>
      <c r="D1266" s="12" t="s">
        <v>11131</v>
      </c>
      <c r="E1266" s="12">
        <v>21</v>
      </c>
      <c r="F1266" s="12" t="s">
        <v>368</v>
      </c>
      <c r="G1266" s="12" t="s">
        <v>368</v>
      </c>
      <c r="H1266" s="12" t="s">
        <v>13</v>
      </c>
      <c r="I1266" s="12" t="s">
        <v>13197</v>
      </c>
      <c r="J1266" s="12" t="s">
        <v>11120</v>
      </c>
      <c r="K1266" s="12" t="s">
        <v>15</v>
      </c>
      <c r="L1266" s="12" t="s">
        <v>101</v>
      </c>
      <c r="M1266" s="12" t="s">
        <v>101</v>
      </c>
      <c r="N1266" s="12" t="s">
        <v>35</v>
      </c>
      <c r="O1266" s="12">
        <v>3999</v>
      </c>
    </row>
    <row r="1267" customHeight="1" spans="1:15">
      <c r="A1267" s="13">
        <v>44344</v>
      </c>
      <c r="B1267" s="15">
        <v>149718</v>
      </c>
      <c r="C1267" s="12" t="s">
        <v>7998</v>
      </c>
      <c r="D1267" s="12" t="s">
        <v>11131</v>
      </c>
      <c r="E1267" s="12">
        <v>23</v>
      </c>
      <c r="F1267" s="12" t="s">
        <v>109</v>
      </c>
      <c r="G1267" s="12" t="s">
        <v>109</v>
      </c>
      <c r="H1267" s="12" t="s">
        <v>13</v>
      </c>
      <c r="I1267" s="12" t="s">
        <v>13198</v>
      </c>
      <c r="J1267" s="12" t="s">
        <v>11120</v>
      </c>
      <c r="K1267" s="12" t="s">
        <v>15</v>
      </c>
      <c r="L1267" s="12" t="s">
        <v>101</v>
      </c>
      <c r="M1267" s="12" t="s">
        <v>101</v>
      </c>
      <c r="N1267" s="12" t="s">
        <v>35</v>
      </c>
      <c r="O1267" s="12">
        <v>1499</v>
      </c>
    </row>
    <row r="1268" customHeight="1" spans="1:15">
      <c r="A1268" s="13">
        <v>44344</v>
      </c>
      <c r="B1268" s="15">
        <v>146801</v>
      </c>
      <c r="C1268" s="12" t="s">
        <v>4607</v>
      </c>
      <c r="D1268" s="12" t="s">
        <v>11117</v>
      </c>
      <c r="E1268" s="12">
        <v>25</v>
      </c>
      <c r="F1268" s="12" t="s">
        <v>11123</v>
      </c>
      <c r="G1268" s="12" t="s">
        <v>12043</v>
      </c>
      <c r="H1268" s="12" t="s">
        <v>41</v>
      </c>
      <c r="I1268" s="12" t="s">
        <v>13199</v>
      </c>
      <c r="J1268" s="12" t="s">
        <v>11221</v>
      </c>
      <c r="K1268" s="12" t="s">
        <v>15</v>
      </c>
      <c r="L1268" s="12" t="s">
        <v>26</v>
      </c>
      <c r="M1268" s="12" t="s">
        <v>27</v>
      </c>
      <c r="N1268" s="12" t="s">
        <v>236</v>
      </c>
      <c r="O1268" s="12">
        <v>0</v>
      </c>
    </row>
    <row r="1269" customHeight="1" spans="1:15">
      <c r="A1269" s="13">
        <v>44344</v>
      </c>
      <c r="B1269" s="15">
        <v>136799</v>
      </c>
      <c r="C1269" s="12" t="s">
        <v>13201</v>
      </c>
      <c r="D1269" s="12" t="s">
        <v>11117</v>
      </c>
      <c r="E1269" s="12">
        <v>24</v>
      </c>
      <c r="F1269" s="12" t="s">
        <v>11123</v>
      </c>
      <c r="G1269" s="12" t="s">
        <v>12043</v>
      </c>
      <c r="H1269" s="12" t="s">
        <v>41</v>
      </c>
      <c r="I1269" s="12" t="s">
        <v>12043</v>
      </c>
      <c r="J1269" s="12" t="s">
        <v>11120</v>
      </c>
      <c r="K1269" s="12" t="s">
        <v>15</v>
      </c>
      <c r="L1269" s="12" t="s">
        <v>16</v>
      </c>
      <c r="M1269" s="12" t="s">
        <v>17</v>
      </c>
      <c r="N1269" s="12" t="s">
        <v>236</v>
      </c>
      <c r="O1269" s="12">
        <v>0</v>
      </c>
    </row>
    <row r="1270" customHeight="1" spans="1:15">
      <c r="A1270" s="13">
        <v>44344</v>
      </c>
      <c r="B1270" s="15">
        <v>166163</v>
      </c>
      <c r="C1270" s="12" t="s">
        <v>13203</v>
      </c>
      <c r="D1270" s="12" t="s">
        <v>11117</v>
      </c>
      <c r="E1270" s="12">
        <v>43</v>
      </c>
      <c r="F1270" s="12" t="s">
        <v>11118</v>
      </c>
      <c r="G1270" s="12" t="s">
        <v>66</v>
      </c>
      <c r="H1270" s="12" t="s">
        <v>41</v>
      </c>
      <c r="I1270" s="12" t="s">
        <v>13204</v>
      </c>
      <c r="J1270" s="12" t="s">
        <v>11221</v>
      </c>
      <c r="K1270" s="12" t="s">
        <v>15</v>
      </c>
      <c r="L1270" s="12" t="s">
        <v>16</v>
      </c>
      <c r="M1270" s="12" t="s">
        <v>17</v>
      </c>
      <c r="N1270" s="12" t="s">
        <v>236</v>
      </c>
      <c r="O1270" s="12">
        <v>0</v>
      </c>
    </row>
    <row r="1271" customHeight="1" spans="1:15">
      <c r="A1271" s="13">
        <v>44344</v>
      </c>
      <c r="B1271" s="15">
        <v>166072</v>
      </c>
      <c r="C1271" s="12" t="s">
        <v>13206</v>
      </c>
      <c r="D1271" s="12" t="s">
        <v>11131</v>
      </c>
      <c r="E1271" s="12">
        <v>23</v>
      </c>
      <c r="F1271" s="12" t="s">
        <v>2310</v>
      </c>
      <c r="G1271" s="12" t="s">
        <v>2310</v>
      </c>
      <c r="H1271" s="12" t="s">
        <v>13</v>
      </c>
      <c r="I1271" s="12" t="s">
        <v>2310</v>
      </c>
      <c r="J1271" s="12" t="s">
        <v>11518</v>
      </c>
      <c r="K1271" s="12" t="s">
        <v>175</v>
      </c>
      <c r="L1271" s="12" t="s">
        <v>26</v>
      </c>
      <c r="M1271" s="12" t="s">
        <v>726</v>
      </c>
      <c r="N1271" s="12" t="s">
        <v>236</v>
      </c>
      <c r="O1271" s="12">
        <v>0</v>
      </c>
    </row>
    <row r="1272" customHeight="1" spans="1:15">
      <c r="A1272" s="13">
        <v>44334</v>
      </c>
      <c r="B1272" s="15">
        <v>171470</v>
      </c>
      <c r="C1272" s="12" t="s">
        <v>13208</v>
      </c>
      <c r="D1272" s="12" t="s">
        <v>11131</v>
      </c>
      <c r="E1272" s="12">
        <v>31</v>
      </c>
      <c r="F1272" s="12" t="s">
        <v>109</v>
      </c>
      <c r="G1272" s="12" t="s">
        <v>109</v>
      </c>
      <c r="H1272" s="12" t="s">
        <v>13</v>
      </c>
      <c r="I1272" s="12" t="s">
        <v>13209</v>
      </c>
      <c r="J1272" s="12" t="s">
        <v>11141</v>
      </c>
      <c r="K1272" s="12" t="s">
        <v>175</v>
      </c>
      <c r="L1272" s="12" t="s">
        <v>101</v>
      </c>
      <c r="M1272" s="12" t="s">
        <v>101</v>
      </c>
      <c r="N1272" s="12" t="s">
        <v>35</v>
      </c>
      <c r="O1272" s="12">
        <v>1499</v>
      </c>
    </row>
    <row r="1273" customHeight="1" spans="1:15">
      <c r="A1273" s="13">
        <v>44344</v>
      </c>
      <c r="B1273" s="15">
        <v>152502</v>
      </c>
      <c r="C1273" s="12" t="s">
        <v>11278</v>
      </c>
      <c r="D1273" s="12" t="s">
        <v>11131</v>
      </c>
      <c r="E1273" s="12">
        <v>29</v>
      </c>
      <c r="F1273" s="12" t="s">
        <v>109</v>
      </c>
      <c r="G1273" s="12" t="s">
        <v>109</v>
      </c>
      <c r="H1273" s="12" t="s">
        <v>13</v>
      </c>
      <c r="I1273" s="12" t="s">
        <v>13209</v>
      </c>
      <c r="J1273" s="12" t="s">
        <v>11483</v>
      </c>
      <c r="K1273" s="12" t="s">
        <v>175</v>
      </c>
      <c r="L1273" s="12" t="s">
        <v>26</v>
      </c>
      <c r="M1273" s="12" t="s">
        <v>726</v>
      </c>
      <c r="N1273" s="12" t="s">
        <v>35</v>
      </c>
      <c r="O1273" s="12">
        <v>1499</v>
      </c>
    </row>
    <row r="1274" customHeight="1" spans="1:15">
      <c r="A1274" s="13">
        <v>44344</v>
      </c>
      <c r="B1274" s="15">
        <v>150174</v>
      </c>
      <c r="C1274" s="12" t="s">
        <v>13210</v>
      </c>
      <c r="D1274" s="12" t="s">
        <v>11117</v>
      </c>
      <c r="E1274" s="12">
        <v>42</v>
      </c>
      <c r="F1274" s="12" t="s">
        <v>109</v>
      </c>
      <c r="G1274" s="12" t="s">
        <v>109</v>
      </c>
      <c r="H1274" s="12" t="s">
        <v>13</v>
      </c>
      <c r="I1274" s="12" t="s">
        <v>13209</v>
      </c>
      <c r="J1274" s="12" t="s">
        <v>11483</v>
      </c>
      <c r="K1274" s="12" t="s">
        <v>175</v>
      </c>
      <c r="L1274" s="12" t="s">
        <v>26</v>
      </c>
      <c r="M1274" s="12" t="s">
        <v>726</v>
      </c>
      <c r="N1274" s="12" t="s">
        <v>35</v>
      </c>
      <c r="O1274" s="12">
        <v>1499</v>
      </c>
    </row>
    <row r="1275" customHeight="1" spans="1:15">
      <c r="A1275" s="13">
        <v>44344</v>
      </c>
      <c r="B1275" s="15">
        <v>149370</v>
      </c>
      <c r="C1275" s="12" t="s">
        <v>13211</v>
      </c>
      <c r="D1275" s="12" t="s">
        <v>11117</v>
      </c>
      <c r="E1275" s="12">
        <v>38</v>
      </c>
      <c r="F1275" s="12" t="s">
        <v>1180</v>
      </c>
      <c r="G1275" s="12" t="s">
        <v>11754</v>
      </c>
      <c r="H1275" s="12" t="s">
        <v>13</v>
      </c>
      <c r="I1275" s="12" t="s">
        <v>13212</v>
      </c>
      <c r="J1275" s="12" t="s">
        <v>11141</v>
      </c>
      <c r="K1275" s="12" t="s">
        <v>175</v>
      </c>
      <c r="L1275" s="12" t="s">
        <v>101</v>
      </c>
      <c r="M1275" s="12" t="s">
        <v>101</v>
      </c>
      <c r="N1275" s="12" t="s">
        <v>35</v>
      </c>
      <c r="O1275" s="12">
        <v>3680</v>
      </c>
    </row>
    <row r="1276" customHeight="1" spans="1:15">
      <c r="A1276" s="13">
        <v>44344</v>
      </c>
      <c r="B1276" s="15">
        <v>165776</v>
      </c>
      <c r="C1276" s="12" t="s">
        <v>13213</v>
      </c>
      <c r="D1276" s="12" t="s">
        <v>11117</v>
      </c>
      <c r="E1276" s="12">
        <v>38</v>
      </c>
      <c r="F1276" s="12" t="s">
        <v>2310</v>
      </c>
      <c r="G1276" s="12" t="s">
        <v>2310</v>
      </c>
      <c r="H1276" s="12" t="s">
        <v>13</v>
      </c>
      <c r="I1276" s="12" t="s">
        <v>13214</v>
      </c>
      <c r="J1276" s="12" t="s">
        <v>11483</v>
      </c>
      <c r="K1276" s="12" t="s">
        <v>175</v>
      </c>
      <c r="L1276" s="12" t="s">
        <v>16</v>
      </c>
      <c r="M1276" s="12" t="s">
        <v>723</v>
      </c>
      <c r="N1276" s="12" t="s">
        <v>35</v>
      </c>
      <c r="O1276" s="12">
        <v>14380</v>
      </c>
    </row>
    <row r="1277" customHeight="1" spans="1:15">
      <c r="A1277" s="13">
        <v>44344</v>
      </c>
      <c r="B1277" s="15">
        <v>151740</v>
      </c>
      <c r="C1277" s="12" t="s">
        <v>13215</v>
      </c>
      <c r="D1277" s="12" t="s">
        <v>11117</v>
      </c>
      <c r="E1277" s="12">
        <v>42</v>
      </c>
      <c r="F1277" s="12" t="s">
        <v>11118</v>
      </c>
      <c r="G1277" s="12" t="s">
        <v>66</v>
      </c>
      <c r="H1277" s="12" t="s">
        <v>41</v>
      </c>
      <c r="I1277" s="12" t="s">
        <v>11118</v>
      </c>
      <c r="J1277" s="12" t="s">
        <v>13216</v>
      </c>
      <c r="K1277" s="12" t="s">
        <v>175</v>
      </c>
      <c r="L1277" s="12" t="s">
        <v>26</v>
      </c>
      <c r="M1277" s="12" t="s">
        <v>726</v>
      </c>
      <c r="N1277" s="12" t="s">
        <v>35</v>
      </c>
      <c r="O1277" s="12">
        <v>2000</v>
      </c>
    </row>
    <row r="1278" customHeight="1" spans="1:15">
      <c r="A1278" s="13">
        <v>44344</v>
      </c>
      <c r="B1278" s="15">
        <v>153796</v>
      </c>
      <c r="C1278" s="12" t="s">
        <v>4611</v>
      </c>
      <c r="D1278" s="12" t="s">
        <v>11117</v>
      </c>
      <c r="E1278" s="12">
        <v>40</v>
      </c>
      <c r="F1278" s="12" t="s">
        <v>11118</v>
      </c>
      <c r="G1278" s="12" t="s">
        <v>66</v>
      </c>
      <c r="H1278" s="12" t="s">
        <v>41</v>
      </c>
      <c r="I1278" s="12" t="s">
        <v>11118</v>
      </c>
      <c r="J1278" s="12" t="s">
        <v>13216</v>
      </c>
      <c r="K1278" s="12" t="s">
        <v>175</v>
      </c>
      <c r="L1278" s="12" t="s">
        <v>26</v>
      </c>
      <c r="M1278" s="12" t="s">
        <v>726</v>
      </c>
      <c r="N1278" s="12" t="s">
        <v>35</v>
      </c>
      <c r="O1278" s="12">
        <v>2000</v>
      </c>
    </row>
    <row r="1279" customHeight="1" spans="1:15">
      <c r="A1279" s="13">
        <v>44344</v>
      </c>
      <c r="B1279" s="15">
        <v>154938</v>
      </c>
      <c r="C1279" s="12" t="s">
        <v>4609</v>
      </c>
      <c r="D1279" s="12" t="s">
        <v>11117</v>
      </c>
      <c r="E1279" s="12">
        <v>35</v>
      </c>
      <c r="F1279" s="12" t="s">
        <v>2310</v>
      </c>
      <c r="G1279" s="12" t="s">
        <v>2310</v>
      </c>
      <c r="H1279" s="12" t="s">
        <v>13</v>
      </c>
      <c r="I1279" s="12" t="s">
        <v>13219</v>
      </c>
      <c r="J1279" s="12" t="s">
        <v>13216</v>
      </c>
      <c r="K1279" s="12" t="s">
        <v>175</v>
      </c>
      <c r="L1279" s="12" t="s">
        <v>26</v>
      </c>
      <c r="M1279" s="12" t="s">
        <v>726</v>
      </c>
      <c r="N1279" s="12" t="s">
        <v>35</v>
      </c>
      <c r="O1279" s="12">
        <v>618</v>
      </c>
    </row>
    <row r="1280" customHeight="1" spans="1:15">
      <c r="A1280" s="13">
        <v>44345</v>
      </c>
      <c r="B1280" s="15">
        <v>158409</v>
      </c>
      <c r="C1280" s="12" t="s">
        <v>13221</v>
      </c>
      <c r="D1280" s="12" t="s">
        <v>11117</v>
      </c>
      <c r="E1280" s="12">
        <v>34</v>
      </c>
      <c r="F1280" s="12" t="s">
        <v>11157</v>
      </c>
      <c r="G1280" s="12" t="s">
        <v>118</v>
      </c>
      <c r="H1280" s="12" t="s">
        <v>41</v>
      </c>
      <c r="I1280" s="12" t="s">
        <v>13222</v>
      </c>
      <c r="J1280" s="12" t="s">
        <v>11135</v>
      </c>
      <c r="K1280" s="12" t="s">
        <v>15</v>
      </c>
      <c r="L1280" s="12" t="s">
        <v>101</v>
      </c>
      <c r="M1280" s="12" t="s">
        <v>101</v>
      </c>
      <c r="N1280" s="12" t="s">
        <v>35</v>
      </c>
      <c r="O1280" s="12">
        <v>29570</v>
      </c>
    </row>
    <row r="1281" customHeight="1" spans="1:15">
      <c r="A1281" s="13">
        <v>44345</v>
      </c>
      <c r="B1281" s="15">
        <v>151984</v>
      </c>
      <c r="C1281" s="12" t="s">
        <v>13223</v>
      </c>
      <c r="D1281" s="12" t="s">
        <v>11117</v>
      </c>
      <c r="E1281" s="12">
        <v>38</v>
      </c>
      <c r="F1281" s="12" t="s">
        <v>368</v>
      </c>
      <c r="G1281" s="12" t="s">
        <v>368</v>
      </c>
      <c r="H1281" s="12" t="s">
        <v>13</v>
      </c>
      <c r="I1281" s="12" t="s">
        <v>13224</v>
      </c>
      <c r="J1281" s="12" t="s">
        <v>11731</v>
      </c>
      <c r="K1281" s="12" t="s">
        <v>175</v>
      </c>
      <c r="L1281" s="12" t="s">
        <v>26</v>
      </c>
      <c r="M1281" s="12" t="s">
        <v>726</v>
      </c>
      <c r="N1281" s="12" t="s">
        <v>35</v>
      </c>
      <c r="O1281" s="12">
        <v>14888</v>
      </c>
    </row>
    <row r="1282" customHeight="1" spans="1:15">
      <c r="A1282" s="13">
        <v>44345</v>
      </c>
      <c r="B1282" s="15">
        <v>153024</v>
      </c>
      <c r="C1282" s="12" t="s">
        <v>13225</v>
      </c>
      <c r="D1282" s="12" t="s">
        <v>11117</v>
      </c>
      <c r="E1282" s="12">
        <v>33</v>
      </c>
      <c r="F1282" s="12" t="s">
        <v>109</v>
      </c>
      <c r="G1282" s="12" t="s">
        <v>109</v>
      </c>
      <c r="H1282" s="12" t="s">
        <v>13</v>
      </c>
      <c r="I1282" s="12" t="s">
        <v>11732</v>
      </c>
      <c r="J1282" s="12" t="s">
        <v>11221</v>
      </c>
      <c r="K1282" s="12" t="s">
        <v>15</v>
      </c>
      <c r="L1282" s="12" t="s">
        <v>26</v>
      </c>
      <c r="M1282" s="12" t="s">
        <v>27</v>
      </c>
      <c r="N1282" s="12" t="s">
        <v>35</v>
      </c>
      <c r="O1282" s="12">
        <v>760</v>
      </c>
    </row>
    <row r="1283" customHeight="1" spans="1:15">
      <c r="A1283" s="13">
        <v>44345</v>
      </c>
      <c r="B1283" s="15">
        <v>159653</v>
      </c>
      <c r="C1283" s="12" t="s">
        <v>13226</v>
      </c>
      <c r="D1283" s="12" t="s">
        <v>11131</v>
      </c>
      <c r="E1283" s="12">
        <v>28</v>
      </c>
      <c r="F1283" s="12" t="s">
        <v>109</v>
      </c>
      <c r="G1283" s="12" t="s">
        <v>109</v>
      </c>
      <c r="H1283" s="12" t="s">
        <v>13</v>
      </c>
      <c r="I1283" s="12" t="s">
        <v>11732</v>
      </c>
      <c r="J1283" s="12" t="s">
        <v>11221</v>
      </c>
      <c r="K1283" s="12" t="s">
        <v>15</v>
      </c>
      <c r="L1283" s="12" t="s">
        <v>26</v>
      </c>
      <c r="M1283" s="12" t="s">
        <v>27</v>
      </c>
      <c r="N1283" s="12" t="s">
        <v>35</v>
      </c>
      <c r="O1283" s="12">
        <v>760</v>
      </c>
    </row>
    <row r="1284" customHeight="1" spans="1:15">
      <c r="A1284" s="13">
        <v>44345</v>
      </c>
      <c r="B1284" s="15">
        <v>153542</v>
      </c>
      <c r="C1284" s="12" t="s">
        <v>13227</v>
      </c>
      <c r="D1284" s="12" t="s">
        <v>11117</v>
      </c>
      <c r="E1284" s="12">
        <v>38</v>
      </c>
      <c r="F1284" s="12" t="s">
        <v>1209</v>
      </c>
      <c r="G1284" s="12" t="s">
        <v>1209</v>
      </c>
      <c r="H1284" s="12" t="s">
        <v>13</v>
      </c>
      <c r="I1284" s="12" t="s">
        <v>13228</v>
      </c>
      <c r="J1284" s="12" t="s">
        <v>13216</v>
      </c>
      <c r="K1284" s="12" t="s">
        <v>175</v>
      </c>
      <c r="L1284" s="12" t="s">
        <v>101</v>
      </c>
      <c r="M1284" s="12" t="s">
        <v>101</v>
      </c>
      <c r="N1284" s="12" t="s">
        <v>35</v>
      </c>
      <c r="O1284" s="12">
        <v>13800</v>
      </c>
    </row>
    <row r="1285" customHeight="1" spans="1:15">
      <c r="A1285" s="13">
        <v>44345</v>
      </c>
      <c r="B1285" s="15">
        <v>156710</v>
      </c>
      <c r="C1285" s="12" t="s">
        <v>13229</v>
      </c>
      <c r="D1285" s="12" t="s">
        <v>11131</v>
      </c>
      <c r="E1285" s="12">
        <v>44</v>
      </c>
      <c r="F1285" s="12" t="s">
        <v>109</v>
      </c>
      <c r="G1285" s="12" t="s">
        <v>109</v>
      </c>
      <c r="H1285" s="12" t="s">
        <v>13</v>
      </c>
      <c r="I1285" s="12" t="s">
        <v>13230</v>
      </c>
      <c r="J1285" s="12" t="s">
        <v>11221</v>
      </c>
      <c r="K1285" s="12" t="s">
        <v>15</v>
      </c>
      <c r="L1285" s="12" t="s">
        <v>26</v>
      </c>
      <c r="M1285" s="12" t="s">
        <v>27</v>
      </c>
      <c r="N1285" s="12" t="s">
        <v>35</v>
      </c>
      <c r="O1285" s="12">
        <v>3980</v>
      </c>
    </row>
    <row r="1286" customHeight="1" spans="1:15">
      <c r="A1286" s="13">
        <v>44345</v>
      </c>
      <c r="B1286" s="15">
        <v>160390</v>
      </c>
      <c r="C1286" s="12" t="s">
        <v>13231</v>
      </c>
      <c r="D1286" s="12" t="s">
        <v>11117</v>
      </c>
      <c r="E1286" s="12">
        <v>34</v>
      </c>
      <c r="F1286" s="12" t="s">
        <v>109</v>
      </c>
      <c r="G1286" s="12" t="s">
        <v>109</v>
      </c>
      <c r="H1286" s="12" t="s">
        <v>13</v>
      </c>
      <c r="I1286" s="12" t="s">
        <v>13209</v>
      </c>
      <c r="J1286" s="12" t="s">
        <v>11483</v>
      </c>
      <c r="K1286" s="12" t="s">
        <v>175</v>
      </c>
      <c r="L1286" s="12" t="s">
        <v>26</v>
      </c>
      <c r="M1286" s="12" t="s">
        <v>726</v>
      </c>
      <c r="N1286" s="12" t="s">
        <v>35</v>
      </c>
      <c r="O1286" s="12">
        <v>1499</v>
      </c>
    </row>
    <row r="1287" customHeight="1" spans="1:15">
      <c r="A1287" s="13">
        <v>44345</v>
      </c>
      <c r="B1287" s="15">
        <v>166072</v>
      </c>
      <c r="C1287" s="12" t="s">
        <v>13206</v>
      </c>
      <c r="D1287" s="12" t="s">
        <v>11131</v>
      </c>
      <c r="E1287" s="12">
        <v>41</v>
      </c>
      <c r="F1287" s="12" t="s">
        <v>2310</v>
      </c>
      <c r="G1287" s="12" t="s">
        <v>2310</v>
      </c>
      <c r="H1287" s="12" t="s">
        <v>13</v>
      </c>
      <c r="I1287" s="12" t="s">
        <v>2310</v>
      </c>
      <c r="J1287" s="12" t="s">
        <v>11518</v>
      </c>
      <c r="K1287" s="12" t="s">
        <v>175</v>
      </c>
      <c r="L1287" s="12" t="s">
        <v>26</v>
      </c>
      <c r="M1287" s="12" t="s">
        <v>726</v>
      </c>
      <c r="N1287" s="12" t="s">
        <v>35</v>
      </c>
      <c r="O1287" s="12">
        <v>3000</v>
      </c>
    </row>
    <row r="1288" customHeight="1" spans="1:15">
      <c r="A1288" s="13">
        <v>44345</v>
      </c>
      <c r="B1288" s="15">
        <v>157785</v>
      </c>
      <c r="C1288" s="12" t="s">
        <v>13232</v>
      </c>
      <c r="D1288" s="12" t="s">
        <v>11117</v>
      </c>
      <c r="E1288" s="12">
        <v>30</v>
      </c>
      <c r="F1288" s="12" t="s">
        <v>11157</v>
      </c>
      <c r="G1288" s="12" t="s">
        <v>118</v>
      </c>
      <c r="H1288" s="12" t="s">
        <v>41</v>
      </c>
      <c r="I1288" s="12" t="s">
        <v>13233</v>
      </c>
      <c r="J1288" s="12" t="s">
        <v>11120</v>
      </c>
      <c r="K1288" s="12" t="s">
        <v>15</v>
      </c>
      <c r="L1288" s="12" t="s">
        <v>26</v>
      </c>
      <c r="M1288" s="12" t="s">
        <v>27</v>
      </c>
      <c r="N1288" s="12" t="s">
        <v>35</v>
      </c>
      <c r="O1288" s="12">
        <v>2000</v>
      </c>
    </row>
    <row r="1289" customHeight="1" spans="1:15">
      <c r="A1289" s="13">
        <v>44345</v>
      </c>
      <c r="B1289" s="15">
        <v>153152</v>
      </c>
      <c r="C1289" s="12" t="s">
        <v>11485</v>
      </c>
      <c r="D1289" s="12" t="s">
        <v>11117</v>
      </c>
      <c r="E1289" s="12">
        <v>28</v>
      </c>
      <c r="F1289" s="12" t="s">
        <v>109</v>
      </c>
      <c r="G1289" s="12" t="s">
        <v>109</v>
      </c>
      <c r="H1289" s="12" t="s">
        <v>13</v>
      </c>
      <c r="I1289" s="12" t="s">
        <v>13235</v>
      </c>
      <c r="J1289" s="12" t="s">
        <v>11141</v>
      </c>
      <c r="K1289" s="12" t="s">
        <v>175</v>
      </c>
      <c r="L1289" s="12" t="s">
        <v>26</v>
      </c>
      <c r="M1289" s="12" t="s">
        <v>726</v>
      </c>
      <c r="N1289" s="12" t="s">
        <v>35</v>
      </c>
      <c r="O1289" s="12">
        <v>1499</v>
      </c>
    </row>
    <row r="1290" customHeight="1" spans="1:15">
      <c r="A1290" s="13">
        <v>44345</v>
      </c>
      <c r="B1290" s="15">
        <v>148449</v>
      </c>
      <c r="C1290" s="12" t="s">
        <v>11339</v>
      </c>
      <c r="D1290" s="12" t="s">
        <v>11117</v>
      </c>
      <c r="E1290" s="12">
        <v>22</v>
      </c>
      <c r="F1290" s="12" t="s">
        <v>5644</v>
      </c>
      <c r="G1290" s="12" t="s">
        <v>13237</v>
      </c>
      <c r="H1290" s="12" t="s">
        <v>13</v>
      </c>
      <c r="I1290" s="12" t="s">
        <v>13238</v>
      </c>
      <c r="J1290" s="12" t="s">
        <v>11221</v>
      </c>
      <c r="K1290" s="12" t="s">
        <v>15</v>
      </c>
      <c r="L1290" s="12" t="s">
        <v>26</v>
      </c>
      <c r="M1290" s="12" t="s">
        <v>27</v>
      </c>
      <c r="N1290" s="12" t="s">
        <v>35</v>
      </c>
      <c r="O1290" s="12">
        <v>5546</v>
      </c>
    </row>
    <row r="1291" customHeight="1" spans="1:15">
      <c r="A1291" s="13">
        <v>44345</v>
      </c>
      <c r="B1291" s="15">
        <v>167540</v>
      </c>
      <c r="C1291" s="12" t="s">
        <v>11233</v>
      </c>
      <c r="D1291" s="12" t="s">
        <v>11117</v>
      </c>
      <c r="E1291" s="12">
        <v>25</v>
      </c>
      <c r="F1291" s="12" t="s">
        <v>1180</v>
      </c>
      <c r="G1291" s="12" t="s">
        <v>11754</v>
      </c>
      <c r="H1291" s="12" t="s">
        <v>13</v>
      </c>
      <c r="I1291" s="12" t="s">
        <v>13239</v>
      </c>
      <c r="J1291" s="12" t="s">
        <v>13216</v>
      </c>
      <c r="K1291" s="12" t="s">
        <v>175</v>
      </c>
      <c r="L1291" s="12" t="s">
        <v>101</v>
      </c>
      <c r="M1291" s="12" t="s">
        <v>101</v>
      </c>
      <c r="N1291" s="12" t="s">
        <v>35</v>
      </c>
      <c r="O1291" s="12">
        <v>3562</v>
      </c>
    </row>
    <row r="1292" customHeight="1" spans="1:15">
      <c r="A1292" s="13">
        <v>44346</v>
      </c>
      <c r="B1292" s="15">
        <v>160375</v>
      </c>
      <c r="C1292" s="12" t="s">
        <v>13240</v>
      </c>
      <c r="D1292" s="12" t="s">
        <v>11131</v>
      </c>
      <c r="E1292" s="12">
        <v>43</v>
      </c>
      <c r="F1292" s="12" t="s">
        <v>368</v>
      </c>
      <c r="G1292" s="12" t="s">
        <v>368</v>
      </c>
      <c r="H1292" s="12" t="s">
        <v>13</v>
      </c>
      <c r="I1292" s="12" t="s">
        <v>13241</v>
      </c>
      <c r="J1292" s="12" t="s">
        <v>11518</v>
      </c>
      <c r="K1292" s="12" t="s">
        <v>175</v>
      </c>
      <c r="L1292" s="12" t="s">
        <v>26</v>
      </c>
      <c r="M1292" s="12" t="s">
        <v>726</v>
      </c>
      <c r="N1292" s="12" t="s">
        <v>35</v>
      </c>
      <c r="O1292" s="12">
        <v>1580</v>
      </c>
    </row>
    <row r="1293" customHeight="1" spans="1:15">
      <c r="A1293" s="13">
        <v>44346</v>
      </c>
      <c r="B1293" s="15">
        <v>145835</v>
      </c>
      <c r="C1293" s="12" t="s">
        <v>12267</v>
      </c>
      <c r="D1293" s="12" t="s">
        <v>11117</v>
      </c>
      <c r="E1293" s="12">
        <v>41</v>
      </c>
      <c r="F1293" s="12" t="s">
        <v>280</v>
      </c>
      <c r="G1293" s="12" t="s">
        <v>280</v>
      </c>
      <c r="H1293" s="12" t="s">
        <v>13</v>
      </c>
      <c r="I1293" s="12" t="s">
        <v>13242</v>
      </c>
      <c r="J1293" s="12" t="s">
        <v>13216</v>
      </c>
      <c r="K1293" s="12" t="s">
        <v>175</v>
      </c>
      <c r="L1293" s="12" t="s">
        <v>26</v>
      </c>
      <c r="M1293" s="12" t="s">
        <v>726</v>
      </c>
      <c r="N1293" s="12" t="s">
        <v>35</v>
      </c>
      <c r="O1293" s="12">
        <v>5664</v>
      </c>
    </row>
    <row r="1294" customHeight="1" spans="1:15">
      <c r="A1294" s="13">
        <v>44346</v>
      </c>
      <c r="B1294" s="15">
        <v>168870</v>
      </c>
      <c r="C1294" s="12" t="s">
        <v>13243</v>
      </c>
      <c r="D1294" s="12" t="s">
        <v>11117</v>
      </c>
      <c r="E1294" s="12">
        <v>37</v>
      </c>
      <c r="F1294" s="12" t="s">
        <v>11118</v>
      </c>
      <c r="G1294" s="12" t="s">
        <v>66</v>
      </c>
      <c r="H1294" s="12" t="s">
        <v>41</v>
      </c>
      <c r="I1294" s="12" t="s">
        <v>13244</v>
      </c>
      <c r="J1294" s="12" t="s">
        <v>11483</v>
      </c>
      <c r="K1294" s="12" t="s">
        <v>175</v>
      </c>
      <c r="L1294" s="12" t="s">
        <v>26</v>
      </c>
      <c r="M1294" s="12" t="s">
        <v>726</v>
      </c>
      <c r="N1294" s="12" t="s">
        <v>35</v>
      </c>
      <c r="O1294" s="12">
        <v>27180</v>
      </c>
    </row>
    <row r="1295" customHeight="1" spans="1:15">
      <c r="A1295" s="13">
        <v>44346</v>
      </c>
      <c r="B1295" s="15">
        <v>161333</v>
      </c>
      <c r="C1295" s="12" t="s">
        <v>13245</v>
      </c>
      <c r="D1295" s="12" t="s">
        <v>11117</v>
      </c>
      <c r="E1295" s="12">
        <v>38</v>
      </c>
      <c r="F1295" s="12" t="s">
        <v>11118</v>
      </c>
      <c r="G1295" s="12" t="s">
        <v>66</v>
      </c>
      <c r="H1295" s="12" t="s">
        <v>41</v>
      </c>
      <c r="I1295" s="12" t="s">
        <v>13246</v>
      </c>
      <c r="J1295" s="12" t="s">
        <v>11135</v>
      </c>
      <c r="K1295" s="12" t="s">
        <v>15</v>
      </c>
      <c r="L1295" s="12" t="s">
        <v>16</v>
      </c>
      <c r="M1295" s="12" t="s">
        <v>17</v>
      </c>
      <c r="N1295" s="12" t="s">
        <v>35</v>
      </c>
      <c r="O1295" s="12">
        <v>18000</v>
      </c>
    </row>
    <row r="1296" customHeight="1" spans="1:15">
      <c r="A1296" s="13">
        <v>44346</v>
      </c>
      <c r="B1296" s="15">
        <v>153050</v>
      </c>
      <c r="C1296" s="12" t="s">
        <v>13143</v>
      </c>
      <c r="D1296" s="12" t="s">
        <v>11117</v>
      </c>
      <c r="E1296" s="12">
        <v>30</v>
      </c>
      <c r="F1296" s="12" t="s">
        <v>11118</v>
      </c>
      <c r="G1296" s="12" t="s">
        <v>50</v>
      </c>
      <c r="H1296" s="12" t="s">
        <v>41</v>
      </c>
      <c r="I1296" s="12" t="s">
        <v>13156</v>
      </c>
      <c r="J1296" s="12" t="s">
        <v>11135</v>
      </c>
      <c r="K1296" s="12" t="s">
        <v>15</v>
      </c>
      <c r="L1296" s="12" t="s">
        <v>16</v>
      </c>
      <c r="M1296" s="12" t="s">
        <v>17</v>
      </c>
      <c r="N1296" s="12" t="s">
        <v>35</v>
      </c>
      <c r="O1296" s="12">
        <v>4000</v>
      </c>
    </row>
    <row r="1297" customHeight="1" spans="1:15">
      <c r="A1297" s="13">
        <v>44346</v>
      </c>
      <c r="B1297" s="15">
        <v>150363</v>
      </c>
      <c r="C1297" s="12" t="s">
        <v>2106</v>
      </c>
      <c r="D1297" s="12" t="s">
        <v>11131</v>
      </c>
      <c r="E1297" s="12">
        <v>20</v>
      </c>
      <c r="F1297" s="12" t="s">
        <v>368</v>
      </c>
      <c r="G1297" s="12" t="s">
        <v>368</v>
      </c>
      <c r="H1297" s="12" t="s">
        <v>13</v>
      </c>
      <c r="I1297" s="12" t="s">
        <v>13248</v>
      </c>
      <c r="J1297" s="12" t="s">
        <v>11483</v>
      </c>
      <c r="K1297" s="12" t="s">
        <v>175</v>
      </c>
      <c r="L1297" s="12" t="s">
        <v>101</v>
      </c>
      <c r="M1297" s="12" t="s">
        <v>101</v>
      </c>
      <c r="N1297" s="12" t="s">
        <v>35</v>
      </c>
      <c r="O1297" s="12">
        <v>1465.2</v>
      </c>
    </row>
    <row r="1298" customHeight="1" spans="1:15">
      <c r="A1298" s="13">
        <v>44346</v>
      </c>
      <c r="B1298" s="15">
        <v>154552</v>
      </c>
      <c r="C1298" s="12" t="s">
        <v>4681</v>
      </c>
      <c r="D1298" s="12" t="s">
        <v>11131</v>
      </c>
      <c r="E1298" s="12">
        <v>45</v>
      </c>
      <c r="F1298" s="12" t="s">
        <v>368</v>
      </c>
      <c r="G1298" s="12" t="s">
        <v>368</v>
      </c>
      <c r="H1298" s="12" t="s">
        <v>13</v>
      </c>
      <c r="I1298" s="12" t="s">
        <v>13241</v>
      </c>
      <c r="J1298" s="12" t="s">
        <v>11518</v>
      </c>
      <c r="K1298" s="12" t="s">
        <v>175</v>
      </c>
      <c r="L1298" s="12" t="s">
        <v>26</v>
      </c>
      <c r="M1298" s="12" t="s">
        <v>726</v>
      </c>
      <c r="N1298" s="12" t="s">
        <v>35</v>
      </c>
      <c r="O1298" s="12">
        <v>840</v>
      </c>
    </row>
    <row r="1299" customHeight="1" spans="1:15">
      <c r="A1299" s="13">
        <v>44346</v>
      </c>
      <c r="B1299" s="15">
        <v>148261</v>
      </c>
      <c r="C1299" s="12" t="s">
        <v>847</v>
      </c>
      <c r="D1299" s="12" t="s">
        <v>11117</v>
      </c>
      <c r="E1299" s="12">
        <v>31</v>
      </c>
      <c r="F1299" s="12" t="s">
        <v>368</v>
      </c>
      <c r="G1299" s="12" t="s">
        <v>368</v>
      </c>
      <c r="H1299" s="12" t="s">
        <v>13</v>
      </c>
      <c r="I1299" s="12" t="s">
        <v>13151</v>
      </c>
      <c r="J1299" s="12" t="s">
        <v>13216</v>
      </c>
      <c r="K1299" s="12" t="s">
        <v>175</v>
      </c>
      <c r="L1299" s="12" t="s">
        <v>101</v>
      </c>
      <c r="M1299" s="12" t="s">
        <v>101</v>
      </c>
      <c r="N1299" s="12" t="s">
        <v>35</v>
      </c>
      <c r="O1299" s="12">
        <v>1880</v>
      </c>
    </row>
    <row r="1300" customHeight="1" spans="1:15">
      <c r="A1300" s="13">
        <v>44346</v>
      </c>
      <c r="B1300" s="15">
        <v>150630</v>
      </c>
      <c r="C1300" s="12" t="s">
        <v>13249</v>
      </c>
      <c r="D1300" s="12" t="s">
        <v>11117</v>
      </c>
      <c r="E1300" s="12">
        <v>30</v>
      </c>
      <c r="F1300" s="12" t="s">
        <v>11118</v>
      </c>
      <c r="G1300" s="12" t="s">
        <v>50</v>
      </c>
      <c r="H1300" s="12" t="s">
        <v>41</v>
      </c>
      <c r="I1300" s="12" t="s">
        <v>11118</v>
      </c>
      <c r="J1300" s="12" t="s">
        <v>11120</v>
      </c>
      <c r="K1300" s="12" t="s">
        <v>15</v>
      </c>
      <c r="L1300" s="12" t="s">
        <v>16</v>
      </c>
      <c r="M1300" s="12" t="s">
        <v>17</v>
      </c>
      <c r="N1300" s="12" t="s">
        <v>236</v>
      </c>
      <c r="O1300" s="12">
        <v>0</v>
      </c>
    </row>
    <row r="1301" customHeight="1" spans="1:15">
      <c r="A1301" s="13">
        <v>44346</v>
      </c>
      <c r="B1301" s="15">
        <v>144739</v>
      </c>
      <c r="C1301" s="12" t="s">
        <v>13251</v>
      </c>
      <c r="D1301" s="12" t="s">
        <v>11131</v>
      </c>
      <c r="E1301" s="12">
        <v>40</v>
      </c>
      <c r="F1301" s="12" t="s">
        <v>368</v>
      </c>
      <c r="G1301" s="12" t="s">
        <v>368</v>
      </c>
      <c r="H1301" s="12" t="s">
        <v>13</v>
      </c>
      <c r="I1301" s="12" t="s">
        <v>13252</v>
      </c>
      <c r="J1301" s="12" t="s">
        <v>11518</v>
      </c>
      <c r="K1301" s="12" t="s">
        <v>175</v>
      </c>
      <c r="L1301" s="12" t="s">
        <v>26</v>
      </c>
      <c r="M1301" s="12" t="s">
        <v>726</v>
      </c>
      <c r="N1301" s="12" t="s">
        <v>35</v>
      </c>
      <c r="O1301" s="12">
        <v>6593</v>
      </c>
    </row>
    <row r="1302" customHeight="1" spans="1:15">
      <c r="A1302" s="13">
        <v>44347</v>
      </c>
      <c r="B1302" s="15">
        <v>151931</v>
      </c>
      <c r="C1302" s="12" t="s">
        <v>13253</v>
      </c>
      <c r="D1302" s="12" t="s">
        <v>11131</v>
      </c>
      <c r="E1302" s="12">
        <v>29</v>
      </c>
      <c r="F1302" s="12" t="s">
        <v>280</v>
      </c>
      <c r="G1302" s="12" t="s">
        <v>280</v>
      </c>
      <c r="H1302" s="12" t="s">
        <v>13</v>
      </c>
      <c r="I1302" s="12" t="s">
        <v>13254</v>
      </c>
      <c r="J1302" s="12" t="s">
        <v>11135</v>
      </c>
      <c r="K1302" s="12" t="s">
        <v>15</v>
      </c>
      <c r="L1302" s="12" t="s">
        <v>26</v>
      </c>
      <c r="M1302" s="12" t="s">
        <v>27</v>
      </c>
      <c r="N1302" s="12" t="s">
        <v>35</v>
      </c>
      <c r="O1302" s="12">
        <v>1680</v>
      </c>
    </row>
    <row r="1303" customHeight="1" spans="1:15">
      <c r="A1303" s="13">
        <v>44347</v>
      </c>
      <c r="B1303" s="15">
        <v>154946</v>
      </c>
      <c r="C1303" s="12" t="s">
        <v>13255</v>
      </c>
      <c r="D1303" s="12" t="s">
        <v>11117</v>
      </c>
      <c r="E1303" s="12">
        <v>25</v>
      </c>
      <c r="F1303" s="12" t="s">
        <v>11157</v>
      </c>
      <c r="G1303" s="12" t="s">
        <v>1447</v>
      </c>
      <c r="H1303" s="12" t="s">
        <v>41</v>
      </c>
      <c r="I1303" s="12" t="s">
        <v>13256</v>
      </c>
      <c r="J1303" s="12" t="s">
        <v>11135</v>
      </c>
      <c r="K1303" s="12" t="s">
        <v>15</v>
      </c>
      <c r="L1303" s="12" t="s">
        <v>16</v>
      </c>
      <c r="M1303" s="12" t="s">
        <v>17</v>
      </c>
      <c r="N1303" s="12" t="s">
        <v>35</v>
      </c>
      <c r="O1303" s="12">
        <v>4000</v>
      </c>
    </row>
    <row r="1304" customHeight="1" spans="1:15">
      <c r="A1304" s="13">
        <v>44347</v>
      </c>
      <c r="B1304" s="15">
        <v>149125</v>
      </c>
      <c r="C1304" s="12" t="s">
        <v>10904</v>
      </c>
      <c r="D1304" s="12" t="s">
        <v>11131</v>
      </c>
      <c r="E1304" s="12">
        <v>44</v>
      </c>
      <c r="F1304" s="12" t="s">
        <v>1955</v>
      </c>
      <c r="G1304" s="12" t="s">
        <v>1955</v>
      </c>
      <c r="H1304" s="12" t="s">
        <v>13</v>
      </c>
      <c r="I1304" s="12" t="s">
        <v>13257</v>
      </c>
      <c r="J1304" s="12" t="s">
        <v>11221</v>
      </c>
      <c r="K1304" s="12" t="s">
        <v>15</v>
      </c>
      <c r="L1304" s="12" t="s">
        <v>26</v>
      </c>
      <c r="M1304" s="12" t="s">
        <v>27</v>
      </c>
      <c r="N1304" s="12" t="s">
        <v>35</v>
      </c>
      <c r="O1304" s="12">
        <v>8999</v>
      </c>
    </row>
    <row r="1305" customHeight="1" spans="1:15">
      <c r="A1305" s="13">
        <v>44347</v>
      </c>
      <c r="B1305" s="15">
        <v>153613</v>
      </c>
      <c r="C1305" s="12" t="s">
        <v>13258</v>
      </c>
      <c r="D1305" s="12" t="s">
        <v>11117</v>
      </c>
      <c r="E1305" s="12">
        <v>41</v>
      </c>
      <c r="F1305" s="12" t="s">
        <v>109</v>
      </c>
      <c r="G1305" s="12" t="s">
        <v>109</v>
      </c>
      <c r="H1305" s="12" t="s">
        <v>13</v>
      </c>
      <c r="I1305" s="12" t="s">
        <v>11971</v>
      </c>
      <c r="J1305" s="12" t="s">
        <v>11141</v>
      </c>
      <c r="K1305" s="12" t="s">
        <v>175</v>
      </c>
      <c r="L1305" s="12" t="s">
        <v>26</v>
      </c>
      <c r="M1305" s="12" t="s">
        <v>726</v>
      </c>
      <c r="N1305" s="12" t="s">
        <v>35</v>
      </c>
      <c r="O1305" s="12">
        <v>1499</v>
      </c>
    </row>
    <row r="1306" customHeight="1" spans="1:15">
      <c r="A1306" s="13">
        <v>44347</v>
      </c>
      <c r="B1306" s="15">
        <v>140885</v>
      </c>
      <c r="C1306" s="12" t="s">
        <v>13259</v>
      </c>
      <c r="D1306" s="12" t="s">
        <v>11131</v>
      </c>
      <c r="E1306" s="12">
        <v>43</v>
      </c>
      <c r="F1306" s="12" t="s">
        <v>368</v>
      </c>
      <c r="G1306" s="12" t="s">
        <v>368</v>
      </c>
      <c r="H1306" s="12" t="s">
        <v>13</v>
      </c>
      <c r="I1306" s="12" t="s">
        <v>13260</v>
      </c>
      <c r="J1306" s="12" t="s">
        <v>13216</v>
      </c>
      <c r="K1306" s="12" t="s">
        <v>175</v>
      </c>
      <c r="L1306" s="12" t="s">
        <v>26</v>
      </c>
      <c r="M1306" s="12" t="s">
        <v>726</v>
      </c>
      <c r="N1306" s="12" t="s">
        <v>35</v>
      </c>
      <c r="O1306" s="12">
        <v>3750</v>
      </c>
    </row>
    <row r="1307" customHeight="1" spans="1:15">
      <c r="A1307" s="13">
        <v>44347</v>
      </c>
      <c r="B1307" s="15">
        <v>171112</v>
      </c>
      <c r="C1307" s="12" t="s">
        <v>13261</v>
      </c>
      <c r="D1307" s="12" t="s">
        <v>11117</v>
      </c>
      <c r="E1307" s="12">
        <v>38</v>
      </c>
      <c r="F1307" s="12" t="s">
        <v>1180</v>
      </c>
      <c r="G1307" s="12" t="s">
        <v>11739</v>
      </c>
      <c r="H1307" s="12" t="s">
        <v>13</v>
      </c>
      <c r="I1307" s="12" t="s">
        <v>13262</v>
      </c>
      <c r="J1307" s="12" t="s">
        <v>13216</v>
      </c>
      <c r="K1307" s="12" t="s">
        <v>175</v>
      </c>
      <c r="L1307" s="12" t="s">
        <v>26</v>
      </c>
      <c r="M1307" s="12" t="s">
        <v>726</v>
      </c>
      <c r="N1307" s="12" t="s">
        <v>35</v>
      </c>
      <c r="O1307" s="12">
        <v>11999</v>
      </c>
    </row>
    <row r="1308" customHeight="1" spans="1:15">
      <c r="A1308" s="13">
        <v>44347</v>
      </c>
      <c r="B1308" s="15">
        <v>149375</v>
      </c>
      <c r="C1308" s="12" t="s">
        <v>13263</v>
      </c>
      <c r="D1308" s="12" t="s">
        <v>11117</v>
      </c>
      <c r="E1308" s="12">
        <v>20</v>
      </c>
      <c r="F1308" s="12" t="s">
        <v>1955</v>
      </c>
      <c r="G1308" s="12" t="s">
        <v>1955</v>
      </c>
      <c r="H1308" s="12" t="s">
        <v>13</v>
      </c>
      <c r="I1308" s="12" t="s">
        <v>13264</v>
      </c>
      <c r="J1308" s="12" t="s">
        <v>11518</v>
      </c>
      <c r="K1308" s="12" t="s">
        <v>175</v>
      </c>
      <c r="L1308" s="12" t="s">
        <v>26</v>
      </c>
      <c r="M1308" s="12" t="s">
        <v>726</v>
      </c>
      <c r="N1308" s="12" t="s">
        <v>35</v>
      </c>
      <c r="O1308" s="12">
        <v>2961</v>
      </c>
    </row>
    <row r="1309" customHeight="1" spans="1:15">
      <c r="A1309" s="13">
        <v>44347</v>
      </c>
      <c r="B1309" s="15">
        <v>149370</v>
      </c>
      <c r="C1309" s="12" t="s">
        <v>13211</v>
      </c>
      <c r="D1309" s="12" t="s">
        <v>11117</v>
      </c>
      <c r="E1309" s="12">
        <v>23</v>
      </c>
      <c r="F1309" s="12" t="s">
        <v>4246</v>
      </c>
      <c r="G1309" s="12" t="s">
        <v>93</v>
      </c>
      <c r="H1309" s="12" t="s">
        <v>238</v>
      </c>
      <c r="I1309" s="12" t="s">
        <v>13265</v>
      </c>
      <c r="J1309" s="12" t="s">
        <v>11487</v>
      </c>
      <c r="K1309" s="12" t="s">
        <v>175</v>
      </c>
      <c r="L1309" s="12" t="s">
        <v>16</v>
      </c>
      <c r="M1309" s="12" t="s">
        <v>723</v>
      </c>
      <c r="N1309" s="12" t="s">
        <v>35</v>
      </c>
      <c r="O1309" s="12">
        <v>2300</v>
      </c>
    </row>
    <row r="1310" customHeight="1" spans="1:15">
      <c r="A1310" s="13">
        <v>44348</v>
      </c>
      <c r="B1310" s="15">
        <v>171892</v>
      </c>
      <c r="C1310" s="12" t="s">
        <v>4706</v>
      </c>
      <c r="D1310" s="12" t="s">
        <v>11131</v>
      </c>
      <c r="E1310" s="12">
        <v>27</v>
      </c>
      <c r="F1310" s="12" t="s">
        <v>109</v>
      </c>
      <c r="G1310" s="12" t="s">
        <v>109</v>
      </c>
      <c r="H1310" s="12" t="s">
        <v>13</v>
      </c>
      <c r="I1310" s="12" t="s">
        <v>13266</v>
      </c>
      <c r="J1310" s="12" t="s">
        <v>11483</v>
      </c>
      <c r="K1310" s="12" t="s">
        <v>175</v>
      </c>
      <c r="L1310" s="12" t="s">
        <v>26</v>
      </c>
      <c r="M1310" s="12" t="s">
        <v>726</v>
      </c>
      <c r="N1310" s="12" t="s">
        <v>35</v>
      </c>
      <c r="O1310" s="12">
        <v>5036.1</v>
      </c>
    </row>
    <row r="1311" customHeight="1" spans="1:15">
      <c r="A1311" s="13">
        <v>44348</v>
      </c>
      <c r="B1311" s="15">
        <v>152706</v>
      </c>
      <c r="C1311" s="12" t="s">
        <v>13267</v>
      </c>
      <c r="D1311" s="12" t="s">
        <v>11117</v>
      </c>
      <c r="E1311" s="12">
        <v>24</v>
      </c>
      <c r="F1311" s="12" t="s">
        <v>5644</v>
      </c>
      <c r="G1311" s="12" t="s">
        <v>13237</v>
      </c>
      <c r="H1311" s="12" t="s">
        <v>13</v>
      </c>
      <c r="I1311" s="12" t="s">
        <v>13268</v>
      </c>
      <c r="J1311" s="12" t="s">
        <v>11135</v>
      </c>
      <c r="K1311" s="12" t="s">
        <v>15</v>
      </c>
      <c r="L1311" s="12" t="s">
        <v>26</v>
      </c>
      <c r="M1311" s="12" t="s">
        <v>27</v>
      </c>
      <c r="N1311" s="12" t="s">
        <v>35</v>
      </c>
      <c r="O1311" s="12">
        <v>6182</v>
      </c>
    </row>
    <row r="1312" customHeight="1" spans="1:15">
      <c r="A1312" s="13">
        <v>44348</v>
      </c>
      <c r="B1312" s="15">
        <v>150951</v>
      </c>
      <c r="C1312" s="12" t="s">
        <v>12961</v>
      </c>
      <c r="D1312" s="12" t="s">
        <v>11131</v>
      </c>
      <c r="E1312" s="12">
        <v>36</v>
      </c>
      <c r="F1312" s="12" t="s">
        <v>109</v>
      </c>
      <c r="G1312" s="12" t="s">
        <v>109</v>
      </c>
      <c r="H1312" s="12" t="s">
        <v>13</v>
      </c>
      <c r="I1312" s="12" t="s">
        <v>13269</v>
      </c>
      <c r="J1312" s="12" t="s">
        <v>11487</v>
      </c>
      <c r="K1312" s="12" t="s">
        <v>175</v>
      </c>
      <c r="L1312" s="12" t="s">
        <v>26</v>
      </c>
      <c r="M1312" s="12" t="s">
        <v>726</v>
      </c>
      <c r="N1312" s="12" t="s">
        <v>35</v>
      </c>
      <c r="O1312" s="12">
        <v>1798</v>
      </c>
    </row>
    <row r="1313" customHeight="1" spans="1:15">
      <c r="A1313" s="13">
        <v>44348</v>
      </c>
      <c r="B1313" s="15">
        <v>156992</v>
      </c>
      <c r="C1313" s="12" t="s">
        <v>13270</v>
      </c>
      <c r="D1313" s="12" t="s">
        <v>11117</v>
      </c>
      <c r="E1313" s="12">
        <v>26</v>
      </c>
      <c r="F1313" s="12" t="s">
        <v>109</v>
      </c>
      <c r="G1313" s="12" t="s">
        <v>109</v>
      </c>
      <c r="H1313" s="12" t="s">
        <v>13</v>
      </c>
      <c r="I1313" s="12" t="s">
        <v>13271</v>
      </c>
      <c r="J1313" s="12" t="s">
        <v>11221</v>
      </c>
      <c r="K1313" s="12" t="s">
        <v>15</v>
      </c>
      <c r="L1313" s="12" t="s">
        <v>26</v>
      </c>
      <c r="M1313" s="12" t="s">
        <v>27</v>
      </c>
      <c r="N1313" s="12" t="s">
        <v>35</v>
      </c>
      <c r="O1313" s="12">
        <v>1499</v>
      </c>
    </row>
    <row r="1314" customHeight="1" spans="1:15">
      <c r="A1314" s="13">
        <v>44348</v>
      </c>
      <c r="B1314" s="15">
        <v>144325</v>
      </c>
      <c r="C1314" s="12" t="s">
        <v>13272</v>
      </c>
      <c r="D1314" s="12" t="s">
        <v>11117</v>
      </c>
      <c r="E1314" s="12">
        <v>26</v>
      </c>
      <c r="F1314" s="12" t="s">
        <v>280</v>
      </c>
      <c r="G1314" s="12" t="s">
        <v>280</v>
      </c>
      <c r="H1314" s="12" t="s">
        <v>13</v>
      </c>
      <c r="I1314" s="12" t="s">
        <v>13273</v>
      </c>
      <c r="J1314" s="12" t="s">
        <v>13216</v>
      </c>
      <c r="K1314" s="12" t="s">
        <v>175</v>
      </c>
      <c r="L1314" s="12" t="s">
        <v>101</v>
      </c>
      <c r="M1314" s="12" t="s">
        <v>101</v>
      </c>
      <c r="N1314" s="12" t="s">
        <v>35</v>
      </c>
      <c r="O1314" s="12">
        <v>949</v>
      </c>
    </row>
    <row r="1315" customHeight="1" spans="1:15">
      <c r="A1315" s="13">
        <v>44348</v>
      </c>
      <c r="B1315" s="15">
        <v>140131</v>
      </c>
      <c r="C1315" s="12" t="s">
        <v>13274</v>
      </c>
      <c r="D1315" s="12" t="s">
        <v>11117</v>
      </c>
      <c r="E1315" s="12">
        <v>24</v>
      </c>
      <c r="F1315" s="12" t="s">
        <v>109</v>
      </c>
      <c r="G1315" s="12" t="s">
        <v>109</v>
      </c>
      <c r="H1315" s="12" t="s">
        <v>13</v>
      </c>
      <c r="I1315" s="12" t="s">
        <v>13275</v>
      </c>
      <c r="J1315" s="12" t="s">
        <v>11483</v>
      </c>
      <c r="K1315" s="12" t="s">
        <v>175</v>
      </c>
      <c r="L1315" s="12" t="s">
        <v>26</v>
      </c>
      <c r="M1315" s="12" t="s">
        <v>726</v>
      </c>
      <c r="N1315" s="12" t="s">
        <v>35</v>
      </c>
      <c r="O1315" s="12">
        <v>1499</v>
      </c>
    </row>
    <row r="1316" customHeight="1" spans="1:15">
      <c r="A1316" s="13">
        <v>44349</v>
      </c>
      <c r="B1316" s="15">
        <v>148534</v>
      </c>
      <c r="C1316" s="12" t="s">
        <v>13276</v>
      </c>
      <c r="D1316" s="12" t="s">
        <v>11117</v>
      </c>
      <c r="E1316" s="12">
        <v>22</v>
      </c>
      <c r="F1316" s="12" t="s">
        <v>109</v>
      </c>
      <c r="G1316" s="12" t="s">
        <v>109</v>
      </c>
      <c r="H1316" s="12" t="s">
        <v>13</v>
      </c>
      <c r="I1316" s="12" t="s">
        <v>11316</v>
      </c>
      <c r="J1316" s="12" t="s">
        <v>11483</v>
      </c>
      <c r="K1316" s="12" t="s">
        <v>175</v>
      </c>
      <c r="L1316" s="12" t="s">
        <v>101</v>
      </c>
      <c r="M1316" s="12" t="s">
        <v>101</v>
      </c>
      <c r="N1316" s="12" t="s">
        <v>35</v>
      </c>
      <c r="O1316" s="12">
        <v>1499</v>
      </c>
    </row>
    <row r="1317" customHeight="1" spans="1:15">
      <c r="A1317" s="13">
        <v>44349</v>
      </c>
      <c r="B1317" s="15">
        <v>162423</v>
      </c>
      <c r="C1317" s="12" t="s">
        <v>13277</v>
      </c>
      <c r="D1317" s="12" t="s">
        <v>11131</v>
      </c>
      <c r="E1317" s="12">
        <v>18</v>
      </c>
      <c r="F1317" s="12" t="s">
        <v>132</v>
      </c>
      <c r="G1317" s="12" t="s">
        <v>132</v>
      </c>
      <c r="H1317" s="12" t="s">
        <v>13</v>
      </c>
      <c r="I1317" s="12" t="s">
        <v>13278</v>
      </c>
      <c r="J1317" s="12" t="s">
        <v>11518</v>
      </c>
      <c r="K1317" s="12" t="s">
        <v>175</v>
      </c>
      <c r="L1317" s="12" t="s">
        <v>101</v>
      </c>
      <c r="M1317" s="12" t="s">
        <v>101</v>
      </c>
      <c r="N1317" s="12" t="s">
        <v>35</v>
      </c>
      <c r="O1317" s="12">
        <v>7679</v>
      </c>
    </row>
    <row r="1318" customHeight="1" spans="1:15">
      <c r="A1318" s="13">
        <v>44349</v>
      </c>
      <c r="B1318" s="15">
        <v>158865</v>
      </c>
      <c r="C1318" s="12" t="s">
        <v>13279</v>
      </c>
      <c r="D1318" s="12" t="s">
        <v>11117</v>
      </c>
      <c r="E1318" s="12">
        <v>28</v>
      </c>
      <c r="F1318" s="12" t="s">
        <v>109</v>
      </c>
      <c r="G1318" s="12" t="s">
        <v>109</v>
      </c>
      <c r="H1318" s="12" t="s">
        <v>13</v>
      </c>
      <c r="I1318" s="12" t="s">
        <v>13280</v>
      </c>
      <c r="J1318" s="12" t="s">
        <v>11120</v>
      </c>
      <c r="K1318" s="12" t="s">
        <v>15</v>
      </c>
      <c r="L1318" s="12" t="s">
        <v>26</v>
      </c>
      <c r="M1318" s="12" t="s">
        <v>27</v>
      </c>
      <c r="N1318" s="12" t="s">
        <v>35</v>
      </c>
      <c r="O1318" s="12">
        <v>6999</v>
      </c>
    </row>
    <row r="1319" customHeight="1" spans="1:15">
      <c r="A1319" s="13">
        <v>44349</v>
      </c>
      <c r="B1319" s="15">
        <v>146460</v>
      </c>
      <c r="C1319" s="12" t="s">
        <v>11780</v>
      </c>
      <c r="D1319" s="12" t="s">
        <v>11117</v>
      </c>
      <c r="E1319" s="12">
        <v>25</v>
      </c>
      <c r="F1319" s="12" t="s">
        <v>11118</v>
      </c>
      <c r="G1319" s="12" t="s">
        <v>12</v>
      </c>
      <c r="H1319" s="12" t="s">
        <v>13</v>
      </c>
      <c r="I1319" s="12" t="s">
        <v>13281</v>
      </c>
      <c r="J1319" s="12" t="s">
        <v>11135</v>
      </c>
      <c r="K1319" s="12" t="s">
        <v>15</v>
      </c>
      <c r="L1319" s="12" t="s">
        <v>16</v>
      </c>
      <c r="M1319" s="12" t="s">
        <v>17</v>
      </c>
      <c r="N1319" s="12" t="s">
        <v>35</v>
      </c>
      <c r="O1319" s="12">
        <v>2484</v>
      </c>
    </row>
    <row r="1320" customHeight="1" spans="1:15">
      <c r="A1320" s="13">
        <v>44349</v>
      </c>
      <c r="B1320" s="15">
        <v>161369</v>
      </c>
      <c r="C1320" s="12" t="s">
        <v>12427</v>
      </c>
      <c r="D1320" s="12" t="s">
        <v>11117</v>
      </c>
      <c r="E1320" s="12">
        <v>34</v>
      </c>
      <c r="F1320" s="12" t="s">
        <v>2310</v>
      </c>
      <c r="G1320" s="12" t="s">
        <v>2310</v>
      </c>
      <c r="H1320" s="12" t="s">
        <v>13</v>
      </c>
      <c r="I1320" s="12" t="s">
        <v>13282</v>
      </c>
      <c r="J1320" s="12" t="s">
        <v>13216</v>
      </c>
      <c r="K1320" s="12" t="s">
        <v>175</v>
      </c>
      <c r="L1320" s="12" t="s">
        <v>26</v>
      </c>
      <c r="M1320" s="12" t="s">
        <v>726</v>
      </c>
      <c r="N1320" s="12" t="s">
        <v>35</v>
      </c>
      <c r="O1320" s="12">
        <v>9800</v>
      </c>
    </row>
    <row r="1321" customHeight="1" spans="1:15">
      <c r="A1321" s="13">
        <v>44349</v>
      </c>
      <c r="B1321" s="15">
        <v>146110</v>
      </c>
      <c r="C1321" s="12" t="s">
        <v>12552</v>
      </c>
      <c r="D1321" s="12" t="s">
        <v>11117</v>
      </c>
      <c r="E1321" s="12">
        <v>19</v>
      </c>
      <c r="F1321" s="12" t="s">
        <v>109</v>
      </c>
      <c r="G1321" s="12" t="s">
        <v>109</v>
      </c>
      <c r="H1321" s="12" t="s">
        <v>13</v>
      </c>
      <c r="I1321" s="12" t="s">
        <v>11396</v>
      </c>
      <c r="J1321" s="12" t="s">
        <v>11518</v>
      </c>
      <c r="K1321" s="12" t="s">
        <v>175</v>
      </c>
      <c r="L1321" s="12" t="s">
        <v>101</v>
      </c>
      <c r="M1321" s="12" t="s">
        <v>101</v>
      </c>
      <c r="N1321" s="12" t="s">
        <v>35</v>
      </c>
      <c r="O1321" s="12">
        <v>1499</v>
      </c>
    </row>
    <row r="1322" customHeight="1" spans="1:15">
      <c r="A1322" s="13">
        <v>44350</v>
      </c>
      <c r="B1322" s="15">
        <v>161111</v>
      </c>
      <c r="C1322" s="12" t="s">
        <v>3305</v>
      </c>
      <c r="D1322" s="12" t="s">
        <v>11117</v>
      </c>
      <c r="E1322" s="12">
        <v>21</v>
      </c>
      <c r="F1322" s="12" t="s">
        <v>368</v>
      </c>
      <c r="G1322" s="12" t="s">
        <v>368</v>
      </c>
      <c r="H1322" s="12" t="s">
        <v>13</v>
      </c>
      <c r="I1322" s="12" t="s">
        <v>13283</v>
      </c>
      <c r="J1322" s="12" t="s">
        <v>11221</v>
      </c>
      <c r="K1322" s="12" t="s">
        <v>15</v>
      </c>
      <c r="L1322" s="12" t="s">
        <v>101</v>
      </c>
      <c r="M1322" s="12" t="s">
        <v>101</v>
      </c>
      <c r="N1322" s="12" t="s">
        <v>35</v>
      </c>
      <c r="O1322" s="12">
        <v>5562</v>
      </c>
    </row>
    <row r="1323" customHeight="1" spans="1:15">
      <c r="A1323" s="13">
        <v>44350</v>
      </c>
      <c r="B1323" s="15">
        <v>160035</v>
      </c>
      <c r="C1323" s="12" t="s">
        <v>13284</v>
      </c>
      <c r="D1323" s="12" t="s">
        <v>11117</v>
      </c>
      <c r="E1323" s="12">
        <v>25</v>
      </c>
      <c r="F1323" s="12" t="s">
        <v>1180</v>
      </c>
      <c r="G1323" s="12" t="s">
        <v>11760</v>
      </c>
      <c r="H1323" s="12" t="s">
        <v>13</v>
      </c>
      <c r="I1323" s="12" t="s">
        <v>13285</v>
      </c>
      <c r="J1323" s="12" t="s">
        <v>11518</v>
      </c>
      <c r="K1323" s="12" t="s">
        <v>175</v>
      </c>
      <c r="L1323" s="12" t="s">
        <v>26</v>
      </c>
      <c r="M1323" s="12" t="s">
        <v>726</v>
      </c>
      <c r="N1323" s="12" t="s">
        <v>35</v>
      </c>
      <c r="O1323" s="12">
        <v>3000</v>
      </c>
    </row>
    <row r="1324" customHeight="1" spans="1:15">
      <c r="A1324" s="13">
        <v>44350</v>
      </c>
      <c r="B1324" s="15">
        <v>147645</v>
      </c>
      <c r="C1324" s="12" t="s">
        <v>5779</v>
      </c>
      <c r="D1324" s="12" t="s">
        <v>11117</v>
      </c>
      <c r="E1324" s="12">
        <v>34</v>
      </c>
      <c r="F1324" s="12" t="s">
        <v>11118</v>
      </c>
      <c r="G1324" s="12" t="s">
        <v>69</v>
      </c>
      <c r="H1324" s="12" t="s">
        <v>41</v>
      </c>
      <c r="I1324" s="12" t="s">
        <v>13286</v>
      </c>
      <c r="J1324" s="12" t="s">
        <v>11221</v>
      </c>
      <c r="K1324" s="12" t="s">
        <v>15</v>
      </c>
      <c r="L1324" s="12" t="s">
        <v>16</v>
      </c>
      <c r="M1324" s="12" t="s">
        <v>17</v>
      </c>
      <c r="N1324" s="12" t="s">
        <v>35</v>
      </c>
      <c r="O1324" s="12">
        <v>35000</v>
      </c>
    </row>
    <row r="1325" customHeight="1" spans="1:15">
      <c r="A1325" s="13">
        <v>44350</v>
      </c>
      <c r="B1325" s="15">
        <v>148679</v>
      </c>
      <c r="C1325" s="12" t="s">
        <v>12835</v>
      </c>
      <c r="D1325" s="12" t="s">
        <v>11131</v>
      </c>
      <c r="E1325" s="12">
        <v>22</v>
      </c>
      <c r="F1325" s="12" t="s">
        <v>2310</v>
      </c>
      <c r="G1325" s="12" t="s">
        <v>2310</v>
      </c>
      <c r="H1325" s="12" t="s">
        <v>13</v>
      </c>
      <c r="I1325" s="12" t="s">
        <v>13287</v>
      </c>
      <c r="J1325" s="12" t="s">
        <v>11483</v>
      </c>
      <c r="K1325" s="12" t="s">
        <v>175</v>
      </c>
      <c r="L1325" s="12" t="s">
        <v>101</v>
      </c>
      <c r="M1325" s="12" t="s">
        <v>101</v>
      </c>
      <c r="N1325" s="12" t="s">
        <v>35</v>
      </c>
      <c r="O1325" s="12">
        <v>8520</v>
      </c>
    </row>
    <row r="1326" customHeight="1" spans="1:15">
      <c r="A1326" s="13">
        <v>44351</v>
      </c>
      <c r="B1326" s="15">
        <v>154518</v>
      </c>
      <c r="C1326" s="12" t="s">
        <v>13189</v>
      </c>
      <c r="D1326" s="12" t="s">
        <v>11117</v>
      </c>
      <c r="E1326" s="12">
        <v>42</v>
      </c>
      <c r="F1326" s="12" t="s">
        <v>1209</v>
      </c>
      <c r="G1326" s="12" t="s">
        <v>1209</v>
      </c>
      <c r="H1326" s="12" t="s">
        <v>13</v>
      </c>
      <c r="I1326" s="12" t="s">
        <v>13288</v>
      </c>
      <c r="J1326" s="12" t="s">
        <v>11221</v>
      </c>
      <c r="K1326" s="12" t="s">
        <v>15</v>
      </c>
      <c r="L1326" s="12" t="s">
        <v>101</v>
      </c>
      <c r="M1326" s="12" t="s">
        <v>101</v>
      </c>
      <c r="N1326" s="12" t="s">
        <v>35</v>
      </c>
      <c r="O1326" s="12">
        <v>6000</v>
      </c>
    </row>
    <row r="1327" customHeight="1" spans="1:15">
      <c r="A1327" s="13">
        <v>44351</v>
      </c>
      <c r="B1327" s="15">
        <v>150598</v>
      </c>
      <c r="C1327" s="12" t="s">
        <v>255</v>
      </c>
      <c r="D1327" s="12" t="s">
        <v>11117</v>
      </c>
      <c r="E1327" s="12">
        <v>20</v>
      </c>
      <c r="F1327" s="12" t="s">
        <v>368</v>
      </c>
      <c r="G1327" s="12" t="s">
        <v>368</v>
      </c>
      <c r="H1327" s="12" t="s">
        <v>13</v>
      </c>
      <c r="I1327" s="12" t="s">
        <v>13197</v>
      </c>
      <c r="J1327" s="12" t="s">
        <v>11135</v>
      </c>
      <c r="K1327" s="12" t="s">
        <v>15</v>
      </c>
      <c r="L1327" s="12" t="s">
        <v>26</v>
      </c>
      <c r="M1327" s="12" t="s">
        <v>27</v>
      </c>
      <c r="N1327" s="12" t="s">
        <v>35</v>
      </c>
      <c r="O1327" s="12">
        <v>3850</v>
      </c>
    </row>
    <row r="1328" customHeight="1" spans="1:15">
      <c r="A1328" s="13">
        <v>44351</v>
      </c>
      <c r="B1328" s="15">
        <v>162423</v>
      </c>
      <c r="C1328" s="12" t="s">
        <v>13277</v>
      </c>
      <c r="D1328" s="12" t="s">
        <v>11131</v>
      </c>
      <c r="E1328" s="12">
        <v>25</v>
      </c>
      <c r="F1328" s="12" t="s">
        <v>368</v>
      </c>
      <c r="G1328" s="12" t="s">
        <v>368</v>
      </c>
      <c r="H1328" s="12" t="s">
        <v>13</v>
      </c>
      <c r="I1328" s="12" t="s">
        <v>13289</v>
      </c>
      <c r="J1328" s="12" t="s">
        <v>11518</v>
      </c>
      <c r="K1328" s="12" t="s">
        <v>175</v>
      </c>
      <c r="L1328" s="12" t="s">
        <v>101</v>
      </c>
      <c r="M1328" s="12" t="s">
        <v>101</v>
      </c>
      <c r="N1328" s="12" t="s">
        <v>35</v>
      </c>
      <c r="O1328" s="12">
        <v>3500</v>
      </c>
    </row>
    <row r="1329" customHeight="1" spans="1:15">
      <c r="A1329" s="13">
        <v>44352</v>
      </c>
      <c r="B1329" s="15">
        <v>147348</v>
      </c>
      <c r="C1329" s="12" t="s">
        <v>8775</v>
      </c>
      <c r="D1329" s="12" t="s">
        <v>11117</v>
      </c>
      <c r="E1329" s="12">
        <v>40</v>
      </c>
      <c r="F1329" s="12" t="s">
        <v>1180</v>
      </c>
      <c r="G1329" s="12" t="s">
        <v>11894</v>
      </c>
      <c r="H1329" s="12" t="s">
        <v>13</v>
      </c>
      <c r="I1329" s="12" t="s">
        <v>13290</v>
      </c>
      <c r="J1329" s="12" t="s">
        <v>11731</v>
      </c>
      <c r="K1329" s="12" t="s">
        <v>175</v>
      </c>
      <c r="L1329" s="12" t="s">
        <v>26</v>
      </c>
      <c r="M1329" s="12" t="s">
        <v>726</v>
      </c>
      <c r="N1329" s="12" t="s">
        <v>35</v>
      </c>
      <c r="O1329" s="12">
        <v>4514</v>
      </c>
    </row>
    <row r="1330" customHeight="1" spans="1:15">
      <c r="A1330" s="13">
        <v>44352</v>
      </c>
      <c r="B1330" s="15">
        <v>146788</v>
      </c>
      <c r="C1330" s="12" t="s">
        <v>13291</v>
      </c>
      <c r="D1330" s="12" t="s">
        <v>11117</v>
      </c>
      <c r="E1330" s="12">
        <v>38</v>
      </c>
      <c r="F1330" s="12" t="s">
        <v>11118</v>
      </c>
      <c r="G1330" s="12" t="s">
        <v>50</v>
      </c>
      <c r="H1330" s="12" t="s">
        <v>41</v>
      </c>
      <c r="I1330" s="12" t="s">
        <v>13292</v>
      </c>
      <c r="J1330" s="12" t="s">
        <v>13216</v>
      </c>
      <c r="K1330" s="12" t="s">
        <v>175</v>
      </c>
      <c r="L1330" s="12" t="s">
        <v>26</v>
      </c>
      <c r="M1330" s="12" t="s">
        <v>726</v>
      </c>
      <c r="N1330" s="12" t="s">
        <v>35</v>
      </c>
      <c r="O1330" s="12">
        <v>14410</v>
      </c>
    </row>
    <row r="1331" customHeight="1" spans="1:15">
      <c r="A1331" s="13">
        <v>44352</v>
      </c>
      <c r="B1331" s="15">
        <v>152766</v>
      </c>
      <c r="C1331" s="12" t="s">
        <v>11242</v>
      </c>
      <c r="D1331" s="12" t="s">
        <v>11117</v>
      </c>
      <c r="E1331" s="12">
        <v>38</v>
      </c>
      <c r="F1331" s="12" t="s">
        <v>109</v>
      </c>
      <c r="G1331" s="12" t="s">
        <v>109</v>
      </c>
      <c r="H1331" s="12" t="s">
        <v>13</v>
      </c>
      <c r="I1331" s="12" t="s">
        <v>12436</v>
      </c>
      <c r="J1331" s="12" t="s">
        <v>11483</v>
      </c>
      <c r="K1331" s="12" t="s">
        <v>175</v>
      </c>
      <c r="L1331" s="12" t="s">
        <v>101</v>
      </c>
      <c r="M1331" s="12" t="s">
        <v>101</v>
      </c>
      <c r="N1331" s="12" t="s">
        <v>35</v>
      </c>
      <c r="O1331" s="12">
        <v>1499</v>
      </c>
    </row>
    <row r="1332" customHeight="1" spans="1:15">
      <c r="A1332" s="13">
        <v>44352</v>
      </c>
      <c r="B1332" s="15">
        <v>162411</v>
      </c>
      <c r="C1332" s="12" t="s">
        <v>13294</v>
      </c>
      <c r="D1332" s="12" t="s">
        <v>11131</v>
      </c>
      <c r="E1332" s="12">
        <v>20</v>
      </c>
      <c r="F1332" s="12" t="s">
        <v>368</v>
      </c>
      <c r="G1332" s="12" t="s">
        <v>368</v>
      </c>
      <c r="H1332" s="12" t="s">
        <v>13</v>
      </c>
      <c r="I1332" s="12" t="s">
        <v>13295</v>
      </c>
      <c r="J1332" s="12" t="s">
        <v>11731</v>
      </c>
      <c r="K1332" s="12" t="s">
        <v>175</v>
      </c>
      <c r="L1332" s="12" t="s">
        <v>26</v>
      </c>
      <c r="M1332" s="12" t="s">
        <v>726</v>
      </c>
      <c r="N1332" s="12" t="s">
        <v>35</v>
      </c>
      <c r="O1332" s="12">
        <v>1828</v>
      </c>
    </row>
    <row r="1333" customHeight="1" spans="1:15">
      <c r="A1333" s="13">
        <v>44352</v>
      </c>
      <c r="B1333" s="15">
        <v>162645</v>
      </c>
      <c r="C1333" s="12" t="s">
        <v>11339</v>
      </c>
      <c r="D1333" s="12" t="s">
        <v>11131</v>
      </c>
      <c r="E1333" s="12">
        <v>43</v>
      </c>
      <c r="F1333" s="12" t="s">
        <v>368</v>
      </c>
      <c r="G1333" s="12" t="s">
        <v>368</v>
      </c>
      <c r="H1333" s="12" t="s">
        <v>13</v>
      </c>
      <c r="I1333" s="12" t="s">
        <v>13296</v>
      </c>
      <c r="J1333" s="12" t="s">
        <v>11518</v>
      </c>
      <c r="K1333" s="12" t="s">
        <v>175</v>
      </c>
      <c r="L1333" s="12" t="s">
        <v>26</v>
      </c>
      <c r="M1333" s="12" t="s">
        <v>726</v>
      </c>
      <c r="N1333" s="12" t="s">
        <v>35</v>
      </c>
      <c r="O1333" s="12">
        <v>8999</v>
      </c>
    </row>
    <row r="1334" customHeight="1" spans="1:15">
      <c r="A1334" s="13">
        <v>44352</v>
      </c>
      <c r="B1334" s="15">
        <v>151712</v>
      </c>
      <c r="C1334" s="12" t="s">
        <v>12798</v>
      </c>
      <c r="D1334" s="12" t="s">
        <v>11117</v>
      </c>
      <c r="E1334" s="12">
        <v>45</v>
      </c>
      <c r="F1334" s="12" t="s">
        <v>368</v>
      </c>
      <c r="G1334" s="12" t="s">
        <v>368</v>
      </c>
      <c r="H1334" s="12" t="s">
        <v>13</v>
      </c>
      <c r="I1334" s="12" t="s">
        <v>13297</v>
      </c>
      <c r="J1334" s="12" t="s">
        <v>11221</v>
      </c>
      <c r="K1334" s="12" t="s">
        <v>15</v>
      </c>
      <c r="L1334" s="12" t="s">
        <v>26</v>
      </c>
      <c r="M1334" s="12" t="s">
        <v>27</v>
      </c>
      <c r="N1334" s="12" t="s">
        <v>35</v>
      </c>
      <c r="O1334" s="12">
        <v>862</v>
      </c>
    </row>
    <row r="1335" customHeight="1" spans="1:15">
      <c r="A1335" s="13">
        <v>44352</v>
      </c>
      <c r="B1335" s="15">
        <v>160568</v>
      </c>
      <c r="C1335" s="12" t="s">
        <v>13298</v>
      </c>
      <c r="D1335" s="12" t="s">
        <v>11117</v>
      </c>
      <c r="E1335" s="12">
        <v>35</v>
      </c>
      <c r="F1335" s="12" t="s">
        <v>1180</v>
      </c>
      <c r="G1335" s="12" t="s">
        <v>11754</v>
      </c>
      <c r="H1335" s="12" t="s">
        <v>13</v>
      </c>
      <c r="I1335" s="12" t="s">
        <v>13299</v>
      </c>
      <c r="J1335" s="12" t="s">
        <v>11135</v>
      </c>
      <c r="K1335" s="12" t="s">
        <v>15</v>
      </c>
      <c r="L1335" s="12" t="s">
        <v>26</v>
      </c>
      <c r="M1335" s="12" t="s">
        <v>27</v>
      </c>
      <c r="N1335" s="12" t="s">
        <v>35</v>
      </c>
      <c r="O1335" s="12">
        <v>5200</v>
      </c>
    </row>
    <row r="1336" customHeight="1" spans="1:15">
      <c r="A1336" s="13">
        <v>44352</v>
      </c>
      <c r="B1336" s="15">
        <v>145833</v>
      </c>
      <c r="C1336" s="12" t="s">
        <v>13300</v>
      </c>
      <c r="D1336" s="12" t="s">
        <v>11117</v>
      </c>
      <c r="E1336" s="12">
        <v>38</v>
      </c>
      <c r="F1336" s="12" t="s">
        <v>11157</v>
      </c>
      <c r="G1336" s="12" t="s">
        <v>118</v>
      </c>
      <c r="H1336" s="12" t="s">
        <v>41</v>
      </c>
      <c r="I1336" s="12" t="s">
        <v>13301</v>
      </c>
      <c r="J1336" s="12" t="s">
        <v>11483</v>
      </c>
      <c r="K1336" s="12" t="s">
        <v>15</v>
      </c>
      <c r="L1336" s="12" t="s">
        <v>16</v>
      </c>
      <c r="M1336" s="12" t="s">
        <v>17</v>
      </c>
      <c r="N1336" s="12" t="s">
        <v>35</v>
      </c>
      <c r="O1336" s="12">
        <v>16000</v>
      </c>
    </row>
    <row r="1337" customHeight="1" spans="1:15">
      <c r="A1337" s="13">
        <v>44352</v>
      </c>
      <c r="B1337" s="15">
        <v>145538</v>
      </c>
      <c r="C1337" s="12" t="s">
        <v>10053</v>
      </c>
      <c r="D1337" s="12" t="s">
        <v>11131</v>
      </c>
      <c r="E1337" s="12">
        <v>19</v>
      </c>
      <c r="F1337" s="12" t="s">
        <v>109</v>
      </c>
      <c r="G1337" s="12" t="s">
        <v>109</v>
      </c>
      <c r="H1337" s="12" t="s">
        <v>13</v>
      </c>
      <c r="I1337" s="12" t="s">
        <v>11396</v>
      </c>
      <c r="J1337" s="12" t="s">
        <v>13216</v>
      </c>
      <c r="K1337" s="12" t="s">
        <v>175</v>
      </c>
      <c r="L1337" s="12" t="s">
        <v>16</v>
      </c>
      <c r="M1337" s="12" t="s">
        <v>723</v>
      </c>
      <c r="N1337" s="12" t="s">
        <v>35</v>
      </c>
      <c r="O1337" s="12">
        <v>2199</v>
      </c>
    </row>
    <row r="1338" customHeight="1" spans="1:15">
      <c r="A1338" s="13">
        <v>44352</v>
      </c>
      <c r="B1338" s="15">
        <v>159618</v>
      </c>
      <c r="C1338" s="12" t="s">
        <v>13302</v>
      </c>
      <c r="D1338" s="12" t="s">
        <v>11117</v>
      </c>
      <c r="E1338" s="12">
        <v>28</v>
      </c>
      <c r="F1338" s="12" t="s">
        <v>673</v>
      </c>
      <c r="G1338" s="12" t="s">
        <v>673</v>
      </c>
      <c r="H1338" s="12" t="s">
        <v>13</v>
      </c>
      <c r="I1338" s="12" t="s">
        <v>13303</v>
      </c>
      <c r="J1338" s="12" t="s">
        <v>13216</v>
      </c>
      <c r="K1338" s="12" t="s">
        <v>175</v>
      </c>
      <c r="L1338" s="12" t="s">
        <v>26</v>
      </c>
      <c r="M1338" s="12" t="s">
        <v>726</v>
      </c>
      <c r="N1338" s="12" t="s">
        <v>35</v>
      </c>
      <c r="O1338" s="12">
        <v>899</v>
      </c>
    </row>
    <row r="1339" customHeight="1" spans="1:15">
      <c r="A1339" s="13">
        <v>44352</v>
      </c>
      <c r="B1339" s="15">
        <v>128869</v>
      </c>
      <c r="C1339" s="12" t="s">
        <v>13304</v>
      </c>
      <c r="D1339" s="12" t="s">
        <v>11117</v>
      </c>
      <c r="E1339" s="12">
        <v>35</v>
      </c>
      <c r="F1339" s="12" t="s">
        <v>368</v>
      </c>
      <c r="G1339" s="12" t="s">
        <v>368</v>
      </c>
      <c r="H1339" s="12" t="s">
        <v>13</v>
      </c>
      <c r="I1339" s="12" t="s">
        <v>11239</v>
      </c>
      <c r="J1339" s="12" t="s">
        <v>11518</v>
      </c>
      <c r="K1339" s="12" t="s">
        <v>175</v>
      </c>
      <c r="L1339" s="12" t="s">
        <v>26</v>
      </c>
      <c r="M1339" s="12" t="s">
        <v>726</v>
      </c>
      <c r="N1339" s="12" t="s">
        <v>35</v>
      </c>
      <c r="O1339" s="12">
        <v>499</v>
      </c>
    </row>
    <row r="1340" customHeight="1" spans="1:15">
      <c r="A1340" s="13">
        <v>44352</v>
      </c>
      <c r="B1340" s="15">
        <v>170875</v>
      </c>
      <c r="C1340" s="12" t="s">
        <v>3305</v>
      </c>
      <c r="D1340" s="12" t="s">
        <v>11117</v>
      </c>
      <c r="E1340" s="12">
        <v>36</v>
      </c>
      <c r="F1340" s="12" t="s">
        <v>4722</v>
      </c>
      <c r="G1340" s="12" t="s">
        <v>4722</v>
      </c>
      <c r="H1340" s="12" t="s">
        <v>13</v>
      </c>
      <c r="I1340" s="12" t="s">
        <v>13305</v>
      </c>
      <c r="J1340" s="12" t="s">
        <v>11487</v>
      </c>
      <c r="K1340" s="12" t="s">
        <v>175</v>
      </c>
      <c r="L1340" s="12" t="s">
        <v>26</v>
      </c>
      <c r="M1340" s="12" t="s">
        <v>726</v>
      </c>
      <c r="N1340" s="12" t="s">
        <v>35</v>
      </c>
      <c r="O1340" s="12">
        <v>11360</v>
      </c>
    </row>
    <row r="1341" customHeight="1" spans="1:15">
      <c r="A1341" s="13">
        <v>44352</v>
      </c>
      <c r="B1341" s="15">
        <v>143666</v>
      </c>
      <c r="C1341" s="12" t="s">
        <v>562</v>
      </c>
      <c r="D1341" s="12" t="s">
        <v>11131</v>
      </c>
      <c r="E1341" s="12">
        <v>33</v>
      </c>
      <c r="F1341" s="12" t="s">
        <v>109</v>
      </c>
      <c r="G1341" s="12" t="s">
        <v>109</v>
      </c>
      <c r="H1341" s="12" t="s">
        <v>13</v>
      </c>
      <c r="I1341" s="12" t="s">
        <v>11396</v>
      </c>
      <c r="J1341" s="12" t="s">
        <v>11487</v>
      </c>
      <c r="K1341" s="12" t="s">
        <v>175</v>
      </c>
      <c r="L1341" s="12" t="s">
        <v>26</v>
      </c>
      <c r="M1341" s="12" t="s">
        <v>726</v>
      </c>
      <c r="N1341" s="12" t="s">
        <v>35</v>
      </c>
      <c r="O1341" s="12">
        <v>1499</v>
      </c>
    </row>
    <row r="1342" customHeight="1" spans="1:15">
      <c r="A1342" s="13">
        <v>44353</v>
      </c>
      <c r="B1342" s="15">
        <v>160631</v>
      </c>
      <c r="C1342" s="12" t="s">
        <v>13307</v>
      </c>
      <c r="D1342" s="12" t="s">
        <v>11117</v>
      </c>
      <c r="E1342" s="12">
        <v>26</v>
      </c>
      <c r="F1342" s="12" t="s">
        <v>11178</v>
      </c>
      <c r="G1342" s="12" t="s">
        <v>145</v>
      </c>
      <c r="H1342" s="12" t="s">
        <v>13</v>
      </c>
      <c r="I1342" s="12" t="s">
        <v>13308</v>
      </c>
      <c r="J1342" s="12" t="s">
        <v>11483</v>
      </c>
      <c r="K1342" s="12" t="s">
        <v>175</v>
      </c>
      <c r="L1342" s="12" t="s">
        <v>16</v>
      </c>
      <c r="M1342" s="12" t="s">
        <v>723</v>
      </c>
      <c r="N1342" s="12" t="s">
        <v>35</v>
      </c>
      <c r="O1342" s="12">
        <v>6697</v>
      </c>
    </row>
    <row r="1343" customHeight="1" spans="1:15">
      <c r="A1343" s="13">
        <v>44353</v>
      </c>
      <c r="B1343" s="15">
        <v>171470</v>
      </c>
      <c r="C1343" s="12" t="s">
        <v>13208</v>
      </c>
      <c r="D1343" s="12" t="s">
        <v>11131</v>
      </c>
      <c r="E1343" s="12">
        <v>28</v>
      </c>
      <c r="F1343" s="12" t="s">
        <v>368</v>
      </c>
      <c r="G1343" s="12" t="s">
        <v>368</v>
      </c>
      <c r="H1343" s="12" t="s">
        <v>13</v>
      </c>
      <c r="I1343" s="12" t="s">
        <v>13309</v>
      </c>
      <c r="J1343" s="12" t="s">
        <v>11518</v>
      </c>
      <c r="K1343" s="12" t="s">
        <v>175</v>
      </c>
      <c r="L1343" s="12" t="s">
        <v>101</v>
      </c>
      <c r="M1343" s="12" t="s">
        <v>101</v>
      </c>
      <c r="N1343" s="12" t="s">
        <v>35</v>
      </c>
      <c r="O1343" s="12">
        <v>3500</v>
      </c>
    </row>
    <row r="1344" customHeight="1" spans="1:15">
      <c r="A1344" s="13">
        <v>44353</v>
      </c>
      <c r="B1344" s="15">
        <v>159626</v>
      </c>
      <c r="C1344" s="12" t="s">
        <v>13310</v>
      </c>
      <c r="D1344" s="12" t="s">
        <v>11131</v>
      </c>
      <c r="E1344" s="12">
        <v>44</v>
      </c>
      <c r="F1344" s="12" t="s">
        <v>2310</v>
      </c>
      <c r="G1344" s="12" t="s">
        <v>2310</v>
      </c>
      <c r="H1344" s="12" t="s">
        <v>13</v>
      </c>
      <c r="I1344" s="12" t="s">
        <v>13311</v>
      </c>
      <c r="J1344" s="12" t="s">
        <v>11518</v>
      </c>
      <c r="K1344" s="12" t="s">
        <v>175</v>
      </c>
      <c r="L1344" s="12" t="s">
        <v>26</v>
      </c>
      <c r="M1344" s="12" t="s">
        <v>726</v>
      </c>
      <c r="N1344" s="12" t="s">
        <v>35</v>
      </c>
      <c r="O1344" s="12">
        <v>2598</v>
      </c>
    </row>
    <row r="1345" customHeight="1" spans="1:15">
      <c r="A1345" s="13">
        <v>44353</v>
      </c>
      <c r="B1345" s="15">
        <v>150700</v>
      </c>
      <c r="C1345" s="12" t="s">
        <v>11824</v>
      </c>
      <c r="D1345" s="12" t="s">
        <v>11117</v>
      </c>
      <c r="E1345" s="12">
        <v>28</v>
      </c>
      <c r="F1345" s="12" t="s">
        <v>11139</v>
      </c>
      <c r="G1345" s="12" t="s">
        <v>148</v>
      </c>
      <c r="H1345" s="12" t="s">
        <v>41</v>
      </c>
      <c r="I1345" s="12" t="s">
        <v>13312</v>
      </c>
      <c r="J1345" s="12" t="s">
        <v>11120</v>
      </c>
      <c r="K1345" s="12" t="s">
        <v>15</v>
      </c>
      <c r="L1345" s="12" t="s">
        <v>16</v>
      </c>
      <c r="M1345" s="12" t="s">
        <v>17</v>
      </c>
      <c r="N1345" s="12" t="s">
        <v>35</v>
      </c>
      <c r="O1345" s="12">
        <v>7000</v>
      </c>
    </row>
    <row r="1346" customHeight="1" spans="1:15">
      <c r="A1346" s="13">
        <v>44353</v>
      </c>
      <c r="B1346" s="15">
        <v>152410</v>
      </c>
      <c r="C1346" s="12" t="s">
        <v>13313</v>
      </c>
      <c r="D1346" s="12" t="s">
        <v>11131</v>
      </c>
      <c r="E1346" s="12">
        <v>28</v>
      </c>
      <c r="F1346" s="12" t="s">
        <v>1209</v>
      </c>
      <c r="G1346" s="12" t="s">
        <v>1209</v>
      </c>
      <c r="H1346" s="12" t="s">
        <v>13</v>
      </c>
      <c r="I1346" s="12" t="s">
        <v>13314</v>
      </c>
      <c r="J1346" s="12" t="s">
        <v>11120</v>
      </c>
      <c r="K1346" s="12" t="s">
        <v>15</v>
      </c>
      <c r="L1346" s="12" t="s">
        <v>26</v>
      </c>
      <c r="M1346" s="12" t="s">
        <v>27</v>
      </c>
      <c r="N1346" s="12" t="s">
        <v>35</v>
      </c>
      <c r="O1346" s="12">
        <v>1630</v>
      </c>
    </row>
    <row r="1347" customHeight="1" spans="1:15">
      <c r="A1347" s="13">
        <v>44353</v>
      </c>
      <c r="B1347" s="15">
        <v>170497</v>
      </c>
      <c r="C1347" s="12" t="s">
        <v>13315</v>
      </c>
      <c r="D1347" s="12" t="s">
        <v>11131</v>
      </c>
      <c r="E1347" s="12">
        <v>30</v>
      </c>
      <c r="F1347" s="12" t="s">
        <v>109</v>
      </c>
      <c r="G1347" s="12" t="s">
        <v>109</v>
      </c>
      <c r="H1347" s="12" t="s">
        <v>13</v>
      </c>
      <c r="I1347" s="12" t="s">
        <v>13316</v>
      </c>
      <c r="J1347" s="12" t="s">
        <v>11483</v>
      </c>
      <c r="K1347" s="12" t="s">
        <v>175</v>
      </c>
      <c r="L1347" s="12" t="s">
        <v>101</v>
      </c>
      <c r="M1347" s="12" t="s">
        <v>101</v>
      </c>
      <c r="N1347" s="12" t="s">
        <v>35</v>
      </c>
      <c r="O1347" s="12">
        <v>8860</v>
      </c>
    </row>
    <row r="1348" customHeight="1" spans="1:15">
      <c r="A1348" s="13">
        <v>44353</v>
      </c>
      <c r="B1348" s="15">
        <v>156502</v>
      </c>
      <c r="C1348" s="12" t="s">
        <v>13317</v>
      </c>
      <c r="D1348" s="12" t="s">
        <v>11117</v>
      </c>
      <c r="E1348" s="12">
        <v>44</v>
      </c>
      <c r="F1348" s="12" t="s">
        <v>11555</v>
      </c>
      <c r="G1348" s="12" t="s">
        <v>46</v>
      </c>
      <c r="H1348" s="12" t="s">
        <v>41</v>
      </c>
      <c r="I1348" s="12" t="s">
        <v>13318</v>
      </c>
      <c r="J1348" s="12" t="s">
        <v>11120</v>
      </c>
      <c r="K1348" s="12" t="s">
        <v>15</v>
      </c>
      <c r="L1348" s="12" t="s">
        <v>26</v>
      </c>
      <c r="M1348" s="12" t="s">
        <v>27</v>
      </c>
      <c r="N1348" s="12" t="s">
        <v>236</v>
      </c>
      <c r="O1348" s="12">
        <v>0</v>
      </c>
    </row>
    <row r="1349" customHeight="1" spans="1:15">
      <c r="A1349" s="13">
        <v>44353</v>
      </c>
      <c r="B1349" s="15">
        <v>153919</v>
      </c>
      <c r="C1349" s="12" t="s">
        <v>11371</v>
      </c>
      <c r="D1349" s="12" t="s">
        <v>11117</v>
      </c>
      <c r="E1349" s="12">
        <v>36</v>
      </c>
      <c r="F1349" s="12" t="s">
        <v>11157</v>
      </c>
      <c r="G1349" s="12" t="s">
        <v>118</v>
      </c>
      <c r="H1349" s="12" t="s">
        <v>41</v>
      </c>
      <c r="I1349" s="12" t="s">
        <v>11965</v>
      </c>
      <c r="J1349" s="12" t="s">
        <v>11120</v>
      </c>
      <c r="K1349" s="12" t="s">
        <v>15</v>
      </c>
      <c r="L1349" s="12" t="s">
        <v>26</v>
      </c>
      <c r="M1349" s="12" t="s">
        <v>27</v>
      </c>
      <c r="N1349" s="12" t="s">
        <v>236</v>
      </c>
      <c r="O1349" s="12">
        <v>0</v>
      </c>
    </row>
    <row r="1350" customHeight="1" spans="1:15">
      <c r="A1350" s="13">
        <v>44353</v>
      </c>
      <c r="B1350" s="15">
        <v>154820</v>
      </c>
      <c r="C1350" s="12" t="s">
        <v>12887</v>
      </c>
      <c r="D1350" s="12" t="s">
        <v>11131</v>
      </c>
      <c r="E1350" s="12">
        <v>32</v>
      </c>
      <c r="F1350" s="12" t="s">
        <v>132</v>
      </c>
      <c r="G1350" s="12" t="s">
        <v>132</v>
      </c>
      <c r="H1350" s="12" t="s">
        <v>13</v>
      </c>
      <c r="I1350" s="12" t="s">
        <v>13320</v>
      </c>
      <c r="J1350" s="12" t="s">
        <v>11483</v>
      </c>
      <c r="K1350" s="12" t="s">
        <v>175</v>
      </c>
      <c r="L1350" s="12" t="s">
        <v>16</v>
      </c>
      <c r="M1350" s="12" t="s">
        <v>723</v>
      </c>
      <c r="N1350" s="12" t="s">
        <v>35</v>
      </c>
      <c r="O1350" s="12">
        <v>3698</v>
      </c>
    </row>
    <row r="1351" customHeight="1" spans="1:15">
      <c r="A1351" s="13">
        <v>44353</v>
      </c>
      <c r="B1351" s="15">
        <v>153215</v>
      </c>
      <c r="C1351" s="12" t="s">
        <v>13321</v>
      </c>
      <c r="D1351" s="12" t="s">
        <v>11131</v>
      </c>
      <c r="E1351" s="12">
        <v>25</v>
      </c>
      <c r="F1351" s="12" t="s">
        <v>368</v>
      </c>
      <c r="G1351" s="12" t="s">
        <v>368</v>
      </c>
      <c r="H1351" s="12" t="s">
        <v>13</v>
      </c>
      <c r="I1351" s="12" t="s">
        <v>13322</v>
      </c>
      <c r="J1351" s="12" t="s">
        <v>11731</v>
      </c>
      <c r="K1351" s="12" t="s">
        <v>175</v>
      </c>
      <c r="L1351" s="12" t="s">
        <v>26</v>
      </c>
      <c r="M1351" s="12" t="s">
        <v>726</v>
      </c>
      <c r="N1351" s="12" t="s">
        <v>35</v>
      </c>
      <c r="O1351" s="12">
        <v>1199</v>
      </c>
    </row>
    <row r="1352" customHeight="1" spans="1:15">
      <c r="A1352" s="13">
        <v>44353</v>
      </c>
      <c r="B1352" s="15">
        <v>160201</v>
      </c>
      <c r="C1352" s="12" t="s">
        <v>13323</v>
      </c>
      <c r="D1352" s="12" t="s">
        <v>11117</v>
      </c>
      <c r="E1352" s="12">
        <v>37</v>
      </c>
      <c r="F1352" s="12" t="s">
        <v>109</v>
      </c>
      <c r="G1352" s="12" t="s">
        <v>109</v>
      </c>
      <c r="H1352" s="12" t="s">
        <v>13</v>
      </c>
      <c r="I1352" s="12" t="s">
        <v>13324</v>
      </c>
      <c r="J1352" s="12" t="s">
        <v>11731</v>
      </c>
      <c r="K1352" s="12" t="s">
        <v>175</v>
      </c>
      <c r="L1352" s="12" t="s">
        <v>26</v>
      </c>
      <c r="M1352" s="12" t="s">
        <v>726</v>
      </c>
      <c r="N1352" s="12" t="s">
        <v>35</v>
      </c>
      <c r="O1352" s="12">
        <v>14888</v>
      </c>
    </row>
    <row r="1353" customHeight="1" spans="1:15">
      <c r="A1353" s="13">
        <v>44353</v>
      </c>
      <c r="B1353" s="15">
        <v>145725</v>
      </c>
      <c r="C1353" s="12" t="s">
        <v>12102</v>
      </c>
      <c r="D1353" s="12" t="s">
        <v>11117</v>
      </c>
      <c r="E1353" s="12">
        <v>22</v>
      </c>
      <c r="F1353" s="12" t="s">
        <v>58</v>
      </c>
      <c r="G1353" s="12" t="s">
        <v>58</v>
      </c>
      <c r="H1353" s="12" t="s">
        <v>13</v>
      </c>
      <c r="I1353" s="12" t="s">
        <v>13325</v>
      </c>
      <c r="J1353" s="12" t="s">
        <v>13216</v>
      </c>
      <c r="K1353" s="12" t="s">
        <v>175</v>
      </c>
      <c r="L1353" s="12" t="s">
        <v>101</v>
      </c>
      <c r="M1353" s="12" t="s">
        <v>101</v>
      </c>
      <c r="N1353" s="12" t="s">
        <v>35</v>
      </c>
      <c r="O1353" s="12">
        <v>1979</v>
      </c>
    </row>
    <row r="1354" customHeight="1" spans="1:15">
      <c r="A1354" s="13">
        <v>44354</v>
      </c>
      <c r="B1354" s="15">
        <v>152761</v>
      </c>
      <c r="C1354" s="12" t="s">
        <v>13326</v>
      </c>
      <c r="D1354" s="12" t="s">
        <v>11117</v>
      </c>
      <c r="E1354" s="12">
        <v>30</v>
      </c>
      <c r="F1354" s="12" t="s">
        <v>673</v>
      </c>
      <c r="G1354" s="12" t="s">
        <v>673</v>
      </c>
      <c r="H1354" s="12" t="s">
        <v>13</v>
      </c>
      <c r="I1354" s="12" t="s">
        <v>13327</v>
      </c>
      <c r="J1354" s="12" t="s">
        <v>11518</v>
      </c>
      <c r="K1354" s="12" t="s">
        <v>175</v>
      </c>
      <c r="L1354" s="12" t="s">
        <v>101</v>
      </c>
      <c r="M1354" s="12" t="s">
        <v>101</v>
      </c>
      <c r="N1354" s="12" t="s">
        <v>35</v>
      </c>
      <c r="O1354" s="12">
        <v>3000</v>
      </c>
    </row>
    <row r="1355" customHeight="1" spans="1:15">
      <c r="A1355" s="13">
        <v>44354</v>
      </c>
      <c r="B1355" s="15">
        <v>146324</v>
      </c>
      <c r="C1355" s="12" t="s">
        <v>13328</v>
      </c>
      <c r="D1355" s="12" t="s">
        <v>11117</v>
      </c>
      <c r="E1355" s="12">
        <v>35</v>
      </c>
      <c r="F1355" s="12" t="s">
        <v>1180</v>
      </c>
      <c r="G1355" s="12" t="s">
        <v>11739</v>
      </c>
      <c r="H1355" s="12" t="s">
        <v>13</v>
      </c>
      <c r="I1355" s="12" t="s">
        <v>13329</v>
      </c>
      <c r="J1355" s="12" t="s">
        <v>11135</v>
      </c>
      <c r="K1355" s="12" t="s">
        <v>15</v>
      </c>
      <c r="L1355" s="12" t="s">
        <v>101</v>
      </c>
      <c r="M1355" s="12" t="s">
        <v>101</v>
      </c>
      <c r="N1355" s="12" t="s">
        <v>35</v>
      </c>
      <c r="O1355" s="12">
        <v>8800</v>
      </c>
    </row>
    <row r="1356" customHeight="1" spans="1:15">
      <c r="A1356" s="13">
        <v>44354</v>
      </c>
      <c r="B1356" s="15">
        <v>150969</v>
      </c>
      <c r="C1356" s="12" t="s">
        <v>13330</v>
      </c>
      <c r="D1356" s="12" t="s">
        <v>11117</v>
      </c>
      <c r="E1356" s="12">
        <v>34</v>
      </c>
      <c r="F1356" s="12" t="s">
        <v>58</v>
      </c>
      <c r="G1356" s="12" t="s">
        <v>58</v>
      </c>
      <c r="H1356" s="12" t="s">
        <v>13</v>
      </c>
      <c r="I1356" s="12" t="s">
        <v>13331</v>
      </c>
      <c r="J1356" s="12" t="s">
        <v>11518</v>
      </c>
      <c r="K1356" s="12" t="s">
        <v>175</v>
      </c>
      <c r="L1356" s="12" t="s">
        <v>101</v>
      </c>
      <c r="M1356" s="12" t="s">
        <v>101</v>
      </c>
      <c r="N1356" s="12" t="s">
        <v>35</v>
      </c>
      <c r="O1356" s="12">
        <v>9399</v>
      </c>
    </row>
    <row r="1357" customHeight="1" spans="1:15">
      <c r="A1357" s="13">
        <v>44354</v>
      </c>
      <c r="B1357" s="15">
        <v>158092</v>
      </c>
      <c r="C1357" s="12" t="s">
        <v>13332</v>
      </c>
      <c r="D1357" s="12" t="s">
        <v>11117</v>
      </c>
      <c r="E1357" s="12">
        <v>23</v>
      </c>
      <c r="F1357" s="12" t="s">
        <v>11123</v>
      </c>
      <c r="G1357" s="12" t="s">
        <v>100</v>
      </c>
      <c r="H1357" s="12" t="s">
        <v>41</v>
      </c>
      <c r="I1357" s="12" t="s">
        <v>13333</v>
      </c>
      <c r="J1357" s="12" t="s">
        <v>11483</v>
      </c>
      <c r="K1357" s="12" t="s">
        <v>175</v>
      </c>
      <c r="L1357" s="12" t="s">
        <v>26</v>
      </c>
      <c r="M1357" s="12" t="s">
        <v>726</v>
      </c>
      <c r="N1357" s="12" t="s">
        <v>35</v>
      </c>
      <c r="O1357" s="12">
        <v>30000</v>
      </c>
    </row>
    <row r="1358" customHeight="1" spans="1:15">
      <c r="A1358" s="13">
        <v>44354</v>
      </c>
      <c r="B1358" s="15">
        <v>148864</v>
      </c>
      <c r="C1358" s="12" t="s">
        <v>11278</v>
      </c>
      <c r="D1358" s="12" t="s">
        <v>11131</v>
      </c>
      <c r="E1358" s="12">
        <v>43</v>
      </c>
      <c r="F1358" s="12" t="s">
        <v>368</v>
      </c>
      <c r="G1358" s="12" t="s">
        <v>368</v>
      </c>
      <c r="H1358" s="12" t="s">
        <v>13</v>
      </c>
      <c r="I1358" s="12" t="s">
        <v>13322</v>
      </c>
      <c r="J1358" s="12" t="s">
        <v>11731</v>
      </c>
      <c r="K1358" s="12" t="s">
        <v>175</v>
      </c>
      <c r="L1358" s="12" t="s">
        <v>26</v>
      </c>
      <c r="M1358" s="12" t="s">
        <v>726</v>
      </c>
      <c r="N1358" s="12" t="s">
        <v>35</v>
      </c>
      <c r="O1358" s="12">
        <v>1199</v>
      </c>
    </row>
    <row r="1359" customHeight="1" spans="1:15">
      <c r="A1359" s="13">
        <v>44354</v>
      </c>
      <c r="B1359" s="15">
        <v>148827</v>
      </c>
      <c r="C1359" s="12" t="s">
        <v>13334</v>
      </c>
      <c r="D1359" s="12" t="s">
        <v>11117</v>
      </c>
      <c r="E1359" s="12">
        <v>41</v>
      </c>
      <c r="F1359" s="12" t="s">
        <v>368</v>
      </c>
      <c r="G1359" s="12" t="s">
        <v>368</v>
      </c>
      <c r="H1359" s="12" t="s">
        <v>13</v>
      </c>
      <c r="I1359" s="12" t="s">
        <v>13335</v>
      </c>
      <c r="J1359" s="12" t="s">
        <v>11518</v>
      </c>
      <c r="K1359" s="12" t="s">
        <v>175</v>
      </c>
      <c r="L1359" s="12" t="s">
        <v>26</v>
      </c>
      <c r="M1359" s="12" t="s">
        <v>726</v>
      </c>
      <c r="N1359" s="12" t="s">
        <v>35</v>
      </c>
      <c r="O1359" s="12">
        <v>469</v>
      </c>
    </row>
    <row r="1360" customHeight="1" spans="1:15">
      <c r="A1360" s="13">
        <v>44354</v>
      </c>
      <c r="B1360" s="15">
        <v>153910</v>
      </c>
      <c r="C1360" s="12" t="s">
        <v>13336</v>
      </c>
      <c r="D1360" s="12" t="s">
        <v>11117</v>
      </c>
      <c r="E1360" s="12">
        <v>22</v>
      </c>
      <c r="F1360" s="12" t="s">
        <v>368</v>
      </c>
      <c r="G1360" s="12" t="s">
        <v>368</v>
      </c>
      <c r="H1360" s="12" t="s">
        <v>13</v>
      </c>
      <c r="I1360" s="12" t="s">
        <v>13322</v>
      </c>
      <c r="J1360" s="12" t="s">
        <v>11731</v>
      </c>
      <c r="K1360" s="12" t="s">
        <v>175</v>
      </c>
      <c r="L1360" s="12" t="s">
        <v>26</v>
      </c>
      <c r="M1360" s="12" t="s">
        <v>726</v>
      </c>
      <c r="N1360" s="12" t="s">
        <v>35</v>
      </c>
      <c r="O1360" s="12">
        <v>1399</v>
      </c>
    </row>
    <row r="1361" customHeight="1" spans="1:15">
      <c r="A1361" s="13">
        <v>44354</v>
      </c>
      <c r="B1361" s="15">
        <v>168337</v>
      </c>
      <c r="C1361" s="12" t="s">
        <v>847</v>
      </c>
      <c r="D1361" s="12" t="s">
        <v>11117</v>
      </c>
      <c r="E1361" s="12">
        <v>27</v>
      </c>
      <c r="F1361" s="12" t="s">
        <v>109</v>
      </c>
      <c r="G1361" s="12" t="s">
        <v>109</v>
      </c>
      <c r="H1361" s="12" t="s">
        <v>13</v>
      </c>
      <c r="I1361" s="12" t="s">
        <v>13337</v>
      </c>
      <c r="J1361" s="12" t="s">
        <v>11120</v>
      </c>
      <c r="K1361" s="12" t="s">
        <v>15</v>
      </c>
      <c r="L1361" s="12" t="s">
        <v>101</v>
      </c>
      <c r="M1361" s="12" t="s">
        <v>101</v>
      </c>
      <c r="N1361" s="12" t="s">
        <v>35</v>
      </c>
      <c r="O1361" s="12">
        <v>1500</v>
      </c>
    </row>
    <row r="1362" customHeight="1" spans="1:15">
      <c r="A1362" s="13">
        <v>44355</v>
      </c>
      <c r="B1362" s="15">
        <v>159619</v>
      </c>
      <c r="C1362" s="12" t="s">
        <v>12219</v>
      </c>
      <c r="D1362" s="12" t="s">
        <v>11131</v>
      </c>
      <c r="E1362" s="12">
        <v>39</v>
      </c>
      <c r="F1362" s="12" t="s">
        <v>1955</v>
      </c>
      <c r="G1362" s="12" t="s">
        <v>1955</v>
      </c>
      <c r="H1362" s="12" t="s">
        <v>13</v>
      </c>
      <c r="I1362" s="12" t="s">
        <v>1955</v>
      </c>
      <c r="J1362" s="12" t="s">
        <v>11120</v>
      </c>
      <c r="K1362" s="12" t="s">
        <v>15</v>
      </c>
      <c r="L1362" s="12" t="s">
        <v>26</v>
      </c>
      <c r="M1362" s="12" t="s">
        <v>27</v>
      </c>
      <c r="N1362" s="12" t="s">
        <v>236</v>
      </c>
      <c r="O1362" s="12">
        <v>0</v>
      </c>
    </row>
    <row r="1363" customHeight="1" spans="1:15">
      <c r="A1363" s="13">
        <v>44355</v>
      </c>
      <c r="B1363" s="15">
        <v>155533</v>
      </c>
      <c r="C1363" s="12" t="s">
        <v>13339</v>
      </c>
      <c r="D1363" s="12" t="s">
        <v>11117</v>
      </c>
      <c r="E1363" s="12">
        <v>32</v>
      </c>
      <c r="F1363" s="12" t="s">
        <v>11157</v>
      </c>
      <c r="G1363" s="12" t="s">
        <v>118</v>
      </c>
      <c r="H1363" s="12" t="s">
        <v>41</v>
      </c>
      <c r="I1363" s="12" t="s">
        <v>13340</v>
      </c>
      <c r="J1363" s="12" t="s">
        <v>11135</v>
      </c>
      <c r="K1363" s="12" t="s">
        <v>15</v>
      </c>
      <c r="L1363" s="12" t="s">
        <v>16</v>
      </c>
      <c r="M1363" s="12" t="s">
        <v>17</v>
      </c>
      <c r="N1363" s="12" t="s">
        <v>236</v>
      </c>
      <c r="O1363" s="12">
        <v>0</v>
      </c>
    </row>
    <row r="1364" customHeight="1" spans="1:15">
      <c r="A1364" s="13">
        <v>44355</v>
      </c>
      <c r="B1364" s="15">
        <v>152679</v>
      </c>
      <c r="C1364" s="12" t="s">
        <v>13342</v>
      </c>
      <c r="D1364" s="12" t="s">
        <v>11117</v>
      </c>
      <c r="E1364" s="12">
        <v>32</v>
      </c>
      <c r="F1364" s="12" t="s">
        <v>11157</v>
      </c>
      <c r="G1364" s="12" t="s">
        <v>118</v>
      </c>
      <c r="H1364" s="12" t="s">
        <v>41</v>
      </c>
      <c r="I1364" s="12" t="s">
        <v>12197</v>
      </c>
      <c r="J1364" s="12" t="s">
        <v>11120</v>
      </c>
      <c r="K1364" s="12" t="s">
        <v>15</v>
      </c>
      <c r="L1364" s="12" t="s">
        <v>16</v>
      </c>
      <c r="M1364" s="12" t="s">
        <v>17</v>
      </c>
      <c r="N1364" s="12" t="s">
        <v>35</v>
      </c>
      <c r="O1364" s="12">
        <v>4000</v>
      </c>
    </row>
    <row r="1365" customHeight="1" spans="1:15">
      <c r="A1365" s="13">
        <v>44355</v>
      </c>
      <c r="B1365" s="15">
        <v>144731</v>
      </c>
      <c r="C1365" s="12" t="s">
        <v>11425</v>
      </c>
      <c r="D1365" s="12" t="s">
        <v>11117</v>
      </c>
      <c r="E1365" s="12">
        <v>35</v>
      </c>
      <c r="F1365" s="12" t="s">
        <v>11157</v>
      </c>
      <c r="G1365" s="12" t="s">
        <v>118</v>
      </c>
      <c r="H1365" s="12" t="s">
        <v>41</v>
      </c>
      <c r="I1365" s="12" t="s">
        <v>13343</v>
      </c>
      <c r="J1365" s="12" t="s">
        <v>11135</v>
      </c>
      <c r="K1365" s="12" t="s">
        <v>15</v>
      </c>
      <c r="L1365" s="12" t="s">
        <v>16</v>
      </c>
      <c r="M1365" s="12" t="s">
        <v>17</v>
      </c>
      <c r="N1365" s="12" t="s">
        <v>35</v>
      </c>
      <c r="O1365" s="12">
        <v>16000</v>
      </c>
    </row>
    <row r="1366" customHeight="1" spans="1:15">
      <c r="A1366" s="13">
        <v>44355</v>
      </c>
      <c r="B1366" s="15">
        <v>151740</v>
      </c>
      <c r="C1366" s="12" t="s">
        <v>13215</v>
      </c>
      <c r="D1366" s="12" t="s">
        <v>11117</v>
      </c>
      <c r="E1366" s="12">
        <v>34</v>
      </c>
      <c r="F1366" s="12" t="s">
        <v>11118</v>
      </c>
      <c r="G1366" s="12" t="s">
        <v>66</v>
      </c>
      <c r="H1366" s="12" t="s">
        <v>41</v>
      </c>
      <c r="I1366" s="12" t="s">
        <v>13345</v>
      </c>
      <c r="J1366" s="12" t="s">
        <v>13216</v>
      </c>
      <c r="K1366" s="12" t="s">
        <v>175</v>
      </c>
      <c r="L1366" s="12" t="s">
        <v>26</v>
      </c>
      <c r="M1366" s="12" t="s">
        <v>726</v>
      </c>
      <c r="N1366" s="12" t="s">
        <v>35</v>
      </c>
      <c r="O1366" s="12">
        <v>30777</v>
      </c>
    </row>
    <row r="1367" customHeight="1" spans="1:15">
      <c r="A1367" s="13">
        <v>44355</v>
      </c>
      <c r="B1367" s="15">
        <v>149399</v>
      </c>
      <c r="C1367" s="12" t="s">
        <v>3305</v>
      </c>
      <c r="D1367" s="12" t="s">
        <v>11131</v>
      </c>
      <c r="E1367" s="12">
        <v>35</v>
      </c>
      <c r="F1367" s="12" t="s">
        <v>368</v>
      </c>
      <c r="G1367" s="12" t="s">
        <v>368</v>
      </c>
      <c r="H1367" s="12" t="s">
        <v>13</v>
      </c>
      <c r="I1367" s="12" t="s">
        <v>13335</v>
      </c>
      <c r="J1367" s="12" t="s">
        <v>11731</v>
      </c>
      <c r="K1367" s="12" t="s">
        <v>175</v>
      </c>
      <c r="L1367" s="12" t="s">
        <v>26</v>
      </c>
      <c r="M1367" s="12" t="s">
        <v>726</v>
      </c>
      <c r="N1367" s="12" t="s">
        <v>35</v>
      </c>
      <c r="O1367" s="12">
        <v>469</v>
      </c>
    </row>
    <row r="1368" customHeight="1" spans="1:15">
      <c r="A1368" s="13">
        <v>44355</v>
      </c>
      <c r="B1368" s="15">
        <v>149812</v>
      </c>
      <c r="C1368" s="12" t="s">
        <v>10450</v>
      </c>
      <c r="D1368" s="12" t="s">
        <v>11117</v>
      </c>
      <c r="E1368" s="12">
        <v>37</v>
      </c>
      <c r="F1368" s="12" t="s">
        <v>280</v>
      </c>
      <c r="G1368" s="12" t="s">
        <v>280</v>
      </c>
      <c r="H1368" s="12" t="s">
        <v>13</v>
      </c>
      <c r="I1368" s="12" t="s">
        <v>13347</v>
      </c>
      <c r="J1368" s="12" t="s">
        <v>11483</v>
      </c>
      <c r="K1368" s="12" t="s">
        <v>175</v>
      </c>
      <c r="L1368" s="12" t="s">
        <v>26</v>
      </c>
      <c r="M1368" s="12" t="s">
        <v>726</v>
      </c>
      <c r="N1368" s="12" t="s">
        <v>35</v>
      </c>
      <c r="O1368" s="12">
        <v>16000</v>
      </c>
    </row>
    <row r="1369" customHeight="1" spans="1:15">
      <c r="A1369" s="13">
        <v>44356</v>
      </c>
      <c r="B1369" s="15">
        <v>158906</v>
      </c>
      <c r="C1369" s="12" t="s">
        <v>13348</v>
      </c>
      <c r="D1369" s="12" t="s">
        <v>11131</v>
      </c>
      <c r="E1369" s="12">
        <v>29</v>
      </c>
      <c r="F1369" s="12" t="s">
        <v>368</v>
      </c>
      <c r="G1369" s="12" t="s">
        <v>368</v>
      </c>
      <c r="H1369" s="12" t="s">
        <v>13</v>
      </c>
      <c r="I1369" s="12" t="s">
        <v>13322</v>
      </c>
      <c r="J1369" s="12" t="s">
        <v>11731</v>
      </c>
      <c r="K1369" s="12" t="s">
        <v>175</v>
      </c>
      <c r="L1369" s="12" t="s">
        <v>26</v>
      </c>
      <c r="M1369" s="12" t="s">
        <v>726</v>
      </c>
      <c r="N1369" s="12" t="s">
        <v>35</v>
      </c>
      <c r="O1369" s="12">
        <v>1390</v>
      </c>
    </row>
    <row r="1370" customHeight="1" spans="1:15">
      <c r="A1370" s="13">
        <v>44356</v>
      </c>
      <c r="B1370" s="15">
        <v>153648</v>
      </c>
      <c r="C1370" s="12" t="s">
        <v>13349</v>
      </c>
      <c r="D1370" s="12" t="s">
        <v>11117</v>
      </c>
      <c r="E1370" s="12">
        <v>40</v>
      </c>
      <c r="F1370" s="12" t="s">
        <v>11123</v>
      </c>
      <c r="G1370" s="12" t="s">
        <v>1418</v>
      </c>
      <c r="H1370" s="12" t="s">
        <v>41</v>
      </c>
      <c r="I1370" s="12" t="s">
        <v>1418</v>
      </c>
      <c r="J1370" s="12" t="s">
        <v>11221</v>
      </c>
      <c r="K1370" s="12" t="s">
        <v>15</v>
      </c>
      <c r="L1370" s="12" t="s">
        <v>26</v>
      </c>
      <c r="M1370" s="12" t="s">
        <v>27</v>
      </c>
      <c r="N1370" s="12" t="s">
        <v>236</v>
      </c>
      <c r="O1370" s="12">
        <v>0</v>
      </c>
    </row>
    <row r="1371" customHeight="1" spans="1:15">
      <c r="A1371" s="13">
        <v>44356</v>
      </c>
      <c r="B1371" s="15">
        <v>149121</v>
      </c>
      <c r="C1371" s="12" t="s">
        <v>13351</v>
      </c>
      <c r="D1371" s="12" t="s">
        <v>11131</v>
      </c>
      <c r="E1371" s="12">
        <v>39</v>
      </c>
      <c r="F1371" s="12" t="s">
        <v>280</v>
      </c>
      <c r="G1371" s="12" t="s">
        <v>280</v>
      </c>
      <c r="H1371" s="12" t="s">
        <v>13</v>
      </c>
      <c r="I1371" s="12" t="s">
        <v>13352</v>
      </c>
      <c r="J1371" s="12" t="s">
        <v>11135</v>
      </c>
      <c r="K1371" s="12" t="s">
        <v>15</v>
      </c>
      <c r="L1371" s="12" t="s">
        <v>26</v>
      </c>
      <c r="M1371" s="12" t="s">
        <v>27</v>
      </c>
      <c r="N1371" s="12" t="s">
        <v>35</v>
      </c>
      <c r="O1371" s="12">
        <v>5360</v>
      </c>
    </row>
    <row r="1372" customHeight="1" spans="1:15">
      <c r="A1372" s="13">
        <v>44356</v>
      </c>
      <c r="B1372" s="15">
        <v>159292</v>
      </c>
      <c r="C1372" s="12" t="s">
        <v>13353</v>
      </c>
      <c r="D1372" s="12" t="s">
        <v>11131</v>
      </c>
      <c r="E1372" s="12">
        <v>40</v>
      </c>
      <c r="F1372" s="12" t="s">
        <v>368</v>
      </c>
      <c r="G1372" s="12" t="s">
        <v>368</v>
      </c>
      <c r="H1372" s="12" t="s">
        <v>13</v>
      </c>
      <c r="I1372" s="12" t="s">
        <v>13354</v>
      </c>
      <c r="J1372" s="12" t="s">
        <v>11135</v>
      </c>
      <c r="K1372" s="12" t="s">
        <v>15</v>
      </c>
      <c r="L1372" s="12" t="s">
        <v>26</v>
      </c>
      <c r="M1372" s="12" t="s">
        <v>27</v>
      </c>
      <c r="N1372" s="12" t="s">
        <v>35</v>
      </c>
      <c r="O1372" s="12">
        <v>7542</v>
      </c>
    </row>
    <row r="1373" customHeight="1" spans="1:15">
      <c r="A1373" s="13">
        <v>44356</v>
      </c>
      <c r="B1373" s="15">
        <v>156584</v>
      </c>
      <c r="C1373" s="12" t="s">
        <v>13355</v>
      </c>
      <c r="D1373" s="12" t="s">
        <v>11131</v>
      </c>
      <c r="E1373" s="12">
        <v>27</v>
      </c>
      <c r="F1373" s="12" t="s">
        <v>109</v>
      </c>
      <c r="G1373" s="12" t="s">
        <v>109</v>
      </c>
      <c r="H1373" s="12" t="s">
        <v>13</v>
      </c>
      <c r="I1373" s="12" t="s">
        <v>13235</v>
      </c>
      <c r="J1373" s="12" t="s">
        <v>13216</v>
      </c>
      <c r="K1373" s="12" t="s">
        <v>175</v>
      </c>
      <c r="L1373" s="12" t="s">
        <v>26</v>
      </c>
      <c r="M1373" s="12" t="s">
        <v>726</v>
      </c>
      <c r="N1373" s="12" t="s">
        <v>35</v>
      </c>
      <c r="O1373" s="12">
        <v>1499</v>
      </c>
    </row>
    <row r="1374" customHeight="1" spans="1:15">
      <c r="A1374" s="13">
        <v>44357</v>
      </c>
      <c r="B1374" s="15">
        <v>157300</v>
      </c>
      <c r="C1374" s="12" t="s">
        <v>13356</v>
      </c>
      <c r="D1374" s="12" t="s">
        <v>11131</v>
      </c>
      <c r="E1374" s="12">
        <v>38</v>
      </c>
      <c r="F1374" s="12" t="s">
        <v>368</v>
      </c>
      <c r="G1374" s="12" t="s">
        <v>368</v>
      </c>
      <c r="H1374" s="12" t="s">
        <v>13</v>
      </c>
      <c r="I1374" s="12" t="s">
        <v>13357</v>
      </c>
      <c r="J1374" s="12" t="s">
        <v>11483</v>
      </c>
      <c r="K1374" s="12" t="s">
        <v>175</v>
      </c>
      <c r="L1374" s="12" t="s">
        <v>26</v>
      </c>
      <c r="M1374" s="12" t="s">
        <v>726</v>
      </c>
      <c r="N1374" s="12" t="s">
        <v>35</v>
      </c>
      <c r="O1374" s="12">
        <v>3479</v>
      </c>
    </row>
    <row r="1375" customHeight="1" spans="1:15">
      <c r="A1375" s="13">
        <v>44357</v>
      </c>
      <c r="B1375" s="15">
        <v>146853</v>
      </c>
      <c r="C1375" s="12" t="s">
        <v>11470</v>
      </c>
      <c r="D1375" s="12" t="s">
        <v>11117</v>
      </c>
      <c r="E1375" s="12">
        <v>36</v>
      </c>
      <c r="F1375" s="12" t="s">
        <v>368</v>
      </c>
      <c r="G1375" s="12" t="s">
        <v>368</v>
      </c>
      <c r="H1375" s="12" t="s">
        <v>13</v>
      </c>
      <c r="I1375" s="12" t="s">
        <v>13358</v>
      </c>
      <c r="J1375" s="12" t="s">
        <v>11483</v>
      </c>
      <c r="K1375" s="12" t="s">
        <v>175</v>
      </c>
      <c r="L1375" s="12" t="s">
        <v>26</v>
      </c>
      <c r="M1375" s="12" t="s">
        <v>726</v>
      </c>
      <c r="N1375" s="12" t="s">
        <v>35</v>
      </c>
      <c r="O1375" s="12">
        <v>16278</v>
      </c>
    </row>
    <row r="1376" customHeight="1" spans="1:15">
      <c r="A1376" s="13">
        <v>44357</v>
      </c>
      <c r="B1376" s="15">
        <v>166517</v>
      </c>
      <c r="C1376" s="12" t="s">
        <v>13359</v>
      </c>
      <c r="D1376" s="12" t="s">
        <v>11117</v>
      </c>
      <c r="E1376" s="12">
        <v>38</v>
      </c>
      <c r="F1376" s="12" t="s">
        <v>11118</v>
      </c>
      <c r="G1376" s="12" t="s">
        <v>12</v>
      </c>
      <c r="H1376" s="12" t="s">
        <v>13</v>
      </c>
      <c r="I1376" s="12" t="s">
        <v>13360</v>
      </c>
      <c r="J1376" s="12" t="s">
        <v>11483</v>
      </c>
      <c r="K1376" s="12" t="s">
        <v>175</v>
      </c>
      <c r="L1376" s="12" t="s">
        <v>16</v>
      </c>
      <c r="M1376" s="12" t="s">
        <v>723</v>
      </c>
      <c r="N1376" s="12" t="s">
        <v>35</v>
      </c>
      <c r="O1376" s="12">
        <v>8660</v>
      </c>
    </row>
    <row r="1377" customHeight="1" spans="1:15">
      <c r="A1377" s="13">
        <v>44357</v>
      </c>
      <c r="B1377" s="15">
        <v>147645</v>
      </c>
      <c r="C1377" s="12" t="s">
        <v>5779</v>
      </c>
      <c r="D1377" s="12" t="s">
        <v>11117</v>
      </c>
      <c r="E1377" s="12">
        <v>37</v>
      </c>
      <c r="F1377" s="12" t="s">
        <v>11118</v>
      </c>
      <c r="G1377" s="12" t="s">
        <v>50</v>
      </c>
      <c r="H1377" s="12" t="s">
        <v>41</v>
      </c>
      <c r="I1377" s="12" t="s">
        <v>13361</v>
      </c>
      <c r="J1377" s="12" t="s">
        <v>11221</v>
      </c>
      <c r="K1377" s="12" t="s">
        <v>15</v>
      </c>
      <c r="L1377" s="12" t="s">
        <v>16</v>
      </c>
      <c r="M1377" s="12" t="s">
        <v>17</v>
      </c>
      <c r="N1377" s="12" t="s">
        <v>35</v>
      </c>
      <c r="O1377" s="12">
        <v>70000</v>
      </c>
    </row>
    <row r="1378" customHeight="1" spans="1:15">
      <c r="A1378" s="13">
        <v>44357</v>
      </c>
      <c r="B1378" s="15">
        <v>166068</v>
      </c>
      <c r="C1378" s="12" t="s">
        <v>13363</v>
      </c>
      <c r="D1378" s="12" t="s">
        <v>11131</v>
      </c>
      <c r="E1378" s="12">
        <v>27</v>
      </c>
      <c r="F1378" s="12" t="s">
        <v>109</v>
      </c>
      <c r="G1378" s="12" t="s">
        <v>109</v>
      </c>
      <c r="H1378" s="12" t="s">
        <v>13</v>
      </c>
      <c r="I1378" s="12" t="s">
        <v>12810</v>
      </c>
      <c r="J1378" s="12" t="s">
        <v>11135</v>
      </c>
      <c r="K1378" s="12" t="s">
        <v>15</v>
      </c>
      <c r="L1378" s="12" t="s">
        <v>16</v>
      </c>
      <c r="M1378" s="12" t="s">
        <v>17</v>
      </c>
      <c r="N1378" s="12" t="s">
        <v>35</v>
      </c>
      <c r="O1378" s="12">
        <v>3980</v>
      </c>
    </row>
    <row r="1379" customHeight="1" spans="1:15">
      <c r="A1379" s="13">
        <v>44357</v>
      </c>
      <c r="B1379" s="15">
        <v>157549</v>
      </c>
      <c r="C1379" s="12" t="s">
        <v>11610</v>
      </c>
      <c r="D1379" s="12" t="s">
        <v>11117</v>
      </c>
      <c r="E1379" s="12">
        <v>35</v>
      </c>
      <c r="F1379" s="12" t="s">
        <v>2310</v>
      </c>
      <c r="G1379" s="12" t="s">
        <v>2310</v>
      </c>
      <c r="H1379" s="12" t="s">
        <v>13</v>
      </c>
      <c r="I1379" s="12" t="s">
        <v>13364</v>
      </c>
      <c r="J1379" s="12" t="s">
        <v>11135</v>
      </c>
      <c r="K1379" s="12" t="s">
        <v>15</v>
      </c>
      <c r="L1379" s="12" t="s">
        <v>101</v>
      </c>
      <c r="M1379" s="12" t="s">
        <v>101</v>
      </c>
      <c r="N1379" s="12" t="s">
        <v>35</v>
      </c>
      <c r="O1379" s="12">
        <v>16750</v>
      </c>
    </row>
    <row r="1380" customHeight="1" spans="1:15">
      <c r="A1380" s="13">
        <v>44357</v>
      </c>
      <c r="B1380" s="15">
        <v>152655</v>
      </c>
      <c r="C1380" s="12" t="s">
        <v>11568</v>
      </c>
      <c r="D1380" s="12" t="s">
        <v>11117</v>
      </c>
      <c r="E1380" s="12">
        <v>35</v>
      </c>
      <c r="F1380" s="12" t="s">
        <v>11123</v>
      </c>
      <c r="G1380" s="12" t="s">
        <v>1418</v>
      </c>
      <c r="H1380" s="12" t="s">
        <v>41</v>
      </c>
      <c r="I1380" s="12" t="s">
        <v>13365</v>
      </c>
      <c r="J1380" s="12" t="s">
        <v>11483</v>
      </c>
      <c r="K1380" s="12" t="s">
        <v>175</v>
      </c>
      <c r="L1380" s="12" t="s">
        <v>101</v>
      </c>
      <c r="M1380" s="12" t="s">
        <v>101</v>
      </c>
      <c r="N1380" s="12" t="s">
        <v>35</v>
      </c>
      <c r="O1380" s="12">
        <v>23650</v>
      </c>
    </row>
    <row r="1381" customHeight="1" spans="1:15">
      <c r="A1381" s="13">
        <v>44357</v>
      </c>
      <c r="B1381" s="15">
        <v>148639</v>
      </c>
      <c r="C1381" s="12" t="s">
        <v>12186</v>
      </c>
      <c r="D1381" s="12" t="s">
        <v>11117</v>
      </c>
      <c r="E1381" s="12">
        <v>38</v>
      </c>
      <c r="F1381" s="12" t="s">
        <v>4722</v>
      </c>
      <c r="G1381" s="12" t="s">
        <v>4722</v>
      </c>
      <c r="H1381" s="12" t="s">
        <v>13</v>
      </c>
      <c r="I1381" s="12" t="s">
        <v>13366</v>
      </c>
      <c r="J1381" s="12" t="s">
        <v>11221</v>
      </c>
      <c r="K1381" s="12" t="s">
        <v>15</v>
      </c>
      <c r="L1381" s="12" t="s">
        <v>16</v>
      </c>
      <c r="M1381" s="12" t="s">
        <v>17</v>
      </c>
      <c r="N1381" s="12" t="s">
        <v>35</v>
      </c>
      <c r="O1381" s="12">
        <v>19999</v>
      </c>
    </row>
    <row r="1382" customHeight="1" spans="1:15">
      <c r="A1382" s="13">
        <v>44358</v>
      </c>
      <c r="B1382" s="15">
        <v>163111</v>
      </c>
      <c r="C1382" s="12" t="s">
        <v>847</v>
      </c>
      <c r="D1382" s="12" t="s">
        <v>11117</v>
      </c>
      <c r="E1382" s="12">
        <v>36</v>
      </c>
      <c r="F1382" s="12" t="s">
        <v>1180</v>
      </c>
      <c r="G1382" s="12" t="s">
        <v>11754</v>
      </c>
      <c r="H1382" s="12" t="s">
        <v>13</v>
      </c>
      <c r="I1382" s="12" t="s">
        <v>13367</v>
      </c>
      <c r="J1382" s="12" t="s">
        <v>11221</v>
      </c>
      <c r="K1382" s="12" t="s">
        <v>15</v>
      </c>
      <c r="L1382" s="12" t="s">
        <v>16</v>
      </c>
      <c r="M1382" s="12" t="s">
        <v>17</v>
      </c>
      <c r="N1382" s="12" t="s">
        <v>35</v>
      </c>
      <c r="O1382" s="12">
        <v>16800</v>
      </c>
    </row>
    <row r="1383" customHeight="1" spans="1:15">
      <c r="A1383" s="13">
        <v>44358</v>
      </c>
      <c r="B1383" s="15">
        <v>151106</v>
      </c>
      <c r="C1383" s="12" t="s">
        <v>11407</v>
      </c>
      <c r="D1383" s="12" t="s">
        <v>11117</v>
      </c>
      <c r="E1383" s="12">
        <v>36</v>
      </c>
      <c r="F1383" s="12" t="s">
        <v>280</v>
      </c>
      <c r="G1383" s="12" t="s">
        <v>280</v>
      </c>
      <c r="H1383" s="12" t="s">
        <v>13</v>
      </c>
      <c r="I1383" s="12" t="s">
        <v>13368</v>
      </c>
      <c r="J1383" s="12" t="s">
        <v>11221</v>
      </c>
      <c r="K1383" s="12" t="s">
        <v>15</v>
      </c>
      <c r="L1383" s="12" t="s">
        <v>26</v>
      </c>
      <c r="M1383" s="12" t="s">
        <v>27</v>
      </c>
      <c r="N1383" s="12" t="s">
        <v>35</v>
      </c>
      <c r="O1383" s="12">
        <v>9999</v>
      </c>
    </row>
    <row r="1384" customHeight="1" spans="1:15">
      <c r="A1384" s="13">
        <v>44358</v>
      </c>
      <c r="B1384" s="15">
        <v>152184</v>
      </c>
      <c r="C1384" s="12" t="s">
        <v>13369</v>
      </c>
      <c r="D1384" s="12" t="s">
        <v>11117</v>
      </c>
      <c r="E1384" s="12">
        <v>36</v>
      </c>
      <c r="F1384" s="12" t="s">
        <v>1180</v>
      </c>
      <c r="G1384" s="12" t="s">
        <v>11739</v>
      </c>
      <c r="H1384" s="12" t="s">
        <v>13</v>
      </c>
      <c r="I1384" s="12" t="s">
        <v>12936</v>
      </c>
      <c r="J1384" s="12" t="s">
        <v>11135</v>
      </c>
      <c r="K1384" s="12" t="s">
        <v>15</v>
      </c>
      <c r="L1384" s="12" t="s">
        <v>26</v>
      </c>
      <c r="M1384" s="12" t="s">
        <v>27</v>
      </c>
      <c r="N1384" s="12" t="s">
        <v>35</v>
      </c>
      <c r="O1384" s="12">
        <v>20000</v>
      </c>
    </row>
    <row r="1385" customHeight="1" spans="1:15">
      <c r="A1385" s="13">
        <v>44358</v>
      </c>
      <c r="B1385" s="15">
        <v>152801</v>
      </c>
      <c r="C1385" s="12" t="s">
        <v>11342</v>
      </c>
      <c r="D1385" s="12" t="s">
        <v>11131</v>
      </c>
      <c r="E1385" s="12">
        <v>45</v>
      </c>
      <c r="F1385" s="12" t="s">
        <v>368</v>
      </c>
      <c r="G1385" s="12" t="s">
        <v>368</v>
      </c>
      <c r="H1385" s="12" t="s">
        <v>13</v>
      </c>
      <c r="I1385" s="12" t="s">
        <v>13322</v>
      </c>
      <c r="J1385" s="12" t="s">
        <v>11731</v>
      </c>
      <c r="K1385" s="12" t="s">
        <v>175</v>
      </c>
      <c r="L1385" s="12" t="s">
        <v>26</v>
      </c>
      <c r="M1385" s="12" t="s">
        <v>726</v>
      </c>
      <c r="N1385" s="12" t="s">
        <v>35</v>
      </c>
      <c r="O1385" s="12">
        <v>1299</v>
      </c>
    </row>
    <row r="1386" customHeight="1" spans="1:15">
      <c r="A1386" s="13">
        <v>44359</v>
      </c>
      <c r="B1386" s="15">
        <v>166558</v>
      </c>
      <c r="C1386" s="12" t="s">
        <v>13370</v>
      </c>
      <c r="D1386" s="12" t="s">
        <v>11131</v>
      </c>
      <c r="E1386" s="12">
        <v>33</v>
      </c>
      <c r="F1386" s="12" t="s">
        <v>368</v>
      </c>
      <c r="G1386" s="12" t="s">
        <v>368</v>
      </c>
      <c r="H1386" s="12" t="s">
        <v>13</v>
      </c>
      <c r="I1386" s="12" t="s">
        <v>13371</v>
      </c>
      <c r="J1386" s="12" t="s">
        <v>11518</v>
      </c>
      <c r="K1386" s="12" t="s">
        <v>175</v>
      </c>
      <c r="L1386" s="12" t="s">
        <v>26</v>
      </c>
      <c r="M1386" s="12" t="s">
        <v>726</v>
      </c>
      <c r="N1386" s="12" t="s">
        <v>35</v>
      </c>
      <c r="O1386" s="12">
        <v>1848</v>
      </c>
    </row>
    <row r="1387" customHeight="1" spans="1:15">
      <c r="A1387" s="13">
        <v>44359</v>
      </c>
      <c r="B1387" s="15">
        <v>168569</v>
      </c>
      <c r="C1387" s="12" t="s">
        <v>11274</v>
      </c>
      <c r="D1387" s="12" t="s">
        <v>11117</v>
      </c>
      <c r="E1387" s="12">
        <v>34</v>
      </c>
      <c r="F1387" s="12" t="s">
        <v>1180</v>
      </c>
      <c r="G1387" s="12" t="s">
        <v>11739</v>
      </c>
      <c r="H1387" s="12" t="s">
        <v>13</v>
      </c>
      <c r="I1387" s="12" t="s">
        <v>13372</v>
      </c>
      <c r="J1387" s="12" t="s">
        <v>11135</v>
      </c>
      <c r="K1387" s="12" t="s">
        <v>15</v>
      </c>
      <c r="L1387" s="12" t="s">
        <v>16</v>
      </c>
      <c r="M1387" s="12" t="s">
        <v>17</v>
      </c>
      <c r="N1387" s="12" t="s">
        <v>35</v>
      </c>
      <c r="O1387" s="12">
        <v>8999</v>
      </c>
    </row>
    <row r="1388" customHeight="1" spans="1:15">
      <c r="A1388" s="13">
        <v>44359</v>
      </c>
      <c r="B1388" s="15">
        <v>171692</v>
      </c>
      <c r="C1388" s="12" t="s">
        <v>13373</v>
      </c>
      <c r="D1388" s="12" t="s">
        <v>11117</v>
      </c>
      <c r="E1388" s="12">
        <v>22</v>
      </c>
      <c r="F1388" s="12" t="s">
        <v>1180</v>
      </c>
      <c r="G1388" s="12" t="s">
        <v>11739</v>
      </c>
      <c r="H1388" s="12" t="s">
        <v>13</v>
      </c>
      <c r="I1388" s="12" t="s">
        <v>13374</v>
      </c>
      <c r="J1388" s="12" t="s">
        <v>11731</v>
      </c>
      <c r="K1388" s="12" t="s">
        <v>175</v>
      </c>
      <c r="L1388" s="12" t="s">
        <v>26</v>
      </c>
      <c r="M1388" s="12" t="s">
        <v>726</v>
      </c>
      <c r="N1388" s="12" t="s">
        <v>35</v>
      </c>
      <c r="O1388" s="12">
        <v>6479</v>
      </c>
    </row>
    <row r="1389" customHeight="1" spans="1:15">
      <c r="A1389" s="13">
        <v>44359</v>
      </c>
      <c r="B1389" s="15">
        <v>149361</v>
      </c>
      <c r="C1389" s="12" t="s">
        <v>11753</v>
      </c>
      <c r="D1389" s="12" t="s">
        <v>11117</v>
      </c>
      <c r="E1389" s="12">
        <v>34</v>
      </c>
      <c r="F1389" s="12" t="s">
        <v>368</v>
      </c>
      <c r="G1389" s="12" t="s">
        <v>368</v>
      </c>
      <c r="H1389" s="12" t="s">
        <v>13</v>
      </c>
      <c r="I1389" s="12" t="s">
        <v>13375</v>
      </c>
      <c r="J1389" s="12" t="s">
        <v>11518</v>
      </c>
      <c r="K1389" s="12" t="s">
        <v>175</v>
      </c>
      <c r="L1389" s="12" t="s">
        <v>26</v>
      </c>
      <c r="M1389" s="12" t="s">
        <v>726</v>
      </c>
      <c r="N1389" s="12" t="s">
        <v>35</v>
      </c>
      <c r="O1389" s="12">
        <v>10998</v>
      </c>
    </row>
    <row r="1390" customHeight="1" spans="1:15">
      <c r="A1390" s="13">
        <v>44359</v>
      </c>
      <c r="B1390" s="15">
        <v>153936</v>
      </c>
      <c r="C1390" s="12" t="s">
        <v>13376</v>
      </c>
      <c r="D1390" s="12" t="s">
        <v>11117</v>
      </c>
      <c r="E1390" s="12">
        <v>37</v>
      </c>
      <c r="F1390" s="12" t="s">
        <v>11118</v>
      </c>
      <c r="G1390" s="12" t="s">
        <v>50</v>
      </c>
      <c r="H1390" s="12" t="s">
        <v>41</v>
      </c>
      <c r="I1390" s="12" t="s">
        <v>13377</v>
      </c>
      <c r="J1390" s="12" t="s">
        <v>11135</v>
      </c>
      <c r="K1390" s="12" t="s">
        <v>15</v>
      </c>
      <c r="L1390" s="12" t="s">
        <v>16</v>
      </c>
      <c r="M1390" s="12" t="s">
        <v>17</v>
      </c>
      <c r="N1390" s="12" t="s">
        <v>35</v>
      </c>
      <c r="O1390" s="12">
        <v>25055</v>
      </c>
    </row>
    <row r="1391" customHeight="1" spans="1:15">
      <c r="A1391" s="13">
        <v>44359</v>
      </c>
      <c r="B1391" s="15">
        <v>158634</v>
      </c>
      <c r="C1391" s="12" t="s">
        <v>13378</v>
      </c>
      <c r="D1391" s="12" t="s">
        <v>11117</v>
      </c>
      <c r="E1391" s="12">
        <v>38</v>
      </c>
      <c r="F1391" s="12" t="s">
        <v>368</v>
      </c>
      <c r="G1391" s="12" t="s">
        <v>368</v>
      </c>
      <c r="H1391" s="12" t="s">
        <v>13</v>
      </c>
      <c r="I1391" s="12" t="s">
        <v>13379</v>
      </c>
      <c r="J1391" s="12" t="s">
        <v>11221</v>
      </c>
      <c r="K1391" s="12" t="s">
        <v>15</v>
      </c>
      <c r="L1391" s="12" t="s">
        <v>16</v>
      </c>
      <c r="M1391" s="12" t="s">
        <v>17</v>
      </c>
      <c r="N1391" s="12" t="s">
        <v>35</v>
      </c>
      <c r="O1391" s="12">
        <v>19800</v>
      </c>
    </row>
    <row r="1392" customHeight="1" spans="1:15">
      <c r="A1392" s="13">
        <v>44359</v>
      </c>
      <c r="B1392" s="15">
        <v>153232</v>
      </c>
      <c r="C1392" s="12" t="s">
        <v>11882</v>
      </c>
      <c r="D1392" s="12" t="s">
        <v>11117</v>
      </c>
      <c r="E1392" s="12">
        <v>38</v>
      </c>
      <c r="F1392" s="12" t="s">
        <v>1180</v>
      </c>
      <c r="G1392" s="12" t="s">
        <v>11739</v>
      </c>
      <c r="H1392" s="12" t="s">
        <v>13</v>
      </c>
      <c r="I1392" s="12" t="s">
        <v>13380</v>
      </c>
      <c r="J1392" s="12" t="s">
        <v>11120</v>
      </c>
      <c r="K1392" s="12" t="s">
        <v>15</v>
      </c>
      <c r="L1392" s="12" t="s">
        <v>16</v>
      </c>
      <c r="M1392" s="12" t="s">
        <v>17</v>
      </c>
      <c r="N1392" s="12" t="s">
        <v>35</v>
      </c>
      <c r="O1392" s="12">
        <v>19999</v>
      </c>
    </row>
    <row r="1393" customHeight="1" spans="1:15">
      <c r="A1393" s="13">
        <v>44359</v>
      </c>
      <c r="B1393" s="15">
        <v>167194</v>
      </c>
      <c r="C1393" s="12" t="s">
        <v>5662</v>
      </c>
      <c r="D1393" s="12" t="s">
        <v>11131</v>
      </c>
      <c r="E1393" s="12">
        <v>40</v>
      </c>
      <c r="F1393" s="12" t="s">
        <v>109</v>
      </c>
      <c r="G1393" s="12" t="s">
        <v>109</v>
      </c>
      <c r="H1393" s="12" t="s">
        <v>13</v>
      </c>
      <c r="I1393" s="12" t="s">
        <v>11396</v>
      </c>
      <c r="J1393" s="12" t="s">
        <v>11731</v>
      </c>
      <c r="K1393" s="12" t="s">
        <v>175</v>
      </c>
      <c r="L1393" s="12" t="s">
        <v>26</v>
      </c>
      <c r="M1393" s="12" t="s">
        <v>726</v>
      </c>
      <c r="N1393" s="12" t="s">
        <v>35</v>
      </c>
      <c r="O1393" s="12">
        <v>1499</v>
      </c>
    </row>
    <row r="1394" customHeight="1" spans="1:15">
      <c r="A1394" s="13">
        <v>44359</v>
      </c>
      <c r="B1394" s="15">
        <v>158527</v>
      </c>
      <c r="C1394" s="12" t="s">
        <v>13381</v>
      </c>
      <c r="D1394" s="12" t="s">
        <v>11131</v>
      </c>
      <c r="E1394" s="12">
        <v>32</v>
      </c>
      <c r="F1394" s="12" t="s">
        <v>109</v>
      </c>
      <c r="G1394" s="12" t="s">
        <v>109</v>
      </c>
      <c r="H1394" s="12" t="s">
        <v>13</v>
      </c>
      <c r="I1394" s="12" t="s">
        <v>13382</v>
      </c>
      <c r="J1394" s="12" t="s">
        <v>11221</v>
      </c>
      <c r="K1394" s="12" t="s">
        <v>15</v>
      </c>
      <c r="L1394" s="12" t="s">
        <v>26</v>
      </c>
      <c r="M1394" s="12" t="s">
        <v>27</v>
      </c>
      <c r="N1394" s="12" t="s">
        <v>35</v>
      </c>
      <c r="O1394" s="12">
        <v>760</v>
      </c>
    </row>
    <row r="1395" customHeight="1" spans="1:15">
      <c r="A1395" s="13">
        <v>44359</v>
      </c>
      <c r="B1395" s="15">
        <v>147350</v>
      </c>
      <c r="C1395" s="12" t="s">
        <v>13383</v>
      </c>
      <c r="D1395" s="12" t="s">
        <v>11131</v>
      </c>
      <c r="E1395" s="12">
        <v>41</v>
      </c>
      <c r="F1395" s="12" t="s">
        <v>368</v>
      </c>
      <c r="G1395" s="12" t="s">
        <v>368</v>
      </c>
      <c r="H1395" s="12" t="s">
        <v>13</v>
      </c>
      <c r="I1395" s="12" t="s">
        <v>13384</v>
      </c>
      <c r="J1395" s="12" t="s">
        <v>11518</v>
      </c>
      <c r="K1395" s="12" t="s">
        <v>175</v>
      </c>
      <c r="L1395" s="12" t="s">
        <v>26</v>
      </c>
      <c r="M1395" s="12" t="s">
        <v>726</v>
      </c>
      <c r="N1395" s="12" t="s">
        <v>35</v>
      </c>
      <c r="O1395" s="12">
        <v>1299</v>
      </c>
    </row>
    <row r="1396" customHeight="1" spans="1:15">
      <c r="A1396" s="13">
        <v>44359</v>
      </c>
      <c r="B1396" s="15">
        <v>144738</v>
      </c>
      <c r="C1396" s="12" t="s">
        <v>13385</v>
      </c>
      <c r="D1396" s="12" t="s">
        <v>11131</v>
      </c>
      <c r="E1396" s="12">
        <v>39</v>
      </c>
      <c r="F1396" s="12" t="s">
        <v>368</v>
      </c>
      <c r="G1396" s="12" t="s">
        <v>368</v>
      </c>
      <c r="H1396" s="12" t="s">
        <v>13</v>
      </c>
      <c r="I1396" s="12" t="s">
        <v>11239</v>
      </c>
      <c r="J1396" s="12" t="s">
        <v>11518</v>
      </c>
      <c r="K1396" s="12" t="s">
        <v>175</v>
      </c>
      <c r="L1396" s="12" t="s">
        <v>26</v>
      </c>
      <c r="M1396" s="12" t="s">
        <v>726</v>
      </c>
      <c r="N1396" s="12" t="s">
        <v>35</v>
      </c>
      <c r="O1396" s="12">
        <v>499</v>
      </c>
    </row>
    <row r="1397" customHeight="1" spans="1:15">
      <c r="A1397" s="13">
        <v>44359</v>
      </c>
      <c r="B1397" s="15">
        <v>149358</v>
      </c>
      <c r="C1397" s="12" t="s">
        <v>12971</v>
      </c>
      <c r="D1397" s="12" t="s">
        <v>11131</v>
      </c>
      <c r="E1397" s="12">
        <v>27</v>
      </c>
      <c r="F1397" s="12" t="s">
        <v>280</v>
      </c>
      <c r="G1397" s="12" t="s">
        <v>280</v>
      </c>
      <c r="H1397" s="12" t="s">
        <v>13</v>
      </c>
      <c r="I1397" s="12" t="s">
        <v>13386</v>
      </c>
      <c r="J1397" s="12" t="s">
        <v>11483</v>
      </c>
      <c r="K1397" s="12" t="s">
        <v>175</v>
      </c>
      <c r="L1397" s="12" t="s">
        <v>26</v>
      </c>
      <c r="M1397" s="12" t="s">
        <v>726</v>
      </c>
      <c r="N1397" s="12" t="s">
        <v>35</v>
      </c>
      <c r="O1397" s="12">
        <v>5387.18</v>
      </c>
    </row>
    <row r="1398" customHeight="1" spans="1:15">
      <c r="A1398" s="13">
        <v>44359</v>
      </c>
      <c r="B1398" s="15">
        <v>148656</v>
      </c>
      <c r="C1398" s="12" t="s">
        <v>7998</v>
      </c>
      <c r="D1398" s="12" t="s">
        <v>11117</v>
      </c>
      <c r="E1398" s="12">
        <v>37</v>
      </c>
      <c r="F1398" s="12" t="s">
        <v>109</v>
      </c>
      <c r="G1398" s="12" t="s">
        <v>109</v>
      </c>
      <c r="H1398" s="12" t="s">
        <v>13</v>
      </c>
      <c r="I1398" s="12" t="s">
        <v>13387</v>
      </c>
      <c r="J1398" s="12" t="s">
        <v>11221</v>
      </c>
      <c r="K1398" s="12" t="s">
        <v>15</v>
      </c>
      <c r="L1398" s="12" t="s">
        <v>101</v>
      </c>
      <c r="M1398" s="12" t="s">
        <v>101</v>
      </c>
      <c r="N1398" s="12" t="s">
        <v>35</v>
      </c>
      <c r="O1398" s="12">
        <v>2479</v>
      </c>
    </row>
    <row r="1399" customHeight="1" spans="1:15">
      <c r="A1399" s="13">
        <v>44360</v>
      </c>
      <c r="B1399" s="15">
        <v>157083</v>
      </c>
      <c r="C1399" s="12" t="s">
        <v>13388</v>
      </c>
      <c r="D1399" s="12" t="s">
        <v>11117</v>
      </c>
      <c r="E1399" s="12">
        <v>33</v>
      </c>
      <c r="F1399" s="12" t="s">
        <v>368</v>
      </c>
      <c r="G1399" s="12" t="s">
        <v>368</v>
      </c>
      <c r="H1399" s="12" t="s">
        <v>13</v>
      </c>
      <c r="I1399" s="12" t="s">
        <v>13389</v>
      </c>
      <c r="J1399" s="12" t="s">
        <v>11518</v>
      </c>
      <c r="K1399" s="12" t="s">
        <v>175</v>
      </c>
      <c r="L1399" s="12" t="s">
        <v>26</v>
      </c>
      <c r="M1399" s="12" t="s">
        <v>726</v>
      </c>
      <c r="N1399" s="12" t="s">
        <v>35</v>
      </c>
      <c r="O1399" s="12">
        <v>1399</v>
      </c>
    </row>
    <row r="1400" customHeight="1" spans="1:15">
      <c r="A1400" s="13">
        <v>44360</v>
      </c>
      <c r="B1400" s="15">
        <v>158618</v>
      </c>
      <c r="C1400" s="12" t="s">
        <v>13390</v>
      </c>
      <c r="D1400" s="12" t="s">
        <v>11117</v>
      </c>
      <c r="E1400" s="12">
        <v>18</v>
      </c>
      <c r="F1400" s="12" t="s">
        <v>368</v>
      </c>
      <c r="G1400" s="12" t="s">
        <v>368</v>
      </c>
      <c r="H1400" s="12" t="s">
        <v>13</v>
      </c>
      <c r="I1400" s="12" t="s">
        <v>13389</v>
      </c>
      <c r="J1400" s="12" t="s">
        <v>11518</v>
      </c>
      <c r="K1400" s="12" t="s">
        <v>175</v>
      </c>
      <c r="L1400" s="12" t="s">
        <v>26</v>
      </c>
      <c r="M1400" s="12" t="s">
        <v>726</v>
      </c>
      <c r="N1400" s="12" t="s">
        <v>35</v>
      </c>
      <c r="O1400" s="12">
        <v>1199</v>
      </c>
    </row>
    <row r="1401" customHeight="1" spans="1:15">
      <c r="A1401" s="13">
        <v>44360</v>
      </c>
      <c r="B1401" s="15">
        <v>158585</v>
      </c>
      <c r="C1401" s="12" t="s">
        <v>11339</v>
      </c>
      <c r="D1401" s="12" t="s">
        <v>11117</v>
      </c>
      <c r="E1401" s="12">
        <v>19</v>
      </c>
      <c r="F1401" s="12" t="s">
        <v>280</v>
      </c>
      <c r="G1401" s="12" t="s">
        <v>280</v>
      </c>
      <c r="H1401" s="12" t="s">
        <v>13</v>
      </c>
      <c r="I1401" s="12" t="s">
        <v>13254</v>
      </c>
      <c r="J1401" s="12" t="s">
        <v>11135</v>
      </c>
      <c r="K1401" s="12" t="s">
        <v>15</v>
      </c>
      <c r="L1401" s="12" t="s">
        <v>26</v>
      </c>
      <c r="M1401" s="12" t="s">
        <v>27</v>
      </c>
      <c r="N1401" s="12" t="s">
        <v>35</v>
      </c>
      <c r="O1401" s="12">
        <v>3960</v>
      </c>
    </row>
    <row r="1402" customHeight="1" spans="1:15">
      <c r="A1402" s="13">
        <v>44360</v>
      </c>
      <c r="B1402" s="15">
        <v>143664</v>
      </c>
      <c r="C1402" s="12" t="s">
        <v>13391</v>
      </c>
      <c r="D1402" s="12" t="s">
        <v>11131</v>
      </c>
      <c r="E1402" s="12">
        <v>35</v>
      </c>
      <c r="F1402" s="12" t="s">
        <v>1955</v>
      </c>
      <c r="G1402" s="12" t="s">
        <v>1955</v>
      </c>
      <c r="H1402" s="12" t="s">
        <v>13</v>
      </c>
      <c r="I1402" s="12" t="s">
        <v>1955</v>
      </c>
      <c r="J1402" s="12" t="s">
        <v>11221</v>
      </c>
      <c r="K1402" s="12" t="s">
        <v>15</v>
      </c>
      <c r="L1402" s="12" t="s">
        <v>16</v>
      </c>
      <c r="M1402" s="12" t="s">
        <v>17</v>
      </c>
      <c r="N1402" s="12" t="s">
        <v>236</v>
      </c>
      <c r="O1402" s="12">
        <v>0</v>
      </c>
    </row>
    <row r="1403" customHeight="1" spans="1:15">
      <c r="A1403" s="13">
        <v>44360</v>
      </c>
      <c r="B1403" s="15">
        <v>150838</v>
      </c>
      <c r="C1403" s="12" t="s">
        <v>13393</v>
      </c>
      <c r="D1403" s="12" t="s">
        <v>11131</v>
      </c>
      <c r="E1403" s="12">
        <v>29</v>
      </c>
      <c r="F1403" s="12" t="s">
        <v>368</v>
      </c>
      <c r="G1403" s="12" t="s">
        <v>368</v>
      </c>
      <c r="H1403" s="12" t="s">
        <v>13</v>
      </c>
      <c r="I1403" s="12" t="s">
        <v>13394</v>
      </c>
      <c r="J1403" s="12" t="s">
        <v>11518</v>
      </c>
      <c r="K1403" s="12" t="s">
        <v>175</v>
      </c>
      <c r="L1403" s="12" t="s">
        <v>26</v>
      </c>
      <c r="M1403" s="12" t="s">
        <v>726</v>
      </c>
      <c r="N1403" s="12" t="s">
        <v>35</v>
      </c>
      <c r="O1403" s="12">
        <v>499</v>
      </c>
    </row>
    <row r="1404" customHeight="1" spans="1:15">
      <c r="A1404" s="13">
        <v>44360</v>
      </c>
      <c r="B1404" s="15">
        <v>144467</v>
      </c>
      <c r="C1404" s="12" t="s">
        <v>13395</v>
      </c>
      <c r="D1404" s="12" t="s">
        <v>11131</v>
      </c>
      <c r="E1404" s="12">
        <v>23</v>
      </c>
      <c r="F1404" s="12" t="s">
        <v>368</v>
      </c>
      <c r="G1404" s="12" t="s">
        <v>368</v>
      </c>
      <c r="H1404" s="12" t="s">
        <v>13</v>
      </c>
      <c r="I1404" s="12" t="s">
        <v>13389</v>
      </c>
      <c r="J1404" s="12" t="s">
        <v>11731</v>
      </c>
      <c r="K1404" s="12" t="s">
        <v>175</v>
      </c>
      <c r="L1404" s="12" t="s">
        <v>26</v>
      </c>
      <c r="M1404" s="12" t="s">
        <v>726</v>
      </c>
      <c r="N1404" s="12" t="s">
        <v>35</v>
      </c>
      <c r="O1404" s="12">
        <v>1199</v>
      </c>
    </row>
    <row r="1405" customHeight="1" spans="1:15">
      <c r="A1405" s="13">
        <v>44360</v>
      </c>
      <c r="B1405" s="15">
        <v>156004</v>
      </c>
      <c r="C1405" s="12" t="s">
        <v>13396</v>
      </c>
      <c r="D1405" s="12" t="s">
        <v>11117</v>
      </c>
      <c r="E1405" s="12">
        <v>18</v>
      </c>
      <c r="F1405" s="12" t="s">
        <v>109</v>
      </c>
      <c r="G1405" s="12" t="s">
        <v>109</v>
      </c>
      <c r="H1405" s="12" t="s">
        <v>13</v>
      </c>
      <c r="I1405" s="12" t="s">
        <v>13397</v>
      </c>
      <c r="J1405" s="12" t="s">
        <v>11731</v>
      </c>
      <c r="K1405" s="12" t="s">
        <v>175</v>
      </c>
      <c r="L1405" s="12" t="s">
        <v>26</v>
      </c>
      <c r="M1405" s="12" t="s">
        <v>726</v>
      </c>
      <c r="N1405" s="12" t="s">
        <v>35</v>
      </c>
      <c r="O1405" s="12">
        <v>1314</v>
      </c>
    </row>
    <row r="1406" customHeight="1" spans="1:15">
      <c r="A1406" s="13">
        <v>44360</v>
      </c>
      <c r="B1406" s="15">
        <v>151375</v>
      </c>
      <c r="C1406" s="12" t="s">
        <v>13398</v>
      </c>
      <c r="D1406" s="12" t="s">
        <v>11131</v>
      </c>
      <c r="E1406" s="12">
        <v>27</v>
      </c>
      <c r="F1406" s="12" t="s">
        <v>109</v>
      </c>
      <c r="G1406" s="12" t="s">
        <v>109</v>
      </c>
      <c r="H1406" s="12" t="s">
        <v>13</v>
      </c>
      <c r="I1406" s="12" t="s">
        <v>12773</v>
      </c>
      <c r="J1406" s="12" t="s">
        <v>11135</v>
      </c>
      <c r="K1406" s="12" t="s">
        <v>15</v>
      </c>
      <c r="L1406" s="12" t="s">
        <v>26</v>
      </c>
      <c r="M1406" s="12" t="s">
        <v>27</v>
      </c>
      <c r="N1406" s="12" t="s">
        <v>35</v>
      </c>
      <c r="O1406" s="12">
        <v>3980</v>
      </c>
    </row>
    <row r="1407" customHeight="1" spans="1:15">
      <c r="A1407" s="13">
        <v>44360</v>
      </c>
      <c r="B1407" s="15">
        <v>147236</v>
      </c>
      <c r="C1407" s="12" t="s">
        <v>11278</v>
      </c>
      <c r="D1407" s="12" t="s">
        <v>11117</v>
      </c>
      <c r="E1407" s="12">
        <v>20</v>
      </c>
      <c r="F1407" s="12" t="s">
        <v>109</v>
      </c>
      <c r="G1407" s="12" t="s">
        <v>109</v>
      </c>
      <c r="H1407" s="12" t="s">
        <v>13</v>
      </c>
      <c r="I1407" s="12" t="s">
        <v>13399</v>
      </c>
      <c r="J1407" s="12" t="s">
        <v>11221</v>
      </c>
      <c r="K1407" s="12" t="s">
        <v>15</v>
      </c>
      <c r="L1407" s="12" t="s">
        <v>16</v>
      </c>
      <c r="M1407" s="12" t="s">
        <v>17</v>
      </c>
      <c r="N1407" s="12" t="s">
        <v>35</v>
      </c>
      <c r="O1407" s="12">
        <v>1499</v>
      </c>
    </row>
    <row r="1408" customHeight="1" spans="1:15">
      <c r="A1408" s="13">
        <v>44360</v>
      </c>
      <c r="B1408" s="15">
        <v>163187</v>
      </c>
      <c r="C1408" s="12" t="s">
        <v>13400</v>
      </c>
      <c r="D1408" s="12" t="s">
        <v>11117</v>
      </c>
      <c r="E1408" s="12">
        <v>37</v>
      </c>
      <c r="F1408" s="12" t="s">
        <v>11118</v>
      </c>
      <c r="G1408" s="12" t="s">
        <v>50</v>
      </c>
      <c r="H1408" s="12" t="s">
        <v>41</v>
      </c>
      <c r="I1408" s="12" t="s">
        <v>13401</v>
      </c>
      <c r="J1408" s="12" t="s">
        <v>11221</v>
      </c>
      <c r="K1408" s="12" t="s">
        <v>15</v>
      </c>
      <c r="L1408" s="12" t="s">
        <v>16</v>
      </c>
      <c r="M1408" s="12" t="s">
        <v>17</v>
      </c>
      <c r="N1408" s="12" t="s">
        <v>35</v>
      </c>
      <c r="O1408" s="12">
        <v>12608</v>
      </c>
    </row>
    <row r="1409" customHeight="1" spans="1:15">
      <c r="A1409" s="13">
        <v>44360</v>
      </c>
      <c r="B1409" s="15">
        <v>151389</v>
      </c>
      <c r="C1409" s="12" t="s">
        <v>3305</v>
      </c>
      <c r="D1409" s="12" t="s">
        <v>11117</v>
      </c>
      <c r="E1409" s="12">
        <v>21</v>
      </c>
      <c r="F1409" s="12" t="s">
        <v>109</v>
      </c>
      <c r="G1409" s="12" t="s">
        <v>109</v>
      </c>
      <c r="H1409" s="12" t="s">
        <v>13</v>
      </c>
      <c r="I1409" s="12" t="s">
        <v>12436</v>
      </c>
      <c r="J1409" s="12" t="s">
        <v>11221</v>
      </c>
      <c r="K1409" s="12" t="s">
        <v>15</v>
      </c>
      <c r="L1409" s="12" t="s">
        <v>26</v>
      </c>
      <c r="M1409" s="12" t="s">
        <v>27</v>
      </c>
      <c r="N1409" s="12" t="s">
        <v>35</v>
      </c>
      <c r="O1409" s="12">
        <v>1499</v>
      </c>
    </row>
    <row r="1410" customHeight="1" spans="1:15">
      <c r="A1410" s="13">
        <v>44360</v>
      </c>
      <c r="B1410" s="15">
        <v>161373</v>
      </c>
      <c r="C1410" s="12" t="s">
        <v>13402</v>
      </c>
      <c r="D1410" s="12" t="s">
        <v>11117</v>
      </c>
      <c r="E1410" s="12">
        <v>21</v>
      </c>
      <c r="F1410" s="12" t="s">
        <v>2310</v>
      </c>
      <c r="G1410" s="12" t="s">
        <v>2310</v>
      </c>
      <c r="H1410" s="12" t="s">
        <v>13</v>
      </c>
      <c r="I1410" s="12" t="s">
        <v>13403</v>
      </c>
      <c r="J1410" s="12" t="s">
        <v>11221</v>
      </c>
      <c r="K1410" s="12" t="s">
        <v>15</v>
      </c>
      <c r="L1410" s="12" t="s">
        <v>16</v>
      </c>
      <c r="M1410" s="12" t="s">
        <v>17</v>
      </c>
      <c r="N1410" s="12" t="s">
        <v>35</v>
      </c>
      <c r="O1410" s="12">
        <v>2980</v>
      </c>
    </row>
    <row r="1411" customHeight="1" spans="1:15">
      <c r="A1411" s="13">
        <v>44360</v>
      </c>
      <c r="B1411" s="15">
        <v>153752</v>
      </c>
      <c r="C1411" s="12" t="s">
        <v>13404</v>
      </c>
      <c r="D1411" s="12" t="s">
        <v>11117</v>
      </c>
      <c r="E1411" s="12">
        <v>36</v>
      </c>
      <c r="F1411" s="12" t="s">
        <v>11139</v>
      </c>
      <c r="G1411" s="12" t="s">
        <v>148</v>
      </c>
      <c r="H1411" s="12" t="s">
        <v>41</v>
      </c>
      <c r="I1411" s="12" t="s">
        <v>13405</v>
      </c>
      <c r="J1411" s="12" t="s">
        <v>11221</v>
      </c>
      <c r="K1411" s="12" t="s">
        <v>15</v>
      </c>
      <c r="L1411" s="12" t="s">
        <v>16</v>
      </c>
      <c r="M1411" s="12" t="s">
        <v>17</v>
      </c>
      <c r="N1411" s="12" t="s">
        <v>35</v>
      </c>
      <c r="O1411" s="12">
        <v>12800</v>
      </c>
    </row>
    <row r="1412" customHeight="1" spans="1:15">
      <c r="A1412" s="13">
        <v>44360</v>
      </c>
      <c r="B1412" s="15">
        <v>151164</v>
      </c>
      <c r="C1412" s="12" t="s">
        <v>11350</v>
      </c>
      <c r="D1412" s="12" t="s">
        <v>11131</v>
      </c>
      <c r="E1412" s="12">
        <v>34</v>
      </c>
      <c r="F1412" s="12" t="s">
        <v>2310</v>
      </c>
      <c r="G1412" s="12" t="s">
        <v>2310</v>
      </c>
      <c r="H1412" s="12" t="s">
        <v>13</v>
      </c>
      <c r="I1412" s="12" t="s">
        <v>13407</v>
      </c>
      <c r="J1412" s="12" t="s">
        <v>11135</v>
      </c>
      <c r="K1412" s="12" t="s">
        <v>15</v>
      </c>
      <c r="L1412" s="12" t="s">
        <v>16</v>
      </c>
      <c r="M1412" s="12" t="s">
        <v>17</v>
      </c>
      <c r="N1412" s="12" t="s">
        <v>35</v>
      </c>
      <c r="O1412" s="12">
        <v>4724</v>
      </c>
    </row>
    <row r="1413" customHeight="1" spans="1:15">
      <c r="A1413" s="13">
        <v>44360</v>
      </c>
      <c r="B1413" s="15">
        <v>152425</v>
      </c>
      <c r="C1413" s="12" t="s">
        <v>13408</v>
      </c>
      <c r="D1413" s="12" t="s">
        <v>11117</v>
      </c>
      <c r="E1413" s="12">
        <v>37</v>
      </c>
      <c r="F1413" s="12" t="s">
        <v>2310</v>
      </c>
      <c r="G1413" s="12" t="s">
        <v>2310</v>
      </c>
      <c r="H1413" s="12" t="s">
        <v>13</v>
      </c>
      <c r="I1413" s="12" t="s">
        <v>13409</v>
      </c>
      <c r="J1413" s="12" t="s">
        <v>11483</v>
      </c>
      <c r="K1413" s="12" t="s">
        <v>175</v>
      </c>
      <c r="L1413" s="12" t="s">
        <v>26</v>
      </c>
      <c r="M1413" s="12" t="s">
        <v>726</v>
      </c>
      <c r="N1413" s="12" t="s">
        <v>35</v>
      </c>
      <c r="O1413" s="12">
        <v>19999</v>
      </c>
    </row>
    <row r="1414" customHeight="1" spans="1:15">
      <c r="A1414" s="13">
        <v>44360</v>
      </c>
      <c r="B1414" s="15">
        <v>144738</v>
      </c>
      <c r="C1414" s="12" t="s">
        <v>13385</v>
      </c>
      <c r="D1414" s="12" t="s">
        <v>11131</v>
      </c>
      <c r="E1414" s="12">
        <v>37</v>
      </c>
      <c r="F1414" s="12" t="s">
        <v>109</v>
      </c>
      <c r="G1414" s="12" t="s">
        <v>109</v>
      </c>
      <c r="H1414" s="12" t="s">
        <v>13</v>
      </c>
      <c r="I1414" s="12" t="s">
        <v>13410</v>
      </c>
      <c r="J1414" s="12" t="s">
        <v>11483</v>
      </c>
      <c r="K1414" s="12" t="s">
        <v>175</v>
      </c>
      <c r="L1414" s="12" t="s">
        <v>26</v>
      </c>
      <c r="M1414" s="12" t="s">
        <v>726</v>
      </c>
      <c r="N1414" s="12" t="s">
        <v>35</v>
      </c>
      <c r="O1414" s="12">
        <v>5810</v>
      </c>
    </row>
    <row r="1415" customHeight="1" spans="1:15">
      <c r="A1415" s="13">
        <v>44360</v>
      </c>
      <c r="B1415" s="15">
        <v>153032</v>
      </c>
      <c r="C1415" s="12" t="s">
        <v>13411</v>
      </c>
      <c r="D1415" s="12" t="s">
        <v>11117</v>
      </c>
      <c r="E1415" s="12">
        <v>33</v>
      </c>
      <c r="F1415" s="12" t="s">
        <v>368</v>
      </c>
      <c r="G1415" s="12" t="s">
        <v>368</v>
      </c>
      <c r="H1415" s="12" t="s">
        <v>13</v>
      </c>
      <c r="I1415" s="12" t="s">
        <v>13412</v>
      </c>
      <c r="J1415" s="12" t="s">
        <v>11483</v>
      </c>
      <c r="K1415" s="12" t="s">
        <v>175</v>
      </c>
      <c r="L1415" s="12" t="s">
        <v>101</v>
      </c>
      <c r="M1415" s="12" t="s">
        <v>101</v>
      </c>
      <c r="N1415" s="12" t="s">
        <v>35</v>
      </c>
      <c r="O1415" s="12">
        <v>5780</v>
      </c>
    </row>
    <row r="1416" customHeight="1" spans="1:15">
      <c r="A1416" s="13">
        <v>44360</v>
      </c>
      <c r="B1416" s="15">
        <v>143241</v>
      </c>
      <c r="C1416" s="12" t="s">
        <v>13413</v>
      </c>
      <c r="D1416" s="12" t="s">
        <v>11117</v>
      </c>
      <c r="E1416" s="12">
        <v>36</v>
      </c>
      <c r="F1416" s="12" t="s">
        <v>11118</v>
      </c>
      <c r="G1416" s="12" t="s">
        <v>50</v>
      </c>
      <c r="H1416" s="12" t="s">
        <v>41</v>
      </c>
      <c r="I1416" s="12" t="s">
        <v>13414</v>
      </c>
      <c r="J1416" s="12" t="s">
        <v>13216</v>
      </c>
      <c r="K1416" s="12" t="s">
        <v>175</v>
      </c>
      <c r="L1416" s="12" t="s">
        <v>101</v>
      </c>
      <c r="M1416" s="12" t="s">
        <v>101</v>
      </c>
      <c r="N1416" s="12" t="s">
        <v>35</v>
      </c>
      <c r="O1416" s="12">
        <v>13038</v>
      </c>
    </row>
    <row r="1417" customHeight="1" spans="1:15">
      <c r="A1417" s="13">
        <v>44360</v>
      </c>
      <c r="B1417" s="15">
        <v>160142</v>
      </c>
      <c r="C1417" s="12" t="s">
        <v>13415</v>
      </c>
      <c r="D1417" s="12" t="s">
        <v>11131</v>
      </c>
      <c r="E1417" s="12">
        <v>23</v>
      </c>
      <c r="F1417" s="12" t="s">
        <v>368</v>
      </c>
      <c r="G1417" s="12" t="s">
        <v>368</v>
      </c>
      <c r="H1417" s="12" t="s">
        <v>13</v>
      </c>
      <c r="I1417" s="12" t="s">
        <v>13416</v>
      </c>
      <c r="J1417" s="12" t="s">
        <v>13216</v>
      </c>
      <c r="K1417" s="12" t="s">
        <v>175</v>
      </c>
      <c r="L1417" s="12" t="s">
        <v>101</v>
      </c>
      <c r="M1417" s="12" t="s">
        <v>101</v>
      </c>
      <c r="N1417" s="12" t="s">
        <v>35</v>
      </c>
      <c r="O1417" s="12">
        <v>5560</v>
      </c>
    </row>
    <row r="1418" customHeight="1" spans="1:15">
      <c r="A1418" s="13">
        <v>44360</v>
      </c>
      <c r="B1418" s="15">
        <v>144004</v>
      </c>
      <c r="C1418" s="12" t="s">
        <v>11407</v>
      </c>
      <c r="D1418" s="12" t="s">
        <v>11117</v>
      </c>
      <c r="E1418" s="12">
        <v>32</v>
      </c>
      <c r="F1418" s="12" t="s">
        <v>2310</v>
      </c>
      <c r="G1418" s="12" t="s">
        <v>2310</v>
      </c>
      <c r="H1418" s="12" t="s">
        <v>13</v>
      </c>
      <c r="I1418" s="12" t="s">
        <v>13417</v>
      </c>
      <c r="J1418" s="12" t="s">
        <v>13216</v>
      </c>
      <c r="K1418" s="12" t="s">
        <v>175</v>
      </c>
      <c r="L1418" s="12" t="s">
        <v>26</v>
      </c>
      <c r="M1418" s="12" t="s">
        <v>726</v>
      </c>
      <c r="N1418" s="12" t="s">
        <v>35</v>
      </c>
      <c r="O1418" s="12">
        <v>7959</v>
      </c>
    </row>
    <row r="1419" customHeight="1" spans="1:15">
      <c r="A1419" s="13">
        <v>44360</v>
      </c>
      <c r="B1419" s="15">
        <v>158535</v>
      </c>
      <c r="C1419" s="12" t="s">
        <v>13418</v>
      </c>
      <c r="D1419" s="12" t="s">
        <v>11117</v>
      </c>
      <c r="E1419" s="12">
        <v>40</v>
      </c>
      <c r="F1419" s="12" t="s">
        <v>280</v>
      </c>
      <c r="G1419" s="12" t="s">
        <v>280</v>
      </c>
      <c r="H1419" s="12" t="s">
        <v>13</v>
      </c>
      <c r="I1419" s="12" t="s">
        <v>13419</v>
      </c>
      <c r="J1419" s="12" t="s">
        <v>13216</v>
      </c>
      <c r="K1419" s="12" t="s">
        <v>175</v>
      </c>
      <c r="L1419" s="12" t="s">
        <v>26</v>
      </c>
      <c r="M1419" s="12" t="s">
        <v>726</v>
      </c>
      <c r="N1419" s="12" t="s">
        <v>35</v>
      </c>
      <c r="O1419" s="12">
        <v>1680</v>
      </c>
    </row>
    <row r="1420" customHeight="1" spans="1:15">
      <c r="A1420" s="13">
        <v>44360</v>
      </c>
      <c r="B1420" s="15">
        <v>149986</v>
      </c>
      <c r="C1420" s="12" t="s">
        <v>8953</v>
      </c>
      <c r="D1420" s="12" t="s">
        <v>11117</v>
      </c>
      <c r="E1420" s="12">
        <v>28</v>
      </c>
      <c r="F1420" s="12" t="s">
        <v>368</v>
      </c>
      <c r="G1420" s="12" t="s">
        <v>368</v>
      </c>
      <c r="H1420" s="12" t="s">
        <v>13</v>
      </c>
      <c r="I1420" s="12" t="s">
        <v>13420</v>
      </c>
      <c r="J1420" s="12" t="s">
        <v>13216</v>
      </c>
      <c r="K1420" s="12" t="s">
        <v>175</v>
      </c>
      <c r="L1420" s="12" t="s">
        <v>26</v>
      </c>
      <c r="M1420" s="12" t="s">
        <v>726</v>
      </c>
      <c r="N1420" s="12" t="s">
        <v>35</v>
      </c>
      <c r="O1420" s="12">
        <v>1730</v>
      </c>
    </row>
    <row r="1421" customHeight="1" spans="1:15">
      <c r="A1421" s="13">
        <v>44360</v>
      </c>
      <c r="B1421" s="15">
        <v>149443</v>
      </c>
      <c r="C1421" s="12" t="s">
        <v>13421</v>
      </c>
      <c r="D1421" s="12" t="s">
        <v>11117</v>
      </c>
      <c r="E1421" s="12">
        <v>22</v>
      </c>
      <c r="F1421" s="12" t="s">
        <v>11118</v>
      </c>
      <c r="G1421" s="12" t="s">
        <v>66</v>
      </c>
      <c r="H1421" s="12" t="s">
        <v>41</v>
      </c>
      <c r="I1421" s="12" t="s">
        <v>13422</v>
      </c>
      <c r="J1421" s="12" t="s">
        <v>11135</v>
      </c>
      <c r="K1421" s="12" t="s">
        <v>15</v>
      </c>
      <c r="L1421" s="12" t="s">
        <v>16</v>
      </c>
      <c r="M1421" s="12" t="s">
        <v>17</v>
      </c>
      <c r="N1421" s="12" t="s">
        <v>35</v>
      </c>
      <c r="O1421" s="12">
        <v>4000</v>
      </c>
    </row>
    <row r="1422" customHeight="1" spans="1:15">
      <c r="A1422" s="13">
        <v>44361</v>
      </c>
      <c r="B1422" s="15">
        <v>158108</v>
      </c>
      <c r="C1422" s="12" t="s">
        <v>2033</v>
      </c>
      <c r="D1422" s="12" t="s">
        <v>11131</v>
      </c>
      <c r="E1422" s="12">
        <v>20</v>
      </c>
      <c r="F1422" s="12" t="s">
        <v>368</v>
      </c>
      <c r="G1422" s="12" t="s">
        <v>368</v>
      </c>
      <c r="H1422" s="12" t="s">
        <v>13</v>
      </c>
      <c r="I1422" s="12" t="s">
        <v>11239</v>
      </c>
      <c r="J1422" s="12" t="s">
        <v>11518</v>
      </c>
      <c r="K1422" s="12" t="s">
        <v>175</v>
      </c>
      <c r="L1422" s="12" t="s">
        <v>26</v>
      </c>
      <c r="M1422" s="12" t="s">
        <v>726</v>
      </c>
      <c r="N1422" s="12" t="s">
        <v>35</v>
      </c>
      <c r="O1422" s="12">
        <v>469</v>
      </c>
    </row>
    <row r="1423" customHeight="1" spans="1:15">
      <c r="A1423" s="13">
        <v>44361</v>
      </c>
      <c r="B1423" s="15">
        <v>162526</v>
      </c>
      <c r="C1423" s="12" t="s">
        <v>13424</v>
      </c>
      <c r="D1423" s="12" t="s">
        <v>11117</v>
      </c>
      <c r="E1423" s="12">
        <v>27</v>
      </c>
      <c r="F1423" s="12" t="s">
        <v>11118</v>
      </c>
      <c r="G1423" s="12" t="s">
        <v>12</v>
      </c>
      <c r="H1423" s="12" t="s">
        <v>13</v>
      </c>
      <c r="I1423" s="12" t="s">
        <v>13425</v>
      </c>
      <c r="J1423" s="12" t="s">
        <v>11483</v>
      </c>
      <c r="K1423" s="12" t="s">
        <v>175</v>
      </c>
      <c r="L1423" s="12" t="s">
        <v>26</v>
      </c>
      <c r="M1423" s="12" t="s">
        <v>726</v>
      </c>
      <c r="N1423" s="12" t="s">
        <v>35</v>
      </c>
      <c r="O1423" s="12">
        <v>3268</v>
      </c>
    </row>
    <row r="1424" customHeight="1" spans="1:15">
      <c r="A1424" s="13">
        <v>44361</v>
      </c>
      <c r="B1424" s="15">
        <v>149659</v>
      </c>
      <c r="C1424" s="12" t="s">
        <v>13426</v>
      </c>
      <c r="D1424" s="12" t="s">
        <v>11117</v>
      </c>
      <c r="E1424" s="12">
        <v>35</v>
      </c>
      <c r="F1424" s="12" t="s">
        <v>11157</v>
      </c>
      <c r="G1424" s="12" t="s">
        <v>118</v>
      </c>
      <c r="H1424" s="12" t="s">
        <v>41</v>
      </c>
      <c r="I1424" s="12" t="s">
        <v>13427</v>
      </c>
      <c r="J1424" s="12" t="s">
        <v>11221</v>
      </c>
      <c r="K1424" s="12" t="s">
        <v>15</v>
      </c>
      <c r="L1424" s="12" t="s">
        <v>16</v>
      </c>
      <c r="M1424" s="12" t="s">
        <v>17</v>
      </c>
      <c r="N1424" s="12" t="s">
        <v>35</v>
      </c>
      <c r="O1424" s="12">
        <v>21500</v>
      </c>
    </row>
    <row r="1425" customHeight="1" spans="1:15">
      <c r="A1425" s="13">
        <v>44361</v>
      </c>
      <c r="B1425" s="15">
        <v>174361</v>
      </c>
      <c r="C1425" s="12" t="s">
        <v>847</v>
      </c>
      <c r="D1425" s="12" t="s">
        <v>11117</v>
      </c>
      <c r="E1425" s="12">
        <v>37</v>
      </c>
      <c r="F1425" s="12" t="s">
        <v>280</v>
      </c>
      <c r="G1425" s="12" t="s">
        <v>280</v>
      </c>
      <c r="H1425" s="12" t="s">
        <v>13</v>
      </c>
      <c r="I1425" s="12" t="s">
        <v>13429</v>
      </c>
      <c r="J1425" s="12" t="s">
        <v>13216</v>
      </c>
      <c r="K1425" s="12" t="s">
        <v>175</v>
      </c>
      <c r="L1425" s="12" t="s">
        <v>26</v>
      </c>
      <c r="M1425" s="12" t="s">
        <v>726</v>
      </c>
      <c r="N1425" s="12" t="s">
        <v>35</v>
      </c>
      <c r="O1425" s="12">
        <v>11900</v>
      </c>
    </row>
    <row r="1426" customHeight="1" spans="1:15">
      <c r="A1426" s="13">
        <v>44361</v>
      </c>
      <c r="B1426" s="15">
        <v>175003</v>
      </c>
      <c r="C1426" s="12" t="s">
        <v>13430</v>
      </c>
      <c r="D1426" s="12" t="s">
        <v>11117</v>
      </c>
      <c r="E1426" s="12">
        <v>40</v>
      </c>
      <c r="F1426" s="12" t="s">
        <v>2310</v>
      </c>
      <c r="G1426" s="12" t="s">
        <v>2310</v>
      </c>
      <c r="H1426" s="12" t="s">
        <v>13</v>
      </c>
      <c r="I1426" s="12" t="s">
        <v>13431</v>
      </c>
      <c r="J1426" s="12" t="s">
        <v>11518</v>
      </c>
      <c r="K1426" s="12" t="s">
        <v>175</v>
      </c>
      <c r="L1426" s="12" t="s">
        <v>26</v>
      </c>
      <c r="M1426" s="12" t="s">
        <v>726</v>
      </c>
      <c r="N1426" s="12" t="s">
        <v>236</v>
      </c>
      <c r="O1426" s="12">
        <v>0</v>
      </c>
    </row>
    <row r="1427" customHeight="1" spans="1:15">
      <c r="A1427" s="13">
        <v>44361</v>
      </c>
      <c r="B1427" s="15">
        <v>156826</v>
      </c>
      <c r="C1427" s="12" t="s">
        <v>11261</v>
      </c>
      <c r="D1427" s="12" t="s">
        <v>11117</v>
      </c>
      <c r="E1427" s="12">
        <v>22</v>
      </c>
      <c r="F1427" s="12" t="s">
        <v>4722</v>
      </c>
      <c r="G1427" s="12" t="s">
        <v>4722</v>
      </c>
      <c r="H1427" s="12" t="s">
        <v>13</v>
      </c>
      <c r="I1427" s="12" t="s">
        <v>13433</v>
      </c>
      <c r="J1427" s="12" t="s">
        <v>11135</v>
      </c>
      <c r="K1427" s="12" t="s">
        <v>15</v>
      </c>
      <c r="L1427" s="12" t="s">
        <v>16</v>
      </c>
      <c r="M1427" s="12" t="s">
        <v>17</v>
      </c>
      <c r="N1427" s="12" t="s">
        <v>35</v>
      </c>
      <c r="O1427" s="12">
        <v>1360</v>
      </c>
    </row>
    <row r="1428" customHeight="1" spans="1:15">
      <c r="A1428" s="13">
        <v>44361</v>
      </c>
      <c r="B1428" s="15">
        <v>161780</v>
      </c>
      <c r="C1428" s="12" t="s">
        <v>1139</v>
      </c>
      <c r="D1428" s="12" t="s">
        <v>11117</v>
      </c>
      <c r="E1428" s="12">
        <v>37</v>
      </c>
      <c r="F1428" s="12" t="s">
        <v>11123</v>
      </c>
      <c r="G1428" s="12" t="s">
        <v>1418</v>
      </c>
      <c r="H1428" s="12" t="s">
        <v>41</v>
      </c>
      <c r="I1428" s="12" t="s">
        <v>13434</v>
      </c>
      <c r="J1428" s="12" t="s">
        <v>11120</v>
      </c>
      <c r="K1428" s="12" t="s">
        <v>15</v>
      </c>
      <c r="L1428" s="12" t="s">
        <v>26</v>
      </c>
      <c r="M1428" s="12" t="s">
        <v>27</v>
      </c>
      <c r="N1428" s="12" t="s">
        <v>35</v>
      </c>
      <c r="O1428" s="12">
        <v>11650</v>
      </c>
    </row>
    <row r="1429" customHeight="1" spans="1:15">
      <c r="A1429" s="13">
        <v>44361</v>
      </c>
      <c r="B1429" s="15">
        <v>148582</v>
      </c>
      <c r="C1429" s="12" t="s">
        <v>13435</v>
      </c>
      <c r="D1429" s="12" t="s">
        <v>11117</v>
      </c>
      <c r="E1429" s="12">
        <v>45</v>
      </c>
      <c r="F1429" s="12" t="s">
        <v>11178</v>
      </c>
      <c r="G1429" s="12" t="s">
        <v>622</v>
      </c>
      <c r="H1429" s="12" t="s">
        <v>13</v>
      </c>
      <c r="I1429" s="12" t="s">
        <v>13436</v>
      </c>
      <c r="J1429" s="12" t="s">
        <v>13216</v>
      </c>
      <c r="K1429" s="12" t="s">
        <v>175</v>
      </c>
      <c r="L1429" s="12" t="s">
        <v>26</v>
      </c>
      <c r="M1429" s="12" t="s">
        <v>726</v>
      </c>
      <c r="N1429" s="12" t="s">
        <v>35</v>
      </c>
      <c r="O1429" s="12">
        <v>10000</v>
      </c>
    </row>
    <row r="1430" customHeight="1" spans="1:15">
      <c r="A1430" s="13">
        <v>44362</v>
      </c>
      <c r="B1430" s="15">
        <v>153990</v>
      </c>
      <c r="C1430" s="12" t="s">
        <v>13437</v>
      </c>
      <c r="D1430" s="12" t="s">
        <v>11117</v>
      </c>
      <c r="E1430" s="12">
        <v>36</v>
      </c>
      <c r="F1430" s="12" t="s">
        <v>280</v>
      </c>
      <c r="G1430" s="12" t="s">
        <v>280</v>
      </c>
      <c r="H1430" s="12" t="s">
        <v>13</v>
      </c>
      <c r="I1430" s="12" t="s">
        <v>13438</v>
      </c>
      <c r="J1430" s="12" t="s">
        <v>11221</v>
      </c>
      <c r="K1430" s="12" t="s">
        <v>15</v>
      </c>
      <c r="L1430" s="12" t="s">
        <v>101</v>
      </c>
      <c r="M1430" s="12" t="s">
        <v>101</v>
      </c>
      <c r="N1430" s="12" t="s">
        <v>35</v>
      </c>
      <c r="O1430" s="12">
        <v>9633</v>
      </c>
    </row>
    <row r="1431" customHeight="1" spans="1:15">
      <c r="A1431" s="13">
        <v>44362</v>
      </c>
      <c r="B1431" s="15">
        <v>148910</v>
      </c>
      <c r="C1431" s="12" t="s">
        <v>13023</v>
      </c>
      <c r="D1431" s="12" t="s">
        <v>11131</v>
      </c>
      <c r="E1431" s="12">
        <v>24</v>
      </c>
      <c r="F1431" s="12" t="s">
        <v>368</v>
      </c>
      <c r="G1431" s="12" t="s">
        <v>368</v>
      </c>
      <c r="H1431" s="12" t="s">
        <v>13</v>
      </c>
      <c r="I1431" s="12" t="s">
        <v>13439</v>
      </c>
      <c r="J1431" s="12" t="s">
        <v>13216</v>
      </c>
      <c r="K1431" s="12" t="s">
        <v>175</v>
      </c>
      <c r="L1431" s="12" t="s">
        <v>26</v>
      </c>
      <c r="M1431" s="12" t="s">
        <v>726</v>
      </c>
      <c r="N1431" s="12" t="s">
        <v>35</v>
      </c>
      <c r="O1431" s="12">
        <v>2277</v>
      </c>
    </row>
    <row r="1432" customHeight="1" spans="1:15">
      <c r="A1432" s="13">
        <v>44362</v>
      </c>
      <c r="B1432" s="15">
        <v>158286</v>
      </c>
      <c r="C1432" s="12" t="s">
        <v>5082</v>
      </c>
      <c r="D1432" s="12" t="s">
        <v>11117</v>
      </c>
      <c r="E1432" s="12">
        <v>36</v>
      </c>
      <c r="F1432" s="12" t="s">
        <v>11178</v>
      </c>
      <c r="G1432" s="12" t="s">
        <v>622</v>
      </c>
      <c r="H1432" s="12" t="s">
        <v>13</v>
      </c>
      <c r="I1432" s="12" t="s">
        <v>13440</v>
      </c>
      <c r="J1432" s="12" t="s">
        <v>11731</v>
      </c>
      <c r="K1432" s="12" t="s">
        <v>175</v>
      </c>
      <c r="L1432" s="12" t="s">
        <v>26</v>
      </c>
      <c r="M1432" s="12" t="s">
        <v>726</v>
      </c>
      <c r="N1432" s="12" t="s">
        <v>35</v>
      </c>
      <c r="O1432" s="12">
        <v>1760</v>
      </c>
    </row>
    <row r="1433" customHeight="1" spans="1:15">
      <c r="A1433" s="13">
        <v>44362</v>
      </c>
      <c r="B1433" s="15">
        <v>153994</v>
      </c>
      <c r="C1433" s="12" t="s">
        <v>13441</v>
      </c>
      <c r="D1433" s="12" t="s">
        <v>11131</v>
      </c>
      <c r="E1433" s="12">
        <v>40</v>
      </c>
      <c r="F1433" s="12" t="s">
        <v>368</v>
      </c>
      <c r="G1433" s="12" t="s">
        <v>368</v>
      </c>
      <c r="H1433" s="12" t="s">
        <v>13</v>
      </c>
      <c r="I1433" s="12" t="s">
        <v>13442</v>
      </c>
      <c r="J1433" s="12" t="s">
        <v>11731</v>
      </c>
      <c r="K1433" s="12" t="s">
        <v>175</v>
      </c>
      <c r="L1433" s="12" t="s">
        <v>26</v>
      </c>
      <c r="M1433" s="12" t="s">
        <v>726</v>
      </c>
      <c r="N1433" s="12" t="s">
        <v>35</v>
      </c>
      <c r="O1433" s="12">
        <v>1199</v>
      </c>
    </row>
    <row r="1434" customHeight="1" spans="1:15">
      <c r="A1434" s="13">
        <v>44362</v>
      </c>
      <c r="B1434" s="15">
        <v>154559</v>
      </c>
      <c r="C1434" s="12" t="s">
        <v>13443</v>
      </c>
      <c r="D1434" s="12" t="s">
        <v>11117</v>
      </c>
      <c r="E1434" s="12">
        <v>28</v>
      </c>
      <c r="F1434" s="12" t="s">
        <v>11157</v>
      </c>
      <c r="G1434" s="12" t="s">
        <v>118</v>
      </c>
      <c r="H1434" s="12" t="s">
        <v>41</v>
      </c>
      <c r="I1434" s="12" t="s">
        <v>13444</v>
      </c>
      <c r="J1434" s="12" t="s">
        <v>13216</v>
      </c>
      <c r="K1434" s="12" t="s">
        <v>175</v>
      </c>
      <c r="L1434" s="12" t="s">
        <v>26</v>
      </c>
      <c r="M1434" s="12" t="s">
        <v>726</v>
      </c>
      <c r="N1434" s="12" t="s">
        <v>236</v>
      </c>
      <c r="O1434" s="12">
        <v>0</v>
      </c>
    </row>
    <row r="1435" customHeight="1" spans="1:15">
      <c r="A1435" s="13">
        <v>44363</v>
      </c>
      <c r="B1435" s="15">
        <v>150148</v>
      </c>
      <c r="C1435" s="12" t="s">
        <v>12798</v>
      </c>
      <c r="D1435" s="12" t="s">
        <v>11117</v>
      </c>
      <c r="E1435" s="12">
        <v>36</v>
      </c>
      <c r="F1435" s="12" t="s">
        <v>1180</v>
      </c>
      <c r="G1435" s="12" t="s">
        <v>11739</v>
      </c>
      <c r="H1435" s="12" t="s">
        <v>13</v>
      </c>
      <c r="I1435" s="12" t="s">
        <v>13446</v>
      </c>
      <c r="J1435" s="12" t="s">
        <v>11135</v>
      </c>
      <c r="K1435" s="12" t="s">
        <v>15</v>
      </c>
      <c r="L1435" s="12" t="s">
        <v>16</v>
      </c>
      <c r="M1435" s="12" t="s">
        <v>17</v>
      </c>
      <c r="N1435" s="12" t="s">
        <v>35</v>
      </c>
      <c r="O1435" s="12">
        <v>7860</v>
      </c>
    </row>
    <row r="1436" customHeight="1" spans="1:15">
      <c r="A1436" s="13">
        <v>44363</v>
      </c>
      <c r="B1436" s="15">
        <v>161853</v>
      </c>
      <c r="C1436" s="12" t="s">
        <v>12236</v>
      </c>
      <c r="D1436" s="12" t="s">
        <v>11117</v>
      </c>
      <c r="E1436" s="12">
        <v>34</v>
      </c>
      <c r="F1436" s="12" t="s">
        <v>11118</v>
      </c>
      <c r="G1436" s="12" t="s">
        <v>12</v>
      </c>
      <c r="H1436" s="12" t="s">
        <v>13</v>
      </c>
      <c r="I1436" s="12" t="s">
        <v>13447</v>
      </c>
      <c r="J1436" s="12" t="s">
        <v>11483</v>
      </c>
      <c r="K1436" s="12" t="s">
        <v>175</v>
      </c>
      <c r="L1436" s="12" t="s">
        <v>26</v>
      </c>
      <c r="M1436" s="12" t="s">
        <v>726</v>
      </c>
      <c r="N1436" s="12" t="s">
        <v>35</v>
      </c>
      <c r="O1436" s="12">
        <v>24460</v>
      </c>
    </row>
    <row r="1437" customHeight="1" spans="1:15">
      <c r="A1437" s="13">
        <v>44363</v>
      </c>
      <c r="B1437" s="15">
        <v>149066</v>
      </c>
      <c r="C1437" s="12" t="s">
        <v>13448</v>
      </c>
      <c r="D1437" s="12" t="s">
        <v>11117</v>
      </c>
      <c r="E1437" s="12">
        <v>35</v>
      </c>
      <c r="F1437" s="12" t="s">
        <v>11118</v>
      </c>
      <c r="G1437" s="12" t="s">
        <v>50</v>
      </c>
      <c r="H1437" s="12" t="s">
        <v>41</v>
      </c>
      <c r="I1437" s="12" t="s">
        <v>13449</v>
      </c>
      <c r="J1437" s="12" t="s">
        <v>11221</v>
      </c>
      <c r="K1437" s="12" t="s">
        <v>15</v>
      </c>
      <c r="L1437" s="12" t="s">
        <v>16</v>
      </c>
      <c r="M1437" s="12" t="s">
        <v>17</v>
      </c>
      <c r="N1437" s="12" t="s">
        <v>35</v>
      </c>
      <c r="O1437" s="12">
        <v>120000</v>
      </c>
    </row>
    <row r="1438" customHeight="1" spans="1:15">
      <c r="A1438" s="13">
        <v>44363</v>
      </c>
      <c r="B1438" s="15">
        <v>149886</v>
      </c>
      <c r="C1438" s="12" t="s">
        <v>2579</v>
      </c>
      <c r="D1438" s="12" t="s">
        <v>11117</v>
      </c>
      <c r="E1438" s="12">
        <v>45</v>
      </c>
      <c r="F1438" s="12" t="s">
        <v>11118</v>
      </c>
      <c r="G1438" s="12" t="s">
        <v>12</v>
      </c>
      <c r="H1438" s="12" t="s">
        <v>13</v>
      </c>
      <c r="I1438" s="12" t="s">
        <v>12</v>
      </c>
      <c r="J1438" s="12" t="s">
        <v>11141</v>
      </c>
      <c r="K1438" s="12" t="s">
        <v>175</v>
      </c>
      <c r="L1438" s="12" t="s">
        <v>16</v>
      </c>
      <c r="M1438" s="12" t="s">
        <v>723</v>
      </c>
      <c r="N1438" s="12" t="s">
        <v>236</v>
      </c>
      <c r="O1438" s="12">
        <v>0</v>
      </c>
    </row>
    <row r="1439" customHeight="1" spans="1:15">
      <c r="A1439" s="13">
        <v>44363</v>
      </c>
      <c r="B1439" s="15">
        <v>156651</v>
      </c>
      <c r="C1439" s="12" t="s">
        <v>13452</v>
      </c>
      <c r="D1439" s="12" t="s">
        <v>11117</v>
      </c>
      <c r="E1439" s="12">
        <v>42</v>
      </c>
      <c r="F1439" s="12" t="s">
        <v>11118</v>
      </c>
      <c r="G1439" s="12" t="s">
        <v>12</v>
      </c>
      <c r="H1439" s="12" t="s">
        <v>13</v>
      </c>
      <c r="I1439" s="12" t="s">
        <v>12536</v>
      </c>
      <c r="J1439" s="12" t="s">
        <v>11483</v>
      </c>
      <c r="K1439" s="12" t="s">
        <v>175</v>
      </c>
      <c r="L1439" s="12" t="s">
        <v>16</v>
      </c>
      <c r="M1439" s="12" t="s">
        <v>723</v>
      </c>
      <c r="N1439" s="12" t="s">
        <v>35</v>
      </c>
      <c r="O1439" s="12">
        <v>3513</v>
      </c>
    </row>
    <row r="1440" customHeight="1" spans="1:15">
      <c r="A1440" s="13">
        <v>44364</v>
      </c>
      <c r="B1440" s="15">
        <v>156798</v>
      </c>
      <c r="C1440" s="12" t="s">
        <v>11380</v>
      </c>
      <c r="D1440" s="12" t="s">
        <v>11117</v>
      </c>
      <c r="E1440" s="12">
        <v>44</v>
      </c>
      <c r="F1440" s="12" t="s">
        <v>109</v>
      </c>
      <c r="G1440" s="12" t="s">
        <v>109</v>
      </c>
      <c r="H1440" s="12" t="s">
        <v>13</v>
      </c>
      <c r="I1440" s="12" t="s">
        <v>11396</v>
      </c>
      <c r="J1440" s="12" t="s">
        <v>13216</v>
      </c>
      <c r="K1440" s="12" t="s">
        <v>175</v>
      </c>
      <c r="L1440" s="12" t="s">
        <v>16</v>
      </c>
      <c r="M1440" s="12" t="s">
        <v>723</v>
      </c>
      <c r="N1440" s="12" t="s">
        <v>35</v>
      </c>
      <c r="O1440" s="12">
        <v>2199</v>
      </c>
    </row>
    <row r="1441" customHeight="1" spans="1:15">
      <c r="A1441" s="13">
        <v>44364</v>
      </c>
      <c r="B1441" s="15">
        <v>157225</v>
      </c>
      <c r="C1441" s="12" t="s">
        <v>5104</v>
      </c>
      <c r="D1441" s="12" t="s">
        <v>11117</v>
      </c>
      <c r="E1441" s="12">
        <v>45</v>
      </c>
      <c r="F1441" s="12" t="s">
        <v>4722</v>
      </c>
      <c r="G1441" s="12" t="s">
        <v>4722</v>
      </c>
      <c r="H1441" s="12" t="s">
        <v>13</v>
      </c>
      <c r="I1441" s="12" t="s">
        <v>13453</v>
      </c>
      <c r="J1441" s="12" t="s">
        <v>11120</v>
      </c>
      <c r="K1441" s="12" t="s">
        <v>15</v>
      </c>
      <c r="L1441" s="12" t="s">
        <v>26</v>
      </c>
      <c r="M1441" s="12" t="s">
        <v>27</v>
      </c>
      <c r="N1441" s="12" t="s">
        <v>35</v>
      </c>
      <c r="O1441" s="12">
        <v>8000</v>
      </c>
    </row>
    <row r="1442" customHeight="1" spans="1:15">
      <c r="A1442" s="13">
        <v>44364</v>
      </c>
      <c r="B1442" s="15">
        <v>161348</v>
      </c>
      <c r="C1442" s="12" t="s">
        <v>13454</v>
      </c>
      <c r="D1442" s="12" t="s">
        <v>11131</v>
      </c>
      <c r="E1442" s="12">
        <v>27</v>
      </c>
      <c r="F1442" s="12" t="s">
        <v>368</v>
      </c>
      <c r="G1442" s="12" t="s">
        <v>368</v>
      </c>
      <c r="H1442" s="12" t="s">
        <v>13</v>
      </c>
      <c r="I1442" s="12" t="s">
        <v>13455</v>
      </c>
      <c r="J1442" s="12" t="s">
        <v>11518</v>
      </c>
      <c r="K1442" s="12" t="s">
        <v>175</v>
      </c>
      <c r="L1442" s="12" t="s">
        <v>26</v>
      </c>
      <c r="M1442" s="12" t="s">
        <v>726</v>
      </c>
      <c r="N1442" s="12" t="s">
        <v>35</v>
      </c>
      <c r="O1442" s="12">
        <v>890</v>
      </c>
    </row>
    <row r="1443" customHeight="1" spans="1:15">
      <c r="A1443" s="13">
        <v>44364</v>
      </c>
      <c r="B1443" s="15">
        <v>143268</v>
      </c>
      <c r="C1443" s="12" t="s">
        <v>7790</v>
      </c>
      <c r="D1443" s="12" t="s">
        <v>11117</v>
      </c>
      <c r="E1443" s="12">
        <v>36</v>
      </c>
      <c r="F1443" s="12" t="s">
        <v>11157</v>
      </c>
      <c r="G1443" s="12" t="s">
        <v>118</v>
      </c>
      <c r="H1443" s="12" t="s">
        <v>41</v>
      </c>
      <c r="I1443" s="12" t="s">
        <v>13456</v>
      </c>
      <c r="J1443" s="12" t="s">
        <v>11135</v>
      </c>
      <c r="K1443" s="12" t="s">
        <v>15</v>
      </c>
      <c r="L1443" s="12" t="s">
        <v>101</v>
      </c>
      <c r="M1443" s="12" t="s">
        <v>101</v>
      </c>
      <c r="N1443" s="12" t="s">
        <v>35</v>
      </c>
      <c r="O1443" s="12">
        <v>16978</v>
      </c>
    </row>
    <row r="1444" customHeight="1" spans="1:15">
      <c r="A1444" s="13">
        <v>44364</v>
      </c>
      <c r="B1444" s="15">
        <v>150148</v>
      </c>
      <c r="C1444" s="12" t="s">
        <v>5084</v>
      </c>
      <c r="D1444" s="12" t="s">
        <v>11117</v>
      </c>
      <c r="E1444" s="12">
        <v>38</v>
      </c>
      <c r="F1444" s="12" t="s">
        <v>280</v>
      </c>
      <c r="G1444" s="12" t="s">
        <v>280</v>
      </c>
      <c r="H1444" s="12" t="s">
        <v>13</v>
      </c>
      <c r="I1444" s="12" t="s">
        <v>11332</v>
      </c>
      <c r="J1444" s="12" t="s">
        <v>11518</v>
      </c>
      <c r="K1444" s="12" t="s">
        <v>175</v>
      </c>
      <c r="L1444" s="12" t="s">
        <v>26</v>
      </c>
      <c r="M1444" s="12" t="s">
        <v>726</v>
      </c>
      <c r="N1444" s="12" t="s">
        <v>35</v>
      </c>
      <c r="O1444" s="12">
        <v>1680</v>
      </c>
    </row>
    <row r="1445" customHeight="1" spans="1:15">
      <c r="A1445" s="13">
        <v>44364</v>
      </c>
      <c r="B1445" s="15">
        <v>156814</v>
      </c>
      <c r="C1445" s="12" t="s">
        <v>13457</v>
      </c>
      <c r="D1445" s="12" t="s">
        <v>11117</v>
      </c>
      <c r="E1445" s="12">
        <v>35</v>
      </c>
      <c r="F1445" s="12" t="s">
        <v>368</v>
      </c>
      <c r="G1445" s="12" t="s">
        <v>368</v>
      </c>
      <c r="H1445" s="12" t="s">
        <v>13</v>
      </c>
      <c r="I1445" s="12" t="s">
        <v>12730</v>
      </c>
      <c r="J1445" s="12" t="s">
        <v>11518</v>
      </c>
      <c r="K1445" s="12" t="s">
        <v>175</v>
      </c>
      <c r="L1445" s="12" t="s">
        <v>26</v>
      </c>
      <c r="M1445" s="12" t="s">
        <v>726</v>
      </c>
      <c r="N1445" s="12" t="s">
        <v>35</v>
      </c>
      <c r="O1445" s="12">
        <v>860</v>
      </c>
    </row>
    <row r="1446" customHeight="1" spans="1:15">
      <c r="A1446" s="13">
        <v>44364</v>
      </c>
      <c r="B1446" s="15">
        <v>152210</v>
      </c>
      <c r="C1446" s="12" t="s">
        <v>13458</v>
      </c>
      <c r="D1446" s="12" t="s">
        <v>11131</v>
      </c>
      <c r="E1446" s="12">
        <v>44</v>
      </c>
      <c r="F1446" s="12" t="s">
        <v>280</v>
      </c>
      <c r="G1446" s="12" t="s">
        <v>280</v>
      </c>
      <c r="H1446" s="12" t="s">
        <v>13</v>
      </c>
      <c r="I1446" s="12" t="s">
        <v>280</v>
      </c>
      <c r="J1446" s="12" t="s">
        <v>11135</v>
      </c>
      <c r="K1446" s="12" t="s">
        <v>15</v>
      </c>
      <c r="L1446" s="12" t="s">
        <v>26</v>
      </c>
      <c r="M1446" s="12" t="s">
        <v>27</v>
      </c>
      <c r="N1446" s="12" t="s">
        <v>35</v>
      </c>
      <c r="O1446" s="12">
        <v>0</v>
      </c>
    </row>
    <row r="1447" customHeight="1" spans="1:15">
      <c r="A1447" s="13">
        <v>44364</v>
      </c>
      <c r="B1447" s="15">
        <v>148656</v>
      </c>
      <c r="C1447" s="12" t="s">
        <v>7998</v>
      </c>
      <c r="D1447" s="12" t="s">
        <v>11117</v>
      </c>
      <c r="E1447" s="12">
        <v>44</v>
      </c>
      <c r="F1447" s="12" t="s">
        <v>109</v>
      </c>
      <c r="G1447" s="12" t="s">
        <v>109</v>
      </c>
      <c r="H1447" s="12" t="s">
        <v>13</v>
      </c>
      <c r="I1447" s="12" t="s">
        <v>12246</v>
      </c>
      <c r="J1447" s="12" t="s">
        <v>11120</v>
      </c>
      <c r="K1447" s="12" t="s">
        <v>15</v>
      </c>
      <c r="L1447" s="12" t="s">
        <v>26</v>
      </c>
      <c r="M1447" s="12" t="s">
        <v>27</v>
      </c>
      <c r="N1447" s="12" t="s">
        <v>35</v>
      </c>
      <c r="O1447" s="12">
        <v>1314</v>
      </c>
    </row>
    <row r="1448" customHeight="1" spans="1:15">
      <c r="A1448" s="13">
        <v>44364</v>
      </c>
      <c r="B1448" s="15">
        <v>150621</v>
      </c>
      <c r="C1448" s="12" t="s">
        <v>13460</v>
      </c>
      <c r="D1448" s="12" t="s">
        <v>11117</v>
      </c>
      <c r="E1448" s="12">
        <v>45</v>
      </c>
      <c r="F1448" s="12" t="s">
        <v>11118</v>
      </c>
      <c r="G1448" s="12" t="s">
        <v>50</v>
      </c>
      <c r="H1448" s="12" t="s">
        <v>41</v>
      </c>
      <c r="I1448" s="12" t="s">
        <v>11118</v>
      </c>
      <c r="J1448" s="12" t="s">
        <v>11120</v>
      </c>
      <c r="K1448" s="12" t="s">
        <v>15</v>
      </c>
      <c r="L1448" s="12" t="s">
        <v>26</v>
      </c>
      <c r="M1448" s="12" t="s">
        <v>27</v>
      </c>
      <c r="N1448" s="12" t="s">
        <v>236</v>
      </c>
      <c r="O1448" s="12">
        <v>0</v>
      </c>
    </row>
    <row r="1449" customHeight="1" spans="1:15">
      <c r="A1449" s="13">
        <v>44364</v>
      </c>
      <c r="B1449" s="15">
        <v>161072</v>
      </c>
      <c r="C1449" s="12" t="s">
        <v>11231</v>
      </c>
      <c r="D1449" s="12" t="s">
        <v>11117</v>
      </c>
      <c r="E1449" s="12">
        <v>36</v>
      </c>
      <c r="F1449" s="12" t="s">
        <v>280</v>
      </c>
      <c r="G1449" s="12" t="s">
        <v>280</v>
      </c>
      <c r="H1449" s="12" t="s">
        <v>13</v>
      </c>
      <c r="I1449" s="12" t="s">
        <v>13462</v>
      </c>
      <c r="J1449" s="12" t="s">
        <v>11120</v>
      </c>
      <c r="K1449" s="12" t="s">
        <v>15</v>
      </c>
      <c r="L1449" s="12" t="s">
        <v>26</v>
      </c>
      <c r="M1449" s="12" t="s">
        <v>27</v>
      </c>
      <c r="N1449" s="12" t="s">
        <v>35</v>
      </c>
      <c r="O1449" s="12">
        <v>6980</v>
      </c>
    </row>
    <row r="1450" customHeight="1" spans="1:15">
      <c r="A1450" s="13">
        <v>44364</v>
      </c>
      <c r="B1450" s="15">
        <v>144001</v>
      </c>
      <c r="C1450" s="12" t="s">
        <v>13463</v>
      </c>
      <c r="D1450" s="12" t="s">
        <v>11117</v>
      </c>
      <c r="E1450" s="12">
        <v>18</v>
      </c>
      <c r="F1450" s="12" t="s">
        <v>11118</v>
      </c>
      <c r="G1450" s="12" t="s">
        <v>50</v>
      </c>
      <c r="H1450" s="12" t="s">
        <v>41</v>
      </c>
      <c r="I1450" s="12" t="s">
        <v>11118</v>
      </c>
      <c r="J1450" s="12" t="s">
        <v>11135</v>
      </c>
      <c r="K1450" s="12" t="s">
        <v>15</v>
      </c>
      <c r="L1450" s="12" t="s">
        <v>16</v>
      </c>
      <c r="M1450" s="12" t="s">
        <v>17</v>
      </c>
      <c r="N1450" s="12" t="s">
        <v>236</v>
      </c>
      <c r="O1450" s="12">
        <v>0</v>
      </c>
    </row>
    <row r="1451" customHeight="1" spans="1:15">
      <c r="A1451" s="13">
        <v>44364</v>
      </c>
      <c r="B1451" s="15">
        <v>152417</v>
      </c>
      <c r="C1451" s="12" t="s">
        <v>3305</v>
      </c>
      <c r="D1451" s="12" t="s">
        <v>11117</v>
      </c>
      <c r="E1451" s="12">
        <v>30</v>
      </c>
      <c r="F1451" s="12" t="s">
        <v>11139</v>
      </c>
      <c r="G1451" s="12" t="s">
        <v>148</v>
      </c>
      <c r="H1451" s="12" t="s">
        <v>41</v>
      </c>
      <c r="I1451" s="12" t="s">
        <v>13464</v>
      </c>
      <c r="J1451" s="12" t="s">
        <v>13216</v>
      </c>
      <c r="K1451" s="12" t="s">
        <v>175</v>
      </c>
      <c r="L1451" s="12" t="s">
        <v>26</v>
      </c>
      <c r="M1451" s="12" t="s">
        <v>726</v>
      </c>
      <c r="N1451" s="12" t="s">
        <v>236</v>
      </c>
      <c r="O1451" s="12">
        <v>0</v>
      </c>
    </row>
    <row r="1452" customHeight="1" spans="1:15">
      <c r="A1452" s="13">
        <v>44365</v>
      </c>
      <c r="B1452" s="15">
        <v>152980</v>
      </c>
      <c r="C1452" s="12" t="s">
        <v>11199</v>
      </c>
      <c r="D1452" s="12" t="s">
        <v>11117</v>
      </c>
      <c r="E1452" s="12">
        <v>32</v>
      </c>
      <c r="F1452" s="12" t="s">
        <v>109</v>
      </c>
      <c r="G1452" s="12" t="s">
        <v>109</v>
      </c>
      <c r="H1452" s="12" t="s">
        <v>13</v>
      </c>
      <c r="I1452" s="12" t="s">
        <v>13466</v>
      </c>
      <c r="J1452" s="12" t="s">
        <v>11135</v>
      </c>
      <c r="K1452" s="12" t="s">
        <v>15</v>
      </c>
      <c r="L1452" s="12" t="s">
        <v>26</v>
      </c>
      <c r="M1452" s="12" t="s">
        <v>27</v>
      </c>
      <c r="N1452" s="12" t="s">
        <v>35</v>
      </c>
      <c r="O1452" s="12">
        <v>5999</v>
      </c>
    </row>
    <row r="1453" customHeight="1" spans="1:15">
      <c r="A1453" s="13">
        <v>44365</v>
      </c>
      <c r="B1453" s="15">
        <v>154559</v>
      </c>
      <c r="C1453" s="12" t="s">
        <v>13443</v>
      </c>
      <c r="D1453" s="12" t="s">
        <v>11117</v>
      </c>
      <c r="E1453" s="12">
        <v>44</v>
      </c>
      <c r="F1453" s="12" t="s">
        <v>132</v>
      </c>
      <c r="G1453" s="12" t="s">
        <v>132</v>
      </c>
      <c r="H1453" s="12" t="s">
        <v>13</v>
      </c>
      <c r="I1453" s="12" t="s">
        <v>13467</v>
      </c>
      <c r="J1453" s="12" t="s">
        <v>13216</v>
      </c>
      <c r="K1453" s="12" t="s">
        <v>175</v>
      </c>
      <c r="L1453" s="12" t="s">
        <v>26</v>
      </c>
      <c r="M1453" s="12" t="s">
        <v>726</v>
      </c>
      <c r="N1453" s="12" t="s">
        <v>35</v>
      </c>
      <c r="O1453" s="12">
        <v>1280</v>
      </c>
    </row>
    <row r="1454" customHeight="1" spans="1:15">
      <c r="A1454" s="13">
        <v>44365</v>
      </c>
      <c r="B1454" s="15">
        <v>146006</v>
      </c>
      <c r="C1454" s="12" t="s">
        <v>13468</v>
      </c>
      <c r="D1454" s="12" t="s">
        <v>11117</v>
      </c>
      <c r="E1454" s="12">
        <v>38</v>
      </c>
      <c r="F1454" s="12" t="s">
        <v>11178</v>
      </c>
      <c r="G1454" s="12" t="s">
        <v>145</v>
      </c>
      <c r="H1454" s="12" t="s">
        <v>13</v>
      </c>
      <c r="I1454" s="12" t="s">
        <v>13469</v>
      </c>
      <c r="J1454" s="12" t="s">
        <v>11483</v>
      </c>
      <c r="K1454" s="12" t="s">
        <v>175</v>
      </c>
      <c r="L1454" s="12" t="s">
        <v>26</v>
      </c>
      <c r="M1454" s="12" t="s">
        <v>726</v>
      </c>
      <c r="N1454" s="12" t="s">
        <v>35</v>
      </c>
      <c r="O1454" s="12">
        <v>13140</v>
      </c>
    </row>
    <row r="1455" customHeight="1" spans="1:15">
      <c r="A1455" s="13">
        <v>44365</v>
      </c>
      <c r="B1455" s="15">
        <v>157521</v>
      </c>
      <c r="C1455" s="12" t="s">
        <v>13470</v>
      </c>
      <c r="D1455" s="12" t="s">
        <v>11131</v>
      </c>
      <c r="E1455" s="12">
        <v>27</v>
      </c>
      <c r="F1455" s="12" t="s">
        <v>109</v>
      </c>
      <c r="G1455" s="12" t="s">
        <v>109</v>
      </c>
      <c r="H1455" s="12" t="s">
        <v>13</v>
      </c>
      <c r="I1455" s="12" t="s">
        <v>11396</v>
      </c>
      <c r="J1455" s="12" t="s">
        <v>11135</v>
      </c>
      <c r="K1455" s="12" t="s">
        <v>15</v>
      </c>
      <c r="L1455" s="12" t="s">
        <v>26</v>
      </c>
      <c r="M1455" s="12" t="s">
        <v>27</v>
      </c>
      <c r="N1455" s="12" t="s">
        <v>35</v>
      </c>
      <c r="O1455" s="12">
        <v>1299</v>
      </c>
    </row>
    <row r="1456" customHeight="1" spans="1:15">
      <c r="A1456" s="13">
        <v>44365</v>
      </c>
      <c r="B1456" s="15">
        <v>154992</v>
      </c>
      <c r="C1456" s="12" t="s">
        <v>13471</v>
      </c>
      <c r="D1456" s="12" t="s">
        <v>11117</v>
      </c>
      <c r="E1456" s="12">
        <v>42</v>
      </c>
      <c r="F1456" s="12" t="s">
        <v>368</v>
      </c>
      <c r="G1456" s="12" t="s">
        <v>368</v>
      </c>
      <c r="H1456" s="12" t="s">
        <v>13</v>
      </c>
      <c r="I1456" s="12" t="s">
        <v>13384</v>
      </c>
      <c r="J1456" s="12" t="s">
        <v>11731</v>
      </c>
      <c r="K1456" s="12" t="s">
        <v>175</v>
      </c>
      <c r="L1456" s="12" t="s">
        <v>26</v>
      </c>
      <c r="M1456" s="12" t="s">
        <v>726</v>
      </c>
      <c r="N1456" s="12" t="s">
        <v>35</v>
      </c>
      <c r="O1456" s="12">
        <v>1199</v>
      </c>
    </row>
    <row r="1457" customHeight="1" spans="1:15">
      <c r="A1457" s="13">
        <v>44365</v>
      </c>
      <c r="B1457" s="15">
        <v>145006</v>
      </c>
      <c r="C1457" s="12" t="s">
        <v>13472</v>
      </c>
      <c r="D1457" s="12" t="s">
        <v>11117</v>
      </c>
      <c r="E1457" s="12">
        <v>34</v>
      </c>
      <c r="F1457" s="12" t="s">
        <v>109</v>
      </c>
      <c r="G1457" s="12" t="s">
        <v>109</v>
      </c>
      <c r="H1457" s="12" t="s">
        <v>13</v>
      </c>
      <c r="I1457" s="12" t="s">
        <v>13473</v>
      </c>
      <c r="J1457" s="12" t="s">
        <v>11731</v>
      </c>
      <c r="K1457" s="12" t="s">
        <v>175</v>
      </c>
      <c r="L1457" s="12" t="s">
        <v>26</v>
      </c>
      <c r="M1457" s="12" t="s">
        <v>726</v>
      </c>
      <c r="N1457" s="12" t="s">
        <v>35</v>
      </c>
      <c r="O1457" s="12">
        <v>499</v>
      </c>
    </row>
    <row r="1458" customHeight="1" spans="1:15">
      <c r="A1458" s="13">
        <v>44365</v>
      </c>
      <c r="B1458" s="15">
        <v>140689</v>
      </c>
      <c r="C1458" s="12" t="s">
        <v>13474</v>
      </c>
      <c r="D1458" s="12" t="s">
        <v>11117</v>
      </c>
      <c r="E1458" s="12">
        <v>37</v>
      </c>
      <c r="F1458" s="12" t="s">
        <v>368</v>
      </c>
      <c r="G1458" s="12" t="s">
        <v>368</v>
      </c>
      <c r="H1458" s="12" t="s">
        <v>13</v>
      </c>
      <c r="I1458" s="12" t="s">
        <v>13475</v>
      </c>
      <c r="J1458" s="12" t="s">
        <v>11518</v>
      </c>
      <c r="K1458" s="12" t="s">
        <v>175</v>
      </c>
      <c r="L1458" s="12" t="s">
        <v>26</v>
      </c>
      <c r="M1458" s="12" t="s">
        <v>726</v>
      </c>
      <c r="N1458" s="12" t="s">
        <v>35</v>
      </c>
      <c r="O1458" s="12">
        <v>9999</v>
      </c>
    </row>
    <row r="1459" customHeight="1" spans="1:15">
      <c r="A1459" s="13">
        <v>44365</v>
      </c>
      <c r="B1459" s="15">
        <v>159047</v>
      </c>
      <c r="C1459" s="12" t="s">
        <v>12724</v>
      </c>
      <c r="D1459" s="12" t="s">
        <v>11131</v>
      </c>
      <c r="E1459" s="12">
        <v>42</v>
      </c>
      <c r="F1459" s="12" t="s">
        <v>109</v>
      </c>
      <c r="G1459" s="12" t="s">
        <v>109</v>
      </c>
      <c r="H1459" s="12" t="s">
        <v>13</v>
      </c>
      <c r="I1459" s="12" t="s">
        <v>13384</v>
      </c>
      <c r="J1459" s="12" t="s">
        <v>11141</v>
      </c>
      <c r="K1459" s="12" t="s">
        <v>175</v>
      </c>
      <c r="L1459" s="12" t="s">
        <v>26</v>
      </c>
      <c r="M1459" s="12" t="s">
        <v>726</v>
      </c>
      <c r="N1459" s="12" t="s">
        <v>35</v>
      </c>
      <c r="O1459" s="12">
        <v>1499</v>
      </c>
    </row>
    <row r="1460" customHeight="1" spans="1:15">
      <c r="A1460" s="13">
        <v>44365</v>
      </c>
      <c r="B1460" s="15">
        <v>156438</v>
      </c>
      <c r="C1460" s="12" t="s">
        <v>5662</v>
      </c>
      <c r="D1460" s="12" t="s">
        <v>11117</v>
      </c>
      <c r="E1460" s="12">
        <v>35</v>
      </c>
      <c r="F1460" s="12" t="s">
        <v>109</v>
      </c>
      <c r="G1460" s="12" t="s">
        <v>109</v>
      </c>
      <c r="H1460" s="12" t="s">
        <v>13</v>
      </c>
      <c r="I1460" s="12" t="s">
        <v>13384</v>
      </c>
      <c r="J1460" s="12" t="s">
        <v>11221</v>
      </c>
      <c r="K1460" s="12" t="s">
        <v>15</v>
      </c>
      <c r="L1460" s="12" t="s">
        <v>26</v>
      </c>
      <c r="M1460" s="12" t="s">
        <v>27</v>
      </c>
      <c r="N1460" s="12" t="s">
        <v>35</v>
      </c>
      <c r="O1460" s="12">
        <v>1499</v>
      </c>
    </row>
    <row r="1461" customHeight="1" spans="1:15">
      <c r="A1461" s="13">
        <v>44365</v>
      </c>
      <c r="B1461" s="15">
        <v>154248</v>
      </c>
      <c r="C1461" s="12" t="s">
        <v>11383</v>
      </c>
      <c r="D1461" s="12" t="s">
        <v>11117</v>
      </c>
      <c r="E1461" s="12">
        <v>30</v>
      </c>
      <c r="F1461" s="12" t="s">
        <v>11157</v>
      </c>
      <c r="G1461" s="12" t="s">
        <v>118</v>
      </c>
      <c r="H1461" s="12" t="s">
        <v>41</v>
      </c>
      <c r="I1461" s="12" t="s">
        <v>118</v>
      </c>
      <c r="J1461" s="12" t="s">
        <v>11483</v>
      </c>
      <c r="K1461" s="12" t="s">
        <v>175</v>
      </c>
      <c r="L1461" s="12" t="s">
        <v>26</v>
      </c>
      <c r="M1461" s="12" t="s">
        <v>726</v>
      </c>
      <c r="N1461" s="12" t="s">
        <v>35</v>
      </c>
      <c r="O1461" s="12">
        <v>8000</v>
      </c>
    </row>
    <row r="1462" customHeight="1" spans="1:15">
      <c r="A1462" s="13">
        <v>44366</v>
      </c>
      <c r="B1462" s="15">
        <v>172657</v>
      </c>
      <c r="C1462" s="12" t="s">
        <v>12275</v>
      </c>
      <c r="D1462" s="12" t="s">
        <v>11131</v>
      </c>
      <c r="E1462" s="12">
        <v>20</v>
      </c>
      <c r="F1462" s="12" t="s">
        <v>109</v>
      </c>
      <c r="G1462" s="12" t="s">
        <v>109</v>
      </c>
      <c r="H1462" s="12" t="s">
        <v>13</v>
      </c>
      <c r="I1462" s="12" t="s">
        <v>13476</v>
      </c>
      <c r="J1462" s="12" t="s">
        <v>11483</v>
      </c>
      <c r="K1462" s="12" t="s">
        <v>175</v>
      </c>
      <c r="L1462" s="12" t="s">
        <v>101</v>
      </c>
      <c r="M1462" s="12" t="s">
        <v>101</v>
      </c>
      <c r="N1462" s="12" t="s">
        <v>35</v>
      </c>
      <c r="O1462" s="12">
        <v>3998</v>
      </c>
    </row>
    <row r="1463" customHeight="1" spans="1:15">
      <c r="A1463" s="13">
        <v>44366</v>
      </c>
      <c r="B1463" s="15">
        <v>142386</v>
      </c>
      <c r="C1463" s="12" t="s">
        <v>13477</v>
      </c>
      <c r="D1463" s="12" t="s">
        <v>11117</v>
      </c>
      <c r="E1463" s="12">
        <v>34</v>
      </c>
      <c r="F1463" s="12" t="s">
        <v>2310</v>
      </c>
      <c r="G1463" s="12" t="s">
        <v>2310</v>
      </c>
      <c r="H1463" s="12" t="s">
        <v>13</v>
      </c>
      <c r="I1463" s="12" t="s">
        <v>13478</v>
      </c>
      <c r="J1463" s="12" t="s">
        <v>13216</v>
      </c>
      <c r="K1463" s="12" t="s">
        <v>175</v>
      </c>
      <c r="L1463" s="12" t="s">
        <v>26</v>
      </c>
      <c r="M1463" s="12" t="s">
        <v>726</v>
      </c>
      <c r="N1463" s="12" t="s">
        <v>35</v>
      </c>
      <c r="O1463" s="12">
        <v>19999</v>
      </c>
    </row>
    <row r="1464" customHeight="1" spans="1:15">
      <c r="A1464" s="13">
        <v>44366</v>
      </c>
      <c r="B1464" s="15">
        <v>162966</v>
      </c>
      <c r="C1464" s="12" t="s">
        <v>11167</v>
      </c>
      <c r="D1464" s="12" t="s">
        <v>11117</v>
      </c>
      <c r="E1464" s="12">
        <v>29</v>
      </c>
      <c r="F1464" s="12" t="s">
        <v>109</v>
      </c>
      <c r="G1464" s="12" t="s">
        <v>109</v>
      </c>
      <c r="H1464" s="12" t="s">
        <v>13</v>
      </c>
      <c r="I1464" s="12" t="s">
        <v>11396</v>
      </c>
      <c r="J1464" s="12" t="s">
        <v>11141</v>
      </c>
      <c r="K1464" s="12" t="s">
        <v>175</v>
      </c>
      <c r="L1464" s="12" t="s">
        <v>26</v>
      </c>
      <c r="M1464" s="12" t="s">
        <v>726</v>
      </c>
      <c r="N1464" s="12" t="s">
        <v>35</v>
      </c>
      <c r="O1464" s="12">
        <v>1499</v>
      </c>
    </row>
    <row r="1465" customHeight="1" spans="1:15">
      <c r="A1465" s="13">
        <v>44366</v>
      </c>
      <c r="B1465" s="15">
        <v>147501</v>
      </c>
      <c r="C1465" s="12" t="s">
        <v>13479</v>
      </c>
      <c r="D1465" s="12" t="s">
        <v>11131</v>
      </c>
      <c r="E1465" s="12">
        <v>32</v>
      </c>
      <c r="F1465" s="12" t="s">
        <v>109</v>
      </c>
      <c r="G1465" s="12" t="s">
        <v>109</v>
      </c>
      <c r="H1465" s="12" t="s">
        <v>13</v>
      </c>
      <c r="I1465" s="12" t="s">
        <v>11396</v>
      </c>
      <c r="J1465" s="12" t="s">
        <v>11120</v>
      </c>
      <c r="K1465" s="12" t="s">
        <v>15</v>
      </c>
      <c r="L1465" s="12" t="s">
        <v>26</v>
      </c>
      <c r="M1465" s="12" t="s">
        <v>27</v>
      </c>
      <c r="N1465" s="12" t="s">
        <v>35</v>
      </c>
      <c r="O1465" s="12">
        <v>1499</v>
      </c>
    </row>
    <row r="1466" customHeight="1" spans="1:15">
      <c r="A1466" s="13">
        <v>44366</v>
      </c>
      <c r="B1466" s="15">
        <v>155239</v>
      </c>
      <c r="C1466" s="12" t="s">
        <v>13480</v>
      </c>
      <c r="D1466" s="12" t="s">
        <v>11131</v>
      </c>
      <c r="E1466" s="12">
        <v>39</v>
      </c>
      <c r="F1466" s="12" t="s">
        <v>11178</v>
      </c>
      <c r="G1466" s="12" t="s">
        <v>622</v>
      </c>
      <c r="H1466" s="12" t="s">
        <v>13</v>
      </c>
      <c r="I1466" s="12" t="s">
        <v>622</v>
      </c>
      <c r="J1466" s="12" t="s">
        <v>11135</v>
      </c>
      <c r="K1466" s="12" t="s">
        <v>15</v>
      </c>
      <c r="L1466" s="12" t="s">
        <v>26</v>
      </c>
      <c r="M1466" s="12" t="s">
        <v>27</v>
      </c>
      <c r="N1466" s="12" t="s">
        <v>236</v>
      </c>
      <c r="O1466" s="12">
        <v>0</v>
      </c>
    </row>
    <row r="1467" customHeight="1" spans="1:15">
      <c r="A1467" s="13">
        <v>44366</v>
      </c>
      <c r="B1467" s="15">
        <v>159300</v>
      </c>
      <c r="C1467" s="12" t="s">
        <v>13482</v>
      </c>
      <c r="D1467" s="12" t="s">
        <v>11117</v>
      </c>
      <c r="E1467" s="12">
        <v>39</v>
      </c>
      <c r="F1467" s="12" t="s">
        <v>11178</v>
      </c>
      <c r="G1467" s="12" t="s">
        <v>622</v>
      </c>
      <c r="H1467" s="12" t="s">
        <v>13</v>
      </c>
      <c r="I1467" s="12" t="s">
        <v>622</v>
      </c>
      <c r="J1467" s="12" t="s">
        <v>11135</v>
      </c>
      <c r="K1467" s="12" t="s">
        <v>15</v>
      </c>
      <c r="L1467" s="12" t="s">
        <v>26</v>
      </c>
      <c r="M1467" s="12" t="s">
        <v>27</v>
      </c>
      <c r="N1467" s="12" t="s">
        <v>236</v>
      </c>
      <c r="O1467" s="12">
        <v>0</v>
      </c>
    </row>
    <row r="1468" customHeight="1" spans="1:15">
      <c r="A1468" s="13">
        <v>44366</v>
      </c>
      <c r="B1468" s="15">
        <v>145582</v>
      </c>
      <c r="C1468" s="12" t="s">
        <v>13452</v>
      </c>
      <c r="D1468" s="12" t="s">
        <v>11131</v>
      </c>
      <c r="E1468" s="12">
        <v>36</v>
      </c>
      <c r="F1468" s="12" t="s">
        <v>109</v>
      </c>
      <c r="G1468" s="12" t="s">
        <v>109</v>
      </c>
      <c r="H1468" s="12" t="s">
        <v>13</v>
      </c>
      <c r="I1468" s="12" t="s">
        <v>11396</v>
      </c>
      <c r="J1468" s="12" t="s">
        <v>11221</v>
      </c>
      <c r="K1468" s="12" t="s">
        <v>15</v>
      </c>
      <c r="L1468" s="12" t="s">
        <v>26</v>
      </c>
      <c r="M1468" s="12" t="s">
        <v>27</v>
      </c>
      <c r="N1468" s="12" t="s">
        <v>35</v>
      </c>
      <c r="O1468" s="12">
        <v>1499</v>
      </c>
    </row>
    <row r="1469" customHeight="1" spans="1:15">
      <c r="A1469" s="13">
        <v>44366</v>
      </c>
      <c r="B1469" s="15">
        <v>156732</v>
      </c>
      <c r="C1469" s="12" t="s">
        <v>13483</v>
      </c>
      <c r="D1469" s="12" t="s">
        <v>11117</v>
      </c>
      <c r="E1469" s="12">
        <v>37</v>
      </c>
      <c r="F1469" s="12" t="s">
        <v>1936</v>
      </c>
      <c r="G1469" s="12" t="s">
        <v>1936</v>
      </c>
      <c r="H1469" s="12" t="s">
        <v>13</v>
      </c>
      <c r="I1469" s="12" t="s">
        <v>13484</v>
      </c>
      <c r="J1469" s="12" t="s">
        <v>11135</v>
      </c>
      <c r="K1469" s="12" t="s">
        <v>15</v>
      </c>
      <c r="L1469" s="12" t="s">
        <v>26</v>
      </c>
      <c r="M1469" s="12" t="s">
        <v>27</v>
      </c>
      <c r="N1469" s="12" t="s">
        <v>35</v>
      </c>
      <c r="O1469" s="12">
        <v>7498</v>
      </c>
    </row>
    <row r="1470" customHeight="1" spans="1:15">
      <c r="A1470" s="13">
        <v>44366</v>
      </c>
      <c r="B1470" s="15">
        <v>156962</v>
      </c>
      <c r="C1470" s="12" t="s">
        <v>13486</v>
      </c>
      <c r="D1470" s="12" t="s">
        <v>11117</v>
      </c>
      <c r="E1470" s="12">
        <v>34</v>
      </c>
      <c r="F1470" s="12" t="s">
        <v>1180</v>
      </c>
      <c r="G1470" s="12" t="s">
        <v>11754</v>
      </c>
      <c r="H1470" s="12" t="s">
        <v>13</v>
      </c>
      <c r="I1470" s="12" t="s">
        <v>13487</v>
      </c>
      <c r="J1470" s="12" t="s">
        <v>11221</v>
      </c>
      <c r="K1470" s="12" t="s">
        <v>15</v>
      </c>
      <c r="L1470" s="12" t="s">
        <v>26</v>
      </c>
      <c r="M1470" s="12" t="s">
        <v>27</v>
      </c>
      <c r="N1470" s="12" t="s">
        <v>35</v>
      </c>
      <c r="O1470" s="12">
        <v>118317</v>
      </c>
    </row>
    <row r="1471" customHeight="1" spans="1:15">
      <c r="A1471" s="13">
        <v>44366</v>
      </c>
      <c r="B1471" s="15">
        <v>152207</v>
      </c>
      <c r="C1471" s="12" t="s">
        <v>13488</v>
      </c>
      <c r="D1471" s="12" t="s">
        <v>11131</v>
      </c>
      <c r="E1471" s="12">
        <v>45</v>
      </c>
      <c r="F1471" s="12" t="s">
        <v>368</v>
      </c>
      <c r="G1471" s="12" t="s">
        <v>368</v>
      </c>
      <c r="H1471" s="12" t="s">
        <v>13</v>
      </c>
      <c r="I1471" s="12" t="s">
        <v>13295</v>
      </c>
      <c r="J1471" s="12" t="s">
        <v>11120</v>
      </c>
      <c r="K1471" s="12" t="s">
        <v>15</v>
      </c>
      <c r="L1471" s="12" t="s">
        <v>26</v>
      </c>
      <c r="M1471" s="12" t="s">
        <v>27</v>
      </c>
      <c r="N1471" s="12" t="s">
        <v>35</v>
      </c>
      <c r="O1471" s="12">
        <v>1980</v>
      </c>
    </row>
    <row r="1472" customHeight="1" spans="1:15">
      <c r="A1472" s="13">
        <v>44366</v>
      </c>
      <c r="B1472" s="15">
        <v>157591</v>
      </c>
      <c r="C1472" s="12" t="s">
        <v>13489</v>
      </c>
      <c r="D1472" s="12" t="s">
        <v>11117</v>
      </c>
      <c r="E1472" s="12">
        <v>25</v>
      </c>
      <c r="F1472" s="12" t="s">
        <v>11178</v>
      </c>
      <c r="G1472" s="12" t="s">
        <v>622</v>
      </c>
      <c r="H1472" s="12" t="s">
        <v>13</v>
      </c>
      <c r="I1472" s="12" t="s">
        <v>622</v>
      </c>
      <c r="J1472" s="12" t="s">
        <v>11135</v>
      </c>
      <c r="K1472" s="12" t="s">
        <v>15</v>
      </c>
      <c r="L1472" s="12" t="s">
        <v>26</v>
      </c>
      <c r="M1472" s="12" t="s">
        <v>27</v>
      </c>
      <c r="N1472" s="12" t="s">
        <v>35</v>
      </c>
      <c r="O1472" s="12">
        <v>970</v>
      </c>
    </row>
    <row r="1473" customHeight="1" spans="1:15">
      <c r="A1473" s="13">
        <v>44366</v>
      </c>
      <c r="B1473" s="15">
        <v>157511</v>
      </c>
      <c r="C1473" s="12" t="s">
        <v>54</v>
      </c>
      <c r="D1473" s="12" t="s">
        <v>11131</v>
      </c>
      <c r="E1473" s="12">
        <v>34</v>
      </c>
      <c r="F1473" s="12" t="s">
        <v>109</v>
      </c>
      <c r="G1473" s="12" t="s">
        <v>109</v>
      </c>
      <c r="H1473" s="12" t="s">
        <v>13</v>
      </c>
      <c r="I1473" s="12" t="s">
        <v>11396</v>
      </c>
      <c r="J1473" s="12" t="s">
        <v>11120</v>
      </c>
      <c r="K1473" s="12" t="s">
        <v>15</v>
      </c>
      <c r="L1473" s="12" t="s">
        <v>26</v>
      </c>
      <c r="M1473" s="12" t="s">
        <v>27</v>
      </c>
      <c r="N1473" s="12" t="s">
        <v>35</v>
      </c>
      <c r="O1473" s="12">
        <v>1499</v>
      </c>
    </row>
    <row r="1474" customHeight="1" spans="1:15">
      <c r="A1474" s="13">
        <v>44366</v>
      </c>
      <c r="B1474" s="15">
        <v>159361</v>
      </c>
      <c r="C1474" s="12" t="s">
        <v>12039</v>
      </c>
      <c r="D1474" s="12" t="s">
        <v>11117</v>
      </c>
      <c r="E1474" s="12">
        <v>31</v>
      </c>
      <c r="F1474" s="12" t="s">
        <v>1180</v>
      </c>
      <c r="G1474" s="12" t="s">
        <v>11760</v>
      </c>
      <c r="H1474" s="12" t="s">
        <v>13</v>
      </c>
      <c r="I1474" s="12" t="s">
        <v>13490</v>
      </c>
      <c r="J1474" s="12" t="s">
        <v>11120</v>
      </c>
      <c r="K1474" s="12" t="s">
        <v>15</v>
      </c>
      <c r="L1474" s="12" t="s">
        <v>26</v>
      </c>
      <c r="M1474" s="12" t="s">
        <v>27</v>
      </c>
      <c r="N1474" s="12" t="s">
        <v>35</v>
      </c>
      <c r="O1474" s="12">
        <v>500</v>
      </c>
    </row>
    <row r="1475" customHeight="1" spans="1:15">
      <c r="A1475" s="13">
        <v>44366</v>
      </c>
      <c r="B1475" s="15">
        <v>152650</v>
      </c>
      <c r="C1475" s="12" t="s">
        <v>13491</v>
      </c>
      <c r="D1475" s="12" t="s">
        <v>11131</v>
      </c>
      <c r="E1475" s="12">
        <v>20</v>
      </c>
      <c r="F1475" s="12" t="s">
        <v>368</v>
      </c>
      <c r="G1475" s="12" t="s">
        <v>368</v>
      </c>
      <c r="H1475" s="12" t="s">
        <v>13</v>
      </c>
      <c r="I1475" s="12" t="s">
        <v>13492</v>
      </c>
      <c r="J1475" s="12" t="s">
        <v>11518</v>
      </c>
      <c r="K1475" s="12" t="s">
        <v>175</v>
      </c>
      <c r="L1475" s="12" t="s">
        <v>26</v>
      </c>
      <c r="M1475" s="12" t="s">
        <v>726</v>
      </c>
      <c r="N1475" s="12" t="s">
        <v>35</v>
      </c>
      <c r="O1475" s="12">
        <v>3984</v>
      </c>
    </row>
    <row r="1476" customHeight="1" spans="1:15">
      <c r="A1476" s="13">
        <v>44366</v>
      </c>
      <c r="B1476" s="15">
        <v>148609</v>
      </c>
      <c r="C1476" s="12" t="s">
        <v>13493</v>
      </c>
      <c r="D1476" s="12" t="s">
        <v>11131</v>
      </c>
      <c r="E1476" s="12">
        <v>33</v>
      </c>
      <c r="F1476" s="12" t="s">
        <v>368</v>
      </c>
      <c r="G1476" s="12" t="s">
        <v>368</v>
      </c>
      <c r="H1476" s="12" t="s">
        <v>13</v>
      </c>
      <c r="I1476" s="12" t="s">
        <v>11779</v>
      </c>
      <c r="J1476" s="12" t="s">
        <v>11518</v>
      </c>
      <c r="K1476" s="12" t="s">
        <v>175</v>
      </c>
      <c r="L1476" s="12" t="s">
        <v>26</v>
      </c>
      <c r="M1476" s="12" t="s">
        <v>726</v>
      </c>
      <c r="N1476" s="12" t="s">
        <v>35</v>
      </c>
      <c r="O1476" s="12">
        <v>1404</v>
      </c>
    </row>
    <row r="1477" customHeight="1" spans="1:15">
      <c r="A1477" s="13">
        <v>44366</v>
      </c>
      <c r="B1477" s="15">
        <v>151932</v>
      </c>
      <c r="C1477" s="12" t="s">
        <v>13494</v>
      </c>
      <c r="D1477" s="12" t="s">
        <v>11131</v>
      </c>
      <c r="E1477" s="12">
        <v>33</v>
      </c>
      <c r="F1477" s="12" t="s">
        <v>368</v>
      </c>
      <c r="G1477" s="12" t="s">
        <v>368</v>
      </c>
      <c r="H1477" s="12" t="s">
        <v>13</v>
      </c>
      <c r="I1477" s="12" t="s">
        <v>11239</v>
      </c>
      <c r="J1477" s="12" t="s">
        <v>11518</v>
      </c>
      <c r="K1477" s="12" t="s">
        <v>175</v>
      </c>
      <c r="L1477" s="12" t="s">
        <v>26</v>
      </c>
      <c r="M1477" s="12" t="s">
        <v>726</v>
      </c>
      <c r="N1477" s="12" t="s">
        <v>35</v>
      </c>
      <c r="O1477" s="12">
        <v>399</v>
      </c>
    </row>
    <row r="1478" customHeight="1" spans="1:15">
      <c r="A1478" s="13">
        <v>44366</v>
      </c>
      <c r="B1478" s="15">
        <v>149844</v>
      </c>
      <c r="C1478" s="12" t="s">
        <v>12156</v>
      </c>
      <c r="D1478" s="12" t="s">
        <v>11117</v>
      </c>
      <c r="E1478" s="12">
        <v>18</v>
      </c>
      <c r="F1478" s="12" t="s">
        <v>109</v>
      </c>
      <c r="G1478" s="12" t="s">
        <v>109</v>
      </c>
      <c r="H1478" s="12" t="s">
        <v>13</v>
      </c>
      <c r="I1478" s="12" t="s">
        <v>11203</v>
      </c>
      <c r="J1478" s="12" t="s">
        <v>11120</v>
      </c>
      <c r="K1478" s="12" t="s">
        <v>15</v>
      </c>
      <c r="L1478" s="12" t="s">
        <v>26</v>
      </c>
      <c r="M1478" s="12" t="s">
        <v>27</v>
      </c>
      <c r="N1478" s="12" t="s">
        <v>35</v>
      </c>
      <c r="O1478" s="12">
        <v>880</v>
      </c>
    </row>
    <row r="1479" customHeight="1" spans="1:15">
      <c r="A1479" s="13">
        <v>44367</v>
      </c>
      <c r="B1479" s="15">
        <v>148556</v>
      </c>
      <c r="C1479" s="12" t="s">
        <v>13495</v>
      </c>
      <c r="D1479" s="12" t="s">
        <v>11131</v>
      </c>
      <c r="E1479" s="12">
        <v>20</v>
      </c>
      <c r="F1479" s="12" t="s">
        <v>109</v>
      </c>
      <c r="G1479" s="12" t="s">
        <v>109</v>
      </c>
      <c r="H1479" s="12" t="s">
        <v>13</v>
      </c>
      <c r="I1479" s="12" t="s">
        <v>13496</v>
      </c>
      <c r="J1479" s="12" t="s">
        <v>11483</v>
      </c>
      <c r="K1479" s="12" t="s">
        <v>175</v>
      </c>
      <c r="L1479" s="12" t="s">
        <v>101</v>
      </c>
      <c r="M1479" s="12" t="s">
        <v>101</v>
      </c>
      <c r="N1479" s="12" t="s">
        <v>35</v>
      </c>
      <c r="O1479" s="12">
        <v>880</v>
      </c>
    </row>
    <row r="1480" customHeight="1" spans="1:15">
      <c r="A1480" s="13">
        <v>44367</v>
      </c>
      <c r="B1480" s="15">
        <v>151945</v>
      </c>
      <c r="C1480" s="12" t="s">
        <v>11586</v>
      </c>
      <c r="D1480" s="12" t="s">
        <v>11117</v>
      </c>
      <c r="E1480" s="12">
        <v>40</v>
      </c>
      <c r="F1480" s="12" t="s">
        <v>33</v>
      </c>
      <c r="G1480" s="12" t="s">
        <v>33</v>
      </c>
      <c r="H1480" s="12" t="s">
        <v>13</v>
      </c>
      <c r="I1480" s="12" t="s">
        <v>13497</v>
      </c>
      <c r="J1480" s="12" t="s">
        <v>11120</v>
      </c>
      <c r="K1480" s="12" t="s">
        <v>15</v>
      </c>
      <c r="L1480" s="12" t="s">
        <v>26</v>
      </c>
      <c r="M1480" s="12" t="s">
        <v>27</v>
      </c>
      <c r="N1480" s="12" t="s">
        <v>35</v>
      </c>
      <c r="O1480" s="12">
        <v>1280</v>
      </c>
    </row>
    <row r="1481" customHeight="1" spans="1:15">
      <c r="A1481" s="13">
        <v>44367</v>
      </c>
      <c r="B1481" s="15">
        <v>153678</v>
      </c>
      <c r="C1481" s="12" t="s">
        <v>13111</v>
      </c>
      <c r="D1481" s="12" t="s">
        <v>11117</v>
      </c>
      <c r="E1481" s="12">
        <v>18</v>
      </c>
      <c r="F1481" s="12" t="s">
        <v>11178</v>
      </c>
      <c r="G1481" s="12" t="s">
        <v>622</v>
      </c>
      <c r="H1481" s="12" t="s">
        <v>13</v>
      </c>
      <c r="I1481" s="12" t="s">
        <v>13498</v>
      </c>
      <c r="J1481" s="12" t="s">
        <v>11731</v>
      </c>
      <c r="K1481" s="12" t="s">
        <v>175</v>
      </c>
      <c r="L1481" s="12" t="s">
        <v>101</v>
      </c>
      <c r="M1481" s="12" t="s">
        <v>101</v>
      </c>
      <c r="N1481" s="12" t="s">
        <v>35</v>
      </c>
      <c r="O1481" s="12">
        <v>2999</v>
      </c>
    </row>
    <row r="1482" customHeight="1" spans="1:15">
      <c r="A1482" s="13">
        <v>44367</v>
      </c>
      <c r="B1482" s="15">
        <v>94705</v>
      </c>
      <c r="C1482" s="12" t="s">
        <v>13499</v>
      </c>
      <c r="D1482" s="12" t="s">
        <v>11117</v>
      </c>
      <c r="E1482" s="12">
        <v>30</v>
      </c>
      <c r="F1482" s="12" t="s">
        <v>33</v>
      </c>
      <c r="G1482" s="12" t="s">
        <v>33</v>
      </c>
      <c r="H1482" s="12" t="s">
        <v>13</v>
      </c>
      <c r="I1482" s="12" t="s">
        <v>13500</v>
      </c>
      <c r="J1482" s="12" t="s">
        <v>11120</v>
      </c>
      <c r="K1482" s="12" t="s">
        <v>15</v>
      </c>
      <c r="L1482" s="12" t="s">
        <v>26</v>
      </c>
      <c r="M1482" s="12" t="s">
        <v>27</v>
      </c>
      <c r="N1482" s="12" t="s">
        <v>35</v>
      </c>
      <c r="O1482" s="12">
        <v>2680</v>
      </c>
    </row>
    <row r="1483" customHeight="1" spans="1:15">
      <c r="A1483" s="13">
        <v>44367</v>
      </c>
      <c r="B1483" s="15">
        <v>142164</v>
      </c>
      <c r="C1483" s="12" t="s">
        <v>11278</v>
      </c>
      <c r="D1483" s="12" t="s">
        <v>11117</v>
      </c>
      <c r="E1483" s="12">
        <v>31</v>
      </c>
      <c r="F1483" s="12" t="s">
        <v>109</v>
      </c>
      <c r="G1483" s="12" t="s">
        <v>109</v>
      </c>
      <c r="H1483" s="12" t="s">
        <v>13</v>
      </c>
      <c r="I1483" s="12" t="s">
        <v>13501</v>
      </c>
      <c r="J1483" s="12" t="s">
        <v>11221</v>
      </c>
      <c r="K1483" s="12" t="s">
        <v>15</v>
      </c>
      <c r="L1483" s="12" t="s">
        <v>101</v>
      </c>
      <c r="M1483" s="12" t="s">
        <v>101</v>
      </c>
      <c r="N1483" s="12" t="s">
        <v>35</v>
      </c>
      <c r="O1483" s="12">
        <v>99</v>
      </c>
    </row>
    <row r="1484" customHeight="1" spans="1:15">
      <c r="A1484" s="13">
        <v>44367</v>
      </c>
      <c r="B1484" s="15">
        <v>144756</v>
      </c>
      <c r="C1484" s="12" t="s">
        <v>562</v>
      </c>
      <c r="D1484" s="12" t="s">
        <v>11117</v>
      </c>
      <c r="E1484" s="12">
        <v>26</v>
      </c>
      <c r="F1484" s="12" t="s">
        <v>2310</v>
      </c>
      <c r="G1484" s="12" t="s">
        <v>2310</v>
      </c>
      <c r="H1484" s="12" t="s">
        <v>13</v>
      </c>
      <c r="I1484" s="12" t="s">
        <v>2310</v>
      </c>
      <c r="J1484" s="12" t="s">
        <v>11221</v>
      </c>
      <c r="K1484" s="12" t="s">
        <v>15</v>
      </c>
      <c r="L1484" s="12" t="s">
        <v>16</v>
      </c>
      <c r="M1484" s="12" t="s">
        <v>17</v>
      </c>
      <c r="N1484" s="12" t="s">
        <v>236</v>
      </c>
      <c r="O1484" s="12">
        <v>0</v>
      </c>
    </row>
    <row r="1485" customHeight="1" spans="1:15">
      <c r="A1485" s="13">
        <v>44367</v>
      </c>
      <c r="B1485" s="15">
        <v>108492</v>
      </c>
      <c r="C1485" s="12" t="s">
        <v>13503</v>
      </c>
      <c r="D1485" s="12" t="s">
        <v>11131</v>
      </c>
      <c r="E1485" s="12">
        <v>36</v>
      </c>
      <c r="F1485" s="12" t="s">
        <v>1209</v>
      </c>
      <c r="G1485" s="12" t="s">
        <v>1209</v>
      </c>
      <c r="H1485" s="12" t="s">
        <v>13</v>
      </c>
      <c r="I1485" s="12" t="s">
        <v>1209</v>
      </c>
      <c r="J1485" s="12" t="s">
        <v>11120</v>
      </c>
      <c r="K1485" s="12" t="s">
        <v>15</v>
      </c>
      <c r="L1485" s="12" t="s">
        <v>101</v>
      </c>
      <c r="M1485" s="12" t="s">
        <v>101</v>
      </c>
      <c r="N1485" s="12" t="s">
        <v>35</v>
      </c>
      <c r="O1485" s="12">
        <v>200</v>
      </c>
    </row>
    <row r="1486" customHeight="1" spans="1:15">
      <c r="A1486" s="13">
        <v>44368</v>
      </c>
      <c r="B1486" s="15">
        <v>147520</v>
      </c>
      <c r="C1486" s="12" t="s">
        <v>13504</v>
      </c>
      <c r="D1486" s="12" t="s">
        <v>11117</v>
      </c>
      <c r="E1486" s="12">
        <v>30</v>
      </c>
      <c r="F1486" s="12" t="s">
        <v>280</v>
      </c>
      <c r="G1486" s="12" t="s">
        <v>280</v>
      </c>
      <c r="H1486" s="12" t="s">
        <v>13</v>
      </c>
      <c r="I1486" s="12" t="s">
        <v>13505</v>
      </c>
      <c r="J1486" s="12" t="s">
        <v>11731</v>
      </c>
      <c r="K1486" s="12" t="s">
        <v>175</v>
      </c>
      <c r="L1486" s="12" t="s">
        <v>16</v>
      </c>
      <c r="M1486" s="12" t="s">
        <v>723</v>
      </c>
      <c r="N1486" s="12" t="s">
        <v>35</v>
      </c>
      <c r="O1486" s="12">
        <v>2080</v>
      </c>
    </row>
    <row r="1487" customHeight="1" spans="1:15">
      <c r="A1487" s="13">
        <v>44368</v>
      </c>
      <c r="B1487" s="15">
        <v>156535</v>
      </c>
      <c r="C1487" s="12" t="s">
        <v>12958</v>
      </c>
      <c r="D1487" s="12" t="s">
        <v>11117</v>
      </c>
      <c r="E1487" s="12">
        <v>35</v>
      </c>
      <c r="F1487" s="12" t="s">
        <v>11118</v>
      </c>
      <c r="G1487" s="12" t="s">
        <v>11742</v>
      </c>
      <c r="H1487" s="12" t="s">
        <v>13</v>
      </c>
      <c r="I1487" s="12" t="s">
        <v>13506</v>
      </c>
      <c r="J1487" s="12" t="s">
        <v>11135</v>
      </c>
      <c r="K1487" s="12" t="s">
        <v>15</v>
      </c>
      <c r="L1487" s="12" t="s">
        <v>101</v>
      </c>
      <c r="M1487" s="12" t="s">
        <v>101</v>
      </c>
      <c r="N1487" s="12" t="s">
        <v>35</v>
      </c>
      <c r="O1487" s="12">
        <v>81450</v>
      </c>
    </row>
    <row r="1488" customHeight="1" spans="1:15">
      <c r="A1488" s="13">
        <v>44368</v>
      </c>
      <c r="B1488" s="15">
        <v>156846</v>
      </c>
      <c r="C1488" s="12" t="s">
        <v>7998</v>
      </c>
      <c r="D1488" s="12" t="s">
        <v>11117</v>
      </c>
      <c r="E1488" s="12">
        <v>34</v>
      </c>
      <c r="F1488" s="12" t="s">
        <v>2310</v>
      </c>
      <c r="G1488" s="12" t="s">
        <v>2310</v>
      </c>
      <c r="H1488" s="12" t="s">
        <v>13</v>
      </c>
      <c r="I1488" s="12" t="s">
        <v>13508</v>
      </c>
      <c r="J1488" s="12" t="s">
        <v>11120</v>
      </c>
      <c r="K1488" s="12" t="s">
        <v>15</v>
      </c>
      <c r="L1488" s="12" t="s">
        <v>16</v>
      </c>
      <c r="M1488" s="12" t="s">
        <v>17</v>
      </c>
      <c r="N1488" s="12" t="s">
        <v>35</v>
      </c>
      <c r="O1488" s="12">
        <v>20000</v>
      </c>
    </row>
    <row r="1489" customHeight="1" spans="1:15">
      <c r="A1489" s="13">
        <v>44368</v>
      </c>
      <c r="B1489" s="15">
        <v>152679</v>
      </c>
      <c r="C1489" s="12" t="s">
        <v>13342</v>
      </c>
      <c r="D1489" s="12" t="s">
        <v>11117</v>
      </c>
      <c r="E1489" s="12">
        <v>36</v>
      </c>
      <c r="F1489" s="12" t="s">
        <v>11157</v>
      </c>
      <c r="G1489" s="12" t="s">
        <v>118</v>
      </c>
      <c r="H1489" s="12" t="s">
        <v>41</v>
      </c>
      <c r="I1489" s="12" t="s">
        <v>13509</v>
      </c>
      <c r="J1489" s="12" t="s">
        <v>11120</v>
      </c>
      <c r="K1489" s="12" t="s">
        <v>15</v>
      </c>
      <c r="L1489" s="12" t="s">
        <v>16</v>
      </c>
      <c r="M1489" s="12" t="s">
        <v>17</v>
      </c>
      <c r="N1489" s="12" t="s">
        <v>35</v>
      </c>
      <c r="O1489" s="12">
        <v>10624</v>
      </c>
    </row>
    <row r="1490" customHeight="1" spans="1:15">
      <c r="A1490" s="13">
        <v>44368</v>
      </c>
      <c r="B1490" s="15">
        <v>164916</v>
      </c>
      <c r="C1490" s="12" t="s">
        <v>13511</v>
      </c>
      <c r="D1490" s="12" t="s">
        <v>11117</v>
      </c>
      <c r="E1490" s="12">
        <v>24</v>
      </c>
      <c r="F1490" s="12" t="s">
        <v>58</v>
      </c>
      <c r="G1490" s="12" t="s">
        <v>58</v>
      </c>
      <c r="H1490" s="12" t="s">
        <v>13</v>
      </c>
      <c r="I1490" s="12" t="s">
        <v>13512</v>
      </c>
      <c r="J1490" s="12" t="s">
        <v>11483</v>
      </c>
      <c r="K1490" s="12" t="s">
        <v>175</v>
      </c>
      <c r="L1490" s="12" t="s">
        <v>26</v>
      </c>
      <c r="M1490" s="12" t="s">
        <v>726</v>
      </c>
      <c r="N1490" s="12" t="s">
        <v>35</v>
      </c>
      <c r="O1490" s="12">
        <v>6800</v>
      </c>
    </row>
    <row r="1491" customHeight="1" spans="1:15">
      <c r="A1491" s="13">
        <v>44368</v>
      </c>
      <c r="B1491" s="15">
        <v>154248</v>
      </c>
      <c r="C1491" s="12" t="s">
        <v>11383</v>
      </c>
      <c r="D1491" s="12" t="s">
        <v>11117</v>
      </c>
      <c r="E1491" s="12">
        <v>37</v>
      </c>
      <c r="F1491" s="12" t="s">
        <v>11157</v>
      </c>
      <c r="G1491" s="12" t="s">
        <v>118</v>
      </c>
      <c r="H1491" s="12" t="s">
        <v>41</v>
      </c>
      <c r="I1491" s="12" t="s">
        <v>118</v>
      </c>
      <c r="J1491" s="12" t="s">
        <v>11483</v>
      </c>
      <c r="K1491" s="12" t="s">
        <v>175</v>
      </c>
      <c r="L1491" s="12" t="s">
        <v>26</v>
      </c>
      <c r="M1491" s="12" t="s">
        <v>726</v>
      </c>
      <c r="N1491" s="12" t="s">
        <v>35</v>
      </c>
      <c r="O1491" s="12">
        <v>2000</v>
      </c>
    </row>
    <row r="1492" customHeight="1" spans="1:15">
      <c r="A1492" s="13">
        <v>44368</v>
      </c>
      <c r="B1492" s="15">
        <v>156482</v>
      </c>
      <c r="C1492" s="12" t="s">
        <v>13514</v>
      </c>
      <c r="D1492" s="12" t="s">
        <v>11117</v>
      </c>
      <c r="E1492" s="12">
        <v>24</v>
      </c>
      <c r="F1492" s="12" t="s">
        <v>2310</v>
      </c>
      <c r="G1492" s="12" t="s">
        <v>2310</v>
      </c>
      <c r="H1492" s="12" t="s">
        <v>13</v>
      </c>
      <c r="I1492" s="12" t="s">
        <v>13515</v>
      </c>
      <c r="J1492" s="12" t="s">
        <v>11518</v>
      </c>
      <c r="K1492" s="12" t="s">
        <v>175</v>
      </c>
      <c r="L1492" s="12" t="s">
        <v>26</v>
      </c>
      <c r="M1492" s="12" t="s">
        <v>726</v>
      </c>
      <c r="N1492" s="12" t="s">
        <v>35</v>
      </c>
      <c r="O1492" s="12">
        <v>5000</v>
      </c>
    </row>
    <row r="1493" customHeight="1" spans="1:15">
      <c r="A1493" s="13">
        <v>44368</v>
      </c>
      <c r="B1493" s="15">
        <v>154874</v>
      </c>
      <c r="C1493" s="12" t="s">
        <v>13516</v>
      </c>
      <c r="D1493" s="12" t="s">
        <v>11117</v>
      </c>
      <c r="E1493" s="12">
        <v>38</v>
      </c>
      <c r="F1493" s="12" t="s">
        <v>2310</v>
      </c>
      <c r="G1493" s="12" t="s">
        <v>2310</v>
      </c>
      <c r="H1493" s="12" t="s">
        <v>13</v>
      </c>
      <c r="I1493" s="12" t="s">
        <v>13517</v>
      </c>
      <c r="J1493" s="12" t="s">
        <v>11120</v>
      </c>
      <c r="K1493" s="12" t="s">
        <v>15</v>
      </c>
      <c r="L1493" s="12" t="s">
        <v>101</v>
      </c>
      <c r="M1493" s="12" t="s">
        <v>101</v>
      </c>
      <c r="N1493" s="12" t="s">
        <v>35</v>
      </c>
      <c r="O1493" s="12">
        <v>15000</v>
      </c>
    </row>
    <row r="1494" customHeight="1" spans="1:15">
      <c r="A1494" s="13">
        <v>44369</v>
      </c>
      <c r="B1494" s="15">
        <v>146494</v>
      </c>
      <c r="C1494" s="12" t="s">
        <v>13518</v>
      </c>
      <c r="D1494" s="12" t="s">
        <v>11117</v>
      </c>
      <c r="E1494" s="12">
        <v>37</v>
      </c>
      <c r="F1494" s="12" t="s">
        <v>11157</v>
      </c>
      <c r="G1494" s="12" t="s">
        <v>118</v>
      </c>
      <c r="H1494" s="12" t="s">
        <v>41</v>
      </c>
      <c r="I1494" s="12" t="s">
        <v>12116</v>
      </c>
      <c r="J1494" s="12" t="s">
        <v>11483</v>
      </c>
      <c r="K1494" s="12" t="s">
        <v>175</v>
      </c>
      <c r="L1494" s="12" t="s">
        <v>16</v>
      </c>
      <c r="M1494" s="12" t="s">
        <v>723</v>
      </c>
      <c r="N1494" s="12" t="s">
        <v>35</v>
      </c>
      <c r="O1494" s="12">
        <v>700</v>
      </c>
    </row>
    <row r="1495" customHeight="1" spans="1:15">
      <c r="A1495" s="13">
        <v>44369</v>
      </c>
      <c r="B1495" s="15">
        <v>150121</v>
      </c>
      <c r="C1495" s="12" t="s">
        <v>13520</v>
      </c>
      <c r="D1495" s="12" t="s">
        <v>11131</v>
      </c>
      <c r="E1495" s="12">
        <v>42</v>
      </c>
      <c r="F1495" s="12" t="s">
        <v>2310</v>
      </c>
      <c r="G1495" s="12" t="s">
        <v>2310</v>
      </c>
      <c r="H1495" s="12" t="s">
        <v>13</v>
      </c>
      <c r="I1495" s="12" t="s">
        <v>13521</v>
      </c>
      <c r="J1495" s="12" t="s">
        <v>11731</v>
      </c>
      <c r="K1495" s="12" t="s">
        <v>175</v>
      </c>
      <c r="L1495" s="12" t="s">
        <v>16</v>
      </c>
      <c r="M1495" s="12" t="s">
        <v>723</v>
      </c>
      <c r="N1495" s="12" t="s">
        <v>35</v>
      </c>
      <c r="O1495" s="12">
        <v>7700</v>
      </c>
    </row>
    <row r="1496" customHeight="1" spans="1:15">
      <c r="A1496" s="13">
        <v>44369</v>
      </c>
      <c r="B1496" s="15">
        <v>156732</v>
      </c>
      <c r="C1496" s="12" t="s">
        <v>13483</v>
      </c>
      <c r="D1496" s="12" t="s">
        <v>11117</v>
      </c>
      <c r="E1496" s="12">
        <v>34</v>
      </c>
      <c r="F1496" s="12" t="s">
        <v>11157</v>
      </c>
      <c r="G1496" s="12" t="s">
        <v>118</v>
      </c>
      <c r="H1496" s="12" t="s">
        <v>41</v>
      </c>
      <c r="I1496" s="12" t="s">
        <v>13522</v>
      </c>
      <c r="J1496" s="12" t="s">
        <v>11135</v>
      </c>
      <c r="K1496" s="12" t="s">
        <v>15</v>
      </c>
      <c r="L1496" s="12" t="s">
        <v>26</v>
      </c>
      <c r="M1496" s="12" t="s">
        <v>27</v>
      </c>
      <c r="N1496" s="12" t="s">
        <v>35</v>
      </c>
      <c r="O1496" s="12">
        <v>36800</v>
      </c>
    </row>
    <row r="1497" customHeight="1" spans="1:15">
      <c r="A1497" s="13">
        <v>44369</v>
      </c>
      <c r="B1497" s="15">
        <v>156785</v>
      </c>
      <c r="C1497" s="12" t="s">
        <v>13523</v>
      </c>
      <c r="D1497" s="12" t="s">
        <v>11117</v>
      </c>
      <c r="E1497" s="12">
        <v>34</v>
      </c>
      <c r="F1497" s="12" t="s">
        <v>11118</v>
      </c>
      <c r="G1497" s="12" t="s">
        <v>11742</v>
      </c>
      <c r="H1497" s="12" t="s">
        <v>41</v>
      </c>
      <c r="I1497" s="12" t="s">
        <v>13524</v>
      </c>
      <c r="J1497" s="12" t="s">
        <v>11120</v>
      </c>
      <c r="K1497" s="12" t="s">
        <v>15</v>
      </c>
      <c r="L1497" s="12" t="s">
        <v>16</v>
      </c>
      <c r="M1497" s="12" t="s">
        <v>17</v>
      </c>
      <c r="N1497" s="12" t="s">
        <v>35</v>
      </c>
      <c r="O1497" s="12">
        <v>18800</v>
      </c>
    </row>
    <row r="1498" customHeight="1" spans="1:15">
      <c r="A1498" s="13">
        <v>44369</v>
      </c>
      <c r="B1498" s="15">
        <v>146519</v>
      </c>
      <c r="C1498" s="12" t="s">
        <v>13525</v>
      </c>
      <c r="D1498" s="12" t="s">
        <v>11117</v>
      </c>
      <c r="E1498" s="12">
        <v>25</v>
      </c>
      <c r="F1498" s="12" t="s">
        <v>4722</v>
      </c>
      <c r="G1498" s="12" t="s">
        <v>4722</v>
      </c>
      <c r="H1498" s="12" t="s">
        <v>13</v>
      </c>
      <c r="I1498" s="12" t="s">
        <v>13526</v>
      </c>
      <c r="J1498" s="12" t="s">
        <v>11221</v>
      </c>
      <c r="K1498" s="12" t="s">
        <v>15</v>
      </c>
      <c r="L1498" s="12" t="s">
        <v>26</v>
      </c>
      <c r="M1498" s="12" t="s">
        <v>27</v>
      </c>
      <c r="N1498" s="12" t="s">
        <v>35</v>
      </c>
      <c r="O1498" s="12">
        <v>680</v>
      </c>
    </row>
    <row r="1499" customHeight="1" spans="1:15">
      <c r="A1499" s="13">
        <v>44369</v>
      </c>
      <c r="B1499" s="15">
        <v>157836</v>
      </c>
      <c r="C1499" s="12" t="s">
        <v>13527</v>
      </c>
      <c r="D1499" s="12" t="s">
        <v>11117</v>
      </c>
      <c r="E1499" s="12">
        <v>31</v>
      </c>
      <c r="F1499" s="12" t="s">
        <v>280</v>
      </c>
      <c r="G1499" s="12" t="s">
        <v>280</v>
      </c>
      <c r="H1499" s="12" t="s">
        <v>13</v>
      </c>
      <c r="I1499" s="12" t="s">
        <v>13528</v>
      </c>
      <c r="J1499" s="12" t="s">
        <v>11221</v>
      </c>
      <c r="K1499" s="12" t="s">
        <v>15</v>
      </c>
      <c r="L1499" s="12" t="s">
        <v>26</v>
      </c>
      <c r="M1499" s="12" t="s">
        <v>27</v>
      </c>
      <c r="N1499" s="12" t="s">
        <v>35</v>
      </c>
      <c r="O1499" s="12">
        <v>6999</v>
      </c>
    </row>
    <row r="1500" customHeight="1" spans="1:15">
      <c r="A1500" s="13">
        <v>44370</v>
      </c>
      <c r="B1500" s="15">
        <v>157281</v>
      </c>
      <c r="C1500" s="12" t="s">
        <v>13529</v>
      </c>
      <c r="D1500" s="12" t="s">
        <v>11117</v>
      </c>
      <c r="E1500" s="12">
        <v>42</v>
      </c>
      <c r="F1500" s="12" t="s">
        <v>368</v>
      </c>
      <c r="G1500" s="12" t="s">
        <v>368</v>
      </c>
      <c r="H1500" s="12" t="s">
        <v>13</v>
      </c>
      <c r="I1500" s="12" t="s">
        <v>12983</v>
      </c>
      <c r="J1500" s="12" t="s">
        <v>11518</v>
      </c>
      <c r="K1500" s="12" t="s">
        <v>175</v>
      </c>
      <c r="L1500" s="12" t="s">
        <v>26</v>
      </c>
      <c r="M1500" s="12" t="s">
        <v>726</v>
      </c>
      <c r="N1500" s="12" t="s">
        <v>35</v>
      </c>
      <c r="O1500" s="12">
        <v>1159</v>
      </c>
    </row>
    <row r="1501" customHeight="1" spans="1:15">
      <c r="A1501" s="13">
        <v>44370</v>
      </c>
      <c r="B1501" s="15">
        <v>157053</v>
      </c>
      <c r="C1501" s="12" t="s">
        <v>13530</v>
      </c>
      <c r="D1501" s="12" t="s">
        <v>11117</v>
      </c>
      <c r="E1501" s="12">
        <v>38</v>
      </c>
      <c r="F1501" s="12" t="s">
        <v>1180</v>
      </c>
      <c r="G1501" s="12" t="s">
        <v>11754</v>
      </c>
      <c r="H1501" s="12" t="s">
        <v>13</v>
      </c>
      <c r="I1501" s="12" t="s">
        <v>13531</v>
      </c>
      <c r="J1501" s="12" t="s">
        <v>11120</v>
      </c>
      <c r="K1501" s="12" t="s">
        <v>15</v>
      </c>
      <c r="L1501" s="12" t="s">
        <v>26</v>
      </c>
      <c r="M1501" s="12" t="s">
        <v>27</v>
      </c>
      <c r="N1501" s="12" t="s">
        <v>35</v>
      </c>
      <c r="O1501" s="12">
        <v>20000</v>
      </c>
    </row>
    <row r="1502" customHeight="1" spans="1:15">
      <c r="A1502" s="13">
        <v>44370</v>
      </c>
      <c r="B1502" s="15">
        <v>154750</v>
      </c>
      <c r="C1502" s="12" t="s">
        <v>8775</v>
      </c>
      <c r="D1502" s="12" t="s">
        <v>11117</v>
      </c>
      <c r="E1502" s="12">
        <v>44</v>
      </c>
      <c r="F1502" s="12" t="s">
        <v>109</v>
      </c>
      <c r="G1502" s="12" t="s">
        <v>109</v>
      </c>
      <c r="H1502" s="12" t="s">
        <v>13</v>
      </c>
      <c r="I1502" s="12" t="s">
        <v>13102</v>
      </c>
      <c r="J1502" s="12" t="s">
        <v>11120</v>
      </c>
      <c r="K1502" s="12" t="s">
        <v>15</v>
      </c>
      <c r="L1502" s="12" t="s">
        <v>26</v>
      </c>
      <c r="M1502" s="12" t="s">
        <v>27</v>
      </c>
      <c r="N1502" s="12" t="s">
        <v>35</v>
      </c>
      <c r="O1502" s="12">
        <v>760</v>
      </c>
    </row>
    <row r="1503" customHeight="1" spans="1:15">
      <c r="A1503" s="13">
        <v>44370</v>
      </c>
      <c r="B1503" s="15">
        <v>156791</v>
      </c>
      <c r="C1503" s="12" t="s">
        <v>5106</v>
      </c>
      <c r="D1503" s="12" t="s">
        <v>11117</v>
      </c>
      <c r="E1503" s="12">
        <v>37</v>
      </c>
      <c r="F1503" s="12" t="s">
        <v>368</v>
      </c>
      <c r="G1503" s="12" t="s">
        <v>368</v>
      </c>
      <c r="H1503" s="12" t="s">
        <v>13</v>
      </c>
      <c r="I1503" s="12" t="s">
        <v>13532</v>
      </c>
      <c r="J1503" s="12" t="s">
        <v>11120</v>
      </c>
      <c r="K1503" s="12" t="s">
        <v>15</v>
      </c>
      <c r="L1503" s="12" t="s">
        <v>26</v>
      </c>
      <c r="M1503" s="12" t="s">
        <v>27</v>
      </c>
      <c r="N1503" s="12" t="s">
        <v>35</v>
      </c>
      <c r="O1503" s="12">
        <v>5562</v>
      </c>
    </row>
    <row r="1504" customHeight="1" spans="1:15">
      <c r="A1504" s="13">
        <v>44370</v>
      </c>
      <c r="B1504" s="15">
        <v>152474</v>
      </c>
      <c r="C1504" s="12" t="s">
        <v>13533</v>
      </c>
      <c r="D1504" s="12" t="s">
        <v>11117</v>
      </c>
      <c r="E1504" s="12">
        <v>36</v>
      </c>
      <c r="F1504" s="12" t="s">
        <v>11118</v>
      </c>
      <c r="G1504" s="12" t="s">
        <v>50</v>
      </c>
      <c r="H1504" s="12" t="s">
        <v>41</v>
      </c>
      <c r="I1504" s="12" t="s">
        <v>13534</v>
      </c>
      <c r="J1504" s="12" t="s">
        <v>11135</v>
      </c>
      <c r="K1504" s="12" t="s">
        <v>15</v>
      </c>
      <c r="L1504" s="12" t="s">
        <v>101</v>
      </c>
      <c r="M1504" s="12" t="s">
        <v>101</v>
      </c>
      <c r="N1504" s="12" t="s">
        <v>35</v>
      </c>
      <c r="O1504" s="12">
        <v>16000</v>
      </c>
    </row>
    <row r="1505" customHeight="1" spans="1:15">
      <c r="A1505" s="13">
        <v>44370</v>
      </c>
      <c r="B1505" s="15">
        <v>149248</v>
      </c>
      <c r="C1505" s="12" t="s">
        <v>13535</v>
      </c>
      <c r="D1505" s="12" t="s">
        <v>11117</v>
      </c>
      <c r="E1505" s="12">
        <v>24</v>
      </c>
      <c r="F1505" s="12" t="s">
        <v>1955</v>
      </c>
      <c r="G1505" s="12" t="s">
        <v>1955</v>
      </c>
      <c r="H1505" s="12" t="s">
        <v>13</v>
      </c>
      <c r="I1505" s="12" t="s">
        <v>13536</v>
      </c>
      <c r="J1505" s="12" t="s">
        <v>13216</v>
      </c>
      <c r="K1505" s="12" t="s">
        <v>175</v>
      </c>
      <c r="L1505" s="12" t="s">
        <v>16</v>
      </c>
      <c r="M1505" s="12" t="s">
        <v>723</v>
      </c>
      <c r="N1505" s="12" t="s">
        <v>35</v>
      </c>
      <c r="O1505" s="12">
        <v>3680</v>
      </c>
    </row>
    <row r="1506" customHeight="1" spans="1:15">
      <c r="A1506" s="13">
        <v>44370</v>
      </c>
      <c r="B1506" s="15">
        <v>152516</v>
      </c>
      <c r="C1506" s="12" t="s">
        <v>12026</v>
      </c>
      <c r="D1506" s="12" t="s">
        <v>11117</v>
      </c>
      <c r="E1506" s="12">
        <v>19</v>
      </c>
      <c r="F1506" s="12" t="s">
        <v>2310</v>
      </c>
      <c r="G1506" s="12" t="s">
        <v>2310</v>
      </c>
      <c r="H1506" s="12" t="s">
        <v>13</v>
      </c>
      <c r="I1506" s="12" t="s">
        <v>13537</v>
      </c>
      <c r="J1506" s="12" t="s">
        <v>11120</v>
      </c>
      <c r="K1506" s="12" t="s">
        <v>15</v>
      </c>
      <c r="L1506" s="12" t="s">
        <v>16</v>
      </c>
      <c r="M1506" s="12" t="s">
        <v>17</v>
      </c>
      <c r="N1506" s="12" t="s">
        <v>35</v>
      </c>
      <c r="O1506" s="12">
        <v>2472</v>
      </c>
    </row>
    <row r="1507" customHeight="1" spans="1:15">
      <c r="A1507" s="13">
        <v>44371</v>
      </c>
      <c r="B1507" s="15">
        <v>162882</v>
      </c>
      <c r="C1507" s="12" t="s">
        <v>12242</v>
      </c>
      <c r="D1507" s="12" t="s">
        <v>11117</v>
      </c>
      <c r="E1507" s="12">
        <v>38</v>
      </c>
      <c r="F1507" s="12" t="s">
        <v>368</v>
      </c>
      <c r="G1507" s="12" t="s">
        <v>368</v>
      </c>
      <c r="H1507" s="12" t="s">
        <v>13</v>
      </c>
      <c r="I1507" s="12" t="s">
        <v>13538</v>
      </c>
      <c r="J1507" s="12" t="s">
        <v>11731</v>
      </c>
      <c r="K1507" s="12" t="s">
        <v>175</v>
      </c>
      <c r="L1507" s="12" t="s">
        <v>26</v>
      </c>
      <c r="M1507" s="12" t="s">
        <v>726</v>
      </c>
      <c r="N1507" s="12" t="s">
        <v>35</v>
      </c>
      <c r="O1507" s="12">
        <v>1840</v>
      </c>
    </row>
    <row r="1508" customHeight="1" spans="1:15">
      <c r="A1508" s="13">
        <v>44371</v>
      </c>
      <c r="B1508" s="15">
        <v>153551</v>
      </c>
      <c r="C1508" s="12" t="s">
        <v>13539</v>
      </c>
      <c r="D1508" s="12" t="s">
        <v>11117</v>
      </c>
      <c r="E1508" s="12">
        <v>29</v>
      </c>
      <c r="F1508" s="12" t="s">
        <v>11157</v>
      </c>
      <c r="G1508" s="12" t="s">
        <v>118</v>
      </c>
      <c r="H1508" s="12" t="s">
        <v>41</v>
      </c>
      <c r="I1508" s="12" t="s">
        <v>13540</v>
      </c>
      <c r="J1508" s="12" t="s">
        <v>11483</v>
      </c>
      <c r="K1508" s="12" t="s">
        <v>175</v>
      </c>
      <c r="L1508" s="12" t="s">
        <v>26</v>
      </c>
      <c r="M1508" s="12" t="s">
        <v>726</v>
      </c>
      <c r="N1508" s="12" t="s">
        <v>35</v>
      </c>
      <c r="O1508" s="12">
        <v>4000</v>
      </c>
    </row>
    <row r="1509" customHeight="1" spans="1:15">
      <c r="A1509" s="13">
        <v>44371</v>
      </c>
      <c r="B1509" s="15">
        <v>150864</v>
      </c>
      <c r="C1509" s="12" t="s">
        <v>13542</v>
      </c>
      <c r="D1509" s="12" t="s">
        <v>11117</v>
      </c>
      <c r="E1509" s="12">
        <v>38</v>
      </c>
      <c r="F1509" s="12" t="s">
        <v>11118</v>
      </c>
      <c r="G1509" s="12" t="s">
        <v>66</v>
      </c>
      <c r="H1509" s="12" t="s">
        <v>41</v>
      </c>
      <c r="I1509" s="12" t="s">
        <v>13543</v>
      </c>
      <c r="J1509" s="12" t="s">
        <v>11483</v>
      </c>
      <c r="K1509" s="12" t="s">
        <v>15</v>
      </c>
      <c r="L1509" s="12" t="s">
        <v>16</v>
      </c>
      <c r="M1509" s="12" t="s">
        <v>17</v>
      </c>
      <c r="N1509" s="12" t="s">
        <v>35</v>
      </c>
      <c r="O1509" s="12">
        <v>20060</v>
      </c>
    </row>
    <row r="1510" customHeight="1" spans="1:15">
      <c r="A1510" s="13">
        <v>44371</v>
      </c>
      <c r="B1510" s="15">
        <v>171892</v>
      </c>
      <c r="C1510" s="12" t="s">
        <v>11136</v>
      </c>
      <c r="D1510" s="12" t="s">
        <v>11117</v>
      </c>
      <c r="E1510" s="12">
        <v>25</v>
      </c>
      <c r="F1510" s="12" t="s">
        <v>11139</v>
      </c>
      <c r="G1510" s="12" t="s">
        <v>148</v>
      </c>
      <c r="H1510" s="12" t="s">
        <v>41</v>
      </c>
      <c r="I1510" s="12" t="s">
        <v>11139</v>
      </c>
      <c r="J1510" s="12" t="s">
        <v>11120</v>
      </c>
      <c r="K1510" s="12" t="s">
        <v>15</v>
      </c>
      <c r="L1510" s="12" t="s">
        <v>26</v>
      </c>
      <c r="M1510" s="12" t="s">
        <v>27</v>
      </c>
      <c r="N1510" s="12" t="s">
        <v>35</v>
      </c>
      <c r="O1510" s="12">
        <v>1000</v>
      </c>
    </row>
    <row r="1511" customHeight="1" spans="1:15">
      <c r="A1511" s="13">
        <v>44371</v>
      </c>
      <c r="B1511" s="15">
        <v>157235</v>
      </c>
      <c r="C1511" s="12" t="s">
        <v>13480</v>
      </c>
      <c r="D1511" s="12" t="s">
        <v>11117</v>
      </c>
      <c r="E1511" s="12">
        <v>24</v>
      </c>
      <c r="F1511" s="12" t="s">
        <v>11123</v>
      </c>
      <c r="G1511" s="12" t="s">
        <v>3608</v>
      </c>
      <c r="H1511" s="12" t="s">
        <v>13</v>
      </c>
      <c r="I1511" s="12" t="s">
        <v>13545</v>
      </c>
      <c r="J1511" s="12" t="s">
        <v>11483</v>
      </c>
      <c r="K1511" s="12" t="s">
        <v>175</v>
      </c>
      <c r="L1511" s="12" t="s">
        <v>26</v>
      </c>
      <c r="M1511" s="12" t="s">
        <v>726</v>
      </c>
      <c r="N1511" s="12" t="s">
        <v>236</v>
      </c>
      <c r="O1511" s="12">
        <v>0</v>
      </c>
    </row>
    <row r="1512" customHeight="1" spans="1:15">
      <c r="A1512" s="13">
        <v>44371</v>
      </c>
      <c r="B1512" s="15">
        <v>166072</v>
      </c>
      <c r="C1512" s="12" t="s">
        <v>13206</v>
      </c>
      <c r="D1512" s="12" t="s">
        <v>11117</v>
      </c>
      <c r="E1512" s="12">
        <v>31</v>
      </c>
      <c r="F1512" s="12" t="s">
        <v>2310</v>
      </c>
      <c r="G1512" s="12" t="s">
        <v>2310</v>
      </c>
      <c r="H1512" s="12" t="s">
        <v>13</v>
      </c>
      <c r="I1512" s="12" t="s">
        <v>13547</v>
      </c>
      <c r="J1512" s="12" t="s">
        <v>13216</v>
      </c>
      <c r="K1512" s="12" t="s">
        <v>175</v>
      </c>
      <c r="L1512" s="12" t="s">
        <v>26</v>
      </c>
      <c r="M1512" s="12" t="s">
        <v>726</v>
      </c>
      <c r="N1512" s="12" t="s">
        <v>35</v>
      </c>
      <c r="O1512" s="12">
        <v>3500</v>
      </c>
    </row>
    <row r="1513" customHeight="1" spans="1:15">
      <c r="A1513" s="13">
        <v>44372</v>
      </c>
      <c r="B1513" s="15">
        <v>159047</v>
      </c>
      <c r="C1513" s="12" t="s">
        <v>12724</v>
      </c>
      <c r="D1513" s="12" t="s">
        <v>11117</v>
      </c>
      <c r="E1513" s="12">
        <v>36</v>
      </c>
      <c r="F1513" s="12" t="s">
        <v>109</v>
      </c>
      <c r="G1513" s="12" t="s">
        <v>109</v>
      </c>
      <c r="H1513" s="12" t="s">
        <v>13</v>
      </c>
      <c r="I1513" s="12" t="s">
        <v>13549</v>
      </c>
      <c r="J1513" s="12" t="s">
        <v>11731</v>
      </c>
      <c r="K1513" s="12" t="s">
        <v>175</v>
      </c>
      <c r="L1513" s="12" t="s">
        <v>26</v>
      </c>
      <c r="M1513" s="12" t="s">
        <v>726</v>
      </c>
      <c r="N1513" s="12" t="s">
        <v>35</v>
      </c>
      <c r="O1513" s="12">
        <v>499</v>
      </c>
    </row>
    <row r="1514" customHeight="1" spans="1:15">
      <c r="A1514" s="13">
        <v>44372</v>
      </c>
      <c r="B1514" s="15">
        <v>143847</v>
      </c>
      <c r="C1514" s="12" t="s">
        <v>3305</v>
      </c>
      <c r="D1514" s="12" t="s">
        <v>11117</v>
      </c>
      <c r="E1514" s="12">
        <v>35</v>
      </c>
      <c r="F1514" s="12" t="s">
        <v>5644</v>
      </c>
      <c r="G1514" s="12" t="s">
        <v>13237</v>
      </c>
      <c r="H1514" s="12" t="s">
        <v>13</v>
      </c>
      <c r="I1514" s="12" t="s">
        <v>13550</v>
      </c>
      <c r="J1514" s="12" t="s">
        <v>11120</v>
      </c>
      <c r="K1514" s="12" t="s">
        <v>15</v>
      </c>
      <c r="L1514" s="12" t="s">
        <v>16</v>
      </c>
      <c r="M1514" s="12" t="s">
        <v>17</v>
      </c>
      <c r="N1514" s="12" t="s">
        <v>35</v>
      </c>
      <c r="O1514" s="12">
        <v>11300</v>
      </c>
    </row>
    <row r="1515" customHeight="1" spans="1:15">
      <c r="A1515" s="13">
        <v>44372</v>
      </c>
      <c r="B1515" s="15">
        <v>163382</v>
      </c>
      <c r="C1515" s="12" t="s">
        <v>13551</v>
      </c>
      <c r="D1515" s="12" t="s">
        <v>11117</v>
      </c>
      <c r="E1515" s="12">
        <v>29</v>
      </c>
      <c r="F1515" s="12" t="s">
        <v>11157</v>
      </c>
      <c r="G1515" s="12" t="s">
        <v>1447</v>
      </c>
      <c r="H1515" s="12" t="s">
        <v>41</v>
      </c>
      <c r="I1515" s="12" t="s">
        <v>13552</v>
      </c>
      <c r="J1515" s="12" t="s">
        <v>13216</v>
      </c>
      <c r="K1515" s="12" t="s">
        <v>175</v>
      </c>
      <c r="L1515" s="12" t="s">
        <v>26</v>
      </c>
      <c r="M1515" s="12" t="s">
        <v>726</v>
      </c>
      <c r="N1515" s="12" t="s">
        <v>236</v>
      </c>
      <c r="O1515" s="12">
        <v>0</v>
      </c>
    </row>
    <row r="1516" customHeight="1" spans="1:15">
      <c r="A1516" s="13">
        <v>44372</v>
      </c>
      <c r="B1516" s="15">
        <v>149668</v>
      </c>
      <c r="C1516" s="12" t="s">
        <v>8955</v>
      </c>
      <c r="D1516" s="12" t="s">
        <v>11117</v>
      </c>
      <c r="E1516" s="12">
        <v>24</v>
      </c>
      <c r="F1516" s="12" t="s">
        <v>11118</v>
      </c>
      <c r="G1516" s="12" t="s">
        <v>50</v>
      </c>
      <c r="H1516" s="12" t="s">
        <v>41</v>
      </c>
      <c r="I1516" s="12" t="s">
        <v>11118</v>
      </c>
      <c r="J1516" s="12" t="s">
        <v>11221</v>
      </c>
      <c r="K1516" s="12" t="s">
        <v>15</v>
      </c>
      <c r="L1516" s="12" t="s">
        <v>26</v>
      </c>
      <c r="M1516" s="12" t="s">
        <v>27</v>
      </c>
      <c r="N1516" s="12" t="s">
        <v>236</v>
      </c>
      <c r="O1516" s="12">
        <v>0</v>
      </c>
    </row>
    <row r="1517" customHeight="1" spans="1:15">
      <c r="A1517" s="13">
        <v>44372</v>
      </c>
      <c r="B1517" s="15">
        <v>158900</v>
      </c>
      <c r="C1517" s="12" t="s">
        <v>13555</v>
      </c>
      <c r="D1517" s="12" t="s">
        <v>11131</v>
      </c>
      <c r="E1517" s="12">
        <v>34</v>
      </c>
      <c r="F1517" s="12" t="s">
        <v>368</v>
      </c>
      <c r="G1517" s="12" t="s">
        <v>368</v>
      </c>
      <c r="H1517" s="12" t="s">
        <v>13</v>
      </c>
      <c r="I1517" s="12" t="s">
        <v>13556</v>
      </c>
      <c r="J1517" s="12" t="s">
        <v>11518</v>
      </c>
      <c r="K1517" s="12" t="s">
        <v>175</v>
      </c>
      <c r="L1517" s="12" t="s">
        <v>26</v>
      </c>
      <c r="M1517" s="12" t="s">
        <v>726</v>
      </c>
      <c r="N1517" s="12" t="s">
        <v>35</v>
      </c>
      <c r="O1517" s="12">
        <v>499</v>
      </c>
    </row>
    <row r="1518" customHeight="1" spans="1:15">
      <c r="A1518" s="13">
        <v>44372</v>
      </c>
      <c r="B1518" s="15">
        <v>104140</v>
      </c>
      <c r="C1518" s="12" t="s">
        <v>13557</v>
      </c>
      <c r="D1518" s="12" t="s">
        <v>11117</v>
      </c>
      <c r="E1518" s="12">
        <v>34</v>
      </c>
      <c r="F1518" s="12" t="s">
        <v>109</v>
      </c>
      <c r="G1518" s="12" t="s">
        <v>109</v>
      </c>
      <c r="H1518" s="12" t="s">
        <v>13</v>
      </c>
      <c r="I1518" s="12" t="s">
        <v>13558</v>
      </c>
      <c r="J1518" s="12" t="s">
        <v>11221</v>
      </c>
      <c r="K1518" s="12" t="s">
        <v>15</v>
      </c>
      <c r="L1518" s="12" t="s">
        <v>26</v>
      </c>
      <c r="M1518" s="12" t="s">
        <v>27</v>
      </c>
      <c r="N1518" s="12" t="s">
        <v>35</v>
      </c>
      <c r="O1518" s="12">
        <v>30000</v>
      </c>
    </row>
    <row r="1519" customHeight="1" spans="1:15">
      <c r="A1519" s="13">
        <v>44373</v>
      </c>
      <c r="B1519" s="15">
        <v>150269</v>
      </c>
      <c r="C1519" s="12" t="s">
        <v>12851</v>
      </c>
      <c r="D1519" s="12" t="s">
        <v>11117</v>
      </c>
      <c r="E1519" s="12">
        <v>34</v>
      </c>
      <c r="F1519" s="12" t="s">
        <v>280</v>
      </c>
      <c r="G1519" s="12" t="s">
        <v>280</v>
      </c>
      <c r="H1519" s="12" t="s">
        <v>13</v>
      </c>
      <c r="I1519" s="12" t="s">
        <v>13559</v>
      </c>
      <c r="J1519" s="12" t="s">
        <v>11221</v>
      </c>
      <c r="K1519" s="12" t="s">
        <v>15</v>
      </c>
      <c r="L1519" s="12" t="s">
        <v>26</v>
      </c>
      <c r="M1519" s="12" t="s">
        <v>27</v>
      </c>
      <c r="N1519" s="12" t="s">
        <v>35</v>
      </c>
      <c r="O1519" s="12">
        <v>9800</v>
      </c>
    </row>
    <row r="1520" customHeight="1" spans="1:15">
      <c r="A1520" s="13">
        <v>44373</v>
      </c>
      <c r="B1520" s="15">
        <v>154014</v>
      </c>
      <c r="C1520" s="12" t="s">
        <v>13560</v>
      </c>
      <c r="D1520" s="12" t="s">
        <v>11117</v>
      </c>
      <c r="E1520" s="12">
        <v>35</v>
      </c>
      <c r="F1520" s="12" t="s">
        <v>4722</v>
      </c>
      <c r="G1520" s="12" t="s">
        <v>4722</v>
      </c>
      <c r="H1520" s="12" t="s">
        <v>13</v>
      </c>
      <c r="I1520" s="12" t="s">
        <v>13561</v>
      </c>
      <c r="J1520" s="12" t="s">
        <v>11221</v>
      </c>
      <c r="K1520" s="12" t="s">
        <v>15</v>
      </c>
      <c r="L1520" s="12" t="s">
        <v>26</v>
      </c>
      <c r="M1520" s="12" t="s">
        <v>27</v>
      </c>
      <c r="N1520" s="12" t="s">
        <v>35</v>
      </c>
      <c r="O1520" s="12">
        <v>19999</v>
      </c>
    </row>
    <row r="1521" customHeight="1" spans="1:15">
      <c r="A1521" s="13">
        <v>44373</v>
      </c>
      <c r="B1521" s="15">
        <v>140447</v>
      </c>
      <c r="C1521" s="12" t="s">
        <v>13562</v>
      </c>
      <c r="D1521" s="12" t="s">
        <v>11117</v>
      </c>
      <c r="E1521" s="12">
        <v>25</v>
      </c>
      <c r="F1521" s="12" t="s">
        <v>368</v>
      </c>
      <c r="G1521" s="12" t="s">
        <v>368</v>
      </c>
      <c r="H1521" s="12" t="s">
        <v>13</v>
      </c>
      <c r="I1521" s="12" t="s">
        <v>368</v>
      </c>
      <c r="J1521" s="12" t="s">
        <v>11483</v>
      </c>
      <c r="K1521" s="12" t="s">
        <v>175</v>
      </c>
      <c r="L1521" s="12" t="s">
        <v>26</v>
      </c>
      <c r="M1521" s="12" t="s">
        <v>726</v>
      </c>
      <c r="N1521" s="12" t="s">
        <v>236</v>
      </c>
      <c r="O1521" s="12">
        <v>0</v>
      </c>
    </row>
    <row r="1522" customHeight="1" spans="1:15">
      <c r="A1522" s="13">
        <v>44373</v>
      </c>
      <c r="B1522" s="15">
        <v>158100</v>
      </c>
      <c r="C1522" s="12" t="s">
        <v>13564</v>
      </c>
      <c r="D1522" s="12" t="s">
        <v>11131</v>
      </c>
      <c r="E1522" s="12">
        <v>44</v>
      </c>
      <c r="F1522" s="12" t="s">
        <v>109</v>
      </c>
      <c r="G1522" s="12" t="s">
        <v>109</v>
      </c>
      <c r="H1522" s="12" t="s">
        <v>13</v>
      </c>
      <c r="I1522" s="12" t="s">
        <v>13565</v>
      </c>
      <c r="J1522" s="12" t="s">
        <v>13216</v>
      </c>
      <c r="K1522" s="12" t="s">
        <v>175</v>
      </c>
      <c r="L1522" s="12" t="s">
        <v>26</v>
      </c>
      <c r="M1522" s="12" t="s">
        <v>726</v>
      </c>
      <c r="N1522" s="12" t="s">
        <v>35</v>
      </c>
      <c r="O1522" s="12">
        <v>1799</v>
      </c>
    </row>
    <row r="1523" customHeight="1" spans="1:15">
      <c r="A1523" s="13">
        <v>44373</v>
      </c>
      <c r="B1523" s="15">
        <v>145773</v>
      </c>
      <c r="C1523" s="12" t="s">
        <v>13566</v>
      </c>
      <c r="D1523" s="12" t="s">
        <v>11117</v>
      </c>
      <c r="E1523" s="12">
        <v>45</v>
      </c>
      <c r="F1523" s="12" t="s">
        <v>109</v>
      </c>
      <c r="G1523" s="12" t="s">
        <v>109</v>
      </c>
      <c r="H1523" s="12" t="s">
        <v>13</v>
      </c>
      <c r="I1523" s="12" t="s">
        <v>13565</v>
      </c>
      <c r="J1523" s="12" t="s">
        <v>13216</v>
      </c>
      <c r="K1523" s="12" t="s">
        <v>175</v>
      </c>
      <c r="L1523" s="12" t="s">
        <v>26</v>
      </c>
      <c r="M1523" s="12" t="s">
        <v>726</v>
      </c>
      <c r="N1523" s="12" t="s">
        <v>35</v>
      </c>
      <c r="O1523" s="12">
        <v>2199</v>
      </c>
    </row>
    <row r="1524" customHeight="1" spans="1:15">
      <c r="A1524" s="13">
        <v>44373</v>
      </c>
      <c r="B1524" s="15">
        <v>154500</v>
      </c>
      <c r="C1524" s="12" t="s">
        <v>13567</v>
      </c>
      <c r="D1524" s="12" t="s">
        <v>11131</v>
      </c>
      <c r="E1524" s="12">
        <v>22</v>
      </c>
      <c r="F1524" s="12" t="s">
        <v>109</v>
      </c>
      <c r="G1524" s="12" t="s">
        <v>109</v>
      </c>
      <c r="H1524" s="12" t="s">
        <v>13</v>
      </c>
      <c r="I1524" s="12" t="s">
        <v>13568</v>
      </c>
      <c r="J1524" s="12" t="s">
        <v>11221</v>
      </c>
      <c r="K1524" s="12" t="s">
        <v>15</v>
      </c>
      <c r="L1524" s="12" t="s">
        <v>26</v>
      </c>
      <c r="M1524" s="12" t="s">
        <v>27</v>
      </c>
      <c r="N1524" s="12" t="s">
        <v>35</v>
      </c>
      <c r="O1524" s="12">
        <v>730</v>
      </c>
    </row>
    <row r="1525" customHeight="1" spans="1:15">
      <c r="A1525" s="13">
        <v>44373</v>
      </c>
      <c r="B1525" s="15">
        <v>151354</v>
      </c>
      <c r="C1525" s="12" t="s">
        <v>5662</v>
      </c>
      <c r="D1525" s="12" t="s">
        <v>11117</v>
      </c>
      <c r="E1525" s="12">
        <v>34</v>
      </c>
      <c r="F1525" s="12" t="s">
        <v>11555</v>
      </c>
      <c r="G1525" s="12" t="s">
        <v>393</v>
      </c>
      <c r="H1525" s="12" t="s">
        <v>41</v>
      </c>
      <c r="I1525" s="12" t="s">
        <v>13569</v>
      </c>
      <c r="J1525" s="12" t="s">
        <v>11135</v>
      </c>
      <c r="K1525" s="12" t="s">
        <v>15</v>
      </c>
      <c r="L1525" s="12" t="s">
        <v>26</v>
      </c>
      <c r="M1525" s="12" t="s">
        <v>27</v>
      </c>
      <c r="N1525" s="12" t="s">
        <v>35</v>
      </c>
      <c r="O1525" s="12">
        <v>618</v>
      </c>
    </row>
    <row r="1526" customHeight="1" spans="1:15">
      <c r="A1526" s="13">
        <v>44373</v>
      </c>
      <c r="B1526" s="15">
        <v>159178</v>
      </c>
      <c r="C1526" s="12" t="s">
        <v>11572</v>
      </c>
      <c r="D1526" s="12" t="s">
        <v>11117</v>
      </c>
      <c r="E1526" s="12">
        <v>36</v>
      </c>
      <c r="F1526" s="12" t="s">
        <v>11118</v>
      </c>
      <c r="G1526" s="12" t="s">
        <v>50</v>
      </c>
      <c r="H1526" s="12" t="s">
        <v>41</v>
      </c>
      <c r="I1526" s="12" t="s">
        <v>13571</v>
      </c>
      <c r="J1526" s="12" t="s">
        <v>11120</v>
      </c>
      <c r="K1526" s="12" t="s">
        <v>15</v>
      </c>
      <c r="L1526" s="12" t="s">
        <v>101</v>
      </c>
      <c r="M1526" s="12" t="s">
        <v>101</v>
      </c>
      <c r="N1526" s="12" t="s">
        <v>35</v>
      </c>
      <c r="O1526" s="12">
        <v>11650</v>
      </c>
    </row>
    <row r="1527" customHeight="1" spans="1:15">
      <c r="A1527" s="13">
        <v>44373</v>
      </c>
      <c r="B1527" s="15">
        <v>148067</v>
      </c>
      <c r="C1527" s="12" t="s">
        <v>13572</v>
      </c>
      <c r="D1527" s="12" t="s">
        <v>11117</v>
      </c>
      <c r="E1527" s="12">
        <v>30</v>
      </c>
      <c r="F1527" s="12" t="s">
        <v>11157</v>
      </c>
      <c r="G1527" s="12" t="s">
        <v>118</v>
      </c>
      <c r="H1527" s="12" t="s">
        <v>41</v>
      </c>
      <c r="I1527" s="12" t="s">
        <v>13573</v>
      </c>
      <c r="J1527" s="12" t="s">
        <v>11135</v>
      </c>
      <c r="K1527" s="12" t="s">
        <v>15</v>
      </c>
      <c r="L1527" s="12" t="s">
        <v>26</v>
      </c>
      <c r="M1527" s="12" t="s">
        <v>27</v>
      </c>
      <c r="N1527" s="12" t="s">
        <v>35</v>
      </c>
      <c r="O1527" s="12">
        <v>1000</v>
      </c>
    </row>
    <row r="1528" customHeight="1" spans="1:15">
      <c r="A1528" s="13">
        <v>44373</v>
      </c>
      <c r="B1528" s="15">
        <v>160869</v>
      </c>
      <c r="C1528" s="12" t="s">
        <v>12511</v>
      </c>
      <c r="D1528" s="12" t="s">
        <v>11131</v>
      </c>
      <c r="E1528" s="12">
        <v>27</v>
      </c>
      <c r="F1528" s="12" t="s">
        <v>368</v>
      </c>
      <c r="G1528" s="12" t="s">
        <v>368</v>
      </c>
      <c r="H1528" s="12" t="s">
        <v>13</v>
      </c>
      <c r="I1528" s="12" t="s">
        <v>13575</v>
      </c>
      <c r="J1528" s="12" t="s">
        <v>11135</v>
      </c>
      <c r="K1528" s="12" t="s">
        <v>15</v>
      </c>
      <c r="L1528" s="12" t="s">
        <v>101</v>
      </c>
      <c r="M1528" s="12" t="s">
        <v>101</v>
      </c>
      <c r="N1528" s="12" t="s">
        <v>35</v>
      </c>
      <c r="O1528" s="12">
        <v>4600</v>
      </c>
    </row>
    <row r="1529" customHeight="1" spans="1:15">
      <c r="A1529" s="13">
        <v>44373</v>
      </c>
      <c r="B1529" s="15">
        <v>157471</v>
      </c>
      <c r="C1529" s="12" t="s">
        <v>5339</v>
      </c>
      <c r="D1529" s="12" t="s">
        <v>11117</v>
      </c>
      <c r="E1529" s="12">
        <v>38</v>
      </c>
      <c r="F1529" s="12" t="s">
        <v>11157</v>
      </c>
      <c r="G1529" s="12" t="s">
        <v>118</v>
      </c>
      <c r="H1529" s="12" t="s">
        <v>41</v>
      </c>
      <c r="I1529" s="12" t="s">
        <v>13576</v>
      </c>
      <c r="J1529" s="12" t="s">
        <v>11221</v>
      </c>
      <c r="K1529" s="12" t="s">
        <v>15</v>
      </c>
      <c r="L1529" s="12" t="s">
        <v>26</v>
      </c>
      <c r="M1529" s="12" t="s">
        <v>27</v>
      </c>
      <c r="N1529" s="12" t="s">
        <v>236</v>
      </c>
      <c r="O1529" s="12">
        <v>0</v>
      </c>
    </row>
    <row r="1530" customHeight="1" spans="1:15">
      <c r="A1530" s="13">
        <v>44373</v>
      </c>
      <c r="B1530" s="15">
        <v>162707</v>
      </c>
      <c r="C1530" s="12" t="s">
        <v>847</v>
      </c>
      <c r="D1530" s="12" t="s">
        <v>11117</v>
      </c>
      <c r="E1530" s="12">
        <v>20</v>
      </c>
      <c r="F1530" s="12" t="s">
        <v>1180</v>
      </c>
      <c r="G1530" s="12" t="s">
        <v>11754</v>
      </c>
      <c r="H1530" s="12" t="s">
        <v>13</v>
      </c>
      <c r="I1530" s="12" t="s">
        <v>13578</v>
      </c>
      <c r="J1530" s="12" t="s">
        <v>11120</v>
      </c>
      <c r="K1530" s="12" t="s">
        <v>15</v>
      </c>
      <c r="L1530" s="12" t="s">
        <v>26</v>
      </c>
      <c r="M1530" s="12" t="s">
        <v>27</v>
      </c>
      <c r="N1530" s="12" t="s">
        <v>35</v>
      </c>
      <c r="O1530" s="12">
        <v>3299</v>
      </c>
    </row>
    <row r="1531" customHeight="1" spans="1:15">
      <c r="A1531" s="13">
        <v>44373</v>
      </c>
      <c r="B1531" s="15">
        <v>161326</v>
      </c>
      <c r="C1531" s="12" t="s">
        <v>11865</v>
      </c>
      <c r="D1531" s="12" t="s">
        <v>11117</v>
      </c>
      <c r="E1531" s="12">
        <v>37</v>
      </c>
      <c r="F1531" s="12" t="s">
        <v>33</v>
      </c>
      <c r="G1531" s="12" t="s">
        <v>33</v>
      </c>
      <c r="H1531" s="12" t="s">
        <v>13</v>
      </c>
      <c r="I1531" s="12" t="s">
        <v>13579</v>
      </c>
      <c r="J1531" s="12" t="s">
        <v>11120</v>
      </c>
      <c r="K1531" s="12" t="s">
        <v>15</v>
      </c>
      <c r="L1531" s="12" t="s">
        <v>26</v>
      </c>
      <c r="M1531" s="12" t="s">
        <v>27</v>
      </c>
      <c r="N1531" s="12" t="s">
        <v>35</v>
      </c>
      <c r="O1531" s="12">
        <v>0</v>
      </c>
    </row>
    <row r="1532" customHeight="1" spans="1:15">
      <c r="A1532" s="13">
        <v>44373</v>
      </c>
      <c r="B1532" s="15">
        <v>160361</v>
      </c>
      <c r="C1532" s="12" t="s">
        <v>13580</v>
      </c>
      <c r="D1532" s="12" t="s">
        <v>11117</v>
      </c>
      <c r="E1532" s="12">
        <v>35</v>
      </c>
      <c r="F1532" s="12" t="s">
        <v>11123</v>
      </c>
      <c r="G1532" s="12" t="s">
        <v>100</v>
      </c>
      <c r="H1532" s="12" t="s">
        <v>41</v>
      </c>
      <c r="I1532" s="12" t="s">
        <v>13581</v>
      </c>
      <c r="J1532" s="12" t="s">
        <v>11483</v>
      </c>
      <c r="K1532" s="12" t="s">
        <v>175</v>
      </c>
      <c r="L1532" s="12" t="s">
        <v>16</v>
      </c>
      <c r="M1532" s="12" t="s">
        <v>723</v>
      </c>
      <c r="N1532" s="12" t="s">
        <v>35</v>
      </c>
      <c r="O1532" s="12">
        <v>30206</v>
      </c>
    </row>
    <row r="1533" customHeight="1" spans="1:15">
      <c r="A1533" s="13">
        <v>44373</v>
      </c>
      <c r="B1533" s="15">
        <v>155973</v>
      </c>
      <c r="C1533" s="12" t="s">
        <v>13583</v>
      </c>
      <c r="D1533" s="12" t="s">
        <v>11131</v>
      </c>
      <c r="E1533" s="12">
        <v>27</v>
      </c>
      <c r="F1533" s="12" t="s">
        <v>109</v>
      </c>
      <c r="G1533" s="12" t="s">
        <v>109</v>
      </c>
      <c r="H1533" s="12" t="s">
        <v>13</v>
      </c>
      <c r="I1533" s="12" t="s">
        <v>12374</v>
      </c>
      <c r="J1533" s="12" t="s">
        <v>11135</v>
      </c>
      <c r="K1533" s="12" t="s">
        <v>15</v>
      </c>
      <c r="L1533" s="12" t="s">
        <v>26</v>
      </c>
      <c r="M1533" s="12" t="s">
        <v>27</v>
      </c>
      <c r="N1533" s="12" t="s">
        <v>35</v>
      </c>
      <c r="O1533" s="12">
        <v>3500</v>
      </c>
    </row>
    <row r="1534" customHeight="1" spans="1:15">
      <c r="A1534" s="13">
        <v>44373</v>
      </c>
      <c r="B1534" s="15">
        <v>152473</v>
      </c>
      <c r="C1534" s="12" t="s">
        <v>13584</v>
      </c>
      <c r="D1534" s="12" t="s">
        <v>11117</v>
      </c>
      <c r="E1534" s="12">
        <v>34</v>
      </c>
      <c r="F1534" s="12" t="s">
        <v>58</v>
      </c>
      <c r="G1534" s="12" t="s">
        <v>58</v>
      </c>
      <c r="H1534" s="12" t="s">
        <v>13</v>
      </c>
      <c r="I1534" s="12" t="s">
        <v>13585</v>
      </c>
      <c r="J1534" s="12" t="s">
        <v>11518</v>
      </c>
      <c r="K1534" s="12" t="s">
        <v>175</v>
      </c>
      <c r="L1534" s="12" t="s">
        <v>26</v>
      </c>
      <c r="M1534" s="12" t="s">
        <v>726</v>
      </c>
      <c r="N1534" s="12" t="s">
        <v>35</v>
      </c>
      <c r="O1534" s="12">
        <v>19999</v>
      </c>
    </row>
    <row r="1535" customHeight="1" spans="1:15">
      <c r="A1535" s="13">
        <v>44374</v>
      </c>
      <c r="B1535" s="15">
        <v>135869</v>
      </c>
      <c r="C1535" s="12" t="s">
        <v>13586</v>
      </c>
      <c r="D1535" s="12" t="s">
        <v>11117</v>
      </c>
      <c r="E1535" s="12">
        <v>35</v>
      </c>
      <c r="F1535" s="12" t="s">
        <v>11118</v>
      </c>
      <c r="G1535" s="12" t="s">
        <v>50</v>
      </c>
      <c r="H1535" s="12" t="s">
        <v>41</v>
      </c>
      <c r="I1535" s="12" t="s">
        <v>13587</v>
      </c>
      <c r="J1535" s="12" t="s">
        <v>11135</v>
      </c>
      <c r="K1535" s="12" t="s">
        <v>15</v>
      </c>
      <c r="L1535" s="12" t="s">
        <v>26</v>
      </c>
      <c r="M1535" s="12" t="s">
        <v>27</v>
      </c>
      <c r="N1535" s="12" t="s">
        <v>35</v>
      </c>
      <c r="O1535" s="12">
        <v>232000</v>
      </c>
    </row>
    <row r="1536" customHeight="1" spans="1:15">
      <c r="A1536" s="13">
        <v>44374</v>
      </c>
      <c r="B1536" s="15">
        <v>144693</v>
      </c>
      <c r="C1536" s="12" t="s">
        <v>13589</v>
      </c>
      <c r="D1536" s="12" t="s">
        <v>11117</v>
      </c>
      <c r="E1536" s="12">
        <v>38</v>
      </c>
      <c r="F1536" s="12" t="s">
        <v>11123</v>
      </c>
      <c r="G1536" s="12" t="s">
        <v>12043</v>
      </c>
      <c r="H1536" s="12" t="s">
        <v>41</v>
      </c>
      <c r="I1536" s="12" t="s">
        <v>13590</v>
      </c>
      <c r="J1536" s="12" t="s">
        <v>13216</v>
      </c>
      <c r="K1536" s="12" t="s">
        <v>175</v>
      </c>
      <c r="L1536" s="12" t="s">
        <v>26</v>
      </c>
      <c r="M1536" s="12" t="s">
        <v>726</v>
      </c>
      <c r="N1536" s="12" t="s">
        <v>35</v>
      </c>
      <c r="O1536" s="12">
        <v>55350</v>
      </c>
    </row>
    <row r="1537" customHeight="1" spans="1:15">
      <c r="A1537" s="13">
        <v>44374</v>
      </c>
      <c r="B1537" s="15">
        <v>162067</v>
      </c>
      <c r="C1537" s="12" t="s">
        <v>13592</v>
      </c>
      <c r="D1537" s="12" t="s">
        <v>11131</v>
      </c>
      <c r="E1537" s="12">
        <v>21</v>
      </c>
      <c r="F1537" s="12" t="s">
        <v>280</v>
      </c>
      <c r="G1537" s="12" t="s">
        <v>280</v>
      </c>
      <c r="H1537" s="12" t="s">
        <v>13</v>
      </c>
      <c r="I1537" s="12" t="s">
        <v>13593</v>
      </c>
      <c r="J1537" s="12" t="s">
        <v>11518</v>
      </c>
      <c r="K1537" s="12" t="s">
        <v>175</v>
      </c>
      <c r="L1537" s="12" t="s">
        <v>26</v>
      </c>
      <c r="M1537" s="12" t="s">
        <v>726</v>
      </c>
      <c r="N1537" s="12" t="s">
        <v>35</v>
      </c>
      <c r="O1537" s="12">
        <v>1930</v>
      </c>
    </row>
    <row r="1538" customHeight="1" spans="1:15">
      <c r="A1538" s="13">
        <v>44374</v>
      </c>
      <c r="B1538" s="15">
        <v>149981</v>
      </c>
      <c r="C1538" s="12" t="s">
        <v>11339</v>
      </c>
      <c r="D1538" s="12" t="s">
        <v>11117</v>
      </c>
      <c r="E1538" s="12">
        <v>38</v>
      </c>
      <c r="F1538" s="12" t="s">
        <v>2310</v>
      </c>
      <c r="G1538" s="12" t="s">
        <v>2310</v>
      </c>
      <c r="H1538" s="12" t="s">
        <v>13</v>
      </c>
      <c r="I1538" s="12" t="s">
        <v>13594</v>
      </c>
      <c r="J1538" s="12" t="s">
        <v>11518</v>
      </c>
      <c r="K1538" s="12" t="s">
        <v>175</v>
      </c>
      <c r="L1538" s="12" t="s">
        <v>16</v>
      </c>
      <c r="M1538" s="12" t="s">
        <v>723</v>
      </c>
      <c r="N1538" s="12" t="s">
        <v>35</v>
      </c>
      <c r="O1538" s="12">
        <v>20699</v>
      </c>
    </row>
    <row r="1539" customHeight="1" spans="1:15">
      <c r="A1539" s="13">
        <v>44374</v>
      </c>
      <c r="B1539" s="15">
        <v>159385</v>
      </c>
      <c r="C1539" s="12" t="s">
        <v>13595</v>
      </c>
      <c r="D1539" s="12" t="s">
        <v>11131</v>
      </c>
      <c r="E1539" s="12">
        <v>24</v>
      </c>
      <c r="F1539" s="12" t="s">
        <v>368</v>
      </c>
      <c r="G1539" s="12" t="s">
        <v>368</v>
      </c>
      <c r="H1539" s="12" t="s">
        <v>13</v>
      </c>
      <c r="I1539" s="12" t="s">
        <v>13197</v>
      </c>
      <c r="J1539" s="12" t="s">
        <v>11135</v>
      </c>
      <c r="K1539" s="12" t="s">
        <v>15</v>
      </c>
      <c r="L1539" s="12" t="s">
        <v>26</v>
      </c>
      <c r="M1539" s="12" t="s">
        <v>27</v>
      </c>
      <c r="N1539" s="12" t="s">
        <v>35</v>
      </c>
      <c r="O1539" s="12">
        <v>4500</v>
      </c>
    </row>
    <row r="1540" customHeight="1" spans="1:15">
      <c r="A1540" s="13">
        <v>44374</v>
      </c>
      <c r="B1540" s="15">
        <v>164097</v>
      </c>
      <c r="C1540" s="12" t="s">
        <v>13597</v>
      </c>
      <c r="D1540" s="12" t="s">
        <v>11117</v>
      </c>
      <c r="E1540" s="12">
        <v>18</v>
      </c>
      <c r="F1540" s="12" t="s">
        <v>109</v>
      </c>
      <c r="G1540" s="12" t="s">
        <v>109</v>
      </c>
      <c r="H1540" s="12" t="s">
        <v>13</v>
      </c>
      <c r="I1540" s="12" t="s">
        <v>13168</v>
      </c>
      <c r="J1540" s="12" t="s">
        <v>11135</v>
      </c>
      <c r="K1540" s="12" t="s">
        <v>15</v>
      </c>
      <c r="L1540" s="12" t="s">
        <v>101</v>
      </c>
      <c r="M1540" s="12" t="s">
        <v>101</v>
      </c>
      <c r="N1540" s="12" t="s">
        <v>35</v>
      </c>
      <c r="O1540" s="12">
        <v>1499</v>
      </c>
    </row>
    <row r="1541" customHeight="1" spans="1:15">
      <c r="A1541" s="13">
        <v>44374</v>
      </c>
      <c r="B1541" s="15">
        <v>152652</v>
      </c>
      <c r="C1541" s="12" t="s">
        <v>11916</v>
      </c>
      <c r="D1541" s="12" t="s">
        <v>11131</v>
      </c>
      <c r="E1541" s="12">
        <v>26</v>
      </c>
      <c r="F1541" s="12" t="s">
        <v>109</v>
      </c>
      <c r="G1541" s="12" t="s">
        <v>109</v>
      </c>
      <c r="H1541" s="12" t="s">
        <v>13</v>
      </c>
      <c r="I1541" s="12" t="s">
        <v>13598</v>
      </c>
      <c r="J1541" s="12" t="s">
        <v>11135</v>
      </c>
      <c r="K1541" s="12" t="s">
        <v>15</v>
      </c>
      <c r="L1541" s="12" t="s">
        <v>26</v>
      </c>
      <c r="M1541" s="12" t="s">
        <v>27</v>
      </c>
      <c r="N1541" s="12" t="s">
        <v>35</v>
      </c>
      <c r="O1541" s="12">
        <v>3980</v>
      </c>
    </row>
    <row r="1542" customHeight="1" spans="1:15">
      <c r="A1542" s="13">
        <v>44374</v>
      </c>
      <c r="B1542" s="15">
        <v>161420</v>
      </c>
      <c r="C1542" s="12" t="s">
        <v>13599</v>
      </c>
      <c r="D1542" s="12" t="s">
        <v>11117</v>
      </c>
      <c r="E1542" s="12">
        <v>23</v>
      </c>
      <c r="F1542" s="12" t="s">
        <v>368</v>
      </c>
      <c r="G1542" s="12" t="s">
        <v>368</v>
      </c>
      <c r="H1542" s="12" t="s">
        <v>13</v>
      </c>
      <c r="I1542" s="12" t="s">
        <v>13600</v>
      </c>
      <c r="J1542" s="12" t="s">
        <v>11135</v>
      </c>
      <c r="K1542" s="12" t="s">
        <v>15</v>
      </c>
      <c r="L1542" s="12" t="s">
        <v>26</v>
      </c>
      <c r="M1542" s="12" t="s">
        <v>27</v>
      </c>
      <c r="N1542" s="12" t="s">
        <v>35</v>
      </c>
      <c r="O1542" s="12">
        <v>4850</v>
      </c>
    </row>
    <row r="1543" customHeight="1" spans="1:15">
      <c r="A1543" s="13">
        <v>44374</v>
      </c>
      <c r="B1543" s="15">
        <v>145476</v>
      </c>
      <c r="C1543" s="12" t="s">
        <v>13601</v>
      </c>
      <c r="D1543" s="12" t="s">
        <v>11117</v>
      </c>
      <c r="E1543" s="12">
        <v>33</v>
      </c>
      <c r="F1543" s="12" t="s">
        <v>11157</v>
      </c>
      <c r="G1543" s="12" t="s">
        <v>118</v>
      </c>
      <c r="H1543" s="12" t="s">
        <v>41</v>
      </c>
      <c r="I1543" s="12" t="s">
        <v>118</v>
      </c>
      <c r="J1543" s="12" t="s">
        <v>11483</v>
      </c>
      <c r="K1543" s="12" t="s">
        <v>175</v>
      </c>
      <c r="L1543" s="12" t="s">
        <v>101</v>
      </c>
      <c r="M1543" s="12" t="s">
        <v>101</v>
      </c>
      <c r="N1543" s="12" t="s">
        <v>236</v>
      </c>
      <c r="O1543" s="12">
        <v>0</v>
      </c>
    </row>
    <row r="1544" customHeight="1" spans="1:15">
      <c r="A1544" s="13">
        <v>44374</v>
      </c>
      <c r="B1544" s="15">
        <v>168935</v>
      </c>
      <c r="C1544" s="12" t="s">
        <v>3305</v>
      </c>
      <c r="D1544" s="12" t="s">
        <v>11117</v>
      </c>
      <c r="E1544" s="12">
        <v>26</v>
      </c>
      <c r="F1544" s="12" t="s">
        <v>368</v>
      </c>
      <c r="G1544" s="12" t="s">
        <v>368</v>
      </c>
      <c r="H1544" s="12" t="s">
        <v>13</v>
      </c>
      <c r="I1544" s="12" t="s">
        <v>13168</v>
      </c>
      <c r="J1544" s="12" t="s">
        <v>11518</v>
      </c>
      <c r="K1544" s="12" t="s">
        <v>175</v>
      </c>
      <c r="L1544" s="12" t="s">
        <v>26</v>
      </c>
      <c r="M1544" s="12" t="s">
        <v>726</v>
      </c>
      <c r="N1544" s="12" t="s">
        <v>35</v>
      </c>
      <c r="O1544" s="12">
        <v>1369</v>
      </c>
    </row>
    <row r="1545" customHeight="1" spans="1:15">
      <c r="A1545" s="13">
        <v>44374</v>
      </c>
      <c r="B1545" s="15">
        <v>160868</v>
      </c>
      <c r="C1545" s="12" t="s">
        <v>7998</v>
      </c>
      <c r="D1545" s="12" t="s">
        <v>11117</v>
      </c>
      <c r="E1545" s="12">
        <v>43</v>
      </c>
      <c r="F1545" s="12" t="s">
        <v>280</v>
      </c>
      <c r="G1545" s="12" t="s">
        <v>280</v>
      </c>
      <c r="H1545" s="12" t="s">
        <v>13</v>
      </c>
      <c r="I1545" s="12" t="s">
        <v>13603</v>
      </c>
      <c r="J1545" s="12" t="s">
        <v>11731</v>
      </c>
      <c r="K1545" s="12" t="s">
        <v>175</v>
      </c>
      <c r="L1545" s="12" t="s">
        <v>101</v>
      </c>
      <c r="M1545" s="12" t="s">
        <v>101</v>
      </c>
      <c r="N1545" s="12" t="s">
        <v>35</v>
      </c>
      <c r="O1545" s="12">
        <v>860</v>
      </c>
    </row>
    <row r="1546" customHeight="1" spans="1:15">
      <c r="A1546" s="13">
        <v>44375</v>
      </c>
      <c r="B1546" s="15">
        <v>153115</v>
      </c>
      <c r="C1546" s="12" t="s">
        <v>13604</v>
      </c>
      <c r="D1546" s="12" t="s">
        <v>11117</v>
      </c>
      <c r="E1546" s="12">
        <v>37</v>
      </c>
      <c r="F1546" s="12" t="s">
        <v>11118</v>
      </c>
      <c r="G1546" s="12" t="s">
        <v>50</v>
      </c>
      <c r="H1546" s="12" t="s">
        <v>41</v>
      </c>
      <c r="I1546" s="12" t="s">
        <v>13605</v>
      </c>
      <c r="J1546" s="12" t="s">
        <v>11221</v>
      </c>
      <c r="K1546" s="12" t="s">
        <v>15</v>
      </c>
      <c r="L1546" s="12" t="s">
        <v>101</v>
      </c>
      <c r="M1546" s="12" t="s">
        <v>101</v>
      </c>
      <c r="N1546" s="12" t="s">
        <v>35</v>
      </c>
      <c r="O1546" s="12">
        <v>11500</v>
      </c>
    </row>
    <row r="1547" customHeight="1" spans="1:15">
      <c r="A1547" s="13">
        <v>44375</v>
      </c>
      <c r="B1547" s="15">
        <v>149292</v>
      </c>
      <c r="C1547" s="12" t="s">
        <v>13606</v>
      </c>
      <c r="D1547" s="12" t="s">
        <v>11131</v>
      </c>
      <c r="E1547" s="12">
        <v>19</v>
      </c>
      <c r="F1547" s="12" t="s">
        <v>109</v>
      </c>
      <c r="G1547" s="12" t="s">
        <v>109</v>
      </c>
      <c r="H1547" s="12" t="s">
        <v>13</v>
      </c>
      <c r="I1547" s="12" t="s">
        <v>13168</v>
      </c>
      <c r="J1547" s="12" t="s">
        <v>11135</v>
      </c>
      <c r="K1547" s="12" t="s">
        <v>15</v>
      </c>
      <c r="L1547" s="12" t="s">
        <v>26</v>
      </c>
      <c r="M1547" s="12" t="s">
        <v>27</v>
      </c>
      <c r="N1547" s="12" t="s">
        <v>35</v>
      </c>
      <c r="O1547" s="12">
        <v>1499</v>
      </c>
    </row>
    <row r="1548" customHeight="1" spans="1:15">
      <c r="A1548" s="13">
        <v>44375</v>
      </c>
      <c r="B1548" s="15">
        <v>153718</v>
      </c>
      <c r="C1548" s="12" t="s">
        <v>13607</v>
      </c>
      <c r="D1548" s="12" t="s">
        <v>11117</v>
      </c>
      <c r="E1548" s="12">
        <v>38</v>
      </c>
      <c r="F1548" s="12" t="s">
        <v>11118</v>
      </c>
      <c r="G1548" s="12" t="s">
        <v>50</v>
      </c>
      <c r="H1548" s="12" t="s">
        <v>41</v>
      </c>
      <c r="I1548" s="12" t="s">
        <v>13608</v>
      </c>
      <c r="J1548" s="12" t="s">
        <v>13216</v>
      </c>
      <c r="K1548" s="12" t="s">
        <v>175</v>
      </c>
      <c r="L1548" s="12" t="s">
        <v>16</v>
      </c>
      <c r="M1548" s="12" t="s">
        <v>723</v>
      </c>
      <c r="N1548" s="12" t="s">
        <v>35</v>
      </c>
      <c r="O1548" s="12">
        <v>32059</v>
      </c>
    </row>
    <row r="1549" customHeight="1" spans="1:15">
      <c r="A1549" s="13">
        <v>44375</v>
      </c>
      <c r="B1549" s="15">
        <v>146346</v>
      </c>
      <c r="C1549" s="12" t="s">
        <v>562</v>
      </c>
      <c r="D1549" s="12" t="s">
        <v>11117</v>
      </c>
      <c r="E1549" s="12">
        <v>39</v>
      </c>
      <c r="F1549" s="12" t="s">
        <v>11118</v>
      </c>
      <c r="G1549" s="12" t="s">
        <v>66</v>
      </c>
      <c r="H1549" s="12" t="s">
        <v>41</v>
      </c>
      <c r="I1549" s="12" t="s">
        <v>13377</v>
      </c>
      <c r="J1549" s="12" t="s">
        <v>11120</v>
      </c>
      <c r="K1549" s="12" t="s">
        <v>15</v>
      </c>
      <c r="L1549" s="12" t="s">
        <v>26</v>
      </c>
      <c r="M1549" s="12" t="s">
        <v>27</v>
      </c>
      <c r="N1549" s="12" t="s">
        <v>35</v>
      </c>
      <c r="O1549" s="12">
        <v>8800</v>
      </c>
    </row>
    <row r="1550" customHeight="1" spans="1:15">
      <c r="A1550" s="13">
        <v>44375</v>
      </c>
      <c r="B1550" s="15">
        <v>146149</v>
      </c>
      <c r="C1550" s="12" t="s">
        <v>13610</v>
      </c>
      <c r="D1550" s="12" t="s">
        <v>11117</v>
      </c>
      <c r="E1550" s="12">
        <v>36</v>
      </c>
      <c r="F1550" s="12" t="s">
        <v>11157</v>
      </c>
      <c r="G1550" s="12" t="s">
        <v>118</v>
      </c>
      <c r="H1550" s="12" t="s">
        <v>41</v>
      </c>
      <c r="I1550" s="12" t="s">
        <v>11253</v>
      </c>
      <c r="J1550" s="12" t="s">
        <v>11221</v>
      </c>
      <c r="K1550" s="12" t="s">
        <v>15</v>
      </c>
      <c r="L1550" s="12" t="s">
        <v>101</v>
      </c>
      <c r="M1550" s="12" t="s">
        <v>101</v>
      </c>
      <c r="N1550" s="12" t="s">
        <v>236</v>
      </c>
      <c r="O1550" s="12">
        <v>0</v>
      </c>
    </row>
    <row r="1551" customHeight="1" spans="1:15">
      <c r="A1551" s="13">
        <v>44375</v>
      </c>
      <c r="B1551" s="15">
        <v>158127</v>
      </c>
      <c r="C1551" s="12" t="s">
        <v>13612</v>
      </c>
      <c r="D1551" s="12" t="s">
        <v>11131</v>
      </c>
      <c r="E1551" s="12">
        <v>36</v>
      </c>
      <c r="F1551" s="12" t="s">
        <v>368</v>
      </c>
      <c r="G1551" s="12" t="s">
        <v>368</v>
      </c>
      <c r="H1551" s="12" t="s">
        <v>13</v>
      </c>
      <c r="I1551" s="12" t="s">
        <v>11239</v>
      </c>
      <c r="J1551" s="12" t="s">
        <v>11731</v>
      </c>
      <c r="K1551" s="12" t="s">
        <v>175</v>
      </c>
      <c r="L1551" s="12" t="s">
        <v>26</v>
      </c>
      <c r="M1551" s="12" t="s">
        <v>726</v>
      </c>
      <c r="N1551" s="12" t="s">
        <v>35</v>
      </c>
      <c r="O1551" s="12">
        <v>469</v>
      </c>
    </row>
    <row r="1552" customHeight="1" spans="1:15">
      <c r="A1552" s="13">
        <v>44376</v>
      </c>
      <c r="B1552" s="15">
        <v>155750</v>
      </c>
      <c r="C1552" s="12" t="s">
        <v>7998</v>
      </c>
      <c r="D1552" s="12" t="s">
        <v>11117</v>
      </c>
      <c r="E1552" s="12">
        <v>28</v>
      </c>
      <c r="F1552" s="12" t="s">
        <v>11118</v>
      </c>
      <c r="G1552" s="12" t="s">
        <v>66</v>
      </c>
      <c r="H1552" s="12" t="s">
        <v>41</v>
      </c>
      <c r="I1552" s="12" t="s">
        <v>11118</v>
      </c>
      <c r="J1552" s="12" t="s">
        <v>11135</v>
      </c>
      <c r="K1552" s="12" t="s">
        <v>15</v>
      </c>
      <c r="L1552" s="12" t="s">
        <v>16</v>
      </c>
      <c r="M1552" s="12" t="s">
        <v>17</v>
      </c>
      <c r="N1552" s="12" t="s">
        <v>236</v>
      </c>
      <c r="O1552" s="12">
        <v>0</v>
      </c>
    </row>
    <row r="1553" customHeight="1" spans="1:15">
      <c r="A1553" s="13">
        <v>44376</v>
      </c>
      <c r="B1553" s="15">
        <v>153004</v>
      </c>
      <c r="C1553" s="12" t="s">
        <v>11303</v>
      </c>
      <c r="D1553" s="12" t="s">
        <v>11117</v>
      </c>
      <c r="E1553" s="12">
        <v>32</v>
      </c>
      <c r="F1553" s="12" t="s">
        <v>1955</v>
      </c>
      <c r="G1553" s="12" t="s">
        <v>1955</v>
      </c>
      <c r="H1553" s="12" t="s">
        <v>13</v>
      </c>
      <c r="I1553" s="12" t="s">
        <v>13614</v>
      </c>
      <c r="J1553" s="12" t="s">
        <v>11135</v>
      </c>
      <c r="K1553" s="12" t="s">
        <v>15</v>
      </c>
      <c r="L1553" s="12" t="s">
        <v>26</v>
      </c>
      <c r="M1553" s="12" t="s">
        <v>27</v>
      </c>
      <c r="N1553" s="12" t="s">
        <v>35</v>
      </c>
      <c r="O1553" s="12">
        <v>4280</v>
      </c>
    </row>
    <row r="1554" customHeight="1" spans="1:15">
      <c r="A1554" s="13">
        <v>44376</v>
      </c>
      <c r="B1554" s="15">
        <v>170536</v>
      </c>
      <c r="C1554" s="12" t="s">
        <v>11404</v>
      </c>
      <c r="D1554" s="12" t="s">
        <v>11131</v>
      </c>
      <c r="E1554" s="12">
        <v>41</v>
      </c>
      <c r="F1554" s="12" t="s">
        <v>368</v>
      </c>
      <c r="G1554" s="12" t="s">
        <v>368</v>
      </c>
      <c r="H1554" s="12" t="s">
        <v>13</v>
      </c>
      <c r="I1554" s="12" t="s">
        <v>12730</v>
      </c>
      <c r="J1554" s="12" t="s">
        <v>11120</v>
      </c>
      <c r="K1554" s="12" t="s">
        <v>15</v>
      </c>
      <c r="L1554" s="12" t="s">
        <v>26</v>
      </c>
      <c r="M1554" s="12" t="s">
        <v>27</v>
      </c>
      <c r="N1554" s="12" t="s">
        <v>35</v>
      </c>
      <c r="O1554" s="12">
        <v>1680</v>
      </c>
    </row>
    <row r="1555" customHeight="1" spans="1:15">
      <c r="A1555" s="13">
        <v>44376</v>
      </c>
      <c r="B1555" s="15">
        <v>164945</v>
      </c>
      <c r="C1555" s="12" t="s">
        <v>13615</v>
      </c>
      <c r="D1555" s="12" t="s">
        <v>11117</v>
      </c>
      <c r="E1555" s="12">
        <v>31</v>
      </c>
      <c r="F1555" s="12" t="s">
        <v>1180</v>
      </c>
      <c r="G1555" s="12" t="s">
        <v>11739</v>
      </c>
      <c r="H1555" s="12" t="s">
        <v>13</v>
      </c>
      <c r="I1555" s="12" t="s">
        <v>11791</v>
      </c>
      <c r="J1555" s="12" t="s">
        <v>11120</v>
      </c>
      <c r="K1555" s="12" t="s">
        <v>15</v>
      </c>
      <c r="L1555" s="12" t="s">
        <v>16</v>
      </c>
      <c r="M1555" s="12" t="s">
        <v>17</v>
      </c>
      <c r="N1555" s="12" t="s">
        <v>35</v>
      </c>
      <c r="O1555" s="12">
        <v>6000</v>
      </c>
    </row>
    <row r="1556" customHeight="1" spans="1:15">
      <c r="A1556" s="13">
        <v>44376</v>
      </c>
      <c r="B1556" s="15">
        <v>153958</v>
      </c>
      <c r="C1556" s="12" t="s">
        <v>11136</v>
      </c>
      <c r="D1556" s="12" t="s">
        <v>11117</v>
      </c>
      <c r="E1556" s="12">
        <v>37</v>
      </c>
      <c r="F1556" s="12" t="s">
        <v>1180</v>
      </c>
      <c r="G1556" s="12" t="s">
        <v>11739</v>
      </c>
      <c r="H1556" s="12" t="s">
        <v>13</v>
      </c>
      <c r="I1556" s="12" t="s">
        <v>13616</v>
      </c>
      <c r="J1556" s="12" t="s">
        <v>11135</v>
      </c>
      <c r="K1556" s="12" t="s">
        <v>15</v>
      </c>
      <c r="L1556" s="12" t="s">
        <v>101</v>
      </c>
      <c r="M1556" s="12" t="s">
        <v>101</v>
      </c>
      <c r="N1556" s="12" t="s">
        <v>35</v>
      </c>
      <c r="O1556" s="12">
        <v>20000</v>
      </c>
    </row>
    <row r="1557" customHeight="1" spans="1:15">
      <c r="A1557" s="13">
        <v>44376</v>
      </c>
      <c r="B1557" s="15">
        <v>157277</v>
      </c>
      <c r="C1557" s="12" t="s">
        <v>11892</v>
      </c>
      <c r="D1557" s="12" t="s">
        <v>11117</v>
      </c>
      <c r="E1557" s="12">
        <v>40</v>
      </c>
      <c r="F1557" s="12" t="s">
        <v>11245</v>
      </c>
      <c r="G1557" s="12" t="s">
        <v>3167</v>
      </c>
      <c r="H1557" s="12" t="s">
        <v>238</v>
      </c>
      <c r="I1557" s="12" t="s">
        <v>13617</v>
      </c>
      <c r="J1557" s="12" t="s">
        <v>11135</v>
      </c>
      <c r="K1557" s="12" t="s">
        <v>15</v>
      </c>
      <c r="L1557" s="12" t="s">
        <v>101</v>
      </c>
      <c r="M1557" s="12" t="s">
        <v>101</v>
      </c>
      <c r="N1557" s="12" t="s">
        <v>35</v>
      </c>
      <c r="O1557" s="12">
        <v>3280</v>
      </c>
    </row>
    <row r="1558" customHeight="1" spans="1:15">
      <c r="A1558" s="13">
        <v>44377</v>
      </c>
      <c r="B1558" s="15">
        <v>153413</v>
      </c>
      <c r="C1558" s="12" t="s">
        <v>13618</v>
      </c>
      <c r="D1558" s="12" t="s">
        <v>11117</v>
      </c>
      <c r="E1558" s="12">
        <v>37</v>
      </c>
      <c r="F1558" s="12" t="s">
        <v>11157</v>
      </c>
      <c r="G1558" s="12" t="s">
        <v>118</v>
      </c>
      <c r="H1558" s="12" t="s">
        <v>41</v>
      </c>
      <c r="I1558" s="12" t="s">
        <v>13619</v>
      </c>
      <c r="J1558" s="12" t="s">
        <v>11483</v>
      </c>
      <c r="K1558" s="12" t="s">
        <v>175</v>
      </c>
      <c r="L1558" s="12" t="s">
        <v>26</v>
      </c>
      <c r="M1558" s="12" t="s">
        <v>726</v>
      </c>
      <c r="N1558" s="12" t="s">
        <v>35</v>
      </c>
      <c r="O1558" s="12">
        <v>9800</v>
      </c>
    </row>
    <row r="1559" customHeight="1" spans="1:15">
      <c r="A1559" s="13">
        <v>44377</v>
      </c>
      <c r="B1559" s="15">
        <v>175190</v>
      </c>
      <c r="C1559" s="12" t="s">
        <v>11824</v>
      </c>
      <c r="D1559" s="12" t="s">
        <v>11117</v>
      </c>
      <c r="E1559" s="12">
        <v>36</v>
      </c>
      <c r="F1559" s="12" t="s">
        <v>1180</v>
      </c>
      <c r="G1559" s="12" t="s">
        <v>11739</v>
      </c>
      <c r="H1559" s="12" t="s">
        <v>13</v>
      </c>
      <c r="I1559" s="12" t="s">
        <v>13621</v>
      </c>
      <c r="J1559" s="12" t="s">
        <v>11120</v>
      </c>
      <c r="K1559" s="12" t="s">
        <v>15</v>
      </c>
      <c r="L1559" s="12" t="s">
        <v>26</v>
      </c>
      <c r="M1559" s="12" t="s">
        <v>27</v>
      </c>
      <c r="N1559" s="12" t="s">
        <v>35</v>
      </c>
      <c r="O1559" s="12">
        <v>12800</v>
      </c>
    </row>
    <row r="1560" customHeight="1" spans="1:15">
      <c r="A1560" s="13">
        <v>44377</v>
      </c>
      <c r="B1560" s="15">
        <v>152369</v>
      </c>
      <c r="C1560" s="12" t="s">
        <v>13622</v>
      </c>
      <c r="D1560" s="12" t="s">
        <v>11117</v>
      </c>
      <c r="E1560" s="12">
        <v>18</v>
      </c>
      <c r="F1560" s="12" t="s">
        <v>11123</v>
      </c>
      <c r="G1560" s="12" t="s">
        <v>100</v>
      </c>
      <c r="H1560" s="12" t="s">
        <v>41</v>
      </c>
      <c r="I1560" s="12" t="s">
        <v>13623</v>
      </c>
      <c r="J1560" s="12" t="s">
        <v>13216</v>
      </c>
      <c r="K1560" s="12" t="s">
        <v>175</v>
      </c>
      <c r="L1560" s="12" t="s">
        <v>26</v>
      </c>
      <c r="M1560" s="12" t="s">
        <v>726</v>
      </c>
      <c r="N1560" s="12" t="s">
        <v>35</v>
      </c>
      <c r="O1560" s="12">
        <v>2611</v>
      </c>
    </row>
    <row r="1561" customHeight="1" spans="1:15">
      <c r="A1561" s="13">
        <v>44377</v>
      </c>
      <c r="B1561" s="15">
        <v>170836</v>
      </c>
      <c r="C1561" s="12" t="s">
        <v>10450</v>
      </c>
      <c r="D1561" s="12" t="s">
        <v>11131</v>
      </c>
      <c r="E1561" s="12">
        <v>31</v>
      </c>
      <c r="F1561" s="12" t="s">
        <v>2782</v>
      </c>
      <c r="G1561" s="12" t="s">
        <v>2782</v>
      </c>
      <c r="H1561" s="12" t="s">
        <v>13</v>
      </c>
      <c r="I1561" s="12" t="s">
        <v>2782</v>
      </c>
      <c r="J1561" s="12" t="s">
        <v>11221</v>
      </c>
      <c r="K1561" s="12" t="s">
        <v>15</v>
      </c>
      <c r="L1561" s="12" t="s">
        <v>26</v>
      </c>
      <c r="M1561" s="12" t="s">
        <v>27</v>
      </c>
      <c r="N1561" s="12" t="s">
        <v>35</v>
      </c>
      <c r="O1561" s="12">
        <v>368</v>
      </c>
    </row>
    <row r="1562" customHeight="1" spans="1:15">
      <c r="A1562" s="13">
        <v>44377</v>
      </c>
      <c r="B1562" s="15">
        <v>159066</v>
      </c>
      <c r="C1562" s="12" t="s">
        <v>13624</v>
      </c>
      <c r="D1562" s="12" t="s">
        <v>11117</v>
      </c>
      <c r="E1562" s="12">
        <v>33</v>
      </c>
      <c r="F1562" s="12" t="s">
        <v>11157</v>
      </c>
      <c r="G1562" s="12" t="s">
        <v>118</v>
      </c>
      <c r="H1562" s="12" t="s">
        <v>41</v>
      </c>
      <c r="I1562" s="12" t="s">
        <v>13625</v>
      </c>
      <c r="J1562" s="12" t="s">
        <v>11120</v>
      </c>
      <c r="K1562" s="12" t="s">
        <v>15</v>
      </c>
      <c r="L1562" s="12" t="s">
        <v>16</v>
      </c>
      <c r="M1562" s="12" t="s">
        <v>17</v>
      </c>
      <c r="N1562" s="12" t="s">
        <v>35</v>
      </c>
      <c r="O1562" s="12">
        <v>4000</v>
      </c>
    </row>
    <row r="1563" customHeight="1" spans="1:15">
      <c r="A1563" s="13">
        <v>44377</v>
      </c>
      <c r="B1563" s="15">
        <v>167490</v>
      </c>
      <c r="C1563" s="12" t="s">
        <v>13435</v>
      </c>
      <c r="D1563" s="12" t="s">
        <v>11131</v>
      </c>
      <c r="E1563" s="12">
        <v>28</v>
      </c>
      <c r="F1563" s="12" t="s">
        <v>109</v>
      </c>
      <c r="G1563" s="12" t="s">
        <v>109</v>
      </c>
      <c r="H1563" s="12" t="s">
        <v>13</v>
      </c>
      <c r="I1563" s="12" t="s">
        <v>11671</v>
      </c>
      <c r="J1563" s="12" t="s">
        <v>11518</v>
      </c>
      <c r="K1563" s="12" t="s">
        <v>175</v>
      </c>
      <c r="L1563" s="12" t="s">
        <v>26</v>
      </c>
      <c r="M1563" s="12" t="s">
        <v>726</v>
      </c>
      <c r="N1563" s="12" t="s">
        <v>35</v>
      </c>
      <c r="O1563" s="12">
        <v>860</v>
      </c>
    </row>
    <row r="1564" customHeight="1" spans="1:15">
      <c r="A1564" s="13">
        <v>44378</v>
      </c>
      <c r="B1564" s="15">
        <v>153551</v>
      </c>
      <c r="C1564" s="12" t="s">
        <v>13539</v>
      </c>
      <c r="D1564" s="12" t="s">
        <v>11117</v>
      </c>
      <c r="E1564" s="12">
        <v>35</v>
      </c>
      <c r="F1564" s="12" t="s">
        <v>11157</v>
      </c>
      <c r="G1564" s="12" t="s">
        <v>118</v>
      </c>
      <c r="H1564" s="12" t="s">
        <v>41</v>
      </c>
      <c r="I1564" s="12" t="s">
        <v>13626</v>
      </c>
      <c r="J1564" s="12" t="s">
        <v>11483</v>
      </c>
      <c r="K1564" s="12" t="s">
        <v>175</v>
      </c>
      <c r="L1564" s="12" t="s">
        <v>26</v>
      </c>
      <c r="M1564" s="12" t="s">
        <v>726</v>
      </c>
      <c r="N1564" s="12" t="s">
        <v>35</v>
      </c>
      <c r="O1564" s="12">
        <v>18800</v>
      </c>
    </row>
    <row r="1565" customHeight="1" spans="1:15">
      <c r="A1565" s="13">
        <v>44378</v>
      </c>
      <c r="B1565" s="15">
        <v>155305</v>
      </c>
      <c r="C1565" s="12" t="s">
        <v>13628</v>
      </c>
      <c r="D1565" s="12" t="s">
        <v>11117</v>
      </c>
      <c r="E1565" s="12">
        <v>29</v>
      </c>
      <c r="F1565" s="12" t="s">
        <v>11118</v>
      </c>
      <c r="G1565" s="12" t="s">
        <v>11742</v>
      </c>
      <c r="H1565" s="12" t="s">
        <v>41</v>
      </c>
      <c r="I1565" s="12" t="s">
        <v>13629</v>
      </c>
      <c r="J1565" s="12" t="s">
        <v>11221</v>
      </c>
      <c r="K1565" s="12" t="s">
        <v>15</v>
      </c>
      <c r="L1565" s="12" t="s">
        <v>16</v>
      </c>
      <c r="M1565" s="12" t="s">
        <v>17</v>
      </c>
      <c r="N1565" s="12" t="s">
        <v>236</v>
      </c>
      <c r="O1565" s="12">
        <v>0</v>
      </c>
    </row>
    <row r="1566" customHeight="1" spans="1:15">
      <c r="A1566" s="13">
        <v>44378</v>
      </c>
      <c r="B1566" s="15">
        <v>156736</v>
      </c>
      <c r="C1566" s="12" t="s">
        <v>7998</v>
      </c>
      <c r="D1566" s="12" t="s">
        <v>11117</v>
      </c>
      <c r="E1566" s="12">
        <v>36</v>
      </c>
      <c r="F1566" s="12" t="s">
        <v>368</v>
      </c>
      <c r="G1566" s="12" t="s">
        <v>368</v>
      </c>
      <c r="H1566" s="12" t="s">
        <v>13</v>
      </c>
      <c r="I1566" s="12" t="s">
        <v>13631</v>
      </c>
      <c r="J1566" s="12" t="s">
        <v>11135</v>
      </c>
      <c r="K1566" s="12" t="s">
        <v>15</v>
      </c>
      <c r="L1566" s="12" t="s">
        <v>26</v>
      </c>
      <c r="M1566" s="12" t="s">
        <v>27</v>
      </c>
      <c r="N1566" s="12" t="s">
        <v>35</v>
      </c>
      <c r="O1566" s="12">
        <v>9198</v>
      </c>
    </row>
    <row r="1567" customHeight="1" spans="1:15">
      <c r="A1567" s="13">
        <v>44378</v>
      </c>
      <c r="B1567" s="15">
        <v>151354</v>
      </c>
      <c r="C1567" s="12" t="s">
        <v>5662</v>
      </c>
      <c r="D1567" s="12" t="s">
        <v>11117</v>
      </c>
      <c r="E1567" s="12">
        <v>43</v>
      </c>
      <c r="F1567" s="12" t="s">
        <v>11555</v>
      </c>
      <c r="G1567" s="12" t="s">
        <v>393</v>
      </c>
      <c r="H1567" s="12" t="s">
        <v>41</v>
      </c>
      <c r="I1567" s="12" t="s">
        <v>13632</v>
      </c>
      <c r="J1567" s="12" t="s">
        <v>11135</v>
      </c>
      <c r="K1567" s="12" t="s">
        <v>15</v>
      </c>
      <c r="L1567" s="12" t="s">
        <v>26</v>
      </c>
      <c r="M1567" s="12" t="s">
        <v>27</v>
      </c>
      <c r="N1567" s="12" t="s">
        <v>35</v>
      </c>
      <c r="O1567" s="12">
        <v>5618</v>
      </c>
    </row>
    <row r="1568" customHeight="1" spans="1:15">
      <c r="A1568" s="13">
        <v>44378</v>
      </c>
      <c r="B1568" s="15">
        <v>149296</v>
      </c>
      <c r="C1568" s="12" t="s">
        <v>2033</v>
      </c>
      <c r="D1568" s="12" t="s">
        <v>11131</v>
      </c>
      <c r="E1568" s="12">
        <v>34</v>
      </c>
      <c r="F1568" s="12" t="s">
        <v>2310</v>
      </c>
      <c r="G1568" s="12" t="s">
        <v>2310</v>
      </c>
      <c r="H1568" s="12" t="s">
        <v>13</v>
      </c>
      <c r="I1568" s="12" t="s">
        <v>13634</v>
      </c>
      <c r="J1568" s="12" t="s">
        <v>13216</v>
      </c>
      <c r="K1568" s="12" t="s">
        <v>175</v>
      </c>
      <c r="L1568" s="12" t="s">
        <v>16</v>
      </c>
      <c r="M1568" s="12" t="s">
        <v>723</v>
      </c>
      <c r="N1568" s="12" t="s">
        <v>35</v>
      </c>
      <c r="O1568" s="12">
        <v>6500</v>
      </c>
    </row>
    <row r="1569" customHeight="1" spans="1:15">
      <c r="A1569" s="13">
        <v>44378</v>
      </c>
      <c r="B1569" s="15">
        <v>149053</v>
      </c>
      <c r="C1569" s="12" t="s">
        <v>583</v>
      </c>
      <c r="D1569" s="12" t="s">
        <v>11117</v>
      </c>
      <c r="E1569" s="12">
        <v>35</v>
      </c>
      <c r="F1569" s="12" t="s">
        <v>2310</v>
      </c>
      <c r="G1569" s="12" t="s">
        <v>2310</v>
      </c>
      <c r="H1569" s="12" t="s">
        <v>13</v>
      </c>
      <c r="I1569" s="12" t="s">
        <v>2310</v>
      </c>
      <c r="J1569" s="12" t="s">
        <v>11518</v>
      </c>
      <c r="K1569" s="12" t="s">
        <v>175</v>
      </c>
      <c r="L1569" s="12" t="s">
        <v>26</v>
      </c>
      <c r="M1569" s="12" t="s">
        <v>726</v>
      </c>
      <c r="N1569" s="12" t="s">
        <v>236</v>
      </c>
      <c r="O1569" s="12">
        <v>0</v>
      </c>
    </row>
    <row r="1570" customHeight="1" spans="1:15">
      <c r="A1570" s="13">
        <v>44379</v>
      </c>
      <c r="B1570" s="15">
        <v>139894</v>
      </c>
      <c r="C1570" s="12" t="s">
        <v>10450</v>
      </c>
      <c r="D1570" s="12" t="s">
        <v>11117</v>
      </c>
      <c r="E1570" s="12">
        <v>34</v>
      </c>
      <c r="F1570" s="12" t="s">
        <v>11118</v>
      </c>
      <c r="G1570" s="12" t="s">
        <v>50</v>
      </c>
      <c r="H1570" s="12" t="s">
        <v>41</v>
      </c>
      <c r="I1570" s="12" t="s">
        <v>13636</v>
      </c>
      <c r="J1570" s="12" t="s">
        <v>13216</v>
      </c>
      <c r="K1570" s="12" t="s">
        <v>175</v>
      </c>
      <c r="L1570" s="12" t="s">
        <v>16</v>
      </c>
      <c r="M1570" s="12" t="s">
        <v>723</v>
      </c>
      <c r="N1570" s="12" t="s">
        <v>35</v>
      </c>
      <c r="O1570" s="12">
        <v>13300</v>
      </c>
    </row>
    <row r="1571" customHeight="1" spans="1:15">
      <c r="A1571" s="13">
        <v>44379</v>
      </c>
      <c r="B1571" s="15">
        <v>149443</v>
      </c>
      <c r="C1571" s="12" t="s">
        <v>13421</v>
      </c>
      <c r="D1571" s="12" t="s">
        <v>11117</v>
      </c>
      <c r="E1571" s="12">
        <v>37</v>
      </c>
      <c r="F1571" s="12" t="s">
        <v>11118</v>
      </c>
      <c r="G1571" s="12" t="s">
        <v>66</v>
      </c>
      <c r="H1571" s="12" t="s">
        <v>41</v>
      </c>
      <c r="I1571" s="12" t="s">
        <v>13638</v>
      </c>
      <c r="J1571" s="12" t="s">
        <v>11135</v>
      </c>
      <c r="K1571" s="12" t="s">
        <v>15</v>
      </c>
      <c r="L1571" s="12" t="s">
        <v>16</v>
      </c>
      <c r="M1571" s="12" t="s">
        <v>17</v>
      </c>
      <c r="N1571" s="12" t="s">
        <v>35</v>
      </c>
      <c r="O1571" s="12">
        <v>10000</v>
      </c>
    </row>
    <row r="1572" customHeight="1" spans="1:15">
      <c r="A1572" s="13">
        <v>44379</v>
      </c>
      <c r="B1572" s="15">
        <v>157512</v>
      </c>
      <c r="C1572" s="12" t="s">
        <v>12603</v>
      </c>
      <c r="D1572" s="12" t="s">
        <v>11131</v>
      </c>
      <c r="E1572" s="12">
        <v>30</v>
      </c>
      <c r="F1572" s="12" t="s">
        <v>1955</v>
      </c>
      <c r="G1572" s="12" t="s">
        <v>1955</v>
      </c>
      <c r="H1572" s="12" t="s">
        <v>13</v>
      </c>
      <c r="I1572" s="12" t="s">
        <v>1955</v>
      </c>
      <c r="J1572" s="12" t="s">
        <v>11221</v>
      </c>
      <c r="K1572" s="12" t="s">
        <v>15</v>
      </c>
      <c r="L1572" s="12" t="s">
        <v>26</v>
      </c>
      <c r="M1572" s="12" t="s">
        <v>27</v>
      </c>
      <c r="N1572" s="12" t="s">
        <v>35</v>
      </c>
      <c r="O1572" s="12">
        <v>2680</v>
      </c>
    </row>
    <row r="1573" customHeight="1" spans="1:15">
      <c r="A1573" s="13">
        <v>44379</v>
      </c>
      <c r="B1573" s="15">
        <v>148390</v>
      </c>
      <c r="C1573" s="12" t="s">
        <v>11231</v>
      </c>
      <c r="D1573" s="12" t="s">
        <v>11117</v>
      </c>
      <c r="E1573" s="12">
        <v>41</v>
      </c>
      <c r="F1573" s="12" t="s">
        <v>4722</v>
      </c>
      <c r="G1573" s="12" t="s">
        <v>4722</v>
      </c>
      <c r="H1573" s="12" t="s">
        <v>13</v>
      </c>
      <c r="I1573" s="12" t="s">
        <v>4722</v>
      </c>
      <c r="J1573" s="12" t="s">
        <v>11221</v>
      </c>
      <c r="K1573" s="12" t="s">
        <v>15</v>
      </c>
      <c r="L1573" s="12" t="s">
        <v>26</v>
      </c>
      <c r="M1573" s="12" t="s">
        <v>27</v>
      </c>
      <c r="N1573" s="12" t="s">
        <v>35</v>
      </c>
      <c r="O1573" s="12">
        <v>680</v>
      </c>
    </row>
    <row r="1574" customHeight="1" spans="1:15">
      <c r="A1574" s="13">
        <v>44379</v>
      </c>
      <c r="B1574" s="15">
        <v>155770</v>
      </c>
      <c r="C1574" s="12" t="s">
        <v>13639</v>
      </c>
      <c r="D1574" s="12" t="s">
        <v>11117</v>
      </c>
      <c r="E1574" s="12">
        <v>23</v>
      </c>
      <c r="F1574" s="12" t="s">
        <v>109</v>
      </c>
      <c r="G1574" s="12" t="s">
        <v>109</v>
      </c>
      <c r="H1574" s="12" t="s">
        <v>13</v>
      </c>
      <c r="I1574" s="12" t="s">
        <v>13640</v>
      </c>
      <c r="J1574" s="12" t="s">
        <v>11221</v>
      </c>
      <c r="K1574" s="12" t="s">
        <v>15</v>
      </c>
      <c r="L1574" s="12" t="s">
        <v>101</v>
      </c>
      <c r="M1574" s="12" t="s">
        <v>101</v>
      </c>
      <c r="N1574" s="12" t="s">
        <v>35</v>
      </c>
      <c r="O1574" s="12">
        <v>4599</v>
      </c>
    </row>
    <row r="1575" customHeight="1" spans="1:15">
      <c r="A1575" s="13">
        <v>44379</v>
      </c>
      <c r="B1575" s="15">
        <v>143270</v>
      </c>
      <c r="C1575" s="12" t="s">
        <v>13641</v>
      </c>
      <c r="D1575" s="12" t="s">
        <v>11117</v>
      </c>
      <c r="E1575" s="12">
        <v>36</v>
      </c>
      <c r="F1575" s="12" t="s">
        <v>11157</v>
      </c>
      <c r="G1575" s="12" t="s">
        <v>118</v>
      </c>
      <c r="H1575" s="12" t="s">
        <v>41</v>
      </c>
      <c r="I1575" s="12" t="s">
        <v>11253</v>
      </c>
      <c r="J1575" s="12" t="s">
        <v>11135</v>
      </c>
      <c r="K1575" s="12" t="s">
        <v>15</v>
      </c>
      <c r="L1575" s="12" t="s">
        <v>26</v>
      </c>
      <c r="M1575" s="12" t="s">
        <v>27</v>
      </c>
      <c r="N1575" s="12" t="s">
        <v>236</v>
      </c>
      <c r="O1575" s="12">
        <v>0</v>
      </c>
    </row>
    <row r="1576" customHeight="1" spans="1:15">
      <c r="A1576" s="13">
        <v>44379</v>
      </c>
      <c r="B1576" s="15">
        <v>150373</v>
      </c>
      <c r="C1576" s="12" t="s">
        <v>3305</v>
      </c>
      <c r="D1576" s="12" t="s">
        <v>11117</v>
      </c>
      <c r="E1576" s="12">
        <v>39</v>
      </c>
      <c r="F1576" s="12" t="s">
        <v>2310</v>
      </c>
      <c r="G1576" s="12" t="s">
        <v>2310</v>
      </c>
      <c r="H1576" s="12" t="s">
        <v>13</v>
      </c>
      <c r="I1576" s="12" t="s">
        <v>13643</v>
      </c>
      <c r="J1576" s="12" t="s">
        <v>13216</v>
      </c>
      <c r="K1576" s="12" t="s">
        <v>175</v>
      </c>
      <c r="L1576" s="12" t="s">
        <v>26</v>
      </c>
      <c r="M1576" s="12" t="s">
        <v>726</v>
      </c>
      <c r="N1576" s="12" t="s">
        <v>35</v>
      </c>
      <c r="O1576" s="12">
        <v>40000</v>
      </c>
    </row>
    <row r="1577" customHeight="1" spans="1:15">
      <c r="A1577" s="13">
        <v>44379</v>
      </c>
      <c r="B1577" s="15">
        <v>150373</v>
      </c>
      <c r="C1577" s="12" t="s">
        <v>3305</v>
      </c>
      <c r="D1577" s="12" t="s">
        <v>11117</v>
      </c>
      <c r="E1577" s="12">
        <v>36</v>
      </c>
      <c r="F1577" s="12" t="s">
        <v>11245</v>
      </c>
      <c r="G1577" s="12" t="s">
        <v>268</v>
      </c>
      <c r="H1577" s="12" t="s">
        <v>13</v>
      </c>
      <c r="I1577" s="12" t="s">
        <v>13645</v>
      </c>
      <c r="J1577" s="12" t="s">
        <v>13216</v>
      </c>
      <c r="K1577" s="12" t="s">
        <v>175</v>
      </c>
      <c r="L1577" s="12" t="s">
        <v>26</v>
      </c>
      <c r="M1577" s="12" t="s">
        <v>726</v>
      </c>
      <c r="N1577" s="12" t="s">
        <v>35</v>
      </c>
      <c r="O1577" s="12">
        <v>19000</v>
      </c>
    </row>
    <row r="1578" customHeight="1" spans="1:15">
      <c r="A1578" s="13">
        <v>44379</v>
      </c>
      <c r="B1578" s="15">
        <v>156879</v>
      </c>
      <c r="C1578" s="12" t="s">
        <v>12625</v>
      </c>
      <c r="D1578" s="12" t="s">
        <v>11117</v>
      </c>
      <c r="E1578" s="12">
        <v>33</v>
      </c>
      <c r="F1578" s="12" t="s">
        <v>11118</v>
      </c>
      <c r="G1578" s="12" t="s">
        <v>50</v>
      </c>
      <c r="H1578" s="12" t="s">
        <v>41</v>
      </c>
      <c r="I1578" s="12" t="s">
        <v>13646</v>
      </c>
      <c r="J1578" s="12" t="s">
        <v>11483</v>
      </c>
      <c r="K1578" s="12" t="s">
        <v>175</v>
      </c>
      <c r="L1578" s="12" t="s">
        <v>26</v>
      </c>
      <c r="M1578" s="12" t="s">
        <v>726</v>
      </c>
      <c r="N1578" s="12" t="s">
        <v>35</v>
      </c>
      <c r="O1578" s="12">
        <v>190000</v>
      </c>
    </row>
    <row r="1579" customHeight="1" spans="1:15">
      <c r="A1579" s="13">
        <v>44379</v>
      </c>
      <c r="B1579" s="15">
        <v>149864</v>
      </c>
      <c r="C1579" s="12" t="s">
        <v>13648</v>
      </c>
      <c r="D1579" s="12" t="s">
        <v>11131</v>
      </c>
      <c r="E1579" s="12">
        <v>35</v>
      </c>
      <c r="F1579" s="12" t="s">
        <v>1955</v>
      </c>
      <c r="G1579" s="12" t="s">
        <v>1955</v>
      </c>
      <c r="H1579" s="12" t="s">
        <v>13</v>
      </c>
      <c r="I1579" s="12" t="s">
        <v>13649</v>
      </c>
      <c r="J1579" s="12" t="s">
        <v>11141</v>
      </c>
      <c r="K1579" s="12" t="s">
        <v>175</v>
      </c>
      <c r="L1579" s="12" t="s">
        <v>101</v>
      </c>
      <c r="M1579" s="12" t="s">
        <v>101</v>
      </c>
      <c r="N1579" s="12" t="s">
        <v>35</v>
      </c>
      <c r="O1579" s="12">
        <v>9000</v>
      </c>
    </row>
    <row r="1580" customHeight="1" spans="1:15">
      <c r="A1580" s="13">
        <v>44380</v>
      </c>
      <c r="B1580" s="15">
        <v>162651</v>
      </c>
      <c r="C1580" s="12" t="s">
        <v>13650</v>
      </c>
      <c r="D1580" s="12" t="s">
        <v>11131</v>
      </c>
      <c r="E1580" s="12">
        <v>21</v>
      </c>
      <c r="F1580" s="12" t="s">
        <v>109</v>
      </c>
      <c r="G1580" s="12" t="s">
        <v>109</v>
      </c>
      <c r="H1580" s="12" t="s">
        <v>13</v>
      </c>
      <c r="I1580" s="12" t="s">
        <v>13651</v>
      </c>
      <c r="J1580" s="12" t="s">
        <v>11483</v>
      </c>
      <c r="K1580" s="12" t="s">
        <v>175</v>
      </c>
      <c r="L1580" s="12" t="s">
        <v>26</v>
      </c>
      <c r="M1580" s="12" t="s">
        <v>726</v>
      </c>
      <c r="N1580" s="12" t="s">
        <v>35</v>
      </c>
      <c r="O1580" s="12">
        <v>1899</v>
      </c>
    </row>
    <row r="1581" customHeight="1" spans="1:15">
      <c r="A1581" s="13">
        <v>44380</v>
      </c>
      <c r="B1581" s="15">
        <v>156798</v>
      </c>
      <c r="C1581" s="12" t="s">
        <v>11380</v>
      </c>
      <c r="D1581" s="12" t="s">
        <v>11117</v>
      </c>
      <c r="E1581" s="12">
        <v>38</v>
      </c>
      <c r="F1581" s="12" t="s">
        <v>109</v>
      </c>
      <c r="G1581" s="12" t="s">
        <v>109</v>
      </c>
      <c r="H1581" s="12" t="s">
        <v>13</v>
      </c>
      <c r="I1581" s="12" t="s">
        <v>13652</v>
      </c>
      <c r="J1581" s="12" t="s">
        <v>13216</v>
      </c>
      <c r="K1581" s="12" t="s">
        <v>175</v>
      </c>
      <c r="L1581" s="12" t="s">
        <v>16</v>
      </c>
      <c r="M1581" s="12" t="s">
        <v>723</v>
      </c>
      <c r="N1581" s="12" t="s">
        <v>35</v>
      </c>
      <c r="O1581" s="12">
        <v>9201</v>
      </c>
    </row>
    <row r="1582" customHeight="1" spans="1:15">
      <c r="A1582" s="13">
        <v>44380</v>
      </c>
      <c r="B1582" s="15">
        <v>161920</v>
      </c>
      <c r="C1582" s="12" t="s">
        <v>5454</v>
      </c>
      <c r="D1582" s="12" t="s">
        <v>11117</v>
      </c>
      <c r="E1582" s="12">
        <v>37</v>
      </c>
      <c r="F1582" s="12" t="s">
        <v>11139</v>
      </c>
      <c r="G1582" s="12" t="s">
        <v>148</v>
      </c>
      <c r="H1582" s="12" t="s">
        <v>41</v>
      </c>
      <c r="I1582" s="12" t="s">
        <v>13653</v>
      </c>
      <c r="J1582" s="12" t="s">
        <v>11120</v>
      </c>
      <c r="K1582" s="12" t="s">
        <v>15</v>
      </c>
      <c r="L1582" s="12" t="s">
        <v>101</v>
      </c>
      <c r="M1582" s="12" t="s">
        <v>101</v>
      </c>
      <c r="N1582" s="12" t="s">
        <v>35</v>
      </c>
      <c r="O1582" s="12">
        <v>12000</v>
      </c>
    </row>
    <row r="1583" customHeight="1" spans="1:15">
      <c r="A1583" s="13">
        <v>44380</v>
      </c>
      <c r="B1583" s="15">
        <v>143721</v>
      </c>
      <c r="C1583" s="12" t="s">
        <v>13654</v>
      </c>
      <c r="D1583" s="12" t="s">
        <v>11117</v>
      </c>
      <c r="E1583" s="12">
        <v>39</v>
      </c>
      <c r="F1583" s="12" t="s">
        <v>1180</v>
      </c>
      <c r="G1583" s="12" t="s">
        <v>11739</v>
      </c>
      <c r="H1583" s="12" t="s">
        <v>13</v>
      </c>
      <c r="I1583" s="12" t="s">
        <v>13655</v>
      </c>
      <c r="J1583" s="12" t="s">
        <v>11221</v>
      </c>
      <c r="K1583" s="12" t="s">
        <v>15</v>
      </c>
      <c r="L1583" s="12" t="s">
        <v>26</v>
      </c>
      <c r="M1583" s="12" t="s">
        <v>27</v>
      </c>
      <c r="N1583" s="12" t="s">
        <v>236</v>
      </c>
      <c r="O1583" s="12">
        <v>0</v>
      </c>
    </row>
    <row r="1584" customHeight="1" spans="1:15">
      <c r="A1584" s="13">
        <v>44380</v>
      </c>
      <c r="B1584" s="15">
        <v>165016</v>
      </c>
      <c r="C1584" s="12" t="s">
        <v>13527</v>
      </c>
      <c r="D1584" s="12" t="s">
        <v>11117</v>
      </c>
      <c r="E1584" s="12">
        <v>35</v>
      </c>
      <c r="F1584" s="12" t="s">
        <v>2310</v>
      </c>
      <c r="G1584" s="12" t="s">
        <v>2310</v>
      </c>
      <c r="H1584" s="12" t="s">
        <v>13</v>
      </c>
      <c r="I1584" s="12" t="s">
        <v>13657</v>
      </c>
      <c r="J1584" s="12" t="s">
        <v>11221</v>
      </c>
      <c r="K1584" s="12" t="s">
        <v>15</v>
      </c>
      <c r="L1584" s="12" t="s">
        <v>26</v>
      </c>
      <c r="M1584" s="12" t="s">
        <v>27</v>
      </c>
      <c r="N1584" s="12" t="s">
        <v>35</v>
      </c>
      <c r="O1584" s="12">
        <v>11640</v>
      </c>
    </row>
    <row r="1585" customHeight="1" spans="1:15">
      <c r="A1585" s="13">
        <v>44380</v>
      </c>
      <c r="B1585" s="15">
        <v>173495</v>
      </c>
      <c r="C1585" s="12" t="s">
        <v>847</v>
      </c>
      <c r="D1585" s="12" t="s">
        <v>11131</v>
      </c>
      <c r="E1585" s="12">
        <v>30</v>
      </c>
      <c r="F1585" s="12" t="s">
        <v>109</v>
      </c>
      <c r="G1585" s="12" t="s">
        <v>109</v>
      </c>
      <c r="H1585" s="12" t="s">
        <v>13</v>
      </c>
      <c r="I1585" s="12" t="s">
        <v>13658</v>
      </c>
      <c r="J1585" s="12" t="s">
        <v>11135</v>
      </c>
      <c r="K1585" s="12" t="s">
        <v>15</v>
      </c>
      <c r="L1585" s="12" t="s">
        <v>101</v>
      </c>
      <c r="M1585" s="12" t="s">
        <v>101</v>
      </c>
      <c r="N1585" s="12" t="s">
        <v>35</v>
      </c>
      <c r="O1585" s="12">
        <v>1499</v>
      </c>
    </row>
    <row r="1586" customHeight="1" spans="1:15">
      <c r="A1586" s="13">
        <v>44380</v>
      </c>
      <c r="B1586" s="15">
        <v>150155</v>
      </c>
      <c r="C1586" s="12" t="s">
        <v>13659</v>
      </c>
      <c r="D1586" s="12" t="s">
        <v>11131</v>
      </c>
      <c r="E1586" s="12">
        <v>20</v>
      </c>
      <c r="F1586" s="12" t="s">
        <v>368</v>
      </c>
      <c r="G1586" s="12" t="s">
        <v>368</v>
      </c>
      <c r="H1586" s="12" t="s">
        <v>13</v>
      </c>
      <c r="I1586" s="12" t="s">
        <v>13660</v>
      </c>
      <c r="J1586" s="12" t="s">
        <v>13216</v>
      </c>
      <c r="K1586" s="12" t="s">
        <v>175</v>
      </c>
      <c r="L1586" s="12" t="s">
        <v>26</v>
      </c>
      <c r="M1586" s="12" t="s">
        <v>726</v>
      </c>
      <c r="N1586" s="12" t="s">
        <v>35</v>
      </c>
      <c r="O1586" s="12">
        <v>6998</v>
      </c>
    </row>
    <row r="1587" customHeight="1" spans="1:15">
      <c r="A1587" s="13">
        <v>44380</v>
      </c>
      <c r="B1587" s="15">
        <v>153147</v>
      </c>
      <c r="C1587" s="12" t="s">
        <v>13661</v>
      </c>
      <c r="D1587" s="12" t="s">
        <v>11131</v>
      </c>
      <c r="E1587" s="12">
        <v>44</v>
      </c>
      <c r="F1587" s="12" t="s">
        <v>368</v>
      </c>
      <c r="G1587" s="12" t="s">
        <v>368</v>
      </c>
      <c r="H1587" s="12" t="s">
        <v>13</v>
      </c>
      <c r="I1587" s="12" t="s">
        <v>12223</v>
      </c>
      <c r="J1587" s="12" t="s">
        <v>11518</v>
      </c>
      <c r="K1587" s="12" t="s">
        <v>175</v>
      </c>
      <c r="L1587" s="12" t="s">
        <v>26</v>
      </c>
      <c r="M1587" s="12" t="s">
        <v>726</v>
      </c>
      <c r="N1587" s="12" t="s">
        <v>35</v>
      </c>
      <c r="O1587" s="12">
        <v>1199</v>
      </c>
    </row>
    <row r="1588" customHeight="1" spans="1:15">
      <c r="A1588" s="13">
        <v>44380</v>
      </c>
      <c r="B1588" s="15">
        <v>160418</v>
      </c>
      <c r="C1588" s="12" t="s">
        <v>13662</v>
      </c>
      <c r="D1588" s="12" t="s">
        <v>11131</v>
      </c>
      <c r="E1588" s="12">
        <v>35</v>
      </c>
      <c r="F1588" s="12" t="s">
        <v>368</v>
      </c>
      <c r="G1588" s="12" t="s">
        <v>368</v>
      </c>
      <c r="H1588" s="12" t="s">
        <v>13</v>
      </c>
      <c r="I1588" s="12" t="s">
        <v>12223</v>
      </c>
      <c r="J1588" s="12" t="s">
        <v>11518</v>
      </c>
      <c r="K1588" s="12" t="s">
        <v>175</v>
      </c>
      <c r="L1588" s="12" t="s">
        <v>26</v>
      </c>
      <c r="M1588" s="12" t="s">
        <v>726</v>
      </c>
      <c r="N1588" s="12" t="s">
        <v>35</v>
      </c>
      <c r="O1588" s="12">
        <v>1199</v>
      </c>
    </row>
    <row r="1589" customHeight="1" spans="1:15">
      <c r="A1589" s="13">
        <v>44380</v>
      </c>
      <c r="B1589" s="15">
        <v>146032</v>
      </c>
      <c r="C1589" s="12" t="s">
        <v>13663</v>
      </c>
      <c r="D1589" s="12" t="s">
        <v>11131</v>
      </c>
      <c r="E1589" s="12">
        <v>31</v>
      </c>
      <c r="F1589" s="12" t="s">
        <v>368</v>
      </c>
      <c r="G1589" s="12" t="s">
        <v>368</v>
      </c>
      <c r="H1589" s="12" t="s">
        <v>13</v>
      </c>
      <c r="I1589" s="12" t="s">
        <v>12223</v>
      </c>
      <c r="J1589" s="12" t="s">
        <v>11518</v>
      </c>
      <c r="K1589" s="12" t="s">
        <v>175</v>
      </c>
      <c r="L1589" s="12" t="s">
        <v>26</v>
      </c>
      <c r="M1589" s="12" t="s">
        <v>726</v>
      </c>
      <c r="N1589" s="12" t="s">
        <v>35</v>
      </c>
      <c r="O1589" s="12">
        <v>1199</v>
      </c>
    </row>
    <row r="1590" customHeight="1" spans="1:15">
      <c r="A1590" s="13">
        <v>44380</v>
      </c>
      <c r="B1590" s="15">
        <v>151367</v>
      </c>
      <c r="C1590" s="12" t="s">
        <v>13664</v>
      </c>
      <c r="D1590" s="12" t="s">
        <v>11117</v>
      </c>
      <c r="E1590" s="12">
        <v>21</v>
      </c>
      <c r="F1590" s="12" t="s">
        <v>11245</v>
      </c>
      <c r="G1590" s="12" t="s">
        <v>3167</v>
      </c>
      <c r="H1590" s="12" t="s">
        <v>238</v>
      </c>
      <c r="I1590" s="12" t="s">
        <v>13665</v>
      </c>
      <c r="J1590" s="12" t="s">
        <v>11483</v>
      </c>
      <c r="K1590" s="12" t="s">
        <v>175</v>
      </c>
      <c r="L1590" s="12" t="s">
        <v>26</v>
      </c>
      <c r="M1590" s="12" t="s">
        <v>726</v>
      </c>
      <c r="N1590" s="12" t="s">
        <v>35</v>
      </c>
      <c r="O1590" s="12">
        <v>1000</v>
      </c>
    </row>
    <row r="1591" customHeight="1" spans="1:15">
      <c r="A1591" s="13">
        <v>44380</v>
      </c>
      <c r="B1591" s="15">
        <v>161432</v>
      </c>
      <c r="C1591" s="12" t="s">
        <v>13092</v>
      </c>
      <c r="D1591" s="12" t="s">
        <v>11117</v>
      </c>
      <c r="E1591" s="12">
        <v>38</v>
      </c>
      <c r="F1591" s="12" t="s">
        <v>11123</v>
      </c>
      <c r="G1591" s="12" t="s">
        <v>12043</v>
      </c>
      <c r="H1591" s="12" t="s">
        <v>41</v>
      </c>
      <c r="I1591" s="12" t="s">
        <v>13667</v>
      </c>
      <c r="J1591" s="12" t="s">
        <v>11221</v>
      </c>
      <c r="K1591" s="12" t="s">
        <v>15</v>
      </c>
      <c r="L1591" s="12" t="s">
        <v>16</v>
      </c>
      <c r="M1591" s="12" t="s">
        <v>17</v>
      </c>
      <c r="N1591" s="12" t="s">
        <v>35</v>
      </c>
      <c r="O1591" s="12">
        <v>140000</v>
      </c>
    </row>
    <row r="1592" customHeight="1" spans="1:15">
      <c r="A1592" s="13">
        <v>44380</v>
      </c>
      <c r="B1592" s="15">
        <v>157320</v>
      </c>
      <c r="C1592" s="12" t="s">
        <v>13668</v>
      </c>
      <c r="D1592" s="12" t="s">
        <v>11117</v>
      </c>
      <c r="E1592" s="12">
        <v>27</v>
      </c>
      <c r="F1592" s="12" t="s">
        <v>368</v>
      </c>
      <c r="G1592" s="12" t="s">
        <v>368</v>
      </c>
      <c r="H1592" s="12" t="s">
        <v>13</v>
      </c>
      <c r="I1592" s="12" t="s">
        <v>12223</v>
      </c>
      <c r="J1592" s="12" t="s">
        <v>13669</v>
      </c>
      <c r="K1592" s="12" t="s">
        <v>175</v>
      </c>
      <c r="L1592" s="12" t="s">
        <v>26</v>
      </c>
      <c r="M1592" s="12" t="s">
        <v>726</v>
      </c>
      <c r="N1592" s="12" t="s">
        <v>35</v>
      </c>
      <c r="O1592" s="12">
        <v>1199</v>
      </c>
    </row>
    <row r="1593" customHeight="1" spans="1:15">
      <c r="A1593" s="13">
        <v>44380</v>
      </c>
      <c r="B1593" s="15">
        <v>158090</v>
      </c>
      <c r="C1593" s="12" t="s">
        <v>13670</v>
      </c>
      <c r="D1593" s="12" t="s">
        <v>11117</v>
      </c>
      <c r="E1593" s="12">
        <v>37</v>
      </c>
      <c r="F1593" s="12" t="s">
        <v>109</v>
      </c>
      <c r="G1593" s="12" t="s">
        <v>109</v>
      </c>
      <c r="H1593" s="12" t="s">
        <v>13</v>
      </c>
      <c r="I1593" s="12" t="s">
        <v>13671</v>
      </c>
      <c r="J1593" s="12" t="s">
        <v>13669</v>
      </c>
      <c r="K1593" s="12" t="s">
        <v>175</v>
      </c>
      <c r="L1593" s="12" t="s">
        <v>26</v>
      </c>
      <c r="M1593" s="12" t="s">
        <v>726</v>
      </c>
      <c r="N1593" s="12" t="s">
        <v>35</v>
      </c>
      <c r="O1593" s="12">
        <v>14888</v>
      </c>
    </row>
    <row r="1594" customHeight="1" spans="1:15">
      <c r="A1594" s="13">
        <v>44380</v>
      </c>
      <c r="B1594" s="15">
        <v>141908</v>
      </c>
      <c r="C1594" s="12" t="s">
        <v>12994</v>
      </c>
      <c r="D1594" s="12" t="s">
        <v>11117</v>
      </c>
      <c r="E1594" s="12">
        <v>28</v>
      </c>
      <c r="F1594" s="12" t="s">
        <v>368</v>
      </c>
      <c r="G1594" s="12" t="s">
        <v>368</v>
      </c>
      <c r="H1594" s="12" t="s">
        <v>13</v>
      </c>
      <c r="I1594" s="12" t="s">
        <v>13672</v>
      </c>
      <c r="J1594" s="12" t="s">
        <v>13669</v>
      </c>
      <c r="K1594" s="12" t="s">
        <v>175</v>
      </c>
      <c r="L1594" s="12" t="s">
        <v>26</v>
      </c>
      <c r="M1594" s="12" t="s">
        <v>726</v>
      </c>
      <c r="N1594" s="12" t="s">
        <v>35</v>
      </c>
      <c r="O1594" s="12">
        <v>489</v>
      </c>
    </row>
    <row r="1595" customHeight="1" spans="1:15">
      <c r="A1595" s="13">
        <v>44380</v>
      </c>
      <c r="B1595" s="15">
        <v>151410</v>
      </c>
      <c r="C1595" s="12" t="s">
        <v>2329</v>
      </c>
      <c r="D1595" s="12" t="s">
        <v>11117</v>
      </c>
      <c r="E1595" s="12">
        <v>25</v>
      </c>
      <c r="F1595" s="12" t="s">
        <v>1955</v>
      </c>
      <c r="G1595" s="12" t="s">
        <v>1955</v>
      </c>
      <c r="H1595" s="12" t="s">
        <v>13</v>
      </c>
      <c r="I1595" s="12" t="s">
        <v>1955</v>
      </c>
      <c r="J1595" s="12" t="s">
        <v>11518</v>
      </c>
      <c r="K1595" s="12" t="s">
        <v>175</v>
      </c>
      <c r="L1595" s="12" t="s">
        <v>26</v>
      </c>
      <c r="M1595" s="12" t="s">
        <v>726</v>
      </c>
      <c r="N1595" s="12" t="s">
        <v>236</v>
      </c>
      <c r="O1595" s="12">
        <v>0</v>
      </c>
    </row>
    <row r="1596" customHeight="1" spans="1:15">
      <c r="A1596" s="13">
        <v>44380</v>
      </c>
      <c r="B1596" s="15">
        <v>152423</v>
      </c>
      <c r="C1596" s="12" t="s">
        <v>13673</v>
      </c>
      <c r="D1596" s="12" t="s">
        <v>11131</v>
      </c>
      <c r="E1596" s="12">
        <v>44</v>
      </c>
      <c r="F1596" s="12" t="s">
        <v>11178</v>
      </c>
      <c r="G1596" s="12" t="s">
        <v>104</v>
      </c>
      <c r="H1596" s="12" t="s">
        <v>13</v>
      </c>
      <c r="I1596" s="12" t="s">
        <v>13674</v>
      </c>
      <c r="J1596" s="12" t="s">
        <v>11135</v>
      </c>
      <c r="K1596" s="12" t="s">
        <v>15</v>
      </c>
      <c r="L1596" s="12" t="s">
        <v>26</v>
      </c>
      <c r="M1596" s="12" t="s">
        <v>27</v>
      </c>
      <c r="N1596" s="12" t="s">
        <v>236</v>
      </c>
      <c r="O1596" s="12">
        <v>0</v>
      </c>
    </row>
    <row r="1597" customHeight="1" spans="1:15">
      <c r="A1597" s="13">
        <v>44381</v>
      </c>
      <c r="B1597" s="15">
        <v>157575</v>
      </c>
      <c r="C1597" s="12" t="s">
        <v>13676</v>
      </c>
      <c r="D1597" s="12" t="s">
        <v>11131</v>
      </c>
      <c r="E1597" s="12">
        <v>21</v>
      </c>
      <c r="F1597" s="12" t="s">
        <v>109</v>
      </c>
      <c r="G1597" s="12" t="s">
        <v>109</v>
      </c>
      <c r="H1597" s="12" t="s">
        <v>13</v>
      </c>
      <c r="I1597" s="12" t="s">
        <v>11732</v>
      </c>
      <c r="J1597" s="12" t="s">
        <v>11120</v>
      </c>
      <c r="K1597" s="12" t="s">
        <v>15</v>
      </c>
      <c r="L1597" s="12" t="s">
        <v>26</v>
      </c>
      <c r="M1597" s="12" t="s">
        <v>27</v>
      </c>
      <c r="N1597" s="12" t="s">
        <v>35</v>
      </c>
      <c r="O1597" s="12">
        <v>760</v>
      </c>
    </row>
    <row r="1598" customHeight="1" spans="1:15">
      <c r="A1598" s="13">
        <v>44381</v>
      </c>
      <c r="B1598" s="15">
        <v>146812</v>
      </c>
      <c r="C1598" s="12" t="s">
        <v>12552</v>
      </c>
      <c r="D1598" s="12" t="s">
        <v>11117</v>
      </c>
      <c r="E1598" s="12">
        <v>28</v>
      </c>
      <c r="F1598" s="12" t="s">
        <v>1955</v>
      </c>
      <c r="G1598" s="12" t="s">
        <v>1955</v>
      </c>
      <c r="H1598" s="12" t="s">
        <v>13</v>
      </c>
      <c r="I1598" s="12" t="s">
        <v>13677</v>
      </c>
      <c r="J1598" s="12" t="s">
        <v>13216</v>
      </c>
      <c r="K1598" s="12" t="s">
        <v>175</v>
      </c>
      <c r="L1598" s="12" t="s">
        <v>26</v>
      </c>
      <c r="M1598" s="12" t="s">
        <v>726</v>
      </c>
      <c r="N1598" s="12" t="s">
        <v>35</v>
      </c>
      <c r="O1598" s="12">
        <v>7680</v>
      </c>
    </row>
    <row r="1599" customHeight="1" spans="1:15">
      <c r="A1599" s="13">
        <v>44381</v>
      </c>
      <c r="B1599" s="15">
        <v>147776</v>
      </c>
      <c r="C1599" s="12" t="s">
        <v>13678</v>
      </c>
      <c r="D1599" s="12" t="s">
        <v>11117</v>
      </c>
      <c r="E1599" s="12">
        <v>44</v>
      </c>
      <c r="F1599" s="12" t="s">
        <v>2310</v>
      </c>
      <c r="G1599" s="12" t="s">
        <v>2310</v>
      </c>
      <c r="H1599" s="12" t="s">
        <v>13</v>
      </c>
      <c r="I1599" s="12" t="s">
        <v>13679</v>
      </c>
      <c r="J1599" s="12" t="s">
        <v>11483</v>
      </c>
      <c r="K1599" s="12" t="s">
        <v>15</v>
      </c>
      <c r="L1599" s="12" t="s">
        <v>26</v>
      </c>
      <c r="M1599" s="12" t="s">
        <v>27</v>
      </c>
      <c r="N1599" s="12" t="s">
        <v>35</v>
      </c>
      <c r="O1599" s="12">
        <v>1000</v>
      </c>
    </row>
    <row r="1600" customHeight="1" spans="1:15">
      <c r="A1600" s="13">
        <v>44381</v>
      </c>
      <c r="B1600" s="15">
        <v>161257</v>
      </c>
      <c r="C1600" s="12" t="s">
        <v>13680</v>
      </c>
      <c r="D1600" s="12" t="s">
        <v>11117</v>
      </c>
      <c r="E1600" s="12">
        <v>35</v>
      </c>
      <c r="F1600" s="12" t="s">
        <v>2310</v>
      </c>
      <c r="G1600" s="12" t="s">
        <v>2310</v>
      </c>
      <c r="H1600" s="12" t="s">
        <v>13</v>
      </c>
      <c r="I1600" s="12" t="s">
        <v>13681</v>
      </c>
      <c r="J1600" s="12" t="s">
        <v>11518</v>
      </c>
      <c r="K1600" s="12" t="s">
        <v>175</v>
      </c>
      <c r="L1600" s="12" t="s">
        <v>26</v>
      </c>
      <c r="M1600" s="12" t="s">
        <v>726</v>
      </c>
      <c r="N1600" s="12" t="s">
        <v>35</v>
      </c>
      <c r="O1600" s="12">
        <v>31997</v>
      </c>
    </row>
    <row r="1601" customHeight="1" spans="1:15">
      <c r="A1601" s="13">
        <v>44381</v>
      </c>
      <c r="B1601" s="15">
        <v>159246</v>
      </c>
      <c r="C1601" s="12" t="s">
        <v>13682</v>
      </c>
      <c r="D1601" s="12" t="s">
        <v>11117</v>
      </c>
      <c r="E1601" s="12">
        <v>37</v>
      </c>
      <c r="F1601" s="12" t="s">
        <v>4246</v>
      </c>
      <c r="G1601" s="12" t="s">
        <v>4246</v>
      </c>
      <c r="H1601" s="12" t="s">
        <v>13</v>
      </c>
      <c r="I1601" s="12" t="s">
        <v>13683</v>
      </c>
      <c r="J1601" s="12" t="s">
        <v>11483</v>
      </c>
      <c r="K1601" s="12" t="s">
        <v>175</v>
      </c>
      <c r="L1601" s="12" t="s">
        <v>26</v>
      </c>
      <c r="M1601" s="12" t="s">
        <v>726</v>
      </c>
      <c r="N1601" s="12" t="s">
        <v>35</v>
      </c>
      <c r="O1601" s="12">
        <v>19999</v>
      </c>
    </row>
    <row r="1602" customHeight="1" spans="1:15">
      <c r="A1602" s="13">
        <v>44381</v>
      </c>
      <c r="B1602" s="15">
        <v>150638</v>
      </c>
      <c r="C1602" s="12" t="s">
        <v>13685</v>
      </c>
      <c r="D1602" s="12" t="s">
        <v>11117</v>
      </c>
      <c r="E1602" s="12">
        <v>30</v>
      </c>
      <c r="F1602" s="12" t="s">
        <v>109</v>
      </c>
      <c r="G1602" s="12" t="s">
        <v>109</v>
      </c>
      <c r="H1602" s="12" t="s">
        <v>13</v>
      </c>
      <c r="I1602" s="12" t="s">
        <v>13686</v>
      </c>
      <c r="J1602" s="12" t="s">
        <v>11135</v>
      </c>
      <c r="K1602" s="12" t="s">
        <v>15</v>
      </c>
      <c r="L1602" s="12" t="s">
        <v>26</v>
      </c>
      <c r="M1602" s="12" t="s">
        <v>27</v>
      </c>
      <c r="N1602" s="12" t="s">
        <v>35</v>
      </c>
      <c r="O1602" s="12">
        <v>3980</v>
      </c>
    </row>
    <row r="1603" customHeight="1" spans="1:15">
      <c r="A1603" s="13">
        <v>44381</v>
      </c>
      <c r="B1603" s="15">
        <v>153800</v>
      </c>
      <c r="C1603" s="12" t="s">
        <v>11824</v>
      </c>
      <c r="D1603" s="12" t="s">
        <v>11117</v>
      </c>
      <c r="E1603" s="12">
        <v>42</v>
      </c>
      <c r="F1603" s="12" t="s">
        <v>368</v>
      </c>
      <c r="G1603" s="12" t="s">
        <v>368</v>
      </c>
      <c r="H1603" s="12" t="s">
        <v>13</v>
      </c>
      <c r="I1603" s="12" t="s">
        <v>13687</v>
      </c>
      <c r="J1603" s="12" t="s">
        <v>11518</v>
      </c>
      <c r="K1603" s="12" t="s">
        <v>175</v>
      </c>
      <c r="L1603" s="12" t="s">
        <v>26</v>
      </c>
      <c r="M1603" s="12" t="s">
        <v>726</v>
      </c>
      <c r="N1603" s="12" t="s">
        <v>35</v>
      </c>
      <c r="O1603" s="12">
        <v>1900</v>
      </c>
    </row>
    <row r="1604" customHeight="1" spans="1:15">
      <c r="A1604" s="13">
        <v>44381</v>
      </c>
      <c r="B1604" s="15">
        <v>165972</v>
      </c>
      <c r="C1604" s="12" t="s">
        <v>11407</v>
      </c>
      <c r="D1604" s="12" t="s">
        <v>11117</v>
      </c>
      <c r="E1604" s="12">
        <v>27</v>
      </c>
      <c r="F1604" s="12" t="s">
        <v>368</v>
      </c>
      <c r="G1604" s="12" t="s">
        <v>368</v>
      </c>
      <c r="H1604" s="12" t="s">
        <v>13</v>
      </c>
      <c r="I1604" s="12" t="s">
        <v>13688</v>
      </c>
      <c r="J1604" s="12" t="s">
        <v>13216</v>
      </c>
      <c r="K1604" s="12" t="s">
        <v>175</v>
      </c>
      <c r="L1604" s="12" t="s">
        <v>26</v>
      </c>
      <c r="M1604" s="12" t="s">
        <v>726</v>
      </c>
      <c r="N1604" s="12" t="s">
        <v>35</v>
      </c>
      <c r="O1604" s="12">
        <v>1199</v>
      </c>
    </row>
    <row r="1605" customHeight="1" spans="1:15">
      <c r="A1605" s="13">
        <v>44381</v>
      </c>
      <c r="B1605" s="15">
        <v>148365</v>
      </c>
      <c r="C1605" s="12" t="s">
        <v>13689</v>
      </c>
      <c r="D1605" s="12" t="s">
        <v>11117</v>
      </c>
      <c r="E1605" s="12">
        <v>37</v>
      </c>
      <c r="F1605" s="12" t="s">
        <v>368</v>
      </c>
      <c r="G1605" s="12" t="s">
        <v>368</v>
      </c>
      <c r="H1605" s="12" t="s">
        <v>13</v>
      </c>
      <c r="I1605" s="12" t="s">
        <v>13688</v>
      </c>
      <c r="J1605" s="12" t="s">
        <v>13216</v>
      </c>
      <c r="K1605" s="12" t="s">
        <v>175</v>
      </c>
      <c r="L1605" s="12" t="s">
        <v>26</v>
      </c>
      <c r="M1605" s="12" t="s">
        <v>726</v>
      </c>
      <c r="N1605" s="12" t="s">
        <v>35</v>
      </c>
      <c r="O1605" s="12">
        <v>1399</v>
      </c>
    </row>
    <row r="1606" customHeight="1" spans="1:15">
      <c r="A1606" s="13">
        <v>44381</v>
      </c>
      <c r="B1606" s="15">
        <v>163731</v>
      </c>
      <c r="C1606" s="12" t="s">
        <v>5515</v>
      </c>
      <c r="D1606" s="12" t="s">
        <v>11117</v>
      </c>
      <c r="E1606" s="12">
        <v>45</v>
      </c>
      <c r="F1606" s="12" t="s">
        <v>11178</v>
      </c>
      <c r="G1606" s="12" t="s">
        <v>104</v>
      </c>
      <c r="H1606" s="12" t="s">
        <v>13</v>
      </c>
      <c r="I1606" s="12" t="s">
        <v>13690</v>
      </c>
      <c r="J1606" s="12" t="s">
        <v>11135</v>
      </c>
      <c r="K1606" s="12" t="s">
        <v>15</v>
      </c>
      <c r="L1606" s="12" t="s">
        <v>26</v>
      </c>
      <c r="M1606" s="12" t="s">
        <v>27</v>
      </c>
      <c r="N1606" s="12" t="s">
        <v>236</v>
      </c>
      <c r="O1606" s="12">
        <v>0</v>
      </c>
    </row>
    <row r="1607" customHeight="1" spans="1:15">
      <c r="A1607" s="13">
        <v>44381</v>
      </c>
      <c r="B1607" s="15">
        <v>165849</v>
      </c>
      <c r="C1607" s="12" t="s">
        <v>13692</v>
      </c>
      <c r="D1607" s="12" t="s">
        <v>11131</v>
      </c>
      <c r="E1607" s="12">
        <v>38</v>
      </c>
      <c r="F1607" s="12" t="s">
        <v>109</v>
      </c>
      <c r="G1607" s="12" t="s">
        <v>109</v>
      </c>
      <c r="H1607" s="12" t="s">
        <v>13</v>
      </c>
      <c r="I1607" s="12" t="s">
        <v>13693</v>
      </c>
      <c r="J1607" s="12" t="s">
        <v>11483</v>
      </c>
      <c r="K1607" s="12" t="s">
        <v>175</v>
      </c>
      <c r="L1607" s="12" t="s">
        <v>16</v>
      </c>
      <c r="M1607" s="12" t="s">
        <v>723</v>
      </c>
      <c r="N1607" s="12" t="s">
        <v>35</v>
      </c>
      <c r="O1607" s="12">
        <v>2179</v>
      </c>
    </row>
    <row r="1608" customHeight="1" spans="1:15">
      <c r="A1608" s="13">
        <v>44382</v>
      </c>
      <c r="B1608" s="15">
        <v>160593</v>
      </c>
      <c r="C1608" s="12" t="s">
        <v>8228</v>
      </c>
      <c r="D1608" s="12" t="s">
        <v>11117</v>
      </c>
      <c r="E1608" s="12">
        <v>28</v>
      </c>
      <c r="F1608" s="12" t="s">
        <v>1180</v>
      </c>
      <c r="G1608" s="12" t="s">
        <v>11739</v>
      </c>
      <c r="H1608" s="12" t="s">
        <v>13</v>
      </c>
      <c r="I1608" s="12" t="s">
        <v>13694</v>
      </c>
      <c r="J1608" s="12" t="s">
        <v>11120</v>
      </c>
      <c r="K1608" s="12" t="s">
        <v>15</v>
      </c>
      <c r="L1608" s="12" t="s">
        <v>26</v>
      </c>
      <c r="M1608" s="12" t="s">
        <v>27</v>
      </c>
      <c r="N1608" s="12" t="s">
        <v>35</v>
      </c>
      <c r="O1608" s="12">
        <v>10000</v>
      </c>
    </row>
    <row r="1609" customHeight="1" spans="1:15">
      <c r="A1609" s="13">
        <v>44382</v>
      </c>
      <c r="B1609" s="15">
        <v>146545</v>
      </c>
      <c r="C1609" s="12" t="s">
        <v>13695</v>
      </c>
      <c r="D1609" s="12" t="s">
        <v>11117</v>
      </c>
      <c r="E1609" s="12">
        <v>42</v>
      </c>
      <c r="F1609" s="12" t="s">
        <v>4246</v>
      </c>
      <c r="G1609" s="12" t="s">
        <v>423</v>
      </c>
      <c r="H1609" s="12" t="s">
        <v>41</v>
      </c>
      <c r="I1609" s="12" t="s">
        <v>13696</v>
      </c>
      <c r="J1609" s="12" t="s">
        <v>11483</v>
      </c>
      <c r="K1609" s="12" t="s">
        <v>175</v>
      </c>
      <c r="L1609" s="12" t="s">
        <v>26</v>
      </c>
      <c r="M1609" s="12" t="s">
        <v>726</v>
      </c>
      <c r="N1609" s="12" t="s">
        <v>35</v>
      </c>
      <c r="O1609" s="12">
        <v>3000</v>
      </c>
    </row>
    <row r="1610" customHeight="1" spans="1:15">
      <c r="A1610" s="13">
        <v>44382</v>
      </c>
      <c r="B1610" s="15">
        <v>164429</v>
      </c>
      <c r="C1610" s="12" t="s">
        <v>13698</v>
      </c>
      <c r="D1610" s="12" t="s">
        <v>11117</v>
      </c>
      <c r="E1610" s="12">
        <v>37</v>
      </c>
      <c r="F1610" s="12" t="s">
        <v>11157</v>
      </c>
      <c r="G1610" s="12" t="s">
        <v>118</v>
      </c>
      <c r="H1610" s="12" t="s">
        <v>41</v>
      </c>
      <c r="I1610" s="12" t="s">
        <v>13699</v>
      </c>
      <c r="J1610" s="12" t="s">
        <v>11135</v>
      </c>
      <c r="K1610" s="12" t="s">
        <v>15</v>
      </c>
      <c r="L1610" s="12" t="s">
        <v>16</v>
      </c>
      <c r="M1610" s="12" t="s">
        <v>17</v>
      </c>
      <c r="N1610" s="12" t="s">
        <v>35</v>
      </c>
      <c r="O1610" s="12">
        <v>120000</v>
      </c>
    </row>
    <row r="1611" customHeight="1" spans="1:15">
      <c r="A1611" s="13">
        <v>44382</v>
      </c>
      <c r="B1611" s="15">
        <v>156950</v>
      </c>
      <c r="C1611" s="12" t="s">
        <v>13701</v>
      </c>
      <c r="D1611" s="12" t="s">
        <v>11117</v>
      </c>
      <c r="E1611" s="12">
        <v>23</v>
      </c>
      <c r="F1611" s="12" t="s">
        <v>109</v>
      </c>
      <c r="G1611" s="12" t="s">
        <v>109</v>
      </c>
      <c r="H1611" s="12" t="s">
        <v>13</v>
      </c>
      <c r="I1611" s="12" t="s">
        <v>13702</v>
      </c>
      <c r="J1611" s="12" t="s">
        <v>11135</v>
      </c>
      <c r="K1611" s="12" t="s">
        <v>15</v>
      </c>
      <c r="L1611" s="12" t="s">
        <v>26</v>
      </c>
      <c r="M1611" s="12" t="s">
        <v>27</v>
      </c>
      <c r="N1611" s="12" t="s">
        <v>35</v>
      </c>
      <c r="O1611" s="12">
        <v>3660</v>
      </c>
    </row>
    <row r="1612" customHeight="1" spans="1:15">
      <c r="A1612" s="13">
        <v>44382</v>
      </c>
      <c r="B1612" s="15">
        <v>157785</v>
      </c>
      <c r="C1612" s="12" t="s">
        <v>13232</v>
      </c>
      <c r="D1612" s="12" t="s">
        <v>11117</v>
      </c>
      <c r="E1612" s="12">
        <v>35</v>
      </c>
      <c r="F1612" s="12" t="s">
        <v>11118</v>
      </c>
      <c r="G1612" s="12" t="s">
        <v>50</v>
      </c>
      <c r="H1612" s="12" t="s">
        <v>41</v>
      </c>
      <c r="I1612" s="12" t="s">
        <v>13703</v>
      </c>
      <c r="J1612" s="12" t="s">
        <v>11120</v>
      </c>
      <c r="K1612" s="12" t="s">
        <v>15</v>
      </c>
      <c r="L1612" s="12" t="s">
        <v>26</v>
      </c>
      <c r="M1612" s="12" t="s">
        <v>27</v>
      </c>
      <c r="N1612" s="12" t="s">
        <v>35</v>
      </c>
      <c r="O1612" s="12">
        <v>150000</v>
      </c>
    </row>
    <row r="1613" customHeight="1" spans="1:15">
      <c r="A1613" s="13">
        <v>44383</v>
      </c>
      <c r="B1613" s="15">
        <v>159335</v>
      </c>
      <c r="C1613" s="12" t="s">
        <v>13705</v>
      </c>
      <c r="D1613" s="12" t="s">
        <v>11117</v>
      </c>
      <c r="E1613" s="12">
        <v>20</v>
      </c>
      <c r="F1613" s="12" t="s">
        <v>11178</v>
      </c>
      <c r="G1613" s="12" t="s">
        <v>622</v>
      </c>
      <c r="H1613" s="12" t="s">
        <v>13</v>
      </c>
      <c r="I1613" s="12" t="s">
        <v>12134</v>
      </c>
      <c r="J1613" s="12" t="s">
        <v>11221</v>
      </c>
      <c r="K1613" s="12" t="s">
        <v>15</v>
      </c>
      <c r="L1613" s="12" t="s">
        <v>26</v>
      </c>
      <c r="M1613" s="12" t="s">
        <v>27</v>
      </c>
      <c r="N1613" s="12" t="s">
        <v>35</v>
      </c>
      <c r="O1613" s="12">
        <v>980</v>
      </c>
    </row>
    <row r="1614" customHeight="1" spans="1:15">
      <c r="A1614" s="13">
        <v>44383</v>
      </c>
      <c r="B1614" s="15">
        <v>143429</v>
      </c>
      <c r="C1614" s="12" t="s">
        <v>5601</v>
      </c>
      <c r="D1614" s="12" t="s">
        <v>11117</v>
      </c>
      <c r="E1614" s="12">
        <v>33</v>
      </c>
      <c r="F1614" s="12" t="s">
        <v>368</v>
      </c>
      <c r="G1614" s="12" t="s">
        <v>368</v>
      </c>
      <c r="H1614" s="12" t="s">
        <v>13</v>
      </c>
      <c r="I1614" s="12" t="s">
        <v>13706</v>
      </c>
      <c r="J1614" s="12" t="s">
        <v>11120</v>
      </c>
      <c r="K1614" s="12" t="s">
        <v>15</v>
      </c>
      <c r="L1614" s="12" t="s">
        <v>26</v>
      </c>
      <c r="M1614" s="12" t="s">
        <v>27</v>
      </c>
      <c r="N1614" s="12" t="s">
        <v>35</v>
      </c>
      <c r="O1614" s="12">
        <v>2380</v>
      </c>
    </row>
    <row r="1615" customHeight="1" spans="1:15">
      <c r="A1615" s="13">
        <v>44383</v>
      </c>
      <c r="B1615" s="15">
        <v>151455</v>
      </c>
      <c r="C1615" s="12" t="s">
        <v>13708</v>
      </c>
      <c r="D1615" s="12" t="s">
        <v>11117</v>
      </c>
      <c r="E1615" s="12">
        <v>36</v>
      </c>
      <c r="F1615" s="12" t="s">
        <v>4722</v>
      </c>
      <c r="G1615" s="12" t="s">
        <v>4722</v>
      </c>
      <c r="H1615" s="12" t="s">
        <v>13</v>
      </c>
      <c r="I1615" s="12" t="s">
        <v>13709</v>
      </c>
      <c r="J1615" s="12" t="s">
        <v>11120</v>
      </c>
      <c r="K1615" s="12" t="s">
        <v>15</v>
      </c>
      <c r="L1615" s="12" t="s">
        <v>26</v>
      </c>
      <c r="M1615" s="12" t="s">
        <v>27</v>
      </c>
      <c r="N1615" s="12" t="s">
        <v>35</v>
      </c>
      <c r="O1615" s="12">
        <v>20000</v>
      </c>
    </row>
    <row r="1616" customHeight="1" spans="1:15">
      <c r="A1616" s="13">
        <v>44383</v>
      </c>
      <c r="B1616" s="15">
        <v>147629</v>
      </c>
      <c r="C1616" s="12" t="s">
        <v>847</v>
      </c>
      <c r="D1616" s="12" t="s">
        <v>11131</v>
      </c>
      <c r="E1616" s="12">
        <v>40</v>
      </c>
      <c r="F1616" s="12" t="s">
        <v>280</v>
      </c>
      <c r="G1616" s="12" t="s">
        <v>280</v>
      </c>
      <c r="H1616" s="12" t="s">
        <v>13</v>
      </c>
      <c r="I1616" s="12" t="s">
        <v>13710</v>
      </c>
      <c r="J1616" s="12" t="s">
        <v>11221</v>
      </c>
      <c r="K1616" s="12" t="s">
        <v>15</v>
      </c>
      <c r="L1616" s="12" t="s">
        <v>26</v>
      </c>
      <c r="M1616" s="12" t="s">
        <v>27</v>
      </c>
      <c r="N1616" s="12" t="s">
        <v>35</v>
      </c>
      <c r="O1616" s="12">
        <v>1680</v>
      </c>
    </row>
    <row r="1617" customHeight="1" spans="1:15">
      <c r="A1617" s="13">
        <v>44383</v>
      </c>
      <c r="B1617" s="15">
        <v>151937</v>
      </c>
      <c r="C1617" s="12" t="s">
        <v>13711</v>
      </c>
      <c r="D1617" s="12" t="s">
        <v>11117</v>
      </c>
      <c r="E1617" s="12">
        <v>36</v>
      </c>
      <c r="F1617" s="12" t="s">
        <v>11118</v>
      </c>
      <c r="G1617" s="12" t="s">
        <v>50</v>
      </c>
      <c r="H1617" s="12" t="s">
        <v>41</v>
      </c>
      <c r="I1617" s="12" t="s">
        <v>13712</v>
      </c>
      <c r="J1617" s="12" t="s">
        <v>11221</v>
      </c>
      <c r="K1617" s="12" t="s">
        <v>15</v>
      </c>
      <c r="L1617" s="12" t="s">
        <v>26</v>
      </c>
      <c r="M1617" s="12" t="s">
        <v>27</v>
      </c>
      <c r="N1617" s="12" t="s">
        <v>35</v>
      </c>
      <c r="O1617" s="12">
        <v>56320</v>
      </c>
    </row>
    <row r="1618" customHeight="1" spans="1:15">
      <c r="A1618" s="13">
        <v>44383</v>
      </c>
      <c r="B1618" s="15">
        <v>152163</v>
      </c>
      <c r="C1618" s="12" t="s">
        <v>13713</v>
      </c>
      <c r="D1618" s="12" t="s">
        <v>11117</v>
      </c>
      <c r="E1618" s="12">
        <v>30</v>
      </c>
      <c r="F1618" s="12" t="s">
        <v>1180</v>
      </c>
      <c r="G1618" s="12" t="s">
        <v>11739</v>
      </c>
      <c r="H1618" s="12" t="s">
        <v>13</v>
      </c>
      <c r="I1618" s="12" t="s">
        <v>13714</v>
      </c>
      <c r="J1618" s="12" t="s">
        <v>13216</v>
      </c>
      <c r="K1618" s="12" t="s">
        <v>175</v>
      </c>
      <c r="L1618" s="12" t="s">
        <v>26</v>
      </c>
      <c r="M1618" s="12" t="s">
        <v>726</v>
      </c>
      <c r="N1618" s="12" t="s">
        <v>35</v>
      </c>
      <c r="O1618" s="12">
        <v>30000</v>
      </c>
    </row>
    <row r="1619" customHeight="1" spans="1:15">
      <c r="A1619" s="13">
        <v>44383</v>
      </c>
      <c r="B1619" s="15">
        <v>42098</v>
      </c>
      <c r="C1619" s="12" t="s">
        <v>13715</v>
      </c>
      <c r="D1619" s="12" t="s">
        <v>11117</v>
      </c>
      <c r="E1619" s="12">
        <v>36</v>
      </c>
      <c r="F1619" s="12" t="s">
        <v>1180</v>
      </c>
      <c r="G1619" s="12" t="s">
        <v>11739</v>
      </c>
      <c r="H1619" s="12" t="s">
        <v>13</v>
      </c>
      <c r="I1619" s="12" t="s">
        <v>13716</v>
      </c>
      <c r="J1619" s="12" t="s">
        <v>11135</v>
      </c>
      <c r="K1619" s="12" t="s">
        <v>15</v>
      </c>
      <c r="L1619" s="12" t="s">
        <v>101</v>
      </c>
      <c r="M1619" s="12" t="s">
        <v>101</v>
      </c>
      <c r="N1619" s="12" t="s">
        <v>35</v>
      </c>
      <c r="O1619" s="12">
        <v>9999</v>
      </c>
    </row>
    <row r="1620" customHeight="1" spans="1:15">
      <c r="A1620" s="13">
        <v>44384</v>
      </c>
      <c r="B1620" s="15">
        <v>143361</v>
      </c>
      <c r="C1620" s="12" t="s">
        <v>12615</v>
      </c>
      <c r="D1620" s="12" t="s">
        <v>11131</v>
      </c>
      <c r="E1620" s="12">
        <v>41</v>
      </c>
      <c r="F1620" s="12" t="s">
        <v>1955</v>
      </c>
      <c r="G1620" s="12" t="s">
        <v>1955</v>
      </c>
      <c r="H1620" s="12" t="s">
        <v>13</v>
      </c>
      <c r="I1620" s="12" t="s">
        <v>13053</v>
      </c>
      <c r="J1620" s="12" t="s">
        <v>11135</v>
      </c>
      <c r="K1620" s="12" t="s">
        <v>15</v>
      </c>
      <c r="L1620" s="12" t="s">
        <v>26</v>
      </c>
      <c r="M1620" s="12" t="s">
        <v>27</v>
      </c>
      <c r="N1620" s="12" t="s">
        <v>35</v>
      </c>
      <c r="O1620" s="12">
        <v>2680</v>
      </c>
    </row>
    <row r="1621" customHeight="1" spans="1:15">
      <c r="A1621" s="13">
        <v>44384</v>
      </c>
      <c r="B1621" s="15">
        <v>158033</v>
      </c>
      <c r="C1621" s="12" t="s">
        <v>3305</v>
      </c>
      <c r="D1621" s="12" t="s">
        <v>11117</v>
      </c>
      <c r="E1621" s="12">
        <v>36</v>
      </c>
      <c r="F1621" s="12" t="s">
        <v>2782</v>
      </c>
      <c r="G1621" s="12" t="s">
        <v>2782</v>
      </c>
      <c r="H1621" s="12" t="s">
        <v>13</v>
      </c>
      <c r="I1621" s="12" t="s">
        <v>2782</v>
      </c>
      <c r="J1621" s="12" t="s">
        <v>11221</v>
      </c>
      <c r="K1621" s="12" t="s">
        <v>15</v>
      </c>
      <c r="L1621" s="12" t="s">
        <v>101</v>
      </c>
      <c r="M1621" s="12" t="s">
        <v>101</v>
      </c>
      <c r="N1621" s="12" t="s">
        <v>35</v>
      </c>
      <c r="O1621" s="12">
        <v>298</v>
      </c>
    </row>
    <row r="1622" customHeight="1" spans="1:15">
      <c r="A1622" s="13">
        <v>44384</v>
      </c>
      <c r="B1622" s="15">
        <v>147337</v>
      </c>
      <c r="C1622" s="12" t="s">
        <v>13718</v>
      </c>
      <c r="D1622" s="12" t="s">
        <v>11117</v>
      </c>
      <c r="E1622" s="12">
        <v>45</v>
      </c>
      <c r="F1622" s="12" t="s">
        <v>11118</v>
      </c>
      <c r="G1622" s="12" t="s">
        <v>12</v>
      </c>
      <c r="H1622" s="12" t="s">
        <v>13</v>
      </c>
      <c r="I1622" s="12" t="s">
        <v>13719</v>
      </c>
      <c r="J1622" s="12" t="s">
        <v>11135</v>
      </c>
      <c r="K1622" s="12" t="s">
        <v>15</v>
      </c>
      <c r="L1622" s="12" t="s">
        <v>26</v>
      </c>
      <c r="M1622" s="12" t="s">
        <v>27</v>
      </c>
      <c r="N1622" s="12" t="s">
        <v>35</v>
      </c>
      <c r="O1622" s="12">
        <v>8000</v>
      </c>
    </row>
    <row r="1623" customHeight="1" spans="1:15">
      <c r="A1623" s="13">
        <v>44384</v>
      </c>
      <c r="B1623" s="15">
        <v>157262</v>
      </c>
      <c r="C1623" s="12" t="s">
        <v>13720</v>
      </c>
      <c r="D1623" s="12" t="s">
        <v>11131</v>
      </c>
      <c r="E1623" s="12">
        <v>41</v>
      </c>
      <c r="F1623" s="12" t="s">
        <v>109</v>
      </c>
      <c r="G1623" s="12" t="s">
        <v>109</v>
      </c>
      <c r="H1623" s="12" t="s">
        <v>13</v>
      </c>
      <c r="I1623" s="12" t="s">
        <v>11971</v>
      </c>
      <c r="J1623" s="12" t="s">
        <v>11483</v>
      </c>
      <c r="K1623" s="12" t="s">
        <v>175</v>
      </c>
      <c r="L1623" s="12" t="s">
        <v>101</v>
      </c>
      <c r="M1623" s="12" t="s">
        <v>101</v>
      </c>
      <c r="N1623" s="12" t="s">
        <v>35</v>
      </c>
      <c r="O1623" s="12">
        <v>1299</v>
      </c>
    </row>
    <row r="1624" customHeight="1" spans="1:15">
      <c r="A1624" s="13">
        <v>44384</v>
      </c>
      <c r="B1624" s="15">
        <v>148369</v>
      </c>
      <c r="C1624" s="12" t="s">
        <v>8767</v>
      </c>
      <c r="D1624" s="12" t="s">
        <v>11117</v>
      </c>
      <c r="E1624" s="12">
        <v>29</v>
      </c>
      <c r="F1624" s="12" t="s">
        <v>11157</v>
      </c>
      <c r="G1624" s="12" t="s">
        <v>118</v>
      </c>
      <c r="H1624" s="12" t="s">
        <v>41</v>
      </c>
      <c r="I1624" s="12" t="s">
        <v>13721</v>
      </c>
      <c r="J1624" s="12" t="s">
        <v>11221</v>
      </c>
      <c r="K1624" s="12" t="s">
        <v>15</v>
      </c>
      <c r="L1624" s="12" t="s">
        <v>101</v>
      </c>
      <c r="M1624" s="12" t="s">
        <v>101</v>
      </c>
      <c r="N1624" s="12" t="s">
        <v>35</v>
      </c>
      <c r="O1624" s="12">
        <v>7380</v>
      </c>
    </row>
    <row r="1625" customHeight="1" spans="1:15">
      <c r="A1625" s="13">
        <v>44384</v>
      </c>
      <c r="B1625" s="15">
        <v>175254</v>
      </c>
      <c r="C1625" s="12" t="s">
        <v>12211</v>
      </c>
      <c r="D1625" s="12" t="s">
        <v>11131</v>
      </c>
      <c r="E1625" s="12">
        <v>29</v>
      </c>
      <c r="F1625" s="12" t="s">
        <v>368</v>
      </c>
      <c r="G1625" s="12" t="s">
        <v>368</v>
      </c>
      <c r="H1625" s="12" t="s">
        <v>13</v>
      </c>
      <c r="I1625" s="12" t="s">
        <v>13722</v>
      </c>
      <c r="J1625" s="12" t="s">
        <v>11518</v>
      </c>
      <c r="K1625" s="12" t="s">
        <v>175</v>
      </c>
      <c r="L1625" s="12" t="s">
        <v>26</v>
      </c>
      <c r="M1625" s="12" t="s">
        <v>726</v>
      </c>
      <c r="N1625" s="12" t="s">
        <v>35</v>
      </c>
      <c r="O1625" s="12">
        <v>3840</v>
      </c>
    </row>
    <row r="1626" customHeight="1" spans="1:15">
      <c r="A1626" s="13">
        <v>44384</v>
      </c>
      <c r="B1626" s="15">
        <v>157507</v>
      </c>
      <c r="C1626" s="12" t="s">
        <v>13723</v>
      </c>
      <c r="D1626" s="12" t="s">
        <v>11117</v>
      </c>
      <c r="E1626" s="12">
        <v>28</v>
      </c>
      <c r="F1626" s="12" t="s">
        <v>368</v>
      </c>
      <c r="G1626" s="12" t="s">
        <v>368</v>
      </c>
      <c r="H1626" s="12" t="s">
        <v>13</v>
      </c>
      <c r="I1626" s="12" t="s">
        <v>13722</v>
      </c>
      <c r="J1626" s="12" t="s">
        <v>11518</v>
      </c>
      <c r="K1626" s="12" t="s">
        <v>175</v>
      </c>
      <c r="L1626" s="12" t="s">
        <v>26</v>
      </c>
      <c r="M1626" s="12" t="s">
        <v>726</v>
      </c>
      <c r="N1626" s="12" t="s">
        <v>35</v>
      </c>
      <c r="O1626" s="12">
        <v>3840</v>
      </c>
    </row>
    <row r="1627" customHeight="1" spans="1:15">
      <c r="A1627" s="13">
        <v>44385</v>
      </c>
      <c r="B1627" s="15">
        <v>149066</v>
      </c>
      <c r="C1627" s="12" t="s">
        <v>13448</v>
      </c>
      <c r="D1627" s="12" t="s">
        <v>11117</v>
      </c>
      <c r="E1627" s="12">
        <v>38</v>
      </c>
      <c r="F1627" s="12" t="s">
        <v>11118</v>
      </c>
      <c r="G1627" s="12" t="s">
        <v>50</v>
      </c>
      <c r="H1627" s="12" t="s">
        <v>13</v>
      </c>
      <c r="I1627" s="12" t="s">
        <v>13724</v>
      </c>
      <c r="J1627" s="12" t="s">
        <v>11221</v>
      </c>
      <c r="K1627" s="12" t="s">
        <v>15</v>
      </c>
      <c r="L1627" s="12" t="s">
        <v>16</v>
      </c>
      <c r="M1627" s="12" t="s">
        <v>17</v>
      </c>
      <c r="N1627" s="12" t="s">
        <v>35</v>
      </c>
      <c r="O1627" s="12">
        <v>200000</v>
      </c>
    </row>
    <row r="1628" customHeight="1" spans="1:15">
      <c r="A1628" s="13">
        <v>44385</v>
      </c>
      <c r="B1628" s="15">
        <v>154273</v>
      </c>
      <c r="C1628" s="12" t="s">
        <v>13725</v>
      </c>
      <c r="D1628" s="12" t="s">
        <v>11117</v>
      </c>
      <c r="E1628" s="12">
        <v>36</v>
      </c>
      <c r="F1628" s="12" t="s">
        <v>1955</v>
      </c>
      <c r="G1628" s="12" t="s">
        <v>1955</v>
      </c>
      <c r="H1628" s="12" t="s">
        <v>13</v>
      </c>
      <c r="I1628" s="12" t="s">
        <v>13726</v>
      </c>
      <c r="J1628" s="12" t="s">
        <v>11120</v>
      </c>
      <c r="K1628" s="12" t="s">
        <v>15</v>
      </c>
      <c r="L1628" s="12" t="s">
        <v>26</v>
      </c>
      <c r="M1628" s="12" t="s">
        <v>27</v>
      </c>
      <c r="N1628" s="12" t="s">
        <v>35</v>
      </c>
      <c r="O1628" s="12">
        <v>15000</v>
      </c>
    </row>
    <row r="1629" customHeight="1" spans="1:15">
      <c r="A1629" s="13">
        <v>44385</v>
      </c>
      <c r="B1629" s="15">
        <v>154729</v>
      </c>
      <c r="C1629" s="12" t="s">
        <v>13727</v>
      </c>
      <c r="D1629" s="12" t="s">
        <v>11117</v>
      </c>
      <c r="E1629" s="12">
        <v>36</v>
      </c>
      <c r="F1629" s="12" t="s">
        <v>280</v>
      </c>
      <c r="G1629" s="12" t="s">
        <v>280</v>
      </c>
      <c r="H1629" s="12" t="s">
        <v>13</v>
      </c>
      <c r="I1629" s="12" t="s">
        <v>280</v>
      </c>
      <c r="J1629" s="12" t="s">
        <v>11518</v>
      </c>
      <c r="K1629" s="12" t="s">
        <v>175</v>
      </c>
      <c r="L1629" s="12" t="s">
        <v>26</v>
      </c>
      <c r="M1629" s="12" t="s">
        <v>726</v>
      </c>
      <c r="N1629" s="12" t="s">
        <v>236</v>
      </c>
      <c r="O1629" s="12">
        <v>0</v>
      </c>
    </row>
    <row r="1630" customHeight="1" spans="1:15">
      <c r="A1630" s="13">
        <v>44385</v>
      </c>
      <c r="B1630" s="15">
        <v>157814</v>
      </c>
      <c r="C1630" s="12" t="s">
        <v>13728</v>
      </c>
      <c r="D1630" s="12" t="s">
        <v>11131</v>
      </c>
      <c r="E1630" s="12">
        <v>23</v>
      </c>
      <c r="F1630" s="12" t="s">
        <v>109</v>
      </c>
      <c r="G1630" s="12" t="s">
        <v>109</v>
      </c>
      <c r="H1630" s="12" t="s">
        <v>13</v>
      </c>
      <c r="I1630" s="12" t="s">
        <v>11316</v>
      </c>
      <c r="J1630" s="12" t="s">
        <v>13216</v>
      </c>
      <c r="K1630" s="12" t="s">
        <v>175</v>
      </c>
      <c r="L1630" s="12" t="s">
        <v>26</v>
      </c>
      <c r="M1630" s="12" t="s">
        <v>726</v>
      </c>
      <c r="N1630" s="12" t="s">
        <v>35</v>
      </c>
      <c r="O1630" s="12">
        <v>760</v>
      </c>
    </row>
    <row r="1631" customHeight="1" spans="1:15">
      <c r="A1631" s="13">
        <v>44385</v>
      </c>
      <c r="B1631" s="15">
        <v>154546</v>
      </c>
      <c r="C1631" s="12" t="s">
        <v>12324</v>
      </c>
      <c r="D1631" s="12" t="s">
        <v>11117</v>
      </c>
      <c r="E1631" s="12">
        <v>40</v>
      </c>
      <c r="F1631" s="12" t="s">
        <v>1180</v>
      </c>
      <c r="G1631" s="12" t="s">
        <v>11739</v>
      </c>
      <c r="H1631" s="12" t="s">
        <v>13</v>
      </c>
      <c r="I1631" s="12" t="s">
        <v>13729</v>
      </c>
      <c r="J1631" s="12" t="s">
        <v>11483</v>
      </c>
      <c r="K1631" s="12" t="s">
        <v>175</v>
      </c>
      <c r="L1631" s="12" t="s">
        <v>26</v>
      </c>
      <c r="M1631" s="12" t="s">
        <v>726</v>
      </c>
      <c r="N1631" s="12" t="s">
        <v>35</v>
      </c>
      <c r="O1631" s="12">
        <v>29999</v>
      </c>
    </row>
    <row r="1632" customHeight="1" spans="1:15">
      <c r="A1632" s="13">
        <v>44385</v>
      </c>
      <c r="B1632" s="15">
        <v>158864</v>
      </c>
      <c r="C1632" s="12" t="s">
        <v>12546</v>
      </c>
      <c r="D1632" s="12" t="s">
        <v>11117</v>
      </c>
      <c r="E1632" s="12">
        <v>34</v>
      </c>
      <c r="F1632" s="12" t="s">
        <v>11118</v>
      </c>
      <c r="G1632" s="12" t="s">
        <v>66</v>
      </c>
      <c r="H1632" s="12" t="s">
        <v>41</v>
      </c>
      <c r="I1632" s="12" t="s">
        <v>13730</v>
      </c>
      <c r="J1632" s="12" t="s">
        <v>13216</v>
      </c>
      <c r="K1632" s="12" t="s">
        <v>175</v>
      </c>
      <c r="L1632" s="12" t="s">
        <v>16</v>
      </c>
      <c r="M1632" s="12" t="s">
        <v>723</v>
      </c>
      <c r="N1632" s="12" t="s">
        <v>35</v>
      </c>
      <c r="O1632" s="12">
        <v>34884</v>
      </c>
    </row>
    <row r="1633" customHeight="1" spans="1:15">
      <c r="A1633" s="13">
        <v>44386</v>
      </c>
      <c r="B1633" s="15">
        <v>141437</v>
      </c>
      <c r="C1633" s="12" t="s">
        <v>13732</v>
      </c>
      <c r="D1633" s="12" t="s">
        <v>11117</v>
      </c>
      <c r="E1633" s="12">
        <v>28</v>
      </c>
      <c r="F1633" s="12" t="s">
        <v>928</v>
      </c>
      <c r="G1633" s="12" t="s">
        <v>928</v>
      </c>
      <c r="H1633" s="12" t="s">
        <v>238</v>
      </c>
      <c r="I1633" s="12" t="s">
        <v>13733</v>
      </c>
      <c r="J1633" s="12" t="s">
        <v>11135</v>
      </c>
      <c r="K1633" s="12" t="s">
        <v>15</v>
      </c>
      <c r="L1633" s="12" t="s">
        <v>101</v>
      </c>
      <c r="M1633" s="12" t="s">
        <v>101</v>
      </c>
      <c r="N1633" s="12" t="s">
        <v>35</v>
      </c>
      <c r="O1633" s="12">
        <v>1280</v>
      </c>
    </row>
    <row r="1634" customHeight="1" spans="1:15">
      <c r="A1634" s="13">
        <v>44386</v>
      </c>
      <c r="B1634" s="15">
        <v>148459</v>
      </c>
      <c r="C1634" s="12" t="s">
        <v>11339</v>
      </c>
      <c r="D1634" s="12" t="s">
        <v>11117</v>
      </c>
      <c r="E1634" s="12">
        <v>32</v>
      </c>
      <c r="F1634" s="12" t="s">
        <v>1180</v>
      </c>
      <c r="G1634" s="12" t="s">
        <v>11739</v>
      </c>
      <c r="H1634" s="12" t="s">
        <v>13</v>
      </c>
      <c r="I1634" s="12" t="s">
        <v>12208</v>
      </c>
      <c r="J1634" s="12" t="s">
        <v>11135</v>
      </c>
      <c r="K1634" s="12" t="s">
        <v>15</v>
      </c>
      <c r="L1634" s="12" t="s">
        <v>26</v>
      </c>
      <c r="M1634" s="12" t="s">
        <v>27</v>
      </c>
      <c r="N1634" s="12" t="s">
        <v>35</v>
      </c>
      <c r="O1634" s="12">
        <v>30000</v>
      </c>
    </row>
    <row r="1635" customHeight="1" spans="1:15">
      <c r="A1635" s="13">
        <v>44386</v>
      </c>
      <c r="B1635" s="15">
        <v>154175</v>
      </c>
      <c r="C1635" s="12" t="s">
        <v>13734</v>
      </c>
      <c r="D1635" s="12" t="s">
        <v>11117</v>
      </c>
      <c r="E1635" s="12">
        <v>34</v>
      </c>
      <c r="F1635" s="12" t="s">
        <v>1180</v>
      </c>
      <c r="G1635" s="12" t="s">
        <v>11739</v>
      </c>
      <c r="H1635" s="12" t="s">
        <v>13</v>
      </c>
      <c r="I1635" s="12" t="s">
        <v>13735</v>
      </c>
      <c r="J1635" s="12" t="s">
        <v>11221</v>
      </c>
      <c r="K1635" s="12" t="s">
        <v>15</v>
      </c>
      <c r="L1635" s="12" t="s">
        <v>26</v>
      </c>
      <c r="M1635" s="12" t="s">
        <v>27</v>
      </c>
      <c r="N1635" s="12" t="s">
        <v>35</v>
      </c>
      <c r="O1635" s="12">
        <v>19949</v>
      </c>
    </row>
    <row r="1636" customHeight="1" spans="1:15">
      <c r="A1636" s="13">
        <v>44386</v>
      </c>
      <c r="B1636" s="15">
        <v>145943</v>
      </c>
      <c r="C1636" s="12" t="s">
        <v>13736</v>
      </c>
      <c r="D1636" s="12" t="s">
        <v>11117</v>
      </c>
      <c r="E1636" s="12">
        <v>38</v>
      </c>
      <c r="F1636" s="12" t="s">
        <v>1384</v>
      </c>
      <c r="G1636" s="12" t="s">
        <v>1384</v>
      </c>
      <c r="H1636" s="12" t="s">
        <v>41</v>
      </c>
      <c r="I1636" s="12" t="s">
        <v>1384</v>
      </c>
      <c r="J1636" s="12" t="s">
        <v>11135</v>
      </c>
      <c r="K1636" s="12" t="s">
        <v>15</v>
      </c>
      <c r="L1636" s="12" t="s">
        <v>26</v>
      </c>
      <c r="M1636" s="12" t="s">
        <v>27</v>
      </c>
      <c r="N1636" s="12" t="s">
        <v>236</v>
      </c>
      <c r="O1636" s="12">
        <v>0</v>
      </c>
    </row>
    <row r="1637" customHeight="1" spans="1:15">
      <c r="A1637" s="13">
        <v>44386</v>
      </c>
      <c r="B1637" s="15">
        <v>161420</v>
      </c>
      <c r="C1637" s="12" t="s">
        <v>13738</v>
      </c>
      <c r="D1637" s="12" t="s">
        <v>11117</v>
      </c>
      <c r="E1637" s="12">
        <v>45</v>
      </c>
      <c r="F1637" s="12" t="s">
        <v>11123</v>
      </c>
      <c r="G1637" s="12" t="s">
        <v>3608</v>
      </c>
      <c r="H1637" s="12" t="s">
        <v>238</v>
      </c>
      <c r="I1637" s="12" t="s">
        <v>13739</v>
      </c>
      <c r="J1637" s="12" t="s">
        <v>13216</v>
      </c>
      <c r="K1637" s="12" t="s">
        <v>175</v>
      </c>
      <c r="L1637" s="12" t="s">
        <v>26</v>
      </c>
      <c r="M1637" s="12" t="s">
        <v>726</v>
      </c>
      <c r="N1637" s="12" t="s">
        <v>35</v>
      </c>
      <c r="O1637" s="12">
        <v>10000</v>
      </c>
    </row>
    <row r="1638" customHeight="1" spans="1:15">
      <c r="A1638" s="13">
        <v>44386</v>
      </c>
      <c r="B1638" s="15">
        <v>159370</v>
      </c>
      <c r="C1638" s="12" t="s">
        <v>880</v>
      </c>
      <c r="D1638" s="12" t="s">
        <v>11131</v>
      </c>
      <c r="E1638" s="12">
        <v>21</v>
      </c>
      <c r="F1638" s="12" t="s">
        <v>109</v>
      </c>
      <c r="G1638" s="12" t="s">
        <v>109</v>
      </c>
      <c r="H1638" s="12" t="s">
        <v>13</v>
      </c>
      <c r="I1638" s="12" t="s">
        <v>13740</v>
      </c>
      <c r="J1638" s="12" t="s">
        <v>11135</v>
      </c>
      <c r="K1638" s="12" t="s">
        <v>15</v>
      </c>
      <c r="L1638" s="12" t="s">
        <v>101</v>
      </c>
      <c r="M1638" s="12" t="s">
        <v>101</v>
      </c>
      <c r="N1638" s="12" t="s">
        <v>35</v>
      </c>
      <c r="O1638" s="12">
        <v>760</v>
      </c>
    </row>
    <row r="1639" customHeight="1" spans="1:15">
      <c r="A1639" s="13">
        <v>44386</v>
      </c>
      <c r="B1639" s="15">
        <v>157009</v>
      </c>
      <c r="C1639" s="12" t="s">
        <v>11201</v>
      </c>
      <c r="D1639" s="12" t="s">
        <v>11117</v>
      </c>
      <c r="E1639" s="12">
        <v>42</v>
      </c>
      <c r="F1639" s="12" t="s">
        <v>109</v>
      </c>
      <c r="G1639" s="12" t="s">
        <v>109</v>
      </c>
      <c r="H1639" s="12" t="s">
        <v>13</v>
      </c>
      <c r="I1639" s="12" t="s">
        <v>13740</v>
      </c>
      <c r="J1639" s="12" t="s">
        <v>11135</v>
      </c>
      <c r="K1639" s="12" t="s">
        <v>15</v>
      </c>
      <c r="L1639" s="12" t="s">
        <v>16</v>
      </c>
      <c r="M1639" s="12" t="s">
        <v>17</v>
      </c>
      <c r="N1639" s="12" t="s">
        <v>35</v>
      </c>
      <c r="O1639" s="12">
        <v>760</v>
      </c>
    </row>
    <row r="1640" customHeight="1" spans="1:15">
      <c r="A1640" s="13">
        <v>44387</v>
      </c>
      <c r="B1640" s="15">
        <v>162899</v>
      </c>
      <c r="C1640" s="12" t="s">
        <v>13741</v>
      </c>
      <c r="D1640" s="12" t="s">
        <v>11117</v>
      </c>
      <c r="E1640" s="12">
        <v>38</v>
      </c>
      <c r="F1640" s="12" t="s">
        <v>1209</v>
      </c>
      <c r="G1640" s="12" t="s">
        <v>1209</v>
      </c>
      <c r="H1640" s="12" t="s">
        <v>13</v>
      </c>
      <c r="I1640" s="12" t="s">
        <v>13742</v>
      </c>
      <c r="J1640" s="12" t="s">
        <v>11120</v>
      </c>
      <c r="K1640" s="12" t="s">
        <v>15</v>
      </c>
      <c r="L1640" s="12" t="s">
        <v>101</v>
      </c>
      <c r="M1640" s="12" t="s">
        <v>101</v>
      </c>
      <c r="N1640" s="12" t="s">
        <v>35</v>
      </c>
      <c r="O1640" s="12">
        <v>10779</v>
      </c>
    </row>
    <row r="1641" customHeight="1" spans="1:15">
      <c r="A1641" s="13">
        <v>44387</v>
      </c>
      <c r="B1641" s="15">
        <v>156497</v>
      </c>
      <c r="C1641" s="12" t="s">
        <v>13744</v>
      </c>
      <c r="D1641" s="12" t="s">
        <v>11117</v>
      </c>
      <c r="E1641" s="12">
        <v>36</v>
      </c>
      <c r="F1641" s="12" t="s">
        <v>11118</v>
      </c>
      <c r="G1641" s="12" t="s">
        <v>50</v>
      </c>
      <c r="H1641" s="12" t="s">
        <v>41</v>
      </c>
      <c r="I1641" s="12" t="s">
        <v>13745</v>
      </c>
      <c r="J1641" s="12" t="s">
        <v>11120</v>
      </c>
      <c r="K1641" s="12" t="s">
        <v>15</v>
      </c>
      <c r="L1641" s="12" t="s">
        <v>101</v>
      </c>
      <c r="M1641" s="12" t="s">
        <v>101</v>
      </c>
      <c r="N1641" s="12" t="s">
        <v>35</v>
      </c>
      <c r="O1641" s="12">
        <v>25000</v>
      </c>
    </row>
    <row r="1642" customHeight="1" spans="1:15">
      <c r="A1642" s="13">
        <v>44387</v>
      </c>
      <c r="B1642" s="15">
        <v>167801</v>
      </c>
      <c r="C1642" s="12" t="s">
        <v>11339</v>
      </c>
      <c r="D1642" s="12" t="s">
        <v>11117</v>
      </c>
      <c r="E1642" s="12">
        <v>37</v>
      </c>
      <c r="F1642" s="12" t="s">
        <v>1955</v>
      </c>
      <c r="G1642" s="12" t="s">
        <v>1955</v>
      </c>
      <c r="H1642" s="12" t="s">
        <v>13</v>
      </c>
      <c r="I1642" s="12" t="s">
        <v>13746</v>
      </c>
      <c r="J1642" s="12" t="s">
        <v>11518</v>
      </c>
      <c r="K1642" s="12" t="s">
        <v>175</v>
      </c>
      <c r="L1642" s="12" t="s">
        <v>26</v>
      </c>
      <c r="M1642" s="12" t="s">
        <v>726</v>
      </c>
      <c r="N1642" s="12" t="s">
        <v>35</v>
      </c>
      <c r="O1642" s="12">
        <v>9660</v>
      </c>
    </row>
    <row r="1643" customHeight="1" spans="1:15">
      <c r="A1643" s="13">
        <v>44387</v>
      </c>
      <c r="B1643" s="15">
        <v>146331</v>
      </c>
      <c r="C1643" s="12" t="s">
        <v>13747</v>
      </c>
      <c r="D1643" s="12" t="s">
        <v>11117</v>
      </c>
      <c r="E1643" s="12">
        <v>24</v>
      </c>
      <c r="F1643" s="12" t="s">
        <v>109</v>
      </c>
      <c r="G1643" s="12" t="s">
        <v>109</v>
      </c>
      <c r="H1643" s="12" t="s">
        <v>13</v>
      </c>
      <c r="I1643" s="12" t="s">
        <v>11877</v>
      </c>
      <c r="J1643" s="12" t="s">
        <v>11221</v>
      </c>
      <c r="K1643" s="12" t="s">
        <v>15</v>
      </c>
      <c r="L1643" s="12" t="s">
        <v>16</v>
      </c>
      <c r="M1643" s="12" t="s">
        <v>17</v>
      </c>
      <c r="N1643" s="12" t="s">
        <v>35</v>
      </c>
      <c r="O1643" s="12">
        <v>6603</v>
      </c>
    </row>
    <row r="1644" customHeight="1" spans="1:15">
      <c r="A1644" s="13">
        <v>44387</v>
      </c>
      <c r="B1644" s="15">
        <v>162163</v>
      </c>
      <c r="C1644" s="12" t="s">
        <v>13748</v>
      </c>
      <c r="D1644" s="12" t="s">
        <v>11117</v>
      </c>
      <c r="E1644" s="12">
        <v>34</v>
      </c>
      <c r="F1644" s="12" t="s">
        <v>109</v>
      </c>
      <c r="G1644" s="12" t="s">
        <v>109</v>
      </c>
      <c r="H1644" s="12" t="s">
        <v>13</v>
      </c>
      <c r="I1644" s="12" t="s">
        <v>11396</v>
      </c>
      <c r="J1644" s="12" t="s">
        <v>11518</v>
      </c>
      <c r="K1644" s="12" t="s">
        <v>175</v>
      </c>
      <c r="L1644" s="12" t="s">
        <v>101</v>
      </c>
      <c r="M1644" s="12" t="s">
        <v>101</v>
      </c>
      <c r="N1644" s="12" t="s">
        <v>35</v>
      </c>
      <c r="O1644" s="12">
        <v>1499</v>
      </c>
    </row>
    <row r="1645" customHeight="1" spans="1:15">
      <c r="A1645" s="13">
        <v>44387</v>
      </c>
      <c r="B1645" s="15">
        <v>156088</v>
      </c>
      <c r="C1645" s="12" t="s">
        <v>13749</v>
      </c>
      <c r="D1645" s="12" t="s">
        <v>11117</v>
      </c>
      <c r="E1645" s="12">
        <v>21</v>
      </c>
      <c r="F1645" s="12" t="s">
        <v>443</v>
      </c>
      <c r="G1645" s="12" t="s">
        <v>443</v>
      </c>
      <c r="H1645" s="12" t="s">
        <v>13</v>
      </c>
      <c r="I1645" s="12" t="s">
        <v>13750</v>
      </c>
      <c r="J1645" s="12" t="s">
        <v>11483</v>
      </c>
      <c r="K1645" s="12" t="s">
        <v>175</v>
      </c>
      <c r="L1645" s="12" t="s">
        <v>101</v>
      </c>
      <c r="M1645" s="12" t="s">
        <v>101</v>
      </c>
      <c r="N1645" s="12" t="s">
        <v>35</v>
      </c>
      <c r="O1645" s="12">
        <v>4620</v>
      </c>
    </row>
    <row r="1646" customHeight="1" spans="1:15">
      <c r="A1646" s="13">
        <v>44387</v>
      </c>
      <c r="B1646" s="15">
        <v>154200</v>
      </c>
      <c r="C1646" s="12" t="s">
        <v>13751</v>
      </c>
      <c r="D1646" s="12" t="s">
        <v>11131</v>
      </c>
      <c r="E1646" s="12">
        <v>19</v>
      </c>
      <c r="F1646" s="12" t="s">
        <v>1955</v>
      </c>
      <c r="G1646" s="12" t="s">
        <v>1955</v>
      </c>
      <c r="H1646" s="12" t="s">
        <v>13</v>
      </c>
      <c r="I1646" s="12" t="s">
        <v>13752</v>
      </c>
      <c r="J1646" s="12" t="s">
        <v>11483</v>
      </c>
      <c r="K1646" s="12" t="s">
        <v>175</v>
      </c>
      <c r="L1646" s="12" t="s">
        <v>101</v>
      </c>
      <c r="M1646" s="12" t="s">
        <v>101</v>
      </c>
      <c r="N1646" s="12" t="s">
        <v>35</v>
      </c>
      <c r="O1646" s="12">
        <v>4780</v>
      </c>
    </row>
    <row r="1647" customHeight="1" spans="1:15">
      <c r="A1647" s="13">
        <v>44387</v>
      </c>
      <c r="B1647" s="15">
        <v>172965</v>
      </c>
      <c r="C1647" s="12" t="s">
        <v>11339</v>
      </c>
      <c r="D1647" s="12" t="s">
        <v>11117</v>
      </c>
      <c r="E1647" s="12">
        <v>35</v>
      </c>
      <c r="F1647" s="12" t="s">
        <v>1180</v>
      </c>
      <c r="G1647" s="12" t="s">
        <v>11754</v>
      </c>
      <c r="H1647" s="12" t="s">
        <v>13</v>
      </c>
      <c r="I1647" s="12" t="s">
        <v>13753</v>
      </c>
      <c r="J1647" s="12" t="s">
        <v>11135</v>
      </c>
      <c r="K1647" s="12" t="s">
        <v>15</v>
      </c>
      <c r="L1647" s="12" t="s">
        <v>26</v>
      </c>
      <c r="M1647" s="12" t="s">
        <v>27</v>
      </c>
      <c r="N1647" s="12" t="s">
        <v>35</v>
      </c>
      <c r="O1647" s="12">
        <v>3790</v>
      </c>
    </row>
    <row r="1648" customHeight="1" spans="1:15">
      <c r="A1648" s="13">
        <v>44387</v>
      </c>
      <c r="B1648" s="15">
        <v>151997</v>
      </c>
      <c r="C1648" s="12" t="s">
        <v>13754</v>
      </c>
      <c r="D1648" s="12" t="s">
        <v>11117</v>
      </c>
      <c r="E1648" s="12">
        <v>39</v>
      </c>
      <c r="F1648" s="12" t="s">
        <v>11178</v>
      </c>
      <c r="G1648" s="12" t="s">
        <v>104</v>
      </c>
      <c r="H1648" s="12" t="s">
        <v>13</v>
      </c>
      <c r="I1648" s="12" t="s">
        <v>13755</v>
      </c>
      <c r="J1648" s="12" t="s">
        <v>11221</v>
      </c>
      <c r="K1648" s="12" t="s">
        <v>15</v>
      </c>
      <c r="L1648" s="12" t="s">
        <v>101</v>
      </c>
      <c r="M1648" s="12" t="s">
        <v>101</v>
      </c>
      <c r="N1648" s="12" t="s">
        <v>35</v>
      </c>
      <c r="O1648" s="12">
        <v>792</v>
      </c>
    </row>
    <row r="1649" customHeight="1" spans="1:15">
      <c r="A1649" s="13">
        <v>44387</v>
      </c>
      <c r="B1649" s="15">
        <v>153226</v>
      </c>
      <c r="C1649" s="12" t="s">
        <v>13756</v>
      </c>
      <c r="D1649" s="12" t="s">
        <v>11117</v>
      </c>
      <c r="E1649" s="12">
        <v>18</v>
      </c>
      <c r="F1649" s="12" t="s">
        <v>368</v>
      </c>
      <c r="G1649" s="12" t="s">
        <v>368</v>
      </c>
      <c r="H1649" s="12" t="s">
        <v>13</v>
      </c>
      <c r="I1649" s="12" t="s">
        <v>11475</v>
      </c>
      <c r="J1649" s="12" t="s">
        <v>11135</v>
      </c>
      <c r="K1649" s="12" t="s">
        <v>15</v>
      </c>
      <c r="L1649" s="12" t="s">
        <v>16</v>
      </c>
      <c r="M1649" s="12" t="s">
        <v>17</v>
      </c>
      <c r="N1649" s="12" t="s">
        <v>35</v>
      </c>
      <c r="O1649" s="12">
        <v>1680</v>
      </c>
    </row>
    <row r="1650" customHeight="1" spans="1:15">
      <c r="A1650" s="13">
        <v>44387</v>
      </c>
      <c r="B1650" s="15">
        <v>157740</v>
      </c>
      <c r="C1650" s="12" t="s">
        <v>13757</v>
      </c>
      <c r="D1650" s="12" t="s">
        <v>11117</v>
      </c>
      <c r="E1650" s="12">
        <v>24</v>
      </c>
      <c r="F1650" s="12" t="s">
        <v>11118</v>
      </c>
      <c r="G1650" s="12" t="s">
        <v>66</v>
      </c>
      <c r="H1650" s="12" t="s">
        <v>41</v>
      </c>
      <c r="I1650" s="12" t="s">
        <v>11118</v>
      </c>
      <c r="J1650" s="12" t="s">
        <v>13216</v>
      </c>
      <c r="K1650" s="12" t="s">
        <v>175</v>
      </c>
      <c r="L1650" s="12" t="s">
        <v>101</v>
      </c>
      <c r="M1650" s="12" t="s">
        <v>101</v>
      </c>
      <c r="N1650" s="12" t="s">
        <v>236</v>
      </c>
      <c r="O1650" s="12">
        <v>0</v>
      </c>
    </row>
    <row r="1651" customHeight="1" spans="1:15">
      <c r="A1651" s="13">
        <v>44387</v>
      </c>
      <c r="B1651" s="15">
        <v>154032</v>
      </c>
      <c r="C1651" s="12" t="s">
        <v>13759</v>
      </c>
      <c r="D1651" s="12" t="s">
        <v>11117</v>
      </c>
      <c r="E1651" s="12">
        <v>36</v>
      </c>
      <c r="F1651" s="12" t="s">
        <v>11123</v>
      </c>
      <c r="G1651" s="12" t="s">
        <v>100</v>
      </c>
      <c r="H1651" s="12" t="s">
        <v>41</v>
      </c>
      <c r="I1651" s="12" t="s">
        <v>13760</v>
      </c>
      <c r="J1651" s="12" t="s">
        <v>13216</v>
      </c>
      <c r="K1651" s="12" t="s">
        <v>175</v>
      </c>
      <c r="L1651" s="12" t="s">
        <v>101</v>
      </c>
      <c r="M1651" s="12" t="s">
        <v>101</v>
      </c>
      <c r="N1651" s="12" t="s">
        <v>35</v>
      </c>
      <c r="O1651" s="12">
        <v>5500</v>
      </c>
    </row>
    <row r="1652" customHeight="1" spans="1:15">
      <c r="A1652" s="13">
        <v>44387</v>
      </c>
      <c r="B1652" s="15">
        <v>159326</v>
      </c>
      <c r="C1652" s="12" t="s">
        <v>13761</v>
      </c>
      <c r="D1652" s="12" t="s">
        <v>11131</v>
      </c>
      <c r="E1652" s="12">
        <v>30</v>
      </c>
      <c r="F1652" s="12" t="s">
        <v>2310</v>
      </c>
      <c r="G1652" s="12" t="s">
        <v>2310</v>
      </c>
      <c r="H1652" s="12" t="s">
        <v>13</v>
      </c>
      <c r="I1652" s="12" t="s">
        <v>13096</v>
      </c>
      <c r="J1652" s="12" t="s">
        <v>11120</v>
      </c>
      <c r="K1652" s="12" t="s">
        <v>15</v>
      </c>
      <c r="L1652" s="12" t="s">
        <v>16</v>
      </c>
      <c r="M1652" s="12" t="s">
        <v>17</v>
      </c>
      <c r="N1652" s="12" t="s">
        <v>35</v>
      </c>
      <c r="O1652" s="12">
        <v>2680</v>
      </c>
    </row>
    <row r="1653" customHeight="1" spans="1:15">
      <c r="A1653" s="13">
        <v>44387</v>
      </c>
      <c r="B1653" s="15">
        <v>143544</v>
      </c>
      <c r="C1653" s="12" t="s">
        <v>11865</v>
      </c>
      <c r="D1653" s="12" t="s">
        <v>11117</v>
      </c>
      <c r="E1653" s="12">
        <v>39</v>
      </c>
      <c r="F1653" s="12" t="s">
        <v>1180</v>
      </c>
      <c r="G1653" s="12" t="s">
        <v>11754</v>
      </c>
      <c r="H1653" s="12" t="s">
        <v>13</v>
      </c>
      <c r="I1653" s="12" t="s">
        <v>13753</v>
      </c>
      <c r="J1653" s="12" t="s">
        <v>11120</v>
      </c>
      <c r="K1653" s="12" t="s">
        <v>15</v>
      </c>
      <c r="L1653" s="12" t="s">
        <v>101</v>
      </c>
      <c r="M1653" s="12" t="s">
        <v>101</v>
      </c>
      <c r="N1653" s="12" t="s">
        <v>35</v>
      </c>
      <c r="O1653" s="12">
        <v>3980</v>
      </c>
    </row>
    <row r="1654" customHeight="1" spans="1:15">
      <c r="A1654" s="13">
        <v>44387</v>
      </c>
      <c r="B1654" s="15">
        <v>154798</v>
      </c>
      <c r="C1654" s="12" t="s">
        <v>13762</v>
      </c>
      <c r="D1654" s="12" t="s">
        <v>11131</v>
      </c>
      <c r="E1654" s="12">
        <v>38</v>
      </c>
      <c r="F1654" s="12" t="s">
        <v>368</v>
      </c>
      <c r="G1654" s="12" t="s">
        <v>368</v>
      </c>
      <c r="H1654" s="12" t="s">
        <v>13</v>
      </c>
      <c r="I1654" s="12" t="s">
        <v>13763</v>
      </c>
      <c r="J1654" s="12" t="s">
        <v>11518</v>
      </c>
      <c r="K1654" s="12" t="s">
        <v>175</v>
      </c>
      <c r="L1654" s="12" t="s">
        <v>26</v>
      </c>
      <c r="M1654" s="12" t="s">
        <v>726</v>
      </c>
      <c r="N1654" s="12" t="s">
        <v>35</v>
      </c>
      <c r="O1654" s="12">
        <v>798</v>
      </c>
    </row>
    <row r="1655" customHeight="1" spans="1:15">
      <c r="A1655" s="13">
        <v>44387</v>
      </c>
      <c r="B1655" s="15">
        <v>163246</v>
      </c>
      <c r="C1655" s="12" t="s">
        <v>13764</v>
      </c>
      <c r="D1655" s="12" t="s">
        <v>11117</v>
      </c>
      <c r="E1655" s="12">
        <v>22</v>
      </c>
      <c r="F1655" s="12" t="s">
        <v>11178</v>
      </c>
      <c r="G1655" s="12" t="s">
        <v>622</v>
      </c>
      <c r="H1655" s="12" t="s">
        <v>13</v>
      </c>
      <c r="I1655" s="12" t="s">
        <v>11746</v>
      </c>
      <c r="J1655" s="12" t="s">
        <v>11221</v>
      </c>
      <c r="K1655" s="12" t="s">
        <v>15</v>
      </c>
      <c r="L1655" s="12" t="s">
        <v>26</v>
      </c>
      <c r="M1655" s="12" t="s">
        <v>27</v>
      </c>
      <c r="N1655" s="12" t="s">
        <v>35</v>
      </c>
      <c r="O1655" s="12">
        <v>880</v>
      </c>
    </row>
    <row r="1656" customHeight="1" spans="1:15">
      <c r="A1656" s="13">
        <v>44387</v>
      </c>
      <c r="B1656" s="15">
        <v>163135</v>
      </c>
      <c r="C1656" s="12" t="s">
        <v>13765</v>
      </c>
      <c r="D1656" s="12" t="s">
        <v>11117</v>
      </c>
      <c r="E1656" s="12">
        <v>32</v>
      </c>
      <c r="F1656" s="12" t="s">
        <v>109</v>
      </c>
      <c r="G1656" s="12" t="s">
        <v>109</v>
      </c>
      <c r="H1656" s="12" t="s">
        <v>13</v>
      </c>
      <c r="I1656" s="12" t="s">
        <v>12436</v>
      </c>
      <c r="J1656" s="12" t="s">
        <v>13669</v>
      </c>
      <c r="K1656" s="12" t="s">
        <v>175</v>
      </c>
      <c r="L1656" s="12" t="s">
        <v>101</v>
      </c>
      <c r="M1656" s="12" t="s">
        <v>101</v>
      </c>
      <c r="N1656" s="12" t="s">
        <v>35</v>
      </c>
      <c r="O1656" s="12">
        <v>1899</v>
      </c>
    </row>
    <row r="1657" customHeight="1" spans="1:15">
      <c r="A1657" s="13">
        <v>44387</v>
      </c>
      <c r="B1657" s="15">
        <v>159120</v>
      </c>
      <c r="C1657" s="12" t="s">
        <v>562</v>
      </c>
      <c r="D1657" s="12" t="s">
        <v>11117</v>
      </c>
      <c r="E1657" s="12">
        <v>35</v>
      </c>
      <c r="F1657" s="12" t="s">
        <v>1180</v>
      </c>
      <c r="G1657" s="12" t="s">
        <v>11754</v>
      </c>
      <c r="H1657" s="12" t="s">
        <v>13</v>
      </c>
      <c r="I1657" s="12" t="s">
        <v>13766</v>
      </c>
      <c r="J1657" s="12" t="s">
        <v>11483</v>
      </c>
      <c r="K1657" s="12" t="s">
        <v>175</v>
      </c>
      <c r="L1657" s="12" t="s">
        <v>101</v>
      </c>
      <c r="M1657" s="12" t="s">
        <v>101</v>
      </c>
      <c r="N1657" s="12" t="s">
        <v>35</v>
      </c>
      <c r="O1657" s="12">
        <v>19999</v>
      </c>
    </row>
    <row r="1658" customHeight="1" spans="1:15">
      <c r="A1658" s="13">
        <v>44387</v>
      </c>
      <c r="B1658" s="15">
        <v>179220</v>
      </c>
      <c r="C1658" s="12" t="s">
        <v>13767</v>
      </c>
      <c r="D1658" s="12" t="s">
        <v>11117</v>
      </c>
      <c r="E1658" s="12">
        <v>36</v>
      </c>
      <c r="F1658" s="12" t="s">
        <v>280</v>
      </c>
      <c r="G1658" s="12" t="s">
        <v>280</v>
      </c>
      <c r="H1658" s="12" t="s">
        <v>13</v>
      </c>
      <c r="I1658" s="12" t="s">
        <v>12787</v>
      </c>
      <c r="J1658" s="12" t="s">
        <v>11483</v>
      </c>
      <c r="K1658" s="12" t="s">
        <v>175</v>
      </c>
      <c r="L1658" s="12" t="s">
        <v>26</v>
      </c>
      <c r="M1658" s="12" t="s">
        <v>726</v>
      </c>
      <c r="N1658" s="12" t="s">
        <v>35</v>
      </c>
      <c r="O1658" s="12">
        <v>2680</v>
      </c>
    </row>
    <row r="1659" customHeight="1" spans="1:15">
      <c r="A1659" s="13">
        <v>44388</v>
      </c>
      <c r="B1659" s="15">
        <v>140946</v>
      </c>
      <c r="C1659" s="12" t="s">
        <v>13768</v>
      </c>
      <c r="D1659" s="12" t="s">
        <v>11117</v>
      </c>
      <c r="E1659" s="12">
        <v>33</v>
      </c>
      <c r="F1659" s="12" t="s">
        <v>1180</v>
      </c>
      <c r="G1659" s="12" t="s">
        <v>11739</v>
      </c>
      <c r="H1659" s="12" t="s">
        <v>13</v>
      </c>
      <c r="I1659" s="12" t="s">
        <v>13372</v>
      </c>
      <c r="J1659" s="12" t="s">
        <v>11120</v>
      </c>
      <c r="K1659" s="12" t="s">
        <v>15</v>
      </c>
      <c r="L1659" s="12" t="s">
        <v>26</v>
      </c>
      <c r="M1659" s="12" t="s">
        <v>27</v>
      </c>
      <c r="N1659" s="12" t="s">
        <v>35</v>
      </c>
      <c r="O1659" s="12">
        <v>6800</v>
      </c>
    </row>
    <row r="1660" customHeight="1" spans="1:15">
      <c r="A1660" s="13">
        <v>44388</v>
      </c>
      <c r="B1660" s="15">
        <v>144966</v>
      </c>
      <c r="C1660" s="12" t="s">
        <v>13769</v>
      </c>
      <c r="D1660" s="12" t="s">
        <v>11131</v>
      </c>
      <c r="E1660" s="12">
        <v>42</v>
      </c>
      <c r="F1660" s="12" t="s">
        <v>368</v>
      </c>
      <c r="G1660" s="12" t="s">
        <v>368</v>
      </c>
      <c r="H1660" s="12" t="s">
        <v>13</v>
      </c>
      <c r="I1660" s="12" t="s">
        <v>13770</v>
      </c>
      <c r="J1660" s="12" t="s">
        <v>11135</v>
      </c>
      <c r="K1660" s="12" t="s">
        <v>15</v>
      </c>
      <c r="L1660" s="12" t="s">
        <v>101</v>
      </c>
      <c r="M1660" s="12" t="s">
        <v>101</v>
      </c>
      <c r="N1660" s="12" t="s">
        <v>35</v>
      </c>
      <c r="O1660" s="12">
        <v>980</v>
      </c>
    </row>
    <row r="1661" customHeight="1" spans="1:15">
      <c r="A1661" s="13">
        <v>44388</v>
      </c>
      <c r="B1661" s="15">
        <v>173491</v>
      </c>
      <c r="C1661" s="12" t="s">
        <v>847</v>
      </c>
      <c r="D1661" s="12" t="s">
        <v>11131</v>
      </c>
      <c r="E1661" s="12">
        <v>37</v>
      </c>
      <c r="F1661" s="12" t="s">
        <v>11139</v>
      </c>
      <c r="G1661" s="12" t="s">
        <v>148</v>
      </c>
      <c r="H1661" s="12" t="s">
        <v>13</v>
      </c>
      <c r="I1661" s="12" t="s">
        <v>13771</v>
      </c>
      <c r="J1661" s="12" t="s">
        <v>11120</v>
      </c>
      <c r="K1661" s="12" t="s">
        <v>15</v>
      </c>
      <c r="L1661" s="12" t="s">
        <v>16</v>
      </c>
      <c r="M1661" s="12" t="s">
        <v>17</v>
      </c>
      <c r="N1661" s="12" t="s">
        <v>236</v>
      </c>
      <c r="O1661" s="12">
        <v>0</v>
      </c>
    </row>
    <row r="1662" customHeight="1" spans="1:15">
      <c r="A1662" s="13">
        <v>44388</v>
      </c>
      <c r="B1662" s="15">
        <v>157243</v>
      </c>
      <c r="C1662" s="12" t="s">
        <v>13773</v>
      </c>
      <c r="D1662" s="12" t="s">
        <v>11131</v>
      </c>
      <c r="E1662" s="12">
        <v>40</v>
      </c>
      <c r="F1662" s="12" t="s">
        <v>368</v>
      </c>
      <c r="G1662" s="12" t="s">
        <v>368</v>
      </c>
      <c r="H1662" s="12" t="s">
        <v>13</v>
      </c>
      <c r="I1662" s="12" t="s">
        <v>12730</v>
      </c>
      <c r="J1662" s="12" t="s">
        <v>11120</v>
      </c>
      <c r="K1662" s="12" t="s">
        <v>15</v>
      </c>
      <c r="L1662" s="12" t="s">
        <v>26</v>
      </c>
      <c r="M1662" s="12" t="s">
        <v>27</v>
      </c>
      <c r="N1662" s="12" t="s">
        <v>35</v>
      </c>
      <c r="O1662" s="12">
        <v>950</v>
      </c>
    </row>
    <row r="1663" customHeight="1" spans="1:15">
      <c r="A1663" s="13">
        <v>44388</v>
      </c>
      <c r="B1663" s="15">
        <v>156470</v>
      </c>
      <c r="C1663" s="12" t="s">
        <v>11231</v>
      </c>
      <c r="D1663" s="12" t="s">
        <v>11117</v>
      </c>
      <c r="E1663" s="12">
        <v>27</v>
      </c>
      <c r="F1663" s="12" t="s">
        <v>11157</v>
      </c>
      <c r="G1663" s="12" t="s">
        <v>118</v>
      </c>
      <c r="H1663" s="12" t="s">
        <v>41</v>
      </c>
      <c r="I1663" s="12" t="s">
        <v>118</v>
      </c>
      <c r="J1663" s="12" t="s">
        <v>11221</v>
      </c>
      <c r="K1663" s="12" t="s">
        <v>15</v>
      </c>
      <c r="L1663" s="12" t="s">
        <v>26</v>
      </c>
      <c r="M1663" s="12" t="s">
        <v>27</v>
      </c>
      <c r="N1663" s="12" t="s">
        <v>35</v>
      </c>
      <c r="O1663" s="12">
        <v>3000</v>
      </c>
    </row>
    <row r="1664" customHeight="1" spans="1:15">
      <c r="A1664" s="13">
        <v>44388</v>
      </c>
      <c r="B1664" s="15">
        <v>159159</v>
      </c>
      <c r="C1664" s="12" t="s">
        <v>13775</v>
      </c>
      <c r="D1664" s="12" t="s">
        <v>11117</v>
      </c>
      <c r="E1664" s="12">
        <v>39</v>
      </c>
      <c r="F1664" s="12" t="s">
        <v>2310</v>
      </c>
      <c r="G1664" s="12" t="s">
        <v>2310</v>
      </c>
      <c r="H1664" s="12" t="s">
        <v>13</v>
      </c>
      <c r="I1664" s="12" t="s">
        <v>13776</v>
      </c>
      <c r="J1664" s="12" t="s">
        <v>11120</v>
      </c>
      <c r="K1664" s="12" t="s">
        <v>15</v>
      </c>
      <c r="L1664" s="12" t="s">
        <v>26</v>
      </c>
      <c r="M1664" s="12" t="s">
        <v>27</v>
      </c>
      <c r="N1664" s="12" t="s">
        <v>35</v>
      </c>
      <c r="O1664" s="12">
        <v>10000</v>
      </c>
    </row>
    <row r="1665" customHeight="1" spans="1:15">
      <c r="A1665" s="13">
        <v>44388</v>
      </c>
      <c r="B1665" s="15">
        <v>165398</v>
      </c>
      <c r="C1665" s="12" t="s">
        <v>13777</v>
      </c>
      <c r="D1665" s="12" t="s">
        <v>11117</v>
      </c>
      <c r="E1665" s="12">
        <v>38</v>
      </c>
      <c r="F1665" s="12" t="s">
        <v>11118</v>
      </c>
      <c r="G1665" s="12" t="s">
        <v>11742</v>
      </c>
      <c r="H1665" s="12" t="s">
        <v>41</v>
      </c>
      <c r="I1665" s="12" t="s">
        <v>13778</v>
      </c>
      <c r="J1665" s="12" t="s">
        <v>11135</v>
      </c>
      <c r="K1665" s="12" t="s">
        <v>15</v>
      </c>
      <c r="L1665" s="12" t="s">
        <v>16</v>
      </c>
      <c r="M1665" s="12" t="s">
        <v>17</v>
      </c>
      <c r="N1665" s="12" t="s">
        <v>35</v>
      </c>
      <c r="O1665" s="12">
        <v>21350</v>
      </c>
    </row>
    <row r="1666" customHeight="1" spans="1:15">
      <c r="A1666" s="13">
        <v>44388</v>
      </c>
      <c r="B1666" s="15">
        <v>153405</v>
      </c>
      <c r="C1666" s="12" t="s">
        <v>13780</v>
      </c>
      <c r="D1666" s="12" t="s">
        <v>11131</v>
      </c>
      <c r="E1666" s="12">
        <v>20</v>
      </c>
      <c r="F1666" s="12" t="s">
        <v>109</v>
      </c>
      <c r="G1666" s="12" t="s">
        <v>109</v>
      </c>
      <c r="H1666" s="12" t="s">
        <v>13</v>
      </c>
      <c r="I1666" s="12" t="s">
        <v>13781</v>
      </c>
      <c r="J1666" s="12" t="s">
        <v>11483</v>
      </c>
      <c r="K1666" s="12" t="s">
        <v>175</v>
      </c>
      <c r="L1666" s="12" t="s">
        <v>101</v>
      </c>
      <c r="M1666" s="12" t="s">
        <v>101</v>
      </c>
      <c r="N1666" s="12" t="s">
        <v>35</v>
      </c>
      <c r="O1666" s="12">
        <v>5999</v>
      </c>
    </row>
    <row r="1667" customHeight="1" spans="1:15">
      <c r="A1667" s="13">
        <v>44389</v>
      </c>
      <c r="B1667" s="15">
        <v>164429</v>
      </c>
      <c r="C1667" s="12" t="s">
        <v>13698</v>
      </c>
      <c r="D1667" s="12" t="s">
        <v>11117</v>
      </c>
      <c r="E1667" s="12">
        <v>37</v>
      </c>
      <c r="F1667" s="12" t="s">
        <v>11157</v>
      </c>
      <c r="G1667" s="12" t="s">
        <v>118</v>
      </c>
      <c r="H1667" s="12" t="s">
        <v>41</v>
      </c>
      <c r="I1667" s="12" t="s">
        <v>13699</v>
      </c>
      <c r="J1667" s="12" t="s">
        <v>11135</v>
      </c>
      <c r="K1667" s="12" t="s">
        <v>15</v>
      </c>
      <c r="L1667" s="12" t="s">
        <v>16</v>
      </c>
      <c r="M1667" s="12" t="s">
        <v>17</v>
      </c>
      <c r="N1667" s="12" t="s">
        <v>35</v>
      </c>
      <c r="O1667" s="12">
        <v>96800</v>
      </c>
    </row>
    <row r="1668" customHeight="1" spans="1:15">
      <c r="A1668" s="13">
        <v>44389</v>
      </c>
      <c r="B1668" s="15">
        <v>154693</v>
      </c>
      <c r="C1668" s="12" t="s">
        <v>5746</v>
      </c>
      <c r="D1668" s="12" t="s">
        <v>11117</v>
      </c>
      <c r="E1668" s="12">
        <v>43</v>
      </c>
      <c r="F1668" s="12" t="s">
        <v>4722</v>
      </c>
      <c r="G1668" s="12" t="s">
        <v>4722</v>
      </c>
      <c r="H1668" s="12" t="s">
        <v>13</v>
      </c>
      <c r="I1668" s="12" t="s">
        <v>13783</v>
      </c>
      <c r="J1668" s="12" t="s">
        <v>11120</v>
      </c>
      <c r="K1668" s="12" t="s">
        <v>15</v>
      </c>
      <c r="L1668" s="12" t="s">
        <v>26</v>
      </c>
      <c r="M1668" s="12" t="s">
        <v>27</v>
      </c>
      <c r="N1668" s="12" t="s">
        <v>35</v>
      </c>
      <c r="O1668" s="12">
        <v>3780</v>
      </c>
    </row>
    <row r="1669" customHeight="1" spans="1:15">
      <c r="A1669" s="13">
        <v>44389</v>
      </c>
      <c r="B1669" s="15">
        <v>160519</v>
      </c>
      <c r="C1669" s="12" t="s">
        <v>13785</v>
      </c>
      <c r="D1669" s="12" t="s">
        <v>11117</v>
      </c>
      <c r="E1669" s="12">
        <v>36</v>
      </c>
      <c r="F1669" s="12" t="s">
        <v>1180</v>
      </c>
      <c r="G1669" s="12" t="s">
        <v>11739</v>
      </c>
      <c r="H1669" s="12" t="s">
        <v>13</v>
      </c>
      <c r="I1669" s="12" t="s">
        <v>13786</v>
      </c>
      <c r="J1669" s="12" t="s">
        <v>11135</v>
      </c>
      <c r="K1669" s="12" t="s">
        <v>15</v>
      </c>
      <c r="L1669" s="12" t="s">
        <v>26</v>
      </c>
      <c r="M1669" s="12" t="s">
        <v>27</v>
      </c>
      <c r="N1669" s="12" t="s">
        <v>35</v>
      </c>
      <c r="O1669" s="12">
        <v>20000</v>
      </c>
    </row>
    <row r="1670" customHeight="1" spans="1:15">
      <c r="A1670" s="13">
        <v>44389</v>
      </c>
      <c r="B1670" s="15">
        <v>167772</v>
      </c>
      <c r="C1670" s="12" t="s">
        <v>11373</v>
      </c>
      <c r="D1670" s="12" t="s">
        <v>11117</v>
      </c>
      <c r="E1670" s="12">
        <v>37</v>
      </c>
      <c r="F1670" s="12" t="s">
        <v>1180</v>
      </c>
      <c r="G1670" s="12" t="s">
        <v>11739</v>
      </c>
      <c r="H1670" s="12" t="s">
        <v>13</v>
      </c>
      <c r="I1670" s="12" t="s">
        <v>13787</v>
      </c>
      <c r="J1670" s="12" t="s">
        <v>13669</v>
      </c>
      <c r="K1670" s="12" t="s">
        <v>175</v>
      </c>
      <c r="L1670" s="12" t="s">
        <v>26</v>
      </c>
      <c r="M1670" s="12" t="s">
        <v>726</v>
      </c>
      <c r="N1670" s="12" t="s">
        <v>35</v>
      </c>
      <c r="O1670" s="12">
        <v>18888</v>
      </c>
    </row>
    <row r="1671" customHeight="1" spans="1:15">
      <c r="A1671" s="13">
        <v>44389</v>
      </c>
      <c r="B1671" s="15">
        <v>146753</v>
      </c>
      <c r="C1671" s="12" t="s">
        <v>13788</v>
      </c>
      <c r="D1671" s="12" t="s">
        <v>11117</v>
      </c>
      <c r="E1671" s="12">
        <v>40</v>
      </c>
      <c r="F1671" s="12" t="s">
        <v>4722</v>
      </c>
      <c r="G1671" s="12" t="s">
        <v>4722</v>
      </c>
      <c r="H1671" s="12" t="s">
        <v>13</v>
      </c>
      <c r="I1671" s="12" t="s">
        <v>13789</v>
      </c>
      <c r="J1671" s="12" t="s">
        <v>11221</v>
      </c>
      <c r="K1671" s="12" t="s">
        <v>15</v>
      </c>
      <c r="L1671" s="12" t="s">
        <v>16</v>
      </c>
      <c r="M1671" s="12" t="s">
        <v>17</v>
      </c>
      <c r="N1671" s="12" t="s">
        <v>35</v>
      </c>
      <c r="O1671" s="12">
        <v>584</v>
      </c>
    </row>
    <row r="1672" customHeight="1" spans="1:15">
      <c r="A1672" s="13">
        <v>44389</v>
      </c>
      <c r="B1672" s="15">
        <v>147645</v>
      </c>
      <c r="C1672" s="12" t="s">
        <v>5779</v>
      </c>
      <c r="D1672" s="12" t="s">
        <v>11117</v>
      </c>
      <c r="E1672" s="12">
        <v>38</v>
      </c>
      <c r="F1672" s="12" t="s">
        <v>4722</v>
      </c>
      <c r="G1672" s="12" t="s">
        <v>4722</v>
      </c>
      <c r="H1672" s="12" t="s">
        <v>13</v>
      </c>
      <c r="I1672" s="12" t="s">
        <v>13790</v>
      </c>
      <c r="J1672" s="12" t="s">
        <v>13669</v>
      </c>
      <c r="K1672" s="12" t="s">
        <v>175</v>
      </c>
      <c r="L1672" s="12" t="s">
        <v>26</v>
      </c>
      <c r="M1672" s="12" t="s">
        <v>726</v>
      </c>
      <c r="N1672" s="12" t="s">
        <v>35</v>
      </c>
      <c r="O1672" s="12">
        <v>14350</v>
      </c>
    </row>
    <row r="1673" customHeight="1" spans="1:15">
      <c r="A1673" s="13">
        <v>44389</v>
      </c>
      <c r="B1673" s="15">
        <v>156177</v>
      </c>
      <c r="C1673" s="12" t="s">
        <v>5791</v>
      </c>
      <c r="D1673" s="12" t="s">
        <v>11117</v>
      </c>
      <c r="E1673" s="12">
        <v>36</v>
      </c>
      <c r="F1673" s="12" t="s">
        <v>11157</v>
      </c>
      <c r="G1673" s="12" t="s">
        <v>118</v>
      </c>
      <c r="H1673" s="12" t="s">
        <v>41</v>
      </c>
      <c r="I1673" s="12" t="s">
        <v>13791</v>
      </c>
      <c r="J1673" s="12" t="s">
        <v>11135</v>
      </c>
      <c r="K1673" s="12" t="s">
        <v>15</v>
      </c>
      <c r="L1673" s="12" t="s">
        <v>26</v>
      </c>
      <c r="M1673" s="12" t="s">
        <v>27</v>
      </c>
      <c r="N1673" s="12" t="s">
        <v>35</v>
      </c>
      <c r="O1673" s="12">
        <v>12000</v>
      </c>
    </row>
    <row r="1674" customHeight="1" spans="1:15">
      <c r="A1674" s="13">
        <v>44389</v>
      </c>
      <c r="B1674" s="15">
        <v>146454</v>
      </c>
      <c r="C1674" s="12" t="s">
        <v>13793</v>
      </c>
      <c r="D1674" s="12" t="s">
        <v>11117</v>
      </c>
      <c r="E1674" s="12">
        <v>18</v>
      </c>
      <c r="F1674" s="12" t="s">
        <v>11118</v>
      </c>
      <c r="G1674" s="12" t="s">
        <v>11742</v>
      </c>
      <c r="H1674" s="12" t="s">
        <v>41</v>
      </c>
      <c r="I1674" s="12" t="s">
        <v>13794</v>
      </c>
      <c r="J1674" s="12" t="s">
        <v>11120</v>
      </c>
      <c r="K1674" s="12" t="s">
        <v>15</v>
      </c>
      <c r="L1674" s="12" t="s">
        <v>16</v>
      </c>
      <c r="M1674" s="12" t="s">
        <v>17</v>
      </c>
      <c r="N1674" s="12" t="s">
        <v>236</v>
      </c>
      <c r="O1674" s="12">
        <v>0</v>
      </c>
    </row>
    <row r="1675" customHeight="1" spans="1:15">
      <c r="A1675" s="13">
        <v>44389</v>
      </c>
      <c r="B1675" s="15">
        <v>163672</v>
      </c>
      <c r="C1675" s="12" t="s">
        <v>13486</v>
      </c>
      <c r="D1675" s="12" t="s">
        <v>11117</v>
      </c>
      <c r="E1675" s="12">
        <v>29</v>
      </c>
      <c r="F1675" s="12" t="s">
        <v>11555</v>
      </c>
      <c r="G1675" s="12" t="s">
        <v>222</v>
      </c>
      <c r="H1675" s="12" t="s">
        <v>41</v>
      </c>
      <c r="I1675" s="12" t="s">
        <v>13796</v>
      </c>
      <c r="J1675" s="12" t="s">
        <v>11120</v>
      </c>
      <c r="K1675" s="12" t="s">
        <v>15</v>
      </c>
      <c r="L1675" s="12" t="s">
        <v>16</v>
      </c>
      <c r="M1675" s="12" t="s">
        <v>17</v>
      </c>
      <c r="N1675" s="12" t="s">
        <v>236</v>
      </c>
      <c r="O1675" s="12">
        <v>0</v>
      </c>
    </row>
    <row r="1676" customHeight="1" spans="1:15">
      <c r="A1676" s="13">
        <v>44389</v>
      </c>
      <c r="B1676" s="15">
        <v>42076</v>
      </c>
      <c r="C1676" s="12" t="s">
        <v>13797</v>
      </c>
      <c r="D1676" s="12" t="s">
        <v>11131</v>
      </c>
      <c r="E1676" s="12">
        <v>31</v>
      </c>
      <c r="F1676" s="12" t="s">
        <v>2310</v>
      </c>
      <c r="G1676" s="12" t="s">
        <v>2310</v>
      </c>
      <c r="H1676" s="12" t="s">
        <v>13</v>
      </c>
      <c r="I1676" s="12" t="s">
        <v>13798</v>
      </c>
      <c r="J1676" s="12" t="s">
        <v>13216</v>
      </c>
      <c r="K1676" s="12" t="s">
        <v>175</v>
      </c>
      <c r="L1676" s="12" t="s">
        <v>26</v>
      </c>
      <c r="M1676" s="12" t="s">
        <v>726</v>
      </c>
      <c r="N1676" s="12" t="s">
        <v>35</v>
      </c>
      <c r="O1676" s="12">
        <v>5800</v>
      </c>
    </row>
    <row r="1677" customHeight="1" spans="1:15">
      <c r="A1677" s="13">
        <v>44389</v>
      </c>
      <c r="B1677" s="15">
        <v>161676</v>
      </c>
      <c r="C1677" s="12" t="s">
        <v>13800</v>
      </c>
      <c r="D1677" s="12" t="s">
        <v>11117</v>
      </c>
      <c r="E1677" s="12">
        <v>42</v>
      </c>
      <c r="F1677" s="12" t="s">
        <v>11118</v>
      </c>
      <c r="G1677" s="12" t="s">
        <v>11742</v>
      </c>
      <c r="H1677" s="12" t="s">
        <v>41</v>
      </c>
      <c r="I1677" s="12" t="s">
        <v>13801</v>
      </c>
      <c r="J1677" s="12" t="s">
        <v>11221</v>
      </c>
      <c r="K1677" s="12" t="s">
        <v>15</v>
      </c>
      <c r="L1677" s="12" t="s">
        <v>26</v>
      </c>
      <c r="M1677" s="12" t="s">
        <v>27</v>
      </c>
      <c r="N1677" s="12" t="s">
        <v>35</v>
      </c>
      <c r="O1677" s="12">
        <v>32980</v>
      </c>
    </row>
    <row r="1678" customHeight="1" spans="1:15">
      <c r="A1678" s="13">
        <v>44390</v>
      </c>
      <c r="B1678" s="15">
        <v>159691</v>
      </c>
      <c r="C1678" s="12" t="s">
        <v>8228</v>
      </c>
      <c r="D1678" s="12" t="s">
        <v>11131</v>
      </c>
      <c r="E1678" s="12">
        <v>25</v>
      </c>
      <c r="F1678" s="12" t="s">
        <v>368</v>
      </c>
      <c r="G1678" s="12" t="s">
        <v>368</v>
      </c>
      <c r="H1678" s="12" t="s">
        <v>13</v>
      </c>
      <c r="I1678" s="12" t="s">
        <v>13575</v>
      </c>
      <c r="J1678" s="12" t="s">
        <v>11221</v>
      </c>
      <c r="K1678" s="12" t="s">
        <v>15</v>
      </c>
      <c r="L1678" s="12" t="s">
        <v>26</v>
      </c>
      <c r="M1678" s="12" t="s">
        <v>27</v>
      </c>
      <c r="N1678" s="12" t="s">
        <v>35</v>
      </c>
      <c r="O1678" s="12">
        <v>4599</v>
      </c>
    </row>
    <row r="1679" customHeight="1" spans="1:15">
      <c r="A1679" s="13">
        <v>44390</v>
      </c>
      <c r="B1679" s="15">
        <v>153865</v>
      </c>
      <c r="C1679" s="12" t="s">
        <v>13802</v>
      </c>
      <c r="D1679" s="12" t="s">
        <v>11131</v>
      </c>
      <c r="E1679" s="12">
        <v>38</v>
      </c>
      <c r="F1679" s="12" t="s">
        <v>11178</v>
      </c>
      <c r="G1679" s="12" t="s">
        <v>622</v>
      </c>
      <c r="H1679" s="12" t="s">
        <v>13</v>
      </c>
      <c r="I1679" s="12" t="s">
        <v>11468</v>
      </c>
      <c r="J1679" s="12" t="s">
        <v>11221</v>
      </c>
      <c r="K1679" s="12" t="s">
        <v>15</v>
      </c>
      <c r="L1679" s="12" t="s">
        <v>26</v>
      </c>
      <c r="M1679" s="12" t="s">
        <v>27</v>
      </c>
      <c r="N1679" s="12" t="s">
        <v>35</v>
      </c>
      <c r="O1679" s="12">
        <v>900</v>
      </c>
    </row>
    <row r="1680" customHeight="1" spans="1:15">
      <c r="A1680" s="13">
        <v>44390</v>
      </c>
      <c r="B1680" s="15">
        <v>142162</v>
      </c>
      <c r="C1680" s="12" t="s">
        <v>5662</v>
      </c>
      <c r="D1680" s="12" t="s">
        <v>11117</v>
      </c>
      <c r="E1680" s="12">
        <v>32</v>
      </c>
      <c r="F1680" s="12" t="s">
        <v>1180</v>
      </c>
      <c r="G1680" s="12" t="s">
        <v>11739</v>
      </c>
      <c r="H1680" s="12" t="s">
        <v>13</v>
      </c>
      <c r="I1680" s="12" t="s">
        <v>13803</v>
      </c>
      <c r="J1680" s="12" t="s">
        <v>11120</v>
      </c>
      <c r="K1680" s="12" t="s">
        <v>15</v>
      </c>
      <c r="L1680" s="12" t="s">
        <v>26</v>
      </c>
      <c r="M1680" s="12" t="s">
        <v>27</v>
      </c>
      <c r="N1680" s="12" t="s">
        <v>35</v>
      </c>
      <c r="O1680" s="12">
        <v>3700</v>
      </c>
    </row>
    <row r="1681" customHeight="1" spans="1:15">
      <c r="A1681" s="13">
        <v>44390</v>
      </c>
      <c r="B1681" s="15">
        <v>151696</v>
      </c>
      <c r="C1681" s="12" t="s">
        <v>13804</v>
      </c>
      <c r="D1681" s="12" t="s">
        <v>11117</v>
      </c>
      <c r="E1681" s="12">
        <v>37</v>
      </c>
      <c r="F1681" s="12" t="s">
        <v>368</v>
      </c>
      <c r="G1681" s="12" t="s">
        <v>368</v>
      </c>
      <c r="H1681" s="12" t="s">
        <v>13</v>
      </c>
      <c r="I1681" s="12" t="s">
        <v>13805</v>
      </c>
      <c r="J1681" s="12" t="s">
        <v>11120</v>
      </c>
      <c r="K1681" s="12" t="s">
        <v>15</v>
      </c>
      <c r="L1681" s="12" t="s">
        <v>26</v>
      </c>
      <c r="M1681" s="12" t="s">
        <v>27</v>
      </c>
      <c r="N1681" s="12" t="s">
        <v>35</v>
      </c>
      <c r="O1681" s="12">
        <v>10560</v>
      </c>
    </row>
    <row r="1682" customHeight="1" spans="1:15">
      <c r="A1682" s="13">
        <v>44391</v>
      </c>
      <c r="B1682" s="15">
        <v>157557</v>
      </c>
      <c r="C1682" s="12" t="s">
        <v>12366</v>
      </c>
      <c r="D1682" s="12" t="s">
        <v>11117</v>
      </c>
      <c r="E1682" s="12">
        <v>20</v>
      </c>
      <c r="F1682" s="12" t="s">
        <v>11123</v>
      </c>
      <c r="G1682" s="12" t="s">
        <v>3608</v>
      </c>
      <c r="H1682" s="12" t="s">
        <v>238</v>
      </c>
      <c r="I1682" s="12" t="s">
        <v>13806</v>
      </c>
      <c r="J1682" s="12" t="s">
        <v>11135</v>
      </c>
      <c r="K1682" s="12" t="s">
        <v>15</v>
      </c>
      <c r="L1682" s="12" t="s">
        <v>26</v>
      </c>
      <c r="M1682" s="12" t="s">
        <v>27</v>
      </c>
      <c r="N1682" s="12" t="s">
        <v>35</v>
      </c>
      <c r="O1682" s="12">
        <v>1980</v>
      </c>
    </row>
    <row r="1683" customHeight="1" spans="1:15">
      <c r="A1683" s="13">
        <v>44391</v>
      </c>
      <c r="B1683" s="15">
        <v>142006</v>
      </c>
      <c r="C1683" s="12" t="s">
        <v>13807</v>
      </c>
      <c r="D1683" s="12" t="s">
        <v>11117</v>
      </c>
      <c r="E1683" s="12">
        <v>38</v>
      </c>
      <c r="F1683" s="12" t="s">
        <v>443</v>
      </c>
      <c r="G1683" s="12" t="s">
        <v>443</v>
      </c>
      <c r="H1683" s="12" t="s">
        <v>13</v>
      </c>
      <c r="I1683" s="12" t="s">
        <v>11552</v>
      </c>
      <c r="J1683" s="12" t="s">
        <v>11221</v>
      </c>
      <c r="K1683" s="12" t="s">
        <v>15</v>
      </c>
      <c r="L1683" s="12" t="s">
        <v>101</v>
      </c>
      <c r="M1683" s="12" t="s">
        <v>101</v>
      </c>
      <c r="N1683" s="12" t="s">
        <v>35</v>
      </c>
      <c r="O1683" s="12">
        <v>680</v>
      </c>
    </row>
    <row r="1684" customHeight="1" spans="1:15">
      <c r="A1684" s="13">
        <v>44391</v>
      </c>
      <c r="B1684" s="15">
        <v>283</v>
      </c>
      <c r="C1684" s="12" t="s">
        <v>13808</v>
      </c>
      <c r="D1684" s="12" t="s">
        <v>11117</v>
      </c>
      <c r="E1684" s="12">
        <v>38</v>
      </c>
      <c r="F1684" s="12" t="s">
        <v>4722</v>
      </c>
      <c r="G1684" s="12" t="s">
        <v>4722</v>
      </c>
      <c r="H1684" s="12" t="s">
        <v>13</v>
      </c>
      <c r="I1684" s="12" t="s">
        <v>13809</v>
      </c>
      <c r="J1684" s="12" t="s">
        <v>11120</v>
      </c>
      <c r="K1684" s="12" t="s">
        <v>15</v>
      </c>
      <c r="L1684" s="12" t="s">
        <v>26</v>
      </c>
      <c r="M1684" s="12" t="s">
        <v>27</v>
      </c>
      <c r="N1684" s="12" t="s">
        <v>35</v>
      </c>
      <c r="O1684" s="12">
        <v>6800</v>
      </c>
    </row>
    <row r="1685" customHeight="1" spans="1:15">
      <c r="A1685" s="13">
        <v>44391</v>
      </c>
      <c r="B1685" s="15">
        <v>154926</v>
      </c>
      <c r="C1685" s="12" t="s">
        <v>25</v>
      </c>
      <c r="D1685" s="12" t="s">
        <v>11117</v>
      </c>
      <c r="E1685" s="12">
        <v>26</v>
      </c>
      <c r="F1685" s="12" t="s">
        <v>11123</v>
      </c>
      <c r="G1685" s="12" t="s">
        <v>12043</v>
      </c>
      <c r="H1685" s="12" t="s">
        <v>41</v>
      </c>
      <c r="I1685" s="12" t="s">
        <v>13810</v>
      </c>
      <c r="J1685" s="12" t="s">
        <v>11135</v>
      </c>
      <c r="K1685" s="12" t="s">
        <v>15</v>
      </c>
      <c r="L1685" s="12" t="s">
        <v>26</v>
      </c>
      <c r="M1685" s="12" t="s">
        <v>27</v>
      </c>
      <c r="N1685" s="12" t="s">
        <v>236</v>
      </c>
      <c r="O1685" s="12">
        <v>0</v>
      </c>
    </row>
    <row r="1686" customHeight="1" spans="1:15">
      <c r="A1686" s="13">
        <v>44391</v>
      </c>
      <c r="B1686" s="15">
        <v>150698</v>
      </c>
      <c r="C1686" s="12" t="s">
        <v>11380</v>
      </c>
      <c r="D1686" s="12" t="s">
        <v>11117</v>
      </c>
      <c r="E1686" s="12">
        <v>36</v>
      </c>
      <c r="F1686" s="12" t="s">
        <v>2310</v>
      </c>
      <c r="G1686" s="12" t="s">
        <v>2310</v>
      </c>
      <c r="H1686" s="12" t="s">
        <v>13</v>
      </c>
      <c r="I1686" s="12" t="s">
        <v>13812</v>
      </c>
      <c r="J1686" s="12" t="s">
        <v>13216</v>
      </c>
      <c r="K1686" s="12" t="s">
        <v>175</v>
      </c>
      <c r="L1686" s="12" t="s">
        <v>16</v>
      </c>
      <c r="M1686" s="12" t="s">
        <v>723</v>
      </c>
      <c r="N1686" s="12" t="s">
        <v>35</v>
      </c>
      <c r="O1686" s="12">
        <v>20699</v>
      </c>
    </row>
    <row r="1687" customHeight="1" spans="1:15">
      <c r="A1687" s="13">
        <v>44391</v>
      </c>
      <c r="B1687" s="15">
        <v>142238</v>
      </c>
      <c r="C1687" s="12" t="s">
        <v>11278</v>
      </c>
      <c r="D1687" s="12" t="s">
        <v>11117</v>
      </c>
      <c r="E1687" s="12">
        <v>33</v>
      </c>
      <c r="F1687" s="12" t="s">
        <v>4722</v>
      </c>
      <c r="G1687" s="12" t="s">
        <v>4722</v>
      </c>
      <c r="H1687" s="12" t="s">
        <v>13</v>
      </c>
      <c r="I1687" s="12" t="s">
        <v>13813</v>
      </c>
      <c r="J1687" s="12" t="s">
        <v>13216</v>
      </c>
      <c r="K1687" s="12" t="s">
        <v>175</v>
      </c>
      <c r="L1687" s="12" t="s">
        <v>16</v>
      </c>
      <c r="M1687" s="12" t="s">
        <v>723</v>
      </c>
      <c r="N1687" s="12" t="s">
        <v>35</v>
      </c>
      <c r="O1687" s="12">
        <v>1379</v>
      </c>
    </row>
    <row r="1688" customHeight="1" spans="1:15">
      <c r="A1688" s="13">
        <v>44391</v>
      </c>
      <c r="B1688" s="15">
        <v>151856</v>
      </c>
      <c r="C1688" s="12" t="s">
        <v>2030</v>
      </c>
      <c r="D1688" s="12" t="s">
        <v>11117</v>
      </c>
      <c r="E1688" s="12">
        <v>28</v>
      </c>
      <c r="F1688" s="12" t="s">
        <v>11118</v>
      </c>
      <c r="G1688" s="12" t="s">
        <v>66</v>
      </c>
      <c r="H1688" s="12" t="s">
        <v>41</v>
      </c>
      <c r="I1688" s="12" t="s">
        <v>11118</v>
      </c>
      <c r="J1688" s="12" t="s">
        <v>11135</v>
      </c>
      <c r="K1688" s="12" t="s">
        <v>15</v>
      </c>
      <c r="L1688" s="12" t="s">
        <v>26</v>
      </c>
      <c r="M1688" s="12" t="s">
        <v>27</v>
      </c>
      <c r="N1688" s="12" t="s">
        <v>35</v>
      </c>
      <c r="O1688" s="12">
        <v>1000</v>
      </c>
    </row>
    <row r="1689" customHeight="1" spans="1:15">
      <c r="A1689" s="13">
        <v>44391</v>
      </c>
      <c r="B1689" s="15">
        <v>151967</v>
      </c>
      <c r="C1689" s="12" t="s">
        <v>3305</v>
      </c>
      <c r="D1689" s="12" t="s">
        <v>11117</v>
      </c>
      <c r="E1689" s="12">
        <v>25</v>
      </c>
      <c r="F1689" s="12" t="s">
        <v>4722</v>
      </c>
      <c r="G1689" s="12" t="s">
        <v>4722</v>
      </c>
      <c r="H1689" s="12" t="s">
        <v>13</v>
      </c>
      <c r="I1689" s="12" t="s">
        <v>13813</v>
      </c>
      <c r="J1689" s="12" t="s">
        <v>11135</v>
      </c>
      <c r="K1689" s="12" t="s">
        <v>15</v>
      </c>
      <c r="L1689" s="12" t="s">
        <v>16</v>
      </c>
      <c r="M1689" s="12" t="s">
        <v>17</v>
      </c>
      <c r="N1689" s="12" t="s">
        <v>35</v>
      </c>
      <c r="O1689" s="12">
        <v>680</v>
      </c>
    </row>
    <row r="1690" customHeight="1" spans="1:15">
      <c r="A1690" s="13">
        <v>44392</v>
      </c>
      <c r="B1690" s="15">
        <v>153461</v>
      </c>
      <c r="C1690" s="12" t="s">
        <v>13815</v>
      </c>
      <c r="D1690" s="12" t="s">
        <v>11117</v>
      </c>
      <c r="E1690" s="12">
        <v>34</v>
      </c>
      <c r="F1690" s="12" t="s">
        <v>11157</v>
      </c>
      <c r="G1690" s="12" t="s">
        <v>118</v>
      </c>
      <c r="H1690" s="12" t="s">
        <v>41</v>
      </c>
      <c r="I1690" s="12" t="s">
        <v>13816</v>
      </c>
      <c r="J1690" s="12" t="s">
        <v>13216</v>
      </c>
      <c r="K1690" s="12" t="s">
        <v>175</v>
      </c>
      <c r="L1690" s="12" t="s">
        <v>101</v>
      </c>
      <c r="M1690" s="12" t="s">
        <v>101</v>
      </c>
      <c r="N1690" s="12" t="s">
        <v>35</v>
      </c>
      <c r="O1690" s="12">
        <v>13349</v>
      </c>
    </row>
    <row r="1691" customHeight="1" spans="1:15">
      <c r="A1691" s="13">
        <v>44392</v>
      </c>
      <c r="B1691" s="15">
        <v>151638</v>
      </c>
      <c r="C1691" s="12" t="s">
        <v>11141</v>
      </c>
      <c r="D1691" s="12" t="s">
        <v>11117</v>
      </c>
      <c r="E1691" s="12">
        <v>35</v>
      </c>
      <c r="F1691" s="12" t="s">
        <v>4722</v>
      </c>
      <c r="G1691" s="12" t="s">
        <v>4722</v>
      </c>
      <c r="H1691" s="12" t="s">
        <v>13</v>
      </c>
      <c r="I1691" s="12" t="s">
        <v>13817</v>
      </c>
      <c r="J1691" s="12" t="s">
        <v>11483</v>
      </c>
      <c r="K1691" s="12" t="s">
        <v>175</v>
      </c>
      <c r="L1691" s="12" t="s">
        <v>16</v>
      </c>
      <c r="M1691" s="12" t="s">
        <v>723</v>
      </c>
      <c r="N1691" s="12" t="s">
        <v>35</v>
      </c>
      <c r="O1691" s="12">
        <v>5987</v>
      </c>
    </row>
    <row r="1692" customHeight="1" spans="1:15">
      <c r="A1692" s="13">
        <v>44392</v>
      </c>
      <c r="B1692" s="15">
        <v>165984</v>
      </c>
      <c r="C1692" s="12" t="s">
        <v>13818</v>
      </c>
      <c r="D1692" s="12" t="s">
        <v>11117</v>
      </c>
      <c r="E1692" s="12">
        <v>32</v>
      </c>
      <c r="F1692" s="12" t="s">
        <v>928</v>
      </c>
      <c r="G1692" s="12" t="s">
        <v>928</v>
      </c>
      <c r="H1692" s="12" t="s">
        <v>238</v>
      </c>
      <c r="I1692" s="12" t="s">
        <v>13733</v>
      </c>
      <c r="J1692" s="12" t="s">
        <v>13216</v>
      </c>
      <c r="K1692" s="12" t="s">
        <v>175</v>
      </c>
      <c r="L1692" s="12" t="s">
        <v>26</v>
      </c>
      <c r="M1692" s="12" t="s">
        <v>726</v>
      </c>
      <c r="N1692" s="12" t="s">
        <v>35</v>
      </c>
      <c r="O1692" s="12">
        <v>1280</v>
      </c>
    </row>
    <row r="1693" customHeight="1" spans="1:15">
      <c r="A1693" s="13">
        <v>44392</v>
      </c>
      <c r="B1693" s="15">
        <v>159277</v>
      </c>
      <c r="C1693" s="12" t="s">
        <v>13819</v>
      </c>
      <c r="D1693" s="12" t="s">
        <v>11117</v>
      </c>
      <c r="E1693" s="12">
        <v>26</v>
      </c>
      <c r="F1693" s="12" t="s">
        <v>4722</v>
      </c>
      <c r="G1693" s="12" t="s">
        <v>4722</v>
      </c>
      <c r="H1693" s="12" t="s">
        <v>13</v>
      </c>
      <c r="I1693" s="12" t="s">
        <v>13820</v>
      </c>
      <c r="J1693" s="12" t="s">
        <v>11120</v>
      </c>
      <c r="K1693" s="12" t="s">
        <v>15</v>
      </c>
      <c r="L1693" s="12" t="s">
        <v>26</v>
      </c>
      <c r="M1693" s="12" t="s">
        <v>27</v>
      </c>
      <c r="N1693" s="12" t="s">
        <v>35</v>
      </c>
      <c r="O1693" s="12">
        <v>3980</v>
      </c>
    </row>
    <row r="1694" customHeight="1" spans="1:15">
      <c r="A1694" s="13">
        <v>44392</v>
      </c>
      <c r="B1694" s="15">
        <v>154662</v>
      </c>
      <c r="C1694" s="12" t="s">
        <v>13821</v>
      </c>
      <c r="D1694" s="12" t="s">
        <v>11117</v>
      </c>
      <c r="E1694" s="12">
        <v>25</v>
      </c>
      <c r="F1694" s="12" t="s">
        <v>673</v>
      </c>
      <c r="G1694" s="12" t="s">
        <v>673</v>
      </c>
      <c r="H1694" s="12" t="s">
        <v>13</v>
      </c>
      <c r="I1694" s="12" t="s">
        <v>13822</v>
      </c>
      <c r="J1694" s="12" t="s">
        <v>11221</v>
      </c>
      <c r="K1694" s="12" t="s">
        <v>15</v>
      </c>
      <c r="L1694" s="12" t="s">
        <v>26</v>
      </c>
      <c r="M1694" s="12" t="s">
        <v>27</v>
      </c>
      <c r="N1694" s="12" t="s">
        <v>35</v>
      </c>
      <c r="O1694" s="12">
        <v>738</v>
      </c>
    </row>
    <row r="1695" customHeight="1" spans="1:15">
      <c r="A1695" s="13">
        <v>44392</v>
      </c>
      <c r="B1695" s="15">
        <v>157592</v>
      </c>
      <c r="C1695" s="12" t="s">
        <v>13823</v>
      </c>
      <c r="D1695" s="12" t="s">
        <v>11117</v>
      </c>
      <c r="E1695" s="12">
        <v>36</v>
      </c>
      <c r="F1695" s="12" t="s">
        <v>2310</v>
      </c>
      <c r="G1695" s="12" t="s">
        <v>2310</v>
      </c>
      <c r="H1695" s="12" t="s">
        <v>13</v>
      </c>
      <c r="I1695" s="12" t="s">
        <v>13824</v>
      </c>
      <c r="J1695" s="12" t="s">
        <v>11120</v>
      </c>
      <c r="K1695" s="12" t="s">
        <v>15</v>
      </c>
      <c r="L1695" s="12" t="s">
        <v>26</v>
      </c>
      <c r="M1695" s="12" t="s">
        <v>27</v>
      </c>
      <c r="N1695" s="12" t="s">
        <v>35</v>
      </c>
      <c r="O1695" s="12">
        <v>20000</v>
      </c>
    </row>
    <row r="1696" customHeight="1" spans="1:15">
      <c r="A1696" s="13">
        <v>44392</v>
      </c>
      <c r="B1696" s="15">
        <v>150698</v>
      </c>
      <c r="C1696" s="12" t="s">
        <v>11380</v>
      </c>
      <c r="D1696" s="12" t="s">
        <v>11117</v>
      </c>
      <c r="E1696" s="12">
        <v>34</v>
      </c>
      <c r="F1696" s="12" t="s">
        <v>11245</v>
      </c>
      <c r="G1696" s="12" t="s">
        <v>3167</v>
      </c>
      <c r="H1696" s="12" t="s">
        <v>13</v>
      </c>
      <c r="I1696" s="12" t="s">
        <v>13825</v>
      </c>
      <c r="J1696" s="12" t="s">
        <v>13216</v>
      </c>
      <c r="K1696" s="12" t="s">
        <v>175</v>
      </c>
      <c r="L1696" s="12" t="s">
        <v>26</v>
      </c>
      <c r="M1696" s="12" t="s">
        <v>726</v>
      </c>
      <c r="N1696" s="12" t="s">
        <v>35</v>
      </c>
      <c r="O1696" s="12">
        <v>10340</v>
      </c>
    </row>
    <row r="1697" customHeight="1" spans="1:15">
      <c r="A1697" s="13">
        <v>44392</v>
      </c>
      <c r="B1697" s="15">
        <v>152361</v>
      </c>
      <c r="C1697" s="12" t="s">
        <v>847</v>
      </c>
      <c r="D1697" s="12" t="s">
        <v>11117</v>
      </c>
      <c r="E1697" s="12">
        <v>44</v>
      </c>
      <c r="F1697" s="12" t="s">
        <v>11123</v>
      </c>
      <c r="G1697" s="12" t="s">
        <v>1418</v>
      </c>
      <c r="H1697" s="12" t="s">
        <v>41</v>
      </c>
      <c r="I1697" s="12" t="s">
        <v>11855</v>
      </c>
      <c r="J1697" s="12" t="s">
        <v>11120</v>
      </c>
      <c r="K1697" s="12" t="s">
        <v>15</v>
      </c>
      <c r="L1697" s="12" t="s">
        <v>26</v>
      </c>
      <c r="M1697" s="12" t="s">
        <v>27</v>
      </c>
      <c r="N1697" s="12" t="s">
        <v>35</v>
      </c>
      <c r="O1697" s="12">
        <v>500</v>
      </c>
    </row>
    <row r="1698" customHeight="1" spans="1:15">
      <c r="A1698" s="13">
        <v>44393</v>
      </c>
      <c r="B1698" s="15">
        <v>161171</v>
      </c>
      <c r="C1698" s="12" t="s">
        <v>13826</v>
      </c>
      <c r="D1698" s="12" t="s">
        <v>11117</v>
      </c>
      <c r="E1698" s="12">
        <v>39</v>
      </c>
      <c r="F1698" s="12" t="s">
        <v>1384</v>
      </c>
      <c r="G1698" s="12" t="s">
        <v>1384</v>
      </c>
      <c r="H1698" s="12" t="s">
        <v>41</v>
      </c>
      <c r="I1698" s="12" t="s">
        <v>13827</v>
      </c>
      <c r="J1698" s="12" t="s">
        <v>11135</v>
      </c>
      <c r="K1698" s="12" t="s">
        <v>15</v>
      </c>
      <c r="L1698" s="12" t="s">
        <v>26</v>
      </c>
      <c r="M1698" s="12" t="s">
        <v>27</v>
      </c>
      <c r="N1698" s="12" t="s">
        <v>236</v>
      </c>
      <c r="O1698" s="12">
        <v>0</v>
      </c>
    </row>
    <row r="1699" customHeight="1" spans="1:15">
      <c r="A1699" s="13">
        <v>44393</v>
      </c>
      <c r="B1699" s="15">
        <v>147343</v>
      </c>
      <c r="C1699" s="12" t="s">
        <v>12769</v>
      </c>
      <c r="D1699" s="12" t="s">
        <v>11117</v>
      </c>
      <c r="E1699" s="12">
        <v>45</v>
      </c>
      <c r="F1699" s="12" t="s">
        <v>368</v>
      </c>
      <c r="G1699" s="12" t="s">
        <v>368</v>
      </c>
      <c r="H1699" s="12" t="s">
        <v>13</v>
      </c>
      <c r="I1699" s="12" t="s">
        <v>13829</v>
      </c>
      <c r="J1699" s="12" t="s">
        <v>11483</v>
      </c>
      <c r="K1699" s="12" t="s">
        <v>175</v>
      </c>
      <c r="L1699" s="12" t="s">
        <v>26</v>
      </c>
      <c r="M1699" s="12" t="s">
        <v>726</v>
      </c>
      <c r="N1699" s="12" t="s">
        <v>35</v>
      </c>
      <c r="O1699" s="12">
        <v>1480</v>
      </c>
    </row>
    <row r="1700" customHeight="1" spans="1:15">
      <c r="A1700" s="13">
        <v>44393</v>
      </c>
      <c r="B1700" s="15">
        <v>165998</v>
      </c>
      <c r="C1700" s="12" t="s">
        <v>11485</v>
      </c>
      <c r="D1700" s="12" t="s">
        <v>11117</v>
      </c>
      <c r="E1700" s="12">
        <v>37</v>
      </c>
      <c r="F1700" s="12" t="s">
        <v>109</v>
      </c>
      <c r="G1700" s="12" t="s">
        <v>109</v>
      </c>
      <c r="H1700" s="12" t="s">
        <v>13</v>
      </c>
      <c r="I1700" s="12" t="s">
        <v>13830</v>
      </c>
      <c r="J1700" s="12" t="s">
        <v>11483</v>
      </c>
      <c r="K1700" s="12" t="s">
        <v>175</v>
      </c>
      <c r="L1700" s="12" t="s">
        <v>16</v>
      </c>
      <c r="M1700" s="12" t="s">
        <v>723</v>
      </c>
      <c r="N1700" s="12" t="s">
        <v>35</v>
      </c>
      <c r="O1700" s="12">
        <v>37190</v>
      </c>
    </row>
    <row r="1701" customHeight="1" spans="1:15">
      <c r="A1701" s="13">
        <v>44393</v>
      </c>
      <c r="B1701" s="15">
        <v>154483</v>
      </c>
      <c r="C1701" s="12" t="s">
        <v>13831</v>
      </c>
      <c r="D1701" s="12" t="s">
        <v>11117</v>
      </c>
      <c r="E1701" s="12">
        <v>39</v>
      </c>
      <c r="F1701" s="12" t="s">
        <v>109</v>
      </c>
      <c r="G1701" s="12" t="s">
        <v>109</v>
      </c>
      <c r="H1701" s="12" t="s">
        <v>13</v>
      </c>
      <c r="I1701" s="12" t="s">
        <v>13832</v>
      </c>
      <c r="J1701" s="12" t="s">
        <v>11135</v>
      </c>
      <c r="K1701" s="12" t="s">
        <v>15</v>
      </c>
      <c r="L1701" s="12" t="s">
        <v>26</v>
      </c>
      <c r="M1701" s="12" t="s">
        <v>27</v>
      </c>
      <c r="N1701" s="12" t="s">
        <v>35</v>
      </c>
      <c r="O1701" s="12">
        <v>1980</v>
      </c>
    </row>
    <row r="1702" customHeight="1" spans="1:15">
      <c r="A1702" s="13">
        <v>44394</v>
      </c>
      <c r="B1702" s="15">
        <v>154816</v>
      </c>
      <c r="C1702" s="12" t="s">
        <v>11141</v>
      </c>
      <c r="D1702" s="12" t="s">
        <v>11131</v>
      </c>
      <c r="E1702" s="12">
        <v>36</v>
      </c>
      <c r="F1702" s="12" t="s">
        <v>109</v>
      </c>
      <c r="G1702" s="12" t="s">
        <v>109</v>
      </c>
      <c r="H1702" s="12" t="s">
        <v>13</v>
      </c>
      <c r="I1702" s="12" t="s">
        <v>13833</v>
      </c>
      <c r="J1702" s="12" t="s">
        <v>11221</v>
      </c>
      <c r="K1702" s="12" t="s">
        <v>15</v>
      </c>
      <c r="L1702" s="12" t="s">
        <v>26</v>
      </c>
      <c r="M1702" s="12" t="s">
        <v>27</v>
      </c>
      <c r="N1702" s="12" t="s">
        <v>35</v>
      </c>
      <c r="O1702" s="12">
        <v>680</v>
      </c>
    </row>
    <row r="1703" customHeight="1" spans="1:15">
      <c r="A1703" s="13">
        <v>44394</v>
      </c>
      <c r="B1703" s="15">
        <v>155691</v>
      </c>
      <c r="C1703" s="12" t="s">
        <v>13834</v>
      </c>
      <c r="D1703" s="12" t="s">
        <v>11117</v>
      </c>
      <c r="E1703" s="12">
        <v>29</v>
      </c>
      <c r="F1703" s="12" t="s">
        <v>368</v>
      </c>
      <c r="G1703" s="12" t="s">
        <v>368</v>
      </c>
      <c r="H1703" s="12" t="s">
        <v>13</v>
      </c>
      <c r="I1703" s="12" t="s">
        <v>13835</v>
      </c>
      <c r="J1703" s="12" t="s">
        <v>11135</v>
      </c>
      <c r="K1703" s="12" t="s">
        <v>15</v>
      </c>
      <c r="L1703" s="12" t="s">
        <v>26</v>
      </c>
      <c r="M1703" s="12" t="s">
        <v>27</v>
      </c>
      <c r="N1703" s="12" t="s">
        <v>35</v>
      </c>
      <c r="O1703" s="12">
        <v>10000</v>
      </c>
    </row>
    <row r="1704" customHeight="1" spans="1:15">
      <c r="A1704" s="13">
        <v>44394</v>
      </c>
      <c r="B1704" s="15">
        <v>151711</v>
      </c>
      <c r="C1704" s="12" t="s">
        <v>13052</v>
      </c>
      <c r="D1704" s="12" t="s">
        <v>11117</v>
      </c>
      <c r="E1704" s="12">
        <v>34</v>
      </c>
      <c r="F1704" s="12" t="s">
        <v>1180</v>
      </c>
      <c r="G1704" s="12" t="s">
        <v>11754</v>
      </c>
      <c r="H1704" s="12" t="s">
        <v>13</v>
      </c>
      <c r="I1704" s="12" t="s">
        <v>13836</v>
      </c>
      <c r="J1704" s="12" t="s">
        <v>11518</v>
      </c>
      <c r="K1704" s="12" t="s">
        <v>175</v>
      </c>
      <c r="L1704" s="12" t="s">
        <v>101</v>
      </c>
      <c r="M1704" s="12" t="s">
        <v>101</v>
      </c>
      <c r="N1704" s="12" t="s">
        <v>35</v>
      </c>
      <c r="O1704" s="12">
        <v>19999</v>
      </c>
    </row>
    <row r="1705" customHeight="1" spans="1:15">
      <c r="A1705" s="13">
        <v>44394</v>
      </c>
      <c r="B1705" s="15">
        <v>164452</v>
      </c>
      <c r="C1705" s="12" t="s">
        <v>13837</v>
      </c>
      <c r="D1705" s="12" t="s">
        <v>11117</v>
      </c>
      <c r="E1705" s="12">
        <v>44</v>
      </c>
      <c r="F1705" s="12" t="s">
        <v>368</v>
      </c>
      <c r="G1705" s="12" t="s">
        <v>368</v>
      </c>
      <c r="H1705" s="12" t="s">
        <v>13</v>
      </c>
      <c r="I1705" s="12" t="s">
        <v>13006</v>
      </c>
      <c r="J1705" s="12" t="s">
        <v>13669</v>
      </c>
      <c r="K1705" s="12" t="s">
        <v>175</v>
      </c>
      <c r="L1705" s="12" t="s">
        <v>26</v>
      </c>
      <c r="M1705" s="12" t="s">
        <v>726</v>
      </c>
      <c r="N1705" s="12" t="s">
        <v>35</v>
      </c>
      <c r="O1705" s="12">
        <v>1250</v>
      </c>
    </row>
    <row r="1706" customHeight="1" spans="1:15">
      <c r="A1706" s="13">
        <v>44394</v>
      </c>
      <c r="B1706" s="15">
        <v>152364</v>
      </c>
      <c r="C1706" s="12" t="s">
        <v>13838</v>
      </c>
      <c r="D1706" s="12" t="s">
        <v>11131</v>
      </c>
      <c r="E1706" s="12">
        <v>35</v>
      </c>
      <c r="F1706" s="12" t="s">
        <v>109</v>
      </c>
      <c r="G1706" s="12" t="s">
        <v>109</v>
      </c>
      <c r="H1706" s="12" t="s">
        <v>13</v>
      </c>
      <c r="I1706" s="12" t="s">
        <v>13839</v>
      </c>
      <c r="J1706" s="12" t="s">
        <v>11483</v>
      </c>
      <c r="K1706" s="12" t="s">
        <v>175</v>
      </c>
      <c r="L1706" s="12" t="s">
        <v>101</v>
      </c>
      <c r="M1706" s="12" t="s">
        <v>101</v>
      </c>
      <c r="N1706" s="12" t="s">
        <v>35</v>
      </c>
      <c r="O1706" s="12">
        <v>6998</v>
      </c>
    </row>
    <row r="1707" customHeight="1" spans="1:15">
      <c r="A1707" s="13">
        <v>44394</v>
      </c>
      <c r="B1707" s="15">
        <v>150113</v>
      </c>
      <c r="C1707" s="12" t="s">
        <v>5919</v>
      </c>
      <c r="D1707" s="12" t="s">
        <v>11117</v>
      </c>
      <c r="E1707" s="12">
        <v>37</v>
      </c>
      <c r="F1707" s="12" t="s">
        <v>2310</v>
      </c>
      <c r="G1707" s="12" t="s">
        <v>2310</v>
      </c>
      <c r="H1707" s="12" t="s">
        <v>13</v>
      </c>
      <c r="I1707" s="12" t="s">
        <v>13840</v>
      </c>
      <c r="J1707" s="12" t="s">
        <v>11135</v>
      </c>
      <c r="K1707" s="12" t="s">
        <v>15</v>
      </c>
      <c r="L1707" s="12" t="s">
        <v>26</v>
      </c>
      <c r="M1707" s="12" t="s">
        <v>27</v>
      </c>
      <c r="N1707" s="12" t="s">
        <v>35</v>
      </c>
      <c r="O1707" s="12">
        <v>20000</v>
      </c>
    </row>
    <row r="1708" customHeight="1" spans="1:15">
      <c r="A1708" s="13">
        <v>44394</v>
      </c>
      <c r="B1708" s="15">
        <v>149306</v>
      </c>
      <c r="C1708" s="12" t="s">
        <v>11603</v>
      </c>
      <c r="D1708" s="12" t="s">
        <v>11117</v>
      </c>
      <c r="E1708" s="12">
        <v>37</v>
      </c>
      <c r="F1708" s="12" t="s">
        <v>4722</v>
      </c>
      <c r="G1708" s="12" t="s">
        <v>4722</v>
      </c>
      <c r="H1708" s="12" t="s">
        <v>13</v>
      </c>
      <c r="I1708" s="12" t="s">
        <v>13841</v>
      </c>
      <c r="J1708" s="12" t="s">
        <v>11483</v>
      </c>
      <c r="K1708" s="12" t="s">
        <v>175</v>
      </c>
      <c r="L1708" s="12" t="s">
        <v>16</v>
      </c>
      <c r="M1708" s="12" t="s">
        <v>723</v>
      </c>
      <c r="N1708" s="12" t="s">
        <v>35</v>
      </c>
      <c r="O1708" s="12">
        <v>10480</v>
      </c>
    </row>
    <row r="1709" customHeight="1" spans="1:15">
      <c r="A1709" s="13">
        <v>44394</v>
      </c>
      <c r="B1709" s="15">
        <v>168385</v>
      </c>
      <c r="C1709" s="12" t="s">
        <v>11339</v>
      </c>
      <c r="D1709" s="12" t="s">
        <v>11117</v>
      </c>
      <c r="E1709" s="12">
        <v>30</v>
      </c>
      <c r="F1709" s="12" t="s">
        <v>280</v>
      </c>
      <c r="G1709" s="12" t="s">
        <v>280</v>
      </c>
      <c r="H1709" s="12" t="s">
        <v>13</v>
      </c>
      <c r="I1709" s="12" t="s">
        <v>13842</v>
      </c>
      <c r="J1709" s="12" t="s">
        <v>11120</v>
      </c>
      <c r="K1709" s="12" t="s">
        <v>15</v>
      </c>
      <c r="L1709" s="12" t="s">
        <v>26</v>
      </c>
      <c r="M1709" s="12" t="s">
        <v>27</v>
      </c>
      <c r="N1709" s="12" t="s">
        <v>35</v>
      </c>
      <c r="O1709" s="12">
        <v>1380</v>
      </c>
    </row>
    <row r="1710" customHeight="1" spans="1:15">
      <c r="A1710" s="13">
        <v>44395</v>
      </c>
      <c r="B1710" s="15">
        <v>149066</v>
      </c>
      <c r="C1710" s="12" t="s">
        <v>13448</v>
      </c>
      <c r="D1710" s="12" t="s">
        <v>11117</v>
      </c>
      <c r="E1710" s="12">
        <v>29</v>
      </c>
      <c r="F1710" s="12" t="s">
        <v>11157</v>
      </c>
      <c r="G1710" s="12" t="s">
        <v>118</v>
      </c>
      <c r="H1710" s="12" t="s">
        <v>41</v>
      </c>
      <c r="I1710" s="12" t="s">
        <v>13843</v>
      </c>
      <c r="J1710" s="12" t="s">
        <v>11221</v>
      </c>
      <c r="K1710" s="12" t="s">
        <v>15</v>
      </c>
      <c r="L1710" s="12" t="s">
        <v>16</v>
      </c>
      <c r="M1710" s="12" t="s">
        <v>17</v>
      </c>
      <c r="N1710" s="12" t="s">
        <v>35</v>
      </c>
      <c r="O1710" s="12">
        <v>100000</v>
      </c>
    </row>
    <row r="1711" customHeight="1" spans="1:15">
      <c r="A1711" s="13">
        <v>44395</v>
      </c>
      <c r="B1711" s="15">
        <v>148631</v>
      </c>
      <c r="C1711" s="12" t="s">
        <v>13845</v>
      </c>
      <c r="D1711" s="12" t="s">
        <v>11117</v>
      </c>
      <c r="E1711" s="12">
        <v>27</v>
      </c>
      <c r="F1711" s="12" t="s">
        <v>1180</v>
      </c>
      <c r="G1711" s="12" t="s">
        <v>11754</v>
      </c>
      <c r="H1711" s="12" t="s">
        <v>13</v>
      </c>
      <c r="I1711" s="12" t="s">
        <v>12208</v>
      </c>
      <c r="J1711" s="12" t="s">
        <v>11221</v>
      </c>
      <c r="K1711" s="12" t="s">
        <v>15</v>
      </c>
      <c r="L1711" s="12" t="s">
        <v>26</v>
      </c>
      <c r="M1711" s="12" t="s">
        <v>27</v>
      </c>
      <c r="N1711" s="12" t="s">
        <v>35</v>
      </c>
      <c r="O1711" s="12">
        <v>30000</v>
      </c>
    </row>
    <row r="1712" customHeight="1" spans="1:15">
      <c r="A1712" s="13">
        <v>44395</v>
      </c>
      <c r="B1712" s="15">
        <v>146782</v>
      </c>
      <c r="C1712" s="12" t="s">
        <v>13846</v>
      </c>
      <c r="D1712" s="12" t="s">
        <v>11117</v>
      </c>
      <c r="E1712" s="12">
        <v>30</v>
      </c>
      <c r="F1712" s="12" t="s">
        <v>109</v>
      </c>
      <c r="G1712" s="12" t="s">
        <v>109</v>
      </c>
      <c r="H1712" s="12" t="s">
        <v>13</v>
      </c>
      <c r="I1712" s="12" t="s">
        <v>11877</v>
      </c>
      <c r="J1712" s="12" t="s">
        <v>13216</v>
      </c>
      <c r="K1712" s="12" t="s">
        <v>175</v>
      </c>
      <c r="L1712" s="12" t="s">
        <v>101</v>
      </c>
      <c r="M1712" s="12" t="s">
        <v>101</v>
      </c>
      <c r="N1712" s="12" t="s">
        <v>35</v>
      </c>
      <c r="O1712" s="12">
        <v>5988</v>
      </c>
    </row>
    <row r="1713" customHeight="1" spans="1:15">
      <c r="A1713" s="13">
        <v>44395</v>
      </c>
      <c r="B1713" s="15">
        <v>154180</v>
      </c>
      <c r="C1713" s="12" t="s">
        <v>13495</v>
      </c>
      <c r="D1713" s="12" t="s">
        <v>11131</v>
      </c>
      <c r="E1713" s="12">
        <v>44</v>
      </c>
      <c r="F1713" s="12" t="s">
        <v>58</v>
      </c>
      <c r="G1713" s="12" t="s">
        <v>58</v>
      </c>
      <c r="H1713" s="12" t="s">
        <v>13</v>
      </c>
      <c r="I1713" s="12" t="s">
        <v>13847</v>
      </c>
      <c r="J1713" s="12" t="s">
        <v>11221</v>
      </c>
      <c r="K1713" s="12" t="s">
        <v>15</v>
      </c>
      <c r="L1713" s="12" t="s">
        <v>26</v>
      </c>
      <c r="M1713" s="12" t="s">
        <v>27</v>
      </c>
      <c r="N1713" s="12" t="s">
        <v>35</v>
      </c>
      <c r="O1713" s="12">
        <v>2979</v>
      </c>
    </row>
    <row r="1714" customHeight="1" spans="1:15">
      <c r="A1714" s="13">
        <v>44395</v>
      </c>
      <c r="B1714" s="15">
        <v>159326</v>
      </c>
      <c r="C1714" s="12" t="s">
        <v>13761</v>
      </c>
      <c r="D1714" s="12" t="s">
        <v>11117</v>
      </c>
      <c r="E1714" s="12">
        <v>36</v>
      </c>
      <c r="F1714" s="12" t="s">
        <v>2310</v>
      </c>
      <c r="G1714" s="12" t="s">
        <v>2310</v>
      </c>
      <c r="H1714" s="12" t="s">
        <v>13</v>
      </c>
      <c r="I1714" s="12" t="s">
        <v>13848</v>
      </c>
      <c r="J1714" s="12" t="s">
        <v>11120</v>
      </c>
      <c r="K1714" s="12" t="s">
        <v>15</v>
      </c>
      <c r="L1714" s="12" t="s">
        <v>16</v>
      </c>
      <c r="M1714" s="12" t="s">
        <v>17</v>
      </c>
      <c r="N1714" s="12" t="s">
        <v>35</v>
      </c>
      <c r="O1714" s="12">
        <v>20000</v>
      </c>
    </row>
    <row r="1715" customHeight="1" spans="1:15">
      <c r="A1715" s="13">
        <v>44395</v>
      </c>
      <c r="B1715" s="15">
        <v>158023</v>
      </c>
      <c r="C1715" s="12" t="s">
        <v>13849</v>
      </c>
      <c r="D1715" s="12" t="s">
        <v>11117</v>
      </c>
      <c r="E1715" s="12">
        <v>25</v>
      </c>
      <c r="F1715" s="12" t="s">
        <v>368</v>
      </c>
      <c r="G1715" s="12" t="s">
        <v>368</v>
      </c>
      <c r="H1715" s="12" t="s">
        <v>13</v>
      </c>
      <c r="I1715" s="12" t="s">
        <v>13384</v>
      </c>
      <c r="J1715" s="12" t="s">
        <v>11518</v>
      </c>
      <c r="K1715" s="12" t="s">
        <v>175</v>
      </c>
      <c r="L1715" s="12" t="s">
        <v>26</v>
      </c>
      <c r="M1715" s="12" t="s">
        <v>726</v>
      </c>
      <c r="N1715" s="12" t="s">
        <v>35</v>
      </c>
      <c r="O1715" s="12">
        <v>1199</v>
      </c>
    </row>
    <row r="1716" customHeight="1" spans="1:15">
      <c r="A1716" s="13">
        <v>44395</v>
      </c>
      <c r="B1716" s="15">
        <v>139842</v>
      </c>
      <c r="C1716" s="12" t="s">
        <v>13850</v>
      </c>
      <c r="D1716" s="12" t="s">
        <v>11117</v>
      </c>
      <c r="E1716" s="12">
        <v>37</v>
      </c>
      <c r="F1716" s="12" t="s">
        <v>11157</v>
      </c>
      <c r="G1716" s="12" t="s">
        <v>118</v>
      </c>
      <c r="H1716" s="12" t="s">
        <v>41</v>
      </c>
      <c r="I1716" s="12" t="s">
        <v>13851</v>
      </c>
      <c r="J1716" s="12" t="s">
        <v>11221</v>
      </c>
      <c r="K1716" s="12" t="s">
        <v>15</v>
      </c>
      <c r="L1716" s="12" t="s">
        <v>16</v>
      </c>
      <c r="M1716" s="12" t="s">
        <v>17</v>
      </c>
      <c r="N1716" s="12" t="s">
        <v>236</v>
      </c>
      <c r="O1716" s="12">
        <v>0</v>
      </c>
    </row>
    <row r="1717" customHeight="1" spans="1:15">
      <c r="A1717" s="13">
        <v>44395</v>
      </c>
      <c r="B1717" s="15">
        <v>161949</v>
      </c>
      <c r="C1717" s="12" t="s">
        <v>13853</v>
      </c>
      <c r="D1717" s="12" t="s">
        <v>11131</v>
      </c>
      <c r="E1717" s="12">
        <v>37</v>
      </c>
      <c r="F1717" s="12" t="s">
        <v>280</v>
      </c>
      <c r="G1717" s="12" t="s">
        <v>280</v>
      </c>
      <c r="H1717" s="12" t="s">
        <v>13</v>
      </c>
      <c r="I1717" s="12" t="s">
        <v>13854</v>
      </c>
      <c r="J1717" s="12" t="s">
        <v>11135</v>
      </c>
      <c r="K1717" s="12" t="s">
        <v>15</v>
      </c>
      <c r="L1717" s="12" t="s">
        <v>26</v>
      </c>
      <c r="M1717" s="12" t="s">
        <v>27</v>
      </c>
      <c r="N1717" s="12" t="s">
        <v>35</v>
      </c>
      <c r="O1717" s="12">
        <v>2130</v>
      </c>
    </row>
    <row r="1718" customHeight="1" spans="1:15">
      <c r="A1718" s="13">
        <v>44395</v>
      </c>
      <c r="B1718" s="15">
        <v>159596</v>
      </c>
      <c r="C1718" s="12" t="s">
        <v>13855</v>
      </c>
      <c r="D1718" s="12" t="s">
        <v>11131</v>
      </c>
      <c r="E1718" s="12">
        <v>38</v>
      </c>
      <c r="F1718" s="12" t="s">
        <v>109</v>
      </c>
      <c r="G1718" s="12" t="s">
        <v>109</v>
      </c>
      <c r="H1718" s="12" t="s">
        <v>13</v>
      </c>
      <c r="I1718" s="12" t="s">
        <v>13856</v>
      </c>
      <c r="J1718" s="12" t="s">
        <v>11483</v>
      </c>
      <c r="K1718" s="12" t="s">
        <v>175</v>
      </c>
      <c r="L1718" s="12" t="s">
        <v>101</v>
      </c>
      <c r="M1718" s="12" t="s">
        <v>101</v>
      </c>
      <c r="N1718" s="12" t="s">
        <v>35</v>
      </c>
      <c r="O1718" s="12">
        <v>3999</v>
      </c>
    </row>
    <row r="1719" customHeight="1" spans="1:15">
      <c r="A1719" s="13">
        <v>44395</v>
      </c>
      <c r="B1719" s="15">
        <v>93888</v>
      </c>
      <c r="C1719" s="12" t="s">
        <v>13857</v>
      </c>
      <c r="D1719" s="12" t="s">
        <v>11131</v>
      </c>
      <c r="E1719" s="12">
        <v>26</v>
      </c>
      <c r="F1719" s="12" t="s">
        <v>368</v>
      </c>
      <c r="G1719" s="12" t="s">
        <v>368</v>
      </c>
      <c r="H1719" s="12" t="s">
        <v>13</v>
      </c>
      <c r="I1719" s="12" t="s">
        <v>13858</v>
      </c>
      <c r="J1719" s="12" t="s">
        <v>13216</v>
      </c>
      <c r="K1719" s="12" t="s">
        <v>175</v>
      </c>
      <c r="L1719" s="12" t="s">
        <v>26</v>
      </c>
      <c r="M1719" s="12" t="s">
        <v>726</v>
      </c>
      <c r="N1719" s="12" t="s">
        <v>35</v>
      </c>
      <c r="O1719" s="12">
        <v>4800</v>
      </c>
    </row>
    <row r="1720" customHeight="1" spans="1:15">
      <c r="A1720" s="13">
        <v>44395</v>
      </c>
      <c r="B1720" s="15">
        <v>166019</v>
      </c>
      <c r="C1720" s="12" t="s">
        <v>13859</v>
      </c>
      <c r="D1720" s="12" t="s">
        <v>11131</v>
      </c>
      <c r="E1720" s="12">
        <v>36</v>
      </c>
      <c r="F1720" s="12" t="s">
        <v>368</v>
      </c>
      <c r="G1720" s="12" t="s">
        <v>368</v>
      </c>
      <c r="H1720" s="12" t="s">
        <v>13</v>
      </c>
      <c r="I1720" s="12" t="s">
        <v>13241</v>
      </c>
      <c r="J1720" s="12" t="s">
        <v>13669</v>
      </c>
      <c r="K1720" s="12" t="s">
        <v>175</v>
      </c>
      <c r="L1720" s="12" t="s">
        <v>26</v>
      </c>
      <c r="M1720" s="12" t="s">
        <v>726</v>
      </c>
      <c r="N1720" s="12" t="s">
        <v>35</v>
      </c>
      <c r="O1720" s="12">
        <v>1399</v>
      </c>
    </row>
    <row r="1721" customHeight="1" spans="1:15">
      <c r="A1721" s="13">
        <v>44396</v>
      </c>
      <c r="B1721" s="15">
        <v>157329</v>
      </c>
      <c r="C1721" s="12" t="s">
        <v>13860</v>
      </c>
      <c r="D1721" s="12" t="s">
        <v>11131</v>
      </c>
      <c r="E1721" s="12">
        <v>22</v>
      </c>
      <c r="F1721" s="12" t="s">
        <v>11178</v>
      </c>
      <c r="G1721" s="12" t="s">
        <v>104</v>
      </c>
      <c r="H1721" s="12" t="s">
        <v>13</v>
      </c>
      <c r="I1721" s="12" t="s">
        <v>13861</v>
      </c>
      <c r="J1721" s="12" t="s">
        <v>11135</v>
      </c>
      <c r="K1721" s="12" t="s">
        <v>15</v>
      </c>
      <c r="L1721" s="12" t="s">
        <v>101</v>
      </c>
      <c r="M1721" s="12" t="s">
        <v>101</v>
      </c>
      <c r="N1721" s="12" t="s">
        <v>35</v>
      </c>
      <c r="O1721" s="12">
        <v>995</v>
      </c>
    </row>
    <row r="1722" customHeight="1" spans="1:15">
      <c r="A1722" s="13">
        <v>44396</v>
      </c>
      <c r="B1722" s="15">
        <v>166212</v>
      </c>
      <c r="C1722" s="12" t="s">
        <v>13862</v>
      </c>
      <c r="D1722" s="12" t="s">
        <v>11117</v>
      </c>
      <c r="E1722" s="12">
        <v>35</v>
      </c>
      <c r="F1722" s="12" t="s">
        <v>11245</v>
      </c>
      <c r="G1722" s="12" t="s">
        <v>268</v>
      </c>
      <c r="H1722" s="12" t="s">
        <v>238</v>
      </c>
      <c r="I1722" s="12" t="s">
        <v>13863</v>
      </c>
      <c r="J1722" s="12" t="s">
        <v>11483</v>
      </c>
      <c r="K1722" s="12" t="s">
        <v>175</v>
      </c>
      <c r="L1722" s="12" t="s">
        <v>101</v>
      </c>
      <c r="M1722" s="12" t="s">
        <v>101</v>
      </c>
      <c r="N1722" s="12" t="s">
        <v>236</v>
      </c>
      <c r="O1722" s="12">
        <v>0</v>
      </c>
    </row>
    <row r="1723" customHeight="1" spans="1:15">
      <c r="A1723" s="13">
        <v>44396</v>
      </c>
      <c r="B1723" s="15">
        <v>159784</v>
      </c>
      <c r="C1723" s="12" t="s">
        <v>11141</v>
      </c>
      <c r="D1723" s="12" t="s">
        <v>11117</v>
      </c>
      <c r="E1723" s="12">
        <v>36</v>
      </c>
      <c r="F1723" s="12" t="s">
        <v>11157</v>
      </c>
      <c r="G1723" s="12" t="s">
        <v>118</v>
      </c>
      <c r="H1723" s="12" t="s">
        <v>41</v>
      </c>
      <c r="I1723" s="12" t="s">
        <v>12116</v>
      </c>
      <c r="J1723" s="12" t="s">
        <v>11483</v>
      </c>
      <c r="K1723" s="12" t="s">
        <v>175</v>
      </c>
      <c r="L1723" s="12" t="s">
        <v>26</v>
      </c>
      <c r="M1723" s="12" t="s">
        <v>726</v>
      </c>
      <c r="N1723" s="12" t="s">
        <v>35</v>
      </c>
      <c r="O1723" s="12">
        <v>1000</v>
      </c>
    </row>
    <row r="1724" customHeight="1" spans="1:15">
      <c r="A1724" s="13">
        <v>44396</v>
      </c>
      <c r="B1724" s="15">
        <v>149864</v>
      </c>
      <c r="C1724" s="12" t="s">
        <v>13648</v>
      </c>
      <c r="D1724" s="12" t="s">
        <v>11131</v>
      </c>
      <c r="E1724" s="12">
        <v>30</v>
      </c>
      <c r="F1724" s="12" t="s">
        <v>132</v>
      </c>
      <c r="G1724" s="12" t="s">
        <v>132</v>
      </c>
      <c r="H1724" s="12" t="s">
        <v>13</v>
      </c>
      <c r="I1724" s="12" t="s">
        <v>13866</v>
      </c>
      <c r="J1724" s="12" t="s">
        <v>13669</v>
      </c>
      <c r="K1724" s="12" t="s">
        <v>175</v>
      </c>
      <c r="L1724" s="12" t="s">
        <v>101</v>
      </c>
      <c r="M1724" s="12" t="s">
        <v>101</v>
      </c>
      <c r="N1724" s="12" t="s">
        <v>35</v>
      </c>
      <c r="O1724" s="12">
        <v>7679</v>
      </c>
    </row>
    <row r="1725" customHeight="1" spans="1:15">
      <c r="A1725" s="13">
        <v>44396</v>
      </c>
      <c r="B1725" s="15">
        <v>152150</v>
      </c>
      <c r="C1725" s="12" t="s">
        <v>13867</v>
      </c>
      <c r="D1725" s="12" t="s">
        <v>11117</v>
      </c>
      <c r="E1725" s="12">
        <v>41</v>
      </c>
      <c r="F1725" s="12" t="s">
        <v>1180</v>
      </c>
      <c r="G1725" s="12" t="s">
        <v>11739</v>
      </c>
      <c r="H1725" s="12" t="s">
        <v>13</v>
      </c>
      <c r="I1725" s="12" t="s">
        <v>11791</v>
      </c>
      <c r="J1725" s="12" t="s">
        <v>11120</v>
      </c>
      <c r="K1725" s="12" t="s">
        <v>15</v>
      </c>
      <c r="L1725" s="12" t="s">
        <v>101</v>
      </c>
      <c r="M1725" s="12" t="s">
        <v>101</v>
      </c>
      <c r="N1725" s="12" t="s">
        <v>35</v>
      </c>
      <c r="O1725" s="12">
        <v>6600</v>
      </c>
    </row>
    <row r="1726" customHeight="1" spans="1:15">
      <c r="A1726" s="13">
        <v>44396</v>
      </c>
      <c r="B1726" s="15">
        <v>163213</v>
      </c>
      <c r="C1726" s="12" t="s">
        <v>13868</v>
      </c>
      <c r="D1726" s="12" t="s">
        <v>11117</v>
      </c>
      <c r="E1726" s="12">
        <v>22</v>
      </c>
      <c r="F1726" s="12" t="s">
        <v>2310</v>
      </c>
      <c r="G1726" s="12" t="s">
        <v>2310</v>
      </c>
      <c r="H1726" s="12" t="s">
        <v>13</v>
      </c>
      <c r="I1726" s="12" t="s">
        <v>13869</v>
      </c>
      <c r="J1726" s="12" t="s">
        <v>11120</v>
      </c>
      <c r="K1726" s="12" t="s">
        <v>15</v>
      </c>
      <c r="L1726" s="12" t="s">
        <v>16</v>
      </c>
      <c r="M1726" s="12" t="s">
        <v>17</v>
      </c>
      <c r="N1726" s="12" t="s">
        <v>35</v>
      </c>
      <c r="O1726" s="12">
        <v>6280</v>
      </c>
    </row>
    <row r="1727" customHeight="1" spans="1:15">
      <c r="A1727" s="13">
        <v>44396</v>
      </c>
      <c r="B1727" s="15">
        <v>142443</v>
      </c>
      <c r="C1727" s="12" t="s">
        <v>13870</v>
      </c>
      <c r="D1727" s="12" t="s">
        <v>11117</v>
      </c>
      <c r="E1727" s="12">
        <v>34</v>
      </c>
      <c r="F1727" s="12" t="s">
        <v>132</v>
      </c>
      <c r="G1727" s="12" t="s">
        <v>132</v>
      </c>
      <c r="H1727" s="12" t="s">
        <v>13</v>
      </c>
      <c r="I1727" s="12" t="s">
        <v>13871</v>
      </c>
      <c r="J1727" s="12" t="s">
        <v>11135</v>
      </c>
      <c r="K1727" s="12" t="s">
        <v>15</v>
      </c>
      <c r="L1727" s="12" t="s">
        <v>101</v>
      </c>
      <c r="M1727" s="12" t="s">
        <v>101</v>
      </c>
      <c r="N1727" s="12" t="s">
        <v>35</v>
      </c>
      <c r="O1727" s="12">
        <v>680</v>
      </c>
    </row>
    <row r="1728" customHeight="1" spans="1:15">
      <c r="A1728" s="13">
        <v>44396</v>
      </c>
      <c r="B1728" s="15">
        <v>160360</v>
      </c>
      <c r="C1728" s="12" t="s">
        <v>13872</v>
      </c>
      <c r="D1728" s="12" t="s">
        <v>11117</v>
      </c>
      <c r="E1728" s="12">
        <v>38</v>
      </c>
      <c r="F1728" s="12" t="s">
        <v>1955</v>
      </c>
      <c r="G1728" s="12" t="s">
        <v>1955</v>
      </c>
      <c r="H1728" s="12" t="s">
        <v>13</v>
      </c>
      <c r="I1728" s="12" t="s">
        <v>13873</v>
      </c>
      <c r="J1728" s="12" t="s">
        <v>11221</v>
      </c>
      <c r="K1728" s="12" t="s">
        <v>15</v>
      </c>
      <c r="L1728" s="12" t="s">
        <v>26</v>
      </c>
      <c r="M1728" s="12" t="s">
        <v>27</v>
      </c>
      <c r="N1728" s="12" t="s">
        <v>35</v>
      </c>
      <c r="O1728" s="12">
        <v>11340</v>
      </c>
    </row>
    <row r="1729" customHeight="1" spans="1:15">
      <c r="A1729" s="13">
        <v>44396</v>
      </c>
      <c r="B1729" s="15">
        <v>153994</v>
      </c>
      <c r="C1729" s="12" t="s">
        <v>13874</v>
      </c>
      <c r="D1729" s="12" t="s">
        <v>11117</v>
      </c>
      <c r="E1729" s="12">
        <v>18</v>
      </c>
      <c r="F1729" s="12" t="s">
        <v>11118</v>
      </c>
      <c r="G1729" s="12" t="s">
        <v>66</v>
      </c>
      <c r="H1729" s="12" t="s">
        <v>41</v>
      </c>
      <c r="I1729" s="12" t="s">
        <v>12322</v>
      </c>
      <c r="J1729" s="12" t="s">
        <v>11221</v>
      </c>
      <c r="K1729" s="12" t="s">
        <v>15</v>
      </c>
      <c r="L1729" s="12" t="s">
        <v>101</v>
      </c>
      <c r="M1729" s="12" t="s">
        <v>101</v>
      </c>
      <c r="N1729" s="12" t="s">
        <v>35</v>
      </c>
      <c r="O1729" s="12">
        <v>5000</v>
      </c>
    </row>
    <row r="1730" customHeight="1" spans="1:15">
      <c r="A1730" s="13">
        <v>44397</v>
      </c>
      <c r="B1730" s="15">
        <v>152263</v>
      </c>
      <c r="C1730" s="12" t="s">
        <v>13876</v>
      </c>
      <c r="D1730" s="12" t="s">
        <v>11117</v>
      </c>
      <c r="E1730" s="12">
        <v>38</v>
      </c>
      <c r="F1730" s="12" t="s">
        <v>11245</v>
      </c>
      <c r="G1730" s="12" t="s">
        <v>3538</v>
      </c>
      <c r="H1730" s="12" t="s">
        <v>13</v>
      </c>
      <c r="I1730" s="12" t="s">
        <v>13877</v>
      </c>
      <c r="J1730" s="12" t="s">
        <v>11120</v>
      </c>
      <c r="K1730" s="12" t="s">
        <v>15</v>
      </c>
      <c r="L1730" s="12" t="s">
        <v>26</v>
      </c>
      <c r="M1730" s="12" t="s">
        <v>27</v>
      </c>
      <c r="N1730" s="12" t="s">
        <v>35</v>
      </c>
      <c r="O1730" s="12">
        <v>15680</v>
      </c>
    </row>
    <row r="1731" customHeight="1" spans="1:15">
      <c r="A1731" s="13">
        <v>44397</v>
      </c>
      <c r="B1731" s="15">
        <v>165654</v>
      </c>
      <c r="C1731" s="12" t="s">
        <v>562</v>
      </c>
      <c r="D1731" s="12" t="s">
        <v>11117</v>
      </c>
      <c r="E1731" s="12">
        <v>20</v>
      </c>
      <c r="F1731" s="12" t="s">
        <v>1180</v>
      </c>
      <c r="G1731" s="12" t="s">
        <v>11739</v>
      </c>
      <c r="H1731" s="12" t="s">
        <v>13</v>
      </c>
      <c r="I1731" s="12" t="s">
        <v>13694</v>
      </c>
      <c r="J1731" s="12" t="s">
        <v>13216</v>
      </c>
      <c r="K1731" s="12" t="s">
        <v>175</v>
      </c>
      <c r="L1731" s="12" t="s">
        <v>26</v>
      </c>
      <c r="M1731" s="12" t="s">
        <v>726</v>
      </c>
      <c r="N1731" s="12" t="s">
        <v>35</v>
      </c>
      <c r="O1731" s="12">
        <v>8999</v>
      </c>
    </row>
    <row r="1732" customHeight="1" spans="1:15">
      <c r="A1732" s="13">
        <v>44397</v>
      </c>
      <c r="B1732" s="15">
        <v>147036</v>
      </c>
      <c r="C1732" s="12" t="s">
        <v>13878</v>
      </c>
      <c r="D1732" s="12" t="s">
        <v>11117</v>
      </c>
      <c r="E1732" s="12">
        <v>33</v>
      </c>
      <c r="F1732" s="12" t="s">
        <v>928</v>
      </c>
      <c r="G1732" s="12" t="s">
        <v>928</v>
      </c>
      <c r="H1732" s="12" t="s">
        <v>238</v>
      </c>
      <c r="I1732" s="12" t="s">
        <v>13879</v>
      </c>
      <c r="J1732" s="12" t="s">
        <v>13216</v>
      </c>
      <c r="K1732" s="12" t="s">
        <v>175</v>
      </c>
      <c r="L1732" s="12" t="s">
        <v>26</v>
      </c>
      <c r="M1732" s="12" t="s">
        <v>726</v>
      </c>
      <c r="N1732" s="12" t="s">
        <v>35</v>
      </c>
      <c r="O1732" s="12">
        <v>6260</v>
      </c>
    </row>
    <row r="1733" customHeight="1" spans="1:15">
      <c r="A1733" s="13">
        <v>44397</v>
      </c>
      <c r="B1733" s="15">
        <v>160031</v>
      </c>
      <c r="C1733" s="12" t="s">
        <v>13880</v>
      </c>
      <c r="D1733" s="12" t="s">
        <v>11117</v>
      </c>
      <c r="E1733" s="12">
        <v>41</v>
      </c>
      <c r="F1733" s="12" t="s">
        <v>928</v>
      </c>
      <c r="G1733" s="12" t="s">
        <v>928</v>
      </c>
      <c r="H1733" s="12" t="s">
        <v>238</v>
      </c>
      <c r="I1733" s="12" t="s">
        <v>13881</v>
      </c>
      <c r="J1733" s="12" t="s">
        <v>13216</v>
      </c>
      <c r="K1733" s="12" t="s">
        <v>175</v>
      </c>
      <c r="L1733" s="12" t="s">
        <v>26</v>
      </c>
      <c r="M1733" s="12" t="s">
        <v>726</v>
      </c>
      <c r="N1733" s="12" t="s">
        <v>35</v>
      </c>
      <c r="O1733" s="12">
        <v>8626</v>
      </c>
    </row>
    <row r="1734" customHeight="1" spans="1:15">
      <c r="A1734" s="13">
        <v>44397</v>
      </c>
      <c r="B1734" s="15">
        <v>154225</v>
      </c>
      <c r="C1734" s="12" t="s">
        <v>13882</v>
      </c>
      <c r="D1734" s="12" t="s">
        <v>11117</v>
      </c>
      <c r="E1734" s="12">
        <v>20</v>
      </c>
      <c r="F1734" s="12" t="s">
        <v>280</v>
      </c>
      <c r="G1734" s="12" t="s">
        <v>280</v>
      </c>
      <c r="H1734" s="12" t="s">
        <v>13</v>
      </c>
      <c r="I1734" s="12" t="s">
        <v>13883</v>
      </c>
      <c r="J1734" s="12" t="s">
        <v>11221</v>
      </c>
      <c r="K1734" s="12" t="s">
        <v>15</v>
      </c>
      <c r="L1734" s="12" t="s">
        <v>26</v>
      </c>
      <c r="M1734" s="12" t="s">
        <v>27</v>
      </c>
      <c r="N1734" s="12" t="s">
        <v>35</v>
      </c>
      <c r="O1734" s="12">
        <v>2360</v>
      </c>
    </row>
    <row r="1735" customHeight="1" spans="1:15">
      <c r="A1735" s="13">
        <v>44397</v>
      </c>
      <c r="B1735" s="15">
        <v>148525</v>
      </c>
      <c r="C1735" s="12" t="s">
        <v>13884</v>
      </c>
      <c r="D1735" s="12" t="s">
        <v>11117</v>
      </c>
      <c r="E1735" s="12">
        <v>19</v>
      </c>
      <c r="F1735" s="12" t="s">
        <v>11178</v>
      </c>
      <c r="G1735" s="12" t="s">
        <v>622</v>
      </c>
      <c r="H1735" s="12" t="s">
        <v>13</v>
      </c>
      <c r="I1735" s="12" t="s">
        <v>12508</v>
      </c>
      <c r="J1735" s="12" t="s">
        <v>11518</v>
      </c>
      <c r="K1735" s="12" t="s">
        <v>175</v>
      </c>
      <c r="L1735" s="12" t="s">
        <v>26</v>
      </c>
      <c r="M1735" s="12" t="s">
        <v>726</v>
      </c>
      <c r="N1735" s="12" t="s">
        <v>35</v>
      </c>
      <c r="O1735" s="12">
        <v>880</v>
      </c>
    </row>
    <row r="1736" customHeight="1" spans="1:15">
      <c r="A1736" s="13">
        <v>44398</v>
      </c>
      <c r="B1736" s="15">
        <v>166707</v>
      </c>
      <c r="C1736" s="12" t="s">
        <v>13885</v>
      </c>
      <c r="D1736" s="12" t="s">
        <v>11131</v>
      </c>
      <c r="E1736" s="12">
        <v>37</v>
      </c>
      <c r="F1736" s="12" t="s">
        <v>109</v>
      </c>
      <c r="G1736" s="12" t="s">
        <v>109</v>
      </c>
      <c r="H1736" s="12" t="s">
        <v>13</v>
      </c>
      <c r="I1736" s="12" t="s">
        <v>11988</v>
      </c>
      <c r="J1736" s="12" t="s">
        <v>11221</v>
      </c>
      <c r="K1736" s="12" t="s">
        <v>15</v>
      </c>
      <c r="L1736" s="12" t="s">
        <v>101</v>
      </c>
      <c r="M1736" s="12" t="s">
        <v>101</v>
      </c>
      <c r="N1736" s="12" t="s">
        <v>35</v>
      </c>
      <c r="O1736" s="12">
        <v>6999</v>
      </c>
    </row>
    <row r="1737" customHeight="1" spans="1:15">
      <c r="A1737" s="13">
        <v>44398</v>
      </c>
      <c r="B1737" s="15">
        <v>153008</v>
      </c>
      <c r="C1737" s="12" t="s">
        <v>11136</v>
      </c>
      <c r="D1737" s="12" t="s">
        <v>11117</v>
      </c>
      <c r="E1737" s="12">
        <v>34</v>
      </c>
      <c r="F1737" s="12" t="s">
        <v>4722</v>
      </c>
      <c r="G1737" s="12" t="s">
        <v>4722</v>
      </c>
      <c r="H1737" s="12" t="s">
        <v>13</v>
      </c>
      <c r="I1737" s="12" t="s">
        <v>13886</v>
      </c>
      <c r="J1737" s="12" t="s">
        <v>11221</v>
      </c>
      <c r="K1737" s="12" t="s">
        <v>15</v>
      </c>
      <c r="L1737" s="12" t="s">
        <v>16</v>
      </c>
      <c r="M1737" s="12" t="s">
        <v>17</v>
      </c>
      <c r="N1737" s="12" t="s">
        <v>35</v>
      </c>
      <c r="O1737" s="12">
        <v>10600</v>
      </c>
    </row>
    <row r="1738" customHeight="1" spans="1:15">
      <c r="A1738" s="13">
        <v>44398</v>
      </c>
      <c r="B1738" s="15">
        <v>152425</v>
      </c>
      <c r="C1738" s="12" t="s">
        <v>13887</v>
      </c>
      <c r="D1738" s="12" t="s">
        <v>11117</v>
      </c>
      <c r="E1738" s="12">
        <v>20</v>
      </c>
      <c r="F1738" s="12" t="s">
        <v>109</v>
      </c>
      <c r="G1738" s="12" t="s">
        <v>109</v>
      </c>
      <c r="H1738" s="12" t="s">
        <v>13</v>
      </c>
      <c r="I1738" s="12" t="s">
        <v>12208</v>
      </c>
      <c r="J1738" s="12" t="s">
        <v>11221</v>
      </c>
      <c r="K1738" s="12" t="s">
        <v>15</v>
      </c>
      <c r="L1738" s="12" t="s">
        <v>101</v>
      </c>
      <c r="M1738" s="12" t="s">
        <v>101</v>
      </c>
      <c r="N1738" s="12" t="s">
        <v>35</v>
      </c>
      <c r="O1738" s="12">
        <v>30000</v>
      </c>
    </row>
    <row r="1739" customHeight="1" spans="1:15">
      <c r="A1739" s="13">
        <v>44398</v>
      </c>
      <c r="B1739" s="15">
        <v>150646</v>
      </c>
      <c r="C1739" s="12" t="s">
        <v>13888</v>
      </c>
      <c r="D1739" s="12" t="s">
        <v>11131</v>
      </c>
      <c r="E1739" s="12">
        <v>40</v>
      </c>
      <c r="F1739" s="12" t="s">
        <v>2310</v>
      </c>
      <c r="G1739" s="12" t="s">
        <v>2310</v>
      </c>
      <c r="H1739" s="12" t="s">
        <v>13</v>
      </c>
      <c r="I1739" s="12" t="s">
        <v>13889</v>
      </c>
      <c r="J1739" s="12" t="s">
        <v>11518</v>
      </c>
      <c r="K1739" s="12" t="s">
        <v>175</v>
      </c>
      <c r="L1739" s="12" t="s">
        <v>26</v>
      </c>
      <c r="M1739" s="12" t="s">
        <v>726</v>
      </c>
      <c r="N1739" s="12" t="s">
        <v>35</v>
      </c>
      <c r="O1739" s="12">
        <v>3999</v>
      </c>
    </row>
    <row r="1740" customHeight="1" spans="1:15">
      <c r="A1740" s="13">
        <v>44398</v>
      </c>
      <c r="B1740" s="15">
        <v>151491</v>
      </c>
      <c r="C1740" s="12" t="s">
        <v>13890</v>
      </c>
      <c r="D1740" s="12" t="s">
        <v>11117</v>
      </c>
      <c r="E1740" s="12">
        <v>34</v>
      </c>
      <c r="F1740" s="12" t="s">
        <v>1955</v>
      </c>
      <c r="G1740" s="12" t="s">
        <v>1955</v>
      </c>
      <c r="H1740" s="12" t="s">
        <v>13</v>
      </c>
      <c r="I1740" s="12" t="s">
        <v>13891</v>
      </c>
      <c r="J1740" s="12" t="s">
        <v>13669</v>
      </c>
      <c r="K1740" s="12" t="s">
        <v>175</v>
      </c>
      <c r="L1740" s="12" t="s">
        <v>26</v>
      </c>
      <c r="M1740" s="12" t="s">
        <v>726</v>
      </c>
      <c r="N1740" s="12" t="s">
        <v>35</v>
      </c>
      <c r="O1740" s="12">
        <v>4332</v>
      </c>
    </row>
    <row r="1741" customHeight="1" spans="1:15">
      <c r="A1741" s="13">
        <v>44399</v>
      </c>
      <c r="B1741" s="15">
        <v>161352</v>
      </c>
      <c r="C1741" s="12" t="s">
        <v>13892</v>
      </c>
      <c r="D1741" s="12" t="s">
        <v>11117</v>
      </c>
      <c r="E1741" s="12">
        <v>40</v>
      </c>
      <c r="F1741" s="12" t="s">
        <v>280</v>
      </c>
      <c r="G1741" s="12" t="s">
        <v>280</v>
      </c>
      <c r="H1741" s="12" t="s">
        <v>13</v>
      </c>
      <c r="I1741" s="12" t="s">
        <v>13893</v>
      </c>
      <c r="J1741" s="12" t="s">
        <v>11135</v>
      </c>
      <c r="K1741" s="12" t="s">
        <v>15</v>
      </c>
      <c r="L1741" s="12" t="s">
        <v>101</v>
      </c>
      <c r="M1741" s="12" t="s">
        <v>101</v>
      </c>
      <c r="N1741" s="12" t="s">
        <v>35</v>
      </c>
      <c r="O1741" s="12">
        <v>10000</v>
      </c>
    </row>
    <row r="1742" customHeight="1" spans="1:15">
      <c r="A1742" s="13">
        <v>44399</v>
      </c>
      <c r="B1742" s="15">
        <v>152116</v>
      </c>
      <c r="C1742" s="12" t="s">
        <v>13894</v>
      </c>
      <c r="D1742" s="12" t="s">
        <v>11117</v>
      </c>
      <c r="E1742" s="12">
        <v>33</v>
      </c>
      <c r="F1742" s="12" t="s">
        <v>4722</v>
      </c>
      <c r="G1742" s="12" t="s">
        <v>4722</v>
      </c>
      <c r="H1742" s="12" t="s">
        <v>13</v>
      </c>
      <c r="I1742" s="12" t="s">
        <v>13895</v>
      </c>
      <c r="J1742" s="12" t="s">
        <v>11135</v>
      </c>
      <c r="K1742" s="12" t="s">
        <v>15</v>
      </c>
      <c r="L1742" s="12" t="s">
        <v>26</v>
      </c>
      <c r="M1742" s="12" t="s">
        <v>27</v>
      </c>
      <c r="N1742" s="12" t="s">
        <v>35</v>
      </c>
      <c r="O1742" s="12">
        <v>23800</v>
      </c>
    </row>
    <row r="1743" customHeight="1" spans="1:15">
      <c r="A1743" s="13">
        <v>44399</v>
      </c>
      <c r="B1743" s="15">
        <v>159560</v>
      </c>
      <c r="C1743" s="12" t="s">
        <v>13896</v>
      </c>
      <c r="D1743" s="12" t="s">
        <v>11131</v>
      </c>
      <c r="E1743" s="12">
        <v>29</v>
      </c>
      <c r="F1743" s="12" t="s">
        <v>4722</v>
      </c>
      <c r="G1743" s="12" t="s">
        <v>4722</v>
      </c>
      <c r="H1743" s="12" t="s">
        <v>13</v>
      </c>
      <c r="I1743" s="12" t="s">
        <v>4722</v>
      </c>
      <c r="J1743" s="12" t="s">
        <v>11135</v>
      </c>
      <c r="K1743" s="12" t="s">
        <v>15</v>
      </c>
      <c r="L1743" s="12" t="s">
        <v>26</v>
      </c>
      <c r="M1743" s="12" t="s">
        <v>27</v>
      </c>
      <c r="N1743" s="12" t="s">
        <v>236</v>
      </c>
      <c r="O1743" s="12">
        <v>0</v>
      </c>
    </row>
    <row r="1744" customHeight="1" spans="1:15">
      <c r="A1744" s="13">
        <v>44399</v>
      </c>
      <c r="B1744" s="15">
        <v>157895</v>
      </c>
      <c r="C1744" s="12" t="s">
        <v>13898</v>
      </c>
      <c r="D1744" s="12" t="s">
        <v>11117</v>
      </c>
      <c r="E1744" s="12">
        <v>36</v>
      </c>
      <c r="F1744" s="12" t="s">
        <v>1180</v>
      </c>
      <c r="G1744" s="12" t="s">
        <v>11894</v>
      </c>
      <c r="H1744" s="12" t="s">
        <v>13</v>
      </c>
      <c r="I1744" s="12" t="s">
        <v>11499</v>
      </c>
      <c r="J1744" s="12" t="s">
        <v>11135</v>
      </c>
      <c r="K1744" s="12" t="s">
        <v>15</v>
      </c>
      <c r="L1744" s="12" t="s">
        <v>101</v>
      </c>
      <c r="M1744" s="12" t="s">
        <v>101</v>
      </c>
      <c r="N1744" s="12" t="s">
        <v>236</v>
      </c>
      <c r="O1744" s="12">
        <v>0</v>
      </c>
    </row>
    <row r="1745" customHeight="1" spans="1:15">
      <c r="A1745" s="13">
        <v>44399</v>
      </c>
      <c r="B1745" s="15">
        <v>149822</v>
      </c>
      <c r="C1745" s="12" t="s">
        <v>11136</v>
      </c>
      <c r="D1745" s="12" t="s">
        <v>11131</v>
      </c>
      <c r="E1745" s="12">
        <v>21</v>
      </c>
      <c r="F1745" s="12" t="s">
        <v>2310</v>
      </c>
      <c r="G1745" s="12" t="s">
        <v>2310</v>
      </c>
      <c r="H1745" s="12" t="s">
        <v>13</v>
      </c>
      <c r="I1745" s="12" t="s">
        <v>2310</v>
      </c>
      <c r="J1745" s="12" t="s">
        <v>11221</v>
      </c>
      <c r="K1745" s="12" t="s">
        <v>15</v>
      </c>
      <c r="L1745" s="12" t="s">
        <v>26</v>
      </c>
      <c r="M1745" s="12" t="s">
        <v>27</v>
      </c>
      <c r="N1745" s="12" t="s">
        <v>236</v>
      </c>
      <c r="O1745" s="12">
        <v>0</v>
      </c>
    </row>
    <row r="1746" customHeight="1" spans="1:15">
      <c r="A1746" s="13">
        <v>44399</v>
      </c>
      <c r="B1746" s="15">
        <v>143654</v>
      </c>
      <c r="C1746" s="12" t="s">
        <v>562</v>
      </c>
      <c r="D1746" s="12" t="s">
        <v>11117</v>
      </c>
      <c r="E1746" s="12">
        <v>41</v>
      </c>
      <c r="F1746" s="12" t="s">
        <v>4722</v>
      </c>
      <c r="G1746" s="12" t="s">
        <v>4722</v>
      </c>
      <c r="H1746" s="12" t="s">
        <v>13</v>
      </c>
      <c r="I1746" s="12" t="s">
        <v>13901</v>
      </c>
      <c r="J1746" s="12" t="s">
        <v>11120</v>
      </c>
      <c r="K1746" s="12" t="s">
        <v>15</v>
      </c>
      <c r="L1746" s="12" t="s">
        <v>101</v>
      </c>
      <c r="M1746" s="12" t="s">
        <v>101</v>
      </c>
      <c r="N1746" s="12" t="s">
        <v>35</v>
      </c>
      <c r="O1746" s="12">
        <v>6800</v>
      </c>
    </row>
    <row r="1747" customHeight="1" spans="1:15">
      <c r="A1747" s="13">
        <v>44399</v>
      </c>
      <c r="B1747" s="15">
        <v>147554</v>
      </c>
      <c r="C1747" s="12" t="s">
        <v>13902</v>
      </c>
      <c r="D1747" s="12" t="s">
        <v>11117</v>
      </c>
      <c r="E1747" s="12">
        <v>20</v>
      </c>
      <c r="F1747" s="12" t="s">
        <v>11139</v>
      </c>
      <c r="G1747" s="12" t="s">
        <v>6051</v>
      </c>
      <c r="H1747" s="12" t="s">
        <v>238</v>
      </c>
      <c r="I1747" s="12" t="s">
        <v>13903</v>
      </c>
      <c r="J1747" s="12" t="s">
        <v>13216</v>
      </c>
      <c r="K1747" s="12" t="s">
        <v>175</v>
      </c>
      <c r="L1747" s="12" t="s">
        <v>26</v>
      </c>
      <c r="M1747" s="12" t="s">
        <v>726</v>
      </c>
      <c r="N1747" s="12" t="s">
        <v>35</v>
      </c>
      <c r="O1747" s="12">
        <v>3400</v>
      </c>
    </row>
    <row r="1748" customHeight="1" spans="1:15">
      <c r="A1748" s="13">
        <v>44399</v>
      </c>
      <c r="B1748" s="15">
        <v>172965</v>
      </c>
      <c r="C1748" s="12" t="s">
        <v>3305</v>
      </c>
      <c r="D1748" s="12" t="s">
        <v>11117</v>
      </c>
      <c r="E1748" s="12">
        <v>31</v>
      </c>
      <c r="F1748" s="12" t="s">
        <v>4722</v>
      </c>
      <c r="G1748" s="12" t="s">
        <v>4722</v>
      </c>
      <c r="H1748" s="12" t="s">
        <v>13</v>
      </c>
      <c r="I1748" s="12" t="s">
        <v>13904</v>
      </c>
      <c r="J1748" s="12" t="s">
        <v>13216</v>
      </c>
      <c r="K1748" s="12" t="s">
        <v>175</v>
      </c>
      <c r="L1748" s="12" t="s">
        <v>16</v>
      </c>
      <c r="M1748" s="12" t="s">
        <v>723</v>
      </c>
      <c r="N1748" s="12" t="s">
        <v>35</v>
      </c>
      <c r="O1748" s="12">
        <v>3280</v>
      </c>
    </row>
    <row r="1749" customHeight="1" spans="1:15">
      <c r="A1749" s="13">
        <v>44399</v>
      </c>
      <c r="B1749" s="15">
        <v>148086</v>
      </c>
      <c r="C1749" s="12" t="s">
        <v>13905</v>
      </c>
      <c r="D1749" s="12" t="s">
        <v>11117</v>
      </c>
      <c r="E1749" s="12">
        <v>30</v>
      </c>
      <c r="F1749" s="12" t="s">
        <v>1180</v>
      </c>
      <c r="G1749" s="12" t="s">
        <v>11739</v>
      </c>
      <c r="H1749" s="12" t="s">
        <v>13</v>
      </c>
      <c r="I1749" s="12" t="s">
        <v>13906</v>
      </c>
      <c r="J1749" s="12" t="s">
        <v>11120</v>
      </c>
      <c r="K1749" s="12" t="s">
        <v>15</v>
      </c>
      <c r="L1749" s="12" t="s">
        <v>101</v>
      </c>
      <c r="M1749" s="12" t="s">
        <v>101</v>
      </c>
      <c r="N1749" s="12" t="s">
        <v>35</v>
      </c>
      <c r="O1749" s="12">
        <v>3999</v>
      </c>
    </row>
    <row r="1750" customHeight="1" spans="1:15">
      <c r="A1750" s="13">
        <v>44400</v>
      </c>
      <c r="B1750" s="15">
        <v>157630</v>
      </c>
      <c r="C1750" s="12" t="s">
        <v>13907</v>
      </c>
      <c r="D1750" s="12" t="s">
        <v>11117</v>
      </c>
      <c r="E1750" s="12">
        <v>34</v>
      </c>
      <c r="F1750" s="12" t="s">
        <v>2310</v>
      </c>
      <c r="G1750" s="12" t="s">
        <v>2310</v>
      </c>
      <c r="H1750" s="12" t="s">
        <v>13</v>
      </c>
      <c r="I1750" s="12" t="s">
        <v>13683</v>
      </c>
      <c r="J1750" s="12" t="s">
        <v>11483</v>
      </c>
      <c r="K1750" s="12" t="s">
        <v>175</v>
      </c>
      <c r="L1750" s="12" t="s">
        <v>26</v>
      </c>
      <c r="M1750" s="12" t="s">
        <v>726</v>
      </c>
      <c r="N1750" s="12" t="s">
        <v>35</v>
      </c>
      <c r="O1750" s="12">
        <v>19999</v>
      </c>
    </row>
    <row r="1751" customHeight="1" spans="1:15">
      <c r="A1751" s="13">
        <v>44400</v>
      </c>
      <c r="B1751" s="15">
        <v>159038</v>
      </c>
      <c r="C1751" s="12" t="s">
        <v>13126</v>
      </c>
      <c r="D1751" s="12" t="s">
        <v>11117</v>
      </c>
      <c r="E1751" s="12">
        <v>27</v>
      </c>
      <c r="F1751" s="12" t="s">
        <v>132</v>
      </c>
      <c r="G1751" s="12" t="s">
        <v>132</v>
      </c>
      <c r="H1751" s="12" t="s">
        <v>13</v>
      </c>
      <c r="I1751" s="12" t="s">
        <v>13908</v>
      </c>
      <c r="J1751" s="12" t="s">
        <v>13669</v>
      </c>
      <c r="K1751" s="12" t="s">
        <v>175</v>
      </c>
      <c r="L1751" s="12" t="s">
        <v>101</v>
      </c>
      <c r="M1751" s="12" t="s">
        <v>101</v>
      </c>
      <c r="N1751" s="12" t="s">
        <v>35</v>
      </c>
      <c r="O1751" s="12">
        <v>8685</v>
      </c>
    </row>
    <row r="1752" customHeight="1" spans="1:15">
      <c r="A1752" s="13">
        <v>44400</v>
      </c>
      <c r="B1752" s="15">
        <v>141924</v>
      </c>
      <c r="C1752" s="12" t="s">
        <v>13909</v>
      </c>
      <c r="D1752" s="12" t="s">
        <v>11117</v>
      </c>
      <c r="E1752" s="12">
        <v>36</v>
      </c>
      <c r="F1752" s="12" t="s">
        <v>109</v>
      </c>
      <c r="G1752" s="12" t="s">
        <v>109</v>
      </c>
      <c r="H1752" s="12" t="s">
        <v>13</v>
      </c>
      <c r="I1752" s="12" t="s">
        <v>11203</v>
      </c>
      <c r="J1752" s="12" t="s">
        <v>11141</v>
      </c>
      <c r="K1752" s="12" t="s">
        <v>175</v>
      </c>
      <c r="L1752" s="12" t="s">
        <v>26</v>
      </c>
      <c r="M1752" s="12" t="s">
        <v>726</v>
      </c>
      <c r="N1752" s="12" t="s">
        <v>35</v>
      </c>
      <c r="O1752" s="12">
        <v>770</v>
      </c>
    </row>
    <row r="1753" customHeight="1" spans="1:15">
      <c r="A1753" s="13">
        <v>44400</v>
      </c>
      <c r="B1753" s="15">
        <v>167540</v>
      </c>
      <c r="C1753" s="12" t="s">
        <v>7998</v>
      </c>
      <c r="D1753" s="12" t="s">
        <v>11117</v>
      </c>
      <c r="E1753" s="12">
        <v>28</v>
      </c>
      <c r="F1753" s="12" t="s">
        <v>11157</v>
      </c>
      <c r="G1753" s="12" t="s">
        <v>1447</v>
      </c>
      <c r="H1753" s="12" t="s">
        <v>41</v>
      </c>
      <c r="I1753" s="12" t="s">
        <v>1447</v>
      </c>
      <c r="J1753" s="12" t="s">
        <v>11120</v>
      </c>
      <c r="K1753" s="12" t="s">
        <v>15</v>
      </c>
      <c r="L1753" s="12" t="s">
        <v>26</v>
      </c>
      <c r="M1753" s="12" t="s">
        <v>27</v>
      </c>
      <c r="N1753" s="12" t="s">
        <v>35</v>
      </c>
      <c r="O1753" s="12">
        <v>1000</v>
      </c>
    </row>
    <row r="1754" customHeight="1" spans="1:15">
      <c r="A1754" s="13">
        <v>44400</v>
      </c>
      <c r="B1754" s="15">
        <v>54412</v>
      </c>
      <c r="C1754" s="12" t="s">
        <v>13911</v>
      </c>
      <c r="D1754" s="12" t="s">
        <v>11117</v>
      </c>
      <c r="E1754" s="12">
        <v>21</v>
      </c>
      <c r="F1754" s="12" t="s">
        <v>4722</v>
      </c>
      <c r="G1754" s="12" t="s">
        <v>4722</v>
      </c>
      <c r="H1754" s="12" t="s">
        <v>13</v>
      </c>
      <c r="I1754" s="12" t="s">
        <v>4722</v>
      </c>
      <c r="J1754" s="12" t="s">
        <v>11120</v>
      </c>
      <c r="K1754" s="12" t="s">
        <v>15</v>
      </c>
      <c r="L1754" s="12" t="s">
        <v>26</v>
      </c>
      <c r="M1754" s="12" t="s">
        <v>27</v>
      </c>
      <c r="N1754" s="12" t="s">
        <v>35</v>
      </c>
      <c r="O1754" s="12">
        <v>6800</v>
      </c>
    </row>
    <row r="1755" customHeight="1" spans="1:15">
      <c r="A1755" s="13">
        <v>44400</v>
      </c>
      <c r="B1755" s="15">
        <v>147008</v>
      </c>
      <c r="C1755" s="12" t="s">
        <v>13912</v>
      </c>
      <c r="D1755" s="12" t="s">
        <v>11117</v>
      </c>
      <c r="E1755" s="12">
        <v>35</v>
      </c>
      <c r="F1755" s="12" t="s">
        <v>11139</v>
      </c>
      <c r="G1755" s="12" t="s">
        <v>148</v>
      </c>
      <c r="H1755" s="12" t="s">
        <v>13</v>
      </c>
      <c r="I1755" s="12" t="s">
        <v>13913</v>
      </c>
      <c r="J1755" s="12" t="s">
        <v>11135</v>
      </c>
      <c r="K1755" s="12" t="s">
        <v>15</v>
      </c>
      <c r="L1755" s="12" t="s">
        <v>101</v>
      </c>
      <c r="M1755" s="12" t="s">
        <v>101</v>
      </c>
      <c r="N1755" s="12" t="s">
        <v>35</v>
      </c>
      <c r="O1755" s="12">
        <v>1000</v>
      </c>
    </row>
    <row r="1756" customHeight="1" spans="1:15">
      <c r="A1756" s="13">
        <v>44400</v>
      </c>
      <c r="B1756" s="15">
        <v>163731</v>
      </c>
      <c r="C1756" s="12" t="s">
        <v>5515</v>
      </c>
      <c r="D1756" s="12" t="s">
        <v>11117</v>
      </c>
      <c r="E1756" s="12">
        <v>35</v>
      </c>
      <c r="F1756" s="12" t="s">
        <v>2310</v>
      </c>
      <c r="G1756" s="12" t="s">
        <v>2310</v>
      </c>
      <c r="H1756" s="12" t="s">
        <v>13</v>
      </c>
      <c r="I1756" s="12" t="s">
        <v>13914</v>
      </c>
      <c r="J1756" s="12" t="s">
        <v>11135</v>
      </c>
      <c r="K1756" s="12" t="s">
        <v>15</v>
      </c>
      <c r="L1756" s="12" t="s">
        <v>26</v>
      </c>
      <c r="M1756" s="12" t="s">
        <v>27</v>
      </c>
      <c r="N1756" s="12" t="s">
        <v>35</v>
      </c>
      <c r="O1756" s="12">
        <v>11000</v>
      </c>
    </row>
    <row r="1757" customHeight="1" spans="1:15">
      <c r="A1757" s="13">
        <v>44400</v>
      </c>
      <c r="B1757" s="15">
        <v>155704</v>
      </c>
      <c r="C1757" s="12" t="s">
        <v>13916</v>
      </c>
      <c r="D1757" s="12" t="s">
        <v>11131</v>
      </c>
      <c r="E1757" s="12">
        <v>31</v>
      </c>
      <c r="F1757" s="12" t="s">
        <v>109</v>
      </c>
      <c r="G1757" s="12" t="s">
        <v>109</v>
      </c>
      <c r="H1757" s="12" t="s">
        <v>13</v>
      </c>
      <c r="I1757" s="12" t="s">
        <v>13280</v>
      </c>
      <c r="J1757" s="12" t="s">
        <v>11483</v>
      </c>
      <c r="K1757" s="12" t="s">
        <v>175</v>
      </c>
      <c r="L1757" s="12" t="s">
        <v>26</v>
      </c>
      <c r="M1757" s="12" t="s">
        <v>726</v>
      </c>
      <c r="N1757" s="12" t="s">
        <v>35</v>
      </c>
      <c r="O1757" s="12">
        <v>6999</v>
      </c>
    </row>
    <row r="1758" customHeight="1" spans="1:15">
      <c r="A1758" s="13">
        <v>44401</v>
      </c>
      <c r="B1758" s="15">
        <v>148328</v>
      </c>
      <c r="C1758" s="12" t="s">
        <v>13917</v>
      </c>
      <c r="D1758" s="12" t="s">
        <v>11117</v>
      </c>
      <c r="E1758" s="12">
        <v>23</v>
      </c>
      <c r="F1758" s="12" t="s">
        <v>109</v>
      </c>
      <c r="G1758" s="12" t="s">
        <v>109</v>
      </c>
      <c r="H1758" s="12" t="s">
        <v>13</v>
      </c>
      <c r="I1758" s="12" t="s">
        <v>12377</v>
      </c>
      <c r="J1758" s="12" t="s">
        <v>11221</v>
      </c>
      <c r="K1758" s="12" t="s">
        <v>15</v>
      </c>
      <c r="L1758" s="12" t="s">
        <v>26</v>
      </c>
      <c r="M1758" s="12" t="s">
        <v>27</v>
      </c>
      <c r="N1758" s="12" t="s">
        <v>35</v>
      </c>
      <c r="O1758" s="12">
        <v>730</v>
      </c>
    </row>
    <row r="1759" customHeight="1" spans="1:15">
      <c r="A1759" s="13">
        <v>44401</v>
      </c>
      <c r="B1759" s="15">
        <v>154536</v>
      </c>
      <c r="C1759" s="12" t="s">
        <v>13918</v>
      </c>
      <c r="D1759" s="12" t="s">
        <v>11117</v>
      </c>
      <c r="E1759" s="12">
        <v>20</v>
      </c>
      <c r="F1759" s="12" t="s">
        <v>109</v>
      </c>
      <c r="G1759" s="12" t="s">
        <v>109</v>
      </c>
      <c r="H1759" s="12" t="s">
        <v>13</v>
      </c>
      <c r="I1759" s="12" t="s">
        <v>12377</v>
      </c>
      <c r="J1759" s="12" t="s">
        <v>11518</v>
      </c>
      <c r="K1759" s="12" t="s">
        <v>175</v>
      </c>
      <c r="L1759" s="12" t="s">
        <v>26</v>
      </c>
      <c r="M1759" s="12" t="s">
        <v>726</v>
      </c>
      <c r="N1759" s="12" t="s">
        <v>35</v>
      </c>
      <c r="O1759" s="12">
        <v>880</v>
      </c>
    </row>
    <row r="1760" customHeight="1" spans="1:15">
      <c r="A1760" s="13">
        <v>44401</v>
      </c>
      <c r="B1760" s="15">
        <v>157849</v>
      </c>
      <c r="C1760" s="12" t="s">
        <v>13919</v>
      </c>
      <c r="D1760" s="12" t="s">
        <v>11117</v>
      </c>
      <c r="E1760" s="12">
        <v>42</v>
      </c>
      <c r="F1760" s="12" t="s">
        <v>11123</v>
      </c>
      <c r="G1760" s="12" t="s">
        <v>3608</v>
      </c>
      <c r="H1760" s="12" t="s">
        <v>238</v>
      </c>
      <c r="I1760" s="12" t="s">
        <v>13920</v>
      </c>
      <c r="J1760" s="12" t="s">
        <v>13216</v>
      </c>
      <c r="K1760" s="12" t="s">
        <v>175</v>
      </c>
      <c r="L1760" s="12" t="s">
        <v>26</v>
      </c>
      <c r="M1760" s="12" t="s">
        <v>726</v>
      </c>
      <c r="N1760" s="12" t="s">
        <v>35</v>
      </c>
      <c r="O1760" s="12">
        <v>3960</v>
      </c>
    </row>
    <row r="1761" customHeight="1" spans="1:15">
      <c r="A1761" s="13">
        <v>44401</v>
      </c>
      <c r="B1761" s="15">
        <v>161314</v>
      </c>
      <c r="C1761" s="12" t="s">
        <v>11167</v>
      </c>
      <c r="D1761" s="12" t="s">
        <v>11117</v>
      </c>
      <c r="E1761" s="12">
        <v>31</v>
      </c>
      <c r="F1761" s="12" t="s">
        <v>132</v>
      </c>
      <c r="G1761" s="12" t="s">
        <v>132</v>
      </c>
      <c r="H1761" s="12" t="s">
        <v>13</v>
      </c>
      <c r="I1761" s="12" t="s">
        <v>13921</v>
      </c>
      <c r="J1761" s="12" t="s">
        <v>13669</v>
      </c>
      <c r="K1761" s="12" t="s">
        <v>175</v>
      </c>
      <c r="L1761" s="12" t="s">
        <v>26</v>
      </c>
      <c r="M1761" s="12" t="s">
        <v>726</v>
      </c>
      <c r="N1761" s="12" t="s">
        <v>35</v>
      </c>
      <c r="O1761" s="12">
        <v>5159</v>
      </c>
    </row>
    <row r="1762" customHeight="1" spans="1:15">
      <c r="A1762" s="13">
        <v>44401</v>
      </c>
      <c r="B1762" s="15">
        <v>146997</v>
      </c>
      <c r="C1762" s="12" t="s">
        <v>13922</v>
      </c>
      <c r="D1762" s="12" t="s">
        <v>11131</v>
      </c>
      <c r="E1762" s="12">
        <v>27</v>
      </c>
      <c r="F1762" s="12" t="s">
        <v>11178</v>
      </c>
      <c r="G1762" s="12" t="s">
        <v>104</v>
      </c>
      <c r="H1762" s="12" t="s">
        <v>13</v>
      </c>
      <c r="I1762" s="12" t="s">
        <v>13923</v>
      </c>
      <c r="J1762" s="12" t="s">
        <v>11518</v>
      </c>
      <c r="K1762" s="12" t="s">
        <v>175</v>
      </c>
      <c r="L1762" s="12" t="s">
        <v>26</v>
      </c>
      <c r="M1762" s="12" t="s">
        <v>726</v>
      </c>
      <c r="N1762" s="12" t="s">
        <v>35</v>
      </c>
      <c r="O1762" s="12">
        <v>3999</v>
      </c>
    </row>
    <row r="1763" customHeight="1" spans="1:15">
      <c r="A1763" s="13">
        <v>44401</v>
      </c>
      <c r="B1763" s="15">
        <v>151897</v>
      </c>
      <c r="C1763" s="12" t="s">
        <v>13924</v>
      </c>
      <c r="D1763" s="12" t="s">
        <v>11131</v>
      </c>
      <c r="E1763" s="12">
        <v>25</v>
      </c>
      <c r="F1763" s="12" t="s">
        <v>109</v>
      </c>
      <c r="G1763" s="12" t="s">
        <v>109</v>
      </c>
      <c r="H1763" s="12" t="s">
        <v>13</v>
      </c>
      <c r="I1763" s="12" t="s">
        <v>11732</v>
      </c>
      <c r="J1763" s="12" t="s">
        <v>11135</v>
      </c>
      <c r="K1763" s="12" t="s">
        <v>15</v>
      </c>
      <c r="L1763" s="12" t="s">
        <v>26</v>
      </c>
      <c r="M1763" s="12" t="s">
        <v>27</v>
      </c>
      <c r="N1763" s="12" t="s">
        <v>35</v>
      </c>
      <c r="O1763" s="12">
        <v>780</v>
      </c>
    </row>
    <row r="1764" customHeight="1" spans="1:15">
      <c r="A1764" s="13">
        <v>44401</v>
      </c>
      <c r="B1764" s="15">
        <v>148287</v>
      </c>
      <c r="C1764" s="12" t="s">
        <v>13925</v>
      </c>
      <c r="D1764" s="12" t="s">
        <v>11117</v>
      </c>
      <c r="E1764" s="12">
        <v>21</v>
      </c>
      <c r="F1764" s="12" t="s">
        <v>11178</v>
      </c>
      <c r="G1764" s="12" t="s">
        <v>104</v>
      </c>
      <c r="H1764" s="12" t="s">
        <v>13</v>
      </c>
      <c r="I1764" s="12" t="s">
        <v>13926</v>
      </c>
      <c r="J1764" s="12" t="s">
        <v>11518</v>
      </c>
      <c r="K1764" s="12" t="s">
        <v>175</v>
      </c>
      <c r="L1764" s="12" t="s">
        <v>26</v>
      </c>
      <c r="M1764" s="12" t="s">
        <v>726</v>
      </c>
      <c r="N1764" s="12" t="s">
        <v>35</v>
      </c>
      <c r="O1764" s="12">
        <v>3999</v>
      </c>
    </row>
    <row r="1765" customHeight="1" spans="1:15">
      <c r="A1765" s="13">
        <v>44401</v>
      </c>
      <c r="B1765" s="15">
        <v>151153</v>
      </c>
      <c r="C1765" s="12" t="s">
        <v>13927</v>
      </c>
      <c r="D1765" s="12" t="s">
        <v>11117</v>
      </c>
      <c r="E1765" s="12">
        <v>35</v>
      </c>
      <c r="F1765" s="12" t="s">
        <v>4722</v>
      </c>
      <c r="G1765" s="12" t="s">
        <v>4722</v>
      </c>
      <c r="H1765" s="12" t="s">
        <v>13</v>
      </c>
      <c r="I1765" s="12" t="s">
        <v>4722</v>
      </c>
      <c r="J1765" s="12" t="s">
        <v>13216</v>
      </c>
      <c r="K1765" s="12" t="s">
        <v>175</v>
      </c>
      <c r="L1765" s="12" t="s">
        <v>101</v>
      </c>
      <c r="M1765" s="12" t="s">
        <v>101</v>
      </c>
      <c r="N1765" s="12" t="s">
        <v>35</v>
      </c>
      <c r="O1765" s="12">
        <v>680</v>
      </c>
    </row>
    <row r="1766" customHeight="1" spans="1:15">
      <c r="A1766" s="13">
        <v>44401</v>
      </c>
      <c r="B1766" s="15">
        <v>145875</v>
      </c>
      <c r="C1766" s="12" t="s">
        <v>13928</v>
      </c>
      <c r="D1766" s="12" t="s">
        <v>11117</v>
      </c>
      <c r="E1766" s="12">
        <v>27</v>
      </c>
      <c r="F1766" s="12" t="s">
        <v>11139</v>
      </c>
      <c r="G1766" s="12" t="s">
        <v>148</v>
      </c>
      <c r="H1766" s="12" t="s">
        <v>41</v>
      </c>
      <c r="I1766" s="12" t="s">
        <v>13929</v>
      </c>
      <c r="J1766" s="12" t="s">
        <v>11483</v>
      </c>
      <c r="K1766" s="12" t="s">
        <v>175</v>
      </c>
      <c r="L1766" s="12" t="s">
        <v>26</v>
      </c>
      <c r="M1766" s="12" t="s">
        <v>726</v>
      </c>
      <c r="N1766" s="12" t="s">
        <v>35</v>
      </c>
      <c r="O1766" s="12">
        <v>7250</v>
      </c>
    </row>
    <row r="1767" customHeight="1" spans="1:15">
      <c r="A1767" s="13">
        <v>44401</v>
      </c>
      <c r="B1767" s="15">
        <v>147070</v>
      </c>
      <c r="C1767" s="12" t="s">
        <v>13930</v>
      </c>
      <c r="D1767" s="12" t="s">
        <v>11131</v>
      </c>
      <c r="E1767" s="12">
        <v>43</v>
      </c>
      <c r="F1767" s="12" t="s">
        <v>109</v>
      </c>
      <c r="G1767" s="12" t="s">
        <v>109</v>
      </c>
      <c r="H1767" s="12" t="s">
        <v>13</v>
      </c>
      <c r="I1767" s="12" t="s">
        <v>11732</v>
      </c>
      <c r="J1767" s="12" t="s">
        <v>11120</v>
      </c>
      <c r="K1767" s="12" t="s">
        <v>15</v>
      </c>
      <c r="L1767" s="12" t="s">
        <v>16</v>
      </c>
      <c r="M1767" s="12" t="s">
        <v>17</v>
      </c>
      <c r="N1767" s="12" t="s">
        <v>35</v>
      </c>
      <c r="O1767" s="12">
        <v>780</v>
      </c>
    </row>
    <row r="1768" customHeight="1" spans="1:15">
      <c r="A1768" s="13">
        <v>44401</v>
      </c>
      <c r="B1768" s="15">
        <v>156547</v>
      </c>
      <c r="C1768" s="12" t="s">
        <v>11339</v>
      </c>
      <c r="D1768" s="12" t="s">
        <v>11117</v>
      </c>
      <c r="E1768" s="12">
        <v>27</v>
      </c>
      <c r="F1768" s="12" t="s">
        <v>280</v>
      </c>
      <c r="G1768" s="12" t="s">
        <v>280</v>
      </c>
      <c r="H1768" s="12" t="s">
        <v>13</v>
      </c>
      <c r="I1768" s="12" t="s">
        <v>13254</v>
      </c>
      <c r="J1768" s="12" t="s">
        <v>13669</v>
      </c>
      <c r="K1768" s="12" t="s">
        <v>175</v>
      </c>
      <c r="L1768" s="12" t="s">
        <v>26</v>
      </c>
      <c r="M1768" s="12" t="s">
        <v>726</v>
      </c>
      <c r="N1768" s="12" t="s">
        <v>35</v>
      </c>
      <c r="O1768" s="12">
        <v>2299</v>
      </c>
    </row>
    <row r="1769" customHeight="1" spans="1:15">
      <c r="A1769" s="13">
        <v>44401</v>
      </c>
      <c r="B1769" s="15">
        <v>161372</v>
      </c>
      <c r="C1769" s="12" t="s">
        <v>13931</v>
      </c>
      <c r="D1769" s="12" t="s">
        <v>11117</v>
      </c>
      <c r="E1769" s="12">
        <v>38</v>
      </c>
      <c r="F1769" s="12" t="s">
        <v>443</v>
      </c>
      <c r="G1769" s="12" t="s">
        <v>443</v>
      </c>
      <c r="H1769" s="12" t="s">
        <v>13</v>
      </c>
      <c r="I1769" s="12" t="s">
        <v>13932</v>
      </c>
      <c r="J1769" s="12" t="s">
        <v>11483</v>
      </c>
      <c r="K1769" s="12" t="s">
        <v>175</v>
      </c>
      <c r="L1769" s="12" t="s">
        <v>101</v>
      </c>
      <c r="M1769" s="12" t="s">
        <v>101</v>
      </c>
      <c r="N1769" s="12" t="s">
        <v>35</v>
      </c>
      <c r="O1769" s="12">
        <v>10000</v>
      </c>
    </row>
    <row r="1770" customHeight="1" spans="1:15">
      <c r="A1770" s="13">
        <v>44401</v>
      </c>
      <c r="B1770" s="15">
        <v>147261</v>
      </c>
      <c r="C1770" s="12" t="s">
        <v>13933</v>
      </c>
      <c r="D1770" s="12" t="s">
        <v>11117</v>
      </c>
      <c r="E1770" s="12">
        <v>43</v>
      </c>
      <c r="F1770" s="12" t="s">
        <v>1384</v>
      </c>
      <c r="G1770" s="12" t="s">
        <v>1384</v>
      </c>
      <c r="H1770" s="12" t="s">
        <v>41</v>
      </c>
      <c r="I1770" s="12" t="s">
        <v>13934</v>
      </c>
      <c r="J1770" s="12" t="s">
        <v>11483</v>
      </c>
      <c r="K1770" s="12" t="s">
        <v>175</v>
      </c>
      <c r="L1770" s="12" t="s">
        <v>101</v>
      </c>
      <c r="M1770" s="12" t="s">
        <v>101</v>
      </c>
      <c r="N1770" s="12" t="s">
        <v>35</v>
      </c>
      <c r="O1770" s="12">
        <v>0</v>
      </c>
    </row>
    <row r="1771" customHeight="1" spans="1:15">
      <c r="A1771" s="13">
        <v>44402</v>
      </c>
      <c r="B1771" s="15">
        <v>153146</v>
      </c>
      <c r="C1771" s="12" t="s">
        <v>13935</v>
      </c>
      <c r="D1771" s="12" t="s">
        <v>11117</v>
      </c>
      <c r="E1771" s="12">
        <v>25</v>
      </c>
      <c r="F1771" s="12" t="s">
        <v>1180</v>
      </c>
      <c r="G1771" s="12" t="s">
        <v>11754</v>
      </c>
      <c r="H1771" s="12" t="s">
        <v>13</v>
      </c>
      <c r="I1771" s="12" t="s">
        <v>13936</v>
      </c>
      <c r="J1771" s="12" t="s">
        <v>11518</v>
      </c>
      <c r="K1771" s="12" t="s">
        <v>175</v>
      </c>
      <c r="L1771" s="12" t="s">
        <v>26</v>
      </c>
      <c r="M1771" s="12" t="s">
        <v>726</v>
      </c>
      <c r="N1771" s="12" t="s">
        <v>35</v>
      </c>
      <c r="O1771" s="12">
        <v>3999</v>
      </c>
    </row>
    <row r="1772" customHeight="1" spans="1:15">
      <c r="A1772" s="13">
        <v>44402</v>
      </c>
      <c r="B1772" s="15">
        <v>159633</v>
      </c>
      <c r="C1772" s="12" t="s">
        <v>13937</v>
      </c>
      <c r="D1772" s="12" t="s">
        <v>11117</v>
      </c>
      <c r="E1772" s="12">
        <v>25</v>
      </c>
      <c r="F1772" s="12" t="s">
        <v>1955</v>
      </c>
      <c r="G1772" s="12" t="s">
        <v>1955</v>
      </c>
      <c r="H1772" s="12" t="s">
        <v>13</v>
      </c>
      <c r="I1772" s="12" t="s">
        <v>13053</v>
      </c>
      <c r="J1772" s="12" t="s">
        <v>13216</v>
      </c>
      <c r="K1772" s="12" t="s">
        <v>175</v>
      </c>
      <c r="L1772" s="12" t="s">
        <v>101</v>
      </c>
      <c r="M1772" s="12" t="s">
        <v>101</v>
      </c>
      <c r="N1772" s="12" t="s">
        <v>35</v>
      </c>
      <c r="O1772" s="12">
        <v>2680</v>
      </c>
    </row>
    <row r="1773" customHeight="1" spans="1:15">
      <c r="A1773" s="13">
        <v>44402</v>
      </c>
      <c r="B1773" s="15">
        <v>168353</v>
      </c>
      <c r="C1773" s="12" t="s">
        <v>13938</v>
      </c>
      <c r="D1773" s="12" t="s">
        <v>11117</v>
      </c>
      <c r="E1773" s="12">
        <v>33</v>
      </c>
      <c r="F1773" s="12" t="s">
        <v>368</v>
      </c>
      <c r="G1773" s="12" t="s">
        <v>368</v>
      </c>
      <c r="H1773" s="12" t="s">
        <v>13</v>
      </c>
      <c r="I1773" s="12" t="s">
        <v>13384</v>
      </c>
      <c r="J1773" s="12" t="s">
        <v>11518</v>
      </c>
      <c r="K1773" s="12" t="s">
        <v>175</v>
      </c>
      <c r="L1773" s="12" t="s">
        <v>26</v>
      </c>
      <c r="M1773" s="12" t="s">
        <v>726</v>
      </c>
      <c r="N1773" s="12" t="s">
        <v>35</v>
      </c>
      <c r="O1773" s="12">
        <v>1199</v>
      </c>
    </row>
    <row r="1774" customHeight="1" spans="1:15">
      <c r="A1774" s="13">
        <v>44402</v>
      </c>
      <c r="B1774" s="15">
        <v>161821</v>
      </c>
      <c r="C1774" s="12" t="s">
        <v>12529</v>
      </c>
      <c r="D1774" s="12" t="s">
        <v>11131</v>
      </c>
      <c r="E1774" s="12">
        <v>37</v>
      </c>
      <c r="F1774" s="12" t="s">
        <v>368</v>
      </c>
      <c r="G1774" s="12" t="s">
        <v>368</v>
      </c>
      <c r="H1774" s="12" t="s">
        <v>13</v>
      </c>
      <c r="I1774" s="12" t="s">
        <v>13939</v>
      </c>
      <c r="J1774" s="12" t="s">
        <v>11518</v>
      </c>
      <c r="K1774" s="12" t="s">
        <v>175</v>
      </c>
      <c r="L1774" s="12" t="s">
        <v>26</v>
      </c>
      <c r="M1774" s="12" t="s">
        <v>726</v>
      </c>
      <c r="N1774" s="12" t="s">
        <v>35</v>
      </c>
      <c r="O1774" s="12">
        <v>1779</v>
      </c>
    </row>
    <row r="1775" customHeight="1" spans="1:15">
      <c r="A1775" s="13">
        <v>44402</v>
      </c>
      <c r="B1775" s="15">
        <v>150390</v>
      </c>
      <c r="C1775" s="12" t="s">
        <v>11321</v>
      </c>
      <c r="D1775" s="12" t="s">
        <v>11131</v>
      </c>
      <c r="E1775" s="12">
        <v>36</v>
      </c>
      <c r="F1775" s="12" t="s">
        <v>2310</v>
      </c>
      <c r="G1775" s="12" t="s">
        <v>2310</v>
      </c>
      <c r="H1775" s="12" t="s">
        <v>13</v>
      </c>
      <c r="I1775" s="12" t="s">
        <v>13940</v>
      </c>
      <c r="J1775" s="12" t="s">
        <v>11518</v>
      </c>
      <c r="K1775" s="12" t="s">
        <v>175</v>
      </c>
      <c r="L1775" s="12" t="s">
        <v>101</v>
      </c>
      <c r="M1775" s="12" t="s">
        <v>101</v>
      </c>
      <c r="N1775" s="12" t="s">
        <v>35</v>
      </c>
      <c r="O1775" s="12">
        <v>3999</v>
      </c>
    </row>
    <row r="1776" customHeight="1" spans="1:15">
      <c r="A1776" s="13">
        <v>44402</v>
      </c>
      <c r="B1776" s="15">
        <v>161365</v>
      </c>
      <c r="C1776" s="12" t="s">
        <v>13941</v>
      </c>
      <c r="D1776" s="12" t="s">
        <v>11117</v>
      </c>
      <c r="E1776" s="12">
        <v>38</v>
      </c>
      <c r="F1776" s="12" t="s">
        <v>4246</v>
      </c>
      <c r="G1776" s="12" t="s">
        <v>435</v>
      </c>
      <c r="H1776" s="12" t="s">
        <v>13</v>
      </c>
      <c r="I1776" s="12" t="s">
        <v>13942</v>
      </c>
      <c r="J1776" s="12" t="s">
        <v>11518</v>
      </c>
      <c r="K1776" s="12" t="s">
        <v>175</v>
      </c>
      <c r="L1776" s="12" t="s">
        <v>101</v>
      </c>
      <c r="M1776" s="12" t="s">
        <v>101</v>
      </c>
      <c r="N1776" s="12" t="s">
        <v>35</v>
      </c>
      <c r="O1776" s="12">
        <v>3999</v>
      </c>
    </row>
    <row r="1777" customHeight="1" spans="1:15">
      <c r="A1777" s="13">
        <v>44402</v>
      </c>
      <c r="B1777" s="15">
        <v>99821</v>
      </c>
      <c r="C1777" s="12" t="s">
        <v>13943</v>
      </c>
      <c r="D1777" s="12" t="s">
        <v>11117</v>
      </c>
      <c r="E1777" s="12">
        <v>36</v>
      </c>
      <c r="F1777" s="12" t="s">
        <v>1955</v>
      </c>
      <c r="G1777" s="12" t="s">
        <v>1955</v>
      </c>
      <c r="H1777" s="12" t="s">
        <v>13</v>
      </c>
      <c r="I1777" s="12" t="s">
        <v>13944</v>
      </c>
      <c r="J1777" s="12" t="s">
        <v>13669</v>
      </c>
      <c r="K1777" s="12" t="s">
        <v>175</v>
      </c>
      <c r="L1777" s="12" t="s">
        <v>16</v>
      </c>
      <c r="M1777" s="12" t="s">
        <v>723</v>
      </c>
      <c r="N1777" s="12" t="s">
        <v>35</v>
      </c>
      <c r="O1777" s="12">
        <v>20700</v>
      </c>
    </row>
    <row r="1778" customHeight="1" spans="1:15">
      <c r="A1778" s="13">
        <v>44402</v>
      </c>
      <c r="B1778" s="15">
        <v>151914</v>
      </c>
      <c r="C1778" s="12" t="s">
        <v>13945</v>
      </c>
      <c r="D1778" s="12" t="s">
        <v>11117</v>
      </c>
      <c r="E1778" s="12">
        <v>35</v>
      </c>
      <c r="F1778" s="12" t="s">
        <v>109</v>
      </c>
      <c r="G1778" s="12" t="s">
        <v>109</v>
      </c>
      <c r="H1778" s="12" t="s">
        <v>13</v>
      </c>
      <c r="I1778" s="12" t="s">
        <v>11203</v>
      </c>
      <c r="J1778" s="12" t="s">
        <v>11120</v>
      </c>
      <c r="K1778" s="12" t="s">
        <v>15</v>
      </c>
      <c r="L1778" s="12" t="s">
        <v>16</v>
      </c>
      <c r="M1778" s="12" t="s">
        <v>17</v>
      </c>
      <c r="N1778" s="12" t="s">
        <v>35</v>
      </c>
      <c r="O1778" s="12">
        <v>730</v>
      </c>
    </row>
    <row r="1779" customHeight="1" spans="1:15">
      <c r="A1779" s="13">
        <v>44402</v>
      </c>
      <c r="B1779" s="15">
        <v>150439</v>
      </c>
      <c r="C1779" s="12" t="s">
        <v>13539</v>
      </c>
      <c r="D1779" s="12" t="s">
        <v>11117</v>
      </c>
      <c r="E1779" s="12">
        <v>25</v>
      </c>
      <c r="F1779" s="12" t="s">
        <v>11123</v>
      </c>
      <c r="G1779" s="12" t="s">
        <v>1418</v>
      </c>
      <c r="H1779" s="12" t="s">
        <v>41</v>
      </c>
      <c r="I1779" s="12" t="s">
        <v>1418</v>
      </c>
      <c r="J1779" s="12" t="s">
        <v>11135</v>
      </c>
      <c r="K1779" s="12" t="s">
        <v>15</v>
      </c>
      <c r="L1779" s="12" t="s">
        <v>16</v>
      </c>
      <c r="M1779" s="12" t="s">
        <v>17</v>
      </c>
      <c r="N1779" s="12" t="s">
        <v>236</v>
      </c>
      <c r="O1779" s="12">
        <v>0</v>
      </c>
    </row>
    <row r="1780" customHeight="1" spans="1:15">
      <c r="A1780" s="13">
        <v>44402</v>
      </c>
      <c r="B1780" s="15">
        <v>158300</v>
      </c>
      <c r="C1780" s="12" t="s">
        <v>13947</v>
      </c>
      <c r="D1780" s="12" t="s">
        <v>11131</v>
      </c>
      <c r="E1780" s="12">
        <v>26</v>
      </c>
      <c r="F1780" s="12" t="s">
        <v>4722</v>
      </c>
      <c r="G1780" s="12" t="s">
        <v>4722</v>
      </c>
      <c r="H1780" s="12" t="s">
        <v>13</v>
      </c>
      <c r="I1780" s="12" t="s">
        <v>13948</v>
      </c>
      <c r="J1780" s="12" t="s">
        <v>11135</v>
      </c>
      <c r="K1780" s="12" t="s">
        <v>15</v>
      </c>
      <c r="L1780" s="12" t="s">
        <v>16</v>
      </c>
      <c r="M1780" s="12" t="s">
        <v>17</v>
      </c>
      <c r="N1780" s="12" t="s">
        <v>236</v>
      </c>
      <c r="O1780" s="12">
        <v>0</v>
      </c>
    </row>
    <row r="1781" customHeight="1" spans="1:15">
      <c r="A1781" s="13">
        <v>44402</v>
      </c>
      <c r="B1781" s="15">
        <v>159583</v>
      </c>
      <c r="C1781" s="12" t="s">
        <v>13950</v>
      </c>
      <c r="D1781" s="12" t="s">
        <v>11117</v>
      </c>
      <c r="E1781" s="12">
        <v>18</v>
      </c>
      <c r="F1781" s="12" t="s">
        <v>1384</v>
      </c>
      <c r="G1781" s="12" t="s">
        <v>1384</v>
      </c>
      <c r="H1781" s="12" t="s">
        <v>41</v>
      </c>
      <c r="I1781" s="12" t="s">
        <v>1384</v>
      </c>
      <c r="J1781" s="12" t="s">
        <v>11483</v>
      </c>
      <c r="K1781" s="12" t="s">
        <v>175</v>
      </c>
      <c r="L1781" s="12" t="s">
        <v>16</v>
      </c>
      <c r="M1781" s="12" t="s">
        <v>723</v>
      </c>
      <c r="N1781" s="12" t="s">
        <v>236</v>
      </c>
      <c r="O1781" s="12">
        <v>0</v>
      </c>
    </row>
    <row r="1782" customHeight="1" spans="1:15">
      <c r="A1782" s="13">
        <v>44402</v>
      </c>
      <c r="B1782" s="15">
        <v>160904</v>
      </c>
      <c r="C1782" s="12" t="s">
        <v>13951</v>
      </c>
      <c r="D1782" s="12" t="s">
        <v>11117</v>
      </c>
      <c r="E1782" s="12">
        <v>18</v>
      </c>
      <c r="F1782" s="12" t="s">
        <v>11178</v>
      </c>
      <c r="G1782" s="12" t="s">
        <v>104</v>
      </c>
      <c r="H1782" s="12" t="s">
        <v>13</v>
      </c>
      <c r="I1782" s="12" t="s">
        <v>13952</v>
      </c>
      <c r="J1782" s="12" t="s">
        <v>11483</v>
      </c>
      <c r="K1782" s="12" t="s">
        <v>175</v>
      </c>
      <c r="L1782" s="12" t="s">
        <v>26</v>
      </c>
      <c r="M1782" s="12" t="s">
        <v>726</v>
      </c>
      <c r="N1782" s="12" t="s">
        <v>35</v>
      </c>
      <c r="O1782" s="12">
        <v>3024</v>
      </c>
    </row>
    <row r="1783" customHeight="1" spans="1:15">
      <c r="A1783" s="13">
        <v>44403</v>
      </c>
      <c r="B1783" s="15">
        <v>154518</v>
      </c>
      <c r="C1783" s="12" t="s">
        <v>13189</v>
      </c>
      <c r="D1783" s="12" t="s">
        <v>11131</v>
      </c>
      <c r="E1783" s="12">
        <v>34</v>
      </c>
      <c r="F1783" s="12" t="s">
        <v>11178</v>
      </c>
      <c r="G1783" s="12" t="s">
        <v>622</v>
      </c>
      <c r="H1783" s="12" t="s">
        <v>13</v>
      </c>
      <c r="I1783" s="12" t="s">
        <v>11746</v>
      </c>
      <c r="J1783" s="12" t="s">
        <v>11221</v>
      </c>
      <c r="K1783" s="12" t="s">
        <v>15</v>
      </c>
      <c r="L1783" s="12" t="s">
        <v>101</v>
      </c>
      <c r="M1783" s="12" t="s">
        <v>101</v>
      </c>
      <c r="N1783" s="12" t="s">
        <v>35</v>
      </c>
      <c r="O1783" s="12">
        <v>980</v>
      </c>
    </row>
    <row r="1784" customHeight="1" spans="1:15">
      <c r="A1784" s="13">
        <v>44403</v>
      </c>
      <c r="B1784" s="15">
        <v>152651</v>
      </c>
      <c r="C1784" s="12" t="s">
        <v>13953</v>
      </c>
      <c r="D1784" s="12" t="s">
        <v>11117</v>
      </c>
      <c r="E1784" s="12">
        <v>36</v>
      </c>
      <c r="F1784" s="12" t="s">
        <v>2310</v>
      </c>
      <c r="G1784" s="12" t="s">
        <v>2310</v>
      </c>
      <c r="H1784" s="12" t="s">
        <v>13</v>
      </c>
      <c r="I1784" s="12" t="s">
        <v>13954</v>
      </c>
      <c r="J1784" s="12" t="s">
        <v>13216</v>
      </c>
      <c r="K1784" s="12" t="s">
        <v>175</v>
      </c>
      <c r="L1784" s="12" t="s">
        <v>16</v>
      </c>
      <c r="M1784" s="12" t="s">
        <v>723</v>
      </c>
      <c r="N1784" s="12" t="s">
        <v>35</v>
      </c>
      <c r="O1784" s="12">
        <v>22379</v>
      </c>
    </row>
    <row r="1785" customHeight="1" spans="1:15">
      <c r="A1785" s="13">
        <v>44403</v>
      </c>
      <c r="B1785" s="15">
        <v>147540</v>
      </c>
      <c r="C1785" s="12" t="s">
        <v>11242</v>
      </c>
      <c r="D1785" s="12" t="s">
        <v>11131</v>
      </c>
      <c r="E1785" s="12">
        <v>27</v>
      </c>
      <c r="F1785" s="12" t="s">
        <v>368</v>
      </c>
      <c r="G1785" s="12" t="s">
        <v>368</v>
      </c>
      <c r="H1785" s="12" t="s">
        <v>13</v>
      </c>
      <c r="I1785" s="12" t="s">
        <v>13956</v>
      </c>
      <c r="J1785" s="12" t="s">
        <v>11518</v>
      </c>
      <c r="K1785" s="12" t="s">
        <v>175</v>
      </c>
      <c r="L1785" s="12" t="s">
        <v>26</v>
      </c>
      <c r="M1785" s="12" t="s">
        <v>726</v>
      </c>
      <c r="N1785" s="12" t="s">
        <v>35</v>
      </c>
      <c r="O1785" s="12">
        <v>980</v>
      </c>
    </row>
    <row r="1786" customHeight="1" spans="1:15">
      <c r="A1786" s="13">
        <v>44403</v>
      </c>
      <c r="B1786" s="15">
        <v>169011</v>
      </c>
      <c r="C1786" s="12" t="s">
        <v>13957</v>
      </c>
      <c r="D1786" s="12" t="s">
        <v>11131</v>
      </c>
      <c r="E1786" s="12">
        <v>41</v>
      </c>
      <c r="F1786" s="12" t="s">
        <v>368</v>
      </c>
      <c r="G1786" s="12" t="s">
        <v>368</v>
      </c>
      <c r="H1786" s="12" t="s">
        <v>13</v>
      </c>
      <c r="I1786" s="12" t="s">
        <v>13958</v>
      </c>
      <c r="J1786" s="12" t="s">
        <v>11135</v>
      </c>
      <c r="K1786" s="12" t="s">
        <v>15</v>
      </c>
      <c r="L1786" s="12" t="s">
        <v>26</v>
      </c>
      <c r="M1786" s="12" t="s">
        <v>27</v>
      </c>
      <c r="N1786" s="12" t="s">
        <v>35</v>
      </c>
      <c r="O1786" s="12">
        <v>2160</v>
      </c>
    </row>
    <row r="1787" customHeight="1" spans="1:15">
      <c r="A1787" s="13">
        <v>44403</v>
      </c>
      <c r="B1787" s="15">
        <v>154475</v>
      </c>
      <c r="C1787" s="12" t="s">
        <v>13959</v>
      </c>
      <c r="D1787" s="12" t="s">
        <v>11117</v>
      </c>
      <c r="E1787" s="12">
        <v>44</v>
      </c>
      <c r="F1787" s="12" t="s">
        <v>368</v>
      </c>
      <c r="G1787" s="12" t="s">
        <v>368</v>
      </c>
      <c r="H1787" s="12" t="s">
        <v>13</v>
      </c>
      <c r="I1787" s="12" t="s">
        <v>13960</v>
      </c>
      <c r="J1787" s="12" t="s">
        <v>11135</v>
      </c>
      <c r="K1787" s="12" t="s">
        <v>15</v>
      </c>
      <c r="L1787" s="12" t="s">
        <v>101</v>
      </c>
      <c r="M1787" s="12" t="s">
        <v>101</v>
      </c>
      <c r="N1787" s="12" t="s">
        <v>35</v>
      </c>
      <c r="O1787" s="12">
        <v>4599</v>
      </c>
    </row>
    <row r="1788" customHeight="1" spans="1:15">
      <c r="A1788" s="13">
        <v>44403</v>
      </c>
      <c r="B1788" s="15">
        <v>154952</v>
      </c>
      <c r="C1788" s="12" t="s">
        <v>562</v>
      </c>
      <c r="D1788" s="12" t="s">
        <v>11117</v>
      </c>
      <c r="E1788" s="12">
        <v>43</v>
      </c>
      <c r="F1788" s="12" t="s">
        <v>109</v>
      </c>
      <c r="G1788" s="12" t="s">
        <v>109</v>
      </c>
      <c r="H1788" s="12" t="s">
        <v>13</v>
      </c>
      <c r="I1788" s="12" t="s">
        <v>11203</v>
      </c>
      <c r="J1788" s="12" t="s">
        <v>11120</v>
      </c>
      <c r="K1788" s="12" t="s">
        <v>15</v>
      </c>
      <c r="L1788" s="12" t="s">
        <v>26</v>
      </c>
      <c r="M1788" s="12" t="s">
        <v>27</v>
      </c>
      <c r="N1788" s="12" t="s">
        <v>35</v>
      </c>
      <c r="O1788" s="12">
        <v>799</v>
      </c>
    </row>
    <row r="1789" customHeight="1" spans="1:15">
      <c r="A1789" s="13">
        <v>44403</v>
      </c>
      <c r="B1789" s="15">
        <v>157558</v>
      </c>
      <c r="C1789" s="12" t="s">
        <v>13961</v>
      </c>
      <c r="D1789" s="12" t="s">
        <v>11117</v>
      </c>
      <c r="E1789" s="12">
        <v>33</v>
      </c>
      <c r="F1789" s="12" t="s">
        <v>1180</v>
      </c>
      <c r="G1789" s="12" t="s">
        <v>11739</v>
      </c>
      <c r="H1789" s="12" t="s">
        <v>13</v>
      </c>
      <c r="I1789" s="12" t="s">
        <v>13962</v>
      </c>
      <c r="J1789" s="12" t="s">
        <v>11483</v>
      </c>
      <c r="K1789" s="12" t="s">
        <v>175</v>
      </c>
      <c r="L1789" s="12" t="s">
        <v>26</v>
      </c>
      <c r="M1789" s="12" t="s">
        <v>726</v>
      </c>
      <c r="N1789" s="12" t="s">
        <v>35</v>
      </c>
      <c r="O1789" s="12">
        <v>1000</v>
      </c>
    </row>
    <row r="1790" customHeight="1" spans="1:15">
      <c r="A1790" s="13">
        <v>44403</v>
      </c>
      <c r="B1790" s="15">
        <v>144516</v>
      </c>
      <c r="C1790" s="12" t="s">
        <v>5626</v>
      </c>
      <c r="D1790" s="12" t="s">
        <v>11117</v>
      </c>
      <c r="E1790" s="12">
        <v>37</v>
      </c>
      <c r="F1790" s="12" t="s">
        <v>4722</v>
      </c>
      <c r="G1790" s="12" t="s">
        <v>4722</v>
      </c>
      <c r="H1790" s="12" t="s">
        <v>13</v>
      </c>
      <c r="I1790" s="12" t="s">
        <v>13526</v>
      </c>
      <c r="J1790" s="12" t="s">
        <v>13669</v>
      </c>
      <c r="K1790" s="12" t="s">
        <v>175</v>
      </c>
      <c r="L1790" s="12" t="s">
        <v>16</v>
      </c>
      <c r="M1790" s="12" t="s">
        <v>723</v>
      </c>
      <c r="N1790" s="12" t="s">
        <v>35</v>
      </c>
      <c r="O1790" s="12">
        <v>1380</v>
      </c>
    </row>
    <row r="1791" customHeight="1" spans="1:15">
      <c r="A1791" s="13">
        <v>44403</v>
      </c>
      <c r="B1791" s="15">
        <v>154946</v>
      </c>
      <c r="C1791" s="12" t="s">
        <v>13255</v>
      </c>
      <c r="D1791" s="12" t="s">
        <v>11117</v>
      </c>
      <c r="E1791" s="12">
        <v>28</v>
      </c>
      <c r="F1791" s="12" t="s">
        <v>11118</v>
      </c>
      <c r="G1791" s="12" t="s">
        <v>50</v>
      </c>
      <c r="H1791" s="12" t="s">
        <v>41</v>
      </c>
      <c r="I1791" s="12" t="s">
        <v>11118</v>
      </c>
      <c r="J1791" s="12" t="s">
        <v>11135</v>
      </c>
      <c r="K1791" s="12" t="s">
        <v>15</v>
      </c>
      <c r="L1791" s="12" t="s">
        <v>16</v>
      </c>
      <c r="M1791" s="12" t="s">
        <v>17</v>
      </c>
      <c r="N1791" s="12" t="s">
        <v>35</v>
      </c>
      <c r="O1791" s="12">
        <v>40000</v>
      </c>
    </row>
    <row r="1792" customHeight="1" spans="1:15">
      <c r="A1792" s="13">
        <v>44404</v>
      </c>
      <c r="B1792" s="15">
        <v>152379</v>
      </c>
      <c r="C1792" s="12" t="s">
        <v>13965</v>
      </c>
      <c r="D1792" s="12" t="s">
        <v>11117</v>
      </c>
      <c r="E1792" s="12">
        <v>42</v>
      </c>
      <c r="F1792" s="12" t="s">
        <v>11123</v>
      </c>
      <c r="G1792" s="12" t="s">
        <v>1870</v>
      </c>
      <c r="H1792" s="12" t="s">
        <v>13</v>
      </c>
      <c r="I1792" s="12" t="s">
        <v>13966</v>
      </c>
      <c r="J1792" s="12" t="s">
        <v>11135</v>
      </c>
      <c r="K1792" s="12" t="s">
        <v>15</v>
      </c>
      <c r="L1792" s="12" t="s">
        <v>26</v>
      </c>
      <c r="M1792" s="12" t="s">
        <v>27</v>
      </c>
      <c r="N1792" s="12" t="s">
        <v>35</v>
      </c>
      <c r="O1792" s="12">
        <v>4980</v>
      </c>
    </row>
    <row r="1793" customHeight="1" spans="1:15">
      <c r="A1793" s="13">
        <v>44404</v>
      </c>
      <c r="B1793" s="15">
        <v>155533</v>
      </c>
      <c r="C1793" s="12" t="s">
        <v>13339</v>
      </c>
      <c r="D1793" s="12" t="s">
        <v>11117</v>
      </c>
      <c r="E1793" s="12">
        <v>29</v>
      </c>
      <c r="F1793" s="12" t="s">
        <v>11157</v>
      </c>
      <c r="G1793" s="12" t="s">
        <v>118</v>
      </c>
      <c r="H1793" s="12" t="s">
        <v>41</v>
      </c>
      <c r="I1793" s="12" t="s">
        <v>13967</v>
      </c>
      <c r="J1793" s="12" t="s">
        <v>11135</v>
      </c>
      <c r="K1793" s="12" t="s">
        <v>15</v>
      </c>
      <c r="L1793" s="12" t="s">
        <v>16</v>
      </c>
      <c r="M1793" s="12" t="s">
        <v>17</v>
      </c>
      <c r="N1793" s="12" t="s">
        <v>35</v>
      </c>
      <c r="O1793" s="12">
        <v>30000</v>
      </c>
    </row>
    <row r="1794" customHeight="1" spans="1:15">
      <c r="A1794" s="13">
        <v>44404</v>
      </c>
      <c r="B1794" s="15">
        <v>148831</v>
      </c>
      <c r="C1794" s="12" t="s">
        <v>11339</v>
      </c>
      <c r="D1794" s="12" t="s">
        <v>11117</v>
      </c>
      <c r="E1794" s="12">
        <v>44</v>
      </c>
      <c r="F1794" s="12" t="s">
        <v>4722</v>
      </c>
      <c r="G1794" s="12" t="s">
        <v>4722</v>
      </c>
      <c r="H1794" s="12" t="s">
        <v>13</v>
      </c>
      <c r="I1794" s="12" t="s">
        <v>13526</v>
      </c>
      <c r="J1794" s="12" t="s">
        <v>11135</v>
      </c>
      <c r="K1794" s="12" t="s">
        <v>15</v>
      </c>
      <c r="L1794" s="12" t="s">
        <v>101</v>
      </c>
      <c r="M1794" s="12" t="s">
        <v>101</v>
      </c>
      <c r="N1794" s="12" t="s">
        <v>35</v>
      </c>
      <c r="O1794" s="12">
        <v>680</v>
      </c>
    </row>
    <row r="1795" customHeight="1" spans="1:15">
      <c r="A1795" s="13">
        <v>44404</v>
      </c>
      <c r="B1795" s="15">
        <v>152418</v>
      </c>
      <c r="C1795" s="12" t="s">
        <v>12636</v>
      </c>
      <c r="D1795" s="12" t="s">
        <v>11131</v>
      </c>
      <c r="E1795" s="12">
        <v>33</v>
      </c>
      <c r="F1795" s="12" t="s">
        <v>280</v>
      </c>
      <c r="G1795" s="12" t="s">
        <v>280</v>
      </c>
      <c r="H1795" s="12" t="s">
        <v>13</v>
      </c>
      <c r="I1795" s="12" t="s">
        <v>13970</v>
      </c>
      <c r="J1795" s="12" t="s">
        <v>11221</v>
      </c>
      <c r="K1795" s="12" t="s">
        <v>15</v>
      </c>
      <c r="L1795" s="12" t="s">
        <v>26</v>
      </c>
      <c r="M1795" s="12" t="s">
        <v>27</v>
      </c>
      <c r="N1795" s="12" t="s">
        <v>35</v>
      </c>
      <c r="O1795" s="12">
        <v>1380</v>
      </c>
    </row>
    <row r="1796" customHeight="1" spans="1:15">
      <c r="A1796" s="13">
        <v>44404</v>
      </c>
      <c r="B1796" s="15">
        <v>157021</v>
      </c>
      <c r="C1796" s="12" t="s">
        <v>13971</v>
      </c>
      <c r="D1796" s="12" t="s">
        <v>11117</v>
      </c>
      <c r="E1796" s="12">
        <v>45</v>
      </c>
      <c r="F1796" s="12" t="s">
        <v>11118</v>
      </c>
      <c r="G1796" s="12" t="s">
        <v>69</v>
      </c>
      <c r="H1796" s="12" t="s">
        <v>41</v>
      </c>
      <c r="I1796" s="12" t="s">
        <v>69</v>
      </c>
      <c r="J1796" s="12" t="s">
        <v>11221</v>
      </c>
      <c r="K1796" s="12" t="s">
        <v>15</v>
      </c>
      <c r="L1796" s="12" t="s">
        <v>26</v>
      </c>
      <c r="M1796" s="12" t="s">
        <v>27</v>
      </c>
      <c r="N1796" s="12" t="s">
        <v>236</v>
      </c>
      <c r="O1796" s="12">
        <v>0</v>
      </c>
    </row>
    <row r="1797" customHeight="1" spans="1:15">
      <c r="A1797" s="13">
        <v>44405</v>
      </c>
      <c r="B1797" s="15">
        <v>157606</v>
      </c>
      <c r="C1797" s="12" t="s">
        <v>13973</v>
      </c>
      <c r="D1797" s="12" t="s">
        <v>11117</v>
      </c>
      <c r="E1797" s="12">
        <v>29</v>
      </c>
      <c r="F1797" s="12" t="s">
        <v>4722</v>
      </c>
      <c r="G1797" s="12" t="s">
        <v>4722</v>
      </c>
      <c r="H1797" s="12" t="s">
        <v>13</v>
      </c>
      <c r="I1797" s="12" t="s">
        <v>13974</v>
      </c>
      <c r="J1797" s="12" t="s">
        <v>11518</v>
      </c>
      <c r="K1797" s="12" t="s">
        <v>175</v>
      </c>
      <c r="L1797" s="12" t="s">
        <v>26</v>
      </c>
      <c r="M1797" s="12" t="s">
        <v>726</v>
      </c>
      <c r="N1797" s="12" t="s">
        <v>35</v>
      </c>
      <c r="O1797" s="12">
        <v>7480</v>
      </c>
    </row>
    <row r="1798" customHeight="1" spans="1:15">
      <c r="A1798" s="13">
        <v>44405</v>
      </c>
      <c r="B1798" s="15">
        <v>162197</v>
      </c>
      <c r="C1798" s="12" t="s">
        <v>13975</v>
      </c>
      <c r="D1798" s="12" t="s">
        <v>11131</v>
      </c>
      <c r="E1798" s="12">
        <v>45</v>
      </c>
      <c r="F1798" s="12" t="s">
        <v>368</v>
      </c>
      <c r="G1798" s="12" t="s">
        <v>368</v>
      </c>
      <c r="H1798" s="12" t="s">
        <v>13</v>
      </c>
      <c r="I1798" s="12" t="s">
        <v>13976</v>
      </c>
      <c r="J1798" s="12" t="s">
        <v>13669</v>
      </c>
      <c r="K1798" s="12" t="s">
        <v>175</v>
      </c>
      <c r="L1798" s="12" t="s">
        <v>26</v>
      </c>
      <c r="M1798" s="12" t="s">
        <v>726</v>
      </c>
      <c r="N1798" s="12" t="s">
        <v>35</v>
      </c>
      <c r="O1798" s="12">
        <v>1199</v>
      </c>
    </row>
    <row r="1799" customHeight="1" spans="1:15">
      <c r="A1799" s="13">
        <v>44405</v>
      </c>
      <c r="B1799" s="15">
        <v>166707</v>
      </c>
      <c r="C1799" s="12" t="s">
        <v>12247</v>
      </c>
      <c r="D1799" s="12" t="s">
        <v>11117</v>
      </c>
      <c r="E1799" s="12">
        <v>37</v>
      </c>
      <c r="F1799" s="12" t="s">
        <v>4722</v>
      </c>
      <c r="G1799" s="12" t="s">
        <v>4722</v>
      </c>
      <c r="H1799" s="12" t="s">
        <v>13</v>
      </c>
      <c r="I1799" s="12" t="s">
        <v>13813</v>
      </c>
      <c r="J1799" s="12" t="s">
        <v>11483</v>
      </c>
      <c r="K1799" s="12" t="s">
        <v>175</v>
      </c>
      <c r="L1799" s="12" t="s">
        <v>16</v>
      </c>
      <c r="M1799" s="12" t="s">
        <v>723</v>
      </c>
      <c r="N1799" s="12" t="s">
        <v>35</v>
      </c>
      <c r="O1799" s="12">
        <v>1380</v>
      </c>
    </row>
    <row r="1800" customHeight="1" spans="1:15">
      <c r="A1800" s="13">
        <v>44405</v>
      </c>
      <c r="B1800" s="15">
        <v>169074</v>
      </c>
      <c r="C1800" s="12" t="s">
        <v>13978</v>
      </c>
      <c r="D1800" s="12" t="s">
        <v>11131</v>
      </c>
      <c r="E1800" s="12">
        <v>37</v>
      </c>
      <c r="F1800" s="12" t="s">
        <v>368</v>
      </c>
      <c r="G1800" s="12" t="s">
        <v>368</v>
      </c>
      <c r="H1800" s="12" t="s">
        <v>13</v>
      </c>
      <c r="I1800" s="12" t="s">
        <v>12004</v>
      </c>
      <c r="J1800" s="12" t="s">
        <v>13216</v>
      </c>
      <c r="K1800" s="12" t="s">
        <v>175</v>
      </c>
      <c r="L1800" s="12" t="s">
        <v>26</v>
      </c>
      <c r="M1800" s="12" t="s">
        <v>726</v>
      </c>
      <c r="N1800" s="12" t="s">
        <v>35</v>
      </c>
      <c r="O1800" s="12">
        <v>6999</v>
      </c>
    </row>
    <row r="1801" customHeight="1" spans="1:15">
      <c r="A1801" s="13">
        <v>44405</v>
      </c>
      <c r="B1801" s="15">
        <v>160154</v>
      </c>
      <c r="C1801" s="12" t="s">
        <v>13979</v>
      </c>
      <c r="D1801" s="12" t="s">
        <v>11117</v>
      </c>
      <c r="E1801" s="12">
        <v>40</v>
      </c>
      <c r="F1801" s="12" t="s">
        <v>109</v>
      </c>
      <c r="G1801" s="12" t="s">
        <v>109</v>
      </c>
      <c r="H1801" s="12" t="s">
        <v>13</v>
      </c>
      <c r="I1801" s="12" t="s">
        <v>13980</v>
      </c>
      <c r="J1801" s="12" t="s">
        <v>11221</v>
      </c>
      <c r="K1801" s="12" t="s">
        <v>15</v>
      </c>
      <c r="L1801" s="12" t="s">
        <v>26</v>
      </c>
      <c r="M1801" s="12" t="s">
        <v>27</v>
      </c>
      <c r="N1801" s="12" t="s">
        <v>35</v>
      </c>
      <c r="O1801" s="12">
        <v>880</v>
      </c>
    </row>
    <row r="1802" customHeight="1" spans="1:15">
      <c r="A1802" s="13">
        <v>44405</v>
      </c>
      <c r="B1802" s="15">
        <v>102896</v>
      </c>
      <c r="C1802" s="12" t="s">
        <v>13981</v>
      </c>
      <c r="D1802" s="12" t="s">
        <v>11117</v>
      </c>
      <c r="E1802" s="12">
        <v>36</v>
      </c>
      <c r="F1802" s="12" t="s">
        <v>11118</v>
      </c>
      <c r="G1802" s="12" t="s">
        <v>69</v>
      </c>
      <c r="H1802" s="12" t="s">
        <v>41</v>
      </c>
      <c r="I1802" s="12" t="s">
        <v>11118</v>
      </c>
      <c r="J1802" s="12" t="s">
        <v>11120</v>
      </c>
      <c r="K1802" s="12" t="s">
        <v>15</v>
      </c>
      <c r="L1802" s="12" t="s">
        <v>16</v>
      </c>
      <c r="M1802" s="12" t="s">
        <v>17</v>
      </c>
      <c r="N1802" s="12" t="s">
        <v>236</v>
      </c>
      <c r="O1802" s="12">
        <v>0</v>
      </c>
    </row>
    <row r="1803" customHeight="1" spans="1:15">
      <c r="A1803" s="13">
        <v>44405</v>
      </c>
      <c r="B1803" s="15">
        <v>154946</v>
      </c>
      <c r="C1803" s="12" t="s">
        <v>13255</v>
      </c>
      <c r="D1803" s="12" t="s">
        <v>11117</v>
      </c>
      <c r="E1803" s="12">
        <v>26</v>
      </c>
      <c r="F1803" s="12" t="s">
        <v>11118</v>
      </c>
      <c r="G1803" s="12" t="s">
        <v>50</v>
      </c>
      <c r="H1803" s="12" t="s">
        <v>41</v>
      </c>
      <c r="I1803" s="12" t="s">
        <v>13983</v>
      </c>
      <c r="J1803" s="12" t="s">
        <v>11135</v>
      </c>
      <c r="K1803" s="12" t="s">
        <v>15</v>
      </c>
      <c r="L1803" s="12" t="s">
        <v>16</v>
      </c>
      <c r="M1803" s="12" t="s">
        <v>17</v>
      </c>
      <c r="N1803" s="12" t="s">
        <v>35</v>
      </c>
      <c r="O1803" s="12">
        <v>30000</v>
      </c>
    </row>
    <row r="1804" customHeight="1" spans="1:15">
      <c r="A1804" s="13">
        <v>44406</v>
      </c>
      <c r="B1804" s="15">
        <v>149366</v>
      </c>
      <c r="C1804" s="12" t="s">
        <v>13884</v>
      </c>
      <c r="D1804" s="12" t="s">
        <v>11117</v>
      </c>
      <c r="E1804" s="12">
        <v>27</v>
      </c>
      <c r="F1804" s="12" t="s">
        <v>11157</v>
      </c>
      <c r="G1804" s="12" t="s">
        <v>118</v>
      </c>
      <c r="H1804" s="12" t="s">
        <v>41</v>
      </c>
      <c r="I1804" s="12" t="s">
        <v>13721</v>
      </c>
      <c r="J1804" s="12" t="s">
        <v>11120</v>
      </c>
      <c r="K1804" s="12" t="s">
        <v>15</v>
      </c>
      <c r="L1804" s="12" t="s">
        <v>101</v>
      </c>
      <c r="M1804" s="12" t="s">
        <v>101</v>
      </c>
      <c r="N1804" s="12" t="s">
        <v>35</v>
      </c>
      <c r="O1804" s="12">
        <v>7849</v>
      </c>
    </row>
    <row r="1805" customHeight="1" spans="1:15">
      <c r="A1805" s="13">
        <v>44406</v>
      </c>
      <c r="B1805" s="15">
        <v>154262</v>
      </c>
      <c r="C1805" s="12" t="s">
        <v>12704</v>
      </c>
      <c r="D1805" s="12" t="s">
        <v>11131</v>
      </c>
      <c r="E1805" s="12">
        <v>35</v>
      </c>
      <c r="F1805" s="12" t="s">
        <v>109</v>
      </c>
      <c r="G1805" s="12" t="s">
        <v>109</v>
      </c>
      <c r="H1805" s="12" t="s">
        <v>13</v>
      </c>
      <c r="I1805" s="12" t="s">
        <v>13154</v>
      </c>
      <c r="J1805" s="12" t="s">
        <v>11518</v>
      </c>
      <c r="K1805" s="12" t="s">
        <v>175</v>
      </c>
      <c r="L1805" s="12" t="s">
        <v>26</v>
      </c>
      <c r="M1805" s="12" t="s">
        <v>726</v>
      </c>
      <c r="N1805" s="12" t="s">
        <v>35</v>
      </c>
      <c r="O1805" s="12">
        <v>499</v>
      </c>
    </row>
    <row r="1806" customHeight="1" spans="1:15">
      <c r="A1806" s="13">
        <v>44406</v>
      </c>
      <c r="B1806" s="15">
        <v>147974</v>
      </c>
      <c r="C1806" s="12" t="s">
        <v>13986</v>
      </c>
      <c r="D1806" s="12" t="s">
        <v>11131</v>
      </c>
      <c r="E1806" s="12">
        <v>20</v>
      </c>
      <c r="F1806" s="12" t="s">
        <v>109</v>
      </c>
      <c r="G1806" s="12" t="s">
        <v>109</v>
      </c>
      <c r="H1806" s="12" t="s">
        <v>13</v>
      </c>
      <c r="I1806" s="12" t="s">
        <v>13154</v>
      </c>
      <c r="J1806" s="12" t="s">
        <v>11518</v>
      </c>
      <c r="K1806" s="12" t="s">
        <v>175</v>
      </c>
      <c r="L1806" s="12" t="s">
        <v>26</v>
      </c>
      <c r="M1806" s="12" t="s">
        <v>726</v>
      </c>
      <c r="N1806" s="12" t="s">
        <v>35</v>
      </c>
      <c r="O1806" s="12">
        <v>499</v>
      </c>
    </row>
    <row r="1807" customHeight="1" spans="1:15">
      <c r="A1807" s="13">
        <v>44406</v>
      </c>
      <c r="B1807" s="15">
        <v>173097</v>
      </c>
      <c r="C1807" s="12" t="s">
        <v>13987</v>
      </c>
      <c r="D1807" s="12" t="s">
        <v>11117</v>
      </c>
      <c r="E1807" s="12">
        <v>34</v>
      </c>
      <c r="F1807" s="12" t="s">
        <v>4722</v>
      </c>
      <c r="G1807" s="12" t="s">
        <v>4722</v>
      </c>
      <c r="H1807" s="12" t="s">
        <v>13</v>
      </c>
      <c r="I1807" s="12" t="s">
        <v>13988</v>
      </c>
      <c r="J1807" s="12" t="s">
        <v>13216</v>
      </c>
      <c r="K1807" s="12" t="s">
        <v>175</v>
      </c>
      <c r="L1807" s="12" t="s">
        <v>16</v>
      </c>
      <c r="M1807" s="12" t="s">
        <v>723</v>
      </c>
      <c r="N1807" s="12" t="s">
        <v>35</v>
      </c>
      <c r="O1807" s="12">
        <v>20699</v>
      </c>
    </row>
    <row r="1808" customHeight="1" spans="1:15">
      <c r="A1808" s="13">
        <v>44406</v>
      </c>
      <c r="B1808" s="15">
        <v>160117</v>
      </c>
      <c r="C1808" s="12" t="s">
        <v>13989</v>
      </c>
      <c r="D1808" s="12" t="s">
        <v>11117</v>
      </c>
      <c r="E1808" s="12">
        <v>44</v>
      </c>
      <c r="F1808" s="12" t="s">
        <v>11118</v>
      </c>
      <c r="G1808" s="12" t="s">
        <v>50</v>
      </c>
      <c r="H1808" s="12" t="s">
        <v>41</v>
      </c>
      <c r="I1808" s="12" t="s">
        <v>13990</v>
      </c>
      <c r="J1808" s="12" t="s">
        <v>11120</v>
      </c>
      <c r="K1808" s="12" t="s">
        <v>15</v>
      </c>
      <c r="L1808" s="12" t="s">
        <v>26</v>
      </c>
      <c r="M1808" s="12" t="s">
        <v>27</v>
      </c>
      <c r="N1808" s="12" t="s">
        <v>35</v>
      </c>
      <c r="O1808" s="12">
        <v>1000</v>
      </c>
    </row>
    <row r="1809" customHeight="1" spans="1:15">
      <c r="A1809" s="13">
        <v>44407</v>
      </c>
      <c r="B1809" s="15">
        <v>156047</v>
      </c>
      <c r="C1809" s="12" t="s">
        <v>847</v>
      </c>
      <c r="D1809" s="12" t="s">
        <v>11117</v>
      </c>
      <c r="E1809" s="12">
        <v>37</v>
      </c>
      <c r="F1809" s="12" t="s">
        <v>4722</v>
      </c>
      <c r="G1809" s="12" t="s">
        <v>4722</v>
      </c>
      <c r="H1809" s="12" t="s">
        <v>13</v>
      </c>
      <c r="I1809" s="12" t="s">
        <v>13991</v>
      </c>
      <c r="J1809" s="12" t="s">
        <v>13669</v>
      </c>
      <c r="K1809" s="12" t="s">
        <v>175</v>
      </c>
      <c r="L1809" s="12" t="s">
        <v>26</v>
      </c>
      <c r="M1809" s="12" t="s">
        <v>726</v>
      </c>
      <c r="N1809" s="12" t="s">
        <v>35</v>
      </c>
      <c r="O1809" s="12">
        <v>680</v>
      </c>
    </row>
    <row r="1810" customHeight="1" spans="1:15">
      <c r="A1810" s="13">
        <v>44407</v>
      </c>
      <c r="B1810" s="15">
        <v>152649</v>
      </c>
      <c r="C1810" s="12" t="s">
        <v>13992</v>
      </c>
      <c r="D1810" s="12" t="s">
        <v>11117</v>
      </c>
      <c r="E1810" s="12">
        <v>34</v>
      </c>
      <c r="F1810" s="12" t="s">
        <v>4722</v>
      </c>
      <c r="G1810" s="12" t="s">
        <v>4722</v>
      </c>
      <c r="H1810" s="12" t="s">
        <v>13</v>
      </c>
      <c r="I1810" s="12" t="s">
        <v>13993</v>
      </c>
      <c r="J1810" s="12" t="s">
        <v>11120</v>
      </c>
      <c r="K1810" s="12" t="s">
        <v>15</v>
      </c>
      <c r="L1810" s="12" t="s">
        <v>26</v>
      </c>
      <c r="M1810" s="12" t="s">
        <v>27</v>
      </c>
      <c r="N1810" s="12" t="s">
        <v>35</v>
      </c>
      <c r="O1810" s="12">
        <v>26000</v>
      </c>
    </row>
    <row r="1811" customHeight="1" spans="1:15">
      <c r="A1811" s="13">
        <v>44407</v>
      </c>
      <c r="B1811" s="15">
        <v>155754</v>
      </c>
      <c r="C1811" s="12" t="s">
        <v>13994</v>
      </c>
      <c r="D1811" s="12" t="s">
        <v>11117</v>
      </c>
      <c r="E1811" s="12">
        <v>34</v>
      </c>
      <c r="F1811" s="12" t="s">
        <v>4722</v>
      </c>
      <c r="G1811" s="12" t="s">
        <v>4722</v>
      </c>
      <c r="H1811" s="12" t="s">
        <v>13</v>
      </c>
      <c r="I1811" s="12" t="s">
        <v>13995</v>
      </c>
      <c r="J1811" s="12" t="s">
        <v>13669</v>
      </c>
      <c r="K1811" s="12" t="s">
        <v>175</v>
      </c>
      <c r="L1811" s="12" t="s">
        <v>26</v>
      </c>
      <c r="M1811" s="12" t="s">
        <v>726</v>
      </c>
      <c r="N1811" s="12" t="s">
        <v>35</v>
      </c>
      <c r="O1811" s="12">
        <v>14888</v>
      </c>
    </row>
    <row r="1812" customHeight="1" spans="1:15">
      <c r="A1812" s="13">
        <v>44407</v>
      </c>
      <c r="B1812" s="15">
        <v>154171</v>
      </c>
      <c r="C1812" s="12" t="s">
        <v>13996</v>
      </c>
      <c r="D1812" s="12" t="s">
        <v>11117</v>
      </c>
      <c r="E1812" s="12">
        <v>41</v>
      </c>
      <c r="F1812" s="12" t="s">
        <v>1180</v>
      </c>
      <c r="G1812" s="12" t="s">
        <v>13997</v>
      </c>
      <c r="H1812" s="12" t="s">
        <v>13</v>
      </c>
      <c r="I1812" s="12" t="s">
        <v>13998</v>
      </c>
      <c r="J1812" s="12" t="s">
        <v>11120</v>
      </c>
      <c r="K1812" s="12" t="s">
        <v>15</v>
      </c>
      <c r="L1812" s="12" t="s">
        <v>26</v>
      </c>
      <c r="M1812" s="12" t="s">
        <v>27</v>
      </c>
      <c r="N1812" s="12" t="s">
        <v>35</v>
      </c>
      <c r="O1812" s="12">
        <v>4000</v>
      </c>
    </row>
    <row r="1813" customHeight="1" spans="1:15">
      <c r="A1813" s="13">
        <v>44407</v>
      </c>
      <c r="B1813" s="15">
        <v>144936</v>
      </c>
      <c r="C1813" s="12" t="s">
        <v>13999</v>
      </c>
      <c r="D1813" s="12" t="s">
        <v>11117</v>
      </c>
      <c r="E1813" s="12">
        <v>28</v>
      </c>
      <c r="F1813" s="12" t="s">
        <v>11118</v>
      </c>
      <c r="G1813" s="12" t="s">
        <v>69</v>
      </c>
      <c r="H1813" s="12" t="s">
        <v>41</v>
      </c>
      <c r="I1813" s="12" t="s">
        <v>14000</v>
      </c>
      <c r="J1813" s="12" t="s">
        <v>13216</v>
      </c>
      <c r="K1813" s="12" t="s">
        <v>175</v>
      </c>
      <c r="L1813" s="12" t="s">
        <v>26</v>
      </c>
      <c r="M1813" s="12" t="s">
        <v>726</v>
      </c>
      <c r="N1813" s="12" t="s">
        <v>35</v>
      </c>
      <c r="O1813" s="12">
        <v>10000</v>
      </c>
    </row>
    <row r="1814" customHeight="1" spans="1:15">
      <c r="A1814" s="13">
        <v>44407</v>
      </c>
      <c r="B1814" s="15">
        <v>150908</v>
      </c>
      <c r="C1814" s="12" t="s">
        <v>14001</v>
      </c>
      <c r="D1814" s="12" t="s">
        <v>11131</v>
      </c>
      <c r="E1814" s="12">
        <v>42</v>
      </c>
      <c r="F1814" s="12" t="s">
        <v>109</v>
      </c>
      <c r="G1814" s="12" t="s">
        <v>109</v>
      </c>
      <c r="H1814" s="12" t="s">
        <v>13</v>
      </c>
      <c r="I1814" s="12" t="s">
        <v>12773</v>
      </c>
      <c r="J1814" s="12" t="s">
        <v>11221</v>
      </c>
      <c r="K1814" s="12" t="s">
        <v>15</v>
      </c>
      <c r="L1814" s="12" t="s">
        <v>26</v>
      </c>
      <c r="M1814" s="12" t="s">
        <v>27</v>
      </c>
      <c r="N1814" s="12" t="s">
        <v>35</v>
      </c>
      <c r="O1814" s="12">
        <v>3800</v>
      </c>
    </row>
    <row r="1815" customHeight="1" spans="1:15">
      <c r="A1815" s="13">
        <v>44407</v>
      </c>
      <c r="B1815" s="15">
        <v>150727</v>
      </c>
      <c r="C1815" s="12" t="s">
        <v>14002</v>
      </c>
      <c r="D1815" s="12" t="s">
        <v>11117</v>
      </c>
      <c r="E1815" s="12">
        <v>43</v>
      </c>
      <c r="F1815" s="12" t="s">
        <v>928</v>
      </c>
      <c r="G1815" s="12" t="s">
        <v>928</v>
      </c>
      <c r="H1815" s="12" t="s">
        <v>238</v>
      </c>
      <c r="I1815" s="12" t="s">
        <v>14003</v>
      </c>
      <c r="J1815" s="12" t="s">
        <v>13216</v>
      </c>
      <c r="K1815" s="12" t="s">
        <v>175</v>
      </c>
      <c r="L1815" s="12" t="s">
        <v>16</v>
      </c>
      <c r="M1815" s="12" t="s">
        <v>723</v>
      </c>
      <c r="N1815" s="12" t="s">
        <v>35</v>
      </c>
      <c r="O1815" s="12">
        <v>3132</v>
      </c>
    </row>
    <row r="1816" customHeight="1" spans="1:15">
      <c r="A1816" s="13">
        <v>44407</v>
      </c>
      <c r="B1816" s="15">
        <v>146866</v>
      </c>
      <c r="C1816" s="12" t="s">
        <v>14004</v>
      </c>
      <c r="D1816" s="12" t="s">
        <v>11131</v>
      </c>
      <c r="E1816" s="12">
        <v>37</v>
      </c>
      <c r="F1816" s="12" t="s">
        <v>368</v>
      </c>
      <c r="G1816" s="12" t="s">
        <v>368</v>
      </c>
      <c r="H1816" s="12" t="s">
        <v>13</v>
      </c>
      <c r="I1816" s="12" t="s">
        <v>12401</v>
      </c>
      <c r="J1816" s="12" t="s">
        <v>11518</v>
      </c>
      <c r="K1816" s="12" t="s">
        <v>175</v>
      </c>
      <c r="L1816" s="12" t="s">
        <v>101</v>
      </c>
      <c r="M1816" s="12" t="s">
        <v>101</v>
      </c>
      <c r="N1816" s="12" t="s">
        <v>35</v>
      </c>
      <c r="O1816" s="12">
        <v>3999</v>
      </c>
    </row>
    <row r="1817" customHeight="1" spans="1:15">
      <c r="A1817" s="13">
        <v>44407</v>
      </c>
      <c r="B1817" s="15">
        <v>169074</v>
      </c>
      <c r="C1817" s="12" t="s">
        <v>13978</v>
      </c>
      <c r="D1817" s="12" t="s">
        <v>11117</v>
      </c>
      <c r="E1817" s="12">
        <v>35</v>
      </c>
      <c r="F1817" s="12" t="s">
        <v>132</v>
      </c>
      <c r="G1817" s="12" t="s">
        <v>132</v>
      </c>
      <c r="H1817" s="12" t="s">
        <v>13</v>
      </c>
      <c r="I1817" s="12" t="s">
        <v>14005</v>
      </c>
      <c r="J1817" s="12" t="s">
        <v>13216</v>
      </c>
      <c r="K1817" s="12" t="s">
        <v>175</v>
      </c>
      <c r="L1817" s="12" t="s">
        <v>26</v>
      </c>
      <c r="M1817" s="12" t="s">
        <v>726</v>
      </c>
      <c r="N1817" s="12" t="s">
        <v>35</v>
      </c>
      <c r="O1817" s="12">
        <v>24679</v>
      </c>
    </row>
    <row r="1818" customHeight="1" spans="1:15">
      <c r="A1818" s="13">
        <v>44407</v>
      </c>
      <c r="B1818" s="15">
        <v>149393</v>
      </c>
      <c r="C1818" s="12" t="s">
        <v>3305</v>
      </c>
      <c r="D1818" s="12" t="s">
        <v>11117</v>
      </c>
      <c r="E1818" s="12">
        <v>34</v>
      </c>
      <c r="F1818" s="12" t="s">
        <v>4722</v>
      </c>
      <c r="G1818" s="12" t="s">
        <v>4722</v>
      </c>
      <c r="H1818" s="12" t="s">
        <v>13</v>
      </c>
      <c r="I1818" s="12" t="s">
        <v>14006</v>
      </c>
      <c r="J1818" s="12" t="s">
        <v>11221</v>
      </c>
      <c r="K1818" s="12" t="s">
        <v>15</v>
      </c>
      <c r="L1818" s="12" t="s">
        <v>16</v>
      </c>
      <c r="M1818" s="12" t="s">
        <v>17</v>
      </c>
      <c r="N1818" s="12" t="s">
        <v>35</v>
      </c>
      <c r="O1818" s="12">
        <v>3999</v>
      </c>
    </row>
    <row r="1819" customHeight="1" spans="1:15">
      <c r="A1819" s="13">
        <v>44407</v>
      </c>
      <c r="B1819" s="15">
        <v>165695</v>
      </c>
      <c r="C1819" s="12" t="s">
        <v>14007</v>
      </c>
      <c r="D1819" s="12" t="s">
        <v>11117</v>
      </c>
      <c r="E1819" s="12">
        <v>40</v>
      </c>
      <c r="F1819" s="12" t="s">
        <v>1955</v>
      </c>
      <c r="G1819" s="12" t="s">
        <v>1955</v>
      </c>
      <c r="H1819" s="12" t="s">
        <v>13</v>
      </c>
      <c r="I1819" s="12" t="s">
        <v>14008</v>
      </c>
      <c r="J1819" s="12" t="s">
        <v>11135</v>
      </c>
      <c r="K1819" s="12" t="s">
        <v>15</v>
      </c>
      <c r="L1819" s="12" t="s">
        <v>26</v>
      </c>
      <c r="M1819" s="12" t="s">
        <v>27</v>
      </c>
      <c r="N1819" s="12" t="s">
        <v>35</v>
      </c>
      <c r="O1819" s="12">
        <v>2980</v>
      </c>
    </row>
    <row r="1820" customHeight="1" spans="1:15">
      <c r="A1820" s="13">
        <v>44407</v>
      </c>
      <c r="B1820" s="15">
        <v>180271</v>
      </c>
      <c r="C1820" s="12" t="s">
        <v>14009</v>
      </c>
      <c r="D1820" s="12" t="s">
        <v>11117</v>
      </c>
      <c r="E1820" s="12">
        <v>34</v>
      </c>
      <c r="F1820" s="12" t="s">
        <v>4722</v>
      </c>
      <c r="G1820" s="12" t="s">
        <v>4722</v>
      </c>
      <c r="H1820" s="12" t="s">
        <v>13</v>
      </c>
      <c r="I1820" s="12" t="s">
        <v>14010</v>
      </c>
      <c r="J1820" s="12" t="s">
        <v>11221</v>
      </c>
      <c r="K1820" s="12" t="s">
        <v>15</v>
      </c>
      <c r="L1820" s="12" t="s">
        <v>26</v>
      </c>
      <c r="M1820" s="12" t="s">
        <v>27</v>
      </c>
      <c r="N1820" s="12" t="s">
        <v>35</v>
      </c>
      <c r="O1820" s="12">
        <v>3999</v>
      </c>
    </row>
    <row r="1821" customHeight="1" spans="1:15">
      <c r="A1821" s="13">
        <v>44408</v>
      </c>
      <c r="B1821" s="15">
        <v>148702</v>
      </c>
      <c r="C1821" s="12" t="s">
        <v>14011</v>
      </c>
      <c r="D1821" s="12" t="s">
        <v>11131</v>
      </c>
      <c r="E1821" s="12">
        <v>42</v>
      </c>
      <c r="F1821" s="12" t="s">
        <v>368</v>
      </c>
      <c r="G1821" s="12" t="s">
        <v>368</v>
      </c>
      <c r="H1821" s="12" t="s">
        <v>13</v>
      </c>
      <c r="I1821" s="12" t="s">
        <v>13151</v>
      </c>
      <c r="J1821" s="12" t="s">
        <v>11518</v>
      </c>
      <c r="K1821" s="12" t="s">
        <v>175</v>
      </c>
      <c r="L1821" s="12" t="s">
        <v>26</v>
      </c>
      <c r="M1821" s="12" t="s">
        <v>726</v>
      </c>
      <c r="N1821" s="12" t="s">
        <v>35</v>
      </c>
      <c r="O1821" s="12">
        <v>980</v>
      </c>
    </row>
    <row r="1822" customHeight="1" spans="1:15">
      <c r="A1822" s="13">
        <v>44408</v>
      </c>
      <c r="B1822" s="15">
        <v>152182</v>
      </c>
      <c r="C1822" s="12" t="s">
        <v>14012</v>
      </c>
      <c r="D1822" s="12" t="s">
        <v>11117</v>
      </c>
      <c r="E1822" s="12">
        <v>28</v>
      </c>
      <c r="F1822" s="12" t="s">
        <v>11123</v>
      </c>
      <c r="G1822" s="12" t="s">
        <v>12043</v>
      </c>
      <c r="H1822" s="12" t="s">
        <v>41</v>
      </c>
      <c r="I1822" s="12" t="s">
        <v>14013</v>
      </c>
      <c r="J1822" s="12" t="s">
        <v>13216</v>
      </c>
      <c r="K1822" s="12" t="s">
        <v>175</v>
      </c>
      <c r="L1822" s="12" t="s">
        <v>26</v>
      </c>
      <c r="M1822" s="12" t="s">
        <v>726</v>
      </c>
      <c r="N1822" s="12" t="s">
        <v>236</v>
      </c>
      <c r="O1822" s="12">
        <v>0</v>
      </c>
    </row>
    <row r="1823" customHeight="1" spans="1:15">
      <c r="A1823" s="13">
        <v>44408</v>
      </c>
      <c r="B1823" s="15">
        <v>152173</v>
      </c>
      <c r="C1823" s="12" t="s">
        <v>14015</v>
      </c>
      <c r="D1823" s="12" t="s">
        <v>11131</v>
      </c>
      <c r="E1823" s="12">
        <v>28</v>
      </c>
      <c r="F1823" s="12" t="s">
        <v>1955</v>
      </c>
      <c r="G1823" s="12" t="s">
        <v>1955</v>
      </c>
      <c r="H1823" s="12" t="s">
        <v>13</v>
      </c>
      <c r="I1823" s="12" t="s">
        <v>14016</v>
      </c>
      <c r="J1823" s="12" t="s">
        <v>11135</v>
      </c>
      <c r="K1823" s="12" t="s">
        <v>15</v>
      </c>
      <c r="L1823" s="12" t="s">
        <v>16</v>
      </c>
      <c r="M1823" s="12" t="s">
        <v>17</v>
      </c>
      <c r="N1823" s="12" t="s">
        <v>35</v>
      </c>
      <c r="O1823" s="12">
        <v>2680</v>
      </c>
    </row>
    <row r="1824" customHeight="1" spans="1:15">
      <c r="A1824" s="13">
        <v>44408</v>
      </c>
      <c r="B1824" s="15">
        <v>151982</v>
      </c>
      <c r="C1824" s="12" t="s">
        <v>14017</v>
      </c>
      <c r="D1824" s="12" t="s">
        <v>11117</v>
      </c>
      <c r="E1824" s="12">
        <v>45</v>
      </c>
      <c r="F1824" s="12" t="s">
        <v>4722</v>
      </c>
      <c r="G1824" s="12" t="s">
        <v>4722</v>
      </c>
      <c r="H1824" s="12" t="s">
        <v>13</v>
      </c>
      <c r="I1824" s="12" t="s">
        <v>13948</v>
      </c>
      <c r="J1824" s="12" t="s">
        <v>11221</v>
      </c>
      <c r="K1824" s="12" t="s">
        <v>15</v>
      </c>
      <c r="L1824" s="12" t="s">
        <v>26</v>
      </c>
      <c r="M1824" s="12" t="s">
        <v>27</v>
      </c>
      <c r="N1824" s="12" t="s">
        <v>35</v>
      </c>
      <c r="O1824" s="12">
        <v>3999</v>
      </c>
    </row>
    <row r="1825" customHeight="1" spans="1:15">
      <c r="A1825" s="13">
        <v>44408</v>
      </c>
      <c r="B1825" s="15">
        <v>156574</v>
      </c>
      <c r="C1825" s="12" t="s">
        <v>11572</v>
      </c>
      <c r="D1825" s="12" t="s">
        <v>11117</v>
      </c>
      <c r="E1825" s="12">
        <v>31</v>
      </c>
      <c r="F1825" s="12" t="s">
        <v>11118</v>
      </c>
      <c r="G1825" s="12" t="s">
        <v>66</v>
      </c>
      <c r="H1825" s="12" t="s">
        <v>41</v>
      </c>
      <c r="I1825" s="12" t="s">
        <v>14018</v>
      </c>
      <c r="J1825" s="12" t="s">
        <v>11483</v>
      </c>
      <c r="K1825" s="12" t="s">
        <v>175</v>
      </c>
      <c r="L1825" s="12" t="s">
        <v>101</v>
      </c>
      <c r="M1825" s="12" t="s">
        <v>101</v>
      </c>
      <c r="N1825" s="12" t="s">
        <v>35</v>
      </c>
      <c r="O1825" s="12">
        <v>1000</v>
      </c>
    </row>
    <row r="1826" customHeight="1" spans="1:15">
      <c r="A1826" s="13">
        <v>44408</v>
      </c>
      <c r="B1826" s="15">
        <v>148633</v>
      </c>
      <c r="C1826" s="12" t="s">
        <v>11238</v>
      </c>
      <c r="D1826" s="12" t="s">
        <v>11117</v>
      </c>
      <c r="E1826" s="12">
        <v>34</v>
      </c>
      <c r="F1826" s="12" t="s">
        <v>4722</v>
      </c>
      <c r="G1826" s="12" t="s">
        <v>4722</v>
      </c>
      <c r="H1826" s="12" t="s">
        <v>13</v>
      </c>
      <c r="I1826" s="12" t="s">
        <v>14020</v>
      </c>
      <c r="J1826" s="12" t="s">
        <v>11221</v>
      </c>
      <c r="K1826" s="12" t="s">
        <v>15</v>
      </c>
      <c r="L1826" s="12" t="s">
        <v>101</v>
      </c>
      <c r="M1826" s="12" t="s">
        <v>101</v>
      </c>
      <c r="N1826" s="12" t="s">
        <v>35</v>
      </c>
      <c r="O1826" s="12">
        <v>20000</v>
      </c>
    </row>
    <row r="1827" customHeight="1" spans="1:15">
      <c r="A1827" s="13">
        <v>44408</v>
      </c>
      <c r="B1827" s="15">
        <v>165436</v>
      </c>
      <c r="C1827" s="12" t="s">
        <v>14021</v>
      </c>
      <c r="D1827" s="12" t="s">
        <v>11117</v>
      </c>
      <c r="E1827" s="12">
        <v>29</v>
      </c>
      <c r="F1827" s="12" t="s">
        <v>1384</v>
      </c>
      <c r="G1827" s="12" t="s">
        <v>1384</v>
      </c>
      <c r="H1827" s="12" t="s">
        <v>41</v>
      </c>
      <c r="I1827" s="12" t="s">
        <v>14022</v>
      </c>
      <c r="J1827" s="12" t="s">
        <v>11483</v>
      </c>
      <c r="K1827" s="12" t="s">
        <v>175</v>
      </c>
      <c r="L1827" s="12" t="s">
        <v>101</v>
      </c>
      <c r="M1827" s="12" t="s">
        <v>101</v>
      </c>
      <c r="N1827" s="12" t="s">
        <v>35</v>
      </c>
      <c r="O1827" s="12">
        <v>3000</v>
      </c>
    </row>
    <row r="1828" customHeight="1" spans="1:15">
      <c r="A1828" s="13">
        <v>44408</v>
      </c>
      <c r="B1828" s="15">
        <v>156865</v>
      </c>
      <c r="C1828" s="12" t="s">
        <v>14024</v>
      </c>
      <c r="D1828" s="12" t="s">
        <v>11117</v>
      </c>
      <c r="E1828" s="12">
        <v>35</v>
      </c>
      <c r="F1828" s="12" t="s">
        <v>1180</v>
      </c>
      <c r="G1828" s="12" t="s">
        <v>11739</v>
      </c>
      <c r="H1828" s="12" t="s">
        <v>13</v>
      </c>
      <c r="I1828" s="12" t="s">
        <v>14025</v>
      </c>
      <c r="J1828" s="12" t="s">
        <v>11135</v>
      </c>
      <c r="K1828" s="12" t="s">
        <v>15</v>
      </c>
      <c r="L1828" s="12" t="s">
        <v>26</v>
      </c>
      <c r="M1828" s="12" t="s">
        <v>27</v>
      </c>
      <c r="N1828" s="12" t="s">
        <v>35</v>
      </c>
      <c r="O1828" s="12">
        <v>10398</v>
      </c>
    </row>
    <row r="1829" customHeight="1" spans="1:15">
      <c r="A1829" s="13">
        <v>44408</v>
      </c>
      <c r="B1829" s="15">
        <v>161637</v>
      </c>
      <c r="C1829" s="12" t="s">
        <v>3305</v>
      </c>
      <c r="D1829" s="12" t="s">
        <v>11117</v>
      </c>
      <c r="E1829" s="12">
        <v>34</v>
      </c>
      <c r="F1829" s="12" t="s">
        <v>4722</v>
      </c>
      <c r="G1829" s="12" t="s">
        <v>4722</v>
      </c>
      <c r="H1829" s="12" t="s">
        <v>13</v>
      </c>
      <c r="I1829" s="12" t="s">
        <v>14026</v>
      </c>
      <c r="J1829" s="12" t="s">
        <v>11483</v>
      </c>
      <c r="K1829" s="12" t="s">
        <v>175</v>
      </c>
      <c r="L1829" s="12" t="s">
        <v>16</v>
      </c>
      <c r="M1829" s="12" t="s">
        <v>723</v>
      </c>
      <c r="N1829" s="12" t="s">
        <v>35</v>
      </c>
      <c r="O1829" s="12">
        <v>20699</v>
      </c>
    </row>
    <row r="1830" customHeight="1" spans="1:15">
      <c r="A1830" s="13">
        <v>44408</v>
      </c>
      <c r="B1830" s="15">
        <v>155232</v>
      </c>
      <c r="C1830" s="12" t="s">
        <v>14027</v>
      </c>
      <c r="D1830" s="12" t="s">
        <v>11117</v>
      </c>
      <c r="E1830" s="12">
        <v>35</v>
      </c>
      <c r="F1830" s="12" t="s">
        <v>4722</v>
      </c>
      <c r="G1830" s="12" t="s">
        <v>4722</v>
      </c>
      <c r="H1830" s="12" t="s">
        <v>13</v>
      </c>
      <c r="I1830" s="12" t="s">
        <v>14028</v>
      </c>
      <c r="J1830" s="12" t="s">
        <v>13216</v>
      </c>
      <c r="K1830" s="12" t="s">
        <v>175</v>
      </c>
      <c r="L1830" s="12" t="s">
        <v>26</v>
      </c>
      <c r="M1830" s="12" t="s">
        <v>726</v>
      </c>
      <c r="N1830" s="12" t="s">
        <v>35</v>
      </c>
      <c r="O1830" s="12">
        <v>11000</v>
      </c>
    </row>
    <row r="1831" customHeight="1" spans="1:15">
      <c r="A1831" s="13">
        <v>44408</v>
      </c>
      <c r="B1831" s="15">
        <v>158587</v>
      </c>
      <c r="C1831" s="12" t="s">
        <v>11339</v>
      </c>
      <c r="D1831" s="12" t="s">
        <v>11117</v>
      </c>
      <c r="E1831" s="12">
        <v>45</v>
      </c>
      <c r="F1831" s="12" t="s">
        <v>1180</v>
      </c>
      <c r="G1831" s="12" t="s">
        <v>11894</v>
      </c>
      <c r="H1831" s="12" t="s">
        <v>13</v>
      </c>
      <c r="I1831" s="12" t="s">
        <v>14029</v>
      </c>
      <c r="J1831" s="12" t="s">
        <v>11483</v>
      </c>
      <c r="K1831" s="12" t="s">
        <v>175</v>
      </c>
      <c r="L1831" s="12" t="s">
        <v>16</v>
      </c>
      <c r="M1831" s="12" t="s">
        <v>723</v>
      </c>
      <c r="N1831" s="12" t="s">
        <v>236</v>
      </c>
      <c r="O1831" s="12">
        <v>0</v>
      </c>
    </row>
    <row r="1832" customHeight="1" spans="1:15">
      <c r="A1832" s="13">
        <v>44408</v>
      </c>
      <c r="B1832" s="15">
        <v>153140</v>
      </c>
      <c r="C1832" s="12" t="s">
        <v>12365</v>
      </c>
      <c r="D1832" s="12" t="s">
        <v>11117</v>
      </c>
      <c r="E1832" s="12">
        <v>21</v>
      </c>
      <c r="F1832" s="12" t="s">
        <v>11123</v>
      </c>
      <c r="G1832" s="12" t="s">
        <v>158</v>
      </c>
      <c r="H1832" s="12" t="s">
        <v>41</v>
      </c>
      <c r="I1832" s="12" t="s">
        <v>14031</v>
      </c>
      <c r="J1832" s="12" t="s">
        <v>13216</v>
      </c>
      <c r="K1832" s="12" t="s">
        <v>175</v>
      </c>
      <c r="L1832" s="12" t="s">
        <v>26</v>
      </c>
      <c r="M1832" s="12" t="s">
        <v>726</v>
      </c>
      <c r="N1832" s="12" t="s">
        <v>35</v>
      </c>
      <c r="O1832" s="12">
        <v>10000</v>
      </c>
    </row>
    <row r="1833" customHeight="1" spans="1:15">
      <c r="A1833" s="13">
        <v>44408</v>
      </c>
      <c r="B1833" s="15">
        <v>159028</v>
      </c>
      <c r="C1833" s="12" t="s">
        <v>11389</v>
      </c>
      <c r="D1833" s="12" t="s">
        <v>11117</v>
      </c>
      <c r="E1833" s="12">
        <v>37</v>
      </c>
      <c r="F1833" s="12" t="s">
        <v>11118</v>
      </c>
      <c r="G1833" s="12" t="s">
        <v>50</v>
      </c>
      <c r="H1833" s="12" t="s">
        <v>41</v>
      </c>
      <c r="I1833" s="12" t="s">
        <v>14033</v>
      </c>
      <c r="J1833" s="12" t="s">
        <v>11221</v>
      </c>
      <c r="K1833" s="12" t="s">
        <v>15</v>
      </c>
      <c r="L1833" s="12" t="s">
        <v>101</v>
      </c>
      <c r="M1833" s="12" t="s">
        <v>101</v>
      </c>
      <c r="N1833" s="12" t="s">
        <v>35</v>
      </c>
      <c r="O1833" s="12">
        <v>27000</v>
      </c>
    </row>
    <row r="1834" customHeight="1" spans="1:15">
      <c r="A1834" s="13">
        <v>44408</v>
      </c>
      <c r="B1834" s="15">
        <v>154960</v>
      </c>
      <c r="C1834" s="12" t="s">
        <v>14034</v>
      </c>
      <c r="D1834" s="12" t="s">
        <v>11117</v>
      </c>
      <c r="E1834" s="12">
        <v>28</v>
      </c>
      <c r="F1834" s="12" t="s">
        <v>11118</v>
      </c>
      <c r="G1834" s="12" t="s">
        <v>50</v>
      </c>
      <c r="H1834" s="12" t="s">
        <v>41</v>
      </c>
      <c r="I1834" s="12" t="s">
        <v>11118</v>
      </c>
      <c r="J1834" s="12" t="s">
        <v>11221</v>
      </c>
      <c r="K1834" s="12" t="s">
        <v>15</v>
      </c>
      <c r="L1834" s="12" t="s">
        <v>101</v>
      </c>
      <c r="M1834" s="12" t="s">
        <v>101</v>
      </c>
      <c r="N1834" s="12" t="s">
        <v>236</v>
      </c>
      <c r="O1834" s="12">
        <v>0</v>
      </c>
    </row>
    <row r="1835" customHeight="1" spans="1:15">
      <c r="A1835" s="13">
        <v>44408</v>
      </c>
      <c r="B1835" s="15">
        <v>148726</v>
      </c>
      <c r="C1835" s="12" t="s">
        <v>14036</v>
      </c>
      <c r="D1835" s="12" t="s">
        <v>11131</v>
      </c>
      <c r="E1835" s="12">
        <v>40</v>
      </c>
      <c r="F1835" s="12" t="s">
        <v>109</v>
      </c>
      <c r="G1835" s="12" t="s">
        <v>109</v>
      </c>
      <c r="H1835" s="12" t="s">
        <v>13</v>
      </c>
      <c r="I1835" s="12" t="s">
        <v>11203</v>
      </c>
      <c r="J1835" s="12" t="s">
        <v>11120</v>
      </c>
      <c r="K1835" s="12" t="s">
        <v>15</v>
      </c>
      <c r="L1835" s="12" t="s">
        <v>26</v>
      </c>
      <c r="M1835" s="12" t="s">
        <v>27</v>
      </c>
      <c r="N1835" s="12" t="s">
        <v>35</v>
      </c>
      <c r="O1835" s="12">
        <v>800</v>
      </c>
    </row>
    <row r="1836" customHeight="1" spans="1:15">
      <c r="A1836" s="13">
        <v>44409</v>
      </c>
      <c r="B1836" s="15">
        <v>153149</v>
      </c>
      <c r="C1836" s="12" t="s">
        <v>14037</v>
      </c>
      <c r="D1836" s="12" t="s">
        <v>11117</v>
      </c>
      <c r="E1836" s="12">
        <v>38</v>
      </c>
      <c r="F1836" s="12" t="s">
        <v>368</v>
      </c>
      <c r="G1836" s="12" t="s">
        <v>368</v>
      </c>
      <c r="H1836" s="12" t="s">
        <v>13</v>
      </c>
      <c r="I1836" s="12" t="s">
        <v>14038</v>
      </c>
      <c r="J1836" s="12" t="s">
        <v>11483</v>
      </c>
      <c r="K1836" s="12" t="s">
        <v>175</v>
      </c>
      <c r="L1836" s="12" t="s">
        <v>101</v>
      </c>
      <c r="M1836" s="12" t="s">
        <v>101</v>
      </c>
      <c r="N1836" s="12" t="s">
        <v>35</v>
      </c>
      <c r="O1836" s="12">
        <v>9999</v>
      </c>
    </row>
    <row r="1837" customHeight="1" spans="1:15">
      <c r="A1837" s="13">
        <v>44409</v>
      </c>
      <c r="B1837" s="15">
        <v>158095</v>
      </c>
      <c r="C1837" s="12" t="s">
        <v>14039</v>
      </c>
      <c r="D1837" s="12" t="s">
        <v>11117</v>
      </c>
      <c r="E1837" s="12">
        <v>20</v>
      </c>
      <c r="F1837" s="12" t="s">
        <v>109</v>
      </c>
      <c r="G1837" s="12" t="s">
        <v>109</v>
      </c>
      <c r="H1837" s="12" t="s">
        <v>13</v>
      </c>
      <c r="I1837" s="12" t="s">
        <v>14040</v>
      </c>
      <c r="J1837" s="12" t="s">
        <v>11135</v>
      </c>
      <c r="K1837" s="12" t="s">
        <v>15</v>
      </c>
      <c r="L1837" s="12" t="s">
        <v>101</v>
      </c>
      <c r="M1837" s="12" t="s">
        <v>101</v>
      </c>
      <c r="N1837" s="12" t="s">
        <v>35</v>
      </c>
      <c r="O1837" s="12">
        <v>1760</v>
      </c>
    </row>
    <row r="1838" customHeight="1" spans="1:15">
      <c r="A1838" s="13">
        <v>44409</v>
      </c>
      <c r="B1838" s="15">
        <v>153140</v>
      </c>
      <c r="C1838" s="12" t="s">
        <v>12365</v>
      </c>
      <c r="D1838" s="12" t="s">
        <v>11117</v>
      </c>
      <c r="E1838" s="12">
        <v>32</v>
      </c>
      <c r="F1838" s="12" t="s">
        <v>11123</v>
      </c>
      <c r="G1838" s="12" t="s">
        <v>158</v>
      </c>
      <c r="H1838" s="12" t="s">
        <v>41</v>
      </c>
      <c r="I1838" s="12" t="s">
        <v>14041</v>
      </c>
      <c r="J1838" s="12" t="s">
        <v>13216</v>
      </c>
      <c r="K1838" s="12" t="s">
        <v>175</v>
      </c>
      <c r="L1838" s="12" t="s">
        <v>26</v>
      </c>
      <c r="M1838" s="12" t="s">
        <v>726</v>
      </c>
      <c r="N1838" s="12" t="s">
        <v>35</v>
      </c>
      <c r="O1838" s="12">
        <v>66800</v>
      </c>
    </row>
    <row r="1839" customHeight="1" spans="1:15">
      <c r="A1839" s="13">
        <v>44409</v>
      </c>
      <c r="B1839" s="15">
        <v>154074</v>
      </c>
      <c r="C1839" s="12" t="s">
        <v>14042</v>
      </c>
      <c r="D1839" s="12" t="s">
        <v>11117</v>
      </c>
      <c r="E1839" s="12">
        <v>20</v>
      </c>
      <c r="F1839" s="12" t="s">
        <v>109</v>
      </c>
      <c r="G1839" s="12" t="s">
        <v>109</v>
      </c>
      <c r="H1839" s="12" t="s">
        <v>13</v>
      </c>
      <c r="I1839" s="12" t="s">
        <v>12212</v>
      </c>
      <c r="J1839" s="12" t="s">
        <v>11120</v>
      </c>
      <c r="K1839" s="12" t="s">
        <v>15</v>
      </c>
      <c r="L1839" s="12" t="s">
        <v>26</v>
      </c>
      <c r="M1839" s="12" t="s">
        <v>27</v>
      </c>
      <c r="N1839" s="12" t="s">
        <v>35</v>
      </c>
      <c r="O1839" s="12">
        <v>800</v>
      </c>
    </row>
    <row r="1840" customHeight="1" spans="1:15">
      <c r="A1840" s="13">
        <v>44409</v>
      </c>
      <c r="B1840" s="15">
        <v>157300</v>
      </c>
      <c r="C1840" s="12" t="s">
        <v>12809</v>
      </c>
      <c r="D1840" s="12" t="s">
        <v>11117</v>
      </c>
      <c r="E1840" s="12">
        <v>37</v>
      </c>
      <c r="F1840" s="12" t="s">
        <v>11123</v>
      </c>
      <c r="G1840" s="12" t="s">
        <v>12043</v>
      </c>
      <c r="H1840" s="12" t="s">
        <v>41</v>
      </c>
      <c r="I1840" s="12" t="s">
        <v>14043</v>
      </c>
      <c r="J1840" s="12" t="s">
        <v>11135</v>
      </c>
      <c r="K1840" s="12" t="s">
        <v>15</v>
      </c>
      <c r="L1840" s="12" t="s">
        <v>16</v>
      </c>
      <c r="M1840" s="12" t="s">
        <v>17</v>
      </c>
      <c r="N1840" s="12" t="s">
        <v>236</v>
      </c>
      <c r="O1840" s="12">
        <v>0</v>
      </c>
    </row>
    <row r="1841" customHeight="1" spans="1:15">
      <c r="A1841" s="13">
        <v>44410</v>
      </c>
      <c r="B1841" s="15">
        <v>162689</v>
      </c>
      <c r="C1841" s="12" t="s">
        <v>11339</v>
      </c>
      <c r="D1841" s="12" t="s">
        <v>11117</v>
      </c>
      <c r="E1841" s="12">
        <v>34</v>
      </c>
      <c r="F1841" s="12" t="s">
        <v>11118</v>
      </c>
      <c r="G1841" s="12" t="s">
        <v>11742</v>
      </c>
      <c r="H1841" s="12" t="s">
        <v>41</v>
      </c>
      <c r="I1841" s="12" t="s">
        <v>40</v>
      </c>
      <c r="J1841" s="12" t="s">
        <v>11120</v>
      </c>
      <c r="K1841" s="12" t="s">
        <v>15</v>
      </c>
      <c r="L1841" s="12" t="s">
        <v>16</v>
      </c>
      <c r="M1841" s="12" t="s">
        <v>17</v>
      </c>
      <c r="N1841" s="12" t="s">
        <v>236</v>
      </c>
      <c r="O1841" s="12">
        <v>0</v>
      </c>
    </row>
    <row r="1842" customHeight="1" spans="1:15">
      <c r="A1842" s="13">
        <v>44410</v>
      </c>
      <c r="B1842" s="15">
        <v>164031</v>
      </c>
      <c r="C1842" s="12" t="s">
        <v>14046</v>
      </c>
      <c r="D1842" s="12" t="s">
        <v>11117</v>
      </c>
      <c r="E1842" s="12">
        <v>33</v>
      </c>
      <c r="F1842" s="12" t="s">
        <v>11178</v>
      </c>
      <c r="G1842" s="12" t="s">
        <v>622</v>
      </c>
      <c r="H1842" s="12" t="s">
        <v>13</v>
      </c>
      <c r="I1842" s="12" t="s">
        <v>12134</v>
      </c>
      <c r="J1842" s="12" t="s">
        <v>11221</v>
      </c>
      <c r="K1842" s="12" t="s">
        <v>15</v>
      </c>
      <c r="L1842" s="12" t="s">
        <v>26</v>
      </c>
      <c r="M1842" s="12" t="s">
        <v>27</v>
      </c>
      <c r="N1842" s="12" t="s">
        <v>35</v>
      </c>
      <c r="O1842" s="12">
        <v>980</v>
      </c>
    </row>
    <row r="1843" customHeight="1" spans="1:15">
      <c r="A1843" s="13">
        <v>44410</v>
      </c>
      <c r="B1843" s="15">
        <v>173232</v>
      </c>
      <c r="C1843" s="12" t="s">
        <v>14047</v>
      </c>
      <c r="D1843" s="12" t="s">
        <v>11131</v>
      </c>
      <c r="E1843" s="12">
        <v>37</v>
      </c>
      <c r="F1843" s="12" t="s">
        <v>4246</v>
      </c>
      <c r="G1843" s="12" t="s">
        <v>435</v>
      </c>
      <c r="H1843" s="12" t="s">
        <v>13</v>
      </c>
      <c r="I1843" s="12" t="s">
        <v>14048</v>
      </c>
      <c r="J1843" s="12" t="s">
        <v>13216</v>
      </c>
      <c r="K1843" s="12" t="s">
        <v>175</v>
      </c>
      <c r="L1843" s="12" t="s">
        <v>101</v>
      </c>
      <c r="M1843" s="12" t="s">
        <v>101</v>
      </c>
      <c r="N1843" s="12" t="s">
        <v>35</v>
      </c>
      <c r="O1843" s="12">
        <v>880</v>
      </c>
    </row>
    <row r="1844" customHeight="1" spans="1:15">
      <c r="A1844" s="13">
        <v>44410</v>
      </c>
      <c r="B1844" s="15">
        <v>156976</v>
      </c>
      <c r="C1844" s="12" t="s">
        <v>5662</v>
      </c>
      <c r="D1844" s="12" t="s">
        <v>11117</v>
      </c>
      <c r="E1844" s="12">
        <v>38</v>
      </c>
      <c r="F1844" s="12" t="s">
        <v>4722</v>
      </c>
      <c r="G1844" s="12" t="s">
        <v>4722</v>
      </c>
      <c r="H1844" s="12" t="s">
        <v>13</v>
      </c>
      <c r="I1844" s="12" t="s">
        <v>14049</v>
      </c>
      <c r="J1844" s="12" t="s">
        <v>11483</v>
      </c>
      <c r="K1844" s="12" t="s">
        <v>175</v>
      </c>
      <c r="L1844" s="12" t="s">
        <v>101</v>
      </c>
      <c r="M1844" s="12" t="s">
        <v>101</v>
      </c>
      <c r="N1844" s="12" t="s">
        <v>35</v>
      </c>
      <c r="O1844" s="12">
        <v>680</v>
      </c>
    </row>
    <row r="1845" customHeight="1" spans="1:15">
      <c r="A1845" s="13">
        <v>44411</v>
      </c>
      <c r="B1845" s="15">
        <v>153758</v>
      </c>
      <c r="C1845" s="12" t="s">
        <v>14050</v>
      </c>
      <c r="D1845" s="12" t="s">
        <v>11117</v>
      </c>
      <c r="E1845" s="12">
        <v>25</v>
      </c>
      <c r="F1845" s="12" t="s">
        <v>11123</v>
      </c>
      <c r="G1845" s="12" t="s">
        <v>12043</v>
      </c>
      <c r="H1845" s="12" t="s">
        <v>41</v>
      </c>
      <c r="I1845" s="12" t="s">
        <v>14051</v>
      </c>
      <c r="J1845" s="12" t="s">
        <v>11221</v>
      </c>
      <c r="K1845" s="12" t="s">
        <v>15</v>
      </c>
      <c r="L1845" s="12" t="s">
        <v>16</v>
      </c>
      <c r="M1845" s="12" t="s">
        <v>17</v>
      </c>
      <c r="N1845" s="12" t="s">
        <v>35</v>
      </c>
      <c r="O1845" s="12">
        <v>8940</v>
      </c>
    </row>
    <row r="1846" customHeight="1" spans="1:15">
      <c r="A1846" s="13">
        <v>44411</v>
      </c>
      <c r="B1846" s="15">
        <v>157597</v>
      </c>
      <c r="C1846" s="12" t="s">
        <v>12418</v>
      </c>
      <c r="D1846" s="12" t="s">
        <v>11117</v>
      </c>
      <c r="E1846" s="12">
        <v>23</v>
      </c>
      <c r="F1846" s="12" t="s">
        <v>4246</v>
      </c>
      <c r="G1846" s="12" t="s">
        <v>423</v>
      </c>
      <c r="H1846" s="12" t="s">
        <v>41</v>
      </c>
      <c r="I1846" s="12" t="s">
        <v>14052</v>
      </c>
      <c r="J1846" s="12" t="s">
        <v>11221</v>
      </c>
      <c r="K1846" s="12" t="s">
        <v>15</v>
      </c>
      <c r="L1846" s="12" t="s">
        <v>26</v>
      </c>
      <c r="M1846" s="12" t="s">
        <v>27</v>
      </c>
      <c r="N1846" s="12" t="s">
        <v>35</v>
      </c>
      <c r="O1846" s="12">
        <v>1980</v>
      </c>
    </row>
    <row r="1847" customHeight="1" spans="1:15">
      <c r="A1847" s="13">
        <v>44411</v>
      </c>
      <c r="B1847" s="15">
        <v>144786</v>
      </c>
      <c r="C1847" s="12" t="s">
        <v>11255</v>
      </c>
      <c r="D1847" s="12" t="s">
        <v>11117</v>
      </c>
      <c r="E1847" s="12">
        <v>34</v>
      </c>
      <c r="F1847" s="12" t="s">
        <v>1955</v>
      </c>
      <c r="G1847" s="12" t="s">
        <v>1955</v>
      </c>
      <c r="H1847" s="12" t="s">
        <v>13</v>
      </c>
      <c r="I1847" s="12" t="s">
        <v>1955</v>
      </c>
      <c r="J1847" s="12" t="s">
        <v>11135</v>
      </c>
      <c r="K1847" s="12" t="s">
        <v>15</v>
      </c>
      <c r="L1847" s="12" t="s">
        <v>26</v>
      </c>
      <c r="M1847" s="12" t="s">
        <v>27</v>
      </c>
      <c r="N1847" s="12" t="s">
        <v>35</v>
      </c>
      <c r="O1847" s="12">
        <v>2500</v>
      </c>
    </row>
    <row r="1848" customHeight="1" spans="1:15">
      <c r="A1848" s="13">
        <v>44411</v>
      </c>
      <c r="B1848" s="15">
        <v>156530</v>
      </c>
      <c r="C1848" s="12" t="s">
        <v>14054</v>
      </c>
      <c r="D1848" s="12" t="s">
        <v>11117</v>
      </c>
      <c r="E1848" s="12">
        <v>20</v>
      </c>
      <c r="F1848" s="12" t="s">
        <v>1180</v>
      </c>
      <c r="G1848" s="12" t="s">
        <v>11894</v>
      </c>
      <c r="H1848" s="12" t="s">
        <v>13</v>
      </c>
      <c r="I1848" s="12" t="s">
        <v>14055</v>
      </c>
      <c r="J1848" s="12" t="s">
        <v>11135</v>
      </c>
      <c r="K1848" s="12" t="s">
        <v>15</v>
      </c>
      <c r="L1848" s="12" t="s">
        <v>26</v>
      </c>
      <c r="M1848" s="12" t="s">
        <v>27</v>
      </c>
      <c r="N1848" s="12" t="s">
        <v>35</v>
      </c>
      <c r="O1848" s="12">
        <v>2260</v>
      </c>
    </row>
    <row r="1849" customHeight="1" spans="1:15">
      <c r="A1849" s="13">
        <v>44411</v>
      </c>
      <c r="B1849" s="15">
        <v>151104</v>
      </c>
      <c r="C1849" s="12" t="s">
        <v>14056</v>
      </c>
      <c r="D1849" s="12" t="s">
        <v>11117</v>
      </c>
      <c r="E1849" s="12">
        <v>35</v>
      </c>
      <c r="F1849" s="12" t="s">
        <v>11555</v>
      </c>
      <c r="G1849" s="12" t="s">
        <v>222</v>
      </c>
      <c r="H1849" s="12" t="s">
        <v>41</v>
      </c>
      <c r="I1849" s="12" t="s">
        <v>14057</v>
      </c>
      <c r="J1849" s="12" t="s">
        <v>13216</v>
      </c>
      <c r="K1849" s="12" t="s">
        <v>175</v>
      </c>
      <c r="L1849" s="12" t="s">
        <v>101</v>
      </c>
      <c r="M1849" s="12" t="s">
        <v>101</v>
      </c>
      <c r="N1849" s="12" t="s">
        <v>35</v>
      </c>
      <c r="O1849" s="12">
        <v>18000</v>
      </c>
    </row>
    <row r="1850" customHeight="1" spans="1:15">
      <c r="A1850" s="13">
        <v>44411</v>
      </c>
      <c r="B1850" s="15">
        <v>151153</v>
      </c>
      <c r="C1850" s="12" t="s">
        <v>14058</v>
      </c>
      <c r="D1850" s="12" t="s">
        <v>11117</v>
      </c>
      <c r="E1850" s="12">
        <v>39</v>
      </c>
      <c r="F1850" s="12" t="s">
        <v>280</v>
      </c>
      <c r="G1850" s="12" t="s">
        <v>280</v>
      </c>
      <c r="H1850" s="12" t="s">
        <v>13</v>
      </c>
      <c r="I1850" s="12" t="s">
        <v>14059</v>
      </c>
      <c r="J1850" s="12" t="s">
        <v>13216</v>
      </c>
      <c r="K1850" s="12" t="s">
        <v>175</v>
      </c>
      <c r="L1850" s="12" t="s">
        <v>101</v>
      </c>
      <c r="M1850" s="12" t="s">
        <v>101</v>
      </c>
      <c r="N1850" s="12" t="s">
        <v>35</v>
      </c>
      <c r="O1850" s="12">
        <v>5000</v>
      </c>
    </row>
    <row r="1851" customHeight="1" spans="1:15">
      <c r="A1851" s="13">
        <v>44411</v>
      </c>
      <c r="B1851" s="15">
        <v>172594</v>
      </c>
      <c r="C1851" s="12" t="s">
        <v>14060</v>
      </c>
      <c r="D1851" s="12" t="s">
        <v>11117</v>
      </c>
      <c r="E1851" s="12">
        <v>35</v>
      </c>
      <c r="F1851" s="12" t="s">
        <v>11157</v>
      </c>
      <c r="G1851" s="12" t="s">
        <v>118</v>
      </c>
      <c r="H1851" s="12" t="s">
        <v>41</v>
      </c>
      <c r="I1851" s="12" t="s">
        <v>14061</v>
      </c>
      <c r="J1851" s="12" t="s">
        <v>13216</v>
      </c>
      <c r="K1851" s="12" t="s">
        <v>175</v>
      </c>
      <c r="L1851" s="12" t="s">
        <v>26</v>
      </c>
      <c r="M1851" s="12" t="s">
        <v>726</v>
      </c>
      <c r="N1851" s="12" t="s">
        <v>35</v>
      </c>
      <c r="O1851" s="12">
        <v>16687</v>
      </c>
    </row>
    <row r="1852" customHeight="1" spans="1:15">
      <c r="A1852" s="13">
        <v>44411</v>
      </c>
      <c r="B1852" s="15">
        <v>150902</v>
      </c>
      <c r="C1852" s="12" t="s">
        <v>12665</v>
      </c>
      <c r="D1852" s="12" t="s">
        <v>11131</v>
      </c>
      <c r="E1852" s="12">
        <v>35</v>
      </c>
      <c r="F1852" s="12" t="s">
        <v>11178</v>
      </c>
      <c r="G1852" s="12" t="s">
        <v>104</v>
      </c>
      <c r="H1852" s="12" t="s">
        <v>41</v>
      </c>
      <c r="I1852" s="12" t="s">
        <v>14062</v>
      </c>
      <c r="J1852" s="12" t="s">
        <v>11483</v>
      </c>
      <c r="K1852" s="12" t="s">
        <v>175</v>
      </c>
      <c r="L1852" s="12" t="s">
        <v>16</v>
      </c>
      <c r="M1852" s="12" t="s">
        <v>723</v>
      </c>
      <c r="N1852" s="12" t="s">
        <v>35</v>
      </c>
      <c r="O1852" s="12">
        <v>3778</v>
      </c>
    </row>
    <row r="1853" customHeight="1" spans="1:15">
      <c r="A1853" s="13">
        <v>44411</v>
      </c>
      <c r="B1853" s="15">
        <v>166016</v>
      </c>
      <c r="C1853" s="12" t="s">
        <v>14063</v>
      </c>
      <c r="D1853" s="12" t="s">
        <v>11117</v>
      </c>
      <c r="E1853" s="12">
        <v>37</v>
      </c>
      <c r="F1853" s="12" t="s">
        <v>2782</v>
      </c>
      <c r="G1853" s="12" t="s">
        <v>2782</v>
      </c>
      <c r="H1853" s="12" t="s">
        <v>13</v>
      </c>
      <c r="I1853" s="12" t="s">
        <v>14064</v>
      </c>
      <c r="J1853" s="12" t="s">
        <v>11518</v>
      </c>
      <c r="K1853" s="12" t="s">
        <v>175</v>
      </c>
      <c r="L1853" s="12" t="s">
        <v>26</v>
      </c>
      <c r="M1853" s="12" t="s">
        <v>726</v>
      </c>
      <c r="N1853" s="12" t="s">
        <v>35</v>
      </c>
      <c r="O1853" s="12">
        <v>298</v>
      </c>
    </row>
    <row r="1854" customHeight="1" spans="1:15">
      <c r="A1854" s="13">
        <v>44412</v>
      </c>
      <c r="B1854" s="15">
        <v>156823</v>
      </c>
      <c r="C1854" s="12" t="s">
        <v>14065</v>
      </c>
      <c r="D1854" s="12" t="s">
        <v>11117</v>
      </c>
      <c r="E1854" s="12">
        <v>21</v>
      </c>
      <c r="F1854" s="12" t="s">
        <v>11178</v>
      </c>
      <c r="G1854" s="12" t="s">
        <v>622</v>
      </c>
      <c r="H1854" s="12" t="s">
        <v>13</v>
      </c>
      <c r="I1854" s="12" t="s">
        <v>12134</v>
      </c>
      <c r="J1854" s="12" t="s">
        <v>11518</v>
      </c>
      <c r="K1854" s="12" t="s">
        <v>175</v>
      </c>
      <c r="L1854" s="12" t="s">
        <v>26</v>
      </c>
      <c r="M1854" s="12" t="s">
        <v>726</v>
      </c>
      <c r="N1854" s="12" t="s">
        <v>35</v>
      </c>
      <c r="O1854" s="12">
        <v>1000</v>
      </c>
    </row>
    <row r="1855" customHeight="1" spans="1:15">
      <c r="A1855" s="13">
        <v>44412</v>
      </c>
      <c r="B1855" s="15">
        <v>152958</v>
      </c>
      <c r="C1855" s="12" t="s">
        <v>14066</v>
      </c>
      <c r="D1855" s="12" t="s">
        <v>11117</v>
      </c>
      <c r="E1855" s="12">
        <v>32</v>
      </c>
      <c r="F1855" s="12" t="s">
        <v>11139</v>
      </c>
      <c r="G1855" s="12" t="s">
        <v>148</v>
      </c>
      <c r="H1855" s="12" t="s">
        <v>41</v>
      </c>
      <c r="I1855" s="12" t="s">
        <v>14067</v>
      </c>
      <c r="J1855" s="12" t="s">
        <v>11135</v>
      </c>
      <c r="K1855" s="12" t="s">
        <v>15</v>
      </c>
      <c r="L1855" s="12" t="s">
        <v>101</v>
      </c>
      <c r="M1855" s="12" t="s">
        <v>101</v>
      </c>
      <c r="N1855" s="12" t="s">
        <v>35</v>
      </c>
      <c r="O1855" s="12">
        <v>4400</v>
      </c>
    </row>
    <row r="1856" customHeight="1" spans="1:15">
      <c r="A1856" s="13">
        <v>44412</v>
      </c>
      <c r="B1856" s="15">
        <v>143364</v>
      </c>
      <c r="C1856" s="12" t="s">
        <v>14069</v>
      </c>
      <c r="D1856" s="12" t="s">
        <v>11117</v>
      </c>
      <c r="E1856" s="12">
        <v>36</v>
      </c>
      <c r="F1856" s="12" t="s">
        <v>4246</v>
      </c>
      <c r="G1856" s="12" t="s">
        <v>93</v>
      </c>
      <c r="H1856" s="12" t="s">
        <v>238</v>
      </c>
      <c r="I1856" s="12" t="s">
        <v>14070</v>
      </c>
      <c r="J1856" s="12" t="s">
        <v>11120</v>
      </c>
      <c r="K1856" s="12" t="s">
        <v>15</v>
      </c>
      <c r="L1856" s="12" t="s">
        <v>101</v>
      </c>
      <c r="M1856" s="12" t="s">
        <v>101</v>
      </c>
      <c r="N1856" s="12" t="s">
        <v>35</v>
      </c>
      <c r="O1856" s="12">
        <v>11000</v>
      </c>
    </row>
    <row r="1857" customHeight="1" spans="1:15">
      <c r="A1857" s="13">
        <v>44412</v>
      </c>
      <c r="B1857" s="15">
        <v>148392</v>
      </c>
      <c r="C1857" s="12" t="s">
        <v>14071</v>
      </c>
      <c r="D1857" s="12" t="s">
        <v>11117</v>
      </c>
      <c r="E1857" s="12">
        <v>30</v>
      </c>
      <c r="F1857" s="12" t="s">
        <v>4722</v>
      </c>
      <c r="G1857" s="12" t="s">
        <v>4722</v>
      </c>
      <c r="H1857" s="12" t="s">
        <v>13</v>
      </c>
      <c r="I1857" s="12" t="s">
        <v>14072</v>
      </c>
      <c r="J1857" s="12" t="s">
        <v>11483</v>
      </c>
      <c r="K1857" s="12" t="s">
        <v>175</v>
      </c>
      <c r="L1857" s="12" t="s">
        <v>16</v>
      </c>
      <c r="M1857" s="12" t="s">
        <v>723</v>
      </c>
      <c r="N1857" s="12" t="s">
        <v>35</v>
      </c>
      <c r="O1857" s="12">
        <v>1380</v>
      </c>
    </row>
    <row r="1858" customHeight="1" spans="1:15">
      <c r="A1858" s="13">
        <v>44412</v>
      </c>
      <c r="B1858" s="15">
        <v>158331</v>
      </c>
      <c r="C1858" s="12" t="s">
        <v>14073</v>
      </c>
      <c r="D1858" s="12" t="s">
        <v>11131</v>
      </c>
      <c r="E1858" s="12">
        <v>26</v>
      </c>
      <c r="F1858" s="12" t="s">
        <v>280</v>
      </c>
      <c r="G1858" s="12" t="s">
        <v>280</v>
      </c>
      <c r="H1858" s="12" t="s">
        <v>13</v>
      </c>
      <c r="I1858" s="12" t="s">
        <v>14074</v>
      </c>
      <c r="J1858" s="12" t="s">
        <v>11120</v>
      </c>
      <c r="K1858" s="12" t="s">
        <v>15</v>
      </c>
      <c r="L1858" s="12" t="s">
        <v>26</v>
      </c>
      <c r="M1858" s="12" t="s">
        <v>27</v>
      </c>
      <c r="N1858" s="12" t="s">
        <v>35</v>
      </c>
      <c r="O1858" s="12">
        <v>2380</v>
      </c>
    </row>
    <row r="1859" customHeight="1" spans="1:15">
      <c r="A1859" s="13">
        <v>44412</v>
      </c>
      <c r="B1859" s="15">
        <v>141929</v>
      </c>
      <c r="C1859" s="12" t="s">
        <v>11333</v>
      </c>
      <c r="D1859" s="12" t="s">
        <v>11117</v>
      </c>
      <c r="E1859" s="12">
        <v>20</v>
      </c>
      <c r="F1859" s="12" t="s">
        <v>109</v>
      </c>
      <c r="G1859" s="12" t="s">
        <v>109</v>
      </c>
      <c r="H1859" s="12" t="s">
        <v>13</v>
      </c>
      <c r="I1859" s="12" t="s">
        <v>12463</v>
      </c>
      <c r="J1859" s="12" t="s">
        <v>11221</v>
      </c>
      <c r="K1859" s="12" t="s">
        <v>15</v>
      </c>
      <c r="L1859" s="12" t="s">
        <v>16</v>
      </c>
      <c r="M1859" s="12" t="s">
        <v>17</v>
      </c>
      <c r="N1859" s="12" t="s">
        <v>35</v>
      </c>
      <c r="O1859" s="12">
        <v>1760</v>
      </c>
    </row>
    <row r="1860" customHeight="1" spans="1:15">
      <c r="A1860" s="13">
        <v>44412</v>
      </c>
      <c r="B1860" s="15">
        <v>143195</v>
      </c>
      <c r="C1860" s="12" t="s">
        <v>14075</v>
      </c>
      <c r="D1860" s="12" t="s">
        <v>11117</v>
      </c>
      <c r="E1860" s="12">
        <v>36</v>
      </c>
      <c r="F1860" s="12" t="s">
        <v>1180</v>
      </c>
      <c r="G1860" s="12" t="s">
        <v>11739</v>
      </c>
      <c r="H1860" s="12" t="s">
        <v>13</v>
      </c>
      <c r="I1860" s="12" t="s">
        <v>14076</v>
      </c>
      <c r="J1860" s="12" t="s">
        <v>11120</v>
      </c>
      <c r="K1860" s="12" t="s">
        <v>15</v>
      </c>
      <c r="L1860" s="12" t="s">
        <v>101</v>
      </c>
      <c r="M1860" s="12" t="s">
        <v>101</v>
      </c>
      <c r="N1860" s="12" t="s">
        <v>35</v>
      </c>
      <c r="O1860" s="12">
        <v>7903</v>
      </c>
    </row>
    <row r="1861" customHeight="1" spans="1:15">
      <c r="A1861" s="13">
        <v>44412</v>
      </c>
      <c r="B1861" s="15">
        <v>146320</v>
      </c>
      <c r="C1861" s="12" t="s">
        <v>14077</v>
      </c>
      <c r="D1861" s="12" t="s">
        <v>11117</v>
      </c>
      <c r="E1861" s="12">
        <v>40</v>
      </c>
      <c r="F1861" s="12" t="s">
        <v>4722</v>
      </c>
      <c r="G1861" s="12" t="s">
        <v>4722</v>
      </c>
      <c r="H1861" s="12" t="s">
        <v>13</v>
      </c>
      <c r="I1861" s="12" t="s">
        <v>14078</v>
      </c>
      <c r="J1861" s="12" t="s">
        <v>13216</v>
      </c>
      <c r="K1861" s="12" t="s">
        <v>175</v>
      </c>
      <c r="L1861" s="12" t="s">
        <v>26</v>
      </c>
      <c r="M1861" s="12" t="s">
        <v>726</v>
      </c>
      <c r="N1861" s="12" t="s">
        <v>35</v>
      </c>
      <c r="O1861" s="12">
        <v>7930</v>
      </c>
    </row>
    <row r="1862" customHeight="1" spans="1:15">
      <c r="A1862" s="13">
        <v>44412</v>
      </c>
      <c r="B1862" s="15">
        <v>156603</v>
      </c>
      <c r="C1862" s="12" t="s">
        <v>14079</v>
      </c>
      <c r="D1862" s="12" t="s">
        <v>11117</v>
      </c>
      <c r="E1862" s="12">
        <v>23</v>
      </c>
      <c r="F1862" s="12" t="s">
        <v>11139</v>
      </c>
      <c r="G1862" s="12" t="s">
        <v>148</v>
      </c>
      <c r="H1862" s="12" t="s">
        <v>41</v>
      </c>
      <c r="I1862" s="12" t="s">
        <v>13929</v>
      </c>
      <c r="J1862" s="12" t="s">
        <v>13216</v>
      </c>
      <c r="K1862" s="12" t="s">
        <v>175</v>
      </c>
      <c r="L1862" s="12" t="s">
        <v>26</v>
      </c>
      <c r="M1862" s="12" t="s">
        <v>726</v>
      </c>
      <c r="N1862" s="12" t="s">
        <v>35</v>
      </c>
      <c r="O1862" s="12">
        <v>8600</v>
      </c>
    </row>
    <row r="1863" customHeight="1" spans="1:15">
      <c r="A1863" s="13">
        <v>44412</v>
      </c>
      <c r="B1863" s="15">
        <v>160907</v>
      </c>
      <c r="C1863" s="12" t="s">
        <v>11769</v>
      </c>
      <c r="D1863" s="12" t="s">
        <v>11117</v>
      </c>
      <c r="E1863" s="12">
        <v>32</v>
      </c>
      <c r="F1863" s="12" t="s">
        <v>11118</v>
      </c>
      <c r="G1863" s="12" t="s">
        <v>11742</v>
      </c>
      <c r="H1863" s="12" t="s">
        <v>41</v>
      </c>
      <c r="I1863" s="12" t="s">
        <v>14080</v>
      </c>
      <c r="J1863" s="12" t="s">
        <v>11120</v>
      </c>
      <c r="K1863" s="12" t="s">
        <v>15</v>
      </c>
      <c r="L1863" s="12" t="s">
        <v>16</v>
      </c>
      <c r="M1863" s="12" t="s">
        <v>17</v>
      </c>
      <c r="N1863" s="12" t="s">
        <v>35</v>
      </c>
      <c r="O1863" s="12">
        <v>8000</v>
      </c>
    </row>
    <row r="1864" customHeight="1" spans="1:15">
      <c r="A1864" s="13">
        <v>44412</v>
      </c>
      <c r="B1864" s="15">
        <v>107205</v>
      </c>
      <c r="C1864" s="12" t="s">
        <v>14081</v>
      </c>
      <c r="D1864" s="12" t="s">
        <v>11117</v>
      </c>
      <c r="E1864" s="12">
        <v>21</v>
      </c>
      <c r="F1864" s="12" t="s">
        <v>109</v>
      </c>
      <c r="G1864" s="12" t="s">
        <v>109</v>
      </c>
      <c r="H1864" s="12" t="s">
        <v>13</v>
      </c>
      <c r="I1864" s="12" t="s">
        <v>11971</v>
      </c>
      <c r="J1864" s="12" t="s">
        <v>11483</v>
      </c>
      <c r="K1864" s="12" t="s">
        <v>175</v>
      </c>
      <c r="L1864" s="12" t="s">
        <v>101</v>
      </c>
      <c r="M1864" s="12" t="s">
        <v>101</v>
      </c>
      <c r="N1864" s="12" t="s">
        <v>35</v>
      </c>
      <c r="O1864" s="12">
        <v>1499</v>
      </c>
    </row>
    <row r="1865" customHeight="1" spans="1:15">
      <c r="A1865" s="13">
        <v>44412</v>
      </c>
      <c r="B1865" s="15">
        <v>151094</v>
      </c>
      <c r="C1865" s="12" t="s">
        <v>14082</v>
      </c>
      <c r="D1865" s="12" t="s">
        <v>11131</v>
      </c>
      <c r="E1865" s="12">
        <v>19</v>
      </c>
      <c r="F1865" s="12" t="s">
        <v>1209</v>
      </c>
      <c r="G1865" s="12" t="s">
        <v>1209</v>
      </c>
      <c r="H1865" s="12" t="s">
        <v>13</v>
      </c>
      <c r="I1865" s="12" t="s">
        <v>1209</v>
      </c>
      <c r="J1865" s="12" t="s">
        <v>11221</v>
      </c>
      <c r="K1865" s="12" t="s">
        <v>15</v>
      </c>
      <c r="L1865" s="12" t="s">
        <v>101</v>
      </c>
      <c r="M1865" s="12" t="s">
        <v>101</v>
      </c>
      <c r="N1865" s="12" t="s">
        <v>236</v>
      </c>
      <c r="O1865" s="12">
        <v>0</v>
      </c>
    </row>
    <row r="1866" customHeight="1" spans="1:15">
      <c r="A1866" s="13">
        <v>44412</v>
      </c>
      <c r="B1866" s="15">
        <v>147762</v>
      </c>
      <c r="C1866" s="12" t="s">
        <v>13068</v>
      </c>
      <c r="D1866" s="12" t="s">
        <v>11131</v>
      </c>
      <c r="E1866" s="12">
        <v>35</v>
      </c>
      <c r="F1866" s="12" t="s">
        <v>368</v>
      </c>
      <c r="G1866" s="12" t="s">
        <v>368</v>
      </c>
      <c r="H1866" s="12" t="s">
        <v>13</v>
      </c>
      <c r="I1866" s="12" t="s">
        <v>11144</v>
      </c>
      <c r="J1866" s="12" t="s">
        <v>11518</v>
      </c>
      <c r="K1866" s="12" t="s">
        <v>175</v>
      </c>
      <c r="L1866" s="12" t="s">
        <v>26</v>
      </c>
      <c r="M1866" s="12" t="s">
        <v>726</v>
      </c>
      <c r="N1866" s="12" t="s">
        <v>35</v>
      </c>
      <c r="O1866" s="12">
        <v>950</v>
      </c>
    </row>
    <row r="1867" customHeight="1" spans="1:15">
      <c r="A1867" s="13">
        <v>44412</v>
      </c>
      <c r="B1867" s="15">
        <v>157889</v>
      </c>
      <c r="C1867" s="12" t="s">
        <v>11535</v>
      </c>
      <c r="D1867" s="12" t="s">
        <v>11117</v>
      </c>
      <c r="E1867" s="12">
        <v>41</v>
      </c>
      <c r="F1867" s="12" t="s">
        <v>11118</v>
      </c>
      <c r="G1867" s="12" t="s">
        <v>50</v>
      </c>
      <c r="H1867" s="12" t="s">
        <v>41</v>
      </c>
      <c r="I1867" s="12" t="s">
        <v>9662</v>
      </c>
      <c r="J1867" s="12" t="s">
        <v>13216</v>
      </c>
      <c r="K1867" s="12" t="s">
        <v>175</v>
      </c>
      <c r="L1867" s="12" t="s">
        <v>26</v>
      </c>
      <c r="M1867" s="12" t="s">
        <v>726</v>
      </c>
      <c r="N1867" s="12" t="s">
        <v>35</v>
      </c>
      <c r="O1867" s="12">
        <v>1000</v>
      </c>
    </row>
    <row r="1868" customHeight="1" spans="1:15">
      <c r="A1868" s="13">
        <v>44413</v>
      </c>
      <c r="B1868" s="15">
        <v>166751</v>
      </c>
      <c r="C1868" s="12" t="s">
        <v>6534</v>
      </c>
      <c r="D1868" s="12" t="s">
        <v>11131</v>
      </c>
      <c r="E1868" s="12">
        <v>35</v>
      </c>
      <c r="F1868" s="12" t="s">
        <v>2310</v>
      </c>
      <c r="G1868" s="12" t="s">
        <v>2310</v>
      </c>
      <c r="H1868" s="12" t="s">
        <v>13</v>
      </c>
      <c r="I1868" s="12" t="s">
        <v>14084</v>
      </c>
      <c r="J1868" s="12" t="s">
        <v>11135</v>
      </c>
      <c r="K1868" s="12" t="s">
        <v>15</v>
      </c>
      <c r="L1868" s="12" t="s">
        <v>16</v>
      </c>
      <c r="M1868" s="12" t="s">
        <v>17</v>
      </c>
      <c r="N1868" s="12" t="s">
        <v>35</v>
      </c>
      <c r="O1868" s="12">
        <v>5930</v>
      </c>
    </row>
    <row r="1869" customHeight="1" spans="1:15">
      <c r="A1869" s="13">
        <v>44413</v>
      </c>
      <c r="B1869" s="15">
        <v>159631</v>
      </c>
      <c r="C1869" s="12" t="s">
        <v>13180</v>
      </c>
      <c r="D1869" s="12" t="s">
        <v>11117</v>
      </c>
      <c r="E1869" s="12">
        <v>21</v>
      </c>
      <c r="F1869" s="12" t="s">
        <v>4722</v>
      </c>
      <c r="G1869" s="12" t="s">
        <v>4722</v>
      </c>
      <c r="H1869" s="12" t="s">
        <v>13</v>
      </c>
      <c r="I1869" s="12" t="s">
        <v>14049</v>
      </c>
      <c r="J1869" s="12" t="s">
        <v>11221</v>
      </c>
      <c r="K1869" s="12" t="s">
        <v>15</v>
      </c>
      <c r="L1869" s="12" t="s">
        <v>26</v>
      </c>
      <c r="M1869" s="12" t="s">
        <v>27</v>
      </c>
      <c r="N1869" s="12" t="s">
        <v>35</v>
      </c>
      <c r="O1869" s="12">
        <v>680</v>
      </c>
    </row>
    <row r="1870" customHeight="1" spans="1:15">
      <c r="A1870" s="13">
        <v>44413</v>
      </c>
      <c r="B1870" s="15">
        <v>153006</v>
      </c>
      <c r="C1870" s="12" t="s">
        <v>14085</v>
      </c>
      <c r="D1870" s="12" t="s">
        <v>11117</v>
      </c>
      <c r="E1870" s="12">
        <v>21</v>
      </c>
      <c r="F1870" s="12" t="s">
        <v>368</v>
      </c>
      <c r="G1870" s="12" t="s">
        <v>368</v>
      </c>
      <c r="H1870" s="12" t="s">
        <v>13</v>
      </c>
      <c r="I1870" s="12" t="s">
        <v>14086</v>
      </c>
      <c r="J1870" s="12" t="s">
        <v>13669</v>
      </c>
      <c r="K1870" s="12" t="s">
        <v>175</v>
      </c>
      <c r="L1870" s="12" t="s">
        <v>26</v>
      </c>
      <c r="M1870" s="12" t="s">
        <v>726</v>
      </c>
      <c r="N1870" s="12" t="s">
        <v>35</v>
      </c>
      <c r="O1870" s="12">
        <v>1810</v>
      </c>
    </row>
    <row r="1871" customHeight="1" spans="1:15">
      <c r="A1871" s="13">
        <v>44413</v>
      </c>
      <c r="B1871" s="15">
        <v>171096</v>
      </c>
      <c r="C1871" s="12" t="s">
        <v>14087</v>
      </c>
      <c r="D1871" s="12" t="s">
        <v>11117</v>
      </c>
      <c r="E1871" s="12">
        <v>36</v>
      </c>
      <c r="F1871" s="12" t="s">
        <v>1180</v>
      </c>
      <c r="G1871" s="12" t="s">
        <v>11739</v>
      </c>
      <c r="H1871" s="12" t="s">
        <v>13</v>
      </c>
      <c r="I1871" s="12" t="s">
        <v>14088</v>
      </c>
      <c r="J1871" s="12" t="s">
        <v>11120</v>
      </c>
      <c r="K1871" s="12" t="s">
        <v>15</v>
      </c>
      <c r="L1871" s="12" t="s">
        <v>26</v>
      </c>
      <c r="M1871" s="12" t="s">
        <v>27</v>
      </c>
      <c r="N1871" s="12" t="s">
        <v>35</v>
      </c>
      <c r="O1871" s="12">
        <v>20000</v>
      </c>
    </row>
    <row r="1872" customHeight="1" spans="1:15">
      <c r="A1872" s="13">
        <v>44413</v>
      </c>
      <c r="B1872" s="15">
        <v>150570</v>
      </c>
      <c r="C1872" s="12" t="s">
        <v>14089</v>
      </c>
      <c r="D1872" s="12" t="s">
        <v>11117</v>
      </c>
      <c r="E1872" s="12">
        <v>25</v>
      </c>
      <c r="F1872" s="12" t="s">
        <v>673</v>
      </c>
      <c r="G1872" s="12" t="s">
        <v>673</v>
      </c>
      <c r="H1872" s="12" t="s">
        <v>13</v>
      </c>
      <c r="I1872" s="12" t="s">
        <v>14090</v>
      </c>
      <c r="J1872" s="12" t="s">
        <v>11120</v>
      </c>
      <c r="K1872" s="12" t="s">
        <v>15</v>
      </c>
      <c r="L1872" s="12" t="s">
        <v>26</v>
      </c>
      <c r="M1872" s="12" t="s">
        <v>27</v>
      </c>
      <c r="N1872" s="12" t="s">
        <v>35</v>
      </c>
      <c r="O1872" s="12">
        <v>838</v>
      </c>
    </row>
    <row r="1873" customHeight="1" spans="1:15">
      <c r="A1873" s="13">
        <v>44413</v>
      </c>
      <c r="B1873" s="15">
        <v>147847</v>
      </c>
      <c r="C1873" s="12" t="s">
        <v>14091</v>
      </c>
      <c r="D1873" s="12" t="s">
        <v>11117</v>
      </c>
      <c r="E1873" s="12">
        <v>32</v>
      </c>
      <c r="F1873" s="12" t="s">
        <v>2310</v>
      </c>
      <c r="G1873" s="12" t="s">
        <v>2310</v>
      </c>
      <c r="H1873" s="12" t="s">
        <v>13</v>
      </c>
      <c r="I1873" s="12" t="s">
        <v>14092</v>
      </c>
      <c r="J1873" s="12" t="s">
        <v>11120</v>
      </c>
      <c r="K1873" s="12" t="s">
        <v>15</v>
      </c>
      <c r="L1873" s="12" t="s">
        <v>26</v>
      </c>
      <c r="M1873" s="12" t="s">
        <v>27</v>
      </c>
      <c r="N1873" s="12" t="s">
        <v>35</v>
      </c>
      <c r="O1873" s="12">
        <v>3999</v>
      </c>
    </row>
    <row r="1874" customHeight="1" spans="1:15">
      <c r="A1874" s="13">
        <v>44413</v>
      </c>
      <c r="B1874" s="15">
        <v>155075</v>
      </c>
      <c r="C1874" s="12" t="s">
        <v>14093</v>
      </c>
      <c r="D1874" s="12" t="s">
        <v>11117</v>
      </c>
      <c r="E1874" s="12">
        <v>32</v>
      </c>
      <c r="F1874" s="12" t="s">
        <v>4722</v>
      </c>
      <c r="G1874" s="12" t="s">
        <v>4722</v>
      </c>
      <c r="H1874" s="12" t="s">
        <v>13</v>
      </c>
      <c r="I1874" s="12" t="s">
        <v>14094</v>
      </c>
      <c r="J1874" s="12" t="s">
        <v>11135</v>
      </c>
      <c r="K1874" s="12" t="s">
        <v>15</v>
      </c>
      <c r="L1874" s="12" t="s">
        <v>26</v>
      </c>
      <c r="M1874" s="12" t="s">
        <v>27</v>
      </c>
      <c r="N1874" s="12" t="s">
        <v>35</v>
      </c>
      <c r="O1874" s="12">
        <v>2930</v>
      </c>
    </row>
    <row r="1875" customHeight="1" spans="1:15">
      <c r="A1875" s="13">
        <v>44414</v>
      </c>
      <c r="B1875" s="15">
        <v>156177</v>
      </c>
      <c r="C1875" s="12" t="s">
        <v>5791</v>
      </c>
      <c r="D1875" s="12" t="s">
        <v>11117</v>
      </c>
      <c r="E1875" s="12">
        <v>29</v>
      </c>
      <c r="F1875" s="12" t="s">
        <v>11123</v>
      </c>
      <c r="G1875" s="12" t="s">
        <v>12043</v>
      </c>
      <c r="H1875" s="12" t="s">
        <v>41</v>
      </c>
      <c r="I1875" s="12" t="s">
        <v>14095</v>
      </c>
      <c r="J1875" s="12" t="s">
        <v>11135</v>
      </c>
      <c r="K1875" s="12" t="s">
        <v>15</v>
      </c>
      <c r="L1875" s="12" t="s">
        <v>26</v>
      </c>
      <c r="M1875" s="12" t="s">
        <v>27</v>
      </c>
      <c r="N1875" s="12" t="s">
        <v>35</v>
      </c>
      <c r="O1875" s="12">
        <v>40000</v>
      </c>
    </row>
    <row r="1876" customHeight="1" spans="1:15">
      <c r="A1876" s="13">
        <v>44414</v>
      </c>
      <c r="B1876" s="15">
        <v>158007</v>
      </c>
      <c r="C1876" s="12" t="s">
        <v>8228</v>
      </c>
      <c r="D1876" s="12" t="s">
        <v>11117</v>
      </c>
      <c r="E1876" s="12">
        <v>30</v>
      </c>
      <c r="F1876" s="12" t="s">
        <v>2310</v>
      </c>
      <c r="G1876" s="12" t="s">
        <v>2310</v>
      </c>
      <c r="H1876" s="12" t="s">
        <v>13</v>
      </c>
      <c r="I1876" s="12" t="s">
        <v>2310</v>
      </c>
      <c r="J1876" s="12" t="s">
        <v>11135</v>
      </c>
      <c r="K1876" s="12" t="s">
        <v>15</v>
      </c>
      <c r="L1876" s="12" t="s">
        <v>26</v>
      </c>
      <c r="M1876" s="12" t="s">
        <v>27</v>
      </c>
      <c r="N1876" s="12" t="s">
        <v>35</v>
      </c>
      <c r="O1876" s="12">
        <v>2000</v>
      </c>
    </row>
    <row r="1877" customHeight="1" spans="1:15">
      <c r="A1877" s="13">
        <v>44414</v>
      </c>
      <c r="B1877" s="15">
        <v>153166</v>
      </c>
      <c r="C1877" s="12" t="s">
        <v>11887</v>
      </c>
      <c r="D1877" s="12" t="s">
        <v>11117</v>
      </c>
      <c r="E1877" s="12">
        <v>38</v>
      </c>
      <c r="F1877" s="12" t="s">
        <v>1955</v>
      </c>
      <c r="G1877" s="12" t="s">
        <v>1955</v>
      </c>
      <c r="H1877" s="12" t="s">
        <v>13</v>
      </c>
      <c r="I1877" s="12" t="s">
        <v>13324</v>
      </c>
      <c r="J1877" s="12" t="s">
        <v>11518</v>
      </c>
      <c r="K1877" s="12" t="s">
        <v>175</v>
      </c>
      <c r="L1877" s="12" t="s">
        <v>26</v>
      </c>
      <c r="M1877" s="12" t="s">
        <v>726</v>
      </c>
      <c r="N1877" s="12" t="s">
        <v>35</v>
      </c>
      <c r="O1877" s="12">
        <v>14888</v>
      </c>
    </row>
    <row r="1878" customHeight="1" spans="1:15">
      <c r="A1878" s="13">
        <v>44414</v>
      </c>
      <c r="B1878" s="15">
        <v>157496</v>
      </c>
      <c r="C1878" s="12" t="s">
        <v>562</v>
      </c>
      <c r="D1878" s="12" t="s">
        <v>11131</v>
      </c>
      <c r="E1878" s="12">
        <v>32</v>
      </c>
      <c r="F1878" s="12" t="s">
        <v>2310</v>
      </c>
      <c r="G1878" s="12" t="s">
        <v>2310</v>
      </c>
      <c r="H1878" s="12" t="s">
        <v>13</v>
      </c>
      <c r="I1878" s="12" t="s">
        <v>14098</v>
      </c>
      <c r="J1878" s="12" t="s">
        <v>11135</v>
      </c>
      <c r="K1878" s="12" t="s">
        <v>15</v>
      </c>
      <c r="L1878" s="12" t="s">
        <v>26</v>
      </c>
      <c r="M1878" s="12" t="s">
        <v>27</v>
      </c>
      <c r="N1878" s="12" t="s">
        <v>35</v>
      </c>
      <c r="O1878" s="12">
        <v>6800</v>
      </c>
    </row>
    <row r="1879" customHeight="1" spans="1:15">
      <c r="A1879" s="13">
        <v>44415</v>
      </c>
      <c r="B1879" s="15">
        <v>148634</v>
      </c>
      <c r="C1879" s="12" t="s">
        <v>7998</v>
      </c>
      <c r="D1879" s="12" t="s">
        <v>11117</v>
      </c>
      <c r="E1879" s="12">
        <v>38</v>
      </c>
      <c r="F1879" s="12" t="s">
        <v>11157</v>
      </c>
      <c r="G1879" s="12" t="s">
        <v>118</v>
      </c>
      <c r="H1879" s="12" t="s">
        <v>41</v>
      </c>
      <c r="I1879" s="12" t="s">
        <v>11263</v>
      </c>
      <c r="J1879" s="12" t="s">
        <v>11221</v>
      </c>
      <c r="K1879" s="12" t="s">
        <v>15</v>
      </c>
      <c r="L1879" s="12" t="s">
        <v>26</v>
      </c>
      <c r="M1879" s="12" t="s">
        <v>27</v>
      </c>
      <c r="N1879" s="12" t="s">
        <v>35</v>
      </c>
      <c r="O1879" s="12">
        <v>8719</v>
      </c>
    </row>
    <row r="1880" customHeight="1" spans="1:15">
      <c r="A1880" s="13">
        <v>44415</v>
      </c>
      <c r="B1880" s="15">
        <v>155972</v>
      </c>
      <c r="C1880" s="12" t="s">
        <v>14099</v>
      </c>
      <c r="D1880" s="12" t="s">
        <v>11117</v>
      </c>
      <c r="E1880" s="12">
        <v>43</v>
      </c>
      <c r="F1880" s="12" t="s">
        <v>109</v>
      </c>
      <c r="G1880" s="12" t="s">
        <v>109</v>
      </c>
      <c r="H1880" s="12" t="s">
        <v>13</v>
      </c>
      <c r="I1880" s="12" t="s">
        <v>13151</v>
      </c>
      <c r="J1880" s="12" t="s">
        <v>13669</v>
      </c>
      <c r="K1880" s="12" t="s">
        <v>175</v>
      </c>
      <c r="L1880" s="12" t="s">
        <v>26</v>
      </c>
      <c r="M1880" s="12" t="s">
        <v>726</v>
      </c>
      <c r="N1880" s="12" t="s">
        <v>35</v>
      </c>
      <c r="O1880" s="12">
        <v>3799</v>
      </c>
    </row>
    <row r="1881" customHeight="1" spans="1:15">
      <c r="A1881" s="13">
        <v>44415</v>
      </c>
      <c r="B1881" s="15">
        <v>172875</v>
      </c>
      <c r="C1881" s="12" t="s">
        <v>847</v>
      </c>
      <c r="D1881" s="12" t="s">
        <v>11117</v>
      </c>
      <c r="E1881" s="12">
        <v>38</v>
      </c>
      <c r="F1881" s="12" t="s">
        <v>11123</v>
      </c>
      <c r="G1881" s="12" t="s">
        <v>1418</v>
      </c>
      <c r="H1881" s="12" t="s">
        <v>13</v>
      </c>
      <c r="I1881" s="12" t="s">
        <v>14100</v>
      </c>
      <c r="J1881" s="12" t="s">
        <v>11120</v>
      </c>
      <c r="K1881" s="12" t="s">
        <v>15</v>
      </c>
      <c r="L1881" s="12" t="s">
        <v>26</v>
      </c>
      <c r="M1881" s="12" t="s">
        <v>27</v>
      </c>
      <c r="N1881" s="12" t="s">
        <v>35</v>
      </c>
      <c r="O1881" s="12">
        <v>20000</v>
      </c>
    </row>
    <row r="1882" customHeight="1" spans="1:15">
      <c r="A1882" s="13">
        <v>44415</v>
      </c>
      <c r="B1882" s="15">
        <v>150182</v>
      </c>
      <c r="C1882" s="12" t="s">
        <v>11485</v>
      </c>
      <c r="D1882" s="12" t="s">
        <v>11117</v>
      </c>
      <c r="E1882" s="12">
        <v>35</v>
      </c>
      <c r="F1882" s="12" t="s">
        <v>1955</v>
      </c>
      <c r="G1882" s="12" t="s">
        <v>1955</v>
      </c>
      <c r="H1882" s="12" t="s">
        <v>13</v>
      </c>
      <c r="I1882" s="12" t="s">
        <v>13677</v>
      </c>
      <c r="J1882" s="12" t="s">
        <v>11120</v>
      </c>
      <c r="K1882" s="12" t="s">
        <v>15</v>
      </c>
      <c r="L1882" s="12" t="s">
        <v>26</v>
      </c>
      <c r="M1882" s="12" t="s">
        <v>27</v>
      </c>
      <c r="N1882" s="12" t="s">
        <v>35</v>
      </c>
      <c r="O1882" s="12">
        <v>10000</v>
      </c>
    </row>
    <row r="1883" customHeight="1" spans="1:15">
      <c r="A1883" s="13">
        <v>44415</v>
      </c>
      <c r="B1883" s="15">
        <v>155757</v>
      </c>
      <c r="C1883" s="12" t="s">
        <v>14101</v>
      </c>
      <c r="D1883" s="12" t="s">
        <v>11117</v>
      </c>
      <c r="E1883" s="12">
        <v>41</v>
      </c>
      <c r="F1883" s="12" t="s">
        <v>4722</v>
      </c>
      <c r="G1883" s="12" t="s">
        <v>4722</v>
      </c>
      <c r="H1883" s="12" t="s">
        <v>13</v>
      </c>
      <c r="I1883" s="12" t="s">
        <v>13948</v>
      </c>
      <c r="J1883" s="12" t="s">
        <v>13216</v>
      </c>
      <c r="K1883" s="12" t="s">
        <v>175</v>
      </c>
      <c r="L1883" s="12" t="s">
        <v>16</v>
      </c>
      <c r="M1883" s="12" t="s">
        <v>723</v>
      </c>
      <c r="N1883" s="12" t="s">
        <v>35</v>
      </c>
      <c r="O1883" s="12">
        <v>4699</v>
      </c>
    </row>
    <row r="1884" customHeight="1" spans="1:15">
      <c r="A1884" s="13">
        <v>44415</v>
      </c>
      <c r="B1884" s="15">
        <v>150511</v>
      </c>
      <c r="C1884" s="12" t="s">
        <v>3305</v>
      </c>
      <c r="D1884" s="12" t="s">
        <v>11117</v>
      </c>
      <c r="E1884" s="12">
        <v>34</v>
      </c>
      <c r="F1884" s="12" t="s">
        <v>1955</v>
      </c>
      <c r="G1884" s="12" t="s">
        <v>1955</v>
      </c>
      <c r="H1884" s="12" t="s">
        <v>13</v>
      </c>
      <c r="I1884" s="12" t="s">
        <v>14102</v>
      </c>
      <c r="J1884" s="12" t="s">
        <v>11221</v>
      </c>
      <c r="K1884" s="12" t="s">
        <v>15</v>
      </c>
      <c r="L1884" s="12" t="s">
        <v>26</v>
      </c>
      <c r="M1884" s="12" t="s">
        <v>27</v>
      </c>
      <c r="N1884" s="12" t="s">
        <v>35</v>
      </c>
      <c r="O1884" s="12">
        <v>14888</v>
      </c>
    </row>
    <row r="1885" customHeight="1" spans="1:15">
      <c r="A1885" s="13">
        <v>44415</v>
      </c>
      <c r="B1885" s="15">
        <v>96764</v>
      </c>
      <c r="C1885" s="12" t="s">
        <v>14103</v>
      </c>
      <c r="D1885" s="12" t="s">
        <v>11131</v>
      </c>
      <c r="E1885" s="12">
        <v>41</v>
      </c>
      <c r="F1885" s="12" t="s">
        <v>4722</v>
      </c>
      <c r="G1885" s="12" t="s">
        <v>4722</v>
      </c>
      <c r="H1885" s="12" t="s">
        <v>13</v>
      </c>
      <c r="I1885" s="12" t="s">
        <v>14104</v>
      </c>
      <c r="J1885" s="12" t="s">
        <v>11141</v>
      </c>
      <c r="K1885" s="12" t="s">
        <v>175</v>
      </c>
      <c r="L1885" s="12" t="s">
        <v>26</v>
      </c>
      <c r="M1885" s="12" t="s">
        <v>726</v>
      </c>
      <c r="N1885" s="12" t="s">
        <v>236</v>
      </c>
      <c r="O1885" s="12">
        <v>0</v>
      </c>
    </row>
    <row r="1886" customHeight="1" spans="1:15">
      <c r="A1886" s="13">
        <v>44415</v>
      </c>
      <c r="B1886" s="15">
        <v>164241</v>
      </c>
      <c r="C1886" s="12" t="s">
        <v>11130</v>
      </c>
      <c r="D1886" s="12" t="s">
        <v>11117</v>
      </c>
      <c r="E1886" s="12">
        <v>37</v>
      </c>
      <c r="F1886" s="12" t="s">
        <v>4722</v>
      </c>
      <c r="G1886" s="12" t="s">
        <v>4722</v>
      </c>
      <c r="H1886" s="12" t="s">
        <v>13</v>
      </c>
      <c r="I1886" s="12" t="s">
        <v>14106</v>
      </c>
      <c r="J1886" s="12" t="s">
        <v>11120</v>
      </c>
      <c r="K1886" s="12" t="s">
        <v>15</v>
      </c>
      <c r="L1886" s="12" t="s">
        <v>26</v>
      </c>
      <c r="M1886" s="12" t="s">
        <v>27</v>
      </c>
      <c r="N1886" s="12" t="s">
        <v>35</v>
      </c>
      <c r="O1886" s="12">
        <v>11000</v>
      </c>
    </row>
    <row r="1887" customHeight="1" spans="1:15">
      <c r="A1887" s="13">
        <v>44415</v>
      </c>
      <c r="B1887" s="15">
        <v>157362</v>
      </c>
      <c r="C1887" s="12" t="s">
        <v>14107</v>
      </c>
      <c r="D1887" s="12" t="s">
        <v>11117</v>
      </c>
      <c r="E1887" s="12">
        <v>21</v>
      </c>
      <c r="F1887" s="12" t="s">
        <v>280</v>
      </c>
      <c r="G1887" s="12" t="s">
        <v>280</v>
      </c>
      <c r="H1887" s="12" t="s">
        <v>13</v>
      </c>
      <c r="I1887" s="12" t="s">
        <v>12208</v>
      </c>
      <c r="J1887" s="12" t="s">
        <v>11483</v>
      </c>
      <c r="K1887" s="12" t="s">
        <v>175</v>
      </c>
      <c r="L1887" s="12" t="s">
        <v>26</v>
      </c>
      <c r="M1887" s="12" t="s">
        <v>726</v>
      </c>
      <c r="N1887" s="12" t="s">
        <v>35</v>
      </c>
      <c r="O1887" s="12">
        <v>30000</v>
      </c>
    </row>
    <row r="1888" customHeight="1" spans="1:15">
      <c r="A1888" s="13">
        <v>44416</v>
      </c>
      <c r="B1888" s="15">
        <v>159087</v>
      </c>
      <c r="C1888" s="12" t="s">
        <v>14108</v>
      </c>
      <c r="D1888" s="12" t="s">
        <v>11117</v>
      </c>
      <c r="E1888" s="12">
        <v>38</v>
      </c>
      <c r="F1888" s="12" t="s">
        <v>4722</v>
      </c>
      <c r="G1888" s="12" t="s">
        <v>4722</v>
      </c>
      <c r="H1888" s="12" t="s">
        <v>13</v>
      </c>
      <c r="I1888" s="12" t="s">
        <v>14109</v>
      </c>
      <c r="J1888" s="12" t="s">
        <v>11221</v>
      </c>
      <c r="K1888" s="12" t="s">
        <v>15</v>
      </c>
      <c r="L1888" s="12" t="s">
        <v>16</v>
      </c>
      <c r="M1888" s="12" t="s">
        <v>17</v>
      </c>
      <c r="N1888" s="12" t="s">
        <v>35</v>
      </c>
      <c r="O1888" s="12">
        <v>980</v>
      </c>
    </row>
    <row r="1889" customHeight="1" spans="1:15">
      <c r="A1889" s="13">
        <v>44416</v>
      </c>
      <c r="B1889" s="15">
        <v>154187</v>
      </c>
      <c r="C1889" s="12" t="s">
        <v>14110</v>
      </c>
      <c r="D1889" s="12" t="s">
        <v>11117</v>
      </c>
      <c r="E1889" s="12">
        <v>22</v>
      </c>
      <c r="F1889" s="12" t="s">
        <v>11555</v>
      </c>
      <c r="G1889" s="12" t="s">
        <v>222</v>
      </c>
      <c r="H1889" s="12" t="s">
        <v>41</v>
      </c>
      <c r="I1889" s="12" t="s">
        <v>14111</v>
      </c>
      <c r="J1889" s="12" t="s">
        <v>11483</v>
      </c>
      <c r="K1889" s="12" t="s">
        <v>175</v>
      </c>
      <c r="L1889" s="12" t="s">
        <v>26</v>
      </c>
      <c r="M1889" s="12" t="s">
        <v>726</v>
      </c>
      <c r="N1889" s="12" t="s">
        <v>35</v>
      </c>
      <c r="O1889" s="12">
        <v>1000</v>
      </c>
    </row>
    <row r="1890" customHeight="1" spans="1:15">
      <c r="A1890" s="13">
        <v>44416</v>
      </c>
      <c r="B1890" s="15">
        <v>162038</v>
      </c>
      <c r="C1890" s="12" t="s">
        <v>14113</v>
      </c>
      <c r="D1890" s="12" t="s">
        <v>11131</v>
      </c>
      <c r="E1890" s="12">
        <v>45</v>
      </c>
      <c r="F1890" s="12" t="s">
        <v>2310</v>
      </c>
      <c r="G1890" s="12" t="s">
        <v>2310</v>
      </c>
      <c r="H1890" s="12" t="s">
        <v>13</v>
      </c>
      <c r="I1890" s="12" t="s">
        <v>14114</v>
      </c>
      <c r="J1890" s="12" t="s">
        <v>11483</v>
      </c>
      <c r="K1890" s="12" t="s">
        <v>175</v>
      </c>
      <c r="L1890" s="12" t="s">
        <v>16</v>
      </c>
      <c r="M1890" s="12" t="s">
        <v>723</v>
      </c>
      <c r="N1890" s="12" t="s">
        <v>35</v>
      </c>
      <c r="O1890" s="12">
        <v>4499</v>
      </c>
    </row>
    <row r="1891" customHeight="1" spans="1:15">
      <c r="A1891" s="13">
        <v>44416</v>
      </c>
      <c r="B1891" s="15">
        <v>158007</v>
      </c>
      <c r="C1891" s="12" t="s">
        <v>8228</v>
      </c>
      <c r="D1891" s="12" t="s">
        <v>11117</v>
      </c>
      <c r="E1891" s="12">
        <v>38</v>
      </c>
      <c r="F1891" s="12" t="s">
        <v>2310</v>
      </c>
      <c r="G1891" s="12" t="s">
        <v>2310</v>
      </c>
      <c r="H1891" s="12" t="s">
        <v>13</v>
      </c>
      <c r="I1891" s="12" t="s">
        <v>14115</v>
      </c>
      <c r="J1891" s="12" t="s">
        <v>11135</v>
      </c>
      <c r="K1891" s="12" t="s">
        <v>15</v>
      </c>
      <c r="L1891" s="12" t="s">
        <v>26</v>
      </c>
      <c r="M1891" s="12" t="s">
        <v>27</v>
      </c>
      <c r="N1891" s="12" t="s">
        <v>35</v>
      </c>
      <c r="O1891" s="12">
        <v>20000</v>
      </c>
    </row>
    <row r="1892" customHeight="1" spans="1:15">
      <c r="A1892" s="13">
        <v>44416</v>
      </c>
      <c r="B1892" s="15">
        <v>162662</v>
      </c>
      <c r="C1892" s="12" t="s">
        <v>14117</v>
      </c>
      <c r="D1892" s="12" t="s">
        <v>11131</v>
      </c>
      <c r="E1892" s="12">
        <v>35</v>
      </c>
      <c r="F1892" s="12" t="s">
        <v>11178</v>
      </c>
      <c r="G1892" s="12" t="s">
        <v>622</v>
      </c>
      <c r="H1892" s="12" t="s">
        <v>13</v>
      </c>
      <c r="I1892" s="12" t="s">
        <v>14118</v>
      </c>
      <c r="J1892" s="12" t="s">
        <v>11483</v>
      </c>
      <c r="K1892" s="12" t="s">
        <v>175</v>
      </c>
      <c r="L1892" s="12" t="s">
        <v>26</v>
      </c>
      <c r="M1892" s="12" t="s">
        <v>726</v>
      </c>
      <c r="N1892" s="12" t="s">
        <v>35</v>
      </c>
      <c r="O1892" s="12">
        <v>2999</v>
      </c>
    </row>
    <row r="1893" customHeight="1" spans="1:15">
      <c r="A1893" s="13">
        <v>44416</v>
      </c>
      <c r="B1893" s="15">
        <v>159887</v>
      </c>
      <c r="C1893" s="12" t="s">
        <v>14119</v>
      </c>
      <c r="D1893" s="12" t="s">
        <v>11131</v>
      </c>
      <c r="E1893" s="12">
        <v>28</v>
      </c>
      <c r="F1893" s="12" t="s">
        <v>11178</v>
      </c>
      <c r="G1893" s="12" t="s">
        <v>622</v>
      </c>
      <c r="H1893" s="12" t="s">
        <v>13</v>
      </c>
      <c r="I1893" s="12" t="s">
        <v>12508</v>
      </c>
      <c r="J1893" s="12" t="s">
        <v>11483</v>
      </c>
      <c r="K1893" s="12" t="s">
        <v>175</v>
      </c>
      <c r="L1893" s="12" t="s">
        <v>26</v>
      </c>
      <c r="M1893" s="12" t="s">
        <v>726</v>
      </c>
      <c r="N1893" s="12" t="s">
        <v>35</v>
      </c>
      <c r="O1893" s="12">
        <v>980</v>
      </c>
    </row>
    <row r="1894" customHeight="1" spans="1:15">
      <c r="A1894" s="13">
        <v>44416</v>
      </c>
      <c r="B1894" s="15">
        <v>153544</v>
      </c>
      <c r="C1894" s="12" t="s">
        <v>11445</v>
      </c>
      <c r="D1894" s="12" t="s">
        <v>11117</v>
      </c>
      <c r="E1894" s="12">
        <v>20</v>
      </c>
      <c r="F1894" s="12" t="s">
        <v>368</v>
      </c>
      <c r="G1894" s="12" t="s">
        <v>368</v>
      </c>
      <c r="H1894" s="12" t="s">
        <v>13</v>
      </c>
      <c r="I1894" s="12" t="s">
        <v>12223</v>
      </c>
      <c r="J1894" s="12" t="s">
        <v>11518</v>
      </c>
      <c r="K1894" s="12" t="s">
        <v>175</v>
      </c>
      <c r="L1894" s="12" t="s">
        <v>26</v>
      </c>
      <c r="M1894" s="12" t="s">
        <v>726</v>
      </c>
      <c r="N1894" s="12" t="s">
        <v>35</v>
      </c>
      <c r="O1894" s="12">
        <v>1199</v>
      </c>
    </row>
    <row r="1895" customHeight="1" spans="1:15">
      <c r="A1895" s="13">
        <v>44416</v>
      </c>
      <c r="B1895" s="15">
        <v>161803</v>
      </c>
      <c r="C1895" s="12" t="s">
        <v>12529</v>
      </c>
      <c r="D1895" s="12" t="s">
        <v>11131</v>
      </c>
      <c r="E1895" s="12">
        <v>38</v>
      </c>
      <c r="F1895" s="12" t="s">
        <v>368</v>
      </c>
      <c r="G1895" s="12" t="s">
        <v>368</v>
      </c>
      <c r="H1895" s="12" t="s">
        <v>13</v>
      </c>
      <c r="I1895" s="12" t="s">
        <v>12321</v>
      </c>
      <c r="J1895" s="12" t="s">
        <v>11518</v>
      </c>
      <c r="K1895" s="12" t="s">
        <v>175</v>
      </c>
      <c r="L1895" s="12" t="s">
        <v>26</v>
      </c>
      <c r="M1895" s="12" t="s">
        <v>726</v>
      </c>
      <c r="N1895" s="12" t="s">
        <v>35</v>
      </c>
      <c r="O1895" s="12">
        <v>399</v>
      </c>
    </row>
    <row r="1896" customHeight="1" spans="1:15">
      <c r="A1896" s="13">
        <v>44416</v>
      </c>
      <c r="B1896" s="15">
        <v>167540</v>
      </c>
      <c r="C1896" s="12" t="s">
        <v>7998</v>
      </c>
      <c r="D1896" s="12" t="s">
        <v>11117</v>
      </c>
      <c r="E1896" s="12">
        <v>37</v>
      </c>
      <c r="F1896" s="12" t="s">
        <v>11157</v>
      </c>
      <c r="G1896" s="12" t="s">
        <v>118</v>
      </c>
      <c r="H1896" s="12" t="s">
        <v>41</v>
      </c>
      <c r="I1896" s="12" t="s">
        <v>13619</v>
      </c>
      <c r="J1896" s="12" t="s">
        <v>11135</v>
      </c>
      <c r="K1896" s="12" t="s">
        <v>15</v>
      </c>
      <c r="L1896" s="12" t="s">
        <v>26</v>
      </c>
      <c r="M1896" s="12" t="s">
        <v>27</v>
      </c>
      <c r="N1896" s="12" t="s">
        <v>35</v>
      </c>
      <c r="O1896" s="12">
        <v>9349</v>
      </c>
    </row>
    <row r="1897" customHeight="1" spans="1:15">
      <c r="A1897" s="13">
        <v>44416</v>
      </c>
      <c r="B1897" s="15">
        <v>165812</v>
      </c>
      <c r="C1897" s="12" t="s">
        <v>14120</v>
      </c>
      <c r="D1897" s="12" t="s">
        <v>11117</v>
      </c>
      <c r="E1897" s="12">
        <v>29</v>
      </c>
      <c r="F1897" s="12" t="s">
        <v>1955</v>
      </c>
      <c r="G1897" s="12" t="s">
        <v>1955</v>
      </c>
      <c r="H1897" s="12" t="s">
        <v>13</v>
      </c>
      <c r="I1897" s="12" t="s">
        <v>14121</v>
      </c>
      <c r="J1897" s="12" t="s">
        <v>13669</v>
      </c>
      <c r="K1897" s="12" t="s">
        <v>175</v>
      </c>
      <c r="L1897" s="12" t="s">
        <v>16</v>
      </c>
      <c r="M1897" s="12" t="s">
        <v>723</v>
      </c>
      <c r="N1897" s="12" t="s">
        <v>35</v>
      </c>
      <c r="O1897" s="12">
        <v>6945</v>
      </c>
    </row>
    <row r="1898" customHeight="1" spans="1:15">
      <c r="A1898" s="13">
        <v>44416</v>
      </c>
      <c r="B1898" s="15">
        <v>156526</v>
      </c>
      <c r="C1898" s="12" t="s">
        <v>12874</v>
      </c>
      <c r="D1898" s="12" t="s">
        <v>11131</v>
      </c>
      <c r="E1898" s="12">
        <v>31</v>
      </c>
      <c r="F1898" s="12" t="s">
        <v>109</v>
      </c>
      <c r="G1898" s="12" t="s">
        <v>109</v>
      </c>
      <c r="H1898" s="12" t="s">
        <v>13</v>
      </c>
      <c r="I1898" s="12" t="s">
        <v>13702</v>
      </c>
      <c r="J1898" s="12" t="s">
        <v>11483</v>
      </c>
      <c r="K1898" s="12" t="s">
        <v>175</v>
      </c>
      <c r="L1898" s="12" t="s">
        <v>26</v>
      </c>
      <c r="M1898" s="12" t="s">
        <v>726</v>
      </c>
      <c r="N1898" s="12" t="s">
        <v>35</v>
      </c>
      <c r="O1898" s="12">
        <v>3300</v>
      </c>
    </row>
    <row r="1899" customHeight="1" spans="1:15">
      <c r="A1899" s="13">
        <v>44416</v>
      </c>
      <c r="B1899" s="15">
        <v>156603</v>
      </c>
      <c r="C1899" s="12" t="s">
        <v>14079</v>
      </c>
      <c r="D1899" s="12" t="s">
        <v>11117</v>
      </c>
      <c r="E1899" s="12">
        <v>43</v>
      </c>
      <c r="F1899" s="12" t="s">
        <v>11139</v>
      </c>
      <c r="G1899" s="12" t="s">
        <v>148</v>
      </c>
      <c r="H1899" s="12" t="s">
        <v>41</v>
      </c>
      <c r="I1899" s="12" t="s">
        <v>14122</v>
      </c>
      <c r="J1899" s="12" t="s">
        <v>13216</v>
      </c>
      <c r="K1899" s="12" t="s">
        <v>175</v>
      </c>
      <c r="L1899" s="12" t="s">
        <v>26</v>
      </c>
      <c r="M1899" s="12" t="s">
        <v>726</v>
      </c>
      <c r="N1899" s="12" t="s">
        <v>35</v>
      </c>
      <c r="O1899" s="12">
        <v>7500</v>
      </c>
    </row>
    <row r="1900" customHeight="1" spans="1:15">
      <c r="A1900" s="13">
        <v>44417</v>
      </c>
      <c r="B1900" s="15">
        <v>156863</v>
      </c>
      <c r="C1900" s="12" t="s">
        <v>14123</v>
      </c>
      <c r="D1900" s="12" t="s">
        <v>11131</v>
      </c>
      <c r="E1900" s="12">
        <v>36</v>
      </c>
      <c r="F1900" s="12" t="s">
        <v>109</v>
      </c>
      <c r="G1900" s="12" t="s">
        <v>109</v>
      </c>
      <c r="H1900" s="12" t="s">
        <v>13</v>
      </c>
      <c r="I1900" s="12" t="s">
        <v>11636</v>
      </c>
      <c r="J1900" s="12" t="s">
        <v>11221</v>
      </c>
      <c r="K1900" s="12" t="s">
        <v>15</v>
      </c>
      <c r="L1900" s="12" t="s">
        <v>26</v>
      </c>
      <c r="M1900" s="12" t="s">
        <v>27</v>
      </c>
      <c r="N1900" s="12" t="s">
        <v>35</v>
      </c>
      <c r="O1900" s="12">
        <v>880</v>
      </c>
    </row>
    <row r="1901" customHeight="1" spans="1:15">
      <c r="A1901" s="13">
        <v>44417</v>
      </c>
      <c r="B1901" s="15">
        <v>169874</v>
      </c>
      <c r="C1901" s="12" t="s">
        <v>11410</v>
      </c>
      <c r="D1901" s="12" t="s">
        <v>11117</v>
      </c>
      <c r="E1901" s="12">
        <v>33</v>
      </c>
      <c r="F1901" s="12" t="s">
        <v>4722</v>
      </c>
      <c r="G1901" s="12" t="s">
        <v>4722</v>
      </c>
      <c r="H1901" s="12" t="s">
        <v>13</v>
      </c>
      <c r="I1901" s="12" t="s">
        <v>14124</v>
      </c>
      <c r="J1901" s="12" t="s">
        <v>11518</v>
      </c>
      <c r="K1901" s="12" t="s">
        <v>175</v>
      </c>
      <c r="L1901" s="12" t="s">
        <v>26</v>
      </c>
      <c r="M1901" s="12" t="s">
        <v>726</v>
      </c>
      <c r="N1901" s="12" t="s">
        <v>35</v>
      </c>
      <c r="O1901" s="12">
        <v>4800</v>
      </c>
    </row>
    <row r="1902" customHeight="1" spans="1:15">
      <c r="A1902" s="13">
        <v>44417</v>
      </c>
      <c r="B1902" s="15">
        <v>156005</v>
      </c>
      <c r="C1902" s="12" t="s">
        <v>14125</v>
      </c>
      <c r="D1902" s="12" t="s">
        <v>11117</v>
      </c>
      <c r="E1902" s="12">
        <v>43</v>
      </c>
      <c r="F1902" s="12" t="s">
        <v>11178</v>
      </c>
      <c r="G1902" s="12" t="s">
        <v>104</v>
      </c>
      <c r="H1902" s="12" t="s">
        <v>13</v>
      </c>
      <c r="I1902" s="12" t="s">
        <v>12208</v>
      </c>
      <c r="J1902" s="12" t="s">
        <v>13669</v>
      </c>
      <c r="K1902" s="12" t="s">
        <v>175</v>
      </c>
      <c r="L1902" s="12" t="s">
        <v>26</v>
      </c>
      <c r="M1902" s="12" t="s">
        <v>726</v>
      </c>
      <c r="N1902" s="12" t="s">
        <v>35</v>
      </c>
      <c r="O1902" s="12">
        <v>30000</v>
      </c>
    </row>
    <row r="1903" customHeight="1" spans="1:15">
      <c r="A1903" s="13">
        <v>44417</v>
      </c>
      <c r="B1903" s="15">
        <v>149111</v>
      </c>
      <c r="C1903" s="12" t="s">
        <v>14126</v>
      </c>
      <c r="D1903" s="12" t="s">
        <v>11117</v>
      </c>
      <c r="E1903" s="12">
        <v>39</v>
      </c>
      <c r="F1903" s="12" t="s">
        <v>109</v>
      </c>
      <c r="G1903" s="12" t="s">
        <v>109</v>
      </c>
      <c r="H1903" s="12" t="s">
        <v>13</v>
      </c>
      <c r="I1903" s="12" t="s">
        <v>14127</v>
      </c>
      <c r="J1903" s="12" t="s">
        <v>11518</v>
      </c>
      <c r="K1903" s="12" t="s">
        <v>175</v>
      </c>
      <c r="L1903" s="12" t="s">
        <v>26</v>
      </c>
      <c r="M1903" s="12" t="s">
        <v>726</v>
      </c>
      <c r="N1903" s="12" t="s">
        <v>236</v>
      </c>
      <c r="O1903" s="12">
        <v>0</v>
      </c>
    </row>
    <row r="1904" customHeight="1" spans="1:15">
      <c r="A1904" s="13">
        <v>44417</v>
      </c>
      <c r="B1904" s="15">
        <v>140606</v>
      </c>
      <c r="C1904" s="12" t="s">
        <v>14129</v>
      </c>
      <c r="D1904" s="12" t="s">
        <v>11117</v>
      </c>
      <c r="E1904" s="12">
        <v>28</v>
      </c>
      <c r="F1904" s="12" t="s">
        <v>4722</v>
      </c>
      <c r="G1904" s="12" t="s">
        <v>4722</v>
      </c>
      <c r="H1904" s="12" t="s">
        <v>13</v>
      </c>
      <c r="I1904" s="12" t="s">
        <v>14130</v>
      </c>
      <c r="J1904" s="12" t="s">
        <v>13216</v>
      </c>
      <c r="K1904" s="12" t="s">
        <v>175</v>
      </c>
      <c r="L1904" s="12" t="s">
        <v>26</v>
      </c>
      <c r="M1904" s="12" t="s">
        <v>726</v>
      </c>
      <c r="N1904" s="12" t="s">
        <v>35</v>
      </c>
      <c r="O1904" s="12">
        <v>6800</v>
      </c>
    </row>
    <row r="1905" customHeight="1" spans="1:15">
      <c r="A1905" s="13">
        <v>44417</v>
      </c>
      <c r="B1905" s="15">
        <v>163371</v>
      </c>
      <c r="C1905" s="12" t="s">
        <v>13511</v>
      </c>
      <c r="D1905" s="12" t="s">
        <v>11117</v>
      </c>
      <c r="E1905" s="12">
        <v>38</v>
      </c>
      <c r="F1905" s="12" t="s">
        <v>11157</v>
      </c>
      <c r="G1905" s="12" t="s">
        <v>118</v>
      </c>
      <c r="H1905" s="12" t="s">
        <v>41</v>
      </c>
      <c r="I1905" s="12" t="s">
        <v>14131</v>
      </c>
      <c r="J1905" s="12" t="s">
        <v>13216</v>
      </c>
      <c r="K1905" s="12" t="s">
        <v>175</v>
      </c>
      <c r="L1905" s="12" t="s">
        <v>26</v>
      </c>
      <c r="M1905" s="12" t="s">
        <v>726</v>
      </c>
      <c r="N1905" s="12" t="s">
        <v>35</v>
      </c>
      <c r="O1905" s="12">
        <v>20600</v>
      </c>
    </row>
    <row r="1906" customHeight="1" spans="1:15">
      <c r="A1906" s="13">
        <v>44417</v>
      </c>
      <c r="B1906" s="15">
        <v>161066</v>
      </c>
      <c r="C1906" s="12" t="s">
        <v>14132</v>
      </c>
      <c r="D1906" s="12" t="s">
        <v>11117</v>
      </c>
      <c r="E1906" s="12">
        <v>23</v>
      </c>
      <c r="F1906" s="12" t="s">
        <v>368</v>
      </c>
      <c r="G1906" s="12" t="s">
        <v>368</v>
      </c>
      <c r="H1906" s="12" t="s">
        <v>13</v>
      </c>
      <c r="I1906" s="12" t="s">
        <v>368</v>
      </c>
      <c r="J1906" s="12" t="s">
        <v>13216</v>
      </c>
      <c r="K1906" s="12" t="s">
        <v>175</v>
      </c>
      <c r="L1906" s="12" t="s">
        <v>101</v>
      </c>
      <c r="M1906" s="12" t="s">
        <v>101</v>
      </c>
      <c r="N1906" s="12" t="s">
        <v>35</v>
      </c>
      <c r="O1906" s="12">
        <v>3639</v>
      </c>
    </row>
    <row r="1907" customHeight="1" spans="1:15">
      <c r="A1907" s="13">
        <v>44417</v>
      </c>
      <c r="B1907" s="15">
        <v>150461</v>
      </c>
      <c r="C1907" s="12" t="s">
        <v>14133</v>
      </c>
      <c r="D1907" s="12" t="s">
        <v>11117</v>
      </c>
      <c r="E1907" s="12">
        <v>39</v>
      </c>
      <c r="F1907" s="12" t="s">
        <v>11118</v>
      </c>
      <c r="G1907" s="12" t="s">
        <v>66</v>
      </c>
      <c r="H1907" s="12" t="s">
        <v>41</v>
      </c>
      <c r="I1907" s="12" t="s">
        <v>12024</v>
      </c>
      <c r="J1907" s="12" t="s">
        <v>11120</v>
      </c>
      <c r="K1907" s="12" t="s">
        <v>15</v>
      </c>
      <c r="L1907" s="12" t="s">
        <v>101</v>
      </c>
      <c r="M1907" s="12" t="s">
        <v>101</v>
      </c>
      <c r="N1907" s="12" t="s">
        <v>35</v>
      </c>
      <c r="O1907" s="12">
        <v>1000</v>
      </c>
    </row>
    <row r="1908" customHeight="1" spans="1:15">
      <c r="A1908" s="13">
        <v>44417</v>
      </c>
      <c r="B1908" s="15">
        <v>155680</v>
      </c>
      <c r="C1908" s="12" t="s">
        <v>11258</v>
      </c>
      <c r="D1908" s="12" t="s">
        <v>11117</v>
      </c>
      <c r="E1908" s="12">
        <v>44</v>
      </c>
      <c r="F1908" s="12" t="s">
        <v>4722</v>
      </c>
      <c r="G1908" s="12" t="s">
        <v>4722</v>
      </c>
      <c r="H1908" s="12" t="s">
        <v>13</v>
      </c>
      <c r="I1908" s="12" t="s">
        <v>13453</v>
      </c>
      <c r="J1908" s="12" t="s">
        <v>11120</v>
      </c>
      <c r="K1908" s="12" t="s">
        <v>15</v>
      </c>
      <c r="L1908" s="12" t="s">
        <v>26</v>
      </c>
      <c r="M1908" s="12" t="s">
        <v>27</v>
      </c>
      <c r="N1908" s="12" t="s">
        <v>35</v>
      </c>
      <c r="O1908" s="12">
        <v>6800</v>
      </c>
    </row>
    <row r="1909" customHeight="1" spans="1:15">
      <c r="A1909" s="13">
        <v>44417</v>
      </c>
      <c r="B1909" s="15">
        <v>168745</v>
      </c>
      <c r="C1909" s="12" t="s">
        <v>14135</v>
      </c>
      <c r="D1909" s="12" t="s">
        <v>11117</v>
      </c>
      <c r="E1909" s="12">
        <v>32</v>
      </c>
      <c r="F1909" s="12" t="s">
        <v>4722</v>
      </c>
      <c r="G1909" s="12" t="s">
        <v>4722</v>
      </c>
      <c r="H1909" s="12" t="s">
        <v>13</v>
      </c>
      <c r="I1909" s="12" t="s">
        <v>14136</v>
      </c>
      <c r="J1909" s="12" t="s">
        <v>11135</v>
      </c>
      <c r="K1909" s="12" t="s">
        <v>15</v>
      </c>
      <c r="L1909" s="12" t="s">
        <v>16</v>
      </c>
      <c r="M1909" s="12" t="s">
        <v>17</v>
      </c>
      <c r="N1909" s="12" t="s">
        <v>35</v>
      </c>
      <c r="O1909" s="12">
        <v>3899</v>
      </c>
    </row>
    <row r="1910" customHeight="1" spans="1:15">
      <c r="A1910" s="13">
        <v>44417</v>
      </c>
      <c r="B1910" s="15">
        <v>169074</v>
      </c>
      <c r="C1910" s="12" t="s">
        <v>13978</v>
      </c>
      <c r="D1910" s="12" t="s">
        <v>11117</v>
      </c>
      <c r="E1910" s="12">
        <v>37</v>
      </c>
      <c r="F1910" s="12" t="s">
        <v>11123</v>
      </c>
      <c r="G1910" s="12" t="s">
        <v>158</v>
      </c>
      <c r="H1910" s="12" t="s">
        <v>41</v>
      </c>
      <c r="I1910" s="12" t="s">
        <v>14137</v>
      </c>
      <c r="J1910" s="12" t="s">
        <v>13216</v>
      </c>
      <c r="K1910" s="12" t="s">
        <v>175</v>
      </c>
      <c r="L1910" s="12" t="s">
        <v>26</v>
      </c>
      <c r="M1910" s="12" t="s">
        <v>726</v>
      </c>
      <c r="N1910" s="12" t="s">
        <v>35</v>
      </c>
      <c r="O1910" s="12">
        <v>82450</v>
      </c>
    </row>
    <row r="1911" customHeight="1" spans="1:15">
      <c r="A1911" s="13">
        <v>44417</v>
      </c>
      <c r="B1911" s="15">
        <v>158587</v>
      </c>
      <c r="C1911" s="12" t="s">
        <v>11339</v>
      </c>
      <c r="D1911" s="12" t="s">
        <v>11117</v>
      </c>
      <c r="E1911" s="12">
        <v>35</v>
      </c>
      <c r="F1911" s="12" t="s">
        <v>1180</v>
      </c>
      <c r="G1911" s="12" t="s">
        <v>11760</v>
      </c>
      <c r="H1911" s="12" t="s">
        <v>13</v>
      </c>
      <c r="I1911" s="12" t="s">
        <v>14139</v>
      </c>
      <c r="J1911" s="12" t="s">
        <v>11483</v>
      </c>
      <c r="K1911" s="12" t="s">
        <v>175</v>
      </c>
      <c r="L1911" s="12" t="s">
        <v>16</v>
      </c>
      <c r="M1911" s="12" t="s">
        <v>723</v>
      </c>
      <c r="N1911" s="12" t="s">
        <v>35</v>
      </c>
      <c r="O1911" s="12">
        <v>12496</v>
      </c>
    </row>
    <row r="1912" customHeight="1" spans="1:15">
      <c r="A1912" s="13">
        <v>44417</v>
      </c>
      <c r="B1912" s="15">
        <v>159261</v>
      </c>
      <c r="C1912" s="12" t="s">
        <v>14141</v>
      </c>
      <c r="D1912" s="12" t="s">
        <v>11117</v>
      </c>
      <c r="E1912" s="12">
        <v>38</v>
      </c>
      <c r="F1912" s="12" t="s">
        <v>109</v>
      </c>
      <c r="G1912" s="12" t="s">
        <v>109</v>
      </c>
      <c r="H1912" s="12" t="s">
        <v>13</v>
      </c>
      <c r="I1912" s="12" t="s">
        <v>11971</v>
      </c>
      <c r="J1912" s="12" t="s">
        <v>11141</v>
      </c>
      <c r="K1912" s="12" t="s">
        <v>15</v>
      </c>
      <c r="L1912" s="12" t="s">
        <v>26</v>
      </c>
      <c r="M1912" s="12" t="s">
        <v>27</v>
      </c>
      <c r="N1912" s="12" t="s">
        <v>35</v>
      </c>
      <c r="O1912" s="12">
        <v>1599</v>
      </c>
    </row>
    <row r="1913" customHeight="1" spans="1:15">
      <c r="A1913" s="13">
        <v>44418</v>
      </c>
      <c r="B1913" s="15">
        <v>165004</v>
      </c>
      <c r="C1913" s="12" t="s">
        <v>12993</v>
      </c>
      <c r="D1913" s="12" t="s">
        <v>11131</v>
      </c>
      <c r="E1913" s="12">
        <v>26</v>
      </c>
      <c r="F1913" s="12" t="s">
        <v>11178</v>
      </c>
      <c r="G1913" s="12" t="s">
        <v>622</v>
      </c>
      <c r="H1913" s="12" t="s">
        <v>13</v>
      </c>
      <c r="I1913" s="12" t="s">
        <v>12030</v>
      </c>
      <c r="J1913" s="12" t="s">
        <v>11483</v>
      </c>
      <c r="K1913" s="12" t="s">
        <v>175</v>
      </c>
      <c r="L1913" s="12" t="s">
        <v>26</v>
      </c>
      <c r="M1913" s="12" t="s">
        <v>726</v>
      </c>
      <c r="N1913" s="12" t="s">
        <v>35</v>
      </c>
      <c r="O1913" s="12">
        <v>1999</v>
      </c>
    </row>
    <row r="1914" customHeight="1" spans="1:15">
      <c r="A1914" s="13">
        <v>44418</v>
      </c>
      <c r="B1914" s="15">
        <v>155504</v>
      </c>
      <c r="C1914" s="12" t="s">
        <v>14142</v>
      </c>
      <c r="D1914" s="12" t="s">
        <v>11117</v>
      </c>
      <c r="E1914" s="12">
        <v>35</v>
      </c>
      <c r="F1914" s="12" t="s">
        <v>132</v>
      </c>
      <c r="G1914" s="12" t="s">
        <v>132</v>
      </c>
      <c r="H1914" s="12" t="s">
        <v>13</v>
      </c>
      <c r="I1914" s="12" t="s">
        <v>14143</v>
      </c>
      <c r="J1914" s="12" t="s">
        <v>11135</v>
      </c>
      <c r="K1914" s="12" t="s">
        <v>15</v>
      </c>
      <c r="L1914" s="12" t="s">
        <v>101</v>
      </c>
      <c r="M1914" s="12" t="s">
        <v>101</v>
      </c>
      <c r="N1914" s="12" t="s">
        <v>35</v>
      </c>
      <c r="O1914" s="12">
        <v>11000</v>
      </c>
    </row>
    <row r="1915" customHeight="1" spans="1:15">
      <c r="A1915" s="13">
        <v>44418</v>
      </c>
      <c r="B1915" s="15">
        <v>163408</v>
      </c>
      <c r="C1915" s="12" t="s">
        <v>7998</v>
      </c>
      <c r="D1915" s="12" t="s">
        <v>11117</v>
      </c>
      <c r="E1915" s="12">
        <v>31</v>
      </c>
      <c r="F1915" s="12" t="s">
        <v>4722</v>
      </c>
      <c r="G1915" s="12" t="s">
        <v>4722</v>
      </c>
      <c r="H1915" s="12" t="s">
        <v>13</v>
      </c>
      <c r="I1915" s="12" t="s">
        <v>13948</v>
      </c>
      <c r="J1915" s="12" t="s">
        <v>13216</v>
      </c>
      <c r="K1915" s="12" t="s">
        <v>175</v>
      </c>
      <c r="L1915" s="12" t="s">
        <v>26</v>
      </c>
      <c r="M1915" s="12" t="s">
        <v>726</v>
      </c>
      <c r="N1915" s="12" t="s">
        <v>236</v>
      </c>
      <c r="O1915" s="12">
        <v>0</v>
      </c>
    </row>
    <row r="1916" customHeight="1" spans="1:15">
      <c r="A1916" s="13">
        <v>44418</v>
      </c>
      <c r="B1916" s="15">
        <v>153812</v>
      </c>
      <c r="C1916" s="12" t="s">
        <v>11824</v>
      </c>
      <c r="D1916" s="12" t="s">
        <v>11117</v>
      </c>
      <c r="E1916" s="12">
        <v>37</v>
      </c>
      <c r="F1916" s="12" t="s">
        <v>1955</v>
      </c>
      <c r="G1916" s="12" t="s">
        <v>1955</v>
      </c>
      <c r="H1916" s="12" t="s">
        <v>13</v>
      </c>
      <c r="I1916" s="12" t="s">
        <v>14145</v>
      </c>
      <c r="J1916" s="12" t="s">
        <v>13216</v>
      </c>
      <c r="K1916" s="12" t="s">
        <v>175</v>
      </c>
      <c r="L1916" s="12" t="s">
        <v>26</v>
      </c>
      <c r="M1916" s="12" t="s">
        <v>726</v>
      </c>
      <c r="N1916" s="12" t="s">
        <v>35</v>
      </c>
      <c r="O1916" s="12">
        <v>10379</v>
      </c>
    </row>
    <row r="1917" customHeight="1" spans="1:15">
      <c r="A1917" s="13">
        <v>44418</v>
      </c>
      <c r="B1917" s="15">
        <v>170947</v>
      </c>
      <c r="C1917" s="12" t="s">
        <v>12591</v>
      </c>
      <c r="D1917" s="12" t="s">
        <v>11117</v>
      </c>
      <c r="E1917" s="12">
        <v>36</v>
      </c>
      <c r="F1917" s="12" t="s">
        <v>11123</v>
      </c>
      <c r="G1917" s="12" t="s">
        <v>1418</v>
      </c>
      <c r="H1917" s="12" t="s">
        <v>41</v>
      </c>
      <c r="I1917" s="12" t="s">
        <v>14146</v>
      </c>
      <c r="J1917" s="12" t="s">
        <v>13669</v>
      </c>
      <c r="K1917" s="12" t="s">
        <v>175</v>
      </c>
      <c r="L1917" s="12" t="s">
        <v>26</v>
      </c>
      <c r="M1917" s="12" t="s">
        <v>726</v>
      </c>
      <c r="N1917" s="12" t="s">
        <v>35</v>
      </c>
      <c r="O1917" s="12">
        <v>50000</v>
      </c>
    </row>
    <row r="1918" customHeight="1" spans="1:15">
      <c r="A1918" s="13">
        <v>44418</v>
      </c>
      <c r="B1918" s="15">
        <v>142962</v>
      </c>
      <c r="C1918" s="12" t="s">
        <v>14148</v>
      </c>
      <c r="D1918" s="12" t="s">
        <v>11117</v>
      </c>
      <c r="E1918" s="12">
        <v>26</v>
      </c>
      <c r="F1918" s="12" t="s">
        <v>11118</v>
      </c>
      <c r="G1918" s="12" t="s">
        <v>66</v>
      </c>
      <c r="H1918" s="12" t="s">
        <v>41</v>
      </c>
      <c r="I1918" s="12" t="s">
        <v>11118</v>
      </c>
      <c r="J1918" s="12" t="s">
        <v>11221</v>
      </c>
      <c r="K1918" s="12" t="s">
        <v>15</v>
      </c>
      <c r="L1918" s="12" t="s">
        <v>101</v>
      </c>
      <c r="M1918" s="12" t="s">
        <v>101</v>
      </c>
      <c r="N1918" s="12" t="s">
        <v>236</v>
      </c>
      <c r="O1918" s="12">
        <v>0</v>
      </c>
    </row>
    <row r="1919" customHeight="1" spans="1:15">
      <c r="A1919" s="13">
        <v>44418</v>
      </c>
      <c r="B1919" s="15">
        <v>181293</v>
      </c>
      <c r="C1919" s="12" t="s">
        <v>14150</v>
      </c>
      <c r="D1919" s="12" t="s">
        <v>11117</v>
      </c>
      <c r="E1919" s="12">
        <v>45</v>
      </c>
      <c r="F1919" s="12" t="s">
        <v>2310</v>
      </c>
      <c r="G1919" s="12" t="s">
        <v>2310</v>
      </c>
      <c r="H1919" s="12" t="s">
        <v>13</v>
      </c>
      <c r="I1919" s="12" t="s">
        <v>2310</v>
      </c>
      <c r="J1919" s="12" t="s">
        <v>13216</v>
      </c>
      <c r="K1919" s="12" t="s">
        <v>175</v>
      </c>
      <c r="L1919" s="12" t="s">
        <v>16</v>
      </c>
      <c r="M1919" s="12" t="s">
        <v>723</v>
      </c>
      <c r="N1919" s="12" t="s">
        <v>236</v>
      </c>
      <c r="O1919" s="12">
        <v>0</v>
      </c>
    </row>
    <row r="1920" customHeight="1" spans="1:15">
      <c r="A1920" s="13">
        <v>44419</v>
      </c>
      <c r="B1920" s="15">
        <v>146346</v>
      </c>
      <c r="C1920" s="12" t="s">
        <v>562</v>
      </c>
      <c r="D1920" s="12" t="s">
        <v>11117</v>
      </c>
      <c r="E1920" s="12">
        <v>32</v>
      </c>
      <c r="F1920" s="12" t="s">
        <v>4722</v>
      </c>
      <c r="G1920" s="12" t="s">
        <v>4722</v>
      </c>
      <c r="H1920" s="12" t="s">
        <v>13</v>
      </c>
      <c r="I1920" s="12" t="s">
        <v>14049</v>
      </c>
      <c r="J1920" s="12" t="s">
        <v>13216</v>
      </c>
      <c r="K1920" s="12" t="s">
        <v>175</v>
      </c>
      <c r="L1920" s="12" t="s">
        <v>16</v>
      </c>
      <c r="M1920" s="12" t="s">
        <v>723</v>
      </c>
      <c r="N1920" s="12" t="s">
        <v>35</v>
      </c>
      <c r="O1920" s="12">
        <v>1380</v>
      </c>
    </row>
    <row r="1921" customHeight="1" spans="1:15">
      <c r="A1921" s="13">
        <v>44419</v>
      </c>
      <c r="B1921" s="15">
        <v>151099</v>
      </c>
      <c r="C1921" s="12" t="s">
        <v>14152</v>
      </c>
      <c r="D1921" s="12" t="s">
        <v>11117</v>
      </c>
      <c r="E1921" s="12">
        <v>35</v>
      </c>
      <c r="F1921" s="12" t="s">
        <v>1955</v>
      </c>
      <c r="G1921" s="12" t="s">
        <v>1955</v>
      </c>
      <c r="H1921" s="12" t="s">
        <v>13</v>
      </c>
      <c r="I1921" s="12" t="s">
        <v>14153</v>
      </c>
      <c r="J1921" s="12" t="s">
        <v>13216</v>
      </c>
      <c r="K1921" s="12" t="s">
        <v>175</v>
      </c>
      <c r="L1921" s="12" t="s">
        <v>16</v>
      </c>
      <c r="M1921" s="12" t="s">
        <v>723</v>
      </c>
      <c r="N1921" s="12" t="s">
        <v>35</v>
      </c>
      <c r="O1921" s="12">
        <v>5680</v>
      </c>
    </row>
    <row r="1922" customHeight="1" spans="1:15">
      <c r="A1922" s="13">
        <v>44419</v>
      </c>
      <c r="B1922" s="15">
        <v>151684</v>
      </c>
      <c r="C1922" s="12" t="s">
        <v>14154</v>
      </c>
      <c r="D1922" s="12" t="s">
        <v>11117</v>
      </c>
      <c r="E1922" s="12">
        <v>36</v>
      </c>
      <c r="F1922" s="12" t="s">
        <v>11157</v>
      </c>
      <c r="G1922" s="12" t="s">
        <v>118</v>
      </c>
      <c r="H1922" s="12" t="s">
        <v>41</v>
      </c>
      <c r="I1922" s="12" t="s">
        <v>14155</v>
      </c>
      <c r="J1922" s="12" t="s">
        <v>11483</v>
      </c>
      <c r="K1922" s="12" t="s">
        <v>175</v>
      </c>
      <c r="L1922" s="12" t="s">
        <v>26</v>
      </c>
      <c r="M1922" s="12" t="s">
        <v>726</v>
      </c>
      <c r="N1922" s="12" t="s">
        <v>35</v>
      </c>
      <c r="O1922" s="12">
        <v>11000</v>
      </c>
    </row>
    <row r="1923" customHeight="1" spans="1:15">
      <c r="A1923" s="13">
        <v>44419</v>
      </c>
      <c r="B1923" s="15">
        <v>158032</v>
      </c>
      <c r="C1923" s="12" t="s">
        <v>14157</v>
      </c>
      <c r="D1923" s="12" t="s">
        <v>11117</v>
      </c>
      <c r="E1923" s="12">
        <v>31</v>
      </c>
      <c r="F1923" s="12" t="s">
        <v>368</v>
      </c>
      <c r="G1923" s="12" t="s">
        <v>368</v>
      </c>
      <c r="H1923" s="12" t="s">
        <v>13</v>
      </c>
      <c r="I1923" s="12" t="s">
        <v>14158</v>
      </c>
      <c r="J1923" s="12" t="s">
        <v>11120</v>
      </c>
      <c r="K1923" s="12" t="s">
        <v>15</v>
      </c>
      <c r="L1923" s="12" t="s">
        <v>26</v>
      </c>
      <c r="M1923" s="12" t="s">
        <v>27</v>
      </c>
      <c r="N1923" s="12" t="s">
        <v>35</v>
      </c>
      <c r="O1923" s="12">
        <v>1680</v>
      </c>
    </row>
    <row r="1924" customHeight="1" spans="1:15">
      <c r="A1924" s="13">
        <v>44419</v>
      </c>
      <c r="B1924" s="15">
        <v>169501</v>
      </c>
      <c r="C1924" s="12" t="s">
        <v>14159</v>
      </c>
      <c r="D1924" s="12" t="s">
        <v>11131</v>
      </c>
      <c r="E1924" s="12">
        <v>19</v>
      </c>
      <c r="F1924" s="12" t="s">
        <v>368</v>
      </c>
      <c r="G1924" s="12" t="s">
        <v>368</v>
      </c>
      <c r="H1924" s="12" t="s">
        <v>13</v>
      </c>
      <c r="I1924" s="12" t="s">
        <v>13151</v>
      </c>
      <c r="J1924" s="12" t="s">
        <v>11518</v>
      </c>
      <c r="K1924" s="12" t="s">
        <v>175</v>
      </c>
      <c r="L1924" s="12" t="s">
        <v>26</v>
      </c>
      <c r="M1924" s="12" t="s">
        <v>726</v>
      </c>
      <c r="N1924" s="12" t="s">
        <v>35</v>
      </c>
      <c r="O1924" s="12">
        <v>1280</v>
      </c>
    </row>
    <row r="1925" customHeight="1" spans="1:15">
      <c r="A1925" s="13">
        <v>44420</v>
      </c>
      <c r="B1925" s="15">
        <v>147078</v>
      </c>
      <c r="C1925" s="12" t="s">
        <v>14160</v>
      </c>
      <c r="D1925" s="12" t="s">
        <v>11117</v>
      </c>
      <c r="E1925" s="12">
        <v>30</v>
      </c>
      <c r="F1925" s="12" t="s">
        <v>4722</v>
      </c>
      <c r="G1925" s="12" t="s">
        <v>4722</v>
      </c>
      <c r="H1925" s="12" t="s">
        <v>13</v>
      </c>
      <c r="I1925" s="12" t="s">
        <v>14161</v>
      </c>
      <c r="J1925" s="12" t="s">
        <v>11135</v>
      </c>
      <c r="K1925" s="12" t="s">
        <v>15</v>
      </c>
      <c r="L1925" s="12" t="s">
        <v>26</v>
      </c>
      <c r="M1925" s="12" t="s">
        <v>27</v>
      </c>
      <c r="N1925" s="12" t="s">
        <v>35</v>
      </c>
      <c r="O1925" s="12">
        <v>680</v>
      </c>
    </row>
    <row r="1926" customHeight="1" spans="1:15">
      <c r="A1926" s="13">
        <v>44420</v>
      </c>
      <c r="B1926" s="15">
        <v>160785</v>
      </c>
      <c r="C1926" s="12" t="s">
        <v>12213</v>
      </c>
      <c r="D1926" s="12" t="s">
        <v>11131</v>
      </c>
      <c r="E1926" s="12">
        <v>32</v>
      </c>
      <c r="F1926" s="12" t="s">
        <v>11178</v>
      </c>
      <c r="G1926" s="12" t="s">
        <v>622</v>
      </c>
      <c r="H1926" s="12" t="s">
        <v>13</v>
      </c>
      <c r="I1926" s="12" t="s">
        <v>14162</v>
      </c>
      <c r="J1926" s="12" t="s">
        <v>13669</v>
      </c>
      <c r="K1926" s="12" t="s">
        <v>175</v>
      </c>
      <c r="L1926" s="12" t="s">
        <v>26</v>
      </c>
      <c r="M1926" s="12" t="s">
        <v>726</v>
      </c>
      <c r="N1926" s="12" t="s">
        <v>35</v>
      </c>
      <c r="O1926" s="12">
        <v>2979</v>
      </c>
    </row>
    <row r="1927" customHeight="1" spans="1:15">
      <c r="A1927" s="13">
        <v>44421</v>
      </c>
      <c r="B1927" s="15">
        <v>145725</v>
      </c>
      <c r="C1927" s="12" t="s">
        <v>3305</v>
      </c>
      <c r="D1927" s="12" t="s">
        <v>11117</v>
      </c>
      <c r="E1927" s="12">
        <v>35</v>
      </c>
      <c r="F1927" s="12" t="s">
        <v>11118</v>
      </c>
      <c r="G1927" s="12" t="s">
        <v>69</v>
      </c>
      <c r="H1927" s="12" t="s">
        <v>41</v>
      </c>
      <c r="I1927" s="12" t="s">
        <v>14163</v>
      </c>
      <c r="J1927" s="12" t="s">
        <v>13216</v>
      </c>
      <c r="K1927" s="12" t="s">
        <v>175</v>
      </c>
      <c r="L1927" s="12" t="s">
        <v>26</v>
      </c>
      <c r="M1927" s="12" t="s">
        <v>726</v>
      </c>
      <c r="N1927" s="12" t="s">
        <v>35</v>
      </c>
      <c r="O1927" s="12">
        <v>15000</v>
      </c>
    </row>
    <row r="1928" customHeight="1" spans="1:15">
      <c r="A1928" s="13">
        <v>44421</v>
      </c>
      <c r="B1928" s="15">
        <v>164182</v>
      </c>
      <c r="C1928" s="12" t="s">
        <v>224</v>
      </c>
      <c r="D1928" s="12" t="s">
        <v>11117</v>
      </c>
      <c r="E1928" s="12">
        <v>27</v>
      </c>
      <c r="F1928" s="12" t="s">
        <v>4722</v>
      </c>
      <c r="G1928" s="12" t="s">
        <v>4722</v>
      </c>
      <c r="H1928" s="12" t="s">
        <v>13</v>
      </c>
      <c r="I1928" s="12" t="s">
        <v>14164</v>
      </c>
      <c r="J1928" s="12" t="s">
        <v>11135</v>
      </c>
      <c r="K1928" s="12" t="s">
        <v>15</v>
      </c>
      <c r="L1928" s="12" t="s">
        <v>26</v>
      </c>
      <c r="M1928" s="12" t="s">
        <v>27</v>
      </c>
      <c r="N1928" s="12" t="s">
        <v>35</v>
      </c>
      <c r="O1928" s="12">
        <v>6800</v>
      </c>
    </row>
    <row r="1929" customHeight="1" spans="1:15">
      <c r="A1929" s="13">
        <v>44421</v>
      </c>
      <c r="B1929" s="15">
        <v>153989</v>
      </c>
      <c r="C1929" s="12" t="s">
        <v>14165</v>
      </c>
      <c r="D1929" s="12" t="s">
        <v>11117</v>
      </c>
      <c r="E1929" s="12">
        <v>19</v>
      </c>
      <c r="F1929" s="12" t="s">
        <v>4722</v>
      </c>
      <c r="G1929" s="12" t="s">
        <v>4722</v>
      </c>
      <c r="H1929" s="12" t="s">
        <v>13</v>
      </c>
      <c r="I1929" s="12" t="s">
        <v>13526</v>
      </c>
      <c r="J1929" s="12" t="s">
        <v>11483</v>
      </c>
      <c r="K1929" s="12" t="s">
        <v>175</v>
      </c>
      <c r="L1929" s="12" t="s">
        <v>16</v>
      </c>
      <c r="M1929" s="12" t="s">
        <v>723</v>
      </c>
      <c r="N1929" s="12" t="s">
        <v>35</v>
      </c>
      <c r="O1929" s="12">
        <v>1298</v>
      </c>
    </row>
    <row r="1930" customHeight="1" spans="1:15">
      <c r="A1930" s="13">
        <v>44421</v>
      </c>
      <c r="B1930" s="15">
        <v>169820</v>
      </c>
      <c r="C1930" s="12" t="s">
        <v>14166</v>
      </c>
      <c r="D1930" s="12" t="s">
        <v>11131</v>
      </c>
      <c r="E1930" s="12">
        <v>30</v>
      </c>
      <c r="F1930" s="12" t="s">
        <v>11178</v>
      </c>
      <c r="G1930" s="12" t="s">
        <v>622</v>
      </c>
      <c r="H1930" s="12" t="s">
        <v>13</v>
      </c>
      <c r="I1930" s="12" t="s">
        <v>622</v>
      </c>
      <c r="J1930" s="12" t="s">
        <v>11518</v>
      </c>
      <c r="K1930" s="12" t="s">
        <v>175</v>
      </c>
      <c r="L1930" s="12" t="s">
        <v>26</v>
      </c>
      <c r="M1930" s="12" t="s">
        <v>726</v>
      </c>
      <c r="N1930" s="12" t="s">
        <v>236</v>
      </c>
      <c r="O1930" s="12">
        <v>0</v>
      </c>
    </row>
    <row r="1931" customHeight="1" spans="1:15">
      <c r="A1931" s="13">
        <v>44421</v>
      </c>
      <c r="B1931" s="15">
        <v>158527</v>
      </c>
      <c r="C1931" s="12" t="s">
        <v>13381</v>
      </c>
      <c r="D1931" s="12" t="s">
        <v>11131</v>
      </c>
      <c r="E1931" s="12">
        <v>31</v>
      </c>
      <c r="F1931" s="12" t="s">
        <v>109</v>
      </c>
      <c r="G1931" s="12" t="s">
        <v>109</v>
      </c>
      <c r="H1931" s="12" t="s">
        <v>13</v>
      </c>
      <c r="I1931" s="12" t="s">
        <v>13702</v>
      </c>
      <c r="J1931" s="12" t="s">
        <v>11221</v>
      </c>
      <c r="K1931" s="12" t="s">
        <v>15</v>
      </c>
      <c r="L1931" s="12" t="s">
        <v>26</v>
      </c>
      <c r="M1931" s="12" t="s">
        <v>27</v>
      </c>
      <c r="N1931" s="12" t="s">
        <v>35</v>
      </c>
      <c r="O1931" s="12">
        <v>3980</v>
      </c>
    </row>
    <row r="1932" customHeight="1" spans="1:15">
      <c r="A1932" s="13">
        <v>44421</v>
      </c>
      <c r="B1932" s="15">
        <v>150419</v>
      </c>
      <c r="C1932" s="12" t="s">
        <v>847</v>
      </c>
      <c r="D1932" s="12" t="s">
        <v>11117</v>
      </c>
      <c r="E1932" s="12">
        <v>42</v>
      </c>
      <c r="F1932" s="12" t="s">
        <v>1180</v>
      </c>
      <c r="G1932" s="12" t="s">
        <v>11894</v>
      </c>
      <c r="H1932" s="12" t="s">
        <v>13</v>
      </c>
      <c r="I1932" s="12" t="s">
        <v>14168</v>
      </c>
      <c r="J1932" s="12" t="s">
        <v>11221</v>
      </c>
      <c r="K1932" s="12" t="s">
        <v>15</v>
      </c>
      <c r="L1932" s="12" t="s">
        <v>26</v>
      </c>
      <c r="M1932" s="12" t="s">
        <v>27</v>
      </c>
      <c r="N1932" s="12" t="s">
        <v>35</v>
      </c>
      <c r="O1932" s="12">
        <v>1380</v>
      </c>
    </row>
    <row r="1933" customHeight="1" spans="1:15">
      <c r="A1933" s="13">
        <v>44421</v>
      </c>
      <c r="B1933" s="15">
        <v>148900</v>
      </c>
      <c r="C1933" s="12" t="s">
        <v>562</v>
      </c>
      <c r="D1933" s="12" t="s">
        <v>11117</v>
      </c>
      <c r="E1933" s="12">
        <v>32</v>
      </c>
      <c r="F1933" s="12" t="s">
        <v>11157</v>
      </c>
      <c r="G1933" s="12" t="s">
        <v>118</v>
      </c>
      <c r="H1933" s="12" t="s">
        <v>41</v>
      </c>
      <c r="I1933" s="12" t="s">
        <v>14169</v>
      </c>
      <c r="J1933" s="12" t="s">
        <v>11483</v>
      </c>
      <c r="K1933" s="12" t="s">
        <v>175</v>
      </c>
      <c r="L1933" s="12" t="s">
        <v>101</v>
      </c>
      <c r="M1933" s="12" t="s">
        <v>101</v>
      </c>
      <c r="N1933" s="12" t="s">
        <v>236</v>
      </c>
      <c r="O1933" s="12">
        <v>0</v>
      </c>
    </row>
    <row r="1934" customHeight="1" spans="1:15">
      <c r="A1934" s="13">
        <v>44421</v>
      </c>
      <c r="B1934" s="15">
        <v>156005</v>
      </c>
      <c r="C1934" s="12" t="s">
        <v>14125</v>
      </c>
      <c r="D1934" s="12" t="s">
        <v>11117</v>
      </c>
      <c r="E1934" s="12">
        <v>41</v>
      </c>
      <c r="F1934" s="12" t="s">
        <v>11245</v>
      </c>
      <c r="G1934" s="12" t="s">
        <v>3538</v>
      </c>
      <c r="H1934" s="12" t="s">
        <v>13</v>
      </c>
      <c r="I1934" s="12" t="s">
        <v>14171</v>
      </c>
      <c r="J1934" s="12" t="s">
        <v>13669</v>
      </c>
      <c r="K1934" s="12" t="s">
        <v>175</v>
      </c>
      <c r="L1934" s="12" t="s">
        <v>26</v>
      </c>
      <c r="M1934" s="12" t="s">
        <v>726</v>
      </c>
      <c r="N1934" s="12" t="s">
        <v>35</v>
      </c>
      <c r="O1934" s="12">
        <v>30000</v>
      </c>
    </row>
    <row r="1935" customHeight="1" spans="1:15">
      <c r="A1935" s="13">
        <v>44421</v>
      </c>
      <c r="B1935" s="15">
        <v>150568</v>
      </c>
      <c r="C1935" s="12" t="s">
        <v>13092</v>
      </c>
      <c r="D1935" s="12" t="s">
        <v>11131</v>
      </c>
      <c r="E1935" s="12">
        <v>40</v>
      </c>
      <c r="F1935" s="12" t="s">
        <v>368</v>
      </c>
      <c r="G1935" s="12" t="s">
        <v>368</v>
      </c>
      <c r="H1935" s="12" t="s">
        <v>13</v>
      </c>
      <c r="I1935" s="12" t="s">
        <v>14172</v>
      </c>
      <c r="J1935" s="12" t="s">
        <v>11518</v>
      </c>
      <c r="K1935" s="12" t="s">
        <v>175</v>
      </c>
      <c r="L1935" s="12" t="s">
        <v>26</v>
      </c>
      <c r="M1935" s="12" t="s">
        <v>726</v>
      </c>
      <c r="N1935" s="12" t="s">
        <v>35</v>
      </c>
      <c r="O1935" s="12">
        <v>8999</v>
      </c>
    </row>
    <row r="1936" customHeight="1" spans="1:15">
      <c r="A1936" s="13">
        <v>44421</v>
      </c>
      <c r="B1936" s="15">
        <v>145509</v>
      </c>
      <c r="C1936" s="12" t="s">
        <v>14173</v>
      </c>
      <c r="D1936" s="12" t="s">
        <v>11117</v>
      </c>
      <c r="E1936" s="12">
        <v>36</v>
      </c>
      <c r="F1936" s="12" t="s">
        <v>4722</v>
      </c>
      <c r="G1936" s="12" t="s">
        <v>4722</v>
      </c>
      <c r="H1936" s="12" t="s">
        <v>13</v>
      </c>
      <c r="I1936" s="12" t="s">
        <v>14174</v>
      </c>
      <c r="J1936" s="12" t="s">
        <v>11483</v>
      </c>
      <c r="K1936" s="12" t="s">
        <v>175</v>
      </c>
      <c r="L1936" s="12" t="s">
        <v>16</v>
      </c>
      <c r="M1936" s="12" t="s">
        <v>723</v>
      </c>
      <c r="N1936" s="12" t="s">
        <v>35</v>
      </c>
      <c r="O1936" s="12">
        <v>10700</v>
      </c>
    </row>
    <row r="1937" customHeight="1" spans="1:15">
      <c r="A1937" s="13">
        <v>44421</v>
      </c>
      <c r="B1937" s="15">
        <v>142980</v>
      </c>
      <c r="C1937" s="12" t="s">
        <v>14175</v>
      </c>
      <c r="D1937" s="12" t="s">
        <v>11117</v>
      </c>
      <c r="E1937" s="12">
        <v>43</v>
      </c>
      <c r="F1937" s="12" t="s">
        <v>280</v>
      </c>
      <c r="G1937" s="12" t="s">
        <v>280</v>
      </c>
      <c r="H1937" s="12" t="s">
        <v>13</v>
      </c>
      <c r="I1937" s="12" t="s">
        <v>14176</v>
      </c>
      <c r="J1937" s="12" t="s">
        <v>13669</v>
      </c>
      <c r="K1937" s="12" t="s">
        <v>175</v>
      </c>
      <c r="L1937" s="12" t="s">
        <v>26</v>
      </c>
      <c r="M1937" s="12" t="s">
        <v>726</v>
      </c>
      <c r="N1937" s="12" t="s">
        <v>35</v>
      </c>
      <c r="O1937" s="12">
        <v>2998</v>
      </c>
    </row>
    <row r="1938" customHeight="1" spans="1:15">
      <c r="A1938" s="13">
        <v>44421</v>
      </c>
      <c r="B1938" s="15">
        <v>154770</v>
      </c>
      <c r="C1938" s="12" t="s">
        <v>14177</v>
      </c>
      <c r="D1938" s="12" t="s">
        <v>11117</v>
      </c>
      <c r="E1938" s="12">
        <v>34</v>
      </c>
      <c r="F1938" s="12" t="s">
        <v>11123</v>
      </c>
      <c r="G1938" s="12" t="s">
        <v>100</v>
      </c>
      <c r="H1938" s="12" t="s">
        <v>41</v>
      </c>
      <c r="I1938" s="12" t="s">
        <v>14178</v>
      </c>
      <c r="J1938" s="12" t="s">
        <v>11483</v>
      </c>
      <c r="K1938" s="12" t="s">
        <v>175</v>
      </c>
      <c r="L1938" s="12" t="s">
        <v>26</v>
      </c>
      <c r="M1938" s="12" t="s">
        <v>726</v>
      </c>
      <c r="N1938" s="12" t="s">
        <v>35</v>
      </c>
      <c r="O1938" s="12">
        <v>13000</v>
      </c>
    </row>
    <row r="1939" customHeight="1" spans="1:15">
      <c r="A1939" s="13">
        <v>44422</v>
      </c>
      <c r="B1939" s="15">
        <v>149924</v>
      </c>
      <c r="C1939" s="12" t="s">
        <v>11136</v>
      </c>
      <c r="D1939" s="12" t="s">
        <v>11117</v>
      </c>
      <c r="E1939" s="12">
        <v>38</v>
      </c>
      <c r="F1939" s="12" t="s">
        <v>11157</v>
      </c>
      <c r="G1939" s="12" t="s">
        <v>118</v>
      </c>
      <c r="H1939" s="12" t="s">
        <v>41</v>
      </c>
      <c r="I1939" s="12" t="s">
        <v>14180</v>
      </c>
      <c r="J1939" s="12" t="s">
        <v>11120</v>
      </c>
      <c r="K1939" s="12" t="s">
        <v>15</v>
      </c>
      <c r="L1939" s="12" t="s">
        <v>16</v>
      </c>
      <c r="M1939" s="12" t="s">
        <v>17</v>
      </c>
      <c r="N1939" s="12" t="s">
        <v>35</v>
      </c>
      <c r="O1939" s="12">
        <v>30000</v>
      </c>
    </row>
    <row r="1940" customHeight="1" spans="1:15">
      <c r="A1940" s="13">
        <v>44422</v>
      </c>
      <c r="B1940" s="15">
        <v>145232</v>
      </c>
      <c r="C1940" s="12" t="s">
        <v>14181</v>
      </c>
      <c r="D1940" s="12" t="s">
        <v>11131</v>
      </c>
      <c r="E1940" s="12">
        <v>30</v>
      </c>
      <c r="F1940" s="12" t="s">
        <v>280</v>
      </c>
      <c r="G1940" s="12" t="s">
        <v>280</v>
      </c>
      <c r="H1940" s="12" t="s">
        <v>13</v>
      </c>
      <c r="I1940" s="12" t="s">
        <v>14182</v>
      </c>
      <c r="J1940" s="12" t="s">
        <v>11120</v>
      </c>
      <c r="K1940" s="12" t="s">
        <v>15</v>
      </c>
      <c r="L1940" s="12" t="s">
        <v>101</v>
      </c>
      <c r="M1940" s="12" t="s">
        <v>101</v>
      </c>
      <c r="N1940" s="12" t="s">
        <v>35</v>
      </c>
      <c r="O1940" s="12">
        <v>2380</v>
      </c>
    </row>
    <row r="1941" customHeight="1" spans="1:15">
      <c r="A1941" s="13">
        <v>44422</v>
      </c>
      <c r="B1941" s="15">
        <v>163408</v>
      </c>
      <c r="C1941" s="12" t="s">
        <v>7998</v>
      </c>
      <c r="D1941" s="12" t="s">
        <v>11117</v>
      </c>
      <c r="E1941" s="12">
        <v>40</v>
      </c>
      <c r="F1941" s="12" t="s">
        <v>4722</v>
      </c>
      <c r="G1941" s="12" t="s">
        <v>4722</v>
      </c>
      <c r="H1941" s="12" t="s">
        <v>13</v>
      </c>
      <c r="I1941" s="12" t="s">
        <v>13948</v>
      </c>
      <c r="J1941" s="12" t="s">
        <v>13216</v>
      </c>
      <c r="K1941" s="12" t="s">
        <v>175</v>
      </c>
      <c r="L1941" s="12" t="s">
        <v>26</v>
      </c>
      <c r="M1941" s="12" t="s">
        <v>726</v>
      </c>
      <c r="N1941" s="12" t="s">
        <v>35</v>
      </c>
      <c r="O1941" s="12">
        <v>3999</v>
      </c>
    </row>
    <row r="1942" customHeight="1" spans="1:15">
      <c r="A1942" s="13">
        <v>44422</v>
      </c>
      <c r="B1942" s="15">
        <v>150680</v>
      </c>
      <c r="C1942" s="12" t="s">
        <v>14184</v>
      </c>
      <c r="D1942" s="12" t="s">
        <v>11117</v>
      </c>
      <c r="E1942" s="12">
        <v>37</v>
      </c>
      <c r="F1942" s="12" t="s">
        <v>11118</v>
      </c>
      <c r="G1942" s="12" t="s">
        <v>66</v>
      </c>
      <c r="H1942" s="12" t="s">
        <v>13</v>
      </c>
      <c r="I1942" s="12" t="s">
        <v>14185</v>
      </c>
      <c r="J1942" s="12" t="s">
        <v>11135</v>
      </c>
      <c r="K1942" s="12" t="s">
        <v>15</v>
      </c>
      <c r="L1942" s="12" t="s">
        <v>16</v>
      </c>
      <c r="M1942" s="12" t="s">
        <v>17</v>
      </c>
      <c r="N1942" s="12" t="s">
        <v>35</v>
      </c>
      <c r="O1942" s="12">
        <v>22000</v>
      </c>
    </row>
    <row r="1943" customHeight="1" spans="1:15">
      <c r="A1943" s="13">
        <v>44422</v>
      </c>
      <c r="B1943" s="15">
        <v>152662</v>
      </c>
      <c r="C1943" s="12" t="s">
        <v>14186</v>
      </c>
      <c r="D1943" s="12" t="s">
        <v>11117</v>
      </c>
      <c r="E1943" s="12">
        <v>36</v>
      </c>
      <c r="F1943" s="12" t="s">
        <v>4722</v>
      </c>
      <c r="G1943" s="12" t="s">
        <v>4722</v>
      </c>
      <c r="H1943" s="12" t="s">
        <v>13</v>
      </c>
      <c r="I1943" s="12" t="s">
        <v>14187</v>
      </c>
      <c r="J1943" s="12" t="s">
        <v>13216</v>
      </c>
      <c r="K1943" s="12" t="s">
        <v>175</v>
      </c>
      <c r="L1943" s="12" t="s">
        <v>16</v>
      </c>
      <c r="M1943" s="12" t="s">
        <v>723</v>
      </c>
      <c r="N1943" s="12" t="s">
        <v>35</v>
      </c>
      <c r="O1943" s="12">
        <v>10220</v>
      </c>
    </row>
    <row r="1944" customHeight="1" spans="1:15">
      <c r="A1944" s="13">
        <v>44422</v>
      </c>
      <c r="B1944" s="15">
        <v>155284</v>
      </c>
      <c r="C1944" s="12" t="s">
        <v>14188</v>
      </c>
      <c r="D1944" s="12" t="s">
        <v>11131</v>
      </c>
      <c r="E1944" s="12">
        <v>40</v>
      </c>
      <c r="F1944" s="12" t="s">
        <v>109</v>
      </c>
      <c r="G1944" s="12" t="s">
        <v>109</v>
      </c>
      <c r="H1944" s="12" t="s">
        <v>13</v>
      </c>
      <c r="I1944" s="12" t="s">
        <v>13271</v>
      </c>
      <c r="J1944" s="12" t="s">
        <v>13216</v>
      </c>
      <c r="K1944" s="12" t="s">
        <v>175</v>
      </c>
      <c r="L1944" s="12" t="s">
        <v>101</v>
      </c>
      <c r="M1944" s="12" t="s">
        <v>101</v>
      </c>
      <c r="N1944" s="12" t="s">
        <v>35</v>
      </c>
      <c r="O1944" s="12">
        <v>1499</v>
      </c>
    </row>
    <row r="1945" customHeight="1" spans="1:15">
      <c r="A1945" s="13">
        <v>44422</v>
      </c>
      <c r="B1945" s="15">
        <v>158035</v>
      </c>
      <c r="C1945" s="12" t="s">
        <v>14189</v>
      </c>
      <c r="D1945" s="12" t="s">
        <v>11131</v>
      </c>
      <c r="E1945" s="12">
        <v>18</v>
      </c>
      <c r="F1945" s="12" t="s">
        <v>2310</v>
      </c>
      <c r="G1945" s="12" t="s">
        <v>2310</v>
      </c>
      <c r="H1945" s="12" t="s">
        <v>13</v>
      </c>
      <c r="I1945" s="12" t="s">
        <v>12979</v>
      </c>
      <c r="J1945" s="12" t="s">
        <v>11221</v>
      </c>
      <c r="K1945" s="12" t="s">
        <v>15</v>
      </c>
      <c r="L1945" s="12" t="s">
        <v>16</v>
      </c>
      <c r="M1945" s="12" t="s">
        <v>17</v>
      </c>
      <c r="N1945" s="12" t="s">
        <v>35</v>
      </c>
      <c r="O1945" s="12">
        <v>5452</v>
      </c>
    </row>
    <row r="1946" customHeight="1" spans="1:15">
      <c r="A1946" s="13">
        <v>44422</v>
      </c>
      <c r="B1946" s="15">
        <v>151110</v>
      </c>
      <c r="C1946" s="12" t="s">
        <v>11407</v>
      </c>
      <c r="D1946" s="12" t="s">
        <v>11131</v>
      </c>
      <c r="E1946" s="12">
        <v>20</v>
      </c>
      <c r="F1946" s="12" t="s">
        <v>1955</v>
      </c>
      <c r="G1946" s="12" t="s">
        <v>1955</v>
      </c>
      <c r="H1946" s="12" t="s">
        <v>13</v>
      </c>
      <c r="I1946" s="12" t="s">
        <v>11178</v>
      </c>
      <c r="J1946" s="12" t="s">
        <v>11221</v>
      </c>
      <c r="K1946" s="12" t="s">
        <v>15</v>
      </c>
      <c r="L1946" s="12" t="s">
        <v>16</v>
      </c>
      <c r="M1946" s="12" t="s">
        <v>17</v>
      </c>
      <c r="N1946" s="12" t="s">
        <v>236</v>
      </c>
      <c r="O1946" s="12">
        <v>0</v>
      </c>
    </row>
    <row r="1947" customHeight="1" spans="1:15">
      <c r="A1947" s="13">
        <v>44423</v>
      </c>
      <c r="B1947" s="15">
        <v>156484</v>
      </c>
      <c r="C1947" s="12" t="s">
        <v>14191</v>
      </c>
      <c r="D1947" s="12" t="s">
        <v>11117</v>
      </c>
      <c r="E1947" s="12">
        <v>39</v>
      </c>
      <c r="F1947" s="12" t="s">
        <v>11118</v>
      </c>
      <c r="G1947" s="12" t="s">
        <v>69</v>
      </c>
      <c r="H1947" s="12" t="s">
        <v>41</v>
      </c>
      <c r="I1947" s="12" t="s">
        <v>69</v>
      </c>
      <c r="J1947" s="12" t="s">
        <v>11221</v>
      </c>
      <c r="K1947" s="12" t="s">
        <v>15</v>
      </c>
      <c r="L1947" s="12" t="s">
        <v>16</v>
      </c>
      <c r="M1947" s="12" t="s">
        <v>17</v>
      </c>
      <c r="N1947" s="12" t="s">
        <v>236</v>
      </c>
      <c r="O1947" s="12">
        <v>0</v>
      </c>
    </row>
    <row r="1948" customHeight="1" spans="1:15">
      <c r="A1948" s="13">
        <v>44423</v>
      </c>
      <c r="B1948" s="15">
        <v>155458</v>
      </c>
      <c r="C1948" s="12" t="s">
        <v>14193</v>
      </c>
      <c r="D1948" s="12" t="s">
        <v>11131</v>
      </c>
      <c r="E1948" s="12">
        <v>33</v>
      </c>
      <c r="F1948" s="12" t="s">
        <v>4722</v>
      </c>
      <c r="G1948" s="12" t="s">
        <v>4722</v>
      </c>
      <c r="H1948" s="12" t="s">
        <v>13</v>
      </c>
      <c r="I1948" s="12" t="s">
        <v>14194</v>
      </c>
      <c r="J1948" s="12" t="s">
        <v>13216</v>
      </c>
      <c r="K1948" s="12" t="s">
        <v>175</v>
      </c>
      <c r="L1948" s="12" t="s">
        <v>16</v>
      </c>
      <c r="M1948" s="12" t="s">
        <v>723</v>
      </c>
      <c r="N1948" s="12" t="s">
        <v>236</v>
      </c>
      <c r="O1948" s="12">
        <v>0</v>
      </c>
    </row>
    <row r="1949" customHeight="1" spans="1:15">
      <c r="A1949" s="13">
        <v>44423</v>
      </c>
      <c r="B1949" s="15">
        <v>155982</v>
      </c>
      <c r="C1949" s="12" t="s">
        <v>14166</v>
      </c>
      <c r="D1949" s="12" t="s">
        <v>11117</v>
      </c>
      <c r="E1949" s="12">
        <v>34</v>
      </c>
      <c r="F1949" s="12" t="s">
        <v>4722</v>
      </c>
      <c r="G1949" s="12" t="s">
        <v>4722</v>
      </c>
      <c r="H1949" s="12" t="s">
        <v>13</v>
      </c>
      <c r="I1949" s="12" t="s">
        <v>14196</v>
      </c>
      <c r="J1949" s="12" t="s">
        <v>11483</v>
      </c>
      <c r="K1949" s="12" t="s">
        <v>175</v>
      </c>
      <c r="L1949" s="12" t="s">
        <v>101</v>
      </c>
      <c r="M1949" s="12" t="s">
        <v>101</v>
      </c>
      <c r="N1949" s="12" t="s">
        <v>35</v>
      </c>
      <c r="O1949" s="12">
        <v>19999</v>
      </c>
    </row>
    <row r="1950" customHeight="1" spans="1:15">
      <c r="A1950" s="13">
        <v>44423</v>
      </c>
      <c r="B1950" s="15">
        <v>168392</v>
      </c>
      <c r="C1950" s="12" t="s">
        <v>11278</v>
      </c>
      <c r="D1950" s="12" t="s">
        <v>11117</v>
      </c>
      <c r="E1950" s="12">
        <v>34</v>
      </c>
      <c r="F1950" s="12" t="s">
        <v>1180</v>
      </c>
      <c r="G1950" s="12" t="s">
        <v>11754</v>
      </c>
      <c r="H1950" s="12" t="s">
        <v>13</v>
      </c>
      <c r="I1950" s="12" t="s">
        <v>14197</v>
      </c>
      <c r="J1950" s="12" t="s">
        <v>11135</v>
      </c>
      <c r="K1950" s="12" t="s">
        <v>15</v>
      </c>
      <c r="L1950" s="12" t="s">
        <v>26</v>
      </c>
      <c r="M1950" s="12" t="s">
        <v>27</v>
      </c>
      <c r="N1950" s="12" t="s">
        <v>35</v>
      </c>
      <c r="O1950" s="12">
        <v>9100</v>
      </c>
    </row>
    <row r="1951" customHeight="1" spans="1:15">
      <c r="A1951" s="13">
        <v>44423</v>
      </c>
      <c r="B1951" s="15">
        <v>162678</v>
      </c>
      <c r="C1951" s="12" t="s">
        <v>11373</v>
      </c>
      <c r="D1951" s="12" t="s">
        <v>11117</v>
      </c>
      <c r="E1951" s="12">
        <v>36</v>
      </c>
      <c r="F1951" s="12" t="s">
        <v>928</v>
      </c>
      <c r="G1951" s="12" t="s">
        <v>928</v>
      </c>
      <c r="H1951" s="12" t="s">
        <v>13</v>
      </c>
      <c r="I1951" s="12" t="s">
        <v>14198</v>
      </c>
      <c r="J1951" s="12" t="s">
        <v>11483</v>
      </c>
      <c r="K1951" s="12" t="s">
        <v>175</v>
      </c>
      <c r="L1951" s="12" t="s">
        <v>101</v>
      </c>
      <c r="M1951" s="12" t="s">
        <v>101</v>
      </c>
      <c r="N1951" s="12" t="s">
        <v>35</v>
      </c>
      <c r="O1951" s="12">
        <v>2999</v>
      </c>
    </row>
    <row r="1952" customHeight="1" spans="1:15">
      <c r="A1952" s="13">
        <v>44423</v>
      </c>
      <c r="B1952" s="15">
        <v>156766</v>
      </c>
      <c r="C1952" s="12" t="s">
        <v>14199</v>
      </c>
      <c r="D1952" s="12" t="s">
        <v>11131</v>
      </c>
      <c r="E1952" s="12">
        <v>33</v>
      </c>
      <c r="F1952" s="12" t="s">
        <v>4246</v>
      </c>
      <c r="G1952" s="12" t="s">
        <v>435</v>
      </c>
      <c r="H1952" s="12" t="s">
        <v>13</v>
      </c>
      <c r="I1952" s="12" t="s">
        <v>14200</v>
      </c>
      <c r="J1952" s="12" t="s">
        <v>11518</v>
      </c>
      <c r="K1952" s="12" t="s">
        <v>175</v>
      </c>
      <c r="L1952" s="12" t="s">
        <v>26</v>
      </c>
      <c r="M1952" s="12" t="s">
        <v>726</v>
      </c>
      <c r="N1952" s="12" t="s">
        <v>35</v>
      </c>
      <c r="O1952" s="12">
        <v>2480</v>
      </c>
    </row>
    <row r="1953" customHeight="1" spans="1:15">
      <c r="A1953" s="13">
        <v>44424</v>
      </c>
      <c r="B1953" s="15">
        <v>155773</v>
      </c>
      <c r="C1953" s="12" t="s">
        <v>14201</v>
      </c>
      <c r="D1953" s="12" t="s">
        <v>11117</v>
      </c>
      <c r="E1953" s="12">
        <v>22</v>
      </c>
      <c r="F1953" s="12" t="s">
        <v>109</v>
      </c>
      <c r="G1953" s="12" t="s">
        <v>109</v>
      </c>
      <c r="H1953" s="12" t="s">
        <v>13</v>
      </c>
      <c r="I1953" s="12" t="s">
        <v>14202</v>
      </c>
      <c r="J1953" s="12" t="s">
        <v>13669</v>
      </c>
      <c r="K1953" s="12" t="s">
        <v>175</v>
      </c>
      <c r="L1953" s="12" t="s">
        <v>26</v>
      </c>
      <c r="M1953" s="12" t="s">
        <v>726</v>
      </c>
      <c r="N1953" s="12" t="s">
        <v>35</v>
      </c>
      <c r="O1953" s="12">
        <v>1900</v>
      </c>
    </row>
    <row r="1954" customHeight="1" spans="1:15">
      <c r="A1954" s="13">
        <v>44424</v>
      </c>
      <c r="B1954" s="15">
        <v>163768</v>
      </c>
      <c r="C1954" s="12" t="s">
        <v>562</v>
      </c>
      <c r="D1954" s="12" t="s">
        <v>11117</v>
      </c>
      <c r="E1954" s="12">
        <v>41</v>
      </c>
      <c r="F1954" s="12" t="s">
        <v>109</v>
      </c>
      <c r="G1954" s="12" t="s">
        <v>109</v>
      </c>
      <c r="H1954" s="12" t="s">
        <v>13</v>
      </c>
      <c r="I1954" s="12" t="s">
        <v>11148</v>
      </c>
      <c r="J1954" s="12" t="s">
        <v>11221</v>
      </c>
      <c r="K1954" s="12" t="s">
        <v>15</v>
      </c>
      <c r="L1954" s="12" t="s">
        <v>26</v>
      </c>
      <c r="M1954" s="12" t="s">
        <v>27</v>
      </c>
      <c r="N1954" s="12" t="s">
        <v>35</v>
      </c>
      <c r="O1954" s="12">
        <v>3780</v>
      </c>
    </row>
    <row r="1955" customHeight="1" spans="1:15">
      <c r="A1955" s="13">
        <v>44424</v>
      </c>
      <c r="B1955" s="15">
        <v>145999</v>
      </c>
      <c r="C1955" s="12" t="s">
        <v>14204</v>
      </c>
      <c r="D1955" s="12" t="s">
        <v>11131</v>
      </c>
      <c r="E1955" s="12">
        <v>45</v>
      </c>
      <c r="F1955" s="12" t="s">
        <v>109</v>
      </c>
      <c r="G1955" s="12" t="s">
        <v>109</v>
      </c>
      <c r="H1955" s="12" t="s">
        <v>13</v>
      </c>
      <c r="I1955" s="12" t="s">
        <v>11971</v>
      </c>
      <c r="J1955" s="12" t="s">
        <v>11221</v>
      </c>
      <c r="K1955" s="12" t="s">
        <v>15</v>
      </c>
      <c r="L1955" s="12" t="s">
        <v>26</v>
      </c>
      <c r="M1955" s="12" t="s">
        <v>27</v>
      </c>
      <c r="N1955" s="12" t="s">
        <v>35</v>
      </c>
      <c r="O1955" s="12">
        <v>1599</v>
      </c>
    </row>
    <row r="1956" customHeight="1" spans="1:15">
      <c r="A1956" s="13">
        <v>44424</v>
      </c>
      <c r="B1956" s="15">
        <v>140485</v>
      </c>
      <c r="C1956" s="12" t="s">
        <v>3305</v>
      </c>
      <c r="D1956" s="12" t="s">
        <v>11117</v>
      </c>
      <c r="E1956" s="12">
        <v>22</v>
      </c>
      <c r="F1956" s="12" t="s">
        <v>4722</v>
      </c>
      <c r="G1956" s="12" t="s">
        <v>4722</v>
      </c>
      <c r="H1956" s="12" t="s">
        <v>13</v>
      </c>
      <c r="I1956" s="12" t="s">
        <v>14194</v>
      </c>
      <c r="J1956" s="12" t="s">
        <v>11483</v>
      </c>
      <c r="K1956" s="12" t="s">
        <v>175</v>
      </c>
      <c r="L1956" s="12" t="s">
        <v>16</v>
      </c>
      <c r="M1956" s="12" t="s">
        <v>723</v>
      </c>
      <c r="N1956" s="12" t="s">
        <v>236</v>
      </c>
      <c r="O1956" s="12">
        <v>0</v>
      </c>
    </row>
    <row r="1957" customHeight="1" spans="1:15">
      <c r="A1957" s="13">
        <v>44424</v>
      </c>
      <c r="B1957" s="15">
        <v>146822</v>
      </c>
      <c r="C1957" s="12" t="s">
        <v>14206</v>
      </c>
      <c r="D1957" s="12" t="s">
        <v>11117</v>
      </c>
      <c r="E1957" s="12">
        <v>24</v>
      </c>
      <c r="F1957" s="12" t="s">
        <v>4722</v>
      </c>
      <c r="G1957" s="12" t="s">
        <v>4722</v>
      </c>
      <c r="H1957" s="12" t="s">
        <v>13</v>
      </c>
      <c r="I1957" s="12" t="s">
        <v>13526</v>
      </c>
      <c r="J1957" s="12" t="s">
        <v>11135</v>
      </c>
      <c r="K1957" s="12" t="s">
        <v>15</v>
      </c>
      <c r="L1957" s="12" t="s">
        <v>16</v>
      </c>
      <c r="M1957" s="12" t="s">
        <v>17</v>
      </c>
      <c r="N1957" s="12" t="s">
        <v>35</v>
      </c>
      <c r="O1957" s="12">
        <v>688</v>
      </c>
    </row>
    <row r="1958" customHeight="1" spans="1:15">
      <c r="A1958" s="13">
        <v>44424</v>
      </c>
      <c r="B1958" s="15">
        <v>157117</v>
      </c>
      <c r="C1958" s="12" t="s">
        <v>14208</v>
      </c>
      <c r="D1958" s="12" t="s">
        <v>11117</v>
      </c>
      <c r="E1958" s="12">
        <v>18</v>
      </c>
      <c r="F1958" s="12" t="s">
        <v>1180</v>
      </c>
      <c r="G1958" s="12" t="s">
        <v>11739</v>
      </c>
      <c r="H1958" s="12" t="s">
        <v>13</v>
      </c>
      <c r="I1958" s="12" t="s">
        <v>11791</v>
      </c>
      <c r="J1958" s="12" t="s">
        <v>11135</v>
      </c>
      <c r="K1958" s="12" t="s">
        <v>15</v>
      </c>
      <c r="L1958" s="12" t="s">
        <v>26</v>
      </c>
      <c r="M1958" s="12" t="s">
        <v>27</v>
      </c>
      <c r="N1958" s="12" t="s">
        <v>35</v>
      </c>
      <c r="O1958" s="12">
        <v>3980</v>
      </c>
    </row>
    <row r="1959" customHeight="1" spans="1:15">
      <c r="A1959" s="13">
        <v>44424</v>
      </c>
      <c r="B1959" s="15">
        <v>158651</v>
      </c>
      <c r="C1959" s="12" t="s">
        <v>14209</v>
      </c>
      <c r="D1959" s="12" t="s">
        <v>11117</v>
      </c>
      <c r="E1959" s="12">
        <v>44</v>
      </c>
      <c r="F1959" s="12" t="s">
        <v>1180</v>
      </c>
      <c r="G1959" s="12" t="s">
        <v>11739</v>
      </c>
      <c r="H1959" s="12" t="s">
        <v>13</v>
      </c>
      <c r="I1959" s="12" t="s">
        <v>11791</v>
      </c>
      <c r="J1959" s="12" t="s">
        <v>11221</v>
      </c>
      <c r="K1959" s="12" t="s">
        <v>15</v>
      </c>
      <c r="L1959" s="12" t="s">
        <v>26</v>
      </c>
      <c r="M1959" s="12" t="s">
        <v>27</v>
      </c>
      <c r="N1959" s="12" t="s">
        <v>35</v>
      </c>
      <c r="O1959" s="12">
        <v>6600</v>
      </c>
    </row>
    <row r="1960" customHeight="1" spans="1:15">
      <c r="A1960" s="13">
        <v>44424</v>
      </c>
      <c r="B1960" s="15">
        <v>152113</v>
      </c>
      <c r="C1960" s="12" t="s">
        <v>14210</v>
      </c>
      <c r="D1960" s="12" t="s">
        <v>11131</v>
      </c>
      <c r="E1960" s="12">
        <v>36</v>
      </c>
      <c r="F1960" s="12" t="s">
        <v>109</v>
      </c>
      <c r="G1960" s="12" t="s">
        <v>109</v>
      </c>
      <c r="H1960" s="12" t="s">
        <v>13</v>
      </c>
      <c r="I1960" s="12" t="s">
        <v>13501</v>
      </c>
      <c r="J1960" s="12" t="s">
        <v>11518</v>
      </c>
      <c r="K1960" s="12" t="s">
        <v>175</v>
      </c>
      <c r="L1960" s="12" t="s">
        <v>26</v>
      </c>
      <c r="M1960" s="12" t="s">
        <v>726</v>
      </c>
      <c r="N1960" s="12" t="s">
        <v>35</v>
      </c>
      <c r="O1960" s="12">
        <v>440</v>
      </c>
    </row>
    <row r="1961" customHeight="1" spans="1:15">
      <c r="A1961" s="13">
        <v>44424</v>
      </c>
      <c r="B1961" s="15">
        <v>148907</v>
      </c>
      <c r="C1961" s="12" t="s">
        <v>3305</v>
      </c>
      <c r="D1961" s="12" t="s">
        <v>11131</v>
      </c>
      <c r="E1961" s="12">
        <v>33</v>
      </c>
      <c r="F1961" s="12" t="s">
        <v>109</v>
      </c>
      <c r="G1961" s="12" t="s">
        <v>109</v>
      </c>
      <c r="H1961" s="12" t="s">
        <v>13</v>
      </c>
      <c r="I1961" s="12" t="s">
        <v>12212</v>
      </c>
      <c r="J1961" s="12" t="s">
        <v>11518</v>
      </c>
      <c r="K1961" s="12" t="s">
        <v>175</v>
      </c>
      <c r="L1961" s="12" t="s">
        <v>26</v>
      </c>
      <c r="M1961" s="12" t="s">
        <v>726</v>
      </c>
      <c r="N1961" s="12" t="s">
        <v>35</v>
      </c>
      <c r="O1961" s="12">
        <v>860</v>
      </c>
    </row>
    <row r="1962" customHeight="1" spans="1:15">
      <c r="A1962" s="13">
        <v>44424</v>
      </c>
      <c r="B1962" s="15">
        <v>149716</v>
      </c>
      <c r="C1962" s="12" t="s">
        <v>6804</v>
      </c>
      <c r="D1962" s="12" t="s">
        <v>11117</v>
      </c>
      <c r="E1962" s="12">
        <v>24</v>
      </c>
      <c r="F1962" s="12" t="s">
        <v>11123</v>
      </c>
      <c r="G1962" s="12" t="s">
        <v>100</v>
      </c>
      <c r="H1962" s="12" t="s">
        <v>41</v>
      </c>
      <c r="I1962" s="12" t="s">
        <v>14211</v>
      </c>
      <c r="J1962" s="12" t="s">
        <v>13216</v>
      </c>
      <c r="K1962" s="12" t="s">
        <v>175</v>
      </c>
      <c r="L1962" s="12" t="s">
        <v>26</v>
      </c>
      <c r="M1962" s="12" t="s">
        <v>726</v>
      </c>
      <c r="N1962" s="12" t="s">
        <v>35</v>
      </c>
      <c r="O1962" s="12">
        <v>6429</v>
      </c>
    </row>
    <row r="1963" customHeight="1" spans="1:15">
      <c r="A1963" s="13">
        <v>44424</v>
      </c>
      <c r="B1963" s="15">
        <v>161925</v>
      </c>
      <c r="C1963" s="12" t="s">
        <v>14212</v>
      </c>
      <c r="D1963" s="12" t="s">
        <v>11131</v>
      </c>
      <c r="E1963" s="12">
        <v>32</v>
      </c>
      <c r="F1963" s="12" t="s">
        <v>368</v>
      </c>
      <c r="G1963" s="12" t="s">
        <v>368</v>
      </c>
      <c r="H1963" s="12" t="s">
        <v>13</v>
      </c>
      <c r="I1963" s="12" t="s">
        <v>13556</v>
      </c>
      <c r="J1963" s="12" t="s">
        <v>11518</v>
      </c>
      <c r="K1963" s="12" t="s">
        <v>175</v>
      </c>
      <c r="L1963" s="12" t="s">
        <v>26</v>
      </c>
      <c r="M1963" s="12" t="s">
        <v>726</v>
      </c>
      <c r="N1963" s="12" t="s">
        <v>35</v>
      </c>
      <c r="O1963" s="12">
        <v>1199</v>
      </c>
    </row>
    <row r="1964" customHeight="1" spans="1:15">
      <c r="A1964" s="13">
        <v>44424</v>
      </c>
      <c r="B1964" s="15">
        <v>149436</v>
      </c>
      <c r="C1964" s="12" t="s">
        <v>14213</v>
      </c>
      <c r="D1964" s="12" t="s">
        <v>11117</v>
      </c>
      <c r="E1964" s="12">
        <v>45</v>
      </c>
      <c r="F1964" s="12" t="s">
        <v>4722</v>
      </c>
      <c r="G1964" s="12" t="s">
        <v>4722</v>
      </c>
      <c r="H1964" s="12" t="s">
        <v>13</v>
      </c>
      <c r="I1964" s="12" t="s">
        <v>14214</v>
      </c>
      <c r="J1964" s="12" t="s">
        <v>13669</v>
      </c>
      <c r="K1964" s="12" t="s">
        <v>175</v>
      </c>
      <c r="L1964" s="12" t="s">
        <v>26</v>
      </c>
      <c r="M1964" s="12" t="s">
        <v>726</v>
      </c>
      <c r="N1964" s="12" t="s">
        <v>35</v>
      </c>
      <c r="O1964" s="12">
        <v>680</v>
      </c>
    </row>
    <row r="1965" customHeight="1" spans="1:15">
      <c r="A1965" s="13">
        <v>44424</v>
      </c>
      <c r="B1965" s="15">
        <v>141138</v>
      </c>
      <c r="C1965" s="12" t="s">
        <v>14215</v>
      </c>
      <c r="D1965" s="12" t="s">
        <v>11117</v>
      </c>
      <c r="E1965" s="12">
        <v>35</v>
      </c>
      <c r="F1965" s="12" t="s">
        <v>2310</v>
      </c>
      <c r="G1965" s="12" t="s">
        <v>2310</v>
      </c>
      <c r="H1965" s="12" t="s">
        <v>13</v>
      </c>
      <c r="I1965" s="12" t="s">
        <v>14174</v>
      </c>
      <c r="J1965" s="12" t="s">
        <v>13216</v>
      </c>
      <c r="K1965" s="12" t="s">
        <v>175</v>
      </c>
      <c r="L1965" s="12" t="s">
        <v>16</v>
      </c>
      <c r="M1965" s="12" t="s">
        <v>723</v>
      </c>
      <c r="N1965" s="12" t="s">
        <v>35</v>
      </c>
      <c r="O1965" s="12">
        <v>10700</v>
      </c>
    </row>
    <row r="1966" customHeight="1" spans="1:15">
      <c r="A1966" s="13">
        <v>44425</v>
      </c>
      <c r="B1966" s="15">
        <v>155325</v>
      </c>
      <c r="C1966" s="12" t="s">
        <v>14217</v>
      </c>
      <c r="D1966" s="12" t="s">
        <v>11117</v>
      </c>
      <c r="E1966" s="12">
        <v>28</v>
      </c>
      <c r="F1966" s="12" t="s">
        <v>1955</v>
      </c>
      <c r="G1966" s="12" t="s">
        <v>1955</v>
      </c>
      <c r="H1966" s="12" t="s">
        <v>13</v>
      </c>
      <c r="I1966" s="12" t="s">
        <v>14218</v>
      </c>
      <c r="J1966" s="12" t="s">
        <v>11120</v>
      </c>
      <c r="K1966" s="12" t="s">
        <v>15</v>
      </c>
      <c r="L1966" s="12" t="s">
        <v>26</v>
      </c>
      <c r="M1966" s="12" t="s">
        <v>27</v>
      </c>
      <c r="N1966" s="12" t="s">
        <v>35</v>
      </c>
      <c r="O1966" s="12">
        <v>8698</v>
      </c>
    </row>
    <row r="1967" customHeight="1" spans="1:15">
      <c r="A1967" s="13">
        <v>44425</v>
      </c>
      <c r="B1967" s="15">
        <v>158336</v>
      </c>
      <c r="C1967" s="12" t="s">
        <v>14220</v>
      </c>
      <c r="D1967" s="12" t="s">
        <v>11117</v>
      </c>
      <c r="E1967" s="12">
        <v>35</v>
      </c>
      <c r="F1967" s="12" t="s">
        <v>4722</v>
      </c>
      <c r="G1967" s="12" t="s">
        <v>4722</v>
      </c>
      <c r="H1967" s="12" t="s">
        <v>13</v>
      </c>
      <c r="I1967" s="12" t="s">
        <v>13817</v>
      </c>
      <c r="J1967" s="12" t="s">
        <v>11221</v>
      </c>
      <c r="K1967" s="12" t="s">
        <v>15</v>
      </c>
      <c r="L1967" s="12" t="s">
        <v>101</v>
      </c>
      <c r="M1967" s="12" t="s">
        <v>101</v>
      </c>
      <c r="N1967" s="12" t="s">
        <v>35</v>
      </c>
      <c r="O1967" s="12">
        <v>6800</v>
      </c>
    </row>
    <row r="1968" customHeight="1" spans="1:15">
      <c r="A1968" s="13">
        <v>44425</v>
      </c>
      <c r="B1968" s="15">
        <v>142207</v>
      </c>
      <c r="C1968" s="12" t="s">
        <v>14221</v>
      </c>
      <c r="D1968" s="12" t="s">
        <v>11117</v>
      </c>
      <c r="E1968" s="12">
        <v>19</v>
      </c>
      <c r="F1968" s="12" t="s">
        <v>368</v>
      </c>
      <c r="G1968" s="12" t="s">
        <v>368</v>
      </c>
      <c r="H1968" s="12" t="s">
        <v>13</v>
      </c>
      <c r="I1968" s="12" t="s">
        <v>14222</v>
      </c>
      <c r="J1968" s="12" t="s">
        <v>11518</v>
      </c>
      <c r="K1968" s="12" t="s">
        <v>175</v>
      </c>
      <c r="L1968" s="12" t="s">
        <v>26</v>
      </c>
      <c r="M1968" s="12" t="s">
        <v>726</v>
      </c>
      <c r="N1968" s="12" t="s">
        <v>35</v>
      </c>
      <c r="O1968" s="12">
        <v>2999</v>
      </c>
    </row>
    <row r="1969" customHeight="1" spans="1:15">
      <c r="A1969" s="13">
        <v>44425</v>
      </c>
      <c r="B1969" s="15">
        <v>165970</v>
      </c>
      <c r="C1969" s="12" t="s">
        <v>13162</v>
      </c>
      <c r="D1969" s="12" t="s">
        <v>11117</v>
      </c>
      <c r="E1969" s="12">
        <v>36</v>
      </c>
      <c r="F1969" s="12" t="s">
        <v>1180</v>
      </c>
      <c r="G1969" s="12" t="s">
        <v>11754</v>
      </c>
      <c r="H1969" s="12" t="s">
        <v>13</v>
      </c>
      <c r="I1969" s="12" t="s">
        <v>14223</v>
      </c>
      <c r="J1969" s="12" t="s">
        <v>11135</v>
      </c>
      <c r="K1969" s="12" t="s">
        <v>15</v>
      </c>
      <c r="L1969" s="12" t="s">
        <v>26</v>
      </c>
      <c r="M1969" s="12" t="s">
        <v>27</v>
      </c>
      <c r="N1969" s="12" t="s">
        <v>35</v>
      </c>
      <c r="O1969" s="12">
        <v>9999</v>
      </c>
    </row>
    <row r="1970" customHeight="1" spans="1:15">
      <c r="A1970" s="13">
        <v>44425</v>
      </c>
      <c r="B1970" s="15">
        <v>168785</v>
      </c>
      <c r="C1970" s="12" t="s">
        <v>11371</v>
      </c>
      <c r="D1970" s="12" t="s">
        <v>11117</v>
      </c>
      <c r="E1970" s="12">
        <v>36</v>
      </c>
      <c r="F1970" s="12" t="s">
        <v>11123</v>
      </c>
      <c r="G1970" s="12" t="s">
        <v>12043</v>
      </c>
      <c r="H1970" s="12" t="s">
        <v>41</v>
      </c>
      <c r="I1970" s="12" t="s">
        <v>14224</v>
      </c>
      <c r="J1970" s="12" t="s">
        <v>13216</v>
      </c>
      <c r="K1970" s="12" t="s">
        <v>175</v>
      </c>
      <c r="L1970" s="12" t="s">
        <v>101</v>
      </c>
      <c r="M1970" s="12" t="s">
        <v>101</v>
      </c>
      <c r="N1970" s="12" t="s">
        <v>35</v>
      </c>
      <c r="O1970" s="12">
        <v>40396</v>
      </c>
    </row>
    <row r="1971" customHeight="1" spans="1:15">
      <c r="A1971" s="13">
        <v>44426</v>
      </c>
      <c r="B1971" s="15">
        <v>152747</v>
      </c>
      <c r="C1971" s="12" t="s">
        <v>14225</v>
      </c>
      <c r="D1971" s="12" t="s">
        <v>11117</v>
      </c>
      <c r="E1971" s="12">
        <v>35</v>
      </c>
      <c r="F1971" s="12" t="s">
        <v>11123</v>
      </c>
      <c r="G1971" s="12" t="s">
        <v>158</v>
      </c>
      <c r="H1971" s="12" t="s">
        <v>41</v>
      </c>
      <c r="I1971" s="12" t="s">
        <v>14226</v>
      </c>
      <c r="J1971" s="12" t="s">
        <v>11135</v>
      </c>
      <c r="K1971" s="12" t="s">
        <v>15</v>
      </c>
      <c r="L1971" s="12" t="s">
        <v>26</v>
      </c>
      <c r="M1971" s="12" t="s">
        <v>27</v>
      </c>
      <c r="N1971" s="12" t="s">
        <v>236</v>
      </c>
      <c r="O1971" s="12">
        <v>0</v>
      </c>
    </row>
    <row r="1972" customHeight="1" spans="1:15">
      <c r="A1972" s="13">
        <v>44426</v>
      </c>
      <c r="B1972" s="15">
        <v>154982</v>
      </c>
      <c r="C1972" s="12" t="s">
        <v>2418</v>
      </c>
      <c r="D1972" s="12" t="s">
        <v>11131</v>
      </c>
      <c r="E1972" s="12">
        <v>19</v>
      </c>
      <c r="F1972" s="12" t="s">
        <v>109</v>
      </c>
      <c r="G1972" s="12" t="s">
        <v>109</v>
      </c>
      <c r="H1972" s="12" t="s">
        <v>13</v>
      </c>
      <c r="I1972" s="12" t="s">
        <v>14228</v>
      </c>
      <c r="J1972" s="12" t="s">
        <v>11120</v>
      </c>
      <c r="K1972" s="12" t="s">
        <v>15</v>
      </c>
      <c r="L1972" s="12" t="s">
        <v>16</v>
      </c>
      <c r="M1972" s="12" t="s">
        <v>17</v>
      </c>
      <c r="N1972" s="12" t="s">
        <v>236</v>
      </c>
      <c r="O1972" s="12">
        <v>0</v>
      </c>
    </row>
    <row r="1973" customHeight="1" spans="1:15">
      <c r="A1973" s="13">
        <v>44426</v>
      </c>
      <c r="B1973" s="15">
        <v>149844</v>
      </c>
      <c r="C1973" s="12" t="s">
        <v>12156</v>
      </c>
      <c r="D1973" s="12" t="s">
        <v>11117</v>
      </c>
      <c r="E1973" s="12">
        <v>39</v>
      </c>
      <c r="F1973" s="12" t="s">
        <v>109</v>
      </c>
      <c r="G1973" s="12" t="s">
        <v>109</v>
      </c>
      <c r="H1973" s="12" t="s">
        <v>13</v>
      </c>
      <c r="I1973" s="12" t="s">
        <v>14230</v>
      </c>
      <c r="J1973" s="12" t="s">
        <v>11135</v>
      </c>
      <c r="K1973" s="12" t="s">
        <v>15</v>
      </c>
      <c r="L1973" s="12" t="s">
        <v>101</v>
      </c>
      <c r="M1973" s="12" t="s">
        <v>101</v>
      </c>
      <c r="N1973" s="12" t="s">
        <v>35</v>
      </c>
      <c r="O1973" s="12">
        <v>780</v>
      </c>
    </row>
    <row r="1974" customHeight="1" spans="1:15">
      <c r="A1974" s="13">
        <v>44426</v>
      </c>
      <c r="B1974" s="15">
        <v>154739</v>
      </c>
      <c r="C1974" s="12" t="s">
        <v>14231</v>
      </c>
      <c r="D1974" s="12" t="s">
        <v>11117</v>
      </c>
      <c r="E1974" s="12">
        <v>42</v>
      </c>
      <c r="F1974" s="12" t="s">
        <v>109</v>
      </c>
      <c r="G1974" s="12" t="s">
        <v>109</v>
      </c>
      <c r="H1974" s="12" t="s">
        <v>13</v>
      </c>
      <c r="I1974" s="12" t="s">
        <v>13980</v>
      </c>
      <c r="J1974" s="12" t="s">
        <v>13669</v>
      </c>
      <c r="K1974" s="12" t="s">
        <v>175</v>
      </c>
      <c r="L1974" s="12" t="s">
        <v>26</v>
      </c>
      <c r="M1974" s="12" t="s">
        <v>726</v>
      </c>
      <c r="N1974" s="12" t="s">
        <v>35</v>
      </c>
      <c r="O1974" s="12">
        <v>800</v>
      </c>
    </row>
    <row r="1975" customHeight="1" spans="1:15">
      <c r="A1975" s="13">
        <v>44426</v>
      </c>
      <c r="B1975" s="15">
        <v>151712</v>
      </c>
      <c r="C1975" s="12" t="s">
        <v>7998</v>
      </c>
      <c r="D1975" s="12" t="s">
        <v>11117</v>
      </c>
      <c r="E1975" s="12">
        <v>25</v>
      </c>
      <c r="F1975" s="12" t="s">
        <v>4246</v>
      </c>
      <c r="G1975" s="12" t="s">
        <v>423</v>
      </c>
      <c r="H1975" s="12" t="s">
        <v>41</v>
      </c>
      <c r="I1975" s="12" t="s">
        <v>12208</v>
      </c>
      <c r="J1975" s="12" t="s">
        <v>11221</v>
      </c>
      <c r="K1975" s="12" t="s">
        <v>15</v>
      </c>
      <c r="L1975" s="12" t="s">
        <v>16</v>
      </c>
      <c r="M1975" s="12" t="s">
        <v>17</v>
      </c>
      <c r="N1975" s="12" t="s">
        <v>35</v>
      </c>
      <c r="O1975" s="12">
        <v>30000</v>
      </c>
    </row>
    <row r="1976" customHeight="1" spans="1:15">
      <c r="A1976" s="13">
        <v>44427</v>
      </c>
      <c r="B1976" s="15">
        <v>156393</v>
      </c>
      <c r="C1976" s="12" t="s">
        <v>14232</v>
      </c>
      <c r="D1976" s="12" t="s">
        <v>11131</v>
      </c>
      <c r="E1976" s="12">
        <v>36</v>
      </c>
      <c r="F1976" s="12" t="s">
        <v>368</v>
      </c>
      <c r="G1976" s="12" t="s">
        <v>368</v>
      </c>
      <c r="H1976" s="12" t="s">
        <v>13</v>
      </c>
      <c r="I1976" s="12" t="s">
        <v>14233</v>
      </c>
      <c r="J1976" s="12" t="s">
        <v>11120</v>
      </c>
      <c r="K1976" s="12" t="s">
        <v>15</v>
      </c>
      <c r="L1976" s="12" t="s">
        <v>26</v>
      </c>
      <c r="M1976" s="12" t="s">
        <v>27</v>
      </c>
      <c r="N1976" s="12" t="s">
        <v>35</v>
      </c>
      <c r="O1976" s="12">
        <v>6998</v>
      </c>
    </row>
    <row r="1977" customHeight="1" spans="1:15">
      <c r="A1977" s="13">
        <v>44427</v>
      </c>
      <c r="B1977" s="15">
        <v>157328</v>
      </c>
      <c r="C1977" s="12" t="s">
        <v>14234</v>
      </c>
      <c r="D1977" s="12" t="s">
        <v>11117</v>
      </c>
      <c r="E1977" s="12">
        <v>44</v>
      </c>
      <c r="F1977" s="12" t="s">
        <v>58</v>
      </c>
      <c r="G1977" s="12" t="s">
        <v>58</v>
      </c>
      <c r="H1977" s="12" t="s">
        <v>13</v>
      </c>
      <c r="I1977" s="12" t="s">
        <v>14235</v>
      </c>
      <c r="J1977" s="12" t="s">
        <v>13216</v>
      </c>
      <c r="K1977" s="12" t="s">
        <v>175</v>
      </c>
      <c r="L1977" s="12" t="s">
        <v>16</v>
      </c>
      <c r="M1977" s="12" t="s">
        <v>723</v>
      </c>
      <c r="N1977" s="12" t="s">
        <v>35</v>
      </c>
      <c r="O1977" s="12">
        <v>7500</v>
      </c>
    </row>
    <row r="1978" customHeight="1" spans="1:15">
      <c r="A1978" s="13">
        <v>44427</v>
      </c>
      <c r="B1978" s="15">
        <v>151714</v>
      </c>
      <c r="C1978" s="12" t="s">
        <v>14236</v>
      </c>
      <c r="D1978" s="12" t="s">
        <v>11117</v>
      </c>
      <c r="E1978" s="12">
        <v>27</v>
      </c>
      <c r="F1978" s="12" t="s">
        <v>1180</v>
      </c>
      <c r="G1978" s="12" t="s">
        <v>11754</v>
      </c>
      <c r="H1978" s="12" t="s">
        <v>13</v>
      </c>
      <c r="I1978" s="12" t="s">
        <v>13988</v>
      </c>
      <c r="J1978" s="12" t="s">
        <v>13216</v>
      </c>
      <c r="K1978" s="12" t="s">
        <v>175</v>
      </c>
      <c r="L1978" s="12" t="s">
        <v>101</v>
      </c>
      <c r="M1978" s="12" t="s">
        <v>101</v>
      </c>
      <c r="N1978" s="12" t="s">
        <v>35</v>
      </c>
      <c r="O1978" s="12">
        <v>1000</v>
      </c>
    </row>
    <row r="1979" customHeight="1" spans="1:15">
      <c r="A1979" s="13">
        <v>44427</v>
      </c>
      <c r="B1979" s="15">
        <v>149861</v>
      </c>
      <c r="C1979" s="12" t="s">
        <v>14238</v>
      </c>
      <c r="D1979" s="12" t="s">
        <v>11131</v>
      </c>
      <c r="E1979" s="12">
        <v>27</v>
      </c>
      <c r="F1979" s="12" t="s">
        <v>11178</v>
      </c>
      <c r="G1979" s="12" t="s">
        <v>622</v>
      </c>
      <c r="H1979" s="12" t="s">
        <v>13</v>
      </c>
      <c r="I1979" s="12" t="s">
        <v>14239</v>
      </c>
      <c r="J1979" s="12" t="s">
        <v>13669</v>
      </c>
      <c r="K1979" s="12" t="s">
        <v>175</v>
      </c>
      <c r="L1979" s="12" t="s">
        <v>26</v>
      </c>
      <c r="M1979" s="12" t="s">
        <v>726</v>
      </c>
      <c r="N1979" s="12" t="s">
        <v>35</v>
      </c>
      <c r="O1979" s="12">
        <v>6600</v>
      </c>
    </row>
    <row r="1980" customHeight="1" spans="1:15">
      <c r="A1980" s="13">
        <v>44427</v>
      </c>
      <c r="B1980" s="15">
        <v>155875</v>
      </c>
      <c r="C1980" s="12" t="s">
        <v>12638</v>
      </c>
      <c r="D1980" s="12" t="s">
        <v>11117</v>
      </c>
      <c r="E1980" s="12">
        <v>18</v>
      </c>
      <c r="F1980" s="12" t="s">
        <v>109</v>
      </c>
      <c r="G1980" s="12" t="s">
        <v>109</v>
      </c>
      <c r="H1980" s="12" t="s">
        <v>13</v>
      </c>
      <c r="I1980" s="12" t="s">
        <v>11203</v>
      </c>
      <c r="J1980" s="12" t="s">
        <v>11518</v>
      </c>
      <c r="K1980" s="12" t="s">
        <v>175</v>
      </c>
      <c r="L1980" s="12" t="s">
        <v>16</v>
      </c>
      <c r="M1980" s="12" t="s">
        <v>723</v>
      </c>
      <c r="N1980" s="12" t="s">
        <v>35</v>
      </c>
      <c r="O1980" s="12">
        <v>1480</v>
      </c>
    </row>
    <row r="1981" customHeight="1" spans="1:15">
      <c r="A1981" s="13">
        <v>44427</v>
      </c>
      <c r="B1981" s="15">
        <v>156502</v>
      </c>
      <c r="C1981" s="12" t="s">
        <v>5662</v>
      </c>
      <c r="D1981" s="12" t="s">
        <v>11131</v>
      </c>
      <c r="E1981" s="12">
        <v>23</v>
      </c>
      <c r="F1981" s="12" t="s">
        <v>109</v>
      </c>
      <c r="G1981" s="12" t="s">
        <v>109</v>
      </c>
      <c r="H1981" s="12" t="s">
        <v>13</v>
      </c>
      <c r="I1981" s="12" t="s">
        <v>11203</v>
      </c>
      <c r="J1981" s="12" t="s">
        <v>11518</v>
      </c>
      <c r="K1981" s="12" t="s">
        <v>175</v>
      </c>
      <c r="L1981" s="12" t="s">
        <v>16</v>
      </c>
      <c r="M1981" s="12" t="s">
        <v>723</v>
      </c>
      <c r="N1981" s="12" t="s">
        <v>35</v>
      </c>
      <c r="O1981" s="12">
        <v>1480</v>
      </c>
    </row>
    <row r="1982" customHeight="1" spans="1:15">
      <c r="A1982" s="13">
        <v>44427</v>
      </c>
      <c r="B1982" s="15">
        <v>148561</v>
      </c>
      <c r="C1982" s="12" t="s">
        <v>14240</v>
      </c>
      <c r="D1982" s="12" t="s">
        <v>11131</v>
      </c>
      <c r="E1982" s="12">
        <v>45</v>
      </c>
      <c r="F1982" s="12" t="s">
        <v>4722</v>
      </c>
      <c r="G1982" s="12" t="s">
        <v>4722</v>
      </c>
      <c r="H1982" s="12" t="s">
        <v>13</v>
      </c>
      <c r="I1982" s="12" t="s">
        <v>14194</v>
      </c>
      <c r="J1982" s="12" t="s">
        <v>11518</v>
      </c>
      <c r="K1982" s="12" t="s">
        <v>175</v>
      </c>
      <c r="L1982" s="12" t="s">
        <v>16</v>
      </c>
      <c r="M1982" s="12" t="s">
        <v>723</v>
      </c>
      <c r="N1982" s="12" t="s">
        <v>236</v>
      </c>
      <c r="O1982" s="12">
        <v>0</v>
      </c>
    </row>
    <row r="1983" customHeight="1" spans="1:15">
      <c r="A1983" s="13">
        <v>44427</v>
      </c>
      <c r="B1983" s="15">
        <v>148610</v>
      </c>
      <c r="C1983" s="12" t="s">
        <v>14242</v>
      </c>
      <c r="D1983" s="12" t="s">
        <v>11117</v>
      </c>
      <c r="E1983" s="12">
        <v>31</v>
      </c>
      <c r="F1983" s="12" t="s">
        <v>11178</v>
      </c>
      <c r="G1983" s="12" t="s">
        <v>622</v>
      </c>
      <c r="H1983" s="12" t="s">
        <v>13</v>
      </c>
      <c r="I1983" s="12" t="s">
        <v>14243</v>
      </c>
      <c r="J1983" s="12" t="s">
        <v>13669</v>
      </c>
      <c r="K1983" s="12" t="s">
        <v>175</v>
      </c>
      <c r="L1983" s="12" t="s">
        <v>101</v>
      </c>
      <c r="M1983" s="12" t="s">
        <v>101</v>
      </c>
      <c r="N1983" s="12" t="s">
        <v>35</v>
      </c>
      <c r="O1983" s="12">
        <v>2083</v>
      </c>
    </row>
    <row r="1984" customHeight="1" spans="1:15">
      <c r="A1984" s="13">
        <v>44427</v>
      </c>
      <c r="B1984" s="15">
        <v>162127</v>
      </c>
      <c r="C1984" s="12" t="s">
        <v>847</v>
      </c>
      <c r="D1984" s="12" t="s">
        <v>11131</v>
      </c>
      <c r="E1984" s="12">
        <v>34</v>
      </c>
      <c r="F1984" s="12" t="s">
        <v>280</v>
      </c>
      <c r="G1984" s="12" t="s">
        <v>280</v>
      </c>
      <c r="H1984" s="12" t="s">
        <v>13</v>
      </c>
      <c r="I1984" s="12" t="s">
        <v>14244</v>
      </c>
      <c r="J1984" s="12" t="s">
        <v>11221</v>
      </c>
      <c r="K1984" s="12" t="s">
        <v>15</v>
      </c>
      <c r="L1984" s="12" t="s">
        <v>16</v>
      </c>
      <c r="M1984" s="12" t="s">
        <v>17</v>
      </c>
      <c r="N1984" s="12" t="s">
        <v>35</v>
      </c>
      <c r="O1984" s="12">
        <v>2380</v>
      </c>
    </row>
    <row r="1985" customHeight="1" spans="1:15">
      <c r="A1985" s="13">
        <v>44427</v>
      </c>
      <c r="B1985" s="15">
        <v>150902</v>
      </c>
      <c r="C1985" s="12" t="s">
        <v>13183</v>
      </c>
      <c r="D1985" s="12" t="s">
        <v>11131</v>
      </c>
      <c r="E1985" s="12">
        <v>38</v>
      </c>
      <c r="F1985" s="12" t="s">
        <v>109</v>
      </c>
      <c r="G1985" s="12" t="s">
        <v>109</v>
      </c>
      <c r="H1985" s="12" t="s">
        <v>13</v>
      </c>
      <c r="I1985" s="12" t="s">
        <v>11434</v>
      </c>
      <c r="J1985" s="12" t="s">
        <v>11221</v>
      </c>
      <c r="K1985" s="12" t="s">
        <v>15</v>
      </c>
      <c r="L1985" s="12" t="s">
        <v>101</v>
      </c>
      <c r="M1985" s="12" t="s">
        <v>101</v>
      </c>
      <c r="N1985" s="12" t="s">
        <v>35</v>
      </c>
      <c r="O1985" s="12">
        <v>3198</v>
      </c>
    </row>
    <row r="1986" customHeight="1" spans="1:15">
      <c r="A1986" s="13">
        <v>44428</v>
      </c>
      <c r="B1986" s="15">
        <v>153198</v>
      </c>
      <c r="C1986" s="12" t="s">
        <v>11167</v>
      </c>
      <c r="D1986" s="12" t="s">
        <v>11117</v>
      </c>
      <c r="E1986" s="12">
        <v>19</v>
      </c>
      <c r="F1986" s="12" t="s">
        <v>1180</v>
      </c>
      <c r="G1986" s="12" t="s">
        <v>11754</v>
      </c>
      <c r="H1986" s="12" t="s">
        <v>13</v>
      </c>
      <c r="I1986" s="12" t="s">
        <v>11499</v>
      </c>
      <c r="J1986" s="12" t="s">
        <v>11135</v>
      </c>
      <c r="K1986" s="12" t="s">
        <v>15</v>
      </c>
      <c r="L1986" s="12" t="s">
        <v>26</v>
      </c>
      <c r="M1986" s="12" t="s">
        <v>27</v>
      </c>
      <c r="N1986" s="12" t="s">
        <v>35</v>
      </c>
      <c r="O1986" s="12">
        <v>1380</v>
      </c>
    </row>
    <row r="1987" customHeight="1" spans="1:15">
      <c r="A1987" s="13">
        <v>44428</v>
      </c>
      <c r="B1987" s="15">
        <v>158274</v>
      </c>
      <c r="C1987" s="12" t="s">
        <v>14245</v>
      </c>
      <c r="D1987" s="12" t="s">
        <v>11117</v>
      </c>
      <c r="E1987" s="12">
        <v>32</v>
      </c>
      <c r="F1987" s="12" t="s">
        <v>1180</v>
      </c>
      <c r="G1987" s="12" t="s">
        <v>11754</v>
      </c>
      <c r="H1987" s="12" t="s">
        <v>13</v>
      </c>
      <c r="I1987" s="12" t="s">
        <v>14246</v>
      </c>
      <c r="J1987" s="12" t="s">
        <v>11120</v>
      </c>
      <c r="K1987" s="12" t="s">
        <v>15</v>
      </c>
      <c r="L1987" s="12" t="s">
        <v>26</v>
      </c>
      <c r="M1987" s="12" t="s">
        <v>27</v>
      </c>
      <c r="N1987" s="12" t="s">
        <v>35</v>
      </c>
      <c r="O1987" s="12">
        <v>4380</v>
      </c>
    </row>
    <row r="1988" customHeight="1" spans="1:15">
      <c r="A1988" s="13">
        <v>44428</v>
      </c>
      <c r="B1988" s="15">
        <v>154764</v>
      </c>
      <c r="C1988" s="12" t="s">
        <v>14247</v>
      </c>
      <c r="D1988" s="12" t="s">
        <v>11117</v>
      </c>
      <c r="E1988" s="12">
        <v>40</v>
      </c>
      <c r="F1988" s="12" t="s">
        <v>4722</v>
      </c>
      <c r="G1988" s="12" t="s">
        <v>4722</v>
      </c>
      <c r="H1988" s="12" t="s">
        <v>13</v>
      </c>
      <c r="I1988" s="12" t="s">
        <v>13453</v>
      </c>
      <c r="J1988" s="12" t="s">
        <v>11221</v>
      </c>
      <c r="K1988" s="12" t="s">
        <v>15</v>
      </c>
      <c r="L1988" s="12" t="s">
        <v>16</v>
      </c>
      <c r="M1988" s="12" t="s">
        <v>17</v>
      </c>
      <c r="N1988" s="12" t="s">
        <v>35</v>
      </c>
      <c r="O1988" s="12">
        <v>6700</v>
      </c>
    </row>
    <row r="1989" customHeight="1" spans="1:15">
      <c r="A1989" s="13">
        <v>44428</v>
      </c>
      <c r="B1989" s="15">
        <v>147814</v>
      </c>
      <c r="C1989" s="12" t="s">
        <v>14248</v>
      </c>
      <c r="D1989" s="12" t="s">
        <v>11117</v>
      </c>
      <c r="E1989" s="12">
        <v>36</v>
      </c>
      <c r="F1989" s="12" t="s">
        <v>11118</v>
      </c>
      <c r="G1989" s="12" t="s">
        <v>50</v>
      </c>
      <c r="H1989" s="12" t="s">
        <v>41</v>
      </c>
      <c r="I1989" s="12" t="s">
        <v>14249</v>
      </c>
      <c r="J1989" s="12" t="s">
        <v>11120</v>
      </c>
      <c r="K1989" s="12" t="s">
        <v>15</v>
      </c>
      <c r="L1989" s="12" t="s">
        <v>26</v>
      </c>
      <c r="M1989" s="12" t="s">
        <v>27</v>
      </c>
      <c r="N1989" s="12" t="s">
        <v>35</v>
      </c>
      <c r="O1989" s="12">
        <v>11538</v>
      </c>
    </row>
    <row r="1990" customHeight="1" spans="1:15">
      <c r="A1990" s="13">
        <v>44428</v>
      </c>
      <c r="B1990" s="15">
        <v>145174</v>
      </c>
      <c r="C1990" s="12" t="s">
        <v>13953</v>
      </c>
      <c r="D1990" s="12" t="s">
        <v>11131</v>
      </c>
      <c r="E1990" s="12">
        <v>27</v>
      </c>
      <c r="F1990" s="12" t="s">
        <v>109</v>
      </c>
      <c r="G1990" s="12" t="s">
        <v>109</v>
      </c>
      <c r="H1990" s="12" t="s">
        <v>13</v>
      </c>
      <c r="I1990" s="12" t="s">
        <v>11203</v>
      </c>
      <c r="J1990" s="12" t="s">
        <v>11135</v>
      </c>
      <c r="K1990" s="12" t="s">
        <v>15</v>
      </c>
      <c r="L1990" s="12" t="s">
        <v>26</v>
      </c>
      <c r="M1990" s="12" t="s">
        <v>27</v>
      </c>
      <c r="N1990" s="12" t="s">
        <v>35</v>
      </c>
      <c r="O1990" s="12">
        <v>750</v>
      </c>
    </row>
    <row r="1991" customHeight="1" spans="1:15">
      <c r="A1991" s="13">
        <v>44428</v>
      </c>
      <c r="B1991" s="15">
        <v>145783</v>
      </c>
      <c r="C1991" s="12" t="s">
        <v>14250</v>
      </c>
      <c r="D1991" s="12" t="s">
        <v>11131</v>
      </c>
      <c r="E1991" s="12">
        <v>32</v>
      </c>
      <c r="F1991" s="12" t="s">
        <v>1955</v>
      </c>
      <c r="G1991" s="12" t="s">
        <v>1955</v>
      </c>
      <c r="H1991" s="12" t="s">
        <v>13</v>
      </c>
      <c r="I1991" s="12" t="s">
        <v>14251</v>
      </c>
      <c r="J1991" s="12" t="s">
        <v>11135</v>
      </c>
      <c r="K1991" s="12" t="s">
        <v>15</v>
      </c>
      <c r="L1991" s="12" t="s">
        <v>26</v>
      </c>
      <c r="M1991" s="12" t="s">
        <v>27</v>
      </c>
      <c r="N1991" s="12" t="s">
        <v>35</v>
      </c>
      <c r="O1991" s="12">
        <v>2680</v>
      </c>
    </row>
    <row r="1992" customHeight="1" spans="1:15">
      <c r="A1992" s="13">
        <v>44428</v>
      </c>
      <c r="B1992" s="15">
        <v>147165</v>
      </c>
      <c r="C1992" s="12" t="s">
        <v>12638</v>
      </c>
      <c r="D1992" s="12" t="s">
        <v>11117</v>
      </c>
      <c r="E1992" s="12">
        <v>36</v>
      </c>
      <c r="F1992" s="12" t="s">
        <v>109</v>
      </c>
      <c r="G1992" s="12" t="s">
        <v>109</v>
      </c>
      <c r="H1992" s="12" t="s">
        <v>13</v>
      </c>
      <c r="I1992" s="12" t="s">
        <v>14252</v>
      </c>
      <c r="J1992" s="12" t="s">
        <v>11135</v>
      </c>
      <c r="K1992" s="12" t="s">
        <v>15</v>
      </c>
      <c r="L1992" s="12" t="s">
        <v>26</v>
      </c>
      <c r="M1992" s="12" t="s">
        <v>27</v>
      </c>
      <c r="N1992" s="12" t="s">
        <v>35</v>
      </c>
      <c r="O1992" s="12">
        <v>10498</v>
      </c>
    </row>
    <row r="1993" customHeight="1" spans="1:15">
      <c r="A1993" s="13">
        <v>44429</v>
      </c>
      <c r="B1993" s="15">
        <v>146545</v>
      </c>
      <c r="C1993" s="12" t="s">
        <v>13695</v>
      </c>
      <c r="D1993" s="12" t="s">
        <v>11117</v>
      </c>
      <c r="E1993" s="12">
        <v>34</v>
      </c>
      <c r="F1993" s="12" t="s">
        <v>11118</v>
      </c>
      <c r="G1993" s="12" t="s">
        <v>50</v>
      </c>
      <c r="H1993" s="12" t="s">
        <v>41</v>
      </c>
      <c r="I1993" s="12" t="s">
        <v>14253</v>
      </c>
      <c r="J1993" s="12" t="s">
        <v>11483</v>
      </c>
      <c r="K1993" s="12" t="s">
        <v>175</v>
      </c>
      <c r="L1993" s="12" t="s">
        <v>26</v>
      </c>
      <c r="M1993" s="12" t="s">
        <v>726</v>
      </c>
      <c r="N1993" s="12" t="s">
        <v>35</v>
      </c>
      <c r="O1993" s="12">
        <v>24250</v>
      </c>
    </row>
    <row r="1994" customHeight="1" spans="1:15">
      <c r="A1994" s="13">
        <v>44429</v>
      </c>
      <c r="B1994" s="15">
        <v>154262</v>
      </c>
      <c r="C1994" s="12" t="s">
        <v>14255</v>
      </c>
      <c r="D1994" s="12" t="s">
        <v>11117</v>
      </c>
      <c r="E1994" s="12">
        <v>22</v>
      </c>
      <c r="F1994" s="12" t="s">
        <v>280</v>
      </c>
      <c r="G1994" s="12" t="s">
        <v>280</v>
      </c>
      <c r="H1994" s="12" t="s">
        <v>13</v>
      </c>
      <c r="I1994" s="12" t="s">
        <v>13970</v>
      </c>
      <c r="J1994" s="12" t="s">
        <v>11221</v>
      </c>
      <c r="K1994" s="12" t="s">
        <v>15</v>
      </c>
      <c r="L1994" s="12" t="s">
        <v>26</v>
      </c>
      <c r="M1994" s="12" t="s">
        <v>27</v>
      </c>
      <c r="N1994" s="12" t="s">
        <v>35</v>
      </c>
      <c r="O1994" s="12">
        <v>1280</v>
      </c>
    </row>
    <row r="1995" customHeight="1" spans="1:15">
      <c r="A1995" s="13">
        <v>44429</v>
      </c>
      <c r="B1995" s="15">
        <v>152660</v>
      </c>
      <c r="C1995" s="12" t="s">
        <v>14256</v>
      </c>
      <c r="D1995" s="12" t="s">
        <v>11131</v>
      </c>
      <c r="E1995" s="12">
        <v>41</v>
      </c>
      <c r="F1995" s="12" t="s">
        <v>109</v>
      </c>
      <c r="G1995" s="12" t="s">
        <v>109</v>
      </c>
      <c r="H1995" s="12" t="s">
        <v>13</v>
      </c>
      <c r="I1995" s="12" t="s">
        <v>14257</v>
      </c>
      <c r="J1995" s="12" t="s">
        <v>11221</v>
      </c>
      <c r="K1995" s="12" t="s">
        <v>15</v>
      </c>
      <c r="L1995" s="12" t="s">
        <v>101</v>
      </c>
      <c r="M1995" s="12" t="s">
        <v>101</v>
      </c>
      <c r="N1995" s="12" t="s">
        <v>35</v>
      </c>
      <c r="O1995" s="12">
        <v>780</v>
      </c>
    </row>
    <row r="1996" customHeight="1" spans="1:15">
      <c r="A1996" s="13">
        <v>44429</v>
      </c>
      <c r="B1996" s="15">
        <v>148339</v>
      </c>
      <c r="C1996" s="12" t="s">
        <v>7029</v>
      </c>
      <c r="D1996" s="12" t="s">
        <v>11117</v>
      </c>
      <c r="E1996" s="12">
        <v>25</v>
      </c>
      <c r="F1996" s="12" t="s">
        <v>109</v>
      </c>
      <c r="G1996" s="12" t="s">
        <v>109</v>
      </c>
      <c r="H1996" s="12" t="s">
        <v>13</v>
      </c>
      <c r="I1996" s="12" t="s">
        <v>11316</v>
      </c>
      <c r="J1996" s="12" t="s">
        <v>13669</v>
      </c>
      <c r="K1996" s="12" t="s">
        <v>175</v>
      </c>
      <c r="L1996" s="12" t="s">
        <v>26</v>
      </c>
      <c r="M1996" s="12" t="s">
        <v>726</v>
      </c>
      <c r="N1996" s="12" t="s">
        <v>236</v>
      </c>
      <c r="O1996" s="12">
        <v>0</v>
      </c>
    </row>
    <row r="1997" customHeight="1" spans="1:15">
      <c r="A1997" s="13">
        <v>44429</v>
      </c>
      <c r="B1997" s="15">
        <v>162644</v>
      </c>
      <c r="C1997" s="12" t="s">
        <v>11278</v>
      </c>
      <c r="D1997" s="12" t="s">
        <v>11117</v>
      </c>
      <c r="E1997" s="12">
        <v>30</v>
      </c>
      <c r="F1997" s="12" t="s">
        <v>368</v>
      </c>
      <c r="G1997" s="12" t="s">
        <v>368</v>
      </c>
      <c r="H1997" s="12" t="s">
        <v>13</v>
      </c>
      <c r="I1997" s="12" t="s">
        <v>14259</v>
      </c>
      <c r="J1997" s="12" t="s">
        <v>11120</v>
      </c>
      <c r="K1997" s="12" t="s">
        <v>15</v>
      </c>
      <c r="L1997" s="12" t="s">
        <v>26</v>
      </c>
      <c r="M1997" s="12" t="s">
        <v>27</v>
      </c>
      <c r="N1997" s="12" t="s">
        <v>35</v>
      </c>
      <c r="O1997" s="12">
        <v>2368</v>
      </c>
    </row>
    <row r="1998" customHeight="1" spans="1:15">
      <c r="A1998" s="13">
        <v>44429</v>
      </c>
      <c r="B1998" s="15">
        <v>144265</v>
      </c>
      <c r="C1998" s="12" t="s">
        <v>14260</v>
      </c>
      <c r="D1998" s="12" t="s">
        <v>11131</v>
      </c>
      <c r="E1998" s="12">
        <v>21</v>
      </c>
      <c r="F1998" s="12" t="s">
        <v>368</v>
      </c>
      <c r="G1998" s="12" t="s">
        <v>368</v>
      </c>
      <c r="H1998" s="12" t="s">
        <v>13</v>
      </c>
      <c r="I1998" s="12" t="s">
        <v>14261</v>
      </c>
      <c r="J1998" s="12" t="s">
        <v>11120</v>
      </c>
      <c r="K1998" s="12" t="s">
        <v>15</v>
      </c>
      <c r="L1998" s="12" t="s">
        <v>16</v>
      </c>
      <c r="M1998" s="12" t="s">
        <v>17</v>
      </c>
      <c r="N1998" s="12" t="s">
        <v>35</v>
      </c>
      <c r="O1998" s="12">
        <v>1980</v>
      </c>
    </row>
    <row r="1999" customHeight="1" spans="1:15">
      <c r="A1999" s="13">
        <v>44429</v>
      </c>
      <c r="B1999" s="15">
        <v>152231</v>
      </c>
      <c r="C1999" s="12" t="s">
        <v>14262</v>
      </c>
      <c r="D1999" s="12" t="s">
        <v>11131</v>
      </c>
      <c r="E1999" s="12">
        <v>39</v>
      </c>
      <c r="F1999" s="12" t="s">
        <v>280</v>
      </c>
      <c r="G1999" s="12" t="s">
        <v>280</v>
      </c>
      <c r="H1999" s="12" t="s">
        <v>13</v>
      </c>
      <c r="I1999" s="12" t="s">
        <v>14263</v>
      </c>
      <c r="J1999" s="12" t="s">
        <v>11120</v>
      </c>
      <c r="K1999" s="12" t="s">
        <v>15</v>
      </c>
      <c r="L1999" s="12" t="s">
        <v>26</v>
      </c>
      <c r="M1999" s="12" t="s">
        <v>27</v>
      </c>
      <c r="N1999" s="12" t="s">
        <v>236</v>
      </c>
      <c r="O1999" s="12">
        <v>0</v>
      </c>
    </row>
    <row r="2000" customHeight="1" spans="1:15">
      <c r="A2000" s="13">
        <v>44429</v>
      </c>
      <c r="B2000" s="15">
        <v>148864</v>
      </c>
      <c r="C2000" s="12" t="s">
        <v>11278</v>
      </c>
      <c r="D2000" s="12" t="s">
        <v>11117</v>
      </c>
      <c r="E2000" s="12">
        <v>35</v>
      </c>
      <c r="F2000" s="12" t="s">
        <v>11118</v>
      </c>
      <c r="G2000" s="12" t="s">
        <v>66</v>
      </c>
      <c r="H2000" s="12" t="s">
        <v>41</v>
      </c>
      <c r="I2000" s="12" t="s">
        <v>14265</v>
      </c>
      <c r="J2000" s="12" t="s">
        <v>11483</v>
      </c>
      <c r="K2000" s="12" t="s">
        <v>175</v>
      </c>
      <c r="L2000" s="12" t="s">
        <v>16</v>
      </c>
      <c r="M2000" s="12" t="s">
        <v>723</v>
      </c>
      <c r="N2000" s="12" t="s">
        <v>35</v>
      </c>
      <c r="O2000" s="12">
        <v>700</v>
      </c>
    </row>
    <row r="2001" customHeight="1" spans="1:15">
      <c r="A2001" s="13">
        <v>44429</v>
      </c>
      <c r="B2001" s="15">
        <v>151356</v>
      </c>
      <c r="C2001" s="12" t="s">
        <v>11136</v>
      </c>
      <c r="D2001" s="12" t="s">
        <v>11117</v>
      </c>
      <c r="E2001" s="12">
        <v>25</v>
      </c>
      <c r="F2001" s="12" t="s">
        <v>11118</v>
      </c>
      <c r="G2001" s="12" t="s">
        <v>50</v>
      </c>
      <c r="H2001" s="12" t="s">
        <v>41</v>
      </c>
      <c r="I2001" s="12" t="s">
        <v>14266</v>
      </c>
      <c r="J2001" s="12" t="s">
        <v>11483</v>
      </c>
      <c r="K2001" s="12" t="s">
        <v>175</v>
      </c>
      <c r="L2001" s="12" t="s">
        <v>26</v>
      </c>
      <c r="M2001" s="12" t="s">
        <v>726</v>
      </c>
      <c r="N2001" s="12" t="s">
        <v>35</v>
      </c>
      <c r="O2001" s="12">
        <v>6000</v>
      </c>
    </row>
    <row r="2002" customHeight="1" spans="1:15">
      <c r="A2002" s="13">
        <v>44430</v>
      </c>
      <c r="B2002" s="15">
        <v>159343</v>
      </c>
      <c r="C2002" s="12" t="s">
        <v>14267</v>
      </c>
      <c r="D2002" s="12" t="s">
        <v>11117</v>
      </c>
      <c r="E2002" s="12">
        <v>36</v>
      </c>
      <c r="F2002" s="12" t="s">
        <v>1384</v>
      </c>
      <c r="G2002" s="12" t="s">
        <v>1384</v>
      </c>
      <c r="H2002" s="12" t="s">
        <v>41</v>
      </c>
      <c r="I2002" s="12" t="s">
        <v>13827</v>
      </c>
      <c r="J2002" s="12" t="s">
        <v>11120</v>
      </c>
      <c r="K2002" s="12" t="s">
        <v>15</v>
      </c>
      <c r="L2002" s="12" t="s">
        <v>26</v>
      </c>
      <c r="M2002" s="12" t="s">
        <v>27</v>
      </c>
      <c r="N2002" s="12" t="s">
        <v>35</v>
      </c>
      <c r="O2002" s="12">
        <v>10000</v>
      </c>
    </row>
    <row r="2003" customHeight="1" spans="1:15">
      <c r="A2003" s="13">
        <v>44430</v>
      </c>
      <c r="B2003" s="15">
        <v>163393</v>
      </c>
      <c r="C2003" s="12" t="s">
        <v>13294</v>
      </c>
      <c r="D2003" s="12" t="s">
        <v>11117</v>
      </c>
      <c r="E2003" s="12">
        <v>35</v>
      </c>
      <c r="F2003" s="12" t="s">
        <v>109</v>
      </c>
      <c r="G2003" s="12" t="s">
        <v>109</v>
      </c>
      <c r="H2003" s="12" t="s">
        <v>13</v>
      </c>
      <c r="I2003" s="12" t="s">
        <v>13980</v>
      </c>
      <c r="J2003" s="12" t="s">
        <v>11120</v>
      </c>
      <c r="K2003" s="12" t="s">
        <v>15</v>
      </c>
      <c r="L2003" s="12" t="s">
        <v>26</v>
      </c>
      <c r="M2003" s="12" t="s">
        <v>27</v>
      </c>
      <c r="N2003" s="12" t="s">
        <v>35</v>
      </c>
      <c r="O2003" s="12">
        <v>750</v>
      </c>
    </row>
    <row r="2004" customHeight="1" spans="1:15">
      <c r="A2004" s="13">
        <v>44430</v>
      </c>
      <c r="B2004" s="15">
        <v>163466</v>
      </c>
      <c r="C2004" s="12" t="s">
        <v>11233</v>
      </c>
      <c r="D2004" s="12" t="s">
        <v>11117</v>
      </c>
      <c r="E2004" s="12">
        <v>43</v>
      </c>
      <c r="F2004" s="12" t="s">
        <v>4722</v>
      </c>
      <c r="G2004" s="12" t="s">
        <v>4722</v>
      </c>
      <c r="H2004" s="12" t="s">
        <v>13</v>
      </c>
      <c r="I2004" s="12" t="s">
        <v>14269</v>
      </c>
      <c r="J2004" s="12" t="s">
        <v>11120</v>
      </c>
      <c r="K2004" s="12" t="s">
        <v>15</v>
      </c>
      <c r="L2004" s="12" t="s">
        <v>16</v>
      </c>
      <c r="M2004" s="12" t="s">
        <v>17</v>
      </c>
      <c r="N2004" s="12" t="s">
        <v>35</v>
      </c>
      <c r="O2004" s="12">
        <v>5299</v>
      </c>
    </row>
    <row r="2005" customHeight="1" spans="1:15">
      <c r="A2005" s="13">
        <v>44430</v>
      </c>
      <c r="B2005" s="15">
        <v>157296</v>
      </c>
      <c r="C2005" s="12" t="s">
        <v>14270</v>
      </c>
      <c r="D2005" s="12" t="s">
        <v>11131</v>
      </c>
      <c r="E2005" s="12">
        <v>31</v>
      </c>
      <c r="F2005" s="12" t="s">
        <v>11178</v>
      </c>
      <c r="G2005" s="12" t="s">
        <v>622</v>
      </c>
      <c r="H2005" s="12" t="s">
        <v>13</v>
      </c>
      <c r="I2005" s="12" t="s">
        <v>11746</v>
      </c>
      <c r="J2005" s="12" t="s">
        <v>13669</v>
      </c>
      <c r="K2005" s="12" t="s">
        <v>175</v>
      </c>
      <c r="L2005" s="12" t="s">
        <v>26</v>
      </c>
      <c r="M2005" s="12" t="s">
        <v>726</v>
      </c>
      <c r="N2005" s="12" t="s">
        <v>35</v>
      </c>
      <c r="O2005" s="12">
        <v>830</v>
      </c>
    </row>
    <row r="2006" customHeight="1" spans="1:15">
      <c r="A2006" s="13">
        <v>44430</v>
      </c>
      <c r="B2006" s="15">
        <v>157240</v>
      </c>
      <c r="C2006" s="12" t="s">
        <v>255</v>
      </c>
      <c r="D2006" s="12" t="s">
        <v>11131</v>
      </c>
      <c r="E2006" s="12">
        <v>22</v>
      </c>
      <c r="F2006" s="12" t="s">
        <v>368</v>
      </c>
      <c r="G2006" s="12" t="s">
        <v>368</v>
      </c>
      <c r="H2006" s="12" t="s">
        <v>13</v>
      </c>
      <c r="I2006" s="12" t="s">
        <v>14271</v>
      </c>
      <c r="J2006" s="12" t="s">
        <v>13669</v>
      </c>
      <c r="K2006" s="12" t="s">
        <v>175</v>
      </c>
      <c r="L2006" s="12" t="s">
        <v>26</v>
      </c>
      <c r="M2006" s="12" t="s">
        <v>726</v>
      </c>
      <c r="N2006" s="12" t="s">
        <v>35</v>
      </c>
      <c r="O2006" s="12">
        <v>1380</v>
      </c>
    </row>
    <row r="2007" customHeight="1" spans="1:15">
      <c r="A2007" s="13">
        <v>44430</v>
      </c>
      <c r="B2007" s="15">
        <v>150955</v>
      </c>
      <c r="C2007" s="12" t="s">
        <v>14272</v>
      </c>
      <c r="D2007" s="12" t="s">
        <v>11117</v>
      </c>
      <c r="E2007" s="12">
        <v>41</v>
      </c>
      <c r="F2007" s="12" t="s">
        <v>2310</v>
      </c>
      <c r="G2007" s="12" t="s">
        <v>2310</v>
      </c>
      <c r="H2007" s="12" t="s">
        <v>41</v>
      </c>
      <c r="I2007" s="12" t="s">
        <v>14273</v>
      </c>
      <c r="J2007" s="12" t="s">
        <v>11135</v>
      </c>
      <c r="K2007" s="12" t="s">
        <v>15</v>
      </c>
      <c r="L2007" s="12" t="s">
        <v>16</v>
      </c>
      <c r="M2007" s="12" t="s">
        <v>17</v>
      </c>
      <c r="N2007" s="12" t="s">
        <v>35</v>
      </c>
      <c r="O2007" s="12">
        <v>5721</v>
      </c>
    </row>
    <row r="2008" customHeight="1" spans="1:15">
      <c r="A2008" s="13">
        <v>44430</v>
      </c>
      <c r="B2008" s="15">
        <v>153612</v>
      </c>
      <c r="C2008" s="12" t="s">
        <v>14274</v>
      </c>
      <c r="D2008" s="12" t="s">
        <v>11131</v>
      </c>
      <c r="E2008" s="12">
        <v>29</v>
      </c>
      <c r="F2008" s="12" t="s">
        <v>11139</v>
      </c>
      <c r="G2008" s="12" t="s">
        <v>148</v>
      </c>
      <c r="H2008" s="12" t="s">
        <v>41</v>
      </c>
      <c r="I2008" s="12" t="s">
        <v>11140</v>
      </c>
      <c r="J2008" s="12" t="s">
        <v>11221</v>
      </c>
      <c r="K2008" s="12" t="s">
        <v>15</v>
      </c>
      <c r="L2008" s="12" t="s">
        <v>101</v>
      </c>
      <c r="M2008" s="12" t="s">
        <v>101</v>
      </c>
      <c r="N2008" s="12" t="s">
        <v>236</v>
      </c>
      <c r="O2008" s="12">
        <v>0</v>
      </c>
    </row>
    <row r="2009" customHeight="1" spans="1:15">
      <c r="A2009" s="13">
        <v>44430</v>
      </c>
      <c r="B2009" s="15">
        <v>156311</v>
      </c>
      <c r="C2009" s="12" t="s">
        <v>11383</v>
      </c>
      <c r="D2009" s="12" t="s">
        <v>11117</v>
      </c>
      <c r="E2009" s="12">
        <v>39</v>
      </c>
      <c r="F2009" s="12" t="s">
        <v>58</v>
      </c>
      <c r="G2009" s="12" t="s">
        <v>58</v>
      </c>
      <c r="H2009" s="12" t="s">
        <v>13</v>
      </c>
      <c r="I2009" s="12" t="s">
        <v>14276</v>
      </c>
      <c r="J2009" s="12" t="s">
        <v>11221</v>
      </c>
      <c r="K2009" s="12" t="s">
        <v>15</v>
      </c>
      <c r="L2009" s="12" t="s">
        <v>16</v>
      </c>
      <c r="M2009" s="12" t="s">
        <v>17</v>
      </c>
      <c r="N2009" s="12" t="s">
        <v>236</v>
      </c>
      <c r="O2009" s="12">
        <v>0</v>
      </c>
    </row>
    <row r="2010" customHeight="1" spans="1:15">
      <c r="A2010" s="13">
        <v>44430</v>
      </c>
      <c r="B2010" s="15">
        <v>149421</v>
      </c>
      <c r="C2010" s="12" t="s">
        <v>14278</v>
      </c>
      <c r="D2010" s="12" t="s">
        <v>11117</v>
      </c>
      <c r="E2010" s="12">
        <v>22</v>
      </c>
      <c r="F2010" s="12" t="s">
        <v>4722</v>
      </c>
      <c r="G2010" s="12" t="s">
        <v>4722</v>
      </c>
      <c r="H2010" s="12" t="s">
        <v>13</v>
      </c>
      <c r="I2010" s="12" t="s">
        <v>14164</v>
      </c>
      <c r="J2010" s="12" t="s">
        <v>11221</v>
      </c>
      <c r="K2010" s="12" t="s">
        <v>15</v>
      </c>
      <c r="L2010" s="12" t="s">
        <v>16</v>
      </c>
      <c r="M2010" s="12" t="s">
        <v>17</v>
      </c>
      <c r="N2010" s="12" t="s">
        <v>35</v>
      </c>
      <c r="O2010" s="12">
        <v>6700</v>
      </c>
    </row>
    <row r="2011" customHeight="1" spans="1:15">
      <c r="A2011" s="13">
        <v>44430</v>
      </c>
      <c r="B2011" s="15">
        <v>166707</v>
      </c>
      <c r="C2011" s="12" t="s">
        <v>12247</v>
      </c>
      <c r="D2011" s="12" t="s">
        <v>11117</v>
      </c>
      <c r="E2011" s="12">
        <v>35</v>
      </c>
      <c r="F2011" s="12" t="s">
        <v>11157</v>
      </c>
      <c r="G2011" s="12" t="s">
        <v>118</v>
      </c>
      <c r="H2011" s="12" t="s">
        <v>41</v>
      </c>
      <c r="I2011" s="12" t="s">
        <v>11253</v>
      </c>
      <c r="J2011" s="12" t="s">
        <v>11120</v>
      </c>
      <c r="K2011" s="12" t="s">
        <v>15</v>
      </c>
      <c r="L2011" s="12" t="s">
        <v>16</v>
      </c>
      <c r="M2011" s="12" t="s">
        <v>17</v>
      </c>
      <c r="N2011" s="12" t="s">
        <v>236</v>
      </c>
      <c r="O2011" s="12">
        <v>0</v>
      </c>
    </row>
    <row r="2012" customHeight="1" spans="1:15">
      <c r="A2012" s="13">
        <v>44430</v>
      </c>
      <c r="B2012" s="15">
        <v>338</v>
      </c>
      <c r="C2012" s="12" t="s">
        <v>14280</v>
      </c>
      <c r="D2012" s="12" t="s">
        <v>11117</v>
      </c>
      <c r="E2012" s="12">
        <v>37</v>
      </c>
      <c r="F2012" s="12" t="s">
        <v>33</v>
      </c>
      <c r="G2012" s="12" t="s">
        <v>33</v>
      </c>
      <c r="H2012" s="12" t="s">
        <v>13</v>
      </c>
      <c r="I2012" s="12" t="s">
        <v>33</v>
      </c>
      <c r="J2012" s="12" t="s">
        <v>11221</v>
      </c>
      <c r="K2012" s="12" t="s">
        <v>15</v>
      </c>
      <c r="L2012" s="12" t="s">
        <v>26</v>
      </c>
      <c r="M2012" s="12" t="s">
        <v>27</v>
      </c>
      <c r="N2012" s="12" t="s">
        <v>236</v>
      </c>
      <c r="O2012" s="12">
        <v>0</v>
      </c>
    </row>
    <row r="2013" customHeight="1" spans="1:15">
      <c r="A2013" s="13">
        <v>44430</v>
      </c>
      <c r="B2013" s="15">
        <v>151674</v>
      </c>
      <c r="C2013" s="12" t="s">
        <v>12047</v>
      </c>
      <c r="D2013" s="12" t="s">
        <v>11117</v>
      </c>
      <c r="E2013" s="12">
        <v>41</v>
      </c>
      <c r="F2013" s="12" t="s">
        <v>11178</v>
      </c>
      <c r="G2013" s="12" t="s">
        <v>104</v>
      </c>
      <c r="H2013" s="12" t="s">
        <v>13</v>
      </c>
      <c r="I2013" s="12" t="s">
        <v>11178</v>
      </c>
      <c r="J2013" s="12" t="s">
        <v>13216</v>
      </c>
      <c r="K2013" s="12" t="s">
        <v>175</v>
      </c>
      <c r="L2013" s="12" t="s">
        <v>26</v>
      </c>
      <c r="M2013" s="12" t="s">
        <v>726</v>
      </c>
      <c r="N2013" s="12" t="s">
        <v>236</v>
      </c>
      <c r="O2013" s="12">
        <v>0</v>
      </c>
    </row>
    <row r="2014" customHeight="1" spans="1:15">
      <c r="A2014" s="13">
        <v>44430</v>
      </c>
      <c r="B2014" s="15">
        <v>156024</v>
      </c>
      <c r="C2014" s="12" t="s">
        <v>14283</v>
      </c>
      <c r="D2014" s="12" t="s">
        <v>11131</v>
      </c>
      <c r="E2014" s="12">
        <v>30</v>
      </c>
      <c r="F2014" s="12" t="s">
        <v>109</v>
      </c>
      <c r="G2014" s="12" t="s">
        <v>109</v>
      </c>
      <c r="H2014" s="12" t="s">
        <v>13</v>
      </c>
      <c r="I2014" s="12" t="s">
        <v>14284</v>
      </c>
      <c r="J2014" s="12" t="s">
        <v>11483</v>
      </c>
      <c r="K2014" s="12" t="s">
        <v>175</v>
      </c>
      <c r="L2014" s="12" t="s">
        <v>16</v>
      </c>
      <c r="M2014" s="12" t="s">
        <v>723</v>
      </c>
      <c r="N2014" s="12" t="s">
        <v>35</v>
      </c>
      <c r="O2014" s="12">
        <v>2159</v>
      </c>
    </row>
    <row r="2015" customHeight="1" spans="1:15">
      <c r="A2015" s="13">
        <v>44430</v>
      </c>
      <c r="B2015" s="15">
        <v>158621</v>
      </c>
      <c r="C2015" s="12" t="s">
        <v>11689</v>
      </c>
      <c r="D2015" s="12" t="s">
        <v>11117</v>
      </c>
      <c r="E2015" s="12">
        <v>43</v>
      </c>
      <c r="F2015" s="12" t="s">
        <v>1180</v>
      </c>
      <c r="G2015" s="12" t="s">
        <v>11894</v>
      </c>
      <c r="H2015" s="12" t="s">
        <v>13</v>
      </c>
      <c r="I2015" s="12" t="s">
        <v>14168</v>
      </c>
      <c r="J2015" s="12" t="s">
        <v>11483</v>
      </c>
      <c r="K2015" s="12" t="s">
        <v>175</v>
      </c>
      <c r="L2015" s="12" t="s">
        <v>26</v>
      </c>
      <c r="M2015" s="12" t="s">
        <v>726</v>
      </c>
      <c r="N2015" s="12" t="s">
        <v>35</v>
      </c>
      <c r="O2015" s="12">
        <v>1188</v>
      </c>
    </row>
    <row r="2016" customHeight="1" spans="1:15">
      <c r="A2016" s="13">
        <v>44430</v>
      </c>
      <c r="B2016" s="15">
        <v>157080</v>
      </c>
      <c r="C2016" s="12" t="s">
        <v>11350</v>
      </c>
      <c r="D2016" s="12" t="s">
        <v>11117</v>
      </c>
      <c r="E2016" s="12">
        <v>45</v>
      </c>
      <c r="F2016" s="12" t="s">
        <v>109</v>
      </c>
      <c r="G2016" s="12" t="s">
        <v>109</v>
      </c>
      <c r="H2016" s="12" t="s">
        <v>13</v>
      </c>
      <c r="I2016" s="12" t="s">
        <v>12212</v>
      </c>
      <c r="J2016" s="12" t="s">
        <v>11221</v>
      </c>
      <c r="K2016" s="12" t="s">
        <v>15</v>
      </c>
      <c r="L2016" s="12" t="s">
        <v>26</v>
      </c>
      <c r="M2016" s="12" t="s">
        <v>27</v>
      </c>
      <c r="N2016" s="12" t="s">
        <v>35</v>
      </c>
      <c r="O2016" s="12">
        <v>720</v>
      </c>
    </row>
    <row r="2017" customHeight="1" spans="1:15">
      <c r="A2017" s="13">
        <v>44431</v>
      </c>
      <c r="B2017" s="15">
        <v>144246</v>
      </c>
      <c r="C2017" s="12" t="s">
        <v>14285</v>
      </c>
      <c r="D2017" s="12" t="s">
        <v>11117</v>
      </c>
      <c r="E2017" s="12">
        <v>29</v>
      </c>
      <c r="F2017" s="12" t="s">
        <v>4722</v>
      </c>
      <c r="G2017" s="12" t="s">
        <v>4722</v>
      </c>
      <c r="H2017" s="12" t="s">
        <v>13</v>
      </c>
      <c r="I2017" s="12" t="s">
        <v>14286</v>
      </c>
      <c r="J2017" s="12" t="s">
        <v>13669</v>
      </c>
      <c r="K2017" s="12" t="s">
        <v>175</v>
      </c>
      <c r="L2017" s="12" t="s">
        <v>101</v>
      </c>
      <c r="M2017" s="12" t="s">
        <v>101</v>
      </c>
      <c r="N2017" s="12" t="s">
        <v>35</v>
      </c>
      <c r="O2017" s="12">
        <v>30000</v>
      </c>
    </row>
    <row r="2018" customHeight="1" spans="1:15">
      <c r="A2018" s="13">
        <v>44431</v>
      </c>
      <c r="B2018" s="15">
        <v>140378</v>
      </c>
      <c r="C2018" s="12" t="s">
        <v>14287</v>
      </c>
      <c r="D2018" s="12" t="s">
        <v>11117</v>
      </c>
      <c r="E2018" s="12">
        <v>31</v>
      </c>
      <c r="F2018" s="12" t="s">
        <v>11123</v>
      </c>
      <c r="G2018" s="12" t="s">
        <v>3608</v>
      </c>
      <c r="H2018" s="12" t="s">
        <v>238</v>
      </c>
      <c r="I2018" s="12" t="s">
        <v>14288</v>
      </c>
      <c r="J2018" s="12" t="s">
        <v>11221</v>
      </c>
      <c r="K2018" s="12" t="s">
        <v>15</v>
      </c>
      <c r="L2018" s="12" t="s">
        <v>26</v>
      </c>
      <c r="M2018" s="12" t="s">
        <v>27</v>
      </c>
      <c r="N2018" s="12" t="s">
        <v>35</v>
      </c>
      <c r="O2018" s="12">
        <v>3760</v>
      </c>
    </row>
    <row r="2019" customHeight="1" spans="1:15">
      <c r="A2019" s="13">
        <v>44431</v>
      </c>
      <c r="B2019" s="15">
        <v>167526</v>
      </c>
      <c r="C2019" s="12" t="s">
        <v>7998</v>
      </c>
      <c r="D2019" s="12" t="s">
        <v>11117</v>
      </c>
      <c r="E2019" s="12">
        <v>29</v>
      </c>
      <c r="F2019" s="12" t="s">
        <v>368</v>
      </c>
      <c r="G2019" s="12" t="s">
        <v>368</v>
      </c>
      <c r="H2019" s="12" t="s">
        <v>13</v>
      </c>
      <c r="I2019" s="12" t="s">
        <v>13151</v>
      </c>
      <c r="J2019" s="12" t="s">
        <v>11518</v>
      </c>
      <c r="K2019" s="12" t="s">
        <v>175</v>
      </c>
      <c r="L2019" s="12" t="s">
        <v>101</v>
      </c>
      <c r="M2019" s="12" t="s">
        <v>101</v>
      </c>
      <c r="N2019" s="12" t="s">
        <v>35</v>
      </c>
      <c r="O2019" s="12">
        <v>1680</v>
      </c>
    </row>
    <row r="2020" customHeight="1" spans="1:15">
      <c r="A2020" s="13">
        <v>44431</v>
      </c>
      <c r="B2020" s="15">
        <v>156824</v>
      </c>
      <c r="C2020" s="12" t="s">
        <v>14289</v>
      </c>
      <c r="D2020" s="12" t="s">
        <v>11117</v>
      </c>
      <c r="E2020" s="12">
        <v>36</v>
      </c>
      <c r="F2020" s="12" t="s">
        <v>109</v>
      </c>
      <c r="G2020" s="12" t="s">
        <v>109</v>
      </c>
      <c r="H2020" s="12" t="s">
        <v>13</v>
      </c>
      <c r="I2020" s="12" t="s">
        <v>14290</v>
      </c>
      <c r="J2020" s="12" t="s">
        <v>11483</v>
      </c>
      <c r="K2020" s="12" t="s">
        <v>175</v>
      </c>
      <c r="L2020" s="12" t="s">
        <v>26</v>
      </c>
      <c r="M2020" s="12" t="s">
        <v>726</v>
      </c>
      <c r="N2020" s="12" t="s">
        <v>35</v>
      </c>
      <c r="O2020" s="12">
        <v>1560</v>
      </c>
    </row>
    <row r="2021" customHeight="1" spans="1:15">
      <c r="A2021" s="13">
        <v>44431</v>
      </c>
      <c r="B2021" s="15">
        <v>157029</v>
      </c>
      <c r="C2021" s="12" t="s">
        <v>14291</v>
      </c>
      <c r="D2021" s="12" t="s">
        <v>11117</v>
      </c>
      <c r="E2021" s="12">
        <v>34</v>
      </c>
      <c r="F2021" s="12" t="s">
        <v>11157</v>
      </c>
      <c r="G2021" s="12" t="s">
        <v>118</v>
      </c>
      <c r="H2021" s="12" t="s">
        <v>41</v>
      </c>
      <c r="I2021" s="12" t="s">
        <v>13619</v>
      </c>
      <c r="J2021" s="12" t="s">
        <v>11135</v>
      </c>
      <c r="K2021" s="12" t="s">
        <v>15</v>
      </c>
      <c r="L2021" s="12" t="s">
        <v>101</v>
      </c>
      <c r="M2021" s="12" t="s">
        <v>101</v>
      </c>
      <c r="N2021" s="12" t="s">
        <v>35</v>
      </c>
      <c r="O2021" s="12">
        <v>13150</v>
      </c>
    </row>
    <row r="2022" customHeight="1" spans="1:15">
      <c r="A2022" s="13">
        <v>44431</v>
      </c>
      <c r="B2022" s="15">
        <v>139358</v>
      </c>
      <c r="C2022" s="12" t="s">
        <v>14292</v>
      </c>
      <c r="D2022" s="12" t="s">
        <v>11131</v>
      </c>
      <c r="E2022" s="12">
        <v>42</v>
      </c>
      <c r="F2022" s="12" t="s">
        <v>109</v>
      </c>
      <c r="G2022" s="12" t="s">
        <v>109</v>
      </c>
      <c r="H2022" s="12" t="s">
        <v>13</v>
      </c>
      <c r="I2022" s="12" t="s">
        <v>11411</v>
      </c>
      <c r="J2022" s="12" t="s">
        <v>11135</v>
      </c>
      <c r="K2022" s="12" t="s">
        <v>15</v>
      </c>
      <c r="L2022" s="12" t="s">
        <v>101</v>
      </c>
      <c r="M2022" s="12" t="s">
        <v>101</v>
      </c>
      <c r="N2022" s="12" t="s">
        <v>35</v>
      </c>
      <c r="O2022" s="12">
        <v>6780</v>
      </c>
    </row>
    <row r="2023" customHeight="1" spans="1:15">
      <c r="A2023" s="13">
        <v>44431</v>
      </c>
      <c r="B2023" s="15">
        <v>152225</v>
      </c>
      <c r="C2023" s="12" t="s">
        <v>11899</v>
      </c>
      <c r="D2023" s="12" t="s">
        <v>11117</v>
      </c>
      <c r="E2023" s="12">
        <v>34</v>
      </c>
      <c r="F2023" s="12" t="s">
        <v>1209</v>
      </c>
      <c r="G2023" s="12" t="s">
        <v>1209</v>
      </c>
      <c r="H2023" s="12" t="s">
        <v>13</v>
      </c>
      <c r="I2023" s="12" t="s">
        <v>14293</v>
      </c>
      <c r="J2023" s="12" t="s">
        <v>13216</v>
      </c>
      <c r="K2023" s="12" t="s">
        <v>175</v>
      </c>
      <c r="L2023" s="12" t="s">
        <v>101</v>
      </c>
      <c r="M2023" s="12" t="s">
        <v>101</v>
      </c>
      <c r="N2023" s="12" t="s">
        <v>35</v>
      </c>
      <c r="O2023" s="12">
        <v>2380</v>
      </c>
    </row>
    <row r="2024" customHeight="1" spans="1:15">
      <c r="A2024" s="13">
        <v>44431</v>
      </c>
      <c r="B2024" s="15">
        <v>155513</v>
      </c>
      <c r="C2024" s="12" t="s">
        <v>14294</v>
      </c>
      <c r="D2024" s="12" t="s">
        <v>11117</v>
      </c>
      <c r="E2024" s="12">
        <v>24</v>
      </c>
      <c r="F2024" s="12" t="s">
        <v>368</v>
      </c>
      <c r="G2024" s="12" t="s">
        <v>368</v>
      </c>
      <c r="H2024" s="12" t="s">
        <v>13</v>
      </c>
      <c r="I2024" s="12" t="s">
        <v>14295</v>
      </c>
      <c r="J2024" s="12" t="s">
        <v>13669</v>
      </c>
      <c r="K2024" s="12" t="s">
        <v>175</v>
      </c>
      <c r="L2024" s="12" t="s">
        <v>101</v>
      </c>
      <c r="M2024" s="12" t="s">
        <v>101</v>
      </c>
      <c r="N2024" s="12" t="s">
        <v>35</v>
      </c>
      <c r="O2024" s="12">
        <v>8999</v>
      </c>
    </row>
    <row r="2025" customHeight="1" spans="1:15">
      <c r="A2025" s="13">
        <v>44431</v>
      </c>
      <c r="B2025" s="15">
        <v>146242</v>
      </c>
      <c r="C2025" s="12" t="s">
        <v>14296</v>
      </c>
      <c r="D2025" s="12" t="s">
        <v>11117</v>
      </c>
      <c r="E2025" s="12">
        <v>38</v>
      </c>
      <c r="F2025" s="12" t="s">
        <v>280</v>
      </c>
      <c r="G2025" s="12" t="s">
        <v>280</v>
      </c>
      <c r="H2025" s="12" t="s">
        <v>13</v>
      </c>
      <c r="I2025" s="12" t="s">
        <v>14297</v>
      </c>
      <c r="J2025" s="12" t="s">
        <v>13669</v>
      </c>
      <c r="K2025" s="12" t="s">
        <v>175</v>
      </c>
      <c r="L2025" s="12" t="s">
        <v>101</v>
      </c>
      <c r="M2025" s="12" t="s">
        <v>101</v>
      </c>
      <c r="N2025" s="12" t="s">
        <v>35</v>
      </c>
      <c r="O2025" s="12">
        <v>4999</v>
      </c>
    </row>
    <row r="2026" customHeight="1" spans="1:15">
      <c r="A2026" s="13">
        <v>44431</v>
      </c>
      <c r="B2026" s="15">
        <v>148857</v>
      </c>
      <c r="C2026" s="12" t="s">
        <v>14298</v>
      </c>
      <c r="D2026" s="12" t="s">
        <v>11117</v>
      </c>
      <c r="E2026" s="12">
        <v>38</v>
      </c>
      <c r="F2026" s="12" t="s">
        <v>4722</v>
      </c>
      <c r="G2026" s="12" t="s">
        <v>4722</v>
      </c>
      <c r="H2026" s="12" t="s">
        <v>13</v>
      </c>
      <c r="I2026" s="12" t="s">
        <v>14164</v>
      </c>
      <c r="J2026" s="12" t="s">
        <v>11135</v>
      </c>
      <c r="K2026" s="12" t="s">
        <v>15</v>
      </c>
      <c r="L2026" s="12" t="s">
        <v>26</v>
      </c>
      <c r="M2026" s="12" t="s">
        <v>27</v>
      </c>
      <c r="N2026" s="12" t="s">
        <v>35</v>
      </c>
      <c r="O2026" s="12">
        <v>6800</v>
      </c>
    </row>
    <row r="2027" customHeight="1" spans="1:15">
      <c r="A2027" s="13">
        <v>44431</v>
      </c>
      <c r="B2027" s="15">
        <v>148033</v>
      </c>
      <c r="C2027" s="12" t="s">
        <v>14299</v>
      </c>
      <c r="D2027" s="12" t="s">
        <v>11117</v>
      </c>
      <c r="E2027" s="12">
        <v>30</v>
      </c>
      <c r="F2027" s="12" t="s">
        <v>11157</v>
      </c>
      <c r="G2027" s="12" t="s">
        <v>118</v>
      </c>
      <c r="H2027" s="12" t="s">
        <v>41</v>
      </c>
      <c r="I2027" s="12" t="s">
        <v>11253</v>
      </c>
      <c r="J2027" s="12" t="s">
        <v>11483</v>
      </c>
      <c r="K2027" s="12" t="s">
        <v>175</v>
      </c>
      <c r="L2027" s="12" t="s">
        <v>26</v>
      </c>
      <c r="M2027" s="12" t="s">
        <v>726</v>
      </c>
      <c r="N2027" s="12" t="s">
        <v>35</v>
      </c>
      <c r="O2027" s="12">
        <v>500</v>
      </c>
    </row>
    <row r="2028" customHeight="1" spans="1:15">
      <c r="A2028" s="13">
        <v>44432</v>
      </c>
      <c r="B2028" s="15">
        <v>153983</v>
      </c>
      <c r="C2028" s="12" t="s">
        <v>14301</v>
      </c>
      <c r="D2028" s="12" t="s">
        <v>11117</v>
      </c>
      <c r="E2028" s="12">
        <v>20</v>
      </c>
      <c r="F2028" s="12" t="s">
        <v>4722</v>
      </c>
      <c r="G2028" s="12" t="s">
        <v>4722</v>
      </c>
      <c r="H2028" s="12" t="s">
        <v>13</v>
      </c>
      <c r="I2028" s="12" t="s">
        <v>14302</v>
      </c>
      <c r="J2028" s="12" t="s">
        <v>11221</v>
      </c>
      <c r="K2028" s="12" t="s">
        <v>175</v>
      </c>
      <c r="L2028" s="12" t="s">
        <v>16</v>
      </c>
      <c r="M2028" s="12" t="s">
        <v>723</v>
      </c>
      <c r="N2028" s="12" t="s">
        <v>35</v>
      </c>
      <c r="O2028" s="12">
        <v>4797</v>
      </c>
    </row>
    <row r="2029" customHeight="1" spans="1:15">
      <c r="A2029" s="13">
        <v>44432</v>
      </c>
      <c r="B2029" s="15">
        <v>159998</v>
      </c>
      <c r="C2029" s="12" t="s">
        <v>14304</v>
      </c>
      <c r="D2029" s="12" t="s">
        <v>11117</v>
      </c>
      <c r="E2029" s="12">
        <v>21</v>
      </c>
      <c r="F2029" s="12" t="s">
        <v>4722</v>
      </c>
      <c r="G2029" s="12" t="s">
        <v>4722</v>
      </c>
      <c r="H2029" s="12" t="s">
        <v>13</v>
      </c>
      <c r="I2029" s="12" t="s">
        <v>14305</v>
      </c>
      <c r="J2029" s="12" t="s">
        <v>11518</v>
      </c>
      <c r="K2029" s="12" t="s">
        <v>175</v>
      </c>
      <c r="L2029" s="12" t="s">
        <v>16</v>
      </c>
      <c r="M2029" s="12" t="s">
        <v>723</v>
      </c>
      <c r="N2029" s="12" t="s">
        <v>35</v>
      </c>
      <c r="O2029" s="12">
        <v>7500</v>
      </c>
    </row>
    <row r="2030" customHeight="1" spans="1:15">
      <c r="A2030" s="13">
        <v>44432</v>
      </c>
      <c r="B2030" s="15">
        <v>150361</v>
      </c>
      <c r="C2030" s="12" t="s">
        <v>3305</v>
      </c>
      <c r="D2030" s="12" t="s">
        <v>11117</v>
      </c>
      <c r="E2030" s="12">
        <v>42</v>
      </c>
      <c r="F2030" s="12" t="s">
        <v>1180</v>
      </c>
      <c r="G2030" s="12" t="s">
        <v>11739</v>
      </c>
      <c r="H2030" s="12" t="s">
        <v>13</v>
      </c>
      <c r="I2030" s="12" t="s">
        <v>14306</v>
      </c>
      <c r="J2030" s="12" t="s">
        <v>11135</v>
      </c>
      <c r="K2030" s="12" t="s">
        <v>15</v>
      </c>
      <c r="L2030" s="12" t="s">
        <v>26</v>
      </c>
      <c r="M2030" s="12" t="s">
        <v>27</v>
      </c>
      <c r="N2030" s="12" t="s">
        <v>35</v>
      </c>
      <c r="O2030" s="12">
        <v>6800</v>
      </c>
    </row>
    <row r="2031" customHeight="1" spans="1:15">
      <c r="A2031" s="13">
        <v>44432</v>
      </c>
      <c r="B2031" s="15">
        <v>151258</v>
      </c>
      <c r="C2031" s="12" t="s">
        <v>14307</v>
      </c>
      <c r="D2031" s="12" t="s">
        <v>11117</v>
      </c>
      <c r="E2031" s="12">
        <v>37</v>
      </c>
      <c r="F2031" s="12" t="s">
        <v>368</v>
      </c>
      <c r="G2031" s="12" t="s">
        <v>368</v>
      </c>
      <c r="H2031" s="12" t="s">
        <v>13</v>
      </c>
      <c r="I2031" s="12" t="s">
        <v>14308</v>
      </c>
      <c r="J2031" s="12" t="s">
        <v>11135</v>
      </c>
      <c r="K2031" s="12" t="s">
        <v>15</v>
      </c>
      <c r="L2031" s="12" t="s">
        <v>101</v>
      </c>
      <c r="M2031" s="12" t="s">
        <v>101</v>
      </c>
      <c r="N2031" s="12" t="s">
        <v>35</v>
      </c>
      <c r="O2031" s="12">
        <v>9800</v>
      </c>
    </row>
    <row r="2032" customHeight="1" spans="1:15">
      <c r="A2032" s="13">
        <v>44432</v>
      </c>
      <c r="B2032" s="15">
        <v>156720</v>
      </c>
      <c r="C2032" s="12" t="s">
        <v>14309</v>
      </c>
      <c r="D2032" s="12" t="s">
        <v>11117</v>
      </c>
      <c r="E2032" s="12">
        <v>18</v>
      </c>
      <c r="F2032" s="12" t="s">
        <v>11118</v>
      </c>
      <c r="G2032" s="12" t="s">
        <v>12</v>
      </c>
      <c r="H2032" s="12" t="s">
        <v>13</v>
      </c>
      <c r="I2032" s="12" t="s">
        <v>11198</v>
      </c>
      <c r="J2032" s="12" t="s">
        <v>11483</v>
      </c>
      <c r="K2032" s="12" t="s">
        <v>175</v>
      </c>
      <c r="L2032" s="12" t="s">
        <v>26</v>
      </c>
      <c r="M2032" s="12" t="s">
        <v>726</v>
      </c>
      <c r="N2032" s="12" t="s">
        <v>35</v>
      </c>
      <c r="O2032" s="12">
        <v>2980</v>
      </c>
    </row>
    <row r="2033" customHeight="1" spans="1:15">
      <c r="A2033" s="13">
        <v>44433</v>
      </c>
      <c r="B2033" s="15">
        <v>152417</v>
      </c>
      <c r="C2033" s="12" t="s">
        <v>14310</v>
      </c>
      <c r="D2033" s="12" t="s">
        <v>11131</v>
      </c>
      <c r="E2033" s="12">
        <v>42</v>
      </c>
      <c r="F2033" s="12" t="s">
        <v>11178</v>
      </c>
      <c r="G2033" s="12" t="s">
        <v>622</v>
      </c>
      <c r="H2033" s="12" t="s">
        <v>13</v>
      </c>
      <c r="I2033" s="12" t="s">
        <v>14311</v>
      </c>
      <c r="J2033" s="12" t="s">
        <v>11135</v>
      </c>
      <c r="K2033" s="12" t="s">
        <v>15</v>
      </c>
      <c r="L2033" s="12" t="s">
        <v>26</v>
      </c>
      <c r="M2033" s="12" t="s">
        <v>27</v>
      </c>
      <c r="N2033" s="12" t="s">
        <v>35</v>
      </c>
      <c r="O2033" s="12">
        <v>1980</v>
      </c>
    </row>
    <row r="2034" customHeight="1" spans="1:15">
      <c r="A2034" s="13">
        <v>44433</v>
      </c>
      <c r="B2034" s="15">
        <v>154101</v>
      </c>
      <c r="C2034" s="12" t="s">
        <v>11184</v>
      </c>
      <c r="D2034" s="12" t="s">
        <v>11117</v>
      </c>
      <c r="E2034" s="12">
        <v>36</v>
      </c>
      <c r="F2034" s="12" t="s">
        <v>1180</v>
      </c>
      <c r="G2034" s="12" t="s">
        <v>11739</v>
      </c>
      <c r="H2034" s="12" t="s">
        <v>13</v>
      </c>
      <c r="I2034" s="12" t="s">
        <v>14312</v>
      </c>
      <c r="J2034" s="12" t="s">
        <v>11120</v>
      </c>
      <c r="K2034" s="12" t="s">
        <v>15</v>
      </c>
      <c r="L2034" s="12" t="s">
        <v>26</v>
      </c>
      <c r="M2034" s="12" t="s">
        <v>27</v>
      </c>
      <c r="N2034" s="12" t="s">
        <v>35</v>
      </c>
      <c r="O2034" s="12">
        <v>50000</v>
      </c>
    </row>
    <row r="2035" customHeight="1" spans="1:15">
      <c r="A2035" s="13">
        <v>44433</v>
      </c>
      <c r="B2035" s="15">
        <v>150680</v>
      </c>
      <c r="C2035" s="12" t="s">
        <v>14184</v>
      </c>
      <c r="D2035" s="12" t="s">
        <v>11117</v>
      </c>
      <c r="E2035" s="12">
        <v>26</v>
      </c>
      <c r="F2035" s="12" t="s">
        <v>928</v>
      </c>
      <c r="G2035" s="12" t="s">
        <v>928</v>
      </c>
      <c r="H2035" s="12" t="s">
        <v>13</v>
      </c>
      <c r="I2035" s="12" t="s">
        <v>14314</v>
      </c>
      <c r="J2035" s="12" t="s">
        <v>13216</v>
      </c>
      <c r="K2035" s="12" t="s">
        <v>175</v>
      </c>
      <c r="L2035" s="12" t="s">
        <v>101</v>
      </c>
      <c r="M2035" s="12" t="s">
        <v>101</v>
      </c>
      <c r="N2035" s="12" t="s">
        <v>35</v>
      </c>
      <c r="O2035" s="12">
        <v>7479</v>
      </c>
    </row>
    <row r="2036" customHeight="1" spans="1:15">
      <c r="A2036" s="13">
        <v>44433</v>
      </c>
      <c r="B2036" s="15">
        <v>146064</v>
      </c>
      <c r="C2036" s="12" t="s">
        <v>7998</v>
      </c>
      <c r="D2036" s="12" t="s">
        <v>11131</v>
      </c>
      <c r="E2036" s="12">
        <v>26</v>
      </c>
      <c r="F2036" s="12" t="s">
        <v>109</v>
      </c>
      <c r="G2036" s="12" t="s">
        <v>109</v>
      </c>
      <c r="H2036" s="12" t="s">
        <v>13</v>
      </c>
      <c r="I2036" s="12" t="s">
        <v>11148</v>
      </c>
      <c r="J2036" s="12" t="s">
        <v>11483</v>
      </c>
      <c r="K2036" s="12" t="s">
        <v>175</v>
      </c>
      <c r="L2036" s="12" t="s">
        <v>26</v>
      </c>
      <c r="M2036" s="12" t="s">
        <v>726</v>
      </c>
      <c r="N2036" s="12" t="s">
        <v>35</v>
      </c>
      <c r="O2036" s="12">
        <v>3980</v>
      </c>
    </row>
    <row r="2037" customHeight="1" spans="1:15">
      <c r="A2037" s="13">
        <v>44433</v>
      </c>
      <c r="B2037" s="15">
        <v>145550</v>
      </c>
      <c r="C2037" s="12" t="s">
        <v>14315</v>
      </c>
      <c r="D2037" s="12" t="s">
        <v>11117</v>
      </c>
      <c r="E2037" s="12">
        <v>38</v>
      </c>
      <c r="F2037" s="12" t="s">
        <v>2310</v>
      </c>
      <c r="G2037" s="12" t="s">
        <v>2310</v>
      </c>
      <c r="H2037" s="12" t="s">
        <v>13</v>
      </c>
      <c r="I2037" s="12" t="s">
        <v>14316</v>
      </c>
      <c r="J2037" s="12" t="s">
        <v>11135</v>
      </c>
      <c r="K2037" s="12" t="s">
        <v>15</v>
      </c>
      <c r="L2037" s="12" t="s">
        <v>26</v>
      </c>
      <c r="M2037" s="12" t="s">
        <v>27</v>
      </c>
      <c r="N2037" s="12" t="s">
        <v>35</v>
      </c>
      <c r="O2037" s="12">
        <v>6800</v>
      </c>
    </row>
    <row r="2038" customHeight="1" spans="1:15">
      <c r="A2038" s="13">
        <v>44433</v>
      </c>
      <c r="B2038" s="15">
        <v>158815</v>
      </c>
      <c r="C2038" s="12" t="s">
        <v>14317</v>
      </c>
      <c r="D2038" s="12" t="s">
        <v>11131</v>
      </c>
      <c r="E2038" s="12">
        <v>44</v>
      </c>
      <c r="F2038" s="12" t="s">
        <v>368</v>
      </c>
      <c r="G2038" s="12" t="s">
        <v>368</v>
      </c>
      <c r="H2038" s="12" t="s">
        <v>13</v>
      </c>
      <c r="I2038" s="12" t="s">
        <v>11779</v>
      </c>
      <c r="J2038" s="12" t="s">
        <v>11483</v>
      </c>
      <c r="K2038" s="12" t="s">
        <v>175</v>
      </c>
      <c r="L2038" s="12" t="s">
        <v>26</v>
      </c>
      <c r="M2038" s="12" t="s">
        <v>726</v>
      </c>
      <c r="N2038" s="12" t="s">
        <v>35</v>
      </c>
      <c r="O2038" s="12">
        <v>1399</v>
      </c>
    </row>
    <row r="2039" customHeight="1" spans="1:15">
      <c r="A2039" s="13">
        <v>44434</v>
      </c>
      <c r="B2039" s="15">
        <v>147283</v>
      </c>
      <c r="C2039" s="12" t="s">
        <v>14318</v>
      </c>
      <c r="D2039" s="12" t="s">
        <v>11131</v>
      </c>
      <c r="E2039" s="12">
        <v>29</v>
      </c>
      <c r="F2039" s="12" t="s">
        <v>368</v>
      </c>
      <c r="G2039" s="12" t="s">
        <v>368</v>
      </c>
      <c r="H2039" s="12" t="s">
        <v>13</v>
      </c>
      <c r="I2039" s="12" t="s">
        <v>14319</v>
      </c>
      <c r="J2039" s="12" t="s">
        <v>11483</v>
      </c>
      <c r="K2039" s="12" t="s">
        <v>175</v>
      </c>
      <c r="L2039" s="12" t="s">
        <v>26</v>
      </c>
      <c r="M2039" s="12" t="s">
        <v>726</v>
      </c>
      <c r="N2039" s="12" t="s">
        <v>35</v>
      </c>
      <c r="O2039" s="12">
        <v>1980</v>
      </c>
    </row>
    <row r="2040" customHeight="1" spans="1:15">
      <c r="A2040" s="13">
        <v>44434</v>
      </c>
      <c r="B2040" s="15">
        <v>149085</v>
      </c>
      <c r="C2040" s="12" t="s">
        <v>14320</v>
      </c>
      <c r="D2040" s="12" t="s">
        <v>11117</v>
      </c>
      <c r="E2040" s="12">
        <v>35</v>
      </c>
      <c r="F2040" s="12" t="s">
        <v>109</v>
      </c>
      <c r="G2040" s="12" t="s">
        <v>109</v>
      </c>
      <c r="H2040" s="12" t="s">
        <v>13</v>
      </c>
      <c r="I2040" s="12" t="s">
        <v>14321</v>
      </c>
      <c r="J2040" s="12" t="s">
        <v>11120</v>
      </c>
      <c r="K2040" s="12" t="s">
        <v>15</v>
      </c>
      <c r="L2040" s="12" t="s">
        <v>26</v>
      </c>
      <c r="M2040" s="12" t="s">
        <v>27</v>
      </c>
      <c r="N2040" s="12" t="s">
        <v>35</v>
      </c>
      <c r="O2040" s="12">
        <v>680</v>
      </c>
    </row>
    <row r="2041" customHeight="1" spans="1:15">
      <c r="A2041" s="13">
        <v>44434</v>
      </c>
      <c r="B2041" s="15">
        <v>149640</v>
      </c>
      <c r="C2041" s="12" t="s">
        <v>11250</v>
      </c>
      <c r="D2041" s="12" t="s">
        <v>11117</v>
      </c>
      <c r="E2041" s="12">
        <v>36</v>
      </c>
      <c r="F2041" s="12" t="s">
        <v>368</v>
      </c>
      <c r="G2041" s="12" t="s">
        <v>368</v>
      </c>
      <c r="H2041" s="12" t="s">
        <v>13</v>
      </c>
      <c r="I2041" s="12" t="s">
        <v>14322</v>
      </c>
      <c r="J2041" s="12" t="s">
        <v>11120</v>
      </c>
      <c r="K2041" s="12" t="s">
        <v>15</v>
      </c>
      <c r="L2041" s="12" t="s">
        <v>26</v>
      </c>
      <c r="M2041" s="12" t="s">
        <v>27</v>
      </c>
      <c r="N2041" s="12" t="s">
        <v>35</v>
      </c>
      <c r="O2041" s="12">
        <v>20780</v>
      </c>
    </row>
    <row r="2042" customHeight="1" spans="1:15">
      <c r="A2042" s="13">
        <v>44434</v>
      </c>
      <c r="B2042" s="15">
        <v>150361</v>
      </c>
      <c r="C2042" s="12" t="s">
        <v>3305</v>
      </c>
      <c r="D2042" s="12" t="s">
        <v>11117</v>
      </c>
      <c r="E2042" s="12">
        <v>37</v>
      </c>
      <c r="F2042" s="12" t="s">
        <v>1180</v>
      </c>
      <c r="G2042" s="12" t="s">
        <v>11754</v>
      </c>
      <c r="H2042" s="12" t="s">
        <v>13</v>
      </c>
      <c r="I2042" s="12" t="s">
        <v>14323</v>
      </c>
      <c r="J2042" s="12" t="s">
        <v>11135</v>
      </c>
      <c r="K2042" s="12" t="s">
        <v>15</v>
      </c>
      <c r="L2042" s="12" t="s">
        <v>101</v>
      </c>
      <c r="M2042" s="12" t="s">
        <v>101</v>
      </c>
      <c r="N2042" s="12" t="s">
        <v>35</v>
      </c>
      <c r="O2042" s="12">
        <v>3000</v>
      </c>
    </row>
    <row r="2043" customHeight="1" spans="1:15">
      <c r="A2043" s="13">
        <v>44434</v>
      </c>
      <c r="B2043" s="15">
        <v>155241</v>
      </c>
      <c r="C2043" s="12" t="s">
        <v>11369</v>
      </c>
      <c r="D2043" s="12" t="s">
        <v>11117</v>
      </c>
      <c r="E2043" s="12">
        <v>23</v>
      </c>
      <c r="F2043" s="12" t="s">
        <v>1180</v>
      </c>
      <c r="G2043" s="12" t="s">
        <v>11754</v>
      </c>
      <c r="H2043" s="12" t="s">
        <v>13</v>
      </c>
      <c r="I2043" s="12" t="s">
        <v>14323</v>
      </c>
      <c r="J2043" s="12" t="s">
        <v>11135</v>
      </c>
      <c r="K2043" s="12" t="s">
        <v>15</v>
      </c>
      <c r="L2043" s="12" t="s">
        <v>101</v>
      </c>
      <c r="M2043" s="12" t="s">
        <v>101</v>
      </c>
      <c r="N2043" s="12" t="s">
        <v>35</v>
      </c>
      <c r="O2043" s="12">
        <v>3000</v>
      </c>
    </row>
    <row r="2044" customHeight="1" spans="1:15">
      <c r="A2044" s="13">
        <v>44434</v>
      </c>
      <c r="B2044" s="15">
        <v>159117</v>
      </c>
      <c r="C2044" s="12" t="s">
        <v>13018</v>
      </c>
      <c r="D2044" s="12" t="s">
        <v>11131</v>
      </c>
      <c r="E2044" s="12">
        <v>44</v>
      </c>
      <c r="F2044" s="12" t="s">
        <v>109</v>
      </c>
      <c r="G2044" s="12" t="s">
        <v>109</v>
      </c>
      <c r="H2044" s="12" t="s">
        <v>13</v>
      </c>
      <c r="I2044" s="12" t="s">
        <v>14324</v>
      </c>
      <c r="J2044" s="12" t="s">
        <v>11135</v>
      </c>
      <c r="K2044" s="12" t="s">
        <v>15</v>
      </c>
      <c r="L2044" s="12" t="s">
        <v>26</v>
      </c>
      <c r="M2044" s="12" t="s">
        <v>27</v>
      </c>
      <c r="N2044" s="12" t="s">
        <v>35</v>
      </c>
      <c r="O2044" s="12">
        <v>2979</v>
      </c>
    </row>
    <row r="2045" customHeight="1" spans="1:15">
      <c r="A2045" s="13">
        <v>44434</v>
      </c>
      <c r="B2045" s="15">
        <v>150376</v>
      </c>
      <c r="C2045" s="12" t="s">
        <v>14325</v>
      </c>
      <c r="D2045" s="12" t="s">
        <v>11117</v>
      </c>
      <c r="E2045" s="12">
        <v>22</v>
      </c>
      <c r="F2045" s="12" t="s">
        <v>4722</v>
      </c>
      <c r="G2045" s="12" t="s">
        <v>4722</v>
      </c>
      <c r="H2045" s="12" t="s">
        <v>13</v>
      </c>
      <c r="I2045" s="12" t="s">
        <v>13817</v>
      </c>
      <c r="J2045" s="12" t="s">
        <v>11120</v>
      </c>
      <c r="K2045" s="12" t="s">
        <v>15</v>
      </c>
      <c r="L2045" s="12" t="s">
        <v>26</v>
      </c>
      <c r="M2045" s="12" t="s">
        <v>27</v>
      </c>
      <c r="N2045" s="12" t="s">
        <v>35</v>
      </c>
      <c r="O2045" s="12">
        <v>6800</v>
      </c>
    </row>
    <row r="2046" customHeight="1" spans="1:15">
      <c r="A2046" s="13">
        <v>44434</v>
      </c>
      <c r="B2046" s="15">
        <v>147176</v>
      </c>
      <c r="C2046" s="12" t="s">
        <v>7998</v>
      </c>
      <c r="D2046" s="12" t="s">
        <v>11131</v>
      </c>
      <c r="E2046" s="12">
        <v>30</v>
      </c>
      <c r="F2046" s="12" t="s">
        <v>58</v>
      </c>
      <c r="G2046" s="12" t="s">
        <v>58</v>
      </c>
      <c r="H2046" s="12" t="s">
        <v>13</v>
      </c>
      <c r="I2046" s="12" t="s">
        <v>14326</v>
      </c>
      <c r="J2046" s="12" t="s">
        <v>11135</v>
      </c>
      <c r="K2046" s="12" t="s">
        <v>15</v>
      </c>
      <c r="L2046" s="12" t="s">
        <v>101</v>
      </c>
      <c r="M2046" s="12" t="s">
        <v>101</v>
      </c>
      <c r="N2046" s="12" t="s">
        <v>35</v>
      </c>
      <c r="O2046" s="12">
        <v>2980</v>
      </c>
    </row>
    <row r="2047" customHeight="1" spans="1:15">
      <c r="A2047" s="13">
        <v>44434</v>
      </c>
      <c r="B2047" s="15">
        <v>152689</v>
      </c>
      <c r="C2047" s="12" t="s">
        <v>12584</v>
      </c>
      <c r="D2047" s="12" t="s">
        <v>11117</v>
      </c>
      <c r="E2047" s="12">
        <v>34</v>
      </c>
      <c r="F2047" s="12" t="s">
        <v>11178</v>
      </c>
      <c r="G2047" s="12" t="s">
        <v>622</v>
      </c>
      <c r="H2047" s="12" t="s">
        <v>13</v>
      </c>
      <c r="I2047" s="12" t="s">
        <v>14327</v>
      </c>
      <c r="J2047" s="12" t="s">
        <v>13669</v>
      </c>
      <c r="K2047" s="12" t="s">
        <v>175</v>
      </c>
      <c r="L2047" s="12" t="s">
        <v>26</v>
      </c>
      <c r="M2047" s="12" t="s">
        <v>726</v>
      </c>
      <c r="N2047" s="12" t="s">
        <v>35</v>
      </c>
      <c r="O2047" s="12">
        <v>3598</v>
      </c>
    </row>
    <row r="2048" customHeight="1" spans="1:15">
      <c r="A2048" s="13">
        <v>44434</v>
      </c>
      <c r="B2048" s="15">
        <v>164709</v>
      </c>
      <c r="C2048" s="12" t="s">
        <v>14328</v>
      </c>
      <c r="D2048" s="12" t="s">
        <v>11131</v>
      </c>
      <c r="E2048" s="12">
        <v>18</v>
      </c>
      <c r="F2048" s="12" t="s">
        <v>109</v>
      </c>
      <c r="G2048" s="12" t="s">
        <v>109</v>
      </c>
      <c r="H2048" s="12" t="s">
        <v>13</v>
      </c>
      <c r="I2048" s="12" t="s">
        <v>14329</v>
      </c>
      <c r="J2048" s="12" t="s">
        <v>13669</v>
      </c>
      <c r="K2048" s="12" t="s">
        <v>175</v>
      </c>
      <c r="L2048" s="12" t="s">
        <v>26</v>
      </c>
      <c r="M2048" s="12" t="s">
        <v>726</v>
      </c>
      <c r="N2048" s="12" t="s">
        <v>236</v>
      </c>
      <c r="O2048" s="12">
        <v>0</v>
      </c>
    </row>
    <row r="2049" customHeight="1" spans="1:15">
      <c r="A2049" s="13">
        <v>44434</v>
      </c>
      <c r="B2049" s="15">
        <v>156706</v>
      </c>
      <c r="C2049" s="12" t="s">
        <v>14331</v>
      </c>
      <c r="D2049" s="12" t="s">
        <v>11117</v>
      </c>
      <c r="E2049" s="12">
        <v>36</v>
      </c>
      <c r="F2049" s="12" t="s">
        <v>1180</v>
      </c>
      <c r="G2049" s="12" t="s">
        <v>11754</v>
      </c>
      <c r="H2049" s="12" t="s">
        <v>13</v>
      </c>
      <c r="I2049" s="12" t="s">
        <v>14332</v>
      </c>
      <c r="J2049" s="12" t="s">
        <v>13669</v>
      </c>
      <c r="K2049" s="12" t="s">
        <v>175</v>
      </c>
      <c r="L2049" s="12" t="s">
        <v>26</v>
      </c>
      <c r="M2049" s="12" t="s">
        <v>726</v>
      </c>
      <c r="N2049" s="12" t="s">
        <v>35</v>
      </c>
      <c r="O2049" s="12">
        <v>3980</v>
      </c>
    </row>
    <row r="2050" customHeight="1" spans="1:15">
      <c r="A2050" s="13">
        <v>44434</v>
      </c>
      <c r="B2050" s="15">
        <v>158882</v>
      </c>
      <c r="C2050" s="12" t="s">
        <v>14333</v>
      </c>
      <c r="D2050" s="12" t="s">
        <v>11117</v>
      </c>
      <c r="E2050" s="12">
        <v>34</v>
      </c>
      <c r="F2050" s="12" t="s">
        <v>455</v>
      </c>
      <c r="G2050" s="12" t="s">
        <v>455</v>
      </c>
      <c r="H2050" s="12" t="s">
        <v>13</v>
      </c>
      <c r="I2050" s="12" t="s">
        <v>14334</v>
      </c>
      <c r="J2050" s="12" t="s">
        <v>11483</v>
      </c>
      <c r="K2050" s="12" t="s">
        <v>175</v>
      </c>
      <c r="L2050" s="12" t="s">
        <v>101</v>
      </c>
      <c r="M2050" s="12" t="s">
        <v>101</v>
      </c>
      <c r="N2050" s="12" t="s">
        <v>35</v>
      </c>
      <c r="O2050" s="12">
        <v>399</v>
      </c>
    </row>
    <row r="2051" customHeight="1" spans="1:15">
      <c r="A2051" s="13">
        <v>44434</v>
      </c>
      <c r="B2051" s="15">
        <v>148194</v>
      </c>
      <c r="C2051" s="12" t="s">
        <v>14335</v>
      </c>
      <c r="D2051" s="12" t="s">
        <v>11117</v>
      </c>
      <c r="E2051" s="12">
        <v>38</v>
      </c>
      <c r="F2051" s="12" t="s">
        <v>1180</v>
      </c>
      <c r="G2051" s="12" t="s">
        <v>11754</v>
      </c>
      <c r="H2051" s="12" t="s">
        <v>13</v>
      </c>
      <c r="I2051" s="12" t="s">
        <v>14336</v>
      </c>
      <c r="J2051" s="12" t="s">
        <v>11135</v>
      </c>
      <c r="K2051" s="12" t="s">
        <v>15</v>
      </c>
      <c r="L2051" s="12" t="s">
        <v>101</v>
      </c>
      <c r="M2051" s="12" t="s">
        <v>101</v>
      </c>
      <c r="N2051" s="12" t="s">
        <v>35</v>
      </c>
      <c r="O2051" s="12">
        <v>20000</v>
      </c>
    </row>
    <row r="2052" customHeight="1" spans="1:15">
      <c r="A2052" s="13">
        <v>44435</v>
      </c>
      <c r="B2052" s="15">
        <v>149271</v>
      </c>
      <c r="C2052" s="12" t="s">
        <v>12971</v>
      </c>
      <c r="D2052" s="12" t="s">
        <v>11117</v>
      </c>
      <c r="E2052" s="12">
        <v>34</v>
      </c>
      <c r="F2052" s="12" t="s">
        <v>4722</v>
      </c>
      <c r="G2052" s="12" t="s">
        <v>4722</v>
      </c>
      <c r="H2052" s="12" t="s">
        <v>13</v>
      </c>
      <c r="I2052" s="12" t="s">
        <v>14337</v>
      </c>
      <c r="J2052" s="12" t="s">
        <v>11221</v>
      </c>
      <c r="K2052" s="12" t="s">
        <v>15</v>
      </c>
      <c r="L2052" s="12" t="s">
        <v>26</v>
      </c>
      <c r="M2052" s="12" t="s">
        <v>27</v>
      </c>
      <c r="N2052" s="12" t="s">
        <v>35</v>
      </c>
      <c r="O2052" s="12">
        <v>20000</v>
      </c>
    </row>
    <row r="2053" customHeight="1" spans="1:15">
      <c r="A2053" s="13">
        <v>44435</v>
      </c>
      <c r="B2053" s="15">
        <v>152228</v>
      </c>
      <c r="C2053" s="12" t="s">
        <v>14338</v>
      </c>
      <c r="D2053" s="12" t="s">
        <v>11117</v>
      </c>
      <c r="E2053" s="12">
        <v>38</v>
      </c>
      <c r="F2053" s="12" t="s">
        <v>11139</v>
      </c>
      <c r="G2053" s="12" t="s">
        <v>148</v>
      </c>
      <c r="H2053" s="12" t="s">
        <v>41</v>
      </c>
      <c r="I2053" s="12" t="s">
        <v>14339</v>
      </c>
      <c r="J2053" s="12" t="s">
        <v>11221</v>
      </c>
      <c r="K2053" s="12" t="s">
        <v>15</v>
      </c>
      <c r="L2053" s="12" t="s">
        <v>101</v>
      </c>
      <c r="M2053" s="12" t="s">
        <v>101</v>
      </c>
      <c r="N2053" s="12" t="s">
        <v>35</v>
      </c>
      <c r="O2053" s="12">
        <v>18750</v>
      </c>
    </row>
    <row r="2054" customHeight="1" spans="1:15">
      <c r="A2054" s="13">
        <v>44435</v>
      </c>
      <c r="B2054" s="15">
        <v>148820</v>
      </c>
      <c r="C2054" s="12" t="s">
        <v>13961</v>
      </c>
      <c r="D2054" s="12" t="s">
        <v>11117</v>
      </c>
      <c r="E2054" s="12">
        <v>37</v>
      </c>
      <c r="F2054" s="12" t="s">
        <v>11157</v>
      </c>
      <c r="G2054" s="12" t="s">
        <v>118</v>
      </c>
      <c r="H2054" s="12" t="s">
        <v>41</v>
      </c>
      <c r="I2054" s="12" t="s">
        <v>14340</v>
      </c>
      <c r="J2054" s="12" t="s">
        <v>11221</v>
      </c>
      <c r="K2054" s="12" t="s">
        <v>15</v>
      </c>
      <c r="L2054" s="12" t="s">
        <v>16</v>
      </c>
      <c r="M2054" s="12" t="s">
        <v>17</v>
      </c>
      <c r="N2054" s="12" t="s">
        <v>35</v>
      </c>
      <c r="O2054" s="12">
        <v>17966</v>
      </c>
    </row>
    <row r="2055" customHeight="1" spans="1:15">
      <c r="A2055" s="13">
        <v>44435</v>
      </c>
      <c r="B2055" s="15">
        <v>164890</v>
      </c>
      <c r="C2055" s="12" t="s">
        <v>1139</v>
      </c>
      <c r="D2055" s="12" t="s">
        <v>11117</v>
      </c>
      <c r="E2055" s="12">
        <v>35</v>
      </c>
      <c r="F2055" s="12" t="s">
        <v>11555</v>
      </c>
      <c r="G2055" s="12" t="s">
        <v>222</v>
      </c>
      <c r="H2055" s="12" t="s">
        <v>41</v>
      </c>
      <c r="I2055" s="12" t="s">
        <v>11556</v>
      </c>
      <c r="J2055" s="12" t="s">
        <v>11120</v>
      </c>
      <c r="K2055" s="12" t="s">
        <v>15</v>
      </c>
      <c r="L2055" s="12" t="s">
        <v>101</v>
      </c>
      <c r="M2055" s="12" t="s">
        <v>101</v>
      </c>
      <c r="N2055" s="12" t="s">
        <v>35</v>
      </c>
      <c r="O2055" s="12">
        <v>0</v>
      </c>
    </row>
    <row r="2056" customHeight="1" spans="1:15">
      <c r="A2056" s="13">
        <v>44435</v>
      </c>
      <c r="B2056" s="15">
        <v>152231</v>
      </c>
      <c r="C2056" s="12" t="s">
        <v>14262</v>
      </c>
      <c r="D2056" s="12" t="s">
        <v>11117</v>
      </c>
      <c r="E2056" s="12">
        <v>40</v>
      </c>
      <c r="F2056" s="12" t="s">
        <v>109</v>
      </c>
      <c r="G2056" s="12" t="s">
        <v>109</v>
      </c>
      <c r="H2056" s="12" t="s">
        <v>13</v>
      </c>
      <c r="I2056" s="12" t="s">
        <v>14342</v>
      </c>
      <c r="J2056" s="12" t="s">
        <v>11120</v>
      </c>
      <c r="K2056" s="12" t="s">
        <v>15</v>
      </c>
      <c r="L2056" s="12" t="s">
        <v>26</v>
      </c>
      <c r="M2056" s="12" t="s">
        <v>27</v>
      </c>
      <c r="N2056" s="12" t="s">
        <v>35</v>
      </c>
      <c r="O2056" s="12">
        <v>2279</v>
      </c>
    </row>
    <row r="2057" customHeight="1" spans="1:15">
      <c r="A2057" s="13">
        <v>44436</v>
      </c>
      <c r="B2057" s="15">
        <v>153455</v>
      </c>
      <c r="C2057" s="12" t="s">
        <v>14343</v>
      </c>
      <c r="D2057" s="12" t="s">
        <v>11117</v>
      </c>
      <c r="E2057" s="12">
        <v>34</v>
      </c>
      <c r="F2057" s="12" t="s">
        <v>4722</v>
      </c>
      <c r="G2057" s="12" t="s">
        <v>4722</v>
      </c>
      <c r="H2057" s="12" t="s">
        <v>13</v>
      </c>
      <c r="I2057" s="12" t="s">
        <v>14344</v>
      </c>
      <c r="J2057" s="12" t="s">
        <v>11221</v>
      </c>
      <c r="K2057" s="12" t="s">
        <v>15</v>
      </c>
      <c r="L2057" s="12" t="s">
        <v>26</v>
      </c>
      <c r="M2057" s="12" t="s">
        <v>27</v>
      </c>
      <c r="N2057" s="12" t="s">
        <v>35</v>
      </c>
      <c r="O2057" s="12">
        <v>37400</v>
      </c>
    </row>
    <row r="2058" customHeight="1" spans="1:15">
      <c r="A2058" s="13">
        <v>44436</v>
      </c>
      <c r="B2058" s="15">
        <v>168577</v>
      </c>
      <c r="C2058" s="12" t="s">
        <v>11359</v>
      </c>
      <c r="D2058" s="12" t="s">
        <v>11117</v>
      </c>
      <c r="E2058" s="12">
        <v>40</v>
      </c>
      <c r="F2058" s="12" t="s">
        <v>4722</v>
      </c>
      <c r="G2058" s="12" t="s">
        <v>4722</v>
      </c>
      <c r="H2058" s="12" t="s">
        <v>13</v>
      </c>
      <c r="I2058" s="12" t="s">
        <v>14345</v>
      </c>
      <c r="J2058" s="12" t="s">
        <v>11518</v>
      </c>
      <c r="K2058" s="12" t="s">
        <v>175</v>
      </c>
      <c r="L2058" s="12" t="s">
        <v>16</v>
      </c>
      <c r="M2058" s="12" t="s">
        <v>723</v>
      </c>
      <c r="N2058" s="12" t="s">
        <v>35</v>
      </c>
      <c r="O2058" s="12">
        <v>7500</v>
      </c>
    </row>
    <row r="2059" customHeight="1" spans="1:15">
      <c r="A2059" s="13">
        <v>44436</v>
      </c>
      <c r="B2059" s="15">
        <v>165909</v>
      </c>
      <c r="C2059" s="12" t="s">
        <v>12408</v>
      </c>
      <c r="D2059" s="12" t="s">
        <v>11131</v>
      </c>
      <c r="E2059" s="12">
        <v>25</v>
      </c>
      <c r="F2059" s="12" t="s">
        <v>109</v>
      </c>
      <c r="G2059" s="12" t="s">
        <v>109</v>
      </c>
      <c r="H2059" s="12" t="s">
        <v>13</v>
      </c>
      <c r="I2059" s="12" t="s">
        <v>109</v>
      </c>
      <c r="J2059" s="12" t="s">
        <v>11221</v>
      </c>
      <c r="K2059" s="12" t="s">
        <v>15</v>
      </c>
      <c r="L2059" s="12" t="s">
        <v>26</v>
      </c>
      <c r="M2059" s="12" t="s">
        <v>27</v>
      </c>
      <c r="N2059" s="12" t="s">
        <v>35</v>
      </c>
      <c r="O2059" s="12">
        <v>720</v>
      </c>
    </row>
    <row r="2060" customHeight="1" spans="1:15">
      <c r="A2060" s="13">
        <v>44436</v>
      </c>
      <c r="B2060" s="15">
        <v>141924</v>
      </c>
      <c r="C2060" s="12" t="s">
        <v>13909</v>
      </c>
      <c r="D2060" s="12" t="s">
        <v>11131</v>
      </c>
      <c r="E2060" s="12">
        <v>30</v>
      </c>
      <c r="F2060" s="12" t="s">
        <v>109</v>
      </c>
      <c r="G2060" s="12" t="s">
        <v>109</v>
      </c>
      <c r="H2060" s="12" t="s">
        <v>13</v>
      </c>
      <c r="I2060" s="12" t="s">
        <v>14346</v>
      </c>
      <c r="J2060" s="12" t="s">
        <v>13669</v>
      </c>
      <c r="K2060" s="12" t="s">
        <v>175</v>
      </c>
      <c r="L2060" s="12" t="s">
        <v>26</v>
      </c>
      <c r="M2060" s="12" t="s">
        <v>726</v>
      </c>
      <c r="N2060" s="12" t="s">
        <v>35</v>
      </c>
      <c r="O2060" s="12">
        <v>980</v>
      </c>
    </row>
    <row r="2061" customHeight="1" spans="1:15">
      <c r="A2061" s="13">
        <v>44436</v>
      </c>
      <c r="B2061" s="15">
        <v>153748</v>
      </c>
      <c r="C2061" s="12" t="s">
        <v>14347</v>
      </c>
      <c r="D2061" s="12" t="s">
        <v>11117</v>
      </c>
      <c r="E2061" s="12">
        <v>44</v>
      </c>
      <c r="F2061" s="12" t="s">
        <v>1180</v>
      </c>
      <c r="G2061" s="12" t="s">
        <v>11754</v>
      </c>
      <c r="H2061" s="12" t="s">
        <v>13</v>
      </c>
      <c r="I2061" s="12" t="s">
        <v>14348</v>
      </c>
      <c r="J2061" s="12" t="s">
        <v>11135</v>
      </c>
      <c r="K2061" s="12" t="s">
        <v>15</v>
      </c>
      <c r="L2061" s="12" t="s">
        <v>16</v>
      </c>
      <c r="M2061" s="12" t="s">
        <v>17</v>
      </c>
      <c r="N2061" s="12" t="s">
        <v>35</v>
      </c>
      <c r="O2061" s="12">
        <v>9000</v>
      </c>
    </row>
    <row r="2062" customHeight="1" spans="1:15">
      <c r="A2062" s="13">
        <v>44436</v>
      </c>
      <c r="B2062" s="15">
        <v>155309</v>
      </c>
      <c r="C2062" s="12" t="s">
        <v>14349</v>
      </c>
      <c r="D2062" s="12" t="s">
        <v>11131</v>
      </c>
      <c r="E2062" s="12">
        <v>39</v>
      </c>
      <c r="F2062" s="12" t="s">
        <v>109</v>
      </c>
      <c r="G2062" s="12" t="s">
        <v>109</v>
      </c>
      <c r="H2062" s="12" t="s">
        <v>13</v>
      </c>
      <c r="I2062" s="12" t="s">
        <v>13501</v>
      </c>
      <c r="J2062" s="12" t="s">
        <v>11120</v>
      </c>
      <c r="K2062" s="12" t="s">
        <v>15</v>
      </c>
      <c r="L2062" s="12" t="s">
        <v>26</v>
      </c>
      <c r="M2062" s="12" t="s">
        <v>27</v>
      </c>
      <c r="N2062" s="12" t="s">
        <v>35</v>
      </c>
      <c r="O2062" s="12">
        <v>399</v>
      </c>
    </row>
    <row r="2063" customHeight="1" spans="1:15">
      <c r="A2063" s="13">
        <v>44436</v>
      </c>
      <c r="B2063" s="15">
        <v>154691</v>
      </c>
      <c r="C2063" s="12" t="s">
        <v>14350</v>
      </c>
      <c r="D2063" s="12" t="s">
        <v>11117</v>
      </c>
      <c r="E2063" s="12">
        <v>36</v>
      </c>
      <c r="F2063" s="12" t="s">
        <v>11157</v>
      </c>
      <c r="G2063" s="12" t="s">
        <v>118</v>
      </c>
      <c r="H2063" s="12" t="s">
        <v>41</v>
      </c>
      <c r="I2063" s="12" t="s">
        <v>11253</v>
      </c>
      <c r="J2063" s="12" t="s">
        <v>11135</v>
      </c>
      <c r="K2063" s="12" t="s">
        <v>15</v>
      </c>
      <c r="L2063" s="12" t="s">
        <v>26</v>
      </c>
      <c r="M2063" s="12" t="s">
        <v>27</v>
      </c>
      <c r="N2063" s="12" t="s">
        <v>236</v>
      </c>
      <c r="O2063" s="12">
        <v>0</v>
      </c>
    </row>
    <row r="2064" customHeight="1" spans="1:15">
      <c r="A2064" s="13">
        <v>44436</v>
      </c>
      <c r="B2064" s="15">
        <v>161236</v>
      </c>
      <c r="C2064" s="12" t="s">
        <v>11136</v>
      </c>
      <c r="D2064" s="12" t="s">
        <v>11117</v>
      </c>
      <c r="E2064" s="12">
        <v>21</v>
      </c>
      <c r="F2064" s="12" t="s">
        <v>1180</v>
      </c>
      <c r="G2064" s="12" t="s">
        <v>11754</v>
      </c>
      <c r="H2064" s="12" t="s">
        <v>13</v>
      </c>
      <c r="I2064" s="12" t="s">
        <v>14352</v>
      </c>
      <c r="J2064" s="12" t="s">
        <v>13216</v>
      </c>
      <c r="K2064" s="12" t="s">
        <v>175</v>
      </c>
      <c r="L2064" s="12" t="s">
        <v>26</v>
      </c>
      <c r="M2064" s="12" t="s">
        <v>726</v>
      </c>
      <c r="N2064" s="12" t="s">
        <v>35</v>
      </c>
      <c r="O2064" s="12">
        <v>2999</v>
      </c>
    </row>
    <row r="2065" customHeight="1" spans="1:15">
      <c r="A2065" s="13">
        <v>44436</v>
      </c>
      <c r="B2065" s="15">
        <v>160064</v>
      </c>
      <c r="C2065" s="12" t="s">
        <v>14353</v>
      </c>
      <c r="D2065" s="12" t="s">
        <v>11117</v>
      </c>
      <c r="E2065" s="12">
        <v>21</v>
      </c>
      <c r="F2065" s="12" t="s">
        <v>11118</v>
      </c>
      <c r="G2065" s="12" t="s">
        <v>11742</v>
      </c>
      <c r="H2065" s="12" t="s">
        <v>41</v>
      </c>
      <c r="I2065" s="12" t="s">
        <v>14354</v>
      </c>
      <c r="J2065" s="12" t="s">
        <v>13216</v>
      </c>
      <c r="K2065" s="12" t="s">
        <v>175</v>
      </c>
      <c r="L2065" s="12" t="s">
        <v>16</v>
      </c>
      <c r="M2065" s="12" t="s">
        <v>723</v>
      </c>
      <c r="N2065" s="12" t="s">
        <v>35</v>
      </c>
      <c r="O2065" s="12">
        <v>700</v>
      </c>
    </row>
    <row r="2066" customHeight="1" spans="1:15">
      <c r="A2066" s="13">
        <v>44436</v>
      </c>
      <c r="B2066" s="15">
        <v>142128</v>
      </c>
      <c r="C2066" s="12" t="s">
        <v>14356</v>
      </c>
      <c r="D2066" s="12" t="s">
        <v>11117</v>
      </c>
      <c r="E2066" s="12">
        <v>30</v>
      </c>
      <c r="F2066" s="12" t="s">
        <v>4722</v>
      </c>
      <c r="G2066" s="12" t="s">
        <v>4722</v>
      </c>
      <c r="H2066" s="12" t="s">
        <v>13</v>
      </c>
      <c r="I2066" s="12" t="s">
        <v>13526</v>
      </c>
      <c r="J2066" s="12" t="s">
        <v>11518</v>
      </c>
      <c r="K2066" s="12" t="s">
        <v>175</v>
      </c>
      <c r="L2066" s="12" t="s">
        <v>16</v>
      </c>
      <c r="M2066" s="12" t="s">
        <v>723</v>
      </c>
      <c r="N2066" s="12" t="s">
        <v>35</v>
      </c>
      <c r="O2066" s="12">
        <v>1339</v>
      </c>
    </row>
    <row r="2067" customHeight="1" spans="1:15">
      <c r="A2067" s="13">
        <v>44437</v>
      </c>
      <c r="B2067" s="15">
        <v>156307</v>
      </c>
      <c r="C2067" s="12" t="s">
        <v>14357</v>
      </c>
      <c r="D2067" s="12" t="s">
        <v>11117</v>
      </c>
      <c r="E2067" s="12">
        <v>43</v>
      </c>
      <c r="F2067" s="12" t="s">
        <v>11139</v>
      </c>
      <c r="G2067" s="12" t="s">
        <v>148</v>
      </c>
      <c r="H2067" s="12" t="s">
        <v>41</v>
      </c>
      <c r="I2067" s="12" t="s">
        <v>11140</v>
      </c>
      <c r="J2067" s="12" t="s">
        <v>11483</v>
      </c>
      <c r="K2067" s="12" t="s">
        <v>175</v>
      </c>
      <c r="L2067" s="12" t="s">
        <v>101</v>
      </c>
      <c r="M2067" s="12" t="s">
        <v>101</v>
      </c>
      <c r="N2067" s="12" t="s">
        <v>35</v>
      </c>
      <c r="O2067" s="12">
        <v>500</v>
      </c>
    </row>
    <row r="2068" customHeight="1" spans="1:15">
      <c r="A2068" s="13">
        <v>44437</v>
      </c>
      <c r="B2068" s="15">
        <v>153421</v>
      </c>
      <c r="C2068" s="12" t="s">
        <v>14359</v>
      </c>
      <c r="D2068" s="12" t="s">
        <v>11117</v>
      </c>
      <c r="E2068" s="12">
        <v>38</v>
      </c>
      <c r="F2068" s="12" t="s">
        <v>11157</v>
      </c>
      <c r="G2068" s="12" t="s">
        <v>118</v>
      </c>
      <c r="H2068" s="12" t="s">
        <v>41</v>
      </c>
      <c r="I2068" s="12" t="s">
        <v>118</v>
      </c>
      <c r="J2068" s="12" t="s">
        <v>11120</v>
      </c>
      <c r="K2068" s="12" t="s">
        <v>15</v>
      </c>
      <c r="L2068" s="12" t="s">
        <v>26</v>
      </c>
      <c r="M2068" s="12" t="s">
        <v>27</v>
      </c>
      <c r="N2068" s="12" t="s">
        <v>35</v>
      </c>
      <c r="O2068" s="12">
        <v>1000</v>
      </c>
    </row>
    <row r="2069" customHeight="1" spans="1:15">
      <c r="A2069" s="13">
        <v>44437</v>
      </c>
      <c r="B2069" s="15">
        <v>162098</v>
      </c>
      <c r="C2069" s="12" t="s">
        <v>11136</v>
      </c>
      <c r="D2069" s="12" t="s">
        <v>11117</v>
      </c>
      <c r="E2069" s="12">
        <v>19</v>
      </c>
      <c r="F2069" s="12" t="s">
        <v>4722</v>
      </c>
      <c r="G2069" s="12" t="s">
        <v>4722</v>
      </c>
      <c r="H2069" s="12" t="s">
        <v>13</v>
      </c>
      <c r="I2069" s="12" t="s">
        <v>13526</v>
      </c>
      <c r="J2069" s="12" t="s">
        <v>11483</v>
      </c>
      <c r="K2069" s="12" t="s">
        <v>175</v>
      </c>
      <c r="L2069" s="12" t="s">
        <v>16</v>
      </c>
      <c r="M2069" s="12" t="s">
        <v>723</v>
      </c>
      <c r="N2069" s="12" t="s">
        <v>35</v>
      </c>
      <c r="O2069" s="12">
        <v>1352</v>
      </c>
    </row>
    <row r="2070" customHeight="1" spans="1:15">
      <c r="A2070" s="13">
        <v>44437</v>
      </c>
      <c r="B2070" s="15">
        <v>155449</v>
      </c>
      <c r="C2070" s="12" t="s">
        <v>14360</v>
      </c>
      <c r="D2070" s="12" t="s">
        <v>11117</v>
      </c>
      <c r="E2070" s="12">
        <v>29</v>
      </c>
      <c r="F2070" s="12" t="s">
        <v>11118</v>
      </c>
      <c r="G2070" s="12" t="s">
        <v>66</v>
      </c>
      <c r="H2070" s="12" t="s">
        <v>41</v>
      </c>
      <c r="I2070" s="12" t="s">
        <v>14361</v>
      </c>
      <c r="J2070" s="12" t="s">
        <v>13216</v>
      </c>
      <c r="K2070" s="12" t="s">
        <v>175</v>
      </c>
      <c r="L2070" s="12" t="s">
        <v>101</v>
      </c>
      <c r="M2070" s="12" t="s">
        <v>101</v>
      </c>
      <c r="N2070" s="12" t="s">
        <v>236</v>
      </c>
      <c r="O2070" s="12">
        <v>0</v>
      </c>
    </row>
    <row r="2071" customHeight="1" spans="1:15">
      <c r="A2071" s="13">
        <v>44437</v>
      </c>
      <c r="B2071" s="15">
        <v>149926</v>
      </c>
      <c r="C2071" s="12" t="s">
        <v>14363</v>
      </c>
      <c r="D2071" s="12" t="s">
        <v>11117</v>
      </c>
      <c r="E2071" s="12">
        <v>27</v>
      </c>
      <c r="F2071" s="12" t="s">
        <v>1180</v>
      </c>
      <c r="G2071" s="12" t="s">
        <v>11754</v>
      </c>
      <c r="H2071" s="12" t="s">
        <v>13</v>
      </c>
      <c r="I2071" s="12" t="s">
        <v>14364</v>
      </c>
      <c r="J2071" s="12" t="s">
        <v>11221</v>
      </c>
      <c r="K2071" s="12" t="s">
        <v>15</v>
      </c>
      <c r="L2071" s="12" t="s">
        <v>26</v>
      </c>
      <c r="M2071" s="12" t="s">
        <v>27</v>
      </c>
      <c r="N2071" s="12" t="s">
        <v>35</v>
      </c>
      <c r="O2071" s="12">
        <v>2999</v>
      </c>
    </row>
    <row r="2072" customHeight="1" spans="1:15">
      <c r="A2072" s="13">
        <v>44437</v>
      </c>
      <c r="B2072" s="15">
        <v>147814</v>
      </c>
      <c r="C2072" s="12" t="s">
        <v>11136</v>
      </c>
      <c r="D2072" s="12" t="s">
        <v>11117</v>
      </c>
      <c r="E2072" s="12">
        <v>21</v>
      </c>
      <c r="F2072" s="12" t="s">
        <v>11178</v>
      </c>
      <c r="G2072" s="12" t="s">
        <v>104</v>
      </c>
      <c r="H2072" s="12" t="s">
        <v>13</v>
      </c>
      <c r="I2072" s="12" t="s">
        <v>14365</v>
      </c>
      <c r="J2072" s="12" t="s">
        <v>11221</v>
      </c>
      <c r="K2072" s="12" t="s">
        <v>15</v>
      </c>
      <c r="L2072" s="12" t="s">
        <v>26</v>
      </c>
      <c r="M2072" s="12" t="s">
        <v>27</v>
      </c>
      <c r="N2072" s="12" t="s">
        <v>236</v>
      </c>
      <c r="O2072" s="12">
        <v>0</v>
      </c>
    </row>
    <row r="2073" customHeight="1" spans="1:15">
      <c r="A2073" s="13">
        <v>44437</v>
      </c>
      <c r="B2073" s="15">
        <v>159139</v>
      </c>
      <c r="C2073" s="12" t="s">
        <v>14367</v>
      </c>
      <c r="D2073" s="12" t="s">
        <v>11131</v>
      </c>
      <c r="E2073" s="12">
        <v>39</v>
      </c>
      <c r="F2073" s="12" t="s">
        <v>11178</v>
      </c>
      <c r="G2073" s="12" t="s">
        <v>104</v>
      </c>
      <c r="H2073" s="12" t="s">
        <v>13</v>
      </c>
      <c r="I2073" s="12" t="s">
        <v>14364</v>
      </c>
      <c r="J2073" s="12" t="s">
        <v>11120</v>
      </c>
      <c r="K2073" s="12" t="s">
        <v>15</v>
      </c>
      <c r="L2073" s="12" t="s">
        <v>26</v>
      </c>
      <c r="M2073" s="12" t="s">
        <v>27</v>
      </c>
      <c r="N2073" s="12" t="s">
        <v>35</v>
      </c>
      <c r="O2073" s="12">
        <v>2999</v>
      </c>
    </row>
    <row r="2074" customHeight="1" spans="1:15">
      <c r="A2074" s="13">
        <v>44437</v>
      </c>
      <c r="B2074" s="15">
        <v>152365</v>
      </c>
      <c r="C2074" s="12" t="s">
        <v>14368</v>
      </c>
      <c r="D2074" s="12" t="s">
        <v>11117</v>
      </c>
      <c r="E2074" s="12">
        <v>19</v>
      </c>
      <c r="F2074" s="12" t="s">
        <v>109</v>
      </c>
      <c r="G2074" s="12" t="s">
        <v>109</v>
      </c>
      <c r="H2074" s="12" t="s">
        <v>13</v>
      </c>
      <c r="I2074" s="12" t="s">
        <v>12810</v>
      </c>
      <c r="J2074" s="12" t="s">
        <v>11135</v>
      </c>
      <c r="K2074" s="12" t="s">
        <v>15</v>
      </c>
      <c r="L2074" s="12" t="s">
        <v>26</v>
      </c>
      <c r="M2074" s="12" t="s">
        <v>27</v>
      </c>
      <c r="N2074" s="12" t="s">
        <v>35</v>
      </c>
      <c r="O2074" s="12">
        <v>3880</v>
      </c>
    </row>
    <row r="2075" customHeight="1" spans="1:15">
      <c r="A2075" s="13">
        <v>44437</v>
      </c>
      <c r="B2075" s="15">
        <v>146874</v>
      </c>
      <c r="C2075" s="12" t="s">
        <v>14369</v>
      </c>
      <c r="D2075" s="12" t="s">
        <v>11117</v>
      </c>
      <c r="E2075" s="12">
        <v>42</v>
      </c>
      <c r="F2075" s="12" t="s">
        <v>109</v>
      </c>
      <c r="G2075" s="12" t="s">
        <v>109</v>
      </c>
      <c r="H2075" s="12" t="s">
        <v>13</v>
      </c>
      <c r="I2075" s="12" t="s">
        <v>11396</v>
      </c>
      <c r="J2075" s="12" t="s">
        <v>11518</v>
      </c>
      <c r="K2075" s="12" t="s">
        <v>175</v>
      </c>
      <c r="L2075" s="12" t="s">
        <v>101</v>
      </c>
      <c r="M2075" s="12" t="s">
        <v>101</v>
      </c>
      <c r="N2075" s="12" t="s">
        <v>35</v>
      </c>
      <c r="O2075" s="12">
        <v>1299</v>
      </c>
    </row>
    <row r="2076" customHeight="1" spans="1:15">
      <c r="A2076" s="13">
        <v>44437</v>
      </c>
      <c r="B2076" s="15">
        <v>147079</v>
      </c>
      <c r="C2076" s="12" t="s">
        <v>12877</v>
      </c>
      <c r="D2076" s="12" t="s">
        <v>11117</v>
      </c>
      <c r="E2076" s="12">
        <v>21</v>
      </c>
      <c r="F2076" s="12" t="s">
        <v>1209</v>
      </c>
      <c r="G2076" s="12" t="s">
        <v>1209</v>
      </c>
      <c r="H2076" s="12" t="s">
        <v>13</v>
      </c>
      <c r="I2076" s="12" t="s">
        <v>14370</v>
      </c>
      <c r="J2076" s="12" t="s">
        <v>13216</v>
      </c>
      <c r="K2076" s="12" t="s">
        <v>175</v>
      </c>
      <c r="L2076" s="12" t="s">
        <v>26</v>
      </c>
      <c r="M2076" s="12" t="s">
        <v>726</v>
      </c>
      <c r="N2076" s="12" t="s">
        <v>35</v>
      </c>
      <c r="O2076" s="12">
        <v>2000</v>
      </c>
    </row>
    <row r="2077" customHeight="1" spans="1:15">
      <c r="A2077" s="13">
        <v>44437</v>
      </c>
      <c r="B2077" s="15">
        <v>153666</v>
      </c>
      <c r="C2077" s="12" t="s">
        <v>7998</v>
      </c>
      <c r="D2077" s="12" t="s">
        <v>11117</v>
      </c>
      <c r="E2077" s="12">
        <v>23</v>
      </c>
      <c r="F2077" s="12" t="s">
        <v>109</v>
      </c>
      <c r="G2077" s="12" t="s">
        <v>109</v>
      </c>
      <c r="H2077" s="12" t="s">
        <v>13</v>
      </c>
      <c r="I2077" s="12" t="s">
        <v>13702</v>
      </c>
      <c r="J2077" s="12" t="s">
        <v>11120</v>
      </c>
      <c r="K2077" s="12" t="s">
        <v>15</v>
      </c>
      <c r="L2077" s="12" t="s">
        <v>26</v>
      </c>
      <c r="M2077" s="12" t="s">
        <v>27</v>
      </c>
      <c r="N2077" s="12" t="s">
        <v>35</v>
      </c>
      <c r="O2077" s="12">
        <v>3760</v>
      </c>
    </row>
    <row r="2078" customHeight="1" spans="1:15">
      <c r="A2078" s="13">
        <v>44438</v>
      </c>
      <c r="B2078" s="15">
        <v>157052</v>
      </c>
      <c r="C2078" s="12" t="s">
        <v>14371</v>
      </c>
      <c r="D2078" s="12" t="s">
        <v>11131</v>
      </c>
      <c r="E2078" s="12">
        <v>36</v>
      </c>
      <c r="F2078" s="12" t="s">
        <v>2782</v>
      </c>
      <c r="G2078" s="12" t="s">
        <v>2782</v>
      </c>
      <c r="H2078" s="12" t="s">
        <v>13</v>
      </c>
      <c r="I2078" s="12" t="s">
        <v>14372</v>
      </c>
      <c r="J2078" s="12" t="s">
        <v>11518</v>
      </c>
      <c r="K2078" s="12" t="s">
        <v>175</v>
      </c>
      <c r="L2078" s="12" t="s">
        <v>26</v>
      </c>
      <c r="M2078" s="12" t="s">
        <v>726</v>
      </c>
      <c r="N2078" s="12" t="s">
        <v>35</v>
      </c>
      <c r="O2078" s="12">
        <v>3880</v>
      </c>
    </row>
    <row r="2079" customHeight="1" spans="1:15">
      <c r="A2079" s="13">
        <v>44438</v>
      </c>
      <c r="B2079" s="15">
        <v>154755</v>
      </c>
      <c r="C2079" s="12" t="s">
        <v>14373</v>
      </c>
      <c r="D2079" s="12" t="s">
        <v>11117</v>
      </c>
      <c r="E2079" s="12">
        <v>36</v>
      </c>
      <c r="F2079" s="12" t="s">
        <v>11118</v>
      </c>
      <c r="G2079" s="12" t="s">
        <v>12</v>
      </c>
      <c r="H2079" s="12" t="s">
        <v>13</v>
      </c>
      <c r="I2079" s="12" t="s">
        <v>12651</v>
      </c>
      <c r="J2079" s="12" t="s">
        <v>11221</v>
      </c>
      <c r="K2079" s="12" t="s">
        <v>15</v>
      </c>
      <c r="L2079" s="12" t="s">
        <v>26</v>
      </c>
      <c r="M2079" s="12" t="s">
        <v>27</v>
      </c>
      <c r="N2079" s="12" t="s">
        <v>35</v>
      </c>
      <c r="O2079" s="12">
        <v>15312</v>
      </c>
    </row>
    <row r="2080" customHeight="1" spans="1:15">
      <c r="A2080" s="13">
        <v>44438</v>
      </c>
      <c r="B2080" s="15">
        <v>150303</v>
      </c>
      <c r="C2080" s="12" t="s">
        <v>14374</v>
      </c>
      <c r="D2080" s="12" t="s">
        <v>11131</v>
      </c>
      <c r="E2080" s="12">
        <v>31</v>
      </c>
      <c r="F2080" s="12" t="s">
        <v>11178</v>
      </c>
      <c r="G2080" s="12" t="s">
        <v>104</v>
      </c>
      <c r="H2080" s="12" t="s">
        <v>41</v>
      </c>
      <c r="I2080" s="12" t="s">
        <v>14375</v>
      </c>
      <c r="J2080" s="12" t="s">
        <v>11120</v>
      </c>
      <c r="K2080" s="12" t="s">
        <v>15</v>
      </c>
      <c r="L2080" s="12" t="s">
        <v>16</v>
      </c>
      <c r="M2080" s="12" t="s">
        <v>17</v>
      </c>
      <c r="N2080" s="12" t="s">
        <v>35</v>
      </c>
      <c r="O2080" s="12">
        <v>800</v>
      </c>
    </row>
    <row r="2081" customHeight="1" spans="1:15">
      <c r="A2081" s="13">
        <v>44438</v>
      </c>
      <c r="B2081" s="15">
        <v>164750</v>
      </c>
      <c r="C2081" s="12" t="s">
        <v>562</v>
      </c>
      <c r="D2081" s="12" t="s">
        <v>11117</v>
      </c>
      <c r="E2081" s="12">
        <v>34</v>
      </c>
      <c r="F2081" s="12" t="s">
        <v>368</v>
      </c>
      <c r="G2081" s="12" t="s">
        <v>368</v>
      </c>
      <c r="H2081" s="12" t="s">
        <v>13</v>
      </c>
      <c r="I2081" s="12" t="s">
        <v>14377</v>
      </c>
      <c r="J2081" s="12" t="s">
        <v>11221</v>
      </c>
      <c r="K2081" s="12" t="s">
        <v>15</v>
      </c>
      <c r="L2081" s="12" t="s">
        <v>26</v>
      </c>
      <c r="M2081" s="12" t="s">
        <v>27</v>
      </c>
      <c r="N2081" s="12" t="s">
        <v>35</v>
      </c>
      <c r="O2081" s="12">
        <v>9999</v>
      </c>
    </row>
    <row r="2082" customHeight="1" spans="1:15">
      <c r="A2082" s="13">
        <v>44438</v>
      </c>
      <c r="B2082" s="15">
        <v>157004</v>
      </c>
      <c r="C2082" s="12" t="s">
        <v>5662</v>
      </c>
      <c r="D2082" s="12" t="s">
        <v>11117</v>
      </c>
      <c r="E2082" s="12">
        <v>36</v>
      </c>
      <c r="F2082" s="12" t="s">
        <v>2310</v>
      </c>
      <c r="G2082" s="12" t="s">
        <v>2310</v>
      </c>
      <c r="H2082" s="12" t="s">
        <v>13</v>
      </c>
      <c r="I2082" s="12" t="s">
        <v>13324</v>
      </c>
      <c r="J2082" s="12" t="s">
        <v>11518</v>
      </c>
      <c r="K2082" s="12" t="s">
        <v>175</v>
      </c>
      <c r="L2082" s="12" t="s">
        <v>26</v>
      </c>
      <c r="M2082" s="12" t="s">
        <v>726</v>
      </c>
      <c r="N2082" s="12" t="s">
        <v>35</v>
      </c>
      <c r="O2082" s="12">
        <v>14888</v>
      </c>
    </row>
    <row r="2083" customHeight="1" spans="1:15">
      <c r="A2083" s="13">
        <v>44438</v>
      </c>
      <c r="B2083" s="15">
        <v>146077</v>
      </c>
      <c r="C2083" s="12" t="s">
        <v>12809</v>
      </c>
      <c r="D2083" s="12" t="s">
        <v>11117</v>
      </c>
      <c r="E2083" s="12">
        <v>35</v>
      </c>
      <c r="F2083" s="12" t="s">
        <v>11157</v>
      </c>
      <c r="G2083" s="12" t="s">
        <v>118</v>
      </c>
      <c r="H2083" s="12" t="s">
        <v>41</v>
      </c>
      <c r="I2083" s="12" t="s">
        <v>14378</v>
      </c>
      <c r="J2083" s="12" t="s">
        <v>11221</v>
      </c>
      <c r="K2083" s="12" t="s">
        <v>15</v>
      </c>
      <c r="L2083" s="12" t="s">
        <v>26</v>
      </c>
      <c r="M2083" s="12" t="s">
        <v>27</v>
      </c>
      <c r="N2083" s="12" t="s">
        <v>35</v>
      </c>
      <c r="O2083" s="12">
        <v>40000</v>
      </c>
    </row>
    <row r="2084" customHeight="1" spans="1:15">
      <c r="A2084" s="13">
        <v>44438</v>
      </c>
      <c r="B2084" s="15">
        <v>150997</v>
      </c>
      <c r="C2084" s="12" t="s">
        <v>14379</v>
      </c>
      <c r="D2084" s="12" t="s">
        <v>11117</v>
      </c>
      <c r="E2084" s="12">
        <v>20</v>
      </c>
      <c r="F2084" s="12" t="s">
        <v>11178</v>
      </c>
      <c r="G2084" s="12" t="s">
        <v>993</v>
      </c>
      <c r="H2084" s="12" t="s">
        <v>13</v>
      </c>
      <c r="I2084" s="12" t="s">
        <v>14380</v>
      </c>
      <c r="J2084" s="12" t="s">
        <v>11518</v>
      </c>
      <c r="K2084" s="12" t="s">
        <v>175</v>
      </c>
      <c r="L2084" s="12" t="s">
        <v>26</v>
      </c>
      <c r="M2084" s="12" t="s">
        <v>726</v>
      </c>
      <c r="N2084" s="12" t="s">
        <v>35</v>
      </c>
      <c r="O2084" s="12">
        <v>280</v>
      </c>
    </row>
    <row r="2085" customHeight="1" spans="1:15">
      <c r="A2085" s="13">
        <v>44438</v>
      </c>
      <c r="B2085" s="15">
        <v>137002</v>
      </c>
      <c r="C2085" s="12" t="s">
        <v>12942</v>
      </c>
      <c r="D2085" s="12" t="s">
        <v>11117</v>
      </c>
      <c r="E2085" s="12">
        <v>21</v>
      </c>
      <c r="F2085" s="12" t="s">
        <v>11555</v>
      </c>
      <c r="G2085" s="12" t="s">
        <v>46</v>
      </c>
      <c r="H2085" s="12" t="s">
        <v>41</v>
      </c>
      <c r="I2085" s="12" t="s">
        <v>14381</v>
      </c>
      <c r="J2085" s="12" t="s">
        <v>11221</v>
      </c>
      <c r="K2085" s="12" t="s">
        <v>15</v>
      </c>
      <c r="L2085" s="12" t="s">
        <v>26</v>
      </c>
      <c r="M2085" s="12" t="s">
        <v>27</v>
      </c>
      <c r="N2085" s="12" t="s">
        <v>236</v>
      </c>
      <c r="O2085" s="12">
        <v>0</v>
      </c>
    </row>
    <row r="2086" customHeight="1" spans="1:15">
      <c r="A2086" s="13">
        <v>44438</v>
      </c>
      <c r="B2086" s="15">
        <v>171858</v>
      </c>
      <c r="C2086" s="12" t="s">
        <v>12040</v>
      </c>
      <c r="D2086" s="12" t="s">
        <v>11117</v>
      </c>
      <c r="E2086" s="12">
        <v>29</v>
      </c>
      <c r="F2086" s="12" t="s">
        <v>2310</v>
      </c>
      <c r="G2086" s="12" t="s">
        <v>2310</v>
      </c>
      <c r="H2086" s="12" t="s">
        <v>13</v>
      </c>
      <c r="I2086" s="12" t="s">
        <v>14383</v>
      </c>
      <c r="J2086" s="12" t="s">
        <v>11120</v>
      </c>
      <c r="K2086" s="12" t="s">
        <v>15</v>
      </c>
      <c r="L2086" s="12" t="s">
        <v>26</v>
      </c>
      <c r="M2086" s="12" t="s">
        <v>27</v>
      </c>
      <c r="N2086" s="12" t="s">
        <v>35</v>
      </c>
      <c r="O2086" s="12">
        <v>6045</v>
      </c>
    </row>
    <row r="2087" customHeight="1" spans="1:15">
      <c r="A2087" s="13">
        <v>44439</v>
      </c>
      <c r="B2087" s="15">
        <v>174994</v>
      </c>
      <c r="C2087" s="12" t="s">
        <v>12097</v>
      </c>
      <c r="D2087" s="12" t="s">
        <v>11117</v>
      </c>
      <c r="E2087" s="12">
        <v>36</v>
      </c>
      <c r="F2087" s="12" t="s">
        <v>4722</v>
      </c>
      <c r="G2087" s="12" t="s">
        <v>4722</v>
      </c>
      <c r="H2087" s="12" t="s">
        <v>13</v>
      </c>
      <c r="I2087" s="12" t="s">
        <v>14384</v>
      </c>
      <c r="J2087" s="12" t="s">
        <v>11221</v>
      </c>
      <c r="K2087" s="12" t="s">
        <v>15</v>
      </c>
      <c r="L2087" s="12" t="s">
        <v>26</v>
      </c>
      <c r="M2087" s="12" t="s">
        <v>27</v>
      </c>
      <c r="N2087" s="12" t="s">
        <v>35</v>
      </c>
      <c r="O2087" s="12">
        <v>680</v>
      </c>
    </row>
    <row r="2088" customHeight="1" spans="1:15">
      <c r="A2088" s="13">
        <v>44439</v>
      </c>
      <c r="B2088" s="15">
        <v>156212</v>
      </c>
      <c r="C2088" s="12" t="s">
        <v>14385</v>
      </c>
      <c r="D2088" s="12" t="s">
        <v>11117</v>
      </c>
      <c r="E2088" s="12">
        <v>40</v>
      </c>
      <c r="F2088" s="12" t="s">
        <v>4722</v>
      </c>
      <c r="G2088" s="12" t="s">
        <v>4722</v>
      </c>
      <c r="H2088" s="12" t="s">
        <v>13</v>
      </c>
      <c r="I2088" s="12" t="s">
        <v>14386</v>
      </c>
      <c r="J2088" s="12" t="s">
        <v>11120</v>
      </c>
      <c r="K2088" s="12" t="s">
        <v>15</v>
      </c>
      <c r="L2088" s="12" t="s">
        <v>26</v>
      </c>
      <c r="M2088" s="12" t="s">
        <v>27</v>
      </c>
      <c r="N2088" s="12" t="s">
        <v>35</v>
      </c>
      <c r="O2088" s="12">
        <v>680</v>
      </c>
    </row>
    <row r="2089" customHeight="1" spans="1:15">
      <c r="A2089" s="13">
        <v>44439</v>
      </c>
      <c r="B2089" s="15">
        <v>148155</v>
      </c>
      <c r="C2089" s="12" t="s">
        <v>14387</v>
      </c>
      <c r="D2089" s="12" t="s">
        <v>11117</v>
      </c>
      <c r="E2089" s="12">
        <v>29</v>
      </c>
      <c r="F2089" s="12" t="s">
        <v>11118</v>
      </c>
      <c r="G2089" s="12" t="s">
        <v>50</v>
      </c>
      <c r="H2089" s="12" t="s">
        <v>41</v>
      </c>
      <c r="I2089" s="12" t="s">
        <v>9662</v>
      </c>
      <c r="J2089" s="12" t="s">
        <v>13216</v>
      </c>
      <c r="K2089" s="12" t="s">
        <v>175</v>
      </c>
      <c r="L2089" s="12" t="s">
        <v>16</v>
      </c>
      <c r="M2089" s="12" t="s">
        <v>723</v>
      </c>
      <c r="N2089" s="12" t="s">
        <v>35</v>
      </c>
      <c r="O2089" s="12">
        <v>6230</v>
      </c>
    </row>
    <row r="2090" customHeight="1" spans="1:15">
      <c r="A2090" s="13">
        <v>44439</v>
      </c>
      <c r="B2090" s="15">
        <v>157758</v>
      </c>
      <c r="C2090" s="12" t="s">
        <v>7998</v>
      </c>
      <c r="D2090" s="12" t="s">
        <v>11117</v>
      </c>
      <c r="E2090" s="12">
        <v>30</v>
      </c>
      <c r="F2090" s="12" t="s">
        <v>280</v>
      </c>
      <c r="G2090" s="12" t="s">
        <v>280</v>
      </c>
      <c r="H2090" s="12" t="s">
        <v>13</v>
      </c>
      <c r="I2090" s="12" t="s">
        <v>14388</v>
      </c>
      <c r="J2090" s="12" t="s">
        <v>11120</v>
      </c>
      <c r="K2090" s="12" t="s">
        <v>15</v>
      </c>
      <c r="L2090" s="12" t="s">
        <v>26</v>
      </c>
      <c r="M2090" s="12" t="s">
        <v>27</v>
      </c>
      <c r="N2090" s="12" t="s">
        <v>35</v>
      </c>
      <c r="O2090" s="12">
        <v>3680</v>
      </c>
    </row>
    <row r="2091" customHeight="1" spans="1:15">
      <c r="A2091" s="13">
        <v>44439</v>
      </c>
      <c r="B2091" s="15">
        <v>142260</v>
      </c>
      <c r="C2091" s="12" t="s">
        <v>5626</v>
      </c>
      <c r="D2091" s="12" t="s">
        <v>11117</v>
      </c>
      <c r="E2091" s="12">
        <v>18</v>
      </c>
      <c r="F2091" s="12" t="s">
        <v>109</v>
      </c>
      <c r="G2091" s="12" t="s">
        <v>109</v>
      </c>
      <c r="H2091" s="12" t="s">
        <v>13</v>
      </c>
      <c r="I2091" s="12" t="s">
        <v>14389</v>
      </c>
      <c r="J2091" s="12" t="s">
        <v>13216</v>
      </c>
      <c r="K2091" s="12" t="s">
        <v>175</v>
      </c>
      <c r="L2091" s="12" t="s">
        <v>16</v>
      </c>
      <c r="M2091" s="12" t="s">
        <v>723</v>
      </c>
      <c r="N2091" s="12" t="s">
        <v>35</v>
      </c>
      <c r="O2091" s="12">
        <v>8279</v>
      </c>
    </row>
    <row r="2092" customHeight="1" spans="1:15">
      <c r="A2092" s="13">
        <v>44440</v>
      </c>
      <c r="B2092" s="15">
        <v>150129</v>
      </c>
      <c r="C2092" s="12" t="s">
        <v>14390</v>
      </c>
      <c r="D2092" s="12" t="s">
        <v>11117</v>
      </c>
      <c r="E2092" s="12">
        <v>34</v>
      </c>
      <c r="F2092" s="12" t="s">
        <v>4722</v>
      </c>
      <c r="G2092" s="12" t="s">
        <v>4722</v>
      </c>
      <c r="H2092" s="12" t="s">
        <v>13</v>
      </c>
      <c r="I2092" s="12" t="s">
        <v>4722</v>
      </c>
      <c r="J2092" s="12" t="s">
        <v>11518</v>
      </c>
      <c r="K2092" s="12" t="s">
        <v>175</v>
      </c>
      <c r="L2092" s="12" t="s">
        <v>26</v>
      </c>
      <c r="M2092" s="12" t="s">
        <v>726</v>
      </c>
      <c r="N2092" s="12" t="s">
        <v>236</v>
      </c>
      <c r="O2092" s="12">
        <v>0</v>
      </c>
    </row>
    <row r="2093" customHeight="1" spans="1:15">
      <c r="A2093" s="13">
        <v>44440</v>
      </c>
      <c r="B2093" s="15">
        <v>154441</v>
      </c>
      <c r="C2093" s="12" t="s">
        <v>11945</v>
      </c>
      <c r="D2093" s="12" t="s">
        <v>11117</v>
      </c>
      <c r="E2093" s="12">
        <v>36</v>
      </c>
      <c r="F2093" s="12" t="s">
        <v>11118</v>
      </c>
      <c r="G2093" s="12" t="s">
        <v>11742</v>
      </c>
      <c r="H2093" s="12" t="s">
        <v>41</v>
      </c>
      <c r="I2093" s="12" t="s">
        <v>14392</v>
      </c>
      <c r="J2093" s="12" t="s">
        <v>11120</v>
      </c>
      <c r="K2093" s="12" t="s">
        <v>15</v>
      </c>
      <c r="L2093" s="12" t="s">
        <v>16</v>
      </c>
      <c r="M2093" s="12" t="s">
        <v>17</v>
      </c>
      <c r="N2093" s="12" t="s">
        <v>35</v>
      </c>
      <c r="O2093" s="12">
        <v>20000</v>
      </c>
    </row>
    <row r="2094" customHeight="1" spans="1:15">
      <c r="A2094" s="13">
        <v>44440</v>
      </c>
      <c r="B2094" s="15">
        <v>151120</v>
      </c>
      <c r="C2094" s="12" t="s">
        <v>11824</v>
      </c>
      <c r="D2094" s="12" t="s">
        <v>11117</v>
      </c>
      <c r="E2094" s="12">
        <v>43</v>
      </c>
      <c r="F2094" s="12" t="s">
        <v>109</v>
      </c>
      <c r="G2094" s="12" t="s">
        <v>109</v>
      </c>
      <c r="H2094" s="12" t="s">
        <v>13</v>
      </c>
      <c r="I2094" s="12" t="s">
        <v>11203</v>
      </c>
      <c r="J2094" s="12" t="s">
        <v>11120</v>
      </c>
      <c r="K2094" s="12" t="s">
        <v>15</v>
      </c>
      <c r="L2094" s="12" t="s">
        <v>26</v>
      </c>
      <c r="M2094" s="12" t="s">
        <v>27</v>
      </c>
      <c r="N2094" s="12" t="s">
        <v>35</v>
      </c>
      <c r="O2094" s="12">
        <v>760</v>
      </c>
    </row>
    <row r="2095" customHeight="1" spans="1:15">
      <c r="A2095" s="13">
        <v>44440</v>
      </c>
      <c r="B2095" s="15">
        <v>146516</v>
      </c>
      <c r="C2095" s="12" t="s">
        <v>14393</v>
      </c>
      <c r="D2095" s="12" t="s">
        <v>11117</v>
      </c>
      <c r="E2095" s="12">
        <v>26</v>
      </c>
      <c r="F2095" s="12" t="s">
        <v>11157</v>
      </c>
      <c r="G2095" s="12" t="s">
        <v>1447</v>
      </c>
      <c r="H2095" s="12" t="s">
        <v>41</v>
      </c>
      <c r="I2095" s="12" t="s">
        <v>11253</v>
      </c>
      <c r="J2095" s="12" t="s">
        <v>11221</v>
      </c>
      <c r="K2095" s="12" t="s">
        <v>15</v>
      </c>
      <c r="L2095" s="12" t="s">
        <v>26</v>
      </c>
      <c r="M2095" s="12" t="s">
        <v>27</v>
      </c>
      <c r="N2095" s="12" t="s">
        <v>236</v>
      </c>
      <c r="O2095" s="12">
        <v>0</v>
      </c>
    </row>
    <row r="2096" customHeight="1" spans="1:15">
      <c r="A2096" s="13">
        <v>44441</v>
      </c>
      <c r="B2096" s="15">
        <v>147775</v>
      </c>
      <c r="C2096" s="12" t="s">
        <v>14395</v>
      </c>
      <c r="D2096" s="12" t="s">
        <v>11117</v>
      </c>
      <c r="E2096" s="12">
        <v>20</v>
      </c>
      <c r="F2096" s="12" t="s">
        <v>4722</v>
      </c>
      <c r="G2096" s="12" t="s">
        <v>4722</v>
      </c>
      <c r="H2096" s="12" t="s">
        <v>13</v>
      </c>
      <c r="I2096" s="12" t="s">
        <v>14396</v>
      </c>
      <c r="J2096" s="12" t="s">
        <v>11221</v>
      </c>
      <c r="K2096" s="12" t="s">
        <v>15</v>
      </c>
      <c r="L2096" s="12" t="s">
        <v>26</v>
      </c>
      <c r="M2096" s="12" t="s">
        <v>27</v>
      </c>
      <c r="N2096" s="12" t="s">
        <v>35</v>
      </c>
      <c r="O2096" s="12">
        <v>30000</v>
      </c>
    </row>
    <row r="2097" customHeight="1" spans="1:15">
      <c r="A2097" s="13">
        <v>44441</v>
      </c>
      <c r="B2097" s="15">
        <v>155329</v>
      </c>
      <c r="C2097" s="12" t="s">
        <v>14397</v>
      </c>
      <c r="D2097" s="12" t="s">
        <v>11117</v>
      </c>
      <c r="E2097" s="12">
        <v>35</v>
      </c>
      <c r="F2097" s="12" t="s">
        <v>4722</v>
      </c>
      <c r="G2097" s="12" t="s">
        <v>4722</v>
      </c>
      <c r="H2097" s="12" t="s">
        <v>13</v>
      </c>
      <c r="I2097" s="12" t="s">
        <v>14398</v>
      </c>
      <c r="J2097" s="12" t="s">
        <v>11120</v>
      </c>
      <c r="K2097" s="12" t="s">
        <v>15</v>
      </c>
      <c r="L2097" s="12" t="s">
        <v>26</v>
      </c>
      <c r="M2097" s="12" t="s">
        <v>27</v>
      </c>
      <c r="N2097" s="12" t="s">
        <v>35</v>
      </c>
      <c r="O2097" s="12">
        <v>8800</v>
      </c>
    </row>
    <row r="2098" customHeight="1" spans="1:15">
      <c r="A2098" s="13">
        <v>44441</v>
      </c>
      <c r="B2098" s="15">
        <v>162162</v>
      </c>
      <c r="C2098" s="12" t="s">
        <v>14399</v>
      </c>
      <c r="D2098" s="12" t="s">
        <v>11117</v>
      </c>
      <c r="E2098" s="12">
        <v>29</v>
      </c>
      <c r="F2098" s="12" t="s">
        <v>109</v>
      </c>
      <c r="G2098" s="12" t="s">
        <v>109</v>
      </c>
      <c r="H2098" s="12" t="s">
        <v>13</v>
      </c>
      <c r="I2098" s="12" t="s">
        <v>11396</v>
      </c>
      <c r="J2098" s="12" t="s">
        <v>11120</v>
      </c>
      <c r="K2098" s="12" t="s">
        <v>15</v>
      </c>
      <c r="L2098" s="12" t="s">
        <v>26</v>
      </c>
      <c r="M2098" s="12" t="s">
        <v>27</v>
      </c>
      <c r="N2098" s="12" t="s">
        <v>35</v>
      </c>
      <c r="O2098" s="12">
        <v>1599</v>
      </c>
    </row>
    <row r="2099" customHeight="1" spans="1:15">
      <c r="A2099" s="13">
        <v>44441</v>
      </c>
      <c r="B2099" s="15">
        <v>157312</v>
      </c>
      <c r="C2099" s="12" t="s">
        <v>11258</v>
      </c>
      <c r="D2099" s="12" t="s">
        <v>11117</v>
      </c>
      <c r="E2099" s="12">
        <v>45</v>
      </c>
      <c r="F2099" s="12" t="s">
        <v>11555</v>
      </c>
      <c r="G2099" s="12" t="s">
        <v>222</v>
      </c>
      <c r="H2099" s="12" t="s">
        <v>41</v>
      </c>
      <c r="I2099" s="12" t="s">
        <v>11556</v>
      </c>
      <c r="J2099" s="12" t="s">
        <v>11120</v>
      </c>
      <c r="K2099" s="12" t="s">
        <v>15</v>
      </c>
      <c r="L2099" s="12" t="s">
        <v>26</v>
      </c>
      <c r="M2099" s="12" t="s">
        <v>27</v>
      </c>
      <c r="N2099" s="12" t="s">
        <v>236</v>
      </c>
      <c r="O2099" s="12">
        <v>0</v>
      </c>
    </row>
    <row r="2100" customHeight="1" spans="1:15">
      <c r="A2100" s="13">
        <v>44441</v>
      </c>
      <c r="B2100" s="15">
        <v>146036</v>
      </c>
      <c r="C2100" s="12" t="s">
        <v>13767</v>
      </c>
      <c r="D2100" s="12" t="s">
        <v>11117</v>
      </c>
      <c r="E2100" s="12">
        <v>34</v>
      </c>
      <c r="F2100" s="12" t="s">
        <v>11157</v>
      </c>
      <c r="G2100" s="12" t="s">
        <v>118</v>
      </c>
      <c r="H2100" s="12" t="s">
        <v>41</v>
      </c>
      <c r="I2100" s="12" t="s">
        <v>11253</v>
      </c>
      <c r="J2100" s="12" t="s">
        <v>11483</v>
      </c>
      <c r="K2100" s="12" t="s">
        <v>175</v>
      </c>
      <c r="L2100" s="12" t="s">
        <v>101</v>
      </c>
      <c r="M2100" s="12" t="s">
        <v>101</v>
      </c>
      <c r="N2100" s="12" t="s">
        <v>236</v>
      </c>
      <c r="O2100" s="12">
        <v>0</v>
      </c>
    </row>
    <row r="2101" customHeight="1" spans="1:15">
      <c r="A2101" s="13">
        <v>44441</v>
      </c>
      <c r="B2101" s="15">
        <v>154952</v>
      </c>
      <c r="C2101" s="12" t="s">
        <v>14402</v>
      </c>
      <c r="D2101" s="12" t="s">
        <v>11117</v>
      </c>
      <c r="E2101" s="12">
        <v>37</v>
      </c>
      <c r="F2101" s="12" t="s">
        <v>11118</v>
      </c>
      <c r="G2101" s="12" t="s">
        <v>50</v>
      </c>
      <c r="H2101" s="12" t="s">
        <v>41</v>
      </c>
      <c r="I2101" s="12" t="s">
        <v>14403</v>
      </c>
      <c r="J2101" s="12" t="s">
        <v>11120</v>
      </c>
      <c r="K2101" s="12" t="s">
        <v>15</v>
      </c>
      <c r="L2101" s="12" t="s">
        <v>26</v>
      </c>
      <c r="M2101" s="12" t="s">
        <v>27</v>
      </c>
      <c r="N2101" s="12" t="s">
        <v>35</v>
      </c>
      <c r="O2101" s="12">
        <v>9649</v>
      </c>
    </row>
    <row r="2102" customHeight="1" spans="1:15">
      <c r="A2102" s="13">
        <v>44442</v>
      </c>
      <c r="B2102" s="15">
        <v>164288</v>
      </c>
      <c r="C2102" s="12" t="s">
        <v>5662</v>
      </c>
      <c r="D2102" s="12" t="s">
        <v>11131</v>
      </c>
      <c r="E2102" s="12">
        <v>33</v>
      </c>
      <c r="F2102" s="12" t="s">
        <v>109</v>
      </c>
      <c r="G2102" s="12" t="s">
        <v>109</v>
      </c>
      <c r="H2102" s="12" t="s">
        <v>13</v>
      </c>
      <c r="I2102" s="12" t="s">
        <v>14404</v>
      </c>
      <c r="J2102" s="12" t="s">
        <v>11120</v>
      </c>
      <c r="K2102" s="12" t="s">
        <v>15</v>
      </c>
      <c r="L2102" s="12" t="s">
        <v>26</v>
      </c>
      <c r="M2102" s="12" t="s">
        <v>27</v>
      </c>
      <c r="N2102" s="12" t="s">
        <v>35</v>
      </c>
      <c r="O2102" s="12">
        <v>2160</v>
      </c>
    </row>
    <row r="2103" customHeight="1" spans="1:15">
      <c r="A2103" s="13">
        <v>44442</v>
      </c>
      <c r="B2103" s="15">
        <v>274</v>
      </c>
      <c r="C2103" s="12" t="s">
        <v>14405</v>
      </c>
      <c r="D2103" s="12" t="s">
        <v>11117</v>
      </c>
      <c r="E2103" s="12">
        <v>26</v>
      </c>
      <c r="F2103" s="12" t="s">
        <v>11178</v>
      </c>
      <c r="G2103" s="12" t="s">
        <v>622</v>
      </c>
      <c r="H2103" s="12" t="s">
        <v>13</v>
      </c>
      <c r="I2103" s="12" t="s">
        <v>14406</v>
      </c>
      <c r="J2103" s="12" t="s">
        <v>13216</v>
      </c>
      <c r="K2103" s="12" t="s">
        <v>175</v>
      </c>
      <c r="L2103" s="12" t="s">
        <v>26</v>
      </c>
      <c r="M2103" s="12" t="s">
        <v>726</v>
      </c>
      <c r="N2103" s="12" t="s">
        <v>236</v>
      </c>
      <c r="O2103" s="12">
        <v>0</v>
      </c>
    </row>
    <row r="2104" customHeight="1" spans="1:15">
      <c r="A2104" s="13">
        <v>44442</v>
      </c>
      <c r="B2104" s="15">
        <v>154979</v>
      </c>
      <c r="C2104" s="12" t="s">
        <v>14408</v>
      </c>
      <c r="D2104" s="12" t="s">
        <v>11131</v>
      </c>
      <c r="E2104" s="12">
        <v>26</v>
      </c>
      <c r="F2104" s="12" t="s">
        <v>109</v>
      </c>
      <c r="G2104" s="12" t="s">
        <v>109</v>
      </c>
      <c r="H2104" s="12" t="s">
        <v>13</v>
      </c>
      <c r="I2104" s="12" t="s">
        <v>14409</v>
      </c>
      <c r="J2104" s="12" t="s">
        <v>11120</v>
      </c>
      <c r="K2104" s="12" t="s">
        <v>15</v>
      </c>
      <c r="L2104" s="12" t="s">
        <v>26</v>
      </c>
      <c r="M2104" s="12" t="s">
        <v>27</v>
      </c>
      <c r="N2104" s="12" t="s">
        <v>35</v>
      </c>
      <c r="O2104" s="12">
        <v>1740</v>
      </c>
    </row>
    <row r="2105" customHeight="1" spans="1:15">
      <c r="A2105" s="13">
        <v>44442</v>
      </c>
      <c r="B2105" s="15">
        <v>168008</v>
      </c>
      <c r="C2105" s="12" t="s">
        <v>11141</v>
      </c>
      <c r="D2105" s="12" t="s">
        <v>11117</v>
      </c>
      <c r="E2105" s="12">
        <v>19</v>
      </c>
      <c r="F2105" s="12" t="s">
        <v>109</v>
      </c>
      <c r="G2105" s="12" t="s">
        <v>109</v>
      </c>
      <c r="H2105" s="12" t="s">
        <v>13</v>
      </c>
      <c r="I2105" s="12" t="s">
        <v>11636</v>
      </c>
      <c r="J2105" s="12" t="s">
        <v>13669</v>
      </c>
      <c r="K2105" s="12" t="s">
        <v>175</v>
      </c>
      <c r="L2105" s="12" t="s">
        <v>16</v>
      </c>
      <c r="M2105" s="12" t="s">
        <v>723</v>
      </c>
      <c r="N2105" s="12" t="s">
        <v>35</v>
      </c>
      <c r="O2105" s="12">
        <v>1560</v>
      </c>
    </row>
    <row r="2106" customHeight="1" spans="1:15">
      <c r="A2106" s="13">
        <v>44442</v>
      </c>
      <c r="B2106" s="15">
        <v>158561</v>
      </c>
      <c r="C2106" s="12" t="s">
        <v>12071</v>
      </c>
      <c r="D2106" s="12" t="s">
        <v>11117</v>
      </c>
      <c r="E2106" s="12">
        <v>19</v>
      </c>
      <c r="F2106" s="12" t="s">
        <v>1180</v>
      </c>
      <c r="G2106" s="12" t="s">
        <v>11754</v>
      </c>
      <c r="H2106" s="12" t="s">
        <v>13</v>
      </c>
      <c r="I2106" s="12" t="s">
        <v>14410</v>
      </c>
      <c r="J2106" s="12" t="s">
        <v>11120</v>
      </c>
      <c r="K2106" s="12" t="s">
        <v>15</v>
      </c>
      <c r="L2106" s="12" t="s">
        <v>26</v>
      </c>
      <c r="M2106" s="12" t="s">
        <v>27</v>
      </c>
      <c r="N2106" s="12" t="s">
        <v>35</v>
      </c>
      <c r="O2106" s="12">
        <v>8700</v>
      </c>
    </row>
    <row r="2107" customHeight="1" spans="1:15">
      <c r="A2107" s="13">
        <v>44442</v>
      </c>
      <c r="B2107" s="15">
        <v>149855</v>
      </c>
      <c r="C2107" s="12" t="s">
        <v>12253</v>
      </c>
      <c r="D2107" s="12" t="s">
        <v>11117</v>
      </c>
      <c r="E2107" s="12">
        <v>36</v>
      </c>
      <c r="F2107" s="12" t="s">
        <v>1180</v>
      </c>
      <c r="G2107" s="12" t="s">
        <v>11739</v>
      </c>
      <c r="H2107" s="12" t="s">
        <v>13</v>
      </c>
      <c r="I2107" s="12" t="s">
        <v>14411</v>
      </c>
      <c r="J2107" s="12" t="s">
        <v>13669</v>
      </c>
      <c r="K2107" s="12" t="s">
        <v>175</v>
      </c>
      <c r="L2107" s="12" t="s">
        <v>26</v>
      </c>
      <c r="M2107" s="12" t="s">
        <v>726</v>
      </c>
      <c r="N2107" s="12" t="s">
        <v>35</v>
      </c>
      <c r="O2107" s="12">
        <v>16740</v>
      </c>
    </row>
    <row r="2108" customHeight="1" spans="1:15">
      <c r="A2108" s="13">
        <v>44442</v>
      </c>
      <c r="B2108" s="15">
        <v>152526</v>
      </c>
      <c r="C2108" s="12" t="s">
        <v>14412</v>
      </c>
      <c r="D2108" s="12" t="s">
        <v>11131</v>
      </c>
      <c r="E2108" s="12">
        <v>38</v>
      </c>
      <c r="F2108" s="12" t="s">
        <v>109</v>
      </c>
      <c r="G2108" s="12" t="s">
        <v>109</v>
      </c>
      <c r="H2108" s="12" t="s">
        <v>13</v>
      </c>
      <c r="I2108" s="12" t="s">
        <v>14413</v>
      </c>
      <c r="J2108" s="12" t="s">
        <v>11221</v>
      </c>
      <c r="K2108" s="12" t="s">
        <v>15</v>
      </c>
      <c r="L2108" s="12" t="s">
        <v>16</v>
      </c>
      <c r="M2108" s="12" t="s">
        <v>17</v>
      </c>
      <c r="N2108" s="12" t="s">
        <v>35</v>
      </c>
      <c r="O2108" s="12">
        <v>499</v>
      </c>
    </row>
    <row r="2109" customHeight="1" spans="1:15">
      <c r="A2109" s="13">
        <v>44442</v>
      </c>
      <c r="B2109" s="15">
        <v>155020</v>
      </c>
      <c r="C2109" s="12" t="s">
        <v>5662</v>
      </c>
      <c r="D2109" s="12" t="s">
        <v>11117</v>
      </c>
      <c r="E2109" s="12">
        <v>30</v>
      </c>
      <c r="F2109" s="12" t="s">
        <v>11118</v>
      </c>
      <c r="G2109" s="12" t="s">
        <v>12</v>
      </c>
      <c r="H2109" s="12" t="s">
        <v>13</v>
      </c>
      <c r="I2109" s="12" t="s">
        <v>12</v>
      </c>
      <c r="J2109" s="12" t="s">
        <v>13216</v>
      </c>
      <c r="K2109" s="12" t="s">
        <v>175</v>
      </c>
      <c r="L2109" s="12" t="s">
        <v>26</v>
      </c>
      <c r="M2109" s="12" t="s">
        <v>726</v>
      </c>
      <c r="N2109" s="12" t="s">
        <v>236</v>
      </c>
      <c r="O2109" s="12">
        <v>0</v>
      </c>
    </row>
    <row r="2110" customHeight="1" spans="1:15">
      <c r="A2110" s="13">
        <v>44442</v>
      </c>
      <c r="B2110" s="15">
        <v>144519</v>
      </c>
      <c r="C2110" s="12" t="s">
        <v>11319</v>
      </c>
      <c r="D2110" s="12" t="s">
        <v>11117</v>
      </c>
      <c r="E2110" s="12">
        <v>44</v>
      </c>
      <c r="F2110" s="12" t="s">
        <v>4722</v>
      </c>
      <c r="G2110" s="12" t="s">
        <v>4722</v>
      </c>
      <c r="H2110" s="12" t="s">
        <v>13</v>
      </c>
      <c r="I2110" s="12" t="s">
        <v>14415</v>
      </c>
      <c r="J2110" s="12" t="s">
        <v>11221</v>
      </c>
      <c r="K2110" s="12" t="s">
        <v>15</v>
      </c>
      <c r="L2110" s="12" t="s">
        <v>16</v>
      </c>
      <c r="M2110" s="12" t="s">
        <v>17</v>
      </c>
      <c r="N2110" s="12" t="s">
        <v>35</v>
      </c>
      <c r="O2110" s="12">
        <v>680</v>
      </c>
    </row>
    <row r="2111" customHeight="1" spans="1:15">
      <c r="A2111" s="13">
        <v>44442</v>
      </c>
      <c r="B2111" s="15">
        <v>156250</v>
      </c>
      <c r="C2111" s="12" t="s">
        <v>14416</v>
      </c>
      <c r="D2111" s="12" t="s">
        <v>11117</v>
      </c>
      <c r="E2111" s="12">
        <v>43</v>
      </c>
      <c r="F2111" s="12" t="s">
        <v>1955</v>
      </c>
      <c r="G2111" s="12" t="s">
        <v>1955</v>
      </c>
      <c r="H2111" s="12" t="s">
        <v>13</v>
      </c>
      <c r="I2111" s="12" t="s">
        <v>14417</v>
      </c>
      <c r="J2111" s="12" t="s">
        <v>11221</v>
      </c>
      <c r="K2111" s="12" t="s">
        <v>15</v>
      </c>
      <c r="L2111" s="12" t="s">
        <v>26</v>
      </c>
      <c r="M2111" s="12" t="s">
        <v>27</v>
      </c>
      <c r="N2111" s="12" t="s">
        <v>35</v>
      </c>
      <c r="O2111" s="12">
        <v>3980</v>
      </c>
    </row>
    <row r="2112" customHeight="1" spans="1:15">
      <c r="A2112" s="13">
        <v>44442</v>
      </c>
      <c r="B2112" s="15">
        <v>153747</v>
      </c>
      <c r="C2112" s="12" t="s">
        <v>14418</v>
      </c>
      <c r="D2112" s="12" t="s">
        <v>11117</v>
      </c>
      <c r="E2112" s="12">
        <v>36</v>
      </c>
      <c r="F2112" s="12" t="s">
        <v>2310</v>
      </c>
      <c r="G2112" s="12" t="s">
        <v>2310</v>
      </c>
      <c r="H2112" s="12" t="s">
        <v>13</v>
      </c>
      <c r="I2112" s="12" t="s">
        <v>14419</v>
      </c>
      <c r="J2112" s="12" t="s">
        <v>13669</v>
      </c>
      <c r="K2112" s="12" t="s">
        <v>175</v>
      </c>
      <c r="L2112" s="12" t="s">
        <v>26</v>
      </c>
      <c r="M2112" s="12" t="s">
        <v>726</v>
      </c>
      <c r="N2112" s="12" t="s">
        <v>35</v>
      </c>
      <c r="O2112" s="12">
        <v>19999</v>
      </c>
    </row>
    <row r="2113" customHeight="1" spans="1:15">
      <c r="A2113" s="13">
        <v>44443</v>
      </c>
      <c r="B2113" s="15">
        <v>153991</v>
      </c>
      <c r="C2113" s="12" t="s">
        <v>14420</v>
      </c>
      <c r="D2113" s="12" t="s">
        <v>11117</v>
      </c>
      <c r="E2113" s="12">
        <v>25</v>
      </c>
      <c r="F2113" s="12" t="s">
        <v>368</v>
      </c>
      <c r="G2113" s="12" t="s">
        <v>368</v>
      </c>
      <c r="H2113" s="12" t="s">
        <v>13</v>
      </c>
      <c r="I2113" s="12" t="s">
        <v>14421</v>
      </c>
      <c r="J2113" s="12" t="s">
        <v>13216</v>
      </c>
      <c r="K2113" s="12" t="s">
        <v>175</v>
      </c>
      <c r="L2113" s="12" t="s">
        <v>101</v>
      </c>
      <c r="M2113" s="12" t="s">
        <v>101</v>
      </c>
      <c r="N2113" s="12" t="s">
        <v>35</v>
      </c>
      <c r="O2113" s="12">
        <v>10000</v>
      </c>
    </row>
    <row r="2114" customHeight="1" spans="1:15">
      <c r="A2114" s="13">
        <v>44443</v>
      </c>
      <c r="B2114" s="15">
        <v>154022</v>
      </c>
      <c r="C2114" s="12" t="s">
        <v>14422</v>
      </c>
      <c r="D2114" s="12" t="s">
        <v>11117</v>
      </c>
      <c r="E2114" s="12">
        <v>39</v>
      </c>
      <c r="F2114" s="12" t="s">
        <v>368</v>
      </c>
      <c r="G2114" s="12" t="s">
        <v>368</v>
      </c>
      <c r="H2114" s="12" t="s">
        <v>13</v>
      </c>
      <c r="I2114" s="12" t="s">
        <v>14423</v>
      </c>
      <c r="J2114" s="12" t="s">
        <v>11483</v>
      </c>
      <c r="K2114" s="12" t="s">
        <v>175</v>
      </c>
      <c r="L2114" s="12" t="s">
        <v>101</v>
      </c>
      <c r="M2114" s="12" t="s">
        <v>101</v>
      </c>
      <c r="N2114" s="12" t="s">
        <v>35</v>
      </c>
      <c r="O2114" s="12">
        <v>9000</v>
      </c>
    </row>
    <row r="2115" customHeight="1" spans="1:15">
      <c r="A2115" s="13">
        <v>44443</v>
      </c>
      <c r="B2115" s="15">
        <v>170877</v>
      </c>
      <c r="C2115" s="12" t="s">
        <v>14424</v>
      </c>
      <c r="D2115" s="12" t="s">
        <v>11117</v>
      </c>
      <c r="E2115" s="12">
        <v>20</v>
      </c>
      <c r="F2115" s="12" t="s">
        <v>368</v>
      </c>
      <c r="G2115" s="12" t="s">
        <v>368</v>
      </c>
      <c r="H2115" s="12" t="s">
        <v>13</v>
      </c>
      <c r="I2115" s="12" t="s">
        <v>14425</v>
      </c>
      <c r="J2115" s="12" t="s">
        <v>11518</v>
      </c>
      <c r="K2115" s="12" t="s">
        <v>175</v>
      </c>
      <c r="L2115" s="12" t="s">
        <v>26</v>
      </c>
      <c r="M2115" s="12" t="s">
        <v>726</v>
      </c>
      <c r="N2115" s="12" t="s">
        <v>35</v>
      </c>
      <c r="O2115" s="12">
        <v>1399</v>
      </c>
    </row>
    <row r="2116" customHeight="1" spans="1:15">
      <c r="A2116" s="13">
        <v>44443</v>
      </c>
      <c r="B2116" s="15">
        <v>164000</v>
      </c>
      <c r="C2116" s="12" t="s">
        <v>12994</v>
      </c>
      <c r="D2116" s="12" t="s">
        <v>11117</v>
      </c>
      <c r="E2116" s="12">
        <v>24</v>
      </c>
      <c r="F2116" s="12" t="s">
        <v>4722</v>
      </c>
      <c r="G2116" s="12" t="s">
        <v>4722</v>
      </c>
      <c r="H2116" s="12" t="s">
        <v>13</v>
      </c>
      <c r="I2116" s="12" t="s">
        <v>14415</v>
      </c>
      <c r="J2116" s="12" t="s">
        <v>11518</v>
      </c>
      <c r="K2116" s="12" t="s">
        <v>175</v>
      </c>
      <c r="L2116" s="12" t="s">
        <v>16</v>
      </c>
      <c r="M2116" s="12" t="s">
        <v>723</v>
      </c>
      <c r="N2116" s="12" t="s">
        <v>35</v>
      </c>
      <c r="O2116" s="12">
        <v>1380</v>
      </c>
    </row>
    <row r="2117" customHeight="1" spans="1:15">
      <c r="A2117" s="13">
        <v>44443</v>
      </c>
      <c r="B2117" s="15">
        <v>156526</v>
      </c>
      <c r="C2117" s="12" t="s">
        <v>12874</v>
      </c>
      <c r="D2117" s="12" t="s">
        <v>11131</v>
      </c>
      <c r="E2117" s="12">
        <v>23</v>
      </c>
      <c r="F2117" s="12" t="s">
        <v>280</v>
      </c>
      <c r="G2117" s="12" t="s">
        <v>280</v>
      </c>
      <c r="H2117" s="12" t="s">
        <v>13</v>
      </c>
      <c r="I2117" s="12" t="s">
        <v>11332</v>
      </c>
      <c r="J2117" s="12" t="s">
        <v>11483</v>
      </c>
      <c r="K2117" s="12" t="s">
        <v>175</v>
      </c>
      <c r="L2117" s="12" t="s">
        <v>26</v>
      </c>
      <c r="M2117" s="12" t="s">
        <v>726</v>
      </c>
      <c r="N2117" s="12" t="s">
        <v>35</v>
      </c>
      <c r="O2117" s="12">
        <v>2680</v>
      </c>
    </row>
    <row r="2118" customHeight="1" spans="1:15">
      <c r="A2118" s="13">
        <v>44443</v>
      </c>
      <c r="B2118" s="15">
        <v>146324</v>
      </c>
      <c r="C2118" s="12" t="s">
        <v>13328</v>
      </c>
      <c r="D2118" s="12" t="s">
        <v>11117</v>
      </c>
      <c r="E2118" s="12">
        <v>34</v>
      </c>
      <c r="F2118" s="12" t="s">
        <v>2310</v>
      </c>
      <c r="G2118" s="12" t="s">
        <v>2310</v>
      </c>
      <c r="H2118" s="12" t="s">
        <v>13</v>
      </c>
      <c r="I2118" s="12" t="s">
        <v>14426</v>
      </c>
      <c r="J2118" s="12" t="s">
        <v>11135</v>
      </c>
      <c r="K2118" s="12" t="s">
        <v>15</v>
      </c>
      <c r="L2118" s="12" t="s">
        <v>101</v>
      </c>
      <c r="M2118" s="12" t="s">
        <v>101</v>
      </c>
      <c r="N2118" s="12" t="s">
        <v>35</v>
      </c>
      <c r="O2118" s="12">
        <v>20000</v>
      </c>
    </row>
    <row r="2119" customHeight="1" spans="1:15">
      <c r="A2119" s="13">
        <v>44443</v>
      </c>
      <c r="B2119" s="15">
        <v>143376</v>
      </c>
      <c r="C2119" s="12" t="s">
        <v>12706</v>
      </c>
      <c r="D2119" s="12" t="s">
        <v>11117</v>
      </c>
      <c r="E2119" s="12">
        <v>41</v>
      </c>
      <c r="F2119" s="12" t="s">
        <v>4722</v>
      </c>
      <c r="G2119" s="12" t="s">
        <v>4722</v>
      </c>
      <c r="H2119" s="12" t="s">
        <v>13</v>
      </c>
      <c r="I2119" s="12" t="s">
        <v>14415</v>
      </c>
      <c r="J2119" s="12" t="s">
        <v>11135</v>
      </c>
      <c r="K2119" s="12" t="s">
        <v>15</v>
      </c>
      <c r="L2119" s="12" t="s">
        <v>26</v>
      </c>
      <c r="M2119" s="12" t="s">
        <v>27</v>
      </c>
      <c r="N2119" s="12" t="s">
        <v>35</v>
      </c>
      <c r="O2119" s="12">
        <v>680</v>
      </c>
    </row>
    <row r="2120" customHeight="1" spans="1:15">
      <c r="A2120" s="13">
        <v>44443</v>
      </c>
      <c r="B2120" s="15">
        <v>157821</v>
      </c>
      <c r="C2120" s="12" t="s">
        <v>14427</v>
      </c>
      <c r="D2120" s="12" t="s">
        <v>11117</v>
      </c>
      <c r="E2120" s="12">
        <v>24</v>
      </c>
      <c r="F2120" s="12" t="s">
        <v>368</v>
      </c>
      <c r="G2120" s="12" t="s">
        <v>368</v>
      </c>
      <c r="H2120" s="12" t="s">
        <v>13</v>
      </c>
      <c r="I2120" s="12" t="s">
        <v>14428</v>
      </c>
      <c r="J2120" s="12" t="s">
        <v>11221</v>
      </c>
      <c r="K2120" s="12" t="s">
        <v>15</v>
      </c>
      <c r="L2120" s="12" t="s">
        <v>101</v>
      </c>
      <c r="M2120" s="12" t="s">
        <v>101</v>
      </c>
      <c r="N2120" s="12" t="s">
        <v>35</v>
      </c>
      <c r="O2120" s="12">
        <v>5948</v>
      </c>
    </row>
    <row r="2121" customHeight="1" spans="1:15">
      <c r="A2121" s="13">
        <v>44443</v>
      </c>
      <c r="B2121" s="15">
        <v>151875</v>
      </c>
      <c r="C2121" s="12" t="s">
        <v>847</v>
      </c>
      <c r="D2121" s="12" t="s">
        <v>11117</v>
      </c>
      <c r="E2121" s="12">
        <v>37</v>
      </c>
      <c r="F2121" s="12" t="s">
        <v>11118</v>
      </c>
      <c r="G2121" s="12" t="s">
        <v>50</v>
      </c>
      <c r="H2121" s="12" t="s">
        <v>41</v>
      </c>
      <c r="I2121" s="12" t="s">
        <v>14429</v>
      </c>
      <c r="J2121" s="12" t="s">
        <v>11483</v>
      </c>
      <c r="K2121" s="12" t="s">
        <v>175</v>
      </c>
      <c r="L2121" s="12" t="s">
        <v>16</v>
      </c>
      <c r="M2121" s="12" t="s">
        <v>723</v>
      </c>
      <c r="N2121" s="12" t="s">
        <v>35</v>
      </c>
      <c r="O2121" s="12">
        <v>20502</v>
      </c>
    </row>
    <row r="2122" customHeight="1" spans="1:15">
      <c r="A2122" s="13">
        <v>44443</v>
      </c>
      <c r="B2122" s="15">
        <v>160860</v>
      </c>
      <c r="C2122" s="12" t="s">
        <v>14431</v>
      </c>
      <c r="D2122" s="12" t="s">
        <v>11117</v>
      </c>
      <c r="E2122" s="12">
        <v>43</v>
      </c>
      <c r="F2122" s="12" t="s">
        <v>109</v>
      </c>
      <c r="G2122" s="12" t="s">
        <v>109</v>
      </c>
      <c r="H2122" s="12" t="s">
        <v>13</v>
      </c>
      <c r="I2122" s="12" t="s">
        <v>11396</v>
      </c>
      <c r="J2122" s="12" t="s">
        <v>11483</v>
      </c>
      <c r="K2122" s="12" t="s">
        <v>175</v>
      </c>
      <c r="L2122" s="12" t="s">
        <v>26</v>
      </c>
      <c r="M2122" s="12" t="s">
        <v>726</v>
      </c>
      <c r="N2122" s="12" t="s">
        <v>35</v>
      </c>
      <c r="O2122" s="12">
        <v>1599</v>
      </c>
    </row>
    <row r="2123" customHeight="1" spans="1:15">
      <c r="A2123" s="13">
        <v>44443</v>
      </c>
      <c r="B2123" s="15">
        <v>151684</v>
      </c>
      <c r="C2123" s="12" t="s">
        <v>14432</v>
      </c>
      <c r="D2123" s="12" t="s">
        <v>11131</v>
      </c>
      <c r="E2123" s="12">
        <v>22</v>
      </c>
      <c r="F2123" s="12" t="s">
        <v>280</v>
      </c>
      <c r="G2123" s="12" t="s">
        <v>280</v>
      </c>
      <c r="H2123" s="12" t="s">
        <v>13</v>
      </c>
      <c r="I2123" s="12" t="s">
        <v>14433</v>
      </c>
      <c r="J2123" s="12" t="s">
        <v>13216</v>
      </c>
      <c r="K2123" s="12" t="s">
        <v>175</v>
      </c>
      <c r="L2123" s="12" t="s">
        <v>26</v>
      </c>
      <c r="M2123" s="12" t="s">
        <v>726</v>
      </c>
      <c r="N2123" s="12" t="s">
        <v>35</v>
      </c>
      <c r="O2123" s="12">
        <v>2679</v>
      </c>
    </row>
    <row r="2124" customHeight="1" spans="1:15">
      <c r="A2124" s="13">
        <v>44444</v>
      </c>
      <c r="B2124" s="15">
        <v>151651</v>
      </c>
      <c r="C2124" s="12" t="s">
        <v>14434</v>
      </c>
      <c r="D2124" s="12" t="s">
        <v>11117</v>
      </c>
      <c r="E2124" s="12">
        <v>29</v>
      </c>
      <c r="F2124" s="12" t="s">
        <v>109</v>
      </c>
      <c r="G2124" s="12" t="s">
        <v>109</v>
      </c>
      <c r="H2124" s="12" t="s">
        <v>13</v>
      </c>
      <c r="I2124" s="12" t="s">
        <v>14435</v>
      </c>
      <c r="J2124" s="12" t="s">
        <v>11221</v>
      </c>
      <c r="K2124" s="12" t="s">
        <v>15</v>
      </c>
      <c r="L2124" s="12" t="s">
        <v>101</v>
      </c>
      <c r="M2124" s="12" t="s">
        <v>101</v>
      </c>
      <c r="N2124" s="12" t="s">
        <v>35</v>
      </c>
      <c r="O2124" s="12">
        <v>1880</v>
      </c>
    </row>
    <row r="2125" customHeight="1" spans="1:15">
      <c r="A2125" s="13">
        <v>44444</v>
      </c>
      <c r="B2125" s="15">
        <v>158566</v>
      </c>
      <c r="C2125" s="12" t="s">
        <v>14436</v>
      </c>
      <c r="D2125" s="12" t="s">
        <v>11117</v>
      </c>
      <c r="E2125" s="12">
        <v>37</v>
      </c>
      <c r="F2125" s="12" t="s">
        <v>2310</v>
      </c>
      <c r="G2125" s="12" t="s">
        <v>2310</v>
      </c>
      <c r="H2125" s="12" t="s">
        <v>13</v>
      </c>
      <c r="I2125" s="12" t="s">
        <v>14437</v>
      </c>
      <c r="J2125" s="12" t="s">
        <v>11135</v>
      </c>
      <c r="K2125" s="12" t="s">
        <v>15</v>
      </c>
      <c r="L2125" s="12" t="s">
        <v>16</v>
      </c>
      <c r="M2125" s="12" t="s">
        <v>17</v>
      </c>
      <c r="N2125" s="12" t="s">
        <v>35</v>
      </c>
      <c r="O2125" s="12">
        <v>12800</v>
      </c>
    </row>
    <row r="2126" customHeight="1" spans="1:15">
      <c r="A2126" s="13">
        <v>44444</v>
      </c>
      <c r="B2126" s="15">
        <v>151418</v>
      </c>
      <c r="C2126" s="12" t="s">
        <v>14438</v>
      </c>
      <c r="D2126" s="12" t="s">
        <v>11131</v>
      </c>
      <c r="E2126" s="12">
        <v>34</v>
      </c>
      <c r="F2126" s="12" t="s">
        <v>109</v>
      </c>
      <c r="G2126" s="12" t="s">
        <v>109</v>
      </c>
      <c r="H2126" s="12" t="s">
        <v>13</v>
      </c>
      <c r="I2126" s="12" t="s">
        <v>11396</v>
      </c>
      <c r="J2126" s="12" t="s">
        <v>11221</v>
      </c>
      <c r="K2126" s="12" t="s">
        <v>15</v>
      </c>
      <c r="L2126" s="12" t="s">
        <v>26</v>
      </c>
      <c r="M2126" s="12" t="s">
        <v>27</v>
      </c>
      <c r="N2126" s="12" t="s">
        <v>35</v>
      </c>
      <c r="O2126" s="12">
        <v>1599</v>
      </c>
    </row>
    <row r="2127" customHeight="1" spans="1:15">
      <c r="A2127" s="13">
        <v>44444</v>
      </c>
      <c r="B2127" s="15">
        <v>148425</v>
      </c>
      <c r="C2127" s="12" t="s">
        <v>14439</v>
      </c>
      <c r="D2127" s="12" t="s">
        <v>11117</v>
      </c>
      <c r="E2127" s="12">
        <v>18</v>
      </c>
      <c r="F2127" s="12" t="s">
        <v>109</v>
      </c>
      <c r="G2127" s="12" t="s">
        <v>109</v>
      </c>
      <c r="H2127" s="12" t="s">
        <v>13</v>
      </c>
      <c r="I2127" s="12" t="s">
        <v>12212</v>
      </c>
      <c r="J2127" s="12" t="s">
        <v>11221</v>
      </c>
      <c r="K2127" s="12" t="s">
        <v>15</v>
      </c>
      <c r="L2127" s="12" t="s">
        <v>26</v>
      </c>
      <c r="M2127" s="12" t="s">
        <v>27</v>
      </c>
      <c r="N2127" s="12" t="s">
        <v>35</v>
      </c>
      <c r="O2127" s="12">
        <v>750</v>
      </c>
    </row>
    <row r="2128" customHeight="1" spans="1:15">
      <c r="A2128" s="13">
        <v>44444</v>
      </c>
      <c r="B2128" s="15">
        <v>154745</v>
      </c>
      <c r="C2128" s="12" t="s">
        <v>563</v>
      </c>
      <c r="D2128" s="12" t="s">
        <v>11117</v>
      </c>
      <c r="E2128" s="12">
        <v>28</v>
      </c>
      <c r="F2128" s="12" t="s">
        <v>4722</v>
      </c>
      <c r="G2128" s="12" t="s">
        <v>4722</v>
      </c>
      <c r="H2128" s="12" t="s">
        <v>13</v>
      </c>
      <c r="I2128" s="12" t="s">
        <v>14440</v>
      </c>
      <c r="J2128" s="12" t="s">
        <v>11518</v>
      </c>
      <c r="K2128" s="12" t="s">
        <v>175</v>
      </c>
      <c r="L2128" s="12" t="s">
        <v>26</v>
      </c>
      <c r="M2128" s="12" t="s">
        <v>726</v>
      </c>
      <c r="N2128" s="12" t="s">
        <v>236</v>
      </c>
      <c r="O2128" s="12">
        <v>0</v>
      </c>
    </row>
    <row r="2129" customHeight="1" spans="1:15">
      <c r="A2129" s="13">
        <v>44444</v>
      </c>
      <c r="B2129" s="15">
        <v>150682</v>
      </c>
      <c r="C2129" s="12" t="s">
        <v>14442</v>
      </c>
      <c r="D2129" s="12" t="s">
        <v>11117</v>
      </c>
      <c r="E2129" s="12">
        <v>33</v>
      </c>
      <c r="F2129" s="12" t="s">
        <v>4722</v>
      </c>
      <c r="G2129" s="12" t="s">
        <v>4722</v>
      </c>
      <c r="H2129" s="12" t="s">
        <v>13</v>
      </c>
      <c r="I2129" s="12" t="s">
        <v>13817</v>
      </c>
      <c r="J2129" s="12" t="s">
        <v>13669</v>
      </c>
      <c r="K2129" s="12" t="s">
        <v>175</v>
      </c>
      <c r="L2129" s="12" t="s">
        <v>16</v>
      </c>
      <c r="M2129" s="12" t="s">
        <v>723</v>
      </c>
      <c r="N2129" s="12" t="s">
        <v>35</v>
      </c>
      <c r="O2129" s="12">
        <v>7500</v>
      </c>
    </row>
    <row r="2130" customHeight="1" spans="1:15">
      <c r="A2130" s="13">
        <v>44445</v>
      </c>
      <c r="B2130" s="15">
        <v>144499</v>
      </c>
      <c r="C2130" s="12" t="s">
        <v>14443</v>
      </c>
      <c r="D2130" s="12" t="s">
        <v>11117</v>
      </c>
      <c r="E2130" s="12">
        <v>31</v>
      </c>
      <c r="F2130" s="12" t="s">
        <v>4722</v>
      </c>
      <c r="G2130" s="12" t="s">
        <v>4722</v>
      </c>
      <c r="H2130" s="12" t="s">
        <v>13</v>
      </c>
      <c r="I2130" s="12" t="s">
        <v>14440</v>
      </c>
      <c r="J2130" s="12" t="s">
        <v>11120</v>
      </c>
      <c r="K2130" s="12" t="s">
        <v>15</v>
      </c>
      <c r="L2130" s="12" t="s">
        <v>16</v>
      </c>
      <c r="M2130" s="12" t="s">
        <v>17</v>
      </c>
      <c r="N2130" s="12" t="s">
        <v>236</v>
      </c>
      <c r="O2130" s="12">
        <v>0</v>
      </c>
    </row>
    <row r="2131" customHeight="1" spans="1:15">
      <c r="A2131" s="13">
        <v>44445</v>
      </c>
      <c r="B2131" s="15">
        <v>164440</v>
      </c>
      <c r="C2131" s="12" t="s">
        <v>255</v>
      </c>
      <c r="D2131" s="12" t="s">
        <v>11117</v>
      </c>
      <c r="E2131" s="12">
        <v>20</v>
      </c>
      <c r="F2131" s="12" t="s">
        <v>11118</v>
      </c>
      <c r="G2131" s="12" t="s">
        <v>50</v>
      </c>
      <c r="H2131" s="12" t="s">
        <v>41</v>
      </c>
      <c r="I2131" s="12" t="s">
        <v>14445</v>
      </c>
      <c r="J2131" s="12" t="s">
        <v>11483</v>
      </c>
      <c r="K2131" s="12" t="s">
        <v>175</v>
      </c>
      <c r="L2131" s="12" t="s">
        <v>26</v>
      </c>
      <c r="M2131" s="12" t="s">
        <v>726</v>
      </c>
      <c r="N2131" s="12" t="s">
        <v>236</v>
      </c>
      <c r="O2131" s="12">
        <v>0</v>
      </c>
    </row>
    <row r="2132" customHeight="1" spans="1:15">
      <c r="A2132" s="13">
        <v>44445</v>
      </c>
      <c r="B2132" s="15">
        <v>170661</v>
      </c>
      <c r="C2132" s="12" t="s">
        <v>14289</v>
      </c>
      <c r="D2132" s="12" t="s">
        <v>11131</v>
      </c>
      <c r="E2132" s="12">
        <v>19</v>
      </c>
      <c r="F2132" s="12" t="s">
        <v>2310</v>
      </c>
      <c r="G2132" s="12" t="s">
        <v>2310</v>
      </c>
      <c r="H2132" s="12" t="s">
        <v>13</v>
      </c>
      <c r="I2132" s="12" t="s">
        <v>14447</v>
      </c>
      <c r="J2132" s="12" t="s">
        <v>11518</v>
      </c>
      <c r="K2132" s="12" t="s">
        <v>175</v>
      </c>
      <c r="L2132" s="12" t="s">
        <v>26</v>
      </c>
      <c r="M2132" s="12" t="s">
        <v>726</v>
      </c>
      <c r="N2132" s="12" t="s">
        <v>236</v>
      </c>
      <c r="O2132" s="12">
        <v>0</v>
      </c>
    </row>
    <row r="2133" customHeight="1" spans="1:15">
      <c r="A2133" s="13">
        <v>44446</v>
      </c>
      <c r="B2133" s="15">
        <v>158369</v>
      </c>
      <c r="C2133" s="12" t="s">
        <v>14449</v>
      </c>
      <c r="D2133" s="12" t="s">
        <v>11117</v>
      </c>
      <c r="E2133" s="12">
        <v>37</v>
      </c>
      <c r="F2133" s="12" t="s">
        <v>11118</v>
      </c>
      <c r="G2133" s="12" t="s">
        <v>66</v>
      </c>
      <c r="H2133" s="12" t="s">
        <v>41</v>
      </c>
      <c r="I2133" s="12" t="s">
        <v>14450</v>
      </c>
      <c r="J2133" s="12" t="s">
        <v>11135</v>
      </c>
      <c r="K2133" s="12" t="s">
        <v>15</v>
      </c>
      <c r="L2133" s="12" t="s">
        <v>101</v>
      </c>
      <c r="M2133" s="12" t="s">
        <v>101</v>
      </c>
      <c r="N2133" s="12" t="s">
        <v>35</v>
      </c>
      <c r="O2133" s="12">
        <v>21737</v>
      </c>
    </row>
    <row r="2134" customHeight="1" spans="1:15">
      <c r="A2134" s="13">
        <v>44446</v>
      </c>
      <c r="B2134" s="15">
        <v>168392</v>
      </c>
      <c r="C2134" s="12" t="s">
        <v>11278</v>
      </c>
      <c r="D2134" s="12" t="s">
        <v>11117</v>
      </c>
      <c r="E2134" s="12">
        <v>35</v>
      </c>
      <c r="F2134" s="12" t="s">
        <v>2310</v>
      </c>
      <c r="G2134" s="12" t="s">
        <v>2310</v>
      </c>
      <c r="H2134" s="12" t="s">
        <v>41</v>
      </c>
      <c r="I2134" s="12" t="s">
        <v>14451</v>
      </c>
      <c r="J2134" s="12" t="s">
        <v>11135</v>
      </c>
      <c r="K2134" s="12" t="s">
        <v>15</v>
      </c>
      <c r="L2134" s="12" t="s">
        <v>26</v>
      </c>
      <c r="M2134" s="12" t="s">
        <v>27</v>
      </c>
      <c r="N2134" s="12" t="s">
        <v>35</v>
      </c>
      <c r="O2134" s="12">
        <v>10900</v>
      </c>
    </row>
    <row r="2135" customHeight="1" spans="1:15">
      <c r="A2135" s="13">
        <v>44446</v>
      </c>
      <c r="B2135" s="15">
        <v>152748</v>
      </c>
      <c r="C2135" s="12" t="s">
        <v>14452</v>
      </c>
      <c r="D2135" s="12" t="s">
        <v>11117</v>
      </c>
      <c r="E2135" s="12">
        <v>42</v>
      </c>
      <c r="F2135" s="12" t="s">
        <v>4722</v>
      </c>
      <c r="G2135" s="12" t="s">
        <v>4722</v>
      </c>
      <c r="H2135" s="12" t="s">
        <v>13</v>
      </c>
      <c r="I2135" s="12" t="s">
        <v>4722</v>
      </c>
      <c r="J2135" s="12" t="s">
        <v>11135</v>
      </c>
      <c r="K2135" s="12" t="s">
        <v>15</v>
      </c>
      <c r="L2135" s="12" t="s">
        <v>16</v>
      </c>
      <c r="M2135" s="12" t="s">
        <v>17</v>
      </c>
      <c r="N2135" s="12" t="s">
        <v>35</v>
      </c>
      <c r="O2135" s="12">
        <v>6800</v>
      </c>
    </row>
    <row r="2136" customHeight="1" spans="1:15">
      <c r="A2136" s="13">
        <v>44446</v>
      </c>
      <c r="B2136" s="15">
        <v>156531</v>
      </c>
      <c r="C2136" s="12" t="s">
        <v>13043</v>
      </c>
      <c r="D2136" s="12" t="s">
        <v>11117</v>
      </c>
      <c r="E2136" s="12">
        <v>41</v>
      </c>
      <c r="F2136" s="12" t="s">
        <v>5644</v>
      </c>
      <c r="G2136" s="12" t="s">
        <v>13237</v>
      </c>
      <c r="H2136" s="12" t="s">
        <v>13</v>
      </c>
      <c r="I2136" s="12" t="s">
        <v>14453</v>
      </c>
      <c r="J2136" s="12" t="s">
        <v>13669</v>
      </c>
      <c r="K2136" s="12" t="s">
        <v>175</v>
      </c>
      <c r="L2136" s="12" t="s">
        <v>26</v>
      </c>
      <c r="M2136" s="12" t="s">
        <v>726</v>
      </c>
      <c r="N2136" s="12" t="s">
        <v>35</v>
      </c>
      <c r="O2136" s="12">
        <v>6800</v>
      </c>
    </row>
    <row r="2137" customHeight="1" spans="1:15">
      <c r="A2137" s="13">
        <v>44446</v>
      </c>
      <c r="B2137" s="15">
        <v>144755</v>
      </c>
      <c r="C2137" s="12" t="s">
        <v>3305</v>
      </c>
      <c r="D2137" s="12" t="s">
        <v>11117</v>
      </c>
      <c r="E2137" s="12">
        <v>26</v>
      </c>
      <c r="F2137" s="12" t="s">
        <v>368</v>
      </c>
      <c r="G2137" s="12" t="s">
        <v>368</v>
      </c>
      <c r="H2137" s="12" t="s">
        <v>13</v>
      </c>
      <c r="I2137" s="12" t="s">
        <v>14454</v>
      </c>
      <c r="J2137" s="12" t="s">
        <v>11135</v>
      </c>
      <c r="K2137" s="12" t="s">
        <v>15</v>
      </c>
      <c r="L2137" s="12" t="s">
        <v>26</v>
      </c>
      <c r="M2137" s="12" t="s">
        <v>27</v>
      </c>
      <c r="N2137" s="12" t="s">
        <v>35</v>
      </c>
      <c r="O2137" s="12">
        <v>4649</v>
      </c>
    </row>
    <row r="2138" customHeight="1" spans="1:15">
      <c r="A2138" s="13">
        <v>44446</v>
      </c>
      <c r="B2138" s="15">
        <v>151653</v>
      </c>
      <c r="C2138" s="12" t="s">
        <v>12638</v>
      </c>
      <c r="D2138" s="12" t="s">
        <v>11117</v>
      </c>
      <c r="E2138" s="12">
        <v>38</v>
      </c>
      <c r="F2138" s="12" t="s">
        <v>4722</v>
      </c>
      <c r="G2138" s="12" t="s">
        <v>4722</v>
      </c>
      <c r="H2138" s="12" t="s">
        <v>13</v>
      </c>
      <c r="I2138" s="12" t="s">
        <v>12936</v>
      </c>
      <c r="J2138" s="12" t="s">
        <v>11135</v>
      </c>
      <c r="K2138" s="12" t="s">
        <v>15</v>
      </c>
      <c r="L2138" s="12" t="s">
        <v>26</v>
      </c>
      <c r="M2138" s="12" t="s">
        <v>27</v>
      </c>
      <c r="N2138" s="12" t="s">
        <v>35</v>
      </c>
      <c r="O2138" s="12">
        <v>20000</v>
      </c>
    </row>
    <row r="2139" customHeight="1" spans="1:15">
      <c r="A2139" s="13">
        <v>44446</v>
      </c>
      <c r="B2139" s="15">
        <v>152677</v>
      </c>
      <c r="C2139" s="12" t="s">
        <v>14455</v>
      </c>
      <c r="D2139" s="12" t="s">
        <v>11117</v>
      </c>
      <c r="E2139" s="12">
        <v>29</v>
      </c>
      <c r="F2139" s="12" t="s">
        <v>1180</v>
      </c>
      <c r="G2139" s="12" t="s">
        <v>11754</v>
      </c>
      <c r="H2139" s="12" t="s">
        <v>13</v>
      </c>
      <c r="I2139" s="12" t="s">
        <v>14286</v>
      </c>
      <c r="J2139" s="12" t="s">
        <v>11135</v>
      </c>
      <c r="K2139" s="12" t="s">
        <v>15</v>
      </c>
      <c r="L2139" s="12" t="s">
        <v>101</v>
      </c>
      <c r="M2139" s="12" t="s">
        <v>101</v>
      </c>
      <c r="N2139" s="12" t="s">
        <v>35</v>
      </c>
      <c r="O2139" s="12">
        <v>30000</v>
      </c>
    </row>
    <row r="2140" customHeight="1" spans="1:15">
      <c r="A2140" s="13">
        <v>44446</v>
      </c>
      <c r="B2140" s="15">
        <v>159859</v>
      </c>
      <c r="C2140" s="12" t="s">
        <v>14456</v>
      </c>
      <c r="D2140" s="12" t="s">
        <v>11117</v>
      </c>
      <c r="E2140" s="12">
        <v>21</v>
      </c>
      <c r="F2140" s="12" t="s">
        <v>11118</v>
      </c>
      <c r="G2140" s="12" t="s">
        <v>66</v>
      </c>
      <c r="H2140" s="12" t="s">
        <v>41</v>
      </c>
      <c r="I2140" s="12" t="s">
        <v>11118</v>
      </c>
      <c r="J2140" s="12" t="s">
        <v>11120</v>
      </c>
      <c r="K2140" s="12" t="s">
        <v>15</v>
      </c>
      <c r="L2140" s="12" t="s">
        <v>16</v>
      </c>
      <c r="M2140" s="12" t="s">
        <v>17</v>
      </c>
      <c r="N2140" s="12" t="s">
        <v>236</v>
      </c>
      <c r="O2140" s="12">
        <v>0</v>
      </c>
    </row>
    <row r="2141" customHeight="1" spans="1:15">
      <c r="A2141" s="13">
        <v>44447</v>
      </c>
      <c r="B2141" s="15">
        <v>152925</v>
      </c>
      <c r="C2141" s="12" t="s">
        <v>14458</v>
      </c>
      <c r="D2141" s="12" t="s">
        <v>11117</v>
      </c>
      <c r="E2141" s="12">
        <v>31</v>
      </c>
      <c r="F2141" s="12" t="s">
        <v>1180</v>
      </c>
      <c r="G2141" s="12" t="s">
        <v>11739</v>
      </c>
      <c r="H2141" s="12" t="s">
        <v>13</v>
      </c>
      <c r="I2141" s="12" t="s">
        <v>14459</v>
      </c>
      <c r="J2141" s="12" t="s">
        <v>11120</v>
      </c>
      <c r="K2141" s="12" t="s">
        <v>15</v>
      </c>
      <c r="L2141" s="12" t="s">
        <v>101</v>
      </c>
      <c r="M2141" s="12" t="s">
        <v>101</v>
      </c>
      <c r="N2141" s="12" t="s">
        <v>35</v>
      </c>
      <c r="O2141" s="12">
        <v>8500</v>
      </c>
    </row>
    <row r="2142" customHeight="1" spans="1:15">
      <c r="A2142" s="13">
        <v>44447</v>
      </c>
      <c r="B2142" s="15">
        <v>162138</v>
      </c>
      <c r="C2142" s="12" t="s">
        <v>11233</v>
      </c>
      <c r="D2142" s="12" t="s">
        <v>11117</v>
      </c>
      <c r="E2142" s="12">
        <v>35</v>
      </c>
      <c r="F2142" s="12" t="s">
        <v>4722</v>
      </c>
      <c r="G2142" s="12" t="s">
        <v>4722</v>
      </c>
      <c r="H2142" s="12" t="s">
        <v>13</v>
      </c>
      <c r="I2142" s="12" t="s">
        <v>14460</v>
      </c>
      <c r="J2142" s="12" t="s">
        <v>13216</v>
      </c>
      <c r="K2142" s="12" t="s">
        <v>175</v>
      </c>
      <c r="L2142" s="12" t="s">
        <v>16</v>
      </c>
      <c r="M2142" s="12" t="s">
        <v>723</v>
      </c>
      <c r="N2142" s="12" t="s">
        <v>35</v>
      </c>
      <c r="O2142" s="12">
        <v>12167</v>
      </c>
    </row>
    <row r="2143" customHeight="1" spans="1:15">
      <c r="A2143" s="13">
        <v>44447</v>
      </c>
      <c r="B2143" s="15">
        <v>150581</v>
      </c>
      <c r="C2143" s="12" t="s">
        <v>14461</v>
      </c>
      <c r="D2143" s="12" t="s">
        <v>11117</v>
      </c>
      <c r="E2143" s="12">
        <v>34</v>
      </c>
      <c r="F2143" s="12" t="s">
        <v>109</v>
      </c>
      <c r="G2143" s="12" t="s">
        <v>109</v>
      </c>
      <c r="H2143" s="12" t="s">
        <v>13</v>
      </c>
      <c r="I2143" s="12" t="s">
        <v>14462</v>
      </c>
      <c r="J2143" s="12" t="s">
        <v>11518</v>
      </c>
      <c r="K2143" s="12" t="s">
        <v>175</v>
      </c>
      <c r="L2143" s="12" t="s">
        <v>26</v>
      </c>
      <c r="M2143" s="12" t="s">
        <v>726</v>
      </c>
      <c r="N2143" s="12" t="s">
        <v>236</v>
      </c>
      <c r="O2143" s="12">
        <v>0</v>
      </c>
    </row>
    <row r="2144" customHeight="1" spans="1:15">
      <c r="A2144" s="13">
        <v>44448</v>
      </c>
      <c r="B2144" s="15">
        <v>153524</v>
      </c>
      <c r="C2144" s="12" t="s">
        <v>14464</v>
      </c>
      <c r="D2144" s="12" t="s">
        <v>11117</v>
      </c>
      <c r="E2144" s="12">
        <v>34</v>
      </c>
      <c r="F2144" s="12" t="s">
        <v>4722</v>
      </c>
      <c r="G2144" s="12" t="s">
        <v>4722</v>
      </c>
      <c r="H2144" s="12" t="s">
        <v>13</v>
      </c>
      <c r="I2144" s="12" t="s">
        <v>14465</v>
      </c>
      <c r="J2144" s="12" t="s">
        <v>11120</v>
      </c>
      <c r="K2144" s="12" t="s">
        <v>15</v>
      </c>
      <c r="L2144" s="12" t="s">
        <v>26</v>
      </c>
      <c r="M2144" s="12" t="s">
        <v>27</v>
      </c>
      <c r="N2144" s="12" t="s">
        <v>35</v>
      </c>
      <c r="O2144" s="12">
        <v>25000</v>
      </c>
    </row>
    <row r="2145" customHeight="1" spans="1:15">
      <c r="A2145" s="13">
        <v>44448</v>
      </c>
      <c r="B2145" s="15">
        <v>157740</v>
      </c>
      <c r="C2145" s="12" t="s">
        <v>14467</v>
      </c>
      <c r="D2145" s="12" t="s">
        <v>11117</v>
      </c>
      <c r="E2145" s="12">
        <v>30</v>
      </c>
      <c r="F2145" s="12" t="s">
        <v>368</v>
      </c>
      <c r="G2145" s="12" t="s">
        <v>368</v>
      </c>
      <c r="H2145" s="12" t="s">
        <v>13</v>
      </c>
      <c r="I2145" s="12" t="s">
        <v>13166</v>
      </c>
      <c r="J2145" s="12" t="s">
        <v>11120</v>
      </c>
      <c r="K2145" s="12" t="s">
        <v>15</v>
      </c>
      <c r="L2145" s="12" t="s">
        <v>26</v>
      </c>
      <c r="M2145" s="12" t="s">
        <v>27</v>
      </c>
      <c r="N2145" s="12" t="s">
        <v>35</v>
      </c>
      <c r="O2145" s="12">
        <v>1550</v>
      </c>
    </row>
    <row r="2146" customHeight="1" spans="1:15">
      <c r="A2146" s="13">
        <v>44448</v>
      </c>
      <c r="B2146" s="15">
        <v>134830</v>
      </c>
      <c r="C2146" s="12" t="s">
        <v>14468</v>
      </c>
      <c r="D2146" s="12" t="s">
        <v>11117</v>
      </c>
      <c r="E2146" s="12">
        <v>38</v>
      </c>
      <c r="F2146" s="12" t="s">
        <v>11139</v>
      </c>
      <c r="G2146" s="12" t="s">
        <v>148</v>
      </c>
      <c r="H2146" s="12" t="s">
        <v>41</v>
      </c>
      <c r="I2146" s="12" t="s">
        <v>14469</v>
      </c>
      <c r="J2146" s="12" t="s">
        <v>11221</v>
      </c>
      <c r="K2146" s="12" t="s">
        <v>15</v>
      </c>
      <c r="L2146" s="12" t="s">
        <v>26</v>
      </c>
      <c r="M2146" s="12" t="s">
        <v>27</v>
      </c>
      <c r="N2146" s="12" t="s">
        <v>35</v>
      </c>
      <c r="O2146" s="12">
        <v>38000</v>
      </c>
    </row>
    <row r="2147" customHeight="1" spans="1:15">
      <c r="A2147" s="13">
        <v>44448</v>
      </c>
      <c r="B2147" s="15">
        <v>143776</v>
      </c>
      <c r="C2147" s="12" t="s">
        <v>11278</v>
      </c>
      <c r="D2147" s="12" t="s">
        <v>11117</v>
      </c>
      <c r="E2147" s="12">
        <v>26</v>
      </c>
      <c r="F2147" s="12" t="s">
        <v>11118</v>
      </c>
      <c r="G2147" s="12" t="s">
        <v>12</v>
      </c>
      <c r="H2147" s="12" t="s">
        <v>13</v>
      </c>
      <c r="I2147" s="12" t="s">
        <v>14470</v>
      </c>
      <c r="J2147" s="12" t="s">
        <v>13216</v>
      </c>
      <c r="K2147" s="12" t="s">
        <v>175</v>
      </c>
      <c r="L2147" s="12" t="s">
        <v>101</v>
      </c>
      <c r="M2147" s="12" t="s">
        <v>101</v>
      </c>
      <c r="N2147" s="12" t="s">
        <v>35</v>
      </c>
      <c r="O2147" s="12">
        <v>4999</v>
      </c>
    </row>
    <row r="2148" customHeight="1" spans="1:15">
      <c r="A2148" s="13">
        <v>44448</v>
      </c>
      <c r="B2148" s="15">
        <v>148038</v>
      </c>
      <c r="C2148" s="12" t="s">
        <v>261</v>
      </c>
      <c r="D2148" s="12" t="s">
        <v>11117</v>
      </c>
      <c r="E2148" s="12">
        <v>25</v>
      </c>
      <c r="F2148" s="12" t="s">
        <v>11157</v>
      </c>
      <c r="G2148" s="12" t="s">
        <v>118</v>
      </c>
      <c r="H2148" s="12" t="s">
        <v>41</v>
      </c>
      <c r="I2148" s="12" t="s">
        <v>14471</v>
      </c>
      <c r="J2148" s="12" t="s">
        <v>11221</v>
      </c>
      <c r="K2148" s="12" t="s">
        <v>15</v>
      </c>
      <c r="L2148" s="12" t="s">
        <v>26</v>
      </c>
      <c r="M2148" s="12" t="s">
        <v>27</v>
      </c>
      <c r="N2148" s="12" t="s">
        <v>236</v>
      </c>
      <c r="O2148" s="12">
        <v>0</v>
      </c>
    </row>
    <row r="2149" customHeight="1" spans="1:15">
      <c r="A2149" s="13">
        <v>44448</v>
      </c>
      <c r="B2149" s="15">
        <v>155522</v>
      </c>
      <c r="C2149" s="12" t="s">
        <v>14473</v>
      </c>
      <c r="D2149" s="12" t="s">
        <v>11131</v>
      </c>
      <c r="E2149" s="12">
        <v>37</v>
      </c>
      <c r="F2149" s="12" t="s">
        <v>368</v>
      </c>
      <c r="G2149" s="12" t="s">
        <v>368</v>
      </c>
      <c r="H2149" s="12" t="s">
        <v>13</v>
      </c>
      <c r="I2149" s="12" t="s">
        <v>14425</v>
      </c>
      <c r="J2149" s="12" t="s">
        <v>13669</v>
      </c>
      <c r="K2149" s="12" t="s">
        <v>175</v>
      </c>
      <c r="L2149" s="12" t="s">
        <v>26</v>
      </c>
      <c r="M2149" s="12" t="s">
        <v>726</v>
      </c>
      <c r="N2149" s="12" t="s">
        <v>35</v>
      </c>
      <c r="O2149" s="12">
        <v>1199</v>
      </c>
    </row>
    <row r="2150" customHeight="1" spans="1:15">
      <c r="A2150" s="13">
        <v>44448</v>
      </c>
      <c r="B2150" s="15">
        <v>157008</v>
      </c>
      <c r="C2150" s="12" t="s">
        <v>14474</v>
      </c>
      <c r="D2150" s="12" t="s">
        <v>11117</v>
      </c>
      <c r="E2150" s="12">
        <v>38</v>
      </c>
      <c r="F2150" s="12" t="s">
        <v>1180</v>
      </c>
      <c r="G2150" s="12" t="s">
        <v>11754</v>
      </c>
      <c r="H2150" s="12" t="s">
        <v>13</v>
      </c>
      <c r="I2150" s="12" t="s">
        <v>14475</v>
      </c>
      <c r="J2150" s="12" t="s">
        <v>13669</v>
      </c>
      <c r="K2150" s="12" t="s">
        <v>175</v>
      </c>
      <c r="L2150" s="12" t="s">
        <v>26</v>
      </c>
      <c r="M2150" s="12" t="s">
        <v>726</v>
      </c>
      <c r="N2150" s="12" t="s">
        <v>35</v>
      </c>
      <c r="O2150" s="12">
        <v>12559</v>
      </c>
    </row>
    <row r="2151" customHeight="1" spans="1:15">
      <c r="A2151" s="13">
        <v>44448</v>
      </c>
      <c r="B2151" s="15">
        <v>144968</v>
      </c>
      <c r="C2151" s="12" t="s">
        <v>7998</v>
      </c>
      <c r="D2151" s="12" t="s">
        <v>11117</v>
      </c>
      <c r="E2151" s="12">
        <v>26</v>
      </c>
      <c r="F2151" s="12" t="s">
        <v>1955</v>
      </c>
      <c r="G2151" s="12" t="s">
        <v>1955</v>
      </c>
      <c r="H2151" s="12" t="s">
        <v>13</v>
      </c>
      <c r="I2151" s="12" t="s">
        <v>13053</v>
      </c>
      <c r="J2151" s="12" t="s">
        <v>13216</v>
      </c>
      <c r="K2151" s="12" t="s">
        <v>175</v>
      </c>
      <c r="L2151" s="12" t="s">
        <v>26</v>
      </c>
      <c r="M2151" s="12" t="s">
        <v>726</v>
      </c>
      <c r="N2151" s="12" t="s">
        <v>35</v>
      </c>
      <c r="O2151" s="12">
        <v>2680</v>
      </c>
    </row>
    <row r="2152" customHeight="1" spans="1:15">
      <c r="A2152" s="13">
        <v>44449</v>
      </c>
      <c r="B2152" s="15">
        <v>157632</v>
      </c>
      <c r="C2152" s="12" t="s">
        <v>13164</v>
      </c>
      <c r="D2152" s="12" t="s">
        <v>11117</v>
      </c>
      <c r="E2152" s="12">
        <v>38</v>
      </c>
      <c r="F2152" s="12" t="s">
        <v>11157</v>
      </c>
      <c r="G2152" s="12" t="s">
        <v>118</v>
      </c>
      <c r="H2152" s="12" t="s">
        <v>41</v>
      </c>
      <c r="I2152" s="12" t="s">
        <v>13301</v>
      </c>
      <c r="J2152" s="12" t="s">
        <v>13216</v>
      </c>
      <c r="K2152" s="12" t="s">
        <v>175</v>
      </c>
      <c r="L2152" s="12" t="s">
        <v>101</v>
      </c>
      <c r="M2152" s="12" t="s">
        <v>101</v>
      </c>
      <c r="N2152" s="12" t="s">
        <v>35</v>
      </c>
      <c r="O2152" s="12">
        <v>15268</v>
      </c>
    </row>
    <row r="2153" customHeight="1" spans="1:15">
      <c r="A2153" s="13">
        <v>44449</v>
      </c>
      <c r="B2153" s="15">
        <v>141379</v>
      </c>
      <c r="C2153" s="12" t="s">
        <v>11955</v>
      </c>
      <c r="D2153" s="12" t="s">
        <v>11117</v>
      </c>
      <c r="E2153" s="12">
        <v>35</v>
      </c>
      <c r="F2153" s="12" t="s">
        <v>11118</v>
      </c>
      <c r="G2153" s="12" t="s">
        <v>12</v>
      </c>
      <c r="H2153" s="12" t="s">
        <v>13</v>
      </c>
      <c r="I2153" s="12" t="s">
        <v>14477</v>
      </c>
      <c r="J2153" s="12" t="s">
        <v>11135</v>
      </c>
      <c r="K2153" s="12" t="s">
        <v>15</v>
      </c>
      <c r="L2153" s="12" t="s">
        <v>26</v>
      </c>
      <c r="M2153" s="12" t="s">
        <v>27</v>
      </c>
      <c r="N2153" s="12" t="s">
        <v>35</v>
      </c>
      <c r="O2153" s="12">
        <v>20000</v>
      </c>
    </row>
    <row r="2154" customHeight="1" spans="1:15">
      <c r="A2154" s="13">
        <v>44449</v>
      </c>
      <c r="B2154" s="15">
        <v>154724</v>
      </c>
      <c r="C2154" s="12" t="s">
        <v>14478</v>
      </c>
      <c r="D2154" s="12" t="s">
        <v>11117</v>
      </c>
      <c r="E2154" s="12">
        <v>21</v>
      </c>
      <c r="F2154" s="12" t="s">
        <v>1180</v>
      </c>
      <c r="G2154" s="12" t="s">
        <v>11754</v>
      </c>
      <c r="H2154" s="12" t="s">
        <v>13</v>
      </c>
      <c r="I2154" s="12" t="s">
        <v>14479</v>
      </c>
      <c r="J2154" s="12" t="s">
        <v>11120</v>
      </c>
      <c r="K2154" s="12" t="s">
        <v>15</v>
      </c>
      <c r="L2154" s="12" t="s">
        <v>26</v>
      </c>
      <c r="M2154" s="12" t="s">
        <v>27</v>
      </c>
      <c r="N2154" s="12" t="s">
        <v>35</v>
      </c>
      <c r="O2154" s="12">
        <v>1360</v>
      </c>
    </row>
    <row r="2155" customHeight="1" spans="1:15">
      <c r="A2155" s="13">
        <v>44449</v>
      </c>
      <c r="B2155" s="15">
        <v>159106</v>
      </c>
      <c r="C2155" s="12" t="s">
        <v>14480</v>
      </c>
      <c r="D2155" s="12" t="s">
        <v>11117</v>
      </c>
      <c r="E2155" s="12">
        <v>38</v>
      </c>
      <c r="F2155" s="12" t="s">
        <v>1180</v>
      </c>
      <c r="G2155" s="12" t="s">
        <v>11754</v>
      </c>
      <c r="H2155" s="12" t="s">
        <v>13</v>
      </c>
      <c r="I2155" s="12" t="s">
        <v>14479</v>
      </c>
      <c r="J2155" s="12" t="s">
        <v>13669</v>
      </c>
      <c r="K2155" s="12" t="s">
        <v>175</v>
      </c>
      <c r="L2155" s="12" t="s">
        <v>26</v>
      </c>
      <c r="M2155" s="12" t="s">
        <v>726</v>
      </c>
      <c r="N2155" s="12" t="s">
        <v>35</v>
      </c>
      <c r="O2155" s="12">
        <v>1360</v>
      </c>
    </row>
    <row r="2156" customHeight="1" spans="1:15">
      <c r="A2156" s="13">
        <v>44449</v>
      </c>
      <c r="B2156" s="15">
        <v>154938</v>
      </c>
      <c r="C2156" s="12" t="s">
        <v>4609</v>
      </c>
      <c r="D2156" s="12" t="s">
        <v>11131</v>
      </c>
      <c r="E2156" s="12">
        <v>32</v>
      </c>
      <c r="F2156" s="12" t="s">
        <v>2310</v>
      </c>
      <c r="G2156" s="12" t="s">
        <v>2310</v>
      </c>
      <c r="H2156" s="12" t="s">
        <v>13</v>
      </c>
      <c r="I2156" s="12" t="s">
        <v>14481</v>
      </c>
      <c r="J2156" s="12" t="s">
        <v>11135</v>
      </c>
      <c r="K2156" s="12" t="s">
        <v>175</v>
      </c>
      <c r="L2156" s="12" t="s">
        <v>26</v>
      </c>
      <c r="M2156" s="12" t="s">
        <v>726</v>
      </c>
      <c r="N2156" s="12" t="s">
        <v>35</v>
      </c>
      <c r="O2156" s="12">
        <v>4198</v>
      </c>
    </row>
    <row r="2157" customHeight="1" spans="1:15">
      <c r="A2157" s="13">
        <v>44449</v>
      </c>
      <c r="B2157" s="15">
        <v>157326</v>
      </c>
      <c r="C2157" s="12" t="s">
        <v>11167</v>
      </c>
      <c r="D2157" s="12" t="s">
        <v>11131</v>
      </c>
      <c r="E2157" s="12">
        <v>28</v>
      </c>
      <c r="F2157" s="12" t="s">
        <v>109</v>
      </c>
      <c r="G2157" s="12" t="s">
        <v>109</v>
      </c>
      <c r="H2157" s="12" t="s">
        <v>13</v>
      </c>
      <c r="I2157" s="12" t="s">
        <v>12377</v>
      </c>
      <c r="J2157" s="12" t="s">
        <v>11221</v>
      </c>
      <c r="K2157" s="12" t="s">
        <v>15</v>
      </c>
      <c r="L2157" s="12" t="s">
        <v>26</v>
      </c>
      <c r="M2157" s="12" t="s">
        <v>27</v>
      </c>
      <c r="N2157" s="12" t="s">
        <v>35</v>
      </c>
      <c r="O2157" s="12">
        <v>780</v>
      </c>
    </row>
    <row r="2158" customHeight="1" spans="1:15">
      <c r="A2158" s="13">
        <v>44450</v>
      </c>
      <c r="B2158" s="15">
        <v>147176</v>
      </c>
      <c r="C2158" s="12" t="s">
        <v>7998</v>
      </c>
      <c r="D2158" s="12" t="s">
        <v>11117</v>
      </c>
      <c r="E2158" s="12">
        <v>40</v>
      </c>
      <c r="F2158" s="12" t="s">
        <v>58</v>
      </c>
      <c r="G2158" s="12" t="s">
        <v>58</v>
      </c>
      <c r="H2158" s="12" t="s">
        <v>13</v>
      </c>
      <c r="I2158" s="12" t="s">
        <v>58</v>
      </c>
      <c r="J2158" s="12" t="s">
        <v>11135</v>
      </c>
      <c r="K2158" s="12" t="s">
        <v>15</v>
      </c>
      <c r="L2158" s="12" t="s">
        <v>101</v>
      </c>
      <c r="M2158" s="12" t="s">
        <v>101</v>
      </c>
      <c r="N2158" s="12" t="s">
        <v>35</v>
      </c>
      <c r="O2158" s="12">
        <v>4980</v>
      </c>
    </row>
    <row r="2159" customHeight="1" spans="1:15">
      <c r="A2159" s="13">
        <v>44450</v>
      </c>
      <c r="B2159" s="15">
        <v>155900</v>
      </c>
      <c r="C2159" s="12" t="s">
        <v>11928</v>
      </c>
      <c r="D2159" s="12" t="s">
        <v>11117</v>
      </c>
      <c r="E2159" s="12">
        <v>39</v>
      </c>
      <c r="F2159" s="12" t="s">
        <v>11178</v>
      </c>
      <c r="G2159" s="12" t="s">
        <v>622</v>
      </c>
      <c r="H2159" s="12" t="s">
        <v>13</v>
      </c>
      <c r="I2159" s="12" t="s">
        <v>12134</v>
      </c>
      <c r="J2159" s="12" t="s">
        <v>13669</v>
      </c>
      <c r="K2159" s="12" t="s">
        <v>175</v>
      </c>
      <c r="L2159" s="12" t="s">
        <v>26</v>
      </c>
      <c r="M2159" s="12" t="s">
        <v>726</v>
      </c>
      <c r="N2159" s="12" t="s">
        <v>35</v>
      </c>
      <c r="O2159" s="12">
        <v>980</v>
      </c>
    </row>
    <row r="2160" customHeight="1" spans="1:15">
      <c r="A2160" s="13">
        <v>44450</v>
      </c>
      <c r="B2160" s="15">
        <v>145566</v>
      </c>
      <c r="C2160" s="12" t="s">
        <v>14483</v>
      </c>
      <c r="D2160" s="12" t="s">
        <v>11117</v>
      </c>
      <c r="E2160" s="12">
        <v>35</v>
      </c>
      <c r="F2160" s="12" t="s">
        <v>11555</v>
      </c>
      <c r="G2160" s="12" t="s">
        <v>222</v>
      </c>
      <c r="H2160" s="12" t="s">
        <v>41</v>
      </c>
      <c r="I2160" s="12" t="s">
        <v>11556</v>
      </c>
      <c r="J2160" s="12" t="s">
        <v>11221</v>
      </c>
      <c r="K2160" s="12" t="s">
        <v>15</v>
      </c>
      <c r="L2160" s="12" t="s">
        <v>101</v>
      </c>
      <c r="M2160" s="12" t="s">
        <v>101</v>
      </c>
      <c r="N2160" s="12" t="s">
        <v>35</v>
      </c>
      <c r="O2160" s="12">
        <v>24201</v>
      </c>
    </row>
    <row r="2161" customHeight="1" spans="1:15">
      <c r="A2161" s="13">
        <v>44450</v>
      </c>
      <c r="B2161" s="15">
        <v>157537</v>
      </c>
      <c r="C2161" s="12" t="s">
        <v>14484</v>
      </c>
      <c r="D2161" s="12" t="s">
        <v>11131</v>
      </c>
      <c r="E2161" s="12">
        <v>44</v>
      </c>
      <c r="F2161" s="12" t="s">
        <v>2310</v>
      </c>
      <c r="G2161" s="12" t="s">
        <v>2310</v>
      </c>
      <c r="H2161" s="12" t="s">
        <v>13</v>
      </c>
      <c r="I2161" s="12" t="s">
        <v>14470</v>
      </c>
      <c r="J2161" s="12" t="s">
        <v>11518</v>
      </c>
      <c r="K2161" s="12" t="s">
        <v>175</v>
      </c>
      <c r="L2161" s="12" t="s">
        <v>26</v>
      </c>
      <c r="M2161" s="12" t="s">
        <v>726</v>
      </c>
      <c r="N2161" s="12" t="s">
        <v>35</v>
      </c>
      <c r="O2161" s="12">
        <v>4999</v>
      </c>
    </row>
    <row r="2162" customHeight="1" spans="1:15">
      <c r="A2162" s="13">
        <v>44450</v>
      </c>
      <c r="B2162" s="15">
        <v>154503</v>
      </c>
      <c r="C2162" s="12" t="s">
        <v>14485</v>
      </c>
      <c r="D2162" s="12" t="s">
        <v>11117</v>
      </c>
      <c r="E2162" s="12">
        <v>38</v>
      </c>
      <c r="F2162" s="12" t="s">
        <v>2310</v>
      </c>
      <c r="G2162" s="12" t="s">
        <v>2310</v>
      </c>
      <c r="H2162" s="12" t="s">
        <v>13</v>
      </c>
      <c r="I2162" s="12" t="s">
        <v>14486</v>
      </c>
      <c r="J2162" s="12" t="s">
        <v>11120</v>
      </c>
      <c r="K2162" s="12" t="s">
        <v>15</v>
      </c>
      <c r="L2162" s="12" t="s">
        <v>16</v>
      </c>
      <c r="M2162" s="12" t="s">
        <v>17</v>
      </c>
      <c r="N2162" s="12" t="s">
        <v>35</v>
      </c>
      <c r="O2162" s="12">
        <v>20000</v>
      </c>
    </row>
    <row r="2163" customHeight="1" spans="1:15">
      <c r="A2163" s="13">
        <v>44450</v>
      </c>
      <c r="B2163" s="15">
        <v>159035</v>
      </c>
      <c r="C2163" s="12" t="s">
        <v>3305</v>
      </c>
      <c r="D2163" s="12" t="s">
        <v>11117</v>
      </c>
      <c r="E2163" s="12">
        <v>36</v>
      </c>
      <c r="F2163" s="12" t="s">
        <v>1180</v>
      </c>
      <c r="G2163" s="12" t="s">
        <v>11754</v>
      </c>
      <c r="H2163" s="12" t="s">
        <v>13</v>
      </c>
      <c r="I2163" s="12" t="s">
        <v>14487</v>
      </c>
      <c r="J2163" s="12" t="s">
        <v>11518</v>
      </c>
      <c r="K2163" s="12" t="s">
        <v>175</v>
      </c>
      <c r="L2163" s="12" t="s">
        <v>26</v>
      </c>
      <c r="M2163" s="12" t="s">
        <v>726</v>
      </c>
      <c r="N2163" s="12" t="s">
        <v>35</v>
      </c>
      <c r="O2163" s="12">
        <v>17110</v>
      </c>
    </row>
    <row r="2164" customHeight="1" spans="1:15">
      <c r="A2164" s="13">
        <v>44450</v>
      </c>
      <c r="B2164" s="15">
        <v>162315</v>
      </c>
      <c r="C2164" s="12" t="s">
        <v>14488</v>
      </c>
      <c r="D2164" s="12" t="s">
        <v>11131</v>
      </c>
      <c r="E2164" s="12">
        <v>44</v>
      </c>
      <c r="F2164" s="12" t="s">
        <v>109</v>
      </c>
      <c r="G2164" s="12" t="s">
        <v>109</v>
      </c>
      <c r="H2164" s="12" t="s">
        <v>13</v>
      </c>
      <c r="I2164" s="12" t="s">
        <v>11396</v>
      </c>
      <c r="J2164" s="12" t="s">
        <v>13216</v>
      </c>
      <c r="K2164" s="12" t="s">
        <v>175</v>
      </c>
      <c r="L2164" s="12" t="s">
        <v>16</v>
      </c>
      <c r="M2164" s="12" t="s">
        <v>723</v>
      </c>
      <c r="N2164" s="12" t="s">
        <v>35</v>
      </c>
      <c r="O2164" s="12">
        <v>2158</v>
      </c>
    </row>
    <row r="2165" customHeight="1" spans="1:15">
      <c r="A2165" s="13">
        <v>44450</v>
      </c>
      <c r="B2165" s="15">
        <v>152562</v>
      </c>
      <c r="C2165" s="12" t="s">
        <v>14489</v>
      </c>
      <c r="D2165" s="12" t="s">
        <v>11131</v>
      </c>
      <c r="E2165" s="12">
        <v>27</v>
      </c>
      <c r="F2165" s="12" t="s">
        <v>368</v>
      </c>
      <c r="G2165" s="12" t="s">
        <v>368</v>
      </c>
      <c r="H2165" s="12" t="s">
        <v>13</v>
      </c>
      <c r="I2165" s="12" t="s">
        <v>14490</v>
      </c>
      <c r="J2165" s="12" t="s">
        <v>11120</v>
      </c>
      <c r="K2165" s="12" t="s">
        <v>15</v>
      </c>
      <c r="L2165" s="12" t="s">
        <v>26</v>
      </c>
      <c r="M2165" s="12" t="s">
        <v>27</v>
      </c>
      <c r="N2165" s="12" t="s">
        <v>35</v>
      </c>
      <c r="O2165" s="12">
        <v>650</v>
      </c>
    </row>
    <row r="2166" customHeight="1" spans="1:15">
      <c r="A2166" s="13">
        <v>44450</v>
      </c>
      <c r="B2166" s="15">
        <v>151042</v>
      </c>
      <c r="C2166" s="12" t="s">
        <v>11404</v>
      </c>
      <c r="D2166" s="12" t="s">
        <v>11117</v>
      </c>
      <c r="E2166" s="12">
        <v>37</v>
      </c>
      <c r="F2166" s="12" t="s">
        <v>4722</v>
      </c>
      <c r="G2166" s="12" t="s">
        <v>4722</v>
      </c>
      <c r="H2166" s="12" t="s">
        <v>13</v>
      </c>
      <c r="I2166" s="12" t="s">
        <v>14491</v>
      </c>
      <c r="J2166" s="12" t="s">
        <v>11221</v>
      </c>
      <c r="K2166" s="12" t="s">
        <v>15</v>
      </c>
      <c r="L2166" s="12" t="s">
        <v>16</v>
      </c>
      <c r="M2166" s="12" t="s">
        <v>17</v>
      </c>
      <c r="N2166" s="12" t="s">
        <v>35</v>
      </c>
      <c r="O2166" s="12">
        <v>11999</v>
      </c>
    </row>
    <row r="2167" customHeight="1" spans="1:15">
      <c r="A2167" s="13">
        <v>44450</v>
      </c>
      <c r="B2167" s="15">
        <v>146519</v>
      </c>
      <c r="C2167" s="12" t="s">
        <v>13525</v>
      </c>
      <c r="D2167" s="12" t="s">
        <v>11117</v>
      </c>
      <c r="E2167" s="12">
        <v>32</v>
      </c>
      <c r="F2167" s="12" t="s">
        <v>4722</v>
      </c>
      <c r="G2167" s="12" t="s">
        <v>4722</v>
      </c>
      <c r="H2167" s="12" t="s">
        <v>13</v>
      </c>
      <c r="I2167" s="12" t="s">
        <v>14492</v>
      </c>
      <c r="J2167" s="12" t="s">
        <v>11221</v>
      </c>
      <c r="K2167" s="12" t="s">
        <v>15</v>
      </c>
      <c r="L2167" s="12" t="s">
        <v>26</v>
      </c>
      <c r="M2167" s="12" t="s">
        <v>27</v>
      </c>
      <c r="N2167" s="12" t="s">
        <v>35</v>
      </c>
      <c r="O2167" s="12">
        <v>1360</v>
      </c>
    </row>
    <row r="2168" customHeight="1" spans="1:15">
      <c r="A2168" s="13">
        <v>44450</v>
      </c>
      <c r="B2168" s="15">
        <v>155218</v>
      </c>
      <c r="C2168" s="12" t="s">
        <v>14493</v>
      </c>
      <c r="D2168" s="12" t="s">
        <v>11117</v>
      </c>
      <c r="E2168" s="12">
        <v>37</v>
      </c>
      <c r="F2168" s="12" t="s">
        <v>11123</v>
      </c>
      <c r="G2168" s="12" t="s">
        <v>12043</v>
      </c>
      <c r="H2168" s="12" t="s">
        <v>41</v>
      </c>
      <c r="I2168" s="12" t="s">
        <v>14494</v>
      </c>
      <c r="J2168" s="12" t="s">
        <v>11135</v>
      </c>
      <c r="K2168" s="12" t="s">
        <v>15</v>
      </c>
      <c r="L2168" s="12" t="s">
        <v>26</v>
      </c>
      <c r="M2168" s="12" t="s">
        <v>27</v>
      </c>
      <c r="N2168" s="12" t="s">
        <v>35</v>
      </c>
      <c r="O2168" s="12">
        <v>28000</v>
      </c>
    </row>
    <row r="2169" customHeight="1" spans="1:15">
      <c r="A2169" s="13">
        <v>44450</v>
      </c>
      <c r="B2169" s="15">
        <v>138683</v>
      </c>
      <c r="C2169" s="12" t="s">
        <v>14496</v>
      </c>
      <c r="D2169" s="12" t="s">
        <v>11117</v>
      </c>
      <c r="E2169" s="12">
        <v>44</v>
      </c>
      <c r="F2169" s="12" t="s">
        <v>2310</v>
      </c>
      <c r="G2169" s="12" t="s">
        <v>2310</v>
      </c>
      <c r="H2169" s="12" t="s">
        <v>13</v>
      </c>
      <c r="I2169" s="12" t="s">
        <v>13096</v>
      </c>
      <c r="J2169" s="12" t="s">
        <v>11135</v>
      </c>
      <c r="K2169" s="12" t="s">
        <v>15</v>
      </c>
      <c r="L2169" s="12" t="s">
        <v>16</v>
      </c>
      <c r="M2169" s="12" t="s">
        <v>17</v>
      </c>
      <c r="N2169" s="12" t="s">
        <v>35</v>
      </c>
      <c r="O2169" s="12">
        <v>2980</v>
      </c>
    </row>
    <row r="2170" customHeight="1" spans="1:15">
      <c r="A2170" s="13">
        <v>44450</v>
      </c>
      <c r="B2170" s="15">
        <v>148449</v>
      </c>
      <c r="C2170" s="12" t="s">
        <v>11339</v>
      </c>
      <c r="D2170" s="12" t="s">
        <v>11117</v>
      </c>
      <c r="E2170" s="12">
        <v>34</v>
      </c>
      <c r="F2170" s="12" t="s">
        <v>1180</v>
      </c>
      <c r="G2170" s="12" t="s">
        <v>11754</v>
      </c>
      <c r="H2170" s="12" t="s">
        <v>13</v>
      </c>
      <c r="I2170" s="12" t="s">
        <v>14497</v>
      </c>
      <c r="J2170" s="12" t="s">
        <v>11221</v>
      </c>
      <c r="K2170" s="12" t="s">
        <v>15</v>
      </c>
      <c r="L2170" s="12" t="s">
        <v>16</v>
      </c>
      <c r="M2170" s="12" t="s">
        <v>17</v>
      </c>
      <c r="N2170" s="12" t="s">
        <v>35</v>
      </c>
      <c r="O2170" s="12">
        <v>3600</v>
      </c>
    </row>
    <row r="2171" customHeight="1" spans="1:15">
      <c r="A2171" s="13">
        <v>44451</v>
      </c>
      <c r="B2171" s="15">
        <v>154154</v>
      </c>
      <c r="C2171" s="12" t="s">
        <v>14498</v>
      </c>
      <c r="D2171" s="12" t="s">
        <v>11117</v>
      </c>
      <c r="E2171" s="12">
        <v>26</v>
      </c>
      <c r="F2171" s="12" t="s">
        <v>109</v>
      </c>
      <c r="G2171" s="12" t="s">
        <v>109</v>
      </c>
      <c r="H2171" s="12" t="s">
        <v>13</v>
      </c>
      <c r="I2171" s="12" t="s">
        <v>14409</v>
      </c>
      <c r="J2171" s="12" t="s">
        <v>11221</v>
      </c>
      <c r="K2171" s="12" t="s">
        <v>15</v>
      </c>
      <c r="L2171" s="12" t="s">
        <v>26</v>
      </c>
      <c r="M2171" s="12" t="s">
        <v>27</v>
      </c>
      <c r="N2171" s="12" t="s">
        <v>35</v>
      </c>
      <c r="O2171" s="12">
        <v>1440</v>
      </c>
    </row>
    <row r="2172" customHeight="1" spans="1:15">
      <c r="A2172" s="13">
        <v>44451</v>
      </c>
      <c r="B2172" s="15">
        <v>157638</v>
      </c>
      <c r="C2172" s="12" t="s">
        <v>14499</v>
      </c>
      <c r="D2172" s="12" t="s">
        <v>11117</v>
      </c>
      <c r="E2172" s="12">
        <v>34</v>
      </c>
      <c r="F2172" s="12" t="s">
        <v>11139</v>
      </c>
      <c r="G2172" s="12" t="s">
        <v>148</v>
      </c>
      <c r="H2172" s="12" t="s">
        <v>41</v>
      </c>
      <c r="I2172" s="12" t="s">
        <v>14500</v>
      </c>
      <c r="J2172" s="12" t="s">
        <v>11221</v>
      </c>
      <c r="K2172" s="12" t="s">
        <v>15</v>
      </c>
      <c r="L2172" s="12" t="s">
        <v>101</v>
      </c>
      <c r="M2172" s="12" t="s">
        <v>101</v>
      </c>
      <c r="N2172" s="12" t="s">
        <v>236</v>
      </c>
      <c r="O2172" s="12">
        <v>1000</v>
      </c>
    </row>
    <row r="2173" customHeight="1" spans="1:15">
      <c r="A2173" s="13">
        <v>44451</v>
      </c>
      <c r="B2173" s="15">
        <v>155302</v>
      </c>
      <c r="C2173" s="12" t="s">
        <v>14502</v>
      </c>
      <c r="D2173" s="12" t="s">
        <v>11117</v>
      </c>
      <c r="E2173" s="12">
        <v>27</v>
      </c>
      <c r="F2173" s="12" t="s">
        <v>33</v>
      </c>
      <c r="G2173" s="12" t="s">
        <v>33</v>
      </c>
      <c r="H2173" s="12" t="s">
        <v>13</v>
      </c>
      <c r="I2173" s="12" t="s">
        <v>14503</v>
      </c>
      <c r="J2173" s="12" t="s">
        <v>11135</v>
      </c>
      <c r="K2173" s="12" t="s">
        <v>15</v>
      </c>
      <c r="L2173" s="12" t="s">
        <v>26</v>
      </c>
      <c r="M2173" s="12" t="s">
        <v>27</v>
      </c>
      <c r="N2173" s="12" t="s">
        <v>35</v>
      </c>
      <c r="O2173" s="12">
        <v>1580</v>
      </c>
    </row>
    <row r="2174" customHeight="1" spans="1:15">
      <c r="A2174" s="13">
        <v>44451</v>
      </c>
      <c r="B2174" s="15">
        <v>151680</v>
      </c>
      <c r="C2174" s="12" t="s">
        <v>14504</v>
      </c>
      <c r="D2174" s="12" t="s">
        <v>11117</v>
      </c>
      <c r="E2174" s="12">
        <v>22</v>
      </c>
      <c r="F2174" s="12" t="s">
        <v>4722</v>
      </c>
      <c r="G2174" s="12" t="s">
        <v>4722</v>
      </c>
      <c r="H2174" s="12" t="s">
        <v>13</v>
      </c>
      <c r="I2174" s="12" t="s">
        <v>12208</v>
      </c>
      <c r="J2174" s="12" t="s">
        <v>11221</v>
      </c>
      <c r="K2174" s="12" t="s">
        <v>15</v>
      </c>
      <c r="L2174" s="12" t="s">
        <v>101</v>
      </c>
      <c r="M2174" s="12" t="s">
        <v>101</v>
      </c>
      <c r="N2174" s="12" t="s">
        <v>35</v>
      </c>
      <c r="O2174" s="12">
        <v>30000</v>
      </c>
    </row>
    <row r="2175" customHeight="1" spans="1:15">
      <c r="A2175" s="13">
        <v>44451</v>
      </c>
      <c r="B2175" s="15">
        <v>157781</v>
      </c>
      <c r="C2175" s="12" t="s">
        <v>14505</v>
      </c>
      <c r="D2175" s="12" t="s">
        <v>11117</v>
      </c>
      <c r="E2175" s="12">
        <v>43</v>
      </c>
      <c r="F2175" s="12" t="s">
        <v>1209</v>
      </c>
      <c r="G2175" s="12" t="s">
        <v>1209</v>
      </c>
      <c r="H2175" s="12" t="s">
        <v>13</v>
      </c>
      <c r="I2175" s="12" t="s">
        <v>13134</v>
      </c>
      <c r="J2175" s="12" t="s">
        <v>11135</v>
      </c>
      <c r="K2175" s="12" t="s">
        <v>15</v>
      </c>
      <c r="L2175" s="12" t="s">
        <v>101</v>
      </c>
      <c r="M2175" s="12" t="s">
        <v>101</v>
      </c>
      <c r="N2175" s="12" t="s">
        <v>35</v>
      </c>
      <c r="O2175" s="12">
        <v>1280</v>
      </c>
    </row>
    <row r="2176" customHeight="1" spans="1:15">
      <c r="A2176" s="13">
        <v>44451</v>
      </c>
      <c r="B2176" s="15">
        <v>154212</v>
      </c>
      <c r="C2176" s="12" t="s">
        <v>14506</v>
      </c>
      <c r="D2176" s="12" t="s">
        <v>11117</v>
      </c>
      <c r="E2176" s="12">
        <v>28</v>
      </c>
      <c r="F2176" s="12" t="s">
        <v>2310</v>
      </c>
      <c r="G2176" s="12" t="s">
        <v>2310</v>
      </c>
      <c r="H2176" s="12" t="s">
        <v>13</v>
      </c>
      <c r="I2176" s="12" t="s">
        <v>13096</v>
      </c>
      <c r="J2176" s="12" t="s">
        <v>11221</v>
      </c>
      <c r="K2176" s="12" t="s">
        <v>15</v>
      </c>
      <c r="L2176" s="12" t="s">
        <v>16</v>
      </c>
      <c r="M2176" s="12" t="s">
        <v>17</v>
      </c>
      <c r="N2176" s="12" t="s">
        <v>35</v>
      </c>
      <c r="O2176" s="12">
        <v>2980</v>
      </c>
    </row>
    <row r="2177" customHeight="1" spans="1:15">
      <c r="A2177" s="13">
        <v>44451</v>
      </c>
      <c r="B2177" s="15">
        <v>156815</v>
      </c>
      <c r="C2177" s="12" t="s">
        <v>14507</v>
      </c>
      <c r="D2177" s="12" t="s">
        <v>11117</v>
      </c>
      <c r="E2177" s="12">
        <v>35</v>
      </c>
      <c r="F2177" s="12" t="s">
        <v>11178</v>
      </c>
      <c r="G2177" s="12" t="s">
        <v>622</v>
      </c>
      <c r="H2177" s="12" t="s">
        <v>13</v>
      </c>
      <c r="I2177" s="12" t="s">
        <v>14435</v>
      </c>
      <c r="J2177" s="12" t="s">
        <v>11518</v>
      </c>
      <c r="K2177" s="12" t="s">
        <v>175</v>
      </c>
      <c r="L2177" s="12" t="s">
        <v>26</v>
      </c>
      <c r="M2177" s="12" t="s">
        <v>726</v>
      </c>
      <c r="N2177" s="12" t="s">
        <v>35</v>
      </c>
      <c r="O2177" s="12">
        <v>5280</v>
      </c>
    </row>
    <row r="2178" customHeight="1" spans="1:15">
      <c r="A2178" s="13">
        <v>44452</v>
      </c>
      <c r="B2178" s="15">
        <v>151400</v>
      </c>
      <c r="C2178" s="12" t="s">
        <v>14508</v>
      </c>
      <c r="D2178" s="12" t="s">
        <v>11117</v>
      </c>
      <c r="E2178" s="12">
        <v>28</v>
      </c>
      <c r="F2178" s="12" t="s">
        <v>109</v>
      </c>
      <c r="G2178" s="12" t="s">
        <v>109</v>
      </c>
      <c r="H2178" s="12" t="s">
        <v>13</v>
      </c>
      <c r="I2178" s="12" t="s">
        <v>11132</v>
      </c>
      <c r="J2178" s="12" t="s">
        <v>13216</v>
      </c>
      <c r="K2178" s="12" t="s">
        <v>175</v>
      </c>
      <c r="L2178" s="12" t="s">
        <v>26</v>
      </c>
      <c r="M2178" s="12" t="s">
        <v>726</v>
      </c>
      <c r="N2178" s="12" t="s">
        <v>35</v>
      </c>
      <c r="O2178" s="12">
        <v>560</v>
      </c>
    </row>
    <row r="2179" customHeight="1" spans="1:15">
      <c r="A2179" s="13">
        <v>44452</v>
      </c>
      <c r="B2179" s="15">
        <v>162321</v>
      </c>
      <c r="C2179" s="12" t="s">
        <v>14509</v>
      </c>
      <c r="D2179" s="12" t="s">
        <v>11117</v>
      </c>
      <c r="E2179" s="12">
        <v>34</v>
      </c>
      <c r="F2179" s="12" t="s">
        <v>33</v>
      </c>
      <c r="G2179" s="12" t="s">
        <v>33</v>
      </c>
      <c r="H2179" s="12" t="s">
        <v>13</v>
      </c>
      <c r="I2179" s="12" t="s">
        <v>12936</v>
      </c>
      <c r="J2179" s="12" t="s">
        <v>11120</v>
      </c>
      <c r="K2179" s="12" t="s">
        <v>15</v>
      </c>
      <c r="L2179" s="12" t="s">
        <v>26</v>
      </c>
      <c r="M2179" s="12" t="s">
        <v>27</v>
      </c>
      <c r="N2179" s="12" t="s">
        <v>35</v>
      </c>
      <c r="O2179" s="12">
        <v>20000</v>
      </c>
    </row>
    <row r="2180" customHeight="1" spans="1:15">
      <c r="A2180" s="13">
        <v>44452</v>
      </c>
      <c r="B2180" s="15">
        <v>161176</v>
      </c>
      <c r="C2180" s="12" t="s">
        <v>14510</v>
      </c>
      <c r="D2180" s="12" t="s">
        <v>11117</v>
      </c>
      <c r="E2180" s="12">
        <v>37</v>
      </c>
      <c r="F2180" s="12" t="s">
        <v>11118</v>
      </c>
      <c r="G2180" s="12" t="s">
        <v>11742</v>
      </c>
      <c r="H2180" s="12" t="s">
        <v>41</v>
      </c>
      <c r="I2180" s="12" t="s">
        <v>14511</v>
      </c>
      <c r="J2180" s="12" t="s">
        <v>13216</v>
      </c>
      <c r="K2180" s="12" t="s">
        <v>175</v>
      </c>
      <c r="L2180" s="12" t="s">
        <v>16</v>
      </c>
      <c r="M2180" s="12" t="s">
        <v>723</v>
      </c>
      <c r="N2180" s="12" t="s">
        <v>35</v>
      </c>
      <c r="O2180" s="12">
        <v>10700</v>
      </c>
    </row>
    <row r="2181" customHeight="1" spans="1:15">
      <c r="A2181" s="13">
        <v>44452</v>
      </c>
      <c r="B2181" s="15">
        <v>148665</v>
      </c>
      <c r="C2181" s="12" t="s">
        <v>14513</v>
      </c>
      <c r="D2181" s="12" t="s">
        <v>11117</v>
      </c>
      <c r="E2181" s="12">
        <v>19</v>
      </c>
      <c r="F2181" s="12" t="s">
        <v>11139</v>
      </c>
      <c r="G2181" s="12" t="s">
        <v>148</v>
      </c>
      <c r="H2181" s="12" t="s">
        <v>41</v>
      </c>
      <c r="I2181" s="12" t="s">
        <v>14514</v>
      </c>
      <c r="J2181" s="12" t="s">
        <v>13216</v>
      </c>
      <c r="K2181" s="12" t="s">
        <v>175</v>
      </c>
      <c r="L2181" s="12" t="s">
        <v>101</v>
      </c>
      <c r="M2181" s="12" t="s">
        <v>101</v>
      </c>
      <c r="N2181" s="12" t="s">
        <v>35</v>
      </c>
      <c r="O2181" s="12">
        <v>8500</v>
      </c>
    </row>
    <row r="2182" customHeight="1" spans="1:15">
      <c r="A2182" s="13">
        <v>44453</v>
      </c>
      <c r="B2182" s="15">
        <v>145820</v>
      </c>
      <c r="C2182" s="12" t="s">
        <v>12404</v>
      </c>
      <c r="D2182" s="12" t="s">
        <v>11131</v>
      </c>
      <c r="E2182" s="12">
        <v>19</v>
      </c>
      <c r="F2182" s="12" t="s">
        <v>1955</v>
      </c>
      <c r="G2182" s="12" t="s">
        <v>1955</v>
      </c>
      <c r="H2182" s="12" t="s">
        <v>13</v>
      </c>
      <c r="I2182" s="12" t="s">
        <v>14516</v>
      </c>
      <c r="J2182" s="12" t="s">
        <v>13216</v>
      </c>
      <c r="K2182" s="12" t="s">
        <v>175</v>
      </c>
      <c r="L2182" s="12" t="s">
        <v>26</v>
      </c>
      <c r="M2182" s="12" t="s">
        <v>726</v>
      </c>
      <c r="N2182" s="12" t="s">
        <v>35</v>
      </c>
      <c r="O2182" s="12">
        <v>3650</v>
      </c>
    </row>
    <row r="2183" customHeight="1" spans="1:15">
      <c r="A2183" s="13">
        <v>44453</v>
      </c>
      <c r="B2183" s="15">
        <v>162725</v>
      </c>
      <c r="C2183" s="12" t="s">
        <v>847</v>
      </c>
      <c r="D2183" s="12" t="s">
        <v>11117</v>
      </c>
      <c r="E2183" s="12">
        <v>33</v>
      </c>
      <c r="F2183" s="12" t="s">
        <v>1180</v>
      </c>
      <c r="G2183" s="12" t="s">
        <v>11754</v>
      </c>
      <c r="H2183" s="12" t="s">
        <v>13</v>
      </c>
      <c r="I2183" s="12" t="s">
        <v>14487</v>
      </c>
      <c r="J2183" s="12" t="s">
        <v>11120</v>
      </c>
      <c r="K2183" s="12" t="s">
        <v>15</v>
      </c>
      <c r="L2183" s="12" t="s">
        <v>16</v>
      </c>
      <c r="M2183" s="12" t="s">
        <v>17</v>
      </c>
      <c r="N2183" s="12" t="s">
        <v>35</v>
      </c>
      <c r="O2183" s="12">
        <v>8997</v>
      </c>
    </row>
    <row r="2184" customHeight="1" spans="1:15">
      <c r="A2184" s="13">
        <v>44453</v>
      </c>
      <c r="B2184" s="15">
        <v>156745</v>
      </c>
      <c r="C2184" s="12" t="s">
        <v>2658</v>
      </c>
      <c r="D2184" s="12" t="s">
        <v>11117</v>
      </c>
      <c r="E2184" s="12">
        <v>39</v>
      </c>
      <c r="F2184" s="12" t="s">
        <v>5644</v>
      </c>
      <c r="G2184" s="12" t="s">
        <v>13237</v>
      </c>
      <c r="H2184" s="12" t="s">
        <v>13</v>
      </c>
      <c r="I2184" s="12" t="s">
        <v>14517</v>
      </c>
      <c r="J2184" s="12" t="s">
        <v>11135</v>
      </c>
      <c r="K2184" s="12" t="s">
        <v>15</v>
      </c>
      <c r="L2184" s="12" t="s">
        <v>26</v>
      </c>
      <c r="M2184" s="12" t="s">
        <v>27</v>
      </c>
      <c r="N2184" s="12" t="s">
        <v>35</v>
      </c>
      <c r="O2184" s="12">
        <v>888</v>
      </c>
    </row>
    <row r="2185" customHeight="1" spans="1:15">
      <c r="A2185" s="13">
        <v>44453</v>
      </c>
      <c r="B2185" s="15">
        <v>142860</v>
      </c>
      <c r="C2185" s="12" t="s">
        <v>11167</v>
      </c>
      <c r="D2185" s="12" t="s">
        <v>11117</v>
      </c>
      <c r="E2185" s="12">
        <v>35</v>
      </c>
      <c r="F2185" s="12" t="s">
        <v>4722</v>
      </c>
      <c r="G2185" s="12" t="s">
        <v>4722</v>
      </c>
      <c r="H2185" s="12" t="s">
        <v>13</v>
      </c>
      <c r="I2185" s="12" t="s">
        <v>14518</v>
      </c>
      <c r="J2185" s="12" t="s">
        <v>13669</v>
      </c>
      <c r="K2185" s="12" t="s">
        <v>175</v>
      </c>
      <c r="L2185" s="12" t="s">
        <v>26</v>
      </c>
      <c r="M2185" s="12" t="s">
        <v>726</v>
      </c>
      <c r="N2185" s="12" t="s">
        <v>35</v>
      </c>
      <c r="O2185" s="12">
        <v>9999</v>
      </c>
    </row>
    <row r="2186" customHeight="1" spans="1:15">
      <c r="A2186" s="13">
        <v>44453</v>
      </c>
      <c r="B2186" s="15">
        <v>152379</v>
      </c>
      <c r="C2186" s="12" t="s">
        <v>12619</v>
      </c>
      <c r="D2186" s="12" t="s">
        <v>11117</v>
      </c>
      <c r="E2186" s="12">
        <v>38</v>
      </c>
      <c r="F2186" s="12" t="s">
        <v>4722</v>
      </c>
      <c r="G2186" s="12" t="s">
        <v>4722</v>
      </c>
      <c r="H2186" s="12" t="s">
        <v>13</v>
      </c>
      <c r="I2186" s="12" t="s">
        <v>4722</v>
      </c>
      <c r="J2186" s="12" t="s">
        <v>13216</v>
      </c>
      <c r="K2186" s="12" t="s">
        <v>175</v>
      </c>
      <c r="L2186" s="12" t="s">
        <v>16</v>
      </c>
      <c r="M2186" s="12" t="s">
        <v>723</v>
      </c>
      <c r="N2186" s="12" t="s">
        <v>35</v>
      </c>
      <c r="O2186" s="12">
        <v>5700</v>
      </c>
    </row>
    <row r="2187" customHeight="1" spans="1:15">
      <c r="A2187" s="13">
        <v>44453</v>
      </c>
      <c r="B2187" s="15">
        <v>158280</v>
      </c>
      <c r="C2187" s="12" t="s">
        <v>13103</v>
      </c>
      <c r="D2187" s="12" t="s">
        <v>11117</v>
      </c>
      <c r="E2187" s="12">
        <v>36</v>
      </c>
      <c r="F2187" s="12" t="s">
        <v>4722</v>
      </c>
      <c r="G2187" s="12" t="s">
        <v>4722</v>
      </c>
      <c r="H2187" s="12" t="s">
        <v>13</v>
      </c>
      <c r="I2187" s="12" t="s">
        <v>13526</v>
      </c>
      <c r="J2187" s="12" t="s">
        <v>11120</v>
      </c>
      <c r="K2187" s="12" t="s">
        <v>15</v>
      </c>
      <c r="L2187" s="12" t="s">
        <v>26</v>
      </c>
      <c r="M2187" s="12" t="s">
        <v>27</v>
      </c>
      <c r="N2187" s="12" t="s">
        <v>35</v>
      </c>
      <c r="O2187" s="12">
        <v>560</v>
      </c>
    </row>
    <row r="2188" customHeight="1" spans="1:15">
      <c r="A2188" s="13">
        <v>44453</v>
      </c>
      <c r="B2188" s="15">
        <v>167776</v>
      </c>
      <c r="C2188" s="12" t="s">
        <v>14519</v>
      </c>
      <c r="D2188" s="12" t="s">
        <v>11117</v>
      </c>
      <c r="E2188" s="12">
        <v>35</v>
      </c>
      <c r="F2188" s="12" t="s">
        <v>4722</v>
      </c>
      <c r="G2188" s="12" t="s">
        <v>4722</v>
      </c>
      <c r="H2188" s="12" t="s">
        <v>13</v>
      </c>
      <c r="I2188" s="12" t="s">
        <v>14520</v>
      </c>
      <c r="J2188" s="12" t="s">
        <v>11120</v>
      </c>
      <c r="K2188" s="12" t="s">
        <v>15</v>
      </c>
      <c r="L2188" s="12" t="s">
        <v>26</v>
      </c>
      <c r="M2188" s="12" t="s">
        <v>27</v>
      </c>
      <c r="N2188" s="12" t="s">
        <v>35</v>
      </c>
      <c r="O2188" s="12">
        <v>10000</v>
      </c>
    </row>
    <row r="2189" customHeight="1" spans="1:15">
      <c r="A2189" s="13">
        <v>44453</v>
      </c>
      <c r="B2189" s="15">
        <v>162264</v>
      </c>
      <c r="C2189" s="12" t="s">
        <v>14522</v>
      </c>
      <c r="D2189" s="12" t="s">
        <v>11131</v>
      </c>
      <c r="E2189" s="12">
        <v>27</v>
      </c>
      <c r="F2189" s="12" t="s">
        <v>368</v>
      </c>
      <c r="G2189" s="12" t="s">
        <v>368</v>
      </c>
      <c r="H2189" s="12" t="s">
        <v>13</v>
      </c>
      <c r="I2189" s="12" t="s">
        <v>14523</v>
      </c>
      <c r="J2189" s="12" t="s">
        <v>13216</v>
      </c>
      <c r="K2189" s="12" t="s">
        <v>175</v>
      </c>
      <c r="L2189" s="12" t="s">
        <v>26</v>
      </c>
      <c r="M2189" s="12" t="s">
        <v>726</v>
      </c>
      <c r="N2189" s="12" t="s">
        <v>35</v>
      </c>
      <c r="O2189" s="12">
        <v>3980</v>
      </c>
    </row>
    <row r="2190" customHeight="1" spans="1:15">
      <c r="A2190" s="13">
        <v>44453</v>
      </c>
      <c r="B2190" s="15">
        <v>148656</v>
      </c>
      <c r="C2190" s="12" t="s">
        <v>7998</v>
      </c>
      <c r="D2190" s="12" t="s">
        <v>11131</v>
      </c>
      <c r="E2190" s="12">
        <v>19</v>
      </c>
      <c r="F2190" s="12" t="s">
        <v>109</v>
      </c>
      <c r="G2190" s="12" t="s">
        <v>109</v>
      </c>
      <c r="H2190" s="12" t="s">
        <v>13</v>
      </c>
      <c r="I2190" s="12" t="s">
        <v>11203</v>
      </c>
      <c r="J2190" s="12" t="s">
        <v>13216</v>
      </c>
      <c r="K2190" s="12" t="s">
        <v>175</v>
      </c>
      <c r="L2190" s="12" t="s">
        <v>26</v>
      </c>
      <c r="M2190" s="12" t="s">
        <v>726</v>
      </c>
      <c r="N2190" s="12" t="s">
        <v>35</v>
      </c>
      <c r="O2190" s="12">
        <v>580</v>
      </c>
    </row>
    <row r="2191" customHeight="1" spans="1:15">
      <c r="A2191" s="13">
        <v>44454</v>
      </c>
      <c r="B2191" s="15">
        <v>153432</v>
      </c>
      <c r="C2191" s="12" t="s">
        <v>14524</v>
      </c>
      <c r="D2191" s="12" t="s">
        <v>11117</v>
      </c>
      <c r="E2191" s="12">
        <v>34</v>
      </c>
      <c r="F2191" s="12" t="s">
        <v>11118</v>
      </c>
      <c r="G2191" s="12" t="s">
        <v>66</v>
      </c>
      <c r="H2191" s="12" t="s">
        <v>41</v>
      </c>
      <c r="I2191" s="12" t="s">
        <v>14525</v>
      </c>
      <c r="J2191" s="12" t="s">
        <v>11120</v>
      </c>
      <c r="K2191" s="12" t="s">
        <v>15</v>
      </c>
      <c r="L2191" s="12" t="s">
        <v>101</v>
      </c>
      <c r="M2191" s="12" t="s">
        <v>101</v>
      </c>
      <c r="N2191" s="12" t="s">
        <v>35</v>
      </c>
      <c r="O2191" s="12">
        <v>15000</v>
      </c>
    </row>
    <row r="2192" customHeight="1" spans="1:15">
      <c r="A2192" s="13">
        <v>44454</v>
      </c>
      <c r="B2192" s="15">
        <v>158521</v>
      </c>
      <c r="C2192" s="12" t="s">
        <v>14526</v>
      </c>
      <c r="D2192" s="12" t="s">
        <v>11117</v>
      </c>
      <c r="E2192" s="12">
        <v>34</v>
      </c>
      <c r="F2192" s="12" t="s">
        <v>11245</v>
      </c>
      <c r="G2192" s="12" t="s">
        <v>3249</v>
      </c>
      <c r="H2192" s="12" t="s">
        <v>13</v>
      </c>
      <c r="I2192" s="12" t="s">
        <v>14527</v>
      </c>
      <c r="J2192" s="12" t="s">
        <v>11483</v>
      </c>
      <c r="K2192" s="12" t="s">
        <v>175</v>
      </c>
      <c r="L2192" s="12" t="s">
        <v>26</v>
      </c>
      <c r="M2192" s="12" t="s">
        <v>726</v>
      </c>
      <c r="N2192" s="12" t="s">
        <v>35</v>
      </c>
      <c r="O2192" s="12">
        <v>10390</v>
      </c>
    </row>
    <row r="2193" customHeight="1" spans="1:15">
      <c r="A2193" s="13">
        <v>44454</v>
      </c>
      <c r="B2193" s="15">
        <v>156036</v>
      </c>
      <c r="C2193" s="12" t="s">
        <v>14528</v>
      </c>
      <c r="D2193" s="12" t="s">
        <v>11117</v>
      </c>
      <c r="E2193" s="12">
        <v>37</v>
      </c>
      <c r="F2193" s="12" t="s">
        <v>11118</v>
      </c>
      <c r="G2193" s="12" t="s">
        <v>11742</v>
      </c>
      <c r="H2193" s="12" t="s">
        <v>41</v>
      </c>
      <c r="I2193" s="12" t="s">
        <v>14529</v>
      </c>
      <c r="J2193" s="12" t="s">
        <v>11120</v>
      </c>
      <c r="K2193" s="12" t="s">
        <v>15</v>
      </c>
      <c r="L2193" s="12" t="s">
        <v>16</v>
      </c>
      <c r="M2193" s="12" t="s">
        <v>17</v>
      </c>
      <c r="N2193" s="12" t="s">
        <v>35</v>
      </c>
      <c r="O2193" s="12">
        <v>20000</v>
      </c>
    </row>
    <row r="2194" customHeight="1" spans="1:15">
      <c r="A2194" s="13">
        <v>44454</v>
      </c>
      <c r="B2194" s="15">
        <v>152993</v>
      </c>
      <c r="C2194" s="12" t="s">
        <v>14530</v>
      </c>
      <c r="D2194" s="12" t="s">
        <v>11131</v>
      </c>
      <c r="E2194" s="12">
        <v>19</v>
      </c>
      <c r="F2194" s="12" t="s">
        <v>109</v>
      </c>
      <c r="G2194" s="12" t="s">
        <v>109</v>
      </c>
      <c r="H2194" s="12" t="s">
        <v>13</v>
      </c>
      <c r="I2194" s="12" t="s">
        <v>14531</v>
      </c>
      <c r="J2194" s="12" t="s">
        <v>11135</v>
      </c>
      <c r="K2194" s="12" t="s">
        <v>15</v>
      </c>
      <c r="L2194" s="12" t="s">
        <v>101</v>
      </c>
      <c r="M2194" s="12" t="s">
        <v>101</v>
      </c>
      <c r="N2194" s="12" t="s">
        <v>35</v>
      </c>
      <c r="O2194" s="12">
        <v>488</v>
      </c>
    </row>
    <row r="2195" customHeight="1" spans="1:15">
      <c r="A2195" s="13">
        <v>44454</v>
      </c>
      <c r="B2195" s="15">
        <v>148096</v>
      </c>
      <c r="C2195" s="12" t="s">
        <v>12057</v>
      </c>
      <c r="D2195" s="12" t="s">
        <v>11117</v>
      </c>
      <c r="E2195" s="12">
        <v>25</v>
      </c>
      <c r="F2195" s="12" t="s">
        <v>280</v>
      </c>
      <c r="G2195" s="12" t="s">
        <v>280</v>
      </c>
      <c r="H2195" s="12" t="s">
        <v>13</v>
      </c>
      <c r="I2195" s="12" t="s">
        <v>14532</v>
      </c>
      <c r="J2195" s="12" t="s">
        <v>11120</v>
      </c>
      <c r="K2195" s="12" t="s">
        <v>15</v>
      </c>
      <c r="L2195" s="12" t="s">
        <v>101</v>
      </c>
      <c r="M2195" s="12" t="s">
        <v>101</v>
      </c>
      <c r="N2195" s="12" t="s">
        <v>35</v>
      </c>
      <c r="O2195" s="12">
        <v>1160</v>
      </c>
    </row>
    <row r="2196" customHeight="1" spans="1:15">
      <c r="A2196" s="13">
        <v>44454</v>
      </c>
      <c r="B2196" s="15">
        <v>154581</v>
      </c>
      <c r="C2196" s="12" t="s">
        <v>14533</v>
      </c>
      <c r="D2196" s="12" t="s">
        <v>11117</v>
      </c>
      <c r="E2196" s="12">
        <v>31</v>
      </c>
      <c r="F2196" s="12" t="s">
        <v>1180</v>
      </c>
      <c r="G2196" s="12" t="s">
        <v>11739</v>
      </c>
      <c r="H2196" s="12" t="s">
        <v>13</v>
      </c>
      <c r="I2196" s="12" t="s">
        <v>14534</v>
      </c>
      <c r="J2196" s="12" t="s">
        <v>11221</v>
      </c>
      <c r="K2196" s="12" t="s">
        <v>15</v>
      </c>
      <c r="L2196" s="12" t="s">
        <v>26</v>
      </c>
      <c r="M2196" s="12" t="s">
        <v>27</v>
      </c>
      <c r="N2196" s="12" t="s">
        <v>35</v>
      </c>
      <c r="O2196" s="12">
        <v>500</v>
      </c>
    </row>
    <row r="2197" customHeight="1" spans="1:15">
      <c r="A2197" s="13">
        <v>44455</v>
      </c>
      <c r="B2197" s="15">
        <v>147344</v>
      </c>
      <c r="C2197" s="12" t="s">
        <v>5662</v>
      </c>
      <c r="D2197" s="12" t="s">
        <v>11131</v>
      </c>
      <c r="E2197" s="12">
        <v>22</v>
      </c>
      <c r="F2197" s="12" t="s">
        <v>368</v>
      </c>
      <c r="G2197" s="12" t="s">
        <v>368</v>
      </c>
      <c r="H2197" s="12" t="s">
        <v>13</v>
      </c>
      <c r="I2197" s="12" t="s">
        <v>14536</v>
      </c>
      <c r="J2197" s="12" t="s">
        <v>11221</v>
      </c>
      <c r="K2197" s="12" t="s">
        <v>15</v>
      </c>
      <c r="L2197" s="12" t="s">
        <v>26</v>
      </c>
      <c r="M2197" s="12" t="s">
        <v>27</v>
      </c>
      <c r="N2197" s="12" t="s">
        <v>35</v>
      </c>
      <c r="O2197" s="12">
        <v>4220</v>
      </c>
    </row>
    <row r="2198" customHeight="1" spans="1:15">
      <c r="A2198" s="13">
        <v>44455</v>
      </c>
      <c r="B2198" s="15">
        <v>159277</v>
      </c>
      <c r="C2198" s="12" t="s">
        <v>13819</v>
      </c>
      <c r="D2198" s="12" t="s">
        <v>11117</v>
      </c>
      <c r="E2198" s="12">
        <v>38</v>
      </c>
      <c r="F2198" s="12" t="s">
        <v>1180</v>
      </c>
      <c r="G2198" s="12" t="s">
        <v>11754</v>
      </c>
      <c r="H2198" s="12" t="s">
        <v>13</v>
      </c>
      <c r="I2198" s="12" t="s">
        <v>11499</v>
      </c>
      <c r="J2198" s="12" t="s">
        <v>11120</v>
      </c>
      <c r="K2198" s="12" t="s">
        <v>15</v>
      </c>
      <c r="L2198" s="12" t="s">
        <v>26</v>
      </c>
      <c r="M2198" s="12" t="s">
        <v>27</v>
      </c>
      <c r="N2198" s="12" t="s">
        <v>35</v>
      </c>
      <c r="O2198" s="12">
        <v>1360</v>
      </c>
    </row>
    <row r="2199" customHeight="1" spans="1:15">
      <c r="A2199" s="13">
        <v>44455</v>
      </c>
      <c r="B2199" s="15">
        <v>150144</v>
      </c>
      <c r="C2199" s="12" t="s">
        <v>14537</v>
      </c>
      <c r="D2199" s="12" t="s">
        <v>11131</v>
      </c>
      <c r="E2199" s="12">
        <v>25</v>
      </c>
      <c r="F2199" s="12" t="s">
        <v>109</v>
      </c>
      <c r="G2199" s="12" t="s">
        <v>109</v>
      </c>
      <c r="H2199" s="12" t="s">
        <v>13</v>
      </c>
      <c r="I2199" s="12" t="s">
        <v>11984</v>
      </c>
      <c r="J2199" s="12" t="s">
        <v>11135</v>
      </c>
      <c r="K2199" s="12" t="s">
        <v>15</v>
      </c>
      <c r="L2199" s="12" t="s">
        <v>26</v>
      </c>
      <c r="M2199" s="12" t="s">
        <v>27</v>
      </c>
      <c r="N2199" s="12" t="s">
        <v>35</v>
      </c>
      <c r="O2199" s="12">
        <v>560</v>
      </c>
    </row>
    <row r="2200" customHeight="1" spans="1:15">
      <c r="A2200" s="13">
        <v>44455</v>
      </c>
      <c r="B2200" s="15">
        <v>148683</v>
      </c>
      <c r="C2200" s="12" t="s">
        <v>14538</v>
      </c>
      <c r="D2200" s="12" t="s">
        <v>11117</v>
      </c>
      <c r="E2200" s="12">
        <v>43</v>
      </c>
      <c r="F2200" s="12" t="s">
        <v>4722</v>
      </c>
      <c r="G2200" s="12" t="s">
        <v>4722</v>
      </c>
      <c r="H2200" s="12" t="s">
        <v>13</v>
      </c>
      <c r="I2200" s="12" t="s">
        <v>14194</v>
      </c>
      <c r="J2200" s="12" t="s">
        <v>11135</v>
      </c>
      <c r="K2200" s="12" t="s">
        <v>15</v>
      </c>
      <c r="L2200" s="12" t="s">
        <v>101</v>
      </c>
      <c r="M2200" s="12" t="s">
        <v>101</v>
      </c>
      <c r="N2200" s="12" t="s">
        <v>35</v>
      </c>
      <c r="O2200" s="12">
        <v>6800</v>
      </c>
    </row>
    <row r="2201" customHeight="1" spans="1:15">
      <c r="A2201" s="13">
        <v>44455</v>
      </c>
      <c r="B2201" s="15">
        <v>146714</v>
      </c>
      <c r="C2201" s="12" t="s">
        <v>562</v>
      </c>
      <c r="D2201" s="12" t="s">
        <v>11117</v>
      </c>
      <c r="E2201" s="12">
        <v>34</v>
      </c>
      <c r="F2201" s="12" t="s">
        <v>4722</v>
      </c>
      <c r="G2201" s="12" t="s">
        <v>4722</v>
      </c>
      <c r="H2201" s="12" t="s">
        <v>13</v>
      </c>
      <c r="I2201" s="12" t="s">
        <v>14539</v>
      </c>
      <c r="J2201" s="12" t="s">
        <v>13216</v>
      </c>
      <c r="K2201" s="12" t="s">
        <v>175</v>
      </c>
      <c r="L2201" s="12" t="s">
        <v>16</v>
      </c>
      <c r="M2201" s="12" t="s">
        <v>723</v>
      </c>
      <c r="N2201" s="12" t="s">
        <v>35</v>
      </c>
      <c r="O2201" s="12">
        <v>11637</v>
      </c>
    </row>
    <row r="2202" customHeight="1" spans="1:15">
      <c r="A2202" s="13">
        <v>44455</v>
      </c>
      <c r="B2202" s="15">
        <v>160631</v>
      </c>
      <c r="C2202" s="12" t="s">
        <v>14540</v>
      </c>
      <c r="D2202" s="12" t="s">
        <v>11117</v>
      </c>
      <c r="E2202" s="12">
        <v>33</v>
      </c>
      <c r="F2202" s="12" t="s">
        <v>11118</v>
      </c>
      <c r="G2202" s="12" t="s">
        <v>66</v>
      </c>
      <c r="H2202" s="12" t="s">
        <v>41</v>
      </c>
      <c r="I2202" s="12" t="s">
        <v>11118</v>
      </c>
      <c r="J2202" s="12" t="s">
        <v>11483</v>
      </c>
      <c r="K2202" s="12" t="s">
        <v>175</v>
      </c>
      <c r="L2202" s="12" t="s">
        <v>26</v>
      </c>
      <c r="M2202" s="12" t="s">
        <v>726</v>
      </c>
      <c r="N2202" s="12" t="s">
        <v>236</v>
      </c>
      <c r="O2202" s="12">
        <v>0</v>
      </c>
    </row>
    <row r="2203" customHeight="1" spans="1:15">
      <c r="A2203" s="13">
        <v>44455</v>
      </c>
      <c r="B2203" s="15">
        <v>157827</v>
      </c>
      <c r="C2203" s="12" t="s">
        <v>12958</v>
      </c>
      <c r="D2203" s="12" t="s">
        <v>11117</v>
      </c>
      <c r="E2203" s="12">
        <v>24</v>
      </c>
      <c r="F2203" s="12" t="s">
        <v>4722</v>
      </c>
      <c r="G2203" s="12" t="s">
        <v>4722</v>
      </c>
      <c r="H2203" s="12" t="s">
        <v>13</v>
      </c>
      <c r="I2203" s="12" t="s">
        <v>14164</v>
      </c>
      <c r="J2203" s="12" t="s">
        <v>13216</v>
      </c>
      <c r="K2203" s="12" t="s">
        <v>175</v>
      </c>
      <c r="L2203" s="12" t="s">
        <v>26</v>
      </c>
      <c r="M2203" s="12" t="s">
        <v>726</v>
      </c>
      <c r="N2203" s="12" t="s">
        <v>35</v>
      </c>
      <c r="O2203" s="12">
        <v>5000</v>
      </c>
    </row>
    <row r="2204" customHeight="1" spans="1:15">
      <c r="A2204" s="13">
        <v>44455</v>
      </c>
      <c r="B2204" s="15">
        <v>148864</v>
      </c>
      <c r="C2204" s="12" t="s">
        <v>11278</v>
      </c>
      <c r="D2204" s="12" t="s">
        <v>11117</v>
      </c>
      <c r="E2204" s="12">
        <v>27</v>
      </c>
      <c r="F2204" s="12" t="s">
        <v>11118</v>
      </c>
      <c r="G2204" s="12" t="s">
        <v>50</v>
      </c>
      <c r="H2204" s="12" t="s">
        <v>41</v>
      </c>
      <c r="I2204" s="12" t="s">
        <v>11767</v>
      </c>
      <c r="J2204" s="12" t="s">
        <v>11483</v>
      </c>
      <c r="K2204" s="12" t="s">
        <v>175</v>
      </c>
      <c r="L2204" s="12" t="s">
        <v>16</v>
      </c>
      <c r="M2204" s="12" t="s">
        <v>723</v>
      </c>
      <c r="N2204" s="12" t="s">
        <v>35</v>
      </c>
      <c r="O2204" s="12">
        <v>28006</v>
      </c>
    </row>
    <row r="2205" customHeight="1" spans="1:15">
      <c r="A2205" s="13">
        <v>44456</v>
      </c>
      <c r="B2205" s="15">
        <v>153524</v>
      </c>
      <c r="C2205" s="12" t="s">
        <v>14464</v>
      </c>
      <c r="D2205" s="12" t="s">
        <v>11117</v>
      </c>
      <c r="E2205" s="12">
        <v>37</v>
      </c>
      <c r="F2205" s="12" t="s">
        <v>4722</v>
      </c>
      <c r="G2205" s="12" t="s">
        <v>4722</v>
      </c>
      <c r="H2205" s="12" t="s">
        <v>13</v>
      </c>
      <c r="I2205" s="12" t="s">
        <v>14543</v>
      </c>
      <c r="J2205" s="12" t="s">
        <v>11120</v>
      </c>
      <c r="K2205" s="12" t="s">
        <v>15</v>
      </c>
      <c r="L2205" s="12" t="s">
        <v>26</v>
      </c>
      <c r="M2205" s="12" t="s">
        <v>27</v>
      </c>
      <c r="N2205" s="12" t="s">
        <v>35</v>
      </c>
      <c r="O2205" s="12">
        <v>25000</v>
      </c>
    </row>
    <row r="2206" customHeight="1" spans="1:15">
      <c r="A2206" s="13">
        <v>44456</v>
      </c>
      <c r="B2206" s="15">
        <v>155458</v>
      </c>
      <c r="C2206" s="12" t="s">
        <v>14193</v>
      </c>
      <c r="D2206" s="12" t="s">
        <v>11117</v>
      </c>
      <c r="E2206" s="12">
        <v>36</v>
      </c>
      <c r="F2206" s="12" t="s">
        <v>4722</v>
      </c>
      <c r="G2206" s="12" t="s">
        <v>4722</v>
      </c>
      <c r="H2206" s="12" t="s">
        <v>13</v>
      </c>
      <c r="I2206" s="12" t="s">
        <v>13526</v>
      </c>
      <c r="J2206" s="12" t="s">
        <v>13216</v>
      </c>
      <c r="K2206" s="12" t="s">
        <v>175</v>
      </c>
      <c r="L2206" s="12" t="s">
        <v>26</v>
      </c>
      <c r="M2206" s="12" t="s">
        <v>726</v>
      </c>
      <c r="N2206" s="12" t="s">
        <v>35</v>
      </c>
      <c r="O2206" s="12">
        <v>2580</v>
      </c>
    </row>
    <row r="2207" customHeight="1" spans="1:15">
      <c r="A2207" s="13">
        <v>44457</v>
      </c>
      <c r="B2207" s="15">
        <v>144814</v>
      </c>
      <c r="C2207" s="12" t="s">
        <v>562</v>
      </c>
      <c r="D2207" s="12" t="s">
        <v>11117</v>
      </c>
      <c r="E2207" s="12">
        <v>37</v>
      </c>
      <c r="F2207" s="12" t="s">
        <v>11123</v>
      </c>
      <c r="G2207" s="12" t="s">
        <v>100</v>
      </c>
      <c r="H2207" s="12" t="s">
        <v>41</v>
      </c>
      <c r="I2207" s="12" t="s">
        <v>14545</v>
      </c>
      <c r="J2207" s="12" t="s">
        <v>11135</v>
      </c>
      <c r="K2207" s="12" t="s">
        <v>15</v>
      </c>
      <c r="L2207" s="12" t="s">
        <v>26</v>
      </c>
      <c r="M2207" s="12" t="s">
        <v>27</v>
      </c>
      <c r="N2207" s="12" t="s">
        <v>35</v>
      </c>
      <c r="O2207" s="12">
        <v>9530</v>
      </c>
    </row>
    <row r="2208" customHeight="1" spans="1:15">
      <c r="A2208" s="13">
        <v>44457</v>
      </c>
      <c r="B2208" s="15">
        <v>154709</v>
      </c>
      <c r="C2208" s="12" t="s">
        <v>14546</v>
      </c>
      <c r="D2208" s="12" t="s">
        <v>11117</v>
      </c>
      <c r="E2208" s="12">
        <v>25</v>
      </c>
      <c r="F2208" s="12" t="s">
        <v>11118</v>
      </c>
      <c r="G2208" s="12" t="s">
        <v>50</v>
      </c>
      <c r="H2208" s="12" t="s">
        <v>41</v>
      </c>
      <c r="I2208" s="12" t="s">
        <v>13377</v>
      </c>
      <c r="J2208" s="12" t="s">
        <v>11120</v>
      </c>
      <c r="K2208" s="12" t="s">
        <v>15</v>
      </c>
      <c r="L2208" s="12" t="s">
        <v>26</v>
      </c>
      <c r="M2208" s="12" t="s">
        <v>27</v>
      </c>
      <c r="N2208" s="12" t="s">
        <v>35</v>
      </c>
      <c r="O2208" s="12">
        <v>2000</v>
      </c>
    </row>
    <row r="2209" customHeight="1" spans="1:15">
      <c r="A2209" s="13">
        <v>44457</v>
      </c>
      <c r="B2209" s="15">
        <v>144548</v>
      </c>
      <c r="C2209" s="12" t="s">
        <v>13076</v>
      </c>
      <c r="D2209" s="12" t="s">
        <v>11117</v>
      </c>
      <c r="E2209" s="12">
        <v>38</v>
      </c>
      <c r="F2209" s="12" t="s">
        <v>1180</v>
      </c>
      <c r="G2209" s="12" t="s">
        <v>11754</v>
      </c>
      <c r="H2209" s="12" t="s">
        <v>13</v>
      </c>
      <c r="I2209" s="12" t="s">
        <v>14479</v>
      </c>
      <c r="J2209" s="12" t="s">
        <v>11221</v>
      </c>
      <c r="K2209" s="12" t="s">
        <v>15</v>
      </c>
      <c r="L2209" s="12" t="s">
        <v>101</v>
      </c>
      <c r="M2209" s="12" t="s">
        <v>101</v>
      </c>
      <c r="N2209" s="12" t="s">
        <v>35</v>
      </c>
      <c r="O2209" s="12">
        <v>1280</v>
      </c>
    </row>
    <row r="2210" customHeight="1" spans="1:15">
      <c r="A2210" s="13">
        <v>44457</v>
      </c>
      <c r="B2210" s="15">
        <v>138168</v>
      </c>
      <c r="C2210" s="12" t="s">
        <v>14548</v>
      </c>
      <c r="D2210" s="12" t="s">
        <v>11117</v>
      </c>
      <c r="E2210" s="12">
        <v>35</v>
      </c>
      <c r="F2210" s="12" t="s">
        <v>5644</v>
      </c>
      <c r="G2210" s="12" t="s">
        <v>13237</v>
      </c>
      <c r="H2210" s="12" t="s">
        <v>13</v>
      </c>
      <c r="I2210" s="12" t="s">
        <v>14549</v>
      </c>
      <c r="J2210" s="12" t="s">
        <v>13669</v>
      </c>
      <c r="K2210" s="12" t="s">
        <v>175</v>
      </c>
      <c r="L2210" s="12" t="s">
        <v>26</v>
      </c>
      <c r="M2210" s="12" t="s">
        <v>726</v>
      </c>
      <c r="N2210" s="12" t="s">
        <v>35</v>
      </c>
      <c r="O2210" s="12">
        <v>8800</v>
      </c>
    </row>
    <row r="2211" customHeight="1" spans="1:15">
      <c r="A2211" s="13">
        <v>44458</v>
      </c>
      <c r="B2211" s="15">
        <v>151223</v>
      </c>
      <c r="C2211" s="12" t="s">
        <v>14550</v>
      </c>
      <c r="D2211" s="12" t="s">
        <v>11117</v>
      </c>
      <c r="E2211" s="12">
        <v>38</v>
      </c>
      <c r="F2211" s="12" t="s">
        <v>11118</v>
      </c>
      <c r="G2211" s="12" t="s">
        <v>50</v>
      </c>
      <c r="H2211" s="12" t="s">
        <v>41</v>
      </c>
      <c r="I2211" s="12" t="s">
        <v>14551</v>
      </c>
      <c r="J2211" s="12" t="s">
        <v>13216</v>
      </c>
      <c r="K2211" s="12" t="s">
        <v>175</v>
      </c>
      <c r="L2211" s="12" t="s">
        <v>16</v>
      </c>
      <c r="M2211" s="12" t="s">
        <v>723</v>
      </c>
      <c r="N2211" s="12" t="s">
        <v>35</v>
      </c>
      <c r="O2211" s="12">
        <v>12350</v>
      </c>
    </row>
    <row r="2212" customHeight="1" spans="1:15">
      <c r="A2212" s="13">
        <v>44458</v>
      </c>
      <c r="B2212" s="15">
        <v>146778</v>
      </c>
      <c r="C2212" s="12" t="s">
        <v>34</v>
      </c>
      <c r="D2212" s="12" t="s">
        <v>11117</v>
      </c>
      <c r="E2212" s="12">
        <v>31</v>
      </c>
      <c r="F2212" s="12" t="s">
        <v>280</v>
      </c>
      <c r="G2212" s="12" t="s">
        <v>280</v>
      </c>
      <c r="H2212" s="12" t="s">
        <v>13</v>
      </c>
      <c r="I2212" s="12" t="s">
        <v>14263</v>
      </c>
      <c r="J2212" s="12" t="s">
        <v>11120</v>
      </c>
      <c r="K2212" s="12" t="s">
        <v>15</v>
      </c>
      <c r="L2212" s="12" t="s">
        <v>26</v>
      </c>
      <c r="M2212" s="12" t="s">
        <v>27</v>
      </c>
      <c r="N2212" s="12" t="s">
        <v>35</v>
      </c>
      <c r="O2212" s="12">
        <v>1260</v>
      </c>
    </row>
    <row r="2213" customHeight="1" spans="1:15">
      <c r="A2213" s="13">
        <v>44458</v>
      </c>
      <c r="B2213" s="15">
        <v>150166</v>
      </c>
      <c r="C2213" s="12" t="s">
        <v>14552</v>
      </c>
      <c r="D2213" s="12" t="s">
        <v>11131</v>
      </c>
      <c r="E2213" s="12">
        <v>31</v>
      </c>
      <c r="F2213" s="12" t="s">
        <v>368</v>
      </c>
      <c r="G2213" s="12" t="s">
        <v>368</v>
      </c>
      <c r="H2213" s="12" t="s">
        <v>13</v>
      </c>
      <c r="I2213" s="12" t="s">
        <v>13151</v>
      </c>
      <c r="J2213" s="12" t="s">
        <v>11120</v>
      </c>
      <c r="K2213" s="12" t="s">
        <v>15</v>
      </c>
      <c r="L2213" s="12" t="s">
        <v>26</v>
      </c>
      <c r="M2213" s="12" t="s">
        <v>27</v>
      </c>
      <c r="N2213" s="12" t="s">
        <v>35</v>
      </c>
      <c r="O2213" s="12">
        <v>1670</v>
      </c>
    </row>
    <row r="2214" customHeight="1" spans="1:15">
      <c r="A2214" s="13">
        <v>44458</v>
      </c>
      <c r="B2214" s="15">
        <v>157283</v>
      </c>
      <c r="C2214" s="12" t="s">
        <v>13113</v>
      </c>
      <c r="D2214" s="12" t="s">
        <v>11117</v>
      </c>
      <c r="E2214" s="12">
        <v>27</v>
      </c>
      <c r="F2214" s="12" t="s">
        <v>4722</v>
      </c>
      <c r="G2214" s="12" t="s">
        <v>4722</v>
      </c>
      <c r="H2214" s="12" t="s">
        <v>13</v>
      </c>
      <c r="I2214" s="12" t="s">
        <v>14534</v>
      </c>
      <c r="J2214" s="12" t="s">
        <v>11135</v>
      </c>
      <c r="K2214" s="12" t="s">
        <v>15</v>
      </c>
      <c r="L2214" s="12" t="s">
        <v>101</v>
      </c>
      <c r="M2214" s="12" t="s">
        <v>101</v>
      </c>
      <c r="N2214" s="12" t="s">
        <v>35</v>
      </c>
      <c r="O2214" s="12">
        <v>4999</v>
      </c>
    </row>
    <row r="2215" customHeight="1" spans="1:15">
      <c r="A2215" s="13">
        <v>44458</v>
      </c>
      <c r="B2215" s="15">
        <v>160012</v>
      </c>
      <c r="C2215" s="12" t="s">
        <v>14553</v>
      </c>
      <c r="D2215" s="12" t="s">
        <v>11117</v>
      </c>
      <c r="E2215" s="12">
        <v>37</v>
      </c>
      <c r="F2215" s="12" t="s">
        <v>1180</v>
      </c>
      <c r="G2215" s="12" t="s">
        <v>11739</v>
      </c>
      <c r="H2215" s="12" t="s">
        <v>13</v>
      </c>
      <c r="I2215" s="12" t="s">
        <v>14554</v>
      </c>
      <c r="J2215" s="12" t="s">
        <v>11135</v>
      </c>
      <c r="K2215" s="12" t="s">
        <v>15</v>
      </c>
      <c r="L2215" s="12" t="s">
        <v>16</v>
      </c>
      <c r="M2215" s="12" t="s">
        <v>17</v>
      </c>
      <c r="N2215" s="12" t="s">
        <v>35</v>
      </c>
      <c r="O2215" s="12">
        <v>12615</v>
      </c>
    </row>
    <row r="2216" customHeight="1" spans="1:15">
      <c r="A2216" s="13">
        <v>44458</v>
      </c>
      <c r="B2216" s="15">
        <v>144020</v>
      </c>
      <c r="C2216" s="12" t="s">
        <v>14555</v>
      </c>
      <c r="D2216" s="12" t="s">
        <v>11117</v>
      </c>
      <c r="E2216" s="12">
        <v>33</v>
      </c>
      <c r="F2216" s="12" t="s">
        <v>4722</v>
      </c>
      <c r="G2216" s="12" t="s">
        <v>4722</v>
      </c>
      <c r="H2216" s="12" t="s">
        <v>13</v>
      </c>
      <c r="I2216" s="12" t="s">
        <v>14556</v>
      </c>
      <c r="J2216" s="12" t="s">
        <v>11120</v>
      </c>
      <c r="K2216" s="12" t="s">
        <v>15</v>
      </c>
      <c r="L2216" s="12" t="s">
        <v>16</v>
      </c>
      <c r="M2216" s="12" t="s">
        <v>17</v>
      </c>
      <c r="N2216" s="12" t="s">
        <v>35</v>
      </c>
      <c r="O2216" s="12">
        <v>3750</v>
      </c>
    </row>
    <row r="2217" customHeight="1" spans="1:15">
      <c r="A2217" s="13">
        <v>44458</v>
      </c>
      <c r="B2217" s="15">
        <v>146853</v>
      </c>
      <c r="C2217" s="12" t="s">
        <v>11184</v>
      </c>
      <c r="D2217" s="12" t="s">
        <v>11117</v>
      </c>
      <c r="E2217" s="12">
        <v>34</v>
      </c>
      <c r="F2217" s="12" t="s">
        <v>1180</v>
      </c>
      <c r="G2217" s="12" t="s">
        <v>11739</v>
      </c>
      <c r="H2217" s="12" t="s">
        <v>13</v>
      </c>
      <c r="I2217" s="12" t="s">
        <v>1904</v>
      </c>
      <c r="J2217" s="12" t="s">
        <v>11518</v>
      </c>
      <c r="K2217" s="12" t="s">
        <v>175</v>
      </c>
      <c r="L2217" s="12" t="s">
        <v>101</v>
      </c>
      <c r="M2217" s="12" t="s">
        <v>101</v>
      </c>
      <c r="N2217" s="12" t="s">
        <v>236</v>
      </c>
      <c r="O2217" s="12">
        <v>0</v>
      </c>
    </row>
    <row r="2218" customHeight="1" spans="1:15">
      <c r="A2218" s="13">
        <v>44458</v>
      </c>
      <c r="B2218" s="15">
        <v>143465</v>
      </c>
      <c r="C2218" s="12" t="s">
        <v>12971</v>
      </c>
      <c r="D2218" s="12" t="s">
        <v>11117</v>
      </c>
      <c r="E2218" s="12">
        <v>25</v>
      </c>
      <c r="F2218" s="12" t="s">
        <v>4722</v>
      </c>
      <c r="G2218" s="12" t="s">
        <v>4722</v>
      </c>
      <c r="H2218" s="12" t="s">
        <v>13</v>
      </c>
      <c r="I2218" s="12" t="s">
        <v>14558</v>
      </c>
      <c r="J2218" s="12" t="s">
        <v>13669</v>
      </c>
      <c r="K2218" s="12" t="s">
        <v>175</v>
      </c>
      <c r="L2218" s="12" t="s">
        <v>16</v>
      </c>
      <c r="M2218" s="12" t="s">
        <v>723</v>
      </c>
      <c r="N2218" s="12" t="s">
        <v>35</v>
      </c>
      <c r="O2218" s="12">
        <v>3680</v>
      </c>
    </row>
    <row r="2219" customHeight="1" spans="1:15">
      <c r="A2219" s="13">
        <v>44458</v>
      </c>
      <c r="B2219" s="15">
        <v>142238</v>
      </c>
      <c r="C2219" s="12" t="s">
        <v>11278</v>
      </c>
      <c r="D2219" s="12" t="s">
        <v>11117</v>
      </c>
      <c r="E2219" s="12">
        <v>31</v>
      </c>
      <c r="F2219" s="12" t="s">
        <v>11123</v>
      </c>
      <c r="G2219" s="12" t="s">
        <v>3608</v>
      </c>
      <c r="H2219" s="12" t="s">
        <v>238</v>
      </c>
      <c r="I2219" s="12" t="s">
        <v>14559</v>
      </c>
      <c r="J2219" s="12" t="s">
        <v>11518</v>
      </c>
      <c r="K2219" s="12" t="s">
        <v>175</v>
      </c>
      <c r="L2219" s="12" t="s">
        <v>16</v>
      </c>
      <c r="M2219" s="12" t="s">
        <v>723</v>
      </c>
      <c r="N2219" s="12" t="s">
        <v>35</v>
      </c>
      <c r="O2219" s="12">
        <v>2680</v>
      </c>
    </row>
    <row r="2220" customHeight="1" spans="1:15">
      <c r="A2220" s="13">
        <v>44458</v>
      </c>
      <c r="B2220" s="15">
        <v>149559</v>
      </c>
      <c r="C2220" s="12" t="s">
        <v>13999</v>
      </c>
      <c r="D2220" s="12" t="s">
        <v>11117</v>
      </c>
      <c r="E2220" s="12">
        <v>31</v>
      </c>
      <c r="F2220" s="12" t="s">
        <v>11139</v>
      </c>
      <c r="G2220" s="12" t="s">
        <v>148</v>
      </c>
      <c r="H2220" s="12" t="s">
        <v>41</v>
      </c>
      <c r="I2220" s="12" t="s">
        <v>14560</v>
      </c>
      <c r="J2220" s="12" t="s">
        <v>11120</v>
      </c>
      <c r="K2220" s="12" t="s">
        <v>15</v>
      </c>
      <c r="L2220" s="12" t="s">
        <v>101</v>
      </c>
      <c r="M2220" s="12" t="s">
        <v>101</v>
      </c>
      <c r="N2220" s="12" t="s">
        <v>35</v>
      </c>
      <c r="O2220" s="12">
        <v>9000</v>
      </c>
    </row>
    <row r="2221" customHeight="1" spans="1:15">
      <c r="A2221" s="13">
        <v>44458</v>
      </c>
      <c r="B2221" s="15">
        <v>270</v>
      </c>
      <c r="C2221" s="12" t="s">
        <v>14561</v>
      </c>
      <c r="D2221" s="12" t="s">
        <v>11117</v>
      </c>
      <c r="E2221" s="12">
        <v>34</v>
      </c>
      <c r="F2221" s="12" t="s">
        <v>11118</v>
      </c>
      <c r="G2221" s="12" t="s">
        <v>50</v>
      </c>
      <c r="H2221" s="12" t="s">
        <v>41</v>
      </c>
      <c r="I2221" s="12" t="s">
        <v>13377</v>
      </c>
      <c r="J2221" s="12" t="s">
        <v>11135</v>
      </c>
      <c r="K2221" s="12" t="s">
        <v>15</v>
      </c>
      <c r="L2221" s="12" t="s">
        <v>26</v>
      </c>
      <c r="M2221" s="12" t="s">
        <v>27</v>
      </c>
      <c r="N2221" s="12" t="s">
        <v>236</v>
      </c>
      <c r="O2221" s="12">
        <v>0</v>
      </c>
    </row>
    <row r="2222" customHeight="1" spans="1:15">
      <c r="A2222" s="13">
        <v>44458</v>
      </c>
      <c r="B2222" s="15">
        <v>145730</v>
      </c>
      <c r="C2222" s="12" t="s">
        <v>11278</v>
      </c>
      <c r="D2222" s="12" t="s">
        <v>11131</v>
      </c>
      <c r="E2222" s="12">
        <v>22</v>
      </c>
      <c r="F2222" s="12" t="s">
        <v>109</v>
      </c>
      <c r="G2222" s="12" t="s">
        <v>109</v>
      </c>
      <c r="H2222" s="12" t="s">
        <v>13</v>
      </c>
      <c r="I2222" s="12" t="s">
        <v>14563</v>
      </c>
      <c r="J2222" s="12" t="s">
        <v>11120</v>
      </c>
      <c r="K2222" s="12" t="s">
        <v>15</v>
      </c>
      <c r="L2222" s="12" t="s">
        <v>101</v>
      </c>
      <c r="M2222" s="12" t="s">
        <v>101</v>
      </c>
      <c r="N2222" s="12" t="s">
        <v>35</v>
      </c>
      <c r="O2222" s="12">
        <v>780</v>
      </c>
    </row>
    <row r="2223" customHeight="1" spans="1:15">
      <c r="A2223" s="13">
        <v>44458</v>
      </c>
      <c r="B2223" s="15">
        <v>166016</v>
      </c>
      <c r="C2223" s="12" t="s">
        <v>11380</v>
      </c>
      <c r="D2223" s="12" t="s">
        <v>11117</v>
      </c>
      <c r="E2223" s="12">
        <v>34</v>
      </c>
      <c r="F2223" s="12" t="s">
        <v>2310</v>
      </c>
      <c r="G2223" s="12" t="s">
        <v>2310</v>
      </c>
      <c r="H2223" s="12" t="s">
        <v>13</v>
      </c>
      <c r="I2223" s="12" t="s">
        <v>14564</v>
      </c>
      <c r="J2223" s="12" t="s">
        <v>11483</v>
      </c>
      <c r="K2223" s="12" t="s">
        <v>175</v>
      </c>
      <c r="L2223" s="12" t="s">
        <v>26</v>
      </c>
      <c r="M2223" s="12" t="s">
        <v>726</v>
      </c>
      <c r="N2223" s="12" t="s">
        <v>35</v>
      </c>
      <c r="O2223" s="12">
        <v>12800</v>
      </c>
    </row>
    <row r="2224" customHeight="1" spans="1:15">
      <c r="A2224" s="13">
        <v>44458</v>
      </c>
      <c r="B2224" s="15">
        <v>142915</v>
      </c>
      <c r="C2224" s="12" t="s">
        <v>12826</v>
      </c>
      <c r="D2224" s="12" t="s">
        <v>11117</v>
      </c>
      <c r="E2224" s="12">
        <v>37</v>
      </c>
      <c r="F2224" s="12" t="s">
        <v>1955</v>
      </c>
      <c r="G2224" s="12" t="s">
        <v>1955</v>
      </c>
      <c r="H2224" s="12" t="s">
        <v>13</v>
      </c>
      <c r="I2224" s="12" t="s">
        <v>14565</v>
      </c>
      <c r="J2224" s="12" t="s">
        <v>13216</v>
      </c>
      <c r="K2224" s="12" t="s">
        <v>175</v>
      </c>
      <c r="L2224" s="12" t="s">
        <v>101</v>
      </c>
      <c r="M2224" s="12" t="s">
        <v>101</v>
      </c>
      <c r="N2224" s="12" t="s">
        <v>35</v>
      </c>
      <c r="O2224" s="12">
        <v>4560</v>
      </c>
    </row>
    <row r="2225" customHeight="1" spans="1:15">
      <c r="A2225" s="13">
        <v>44458</v>
      </c>
      <c r="B2225" s="15">
        <v>144827</v>
      </c>
      <c r="C2225" s="12" t="s">
        <v>11339</v>
      </c>
      <c r="D2225" s="12" t="s">
        <v>11131</v>
      </c>
      <c r="E2225" s="12">
        <v>41</v>
      </c>
      <c r="F2225" s="12" t="s">
        <v>368</v>
      </c>
      <c r="G2225" s="12" t="s">
        <v>368</v>
      </c>
      <c r="H2225" s="12" t="s">
        <v>13</v>
      </c>
      <c r="I2225" s="12" t="s">
        <v>12730</v>
      </c>
      <c r="J2225" s="12" t="s">
        <v>11339</v>
      </c>
      <c r="K2225" s="12" t="s">
        <v>15</v>
      </c>
      <c r="L2225" s="12" t="s">
        <v>101</v>
      </c>
      <c r="M2225" s="12" t="s">
        <v>101</v>
      </c>
      <c r="N2225" s="12" t="s">
        <v>35</v>
      </c>
      <c r="O2225" s="12">
        <v>1680</v>
      </c>
    </row>
    <row r="2226" customHeight="1" spans="1:15">
      <c r="A2226" s="13">
        <v>44459</v>
      </c>
      <c r="B2226" s="15">
        <v>140827</v>
      </c>
      <c r="C2226" s="12" t="s">
        <v>14566</v>
      </c>
      <c r="D2226" s="12" t="s">
        <v>11131</v>
      </c>
      <c r="E2226" s="12">
        <v>24</v>
      </c>
      <c r="F2226" s="12" t="s">
        <v>2310</v>
      </c>
      <c r="G2226" s="12" t="s">
        <v>2310</v>
      </c>
      <c r="H2226" s="12" t="s">
        <v>13</v>
      </c>
      <c r="I2226" s="12" t="s">
        <v>14567</v>
      </c>
      <c r="J2226" s="12" t="s">
        <v>11221</v>
      </c>
      <c r="K2226" s="12" t="s">
        <v>15</v>
      </c>
      <c r="L2226" s="12" t="s">
        <v>16</v>
      </c>
      <c r="M2226" s="12" t="s">
        <v>17</v>
      </c>
      <c r="N2226" s="12" t="s">
        <v>35</v>
      </c>
      <c r="O2226" s="12">
        <v>3302</v>
      </c>
    </row>
    <row r="2227" customHeight="1" spans="1:15">
      <c r="A2227" s="13">
        <v>44459</v>
      </c>
      <c r="B2227" s="15">
        <v>150213</v>
      </c>
      <c r="C2227" s="12" t="s">
        <v>14568</v>
      </c>
      <c r="D2227" s="12" t="s">
        <v>11117</v>
      </c>
      <c r="E2227" s="12">
        <v>24</v>
      </c>
      <c r="F2227" s="12" t="s">
        <v>11118</v>
      </c>
      <c r="G2227" s="12" t="s">
        <v>69</v>
      </c>
      <c r="H2227" s="12" t="s">
        <v>41</v>
      </c>
      <c r="I2227" s="12" t="s">
        <v>14569</v>
      </c>
      <c r="J2227" s="12" t="s">
        <v>11483</v>
      </c>
      <c r="K2227" s="12" t="s">
        <v>175</v>
      </c>
      <c r="L2227" s="12" t="s">
        <v>101</v>
      </c>
      <c r="M2227" s="12" t="s">
        <v>101</v>
      </c>
      <c r="N2227" s="12" t="s">
        <v>35</v>
      </c>
      <c r="O2227" s="12">
        <v>4300</v>
      </c>
    </row>
    <row r="2228" customHeight="1" spans="1:15">
      <c r="A2228" s="13">
        <v>44459</v>
      </c>
      <c r="B2228" s="15">
        <v>161700</v>
      </c>
      <c r="C2228" s="12" t="s">
        <v>14570</v>
      </c>
      <c r="D2228" s="12" t="s">
        <v>11117</v>
      </c>
      <c r="E2228" s="12">
        <v>18</v>
      </c>
      <c r="F2228" s="12" t="s">
        <v>368</v>
      </c>
      <c r="G2228" s="12" t="s">
        <v>368</v>
      </c>
      <c r="H2228" s="12" t="s">
        <v>13</v>
      </c>
      <c r="I2228" s="12" t="s">
        <v>14425</v>
      </c>
      <c r="J2228" s="12" t="s">
        <v>11339</v>
      </c>
      <c r="K2228" s="12" t="s">
        <v>15</v>
      </c>
      <c r="L2228" s="12" t="s">
        <v>26</v>
      </c>
      <c r="M2228" s="12" t="s">
        <v>27</v>
      </c>
      <c r="N2228" s="12" t="s">
        <v>35</v>
      </c>
      <c r="O2228" s="12">
        <v>1955</v>
      </c>
    </row>
    <row r="2229" customHeight="1" spans="1:15">
      <c r="A2229" s="13">
        <v>44459</v>
      </c>
      <c r="B2229" s="15">
        <v>164529</v>
      </c>
      <c r="C2229" s="12" t="s">
        <v>14571</v>
      </c>
      <c r="D2229" s="12" t="s">
        <v>11117</v>
      </c>
      <c r="E2229" s="12">
        <v>38</v>
      </c>
      <c r="F2229" s="12" t="s">
        <v>11118</v>
      </c>
      <c r="G2229" s="12" t="s">
        <v>50</v>
      </c>
      <c r="H2229" s="12" t="s">
        <v>41</v>
      </c>
      <c r="I2229" s="12" t="s">
        <v>14572</v>
      </c>
      <c r="J2229" s="12" t="s">
        <v>13216</v>
      </c>
      <c r="K2229" s="12" t="s">
        <v>175</v>
      </c>
      <c r="L2229" s="12" t="s">
        <v>26</v>
      </c>
      <c r="M2229" s="12" t="s">
        <v>726</v>
      </c>
      <c r="N2229" s="12" t="s">
        <v>35</v>
      </c>
      <c r="O2229" s="12">
        <v>22050</v>
      </c>
    </row>
    <row r="2230" customHeight="1" spans="1:15">
      <c r="A2230" s="13">
        <v>44459</v>
      </c>
      <c r="B2230" s="15">
        <v>153910</v>
      </c>
      <c r="C2230" s="12" t="s">
        <v>12324</v>
      </c>
      <c r="D2230" s="12" t="s">
        <v>11117</v>
      </c>
      <c r="E2230" s="12">
        <v>41</v>
      </c>
      <c r="F2230" s="12" t="s">
        <v>4722</v>
      </c>
      <c r="G2230" s="12" t="s">
        <v>4722</v>
      </c>
      <c r="H2230" s="12" t="s">
        <v>13</v>
      </c>
      <c r="I2230" s="12" t="s">
        <v>14398</v>
      </c>
      <c r="J2230" s="12" t="s">
        <v>13216</v>
      </c>
      <c r="K2230" s="12" t="s">
        <v>175</v>
      </c>
      <c r="L2230" s="12" t="s">
        <v>26</v>
      </c>
      <c r="M2230" s="12" t="s">
        <v>726</v>
      </c>
      <c r="N2230" s="12" t="s">
        <v>35</v>
      </c>
      <c r="O2230" s="12">
        <v>8000</v>
      </c>
    </row>
    <row r="2231" customHeight="1" spans="1:15">
      <c r="A2231" s="13">
        <v>44459</v>
      </c>
      <c r="B2231" s="15">
        <v>157116</v>
      </c>
      <c r="C2231" s="12" t="s">
        <v>14573</v>
      </c>
      <c r="D2231" s="12" t="s">
        <v>11131</v>
      </c>
      <c r="E2231" s="12">
        <v>32</v>
      </c>
      <c r="F2231" s="12" t="s">
        <v>368</v>
      </c>
      <c r="G2231" s="12" t="s">
        <v>368</v>
      </c>
      <c r="H2231" s="12" t="s">
        <v>13</v>
      </c>
      <c r="I2231" s="12" t="s">
        <v>13688</v>
      </c>
      <c r="J2231" s="12" t="s">
        <v>11135</v>
      </c>
      <c r="K2231" s="12" t="s">
        <v>15</v>
      </c>
      <c r="L2231" s="12" t="s">
        <v>26</v>
      </c>
      <c r="M2231" s="12" t="s">
        <v>27</v>
      </c>
      <c r="N2231" s="12" t="s">
        <v>35</v>
      </c>
      <c r="O2231" s="12">
        <v>4240</v>
      </c>
    </row>
    <row r="2232" customHeight="1" spans="1:15">
      <c r="A2232" s="13">
        <v>44459</v>
      </c>
      <c r="B2232" s="15">
        <v>146050</v>
      </c>
      <c r="C2232" s="12" t="s">
        <v>14574</v>
      </c>
      <c r="D2232" s="12" t="s">
        <v>11117</v>
      </c>
      <c r="E2232" s="12">
        <v>35</v>
      </c>
      <c r="F2232" s="12" t="s">
        <v>11157</v>
      </c>
      <c r="G2232" s="12" t="s">
        <v>118</v>
      </c>
      <c r="H2232" s="12" t="s">
        <v>41</v>
      </c>
      <c r="I2232" s="12" t="s">
        <v>14575</v>
      </c>
      <c r="J2232" s="12" t="s">
        <v>11221</v>
      </c>
      <c r="K2232" s="12" t="s">
        <v>15</v>
      </c>
      <c r="L2232" s="12" t="s">
        <v>16</v>
      </c>
      <c r="M2232" s="12" t="s">
        <v>17</v>
      </c>
      <c r="N2232" s="12" t="s">
        <v>35</v>
      </c>
      <c r="O2232" s="12">
        <v>10000</v>
      </c>
    </row>
    <row r="2233" customHeight="1" spans="1:15">
      <c r="A2233" s="13">
        <v>44459</v>
      </c>
      <c r="B2233" s="15">
        <v>139128</v>
      </c>
      <c r="C2233" s="12" t="s">
        <v>14576</v>
      </c>
      <c r="D2233" s="12" t="s">
        <v>11117</v>
      </c>
      <c r="E2233" s="12">
        <v>38</v>
      </c>
      <c r="F2233" s="12" t="s">
        <v>1180</v>
      </c>
      <c r="G2233" s="12" t="s">
        <v>11739</v>
      </c>
      <c r="H2233" s="12" t="s">
        <v>13</v>
      </c>
      <c r="I2233" s="12" t="s">
        <v>14577</v>
      </c>
      <c r="J2233" s="12" t="s">
        <v>11483</v>
      </c>
      <c r="K2233" s="12" t="s">
        <v>175</v>
      </c>
      <c r="L2233" s="12" t="s">
        <v>101</v>
      </c>
      <c r="M2233" s="12" t="s">
        <v>101</v>
      </c>
      <c r="N2233" s="12" t="s">
        <v>35</v>
      </c>
      <c r="O2233" s="12">
        <v>32439</v>
      </c>
    </row>
    <row r="2234" customHeight="1" spans="1:15">
      <c r="A2234" s="13">
        <v>44459</v>
      </c>
      <c r="B2234" s="15">
        <v>141111</v>
      </c>
      <c r="C2234" s="12" t="s">
        <v>11906</v>
      </c>
      <c r="D2234" s="12" t="s">
        <v>11117</v>
      </c>
      <c r="E2234" s="12">
        <v>28</v>
      </c>
      <c r="F2234" s="12" t="s">
        <v>2782</v>
      </c>
      <c r="G2234" s="12" t="s">
        <v>2782</v>
      </c>
      <c r="H2234" s="12" t="s">
        <v>13</v>
      </c>
      <c r="I2234" s="12" t="s">
        <v>14578</v>
      </c>
      <c r="J2234" s="12" t="s">
        <v>13669</v>
      </c>
      <c r="K2234" s="12" t="s">
        <v>175</v>
      </c>
      <c r="L2234" s="12" t="s">
        <v>26</v>
      </c>
      <c r="M2234" s="12" t="s">
        <v>726</v>
      </c>
      <c r="N2234" s="12" t="s">
        <v>35</v>
      </c>
      <c r="O2234" s="12">
        <v>398</v>
      </c>
    </row>
    <row r="2235" customHeight="1" spans="1:15">
      <c r="A2235" s="13">
        <v>44459</v>
      </c>
      <c r="B2235" s="15">
        <v>156850</v>
      </c>
      <c r="C2235" s="12" t="s">
        <v>13227</v>
      </c>
      <c r="D2235" s="12" t="s">
        <v>11131</v>
      </c>
      <c r="E2235" s="12">
        <v>27</v>
      </c>
      <c r="F2235" s="12" t="s">
        <v>280</v>
      </c>
      <c r="G2235" s="12" t="s">
        <v>280</v>
      </c>
      <c r="H2235" s="12" t="s">
        <v>13</v>
      </c>
      <c r="I2235" s="12" t="s">
        <v>14579</v>
      </c>
      <c r="J2235" s="12" t="s">
        <v>11483</v>
      </c>
      <c r="K2235" s="12" t="s">
        <v>175</v>
      </c>
      <c r="L2235" s="12" t="s">
        <v>26</v>
      </c>
      <c r="M2235" s="12" t="s">
        <v>726</v>
      </c>
      <c r="N2235" s="12" t="s">
        <v>35</v>
      </c>
      <c r="O2235" s="12">
        <v>6679</v>
      </c>
    </row>
    <row r="2236" customHeight="1" spans="1:15">
      <c r="A2236" s="13">
        <v>44459</v>
      </c>
      <c r="B2236" s="15">
        <v>172382</v>
      </c>
      <c r="C2236" s="12" t="s">
        <v>562</v>
      </c>
      <c r="D2236" s="12" t="s">
        <v>11117</v>
      </c>
      <c r="E2236" s="12">
        <v>37</v>
      </c>
      <c r="F2236" s="12" t="s">
        <v>11139</v>
      </c>
      <c r="G2236" s="12" t="s">
        <v>10209</v>
      </c>
      <c r="H2236" s="12" t="s">
        <v>13</v>
      </c>
      <c r="I2236" s="12" t="s">
        <v>14580</v>
      </c>
      <c r="J2236" s="12" t="s">
        <v>11483</v>
      </c>
      <c r="K2236" s="12" t="s">
        <v>175</v>
      </c>
      <c r="L2236" s="12" t="s">
        <v>26</v>
      </c>
      <c r="M2236" s="12" t="s">
        <v>726</v>
      </c>
      <c r="N2236" s="12" t="s">
        <v>35</v>
      </c>
      <c r="O2236" s="12">
        <v>12200</v>
      </c>
    </row>
    <row r="2237" customHeight="1" spans="1:15">
      <c r="A2237" s="13">
        <v>44459</v>
      </c>
      <c r="B2237" s="15">
        <v>167796</v>
      </c>
      <c r="C2237" s="12" t="s">
        <v>11341</v>
      </c>
      <c r="D2237" s="12" t="s">
        <v>11131</v>
      </c>
      <c r="E2237" s="12">
        <v>27</v>
      </c>
      <c r="F2237" s="12" t="s">
        <v>280</v>
      </c>
      <c r="G2237" s="12" t="s">
        <v>280</v>
      </c>
      <c r="H2237" s="12" t="s">
        <v>13</v>
      </c>
      <c r="I2237" s="12" t="s">
        <v>11332</v>
      </c>
      <c r="J2237" s="12" t="s">
        <v>13669</v>
      </c>
      <c r="K2237" s="12" t="s">
        <v>175</v>
      </c>
      <c r="L2237" s="12" t="s">
        <v>26</v>
      </c>
      <c r="M2237" s="12" t="s">
        <v>726</v>
      </c>
      <c r="N2237" s="12" t="s">
        <v>35</v>
      </c>
      <c r="O2237" s="12">
        <v>1266</v>
      </c>
    </row>
    <row r="2238" customHeight="1" spans="1:15">
      <c r="A2238" s="13">
        <v>44459</v>
      </c>
      <c r="B2238" s="15">
        <v>157836</v>
      </c>
      <c r="C2238" s="12" t="s">
        <v>14581</v>
      </c>
      <c r="D2238" s="12" t="s">
        <v>11131</v>
      </c>
      <c r="E2238" s="12">
        <v>22</v>
      </c>
      <c r="F2238" s="12" t="s">
        <v>368</v>
      </c>
      <c r="G2238" s="12" t="s">
        <v>368</v>
      </c>
      <c r="H2238" s="12" t="s">
        <v>13</v>
      </c>
      <c r="I2238" s="12" t="s">
        <v>14582</v>
      </c>
      <c r="J2238" s="12" t="s">
        <v>11135</v>
      </c>
      <c r="K2238" s="12" t="s">
        <v>15</v>
      </c>
      <c r="L2238" s="12" t="s">
        <v>26</v>
      </c>
      <c r="M2238" s="12" t="s">
        <v>27</v>
      </c>
      <c r="N2238" s="12" t="s">
        <v>35</v>
      </c>
      <c r="O2238" s="12">
        <v>2560</v>
      </c>
    </row>
    <row r="2239" customHeight="1" spans="1:15">
      <c r="A2239" s="13">
        <v>44459</v>
      </c>
      <c r="B2239" s="15">
        <v>157352</v>
      </c>
      <c r="C2239" s="12" t="s">
        <v>12082</v>
      </c>
      <c r="D2239" s="12" t="s">
        <v>11117</v>
      </c>
      <c r="E2239" s="12">
        <v>19</v>
      </c>
      <c r="F2239" s="12" t="s">
        <v>1955</v>
      </c>
      <c r="G2239" s="12" t="s">
        <v>1955</v>
      </c>
      <c r="H2239" s="12" t="s">
        <v>13</v>
      </c>
      <c r="I2239" s="12" t="s">
        <v>14583</v>
      </c>
      <c r="J2239" s="12" t="s">
        <v>11135</v>
      </c>
      <c r="K2239" s="12" t="s">
        <v>15</v>
      </c>
      <c r="L2239" s="12" t="s">
        <v>26</v>
      </c>
      <c r="M2239" s="12" t="s">
        <v>27</v>
      </c>
      <c r="N2239" s="12" t="s">
        <v>35</v>
      </c>
      <c r="O2239" s="12">
        <v>4860</v>
      </c>
    </row>
    <row r="2240" customHeight="1" spans="1:15">
      <c r="A2240" s="13">
        <v>44459</v>
      </c>
      <c r="B2240" s="15">
        <v>157007</v>
      </c>
      <c r="C2240" s="12" t="s">
        <v>14584</v>
      </c>
      <c r="D2240" s="12" t="s">
        <v>11131</v>
      </c>
      <c r="E2240" s="12">
        <v>38</v>
      </c>
      <c r="F2240" s="12" t="s">
        <v>11178</v>
      </c>
      <c r="G2240" s="12" t="s">
        <v>622</v>
      </c>
      <c r="H2240" s="12" t="s">
        <v>13</v>
      </c>
      <c r="I2240" s="12" t="s">
        <v>11468</v>
      </c>
      <c r="J2240" s="12" t="s">
        <v>13669</v>
      </c>
      <c r="K2240" s="12" t="s">
        <v>175</v>
      </c>
      <c r="L2240" s="12" t="s">
        <v>26</v>
      </c>
      <c r="M2240" s="12" t="s">
        <v>726</v>
      </c>
      <c r="N2240" s="12" t="s">
        <v>35</v>
      </c>
      <c r="O2240" s="12">
        <v>950</v>
      </c>
    </row>
    <row r="2241" customHeight="1" spans="1:15">
      <c r="A2241" s="13">
        <v>44460</v>
      </c>
      <c r="B2241" s="15">
        <v>158267</v>
      </c>
      <c r="C2241" s="12" t="s">
        <v>14585</v>
      </c>
      <c r="D2241" s="12" t="s">
        <v>11117</v>
      </c>
      <c r="E2241" s="12">
        <v>41</v>
      </c>
      <c r="F2241" s="12" t="s">
        <v>33</v>
      </c>
      <c r="G2241" s="12" t="s">
        <v>33</v>
      </c>
      <c r="H2241" s="12" t="s">
        <v>13</v>
      </c>
      <c r="I2241" s="12" t="s">
        <v>14586</v>
      </c>
      <c r="J2241" s="12" t="s">
        <v>13216</v>
      </c>
      <c r="K2241" s="12" t="s">
        <v>175</v>
      </c>
      <c r="L2241" s="12" t="s">
        <v>101</v>
      </c>
      <c r="M2241" s="12" t="s">
        <v>101</v>
      </c>
      <c r="N2241" s="12" t="s">
        <v>35</v>
      </c>
      <c r="O2241" s="12">
        <v>8780</v>
      </c>
    </row>
    <row r="2242" customHeight="1" spans="1:15">
      <c r="A2242" s="13">
        <v>44460</v>
      </c>
      <c r="B2242" s="15">
        <v>154495</v>
      </c>
      <c r="C2242" s="12" t="s">
        <v>14587</v>
      </c>
      <c r="D2242" s="12" t="s">
        <v>11117</v>
      </c>
      <c r="E2242" s="12">
        <v>24</v>
      </c>
      <c r="F2242" s="12" t="s">
        <v>11123</v>
      </c>
      <c r="G2242" s="12" t="s">
        <v>100</v>
      </c>
      <c r="H2242" s="12" t="s">
        <v>41</v>
      </c>
      <c r="I2242" s="12" t="s">
        <v>14588</v>
      </c>
      <c r="J2242" s="12" t="s">
        <v>11518</v>
      </c>
      <c r="K2242" s="12" t="s">
        <v>175</v>
      </c>
      <c r="L2242" s="12" t="s">
        <v>26</v>
      </c>
      <c r="M2242" s="12" t="s">
        <v>726</v>
      </c>
      <c r="N2242" s="12" t="s">
        <v>236</v>
      </c>
      <c r="O2242" s="12">
        <v>0</v>
      </c>
    </row>
    <row r="2243" customHeight="1" spans="1:15">
      <c r="A2243" s="13">
        <v>44460</v>
      </c>
      <c r="B2243" s="15">
        <v>153791</v>
      </c>
      <c r="C2243" s="12" t="s">
        <v>11606</v>
      </c>
      <c r="D2243" s="12" t="s">
        <v>11131</v>
      </c>
      <c r="E2243" s="12">
        <v>44</v>
      </c>
      <c r="F2243" s="12" t="s">
        <v>109</v>
      </c>
      <c r="G2243" s="12" t="s">
        <v>109</v>
      </c>
      <c r="H2243" s="12" t="s">
        <v>13</v>
      </c>
      <c r="I2243" s="12" t="s">
        <v>11877</v>
      </c>
      <c r="J2243" s="12" t="s">
        <v>11221</v>
      </c>
      <c r="K2243" s="12" t="s">
        <v>15</v>
      </c>
      <c r="L2243" s="12" t="s">
        <v>26</v>
      </c>
      <c r="M2243" s="12" t="s">
        <v>27</v>
      </c>
      <c r="N2243" s="12" t="s">
        <v>35</v>
      </c>
      <c r="O2243" s="12">
        <v>6999</v>
      </c>
    </row>
    <row r="2244" customHeight="1" spans="1:15">
      <c r="A2244" s="13">
        <v>44460</v>
      </c>
      <c r="B2244" s="15">
        <v>149380</v>
      </c>
      <c r="C2244" s="12" t="s">
        <v>14590</v>
      </c>
      <c r="D2244" s="12" t="s">
        <v>11117</v>
      </c>
      <c r="E2244" s="12">
        <v>36</v>
      </c>
      <c r="F2244" s="12" t="s">
        <v>11118</v>
      </c>
      <c r="G2244" s="12" t="s">
        <v>66</v>
      </c>
      <c r="H2244" s="12" t="s">
        <v>41</v>
      </c>
      <c r="I2244" s="12" t="s">
        <v>14591</v>
      </c>
      <c r="J2244" s="12" t="s">
        <v>11135</v>
      </c>
      <c r="K2244" s="12" t="s">
        <v>15</v>
      </c>
      <c r="L2244" s="12" t="s">
        <v>101</v>
      </c>
      <c r="M2244" s="12" t="s">
        <v>101</v>
      </c>
      <c r="N2244" s="12" t="s">
        <v>35</v>
      </c>
      <c r="O2244" s="12">
        <v>15000</v>
      </c>
    </row>
    <row r="2245" customHeight="1" spans="1:15">
      <c r="A2245" s="13">
        <v>44460</v>
      </c>
      <c r="B2245" s="15">
        <v>154285</v>
      </c>
      <c r="C2245" s="12" t="s">
        <v>14592</v>
      </c>
      <c r="D2245" s="12" t="s">
        <v>11117</v>
      </c>
      <c r="E2245" s="12">
        <v>34</v>
      </c>
      <c r="F2245" s="12" t="s">
        <v>1180</v>
      </c>
      <c r="G2245" s="12" t="s">
        <v>11739</v>
      </c>
      <c r="H2245" s="12" t="s">
        <v>13</v>
      </c>
      <c r="I2245" s="12" t="s">
        <v>14593</v>
      </c>
      <c r="J2245" s="12" t="s">
        <v>14594</v>
      </c>
      <c r="K2245" s="12" t="s">
        <v>15</v>
      </c>
      <c r="L2245" s="12" t="s">
        <v>26</v>
      </c>
      <c r="M2245" s="12" t="s">
        <v>27</v>
      </c>
      <c r="N2245" s="12" t="s">
        <v>35</v>
      </c>
      <c r="O2245" s="12">
        <v>8999</v>
      </c>
    </row>
    <row r="2246" customHeight="1" spans="1:15">
      <c r="A2246" s="13">
        <v>44461</v>
      </c>
      <c r="B2246" s="15">
        <v>152406</v>
      </c>
      <c r="C2246" s="12" t="s">
        <v>14595</v>
      </c>
      <c r="D2246" s="12" t="s">
        <v>11117</v>
      </c>
      <c r="E2246" s="12">
        <v>34</v>
      </c>
      <c r="F2246" s="12" t="s">
        <v>109</v>
      </c>
      <c r="G2246" s="12" t="s">
        <v>109</v>
      </c>
      <c r="H2246" s="12" t="s">
        <v>13</v>
      </c>
      <c r="I2246" s="12" t="s">
        <v>12374</v>
      </c>
      <c r="J2246" s="12" t="s">
        <v>11221</v>
      </c>
      <c r="K2246" s="12" t="s">
        <v>15</v>
      </c>
      <c r="L2246" s="12" t="s">
        <v>26</v>
      </c>
      <c r="M2246" s="12" t="s">
        <v>27</v>
      </c>
      <c r="N2246" s="12" t="s">
        <v>35</v>
      </c>
      <c r="O2246" s="12">
        <v>3880</v>
      </c>
    </row>
    <row r="2247" customHeight="1" spans="1:15">
      <c r="A2247" s="13">
        <v>44461</v>
      </c>
      <c r="B2247" s="15">
        <v>147579</v>
      </c>
      <c r="C2247" s="12" t="s">
        <v>14596</v>
      </c>
      <c r="D2247" s="12" t="s">
        <v>11131</v>
      </c>
      <c r="E2247" s="12">
        <v>22</v>
      </c>
      <c r="F2247" s="12" t="s">
        <v>109</v>
      </c>
      <c r="G2247" s="12" t="s">
        <v>109</v>
      </c>
      <c r="H2247" s="12" t="s">
        <v>13</v>
      </c>
      <c r="I2247" s="12" t="s">
        <v>12374</v>
      </c>
      <c r="J2247" s="12" t="s">
        <v>11221</v>
      </c>
      <c r="K2247" s="12" t="s">
        <v>15</v>
      </c>
      <c r="L2247" s="12" t="s">
        <v>26</v>
      </c>
      <c r="M2247" s="12" t="s">
        <v>27</v>
      </c>
      <c r="N2247" s="12" t="s">
        <v>35</v>
      </c>
      <c r="O2247" s="12">
        <v>3880</v>
      </c>
    </row>
    <row r="2248" customHeight="1" spans="1:15">
      <c r="A2248" s="13">
        <v>44461</v>
      </c>
      <c r="B2248" s="15">
        <v>153424</v>
      </c>
      <c r="C2248" s="12" t="s">
        <v>14597</v>
      </c>
      <c r="D2248" s="12" t="s">
        <v>11117</v>
      </c>
      <c r="E2248" s="12">
        <v>34</v>
      </c>
      <c r="F2248" s="12" t="s">
        <v>109</v>
      </c>
      <c r="G2248" s="12" t="s">
        <v>109</v>
      </c>
      <c r="H2248" s="12" t="s">
        <v>13</v>
      </c>
      <c r="I2248" s="12" t="s">
        <v>11203</v>
      </c>
      <c r="J2248" s="12" t="s">
        <v>11135</v>
      </c>
      <c r="K2248" s="12" t="s">
        <v>15</v>
      </c>
      <c r="L2248" s="12" t="s">
        <v>26</v>
      </c>
      <c r="M2248" s="12" t="s">
        <v>27</v>
      </c>
      <c r="N2248" s="12" t="s">
        <v>35</v>
      </c>
      <c r="O2248" s="12">
        <v>559</v>
      </c>
    </row>
    <row r="2249" customHeight="1" spans="1:15">
      <c r="A2249" s="13">
        <v>44461</v>
      </c>
      <c r="B2249" s="15">
        <v>165460</v>
      </c>
      <c r="C2249" s="12" t="s">
        <v>11865</v>
      </c>
      <c r="D2249" s="12" t="s">
        <v>11131</v>
      </c>
      <c r="E2249" s="12">
        <v>26</v>
      </c>
      <c r="F2249" s="12" t="s">
        <v>109</v>
      </c>
      <c r="G2249" s="12" t="s">
        <v>109</v>
      </c>
      <c r="H2249" s="12" t="s">
        <v>13</v>
      </c>
      <c r="I2249" s="12" t="s">
        <v>14598</v>
      </c>
      <c r="J2249" s="12" t="s">
        <v>11339</v>
      </c>
      <c r="K2249" s="12" t="s">
        <v>15</v>
      </c>
      <c r="L2249" s="12" t="s">
        <v>101</v>
      </c>
      <c r="M2249" s="12" t="s">
        <v>101</v>
      </c>
      <c r="N2249" s="12" t="s">
        <v>35</v>
      </c>
      <c r="O2249" s="12">
        <v>888</v>
      </c>
    </row>
    <row r="2250" customHeight="1" spans="1:15">
      <c r="A2250" s="13">
        <v>44461</v>
      </c>
      <c r="B2250" s="15">
        <v>52305</v>
      </c>
      <c r="C2250" s="12" t="s">
        <v>14599</v>
      </c>
      <c r="D2250" s="12" t="s">
        <v>11117</v>
      </c>
      <c r="E2250" s="12">
        <v>43</v>
      </c>
      <c r="F2250" s="12" t="s">
        <v>11118</v>
      </c>
      <c r="G2250" s="12" t="s">
        <v>50</v>
      </c>
      <c r="H2250" s="12" t="s">
        <v>41</v>
      </c>
      <c r="I2250" s="12" t="s">
        <v>11118</v>
      </c>
      <c r="J2250" s="12" t="s">
        <v>11483</v>
      </c>
      <c r="K2250" s="12" t="s">
        <v>175</v>
      </c>
      <c r="L2250" s="12" t="s">
        <v>26</v>
      </c>
      <c r="M2250" s="12" t="s">
        <v>726</v>
      </c>
      <c r="N2250" s="12" t="s">
        <v>236</v>
      </c>
      <c r="O2250" s="12">
        <v>0</v>
      </c>
    </row>
    <row r="2251" customHeight="1" spans="1:15">
      <c r="A2251" s="13">
        <v>44461</v>
      </c>
      <c r="B2251" s="15">
        <v>152217</v>
      </c>
      <c r="C2251" s="12" t="s">
        <v>14601</v>
      </c>
      <c r="D2251" s="12" t="s">
        <v>11117</v>
      </c>
      <c r="E2251" s="12">
        <v>20</v>
      </c>
      <c r="F2251" s="12" t="s">
        <v>11118</v>
      </c>
      <c r="G2251" s="12" t="s">
        <v>12</v>
      </c>
      <c r="H2251" s="12" t="s">
        <v>13</v>
      </c>
      <c r="I2251" s="12" t="s">
        <v>14602</v>
      </c>
      <c r="J2251" s="12" t="s">
        <v>11221</v>
      </c>
      <c r="K2251" s="12" t="s">
        <v>15</v>
      </c>
      <c r="L2251" s="12" t="s">
        <v>16</v>
      </c>
      <c r="M2251" s="12" t="s">
        <v>17</v>
      </c>
      <c r="N2251" s="12" t="s">
        <v>35</v>
      </c>
      <c r="O2251" s="12">
        <v>5104</v>
      </c>
    </row>
    <row r="2252" customHeight="1" spans="1:15">
      <c r="A2252" s="13">
        <v>44462</v>
      </c>
      <c r="B2252" s="15">
        <v>165972</v>
      </c>
      <c r="C2252" s="12" t="s">
        <v>14603</v>
      </c>
      <c r="D2252" s="12" t="s">
        <v>11117</v>
      </c>
      <c r="E2252" s="12">
        <v>36</v>
      </c>
      <c r="F2252" s="12" t="s">
        <v>11123</v>
      </c>
      <c r="G2252" s="12" t="s">
        <v>158</v>
      </c>
      <c r="H2252" s="12" t="s">
        <v>41</v>
      </c>
      <c r="I2252" s="12" t="s">
        <v>14604</v>
      </c>
      <c r="J2252" s="12" t="s">
        <v>11221</v>
      </c>
      <c r="K2252" s="12" t="s">
        <v>15</v>
      </c>
      <c r="L2252" s="12" t="s">
        <v>16</v>
      </c>
      <c r="M2252" s="12" t="s">
        <v>17</v>
      </c>
      <c r="N2252" s="12" t="s">
        <v>35</v>
      </c>
      <c r="O2252" s="12">
        <v>4000</v>
      </c>
    </row>
    <row r="2253" customHeight="1" spans="1:15">
      <c r="A2253" s="13">
        <v>44462</v>
      </c>
      <c r="B2253" s="15">
        <v>151690</v>
      </c>
      <c r="C2253" s="12" t="s">
        <v>14606</v>
      </c>
      <c r="D2253" s="12" t="s">
        <v>11117</v>
      </c>
      <c r="E2253" s="12">
        <v>27</v>
      </c>
      <c r="F2253" s="12" t="s">
        <v>11123</v>
      </c>
      <c r="G2253" s="12" t="s">
        <v>158</v>
      </c>
      <c r="H2253" s="12" t="s">
        <v>41</v>
      </c>
      <c r="I2253" s="12" t="s">
        <v>14607</v>
      </c>
      <c r="J2253" s="12" t="s">
        <v>13216</v>
      </c>
      <c r="K2253" s="12" t="s">
        <v>15</v>
      </c>
      <c r="L2253" s="12" t="s">
        <v>26</v>
      </c>
      <c r="M2253" s="12" t="s">
        <v>27</v>
      </c>
      <c r="N2253" s="12" t="s">
        <v>35</v>
      </c>
      <c r="O2253" s="12">
        <v>2000</v>
      </c>
    </row>
    <row r="2254" customHeight="1" spans="1:15">
      <c r="A2254" s="13">
        <v>44462</v>
      </c>
      <c r="B2254" s="15">
        <v>163205</v>
      </c>
      <c r="C2254" s="12" t="s">
        <v>14608</v>
      </c>
      <c r="D2254" s="12" t="s">
        <v>11131</v>
      </c>
      <c r="E2254" s="12">
        <v>38</v>
      </c>
      <c r="F2254" s="12" t="s">
        <v>2310</v>
      </c>
      <c r="G2254" s="12" t="s">
        <v>2310</v>
      </c>
      <c r="H2254" s="12" t="s">
        <v>13</v>
      </c>
      <c r="I2254" s="12" t="s">
        <v>14609</v>
      </c>
      <c r="J2254" s="12" t="s">
        <v>13669</v>
      </c>
      <c r="K2254" s="12" t="s">
        <v>175</v>
      </c>
      <c r="L2254" s="12" t="s">
        <v>26</v>
      </c>
      <c r="M2254" s="12" t="s">
        <v>726</v>
      </c>
      <c r="N2254" s="12" t="s">
        <v>35</v>
      </c>
      <c r="O2254" s="12">
        <v>5500</v>
      </c>
    </row>
    <row r="2255" customHeight="1" spans="1:15">
      <c r="A2255" s="13">
        <v>44462</v>
      </c>
      <c r="B2255" s="15">
        <v>162157</v>
      </c>
      <c r="C2255" s="12" t="s">
        <v>12127</v>
      </c>
      <c r="D2255" s="12" t="s">
        <v>11131</v>
      </c>
      <c r="E2255" s="12">
        <v>34</v>
      </c>
      <c r="F2255" s="12" t="s">
        <v>280</v>
      </c>
      <c r="G2255" s="12" t="s">
        <v>280</v>
      </c>
      <c r="H2255" s="12" t="s">
        <v>13</v>
      </c>
      <c r="I2255" s="12" t="s">
        <v>280</v>
      </c>
      <c r="J2255" s="12" t="s">
        <v>14594</v>
      </c>
      <c r="K2255" s="12" t="s">
        <v>15</v>
      </c>
      <c r="L2255" s="12" t="s">
        <v>16</v>
      </c>
      <c r="M2255" s="12" t="s">
        <v>17</v>
      </c>
      <c r="N2255" s="12" t="s">
        <v>35</v>
      </c>
      <c r="O2255" s="12">
        <v>2000</v>
      </c>
    </row>
    <row r="2256" customHeight="1" spans="1:15">
      <c r="A2256" s="13">
        <v>44462</v>
      </c>
      <c r="B2256" s="15">
        <v>49566</v>
      </c>
      <c r="C2256" s="12" t="s">
        <v>14611</v>
      </c>
      <c r="D2256" s="12" t="s">
        <v>11117</v>
      </c>
      <c r="E2256" s="12">
        <v>34</v>
      </c>
      <c r="F2256" s="12" t="s">
        <v>1180</v>
      </c>
      <c r="G2256" s="12" t="s">
        <v>11739</v>
      </c>
      <c r="H2256" s="12" t="s">
        <v>13</v>
      </c>
      <c r="I2256" s="12" t="s">
        <v>14612</v>
      </c>
      <c r="J2256" s="12" t="s">
        <v>13216</v>
      </c>
      <c r="K2256" s="12" t="s">
        <v>175</v>
      </c>
      <c r="L2256" s="12" t="s">
        <v>26</v>
      </c>
      <c r="M2256" s="12" t="s">
        <v>726</v>
      </c>
      <c r="N2256" s="12" t="s">
        <v>35</v>
      </c>
      <c r="O2256" s="12">
        <v>15600</v>
      </c>
    </row>
    <row r="2257" customHeight="1" spans="1:15">
      <c r="A2257" s="13">
        <v>44462</v>
      </c>
      <c r="B2257" s="15">
        <v>151673</v>
      </c>
      <c r="C2257" s="12" t="s">
        <v>1844</v>
      </c>
      <c r="D2257" s="12" t="s">
        <v>11117</v>
      </c>
      <c r="E2257" s="12">
        <v>38</v>
      </c>
      <c r="F2257" s="12" t="s">
        <v>11118</v>
      </c>
      <c r="G2257" s="12" t="s">
        <v>69</v>
      </c>
      <c r="H2257" s="12" t="s">
        <v>41</v>
      </c>
      <c r="I2257" s="12" t="s">
        <v>69</v>
      </c>
      <c r="J2257" s="12" t="s">
        <v>11135</v>
      </c>
      <c r="K2257" s="12" t="s">
        <v>15</v>
      </c>
      <c r="L2257" s="12" t="s">
        <v>16</v>
      </c>
      <c r="M2257" s="12" t="s">
        <v>17</v>
      </c>
      <c r="N2257" s="12" t="s">
        <v>236</v>
      </c>
      <c r="O2257" s="12">
        <v>0</v>
      </c>
    </row>
    <row r="2258" customHeight="1" spans="1:15">
      <c r="A2258" s="13">
        <v>44462</v>
      </c>
      <c r="B2258" s="15">
        <v>150142</v>
      </c>
      <c r="C2258" s="12" t="s">
        <v>7998</v>
      </c>
      <c r="D2258" s="12" t="s">
        <v>11117</v>
      </c>
      <c r="E2258" s="12">
        <v>45</v>
      </c>
      <c r="F2258" s="12" t="s">
        <v>1180</v>
      </c>
      <c r="G2258" s="12" t="s">
        <v>11739</v>
      </c>
      <c r="H2258" s="12" t="s">
        <v>13</v>
      </c>
      <c r="I2258" s="12" t="s">
        <v>14614</v>
      </c>
      <c r="J2258" s="12" t="s">
        <v>11221</v>
      </c>
      <c r="K2258" s="12" t="s">
        <v>15</v>
      </c>
      <c r="L2258" s="12" t="s">
        <v>26</v>
      </c>
      <c r="M2258" s="12" t="s">
        <v>27</v>
      </c>
      <c r="N2258" s="12" t="s">
        <v>35</v>
      </c>
      <c r="O2258" s="12">
        <v>8999</v>
      </c>
    </row>
    <row r="2259" customHeight="1" spans="1:15">
      <c r="A2259" s="13">
        <v>44463</v>
      </c>
      <c r="B2259" s="15">
        <v>151994</v>
      </c>
      <c r="C2259" s="12" t="s">
        <v>14615</v>
      </c>
      <c r="D2259" s="12" t="s">
        <v>11131</v>
      </c>
      <c r="E2259" s="12">
        <v>42</v>
      </c>
      <c r="F2259" s="12" t="s">
        <v>368</v>
      </c>
      <c r="G2259" s="12" t="s">
        <v>368</v>
      </c>
      <c r="H2259" s="12" t="s">
        <v>13</v>
      </c>
      <c r="I2259" s="12" t="s">
        <v>14616</v>
      </c>
      <c r="J2259" s="12" t="s">
        <v>11518</v>
      </c>
      <c r="K2259" s="12" t="s">
        <v>175</v>
      </c>
      <c r="L2259" s="12" t="s">
        <v>26</v>
      </c>
      <c r="M2259" s="12" t="s">
        <v>726</v>
      </c>
      <c r="N2259" s="12" t="s">
        <v>35</v>
      </c>
      <c r="O2259" s="12">
        <v>8999</v>
      </c>
    </row>
    <row r="2260" customHeight="1" spans="1:15">
      <c r="A2260" s="13">
        <v>44463</v>
      </c>
      <c r="B2260" s="15">
        <v>155075</v>
      </c>
      <c r="C2260" s="12" t="s">
        <v>3305</v>
      </c>
      <c r="D2260" s="12" t="s">
        <v>11117</v>
      </c>
      <c r="E2260" s="12">
        <v>31</v>
      </c>
      <c r="F2260" s="12" t="s">
        <v>4722</v>
      </c>
      <c r="G2260" s="12" t="s">
        <v>4722</v>
      </c>
      <c r="H2260" s="12" t="s">
        <v>13</v>
      </c>
      <c r="I2260" s="12" t="s">
        <v>14440</v>
      </c>
      <c r="J2260" s="12" t="s">
        <v>11483</v>
      </c>
      <c r="K2260" s="12" t="s">
        <v>175</v>
      </c>
      <c r="L2260" s="12" t="s">
        <v>16</v>
      </c>
      <c r="M2260" s="12" t="s">
        <v>723</v>
      </c>
      <c r="N2260" s="12" t="s">
        <v>35</v>
      </c>
      <c r="O2260" s="12">
        <v>1330</v>
      </c>
    </row>
    <row r="2261" customHeight="1" spans="1:15">
      <c r="A2261" s="13">
        <v>44463</v>
      </c>
      <c r="B2261" s="15">
        <v>157734</v>
      </c>
      <c r="C2261" s="12" t="s">
        <v>14617</v>
      </c>
      <c r="D2261" s="12" t="s">
        <v>11117</v>
      </c>
      <c r="E2261" s="12">
        <v>40</v>
      </c>
      <c r="F2261" s="12" t="s">
        <v>4722</v>
      </c>
      <c r="G2261" s="12" t="s">
        <v>4722</v>
      </c>
      <c r="H2261" s="12" t="s">
        <v>13</v>
      </c>
      <c r="I2261" s="12" t="s">
        <v>14440</v>
      </c>
      <c r="J2261" s="12" t="s">
        <v>13216</v>
      </c>
      <c r="K2261" s="12" t="s">
        <v>175</v>
      </c>
      <c r="L2261" s="12" t="s">
        <v>26</v>
      </c>
      <c r="M2261" s="12" t="s">
        <v>726</v>
      </c>
      <c r="N2261" s="12" t="s">
        <v>35</v>
      </c>
      <c r="O2261" s="12">
        <v>610</v>
      </c>
    </row>
    <row r="2262" customHeight="1" spans="1:15">
      <c r="A2262" s="13">
        <v>44463</v>
      </c>
      <c r="B2262" s="15">
        <v>154049</v>
      </c>
      <c r="C2262" s="12" t="s">
        <v>14618</v>
      </c>
      <c r="D2262" s="12" t="s">
        <v>11117</v>
      </c>
      <c r="E2262" s="12">
        <v>33</v>
      </c>
      <c r="F2262" s="12" t="s">
        <v>4722</v>
      </c>
      <c r="G2262" s="12" t="s">
        <v>4722</v>
      </c>
      <c r="H2262" s="12" t="s">
        <v>13</v>
      </c>
      <c r="I2262" s="12" t="s">
        <v>14440</v>
      </c>
      <c r="J2262" s="12" t="s">
        <v>11221</v>
      </c>
      <c r="K2262" s="12" t="s">
        <v>15</v>
      </c>
      <c r="L2262" s="12" t="s">
        <v>16</v>
      </c>
      <c r="M2262" s="12" t="s">
        <v>17</v>
      </c>
      <c r="N2262" s="12" t="s">
        <v>35</v>
      </c>
      <c r="O2262" s="12">
        <v>650</v>
      </c>
    </row>
    <row r="2263" customHeight="1" spans="1:15">
      <c r="A2263" s="13">
        <v>44463</v>
      </c>
      <c r="B2263" s="15">
        <v>147556</v>
      </c>
      <c r="C2263" s="12" t="s">
        <v>14619</v>
      </c>
      <c r="D2263" s="12" t="s">
        <v>11117</v>
      </c>
      <c r="E2263" s="12">
        <v>18</v>
      </c>
      <c r="F2263" s="12" t="s">
        <v>4722</v>
      </c>
      <c r="G2263" s="12" t="s">
        <v>4722</v>
      </c>
      <c r="H2263" s="12" t="s">
        <v>13</v>
      </c>
      <c r="I2263" s="12" t="s">
        <v>14620</v>
      </c>
      <c r="J2263" s="12" t="s">
        <v>11221</v>
      </c>
      <c r="K2263" s="12" t="s">
        <v>15</v>
      </c>
      <c r="L2263" s="12" t="s">
        <v>26</v>
      </c>
      <c r="M2263" s="12" t="s">
        <v>27</v>
      </c>
      <c r="N2263" s="12" t="s">
        <v>35</v>
      </c>
      <c r="O2263" s="12">
        <v>6800</v>
      </c>
    </row>
    <row r="2264" customHeight="1" spans="1:15">
      <c r="A2264" s="13">
        <v>44463</v>
      </c>
      <c r="B2264" s="15">
        <v>158855</v>
      </c>
      <c r="C2264" s="12" t="s">
        <v>14621</v>
      </c>
      <c r="D2264" s="12" t="s">
        <v>11117</v>
      </c>
      <c r="E2264" s="12">
        <v>36</v>
      </c>
      <c r="F2264" s="12" t="s">
        <v>11157</v>
      </c>
      <c r="G2264" s="12" t="s">
        <v>118</v>
      </c>
      <c r="H2264" s="12" t="s">
        <v>41</v>
      </c>
      <c r="I2264" s="12" t="s">
        <v>14622</v>
      </c>
      <c r="J2264" s="12" t="s">
        <v>11221</v>
      </c>
      <c r="K2264" s="12" t="s">
        <v>15</v>
      </c>
      <c r="L2264" s="12" t="s">
        <v>101</v>
      </c>
      <c r="M2264" s="12" t="s">
        <v>101</v>
      </c>
      <c r="N2264" s="12" t="s">
        <v>35</v>
      </c>
      <c r="O2264" s="12">
        <v>72000</v>
      </c>
    </row>
    <row r="2265" customHeight="1" spans="1:15">
      <c r="A2265" s="13">
        <v>44463</v>
      </c>
      <c r="B2265" s="15">
        <v>155491</v>
      </c>
      <c r="C2265" s="12" t="s">
        <v>8228</v>
      </c>
      <c r="D2265" s="12" t="s">
        <v>11117</v>
      </c>
      <c r="E2265" s="12">
        <v>25</v>
      </c>
      <c r="F2265" s="12" t="s">
        <v>368</v>
      </c>
      <c r="G2265" s="12" t="s">
        <v>368</v>
      </c>
      <c r="H2265" s="12" t="s">
        <v>13</v>
      </c>
      <c r="I2265" s="12" t="s">
        <v>14623</v>
      </c>
      <c r="J2265" s="12" t="s">
        <v>14594</v>
      </c>
      <c r="K2265" s="12" t="s">
        <v>15</v>
      </c>
      <c r="L2265" s="12" t="s">
        <v>26</v>
      </c>
      <c r="M2265" s="12" t="s">
        <v>27</v>
      </c>
      <c r="N2265" s="12" t="s">
        <v>35</v>
      </c>
      <c r="O2265" s="12">
        <v>8888</v>
      </c>
    </row>
    <row r="2266" customHeight="1" spans="1:15">
      <c r="A2266" s="13">
        <v>44463</v>
      </c>
      <c r="B2266" s="15">
        <v>146844</v>
      </c>
      <c r="C2266" s="12" t="s">
        <v>14624</v>
      </c>
      <c r="D2266" s="12" t="s">
        <v>11117</v>
      </c>
      <c r="E2266" s="12">
        <v>20</v>
      </c>
      <c r="F2266" s="12" t="s">
        <v>280</v>
      </c>
      <c r="G2266" s="12" t="s">
        <v>280</v>
      </c>
      <c r="H2266" s="12" t="s">
        <v>13</v>
      </c>
      <c r="I2266" s="12" t="s">
        <v>14625</v>
      </c>
      <c r="J2266" s="12" t="s">
        <v>13669</v>
      </c>
      <c r="K2266" s="12" t="s">
        <v>175</v>
      </c>
      <c r="L2266" s="12" t="s">
        <v>26</v>
      </c>
      <c r="M2266" s="12" t="s">
        <v>726</v>
      </c>
      <c r="N2266" s="12" t="s">
        <v>35</v>
      </c>
      <c r="O2266" s="12">
        <v>10000</v>
      </c>
    </row>
    <row r="2267" customHeight="1" spans="1:15">
      <c r="A2267" s="13">
        <v>44463</v>
      </c>
      <c r="B2267" s="15">
        <v>164939</v>
      </c>
      <c r="C2267" s="12" t="s">
        <v>14626</v>
      </c>
      <c r="D2267" s="12" t="s">
        <v>11117</v>
      </c>
      <c r="E2267" s="12">
        <v>24</v>
      </c>
      <c r="F2267" s="12" t="s">
        <v>11178</v>
      </c>
      <c r="G2267" s="12" t="s">
        <v>104</v>
      </c>
      <c r="H2267" s="12" t="s">
        <v>13</v>
      </c>
      <c r="I2267" s="12" t="s">
        <v>14627</v>
      </c>
      <c r="J2267" s="12" t="s">
        <v>11483</v>
      </c>
      <c r="K2267" s="12" t="s">
        <v>175</v>
      </c>
      <c r="L2267" s="12" t="s">
        <v>26</v>
      </c>
      <c r="M2267" s="12" t="s">
        <v>726</v>
      </c>
      <c r="N2267" s="12" t="s">
        <v>236</v>
      </c>
      <c r="O2267" s="12">
        <v>0</v>
      </c>
    </row>
    <row r="2268" customHeight="1" spans="1:15">
      <c r="A2268" s="13">
        <v>44464</v>
      </c>
      <c r="B2268" s="15">
        <v>161131</v>
      </c>
      <c r="C2268" s="12" t="s">
        <v>11339</v>
      </c>
      <c r="D2268" s="12" t="s">
        <v>11131</v>
      </c>
      <c r="E2268" s="12">
        <v>41</v>
      </c>
      <c r="F2268" s="12" t="s">
        <v>109</v>
      </c>
      <c r="G2268" s="12" t="s">
        <v>109</v>
      </c>
      <c r="H2268" s="12" t="s">
        <v>13</v>
      </c>
      <c r="I2268" s="12" t="s">
        <v>14629</v>
      </c>
      <c r="J2268" s="12" t="s">
        <v>13669</v>
      </c>
      <c r="K2268" s="12" t="s">
        <v>175</v>
      </c>
      <c r="L2268" s="12" t="s">
        <v>26</v>
      </c>
      <c r="M2268" s="12" t="s">
        <v>726</v>
      </c>
      <c r="N2268" s="12" t="s">
        <v>236</v>
      </c>
      <c r="O2268" s="12">
        <v>0</v>
      </c>
    </row>
    <row r="2269" customHeight="1" spans="1:15">
      <c r="A2269" s="13">
        <v>44464</v>
      </c>
      <c r="B2269" s="15">
        <v>155750</v>
      </c>
      <c r="C2269" s="12" t="s">
        <v>7998</v>
      </c>
      <c r="D2269" s="12" t="s">
        <v>11131</v>
      </c>
      <c r="E2269" s="12">
        <v>21</v>
      </c>
      <c r="F2269" s="12" t="s">
        <v>109</v>
      </c>
      <c r="G2269" s="12" t="s">
        <v>109</v>
      </c>
      <c r="H2269" s="12" t="s">
        <v>13</v>
      </c>
      <c r="I2269" s="12" t="s">
        <v>14631</v>
      </c>
      <c r="J2269" s="12" t="s">
        <v>11120</v>
      </c>
      <c r="K2269" s="12" t="s">
        <v>15</v>
      </c>
      <c r="L2269" s="12" t="s">
        <v>26</v>
      </c>
      <c r="M2269" s="12" t="s">
        <v>27</v>
      </c>
      <c r="N2269" s="12" t="s">
        <v>35</v>
      </c>
      <c r="O2269" s="12">
        <v>3980</v>
      </c>
    </row>
    <row r="2270" customHeight="1" spans="1:15">
      <c r="A2270" s="13">
        <v>44464</v>
      </c>
      <c r="B2270" s="15">
        <v>153407</v>
      </c>
      <c r="C2270" s="12" t="s">
        <v>14632</v>
      </c>
      <c r="D2270" s="12" t="s">
        <v>11117</v>
      </c>
      <c r="E2270" s="12">
        <v>39</v>
      </c>
      <c r="F2270" s="12" t="s">
        <v>1180</v>
      </c>
      <c r="G2270" s="12" t="s">
        <v>11739</v>
      </c>
      <c r="H2270" s="12" t="s">
        <v>13</v>
      </c>
      <c r="I2270" s="12" t="s">
        <v>14633</v>
      </c>
      <c r="J2270" s="12" t="s">
        <v>11120</v>
      </c>
      <c r="K2270" s="12" t="s">
        <v>15</v>
      </c>
      <c r="L2270" s="12" t="s">
        <v>26</v>
      </c>
      <c r="M2270" s="12" t="s">
        <v>27</v>
      </c>
      <c r="N2270" s="12" t="s">
        <v>35</v>
      </c>
      <c r="O2270" s="12">
        <v>10000</v>
      </c>
    </row>
    <row r="2271" customHeight="1" spans="1:15">
      <c r="A2271" s="13">
        <v>44464</v>
      </c>
      <c r="B2271" s="15">
        <v>159656</v>
      </c>
      <c r="C2271" s="12" t="s">
        <v>14634</v>
      </c>
      <c r="D2271" s="12" t="s">
        <v>11117</v>
      </c>
      <c r="E2271" s="12">
        <v>34</v>
      </c>
      <c r="F2271" s="12" t="s">
        <v>109</v>
      </c>
      <c r="G2271" s="12" t="s">
        <v>109</v>
      </c>
      <c r="H2271" s="12" t="s">
        <v>13</v>
      </c>
      <c r="I2271" s="12" t="s">
        <v>11178</v>
      </c>
      <c r="J2271" s="12" t="s">
        <v>13216</v>
      </c>
      <c r="K2271" s="12" t="s">
        <v>175</v>
      </c>
      <c r="L2271" s="12" t="s">
        <v>26</v>
      </c>
      <c r="M2271" s="12" t="s">
        <v>726</v>
      </c>
      <c r="N2271" s="12" t="s">
        <v>236</v>
      </c>
      <c r="O2271" s="12">
        <v>0</v>
      </c>
    </row>
    <row r="2272" customHeight="1" spans="1:15">
      <c r="A2272" s="13">
        <v>44464</v>
      </c>
      <c r="B2272" s="15">
        <v>146117</v>
      </c>
      <c r="C2272" s="12" t="s">
        <v>14636</v>
      </c>
      <c r="D2272" s="12" t="s">
        <v>11131</v>
      </c>
      <c r="E2272" s="12">
        <v>37</v>
      </c>
      <c r="F2272" s="12" t="s">
        <v>109</v>
      </c>
      <c r="G2272" s="12" t="s">
        <v>109</v>
      </c>
      <c r="H2272" s="12" t="s">
        <v>13</v>
      </c>
      <c r="I2272" s="12" t="s">
        <v>11178</v>
      </c>
      <c r="J2272" s="12" t="s">
        <v>13216</v>
      </c>
      <c r="K2272" s="12" t="s">
        <v>175</v>
      </c>
      <c r="L2272" s="12" t="s">
        <v>26</v>
      </c>
      <c r="M2272" s="12" t="s">
        <v>726</v>
      </c>
      <c r="N2272" s="12" t="s">
        <v>236</v>
      </c>
      <c r="O2272" s="12">
        <v>0</v>
      </c>
    </row>
    <row r="2273" customHeight="1" spans="1:15">
      <c r="A2273" s="13">
        <v>44464</v>
      </c>
      <c r="B2273" s="15">
        <v>145086</v>
      </c>
      <c r="C2273" s="12" t="s">
        <v>7998</v>
      </c>
      <c r="D2273" s="12" t="s">
        <v>11117</v>
      </c>
      <c r="E2273" s="12">
        <v>35</v>
      </c>
      <c r="F2273" s="12" t="s">
        <v>11118</v>
      </c>
      <c r="G2273" s="12" t="s">
        <v>50</v>
      </c>
      <c r="H2273" s="12" t="s">
        <v>41</v>
      </c>
      <c r="I2273" s="12" t="s">
        <v>14638</v>
      </c>
      <c r="J2273" s="12" t="s">
        <v>11483</v>
      </c>
      <c r="K2273" s="12" t="s">
        <v>175</v>
      </c>
      <c r="L2273" s="12" t="s">
        <v>16</v>
      </c>
      <c r="M2273" s="12" t="s">
        <v>723</v>
      </c>
      <c r="N2273" s="12" t="s">
        <v>35</v>
      </c>
      <c r="O2273" s="12">
        <v>20274</v>
      </c>
    </row>
    <row r="2274" customHeight="1" spans="1:15">
      <c r="A2274" s="13">
        <v>44464</v>
      </c>
      <c r="B2274" s="15">
        <v>144796</v>
      </c>
      <c r="C2274" s="12" t="s">
        <v>14640</v>
      </c>
      <c r="D2274" s="12" t="s">
        <v>11131</v>
      </c>
      <c r="E2274" s="12">
        <v>27</v>
      </c>
      <c r="F2274" s="12" t="s">
        <v>368</v>
      </c>
      <c r="G2274" s="12" t="s">
        <v>368</v>
      </c>
      <c r="H2274" s="12" t="s">
        <v>13</v>
      </c>
      <c r="I2274" s="12" t="s">
        <v>14641</v>
      </c>
      <c r="J2274" s="12" t="s">
        <v>11120</v>
      </c>
      <c r="K2274" s="12" t="s">
        <v>15</v>
      </c>
      <c r="L2274" s="12" t="s">
        <v>26</v>
      </c>
      <c r="M2274" s="12" t="s">
        <v>27</v>
      </c>
      <c r="N2274" s="12" t="s">
        <v>35</v>
      </c>
      <c r="O2274" s="12">
        <v>3881</v>
      </c>
    </row>
    <row r="2275" customHeight="1" spans="1:15">
      <c r="A2275" s="13">
        <v>44464</v>
      </c>
      <c r="B2275" s="15">
        <v>155978</v>
      </c>
      <c r="C2275" s="12" t="s">
        <v>14642</v>
      </c>
      <c r="D2275" s="12" t="s">
        <v>11117</v>
      </c>
      <c r="E2275" s="12">
        <v>45</v>
      </c>
      <c r="F2275" s="12" t="s">
        <v>280</v>
      </c>
      <c r="G2275" s="12" t="s">
        <v>280</v>
      </c>
      <c r="H2275" s="12" t="s">
        <v>13</v>
      </c>
      <c r="I2275" s="12" t="s">
        <v>14643</v>
      </c>
      <c r="J2275" s="12" t="s">
        <v>11120</v>
      </c>
      <c r="K2275" s="12" t="s">
        <v>15</v>
      </c>
      <c r="L2275" s="12" t="s">
        <v>26</v>
      </c>
      <c r="M2275" s="12" t="s">
        <v>27</v>
      </c>
      <c r="N2275" s="12" t="s">
        <v>35</v>
      </c>
      <c r="O2275" s="12">
        <v>2159.9</v>
      </c>
    </row>
    <row r="2276" customHeight="1" spans="1:15">
      <c r="A2276" s="13">
        <v>44464</v>
      </c>
      <c r="B2276" s="15">
        <v>155053</v>
      </c>
      <c r="C2276" s="12" t="s">
        <v>847</v>
      </c>
      <c r="D2276" s="12" t="s">
        <v>11117</v>
      </c>
      <c r="E2276" s="12">
        <v>33</v>
      </c>
      <c r="F2276" s="12" t="s">
        <v>11118</v>
      </c>
      <c r="G2276" s="12" t="s">
        <v>11118</v>
      </c>
      <c r="H2276" s="12" t="s">
        <v>41</v>
      </c>
      <c r="I2276" s="12" t="s">
        <v>13204</v>
      </c>
      <c r="J2276" s="12" t="s">
        <v>13216</v>
      </c>
      <c r="K2276" s="12" t="s">
        <v>175</v>
      </c>
      <c r="L2276" s="12" t="s">
        <v>101</v>
      </c>
      <c r="M2276" s="12" t="s">
        <v>101</v>
      </c>
      <c r="N2276" s="12" t="s">
        <v>236</v>
      </c>
      <c r="O2276" s="12">
        <v>0</v>
      </c>
    </row>
    <row r="2277" customHeight="1" spans="1:15">
      <c r="A2277" s="13">
        <v>44464</v>
      </c>
      <c r="B2277" s="15">
        <v>158107</v>
      </c>
      <c r="C2277" s="12" t="s">
        <v>13890</v>
      </c>
      <c r="D2277" s="12" t="s">
        <v>11117</v>
      </c>
      <c r="E2277" s="12">
        <v>43</v>
      </c>
      <c r="F2277" s="12" t="s">
        <v>11178</v>
      </c>
      <c r="G2277" s="12" t="s">
        <v>104</v>
      </c>
      <c r="H2277" s="12" t="s">
        <v>13</v>
      </c>
      <c r="I2277" s="12" t="s">
        <v>14645</v>
      </c>
      <c r="J2277" s="12" t="s">
        <v>13216</v>
      </c>
      <c r="K2277" s="12" t="s">
        <v>175</v>
      </c>
      <c r="L2277" s="12" t="s">
        <v>26</v>
      </c>
      <c r="M2277" s="12" t="s">
        <v>726</v>
      </c>
      <c r="N2277" s="12" t="s">
        <v>35</v>
      </c>
      <c r="O2277" s="12">
        <v>1888</v>
      </c>
    </row>
    <row r="2278" customHeight="1" spans="1:15">
      <c r="A2278" s="13">
        <v>44464</v>
      </c>
      <c r="B2278" s="15">
        <v>147736</v>
      </c>
      <c r="C2278" s="12" t="s">
        <v>14646</v>
      </c>
      <c r="D2278" s="12" t="s">
        <v>11117</v>
      </c>
      <c r="E2278" s="12">
        <v>35</v>
      </c>
      <c r="F2278" s="12" t="s">
        <v>11157</v>
      </c>
      <c r="G2278" s="12" t="s">
        <v>118</v>
      </c>
      <c r="H2278" s="12" t="s">
        <v>41</v>
      </c>
      <c r="I2278" s="12" t="s">
        <v>12116</v>
      </c>
      <c r="J2278" s="12" t="s">
        <v>13216</v>
      </c>
      <c r="K2278" s="12" t="s">
        <v>175</v>
      </c>
      <c r="L2278" s="12" t="s">
        <v>16</v>
      </c>
      <c r="M2278" s="12" t="s">
        <v>723</v>
      </c>
      <c r="N2278" s="12" t="s">
        <v>35</v>
      </c>
      <c r="O2278" s="12">
        <v>20870</v>
      </c>
    </row>
    <row r="2279" customHeight="1" spans="1:15">
      <c r="A2279" s="13">
        <v>44464</v>
      </c>
      <c r="B2279" s="15">
        <v>160877</v>
      </c>
      <c r="C2279" s="12" t="s">
        <v>14648</v>
      </c>
      <c r="D2279" s="12" t="s">
        <v>11117</v>
      </c>
      <c r="E2279" s="12">
        <v>37</v>
      </c>
      <c r="F2279" s="12" t="s">
        <v>2310</v>
      </c>
      <c r="G2279" s="12" t="s">
        <v>2310</v>
      </c>
      <c r="H2279" s="12" t="s">
        <v>13</v>
      </c>
      <c r="I2279" s="12" t="s">
        <v>14649</v>
      </c>
      <c r="J2279" s="12" t="s">
        <v>11120</v>
      </c>
      <c r="K2279" s="12" t="s">
        <v>15</v>
      </c>
      <c r="L2279" s="12" t="s">
        <v>26</v>
      </c>
      <c r="M2279" s="12" t="s">
        <v>27</v>
      </c>
      <c r="N2279" s="12" t="s">
        <v>35</v>
      </c>
      <c r="O2279" s="12">
        <v>9900</v>
      </c>
    </row>
    <row r="2280" customHeight="1" spans="1:15">
      <c r="A2280" s="13">
        <v>44464</v>
      </c>
      <c r="B2280" s="15">
        <v>172112</v>
      </c>
      <c r="C2280" s="12" t="s">
        <v>11865</v>
      </c>
      <c r="D2280" s="12" t="s">
        <v>11117</v>
      </c>
      <c r="E2280" s="12">
        <v>32</v>
      </c>
      <c r="F2280" s="12" t="s">
        <v>1180</v>
      </c>
      <c r="G2280" s="12" t="s">
        <v>11739</v>
      </c>
      <c r="H2280" s="12" t="s">
        <v>13</v>
      </c>
      <c r="I2280" s="12" t="s">
        <v>14650</v>
      </c>
      <c r="J2280" s="12" t="s">
        <v>14594</v>
      </c>
      <c r="K2280" s="12" t="s">
        <v>15</v>
      </c>
      <c r="L2280" s="12" t="s">
        <v>26</v>
      </c>
      <c r="M2280" s="12" t="s">
        <v>27</v>
      </c>
      <c r="N2280" s="12" t="s">
        <v>35</v>
      </c>
      <c r="O2280" s="12">
        <v>9000</v>
      </c>
    </row>
    <row r="2281" customHeight="1" spans="1:15">
      <c r="A2281" s="13">
        <v>44464</v>
      </c>
      <c r="B2281" s="15">
        <v>163360</v>
      </c>
      <c r="C2281" s="12" t="s">
        <v>11167</v>
      </c>
      <c r="D2281" s="12" t="s">
        <v>11117</v>
      </c>
      <c r="E2281" s="12">
        <v>30</v>
      </c>
      <c r="F2281" s="12" t="s">
        <v>280</v>
      </c>
      <c r="G2281" s="12" t="s">
        <v>280</v>
      </c>
      <c r="H2281" s="12" t="s">
        <v>13</v>
      </c>
      <c r="I2281" s="12" t="s">
        <v>14651</v>
      </c>
      <c r="J2281" s="12" t="s">
        <v>11518</v>
      </c>
      <c r="K2281" s="12" t="s">
        <v>175</v>
      </c>
      <c r="L2281" s="12" t="s">
        <v>101</v>
      </c>
      <c r="M2281" s="12" t="s">
        <v>101</v>
      </c>
      <c r="N2281" s="12" t="s">
        <v>35</v>
      </c>
      <c r="O2281" s="12">
        <v>2080</v>
      </c>
    </row>
    <row r="2282" customHeight="1" spans="1:15">
      <c r="A2282" s="13">
        <v>44465</v>
      </c>
      <c r="B2282" s="15">
        <v>152677</v>
      </c>
      <c r="C2282" s="12" t="s">
        <v>12529</v>
      </c>
      <c r="D2282" s="12" t="s">
        <v>11131</v>
      </c>
      <c r="E2282" s="12">
        <v>44</v>
      </c>
      <c r="F2282" s="12" t="s">
        <v>109</v>
      </c>
      <c r="G2282" s="12" t="s">
        <v>109</v>
      </c>
      <c r="H2282" s="12" t="s">
        <v>13</v>
      </c>
      <c r="I2282" s="12" t="s">
        <v>12002</v>
      </c>
      <c r="J2282" s="12" t="s">
        <v>11120</v>
      </c>
      <c r="K2282" s="12" t="s">
        <v>15</v>
      </c>
      <c r="L2282" s="12" t="s">
        <v>26</v>
      </c>
      <c r="M2282" s="12" t="s">
        <v>27</v>
      </c>
      <c r="N2282" s="12" t="s">
        <v>35</v>
      </c>
      <c r="O2282" s="12">
        <v>780</v>
      </c>
    </row>
    <row r="2283" customHeight="1" spans="1:15">
      <c r="A2283" s="13">
        <v>44465</v>
      </c>
      <c r="B2283" s="15">
        <v>153241</v>
      </c>
      <c r="C2283" s="12" t="s">
        <v>14652</v>
      </c>
      <c r="D2283" s="12" t="s">
        <v>11117</v>
      </c>
      <c r="E2283" s="12">
        <v>38</v>
      </c>
      <c r="F2283" s="12" t="s">
        <v>368</v>
      </c>
      <c r="G2283" s="12" t="s">
        <v>368</v>
      </c>
      <c r="H2283" s="12" t="s">
        <v>13</v>
      </c>
      <c r="I2283" s="12" t="s">
        <v>14653</v>
      </c>
      <c r="J2283" s="12" t="s">
        <v>13216</v>
      </c>
      <c r="K2283" s="12" t="s">
        <v>175</v>
      </c>
      <c r="L2283" s="12" t="s">
        <v>26</v>
      </c>
      <c r="M2283" s="12" t="s">
        <v>726</v>
      </c>
      <c r="N2283" s="12" t="s">
        <v>35</v>
      </c>
      <c r="O2283" s="12">
        <v>10042</v>
      </c>
    </row>
    <row r="2284" customHeight="1" spans="1:15">
      <c r="A2284" s="13">
        <v>44465</v>
      </c>
      <c r="B2284" s="15">
        <v>103053</v>
      </c>
      <c r="C2284" s="12" t="s">
        <v>14654</v>
      </c>
      <c r="D2284" s="12" t="s">
        <v>11117</v>
      </c>
      <c r="E2284" s="12">
        <v>27</v>
      </c>
      <c r="F2284" s="12" t="s">
        <v>368</v>
      </c>
      <c r="G2284" s="12" t="s">
        <v>368</v>
      </c>
      <c r="H2284" s="12" t="s">
        <v>13</v>
      </c>
      <c r="I2284" s="12" t="s">
        <v>14655</v>
      </c>
      <c r="J2284" s="12" t="s">
        <v>11339</v>
      </c>
      <c r="K2284" s="12" t="s">
        <v>15</v>
      </c>
      <c r="L2284" s="12" t="s">
        <v>26</v>
      </c>
      <c r="M2284" s="12" t="s">
        <v>27</v>
      </c>
      <c r="N2284" s="12" t="s">
        <v>35</v>
      </c>
      <c r="O2284" s="12">
        <v>4459</v>
      </c>
    </row>
    <row r="2285" customHeight="1" spans="1:15">
      <c r="A2285" s="13">
        <v>44465</v>
      </c>
      <c r="B2285" s="15">
        <v>144819</v>
      </c>
      <c r="C2285" s="12" t="s">
        <v>14656</v>
      </c>
      <c r="D2285" s="12" t="s">
        <v>11117</v>
      </c>
      <c r="E2285" s="12">
        <v>33</v>
      </c>
      <c r="F2285" s="12" t="s">
        <v>11139</v>
      </c>
      <c r="G2285" s="12" t="s">
        <v>148</v>
      </c>
      <c r="H2285" s="12" t="s">
        <v>41</v>
      </c>
      <c r="I2285" s="12" t="s">
        <v>11139</v>
      </c>
      <c r="J2285" s="12" t="s">
        <v>11120</v>
      </c>
      <c r="K2285" s="12" t="s">
        <v>15</v>
      </c>
      <c r="L2285" s="12" t="s">
        <v>101</v>
      </c>
      <c r="M2285" s="12" t="s">
        <v>101</v>
      </c>
      <c r="N2285" s="12" t="s">
        <v>236</v>
      </c>
      <c r="O2285" s="12">
        <v>0</v>
      </c>
    </row>
    <row r="2286" customHeight="1" spans="1:15">
      <c r="A2286" s="13">
        <v>44466</v>
      </c>
      <c r="B2286" s="15">
        <v>147880</v>
      </c>
      <c r="C2286" s="12" t="s">
        <v>10450</v>
      </c>
      <c r="D2286" s="12" t="s">
        <v>11117</v>
      </c>
      <c r="E2286" s="12">
        <v>39</v>
      </c>
      <c r="F2286" s="12" t="s">
        <v>1180</v>
      </c>
      <c r="G2286" s="12" t="s">
        <v>11754</v>
      </c>
      <c r="H2286" s="12" t="s">
        <v>13</v>
      </c>
      <c r="I2286" s="12" t="s">
        <v>14658</v>
      </c>
      <c r="J2286" s="12" t="s">
        <v>11135</v>
      </c>
      <c r="K2286" s="12" t="s">
        <v>15</v>
      </c>
      <c r="L2286" s="12" t="s">
        <v>26</v>
      </c>
      <c r="M2286" s="12" t="s">
        <v>27</v>
      </c>
      <c r="N2286" s="12" t="s">
        <v>35</v>
      </c>
      <c r="O2286" s="12">
        <v>8999</v>
      </c>
    </row>
    <row r="2287" customHeight="1" spans="1:15">
      <c r="A2287" s="13">
        <v>44466</v>
      </c>
      <c r="B2287" s="15">
        <v>166661</v>
      </c>
      <c r="C2287" s="12" t="s">
        <v>14659</v>
      </c>
      <c r="D2287" s="12" t="s">
        <v>11117</v>
      </c>
      <c r="E2287" s="12">
        <v>35</v>
      </c>
      <c r="F2287" s="12" t="s">
        <v>11123</v>
      </c>
      <c r="G2287" s="12" t="s">
        <v>12043</v>
      </c>
      <c r="H2287" s="12" t="s">
        <v>41</v>
      </c>
      <c r="I2287" s="12" t="s">
        <v>14660</v>
      </c>
      <c r="J2287" s="12" t="s">
        <v>11483</v>
      </c>
      <c r="K2287" s="12" t="s">
        <v>175</v>
      </c>
      <c r="L2287" s="12" t="s">
        <v>16</v>
      </c>
      <c r="M2287" s="12" t="s">
        <v>723</v>
      </c>
      <c r="N2287" s="12" t="s">
        <v>236</v>
      </c>
      <c r="O2287" s="12">
        <v>0</v>
      </c>
    </row>
    <row r="2288" customHeight="1" spans="1:15">
      <c r="A2288" s="13">
        <v>44466</v>
      </c>
      <c r="B2288" s="15">
        <v>143750</v>
      </c>
      <c r="C2288" s="12" t="s">
        <v>14662</v>
      </c>
      <c r="D2288" s="12" t="s">
        <v>11131</v>
      </c>
      <c r="E2288" s="12">
        <v>36</v>
      </c>
      <c r="F2288" s="12" t="s">
        <v>368</v>
      </c>
      <c r="G2288" s="12" t="s">
        <v>368</v>
      </c>
      <c r="H2288" s="12" t="s">
        <v>13</v>
      </c>
      <c r="I2288" s="12" t="s">
        <v>11475</v>
      </c>
      <c r="J2288" s="12" t="s">
        <v>11221</v>
      </c>
      <c r="K2288" s="12" t="s">
        <v>15</v>
      </c>
      <c r="L2288" s="12" t="s">
        <v>26</v>
      </c>
      <c r="M2288" s="12" t="s">
        <v>27</v>
      </c>
      <c r="N2288" s="12" t="s">
        <v>35</v>
      </c>
      <c r="O2288" s="12">
        <v>770</v>
      </c>
    </row>
    <row r="2289" customHeight="1" spans="1:15">
      <c r="A2289" s="13">
        <v>44466</v>
      </c>
      <c r="B2289" s="15">
        <v>149081</v>
      </c>
      <c r="C2289" s="12" t="s">
        <v>14663</v>
      </c>
      <c r="D2289" s="12" t="s">
        <v>11117</v>
      </c>
      <c r="E2289" s="12">
        <v>38</v>
      </c>
      <c r="F2289" s="12" t="s">
        <v>11157</v>
      </c>
      <c r="G2289" s="12" t="s">
        <v>118</v>
      </c>
      <c r="H2289" s="12" t="s">
        <v>41</v>
      </c>
      <c r="I2289" s="12" t="s">
        <v>14664</v>
      </c>
      <c r="J2289" s="12" t="s">
        <v>11221</v>
      </c>
      <c r="K2289" s="12" t="s">
        <v>15</v>
      </c>
      <c r="L2289" s="12" t="s">
        <v>26</v>
      </c>
      <c r="M2289" s="12" t="s">
        <v>27</v>
      </c>
      <c r="N2289" s="12" t="s">
        <v>35</v>
      </c>
      <c r="O2289" s="12">
        <v>45000</v>
      </c>
    </row>
    <row r="2290" customHeight="1" spans="1:15">
      <c r="A2290" s="13">
        <v>44466</v>
      </c>
      <c r="B2290" s="15">
        <v>152971</v>
      </c>
      <c r="C2290" s="12" t="s">
        <v>14665</v>
      </c>
      <c r="D2290" s="12" t="s">
        <v>11131</v>
      </c>
      <c r="E2290" s="12">
        <v>20</v>
      </c>
      <c r="F2290" s="12" t="s">
        <v>11139</v>
      </c>
      <c r="G2290" s="12" t="s">
        <v>148</v>
      </c>
      <c r="H2290" s="12" t="s">
        <v>41</v>
      </c>
      <c r="I2290" s="12" t="s">
        <v>11140</v>
      </c>
      <c r="J2290" s="12" t="s">
        <v>11221</v>
      </c>
      <c r="K2290" s="12" t="s">
        <v>15</v>
      </c>
      <c r="L2290" s="12" t="s">
        <v>16</v>
      </c>
      <c r="M2290" s="12" t="s">
        <v>17</v>
      </c>
      <c r="N2290" s="12" t="s">
        <v>236</v>
      </c>
      <c r="O2290" s="12">
        <v>0</v>
      </c>
    </row>
    <row r="2291" customHeight="1" spans="1:15">
      <c r="A2291" s="13">
        <v>44466</v>
      </c>
      <c r="B2291" s="15">
        <v>153985</v>
      </c>
      <c r="C2291" s="12" t="s">
        <v>14667</v>
      </c>
      <c r="D2291" s="12" t="s">
        <v>11117</v>
      </c>
      <c r="E2291" s="12">
        <v>40</v>
      </c>
      <c r="F2291" s="12" t="s">
        <v>368</v>
      </c>
      <c r="G2291" s="12" t="s">
        <v>368</v>
      </c>
      <c r="H2291" s="12" t="s">
        <v>13</v>
      </c>
      <c r="I2291" s="12" t="s">
        <v>11475</v>
      </c>
      <c r="J2291" s="12" t="s">
        <v>11339</v>
      </c>
      <c r="K2291" s="12" t="s">
        <v>15</v>
      </c>
      <c r="L2291" s="12" t="s">
        <v>26</v>
      </c>
      <c r="M2291" s="12" t="s">
        <v>27</v>
      </c>
      <c r="N2291" s="12" t="s">
        <v>35</v>
      </c>
      <c r="O2291" s="12">
        <v>650</v>
      </c>
    </row>
    <row r="2292" customHeight="1" spans="1:15">
      <c r="A2292" s="13">
        <v>44466</v>
      </c>
      <c r="B2292" s="15">
        <v>167245</v>
      </c>
      <c r="C2292" s="12" t="s">
        <v>12751</v>
      </c>
      <c r="D2292" s="12" t="s">
        <v>11131</v>
      </c>
      <c r="E2292" s="12">
        <v>19</v>
      </c>
      <c r="F2292" s="12" t="s">
        <v>368</v>
      </c>
      <c r="G2292" s="12" t="s">
        <v>368</v>
      </c>
      <c r="H2292" s="12" t="s">
        <v>13</v>
      </c>
      <c r="I2292" s="12" t="s">
        <v>11475</v>
      </c>
      <c r="J2292" s="12" t="s">
        <v>11339</v>
      </c>
      <c r="K2292" s="12" t="s">
        <v>15</v>
      </c>
      <c r="L2292" s="12" t="s">
        <v>26</v>
      </c>
      <c r="M2292" s="12" t="s">
        <v>27</v>
      </c>
      <c r="N2292" s="12" t="s">
        <v>35</v>
      </c>
      <c r="O2292" s="12">
        <v>650</v>
      </c>
    </row>
    <row r="2293" customHeight="1" spans="1:15">
      <c r="A2293" s="13">
        <v>44466</v>
      </c>
      <c r="B2293" s="15">
        <v>156107</v>
      </c>
      <c r="C2293" s="12" t="s">
        <v>14668</v>
      </c>
      <c r="D2293" s="12" t="s">
        <v>11131</v>
      </c>
      <c r="E2293" s="12">
        <v>25</v>
      </c>
      <c r="F2293" s="12" t="s">
        <v>11178</v>
      </c>
      <c r="G2293" s="12" t="s">
        <v>104</v>
      </c>
      <c r="H2293" s="12" t="s">
        <v>13</v>
      </c>
      <c r="I2293" s="12" t="s">
        <v>14645</v>
      </c>
      <c r="J2293" s="12" t="s">
        <v>13216</v>
      </c>
      <c r="K2293" s="12" t="s">
        <v>175</v>
      </c>
      <c r="L2293" s="12" t="s">
        <v>26</v>
      </c>
      <c r="M2293" s="12" t="s">
        <v>726</v>
      </c>
      <c r="N2293" s="12" t="s">
        <v>35</v>
      </c>
      <c r="O2293" s="12">
        <v>1888</v>
      </c>
    </row>
    <row r="2294" customHeight="1" spans="1:15">
      <c r="A2294" s="13">
        <v>44466</v>
      </c>
      <c r="B2294" s="15">
        <v>148586</v>
      </c>
      <c r="C2294" s="12" t="s">
        <v>14670</v>
      </c>
      <c r="D2294" s="12" t="s">
        <v>11117</v>
      </c>
      <c r="E2294" s="12">
        <v>32</v>
      </c>
      <c r="F2294" s="12" t="s">
        <v>11118</v>
      </c>
      <c r="G2294" s="12" t="s">
        <v>12</v>
      </c>
      <c r="H2294" s="12" t="s">
        <v>13</v>
      </c>
      <c r="I2294" s="12" t="s">
        <v>12</v>
      </c>
      <c r="J2294" s="12" t="s">
        <v>13216</v>
      </c>
      <c r="K2294" s="12" t="s">
        <v>175</v>
      </c>
      <c r="L2294" s="12" t="s">
        <v>26</v>
      </c>
      <c r="M2294" s="12" t="s">
        <v>726</v>
      </c>
      <c r="N2294" s="12" t="s">
        <v>35</v>
      </c>
      <c r="O2294" s="12">
        <v>1000</v>
      </c>
    </row>
    <row r="2295" customHeight="1" spans="1:15">
      <c r="A2295" s="13">
        <v>44466</v>
      </c>
      <c r="B2295" s="15">
        <v>152689</v>
      </c>
      <c r="C2295" s="12" t="s">
        <v>2455</v>
      </c>
      <c r="D2295" s="12" t="s">
        <v>11117</v>
      </c>
      <c r="E2295" s="12">
        <v>41</v>
      </c>
      <c r="F2295" s="12" t="s">
        <v>2310</v>
      </c>
      <c r="G2295" s="12" t="s">
        <v>2310</v>
      </c>
      <c r="H2295" s="12" t="s">
        <v>13</v>
      </c>
      <c r="I2295" s="12" t="s">
        <v>2310</v>
      </c>
      <c r="J2295" s="12" t="s">
        <v>11483</v>
      </c>
      <c r="K2295" s="12" t="s">
        <v>175</v>
      </c>
      <c r="L2295" s="12" t="s">
        <v>26</v>
      </c>
      <c r="M2295" s="12" t="s">
        <v>726</v>
      </c>
      <c r="N2295" s="12" t="s">
        <v>236</v>
      </c>
      <c r="O2295" s="12">
        <v>0</v>
      </c>
    </row>
    <row r="2296" customHeight="1" spans="1:15">
      <c r="A2296" s="13">
        <v>44466</v>
      </c>
      <c r="B2296" s="15">
        <v>150045</v>
      </c>
      <c r="C2296" s="12" t="s">
        <v>14672</v>
      </c>
      <c r="D2296" s="12" t="s">
        <v>11131</v>
      </c>
      <c r="E2296" s="12">
        <v>26</v>
      </c>
      <c r="F2296" s="12" t="s">
        <v>368</v>
      </c>
      <c r="G2296" s="12" t="s">
        <v>368</v>
      </c>
      <c r="H2296" s="12" t="s">
        <v>13</v>
      </c>
      <c r="I2296" s="12" t="s">
        <v>14673</v>
      </c>
      <c r="J2296" s="12" t="s">
        <v>13216</v>
      </c>
      <c r="K2296" s="12" t="s">
        <v>175</v>
      </c>
      <c r="L2296" s="12" t="s">
        <v>16</v>
      </c>
      <c r="M2296" s="12" t="s">
        <v>723</v>
      </c>
      <c r="N2296" s="12" t="s">
        <v>35</v>
      </c>
      <c r="O2296" s="12">
        <v>2512</v>
      </c>
    </row>
    <row r="2297" customHeight="1" spans="1:15">
      <c r="A2297" s="13">
        <v>44467</v>
      </c>
      <c r="B2297" s="15">
        <v>168265</v>
      </c>
      <c r="C2297" s="12" t="s">
        <v>14674</v>
      </c>
      <c r="D2297" s="12" t="s">
        <v>11117</v>
      </c>
      <c r="E2297" s="12">
        <v>18</v>
      </c>
      <c r="F2297" s="12" t="s">
        <v>11118</v>
      </c>
      <c r="G2297" s="12" t="s">
        <v>50</v>
      </c>
      <c r="H2297" s="12" t="s">
        <v>41</v>
      </c>
      <c r="I2297" s="12" t="s">
        <v>11118</v>
      </c>
      <c r="J2297" s="12" t="s">
        <v>11120</v>
      </c>
      <c r="K2297" s="12" t="s">
        <v>15</v>
      </c>
      <c r="L2297" s="12" t="s">
        <v>16</v>
      </c>
      <c r="M2297" s="12" t="s">
        <v>17</v>
      </c>
      <c r="N2297" s="12" t="s">
        <v>236</v>
      </c>
      <c r="O2297" s="12">
        <v>0</v>
      </c>
    </row>
    <row r="2298" customHeight="1" spans="1:15">
      <c r="A2298" s="13">
        <v>44467</v>
      </c>
      <c r="B2298" s="15">
        <v>160160</v>
      </c>
      <c r="C2298" s="12" t="s">
        <v>14676</v>
      </c>
      <c r="D2298" s="12" t="s">
        <v>11117</v>
      </c>
      <c r="E2298" s="12">
        <v>45</v>
      </c>
      <c r="F2298" s="12" t="s">
        <v>4722</v>
      </c>
      <c r="G2298" s="12" t="s">
        <v>4722</v>
      </c>
      <c r="H2298" s="12" t="s">
        <v>13</v>
      </c>
      <c r="I2298" s="12" t="s">
        <v>14440</v>
      </c>
      <c r="J2298" s="12" t="s">
        <v>11483</v>
      </c>
      <c r="K2298" s="12" t="s">
        <v>175</v>
      </c>
      <c r="L2298" s="12" t="s">
        <v>16</v>
      </c>
      <c r="M2298" s="12" t="s">
        <v>723</v>
      </c>
      <c r="N2298" s="12" t="s">
        <v>35</v>
      </c>
      <c r="O2298" s="12">
        <v>1281</v>
      </c>
    </row>
    <row r="2299" customHeight="1" spans="1:15">
      <c r="A2299" s="13">
        <v>44467</v>
      </c>
      <c r="B2299" s="15">
        <v>152434</v>
      </c>
      <c r="C2299" s="12" t="s">
        <v>11839</v>
      </c>
      <c r="D2299" s="12" t="s">
        <v>11117</v>
      </c>
      <c r="E2299" s="12">
        <v>39</v>
      </c>
      <c r="F2299" s="12" t="s">
        <v>4722</v>
      </c>
      <c r="G2299" s="12" t="s">
        <v>4722</v>
      </c>
      <c r="H2299" s="12" t="s">
        <v>13</v>
      </c>
      <c r="I2299" s="12" t="s">
        <v>14677</v>
      </c>
      <c r="J2299" s="12" t="s">
        <v>13669</v>
      </c>
      <c r="K2299" s="12" t="s">
        <v>175</v>
      </c>
      <c r="L2299" s="12" t="s">
        <v>26</v>
      </c>
      <c r="M2299" s="12" t="s">
        <v>726</v>
      </c>
      <c r="N2299" s="12" t="s">
        <v>236</v>
      </c>
      <c r="O2299" s="12">
        <v>0</v>
      </c>
    </row>
    <row r="2300" customHeight="1" spans="1:15">
      <c r="A2300" s="13">
        <v>44467</v>
      </c>
      <c r="B2300" s="15">
        <v>146875</v>
      </c>
      <c r="C2300" s="12" t="s">
        <v>12552</v>
      </c>
      <c r="D2300" s="12" t="s">
        <v>11117</v>
      </c>
      <c r="E2300" s="12">
        <v>22</v>
      </c>
      <c r="F2300" s="12" t="s">
        <v>4722</v>
      </c>
      <c r="G2300" s="12" t="s">
        <v>4722</v>
      </c>
      <c r="H2300" s="12" t="s">
        <v>13</v>
      </c>
      <c r="I2300" s="12" t="s">
        <v>14679</v>
      </c>
      <c r="J2300" s="12" t="s">
        <v>11483</v>
      </c>
      <c r="K2300" s="12" t="s">
        <v>175</v>
      </c>
      <c r="L2300" s="12" t="s">
        <v>26</v>
      </c>
      <c r="M2300" s="12" t="s">
        <v>726</v>
      </c>
      <c r="N2300" s="12" t="s">
        <v>35</v>
      </c>
      <c r="O2300" s="12">
        <v>7800</v>
      </c>
    </row>
    <row r="2301" customHeight="1" spans="1:15">
      <c r="A2301" s="13">
        <v>44468</v>
      </c>
      <c r="B2301" s="15">
        <v>168528</v>
      </c>
      <c r="C2301" s="12" t="s">
        <v>13103</v>
      </c>
      <c r="D2301" s="12" t="s">
        <v>11117</v>
      </c>
      <c r="E2301" s="12">
        <v>35</v>
      </c>
      <c r="F2301" s="12" t="s">
        <v>1936</v>
      </c>
      <c r="G2301" s="12" t="s">
        <v>1936</v>
      </c>
      <c r="H2301" s="12" t="s">
        <v>13</v>
      </c>
      <c r="I2301" s="12" t="s">
        <v>14680</v>
      </c>
      <c r="J2301" s="12" t="s">
        <v>11221</v>
      </c>
      <c r="K2301" s="12" t="s">
        <v>15</v>
      </c>
      <c r="L2301" s="12" t="s">
        <v>26</v>
      </c>
      <c r="M2301" s="12" t="s">
        <v>27</v>
      </c>
      <c r="N2301" s="12" t="s">
        <v>35</v>
      </c>
      <c r="O2301" s="12">
        <v>19770</v>
      </c>
    </row>
    <row r="2302" customHeight="1" spans="1:15">
      <c r="A2302" s="13">
        <v>44468</v>
      </c>
      <c r="B2302" s="15">
        <v>152979</v>
      </c>
      <c r="C2302" s="12" t="s">
        <v>14681</v>
      </c>
      <c r="D2302" s="12" t="s">
        <v>11131</v>
      </c>
      <c r="E2302" s="12">
        <v>23</v>
      </c>
      <c r="F2302" s="12" t="s">
        <v>11178</v>
      </c>
      <c r="G2302" s="12" t="s">
        <v>622</v>
      </c>
      <c r="H2302" s="12" t="s">
        <v>13</v>
      </c>
      <c r="I2302" s="12" t="s">
        <v>11468</v>
      </c>
      <c r="J2302" s="12" t="s">
        <v>11135</v>
      </c>
      <c r="K2302" s="12" t="s">
        <v>15</v>
      </c>
      <c r="L2302" s="12" t="s">
        <v>26</v>
      </c>
      <c r="M2302" s="12" t="s">
        <v>27</v>
      </c>
      <c r="N2302" s="12" t="s">
        <v>35</v>
      </c>
      <c r="O2302" s="12">
        <v>1270</v>
      </c>
    </row>
    <row r="2303" customHeight="1" spans="1:15">
      <c r="A2303" s="13">
        <v>44468</v>
      </c>
      <c r="B2303" s="15">
        <v>169871</v>
      </c>
      <c r="C2303" s="12" t="s">
        <v>11339</v>
      </c>
      <c r="D2303" s="12" t="s">
        <v>11117</v>
      </c>
      <c r="E2303" s="12">
        <v>34</v>
      </c>
      <c r="F2303" s="12" t="s">
        <v>11118</v>
      </c>
      <c r="G2303" s="12" t="s">
        <v>69</v>
      </c>
      <c r="H2303" s="12" t="s">
        <v>41</v>
      </c>
      <c r="I2303" s="12" t="s">
        <v>14682</v>
      </c>
      <c r="J2303" s="12" t="s">
        <v>11135</v>
      </c>
      <c r="K2303" s="12" t="s">
        <v>15</v>
      </c>
      <c r="L2303" s="12" t="s">
        <v>16</v>
      </c>
      <c r="M2303" s="12" t="s">
        <v>17</v>
      </c>
      <c r="N2303" s="12" t="s">
        <v>35</v>
      </c>
      <c r="O2303" s="12">
        <v>12000</v>
      </c>
    </row>
    <row r="2304" customHeight="1" spans="1:15">
      <c r="A2304" s="13">
        <v>44468</v>
      </c>
      <c r="B2304" s="15">
        <v>154581</v>
      </c>
      <c r="C2304" s="12" t="s">
        <v>11339</v>
      </c>
      <c r="D2304" s="12" t="s">
        <v>11117</v>
      </c>
      <c r="E2304" s="12">
        <v>36</v>
      </c>
      <c r="F2304" s="12" t="s">
        <v>1180</v>
      </c>
      <c r="G2304" s="12" t="s">
        <v>11754</v>
      </c>
      <c r="H2304" s="12" t="s">
        <v>13</v>
      </c>
      <c r="I2304" s="12" t="s">
        <v>14684</v>
      </c>
      <c r="J2304" s="12" t="s">
        <v>11135</v>
      </c>
      <c r="K2304" s="12" t="s">
        <v>15</v>
      </c>
      <c r="L2304" s="12" t="s">
        <v>26</v>
      </c>
      <c r="M2304" s="12" t="s">
        <v>27</v>
      </c>
      <c r="N2304" s="12" t="s">
        <v>35</v>
      </c>
      <c r="O2304" s="12">
        <v>21980</v>
      </c>
    </row>
    <row r="2305" customHeight="1" spans="1:15">
      <c r="A2305" s="13">
        <v>44468</v>
      </c>
      <c r="B2305" s="15">
        <v>158107</v>
      </c>
      <c r="C2305" s="12" t="s">
        <v>13890</v>
      </c>
      <c r="D2305" s="12" t="s">
        <v>11117</v>
      </c>
      <c r="E2305" s="12">
        <v>34</v>
      </c>
      <c r="F2305" s="12" t="s">
        <v>11178</v>
      </c>
      <c r="G2305" s="12" t="s">
        <v>104</v>
      </c>
      <c r="H2305" s="12" t="s">
        <v>13</v>
      </c>
      <c r="I2305" s="12" t="s">
        <v>14685</v>
      </c>
      <c r="J2305" s="12" t="s">
        <v>14686</v>
      </c>
      <c r="K2305" s="12" t="s">
        <v>175</v>
      </c>
      <c r="L2305" s="12" t="s">
        <v>26</v>
      </c>
      <c r="M2305" s="12" t="s">
        <v>726</v>
      </c>
      <c r="N2305" s="12" t="s">
        <v>35</v>
      </c>
      <c r="O2305" s="12">
        <v>13000</v>
      </c>
    </row>
    <row r="2306" customHeight="1" spans="1:15">
      <c r="A2306" s="13">
        <v>44468</v>
      </c>
      <c r="B2306" s="15">
        <v>158293</v>
      </c>
      <c r="C2306" s="12" t="s">
        <v>14688</v>
      </c>
      <c r="D2306" s="12" t="s">
        <v>11131</v>
      </c>
      <c r="E2306" s="12">
        <v>44</v>
      </c>
      <c r="F2306" s="12" t="s">
        <v>11178</v>
      </c>
      <c r="G2306" s="12" t="s">
        <v>622</v>
      </c>
      <c r="H2306" s="12" t="s">
        <v>13</v>
      </c>
      <c r="I2306" s="12" t="s">
        <v>14689</v>
      </c>
      <c r="J2306" s="12" t="s">
        <v>11221</v>
      </c>
      <c r="K2306" s="12" t="s">
        <v>15</v>
      </c>
      <c r="L2306" s="12" t="s">
        <v>26</v>
      </c>
      <c r="M2306" s="12" t="s">
        <v>27</v>
      </c>
      <c r="N2306" s="12" t="s">
        <v>236</v>
      </c>
      <c r="O2306" s="12">
        <v>0</v>
      </c>
    </row>
    <row r="2307" customHeight="1" spans="1:15">
      <c r="A2307" s="13">
        <v>44468</v>
      </c>
      <c r="B2307" s="15">
        <v>159373</v>
      </c>
      <c r="C2307" s="12" t="s">
        <v>11274</v>
      </c>
      <c r="D2307" s="12" t="s">
        <v>11131</v>
      </c>
      <c r="E2307" s="12">
        <v>39</v>
      </c>
      <c r="F2307" s="12" t="s">
        <v>368</v>
      </c>
      <c r="G2307" s="12" t="s">
        <v>368</v>
      </c>
      <c r="H2307" s="12" t="s">
        <v>13</v>
      </c>
      <c r="I2307" s="12" t="s">
        <v>14691</v>
      </c>
      <c r="J2307" s="12" t="s">
        <v>11221</v>
      </c>
      <c r="K2307" s="12" t="s">
        <v>15</v>
      </c>
      <c r="L2307" s="12" t="s">
        <v>26</v>
      </c>
      <c r="M2307" s="12" t="s">
        <v>27</v>
      </c>
      <c r="N2307" s="12" t="s">
        <v>35</v>
      </c>
      <c r="O2307" s="12">
        <v>2950</v>
      </c>
    </row>
    <row r="2308" customHeight="1" spans="1:15">
      <c r="A2308" s="13">
        <v>44468</v>
      </c>
      <c r="B2308" s="15">
        <v>148777</v>
      </c>
      <c r="C2308" s="12" t="s">
        <v>847</v>
      </c>
      <c r="D2308" s="12" t="s">
        <v>11117</v>
      </c>
      <c r="E2308" s="12">
        <v>34</v>
      </c>
      <c r="F2308" s="12" t="s">
        <v>368</v>
      </c>
      <c r="G2308" s="12" t="s">
        <v>368</v>
      </c>
      <c r="H2308" s="12" t="s">
        <v>13</v>
      </c>
      <c r="I2308" s="12" t="s">
        <v>14691</v>
      </c>
      <c r="J2308" s="12" t="s">
        <v>11221</v>
      </c>
      <c r="K2308" s="12" t="s">
        <v>15</v>
      </c>
      <c r="L2308" s="12" t="s">
        <v>26</v>
      </c>
      <c r="M2308" s="12" t="s">
        <v>27</v>
      </c>
      <c r="N2308" s="12" t="s">
        <v>35</v>
      </c>
      <c r="O2308" s="12">
        <v>2860</v>
      </c>
    </row>
    <row r="2309" customHeight="1" spans="1:15">
      <c r="A2309" s="13">
        <v>44469</v>
      </c>
      <c r="B2309" s="15">
        <v>148299</v>
      </c>
      <c r="C2309" s="12" t="s">
        <v>14692</v>
      </c>
      <c r="D2309" s="12" t="s">
        <v>11117</v>
      </c>
      <c r="E2309" s="12">
        <v>35</v>
      </c>
      <c r="F2309" s="12" t="s">
        <v>11123</v>
      </c>
      <c r="G2309" s="12" t="s">
        <v>12043</v>
      </c>
      <c r="H2309" s="12" t="s">
        <v>41</v>
      </c>
      <c r="I2309" s="12" t="s">
        <v>14693</v>
      </c>
      <c r="J2309" s="12" t="s">
        <v>11135</v>
      </c>
      <c r="K2309" s="12" t="s">
        <v>15</v>
      </c>
      <c r="L2309" s="12" t="s">
        <v>101</v>
      </c>
      <c r="M2309" s="12" t="s">
        <v>101</v>
      </c>
      <c r="N2309" s="12" t="s">
        <v>35</v>
      </c>
      <c r="O2309" s="12">
        <v>60000</v>
      </c>
    </row>
    <row r="2310" customHeight="1" spans="1:15">
      <c r="A2310" s="13">
        <v>44469</v>
      </c>
      <c r="B2310" s="15">
        <v>154537</v>
      </c>
      <c r="C2310" s="12" t="s">
        <v>14695</v>
      </c>
      <c r="D2310" s="12" t="s">
        <v>11117</v>
      </c>
      <c r="E2310" s="12">
        <v>21</v>
      </c>
      <c r="F2310" s="12" t="s">
        <v>109</v>
      </c>
      <c r="G2310" s="12" t="s">
        <v>109</v>
      </c>
      <c r="H2310" s="12" t="s">
        <v>13</v>
      </c>
      <c r="I2310" s="12" t="s">
        <v>14696</v>
      </c>
      <c r="J2310" s="12" t="s">
        <v>13216</v>
      </c>
      <c r="K2310" s="12" t="s">
        <v>175</v>
      </c>
      <c r="L2310" s="12" t="s">
        <v>101</v>
      </c>
      <c r="M2310" s="12" t="s">
        <v>101</v>
      </c>
      <c r="N2310" s="12" t="s">
        <v>35</v>
      </c>
      <c r="O2310" s="12">
        <v>1349</v>
      </c>
    </row>
    <row r="2311" customHeight="1" spans="1:15">
      <c r="A2311" s="13">
        <v>44469</v>
      </c>
      <c r="B2311" s="15">
        <v>167776</v>
      </c>
      <c r="C2311" s="12" t="s">
        <v>14519</v>
      </c>
      <c r="D2311" s="12" t="s">
        <v>11117</v>
      </c>
      <c r="E2311" s="12">
        <v>27</v>
      </c>
      <c r="F2311" s="12" t="s">
        <v>2310</v>
      </c>
      <c r="G2311" s="12" t="s">
        <v>2310</v>
      </c>
      <c r="H2311" s="12" t="s">
        <v>13</v>
      </c>
      <c r="I2311" s="12" t="s">
        <v>14697</v>
      </c>
      <c r="J2311" s="12" t="s">
        <v>11120</v>
      </c>
      <c r="K2311" s="12" t="s">
        <v>15</v>
      </c>
      <c r="L2311" s="12" t="s">
        <v>26</v>
      </c>
      <c r="M2311" s="12" t="s">
        <v>27</v>
      </c>
      <c r="N2311" s="12" t="s">
        <v>35</v>
      </c>
      <c r="O2311" s="12">
        <v>10000</v>
      </c>
    </row>
    <row r="2312" customHeight="1" spans="1:15">
      <c r="A2312" s="13">
        <v>44469</v>
      </c>
      <c r="B2312" s="15">
        <v>160902</v>
      </c>
      <c r="C2312" s="12" t="s">
        <v>14698</v>
      </c>
      <c r="D2312" s="12" t="s">
        <v>11117</v>
      </c>
      <c r="E2312" s="12">
        <v>32</v>
      </c>
      <c r="F2312" s="12" t="s">
        <v>109</v>
      </c>
      <c r="G2312" s="12" t="s">
        <v>109</v>
      </c>
      <c r="H2312" s="12" t="s">
        <v>13</v>
      </c>
      <c r="I2312" s="12" t="s">
        <v>11148</v>
      </c>
      <c r="J2312" s="12" t="s">
        <v>11135</v>
      </c>
      <c r="K2312" s="12" t="s">
        <v>15</v>
      </c>
      <c r="L2312" s="12" t="s">
        <v>101</v>
      </c>
      <c r="M2312" s="12" t="s">
        <v>101</v>
      </c>
      <c r="N2312" s="12" t="s">
        <v>35</v>
      </c>
      <c r="O2312" s="12">
        <v>2999</v>
      </c>
    </row>
    <row r="2313" customHeight="1" spans="1:15">
      <c r="A2313" s="13">
        <v>44469</v>
      </c>
      <c r="B2313" s="15">
        <v>164172</v>
      </c>
      <c r="C2313" s="12" t="s">
        <v>14699</v>
      </c>
      <c r="D2313" s="12" t="s">
        <v>11117</v>
      </c>
      <c r="E2313" s="12">
        <v>39</v>
      </c>
      <c r="F2313" s="12" t="s">
        <v>109</v>
      </c>
      <c r="G2313" s="12" t="s">
        <v>109</v>
      </c>
      <c r="H2313" s="12" t="s">
        <v>13</v>
      </c>
      <c r="I2313" s="12" t="s">
        <v>14700</v>
      </c>
      <c r="J2313" s="12" t="s">
        <v>11120</v>
      </c>
      <c r="K2313" s="12" t="s">
        <v>15</v>
      </c>
      <c r="L2313" s="12" t="s">
        <v>101</v>
      </c>
      <c r="M2313" s="12" t="s">
        <v>101</v>
      </c>
      <c r="N2313" s="12" t="s">
        <v>35</v>
      </c>
      <c r="O2313" s="12">
        <v>1599</v>
      </c>
    </row>
    <row r="2314" customHeight="1" spans="1:15">
      <c r="A2314" s="13">
        <v>44469</v>
      </c>
      <c r="B2314" s="15">
        <v>168565</v>
      </c>
      <c r="C2314" s="12" t="s">
        <v>14701</v>
      </c>
      <c r="D2314" s="12" t="s">
        <v>11131</v>
      </c>
      <c r="E2314" s="12">
        <v>24</v>
      </c>
      <c r="F2314" s="12" t="s">
        <v>58</v>
      </c>
      <c r="G2314" s="12" t="s">
        <v>58</v>
      </c>
      <c r="H2314" s="12" t="s">
        <v>13</v>
      </c>
      <c r="I2314" s="12" t="s">
        <v>14702</v>
      </c>
      <c r="J2314" s="12" t="s">
        <v>13216</v>
      </c>
      <c r="K2314" s="12" t="s">
        <v>175</v>
      </c>
      <c r="L2314" s="12" t="s">
        <v>26</v>
      </c>
      <c r="M2314" s="12" t="s">
        <v>726</v>
      </c>
      <c r="N2314" s="12" t="s">
        <v>35</v>
      </c>
      <c r="O2314" s="12">
        <v>6460</v>
      </c>
    </row>
    <row r="2315" customHeight="1" spans="1:15">
      <c r="A2315" s="13">
        <v>44469</v>
      </c>
      <c r="B2315" s="15">
        <v>157664</v>
      </c>
      <c r="C2315" s="12" t="s">
        <v>11765</v>
      </c>
      <c r="D2315" s="12" t="s">
        <v>11131</v>
      </c>
      <c r="E2315" s="12">
        <v>19</v>
      </c>
      <c r="F2315" s="12" t="s">
        <v>443</v>
      </c>
      <c r="G2315" s="12" t="s">
        <v>443</v>
      </c>
      <c r="H2315" s="12" t="s">
        <v>13</v>
      </c>
      <c r="I2315" s="12" t="s">
        <v>14703</v>
      </c>
      <c r="J2315" s="12" t="s">
        <v>11120</v>
      </c>
      <c r="K2315" s="12" t="s">
        <v>15</v>
      </c>
      <c r="L2315" s="12" t="s">
        <v>101</v>
      </c>
      <c r="M2315" s="12" t="s">
        <v>101</v>
      </c>
      <c r="N2315" s="12" t="s">
        <v>35</v>
      </c>
      <c r="O2315" s="12">
        <v>1280</v>
      </c>
    </row>
    <row r="2316" customHeight="1" spans="1:15">
      <c r="A2316" s="13">
        <v>44469</v>
      </c>
      <c r="B2316" s="15">
        <v>149351</v>
      </c>
      <c r="C2316" s="12" t="s">
        <v>11339</v>
      </c>
      <c r="D2316" s="12" t="s">
        <v>11117</v>
      </c>
      <c r="E2316" s="12">
        <v>38</v>
      </c>
      <c r="F2316" s="12" t="s">
        <v>11123</v>
      </c>
      <c r="G2316" s="12" t="s">
        <v>100</v>
      </c>
      <c r="H2316" s="12" t="s">
        <v>41</v>
      </c>
      <c r="I2316" s="12" t="s">
        <v>14704</v>
      </c>
      <c r="J2316" s="12" t="s">
        <v>13216</v>
      </c>
      <c r="K2316" s="12" t="s">
        <v>175</v>
      </c>
      <c r="L2316" s="12" t="s">
        <v>26</v>
      </c>
      <c r="M2316" s="12" t="s">
        <v>726</v>
      </c>
      <c r="N2316" s="12" t="s">
        <v>35</v>
      </c>
      <c r="O2316" s="12">
        <v>11510</v>
      </c>
    </row>
    <row r="2317" customHeight="1" spans="1:15">
      <c r="A2317" s="13">
        <v>44469</v>
      </c>
      <c r="B2317" s="15">
        <v>149043</v>
      </c>
      <c r="C2317" s="12" t="s">
        <v>14705</v>
      </c>
      <c r="D2317" s="12" t="s">
        <v>11117</v>
      </c>
      <c r="E2317" s="12">
        <v>32</v>
      </c>
      <c r="F2317" s="12" t="s">
        <v>443</v>
      </c>
      <c r="G2317" s="12" t="s">
        <v>443</v>
      </c>
      <c r="H2317" s="12" t="s">
        <v>13</v>
      </c>
      <c r="I2317" s="12" t="s">
        <v>14706</v>
      </c>
      <c r="J2317" s="12" t="s">
        <v>13216</v>
      </c>
      <c r="K2317" s="12" t="s">
        <v>175</v>
      </c>
      <c r="L2317" s="12" t="s">
        <v>26</v>
      </c>
      <c r="M2317" s="12" t="s">
        <v>726</v>
      </c>
      <c r="N2317" s="12" t="s">
        <v>35</v>
      </c>
      <c r="O2317" s="12">
        <v>1280</v>
      </c>
    </row>
    <row r="2318" customHeight="1" spans="1:15">
      <c r="A2318" s="13">
        <v>44469</v>
      </c>
      <c r="B2318" s="15">
        <v>171840</v>
      </c>
      <c r="C2318" s="12" t="s">
        <v>14707</v>
      </c>
      <c r="D2318" s="12" t="s">
        <v>11131</v>
      </c>
      <c r="E2318" s="12">
        <v>41</v>
      </c>
      <c r="F2318" s="12" t="s">
        <v>280</v>
      </c>
      <c r="G2318" s="12" t="s">
        <v>280</v>
      </c>
      <c r="H2318" s="12" t="s">
        <v>13</v>
      </c>
      <c r="I2318" s="12" t="s">
        <v>14708</v>
      </c>
      <c r="J2318" s="12" t="s">
        <v>13669</v>
      </c>
      <c r="K2318" s="12" t="s">
        <v>175</v>
      </c>
      <c r="L2318" s="12" t="s">
        <v>26</v>
      </c>
      <c r="M2318" s="12" t="s">
        <v>726</v>
      </c>
      <c r="N2318" s="12" t="s">
        <v>35</v>
      </c>
      <c r="O2318" s="12">
        <v>5599</v>
      </c>
    </row>
    <row r="2319" customHeight="1" spans="1:15">
      <c r="A2319" s="13">
        <v>44469</v>
      </c>
      <c r="B2319" s="15">
        <v>154070</v>
      </c>
      <c r="C2319" s="12" t="s">
        <v>11136</v>
      </c>
      <c r="D2319" s="12" t="s">
        <v>11117</v>
      </c>
      <c r="E2319" s="12">
        <v>39</v>
      </c>
      <c r="F2319" s="12" t="s">
        <v>11139</v>
      </c>
      <c r="G2319" s="12" t="s">
        <v>6051</v>
      </c>
      <c r="H2319" s="12" t="s">
        <v>13</v>
      </c>
      <c r="I2319" s="12" t="s">
        <v>14709</v>
      </c>
      <c r="J2319" s="12" t="s">
        <v>11221</v>
      </c>
      <c r="K2319" s="12" t="s">
        <v>15</v>
      </c>
      <c r="L2319" s="12" t="s">
        <v>16</v>
      </c>
      <c r="M2319" s="12" t="s">
        <v>17</v>
      </c>
      <c r="N2319" s="12" t="s">
        <v>35</v>
      </c>
      <c r="O2319" s="12">
        <v>2980</v>
      </c>
    </row>
    <row r="2320" customHeight="1" spans="1:15">
      <c r="A2320" s="13">
        <v>44469</v>
      </c>
      <c r="B2320" s="15">
        <v>147289</v>
      </c>
      <c r="C2320" s="12" t="s">
        <v>11339</v>
      </c>
      <c r="D2320" s="12" t="s">
        <v>11117</v>
      </c>
      <c r="E2320" s="12">
        <v>30</v>
      </c>
      <c r="F2320" s="12" t="s">
        <v>1180</v>
      </c>
      <c r="G2320" s="12" t="s">
        <v>11739</v>
      </c>
      <c r="H2320" s="12" t="s">
        <v>13</v>
      </c>
      <c r="I2320" s="12" t="s">
        <v>14710</v>
      </c>
      <c r="J2320" s="12" t="s">
        <v>11120</v>
      </c>
      <c r="K2320" s="12" t="s">
        <v>15</v>
      </c>
      <c r="L2320" s="12" t="s">
        <v>26</v>
      </c>
      <c r="M2320" s="12" t="s">
        <v>27</v>
      </c>
      <c r="N2320" s="12" t="s">
        <v>35</v>
      </c>
      <c r="O2320" s="12">
        <v>8999</v>
      </c>
    </row>
    <row r="2321" customHeight="1" spans="1:15">
      <c r="A2321" s="13">
        <v>44469</v>
      </c>
      <c r="B2321" s="15">
        <v>140069</v>
      </c>
      <c r="C2321" s="12" t="s">
        <v>14711</v>
      </c>
      <c r="D2321" s="12" t="s">
        <v>11131</v>
      </c>
      <c r="E2321" s="12">
        <v>26</v>
      </c>
      <c r="F2321" s="12" t="s">
        <v>109</v>
      </c>
      <c r="G2321" s="12" t="s">
        <v>109</v>
      </c>
      <c r="H2321" s="12" t="s">
        <v>13</v>
      </c>
      <c r="I2321" s="12" t="s">
        <v>11148</v>
      </c>
      <c r="J2321" s="12" t="s">
        <v>11221</v>
      </c>
      <c r="K2321" s="12" t="s">
        <v>15</v>
      </c>
      <c r="L2321" s="12" t="s">
        <v>26</v>
      </c>
      <c r="M2321" s="12" t="s">
        <v>27</v>
      </c>
      <c r="N2321" s="12" t="s">
        <v>35</v>
      </c>
      <c r="O2321" s="12">
        <v>3980</v>
      </c>
    </row>
    <row r="2322" customHeight="1" spans="1:15">
      <c r="A2322" s="13">
        <v>44469</v>
      </c>
      <c r="B2322" s="15">
        <v>150630</v>
      </c>
      <c r="C2322" s="12" t="s">
        <v>14712</v>
      </c>
      <c r="D2322" s="12" t="s">
        <v>11131</v>
      </c>
      <c r="E2322" s="12">
        <v>19</v>
      </c>
      <c r="F2322" s="12" t="s">
        <v>1955</v>
      </c>
      <c r="G2322" s="12" t="s">
        <v>1955</v>
      </c>
      <c r="H2322" s="12" t="s">
        <v>13</v>
      </c>
      <c r="I2322" s="12" t="s">
        <v>14713</v>
      </c>
      <c r="J2322" s="12" t="s">
        <v>11135</v>
      </c>
      <c r="K2322" s="12" t="s">
        <v>15</v>
      </c>
      <c r="L2322" s="12" t="s">
        <v>26</v>
      </c>
      <c r="M2322" s="12" t="s">
        <v>27</v>
      </c>
      <c r="N2322" s="12" t="s">
        <v>35</v>
      </c>
      <c r="O2322" s="12">
        <v>3925.9</v>
      </c>
    </row>
    <row r="2323" customHeight="1" spans="1:15">
      <c r="A2323" s="13">
        <v>44469</v>
      </c>
      <c r="B2323" s="15">
        <v>161427</v>
      </c>
      <c r="C2323" s="12" t="s">
        <v>14714</v>
      </c>
      <c r="D2323" s="12" t="s">
        <v>11117</v>
      </c>
      <c r="E2323" s="12">
        <v>43</v>
      </c>
      <c r="F2323" s="12" t="s">
        <v>4722</v>
      </c>
      <c r="G2323" s="12" t="s">
        <v>4722</v>
      </c>
      <c r="H2323" s="12" t="s">
        <v>13</v>
      </c>
      <c r="I2323" s="12" t="s">
        <v>14470</v>
      </c>
      <c r="J2323" s="12" t="s">
        <v>11120</v>
      </c>
      <c r="K2323" s="12" t="s">
        <v>15</v>
      </c>
      <c r="L2323" s="12" t="s">
        <v>16</v>
      </c>
      <c r="M2323" s="12" t="s">
        <v>17</v>
      </c>
      <c r="N2323" s="12" t="s">
        <v>35</v>
      </c>
      <c r="O2323" s="12">
        <v>4549</v>
      </c>
    </row>
    <row r="2324" customHeight="1" spans="1:15">
      <c r="A2324" s="13">
        <v>44469</v>
      </c>
      <c r="B2324" s="15">
        <v>152680</v>
      </c>
      <c r="C2324" s="12" t="s">
        <v>14715</v>
      </c>
      <c r="D2324" s="12" t="s">
        <v>11131</v>
      </c>
      <c r="E2324" s="12">
        <v>44</v>
      </c>
      <c r="F2324" s="12" t="s">
        <v>109</v>
      </c>
      <c r="G2324" s="12" t="s">
        <v>109</v>
      </c>
      <c r="H2324" s="12" t="s">
        <v>13</v>
      </c>
      <c r="I2324" s="12" t="s">
        <v>14716</v>
      </c>
      <c r="J2324" s="12" t="s">
        <v>14686</v>
      </c>
      <c r="K2324" s="12" t="s">
        <v>175</v>
      </c>
      <c r="L2324" s="12" t="s">
        <v>101</v>
      </c>
      <c r="M2324" s="12" t="s">
        <v>101</v>
      </c>
      <c r="N2324" s="12" t="s">
        <v>35</v>
      </c>
      <c r="O2324" s="12">
        <v>549</v>
      </c>
    </row>
    <row r="2325" customHeight="1" spans="1:15">
      <c r="A2325" s="13">
        <v>44470</v>
      </c>
      <c r="B2325" s="15">
        <v>148095</v>
      </c>
      <c r="C2325" s="12" t="s">
        <v>11982</v>
      </c>
      <c r="D2325" s="12" t="s">
        <v>11117</v>
      </c>
      <c r="E2325" s="12">
        <v>37</v>
      </c>
      <c r="F2325" s="12" t="s">
        <v>4722</v>
      </c>
      <c r="G2325" s="12" t="s">
        <v>4722</v>
      </c>
      <c r="H2325" s="12" t="s">
        <v>13</v>
      </c>
      <c r="I2325" s="12" t="s">
        <v>14717</v>
      </c>
      <c r="J2325" s="12" t="s">
        <v>11135</v>
      </c>
      <c r="K2325" s="12" t="s">
        <v>15</v>
      </c>
      <c r="L2325" s="12" t="s">
        <v>26</v>
      </c>
      <c r="M2325" s="12" t="s">
        <v>27</v>
      </c>
      <c r="N2325" s="12" t="s">
        <v>35</v>
      </c>
      <c r="O2325" s="12">
        <v>20000</v>
      </c>
    </row>
    <row r="2326" customHeight="1" spans="1:15">
      <c r="A2326" s="13">
        <v>44470</v>
      </c>
      <c r="B2326" s="15">
        <v>157324</v>
      </c>
      <c r="C2326" s="12" t="s">
        <v>14718</v>
      </c>
      <c r="D2326" s="12" t="s">
        <v>11131</v>
      </c>
      <c r="E2326" s="12">
        <v>34</v>
      </c>
      <c r="F2326" s="12" t="s">
        <v>4246</v>
      </c>
      <c r="G2326" s="12" t="s">
        <v>435</v>
      </c>
      <c r="H2326" s="12" t="s">
        <v>13</v>
      </c>
      <c r="I2326" s="12" t="s">
        <v>14719</v>
      </c>
      <c r="J2326" s="12" t="s">
        <v>11120</v>
      </c>
      <c r="K2326" s="12" t="s">
        <v>15</v>
      </c>
      <c r="L2326" s="12" t="s">
        <v>101</v>
      </c>
      <c r="M2326" s="12" t="s">
        <v>101</v>
      </c>
      <c r="N2326" s="12" t="s">
        <v>35</v>
      </c>
      <c r="O2326" s="12">
        <v>2999</v>
      </c>
    </row>
    <row r="2327" customHeight="1" spans="1:15">
      <c r="A2327" s="13">
        <v>44470</v>
      </c>
      <c r="B2327" s="15">
        <v>160099</v>
      </c>
      <c r="C2327" s="12" t="s">
        <v>14720</v>
      </c>
      <c r="D2327" s="12" t="s">
        <v>11117</v>
      </c>
      <c r="E2327" s="12">
        <v>39</v>
      </c>
      <c r="F2327" s="12" t="s">
        <v>1180</v>
      </c>
      <c r="G2327" s="12" t="s">
        <v>11754</v>
      </c>
      <c r="H2327" s="12" t="s">
        <v>13</v>
      </c>
      <c r="I2327" s="12" t="s">
        <v>14719</v>
      </c>
      <c r="J2327" s="12" t="s">
        <v>11120</v>
      </c>
      <c r="K2327" s="12" t="s">
        <v>15</v>
      </c>
      <c r="L2327" s="12" t="s">
        <v>101</v>
      </c>
      <c r="M2327" s="12" t="s">
        <v>101</v>
      </c>
      <c r="N2327" s="12" t="s">
        <v>35</v>
      </c>
      <c r="O2327" s="12">
        <v>2999</v>
      </c>
    </row>
    <row r="2328" customHeight="1" spans="1:15">
      <c r="A2328" s="13">
        <v>44470</v>
      </c>
      <c r="B2328" s="15">
        <v>154260</v>
      </c>
      <c r="C2328" s="12" t="s">
        <v>14721</v>
      </c>
      <c r="D2328" s="12" t="s">
        <v>11117</v>
      </c>
      <c r="E2328" s="12">
        <v>18</v>
      </c>
      <c r="F2328" s="12" t="s">
        <v>58</v>
      </c>
      <c r="G2328" s="12" t="s">
        <v>58</v>
      </c>
      <c r="H2328" s="12" t="s">
        <v>13</v>
      </c>
      <c r="I2328" s="12" t="s">
        <v>14719</v>
      </c>
      <c r="J2328" s="12" t="s">
        <v>11120</v>
      </c>
      <c r="K2328" s="12" t="s">
        <v>15</v>
      </c>
      <c r="L2328" s="12" t="s">
        <v>101</v>
      </c>
      <c r="M2328" s="12" t="s">
        <v>101</v>
      </c>
      <c r="N2328" s="12" t="s">
        <v>35</v>
      </c>
      <c r="O2328" s="12">
        <v>2999</v>
      </c>
    </row>
    <row r="2329" customHeight="1" spans="1:15">
      <c r="A2329" s="13">
        <v>44470</v>
      </c>
      <c r="B2329" s="15">
        <v>142126</v>
      </c>
      <c r="C2329" s="12" t="s">
        <v>562</v>
      </c>
      <c r="D2329" s="12" t="s">
        <v>11117</v>
      </c>
      <c r="E2329" s="12">
        <v>37</v>
      </c>
      <c r="F2329" s="12" t="s">
        <v>2310</v>
      </c>
      <c r="G2329" s="12" t="s">
        <v>2310</v>
      </c>
      <c r="H2329" s="12" t="s">
        <v>13</v>
      </c>
      <c r="I2329" s="12" t="s">
        <v>14722</v>
      </c>
      <c r="J2329" s="12" t="s">
        <v>11135</v>
      </c>
      <c r="K2329" s="12" t="s">
        <v>15</v>
      </c>
      <c r="L2329" s="12" t="s">
        <v>26</v>
      </c>
      <c r="M2329" s="12" t="s">
        <v>27</v>
      </c>
      <c r="N2329" s="12" t="s">
        <v>35</v>
      </c>
      <c r="O2329" s="12">
        <v>20000</v>
      </c>
    </row>
    <row r="2330" customHeight="1" spans="1:15">
      <c r="A2330" s="13">
        <v>44470</v>
      </c>
      <c r="B2330" s="15">
        <v>142946</v>
      </c>
      <c r="C2330" s="12" t="s">
        <v>14723</v>
      </c>
      <c r="D2330" s="12" t="s">
        <v>11117</v>
      </c>
      <c r="E2330" s="12">
        <v>30</v>
      </c>
      <c r="F2330" s="12" t="s">
        <v>11118</v>
      </c>
      <c r="G2330" s="12" t="s">
        <v>66</v>
      </c>
      <c r="H2330" s="12" t="s">
        <v>41</v>
      </c>
      <c r="I2330" s="12" t="s">
        <v>11118</v>
      </c>
      <c r="J2330" s="12" t="s">
        <v>11221</v>
      </c>
      <c r="K2330" s="12" t="s">
        <v>15</v>
      </c>
      <c r="L2330" s="12" t="s">
        <v>101</v>
      </c>
      <c r="M2330" s="12" t="s">
        <v>101</v>
      </c>
      <c r="N2330" s="12" t="s">
        <v>236</v>
      </c>
      <c r="O2330" s="12">
        <v>0</v>
      </c>
    </row>
    <row r="2331" customHeight="1" spans="1:15">
      <c r="A2331" s="13">
        <v>44470</v>
      </c>
      <c r="B2331" s="15">
        <v>162412</v>
      </c>
      <c r="C2331" s="12" t="s">
        <v>7998</v>
      </c>
      <c r="D2331" s="12" t="s">
        <v>11117</v>
      </c>
      <c r="E2331" s="12">
        <v>37</v>
      </c>
      <c r="F2331" s="12" t="s">
        <v>1955</v>
      </c>
      <c r="G2331" s="12" t="s">
        <v>1955</v>
      </c>
      <c r="H2331" s="12" t="s">
        <v>13</v>
      </c>
      <c r="I2331" s="12" t="s">
        <v>13053</v>
      </c>
      <c r="J2331" s="12" t="s">
        <v>11221</v>
      </c>
      <c r="K2331" s="12" t="s">
        <v>15</v>
      </c>
      <c r="L2331" s="12" t="s">
        <v>26</v>
      </c>
      <c r="M2331" s="12" t="s">
        <v>27</v>
      </c>
      <c r="N2331" s="12" t="s">
        <v>35</v>
      </c>
      <c r="O2331" s="12">
        <v>2980</v>
      </c>
    </row>
    <row r="2332" customHeight="1" spans="1:15">
      <c r="A2332" s="13">
        <v>44470</v>
      </c>
      <c r="B2332" s="15">
        <v>161111</v>
      </c>
      <c r="C2332" s="12" t="s">
        <v>3305</v>
      </c>
      <c r="D2332" s="12" t="s">
        <v>11117</v>
      </c>
      <c r="E2332" s="12">
        <v>33</v>
      </c>
      <c r="F2332" s="12" t="s">
        <v>1180</v>
      </c>
      <c r="G2332" s="12" t="s">
        <v>11754</v>
      </c>
      <c r="H2332" s="12" t="s">
        <v>13</v>
      </c>
      <c r="I2332" s="12" t="s">
        <v>14725</v>
      </c>
      <c r="J2332" s="12" t="s">
        <v>13216</v>
      </c>
      <c r="K2332" s="12" t="s">
        <v>175</v>
      </c>
      <c r="L2332" s="12" t="s">
        <v>101</v>
      </c>
      <c r="M2332" s="12" t="s">
        <v>101</v>
      </c>
      <c r="N2332" s="12" t="s">
        <v>35</v>
      </c>
      <c r="O2332" s="12">
        <v>4500</v>
      </c>
    </row>
    <row r="2333" customHeight="1" spans="1:15">
      <c r="A2333" s="13">
        <v>44470</v>
      </c>
      <c r="B2333" s="15">
        <v>161630</v>
      </c>
      <c r="C2333" s="12" t="s">
        <v>14726</v>
      </c>
      <c r="D2333" s="12" t="s">
        <v>11117</v>
      </c>
      <c r="E2333" s="12">
        <v>32</v>
      </c>
      <c r="F2333" s="12" t="s">
        <v>11118</v>
      </c>
      <c r="G2333" s="12" t="s">
        <v>12</v>
      </c>
      <c r="H2333" s="12" t="s">
        <v>13</v>
      </c>
      <c r="I2333" s="12" t="s">
        <v>14727</v>
      </c>
      <c r="J2333" s="12" t="s">
        <v>11483</v>
      </c>
      <c r="K2333" s="12" t="s">
        <v>175</v>
      </c>
      <c r="L2333" s="12" t="s">
        <v>16</v>
      </c>
      <c r="M2333" s="12" t="s">
        <v>723</v>
      </c>
      <c r="N2333" s="12" t="s">
        <v>35</v>
      </c>
      <c r="O2333" s="12">
        <v>8500</v>
      </c>
    </row>
    <row r="2334" customHeight="1" spans="1:15">
      <c r="A2334" s="13">
        <v>44470</v>
      </c>
      <c r="B2334" s="15">
        <v>148287</v>
      </c>
      <c r="C2334" s="12" t="s">
        <v>8228</v>
      </c>
      <c r="D2334" s="12" t="s">
        <v>11117</v>
      </c>
      <c r="E2334" s="12">
        <v>43</v>
      </c>
      <c r="F2334" s="12" t="s">
        <v>368</v>
      </c>
      <c r="G2334" s="12" t="s">
        <v>368</v>
      </c>
      <c r="H2334" s="12" t="s">
        <v>13</v>
      </c>
      <c r="I2334" s="12" t="s">
        <v>14728</v>
      </c>
      <c r="J2334" s="12" t="s">
        <v>11135</v>
      </c>
      <c r="K2334" s="12" t="s">
        <v>15</v>
      </c>
      <c r="L2334" s="12" t="s">
        <v>26</v>
      </c>
      <c r="M2334" s="12" t="s">
        <v>27</v>
      </c>
      <c r="N2334" s="12" t="s">
        <v>35</v>
      </c>
      <c r="O2334" s="12">
        <v>2560</v>
      </c>
    </row>
    <row r="2335" customHeight="1" spans="1:15">
      <c r="A2335" s="13">
        <v>44470</v>
      </c>
      <c r="B2335" s="15">
        <v>156107</v>
      </c>
      <c r="C2335" s="12" t="s">
        <v>14668</v>
      </c>
      <c r="D2335" s="12" t="s">
        <v>11131</v>
      </c>
      <c r="E2335" s="12">
        <v>37</v>
      </c>
      <c r="F2335" s="12" t="s">
        <v>1955</v>
      </c>
      <c r="G2335" s="12" t="s">
        <v>1955</v>
      </c>
      <c r="H2335" s="12" t="s">
        <v>13</v>
      </c>
      <c r="I2335" s="12" t="s">
        <v>14645</v>
      </c>
      <c r="J2335" s="12" t="s">
        <v>13216</v>
      </c>
      <c r="K2335" s="12" t="s">
        <v>175</v>
      </c>
      <c r="L2335" s="12" t="s">
        <v>26</v>
      </c>
      <c r="M2335" s="12" t="s">
        <v>726</v>
      </c>
      <c r="N2335" s="12" t="s">
        <v>35</v>
      </c>
      <c r="O2335" s="12">
        <v>1888</v>
      </c>
    </row>
    <row r="2336" customHeight="1" spans="1:15">
      <c r="A2336" s="13">
        <v>44470</v>
      </c>
      <c r="B2336" s="15">
        <v>148650</v>
      </c>
      <c r="C2336" s="12" t="s">
        <v>13103</v>
      </c>
      <c r="D2336" s="12" t="s">
        <v>11117</v>
      </c>
      <c r="E2336" s="12">
        <v>22</v>
      </c>
      <c r="F2336" s="12" t="s">
        <v>132</v>
      </c>
      <c r="G2336" s="12" t="s">
        <v>132</v>
      </c>
      <c r="H2336" s="12" t="s">
        <v>13</v>
      </c>
      <c r="I2336" s="12" t="s">
        <v>14730</v>
      </c>
      <c r="J2336" s="12" t="s">
        <v>11141</v>
      </c>
      <c r="K2336" s="12" t="s">
        <v>175</v>
      </c>
      <c r="L2336" s="12" t="s">
        <v>26</v>
      </c>
      <c r="M2336" s="12" t="s">
        <v>726</v>
      </c>
      <c r="N2336" s="12" t="s">
        <v>236</v>
      </c>
      <c r="O2336" s="12">
        <v>0</v>
      </c>
    </row>
    <row r="2337" customHeight="1" spans="1:15">
      <c r="A2337" s="13">
        <v>44470</v>
      </c>
      <c r="B2337" s="15">
        <v>145086</v>
      </c>
      <c r="C2337" s="12" t="s">
        <v>7998</v>
      </c>
      <c r="D2337" s="12" t="s">
        <v>11117</v>
      </c>
      <c r="E2337" s="12">
        <v>30</v>
      </c>
      <c r="F2337" s="12" t="s">
        <v>11118</v>
      </c>
      <c r="G2337" s="12" t="s">
        <v>50</v>
      </c>
      <c r="H2337" s="12" t="s">
        <v>41</v>
      </c>
      <c r="I2337" s="12" t="s">
        <v>14732</v>
      </c>
      <c r="J2337" s="12" t="s">
        <v>11483</v>
      </c>
      <c r="K2337" s="12" t="s">
        <v>175</v>
      </c>
      <c r="L2337" s="12" t="s">
        <v>16</v>
      </c>
      <c r="M2337" s="12" t="s">
        <v>723</v>
      </c>
      <c r="N2337" s="12" t="s">
        <v>35</v>
      </c>
      <c r="O2337" s="12">
        <v>34554</v>
      </c>
    </row>
    <row r="2338" customHeight="1" spans="1:15">
      <c r="A2338" s="13">
        <v>44470</v>
      </c>
      <c r="B2338" s="15">
        <v>171551</v>
      </c>
      <c r="C2338" s="12" t="s">
        <v>14733</v>
      </c>
      <c r="D2338" s="12" t="s">
        <v>11117</v>
      </c>
      <c r="E2338" s="12">
        <v>19</v>
      </c>
      <c r="F2338" s="12" t="s">
        <v>2782</v>
      </c>
      <c r="G2338" s="12" t="s">
        <v>2782</v>
      </c>
      <c r="H2338" s="12" t="s">
        <v>13</v>
      </c>
      <c r="I2338" s="12" t="s">
        <v>14734</v>
      </c>
      <c r="J2338" s="12" t="s">
        <v>11120</v>
      </c>
      <c r="K2338" s="12" t="s">
        <v>15</v>
      </c>
      <c r="L2338" s="12" t="s">
        <v>26</v>
      </c>
      <c r="M2338" s="12" t="s">
        <v>27</v>
      </c>
      <c r="N2338" s="12" t="s">
        <v>35</v>
      </c>
      <c r="O2338" s="12">
        <v>348</v>
      </c>
    </row>
    <row r="2339" customHeight="1" spans="1:15">
      <c r="A2339" s="13">
        <v>44470</v>
      </c>
      <c r="B2339" s="15">
        <v>161512</v>
      </c>
      <c r="C2339" s="12" t="s">
        <v>14735</v>
      </c>
      <c r="D2339" s="12" t="s">
        <v>11117</v>
      </c>
      <c r="E2339" s="12">
        <v>37</v>
      </c>
      <c r="F2339" s="12" t="s">
        <v>368</v>
      </c>
      <c r="G2339" s="12" t="s">
        <v>368</v>
      </c>
      <c r="H2339" s="12" t="s">
        <v>13</v>
      </c>
      <c r="I2339" s="12" t="s">
        <v>14736</v>
      </c>
      <c r="J2339" s="12" t="s">
        <v>14594</v>
      </c>
      <c r="K2339" s="12" t="s">
        <v>15</v>
      </c>
      <c r="L2339" s="12" t="s">
        <v>26</v>
      </c>
      <c r="M2339" s="12" t="s">
        <v>27</v>
      </c>
      <c r="N2339" s="12" t="s">
        <v>35</v>
      </c>
      <c r="O2339" s="12">
        <v>18888</v>
      </c>
    </row>
    <row r="2340" customHeight="1" spans="1:15">
      <c r="A2340" s="13">
        <v>44471</v>
      </c>
      <c r="B2340" s="15">
        <v>145838</v>
      </c>
      <c r="C2340" s="12" t="s">
        <v>14737</v>
      </c>
      <c r="D2340" s="12" t="s">
        <v>11117</v>
      </c>
      <c r="E2340" s="12">
        <v>36</v>
      </c>
      <c r="F2340" s="12" t="s">
        <v>280</v>
      </c>
      <c r="G2340" s="12" t="s">
        <v>280</v>
      </c>
      <c r="H2340" s="12" t="s">
        <v>13</v>
      </c>
      <c r="I2340" s="12" t="s">
        <v>14738</v>
      </c>
      <c r="J2340" s="12" t="s">
        <v>11135</v>
      </c>
      <c r="K2340" s="12" t="s">
        <v>15</v>
      </c>
      <c r="L2340" s="12" t="s">
        <v>26</v>
      </c>
      <c r="M2340" s="12" t="s">
        <v>27</v>
      </c>
      <c r="N2340" s="12" t="s">
        <v>35</v>
      </c>
      <c r="O2340" s="12">
        <v>10379</v>
      </c>
    </row>
    <row r="2341" customHeight="1" spans="1:15">
      <c r="A2341" s="13">
        <v>44471</v>
      </c>
      <c r="B2341" s="15">
        <v>146649</v>
      </c>
      <c r="C2341" s="12" t="s">
        <v>14739</v>
      </c>
      <c r="D2341" s="12" t="s">
        <v>11131</v>
      </c>
      <c r="E2341" s="12">
        <v>44</v>
      </c>
      <c r="F2341" s="12" t="s">
        <v>280</v>
      </c>
      <c r="G2341" s="12" t="s">
        <v>280</v>
      </c>
      <c r="H2341" s="12" t="s">
        <v>13</v>
      </c>
      <c r="I2341" s="12" t="s">
        <v>14740</v>
      </c>
      <c r="J2341" s="12" t="s">
        <v>11135</v>
      </c>
      <c r="K2341" s="12" t="s">
        <v>15</v>
      </c>
      <c r="L2341" s="12" t="s">
        <v>26</v>
      </c>
      <c r="M2341" s="12" t="s">
        <v>27</v>
      </c>
      <c r="N2341" s="12" t="s">
        <v>35</v>
      </c>
      <c r="O2341" s="12">
        <v>2380</v>
      </c>
    </row>
    <row r="2342" customHeight="1" spans="1:15">
      <c r="A2342" s="13">
        <v>44471</v>
      </c>
      <c r="B2342" s="15">
        <v>153895</v>
      </c>
      <c r="C2342" s="12" t="s">
        <v>14741</v>
      </c>
      <c r="D2342" s="12" t="s">
        <v>11117</v>
      </c>
      <c r="E2342" s="12">
        <v>28</v>
      </c>
      <c r="F2342" s="12" t="s">
        <v>4722</v>
      </c>
      <c r="G2342" s="12" t="s">
        <v>4722</v>
      </c>
      <c r="H2342" s="12" t="s">
        <v>13</v>
      </c>
      <c r="I2342" s="12" t="s">
        <v>14742</v>
      </c>
      <c r="J2342" s="12" t="s">
        <v>11221</v>
      </c>
      <c r="K2342" s="12" t="s">
        <v>15</v>
      </c>
      <c r="L2342" s="12" t="s">
        <v>16</v>
      </c>
      <c r="M2342" s="12" t="s">
        <v>17</v>
      </c>
      <c r="N2342" s="12" t="s">
        <v>35</v>
      </c>
      <c r="O2342" s="12">
        <v>1360</v>
      </c>
    </row>
    <row r="2343" customHeight="1" spans="1:15">
      <c r="A2343" s="13">
        <v>44471</v>
      </c>
      <c r="B2343" s="15">
        <v>161657</v>
      </c>
      <c r="C2343" s="12" t="s">
        <v>3305</v>
      </c>
      <c r="D2343" s="12" t="s">
        <v>11117</v>
      </c>
      <c r="E2343" s="12">
        <v>29</v>
      </c>
      <c r="F2343" s="12" t="s">
        <v>368</v>
      </c>
      <c r="G2343" s="12" t="s">
        <v>368</v>
      </c>
      <c r="H2343" s="12" t="s">
        <v>13</v>
      </c>
      <c r="I2343" s="12" t="s">
        <v>14743</v>
      </c>
      <c r="J2343" s="12" t="s">
        <v>11483</v>
      </c>
      <c r="K2343" s="12" t="s">
        <v>175</v>
      </c>
      <c r="L2343" s="12" t="s">
        <v>26</v>
      </c>
      <c r="M2343" s="12" t="s">
        <v>726</v>
      </c>
      <c r="N2343" s="12" t="s">
        <v>35</v>
      </c>
      <c r="O2343" s="12">
        <v>7000</v>
      </c>
    </row>
    <row r="2344" customHeight="1" spans="1:15">
      <c r="A2344" s="13">
        <v>44471</v>
      </c>
      <c r="B2344" s="15">
        <v>163164</v>
      </c>
      <c r="C2344" s="12" t="s">
        <v>14744</v>
      </c>
      <c r="D2344" s="12" t="s">
        <v>11117</v>
      </c>
      <c r="E2344" s="12">
        <v>42</v>
      </c>
      <c r="F2344" s="12" t="s">
        <v>1180</v>
      </c>
      <c r="G2344" s="12" t="s">
        <v>11739</v>
      </c>
      <c r="H2344" s="12" t="s">
        <v>13</v>
      </c>
      <c r="I2344" s="12" t="s">
        <v>14745</v>
      </c>
      <c r="J2344" s="12" t="s">
        <v>11120</v>
      </c>
      <c r="K2344" s="12" t="s">
        <v>15</v>
      </c>
      <c r="L2344" s="12" t="s">
        <v>16</v>
      </c>
      <c r="M2344" s="12" t="s">
        <v>17</v>
      </c>
      <c r="N2344" s="12" t="s">
        <v>35</v>
      </c>
      <c r="O2344" s="12">
        <v>8000</v>
      </c>
    </row>
    <row r="2345" customHeight="1" spans="1:15">
      <c r="A2345" s="13">
        <v>44471</v>
      </c>
      <c r="B2345" s="15">
        <v>148068</v>
      </c>
      <c r="C2345" s="12" t="s">
        <v>11887</v>
      </c>
      <c r="D2345" s="12" t="s">
        <v>11131</v>
      </c>
      <c r="E2345" s="12">
        <v>42</v>
      </c>
      <c r="F2345" s="12" t="s">
        <v>280</v>
      </c>
      <c r="G2345" s="12" t="s">
        <v>280</v>
      </c>
      <c r="H2345" s="12" t="s">
        <v>13</v>
      </c>
      <c r="I2345" s="12" t="s">
        <v>12594</v>
      </c>
      <c r="J2345" s="12" t="s">
        <v>13216</v>
      </c>
      <c r="K2345" s="12" t="s">
        <v>175</v>
      </c>
      <c r="L2345" s="12" t="s">
        <v>101</v>
      </c>
      <c r="M2345" s="12" t="s">
        <v>101</v>
      </c>
      <c r="N2345" s="12" t="s">
        <v>35</v>
      </c>
      <c r="O2345" s="12">
        <v>899</v>
      </c>
    </row>
    <row r="2346" customHeight="1" spans="1:15">
      <c r="A2346" s="13">
        <v>44471</v>
      </c>
      <c r="B2346" s="15">
        <v>156543</v>
      </c>
      <c r="C2346" s="12" t="s">
        <v>12591</v>
      </c>
      <c r="D2346" s="12" t="s">
        <v>11131</v>
      </c>
      <c r="E2346" s="12">
        <v>35</v>
      </c>
      <c r="F2346" s="12" t="s">
        <v>4722</v>
      </c>
      <c r="G2346" s="12" t="s">
        <v>4722</v>
      </c>
      <c r="H2346" s="12" t="s">
        <v>13</v>
      </c>
      <c r="I2346" s="12" t="s">
        <v>14194</v>
      </c>
      <c r="J2346" s="12" t="s">
        <v>11135</v>
      </c>
      <c r="K2346" s="12" t="s">
        <v>15</v>
      </c>
      <c r="L2346" s="12" t="s">
        <v>26</v>
      </c>
      <c r="M2346" s="12" t="s">
        <v>27</v>
      </c>
      <c r="N2346" s="12" t="s">
        <v>236</v>
      </c>
      <c r="O2346" s="12">
        <v>0</v>
      </c>
    </row>
    <row r="2347" customHeight="1" spans="1:15">
      <c r="A2347" s="13">
        <v>44471</v>
      </c>
      <c r="B2347" s="15">
        <v>145765</v>
      </c>
      <c r="C2347" s="12" t="s">
        <v>14747</v>
      </c>
      <c r="D2347" s="12" t="s">
        <v>11117</v>
      </c>
      <c r="E2347" s="12">
        <v>38</v>
      </c>
      <c r="F2347" s="12" t="s">
        <v>11118</v>
      </c>
      <c r="G2347" s="12" t="s">
        <v>50</v>
      </c>
      <c r="H2347" s="12" t="s">
        <v>41</v>
      </c>
      <c r="I2347" s="12" t="s">
        <v>13377</v>
      </c>
      <c r="J2347" s="12" t="s">
        <v>11120</v>
      </c>
      <c r="K2347" s="12" t="s">
        <v>15</v>
      </c>
      <c r="L2347" s="12" t="s">
        <v>26</v>
      </c>
      <c r="M2347" s="12" t="s">
        <v>27</v>
      </c>
      <c r="N2347" s="12" t="s">
        <v>35</v>
      </c>
      <c r="O2347" s="12">
        <v>15000</v>
      </c>
    </row>
    <row r="2348" customHeight="1" spans="1:15">
      <c r="A2348" s="13">
        <v>44472</v>
      </c>
      <c r="B2348" s="15">
        <v>146874</v>
      </c>
      <c r="C2348" s="12" t="s">
        <v>13298</v>
      </c>
      <c r="D2348" s="12" t="s">
        <v>11117</v>
      </c>
      <c r="E2348" s="12">
        <v>26</v>
      </c>
      <c r="F2348" s="12" t="s">
        <v>11139</v>
      </c>
      <c r="G2348" s="12" t="s">
        <v>148</v>
      </c>
      <c r="H2348" s="12" t="s">
        <v>41</v>
      </c>
      <c r="I2348" s="12" t="s">
        <v>14748</v>
      </c>
      <c r="J2348" s="12" t="s">
        <v>11221</v>
      </c>
      <c r="K2348" s="12" t="s">
        <v>15</v>
      </c>
      <c r="L2348" s="12" t="s">
        <v>101</v>
      </c>
      <c r="M2348" s="12" t="s">
        <v>101</v>
      </c>
      <c r="N2348" s="12" t="s">
        <v>35</v>
      </c>
      <c r="O2348" s="12">
        <v>7300</v>
      </c>
    </row>
    <row r="2349" customHeight="1" spans="1:15">
      <c r="A2349" s="13">
        <v>44472</v>
      </c>
      <c r="B2349" s="15">
        <v>147736</v>
      </c>
      <c r="C2349" s="12" t="s">
        <v>14646</v>
      </c>
      <c r="D2349" s="12" t="s">
        <v>11117</v>
      </c>
      <c r="E2349" s="12">
        <v>35</v>
      </c>
      <c r="F2349" s="12" t="s">
        <v>11157</v>
      </c>
      <c r="G2349" s="12" t="s">
        <v>118</v>
      </c>
      <c r="H2349" s="12" t="s">
        <v>41</v>
      </c>
      <c r="I2349" s="12" t="s">
        <v>14749</v>
      </c>
      <c r="J2349" s="12" t="s">
        <v>13216</v>
      </c>
      <c r="K2349" s="12" t="s">
        <v>175</v>
      </c>
      <c r="L2349" s="12" t="s">
        <v>16</v>
      </c>
      <c r="M2349" s="12" t="s">
        <v>723</v>
      </c>
      <c r="N2349" s="12" t="s">
        <v>35</v>
      </c>
      <c r="O2349" s="12">
        <v>52220</v>
      </c>
    </row>
    <row r="2350" customHeight="1" spans="1:15">
      <c r="A2350" s="13">
        <v>44472</v>
      </c>
      <c r="B2350" s="15">
        <v>157058</v>
      </c>
      <c r="C2350" s="12" t="s">
        <v>14751</v>
      </c>
      <c r="D2350" s="12" t="s">
        <v>11117</v>
      </c>
      <c r="E2350" s="12">
        <v>37</v>
      </c>
      <c r="F2350" s="12" t="s">
        <v>11157</v>
      </c>
      <c r="G2350" s="12" t="s">
        <v>118</v>
      </c>
      <c r="H2350" s="12" t="s">
        <v>41</v>
      </c>
      <c r="I2350" s="12" t="s">
        <v>11263</v>
      </c>
      <c r="J2350" s="12" t="s">
        <v>11135</v>
      </c>
      <c r="K2350" s="12" t="s">
        <v>15</v>
      </c>
      <c r="L2350" s="12" t="s">
        <v>26</v>
      </c>
      <c r="M2350" s="12" t="s">
        <v>27</v>
      </c>
      <c r="N2350" s="12" t="s">
        <v>35</v>
      </c>
      <c r="O2350" s="12">
        <v>7849</v>
      </c>
    </row>
    <row r="2351" customHeight="1" spans="1:15">
      <c r="A2351" s="13">
        <v>44472</v>
      </c>
      <c r="B2351" s="15">
        <v>151224</v>
      </c>
      <c r="C2351" s="12" t="s">
        <v>14036</v>
      </c>
      <c r="D2351" s="12" t="s">
        <v>11117</v>
      </c>
      <c r="E2351" s="12">
        <v>36</v>
      </c>
      <c r="F2351" s="12" t="s">
        <v>4722</v>
      </c>
      <c r="G2351" s="12" t="s">
        <v>4722</v>
      </c>
      <c r="H2351" s="12" t="s">
        <v>13</v>
      </c>
      <c r="I2351" s="12" t="s">
        <v>14384</v>
      </c>
      <c r="J2351" s="12" t="s">
        <v>11120</v>
      </c>
      <c r="K2351" s="12" t="s">
        <v>15</v>
      </c>
      <c r="L2351" s="12" t="s">
        <v>16</v>
      </c>
      <c r="M2351" s="12" t="s">
        <v>17</v>
      </c>
      <c r="N2351" s="12" t="s">
        <v>35</v>
      </c>
      <c r="O2351" s="12">
        <v>1360</v>
      </c>
    </row>
    <row r="2352" customHeight="1" spans="1:15">
      <c r="A2352" s="13">
        <v>44472</v>
      </c>
      <c r="B2352" s="15">
        <v>160094</v>
      </c>
      <c r="C2352" s="12" t="s">
        <v>14752</v>
      </c>
      <c r="D2352" s="12" t="s">
        <v>11117</v>
      </c>
      <c r="E2352" s="12">
        <v>27</v>
      </c>
      <c r="F2352" s="12" t="s">
        <v>4722</v>
      </c>
      <c r="G2352" s="12" t="s">
        <v>4722</v>
      </c>
      <c r="H2352" s="12" t="s">
        <v>13</v>
      </c>
      <c r="I2352" s="12" t="s">
        <v>14470</v>
      </c>
      <c r="J2352" s="12" t="s">
        <v>11135</v>
      </c>
      <c r="K2352" s="12" t="s">
        <v>15</v>
      </c>
      <c r="L2352" s="12" t="s">
        <v>26</v>
      </c>
      <c r="M2352" s="12" t="s">
        <v>27</v>
      </c>
      <c r="N2352" s="12" t="s">
        <v>35</v>
      </c>
      <c r="O2352" s="12">
        <v>4999</v>
      </c>
    </row>
    <row r="2353" customHeight="1" spans="1:15">
      <c r="A2353" s="13">
        <v>44472</v>
      </c>
      <c r="B2353" s="15">
        <v>157242</v>
      </c>
      <c r="C2353" s="12" t="s">
        <v>255</v>
      </c>
      <c r="D2353" s="12" t="s">
        <v>11117</v>
      </c>
      <c r="E2353" s="12">
        <v>35</v>
      </c>
      <c r="F2353" s="12" t="s">
        <v>11118</v>
      </c>
      <c r="G2353" s="12" t="s">
        <v>50</v>
      </c>
      <c r="H2353" s="12" t="s">
        <v>41</v>
      </c>
      <c r="I2353" s="12" t="s">
        <v>14753</v>
      </c>
      <c r="J2353" s="12" t="s">
        <v>13216</v>
      </c>
      <c r="K2353" s="12" t="s">
        <v>175</v>
      </c>
      <c r="L2353" s="12" t="s">
        <v>26</v>
      </c>
      <c r="M2353" s="12" t="s">
        <v>726</v>
      </c>
      <c r="N2353" s="12" t="s">
        <v>35</v>
      </c>
      <c r="O2353" s="12">
        <v>2000</v>
      </c>
    </row>
    <row r="2354" customHeight="1" spans="1:15">
      <c r="A2354" s="13">
        <v>44472</v>
      </c>
      <c r="B2354" s="15">
        <v>158587</v>
      </c>
      <c r="C2354" s="12" t="s">
        <v>11339</v>
      </c>
      <c r="D2354" s="12" t="s">
        <v>11117</v>
      </c>
      <c r="E2354" s="12">
        <v>34</v>
      </c>
      <c r="F2354" s="12" t="s">
        <v>11555</v>
      </c>
      <c r="G2354" s="12" t="s">
        <v>222</v>
      </c>
      <c r="H2354" s="12" t="s">
        <v>41</v>
      </c>
      <c r="I2354" s="12" t="s">
        <v>14755</v>
      </c>
      <c r="J2354" s="12" t="s">
        <v>11483</v>
      </c>
      <c r="K2354" s="12" t="s">
        <v>175</v>
      </c>
      <c r="L2354" s="12" t="s">
        <v>16</v>
      </c>
      <c r="M2354" s="12" t="s">
        <v>723</v>
      </c>
      <c r="N2354" s="12" t="s">
        <v>35</v>
      </c>
      <c r="O2354" s="12">
        <v>14500</v>
      </c>
    </row>
    <row r="2355" customHeight="1" spans="1:15">
      <c r="A2355" s="13">
        <v>44472</v>
      </c>
      <c r="B2355" s="15">
        <v>159590</v>
      </c>
      <c r="C2355" s="12" t="s">
        <v>14757</v>
      </c>
      <c r="D2355" s="12" t="s">
        <v>11117</v>
      </c>
      <c r="E2355" s="12">
        <v>18</v>
      </c>
      <c r="F2355" s="12" t="s">
        <v>1180</v>
      </c>
      <c r="G2355" s="12" t="s">
        <v>11754</v>
      </c>
      <c r="H2355" s="12" t="s">
        <v>13</v>
      </c>
      <c r="I2355" s="12" t="s">
        <v>14758</v>
      </c>
      <c r="J2355" s="12" t="s">
        <v>11135</v>
      </c>
      <c r="K2355" s="12" t="s">
        <v>15</v>
      </c>
      <c r="L2355" s="12" t="s">
        <v>26</v>
      </c>
      <c r="M2355" s="12" t="s">
        <v>27</v>
      </c>
      <c r="N2355" s="12" t="s">
        <v>35</v>
      </c>
      <c r="O2355" s="12">
        <v>3980</v>
      </c>
    </row>
    <row r="2356" customHeight="1" spans="1:15">
      <c r="A2356" s="13">
        <v>44472</v>
      </c>
      <c r="B2356" s="15">
        <v>154262</v>
      </c>
      <c r="C2356" s="12" t="s">
        <v>14759</v>
      </c>
      <c r="D2356" s="12" t="s">
        <v>11117</v>
      </c>
      <c r="E2356" s="12">
        <v>38</v>
      </c>
      <c r="F2356" s="12" t="s">
        <v>11123</v>
      </c>
      <c r="G2356" s="12" t="s">
        <v>100</v>
      </c>
      <c r="H2356" s="12" t="s">
        <v>41</v>
      </c>
      <c r="I2356" s="12" t="s">
        <v>100</v>
      </c>
      <c r="J2356" s="12" t="s">
        <v>13216</v>
      </c>
      <c r="K2356" s="12" t="s">
        <v>175</v>
      </c>
      <c r="L2356" s="12" t="s">
        <v>16</v>
      </c>
      <c r="M2356" s="12" t="s">
        <v>723</v>
      </c>
      <c r="N2356" s="12" t="s">
        <v>236</v>
      </c>
      <c r="O2356" s="12">
        <v>0</v>
      </c>
    </row>
    <row r="2357" customHeight="1" spans="1:15">
      <c r="A2357" s="13">
        <v>44472</v>
      </c>
      <c r="B2357" s="15">
        <v>165486</v>
      </c>
      <c r="C2357" s="12" t="s">
        <v>14761</v>
      </c>
      <c r="D2357" s="12" t="s">
        <v>11131</v>
      </c>
      <c r="E2357" s="12">
        <v>24</v>
      </c>
      <c r="F2357" s="12" t="s">
        <v>2310</v>
      </c>
      <c r="G2357" s="12" t="s">
        <v>2310</v>
      </c>
      <c r="H2357" s="12" t="s">
        <v>13</v>
      </c>
      <c r="I2357" s="12" t="s">
        <v>14762</v>
      </c>
      <c r="J2357" s="12" t="s">
        <v>11135</v>
      </c>
      <c r="K2357" s="12" t="s">
        <v>15</v>
      </c>
      <c r="L2357" s="12" t="s">
        <v>16</v>
      </c>
      <c r="M2357" s="12" t="s">
        <v>17</v>
      </c>
      <c r="N2357" s="12" t="s">
        <v>35</v>
      </c>
      <c r="O2357" s="12">
        <v>3500</v>
      </c>
    </row>
    <row r="2358" customHeight="1" spans="1:15">
      <c r="A2358" s="13">
        <v>44472</v>
      </c>
      <c r="B2358" s="15">
        <v>161111</v>
      </c>
      <c r="C2358" s="12" t="s">
        <v>3305</v>
      </c>
      <c r="D2358" s="12" t="s">
        <v>11117</v>
      </c>
      <c r="E2358" s="12">
        <v>36</v>
      </c>
      <c r="F2358" s="12" t="s">
        <v>11118</v>
      </c>
      <c r="G2358" s="12" t="s">
        <v>50</v>
      </c>
      <c r="H2358" s="12" t="s">
        <v>41</v>
      </c>
      <c r="I2358" s="12" t="s">
        <v>14763</v>
      </c>
      <c r="J2358" s="12" t="s">
        <v>13669</v>
      </c>
      <c r="K2358" s="12" t="s">
        <v>175</v>
      </c>
      <c r="L2358" s="12" t="s">
        <v>16</v>
      </c>
      <c r="M2358" s="12" t="s">
        <v>723</v>
      </c>
      <c r="N2358" s="12" t="s">
        <v>35</v>
      </c>
      <c r="O2358" s="12">
        <v>20700</v>
      </c>
    </row>
    <row r="2359" customHeight="1" spans="1:15">
      <c r="A2359" s="13">
        <v>44472</v>
      </c>
      <c r="B2359" s="15">
        <v>161653</v>
      </c>
      <c r="C2359" s="12" t="s">
        <v>14764</v>
      </c>
      <c r="D2359" s="12" t="s">
        <v>11117</v>
      </c>
      <c r="E2359" s="12">
        <v>38</v>
      </c>
      <c r="F2359" s="12" t="s">
        <v>11139</v>
      </c>
      <c r="G2359" s="12" t="s">
        <v>148</v>
      </c>
      <c r="H2359" s="12" t="s">
        <v>41</v>
      </c>
      <c r="I2359" s="12" t="s">
        <v>14765</v>
      </c>
      <c r="J2359" s="12" t="s">
        <v>11483</v>
      </c>
      <c r="K2359" s="12" t="s">
        <v>175</v>
      </c>
      <c r="L2359" s="12" t="s">
        <v>26</v>
      </c>
      <c r="M2359" s="12" t="s">
        <v>726</v>
      </c>
      <c r="N2359" s="12" t="s">
        <v>35</v>
      </c>
      <c r="O2359" s="12">
        <v>4760</v>
      </c>
    </row>
    <row r="2360" customHeight="1" spans="1:15">
      <c r="A2360" s="13">
        <v>44473</v>
      </c>
      <c r="B2360" s="15">
        <v>159590</v>
      </c>
      <c r="C2360" s="12" t="s">
        <v>14757</v>
      </c>
      <c r="D2360" s="12" t="s">
        <v>11117</v>
      </c>
      <c r="E2360" s="12">
        <v>22</v>
      </c>
      <c r="F2360" s="12" t="s">
        <v>1180</v>
      </c>
      <c r="G2360" s="12" t="s">
        <v>11754</v>
      </c>
      <c r="H2360" s="12" t="s">
        <v>13</v>
      </c>
      <c r="I2360" s="12" t="s">
        <v>14758</v>
      </c>
      <c r="J2360" s="12" t="s">
        <v>11135</v>
      </c>
      <c r="K2360" s="12" t="s">
        <v>15</v>
      </c>
      <c r="L2360" s="12" t="s">
        <v>26</v>
      </c>
      <c r="M2360" s="12" t="s">
        <v>27</v>
      </c>
      <c r="N2360" s="12" t="s">
        <v>35</v>
      </c>
      <c r="O2360" s="12">
        <v>3980</v>
      </c>
    </row>
    <row r="2361" customHeight="1" spans="1:15">
      <c r="A2361" s="13">
        <v>44473</v>
      </c>
      <c r="B2361" s="15">
        <v>173174</v>
      </c>
      <c r="C2361" s="12" t="s">
        <v>255</v>
      </c>
      <c r="D2361" s="12" t="s">
        <v>11131</v>
      </c>
      <c r="E2361" s="12">
        <v>24</v>
      </c>
      <c r="F2361" s="12" t="s">
        <v>368</v>
      </c>
      <c r="G2361" s="12" t="s">
        <v>368</v>
      </c>
      <c r="H2361" s="12" t="s">
        <v>13</v>
      </c>
      <c r="I2361" s="12" t="s">
        <v>14767</v>
      </c>
      <c r="J2361" s="12" t="s">
        <v>11135</v>
      </c>
      <c r="K2361" s="12" t="s">
        <v>15</v>
      </c>
      <c r="L2361" s="12" t="s">
        <v>101</v>
      </c>
      <c r="M2361" s="12" t="s">
        <v>101</v>
      </c>
      <c r="N2361" s="12" t="s">
        <v>35</v>
      </c>
      <c r="O2361" s="12">
        <v>1399</v>
      </c>
    </row>
    <row r="2362" customHeight="1" spans="1:15">
      <c r="A2362" s="13">
        <v>44473</v>
      </c>
      <c r="B2362" s="15">
        <v>162162</v>
      </c>
      <c r="C2362" s="12" t="s">
        <v>14436</v>
      </c>
      <c r="D2362" s="12" t="s">
        <v>11117</v>
      </c>
      <c r="E2362" s="12">
        <v>36</v>
      </c>
      <c r="F2362" s="12" t="s">
        <v>280</v>
      </c>
      <c r="G2362" s="12" t="s">
        <v>280</v>
      </c>
      <c r="H2362" s="12" t="s">
        <v>13</v>
      </c>
      <c r="I2362" s="12" t="s">
        <v>14768</v>
      </c>
      <c r="J2362" s="12" t="s">
        <v>11483</v>
      </c>
      <c r="K2362" s="12" t="s">
        <v>175</v>
      </c>
      <c r="L2362" s="12" t="s">
        <v>26</v>
      </c>
      <c r="M2362" s="12" t="s">
        <v>726</v>
      </c>
      <c r="N2362" s="12" t="s">
        <v>35</v>
      </c>
      <c r="O2362" s="12">
        <v>10975</v>
      </c>
    </row>
    <row r="2363" customHeight="1" spans="1:15">
      <c r="A2363" s="13">
        <v>44473</v>
      </c>
      <c r="B2363" s="15">
        <v>144277</v>
      </c>
      <c r="C2363" s="12" t="s">
        <v>11184</v>
      </c>
      <c r="D2363" s="12" t="s">
        <v>11117</v>
      </c>
      <c r="E2363" s="12">
        <v>31</v>
      </c>
      <c r="F2363" s="12" t="s">
        <v>4722</v>
      </c>
      <c r="G2363" s="12" t="s">
        <v>4722</v>
      </c>
      <c r="H2363" s="12" t="s">
        <v>13</v>
      </c>
      <c r="I2363" s="12" t="s">
        <v>14049</v>
      </c>
      <c r="J2363" s="12" t="s">
        <v>11120</v>
      </c>
      <c r="K2363" s="12" t="s">
        <v>15</v>
      </c>
      <c r="L2363" s="12" t="s">
        <v>16</v>
      </c>
      <c r="M2363" s="12" t="s">
        <v>17</v>
      </c>
      <c r="N2363" s="12" t="s">
        <v>35</v>
      </c>
      <c r="O2363" s="12">
        <v>1360</v>
      </c>
    </row>
    <row r="2364" customHeight="1" spans="1:15">
      <c r="A2364" s="13">
        <v>44473</v>
      </c>
      <c r="B2364" s="15">
        <v>143923</v>
      </c>
      <c r="C2364" s="12" t="s">
        <v>11955</v>
      </c>
      <c r="D2364" s="12" t="s">
        <v>11117</v>
      </c>
      <c r="E2364" s="12">
        <v>34</v>
      </c>
      <c r="F2364" s="12" t="s">
        <v>132</v>
      </c>
      <c r="G2364" s="12" t="s">
        <v>132</v>
      </c>
      <c r="H2364" s="12" t="s">
        <v>13</v>
      </c>
      <c r="I2364" s="12" t="s">
        <v>14769</v>
      </c>
      <c r="J2364" s="12" t="s">
        <v>11339</v>
      </c>
      <c r="K2364" s="12" t="s">
        <v>15</v>
      </c>
      <c r="L2364" s="12" t="s">
        <v>101</v>
      </c>
      <c r="M2364" s="12" t="s">
        <v>101</v>
      </c>
      <c r="N2364" s="12" t="s">
        <v>35</v>
      </c>
      <c r="O2364" s="12">
        <v>10580</v>
      </c>
    </row>
    <row r="2365" customHeight="1" spans="1:15">
      <c r="A2365" s="13">
        <v>44473</v>
      </c>
      <c r="B2365" s="15">
        <v>162142</v>
      </c>
      <c r="C2365" s="12" t="s">
        <v>11572</v>
      </c>
      <c r="D2365" s="12" t="s">
        <v>11117</v>
      </c>
      <c r="E2365" s="12">
        <v>37</v>
      </c>
      <c r="F2365" s="12" t="s">
        <v>2310</v>
      </c>
      <c r="G2365" s="12" t="s">
        <v>2310</v>
      </c>
      <c r="H2365" s="12" t="s">
        <v>13</v>
      </c>
      <c r="I2365" s="12" t="s">
        <v>14770</v>
      </c>
      <c r="J2365" s="12" t="s">
        <v>11120</v>
      </c>
      <c r="K2365" s="12" t="s">
        <v>15</v>
      </c>
      <c r="L2365" s="12" t="s">
        <v>26</v>
      </c>
      <c r="M2365" s="12" t="s">
        <v>27</v>
      </c>
      <c r="N2365" s="12" t="s">
        <v>236</v>
      </c>
      <c r="O2365" s="12">
        <v>0</v>
      </c>
    </row>
    <row r="2366" customHeight="1" spans="1:15">
      <c r="A2366" s="13">
        <v>44474</v>
      </c>
      <c r="B2366" s="15">
        <v>151690</v>
      </c>
      <c r="C2366" s="12" t="s">
        <v>14606</v>
      </c>
      <c r="D2366" s="12" t="s">
        <v>11117</v>
      </c>
      <c r="E2366" s="12">
        <v>35</v>
      </c>
      <c r="F2366" s="12" t="s">
        <v>11123</v>
      </c>
      <c r="G2366" s="12" t="s">
        <v>158</v>
      </c>
      <c r="H2366" s="12" t="s">
        <v>41</v>
      </c>
      <c r="I2366" s="12" t="s">
        <v>14772</v>
      </c>
      <c r="J2366" s="12" t="s">
        <v>13216</v>
      </c>
      <c r="K2366" s="12" t="s">
        <v>15</v>
      </c>
      <c r="L2366" s="12" t="s">
        <v>26</v>
      </c>
      <c r="M2366" s="12" t="s">
        <v>27</v>
      </c>
      <c r="N2366" s="12" t="s">
        <v>35</v>
      </c>
      <c r="O2366" s="12">
        <v>55000</v>
      </c>
    </row>
    <row r="2367" customHeight="1" spans="1:15">
      <c r="A2367" s="13">
        <v>44474</v>
      </c>
      <c r="B2367" s="15">
        <v>162470</v>
      </c>
      <c r="C2367" s="12" t="s">
        <v>11167</v>
      </c>
      <c r="D2367" s="12" t="s">
        <v>11117</v>
      </c>
      <c r="E2367" s="12">
        <v>38</v>
      </c>
      <c r="F2367" s="12" t="s">
        <v>4722</v>
      </c>
      <c r="G2367" s="12" t="s">
        <v>4722</v>
      </c>
      <c r="H2367" s="12" t="s">
        <v>13</v>
      </c>
      <c r="I2367" s="12" t="s">
        <v>14774</v>
      </c>
      <c r="J2367" s="12" t="s">
        <v>11135</v>
      </c>
      <c r="K2367" s="12" t="s">
        <v>15</v>
      </c>
      <c r="L2367" s="12" t="s">
        <v>26</v>
      </c>
      <c r="M2367" s="12" t="s">
        <v>27</v>
      </c>
      <c r="N2367" s="12" t="s">
        <v>35</v>
      </c>
      <c r="O2367" s="12">
        <v>6800</v>
      </c>
    </row>
    <row r="2368" customHeight="1" spans="1:15">
      <c r="A2368" s="13">
        <v>44474</v>
      </c>
      <c r="B2368" s="15">
        <v>156034</v>
      </c>
      <c r="C2368" s="12" t="s">
        <v>11539</v>
      </c>
      <c r="D2368" s="12" t="s">
        <v>11117</v>
      </c>
      <c r="E2368" s="12">
        <v>24</v>
      </c>
      <c r="F2368" s="12" t="s">
        <v>4722</v>
      </c>
      <c r="G2368" s="12" t="s">
        <v>4722</v>
      </c>
      <c r="H2368" s="12" t="s">
        <v>13</v>
      </c>
      <c r="I2368" s="12" t="s">
        <v>14679</v>
      </c>
      <c r="J2368" s="12" t="s">
        <v>11221</v>
      </c>
      <c r="K2368" s="12" t="s">
        <v>15</v>
      </c>
      <c r="L2368" s="12" t="s">
        <v>26</v>
      </c>
      <c r="M2368" s="12" t="s">
        <v>27</v>
      </c>
      <c r="N2368" s="12" t="s">
        <v>35</v>
      </c>
      <c r="O2368" s="12">
        <v>6780</v>
      </c>
    </row>
    <row r="2369" customHeight="1" spans="1:15">
      <c r="A2369" s="13">
        <v>44474</v>
      </c>
      <c r="B2369" s="15">
        <v>147577</v>
      </c>
      <c r="C2369" s="12" t="s">
        <v>14775</v>
      </c>
      <c r="D2369" s="12" t="s">
        <v>11131</v>
      </c>
      <c r="E2369" s="12">
        <v>38</v>
      </c>
      <c r="F2369" s="12" t="s">
        <v>2310</v>
      </c>
      <c r="G2369" s="12" t="s">
        <v>2310</v>
      </c>
      <c r="H2369" s="12" t="s">
        <v>13</v>
      </c>
      <c r="I2369" s="12" t="s">
        <v>14776</v>
      </c>
      <c r="J2369" s="12" t="s">
        <v>14686</v>
      </c>
      <c r="K2369" s="12" t="s">
        <v>175</v>
      </c>
      <c r="L2369" s="12" t="s">
        <v>16</v>
      </c>
      <c r="M2369" s="12" t="s">
        <v>723</v>
      </c>
      <c r="N2369" s="12" t="s">
        <v>35</v>
      </c>
      <c r="O2369" s="12">
        <v>3699</v>
      </c>
    </row>
    <row r="2370" customHeight="1" spans="1:15">
      <c r="A2370" s="13">
        <v>44474</v>
      </c>
      <c r="B2370" s="15">
        <v>155297</v>
      </c>
      <c r="C2370" s="12" t="s">
        <v>11568</v>
      </c>
      <c r="D2370" s="12" t="s">
        <v>11131</v>
      </c>
      <c r="E2370" s="12">
        <v>33</v>
      </c>
      <c r="F2370" s="12" t="s">
        <v>11245</v>
      </c>
      <c r="G2370" s="12" t="s">
        <v>3167</v>
      </c>
      <c r="H2370" s="12" t="s">
        <v>238</v>
      </c>
      <c r="I2370" s="12" t="s">
        <v>14777</v>
      </c>
      <c r="J2370" s="12" t="s">
        <v>11135</v>
      </c>
      <c r="K2370" s="12" t="s">
        <v>15</v>
      </c>
      <c r="L2370" s="12" t="s">
        <v>26</v>
      </c>
      <c r="M2370" s="12" t="s">
        <v>27</v>
      </c>
      <c r="N2370" s="12" t="s">
        <v>236</v>
      </c>
      <c r="O2370" s="12">
        <v>0</v>
      </c>
    </row>
    <row r="2371" customHeight="1" spans="1:15">
      <c r="A2371" s="13">
        <v>44474</v>
      </c>
      <c r="B2371" s="15">
        <v>153511</v>
      </c>
      <c r="C2371" s="12" t="s">
        <v>14779</v>
      </c>
      <c r="D2371" s="12" t="s">
        <v>11117</v>
      </c>
      <c r="E2371" s="12">
        <v>36</v>
      </c>
      <c r="F2371" s="12" t="s">
        <v>4722</v>
      </c>
      <c r="G2371" s="12" t="s">
        <v>4722</v>
      </c>
      <c r="H2371" s="12" t="s">
        <v>13</v>
      </c>
      <c r="I2371" s="12" t="s">
        <v>14780</v>
      </c>
      <c r="J2371" s="12" t="s">
        <v>13669</v>
      </c>
      <c r="K2371" s="12" t="s">
        <v>175</v>
      </c>
      <c r="L2371" s="12" t="s">
        <v>16</v>
      </c>
      <c r="M2371" s="12" t="s">
        <v>723</v>
      </c>
      <c r="N2371" s="12" t="s">
        <v>35</v>
      </c>
      <c r="O2371" s="12">
        <v>12699</v>
      </c>
    </row>
    <row r="2372" customHeight="1" spans="1:15">
      <c r="A2372" s="13">
        <v>44474</v>
      </c>
      <c r="B2372" s="15">
        <v>139659</v>
      </c>
      <c r="C2372" s="12" t="s">
        <v>14781</v>
      </c>
      <c r="D2372" s="12" t="s">
        <v>11117</v>
      </c>
      <c r="E2372" s="12">
        <v>38</v>
      </c>
      <c r="F2372" s="12" t="s">
        <v>109</v>
      </c>
      <c r="G2372" s="12" t="s">
        <v>184</v>
      </c>
      <c r="H2372" s="12" t="s">
        <v>13</v>
      </c>
      <c r="I2372" s="12" t="s">
        <v>14782</v>
      </c>
      <c r="J2372" s="12" t="s">
        <v>13216</v>
      </c>
      <c r="K2372" s="12" t="s">
        <v>175</v>
      </c>
      <c r="L2372" s="12" t="s">
        <v>101</v>
      </c>
      <c r="M2372" s="12" t="s">
        <v>101</v>
      </c>
      <c r="N2372" s="12" t="s">
        <v>35</v>
      </c>
      <c r="O2372" s="12">
        <v>99</v>
      </c>
    </row>
    <row r="2373" customHeight="1" spans="1:15">
      <c r="A2373" s="13">
        <v>44474</v>
      </c>
      <c r="B2373" s="15">
        <v>152614</v>
      </c>
      <c r="C2373" s="12" t="s">
        <v>14783</v>
      </c>
      <c r="D2373" s="12" t="s">
        <v>11117</v>
      </c>
      <c r="E2373" s="12">
        <v>22</v>
      </c>
      <c r="F2373" s="12" t="s">
        <v>109</v>
      </c>
      <c r="G2373" s="12" t="s">
        <v>109</v>
      </c>
      <c r="H2373" s="12" t="s">
        <v>13</v>
      </c>
      <c r="I2373" s="12" t="s">
        <v>12276</v>
      </c>
      <c r="J2373" s="12" t="s">
        <v>14594</v>
      </c>
      <c r="K2373" s="12" t="s">
        <v>15</v>
      </c>
      <c r="L2373" s="12" t="s">
        <v>26</v>
      </c>
      <c r="M2373" s="12" t="s">
        <v>27</v>
      </c>
      <c r="N2373" s="12" t="s">
        <v>35</v>
      </c>
      <c r="O2373" s="12">
        <v>570</v>
      </c>
    </row>
    <row r="2374" customHeight="1" spans="1:15">
      <c r="A2374" s="13">
        <v>44474</v>
      </c>
      <c r="B2374" s="15">
        <v>150128</v>
      </c>
      <c r="C2374" s="12" t="s">
        <v>14784</v>
      </c>
      <c r="D2374" s="12" t="s">
        <v>11117</v>
      </c>
      <c r="E2374" s="12">
        <v>28</v>
      </c>
      <c r="F2374" s="12" t="s">
        <v>1180</v>
      </c>
      <c r="G2374" s="12" t="s">
        <v>11739</v>
      </c>
      <c r="H2374" s="12" t="s">
        <v>13</v>
      </c>
      <c r="I2374" s="12" t="s">
        <v>12903</v>
      </c>
      <c r="J2374" s="12" t="s">
        <v>13216</v>
      </c>
      <c r="K2374" s="12" t="s">
        <v>175</v>
      </c>
      <c r="L2374" s="12" t="s">
        <v>26</v>
      </c>
      <c r="M2374" s="12" t="s">
        <v>726</v>
      </c>
      <c r="N2374" s="12" t="s">
        <v>35</v>
      </c>
      <c r="O2374" s="12">
        <v>8999</v>
      </c>
    </row>
    <row r="2375" customHeight="1" spans="1:15">
      <c r="A2375" s="13">
        <v>44474</v>
      </c>
      <c r="B2375" s="15">
        <v>150427</v>
      </c>
      <c r="C2375" s="12" t="s">
        <v>14785</v>
      </c>
      <c r="D2375" s="12" t="s">
        <v>11117</v>
      </c>
      <c r="E2375" s="12">
        <v>37</v>
      </c>
      <c r="F2375" s="12" t="s">
        <v>11157</v>
      </c>
      <c r="G2375" s="12" t="s">
        <v>118</v>
      </c>
      <c r="H2375" s="12" t="s">
        <v>41</v>
      </c>
      <c r="I2375" s="12" t="s">
        <v>14786</v>
      </c>
      <c r="J2375" s="12" t="s">
        <v>11221</v>
      </c>
      <c r="K2375" s="12" t="s">
        <v>15</v>
      </c>
      <c r="L2375" s="12" t="s">
        <v>26</v>
      </c>
      <c r="M2375" s="12" t="s">
        <v>27</v>
      </c>
      <c r="N2375" s="12" t="s">
        <v>35</v>
      </c>
      <c r="O2375" s="12">
        <v>11520</v>
      </c>
    </row>
    <row r="2376" customHeight="1" spans="1:15">
      <c r="A2376" s="13">
        <v>44475</v>
      </c>
      <c r="B2376" s="15">
        <v>154709</v>
      </c>
      <c r="C2376" s="12" t="s">
        <v>14546</v>
      </c>
      <c r="D2376" s="12" t="s">
        <v>11117</v>
      </c>
      <c r="E2376" s="12">
        <v>34</v>
      </c>
      <c r="F2376" s="12" t="s">
        <v>11118</v>
      </c>
      <c r="G2376" s="12" t="s">
        <v>50</v>
      </c>
      <c r="H2376" s="12" t="s">
        <v>41</v>
      </c>
      <c r="I2376" s="12" t="s">
        <v>13377</v>
      </c>
      <c r="J2376" s="12" t="s">
        <v>11120</v>
      </c>
      <c r="K2376" s="12" t="s">
        <v>15</v>
      </c>
      <c r="L2376" s="12" t="s">
        <v>26</v>
      </c>
      <c r="M2376" s="12" t="s">
        <v>27</v>
      </c>
      <c r="N2376" s="12" t="s">
        <v>35</v>
      </c>
      <c r="O2376" s="12">
        <v>11000</v>
      </c>
    </row>
    <row r="2377" customHeight="1" spans="1:15">
      <c r="A2377" s="13">
        <v>44475</v>
      </c>
      <c r="B2377" s="15">
        <v>159060</v>
      </c>
      <c r="C2377" s="12" t="s">
        <v>14788</v>
      </c>
      <c r="D2377" s="12" t="s">
        <v>11117</v>
      </c>
      <c r="E2377" s="12">
        <v>25</v>
      </c>
      <c r="F2377" s="12" t="s">
        <v>11118</v>
      </c>
      <c r="G2377" s="12" t="s">
        <v>12</v>
      </c>
      <c r="H2377" s="12" t="s">
        <v>13</v>
      </c>
      <c r="I2377" s="12" t="s">
        <v>14789</v>
      </c>
      <c r="J2377" s="12" t="s">
        <v>14686</v>
      </c>
      <c r="K2377" s="12" t="s">
        <v>175</v>
      </c>
      <c r="L2377" s="12" t="s">
        <v>26</v>
      </c>
      <c r="M2377" s="12" t="s">
        <v>726</v>
      </c>
      <c r="N2377" s="12" t="s">
        <v>35</v>
      </c>
      <c r="O2377" s="12">
        <v>5800</v>
      </c>
    </row>
    <row r="2378" customHeight="1" spans="1:15">
      <c r="A2378" s="13">
        <v>44475</v>
      </c>
      <c r="B2378" s="15">
        <v>157321</v>
      </c>
      <c r="C2378" s="12" t="s">
        <v>14790</v>
      </c>
      <c r="D2378" s="12" t="s">
        <v>11117</v>
      </c>
      <c r="E2378" s="12">
        <v>30</v>
      </c>
      <c r="F2378" s="12" t="s">
        <v>1180</v>
      </c>
      <c r="G2378" s="12" t="s">
        <v>11739</v>
      </c>
      <c r="H2378" s="12" t="s">
        <v>13</v>
      </c>
      <c r="I2378" s="12" t="s">
        <v>14791</v>
      </c>
      <c r="J2378" s="12" t="s">
        <v>11120</v>
      </c>
      <c r="K2378" s="12" t="s">
        <v>15</v>
      </c>
      <c r="L2378" s="12" t="s">
        <v>26</v>
      </c>
      <c r="M2378" s="12" t="s">
        <v>27</v>
      </c>
      <c r="N2378" s="12" t="s">
        <v>35</v>
      </c>
      <c r="O2378" s="12">
        <v>10000</v>
      </c>
    </row>
    <row r="2379" customHeight="1" spans="1:15">
      <c r="A2379" s="13">
        <v>44475</v>
      </c>
      <c r="B2379" s="15">
        <v>161826</v>
      </c>
      <c r="C2379" s="12" t="s">
        <v>4611</v>
      </c>
      <c r="D2379" s="12" t="s">
        <v>11117</v>
      </c>
      <c r="E2379" s="12">
        <v>39</v>
      </c>
      <c r="F2379" s="12" t="s">
        <v>1180</v>
      </c>
      <c r="G2379" s="12" t="s">
        <v>11739</v>
      </c>
      <c r="H2379" s="12" t="s">
        <v>13</v>
      </c>
      <c r="I2379" s="12" t="s">
        <v>14792</v>
      </c>
      <c r="J2379" s="12" t="s">
        <v>13216</v>
      </c>
      <c r="K2379" s="12" t="s">
        <v>175</v>
      </c>
      <c r="L2379" s="12" t="s">
        <v>16</v>
      </c>
      <c r="M2379" s="12" t="s">
        <v>723</v>
      </c>
      <c r="N2379" s="12" t="s">
        <v>35</v>
      </c>
      <c r="O2379" s="12">
        <v>4292</v>
      </c>
    </row>
    <row r="2380" customHeight="1" spans="1:15">
      <c r="A2380" s="13">
        <v>44475</v>
      </c>
      <c r="B2380" s="15">
        <v>154012</v>
      </c>
      <c r="C2380" s="12" t="s">
        <v>14793</v>
      </c>
      <c r="D2380" s="12" t="s">
        <v>11117</v>
      </c>
      <c r="E2380" s="12">
        <v>36</v>
      </c>
      <c r="F2380" s="12" t="s">
        <v>368</v>
      </c>
      <c r="G2380" s="12" t="s">
        <v>368</v>
      </c>
      <c r="H2380" s="12" t="s">
        <v>13</v>
      </c>
      <c r="I2380" s="12" t="s">
        <v>12403</v>
      </c>
      <c r="J2380" s="12" t="s">
        <v>13669</v>
      </c>
      <c r="K2380" s="12" t="s">
        <v>175</v>
      </c>
      <c r="L2380" s="12" t="s">
        <v>26</v>
      </c>
      <c r="M2380" s="12" t="s">
        <v>726</v>
      </c>
      <c r="N2380" s="12" t="s">
        <v>35</v>
      </c>
      <c r="O2380" s="12">
        <v>20000</v>
      </c>
    </row>
    <row r="2381" customHeight="1" spans="1:15">
      <c r="A2381" s="13">
        <v>44475</v>
      </c>
      <c r="B2381" s="15">
        <v>153735</v>
      </c>
      <c r="C2381" s="12" t="s">
        <v>12366</v>
      </c>
      <c r="D2381" s="12" t="s">
        <v>11117</v>
      </c>
      <c r="E2381" s="12">
        <v>35</v>
      </c>
      <c r="F2381" s="12" t="s">
        <v>4722</v>
      </c>
      <c r="G2381" s="12" t="s">
        <v>4722</v>
      </c>
      <c r="H2381" s="12" t="s">
        <v>13</v>
      </c>
      <c r="I2381" s="12" t="s">
        <v>14440</v>
      </c>
      <c r="J2381" s="12" t="s">
        <v>11120</v>
      </c>
      <c r="K2381" s="12" t="s">
        <v>15</v>
      </c>
      <c r="L2381" s="12" t="s">
        <v>16</v>
      </c>
      <c r="M2381" s="12" t="s">
        <v>17</v>
      </c>
      <c r="N2381" s="12" t="s">
        <v>35</v>
      </c>
      <c r="O2381" s="12">
        <v>1256</v>
      </c>
    </row>
    <row r="2382" customHeight="1" spans="1:15">
      <c r="A2382" s="13">
        <v>44475</v>
      </c>
      <c r="B2382" s="15">
        <v>148783</v>
      </c>
      <c r="C2382" s="12" t="s">
        <v>14794</v>
      </c>
      <c r="D2382" s="12" t="s">
        <v>11117</v>
      </c>
      <c r="E2382" s="12">
        <v>26</v>
      </c>
      <c r="F2382" s="12" t="s">
        <v>4722</v>
      </c>
      <c r="G2382" s="12" t="s">
        <v>4722</v>
      </c>
      <c r="H2382" s="12" t="s">
        <v>13</v>
      </c>
      <c r="I2382" s="12" t="s">
        <v>14679</v>
      </c>
      <c r="J2382" s="12" t="s">
        <v>11221</v>
      </c>
      <c r="K2382" s="12" t="s">
        <v>15</v>
      </c>
      <c r="L2382" s="12" t="s">
        <v>26</v>
      </c>
      <c r="M2382" s="12" t="s">
        <v>27</v>
      </c>
      <c r="N2382" s="12" t="s">
        <v>35</v>
      </c>
      <c r="O2382" s="12">
        <v>6800</v>
      </c>
    </row>
    <row r="2383" customHeight="1" spans="1:15">
      <c r="A2383" s="13">
        <v>44475</v>
      </c>
      <c r="B2383" s="15">
        <v>153888</v>
      </c>
      <c r="C2383" s="12" t="s">
        <v>13516</v>
      </c>
      <c r="D2383" s="12" t="s">
        <v>11117</v>
      </c>
      <c r="E2383" s="12">
        <v>37</v>
      </c>
      <c r="F2383" s="12" t="s">
        <v>4722</v>
      </c>
      <c r="G2383" s="12" t="s">
        <v>4722</v>
      </c>
      <c r="H2383" s="12" t="s">
        <v>13</v>
      </c>
      <c r="I2383" s="12" t="s">
        <v>14679</v>
      </c>
      <c r="J2383" s="12" t="s">
        <v>11120</v>
      </c>
      <c r="K2383" s="12" t="s">
        <v>15</v>
      </c>
      <c r="L2383" s="12" t="s">
        <v>16</v>
      </c>
      <c r="M2383" s="12" t="s">
        <v>17</v>
      </c>
      <c r="N2383" s="12" t="s">
        <v>35</v>
      </c>
      <c r="O2383" s="12">
        <v>6800</v>
      </c>
    </row>
    <row r="2384" customHeight="1" spans="1:15">
      <c r="A2384" s="13">
        <v>44475</v>
      </c>
      <c r="B2384" s="15">
        <v>167803</v>
      </c>
      <c r="C2384" s="12" t="s">
        <v>11339</v>
      </c>
      <c r="D2384" s="12" t="s">
        <v>11131</v>
      </c>
      <c r="E2384" s="12">
        <v>30</v>
      </c>
      <c r="F2384" s="12" t="s">
        <v>1955</v>
      </c>
      <c r="G2384" s="12" t="s">
        <v>1955</v>
      </c>
      <c r="H2384" s="12" t="s">
        <v>13</v>
      </c>
      <c r="I2384" s="12" t="s">
        <v>14795</v>
      </c>
      <c r="J2384" s="12" t="s">
        <v>11221</v>
      </c>
      <c r="K2384" s="12" t="s">
        <v>15</v>
      </c>
      <c r="L2384" s="12" t="s">
        <v>26</v>
      </c>
      <c r="M2384" s="12" t="s">
        <v>27</v>
      </c>
      <c r="N2384" s="12" t="s">
        <v>35</v>
      </c>
      <c r="O2384" s="12">
        <v>2680</v>
      </c>
    </row>
    <row r="2385" customHeight="1" spans="1:15">
      <c r="A2385" s="13">
        <v>44475</v>
      </c>
      <c r="B2385" s="15">
        <v>152365</v>
      </c>
      <c r="C2385" s="12" t="s">
        <v>14368</v>
      </c>
      <c r="D2385" s="12" t="s">
        <v>11131</v>
      </c>
      <c r="E2385" s="12">
        <v>34</v>
      </c>
      <c r="F2385" s="12" t="s">
        <v>280</v>
      </c>
      <c r="G2385" s="12" t="s">
        <v>280</v>
      </c>
      <c r="H2385" s="12" t="s">
        <v>13</v>
      </c>
      <c r="I2385" s="12" t="s">
        <v>14796</v>
      </c>
      <c r="J2385" s="12" t="s">
        <v>11135</v>
      </c>
      <c r="K2385" s="12" t="s">
        <v>15</v>
      </c>
      <c r="L2385" s="12" t="s">
        <v>26</v>
      </c>
      <c r="M2385" s="12" t="s">
        <v>27</v>
      </c>
      <c r="N2385" s="12" t="s">
        <v>35</v>
      </c>
      <c r="O2385" s="12">
        <v>8999</v>
      </c>
    </row>
    <row r="2386" customHeight="1" spans="1:15">
      <c r="A2386" s="13">
        <v>44475</v>
      </c>
      <c r="B2386" s="15">
        <v>159030</v>
      </c>
      <c r="C2386" s="12" t="s">
        <v>14797</v>
      </c>
      <c r="D2386" s="12" t="s">
        <v>11131</v>
      </c>
      <c r="E2386" s="12">
        <v>45</v>
      </c>
      <c r="F2386" s="12" t="s">
        <v>109</v>
      </c>
      <c r="G2386" s="12" t="s">
        <v>109</v>
      </c>
      <c r="H2386" s="12" t="s">
        <v>13</v>
      </c>
      <c r="I2386" s="12" t="s">
        <v>14798</v>
      </c>
      <c r="J2386" s="12" t="s">
        <v>11120</v>
      </c>
      <c r="K2386" s="12" t="s">
        <v>15</v>
      </c>
      <c r="L2386" s="12" t="s">
        <v>101</v>
      </c>
      <c r="M2386" s="12" t="s">
        <v>101</v>
      </c>
      <c r="N2386" s="12" t="s">
        <v>35</v>
      </c>
      <c r="O2386" s="12">
        <v>1899</v>
      </c>
    </row>
    <row r="2387" customHeight="1" spans="1:15">
      <c r="A2387" s="13">
        <v>44476</v>
      </c>
      <c r="B2387" s="15">
        <v>152681</v>
      </c>
      <c r="C2387" s="12" t="s">
        <v>14799</v>
      </c>
      <c r="D2387" s="12" t="s">
        <v>11117</v>
      </c>
      <c r="E2387" s="12">
        <v>26</v>
      </c>
      <c r="F2387" s="12" t="s">
        <v>4722</v>
      </c>
      <c r="G2387" s="12" t="s">
        <v>4722</v>
      </c>
      <c r="H2387" s="12" t="s">
        <v>13</v>
      </c>
      <c r="I2387" s="12" t="s">
        <v>14800</v>
      </c>
      <c r="J2387" s="12" t="s">
        <v>11483</v>
      </c>
      <c r="K2387" s="12" t="s">
        <v>175</v>
      </c>
      <c r="L2387" s="12" t="s">
        <v>16</v>
      </c>
      <c r="M2387" s="12" t="s">
        <v>723</v>
      </c>
      <c r="N2387" s="12" t="s">
        <v>35</v>
      </c>
      <c r="O2387" s="12">
        <v>7500</v>
      </c>
    </row>
    <row r="2388" customHeight="1" spans="1:15">
      <c r="A2388" s="13">
        <v>44476</v>
      </c>
      <c r="B2388" s="15">
        <v>152407</v>
      </c>
      <c r="C2388" s="12" t="s">
        <v>14801</v>
      </c>
      <c r="D2388" s="12" t="s">
        <v>11117</v>
      </c>
      <c r="E2388" s="12">
        <v>36</v>
      </c>
      <c r="F2388" s="12" t="s">
        <v>11157</v>
      </c>
      <c r="G2388" s="12" t="s">
        <v>118</v>
      </c>
      <c r="H2388" s="12" t="s">
        <v>41</v>
      </c>
      <c r="I2388" s="12" t="s">
        <v>14802</v>
      </c>
      <c r="J2388" s="12" t="s">
        <v>13216</v>
      </c>
      <c r="K2388" s="12" t="s">
        <v>175</v>
      </c>
      <c r="L2388" s="12" t="s">
        <v>16</v>
      </c>
      <c r="M2388" s="12" t="s">
        <v>723</v>
      </c>
      <c r="N2388" s="12" t="s">
        <v>35</v>
      </c>
      <c r="O2388" s="12">
        <v>0</v>
      </c>
    </row>
    <row r="2389" customHeight="1" spans="1:15">
      <c r="A2389" s="13">
        <v>44476</v>
      </c>
      <c r="B2389" s="15">
        <v>157025</v>
      </c>
      <c r="C2389" s="12" t="s">
        <v>3305</v>
      </c>
      <c r="D2389" s="12" t="s">
        <v>11131</v>
      </c>
      <c r="E2389" s="12">
        <v>18</v>
      </c>
      <c r="F2389" s="12" t="s">
        <v>11178</v>
      </c>
      <c r="G2389" s="12" t="s">
        <v>104</v>
      </c>
      <c r="H2389" s="12" t="s">
        <v>13</v>
      </c>
      <c r="I2389" s="12" t="s">
        <v>11178</v>
      </c>
      <c r="J2389" s="12" t="s">
        <v>11483</v>
      </c>
      <c r="K2389" s="12" t="s">
        <v>175</v>
      </c>
      <c r="L2389" s="12" t="s">
        <v>26</v>
      </c>
      <c r="M2389" s="12" t="s">
        <v>726</v>
      </c>
      <c r="N2389" s="12" t="s">
        <v>236</v>
      </c>
      <c r="O2389" s="12">
        <v>0</v>
      </c>
    </row>
    <row r="2390" customHeight="1" spans="1:15">
      <c r="A2390" s="13">
        <v>44476</v>
      </c>
      <c r="B2390" s="15">
        <v>154437</v>
      </c>
      <c r="C2390" s="12" t="s">
        <v>14805</v>
      </c>
      <c r="D2390" s="12" t="s">
        <v>11117</v>
      </c>
      <c r="E2390" s="12">
        <v>42</v>
      </c>
      <c r="F2390" s="12" t="s">
        <v>280</v>
      </c>
      <c r="G2390" s="12" t="s">
        <v>280</v>
      </c>
      <c r="H2390" s="12" t="s">
        <v>13</v>
      </c>
      <c r="I2390" s="12" t="s">
        <v>14806</v>
      </c>
      <c r="J2390" s="12" t="s">
        <v>11120</v>
      </c>
      <c r="K2390" s="12" t="s">
        <v>15</v>
      </c>
      <c r="L2390" s="12" t="s">
        <v>26</v>
      </c>
      <c r="M2390" s="12" t="s">
        <v>27</v>
      </c>
      <c r="N2390" s="12" t="s">
        <v>35</v>
      </c>
      <c r="O2390" s="12">
        <v>1280</v>
      </c>
    </row>
    <row r="2391" customHeight="1" spans="1:15">
      <c r="A2391" s="13">
        <v>44476</v>
      </c>
      <c r="B2391" s="15">
        <v>154519</v>
      </c>
      <c r="C2391" s="12" t="s">
        <v>14807</v>
      </c>
      <c r="D2391" s="12" t="s">
        <v>11131</v>
      </c>
      <c r="E2391" s="12">
        <v>19</v>
      </c>
      <c r="F2391" s="12" t="s">
        <v>109</v>
      </c>
      <c r="G2391" s="12" t="s">
        <v>109</v>
      </c>
      <c r="H2391" s="12" t="s">
        <v>13</v>
      </c>
      <c r="I2391" s="12" t="s">
        <v>11732</v>
      </c>
      <c r="J2391" s="12" t="s">
        <v>11135</v>
      </c>
      <c r="K2391" s="12" t="s">
        <v>15</v>
      </c>
      <c r="L2391" s="12" t="s">
        <v>26</v>
      </c>
      <c r="M2391" s="12" t="s">
        <v>27</v>
      </c>
      <c r="N2391" s="12" t="s">
        <v>35</v>
      </c>
      <c r="O2391" s="12">
        <v>560</v>
      </c>
    </row>
    <row r="2392" customHeight="1" spans="1:15">
      <c r="A2392" s="13">
        <v>44476</v>
      </c>
      <c r="B2392" s="15">
        <v>147582</v>
      </c>
      <c r="C2392" s="12" t="s">
        <v>14808</v>
      </c>
      <c r="D2392" s="12" t="s">
        <v>11131</v>
      </c>
      <c r="E2392" s="12">
        <v>27</v>
      </c>
      <c r="F2392" s="12" t="s">
        <v>109</v>
      </c>
      <c r="G2392" s="12" t="s">
        <v>109</v>
      </c>
      <c r="H2392" s="12" t="s">
        <v>13</v>
      </c>
      <c r="I2392" s="12" t="s">
        <v>11732</v>
      </c>
      <c r="J2392" s="12" t="s">
        <v>11120</v>
      </c>
      <c r="K2392" s="12" t="s">
        <v>15</v>
      </c>
      <c r="L2392" s="12" t="s">
        <v>26</v>
      </c>
      <c r="M2392" s="12" t="s">
        <v>27</v>
      </c>
      <c r="N2392" s="12" t="s">
        <v>35</v>
      </c>
      <c r="O2392" s="12">
        <v>570</v>
      </c>
    </row>
    <row r="2393" customHeight="1" spans="1:15">
      <c r="A2393" s="13">
        <v>44477</v>
      </c>
      <c r="B2393" s="15">
        <v>155699</v>
      </c>
      <c r="C2393" s="12" t="s">
        <v>11120</v>
      </c>
      <c r="D2393" s="12" t="s">
        <v>11117</v>
      </c>
      <c r="E2393" s="12">
        <v>36</v>
      </c>
      <c r="F2393" s="12" t="s">
        <v>2310</v>
      </c>
      <c r="G2393" s="12" t="s">
        <v>2310</v>
      </c>
      <c r="H2393" s="12" t="s">
        <v>13</v>
      </c>
      <c r="I2393" s="12" t="s">
        <v>14809</v>
      </c>
      <c r="J2393" s="12" t="s">
        <v>13216</v>
      </c>
      <c r="K2393" s="12" t="s">
        <v>15</v>
      </c>
      <c r="L2393" s="12" t="s">
        <v>16</v>
      </c>
      <c r="M2393" s="12" t="s">
        <v>17</v>
      </c>
      <c r="N2393" s="12" t="s">
        <v>35</v>
      </c>
      <c r="O2393" s="12">
        <v>11897</v>
      </c>
    </row>
    <row r="2394" customHeight="1" spans="1:15">
      <c r="A2394" s="13">
        <v>44477</v>
      </c>
      <c r="B2394" s="15">
        <v>156002</v>
      </c>
      <c r="C2394" s="12" t="s">
        <v>12575</v>
      </c>
      <c r="D2394" s="12" t="s">
        <v>11117</v>
      </c>
      <c r="E2394" s="12">
        <v>21</v>
      </c>
      <c r="F2394" s="12" t="s">
        <v>4722</v>
      </c>
      <c r="G2394" s="12" t="s">
        <v>4722</v>
      </c>
      <c r="H2394" s="12" t="s">
        <v>13</v>
      </c>
      <c r="I2394" s="12" t="s">
        <v>14384</v>
      </c>
      <c r="J2394" s="12" t="s">
        <v>11339</v>
      </c>
      <c r="K2394" s="12" t="s">
        <v>15</v>
      </c>
      <c r="L2394" s="12" t="s">
        <v>16</v>
      </c>
      <c r="M2394" s="12" t="s">
        <v>17</v>
      </c>
      <c r="N2394" s="12" t="s">
        <v>35</v>
      </c>
      <c r="O2394" s="12">
        <v>680</v>
      </c>
    </row>
    <row r="2395" customHeight="1" spans="1:15">
      <c r="A2395" s="13">
        <v>44478</v>
      </c>
      <c r="B2395" s="15">
        <v>137906</v>
      </c>
      <c r="C2395" s="12" t="s">
        <v>11460</v>
      </c>
      <c r="D2395" s="12" t="s">
        <v>11117</v>
      </c>
      <c r="E2395" s="12">
        <v>39</v>
      </c>
      <c r="F2395" s="12" t="s">
        <v>368</v>
      </c>
      <c r="G2395" s="12" t="s">
        <v>368</v>
      </c>
      <c r="H2395" s="12" t="s">
        <v>13</v>
      </c>
      <c r="I2395" s="12" t="s">
        <v>12321</v>
      </c>
      <c r="J2395" s="12" t="s">
        <v>11120</v>
      </c>
      <c r="K2395" s="12" t="s">
        <v>15</v>
      </c>
      <c r="L2395" s="12" t="s">
        <v>26</v>
      </c>
      <c r="M2395" s="12" t="s">
        <v>27</v>
      </c>
      <c r="N2395" s="12" t="s">
        <v>35</v>
      </c>
      <c r="O2395" s="12">
        <v>570</v>
      </c>
    </row>
    <row r="2396" customHeight="1" spans="1:15">
      <c r="A2396" s="13">
        <v>44478</v>
      </c>
      <c r="B2396" s="15">
        <v>144521</v>
      </c>
      <c r="C2396" s="12" t="s">
        <v>14810</v>
      </c>
      <c r="D2396" s="12" t="s">
        <v>11117</v>
      </c>
      <c r="E2396" s="12">
        <v>38</v>
      </c>
      <c r="F2396" s="12" t="s">
        <v>368</v>
      </c>
      <c r="G2396" s="12" t="s">
        <v>368</v>
      </c>
      <c r="H2396" s="12" t="s">
        <v>13</v>
      </c>
      <c r="I2396" s="12" t="s">
        <v>368</v>
      </c>
      <c r="J2396" s="12" t="s">
        <v>13669</v>
      </c>
      <c r="K2396" s="12" t="s">
        <v>175</v>
      </c>
      <c r="L2396" s="12" t="s">
        <v>26</v>
      </c>
      <c r="M2396" s="12" t="s">
        <v>726</v>
      </c>
      <c r="N2396" s="12" t="s">
        <v>236</v>
      </c>
      <c r="O2396" s="12">
        <v>0</v>
      </c>
    </row>
    <row r="2397" customHeight="1" spans="1:15">
      <c r="A2397" s="13">
        <v>44478</v>
      </c>
      <c r="B2397" s="15">
        <v>157592</v>
      </c>
      <c r="C2397" s="12" t="s">
        <v>14812</v>
      </c>
      <c r="D2397" s="12" t="s">
        <v>11117</v>
      </c>
      <c r="E2397" s="12">
        <v>43</v>
      </c>
      <c r="F2397" s="12" t="s">
        <v>11157</v>
      </c>
      <c r="G2397" s="12" t="s">
        <v>118</v>
      </c>
      <c r="H2397" s="12" t="s">
        <v>41</v>
      </c>
      <c r="I2397" s="12" t="s">
        <v>118</v>
      </c>
      <c r="J2397" s="12" t="s">
        <v>11221</v>
      </c>
      <c r="K2397" s="12" t="s">
        <v>15</v>
      </c>
      <c r="L2397" s="12" t="s">
        <v>26</v>
      </c>
      <c r="M2397" s="12" t="s">
        <v>27</v>
      </c>
      <c r="N2397" s="12" t="s">
        <v>35</v>
      </c>
      <c r="O2397" s="12">
        <v>10000</v>
      </c>
    </row>
    <row r="2398" customHeight="1" spans="1:15">
      <c r="A2398" s="13">
        <v>44478</v>
      </c>
      <c r="B2398" s="15">
        <v>155762</v>
      </c>
      <c r="C2398" s="12" t="s">
        <v>8443</v>
      </c>
      <c r="D2398" s="12" t="s">
        <v>11117</v>
      </c>
      <c r="E2398" s="12">
        <v>25</v>
      </c>
      <c r="F2398" s="12" t="s">
        <v>368</v>
      </c>
      <c r="G2398" s="12" t="s">
        <v>368</v>
      </c>
      <c r="H2398" s="12" t="s">
        <v>13</v>
      </c>
      <c r="I2398" s="12" t="s">
        <v>14814</v>
      </c>
      <c r="J2398" s="12" t="s">
        <v>14594</v>
      </c>
      <c r="K2398" s="12" t="s">
        <v>15</v>
      </c>
      <c r="L2398" s="12" t="s">
        <v>26</v>
      </c>
      <c r="M2398" s="12" t="s">
        <v>27</v>
      </c>
      <c r="N2398" s="12" t="s">
        <v>35</v>
      </c>
      <c r="O2398" s="12">
        <v>10000</v>
      </c>
    </row>
    <row r="2399" customHeight="1" spans="1:15">
      <c r="A2399" s="13">
        <v>44478</v>
      </c>
      <c r="B2399" s="15">
        <v>173384</v>
      </c>
      <c r="C2399" s="12" t="s">
        <v>14815</v>
      </c>
      <c r="D2399" s="12" t="s">
        <v>11131</v>
      </c>
      <c r="E2399" s="12">
        <v>38</v>
      </c>
      <c r="F2399" s="12" t="s">
        <v>368</v>
      </c>
      <c r="G2399" s="12" t="s">
        <v>368</v>
      </c>
      <c r="H2399" s="12" t="s">
        <v>13</v>
      </c>
      <c r="I2399" s="12" t="s">
        <v>14816</v>
      </c>
      <c r="J2399" s="12" t="s">
        <v>11135</v>
      </c>
      <c r="K2399" s="12" t="s">
        <v>15</v>
      </c>
      <c r="L2399" s="12" t="s">
        <v>16</v>
      </c>
      <c r="M2399" s="12" t="s">
        <v>17</v>
      </c>
      <c r="N2399" s="12" t="s">
        <v>35</v>
      </c>
      <c r="O2399" s="12">
        <v>680</v>
      </c>
    </row>
    <row r="2400" customHeight="1" spans="1:15">
      <c r="A2400" s="13">
        <v>44479</v>
      </c>
      <c r="B2400" s="15">
        <v>153229</v>
      </c>
      <c r="C2400" s="12" t="s">
        <v>14817</v>
      </c>
      <c r="D2400" s="12" t="s">
        <v>11131</v>
      </c>
      <c r="E2400" s="12">
        <v>18</v>
      </c>
      <c r="F2400" s="12" t="s">
        <v>2310</v>
      </c>
      <c r="G2400" s="12" t="s">
        <v>2310</v>
      </c>
      <c r="H2400" s="12" t="s">
        <v>13</v>
      </c>
      <c r="I2400" s="12" t="s">
        <v>14818</v>
      </c>
      <c r="J2400" s="12" t="s">
        <v>11221</v>
      </c>
      <c r="K2400" s="12" t="s">
        <v>15</v>
      </c>
      <c r="L2400" s="12" t="s">
        <v>26</v>
      </c>
      <c r="M2400" s="12" t="s">
        <v>27</v>
      </c>
      <c r="N2400" s="12" t="s">
        <v>35</v>
      </c>
      <c r="O2400" s="12">
        <v>4999</v>
      </c>
    </row>
    <row r="2401" customHeight="1" spans="1:15">
      <c r="A2401" s="13">
        <v>44479</v>
      </c>
      <c r="B2401" s="15">
        <v>160032</v>
      </c>
      <c r="C2401" s="12" t="s">
        <v>14819</v>
      </c>
      <c r="D2401" s="12" t="s">
        <v>11117</v>
      </c>
      <c r="E2401" s="12">
        <v>40</v>
      </c>
      <c r="F2401" s="12" t="s">
        <v>2782</v>
      </c>
      <c r="G2401" s="12" t="s">
        <v>2782</v>
      </c>
      <c r="H2401" s="12" t="s">
        <v>13</v>
      </c>
      <c r="I2401" s="12" t="s">
        <v>14820</v>
      </c>
      <c r="J2401" s="12" t="s">
        <v>11135</v>
      </c>
      <c r="K2401" s="12" t="s">
        <v>15</v>
      </c>
      <c r="L2401" s="12" t="s">
        <v>26</v>
      </c>
      <c r="M2401" s="12" t="s">
        <v>27</v>
      </c>
      <c r="N2401" s="12" t="s">
        <v>35</v>
      </c>
      <c r="O2401" s="12">
        <v>338</v>
      </c>
    </row>
    <row r="2402" customHeight="1" spans="1:15">
      <c r="A2402" s="13">
        <v>44479</v>
      </c>
      <c r="B2402" s="15">
        <v>175943</v>
      </c>
      <c r="C2402" s="12" t="s">
        <v>11339</v>
      </c>
      <c r="D2402" s="12" t="s">
        <v>11117</v>
      </c>
      <c r="E2402" s="12">
        <v>36</v>
      </c>
      <c r="F2402" s="12" t="s">
        <v>1180</v>
      </c>
      <c r="G2402" s="12" t="s">
        <v>11739</v>
      </c>
      <c r="H2402" s="12" t="s">
        <v>13</v>
      </c>
      <c r="I2402" s="12" t="s">
        <v>14821</v>
      </c>
      <c r="J2402" s="12" t="s">
        <v>11221</v>
      </c>
      <c r="K2402" s="12" t="s">
        <v>15</v>
      </c>
      <c r="L2402" s="12" t="s">
        <v>26</v>
      </c>
      <c r="M2402" s="12" t="s">
        <v>27</v>
      </c>
      <c r="N2402" s="12" t="s">
        <v>35</v>
      </c>
      <c r="O2402" s="12">
        <v>30000</v>
      </c>
    </row>
    <row r="2403" customHeight="1" spans="1:15">
      <c r="A2403" s="13">
        <v>44479</v>
      </c>
      <c r="B2403" s="15">
        <v>148658</v>
      </c>
      <c r="C2403" s="12" t="s">
        <v>13452</v>
      </c>
      <c r="D2403" s="12" t="s">
        <v>11117</v>
      </c>
      <c r="E2403" s="12">
        <v>44</v>
      </c>
      <c r="F2403" s="12" t="s">
        <v>368</v>
      </c>
      <c r="G2403" s="12" t="s">
        <v>368</v>
      </c>
      <c r="H2403" s="12" t="s">
        <v>13</v>
      </c>
      <c r="I2403" s="12" t="s">
        <v>14822</v>
      </c>
      <c r="J2403" s="12" t="s">
        <v>11339</v>
      </c>
      <c r="K2403" s="12" t="s">
        <v>15</v>
      </c>
      <c r="L2403" s="12" t="s">
        <v>26</v>
      </c>
      <c r="M2403" s="12" t="s">
        <v>27</v>
      </c>
      <c r="N2403" s="12" t="s">
        <v>35</v>
      </c>
      <c r="O2403" s="12">
        <v>3580</v>
      </c>
    </row>
    <row r="2404" customHeight="1" spans="1:15">
      <c r="A2404" s="13">
        <v>44479</v>
      </c>
      <c r="B2404" s="15">
        <v>151218</v>
      </c>
      <c r="C2404" s="12" t="s">
        <v>11865</v>
      </c>
      <c r="D2404" s="12" t="s">
        <v>11131</v>
      </c>
      <c r="E2404" s="12">
        <v>18</v>
      </c>
      <c r="F2404" s="12" t="s">
        <v>2310</v>
      </c>
      <c r="G2404" s="12" t="s">
        <v>2310</v>
      </c>
      <c r="H2404" s="12" t="s">
        <v>13</v>
      </c>
      <c r="I2404" s="12" t="s">
        <v>2310</v>
      </c>
      <c r="J2404" s="12" t="s">
        <v>11221</v>
      </c>
      <c r="K2404" s="12" t="s">
        <v>15</v>
      </c>
      <c r="L2404" s="12" t="s">
        <v>26</v>
      </c>
      <c r="M2404" s="12" t="s">
        <v>27</v>
      </c>
      <c r="N2404" s="12" t="s">
        <v>236</v>
      </c>
      <c r="O2404" s="12">
        <v>0</v>
      </c>
    </row>
    <row r="2405" customHeight="1" spans="1:15">
      <c r="A2405" s="13">
        <v>44479</v>
      </c>
      <c r="B2405" s="15">
        <v>155498</v>
      </c>
      <c r="C2405" s="12" t="s">
        <v>14824</v>
      </c>
      <c r="D2405" s="12" t="s">
        <v>11131</v>
      </c>
      <c r="E2405" s="12">
        <v>21</v>
      </c>
      <c r="F2405" s="12" t="s">
        <v>109</v>
      </c>
      <c r="G2405" s="12" t="s">
        <v>109</v>
      </c>
      <c r="H2405" s="12" t="s">
        <v>13</v>
      </c>
      <c r="I2405" s="12" t="s">
        <v>11732</v>
      </c>
      <c r="J2405" s="12" t="s">
        <v>11135</v>
      </c>
      <c r="K2405" s="12" t="s">
        <v>15</v>
      </c>
      <c r="L2405" s="12" t="s">
        <v>26</v>
      </c>
      <c r="M2405" s="12" t="s">
        <v>27</v>
      </c>
      <c r="N2405" s="12" t="s">
        <v>35</v>
      </c>
      <c r="O2405" s="12">
        <v>570</v>
      </c>
    </row>
    <row r="2406" customHeight="1" spans="1:15">
      <c r="A2406" s="13">
        <v>44479</v>
      </c>
      <c r="B2406" s="15">
        <v>155882</v>
      </c>
      <c r="C2406" s="12" t="s">
        <v>7998</v>
      </c>
      <c r="D2406" s="12" t="s">
        <v>11131</v>
      </c>
      <c r="E2406" s="12">
        <v>44</v>
      </c>
      <c r="F2406" s="12" t="s">
        <v>109</v>
      </c>
      <c r="G2406" s="12" t="s">
        <v>109</v>
      </c>
      <c r="H2406" s="12" t="s">
        <v>13</v>
      </c>
      <c r="I2406" s="12" t="s">
        <v>14825</v>
      </c>
      <c r="J2406" s="12" t="s">
        <v>11221</v>
      </c>
      <c r="K2406" s="12" t="s">
        <v>15</v>
      </c>
      <c r="L2406" s="12" t="s">
        <v>26</v>
      </c>
      <c r="M2406" s="12" t="s">
        <v>27</v>
      </c>
      <c r="N2406" s="12" t="s">
        <v>35</v>
      </c>
      <c r="O2406" s="12">
        <v>1920</v>
      </c>
    </row>
    <row r="2407" customHeight="1" spans="1:15">
      <c r="A2407" s="13">
        <v>44479</v>
      </c>
      <c r="B2407" s="15">
        <v>152388</v>
      </c>
      <c r="C2407" s="12" t="s">
        <v>11445</v>
      </c>
      <c r="D2407" s="12" t="s">
        <v>11131</v>
      </c>
      <c r="E2407" s="12">
        <v>23</v>
      </c>
      <c r="F2407" s="12" t="s">
        <v>368</v>
      </c>
      <c r="G2407" s="12" t="s">
        <v>368</v>
      </c>
      <c r="H2407" s="12" t="s">
        <v>13</v>
      </c>
      <c r="I2407" s="12" t="s">
        <v>14826</v>
      </c>
      <c r="J2407" s="12" t="s">
        <v>13669</v>
      </c>
      <c r="K2407" s="12" t="s">
        <v>175</v>
      </c>
      <c r="L2407" s="12" t="s">
        <v>26</v>
      </c>
      <c r="M2407" s="12" t="s">
        <v>726</v>
      </c>
      <c r="N2407" s="12" t="s">
        <v>35</v>
      </c>
      <c r="O2407" s="12">
        <v>1190</v>
      </c>
    </row>
    <row r="2408" customHeight="1" spans="1:15">
      <c r="A2408" s="13">
        <v>44479</v>
      </c>
      <c r="B2408" s="15">
        <v>158691</v>
      </c>
      <c r="C2408" s="12" t="s">
        <v>14827</v>
      </c>
      <c r="D2408" s="12" t="s">
        <v>11131</v>
      </c>
      <c r="E2408" s="12">
        <v>31</v>
      </c>
      <c r="F2408" s="12" t="s">
        <v>11178</v>
      </c>
      <c r="G2408" s="12" t="s">
        <v>104</v>
      </c>
      <c r="H2408" s="12" t="s">
        <v>13</v>
      </c>
      <c r="I2408" s="12" t="s">
        <v>14627</v>
      </c>
      <c r="J2408" s="12" t="s">
        <v>14686</v>
      </c>
      <c r="K2408" s="12" t="s">
        <v>175</v>
      </c>
      <c r="L2408" s="12" t="s">
        <v>26</v>
      </c>
      <c r="M2408" s="12" t="s">
        <v>726</v>
      </c>
      <c r="N2408" s="12" t="s">
        <v>35</v>
      </c>
      <c r="O2408" s="12">
        <v>888</v>
      </c>
    </row>
    <row r="2409" customHeight="1" spans="1:15">
      <c r="A2409" s="13">
        <v>44479</v>
      </c>
      <c r="B2409" s="15">
        <v>155477</v>
      </c>
      <c r="C2409" s="12" t="s">
        <v>13580</v>
      </c>
      <c r="D2409" s="12" t="s">
        <v>11131</v>
      </c>
      <c r="E2409" s="12">
        <v>32</v>
      </c>
      <c r="F2409" s="12" t="s">
        <v>11178</v>
      </c>
      <c r="G2409" s="12" t="s">
        <v>104</v>
      </c>
      <c r="H2409" s="12" t="s">
        <v>13</v>
      </c>
      <c r="I2409" s="12" t="s">
        <v>14627</v>
      </c>
      <c r="J2409" s="12" t="s">
        <v>14686</v>
      </c>
      <c r="K2409" s="12" t="s">
        <v>175</v>
      </c>
      <c r="L2409" s="12" t="s">
        <v>26</v>
      </c>
      <c r="M2409" s="12" t="s">
        <v>726</v>
      </c>
      <c r="N2409" s="12" t="s">
        <v>35</v>
      </c>
      <c r="O2409" s="12">
        <v>888</v>
      </c>
    </row>
    <row r="2410" customHeight="1" spans="1:15">
      <c r="A2410" s="13">
        <v>44479</v>
      </c>
      <c r="B2410" s="15">
        <v>157040</v>
      </c>
      <c r="C2410" s="12" t="s">
        <v>11799</v>
      </c>
      <c r="D2410" s="12" t="s">
        <v>11117</v>
      </c>
      <c r="E2410" s="12">
        <v>21</v>
      </c>
      <c r="F2410" s="12" t="s">
        <v>11123</v>
      </c>
      <c r="G2410" s="12" t="s">
        <v>158</v>
      </c>
      <c r="H2410" s="12" t="s">
        <v>41</v>
      </c>
      <c r="I2410" s="12" t="s">
        <v>11118</v>
      </c>
      <c r="J2410" s="12" t="s">
        <v>11221</v>
      </c>
      <c r="K2410" s="12" t="s">
        <v>15</v>
      </c>
      <c r="L2410" s="12" t="s">
        <v>26</v>
      </c>
      <c r="M2410" s="12" t="s">
        <v>27</v>
      </c>
      <c r="N2410" s="12" t="s">
        <v>236</v>
      </c>
      <c r="O2410" s="12">
        <v>0</v>
      </c>
    </row>
    <row r="2411" customHeight="1" spans="1:15">
      <c r="A2411" s="13">
        <v>44479</v>
      </c>
      <c r="B2411" s="15">
        <v>148340</v>
      </c>
      <c r="C2411" s="12" t="s">
        <v>562</v>
      </c>
      <c r="D2411" s="12" t="s">
        <v>11131</v>
      </c>
      <c r="E2411" s="12">
        <v>30</v>
      </c>
      <c r="F2411" s="12" t="s">
        <v>368</v>
      </c>
      <c r="G2411" s="12" t="s">
        <v>368</v>
      </c>
      <c r="H2411" s="12" t="s">
        <v>13</v>
      </c>
      <c r="I2411" s="12" t="s">
        <v>14829</v>
      </c>
      <c r="J2411" s="12" t="s">
        <v>14686</v>
      </c>
      <c r="K2411" s="12" t="s">
        <v>175</v>
      </c>
      <c r="L2411" s="12" t="s">
        <v>101</v>
      </c>
      <c r="M2411" s="12" t="s">
        <v>101</v>
      </c>
      <c r="N2411" s="12" t="s">
        <v>35</v>
      </c>
      <c r="O2411" s="12">
        <v>3367</v>
      </c>
    </row>
    <row r="2412" customHeight="1" spans="1:15">
      <c r="A2412" s="13">
        <v>44480</v>
      </c>
      <c r="B2412" s="15">
        <v>159606</v>
      </c>
      <c r="C2412" s="12" t="s">
        <v>11136</v>
      </c>
      <c r="D2412" s="12" t="s">
        <v>11117</v>
      </c>
      <c r="E2412" s="12">
        <v>37</v>
      </c>
      <c r="F2412" s="12" t="s">
        <v>11118</v>
      </c>
      <c r="G2412" s="12" t="s">
        <v>66</v>
      </c>
      <c r="H2412" s="12" t="s">
        <v>41</v>
      </c>
      <c r="I2412" s="12" t="s">
        <v>14830</v>
      </c>
      <c r="J2412" s="12" t="s">
        <v>11135</v>
      </c>
      <c r="K2412" s="12" t="s">
        <v>15</v>
      </c>
      <c r="L2412" s="12" t="s">
        <v>16</v>
      </c>
      <c r="M2412" s="12" t="s">
        <v>17</v>
      </c>
      <c r="N2412" s="12" t="s">
        <v>35</v>
      </c>
      <c r="O2412" s="12">
        <v>14950</v>
      </c>
    </row>
    <row r="2413" customHeight="1" spans="1:15">
      <c r="A2413" s="13">
        <v>44480</v>
      </c>
      <c r="B2413" s="15">
        <v>147605</v>
      </c>
      <c r="C2413" s="12" t="s">
        <v>13441</v>
      </c>
      <c r="D2413" s="12" t="s">
        <v>11117</v>
      </c>
      <c r="E2413" s="12">
        <v>34</v>
      </c>
      <c r="F2413" s="12" t="s">
        <v>4722</v>
      </c>
      <c r="G2413" s="12" t="s">
        <v>4722</v>
      </c>
      <c r="H2413" s="12" t="s">
        <v>13</v>
      </c>
      <c r="I2413" s="12" t="s">
        <v>14832</v>
      </c>
      <c r="J2413" s="12" t="s">
        <v>11120</v>
      </c>
      <c r="K2413" s="12" t="s">
        <v>15</v>
      </c>
      <c r="L2413" s="12" t="s">
        <v>26</v>
      </c>
      <c r="M2413" s="12" t="s">
        <v>27</v>
      </c>
      <c r="N2413" s="12" t="s">
        <v>35</v>
      </c>
      <c r="O2413" s="12">
        <v>6800</v>
      </c>
    </row>
    <row r="2414" customHeight="1" spans="1:15">
      <c r="A2414" s="13">
        <v>44480</v>
      </c>
      <c r="B2414" s="15">
        <v>157314</v>
      </c>
      <c r="C2414" s="12" t="s">
        <v>14833</v>
      </c>
      <c r="D2414" s="12" t="s">
        <v>11117</v>
      </c>
      <c r="E2414" s="12">
        <v>34</v>
      </c>
      <c r="F2414" s="12" t="s">
        <v>1180</v>
      </c>
      <c r="G2414" s="12" t="s">
        <v>11754</v>
      </c>
      <c r="H2414" s="12" t="s">
        <v>13</v>
      </c>
      <c r="I2414" s="12" t="s">
        <v>14834</v>
      </c>
      <c r="J2414" s="12" t="s">
        <v>11221</v>
      </c>
      <c r="K2414" s="12" t="s">
        <v>15</v>
      </c>
      <c r="L2414" s="12" t="s">
        <v>26</v>
      </c>
      <c r="M2414" s="12" t="s">
        <v>27</v>
      </c>
      <c r="N2414" s="12" t="s">
        <v>35</v>
      </c>
      <c r="O2414" s="12">
        <v>19999</v>
      </c>
    </row>
    <row r="2415" customHeight="1" spans="1:15">
      <c r="A2415" s="13">
        <v>44480</v>
      </c>
      <c r="B2415" s="15">
        <v>150376</v>
      </c>
      <c r="C2415" s="12" t="s">
        <v>34</v>
      </c>
      <c r="D2415" s="12" t="s">
        <v>11117</v>
      </c>
      <c r="E2415" s="12">
        <v>27</v>
      </c>
      <c r="F2415" s="12" t="s">
        <v>1180</v>
      </c>
      <c r="G2415" s="12" t="s">
        <v>11739</v>
      </c>
      <c r="H2415" s="12" t="s">
        <v>13</v>
      </c>
      <c r="I2415" s="12" t="s">
        <v>14835</v>
      </c>
      <c r="J2415" s="12" t="s">
        <v>11120</v>
      </c>
      <c r="K2415" s="12" t="s">
        <v>15</v>
      </c>
      <c r="L2415" s="12" t="s">
        <v>26</v>
      </c>
      <c r="M2415" s="12" t="s">
        <v>27</v>
      </c>
      <c r="N2415" s="12" t="s">
        <v>35</v>
      </c>
      <c r="O2415" s="12">
        <v>5480</v>
      </c>
    </row>
    <row r="2416" customHeight="1" spans="1:15">
      <c r="A2416" s="13">
        <v>44480</v>
      </c>
      <c r="B2416" s="15">
        <v>155563</v>
      </c>
      <c r="C2416" s="12" t="s">
        <v>14836</v>
      </c>
      <c r="D2416" s="12" t="s">
        <v>11117</v>
      </c>
      <c r="E2416" s="12">
        <v>38</v>
      </c>
      <c r="F2416" s="12" t="s">
        <v>4722</v>
      </c>
      <c r="G2416" s="12" t="s">
        <v>4722</v>
      </c>
      <c r="H2416" s="12" t="s">
        <v>13</v>
      </c>
      <c r="I2416" s="12" t="s">
        <v>14837</v>
      </c>
      <c r="J2416" s="12" t="s">
        <v>14686</v>
      </c>
      <c r="K2416" s="12" t="s">
        <v>175</v>
      </c>
      <c r="L2416" s="12" t="s">
        <v>101</v>
      </c>
      <c r="M2416" s="12" t="s">
        <v>101</v>
      </c>
      <c r="N2416" s="12" t="s">
        <v>35</v>
      </c>
      <c r="O2416" s="12">
        <v>20000</v>
      </c>
    </row>
    <row r="2417" customHeight="1" spans="1:15">
      <c r="A2417" s="13">
        <v>44480</v>
      </c>
      <c r="B2417" s="15">
        <v>146292</v>
      </c>
      <c r="C2417" s="12" t="s">
        <v>13572</v>
      </c>
      <c r="D2417" s="12" t="s">
        <v>11117</v>
      </c>
      <c r="E2417" s="12">
        <v>37</v>
      </c>
      <c r="F2417" s="12" t="s">
        <v>368</v>
      </c>
      <c r="G2417" s="12" t="s">
        <v>368</v>
      </c>
      <c r="H2417" s="12" t="s">
        <v>13</v>
      </c>
      <c r="I2417" s="12" t="s">
        <v>14838</v>
      </c>
      <c r="J2417" s="12" t="s">
        <v>13669</v>
      </c>
      <c r="K2417" s="12" t="s">
        <v>175</v>
      </c>
      <c r="L2417" s="12" t="s">
        <v>26</v>
      </c>
      <c r="M2417" s="12" t="s">
        <v>726</v>
      </c>
      <c r="N2417" s="12" t="s">
        <v>35</v>
      </c>
      <c r="O2417" s="12">
        <v>25770</v>
      </c>
    </row>
    <row r="2418" customHeight="1" spans="1:15">
      <c r="A2418" s="13">
        <v>44480</v>
      </c>
      <c r="B2418" s="15">
        <v>153783</v>
      </c>
      <c r="C2418" s="12" t="s">
        <v>11606</v>
      </c>
      <c r="D2418" s="12" t="s">
        <v>11117</v>
      </c>
      <c r="E2418" s="12">
        <v>38</v>
      </c>
      <c r="F2418" s="12" t="s">
        <v>368</v>
      </c>
      <c r="G2418" s="12" t="s">
        <v>368</v>
      </c>
      <c r="H2418" s="12" t="s">
        <v>13</v>
      </c>
      <c r="I2418" s="12" t="s">
        <v>14838</v>
      </c>
      <c r="J2418" s="12" t="s">
        <v>13669</v>
      </c>
      <c r="K2418" s="12" t="s">
        <v>175</v>
      </c>
      <c r="L2418" s="12" t="s">
        <v>26</v>
      </c>
      <c r="M2418" s="12" t="s">
        <v>726</v>
      </c>
      <c r="N2418" s="12" t="s">
        <v>35</v>
      </c>
      <c r="O2418" s="12">
        <v>25770</v>
      </c>
    </row>
    <row r="2419" customHeight="1" spans="1:15">
      <c r="A2419" s="13">
        <v>44480</v>
      </c>
      <c r="B2419" s="15">
        <v>167545</v>
      </c>
      <c r="C2419" s="12" t="s">
        <v>14839</v>
      </c>
      <c r="D2419" s="12" t="s">
        <v>11117</v>
      </c>
      <c r="E2419" s="12">
        <v>34</v>
      </c>
      <c r="F2419" s="12" t="s">
        <v>368</v>
      </c>
      <c r="G2419" s="12" t="s">
        <v>368</v>
      </c>
      <c r="H2419" s="12" t="s">
        <v>13</v>
      </c>
      <c r="I2419" s="12" t="s">
        <v>11475</v>
      </c>
      <c r="J2419" s="12" t="s">
        <v>13669</v>
      </c>
      <c r="K2419" s="12" t="s">
        <v>15</v>
      </c>
      <c r="L2419" s="12" t="s">
        <v>16</v>
      </c>
      <c r="M2419" s="12" t="s">
        <v>17</v>
      </c>
      <c r="N2419" s="12" t="s">
        <v>35</v>
      </c>
      <c r="O2419" s="12">
        <v>1860</v>
      </c>
    </row>
    <row r="2420" customHeight="1" spans="1:15">
      <c r="A2420" s="13">
        <v>44480</v>
      </c>
      <c r="B2420" s="15">
        <v>162905</v>
      </c>
      <c r="C2420" s="12" t="s">
        <v>14840</v>
      </c>
      <c r="D2420" s="12" t="s">
        <v>11117</v>
      </c>
      <c r="E2420" s="12">
        <v>42</v>
      </c>
      <c r="F2420" s="12" t="s">
        <v>368</v>
      </c>
      <c r="G2420" s="12" t="s">
        <v>368</v>
      </c>
      <c r="H2420" s="12" t="s">
        <v>13</v>
      </c>
      <c r="I2420" s="12" t="s">
        <v>11475</v>
      </c>
      <c r="J2420" s="12" t="s">
        <v>13669</v>
      </c>
      <c r="K2420" s="12" t="s">
        <v>15</v>
      </c>
      <c r="L2420" s="12" t="s">
        <v>16</v>
      </c>
      <c r="M2420" s="12" t="s">
        <v>17</v>
      </c>
      <c r="N2420" s="12" t="s">
        <v>35</v>
      </c>
      <c r="O2420" s="12">
        <v>1860</v>
      </c>
    </row>
    <row r="2421" customHeight="1" spans="1:15">
      <c r="A2421" s="13">
        <v>44481</v>
      </c>
      <c r="B2421" s="15">
        <v>149617</v>
      </c>
      <c r="C2421" s="12" t="s">
        <v>13043</v>
      </c>
      <c r="D2421" s="12" t="s">
        <v>11131</v>
      </c>
      <c r="E2421" s="12">
        <v>23</v>
      </c>
      <c r="F2421" s="12" t="s">
        <v>368</v>
      </c>
      <c r="G2421" s="12" t="s">
        <v>368</v>
      </c>
      <c r="H2421" s="12" t="s">
        <v>13</v>
      </c>
      <c r="I2421" s="12" t="s">
        <v>14158</v>
      </c>
      <c r="J2421" s="12" t="s">
        <v>11221</v>
      </c>
      <c r="K2421" s="12" t="s">
        <v>15</v>
      </c>
      <c r="L2421" s="12" t="s">
        <v>26</v>
      </c>
      <c r="M2421" s="12" t="s">
        <v>27</v>
      </c>
      <c r="N2421" s="12" t="s">
        <v>35</v>
      </c>
      <c r="O2421" s="12">
        <v>1548</v>
      </c>
    </row>
    <row r="2422" customHeight="1" spans="1:15">
      <c r="A2422" s="13">
        <v>44481</v>
      </c>
      <c r="B2422" s="15">
        <v>147441</v>
      </c>
      <c r="C2422" s="12" t="s">
        <v>14841</v>
      </c>
      <c r="D2422" s="12" t="s">
        <v>11117</v>
      </c>
      <c r="E2422" s="12">
        <v>36</v>
      </c>
      <c r="F2422" s="12" t="s">
        <v>2310</v>
      </c>
      <c r="G2422" s="12" t="s">
        <v>2310</v>
      </c>
      <c r="H2422" s="12" t="s">
        <v>13</v>
      </c>
      <c r="I2422" s="12" t="s">
        <v>2310</v>
      </c>
      <c r="J2422" s="12" t="s">
        <v>13669</v>
      </c>
      <c r="K2422" s="12" t="s">
        <v>175</v>
      </c>
      <c r="L2422" s="12" t="s">
        <v>16</v>
      </c>
      <c r="M2422" s="12" t="s">
        <v>723</v>
      </c>
      <c r="N2422" s="12" t="s">
        <v>236</v>
      </c>
      <c r="O2422" s="12">
        <v>0</v>
      </c>
    </row>
    <row r="2423" customHeight="1" spans="1:15">
      <c r="A2423" s="13">
        <v>44481</v>
      </c>
      <c r="B2423" s="15">
        <v>153734</v>
      </c>
      <c r="C2423" s="12" t="s">
        <v>14843</v>
      </c>
      <c r="D2423" s="12" t="s">
        <v>11117</v>
      </c>
      <c r="E2423" s="12">
        <v>25</v>
      </c>
      <c r="F2423" s="12" t="s">
        <v>11157</v>
      </c>
      <c r="G2423" s="12" t="s">
        <v>118</v>
      </c>
      <c r="H2423" s="12" t="s">
        <v>41</v>
      </c>
      <c r="I2423" s="12" t="s">
        <v>118</v>
      </c>
      <c r="J2423" s="12" t="s">
        <v>13216</v>
      </c>
      <c r="K2423" s="12" t="s">
        <v>175</v>
      </c>
      <c r="L2423" s="12" t="s">
        <v>16</v>
      </c>
      <c r="M2423" s="12" t="s">
        <v>723</v>
      </c>
      <c r="N2423" s="12" t="s">
        <v>236</v>
      </c>
      <c r="O2423" s="12">
        <v>0</v>
      </c>
    </row>
    <row r="2424" customHeight="1" spans="1:15">
      <c r="A2424" s="13">
        <v>44481</v>
      </c>
      <c r="B2424" s="15">
        <v>158589</v>
      </c>
      <c r="C2424" s="12" t="s">
        <v>3305</v>
      </c>
      <c r="D2424" s="12" t="s">
        <v>11117</v>
      </c>
      <c r="E2424" s="12">
        <v>42</v>
      </c>
      <c r="F2424" s="12" t="s">
        <v>2782</v>
      </c>
      <c r="G2424" s="12" t="s">
        <v>2782</v>
      </c>
      <c r="H2424" s="12" t="s">
        <v>13</v>
      </c>
      <c r="I2424" s="12" t="s">
        <v>14064</v>
      </c>
      <c r="J2424" s="12" t="s">
        <v>14686</v>
      </c>
      <c r="K2424" s="12" t="s">
        <v>175</v>
      </c>
      <c r="L2424" s="12" t="s">
        <v>26</v>
      </c>
      <c r="M2424" s="12" t="s">
        <v>726</v>
      </c>
      <c r="N2424" s="12" t="s">
        <v>35</v>
      </c>
      <c r="O2424" s="12">
        <v>368</v>
      </c>
    </row>
    <row r="2425" customHeight="1" spans="1:15">
      <c r="A2425" s="13">
        <v>44481</v>
      </c>
      <c r="B2425" s="15">
        <v>154675</v>
      </c>
      <c r="C2425" s="12" t="s">
        <v>14845</v>
      </c>
      <c r="D2425" s="12" t="s">
        <v>11117</v>
      </c>
      <c r="E2425" s="12">
        <v>18</v>
      </c>
      <c r="F2425" s="12" t="s">
        <v>4722</v>
      </c>
      <c r="G2425" s="12" t="s">
        <v>4722</v>
      </c>
      <c r="H2425" s="12" t="s">
        <v>13</v>
      </c>
      <c r="I2425" s="12" t="s">
        <v>13789</v>
      </c>
      <c r="J2425" s="12" t="s">
        <v>11221</v>
      </c>
      <c r="K2425" s="12" t="s">
        <v>15</v>
      </c>
      <c r="L2425" s="12" t="s">
        <v>26</v>
      </c>
      <c r="M2425" s="12" t="s">
        <v>27</v>
      </c>
      <c r="N2425" s="12" t="s">
        <v>35</v>
      </c>
      <c r="O2425" s="12">
        <v>680</v>
      </c>
    </row>
    <row r="2426" customHeight="1" spans="1:15">
      <c r="A2426" s="13">
        <v>44482</v>
      </c>
      <c r="B2426" s="15">
        <v>326</v>
      </c>
      <c r="C2426" s="12" t="s">
        <v>14846</v>
      </c>
      <c r="D2426" s="12" t="s">
        <v>11117</v>
      </c>
      <c r="E2426" s="12">
        <v>32</v>
      </c>
      <c r="F2426" s="12" t="s">
        <v>4722</v>
      </c>
      <c r="G2426" s="12" t="s">
        <v>4722</v>
      </c>
      <c r="H2426" s="12" t="s">
        <v>13</v>
      </c>
      <c r="I2426" s="12" t="s">
        <v>14847</v>
      </c>
      <c r="J2426" s="12" t="s">
        <v>11135</v>
      </c>
      <c r="K2426" s="12" t="s">
        <v>15</v>
      </c>
      <c r="L2426" s="12" t="s">
        <v>26</v>
      </c>
      <c r="M2426" s="12" t="s">
        <v>27</v>
      </c>
      <c r="N2426" s="12" t="s">
        <v>35</v>
      </c>
      <c r="O2426" s="12">
        <v>6800</v>
      </c>
    </row>
    <row r="2427" customHeight="1" spans="1:15">
      <c r="A2427" s="13">
        <v>44482</v>
      </c>
      <c r="B2427" s="15">
        <v>161291</v>
      </c>
      <c r="C2427" s="12" t="s">
        <v>14848</v>
      </c>
      <c r="D2427" s="12" t="s">
        <v>11117</v>
      </c>
      <c r="E2427" s="12">
        <v>21</v>
      </c>
      <c r="F2427" s="12" t="s">
        <v>1180</v>
      </c>
      <c r="G2427" s="12" t="s">
        <v>11754</v>
      </c>
      <c r="H2427" s="12" t="s">
        <v>13</v>
      </c>
      <c r="I2427" s="12" t="s">
        <v>14849</v>
      </c>
      <c r="J2427" s="12" t="s">
        <v>11120</v>
      </c>
      <c r="K2427" s="12" t="s">
        <v>15</v>
      </c>
      <c r="L2427" s="12" t="s">
        <v>26</v>
      </c>
      <c r="M2427" s="12" t="s">
        <v>27</v>
      </c>
      <c r="N2427" s="12" t="s">
        <v>35</v>
      </c>
      <c r="O2427" s="12">
        <v>3980</v>
      </c>
    </row>
    <row r="2428" customHeight="1" spans="1:15">
      <c r="A2428" s="13">
        <v>44482</v>
      </c>
      <c r="B2428" s="15">
        <v>154716</v>
      </c>
      <c r="C2428" s="12" t="s">
        <v>14850</v>
      </c>
      <c r="D2428" s="12" t="s">
        <v>11117</v>
      </c>
      <c r="E2428" s="12">
        <v>38</v>
      </c>
      <c r="F2428" s="12" t="s">
        <v>5644</v>
      </c>
      <c r="G2428" s="12" t="s">
        <v>13237</v>
      </c>
      <c r="H2428" s="12" t="s">
        <v>13</v>
      </c>
      <c r="I2428" s="12" t="s">
        <v>14851</v>
      </c>
      <c r="J2428" s="12" t="s">
        <v>11135</v>
      </c>
      <c r="K2428" s="12" t="s">
        <v>15</v>
      </c>
      <c r="L2428" s="12" t="s">
        <v>26</v>
      </c>
      <c r="M2428" s="12" t="s">
        <v>27</v>
      </c>
      <c r="N2428" s="12" t="s">
        <v>35</v>
      </c>
      <c r="O2428" s="12">
        <v>20000</v>
      </c>
    </row>
    <row r="2429" customHeight="1" spans="1:15">
      <c r="A2429" s="13">
        <v>44482</v>
      </c>
      <c r="B2429" s="15">
        <v>151928</v>
      </c>
      <c r="C2429" s="12" t="s">
        <v>14852</v>
      </c>
      <c r="D2429" s="12" t="s">
        <v>11117</v>
      </c>
      <c r="E2429" s="12">
        <v>38</v>
      </c>
      <c r="F2429" s="12" t="s">
        <v>368</v>
      </c>
      <c r="G2429" s="12" t="s">
        <v>368</v>
      </c>
      <c r="H2429" s="12" t="s">
        <v>13</v>
      </c>
      <c r="I2429" s="12" t="s">
        <v>13151</v>
      </c>
      <c r="J2429" s="12" t="s">
        <v>11120</v>
      </c>
      <c r="K2429" s="12" t="s">
        <v>15</v>
      </c>
      <c r="L2429" s="12" t="s">
        <v>26</v>
      </c>
      <c r="M2429" s="12" t="s">
        <v>27</v>
      </c>
      <c r="N2429" s="12" t="s">
        <v>35</v>
      </c>
      <c r="O2429" s="12">
        <v>1680</v>
      </c>
    </row>
    <row r="2430" customHeight="1" spans="1:15">
      <c r="A2430" s="13">
        <v>44482</v>
      </c>
      <c r="B2430" s="15">
        <v>148803</v>
      </c>
      <c r="C2430" s="12" t="s">
        <v>14853</v>
      </c>
      <c r="D2430" s="12" t="s">
        <v>11117</v>
      </c>
      <c r="E2430" s="12">
        <v>31</v>
      </c>
      <c r="F2430" s="12" t="s">
        <v>11157</v>
      </c>
      <c r="G2430" s="12" t="s">
        <v>118</v>
      </c>
      <c r="H2430" s="12" t="s">
        <v>41</v>
      </c>
      <c r="I2430" s="12" t="s">
        <v>14854</v>
      </c>
      <c r="J2430" s="12" t="s">
        <v>13216</v>
      </c>
      <c r="K2430" s="12" t="s">
        <v>175</v>
      </c>
      <c r="L2430" s="12" t="s">
        <v>26</v>
      </c>
      <c r="M2430" s="12" t="s">
        <v>726</v>
      </c>
      <c r="N2430" s="12" t="s">
        <v>35</v>
      </c>
      <c r="O2430" s="12">
        <v>1000</v>
      </c>
    </row>
    <row r="2431" customHeight="1" spans="1:15">
      <c r="A2431" s="13">
        <v>44483</v>
      </c>
      <c r="B2431" s="15">
        <v>148647</v>
      </c>
      <c r="C2431" s="12" t="s">
        <v>12993</v>
      </c>
      <c r="D2431" s="12" t="s">
        <v>11131</v>
      </c>
      <c r="E2431" s="12">
        <v>27</v>
      </c>
      <c r="F2431" s="12" t="s">
        <v>368</v>
      </c>
      <c r="G2431" s="12" t="s">
        <v>368</v>
      </c>
      <c r="H2431" s="12" t="s">
        <v>13</v>
      </c>
      <c r="I2431" s="12" t="s">
        <v>14855</v>
      </c>
      <c r="J2431" s="12" t="s">
        <v>11135</v>
      </c>
      <c r="K2431" s="12" t="s">
        <v>15</v>
      </c>
      <c r="L2431" s="12" t="s">
        <v>26</v>
      </c>
      <c r="M2431" s="12" t="s">
        <v>27</v>
      </c>
      <c r="N2431" s="12" t="s">
        <v>35</v>
      </c>
      <c r="O2431" s="12">
        <v>7999</v>
      </c>
    </row>
    <row r="2432" customHeight="1" spans="1:15">
      <c r="A2432" s="13">
        <v>44483</v>
      </c>
      <c r="B2432" s="15">
        <v>157059</v>
      </c>
      <c r="C2432" s="12" t="s">
        <v>13210</v>
      </c>
      <c r="D2432" s="12" t="s">
        <v>11117</v>
      </c>
      <c r="E2432" s="12">
        <v>38</v>
      </c>
      <c r="F2432" s="12" t="s">
        <v>1180</v>
      </c>
      <c r="G2432" s="12" t="s">
        <v>11894</v>
      </c>
      <c r="H2432" s="12" t="s">
        <v>13</v>
      </c>
      <c r="I2432" s="12" t="s">
        <v>11300</v>
      </c>
      <c r="J2432" s="12" t="s">
        <v>11135</v>
      </c>
      <c r="K2432" s="12" t="s">
        <v>15</v>
      </c>
      <c r="L2432" s="12" t="s">
        <v>26</v>
      </c>
      <c r="M2432" s="12" t="s">
        <v>27</v>
      </c>
      <c r="N2432" s="12" t="s">
        <v>35</v>
      </c>
      <c r="O2432" s="12">
        <v>1260</v>
      </c>
    </row>
    <row r="2433" customHeight="1" spans="1:15">
      <c r="A2433" s="13">
        <v>44483</v>
      </c>
      <c r="B2433" s="15">
        <v>158071</v>
      </c>
      <c r="C2433" s="12" t="s">
        <v>14856</v>
      </c>
      <c r="D2433" s="12" t="s">
        <v>11131</v>
      </c>
      <c r="E2433" s="12">
        <v>44</v>
      </c>
      <c r="F2433" s="12" t="s">
        <v>368</v>
      </c>
      <c r="G2433" s="12" t="s">
        <v>368</v>
      </c>
      <c r="H2433" s="12" t="s">
        <v>13</v>
      </c>
      <c r="I2433" s="12" t="s">
        <v>11239</v>
      </c>
      <c r="J2433" s="12" t="s">
        <v>13669</v>
      </c>
      <c r="K2433" s="12" t="s">
        <v>175</v>
      </c>
      <c r="L2433" s="12" t="s">
        <v>101</v>
      </c>
      <c r="M2433" s="12" t="s">
        <v>101</v>
      </c>
      <c r="N2433" s="12" t="s">
        <v>35</v>
      </c>
      <c r="O2433" s="12">
        <v>680</v>
      </c>
    </row>
    <row r="2434" customHeight="1" spans="1:15">
      <c r="A2434" s="13">
        <v>44483</v>
      </c>
      <c r="B2434" s="15">
        <v>155250</v>
      </c>
      <c r="C2434" s="12" t="s">
        <v>14857</v>
      </c>
      <c r="D2434" s="12" t="s">
        <v>11117</v>
      </c>
      <c r="E2434" s="12">
        <v>45</v>
      </c>
      <c r="F2434" s="12" t="s">
        <v>368</v>
      </c>
      <c r="G2434" s="12" t="s">
        <v>368</v>
      </c>
      <c r="H2434" s="12" t="s">
        <v>13</v>
      </c>
      <c r="I2434" s="12" t="s">
        <v>11779</v>
      </c>
      <c r="J2434" s="12" t="s">
        <v>11339</v>
      </c>
      <c r="K2434" s="12" t="s">
        <v>15</v>
      </c>
      <c r="L2434" s="12" t="s">
        <v>101</v>
      </c>
      <c r="M2434" s="12" t="s">
        <v>101</v>
      </c>
      <c r="N2434" s="12" t="s">
        <v>35</v>
      </c>
      <c r="O2434" s="12">
        <v>1980</v>
      </c>
    </row>
    <row r="2435" customHeight="1" spans="1:15">
      <c r="A2435" s="13">
        <v>44483</v>
      </c>
      <c r="B2435" s="15">
        <v>162181</v>
      </c>
      <c r="C2435" s="12" t="s">
        <v>847</v>
      </c>
      <c r="D2435" s="12" t="s">
        <v>11131</v>
      </c>
      <c r="E2435" s="12">
        <v>32</v>
      </c>
      <c r="F2435" s="12" t="s">
        <v>368</v>
      </c>
      <c r="G2435" s="12" t="s">
        <v>368</v>
      </c>
      <c r="H2435" s="12" t="s">
        <v>13</v>
      </c>
      <c r="I2435" s="12" t="s">
        <v>11779</v>
      </c>
      <c r="J2435" s="12" t="s">
        <v>11339</v>
      </c>
      <c r="K2435" s="12" t="s">
        <v>15</v>
      </c>
      <c r="L2435" s="12" t="s">
        <v>101</v>
      </c>
      <c r="M2435" s="12" t="s">
        <v>101</v>
      </c>
      <c r="N2435" s="12" t="s">
        <v>35</v>
      </c>
      <c r="O2435" s="12">
        <v>1980</v>
      </c>
    </row>
    <row r="2436" customHeight="1" spans="1:15">
      <c r="A2436" s="13">
        <v>44483</v>
      </c>
      <c r="B2436" s="15">
        <v>154686</v>
      </c>
      <c r="C2436" s="12" t="s">
        <v>14858</v>
      </c>
      <c r="D2436" s="12" t="s">
        <v>11131</v>
      </c>
      <c r="E2436" s="12">
        <v>41</v>
      </c>
      <c r="F2436" s="12" t="s">
        <v>109</v>
      </c>
      <c r="G2436" s="12" t="s">
        <v>109</v>
      </c>
      <c r="H2436" s="12" t="s">
        <v>13</v>
      </c>
      <c r="I2436" s="12" t="s">
        <v>11203</v>
      </c>
      <c r="J2436" s="12" t="s">
        <v>13216</v>
      </c>
      <c r="K2436" s="12" t="s">
        <v>175</v>
      </c>
      <c r="L2436" s="12" t="s">
        <v>101</v>
      </c>
      <c r="M2436" s="12" t="s">
        <v>101</v>
      </c>
      <c r="N2436" s="12" t="s">
        <v>35</v>
      </c>
      <c r="O2436" s="12">
        <v>548</v>
      </c>
    </row>
    <row r="2437" customHeight="1" spans="1:15">
      <c r="A2437" s="13">
        <v>44483</v>
      </c>
      <c r="B2437" s="15">
        <v>151614</v>
      </c>
      <c r="C2437" s="12" t="s">
        <v>575</v>
      </c>
      <c r="D2437" s="12" t="s">
        <v>11117</v>
      </c>
      <c r="E2437" s="12">
        <v>20</v>
      </c>
      <c r="F2437" s="12" t="s">
        <v>4722</v>
      </c>
      <c r="G2437" s="12" t="s">
        <v>4722</v>
      </c>
      <c r="H2437" s="12" t="s">
        <v>13</v>
      </c>
      <c r="I2437" s="12" t="s">
        <v>14194</v>
      </c>
      <c r="J2437" s="12" t="s">
        <v>13669</v>
      </c>
      <c r="K2437" s="12" t="s">
        <v>175</v>
      </c>
      <c r="L2437" s="12" t="s">
        <v>16</v>
      </c>
      <c r="M2437" s="12" t="s">
        <v>723</v>
      </c>
      <c r="N2437" s="12" t="s">
        <v>236</v>
      </c>
      <c r="O2437" s="12">
        <v>0</v>
      </c>
    </row>
    <row r="2438" customHeight="1" spans="1:15">
      <c r="A2438" s="13">
        <v>44483</v>
      </c>
      <c r="B2438" s="15">
        <v>161236</v>
      </c>
      <c r="C2438" s="12" t="s">
        <v>11136</v>
      </c>
      <c r="D2438" s="12" t="s">
        <v>11131</v>
      </c>
      <c r="E2438" s="12">
        <v>36</v>
      </c>
      <c r="F2438" s="12" t="s">
        <v>368</v>
      </c>
      <c r="G2438" s="12" t="s">
        <v>368</v>
      </c>
      <c r="H2438" s="12" t="s">
        <v>13</v>
      </c>
      <c r="I2438" s="12" t="s">
        <v>11239</v>
      </c>
      <c r="J2438" s="12" t="s">
        <v>13669</v>
      </c>
      <c r="K2438" s="12" t="s">
        <v>175</v>
      </c>
      <c r="L2438" s="12" t="s">
        <v>101</v>
      </c>
      <c r="M2438" s="12" t="s">
        <v>101</v>
      </c>
      <c r="N2438" s="12" t="s">
        <v>35</v>
      </c>
      <c r="O2438" s="12">
        <v>680</v>
      </c>
    </row>
    <row r="2439" customHeight="1" spans="1:15">
      <c r="A2439" s="13">
        <v>44483</v>
      </c>
      <c r="B2439" s="15">
        <v>153222</v>
      </c>
      <c r="C2439" s="12" t="s">
        <v>14860</v>
      </c>
      <c r="D2439" s="12" t="s">
        <v>11117</v>
      </c>
      <c r="E2439" s="12">
        <v>38</v>
      </c>
      <c r="F2439" s="12" t="s">
        <v>11118</v>
      </c>
      <c r="G2439" s="12" t="s">
        <v>69</v>
      </c>
      <c r="H2439" s="12" t="s">
        <v>41</v>
      </c>
      <c r="I2439" s="12" t="s">
        <v>14861</v>
      </c>
      <c r="J2439" s="12" t="s">
        <v>11483</v>
      </c>
      <c r="K2439" s="12" t="s">
        <v>175</v>
      </c>
      <c r="L2439" s="12" t="s">
        <v>26</v>
      </c>
      <c r="M2439" s="12" t="s">
        <v>726</v>
      </c>
      <c r="N2439" s="12" t="s">
        <v>35</v>
      </c>
      <c r="O2439" s="12">
        <v>12870</v>
      </c>
    </row>
    <row r="2440" customHeight="1" spans="1:15">
      <c r="A2440" s="13">
        <v>44483</v>
      </c>
      <c r="B2440" s="15">
        <v>153796</v>
      </c>
      <c r="C2440" s="12" t="s">
        <v>4611</v>
      </c>
      <c r="D2440" s="12" t="s">
        <v>11117</v>
      </c>
      <c r="E2440" s="12">
        <v>29</v>
      </c>
      <c r="F2440" s="12" t="s">
        <v>11118</v>
      </c>
      <c r="G2440" s="12" t="s">
        <v>69</v>
      </c>
      <c r="H2440" s="12" t="s">
        <v>13</v>
      </c>
      <c r="I2440" s="12" t="s">
        <v>14862</v>
      </c>
      <c r="J2440" s="12" t="s">
        <v>13216</v>
      </c>
      <c r="K2440" s="12" t="s">
        <v>175</v>
      </c>
      <c r="L2440" s="12" t="s">
        <v>26</v>
      </c>
      <c r="M2440" s="12" t="s">
        <v>726</v>
      </c>
      <c r="N2440" s="12" t="s">
        <v>35</v>
      </c>
      <c r="O2440" s="12">
        <v>7410</v>
      </c>
    </row>
    <row r="2441" customHeight="1" spans="1:15">
      <c r="A2441" s="13">
        <v>44484</v>
      </c>
      <c r="B2441" s="15">
        <v>159330</v>
      </c>
      <c r="C2441" s="12" t="s">
        <v>14863</v>
      </c>
      <c r="D2441" s="12" t="s">
        <v>11117</v>
      </c>
      <c r="E2441" s="12">
        <v>45</v>
      </c>
      <c r="F2441" s="12" t="s">
        <v>4722</v>
      </c>
      <c r="G2441" s="12" t="s">
        <v>4722</v>
      </c>
      <c r="H2441" s="12" t="s">
        <v>13</v>
      </c>
      <c r="I2441" s="12" t="s">
        <v>14864</v>
      </c>
      <c r="J2441" s="12" t="s">
        <v>14594</v>
      </c>
      <c r="K2441" s="12" t="s">
        <v>15</v>
      </c>
      <c r="L2441" s="12" t="s">
        <v>16</v>
      </c>
      <c r="M2441" s="12" t="s">
        <v>17</v>
      </c>
      <c r="N2441" s="12" t="s">
        <v>35</v>
      </c>
      <c r="O2441" s="12">
        <v>10000</v>
      </c>
    </row>
    <row r="2442" customHeight="1" spans="1:15">
      <c r="A2442" s="13">
        <v>44484</v>
      </c>
      <c r="B2442" s="15">
        <v>157295</v>
      </c>
      <c r="C2442" s="12" t="s">
        <v>14865</v>
      </c>
      <c r="D2442" s="12" t="s">
        <v>11131</v>
      </c>
      <c r="E2442" s="12">
        <v>23</v>
      </c>
      <c r="F2442" s="12" t="s">
        <v>2310</v>
      </c>
      <c r="G2442" s="12" t="s">
        <v>2310</v>
      </c>
      <c r="H2442" s="12" t="s">
        <v>13</v>
      </c>
      <c r="I2442" s="12" t="s">
        <v>14866</v>
      </c>
      <c r="J2442" s="12" t="s">
        <v>11120</v>
      </c>
      <c r="K2442" s="12" t="s">
        <v>15</v>
      </c>
      <c r="L2442" s="12" t="s">
        <v>26</v>
      </c>
      <c r="M2442" s="12" t="s">
        <v>27</v>
      </c>
      <c r="N2442" s="12" t="s">
        <v>35</v>
      </c>
      <c r="O2442" s="12">
        <v>6800</v>
      </c>
    </row>
    <row r="2443" customHeight="1" spans="1:15">
      <c r="A2443" s="13">
        <v>44484</v>
      </c>
      <c r="B2443" s="15">
        <v>153734</v>
      </c>
      <c r="C2443" s="12" t="s">
        <v>14867</v>
      </c>
      <c r="D2443" s="12" t="s">
        <v>11117</v>
      </c>
      <c r="E2443" s="12">
        <v>23</v>
      </c>
      <c r="F2443" s="12" t="s">
        <v>1955</v>
      </c>
      <c r="G2443" s="12" t="s">
        <v>1955</v>
      </c>
      <c r="H2443" s="12" t="s">
        <v>13</v>
      </c>
      <c r="I2443" s="12" t="s">
        <v>14868</v>
      </c>
      <c r="J2443" s="12" t="s">
        <v>11339</v>
      </c>
      <c r="K2443" s="12" t="s">
        <v>15</v>
      </c>
      <c r="L2443" s="12" t="s">
        <v>26</v>
      </c>
      <c r="M2443" s="12" t="s">
        <v>27</v>
      </c>
      <c r="N2443" s="12" t="s">
        <v>35</v>
      </c>
      <c r="O2443" s="12">
        <v>10000</v>
      </c>
    </row>
    <row r="2444" customHeight="1" spans="1:15">
      <c r="A2444" s="13">
        <v>44484</v>
      </c>
      <c r="B2444" s="15">
        <v>149900</v>
      </c>
      <c r="C2444" s="12" t="s">
        <v>14869</v>
      </c>
      <c r="D2444" s="12" t="s">
        <v>11117</v>
      </c>
      <c r="E2444" s="12">
        <v>38</v>
      </c>
      <c r="F2444" s="12" t="s">
        <v>11157</v>
      </c>
      <c r="G2444" s="12" t="s">
        <v>118</v>
      </c>
      <c r="H2444" s="12" t="s">
        <v>41</v>
      </c>
      <c r="I2444" s="12" t="s">
        <v>11253</v>
      </c>
      <c r="J2444" s="12" t="s">
        <v>11135</v>
      </c>
      <c r="K2444" s="12" t="s">
        <v>15</v>
      </c>
      <c r="L2444" s="12" t="s">
        <v>26</v>
      </c>
      <c r="M2444" s="12" t="s">
        <v>27</v>
      </c>
      <c r="N2444" s="12" t="s">
        <v>236</v>
      </c>
      <c r="O2444" s="12">
        <v>0</v>
      </c>
    </row>
    <row r="2445" customHeight="1" spans="1:15">
      <c r="A2445" s="13">
        <v>44484</v>
      </c>
      <c r="B2445" s="15">
        <v>157139</v>
      </c>
      <c r="C2445" s="12" t="s">
        <v>14871</v>
      </c>
      <c r="D2445" s="12" t="s">
        <v>11117</v>
      </c>
      <c r="E2445" s="12">
        <v>42</v>
      </c>
      <c r="F2445" s="12" t="s">
        <v>368</v>
      </c>
      <c r="G2445" s="12" t="s">
        <v>368</v>
      </c>
      <c r="H2445" s="12" t="s">
        <v>13</v>
      </c>
      <c r="I2445" s="12" t="s">
        <v>14872</v>
      </c>
      <c r="J2445" s="12" t="s">
        <v>14594</v>
      </c>
      <c r="K2445" s="12" t="s">
        <v>15</v>
      </c>
      <c r="L2445" s="12" t="s">
        <v>26</v>
      </c>
      <c r="M2445" s="12" t="s">
        <v>27</v>
      </c>
      <c r="N2445" s="12" t="s">
        <v>35</v>
      </c>
      <c r="O2445" s="12">
        <v>1480</v>
      </c>
    </row>
    <row r="2446" customHeight="1" spans="1:15">
      <c r="A2446" s="13">
        <v>44484</v>
      </c>
      <c r="B2446" s="15">
        <v>148130</v>
      </c>
      <c r="C2446" s="12" t="s">
        <v>4355</v>
      </c>
      <c r="D2446" s="12" t="s">
        <v>11131</v>
      </c>
      <c r="E2446" s="12">
        <v>38</v>
      </c>
      <c r="F2446" s="12" t="s">
        <v>109</v>
      </c>
      <c r="G2446" s="12" t="s">
        <v>109</v>
      </c>
      <c r="H2446" s="12" t="s">
        <v>13</v>
      </c>
      <c r="I2446" s="12" t="s">
        <v>14873</v>
      </c>
      <c r="J2446" s="12" t="s">
        <v>11135</v>
      </c>
      <c r="K2446" s="12" t="s">
        <v>15</v>
      </c>
      <c r="L2446" s="12" t="s">
        <v>26</v>
      </c>
      <c r="M2446" s="12" t="s">
        <v>27</v>
      </c>
      <c r="N2446" s="12" t="s">
        <v>35</v>
      </c>
      <c r="O2446" s="12">
        <v>780</v>
      </c>
    </row>
    <row r="2447" customHeight="1" spans="1:15">
      <c r="A2447" s="13">
        <v>44484</v>
      </c>
      <c r="B2447" s="15">
        <v>163947</v>
      </c>
      <c r="C2447" s="12" t="s">
        <v>14874</v>
      </c>
      <c r="D2447" s="12" t="s">
        <v>11131</v>
      </c>
      <c r="E2447" s="12">
        <v>41</v>
      </c>
      <c r="F2447" s="12" t="s">
        <v>1209</v>
      </c>
      <c r="G2447" s="12" t="s">
        <v>1209</v>
      </c>
      <c r="H2447" s="12" t="s">
        <v>13</v>
      </c>
      <c r="I2447" s="12" t="s">
        <v>13134</v>
      </c>
      <c r="J2447" s="12" t="s">
        <v>14594</v>
      </c>
      <c r="K2447" s="12" t="s">
        <v>15</v>
      </c>
      <c r="L2447" s="12" t="s">
        <v>26</v>
      </c>
      <c r="M2447" s="12" t="s">
        <v>27</v>
      </c>
      <c r="N2447" s="12" t="s">
        <v>35</v>
      </c>
      <c r="O2447" s="12">
        <v>1000</v>
      </c>
    </row>
    <row r="2448" customHeight="1" spans="1:15">
      <c r="A2448" s="13">
        <v>44484</v>
      </c>
      <c r="B2448" s="15">
        <v>174080</v>
      </c>
      <c r="C2448" s="12" t="s">
        <v>12798</v>
      </c>
      <c r="D2448" s="12" t="s">
        <v>11117</v>
      </c>
      <c r="E2448" s="12">
        <v>27</v>
      </c>
      <c r="F2448" s="12" t="s">
        <v>1180</v>
      </c>
      <c r="G2448" s="12" t="s">
        <v>11894</v>
      </c>
      <c r="H2448" s="12" t="s">
        <v>13</v>
      </c>
      <c r="I2448" s="12" t="s">
        <v>14875</v>
      </c>
      <c r="J2448" s="12" t="s">
        <v>11120</v>
      </c>
      <c r="K2448" s="12" t="s">
        <v>15</v>
      </c>
      <c r="L2448" s="12" t="s">
        <v>26</v>
      </c>
      <c r="M2448" s="12" t="s">
        <v>27</v>
      </c>
      <c r="N2448" s="12" t="s">
        <v>35</v>
      </c>
      <c r="O2448" s="12">
        <v>3030</v>
      </c>
    </row>
    <row r="2449" customHeight="1" spans="1:15">
      <c r="A2449" s="13">
        <v>44484</v>
      </c>
      <c r="B2449" s="15">
        <v>152228</v>
      </c>
      <c r="C2449" s="12" t="s">
        <v>14506</v>
      </c>
      <c r="D2449" s="12" t="s">
        <v>11131</v>
      </c>
      <c r="E2449" s="12">
        <v>24</v>
      </c>
      <c r="F2449" s="12" t="s">
        <v>368</v>
      </c>
      <c r="G2449" s="12" t="s">
        <v>368</v>
      </c>
      <c r="H2449" s="12" t="s">
        <v>13</v>
      </c>
      <c r="I2449" s="12" t="s">
        <v>368</v>
      </c>
      <c r="J2449" s="12" t="s">
        <v>11483</v>
      </c>
      <c r="K2449" s="12" t="s">
        <v>175</v>
      </c>
      <c r="L2449" s="12" t="s">
        <v>26</v>
      </c>
      <c r="M2449" s="12" t="s">
        <v>726</v>
      </c>
      <c r="N2449" s="12" t="s">
        <v>236</v>
      </c>
      <c r="O2449" s="12">
        <v>0</v>
      </c>
    </row>
    <row r="2450" customHeight="1" spans="1:15">
      <c r="A2450" s="13">
        <v>44484</v>
      </c>
      <c r="B2450" s="15">
        <v>154913</v>
      </c>
      <c r="C2450" s="12" t="s">
        <v>14877</v>
      </c>
      <c r="D2450" s="12" t="s">
        <v>11117</v>
      </c>
      <c r="E2450" s="12">
        <v>44</v>
      </c>
      <c r="F2450" s="12" t="s">
        <v>368</v>
      </c>
      <c r="G2450" s="12" t="s">
        <v>368</v>
      </c>
      <c r="H2450" s="12" t="s">
        <v>13</v>
      </c>
      <c r="I2450" s="12" t="s">
        <v>13739</v>
      </c>
      <c r="J2450" s="12" t="s">
        <v>11339</v>
      </c>
      <c r="K2450" s="12" t="s">
        <v>15</v>
      </c>
      <c r="L2450" s="12" t="s">
        <v>26</v>
      </c>
      <c r="M2450" s="12" t="s">
        <v>27</v>
      </c>
      <c r="N2450" s="12" t="s">
        <v>35</v>
      </c>
      <c r="O2450" s="12">
        <v>10000</v>
      </c>
    </row>
    <row r="2451" customHeight="1" spans="1:15">
      <c r="A2451" s="13">
        <v>44484</v>
      </c>
      <c r="B2451" s="15">
        <v>162671</v>
      </c>
      <c r="C2451" s="12" t="s">
        <v>847</v>
      </c>
      <c r="D2451" s="12" t="s">
        <v>11117</v>
      </c>
      <c r="E2451" s="12">
        <v>20</v>
      </c>
      <c r="F2451" s="12" t="s">
        <v>4722</v>
      </c>
      <c r="G2451" s="12" t="s">
        <v>4722</v>
      </c>
      <c r="H2451" s="12" t="s">
        <v>13</v>
      </c>
      <c r="I2451" s="12" t="s">
        <v>13526</v>
      </c>
      <c r="J2451" s="12" t="s">
        <v>13216</v>
      </c>
      <c r="K2451" s="12" t="s">
        <v>175</v>
      </c>
      <c r="L2451" s="12" t="s">
        <v>101</v>
      </c>
      <c r="M2451" s="12" t="s">
        <v>101</v>
      </c>
      <c r="N2451" s="12" t="s">
        <v>35</v>
      </c>
      <c r="O2451" s="12">
        <v>680</v>
      </c>
    </row>
    <row r="2452" customHeight="1" spans="1:15">
      <c r="A2452" s="13">
        <v>44484</v>
      </c>
      <c r="B2452" s="15">
        <v>160687</v>
      </c>
      <c r="C2452" s="12" t="s">
        <v>3305</v>
      </c>
      <c r="D2452" s="12" t="s">
        <v>11117</v>
      </c>
      <c r="E2452" s="12">
        <v>38</v>
      </c>
      <c r="F2452" s="12" t="s">
        <v>109</v>
      </c>
      <c r="G2452" s="12" t="s">
        <v>109</v>
      </c>
      <c r="H2452" s="12" t="s">
        <v>13</v>
      </c>
      <c r="I2452" s="12" t="s">
        <v>14878</v>
      </c>
      <c r="J2452" s="12" t="s">
        <v>11483</v>
      </c>
      <c r="K2452" s="12" t="s">
        <v>175</v>
      </c>
      <c r="L2452" s="12" t="s">
        <v>26</v>
      </c>
      <c r="M2452" s="12" t="s">
        <v>726</v>
      </c>
      <c r="N2452" s="12" t="s">
        <v>35</v>
      </c>
      <c r="O2452" s="12">
        <v>9999</v>
      </c>
    </row>
    <row r="2453" customHeight="1" spans="1:15">
      <c r="A2453" s="13">
        <v>44485</v>
      </c>
      <c r="B2453" s="15">
        <v>150206</v>
      </c>
      <c r="C2453" s="12" t="s">
        <v>14879</v>
      </c>
      <c r="D2453" s="12" t="s">
        <v>11117</v>
      </c>
      <c r="E2453" s="12">
        <v>37</v>
      </c>
      <c r="F2453" s="12" t="s">
        <v>11157</v>
      </c>
      <c r="G2453" s="12" t="s">
        <v>118</v>
      </c>
      <c r="H2453" s="12" t="s">
        <v>41</v>
      </c>
      <c r="I2453" s="12" t="s">
        <v>14880</v>
      </c>
      <c r="J2453" s="12" t="s">
        <v>13216</v>
      </c>
      <c r="K2453" s="12" t="s">
        <v>175</v>
      </c>
      <c r="L2453" s="12" t="s">
        <v>26</v>
      </c>
      <c r="M2453" s="12" t="s">
        <v>726</v>
      </c>
      <c r="N2453" s="12" t="s">
        <v>35</v>
      </c>
      <c r="O2453" s="12">
        <v>20000</v>
      </c>
    </row>
    <row r="2454" customHeight="1" spans="1:15">
      <c r="A2454" s="13">
        <v>44485</v>
      </c>
      <c r="B2454" s="15">
        <v>295</v>
      </c>
      <c r="C2454" s="12" t="s">
        <v>14882</v>
      </c>
      <c r="D2454" s="12" t="s">
        <v>11117</v>
      </c>
      <c r="E2454" s="12">
        <v>35</v>
      </c>
      <c r="F2454" s="12" t="s">
        <v>4722</v>
      </c>
      <c r="G2454" s="12" t="s">
        <v>4722</v>
      </c>
      <c r="H2454" s="12" t="s">
        <v>13</v>
      </c>
      <c r="I2454" s="12" t="s">
        <v>14883</v>
      </c>
      <c r="J2454" s="12" t="s">
        <v>11339</v>
      </c>
      <c r="K2454" s="12" t="s">
        <v>15</v>
      </c>
      <c r="L2454" s="12" t="s">
        <v>26</v>
      </c>
      <c r="M2454" s="12" t="s">
        <v>27</v>
      </c>
      <c r="N2454" s="12" t="s">
        <v>35</v>
      </c>
      <c r="O2454" s="12">
        <v>20000</v>
      </c>
    </row>
    <row r="2455" customHeight="1" spans="1:15">
      <c r="A2455" s="13">
        <v>44485</v>
      </c>
      <c r="B2455" s="15">
        <v>157599</v>
      </c>
      <c r="C2455" s="12" t="s">
        <v>11339</v>
      </c>
      <c r="D2455" s="12" t="s">
        <v>11117</v>
      </c>
      <c r="E2455" s="12">
        <v>32</v>
      </c>
      <c r="F2455" s="12" t="s">
        <v>4722</v>
      </c>
      <c r="G2455" s="12" t="s">
        <v>4722</v>
      </c>
      <c r="H2455" s="12" t="s">
        <v>13</v>
      </c>
      <c r="I2455" s="12" t="s">
        <v>13789</v>
      </c>
      <c r="J2455" s="12" t="s">
        <v>14594</v>
      </c>
      <c r="K2455" s="12" t="s">
        <v>15</v>
      </c>
      <c r="L2455" s="12" t="s">
        <v>16</v>
      </c>
      <c r="M2455" s="12" t="s">
        <v>17</v>
      </c>
      <c r="N2455" s="12" t="s">
        <v>35</v>
      </c>
      <c r="O2455" s="12">
        <v>680</v>
      </c>
    </row>
    <row r="2456" customHeight="1" spans="1:15">
      <c r="A2456" s="13">
        <v>44485</v>
      </c>
      <c r="B2456" s="15">
        <v>157056</v>
      </c>
      <c r="C2456" s="12" t="s">
        <v>14884</v>
      </c>
      <c r="D2456" s="12" t="s">
        <v>11117</v>
      </c>
      <c r="E2456" s="12">
        <v>36</v>
      </c>
      <c r="F2456" s="12" t="s">
        <v>1955</v>
      </c>
      <c r="G2456" s="12" t="s">
        <v>1955</v>
      </c>
      <c r="H2456" s="12" t="s">
        <v>13</v>
      </c>
      <c r="I2456" s="12" t="s">
        <v>14885</v>
      </c>
      <c r="J2456" s="12" t="s">
        <v>11120</v>
      </c>
      <c r="K2456" s="12" t="s">
        <v>15</v>
      </c>
      <c r="L2456" s="12" t="s">
        <v>26</v>
      </c>
      <c r="M2456" s="12" t="s">
        <v>27</v>
      </c>
      <c r="N2456" s="12" t="s">
        <v>35</v>
      </c>
      <c r="O2456" s="12">
        <v>12000</v>
      </c>
    </row>
    <row r="2457" customHeight="1" spans="1:15">
      <c r="A2457" s="13">
        <v>44485</v>
      </c>
      <c r="B2457" s="15">
        <v>160401</v>
      </c>
      <c r="C2457" s="12" t="s">
        <v>14886</v>
      </c>
      <c r="D2457" s="12" t="s">
        <v>11131</v>
      </c>
      <c r="E2457" s="12">
        <v>21</v>
      </c>
      <c r="F2457" s="12" t="s">
        <v>1955</v>
      </c>
      <c r="G2457" s="12" t="s">
        <v>1955</v>
      </c>
      <c r="H2457" s="12" t="s">
        <v>13</v>
      </c>
      <c r="I2457" s="12" t="s">
        <v>14887</v>
      </c>
      <c r="J2457" s="12" t="s">
        <v>14686</v>
      </c>
      <c r="K2457" s="12" t="s">
        <v>175</v>
      </c>
      <c r="L2457" s="12" t="s">
        <v>26</v>
      </c>
      <c r="M2457" s="12" t="s">
        <v>726</v>
      </c>
      <c r="N2457" s="12" t="s">
        <v>35</v>
      </c>
      <c r="O2457" s="12">
        <v>1980</v>
      </c>
    </row>
    <row r="2458" customHeight="1" spans="1:15">
      <c r="A2458" s="13">
        <v>44485</v>
      </c>
      <c r="B2458" s="15">
        <v>171455</v>
      </c>
      <c r="C2458" s="12" t="s">
        <v>3305</v>
      </c>
      <c r="D2458" s="12" t="s">
        <v>11117</v>
      </c>
      <c r="E2458" s="12">
        <v>25</v>
      </c>
      <c r="F2458" s="12" t="s">
        <v>368</v>
      </c>
      <c r="G2458" s="12" t="s">
        <v>368</v>
      </c>
      <c r="H2458" s="12" t="s">
        <v>13</v>
      </c>
      <c r="I2458" s="12" t="s">
        <v>14888</v>
      </c>
      <c r="J2458" s="12" t="s">
        <v>11483</v>
      </c>
      <c r="K2458" s="12" t="s">
        <v>175</v>
      </c>
      <c r="L2458" s="12" t="s">
        <v>26</v>
      </c>
      <c r="M2458" s="12" t="s">
        <v>726</v>
      </c>
      <c r="N2458" s="12" t="s">
        <v>35</v>
      </c>
      <c r="O2458" s="12">
        <v>6649</v>
      </c>
    </row>
    <row r="2459" customHeight="1" spans="1:15">
      <c r="A2459" s="13">
        <v>44485</v>
      </c>
      <c r="B2459" s="15">
        <v>151933</v>
      </c>
      <c r="C2459" s="12" t="s">
        <v>14889</v>
      </c>
      <c r="D2459" s="12" t="s">
        <v>11117</v>
      </c>
      <c r="E2459" s="12">
        <v>33</v>
      </c>
      <c r="F2459" s="12" t="s">
        <v>368</v>
      </c>
      <c r="G2459" s="12" t="s">
        <v>368</v>
      </c>
      <c r="H2459" s="12" t="s">
        <v>13</v>
      </c>
      <c r="I2459" s="12" t="s">
        <v>14890</v>
      </c>
      <c r="J2459" s="12" t="s">
        <v>14594</v>
      </c>
      <c r="K2459" s="12" t="s">
        <v>15</v>
      </c>
      <c r="L2459" s="12" t="s">
        <v>26</v>
      </c>
      <c r="M2459" s="12" t="s">
        <v>27</v>
      </c>
      <c r="N2459" s="12" t="s">
        <v>35</v>
      </c>
      <c r="O2459" s="12">
        <v>10000</v>
      </c>
    </row>
    <row r="2460" customHeight="1" spans="1:15">
      <c r="A2460" s="13">
        <v>44485</v>
      </c>
      <c r="B2460" s="15">
        <v>157836</v>
      </c>
      <c r="C2460" s="12" t="s">
        <v>14581</v>
      </c>
      <c r="D2460" s="12" t="s">
        <v>11131</v>
      </c>
      <c r="E2460" s="12">
        <v>39</v>
      </c>
      <c r="F2460" s="12" t="s">
        <v>109</v>
      </c>
      <c r="G2460" s="12" t="s">
        <v>109</v>
      </c>
      <c r="H2460" s="12" t="s">
        <v>13</v>
      </c>
      <c r="I2460" s="12" t="s">
        <v>14891</v>
      </c>
      <c r="J2460" s="12" t="s">
        <v>11135</v>
      </c>
      <c r="K2460" s="12" t="s">
        <v>15</v>
      </c>
      <c r="L2460" s="12" t="s">
        <v>101</v>
      </c>
      <c r="M2460" s="12" t="s">
        <v>101</v>
      </c>
      <c r="N2460" s="12" t="s">
        <v>35</v>
      </c>
      <c r="O2460" s="12">
        <v>3680</v>
      </c>
    </row>
    <row r="2461" customHeight="1" spans="1:15">
      <c r="A2461" s="13">
        <v>44485</v>
      </c>
      <c r="B2461" s="15">
        <v>167482</v>
      </c>
      <c r="C2461" s="12" t="s">
        <v>11163</v>
      </c>
      <c r="D2461" s="12" t="s">
        <v>11117</v>
      </c>
      <c r="E2461" s="12">
        <v>33</v>
      </c>
      <c r="F2461" s="12" t="s">
        <v>11178</v>
      </c>
      <c r="G2461" s="12" t="s">
        <v>104</v>
      </c>
      <c r="H2461" s="12" t="s">
        <v>13</v>
      </c>
      <c r="I2461" s="12" t="s">
        <v>14892</v>
      </c>
      <c r="J2461" s="12" t="s">
        <v>14686</v>
      </c>
      <c r="K2461" s="12" t="s">
        <v>175</v>
      </c>
      <c r="L2461" s="12" t="s">
        <v>26</v>
      </c>
      <c r="M2461" s="12" t="s">
        <v>726</v>
      </c>
      <c r="N2461" s="12" t="s">
        <v>35</v>
      </c>
      <c r="O2461" s="12">
        <v>1800</v>
      </c>
    </row>
    <row r="2462" customHeight="1" spans="1:15">
      <c r="A2462" s="13">
        <v>44485</v>
      </c>
      <c r="B2462" s="15">
        <v>144736</v>
      </c>
      <c r="C2462" s="12" t="s">
        <v>11928</v>
      </c>
      <c r="D2462" s="12" t="s">
        <v>11117</v>
      </c>
      <c r="E2462" s="12">
        <v>30</v>
      </c>
      <c r="F2462" s="12" t="s">
        <v>368</v>
      </c>
      <c r="G2462" s="12" t="s">
        <v>368</v>
      </c>
      <c r="H2462" s="12" t="s">
        <v>13</v>
      </c>
      <c r="I2462" s="12" t="s">
        <v>14893</v>
      </c>
      <c r="J2462" s="12" t="s">
        <v>11221</v>
      </c>
      <c r="K2462" s="12" t="s">
        <v>15</v>
      </c>
      <c r="L2462" s="12" t="s">
        <v>26</v>
      </c>
      <c r="M2462" s="12" t="s">
        <v>27</v>
      </c>
      <c r="N2462" s="12" t="s">
        <v>35</v>
      </c>
      <c r="O2462" s="12">
        <v>1580</v>
      </c>
    </row>
    <row r="2463" customHeight="1" spans="1:15">
      <c r="A2463" s="13">
        <v>44485</v>
      </c>
      <c r="B2463" s="15">
        <v>161908</v>
      </c>
      <c r="C2463" s="12" t="s">
        <v>14894</v>
      </c>
      <c r="D2463" s="12" t="s">
        <v>11117</v>
      </c>
      <c r="E2463" s="12">
        <v>34</v>
      </c>
      <c r="F2463" s="12" t="s">
        <v>280</v>
      </c>
      <c r="G2463" s="12" t="s">
        <v>280</v>
      </c>
      <c r="H2463" s="12" t="s">
        <v>13</v>
      </c>
      <c r="I2463" s="12" t="s">
        <v>14895</v>
      </c>
      <c r="J2463" s="12" t="s">
        <v>13669</v>
      </c>
      <c r="K2463" s="12" t="s">
        <v>175</v>
      </c>
      <c r="L2463" s="12" t="s">
        <v>101</v>
      </c>
      <c r="M2463" s="12" t="s">
        <v>101</v>
      </c>
      <c r="N2463" s="12" t="s">
        <v>35</v>
      </c>
      <c r="O2463" s="12">
        <v>2279</v>
      </c>
    </row>
    <row r="2464" customHeight="1" spans="1:15">
      <c r="A2464" s="13">
        <v>44485</v>
      </c>
      <c r="B2464" s="15">
        <v>157577</v>
      </c>
      <c r="C2464" s="12" t="s">
        <v>11527</v>
      </c>
      <c r="D2464" s="12" t="s">
        <v>11117</v>
      </c>
      <c r="E2464" s="12">
        <v>35</v>
      </c>
      <c r="F2464" s="12" t="s">
        <v>280</v>
      </c>
      <c r="G2464" s="12" t="s">
        <v>280</v>
      </c>
      <c r="H2464" s="12" t="s">
        <v>13</v>
      </c>
      <c r="I2464" s="12" t="s">
        <v>14896</v>
      </c>
      <c r="J2464" s="12" t="s">
        <v>11135</v>
      </c>
      <c r="K2464" s="12" t="s">
        <v>15</v>
      </c>
      <c r="L2464" s="12" t="s">
        <v>16</v>
      </c>
      <c r="M2464" s="12" t="s">
        <v>17</v>
      </c>
      <c r="N2464" s="12" t="s">
        <v>35</v>
      </c>
      <c r="O2464" s="12">
        <v>1480</v>
      </c>
    </row>
    <row r="2465" customHeight="1" spans="1:15">
      <c r="A2465" s="13">
        <v>44485</v>
      </c>
      <c r="B2465" s="15">
        <v>161803</v>
      </c>
      <c r="C2465" s="12" t="s">
        <v>12529</v>
      </c>
      <c r="D2465" s="12" t="s">
        <v>11117</v>
      </c>
      <c r="E2465" s="12">
        <v>43</v>
      </c>
      <c r="F2465" s="12" t="s">
        <v>4722</v>
      </c>
      <c r="G2465" s="12" t="s">
        <v>4722</v>
      </c>
      <c r="H2465" s="12" t="s">
        <v>13</v>
      </c>
      <c r="I2465" s="12" t="s">
        <v>14897</v>
      </c>
      <c r="J2465" s="12" t="s">
        <v>13216</v>
      </c>
      <c r="K2465" s="12" t="s">
        <v>175</v>
      </c>
      <c r="L2465" s="12" t="s">
        <v>26</v>
      </c>
      <c r="M2465" s="12" t="s">
        <v>726</v>
      </c>
      <c r="N2465" s="12" t="s">
        <v>35</v>
      </c>
      <c r="O2465" s="12">
        <v>6800</v>
      </c>
    </row>
    <row r="2466" customHeight="1" spans="1:15">
      <c r="A2466" s="13">
        <v>44485</v>
      </c>
      <c r="B2466" s="15">
        <v>144511</v>
      </c>
      <c r="C2466" s="12" t="s">
        <v>14898</v>
      </c>
      <c r="D2466" s="12" t="s">
        <v>11117</v>
      </c>
      <c r="E2466" s="12">
        <v>44</v>
      </c>
      <c r="F2466" s="12" t="s">
        <v>109</v>
      </c>
      <c r="G2466" s="12" t="s">
        <v>109</v>
      </c>
      <c r="H2466" s="12" t="s">
        <v>13</v>
      </c>
      <c r="I2466" s="12" t="s">
        <v>11732</v>
      </c>
      <c r="J2466" s="12" t="s">
        <v>13669</v>
      </c>
      <c r="K2466" s="12" t="s">
        <v>175</v>
      </c>
      <c r="L2466" s="12" t="s">
        <v>101</v>
      </c>
      <c r="M2466" s="12" t="s">
        <v>101</v>
      </c>
      <c r="N2466" s="12" t="s">
        <v>35</v>
      </c>
      <c r="O2466" s="12">
        <v>680</v>
      </c>
    </row>
    <row r="2467" customHeight="1" spans="1:15">
      <c r="A2467" s="13">
        <v>44485</v>
      </c>
      <c r="B2467" s="15">
        <v>151896</v>
      </c>
      <c r="C2467" s="12" t="s">
        <v>14899</v>
      </c>
      <c r="D2467" s="12" t="s">
        <v>11117</v>
      </c>
      <c r="E2467" s="12">
        <v>33</v>
      </c>
      <c r="F2467" s="12" t="s">
        <v>368</v>
      </c>
      <c r="G2467" s="12" t="s">
        <v>368</v>
      </c>
      <c r="H2467" s="12" t="s">
        <v>13</v>
      </c>
      <c r="I2467" s="12" t="s">
        <v>14900</v>
      </c>
      <c r="J2467" s="12" t="s">
        <v>11339</v>
      </c>
      <c r="K2467" s="12" t="s">
        <v>15</v>
      </c>
      <c r="L2467" s="12" t="s">
        <v>26</v>
      </c>
      <c r="M2467" s="12" t="s">
        <v>27</v>
      </c>
      <c r="N2467" s="12" t="s">
        <v>35</v>
      </c>
      <c r="O2467" s="12">
        <v>4023</v>
      </c>
    </row>
    <row r="2468" customHeight="1" spans="1:15">
      <c r="A2468" s="13">
        <v>44485</v>
      </c>
      <c r="B2468" s="15">
        <v>153155</v>
      </c>
      <c r="C2468" s="12" t="s">
        <v>14901</v>
      </c>
      <c r="D2468" s="12" t="s">
        <v>11117</v>
      </c>
      <c r="E2468" s="12">
        <v>42</v>
      </c>
      <c r="F2468" s="12" t="s">
        <v>11178</v>
      </c>
      <c r="G2468" s="12" t="s">
        <v>104</v>
      </c>
      <c r="H2468" s="12" t="s">
        <v>13</v>
      </c>
      <c r="I2468" s="12" t="s">
        <v>13835</v>
      </c>
      <c r="J2468" s="12" t="s">
        <v>14594</v>
      </c>
      <c r="K2468" s="12" t="s">
        <v>15</v>
      </c>
      <c r="L2468" s="12" t="s">
        <v>26</v>
      </c>
      <c r="M2468" s="12" t="s">
        <v>27</v>
      </c>
      <c r="N2468" s="12" t="s">
        <v>35</v>
      </c>
      <c r="O2468" s="12">
        <v>10000</v>
      </c>
    </row>
    <row r="2469" customHeight="1" spans="1:15">
      <c r="A2469" s="13">
        <v>44485</v>
      </c>
      <c r="B2469" s="15">
        <v>154189</v>
      </c>
      <c r="C2469" s="12" t="s">
        <v>11120</v>
      </c>
      <c r="D2469" s="12" t="s">
        <v>11117</v>
      </c>
      <c r="E2469" s="12">
        <v>37</v>
      </c>
      <c r="F2469" s="12" t="s">
        <v>109</v>
      </c>
      <c r="G2469" s="12" t="s">
        <v>109</v>
      </c>
      <c r="H2469" s="12" t="s">
        <v>13</v>
      </c>
      <c r="I2469" s="12" t="s">
        <v>14798</v>
      </c>
      <c r="J2469" s="12" t="s">
        <v>11483</v>
      </c>
      <c r="K2469" s="12" t="s">
        <v>175</v>
      </c>
      <c r="L2469" s="12" t="s">
        <v>26</v>
      </c>
      <c r="M2469" s="12" t="s">
        <v>726</v>
      </c>
      <c r="N2469" s="12" t="s">
        <v>35</v>
      </c>
      <c r="O2469" s="12">
        <v>3980</v>
      </c>
    </row>
    <row r="2470" customHeight="1" spans="1:15">
      <c r="A2470" s="13">
        <v>44485</v>
      </c>
      <c r="B2470" s="15">
        <v>156295</v>
      </c>
      <c r="C2470" s="12" t="s">
        <v>12774</v>
      </c>
      <c r="D2470" s="12" t="s">
        <v>11117</v>
      </c>
      <c r="E2470" s="12">
        <v>38</v>
      </c>
      <c r="F2470" s="12" t="s">
        <v>11118</v>
      </c>
      <c r="G2470" s="12" t="s">
        <v>11337</v>
      </c>
      <c r="H2470" s="12" t="s">
        <v>41</v>
      </c>
      <c r="I2470" s="12" t="s">
        <v>14902</v>
      </c>
      <c r="J2470" s="12" t="s">
        <v>11221</v>
      </c>
      <c r="K2470" s="12" t="s">
        <v>15</v>
      </c>
      <c r="L2470" s="12" t="s">
        <v>101</v>
      </c>
      <c r="M2470" s="12" t="s">
        <v>101</v>
      </c>
      <c r="N2470" s="12" t="s">
        <v>35</v>
      </c>
      <c r="O2470" s="12">
        <v>12800</v>
      </c>
    </row>
    <row r="2471" customHeight="1" spans="1:15">
      <c r="A2471" s="13">
        <v>44485</v>
      </c>
      <c r="B2471" s="15">
        <v>156208</v>
      </c>
      <c r="C2471" s="12" t="s">
        <v>11407</v>
      </c>
      <c r="D2471" s="12" t="s">
        <v>11131</v>
      </c>
      <c r="E2471" s="12">
        <v>44</v>
      </c>
      <c r="F2471" s="12" t="s">
        <v>11178</v>
      </c>
      <c r="G2471" s="12" t="s">
        <v>622</v>
      </c>
      <c r="H2471" s="12" t="s">
        <v>13</v>
      </c>
      <c r="I2471" s="12" t="s">
        <v>12134</v>
      </c>
      <c r="J2471" s="12" t="s">
        <v>11135</v>
      </c>
      <c r="K2471" s="12" t="s">
        <v>15</v>
      </c>
      <c r="L2471" s="12" t="s">
        <v>26</v>
      </c>
      <c r="M2471" s="12" t="s">
        <v>27</v>
      </c>
      <c r="N2471" s="12" t="s">
        <v>35</v>
      </c>
      <c r="O2471" s="12">
        <v>1160</v>
      </c>
    </row>
    <row r="2472" customHeight="1" spans="1:15">
      <c r="A2472" s="13">
        <v>44486</v>
      </c>
      <c r="B2472" s="15">
        <v>163388</v>
      </c>
      <c r="C2472" s="12" t="s">
        <v>11167</v>
      </c>
      <c r="D2472" s="12" t="s">
        <v>11117</v>
      </c>
      <c r="E2472" s="12">
        <v>44</v>
      </c>
      <c r="F2472" s="12" t="s">
        <v>368</v>
      </c>
      <c r="G2472" s="12" t="s">
        <v>368</v>
      </c>
      <c r="H2472" s="12" t="s">
        <v>13</v>
      </c>
      <c r="I2472" s="12" t="s">
        <v>13835</v>
      </c>
      <c r="J2472" s="12" t="s">
        <v>14594</v>
      </c>
      <c r="K2472" s="12" t="s">
        <v>15</v>
      </c>
      <c r="L2472" s="12" t="s">
        <v>26</v>
      </c>
      <c r="M2472" s="12" t="s">
        <v>27</v>
      </c>
      <c r="N2472" s="12" t="s">
        <v>35</v>
      </c>
      <c r="O2472" s="12">
        <v>10000</v>
      </c>
    </row>
    <row r="2473" customHeight="1" spans="1:15">
      <c r="A2473" s="13">
        <v>44486</v>
      </c>
      <c r="B2473" s="15">
        <v>148845</v>
      </c>
      <c r="C2473" s="12" t="s">
        <v>14903</v>
      </c>
      <c r="D2473" s="12" t="s">
        <v>11131</v>
      </c>
      <c r="E2473" s="12">
        <v>31</v>
      </c>
      <c r="F2473" s="12" t="s">
        <v>109</v>
      </c>
      <c r="G2473" s="12" t="s">
        <v>109</v>
      </c>
      <c r="H2473" s="12" t="s">
        <v>13</v>
      </c>
      <c r="I2473" s="12" t="s">
        <v>13501</v>
      </c>
      <c r="J2473" s="12" t="s">
        <v>13669</v>
      </c>
      <c r="K2473" s="12" t="s">
        <v>175</v>
      </c>
      <c r="L2473" s="12" t="s">
        <v>26</v>
      </c>
      <c r="M2473" s="12" t="s">
        <v>726</v>
      </c>
      <c r="N2473" s="12" t="s">
        <v>35</v>
      </c>
      <c r="O2473" s="12">
        <v>278</v>
      </c>
    </row>
    <row r="2474" customHeight="1" spans="1:15">
      <c r="A2474" s="13">
        <v>44486</v>
      </c>
      <c r="B2474" s="15">
        <v>147821</v>
      </c>
      <c r="C2474" s="12" t="s">
        <v>11339</v>
      </c>
      <c r="D2474" s="12" t="s">
        <v>11117</v>
      </c>
      <c r="E2474" s="12">
        <v>33</v>
      </c>
      <c r="F2474" s="12" t="s">
        <v>109</v>
      </c>
      <c r="G2474" s="12" t="s">
        <v>109</v>
      </c>
      <c r="H2474" s="12" t="s">
        <v>13</v>
      </c>
      <c r="I2474" s="12" t="s">
        <v>12002</v>
      </c>
      <c r="J2474" s="12" t="s">
        <v>11483</v>
      </c>
      <c r="K2474" s="12" t="s">
        <v>175</v>
      </c>
      <c r="L2474" s="12" t="s">
        <v>26</v>
      </c>
      <c r="M2474" s="12" t="s">
        <v>726</v>
      </c>
      <c r="N2474" s="12" t="s">
        <v>35</v>
      </c>
      <c r="O2474" s="12">
        <v>859</v>
      </c>
    </row>
    <row r="2475" customHeight="1" spans="1:15">
      <c r="A2475" s="13">
        <v>44486</v>
      </c>
      <c r="B2475" s="15">
        <v>151610</v>
      </c>
      <c r="C2475" s="12" t="s">
        <v>14904</v>
      </c>
      <c r="D2475" s="12" t="s">
        <v>11117</v>
      </c>
      <c r="E2475" s="12">
        <v>21</v>
      </c>
      <c r="F2475" s="12" t="s">
        <v>1180</v>
      </c>
      <c r="G2475" s="12" t="s">
        <v>11754</v>
      </c>
      <c r="H2475" s="12" t="s">
        <v>13</v>
      </c>
      <c r="I2475" s="12" t="s">
        <v>13803</v>
      </c>
      <c r="J2475" s="12" t="s">
        <v>11221</v>
      </c>
      <c r="K2475" s="12" t="s">
        <v>15</v>
      </c>
      <c r="L2475" s="12" t="s">
        <v>26</v>
      </c>
      <c r="M2475" s="12" t="s">
        <v>27</v>
      </c>
      <c r="N2475" s="12" t="s">
        <v>35</v>
      </c>
      <c r="O2475" s="12">
        <v>3980</v>
      </c>
    </row>
    <row r="2476" customHeight="1" spans="1:15">
      <c r="A2476" s="13">
        <v>44486</v>
      </c>
      <c r="B2476" s="15">
        <v>152916</v>
      </c>
      <c r="C2476" s="12" t="s">
        <v>14905</v>
      </c>
      <c r="D2476" s="12" t="s">
        <v>11131</v>
      </c>
      <c r="E2476" s="12">
        <v>44</v>
      </c>
      <c r="F2476" s="12" t="s">
        <v>368</v>
      </c>
      <c r="G2476" s="12" t="s">
        <v>368</v>
      </c>
      <c r="H2476" s="12" t="s">
        <v>13</v>
      </c>
      <c r="I2476" s="12" t="s">
        <v>14906</v>
      </c>
      <c r="J2476" s="12" t="s">
        <v>11339</v>
      </c>
      <c r="K2476" s="12" t="s">
        <v>15</v>
      </c>
      <c r="L2476" s="12" t="s">
        <v>26</v>
      </c>
      <c r="M2476" s="12" t="s">
        <v>27</v>
      </c>
      <c r="N2476" s="12" t="s">
        <v>35</v>
      </c>
      <c r="O2476" s="12">
        <v>1380</v>
      </c>
    </row>
    <row r="2477" customHeight="1" spans="1:15">
      <c r="A2477" s="13">
        <v>44486</v>
      </c>
      <c r="B2477" s="15">
        <v>175812</v>
      </c>
      <c r="C2477" s="12" t="s">
        <v>12380</v>
      </c>
      <c r="D2477" s="12" t="s">
        <v>11117</v>
      </c>
      <c r="E2477" s="12">
        <v>25</v>
      </c>
      <c r="F2477" s="12" t="s">
        <v>368</v>
      </c>
      <c r="G2477" s="12" t="s">
        <v>368</v>
      </c>
      <c r="H2477" s="12" t="s">
        <v>13</v>
      </c>
      <c r="I2477" s="12" t="s">
        <v>14893</v>
      </c>
      <c r="J2477" s="12" t="s">
        <v>13669</v>
      </c>
      <c r="K2477" s="12" t="s">
        <v>175</v>
      </c>
      <c r="L2477" s="12" t="s">
        <v>26</v>
      </c>
      <c r="M2477" s="12" t="s">
        <v>726</v>
      </c>
      <c r="N2477" s="12" t="s">
        <v>35</v>
      </c>
      <c r="O2477" s="12">
        <v>1280</v>
      </c>
    </row>
    <row r="2478" customHeight="1" spans="1:15">
      <c r="A2478" s="13">
        <v>44486</v>
      </c>
      <c r="B2478" s="15">
        <v>137750</v>
      </c>
      <c r="C2478" s="12" t="s">
        <v>12111</v>
      </c>
      <c r="D2478" s="12" t="s">
        <v>11117</v>
      </c>
      <c r="E2478" s="12">
        <v>43</v>
      </c>
      <c r="F2478" s="12" t="s">
        <v>11118</v>
      </c>
      <c r="G2478" s="12" t="s">
        <v>66</v>
      </c>
      <c r="H2478" s="12" t="s">
        <v>41</v>
      </c>
      <c r="I2478" s="12" t="s">
        <v>11118</v>
      </c>
      <c r="J2478" s="12" t="s">
        <v>11221</v>
      </c>
      <c r="K2478" s="12" t="s">
        <v>15</v>
      </c>
      <c r="L2478" s="12" t="s">
        <v>26</v>
      </c>
      <c r="M2478" s="12" t="s">
        <v>27</v>
      </c>
      <c r="N2478" s="12" t="s">
        <v>236</v>
      </c>
      <c r="O2478" s="12">
        <v>0</v>
      </c>
    </row>
    <row r="2479" customHeight="1" spans="1:15">
      <c r="A2479" s="13">
        <v>44487</v>
      </c>
      <c r="B2479" s="15">
        <v>138857</v>
      </c>
      <c r="C2479" s="12" t="s">
        <v>14908</v>
      </c>
      <c r="D2479" s="12" t="s">
        <v>11117</v>
      </c>
      <c r="E2479" s="12">
        <v>36</v>
      </c>
      <c r="F2479" s="12" t="s">
        <v>11123</v>
      </c>
      <c r="G2479" s="12" t="s">
        <v>1418</v>
      </c>
      <c r="H2479" s="12" t="s">
        <v>41</v>
      </c>
      <c r="I2479" s="12" t="s">
        <v>1418</v>
      </c>
      <c r="J2479" s="12" t="s">
        <v>11135</v>
      </c>
      <c r="K2479" s="12" t="s">
        <v>15</v>
      </c>
      <c r="L2479" s="12" t="s">
        <v>26</v>
      </c>
      <c r="M2479" s="12" t="s">
        <v>27</v>
      </c>
      <c r="N2479" s="12" t="s">
        <v>236</v>
      </c>
      <c r="O2479" s="12">
        <v>0</v>
      </c>
    </row>
    <row r="2480" customHeight="1" spans="1:15">
      <c r="A2480" s="13">
        <v>44487</v>
      </c>
      <c r="B2480" s="15">
        <v>152390</v>
      </c>
      <c r="C2480" s="12" t="s">
        <v>14910</v>
      </c>
      <c r="D2480" s="12" t="s">
        <v>11131</v>
      </c>
      <c r="E2480" s="12">
        <v>41</v>
      </c>
      <c r="F2480" s="12" t="s">
        <v>2310</v>
      </c>
      <c r="G2480" s="12" t="s">
        <v>2310</v>
      </c>
      <c r="H2480" s="12" t="s">
        <v>13</v>
      </c>
      <c r="I2480" s="12" t="s">
        <v>2310</v>
      </c>
      <c r="J2480" s="12" t="s">
        <v>11135</v>
      </c>
      <c r="K2480" s="12" t="s">
        <v>15</v>
      </c>
      <c r="L2480" s="12" t="s">
        <v>16</v>
      </c>
      <c r="M2480" s="12" t="s">
        <v>17</v>
      </c>
      <c r="N2480" s="12" t="s">
        <v>236</v>
      </c>
      <c r="O2480" s="12">
        <v>0</v>
      </c>
    </row>
    <row r="2481" customHeight="1" spans="1:15">
      <c r="A2481" s="13">
        <v>44487</v>
      </c>
      <c r="B2481" s="15">
        <v>155553</v>
      </c>
      <c r="C2481" s="12" t="s">
        <v>14912</v>
      </c>
      <c r="D2481" s="12" t="s">
        <v>11117</v>
      </c>
      <c r="E2481" s="12">
        <v>19</v>
      </c>
      <c r="F2481" s="12" t="s">
        <v>109</v>
      </c>
      <c r="G2481" s="12" t="s">
        <v>109</v>
      </c>
      <c r="H2481" s="12" t="s">
        <v>13</v>
      </c>
      <c r="I2481" s="12" t="s">
        <v>14913</v>
      </c>
      <c r="J2481" s="12" t="s">
        <v>11483</v>
      </c>
      <c r="K2481" s="12" t="s">
        <v>175</v>
      </c>
      <c r="L2481" s="12" t="s">
        <v>16</v>
      </c>
      <c r="M2481" s="12" t="s">
        <v>723</v>
      </c>
      <c r="N2481" s="12" t="s">
        <v>35</v>
      </c>
      <c r="O2481" s="12">
        <v>751</v>
      </c>
    </row>
    <row r="2482" customHeight="1" spans="1:15">
      <c r="A2482" s="13">
        <v>44487</v>
      </c>
      <c r="B2482" s="15">
        <v>145496</v>
      </c>
      <c r="C2482" s="12" t="s">
        <v>14914</v>
      </c>
      <c r="D2482" s="12" t="s">
        <v>11117</v>
      </c>
      <c r="E2482" s="12">
        <v>37</v>
      </c>
      <c r="F2482" s="12" t="s">
        <v>368</v>
      </c>
      <c r="G2482" s="12" t="s">
        <v>368</v>
      </c>
      <c r="H2482" s="12" t="s">
        <v>13</v>
      </c>
      <c r="I2482" s="12" t="s">
        <v>11239</v>
      </c>
      <c r="J2482" s="12" t="s">
        <v>13669</v>
      </c>
      <c r="K2482" s="12" t="s">
        <v>175</v>
      </c>
      <c r="L2482" s="12" t="s">
        <v>26</v>
      </c>
      <c r="M2482" s="12" t="s">
        <v>726</v>
      </c>
      <c r="N2482" s="12" t="s">
        <v>35</v>
      </c>
      <c r="O2482" s="12">
        <v>1540</v>
      </c>
    </row>
    <row r="2483" customHeight="1" spans="1:15">
      <c r="A2483" s="13">
        <v>44488</v>
      </c>
      <c r="B2483" s="15">
        <v>151410</v>
      </c>
      <c r="C2483" s="12" t="s">
        <v>2329</v>
      </c>
      <c r="D2483" s="12" t="s">
        <v>11117</v>
      </c>
      <c r="E2483" s="12">
        <v>43</v>
      </c>
      <c r="F2483" s="12" t="s">
        <v>11118</v>
      </c>
      <c r="G2483" s="12" t="s">
        <v>69</v>
      </c>
      <c r="H2483" s="12" t="s">
        <v>41</v>
      </c>
      <c r="I2483" s="12" t="s">
        <v>14915</v>
      </c>
      <c r="J2483" s="12" t="s">
        <v>13669</v>
      </c>
      <c r="K2483" s="12" t="s">
        <v>175</v>
      </c>
      <c r="L2483" s="12" t="s">
        <v>26</v>
      </c>
      <c r="M2483" s="12" t="s">
        <v>726</v>
      </c>
      <c r="N2483" s="12" t="s">
        <v>236</v>
      </c>
      <c r="O2483" s="12">
        <v>0</v>
      </c>
    </row>
    <row r="2484" customHeight="1" spans="1:15">
      <c r="A2484" s="13">
        <v>44488</v>
      </c>
      <c r="B2484" s="15">
        <v>172859</v>
      </c>
      <c r="C2484" s="12" t="s">
        <v>14917</v>
      </c>
      <c r="D2484" s="12" t="s">
        <v>11117</v>
      </c>
      <c r="E2484" s="12">
        <v>34</v>
      </c>
      <c r="F2484" s="12" t="s">
        <v>11118</v>
      </c>
      <c r="G2484" s="12" t="s">
        <v>11742</v>
      </c>
      <c r="H2484" s="12" t="s">
        <v>41</v>
      </c>
      <c r="I2484" s="12" t="s">
        <v>14918</v>
      </c>
      <c r="J2484" s="12" t="s">
        <v>11221</v>
      </c>
      <c r="K2484" s="12" t="s">
        <v>15</v>
      </c>
      <c r="L2484" s="12" t="s">
        <v>16</v>
      </c>
      <c r="M2484" s="12" t="s">
        <v>17</v>
      </c>
      <c r="N2484" s="12" t="s">
        <v>35</v>
      </c>
      <c r="O2484" s="12">
        <v>20000</v>
      </c>
    </row>
    <row r="2485" customHeight="1" spans="1:15">
      <c r="A2485" s="13">
        <v>44488</v>
      </c>
      <c r="B2485" s="15">
        <v>96951</v>
      </c>
      <c r="C2485" s="12" t="s">
        <v>14919</v>
      </c>
      <c r="D2485" s="12" t="s">
        <v>11131</v>
      </c>
      <c r="E2485" s="12">
        <v>30</v>
      </c>
      <c r="F2485" s="12" t="s">
        <v>11178</v>
      </c>
      <c r="G2485" s="12" t="s">
        <v>104</v>
      </c>
      <c r="H2485" s="12" t="s">
        <v>13</v>
      </c>
      <c r="I2485" s="12" t="s">
        <v>14920</v>
      </c>
      <c r="J2485" s="12" t="s">
        <v>14686</v>
      </c>
      <c r="K2485" s="12" t="s">
        <v>175</v>
      </c>
      <c r="L2485" s="12" t="s">
        <v>26</v>
      </c>
      <c r="M2485" s="12" t="s">
        <v>726</v>
      </c>
      <c r="N2485" s="12" t="s">
        <v>35</v>
      </c>
      <c r="O2485" s="12">
        <v>597</v>
      </c>
    </row>
    <row r="2486" customHeight="1" spans="1:15">
      <c r="A2486" s="13">
        <v>44488</v>
      </c>
      <c r="B2486" s="15">
        <v>151621</v>
      </c>
      <c r="C2486" s="12" t="s">
        <v>14921</v>
      </c>
      <c r="D2486" s="12" t="s">
        <v>11131</v>
      </c>
      <c r="E2486" s="12">
        <v>41</v>
      </c>
      <c r="F2486" s="12" t="s">
        <v>4246</v>
      </c>
      <c r="G2486" s="12" t="s">
        <v>4246</v>
      </c>
      <c r="H2486" s="12" t="s">
        <v>13</v>
      </c>
      <c r="I2486" s="12" t="s">
        <v>14922</v>
      </c>
      <c r="J2486" s="12" t="s">
        <v>11483</v>
      </c>
      <c r="K2486" s="12" t="s">
        <v>175</v>
      </c>
      <c r="L2486" s="12" t="s">
        <v>16</v>
      </c>
      <c r="M2486" s="12" t="s">
        <v>723</v>
      </c>
      <c r="N2486" s="12" t="s">
        <v>35</v>
      </c>
      <c r="O2486" s="12">
        <v>1000</v>
      </c>
    </row>
    <row r="2487" customHeight="1" spans="1:15">
      <c r="A2487" s="13">
        <v>44489</v>
      </c>
      <c r="B2487" s="15">
        <v>153753</v>
      </c>
      <c r="C2487" s="12" t="s">
        <v>10833</v>
      </c>
      <c r="D2487" s="12" t="s">
        <v>11131</v>
      </c>
      <c r="E2487" s="12">
        <v>32</v>
      </c>
      <c r="F2487" s="12" t="s">
        <v>2310</v>
      </c>
      <c r="G2487" s="12" t="s">
        <v>2310</v>
      </c>
      <c r="H2487" s="12" t="s">
        <v>13</v>
      </c>
      <c r="I2487" s="12" t="s">
        <v>14923</v>
      </c>
      <c r="J2487" s="12" t="s">
        <v>11135</v>
      </c>
      <c r="K2487" s="12" t="s">
        <v>15</v>
      </c>
      <c r="L2487" s="12" t="s">
        <v>16</v>
      </c>
      <c r="M2487" s="12" t="s">
        <v>17</v>
      </c>
      <c r="N2487" s="12" t="s">
        <v>35</v>
      </c>
      <c r="O2487" s="12">
        <v>5800</v>
      </c>
    </row>
    <row r="2488" customHeight="1" spans="1:15">
      <c r="A2488" s="13">
        <v>44489</v>
      </c>
      <c r="B2488" s="15">
        <v>159934</v>
      </c>
      <c r="C2488" s="12" t="s">
        <v>11167</v>
      </c>
      <c r="D2488" s="12" t="s">
        <v>11131</v>
      </c>
      <c r="E2488" s="12">
        <v>27</v>
      </c>
      <c r="F2488" s="12" t="s">
        <v>368</v>
      </c>
      <c r="G2488" s="12" t="s">
        <v>368</v>
      </c>
      <c r="H2488" s="12" t="s">
        <v>13</v>
      </c>
      <c r="I2488" s="12" t="s">
        <v>13241</v>
      </c>
      <c r="J2488" s="12" t="s">
        <v>11221</v>
      </c>
      <c r="K2488" s="12" t="s">
        <v>15</v>
      </c>
      <c r="L2488" s="12" t="s">
        <v>26</v>
      </c>
      <c r="M2488" s="12" t="s">
        <v>27</v>
      </c>
      <c r="N2488" s="12" t="s">
        <v>35</v>
      </c>
      <c r="O2488" s="12">
        <v>680</v>
      </c>
    </row>
    <row r="2489" customHeight="1" spans="1:15">
      <c r="A2489" s="13">
        <v>44489</v>
      </c>
      <c r="B2489" s="15">
        <v>156540</v>
      </c>
      <c r="C2489" s="12" t="s">
        <v>14924</v>
      </c>
      <c r="D2489" s="12" t="s">
        <v>11117</v>
      </c>
      <c r="E2489" s="12">
        <v>24</v>
      </c>
      <c r="F2489" s="12" t="s">
        <v>1209</v>
      </c>
      <c r="G2489" s="12" t="s">
        <v>1209</v>
      </c>
      <c r="H2489" s="12" t="s">
        <v>13</v>
      </c>
      <c r="I2489" s="12" t="s">
        <v>14925</v>
      </c>
      <c r="J2489" s="12" t="s">
        <v>13669</v>
      </c>
      <c r="K2489" s="12" t="s">
        <v>175</v>
      </c>
      <c r="L2489" s="12" t="s">
        <v>26</v>
      </c>
      <c r="M2489" s="12" t="s">
        <v>726</v>
      </c>
      <c r="N2489" s="12" t="s">
        <v>35</v>
      </c>
      <c r="O2489" s="12">
        <v>3397</v>
      </c>
    </row>
    <row r="2490" customHeight="1" spans="1:15">
      <c r="A2490" s="13">
        <v>44489</v>
      </c>
      <c r="B2490" s="15">
        <v>146851</v>
      </c>
      <c r="C2490" s="12" t="s">
        <v>11286</v>
      </c>
      <c r="D2490" s="12" t="s">
        <v>11117</v>
      </c>
      <c r="E2490" s="12">
        <v>37</v>
      </c>
      <c r="F2490" s="12" t="s">
        <v>1180</v>
      </c>
      <c r="G2490" s="12" t="s">
        <v>11754</v>
      </c>
      <c r="H2490" s="12" t="s">
        <v>13</v>
      </c>
      <c r="I2490" s="12" t="s">
        <v>13324</v>
      </c>
      <c r="J2490" s="12" t="s">
        <v>11135</v>
      </c>
      <c r="K2490" s="12" t="s">
        <v>15</v>
      </c>
      <c r="L2490" s="12" t="s">
        <v>101</v>
      </c>
      <c r="M2490" s="12" t="s">
        <v>101</v>
      </c>
      <c r="N2490" s="12" t="s">
        <v>35</v>
      </c>
      <c r="O2490" s="12">
        <v>14888</v>
      </c>
    </row>
    <row r="2491" customHeight="1" spans="1:15">
      <c r="A2491" s="13">
        <v>44489</v>
      </c>
      <c r="B2491" s="15">
        <v>151133</v>
      </c>
      <c r="C2491" s="12" t="s">
        <v>14926</v>
      </c>
      <c r="D2491" s="12" t="s">
        <v>11131</v>
      </c>
      <c r="E2491" s="12">
        <v>33</v>
      </c>
      <c r="F2491" s="12" t="s">
        <v>280</v>
      </c>
      <c r="G2491" s="12" t="s">
        <v>280</v>
      </c>
      <c r="H2491" s="12" t="s">
        <v>13</v>
      </c>
      <c r="I2491" s="12" t="s">
        <v>14927</v>
      </c>
      <c r="J2491" s="12" t="s">
        <v>11135</v>
      </c>
      <c r="K2491" s="12" t="s">
        <v>15</v>
      </c>
      <c r="L2491" s="12" t="s">
        <v>101</v>
      </c>
      <c r="M2491" s="12" t="s">
        <v>101</v>
      </c>
      <c r="N2491" s="12" t="s">
        <v>35</v>
      </c>
      <c r="O2491" s="12">
        <v>2750</v>
      </c>
    </row>
    <row r="2492" customHeight="1" spans="1:15">
      <c r="A2492" s="13">
        <v>44489</v>
      </c>
      <c r="B2492" s="15">
        <v>151765</v>
      </c>
      <c r="C2492" s="12" t="s">
        <v>11998</v>
      </c>
      <c r="D2492" s="12" t="s">
        <v>11117</v>
      </c>
      <c r="E2492" s="12">
        <v>41</v>
      </c>
      <c r="F2492" s="12" t="s">
        <v>280</v>
      </c>
      <c r="G2492" s="12" t="s">
        <v>280</v>
      </c>
      <c r="H2492" s="12" t="s">
        <v>13</v>
      </c>
      <c r="I2492" s="12" t="s">
        <v>14927</v>
      </c>
      <c r="J2492" s="12" t="s">
        <v>11135</v>
      </c>
      <c r="K2492" s="12" t="s">
        <v>15</v>
      </c>
      <c r="L2492" s="12" t="s">
        <v>101</v>
      </c>
      <c r="M2492" s="12" t="s">
        <v>101</v>
      </c>
      <c r="N2492" s="12" t="s">
        <v>35</v>
      </c>
      <c r="O2492" s="12">
        <v>2750</v>
      </c>
    </row>
    <row r="2493" customHeight="1" spans="1:15">
      <c r="A2493" s="13">
        <v>44489</v>
      </c>
      <c r="B2493" s="15">
        <v>169792</v>
      </c>
      <c r="C2493" s="12" t="s">
        <v>14928</v>
      </c>
      <c r="D2493" s="12" t="s">
        <v>11117</v>
      </c>
      <c r="E2493" s="12">
        <v>36</v>
      </c>
      <c r="F2493" s="12" t="s">
        <v>11123</v>
      </c>
      <c r="G2493" s="12" t="s">
        <v>158</v>
      </c>
      <c r="H2493" s="12" t="s">
        <v>41</v>
      </c>
      <c r="I2493" s="12" t="s">
        <v>14031</v>
      </c>
      <c r="J2493" s="12" t="s">
        <v>11221</v>
      </c>
      <c r="K2493" s="12" t="s">
        <v>15</v>
      </c>
      <c r="L2493" s="12" t="s">
        <v>16</v>
      </c>
      <c r="M2493" s="12" t="s">
        <v>17</v>
      </c>
      <c r="N2493" s="12" t="s">
        <v>236</v>
      </c>
      <c r="O2493" s="12">
        <v>0</v>
      </c>
    </row>
    <row r="2494" customHeight="1" spans="1:15">
      <c r="A2494" s="13">
        <v>44490</v>
      </c>
      <c r="B2494" s="15">
        <v>141324</v>
      </c>
      <c r="C2494" s="12" t="s">
        <v>14930</v>
      </c>
      <c r="D2494" s="12" t="s">
        <v>11117</v>
      </c>
      <c r="E2494" s="12">
        <v>31</v>
      </c>
      <c r="F2494" s="12" t="s">
        <v>11123</v>
      </c>
      <c r="G2494" s="12" t="s">
        <v>100</v>
      </c>
      <c r="H2494" s="12" t="s">
        <v>41</v>
      </c>
      <c r="I2494" s="12" t="s">
        <v>14931</v>
      </c>
      <c r="J2494" s="12" t="s">
        <v>13669</v>
      </c>
      <c r="K2494" s="12" t="s">
        <v>175</v>
      </c>
      <c r="L2494" s="12" t="s">
        <v>16</v>
      </c>
      <c r="M2494" s="12" t="s">
        <v>723</v>
      </c>
      <c r="N2494" s="12" t="s">
        <v>236</v>
      </c>
      <c r="O2494" s="12">
        <v>0</v>
      </c>
    </row>
    <row r="2495" customHeight="1" spans="1:15">
      <c r="A2495" s="13">
        <v>44490</v>
      </c>
      <c r="B2495" s="15">
        <v>167324</v>
      </c>
      <c r="C2495" s="12" t="s">
        <v>11928</v>
      </c>
      <c r="D2495" s="12" t="s">
        <v>11117</v>
      </c>
      <c r="E2495" s="12">
        <v>25</v>
      </c>
      <c r="F2495" s="12" t="s">
        <v>11123</v>
      </c>
      <c r="G2495" s="12" t="s">
        <v>158</v>
      </c>
      <c r="H2495" s="12" t="s">
        <v>41</v>
      </c>
      <c r="I2495" s="12" t="s">
        <v>14933</v>
      </c>
      <c r="J2495" s="12" t="s">
        <v>11135</v>
      </c>
      <c r="K2495" s="12" t="s">
        <v>15</v>
      </c>
      <c r="L2495" s="12" t="s">
        <v>26</v>
      </c>
      <c r="M2495" s="12" t="s">
        <v>27</v>
      </c>
      <c r="N2495" s="12" t="s">
        <v>236</v>
      </c>
      <c r="O2495" s="12">
        <v>0</v>
      </c>
    </row>
    <row r="2496" customHeight="1" spans="1:15">
      <c r="A2496" s="13">
        <v>44490</v>
      </c>
      <c r="B2496" s="15">
        <v>132365</v>
      </c>
      <c r="C2496" s="12" t="s">
        <v>8228</v>
      </c>
      <c r="D2496" s="12" t="s">
        <v>11117</v>
      </c>
      <c r="E2496" s="12">
        <v>45</v>
      </c>
      <c r="F2496" s="12" t="s">
        <v>2310</v>
      </c>
      <c r="G2496" s="12" t="s">
        <v>2310</v>
      </c>
      <c r="H2496" s="12" t="s">
        <v>13</v>
      </c>
      <c r="I2496" s="12" t="s">
        <v>14935</v>
      </c>
      <c r="J2496" s="12" t="s">
        <v>11221</v>
      </c>
      <c r="K2496" s="12" t="s">
        <v>15</v>
      </c>
      <c r="L2496" s="12" t="s">
        <v>16</v>
      </c>
      <c r="M2496" s="12" t="s">
        <v>17</v>
      </c>
      <c r="N2496" s="12" t="s">
        <v>35</v>
      </c>
      <c r="O2496" s="12">
        <v>2325</v>
      </c>
    </row>
    <row r="2497" customHeight="1" spans="1:15">
      <c r="A2497" s="13">
        <v>44490</v>
      </c>
      <c r="B2497" s="15">
        <v>150506</v>
      </c>
      <c r="C2497" s="12" t="s">
        <v>14936</v>
      </c>
      <c r="D2497" s="12" t="s">
        <v>11117</v>
      </c>
      <c r="E2497" s="12">
        <v>28</v>
      </c>
      <c r="F2497" s="12" t="s">
        <v>1955</v>
      </c>
      <c r="G2497" s="12" t="s">
        <v>2631</v>
      </c>
      <c r="H2497" s="12" t="s">
        <v>13</v>
      </c>
      <c r="I2497" s="12" t="s">
        <v>14937</v>
      </c>
      <c r="J2497" s="12" t="s">
        <v>11135</v>
      </c>
      <c r="K2497" s="12" t="s">
        <v>15</v>
      </c>
      <c r="L2497" s="12" t="s">
        <v>16</v>
      </c>
      <c r="M2497" s="12" t="s">
        <v>17</v>
      </c>
      <c r="N2497" s="12" t="s">
        <v>35</v>
      </c>
      <c r="O2497" s="12">
        <v>6800</v>
      </c>
    </row>
    <row r="2498" customHeight="1" spans="1:15">
      <c r="A2498" s="13">
        <v>44490</v>
      </c>
      <c r="B2498" s="15">
        <v>160814</v>
      </c>
      <c r="C2498" s="12" t="s">
        <v>14938</v>
      </c>
      <c r="D2498" s="12" t="s">
        <v>11117</v>
      </c>
      <c r="E2498" s="12">
        <v>43</v>
      </c>
      <c r="F2498" s="12" t="s">
        <v>4722</v>
      </c>
      <c r="G2498" s="12" t="s">
        <v>4722</v>
      </c>
      <c r="H2498" s="12" t="s">
        <v>13</v>
      </c>
      <c r="I2498" s="12" t="s">
        <v>14897</v>
      </c>
      <c r="J2498" s="12" t="s">
        <v>13216</v>
      </c>
      <c r="K2498" s="12" t="s">
        <v>175</v>
      </c>
      <c r="L2498" s="12" t="s">
        <v>26</v>
      </c>
      <c r="M2498" s="12" t="s">
        <v>726</v>
      </c>
      <c r="N2498" s="12" t="s">
        <v>35</v>
      </c>
      <c r="O2498" s="12">
        <v>6800</v>
      </c>
    </row>
    <row r="2499" customHeight="1" spans="1:15">
      <c r="A2499" s="13">
        <v>44490</v>
      </c>
      <c r="B2499" s="15">
        <v>165700</v>
      </c>
      <c r="C2499" s="12" t="s">
        <v>11892</v>
      </c>
      <c r="D2499" s="12" t="s">
        <v>11117</v>
      </c>
      <c r="E2499" s="12">
        <v>42</v>
      </c>
      <c r="F2499" s="12" t="s">
        <v>368</v>
      </c>
      <c r="G2499" s="12" t="s">
        <v>368</v>
      </c>
      <c r="H2499" s="12" t="s">
        <v>13</v>
      </c>
      <c r="I2499" s="12" t="s">
        <v>14939</v>
      </c>
      <c r="J2499" s="12" t="s">
        <v>13216</v>
      </c>
      <c r="K2499" s="12" t="s">
        <v>175</v>
      </c>
      <c r="L2499" s="12" t="s">
        <v>26</v>
      </c>
      <c r="M2499" s="12" t="s">
        <v>726</v>
      </c>
      <c r="N2499" s="12" t="s">
        <v>35</v>
      </c>
      <c r="O2499" s="12">
        <v>3360</v>
      </c>
    </row>
    <row r="2500" customHeight="1" spans="1:15">
      <c r="A2500" s="13">
        <v>44490</v>
      </c>
      <c r="B2500" s="15">
        <v>158519</v>
      </c>
      <c r="C2500" s="12" t="s">
        <v>14940</v>
      </c>
      <c r="D2500" s="12" t="s">
        <v>11117</v>
      </c>
      <c r="E2500" s="12">
        <v>21</v>
      </c>
      <c r="F2500" s="12" t="s">
        <v>109</v>
      </c>
      <c r="G2500" s="12" t="s">
        <v>109</v>
      </c>
      <c r="H2500" s="12" t="s">
        <v>13</v>
      </c>
      <c r="I2500" s="12" t="s">
        <v>12212</v>
      </c>
      <c r="J2500" s="12" t="s">
        <v>11135</v>
      </c>
      <c r="K2500" s="12" t="s">
        <v>15</v>
      </c>
      <c r="L2500" s="12" t="s">
        <v>16</v>
      </c>
      <c r="M2500" s="12" t="s">
        <v>17</v>
      </c>
      <c r="N2500" s="12" t="s">
        <v>35</v>
      </c>
      <c r="O2500" s="12">
        <v>2720</v>
      </c>
    </row>
    <row r="2501" customHeight="1" spans="1:15">
      <c r="A2501" s="13">
        <v>44491</v>
      </c>
      <c r="B2501" s="15">
        <v>141206</v>
      </c>
      <c r="C2501" s="12" t="s">
        <v>14941</v>
      </c>
      <c r="D2501" s="12" t="s">
        <v>11117</v>
      </c>
      <c r="E2501" s="12">
        <v>25</v>
      </c>
      <c r="F2501" s="12" t="s">
        <v>11157</v>
      </c>
      <c r="G2501" s="12" t="s">
        <v>118</v>
      </c>
      <c r="H2501" s="12" t="s">
        <v>41</v>
      </c>
      <c r="I2501" s="12" t="s">
        <v>14942</v>
      </c>
      <c r="J2501" s="12" t="s">
        <v>13216</v>
      </c>
      <c r="K2501" s="12" t="s">
        <v>175</v>
      </c>
      <c r="L2501" s="12" t="s">
        <v>101</v>
      </c>
      <c r="M2501" s="12" t="s">
        <v>101</v>
      </c>
      <c r="N2501" s="12" t="s">
        <v>35</v>
      </c>
      <c r="O2501" s="12">
        <v>500</v>
      </c>
    </row>
    <row r="2502" customHeight="1" spans="1:15">
      <c r="A2502" s="13">
        <v>44491</v>
      </c>
      <c r="B2502" s="15">
        <v>156135</v>
      </c>
      <c r="C2502" s="12" t="s">
        <v>14944</v>
      </c>
      <c r="D2502" s="12" t="s">
        <v>11131</v>
      </c>
      <c r="E2502" s="12">
        <v>23</v>
      </c>
      <c r="F2502" s="12" t="s">
        <v>109</v>
      </c>
      <c r="G2502" s="12" t="s">
        <v>109</v>
      </c>
      <c r="H2502" s="12" t="s">
        <v>13</v>
      </c>
      <c r="I2502" s="12" t="s">
        <v>11203</v>
      </c>
      <c r="J2502" s="12" t="s">
        <v>11339</v>
      </c>
      <c r="K2502" s="12" t="s">
        <v>15</v>
      </c>
      <c r="L2502" s="12" t="s">
        <v>101</v>
      </c>
      <c r="M2502" s="12" t="s">
        <v>101</v>
      </c>
      <c r="N2502" s="12" t="s">
        <v>35</v>
      </c>
      <c r="O2502" s="12">
        <v>800</v>
      </c>
    </row>
    <row r="2503" customHeight="1" spans="1:15">
      <c r="A2503" s="13">
        <v>44491</v>
      </c>
      <c r="B2503" s="15">
        <v>156117</v>
      </c>
      <c r="C2503" s="12" t="s">
        <v>14945</v>
      </c>
      <c r="D2503" s="12" t="s">
        <v>11117</v>
      </c>
      <c r="E2503" s="12">
        <v>36</v>
      </c>
      <c r="F2503" s="12" t="s">
        <v>11157</v>
      </c>
      <c r="G2503" s="12" t="s">
        <v>118</v>
      </c>
      <c r="H2503" s="12" t="s">
        <v>41</v>
      </c>
      <c r="I2503" s="12" t="s">
        <v>14946</v>
      </c>
      <c r="J2503" s="12" t="s">
        <v>11135</v>
      </c>
      <c r="K2503" s="12" t="s">
        <v>175</v>
      </c>
      <c r="L2503" s="12" t="s">
        <v>26</v>
      </c>
      <c r="M2503" s="12" t="s">
        <v>726</v>
      </c>
      <c r="N2503" s="12" t="s">
        <v>35</v>
      </c>
      <c r="O2503" s="12">
        <v>63800</v>
      </c>
    </row>
    <row r="2504" customHeight="1" spans="1:15">
      <c r="A2504" s="13">
        <v>44491</v>
      </c>
      <c r="B2504" s="15">
        <v>154838</v>
      </c>
      <c r="C2504" s="12" t="s">
        <v>14947</v>
      </c>
      <c r="D2504" s="12" t="s">
        <v>11131</v>
      </c>
      <c r="E2504" s="12">
        <v>18</v>
      </c>
      <c r="F2504" s="12" t="s">
        <v>109</v>
      </c>
      <c r="G2504" s="12" t="s">
        <v>109</v>
      </c>
      <c r="H2504" s="12" t="s">
        <v>13</v>
      </c>
      <c r="I2504" s="12" t="s">
        <v>14948</v>
      </c>
      <c r="J2504" s="12" t="s">
        <v>14686</v>
      </c>
      <c r="K2504" s="12" t="s">
        <v>175</v>
      </c>
      <c r="L2504" s="12" t="s">
        <v>26</v>
      </c>
      <c r="M2504" s="12" t="s">
        <v>726</v>
      </c>
      <c r="N2504" s="12" t="s">
        <v>35</v>
      </c>
      <c r="O2504" s="12">
        <v>929</v>
      </c>
    </row>
    <row r="2505" customHeight="1" spans="1:15">
      <c r="A2505" s="13">
        <v>44491</v>
      </c>
      <c r="B2505" s="15">
        <v>150368</v>
      </c>
      <c r="C2505" s="12" t="s">
        <v>8767</v>
      </c>
      <c r="D2505" s="12" t="s">
        <v>11117</v>
      </c>
      <c r="E2505" s="12">
        <v>22</v>
      </c>
      <c r="F2505" s="12" t="s">
        <v>109</v>
      </c>
      <c r="G2505" s="12" t="s">
        <v>109</v>
      </c>
      <c r="H2505" s="12" t="s">
        <v>13</v>
      </c>
      <c r="I2505" s="12" t="s">
        <v>13501</v>
      </c>
      <c r="J2505" s="12" t="s">
        <v>14686</v>
      </c>
      <c r="K2505" s="12" t="s">
        <v>175</v>
      </c>
      <c r="L2505" s="12" t="s">
        <v>16</v>
      </c>
      <c r="M2505" s="12" t="s">
        <v>723</v>
      </c>
      <c r="N2505" s="12" t="s">
        <v>35</v>
      </c>
      <c r="O2505" s="12">
        <v>766</v>
      </c>
    </row>
    <row r="2506" customHeight="1" spans="1:15">
      <c r="A2506" s="13">
        <v>44491</v>
      </c>
      <c r="B2506" s="15">
        <v>153585</v>
      </c>
      <c r="C2506" s="12" t="s">
        <v>3305</v>
      </c>
      <c r="D2506" s="12" t="s">
        <v>11131</v>
      </c>
      <c r="E2506" s="12">
        <v>20</v>
      </c>
      <c r="F2506" s="12" t="s">
        <v>1955</v>
      </c>
      <c r="G2506" s="12" t="s">
        <v>1955</v>
      </c>
      <c r="H2506" s="12" t="s">
        <v>13</v>
      </c>
      <c r="I2506" s="12" t="s">
        <v>14949</v>
      </c>
      <c r="J2506" s="12" t="s">
        <v>11120</v>
      </c>
      <c r="K2506" s="12" t="s">
        <v>15</v>
      </c>
      <c r="L2506" s="12" t="s">
        <v>26</v>
      </c>
      <c r="M2506" s="12" t="s">
        <v>27</v>
      </c>
      <c r="N2506" s="12" t="s">
        <v>35</v>
      </c>
      <c r="O2506" s="12">
        <v>3045.9</v>
      </c>
    </row>
    <row r="2507" customHeight="1" spans="1:15">
      <c r="A2507" s="13">
        <v>44491</v>
      </c>
      <c r="B2507" s="15">
        <v>161920</v>
      </c>
      <c r="C2507" s="12" t="s">
        <v>14950</v>
      </c>
      <c r="D2507" s="12" t="s">
        <v>11131</v>
      </c>
      <c r="E2507" s="12">
        <v>40</v>
      </c>
      <c r="F2507" s="12" t="s">
        <v>368</v>
      </c>
      <c r="G2507" s="12" t="s">
        <v>368</v>
      </c>
      <c r="H2507" s="12" t="s">
        <v>13</v>
      </c>
      <c r="I2507" s="12" t="s">
        <v>14951</v>
      </c>
      <c r="J2507" s="12" t="s">
        <v>11339</v>
      </c>
      <c r="K2507" s="12" t="s">
        <v>15</v>
      </c>
      <c r="L2507" s="12" t="s">
        <v>26</v>
      </c>
      <c r="M2507" s="12" t="s">
        <v>27</v>
      </c>
      <c r="N2507" s="12" t="s">
        <v>35</v>
      </c>
      <c r="O2507" s="12">
        <v>2298</v>
      </c>
    </row>
    <row r="2508" customHeight="1" spans="1:15">
      <c r="A2508" s="13">
        <v>44491</v>
      </c>
      <c r="B2508" s="15">
        <v>156742</v>
      </c>
      <c r="C2508" s="12" t="s">
        <v>14952</v>
      </c>
      <c r="D2508" s="12" t="s">
        <v>11131</v>
      </c>
      <c r="E2508" s="12">
        <v>40</v>
      </c>
      <c r="F2508" s="12" t="s">
        <v>368</v>
      </c>
      <c r="G2508" s="12" t="s">
        <v>368</v>
      </c>
      <c r="H2508" s="12" t="s">
        <v>13</v>
      </c>
      <c r="I2508" s="12" t="s">
        <v>14953</v>
      </c>
      <c r="J2508" s="12" t="s">
        <v>14686</v>
      </c>
      <c r="K2508" s="12" t="s">
        <v>175</v>
      </c>
      <c r="L2508" s="12" t="s">
        <v>101</v>
      </c>
      <c r="M2508" s="12" t="s">
        <v>101</v>
      </c>
      <c r="N2508" s="12" t="s">
        <v>35</v>
      </c>
      <c r="O2508" s="12">
        <v>1280</v>
      </c>
    </row>
    <row r="2509" customHeight="1" spans="1:15">
      <c r="A2509" s="13">
        <v>44492</v>
      </c>
      <c r="B2509" s="15">
        <v>151857</v>
      </c>
      <c r="C2509" s="12" t="s">
        <v>14954</v>
      </c>
      <c r="D2509" s="12" t="s">
        <v>11117</v>
      </c>
      <c r="E2509" s="12">
        <v>35</v>
      </c>
      <c r="F2509" s="12" t="s">
        <v>4722</v>
      </c>
      <c r="G2509" s="12" t="s">
        <v>4722</v>
      </c>
      <c r="H2509" s="12" t="s">
        <v>13</v>
      </c>
      <c r="I2509" s="12" t="s">
        <v>13324</v>
      </c>
      <c r="J2509" s="12" t="s">
        <v>14686</v>
      </c>
      <c r="K2509" s="12" t="s">
        <v>175</v>
      </c>
      <c r="L2509" s="12" t="s">
        <v>16</v>
      </c>
      <c r="M2509" s="12" t="s">
        <v>723</v>
      </c>
      <c r="N2509" s="12" t="s">
        <v>35</v>
      </c>
      <c r="O2509" s="12">
        <v>15588</v>
      </c>
    </row>
    <row r="2510" customHeight="1" spans="1:15">
      <c r="A2510" s="13">
        <v>44492</v>
      </c>
      <c r="B2510" s="15">
        <v>148138</v>
      </c>
      <c r="C2510" s="12" t="s">
        <v>14955</v>
      </c>
      <c r="D2510" s="12" t="s">
        <v>11117</v>
      </c>
      <c r="E2510" s="12">
        <v>34</v>
      </c>
      <c r="F2510" s="12" t="s">
        <v>109</v>
      </c>
      <c r="G2510" s="12" t="s">
        <v>109</v>
      </c>
      <c r="H2510" s="12" t="s">
        <v>13</v>
      </c>
      <c r="I2510" s="12" t="s">
        <v>14913</v>
      </c>
      <c r="J2510" s="12" t="s">
        <v>14594</v>
      </c>
      <c r="K2510" s="12" t="s">
        <v>15</v>
      </c>
      <c r="L2510" s="12" t="s">
        <v>101</v>
      </c>
      <c r="M2510" s="12" t="s">
        <v>101</v>
      </c>
      <c r="N2510" s="12" t="s">
        <v>35</v>
      </c>
      <c r="O2510" s="12">
        <v>99</v>
      </c>
    </row>
    <row r="2511" customHeight="1" spans="1:15">
      <c r="A2511" s="13">
        <v>44492</v>
      </c>
      <c r="B2511" s="15">
        <v>295</v>
      </c>
      <c r="C2511" s="12" t="s">
        <v>14882</v>
      </c>
      <c r="D2511" s="12" t="s">
        <v>11117</v>
      </c>
      <c r="E2511" s="12">
        <v>41</v>
      </c>
      <c r="F2511" s="12" t="s">
        <v>2310</v>
      </c>
      <c r="G2511" s="12" t="s">
        <v>2310</v>
      </c>
      <c r="H2511" s="12" t="s">
        <v>13</v>
      </c>
      <c r="I2511" s="12" t="s">
        <v>12208</v>
      </c>
      <c r="J2511" s="12" t="s">
        <v>11339</v>
      </c>
      <c r="K2511" s="12" t="s">
        <v>15</v>
      </c>
      <c r="L2511" s="12" t="s">
        <v>26</v>
      </c>
      <c r="M2511" s="12" t="s">
        <v>27</v>
      </c>
      <c r="N2511" s="12" t="s">
        <v>35</v>
      </c>
      <c r="O2511" s="12">
        <v>30000</v>
      </c>
    </row>
    <row r="2512" customHeight="1" spans="1:15">
      <c r="A2512" s="13">
        <v>44492</v>
      </c>
      <c r="B2512" s="15">
        <v>157496</v>
      </c>
      <c r="C2512" s="12" t="s">
        <v>562</v>
      </c>
      <c r="D2512" s="12" t="s">
        <v>11131</v>
      </c>
      <c r="E2512" s="12">
        <v>21</v>
      </c>
      <c r="F2512" s="12" t="s">
        <v>109</v>
      </c>
      <c r="G2512" s="12" t="s">
        <v>109</v>
      </c>
      <c r="H2512" s="12" t="s">
        <v>13</v>
      </c>
      <c r="I2512" s="12" t="s">
        <v>14956</v>
      </c>
      <c r="J2512" s="12" t="s">
        <v>14594</v>
      </c>
      <c r="K2512" s="12" t="s">
        <v>15</v>
      </c>
      <c r="L2512" s="12" t="s">
        <v>16</v>
      </c>
      <c r="M2512" s="12" t="s">
        <v>17</v>
      </c>
      <c r="N2512" s="12" t="s">
        <v>35</v>
      </c>
      <c r="O2512" s="12">
        <v>165</v>
      </c>
    </row>
    <row r="2513" customHeight="1" spans="1:15">
      <c r="A2513" s="13">
        <v>44492</v>
      </c>
      <c r="B2513" s="15">
        <v>167525</v>
      </c>
      <c r="C2513" s="12" t="s">
        <v>14957</v>
      </c>
      <c r="D2513" s="12" t="s">
        <v>11117</v>
      </c>
      <c r="E2513" s="12">
        <v>19</v>
      </c>
      <c r="F2513" s="12" t="s">
        <v>1180</v>
      </c>
      <c r="G2513" s="12" t="s">
        <v>11754</v>
      </c>
      <c r="H2513" s="12" t="s">
        <v>13</v>
      </c>
      <c r="I2513" s="12" t="s">
        <v>14614</v>
      </c>
      <c r="J2513" s="12" t="s">
        <v>11120</v>
      </c>
      <c r="K2513" s="12" t="s">
        <v>15</v>
      </c>
      <c r="L2513" s="12" t="s">
        <v>26</v>
      </c>
      <c r="M2513" s="12" t="s">
        <v>27</v>
      </c>
      <c r="N2513" s="12" t="s">
        <v>35</v>
      </c>
      <c r="O2513" s="12">
        <v>8999</v>
      </c>
    </row>
    <row r="2514" customHeight="1" spans="1:15">
      <c r="A2514" s="13">
        <v>44492</v>
      </c>
      <c r="B2514" s="15">
        <v>156496</v>
      </c>
      <c r="C2514" s="12" t="s">
        <v>14958</v>
      </c>
      <c r="D2514" s="12" t="s">
        <v>11131</v>
      </c>
      <c r="E2514" s="12">
        <v>39</v>
      </c>
      <c r="F2514" s="12" t="s">
        <v>368</v>
      </c>
      <c r="G2514" s="12" t="s">
        <v>368</v>
      </c>
      <c r="H2514" s="12" t="s">
        <v>13</v>
      </c>
      <c r="I2514" s="12" t="s">
        <v>14959</v>
      </c>
      <c r="J2514" s="12" t="s">
        <v>11483</v>
      </c>
      <c r="K2514" s="12" t="s">
        <v>175</v>
      </c>
      <c r="L2514" s="12" t="s">
        <v>16</v>
      </c>
      <c r="M2514" s="12" t="s">
        <v>723</v>
      </c>
      <c r="N2514" s="12" t="s">
        <v>35</v>
      </c>
      <c r="O2514" s="12">
        <v>6096</v>
      </c>
    </row>
    <row r="2515" customHeight="1" spans="1:15">
      <c r="A2515" s="13">
        <v>44492</v>
      </c>
      <c r="B2515" s="15">
        <v>161652</v>
      </c>
      <c r="C2515" s="12" t="s">
        <v>14960</v>
      </c>
      <c r="D2515" s="12" t="s">
        <v>11117</v>
      </c>
      <c r="E2515" s="12">
        <v>24</v>
      </c>
      <c r="F2515" s="12" t="s">
        <v>12679</v>
      </c>
      <c r="G2515" s="12" t="s">
        <v>12679</v>
      </c>
      <c r="H2515" s="12" t="s">
        <v>13</v>
      </c>
      <c r="I2515" s="12" t="s">
        <v>12679</v>
      </c>
      <c r="J2515" s="12" t="s">
        <v>11135</v>
      </c>
      <c r="K2515" s="12" t="s">
        <v>15</v>
      </c>
      <c r="L2515" s="12" t="s">
        <v>101</v>
      </c>
      <c r="M2515" s="12" t="s">
        <v>101</v>
      </c>
      <c r="N2515" s="12" t="s">
        <v>35</v>
      </c>
      <c r="O2515" s="12">
        <v>500</v>
      </c>
    </row>
    <row r="2516" customHeight="1" spans="1:15">
      <c r="A2516" s="13">
        <v>44492</v>
      </c>
      <c r="B2516" s="15">
        <v>164036</v>
      </c>
      <c r="C2516" s="12" t="s">
        <v>11485</v>
      </c>
      <c r="D2516" s="12" t="s">
        <v>11117</v>
      </c>
      <c r="E2516" s="12">
        <v>31</v>
      </c>
      <c r="F2516" s="12" t="s">
        <v>1180</v>
      </c>
      <c r="G2516" s="12" t="s">
        <v>11739</v>
      </c>
      <c r="H2516" s="12" t="s">
        <v>13</v>
      </c>
      <c r="I2516" s="12" t="s">
        <v>13578</v>
      </c>
      <c r="J2516" s="12" t="s">
        <v>11339</v>
      </c>
      <c r="K2516" s="12" t="s">
        <v>15</v>
      </c>
      <c r="L2516" s="12" t="s">
        <v>16</v>
      </c>
      <c r="M2516" s="12" t="s">
        <v>17</v>
      </c>
      <c r="N2516" s="12" t="s">
        <v>35</v>
      </c>
      <c r="O2516" s="12">
        <v>3930</v>
      </c>
    </row>
    <row r="2517" customHeight="1" spans="1:15">
      <c r="A2517" s="13">
        <v>44492</v>
      </c>
      <c r="B2517" s="15">
        <v>148401</v>
      </c>
      <c r="C2517" s="12" t="s">
        <v>12579</v>
      </c>
      <c r="D2517" s="12" t="s">
        <v>11117</v>
      </c>
      <c r="E2517" s="12">
        <v>20</v>
      </c>
      <c r="F2517" s="12" t="s">
        <v>1180</v>
      </c>
      <c r="G2517" s="12" t="s">
        <v>11754</v>
      </c>
      <c r="H2517" s="12" t="s">
        <v>13</v>
      </c>
      <c r="I2517" s="12" t="s">
        <v>14961</v>
      </c>
      <c r="J2517" s="12" t="s">
        <v>11135</v>
      </c>
      <c r="K2517" s="12" t="s">
        <v>15</v>
      </c>
      <c r="L2517" s="12" t="s">
        <v>26</v>
      </c>
      <c r="M2517" s="12" t="s">
        <v>27</v>
      </c>
      <c r="N2517" s="12" t="s">
        <v>35</v>
      </c>
      <c r="O2517" s="12">
        <v>1999</v>
      </c>
    </row>
    <row r="2518" customHeight="1" spans="1:15">
      <c r="A2518" s="13">
        <v>44492</v>
      </c>
      <c r="B2518" s="15">
        <v>170307</v>
      </c>
      <c r="C2518" s="12" t="s">
        <v>847</v>
      </c>
      <c r="D2518" s="12" t="s">
        <v>11117</v>
      </c>
      <c r="E2518" s="12">
        <v>21</v>
      </c>
      <c r="F2518" s="12" t="s">
        <v>368</v>
      </c>
      <c r="G2518" s="12" t="s">
        <v>368</v>
      </c>
      <c r="H2518" s="12" t="s">
        <v>13</v>
      </c>
      <c r="I2518" s="12" t="s">
        <v>13006</v>
      </c>
      <c r="J2518" s="12" t="s">
        <v>13216</v>
      </c>
      <c r="K2518" s="12" t="s">
        <v>175</v>
      </c>
      <c r="L2518" s="12" t="s">
        <v>16</v>
      </c>
      <c r="M2518" s="12" t="s">
        <v>723</v>
      </c>
      <c r="N2518" s="12" t="s">
        <v>35</v>
      </c>
      <c r="O2518" s="12">
        <v>5360</v>
      </c>
    </row>
    <row r="2519" customHeight="1" spans="1:15">
      <c r="A2519" s="13">
        <v>44492</v>
      </c>
      <c r="B2519" s="15">
        <v>168383</v>
      </c>
      <c r="C2519" s="12" t="s">
        <v>11339</v>
      </c>
      <c r="D2519" s="12" t="s">
        <v>11117</v>
      </c>
      <c r="E2519" s="12">
        <v>22</v>
      </c>
      <c r="F2519" s="12" t="s">
        <v>2310</v>
      </c>
      <c r="G2519" s="12" t="s">
        <v>2310</v>
      </c>
      <c r="H2519" s="12" t="s">
        <v>13</v>
      </c>
      <c r="I2519" s="12" t="s">
        <v>14935</v>
      </c>
      <c r="J2519" s="12" t="s">
        <v>11221</v>
      </c>
      <c r="K2519" s="12" t="s">
        <v>15</v>
      </c>
      <c r="L2519" s="12" t="s">
        <v>26</v>
      </c>
      <c r="M2519" s="12" t="s">
        <v>27</v>
      </c>
      <c r="N2519" s="12" t="s">
        <v>35</v>
      </c>
      <c r="O2519" s="12">
        <v>2980</v>
      </c>
    </row>
    <row r="2520" customHeight="1" spans="1:15">
      <c r="A2520" s="13">
        <v>44492</v>
      </c>
      <c r="B2520" s="15">
        <v>160868</v>
      </c>
      <c r="C2520" s="12" t="s">
        <v>7998</v>
      </c>
      <c r="D2520" s="12" t="s">
        <v>11117</v>
      </c>
      <c r="E2520" s="12">
        <v>31</v>
      </c>
      <c r="F2520" s="12" t="s">
        <v>368</v>
      </c>
      <c r="G2520" s="12" t="s">
        <v>368</v>
      </c>
      <c r="H2520" s="12" t="s">
        <v>13</v>
      </c>
      <c r="I2520" s="12" t="s">
        <v>12730</v>
      </c>
      <c r="J2520" s="12" t="s">
        <v>13216</v>
      </c>
      <c r="K2520" s="12" t="s">
        <v>175</v>
      </c>
      <c r="L2520" s="12" t="s">
        <v>26</v>
      </c>
      <c r="M2520" s="12" t="s">
        <v>726</v>
      </c>
      <c r="N2520" s="12" t="s">
        <v>35</v>
      </c>
      <c r="O2520" s="12">
        <v>934</v>
      </c>
    </row>
    <row r="2521" customHeight="1" spans="1:15">
      <c r="A2521" s="13">
        <v>44493</v>
      </c>
      <c r="B2521" s="15">
        <v>157889</v>
      </c>
      <c r="C2521" s="12" t="s">
        <v>11535</v>
      </c>
      <c r="D2521" s="12" t="s">
        <v>11117</v>
      </c>
      <c r="E2521" s="12">
        <v>18</v>
      </c>
      <c r="F2521" s="12" t="s">
        <v>11118</v>
      </c>
      <c r="G2521" s="12" t="s">
        <v>50</v>
      </c>
      <c r="H2521" s="12" t="s">
        <v>41</v>
      </c>
      <c r="I2521" s="12" t="s">
        <v>9662</v>
      </c>
      <c r="J2521" s="12" t="s">
        <v>13216</v>
      </c>
      <c r="K2521" s="12" t="s">
        <v>175</v>
      </c>
      <c r="L2521" s="12" t="s">
        <v>26</v>
      </c>
      <c r="M2521" s="12" t="s">
        <v>726</v>
      </c>
      <c r="N2521" s="12" t="s">
        <v>35</v>
      </c>
      <c r="O2521" s="12">
        <v>5850</v>
      </c>
    </row>
    <row r="2522" customHeight="1" spans="1:15">
      <c r="A2522" s="13">
        <v>44493</v>
      </c>
      <c r="B2522" s="15">
        <v>148843</v>
      </c>
      <c r="C2522" s="12" t="s">
        <v>14963</v>
      </c>
      <c r="D2522" s="12" t="s">
        <v>11131</v>
      </c>
      <c r="E2522" s="12">
        <v>29</v>
      </c>
      <c r="F2522" s="12" t="s">
        <v>2310</v>
      </c>
      <c r="G2522" s="12" t="s">
        <v>2310</v>
      </c>
      <c r="H2522" s="12" t="s">
        <v>13</v>
      </c>
      <c r="I2522" s="12" t="s">
        <v>14964</v>
      </c>
      <c r="J2522" s="12" t="s">
        <v>11135</v>
      </c>
      <c r="K2522" s="12" t="s">
        <v>15</v>
      </c>
      <c r="L2522" s="12" t="s">
        <v>101</v>
      </c>
      <c r="M2522" s="12" t="s">
        <v>101</v>
      </c>
      <c r="N2522" s="12" t="s">
        <v>35</v>
      </c>
      <c r="O2522" s="12">
        <v>4999</v>
      </c>
    </row>
    <row r="2523" customHeight="1" spans="1:15">
      <c r="A2523" s="13">
        <v>44493</v>
      </c>
      <c r="B2523" s="15">
        <v>141953</v>
      </c>
      <c r="C2523" s="12" t="s">
        <v>14965</v>
      </c>
      <c r="D2523" s="12" t="s">
        <v>11131</v>
      </c>
      <c r="E2523" s="12">
        <v>44</v>
      </c>
      <c r="F2523" s="12" t="s">
        <v>2782</v>
      </c>
      <c r="G2523" s="12" t="s">
        <v>2782</v>
      </c>
      <c r="H2523" s="12" t="s">
        <v>13</v>
      </c>
      <c r="I2523" s="12" t="s">
        <v>14966</v>
      </c>
      <c r="J2523" s="12" t="s">
        <v>11339</v>
      </c>
      <c r="K2523" s="12" t="s">
        <v>15</v>
      </c>
      <c r="L2523" s="12" t="s">
        <v>101</v>
      </c>
      <c r="M2523" s="12" t="s">
        <v>101</v>
      </c>
      <c r="N2523" s="12" t="s">
        <v>35</v>
      </c>
      <c r="O2523" s="12">
        <v>368</v>
      </c>
    </row>
    <row r="2524" customHeight="1" spans="1:15">
      <c r="A2524" s="13">
        <v>44493</v>
      </c>
      <c r="B2524" s="15">
        <v>157980</v>
      </c>
      <c r="C2524" s="12" t="s">
        <v>11231</v>
      </c>
      <c r="D2524" s="12" t="s">
        <v>11117</v>
      </c>
      <c r="E2524" s="12">
        <v>42</v>
      </c>
      <c r="F2524" s="12" t="s">
        <v>368</v>
      </c>
      <c r="G2524" s="12" t="s">
        <v>368</v>
      </c>
      <c r="H2524" s="12" t="s">
        <v>13</v>
      </c>
      <c r="I2524" s="12" t="s">
        <v>11239</v>
      </c>
      <c r="J2524" s="12" t="s">
        <v>14686</v>
      </c>
      <c r="K2524" s="12" t="s">
        <v>175</v>
      </c>
      <c r="L2524" s="12" t="s">
        <v>101</v>
      </c>
      <c r="M2524" s="12" t="s">
        <v>101</v>
      </c>
      <c r="N2524" s="12" t="s">
        <v>35</v>
      </c>
      <c r="O2524" s="12">
        <v>680</v>
      </c>
    </row>
    <row r="2525" customHeight="1" spans="1:15">
      <c r="A2525" s="13">
        <v>44493</v>
      </c>
      <c r="B2525" s="15">
        <v>172628</v>
      </c>
      <c r="C2525" s="12" t="s">
        <v>11824</v>
      </c>
      <c r="D2525" s="12" t="s">
        <v>11131</v>
      </c>
      <c r="E2525" s="12">
        <v>42</v>
      </c>
      <c r="F2525" s="12" t="s">
        <v>368</v>
      </c>
      <c r="G2525" s="12" t="s">
        <v>368</v>
      </c>
      <c r="H2525" s="12" t="s">
        <v>13</v>
      </c>
      <c r="I2525" s="12" t="s">
        <v>14967</v>
      </c>
      <c r="J2525" s="12" t="s">
        <v>14686</v>
      </c>
      <c r="K2525" s="12" t="s">
        <v>175</v>
      </c>
      <c r="L2525" s="12" t="s">
        <v>101</v>
      </c>
      <c r="M2525" s="12" t="s">
        <v>101</v>
      </c>
      <c r="N2525" s="12" t="s">
        <v>35</v>
      </c>
      <c r="O2525" s="12">
        <v>4599</v>
      </c>
    </row>
    <row r="2526" customHeight="1" spans="1:15">
      <c r="A2526" s="13">
        <v>44493</v>
      </c>
      <c r="B2526" s="15">
        <v>161363</v>
      </c>
      <c r="C2526" s="12" t="s">
        <v>14968</v>
      </c>
      <c r="D2526" s="12" t="s">
        <v>11131</v>
      </c>
      <c r="E2526" s="12">
        <v>38</v>
      </c>
      <c r="F2526" s="12" t="s">
        <v>109</v>
      </c>
      <c r="G2526" s="12" t="s">
        <v>109</v>
      </c>
      <c r="H2526" s="12" t="s">
        <v>13</v>
      </c>
      <c r="I2526" s="12" t="s">
        <v>11316</v>
      </c>
      <c r="J2526" s="12" t="s">
        <v>13669</v>
      </c>
      <c r="K2526" s="12" t="s">
        <v>175</v>
      </c>
      <c r="L2526" s="12" t="s">
        <v>26</v>
      </c>
      <c r="M2526" s="12" t="s">
        <v>726</v>
      </c>
      <c r="N2526" s="12" t="s">
        <v>236</v>
      </c>
      <c r="O2526" s="12">
        <v>0</v>
      </c>
    </row>
    <row r="2527" customHeight="1" spans="1:15">
      <c r="A2527" s="13">
        <v>44493</v>
      </c>
      <c r="B2527" s="15">
        <v>158670</v>
      </c>
      <c r="C2527" s="12" t="s">
        <v>11136</v>
      </c>
      <c r="D2527" s="12" t="s">
        <v>11117</v>
      </c>
      <c r="E2527" s="12">
        <v>37</v>
      </c>
      <c r="F2527" s="12" t="s">
        <v>109</v>
      </c>
      <c r="G2527" s="12" t="s">
        <v>109</v>
      </c>
      <c r="H2527" s="12" t="s">
        <v>13</v>
      </c>
      <c r="I2527" s="12" t="s">
        <v>13501</v>
      </c>
      <c r="J2527" s="12" t="s">
        <v>13669</v>
      </c>
      <c r="K2527" s="12" t="s">
        <v>175</v>
      </c>
      <c r="L2527" s="12" t="s">
        <v>26</v>
      </c>
      <c r="M2527" s="12" t="s">
        <v>726</v>
      </c>
      <c r="N2527" s="12" t="s">
        <v>35</v>
      </c>
      <c r="O2527" s="12">
        <v>36</v>
      </c>
    </row>
    <row r="2528" customHeight="1" spans="1:15">
      <c r="A2528" s="13">
        <v>44493</v>
      </c>
      <c r="B2528" s="15">
        <v>151643</v>
      </c>
      <c r="C2528" s="12" t="s">
        <v>14970</v>
      </c>
      <c r="D2528" s="12" t="s">
        <v>11131</v>
      </c>
      <c r="E2528" s="12">
        <v>20</v>
      </c>
      <c r="F2528" s="12" t="s">
        <v>11178</v>
      </c>
      <c r="G2528" s="12" t="s">
        <v>104</v>
      </c>
      <c r="H2528" s="12" t="s">
        <v>13</v>
      </c>
      <c r="I2528" s="12" t="s">
        <v>14971</v>
      </c>
      <c r="J2528" s="12" t="s">
        <v>14686</v>
      </c>
      <c r="K2528" s="12" t="s">
        <v>175</v>
      </c>
      <c r="L2528" s="12" t="s">
        <v>26</v>
      </c>
      <c r="M2528" s="12" t="s">
        <v>726</v>
      </c>
      <c r="N2528" s="12" t="s">
        <v>35</v>
      </c>
      <c r="O2528" s="12">
        <v>8050</v>
      </c>
    </row>
    <row r="2529" customHeight="1" spans="1:15">
      <c r="A2529" s="13">
        <v>44493</v>
      </c>
      <c r="B2529" s="15">
        <v>141482</v>
      </c>
      <c r="C2529" s="12" t="s">
        <v>14972</v>
      </c>
      <c r="D2529" s="12" t="s">
        <v>11117</v>
      </c>
      <c r="E2529" s="12">
        <v>18</v>
      </c>
      <c r="F2529" s="12" t="s">
        <v>11555</v>
      </c>
      <c r="G2529" s="12" t="s">
        <v>222</v>
      </c>
      <c r="H2529" s="12" t="s">
        <v>41</v>
      </c>
      <c r="I2529" s="12" t="s">
        <v>14973</v>
      </c>
      <c r="J2529" s="12" t="s">
        <v>11221</v>
      </c>
      <c r="K2529" s="12" t="s">
        <v>15</v>
      </c>
      <c r="L2529" s="12" t="s">
        <v>26</v>
      </c>
      <c r="M2529" s="12" t="s">
        <v>27</v>
      </c>
      <c r="N2529" s="12" t="s">
        <v>236</v>
      </c>
      <c r="O2529" s="12">
        <v>0</v>
      </c>
    </row>
    <row r="2530" customHeight="1" spans="1:15">
      <c r="A2530" s="13">
        <v>44493</v>
      </c>
      <c r="B2530" s="15">
        <v>156494</v>
      </c>
      <c r="C2530" s="12" t="s">
        <v>14975</v>
      </c>
      <c r="D2530" s="12" t="s">
        <v>11131</v>
      </c>
      <c r="E2530" s="12">
        <v>28</v>
      </c>
      <c r="F2530" s="12" t="s">
        <v>109</v>
      </c>
      <c r="G2530" s="12" t="s">
        <v>109</v>
      </c>
      <c r="H2530" s="12" t="s">
        <v>13</v>
      </c>
      <c r="I2530" s="12" t="s">
        <v>11203</v>
      </c>
      <c r="J2530" s="12" t="s">
        <v>11120</v>
      </c>
      <c r="K2530" s="12" t="s">
        <v>15</v>
      </c>
      <c r="L2530" s="12" t="s">
        <v>26</v>
      </c>
      <c r="M2530" s="12" t="s">
        <v>27</v>
      </c>
      <c r="N2530" s="12" t="s">
        <v>35</v>
      </c>
      <c r="O2530" s="12">
        <v>880</v>
      </c>
    </row>
    <row r="2531" customHeight="1" spans="1:15">
      <c r="A2531" s="13">
        <v>44493</v>
      </c>
      <c r="B2531" s="15">
        <v>150928</v>
      </c>
      <c r="C2531" s="12" t="s">
        <v>14976</v>
      </c>
      <c r="D2531" s="12" t="s">
        <v>11117</v>
      </c>
      <c r="E2531" s="12">
        <v>35</v>
      </c>
      <c r="F2531" s="12" t="s">
        <v>4722</v>
      </c>
      <c r="G2531" s="12" t="s">
        <v>4722</v>
      </c>
      <c r="H2531" s="12" t="s">
        <v>13</v>
      </c>
      <c r="I2531" s="12" t="s">
        <v>14977</v>
      </c>
      <c r="J2531" s="12" t="s">
        <v>11135</v>
      </c>
      <c r="K2531" s="12" t="s">
        <v>15</v>
      </c>
      <c r="L2531" s="12" t="s">
        <v>26</v>
      </c>
      <c r="M2531" s="12" t="s">
        <v>27</v>
      </c>
      <c r="N2531" s="12" t="s">
        <v>35</v>
      </c>
      <c r="O2531" s="12">
        <v>6800</v>
      </c>
    </row>
    <row r="2532" customHeight="1" spans="1:15">
      <c r="A2532" s="13">
        <v>44493</v>
      </c>
      <c r="B2532" s="15">
        <v>160585</v>
      </c>
      <c r="C2532" s="12" t="s">
        <v>11389</v>
      </c>
      <c r="D2532" s="12" t="s">
        <v>11117</v>
      </c>
      <c r="E2532" s="12">
        <v>33</v>
      </c>
      <c r="F2532" s="12" t="s">
        <v>11157</v>
      </c>
      <c r="G2532" s="12" t="s">
        <v>118</v>
      </c>
      <c r="H2532" s="12" t="s">
        <v>41</v>
      </c>
      <c r="I2532" s="12" t="s">
        <v>13540</v>
      </c>
      <c r="J2532" s="12" t="s">
        <v>11221</v>
      </c>
      <c r="K2532" s="12" t="s">
        <v>15</v>
      </c>
      <c r="L2532" s="12" t="s">
        <v>26</v>
      </c>
      <c r="M2532" s="12" t="s">
        <v>27</v>
      </c>
      <c r="N2532" s="12" t="s">
        <v>35</v>
      </c>
      <c r="O2532" s="12">
        <v>3000</v>
      </c>
    </row>
    <row r="2533" customHeight="1" spans="1:15">
      <c r="A2533" s="13">
        <v>44493</v>
      </c>
      <c r="B2533" s="15">
        <v>139862</v>
      </c>
      <c r="C2533" s="12" t="s">
        <v>14979</v>
      </c>
      <c r="D2533" s="12" t="s">
        <v>11117</v>
      </c>
      <c r="E2533" s="12">
        <v>34</v>
      </c>
      <c r="F2533" s="12" t="s">
        <v>443</v>
      </c>
      <c r="G2533" s="12" t="s">
        <v>443</v>
      </c>
      <c r="H2533" s="12" t="s">
        <v>13</v>
      </c>
      <c r="I2533" s="12" t="s">
        <v>14980</v>
      </c>
      <c r="J2533" s="12" t="s">
        <v>11221</v>
      </c>
      <c r="K2533" s="12" t="s">
        <v>175</v>
      </c>
      <c r="L2533" s="12" t="s">
        <v>26</v>
      </c>
      <c r="M2533" s="12" t="s">
        <v>726</v>
      </c>
      <c r="N2533" s="12" t="s">
        <v>35</v>
      </c>
      <c r="O2533" s="12">
        <v>10830</v>
      </c>
    </row>
    <row r="2534" customHeight="1" spans="1:15">
      <c r="A2534" s="13">
        <v>44493</v>
      </c>
      <c r="B2534" s="15">
        <v>161659</v>
      </c>
      <c r="C2534" s="12" t="s">
        <v>13226</v>
      </c>
      <c r="D2534" s="12" t="s">
        <v>11117</v>
      </c>
      <c r="E2534" s="12">
        <v>18</v>
      </c>
      <c r="F2534" s="12" t="s">
        <v>11118</v>
      </c>
      <c r="G2534" s="12" t="s">
        <v>50</v>
      </c>
      <c r="H2534" s="12" t="s">
        <v>41</v>
      </c>
      <c r="I2534" s="12" t="s">
        <v>14981</v>
      </c>
      <c r="J2534" s="12" t="s">
        <v>11120</v>
      </c>
      <c r="K2534" s="12" t="s">
        <v>15</v>
      </c>
      <c r="L2534" s="12" t="s">
        <v>101</v>
      </c>
      <c r="M2534" s="12" t="s">
        <v>101</v>
      </c>
      <c r="N2534" s="12" t="s">
        <v>35</v>
      </c>
      <c r="O2534" s="12">
        <v>6200</v>
      </c>
    </row>
    <row r="2535" customHeight="1" spans="1:15">
      <c r="A2535" s="13">
        <v>44493</v>
      </c>
      <c r="B2535" s="15">
        <v>156173</v>
      </c>
      <c r="C2535" s="12" t="s">
        <v>11963</v>
      </c>
      <c r="D2535" s="12" t="s">
        <v>11117</v>
      </c>
      <c r="E2535" s="12">
        <v>28</v>
      </c>
      <c r="F2535" s="12" t="s">
        <v>1180</v>
      </c>
      <c r="G2535" s="12" t="s">
        <v>11739</v>
      </c>
      <c r="H2535" s="12" t="s">
        <v>13</v>
      </c>
      <c r="I2535" s="12" t="s">
        <v>13090</v>
      </c>
      <c r="J2535" s="12" t="s">
        <v>11339</v>
      </c>
      <c r="K2535" s="12" t="s">
        <v>15</v>
      </c>
      <c r="L2535" s="12" t="s">
        <v>16</v>
      </c>
      <c r="M2535" s="12" t="s">
        <v>17</v>
      </c>
      <c r="N2535" s="12" t="s">
        <v>35</v>
      </c>
      <c r="O2535" s="12">
        <v>3142</v>
      </c>
    </row>
    <row r="2536" customHeight="1" spans="1:15">
      <c r="A2536" s="13">
        <v>44493</v>
      </c>
      <c r="B2536" s="15">
        <v>151384</v>
      </c>
      <c r="C2536" s="12" t="s">
        <v>14983</v>
      </c>
      <c r="D2536" s="12" t="s">
        <v>11117</v>
      </c>
      <c r="E2536" s="12">
        <v>18</v>
      </c>
      <c r="F2536" s="12" t="s">
        <v>1180</v>
      </c>
      <c r="G2536" s="12" t="s">
        <v>11739</v>
      </c>
      <c r="H2536" s="12" t="s">
        <v>13</v>
      </c>
      <c r="I2536" s="12" t="s">
        <v>13090</v>
      </c>
      <c r="J2536" s="12" t="s">
        <v>11339</v>
      </c>
      <c r="K2536" s="12" t="s">
        <v>15</v>
      </c>
      <c r="L2536" s="12" t="s">
        <v>16</v>
      </c>
      <c r="M2536" s="12" t="s">
        <v>17</v>
      </c>
      <c r="N2536" s="12" t="s">
        <v>35</v>
      </c>
      <c r="O2536" s="12">
        <v>3142</v>
      </c>
    </row>
    <row r="2537" customHeight="1" spans="1:15">
      <c r="A2537" s="13">
        <v>44493</v>
      </c>
      <c r="B2537" s="15">
        <v>144948</v>
      </c>
      <c r="C2537" s="12" t="s">
        <v>14984</v>
      </c>
      <c r="D2537" s="12" t="s">
        <v>11131</v>
      </c>
      <c r="E2537" s="12">
        <v>33</v>
      </c>
      <c r="F2537" s="12" t="s">
        <v>11178</v>
      </c>
      <c r="G2537" s="12" t="s">
        <v>993</v>
      </c>
      <c r="H2537" s="12" t="s">
        <v>13</v>
      </c>
      <c r="I2537" s="12" t="s">
        <v>14380</v>
      </c>
      <c r="J2537" s="12" t="s">
        <v>14594</v>
      </c>
      <c r="K2537" s="12" t="s">
        <v>15</v>
      </c>
      <c r="L2537" s="12" t="s">
        <v>26</v>
      </c>
      <c r="M2537" s="12" t="s">
        <v>27</v>
      </c>
      <c r="N2537" s="12" t="s">
        <v>35</v>
      </c>
      <c r="O2537" s="12">
        <v>199</v>
      </c>
    </row>
    <row r="2538" customHeight="1" spans="1:15">
      <c r="A2538" s="13">
        <v>44494</v>
      </c>
      <c r="B2538" s="15">
        <v>162703</v>
      </c>
      <c r="C2538" s="12" t="s">
        <v>14985</v>
      </c>
      <c r="D2538" s="12" t="s">
        <v>11131</v>
      </c>
      <c r="E2538" s="12">
        <v>24</v>
      </c>
      <c r="F2538" s="12" t="s">
        <v>2782</v>
      </c>
      <c r="G2538" s="12" t="s">
        <v>2782</v>
      </c>
      <c r="H2538" s="12" t="s">
        <v>13</v>
      </c>
      <c r="I2538" s="12" t="s">
        <v>14986</v>
      </c>
      <c r="J2538" s="12" t="s">
        <v>11221</v>
      </c>
      <c r="K2538" s="12" t="s">
        <v>15</v>
      </c>
      <c r="L2538" s="12" t="s">
        <v>26</v>
      </c>
      <c r="M2538" s="12" t="s">
        <v>27</v>
      </c>
      <c r="N2538" s="12" t="s">
        <v>35</v>
      </c>
      <c r="O2538" s="12">
        <v>3680</v>
      </c>
    </row>
    <row r="2539" customHeight="1" spans="1:15">
      <c r="A2539" s="13">
        <v>44494</v>
      </c>
      <c r="B2539" s="15">
        <v>154259</v>
      </c>
      <c r="C2539" s="12" t="s">
        <v>14987</v>
      </c>
      <c r="D2539" s="12" t="s">
        <v>11131</v>
      </c>
      <c r="E2539" s="12">
        <v>32</v>
      </c>
      <c r="F2539" s="12" t="s">
        <v>368</v>
      </c>
      <c r="G2539" s="12" t="s">
        <v>368</v>
      </c>
      <c r="H2539" s="12" t="s">
        <v>13</v>
      </c>
      <c r="I2539" s="12" t="s">
        <v>13248</v>
      </c>
      <c r="J2539" s="12" t="s">
        <v>11120</v>
      </c>
      <c r="K2539" s="12" t="s">
        <v>15</v>
      </c>
      <c r="L2539" s="12" t="s">
        <v>26</v>
      </c>
      <c r="M2539" s="12" t="s">
        <v>27</v>
      </c>
      <c r="N2539" s="12" t="s">
        <v>35</v>
      </c>
      <c r="O2539" s="12">
        <v>675</v>
      </c>
    </row>
    <row r="2540" customHeight="1" spans="1:15">
      <c r="A2540" s="13">
        <v>44494</v>
      </c>
      <c r="B2540" s="15">
        <v>154965</v>
      </c>
      <c r="C2540" s="12" t="s">
        <v>847</v>
      </c>
      <c r="D2540" s="12" t="s">
        <v>11131</v>
      </c>
      <c r="E2540" s="12">
        <v>35</v>
      </c>
      <c r="F2540" s="12" t="s">
        <v>368</v>
      </c>
      <c r="G2540" s="12" t="s">
        <v>368</v>
      </c>
      <c r="H2540" s="12" t="s">
        <v>13</v>
      </c>
      <c r="I2540" s="12" t="s">
        <v>14988</v>
      </c>
      <c r="J2540" s="12" t="s">
        <v>11339</v>
      </c>
      <c r="K2540" s="12" t="s">
        <v>15</v>
      </c>
      <c r="L2540" s="12" t="s">
        <v>101</v>
      </c>
      <c r="M2540" s="12" t="s">
        <v>101</v>
      </c>
      <c r="N2540" s="12" t="s">
        <v>35</v>
      </c>
      <c r="O2540" s="12">
        <v>5999</v>
      </c>
    </row>
    <row r="2541" customHeight="1" spans="1:15">
      <c r="A2541" s="13">
        <v>44494</v>
      </c>
      <c r="B2541" s="15">
        <v>169334</v>
      </c>
      <c r="C2541" s="12" t="s">
        <v>853</v>
      </c>
      <c r="D2541" s="12" t="s">
        <v>11117</v>
      </c>
      <c r="E2541" s="12">
        <v>25</v>
      </c>
      <c r="F2541" s="12" t="s">
        <v>11118</v>
      </c>
      <c r="G2541" s="12" t="s">
        <v>50</v>
      </c>
      <c r="H2541" s="12" t="s">
        <v>41</v>
      </c>
      <c r="I2541" s="12" t="s">
        <v>14989</v>
      </c>
      <c r="J2541" s="12" t="s">
        <v>11120</v>
      </c>
      <c r="K2541" s="12" t="s">
        <v>15</v>
      </c>
      <c r="L2541" s="12" t="s">
        <v>16</v>
      </c>
      <c r="M2541" s="12" t="s">
        <v>17</v>
      </c>
      <c r="N2541" s="12" t="s">
        <v>35</v>
      </c>
      <c r="O2541" s="12">
        <v>4000</v>
      </c>
    </row>
    <row r="2542" customHeight="1" spans="1:15">
      <c r="A2542" s="13">
        <v>44494</v>
      </c>
      <c r="B2542" s="15">
        <v>147786</v>
      </c>
      <c r="C2542" s="12" t="s">
        <v>14991</v>
      </c>
      <c r="D2542" s="12" t="s">
        <v>11117</v>
      </c>
      <c r="E2542" s="12">
        <v>36</v>
      </c>
      <c r="F2542" s="12" t="s">
        <v>1180</v>
      </c>
      <c r="G2542" s="12" t="s">
        <v>11760</v>
      </c>
      <c r="H2542" s="12" t="s">
        <v>13</v>
      </c>
      <c r="I2542" s="12" t="s">
        <v>14992</v>
      </c>
      <c r="J2542" s="12" t="s">
        <v>11221</v>
      </c>
      <c r="K2542" s="12" t="s">
        <v>15</v>
      </c>
      <c r="L2542" s="12" t="s">
        <v>101</v>
      </c>
      <c r="M2542" s="12" t="s">
        <v>101</v>
      </c>
      <c r="N2542" s="12" t="s">
        <v>35</v>
      </c>
      <c r="O2542" s="12">
        <v>15999</v>
      </c>
    </row>
    <row r="2543" customHeight="1" spans="1:15">
      <c r="A2543" s="13">
        <v>44494</v>
      </c>
      <c r="B2543" s="15">
        <v>155041</v>
      </c>
      <c r="C2543" s="12" t="s">
        <v>14993</v>
      </c>
      <c r="D2543" s="12" t="s">
        <v>11117</v>
      </c>
      <c r="E2543" s="12">
        <v>28</v>
      </c>
      <c r="F2543" s="12" t="s">
        <v>2310</v>
      </c>
      <c r="G2543" s="12" t="s">
        <v>2310</v>
      </c>
      <c r="H2543" s="12" t="s">
        <v>13</v>
      </c>
      <c r="I2543" s="12" t="s">
        <v>14994</v>
      </c>
      <c r="J2543" s="12" t="s">
        <v>13669</v>
      </c>
      <c r="K2543" s="12" t="s">
        <v>175</v>
      </c>
      <c r="L2543" s="12" t="s">
        <v>16</v>
      </c>
      <c r="M2543" s="12" t="s">
        <v>723</v>
      </c>
      <c r="N2543" s="12" t="s">
        <v>35</v>
      </c>
      <c r="O2543" s="12">
        <v>5700</v>
      </c>
    </row>
    <row r="2544" customHeight="1" spans="1:15">
      <c r="A2544" s="13">
        <v>44494</v>
      </c>
      <c r="B2544" s="15">
        <v>159416</v>
      </c>
      <c r="C2544" s="12" t="s">
        <v>14995</v>
      </c>
      <c r="D2544" s="12" t="s">
        <v>11131</v>
      </c>
      <c r="E2544" s="12">
        <v>22</v>
      </c>
      <c r="F2544" s="12" t="s">
        <v>109</v>
      </c>
      <c r="G2544" s="12" t="s">
        <v>109</v>
      </c>
      <c r="H2544" s="12" t="s">
        <v>13</v>
      </c>
      <c r="I2544" s="12" t="s">
        <v>12276</v>
      </c>
      <c r="J2544" s="12" t="s">
        <v>13669</v>
      </c>
      <c r="K2544" s="12" t="s">
        <v>175</v>
      </c>
      <c r="L2544" s="12" t="s">
        <v>26</v>
      </c>
      <c r="M2544" s="12" t="s">
        <v>726</v>
      </c>
      <c r="N2544" s="12" t="s">
        <v>35</v>
      </c>
      <c r="O2544" s="12">
        <v>36</v>
      </c>
    </row>
    <row r="2545" customHeight="1" spans="1:15">
      <c r="A2545" s="13">
        <v>44494</v>
      </c>
      <c r="B2545" s="15">
        <v>149756</v>
      </c>
      <c r="C2545" s="12" t="s">
        <v>14996</v>
      </c>
      <c r="D2545" s="12" t="s">
        <v>11117</v>
      </c>
      <c r="E2545" s="12">
        <v>29</v>
      </c>
      <c r="F2545" s="12" t="s">
        <v>1180</v>
      </c>
      <c r="G2545" s="12" t="s">
        <v>11739</v>
      </c>
      <c r="H2545" s="12" t="s">
        <v>13</v>
      </c>
      <c r="I2545" s="12" t="s">
        <v>12916</v>
      </c>
      <c r="J2545" s="12" t="s">
        <v>13216</v>
      </c>
      <c r="K2545" s="12" t="s">
        <v>175</v>
      </c>
      <c r="L2545" s="12" t="s">
        <v>16</v>
      </c>
      <c r="M2545" s="12" t="s">
        <v>723</v>
      </c>
      <c r="N2545" s="12" t="s">
        <v>236</v>
      </c>
      <c r="O2545" s="12">
        <v>0</v>
      </c>
    </row>
    <row r="2546" customHeight="1" spans="1:15">
      <c r="A2546" s="13">
        <v>44495</v>
      </c>
      <c r="B2546" s="15">
        <v>165187</v>
      </c>
      <c r="C2546" s="12" t="s">
        <v>11906</v>
      </c>
      <c r="D2546" s="12" t="s">
        <v>11117</v>
      </c>
      <c r="E2546" s="12">
        <v>28</v>
      </c>
      <c r="F2546" s="12" t="s">
        <v>4722</v>
      </c>
      <c r="G2546" s="12" t="s">
        <v>4722</v>
      </c>
      <c r="H2546" s="12" t="s">
        <v>13</v>
      </c>
      <c r="I2546" s="12" t="s">
        <v>14997</v>
      </c>
      <c r="J2546" s="12" t="s">
        <v>11135</v>
      </c>
      <c r="K2546" s="12" t="s">
        <v>15</v>
      </c>
      <c r="L2546" s="12" t="s">
        <v>26</v>
      </c>
      <c r="M2546" s="12" t="s">
        <v>27</v>
      </c>
      <c r="N2546" s="12" t="s">
        <v>35</v>
      </c>
      <c r="O2546" s="12">
        <v>8080</v>
      </c>
    </row>
    <row r="2547" customHeight="1" spans="1:15">
      <c r="A2547" s="13">
        <v>44495</v>
      </c>
      <c r="B2547" s="15">
        <v>151490</v>
      </c>
      <c r="C2547" s="12" t="s">
        <v>11136</v>
      </c>
      <c r="D2547" s="12" t="s">
        <v>11131</v>
      </c>
      <c r="E2547" s="12">
        <v>30</v>
      </c>
      <c r="F2547" s="12" t="s">
        <v>368</v>
      </c>
      <c r="G2547" s="12" t="s">
        <v>368</v>
      </c>
      <c r="H2547" s="12" t="s">
        <v>13</v>
      </c>
      <c r="I2547" s="12" t="s">
        <v>14998</v>
      </c>
      <c r="J2547" s="12" t="s">
        <v>14686</v>
      </c>
      <c r="K2547" s="12" t="s">
        <v>175</v>
      </c>
      <c r="L2547" s="12" t="s">
        <v>26</v>
      </c>
      <c r="M2547" s="12" t="s">
        <v>726</v>
      </c>
      <c r="N2547" s="12" t="s">
        <v>35</v>
      </c>
      <c r="O2547" s="12">
        <v>3180</v>
      </c>
    </row>
    <row r="2548" customHeight="1" spans="1:15">
      <c r="A2548" s="13">
        <v>44495</v>
      </c>
      <c r="B2548" s="15">
        <v>135129</v>
      </c>
      <c r="C2548" s="12" t="s">
        <v>11120</v>
      </c>
      <c r="D2548" s="12" t="s">
        <v>11131</v>
      </c>
      <c r="E2548" s="12">
        <v>30</v>
      </c>
      <c r="F2548" s="12" t="s">
        <v>2782</v>
      </c>
      <c r="G2548" s="12" t="s">
        <v>2782</v>
      </c>
      <c r="H2548" s="12" t="s">
        <v>13</v>
      </c>
      <c r="I2548" s="12" t="s">
        <v>14999</v>
      </c>
      <c r="J2548" s="12" t="s">
        <v>14594</v>
      </c>
      <c r="K2548" s="12" t="s">
        <v>15</v>
      </c>
      <c r="L2548" s="12" t="s">
        <v>26</v>
      </c>
      <c r="M2548" s="12" t="s">
        <v>27</v>
      </c>
      <c r="N2548" s="12" t="s">
        <v>35</v>
      </c>
      <c r="O2548" s="12">
        <v>1045</v>
      </c>
    </row>
    <row r="2549" customHeight="1" spans="1:15">
      <c r="A2549" s="13">
        <v>44495</v>
      </c>
      <c r="B2549" s="15">
        <v>159117</v>
      </c>
      <c r="C2549" s="12" t="s">
        <v>13018</v>
      </c>
      <c r="D2549" s="12" t="s">
        <v>11117</v>
      </c>
      <c r="E2549" s="12">
        <v>41</v>
      </c>
      <c r="F2549" s="12" t="s">
        <v>368</v>
      </c>
      <c r="G2549" s="12" t="s">
        <v>368</v>
      </c>
      <c r="H2549" s="12" t="s">
        <v>13</v>
      </c>
      <c r="I2549" s="12" t="s">
        <v>15000</v>
      </c>
      <c r="J2549" s="12" t="s">
        <v>11339</v>
      </c>
      <c r="K2549" s="12" t="s">
        <v>15</v>
      </c>
      <c r="L2549" s="12" t="s">
        <v>26</v>
      </c>
      <c r="M2549" s="12" t="s">
        <v>27</v>
      </c>
      <c r="N2549" s="12" t="s">
        <v>35</v>
      </c>
      <c r="O2549" s="12">
        <v>7999</v>
      </c>
    </row>
    <row r="2550" customHeight="1" spans="1:15">
      <c r="A2550" s="13">
        <v>44495</v>
      </c>
      <c r="B2550" s="15">
        <v>157987</v>
      </c>
      <c r="C2550" s="12" t="s">
        <v>847</v>
      </c>
      <c r="D2550" s="12" t="s">
        <v>11117</v>
      </c>
      <c r="E2550" s="12">
        <v>42</v>
      </c>
      <c r="F2550" s="12" t="s">
        <v>109</v>
      </c>
      <c r="G2550" s="12" t="s">
        <v>109</v>
      </c>
      <c r="H2550" s="12" t="s">
        <v>13</v>
      </c>
      <c r="I2550" s="12" t="s">
        <v>15001</v>
      </c>
      <c r="J2550" s="12" t="s">
        <v>13669</v>
      </c>
      <c r="K2550" s="12" t="s">
        <v>175</v>
      </c>
      <c r="L2550" s="12" t="s">
        <v>26</v>
      </c>
      <c r="M2550" s="12" t="s">
        <v>726</v>
      </c>
      <c r="N2550" s="12" t="s">
        <v>35</v>
      </c>
      <c r="O2550" s="12">
        <v>36</v>
      </c>
    </row>
    <row r="2551" customHeight="1" spans="1:15">
      <c r="A2551" s="13">
        <v>44495</v>
      </c>
      <c r="B2551" s="15">
        <v>162108</v>
      </c>
      <c r="C2551" s="12" t="s">
        <v>15002</v>
      </c>
      <c r="D2551" s="12" t="s">
        <v>11117</v>
      </c>
      <c r="E2551" s="12">
        <v>38</v>
      </c>
      <c r="F2551" s="12" t="s">
        <v>11157</v>
      </c>
      <c r="G2551" s="12" t="s">
        <v>118</v>
      </c>
      <c r="H2551" s="12" t="s">
        <v>41</v>
      </c>
      <c r="I2551" s="12" t="s">
        <v>15003</v>
      </c>
      <c r="J2551" s="12" t="s">
        <v>11483</v>
      </c>
      <c r="K2551" s="12" t="s">
        <v>175</v>
      </c>
      <c r="L2551" s="12" t="s">
        <v>101</v>
      </c>
      <c r="M2551" s="12" t="s">
        <v>101</v>
      </c>
      <c r="N2551" s="12" t="s">
        <v>35</v>
      </c>
      <c r="O2551" s="12">
        <v>23000</v>
      </c>
    </row>
    <row r="2552" customHeight="1" spans="1:15">
      <c r="A2552" s="13">
        <v>44495</v>
      </c>
      <c r="B2552" s="15">
        <v>158589</v>
      </c>
      <c r="C2552" s="12" t="s">
        <v>15004</v>
      </c>
      <c r="D2552" s="12" t="s">
        <v>11117</v>
      </c>
      <c r="E2552" s="12">
        <v>24</v>
      </c>
      <c r="F2552" s="12" t="s">
        <v>1180</v>
      </c>
      <c r="G2552" s="12" t="s">
        <v>11739</v>
      </c>
      <c r="H2552" s="12" t="s">
        <v>13</v>
      </c>
      <c r="I2552" s="12" t="s">
        <v>15005</v>
      </c>
      <c r="J2552" s="12" t="s">
        <v>14686</v>
      </c>
      <c r="K2552" s="12" t="s">
        <v>175</v>
      </c>
      <c r="L2552" s="12" t="s">
        <v>26</v>
      </c>
      <c r="M2552" s="12" t="s">
        <v>726</v>
      </c>
      <c r="N2552" s="12" t="s">
        <v>35</v>
      </c>
      <c r="O2552" s="12">
        <v>4248</v>
      </c>
    </row>
    <row r="2553" customHeight="1" spans="1:15">
      <c r="A2553" s="13">
        <v>44495</v>
      </c>
      <c r="B2553" s="15">
        <v>145284</v>
      </c>
      <c r="C2553" s="12" t="s">
        <v>15006</v>
      </c>
      <c r="D2553" s="12" t="s">
        <v>11117</v>
      </c>
      <c r="E2553" s="12">
        <v>31</v>
      </c>
      <c r="F2553" s="12" t="s">
        <v>1936</v>
      </c>
      <c r="G2553" s="12" t="s">
        <v>1936</v>
      </c>
      <c r="H2553" s="12" t="s">
        <v>13</v>
      </c>
      <c r="I2553" s="12" t="s">
        <v>1936</v>
      </c>
      <c r="J2553" s="12" t="s">
        <v>11135</v>
      </c>
      <c r="K2553" s="12" t="s">
        <v>15</v>
      </c>
      <c r="L2553" s="12" t="s">
        <v>26</v>
      </c>
      <c r="M2553" s="12" t="s">
        <v>27</v>
      </c>
      <c r="N2553" s="12" t="s">
        <v>236</v>
      </c>
      <c r="O2553" s="12">
        <v>0</v>
      </c>
    </row>
    <row r="2554" customHeight="1" spans="1:15">
      <c r="A2554" s="13">
        <v>44495</v>
      </c>
      <c r="B2554" s="15">
        <v>154646</v>
      </c>
      <c r="C2554" s="12" t="s">
        <v>12798</v>
      </c>
      <c r="D2554" s="12" t="s">
        <v>11117</v>
      </c>
      <c r="E2554" s="12">
        <v>18</v>
      </c>
      <c r="F2554" s="12" t="s">
        <v>368</v>
      </c>
      <c r="G2554" s="12" t="s">
        <v>368</v>
      </c>
      <c r="H2554" s="12" t="s">
        <v>13</v>
      </c>
      <c r="I2554" s="12" t="s">
        <v>14893</v>
      </c>
      <c r="J2554" s="12" t="s">
        <v>14594</v>
      </c>
      <c r="K2554" s="12" t="s">
        <v>15</v>
      </c>
      <c r="L2554" s="12" t="s">
        <v>101</v>
      </c>
      <c r="M2554" s="12" t="s">
        <v>101</v>
      </c>
      <c r="N2554" s="12" t="s">
        <v>35</v>
      </c>
      <c r="O2554" s="12">
        <v>1580</v>
      </c>
    </row>
    <row r="2555" customHeight="1" spans="1:15">
      <c r="A2555" s="13">
        <v>44495</v>
      </c>
      <c r="B2555" s="15">
        <v>169848</v>
      </c>
      <c r="C2555" s="12" t="s">
        <v>15007</v>
      </c>
      <c r="D2555" s="12" t="s">
        <v>11117</v>
      </c>
      <c r="E2555" s="12">
        <v>34</v>
      </c>
      <c r="F2555" s="12" t="s">
        <v>1180</v>
      </c>
      <c r="G2555" s="12" t="s">
        <v>11739</v>
      </c>
      <c r="H2555" s="12" t="s">
        <v>13</v>
      </c>
      <c r="I2555" s="12" t="s">
        <v>15008</v>
      </c>
      <c r="J2555" s="12" t="s">
        <v>14594</v>
      </c>
      <c r="K2555" s="12" t="s">
        <v>15</v>
      </c>
      <c r="L2555" s="12" t="s">
        <v>16</v>
      </c>
      <c r="M2555" s="12" t="s">
        <v>17</v>
      </c>
      <c r="N2555" s="12" t="s">
        <v>35</v>
      </c>
      <c r="O2555" s="12">
        <v>6004</v>
      </c>
    </row>
    <row r="2556" customHeight="1" spans="1:15">
      <c r="A2556" s="13">
        <v>44495</v>
      </c>
      <c r="B2556" s="15">
        <v>152535</v>
      </c>
      <c r="C2556" s="12" t="s">
        <v>15009</v>
      </c>
      <c r="D2556" s="12" t="s">
        <v>11131</v>
      </c>
      <c r="E2556" s="12">
        <v>37</v>
      </c>
      <c r="F2556" s="12" t="s">
        <v>11178</v>
      </c>
      <c r="G2556" s="12" t="s">
        <v>104</v>
      </c>
      <c r="H2556" s="12" t="s">
        <v>13</v>
      </c>
      <c r="I2556" s="12" t="s">
        <v>15010</v>
      </c>
      <c r="J2556" s="12" t="s">
        <v>13669</v>
      </c>
      <c r="K2556" s="12" t="s">
        <v>175</v>
      </c>
      <c r="L2556" s="12" t="s">
        <v>26</v>
      </c>
      <c r="M2556" s="12" t="s">
        <v>726</v>
      </c>
      <c r="N2556" s="12" t="s">
        <v>35</v>
      </c>
      <c r="O2556" s="12">
        <v>5000</v>
      </c>
    </row>
    <row r="2557" customHeight="1" spans="1:15">
      <c r="A2557" s="13">
        <v>44495</v>
      </c>
      <c r="B2557" s="15">
        <v>163710</v>
      </c>
      <c r="C2557" s="12" t="s">
        <v>15012</v>
      </c>
      <c r="D2557" s="12" t="s">
        <v>11117</v>
      </c>
      <c r="E2557" s="12">
        <v>32</v>
      </c>
      <c r="F2557" s="12" t="s">
        <v>368</v>
      </c>
      <c r="G2557" s="12" t="s">
        <v>368</v>
      </c>
      <c r="H2557" s="12" t="s">
        <v>13</v>
      </c>
      <c r="I2557" s="12" t="s">
        <v>15013</v>
      </c>
      <c r="J2557" s="12" t="s">
        <v>13669</v>
      </c>
      <c r="K2557" s="12" t="s">
        <v>175</v>
      </c>
      <c r="L2557" s="12" t="s">
        <v>26</v>
      </c>
      <c r="M2557" s="12" t="s">
        <v>726</v>
      </c>
      <c r="N2557" s="12" t="s">
        <v>35</v>
      </c>
      <c r="O2557" s="12">
        <v>3360</v>
      </c>
    </row>
    <row r="2558" customHeight="1" spans="1:15">
      <c r="A2558" s="13">
        <v>44495</v>
      </c>
      <c r="B2558" s="15">
        <v>148817</v>
      </c>
      <c r="C2558" s="12" t="s">
        <v>15014</v>
      </c>
      <c r="D2558" s="12" t="s">
        <v>11117</v>
      </c>
      <c r="E2558" s="12">
        <v>24</v>
      </c>
      <c r="F2558" s="12" t="s">
        <v>368</v>
      </c>
      <c r="G2558" s="12" t="s">
        <v>368</v>
      </c>
      <c r="H2558" s="12" t="s">
        <v>13</v>
      </c>
      <c r="I2558" s="12" t="s">
        <v>15015</v>
      </c>
      <c r="J2558" s="12" t="s">
        <v>14594</v>
      </c>
      <c r="K2558" s="12" t="s">
        <v>15</v>
      </c>
      <c r="L2558" s="12" t="s">
        <v>26</v>
      </c>
      <c r="M2558" s="12" t="s">
        <v>27</v>
      </c>
      <c r="N2558" s="12" t="s">
        <v>35</v>
      </c>
      <c r="O2558" s="12">
        <v>1000</v>
      </c>
    </row>
    <row r="2559" customHeight="1" spans="1:15">
      <c r="A2559" s="13">
        <v>44495</v>
      </c>
      <c r="B2559" s="15">
        <v>154178</v>
      </c>
      <c r="C2559" s="12" t="s">
        <v>15016</v>
      </c>
      <c r="D2559" s="12" t="s">
        <v>11117</v>
      </c>
      <c r="E2559" s="12">
        <v>22</v>
      </c>
      <c r="F2559" s="12" t="s">
        <v>109</v>
      </c>
      <c r="G2559" s="12" t="s">
        <v>109</v>
      </c>
      <c r="H2559" s="12" t="s">
        <v>13</v>
      </c>
      <c r="I2559" s="12" t="s">
        <v>13501</v>
      </c>
      <c r="J2559" s="12" t="s">
        <v>11339</v>
      </c>
      <c r="K2559" s="12" t="s">
        <v>15</v>
      </c>
      <c r="L2559" s="12" t="s">
        <v>26</v>
      </c>
      <c r="M2559" s="12" t="s">
        <v>27</v>
      </c>
      <c r="N2559" s="12" t="s">
        <v>35</v>
      </c>
      <c r="O2559" s="12">
        <v>66</v>
      </c>
    </row>
    <row r="2560" customHeight="1" spans="1:15">
      <c r="A2560" s="13">
        <v>44495</v>
      </c>
      <c r="B2560" s="15">
        <v>150416</v>
      </c>
      <c r="C2560" s="12" t="s">
        <v>11136</v>
      </c>
      <c r="D2560" s="12" t="s">
        <v>11117</v>
      </c>
      <c r="E2560" s="12">
        <v>22</v>
      </c>
      <c r="F2560" s="12" t="s">
        <v>109</v>
      </c>
      <c r="G2560" s="12" t="s">
        <v>109</v>
      </c>
      <c r="H2560" s="12" t="s">
        <v>13</v>
      </c>
      <c r="I2560" s="12" t="s">
        <v>15017</v>
      </c>
      <c r="J2560" s="12" t="s">
        <v>11339</v>
      </c>
      <c r="K2560" s="12" t="s">
        <v>15</v>
      </c>
      <c r="L2560" s="12" t="s">
        <v>26</v>
      </c>
      <c r="M2560" s="12" t="s">
        <v>27</v>
      </c>
      <c r="N2560" s="12" t="s">
        <v>236</v>
      </c>
      <c r="O2560" s="12">
        <v>0</v>
      </c>
    </row>
    <row r="2561" customHeight="1" spans="1:15">
      <c r="A2561" s="13">
        <v>44496</v>
      </c>
      <c r="B2561" s="15">
        <v>161916</v>
      </c>
      <c r="C2561" s="12" t="s">
        <v>15018</v>
      </c>
      <c r="D2561" s="12" t="s">
        <v>11117</v>
      </c>
      <c r="E2561" s="12">
        <v>23</v>
      </c>
      <c r="F2561" s="12" t="s">
        <v>2782</v>
      </c>
      <c r="G2561" s="12" t="s">
        <v>2782</v>
      </c>
      <c r="H2561" s="12" t="s">
        <v>13</v>
      </c>
      <c r="I2561" s="12" t="s">
        <v>14966</v>
      </c>
      <c r="J2561" s="12" t="s">
        <v>14594</v>
      </c>
      <c r="K2561" s="12" t="s">
        <v>15</v>
      </c>
      <c r="L2561" s="12" t="s">
        <v>26</v>
      </c>
      <c r="M2561" s="12" t="s">
        <v>27</v>
      </c>
      <c r="N2561" s="12" t="s">
        <v>35</v>
      </c>
      <c r="O2561" s="12">
        <v>277</v>
      </c>
    </row>
    <row r="2562" customHeight="1" spans="1:15">
      <c r="A2562" s="13">
        <v>44496</v>
      </c>
      <c r="B2562" s="15">
        <v>157922</v>
      </c>
      <c r="C2562" s="12" t="s">
        <v>15019</v>
      </c>
      <c r="D2562" s="12" t="s">
        <v>11131</v>
      </c>
      <c r="E2562" s="12">
        <v>23</v>
      </c>
      <c r="F2562" s="12" t="s">
        <v>109</v>
      </c>
      <c r="G2562" s="12" t="s">
        <v>109</v>
      </c>
      <c r="H2562" s="12" t="s">
        <v>13</v>
      </c>
      <c r="I2562" s="12" t="s">
        <v>14913</v>
      </c>
      <c r="J2562" s="12" t="s">
        <v>11120</v>
      </c>
      <c r="K2562" s="12" t="s">
        <v>15</v>
      </c>
      <c r="L2562" s="12" t="s">
        <v>101</v>
      </c>
      <c r="M2562" s="12" t="s">
        <v>101</v>
      </c>
      <c r="N2562" s="12" t="s">
        <v>35</v>
      </c>
      <c r="O2562" s="12">
        <v>66</v>
      </c>
    </row>
    <row r="2563" customHeight="1" spans="1:15">
      <c r="A2563" s="13">
        <v>44496</v>
      </c>
      <c r="B2563" s="15">
        <v>144674</v>
      </c>
      <c r="C2563" s="12" t="s">
        <v>11857</v>
      </c>
      <c r="D2563" s="12" t="s">
        <v>11117</v>
      </c>
      <c r="E2563" s="12">
        <v>26</v>
      </c>
      <c r="F2563" s="12" t="s">
        <v>1180</v>
      </c>
      <c r="G2563" s="12" t="s">
        <v>11739</v>
      </c>
      <c r="H2563" s="12" t="s">
        <v>13</v>
      </c>
      <c r="I2563" s="12" t="s">
        <v>15020</v>
      </c>
      <c r="J2563" s="12" t="s">
        <v>14594</v>
      </c>
      <c r="K2563" s="12" t="s">
        <v>15</v>
      </c>
      <c r="L2563" s="12" t="s">
        <v>16</v>
      </c>
      <c r="M2563" s="12" t="s">
        <v>17</v>
      </c>
      <c r="N2563" s="12" t="s">
        <v>35</v>
      </c>
      <c r="O2563" s="12">
        <v>3144</v>
      </c>
    </row>
    <row r="2564" customHeight="1" spans="1:15">
      <c r="A2564" s="13">
        <v>44496</v>
      </c>
      <c r="B2564" s="15">
        <v>146126</v>
      </c>
      <c r="C2564" s="12" t="s">
        <v>15021</v>
      </c>
      <c r="D2564" s="12" t="s">
        <v>11117</v>
      </c>
      <c r="E2564" s="12">
        <v>35</v>
      </c>
      <c r="F2564" s="12" t="s">
        <v>4722</v>
      </c>
      <c r="G2564" s="12" t="s">
        <v>4722</v>
      </c>
      <c r="H2564" s="12" t="s">
        <v>13</v>
      </c>
      <c r="I2564" s="12" t="s">
        <v>15022</v>
      </c>
      <c r="J2564" s="12" t="s">
        <v>13216</v>
      </c>
      <c r="K2564" s="12" t="s">
        <v>175</v>
      </c>
      <c r="L2564" s="12" t="s">
        <v>16</v>
      </c>
      <c r="M2564" s="12" t="s">
        <v>723</v>
      </c>
      <c r="N2564" s="12" t="s">
        <v>35</v>
      </c>
      <c r="O2564" s="12">
        <v>31579</v>
      </c>
    </row>
    <row r="2565" customHeight="1" spans="1:15">
      <c r="A2565" s="13">
        <v>44496</v>
      </c>
      <c r="B2565" s="15">
        <v>149589</v>
      </c>
      <c r="C2565" s="12" t="s">
        <v>13999</v>
      </c>
      <c r="D2565" s="12" t="s">
        <v>11131</v>
      </c>
      <c r="E2565" s="12">
        <v>35</v>
      </c>
      <c r="F2565" s="12" t="s">
        <v>4722</v>
      </c>
      <c r="G2565" s="12" t="s">
        <v>4722</v>
      </c>
      <c r="H2565" s="12" t="s">
        <v>13</v>
      </c>
      <c r="I2565" s="12" t="s">
        <v>4722</v>
      </c>
      <c r="J2565" s="12" t="s">
        <v>11120</v>
      </c>
      <c r="K2565" s="12" t="s">
        <v>15</v>
      </c>
      <c r="L2565" s="12" t="s">
        <v>26</v>
      </c>
      <c r="M2565" s="12" t="s">
        <v>27</v>
      </c>
      <c r="N2565" s="12" t="s">
        <v>236</v>
      </c>
      <c r="O2565" s="12">
        <v>0</v>
      </c>
    </row>
    <row r="2566" customHeight="1" spans="1:15">
      <c r="A2566" s="13">
        <v>44496</v>
      </c>
      <c r="B2566" s="15">
        <v>152222</v>
      </c>
      <c r="C2566" s="12" t="s">
        <v>12365</v>
      </c>
      <c r="D2566" s="12" t="s">
        <v>11131</v>
      </c>
      <c r="E2566" s="12">
        <v>26</v>
      </c>
      <c r="F2566" s="12" t="s">
        <v>2310</v>
      </c>
      <c r="G2566" s="12" t="s">
        <v>2310</v>
      </c>
      <c r="H2566" s="12" t="s">
        <v>13</v>
      </c>
      <c r="I2566" s="12" t="s">
        <v>15024</v>
      </c>
      <c r="J2566" s="12" t="s">
        <v>11221</v>
      </c>
      <c r="K2566" s="12" t="s">
        <v>15</v>
      </c>
      <c r="L2566" s="12" t="s">
        <v>16</v>
      </c>
      <c r="M2566" s="12" t="s">
        <v>17</v>
      </c>
      <c r="N2566" s="12" t="s">
        <v>35</v>
      </c>
      <c r="O2566" s="12">
        <v>3000</v>
      </c>
    </row>
    <row r="2567" customHeight="1" spans="1:15">
      <c r="A2567" s="13">
        <v>44496</v>
      </c>
      <c r="B2567" s="15">
        <v>156736</v>
      </c>
      <c r="C2567" s="12" t="s">
        <v>11258</v>
      </c>
      <c r="D2567" s="12" t="s">
        <v>11131</v>
      </c>
      <c r="E2567" s="12">
        <v>42</v>
      </c>
      <c r="F2567" s="12" t="s">
        <v>280</v>
      </c>
      <c r="G2567" s="12" t="s">
        <v>280</v>
      </c>
      <c r="H2567" s="12" t="s">
        <v>13</v>
      </c>
      <c r="I2567" s="12" t="s">
        <v>15025</v>
      </c>
      <c r="J2567" s="12" t="s">
        <v>11221</v>
      </c>
      <c r="K2567" s="12" t="s">
        <v>15</v>
      </c>
      <c r="L2567" s="12" t="s">
        <v>26</v>
      </c>
      <c r="M2567" s="12" t="s">
        <v>27</v>
      </c>
      <c r="N2567" s="12" t="s">
        <v>35</v>
      </c>
      <c r="O2567" s="12">
        <v>4060</v>
      </c>
    </row>
    <row r="2568" customHeight="1" spans="1:15">
      <c r="A2568" s="13">
        <v>44497</v>
      </c>
      <c r="B2568" s="15">
        <v>145678</v>
      </c>
      <c r="C2568" s="12" t="s">
        <v>11231</v>
      </c>
      <c r="D2568" s="12" t="s">
        <v>11117</v>
      </c>
      <c r="E2568" s="12">
        <v>38</v>
      </c>
      <c r="F2568" s="12" t="s">
        <v>11157</v>
      </c>
      <c r="G2568" s="16" t="s">
        <v>11157</v>
      </c>
      <c r="H2568" s="12" t="s">
        <v>41</v>
      </c>
      <c r="I2568" s="12" t="s">
        <v>15026</v>
      </c>
      <c r="J2568" s="12" t="s">
        <v>11221</v>
      </c>
      <c r="K2568" s="12" t="s">
        <v>15</v>
      </c>
      <c r="L2568" s="12" t="s">
        <v>16</v>
      </c>
      <c r="M2568" s="12" t="s">
        <v>17</v>
      </c>
      <c r="N2568" s="12" t="s">
        <v>35</v>
      </c>
      <c r="O2568" s="12">
        <v>46120</v>
      </c>
    </row>
    <row r="2569" customHeight="1" spans="1:15">
      <c r="A2569" s="13">
        <v>44497</v>
      </c>
      <c r="B2569" s="15">
        <v>154939</v>
      </c>
      <c r="C2569" s="12" t="s">
        <v>11610</v>
      </c>
      <c r="D2569" s="12" t="s">
        <v>11117</v>
      </c>
      <c r="E2569" s="12">
        <v>21</v>
      </c>
      <c r="F2569" s="12" t="s">
        <v>11139</v>
      </c>
      <c r="G2569" s="12" t="s">
        <v>148</v>
      </c>
      <c r="H2569" s="12" t="s">
        <v>41</v>
      </c>
      <c r="I2569" s="12" t="s">
        <v>12285</v>
      </c>
      <c r="J2569" s="12" t="s">
        <v>11483</v>
      </c>
      <c r="K2569" s="12" t="s">
        <v>175</v>
      </c>
      <c r="L2569" s="12" t="s">
        <v>101</v>
      </c>
      <c r="M2569" s="12" t="s">
        <v>101</v>
      </c>
      <c r="N2569" s="12" t="s">
        <v>35</v>
      </c>
      <c r="O2569" s="12">
        <v>6480</v>
      </c>
    </row>
    <row r="2570" customHeight="1" spans="1:15">
      <c r="A2570" s="13">
        <v>44497</v>
      </c>
      <c r="B2570" s="15">
        <v>148515</v>
      </c>
      <c r="C2570" s="12" t="s">
        <v>15028</v>
      </c>
      <c r="D2570" s="12" t="s">
        <v>11117</v>
      </c>
      <c r="E2570" s="12">
        <v>19</v>
      </c>
      <c r="F2570" s="12" t="s">
        <v>2782</v>
      </c>
      <c r="G2570" s="12" t="s">
        <v>2782</v>
      </c>
      <c r="H2570" s="12" t="s">
        <v>13</v>
      </c>
      <c r="I2570" s="12" t="s">
        <v>14966</v>
      </c>
      <c r="J2570" s="12" t="s">
        <v>14686</v>
      </c>
      <c r="K2570" s="12" t="s">
        <v>175</v>
      </c>
      <c r="L2570" s="12" t="s">
        <v>26</v>
      </c>
      <c r="M2570" s="12" t="s">
        <v>726</v>
      </c>
      <c r="N2570" s="12" t="s">
        <v>35</v>
      </c>
      <c r="O2570" s="12">
        <v>289</v>
      </c>
    </row>
    <row r="2571" customHeight="1" spans="1:15">
      <c r="A2571" s="13">
        <v>44497</v>
      </c>
      <c r="B2571" s="15">
        <v>157469</v>
      </c>
      <c r="C2571" s="12" t="s">
        <v>15029</v>
      </c>
      <c r="D2571" s="12" t="s">
        <v>11117</v>
      </c>
      <c r="E2571" s="12">
        <v>25</v>
      </c>
      <c r="F2571" s="12" t="s">
        <v>2782</v>
      </c>
      <c r="G2571" s="12" t="s">
        <v>2782</v>
      </c>
      <c r="H2571" s="12" t="s">
        <v>13</v>
      </c>
      <c r="I2571" s="12" t="s">
        <v>14966</v>
      </c>
      <c r="J2571" s="12" t="s">
        <v>14686</v>
      </c>
      <c r="K2571" s="12" t="s">
        <v>175</v>
      </c>
      <c r="L2571" s="12" t="s">
        <v>26</v>
      </c>
      <c r="M2571" s="12" t="s">
        <v>726</v>
      </c>
      <c r="N2571" s="12" t="s">
        <v>35</v>
      </c>
      <c r="O2571" s="12">
        <v>289</v>
      </c>
    </row>
    <row r="2572" customHeight="1" spans="1:15">
      <c r="A2572" s="13">
        <v>44497</v>
      </c>
      <c r="B2572" s="15">
        <v>145160</v>
      </c>
      <c r="C2572" s="12" t="s">
        <v>15030</v>
      </c>
      <c r="D2572" s="12" t="s">
        <v>11131</v>
      </c>
      <c r="E2572" s="12">
        <v>45</v>
      </c>
      <c r="F2572" s="12" t="s">
        <v>2782</v>
      </c>
      <c r="G2572" s="12" t="s">
        <v>2782</v>
      </c>
      <c r="H2572" s="12" t="s">
        <v>13</v>
      </c>
      <c r="I2572" s="12" t="s">
        <v>14966</v>
      </c>
      <c r="J2572" s="12" t="s">
        <v>14686</v>
      </c>
      <c r="K2572" s="12" t="s">
        <v>175</v>
      </c>
      <c r="L2572" s="12" t="s">
        <v>16</v>
      </c>
      <c r="M2572" s="12" t="s">
        <v>723</v>
      </c>
      <c r="N2572" s="12" t="s">
        <v>35</v>
      </c>
      <c r="O2572" s="12">
        <v>968</v>
      </c>
    </row>
    <row r="2573" customHeight="1" spans="1:15">
      <c r="A2573" s="13">
        <v>44497</v>
      </c>
      <c r="B2573" s="15">
        <v>149846</v>
      </c>
      <c r="C2573" s="12" t="s">
        <v>15031</v>
      </c>
      <c r="D2573" s="12" t="s">
        <v>11117</v>
      </c>
      <c r="E2573" s="12">
        <v>36</v>
      </c>
      <c r="F2573" s="12" t="s">
        <v>11118</v>
      </c>
      <c r="G2573" s="12" t="s">
        <v>50</v>
      </c>
      <c r="H2573" s="12" t="s">
        <v>41</v>
      </c>
      <c r="I2573" s="12" t="s">
        <v>15032</v>
      </c>
      <c r="J2573" s="12" t="s">
        <v>11483</v>
      </c>
      <c r="K2573" s="12" t="s">
        <v>175</v>
      </c>
      <c r="L2573" s="12" t="s">
        <v>16</v>
      </c>
      <c r="M2573" s="12" t="s">
        <v>723</v>
      </c>
      <c r="N2573" s="12" t="s">
        <v>35</v>
      </c>
      <c r="O2573" s="12">
        <v>10699</v>
      </c>
    </row>
    <row r="2574" customHeight="1" spans="1:15">
      <c r="A2574" s="13">
        <v>44497</v>
      </c>
      <c r="B2574" s="15">
        <v>150587</v>
      </c>
      <c r="C2574" s="12" t="s">
        <v>15033</v>
      </c>
      <c r="D2574" s="12" t="s">
        <v>11117</v>
      </c>
      <c r="E2574" s="12">
        <v>38</v>
      </c>
      <c r="F2574" s="12" t="s">
        <v>11123</v>
      </c>
      <c r="G2574" s="12" t="s">
        <v>12043</v>
      </c>
      <c r="H2574" s="12" t="s">
        <v>41</v>
      </c>
      <c r="I2574" s="12" t="s">
        <v>15034</v>
      </c>
      <c r="J2574" s="12" t="s">
        <v>11120</v>
      </c>
      <c r="K2574" s="12" t="s">
        <v>15</v>
      </c>
      <c r="L2574" s="12" t="s">
        <v>16</v>
      </c>
      <c r="M2574" s="12" t="s">
        <v>17</v>
      </c>
      <c r="N2574" s="12" t="s">
        <v>35</v>
      </c>
      <c r="O2574" s="12">
        <v>9999</v>
      </c>
    </row>
    <row r="2575" customHeight="1" spans="1:15">
      <c r="A2575" s="13">
        <v>44498</v>
      </c>
      <c r="B2575" s="15">
        <v>163922</v>
      </c>
      <c r="C2575" s="12" t="s">
        <v>15036</v>
      </c>
      <c r="D2575" s="12" t="s">
        <v>11117</v>
      </c>
      <c r="E2575" s="12">
        <v>37</v>
      </c>
      <c r="F2575" s="12" t="s">
        <v>5644</v>
      </c>
      <c r="G2575" s="12" t="s">
        <v>13237</v>
      </c>
      <c r="H2575" s="12" t="s">
        <v>13</v>
      </c>
      <c r="I2575" s="12" t="s">
        <v>15037</v>
      </c>
      <c r="J2575" s="12" t="s">
        <v>11135</v>
      </c>
      <c r="K2575" s="12" t="s">
        <v>15</v>
      </c>
      <c r="L2575" s="12" t="s">
        <v>26</v>
      </c>
      <c r="M2575" s="12" t="s">
        <v>27</v>
      </c>
      <c r="N2575" s="12" t="s">
        <v>35</v>
      </c>
      <c r="O2575" s="12">
        <v>12000</v>
      </c>
    </row>
    <row r="2576" customHeight="1" spans="1:15">
      <c r="A2576" s="13">
        <v>44498</v>
      </c>
      <c r="B2576" s="15">
        <v>158090</v>
      </c>
      <c r="C2576" s="12" t="s">
        <v>15038</v>
      </c>
      <c r="D2576" s="12" t="s">
        <v>11131</v>
      </c>
      <c r="E2576" s="12">
        <v>22</v>
      </c>
      <c r="F2576" s="12" t="s">
        <v>280</v>
      </c>
      <c r="G2576" s="12" t="s">
        <v>280</v>
      </c>
      <c r="H2576" s="12" t="s">
        <v>13</v>
      </c>
      <c r="I2576" s="12" t="s">
        <v>15039</v>
      </c>
      <c r="J2576" s="12" t="s">
        <v>11221</v>
      </c>
      <c r="K2576" s="12" t="s">
        <v>15</v>
      </c>
      <c r="L2576" s="12" t="s">
        <v>16</v>
      </c>
      <c r="M2576" s="12" t="s">
        <v>17</v>
      </c>
      <c r="N2576" s="12" t="s">
        <v>35</v>
      </c>
      <c r="O2576" s="12">
        <v>1510</v>
      </c>
    </row>
    <row r="2577" customHeight="1" spans="1:15">
      <c r="A2577" s="13">
        <v>44498</v>
      </c>
      <c r="B2577" s="15">
        <v>143793</v>
      </c>
      <c r="C2577" s="12" t="s">
        <v>15040</v>
      </c>
      <c r="D2577" s="12" t="s">
        <v>11117</v>
      </c>
      <c r="E2577" s="12">
        <v>42</v>
      </c>
      <c r="F2577" s="12" t="s">
        <v>109</v>
      </c>
      <c r="G2577" s="12" t="s">
        <v>109</v>
      </c>
      <c r="H2577" s="12" t="s">
        <v>13</v>
      </c>
      <c r="I2577" s="12" t="s">
        <v>11203</v>
      </c>
      <c r="J2577" s="12" t="s">
        <v>11221</v>
      </c>
      <c r="K2577" s="12" t="s">
        <v>15</v>
      </c>
      <c r="L2577" s="12" t="s">
        <v>101</v>
      </c>
      <c r="M2577" s="12" t="s">
        <v>101</v>
      </c>
      <c r="N2577" s="12" t="s">
        <v>35</v>
      </c>
      <c r="O2577" s="12">
        <v>520</v>
      </c>
    </row>
    <row r="2578" customHeight="1" spans="1:15">
      <c r="A2578" s="13">
        <v>44499</v>
      </c>
      <c r="B2578" s="15">
        <v>149846</v>
      </c>
      <c r="C2578" s="12" t="s">
        <v>15031</v>
      </c>
      <c r="D2578" s="12" t="s">
        <v>11117</v>
      </c>
      <c r="E2578" s="12">
        <v>35</v>
      </c>
      <c r="F2578" s="12" t="s">
        <v>11118</v>
      </c>
      <c r="G2578" s="12" t="s">
        <v>50</v>
      </c>
      <c r="H2578" s="12" t="s">
        <v>41</v>
      </c>
      <c r="I2578" s="12" t="s">
        <v>15041</v>
      </c>
      <c r="J2578" s="12" t="s">
        <v>11483</v>
      </c>
      <c r="K2578" s="12" t="s">
        <v>175</v>
      </c>
      <c r="L2578" s="12" t="s">
        <v>16</v>
      </c>
      <c r="M2578" s="12" t="s">
        <v>723</v>
      </c>
      <c r="N2578" s="12" t="s">
        <v>35</v>
      </c>
      <c r="O2578" s="12">
        <v>10766</v>
      </c>
    </row>
    <row r="2579" customHeight="1" spans="1:15">
      <c r="A2579" s="13">
        <v>44499</v>
      </c>
      <c r="B2579" s="15">
        <v>147812</v>
      </c>
      <c r="C2579" s="12" t="s">
        <v>15042</v>
      </c>
      <c r="D2579" s="12" t="s">
        <v>11117</v>
      </c>
      <c r="E2579" s="12">
        <v>35</v>
      </c>
      <c r="F2579" s="12" t="s">
        <v>1180</v>
      </c>
      <c r="G2579" s="12" t="s">
        <v>11754</v>
      </c>
      <c r="H2579" s="12" t="s">
        <v>13</v>
      </c>
      <c r="I2579" s="12" t="s">
        <v>15043</v>
      </c>
      <c r="J2579" s="12" t="s">
        <v>14686</v>
      </c>
      <c r="K2579" s="12" t="s">
        <v>175</v>
      </c>
      <c r="L2579" s="12" t="s">
        <v>101</v>
      </c>
      <c r="M2579" s="12" t="s">
        <v>101</v>
      </c>
      <c r="N2579" s="12" t="s">
        <v>35</v>
      </c>
      <c r="O2579" s="12">
        <v>3980</v>
      </c>
    </row>
    <row r="2580" customHeight="1" spans="1:15">
      <c r="A2580" s="13">
        <v>44499</v>
      </c>
      <c r="B2580" s="15">
        <v>158414</v>
      </c>
      <c r="C2580" s="12" t="s">
        <v>15044</v>
      </c>
      <c r="D2580" s="12" t="s">
        <v>11117</v>
      </c>
      <c r="E2580" s="12">
        <v>41</v>
      </c>
      <c r="F2580" s="12" t="s">
        <v>4722</v>
      </c>
      <c r="G2580" s="12" t="s">
        <v>4722</v>
      </c>
      <c r="H2580" s="12" t="s">
        <v>13</v>
      </c>
      <c r="I2580" s="12" t="s">
        <v>15045</v>
      </c>
      <c r="J2580" s="12" t="s">
        <v>11339</v>
      </c>
      <c r="K2580" s="12" t="s">
        <v>15</v>
      </c>
      <c r="L2580" s="12" t="s">
        <v>101</v>
      </c>
      <c r="M2580" s="12" t="s">
        <v>101</v>
      </c>
      <c r="N2580" s="12" t="s">
        <v>35</v>
      </c>
      <c r="O2580" s="12">
        <v>5120</v>
      </c>
    </row>
    <row r="2581" customHeight="1" spans="1:15">
      <c r="A2581" s="13">
        <v>44499</v>
      </c>
      <c r="B2581" s="15">
        <v>147501</v>
      </c>
      <c r="C2581" s="12" t="s">
        <v>15046</v>
      </c>
      <c r="D2581" s="12" t="s">
        <v>11117</v>
      </c>
      <c r="E2581" s="12">
        <v>34</v>
      </c>
      <c r="F2581" s="12" t="s">
        <v>11118</v>
      </c>
      <c r="G2581" s="12" t="s">
        <v>66</v>
      </c>
      <c r="H2581" s="12" t="s">
        <v>41</v>
      </c>
      <c r="I2581" s="12" t="s">
        <v>15047</v>
      </c>
      <c r="J2581" s="12" t="s">
        <v>11120</v>
      </c>
      <c r="K2581" s="12" t="s">
        <v>15</v>
      </c>
      <c r="L2581" s="12" t="s">
        <v>16</v>
      </c>
      <c r="M2581" s="12" t="s">
        <v>17</v>
      </c>
      <c r="N2581" s="12" t="s">
        <v>35</v>
      </c>
      <c r="O2581" s="12">
        <v>19000</v>
      </c>
    </row>
    <row r="2582" customHeight="1" spans="1:15">
      <c r="A2582" s="13">
        <v>44499</v>
      </c>
      <c r="B2582" s="15">
        <v>160431</v>
      </c>
      <c r="C2582" s="12" t="s">
        <v>15049</v>
      </c>
      <c r="D2582" s="12" t="s">
        <v>11117</v>
      </c>
      <c r="E2582" s="12">
        <v>32</v>
      </c>
      <c r="F2582" s="12" t="s">
        <v>1180</v>
      </c>
      <c r="G2582" s="12" t="s">
        <v>11739</v>
      </c>
      <c r="H2582" s="12" t="s">
        <v>13</v>
      </c>
      <c r="I2582" s="12" t="s">
        <v>15050</v>
      </c>
      <c r="J2582" s="12" t="s">
        <v>11483</v>
      </c>
      <c r="K2582" s="12" t="s">
        <v>175</v>
      </c>
      <c r="L2582" s="12" t="s">
        <v>16</v>
      </c>
      <c r="M2582" s="12" t="s">
        <v>723</v>
      </c>
      <c r="N2582" s="12" t="s">
        <v>35</v>
      </c>
      <c r="O2582" s="12">
        <v>4680</v>
      </c>
    </row>
    <row r="2583" customHeight="1" spans="1:15">
      <c r="A2583" s="13">
        <v>44499</v>
      </c>
      <c r="B2583" s="15">
        <v>161948</v>
      </c>
      <c r="C2583" s="12" t="s">
        <v>15051</v>
      </c>
      <c r="D2583" s="12" t="s">
        <v>11117</v>
      </c>
      <c r="E2583" s="12">
        <v>30</v>
      </c>
      <c r="F2583" s="12" t="s">
        <v>443</v>
      </c>
      <c r="G2583" s="12" t="s">
        <v>443</v>
      </c>
      <c r="H2583" s="12" t="s">
        <v>13</v>
      </c>
      <c r="I2583" s="12" t="s">
        <v>12730</v>
      </c>
      <c r="J2583" s="12" t="s">
        <v>11339</v>
      </c>
      <c r="K2583" s="12" t="s">
        <v>15</v>
      </c>
      <c r="L2583" s="12" t="s">
        <v>101</v>
      </c>
      <c r="M2583" s="12" t="s">
        <v>101</v>
      </c>
      <c r="N2583" s="12" t="s">
        <v>35</v>
      </c>
      <c r="O2583" s="12">
        <v>1000</v>
      </c>
    </row>
    <row r="2584" customHeight="1" spans="1:15">
      <c r="A2584" s="13">
        <v>44499</v>
      </c>
      <c r="B2584" s="15">
        <v>153234</v>
      </c>
      <c r="C2584" s="12" t="s">
        <v>15052</v>
      </c>
      <c r="D2584" s="12" t="s">
        <v>11117</v>
      </c>
      <c r="E2584" s="12">
        <v>36</v>
      </c>
      <c r="F2584" s="12" t="s">
        <v>11157</v>
      </c>
      <c r="G2584" s="12" t="s">
        <v>118</v>
      </c>
      <c r="H2584" s="12" t="s">
        <v>41</v>
      </c>
      <c r="I2584" s="12" t="s">
        <v>11157</v>
      </c>
      <c r="J2584" s="12" t="s">
        <v>11135</v>
      </c>
      <c r="K2584" s="12" t="s">
        <v>15</v>
      </c>
      <c r="L2584" s="12" t="s">
        <v>101</v>
      </c>
      <c r="M2584" s="12" t="s">
        <v>101</v>
      </c>
      <c r="N2584" s="12" t="s">
        <v>236</v>
      </c>
      <c r="O2584" s="12">
        <v>0</v>
      </c>
    </row>
    <row r="2585" customHeight="1" spans="1:15">
      <c r="A2585" s="13">
        <v>44499</v>
      </c>
      <c r="B2585" s="15">
        <v>163220</v>
      </c>
      <c r="C2585" s="12" t="s">
        <v>11527</v>
      </c>
      <c r="D2585" s="12" t="s">
        <v>11131</v>
      </c>
      <c r="E2585" s="12">
        <v>25</v>
      </c>
      <c r="F2585" s="12" t="s">
        <v>109</v>
      </c>
      <c r="G2585" s="12" t="s">
        <v>109</v>
      </c>
      <c r="H2585" s="12" t="s">
        <v>13</v>
      </c>
      <c r="I2585" s="12" t="s">
        <v>12284</v>
      </c>
      <c r="J2585" s="12" t="s">
        <v>13669</v>
      </c>
      <c r="K2585" s="12" t="s">
        <v>175</v>
      </c>
      <c r="L2585" s="12" t="s">
        <v>101</v>
      </c>
      <c r="M2585" s="12" t="s">
        <v>101</v>
      </c>
      <c r="N2585" s="12" t="s">
        <v>35</v>
      </c>
      <c r="O2585" s="12">
        <v>999</v>
      </c>
    </row>
    <row r="2586" customHeight="1" spans="1:15">
      <c r="A2586" s="13">
        <v>44499</v>
      </c>
      <c r="B2586" s="15">
        <v>147561</v>
      </c>
      <c r="C2586" s="12" t="s">
        <v>15054</v>
      </c>
      <c r="D2586" s="12" t="s">
        <v>11131</v>
      </c>
      <c r="E2586" s="12">
        <v>39</v>
      </c>
      <c r="F2586" s="12" t="s">
        <v>2782</v>
      </c>
      <c r="G2586" s="12" t="s">
        <v>2782</v>
      </c>
      <c r="H2586" s="12" t="s">
        <v>13</v>
      </c>
      <c r="I2586" s="12" t="s">
        <v>2782</v>
      </c>
      <c r="J2586" s="12" t="s">
        <v>11221</v>
      </c>
      <c r="K2586" s="12" t="s">
        <v>15</v>
      </c>
      <c r="L2586" s="12" t="s">
        <v>16</v>
      </c>
      <c r="M2586" s="12" t="s">
        <v>17</v>
      </c>
      <c r="N2586" s="12" t="s">
        <v>35</v>
      </c>
      <c r="O2586" s="12">
        <v>249</v>
      </c>
    </row>
    <row r="2587" customHeight="1" spans="1:15">
      <c r="A2587" s="13">
        <v>44499</v>
      </c>
      <c r="B2587" s="15">
        <v>148368</v>
      </c>
      <c r="C2587" s="12" t="s">
        <v>562</v>
      </c>
      <c r="D2587" s="12" t="s">
        <v>11131</v>
      </c>
      <c r="E2587" s="12">
        <v>25</v>
      </c>
      <c r="F2587" s="12" t="s">
        <v>2310</v>
      </c>
      <c r="G2587" s="12" t="s">
        <v>2310</v>
      </c>
      <c r="H2587" s="12" t="s">
        <v>13</v>
      </c>
      <c r="I2587" s="12" t="s">
        <v>15055</v>
      </c>
      <c r="J2587" s="12" t="s">
        <v>11221</v>
      </c>
      <c r="K2587" s="12" t="s">
        <v>15</v>
      </c>
      <c r="L2587" s="12" t="s">
        <v>26</v>
      </c>
      <c r="M2587" s="12" t="s">
        <v>27</v>
      </c>
      <c r="N2587" s="12" t="s">
        <v>35</v>
      </c>
      <c r="O2587" s="12">
        <v>5800</v>
      </c>
    </row>
    <row r="2588" customHeight="1" spans="1:15">
      <c r="A2588" s="13">
        <v>44499</v>
      </c>
      <c r="B2588" s="15">
        <v>161915</v>
      </c>
      <c r="C2588" s="12" t="s">
        <v>12550</v>
      </c>
      <c r="D2588" s="12" t="s">
        <v>11117</v>
      </c>
      <c r="E2588" s="12">
        <v>40</v>
      </c>
      <c r="F2588" s="12" t="s">
        <v>280</v>
      </c>
      <c r="G2588" s="12" t="s">
        <v>280</v>
      </c>
      <c r="H2588" s="12" t="s">
        <v>13</v>
      </c>
      <c r="I2588" s="12" t="s">
        <v>15056</v>
      </c>
      <c r="J2588" s="12" t="s">
        <v>11221</v>
      </c>
      <c r="K2588" s="12" t="s">
        <v>15</v>
      </c>
      <c r="L2588" s="12" t="s">
        <v>101</v>
      </c>
      <c r="M2588" s="12" t="s">
        <v>101</v>
      </c>
      <c r="N2588" s="12" t="s">
        <v>35</v>
      </c>
      <c r="O2588" s="12">
        <v>1380</v>
      </c>
    </row>
    <row r="2589" customHeight="1" spans="1:15">
      <c r="A2589" s="13">
        <v>44499</v>
      </c>
      <c r="B2589" s="15">
        <v>150303</v>
      </c>
      <c r="C2589" s="12" t="s">
        <v>14374</v>
      </c>
      <c r="D2589" s="12" t="s">
        <v>11117</v>
      </c>
      <c r="E2589" s="12">
        <v>22</v>
      </c>
      <c r="F2589" s="12" t="s">
        <v>109</v>
      </c>
      <c r="G2589" s="12" t="s">
        <v>109</v>
      </c>
      <c r="H2589" s="12" t="s">
        <v>13</v>
      </c>
      <c r="I2589" s="12" t="s">
        <v>12212</v>
      </c>
      <c r="J2589" s="12" t="s">
        <v>11120</v>
      </c>
      <c r="K2589" s="12" t="s">
        <v>15</v>
      </c>
      <c r="L2589" s="12" t="s">
        <v>16</v>
      </c>
      <c r="M2589" s="12" t="s">
        <v>17</v>
      </c>
      <c r="N2589" s="12" t="s">
        <v>35</v>
      </c>
      <c r="O2589" s="12">
        <v>680</v>
      </c>
    </row>
    <row r="2590" customHeight="1" spans="1:15">
      <c r="A2590" s="13">
        <v>44499</v>
      </c>
      <c r="B2590" s="15">
        <v>151463</v>
      </c>
      <c r="C2590" s="12" t="s">
        <v>3305</v>
      </c>
      <c r="D2590" s="12" t="s">
        <v>11117</v>
      </c>
      <c r="E2590" s="12">
        <v>36</v>
      </c>
      <c r="F2590" s="12" t="s">
        <v>5644</v>
      </c>
      <c r="G2590" s="12" t="s">
        <v>13237</v>
      </c>
      <c r="H2590" s="12" t="s">
        <v>13</v>
      </c>
      <c r="I2590" s="12" t="s">
        <v>13237</v>
      </c>
      <c r="J2590" s="12" t="s">
        <v>11120</v>
      </c>
      <c r="K2590" s="12" t="s">
        <v>15</v>
      </c>
      <c r="L2590" s="12" t="s">
        <v>26</v>
      </c>
      <c r="M2590" s="12" t="s">
        <v>27</v>
      </c>
      <c r="N2590" s="12" t="s">
        <v>236</v>
      </c>
      <c r="O2590" s="12">
        <v>0</v>
      </c>
    </row>
    <row r="2591" customHeight="1" spans="1:15">
      <c r="A2591" s="13">
        <v>44499</v>
      </c>
      <c r="B2591" s="15">
        <v>159178</v>
      </c>
      <c r="C2591" s="12" t="s">
        <v>11572</v>
      </c>
      <c r="D2591" s="12" t="s">
        <v>11117</v>
      </c>
      <c r="E2591" s="12">
        <v>43</v>
      </c>
      <c r="F2591" s="12" t="s">
        <v>11118</v>
      </c>
      <c r="G2591" s="12" t="s">
        <v>50</v>
      </c>
      <c r="H2591" s="12" t="s">
        <v>41</v>
      </c>
      <c r="I2591" s="12" t="s">
        <v>11118</v>
      </c>
      <c r="J2591" s="12" t="s">
        <v>11120</v>
      </c>
      <c r="K2591" s="12" t="s">
        <v>15</v>
      </c>
      <c r="L2591" s="12" t="s">
        <v>101</v>
      </c>
      <c r="M2591" s="12" t="s">
        <v>101</v>
      </c>
      <c r="N2591" s="12" t="s">
        <v>236</v>
      </c>
      <c r="O2591" s="12">
        <v>0</v>
      </c>
    </row>
    <row r="2592" customHeight="1" spans="1:15">
      <c r="A2592" s="13">
        <v>44499</v>
      </c>
      <c r="B2592" s="15">
        <v>154227</v>
      </c>
      <c r="C2592" s="12" t="s">
        <v>1041</v>
      </c>
      <c r="D2592" s="12" t="s">
        <v>11117</v>
      </c>
      <c r="E2592" s="12">
        <v>32</v>
      </c>
      <c r="F2592" s="12" t="s">
        <v>4722</v>
      </c>
      <c r="G2592" s="12" t="s">
        <v>4722</v>
      </c>
      <c r="H2592" s="12" t="s">
        <v>13</v>
      </c>
      <c r="I2592" s="12" t="s">
        <v>15059</v>
      </c>
      <c r="J2592" s="12" t="s">
        <v>11339</v>
      </c>
      <c r="K2592" s="12" t="s">
        <v>15</v>
      </c>
      <c r="L2592" s="12" t="s">
        <v>26</v>
      </c>
      <c r="M2592" s="12" t="s">
        <v>27</v>
      </c>
      <c r="N2592" s="12" t="s">
        <v>35</v>
      </c>
      <c r="O2592" s="12">
        <v>6680</v>
      </c>
    </row>
    <row r="2593" customHeight="1" spans="1:15">
      <c r="A2593" s="13">
        <v>44499</v>
      </c>
      <c r="B2593" s="15">
        <v>155060</v>
      </c>
      <c r="C2593" s="12" t="s">
        <v>15060</v>
      </c>
      <c r="D2593" s="12" t="s">
        <v>11131</v>
      </c>
      <c r="E2593" s="12">
        <v>44</v>
      </c>
      <c r="F2593" s="12" t="s">
        <v>368</v>
      </c>
      <c r="G2593" s="12" t="s">
        <v>368</v>
      </c>
      <c r="H2593" s="12" t="s">
        <v>13</v>
      </c>
      <c r="I2593" s="12" t="s">
        <v>15061</v>
      </c>
      <c r="J2593" s="12" t="s">
        <v>14594</v>
      </c>
      <c r="K2593" s="12" t="s">
        <v>15</v>
      </c>
      <c r="L2593" s="12" t="s">
        <v>26</v>
      </c>
      <c r="M2593" s="12" t="s">
        <v>27</v>
      </c>
      <c r="N2593" s="12" t="s">
        <v>35</v>
      </c>
      <c r="O2593" s="12">
        <v>1999</v>
      </c>
    </row>
    <row r="2594" customHeight="1" spans="1:15">
      <c r="A2594" s="13">
        <v>44499</v>
      </c>
      <c r="B2594" s="15">
        <v>170296</v>
      </c>
      <c r="C2594" s="12" t="s">
        <v>853</v>
      </c>
      <c r="D2594" s="12" t="s">
        <v>11117</v>
      </c>
      <c r="E2594" s="12">
        <v>18</v>
      </c>
      <c r="F2594" s="12" t="s">
        <v>368</v>
      </c>
      <c r="G2594" s="12" t="s">
        <v>368</v>
      </c>
      <c r="H2594" s="12" t="s">
        <v>13</v>
      </c>
      <c r="I2594" s="12" t="s">
        <v>14893</v>
      </c>
      <c r="J2594" s="12" t="s">
        <v>11339</v>
      </c>
      <c r="K2594" s="12" t="s">
        <v>15</v>
      </c>
      <c r="L2594" s="12" t="s">
        <v>26</v>
      </c>
      <c r="M2594" s="12" t="s">
        <v>27</v>
      </c>
      <c r="N2594" s="12" t="s">
        <v>35</v>
      </c>
      <c r="O2594" s="12">
        <v>1458</v>
      </c>
    </row>
    <row r="2595" customHeight="1" spans="1:15">
      <c r="A2595" s="13">
        <v>44499</v>
      </c>
      <c r="B2595" s="15">
        <v>146797</v>
      </c>
      <c r="C2595" s="12" t="s">
        <v>15062</v>
      </c>
      <c r="D2595" s="12" t="s">
        <v>11117</v>
      </c>
      <c r="E2595" s="12">
        <v>43</v>
      </c>
      <c r="F2595" s="12" t="s">
        <v>11178</v>
      </c>
      <c r="G2595" s="12" t="s">
        <v>6271</v>
      </c>
      <c r="H2595" s="12" t="s">
        <v>13</v>
      </c>
      <c r="I2595" s="12" t="s">
        <v>15063</v>
      </c>
      <c r="J2595" s="12" t="s">
        <v>14594</v>
      </c>
      <c r="K2595" s="12" t="s">
        <v>15</v>
      </c>
      <c r="L2595" s="12" t="s">
        <v>26</v>
      </c>
      <c r="M2595" s="12" t="s">
        <v>27</v>
      </c>
      <c r="N2595" s="12" t="s">
        <v>35</v>
      </c>
      <c r="O2595" s="12">
        <v>2080</v>
      </c>
    </row>
    <row r="2596" customHeight="1" spans="1:15">
      <c r="A2596" s="13">
        <v>44500</v>
      </c>
      <c r="B2596" s="15">
        <v>148795</v>
      </c>
      <c r="C2596" s="12" t="s">
        <v>12561</v>
      </c>
      <c r="D2596" s="12" t="s">
        <v>11117</v>
      </c>
      <c r="E2596" s="12">
        <v>36</v>
      </c>
      <c r="F2596" s="12" t="s">
        <v>109</v>
      </c>
      <c r="G2596" s="12" t="s">
        <v>109</v>
      </c>
      <c r="H2596" s="12" t="s">
        <v>13</v>
      </c>
      <c r="I2596" s="12" t="s">
        <v>15064</v>
      </c>
      <c r="J2596" s="12" t="s">
        <v>11339</v>
      </c>
      <c r="K2596" s="12" t="s">
        <v>15</v>
      </c>
      <c r="L2596" s="12" t="s">
        <v>26</v>
      </c>
      <c r="M2596" s="12" t="s">
        <v>27</v>
      </c>
      <c r="N2596" s="12" t="s">
        <v>35</v>
      </c>
      <c r="O2596" s="12">
        <v>580</v>
      </c>
    </row>
    <row r="2597" customHeight="1" spans="1:15">
      <c r="A2597" s="13">
        <v>44500</v>
      </c>
      <c r="B2597" s="15">
        <v>163632</v>
      </c>
      <c r="C2597" s="12" t="s">
        <v>562</v>
      </c>
      <c r="D2597" s="12" t="s">
        <v>11117</v>
      </c>
      <c r="E2597" s="12">
        <v>25</v>
      </c>
      <c r="F2597" s="12" t="s">
        <v>368</v>
      </c>
      <c r="G2597" s="12" t="s">
        <v>368</v>
      </c>
      <c r="H2597" s="12" t="s">
        <v>13</v>
      </c>
      <c r="I2597" s="12" t="s">
        <v>15065</v>
      </c>
      <c r="J2597" s="12" t="s">
        <v>14594</v>
      </c>
      <c r="K2597" s="12" t="s">
        <v>15</v>
      </c>
      <c r="L2597" s="12" t="s">
        <v>26</v>
      </c>
      <c r="M2597" s="12" t="s">
        <v>27</v>
      </c>
      <c r="N2597" s="12" t="s">
        <v>35</v>
      </c>
      <c r="O2597" s="12">
        <v>2179</v>
      </c>
    </row>
    <row r="2598" customHeight="1" spans="1:15">
      <c r="A2598" s="13">
        <v>44500</v>
      </c>
      <c r="B2598" s="15">
        <v>146775</v>
      </c>
      <c r="C2598" s="12" t="s">
        <v>11425</v>
      </c>
      <c r="D2598" s="12" t="s">
        <v>11131</v>
      </c>
      <c r="E2598" s="12">
        <v>29</v>
      </c>
      <c r="F2598" s="12" t="s">
        <v>368</v>
      </c>
      <c r="G2598" s="12" t="s">
        <v>368</v>
      </c>
      <c r="H2598" s="12" t="s">
        <v>13</v>
      </c>
      <c r="I2598" s="12" t="s">
        <v>15066</v>
      </c>
      <c r="J2598" s="12" t="s">
        <v>11135</v>
      </c>
      <c r="K2598" s="12" t="s">
        <v>15</v>
      </c>
      <c r="L2598" s="12" t="s">
        <v>26</v>
      </c>
      <c r="M2598" s="12" t="s">
        <v>27</v>
      </c>
      <c r="N2598" s="12" t="s">
        <v>35</v>
      </c>
      <c r="O2598" s="12">
        <v>630</v>
      </c>
    </row>
    <row r="2599" customHeight="1" spans="1:15">
      <c r="A2599" s="13">
        <v>44500</v>
      </c>
      <c r="B2599" s="15">
        <v>152942</v>
      </c>
      <c r="C2599" s="12" t="s">
        <v>8953</v>
      </c>
      <c r="D2599" s="12" t="s">
        <v>11117</v>
      </c>
      <c r="E2599" s="12">
        <v>45</v>
      </c>
      <c r="F2599" s="12" t="s">
        <v>368</v>
      </c>
      <c r="G2599" s="12" t="s">
        <v>368</v>
      </c>
      <c r="H2599" s="12" t="s">
        <v>13</v>
      </c>
      <c r="I2599" s="12" t="s">
        <v>15067</v>
      </c>
      <c r="J2599" s="12" t="s">
        <v>14594</v>
      </c>
      <c r="K2599" s="12" t="s">
        <v>15</v>
      </c>
      <c r="L2599" s="12" t="s">
        <v>26</v>
      </c>
      <c r="M2599" s="12" t="s">
        <v>27</v>
      </c>
      <c r="N2599" s="12" t="s">
        <v>35</v>
      </c>
      <c r="O2599" s="12">
        <v>3888</v>
      </c>
    </row>
    <row r="2600" customHeight="1" spans="1:15">
      <c r="A2600" s="13">
        <v>44500</v>
      </c>
      <c r="B2600" s="15">
        <v>152668</v>
      </c>
      <c r="C2600" s="12" t="s">
        <v>15068</v>
      </c>
      <c r="D2600" s="12" t="s">
        <v>11117</v>
      </c>
      <c r="E2600" s="12">
        <v>36</v>
      </c>
      <c r="F2600" s="12" t="s">
        <v>4722</v>
      </c>
      <c r="G2600" s="12" t="s">
        <v>4722</v>
      </c>
      <c r="H2600" s="12" t="s">
        <v>13</v>
      </c>
      <c r="I2600" s="12" t="s">
        <v>15069</v>
      </c>
      <c r="J2600" s="12" t="s">
        <v>13669</v>
      </c>
      <c r="K2600" s="12" t="s">
        <v>175</v>
      </c>
      <c r="L2600" s="12" t="s">
        <v>26</v>
      </c>
      <c r="M2600" s="12" t="s">
        <v>726</v>
      </c>
      <c r="N2600" s="12" t="s">
        <v>35</v>
      </c>
      <c r="O2600" s="12">
        <v>680</v>
      </c>
    </row>
    <row r="2601" customHeight="1" spans="1:15">
      <c r="A2601" s="13">
        <v>44500</v>
      </c>
      <c r="B2601" s="15">
        <v>162938</v>
      </c>
      <c r="C2601" s="12" t="s">
        <v>8955</v>
      </c>
      <c r="D2601" s="12" t="s">
        <v>11117</v>
      </c>
      <c r="E2601" s="12">
        <v>40</v>
      </c>
      <c r="F2601" s="12" t="s">
        <v>2310</v>
      </c>
      <c r="G2601" s="12" t="s">
        <v>2310</v>
      </c>
      <c r="H2601" s="12" t="s">
        <v>13</v>
      </c>
      <c r="I2601" s="12" t="s">
        <v>13835</v>
      </c>
      <c r="J2601" s="12" t="s">
        <v>11339</v>
      </c>
      <c r="K2601" s="12" t="s">
        <v>15</v>
      </c>
      <c r="L2601" s="12" t="s">
        <v>26</v>
      </c>
      <c r="M2601" s="12" t="s">
        <v>27</v>
      </c>
      <c r="N2601" s="12" t="s">
        <v>35</v>
      </c>
      <c r="O2601" s="12">
        <v>10000</v>
      </c>
    </row>
    <row r="2602" customHeight="1" spans="1:15">
      <c r="A2602" s="13">
        <v>44500</v>
      </c>
      <c r="B2602" s="15">
        <v>161178</v>
      </c>
      <c r="C2602" s="12" t="s">
        <v>11278</v>
      </c>
      <c r="D2602" s="12" t="s">
        <v>11117</v>
      </c>
      <c r="E2602" s="12">
        <v>40</v>
      </c>
      <c r="F2602" s="12" t="s">
        <v>11123</v>
      </c>
      <c r="G2602" s="12" t="s">
        <v>100</v>
      </c>
      <c r="H2602" s="12" t="s">
        <v>41</v>
      </c>
      <c r="I2602" s="12" t="s">
        <v>15070</v>
      </c>
      <c r="J2602" s="12" t="s">
        <v>11221</v>
      </c>
      <c r="K2602" s="12" t="s">
        <v>15</v>
      </c>
      <c r="L2602" s="12" t="s">
        <v>16</v>
      </c>
      <c r="M2602" s="12" t="s">
        <v>17</v>
      </c>
      <c r="N2602" s="12" t="s">
        <v>35</v>
      </c>
      <c r="O2602" s="12">
        <v>2930</v>
      </c>
    </row>
    <row r="2603" customHeight="1" spans="1:15">
      <c r="A2603" s="13">
        <v>44500</v>
      </c>
      <c r="B2603" s="15">
        <v>163205</v>
      </c>
      <c r="C2603" s="12" t="s">
        <v>14608</v>
      </c>
      <c r="D2603" s="12" t="s">
        <v>11117</v>
      </c>
      <c r="E2603" s="12">
        <v>37</v>
      </c>
      <c r="F2603" s="12" t="s">
        <v>11178</v>
      </c>
      <c r="G2603" s="12" t="s">
        <v>104</v>
      </c>
      <c r="H2603" s="12" t="s">
        <v>13</v>
      </c>
      <c r="I2603" s="12" t="s">
        <v>15071</v>
      </c>
      <c r="J2603" s="12" t="s">
        <v>13669</v>
      </c>
      <c r="K2603" s="12" t="s">
        <v>175</v>
      </c>
      <c r="L2603" s="12" t="s">
        <v>16</v>
      </c>
      <c r="M2603" s="12" t="s">
        <v>723</v>
      </c>
      <c r="N2603" s="12" t="s">
        <v>35</v>
      </c>
      <c r="O2603" s="12">
        <v>11811</v>
      </c>
    </row>
    <row r="2604" customHeight="1" spans="1:15">
      <c r="A2604" s="13">
        <v>44500</v>
      </c>
      <c r="B2604" s="15">
        <v>162526</v>
      </c>
      <c r="C2604" s="12" t="s">
        <v>13424</v>
      </c>
      <c r="D2604" s="12" t="s">
        <v>11117</v>
      </c>
      <c r="E2604" s="12">
        <v>38</v>
      </c>
      <c r="F2604" s="12" t="s">
        <v>11118</v>
      </c>
      <c r="G2604" s="12" t="s">
        <v>50</v>
      </c>
      <c r="H2604" s="12" t="s">
        <v>41</v>
      </c>
      <c r="I2604" s="12" t="s">
        <v>15072</v>
      </c>
      <c r="J2604" s="12" t="s">
        <v>11483</v>
      </c>
      <c r="K2604" s="12" t="s">
        <v>175</v>
      </c>
      <c r="L2604" s="12" t="s">
        <v>26</v>
      </c>
      <c r="M2604" s="12" t="s">
        <v>726</v>
      </c>
      <c r="N2604" s="12" t="s">
        <v>35</v>
      </c>
      <c r="O2604" s="12">
        <v>60000</v>
      </c>
    </row>
    <row r="2605" customHeight="1" spans="1:15">
      <c r="A2605" s="13">
        <v>44501</v>
      </c>
      <c r="B2605" s="15">
        <v>163711</v>
      </c>
      <c r="C2605" s="12" t="s">
        <v>15073</v>
      </c>
      <c r="D2605" s="12" t="s">
        <v>11117</v>
      </c>
      <c r="E2605" s="12">
        <v>21</v>
      </c>
      <c r="F2605" s="12" t="s">
        <v>11157</v>
      </c>
      <c r="G2605" s="12" t="s">
        <v>118</v>
      </c>
      <c r="H2605" s="12" t="s">
        <v>41</v>
      </c>
      <c r="I2605" s="12" t="s">
        <v>15074</v>
      </c>
      <c r="J2605" s="12" t="s">
        <v>11120</v>
      </c>
      <c r="K2605" s="12" t="s">
        <v>15</v>
      </c>
      <c r="L2605" s="12" t="s">
        <v>26</v>
      </c>
      <c r="M2605" s="12" t="s">
        <v>27</v>
      </c>
      <c r="N2605" s="12" t="s">
        <v>35</v>
      </c>
      <c r="O2605" s="12">
        <v>10000</v>
      </c>
    </row>
    <row r="2606" customHeight="1" spans="1:15">
      <c r="A2606" s="13">
        <v>44501</v>
      </c>
      <c r="B2606" s="15">
        <v>153515</v>
      </c>
      <c r="C2606" s="12" t="s">
        <v>847</v>
      </c>
      <c r="D2606" s="12" t="s">
        <v>11117</v>
      </c>
      <c r="E2606" s="12">
        <v>40</v>
      </c>
      <c r="F2606" s="12" t="s">
        <v>368</v>
      </c>
      <c r="G2606" s="12" t="s">
        <v>368</v>
      </c>
      <c r="H2606" s="12" t="s">
        <v>13</v>
      </c>
      <c r="I2606" s="12" t="s">
        <v>13024</v>
      </c>
      <c r="J2606" s="12" t="s">
        <v>13669</v>
      </c>
      <c r="K2606" s="12" t="s">
        <v>175</v>
      </c>
      <c r="L2606" s="12" t="s">
        <v>16</v>
      </c>
      <c r="M2606" s="12" t="s">
        <v>723</v>
      </c>
      <c r="N2606" s="12" t="s">
        <v>35</v>
      </c>
      <c r="O2606" s="12">
        <v>3198</v>
      </c>
    </row>
    <row r="2607" customHeight="1" spans="1:15">
      <c r="A2607" s="13">
        <v>44501</v>
      </c>
      <c r="B2607" s="15">
        <v>146052</v>
      </c>
      <c r="C2607" s="12" t="s">
        <v>255</v>
      </c>
      <c r="D2607" s="12" t="s">
        <v>11117</v>
      </c>
      <c r="E2607" s="12">
        <v>25</v>
      </c>
      <c r="F2607" s="12" t="s">
        <v>1180</v>
      </c>
      <c r="G2607" s="12" t="s">
        <v>11894</v>
      </c>
      <c r="H2607" s="12" t="s">
        <v>13</v>
      </c>
      <c r="I2607" s="12" t="s">
        <v>15075</v>
      </c>
      <c r="J2607" s="12" t="s">
        <v>13669</v>
      </c>
      <c r="K2607" s="12" t="s">
        <v>175</v>
      </c>
      <c r="L2607" s="12" t="s">
        <v>26</v>
      </c>
      <c r="M2607" s="12" t="s">
        <v>726</v>
      </c>
      <c r="N2607" s="12" t="s">
        <v>35</v>
      </c>
      <c r="O2607" s="12">
        <v>1000</v>
      </c>
    </row>
    <row r="2608" customHeight="1" spans="1:15">
      <c r="A2608" s="13">
        <v>44501</v>
      </c>
      <c r="B2608" s="15">
        <v>156475</v>
      </c>
      <c r="C2608" s="12" t="s">
        <v>15076</v>
      </c>
      <c r="D2608" s="12" t="s">
        <v>11131</v>
      </c>
      <c r="E2608" s="12">
        <v>23</v>
      </c>
      <c r="F2608" s="12" t="s">
        <v>368</v>
      </c>
      <c r="G2608" s="12" t="s">
        <v>368</v>
      </c>
      <c r="H2608" s="12" t="s">
        <v>13</v>
      </c>
      <c r="I2608" s="12" t="s">
        <v>15077</v>
      </c>
      <c r="J2608" s="12" t="s">
        <v>11339</v>
      </c>
      <c r="K2608" s="12" t="s">
        <v>15</v>
      </c>
      <c r="L2608" s="12" t="s">
        <v>26</v>
      </c>
      <c r="M2608" s="12" t="s">
        <v>27</v>
      </c>
      <c r="N2608" s="12" t="s">
        <v>35</v>
      </c>
      <c r="O2608" s="12">
        <v>2557</v>
      </c>
    </row>
    <row r="2609" customHeight="1" spans="1:15">
      <c r="A2609" s="13">
        <v>44501</v>
      </c>
      <c r="B2609" s="15">
        <v>149981</v>
      </c>
      <c r="C2609" s="12" t="s">
        <v>11339</v>
      </c>
      <c r="D2609" s="12" t="s">
        <v>11117</v>
      </c>
      <c r="E2609" s="12">
        <v>35</v>
      </c>
      <c r="F2609" s="12" t="s">
        <v>11118</v>
      </c>
      <c r="G2609" s="12" t="s">
        <v>66</v>
      </c>
      <c r="H2609" s="12" t="s">
        <v>41</v>
      </c>
      <c r="I2609" s="12" t="s">
        <v>15078</v>
      </c>
      <c r="J2609" s="12" t="s">
        <v>11135</v>
      </c>
      <c r="K2609" s="12" t="s">
        <v>15</v>
      </c>
      <c r="L2609" s="12" t="s">
        <v>16</v>
      </c>
      <c r="M2609" s="12" t="s">
        <v>17</v>
      </c>
      <c r="N2609" s="12" t="s">
        <v>35</v>
      </c>
      <c r="O2609" s="12">
        <v>14400</v>
      </c>
    </row>
    <row r="2610" customHeight="1" spans="1:15">
      <c r="A2610" s="13">
        <v>44501</v>
      </c>
      <c r="B2610" s="15">
        <v>160286</v>
      </c>
      <c r="C2610" s="12" t="s">
        <v>15080</v>
      </c>
      <c r="D2610" s="12" t="s">
        <v>11117</v>
      </c>
      <c r="E2610" s="12">
        <v>28</v>
      </c>
      <c r="F2610" s="12" t="s">
        <v>4722</v>
      </c>
      <c r="G2610" s="12" t="s">
        <v>4722</v>
      </c>
      <c r="H2610" s="12" t="s">
        <v>13</v>
      </c>
      <c r="I2610" s="12" t="s">
        <v>14194</v>
      </c>
      <c r="J2610" s="12" t="s">
        <v>11120</v>
      </c>
      <c r="K2610" s="12" t="s">
        <v>15</v>
      </c>
      <c r="L2610" s="12" t="s">
        <v>26</v>
      </c>
      <c r="M2610" s="12" t="s">
        <v>27</v>
      </c>
      <c r="N2610" s="12" t="s">
        <v>236</v>
      </c>
      <c r="O2610" s="12">
        <v>0</v>
      </c>
    </row>
    <row r="2611" customHeight="1" spans="1:15">
      <c r="A2611" s="13">
        <v>44501</v>
      </c>
      <c r="B2611" s="15">
        <v>160632</v>
      </c>
      <c r="C2611" s="12" t="s">
        <v>10450</v>
      </c>
      <c r="D2611" s="12" t="s">
        <v>11117</v>
      </c>
      <c r="E2611" s="12">
        <v>35</v>
      </c>
      <c r="F2611" s="12" t="s">
        <v>58</v>
      </c>
      <c r="G2611" s="12" t="s">
        <v>58</v>
      </c>
      <c r="H2611" s="12" t="s">
        <v>13</v>
      </c>
      <c r="I2611" s="12" t="s">
        <v>15082</v>
      </c>
      <c r="J2611" s="12" t="s">
        <v>11483</v>
      </c>
      <c r="K2611" s="12" t="s">
        <v>175</v>
      </c>
      <c r="L2611" s="12" t="s">
        <v>26</v>
      </c>
      <c r="M2611" s="12" t="s">
        <v>726</v>
      </c>
      <c r="N2611" s="12" t="s">
        <v>35</v>
      </c>
      <c r="O2611" s="12">
        <v>9999</v>
      </c>
    </row>
    <row r="2612" customHeight="1" spans="1:15">
      <c r="A2612" s="13">
        <v>44502</v>
      </c>
      <c r="B2612" s="15">
        <v>173884</v>
      </c>
      <c r="C2612" s="12" t="s">
        <v>13486</v>
      </c>
      <c r="D2612" s="12" t="s">
        <v>11117</v>
      </c>
      <c r="E2612" s="12">
        <v>35</v>
      </c>
      <c r="F2612" s="12" t="s">
        <v>4722</v>
      </c>
      <c r="G2612" s="12" t="s">
        <v>4722</v>
      </c>
      <c r="H2612" s="12" t="s">
        <v>13</v>
      </c>
      <c r="I2612" s="12" t="s">
        <v>15084</v>
      </c>
      <c r="J2612" s="12" t="s">
        <v>13216</v>
      </c>
      <c r="K2612" s="12" t="s">
        <v>175</v>
      </c>
      <c r="L2612" s="12" t="s">
        <v>101</v>
      </c>
      <c r="M2612" s="12" t="s">
        <v>101</v>
      </c>
      <c r="N2612" s="12" t="s">
        <v>35</v>
      </c>
      <c r="O2612" s="12">
        <v>11111</v>
      </c>
    </row>
    <row r="2613" customHeight="1" spans="1:15">
      <c r="A2613" s="13">
        <v>44502</v>
      </c>
      <c r="B2613" s="15">
        <v>163768</v>
      </c>
      <c r="C2613" s="12" t="s">
        <v>562</v>
      </c>
      <c r="D2613" s="12" t="s">
        <v>11117</v>
      </c>
      <c r="E2613" s="12">
        <v>31</v>
      </c>
      <c r="F2613" s="12" t="s">
        <v>1180</v>
      </c>
      <c r="G2613" s="12" t="s">
        <v>11754</v>
      </c>
      <c r="H2613" s="12" t="s">
        <v>13</v>
      </c>
      <c r="I2613" s="12" t="s">
        <v>15085</v>
      </c>
      <c r="J2613" s="12" t="s">
        <v>14686</v>
      </c>
      <c r="K2613" s="12" t="s">
        <v>175</v>
      </c>
      <c r="L2613" s="12" t="s">
        <v>16</v>
      </c>
      <c r="M2613" s="12" t="s">
        <v>723</v>
      </c>
      <c r="N2613" s="12" t="s">
        <v>35</v>
      </c>
      <c r="O2613" s="12">
        <v>6968</v>
      </c>
    </row>
    <row r="2614" customHeight="1" spans="1:15">
      <c r="A2614" s="13">
        <v>44502</v>
      </c>
      <c r="B2614" s="15">
        <v>155562</v>
      </c>
      <c r="C2614" s="12" t="s">
        <v>15086</v>
      </c>
      <c r="D2614" s="12" t="s">
        <v>11117</v>
      </c>
      <c r="E2614" s="12">
        <v>35</v>
      </c>
      <c r="F2614" s="12" t="s">
        <v>368</v>
      </c>
      <c r="G2614" s="12" t="s">
        <v>368</v>
      </c>
      <c r="H2614" s="12" t="s">
        <v>13</v>
      </c>
      <c r="I2614" s="12" t="s">
        <v>15087</v>
      </c>
      <c r="J2614" s="12" t="s">
        <v>14594</v>
      </c>
      <c r="K2614" s="12" t="s">
        <v>15</v>
      </c>
      <c r="L2614" s="12" t="s">
        <v>101</v>
      </c>
      <c r="M2614" s="12" t="s">
        <v>101</v>
      </c>
      <c r="N2614" s="12" t="s">
        <v>35</v>
      </c>
      <c r="O2614" s="12">
        <v>21222</v>
      </c>
    </row>
    <row r="2615" customHeight="1" spans="1:15">
      <c r="A2615" s="13">
        <v>44502</v>
      </c>
      <c r="B2615" s="15">
        <v>155327</v>
      </c>
      <c r="C2615" s="12" t="s">
        <v>15088</v>
      </c>
      <c r="D2615" s="12" t="s">
        <v>11131</v>
      </c>
      <c r="E2615" s="12">
        <v>29</v>
      </c>
      <c r="F2615" s="12" t="s">
        <v>368</v>
      </c>
      <c r="G2615" s="12" t="s">
        <v>368</v>
      </c>
      <c r="H2615" s="12" t="s">
        <v>13</v>
      </c>
      <c r="I2615" s="12" t="s">
        <v>15089</v>
      </c>
      <c r="J2615" s="12" t="s">
        <v>14594</v>
      </c>
      <c r="K2615" s="12" t="s">
        <v>15</v>
      </c>
      <c r="L2615" s="12" t="s">
        <v>101</v>
      </c>
      <c r="M2615" s="12" t="s">
        <v>101</v>
      </c>
      <c r="N2615" s="12" t="s">
        <v>35</v>
      </c>
      <c r="O2615" s="12">
        <v>1770</v>
      </c>
    </row>
    <row r="2616" customHeight="1" spans="1:15">
      <c r="A2616" s="13">
        <v>44502</v>
      </c>
      <c r="B2616" s="15">
        <v>168616</v>
      </c>
      <c r="C2616" s="12" t="s">
        <v>11167</v>
      </c>
      <c r="D2616" s="12" t="s">
        <v>11117</v>
      </c>
      <c r="E2616" s="12">
        <v>25</v>
      </c>
      <c r="F2616" s="12" t="s">
        <v>11157</v>
      </c>
      <c r="G2616" s="12" t="s">
        <v>1447</v>
      </c>
      <c r="H2616" s="12" t="s">
        <v>41</v>
      </c>
      <c r="I2616" s="12" t="s">
        <v>11253</v>
      </c>
      <c r="J2616" s="12" t="s">
        <v>13216</v>
      </c>
      <c r="K2616" s="12" t="s">
        <v>175</v>
      </c>
      <c r="L2616" s="12" t="s">
        <v>16</v>
      </c>
      <c r="M2616" s="12" t="s">
        <v>723</v>
      </c>
      <c r="N2616" s="12" t="s">
        <v>236</v>
      </c>
      <c r="O2616" s="12">
        <v>0</v>
      </c>
    </row>
    <row r="2617" customHeight="1" spans="1:15">
      <c r="A2617" s="13">
        <v>44502</v>
      </c>
      <c r="B2617" s="15">
        <v>151216</v>
      </c>
      <c r="C2617" s="12" t="s">
        <v>4611</v>
      </c>
      <c r="D2617" s="12" t="s">
        <v>11117</v>
      </c>
      <c r="E2617" s="12">
        <v>36</v>
      </c>
      <c r="F2617" s="12" t="s">
        <v>11118</v>
      </c>
      <c r="G2617" s="12" t="s">
        <v>50</v>
      </c>
      <c r="H2617" s="12" t="s">
        <v>41</v>
      </c>
      <c r="I2617" s="12" t="s">
        <v>11118</v>
      </c>
      <c r="J2617" s="12" t="s">
        <v>11120</v>
      </c>
      <c r="K2617" s="12" t="s">
        <v>15</v>
      </c>
      <c r="L2617" s="12" t="s">
        <v>26</v>
      </c>
      <c r="M2617" s="12" t="s">
        <v>27</v>
      </c>
      <c r="N2617" s="12" t="s">
        <v>236</v>
      </c>
      <c r="O2617" s="12">
        <v>0</v>
      </c>
    </row>
    <row r="2618" customHeight="1" spans="1:15">
      <c r="A2618" s="13">
        <v>44502</v>
      </c>
      <c r="B2618" s="15">
        <v>157825</v>
      </c>
      <c r="C2618" s="12" t="s">
        <v>15091</v>
      </c>
      <c r="D2618" s="12" t="s">
        <v>11131</v>
      </c>
      <c r="E2618" s="12">
        <v>18</v>
      </c>
      <c r="F2618" s="12" t="s">
        <v>109</v>
      </c>
      <c r="G2618" s="12" t="s">
        <v>109</v>
      </c>
      <c r="H2618" s="12" t="s">
        <v>13</v>
      </c>
      <c r="I2618" s="12" t="s">
        <v>11732</v>
      </c>
      <c r="J2618" s="12" t="s">
        <v>14686</v>
      </c>
      <c r="K2618" s="12" t="s">
        <v>175</v>
      </c>
      <c r="L2618" s="12" t="s">
        <v>101</v>
      </c>
      <c r="M2618" s="12" t="s">
        <v>101</v>
      </c>
      <c r="N2618" s="12" t="s">
        <v>35</v>
      </c>
      <c r="O2618" s="12">
        <v>66</v>
      </c>
    </row>
    <row r="2619" customHeight="1" spans="1:15">
      <c r="A2619" s="13">
        <v>44503</v>
      </c>
      <c r="B2619" s="15">
        <v>152407</v>
      </c>
      <c r="C2619" s="12" t="s">
        <v>14801</v>
      </c>
      <c r="D2619" s="12" t="s">
        <v>11117</v>
      </c>
      <c r="E2619" s="12">
        <v>34</v>
      </c>
      <c r="F2619" s="12" t="s">
        <v>11157</v>
      </c>
      <c r="G2619" s="12" t="s">
        <v>118</v>
      </c>
      <c r="H2619" s="12" t="s">
        <v>41</v>
      </c>
      <c r="I2619" s="12" t="s">
        <v>15092</v>
      </c>
      <c r="J2619" s="12" t="s">
        <v>13216</v>
      </c>
      <c r="K2619" s="12" t="s">
        <v>175</v>
      </c>
      <c r="L2619" s="12" t="s">
        <v>16</v>
      </c>
      <c r="M2619" s="12" t="s">
        <v>723</v>
      </c>
      <c r="N2619" s="12" t="s">
        <v>35</v>
      </c>
      <c r="O2619" s="12">
        <v>190700</v>
      </c>
    </row>
    <row r="2620" customHeight="1" spans="1:15">
      <c r="A2620" s="13">
        <v>44503</v>
      </c>
      <c r="B2620" s="15">
        <v>171659</v>
      </c>
      <c r="C2620" s="12" t="s">
        <v>15094</v>
      </c>
      <c r="D2620" s="12" t="s">
        <v>11117</v>
      </c>
      <c r="E2620" s="12">
        <v>36</v>
      </c>
      <c r="F2620" s="12" t="s">
        <v>2310</v>
      </c>
      <c r="G2620" s="12" t="s">
        <v>2310</v>
      </c>
      <c r="H2620" s="12" t="s">
        <v>13</v>
      </c>
      <c r="I2620" s="12" t="s">
        <v>15095</v>
      </c>
      <c r="J2620" s="12" t="s">
        <v>11120</v>
      </c>
      <c r="K2620" s="12" t="s">
        <v>15</v>
      </c>
      <c r="L2620" s="12" t="s">
        <v>26</v>
      </c>
      <c r="M2620" s="12" t="s">
        <v>27</v>
      </c>
      <c r="N2620" s="12" t="s">
        <v>35</v>
      </c>
      <c r="O2620" s="12">
        <v>10600</v>
      </c>
    </row>
    <row r="2621" customHeight="1" spans="1:15">
      <c r="A2621" s="13">
        <v>44503</v>
      </c>
      <c r="B2621" s="15">
        <v>144521</v>
      </c>
      <c r="C2621" s="12" t="s">
        <v>14810</v>
      </c>
      <c r="D2621" s="12" t="s">
        <v>11131</v>
      </c>
      <c r="E2621" s="12">
        <v>35</v>
      </c>
      <c r="F2621" s="12" t="s">
        <v>368</v>
      </c>
      <c r="G2621" s="12" t="s">
        <v>368</v>
      </c>
      <c r="H2621" s="12" t="s">
        <v>13</v>
      </c>
      <c r="I2621" s="12" t="s">
        <v>11239</v>
      </c>
      <c r="J2621" s="12" t="s">
        <v>13216</v>
      </c>
      <c r="K2621" s="12" t="s">
        <v>175</v>
      </c>
      <c r="L2621" s="12" t="s">
        <v>26</v>
      </c>
      <c r="M2621" s="12" t="s">
        <v>726</v>
      </c>
      <c r="N2621" s="12" t="s">
        <v>35</v>
      </c>
      <c r="O2621" s="12">
        <v>599</v>
      </c>
    </row>
    <row r="2622" customHeight="1" spans="1:15">
      <c r="A2622" s="13">
        <v>44503</v>
      </c>
      <c r="B2622" s="15">
        <v>152754</v>
      </c>
      <c r="C2622" s="12" t="s">
        <v>13373</v>
      </c>
      <c r="D2622" s="12" t="s">
        <v>11117</v>
      </c>
      <c r="E2622" s="12">
        <v>30</v>
      </c>
      <c r="F2622" s="12" t="s">
        <v>4722</v>
      </c>
      <c r="G2622" s="12" t="s">
        <v>4722</v>
      </c>
      <c r="H2622" s="12" t="s">
        <v>13</v>
      </c>
      <c r="I2622" s="12" t="s">
        <v>15096</v>
      </c>
      <c r="J2622" s="12" t="s">
        <v>11221</v>
      </c>
      <c r="K2622" s="12" t="s">
        <v>15</v>
      </c>
      <c r="L2622" s="12" t="s">
        <v>26</v>
      </c>
      <c r="M2622" s="12" t="s">
        <v>27</v>
      </c>
      <c r="N2622" s="12" t="s">
        <v>35</v>
      </c>
      <c r="O2622" s="12">
        <v>630</v>
      </c>
    </row>
    <row r="2623" customHeight="1" spans="1:15">
      <c r="A2623" s="13">
        <v>44503</v>
      </c>
      <c r="B2623" s="15">
        <v>156791</v>
      </c>
      <c r="C2623" s="12" t="s">
        <v>15097</v>
      </c>
      <c r="D2623" s="12" t="s">
        <v>11117</v>
      </c>
      <c r="E2623" s="12">
        <v>29</v>
      </c>
      <c r="F2623" s="12" t="s">
        <v>1180</v>
      </c>
      <c r="G2623" s="12" t="s">
        <v>11739</v>
      </c>
      <c r="H2623" s="12" t="s">
        <v>13</v>
      </c>
      <c r="I2623" s="12" t="s">
        <v>15098</v>
      </c>
      <c r="J2623" s="12" t="s">
        <v>14686</v>
      </c>
      <c r="K2623" s="12" t="s">
        <v>175</v>
      </c>
      <c r="L2623" s="12" t="s">
        <v>101</v>
      </c>
      <c r="M2623" s="12" t="s">
        <v>101</v>
      </c>
      <c r="N2623" s="12" t="s">
        <v>35</v>
      </c>
      <c r="O2623" s="12">
        <v>7003.27</v>
      </c>
    </row>
    <row r="2624" customHeight="1" spans="1:15">
      <c r="A2624" s="13">
        <v>44503</v>
      </c>
      <c r="B2624" s="15">
        <v>157970</v>
      </c>
      <c r="C2624" s="12" t="s">
        <v>10884</v>
      </c>
      <c r="D2624" s="12" t="s">
        <v>11117</v>
      </c>
      <c r="E2624" s="12">
        <v>36</v>
      </c>
      <c r="F2624" s="12" t="s">
        <v>11123</v>
      </c>
      <c r="G2624" s="12" t="s">
        <v>1418</v>
      </c>
      <c r="H2624" s="12" t="s">
        <v>41</v>
      </c>
      <c r="I2624" s="12" t="s">
        <v>1418</v>
      </c>
      <c r="J2624" s="12" t="s">
        <v>11120</v>
      </c>
      <c r="K2624" s="12" t="s">
        <v>15</v>
      </c>
      <c r="L2624" s="12" t="s">
        <v>16</v>
      </c>
      <c r="M2624" s="12" t="s">
        <v>17</v>
      </c>
      <c r="N2624" s="12" t="s">
        <v>236</v>
      </c>
      <c r="O2624" s="12">
        <v>0</v>
      </c>
    </row>
    <row r="2625" customHeight="1" spans="1:15">
      <c r="A2625" s="13">
        <v>44503</v>
      </c>
      <c r="B2625" s="15">
        <v>151410</v>
      </c>
      <c r="C2625" s="12" t="s">
        <v>2329</v>
      </c>
      <c r="D2625" s="12" t="s">
        <v>11117</v>
      </c>
      <c r="E2625" s="12">
        <v>18</v>
      </c>
      <c r="F2625" s="12" t="s">
        <v>928</v>
      </c>
      <c r="G2625" s="12" t="s">
        <v>928</v>
      </c>
      <c r="H2625" s="12" t="s">
        <v>238</v>
      </c>
      <c r="I2625" s="12" t="s">
        <v>11879</v>
      </c>
      <c r="J2625" s="12" t="s">
        <v>11135</v>
      </c>
      <c r="K2625" s="12" t="s">
        <v>15</v>
      </c>
      <c r="L2625" s="12" t="s">
        <v>26</v>
      </c>
      <c r="M2625" s="12" t="s">
        <v>27</v>
      </c>
      <c r="N2625" s="12" t="s">
        <v>236</v>
      </c>
      <c r="O2625" s="12">
        <v>0</v>
      </c>
    </row>
    <row r="2626" customHeight="1" spans="1:15">
      <c r="A2626" s="13">
        <v>44503</v>
      </c>
      <c r="B2626" s="15">
        <v>152958</v>
      </c>
      <c r="C2626" s="12" t="s">
        <v>14066</v>
      </c>
      <c r="D2626" s="12" t="s">
        <v>11117</v>
      </c>
      <c r="E2626" s="12">
        <v>30</v>
      </c>
      <c r="F2626" s="12" t="s">
        <v>11139</v>
      </c>
      <c r="G2626" s="12" t="s">
        <v>148</v>
      </c>
      <c r="H2626" s="12" t="s">
        <v>41</v>
      </c>
      <c r="I2626" s="12" t="s">
        <v>13929</v>
      </c>
      <c r="J2626" s="12" t="s">
        <v>11135</v>
      </c>
      <c r="K2626" s="12" t="s">
        <v>15</v>
      </c>
      <c r="L2626" s="12" t="s">
        <v>101</v>
      </c>
      <c r="M2626" s="12" t="s">
        <v>101</v>
      </c>
      <c r="N2626" s="12" t="s">
        <v>35</v>
      </c>
      <c r="O2626" s="12">
        <v>8800</v>
      </c>
    </row>
    <row r="2627" customHeight="1" spans="1:15">
      <c r="A2627" s="13">
        <v>44504</v>
      </c>
      <c r="B2627" s="15">
        <v>146455</v>
      </c>
      <c r="C2627" s="12" t="s">
        <v>15102</v>
      </c>
      <c r="D2627" s="12" t="s">
        <v>11117</v>
      </c>
      <c r="E2627" s="12">
        <v>31</v>
      </c>
      <c r="F2627" s="12" t="s">
        <v>368</v>
      </c>
      <c r="G2627" s="12" t="s">
        <v>368</v>
      </c>
      <c r="H2627" s="12" t="s">
        <v>13</v>
      </c>
      <c r="I2627" s="12" t="s">
        <v>15103</v>
      </c>
      <c r="J2627" s="12" t="s">
        <v>14686</v>
      </c>
      <c r="K2627" s="12" t="s">
        <v>175</v>
      </c>
      <c r="L2627" s="12" t="s">
        <v>26</v>
      </c>
      <c r="M2627" s="12" t="s">
        <v>726</v>
      </c>
      <c r="N2627" s="12" t="s">
        <v>35</v>
      </c>
      <c r="O2627" s="12">
        <v>2066.9</v>
      </c>
    </row>
    <row r="2628" customHeight="1" spans="1:15">
      <c r="A2628" s="13">
        <v>44504</v>
      </c>
      <c r="B2628" s="15">
        <v>154009</v>
      </c>
      <c r="C2628" s="12" t="s">
        <v>15104</v>
      </c>
      <c r="D2628" s="12" t="s">
        <v>11131</v>
      </c>
      <c r="E2628" s="12">
        <v>43</v>
      </c>
      <c r="F2628" s="12" t="s">
        <v>109</v>
      </c>
      <c r="G2628" s="12" t="s">
        <v>109</v>
      </c>
      <c r="H2628" s="12" t="s">
        <v>13</v>
      </c>
      <c r="I2628" s="12" t="s">
        <v>15105</v>
      </c>
      <c r="J2628" s="12" t="s">
        <v>14594</v>
      </c>
      <c r="K2628" s="12" t="s">
        <v>15</v>
      </c>
      <c r="L2628" s="12" t="s">
        <v>26</v>
      </c>
      <c r="M2628" s="12" t="s">
        <v>27</v>
      </c>
      <c r="N2628" s="12" t="s">
        <v>35</v>
      </c>
      <c r="O2628" s="12">
        <v>66</v>
      </c>
    </row>
    <row r="2629" customHeight="1" spans="1:15">
      <c r="A2629" s="13">
        <v>44504</v>
      </c>
      <c r="B2629" s="15">
        <v>152762</v>
      </c>
      <c r="C2629" s="12" t="s">
        <v>15106</v>
      </c>
      <c r="D2629" s="12" t="s">
        <v>11117</v>
      </c>
      <c r="E2629" s="12">
        <v>36</v>
      </c>
      <c r="F2629" s="12" t="s">
        <v>11178</v>
      </c>
      <c r="G2629" s="12" t="s">
        <v>622</v>
      </c>
      <c r="H2629" s="12" t="s">
        <v>13</v>
      </c>
      <c r="I2629" s="12" t="s">
        <v>15107</v>
      </c>
      <c r="J2629" s="12" t="s">
        <v>13669</v>
      </c>
      <c r="K2629" s="12" t="s">
        <v>175</v>
      </c>
      <c r="L2629" s="12" t="s">
        <v>26</v>
      </c>
      <c r="M2629" s="12" t="s">
        <v>726</v>
      </c>
      <c r="N2629" s="12" t="s">
        <v>35</v>
      </c>
      <c r="O2629" s="12">
        <v>2959</v>
      </c>
    </row>
    <row r="2630" customHeight="1" spans="1:15">
      <c r="A2630" s="13">
        <v>44504</v>
      </c>
      <c r="B2630" s="15">
        <v>159842</v>
      </c>
      <c r="C2630" s="12" t="s">
        <v>15108</v>
      </c>
      <c r="D2630" s="12" t="s">
        <v>11117</v>
      </c>
      <c r="E2630" s="12">
        <v>18</v>
      </c>
      <c r="F2630" s="12" t="s">
        <v>368</v>
      </c>
      <c r="G2630" s="12" t="s">
        <v>368</v>
      </c>
      <c r="H2630" s="12" t="s">
        <v>13</v>
      </c>
      <c r="I2630" s="12" t="s">
        <v>15109</v>
      </c>
      <c r="J2630" s="12" t="s">
        <v>14594</v>
      </c>
      <c r="K2630" s="12" t="s">
        <v>15</v>
      </c>
      <c r="L2630" s="12" t="s">
        <v>101</v>
      </c>
      <c r="M2630" s="12" t="s">
        <v>101</v>
      </c>
      <c r="N2630" s="12" t="s">
        <v>35</v>
      </c>
      <c r="O2630" s="12">
        <v>680</v>
      </c>
    </row>
    <row r="2631" customHeight="1" spans="1:15">
      <c r="A2631" s="13">
        <v>44504</v>
      </c>
      <c r="B2631" s="15">
        <v>149981</v>
      </c>
      <c r="C2631" s="12" t="s">
        <v>11339</v>
      </c>
      <c r="D2631" s="12" t="s">
        <v>11117</v>
      </c>
      <c r="E2631" s="12">
        <v>38</v>
      </c>
      <c r="F2631" s="12" t="s">
        <v>11118</v>
      </c>
      <c r="G2631" s="12" t="s">
        <v>66</v>
      </c>
      <c r="H2631" s="12" t="s">
        <v>41</v>
      </c>
      <c r="I2631" s="12" t="s">
        <v>15110</v>
      </c>
      <c r="J2631" s="12" t="s">
        <v>11135</v>
      </c>
      <c r="K2631" s="12" t="s">
        <v>15</v>
      </c>
      <c r="L2631" s="12" t="s">
        <v>101</v>
      </c>
      <c r="M2631" s="12" t="s">
        <v>101</v>
      </c>
      <c r="N2631" s="12" t="s">
        <v>35</v>
      </c>
      <c r="O2631" s="12">
        <v>13600</v>
      </c>
    </row>
    <row r="2632" customHeight="1" spans="1:15">
      <c r="A2632" s="13">
        <v>44504</v>
      </c>
      <c r="B2632" s="15">
        <v>159087</v>
      </c>
      <c r="C2632" s="12" t="s">
        <v>14108</v>
      </c>
      <c r="D2632" s="12" t="s">
        <v>11117</v>
      </c>
      <c r="E2632" s="12">
        <v>27</v>
      </c>
      <c r="F2632" s="12" t="s">
        <v>1180</v>
      </c>
      <c r="G2632" s="12" t="s">
        <v>11754</v>
      </c>
      <c r="H2632" s="12" t="s">
        <v>13</v>
      </c>
      <c r="I2632" s="12" t="s">
        <v>15112</v>
      </c>
      <c r="J2632" s="12" t="s">
        <v>13216</v>
      </c>
      <c r="K2632" s="12" t="s">
        <v>175</v>
      </c>
      <c r="L2632" s="12" t="s">
        <v>26</v>
      </c>
      <c r="M2632" s="12" t="s">
        <v>726</v>
      </c>
      <c r="N2632" s="12" t="s">
        <v>35</v>
      </c>
      <c r="O2632" s="12">
        <v>4949</v>
      </c>
    </row>
    <row r="2633" customHeight="1" spans="1:15">
      <c r="A2633" s="13">
        <v>44504</v>
      </c>
      <c r="B2633" s="15">
        <v>159083</v>
      </c>
      <c r="C2633" s="12" t="s">
        <v>15113</v>
      </c>
      <c r="D2633" s="12" t="s">
        <v>11117</v>
      </c>
      <c r="E2633" s="12">
        <v>34</v>
      </c>
      <c r="F2633" s="12" t="s">
        <v>11118</v>
      </c>
      <c r="G2633" s="12" t="s">
        <v>66</v>
      </c>
      <c r="H2633" s="12" t="s">
        <v>41</v>
      </c>
      <c r="I2633" s="12" t="s">
        <v>15114</v>
      </c>
      <c r="J2633" s="12" t="s">
        <v>13216</v>
      </c>
      <c r="K2633" s="12" t="s">
        <v>175</v>
      </c>
      <c r="L2633" s="12" t="s">
        <v>101</v>
      </c>
      <c r="M2633" s="12" t="s">
        <v>101</v>
      </c>
      <c r="N2633" s="12" t="s">
        <v>35</v>
      </c>
      <c r="O2633" s="12">
        <v>21219</v>
      </c>
    </row>
    <row r="2634" customHeight="1" spans="1:15">
      <c r="A2634" s="13">
        <v>44504</v>
      </c>
      <c r="B2634" s="15">
        <v>144277</v>
      </c>
      <c r="C2634" s="12" t="s">
        <v>11184</v>
      </c>
      <c r="D2634" s="12" t="s">
        <v>11117</v>
      </c>
      <c r="E2634" s="12">
        <v>28</v>
      </c>
      <c r="F2634" s="12" t="s">
        <v>4722</v>
      </c>
      <c r="G2634" s="12" t="s">
        <v>4722</v>
      </c>
      <c r="H2634" s="12" t="s">
        <v>13</v>
      </c>
      <c r="I2634" s="12" t="s">
        <v>13789</v>
      </c>
      <c r="J2634" s="12" t="s">
        <v>11120</v>
      </c>
      <c r="K2634" s="12" t="s">
        <v>15</v>
      </c>
      <c r="L2634" s="12" t="s">
        <v>16</v>
      </c>
      <c r="M2634" s="12" t="s">
        <v>17</v>
      </c>
      <c r="N2634" s="12" t="s">
        <v>35</v>
      </c>
      <c r="O2634" s="12">
        <v>1360</v>
      </c>
    </row>
    <row r="2635" customHeight="1" spans="1:15">
      <c r="A2635" s="13">
        <v>44504</v>
      </c>
      <c r="B2635" s="15">
        <v>153767</v>
      </c>
      <c r="C2635" s="12" t="s">
        <v>15115</v>
      </c>
      <c r="D2635" s="12" t="s">
        <v>11117</v>
      </c>
      <c r="E2635" s="12">
        <v>44</v>
      </c>
      <c r="F2635" s="12" t="s">
        <v>1955</v>
      </c>
      <c r="G2635" s="12" t="s">
        <v>1955</v>
      </c>
      <c r="H2635" s="12" t="s">
        <v>13</v>
      </c>
      <c r="I2635" s="12" t="s">
        <v>14795</v>
      </c>
      <c r="J2635" s="12" t="s">
        <v>11120</v>
      </c>
      <c r="K2635" s="12" t="s">
        <v>15</v>
      </c>
      <c r="L2635" s="12" t="s">
        <v>101</v>
      </c>
      <c r="M2635" s="12" t="s">
        <v>101</v>
      </c>
      <c r="N2635" s="12" t="s">
        <v>35</v>
      </c>
      <c r="O2635" s="12">
        <v>3044</v>
      </c>
    </row>
    <row r="2636" customHeight="1" spans="1:15">
      <c r="A2636" s="13">
        <v>44504</v>
      </c>
      <c r="B2636" s="15">
        <v>140399</v>
      </c>
      <c r="C2636" s="12" t="s">
        <v>15116</v>
      </c>
      <c r="D2636" s="12" t="s">
        <v>11131</v>
      </c>
      <c r="E2636" s="12">
        <v>42</v>
      </c>
      <c r="F2636" s="12" t="s">
        <v>368</v>
      </c>
      <c r="G2636" s="12" t="s">
        <v>368</v>
      </c>
      <c r="H2636" s="12" t="s">
        <v>13</v>
      </c>
      <c r="I2636" s="12" t="s">
        <v>15117</v>
      </c>
      <c r="J2636" s="12" t="s">
        <v>13216</v>
      </c>
      <c r="K2636" s="12" t="s">
        <v>175</v>
      </c>
      <c r="L2636" s="12" t="s">
        <v>101</v>
      </c>
      <c r="M2636" s="12" t="s">
        <v>101</v>
      </c>
      <c r="N2636" s="12" t="s">
        <v>35</v>
      </c>
      <c r="O2636" s="12">
        <v>5090</v>
      </c>
    </row>
    <row r="2637" customHeight="1" spans="1:15">
      <c r="A2637" s="13">
        <v>44505</v>
      </c>
      <c r="B2637" s="15">
        <v>151356</v>
      </c>
      <c r="C2637" s="12" t="s">
        <v>11136</v>
      </c>
      <c r="D2637" s="12" t="s">
        <v>11117</v>
      </c>
      <c r="E2637" s="12">
        <v>34</v>
      </c>
      <c r="F2637" s="12" t="s">
        <v>368</v>
      </c>
      <c r="G2637" s="12" t="s">
        <v>368</v>
      </c>
      <c r="H2637" s="12" t="s">
        <v>13</v>
      </c>
      <c r="I2637" s="12" t="s">
        <v>15084</v>
      </c>
      <c r="J2637" s="12" t="s">
        <v>11221</v>
      </c>
      <c r="K2637" s="12" t="s">
        <v>15</v>
      </c>
      <c r="L2637" s="12" t="s">
        <v>101</v>
      </c>
      <c r="M2637" s="12" t="s">
        <v>101</v>
      </c>
      <c r="N2637" s="12" t="s">
        <v>35</v>
      </c>
      <c r="O2637" s="12">
        <v>11111</v>
      </c>
    </row>
    <row r="2638" customHeight="1" spans="1:15">
      <c r="A2638" s="13">
        <v>44505</v>
      </c>
      <c r="B2638" s="15">
        <v>172046</v>
      </c>
      <c r="C2638" s="12" t="s">
        <v>15118</v>
      </c>
      <c r="D2638" s="12" t="s">
        <v>11117</v>
      </c>
      <c r="E2638" s="12">
        <v>23</v>
      </c>
      <c r="F2638" s="12" t="s">
        <v>1180</v>
      </c>
      <c r="G2638" s="12" t="s">
        <v>11739</v>
      </c>
      <c r="H2638" s="12" t="s">
        <v>13</v>
      </c>
      <c r="I2638" s="12" t="s">
        <v>15119</v>
      </c>
      <c r="J2638" s="12" t="s">
        <v>11120</v>
      </c>
      <c r="K2638" s="12" t="s">
        <v>15</v>
      </c>
      <c r="L2638" s="12" t="s">
        <v>101</v>
      </c>
      <c r="M2638" s="12" t="s">
        <v>101</v>
      </c>
      <c r="N2638" s="12" t="s">
        <v>35</v>
      </c>
      <c r="O2638" s="12">
        <v>8800</v>
      </c>
    </row>
    <row r="2639" customHeight="1" spans="1:15">
      <c r="A2639" s="13">
        <v>44505</v>
      </c>
      <c r="B2639" s="15">
        <v>161486</v>
      </c>
      <c r="C2639" s="12" t="s">
        <v>15120</v>
      </c>
      <c r="D2639" s="12" t="s">
        <v>11117</v>
      </c>
      <c r="E2639" s="12">
        <v>26</v>
      </c>
      <c r="F2639" s="12" t="s">
        <v>109</v>
      </c>
      <c r="G2639" s="12" t="s">
        <v>109</v>
      </c>
      <c r="H2639" s="12" t="s">
        <v>13</v>
      </c>
      <c r="I2639" s="12" t="s">
        <v>11732</v>
      </c>
      <c r="J2639" s="12" t="s">
        <v>11221</v>
      </c>
      <c r="K2639" s="12" t="s">
        <v>15</v>
      </c>
      <c r="L2639" s="12" t="s">
        <v>26</v>
      </c>
      <c r="M2639" s="12" t="s">
        <v>27</v>
      </c>
      <c r="N2639" s="12" t="s">
        <v>35</v>
      </c>
      <c r="O2639" s="12">
        <v>680</v>
      </c>
    </row>
    <row r="2640" customHeight="1" spans="1:15">
      <c r="A2640" s="13">
        <v>44505</v>
      </c>
      <c r="B2640" s="15">
        <v>146521</v>
      </c>
      <c r="C2640" s="12" t="s">
        <v>13601</v>
      </c>
      <c r="D2640" s="12" t="s">
        <v>11131</v>
      </c>
      <c r="E2640" s="12">
        <v>24</v>
      </c>
      <c r="F2640" s="12" t="s">
        <v>109</v>
      </c>
      <c r="G2640" s="12" t="s">
        <v>109</v>
      </c>
      <c r="H2640" s="12" t="s">
        <v>13</v>
      </c>
      <c r="I2640" s="12" t="s">
        <v>15121</v>
      </c>
      <c r="J2640" s="12" t="s">
        <v>11221</v>
      </c>
      <c r="K2640" s="12" t="s">
        <v>15</v>
      </c>
      <c r="L2640" s="12" t="s">
        <v>101</v>
      </c>
      <c r="M2640" s="12" t="s">
        <v>101</v>
      </c>
      <c r="N2640" s="12" t="s">
        <v>35</v>
      </c>
      <c r="O2640" s="12">
        <v>6999</v>
      </c>
    </row>
    <row r="2641" customHeight="1" spans="1:15">
      <c r="A2641" s="13">
        <v>44505</v>
      </c>
      <c r="B2641" s="15">
        <v>151673</v>
      </c>
      <c r="C2641" s="12" t="s">
        <v>15122</v>
      </c>
      <c r="D2641" s="12" t="s">
        <v>11117</v>
      </c>
      <c r="E2641" s="12">
        <v>36</v>
      </c>
      <c r="F2641" s="12" t="s">
        <v>4722</v>
      </c>
      <c r="G2641" s="12" t="s">
        <v>4722</v>
      </c>
      <c r="H2641" s="12" t="s">
        <v>13</v>
      </c>
      <c r="I2641" s="12" t="s">
        <v>15123</v>
      </c>
      <c r="J2641" s="12" t="s">
        <v>11120</v>
      </c>
      <c r="K2641" s="12" t="s">
        <v>15</v>
      </c>
      <c r="L2641" s="12" t="s">
        <v>101</v>
      </c>
      <c r="M2641" s="12" t="s">
        <v>101</v>
      </c>
      <c r="N2641" s="12" t="s">
        <v>35</v>
      </c>
      <c r="O2641" s="12">
        <v>25500</v>
      </c>
    </row>
    <row r="2642" customHeight="1" spans="1:15">
      <c r="A2642" s="13">
        <v>44505</v>
      </c>
      <c r="B2642" s="15">
        <v>162157</v>
      </c>
      <c r="C2642" s="12" t="s">
        <v>12127</v>
      </c>
      <c r="D2642" s="12" t="s">
        <v>11117</v>
      </c>
      <c r="E2642" s="12">
        <v>25</v>
      </c>
      <c r="F2642" s="12" t="s">
        <v>109</v>
      </c>
      <c r="G2642" s="12" t="s">
        <v>109</v>
      </c>
      <c r="H2642" s="12" t="s">
        <v>13</v>
      </c>
      <c r="I2642" s="12" t="s">
        <v>15124</v>
      </c>
      <c r="J2642" s="12" t="s">
        <v>14594</v>
      </c>
      <c r="K2642" s="12" t="s">
        <v>15</v>
      </c>
      <c r="L2642" s="12" t="s">
        <v>16</v>
      </c>
      <c r="M2642" s="12" t="s">
        <v>17</v>
      </c>
      <c r="N2642" s="12" t="s">
        <v>35</v>
      </c>
      <c r="O2642" s="12">
        <v>1900</v>
      </c>
    </row>
    <row r="2643" customHeight="1" spans="1:15">
      <c r="A2643" s="13">
        <v>44505</v>
      </c>
      <c r="B2643" s="15">
        <v>170555</v>
      </c>
      <c r="C2643" s="12" t="s">
        <v>15126</v>
      </c>
      <c r="D2643" s="12" t="s">
        <v>11117</v>
      </c>
      <c r="E2643" s="12">
        <v>19</v>
      </c>
      <c r="F2643" s="12" t="s">
        <v>11118</v>
      </c>
      <c r="G2643" s="12" t="s">
        <v>11742</v>
      </c>
      <c r="H2643" s="12" t="s">
        <v>41</v>
      </c>
      <c r="I2643" s="12" t="s">
        <v>15127</v>
      </c>
      <c r="J2643" s="12" t="s">
        <v>11120</v>
      </c>
      <c r="K2643" s="12" t="s">
        <v>15</v>
      </c>
      <c r="L2643" s="12" t="s">
        <v>16</v>
      </c>
      <c r="M2643" s="12" t="s">
        <v>17</v>
      </c>
      <c r="N2643" s="12" t="s">
        <v>236</v>
      </c>
      <c r="O2643" s="12">
        <v>0</v>
      </c>
    </row>
    <row r="2644" customHeight="1" spans="1:15">
      <c r="A2644" s="13">
        <v>44505</v>
      </c>
      <c r="B2644" s="15">
        <v>149896</v>
      </c>
      <c r="C2644" s="12" t="s">
        <v>15129</v>
      </c>
      <c r="D2644" s="12" t="s">
        <v>11117</v>
      </c>
      <c r="E2644" s="12">
        <v>42</v>
      </c>
      <c r="F2644" s="12" t="s">
        <v>11118</v>
      </c>
      <c r="G2644" s="12" t="s">
        <v>12</v>
      </c>
      <c r="H2644" s="12" t="s">
        <v>13</v>
      </c>
      <c r="I2644" s="12" t="s">
        <v>11198</v>
      </c>
      <c r="J2644" s="12" t="s">
        <v>11483</v>
      </c>
      <c r="K2644" s="12" t="s">
        <v>175</v>
      </c>
      <c r="L2644" s="12" t="s">
        <v>16</v>
      </c>
      <c r="M2644" s="12" t="s">
        <v>723</v>
      </c>
      <c r="N2644" s="12" t="s">
        <v>35</v>
      </c>
      <c r="O2644" s="12">
        <v>3680</v>
      </c>
    </row>
    <row r="2645" customHeight="1" spans="1:15">
      <c r="A2645" s="13">
        <v>44506</v>
      </c>
      <c r="B2645" s="15">
        <v>142386</v>
      </c>
      <c r="C2645" s="12" t="s">
        <v>13477</v>
      </c>
      <c r="D2645" s="12" t="s">
        <v>11117</v>
      </c>
      <c r="E2645" s="12">
        <v>37</v>
      </c>
      <c r="F2645" s="12" t="s">
        <v>2310</v>
      </c>
      <c r="G2645" s="12" t="s">
        <v>2310</v>
      </c>
      <c r="H2645" s="12" t="s">
        <v>13</v>
      </c>
      <c r="I2645" s="12" t="s">
        <v>15130</v>
      </c>
      <c r="J2645" s="12" t="s">
        <v>13216</v>
      </c>
      <c r="K2645" s="12" t="s">
        <v>175</v>
      </c>
      <c r="L2645" s="12" t="s">
        <v>26</v>
      </c>
      <c r="M2645" s="12" t="s">
        <v>726</v>
      </c>
      <c r="N2645" s="12" t="s">
        <v>35</v>
      </c>
      <c r="O2645" s="12">
        <v>22222</v>
      </c>
    </row>
    <row r="2646" customHeight="1" spans="1:15">
      <c r="A2646" s="13">
        <v>44506</v>
      </c>
      <c r="B2646" s="15">
        <v>158556</v>
      </c>
      <c r="C2646" s="12" t="s">
        <v>11278</v>
      </c>
      <c r="D2646" s="12" t="s">
        <v>11117</v>
      </c>
      <c r="E2646" s="12">
        <v>27</v>
      </c>
      <c r="F2646" s="12" t="s">
        <v>2310</v>
      </c>
      <c r="G2646" s="12" t="s">
        <v>2310</v>
      </c>
      <c r="H2646" s="12" t="s">
        <v>13</v>
      </c>
      <c r="I2646" s="12" t="s">
        <v>15131</v>
      </c>
      <c r="J2646" s="12" t="s">
        <v>11221</v>
      </c>
      <c r="K2646" s="12" t="s">
        <v>15</v>
      </c>
      <c r="L2646" s="12" t="s">
        <v>26</v>
      </c>
      <c r="M2646" s="12" t="s">
        <v>27</v>
      </c>
      <c r="N2646" s="12" t="s">
        <v>35</v>
      </c>
      <c r="O2646" s="12">
        <v>3980</v>
      </c>
    </row>
    <row r="2647" customHeight="1" spans="1:15">
      <c r="A2647" s="13">
        <v>44506</v>
      </c>
      <c r="B2647" s="15">
        <v>151626</v>
      </c>
      <c r="C2647" s="12" t="s">
        <v>14574</v>
      </c>
      <c r="D2647" s="12" t="s">
        <v>11131</v>
      </c>
      <c r="E2647" s="12">
        <v>27</v>
      </c>
      <c r="F2647" s="12" t="s">
        <v>109</v>
      </c>
      <c r="G2647" s="12" t="s">
        <v>184</v>
      </c>
      <c r="H2647" s="12" t="s">
        <v>13</v>
      </c>
      <c r="I2647" s="12" t="s">
        <v>184</v>
      </c>
      <c r="J2647" s="12" t="s">
        <v>11483</v>
      </c>
      <c r="K2647" s="12" t="s">
        <v>175</v>
      </c>
      <c r="L2647" s="12" t="s">
        <v>26</v>
      </c>
      <c r="M2647" s="12" t="s">
        <v>726</v>
      </c>
      <c r="N2647" s="12" t="s">
        <v>35</v>
      </c>
      <c r="O2647" s="12">
        <v>99</v>
      </c>
    </row>
    <row r="2648" customHeight="1" spans="1:15">
      <c r="A2648" s="13">
        <v>44506</v>
      </c>
      <c r="B2648" s="15">
        <v>154763</v>
      </c>
      <c r="C2648" s="12" t="s">
        <v>15036</v>
      </c>
      <c r="D2648" s="12" t="s">
        <v>11117</v>
      </c>
      <c r="E2648" s="12">
        <v>25</v>
      </c>
      <c r="F2648" s="12" t="s">
        <v>109</v>
      </c>
      <c r="G2648" s="12" t="s">
        <v>109</v>
      </c>
      <c r="H2648" s="12" t="s">
        <v>13</v>
      </c>
      <c r="I2648" s="12" t="s">
        <v>15132</v>
      </c>
      <c r="J2648" s="12" t="s">
        <v>11120</v>
      </c>
      <c r="K2648" s="12" t="s">
        <v>15</v>
      </c>
      <c r="L2648" s="12" t="s">
        <v>16</v>
      </c>
      <c r="M2648" s="12" t="s">
        <v>17</v>
      </c>
      <c r="N2648" s="12" t="s">
        <v>35</v>
      </c>
      <c r="O2648" s="12">
        <v>1360</v>
      </c>
    </row>
    <row r="2649" customHeight="1" spans="1:15">
      <c r="A2649" s="13">
        <v>44506</v>
      </c>
      <c r="B2649" s="15">
        <v>155716</v>
      </c>
      <c r="C2649" s="12" t="s">
        <v>15133</v>
      </c>
      <c r="D2649" s="12" t="s">
        <v>11117</v>
      </c>
      <c r="E2649" s="12">
        <v>35</v>
      </c>
      <c r="F2649" s="12" t="s">
        <v>11157</v>
      </c>
      <c r="G2649" s="12" t="s">
        <v>118</v>
      </c>
      <c r="H2649" s="12" t="s">
        <v>41</v>
      </c>
      <c r="I2649" s="12" t="s">
        <v>118</v>
      </c>
      <c r="J2649" s="12" t="s">
        <v>11221</v>
      </c>
      <c r="K2649" s="12" t="s">
        <v>15</v>
      </c>
      <c r="L2649" s="12" t="s">
        <v>16</v>
      </c>
      <c r="M2649" s="12" t="s">
        <v>17</v>
      </c>
      <c r="N2649" s="12" t="s">
        <v>236</v>
      </c>
      <c r="O2649" s="12">
        <v>0</v>
      </c>
    </row>
    <row r="2650" customHeight="1" spans="1:15">
      <c r="A2650" s="13">
        <v>44506</v>
      </c>
      <c r="B2650" s="15">
        <v>144010</v>
      </c>
      <c r="C2650" s="12" t="s">
        <v>14320</v>
      </c>
      <c r="D2650" s="12" t="s">
        <v>11117</v>
      </c>
      <c r="E2650" s="12">
        <v>22</v>
      </c>
      <c r="F2650" s="12" t="s">
        <v>1955</v>
      </c>
      <c r="G2650" s="12" t="s">
        <v>1955</v>
      </c>
      <c r="H2650" s="12" t="s">
        <v>13</v>
      </c>
      <c r="I2650" s="12" t="s">
        <v>15135</v>
      </c>
      <c r="J2650" s="12" t="s">
        <v>11135</v>
      </c>
      <c r="K2650" s="12" t="s">
        <v>15</v>
      </c>
      <c r="L2650" s="12" t="s">
        <v>16</v>
      </c>
      <c r="M2650" s="12" t="s">
        <v>17</v>
      </c>
      <c r="N2650" s="12" t="s">
        <v>35</v>
      </c>
      <c r="O2650" s="12">
        <v>3122</v>
      </c>
    </row>
    <row r="2651" customHeight="1" spans="1:15">
      <c r="A2651" s="13">
        <v>44506</v>
      </c>
      <c r="B2651" s="15">
        <v>161187</v>
      </c>
      <c r="C2651" s="12" t="s">
        <v>11184</v>
      </c>
      <c r="D2651" s="12" t="s">
        <v>11117</v>
      </c>
      <c r="E2651" s="12">
        <v>36</v>
      </c>
      <c r="F2651" s="12" t="s">
        <v>11157</v>
      </c>
      <c r="G2651" s="12" t="s">
        <v>118</v>
      </c>
      <c r="H2651" s="12" t="s">
        <v>41</v>
      </c>
      <c r="I2651" s="12" t="s">
        <v>118</v>
      </c>
      <c r="J2651" s="12" t="s">
        <v>13216</v>
      </c>
      <c r="K2651" s="12" t="s">
        <v>175</v>
      </c>
      <c r="L2651" s="12" t="s">
        <v>26</v>
      </c>
      <c r="M2651" s="12" t="s">
        <v>726</v>
      </c>
      <c r="N2651" s="12" t="s">
        <v>236</v>
      </c>
      <c r="O2651" s="12">
        <v>0</v>
      </c>
    </row>
    <row r="2652" customHeight="1" spans="1:15">
      <c r="A2652" s="13">
        <v>44506</v>
      </c>
      <c r="B2652" s="15">
        <v>162913</v>
      </c>
      <c r="C2652" s="12" t="s">
        <v>15137</v>
      </c>
      <c r="D2652" s="12" t="s">
        <v>11131</v>
      </c>
      <c r="E2652" s="12">
        <v>28</v>
      </c>
      <c r="F2652" s="12" t="s">
        <v>368</v>
      </c>
      <c r="G2652" s="12" t="s">
        <v>368</v>
      </c>
      <c r="H2652" s="12" t="s">
        <v>13</v>
      </c>
      <c r="I2652" s="12" t="s">
        <v>15138</v>
      </c>
      <c r="J2652" s="12" t="s">
        <v>11339</v>
      </c>
      <c r="K2652" s="12" t="s">
        <v>15</v>
      </c>
      <c r="L2652" s="12" t="s">
        <v>26</v>
      </c>
      <c r="M2652" s="12" t="s">
        <v>27</v>
      </c>
      <c r="N2652" s="12" t="s">
        <v>35</v>
      </c>
      <c r="O2652" s="12">
        <v>7999</v>
      </c>
    </row>
    <row r="2653" customHeight="1" spans="1:15">
      <c r="A2653" s="13">
        <v>44506</v>
      </c>
      <c r="B2653" s="15">
        <v>157024</v>
      </c>
      <c r="C2653" s="12" t="s">
        <v>1053</v>
      </c>
      <c r="D2653" s="12" t="s">
        <v>11117</v>
      </c>
      <c r="E2653" s="12">
        <v>33</v>
      </c>
      <c r="F2653" s="12" t="s">
        <v>11178</v>
      </c>
      <c r="G2653" s="12" t="s">
        <v>6271</v>
      </c>
      <c r="H2653" s="12" t="s">
        <v>13</v>
      </c>
      <c r="I2653" s="12" t="s">
        <v>15139</v>
      </c>
      <c r="J2653" s="12" t="s">
        <v>11339</v>
      </c>
      <c r="K2653" s="12" t="s">
        <v>15</v>
      </c>
      <c r="L2653" s="12" t="s">
        <v>26</v>
      </c>
      <c r="M2653" s="12" t="s">
        <v>27</v>
      </c>
      <c r="N2653" s="12" t="s">
        <v>35</v>
      </c>
      <c r="O2653" s="12">
        <v>1260</v>
      </c>
    </row>
    <row r="2654" customHeight="1" spans="1:15">
      <c r="A2654" s="13">
        <v>44506</v>
      </c>
      <c r="B2654" s="15">
        <v>152535</v>
      </c>
      <c r="C2654" s="12" t="s">
        <v>15009</v>
      </c>
      <c r="D2654" s="12" t="s">
        <v>11117</v>
      </c>
      <c r="E2654" s="12">
        <v>38</v>
      </c>
      <c r="F2654" s="12" t="s">
        <v>368</v>
      </c>
      <c r="G2654" s="12" t="s">
        <v>368</v>
      </c>
      <c r="H2654" s="12" t="s">
        <v>13</v>
      </c>
      <c r="I2654" s="12" t="s">
        <v>15084</v>
      </c>
      <c r="J2654" s="12" t="s">
        <v>13669</v>
      </c>
      <c r="K2654" s="12" t="s">
        <v>175</v>
      </c>
      <c r="L2654" s="12" t="s">
        <v>26</v>
      </c>
      <c r="M2654" s="12" t="s">
        <v>726</v>
      </c>
      <c r="N2654" s="12" t="s">
        <v>35</v>
      </c>
      <c r="O2654" s="12">
        <v>11111</v>
      </c>
    </row>
    <row r="2655" customHeight="1" spans="1:15">
      <c r="A2655" s="13">
        <v>44507</v>
      </c>
      <c r="B2655" s="15">
        <v>161105</v>
      </c>
      <c r="C2655" s="12" t="s">
        <v>12751</v>
      </c>
      <c r="D2655" s="12" t="s">
        <v>11117</v>
      </c>
      <c r="E2655" s="12">
        <v>29</v>
      </c>
      <c r="F2655" s="12" t="s">
        <v>4722</v>
      </c>
      <c r="G2655" s="12" t="s">
        <v>4722</v>
      </c>
      <c r="H2655" s="12" t="s">
        <v>13</v>
      </c>
      <c r="I2655" s="12" t="s">
        <v>15141</v>
      </c>
      <c r="J2655" s="12" t="s">
        <v>11135</v>
      </c>
      <c r="K2655" s="12" t="s">
        <v>15</v>
      </c>
      <c r="L2655" s="12" t="s">
        <v>26</v>
      </c>
      <c r="M2655" s="12" t="s">
        <v>27</v>
      </c>
      <c r="N2655" s="12" t="s">
        <v>35</v>
      </c>
      <c r="O2655" s="12">
        <v>2980</v>
      </c>
    </row>
    <row r="2656" customHeight="1" spans="1:15">
      <c r="A2656" s="13">
        <v>44507</v>
      </c>
      <c r="B2656" s="15">
        <v>169313</v>
      </c>
      <c r="C2656" s="12" t="s">
        <v>15142</v>
      </c>
      <c r="D2656" s="12" t="s">
        <v>11117</v>
      </c>
      <c r="E2656" s="12">
        <v>26</v>
      </c>
      <c r="F2656" s="12" t="s">
        <v>368</v>
      </c>
      <c r="G2656" s="12" t="s">
        <v>368</v>
      </c>
      <c r="H2656" s="12" t="s">
        <v>13</v>
      </c>
      <c r="I2656" s="12" t="s">
        <v>15066</v>
      </c>
      <c r="J2656" s="12" t="s">
        <v>11221</v>
      </c>
      <c r="K2656" s="12" t="s">
        <v>15</v>
      </c>
      <c r="L2656" s="12" t="s">
        <v>26</v>
      </c>
      <c r="M2656" s="12" t="s">
        <v>27</v>
      </c>
      <c r="N2656" s="12" t="s">
        <v>35</v>
      </c>
      <c r="O2656" s="12">
        <v>417.9</v>
      </c>
    </row>
    <row r="2657" customHeight="1" spans="1:15">
      <c r="A2657" s="13">
        <v>44507</v>
      </c>
      <c r="B2657" s="15">
        <v>164120</v>
      </c>
      <c r="C2657" s="12" t="s">
        <v>562</v>
      </c>
      <c r="D2657" s="12" t="s">
        <v>11117</v>
      </c>
      <c r="E2657" s="12">
        <v>35</v>
      </c>
      <c r="F2657" s="12" t="s">
        <v>4722</v>
      </c>
      <c r="G2657" s="12" t="s">
        <v>4722</v>
      </c>
      <c r="H2657" s="12" t="s">
        <v>13</v>
      </c>
      <c r="I2657" s="12" t="s">
        <v>15143</v>
      </c>
      <c r="J2657" s="12" t="s">
        <v>11483</v>
      </c>
      <c r="K2657" s="12" t="s">
        <v>175</v>
      </c>
      <c r="L2657" s="12" t="s">
        <v>16</v>
      </c>
      <c r="M2657" s="12" t="s">
        <v>723</v>
      </c>
      <c r="N2657" s="12" t="s">
        <v>35</v>
      </c>
      <c r="O2657" s="12">
        <v>14969</v>
      </c>
    </row>
    <row r="2658" customHeight="1" spans="1:15">
      <c r="A2658" s="13">
        <v>44507</v>
      </c>
      <c r="B2658" s="15">
        <v>150806</v>
      </c>
      <c r="C2658" s="12" t="s">
        <v>11402</v>
      </c>
      <c r="D2658" s="12" t="s">
        <v>11131</v>
      </c>
      <c r="E2658" s="12">
        <v>36</v>
      </c>
      <c r="F2658" s="12" t="s">
        <v>368</v>
      </c>
      <c r="G2658" s="12" t="s">
        <v>368</v>
      </c>
      <c r="H2658" s="12" t="s">
        <v>13</v>
      </c>
      <c r="I2658" s="12" t="s">
        <v>15087</v>
      </c>
      <c r="J2658" s="12" t="s">
        <v>11339</v>
      </c>
      <c r="K2658" s="12" t="s">
        <v>15</v>
      </c>
      <c r="L2658" s="12" t="s">
        <v>101</v>
      </c>
      <c r="M2658" s="12" t="s">
        <v>101</v>
      </c>
      <c r="N2658" s="12" t="s">
        <v>35</v>
      </c>
      <c r="O2658" s="12">
        <v>1340</v>
      </c>
    </row>
    <row r="2659" customHeight="1" spans="1:15">
      <c r="A2659" s="13">
        <v>44508</v>
      </c>
      <c r="B2659" s="15">
        <v>156188</v>
      </c>
      <c r="C2659" s="12" t="s">
        <v>12365</v>
      </c>
      <c r="D2659" s="12" t="s">
        <v>11131</v>
      </c>
      <c r="E2659" s="12">
        <v>27</v>
      </c>
      <c r="F2659" s="12" t="s">
        <v>368</v>
      </c>
      <c r="G2659" s="12" t="s">
        <v>368</v>
      </c>
      <c r="H2659" s="12" t="s">
        <v>13</v>
      </c>
      <c r="I2659" s="12" t="s">
        <v>11475</v>
      </c>
      <c r="J2659" s="12" t="s">
        <v>11120</v>
      </c>
      <c r="K2659" s="12" t="s">
        <v>15</v>
      </c>
      <c r="L2659" s="12" t="s">
        <v>101</v>
      </c>
      <c r="M2659" s="12" t="s">
        <v>101</v>
      </c>
      <c r="N2659" s="12" t="s">
        <v>35</v>
      </c>
      <c r="O2659" s="12">
        <v>441</v>
      </c>
    </row>
    <row r="2660" customHeight="1" spans="1:15">
      <c r="A2660" s="13">
        <v>44508</v>
      </c>
      <c r="B2660" s="15">
        <v>147635</v>
      </c>
      <c r="C2660" s="12" t="s">
        <v>15144</v>
      </c>
      <c r="D2660" s="12" t="s">
        <v>11117</v>
      </c>
      <c r="E2660" s="12">
        <v>22</v>
      </c>
      <c r="F2660" s="12" t="s">
        <v>109</v>
      </c>
      <c r="G2660" s="12" t="s">
        <v>109</v>
      </c>
      <c r="H2660" s="12" t="s">
        <v>13</v>
      </c>
      <c r="I2660" s="12" t="s">
        <v>12377</v>
      </c>
      <c r="J2660" s="12" t="s">
        <v>11120</v>
      </c>
      <c r="K2660" s="12" t="s">
        <v>15</v>
      </c>
      <c r="L2660" s="12" t="s">
        <v>26</v>
      </c>
      <c r="M2660" s="12" t="s">
        <v>27</v>
      </c>
      <c r="N2660" s="12" t="s">
        <v>35</v>
      </c>
      <c r="O2660" s="12">
        <v>679</v>
      </c>
    </row>
    <row r="2661" customHeight="1" spans="1:15">
      <c r="A2661" s="13">
        <v>44508</v>
      </c>
      <c r="B2661" s="15">
        <v>162245</v>
      </c>
      <c r="C2661" s="12" t="s">
        <v>15145</v>
      </c>
      <c r="D2661" s="12" t="s">
        <v>11117</v>
      </c>
      <c r="E2661" s="12">
        <v>19</v>
      </c>
      <c r="F2661" s="12" t="s">
        <v>1955</v>
      </c>
      <c r="G2661" s="12" t="s">
        <v>1955</v>
      </c>
      <c r="H2661" s="12" t="s">
        <v>13</v>
      </c>
      <c r="I2661" s="12" t="s">
        <v>15146</v>
      </c>
      <c r="J2661" s="12" t="s">
        <v>11135</v>
      </c>
      <c r="K2661" s="12" t="s">
        <v>15</v>
      </c>
      <c r="L2661" s="12" t="s">
        <v>26</v>
      </c>
      <c r="M2661" s="12" t="s">
        <v>27</v>
      </c>
      <c r="N2661" s="12" t="s">
        <v>35</v>
      </c>
      <c r="O2661" s="12">
        <v>5260</v>
      </c>
    </row>
    <row r="2662" customHeight="1" spans="1:15">
      <c r="A2662" s="13">
        <v>44508</v>
      </c>
      <c r="B2662" s="15">
        <v>156769</v>
      </c>
      <c r="C2662" s="12" t="s">
        <v>12500</v>
      </c>
      <c r="D2662" s="12" t="s">
        <v>11117</v>
      </c>
      <c r="E2662" s="12">
        <v>35</v>
      </c>
      <c r="F2662" s="12" t="s">
        <v>368</v>
      </c>
      <c r="G2662" s="12" t="s">
        <v>368</v>
      </c>
      <c r="H2662" s="12" t="s">
        <v>13</v>
      </c>
      <c r="I2662" s="12" t="s">
        <v>15147</v>
      </c>
      <c r="J2662" s="12" t="s">
        <v>13669</v>
      </c>
      <c r="K2662" s="12" t="s">
        <v>175</v>
      </c>
      <c r="L2662" s="12" t="s">
        <v>26</v>
      </c>
      <c r="M2662" s="12" t="s">
        <v>726</v>
      </c>
      <c r="N2662" s="12" t="s">
        <v>35</v>
      </c>
      <c r="O2662" s="12">
        <v>22222</v>
      </c>
    </row>
    <row r="2663" customHeight="1" spans="1:15">
      <c r="A2663" s="13">
        <v>44508</v>
      </c>
      <c r="B2663" s="15">
        <v>148755</v>
      </c>
      <c r="C2663" s="12" t="s">
        <v>15148</v>
      </c>
      <c r="D2663" s="12" t="s">
        <v>11117</v>
      </c>
      <c r="E2663" s="12">
        <v>35</v>
      </c>
      <c r="F2663" s="12" t="s">
        <v>11123</v>
      </c>
      <c r="G2663" s="12" t="s">
        <v>1418</v>
      </c>
      <c r="H2663" s="12" t="s">
        <v>41</v>
      </c>
      <c r="I2663" s="12" t="s">
        <v>15149</v>
      </c>
      <c r="J2663" s="12" t="s">
        <v>11135</v>
      </c>
      <c r="K2663" s="12" t="s">
        <v>15</v>
      </c>
      <c r="L2663" s="12" t="s">
        <v>26</v>
      </c>
      <c r="M2663" s="12" t="s">
        <v>27</v>
      </c>
      <c r="N2663" s="12" t="s">
        <v>35</v>
      </c>
      <c r="O2663" s="12">
        <v>569</v>
      </c>
    </row>
    <row r="2664" customHeight="1" spans="1:15">
      <c r="A2664" s="13">
        <v>44508</v>
      </c>
      <c r="B2664" s="15">
        <v>155489</v>
      </c>
      <c r="C2664" s="12" t="s">
        <v>15150</v>
      </c>
      <c r="D2664" s="12" t="s">
        <v>11117</v>
      </c>
      <c r="E2664" s="12">
        <v>24</v>
      </c>
      <c r="F2664" s="12" t="s">
        <v>4722</v>
      </c>
      <c r="G2664" s="12" t="s">
        <v>4722</v>
      </c>
      <c r="H2664" s="12" t="s">
        <v>13</v>
      </c>
      <c r="I2664" s="12" t="s">
        <v>15151</v>
      </c>
      <c r="J2664" s="12" t="s">
        <v>11120</v>
      </c>
      <c r="K2664" s="12" t="s">
        <v>15</v>
      </c>
      <c r="L2664" s="12" t="s">
        <v>16</v>
      </c>
      <c r="M2664" s="12" t="s">
        <v>17</v>
      </c>
      <c r="N2664" s="12" t="s">
        <v>35</v>
      </c>
      <c r="O2664" s="12">
        <v>6500</v>
      </c>
    </row>
    <row r="2665" customHeight="1" spans="1:15">
      <c r="A2665" s="13">
        <v>44508</v>
      </c>
      <c r="B2665" s="15">
        <v>163410</v>
      </c>
      <c r="C2665" s="12" t="s">
        <v>15152</v>
      </c>
      <c r="D2665" s="12" t="s">
        <v>11117</v>
      </c>
      <c r="E2665" s="12">
        <v>36</v>
      </c>
      <c r="F2665" s="12" t="s">
        <v>4722</v>
      </c>
      <c r="G2665" s="12" t="s">
        <v>4722</v>
      </c>
      <c r="H2665" s="12" t="s">
        <v>13</v>
      </c>
      <c r="I2665" s="12" t="s">
        <v>15153</v>
      </c>
      <c r="J2665" s="12" t="s">
        <v>11483</v>
      </c>
      <c r="K2665" s="12" t="s">
        <v>175</v>
      </c>
      <c r="L2665" s="12" t="s">
        <v>16</v>
      </c>
      <c r="M2665" s="12" t="s">
        <v>723</v>
      </c>
      <c r="N2665" s="12" t="s">
        <v>35</v>
      </c>
      <c r="O2665" s="12">
        <v>17189</v>
      </c>
    </row>
    <row r="2666" customHeight="1" spans="1:15">
      <c r="A2666" s="13">
        <v>44508</v>
      </c>
      <c r="B2666" s="15">
        <v>155962</v>
      </c>
      <c r="C2666" s="12" t="s">
        <v>14371</v>
      </c>
      <c r="D2666" s="12" t="s">
        <v>11131</v>
      </c>
      <c r="E2666" s="12">
        <v>43</v>
      </c>
      <c r="F2666" s="12" t="s">
        <v>443</v>
      </c>
      <c r="G2666" s="12" t="s">
        <v>443</v>
      </c>
      <c r="H2666" s="12" t="s">
        <v>13</v>
      </c>
      <c r="I2666" s="12" t="s">
        <v>15154</v>
      </c>
      <c r="J2666" s="12" t="s">
        <v>11483</v>
      </c>
      <c r="K2666" s="12" t="s">
        <v>175</v>
      </c>
      <c r="L2666" s="12" t="s">
        <v>101</v>
      </c>
      <c r="M2666" s="12" t="s">
        <v>101</v>
      </c>
      <c r="N2666" s="12" t="s">
        <v>35</v>
      </c>
      <c r="O2666" s="12">
        <v>999</v>
      </c>
    </row>
    <row r="2667" customHeight="1" spans="1:15">
      <c r="A2667" s="13">
        <v>44509</v>
      </c>
      <c r="B2667" s="15">
        <v>149354</v>
      </c>
      <c r="C2667" s="12" t="s">
        <v>14681</v>
      </c>
      <c r="D2667" s="12" t="s">
        <v>11117</v>
      </c>
      <c r="E2667" s="12">
        <v>35</v>
      </c>
      <c r="F2667" s="12" t="s">
        <v>1180</v>
      </c>
      <c r="G2667" s="12" t="s">
        <v>11754</v>
      </c>
      <c r="H2667" s="12" t="s">
        <v>13</v>
      </c>
      <c r="I2667" s="12" t="s">
        <v>15155</v>
      </c>
      <c r="J2667" s="12" t="s">
        <v>11339</v>
      </c>
      <c r="K2667" s="12" t="s">
        <v>15</v>
      </c>
      <c r="L2667" s="12" t="s">
        <v>26</v>
      </c>
      <c r="M2667" s="12" t="s">
        <v>27</v>
      </c>
      <c r="N2667" s="12" t="s">
        <v>35</v>
      </c>
      <c r="O2667" s="12">
        <v>22222</v>
      </c>
    </row>
    <row r="2668" customHeight="1" spans="1:15">
      <c r="A2668" s="13">
        <v>44509</v>
      </c>
      <c r="B2668" s="15">
        <v>154982</v>
      </c>
      <c r="C2668" s="12" t="s">
        <v>2418</v>
      </c>
      <c r="D2668" s="12" t="s">
        <v>11131</v>
      </c>
      <c r="E2668" s="12">
        <v>26</v>
      </c>
      <c r="F2668" s="12" t="s">
        <v>109</v>
      </c>
      <c r="G2668" s="12" t="s">
        <v>109</v>
      </c>
      <c r="H2668" s="12" t="s">
        <v>13</v>
      </c>
      <c r="I2668" s="12" t="s">
        <v>11316</v>
      </c>
      <c r="J2668" s="12" t="s">
        <v>14686</v>
      </c>
      <c r="K2668" s="12" t="s">
        <v>175</v>
      </c>
      <c r="L2668" s="12" t="s">
        <v>26</v>
      </c>
      <c r="M2668" s="12" t="s">
        <v>726</v>
      </c>
      <c r="N2668" s="12" t="s">
        <v>236</v>
      </c>
      <c r="O2668" s="12">
        <v>0</v>
      </c>
    </row>
    <row r="2669" customHeight="1" spans="1:15">
      <c r="A2669" s="13">
        <v>44509</v>
      </c>
      <c r="B2669" s="15">
        <v>161982</v>
      </c>
      <c r="C2669" s="12" t="s">
        <v>11167</v>
      </c>
      <c r="D2669" s="12" t="s">
        <v>11117</v>
      </c>
      <c r="E2669" s="12">
        <v>38</v>
      </c>
      <c r="F2669" s="12" t="s">
        <v>368</v>
      </c>
      <c r="G2669" s="12" t="s">
        <v>368</v>
      </c>
      <c r="H2669" s="12" t="s">
        <v>13</v>
      </c>
      <c r="I2669" s="12" t="s">
        <v>15157</v>
      </c>
      <c r="J2669" s="12" t="s">
        <v>14686</v>
      </c>
      <c r="K2669" s="12" t="s">
        <v>175</v>
      </c>
      <c r="L2669" s="12" t="s">
        <v>26</v>
      </c>
      <c r="M2669" s="12" t="s">
        <v>726</v>
      </c>
      <c r="N2669" s="12" t="s">
        <v>35</v>
      </c>
      <c r="O2669" s="12">
        <v>1399</v>
      </c>
    </row>
    <row r="2670" customHeight="1" spans="1:15">
      <c r="A2670" s="13">
        <v>44509</v>
      </c>
      <c r="B2670" s="15">
        <v>155769</v>
      </c>
      <c r="C2670" s="12" t="s">
        <v>15158</v>
      </c>
      <c r="D2670" s="12" t="s">
        <v>11131</v>
      </c>
      <c r="E2670" s="12">
        <v>38</v>
      </c>
      <c r="F2670" s="12" t="s">
        <v>11178</v>
      </c>
      <c r="G2670" s="12" t="s">
        <v>104</v>
      </c>
      <c r="H2670" s="12" t="s">
        <v>13</v>
      </c>
      <c r="I2670" s="12" t="s">
        <v>15159</v>
      </c>
      <c r="J2670" s="12" t="s">
        <v>13216</v>
      </c>
      <c r="K2670" s="12" t="s">
        <v>175</v>
      </c>
      <c r="L2670" s="12" t="s">
        <v>26</v>
      </c>
      <c r="M2670" s="12" t="s">
        <v>726</v>
      </c>
      <c r="N2670" s="12" t="s">
        <v>236</v>
      </c>
      <c r="O2670" s="12">
        <v>0</v>
      </c>
    </row>
    <row r="2671" customHeight="1" spans="1:15">
      <c r="A2671" s="13">
        <v>44509</v>
      </c>
      <c r="B2671" s="15">
        <v>153026</v>
      </c>
      <c r="C2671" s="12" t="s">
        <v>15161</v>
      </c>
      <c r="D2671" s="12" t="s">
        <v>11117</v>
      </c>
      <c r="E2671" s="12">
        <v>26</v>
      </c>
      <c r="F2671" s="12" t="s">
        <v>109</v>
      </c>
      <c r="G2671" s="12" t="s">
        <v>109</v>
      </c>
      <c r="H2671" s="12" t="s">
        <v>13</v>
      </c>
      <c r="I2671" s="12" t="s">
        <v>15162</v>
      </c>
      <c r="J2671" s="12" t="s">
        <v>11221</v>
      </c>
      <c r="K2671" s="12" t="s">
        <v>15</v>
      </c>
      <c r="L2671" s="12" t="s">
        <v>26</v>
      </c>
      <c r="M2671" s="12" t="s">
        <v>27</v>
      </c>
      <c r="N2671" s="12" t="s">
        <v>35</v>
      </c>
      <c r="O2671" s="12">
        <v>6999</v>
      </c>
    </row>
    <row r="2672" customHeight="1" spans="1:15">
      <c r="A2672" s="13">
        <v>44509</v>
      </c>
      <c r="B2672" s="15">
        <v>160606</v>
      </c>
      <c r="C2672" s="12" t="s">
        <v>15163</v>
      </c>
      <c r="D2672" s="12" t="s">
        <v>11131</v>
      </c>
      <c r="E2672" s="12">
        <v>23</v>
      </c>
      <c r="F2672" s="12" t="s">
        <v>109</v>
      </c>
      <c r="G2672" s="12" t="s">
        <v>109</v>
      </c>
      <c r="H2672" s="12" t="s">
        <v>13</v>
      </c>
      <c r="I2672" s="12" t="s">
        <v>11732</v>
      </c>
      <c r="J2672" s="12" t="s">
        <v>11135</v>
      </c>
      <c r="K2672" s="12" t="s">
        <v>15</v>
      </c>
      <c r="L2672" s="12" t="s">
        <v>101</v>
      </c>
      <c r="M2672" s="12" t="s">
        <v>101</v>
      </c>
      <c r="N2672" s="12" t="s">
        <v>35</v>
      </c>
      <c r="O2672" s="12">
        <v>522</v>
      </c>
    </row>
    <row r="2673" customHeight="1" spans="1:15">
      <c r="A2673" s="13">
        <v>44509</v>
      </c>
      <c r="B2673" s="15">
        <v>149754</v>
      </c>
      <c r="C2673" s="12" t="s">
        <v>14113</v>
      </c>
      <c r="D2673" s="12" t="s">
        <v>11117</v>
      </c>
      <c r="E2673" s="12">
        <v>34</v>
      </c>
      <c r="F2673" s="12" t="s">
        <v>4722</v>
      </c>
      <c r="G2673" s="12" t="s">
        <v>4722</v>
      </c>
      <c r="H2673" s="12" t="s">
        <v>13</v>
      </c>
      <c r="I2673" s="12" t="s">
        <v>15164</v>
      </c>
      <c r="J2673" s="12" t="s">
        <v>11120</v>
      </c>
      <c r="K2673" s="12" t="s">
        <v>15</v>
      </c>
      <c r="L2673" s="12" t="s">
        <v>26</v>
      </c>
      <c r="M2673" s="12" t="s">
        <v>27</v>
      </c>
      <c r="N2673" s="12" t="s">
        <v>35</v>
      </c>
      <c r="O2673" s="12">
        <v>22222</v>
      </c>
    </row>
    <row r="2674" customHeight="1" spans="1:15">
      <c r="A2674" s="13">
        <v>44509</v>
      </c>
      <c r="B2674" s="15">
        <v>148272</v>
      </c>
      <c r="C2674" s="12" t="s">
        <v>15165</v>
      </c>
      <c r="D2674" s="12" t="s">
        <v>11117</v>
      </c>
      <c r="E2674" s="12">
        <v>36</v>
      </c>
      <c r="F2674" s="12" t="s">
        <v>11157</v>
      </c>
      <c r="G2674" s="12" t="s">
        <v>118</v>
      </c>
      <c r="H2674" s="12" t="s">
        <v>41</v>
      </c>
      <c r="I2674" s="12" t="s">
        <v>15166</v>
      </c>
      <c r="J2674" s="12" t="s">
        <v>11483</v>
      </c>
      <c r="K2674" s="12" t="s">
        <v>175</v>
      </c>
      <c r="L2674" s="12" t="s">
        <v>101</v>
      </c>
      <c r="M2674" s="12" t="s">
        <v>101</v>
      </c>
      <c r="N2674" s="12" t="s">
        <v>35</v>
      </c>
      <c r="O2674" s="12">
        <v>13600</v>
      </c>
    </row>
    <row r="2675" customHeight="1" spans="1:15">
      <c r="A2675" s="13">
        <v>44510</v>
      </c>
      <c r="B2675" s="15">
        <v>151978</v>
      </c>
      <c r="C2675" s="12" t="s">
        <v>9399</v>
      </c>
      <c r="D2675" s="12" t="s">
        <v>11117</v>
      </c>
      <c r="E2675" s="12">
        <v>35</v>
      </c>
      <c r="F2675" s="12" t="s">
        <v>11157</v>
      </c>
      <c r="G2675" s="12" t="s">
        <v>118</v>
      </c>
      <c r="H2675" s="12" t="s">
        <v>41</v>
      </c>
      <c r="I2675" s="12" t="s">
        <v>15168</v>
      </c>
      <c r="J2675" s="12" t="s">
        <v>11135</v>
      </c>
      <c r="K2675" s="12" t="s">
        <v>15</v>
      </c>
      <c r="L2675" s="12" t="s">
        <v>26</v>
      </c>
      <c r="M2675" s="12" t="s">
        <v>27</v>
      </c>
      <c r="N2675" s="12" t="s">
        <v>35</v>
      </c>
      <c r="O2675" s="12">
        <v>11150</v>
      </c>
    </row>
    <row r="2676" customHeight="1" spans="1:15">
      <c r="A2676" s="13">
        <v>44510</v>
      </c>
      <c r="B2676" s="15">
        <v>160302</v>
      </c>
      <c r="C2676" s="12" t="s">
        <v>15169</v>
      </c>
      <c r="D2676" s="12" t="s">
        <v>11117</v>
      </c>
      <c r="E2676" s="12">
        <v>35</v>
      </c>
      <c r="F2676" s="12" t="s">
        <v>4722</v>
      </c>
      <c r="G2676" s="12" t="s">
        <v>4722</v>
      </c>
      <c r="H2676" s="12" t="s">
        <v>13</v>
      </c>
      <c r="I2676" s="12" t="s">
        <v>15170</v>
      </c>
      <c r="J2676" s="12" t="s">
        <v>11221</v>
      </c>
      <c r="K2676" s="12" t="s">
        <v>15</v>
      </c>
      <c r="L2676" s="12" t="s">
        <v>26</v>
      </c>
      <c r="M2676" s="12" t="s">
        <v>27</v>
      </c>
      <c r="N2676" s="12" t="s">
        <v>35</v>
      </c>
      <c r="O2676" s="12">
        <v>6800</v>
      </c>
    </row>
    <row r="2677" customHeight="1" spans="1:15">
      <c r="A2677" s="13">
        <v>44510</v>
      </c>
      <c r="B2677" s="15">
        <v>156830</v>
      </c>
      <c r="C2677" s="12" t="s">
        <v>15171</v>
      </c>
      <c r="D2677" s="12" t="s">
        <v>11131</v>
      </c>
      <c r="E2677" s="12">
        <v>29</v>
      </c>
      <c r="F2677" s="12" t="s">
        <v>368</v>
      </c>
      <c r="G2677" s="12" t="s">
        <v>368</v>
      </c>
      <c r="H2677" s="12" t="s">
        <v>13</v>
      </c>
      <c r="I2677" s="12" t="s">
        <v>15172</v>
      </c>
      <c r="J2677" s="12" t="s">
        <v>11339</v>
      </c>
      <c r="K2677" s="12" t="s">
        <v>15</v>
      </c>
      <c r="L2677" s="12" t="s">
        <v>26</v>
      </c>
      <c r="M2677" s="12" t="s">
        <v>27</v>
      </c>
      <c r="N2677" s="12" t="s">
        <v>35</v>
      </c>
      <c r="O2677" s="12">
        <v>7000</v>
      </c>
    </row>
    <row r="2678" customHeight="1" spans="1:15">
      <c r="A2678" s="13">
        <v>44510</v>
      </c>
      <c r="B2678" s="15">
        <v>152715</v>
      </c>
      <c r="C2678" s="12" t="s">
        <v>583</v>
      </c>
      <c r="D2678" s="12" t="s">
        <v>11131</v>
      </c>
      <c r="E2678" s="12">
        <v>31</v>
      </c>
      <c r="F2678" s="12" t="s">
        <v>11178</v>
      </c>
      <c r="G2678" s="12" t="s">
        <v>104</v>
      </c>
      <c r="H2678" s="12" t="s">
        <v>13</v>
      </c>
      <c r="I2678" s="12" t="s">
        <v>104</v>
      </c>
      <c r="J2678" s="12" t="s">
        <v>11120</v>
      </c>
      <c r="K2678" s="12" t="s">
        <v>15</v>
      </c>
      <c r="L2678" s="12" t="s">
        <v>26</v>
      </c>
      <c r="M2678" s="12" t="s">
        <v>27</v>
      </c>
      <c r="N2678" s="12" t="s">
        <v>35</v>
      </c>
      <c r="O2678" s="12">
        <v>666</v>
      </c>
    </row>
    <row r="2679" customHeight="1" spans="1:15">
      <c r="A2679" s="13">
        <v>44511</v>
      </c>
      <c r="B2679" s="15">
        <v>151702</v>
      </c>
      <c r="C2679" s="12" t="s">
        <v>15173</v>
      </c>
      <c r="D2679" s="12" t="s">
        <v>11117</v>
      </c>
      <c r="E2679" s="12">
        <v>43</v>
      </c>
      <c r="F2679" s="12" t="s">
        <v>11118</v>
      </c>
      <c r="G2679" s="12" t="s">
        <v>69</v>
      </c>
      <c r="H2679" s="12" t="s">
        <v>41</v>
      </c>
      <c r="I2679" s="12" t="s">
        <v>69</v>
      </c>
      <c r="J2679" s="12" t="s">
        <v>11120</v>
      </c>
      <c r="K2679" s="12" t="s">
        <v>15</v>
      </c>
      <c r="L2679" s="12" t="s">
        <v>26</v>
      </c>
      <c r="M2679" s="12" t="s">
        <v>27</v>
      </c>
      <c r="N2679" s="12" t="s">
        <v>236</v>
      </c>
      <c r="O2679" s="12">
        <v>0</v>
      </c>
    </row>
    <row r="2680" customHeight="1" spans="1:15">
      <c r="A2680" s="13">
        <v>44511</v>
      </c>
      <c r="B2680" s="15">
        <v>152169</v>
      </c>
      <c r="C2680" s="12" t="s">
        <v>13183</v>
      </c>
      <c r="D2680" s="12" t="s">
        <v>11131</v>
      </c>
      <c r="E2680" s="12">
        <v>19</v>
      </c>
      <c r="F2680" s="12" t="s">
        <v>109</v>
      </c>
      <c r="G2680" s="12" t="s">
        <v>109</v>
      </c>
      <c r="H2680" s="12" t="s">
        <v>13</v>
      </c>
      <c r="I2680" s="12" t="s">
        <v>15175</v>
      </c>
      <c r="J2680" s="12" t="s">
        <v>11221</v>
      </c>
      <c r="K2680" s="12" t="s">
        <v>15</v>
      </c>
      <c r="L2680" s="12" t="s">
        <v>101</v>
      </c>
      <c r="M2680" s="12" t="s">
        <v>101</v>
      </c>
      <c r="N2680" s="12" t="s">
        <v>35</v>
      </c>
      <c r="O2680" s="12">
        <v>2972</v>
      </c>
    </row>
    <row r="2681" customHeight="1" spans="1:15">
      <c r="A2681" s="13">
        <v>44511</v>
      </c>
      <c r="B2681" s="15">
        <v>152983</v>
      </c>
      <c r="C2681" s="12" t="s">
        <v>14058</v>
      </c>
      <c r="D2681" s="12" t="s">
        <v>11131</v>
      </c>
      <c r="E2681" s="12">
        <v>18</v>
      </c>
      <c r="F2681" s="12" t="s">
        <v>1955</v>
      </c>
      <c r="G2681" s="12" t="s">
        <v>1955</v>
      </c>
      <c r="H2681" s="12" t="s">
        <v>13</v>
      </c>
      <c r="I2681" s="12" t="s">
        <v>15176</v>
      </c>
      <c r="J2681" s="12" t="s">
        <v>13216</v>
      </c>
      <c r="K2681" s="12" t="s">
        <v>175</v>
      </c>
      <c r="L2681" s="12" t="s">
        <v>101</v>
      </c>
      <c r="M2681" s="12" t="s">
        <v>101</v>
      </c>
      <c r="N2681" s="12" t="s">
        <v>35</v>
      </c>
      <c r="O2681" s="12">
        <v>5266.92</v>
      </c>
    </row>
    <row r="2682" customHeight="1" spans="1:15">
      <c r="A2682" s="13">
        <v>44511</v>
      </c>
      <c r="B2682" s="15">
        <v>144785</v>
      </c>
      <c r="C2682" s="12" t="s">
        <v>11906</v>
      </c>
      <c r="D2682" s="12" t="s">
        <v>11117</v>
      </c>
      <c r="E2682" s="12">
        <v>36</v>
      </c>
      <c r="F2682" s="12" t="s">
        <v>4722</v>
      </c>
      <c r="G2682" s="12" t="s">
        <v>4722</v>
      </c>
      <c r="H2682" s="12" t="s">
        <v>13</v>
      </c>
      <c r="I2682" s="12" t="s">
        <v>14305</v>
      </c>
      <c r="J2682" s="12" t="s">
        <v>11483</v>
      </c>
      <c r="K2682" s="12" t="s">
        <v>175</v>
      </c>
      <c r="L2682" s="12" t="s">
        <v>101</v>
      </c>
      <c r="M2682" s="12" t="s">
        <v>101</v>
      </c>
      <c r="N2682" s="12" t="s">
        <v>35</v>
      </c>
      <c r="O2682" s="12">
        <v>4340</v>
      </c>
    </row>
    <row r="2683" customHeight="1" spans="1:15">
      <c r="A2683" s="13">
        <v>44511</v>
      </c>
      <c r="B2683" s="15">
        <v>173788</v>
      </c>
      <c r="C2683" s="12" t="s">
        <v>11485</v>
      </c>
      <c r="D2683" s="12" t="s">
        <v>11117</v>
      </c>
      <c r="E2683" s="12">
        <v>21</v>
      </c>
      <c r="F2683" s="12" t="s">
        <v>368</v>
      </c>
      <c r="G2683" s="12" t="s">
        <v>368</v>
      </c>
      <c r="H2683" s="12" t="s">
        <v>13</v>
      </c>
      <c r="I2683" s="12" t="s">
        <v>13166</v>
      </c>
      <c r="J2683" s="12" t="s">
        <v>11221</v>
      </c>
      <c r="K2683" s="12" t="s">
        <v>15</v>
      </c>
      <c r="L2683" s="12" t="s">
        <v>16</v>
      </c>
      <c r="M2683" s="12" t="s">
        <v>17</v>
      </c>
      <c r="N2683" s="12" t="s">
        <v>35</v>
      </c>
      <c r="O2683" s="12">
        <v>599</v>
      </c>
    </row>
    <row r="2684" customHeight="1" spans="1:15">
      <c r="A2684" s="13">
        <v>44511</v>
      </c>
      <c r="B2684" s="15">
        <v>141860</v>
      </c>
      <c r="C2684" s="12" t="s">
        <v>11407</v>
      </c>
      <c r="D2684" s="12" t="s">
        <v>11117</v>
      </c>
      <c r="E2684" s="12">
        <v>37</v>
      </c>
      <c r="F2684" s="12" t="s">
        <v>4722</v>
      </c>
      <c r="G2684" s="12" t="s">
        <v>4722</v>
      </c>
      <c r="H2684" s="12" t="s">
        <v>13</v>
      </c>
      <c r="I2684" s="12" t="s">
        <v>14194</v>
      </c>
      <c r="J2684" s="12" t="s">
        <v>11221</v>
      </c>
      <c r="K2684" s="12" t="s">
        <v>15</v>
      </c>
      <c r="L2684" s="12" t="s">
        <v>101</v>
      </c>
      <c r="M2684" s="12" t="s">
        <v>101</v>
      </c>
      <c r="N2684" s="12" t="s">
        <v>236</v>
      </c>
      <c r="O2684" s="12">
        <v>0</v>
      </c>
    </row>
    <row r="2685" customHeight="1" spans="1:15">
      <c r="A2685" s="13">
        <v>44511</v>
      </c>
      <c r="B2685" s="15">
        <v>157055</v>
      </c>
      <c r="C2685" s="12" t="s">
        <v>11339</v>
      </c>
      <c r="D2685" s="12" t="s">
        <v>11117</v>
      </c>
      <c r="E2685" s="12">
        <v>21</v>
      </c>
      <c r="F2685" s="12" t="s">
        <v>11139</v>
      </c>
      <c r="G2685" s="12" t="s">
        <v>148</v>
      </c>
      <c r="H2685" s="12" t="s">
        <v>41</v>
      </c>
      <c r="I2685" s="12" t="s">
        <v>11139</v>
      </c>
      <c r="J2685" s="12" t="s">
        <v>11221</v>
      </c>
      <c r="K2685" s="12" t="s">
        <v>15</v>
      </c>
      <c r="L2685" s="12" t="s">
        <v>101</v>
      </c>
      <c r="M2685" s="12" t="s">
        <v>101</v>
      </c>
      <c r="N2685" s="12" t="s">
        <v>35</v>
      </c>
      <c r="O2685" s="12">
        <v>1000</v>
      </c>
    </row>
    <row r="2686" customHeight="1" spans="1:15">
      <c r="A2686" s="13">
        <v>44512</v>
      </c>
      <c r="B2686" s="15">
        <v>146330</v>
      </c>
      <c r="C2686" s="12" t="s">
        <v>15179</v>
      </c>
      <c r="D2686" s="12" t="s">
        <v>11117</v>
      </c>
      <c r="E2686" s="12">
        <v>35</v>
      </c>
      <c r="F2686" s="12" t="s">
        <v>2310</v>
      </c>
      <c r="G2686" s="12" t="s">
        <v>2310</v>
      </c>
      <c r="H2686" s="12" t="s">
        <v>13</v>
      </c>
      <c r="I2686" s="12" t="s">
        <v>15180</v>
      </c>
      <c r="J2686" s="12" t="s">
        <v>11483</v>
      </c>
      <c r="K2686" s="12" t="s">
        <v>175</v>
      </c>
      <c r="L2686" s="12" t="s">
        <v>101</v>
      </c>
      <c r="M2686" s="12" t="s">
        <v>101</v>
      </c>
      <c r="N2686" s="12" t="s">
        <v>35</v>
      </c>
      <c r="O2686" s="12">
        <v>200</v>
      </c>
    </row>
    <row r="2687" customHeight="1" spans="1:15">
      <c r="A2687" s="13">
        <v>44512</v>
      </c>
      <c r="B2687" s="15">
        <v>153413</v>
      </c>
      <c r="C2687" s="12" t="s">
        <v>15182</v>
      </c>
      <c r="D2687" s="12" t="s">
        <v>11117</v>
      </c>
      <c r="E2687" s="12">
        <v>37</v>
      </c>
      <c r="F2687" s="12" t="s">
        <v>11118</v>
      </c>
      <c r="G2687" s="12" t="s">
        <v>66</v>
      </c>
      <c r="H2687" s="12" t="s">
        <v>41</v>
      </c>
      <c r="I2687" s="12" t="s">
        <v>11118</v>
      </c>
      <c r="J2687" s="12" t="s">
        <v>11120</v>
      </c>
      <c r="K2687" s="12" t="s">
        <v>15</v>
      </c>
      <c r="L2687" s="12" t="s">
        <v>16</v>
      </c>
      <c r="M2687" s="12" t="s">
        <v>17</v>
      </c>
      <c r="N2687" s="12" t="s">
        <v>35</v>
      </c>
      <c r="O2687" s="12">
        <v>20000</v>
      </c>
    </row>
    <row r="2688" customHeight="1" spans="1:15">
      <c r="A2688" s="13">
        <v>44512</v>
      </c>
      <c r="B2688" s="15">
        <v>156076</v>
      </c>
      <c r="C2688" s="12" t="s">
        <v>11350</v>
      </c>
      <c r="D2688" s="12" t="s">
        <v>11117</v>
      </c>
      <c r="E2688" s="12">
        <v>45</v>
      </c>
      <c r="F2688" s="12" t="s">
        <v>280</v>
      </c>
      <c r="G2688" s="12" t="s">
        <v>280</v>
      </c>
      <c r="H2688" s="12" t="s">
        <v>13</v>
      </c>
      <c r="I2688" s="12" t="s">
        <v>15183</v>
      </c>
      <c r="J2688" s="12" t="s">
        <v>11120</v>
      </c>
      <c r="K2688" s="12" t="s">
        <v>15</v>
      </c>
      <c r="L2688" s="12" t="s">
        <v>101</v>
      </c>
      <c r="M2688" s="12" t="s">
        <v>101</v>
      </c>
      <c r="N2688" s="12" t="s">
        <v>35</v>
      </c>
      <c r="O2688" s="12">
        <v>624.4</v>
      </c>
    </row>
    <row r="2689" customHeight="1" spans="1:15">
      <c r="A2689" s="13">
        <v>44512</v>
      </c>
      <c r="B2689" s="15">
        <v>161756</v>
      </c>
      <c r="C2689" s="12" t="s">
        <v>11839</v>
      </c>
      <c r="D2689" s="12" t="s">
        <v>11117</v>
      </c>
      <c r="E2689" s="12">
        <v>33</v>
      </c>
      <c r="F2689" s="12" t="s">
        <v>368</v>
      </c>
      <c r="G2689" s="12" t="s">
        <v>368</v>
      </c>
      <c r="H2689" s="12" t="s">
        <v>13</v>
      </c>
      <c r="I2689" s="12" t="s">
        <v>13556</v>
      </c>
      <c r="J2689" s="12" t="s">
        <v>13669</v>
      </c>
      <c r="K2689" s="12" t="s">
        <v>175</v>
      </c>
      <c r="L2689" s="12" t="s">
        <v>101</v>
      </c>
      <c r="M2689" s="12" t="s">
        <v>101</v>
      </c>
      <c r="N2689" s="12" t="s">
        <v>35</v>
      </c>
      <c r="O2689" s="12">
        <v>612</v>
      </c>
    </row>
    <row r="2690" customHeight="1" spans="1:15">
      <c r="A2690" s="13">
        <v>44512</v>
      </c>
      <c r="B2690" s="15">
        <v>156814</v>
      </c>
      <c r="C2690" s="12" t="s">
        <v>15185</v>
      </c>
      <c r="D2690" s="12" t="s">
        <v>11117</v>
      </c>
      <c r="E2690" s="12">
        <v>35</v>
      </c>
      <c r="F2690" s="12" t="s">
        <v>11139</v>
      </c>
      <c r="G2690" s="12" t="s">
        <v>148</v>
      </c>
      <c r="H2690" s="12" t="s">
        <v>41</v>
      </c>
      <c r="I2690" s="12" t="s">
        <v>13929</v>
      </c>
      <c r="J2690" s="12" t="s">
        <v>11120</v>
      </c>
      <c r="K2690" s="12" t="s">
        <v>15</v>
      </c>
      <c r="L2690" s="12" t="s">
        <v>101</v>
      </c>
      <c r="M2690" s="12" t="s">
        <v>101</v>
      </c>
      <c r="N2690" s="12" t="s">
        <v>35</v>
      </c>
      <c r="O2690" s="12">
        <v>8718</v>
      </c>
    </row>
    <row r="2691" customHeight="1" spans="1:15">
      <c r="A2691" s="13">
        <v>44512</v>
      </c>
      <c r="B2691" s="15">
        <v>139026</v>
      </c>
      <c r="C2691" s="12" t="s">
        <v>15186</v>
      </c>
      <c r="D2691" s="12" t="s">
        <v>11117</v>
      </c>
      <c r="E2691" s="12">
        <v>34</v>
      </c>
      <c r="F2691" s="12" t="s">
        <v>11157</v>
      </c>
      <c r="G2691" s="12" t="s">
        <v>118</v>
      </c>
      <c r="H2691" s="12" t="s">
        <v>41</v>
      </c>
      <c r="I2691" s="12" t="s">
        <v>118</v>
      </c>
      <c r="J2691" s="12" t="s">
        <v>11221</v>
      </c>
      <c r="K2691" s="12" t="s">
        <v>15</v>
      </c>
      <c r="L2691" s="12" t="s">
        <v>16</v>
      </c>
      <c r="M2691" s="12" t="s">
        <v>17</v>
      </c>
      <c r="N2691" s="12" t="s">
        <v>236</v>
      </c>
      <c r="O2691" s="12">
        <v>0</v>
      </c>
    </row>
    <row r="2692" customHeight="1" spans="1:15">
      <c r="A2692" s="13">
        <v>44512</v>
      </c>
      <c r="B2692" s="15">
        <v>154197</v>
      </c>
      <c r="C2692" s="12" t="s">
        <v>11570</v>
      </c>
      <c r="D2692" s="12" t="s">
        <v>11131</v>
      </c>
      <c r="E2692" s="12">
        <v>27</v>
      </c>
      <c r="F2692" s="12" t="s">
        <v>2782</v>
      </c>
      <c r="G2692" s="12" t="s">
        <v>2782</v>
      </c>
      <c r="H2692" s="12" t="s">
        <v>13</v>
      </c>
      <c r="I2692" s="12" t="s">
        <v>15188</v>
      </c>
      <c r="J2692" s="12" t="s">
        <v>13216</v>
      </c>
      <c r="K2692" s="12" t="s">
        <v>175</v>
      </c>
      <c r="L2692" s="12" t="s">
        <v>16</v>
      </c>
      <c r="M2692" s="12" t="s">
        <v>723</v>
      </c>
      <c r="N2692" s="12" t="s">
        <v>35</v>
      </c>
      <c r="O2692" s="12">
        <v>6699</v>
      </c>
    </row>
    <row r="2693" customHeight="1" spans="1:15">
      <c r="A2693" s="13">
        <v>44512</v>
      </c>
      <c r="B2693" s="15">
        <v>149628</v>
      </c>
      <c r="C2693" s="12" t="s">
        <v>15189</v>
      </c>
      <c r="D2693" s="12" t="s">
        <v>11131</v>
      </c>
      <c r="E2693" s="12">
        <v>39</v>
      </c>
      <c r="F2693" s="12" t="s">
        <v>368</v>
      </c>
      <c r="G2693" s="12" t="s">
        <v>368</v>
      </c>
      <c r="H2693" s="12" t="s">
        <v>13</v>
      </c>
      <c r="I2693" s="12" t="s">
        <v>13556</v>
      </c>
      <c r="J2693" s="12" t="s">
        <v>11483</v>
      </c>
      <c r="K2693" s="12" t="s">
        <v>175</v>
      </c>
      <c r="L2693" s="12" t="s">
        <v>101</v>
      </c>
      <c r="M2693" s="12" t="s">
        <v>101</v>
      </c>
      <c r="N2693" s="12" t="s">
        <v>35</v>
      </c>
      <c r="O2693" s="12">
        <v>522</v>
      </c>
    </row>
    <row r="2694" customHeight="1" spans="1:15">
      <c r="A2694" s="13">
        <v>44512</v>
      </c>
      <c r="B2694" s="15">
        <v>53908</v>
      </c>
      <c r="C2694" s="12" t="s">
        <v>15190</v>
      </c>
      <c r="D2694" s="12" t="s">
        <v>11131</v>
      </c>
      <c r="E2694" s="12">
        <v>28</v>
      </c>
      <c r="F2694" s="12" t="s">
        <v>368</v>
      </c>
      <c r="G2694" s="12" t="s">
        <v>368</v>
      </c>
      <c r="H2694" s="12" t="s">
        <v>13</v>
      </c>
      <c r="I2694" s="12" t="s">
        <v>13556</v>
      </c>
      <c r="J2694" s="12" t="s">
        <v>11483</v>
      </c>
      <c r="K2694" s="12" t="s">
        <v>175</v>
      </c>
      <c r="L2694" s="12" t="s">
        <v>101</v>
      </c>
      <c r="M2694" s="12" t="s">
        <v>101</v>
      </c>
      <c r="N2694" s="12" t="s">
        <v>35</v>
      </c>
      <c r="O2694" s="12">
        <v>522</v>
      </c>
    </row>
    <row r="2695" customHeight="1" spans="1:15">
      <c r="A2695" s="13">
        <v>44512</v>
      </c>
      <c r="B2695" s="15">
        <v>165832</v>
      </c>
      <c r="C2695" s="12" t="s">
        <v>11278</v>
      </c>
      <c r="D2695" s="12" t="s">
        <v>11131</v>
      </c>
      <c r="E2695" s="12">
        <v>25</v>
      </c>
      <c r="F2695" s="12" t="s">
        <v>368</v>
      </c>
      <c r="G2695" s="12" t="s">
        <v>368</v>
      </c>
      <c r="H2695" s="12" t="s">
        <v>13</v>
      </c>
      <c r="I2695" s="12" t="s">
        <v>15191</v>
      </c>
      <c r="J2695" s="12" t="s">
        <v>11339</v>
      </c>
      <c r="K2695" s="12" t="s">
        <v>15</v>
      </c>
      <c r="L2695" s="12" t="s">
        <v>101</v>
      </c>
      <c r="M2695" s="12" t="s">
        <v>101</v>
      </c>
      <c r="N2695" s="12" t="s">
        <v>35</v>
      </c>
      <c r="O2695" s="12">
        <v>1768</v>
      </c>
    </row>
    <row r="2696" customHeight="1" spans="1:15">
      <c r="A2696" s="13">
        <v>44512</v>
      </c>
      <c r="B2696" s="15">
        <v>148604</v>
      </c>
      <c r="C2696" s="12" t="s">
        <v>15192</v>
      </c>
      <c r="D2696" s="12" t="s">
        <v>11131</v>
      </c>
      <c r="E2696" s="12">
        <v>45</v>
      </c>
      <c r="F2696" s="12" t="s">
        <v>368</v>
      </c>
      <c r="G2696" s="12" t="s">
        <v>368</v>
      </c>
      <c r="H2696" s="12" t="s">
        <v>13</v>
      </c>
      <c r="I2696" s="12" t="s">
        <v>13556</v>
      </c>
      <c r="J2696" s="12" t="s">
        <v>11339</v>
      </c>
      <c r="K2696" s="12" t="s">
        <v>15</v>
      </c>
      <c r="L2696" s="12" t="s">
        <v>101</v>
      </c>
      <c r="M2696" s="12" t="s">
        <v>101</v>
      </c>
      <c r="N2696" s="12" t="s">
        <v>35</v>
      </c>
      <c r="O2696" s="12">
        <v>472</v>
      </c>
    </row>
    <row r="2697" customHeight="1" spans="1:15">
      <c r="A2697" s="13">
        <v>44512</v>
      </c>
      <c r="B2697" s="15">
        <v>159324</v>
      </c>
      <c r="C2697" s="12" t="s">
        <v>15193</v>
      </c>
      <c r="D2697" s="12" t="s">
        <v>11131</v>
      </c>
      <c r="E2697" s="12">
        <v>33</v>
      </c>
      <c r="F2697" s="12" t="s">
        <v>368</v>
      </c>
      <c r="G2697" s="12" t="s">
        <v>368</v>
      </c>
      <c r="H2697" s="12" t="s">
        <v>13</v>
      </c>
      <c r="I2697" s="12" t="s">
        <v>13556</v>
      </c>
      <c r="J2697" s="12" t="s">
        <v>11339</v>
      </c>
      <c r="K2697" s="12" t="s">
        <v>15</v>
      </c>
      <c r="L2697" s="12" t="s">
        <v>101</v>
      </c>
      <c r="M2697" s="12" t="s">
        <v>101</v>
      </c>
      <c r="N2697" s="12" t="s">
        <v>35</v>
      </c>
      <c r="O2697" s="12">
        <v>502</v>
      </c>
    </row>
    <row r="2698" customHeight="1" spans="1:15">
      <c r="A2698" s="13">
        <v>44512</v>
      </c>
      <c r="B2698" s="15">
        <v>157003</v>
      </c>
      <c r="C2698" s="12" t="s">
        <v>15194</v>
      </c>
      <c r="D2698" s="12" t="s">
        <v>11131</v>
      </c>
      <c r="E2698" s="12">
        <v>45</v>
      </c>
      <c r="F2698" s="12" t="s">
        <v>2782</v>
      </c>
      <c r="G2698" s="12" t="s">
        <v>2782</v>
      </c>
      <c r="H2698" s="12" t="s">
        <v>13</v>
      </c>
      <c r="I2698" s="12" t="s">
        <v>15195</v>
      </c>
      <c r="J2698" s="12" t="s">
        <v>14594</v>
      </c>
      <c r="K2698" s="12" t="s">
        <v>15</v>
      </c>
      <c r="L2698" s="12" t="s">
        <v>26</v>
      </c>
      <c r="M2698" s="12" t="s">
        <v>27</v>
      </c>
      <c r="N2698" s="12" t="s">
        <v>35</v>
      </c>
      <c r="O2698" s="12">
        <v>1690</v>
      </c>
    </row>
    <row r="2699" customHeight="1" spans="1:15">
      <c r="A2699" s="13">
        <v>44513</v>
      </c>
      <c r="B2699" s="15">
        <v>158576</v>
      </c>
      <c r="C2699" s="12" t="s">
        <v>15196</v>
      </c>
      <c r="D2699" s="12" t="s">
        <v>11117</v>
      </c>
      <c r="E2699" s="12">
        <v>32</v>
      </c>
      <c r="F2699" s="12" t="s">
        <v>4722</v>
      </c>
      <c r="G2699" s="12" t="s">
        <v>4722</v>
      </c>
      <c r="H2699" s="12" t="s">
        <v>13</v>
      </c>
      <c r="I2699" s="12" t="s">
        <v>14164</v>
      </c>
      <c r="J2699" s="12" t="s">
        <v>11120</v>
      </c>
      <c r="K2699" s="12" t="s">
        <v>15</v>
      </c>
      <c r="L2699" s="12" t="s">
        <v>101</v>
      </c>
      <c r="M2699" s="12" t="s">
        <v>101</v>
      </c>
      <c r="N2699" s="12" t="s">
        <v>35</v>
      </c>
      <c r="O2699" s="12">
        <v>4440</v>
      </c>
    </row>
    <row r="2700" customHeight="1" spans="1:15">
      <c r="A2700" s="13">
        <v>44513</v>
      </c>
      <c r="B2700" s="15">
        <v>158321</v>
      </c>
      <c r="C2700" s="12" t="s">
        <v>14621</v>
      </c>
      <c r="D2700" s="12" t="s">
        <v>11117</v>
      </c>
      <c r="E2700" s="12">
        <v>37</v>
      </c>
      <c r="F2700" s="12" t="s">
        <v>11139</v>
      </c>
      <c r="G2700" s="12" t="s">
        <v>148</v>
      </c>
      <c r="H2700" s="12" t="s">
        <v>41</v>
      </c>
      <c r="I2700" s="12" t="s">
        <v>15197</v>
      </c>
      <c r="J2700" s="12" t="s">
        <v>11135</v>
      </c>
      <c r="K2700" s="12" t="s">
        <v>15</v>
      </c>
      <c r="L2700" s="12" t="s">
        <v>26</v>
      </c>
      <c r="M2700" s="12" t="s">
        <v>27</v>
      </c>
      <c r="N2700" s="12" t="s">
        <v>35</v>
      </c>
      <c r="O2700" s="12">
        <v>16000</v>
      </c>
    </row>
    <row r="2701" customHeight="1" spans="1:15">
      <c r="A2701" s="13">
        <v>44513</v>
      </c>
      <c r="B2701" s="15">
        <v>149191</v>
      </c>
      <c r="C2701" s="12" t="s">
        <v>15198</v>
      </c>
      <c r="D2701" s="12" t="s">
        <v>11117</v>
      </c>
      <c r="E2701" s="12">
        <v>36</v>
      </c>
      <c r="F2701" s="12" t="s">
        <v>11139</v>
      </c>
      <c r="G2701" s="12" t="s">
        <v>148</v>
      </c>
      <c r="H2701" s="12" t="s">
        <v>41</v>
      </c>
      <c r="I2701" s="12" t="s">
        <v>15199</v>
      </c>
      <c r="J2701" s="12" t="s">
        <v>11135</v>
      </c>
      <c r="K2701" s="12" t="s">
        <v>15</v>
      </c>
      <c r="L2701" s="12" t="s">
        <v>26</v>
      </c>
      <c r="M2701" s="12" t="s">
        <v>27</v>
      </c>
      <c r="N2701" s="12" t="s">
        <v>35</v>
      </c>
      <c r="O2701" s="12">
        <v>27000</v>
      </c>
    </row>
    <row r="2702" customHeight="1" spans="1:15">
      <c r="A2702" s="13">
        <v>44513</v>
      </c>
      <c r="B2702" s="15">
        <v>144247</v>
      </c>
      <c r="C2702" s="12" t="s">
        <v>15200</v>
      </c>
      <c r="D2702" s="12" t="s">
        <v>11131</v>
      </c>
      <c r="E2702" s="12">
        <v>41</v>
      </c>
      <c r="F2702" s="12" t="s">
        <v>368</v>
      </c>
      <c r="G2702" s="12" t="s">
        <v>368</v>
      </c>
      <c r="H2702" s="12" t="s">
        <v>13</v>
      </c>
      <c r="I2702" s="12" t="s">
        <v>15201</v>
      </c>
      <c r="J2702" s="12" t="s">
        <v>11221</v>
      </c>
      <c r="K2702" s="12" t="s">
        <v>15</v>
      </c>
      <c r="L2702" s="12" t="s">
        <v>16</v>
      </c>
      <c r="M2702" s="12" t="s">
        <v>17</v>
      </c>
      <c r="N2702" s="12" t="s">
        <v>35</v>
      </c>
      <c r="O2702" s="12">
        <v>1679</v>
      </c>
    </row>
    <row r="2703" customHeight="1" spans="1:15">
      <c r="A2703" s="13">
        <v>44513</v>
      </c>
      <c r="B2703" s="15">
        <v>153936</v>
      </c>
      <c r="C2703" s="12" t="s">
        <v>562</v>
      </c>
      <c r="D2703" s="12" t="s">
        <v>11117</v>
      </c>
      <c r="E2703" s="12">
        <v>45</v>
      </c>
      <c r="F2703" s="12" t="s">
        <v>368</v>
      </c>
      <c r="G2703" s="12" t="s">
        <v>368</v>
      </c>
      <c r="H2703" s="12" t="s">
        <v>13</v>
      </c>
      <c r="I2703" s="12" t="s">
        <v>368</v>
      </c>
      <c r="J2703" s="12" t="s">
        <v>11339</v>
      </c>
      <c r="K2703" s="12" t="s">
        <v>15</v>
      </c>
      <c r="L2703" s="12" t="s">
        <v>101</v>
      </c>
      <c r="M2703" s="12" t="s">
        <v>101</v>
      </c>
      <c r="N2703" s="12" t="s">
        <v>35</v>
      </c>
      <c r="O2703" s="12">
        <v>1349</v>
      </c>
    </row>
    <row r="2704" customHeight="1" spans="1:15">
      <c r="A2704" s="13">
        <v>44513</v>
      </c>
      <c r="B2704" s="15">
        <v>154983</v>
      </c>
      <c r="C2704" s="12" t="s">
        <v>15202</v>
      </c>
      <c r="D2704" s="12" t="s">
        <v>11117</v>
      </c>
      <c r="E2704" s="12">
        <v>32</v>
      </c>
      <c r="F2704" s="12" t="s">
        <v>2310</v>
      </c>
      <c r="G2704" s="12" t="s">
        <v>2310</v>
      </c>
      <c r="H2704" s="12" t="s">
        <v>13</v>
      </c>
      <c r="I2704" s="12" t="s">
        <v>2310</v>
      </c>
      <c r="J2704" s="12" t="s">
        <v>11120</v>
      </c>
      <c r="K2704" s="12" t="s">
        <v>15</v>
      </c>
      <c r="L2704" s="12" t="s">
        <v>16</v>
      </c>
      <c r="M2704" s="12" t="s">
        <v>17</v>
      </c>
      <c r="N2704" s="12" t="s">
        <v>236</v>
      </c>
      <c r="O2704" s="12">
        <v>0</v>
      </c>
    </row>
    <row r="2705" customHeight="1" spans="1:15">
      <c r="A2705" s="13">
        <v>44513</v>
      </c>
      <c r="B2705" s="15">
        <v>162225</v>
      </c>
      <c r="C2705" s="12" t="s">
        <v>13765</v>
      </c>
      <c r="D2705" s="12" t="s">
        <v>11131</v>
      </c>
      <c r="E2705" s="12">
        <v>44</v>
      </c>
      <c r="F2705" s="12" t="s">
        <v>368</v>
      </c>
      <c r="G2705" s="12" t="s">
        <v>368</v>
      </c>
      <c r="H2705" s="12" t="s">
        <v>13</v>
      </c>
      <c r="I2705" s="12" t="s">
        <v>11475</v>
      </c>
      <c r="J2705" s="12" t="s">
        <v>13669</v>
      </c>
      <c r="K2705" s="12" t="s">
        <v>175</v>
      </c>
      <c r="L2705" s="12" t="s">
        <v>101</v>
      </c>
      <c r="M2705" s="12" t="s">
        <v>101</v>
      </c>
      <c r="N2705" s="12" t="s">
        <v>35</v>
      </c>
      <c r="O2705" s="12">
        <v>680</v>
      </c>
    </row>
    <row r="2706" customHeight="1" spans="1:15">
      <c r="A2706" s="13">
        <v>44513</v>
      </c>
      <c r="B2706" s="15">
        <v>171112</v>
      </c>
      <c r="C2706" s="12" t="s">
        <v>255</v>
      </c>
      <c r="D2706" s="12" t="s">
        <v>11117</v>
      </c>
      <c r="E2706" s="12">
        <v>33</v>
      </c>
      <c r="F2706" s="12" t="s">
        <v>4722</v>
      </c>
      <c r="G2706" s="12" t="s">
        <v>4722</v>
      </c>
      <c r="H2706" s="12" t="s">
        <v>13</v>
      </c>
      <c r="I2706" s="12" t="s">
        <v>14194</v>
      </c>
      <c r="J2706" s="12" t="s">
        <v>14594</v>
      </c>
      <c r="K2706" s="12" t="s">
        <v>15</v>
      </c>
      <c r="L2706" s="12" t="s">
        <v>26</v>
      </c>
      <c r="M2706" s="12" t="s">
        <v>27</v>
      </c>
      <c r="N2706" s="12" t="s">
        <v>35</v>
      </c>
      <c r="O2706" s="12">
        <v>6700</v>
      </c>
    </row>
    <row r="2707" customHeight="1" spans="1:15">
      <c r="A2707" s="13">
        <v>44513</v>
      </c>
      <c r="B2707" s="15">
        <v>147554</v>
      </c>
      <c r="C2707" s="12" t="s">
        <v>15204</v>
      </c>
      <c r="D2707" s="12" t="s">
        <v>11117</v>
      </c>
      <c r="E2707" s="12">
        <v>36</v>
      </c>
      <c r="F2707" s="12" t="s">
        <v>368</v>
      </c>
      <c r="G2707" s="12" t="s">
        <v>368</v>
      </c>
      <c r="H2707" s="12" t="s">
        <v>13</v>
      </c>
      <c r="I2707" s="12" t="s">
        <v>11239</v>
      </c>
      <c r="J2707" s="12" t="s">
        <v>11339</v>
      </c>
      <c r="K2707" s="12" t="s">
        <v>15</v>
      </c>
      <c r="L2707" s="12" t="s">
        <v>101</v>
      </c>
      <c r="M2707" s="12" t="s">
        <v>101</v>
      </c>
      <c r="N2707" s="12" t="s">
        <v>35</v>
      </c>
      <c r="O2707" s="12">
        <v>11332</v>
      </c>
    </row>
    <row r="2708" customHeight="1" spans="1:15">
      <c r="A2708" s="13">
        <v>44513</v>
      </c>
      <c r="B2708" s="15">
        <v>152222</v>
      </c>
      <c r="C2708" s="12" t="s">
        <v>11258</v>
      </c>
      <c r="D2708" s="12" t="s">
        <v>11117</v>
      </c>
      <c r="E2708" s="12">
        <v>23</v>
      </c>
      <c r="F2708" s="12" t="s">
        <v>1180</v>
      </c>
      <c r="G2708" s="12" t="s">
        <v>11739</v>
      </c>
      <c r="H2708" s="12" t="s">
        <v>13</v>
      </c>
      <c r="I2708" s="12" t="s">
        <v>14758</v>
      </c>
      <c r="J2708" s="12" t="s">
        <v>14594</v>
      </c>
      <c r="K2708" s="12" t="s">
        <v>15</v>
      </c>
      <c r="L2708" s="12" t="s">
        <v>26</v>
      </c>
      <c r="M2708" s="12" t="s">
        <v>27</v>
      </c>
      <c r="N2708" s="12" t="s">
        <v>35</v>
      </c>
      <c r="O2708" s="12">
        <v>3980</v>
      </c>
    </row>
    <row r="2709" customHeight="1" spans="1:15">
      <c r="A2709" s="13">
        <v>44513</v>
      </c>
      <c r="B2709" s="15">
        <v>155498</v>
      </c>
      <c r="C2709" s="12" t="s">
        <v>14824</v>
      </c>
      <c r="D2709" s="12" t="s">
        <v>11131</v>
      </c>
      <c r="E2709" s="12">
        <v>20</v>
      </c>
      <c r="F2709" s="12" t="s">
        <v>58</v>
      </c>
      <c r="G2709" s="12" t="s">
        <v>58</v>
      </c>
      <c r="H2709" s="12" t="s">
        <v>13</v>
      </c>
      <c r="I2709" s="12" t="s">
        <v>11249</v>
      </c>
      <c r="J2709" s="12" t="s">
        <v>11135</v>
      </c>
      <c r="K2709" s="12" t="s">
        <v>15</v>
      </c>
      <c r="L2709" s="12" t="s">
        <v>101</v>
      </c>
      <c r="M2709" s="12" t="s">
        <v>101</v>
      </c>
      <c r="N2709" s="12" t="s">
        <v>35</v>
      </c>
      <c r="O2709" s="12">
        <v>570</v>
      </c>
    </row>
    <row r="2710" customHeight="1" spans="1:15">
      <c r="A2710" s="13">
        <v>44513</v>
      </c>
      <c r="B2710" s="15">
        <v>149620</v>
      </c>
      <c r="C2710" s="12" t="s">
        <v>15205</v>
      </c>
      <c r="D2710" s="12" t="s">
        <v>11131</v>
      </c>
      <c r="E2710" s="12">
        <v>38</v>
      </c>
      <c r="F2710" s="12" t="s">
        <v>2782</v>
      </c>
      <c r="G2710" s="12" t="s">
        <v>2782</v>
      </c>
      <c r="H2710" s="12" t="s">
        <v>13</v>
      </c>
      <c r="I2710" s="12" t="s">
        <v>14064</v>
      </c>
      <c r="J2710" s="12" t="s">
        <v>14686</v>
      </c>
      <c r="K2710" s="12" t="s">
        <v>175</v>
      </c>
      <c r="L2710" s="12" t="s">
        <v>26</v>
      </c>
      <c r="M2710" s="12" t="s">
        <v>726</v>
      </c>
      <c r="N2710" s="12" t="s">
        <v>35</v>
      </c>
      <c r="O2710" s="12">
        <v>339</v>
      </c>
    </row>
    <row r="2711" customHeight="1" spans="1:15">
      <c r="A2711" s="13">
        <v>44513</v>
      </c>
      <c r="B2711" s="15">
        <v>147073</v>
      </c>
      <c r="C2711" s="12" t="s">
        <v>15206</v>
      </c>
      <c r="D2711" s="12" t="s">
        <v>11117</v>
      </c>
      <c r="E2711" s="12">
        <v>35</v>
      </c>
      <c r="F2711" s="12" t="s">
        <v>368</v>
      </c>
      <c r="G2711" s="12" t="s">
        <v>368</v>
      </c>
      <c r="H2711" s="12" t="s">
        <v>13</v>
      </c>
      <c r="I2711" s="12" t="s">
        <v>15207</v>
      </c>
      <c r="J2711" s="12" t="s">
        <v>11483</v>
      </c>
      <c r="K2711" s="12" t="s">
        <v>175</v>
      </c>
      <c r="L2711" s="12" t="s">
        <v>101</v>
      </c>
      <c r="M2711" s="12" t="s">
        <v>101</v>
      </c>
      <c r="N2711" s="12" t="s">
        <v>35</v>
      </c>
      <c r="O2711" s="12">
        <v>1860</v>
      </c>
    </row>
    <row r="2712" customHeight="1" spans="1:15">
      <c r="A2712" s="13">
        <v>44513</v>
      </c>
      <c r="B2712" s="15">
        <v>147034</v>
      </c>
      <c r="C2712" s="12" t="s">
        <v>15208</v>
      </c>
      <c r="D2712" s="12" t="s">
        <v>11117</v>
      </c>
      <c r="E2712" s="12">
        <v>32</v>
      </c>
      <c r="F2712" s="12" t="s">
        <v>368</v>
      </c>
      <c r="G2712" s="12" t="s">
        <v>368</v>
      </c>
      <c r="H2712" s="12" t="s">
        <v>13</v>
      </c>
      <c r="I2712" s="12" t="s">
        <v>15209</v>
      </c>
      <c r="J2712" s="12" t="s">
        <v>11339</v>
      </c>
      <c r="K2712" s="12" t="s">
        <v>15</v>
      </c>
      <c r="L2712" s="12" t="s">
        <v>16</v>
      </c>
      <c r="M2712" s="12" t="s">
        <v>17</v>
      </c>
      <c r="N2712" s="12" t="s">
        <v>35</v>
      </c>
      <c r="O2712" s="12">
        <v>2679</v>
      </c>
    </row>
    <row r="2713" customHeight="1" spans="1:15">
      <c r="A2713" s="13">
        <v>44514</v>
      </c>
      <c r="B2713" s="15">
        <v>162892</v>
      </c>
      <c r="C2713" s="12" t="s">
        <v>13153</v>
      </c>
      <c r="D2713" s="12" t="s">
        <v>11117</v>
      </c>
      <c r="E2713" s="12">
        <v>35</v>
      </c>
      <c r="F2713" s="12" t="s">
        <v>2310</v>
      </c>
      <c r="G2713" s="12" t="s">
        <v>2310</v>
      </c>
      <c r="H2713" s="12" t="s">
        <v>13</v>
      </c>
      <c r="I2713" s="12" t="s">
        <v>15210</v>
      </c>
      <c r="J2713" s="12" t="s">
        <v>11120</v>
      </c>
      <c r="K2713" s="12" t="s">
        <v>15</v>
      </c>
      <c r="L2713" s="12" t="s">
        <v>16</v>
      </c>
      <c r="M2713" s="12" t="s">
        <v>17</v>
      </c>
      <c r="N2713" s="12" t="s">
        <v>35</v>
      </c>
      <c r="O2713" s="12">
        <v>5500</v>
      </c>
    </row>
    <row r="2714" customHeight="1" spans="1:15">
      <c r="A2714" s="13">
        <v>44514</v>
      </c>
      <c r="B2714" s="15">
        <v>159105</v>
      </c>
      <c r="C2714" s="12" t="s">
        <v>15211</v>
      </c>
      <c r="D2714" s="12" t="s">
        <v>11117</v>
      </c>
      <c r="E2714" s="12">
        <v>35</v>
      </c>
      <c r="F2714" s="12" t="s">
        <v>1180</v>
      </c>
      <c r="G2714" s="12" t="s">
        <v>11739</v>
      </c>
      <c r="H2714" s="12" t="s">
        <v>13</v>
      </c>
      <c r="I2714" s="12" t="s">
        <v>15212</v>
      </c>
      <c r="J2714" s="12" t="s">
        <v>14594</v>
      </c>
      <c r="K2714" s="12" t="s">
        <v>15</v>
      </c>
      <c r="L2714" s="12" t="s">
        <v>16</v>
      </c>
      <c r="M2714" s="12" t="s">
        <v>17</v>
      </c>
      <c r="N2714" s="12" t="s">
        <v>35</v>
      </c>
      <c r="O2714" s="12">
        <v>11111</v>
      </c>
    </row>
    <row r="2715" customHeight="1" spans="1:15">
      <c r="A2715" s="13">
        <v>44514</v>
      </c>
      <c r="B2715" s="15">
        <v>157476</v>
      </c>
      <c r="C2715" s="12" t="s">
        <v>13298</v>
      </c>
      <c r="D2715" s="12" t="s">
        <v>11131</v>
      </c>
      <c r="E2715" s="12">
        <v>41</v>
      </c>
      <c r="F2715" s="12" t="s">
        <v>368</v>
      </c>
      <c r="G2715" s="12" t="s">
        <v>368</v>
      </c>
      <c r="H2715" s="12" t="s">
        <v>13</v>
      </c>
      <c r="I2715" s="12" t="s">
        <v>14064</v>
      </c>
      <c r="J2715" s="12" t="s">
        <v>14686</v>
      </c>
      <c r="K2715" s="12" t="s">
        <v>175</v>
      </c>
      <c r="L2715" s="12" t="s">
        <v>26</v>
      </c>
      <c r="M2715" s="12" t="s">
        <v>726</v>
      </c>
      <c r="N2715" s="12" t="s">
        <v>35</v>
      </c>
      <c r="O2715" s="12">
        <v>336</v>
      </c>
    </row>
    <row r="2716" customHeight="1" spans="1:15">
      <c r="A2716" s="13">
        <v>44514</v>
      </c>
      <c r="B2716" s="15">
        <v>161111</v>
      </c>
      <c r="C2716" s="12" t="s">
        <v>3305</v>
      </c>
      <c r="D2716" s="12" t="s">
        <v>11117</v>
      </c>
      <c r="E2716" s="12">
        <v>36</v>
      </c>
      <c r="F2716" s="12" t="s">
        <v>368</v>
      </c>
      <c r="G2716" s="12" t="s">
        <v>368</v>
      </c>
      <c r="H2716" s="12" t="s">
        <v>13</v>
      </c>
      <c r="I2716" s="12" t="s">
        <v>15087</v>
      </c>
      <c r="J2716" s="12" t="s">
        <v>11483</v>
      </c>
      <c r="K2716" s="12" t="s">
        <v>175</v>
      </c>
      <c r="L2716" s="12" t="s">
        <v>101</v>
      </c>
      <c r="M2716" s="12" t="s">
        <v>101</v>
      </c>
      <c r="N2716" s="12" t="s">
        <v>35</v>
      </c>
      <c r="O2716" s="12">
        <v>680</v>
      </c>
    </row>
    <row r="2717" customHeight="1" spans="1:15">
      <c r="A2717" s="13">
        <v>44514</v>
      </c>
      <c r="B2717" s="15">
        <v>150890</v>
      </c>
      <c r="C2717" s="12" t="s">
        <v>15213</v>
      </c>
      <c r="D2717" s="12" t="s">
        <v>11117</v>
      </c>
      <c r="E2717" s="12">
        <v>25</v>
      </c>
      <c r="F2717" s="12" t="s">
        <v>368</v>
      </c>
      <c r="G2717" s="12" t="s">
        <v>368</v>
      </c>
      <c r="H2717" s="12" t="s">
        <v>13</v>
      </c>
      <c r="I2717" s="12" t="s">
        <v>15087</v>
      </c>
      <c r="J2717" s="12" t="s">
        <v>11483</v>
      </c>
      <c r="K2717" s="12" t="s">
        <v>175</v>
      </c>
      <c r="L2717" s="12" t="s">
        <v>101</v>
      </c>
      <c r="M2717" s="12" t="s">
        <v>101</v>
      </c>
      <c r="N2717" s="12" t="s">
        <v>35</v>
      </c>
      <c r="O2717" s="12">
        <v>680</v>
      </c>
    </row>
    <row r="2718" customHeight="1" spans="1:15">
      <c r="A2718" s="13">
        <v>44514</v>
      </c>
      <c r="B2718" s="15">
        <v>160874</v>
      </c>
      <c r="C2718" s="12" t="s">
        <v>15214</v>
      </c>
      <c r="D2718" s="12" t="s">
        <v>11131</v>
      </c>
      <c r="E2718" s="12">
        <v>24</v>
      </c>
      <c r="F2718" s="12" t="s">
        <v>368</v>
      </c>
      <c r="G2718" s="12" t="s">
        <v>368</v>
      </c>
      <c r="H2718" s="12" t="s">
        <v>13</v>
      </c>
      <c r="I2718" s="12" t="s">
        <v>15215</v>
      </c>
      <c r="J2718" s="12" t="s">
        <v>11339</v>
      </c>
      <c r="K2718" s="12" t="s">
        <v>15</v>
      </c>
      <c r="L2718" s="12" t="s">
        <v>101</v>
      </c>
      <c r="M2718" s="12" t="s">
        <v>101</v>
      </c>
      <c r="N2718" s="12" t="s">
        <v>35</v>
      </c>
      <c r="O2718" s="12">
        <v>1122</v>
      </c>
    </row>
    <row r="2719" customHeight="1" spans="1:15">
      <c r="A2719" s="13">
        <v>44514</v>
      </c>
      <c r="B2719" s="15">
        <v>156541</v>
      </c>
      <c r="C2719" s="12" t="s">
        <v>15216</v>
      </c>
      <c r="D2719" s="12" t="s">
        <v>11117</v>
      </c>
      <c r="E2719" s="12">
        <v>34</v>
      </c>
      <c r="F2719" s="12" t="s">
        <v>368</v>
      </c>
      <c r="G2719" s="12" t="s">
        <v>368</v>
      </c>
      <c r="H2719" s="12" t="s">
        <v>13</v>
      </c>
      <c r="I2719" s="12" t="s">
        <v>13166</v>
      </c>
      <c r="J2719" s="12" t="s">
        <v>14594</v>
      </c>
      <c r="K2719" s="12" t="s">
        <v>15</v>
      </c>
      <c r="L2719" s="12" t="s">
        <v>101</v>
      </c>
      <c r="M2719" s="12" t="s">
        <v>101</v>
      </c>
      <c r="N2719" s="12" t="s">
        <v>35</v>
      </c>
      <c r="O2719" s="12">
        <v>111</v>
      </c>
    </row>
    <row r="2720" customHeight="1" spans="1:15">
      <c r="A2720" s="13">
        <v>44514</v>
      </c>
      <c r="B2720" s="15">
        <v>158314</v>
      </c>
      <c r="C2720" s="12" t="s">
        <v>15217</v>
      </c>
      <c r="D2720" s="12" t="s">
        <v>11117</v>
      </c>
      <c r="E2720" s="12">
        <v>38</v>
      </c>
      <c r="F2720" s="12" t="s">
        <v>368</v>
      </c>
      <c r="G2720" s="12" t="s">
        <v>368</v>
      </c>
      <c r="H2720" s="12" t="s">
        <v>13</v>
      </c>
      <c r="I2720" s="12" t="s">
        <v>15218</v>
      </c>
      <c r="J2720" s="12" t="s">
        <v>14594</v>
      </c>
      <c r="K2720" s="12" t="s">
        <v>15</v>
      </c>
      <c r="L2720" s="12" t="s">
        <v>101</v>
      </c>
      <c r="M2720" s="12" t="s">
        <v>101</v>
      </c>
      <c r="N2720" s="12" t="s">
        <v>35</v>
      </c>
      <c r="O2720" s="12">
        <v>11222</v>
      </c>
    </row>
    <row r="2721" customHeight="1" spans="1:15">
      <c r="A2721" s="13">
        <v>44514</v>
      </c>
      <c r="B2721" s="15">
        <v>143090</v>
      </c>
      <c r="C2721" s="12" t="s">
        <v>15219</v>
      </c>
      <c r="D2721" s="12" t="s">
        <v>11131</v>
      </c>
      <c r="E2721" s="12">
        <v>35</v>
      </c>
      <c r="F2721" s="12" t="s">
        <v>368</v>
      </c>
      <c r="G2721" s="12" t="s">
        <v>368</v>
      </c>
      <c r="H2721" s="12" t="s">
        <v>13</v>
      </c>
      <c r="I2721" s="12" t="s">
        <v>13166</v>
      </c>
      <c r="J2721" s="12" t="s">
        <v>14594</v>
      </c>
      <c r="K2721" s="12" t="s">
        <v>15</v>
      </c>
      <c r="L2721" s="12" t="s">
        <v>101</v>
      </c>
      <c r="M2721" s="12" t="s">
        <v>101</v>
      </c>
      <c r="N2721" s="12" t="s">
        <v>35</v>
      </c>
      <c r="O2721" s="12">
        <v>111</v>
      </c>
    </row>
    <row r="2722" customHeight="1" spans="1:15">
      <c r="A2722" s="13">
        <v>44514</v>
      </c>
      <c r="B2722" s="15">
        <v>145260</v>
      </c>
      <c r="C2722" s="12" t="s">
        <v>562</v>
      </c>
      <c r="D2722" s="12" t="s">
        <v>11117</v>
      </c>
      <c r="E2722" s="12">
        <v>25</v>
      </c>
      <c r="F2722" s="12" t="s">
        <v>109</v>
      </c>
      <c r="G2722" s="12" t="s">
        <v>109</v>
      </c>
      <c r="H2722" s="12" t="s">
        <v>13</v>
      </c>
      <c r="I2722" s="12" t="s">
        <v>13501</v>
      </c>
      <c r="J2722" s="12" t="s">
        <v>13216</v>
      </c>
      <c r="K2722" s="12" t="s">
        <v>175</v>
      </c>
      <c r="L2722" s="12" t="s">
        <v>101</v>
      </c>
      <c r="M2722" s="12" t="s">
        <v>101</v>
      </c>
      <c r="N2722" s="12" t="s">
        <v>35</v>
      </c>
      <c r="O2722" s="12">
        <v>66</v>
      </c>
    </row>
    <row r="2723" customHeight="1" spans="1:15">
      <c r="A2723" s="13">
        <v>44514</v>
      </c>
      <c r="B2723" s="15">
        <v>160927</v>
      </c>
      <c r="C2723" s="12" t="s">
        <v>15220</v>
      </c>
      <c r="D2723" s="12" t="s">
        <v>11131</v>
      </c>
      <c r="E2723" s="12">
        <v>34</v>
      </c>
      <c r="F2723" s="12" t="s">
        <v>280</v>
      </c>
      <c r="G2723" s="12" t="s">
        <v>280</v>
      </c>
      <c r="H2723" s="12" t="s">
        <v>13</v>
      </c>
      <c r="I2723" s="12" t="s">
        <v>15183</v>
      </c>
      <c r="J2723" s="12" t="s">
        <v>13216</v>
      </c>
      <c r="K2723" s="12" t="s">
        <v>175</v>
      </c>
      <c r="L2723" s="12" t="s">
        <v>101</v>
      </c>
      <c r="M2723" s="12" t="s">
        <v>101</v>
      </c>
      <c r="N2723" s="12" t="s">
        <v>35</v>
      </c>
      <c r="O2723" s="12">
        <v>784.87</v>
      </c>
    </row>
    <row r="2724" customHeight="1" spans="1:15">
      <c r="A2724" s="13">
        <v>44514</v>
      </c>
      <c r="B2724" s="15">
        <v>158609</v>
      </c>
      <c r="C2724" s="12" t="s">
        <v>15221</v>
      </c>
      <c r="D2724" s="12" t="s">
        <v>11131</v>
      </c>
      <c r="E2724" s="12">
        <v>38</v>
      </c>
      <c r="F2724" s="12" t="s">
        <v>109</v>
      </c>
      <c r="G2724" s="12" t="s">
        <v>109</v>
      </c>
      <c r="H2724" s="12" t="s">
        <v>13</v>
      </c>
      <c r="I2724" s="12" t="s">
        <v>15222</v>
      </c>
      <c r="J2724" s="12" t="s">
        <v>11135</v>
      </c>
      <c r="K2724" s="12" t="s">
        <v>15</v>
      </c>
      <c r="L2724" s="12" t="s">
        <v>26</v>
      </c>
      <c r="M2724" s="12" t="s">
        <v>27</v>
      </c>
      <c r="N2724" s="12" t="s">
        <v>35</v>
      </c>
      <c r="O2724" s="12">
        <v>580</v>
      </c>
    </row>
    <row r="2725" customHeight="1" spans="1:15">
      <c r="A2725" s="13">
        <v>44514</v>
      </c>
      <c r="B2725" s="15">
        <v>158855</v>
      </c>
      <c r="C2725" s="12" t="s">
        <v>15223</v>
      </c>
      <c r="D2725" s="12" t="s">
        <v>11117</v>
      </c>
      <c r="E2725" s="12">
        <v>37</v>
      </c>
      <c r="F2725" s="12" t="s">
        <v>11178</v>
      </c>
      <c r="G2725" s="12" t="s">
        <v>104</v>
      </c>
      <c r="H2725" s="12" t="s">
        <v>13</v>
      </c>
      <c r="I2725" s="12" t="s">
        <v>15224</v>
      </c>
      <c r="J2725" s="12" t="s">
        <v>14686</v>
      </c>
      <c r="K2725" s="12" t="s">
        <v>175</v>
      </c>
      <c r="L2725" s="12" t="s">
        <v>26</v>
      </c>
      <c r="M2725" s="12" t="s">
        <v>726</v>
      </c>
      <c r="N2725" s="12" t="s">
        <v>35</v>
      </c>
      <c r="O2725" s="12">
        <v>22222</v>
      </c>
    </row>
    <row r="2726" customHeight="1" spans="1:15">
      <c r="A2726" s="13">
        <v>44514</v>
      </c>
      <c r="B2726" s="15">
        <v>157544</v>
      </c>
      <c r="C2726" s="12" t="s">
        <v>15225</v>
      </c>
      <c r="D2726" s="12" t="s">
        <v>11131</v>
      </c>
      <c r="E2726" s="12">
        <v>22</v>
      </c>
      <c r="F2726" s="12" t="s">
        <v>368</v>
      </c>
      <c r="G2726" s="12" t="s">
        <v>368</v>
      </c>
      <c r="H2726" s="12" t="s">
        <v>13</v>
      </c>
      <c r="I2726" s="12" t="s">
        <v>13166</v>
      </c>
      <c r="J2726" s="12" t="s">
        <v>13669</v>
      </c>
      <c r="K2726" s="12" t="s">
        <v>175</v>
      </c>
      <c r="L2726" s="12" t="s">
        <v>101</v>
      </c>
      <c r="M2726" s="12" t="s">
        <v>101</v>
      </c>
      <c r="N2726" s="12" t="s">
        <v>35</v>
      </c>
      <c r="O2726" s="12">
        <v>111</v>
      </c>
    </row>
    <row r="2727" customHeight="1" spans="1:15">
      <c r="A2727" s="13">
        <v>44515</v>
      </c>
      <c r="B2727" s="15">
        <v>157307</v>
      </c>
      <c r="C2727" s="12" t="s">
        <v>13595</v>
      </c>
      <c r="D2727" s="12" t="s">
        <v>11117</v>
      </c>
      <c r="E2727" s="12">
        <v>42</v>
      </c>
      <c r="F2727" s="12" t="s">
        <v>368</v>
      </c>
      <c r="G2727" s="12" t="s">
        <v>368</v>
      </c>
      <c r="H2727" s="12" t="s">
        <v>13</v>
      </c>
      <c r="I2727" s="12" t="s">
        <v>13166</v>
      </c>
      <c r="J2727" s="12" t="s">
        <v>11339</v>
      </c>
      <c r="K2727" s="12" t="s">
        <v>15</v>
      </c>
      <c r="L2727" s="12" t="s">
        <v>26</v>
      </c>
      <c r="M2727" s="12" t="s">
        <v>27</v>
      </c>
      <c r="N2727" s="12" t="s">
        <v>35</v>
      </c>
      <c r="O2727" s="12">
        <v>399</v>
      </c>
    </row>
    <row r="2728" customHeight="1" spans="1:15">
      <c r="A2728" s="13">
        <v>44515</v>
      </c>
      <c r="B2728" s="15">
        <v>141941</v>
      </c>
      <c r="C2728" s="12" t="s">
        <v>15226</v>
      </c>
      <c r="D2728" s="12" t="s">
        <v>11117</v>
      </c>
      <c r="E2728" s="12">
        <v>24</v>
      </c>
      <c r="F2728" s="12" t="s">
        <v>368</v>
      </c>
      <c r="G2728" s="12" t="s">
        <v>368</v>
      </c>
      <c r="H2728" s="12" t="s">
        <v>13</v>
      </c>
      <c r="I2728" s="12" t="s">
        <v>15227</v>
      </c>
      <c r="J2728" s="12" t="s">
        <v>13669</v>
      </c>
      <c r="K2728" s="12" t="s">
        <v>175</v>
      </c>
      <c r="L2728" s="12" t="s">
        <v>101</v>
      </c>
      <c r="M2728" s="12" t="s">
        <v>101</v>
      </c>
      <c r="N2728" s="12" t="s">
        <v>35</v>
      </c>
      <c r="O2728" s="12">
        <v>1896</v>
      </c>
    </row>
    <row r="2729" customHeight="1" spans="1:15">
      <c r="A2729" s="13">
        <v>44515</v>
      </c>
      <c r="B2729" s="15">
        <v>149083</v>
      </c>
      <c r="C2729" s="12" t="s">
        <v>15228</v>
      </c>
      <c r="D2729" s="12" t="s">
        <v>11117</v>
      </c>
      <c r="E2729" s="12">
        <v>33</v>
      </c>
      <c r="F2729" s="12" t="s">
        <v>368</v>
      </c>
      <c r="G2729" s="12" t="s">
        <v>368</v>
      </c>
      <c r="H2729" s="12" t="s">
        <v>13</v>
      </c>
      <c r="I2729" s="12" t="s">
        <v>11475</v>
      </c>
      <c r="J2729" s="12" t="s">
        <v>14594</v>
      </c>
      <c r="K2729" s="12" t="s">
        <v>15</v>
      </c>
      <c r="L2729" s="12" t="s">
        <v>101</v>
      </c>
      <c r="M2729" s="12" t="s">
        <v>101</v>
      </c>
      <c r="N2729" s="12" t="s">
        <v>35</v>
      </c>
      <c r="O2729" s="12">
        <v>680</v>
      </c>
    </row>
    <row r="2730" customHeight="1" spans="1:15">
      <c r="A2730" s="13">
        <v>44515</v>
      </c>
      <c r="B2730" s="15">
        <v>157476</v>
      </c>
      <c r="C2730" s="12" t="s">
        <v>13298</v>
      </c>
      <c r="D2730" s="12" t="s">
        <v>11117</v>
      </c>
      <c r="E2730" s="12">
        <v>38</v>
      </c>
      <c r="F2730" s="12" t="s">
        <v>368</v>
      </c>
      <c r="G2730" s="12" t="s">
        <v>368</v>
      </c>
      <c r="H2730" s="12" t="s">
        <v>13</v>
      </c>
      <c r="I2730" s="12" t="s">
        <v>15229</v>
      </c>
      <c r="J2730" s="12" t="s">
        <v>14686</v>
      </c>
      <c r="K2730" s="12" t="s">
        <v>175</v>
      </c>
      <c r="L2730" s="12" t="s">
        <v>26</v>
      </c>
      <c r="M2730" s="12" t="s">
        <v>726</v>
      </c>
      <c r="N2730" s="12" t="s">
        <v>35</v>
      </c>
      <c r="O2730" s="12">
        <v>11111</v>
      </c>
    </row>
    <row r="2731" customHeight="1" spans="1:15">
      <c r="A2731" s="13">
        <v>44515</v>
      </c>
      <c r="B2731" s="15">
        <v>160632</v>
      </c>
      <c r="C2731" s="12" t="s">
        <v>10450</v>
      </c>
      <c r="D2731" s="12" t="s">
        <v>11117</v>
      </c>
      <c r="E2731" s="12">
        <v>38</v>
      </c>
      <c r="F2731" s="12" t="s">
        <v>368</v>
      </c>
      <c r="G2731" s="12" t="s">
        <v>368</v>
      </c>
      <c r="H2731" s="12" t="s">
        <v>13</v>
      </c>
      <c r="I2731" s="12" t="s">
        <v>15230</v>
      </c>
      <c r="J2731" s="12" t="s">
        <v>11483</v>
      </c>
      <c r="K2731" s="12" t="s">
        <v>175</v>
      </c>
      <c r="L2731" s="12" t="s">
        <v>26</v>
      </c>
      <c r="M2731" s="12" t="s">
        <v>726</v>
      </c>
      <c r="N2731" s="12" t="s">
        <v>35</v>
      </c>
      <c r="O2731" s="12">
        <v>5999</v>
      </c>
    </row>
    <row r="2732" customHeight="1" spans="1:15">
      <c r="A2732" s="13">
        <v>44515</v>
      </c>
      <c r="B2732" s="15">
        <v>154740</v>
      </c>
      <c r="C2732" s="12" t="s">
        <v>7998</v>
      </c>
      <c r="D2732" s="12" t="s">
        <v>11117</v>
      </c>
      <c r="E2732" s="12">
        <v>40</v>
      </c>
      <c r="F2732" s="12" t="s">
        <v>368</v>
      </c>
      <c r="G2732" s="12" t="s">
        <v>368</v>
      </c>
      <c r="H2732" s="12" t="s">
        <v>13</v>
      </c>
      <c r="I2732" s="12" t="s">
        <v>13151</v>
      </c>
      <c r="J2732" s="12" t="s">
        <v>11483</v>
      </c>
      <c r="K2732" s="12" t="s">
        <v>175</v>
      </c>
      <c r="L2732" s="12" t="s">
        <v>101</v>
      </c>
      <c r="M2732" s="12" t="s">
        <v>101</v>
      </c>
      <c r="N2732" s="12" t="s">
        <v>35</v>
      </c>
      <c r="O2732" s="12">
        <v>680</v>
      </c>
    </row>
    <row r="2733" customHeight="1" spans="1:15">
      <c r="A2733" s="13">
        <v>44515</v>
      </c>
      <c r="B2733" s="15">
        <v>163139</v>
      </c>
      <c r="C2733" s="12" t="s">
        <v>15232</v>
      </c>
      <c r="D2733" s="12" t="s">
        <v>11131</v>
      </c>
      <c r="E2733" s="12">
        <v>21</v>
      </c>
      <c r="F2733" s="12" t="s">
        <v>368</v>
      </c>
      <c r="G2733" s="12" t="s">
        <v>368</v>
      </c>
      <c r="H2733" s="12" t="s">
        <v>13</v>
      </c>
      <c r="I2733" s="12" t="s">
        <v>15233</v>
      </c>
      <c r="J2733" s="12" t="s">
        <v>14686</v>
      </c>
      <c r="K2733" s="12" t="s">
        <v>175</v>
      </c>
      <c r="L2733" s="12" t="s">
        <v>26</v>
      </c>
      <c r="M2733" s="12" t="s">
        <v>726</v>
      </c>
      <c r="N2733" s="12" t="s">
        <v>35</v>
      </c>
      <c r="O2733" s="12">
        <v>670</v>
      </c>
    </row>
    <row r="2734" customHeight="1" spans="1:15">
      <c r="A2734" s="13">
        <v>44515</v>
      </c>
      <c r="B2734" s="15">
        <v>151606</v>
      </c>
      <c r="C2734" s="12" t="s">
        <v>13599</v>
      </c>
      <c r="D2734" s="12" t="s">
        <v>11131</v>
      </c>
      <c r="E2734" s="12">
        <v>33</v>
      </c>
      <c r="F2734" s="12" t="s">
        <v>368</v>
      </c>
      <c r="G2734" s="12" t="s">
        <v>368</v>
      </c>
      <c r="H2734" s="12" t="s">
        <v>13</v>
      </c>
      <c r="I2734" s="12" t="s">
        <v>13556</v>
      </c>
      <c r="J2734" s="12" t="s">
        <v>11135</v>
      </c>
      <c r="K2734" s="12" t="s">
        <v>15</v>
      </c>
      <c r="L2734" s="12" t="s">
        <v>101</v>
      </c>
      <c r="M2734" s="12" t="s">
        <v>101</v>
      </c>
      <c r="N2734" s="12" t="s">
        <v>35</v>
      </c>
      <c r="O2734" s="12">
        <v>435</v>
      </c>
    </row>
    <row r="2735" customHeight="1" spans="1:15">
      <c r="A2735" s="13">
        <v>44515</v>
      </c>
      <c r="B2735" s="15">
        <v>149611</v>
      </c>
      <c r="C2735" s="12" t="s">
        <v>13408</v>
      </c>
      <c r="D2735" s="12" t="s">
        <v>11131</v>
      </c>
      <c r="E2735" s="12">
        <v>29</v>
      </c>
      <c r="F2735" s="12" t="s">
        <v>368</v>
      </c>
      <c r="G2735" s="12" t="s">
        <v>368</v>
      </c>
      <c r="H2735" s="12" t="s">
        <v>13</v>
      </c>
      <c r="I2735" s="12" t="s">
        <v>15233</v>
      </c>
      <c r="J2735" s="12" t="s">
        <v>14686</v>
      </c>
      <c r="K2735" s="12" t="s">
        <v>175</v>
      </c>
      <c r="L2735" s="12" t="s">
        <v>26</v>
      </c>
      <c r="M2735" s="12" t="s">
        <v>726</v>
      </c>
      <c r="N2735" s="12" t="s">
        <v>35</v>
      </c>
      <c r="O2735" s="12">
        <v>560</v>
      </c>
    </row>
    <row r="2736" customHeight="1" spans="1:15">
      <c r="A2736" s="13">
        <v>44516</v>
      </c>
      <c r="B2736" s="15">
        <v>160682</v>
      </c>
      <c r="C2736" s="12" t="s">
        <v>15234</v>
      </c>
      <c r="D2736" s="12" t="s">
        <v>11117</v>
      </c>
      <c r="E2736" s="12">
        <v>35</v>
      </c>
      <c r="F2736" s="12" t="s">
        <v>11123</v>
      </c>
      <c r="G2736" s="12" t="s">
        <v>158</v>
      </c>
      <c r="H2736" s="12" t="s">
        <v>41</v>
      </c>
      <c r="I2736" s="12" t="s">
        <v>15235</v>
      </c>
      <c r="J2736" s="12" t="s">
        <v>11120</v>
      </c>
      <c r="K2736" s="12" t="s">
        <v>15</v>
      </c>
      <c r="L2736" s="12" t="s">
        <v>26</v>
      </c>
      <c r="M2736" s="12" t="s">
        <v>27</v>
      </c>
      <c r="N2736" s="12" t="s">
        <v>35</v>
      </c>
      <c r="O2736" s="12">
        <v>42000</v>
      </c>
    </row>
    <row r="2737" customHeight="1" spans="1:15">
      <c r="A2737" s="13">
        <v>44516</v>
      </c>
      <c r="B2737" s="15">
        <v>155318</v>
      </c>
      <c r="C2737" s="12" t="s">
        <v>11380</v>
      </c>
      <c r="D2737" s="12" t="s">
        <v>11131</v>
      </c>
      <c r="E2737" s="12">
        <v>40</v>
      </c>
      <c r="F2737" s="12" t="s">
        <v>2782</v>
      </c>
      <c r="G2737" s="12" t="s">
        <v>2782</v>
      </c>
      <c r="H2737" s="12" t="s">
        <v>13</v>
      </c>
      <c r="I2737" s="12" t="s">
        <v>14064</v>
      </c>
      <c r="J2737" s="12" t="s">
        <v>13669</v>
      </c>
      <c r="K2737" s="12" t="s">
        <v>175</v>
      </c>
      <c r="L2737" s="12" t="s">
        <v>26</v>
      </c>
      <c r="M2737" s="12" t="s">
        <v>726</v>
      </c>
      <c r="N2737" s="12" t="s">
        <v>35</v>
      </c>
      <c r="O2737" s="12">
        <v>1648</v>
      </c>
    </row>
    <row r="2738" customHeight="1" spans="1:15">
      <c r="A2738" s="13">
        <v>44516</v>
      </c>
      <c r="B2738" s="15">
        <v>149307</v>
      </c>
      <c r="C2738" s="12" t="s">
        <v>15237</v>
      </c>
      <c r="D2738" s="12" t="s">
        <v>11117</v>
      </c>
      <c r="E2738" s="12">
        <v>23</v>
      </c>
      <c r="F2738" s="12" t="s">
        <v>368</v>
      </c>
      <c r="G2738" s="12" t="s">
        <v>368</v>
      </c>
      <c r="H2738" s="12" t="s">
        <v>13</v>
      </c>
      <c r="I2738" s="12" t="s">
        <v>15238</v>
      </c>
      <c r="J2738" s="12" t="s">
        <v>11120</v>
      </c>
      <c r="K2738" s="12" t="s">
        <v>15</v>
      </c>
      <c r="L2738" s="12" t="s">
        <v>26</v>
      </c>
      <c r="M2738" s="12" t="s">
        <v>27</v>
      </c>
      <c r="N2738" s="12" t="s">
        <v>35</v>
      </c>
      <c r="O2738" s="12">
        <v>1850</v>
      </c>
    </row>
    <row r="2739" customHeight="1" spans="1:15">
      <c r="A2739" s="13">
        <v>44516</v>
      </c>
      <c r="B2739" s="15">
        <v>155323</v>
      </c>
      <c r="C2739" s="12" t="s">
        <v>15239</v>
      </c>
      <c r="D2739" s="12" t="s">
        <v>11131</v>
      </c>
      <c r="E2739" s="12">
        <v>36</v>
      </c>
      <c r="F2739" s="12" t="s">
        <v>368</v>
      </c>
      <c r="G2739" s="12" t="s">
        <v>368</v>
      </c>
      <c r="H2739" s="12" t="s">
        <v>13</v>
      </c>
      <c r="I2739" s="12" t="s">
        <v>13006</v>
      </c>
      <c r="J2739" s="12" t="s">
        <v>13669</v>
      </c>
      <c r="K2739" s="12" t="s">
        <v>175</v>
      </c>
      <c r="L2739" s="12" t="s">
        <v>16</v>
      </c>
      <c r="M2739" s="12" t="s">
        <v>723</v>
      </c>
      <c r="N2739" s="12" t="s">
        <v>35</v>
      </c>
      <c r="O2739" s="12">
        <v>3360</v>
      </c>
    </row>
    <row r="2740" customHeight="1" spans="1:15">
      <c r="A2740" s="13">
        <v>44516</v>
      </c>
      <c r="B2740" s="15">
        <v>153169</v>
      </c>
      <c r="C2740" s="12" t="s">
        <v>15240</v>
      </c>
      <c r="D2740" s="12" t="s">
        <v>11117</v>
      </c>
      <c r="E2740" s="12">
        <v>40</v>
      </c>
      <c r="F2740" s="12" t="s">
        <v>11178</v>
      </c>
      <c r="G2740" s="12" t="s">
        <v>622</v>
      </c>
      <c r="H2740" s="12" t="s">
        <v>13</v>
      </c>
      <c r="I2740" s="12" t="s">
        <v>622</v>
      </c>
      <c r="J2740" s="12" t="s">
        <v>13669</v>
      </c>
      <c r="K2740" s="12" t="s">
        <v>175</v>
      </c>
      <c r="L2740" s="12" t="s">
        <v>16</v>
      </c>
      <c r="M2740" s="12" t="s">
        <v>723</v>
      </c>
      <c r="N2740" s="12" t="s">
        <v>35</v>
      </c>
      <c r="O2740" s="12">
        <v>1380</v>
      </c>
    </row>
    <row r="2741" customHeight="1" spans="1:15">
      <c r="A2741" s="13">
        <v>44516</v>
      </c>
      <c r="B2741" s="15">
        <v>159040</v>
      </c>
      <c r="C2741" s="12" t="s">
        <v>11136</v>
      </c>
      <c r="D2741" s="12" t="s">
        <v>11131</v>
      </c>
      <c r="E2741" s="12">
        <v>41</v>
      </c>
      <c r="F2741" s="12" t="s">
        <v>368</v>
      </c>
      <c r="G2741" s="12" t="s">
        <v>368</v>
      </c>
      <c r="H2741" s="12" t="s">
        <v>13</v>
      </c>
      <c r="I2741" s="12" t="s">
        <v>368</v>
      </c>
      <c r="J2741" s="12" t="s">
        <v>11339</v>
      </c>
      <c r="K2741" s="12" t="s">
        <v>15</v>
      </c>
      <c r="L2741" s="12" t="s">
        <v>16</v>
      </c>
      <c r="M2741" s="12" t="s">
        <v>17</v>
      </c>
      <c r="N2741" s="12" t="s">
        <v>236</v>
      </c>
      <c r="O2741" s="12">
        <v>0</v>
      </c>
    </row>
    <row r="2742" customHeight="1" spans="1:15">
      <c r="A2742" s="13">
        <v>44516</v>
      </c>
      <c r="B2742" s="15">
        <v>154767</v>
      </c>
      <c r="C2742" s="12" t="s">
        <v>15242</v>
      </c>
      <c r="D2742" s="12" t="s">
        <v>11131</v>
      </c>
      <c r="E2742" s="12">
        <v>34</v>
      </c>
      <c r="F2742" s="12" t="s">
        <v>368</v>
      </c>
      <c r="G2742" s="12" t="s">
        <v>368</v>
      </c>
      <c r="H2742" s="12" t="s">
        <v>13</v>
      </c>
      <c r="I2742" s="12" t="s">
        <v>15243</v>
      </c>
      <c r="J2742" s="12" t="s">
        <v>13669</v>
      </c>
      <c r="K2742" s="12" t="s">
        <v>175</v>
      </c>
      <c r="L2742" s="12" t="s">
        <v>26</v>
      </c>
      <c r="M2742" s="12" t="s">
        <v>726</v>
      </c>
      <c r="N2742" s="12" t="s">
        <v>35</v>
      </c>
      <c r="O2742" s="12">
        <v>1818</v>
      </c>
    </row>
    <row r="2743" customHeight="1" spans="1:15">
      <c r="A2743" s="13">
        <v>44517</v>
      </c>
      <c r="B2743" s="15">
        <v>155980</v>
      </c>
      <c r="C2743" s="12" t="s">
        <v>15244</v>
      </c>
      <c r="D2743" s="12" t="s">
        <v>11117</v>
      </c>
      <c r="E2743" s="12">
        <v>36</v>
      </c>
      <c r="F2743" s="12" t="s">
        <v>109</v>
      </c>
      <c r="G2743" s="12" t="s">
        <v>109</v>
      </c>
      <c r="H2743" s="12" t="s">
        <v>13</v>
      </c>
      <c r="I2743" s="12" t="s">
        <v>12276</v>
      </c>
      <c r="J2743" s="12" t="s">
        <v>14686</v>
      </c>
      <c r="K2743" s="12" t="s">
        <v>175</v>
      </c>
      <c r="L2743" s="12" t="s">
        <v>101</v>
      </c>
      <c r="M2743" s="12" t="s">
        <v>101</v>
      </c>
      <c r="N2743" s="12" t="s">
        <v>35</v>
      </c>
      <c r="O2743" s="12">
        <v>66</v>
      </c>
    </row>
    <row r="2744" customHeight="1" spans="1:15">
      <c r="A2744" s="13">
        <v>44517</v>
      </c>
      <c r="B2744" s="15">
        <v>164925</v>
      </c>
      <c r="C2744" s="12" t="s">
        <v>15245</v>
      </c>
      <c r="D2744" s="12" t="s">
        <v>11117</v>
      </c>
      <c r="E2744" s="12">
        <v>37</v>
      </c>
      <c r="F2744" s="12" t="s">
        <v>1180</v>
      </c>
      <c r="G2744" s="12" t="s">
        <v>11754</v>
      </c>
      <c r="H2744" s="12" t="s">
        <v>13</v>
      </c>
      <c r="I2744" s="12" t="s">
        <v>15246</v>
      </c>
      <c r="J2744" s="12" t="s">
        <v>11483</v>
      </c>
      <c r="K2744" s="12" t="s">
        <v>175</v>
      </c>
      <c r="L2744" s="12" t="s">
        <v>101</v>
      </c>
      <c r="M2744" s="12" t="s">
        <v>101</v>
      </c>
      <c r="N2744" s="12" t="s">
        <v>35</v>
      </c>
      <c r="O2744" s="12">
        <v>9999</v>
      </c>
    </row>
    <row r="2745" customHeight="1" spans="1:15">
      <c r="A2745" s="13">
        <v>44517</v>
      </c>
      <c r="B2745" s="15">
        <v>148447</v>
      </c>
      <c r="C2745" s="12" t="s">
        <v>11859</v>
      </c>
      <c r="D2745" s="12" t="s">
        <v>11117</v>
      </c>
      <c r="E2745" s="12">
        <v>43</v>
      </c>
      <c r="F2745" s="12" t="s">
        <v>4722</v>
      </c>
      <c r="G2745" s="12" t="s">
        <v>4722</v>
      </c>
      <c r="H2745" s="12" t="s">
        <v>13</v>
      </c>
      <c r="I2745" s="12" t="s">
        <v>15247</v>
      </c>
      <c r="J2745" s="12" t="s">
        <v>11221</v>
      </c>
      <c r="K2745" s="12" t="s">
        <v>15</v>
      </c>
      <c r="L2745" s="12" t="s">
        <v>101</v>
      </c>
      <c r="M2745" s="12" t="s">
        <v>101</v>
      </c>
      <c r="N2745" s="12" t="s">
        <v>35</v>
      </c>
      <c r="O2745" s="12">
        <v>5299</v>
      </c>
    </row>
    <row r="2746" customHeight="1" spans="1:15">
      <c r="A2746" s="13">
        <v>44517</v>
      </c>
      <c r="B2746" s="15">
        <v>158519</v>
      </c>
      <c r="C2746" s="12" t="s">
        <v>14940</v>
      </c>
      <c r="D2746" s="12" t="s">
        <v>11117</v>
      </c>
      <c r="E2746" s="12">
        <v>27</v>
      </c>
      <c r="F2746" s="12" t="s">
        <v>109</v>
      </c>
      <c r="G2746" s="12" t="s">
        <v>109</v>
      </c>
      <c r="H2746" s="12" t="s">
        <v>13</v>
      </c>
      <c r="I2746" s="12" t="s">
        <v>11988</v>
      </c>
      <c r="J2746" s="12" t="s">
        <v>11135</v>
      </c>
      <c r="K2746" s="12" t="s">
        <v>15</v>
      </c>
      <c r="L2746" s="12" t="s">
        <v>16</v>
      </c>
      <c r="M2746" s="12" t="s">
        <v>17</v>
      </c>
      <c r="N2746" s="12" t="s">
        <v>35</v>
      </c>
      <c r="O2746" s="12">
        <v>4941</v>
      </c>
    </row>
    <row r="2747" customHeight="1" spans="1:15">
      <c r="A2747" s="13">
        <v>44517</v>
      </c>
      <c r="B2747" s="15">
        <v>158059</v>
      </c>
      <c r="C2747" s="12" t="s">
        <v>15248</v>
      </c>
      <c r="D2747" s="12" t="s">
        <v>11117</v>
      </c>
      <c r="E2747" s="12">
        <v>42</v>
      </c>
      <c r="F2747" s="12" t="s">
        <v>4722</v>
      </c>
      <c r="G2747" s="12" t="s">
        <v>4722</v>
      </c>
      <c r="H2747" s="12" t="s">
        <v>13</v>
      </c>
      <c r="I2747" s="12" t="s">
        <v>14305</v>
      </c>
      <c r="J2747" s="12" t="s">
        <v>11135</v>
      </c>
      <c r="K2747" s="12" t="s">
        <v>15</v>
      </c>
      <c r="L2747" s="12" t="s">
        <v>26</v>
      </c>
      <c r="M2747" s="12" t="s">
        <v>27</v>
      </c>
      <c r="N2747" s="12" t="s">
        <v>35</v>
      </c>
      <c r="O2747" s="12">
        <v>6800</v>
      </c>
    </row>
    <row r="2748" customHeight="1" spans="1:15">
      <c r="A2748" s="13">
        <v>44517</v>
      </c>
      <c r="B2748" s="15">
        <v>98847</v>
      </c>
      <c r="C2748" s="12" t="s">
        <v>15249</v>
      </c>
      <c r="D2748" s="12" t="s">
        <v>11117</v>
      </c>
      <c r="E2748" s="12">
        <v>34</v>
      </c>
      <c r="F2748" s="12" t="s">
        <v>2782</v>
      </c>
      <c r="G2748" s="12" t="s">
        <v>2782</v>
      </c>
      <c r="H2748" s="12" t="s">
        <v>13</v>
      </c>
      <c r="I2748" s="12" t="s">
        <v>14966</v>
      </c>
      <c r="J2748" s="12" t="s">
        <v>11339</v>
      </c>
      <c r="K2748" s="12" t="s">
        <v>15</v>
      </c>
      <c r="L2748" s="12" t="s">
        <v>101</v>
      </c>
      <c r="M2748" s="12" t="s">
        <v>101</v>
      </c>
      <c r="N2748" s="12" t="s">
        <v>35</v>
      </c>
      <c r="O2748" s="12">
        <v>399</v>
      </c>
    </row>
    <row r="2749" customHeight="1" spans="1:15">
      <c r="A2749" s="13">
        <v>44517</v>
      </c>
      <c r="B2749" s="15">
        <v>154012</v>
      </c>
      <c r="C2749" s="12" t="s">
        <v>15250</v>
      </c>
      <c r="D2749" s="12" t="s">
        <v>11131</v>
      </c>
      <c r="E2749" s="12">
        <v>28</v>
      </c>
      <c r="F2749" s="12" t="s">
        <v>109</v>
      </c>
      <c r="G2749" s="12" t="s">
        <v>109</v>
      </c>
      <c r="H2749" s="12" t="s">
        <v>13</v>
      </c>
      <c r="I2749" s="12" t="s">
        <v>11148</v>
      </c>
      <c r="J2749" s="12" t="s">
        <v>11221</v>
      </c>
      <c r="K2749" s="12" t="s">
        <v>15</v>
      </c>
      <c r="L2749" s="12" t="s">
        <v>26</v>
      </c>
      <c r="M2749" s="12" t="s">
        <v>27</v>
      </c>
      <c r="N2749" s="12" t="s">
        <v>35</v>
      </c>
      <c r="O2749" s="12">
        <v>3980</v>
      </c>
    </row>
    <row r="2750" customHeight="1" spans="1:15">
      <c r="A2750" s="13">
        <v>44517</v>
      </c>
      <c r="B2750" s="15">
        <v>148666</v>
      </c>
      <c r="C2750" s="12" t="s">
        <v>15251</v>
      </c>
      <c r="D2750" s="12" t="s">
        <v>11117</v>
      </c>
      <c r="E2750" s="12">
        <v>38</v>
      </c>
      <c r="F2750" s="12" t="s">
        <v>368</v>
      </c>
      <c r="G2750" s="12" t="s">
        <v>368</v>
      </c>
      <c r="H2750" s="12" t="s">
        <v>13</v>
      </c>
      <c r="I2750" s="12" t="s">
        <v>13166</v>
      </c>
      <c r="J2750" s="12" t="s">
        <v>11221</v>
      </c>
      <c r="K2750" s="12" t="s">
        <v>15</v>
      </c>
      <c r="L2750" s="12" t="s">
        <v>26</v>
      </c>
      <c r="M2750" s="12" t="s">
        <v>27</v>
      </c>
      <c r="N2750" s="12" t="s">
        <v>35</v>
      </c>
      <c r="O2750" s="12">
        <v>569</v>
      </c>
    </row>
    <row r="2751" customHeight="1" spans="1:15">
      <c r="A2751" s="13">
        <v>44517</v>
      </c>
      <c r="B2751" s="15">
        <v>100548</v>
      </c>
      <c r="C2751" s="12" t="s">
        <v>15252</v>
      </c>
      <c r="D2751" s="12" t="s">
        <v>11117</v>
      </c>
      <c r="E2751" s="12">
        <v>31</v>
      </c>
      <c r="F2751" s="12" t="s">
        <v>368</v>
      </c>
      <c r="G2751" s="12" t="s">
        <v>368</v>
      </c>
      <c r="H2751" s="12" t="s">
        <v>13</v>
      </c>
      <c r="I2751" s="12" t="s">
        <v>13835</v>
      </c>
      <c r="J2751" s="12" t="s">
        <v>11339</v>
      </c>
      <c r="K2751" s="12" t="s">
        <v>15</v>
      </c>
      <c r="L2751" s="12" t="s">
        <v>101</v>
      </c>
      <c r="M2751" s="12" t="s">
        <v>101</v>
      </c>
      <c r="N2751" s="12" t="s">
        <v>35</v>
      </c>
      <c r="O2751" s="12">
        <v>10000</v>
      </c>
    </row>
    <row r="2752" customHeight="1" spans="1:15">
      <c r="A2752" s="13">
        <v>44518</v>
      </c>
      <c r="B2752" s="15">
        <v>152990</v>
      </c>
      <c r="C2752" s="12" t="s">
        <v>15253</v>
      </c>
      <c r="D2752" s="12" t="s">
        <v>11117</v>
      </c>
      <c r="E2752" s="12">
        <v>34</v>
      </c>
      <c r="F2752" s="12" t="s">
        <v>11157</v>
      </c>
      <c r="G2752" s="12" t="s">
        <v>118</v>
      </c>
      <c r="H2752" s="12" t="s">
        <v>41</v>
      </c>
      <c r="I2752" s="12" t="s">
        <v>15254</v>
      </c>
      <c r="J2752" s="12" t="s">
        <v>11120</v>
      </c>
      <c r="K2752" s="12" t="s">
        <v>15</v>
      </c>
      <c r="L2752" s="12" t="s">
        <v>101</v>
      </c>
      <c r="M2752" s="12" t="s">
        <v>101</v>
      </c>
      <c r="N2752" s="12" t="s">
        <v>35</v>
      </c>
      <c r="O2752" s="12">
        <v>8199</v>
      </c>
    </row>
    <row r="2753" customHeight="1" spans="1:15">
      <c r="A2753" s="13">
        <v>44518</v>
      </c>
      <c r="B2753" s="15">
        <v>142739</v>
      </c>
      <c r="C2753" s="12" t="s">
        <v>11339</v>
      </c>
      <c r="D2753" s="12" t="s">
        <v>11117</v>
      </c>
      <c r="E2753" s="12">
        <v>25</v>
      </c>
      <c r="F2753" s="12" t="s">
        <v>2310</v>
      </c>
      <c r="G2753" s="12" t="s">
        <v>2310</v>
      </c>
      <c r="H2753" s="12" t="s">
        <v>13</v>
      </c>
      <c r="I2753" s="12" t="s">
        <v>15255</v>
      </c>
      <c r="J2753" s="12" t="s">
        <v>13669</v>
      </c>
      <c r="K2753" s="12" t="s">
        <v>175</v>
      </c>
      <c r="L2753" s="12" t="s">
        <v>26</v>
      </c>
      <c r="M2753" s="12" t="s">
        <v>726</v>
      </c>
      <c r="N2753" s="12" t="s">
        <v>35</v>
      </c>
      <c r="O2753" s="12">
        <v>2800</v>
      </c>
    </row>
    <row r="2754" customHeight="1" spans="1:15">
      <c r="A2754" s="13">
        <v>44518</v>
      </c>
      <c r="B2754" s="15">
        <v>148868</v>
      </c>
      <c r="C2754" s="12" t="s">
        <v>15256</v>
      </c>
      <c r="D2754" s="12" t="s">
        <v>11117</v>
      </c>
      <c r="E2754" s="12">
        <v>38</v>
      </c>
      <c r="F2754" s="12" t="s">
        <v>368</v>
      </c>
      <c r="G2754" s="12" t="s">
        <v>368</v>
      </c>
      <c r="H2754" s="12" t="s">
        <v>13</v>
      </c>
      <c r="I2754" s="12" t="s">
        <v>15257</v>
      </c>
      <c r="J2754" s="12" t="s">
        <v>11221</v>
      </c>
      <c r="K2754" s="12" t="s">
        <v>15</v>
      </c>
      <c r="L2754" s="12" t="s">
        <v>101</v>
      </c>
      <c r="M2754" s="12" t="s">
        <v>101</v>
      </c>
      <c r="N2754" s="12" t="s">
        <v>35</v>
      </c>
      <c r="O2754" s="12">
        <v>1180</v>
      </c>
    </row>
    <row r="2755" customHeight="1" spans="1:15">
      <c r="A2755" s="13">
        <v>44518</v>
      </c>
      <c r="B2755" s="15">
        <v>168274</v>
      </c>
      <c r="C2755" s="12" t="s">
        <v>12511</v>
      </c>
      <c r="D2755" s="12" t="s">
        <v>11131</v>
      </c>
      <c r="E2755" s="12">
        <v>20</v>
      </c>
      <c r="F2755" s="12" t="s">
        <v>368</v>
      </c>
      <c r="G2755" s="12" t="s">
        <v>368</v>
      </c>
      <c r="H2755" s="12" t="s">
        <v>13</v>
      </c>
      <c r="I2755" s="12" t="s">
        <v>15258</v>
      </c>
      <c r="J2755" s="12" t="s">
        <v>11221</v>
      </c>
      <c r="K2755" s="12" t="s">
        <v>15</v>
      </c>
      <c r="L2755" s="12" t="s">
        <v>101</v>
      </c>
      <c r="M2755" s="12" t="s">
        <v>101</v>
      </c>
      <c r="N2755" s="12" t="s">
        <v>35</v>
      </c>
      <c r="O2755" s="12">
        <v>1454</v>
      </c>
    </row>
    <row r="2756" customHeight="1" spans="1:15">
      <c r="A2756" s="13">
        <v>44518</v>
      </c>
      <c r="B2756" s="15">
        <v>168307</v>
      </c>
      <c r="C2756" s="12" t="s">
        <v>15259</v>
      </c>
      <c r="D2756" s="12" t="s">
        <v>11117</v>
      </c>
      <c r="E2756" s="12">
        <v>36</v>
      </c>
      <c r="F2756" s="12" t="s">
        <v>5644</v>
      </c>
      <c r="G2756" s="12" t="s">
        <v>13237</v>
      </c>
      <c r="H2756" s="12" t="s">
        <v>13</v>
      </c>
      <c r="I2756" s="12" t="s">
        <v>15260</v>
      </c>
      <c r="J2756" s="12" t="s">
        <v>11120</v>
      </c>
      <c r="K2756" s="12" t="s">
        <v>15</v>
      </c>
      <c r="L2756" s="12" t="s">
        <v>101</v>
      </c>
      <c r="M2756" s="12" t="s">
        <v>101</v>
      </c>
      <c r="N2756" s="12" t="s">
        <v>35</v>
      </c>
      <c r="O2756" s="12">
        <v>20000</v>
      </c>
    </row>
    <row r="2757" customHeight="1" spans="1:15">
      <c r="A2757" s="13">
        <v>44518</v>
      </c>
      <c r="B2757" s="15">
        <v>163360</v>
      </c>
      <c r="C2757" s="12" t="s">
        <v>11167</v>
      </c>
      <c r="D2757" s="12" t="s">
        <v>11117</v>
      </c>
      <c r="E2757" s="12">
        <v>43</v>
      </c>
      <c r="F2757" s="12" t="s">
        <v>1180</v>
      </c>
      <c r="G2757" s="12" t="s">
        <v>11760</v>
      </c>
      <c r="H2757" s="12" t="s">
        <v>13</v>
      </c>
      <c r="I2757" s="12" t="s">
        <v>15261</v>
      </c>
      <c r="J2757" s="12" t="s">
        <v>13669</v>
      </c>
      <c r="K2757" s="12" t="s">
        <v>175</v>
      </c>
      <c r="L2757" s="12" t="s">
        <v>101</v>
      </c>
      <c r="M2757" s="12" t="s">
        <v>101</v>
      </c>
      <c r="N2757" s="12" t="s">
        <v>35</v>
      </c>
      <c r="O2757" s="12">
        <v>3200</v>
      </c>
    </row>
    <row r="2758" customHeight="1" spans="1:15">
      <c r="A2758" s="13">
        <v>44518</v>
      </c>
      <c r="B2758" s="15">
        <v>154007</v>
      </c>
      <c r="C2758" s="12" t="s">
        <v>15262</v>
      </c>
      <c r="D2758" s="12" t="s">
        <v>11117</v>
      </c>
      <c r="E2758" s="12">
        <v>36</v>
      </c>
      <c r="F2758" s="12" t="s">
        <v>109</v>
      </c>
      <c r="G2758" s="12" t="s">
        <v>109</v>
      </c>
      <c r="H2758" s="12" t="s">
        <v>13</v>
      </c>
      <c r="I2758" s="12" t="s">
        <v>15263</v>
      </c>
      <c r="J2758" s="12" t="s">
        <v>13216</v>
      </c>
      <c r="K2758" s="12" t="s">
        <v>175</v>
      </c>
      <c r="L2758" s="12" t="s">
        <v>101</v>
      </c>
      <c r="M2758" s="12" t="s">
        <v>101</v>
      </c>
      <c r="N2758" s="12" t="s">
        <v>35</v>
      </c>
      <c r="O2758" s="12">
        <v>3074.83</v>
      </c>
    </row>
    <row r="2759" customHeight="1" spans="1:15">
      <c r="A2759" s="13">
        <v>44518</v>
      </c>
      <c r="B2759" s="15">
        <v>154016</v>
      </c>
      <c r="C2759" s="12" t="s">
        <v>15264</v>
      </c>
      <c r="D2759" s="12" t="s">
        <v>11131</v>
      </c>
      <c r="E2759" s="12">
        <v>38</v>
      </c>
      <c r="F2759" s="12" t="s">
        <v>368</v>
      </c>
      <c r="G2759" s="12" t="s">
        <v>368</v>
      </c>
      <c r="H2759" s="12" t="s">
        <v>13</v>
      </c>
      <c r="I2759" s="12" t="s">
        <v>368</v>
      </c>
      <c r="J2759" s="12" t="s">
        <v>11221</v>
      </c>
      <c r="K2759" s="12" t="s">
        <v>15</v>
      </c>
      <c r="L2759" s="12" t="s">
        <v>101</v>
      </c>
      <c r="M2759" s="12" t="s">
        <v>101</v>
      </c>
      <c r="N2759" s="12" t="s">
        <v>35</v>
      </c>
      <c r="O2759" s="12">
        <v>680</v>
      </c>
    </row>
    <row r="2760" customHeight="1" spans="1:15">
      <c r="A2760" s="13">
        <v>44519</v>
      </c>
      <c r="B2760" s="15">
        <v>150919</v>
      </c>
      <c r="C2760" s="12" t="s">
        <v>15265</v>
      </c>
      <c r="D2760" s="12" t="s">
        <v>11117</v>
      </c>
      <c r="E2760" s="12">
        <v>35</v>
      </c>
      <c r="F2760" s="12" t="s">
        <v>1180</v>
      </c>
      <c r="G2760" s="12" t="s">
        <v>11739</v>
      </c>
      <c r="H2760" s="12" t="s">
        <v>13</v>
      </c>
      <c r="I2760" s="12" t="s">
        <v>15224</v>
      </c>
      <c r="J2760" s="12" t="s">
        <v>11221</v>
      </c>
      <c r="K2760" s="12" t="s">
        <v>15</v>
      </c>
      <c r="L2760" s="12" t="s">
        <v>26</v>
      </c>
      <c r="M2760" s="12" t="s">
        <v>27</v>
      </c>
      <c r="N2760" s="12" t="s">
        <v>35</v>
      </c>
      <c r="O2760" s="12">
        <v>22222</v>
      </c>
    </row>
    <row r="2761" customHeight="1" spans="1:15">
      <c r="A2761" s="13">
        <v>44519</v>
      </c>
      <c r="B2761" s="15">
        <v>146768</v>
      </c>
      <c r="C2761" s="12" t="s">
        <v>5662</v>
      </c>
      <c r="D2761" s="12" t="s">
        <v>11131</v>
      </c>
      <c r="E2761" s="12">
        <v>25</v>
      </c>
      <c r="F2761" s="12" t="s">
        <v>132</v>
      </c>
      <c r="G2761" s="12" t="s">
        <v>132</v>
      </c>
      <c r="H2761" s="12" t="s">
        <v>13</v>
      </c>
      <c r="I2761" s="12" t="s">
        <v>15266</v>
      </c>
      <c r="J2761" s="12" t="s">
        <v>11339</v>
      </c>
      <c r="K2761" s="12" t="s">
        <v>15</v>
      </c>
      <c r="L2761" s="12" t="s">
        <v>101</v>
      </c>
      <c r="M2761" s="12" t="s">
        <v>101</v>
      </c>
      <c r="N2761" s="12" t="s">
        <v>35</v>
      </c>
      <c r="O2761" s="12">
        <v>7928</v>
      </c>
    </row>
    <row r="2762" customHeight="1" spans="1:15">
      <c r="A2762" s="13">
        <v>44519</v>
      </c>
      <c r="B2762" s="15">
        <v>150912</v>
      </c>
      <c r="C2762" s="12" t="s">
        <v>15267</v>
      </c>
      <c r="D2762" s="12" t="s">
        <v>11117</v>
      </c>
      <c r="E2762" s="12">
        <v>39</v>
      </c>
      <c r="F2762" s="12" t="s">
        <v>368</v>
      </c>
      <c r="G2762" s="12" t="s">
        <v>368</v>
      </c>
      <c r="H2762" s="12" t="s">
        <v>13</v>
      </c>
      <c r="I2762" s="12" t="s">
        <v>368</v>
      </c>
      <c r="J2762" s="12" t="s">
        <v>14594</v>
      </c>
      <c r="K2762" s="12" t="s">
        <v>15</v>
      </c>
      <c r="L2762" s="12" t="s">
        <v>26</v>
      </c>
      <c r="M2762" s="12" t="s">
        <v>27</v>
      </c>
      <c r="N2762" s="12" t="s">
        <v>35</v>
      </c>
      <c r="O2762" s="12">
        <v>549</v>
      </c>
    </row>
    <row r="2763" customHeight="1" spans="1:15">
      <c r="A2763" s="13">
        <v>44519</v>
      </c>
      <c r="B2763" s="15">
        <v>165991</v>
      </c>
      <c r="C2763" s="12" t="s">
        <v>12205</v>
      </c>
      <c r="D2763" s="12" t="s">
        <v>11117</v>
      </c>
      <c r="E2763" s="12">
        <v>35</v>
      </c>
      <c r="F2763" s="12" t="s">
        <v>5644</v>
      </c>
      <c r="G2763" s="12" t="s">
        <v>13237</v>
      </c>
      <c r="H2763" s="12" t="s">
        <v>13</v>
      </c>
      <c r="I2763" s="12" t="s">
        <v>15268</v>
      </c>
      <c r="J2763" s="12" t="s">
        <v>11120</v>
      </c>
      <c r="K2763" s="12" t="s">
        <v>15</v>
      </c>
      <c r="L2763" s="12" t="s">
        <v>26</v>
      </c>
      <c r="M2763" s="12" t="s">
        <v>27</v>
      </c>
      <c r="N2763" s="12" t="s">
        <v>35</v>
      </c>
      <c r="O2763" s="12">
        <v>10150</v>
      </c>
    </row>
    <row r="2764" customHeight="1" spans="1:15">
      <c r="A2764" s="13">
        <v>44519</v>
      </c>
      <c r="B2764" s="15">
        <v>149091</v>
      </c>
      <c r="C2764" s="12" t="s">
        <v>9621</v>
      </c>
      <c r="D2764" s="12" t="s">
        <v>11117</v>
      </c>
      <c r="E2764" s="12">
        <v>33</v>
      </c>
      <c r="F2764" s="12" t="s">
        <v>11178</v>
      </c>
      <c r="G2764" s="12" t="s">
        <v>104</v>
      </c>
      <c r="H2764" s="12" t="s">
        <v>13</v>
      </c>
      <c r="I2764" s="12" t="s">
        <v>15269</v>
      </c>
      <c r="J2764" s="12" t="s">
        <v>14686</v>
      </c>
      <c r="K2764" s="12" t="s">
        <v>175</v>
      </c>
      <c r="L2764" s="12" t="s">
        <v>26</v>
      </c>
      <c r="M2764" s="12" t="s">
        <v>726</v>
      </c>
      <c r="N2764" s="12" t="s">
        <v>236</v>
      </c>
      <c r="O2764" s="12">
        <v>0</v>
      </c>
    </row>
    <row r="2765" customHeight="1" spans="1:15">
      <c r="A2765" s="13">
        <v>44519</v>
      </c>
      <c r="B2765" s="15">
        <v>151717</v>
      </c>
      <c r="C2765" s="12" t="s">
        <v>15271</v>
      </c>
      <c r="D2765" s="12" t="s">
        <v>11117</v>
      </c>
      <c r="E2765" s="12">
        <v>21</v>
      </c>
      <c r="F2765" s="12" t="s">
        <v>11157</v>
      </c>
      <c r="G2765" s="12" t="s">
        <v>1447</v>
      </c>
      <c r="H2765" s="12" t="s">
        <v>41</v>
      </c>
      <c r="I2765" s="12" t="s">
        <v>1447</v>
      </c>
      <c r="J2765" s="12" t="s">
        <v>11120</v>
      </c>
      <c r="K2765" s="12" t="s">
        <v>15</v>
      </c>
      <c r="L2765" s="12" t="s">
        <v>101</v>
      </c>
      <c r="M2765" s="12" t="s">
        <v>101</v>
      </c>
      <c r="N2765" s="12" t="s">
        <v>35</v>
      </c>
      <c r="O2765" s="12">
        <v>30000</v>
      </c>
    </row>
    <row r="2766" customHeight="1" spans="1:15">
      <c r="A2766" s="13">
        <v>44519</v>
      </c>
      <c r="B2766" s="15">
        <v>153364</v>
      </c>
      <c r="C2766" s="12" t="s">
        <v>562</v>
      </c>
      <c r="D2766" s="12" t="s">
        <v>11117</v>
      </c>
      <c r="E2766" s="12">
        <v>28</v>
      </c>
      <c r="F2766" s="12" t="s">
        <v>1180</v>
      </c>
      <c r="G2766" s="12" t="s">
        <v>11754</v>
      </c>
      <c r="H2766" s="12" t="s">
        <v>13</v>
      </c>
      <c r="I2766" s="12" t="s">
        <v>15273</v>
      </c>
      <c r="J2766" s="12" t="s">
        <v>11120</v>
      </c>
      <c r="K2766" s="12" t="s">
        <v>15</v>
      </c>
      <c r="L2766" s="12" t="s">
        <v>26</v>
      </c>
      <c r="M2766" s="12" t="s">
        <v>27</v>
      </c>
      <c r="N2766" s="12" t="s">
        <v>35</v>
      </c>
      <c r="O2766" s="12">
        <v>1929</v>
      </c>
    </row>
    <row r="2767" customHeight="1" spans="1:15">
      <c r="A2767" s="13">
        <v>44519</v>
      </c>
      <c r="B2767" s="15">
        <v>151410</v>
      </c>
      <c r="C2767" s="12" t="s">
        <v>2329</v>
      </c>
      <c r="D2767" s="12" t="s">
        <v>11117</v>
      </c>
      <c r="E2767" s="12">
        <v>44</v>
      </c>
      <c r="F2767" s="12" t="s">
        <v>368</v>
      </c>
      <c r="G2767" s="12" t="s">
        <v>368</v>
      </c>
      <c r="H2767" s="12" t="s">
        <v>13</v>
      </c>
      <c r="I2767" s="12" t="s">
        <v>368</v>
      </c>
      <c r="J2767" s="12" t="s">
        <v>11483</v>
      </c>
      <c r="K2767" s="12" t="s">
        <v>175</v>
      </c>
      <c r="L2767" s="12" t="s">
        <v>101</v>
      </c>
      <c r="M2767" s="12" t="s">
        <v>101</v>
      </c>
      <c r="N2767" s="12" t="s">
        <v>236</v>
      </c>
      <c r="O2767" s="12">
        <v>0</v>
      </c>
    </row>
    <row r="2768" customHeight="1" spans="1:15">
      <c r="A2768" s="13">
        <v>44519</v>
      </c>
      <c r="B2768" s="15">
        <v>158863</v>
      </c>
      <c r="C2768" s="12" t="s">
        <v>15275</v>
      </c>
      <c r="D2768" s="12" t="s">
        <v>11117</v>
      </c>
      <c r="E2768" s="12">
        <v>38</v>
      </c>
      <c r="F2768" s="12" t="s">
        <v>11157</v>
      </c>
      <c r="G2768" s="12" t="s">
        <v>118</v>
      </c>
      <c r="H2768" s="12" t="s">
        <v>41</v>
      </c>
      <c r="I2768" s="12" t="s">
        <v>12200</v>
      </c>
      <c r="J2768" s="12" t="s">
        <v>11135</v>
      </c>
      <c r="K2768" s="12" t="s">
        <v>15</v>
      </c>
      <c r="L2768" s="12" t="s">
        <v>26</v>
      </c>
      <c r="M2768" s="12" t="s">
        <v>27</v>
      </c>
      <c r="N2768" s="12" t="s">
        <v>35</v>
      </c>
      <c r="O2768" s="12">
        <v>22800</v>
      </c>
    </row>
    <row r="2769" customHeight="1" spans="1:15">
      <c r="A2769" s="13">
        <v>44520</v>
      </c>
      <c r="B2769" s="15">
        <v>149898</v>
      </c>
      <c r="C2769" s="12" t="s">
        <v>15276</v>
      </c>
      <c r="D2769" s="12" t="s">
        <v>11117</v>
      </c>
      <c r="E2769" s="12">
        <v>37</v>
      </c>
      <c r="F2769" s="12" t="s">
        <v>109</v>
      </c>
      <c r="G2769" s="12" t="s">
        <v>109</v>
      </c>
      <c r="H2769" s="12" t="s">
        <v>13</v>
      </c>
      <c r="I2769" s="12" t="s">
        <v>13702</v>
      </c>
      <c r="J2769" s="12" t="s">
        <v>14594</v>
      </c>
      <c r="K2769" s="12" t="s">
        <v>15</v>
      </c>
      <c r="L2769" s="12" t="s">
        <v>101</v>
      </c>
      <c r="M2769" s="12" t="s">
        <v>101</v>
      </c>
      <c r="N2769" s="12" t="s">
        <v>35</v>
      </c>
      <c r="O2769" s="12">
        <v>2999</v>
      </c>
    </row>
    <row r="2770" customHeight="1" spans="1:15">
      <c r="A2770" s="13">
        <v>44520</v>
      </c>
      <c r="B2770" s="15">
        <v>155932</v>
      </c>
      <c r="C2770" s="12" t="s">
        <v>15277</v>
      </c>
      <c r="D2770" s="12" t="s">
        <v>11117</v>
      </c>
      <c r="E2770" s="12">
        <v>30</v>
      </c>
      <c r="F2770" s="12" t="s">
        <v>2310</v>
      </c>
      <c r="G2770" s="12" t="s">
        <v>2310</v>
      </c>
      <c r="H2770" s="12" t="s">
        <v>13</v>
      </c>
      <c r="I2770" s="12" t="s">
        <v>13096</v>
      </c>
      <c r="J2770" s="12" t="s">
        <v>14686</v>
      </c>
      <c r="K2770" s="12" t="s">
        <v>175</v>
      </c>
      <c r="L2770" s="12" t="s">
        <v>26</v>
      </c>
      <c r="M2770" s="12" t="s">
        <v>726</v>
      </c>
      <c r="N2770" s="12" t="s">
        <v>35</v>
      </c>
      <c r="O2770" s="12">
        <v>2980</v>
      </c>
    </row>
    <row r="2771" customHeight="1" spans="1:15">
      <c r="A2771" s="13">
        <v>44520</v>
      </c>
      <c r="B2771" s="15">
        <v>147450</v>
      </c>
      <c r="C2771" s="12" t="s">
        <v>1139</v>
      </c>
      <c r="D2771" s="12" t="s">
        <v>11131</v>
      </c>
      <c r="E2771" s="12">
        <v>19</v>
      </c>
      <c r="F2771" s="12" t="s">
        <v>368</v>
      </c>
      <c r="G2771" s="12" t="s">
        <v>368</v>
      </c>
      <c r="H2771" s="12" t="s">
        <v>13</v>
      </c>
      <c r="I2771" s="12" t="s">
        <v>368</v>
      </c>
      <c r="J2771" s="12" t="s">
        <v>13216</v>
      </c>
      <c r="K2771" s="12" t="s">
        <v>175</v>
      </c>
      <c r="L2771" s="12" t="s">
        <v>26</v>
      </c>
      <c r="M2771" s="12" t="s">
        <v>726</v>
      </c>
      <c r="N2771" s="12" t="s">
        <v>35</v>
      </c>
      <c r="O2771" s="12">
        <v>5000</v>
      </c>
    </row>
    <row r="2772" customHeight="1" spans="1:15">
      <c r="A2772" s="13">
        <v>44520</v>
      </c>
      <c r="B2772" s="15">
        <v>171964</v>
      </c>
      <c r="C2772" s="12" t="s">
        <v>11136</v>
      </c>
      <c r="D2772" s="12" t="s">
        <v>11131</v>
      </c>
      <c r="E2772" s="12">
        <v>28</v>
      </c>
      <c r="F2772" s="12" t="s">
        <v>109</v>
      </c>
      <c r="G2772" s="12" t="s">
        <v>109</v>
      </c>
      <c r="H2772" s="12" t="s">
        <v>13</v>
      </c>
      <c r="I2772" s="12" t="s">
        <v>15278</v>
      </c>
      <c r="J2772" s="12" t="s">
        <v>13216</v>
      </c>
      <c r="K2772" s="12" t="s">
        <v>175</v>
      </c>
      <c r="L2772" s="12" t="s">
        <v>26</v>
      </c>
      <c r="M2772" s="12" t="s">
        <v>726</v>
      </c>
      <c r="N2772" s="12" t="s">
        <v>35</v>
      </c>
      <c r="O2772" s="12">
        <v>680</v>
      </c>
    </row>
    <row r="2773" customHeight="1" spans="1:15">
      <c r="A2773" s="13">
        <v>44520</v>
      </c>
      <c r="B2773" s="15">
        <v>157235</v>
      </c>
      <c r="C2773" s="12" t="s">
        <v>9365</v>
      </c>
      <c r="D2773" s="12" t="s">
        <v>11117</v>
      </c>
      <c r="E2773" s="12">
        <v>24</v>
      </c>
      <c r="F2773" s="12" t="s">
        <v>109</v>
      </c>
      <c r="G2773" s="12" t="s">
        <v>109</v>
      </c>
      <c r="H2773" s="12" t="s">
        <v>13</v>
      </c>
      <c r="I2773" s="12" t="s">
        <v>15279</v>
      </c>
      <c r="J2773" s="12" t="s">
        <v>14686</v>
      </c>
      <c r="K2773" s="12" t="s">
        <v>175</v>
      </c>
      <c r="L2773" s="12" t="s">
        <v>16</v>
      </c>
      <c r="M2773" s="12" t="s">
        <v>723</v>
      </c>
      <c r="N2773" s="12" t="s">
        <v>35</v>
      </c>
      <c r="O2773" s="12">
        <v>766</v>
      </c>
    </row>
    <row r="2774" customHeight="1" spans="1:15">
      <c r="A2774" s="13">
        <v>44520</v>
      </c>
      <c r="B2774" s="15">
        <v>154799</v>
      </c>
      <c r="C2774" s="12" t="s">
        <v>15280</v>
      </c>
      <c r="D2774" s="12" t="s">
        <v>11131</v>
      </c>
      <c r="E2774" s="12">
        <v>29</v>
      </c>
      <c r="F2774" s="12" t="s">
        <v>109</v>
      </c>
      <c r="G2774" s="12" t="s">
        <v>109</v>
      </c>
      <c r="H2774" s="12" t="s">
        <v>13</v>
      </c>
      <c r="I2774" s="12" t="s">
        <v>15279</v>
      </c>
      <c r="J2774" s="12" t="s">
        <v>14686</v>
      </c>
      <c r="K2774" s="12" t="s">
        <v>175</v>
      </c>
      <c r="L2774" s="12" t="s">
        <v>16</v>
      </c>
      <c r="M2774" s="12" t="s">
        <v>723</v>
      </c>
      <c r="N2774" s="12" t="s">
        <v>35</v>
      </c>
      <c r="O2774" s="12">
        <v>766</v>
      </c>
    </row>
    <row r="2775" customHeight="1" spans="1:15">
      <c r="A2775" s="13">
        <v>44520</v>
      </c>
      <c r="B2775" s="15">
        <v>160585</v>
      </c>
      <c r="C2775" s="12" t="s">
        <v>11389</v>
      </c>
      <c r="D2775" s="12" t="s">
        <v>11117</v>
      </c>
      <c r="E2775" s="12">
        <v>37</v>
      </c>
      <c r="F2775" s="12" t="s">
        <v>11157</v>
      </c>
      <c r="G2775" s="12" t="s">
        <v>118</v>
      </c>
      <c r="H2775" s="12" t="s">
        <v>41</v>
      </c>
      <c r="I2775" s="12" t="s">
        <v>15281</v>
      </c>
      <c r="J2775" s="12" t="s">
        <v>11221</v>
      </c>
      <c r="K2775" s="12" t="s">
        <v>15</v>
      </c>
      <c r="L2775" s="12" t="s">
        <v>26</v>
      </c>
      <c r="M2775" s="12" t="s">
        <v>27</v>
      </c>
      <c r="N2775" s="12" t="s">
        <v>35</v>
      </c>
      <c r="O2775" s="12">
        <v>15500</v>
      </c>
    </row>
    <row r="2776" customHeight="1" spans="1:15">
      <c r="A2776" s="13">
        <v>44520</v>
      </c>
      <c r="B2776" s="15">
        <v>151602</v>
      </c>
      <c r="C2776" s="12" t="s">
        <v>15283</v>
      </c>
      <c r="D2776" s="12" t="s">
        <v>11117</v>
      </c>
      <c r="E2776" s="12">
        <v>30</v>
      </c>
      <c r="F2776" s="12" t="s">
        <v>11157</v>
      </c>
      <c r="G2776" s="12" t="s">
        <v>118</v>
      </c>
      <c r="H2776" s="12" t="s">
        <v>41</v>
      </c>
      <c r="I2776" s="12" t="s">
        <v>15284</v>
      </c>
      <c r="J2776" s="12" t="s">
        <v>11120</v>
      </c>
      <c r="K2776" s="12" t="s">
        <v>15</v>
      </c>
      <c r="L2776" s="12" t="s">
        <v>16</v>
      </c>
      <c r="M2776" s="12" t="s">
        <v>17</v>
      </c>
      <c r="N2776" s="12" t="s">
        <v>236</v>
      </c>
      <c r="O2776" s="12">
        <v>0</v>
      </c>
    </row>
    <row r="2777" customHeight="1" spans="1:15">
      <c r="A2777" s="13">
        <v>44520</v>
      </c>
      <c r="B2777" s="15">
        <v>150746</v>
      </c>
      <c r="C2777" s="12" t="s">
        <v>13641</v>
      </c>
      <c r="D2777" s="12" t="s">
        <v>11117</v>
      </c>
      <c r="E2777" s="12">
        <v>40</v>
      </c>
      <c r="F2777" s="12" t="s">
        <v>4722</v>
      </c>
      <c r="G2777" s="12" t="s">
        <v>4722</v>
      </c>
      <c r="H2777" s="12" t="s">
        <v>13</v>
      </c>
      <c r="I2777" s="12" t="s">
        <v>13789</v>
      </c>
      <c r="J2777" s="12" t="s">
        <v>13216</v>
      </c>
      <c r="K2777" s="12" t="s">
        <v>175</v>
      </c>
      <c r="L2777" s="12" t="s">
        <v>101</v>
      </c>
      <c r="M2777" s="12" t="s">
        <v>101</v>
      </c>
      <c r="N2777" s="12" t="s">
        <v>35</v>
      </c>
      <c r="O2777" s="12">
        <v>426.65</v>
      </c>
    </row>
    <row r="2778" customHeight="1" spans="1:15">
      <c r="A2778" s="13">
        <v>44520</v>
      </c>
      <c r="B2778" s="15">
        <v>154932</v>
      </c>
      <c r="C2778" s="12" t="s">
        <v>15286</v>
      </c>
      <c r="D2778" s="12" t="s">
        <v>11131</v>
      </c>
      <c r="E2778" s="12">
        <v>44</v>
      </c>
      <c r="F2778" s="12" t="s">
        <v>368</v>
      </c>
      <c r="G2778" s="12" t="s">
        <v>368</v>
      </c>
      <c r="H2778" s="12" t="s">
        <v>13</v>
      </c>
      <c r="I2778" s="12" t="s">
        <v>13151</v>
      </c>
      <c r="J2778" s="12" t="s">
        <v>11339</v>
      </c>
      <c r="K2778" s="12" t="s">
        <v>15</v>
      </c>
      <c r="L2778" s="12" t="s">
        <v>26</v>
      </c>
      <c r="M2778" s="12" t="s">
        <v>27</v>
      </c>
      <c r="N2778" s="12" t="s">
        <v>35</v>
      </c>
      <c r="O2778" s="12">
        <v>1580</v>
      </c>
    </row>
    <row r="2779" customHeight="1" spans="1:15">
      <c r="A2779" s="13">
        <v>44520</v>
      </c>
      <c r="B2779" s="15">
        <v>160255</v>
      </c>
      <c r="C2779" s="12" t="s">
        <v>13195</v>
      </c>
      <c r="D2779" s="12" t="s">
        <v>11117</v>
      </c>
      <c r="E2779" s="12">
        <v>37</v>
      </c>
      <c r="F2779" s="12" t="s">
        <v>11118</v>
      </c>
      <c r="G2779" s="12" t="s">
        <v>66</v>
      </c>
      <c r="H2779" s="12" t="s">
        <v>41</v>
      </c>
      <c r="I2779" s="12" t="s">
        <v>15287</v>
      </c>
      <c r="J2779" s="12" t="s">
        <v>11120</v>
      </c>
      <c r="K2779" s="12" t="s">
        <v>15</v>
      </c>
      <c r="L2779" s="12" t="s">
        <v>26</v>
      </c>
      <c r="M2779" s="12" t="s">
        <v>27</v>
      </c>
      <c r="N2779" s="12" t="s">
        <v>35</v>
      </c>
      <c r="O2779" s="12">
        <v>18000</v>
      </c>
    </row>
    <row r="2780" customHeight="1" spans="1:15">
      <c r="A2780" s="13">
        <v>44520</v>
      </c>
      <c r="B2780" s="15">
        <v>144786</v>
      </c>
      <c r="C2780" s="12" t="s">
        <v>15288</v>
      </c>
      <c r="D2780" s="12" t="s">
        <v>11117</v>
      </c>
      <c r="E2780" s="12">
        <v>31</v>
      </c>
      <c r="F2780" s="12" t="s">
        <v>368</v>
      </c>
      <c r="G2780" s="12" t="s">
        <v>368</v>
      </c>
      <c r="H2780" s="12" t="s">
        <v>13</v>
      </c>
      <c r="I2780" s="12" t="s">
        <v>15289</v>
      </c>
      <c r="J2780" s="12" t="s">
        <v>11135</v>
      </c>
      <c r="K2780" s="12" t="s">
        <v>15</v>
      </c>
      <c r="L2780" s="12" t="s">
        <v>26</v>
      </c>
      <c r="M2780" s="12" t="s">
        <v>27</v>
      </c>
      <c r="N2780" s="12" t="s">
        <v>35</v>
      </c>
      <c r="O2780" s="12">
        <v>3680</v>
      </c>
    </row>
    <row r="2781" customHeight="1" spans="1:15">
      <c r="A2781" s="13">
        <v>44520</v>
      </c>
      <c r="B2781" s="15">
        <v>160887</v>
      </c>
      <c r="C2781" s="12" t="s">
        <v>15290</v>
      </c>
      <c r="D2781" s="12" t="s">
        <v>11117</v>
      </c>
      <c r="E2781" s="12">
        <v>38</v>
      </c>
      <c r="F2781" s="12" t="s">
        <v>368</v>
      </c>
      <c r="G2781" s="12" t="s">
        <v>368</v>
      </c>
      <c r="H2781" s="12" t="s">
        <v>13</v>
      </c>
      <c r="I2781" s="12" t="s">
        <v>15071</v>
      </c>
      <c r="J2781" s="12" t="s">
        <v>11483</v>
      </c>
      <c r="K2781" s="12" t="s">
        <v>175</v>
      </c>
      <c r="L2781" s="12" t="s">
        <v>101</v>
      </c>
      <c r="M2781" s="12" t="s">
        <v>101</v>
      </c>
      <c r="N2781" s="12" t="s">
        <v>35</v>
      </c>
      <c r="O2781" s="12">
        <v>11111</v>
      </c>
    </row>
    <row r="2782" customHeight="1" spans="1:15">
      <c r="A2782" s="13">
        <v>44521</v>
      </c>
      <c r="B2782" s="15">
        <v>154720</v>
      </c>
      <c r="C2782" s="12" t="s">
        <v>12556</v>
      </c>
      <c r="D2782" s="12" t="s">
        <v>11131</v>
      </c>
      <c r="E2782" s="12">
        <v>45</v>
      </c>
      <c r="F2782" s="12" t="s">
        <v>368</v>
      </c>
      <c r="G2782" s="12" t="s">
        <v>368</v>
      </c>
      <c r="H2782" s="12" t="s">
        <v>13</v>
      </c>
      <c r="I2782" s="12" t="s">
        <v>368</v>
      </c>
      <c r="J2782" s="12" t="s">
        <v>13669</v>
      </c>
      <c r="K2782" s="12" t="s">
        <v>175</v>
      </c>
      <c r="L2782" s="12" t="s">
        <v>101</v>
      </c>
      <c r="M2782" s="12" t="s">
        <v>101</v>
      </c>
      <c r="N2782" s="12" t="s">
        <v>236</v>
      </c>
      <c r="O2782" s="12">
        <v>0</v>
      </c>
    </row>
    <row r="2783" customHeight="1" spans="1:15">
      <c r="A2783" s="13">
        <v>44521</v>
      </c>
      <c r="B2783" s="15">
        <v>153748</v>
      </c>
      <c r="C2783" s="12" t="s">
        <v>15292</v>
      </c>
      <c r="D2783" s="12" t="s">
        <v>11131</v>
      </c>
      <c r="E2783" s="12">
        <v>22</v>
      </c>
      <c r="F2783" s="12" t="s">
        <v>368</v>
      </c>
      <c r="G2783" s="12" t="s">
        <v>368</v>
      </c>
      <c r="H2783" s="12" t="s">
        <v>13</v>
      </c>
      <c r="I2783" s="12" t="s">
        <v>368</v>
      </c>
      <c r="J2783" s="12" t="s">
        <v>13669</v>
      </c>
      <c r="K2783" s="12" t="s">
        <v>175</v>
      </c>
      <c r="L2783" s="12" t="s">
        <v>101</v>
      </c>
      <c r="M2783" s="12" t="s">
        <v>101</v>
      </c>
      <c r="N2783" s="12" t="s">
        <v>236</v>
      </c>
      <c r="O2783" s="12">
        <v>0</v>
      </c>
    </row>
    <row r="2784" customHeight="1" spans="1:15">
      <c r="A2784" s="13">
        <v>44521</v>
      </c>
      <c r="B2784" s="15">
        <v>164974</v>
      </c>
      <c r="C2784" s="12" t="s">
        <v>9652</v>
      </c>
      <c r="D2784" s="12" t="s">
        <v>11117</v>
      </c>
      <c r="E2784" s="12">
        <v>23</v>
      </c>
      <c r="F2784" s="12" t="s">
        <v>4722</v>
      </c>
      <c r="G2784" s="12" t="s">
        <v>4722</v>
      </c>
      <c r="H2784" s="12" t="s">
        <v>13</v>
      </c>
      <c r="I2784" s="12" t="s">
        <v>14305</v>
      </c>
      <c r="J2784" s="12" t="s">
        <v>13669</v>
      </c>
      <c r="K2784" s="12" t="s">
        <v>175</v>
      </c>
      <c r="L2784" s="12" t="s">
        <v>26</v>
      </c>
      <c r="M2784" s="12" t="s">
        <v>726</v>
      </c>
      <c r="N2784" s="12" t="s">
        <v>35</v>
      </c>
      <c r="O2784" s="12">
        <v>6800</v>
      </c>
    </row>
    <row r="2785" customHeight="1" spans="1:15">
      <c r="A2785" s="13">
        <v>44521</v>
      </c>
      <c r="B2785" s="15">
        <v>150723</v>
      </c>
      <c r="C2785" s="12" t="s">
        <v>15293</v>
      </c>
      <c r="D2785" s="12" t="s">
        <v>11117</v>
      </c>
      <c r="E2785" s="12">
        <v>44</v>
      </c>
      <c r="F2785" s="12" t="s">
        <v>11118</v>
      </c>
      <c r="G2785" s="12" t="s">
        <v>66</v>
      </c>
      <c r="H2785" s="12" t="s">
        <v>41</v>
      </c>
      <c r="I2785" s="12" t="s">
        <v>15294</v>
      </c>
      <c r="J2785" s="12" t="s">
        <v>11135</v>
      </c>
      <c r="K2785" s="12" t="s">
        <v>15</v>
      </c>
      <c r="L2785" s="12" t="s">
        <v>16</v>
      </c>
      <c r="M2785" s="12" t="s">
        <v>17</v>
      </c>
      <c r="N2785" s="12" t="s">
        <v>35</v>
      </c>
      <c r="O2785" s="12">
        <v>40000</v>
      </c>
    </row>
    <row r="2786" customHeight="1" spans="1:15">
      <c r="A2786" s="13">
        <v>44521</v>
      </c>
      <c r="B2786" s="15">
        <v>160926</v>
      </c>
      <c r="C2786" s="12" t="s">
        <v>15296</v>
      </c>
      <c r="D2786" s="12" t="s">
        <v>11117</v>
      </c>
      <c r="E2786" s="12">
        <v>27</v>
      </c>
      <c r="F2786" s="12" t="s">
        <v>4722</v>
      </c>
      <c r="G2786" s="12" t="s">
        <v>4722</v>
      </c>
      <c r="H2786" s="12" t="s">
        <v>13</v>
      </c>
      <c r="I2786" s="12" t="s">
        <v>15297</v>
      </c>
      <c r="J2786" s="12" t="s">
        <v>11221</v>
      </c>
      <c r="K2786" s="12" t="s">
        <v>15</v>
      </c>
      <c r="L2786" s="12" t="s">
        <v>101</v>
      </c>
      <c r="M2786" s="12" t="s">
        <v>101</v>
      </c>
      <c r="N2786" s="12" t="s">
        <v>35</v>
      </c>
      <c r="O2786" s="12">
        <v>7053.72</v>
      </c>
    </row>
    <row r="2787" customHeight="1" spans="1:15">
      <c r="A2787" s="13">
        <v>44521</v>
      </c>
      <c r="B2787" s="15">
        <v>148885</v>
      </c>
      <c r="C2787" s="12" t="s">
        <v>12247</v>
      </c>
      <c r="D2787" s="12" t="s">
        <v>11117</v>
      </c>
      <c r="E2787" s="12">
        <v>24</v>
      </c>
      <c r="F2787" s="12" t="s">
        <v>368</v>
      </c>
      <c r="G2787" s="12" t="s">
        <v>368</v>
      </c>
      <c r="H2787" s="12" t="s">
        <v>13</v>
      </c>
      <c r="I2787" s="12" t="s">
        <v>368</v>
      </c>
      <c r="J2787" s="12" t="s">
        <v>14594</v>
      </c>
      <c r="K2787" s="12" t="s">
        <v>15</v>
      </c>
      <c r="L2787" s="12" t="s">
        <v>26</v>
      </c>
      <c r="M2787" s="12" t="s">
        <v>27</v>
      </c>
      <c r="N2787" s="12" t="s">
        <v>35</v>
      </c>
      <c r="O2787" s="12">
        <v>899</v>
      </c>
    </row>
    <row r="2788" customHeight="1" spans="1:15">
      <c r="A2788" s="13">
        <v>44521</v>
      </c>
      <c r="B2788" s="15">
        <v>153494</v>
      </c>
      <c r="C2788" s="12" t="s">
        <v>15298</v>
      </c>
      <c r="D2788" s="12" t="s">
        <v>11117</v>
      </c>
      <c r="E2788" s="12">
        <v>38</v>
      </c>
      <c r="F2788" s="12" t="s">
        <v>109</v>
      </c>
      <c r="G2788" s="12" t="s">
        <v>109</v>
      </c>
      <c r="H2788" s="12" t="s">
        <v>13</v>
      </c>
      <c r="I2788" s="12" t="s">
        <v>15299</v>
      </c>
      <c r="J2788" s="12" t="s">
        <v>11483</v>
      </c>
      <c r="K2788" s="12" t="s">
        <v>175</v>
      </c>
      <c r="L2788" s="12" t="s">
        <v>26</v>
      </c>
      <c r="M2788" s="12" t="s">
        <v>726</v>
      </c>
      <c r="N2788" s="12" t="s">
        <v>35</v>
      </c>
      <c r="O2788" s="12">
        <v>10850</v>
      </c>
    </row>
    <row r="2789" customHeight="1" spans="1:15">
      <c r="A2789" s="13">
        <v>44521</v>
      </c>
      <c r="B2789" s="15">
        <v>153224</v>
      </c>
      <c r="C2789" s="12" t="s">
        <v>15300</v>
      </c>
      <c r="D2789" s="12" t="s">
        <v>11117</v>
      </c>
      <c r="E2789" s="12">
        <v>19</v>
      </c>
      <c r="F2789" s="12" t="s">
        <v>11118</v>
      </c>
      <c r="G2789" s="12" t="s">
        <v>12</v>
      </c>
      <c r="H2789" s="12" t="s">
        <v>13</v>
      </c>
      <c r="I2789" s="12" t="s">
        <v>11198</v>
      </c>
      <c r="J2789" s="12" t="s">
        <v>11135</v>
      </c>
      <c r="K2789" s="12" t="s">
        <v>15</v>
      </c>
      <c r="L2789" s="12" t="s">
        <v>16</v>
      </c>
      <c r="M2789" s="12" t="s">
        <v>17</v>
      </c>
      <c r="N2789" s="12" t="s">
        <v>35</v>
      </c>
      <c r="O2789" s="12">
        <v>2220</v>
      </c>
    </row>
    <row r="2790" customHeight="1" spans="1:15">
      <c r="A2790" s="13">
        <v>44521</v>
      </c>
      <c r="B2790" s="15">
        <v>145835</v>
      </c>
      <c r="C2790" s="12" t="s">
        <v>11339</v>
      </c>
      <c r="D2790" s="12" t="s">
        <v>11117</v>
      </c>
      <c r="E2790" s="12">
        <v>22</v>
      </c>
      <c r="F2790" s="12" t="s">
        <v>1180</v>
      </c>
      <c r="G2790" s="12" t="s">
        <v>11739</v>
      </c>
      <c r="H2790" s="12" t="s">
        <v>13</v>
      </c>
      <c r="I2790" s="12" t="s">
        <v>15301</v>
      </c>
      <c r="J2790" s="12" t="s">
        <v>11339</v>
      </c>
      <c r="K2790" s="12" t="s">
        <v>15</v>
      </c>
      <c r="L2790" s="12" t="s">
        <v>26</v>
      </c>
      <c r="M2790" s="12" t="s">
        <v>27</v>
      </c>
      <c r="N2790" s="12" t="s">
        <v>35</v>
      </c>
      <c r="O2790" s="12">
        <v>3880</v>
      </c>
    </row>
    <row r="2791" customHeight="1" spans="1:15">
      <c r="A2791" s="13">
        <v>44521</v>
      </c>
      <c r="B2791" s="15">
        <v>156561</v>
      </c>
      <c r="C2791" s="12" t="s">
        <v>15302</v>
      </c>
      <c r="D2791" s="12" t="s">
        <v>11131</v>
      </c>
      <c r="E2791" s="12">
        <v>30</v>
      </c>
      <c r="F2791" s="12" t="s">
        <v>368</v>
      </c>
      <c r="G2791" s="12" t="s">
        <v>368</v>
      </c>
      <c r="H2791" s="12" t="s">
        <v>13</v>
      </c>
      <c r="I2791" s="12" t="s">
        <v>368</v>
      </c>
      <c r="J2791" s="12" t="s">
        <v>11339</v>
      </c>
      <c r="K2791" s="12" t="s">
        <v>15</v>
      </c>
      <c r="L2791" s="12" t="s">
        <v>26</v>
      </c>
      <c r="M2791" s="12" t="s">
        <v>27</v>
      </c>
      <c r="N2791" s="12" t="s">
        <v>236</v>
      </c>
      <c r="O2791" s="12">
        <v>0</v>
      </c>
    </row>
    <row r="2792" customHeight="1" spans="1:15">
      <c r="A2792" s="13">
        <v>44521</v>
      </c>
      <c r="B2792" s="15">
        <v>157586</v>
      </c>
      <c r="C2792" s="12" t="s">
        <v>15304</v>
      </c>
      <c r="D2792" s="12" t="s">
        <v>11117</v>
      </c>
      <c r="E2792" s="12">
        <v>44</v>
      </c>
      <c r="F2792" s="12" t="s">
        <v>280</v>
      </c>
      <c r="G2792" s="12" t="s">
        <v>280</v>
      </c>
      <c r="H2792" s="12" t="s">
        <v>13</v>
      </c>
      <c r="I2792" s="12" t="s">
        <v>15305</v>
      </c>
      <c r="J2792" s="12" t="s">
        <v>11221</v>
      </c>
      <c r="K2792" s="12" t="s">
        <v>15</v>
      </c>
      <c r="L2792" s="12" t="s">
        <v>101</v>
      </c>
      <c r="M2792" s="12" t="s">
        <v>101</v>
      </c>
      <c r="N2792" s="12" t="s">
        <v>35</v>
      </c>
      <c r="O2792" s="12">
        <v>2280</v>
      </c>
    </row>
    <row r="2793" customHeight="1" spans="1:15">
      <c r="A2793" s="13">
        <v>44521</v>
      </c>
      <c r="B2793" s="15">
        <v>150932</v>
      </c>
      <c r="C2793" s="12" t="s">
        <v>15306</v>
      </c>
      <c r="D2793" s="12" t="s">
        <v>11117</v>
      </c>
      <c r="E2793" s="12">
        <v>44</v>
      </c>
      <c r="F2793" s="12" t="s">
        <v>11118</v>
      </c>
      <c r="G2793" s="12" t="s">
        <v>69</v>
      </c>
      <c r="H2793" s="12" t="s">
        <v>41</v>
      </c>
      <c r="I2793" s="12" t="s">
        <v>15307</v>
      </c>
      <c r="J2793" s="12" t="s">
        <v>11483</v>
      </c>
      <c r="K2793" s="12" t="s">
        <v>15</v>
      </c>
      <c r="L2793" s="12" t="s">
        <v>16</v>
      </c>
      <c r="M2793" s="12" t="s">
        <v>17</v>
      </c>
      <c r="N2793" s="12" t="s">
        <v>35</v>
      </c>
      <c r="O2793" s="12">
        <v>6000</v>
      </c>
    </row>
    <row r="2794" customHeight="1" spans="1:15">
      <c r="A2794" s="13">
        <v>44521</v>
      </c>
      <c r="B2794" s="15">
        <v>150638</v>
      </c>
      <c r="C2794" s="12" t="s">
        <v>11141</v>
      </c>
      <c r="D2794" s="12" t="s">
        <v>11131</v>
      </c>
      <c r="E2794" s="12">
        <v>26</v>
      </c>
      <c r="F2794" s="12" t="s">
        <v>368</v>
      </c>
      <c r="G2794" s="12" t="s">
        <v>368</v>
      </c>
      <c r="H2794" s="12" t="s">
        <v>13</v>
      </c>
      <c r="I2794" s="12" t="s">
        <v>15308</v>
      </c>
      <c r="J2794" s="12" t="s">
        <v>11221</v>
      </c>
      <c r="K2794" s="12" t="s">
        <v>15</v>
      </c>
      <c r="L2794" s="12" t="s">
        <v>101</v>
      </c>
      <c r="M2794" s="12" t="s">
        <v>101</v>
      </c>
      <c r="N2794" s="12" t="s">
        <v>35</v>
      </c>
      <c r="O2794" s="12">
        <v>88</v>
      </c>
    </row>
    <row r="2795" customHeight="1" spans="1:15">
      <c r="A2795" s="13">
        <v>44521</v>
      </c>
      <c r="B2795" s="15">
        <v>158546</v>
      </c>
      <c r="C2795" s="12" t="s">
        <v>13925</v>
      </c>
      <c r="D2795" s="12" t="s">
        <v>11117</v>
      </c>
      <c r="E2795" s="12">
        <v>22</v>
      </c>
      <c r="F2795" s="12" t="s">
        <v>11118</v>
      </c>
      <c r="G2795" s="12" t="s">
        <v>50</v>
      </c>
      <c r="H2795" s="12" t="s">
        <v>41</v>
      </c>
      <c r="I2795" s="12" t="s">
        <v>14981</v>
      </c>
      <c r="J2795" s="12" t="s">
        <v>11483</v>
      </c>
      <c r="K2795" s="12" t="s">
        <v>175</v>
      </c>
      <c r="L2795" s="12" t="s">
        <v>26</v>
      </c>
      <c r="M2795" s="12" t="s">
        <v>726</v>
      </c>
      <c r="N2795" s="12" t="s">
        <v>35</v>
      </c>
      <c r="O2795" s="12">
        <v>1000</v>
      </c>
    </row>
    <row r="2796" customHeight="1" spans="1:15">
      <c r="A2796" s="13">
        <v>44521</v>
      </c>
      <c r="B2796" s="15">
        <v>168588</v>
      </c>
      <c r="C2796" s="12" t="s">
        <v>11258</v>
      </c>
      <c r="D2796" s="12" t="s">
        <v>11117</v>
      </c>
      <c r="E2796" s="12">
        <v>32</v>
      </c>
      <c r="F2796" s="12" t="s">
        <v>4722</v>
      </c>
      <c r="G2796" s="12" t="s">
        <v>4722</v>
      </c>
      <c r="H2796" s="12" t="s">
        <v>13</v>
      </c>
      <c r="I2796" s="12" t="s">
        <v>15310</v>
      </c>
      <c r="J2796" s="12" t="s">
        <v>11135</v>
      </c>
      <c r="K2796" s="12" t="s">
        <v>15</v>
      </c>
      <c r="L2796" s="12" t="s">
        <v>101</v>
      </c>
      <c r="M2796" s="12" t="s">
        <v>101</v>
      </c>
      <c r="N2796" s="12" t="s">
        <v>35</v>
      </c>
      <c r="O2796" s="12">
        <v>6582.46</v>
      </c>
    </row>
    <row r="2797" customHeight="1" spans="1:15">
      <c r="A2797" s="13">
        <v>44522</v>
      </c>
      <c r="B2797" s="15">
        <v>151156</v>
      </c>
      <c r="C2797" s="12" t="s">
        <v>12000</v>
      </c>
      <c r="D2797" s="12" t="s">
        <v>11117</v>
      </c>
      <c r="E2797" s="12">
        <v>35</v>
      </c>
      <c r="F2797" s="12" t="s">
        <v>11157</v>
      </c>
      <c r="G2797" s="12" t="s">
        <v>118</v>
      </c>
      <c r="H2797" s="12" t="s">
        <v>41</v>
      </c>
      <c r="I2797" s="12" t="s">
        <v>15311</v>
      </c>
      <c r="J2797" s="12" t="s">
        <v>11221</v>
      </c>
      <c r="K2797" s="12" t="s">
        <v>15</v>
      </c>
      <c r="L2797" s="12" t="s">
        <v>26</v>
      </c>
      <c r="M2797" s="12" t="s">
        <v>27</v>
      </c>
      <c r="N2797" s="12" t="s">
        <v>35</v>
      </c>
      <c r="O2797" s="12">
        <v>13520</v>
      </c>
    </row>
    <row r="2798" customHeight="1" spans="1:15">
      <c r="A2798" s="13">
        <v>44522</v>
      </c>
      <c r="B2798" s="15">
        <v>142655</v>
      </c>
      <c r="C2798" s="12" t="s">
        <v>11339</v>
      </c>
      <c r="D2798" s="12" t="s">
        <v>11117</v>
      </c>
      <c r="E2798" s="12">
        <v>44</v>
      </c>
      <c r="F2798" s="12" t="s">
        <v>11118</v>
      </c>
      <c r="G2798" s="12" t="s">
        <v>69</v>
      </c>
      <c r="H2798" s="12" t="s">
        <v>41</v>
      </c>
      <c r="I2798" s="12" t="s">
        <v>69</v>
      </c>
      <c r="J2798" s="12" t="s">
        <v>13216</v>
      </c>
      <c r="K2798" s="12" t="s">
        <v>175</v>
      </c>
      <c r="L2798" s="12" t="s">
        <v>16</v>
      </c>
      <c r="M2798" s="12" t="s">
        <v>723</v>
      </c>
      <c r="N2798" s="12" t="s">
        <v>236</v>
      </c>
      <c r="O2798" s="12">
        <v>0</v>
      </c>
    </row>
    <row r="2799" customHeight="1" spans="1:15">
      <c r="A2799" s="13">
        <v>44522</v>
      </c>
      <c r="B2799" s="15">
        <v>159040</v>
      </c>
      <c r="C2799" s="12" t="s">
        <v>15314</v>
      </c>
      <c r="D2799" s="12" t="s">
        <v>11117</v>
      </c>
      <c r="E2799" s="12">
        <v>26</v>
      </c>
      <c r="F2799" s="12" t="s">
        <v>11118</v>
      </c>
      <c r="G2799" s="12" t="s">
        <v>50</v>
      </c>
      <c r="H2799" s="12" t="s">
        <v>41</v>
      </c>
      <c r="I2799" s="12" t="s">
        <v>14660</v>
      </c>
      <c r="J2799" s="12" t="s">
        <v>11483</v>
      </c>
      <c r="K2799" s="12" t="s">
        <v>175</v>
      </c>
      <c r="L2799" s="12" t="s">
        <v>101</v>
      </c>
      <c r="M2799" s="12" t="s">
        <v>101</v>
      </c>
      <c r="N2799" s="12" t="s">
        <v>236</v>
      </c>
      <c r="O2799" s="12">
        <v>0</v>
      </c>
    </row>
    <row r="2800" customHeight="1" spans="1:15">
      <c r="A2800" s="13">
        <v>44522</v>
      </c>
      <c r="B2800" s="15">
        <v>156593</v>
      </c>
      <c r="C2800" s="12" t="s">
        <v>15316</v>
      </c>
      <c r="D2800" s="12" t="s">
        <v>11117</v>
      </c>
      <c r="E2800" s="12">
        <v>37</v>
      </c>
      <c r="F2800" s="12" t="s">
        <v>11123</v>
      </c>
      <c r="G2800" s="12" t="s">
        <v>158</v>
      </c>
      <c r="H2800" s="12" t="s">
        <v>41</v>
      </c>
      <c r="I2800" s="12" t="s">
        <v>15317</v>
      </c>
      <c r="J2800" s="12" t="s">
        <v>13216</v>
      </c>
      <c r="K2800" s="12" t="s">
        <v>175</v>
      </c>
      <c r="L2800" s="12" t="s">
        <v>16</v>
      </c>
      <c r="M2800" s="12" t="s">
        <v>723</v>
      </c>
      <c r="N2800" s="12" t="s">
        <v>35</v>
      </c>
      <c r="O2800" s="12">
        <v>52850</v>
      </c>
    </row>
    <row r="2801" customHeight="1" spans="1:15">
      <c r="A2801" s="13">
        <v>44522</v>
      </c>
      <c r="B2801" s="15">
        <v>149340</v>
      </c>
      <c r="C2801" s="12" t="s">
        <v>15319</v>
      </c>
      <c r="D2801" s="12" t="s">
        <v>11117</v>
      </c>
      <c r="E2801" s="12">
        <v>38</v>
      </c>
      <c r="F2801" s="12" t="s">
        <v>4722</v>
      </c>
      <c r="G2801" s="12" t="s">
        <v>4722</v>
      </c>
      <c r="H2801" s="12" t="s">
        <v>13</v>
      </c>
      <c r="I2801" s="12" t="s">
        <v>15320</v>
      </c>
      <c r="J2801" s="12" t="s">
        <v>14594</v>
      </c>
      <c r="K2801" s="12" t="s">
        <v>15</v>
      </c>
      <c r="L2801" s="12" t="s">
        <v>101</v>
      </c>
      <c r="M2801" s="12" t="s">
        <v>101</v>
      </c>
      <c r="N2801" s="12" t="s">
        <v>35</v>
      </c>
      <c r="O2801" s="12">
        <v>10000</v>
      </c>
    </row>
    <row r="2802" customHeight="1" spans="1:15">
      <c r="A2802" s="13">
        <v>44522</v>
      </c>
      <c r="B2802" s="15">
        <v>153973</v>
      </c>
      <c r="C2802" s="12" t="s">
        <v>15321</v>
      </c>
      <c r="D2802" s="12" t="s">
        <v>11131</v>
      </c>
      <c r="E2802" s="12">
        <v>29</v>
      </c>
      <c r="F2802" s="12" t="s">
        <v>368</v>
      </c>
      <c r="G2802" s="12" t="s">
        <v>368</v>
      </c>
      <c r="H2802" s="12" t="s">
        <v>13</v>
      </c>
      <c r="I2802" s="12" t="s">
        <v>15322</v>
      </c>
      <c r="J2802" s="12" t="s">
        <v>11135</v>
      </c>
      <c r="K2802" s="12" t="s">
        <v>15</v>
      </c>
      <c r="L2802" s="12" t="s">
        <v>26</v>
      </c>
      <c r="M2802" s="12" t="s">
        <v>27</v>
      </c>
      <c r="N2802" s="12" t="s">
        <v>35</v>
      </c>
      <c r="O2802" s="12">
        <v>3910</v>
      </c>
    </row>
    <row r="2803" customHeight="1" spans="1:15">
      <c r="A2803" s="13">
        <v>44523</v>
      </c>
      <c r="B2803" s="15">
        <v>169334</v>
      </c>
      <c r="C2803" s="12" t="s">
        <v>853</v>
      </c>
      <c r="D2803" s="12" t="s">
        <v>11117</v>
      </c>
      <c r="E2803" s="12">
        <v>35</v>
      </c>
      <c r="F2803" s="12" t="s">
        <v>11123</v>
      </c>
      <c r="G2803" s="12" t="s">
        <v>12043</v>
      </c>
      <c r="H2803" s="12" t="s">
        <v>41</v>
      </c>
      <c r="I2803" s="12" t="s">
        <v>15323</v>
      </c>
      <c r="J2803" s="12" t="s">
        <v>11120</v>
      </c>
      <c r="K2803" s="12" t="s">
        <v>15</v>
      </c>
      <c r="L2803" s="12" t="s">
        <v>16</v>
      </c>
      <c r="M2803" s="12" t="s">
        <v>17</v>
      </c>
      <c r="N2803" s="12" t="s">
        <v>35</v>
      </c>
      <c r="O2803" s="12">
        <v>22000</v>
      </c>
    </row>
    <row r="2804" customHeight="1" spans="1:15">
      <c r="A2804" s="13">
        <v>44523</v>
      </c>
      <c r="B2804" s="15">
        <v>167785</v>
      </c>
      <c r="C2804" s="12" t="s">
        <v>11339</v>
      </c>
      <c r="D2804" s="12" t="s">
        <v>11117</v>
      </c>
      <c r="E2804" s="12">
        <v>36</v>
      </c>
      <c r="F2804" s="12" t="s">
        <v>2310</v>
      </c>
      <c r="G2804" s="12" t="s">
        <v>2310</v>
      </c>
      <c r="H2804" s="12" t="s">
        <v>13</v>
      </c>
      <c r="I2804" s="12" t="s">
        <v>12936</v>
      </c>
      <c r="J2804" s="12" t="s">
        <v>11135</v>
      </c>
      <c r="K2804" s="12" t="s">
        <v>15</v>
      </c>
      <c r="L2804" s="12" t="s">
        <v>26</v>
      </c>
      <c r="M2804" s="12" t="s">
        <v>27</v>
      </c>
      <c r="N2804" s="12" t="s">
        <v>35</v>
      </c>
      <c r="O2804" s="12">
        <v>20000</v>
      </c>
    </row>
    <row r="2805" customHeight="1" spans="1:15">
      <c r="A2805" s="13">
        <v>44523</v>
      </c>
      <c r="B2805" s="15">
        <v>153120</v>
      </c>
      <c r="C2805" s="12" t="s">
        <v>15325</v>
      </c>
      <c r="D2805" s="12" t="s">
        <v>11131</v>
      </c>
      <c r="E2805" s="12">
        <v>38</v>
      </c>
      <c r="F2805" s="12" t="s">
        <v>368</v>
      </c>
      <c r="G2805" s="12" t="s">
        <v>368</v>
      </c>
      <c r="H2805" s="12" t="s">
        <v>13</v>
      </c>
      <c r="I2805" s="12" t="s">
        <v>13166</v>
      </c>
      <c r="J2805" s="12" t="s">
        <v>11483</v>
      </c>
      <c r="K2805" s="12" t="s">
        <v>175</v>
      </c>
      <c r="L2805" s="12" t="s">
        <v>26</v>
      </c>
      <c r="M2805" s="12" t="s">
        <v>726</v>
      </c>
      <c r="N2805" s="12" t="s">
        <v>35</v>
      </c>
      <c r="O2805" s="12">
        <v>111</v>
      </c>
    </row>
    <row r="2806" customHeight="1" spans="1:15">
      <c r="A2806" s="13">
        <v>44523</v>
      </c>
      <c r="B2806" s="15">
        <v>159658</v>
      </c>
      <c r="C2806" s="12" t="s">
        <v>11602</v>
      </c>
      <c r="D2806" s="12" t="s">
        <v>11117</v>
      </c>
      <c r="E2806" s="12">
        <v>34</v>
      </c>
      <c r="F2806" s="12" t="s">
        <v>11123</v>
      </c>
      <c r="G2806" s="12" t="s">
        <v>158</v>
      </c>
      <c r="H2806" s="12" t="s">
        <v>41</v>
      </c>
      <c r="I2806" s="12" t="s">
        <v>15326</v>
      </c>
      <c r="J2806" s="12" t="s">
        <v>11483</v>
      </c>
      <c r="K2806" s="12" t="s">
        <v>175</v>
      </c>
      <c r="L2806" s="12" t="s">
        <v>16</v>
      </c>
      <c r="M2806" s="12" t="s">
        <v>723</v>
      </c>
      <c r="N2806" s="12" t="s">
        <v>35</v>
      </c>
      <c r="O2806" s="12">
        <v>80700</v>
      </c>
    </row>
    <row r="2807" customHeight="1" spans="1:15">
      <c r="A2807" s="13">
        <v>44523</v>
      </c>
      <c r="B2807" s="15">
        <v>149950</v>
      </c>
      <c r="C2807" s="12" t="s">
        <v>9677</v>
      </c>
      <c r="D2807" s="12" t="s">
        <v>11117</v>
      </c>
      <c r="E2807" s="12">
        <v>34</v>
      </c>
      <c r="F2807" s="12" t="s">
        <v>1180</v>
      </c>
      <c r="G2807" s="12" t="s">
        <v>11739</v>
      </c>
      <c r="H2807" s="12" t="s">
        <v>13</v>
      </c>
      <c r="I2807" s="12" t="s">
        <v>15071</v>
      </c>
      <c r="J2807" s="12" t="s">
        <v>14594</v>
      </c>
      <c r="K2807" s="12" t="s">
        <v>15</v>
      </c>
      <c r="L2807" s="12" t="s">
        <v>26</v>
      </c>
      <c r="M2807" s="12" t="s">
        <v>27</v>
      </c>
      <c r="N2807" s="12" t="s">
        <v>35</v>
      </c>
      <c r="O2807" s="12">
        <v>11111</v>
      </c>
    </row>
    <row r="2808" customHeight="1" spans="1:15">
      <c r="A2808" s="13">
        <v>44523</v>
      </c>
      <c r="B2808" s="15">
        <v>172703</v>
      </c>
      <c r="C2808" s="12" t="s">
        <v>15328</v>
      </c>
      <c r="D2808" s="12" t="s">
        <v>11117</v>
      </c>
      <c r="E2808" s="12">
        <v>30</v>
      </c>
      <c r="F2808" s="12" t="s">
        <v>11157</v>
      </c>
      <c r="G2808" s="12" t="s">
        <v>118</v>
      </c>
      <c r="H2808" s="12" t="s">
        <v>41</v>
      </c>
      <c r="I2808" s="12" t="s">
        <v>15329</v>
      </c>
      <c r="J2808" s="12" t="s">
        <v>11120</v>
      </c>
      <c r="K2808" s="12" t="s">
        <v>15</v>
      </c>
      <c r="L2808" s="12" t="s">
        <v>26</v>
      </c>
      <c r="M2808" s="12" t="s">
        <v>27</v>
      </c>
      <c r="N2808" s="12" t="s">
        <v>35</v>
      </c>
      <c r="O2808" s="12">
        <v>10000</v>
      </c>
    </row>
    <row r="2809" customHeight="1" spans="1:15">
      <c r="A2809" s="13">
        <v>44524</v>
      </c>
      <c r="B2809" s="15">
        <v>163333</v>
      </c>
      <c r="C2809" s="12" t="s">
        <v>11120</v>
      </c>
      <c r="D2809" s="12" t="s">
        <v>11117</v>
      </c>
      <c r="E2809" s="12">
        <v>34</v>
      </c>
      <c r="F2809" s="12" t="s">
        <v>11157</v>
      </c>
      <c r="G2809" s="12" t="s">
        <v>1447</v>
      </c>
      <c r="H2809" s="12" t="s">
        <v>41</v>
      </c>
      <c r="I2809" s="12" t="s">
        <v>12128</v>
      </c>
      <c r="J2809" s="12" t="s">
        <v>11120</v>
      </c>
      <c r="K2809" s="12" t="s">
        <v>15</v>
      </c>
      <c r="L2809" s="12" t="s">
        <v>26</v>
      </c>
      <c r="M2809" s="12" t="s">
        <v>27</v>
      </c>
      <c r="N2809" s="12" t="s">
        <v>236</v>
      </c>
      <c r="O2809" s="12">
        <v>0</v>
      </c>
    </row>
    <row r="2810" customHeight="1" spans="1:15">
      <c r="A2810" s="13">
        <v>44524</v>
      </c>
      <c r="B2810" s="15">
        <v>171287</v>
      </c>
      <c r="C2810" s="12" t="s">
        <v>12591</v>
      </c>
      <c r="D2810" s="12" t="s">
        <v>11117</v>
      </c>
      <c r="E2810" s="12">
        <v>38</v>
      </c>
      <c r="F2810" s="12" t="s">
        <v>11123</v>
      </c>
      <c r="G2810" s="12" t="s">
        <v>1418</v>
      </c>
      <c r="H2810" s="12" t="s">
        <v>41</v>
      </c>
      <c r="I2810" s="12" t="s">
        <v>15331</v>
      </c>
      <c r="J2810" s="12" t="s">
        <v>13216</v>
      </c>
      <c r="K2810" s="12" t="s">
        <v>175</v>
      </c>
      <c r="L2810" s="12" t="s">
        <v>101</v>
      </c>
      <c r="M2810" s="12" t="s">
        <v>101</v>
      </c>
      <c r="N2810" s="12" t="s">
        <v>35</v>
      </c>
      <c r="O2810" s="12">
        <v>14000</v>
      </c>
    </row>
    <row r="2811" customHeight="1" spans="1:15">
      <c r="A2811" s="13">
        <v>44524</v>
      </c>
      <c r="B2811" s="15">
        <v>155241</v>
      </c>
      <c r="C2811" s="12" t="s">
        <v>11369</v>
      </c>
      <c r="D2811" s="12" t="s">
        <v>11117</v>
      </c>
      <c r="E2811" s="12">
        <v>18</v>
      </c>
      <c r="F2811" s="12" t="s">
        <v>109</v>
      </c>
      <c r="G2811" s="12" t="s">
        <v>109</v>
      </c>
      <c r="H2811" s="12" t="s">
        <v>13</v>
      </c>
      <c r="I2811" s="12" t="s">
        <v>13154</v>
      </c>
      <c r="J2811" s="12" t="s">
        <v>11135</v>
      </c>
      <c r="K2811" s="12" t="s">
        <v>15</v>
      </c>
      <c r="L2811" s="12" t="s">
        <v>101</v>
      </c>
      <c r="M2811" s="12" t="s">
        <v>101</v>
      </c>
      <c r="N2811" s="12" t="s">
        <v>35</v>
      </c>
      <c r="O2811" s="12">
        <v>523.23</v>
      </c>
    </row>
    <row r="2812" customHeight="1" spans="1:15">
      <c r="A2812" s="13">
        <v>44524</v>
      </c>
      <c r="B2812" s="15">
        <v>162658</v>
      </c>
      <c r="C2812" s="12" t="s">
        <v>15332</v>
      </c>
      <c r="D2812" s="12" t="s">
        <v>11117</v>
      </c>
      <c r="E2812" s="12">
        <v>36</v>
      </c>
      <c r="F2812" s="12" t="s">
        <v>1180</v>
      </c>
      <c r="G2812" s="12" t="s">
        <v>11739</v>
      </c>
      <c r="H2812" s="12" t="s">
        <v>13</v>
      </c>
      <c r="I2812" s="12" t="s">
        <v>15071</v>
      </c>
      <c r="J2812" s="12" t="s">
        <v>11339</v>
      </c>
      <c r="K2812" s="12" t="s">
        <v>15</v>
      </c>
      <c r="L2812" s="12" t="s">
        <v>26</v>
      </c>
      <c r="M2812" s="12" t="s">
        <v>27</v>
      </c>
      <c r="N2812" s="12" t="s">
        <v>35</v>
      </c>
      <c r="O2812" s="12">
        <v>11111</v>
      </c>
    </row>
    <row r="2813" customHeight="1" spans="1:15">
      <c r="A2813" s="13">
        <v>44524</v>
      </c>
      <c r="B2813" s="15">
        <v>160102</v>
      </c>
      <c r="C2813" s="12" t="s">
        <v>15333</v>
      </c>
      <c r="D2813" s="12" t="s">
        <v>11117</v>
      </c>
      <c r="E2813" s="12">
        <v>30</v>
      </c>
      <c r="F2813" s="12" t="s">
        <v>11118</v>
      </c>
      <c r="G2813" s="12" t="s">
        <v>50</v>
      </c>
      <c r="H2813" s="12" t="s">
        <v>41</v>
      </c>
      <c r="I2813" s="12" t="s">
        <v>15334</v>
      </c>
      <c r="J2813" s="12" t="s">
        <v>11221</v>
      </c>
      <c r="K2813" s="12" t="s">
        <v>15</v>
      </c>
      <c r="L2813" s="12" t="s">
        <v>26</v>
      </c>
      <c r="M2813" s="12" t="s">
        <v>27</v>
      </c>
      <c r="N2813" s="12" t="s">
        <v>35</v>
      </c>
      <c r="O2813" s="12">
        <v>3000</v>
      </c>
    </row>
    <row r="2814" customHeight="1" spans="1:15">
      <c r="A2814" s="13">
        <v>44524</v>
      </c>
      <c r="B2814" s="15">
        <v>156289</v>
      </c>
      <c r="C2814" s="12" t="s">
        <v>15336</v>
      </c>
      <c r="D2814" s="12" t="s">
        <v>11117</v>
      </c>
      <c r="E2814" s="12">
        <v>38</v>
      </c>
      <c r="F2814" s="12" t="s">
        <v>368</v>
      </c>
      <c r="G2814" s="12" t="s">
        <v>368</v>
      </c>
      <c r="H2814" s="12" t="s">
        <v>13</v>
      </c>
      <c r="I2814" s="12" t="s">
        <v>15071</v>
      </c>
      <c r="J2814" s="12" t="s">
        <v>11120</v>
      </c>
      <c r="K2814" s="12" t="s">
        <v>15</v>
      </c>
      <c r="L2814" s="12" t="s">
        <v>26</v>
      </c>
      <c r="M2814" s="12" t="s">
        <v>27</v>
      </c>
      <c r="N2814" s="12" t="s">
        <v>35</v>
      </c>
      <c r="O2814" s="12">
        <v>11111</v>
      </c>
    </row>
    <row r="2815" customHeight="1" spans="1:15">
      <c r="A2815" s="13">
        <v>44525</v>
      </c>
      <c r="B2815" s="15">
        <v>151251</v>
      </c>
      <c r="C2815" s="12" t="s">
        <v>15337</v>
      </c>
      <c r="D2815" s="12" t="s">
        <v>11117</v>
      </c>
      <c r="E2815" s="12">
        <v>35</v>
      </c>
      <c r="F2815" s="12" t="s">
        <v>11118</v>
      </c>
      <c r="G2815" s="12" t="s">
        <v>50</v>
      </c>
      <c r="H2815" s="12" t="s">
        <v>41</v>
      </c>
      <c r="I2815" s="12" t="s">
        <v>15338</v>
      </c>
      <c r="J2815" s="12" t="s">
        <v>13216</v>
      </c>
      <c r="K2815" s="12" t="s">
        <v>175</v>
      </c>
      <c r="L2815" s="12" t="s">
        <v>26</v>
      </c>
      <c r="M2815" s="12" t="s">
        <v>726</v>
      </c>
      <c r="N2815" s="12" t="s">
        <v>35</v>
      </c>
      <c r="O2815" s="12">
        <v>10358</v>
      </c>
    </row>
    <row r="2816" customHeight="1" spans="1:15">
      <c r="A2816" s="13">
        <v>44525</v>
      </c>
      <c r="B2816" s="15">
        <v>159106</v>
      </c>
      <c r="C2816" s="12" t="s">
        <v>14480</v>
      </c>
      <c r="D2816" s="12" t="s">
        <v>11117</v>
      </c>
      <c r="E2816" s="12">
        <v>45</v>
      </c>
      <c r="F2816" s="12" t="s">
        <v>1180</v>
      </c>
      <c r="G2816" s="12" t="s">
        <v>11754</v>
      </c>
      <c r="H2816" s="12" t="s">
        <v>13</v>
      </c>
      <c r="I2816" s="12" t="s">
        <v>13285</v>
      </c>
      <c r="J2816" s="12" t="s">
        <v>13669</v>
      </c>
      <c r="K2816" s="12" t="s">
        <v>175</v>
      </c>
      <c r="L2816" s="12" t="s">
        <v>26</v>
      </c>
      <c r="M2816" s="12" t="s">
        <v>726</v>
      </c>
      <c r="N2816" s="12" t="s">
        <v>35</v>
      </c>
      <c r="O2816" s="12">
        <v>980</v>
      </c>
    </row>
    <row r="2817" customHeight="1" spans="1:15">
      <c r="A2817" s="13">
        <v>44525</v>
      </c>
      <c r="B2817" s="15">
        <v>155461</v>
      </c>
      <c r="C2817" s="12" t="s">
        <v>11731</v>
      </c>
      <c r="D2817" s="12" t="s">
        <v>11117</v>
      </c>
      <c r="E2817" s="12">
        <v>36</v>
      </c>
      <c r="F2817" s="12" t="s">
        <v>11157</v>
      </c>
      <c r="G2817" s="12" t="s">
        <v>118</v>
      </c>
      <c r="H2817" s="12" t="s">
        <v>41</v>
      </c>
      <c r="I2817" s="12" t="s">
        <v>15340</v>
      </c>
      <c r="J2817" s="12" t="s">
        <v>11135</v>
      </c>
      <c r="K2817" s="12" t="s">
        <v>15</v>
      </c>
      <c r="L2817" s="12" t="s">
        <v>26</v>
      </c>
      <c r="M2817" s="12" t="s">
        <v>27</v>
      </c>
      <c r="N2817" s="12" t="s">
        <v>35</v>
      </c>
      <c r="O2817" s="12">
        <v>12850</v>
      </c>
    </row>
    <row r="2818" customHeight="1" spans="1:15">
      <c r="A2818" s="13">
        <v>44525</v>
      </c>
      <c r="B2818" s="15">
        <v>153679</v>
      </c>
      <c r="C2818" s="12" t="s">
        <v>11120</v>
      </c>
      <c r="D2818" s="12" t="s">
        <v>11131</v>
      </c>
      <c r="E2818" s="12">
        <v>33</v>
      </c>
      <c r="F2818" s="12" t="s">
        <v>368</v>
      </c>
      <c r="G2818" s="12" t="s">
        <v>368</v>
      </c>
      <c r="H2818" s="12" t="s">
        <v>13</v>
      </c>
      <c r="I2818" s="12" t="s">
        <v>15341</v>
      </c>
      <c r="J2818" s="12" t="s">
        <v>11339</v>
      </c>
      <c r="K2818" s="12" t="s">
        <v>15</v>
      </c>
      <c r="L2818" s="12" t="s">
        <v>26</v>
      </c>
      <c r="M2818" s="12" t="s">
        <v>27</v>
      </c>
      <c r="N2818" s="12" t="s">
        <v>35</v>
      </c>
      <c r="O2818" s="12">
        <v>1630</v>
      </c>
    </row>
    <row r="2819" customHeight="1" spans="1:15">
      <c r="A2819" s="13">
        <v>44525</v>
      </c>
      <c r="B2819" s="15">
        <v>139029</v>
      </c>
      <c r="C2819" s="12" t="s">
        <v>15342</v>
      </c>
      <c r="D2819" s="12" t="s">
        <v>11117</v>
      </c>
      <c r="E2819" s="12">
        <v>35</v>
      </c>
      <c r="F2819" s="12" t="s">
        <v>11118</v>
      </c>
      <c r="G2819" s="12" t="s">
        <v>11742</v>
      </c>
      <c r="H2819" s="12" t="s">
        <v>41</v>
      </c>
      <c r="I2819" s="12" t="s">
        <v>15343</v>
      </c>
      <c r="J2819" s="12" t="s">
        <v>11221</v>
      </c>
      <c r="K2819" s="12" t="s">
        <v>15</v>
      </c>
      <c r="L2819" s="12" t="s">
        <v>16</v>
      </c>
      <c r="M2819" s="12" t="s">
        <v>17</v>
      </c>
      <c r="N2819" s="12" t="s">
        <v>236</v>
      </c>
      <c r="O2819" s="12">
        <v>0</v>
      </c>
    </row>
    <row r="2820" customHeight="1" spans="1:15">
      <c r="A2820" s="13">
        <v>44525</v>
      </c>
      <c r="B2820" s="15">
        <v>145776</v>
      </c>
      <c r="C2820" s="12" t="s">
        <v>11231</v>
      </c>
      <c r="D2820" s="12" t="s">
        <v>11117</v>
      </c>
      <c r="E2820" s="12">
        <v>35</v>
      </c>
      <c r="F2820" s="12" t="s">
        <v>11118</v>
      </c>
      <c r="G2820" s="12" t="s">
        <v>50</v>
      </c>
      <c r="H2820" s="12" t="s">
        <v>41</v>
      </c>
      <c r="I2820" s="12" t="s">
        <v>10323</v>
      </c>
      <c r="J2820" s="12" t="s">
        <v>11135</v>
      </c>
      <c r="K2820" s="12" t="s">
        <v>15</v>
      </c>
      <c r="L2820" s="12" t="s">
        <v>101</v>
      </c>
      <c r="M2820" s="12" t="s">
        <v>101</v>
      </c>
      <c r="N2820" s="12" t="s">
        <v>35</v>
      </c>
      <c r="O2820" s="12">
        <v>10000</v>
      </c>
    </row>
    <row r="2821" customHeight="1" spans="1:15">
      <c r="A2821" s="13">
        <v>44525</v>
      </c>
      <c r="B2821" s="15">
        <v>153176</v>
      </c>
      <c r="C2821" s="12" t="s">
        <v>15345</v>
      </c>
      <c r="D2821" s="12" t="s">
        <v>11117</v>
      </c>
      <c r="E2821" s="12">
        <v>32</v>
      </c>
      <c r="F2821" s="12" t="s">
        <v>11157</v>
      </c>
      <c r="G2821" s="12" t="s">
        <v>118</v>
      </c>
      <c r="H2821" s="12" t="s">
        <v>41</v>
      </c>
      <c r="I2821" s="12" t="s">
        <v>11253</v>
      </c>
      <c r="J2821" s="12" t="s">
        <v>11120</v>
      </c>
      <c r="K2821" s="12" t="s">
        <v>15</v>
      </c>
      <c r="L2821" s="12" t="s">
        <v>16</v>
      </c>
      <c r="M2821" s="12" t="s">
        <v>17</v>
      </c>
      <c r="N2821" s="12" t="s">
        <v>236</v>
      </c>
      <c r="O2821" s="12">
        <v>0</v>
      </c>
    </row>
    <row r="2822" customHeight="1" spans="1:15">
      <c r="A2822" s="13">
        <v>44525</v>
      </c>
      <c r="B2822" s="15">
        <v>153782</v>
      </c>
      <c r="C2822" s="12" t="s">
        <v>15347</v>
      </c>
      <c r="D2822" s="12" t="s">
        <v>11117</v>
      </c>
      <c r="E2822" s="12">
        <v>21</v>
      </c>
      <c r="F2822" s="12" t="s">
        <v>11118</v>
      </c>
      <c r="G2822" s="12" t="s">
        <v>11742</v>
      </c>
      <c r="H2822" s="12" t="s">
        <v>41</v>
      </c>
      <c r="I2822" s="12" t="s">
        <v>15348</v>
      </c>
      <c r="J2822" s="12" t="s">
        <v>11221</v>
      </c>
      <c r="K2822" s="12" t="s">
        <v>15</v>
      </c>
      <c r="L2822" s="12" t="s">
        <v>16</v>
      </c>
      <c r="M2822" s="12" t="s">
        <v>17</v>
      </c>
      <c r="N2822" s="12" t="s">
        <v>35</v>
      </c>
      <c r="O2822" s="12">
        <v>3430</v>
      </c>
    </row>
    <row r="2823" customHeight="1" spans="1:15">
      <c r="A2823" s="13">
        <v>44525</v>
      </c>
      <c r="B2823" s="15">
        <v>96677</v>
      </c>
      <c r="C2823" s="12" t="s">
        <v>15349</v>
      </c>
      <c r="D2823" s="12" t="s">
        <v>11117</v>
      </c>
      <c r="E2823" s="12">
        <v>21</v>
      </c>
      <c r="F2823" s="12" t="s">
        <v>11118</v>
      </c>
      <c r="G2823" s="12" t="s">
        <v>69</v>
      </c>
      <c r="H2823" s="12" t="s">
        <v>41</v>
      </c>
      <c r="I2823" s="12" t="s">
        <v>69</v>
      </c>
      <c r="J2823" s="12" t="s">
        <v>11135</v>
      </c>
      <c r="K2823" s="12" t="s">
        <v>15</v>
      </c>
      <c r="L2823" s="12" t="s">
        <v>16</v>
      </c>
      <c r="M2823" s="12" t="s">
        <v>17</v>
      </c>
      <c r="N2823" s="12" t="s">
        <v>236</v>
      </c>
      <c r="O2823" s="12">
        <v>0</v>
      </c>
    </row>
    <row r="2824" customHeight="1" spans="1:15">
      <c r="A2824" s="13">
        <v>44525</v>
      </c>
      <c r="B2824" s="15">
        <v>141320</v>
      </c>
      <c r="C2824" s="12" t="s">
        <v>15351</v>
      </c>
      <c r="D2824" s="12" t="s">
        <v>11117</v>
      </c>
      <c r="E2824" s="12">
        <v>28</v>
      </c>
      <c r="F2824" s="12" t="s">
        <v>1180</v>
      </c>
      <c r="G2824" s="12" t="s">
        <v>11739</v>
      </c>
      <c r="H2824" s="12" t="s">
        <v>13</v>
      </c>
      <c r="I2824" s="12" t="s">
        <v>13578</v>
      </c>
      <c r="J2824" s="12" t="s">
        <v>13669</v>
      </c>
      <c r="K2824" s="12" t="s">
        <v>175</v>
      </c>
      <c r="L2824" s="12" t="s">
        <v>26</v>
      </c>
      <c r="M2824" s="12" t="s">
        <v>726</v>
      </c>
      <c r="N2824" s="12" t="s">
        <v>236</v>
      </c>
      <c r="O2824" s="12">
        <v>0</v>
      </c>
    </row>
    <row r="2825" customHeight="1" spans="1:15">
      <c r="A2825" s="13">
        <v>44525</v>
      </c>
      <c r="B2825" s="15">
        <v>149718</v>
      </c>
      <c r="C2825" s="12" t="s">
        <v>7998</v>
      </c>
      <c r="D2825" s="12" t="s">
        <v>11117</v>
      </c>
      <c r="E2825" s="12">
        <v>19</v>
      </c>
      <c r="F2825" s="12" t="s">
        <v>1180</v>
      </c>
      <c r="G2825" s="12" t="s">
        <v>11894</v>
      </c>
      <c r="H2825" s="12" t="s">
        <v>13</v>
      </c>
      <c r="I2825" s="12" t="s">
        <v>15353</v>
      </c>
      <c r="J2825" s="12" t="s">
        <v>13669</v>
      </c>
      <c r="K2825" s="12" t="s">
        <v>175</v>
      </c>
      <c r="L2825" s="12" t="s">
        <v>26</v>
      </c>
      <c r="M2825" s="12" t="s">
        <v>726</v>
      </c>
      <c r="N2825" s="12" t="s">
        <v>236</v>
      </c>
      <c r="O2825" s="12">
        <v>0</v>
      </c>
    </row>
    <row r="2826" customHeight="1" spans="1:15">
      <c r="A2826" s="13">
        <v>44526</v>
      </c>
      <c r="B2826" s="15">
        <v>248</v>
      </c>
      <c r="C2826" s="12" t="s">
        <v>15354</v>
      </c>
      <c r="D2826" s="12" t="s">
        <v>11117</v>
      </c>
      <c r="E2826" s="12">
        <v>32</v>
      </c>
      <c r="F2826" s="12" t="s">
        <v>1180</v>
      </c>
      <c r="G2826" s="12" t="s">
        <v>11739</v>
      </c>
      <c r="H2826" s="12" t="s">
        <v>13</v>
      </c>
      <c r="I2826" s="12" t="s">
        <v>15355</v>
      </c>
      <c r="J2826" s="12" t="s">
        <v>14594</v>
      </c>
      <c r="K2826" s="12" t="s">
        <v>15</v>
      </c>
      <c r="L2826" s="12" t="s">
        <v>26</v>
      </c>
      <c r="M2826" s="12" t="s">
        <v>27</v>
      </c>
      <c r="N2826" s="12" t="s">
        <v>35</v>
      </c>
      <c r="O2826" s="12">
        <v>3980</v>
      </c>
    </row>
    <row r="2827" customHeight="1" spans="1:15">
      <c r="A2827" s="13">
        <v>44526</v>
      </c>
      <c r="B2827" s="15">
        <v>149306</v>
      </c>
      <c r="C2827" s="12" t="s">
        <v>15356</v>
      </c>
      <c r="D2827" s="12" t="s">
        <v>11117</v>
      </c>
      <c r="E2827" s="12">
        <v>20</v>
      </c>
      <c r="F2827" s="12" t="s">
        <v>368</v>
      </c>
      <c r="G2827" s="12" t="s">
        <v>368</v>
      </c>
      <c r="H2827" s="12" t="s">
        <v>13</v>
      </c>
      <c r="I2827" s="12" t="s">
        <v>368</v>
      </c>
      <c r="J2827" s="12" t="s">
        <v>11339</v>
      </c>
      <c r="K2827" s="12" t="s">
        <v>15</v>
      </c>
      <c r="L2827" s="12" t="s">
        <v>26</v>
      </c>
      <c r="M2827" s="12" t="s">
        <v>27</v>
      </c>
      <c r="N2827" s="12" t="s">
        <v>236</v>
      </c>
      <c r="O2827" s="12">
        <v>0</v>
      </c>
    </row>
    <row r="2828" customHeight="1" spans="1:15">
      <c r="A2828" s="13">
        <v>44526</v>
      </c>
      <c r="B2828" s="15">
        <v>165462</v>
      </c>
      <c r="C2828" s="12" t="s">
        <v>15358</v>
      </c>
      <c r="D2828" s="12" t="s">
        <v>11117</v>
      </c>
      <c r="E2828" s="12">
        <v>27</v>
      </c>
      <c r="F2828" s="12" t="s">
        <v>368</v>
      </c>
      <c r="G2828" s="12" t="s">
        <v>368</v>
      </c>
      <c r="H2828" s="12" t="s">
        <v>13</v>
      </c>
      <c r="I2828" s="12" t="s">
        <v>13556</v>
      </c>
      <c r="J2828" s="12" t="s">
        <v>11339</v>
      </c>
      <c r="K2828" s="12" t="s">
        <v>15</v>
      </c>
      <c r="L2828" s="12" t="s">
        <v>26</v>
      </c>
      <c r="M2828" s="12" t="s">
        <v>27</v>
      </c>
      <c r="N2828" s="12" t="s">
        <v>35</v>
      </c>
      <c r="O2828" s="12">
        <v>479</v>
      </c>
    </row>
    <row r="2829" customHeight="1" spans="1:15">
      <c r="A2829" s="13">
        <v>44526</v>
      </c>
      <c r="B2829" s="15">
        <v>145558</v>
      </c>
      <c r="C2829" s="12" t="s">
        <v>15360</v>
      </c>
      <c r="D2829" s="12" t="s">
        <v>11117</v>
      </c>
      <c r="E2829" s="12">
        <v>40</v>
      </c>
      <c r="F2829" s="12" t="s">
        <v>2782</v>
      </c>
      <c r="G2829" s="12" t="s">
        <v>2782</v>
      </c>
      <c r="H2829" s="12" t="s">
        <v>13</v>
      </c>
      <c r="I2829" s="12" t="s">
        <v>14064</v>
      </c>
      <c r="J2829" s="12" t="s">
        <v>11339</v>
      </c>
      <c r="K2829" s="12" t="s">
        <v>15</v>
      </c>
      <c r="L2829" s="12" t="s">
        <v>26</v>
      </c>
      <c r="M2829" s="12" t="s">
        <v>27</v>
      </c>
      <c r="N2829" s="12" t="s">
        <v>35</v>
      </c>
      <c r="O2829" s="12">
        <v>377</v>
      </c>
    </row>
    <row r="2830" customHeight="1" spans="1:15">
      <c r="A2830" s="13">
        <v>44526</v>
      </c>
      <c r="B2830" s="15">
        <v>161356</v>
      </c>
      <c r="C2830" s="12" t="s">
        <v>15361</v>
      </c>
      <c r="D2830" s="12" t="s">
        <v>11131</v>
      </c>
      <c r="E2830" s="12">
        <v>19</v>
      </c>
      <c r="F2830" s="12" t="s">
        <v>368</v>
      </c>
      <c r="G2830" s="12" t="s">
        <v>368</v>
      </c>
      <c r="H2830" s="12" t="s">
        <v>13</v>
      </c>
      <c r="I2830" s="12" t="s">
        <v>15233</v>
      </c>
      <c r="J2830" s="12" t="s">
        <v>11135</v>
      </c>
      <c r="K2830" s="12" t="s">
        <v>15</v>
      </c>
      <c r="L2830" s="12" t="s">
        <v>101</v>
      </c>
      <c r="M2830" s="12" t="s">
        <v>101</v>
      </c>
      <c r="N2830" s="12" t="s">
        <v>35</v>
      </c>
      <c r="O2830" s="12">
        <v>630</v>
      </c>
    </row>
    <row r="2831" customHeight="1" spans="1:15">
      <c r="A2831" s="13">
        <v>44526</v>
      </c>
      <c r="B2831" s="15">
        <v>153805</v>
      </c>
      <c r="C2831" s="12" t="s">
        <v>12042</v>
      </c>
      <c r="D2831" s="12" t="s">
        <v>11117</v>
      </c>
      <c r="E2831" s="12">
        <v>40</v>
      </c>
      <c r="F2831" s="12" t="s">
        <v>368</v>
      </c>
      <c r="G2831" s="12" t="s">
        <v>368</v>
      </c>
      <c r="H2831" s="12" t="s">
        <v>13</v>
      </c>
      <c r="I2831" s="12" t="s">
        <v>13151</v>
      </c>
      <c r="J2831" s="12" t="s">
        <v>11135</v>
      </c>
      <c r="K2831" s="12" t="s">
        <v>15</v>
      </c>
      <c r="L2831" s="12" t="s">
        <v>26</v>
      </c>
      <c r="M2831" s="12" t="s">
        <v>27</v>
      </c>
      <c r="N2831" s="12" t="s">
        <v>35</v>
      </c>
      <c r="O2831" s="12">
        <v>1059</v>
      </c>
    </row>
    <row r="2832" customHeight="1" spans="1:15">
      <c r="A2832" s="13">
        <v>44526</v>
      </c>
      <c r="B2832" s="15">
        <v>155727</v>
      </c>
      <c r="C2832" s="12" t="s">
        <v>15362</v>
      </c>
      <c r="D2832" s="12" t="s">
        <v>11117</v>
      </c>
      <c r="E2832" s="12">
        <v>43</v>
      </c>
      <c r="F2832" s="12" t="s">
        <v>1180</v>
      </c>
      <c r="G2832" s="12" t="s">
        <v>11739</v>
      </c>
      <c r="H2832" s="12" t="s">
        <v>13</v>
      </c>
      <c r="I2832" s="12" t="s">
        <v>15363</v>
      </c>
      <c r="J2832" s="12" t="s">
        <v>11339</v>
      </c>
      <c r="K2832" s="12" t="s">
        <v>15</v>
      </c>
      <c r="L2832" s="12" t="s">
        <v>26</v>
      </c>
      <c r="M2832" s="12" t="s">
        <v>27</v>
      </c>
      <c r="N2832" s="12" t="s">
        <v>35</v>
      </c>
      <c r="O2832" s="12">
        <v>7110</v>
      </c>
    </row>
    <row r="2833" customHeight="1" spans="1:15">
      <c r="A2833" s="13">
        <v>44526</v>
      </c>
      <c r="B2833" s="15">
        <v>150723</v>
      </c>
      <c r="C2833" s="12" t="s">
        <v>15293</v>
      </c>
      <c r="D2833" s="12" t="s">
        <v>11117</v>
      </c>
      <c r="E2833" s="12">
        <v>38</v>
      </c>
      <c r="F2833" s="12" t="s">
        <v>11118</v>
      </c>
      <c r="G2833" s="12" t="s">
        <v>66</v>
      </c>
      <c r="H2833" s="12" t="s">
        <v>41</v>
      </c>
      <c r="I2833" s="12" t="s">
        <v>15364</v>
      </c>
      <c r="J2833" s="12" t="s">
        <v>11135</v>
      </c>
      <c r="K2833" s="12" t="s">
        <v>15</v>
      </c>
      <c r="L2833" s="12" t="s">
        <v>16</v>
      </c>
      <c r="M2833" s="12" t="s">
        <v>17</v>
      </c>
      <c r="N2833" s="12" t="s">
        <v>35</v>
      </c>
      <c r="O2833" s="12">
        <v>50500</v>
      </c>
    </row>
    <row r="2834" customHeight="1" spans="1:15">
      <c r="A2834" s="13">
        <v>44526</v>
      </c>
      <c r="B2834" s="15">
        <v>139029</v>
      </c>
      <c r="C2834" s="12" t="s">
        <v>15342</v>
      </c>
      <c r="D2834" s="12" t="s">
        <v>11117</v>
      </c>
      <c r="E2834" s="12">
        <v>34</v>
      </c>
      <c r="F2834" s="12" t="s">
        <v>11118</v>
      </c>
      <c r="G2834" s="12" t="s">
        <v>11742</v>
      </c>
      <c r="H2834" s="12" t="s">
        <v>41</v>
      </c>
      <c r="I2834" s="12" t="s">
        <v>15127</v>
      </c>
      <c r="J2834" s="12" t="s">
        <v>11221</v>
      </c>
      <c r="K2834" s="12" t="s">
        <v>15</v>
      </c>
      <c r="L2834" s="12" t="s">
        <v>16</v>
      </c>
      <c r="M2834" s="12" t="s">
        <v>17</v>
      </c>
      <c r="N2834" s="12" t="s">
        <v>35</v>
      </c>
      <c r="O2834" s="12">
        <v>19999</v>
      </c>
    </row>
    <row r="2835" customHeight="1" spans="1:15">
      <c r="A2835" s="13">
        <v>44527</v>
      </c>
      <c r="B2835" s="15">
        <v>145558</v>
      </c>
      <c r="C2835" s="12" t="s">
        <v>15360</v>
      </c>
      <c r="D2835" s="12" t="s">
        <v>11117</v>
      </c>
      <c r="E2835" s="12">
        <v>27</v>
      </c>
      <c r="F2835" s="12" t="s">
        <v>11178</v>
      </c>
      <c r="G2835" s="12" t="s">
        <v>104</v>
      </c>
      <c r="H2835" s="12" t="s">
        <v>13</v>
      </c>
      <c r="I2835" s="12" t="s">
        <v>15367</v>
      </c>
      <c r="J2835" s="12" t="s">
        <v>11339</v>
      </c>
      <c r="K2835" s="12" t="s">
        <v>15</v>
      </c>
      <c r="L2835" s="12" t="s">
        <v>26</v>
      </c>
      <c r="M2835" s="12" t="s">
        <v>27</v>
      </c>
      <c r="N2835" s="12" t="s">
        <v>35</v>
      </c>
      <c r="O2835" s="12">
        <v>2488</v>
      </c>
    </row>
    <row r="2836" customHeight="1" spans="1:15">
      <c r="A2836" s="13">
        <v>44527</v>
      </c>
      <c r="B2836" s="15">
        <v>150723</v>
      </c>
      <c r="C2836" s="12" t="s">
        <v>15293</v>
      </c>
      <c r="D2836" s="12" t="s">
        <v>11117</v>
      </c>
      <c r="E2836" s="12">
        <v>34</v>
      </c>
      <c r="F2836" s="12" t="s">
        <v>11118</v>
      </c>
      <c r="G2836" s="12" t="s">
        <v>66</v>
      </c>
      <c r="H2836" s="12" t="s">
        <v>41</v>
      </c>
      <c r="I2836" s="12" t="s">
        <v>15368</v>
      </c>
      <c r="J2836" s="12" t="s">
        <v>11135</v>
      </c>
      <c r="K2836" s="12" t="s">
        <v>15</v>
      </c>
      <c r="L2836" s="12" t="s">
        <v>16</v>
      </c>
      <c r="M2836" s="12" t="s">
        <v>17</v>
      </c>
      <c r="N2836" s="12" t="s">
        <v>35</v>
      </c>
      <c r="O2836" s="12">
        <v>19800</v>
      </c>
    </row>
    <row r="2837" customHeight="1" spans="1:15">
      <c r="A2837" s="13">
        <v>44527</v>
      </c>
      <c r="B2837" s="15">
        <v>155503</v>
      </c>
      <c r="C2837" s="12" t="s">
        <v>3305</v>
      </c>
      <c r="D2837" s="12" t="s">
        <v>11117</v>
      </c>
      <c r="E2837" s="12">
        <v>40</v>
      </c>
      <c r="F2837" s="12" t="s">
        <v>58</v>
      </c>
      <c r="G2837" s="12" t="s">
        <v>58</v>
      </c>
      <c r="H2837" s="12" t="s">
        <v>13</v>
      </c>
      <c r="I2837" s="12" t="s">
        <v>15369</v>
      </c>
      <c r="J2837" s="12" t="s">
        <v>11120</v>
      </c>
      <c r="K2837" s="12" t="s">
        <v>15</v>
      </c>
      <c r="L2837" s="12" t="s">
        <v>101</v>
      </c>
      <c r="M2837" s="12" t="s">
        <v>101</v>
      </c>
      <c r="N2837" s="12" t="s">
        <v>35</v>
      </c>
      <c r="O2837" s="12">
        <v>2680</v>
      </c>
    </row>
    <row r="2838" customHeight="1" spans="1:15">
      <c r="A2838" s="13">
        <v>44527</v>
      </c>
      <c r="B2838" s="15">
        <v>152372</v>
      </c>
      <c r="C2838" s="12" t="s">
        <v>2865</v>
      </c>
      <c r="D2838" s="12" t="s">
        <v>11117</v>
      </c>
      <c r="E2838" s="12">
        <v>33</v>
      </c>
      <c r="F2838" s="12" t="s">
        <v>109</v>
      </c>
      <c r="G2838" s="12" t="s">
        <v>109</v>
      </c>
      <c r="H2838" s="12" t="s">
        <v>13</v>
      </c>
      <c r="I2838" s="12" t="s">
        <v>15175</v>
      </c>
      <c r="J2838" s="12" t="s">
        <v>11135</v>
      </c>
      <c r="K2838" s="12" t="s">
        <v>15</v>
      </c>
      <c r="L2838" s="12" t="s">
        <v>26</v>
      </c>
      <c r="M2838" s="12" t="s">
        <v>27</v>
      </c>
      <c r="N2838" s="12" t="s">
        <v>35</v>
      </c>
      <c r="O2838" s="12">
        <v>3880</v>
      </c>
    </row>
    <row r="2839" customHeight="1" spans="1:15">
      <c r="A2839" s="13">
        <v>44527</v>
      </c>
      <c r="B2839" s="15">
        <v>152965</v>
      </c>
      <c r="C2839" s="12" t="s">
        <v>3305</v>
      </c>
      <c r="D2839" s="12" t="s">
        <v>11117</v>
      </c>
      <c r="E2839" s="12">
        <v>37</v>
      </c>
      <c r="F2839" s="12" t="s">
        <v>11118</v>
      </c>
      <c r="G2839" s="12" t="s">
        <v>50</v>
      </c>
      <c r="H2839" s="12" t="s">
        <v>41</v>
      </c>
      <c r="I2839" s="12" t="s">
        <v>15370</v>
      </c>
      <c r="J2839" s="12" t="s">
        <v>11483</v>
      </c>
      <c r="K2839" s="12" t="s">
        <v>175</v>
      </c>
      <c r="L2839" s="12" t="s">
        <v>16</v>
      </c>
      <c r="M2839" s="12" t="s">
        <v>723</v>
      </c>
      <c r="N2839" s="12" t="s">
        <v>35</v>
      </c>
      <c r="O2839" s="12">
        <v>20600</v>
      </c>
    </row>
    <row r="2840" customHeight="1" spans="1:15">
      <c r="A2840" s="13">
        <v>44527</v>
      </c>
      <c r="B2840" s="15">
        <v>145818</v>
      </c>
      <c r="C2840" s="12" t="s">
        <v>5662</v>
      </c>
      <c r="D2840" s="12" t="s">
        <v>11131</v>
      </c>
      <c r="E2840" s="12">
        <v>38</v>
      </c>
      <c r="F2840" s="12" t="s">
        <v>109</v>
      </c>
      <c r="G2840" s="12" t="s">
        <v>109</v>
      </c>
      <c r="H2840" s="12" t="s">
        <v>13</v>
      </c>
      <c r="I2840" s="12" t="s">
        <v>15372</v>
      </c>
      <c r="J2840" s="12" t="s">
        <v>13216</v>
      </c>
      <c r="K2840" s="12" t="s">
        <v>175</v>
      </c>
      <c r="L2840" s="12" t="s">
        <v>26</v>
      </c>
      <c r="M2840" s="12" t="s">
        <v>726</v>
      </c>
      <c r="N2840" s="12" t="s">
        <v>35</v>
      </c>
      <c r="O2840" s="12">
        <v>819</v>
      </c>
    </row>
    <row r="2841" customHeight="1" spans="1:15">
      <c r="A2841" s="13">
        <v>44527</v>
      </c>
      <c r="B2841" s="15">
        <v>151877</v>
      </c>
      <c r="C2841" s="12" t="s">
        <v>11759</v>
      </c>
      <c r="D2841" s="12" t="s">
        <v>11117</v>
      </c>
      <c r="E2841" s="12">
        <v>27</v>
      </c>
      <c r="F2841" s="12" t="s">
        <v>2310</v>
      </c>
      <c r="G2841" s="12" t="s">
        <v>2310</v>
      </c>
      <c r="H2841" s="12" t="s">
        <v>13</v>
      </c>
      <c r="I2841" s="12" t="s">
        <v>12979</v>
      </c>
      <c r="J2841" s="12" t="s">
        <v>11483</v>
      </c>
      <c r="K2841" s="12" t="s">
        <v>15</v>
      </c>
      <c r="L2841" s="12" t="s">
        <v>26</v>
      </c>
      <c r="M2841" s="12" t="s">
        <v>27</v>
      </c>
      <c r="N2841" s="12" t="s">
        <v>35</v>
      </c>
      <c r="O2841" s="12">
        <v>4780</v>
      </c>
    </row>
    <row r="2842" customHeight="1" spans="1:15">
      <c r="A2842" s="13">
        <v>44527</v>
      </c>
      <c r="B2842" s="15">
        <v>160095</v>
      </c>
      <c r="C2842" s="12" t="s">
        <v>15373</v>
      </c>
      <c r="D2842" s="12" t="s">
        <v>11131</v>
      </c>
      <c r="E2842" s="12">
        <v>42</v>
      </c>
      <c r="F2842" s="12" t="s">
        <v>109</v>
      </c>
      <c r="G2842" s="12" t="s">
        <v>109</v>
      </c>
      <c r="H2842" s="12" t="s">
        <v>13</v>
      </c>
      <c r="I2842" s="12" t="s">
        <v>15374</v>
      </c>
      <c r="J2842" s="12" t="s">
        <v>14594</v>
      </c>
      <c r="K2842" s="12" t="s">
        <v>15</v>
      </c>
      <c r="L2842" s="12" t="s">
        <v>101</v>
      </c>
      <c r="M2842" s="12" t="s">
        <v>101</v>
      </c>
      <c r="N2842" s="12" t="s">
        <v>35</v>
      </c>
      <c r="O2842" s="12">
        <v>7999</v>
      </c>
    </row>
    <row r="2843" customHeight="1" spans="1:15">
      <c r="A2843" s="13">
        <v>44527</v>
      </c>
      <c r="B2843" s="15">
        <v>153520</v>
      </c>
      <c r="C2843" s="12" t="s">
        <v>13452</v>
      </c>
      <c r="D2843" s="12" t="s">
        <v>11131</v>
      </c>
      <c r="E2843" s="12">
        <v>35</v>
      </c>
      <c r="F2843" s="12" t="s">
        <v>2310</v>
      </c>
      <c r="G2843" s="12" t="s">
        <v>2310</v>
      </c>
      <c r="H2843" s="12" t="s">
        <v>13</v>
      </c>
      <c r="I2843" s="12" t="s">
        <v>2310</v>
      </c>
      <c r="J2843" s="12" t="s">
        <v>11339</v>
      </c>
      <c r="K2843" s="12" t="s">
        <v>15</v>
      </c>
      <c r="L2843" s="12" t="s">
        <v>26</v>
      </c>
      <c r="M2843" s="12" t="s">
        <v>27</v>
      </c>
      <c r="N2843" s="12" t="s">
        <v>236</v>
      </c>
      <c r="O2843" s="12">
        <v>0</v>
      </c>
    </row>
    <row r="2844" customHeight="1" spans="1:15">
      <c r="A2844" s="13">
        <v>44527</v>
      </c>
      <c r="B2844" s="15">
        <v>149946</v>
      </c>
      <c r="C2844" s="12" t="s">
        <v>15376</v>
      </c>
      <c r="D2844" s="12" t="s">
        <v>11117</v>
      </c>
      <c r="E2844" s="12">
        <v>43</v>
      </c>
      <c r="F2844" s="12" t="s">
        <v>109</v>
      </c>
      <c r="G2844" s="12" t="s">
        <v>109</v>
      </c>
      <c r="H2844" s="12" t="s">
        <v>13</v>
      </c>
      <c r="I2844" s="12" t="s">
        <v>12377</v>
      </c>
      <c r="J2844" s="12" t="s">
        <v>13669</v>
      </c>
      <c r="K2844" s="12" t="s">
        <v>175</v>
      </c>
      <c r="L2844" s="12" t="s">
        <v>26</v>
      </c>
      <c r="M2844" s="12" t="s">
        <v>726</v>
      </c>
      <c r="N2844" s="12" t="s">
        <v>236</v>
      </c>
      <c r="O2844" s="12">
        <v>0</v>
      </c>
    </row>
    <row r="2845" customHeight="1" spans="1:15">
      <c r="A2845" s="13">
        <v>44527</v>
      </c>
      <c r="B2845" s="15">
        <v>164974</v>
      </c>
      <c r="C2845" s="12" t="s">
        <v>9652</v>
      </c>
      <c r="D2845" s="12" t="s">
        <v>11131</v>
      </c>
      <c r="E2845" s="12">
        <v>26</v>
      </c>
      <c r="F2845" s="12" t="s">
        <v>4246</v>
      </c>
      <c r="G2845" s="12" t="s">
        <v>435</v>
      </c>
      <c r="H2845" s="12" t="s">
        <v>13</v>
      </c>
      <c r="I2845" s="12" t="s">
        <v>15378</v>
      </c>
      <c r="J2845" s="12" t="s">
        <v>13669</v>
      </c>
      <c r="K2845" s="12" t="s">
        <v>175</v>
      </c>
      <c r="L2845" s="12" t="s">
        <v>26</v>
      </c>
      <c r="M2845" s="12" t="s">
        <v>726</v>
      </c>
      <c r="N2845" s="12" t="s">
        <v>35</v>
      </c>
      <c r="O2845" s="12">
        <v>1433</v>
      </c>
    </row>
    <row r="2846" customHeight="1" spans="1:15">
      <c r="A2846" s="13">
        <v>44528</v>
      </c>
      <c r="B2846" s="15">
        <v>155230</v>
      </c>
      <c r="C2846" s="12" t="s">
        <v>15379</v>
      </c>
      <c r="D2846" s="12" t="s">
        <v>11117</v>
      </c>
      <c r="E2846" s="12">
        <v>36</v>
      </c>
      <c r="F2846" s="12" t="s">
        <v>11118</v>
      </c>
      <c r="G2846" s="12" t="s">
        <v>66</v>
      </c>
      <c r="H2846" s="12" t="s">
        <v>41</v>
      </c>
      <c r="I2846" s="12" t="s">
        <v>13204</v>
      </c>
      <c r="J2846" s="12" t="s">
        <v>14594</v>
      </c>
      <c r="K2846" s="12" t="s">
        <v>15</v>
      </c>
      <c r="L2846" s="12" t="s">
        <v>26</v>
      </c>
      <c r="M2846" s="12" t="s">
        <v>27</v>
      </c>
      <c r="N2846" s="12" t="s">
        <v>236</v>
      </c>
      <c r="O2846" s="12">
        <v>0</v>
      </c>
    </row>
    <row r="2847" customHeight="1" spans="1:15">
      <c r="A2847" s="13">
        <v>44528</v>
      </c>
      <c r="B2847" s="15">
        <v>154243</v>
      </c>
      <c r="C2847" s="12" t="s">
        <v>15381</v>
      </c>
      <c r="D2847" s="12" t="s">
        <v>11131</v>
      </c>
      <c r="E2847" s="12">
        <v>29</v>
      </c>
      <c r="F2847" s="12" t="s">
        <v>368</v>
      </c>
      <c r="G2847" s="12" t="s">
        <v>368</v>
      </c>
      <c r="H2847" s="12" t="s">
        <v>13</v>
      </c>
      <c r="I2847" s="12" t="s">
        <v>15382</v>
      </c>
      <c r="J2847" s="12" t="s">
        <v>13216</v>
      </c>
      <c r="K2847" s="12" t="s">
        <v>175</v>
      </c>
      <c r="L2847" s="12" t="s">
        <v>16</v>
      </c>
      <c r="M2847" s="12" t="s">
        <v>723</v>
      </c>
      <c r="N2847" s="12" t="s">
        <v>35</v>
      </c>
      <c r="O2847" s="12">
        <v>5556</v>
      </c>
    </row>
    <row r="2848" customHeight="1" spans="1:15">
      <c r="A2848" s="13">
        <v>44528</v>
      </c>
      <c r="B2848" s="15">
        <v>148618</v>
      </c>
      <c r="C2848" s="12" t="s">
        <v>15383</v>
      </c>
      <c r="D2848" s="12" t="s">
        <v>11117</v>
      </c>
      <c r="E2848" s="12">
        <v>39</v>
      </c>
      <c r="F2848" s="12" t="s">
        <v>109</v>
      </c>
      <c r="G2848" s="12" t="s">
        <v>109</v>
      </c>
      <c r="H2848" s="12" t="s">
        <v>13</v>
      </c>
      <c r="I2848" s="12" t="s">
        <v>15384</v>
      </c>
      <c r="J2848" s="12" t="s">
        <v>13669</v>
      </c>
      <c r="K2848" s="12" t="s">
        <v>175</v>
      </c>
      <c r="L2848" s="12" t="s">
        <v>26</v>
      </c>
      <c r="M2848" s="12" t="s">
        <v>726</v>
      </c>
      <c r="N2848" s="12" t="s">
        <v>35</v>
      </c>
      <c r="O2848" s="12">
        <v>676</v>
      </c>
    </row>
    <row r="2849" customHeight="1" spans="1:15">
      <c r="A2849" s="13">
        <v>44528</v>
      </c>
      <c r="B2849" s="15">
        <v>141407</v>
      </c>
      <c r="C2849" s="12" t="s">
        <v>15385</v>
      </c>
      <c r="D2849" s="12" t="s">
        <v>11131</v>
      </c>
      <c r="E2849" s="12">
        <v>26</v>
      </c>
      <c r="F2849" s="12" t="s">
        <v>368</v>
      </c>
      <c r="G2849" s="12" t="s">
        <v>368</v>
      </c>
      <c r="H2849" s="12" t="s">
        <v>41</v>
      </c>
      <c r="I2849" s="12" t="s">
        <v>15386</v>
      </c>
      <c r="J2849" s="12" t="s">
        <v>11221</v>
      </c>
      <c r="K2849" s="12" t="s">
        <v>15</v>
      </c>
      <c r="L2849" s="12" t="s">
        <v>101</v>
      </c>
      <c r="M2849" s="12" t="s">
        <v>101</v>
      </c>
      <c r="N2849" s="12" t="s">
        <v>35</v>
      </c>
      <c r="O2849" s="12">
        <v>98</v>
      </c>
    </row>
    <row r="2850" customHeight="1" spans="1:15">
      <c r="A2850" s="13">
        <v>44528</v>
      </c>
      <c r="B2850" s="15">
        <v>150638</v>
      </c>
      <c r="C2850" s="12" t="s">
        <v>11380</v>
      </c>
      <c r="D2850" s="12" t="s">
        <v>11117</v>
      </c>
      <c r="E2850" s="12">
        <v>36</v>
      </c>
      <c r="F2850" s="12" t="s">
        <v>11157</v>
      </c>
      <c r="G2850" s="12" t="s">
        <v>118</v>
      </c>
      <c r="H2850" s="12" t="s">
        <v>41</v>
      </c>
      <c r="I2850" s="12" t="s">
        <v>118</v>
      </c>
      <c r="J2850" s="12" t="s">
        <v>11120</v>
      </c>
      <c r="K2850" s="12" t="s">
        <v>15</v>
      </c>
      <c r="L2850" s="12" t="s">
        <v>101</v>
      </c>
      <c r="M2850" s="12" t="s">
        <v>101</v>
      </c>
      <c r="N2850" s="12" t="s">
        <v>35</v>
      </c>
      <c r="O2850" s="12">
        <v>1000</v>
      </c>
    </row>
    <row r="2851" customHeight="1" spans="1:15">
      <c r="A2851" s="13">
        <v>44529</v>
      </c>
      <c r="B2851" s="15">
        <v>168372</v>
      </c>
      <c r="C2851" s="12" t="s">
        <v>15388</v>
      </c>
      <c r="D2851" s="12" t="s">
        <v>11117</v>
      </c>
      <c r="E2851" s="12">
        <v>26</v>
      </c>
      <c r="F2851" s="12" t="s">
        <v>1180</v>
      </c>
      <c r="G2851" s="12" t="s">
        <v>11739</v>
      </c>
      <c r="H2851" s="12" t="s">
        <v>13</v>
      </c>
      <c r="I2851" s="12" t="s">
        <v>14792</v>
      </c>
      <c r="J2851" s="12" t="s">
        <v>11339</v>
      </c>
      <c r="K2851" s="12" t="s">
        <v>15</v>
      </c>
      <c r="L2851" s="12" t="s">
        <v>26</v>
      </c>
      <c r="M2851" s="12" t="s">
        <v>27</v>
      </c>
      <c r="N2851" s="12" t="s">
        <v>35</v>
      </c>
      <c r="O2851" s="12">
        <v>3980</v>
      </c>
    </row>
    <row r="2852" customHeight="1" spans="1:15">
      <c r="A2852" s="13">
        <v>44529</v>
      </c>
      <c r="B2852" s="15">
        <v>158824</v>
      </c>
      <c r="C2852" s="12" t="s">
        <v>15389</v>
      </c>
      <c r="D2852" s="12" t="s">
        <v>11131</v>
      </c>
      <c r="E2852" s="12">
        <v>22</v>
      </c>
      <c r="F2852" s="12" t="s">
        <v>109</v>
      </c>
      <c r="G2852" s="12" t="s">
        <v>109</v>
      </c>
      <c r="H2852" s="12" t="s">
        <v>13</v>
      </c>
      <c r="I2852" s="12" t="s">
        <v>15390</v>
      </c>
      <c r="J2852" s="12" t="s">
        <v>14594</v>
      </c>
      <c r="K2852" s="12" t="s">
        <v>15</v>
      </c>
      <c r="L2852" s="12" t="s">
        <v>26</v>
      </c>
      <c r="M2852" s="12" t="s">
        <v>27</v>
      </c>
      <c r="N2852" s="12" t="s">
        <v>35</v>
      </c>
      <c r="O2852" s="12">
        <v>66</v>
      </c>
    </row>
    <row r="2853" customHeight="1" spans="1:15">
      <c r="A2853" s="13">
        <v>44529</v>
      </c>
      <c r="B2853" s="15">
        <v>152462</v>
      </c>
      <c r="C2853" s="12" t="s">
        <v>9764</v>
      </c>
      <c r="D2853" s="12" t="s">
        <v>11117</v>
      </c>
      <c r="E2853" s="12">
        <v>29</v>
      </c>
      <c r="F2853" s="12" t="s">
        <v>2310</v>
      </c>
      <c r="G2853" s="12" t="s">
        <v>2310</v>
      </c>
      <c r="H2853" s="12" t="s">
        <v>13</v>
      </c>
      <c r="I2853" s="12" t="s">
        <v>2310</v>
      </c>
      <c r="J2853" s="12" t="s">
        <v>11339</v>
      </c>
      <c r="K2853" s="12" t="s">
        <v>15</v>
      </c>
      <c r="L2853" s="12" t="s">
        <v>26</v>
      </c>
      <c r="M2853" s="12" t="s">
        <v>27</v>
      </c>
      <c r="N2853" s="12" t="s">
        <v>236</v>
      </c>
      <c r="O2853" s="12">
        <v>0</v>
      </c>
    </row>
    <row r="2854" customHeight="1" spans="1:15">
      <c r="A2854" s="13">
        <v>44529</v>
      </c>
      <c r="B2854" s="15">
        <v>174684</v>
      </c>
      <c r="C2854" s="12" t="s">
        <v>12798</v>
      </c>
      <c r="D2854" s="12" t="s">
        <v>11117</v>
      </c>
      <c r="E2854" s="12">
        <v>32</v>
      </c>
      <c r="F2854" s="12" t="s">
        <v>4722</v>
      </c>
      <c r="G2854" s="12" t="s">
        <v>4722</v>
      </c>
      <c r="H2854" s="12" t="s">
        <v>13</v>
      </c>
      <c r="I2854" s="12" t="s">
        <v>15392</v>
      </c>
      <c r="J2854" s="12" t="s">
        <v>13216</v>
      </c>
      <c r="K2854" s="12" t="s">
        <v>175</v>
      </c>
      <c r="L2854" s="12" t="s">
        <v>16</v>
      </c>
      <c r="M2854" s="12" t="s">
        <v>723</v>
      </c>
      <c r="N2854" s="12" t="s">
        <v>35</v>
      </c>
      <c r="O2854" s="12">
        <v>3680</v>
      </c>
    </row>
    <row r="2855" customHeight="1" spans="1:15">
      <c r="A2855" s="13">
        <v>44529</v>
      </c>
      <c r="B2855" s="15">
        <v>159578</v>
      </c>
      <c r="C2855" s="12" t="s">
        <v>15393</v>
      </c>
      <c r="D2855" s="12" t="s">
        <v>11117</v>
      </c>
      <c r="E2855" s="12">
        <v>25</v>
      </c>
      <c r="F2855" s="12" t="s">
        <v>11157</v>
      </c>
      <c r="G2855" s="12" t="s">
        <v>118</v>
      </c>
      <c r="H2855" s="12" t="s">
        <v>41</v>
      </c>
      <c r="I2855" s="12" t="s">
        <v>15394</v>
      </c>
      <c r="J2855" s="12" t="s">
        <v>13216</v>
      </c>
      <c r="K2855" s="12" t="s">
        <v>175</v>
      </c>
      <c r="L2855" s="12" t="s">
        <v>16</v>
      </c>
      <c r="M2855" s="12" t="s">
        <v>723</v>
      </c>
      <c r="N2855" s="12" t="s">
        <v>35</v>
      </c>
      <c r="O2855" s="12">
        <v>700</v>
      </c>
    </row>
    <row r="2856" customHeight="1" spans="1:15">
      <c r="A2856" s="13">
        <v>44529</v>
      </c>
      <c r="B2856" s="15">
        <v>155993</v>
      </c>
      <c r="C2856" s="12" t="s">
        <v>11184</v>
      </c>
      <c r="D2856" s="12" t="s">
        <v>11131</v>
      </c>
      <c r="E2856" s="12">
        <v>30</v>
      </c>
      <c r="F2856" s="12" t="s">
        <v>368</v>
      </c>
      <c r="G2856" s="12" t="s">
        <v>368</v>
      </c>
      <c r="H2856" s="12" t="s">
        <v>13</v>
      </c>
      <c r="I2856" s="12" t="s">
        <v>15396</v>
      </c>
      <c r="J2856" s="12" t="s">
        <v>14686</v>
      </c>
      <c r="K2856" s="12" t="s">
        <v>175</v>
      </c>
      <c r="L2856" s="12" t="s">
        <v>26</v>
      </c>
      <c r="M2856" s="12" t="s">
        <v>726</v>
      </c>
      <c r="N2856" s="12" t="s">
        <v>35</v>
      </c>
      <c r="O2856" s="12">
        <v>1900</v>
      </c>
    </row>
    <row r="2857" customHeight="1" spans="1:15">
      <c r="A2857" s="13">
        <v>44529</v>
      </c>
      <c r="B2857" s="15">
        <v>156778</v>
      </c>
      <c r="C2857" s="12" t="s">
        <v>15397</v>
      </c>
      <c r="D2857" s="12" t="s">
        <v>11131</v>
      </c>
      <c r="E2857" s="12">
        <v>26</v>
      </c>
      <c r="F2857" s="12" t="s">
        <v>368</v>
      </c>
      <c r="G2857" s="12" t="s">
        <v>368</v>
      </c>
      <c r="H2857" s="12" t="s">
        <v>13</v>
      </c>
      <c r="I2857" s="12" t="s">
        <v>15398</v>
      </c>
      <c r="J2857" s="12" t="s">
        <v>11221</v>
      </c>
      <c r="K2857" s="12" t="s">
        <v>15</v>
      </c>
      <c r="L2857" s="12" t="s">
        <v>26</v>
      </c>
      <c r="M2857" s="12" t="s">
        <v>27</v>
      </c>
      <c r="N2857" s="12" t="s">
        <v>35</v>
      </c>
      <c r="O2857" s="12">
        <v>1280</v>
      </c>
    </row>
    <row r="2858" customHeight="1" spans="1:15">
      <c r="A2858" s="13">
        <v>44530</v>
      </c>
      <c r="B2858" s="15">
        <v>153227</v>
      </c>
      <c r="C2858" s="12" t="s">
        <v>15399</v>
      </c>
      <c r="D2858" s="12" t="s">
        <v>11131</v>
      </c>
      <c r="E2858" s="12">
        <v>31</v>
      </c>
      <c r="F2858" s="12" t="s">
        <v>368</v>
      </c>
      <c r="G2858" s="12" t="s">
        <v>368</v>
      </c>
      <c r="H2858" s="12" t="s">
        <v>13</v>
      </c>
      <c r="I2858" s="12" t="s">
        <v>11475</v>
      </c>
      <c r="J2858" s="12" t="s">
        <v>11339</v>
      </c>
      <c r="K2858" s="12" t="s">
        <v>15</v>
      </c>
      <c r="L2858" s="12" t="s">
        <v>26</v>
      </c>
      <c r="M2858" s="12" t="s">
        <v>27</v>
      </c>
      <c r="N2858" s="12" t="s">
        <v>35</v>
      </c>
      <c r="O2858" s="12">
        <v>599</v>
      </c>
    </row>
    <row r="2859" customHeight="1" spans="1:15">
      <c r="A2859" s="13">
        <v>44530</v>
      </c>
      <c r="B2859" s="15">
        <v>160885</v>
      </c>
      <c r="C2859" s="12" t="s">
        <v>15400</v>
      </c>
      <c r="D2859" s="12" t="s">
        <v>11117</v>
      </c>
      <c r="E2859" s="12">
        <v>36</v>
      </c>
      <c r="F2859" s="12" t="s">
        <v>109</v>
      </c>
      <c r="G2859" s="12" t="s">
        <v>109</v>
      </c>
      <c r="H2859" s="12" t="s">
        <v>13</v>
      </c>
      <c r="I2859" s="12" t="s">
        <v>11203</v>
      </c>
      <c r="J2859" s="12" t="s">
        <v>14594</v>
      </c>
      <c r="K2859" s="12" t="s">
        <v>15</v>
      </c>
      <c r="L2859" s="12" t="s">
        <v>26</v>
      </c>
      <c r="M2859" s="12" t="s">
        <v>27</v>
      </c>
      <c r="N2859" s="12" t="s">
        <v>35</v>
      </c>
      <c r="O2859" s="12">
        <v>10510</v>
      </c>
    </row>
    <row r="2860" customHeight="1" spans="1:15">
      <c r="A2860" s="13">
        <v>44531</v>
      </c>
      <c r="B2860" s="15">
        <v>158824</v>
      </c>
      <c r="C2860" s="12" t="s">
        <v>15389</v>
      </c>
      <c r="D2860" s="12" t="s">
        <v>11117</v>
      </c>
      <c r="E2860" s="12">
        <v>44</v>
      </c>
      <c r="F2860" s="12" t="s">
        <v>2310</v>
      </c>
      <c r="G2860" s="12" t="s">
        <v>2310</v>
      </c>
      <c r="H2860" s="12" t="s">
        <v>13</v>
      </c>
      <c r="I2860" s="12" t="s">
        <v>15401</v>
      </c>
      <c r="J2860" s="12" t="s">
        <v>11120</v>
      </c>
      <c r="K2860" s="12" t="s">
        <v>15</v>
      </c>
      <c r="L2860" s="12" t="s">
        <v>26</v>
      </c>
      <c r="M2860" s="12" t="s">
        <v>27</v>
      </c>
      <c r="N2860" s="12" t="s">
        <v>35</v>
      </c>
      <c r="O2860" s="17">
        <v>2980</v>
      </c>
    </row>
    <row r="2861" customHeight="1" spans="1:15">
      <c r="A2861" s="13">
        <v>44531</v>
      </c>
      <c r="B2861" s="15">
        <v>154536</v>
      </c>
      <c r="C2861" s="12" t="s">
        <v>15402</v>
      </c>
      <c r="D2861" s="12" t="s">
        <v>11117</v>
      </c>
      <c r="E2861" s="12">
        <v>44</v>
      </c>
      <c r="F2861" s="12" t="s">
        <v>2310</v>
      </c>
      <c r="G2861" s="12" t="s">
        <v>2310</v>
      </c>
      <c r="H2861" s="12" t="s">
        <v>13</v>
      </c>
      <c r="I2861" s="12" t="s">
        <v>15401</v>
      </c>
      <c r="J2861" s="12" t="s">
        <v>11135</v>
      </c>
      <c r="K2861" s="12" t="s">
        <v>15</v>
      </c>
      <c r="L2861" s="12" t="s">
        <v>26</v>
      </c>
      <c r="M2861" s="12" t="s">
        <v>27</v>
      </c>
      <c r="N2861" s="12" t="s">
        <v>35</v>
      </c>
      <c r="O2861" s="17">
        <v>2980</v>
      </c>
    </row>
    <row r="2862" customHeight="1" spans="1:15">
      <c r="A2862" s="13">
        <v>44531</v>
      </c>
      <c r="B2862" s="15">
        <v>100504</v>
      </c>
      <c r="C2862" s="12" t="s">
        <v>15403</v>
      </c>
      <c r="D2862" s="12" t="s">
        <v>11117</v>
      </c>
      <c r="E2862" s="12">
        <v>36</v>
      </c>
      <c r="F2862" s="12" t="s">
        <v>11118</v>
      </c>
      <c r="G2862" s="12" t="s">
        <v>66</v>
      </c>
      <c r="H2862" s="12" t="s">
        <v>41</v>
      </c>
      <c r="I2862" s="12" t="s">
        <v>13204</v>
      </c>
      <c r="J2862" s="12" t="s">
        <v>13216</v>
      </c>
      <c r="K2862" s="12" t="s">
        <v>175</v>
      </c>
      <c r="L2862" s="12" t="s">
        <v>16</v>
      </c>
      <c r="M2862" s="12" t="s">
        <v>723</v>
      </c>
      <c r="N2862" s="12" t="s">
        <v>236</v>
      </c>
      <c r="O2862" s="12">
        <v>0</v>
      </c>
    </row>
    <row r="2863" customHeight="1" spans="1:15">
      <c r="A2863" s="13">
        <v>44531</v>
      </c>
      <c r="B2863" s="15">
        <v>163186</v>
      </c>
      <c r="C2863" s="12" t="s">
        <v>15404</v>
      </c>
      <c r="D2863" s="12" t="s">
        <v>11117</v>
      </c>
      <c r="E2863" s="12">
        <v>22</v>
      </c>
      <c r="F2863" s="12" t="s">
        <v>11118</v>
      </c>
      <c r="G2863" s="12" t="s">
        <v>69</v>
      </c>
      <c r="H2863" s="12" t="s">
        <v>41</v>
      </c>
      <c r="I2863" s="12" t="s">
        <v>69</v>
      </c>
      <c r="J2863" s="12" t="s">
        <v>11135</v>
      </c>
      <c r="K2863" s="12" t="s">
        <v>15</v>
      </c>
      <c r="L2863" s="12" t="s">
        <v>26</v>
      </c>
      <c r="M2863" s="12" t="s">
        <v>27</v>
      </c>
      <c r="N2863" s="12" t="s">
        <v>236</v>
      </c>
      <c r="O2863" s="12">
        <v>0</v>
      </c>
    </row>
    <row r="2864" customHeight="1" spans="1:15">
      <c r="A2864" s="13">
        <v>44531</v>
      </c>
      <c r="B2864" s="15">
        <v>147064</v>
      </c>
      <c r="C2864" s="12" t="s">
        <v>11407</v>
      </c>
      <c r="D2864" s="12" t="s">
        <v>11117</v>
      </c>
      <c r="E2864" s="12">
        <v>37</v>
      </c>
      <c r="F2864" s="12" t="s">
        <v>11157</v>
      </c>
      <c r="G2864" s="12" t="s">
        <v>118</v>
      </c>
      <c r="H2864" s="12" t="s">
        <v>41</v>
      </c>
      <c r="I2864" s="12" t="s">
        <v>15405</v>
      </c>
      <c r="J2864" s="12" t="s">
        <v>11135</v>
      </c>
      <c r="K2864" s="12" t="s">
        <v>15</v>
      </c>
      <c r="L2864" s="12" t="s">
        <v>26</v>
      </c>
      <c r="M2864" s="12" t="s">
        <v>27</v>
      </c>
      <c r="N2864" s="12" t="s">
        <v>35</v>
      </c>
      <c r="O2864" s="17">
        <v>8000</v>
      </c>
    </row>
    <row r="2865" customHeight="1" spans="1:15">
      <c r="A2865" s="13">
        <v>44531</v>
      </c>
      <c r="B2865" s="15">
        <v>143993</v>
      </c>
      <c r="C2865" s="12" t="s">
        <v>15406</v>
      </c>
      <c r="D2865" s="12" t="s">
        <v>11131</v>
      </c>
      <c r="E2865" s="12">
        <v>36</v>
      </c>
      <c r="F2865" s="12" t="s">
        <v>109</v>
      </c>
      <c r="G2865" s="12" t="s">
        <v>109</v>
      </c>
      <c r="H2865" s="12" t="s">
        <v>13</v>
      </c>
      <c r="I2865" s="12" t="s">
        <v>15407</v>
      </c>
      <c r="J2865" s="12" t="s">
        <v>11141</v>
      </c>
      <c r="K2865" s="12" t="s">
        <v>175</v>
      </c>
      <c r="L2865" s="12" t="s">
        <v>26</v>
      </c>
      <c r="M2865" s="12" t="s">
        <v>726</v>
      </c>
      <c r="N2865" s="12" t="s">
        <v>35</v>
      </c>
      <c r="O2865" s="12">
        <v>999</v>
      </c>
    </row>
    <row r="2866" customHeight="1" spans="1:15">
      <c r="A2866" s="13">
        <v>44533</v>
      </c>
      <c r="B2866" s="15">
        <v>155218</v>
      </c>
      <c r="C2866" s="12" t="s">
        <v>15408</v>
      </c>
      <c r="D2866" s="12" t="s">
        <v>11117</v>
      </c>
      <c r="E2866" s="12">
        <v>38</v>
      </c>
      <c r="F2866" s="12" t="s">
        <v>1180</v>
      </c>
      <c r="G2866" s="12" t="s">
        <v>11754</v>
      </c>
      <c r="H2866" s="12" t="s">
        <v>13</v>
      </c>
      <c r="I2866" s="12" t="s">
        <v>15409</v>
      </c>
      <c r="J2866" s="12" t="s">
        <v>11483</v>
      </c>
      <c r="K2866" s="12" t="s">
        <v>175</v>
      </c>
      <c r="L2866" s="12" t="s">
        <v>101</v>
      </c>
      <c r="M2866" s="12" t="s">
        <v>101</v>
      </c>
      <c r="N2866" s="12" t="s">
        <v>35</v>
      </c>
      <c r="O2866" s="17">
        <v>12189</v>
      </c>
    </row>
    <row r="2867" customHeight="1" spans="1:15">
      <c r="A2867" s="13">
        <v>44533</v>
      </c>
      <c r="B2867" s="15">
        <v>158143</v>
      </c>
      <c r="C2867" s="12" t="s">
        <v>15410</v>
      </c>
      <c r="D2867" s="12" t="s">
        <v>11117</v>
      </c>
      <c r="E2867" s="12">
        <v>37</v>
      </c>
      <c r="F2867" s="12" t="s">
        <v>11118</v>
      </c>
      <c r="G2867" s="12" t="s">
        <v>69</v>
      </c>
      <c r="H2867" s="12" t="s">
        <v>41</v>
      </c>
      <c r="I2867" s="12" t="s">
        <v>15411</v>
      </c>
      <c r="J2867" s="12" t="s">
        <v>13669</v>
      </c>
      <c r="K2867" s="12" t="s">
        <v>175</v>
      </c>
      <c r="L2867" s="12" t="s">
        <v>26</v>
      </c>
      <c r="M2867" s="12" t="s">
        <v>726</v>
      </c>
      <c r="N2867" s="12" t="s">
        <v>35</v>
      </c>
      <c r="O2867" s="17">
        <v>12800</v>
      </c>
    </row>
    <row r="2868" customHeight="1" spans="1:15">
      <c r="A2868" s="13">
        <v>44533</v>
      </c>
      <c r="B2868" s="15">
        <v>156076</v>
      </c>
      <c r="C2868" s="12" t="s">
        <v>11350</v>
      </c>
      <c r="D2868" s="12" t="s">
        <v>11117</v>
      </c>
      <c r="E2868" s="12">
        <v>37</v>
      </c>
      <c r="F2868" s="12" t="s">
        <v>11178</v>
      </c>
      <c r="G2868" s="12" t="s">
        <v>622</v>
      </c>
      <c r="H2868" s="12" t="s">
        <v>13</v>
      </c>
      <c r="I2868" s="12" t="s">
        <v>15412</v>
      </c>
      <c r="J2868" s="12" t="s">
        <v>11120</v>
      </c>
      <c r="K2868" s="12" t="s">
        <v>15</v>
      </c>
      <c r="L2868" s="12" t="s">
        <v>101</v>
      </c>
      <c r="M2868" s="12" t="s">
        <v>101</v>
      </c>
      <c r="N2868" s="12" t="s">
        <v>35</v>
      </c>
      <c r="O2868" s="17">
        <v>15847</v>
      </c>
    </row>
    <row r="2869" customHeight="1" spans="1:15">
      <c r="A2869" s="13">
        <v>44533</v>
      </c>
      <c r="B2869" s="15">
        <v>157465</v>
      </c>
      <c r="C2869" s="12" t="s">
        <v>15413</v>
      </c>
      <c r="D2869" s="12" t="s">
        <v>11117</v>
      </c>
      <c r="E2869" s="12">
        <v>37</v>
      </c>
      <c r="F2869" s="12" t="s">
        <v>109</v>
      </c>
      <c r="G2869" s="12" t="s">
        <v>109</v>
      </c>
      <c r="H2869" s="12" t="s">
        <v>13</v>
      </c>
      <c r="I2869" s="12" t="s">
        <v>13168</v>
      </c>
      <c r="J2869" s="12" t="s">
        <v>11120</v>
      </c>
      <c r="K2869" s="12" t="s">
        <v>15</v>
      </c>
      <c r="L2869" s="12" t="s">
        <v>26</v>
      </c>
      <c r="M2869" s="12" t="s">
        <v>27</v>
      </c>
      <c r="N2869" s="12" t="s">
        <v>35</v>
      </c>
      <c r="O2869" s="17">
        <v>1960</v>
      </c>
    </row>
    <row r="2870" customHeight="1" spans="1:15">
      <c r="A2870" s="13">
        <v>44533</v>
      </c>
      <c r="B2870" s="15">
        <v>148735</v>
      </c>
      <c r="C2870" s="12" t="s">
        <v>15414</v>
      </c>
      <c r="D2870" s="12" t="s">
        <v>11117</v>
      </c>
      <c r="E2870" s="12">
        <v>21</v>
      </c>
      <c r="F2870" s="12" t="s">
        <v>4722</v>
      </c>
      <c r="G2870" s="12" t="s">
        <v>4722</v>
      </c>
      <c r="H2870" s="12" t="s">
        <v>13</v>
      </c>
      <c r="I2870" s="12" t="s">
        <v>15415</v>
      </c>
      <c r="J2870" s="12" t="s">
        <v>14686</v>
      </c>
      <c r="K2870" s="12" t="s">
        <v>175</v>
      </c>
      <c r="L2870" s="12" t="s">
        <v>26</v>
      </c>
      <c r="M2870" s="12" t="s">
        <v>726</v>
      </c>
      <c r="N2870" s="12" t="s">
        <v>35</v>
      </c>
      <c r="O2870" s="17">
        <v>6800</v>
      </c>
    </row>
    <row r="2871" customHeight="1" spans="1:15">
      <c r="A2871" s="13">
        <v>44533</v>
      </c>
      <c r="B2871" s="15">
        <v>157128</v>
      </c>
      <c r="C2871" s="12" t="s">
        <v>15416</v>
      </c>
      <c r="D2871" s="12" t="s">
        <v>11117</v>
      </c>
      <c r="E2871" s="12">
        <v>41</v>
      </c>
      <c r="F2871" s="12" t="s">
        <v>368</v>
      </c>
      <c r="G2871" s="12" t="s">
        <v>368</v>
      </c>
      <c r="H2871" s="12" t="s">
        <v>13</v>
      </c>
      <c r="I2871" s="12" t="s">
        <v>15417</v>
      </c>
      <c r="J2871" s="12" t="s">
        <v>14594</v>
      </c>
      <c r="K2871" s="12" t="s">
        <v>15</v>
      </c>
      <c r="L2871" s="12" t="s">
        <v>26</v>
      </c>
      <c r="M2871" s="12" t="s">
        <v>27</v>
      </c>
      <c r="N2871" s="12" t="s">
        <v>35</v>
      </c>
      <c r="O2871" s="17">
        <v>1680</v>
      </c>
    </row>
    <row r="2872" customHeight="1" spans="1:15">
      <c r="A2872" s="13">
        <v>44533</v>
      </c>
      <c r="B2872" s="15">
        <v>157513</v>
      </c>
      <c r="C2872" s="12" t="s">
        <v>15418</v>
      </c>
      <c r="D2872" s="12" t="s">
        <v>11131</v>
      </c>
      <c r="E2872" s="12">
        <v>38</v>
      </c>
      <c r="F2872" s="12" t="s">
        <v>109</v>
      </c>
      <c r="G2872" s="12" t="s">
        <v>109</v>
      </c>
      <c r="H2872" s="12" t="s">
        <v>13</v>
      </c>
      <c r="I2872" s="12" t="s">
        <v>15419</v>
      </c>
      <c r="J2872" s="12" t="s">
        <v>14686</v>
      </c>
      <c r="K2872" s="12" t="s">
        <v>175</v>
      </c>
      <c r="L2872" s="12" t="s">
        <v>101</v>
      </c>
      <c r="M2872" s="12" t="s">
        <v>101</v>
      </c>
      <c r="N2872" s="12" t="s">
        <v>35</v>
      </c>
      <c r="O2872" s="12">
        <v>464</v>
      </c>
    </row>
    <row r="2873" customHeight="1" spans="1:15">
      <c r="A2873" s="13">
        <v>44533</v>
      </c>
      <c r="B2873" s="15">
        <v>152378</v>
      </c>
      <c r="C2873" s="12" t="s">
        <v>562</v>
      </c>
      <c r="D2873" s="12" t="s">
        <v>11131</v>
      </c>
      <c r="E2873" s="12">
        <v>34</v>
      </c>
      <c r="F2873" s="12" t="s">
        <v>368</v>
      </c>
      <c r="G2873" s="12" t="s">
        <v>368</v>
      </c>
      <c r="H2873" s="12" t="s">
        <v>13</v>
      </c>
      <c r="I2873" s="12" t="s">
        <v>13549</v>
      </c>
      <c r="J2873" s="12" t="s">
        <v>11141</v>
      </c>
      <c r="K2873" s="12" t="s">
        <v>175</v>
      </c>
      <c r="L2873" s="12" t="s">
        <v>26</v>
      </c>
      <c r="M2873" s="12" t="s">
        <v>726</v>
      </c>
      <c r="N2873" s="12" t="s">
        <v>35</v>
      </c>
      <c r="O2873" s="12">
        <v>111</v>
      </c>
    </row>
    <row r="2874" customHeight="1" spans="1:15">
      <c r="A2874" s="13">
        <v>44534</v>
      </c>
      <c r="B2874" s="15">
        <v>166632</v>
      </c>
      <c r="C2874" s="12" t="s">
        <v>11380</v>
      </c>
      <c r="D2874" s="12" t="s">
        <v>11117</v>
      </c>
      <c r="E2874" s="12">
        <v>26</v>
      </c>
      <c r="F2874" s="12" t="s">
        <v>280</v>
      </c>
      <c r="G2874" s="12" t="s">
        <v>1540</v>
      </c>
      <c r="H2874" s="12" t="s">
        <v>13</v>
      </c>
      <c r="I2874" s="12" t="s">
        <v>15420</v>
      </c>
      <c r="J2874" s="12" t="s">
        <v>11339</v>
      </c>
      <c r="K2874" s="12" t="s">
        <v>15</v>
      </c>
      <c r="L2874" s="12" t="s">
        <v>26</v>
      </c>
      <c r="M2874" s="12" t="s">
        <v>27</v>
      </c>
      <c r="N2874" s="12" t="s">
        <v>35</v>
      </c>
      <c r="O2874" s="17">
        <v>3499</v>
      </c>
    </row>
    <row r="2875" customHeight="1" spans="1:15">
      <c r="A2875" s="13">
        <v>44534</v>
      </c>
      <c r="B2875" s="15">
        <v>157302</v>
      </c>
      <c r="C2875" s="12" t="s">
        <v>15421</v>
      </c>
      <c r="D2875" s="12" t="s">
        <v>11117</v>
      </c>
      <c r="E2875" s="12">
        <v>34</v>
      </c>
      <c r="F2875" s="12" t="s">
        <v>109</v>
      </c>
      <c r="G2875" s="12" t="s">
        <v>109</v>
      </c>
      <c r="H2875" s="12" t="s">
        <v>13</v>
      </c>
      <c r="I2875" s="12" t="s">
        <v>11636</v>
      </c>
      <c r="J2875" s="12" t="s">
        <v>11135</v>
      </c>
      <c r="K2875" s="12" t="s">
        <v>15</v>
      </c>
      <c r="L2875" s="12" t="s">
        <v>26</v>
      </c>
      <c r="M2875" s="12" t="s">
        <v>27</v>
      </c>
      <c r="N2875" s="12" t="s">
        <v>35</v>
      </c>
      <c r="O2875" s="12">
        <v>560</v>
      </c>
    </row>
    <row r="2876" customHeight="1" spans="1:15">
      <c r="A2876" s="13">
        <v>44534</v>
      </c>
      <c r="B2876" s="15">
        <v>152962</v>
      </c>
      <c r="C2876" s="12" t="s">
        <v>13143</v>
      </c>
      <c r="D2876" s="12" t="s">
        <v>11117</v>
      </c>
      <c r="E2876" s="12">
        <v>38</v>
      </c>
      <c r="F2876" s="12" t="s">
        <v>109</v>
      </c>
      <c r="G2876" s="12" t="s">
        <v>109</v>
      </c>
      <c r="H2876" s="12" t="s">
        <v>13</v>
      </c>
      <c r="I2876" s="12" t="s">
        <v>15422</v>
      </c>
      <c r="J2876" s="12" t="s">
        <v>11221</v>
      </c>
      <c r="K2876" s="12" t="s">
        <v>15</v>
      </c>
      <c r="L2876" s="12" t="s">
        <v>26</v>
      </c>
      <c r="M2876" s="12" t="s">
        <v>27</v>
      </c>
      <c r="N2876" s="12" t="s">
        <v>35</v>
      </c>
      <c r="O2876" s="17">
        <v>23930</v>
      </c>
    </row>
    <row r="2877" customHeight="1" spans="1:15">
      <c r="A2877" s="13">
        <v>44534</v>
      </c>
      <c r="B2877" s="15">
        <v>157500</v>
      </c>
      <c r="C2877" s="12" t="s">
        <v>15423</v>
      </c>
      <c r="D2877" s="12" t="s">
        <v>11117</v>
      </c>
      <c r="E2877" s="12">
        <v>30</v>
      </c>
      <c r="F2877" s="12" t="s">
        <v>11118</v>
      </c>
      <c r="G2877" s="12" t="s">
        <v>11742</v>
      </c>
      <c r="H2877" s="12" t="s">
        <v>41</v>
      </c>
      <c r="I2877" s="12" t="s">
        <v>15424</v>
      </c>
      <c r="J2877" s="12" t="s">
        <v>13216</v>
      </c>
      <c r="K2877" s="12" t="s">
        <v>175</v>
      </c>
      <c r="L2877" s="12" t="s">
        <v>16</v>
      </c>
      <c r="M2877" s="12" t="s">
        <v>723</v>
      </c>
      <c r="N2877" s="12" t="s">
        <v>236</v>
      </c>
      <c r="O2877" s="12">
        <v>0</v>
      </c>
    </row>
    <row r="2878" customHeight="1" spans="1:15">
      <c r="A2878" s="13">
        <v>44534</v>
      </c>
      <c r="B2878" s="15">
        <v>154967</v>
      </c>
      <c r="C2878" s="12" t="s">
        <v>15425</v>
      </c>
      <c r="D2878" s="12" t="s">
        <v>11131</v>
      </c>
      <c r="E2878" s="12">
        <v>29</v>
      </c>
      <c r="F2878" s="12" t="s">
        <v>109</v>
      </c>
      <c r="G2878" s="12" t="s">
        <v>109</v>
      </c>
      <c r="H2878" s="12" t="s">
        <v>13</v>
      </c>
      <c r="I2878" s="12" t="s">
        <v>11636</v>
      </c>
      <c r="J2878" s="12" t="s">
        <v>13669</v>
      </c>
      <c r="K2878" s="12" t="s">
        <v>175</v>
      </c>
      <c r="L2878" s="12" t="s">
        <v>26</v>
      </c>
      <c r="M2878" s="12" t="s">
        <v>726</v>
      </c>
      <c r="N2878" s="12" t="s">
        <v>35</v>
      </c>
      <c r="O2878" s="12">
        <v>609</v>
      </c>
    </row>
    <row r="2879" customHeight="1" spans="1:15">
      <c r="A2879" s="13">
        <v>44534</v>
      </c>
      <c r="B2879" s="15">
        <v>156772</v>
      </c>
      <c r="C2879" s="12" t="s">
        <v>15426</v>
      </c>
      <c r="D2879" s="12" t="s">
        <v>11117</v>
      </c>
      <c r="E2879" s="12">
        <v>40</v>
      </c>
      <c r="F2879" s="12" t="s">
        <v>1180</v>
      </c>
      <c r="G2879" s="12" t="s">
        <v>11739</v>
      </c>
      <c r="H2879" s="12" t="s">
        <v>13</v>
      </c>
      <c r="I2879" s="12" t="s">
        <v>15427</v>
      </c>
      <c r="J2879" s="12" t="s">
        <v>14594</v>
      </c>
      <c r="K2879" s="12" t="s">
        <v>15</v>
      </c>
      <c r="L2879" s="12" t="s">
        <v>26</v>
      </c>
      <c r="M2879" s="12" t="s">
        <v>27</v>
      </c>
      <c r="N2879" s="12" t="s">
        <v>35</v>
      </c>
      <c r="O2879" s="17">
        <v>3960</v>
      </c>
    </row>
    <row r="2880" customHeight="1" spans="1:15">
      <c r="A2880" s="13">
        <v>44534</v>
      </c>
      <c r="B2880" s="15">
        <v>149156</v>
      </c>
      <c r="C2880" s="12" t="s">
        <v>15428</v>
      </c>
      <c r="D2880" s="12" t="s">
        <v>11117</v>
      </c>
      <c r="E2880" s="12">
        <v>31</v>
      </c>
      <c r="F2880" s="12" t="s">
        <v>368</v>
      </c>
      <c r="G2880" s="12" t="s">
        <v>368</v>
      </c>
      <c r="H2880" s="12" t="s">
        <v>13</v>
      </c>
      <c r="I2880" s="12" t="s">
        <v>15429</v>
      </c>
      <c r="J2880" s="12" t="s">
        <v>11221</v>
      </c>
      <c r="K2880" s="12" t="s">
        <v>15</v>
      </c>
      <c r="L2880" s="12" t="s">
        <v>101</v>
      </c>
      <c r="M2880" s="12" t="s">
        <v>101</v>
      </c>
      <c r="N2880" s="12" t="s">
        <v>35</v>
      </c>
      <c r="O2880" s="17">
        <v>2627</v>
      </c>
    </row>
    <row r="2881" customHeight="1" spans="1:15">
      <c r="A2881" s="13">
        <v>44534</v>
      </c>
      <c r="B2881" s="15">
        <v>155001</v>
      </c>
      <c r="C2881" s="12" t="s">
        <v>15430</v>
      </c>
      <c r="D2881" s="12" t="s">
        <v>11117</v>
      </c>
      <c r="E2881" s="12">
        <v>18</v>
      </c>
      <c r="F2881" s="12" t="s">
        <v>368</v>
      </c>
      <c r="G2881" s="12" t="s">
        <v>368</v>
      </c>
      <c r="H2881" s="12" t="s">
        <v>13</v>
      </c>
      <c r="I2881" s="12" t="s">
        <v>15087</v>
      </c>
      <c r="J2881" s="12" t="s">
        <v>11120</v>
      </c>
      <c r="K2881" s="12" t="s">
        <v>15</v>
      </c>
      <c r="L2881" s="12" t="s">
        <v>101</v>
      </c>
      <c r="M2881" s="12" t="s">
        <v>101</v>
      </c>
      <c r="N2881" s="12" t="s">
        <v>35</v>
      </c>
      <c r="O2881" s="12">
        <v>599</v>
      </c>
    </row>
    <row r="2882" customHeight="1" spans="1:15">
      <c r="A2882" s="13">
        <v>44534</v>
      </c>
      <c r="B2882" s="15">
        <v>141407</v>
      </c>
      <c r="C2882" s="12" t="s">
        <v>15385</v>
      </c>
      <c r="D2882" s="12" t="s">
        <v>11131</v>
      </c>
      <c r="E2882" s="12">
        <v>23</v>
      </c>
      <c r="F2882" s="12" t="s">
        <v>11139</v>
      </c>
      <c r="G2882" s="12" t="s">
        <v>148</v>
      </c>
      <c r="H2882" s="12" t="s">
        <v>41</v>
      </c>
      <c r="I2882" s="12" t="s">
        <v>15431</v>
      </c>
      <c r="J2882" s="12" t="s">
        <v>11221</v>
      </c>
      <c r="K2882" s="12" t="s">
        <v>15</v>
      </c>
      <c r="L2882" s="12" t="s">
        <v>101</v>
      </c>
      <c r="M2882" s="12" t="s">
        <v>101</v>
      </c>
      <c r="N2882" s="12" t="s">
        <v>236</v>
      </c>
      <c r="O2882" s="12">
        <v>0</v>
      </c>
    </row>
    <row r="2883" customHeight="1" spans="1:15">
      <c r="A2883" s="13">
        <v>44534</v>
      </c>
      <c r="B2883" s="15">
        <v>159374</v>
      </c>
      <c r="C2883" s="12" t="s">
        <v>15432</v>
      </c>
      <c r="D2883" s="12" t="s">
        <v>11117</v>
      </c>
      <c r="E2883" s="12">
        <v>30</v>
      </c>
      <c r="F2883" s="12" t="s">
        <v>4722</v>
      </c>
      <c r="G2883" s="12" t="s">
        <v>4722</v>
      </c>
      <c r="H2883" s="12" t="s">
        <v>13</v>
      </c>
      <c r="I2883" s="12" t="s">
        <v>15433</v>
      </c>
      <c r="J2883" s="12" t="s">
        <v>14686</v>
      </c>
      <c r="K2883" s="12" t="s">
        <v>175</v>
      </c>
      <c r="L2883" s="12" t="s">
        <v>101</v>
      </c>
      <c r="M2883" s="12" t="s">
        <v>101</v>
      </c>
      <c r="N2883" s="12" t="s">
        <v>35</v>
      </c>
      <c r="O2883" s="17">
        <v>6321</v>
      </c>
    </row>
    <row r="2884" customHeight="1" spans="1:15">
      <c r="A2884" s="13">
        <v>44534</v>
      </c>
      <c r="B2884" s="15">
        <v>147608</v>
      </c>
      <c r="C2884" s="12" t="s">
        <v>14970</v>
      </c>
      <c r="D2884" s="12" t="s">
        <v>11131</v>
      </c>
      <c r="E2884" s="12">
        <v>33</v>
      </c>
      <c r="F2884" s="12" t="s">
        <v>4722</v>
      </c>
      <c r="G2884" s="12" t="s">
        <v>4722</v>
      </c>
      <c r="H2884" s="12" t="s">
        <v>13</v>
      </c>
      <c r="I2884" s="12" t="s">
        <v>4722</v>
      </c>
      <c r="J2884" s="12" t="s">
        <v>14686</v>
      </c>
      <c r="K2884" s="12" t="s">
        <v>175</v>
      </c>
      <c r="L2884" s="12" t="s">
        <v>101</v>
      </c>
      <c r="M2884" s="12" t="s">
        <v>101</v>
      </c>
      <c r="N2884" s="12" t="s">
        <v>35</v>
      </c>
      <c r="O2884" s="12">
        <v>0</v>
      </c>
    </row>
    <row r="2885" customHeight="1" spans="1:15">
      <c r="A2885" s="13">
        <v>44534</v>
      </c>
      <c r="B2885" s="15">
        <v>161630</v>
      </c>
      <c r="C2885" s="12" t="s">
        <v>14726</v>
      </c>
      <c r="D2885" s="12" t="s">
        <v>11117</v>
      </c>
      <c r="E2885" s="12">
        <v>37</v>
      </c>
      <c r="F2885" s="12" t="s">
        <v>11118</v>
      </c>
      <c r="G2885" s="12" t="s">
        <v>12</v>
      </c>
      <c r="H2885" s="12" t="s">
        <v>13</v>
      </c>
      <c r="I2885" s="12" t="s">
        <v>12896</v>
      </c>
      <c r="J2885" s="12" t="s">
        <v>11483</v>
      </c>
      <c r="K2885" s="12" t="s">
        <v>175</v>
      </c>
      <c r="L2885" s="12" t="s">
        <v>16</v>
      </c>
      <c r="M2885" s="12" t="s">
        <v>723</v>
      </c>
      <c r="N2885" s="12" t="s">
        <v>35</v>
      </c>
      <c r="O2885" s="15">
        <v>8500</v>
      </c>
    </row>
    <row r="2886" customHeight="1" spans="1:15">
      <c r="A2886" s="13">
        <v>44534</v>
      </c>
      <c r="B2886" s="15">
        <v>166836</v>
      </c>
      <c r="C2886" s="12" t="s">
        <v>15434</v>
      </c>
      <c r="D2886" s="12" t="s">
        <v>11117</v>
      </c>
      <c r="E2886" s="12">
        <v>34</v>
      </c>
      <c r="F2886" s="12" t="s">
        <v>368</v>
      </c>
      <c r="G2886" s="12" t="s">
        <v>368</v>
      </c>
      <c r="H2886" s="12" t="s">
        <v>13</v>
      </c>
      <c r="I2886" s="12" t="s">
        <v>11239</v>
      </c>
      <c r="J2886" s="12" t="s">
        <v>11221</v>
      </c>
      <c r="K2886" s="12" t="s">
        <v>15</v>
      </c>
      <c r="L2886" s="12" t="s">
        <v>26</v>
      </c>
      <c r="M2886" s="12" t="s">
        <v>27</v>
      </c>
      <c r="N2886" s="12" t="s">
        <v>35</v>
      </c>
      <c r="O2886" s="12">
        <v>899</v>
      </c>
    </row>
    <row r="2887" customHeight="1" spans="1:15">
      <c r="A2887" s="13">
        <v>44535</v>
      </c>
      <c r="B2887" s="15">
        <v>157818</v>
      </c>
      <c r="C2887" s="12" t="s">
        <v>7998</v>
      </c>
      <c r="D2887" s="12" t="s">
        <v>11117</v>
      </c>
      <c r="E2887" s="12">
        <v>45</v>
      </c>
      <c r="F2887" s="12" t="s">
        <v>11123</v>
      </c>
      <c r="G2887" s="12" t="s">
        <v>100</v>
      </c>
      <c r="H2887" s="12" t="s">
        <v>41</v>
      </c>
      <c r="I2887" s="12" t="s">
        <v>15435</v>
      </c>
      <c r="J2887" s="12" t="s">
        <v>11221</v>
      </c>
      <c r="K2887" s="12" t="s">
        <v>15</v>
      </c>
      <c r="L2887" s="12" t="s">
        <v>16</v>
      </c>
      <c r="M2887" s="12" t="s">
        <v>17</v>
      </c>
      <c r="N2887" s="12" t="s">
        <v>35</v>
      </c>
      <c r="O2887" s="17">
        <v>3185</v>
      </c>
    </row>
    <row r="2888" customHeight="1" spans="1:15">
      <c r="A2888" s="13">
        <v>44535</v>
      </c>
      <c r="B2888" s="15">
        <v>154729</v>
      </c>
      <c r="C2888" s="12" t="s">
        <v>11955</v>
      </c>
      <c r="D2888" s="12" t="s">
        <v>11117</v>
      </c>
      <c r="E2888" s="12">
        <v>32</v>
      </c>
      <c r="F2888" s="12" t="s">
        <v>11118</v>
      </c>
      <c r="G2888" s="12" t="s">
        <v>66</v>
      </c>
      <c r="H2888" s="12" t="s">
        <v>41</v>
      </c>
      <c r="I2888" s="12" t="s">
        <v>15436</v>
      </c>
      <c r="J2888" s="12" t="s">
        <v>11483</v>
      </c>
      <c r="K2888" s="12" t="s">
        <v>175</v>
      </c>
      <c r="L2888" s="12" t="s">
        <v>16</v>
      </c>
      <c r="M2888" s="12" t="s">
        <v>723</v>
      </c>
      <c r="N2888" s="12" t="s">
        <v>35</v>
      </c>
      <c r="O2888" s="12">
        <v>700</v>
      </c>
    </row>
    <row r="2889" customHeight="1" spans="1:15">
      <c r="A2889" s="13">
        <v>44535</v>
      </c>
      <c r="B2889" s="15">
        <v>155459</v>
      </c>
      <c r="C2889" s="12" t="s">
        <v>6564</v>
      </c>
      <c r="D2889" s="12" t="s">
        <v>11131</v>
      </c>
      <c r="E2889" s="12">
        <v>39</v>
      </c>
      <c r="F2889" s="12" t="s">
        <v>280</v>
      </c>
      <c r="G2889" s="12" t="s">
        <v>280</v>
      </c>
      <c r="H2889" s="12" t="s">
        <v>13</v>
      </c>
      <c r="I2889" s="12" t="s">
        <v>15437</v>
      </c>
      <c r="J2889" s="12" t="s">
        <v>13216</v>
      </c>
      <c r="K2889" s="12" t="s">
        <v>175</v>
      </c>
      <c r="L2889" s="12" t="s">
        <v>101</v>
      </c>
      <c r="M2889" s="12" t="s">
        <v>101</v>
      </c>
      <c r="N2889" s="12" t="s">
        <v>35</v>
      </c>
      <c r="O2889" s="17">
        <v>1387</v>
      </c>
    </row>
    <row r="2890" customHeight="1" spans="1:15">
      <c r="A2890" s="13">
        <v>44535</v>
      </c>
      <c r="B2890" s="15">
        <v>156745</v>
      </c>
      <c r="C2890" s="12" t="s">
        <v>2658</v>
      </c>
      <c r="D2890" s="12" t="s">
        <v>11117</v>
      </c>
      <c r="E2890" s="12">
        <v>34</v>
      </c>
      <c r="F2890" s="12" t="s">
        <v>673</v>
      </c>
      <c r="G2890" s="12" t="s">
        <v>673</v>
      </c>
      <c r="H2890" s="12" t="s">
        <v>13</v>
      </c>
      <c r="I2890" s="12" t="s">
        <v>673</v>
      </c>
      <c r="J2890" s="12" t="s">
        <v>11141</v>
      </c>
      <c r="K2890" s="12" t="s">
        <v>175</v>
      </c>
      <c r="L2890" s="12" t="s">
        <v>101</v>
      </c>
      <c r="M2890" s="12" t="s">
        <v>101</v>
      </c>
      <c r="N2890" s="12" t="s">
        <v>236</v>
      </c>
      <c r="O2890" s="12">
        <v>0</v>
      </c>
    </row>
    <row r="2891" customHeight="1" spans="1:15">
      <c r="A2891" s="13">
        <v>44536</v>
      </c>
      <c r="B2891" s="15">
        <v>150112</v>
      </c>
      <c r="C2891" s="12" t="s">
        <v>12158</v>
      </c>
      <c r="D2891" s="12" t="s">
        <v>11117</v>
      </c>
      <c r="E2891" s="12">
        <v>22</v>
      </c>
      <c r="F2891" s="12" t="s">
        <v>4722</v>
      </c>
      <c r="G2891" s="12" t="s">
        <v>4722</v>
      </c>
      <c r="H2891" s="12" t="s">
        <v>13</v>
      </c>
      <c r="I2891" s="12" t="s">
        <v>15438</v>
      </c>
      <c r="J2891" s="12" t="s">
        <v>11221</v>
      </c>
      <c r="K2891" s="12" t="s">
        <v>15</v>
      </c>
      <c r="L2891" s="12" t="s">
        <v>26</v>
      </c>
      <c r="M2891" s="12" t="s">
        <v>27</v>
      </c>
      <c r="N2891" s="12" t="s">
        <v>35</v>
      </c>
      <c r="O2891" s="17">
        <v>3999</v>
      </c>
    </row>
    <row r="2892" customHeight="1" spans="1:15">
      <c r="A2892" s="13">
        <v>44536</v>
      </c>
      <c r="B2892" s="15">
        <v>147828</v>
      </c>
      <c r="C2892" s="12" t="s">
        <v>15439</v>
      </c>
      <c r="D2892" s="12" t="s">
        <v>11117</v>
      </c>
      <c r="E2892" s="12">
        <v>26</v>
      </c>
      <c r="F2892" s="12" t="s">
        <v>4722</v>
      </c>
      <c r="G2892" s="12" t="s">
        <v>4722</v>
      </c>
      <c r="H2892" s="12" t="s">
        <v>13</v>
      </c>
      <c r="I2892" s="12" t="s">
        <v>15440</v>
      </c>
      <c r="J2892" s="12" t="s">
        <v>13216</v>
      </c>
      <c r="K2892" s="12" t="s">
        <v>175</v>
      </c>
      <c r="L2892" s="12" t="s">
        <v>16</v>
      </c>
      <c r="M2892" s="12" t="s">
        <v>723</v>
      </c>
      <c r="N2892" s="12" t="s">
        <v>35</v>
      </c>
      <c r="O2892" s="15">
        <v>3372</v>
      </c>
    </row>
    <row r="2893" customHeight="1" spans="1:15">
      <c r="A2893" s="13">
        <v>44536</v>
      </c>
      <c r="B2893" s="15">
        <v>162423</v>
      </c>
      <c r="C2893" s="12" t="s">
        <v>15441</v>
      </c>
      <c r="D2893" s="12" t="s">
        <v>11117</v>
      </c>
      <c r="E2893" s="12">
        <v>21</v>
      </c>
      <c r="F2893" s="12" t="s">
        <v>11118</v>
      </c>
      <c r="G2893" s="12" t="s">
        <v>66</v>
      </c>
      <c r="H2893" s="12" t="s">
        <v>41</v>
      </c>
      <c r="I2893" s="12" t="s">
        <v>13204</v>
      </c>
      <c r="J2893" s="12" t="s">
        <v>11135</v>
      </c>
      <c r="K2893" s="12" t="s">
        <v>175</v>
      </c>
      <c r="L2893" s="12" t="s">
        <v>16</v>
      </c>
      <c r="M2893" s="12" t="s">
        <v>723</v>
      </c>
      <c r="N2893" s="12" t="s">
        <v>35</v>
      </c>
      <c r="O2893" s="12">
        <v>700</v>
      </c>
    </row>
    <row r="2894" customHeight="1" spans="1:15">
      <c r="A2894" s="13">
        <v>44536</v>
      </c>
      <c r="B2894" s="15">
        <v>151912</v>
      </c>
      <c r="C2894" s="12" t="s">
        <v>15442</v>
      </c>
      <c r="D2894" s="12" t="s">
        <v>11117</v>
      </c>
      <c r="E2894" s="12">
        <v>24</v>
      </c>
      <c r="F2894" s="12" t="s">
        <v>11139</v>
      </c>
      <c r="G2894" s="12" t="s">
        <v>148</v>
      </c>
      <c r="H2894" s="12" t="s">
        <v>41</v>
      </c>
      <c r="I2894" s="12" t="s">
        <v>15443</v>
      </c>
      <c r="J2894" s="12" t="s">
        <v>11135</v>
      </c>
      <c r="K2894" s="12" t="s">
        <v>175</v>
      </c>
      <c r="L2894" s="12" t="s">
        <v>16</v>
      </c>
      <c r="M2894" s="12" t="s">
        <v>723</v>
      </c>
      <c r="N2894" s="12" t="s">
        <v>236</v>
      </c>
      <c r="O2894" s="12">
        <v>0</v>
      </c>
    </row>
    <row r="2895" customHeight="1" spans="1:15">
      <c r="A2895" s="13">
        <v>44536</v>
      </c>
      <c r="B2895" s="15">
        <v>145316</v>
      </c>
      <c r="C2895" s="12" t="s">
        <v>15444</v>
      </c>
      <c r="D2895" s="12" t="s">
        <v>11117</v>
      </c>
      <c r="E2895" s="12">
        <v>19</v>
      </c>
      <c r="F2895" s="12" t="s">
        <v>443</v>
      </c>
      <c r="G2895" s="12" t="s">
        <v>443</v>
      </c>
      <c r="H2895" s="12" t="s">
        <v>13</v>
      </c>
      <c r="I2895" s="12" t="s">
        <v>15445</v>
      </c>
      <c r="J2895" s="12" t="s">
        <v>11135</v>
      </c>
      <c r="K2895" s="12" t="s">
        <v>15</v>
      </c>
      <c r="L2895" s="12" t="s">
        <v>26</v>
      </c>
      <c r="M2895" s="12" t="s">
        <v>27</v>
      </c>
      <c r="N2895" s="12" t="s">
        <v>35</v>
      </c>
      <c r="O2895" s="17">
        <v>3000</v>
      </c>
    </row>
    <row r="2896" customHeight="1" spans="1:15">
      <c r="A2896" s="13">
        <v>44536</v>
      </c>
      <c r="B2896" s="15">
        <v>157777</v>
      </c>
      <c r="C2896" s="12" t="s">
        <v>12638</v>
      </c>
      <c r="D2896" s="12" t="s">
        <v>11117</v>
      </c>
      <c r="E2896" s="12">
        <v>25</v>
      </c>
      <c r="F2896" s="12" t="s">
        <v>368</v>
      </c>
      <c r="G2896" s="12" t="s">
        <v>368</v>
      </c>
      <c r="H2896" s="12" t="s">
        <v>13</v>
      </c>
      <c r="I2896" s="12" t="s">
        <v>15087</v>
      </c>
      <c r="J2896" s="12" t="s">
        <v>11120</v>
      </c>
      <c r="K2896" s="12" t="s">
        <v>15</v>
      </c>
      <c r="L2896" s="12" t="s">
        <v>26</v>
      </c>
      <c r="M2896" s="12" t="s">
        <v>27</v>
      </c>
      <c r="N2896" s="12" t="s">
        <v>35</v>
      </c>
      <c r="O2896" s="17">
        <v>1560</v>
      </c>
    </row>
    <row r="2897" customHeight="1" spans="1:15">
      <c r="A2897" s="13">
        <v>44536</v>
      </c>
      <c r="B2897" s="15">
        <v>155750</v>
      </c>
      <c r="C2897" s="12" t="s">
        <v>15446</v>
      </c>
      <c r="D2897" s="12" t="s">
        <v>11131</v>
      </c>
      <c r="E2897" s="12">
        <v>32</v>
      </c>
      <c r="F2897" s="12" t="s">
        <v>11178</v>
      </c>
      <c r="G2897" s="12" t="s">
        <v>104</v>
      </c>
      <c r="H2897" s="12" t="s">
        <v>13</v>
      </c>
      <c r="I2897" s="12" t="s">
        <v>14364</v>
      </c>
      <c r="J2897" s="12" t="s">
        <v>14594</v>
      </c>
      <c r="K2897" s="12" t="s">
        <v>15</v>
      </c>
      <c r="L2897" s="12" t="s">
        <v>101</v>
      </c>
      <c r="M2897" s="12" t="s">
        <v>101</v>
      </c>
      <c r="N2897" s="12" t="s">
        <v>35</v>
      </c>
      <c r="O2897" s="17">
        <v>2999</v>
      </c>
    </row>
    <row r="2898" customHeight="1" spans="1:15">
      <c r="A2898" s="13">
        <v>44536</v>
      </c>
      <c r="B2898" s="15">
        <v>166707</v>
      </c>
      <c r="C2898" s="12" t="s">
        <v>12247</v>
      </c>
      <c r="D2898" s="12" t="s">
        <v>11117</v>
      </c>
      <c r="E2898" s="12">
        <v>24</v>
      </c>
      <c r="F2898" s="12" t="s">
        <v>11157</v>
      </c>
      <c r="G2898" s="12" t="s">
        <v>118</v>
      </c>
      <c r="H2898" s="12" t="s">
        <v>41</v>
      </c>
      <c r="I2898" s="12" t="s">
        <v>118</v>
      </c>
      <c r="J2898" s="12" t="s">
        <v>11120</v>
      </c>
      <c r="K2898" s="12" t="s">
        <v>15</v>
      </c>
      <c r="L2898" s="12" t="s">
        <v>16</v>
      </c>
      <c r="M2898" s="12" t="s">
        <v>17</v>
      </c>
      <c r="N2898" s="12" t="s">
        <v>35</v>
      </c>
      <c r="O2898" s="12">
        <v>40000</v>
      </c>
    </row>
    <row r="2899" customHeight="1" spans="1:15">
      <c r="A2899" s="13">
        <v>44537</v>
      </c>
      <c r="B2899" s="15">
        <v>149119</v>
      </c>
      <c r="C2899" s="12" t="s">
        <v>15447</v>
      </c>
      <c r="D2899" s="12" t="s">
        <v>11117</v>
      </c>
      <c r="E2899" s="12">
        <v>44</v>
      </c>
      <c r="F2899" s="12" t="s">
        <v>11118</v>
      </c>
      <c r="G2899" s="12" t="s">
        <v>69</v>
      </c>
      <c r="H2899" s="12" t="s">
        <v>41</v>
      </c>
      <c r="I2899" s="12" t="s">
        <v>69</v>
      </c>
      <c r="J2899" s="12" t="s">
        <v>11120</v>
      </c>
      <c r="K2899" s="12" t="s">
        <v>15</v>
      </c>
      <c r="L2899" s="12" t="s">
        <v>26</v>
      </c>
      <c r="M2899" s="12" t="s">
        <v>27</v>
      </c>
      <c r="N2899" s="12" t="s">
        <v>236</v>
      </c>
      <c r="O2899" s="12">
        <v>0</v>
      </c>
    </row>
    <row r="2900" customHeight="1" spans="1:15">
      <c r="A2900" s="13">
        <v>44537</v>
      </c>
      <c r="B2900" s="15">
        <v>143438</v>
      </c>
      <c r="C2900" s="12" t="s">
        <v>15448</v>
      </c>
      <c r="D2900" s="12" t="s">
        <v>11117</v>
      </c>
      <c r="E2900" s="12">
        <v>38</v>
      </c>
      <c r="F2900" s="12" t="s">
        <v>2310</v>
      </c>
      <c r="G2900" s="12" t="s">
        <v>2310</v>
      </c>
      <c r="H2900" s="12" t="s">
        <v>13</v>
      </c>
      <c r="I2900" s="12" t="s">
        <v>12396</v>
      </c>
      <c r="J2900" s="12" t="s">
        <v>11135</v>
      </c>
      <c r="K2900" s="12" t="s">
        <v>15</v>
      </c>
      <c r="L2900" s="12" t="s">
        <v>16</v>
      </c>
      <c r="M2900" s="12" t="s">
        <v>17</v>
      </c>
      <c r="N2900" s="12" t="s">
        <v>35</v>
      </c>
      <c r="O2900" s="17">
        <v>30000</v>
      </c>
    </row>
    <row r="2901" customHeight="1" spans="1:15">
      <c r="A2901" s="13">
        <v>44537</v>
      </c>
      <c r="B2901" s="15">
        <v>160674</v>
      </c>
      <c r="C2901" s="12" t="s">
        <v>4151</v>
      </c>
      <c r="D2901" s="12" t="s">
        <v>11131</v>
      </c>
      <c r="E2901" s="12">
        <v>20</v>
      </c>
      <c r="F2901" s="12" t="s">
        <v>2782</v>
      </c>
      <c r="G2901" s="12" t="s">
        <v>2782</v>
      </c>
      <c r="H2901" s="12" t="s">
        <v>13</v>
      </c>
      <c r="I2901" s="12" t="s">
        <v>15449</v>
      </c>
      <c r="J2901" s="12" t="s">
        <v>11120</v>
      </c>
      <c r="K2901" s="12" t="s">
        <v>15</v>
      </c>
      <c r="L2901" s="12" t="s">
        <v>26</v>
      </c>
      <c r="M2901" s="12" t="s">
        <v>27</v>
      </c>
      <c r="N2901" s="12" t="s">
        <v>35</v>
      </c>
      <c r="O2901" s="12">
        <v>348</v>
      </c>
    </row>
    <row r="2902" customHeight="1" spans="1:15">
      <c r="A2902" s="13">
        <v>44537</v>
      </c>
      <c r="B2902" s="15">
        <v>157003</v>
      </c>
      <c r="C2902" s="12" t="s">
        <v>15194</v>
      </c>
      <c r="D2902" s="12" t="s">
        <v>11117</v>
      </c>
      <c r="E2902" s="12">
        <v>36</v>
      </c>
      <c r="F2902" s="12" t="s">
        <v>368</v>
      </c>
      <c r="G2902" s="12" t="s">
        <v>368</v>
      </c>
      <c r="H2902" s="12" t="s">
        <v>13</v>
      </c>
      <c r="I2902" s="12" t="s">
        <v>13151</v>
      </c>
      <c r="J2902" s="12" t="s">
        <v>14594</v>
      </c>
      <c r="K2902" s="12" t="s">
        <v>15</v>
      </c>
      <c r="L2902" s="12" t="s">
        <v>26</v>
      </c>
      <c r="M2902" s="12" t="s">
        <v>27</v>
      </c>
      <c r="N2902" s="12" t="s">
        <v>35</v>
      </c>
      <c r="O2902" s="17">
        <v>1549</v>
      </c>
    </row>
    <row r="2903" customHeight="1" spans="1:15">
      <c r="A2903" s="13">
        <v>44537</v>
      </c>
      <c r="B2903" s="15">
        <v>161875</v>
      </c>
      <c r="C2903" s="12" t="s">
        <v>11606</v>
      </c>
      <c r="D2903" s="12" t="s">
        <v>11117</v>
      </c>
      <c r="E2903" s="12">
        <v>28</v>
      </c>
      <c r="F2903" s="12" t="s">
        <v>368</v>
      </c>
      <c r="G2903" s="12" t="s">
        <v>368</v>
      </c>
      <c r="H2903" s="12" t="s">
        <v>13</v>
      </c>
      <c r="I2903" s="12" t="s">
        <v>15450</v>
      </c>
      <c r="J2903" s="12" t="s">
        <v>11483</v>
      </c>
      <c r="K2903" s="12" t="s">
        <v>175</v>
      </c>
      <c r="L2903" s="12" t="s">
        <v>101</v>
      </c>
      <c r="M2903" s="12" t="s">
        <v>101</v>
      </c>
      <c r="N2903" s="12" t="s">
        <v>35</v>
      </c>
      <c r="O2903" s="17">
        <v>2998</v>
      </c>
    </row>
    <row r="2904" customHeight="1" spans="1:15">
      <c r="A2904" s="13">
        <v>44538</v>
      </c>
      <c r="B2904" s="15">
        <v>141966</v>
      </c>
      <c r="C2904" s="12" t="s">
        <v>15451</v>
      </c>
      <c r="D2904" s="12" t="s">
        <v>11131</v>
      </c>
      <c r="E2904" s="12">
        <v>24</v>
      </c>
      <c r="F2904" s="12" t="s">
        <v>368</v>
      </c>
      <c r="G2904" s="12" t="s">
        <v>368</v>
      </c>
      <c r="H2904" s="12" t="s">
        <v>13</v>
      </c>
      <c r="I2904" s="12" t="s">
        <v>13024</v>
      </c>
      <c r="J2904" s="12" t="s">
        <v>13669</v>
      </c>
      <c r="K2904" s="12" t="s">
        <v>175</v>
      </c>
      <c r="L2904" s="12" t="s">
        <v>101</v>
      </c>
      <c r="M2904" s="12" t="s">
        <v>101</v>
      </c>
      <c r="N2904" s="12" t="s">
        <v>35</v>
      </c>
      <c r="O2904" s="12">
        <v>599</v>
      </c>
    </row>
    <row r="2905" customHeight="1" spans="1:15">
      <c r="A2905" s="13">
        <v>44538</v>
      </c>
      <c r="B2905" s="15">
        <v>171384</v>
      </c>
      <c r="C2905" s="12" t="s">
        <v>12603</v>
      </c>
      <c r="D2905" s="12" t="s">
        <v>11117</v>
      </c>
      <c r="E2905" s="12">
        <v>33</v>
      </c>
      <c r="F2905" s="12" t="s">
        <v>368</v>
      </c>
      <c r="G2905" s="12" t="s">
        <v>368</v>
      </c>
      <c r="H2905" s="12" t="s">
        <v>13</v>
      </c>
      <c r="I2905" s="12" t="s">
        <v>15452</v>
      </c>
      <c r="J2905" s="12" t="s">
        <v>14594</v>
      </c>
      <c r="K2905" s="12" t="s">
        <v>15</v>
      </c>
      <c r="L2905" s="12" t="s">
        <v>101</v>
      </c>
      <c r="M2905" s="12" t="s">
        <v>101</v>
      </c>
      <c r="N2905" s="12" t="s">
        <v>35</v>
      </c>
      <c r="O2905" s="12">
        <v>710</v>
      </c>
    </row>
    <row r="2906" customHeight="1" spans="1:15">
      <c r="A2906" s="13">
        <v>44538</v>
      </c>
      <c r="B2906" s="15">
        <v>148069</v>
      </c>
      <c r="C2906" s="12" t="s">
        <v>11745</v>
      </c>
      <c r="D2906" s="12" t="s">
        <v>11117</v>
      </c>
      <c r="E2906" s="12">
        <v>33</v>
      </c>
      <c r="F2906" s="12" t="s">
        <v>368</v>
      </c>
      <c r="G2906" s="12" t="s">
        <v>368</v>
      </c>
      <c r="H2906" s="12" t="s">
        <v>13</v>
      </c>
      <c r="I2906" s="12" t="s">
        <v>15453</v>
      </c>
      <c r="J2906" s="12" t="s">
        <v>14594</v>
      </c>
      <c r="K2906" s="12" t="s">
        <v>15</v>
      </c>
      <c r="L2906" s="12" t="s">
        <v>101</v>
      </c>
      <c r="M2906" s="12" t="s">
        <v>101</v>
      </c>
      <c r="N2906" s="12" t="s">
        <v>35</v>
      </c>
      <c r="O2906" s="12">
        <v>111</v>
      </c>
    </row>
    <row r="2907" customHeight="1" spans="1:15">
      <c r="A2907" s="13">
        <v>44538</v>
      </c>
      <c r="B2907" s="15">
        <v>150330</v>
      </c>
      <c r="C2907" s="12" t="s">
        <v>15454</v>
      </c>
      <c r="D2907" s="12" t="s">
        <v>11131</v>
      </c>
      <c r="E2907" s="12">
        <v>39</v>
      </c>
      <c r="F2907" s="12" t="s">
        <v>109</v>
      </c>
      <c r="G2907" s="12" t="s">
        <v>109</v>
      </c>
      <c r="H2907" s="12" t="s">
        <v>13</v>
      </c>
      <c r="I2907" s="12" t="s">
        <v>15455</v>
      </c>
      <c r="J2907" s="12" t="s">
        <v>11120</v>
      </c>
      <c r="K2907" s="12" t="s">
        <v>15</v>
      </c>
      <c r="L2907" s="12" t="s">
        <v>26</v>
      </c>
      <c r="M2907" s="12" t="s">
        <v>27</v>
      </c>
      <c r="N2907" s="12" t="s">
        <v>35</v>
      </c>
      <c r="O2907" s="12">
        <v>66</v>
      </c>
    </row>
    <row r="2908" customHeight="1" spans="1:15">
      <c r="A2908" s="13">
        <v>44538</v>
      </c>
      <c r="B2908" s="15">
        <v>145971</v>
      </c>
      <c r="C2908" s="12" t="s">
        <v>15456</v>
      </c>
      <c r="D2908" s="12" t="s">
        <v>11117</v>
      </c>
      <c r="E2908" s="12">
        <v>28</v>
      </c>
      <c r="F2908" s="12" t="s">
        <v>368</v>
      </c>
      <c r="G2908" s="12" t="s">
        <v>368</v>
      </c>
      <c r="H2908" s="12" t="s">
        <v>13</v>
      </c>
      <c r="I2908" s="12" t="s">
        <v>15457</v>
      </c>
      <c r="J2908" s="12" t="s">
        <v>11339</v>
      </c>
      <c r="K2908" s="12" t="s">
        <v>15</v>
      </c>
      <c r="L2908" s="12" t="s">
        <v>101</v>
      </c>
      <c r="M2908" s="12" t="s">
        <v>101</v>
      </c>
      <c r="N2908" s="12" t="s">
        <v>35</v>
      </c>
      <c r="O2908" s="17">
        <v>1280</v>
      </c>
    </row>
    <row r="2909" customHeight="1" spans="1:15">
      <c r="A2909" s="13">
        <v>44538</v>
      </c>
      <c r="B2909" s="15">
        <v>154756</v>
      </c>
      <c r="C2909" s="12" t="s">
        <v>15458</v>
      </c>
      <c r="D2909" s="12" t="s">
        <v>11131</v>
      </c>
      <c r="E2909" s="12">
        <v>27</v>
      </c>
      <c r="F2909" s="12" t="s">
        <v>368</v>
      </c>
      <c r="G2909" s="12" t="s">
        <v>368</v>
      </c>
      <c r="H2909" s="12" t="s">
        <v>13</v>
      </c>
      <c r="I2909" s="12" t="s">
        <v>13024</v>
      </c>
      <c r="J2909" s="12" t="s">
        <v>11221</v>
      </c>
      <c r="K2909" s="12" t="s">
        <v>15</v>
      </c>
      <c r="L2909" s="12" t="s">
        <v>101</v>
      </c>
      <c r="M2909" s="12" t="s">
        <v>101</v>
      </c>
      <c r="N2909" s="12" t="s">
        <v>35</v>
      </c>
      <c r="O2909" s="12">
        <v>522</v>
      </c>
    </row>
    <row r="2910" customHeight="1" spans="1:15">
      <c r="A2910" s="13">
        <v>44539</v>
      </c>
      <c r="B2910" s="15">
        <v>158130</v>
      </c>
      <c r="C2910" s="12" t="s">
        <v>15459</v>
      </c>
      <c r="D2910" s="12" t="s">
        <v>11117</v>
      </c>
      <c r="E2910" s="12">
        <v>35</v>
      </c>
      <c r="F2910" s="12" t="s">
        <v>11139</v>
      </c>
      <c r="G2910" s="12" t="s">
        <v>15460</v>
      </c>
      <c r="H2910" s="12" t="s">
        <v>13</v>
      </c>
      <c r="I2910" s="12" t="s">
        <v>15461</v>
      </c>
      <c r="J2910" s="12" t="s">
        <v>11135</v>
      </c>
      <c r="K2910" s="12" t="s">
        <v>15</v>
      </c>
      <c r="L2910" s="12" t="s">
        <v>101</v>
      </c>
      <c r="M2910" s="12" t="s">
        <v>101</v>
      </c>
      <c r="N2910" s="12" t="s">
        <v>35</v>
      </c>
      <c r="O2910" s="17">
        <v>14000</v>
      </c>
    </row>
    <row r="2911" customHeight="1" spans="1:15">
      <c r="A2911" s="13">
        <v>44539</v>
      </c>
      <c r="B2911" s="15">
        <v>168000</v>
      </c>
      <c r="C2911" s="12" t="s">
        <v>15462</v>
      </c>
      <c r="D2911" s="12" t="s">
        <v>11117</v>
      </c>
      <c r="E2911" s="12">
        <v>21</v>
      </c>
      <c r="F2911" s="12" t="s">
        <v>11118</v>
      </c>
      <c r="G2911" s="12" t="s">
        <v>12</v>
      </c>
      <c r="H2911" s="12" t="s">
        <v>13</v>
      </c>
      <c r="I2911" s="12" t="s">
        <v>12</v>
      </c>
      <c r="J2911" s="12" t="s">
        <v>14686</v>
      </c>
      <c r="K2911" s="12" t="s">
        <v>175</v>
      </c>
      <c r="L2911" s="12" t="s">
        <v>16</v>
      </c>
      <c r="M2911" s="12" t="s">
        <v>723</v>
      </c>
      <c r="N2911" s="12" t="s">
        <v>236</v>
      </c>
      <c r="O2911" s="15">
        <v>0</v>
      </c>
    </row>
    <row r="2912" customHeight="1" spans="1:15">
      <c r="A2912" s="13">
        <v>44539</v>
      </c>
      <c r="B2912" s="15">
        <v>156269</v>
      </c>
      <c r="C2912" s="12" t="s">
        <v>15463</v>
      </c>
      <c r="D2912" s="12" t="s">
        <v>11131</v>
      </c>
      <c r="E2912" s="12">
        <v>18</v>
      </c>
      <c r="F2912" s="12" t="s">
        <v>109</v>
      </c>
      <c r="G2912" s="12" t="s">
        <v>109</v>
      </c>
      <c r="H2912" s="12" t="s">
        <v>13</v>
      </c>
      <c r="I2912" s="12" t="s">
        <v>15464</v>
      </c>
      <c r="J2912" s="12" t="s">
        <v>11339</v>
      </c>
      <c r="K2912" s="12" t="s">
        <v>15</v>
      </c>
      <c r="L2912" s="12" t="s">
        <v>26</v>
      </c>
      <c r="M2912" s="12" t="s">
        <v>27</v>
      </c>
      <c r="N2912" s="12" t="s">
        <v>35</v>
      </c>
      <c r="O2912" s="17">
        <v>1648</v>
      </c>
    </row>
    <row r="2913" customHeight="1" spans="1:15">
      <c r="A2913" s="13">
        <v>44539</v>
      </c>
      <c r="B2913" s="15">
        <v>152933</v>
      </c>
      <c r="C2913" s="12" t="s">
        <v>15465</v>
      </c>
      <c r="D2913" s="12" t="s">
        <v>11117</v>
      </c>
      <c r="E2913" s="12">
        <v>24</v>
      </c>
      <c r="F2913" s="12" t="s">
        <v>4722</v>
      </c>
      <c r="G2913" s="12" t="s">
        <v>4722</v>
      </c>
      <c r="H2913" s="12" t="s">
        <v>13</v>
      </c>
      <c r="I2913" s="12" t="s">
        <v>15466</v>
      </c>
      <c r="J2913" s="12" t="s">
        <v>11120</v>
      </c>
      <c r="K2913" s="12" t="s">
        <v>15</v>
      </c>
      <c r="L2913" s="12" t="s">
        <v>26</v>
      </c>
      <c r="M2913" s="12" t="s">
        <v>27</v>
      </c>
      <c r="N2913" s="12" t="s">
        <v>236</v>
      </c>
      <c r="O2913" s="17">
        <v>0</v>
      </c>
    </row>
    <row r="2914" customHeight="1" spans="1:15">
      <c r="A2914" s="13">
        <v>44539</v>
      </c>
      <c r="B2914" s="15">
        <v>152717</v>
      </c>
      <c r="C2914" s="12" t="s">
        <v>15467</v>
      </c>
      <c r="D2914" s="12" t="s">
        <v>11131</v>
      </c>
      <c r="E2914" s="12">
        <v>23</v>
      </c>
      <c r="F2914" s="12" t="s">
        <v>4722</v>
      </c>
      <c r="G2914" s="12" t="s">
        <v>4722</v>
      </c>
      <c r="H2914" s="12" t="s">
        <v>13</v>
      </c>
      <c r="I2914" s="12" t="s">
        <v>15159</v>
      </c>
      <c r="J2914" s="12" t="s">
        <v>11120</v>
      </c>
      <c r="K2914" s="12" t="s">
        <v>15</v>
      </c>
      <c r="L2914" s="12" t="s">
        <v>26</v>
      </c>
      <c r="M2914" s="12" t="s">
        <v>27</v>
      </c>
      <c r="N2914" s="12" t="s">
        <v>236</v>
      </c>
      <c r="O2914" s="12">
        <v>0</v>
      </c>
    </row>
    <row r="2915" customHeight="1" spans="1:15">
      <c r="A2915" s="13">
        <v>44540</v>
      </c>
      <c r="B2915" s="15">
        <v>154729</v>
      </c>
      <c r="C2915" s="12" t="s">
        <v>11955</v>
      </c>
      <c r="D2915" s="12" t="s">
        <v>11117</v>
      </c>
      <c r="E2915" s="12">
        <v>35</v>
      </c>
      <c r="F2915" s="12" t="s">
        <v>11118</v>
      </c>
      <c r="G2915" s="12" t="s">
        <v>66</v>
      </c>
      <c r="H2915" s="12" t="s">
        <v>41</v>
      </c>
      <c r="I2915" s="12" t="s">
        <v>15468</v>
      </c>
      <c r="J2915" s="12" t="s">
        <v>11483</v>
      </c>
      <c r="K2915" s="12" t="s">
        <v>175</v>
      </c>
      <c r="L2915" s="12" t="s">
        <v>16</v>
      </c>
      <c r="M2915" s="12" t="s">
        <v>723</v>
      </c>
      <c r="N2915" s="12" t="s">
        <v>35</v>
      </c>
      <c r="O2915" s="15">
        <v>90700</v>
      </c>
    </row>
    <row r="2916" customHeight="1" spans="1:15">
      <c r="A2916" s="13">
        <v>44540</v>
      </c>
      <c r="B2916" s="15">
        <v>146194</v>
      </c>
      <c r="C2916" s="12" t="s">
        <v>9988</v>
      </c>
      <c r="D2916" s="12" t="s">
        <v>11117</v>
      </c>
      <c r="E2916" s="12">
        <v>36</v>
      </c>
      <c r="F2916" s="12" t="s">
        <v>4722</v>
      </c>
      <c r="G2916" s="12" t="s">
        <v>4722</v>
      </c>
      <c r="H2916" s="12" t="s">
        <v>13</v>
      </c>
      <c r="I2916" s="12" t="s">
        <v>15469</v>
      </c>
      <c r="J2916" s="12" t="s">
        <v>11135</v>
      </c>
      <c r="K2916" s="12" t="s">
        <v>15</v>
      </c>
      <c r="L2916" s="12" t="s">
        <v>26</v>
      </c>
      <c r="M2916" s="12" t="s">
        <v>27</v>
      </c>
      <c r="N2916" s="12" t="s">
        <v>35</v>
      </c>
      <c r="O2916" s="17">
        <v>20000</v>
      </c>
    </row>
    <row r="2917" customHeight="1" spans="1:15">
      <c r="A2917" s="13">
        <v>44540</v>
      </c>
      <c r="B2917" s="15">
        <v>156196</v>
      </c>
      <c r="C2917" s="12" t="s">
        <v>15470</v>
      </c>
      <c r="D2917" s="12" t="s">
        <v>11117</v>
      </c>
      <c r="E2917" s="12">
        <v>35</v>
      </c>
      <c r="F2917" s="12" t="s">
        <v>280</v>
      </c>
      <c r="G2917" s="12" t="s">
        <v>280</v>
      </c>
      <c r="H2917" s="12" t="s">
        <v>13</v>
      </c>
      <c r="I2917" s="12" t="s">
        <v>15471</v>
      </c>
      <c r="J2917" s="12" t="s">
        <v>11135</v>
      </c>
      <c r="K2917" s="12" t="s">
        <v>15</v>
      </c>
      <c r="L2917" s="12" t="s">
        <v>26</v>
      </c>
      <c r="M2917" s="12" t="s">
        <v>27</v>
      </c>
      <c r="N2917" s="12" t="s">
        <v>35</v>
      </c>
      <c r="O2917" s="17">
        <v>10000</v>
      </c>
    </row>
    <row r="2918" customHeight="1" spans="1:15">
      <c r="A2918" s="13">
        <v>44540</v>
      </c>
      <c r="B2918" s="15">
        <v>151686</v>
      </c>
      <c r="C2918" s="12" t="s">
        <v>15472</v>
      </c>
      <c r="D2918" s="12" t="s">
        <v>11117</v>
      </c>
      <c r="E2918" s="12">
        <v>20</v>
      </c>
      <c r="F2918" s="12" t="s">
        <v>11123</v>
      </c>
      <c r="G2918" s="12" t="s">
        <v>100</v>
      </c>
      <c r="H2918" s="12" t="s">
        <v>41</v>
      </c>
      <c r="I2918" s="12" t="s">
        <v>15473</v>
      </c>
      <c r="J2918" s="12" t="s">
        <v>11483</v>
      </c>
      <c r="K2918" s="12" t="s">
        <v>175</v>
      </c>
      <c r="L2918" s="12" t="s">
        <v>16</v>
      </c>
      <c r="M2918" s="12" t="s">
        <v>723</v>
      </c>
      <c r="N2918" s="12" t="s">
        <v>35</v>
      </c>
      <c r="O2918" s="15">
        <v>5680</v>
      </c>
    </row>
    <row r="2919" customHeight="1" spans="1:15">
      <c r="A2919" s="13">
        <v>44540</v>
      </c>
      <c r="B2919" s="15">
        <v>167514</v>
      </c>
      <c r="C2919" s="12" t="s">
        <v>15474</v>
      </c>
      <c r="D2919" s="12" t="s">
        <v>11131</v>
      </c>
      <c r="E2919" s="12">
        <v>28</v>
      </c>
      <c r="F2919" s="12" t="s">
        <v>2782</v>
      </c>
      <c r="G2919" s="12" t="s">
        <v>2782</v>
      </c>
      <c r="H2919" s="12" t="s">
        <v>13</v>
      </c>
      <c r="I2919" s="12" t="s">
        <v>2782</v>
      </c>
      <c r="J2919" s="12" t="s">
        <v>14594</v>
      </c>
      <c r="K2919" s="12" t="s">
        <v>15</v>
      </c>
      <c r="L2919" s="12" t="s">
        <v>26</v>
      </c>
      <c r="M2919" s="12" t="s">
        <v>27</v>
      </c>
      <c r="N2919" s="12" t="s">
        <v>35</v>
      </c>
      <c r="O2919" s="17">
        <v>226</v>
      </c>
    </row>
    <row r="2920" customHeight="1" spans="1:15">
      <c r="A2920" s="13">
        <v>44541</v>
      </c>
      <c r="B2920" s="15">
        <v>150892</v>
      </c>
      <c r="C2920" s="12" t="s">
        <v>11535</v>
      </c>
      <c r="D2920" s="12" t="s">
        <v>11117</v>
      </c>
      <c r="E2920" s="12">
        <v>23</v>
      </c>
      <c r="F2920" s="12" t="s">
        <v>280</v>
      </c>
      <c r="G2920" s="12" t="s">
        <v>280</v>
      </c>
      <c r="H2920" s="12" t="s">
        <v>13</v>
      </c>
      <c r="I2920" s="12" t="s">
        <v>15475</v>
      </c>
      <c r="J2920" s="12" t="s">
        <v>13216</v>
      </c>
      <c r="K2920" s="12" t="s">
        <v>175</v>
      </c>
      <c r="L2920" s="12" t="s">
        <v>16</v>
      </c>
      <c r="M2920" s="12" t="s">
        <v>723</v>
      </c>
      <c r="N2920" s="12" t="s">
        <v>35</v>
      </c>
      <c r="O2920" s="15">
        <v>3578</v>
      </c>
    </row>
    <row r="2921" customHeight="1" spans="1:15">
      <c r="A2921" s="13">
        <v>44541</v>
      </c>
      <c r="B2921" s="15">
        <v>154729</v>
      </c>
      <c r="C2921" s="12" t="s">
        <v>11955</v>
      </c>
      <c r="D2921" s="12" t="s">
        <v>11117</v>
      </c>
      <c r="E2921" s="12">
        <v>35</v>
      </c>
      <c r="F2921" s="12" t="s">
        <v>11118</v>
      </c>
      <c r="G2921" s="12" t="s">
        <v>66</v>
      </c>
      <c r="H2921" s="12" t="s">
        <v>41</v>
      </c>
      <c r="I2921" s="12" t="s">
        <v>15476</v>
      </c>
      <c r="J2921" s="12" t="s">
        <v>11483</v>
      </c>
      <c r="K2921" s="12" t="s">
        <v>175</v>
      </c>
      <c r="L2921" s="12" t="s">
        <v>16</v>
      </c>
      <c r="M2921" s="12" t="s">
        <v>723</v>
      </c>
      <c r="N2921" s="12" t="s">
        <v>35</v>
      </c>
      <c r="O2921" s="15">
        <v>30700</v>
      </c>
    </row>
    <row r="2922" customHeight="1" spans="1:15">
      <c r="A2922" s="13">
        <v>44541</v>
      </c>
      <c r="B2922" s="15">
        <v>152965</v>
      </c>
      <c r="C2922" s="12" t="s">
        <v>3305</v>
      </c>
      <c r="D2922" s="12" t="s">
        <v>11117</v>
      </c>
      <c r="E2922" s="12">
        <v>36</v>
      </c>
      <c r="F2922" s="12" t="s">
        <v>11118</v>
      </c>
      <c r="G2922" s="12" t="s">
        <v>66</v>
      </c>
      <c r="H2922" s="12" t="s">
        <v>41</v>
      </c>
      <c r="I2922" s="12" t="s">
        <v>15477</v>
      </c>
      <c r="J2922" s="12" t="s">
        <v>11483</v>
      </c>
      <c r="K2922" s="12" t="s">
        <v>175</v>
      </c>
      <c r="L2922" s="12" t="s">
        <v>16</v>
      </c>
      <c r="M2922" s="12" t="s">
        <v>723</v>
      </c>
      <c r="N2922" s="12" t="s">
        <v>35</v>
      </c>
      <c r="O2922" s="15">
        <v>21300</v>
      </c>
    </row>
    <row r="2923" customHeight="1" spans="1:15">
      <c r="A2923" s="13">
        <v>44541</v>
      </c>
      <c r="B2923" s="15">
        <v>148328</v>
      </c>
      <c r="C2923" s="12" t="s">
        <v>15478</v>
      </c>
      <c r="D2923" s="12" t="s">
        <v>11117</v>
      </c>
      <c r="E2923" s="12">
        <v>23</v>
      </c>
      <c r="F2923" s="12" t="s">
        <v>1180</v>
      </c>
      <c r="G2923" s="12" t="s">
        <v>11754</v>
      </c>
      <c r="H2923" s="12" t="s">
        <v>13</v>
      </c>
      <c r="I2923" s="12" t="s">
        <v>15479</v>
      </c>
      <c r="J2923" s="12" t="s">
        <v>13216</v>
      </c>
      <c r="K2923" s="12" t="s">
        <v>175</v>
      </c>
      <c r="L2923" s="12" t="s">
        <v>16</v>
      </c>
      <c r="M2923" s="12" t="s">
        <v>723</v>
      </c>
      <c r="N2923" s="12" t="s">
        <v>35</v>
      </c>
      <c r="O2923" s="15">
        <v>4779</v>
      </c>
    </row>
    <row r="2924" customHeight="1" spans="1:15">
      <c r="A2924" s="13">
        <v>44541</v>
      </c>
      <c r="B2924" s="15">
        <v>166688</v>
      </c>
      <c r="C2924" s="12" t="s">
        <v>11354</v>
      </c>
      <c r="D2924" s="12" t="s">
        <v>11117</v>
      </c>
      <c r="E2924" s="12">
        <v>22</v>
      </c>
      <c r="F2924" s="12" t="s">
        <v>11178</v>
      </c>
      <c r="G2924" s="12" t="s">
        <v>104</v>
      </c>
      <c r="H2924" s="12" t="s">
        <v>13</v>
      </c>
      <c r="I2924" s="12" t="s">
        <v>15407</v>
      </c>
      <c r="J2924" s="12" t="s">
        <v>14686</v>
      </c>
      <c r="K2924" s="12" t="s">
        <v>175</v>
      </c>
      <c r="L2924" s="12" t="s">
        <v>101</v>
      </c>
      <c r="M2924" s="12" t="s">
        <v>101</v>
      </c>
      <c r="N2924" s="12" t="s">
        <v>35</v>
      </c>
      <c r="O2924" s="17">
        <v>999</v>
      </c>
    </row>
    <row r="2925" customHeight="1" spans="1:15">
      <c r="A2925" s="13">
        <v>44541</v>
      </c>
      <c r="B2925" s="15">
        <v>149102</v>
      </c>
      <c r="C2925" s="12" t="s">
        <v>15480</v>
      </c>
      <c r="D2925" s="12" t="s">
        <v>11117</v>
      </c>
      <c r="E2925" s="12">
        <v>25</v>
      </c>
      <c r="F2925" s="12" t="s">
        <v>11157</v>
      </c>
      <c r="G2925" s="12" t="s">
        <v>118</v>
      </c>
      <c r="H2925" s="12" t="s">
        <v>41</v>
      </c>
      <c r="I2925" s="12" t="s">
        <v>13540</v>
      </c>
      <c r="J2925" s="12" t="s">
        <v>11135</v>
      </c>
      <c r="K2925" s="12" t="s">
        <v>15</v>
      </c>
      <c r="L2925" s="12" t="s">
        <v>26</v>
      </c>
      <c r="M2925" s="12" t="s">
        <v>27</v>
      </c>
      <c r="N2925" s="12" t="s">
        <v>35</v>
      </c>
      <c r="O2925" s="12">
        <v>2650</v>
      </c>
    </row>
    <row r="2926" customHeight="1" spans="1:15">
      <c r="A2926" s="13">
        <v>44542</v>
      </c>
      <c r="B2926" s="15">
        <v>162734</v>
      </c>
      <c r="C2926" s="12" t="s">
        <v>13486</v>
      </c>
      <c r="D2926" s="12" t="s">
        <v>11117</v>
      </c>
      <c r="E2926" s="12">
        <v>25</v>
      </c>
      <c r="F2926" s="12" t="s">
        <v>4722</v>
      </c>
      <c r="G2926" s="12" t="s">
        <v>4722</v>
      </c>
      <c r="H2926" s="12" t="s">
        <v>13</v>
      </c>
      <c r="I2926" s="12" t="s">
        <v>15481</v>
      </c>
      <c r="J2926" s="12" t="s">
        <v>11120</v>
      </c>
      <c r="K2926" s="12" t="s">
        <v>15</v>
      </c>
      <c r="L2926" s="12" t="s">
        <v>101</v>
      </c>
      <c r="M2926" s="12" t="s">
        <v>101</v>
      </c>
      <c r="N2926" s="12" t="s">
        <v>35</v>
      </c>
      <c r="O2926" s="17">
        <v>5840</v>
      </c>
    </row>
    <row r="2927" customHeight="1" spans="1:15">
      <c r="A2927" s="13">
        <v>44542</v>
      </c>
      <c r="B2927" s="15">
        <v>165212</v>
      </c>
      <c r="C2927" s="12" t="s">
        <v>15482</v>
      </c>
      <c r="D2927" s="12" t="s">
        <v>11117</v>
      </c>
      <c r="E2927" s="12">
        <v>26</v>
      </c>
      <c r="F2927" s="12" t="s">
        <v>2782</v>
      </c>
      <c r="G2927" s="12" t="s">
        <v>2782</v>
      </c>
      <c r="H2927" s="12" t="s">
        <v>13</v>
      </c>
      <c r="I2927" s="12" t="s">
        <v>14064</v>
      </c>
      <c r="J2927" s="12" t="s">
        <v>13669</v>
      </c>
      <c r="K2927" s="12" t="s">
        <v>175</v>
      </c>
      <c r="L2927" s="12" t="s">
        <v>26</v>
      </c>
      <c r="M2927" s="12" t="s">
        <v>726</v>
      </c>
      <c r="N2927" s="12" t="s">
        <v>35</v>
      </c>
      <c r="O2927" s="17">
        <v>298</v>
      </c>
    </row>
    <row r="2928" customHeight="1" spans="1:15">
      <c r="A2928" s="13">
        <v>44542</v>
      </c>
      <c r="B2928" s="15">
        <v>152090</v>
      </c>
      <c r="C2928" s="12" t="s">
        <v>15483</v>
      </c>
      <c r="D2928" s="12" t="s">
        <v>11117</v>
      </c>
      <c r="E2928" s="12">
        <v>41</v>
      </c>
      <c r="F2928" s="12" t="s">
        <v>109</v>
      </c>
      <c r="G2928" s="12" t="s">
        <v>109</v>
      </c>
      <c r="H2928" s="12" t="s">
        <v>13</v>
      </c>
      <c r="I2928" s="12" t="s">
        <v>15484</v>
      </c>
      <c r="J2928" s="12" t="s">
        <v>14686</v>
      </c>
      <c r="K2928" s="12" t="s">
        <v>175</v>
      </c>
      <c r="L2928" s="12" t="s">
        <v>16</v>
      </c>
      <c r="M2928" s="12" t="s">
        <v>723</v>
      </c>
      <c r="N2928" s="12" t="s">
        <v>35</v>
      </c>
      <c r="O2928" s="15">
        <v>5651</v>
      </c>
    </row>
    <row r="2929" customHeight="1" spans="1:15">
      <c r="A2929" s="13">
        <v>44542</v>
      </c>
      <c r="B2929" s="15">
        <v>142967</v>
      </c>
      <c r="C2929" s="12" t="s">
        <v>15485</v>
      </c>
      <c r="D2929" s="12" t="s">
        <v>11117</v>
      </c>
      <c r="E2929" s="12">
        <v>28</v>
      </c>
      <c r="F2929" s="12" t="s">
        <v>1180</v>
      </c>
      <c r="G2929" s="12" t="s">
        <v>11754</v>
      </c>
      <c r="H2929" s="12" t="s">
        <v>13</v>
      </c>
      <c r="I2929" s="12" t="s">
        <v>15486</v>
      </c>
      <c r="J2929" s="12" t="s">
        <v>14686</v>
      </c>
      <c r="K2929" s="12" t="s">
        <v>175</v>
      </c>
      <c r="L2929" s="12" t="s">
        <v>16</v>
      </c>
      <c r="M2929" s="12" t="s">
        <v>723</v>
      </c>
      <c r="N2929" s="12" t="s">
        <v>35</v>
      </c>
      <c r="O2929" s="15">
        <v>8682</v>
      </c>
    </row>
    <row r="2930" customHeight="1" spans="1:15">
      <c r="A2930" s="13">
        <v>44542</v>
      </c>
      <c r="B2930" s="15">
        <v>147034</v>
      </c>
      <c r="C2930" s="12" t="s">
        <v>15208</v>
      </c>
      <c r="D2930" s="12" t="s">
        <v>11117</v>
      </c>
      <c r="E2930" s="12">
        <v>28</v>
      </c>
      <c r="F2930" s="12" t="s">
        <v>368</v>
      </c>
      <c r="G2930" s="12" t="s">
        <v>368</v>
      </c>
      <c r="H2930" s="12" t="s">
        <v>13</v>
      </c>
      <c r="I2930" s="12" t="s">
        <v>15487</v>
      </c>
      <c r="J2930" s="12" t="s">
        <v>11339</v>
      </c>
      <c r="K2930" s="12" t="s">
        <v>15</v>
      </c>
      <c r="L2930" s="12" t="s">
        <v>26</v>
      </c>
      <c r="M2930" s="12" t="s">
        <v>27</v>
      </c>
      <c r="N2930" s="12" t="s">
        <v>35</v>
      </c>
      <c r="O2930" s="17">
        <v>1500</v>
      </c>
    </row>
    <row r="2931" customHeight="1" spans="1:15">
      <c r="A2931" s="13">
        <v>44542</v>
      </c>
      <c r="B2931" s="15">
        <v>157496</v>
      </c>
      <c r="C2931" s="12" t="s">
        <v>14193</v>
      </c>
      <c r="D2931" s="12" t="s">
        <v>11131</v>
      </c>
      <c r="E2931" s="12">
        <v>37</v>
      </c>
      <c r="F2931" s="12" t="s">
        <v>280</v>
      </c>
      <c r="G2931" s="12" t="s">
        <v>280</v>
      </c>
      <c r="H2931" s="12" t="s">
        <v>13</v>
      </c>
      <c r="I2931" s="12" t="s">
        <v>15488</v>
      </c>
      <c r="J2931" s="12" t="s">
        <v>13669</v>
      </c>
      <c r="K2931" s="12" t="s">
        <v>175</v>
      </c>
      <c r="L2931" s="12" t="s">
        <v>101</v>
      </c>
      <c r="M2931" s="12" t="s">
        <v>101</v>
      </c>
      <c r="N2931" s="12" t="s">
        <v>236</v>
      </c>
      <c r="O2931" s="17">
        <v>0</v>
      </c>
    </row>
    <row r="2932" customHeight="1" spans="1:15">
      <c r="A2932" s="13">
        <v>44542</v>
      </c>
      <c r="B2932" s="15">
        <v>166446</v>
      </c>
      <c r="C2932" s="12" t="s">
        <v>13511</v>
      </c>
      <c r="D2932" s="12" t="s">
        <v>11117</v>
      </c>
      <c r="E2932" s="12">
        <v>35</v>
      </c>
      <c r="F2932" s="12" t="s">
        <v>368</v>
      </c>
      <c r="G2932" s="12" t="s">
        <v>368</v>
      </c>
      <c r="H2932" s="12" t="s">
        <v>13</v>
      </c>
      <c r="I2932" s="12" t="s">
        <v>13151</v>
      </c>
      <c r="J2932" s="12" t="s">
        <v>14594</v>
      </c>
      <c r="K2932" s="12" t="s">
        <v>15</v>
      </c>
      <c r="L2932" s="12" t="s">
        <v>101</v>
      </c>
      <c r="M2932" s="12" t="s">
        <v>101</v>
      </c>
      <c r="N2932" s="12" t="s">
        <v>35</v>
      </c>
      <c r="O2932" s="12">
        <v>880</v>
      </c>
    </row>
    <row r="2933" customHeight="1" spans="1:15">
      <c r="A2933" s="13">
        <v>44542</v>
      </c>
      <c r="B2933" s="15">
        <v>162221</v>
      </c>
      <c r="C2933" s="12" t="s">
        <v>847</v>
      </c>
      <c r="D2933" s="12" t="s">
        <v>11117</v>
      </c>
      <c r="E2933" s="12">
        <v>41</v>
      </c>
      <c r="F2933" s="12" t="s">
        <v>11123</v>
      </c>
      <c r="G2933" s="12" t="s">
        <v>12043</v>
      </c>
      <c r="H2933" s="12" t="s">
        <v>41</v>
      </c>
      <c r="I2933" s="12" t="s">
        <v>11337</v>
      </c>
      <c r="J2933" s="12" t="s">
        <v>11221</v>
      </c>
      <c r="K2933" s="12" t="s">
        <v>15</v>
      </c>
      <c r="L2933" s="12" t="s">
        <v>16</v>
      </c>
      <c r="M2933" s="12" t="s">
        <v>17</v>
      </c>
      <c r="N2933" s="12" t="s">
        <v>236</v>
      </c>
      <c r="O2933" s="12">
        <v>0</v>
      </c>
    </row>
    <row r="2934" customHeight="1" spans="1:15">
      <c r="A2934" s="13">
        <v>44542</v>
      </c>
      <c r="B2934" s="15">
        <v>148823</v>
      </c>
      <c r="C2934" s="12" t="s">
        <v>847</v>
      </c>
      <c r="D2934" s="12" t="s">
        <v>11131</v>
      </c>
      <c r="E2934" s="12">
        <v>41</v>
      </c>
      <c r="F2934" s="12" t="s">
        <v>368</v>
      </c>
      <c r="G2934" s="12" t="s">
        <v>368</v>
      </c>
      <c r="H2934" s="12" t="s">
        <v>13</v>
      </c>
      <c r="I2934" s="12" t="s">
        <v>13241</v>
      </c>
      <c r="J2934" s="12" t="s">
        <v>11339</v>
      </c>
      <c r="K2934" s="12" t="s">
        <v>15</v>
      </c>
      <c r="L2934" s="12" t="s">
        <v>26</v>
      </c>
      <c r="M2934" s="12" t="s">
        <v>27</v>
      </c>
      <c r="N2934" s="12" t="s">
        <v>35</v>
      </c>
      <c r="O2934" s="12">
        <v>399</v>
      </c>
    </row>
    <row r="2935" customHeight="1" spans="1:15">
      <c r="A2935" s="13">
        <v>44542</v>
      </c>
      <c r="B2935" s="15">
        <v>160139</v>
      </c>
      <c r="C2935" s="12" t="s">
        <v>15489</v>
      </c>
      <c r="D2935" s="12" t="s">
        <v>11117</v>
      </c>
      <c r="E2935" s="12">
        <v>32</v>
      </c>
      <c r="F2935" s="12" t="s">
        <v>11157</v>
      </c>
      <c r="G2935" s="12" t="s">
        <v>118</v>
      </c>
      <c r="H2935" s="12" t="s">
        <v>41</v>
      </c>
      <c r="I2935" s="12" t="s">
        <v>118</v>
      </c>
      <c r="J2935" s="12" t="s">
        <v>13216</v>
      </c>
      <c r="K2935" s="12" t="s">
        <v>175</v>
      </c>
      <c r="L2935" s="12" t="s">
        <v>101</v>
      </c>
      <c r="M2935" s="12" t="s">
        <v>101</v>
      </c>
      <c r="N2935" s="12" t="s">
        <v>236</v>
      </c>
      <c r="O2935" s="12">
        <v>0</v>
      </c>
    </row>
    <row r="2936" customHeight="1" spans="1:15">
      <c r="A2936" s="13">
        <v>44543</v>
      </c>
      <c r="B2936" s="15">
        <v>151614</v>
      </c>
      <c r="C2936" s="12" t="s">
        <v>575</v>
      </c>
      <c r="D2936" s="12" t="s">
        <v>11117</v>
      </c>
      <c r="E2936" s="12">
        <v>27</v>
      </c>
      <c r="F2936" s="12" t="s">
        <v>368</v>
      </c>
      <c r="G2936" s="12" t="s">
        <v>368</v>
      </c>
      <c r="H2936" s="12" t="s">
        <v>13</v>
      </c>
      <c r="I2936" s="12" t="s">
        <v>15490</v>
      </c>
      <c r="J2936" s="12" t="s">
        <v>11339</v>
      </c>
      <c r="K2936" s="12" t="s">
        <v>15</v>
      </c>
      <c r="L2936" s="12" t="s">
        <v>26</v>
      </c>
      <c r="M2936" s="12" t="s">
        <v>27</v>
      </c>
      <c r="N2936" s="12" t="s">
        <v>35</v>
      </c>
      <c r="O2936" s="12">
        <v>605</v>
      </c>
    </row>
    <row r="2937" customHeight="1" spans="1:15">
      <c r="A2937" s="13">
        <v>44543</v>
      </c>
      <c r="B2937" s="15">
        <v>147574</v>
      </c>
      <c r="C2937" s="12" t="s">
        <v>15491</v>
      </c>
      <c r="D2937" s="12" t="s">
        <v>11117</v>
      </c>
      <c r="E2937" s="12">
        <v>38</v>
      </c>
      <c r="F2937" s="12" t="s">
        <v>11118</v>
      </c>
      <c r="G2937" s="12" t="s">
        <v>66</v>
      </c>
      <c r="H2937" s="12" t="s">
        <v>41</v>
      </c>
      <c r="I2937" s="12" t="s">
        <v>15492</v>
      </c>
      <c r="J2937" s="12" t="s">
        <v>11120</v>
      </c>
      <c r="K2937" s="12" t="s">
        <v>15</v>
      </c>
      <c r="L2937" s="12" t="s">
        <v>26</v>
      </c>
      <c r="M2937" s="12" t="s">
        <v>27</v>
      </c>
      <c r="N2937" s="12" t="s">
        <v>35</v>
      </c>
      <c r="O2937" s="17">
        <v>22000</v>
      </c>
    </row>
    <row r="2938" customHeight="1" spans="1:15">
      <c r="A2938" s="13">
        <v>44543</v>
      </c>
      <c r="B2938" s="15">
        <v>145297</v>
      </c>
      <c r="C2938" s="12" t="s">
        <v>15493</v>
      </c>
      <c r="D2938" s="12" t="s">
        <v>11117</v>
      </c>
      <c r="E2938" s="12">
        <v>25</v>
      </c>
      <c r="F2938" s="12" t="s">
        <v>11139</v>
      </c>
      <c r="G2938" s="12" t="s">
        <v>148</v>
      </c>
      <c r="H2938" s="12" t="s">
        <v>41</v>
      </c>
      <c r="I2938" s="12" t="s">
        <v>11139</v>
      </c>
      <c r="J2938" s="12" t="s">
        <v>11135</v>
      </c>
      <c r="K2938" s="12" t="s">
        <v>15</v>
      </c>
      <c r="L2938" s="12" t="s">
        <v>16</v>
      </c>
      <c r="M2938" s="12" t="s">
        <v>17</v>
      </c>
      <c r="N2938" s="12" t="s">
        <v>35</v>
      </c>
      <c r="O2938" s="12">
        <v>8000</v>
      </c>
    </row>
    <row r="2939" customHeight="1" spans="1:15">
      <c r="A2939" s="13">
        <v>44544</v>
      </c>
      <c r="B2939" s="15">
        <v>156803</v>
      </c>
      <c r="C2939" s="12" t="s">
        <v>15426</v>
      </c>
      <c r="D2939" s="12" t="s">
        <v>11117</v>
      </c>
      <c r="E2939" s="12">
        <v>21</v>
      </c>
      <c r="F2939" s="12" t="s">
        <v>109</v>
      </c>
      <c r="G2939" s="12" t="s">
        <v>109</v>
      </c>
      <c r="H2939" s="12" t="s">
        <v>13</v>
      </c>
      <c r="I2939" s="12" t="s">
        <v>11636</v>
      </c>
      <c r="J2939" s="12" t="s">
        <v>11221</v>
      </c>
      <c r="K2939" s="12" t="s">
        <v>15</v>
      </c>
      <c r="L2939" s="12" t="s">
        <v>26</v>
      </c>
      <c r="M2939" s="12" t="s">
        <v>27</v>
      </c>
      <c r="N2939" s="12" t="s">
        <v>35</v>
      </c>
      <c r="O2939" s="12">
        <v>630</v>
      </c>
    </row>
    <row r="2940" customHeight="1" spans="1:15">
      <c r="A2940" s="13">
        <v>44544</v>
      </c>
      <c r="B2940" s="15">
        <v>170869</v>
      </c>
      <c r="C2940" s="12" t="s">
        <v>15494</v>
      </c>
      <c r="D2940" s="12" t="s">
        <v>11117</v>
      </c>
      <c r="E2940" s="12">
        <v>37</v>
      </c>
      <c r="F2940" s="12" t="s">
        <v>368</v>
      </c>
      <c r="G2940" s="12" t="s">
        <v>368</v>
      </c>
      <c r="H2940" s="12" t="s">
        <v>13</v>
      </c>
      <c r="I2940" s="12" t="s">
        <v>15495</v>
      </c>
      <c r="J2940" s="12" t="s">
        <v>14594</v>
      </c>
      <c r="K2940" s="12" t="s">
        <v>15</v>
      </c>
      <c r="L2940" s="12" t="s">
        <v>16</v>
      </c>
      <c r="M2940" s="12" t="s">
        <v>17</v>
      </c>
      <c r="N2940" s="12" t="s">
        <v>35</v>
      </c>
      <c r="O2940" s="17">
        <v>10249</v>
      </c>
    </row>
    <row r="2941" customHeight="1" spans="1:15">
      <c r="A2941" s="13">
        <v>44544</v>
      </c>
      <c r="B2941" s="15">
        <v>153950</v>
      </c>
      <c r="C2941" s="12" t="s">
        <v>12561</v>
      </c>
      <c r="D2941" s="12" t="s">
        <v>11117</v>
      </c>
      <c r="E2941" s="12">
        <v>21</v>
      </c>
      <c r="F2941" s="12" t="s">
        <v>368</v>
      </c>
      <c r="G2941" s="12" t="s">
        <v>368</v>
      </c>
      <c r="H2941" s="12" t="s">
        <v>13</v>
      </c>
      <c r="I2941" s="12" t="s">
        <v>13166</v>
      </c>
      <c r="J2941" s="12" t="s">
        <v>14594</v>
      </c>
      <c r="K2941" s="12" t="s">
        <v>15</v>
      </c>
      <c r="L2941" s="12" t="s">
        <v>16</v>
      </c>
      <c r="M2941" s="12" t="s">
        <v>17</v>
      </c>
      <c r="N2941" s="12" t="s">
        <v>35</v>
      </c>
      <c r="O2941" s="17">
        <v>249</v>
      </c>
    </row>
    <row r="2942" customHeight="1" spans="1:15">
      <c r="A2942" s="13">
        <v>44544</v>
      </c>
      <c r="B2942" s="15">
        <v>161684</v>
      </c>
      <c r="C2942" s="12" t="s">
        <v>15496</v>
      </c>
      <c r="D2942" s="12" t="s">
        <v>11117</v>
      </c>
      <c r="E2942" s="12">
        <v>21</v>
      </c>
      <c r="F2942" s="12" t="s">
        <v>2310</v>
      </c>
      <c r="G2942" s="12" t="s">
        <v>2310</v>
      </c>
      <c r="H2942" s="12" t="s">
        <v>13</v>
      </c>
      <c r="I2942" s="12" t="s">
        <v>15497</v>
      </c>
      <c r="J2942" s="12" t="s">
        <v>11135</v>
      </c>
      <c r="K2942" s="12" t="s">
        <v>15</v>
      </c>
      <c r="L2942" s="12" t="s">
        <v>16</v>
      </c>
      <c r="M2942" s="12" t="s">
        <v>17</v>
      </c>
      <c r="N2942" s="12" t="s">
        <v>35</v>
      </c>
      <c r="O2942" s="17">
        <v>6800</v>
      </c>
    </row>
    <row r="2943" customHeight="1" spans="1:15">
      <c r="A2943" s="13">
        <v>44544</v>
      </c>
      <c r="B2943" s="15">
        <v>153511</v>
      </c>
      <c r="C2943" s="12" t="s">
        <v>14779</v>
      </c>
      <c r="D2943" s="12" t="s">
        <v>11131</v>
      </c>
      <c r="E2943" s="12">
        <v>34</v>
      </c>
      <c r="F2943" s="12" t="s">
        <v>368</v>
      </c>
      <c r="G2943" s="12" t="s">
        <v>368</v>
      </c>
      <c r="H2943" s="12" t="s">
        <v>13</v>
      </c>
      <c r="I2943" s="12" t="s">
        <v>13688</v>
      </c>
      <c r="J2943" s="12" t="s">
        <v>11483</v>
      </c>
      <c r="K2943" s="12" t="s">
        <v>175</v>
      </c>
      <c r="L2943" s="12" t="s">
        <v>101</v>
      </c>
      <c r="M2943" s="12" t="s">
        <v>101</v>
      </c>
      <c r="N2943" s="12" t="s">
        <v>35</v>
      </c>
      <c r="O2943" s="17">
        <v>3500</v>
      </c>
    </row>
    <row r="2944" customHeight="1" spans="1:15">
      <c r="A2944" s="13">
        <v>44544</v>
      </c>
      <c r="B2944" s="15">
        <v>152680</v>
      </c>
      <c r="C2944" s="12" t="s">
        <v>12242</v>
      </c>
      <c r="D2944" s="12" t="s">
        <v>11117</v>
      </c>
      <c r="E2944" s="12">
        <v>37</v>
      </c>
      <c r="F2944" s="12" t="s">
        <v>368</v>
      </c>
      <c r="G2944" s="12" t="s">
        <v>368</v>
      </c>
      <c r="H2944" s="12" t="s">
        <v>13</v>
      </c>
      <c r="I2944" s="12" t="s">
        <v>12403</v>
      </c>
      <c r="J2944" s="12" t="s">
        <v>11120</v>
      </c>
      <c r="K2944" s="12" t="s">
        <v>15</v>
      </c>
      <c r="L2944" s="12" t="s">
        <v>26</v>
      </c>
      <c r="M2944" s="12" t="s">
        <v>27</v>
      </c>
      <c r="N2944" s="12" t="s">
        <v>35</v>
      </c>
      <c r="O2944" s="17">
        <v>20000</v>
      </c>
    </row>
    <row r="2945" customHeight="1" spans="1:15">
      <c r="A2945" s="13">
        <v>44544</v>
      </c>
      <c r="B2945" s="15">
        <v>142833</v>
      </c>
      <c r="C2945" s="12" t="s">
        <v>15498</v>
      </c>
      <c r="D2945" s="12" t="s">
        <v>11117</v>
      </c>
      <c r="E2945" s="12">
        <v>19</v>
      </c>
      <c r="F2945" s="12" t="s">
        <v>280</v>
      </c>
      <c r="G2945" s="12" t="s">
        <v>280</v>
      </c>
      <c r="H2945" s="12" t="s">
        <v>13</v>
      </c>
      <c r="I2945" s="12" t="s">
        <v>280</v>
      </c>
      <c r="J2945" s="12" t="s">
        <v>14686</v>
      </c>
      <c r="K2945" s="12" t="s">
        <v>175</v>
      </c>
      <c r="L2945" s="12" t="s">
        <v>101</v>
      </c>
      <c r="M2945" s="12" t="s">
        <v>101</v>
      </c>
      <c r="N2945" s="12" t="s">
        <v>236</v>
      </c>
      <c r="O2945" s="17">
        <v>0</v>
      </c>
    </row>
    <row r="2946" customHeight="1" spans="1:15">
      <c r="A2946" s="13">
        <v>44544</v>
      </c>
      <c r="B2946" s="15">
        <v>169843</v>
      </c>
      <c r="C2946" s="12" t="s">
        <v>15499</v>
      </c>
      <c r="D2946" s="12" t="s">
        <v>11117</v>
      </c>
      <c r="E2946" s="12">
        <v>37</v>
      </c>
      <c r="F2946" s="12" t="s">
        <v>11118</v>
      </c>
      <c r="G2946" s="12" t="s">
        <v>66</v>
      </c>
      <c r="H2946" s="12" t="s">
        <v>41</v>
      </c>
      <c r="I2946" s="12" t="s">
        <v>11118</v>
      </c>
      <c r="J2946" s="12" t="s">
        <v>11135</v>
      </c>
      <c r="K2946" s="12" t="s">
        <v>15</v>
      </c>
      <c r="L2946" s="12" t="s">
        <v>26</v>
      </c>
      <c r="M2946" s="12" t="s">
        <v>27</v>
      </c>
      <c r="N2946" s="12" t="s">
        <v>35</v>
      </c>
      <c r="O2946" s="12">
        <v>1000</v>
      </c>
    </row>
    <row r="2947" customHeight="1" spans="1:15">
      <c r="A2947" s="13">
        <v>44545</v>
      </c>
      <c r="B2947" s="15">
        <v>148618</v>
      </c>
      <c r="C2947" s="12" t="s">
        <v>10053</v>
      </c>
      <c r="D2947" s="12" t="s">
        <v>11117</v>
      </c>
      <c r="E2947" s="12">
        <v>23</v>
      </c>
      <c r="F2947" s="12" t="s">
        <v>368</v>
      </c>
      <c r="G2947" s="12" t="s">
        <v>368</v>
      </c>
      <c r="H2947" s="12" t="s">
        <v>13</v>
      </c>
      <c r="I2947" s="12" t="s">
        <v>13024</v>
      </c>
      <c r="J2947" s="12" t="s">
        <v>14594</v>
      </c>
      <c r="K2947" s="12" t="s">
        <v>15</v>
      </c>
      <c r="L2947" s="12" t="s">
        <v>26</v>
      </c>
      <c r="M2947" s="12" t="s">
        <v>27</v>
      </c>
      <c r="N2947" s="12" t="s">
        <v>35</v>
      </c>
      <c r="O2947" s="12">
        <v>280</v>
      </c>
    </row>
    <row r="2948" customHeight="1" spans="1:15">
      <c r="A2948" s="13">
        <v>44545</v>
      </c>
      <c r="B2948" s="15">
        <v>147192</v>
      </c>
      <c r="C2948" s="12" t="s">
        <v>15500</v>
      </c>
      <c r="D2948" s="12" t="s">
        <v>11131</v>
      </c>
      <c r="E2948" s="12">
        <v>41</v>
      </c>
      <c r="F2948" s="12" t="s">
        <v>280</v>
      </c>
      <c r="G2948" s="12" t="s">
        <v>280</v>
      </c>
      <c r="H2948" s="12" t="s">
        <v>13</v>
      </c>
      <c r="I2948" s="12" t="s">
        <v>280</v>
      </c>
      <c r="J2948" s="12" t="s">
        <v>11483</v>
      </c>
      <c r="K2948" s="12" t="s">
        <v>175</v>
      </c>
      <c r="L2948" s="12" t="s">
        <v>26</v>
      </c>
      <c r="M2948" s="12" t="s">
        <v>726</v>
      </c>
      <c r="N2948" s="12" t="s">
        <v>236</v>
      </c>
      <c r="O2948" s="12">
        <v>0</v>
      </c>
    </row>
    <row r="2949" customHeight="1" spans="1:15">
      <c r="A2949" s="13">
        <v>44545</v>
      </c>
      <c r="B2949" s="15">
        <v>147291</v>
      </c>
      <c r="C2949" s="12" t="s">
        <v>15501</v>
      </c>
      <c r="D2949" s="12" t="s">
        <v>11117</v>
      </c>
      <c r="E2949" s="12">
        <v>40</v>
      </c>
      <c r="F2949" s="12" t="s">
        <v>280</v>
      </c>
      <c r="G2949" s="12" t="s">
        <v>280</v>
      </c>
      <c r="H2949" s="12" t="s">
        <v>13</v>
      </c>
      <c r="I2949" s="12" t="s">
        <v>280</v>
      </c>
      <c r="J2949" s="12" t="s">
        <v>11483</v>
      </c>
      <c r="K2949" s="12" t="s">
        <v>175</v>
      </c>
      <c r="L2949" s="12" t="s">
        <v>26</v>
      </c>
      <c r="M2949" s="12" t="s">
        <v>726</v>
      </c>
      <c r="N2949" s="12" t="s">
        <v>236</v>
      </c>
      <c r="O2949" s="12">
        <v>0</v>
      </c>
    </row>
    <row r="2950" customHeight="1" spans="1:15">
      <c r="A2950" s="13">
        <v>44545</v>
      </c>
      <c r="B2950" s="15">
        <v>155758</v>
      </c>
      <c r="C2950" s="12" t="s">
        <v>12195</v>
      </c>
      <c r="D2950" s="12" t="s">
        <v>11117</v>
      </c>
      <c r="E2950" s="12">
        <v>27</v>
      </c>
      <c r="F2950" s="12" t="s">
        <v>368</v>
      </c>
      <c r="G2950" s="12" t="s">
        <v>368</v>
      </c>
      <c r="H2950" s="12" t="s">
        <v>13</v>
      </c>
      <c r="I2950" s="12" t="s">
        <v>13556</v>
      </c>
      <c r="J2950" s="12" t="s">
        <v>11339</v>
      </c>
      <c r="K2950" s="12" t="s">
        <v>15</v>
      </c>
      <c r="L2950" s="12" t="s">
        <v>101</v>
      </c>
      <c r="M2950" s="12" t="s">
        <v>101</v>
      </c>
      <c r="N2950" s="12" t="s">
        <v>35</v>
      </c>
      <c r="O2950" s="12">
        <v>400</v>
      </c>
    </row>
    <row r="2951" customHeight="1" spans="1:15">
      <c r="A2951" s="13">
        <v>44546</v>
      </c>
      <c r="B2951" s="15">
        <v>163729</v>
      </c>
      <c r="C2951" s="12" t="s">
        <v>15502</v>
      </c>
      <c r="D2951" s="12" t="s">
        <v>11117</v>
      </c>
      <c r="E2951" s="12">
        <v>45</v>
      </c>
      <c r="F2951" s="12" t="s">
        <v>368</v>
      </c>
      <c r="G2951" s="12" t="s">
        <v>368</v>
      </c>
      <c r="H2951" s="12" t="s">
        <v>13</v>
      </c>
      <c r="I2951" s="12" t="s">
        <v>13556</v>
      </c>
      <c r="J2951" s="12" t="s">
        <v>11339</v>
      </c>
      <c r="K2951" s="12" t="s">
        <v>15</v>
      </c>
      <c r="L2951" s="12" t="s">
        <v>101</v>
      </c>
      <c r="M2951" s="12" t="s">
        <v>101</v>
      </c>
      <c r="N2951" s="12" t="s">
        <v>35</v>
      </c>
      <c r="O2951" s="12">
        <v>599</v>
      </c>
    </row>
    <row r="2952" customHeight="1" spans="1:15">
      <c r="A2952" s="13">
        <v>44546</v>
      </c>
      <c r="B2952" s="15">
        <v>143500</v>
      </c>
      <c r="C2952" s="12" t="s">
        <v>15503</v>
      </c>
      <c r="D2952" s="12" t="s">
        <v>11117</v>
      </c>
      <c r="E2952" s="12">
        <v>39</v>
      </c>
      <c r="F2952" s="12" t="s">
        <v>11118</v>
      </c>
      <c r="G2952" s="12" t="s">
        <v>66</v>
      </c>
      <c r="H2952" s="12" t="s">
        <v>41</v>
      </c>
      <c r="I2952" s="12" t="s">
        <v>11118</v>
      </c>
      <c r="J2952" s="12" t="s">
        <v>13216</v>
      </c>
      <c r="K2952" s="12" t="s">
        <v>175</v>
      </c>
      <c r="L2952" s="12" t="s">
        <v>16</v>
      </c>
      <c r="M2952" s="12" t="s">
        <v>723</v>
      </c>
      <c r="N2952" s="12" t="s">
        <v>236</v>
      </c>
      <c r="O2952" s="12">
        <v>0</v>
      </c>
    </row>
    <row r="2953" customHeight="1" spans="1:15">
      <c r="A2953" s="13">
        <v>44546</v>
      </c>
      <c r="B2953" s="15">
        <v>150892</v>
      </c>
      <c r="C2953" s="12" t="s">
        <v>15504</v>
      </c>
      <c r="D2953" s="12" t="s">
        <v>11117</v>
      </c>
      <c r="E2953" s="12">
        <v>33</v>
      </c>
      <c r="F2953" s="12" t="s">
        <v>368</v>
      </c>
      <c r="G2953" s="12" t="s">
        <v>368</v>
      </c>
      <c r="H2953" s="12" t="s">
        <v>13</v>
      </c>
      <c r="I2953" s="12" t="s">
        <v>15505</v>
      </c>
      <c r="J2953" s="12" t="s">
        <v>11339</v>
      </c>
      <c r="K2953" s="12" t="s">
        <v>15</v>
      </c>
      <c r="L2953" s="12" t="s">
        <v>26</v>
      </c>
      <c r="M2953" s="12" t="s">
        <v>27</v>
      </c>
      <c r="N2953" s="12" t="s">
        <v>35</v>
      </c>
      <c r="O2953" s="12">
        <v>319</v>
      </c>
    </row>
    <row r="2954" customHeight="1" spans="1:15">
      <c r="A2954" s="13">
        <v>44546</v>
      </c>
      <c r="B2954" s="15">
        <v>150226</v>
      </c>
      <c r="C2954" s="12" t="s">
        <v>11859</v>
      </c>
      <c r="D2954" s="12" t="s">
        <v>11117</v>
      </c>
      <c r="E2954" s="12">
        <v>44</v>
      </c>
      <c r="F2954" s="12" t="s">
        <v>4722</v>
      </c>
      <c r="G2954" s="12" t="s">
        <v>4722</v>
      </c>
      <c r="H2954" s="12" t="s">
        <v>13</v>
      </c>
      <c r="I2954" s="12" t="s">
        <v>15506</v>
      </c>
      <c r="J2954" s="12" t="s">
        <v>11339</v>
      </c>
      <c r="K2954" s="12" t="s">
        <v>15</v>
      </c>
      <c r="L2954" s="12" t="s">
        <v>101</v>
      </c>
      <c r="M2954" s="12" t="s">
        <v>101</v>
      </c>
      <c r="N2954" s="12" t="s">
        <v>35</v>
      </c>
      <c r="O2954" s="17">
        <v>6399</v>
      </c>
    </row>
    <row r="2955" customHeight="1" spans="1:15">
      <c r="A2955" s="13">
        <v>44546</v>
      </c>
      <c r="B2955" s="15">
        <v>156842</v>
      </c>
      <c r="C2955" s="12" t="s">
        <v>15507</v>
      </c>
      <c r="D2955" s="12" t="s">
        <v>11131</v>
      </c>
      <c r="E2955" s="12">
        <v>30</v>
      </c>
      <c r="F2955" s="12" t="s">
        <v>2310</v>
      </c>
      <c r="G2955" s="12" t="s">
        <v>2310</v>
      </c>
      <c r="H2955" s="12" t="s">
        <v>13</v>
      </c>
      <c r="I2955" s="12" t="s">
        <v>15508</v>
      </c>
      <c r="J2955" s="12" t="s">
        <v>11135</v>
      </c>
      <c r="K2955" s="12" t="s">
        <v>15</v>
      </c>
      <c r="L2955" s="12" t="s">
        <v>26</v>
      </c>
      <c r="M2955" s="12" t="s">
        <v>27</v>
      </c>
      <c r="N2955" s="12" t="s">
        <v>35</v>
      </c>
      <c r="O2955" s="17">
        <v>5800</v>
      </c>
    </row>
    <row r="2956" customHeight="1" spans="1:15">
      <c r="A2956" s="13">
        <v>44546</v>
      </c>
      <c r="B2956" s="15">
        <v>163186</v>
      </c>
      <c r="C2956" s="12" t="s">
        <v>15404</v>
      </c>
      <c r="D2956" s="12" t="s">
        <v>11117</v>
      </c>
      <c r="E2956" s="12">
        <v>20</v>
      </c>
      <c r="F2956" s="12" t="s">
        <v>11118</v>
      </c>
      <c r="G2956" s="12" t="s">
        <v>11742</v>
      </c>
      <c r="H2956" s="12" t="s">
        <v>41</v>
      </c>
      <c r="I2956" s="12" t="s">
        <v>15509</v>
      </c>
      <c r="J2956" s="12" t="s">
        <v>11135</v>
      </c>
      <c r="K2956" s="12" t="s">
        <v>15</v>
      </c>
      <c r="L2956" s="12" t="s">
        <v>26</v>
      </c>
      <c r="M2956" s="12" t="s">
        <v>27</v>
      </c>
      <c r="N2956" s="12" t="s">
        <v>35</v>
      </c>
      <c r="O2956" s="17">
        <v>4000</v>
      </c>
    </row>
    <row r="2957" customHeight="1" spans="1:15">
      <c r="A2957" s="13">
        <v>44547</v>
      </c>
      <c r="B2957" s="15">
        <v>160552</v>
      </c>
      <c r="C2957" s="12" t="s">
        <v>15510</v>
      </c>
      <c r="D2957" s="12" t="s">
        <v>11117</v>
      </c>
      <c r="E2957" s="12">
        <v>41</v>
      </c>
      <c r="F2957" s="12" t="s">
        <v>109</v>
      </c>
      <c r="G2957" s="12" t="s">
        <v>109</v>
      </c>
      <c r="H2957" s="12" t="s">
        <v>13</v>
      </c>
      <c r="I2957" s="12" t="s">
        <v>15511</v>
      </c>
      <c r="J2957" s="12" t="s">
        <v>14594</v>
      </c>
      <c r="K2957" s="12" t="s">
        <v>175</v>
      </c>
      <c r="L2957" s="12" t="s">
        <v>101</v>
      </c>
      <c r="M2957" s="12" t="s">
        <v>101</v>
      </c>
      <c r="N2957" s="12" t="s">
        <v>35</v>
      </c>
      <c r="O2957" s="17">
        <v>2310</v>
      </c>
    </row>
    <row r="2958" customHeight="1" spans="1:15">
      <c r="A2958" s="13">
        <v>44547</v>
      </c>
      <c r="B2958" s="15">
        <v>144776</v>
      </c>
      <c r="C2958" s="12" t="s">
        <v>15512</v>
      </c>
      <c r="D2958" s="12" t="s">
        <v>11117</v>
      </c>
      <c r="E2958" s="12">
        <v>38</v>
      </c>
      <c r="F2958" s="12" t="s">
        <v>11178</v>
      </c>
      <c r="G2958" s="12" t="s">
        <v>993</v>
      </c>
      <c r="H2958" s="12" t="s">
        <v>13</v>
      </c>
      <c r="I2958" s="12" t="s">
        <v>15513</v>
      </c>
      <c r="J2958" s="12" t="s">
        <v>14594</v>
      </c>
      <c r="K2958" s="12" t="s">
        <v>15</v>
      </c>
      <c r="L2958" s="12" t="s">
        <v>26</v>
      </c>
      <c r="M2958" s="12" t="s">
        <v>27</v>
      </c>
      <c r="N2958" s="12" t="s">
        <v>35</v>
      </c>
      <c r="O2958" s="17">
        <v>99</v>
      </c>
    </row>
    <row r="2959" customHeight="1" spans="1:15">
      <c r="A2959" s="13">
        <v>44547</v>
      </c>
      <c r="B2959" s="15">
        <v>156009</v>
      </c>
      <c r="C2959" s="12" t="s">
        <v>15514</v>
      </c>
      <c r="D2959" s="12" t="s">
        <v>11117</v>
      </c>
      <c r="E2959" s="12">
        <v>34</v>
      </c>
      <c r="F2959" s="12" t="s">
        <v>4722</v>
      </c>
      <c r="G2959" s="12" t="s">
        <v>4722</v>
      </c>
      <c r="H2959" s="12" t="s">
        <v>13</v>
      </c>
      <c r="I2959" s="12" t="s">
        <v>14305</v>
      </c>
      <c r="J2959" s="12" t="s">
        <v>11120</v>
      </c>
      <c r="K2959" s="12" t="s">
        <v>15</v>
      </c>
      <c r="L2959" s="12" t="s">
        <v>26</v>
      </c>
      <c r="M2959" s="12" t="s">
        <v>27</v>
      </c>
      <c r="N2959" s="12" t="s">
        <v>35</v>
      </c>
      <c r="O2959" s="17">
        <v>6770</v>
      </c>
    </row>
    <row r="2960" customHeight="1" spans="1:15">
      <c r="A2960" s="13">
        <v>44547</v>
      </c>
      <c r="B2960" s="15">
        <v>164974</v>
      </c>
      <c r="C2960" s="12" t="s">
        <v>9652</v>
      </c>
      <c r="D2960" s="12" t="s">
        <v>11117</v>
      </c>
      <c r="E2960" s="12">
        <v>27</v>
      </c>
      <c r="F2960" s="12" t="s">
        <v>368</v>
      </c>
      <c r="G2960" s="12" t="s">
        <v>368</v>
      </c>
      <c r="H2960" s="12" t="s">
        <v>13</v>
      </c>
      <c r="I2960" s="12" t="s">
        <v>12983</v>
      </c>
      <c r="J2960" s="12" t="s">
        <v>14686</v>
      </c>
      <c r="K2960" s="12" t="s">
        <v>175</v>
      </c>
      <c r="L2960" s="12" t="s">
        <v>26</v>
      </c>
      <c r="M2960" s="12" t="s">
        <v>726</v>
      </c>
      <c r="N2960" s="12" t="s">
        <v>35</v>
      </c>
      <c r="O2960" s="17">
        <v>2000</v>
      </c>
    </row>
    <row r="2961" customHeight="1" spans="1:15">
      <c r="A2961" s="13">
        <v>44547</v>
      </c>
      <c r="B2961" s="15">
        <v>158100</v>
      </c>
      <c r="C2961" s="12" t="s">
        <v>15515</v>
      </c>
      <c r="D2961" s="12" t="s">
        <v>11117</v>
      </c>
      <c r="E2961" s="12">
        <v>20</v>
      </c>
      <c r="F2961" s="12" t="s">
        <v>11118</v>
      </c>
      <c r="G2961" s="12" t="s">
        <v>50</v>
      </c>
      <c r="H2961" s="12" t="s">
        <v>41</v>
      </c>
      <c r="I2961" s="12" t="s">
        <v>15516</v>
      </c>
      <c r="J2961" s="12" t="s">
        <v>14686</v>
      </c>
      <c r="K2961" s="12" t="s">
        <v>175</v>
      </c>
      <c r="L2961" s="12" t="s">
        <v>26</v>
      </c>
      <c r="M2961" s="12" t="s">
        <v>726</v>
      </c>
      <c r="N2961" s="12" t="s">
        <v>236</v>
      </c>
      <c r="O2961" s="17">
        <v>0</v>
      </c>
    </row>
    <row r="2962" customHeight="1" spans="1:15">
      <c r="A2962" s="13">
        <v>44547</v>
      </c>
      <c r="B2962" s="15">
        <v>147844</v>
      </c>
      <c r="C2962" s="12" t="s">
        <v>15517</v>
      </c>
      <c r="D2962" s="12" t="s">
        <v>11131</v>
      </c>
      <c r="E2962" s="12">
        <v>45</v>
      </c>
      <c r="F2962" s="12" t="s">
        <v>368</v>
      </c>
      <c r="G2962" s="12" t="s">
        <v>368</v>
      </c>
      <c r="H2962" s="12" t="s">
        <v>13</v>
      </c>
      <c r="I2962" s="12" t="s">
        <v>15518</v>
      </c>
      <c r="J2962" s="12" t="s">
        <v>11339</v>
      </c>
      <c r="K2962" s="12" t="s">
        <v>15</v>
      </c>
      <c r="L2962" s="12" t="s">
        <v>16</v>
      </c>
      <c r="M2962" s="12" t="s">
        <v>17</v>
      </c>
      <c r="N2962" s="12" t="s">
        <v>35</v>
      </c>
      <c r="O2962" s="12">
        <v>772</v>
      </c>
    </row>
    <row r="2963" customHeight="1" spans="1:15">
      <c r="A2963" s="13">
        <v>44547</v>
      </c>
      <c r="B2963" s="15">
        <v>147600</v>
      </c>
      <c r="C2963" s="12" t="s">
        <v>15519</v>
      </c>
      <c r="D2963" s="12" t="s">
        <v>11131</v>
      </c>
      <c r="E2963" s="12">
        <v>40</v>
      </c>
      <c r="F2963" s="12" t="s">
        <v>368</v>
      </c>
      <c r="G2963" s="12" t="s">
        <v>368</v>
      </c>
      <c r="H2963" s="12" t="s">
        <v>13</v>
      </c>
      <c r="I2963" s="12" t="s">
        <v>368</v>
      </c>
      <c r="J2963" s="12" t="s">
        <v>11339</v>
      </c>
      <c r="K2963" s="12" t="s">
        <v>15</v>
      </c>
      <c r="L2963" s="12" t="s">
        <v>16</v>
      </c>
      <c r="M2963" s="12" t="s">
        <v>17</v>
      </c>
      <c r="N2963" s="12" t="s">
        <v>236</v>
      </c>
      <c r="O2963" s="12">
        <v>0</v>
      </c>
    </row>
    <row r="2964" customHeight="1" spans="1:15">
      <c r="A2964" s="13">
        <v>44548</v>
      </c>
      <c r="B2964" s="15">
        <v>138887</v>
      </c>
      <c r="C2964" s="12" t="s">
        <v>15520</v>
      </c>
      <c r="D2964" s="12" t="s">
        <v>11117</v>
      </c>
      <c r="E2964" s="12">
        <v>32</v>
      </c>
      <c r="F2964" s="12" t="s">
        <v>368</v>
      </c>
      <c r="G2964" s="12" t="s">
        <v>368</v>
      </c>
      <c r="H2964" s="12" t="s">
        <v>13</v>
      </c>
      <c r="I2964" s="12" t="s">
        <v>15521</v>
      </c>
      <c r="J2964" s="12" t="s">
        <v>14686</v>
      </c>
      <c r="K2964" s="12" t="s">
        <v>175</v>
      </c>
      <c r="L2964" s="12" t="s">
        <v>26</v>
      </c>
      <c r="M2964" s="12" t="s">
        <v>726</v>
      </c>
      <c r="N2964" s="12" t="s">
        <v>35</v>
      </c>
      <c r="O2964" s="17">
        <v>6278</v>
      </c>
    </row>
    <row r="2965" customHeight="1" spans="1:15">
      <c r="A2965" s="13">
        <v>44548</v>
      </c>
      <c r="B2965" s="15">
        <v>159858</v>
      </c>
      <c r="C2965" s="12" t="s">
        <v>10289</v>
      </c>
      <c r="D2965" s="12" t="s">
        <v>11117</v>
      </c>
      <c r="E2965" s="12">
        <v>43</v>
      </c>
      <c r="F2965" s="12" t="s">
        <v>11178</v>
      </c>
      <c r="G2965" s="12" t="s">
        <v>622</v>
      </c>
      <c r="H2965" s="12" t="s">
        <v>13</v>
      </c>
      <c r="I2965" s="12" t="s">
        <v>15522</v>
      </c>
      <c r="J2965" s="12" t="s">
        <v>14686</v>
      </c>
      <c r="K2965" s="12" t="s">
        <v>175</v>
      </c>
      <c r="L2965" s="12" t="s">
        <v>26</v>
      </c>
      <c r="M2965" s="12" t="s">
        <v>726</v>
      </c>
      <c r="N2965" s="12" t="s">
        <v>35</v>
      </c>
      <c r="O2965" s="17">
        <v>1999</v>
      </c>
    </row>
    <row r="2966" customHeight="1" spans="1:15">
      <c r="A2966" s="13">
        <v>44548</v>
      </c>
      <c r="B2966" s="15">
        <v>162696</v>
      </c>
      <c r="C2966" s="12" t="s">
        <v>15523</v>
      </c>
      <c r="D2966" s="12" t="s">
        <v>11131</v>
      </c>
      <c r="E2966" s="12">
        <v>40</v>
      </c>
      <c r="F2966" s="12" t="s">
        <v>368</v>
      </c>
      <c r="G2966" s="12" t="s">
        <v>368</v>
      </c>
      <c r="H2966" s="12" t="s">
        <v>13</v>
      </c>
      <c r="I2966" s="12" t="s">
        <v>15524</v>
      </c>
      <c r="J2966" s="12" t="s">
        <v>14686</v>
      </c>
      <c r="K2966" s="12" t="s">
        <v>175</v>
      </c>
      <c r="L2966" s="12" t="s">
        <v>26</v>
      </c>
      <c r="M2966" s="12" t="s">
        <v>726</v>
      </c>
      <c r="N2966" s="12" t="s">
        <v>35</v>
      </c>
      <c r="O2966" s="17">
        <v>4999</v>
      </c>
    </row>
    <row r="2967" customHeight="1" spans="1:15">
      <c r="A2967" s="13">
        <v>44548</v>
      </c>
      <c r="B2967" s="15">
        <v>152455</v>
      </c>
      <c r="C2967" s="12" t="s">
        <v>15525</v>
      </c>
      <c r="D2967" s="12" t="s">
        <v>11131</v>
      </c>
      <c r="E2967" s="12">
        <v>19</v>
      </c>
      <c r="F2967" s="12" t="s">
        <v>109</v>
      </c>
      <c r="G2967" s="12" t="s">
        <v>109</v>
      </c>
      <c r="H2967" s="12" t="s">
        <v>13</v>
      </c>
      <c r="I2967" s="12" t="s">
        <v>12810</v>
      </c>
      <c r="J2967" s="12" t="s">
        <v>11221</v>
      </c>
      <c r="K2967" s="12" t="s">
        <v>15</v>
      </c>
      <c r="L2967" s="12" t="s">
        <v>16</v>
      </c>
      <c r="M2967" s="12" t="s">
        <v>17</v>
      </c>
      <c r="N2967" s="12" t="s">
        <v>35</v>
      </c>
      <c r="O2967" s="17">
        <v>3978</v>
      </c>
    </row>
    <row r="2968" customHeight="1" spans="1:15">
      <c r="A2968" s="13">
        <v>44548</v>
      </c>
      <c r="B2968" s="15">
        <v>145472</v>
      </c>
      <c r="C2968" s="12" t="s">
        <v>15526</v>
      </c>
      <c r="D2968" s="12" t="s">
        <v>11117</v>
      </c>
      <c r="E2968" s="12">
        <v>44</v>
      </c>
      <c r="F2968" s="12" t="s">
        <v>11139</v>
      </c>
      <c r="G2968" s="12" t="s">
        <v>148</v>
      </c>
      <c r="H2968" s="12" t="s">
        <v>41</v>
      </c>
      <c r="I2968" s="12" t="s">
        <v>15527</v>
      </c>
      <c r="J2968" s="12" t="s">
        <v>11483</v>
      </c>
      <c r="K2968" s="12" t="s">
        <v>175</v>
      </c>
      <c r="L2968" s="12" t="s">
        <v>101</v>
      </c>
      <c r="M2968" s="12" t="s">
        <v>101</v>
      </c>
      <c r="N2968" s="12" t="s">
        <v>35</v>
      </c>
      <c r="O2968" s="17">
        <v>1280</v>
      </c>
    </row>
    <row r="2969" customHeight="1" spans="1:15">
      <c r="A2969" s="13">
        <v>44548</v>
      </c>
      <c r="B2969" s="15">
        <v>155857</v>
      </c>
      <c r="C2969" s="12" t="s">
        <v>15528</v>
      </c>
      <c r="D2969" s="12" t="s">
        <v>11117</v>
      </c>
      <c r="E2969" s="12">
        <v>44</v>
      </c>
      <c r="F2969" s="12" t="s">
        <v>109</v>
      </c>
      <c r="G2969" s="12" t="s">
        <v>109</v>
      </c>
      <c r="H2969" s="12" t="s">
        <v>13</v>
      </c>
      <c r="I2969" s="12" t="s">
        <v>15529</v>
      </c>
      <c r="J2969" s="12" t="s">
        <v>11135</v>
      </c>
      <c r="K2969" s="12" t="s">
        <v>15</v>
      </c>
      <c r="L2969" s="12" t="s">
        <v>101</v>
      </c>
      <c r="M2969" s="12" t="s">
        <v>101</v>
      </c>
      <c r="N2969" s="12" t="s">
        <v>35</v>
      </c>
      <c r="O2969" s="17">
        <v>680</v>
      </c>
    </row>
    <row r="2970" customHeight="1" spans="1:15">
      <c r="A2970" s="13">
        <v>44548</v>
      </c>
      <c r="B2970" s="15">
        <v>170297</v>
      </c>
      <c r="C2970" s="12" t="s">
        <v>11524</v>
      </c>
      <c r="D2970" s="12" t="s">
        <v>11117</v>
      </c>
      <c r="E2970" s="12">
        <v>22</v>
      </c>
      <c r="F2970" s="12" t="s">
        <v>109</v>
      </c>
      <c r="G2970" s="12" t="s">
        <v>109</v>
      </c>
      <c r="H2970" s="12" t="s">
        <v>13</v>
      </c>
      <c r="I2970" s="12" t="s">
        <v>15529</v>
      </c>
      <c r="J2970" s="12" t="s">
        <v>11135</v>
      </c>
      <c r="K2970" s="12" t="s">
        <v>15</v>
      </c>
      <c r="L2970" s="12" t="s">
        <v>101</v>
      </c>
      <c r="M2970" s="12" t="s">
        <v>101</v>
      </c>
      <c r="N2970" s="12" t="s">
        <v>35</v>
      </c>
      <c r="O2970" s="12">
        <v>680</v>
      </c>
    </row>
    <row r="2971" customHeight="1" spans="1:15">
      <c r="A2971" s="13">
        <v>44548</v>
      </c>
      <c r="B2971" s="15">
        <v>149898</v>
      </c>
      <c r="C2971" s="12" t="s">
        <v>15530</v>
      </c>
      <c r="D2971" s="12" t="s">
        <v>11117</v>
      </c>
      <c r="E2971" s="12">
        <v>36</v>
      </c>
      <c r="F2971" s="12" t="s">
        <v>109</v>
      </c>
      <c r="G2971" s="12" t="s">
        <v>109</v>
      </c>
      <c r="H2971" s="12" t="s">
        <v>13</v>
      </c>
      <c r="I2971" s="12" t="s">
        <v>15531</v>
      </c>
      <c r="J2971" s="12" t="s">
        <v>11120</v>
      </c>
      <c r="K2971" s="12" t="s">
        <v>15</v>
      </c>
      <c r="L2971" s="12" t="s">
        <v>26</v>
      </c>
      <c r="M2971" s="12" t="s">
        <v>27</v>
      </c>
      <c r="N2971" s="12" t="s">
        <v>35</v>
      </c>
      <c r="O2971" s="17">
        <v>14888</v>
      </c>
    </row>
    <row r="2972" customHeight="1" spans="1:15">
      <c r="A2972" s="13">
        <v>44549</v>
      </c>
      <c r="B2972" s="15">
        <v>153502</v>
      </c>
      <c r="C2972" s="12" t="s">
        <v>562</v>
      </c>
      <c r="D2972" s="12" t="s">
        <v>11117</v>
      </c>
      <c r="E2972" s="12">
        <v>36</v>
      </c>
      <c r="F2972" s="12" t="s">
        <v>11123</v>
      </c>
      <c r="G2972" s="12" t="s">
        <v>12043</v>
      </c>
      <c r="H2972" s="12" t="s">
        <v>41</v>
      </c>
      <c r="I2972" s="12" t="s">
        <v>15532</v>
      </c>
      <c r="J2972" s="12" t="s">
        <v>11120</v>
      </c>
      <c r="K2972" s="12" t="s">
        <v>15</v>
      </c>
      <c r="L2972" s="12" t="s">
        <v>16</v>
      </c>
      <c r="M2972" s="12" t="s">
        <v>17</v>
      </c>
      <c r="N2972" s="12" t="s">
        <v>35</v>
      </c>
      <c r="O2972" s="17">
        <v>13000</v>
      </c>
    </row>
    <row r="2973" customHeight="1" spans="1:15">
      <c r="A2973" s="13">
        <v>44549</v>
      </c>
      <c r="B2973" s="15">
        <v>147258</v>
      </c>
      <c r="C2973" s="12" t="s">
        <v>11278</v>
      </c>
      <c r="D2973" s="12" t="s">
        <v>11117</v>
      </c>
      <c r="E2973" s="12">
        <v>34</v>
      </c>
      <c r="F2973" s="12" t="s">
        <v>4722</v>
      </c>
      <c r="G2973" s="12" t="s">
        <v>4722</v>
      </c>
      <c r="H2973" s="12" t="s">
        <v>13</v>
      </c>
      <c r="I2973" s="12" t="s">
        <v>15533</v>
      </c>
      <c r="J2973" s="12" t="s">
        <v>11135</v>
      </c>
      <c r="K2973" s="12" t="s">
        <v>15</v>
      </c>
      <c r="L2973" s="12" t="s">
        <v>101</v>
      </c>
      <c r="M2973" s="12" t="s">
        <v>101</v>
      </c>
      <c r="N2973" s="12" t="s">
        <v>35</v>
      </c>
      <c r="O2973" s="17">
        <v>9198</v>
      </c>
    </row>
    <row r="2974" customHeight="1" spans="1:15">
      <c r="A2974" s="13">
        <v>44549</v>
      </c>
      <c r="B2974" s="15">
        <v>160631</v>
      </c>
      <c r="C2974" s="12" t="s">
        <v>15004</v>
      </c>
      <c r="D2974" s="12" t="s">
        <v>11117</v>
      </c>
      <c r="E2974" s="12">
        <v>30</v>
      </c>
      <c r="F2974" s="12" t="s">
        <v>2310</v>
      </c>
      <c r="G2974" s="12" t="s">
        <v>2310</v>
      </c>
      <c r="H2974" s="12" t="s">
        <v>13</v>
      </c>
      <c r="I2974" s="12" t="s">
        <v>15534</v>
      </c>
      <c r="J2974" s="12" t="s">
        <v>11135</v>
      </c>
      <c r="K2974" s="12" t="s">
        <v>15</v>
      </c>
      <c r="L2974" s="12" t="s">
        <v>101</v>
      </c>
      <c r="M2974" s="12" t="s">
        <v>101</v>
      </c>
      <c r="N2974" s="12" t="s">
        <v>35</v>
      </c>
      <c r="O2974" s="17">
        <v>7800</v>
      </c>
    </row>
    <row r="2975" customHeight="1" spans="1:15">
      <c r="A2975" s="13">
        <v>44549</v>
      </c>
      <c r="B2975" s="15">
        <v>160837</v>
      </c>
      <c r="C2975" s="12" t="s">
        <v>11772</v>
      </c>
      <c r="D2975" s="12" t="s">
        <v>11131</v>
      </c>
      <c r="E2975" s="12">
        <v>28</v>
      </c>
      <c r="F2975" s="12" t="s">
        <v>368</v>
      </c>
      <c r="G2975" s="12" t="s">
        <v>368</v>
      </c>
      <c r="H2975" s="12" t="s">
        <v>13</v>
      </c>
      <c r="I2975" s="12" t="s">
        <v>15087</v>
      </c>
      <c r="J2975" s="12" t="s">
        <v>11221</v>
      </c>
      <c r="K2975" s="12" t="s">
        <v>15</v>
      </c>
      <c r="L2975" s="12" t="s">
        <v>26</v>
      </c>
      <c r="M2975" s="12" t="s">
        <v>27</v>
      </c>
      <c r="N2975" s="12" t="s">
        <v>35</v>
      </c>
      <c r="O2975" s="17">
        <v>980</v>
      </c>
    </row>
    <row r="2976" customHeight="1" spans="1:15">
      <c r="A2976" s="13">
        <v>44549</v>
      </c>
      <c r="B2976" s="15">
        <v>156745</v>
      </c>
      <c r="C2976" s="12" t="s">
        <v>2658</v>
      </c>
      <c r="D2976" s="12" t="s">
        <v>11117</v>
      </c>
      <c r="E2976" s="12">
        <v>23</v>
      </c>
      <c r="F2976" s="12" t="s">
        <v>11139</v>
      </c>
      <c r="G2976" s="12" t="s">
        <v>148</v>
      </c>
      <c r="H2976" s="12" t="s">
        <v>41</v>
      </c>
      <c r="I2976" s="12" t="s">
        <v>15535</v>
      </c>
      <c r="J2976" s="12" t="s">
        <v>13216</v>
      </c>
      <c r="K2976" s="12" t="s">
        <v>175</v>
      </c>
      <c r="L2976" s="12" t="s">
        <v>101</v>
      </c>
      <c r="M2976" s="12" t="s">
        <v>101</v>
      </c>
      <c r="N2976" s="12" t="s">
        <v>236</v>
      </c>
      <c r="O2976" s="12">
        <v>0</v>
      </c>
    </row>
    <row r="2977" customHeight="1" spans="1:15">
      <c r="A2977" s="13">
        <v>44549</v>
      </c>
      <c r="B2977" s="15">
        <v>145583</v>
      </c>
      <c r="C2977" s="12" t="s">
        <v>15536</v>
      </c>
      <c r="D2977" s="12" t="s">
        <v>11117</v>
      </c>
      <c r="E2977" s="12">
        <v>32</v>
      </c>
      <c r="F2977" s="12" t="s">
        <v>11157</v>
      </c>
      <c r="G2977" s="12" t="s">
        <v>118</v>
      </c>
      <c r="H2977" s="12" t="s">
        <v>41</v>
      </c>
      <c r="I2977" s="12" t="s">
        <v>15537</v>
      </c>
      <c r="J2977" s="12" t="s">
        <v>11221</v>
      </c>
      <c r="K2977" s="12" t="s">
        <v>15</v>
      </c>
      <c r="L2977" s="12" t="s">
        <v>26</v>
      </c>
      <c r="M2977" s="12" t="s">
        <v>27</v>
      </c>
      <c r="N2977" s="12" t="s">
        <v>35</v>
      </c>
      <c r="O2977" s="12">
        <v>5874</v>
      </c>
    </row>
    <row r="2978" customHeight="1" spans="1:15">
      <c r="A2978" s="13">
        <v>44549</v>
      </c>
      <c r="B2978" s="15">
        <v>158153</v>
      </c>
      <c r="C2978" s="12" t="s">
        <v>11339</v>
      </c>
      <c r="D2978" s="12" t="s">
        <v>11117</v>
      </c>
      <c r="E2978" s="12">
        <v>39</v>
      </c>
      <c r="F2978" s="12" t="s">
        <v>2782</v>
      </c>
      <c r="G2978" s="12" t="s">
        <v>2782</v>
      </c>
      <c r="H2978" s="12" t="s">
        <v>13</v>
      </c>
      <c r="I2978" s="12" t="s">
        <v>14064</v>
      </c>
      <c r="J2978" s="12" t="s">
        <v>14594</v>
      </c>
      <c r="K2978" s="12" t="s">
        <v>15</v>
      </c>
      <c r="L2978" s="12" t="s">
        <v>26</v>
      </c>
      <c r="M2978" s="12" t="s">
        <v>27</v>
      </c>
      <c r="N2978" s="12" t="s">
        <v>35</v>
      </c>
      <c r="O2978" s="12">
        <v>128</v>
      </c>
    </row>
    <row r="2979" customHeight="1" spans="1:15">
      <c r="A2979" s="13">
        <v>44549</v>
      </c>
      <c r="B2979" s="15">
        <v>146028</v>
      </c>
      <c r="C2979" s="12" t="s">
        <v>15538</v>
      </c>
      <c r="D2979" s="12" t="s">
        <v>11117</v>
      </c>
      <c r="E2979" s="12">
        <v>44</v>
      </c>
      <c r="F2979" s="12" t="s">
        <v>368</v>
      </c>
      <c r="G2979" s="12" t="s">
        <v>368</v>
      </c>
      <c r="H2979" s="12" t="s">
        <v>13</v>
      </c>
      <c r="I2979" s="12" t="s">
        <v>15539</v>
      </c>
      <c r="J2979" s="12" t="s">
        <v>11339</v>
      </c>
      <c r="K2979" s="12" t="s">
        <v>15</v>
      </c>
      <c r="L2979" s="12" t="s">
        <v>101</v>
      </c>
      <c r="M2979" s="12" t="s">
        <v>101</v>
      </c>
      <c r="N2979" s="12" t="s">
        <v>35</v>
      </c>
      <c r="O2979" s="17">
        <v>2939</v>
      </c>
    </row>
    <row r="2980" customHeight="1" spans="1:15">
      <c r="A2980" s="13">
        <v>44549</v>
      </c>
      <c r="B2980" s="15">
        <v>150931</v>
      </c>
      <c r="C2980" s="12" t="s">
        <v>15540</v>
      </c>
      <c r="D2980" s="12" t="s">
        <v>11117</v>
      </c>
      <c r="E2980" s="12">
        <v>26</v>
      </c>
      <c r="F2980" s="12" t="s">
        <v>11123</v>
      </c>
      <c r="G2980" s="12" t="s">
        <v>12043</v>
      </c>
      <c r="H2980" s="12" t="s">
        <v>41</v>
      </c>
      <c r="I2980" s="12" t="s">
        <v>15541</v>
      </c>
      <c r="J2980" s="12" t="s">
        <v>11135</v>
      </c>
      <c r="K2980" s="12" t="s">
        <v>15</v>
      </c>
      <c r="L2980" s="12" t="s">
        <v>26</v>
      </c>
      <c r="M2980" s="12" t="s">
        <v>27</v>
      </c>
      <c r="N2980" s="12" t="s">
        <v>35</v>
      </c>
      <c r="O2980" s="17">
        <v>5000</v>
      </c>
    </row>
    <row r="2981" customHeight="1" spans="1:15">
      <c r="A2981" s="13">
        <v>44549</v>
      </c>
      <c r="B2981" s="15">
        <v>156009</v>
      </c>
      <c r="C2981" s="12" t="s">
        <v>15542</v>
      </c>
      <c r="D2981" s="12" t="s">
        <v>11131</v>
      </c>
      <c r="E2981" s="12">
        <v>19</v>
      </c>
      <c r="F2981" s="12" t="s">
        <v>368</v>
      </c>
      <c r="G2981" s="12" t="s">
        <v>368</v>
      </c>
      <c r="H2981" s="12" t="s">
        <v>13</v>
      </c>
      <c r="I2981" s="12" t="s">
        <v>15543</v>
      </c>
      <c r="J2981" s="12" t="s">
        <v>11339</v>
      </c>
      <c r="K2981" s="12" t="s">
        <v>15</v>
      </c>
      <c r="L2981" s="12" t="s">
        <v>26</v>
      </c>
      <c r="M2981" s="12" t="s">
        <v>27</v>
      </c>
      <c r="N2981" s="12" t="s">
        <v>35</v>
      </c>
      <c r="O2981" s="12">
        <v>589</v>
      </c>
    </row>
    <row r="2982" customHeight="1" spans="1:15">
      <c r="A2982" s="13">
        <v>44549</v>
      </c>
      <c r="B2982" s="15">
        <v>164289</v>
      </c>
      <c r="C2982" s="12" t="s">
        <v>13272</v>
      </c>
      <c r="D2982" s="12" t="s">
        <v>11117</v>
      </c>
      <c r="E2982" s="12">
        <v>35</v>
      </c>
      <c r="F2982" s="12" t="s">
        <v>368</v>
      </c>
      <c r="G2982" s="12" t="s">
        <v>368</v>
      </c>
      <c r="H2982" s="12" t="s">
        <v>13</v>
      </c>
      <c r="I2982" s="12" t="s">
        <v>15543</v>
      </c>
      <c r="J2982" s="12" t="s">
        <v>11339</v>
      </c>
      <c r="K2982" s="12" t="s">
        <v>15</v>
      </c>
      <c r="L2982" s="12" t="s">
        <v>26</v>
      </c>
      <c r="M2982" s="12" t="s">
        <v>27</v>
      </c>
      <c r="N2982" s="12" t="s">
        <v>35</v>
      </c>
      <c r="O2982" s="12">
        <v>589</v>
      </c>
    </row>
    <row r="2983" customHeight="1" spans="1:15">
      <c r="A2983" s="13">
        <v>44549</v>
      </c>
      <c r="B2983" s="15">
        <v>141382</v>
      </c>
      <c r="C2983" s="12" t="s">
        <v>7998</v>
      </c>
      <c r="D2983" s="12" t="s">
        <v>11117</v>
      </c>
      <c r="E2983" s="12">
        <v>37</v>
      </c>
      <c r="F2983" s="12" t="s">
        <v>280</v>
      </c>
      <c r="G2983" s="12" t="s">
        <v>280</v>
      </c>
      <c r="H2983" s="12" t="s">
        <v>13</v>
      </c>
      <c r="I2983" s="12" t="s">
        <v>15544</v>
      </c>
      <c r="J2983" s="12" t="s">
        <v>14686</v>
      </c>
      <c r="K2983" s="12" t="s">
        <v>175</v>
      </c>
      <c r="L2983" s="12" t="s">
        <v>101</v>
      </c>
      <c r="M2983" s="12" t="s">
        <v>101</v>
      </c>
      <c r="N2983" s="12" t="s">
        <v>35</v>
      </c>
      <c r="O2983" s="17">
        <v>2978</v>
      </c>
    </row>
    <row r="2984" customHeight="1" spans="1:15">
      <c r="A2984" s="13">
        <v>44549</v>
      </c>
      <c r="B2984" s="15">
        <v>162374</v>
      </c>
      <c r="C2984" s="12" t="s">
        <v>5818</v>
      </c>
      <c r="D2984" s="12" t="s">
        <v>11117</v>
      </c>
      <c r="E2984" s="12">
        <v>30</v>
      </c>
      <c r="F2984" s="12" t="s">
        <v>368</v>
      </c>
      <c r="G2984" s="12" t="s">
        <v>368</v>
      </c>
      <c r="H2984" s="12" t="s">
        <v>13</v>
      </c>
      <c r="I2984" s="12" t="s">
        <v>13024</v>
      </c>
      <c r="J2984" s="12" t="s">
        <v>13818</v>
      </c>
      <c r="K2984" s="12" t="s">
        <v>175</v>
      </c>
      <c r="L2984" s="12" t="s">
        <v>101</v>
      </c>
      <c r="M2984" s="12" t="s">
        <v>101</v>
      </c>
      <c r="N2984" s="12" t="s">
        <v>35</v>
      </c>
      <c r="O2984" s="17">
        <v>459</v>
      </c>
    </row>
    <row r="2985" customHeight="1" spans="1:15">
      <c r="A2985" s="13">
        <v>44549</v>
      </c>
      <c r="B2985" s="15">
        <v>148774</v>
      </c>
      <c r="C2985" s="12" t="s">
        <v>15545</v>
      </c>
      <c r="D2985" s="12" t="s">
        <v>11117</v>
      </c>
      <c r="E2985" s="12">
        <v>40</v>
      </c>
      <c r="F2985" s="12" t="s">
        <v>368</v>
      </c>
      <c r="G2985" s="12" t="s">
        <v>368</v>
      </c>
      <c r="H2985" s="12" t="s">
        <v>13</v>
      </c>
      <c r="I2985" s="12" t="s">
        <v>12730</v>
      </c>
      <c r="J2985" s="12" t="s">
        <v>11221</v>
      </c>
      <c r="K2985" s="12" t="s">
        <v>15</v>
      </c>
      <c r="L2985" s="12" t="s">
        <v>101</v>
      </c>
      <c r="M2985" s="12" t="s">
        <v>101</v>
      </c>
      <c r="N2985" s="12" t="s">
        <v>35</v>
      </c>
      <c r="O2985" s="17">
        <v>1058</v>
      </c>
    </row>
    <row r="2986" customHeight="1" spans="1:15">
      <c r="A2986" s="13">
        <v>44550</v>
      </c>
      <c r="B2986" s="15">
        <v>156009</v>
      </c>
      <c r="C2986" s="12" t="s">
        <v>15542</v>
      </c>
      <c r="D2986" s="12" t="s">
        <v>11117</v>
      </c>
      <c r="E2986" s="12">
        <v>36</v>
      </c>
      <c r="F2986" s="12" t="s">
        <v>368</v>
      </c>
      <c r="G2986" s="12" t="s">
        <v>368</v>
      </c>
      <c r="H2986" s="12" t="s">
        <v>13</v>
      </c>
      <c r="I2986" s="12" t="s">
        <v>15546</v>
      </c>
      <c r="J2986" s="12" t="s">
        <v>11339</v>
      </c>
      <c r="K2986" s="12" t="s">
        <v>15</v>
      </c>
      <c r="L2986" s="12" t="s">
        <v>26</v>
      </c>
      <c r="M2986" s="12" t="s">
        <v>27</v>
      </c>
      <c r="N2986" s="12" t="s">
        <v>35</v>
      </c>
      <c r="O2986" s="17">
        <v>10000</v>
      </c>
    </row>
    <row r="2987" customHeight="1" spans="1:15">
      <c r="A2987" s="13">
        <v>44550</v>
      </c>
      <c r="B2987" s="15">
        <v>157458</v>
      </c>
      <c r="C2987" s="12" t="s">
        <v>15547</v>
      </c>
      <c r="D2987" s="12" t="s">
        <v>11117</v>
      </c>
      <c r="E2987" s="12">
        <v>42</v>
      </c>
      <c r="F2987" s="12" t="s">
        <v>11118</v>
      </c>
      <c r="G2987" s="12" t="s">
        <v>50</v>
      </c>
      <c r="H2987" s="12" t="s">
        <v>41</v>
      </c>
      <c r="I2987" s="12" t="s">
        <v>12792</v>
      </c>
      <c r="J2987" s="12" t="s">
        <v>11120</v>
      </c>
      <c r="K2987" s="12" t="s">
        <v>15</v>
      </c>
      <c r="L2987" s="12" t="s">
        <v>101</v>
      </c>
      <c r="M2987" s="12" t="s">
        <v>101</v>
      </c>
      <c r="N2987" s="12" t="s">
        <v>35</v>
      </c>
      <c r="O2987" s="17">
        <v>1000</v>
      </c>
    </row>
    <row r="2988" customHeight="1" spans="1:15">
      <c r="A2988" s="13">
        <v>44550</v>
      </c>
      <c r="B2988" s="15">
        <v>148148</v>
      </c>
      <c r="C2988" s="12" t="s">
        <v>15548</v>
      </c>
      <c r="D2988" s="12" t="s">
        <v>11117</v>
      </c>
      <c r="E2988" s="12">
        <v>30</v>
      </c>
      <c r="F2988" s="12" t="s">
        <v>1180</v>
      </c>
      <c r="G2988" s="12" t="s">
        <v>11739</v>
      </c>
      <c r="H2988" s="12" t="s">
        <v>13</v>
      </c>
      <c r="I2988" s="12" t="s">
        <v>15549</v>
      </c>
      <c r="J2988" s="12" t="s">
        <v>11339</v>
      </c>
      <c r="K2988" s="12" t="s">
        <v>15</v>
      </c>
      <c r="L2988" s="12" t="s">
        <v>26</v>
      </c>
      <c r="M2988" s="12" t="s">
        <v>27</v>
      </c>
      <c r="N2988" s="12" t="s">
        <v>35</v>
      </c>
      <c r="O2988" s="17">
        <v>8999</v>
      </c>
    </row>
    <row r="2989" customHeight="1" spans="1:15">
      <c r="A2989" s="13">
        <v>44551</v>
      </c>
      <c r="B2989" s="15">
        <v>153929</v>
      </c>
      <c r="C2989" s="12" t="s">
        <v>15550</v>
      </c>
      <c r="D2989" s="12" t="s">
        <v>11131</v>
      </c>
      <c r="E2989" s="12">
        <v>45</v>
      </c>
      <c r="F2989" s="12" t="s">
        <v>2310</v>
      </c>
      <c r="G2989" s="12" t="s">
        <v>2310</v>
      </c>
      <c r="H2989" s="12" t="s">
        <v>13</v>
      </c>
      <c r="I2989" s="12" t="s">
        <v>15551</v>
      </c>
      <c r="J2989" s="12" t="s">
        <v>11221</v>
      </c>
      <c r="K2989" s="12" t="s">
        <v>15</v>
      </c>
      <c r="L2989" s="12" t="s">
        <v>26</v>
      </c>
      <c r="M2989" s="12" t="s">
        <v>27</v>
      </c>
      <c r="N2989" s="12" t="s">
        <v>35</v>
      </c>
      <c r="O2989" s="17">
        <v>2980</v>
      </c>
    </row>
    <row r="2990" customHeight="1" spans="1:15">
      <c r="A2990" s="13">
        <v>44551</v>
      </c>
      <c r="B2990" s="15">
        <v>151449</v>
      </c>
      <c r="C2990" s="12" t="s">
        <v>13874</v>
      </c>
      <c r="D2990" s="12" t="s">
        <v>11117</v>
      </c>
      <c r="E2990" s="12">
        <v>26</v>
      </c>
      <c r="F2990" s="12" t="s">
        <v>1180</v>
      </c>
      <c r="G2990" s="12" t="s">
        <v>11760</v>
      </c>
      <c r="H2990" s="12" t="s">
        <v>13</v>
      </c>
      <c r="I2990" s="12" t="s">
        <v>15552</v>
      </c>
      <c r="J2990" s="12" t="s">
        <v>11339</v>
      </c>
      <c r="K2990" s="12" t="s">
        <v>15</v>
      </c>
      <c r="L2990" s="12" t="s">
        <v>101</v>
      </c>
      <c r="M2990" s="12" t="s">
        <v>101</v>
      </c>
      <c r="N2990" s="12" t="s">
        <v>35</v>
      </c>
      <c r="O2990" s="17">
        <v>2500</v>
      </c>
    </row>
    <row r="2991" customHeight="1" spans="1:15">
      <c r="A2991" s="13">
        <v>44551</v>
      </c>
      <c r="B2991" s="15">
        <v>145759</v>
      </c>
      <c r="C2991" s="12" t="s">
        <v>15553</v>
      </c>
      <c r="D2991" s="12" t="s">
        <v>11117</v>
      </c>
      <c r="E2991" s="12">
        <v>34</v>
      </c>
      <c r="F2991" s="12" t="s">
        <v>4722</v>
      </c>
      <c r="G2991" s="12" t="s">
        <v>4722</v>
      </c>
      <c r="H2991" s="12" t="s">
        <v>13</v>
      </c>
      <c r="I2991" s="12" t="s">
        <v>15554</v>
      </c>
      <c r="J2991" s="12" t="s">
        <v>11120</v>
      </c>
      <c r="K2991" s="12" t="s">
        <v>15</v>
      </c>
      <c r="L2991" s="12" t="s">
        <v>26</v>
      </c>
      <c r="M2991" s="12" t="s">
        <v>27</v>
      </c>
      <c r="N2991" s="12" t="s">
        <v>35</v>
      </c>
      <c r="O2991" s="17">
        <v>39999</v>
      </c>
    </row>
    <row r="2992" customHeight="1" spans="1:15">
      <c r="A2992" s="13">
        <v>44551</v>
      </c>
      <c r="B2992" s="15">
        <v>175943</v>
      </c>
      <c r="C2992" s="12" t="s">
        <v>11339</v>
      </c>
      <c r="D2992" s="12" t="s">
        <v>11131</v>
      </c>
      <c r="E2992" s="12">
        <v>24</v>
      </c>
      <c r="F2992" s="12" t="s">
        <v>368</v>
      </c>
      <c r="G2992" s="12" t="s">
        <v>368</v>
      </c>
      <c r="H2992" s="12" t="s">
        <v>13</v>
      </c>
      <c r="I2992" s="12" t="s">
        <v>11475</v>
      </c>
      <c r="J2992" s="12" t="s">
        <v>11339</v>
      </c>
      <c r="K2992" s="12" t="s">
        <v>15</v>
      </c>
      <c r="L2992" s="12" t="s">
        <v>101</v>
      </c>
      <c r="M2992" s="12" t="s">
        <v>101</v>
      </c>
      <c r="N2992" s="12" t="s">
        <v>35</v>
      </c>
      <c r="O2992" s="17">
        <v>436</v>
      </c>
    </row>
    <row r="2993" customHeight="1" spans="1:15">
      <c r="A2993" s="13">
        <v>44551</v>
      </c>
      <c r="B2993" s="15">
        <v>147161</v>
      </c>
      <c r="C2993" s="12" t="s">
        <v>15555</v>
      </c>
      <c r="D2993" s="12" t="s">
        <v>11131</v>
      </c>
      <c r="E2993" s="12">
        <v>33</v>
      </c>
      <c r="F2993" s="12" t="s">
        <v>368</v>
      </c>
      <c r="G2993" s="12" t="s">
        <v>368</v>
      </c>
      <c r="H2993" s="12" t="s">
        <v>13</v>
      </c>
      <c r="I2993" s="12" t="s">
        <v>13006</v>
      </c>
      <c r="J2993" s="12" t="s">
        <v>11120</v>
      </c>
      <c r="K2993" s="12" t="s">
        <v>15</v>
      </c>
      <c r="L2993" s="12" t="s">
        <v>101</v>
      </c>
      <c r="M2993" s="12" t="s">
        <v>101</v>
      </c>
      <c r="N2993" s="12" t="s">
        <v>35</v>
      </c>
      <c r="O2993" s="17">
        <v>1299</v>
      </c>
    </row>
    <row r="2994" customHeight="1" spans="1:15">
      <c r="A2994" s="13">
        <v>44552</v>
      </c>
      <c r="B2994" s="15">
        <v>149794</v>
      </c>
      <c r="C2994" s="12" t="s">
        <v>5662</v>
      </c>
      <c r="D2994" s="12" t="s">
        <v>11117</v>
      </c>
      <c r="E2994" s="12">
        <v>38</v>
      </c>
      <c r="F2994" s="12" t="s">
        <v>1180</v>
      </c>
      <c r="G2994" s="12" t="s">
        <v>11754</v>
      </c>
      <c r="H2994" s="12" t="s">
        <v>13</v>
      </c>
      <c r="I2994" s="12" t="s">
        <v>15556</v>
      </c>
      <c r="J2994" s="12" t="s">
        <v>14686</v>
      </c>
      <c r="K2994" s="12" t="s">
        <v>175</v>
      </c>
      <c r="L2994" s="12" t="s">
        <v>16</v>
      </c>
      <c r="M2994" s="12" t="s">
        <v>723</v>
      </c>
      <c r="N2994" s="12" t="s">
        <v>35</v>
      </c>
      <c r="O2994" s="15">
        <v>9500</v>
      </c>
    </row>
    <row r="2995" customHeight="1" spans="1:15">
      <c r="A2995" s="13">
        <v>44552</v>
      </c>
      <c r="B2995" s="15">
        <v>160472</v>
      </c>
      <c r="C2995" s="12" t="s">
        <v>11167</v>
      </c>
      <c r="D2995" s="12" t="s">
        <v>11131</v>
      </c>
      <c r="E2995" s="12">
        <v>42</v>
      </c>
      <c r="F2995" s="12" t="s">
        <v>2310</v>
      </c>
      <c r="G2995" s="12" t="s">
        <v>2310</v>
      </c>
      <c r="H2995" s="12" t="s">
        <v>13</v>
      </c>
      <c r="I2995" s="12" t="s">
        <v>14084</v>
      </c>
      <c r="J2995" s="12" t="s">
        <v>11483</v>
      </c>
      <c r="K2995" s="12" t="s">
        <v>175</v>
      </c>
      <c r="L2995" s="12" t="s">
        <v>16</v>
      </c>
      <c r="M2995" s="12" t="s">
        <v>723</v>
      </c>
      <c r="N2995" s="12" t="s">
        <v>35</v>
      </c>
      <c r="O2995" s="15">
        <v>6450</v>
      </c>
    </row>
    <row r="2996" customHeight="1" spans="1:15">
      <c r="A2996" s="13">
        <v>44552</v>
      </c>
      <c r="B2996" s="15">
        <v>151670</v>
      </c>
      <c r="C2996" s="12" t="s">
        <v>15557</v>
      </c>
      <c r="D2996" s="12" t="s">
        <v>11117</v>
      </c>
      <c r="E2996" s="12">
        <v>34</v>
      </c>
      <c r="F2996" s="12" t="s">
        <v>11157</v>
      </c>
      <c r="G2996" s="12" t="s">
        <v>118</v>
      </c>
      <c r="H2996" s="12" t="s">
        <v>41</v>
      </c>
      <c r="I2996" s="12" t="s">
        <v>15558</v>
      </c>
      <c r="J2996" s="12" t="s">
        <v>11221</v>
      </c>
      <c r="K2996" s="12" t="s">
        <v>15</v>
      </c>
      <c r="L2996" s="12" t="s">
        <v>16</v>
      </c>
      <c r="M2996" s="12" t="s">
        <v>17</v>
      </c>
      <c r="N2996" s="12" t="s">
        <v>35</v>
      </c>
      <c r="O2996" s="17">
        <v>32000</v>
      </c>
    </row>
    <row r="2997" customHeight="1" spans="1:15">
      <c r="A2997" s="13">
        <v>44552</v>
      </c>
      <c r="B2997" s="15">
        <v>164021</v>
      </c>
      <c r="C2997" s="12" t="s">
        <v>15559</v>
      </c>
      <c r="D2997" s="12" t="s">
        <v>11131</v>
      </c>
      <c r="E2997" s="12">
        <v>41</v>
      </c>
      <c r="F2997" s="12" t="s">
        <v>368</v>
      </c>
      <c r="G2997" s="12" t="s">
        <v>368</v>
      </c>
      <c r="H2997" s="12" t="s">
        <v>13</v>
      </c>
      <c r="I2997" s="12" t="s">
        <v>15087</v>
      </c>
      <c r="J2997" s="12" t="s">
        <v>11135</v>
      </c>
      <c r="K2997" s="12" t="s">
        <v>15</v>
      </c>
      <c r="L2997" s="12" t="s">
        <v>101</v>
      </c>
      <c r="M2997" s="12" t="s">
        <v>101</v>
      </c>
      <c r="N2997" s="12" t="s">
        <v>35</v>
      </c>
      <c r="O2997" s="17">
        <v>899</v>
      </c>
    </row>
    <row r="2998" customHeight="1" spans="1:15">
      <c r="A2998" s="13">
        <v>44552</v>
      </c>
      <c r="B2998" s="15">
        <v>151884</v>
      </c>
      <c r="C2998" s="12" t="s">
        <v>15560</v>
      </c>
      <c r="D2998" s="12" t="s">
        <v>11131</v>
      </c>
      <c r="E2998" s="12">
        <v>27</v>
      </c>
      <c r="F2998" s="12" t="s">
        <v>132</v>
      </c>
      <c r="G2998" s="12" t="s">
        <v>132</v>
      </c>
      <c r="H2998" s="12" t="s">
        <v>13</v>
      </c>
      <c r="I2998" s="12" t="s">
        <v>15561</v>
      </c>
      <c r="J2998" s="12" t="s">
        <v>11141</v>
      </c>
      <c r="K2998" s="12" t="s">
        <v>15</v>
      </c>
      <c r="L2998" s="12" t="s">
        <v>101</v>
      </c>
      <c r="M2998" s="12" t="s">
        <v>101</v>
      </c>
      <c r="N2998" s="12" t="s">
        <v>35</v>
      </c>
      <c r="O2998" s="12">
        <v>899</v>
      </c>
    </row>
    <row r="2999" customHeight="1" spans="1:15">
      <c r="A2999" s="13">
        <v>44552</v>
      </c>
      <c r="B2999" s="15">
        <v>150912</v>
      </c>
      <c r="C2999" s="12" t="s">
        <v>15267</v>
      </c>
      <c r="D2999" s="12" t="s">
        <v>11117</v>
      </c>
      <c r="E2999" s="12">
        <v>34</v>
      </c>
      <c r="F2999" s="12" t="s">
        <v>368</v>
      </c>
      <c r="G2999" s="12" t="s">
        <v>368</v>
      </c>
      <c r="H2999" s="12" t="s">
        <v>13</v>
      </c>
      <c r="I2999" s="12" t="s">
        <v>13166</v>
      </c>
      <c r="J2999" s="12" t="s">
        <v>11221</v>
      </c>
      <c r="K2999" s="12" t="s">
        <v>15</v>
      </c>
      <c r="L2999" s="12" t="s">
        <v>26</v>
      </c>
      <c r="M2999" s="12" t="s">
        <v>27</v>
      </c>
      <c r="N2999" s="12" t="s">
        <v>35</v>
      </c>
      <c r="O2999" s="12">
        <v>519</v>
      </c>
    </row>
    <row r="3000" customHeight="1" spans="1:15">
      <c r="A3000" s="13">
        <v>44553</v>
      </c>
      <c r="B3000" s="15">
        <v>151399</v>
      </c>
      <c r="C3000" s="12" t="s">
        <v>847</v>
      </c>
      <c r="D3000" s="12" t="s">
        <v>11117</v>
      </c>
      <c r="E3000" s="12">
        <v>37</v>
      </c>
      <c r="F3000" s="12" t="s">
        <v>1180</v>
      </c>
      <c r="G3000" s="12" t="s">
        <v>11739</v>
      </c>
      <c r="H3000" s="12" t="s">
        <v>13</v>
      </c>
      <c r="I3000" s="12" t="s">
        <v>15562</v>
      </c>
      <c r="J3000" s="12" t="s">
        <v>14594</v>
      </c>
      <c r="K3000" s="12" t="s">
        <v>15</v>
      </c>
      <c r="L3000" s="12" t="s">
        <v>26</v>
      </c>
      <c r="M3000" s="12" t="s">
        <v>27</v>
      </c>
      <c r="N3000" s="12" t="s">
        <v>35</v>
      </c>
      <c r="O3000" s="17">
        <v>12800</v>
      </c>
    </row>
    <row r="3001" customHeight="1" spans="1:15">
      <c r="A3001" s="13">
        <v>44553</v>
      </c>
      <c r="B3001" s="15">
        <v>145704</v>
      </c>
      <c r="C3001" s="12" t="s">
        <v>15563</v>
      </c>
      <c r="D3001" s="12" t="s">
        <v>11131</v>
      </c>
      <c r="E3001" s="12">
        <v>38</v>
      </c>
      <c r="F3001" s="12" t="s">
        <v>368</v>
      </c>
      <c r="G3001" s="12" t="s">
        <v>368</v>
      </c>
      <c r="H3001" s="12" t="s">
        <v>13</v>
      </c>
      <c r="I3001" s="12" t="s">
        <v>368</v>
      </c>
      <c r="J3001" s="12" t="s">
        <v>11483</v>
      </c>
      <c r="K3001" s="12" t="s">
        <v>175</v>
      </c>
      <c r="L3001" s="12" t="s">
        <v>101</v>
      </c>
      <c r="M3001" s="12" t="s">
        <v>101</v>
      </c>
      <c r="N3001" s="12" t="s">
        <v>35</v>
      </c>
      <c r="O3001" s="17">
        <v>893</v>
      </c>
    </row>
    <row r="3002" customHeight="1" spans="1:15">
      <c r="A3002" s="13">
        <v>44553</v>
      </c>
      <c r="B3002" s="15">
        <v>163390</v>
      </c>
      <c r="C3002" s="12" t="s">
        <v>11167</v>
      </c>
      <c r="D3002" s="12" t="s">
        <v>11117</v>
      </c>
      <c r="E3002" s="12">
        <v>43</v>
      </c>
      <c r="F3002" s="12" t="s">
        <v>368</v>
      </c>
      <c r="G3002" s="12" t="s">
        <v>368</v>
      </c>
      <c r="H3002" s="12" t="s">
        <v>13</v>
      </c>
      <c r="I3002" s="12" t="s">
        <v>15564</v>
      </c>
      <c r="J3002" s="12" t="s">
        <v>11483</v>
      </c>
      <c r="K3002" s="12" t="s">
        <v>175</v>
      </c>
      <c r="L3002" s="12" t="s">
        <v>101</v>
      </c>
      <c r="M3002" s="12" t="s">
        <v>101</v>
      </c>
      <c r="N3002" s="12" t="s">
        <v>35</v>
      </c>
      <c r="O3002" s="17">
        <v>5999</v>
      </c>
    </row>
    <row r="3003" customHeight="1" spans="1:15">
      <c r="A3003" s="13">
        <v>44554</v>
      </c>
      <c r="B3003" s="15">
        <v>150931</v>
      </c>
      <c r="C3003" s="12" t="s">
        <v>15540</v>
      </c>
      <c r="D3003" s="12" t="s">
        <v>11117</v>
      </c>
      <c r="E3003" s="12">
        <v>37</v>
      </c>
      <c r="F3003" s="12" t="s">
        <v>11123</v>
      </c>
      <c r="G3003" s="12" t="s">
        <v>12043</v>
      </c>
      <c r="H3003" s="12" t="s">
        <v>41</v>
      </c>
      <c r="I3003" s="12" t="s">
        <v>15565</v>
      </c>
      <c r="J3003" s="12" t="s">
        <v>11135</v>
      </c>
      <c r="K3003" s="12" t="s">
        <v>15</v>
      </c>
      <c r="L3003" s="12" t="s">
        <v>26</v>
      </c>
      <c r="M3003" s="12" t="s">
        <v>27</v>
      </c>
      <c r="N3003" s="12" t="s">
        <v>35</v>
      </c>
      <c r="O3003" s="17">
        <v>53000</v>
      </c>
    </row>
    <row r="3004" customHeight="1" spans="1:15">
      <c r="A3004" s="13">
        <v>44554</v>
      </c>
      <c r="B3004" s="15">
        <v>149844</v>
      </c>
      <c r="C3004" s="12" t="s">
        <v>12156</v>
      </c>
      <c r="D3004" s="12" t="s">
        <v>11131</v>
      </c>
      <c r="E3004" s="12">
        <v>25</v>
      </c>
      <c r="F3004" s="12" t="s">
        <v>368</v>
      </c>
      <c r="G3004" s="12" t="s">
        <v>368</v>
      </c>
      <c r="H3004" s="12" t="s">
        <v>13</v>
      </c>
      <c r="I3004" s="12" t="s">
        <v>13154</v>
      </c>
      <c r="J3004" s="12" t="s">
        <v>11120</v>
      </c>
      <c r="K3004" s="12" t="s">
        <v>15</v>
      </c>
      <c r="L3004" s="12" t="s">
        <v>101</v>
      </c>
      <c r="M3004" s="12" t="s">
        <v>101</v>
      </c>
      <c r="N3004" s="12" t="s">
        <v>35</v>
      </c>
      <c r="O3004" s="17">
        <v>520</v>
      </c>
    </row>
    <row r="3005" customHeight="1" spans="1:15">
      <c r="A3005" s="13">
        <v>44554</v>
      </c>
      <c r="B3005" s="15">
        <v>151410</v>
      </c>
      <c r="C3005" s="12" t="s">
        <v>2329</v>
      </c>
      <c r="D3005" s="12" t="s">
        <v>11117</v>
      </c>
      <c r="E3005" s="12">
        <v>40</v>
      </c>
      <c r="F3005" s="12" t="s">
        <v>368</v>
      </c>
      <c r="G3005" s="12" t="s">
        <v>368</v>
      </c>
      <c r="H3005" s="12" t="s">
        <v>13</v>
      </c>
      <c r="I3005" s="12" t="s">
        <v>368</v>
      </c>
      <c r="J3005" s="12" t="s">
        <v>13818</v>
      </c>
      <c r="K3005" s="12" t="s">
        <v>175</v>
      </c>
      <c r="L3005" s="12" t="s">
        <v>26</v>
      </c>
      <c r="M3005" s="12" t="s">
        <v>726</v>
      </c>
      <c r="N3005" s="12" t="s">
        <v>236</v>
      </c>
      <c r="O3005" s="12">
        <v>0</v>
      </c>
    </row>
    <row r="3006" customHeight="1" spans="1:15">
      <c r="A3006" s="13">
        <v>44554</v>
      </c>
      <c r="B3006" s="15">
        <v>154059</v>
      </c>
      <c r="C3006" s="12" t="s">
        <v>11339</v>
      </c>
      <c r="D3006" s="12" t="s">
        <v>11117</v>
      </c>
      <c r="E3006" s="12">
        <v>20</v>
      </c>
      <c r="F3006" s="12" t="s">
        <v>2310</v>
      </c>
      <c r="G3006" s="12" t="s">
        <v>2310</v>
      </c>
      <c r="H3006" s="12" t="s">
        <v>13</v>
      </c>
      <c r="I3006" s="12" t="s">
        <v>15566</v>
      </c>
      <c r="J3006" s="12" t="s">
        <v>11339</v>
      </c>
      <c r="K3006" s="12" t="s">
        <v>15</v>
      </c>
      <c r="L3006" s="12" t="s">
        <v>26</v>
      </c>
      <c r="M3006" s="12" t="s">
        <v>27</v>
      </c>
      <c r="N3006" s="12" t="s">
        <v>35</v>
      </c>
      <c r="O3006" s="17">
        <v>3980</v>
      </c>
    </row>
    <row r="3007" customHeight="1" spans="1:15">
      <c r="A3007" s="13">
        <v>44554</v>
      </c>
      <c r="B3007" s="15">
        <v>167716</v>
      </c>
      <c r="C3007" s="12" t="s">
        <v>11231</v>
      </c>
      <c r="D3007" s="12" t="s">
        <v>11131</v>
      </c>
      <c r="E3007" s="12">
        <v>37</v>
      </c>
      <c r="F3007" s="12" t="s">
        <v>368</v>
      </c>
      <c r="G3007" s="12" t="s">
        <v>368</v>
      </c>
      <c r="H3007" s="12" t="s">
        <v>13</v>
      </c>
      <c r="I3007" s="12" t="s">
        <v>15567</v>
      </c>
      <c r="J3007" s="12" t="s">
        <v>14594</v>
      </c>
      <c r="K3007" s="12" t="s">
        <v>15</v>
      </c>
      <c r="L3007" s="12" t="s">
        <v>26</v>
      </c>
      <c r="M3007" s="12" t="s">
        <v>27</v>
      </c>
      <c r="N3007" s="12" t="s">
        <v>35</v>
      </c>
      <c r="O3007" s="17">
        <v>1758</v>
      </c>
    </row>
    <row r="3008" customHeight="1" spans="1:15">
      <c r="A3008" s="13">
        <v>44554</v>
      </c>
      <c r="B3008" s="15">
        <v>148964</v>
      </c>
      <c r="C3008" s="12" t="s">
        <v>11136</v>
      </c>
      <c r="D3008" s="12" t="s">
        <v>11117</v>
      </c>
      <c r="E3008" s="12">
        <v>35</v>
      </c>
      <c r="F3008" s="12" t="s">
        <v>11118</v>
      </c>
      <c r="G3008" s="12" t="s">
        <v>11742</v>
      </c>
      <c r="H3008" s="12" t="s">
        <v>41</v>
      </c>
      <c r="I3008" s="12" t="s">
        <v>12396</v>
      </c>
      <c r="J3008" s="12" t="s">
        <v>11483</v>
      </c>
      <c r="K3008" s="12" t="s">
        <v>175</v>
      </c>
      <c r="L3008" s="12" t="s">
        <v>101</v>
      </c>
      <c r="M3008" s="12" t="s">
        <v>101</v>
      </c>
      <c r="N3008" s="12" t="s">
        <v>35</v>
      </c>
      <c r="O3008" s="17">
        <v>30000</v>
      </c>
    </row>
    <row r="3009" customHeight="1" spans="1:15">
      <c r="A3009" s="13">
        <v>44554</v>
      </c>
      <c r="B3009" s="15">
        <v>153210</v>
      </c>
      <c r="C3009" s="12" t="s">
        <v>15568</v>
      </c>
      <c r="D3009" s="12" t="s">
        <v>11117</v>
      </c>
      <c r="E3009" s="12">
        <v>34</v>
      </c>
      <c r="F3009" s="12" t="s">
        <v>368</v>
      </c>
      <c r="G3009" s="12" t="s">
        <v>368</v>
      </c>
      <c r="H3009" s="12" t="s">
        <v>13</v>
      </c>
      <c r="I3009" s="12" t="s">
        <v>15505</v>
      </c>
      <c r="J3009" s="12" t="s">
        <v>14594</v>
      </c>
      <c r="K3009" s="12" t="s">
        <v>15</v>
      </c>
      <c r="L3009" s="12" t="s">
        <v>26</v>
      </c>
      <c r="M3009" s="12" t="s">
        <v>27</v>
      </c>
      <c r="N3009" s="12" t="s">
        <v>35</v>
      </c>
      <c r="O3009" s="17">
        <v>379</v>
      </c>
    </row>
    <row r="3010" customHeight="1" spans="1:15">
      <c r="A3010" s="13">
        <v>44554</v>
      </c>
      <c r="B3010" s="15">
        <v>159792</v>
      </c>
      <c r="C3010" s="12" t="s">
        <v>13495</v>
      </c>
      <c r="D3010" s="12" t="s">
        <v>11117</v>
      </c>
      <c r="E3010" s="12">
        <v>42</v>
      </c>
      <c r="F3010" s="12" t="s">
        <v>368</v>
      </c>
      <c r="G3010" s="12" t="s">
        <v>368</v>
      </c>
      <c r="H3010" s="12" t="s">
        <v>13</v>
      </c>
      <c r="I3010" s="12" t="s">
        <v>15505</v>
      </c>
      <c r="J3010" s="12" t="s">
        <v>11339</v>
      </c>
      <c r="K3010" s="12" t="s">
        <v>15</v>
      </c>
      <c r="L3010" s="12" t="s">
        <v>26</v>
      </c>
      <c r="M3010" s="12" t="s">
        <v>27</v>
      </c>
      <c r="N3010" s="12" t="s">
        <v>35</v>
      </c>
      <c r="O3010" s="12">
        <v>298</v>
      </c>
    </row>
    <row r="3011" customHeight="1" spans="1:15">
      <c r="A3011" s="13">
        <v>44555</v>
      </c>
      <c r="B3011" s="15">
        <v>161663</v>
      </c>
      <c r="C3011" s="12" t="s">
        <v>15569</v>
      </c>
      <c r="D3011" s="12" t="s">
        <v>11117</v>
      </c>
      <c r="E3011" s="12">
        <v>35</v>
      </c>
      <c r="F3011" s="12" t="s">
        <v>368</v>
      </c>
      <c r="G3011" s="12" t="s">
        <v>368</v>
      </c>
      <c r="H3011" s="12" t="s">
        <v>13</v>
      </c>
      <c r="I3011" s="12" t="s">
        <v>15570</v>
      </c>
      <c r="J3011" s="12" t="s">
        <v>11135</v>
      </c>
      <c r="K3011" s="12" t="s">
        <v>15</v>
      </c>
      <c r="L3011" s="12" t="s">
        <v>26</v>
      </c>
      <c r="M3011" s="12" t="s">
        <v>27</v>
      </c>
      <c r="N3011" s="12" t="s">
        <v>35</v>
      </c>
      <c r="O3011" s="17">
        <v>13000</v>
      </c>
    </row>
    <row r="3012" customHeight="1" spans="1:15">
      <c r="A3012" s="13">
        <v>44555</v>
      </c>
      <c r="B3012" s="15">
        <v>154756</v>
      </c>
      <c r="C3012" s="12" t="s">
        <v>12156</v>
      </c>
      <c r="D3012" s="12" t="s">
        <v>11117</v>
      </c>
      <c r="E3012" s="12">
        <v>37</v>
      </c>
      <c r="F3012" s="12" t="s">
        <v>2310</v>
      </c>
      <c r="G3012" s="12" t="s">
        <v>2310</v>
      </c>
      <c r="H3012" s="12" t="s">
        <v>13</v>
      </c>
      <c r="I3012" s="12" t="s">
        <v>15571</v>
      </c>
      <c r="J3012" s="12" t="s">
        <v>11120</v>
      </c>
      <c r="K3012" s="12" t="s">
        <v>15</v>
      </c>
      <c r="L3012" s="12" t="s">
        <v>16</v>
      </c>
      <c r="M3012" s="12" t="s">
        <v>17</v>
      </c>
      <c r="N3012" s="12" t="s">
        <v>35</v>
      </c>
      <c r="O3012" s="17">
        <v>11800</v>
      </c>
    </row>
    <row r="3013" customHeight="1" spans="1:15">
      <c r="A3013" s="13">
        <v>44555</v>
      </c>
      <c r="B3013" s="15">
        <v>151876</v>
      </c>
      <c r="C3013" s="12" t="s">
        <v>11839</v>
      </c>
      <c r="D3013" s="12" t="s">
        <v>11117</v>
      </c>
      <c r="E3013" s="12">
        <v>31</v>
      </c>
      <c r="F3013" s="12" t="s">
        <v>11139</v>
      </c>
      <c r="G3013" s="12" t="s">
        <v>148</v>
      </c>
      <c r="H3013" s="12" t="s">
        <v>41</v>
      </c>
      <c r="I3013" s="12" t="s">
        <v>15572</v>
      </c>
      <c r="J3013" s="12" t="s">
        <v>13216</v>
      </c>
      <c r="K3013" s="12" t="s">
        <v>175</v>
      </c>
      <c r="L3013" s="12" t="s">
        <v>16</v>
      </c>
      <c r="M3013" s="12" t="s">
        <v>723</v>
      </c>
      <c r="N3013" s="12" t="s">
        <v>236</v>
      </c>
      <c r="O3013" s="15">
        <v>0</v>
      </c>
    </row>
    <row r="3014" customHeight="1" spans="1:15">
      <c r="A3014" s="13">
        <v>44555</v>
      </c>
      <c r="B3014" s="15">
        <v>170588</v>
      </c>
      <c r="C3014" s="12" t="s">
        <v>12388</v>
      </c>
      <c r="D3014" s="12" t="s">
        <v>11117</v>
      </c>
      <c r="E3014" s="12">
        <v>38</v>
      </c>
      <c r="F3014" s="12" t="s">
        <v>2310</v>
      </c>
      <c r="G3014" s="12" t="s">
        <v>2310</v>
      </c>
      <c r="H3014" s="12" t="s">
        <v>13</v>
      </c>
      <c r="I3014" s="12" t="s">
        <v>15573</v>
      </c>
      <c r="J3014" s="12" t="s">
        <v>13216</v>
      </c>
      <c r="K3014" s="12" t="s">
        <v>175</v>
      </c>
      <c r="L3014" s="12" t="s">
        <v>16</v>
      </c>
      <c r="M3014" s="12" t="s">
        <v>723</v>
      </c>
      <c r="N3014" s="12" t="s">
        <v>35</v>
      </c>
      <c r="O3014" s="15">
        <v>20700</v>
      </c>
    </row>
    <row r="3015" customHeight="1" spans="1:15">
      <c r="A3015" s="13">
        <v>44555</v>
      </c>
      <c r="B3015" s="15">
        <v>158128</v>
      </c>
      <c r="C3015" s="12" t="s">
        <v>15574</v>
      </c>
      <c r="D3015" s="12" t="s">
        <v>11131</v>
      </c>
      <c r="E3015" s="12">
        <v>24</v>
      </c>
      <c r="F3015" s="12" t="s">
        <v>2310</v>
      </c>
      <c r="G3015" s="12" t="s">
        <v>2310</v>
      </c>
      <c r="H3015" s="12" t="s">
        <v>13</v>
      </c>
      <c r="I3015" s="12" t="s">
        <v>15575</v>
      </c>
      <c r="J3015" s="12" t="s">
        <v>13216</v>
      </c>
      <c r="K3015" s="12" t="s">
        <v>175</v>
      </c>
      <c r="L3015" s="12" t="s">
        <v>16</v>
      </c>
      <c r="M3015" s="12" t="s">
        <v>723</v>
      </c>
      <c r="N3015" s="12" t="s">
        <v>35</v>
      </c>
      <c r="O3015" s="15">
        <v>5900</v>
      </c>
    </row>
    <row r="3016" customHeight="1" spans="1:15">
      <c r="A3016" s="13">
        <v>44555</v>
      </c>
      <c r="B3016" s="15">
        <v>148617</v>
      </c>
      <c r="C3016" s="12" t="s">
        <v>15576</v>
      </c>
      <c r="D3016" s="12" t="s">
        <v>11131</v>
      </c>
      <c r="E3016" s="12">
        <v>31</v>
      </c>
      <c r="F3016" s="12" t="s">
        <v>11139</v>
      </c>
      <c r="G3016" s="12" t="s">
        <v>148</v>
      </c>
      <c r="H3016" s="12" t="s">
        <v>41</v>
      </c>
      <c r="I3016" s="12" t="s">
        <v>15577</v>
      </c>
      <c r="J3016" s="12" t="s">
        <v>11483</v>
      </c>
      <c r="K3016" s="12" t="s">
        <v>15</v>
      </c>
      <c r="L3016" s="12" t="s">
        <v>16</v>
      </c>
      <c r="M3016" s="12" t="s">
        <v>17</v>
      </c>
      <c r="N3016" s="12" t="s">
        <v>236</v>
      </c>
      <c r="O3016" s="17">
        <v>0</v>
      </c>
    </row>
    <row r="3017" customHeight="1" spans="1:15">
      <c r="A3017" s="13">
        <v>44555</v>
      </c>
      <c r="B3017" s="15">
        <v>147275</v>
      </c>
      <c r="C3017" s="12" t="s">
        <v>15578</v>
      </c>
      <c r="D3017" s="12" t="s">
        <v>11131</v>
      </c>
      <c r="E3017" s="12">
        <v>26</v>
      </c>
      <c r="F3017" s="12" t="s">
        <v>109</v>
      </c>
      <c r="G3017" s="12" t="s">
        <v>109</v>
      </c>
      <c r="H3017" s="12" t="s">
        <v>13</v>
      </c>
      <c r="I3017" s="12" t="s">
        <v>11148</v>
      </c>
      <c r="J3017" s="12" t="s">
        <v>11339</v>
      </c>
      <c r="K3017" s="12" t="s">
        <v>15</v>
      </c>
      <c r="L3017" s="12" t="s">
        <v>101</v>
      </c>
      <c r="M3017" s="12" t="s">
        <v>101</v>
      </c>
      <c r="N3017" s="12" t="s">
        <v>35</v>
      </c>
      <c r="O3017" s="17">
        <v>3980</v>
      </c>
    </row>
    <row r="3018" customHeight="1" spans="1:15">
      <c r="A3018" s="13">
        <v>44555</v>
      </c>
      <c r="B3018" s="15">
        <v>155219</v>
      </c>
      <c r="C3018" s="12" t="s">
        <v>15579</v>
      </c>
      <c r="D3018" s="12" t="s">
        <v>11131</v>
      </c>
      <c r="E3018" s="12">
        <v>30</v>
      </c>
      <c r="F3018" s="12" t="s">
        <v>109</v>
      </c>
      <c r="G3018" s="12" t="s">
        <v>109</v>
      </c>
      <c r="H3018" s="12" t="s">
        <v>13</v>
      </c>
      <c r="I3018" s="12" t="s">
        <v>11203</v>
      </c>
      <c r="J3018" s="12" t="s">
        <v>11135</v>
      </c>
      <c r="K3018" s="12" t="s">
        <v>15</v>
      </c>
      <c r="L3018" s="12" t="s">
        <v>101</v>
      </c>
      <c r="M3018" s="12" t="s">
        <v>101</v>
      </c>
      <c r="N3018" s="12" t="s">
        <v>35</v>
      </c>
      <c r="O3018" s="17">
        <v>550</v>
      </c>
    </row>
    <row r="3019" customHeight="1" spans="1:15">
      <c r="A3019" s="13">
        <v>44555</v>
      </c>
      <c r="B3019" s="15">
        <v>159325</v>
      </c>
      <c r="C3019" s="12" t="s">
        <v>10289</v>
      </c>
      <c r="D3019" s="12" t="s">
        <v>11117</v>
      </c>
      <c r="E3019" s="12">
        <v>38</v>
      </c>
      <c r="F3019" s="12" t="s">
        <v>2310</v>
      </c>
      <c r="G3019" s="12" t="s">
        <v>2310</v>
      </c>
      <c r="H3019" s="12" t="s">
        <v>13</v>
      </c>
      <c r="I3019" s="12" t="s">
        <v>15580</v>
      </c>
      <c r="J3019" s="12" t="s">
        <v>13818</v>
      </c>
      <c r="K3019" s="12" t="s">
        <v>175</v>
      </c>
      <c r="L3019" s="12" t="s">
        <v>26</v>
      </c>
      <c r="M3019" s="12" t="s">
        <v>726</v>
      </c>
      <c r="N3019" s="12" t="s">
        <v>35</v>
      </c>
      <c r="O3019" s="17">
        <v>3830</v>
      </c>
    </row>
    <row r="3020" customHeight="1" spans="1:15">
      <c r="A3020" s="13">
        <v>44555</v>
      </c>
      <c r="B3020" s="15">
        <v>150622</v>
      </c>
      <c r="C3020" s="12" t="s">
        <v>15581</v>
      </c>
      <c r="D3020" s="12" t="s">
        <v>11117</v>
      </c>
      <c r="E3020" s="12">
        <v>41</v>
      </c>
      <c r="F3020" s="12" t="s">
        <v>4722</v>
      </c>
      <c r="G3020" s="12" t="s">
        <v>4722</v>
      </c>
      <c r="H3020" s="12" t="s">
        <v>13</v>
      </c>
      <c r="I3020" s="12" t="s">
        <v>14440</v>
      </c>
      <c r="J3020" s="12" t="s">
        <v>14686</v>
      </c>
      <c r="K3020" s="12" t="s">
        <v>175</v>
      </c>
      <c r="L3020" s="12" t="s">
        <v>101</v>
      </c>
      <c r="M3020" s="12" t="s">
        <v>101</v>
      </c>
      <c r="N3020" s="12" t="s">
        <v>35</v>
      </c>
      <c r="O3020" s="17">
        <v>510</v>
      </c>
    </row>
    <row r="3021" customHeight="1" spans="1:15">
      <c r="A3021" s="13">
        <v>44555</v>
      </c>
      <c r="B3021" s="15">
        <v>148587</v>
      </c>
      <c r="C3021" s="12" t="s">
        <v>15582</v>
      </c>
      <c r="D3021" s="12" t="s">
        <v>11117</v>
      </c>
      <c r="E3021" s="12">
        <v>25</v>
      </c>
      <c r="F3021" s="12" t="s">
        <v>368</v>
      </c>
      <c r="G3021" s="12" t="s">
        <v>368</v>
      </c>
      <c r="H3021" s="12" t="s">
        <v>13</v>
      </c>
      <c r="I3021" s="12" t="s">
        <v>12730</v>
      </c>
      <c r="J3021" s="12" t="s">
        <v>11339</v>
      </c>
      <c r="K3021" s="12" t="s">
        <v>15</v>
      </c>
      <c r="L3021" s="12" t="s">
        <v>26</v>
      </c>
      <c r="M3021" s="12" t="s">
        <v>27</v>
      </c>
      <c r="N3021" s="12" t="s">
        <v>35</v>
      </c>
      <c r="O3021" s="12">
        <v>899</v>
      </c>
    </row>
    <row r="3022" customHeight="1" spans="1:15">
      <c r="A3022" s="13">
        <v>44556</v>
      </c>
      <c r="B3022" s="15">
        <v>145247</v>
      </c>
      <c r="C3022" s="12" t="s">
        <v>15208</v>
      </c>
      <c r="D3022" s="12" t="s">
        <v>11117</v>
      </c>
      <c r="E3022" s="12">
        <v>23</v>
      </c>
      <c r="F3022" s="12" t="s">
        <v>1955</v>
      </c>
      <c r="G3022" s="12" t="s">
        <v>1955</v>
      </c>
      <c r="H3022" s="12" t="s">
        <v>13</v>
      </c>
      <c r="I3022" s="12" t="s">
        <v>15583</v>
      </c>
      <c r="J3022" s="12" t="s">
        <v>11339</v>
      </c>
      <c r="K3022" s="12" t="s">
        <v>15</v>
      </c>
      <c r="L3022" s="12" t="s">
        <v>26</v>
      </c>
      <c r="M3022" s="12" t="s">
        <v>27</v>
      </c>
      <c r="N3022" s="12" t="s">
        <v>35</v>
      </c>
      <c r="O3022" s="17">
        <v>3860</v>
      </c>
    </row>
    <row r="3023" customHeight="1" spans="1:15">
      <c r="A3023" s="13">
        <v>44556</v>
      </c>
      <c r="B3023" s="15">
        <v>157001</v>
      </c>
      <c r="C3023" s="12" t="s">
        <v>15584</v>
      </c>
      <c r="D3023" s="12" t="s">
        <v>11117</v>
      </c>
      <c r="E3023" s="12">
        <v>38</v>
      </c>
      <c r="F3023" s="12" t="s">
        <v>11123</v>
      </c>
      <c r="G3023" s="12" t="s">
        <v>158</v>
      </c>
      <c r="H3023" s="12" t="s">
        <v>41</v>
      </c>
      <c r="I3023" s="12" t="s">
        <v>15585</v>
      </c>
      <c r="J3023" s="12" t="s">
        <v>11135</v>
      </c>
      <c r="K3023" s="12" t="s">
        <v>15</v>
      </c>
      <c r="L3023" s="12" t="s">
        <v>16</v>
      </c>
      <c r="M3023" s="12" t="s">
        <v>17</v>
      </c>
      <c r="N3023" s="12" t="s">
        <v>35</v>
      </c>
      <c r="O3023" s="17">
        <v>40000</v>
      </c>
    </row>
    <row r="3024" customHeight="1" spans="1:15">
      <c r="A3024" s="13">
        <v>44556</v>
      </c>
      <c r="B3024" s="15">
        <v>157781</v>
      </c>
      <c r="C3024" s="12" t="s">
        <v>14505</v>
      </c>
      <c r="D3024" s="12" t="s">
        <v>11117</v>
      </c>
      <c r="E3024" s="12">
        <v>21</v>
      </c>
      <c r="F3024" s="12" t="s">
        <v>280</v>
      </c>
      <c r="G3024" s="12" t="s">
        <v>280</v>
      </c>
      <c r="H3024" s="12" t="s">
        <v>13</v>
      </c>
      <c r="I3024" s="12" t="s">
        <v>15586</v>
      </c>
      <c r="J3024" s="12" t="s">
        <v>11135</v>
      </c>
      <c r="K3024" s="12" t="s">
        <v>15</v>
      </c>
      <c r="L3024" s="12" t="s">
        <v>101</v>
      </c>
      <c r="M3024" s="12" t="s">
        <v>101</v>
      </c>
      <c r="N3024" s="12" t="s">
        <v>35</v>
      </c>
      <c r="O3024" s="17">
        <v>5999</v>
      </c>
    </row>
    <row r="3025" customHeight="1" spans="1:15">
      <c r="A3025" s="13">
        <v>44556</v>
      </c>
      <c r="B3025" s="15">
        <v>150882</v>
      </c>
      <c r="C3025" s="12" t="s">
        <v>5662</v>
      </c>
      <c r="D3025" s="12" t="s">
        <v>11117</v>
      </c>
      <c r="E3025" s="12">
        <v>37</v>
      </c>
      <c r="F3025" s="12" t="s">
        <v>109</v>
      </c>
      <c r="G3025" s="12" t="s">
        <v>109</v>
      </c>
      <c r="H3025" s="12" t="s">
        <v>13</v>
      </c>
      <c r="I3025" s="12" t="s">
        <v>11282</v>
      </c>
      <c r="J3025" s="12" t="s">
        <v>14594</v>
      </c>
      <c r="K3025" s="12" t="s">
        <v>15</v>
      </c>
      <c r="L3025" s="12" t="s">
        <v>101</v>
      </c>
      <c r="M3025" s="12" t="s">
        <v>101</v>
      </c>
      <c r="N3025" s="12" t="s">
        <v>35</v>
      </c>
      <c r="O3025" s="17">
        <v>199</v>
      </c>
    </row>
    <row r="3026" customHeight="1" spans="1:15">
      <c r="A3026" s="13">
        <v>44556</v>
      </c>
      <c r="B3026" s="15">
        <v>139916</v>
      </c>
      <c r="C3026" s="12" t="s">
        <v>13045</v>
      </c>
      <c r="D3026" s="12" t="s">
        <v>11117</v>
      </c>
      <c r="E3026" s="12">
        <v>40</v>
      </c>
      <c r="F3026" s="12" t="s">
        <v>109</v>
      </c>
      <c r="G3026" s="12" t="s">
        <v>109</v>
      </c>
      <c r="H3026" s="12" t="s">
        <v>13</v>
      </c>
      <c r="I3026" s="12" t="s">
        <v>11316</v>
      </c>
      <c r="J3026" s="12" t="s">
        <v>11483</v>
      </c>
      <c r="K3026" s="12" t="s">
        <v>175</v>
      </c>
      <c r="L3026" s="12" t="s">
        <v>101</v>
      </c>
      <c r="M3026" s="12" t="s">
        <v>101</v>
      </c>
      <c r="N3026" s="12" t="s">
        <v>236</v>
      </c>
      <c r="O3026" s="12">
        <v>0</v>
      </c>
    </row>
    <row r="3027" customHeight="1" spans="1:15">
      <c r="A3027" s="13">
        <v>44556</v>
      </c>
      <c r="B3027" s="15">
        <v>143201</v>
      </c>
      <c r="C3027" s="12" t="s">
        <v>15587</v>
      </c>
      <c r="D3027" s="12" t="s">
        <v>11131</v>
      </c>
      <c r="E3027" s="12">
        <v>18</v>
      </c>
      <c r="F3027" s="12" t="s">
        <v>109</v>
      </c>
      <c r="G3027" s="12" t="s">
        <v>109</v>
      </c>
      <c r="H3027" s="12" t="s">
        <v>13</v>
      </c>
      <c r="I3027" s="12" t="s">
        <v>11148</v>
      </c>
      <c r="J3027" s="12" t="s">
        <v>11221</v>
      </c>
      <c r="K3027" s="12" t="s">
        <v>15</v>
      </c>
      <c r="L3027" s="12" t="s">
        <v>101</v>
      </c>
      <c r="M3027" s="12" t="s">
        <v>101</v>
      </c>
      <c r="N3027" s="12" t="s">
        <v>35</v>
      </c>
      <c r="O3027" s="17">
        <v>3582</v>
      </c>
    </row>
    <row r="3028" customHeight="1" spans="1:15">
      <c r="A3028" s="13">
        <v>44556</v>
      </c>
      <c r="B3028" s="15">
        <v>163950</v>
      </c>
      <c r="C3028" s="12" t="s">
        <v>11987</v>
      </c>
      <c r="D3028" s="12" t="s">
        <v>11117</v>
      </c>
      <c r="E3028" s="12">
        <v>40</v>
      </c>
      <c r="F3028" s="12" t="s">
        <v>368</v>
      </c>
      <c r="G3028" s="12" t="s">
        <v>368</v>
      </c>
      <c r="H3028" s="12" t="s">
        <v>13</v>
      </c>
      <c r="I3028" s="12" t="s">
        <v>15588</v>
      </c>
      <c r="J3028" s="12" t="s">
        <v>14594</v>
      </c>
      <c r="K3028" s="12" t="s">
        <v>15</v>
      </c>
      <c r="L3028" s="12" t="s">
        <v>26</v>
      </c>
      <c r="M3028" s="12" t="s">
        <v>27</v>
      </c>
      <c r="N3028" s="12" t="s">
        <v>35</v>
      </c>
      <c r="O3028" s="17">
        <v>68</v>
      </c>
    </row>
    <row r="3029" customHeight="1" spans="1:15">
      <c r="A3029" s="13">
        <v>44556</v>
      </c>
      <c r="B3029" s="15">
        <v>148885</v>
      </c>
      <c r="C3029" s="12" t="s">
        <v>13272</v>
      </c>
      <c r="D3029" s="12" t="s">
        <v>11117</v>
      </c>
      <c r="E3029" s="12">
        <v>41</v>
      </c>
      <c r="F3029" s="12" t="s">
        <v>11123</v>
      </c>
      <c r="G3029" s="12" t="s">
        <v>158</v>
      </c>
      <c r="H3029" s="12" t="s">
        <v>41</v>
      </c>
      <c r="I3029" s="12" t="s">
        <v>11118</v>
      </c>
      <c r="J3029" s="12" t="s">
        <v>13216</v>
      </c>
      <c r="K3029" s="12" t="s">
        <v>175</v>
      </c>
      <c r="L3029" s="12" t="s">
        <v>16</v>
      </c>
      <c r="M3029" s="12" t="s">
        <v>723</v>
      </c>
      <c r="N3029" s="12" t="s">
        <v>236</v>
      </c>
      <c r="O3029" s="12">
        <v>0</v>
      </c>
    </row>
    <row r="3030" customHeight="1" spans="1:15">
      <c r="A3030" s="13">
        <v>44557</v>
      </c>
      <c r="B3030" s="15">
        <v>151717</v>
      </c>
      <c r="C3030" s="12" t="s">
        <v>15271</v>
      </c>
      <c r="D3030" s="12" t="s">
        <v>11117</v>
      </c>
      <c r="E3030" s="12">
        <v>29</v>
      </c>
      <c r="F3030" s="12" t="s">
        <v>11157</v>
      </c>
      <c r="G3030" s="12" t="s">
        <v>1447</v>
      </c>
      <c r="H3030" s="12" t="s">
        <v>41</v>
      </c>
      <c r="I3030" s="12" t="s">
        <v>15589</v>
      </c>
      <c r="J3030" s="12" t="s">
        <v>11120</v>
      </c>
      <c r="K3030" s="12" t="s">
        <v>15</v>
      </c>
      <c r="L3030" s="12" t="s">
        <v>101</v>
      </c>
      <c r="M3030" s="12" t="s">
        <v>101</v>
      </c>
      <c r="N3030" s="12" t="s">
        <v>35</v>
      </c>
      <c r="O3030" s="17">
        <v>160000</v>
      </c>
    </row>
    <row r="3031" customHeight="1" spans="1:15">
      <c r="A3031" s="13">
        <v>44558</v>
      </c>
      <c r="B3031" s="15">
        <v>161868</v>
      </c>
      <c r="C3031" s="12" t="s">
        <v>11824</v>
      </c>
      <c r="D3031" s="12" t="s">
        <v>11117</v>
      </c>
      <c r="E3031" s="12">
        <v>34</v>
      </c>
      <c r="F3031" s="12" t="s">
        <v>4722</v>
      </c>
      <c r="G3031" s="12" t="s">
        <v>4722</v>
      </c>
      <c r="H3031" s="12" t="s">
        <v>13</v>
      </c>
      <c r="I3031" s="12" t="s">
        <v>15590</v>
      </c>
      <c r="J3031" s="12" t="s">
        <v>11221</v>
      </c>
      <c r="K3031" s="12" t="s">
        <v>15</v>
      </c>
      <c r="L3031" s="12" t="s">
        <v>16</v>
      </c>
      <c r="M3031" s="12" t="s">
        <v>17</v>
      </c>
      <c r="N3031" s="12" t="s">
        <v>35</v>
      </c>
      <c r="O3031" s="17">
        <v>24444</v>
      </c>
    </row>
    <row r="3032" customHeight="1" spans="1:15">
      <c r="A3032" s="13">
        <v>44558</v>
      </c>
      <c r="B3032" s="15">
        <v>152301</v>
      </c>
      <c r="C3032" s="12" t="s">
        <v>15591</v>
      </c>
      <c r="D3032" s="12" t="s">
        <v>11117</v>
      </c>
      <c r="E3032" s="12">
        <v>36</v>
      </c>
      <c r="F3032" s="12" t="s">
        <v>11118</v>
      </c>
      <c r="G3032" s="12" t="s">
        <v>66</v>
      </c>
      <c r="H3032" s="12" t="s">
        <v>41</v>
      </c>
      <c r="I3032" s="12" t="s">
        <v>11118</v>
      </c>
      <c r="J3032" s="12" t="s">
        <v>11483</v>
      </c>
      <c r="K3032" s="12" t="s">
        <v>175</v>
      </c>
      <c r="L3032" s="12" t="s">
        <v>101</v>
      </c>
      <c r="M3032" s="12" t="s">
        <v>101</v>
      </c>
      <c r="N3032" s="12" t="s">
        <v>236</v>
      </c>
      <c r="O3032" s="17">
        <v>0</v>
      </c>
    </row>
    <row r="3033" customHeight="1" spans="1:15">
      <c r="A3033" s="13">
        <v>44558</v>
      </c>
      <c r="B3033" s="15">
        <v>154893</v>
      </c>
      <c r="C3033" s="12" t="s">
        <v>15592</v>
      </c>
      <c r="D3033" s="12" t="s">
        <v>11131</v>
      </c>
      <c r="E3033" s="12">
        <v>19</v>
      </c>
      <c r="F3033" s="12" t="s">
        <v>4722</v>
      </c>
      <c r="G3033" s="12" t="s">
        <v>4722</v>
      </c>
      <c r="H3033" s="12" t="s">
        <v>13</v>
      </c>
      <c r="I3033" s="12" t="s">
        <v>14440</v>
      </c>
      <c r="J3033" s="12" t="s">
        <v>11483</v>
      </c>
      <c r="K3033" s="12" t="s">
        <v>15</v>
      </c>
      <c r="L3033" s="12" t="s">
        <v>16</v>
      </c>
      <c r="M3033" s="12" t="s">
        <v>17</v>
      </c>
      <c r="N3033" s="12" t="s">
        <v>236</v>
      </c>
      <c r="O3033" s="12">
        <v>0</v>
      </c>
    </row>
    <row r="3034" customHeight="1" spans="1:15">
      <c r="A3034" s="13">
        <v>44558</v>
      </c>
      <c r="B3034" s="15">
        <v>154413</v>
      </c>
      <c r="C3034" s="12" t="s">
        <v>15593</v>
      </c>
      <c r="D3034" s="12" t="s">
        <v>11117</v>
      </c>
      <c r="E3034" s="12">
        <v>21</v>
      </c>
      <c r="F3034" s="12" t="s">
        <v>368</v>
      </c>
      <c r="G3034" s="12" t="s">
        <v>368</v>
      </c>
      <c r="H3034" s="12" t="s">
        <v>13</v>
      </c>
      <c r="I3034" s="12" t="s">
        <v>15087</v>
      </c>
      <c r="J3034" s="12" t="s">
        <v>11483</v>
      </c>
      <c r="K3034" s="12" t="s">
        <v>175</v>
      </c>
      <c r="L3034" s="12" t="s">
        <v>101</v>
      </c>
      <c r="M3034" s="12" t="s">
        <v>101</v>
      </c>
      <c r="N3034" s="12" t="s">
        <v>35</v>
      </c>
      <c r="O3034" s="17">
        <v>1280</v>
      </c>
    </row>
    <row r="3035" customHeight="1" spans="1:15">
      <c r="A3035" s="13">
        <v>44558</v>
      </c>
      <c r="B3035" s="15">
        <v>154128</v>
      </c>
      <c r="C3035" s="12" t="s">
        <v>10337</v>
      </c>
      <c r="D3035" s="12" t="s">
        <v>11117</v>
      </c>
      <c r="E3035" s="12">
        <v>31</v>
      </c>
      <c r="F3035" s="12" t="s">
        <v>11118</v>
      </c>
      <c r="G3035" s="12" t="s">
        <v>66</v>
      </c>
      <c r="H3035" s="12" t="s">
        <v>41</v>
      </c>
      <c r="I3035" s="12" t="s">
        <v>11118</v>
      </c>
      <c r="J3035" s="12" t="s">
        <v>11120</v>
      </c>
      <c r="K3035" s="12" t="s">
        <v>15</v>
      </c>
      <c r="L3035" s="12" t="s">
        <v>26</v>
      </c>
      <c r="M3035" s="12" t="s">
        <v>27</v>
      </c>
      <c r="N3035" s="12" t="s">
        <v>236</v>
      </c>
      <c r="O3035" s="17">
        <v>0</v>
      </c>
    </row>
    <row r="3036" customHeight="1" spans="1:15">
      <c r="A3036" s="13">
        <v>44558</v>
      </c>
      <c r="B3036" s="15">
        <v>146813</v>
      </c>
      <c r="C3036" s="12" t="s">
        <v>15594</v>
      </c>
      <c r="D3036" s="12" t="s">
        <v>11117</v>
      </c>
      <c r="E3036" s="12">
        <v>41</v>
      </c>
      <c r="F3036" s="12" t="s">
        <v>368</v>
      </c>
      <c r="G3036" s="12" t="s">
        <v>368</v>
      </c>
      <c r="H3036" s="12" t="s">
        <v>13</v>
      </c>
      <c r="I3036" s="12" t="s">
        <v>368</v>
      </c>
      <c r="J3036" s="12" t="s">
        <v>11339</v>
      </c>
      <c r="K3036" s="12" t="s">
        <v>15</v>
      </c>
      <c r="L3036" s="12" t="s">
        <v>101</v>
      </c>
      <c r="M3036" s="12" t="s">
        <v>101</v>
      </c>
      <c r="N3036" s="12" t="s">
        <v>35</v>
      </c>
      <c r="O3036" s="12">
        <v>499</v>
      </c>
    </row>
    <row r="3037" customHeight="1" spans="1:15">
      <c r="A3037" s="13">
        <v>44558</v>
      </c>
      <c r="B3037" s="15">
        <v>163169</v>
      </c>
      <c r="C3037" s="12" t="s">
        <v>15595</v>
      </c>
      <c r="D3037" s="12" t="s">
        <v>11117</v>
      </c>
      <c r="E3037" s="12">
        <v>25</v>
      </c>
      <c r="F3037" s="12" t="s">
        <v>2310</v>
      </c>
      <c r="G3037" s="12" t="s">
        <v>2310</v>
      </c>
      <c r="H3037" s="12" t="s">
        <v>13</v>
      </c>
      <c r="I3037" s="12" t="s">
        <v>15596</v>
      </c>
      <c r="J3037" s="12" t="s">
        <v>11120</v>
      </c>
      <c r="K3037" s="12" t="s">
        <v>15</v>
      </c>
      <c r="L3037" s="12" t="s">
        <v>26</v>
      </c>
      <c r="M3037" s="12" t="s">
        <v>27</v>
      </c>
      <c r="N3037" s="12" t="s">
        <v>35</v>
      </c>
      <c r="O3037" s="17">
        <v>3980</v>
      </c>
    </row>
    <row r="3038" customHeight="1" spans="1:15">
      <c r="A3038" s="13">
        <v>44558</v>
      </c>
      <c r="B3038" s="15">
        <v>145245</v>
      </c>
      <c r="C3038" s="12" t="s">
        <v>11184</v>
      </c>
      <c r="D3038" s="12" t="s">
        <v>11117</v>
      </c>
      <c r="E3038" s="12">
        <v>34</v>
      </c>
      <c r="F3038" s="12" t="s">
        <v>11118</v>
      </c>
      <c r="G3038" s="12" t="s">
        <v>11742</v>
      </c>
      <c r="H3038" s="12" t="s">
        <v>41</v>
      </c>
      <c r="I3038" s="12" t="s">
        <v>11337</v>
      </c>
      <c r="J3038" s="12" t="s">
        <v>11120</v>
      </c>
      <c r="K3038" s="12" t="s">
        <v>15</v>
      </c>
      <c r="L3038" s="12" t="s">
        <v>16</v>
      </c>
      <c r="M3038" s="12" t="s">
        <v>17</v>
      </c>
      <c r="N3038" s="12" t="s">
        <v>35</v>
      </c>
      <c r="O3038" s="17">
        <v>7000</v>
      </c>
    </row>
    <row r="3039" customHeight="1" spans="1:15">
      <c r="A3039" s="13">
        <v>44558</v>
      </c>
      <c r="B3039" s="15">
        <v>167816</v>
      </c>
      <c r="C3039" s="12" t="s">
        <v>15597</v>
      </c>
      <c r="D3039" s="12" t="s">
        <v>11117</v>
      </c>
      <c r="E3039" s="12">
        <v>33</v>
      </c>
      <c r="F3039" s="12" t="s">
        <v>11139</v>
      </c>
      <c r="G3039" s="12" t="s">
        <v>148</v>
      </c>
      <c r="H3039" s="12" t="s">
        <v>41</v>
      </c>
      <c r="I3039" s="12" t="s">
        <v>15598</v>
      </c>
      <c r="J3039" s="12" t="s">
        <v>11221</v>
      </c>
      <c r="K3039" s="12" t="s">
        <v>15</v>
      </c>
      <c r="L3039" s="12" t="s">
        <v>26</v>
      </c>
      <c r="M3039" s="12" t="s">
        <v>27</v>
      </c>
      <c r="N3039" s="12" t="s">
        <v>236</v>
      </c>
      <c r="O3039" s="17">
        <v>0</v>
      </c>
    </row>
    <row r="3040" customHeight="1" spans="1:15">
      <c r="A3040" s="13">
        <v>44558</v>
      </c>
      <c r="B3040" s="15">
        <v>170092</v>
      </c>
      <c r="C3040" s="12" t="s">
        <v>15599</v>
      </c>
      <c r="D3040" s="12" t="s">
        <v>11117</v>
      </c>
      <c r="E3040" s="12">
        <v>25</v>
      </c>
      <c r="F3040" s="12" t="s">
        <v>11157</v>
      </c>
      <c r="G3040" s="12" t="s">
        <v>1447</v>
      </c>
      <c r="H3040" s="12" t="s">
        <v>41</v>
      </c>
      <c r="I3040" s="12" t="s">
        <v>1447</v>
      </c>
      <c r="J3040" s="12" t="s">
        <v>11483</v>
      </c>
      <c r="K3040" s="12" t="s">
        <v>175</v>
      </c>
      <c r="L3040" s="12" t="s">
        <v>101</v>
      </c>
      <c r="M3040" s="12" t="s">
        <v>101</v>
      </c>
      <c r="N3040" s="12" t="s">
        <v>236</v>
      </c>
      <c r="O3040" s="12">
        <v>0</v>
      </c>
    </row>
    <row r="3041" customHeight="1" spans="1:15">
      <c r="A3041" s="13">
        <v>44558</v>
      </c>
      <c r="B3041" s="15">
        <v>149110</v>
      </c>
      <c r="C3041" s="12" t="s">
        <v>14066</v>
      </c>
      <c r="D3041" s="12" t="s">
        <v>11117</v>
      </c>
      <c r="E3041" s="12">
        <v>27</v>
      </c>
      <c r="F3041" s="12" t="s">
        <v>11118</v>
      </c>
      <c r="G3041" s="12" t="s">
        <v>11742</v>
      </c>
      <c r="H3041" s="12" t="s">
        <v>41</v>
      </c>
      <c r="I3041" s="12" t="s">
        <v>11309</v>
      </c>
      <c r="J3041" s="12" t="s">
        <v>11221</v>
      </c>
      <c r="K3041" s="12" t="s">
        <v>15</v>
      </c>
      <c r="L3041" s="12" t="s">
        <v>16</v>
      </c>
      <c r="M3041" s="12" t="s">
        <v>17</v>
      </c>
      <c r="N3041" s="12" t="s">
        <v>35</v>
      </c>
      <c r="O3041" s="12">
        <v>8000</v>
      </c>
    </row>
    <row r="3042" customHeight="1" spans="1:15">
      <c r="A3042" s="13">
        <v>44559</v>
      </c>
      <c r="B3042" s="15">
        <v>157029</v>
      </c>
      <c r="C3042" s="12" t="s">
        <v>15600</v>
      </c>
      <c r="D3042" s="12" t="s">
        <v>11117</v>
      </c>
      <c r="E3042" s="12">
        <v>37</v>
      </c>
      <c r="F3042" s="12" t="s">
        <v>11118</v>
      </c>
      <c r="G3042" s="12" t="s">
        <v>66</v>
      </c>
      <c r="H3042" s="12" t="s">
        <v>41</v>
      </c>
      <c r="I3042" s="12" t="s">
        <v>13377</v>
      </c>
      <c r="J3042" s="12" t="s">
        <v>11120</v>
      </c>
      <c r="K3042" s="12" t="s">
        <v>15</v>
      </c>
      <c r="L3042" s="12" t="s">
        <v>16</v>
      </c>
      <c r="M3042" s="12" t="s">
        <v>17</v>
      </c>
      <c r="N3042" s="12" t="s">
        <v>35</v>
      </c>
      <c r="O3042" s="17">
        <v>15000</v>
      </c>
    </row>
    <row r="3043" customHeight="1" spans="1:15">
      <c r="A3043" s="13">
        <v>44559</v>
      </c>
      <c r="B3043" s="15">
        <v>151828</v>
      </c>
      <c r="C3043" s="12" t="s">
        <v>15601</v>
      </c>
      <c r="D3043" s="12" t="s">
        <v>11117</v>
      </c>
      <c r="E3043" s="12">
        <v>20</v>
      </c>
      <c r="F3043" s="12" t="s">
        <v>455</v>
      </c>
      <c r="G3043" s="12" t="s">
        <v>455</v>
      </c>
      <c r="H3043" s="12" t="s">
        <v>13</v>
      </c>
      <c r="I3043" s="12" t="s">
        <v>15602</v>
      </c>
      <c r="J3043" s="12" t="s">
        <v>14594</v>
      </c>
      <c r="K3043" s="12" t="s">
        <v>15</v>
      </c>
      <c r="L3043" s="12" t="s">
        <v>26</v>
      </c>
      <c r="M3043" s="12" t="s">
        <v>27</v>
      </c>
      <c r="N3043" s="12" t="s">
        <v>236</v>
      </c>
      <c r="O3043" s="17">
        <v>0</v>
      </c>
    </row>
    <row r="3044" customHeight="1" spans="1:15">
      <c r="A3044" s="13">
        <v>44559</v>
      </c>
      <c r="B3044" s="15">
        <v>164106</v>
      </c>
      <c r="C3044" s="12" t="s">
        <v>12999</v>
      </c>
      <c r="D3044" s="12" t="s">
        <v>11131</v>
      </c>
      <c r="E3044" s="12">
        <v>21</v>
      </c>
      <c r="F3044" s="12" t="s">
        <v>368</v>
      </c>
      <c r="G3044" s="12" t="s">
        <v>368</v>
      </c>
      <c r="H3044" s="12" t="s">
        <v>13</v>
      </c>
      <c r="I3044" s="12" t="s">
        <v>15603</v>
      </c>
      <c r="J3044" s="12" t="s">
        <v>14594</v>
      </c>
      <c r="K3044" s="12" t="s">
        <v>15</v>
      </c>
      <c r="L3044" s="12" t="s">
        <v>26</v>
      </c>
      <c r="M3044" s="12" t="s">
        <v>27</v>
      </c>
      <c r="N3044" s="12" t="s">
        <v>35</v>
      </c>
      <c r="O3044" s="17">
        <v>1758</v>
      </c>
    </row>
    <row r="3045" customHeight="1" spans="1:15">
      <c r="A3045" s="13">
        <v>44559</v>
      </c>
      <c r="B3045" s="15">
        <v>141696</v>
      </c>
      <c r="C3045" s="12" t="s">
        <v>14204</v>
      </c>
      <c r="D3045" s="12" t="s">
        <v>11131</v>
      </c>
      <c r="E3045" s="12">
        <v>23</v>
      </c>
      <c r="F3045" s="12" t="s">
        <v>368</v>
      </c>
      <c r="G3045" s="12" t="s">
        <v>368</v>
      </c>
      <c r="H3045" s="12" t="s">
        <v>13</v>
      </c>
      <c r="I3045" s="12" t="s">
        <v>13024</v>
      </c>
      <c r="J3045" s="12" t="s">
        <v>14594</v>
      </c>
      <c r="K3045" s="12" t="s">
        <v>15</v>
      </c>
      <c r="L3045" s="12" t="s">
        <v>26</v>
      </c>
      <c r="M3045" s="12" t="s">
        <v>27</v>
      </c>
      <c r="N3045" s="12" t="s">
        <v>35</v>
      </c>
      <c r="O3045" s="17">
        <v>599</v>
      </c>
    </row>
    <row r="3046" customHeight="1" spans="1:15">
      <c r="A3046" s="13">
        <v>44559</v>
      </c>
      <c r="B3046" s="15">
        <v>157518</v>
      </c>
      <c r="C3046" s="12" t="s">
        <v>15604</v>
      </c>
      <c r="D3046" s="12" t="s">
        <v>11117</v>
      </c>
      <c r="E3046" s="12">
        <v>38</v>
      </c>
      <c r="F3046" s="12" t="s">
        <v>368</v>
      </c>
      <c r="G3046" s="12" t="s">
        <v>368</v>
      </c>
      <c r="H3046" s="12" t="s">
        <v>13</v>
      </c>
      <c r="I3046" s="12" t="s">
        <v>15605</v>
      </c>
      <c r="J3046" s="12" t="s">
        <v>13216</v>
      </c>
      <c r="K3046" s="12" t="s">
        <v>175</v>
      </c>
      <c r="L3046" s="12" t="s">
        <v>101</v>
      </c>
      <c r="M3046" s="12" t="s">
        <v>101</v>
      </c>
      <c r="N3046" s="12" t="s">
        <v>35</v>
      </c>
      <c r="O3046" s="17">
        <v>11111</v>
      </c>
    </row>
    <row r="3047" customHeight="1" spans="1:15">
      <c r="A3047" s="13">
        <v>44559</v>
      </c>
      <c r="B3047" s="15">
        <v>151915</v>
      </c>
      <c r="C3047" s="12" t="s">
        <v>13491</v>
      </c>
      <c r="D3047" s="12" t="s">
        <v>11117</v>
      </c>
      <c r="E3047" s="12">
        <v>37</v>
      </c>
      <c r="F3047" s="12" t="s">
        <v>109</v>
      </c>
      <c r="G3047" s="12" t="s">
        <v>109</v>
      </c>
      <c r="H3047" s="12" t="s">
        <v>13</v>
      </c>
      <c r="I3047" s="12" t="s">
        <v>11636</v>
      </c>
      <c r="J3047" s="12" t="s">
        <v>11120</v>
      </c>
      <c r="K3047" s="12" t="s">
        <v>15</v>
      </c>
      <c r="L3047" s="12" t="s">
        <v>16</v>
      </c>
      <c r="M3047" s="12" t="s">
        <v>17</v>
      </c>
      <c r="N3047" s="12" t="s">
        <v>35</v>
      </c>
      <c r="O3047" s="17">
        <v>635</v>
      </c>
    </row>
    <row r="3048" customHeight="1" spans="1:15">
      <c r="A3048" s="13">
        <v>44559</v>
      </c>
      <c r="B3048" s="15">
        <v>153929</v>
      </c>
      <c r="C3048" s="12" t="s">
        <v>15550</v>
      </c>
      <c r="D3048" s="12" t="s">
        <v>11117</v>
      </c>
      <c r="E3048" s="12">
        <v>38</v>
      </c>
      <c r="F3048" s="12" t="s">
        <v>2310</v>
      </c>
      <c r="G3048" s="12" t="s">
        <v>2310</v>
      </c>
      <c r="H3048" s="12" t="s">
        <v>13</v>
      </c>
      <c r="I3048" s="12" t="s">
        <v>15606</v>
      </c>
      <c r="J3048" s="12" t="s">
        <v>11221</v>
      </c>
      <c r="K3048" s="12" t="s">
        <v>15</v>
      </c>
      <c r="L3048" s="12" t="s">
        <v>26</v>
      </c>
      <c r="M3048" s="12" t="s">
        <v>27</v>
      </c>
      <c r="N3048" s="12" t="s">
        <v>35</v>
      </c>
      <c r="O3048" s="17">
        <v>19242</v>
      </c>
    </row>
    <row r="3049" customHeight="1" spans="1:15">
      <c r="A3049" s="13">
        <v>44559</v>
      </c>
      <c r="B3049" s="15">
        <v>155433</v>
      </c>
      <c r="C3049" s="12" t="s">
        <v>15607</v>
      </c>
      <c r="D3049" s="12" t="s">
        <v>11117</v>
      </c>
      <c r="E3049" s="12">
        <v>20</v>
      </c>
      <c r="F3049" s="12" t="s">
        <v>11118</v>
      </c>
      <c r="G3049" s="12" t="s">
        <v>66</v>
      </c>
      <c r="H3049" s="12" t="s">
        <v>41</v>
      </c>
      <c r="I3049" s="12" t="s">
        <v>11118</v>
      </c>
      <c r="J3049" s="12" t="s">
        <v>11339</v>
      </c>
      <c r="K3049" s="12" t="s">
        <v>15</v>
      </c>
      <c r="L3049" s="12" t="s">
        <v>16</v>
      </c>
      <c r="M3049" s="12" t="s">
        <v>17</v>
      </c>
      <c r="N3049" s="12" t="s">
        <v>236</v>
      </c>
      <c r="O3049" s="17">
        <v>0</v>
      </c>
    </row>
    <row r="3050" customHeight="1" spans="1:15">
      <c r="A3050" s="13">
        <v>44559</v>
      </c>
      <c r="B3050" s="15">
        <v>145718</v>
      </c>
      <c r="C3050" s="12" t="s">
        <v>5662</v>
      </c>
      <c r="D3050" s="12" t="s">
        <v>11117</v>
      </c>
      <c r="E3050" s="12">
        <v>35</v>
      </c>
      <c r="F3050" s="12" t="s">
        <v>11118</v>
      </c>
      <c r="G3050" s="12" t="s">
        <v>11742</v>
      </c>
      <c r="H3050" s="12" t="s">
        <v>41</v>
      </c>
      <c r="I3050" s="12" t="s">
        <v>15608</v>
      </c>
      <c r="J3050" s="12" t="s">
        <v>11221</v>
      </c>
      <c r="K3050" s="12" t="s">
        <v>15</v>
      </c>
      <c r="L3050" s="12" t="s">
        <v>16</v>
      </c>
      <c r="M3050" s="12" t="s">
        <v>17</v>
      </c>
      <c r="N3050" s="12" t="s">
        <v>35</v>
      </c>
      <c r="O3050" s="17">
        <v>11888</v>
      </c>
    </row>
    <row r="3051" customHeight="1" spans="1:15">
      <c r="A3051" s="13">
        <v>44559</v>
      </c>
      <c r="B3051" s="15">
        <v>154234</v>
      </c>
      <c r="C3051" s="12" t="s">
        <v>15609</v>
      </c>
      <c r="D3051" s="12" t="s">
        <v>11131</v>
      </c>
      <c r="E3051" s="12">
        <v>18</v>
      </c>
      <c r="F3051" s="12" t="s">
        <v>109</v>
      </c>
      <c r="G3051" s="12" t="s">
        <v>109</v>
      </c>
      <c r="H3051" s="12" t="s">
        <v>13</v>
      </c>
      <c r="I3051" s="12" t="s">
        <v>11203</v>
      </c>
      <c r="J3051" s="12" t="s">
        <v>11120</v>
      </c>
      <c r="K3051" s="12" t="s">
        <v>15</v>
      </c>
      <c r="L3051" s="12" t="s">
        <v>101</v>
      </c>
      <c r="M3051" s="12" t="s">
        <v>101</v>
      </c>
      <c r="N3051" s="12" t="s">
        <v>35</v>
      </c>
      <c r="O3051" s="17">
        <v>500</v>
      </c>
    </row>
    <row r="3052" customHeight="1" spans="1:15">
      <c r="A3052" s="13">
        <v>44559</v>
      </c>
      <c r="B3052" s="15">
        <v>165972</v>
      </c>
      <c r="C3052" s="12" t="s">
        <v>14603</v>
      </c>
      <c r="D3052" s="12" t="s">
        <v>11117</v>
      </c>
      <c r="E3052" s="12">
        <v>35</v>
      </c>
      <c r="F3052" s="12" t="s">
        <v>11123</v>
      </c>
      <c r="G3052" s="12" t="s">
        <v>158</v>
      </c>
      <c r="H3052" s="12" t="s">
        <v>41</v>
      </c>
      <c r="I3052" s="12" t="s">
        <v>15610</v>
      </c>
      <c r="J3052" s="12" t="s">
        <v>11221</v>
      </c>
      <c r="K3052" s="12" t="s">
        <v>15</v>
      </c>
      <c r="L3052" s="12" t="s">
        <v>16</v>
      </c>
      <c r="M3052" s="12" t="s">
        <v>17</v>
      </c>
      <c r="N3052" s="12" t="s">
        <v>35</v>
      </c>
      <c r="O3052" s="17">
        <v>27778</v>
      </c>
    </row>
    <row r="3053" customHeight="1" spans="1:15">
      <c r="A3053" s="13">
        <v>44559</v>
      </c>
      <c r="B3053" s="15">
        <v>159169</v>
      </c>
      <c r="C3053" s="12" t="s">
        <v>11339</v>
      </c>
      <c r="D3053" s="12" t="s">
        <v>11117</v>
      </c>
      <c r="E3053" s="12">
        <v>44</v>
      </c>
      <c r="F3053" s="12" t="s">
        <v>11123</v>
      </c>
      <c r="G3053" s="12" t="s">
        <v>100</v>
      </c>
      <c r="H3053" s="12" t="s">
        <v>41</v>
      </c>
      <c r="I3053" s="12" t="s">
        <v>14211</v>
      </c>
      <c r="J3053" s="12" t="s">
        <v>13216</v>
      </c>
      <c r="K3053" s="12" t="s">
        <v>175</v>
      </c>
      <c r="L3053" s="12" t="s">
        <v>101</v>
      </c>
      <c r="M3053" s="12" t="s">
        <v>101</v>
      </c>
      <c r="N3053" s="12" t="s">
        <v>35</v>
      </c>
      <c r="O3053" s="17">
        <v>7150</v>
      </c>
    </row>
    <row r="3054" customHeight="1" spans="1:15">
      <c r="A3054" s="13">
        <v>44559</v>
      </c>
      <c r="B3054" s="15">
        <v>152801</v>
      </c>
      <c r="C3054" s="12" t="s">
        <v>15611</v>
      </c>
      <c r="D3054" s="12" t="s">
        <v>11117</v>
      </c>
      <c r="E3054" s="12">
        <v>33</v>
      </c>
      <c r="F3054" s="12" t="s">
        <v>11118</v>
      </c>
      <c r="G3054" s="12" t="s">
        <v>11742</v>
      </c>
      <c r="H3054" s="12" t="s">
        <v>41</v>
      </c>
      <c r="I3054" s="12" t="s">
        <v>15612</v>
      </c>
      <c r="J3054" s="12" t="s">
        <v>13216</v>
      </c>
      <c r="K3054" s="12" t="s">
        <v>175</v>
      </c>
      <c r="L3054" s="12" t="s">
        <v>16</v>
      </c>
      <c r="M3054" s="12" t="s">
        <v>723</v>
      </c>
      <c r="N3054" s="12" t="s">
        <v>35</v>
      </c>
      <c r="O3054" s="15">
        <v>8700</v>
      </c>
    </row>
    <row r="3055" customHeight="1" spans="1:15">
      <c r="A3055" s="13">
        <v>44559</v>
      </c>
      <c r="B3055" s="15">
        <v>161405</v>
      </c>
      <c r="C3055" s="12" t="s">
        <v>15613</v>
      </c>
      <c r="D3055" s="12" t="s">
        <v>11117</v>
      </c>
      <c r="E3055" s="12">
        <v>26</v>
      </c>
      <c r="F3055" s="12" t="s">
        <v>368</v>
      </c>
      <c r="G3055" s="12" t="s">
        <v>368</v>
      </c>
      <c r="H3055" s="12" t="s">
        <v>13</v>
      </c>
      <c r="I3055" s="12" t="s">
        <v>15614</v>
      </c>
      <c r="J3055" s="12" t="s">
        <v>11339</v>
      </c>
      <c r="K3055" s="12" t="s">
        <v>15</v>
      </c>
      <c r="L3055" s="12" t="s">
        <v>101</v>
      </c>
      <c r="M3055" s="12" t="s">
        <v>101</v>
      </c>
      <c r="N3055" s="12" t="s">
        <v>35</v>
      </c>
      <c r="O3055" s="17">
        <v>680</v>
      </c>
    </row>
    <row r="3056" customHeight="1" spans="1:15">
      <c r="A3056" s="13">
        <v>44560</v>
      </c>
      <c r="B3056" s="15">
        <v>158361</v>
      </c>
      <c r="C3056" s="12" t="s">
        <v>15615</v>
      </c>
      <c r="D3056" s="12" t="s">
        <v>11117</v>
      </c>
      <c r="E3056" s="12">
        <v>43</v>
      </c>
      <c r="F3056" s="12" t="s">
        <v>2310</v>
      </c>
      <c r="G3056" s="12" t="s">
        <v>2310</v>
      </c>
      <c r="H3056" s="12" t="s">
        <v>13</v>
      </c>
      <c r="I3056" s="12" t="s">
        <v>15616</v>
      </c>
      <c r="J3056" s="12" t="s">
        <v>11221</v>
      </c>
      <c r="K3056" s="12" t="s">
        <v>15</v>
      </c>
      <c r="L3056" s="12" t="s">
        <v>16</v>
      </c>
      <c r="M3056" s="12" t="s">
        <v>17</v>
      </c>
      <c r="N3056" s="12" t="s">
        <v>35</v>
      </c>
      <c r="O3056" s="17">
        <v>2355</v>
      </c>
    </row>
    <row r="3057" customHeight="1" spans="1:15">
      <c r="A3057" s="13">
        <v>44560</v>
      </c>
      <c r="B3057" s="15">
        <v>146330</v>
      </c>
      <c r="C3057" s="12" t="s">
        <v>15179</v>
      </c>
      <c r="D3057" s="12" t="s">
        <v>11117</v>
      </c>
      <c r="E3057" s="12">
        <v>34</v>
      </c>
      <c r="F3057" s="12" t="s">
        <v>1180</v>
      </c>
      <c r="G3057" s="12" t="s">
        <v>11739</v>
      </c>
      <c r="H3057" s="12" t="s">
        <v>13</v>
      </c>
      <c r="I3057" s="12" t="s">
        <v>13988</v>
      </c>
      <c r="J3057" s="12" t="s">
        <v>11483</v>
      </c>
      <c r="K3057" s="12" t="s">
        <v>175</v>
      </c>
      <c r="L3057" s="12" t="s">
        <v>101</v>
      </c>
      <c r="M3057" s="12" t="s">
        <v>101</v>
      </c>
      <c r="N3057" s="12" t="s">
        <v>35</v>
      </c>
      <c r="O3057" s="17">
        <v>20198</v>
      </c>
    </row>
    <row r="3058" customHeight="1" spans="1:15">
      <c r="A3058" s="13">
        <v>44560</v>
      </c>
      <c r="B3058" s="15">
        <v>148336</v>
      </c>
      <c r="C3058" s="12" t="s">
        <v>15617</v>
      </c>
      <c r="D3058" s="12" t="s">
        <v>11117</v>
      </c>
      <c r="E3058" s="12">
        <v>25</v>
      </c>
      <c r="F3058" s="12" t="s">
        <v>1180</v>
      </c>
      <c r="G3058" s="12" t="s">
        <v>11739</v>
      </c>
      <c r="H3058" s="12" t="s">
        <v>13</v>
      </c>
      <c r="I3058" s="12" t="s">
        <v>15618</v>
      </c>
      <c r="J3058" s="12" t="s">
        <v>14686</v>
      </c>
      <c r="K3058" s="12" t="s">
        <v>175</v>
      </c>
      <c r="L3058" s="12" t="s">
        <v>26</v>
      </c>
      <c r="M3058" s="12" t="s">
        <v>726</v>
      </c>
      <c r="N3058" s="12" t="s">
        <v>35</v>
      </c>
      <c r="O3058" s="17">
        <v>8841</v>
      </c>
    </row>
    <row r="3059" customHeight="1" spans="1:15">
      <c r="A3059" s="13">
        <v>44560</v>
      </c>
      <c r="B3059" s="15">
        <v>154503</v>
      </c>
      <c r="C3059" s="12" t="s">
        <v>14485</v>
      </c>
      <c r="D3059" s="12" t="s">
        <v>11117</v>
      </c>
      <c r="E3059" s="12">
        <v>37</v>
      </c>
      <c r="F3059" s="12" t="s">
        <v>368</v>
      </c>
      <c r="G3059" s="12" t="s">
        <v>368</v>
      </c>
      <c r="H3059" s="12" t="s">
        <v>13</v>
      </c>
      <c r="I3059" s="12" t="s">
        <v>15032</v>
      </c>
      <c r="J3059" s="12" t="s">
        <v>11339</v>
      </c>
      <c r="K3059" s="12" t="s">
        <v>15</v>
      </c>
      <c r="L3059" s="12" t="s">
        <v>26</v>
      </c>
      <c r="M3059" s="12" t="s">
        <v>27</v>
      </c>
      <c r="N3059" s="12" t="s">
        <v>35</v>
      </c>
      <c r="O3059" s="17">
        <v>9999</v>
      </c>
    </row>
    <row r="3060" customHeight="1" spans="1:15">
      <c r="A3060" s="13">
        <v>44537</v>
      </c>
      <c r="B3060" s="15">
        <v>156593</v>
      </c>
      <c r="C3060" s="12" t="s">
        <v>15316</v>
      </c>
      <c r="D3060" s="12" t="s">
        <v>11117</v>
      </c>
      <c r="E3060" s="12">
        <v>38</v>
      </c>
      <c r="F3060" s="12" t="s">
        <v>11123</v>
      </c>
      <c r="G3060" s="12" t="s">
        <v>158</v>
      </c>
      <c r="H3060" s="12" t="s">
        <v>41</v>
      </c>
      <c r="I3060" s="12" t="s">
        <v>15619</v>
      </c>
      <c r="J3060" s="12" t="s">
        <v>13216</v>
      </c>
      <c r="K3060" s="12" t="s">
        <v>175</v>
      </c>
      <c r="L3060" s="12" t="s">
        <v>16</v>
      </c>
      <c r="M3060" s="12" t="s">
        <v>723</v>
      </c>
      <c r="N3060" s="12" t="s">
        <v>35</v>
      </c>
      <c r="O3060" s="15">
        <v>72150</v>
      </c>
    </row>
    <row r="3061" customHeight="1" spans="1:15">
      <c r="A3061" s="13">
        <v>44561</v>
      </c>
      <c r="B3061" s="15">
        <v>157572</v>
      </c>
      <c r="C3061" s="12" t="s">
        <v>13470</v>
      </c>
      <c r="D3061" s="12" t="s">
        <v>11117</v>
      </c>
      <c r="E3061" s="12">
        <v>18</v>
      </c>
      <c r="F3061" s="12" t="s">
        <v>109</v>
      </c>
      <c r="G3061" s="12" t="s">
        <v>109</v>
      </c>
      <c r="H3061" s="12" t="s">
        <v>13</v>
      </c>
      <c r="I3061" s="12" t="s">
        <v>13168</v>
      </c>
      <c r="J3061" s="12" t="s">
        <v>11221</v>
      </c>
      <c r="K3061" s="12" t="s">
        <v>15</v>
      </c>
      <c r="L3061" s="12" t="s">
        <v>101</v>
      </c>
      <c r="M3061" s="12" t="s">
        <v>101</v>
      </c>
      <c r="N3061" s="12" t="s">
        <v>35</v>
      </c>
      <c r="O3061" s="17">
        <v>1299</v>
      </c>
    </row>
    <row r="3062" customHeight="1" spans="1:15">
      <c r="A3062" s="13">
        <v>44561</v>
      </c>
      <c r="B3062" s="15">
        <v>156430</v>
      </c>
      <c r="C3062" s="12" t="s">
        <v>11193</v>
      </c>
      <c r="D3062" s="12" t="s">
        <v>11117</v>
      </c>
      <c r="E3062" s="12">
        <v>43</v>
      </c>
      <c r="F3062" s="12" t="s">
        <v>109</v>
      </c>
      <c r="G3062" s="12" t="s">
        <v>109</v>
      </c>
      <c r="H3062" s="12" t="s">
        <v>13</v>
      </c>
      <c r="I3062" s="12" t="s">
        <v>13168</v>
      </c>
      <c r="J3062" s="12" t="s">
        <v>11221</v>
      </c>
      <c r="K3062" s="12" t="s">
        <v>15</v>
      </c>
      <c r="L3062" s="12" t="s">
        <v>101</v>
      </c>
      <c r="M3062" s="12" t="s">
        <v>101</v>
      </c>
      <c r="N3062" s="12" t="s">
        <v>35</v>
      </c>
      <c r="O3062" s="17">
        <v>1299</v>
      </c>
    </row>
    <row r="3063" customHeight="1" spans="1:15">
      <c r="A3063" s="13">
        <v>44561</v>
      </c>
      <c r="B3063" s="15">
        <v>153532</v>
      </c>
      <c r="C3063" s="12" t="s">
        <v>12000</v>
      </c>
      <c r="D3063" s="12" t="s">
        <v>11117</v>
      </c>
      <c r="E3063" s="12">
        <v>43</v>
      </c>
      <c r="F3063" s="12" t="s">
        <v>109</v>
      </c>
      <c r="G3063" s="12" t="s">
        <v>109</v>
      </c>
      <c r="H3063" s="12" t="s">
        <v>13</v>
      </c>
      <c r="I3063" s="12" t="s">
        <v>13168</v>
      </c>
      <c r="J3063" s="12" t="s">
        <v>11135</v>
      </c>
      <c r="K3063" s="12" t="s">
        <v>15</v>
      </c>
      <c r="L3063" s="12" t="s">
        <v>26</v>
      </c>
      <c r="M3063" s="12" t="s">
        <v>27</v>
      </c>
      <c r="N3063" s="12" t="s">
        <v>35</v>
      </c>
      <c r="O3063" s="17">
        <v>1299</v>
      </c>
    </row>
    <row r="3064" customHeight="1" spans="1:15">
      <c r="A3064" s="13">
        <v>44561</v>
      </c>
      <c r="B3064" s="15">
        <v>149879</v>
      </c>
      <c r="C3064" s="12" t="s">
        <v>15620</v>
      </c>
      <c r="D3064" s="12" t="s">
        <v>11117</v>
      </c>
      <c r="E3064" s="12">
        <v>21</v>
      </c>
      <c r="F3064" s="12" t="s">
        <v>368</v>
      </c>
      <c r="G3064" s="12" t="s">
        <v>368</v>
      </c>
      <c r="H3064" s="12" t="s">
        <v>13</v>
      </c>
      <c r="I3064" s="12" t="s">
        <v>15621</v>
      </c>
      <c r="J3064" s="12" t="s">
        <v>14594</v>
      </c>
      <c r="K3064" s="12" t="s">
        <v>15</v>
      </c>
      <c r="L3064" s="12" t="s">
        <v>26</v>
      </c>
      <c r="M3064" s="12" t="s">
        <v>27</v>
      </c>
      <c r="N3064" s="12" t="s">
        <v>35</v>
      </c>
      <c r="O3064" s="12">
        <v>729</v>
      </c>
    </row>
    <row r="3065" customHeight="1" spans="1:15">
      <c r="A3065" s="13">
        <v>44561</v>
      </c>
      <c r="B3065" s="15">
        <v>151701</v>
      </c>
      <c r="C3065" s="12" t="s">
        <v>11238</v>
      </c>
      <c r="D3065" s="12" t="s">
        <v>11117</v>
      </c>
      <c r="E3065" s="12">
        <v>33</v>
      </c>
      <c r="F3065" s="12" t="s">
        <v>368</v>
      </c>
      <c r="G3065" s="12" t="s">
        <v>368</v>
      </c>
      <c r="H3065" s="12" t="s">
        <v>13</v>
      </c>
      <c r="I3065" s="12" t="s">
        <v>15622</v>
      </c>
      <c r="J3065" s="12" t="s">
        <v>11483</v>
      </c>
      <c r="K3065" s="12" t="s">
        <v>175</v>
      </c>
      <c r="L3065" s="12" t="s">
        <v>16</v>
      </c>
      <c r="M3065" s="12" t="s">
        <v>723</v>
      </c>
      <c r="N3065" s="12" t="s">
        <v>35</v>
      </c>
      <c r="O3065" s="12">
        <v>1532</v>
      </c>
    </row>
    <row r="3066" customHeight="1" spans="1:15">
      <c r="A3066" s="13">
        <v>44561</v>
      </c>
      <c r="B3066" s="15">
        <v>157128</v>
      </c>
      <c r="C3066" s="12" t="s">
        <v>15416</v>
      </c>
      <c r="D3066" s="12" t="s">
        <v>11131</v>
      </c>
      <c r="E3066" s="12">
        <v>31</v>
      </c>
      <c r="F3066" s="12" t="s">
        <v>368</v>
      </c>
      <c r="G3066" s="12" t="s">
        <v>368</v>
      </c>
      <c r="H3066" s="12" t="s">
        <v>13</v>
      </c>
      <c r="I3066" s="12" t="s">
        <v>15623</v>
      </c>
      <c r="J3066" s="12" t="s">
        <v>14594</v>
      </c>
      <c r="K3066" s="12" t="s">
        <v>15</v>
      </c>
      <c r="L3066" s="12" t="s">
        <v>26</v>
      </c>
      <c r="M3066" s="12" t="s">
        <v>27</v>
      </c>
      <c r="N3066" s="12" t="s">
        <v>35</v>
      </c>
      <c r="O3066" s="12">
        <v>880</v>
      </c>
    </row>
    <row r="3067" customHeight="1" spans="1:15">
      <c r="A3067" s="13">
        <v>44561</v>
      </c>
      <c r="B3067" s="15">
        <v>149642</v>
      </c>
      <c r="C3067" s="12" t="s">
        <v>7998</v>
      </c>
      <c r="D3067" s="12" t="s">
        <v>11117</v>
      </c>
      <c r="E3067" s="12">
        <v>39</v>
      </c>
      <c r="F3067" s="12" t="s">
        <v>11118</v>
      </c>
      <c r="G3067" s="12" t="s">
        <v>12</v>
      </c>
      <c r="H3067" s="12" t="s">
        <v>13</v>
      </c>
      <c r="I3067" s="12" t="s">
        <v>12</v>
      </c>
      <c r="J3067" s="12" t="s">
        <v>13818</v>
      </c>
      <c r="K3067" s="12" t="s">
        <v>175</v>
      </c>
      <c r="L3067" s="12" t="s">
        <v>16</v>
      </c>
      <c r="M3067" s="12" t="s">
        <v>723</v>
      </c>
      <c r="N3067" s="12" t="s">
        <v>236</v>
      </c>
      <c r="O3067" s="12">
        <v>0</v>
      </c>
    </row>
    <row r="3068" customHeight="1" spans="1:15">
      <c r="A3068" s="13">
        <v>44561</v>
      </c>
      <c r="B3068" s="15">
        <v>146047</v>
      </c>
      <c r="C3068" s="12" t="s">
        <v>15624</v>
      </c>
      <c r="D3068" s="12" t="s">
        <v>11117</v>
      </c>
      <c r="E3068" s="12">
        <v>42</v>
      </c>
      <c r="F3068" s="12" t="s">
        <v>11118</v>
      </c>
      <c r="G3068" s="12" t="s">
        <v>69</v>
      </c>
      <c r="H3068" s="12" t="s">
        <v>41</v>
      </c>
      <c r="I3068" s="12" t="s">
        <v>11643</v>
      </c>
      <c r="J3068" s="12" t="s">
        <v>11135</v>
      </c>
      <c r="K3068" s="12" t="s">
        <v>15</v>
      </c>
      <c r="L3068" s="12" t="s">
        <v>16</v>
      </c>
      <c r="M3068" s="12" t="s">
        <v>17</v>
      </c>
      <c r="N3068" s="12" t="s">
        <v>236</v>
      </c>
      <c r="O3068" s="12">
        <v>0</v>
      </c>
    </row>
    <row r="3069" customHeight="1" spans="1:15">
      <c r="A3069" s="13">
        <v>44561</v>
      </c>
      <c r="B3069" s="15">
        <v>158286</v>
      </c>
      <c r="C3069" s="12" t="s">
        <v>15625</v>
      </c>
      <c r="D3069" s="12" t="s">
        <v>11117</v>
      </c>
      <c r="E3069" s="12">
        <v>20</v>
      </c>
      <c r="F3069" s="12" t="s">
        <v>1384</v>
      </c>
      <c r="G3069" s="12" t="s">
        <v>1384</v>
      </c>
      <c r="H3069" s="12" t="s">
        <v>41</v>
      </c>
      <c r="I3069" s="12" t="s">
        <v>15626</v>
      </c>
      <c r="J3069" s="12" t="s">
        <v>11135</v>
      </c>
      <c r="K3069" s="12" t="s">
        <v>15</v>
      </c>
      <c r="L3069" s="12" t="s">
        <v>26</v>
      </c>
      <c r="M3069" s="12" t="s">
        <v>27</v>
      </c>
      <c r="N3069" s="12" t="s">
        <v>35</v>
      </c>
      <c r="O3069" s="12">
        <v>2000</v>
      </c>
    </row>
    <row r="3070" customHeight="1" spans="1:15">
      <c r="A3070" s="13">
        <v>44561</v>
      </c>
      <c r="B3070" s="15">
        <v>164106</v>
      </c>
      <c r="C3070" s="12" t="s">
        <v>12999</v>
      </c>
      <c r="D3070" s="12" t="s">
        <v>11117</v>
      </c>
      <c r="E3070" s="12">
        <v>35</v>
      </c>
      <c r="F3070" s="12" t="s">
        <v>368</v>
      </c>
      <c r="G3070" s="12" t="s">
        <v>368</v>
      </c>
      <c r="H3070" s="12" t="s">
        <v>13</v>
      </c>
      <c r="I3070" s="12" t="s">
        <v>13835</v>
      </c>
      <c r="J3070" s="12" t="s">
        <v>14594</v>
      </c>
      <c r="K3070" s="12" t="s">
        <v>15</v>
      </c>
      <c r="L3070" s="12" t="s">
        <v>26</v>
      </c>
      <c r="M3070" s="12" t="s">
        <v>27</v>
      </c>
      <c r="N3070" s="12" t="s">
        <v>35</v>
      </c>
      <c r="O3070" s="17">
        <v>10000</v>
      </c>
    </row>
    <row r="3071" customHeight="1" spans="1:15">
      <c r="A3071" s="13">
        <v>44562</v>
      </c>
      <c r="B3071" s="15">
        <v>150193</v>
      </c>
      <c r="C3071" s="12" t="s">
        <v>15627</v>
      </c>
      <c r="D3071" s="12" t="s">
        <v>11117</v>
      </c>
      <c r="E3071" s="12">
        <v>35</v>
      </c>
      <c r="F3071" s="12" t="s">
        <v>11157</v>
      </c>
      <c r="G3071" s="12" t="s">
        <v>118</v>
      </c>
      <c r="H3071" s="12" t="s">
        <v>41</v>
      </c>
      <c r="I3071" s="12" t="s">
        <v>15628</v>
      </c>
      <c r="J3071" s="12" t="s">
        <v>11120</v>
      </c>
      <c r="K3071" s="12" t="s">
        <v>15</v>
      </c>
      <c r="L3071" s="12" t="s">
        <v>26</v>
      </c>
      <c r="M3071" s="12" t="s">
        <v>27</v>
      </c>
      <c r="N3071" s="12" t="s">
        <v>35</v>
      </c>
      <c r="O3071" s="12">
        <v>58000</v>
      </c>
    </row>
    <row r="3072" customHeight="1" spans="1:15">
      <c r="A3072" s="13">
        <v>44562</v>
      </c>
      <c r="B3072" s="15">
        <v>154022</v>
      </c>
      <c r="C3072" s="12" t="s">
        <v>15629</v>
      </c>
      <c r="D3072" s="12" t="s">
        <v>11117</v>
      </c>
      <c r="E3072" s="12">
        <v>42</v>
      </c>
      <c r="F3072" s="12" t="s">
        <v>4722</v>
      </c>
      <c r="G3072" s="12" t="s">
        <v>4722</v>
      </c>
      <c r="H3072" s="12" t="s">
        <v>13</v>
      </c>
      <c r="I3072" s="12" t="s">
        <v>14049</v>
      </c>
      <c r="J3072" s="12" t="s">
        <v>11483</v>
      </c>
      <c r="K3072" s="12" t="s">
        <v>175</v>
      </c>
      <c r="L3072" s="12" t="s">
        <v>101</v>
      </c>
      <c r="M3072" s="12" t="s">
        <v>101</v>
      </c>
      <c r="N3072" s="12" t="s">
        <v>35</v>
      </c>
      <c r="O3072" s="17">
        <v>1999</v>
      </c>
    </row>
    <row r="3073" customHeight="1" spans="1:15">
      <c r="A3073" s="13">
        <v>44562</v>
      </c>
      <c r="B3073" s="15">
        <v>148868</v>
      </c>
      <c r="C3073" s="12" t="s">
        <v>12099</v>
      </c>
      <c r="D3073" s="12" t="s">
        <v>11131</v>
      </c>
      <c r="E3073" s="12">
        <v>37</v>
      </c>
      <c r="F3073" s="12" t="s">
        <v>132</v>
      </c>
      <c r="G3073" s="12" t="s">
        <v>132</v>
      </c>
      <c r="H3073" s="12" t="s">
        <v>13</v>
      </c>
      <c r="I3073" s="12" t="s">
        <v>15630</v>
      </c>
      <c r="J3073" s="12" t="s">
        <v>11339</v>
      </c>
      <c r="K3073" s="12" t="s">
        <v>15</v>
      </c>
      <c r="L3073" s="12" t="s">
        <v>101</v>
      </c>
      <c r="M3073" s="12" t="s">
        <v>101</v>
      </c>
      <c r="N3073" s="12" t="s">
        <v>35</v>
      </c>
      <c r="O3073" s="17">
        <v>4000</v>
      </c>
    </row>
    <row r="3074" customHeight="1" spans="1:15">
      <c r="A3074" s="13">
        <v>44562</v>
      </c>
      <c r="B3074" s="15">
        <v>159939</v>
      </c>
      <c r="C3074" s="12" t="s">
        <v>15631</v>
      </c>
      <c r="D3074" s="12" t="s">
        <v>11131</v>
      </c>
      <c r="E3074" s="12">
        <v>21</v>
      </c>
      <c r="F3074" s="12" t="s">
        <v>132</v>
      </c>
      <c r="G3074" s="12" t="s">
        <v>132</v>
      </c>
      <c r="H3074" s="12" t="s">
        <v>13</v>
      </c>
      <c r="I3074" s="12" t="s">
        <v>15632</v>
      </c>
      <c r="J3074" s="12" t="s">
        <v>11339</v>
      </c>
      <c r="K3074" s="12" t="s">
        <v>15</v>
      </c>
      <c r="L3074" s="12" t="s">
        <v>101</v>
      </c>
      <c r="M3074" s="12" t="s">
        <v>101</v>
      </c>
      <c r="N3074" s="12" t="s">
        <v>35</v>
      </c>
      <c r="O3074" s="17">
        <v>4000</v>
      </c>
    </row>
    <row r="3075" customHeight="1" spans="1:15">
      <c r="A3075" s="13">
        <v>44562</v>
      </c>
      <c r="B3075" s="15">
        <v>159573</v>
      </c>
      <c r="C3075" s="12" t="s">
        <v>15633</v>
      </c>
      <c r="D3075" s="12" t="s">
        <v>11117</v>
      </c>
      <c r="E3075" s="12">
        <v>43</v>
      </c>
      <c r="F3075" s="12" t="s">
        <v>2310</v>
      </c>
      <c r="G3075" s="12" t="s">
        <v>2310</v>
      </c>
      <c r="H3075" s="12" t="s">
        <v>13</v>
      </c>
      <c r="I3075" s="12" t="s">
        <v>2310</v>
      </c>
      <c r="J3075" s="12" t="s">
        <v>14686</v>
      </c>
      <c r="K3075" s="12" t="s">
        <v>175</v>
      </c>
      <c r="L3075" s="12" t="s">
        <v>26</v>
      </c>
      <c r="M3075" s="12" t="s">
        <v>726</v>
      </c>
      <c r="N3075" s="12" t="s">
        <v>236</v>
      </c>
      <c r="O3075" s="12">
        <v>3980</v>
      </c>
    </row>
    <row r="3076" customHeight="1" spans="1:15">
      <c r="A3076" s="13">
        <v>44562</v>
      </c>
      <c r="B3076" s="15">
        <v>155121</v>
      </c>
      <c r="C3076" s="12" t="s">
        <v>12470</v>
      </c>
      <c r="D3076" s="12" t="s">
        <v>11117</v>
      </c>
      <c r="E3076" s="12">
        <v>35</v>
      </c>
      <c r="F3076" s="12" t="s">
        <v>368</v>
      </c>
      <c r="G3076" s="12" t="s">
        <v>368</v>
      </c>
      <c r="H3076" s="12" t="s">
        <v>13</v>
      </c>
      <c r="I3076" s="12" t="s">
        <v>15634</v>
      </c>
      <c r="J3076" s="12" t="s">
        <v>13818</v>
      </c>
      <c r="K3076" s="12" t="s">
        <v>175</v>
      </c>
      <c r="L3076" s="12" t="s">
        <v>26</v>
      </c>
      <c r="M3076" s="12" t="s">
        <v>726</v>
      </c>
      <c r="N3076" s="12" t="s">
        <v>35</v>
      </c>
      <c r="O3076" s="17">
        <v>10998</v>
      </c>
    </row>
    <row r="3077" customHeight="1" spans="1:15">
      <c r="A3077" s="13">
        <v>44562</v>
      </c>
      <c r="B3077" s="15">
        <v>146858</v>
      </c>
      <c r="C3077" s="12" t="s">
        <v>15444</v>
      </c>
      <c r="D3077" s="12" t="s">
        <v>11117</v>
      </c>
      <c r="E3077" s="12">
        <v>20</v>
      </c>
      <c r="F3077" s="12" t="s">
        <v>109</v>
      </c>
      <c r="G3077" s="12" t="s">
        <v>109</v>
      </c>
      <c r="H3077" s="12" t="s">
        <v>13</v>
      </c>
      <c r="I3077" s="12" t="s">
        <v>15635</v>
      </c>
      <c r="J3077" s="12" t="s">
        <v>11135</v>
      </c>
      <c r="K3077" s="12" t="s">
        <v>15</v>
      </c>
      <c r="L3077" s="12" t="s">
        <v>101</v>
      </c>
      <c r="M3077" s="12" t="s">
        <v>101</v>
      </c>
      <c r="N3077" s="12" t="s">
        <v>35</v>
      </c>
      <c r="O3077" s="17">
        <v>1299</v>
      </c>
    </row>
    <row r="3078" customHeight="1" spans="1:15">
      <c r="A3078" s="13">
        <v>44562</v>
      </c>
      <c r="B3078" s="15">
        <v>150625</v>
      </c>
      <c r="C3078" s="12" t="s">
        <v>15636</v>
      </c>
      <c r="D3078" s="12" t="s">
        <v>11117</v>
      </c>
      <c r="E3078" s="12">
        <v>31</v>
      </c>
      <c r="F3078" s="12" t="s">
        <v>11118</v>
      </c>
      <c r="G3078" s="12" t="s">
        <v>50</v>
      </c>
      <c r="H3078" s="12" t="s">
        <v>41</v>
      </c>
      <c r="I3078" s="12" t="s">
        <v>15637</v>
      </c>
      <c r="J3078" s="12" t="s">
        <v>11221</v>
      </c>
      <c r="K3078" s="12" t="s">
        <v>15</v>
      </c>
      <c r="L3078" s="12" t="s">
        <v>26</v>
      </c>
      <c r="M3078" s="12" t="s">
        <v>27</v>
      </c>
      <c r="N3078" s="12" t="s">
        <v>236</v>
      </c>
      <c r="O3078" s="12">
        <v>0</v>
      </c>
    </row>
    <row r="3079" customHeight="1" spans="1:15">
      <c r="A3079" s="13">
        <v>44562</v>
      </c>
      <c r="B3079" s="15">
        <v>154251</v>
      </c>
      <c r="C3079" s="12" t="s">
        <v>15638</v>
      </c>
      <c r="D3079" s="12" t="s">
        <v>11117</v>
      </c>
      <c r="E3079" s="12">
        <v>34</v>
      </c>
      <c r="F3079" s="12" t="s">
        <v>1180</v>
      </c>
      <c r="G3079" s="12" t="s">
        <v>11754</v>
      </c>
      <c r="H3079" s="12" t="s">
        <v>13</v>
      </c>
      <c r="I3079" s="12" t="s">
        <v>15639</v>
      </c>
      <c r="J3079" s="12" t="s">
        <v>11483</v>
      </c>
      <c r="K3079" s="12" t="s">
        <v>175</v>
      </c>
      <c r="L3079" s="12" t="s">
        <v>101</v>
      </c>
      <c r="M3079" s="12" t="s">
        <v>101</v>
      </c>
      <c r="N3079" s="12" t="s">
        <v>35</v>
      </c>
      <c r="O3079" s="17">
        <v>3799</v>
      </c>
    </row>
    <row r="3080" customHeight="1" spans="1:15">
      <c r="A3080" s="13">
        <v>44562</v>
      </c>
      <c r="B3080" s="15">
        <v>147046</v>
      </c>
      <c r="C3080" s="12" t="s">
        <v>15640</v>
      </c>
      <c r="D3080" s="12" t="s">
        <v>11131</v>
      </c>
      <c r="E3080" s="12">
        <v>34</v>
      </c>
      <c r="F3080" s="12" t="s">
        <v>368</v>
      </c>
      <c r="G3080" s="12" t="s">
        <v>368</v>
      </c>
      <c r="H3080" s="12" t="s">
        <v>13</v>
      </c>
      <c r="I3080" s="12" t="s">
        <v>15641</v>
      </c>
      <c r="J3080" s="12" t="s">
        <v>13216</v>
      </c>
      <c r="K3080" s="12" t="s">
        <v>175</v>
      </c>
      <c r="L3080" s="12" t="s">
        <v>101</v>
      </c>
      <c r="M3080" s="12" t="s">
        <v>101</v>
      </c>
      <c r="N3080" s="12" t="s">
        <v>35</v>
      </c>
      <c r="O3080" s="17">
        <v>2550</v>
      </c>
    </row>
    <row r="3081" customHeight="1" spans="1:15">
      <c r="A3081" s="13">
        <v>44562</v>
      </c>
      <c r="B3081" s="15">
        <v>151410</v>
      </c>
      <c r="C3081" s="12" t="s">
        <v>2329</v>
      </c>
      <c r="D3081" s="12" t="s">
        <v>11117</v>
      </c>
      <c r="E3081" s="12">
        <v>29</v>
      </c>
      <c r="F3081" s="12" t="s">
        <v>11123</v>
      </c>
      <c r="G3081" s="12" t="s">
        <v>158</v>
      </c>
      <c r="H3081" s="12" t="s">
        <v>41</v>
      </c>
      <c r="I3081" s="12" t="s">
        <v>15642</v>
      </c>
      <c r="J3081" s="12" t="s">
        <v>11483</v>
      </c>
      <c r="K3081" s="12" t="s">
        <v>175</v>
      </c>
      <c r="L3081" s="12" t="s">
        <v>16</v>
      </c>
      <c r="M3081" s="12" t="s">
        <v>723</v>
      </c>
      <c r="N3081" s="12" t="s">
        <v>35</v>
      </c>
      <c r="O3081" s="12">
        <v>700</v>
      </c>
    </row>
    <row r="3082" customHeight="1" spans="1:15">
      <c r="A3082" s="13">
        <v>44563</v>
      </c>
      <c r="B3082" s="15">
        <v>149849</v>
      </c>
      <c r="C3082" s="12" t="s">
        <v>15643</v>
      </c>
      <c r="D3082" s="12" t="s">
        <v>11117</v>
      </c>
      <c r="E3082" s="12">
        <v>37</v>
      </c>
      <c r="F3082" s="12" t="s">
        <v>368</v>
      </c>
      <c r="G3082" s="12" t="s">
        <v>368</v>
      </c>
      <c r="H3082" s="12" t="s">
        <v>13</v>
      </c>
      <c r="I3082" s="12" t="s">
        <v>15644</v>
      </c>
      <c r="J3082" s="12" t="s">
        <v>13216</v>
      </c>
      <c r="K3082" s="12" t="s">
        <v>175</v>
      </c>
      <c r="L3082" s="12" t="s">
        <v>101</v>
      </c>
      <c r="M3082" s="12" t="s">
        <v>101</v>
      </c>
      <c r="N3082" s="12" t="s">
        <v>35</v>
      </c>
      <c r="O3082" s="17">
        <v>12999</v>
      </c>
    </row>
    <row r="3083" customHeight="1" spans="1:15">
      <c r="A3083" s="13">
        <v>44563</v>
      </c>
      <c r="B3083" s="15">
        <v>101531</v>
      </c>
      <c r="C3083" s="12" t="s">
        <v>15645</v>
      </c>
      <c r="D3083" s="12" t="s">
        <v>11131</v>
      </c>
      <c r="E3083" s="12">
        <v>25</v>
      </c>
      <c r="F3083" s="12" t="s">
        <v>2782</v>
      </c>
      <c r="G3083" s="12" t="s">
        <v>2782</v>
      </c>
      <c r="H3083" s="12" t="s">
        <v>13</v>
      </c>
      <c r="I3083" s="12" t="s">
        <v>2782</v>
      </c>
      <c r="J3083" s="12" t="s">
        <v>11339</v>
      </c>
      <c r="K3083" s="12" t="s">
        <v>15</v>
      </c>
      <c r="L3083" s="12" t="s">
        <v>26</v>
      </c>
      <c r="M3083" s="12" t="s">
        <v>27</v>
      </c>
      <c r="N3083" s="12" t="s">
        <v>35</v>
      </c>
      <c r="O3083" s="12">
        <v>108</v>
      </c>
    </row>
    <row r="3084" customHeight="1" spans="1:15">
      <c r="A3084" s="13">
        <v>44563</v>
      </c>
      <c r="B3084" s="15">
        <v>158286</v>
      </c>
      <c r="C3084" s="12" t="s">
        <v>15625</v>
      </c>
      <c r="D3084" s="12" t="s">
        <v>11117</v>
      </c>
      <c r="E3084" s="12">
        <v>34</v>
      </c>
      <c r="F3084" s="12" t="s">
        <v>1384</v>
      </c>
      <c r="G3084" s="12" t="s">
        <v>1384</v>
      </c>
      <c r="H3084" s="12" t="s">
        <v>41</v>
      </c>
      <c r="I3084" s="12" t="s">
        <v>15646</v>
      </c>
      <c r="J3084" s="12" t="s">
        <v>11135</v>
      </c>
      <c r="K3084" s="12" t="s">
        <v>15</v>
      </c>
      <c r="L3084" s="12" t="s">
        <v>26</v>
      </c>
      <c r="M3084" s="12" t="s">
        <v>27</v>
      </c>
      <c r="N3084" s="12" t="s">
        <v>35</v>
      </c>
      <c r="O3084" s="17">
        <v>15000</v>
      </c>
    </row>
    <row r="3085" customHeight="1" spans="1:15">
      <c r="A3085" s="13">
        <v>44563</v>
      </c>
      <c r="B3085" s="15">
        <v>148536</v>
      </c>
      <c r="C3085" s="12" t="s">
        <v>12798</v>
      </c>
      <c r="D3085" s="12" t="s">
        <v>11117</v>
      </c>
      <c r="E3085" s="12">
        <v>25</v>
      </c>
      <c r="F3085" s="12" t="s">
        <v>4722</v>
      </c>
      <c r="G3085" s="12" t="s">
        <v>4722</v>
      </c>
      <c r="H3085" s="12" t="s">
        <v>13</v>
      </c>
      <c r="I3085" s="12" t="s">
        <v>15647</v>
      </c>
      <c r="J3085" s="12" t="s">
        <v>11120</v>
      </c>
      <c r="K3085" s="12" t="s">
        <v>15</v>
      </c>
      <c r="L3085" s="12" t="s">
        <v>26</v>
      </c>
      <c r="M3085" s="12" t="s">
        <v>27</v>
      </c>
      <c r="N3085" s="12" t="s">
        <v>35</v>
      </c>
      <c r="O3085" s="17">
        <v>6000</v>
      </c>
    </row>
    <row r="3086" customHeight="1" spans="1:15">
      <c r="A3086" s="13">
        <v>44563</v>
      </c>
      <c r="B3086" s="15">
        <v>153895</v>
      </c>
      <c r="C3086" s="12" t="s">
        <v>14741</v>
      </c>
      <c r="D3086" s="12" t="s">
        <v>11117</v>
      </c>
      <c r="E3086" s="12">
        <v>36</v>
      </c>
      <c r="F3086" s="12" t="s">
        <v>58</v>
      </c>
      <c r="G3086" s="12" t="s">
        <v>58</v>
      </c>
      <c r="H3086" s="12" t="s">
        <v>13</v>
      </c>
      <c r="I3086" s="12" t="s">
        <v>58</v>
      </c>
      <c r="J3086" s="12" t="s">
        <v>11339</v>
      </c>
      <c r="K3086" s="12" t="s">
        <v>15</v>
      </c>
      <c r="L3086" s="12" t="s">
        <v>16</v>
      </c>
      <c r="M3086" s="12" t="s">
        <v>17</v>
      </c>
      <c r="N3086" s="12" t="s">
        <v>236</v>
      </c>
      <c r="O3086" s="12">
        <v>0</v>
      </c>
    </row>
    <row r="3087" customHeight="1" spans="1:15">
      <c r="A3087" s="13">
        <v>44564</v>
      </c>
      <c r="B3087" s="15">
        <v>166812</v>
      </c>
      <c r="C3087" s="12" t="s">
        <v>15648</v>
      </c>
      <c r="D3087" s="12" t="s">
        <v>11131</v>
      </c>
      <c r="E3087" s="12">
        <v>37</v>
      </c>
      <c r="F3087" s="12" t="s">
        <v>109</v>
      </c>
      <c r="G3087" s="12" t="s">
        <v>109</v>
      </c>
      <c r="H3087" s="12" t="s">
        <v>13</v>
      </c>
      <c r="I3087" s="12" t="s">
        <v>15635</v>
      </c>
      <c r="J3087" s="12" t="s">
        <v>11483</v>
      </c>
      <c r="K3087" s="12" t="s">
        <v>15</v>
      </c>
      <c r="L3087" s="12" t="s">
        <v>101</v>
      </c>
      <c r="M3087" s="12" t="s">
        <v>101</v>
      </c>
      <c r="N3087" s="12" t="s">
        <v>35</v>
      </c>
      <c r="O3087" s="17">
        <v>1299</v>
      </c>
    </row>
    <row r="3088" customHeight="1" spans="1:15">
      <c r="A3088" s="13">
        <v>44564</v>
      </c>
      <c r="B3088" s="15">
        <v>147321</v>
      </c>
      <c r="C3088" s="12" t="s">
        <v>15649</v>
      </c>
      <c r="D3088" s="12" t="s">
        <v>11117</v>
      </c>
      <c r="E3088" s="12">
        <v>45</v>
      </c>
      <c r="F3088" s="12" t="s">
        <v>368</v>
      </c>
      <c r="G3088" s="12" t="s">
        <v>368</v>
      </c>
      <c r="H3088" s="12" t="s">
        <v>13</v>
      </c>
      <c r="I3088" s="12" t="s">
        <v>368</v>
      </c>
      <c r="J3088" s="12" t="s">
        <v>14594</v>
      </c>
      <c r="K3088" s="12" t="s">
        <v>15</v>
      </c>
      <c r="L3088" s="12" t="s">
        <v>26</v>
      </c>
      <c r="M3088" s="12" t="s">
        <v>27</v>
      </c>
      <c r="N3088" s="12" t="s">
        <v>35</v>
      </c>
      <c r="O3088" s="12">
        <v>399</v>
      </c>
    </row>
    <row r="3089" customHeight="1" spans="1:15">
      <c r="A3089" s="13">
        <v>44564</v>
      </c>
      <c r="B3089" s="15">
        <v>156773</v>
      </c>
      <c r="C3089" s="12" t="s">
        <v>15650</v>
      </c>
      <c r="D3089" s="12" t="s">
        <v>11117</v>
      </c>
      <c r="E3089" s="12">
        <v>21</v>
      </c>
      <c r="F3089" s="12" t="s">
        <v>368</v>
      </c>
      <c r="G3089" s="12" t="s">
        <v>368</v>
      </c>
      <c r="H3089" s="12" t="s">
        <v>13</v>
      </c>
      <c r="I3089" s="12" t="s">
        <v>368</v>
      </c>
      <c r="J3089" s="12" t="s">
        <v>11120</v>
      </c>
      <c r="K3089" s="12" t="s">
        <v>15</v>
      </c>
      <c r="L3089" s="12" t="s">
        <v>26</v>
      </c>
      <c r="M3089" s="12" t="s">
        <v>27</v>
      </c>
      <c r="N3089" s="12" t="s">
        <v>35</v>
      </c>
      <c r="O3089" s="12">
        <v>499</v>
      </c>
    </row>
    <row r="3090" customHeight="1" spans="1:15">
      <c r="A3090" s="13">
        <v>44564</v>
      </c>
      <c r="B3090" s="15">
        <v>143068</v>
      </c>
      <c r="C3090" s="12" t="s">
        <v>7998</v>
      </c>
      <c r="D3090" s="12" t="s">
        <v>11117</v>
      </c>
      <c r="E3090" s="12">
        <v>27</v>
      </c>
      <c r="F3090" s="12" t="s">
        <v>1180</v>
      </c>
      <c r="G3090" s="12" t="s">
        <v>11754</v>
      </c>
      <c r="H3090" s="12" t="s">
        <v>13</v>
      </c>
      <c r="I3090" s="12" t="s">
        <v>1904</v>
      </c>
      <c r="J3090" s="12" t="s">
        <v>11339</v>
      </c>
      <c r="K3090" s="12" t="s">
        <v>15</v>
      </c>
      <c r="L3090" s="12" t="s">
        <v>26</v>
      </c>
      <c r="M3090" s="12" t="s">
        <v>27</v>
      </c>
      <c r="N3090" s="12" t="s">
        <v>35</v>
      </c>
      <c r="O3090" s="17">
        <v>2980</v>
      </c>
    </row>
    <row r="3091" customHeight="1" spans="1:15">
      <c r="A3091" s="13">
        <v>44564</v>
      </c>
      <c r="B3091" s="15">
        <v>164166</v>
      </c>
      <c r="C3091" s="12" t="s">
        <v>15408</v>
      </c>
      <c r="D3091" s="12" t="s">
        <v>11117</v>
      </c>
      <c r="E3091" s="12">
        <v>25</v>
      </c>
      <c r="F3091" s="12" t="s">
        <v>4722</v>
      </c>
      <c r="G3091" s="12" t="s">
        <v>4722</v>
      </c>
      <c r="H3091" s="12" t="s">
        <v>13</v>
      </c>
      <c r="I3091" s="12" t="s">
        <v>15647</v>
      </c>
      <c r="J3091" s="12" t="s">
        <v>11135</v>
      </c>
      <c r="K3091" s="12" t="s">
        <v>15</v>
      </c>
      <c r="L3091" s="12" t="s">
        <v>16</v>
      </c>
      <c r="M3091" s="12" t="s">
        <v>17</v>
      </c>
      <c r="N3091" s="12" t="s">
        <v>35</v>
      </c>
      <c r="O3091" s="17">
        <v>6800</v>
      </c>
    </row>
    <row r="3092" customHeight="1" spans="1:15">
      <c r="A3092" s="13">
        <v>44564</v>
      </c>
      <c r="B3092" s="15">
        <v>164690</v>
      </c>
      <c r="C3092" s="12" t="s">
        <v>10450</v>
      </c>
      <c r="D3092" s="12" t="s">
        <v>11117</v>
      </c>
      <c r="E3092" s="12">
        <v>36</v>
      </c>
      <c r="F3092" s="12" t="s">
        <v>11118</v>
      </c>
      <c r="G3092" s="12" t="s">
        <v>50</v>
      </c>
      <c r="H3092" s="12" t="s">
        <v>41</v>
      </c>
      <c r="I3092" s="12" t="s">
        <v>15651</v>
      </c>
      <c r="J3092" s="12" t="s">
        <v>11120</v>
      </c>
      <c r="K3092" s="12" t="s">
        <v>15</v>
      </c>
      <c r="L3092" s="12" t="s">
        <v>26</v>
      </c>
      <c r="M3092" s="12" t="s">
        <v>27</v>
      </c>
      <c r="N3092" s="12" t="s">
        <v>35</v>
      </c>
      <c r="O3092" s="17">
        <v>66666</v>
      </c>
    </row>
    <row r="3093" customHeight="1" spans="1:15">
      <c r="A3093" s="13">
        <v>44564</v>
      </c>
      <c r="B3093" s="15">
        <v>146557</v>
      </c>
      <c r="C3093" s="12" t="s">
        <v>15652</v>
      </c>
      <c r="D3093" s="12" t="s">
        <v>11131</v>
      </c>
      <c r="E3093" s="12">
        <v>45</v>
      </c>
      <c r="F3093" s="12" t="s">
        <v>132</v>
      </c>
      <c r="G3093" s="12" t="s">
        <v>132</v>
      </c>
      <c r="H3093" s="12" t="s">
        <v>13</v>
      </c>
      <c r="I3093" s="12" t="s">
        <v>15653</v>
      </c>
      <c r="J3093" s="12" t="s">
        <v>11135</v>
      </c>
      <c r="K3093" s="12" t="s">
        <v>15</v>
      </c>
      <c r="L3093" s="12" t="s">
        <v>101</v>
      </c>
      <c r="M3093" s="12" t="s">
        <v>101</v>
      </c>
      <c r="N3093" s="12" t="s">
        <v>35</v>
      </c>
      <c r="O3093" s="12">
        <v>299</v>
      </c>
    </row>
    <row r="3094" customHeight="1" spans="1:15">
      <c r="A3094" s="13">
        <v>44564</v>
      </c>
      <c r="B3094" s="15">
        <v>160576</v>
      </c>
      <c r="C3094" s="12" t="s">
        <v>15654</v>
      </c>
      <c r="D3094" s="12" t="s">
        <v>11131</v>
      </c>
      <c r="E3094" s="12">
        <v>44</v>
      </c>
      <c r="F3094" s="12" t="s">
        <v>368</v>
      </c>
      <c r="G3094" s="12" t="s">
        <v>368</v>
      </c>
      <c r="H3094" s="12" t="s">
        <v>13</v>
      </c>
      <c r="I3094" s="12" t="s">
        <v>11203</v>
      </c>
      <c r="J3094" s="12" t="s">
        <v>11339</v>
      </c>
      <c r="K3094" s="12" t="s">
        <v>15</v>
      </c>
      <c r="L3094" s="12" t="s">
        <v>101</v>
      </c>
      <c r="M3094" s="12" t="s">
        <v>101</v>
      </c>
      <c r="N3094" s="12" t="s">
        <v>35</v>
      </c>
      <c r="O3094" s="12">
        <v>599</v>
      </c>
    </row>
    <row r="3095" customHeight="1" spans="1:15">
      <c r="A3095" s="13">
        <v>44564</v>
      </c>
      <c r="B3095" s="15">
        <v>145284</v>
      </c>
      <c r="C3095" s="12" t="s">
        <v>562</v>
      </c>
      <c r="D3095" s="12" t="s">
        <v>11117</v>
      </c>
      <c r="E3095" s="12">
        <v>21</v>
      </c>
      <c r="F3095" s="12" t="s">
        <v>2782</v>
      </c>
      <c r="G3095" s="12" t="s">
        <v>2782</v>
      </c>
      <c r="H3095" s="12" t="s">
        <v>13</v>
      </c>
      <c r="I3095" s="12" t="s">
        <v>15655</v>
      </c>
      <c r="J3095" s="12" t="s">
        <v>14594</v>
      </c>
      <c r="K3095" s="12" t="s">
        <v>15</v>
      </c>
      <c r="L3095" s="12" t="s">
        <v>26</v>
      </c>
      <c r="M3095" s="12" t="s">
        <v>27</v>
      </c>
      <c r="N3095" s="12" t="s">
        <v>35</v>
      </c>
      <c r="O3095" s="12">
        <v>98</v>
      </c>
    </row>
    <row r="3096" customHeight="1" spans="1:15">
      <c r="A3096" s="13">
        <v>44564</v>
      </c>
      <c r="B3096" s="15">
        <v>146781</v>
      </c>
      <c r="C3096" s="12" t="s">
        <v>15656</v>
      </c>
      <c r="D3096" s="12" t="s">
        <v>11117</v>
      </c>
      <c r="E3096" s="12">
        <v>26</v>
      </c>
      <c r="F3096" s="12" t="s">
        <v>11157</v>
      </c>
      <c r="G3096" s="12" t="s">
        <v>118</v>
      </c>
      <c r="H3096" s="12" t="s">
        <v>41</v>
      </c>
      <c r="I3096" s="12" t="s">
        <v>15657</v>
      </c>
      <c r="J3096" s="12" t="s">
        <v>11483</v>
      </c>
      <c r="K3096" s="12" t="s">
        <v>15</v>
      </c>
      <c r="L3096" s="12" t="s">
        <v>26</v>
      </c>
      <c r="M3096" s="12" t="s">
        <v>27</v>
      </c>
      <c r="N3096" s="12" t="s">
        <v>236</v>
      </c>
      <c r="O3096" s="12">
        <v>0</v>
      </c>
    </row>
    <row r="3097" customHeight="1" spans="1:15">
      <c r="A3097" s="13">
        <v>44564</v>
      </c>
      <c r="B3097" s="15">
        <v>156722</v>
      </c>
      <c r="C3097" s="12" t="s">
        <v>15658</v>
      </c>
      <c r="D3097" s="12" t="s">
        <v>11117</v>
      </c>
      <c r="E3097" s="12">
        <v>40</v>
      </c>
      <c r="F3097" s="12" t="s">
        <v>368</v>
      </c>
      <c r="G3097" s="12" t="s">
        <v>368</v>
      </c>
      <c r="H3097" s="12" t="s">
        <v>13</v>
      </c>
      <c r="I3097" s="12" t="s">
        <v>15659</v>
      </c>
      <c r="J3097" s="12" t="s">
        <v>13818</v>
      </c>
      <c r="K3097" s="12" t="s">
        <v>175</v>
      </c>
      <c r="L3097" s="12" t="s">
        <v>101</v>
      </c>
      <c r="M3097" s="12" t="s">
        <v>101</v>
      </c>
      <c r="N3097" s="12" t="s">
        <v>236</v>
      </c>
      <c r="O3097" s="12">
        <v>0</v>
      </c>
    </row>
    <row r="3098" customHeight="1" spans="1:15">
      <c r="A3098" s="13">
        <v>44564</v>
      </c>
      <c r="B3098" s="15">
        <v>149098</v>
      </c>
      <c r="C3098" s="12" t="s">
        <v>15660</v>
      </c>
      <c r="D3098" s="12" t="s">
        <v>11131</v>
      </c>
      <c r="E3098" s="12">
        <v>39</v>
      </c>
      <c r="F3098" s="12" t="s">
        <v>368</v>
      </c>
      <c r="G3098" s="12" t="s">
        <v>368</v>
      </c>
      <c r="H3098" s="12" t="s">
        <v>13</v>
      </c>
      <c r="I3098" s="12" t="s">
        <v>15659</v>
      </c>
      <c r="J3098" s="12" t="s">
        <v>13818</v>
      </c>
      <c r="K3098" s="12" t="s">
        <v>175</v>
      </c>
      <c r="L3098" s="12" t="s">
        <v>101</v>
      </c>
      <c r="M3098" s="12" t="s">
        <v>101</v>
      </c>
      <c r="N3098" s="12" t="s">
        <v>35</v>
      </c>
      <c r="O3098" s="12">
        <v>111</v>
      </c>
    </row>
    <row r="3099" customHeight="1" spans="1:15">
      <c r="A3099" s="13">
        <v>44564</v>
      </c>
      <c r="B3099" s="15">
        <v>146006</v>
      </c>
      <c r="C3099" s="12" t="s">
        <v>15661</v>
      </c>
      <c r="D3099" s="12" t="s">
        <v>11117</v>
      </c>
      <c r="E3099" s="12">
        <v>44</v>
      </c>
      <c r="F3099" s="12" t="s">
        <v>368</v>
      </c>
      <c r="G3099" s="12" t="s">
        <v>368</v>
      </c>
      <c r="H3099" s="12" t="s">
        <v>13</v>
      </c>
      <c r="I3099" s="12" t="s">
        <v>11239</v>
      </c>
      <c r="J3099" s="12" t="s">
        <v>13818</v>
      </c>
      <c r="K3099" s="12" t="s">
        <v>175</v>
      </c>
      <c r="L3099" s="12" t="s">
        <v>101</v>
      </c>
      <c r="M3099" s="12" t="s">
        <v>101</v>
      </c>
      <c r="N3099" s="12" t="s">
        <v>35</v>
      </c>
      <c r="O3099" s="12">
        <v>521</v>
      </c>
    </row>
    <row r="3100" customHeight="1" spans="1:15">
      <c r="A3100" s="13">
        <v>44565</v>
      </c>
      <c r="B3100" s="15">
        <v>162952</v>
      </c>
      <c r="C3100" s="12" t="s">
        <v>11650</v>
      </c>
      <c r="D3100" s="12" t="s">
        <v>11117</v>
      </c>
      <c r="E3100" s="12">
        <v>35</v>
      </c>
      <c r="F3100" s="12" t="s">
        <v>2310</v>
      </c>
      <c r="G3100" s="12" t="s">
        <v>2310</v>
      </c>
      <c r="H3100" s="12" t="s">
        <v>13</v>
      </c>
      <c r="I3100" s="12" t="s">
        <v>15662</v>
      </c>
      <c r="J3100" s="12" t="s">
        <v>14686</v>
      </c>
      <c r="K3100" s="12" t="s">
        <v>175</v>
      </c>
      <c r="L3100" s="12" t="s">
        <v>26</v>
      </c>
      <c r="M3100" s="12" t="s">
        <v>726</v>
      </c>
      <c r="N3100" s="12" t="s">
        <v>35</v>
      </c>
      <c r="O3100" s="17">
        <v>2910</v>
      </c>
    </row>
    <row r="3101" customHeight="1" spans="1:15">
      <c r="A3101" s="13">
        <v>44565</v>
      </c>
      <c r="B3101" s="15">
        <v>160099</v>
      </c>
      <c r="C3101" s="12" t="s">
        <v>15663</v>
      </c>
      <c r="D3101" s="12" t="s">
        <v>11117</v>
      </c>
      <c r="E3101" s="12">
        <v>36</v>
      </c>
      <c r="F3101" s="12" t="s">
        <v>11118</v>
      </c>
      <c r="G3101" s="12" t="s">
        <v>11742</v>
      </c>
      <c r="H3101" s="12" t="s">
        <v>41</v>
      </c>
      <c r="I3101" s="12" t="s">
        <v>15664</v>
      </c>
      <c r="J3101" s="12" t="s">
        <v>11221</v>
      </c>
      <c r="K3101" s="12" t="s">
        <v>15</v>
      </c>
      <c r="L3101" s="12" t="s">
        <v>16</v>
      </c>
      <c r="M3101" s="12" t="s">
        <v>17</v>
      </c>
      <c r="N3101" s="12" t="s">
        <v>35</v>
      </c>
      <c r="O3101" s="17">
        <v>5000</v>
      </c>
    </row>
    <row r="3102" customHeight="1" spans="1:15">
      <c r="A3102" s="13">
        <v>44565</v>
      </c>
      <c r="B3102" s="15">
        <v>163343</v>
      </c>
      <c r="C3102" s="12" t="s">
        <v>15665</v>
      </c>
      <c r="D3102" s="12" t="s">
        <v>11117</v>
      </c>
      <c r="E3102" s="12">
        <v>36</v>
      </c>
      <c r="F3102" s="12" t="s">
        <v>2310</v>
      </c>
      <c r="G3102" s="12" t="s">
        <v>2310</v>
      </c>
      <c r="H3102" s="12" t="s">
        <v>13</v>
      </c>
      <c r="I3102" s="12" t="s">
        <v>15666</v>
      </c>
      <c r="J3102" s="12" t="s">
        <v>11221</v>
      </c>
      <c r="K3102" s="12" t="s">
        <v>15</v>
      </c>
      <c r="L3102" s="12" t="s">
        <v>26</v>
      </c>
      <c r="M3102" s="12" t="s">
        <v>27</v>
      </c>
      <c r="N3102" s="12" t="s">
        <v>35</v>
      </c>
      <c r="O3102" s="17">
        <v>20000</v>
      </c>
    </row>
    <row r="3103" customHeight="1" spans="1:15">
      <c r="A3103" s="13">
        <v>44565</v>
      </c>
      <c r="B3103" s="15">
        <v>149428</v>
      </c>
      <c r="C3103" s="12" t="s">
        <v>5626</v>
      </c>
      <c r="D3103" s="12" t="s">
        <v>11117</v>
      </c>
      <c r="E3103" s="12">
        <v>28</v>
      </c>
      <c r="F3103" s="12" t="s">
        <v>368</v>
      </c>
      <c r="G3103" s="12" t="s">
        <v>368</v>
      </c>
      <c r="H3103" s="12" t="s">
        <v>13</v>
      </c>
      <c r="I3103" s="12" t="s">
        <v>15667</v>
      </c>
      <c r="J3103" s="12" t="s">
        <v>14594</v>
      </c>
      <c r="K3103" s="12" t="s">
        <v>15</v>
      </c>
      <c r="L3103" s="12" t="s">
        <v>101</v>
      </c>
      <c r="M3103" s="12" t="s">
        <v>101</v>
      </c>
      <c r="N3103" s="12" t="s">
        <v>35</v>
      </c>
      <c r="O3103" s="17">
        <v>8548</v>
      </c>
    </row>
    <row r="3104" customHeight="1" spans="1:15">
      <c r="A3104" s="13">
        <v>44566</v>
      </c>
      <c r="B3104" s="15">
        <v>162616</v>
      </c>
      <c r="C3104" s="12" t="s">
        <v>11231</v>
      </c>
      <c r="D3104" s="12" t="s">
        <v>11117</v>
      </c>
      <c r="E3104" s="12">
        <v>44</v>
      </c>
      <c r="F3104" s="12" t="s">
        <v>58</v>
      </c>
      <c r="G3104" s="12" t="s">
        <v>58</v>
      </c>
      <c r="H3104" s="12" t="s">
        <v>13</v>
      </c>
      <c r="I3104" s="12" t="s">
        <v>15668</v>
      </c>
      <c r="J3104" s="12" t="s">
        <v>11339</v>
      </c>
      <c r="K3104" s="12" t="s">
        <v>15</v>
      </c>
      <c r="L3104" s="12" t="s">
        <v>101</v>
      </c>
      <c r="M3104" s="12" t="s">
        <v>101</v>
      </c>
      <c r="N3104" s="12" t="s">
        <v>35</v>
      </c>
      <c r="O3104" s="17">
        <v>2500</v>
      </c>
    </row>
    <row r="3105" customHeight="1" spans="1:15">
      <c r="A3105" s="13">
        <v>44566</v>
      </c>
      <c r="B3105" s="15">
        <v>154436</v>
      </c>
      <c r="C3105" s="12" t="s">
        <v>15669</v>
      </c>
      <c r="D3105" s="12" t="s">
        <v>11131</v>
      </c>
      <c r="E3105" s="12">
        <v>26</v>
      </c>
      <c r="F3105" s="12" t="s">
        <v>58</v>
      </c>
      <c r="G3105" s="12" t="s">
        <v>58</v>
      </c>
      <c r="H3105" s="12" t="s">
        <v>13</v>
      </c>
      <c r="I3105" s="12" t="s">
        <v>15670</v>
      </c>
      <c r="J3105" s="12" t="s">
        <v>11339</v>
      </c>
      <c r="K3105" s="12" t="s">
        <v>15</v>
      </c>
      <c r="L3105" s="12" t="s">
        <v>101</v>
      </c>
      <c r="M3105" s="12" t="s">
        <v>101</v>
      </c>
      <c r="N3105" s="12" t="s">
        <v>35</v>
      </c>
      <c r="O3105" s="17">
        <v>2500</v>
      </c>
    </row>
    <row r="3106" customHeight="1" spans="1:15">
      <c r="A3106" s="13">
        <v>44566</v>
      </c>
      <c r="B3106" s="15">
        <v>154017</v>
      </c>
      <c r="C3106" s="12" t="s">
        <v>15671</v>
      </c>
      <c r="D3106" s="12" t="s">
        <v>11131</v>
      </c>
      <c r="E3106" s="12">
        <v>19</v>
      </c>
      <c r="F3106" s="12" t="s">
        <v>368</v>
      </c>
      <c r="G3106" s="12" t="s">
        <v>368</v>
      </c>
      <c r="H3106" s="12" t="s">
        <v>13</v>
      </c>
      <c r="I3106" s="12" t="s">
        <v>12436</v>
      </c>
      <c r="J3106" s="12" t="s">
        <v>11339</v>
      </c>
      <c r="K3106" s="12" t="s">
        <v>15</v>
      </c>
      <c r="L3106" s="12" t="s">
        <v>26</v>
      </c>
      <c r="M3106" s="12" t="s">
        <v>27</v>
      </c>
      <c r="N3106" s="12" t="s">
        <v>35</v>
      </c>
      <c r="O3106" s="17">
        <v>1299</v>
      </c>
    </row>
    <row r="3107" customHeight="1" spans="1:15">
      <c r="A3107" s="13">
        <v>44566</v>
      </c>
      <c r="B3107" s="15">
        <v>157497</v>
      </c>
      <c r="C3107" s="12" t="s">
        <v>12071</v>
      </c>
      <c r="D3107" s="12" t="s">
        <v>11117</v>
      </c>
      <c r="E3107" s="12">
        <v>38</v>
      </c>
      <c r="F3107" s="12" t="s">
        <v>11157</v>
      </c>
      <c r="G3107" s="12" t="s">
        <v>118</v>
      </c>
      <c r="H3107" s="12" t="s">
        <v>41</v>
      </c>
      <c r="I3107" s="12" t="s">
        <v>15672</v>
      </c>
      <c r="J3107" s="12" t="s">
        <v>11120</v>
      </c>
      <c r="K3107" s="12" t="s">
        <v>15</v>
      </c>
      <c r="L3107" s="12" t="s">
        <v>101</v>
      </c>
      <c r="M3107" s="12" t="s">
        <v>101</v>
      </c>
      <c r="N3107" s="12" t="s">
        <v>35</v>
      </c>
      <c r="O3107" s="17">
        <v>9849</v>
      </c>
    </row>
    <row r="3108" customHeight="1" spans="1:15">
      <c r="A3108" s="13">
        <v>44566</v>
      </c>
      <c r="B3108" s="15">
        <v>159053</v>
      </c>
      <c r="C3108" s="12" t="s">
        <v>15673</v>
      </c>
      <c r="D3108" s="12" t="s">
        <v>11117</v>
      </c>
      <c r="E3108" s="12">
        <v>44</v>
      </c>
      <c r="F3108" s="12" t="s">
        <v>11123</v>
      </c>
      <c r="G3108" s="12" t="s">
        <v>12043</v>
      </c>
      <c r="H3108" s="12" t="s">
        <v>41</v>
      </c>
      <c r="I3108" s="12" t="s">
        <v>15674</v>
      </c>
      <c r="J3108" s="12" t="s">
        <v>11120</v>
      </c>
      <c r="K3108" s="12" t="s">
        <v>15</v>
      </c>
      <c r="L3108" s="12" t="s">
        <v>16</v>
      </c>
      <c r="M3108" s="12" t="s">
        <v>17</v>
      </c>
      <c r="N3108" s="12" t="s">
        <v>35</v>
      </c>
      <c r="O3108" s="12">
        <v>4000</v>
      </c>
    </row>
    <row r="3109" customHeight="1" spans="1:15">
      <c r="A3109" s="13">
        <v>44567</v>
      </c>
      <c r="B3109" s="15">
        <v>157867</v>
      </c>
      <c r="C3109" s="12" t="s">
        <v>15675</v>
      </c>
      <c r="D3109" s="12" t="s">
        <v>11131</v>
      </c>
      <c r="E3109" s="12">
        <v>45</v>
      </c>
      <c r="F3109" s="12" t="s">
        <v>280</v>
      </c>
      <c r="G3109" s="12" t="s">
        <v>280</v>
      </c>
      <c r="H3109" s="12" t="s">
        <v>13</v>
      </c>
      <c r="I3109" s="12" t="s">
        <v>15676</v>
      </c>
      <c r="J3109" s="12" t="s">
        <v>11120</v>
      </c>
      <c r="K3109" s="12" t="s">
        <v>15</v>
      </c>
      <c r="L3109" s="12" t="s">
        <v>16</v>
      </c>
      <c r="M3109" s="12" t="s">
        <v>17</v>
      </c>
      <c r="N3109" s="12" t="s">
        <v>35</v>
      </c>
      <c r="O3109" s="12">
        <v>886</v>
      </c>
    </row>
    <row r="3110" customHeight="1" spans="1:15">
      <c r="A3110" s="13">
        <v>44567</v>
      </c>
      <c r="B3110" s="15">
        <v>150968</v>
      </c>
      <c r="C3110" s="12" t="s">
        <v>15677</v>
      </c>
      <c r="D3110" s="12" t="s">
        <v>11117</v>
      </c>
      <c r="E3110" s="12">
        <v>36</v>
      </c>
      <c r="F3110" s="12" t="s">
        <v>4722</v>
      </c>
      <c r="G3110" s="12" t="s">
        <v>4722</v>
      </c>
      <c r="H3110" s="12" t="s">
        <v>13</v>
      </c>
      <c r="I3110" s="12" t="s">
        <v>15678</v>
      </c>
      <c r="J3110" s="12" t="s">
        <v>11135</v>
      </c>
      <c r="K3110" s="12" t="s">
        <v>15</v>
      </c>
      <c r="L3110" s="12" t="s">
        <v>16</v>
      </c>
      <c r="M3110" s="12" t="s">
        <v>17</v>
      </c>
      <c r="N3110" s="12" t="s">
        <v>35</v>
      </c>
      <c r="O3110" s="17">
        <v>22222</v>
      </c>
    </row>
    <row r="3111" customHeight="1" spans="1:15">
      <c r="A3111" s="13">
        <v>44567</v>
      </c>
      <c r="B3111" s="15">
        <v>165185</v>
      </c>
      <c r="C3111" s="12" t="s">
        <v>15679</v>
      </c>
      <c r="D3111" s="12" t="s">
        <v>11117</v>
      </c>
      <c r="E3111" s="12">
        <v>21</v>
      </c>
      <c r="F3111" s="12" t="s">
        <v>11139</v>
      </c>
      <c r="G3111" s="12" t="s">
        <v>148</v>
      </c>
      <c r="H3111" s="12" t="s">
        <v>41</v>
      </c>
      <c r="I3111" s="12" t="s">
        <v>11140</v>
      </c>
      <c r="J3111" s="12" t="s">
        <v>11339</v>
      </c>
      <c r="K3111" s="12" t="s">
        <v>15</v>
      </c>
      <c r="L3111" s="12" t="s">
        <v>26</v>
      </c>
      <c r="M3111" s="12" t="s">
        <v>27</v>
      </c>
      <c r="N3111" s="12" t="s">
        <v>236</v>
      </c>
      <c r="O3111" s="12">
        <v>0</v>
      </c>
    </row>
    <row r="3112" customHeight="1" spans="1:15">
      <c r="A3112" s="13">
        <v>44567</v>
      </c>
      <c r="B3112" s="15">
        <v>150307</v>
      </c>
      <c r="C3112" s="12" t="s">
        <v>15680</v>
      </c>
      <c r="D3112" s="12" t="s">
        <v>11131</v>
      </c>
      <c r="E3112" s="12">
        <v>28</v>
      </c>
      <c r="F3112" s="12" t="s">
        <v>368</v>
      </c>
      <c r="G3112" s="12" t="s">
        <v>368</v>
      </c>
      <c r="H3112" s="12" t="s">
        <v>13</v>
      </c>
      <c r="I3112" s="12" t="s">
        <v>15681</v>
      </c>
      <c r="J3112" s="12" t="s">
        <v>14594</v>
      </c>
      <c r="K3112" s="12" t="s">
        <v>15</v>
      </c>
      <c r="L3112" s="12" t="s">
        <v>101</v>
      </c>
      <c r="M3112" s="12" t="s">
        <v>101</v>
      </c>
      <c r="N3112" s="12" t="s">
        <v>35</v>
      </c>
      <c r="O3112" s="17">
        <v>1999</v>
      </c>
    </row>
    <row r="3113" customHeight="1" spans="1:15">
      <c r="A3113" s="13">
        <v>44567</v>
      </c>
      <c r="B3113" s="15">
        <v>158378</v>
      </c>
      <c r="C3113" s="12" t="s">
        <v>15682</v>
      </c>
      <c r="D3113" s="12" t="s">
        <v>11117</v>
      </c>
      <c r="E3113" s="12">
        <v>34</v>
      </c>
      <c r="F3113" s="12" t="s">
        <v>11157</v>
      </c>
      <c r="G3113" s="12" t="s">
        <v>118</v>
      </c>
      <c r="H3113" s="12" t="s">
        <v>41</v>
      </c>
      <c r="I3113" s="12" t="s">
        <v>15683</v>
      </c>
      <c r="J3113" s="12" t="s">
        <v>11135</v>
      </c>
      <c r="K3113" s="12" t="s">
        <v>15</v>
      </c>
      <c r="L3113" s="12" t="s">
        <v>26</v>
      </c>
      <c r="M3113" s="12" t="s">
        <v>27</v>
      </c>
      <c r="N3113" s="12" t="s">
        <v>35</v>
      </c>
      <c r="O3113" s="17">
        <v>20000</v>
      </c>
    </row>
    <row r="3114" customHeight="1" spans="1:15">
      <c r="A3114" s="13">
        <v>44568</v>
      </c>
      <c r="B3114" s="15">
        <v>148317</v>
      </c>
      <c r="C3114" s="12" t="s">
        <v>15684</v>
      </c>
      <c r="D3114" s="12" t="s">
        <v>11117</v>
      </c>
      <c r="E3114" s="12">
        <v>36</v>
      </c>
      <c r="F3114" s="12" t="s">
        <v>11118</v>
      </c>
      <c r="G3114" s="12" t="s">
        <v>66</v>
      </c>
      <c r="H3114" s="12" t="s">
        <v>41</v>
      </c>
      <c r="I3114" s="12" t="s">
        <v>15685</v>
      </c>
      <c r="J3114" s="12" t="s">
        <v>11221</v>
      </c>
      <c r="K3114" s="12" t="s">
        <v>15</v>
      </c>
      <c r="L3114" s="12" t="s">
        <v>16</v>
      </c>
      <c r="M3114" s="12" t="s">
        <v>17</v>
      </c>
      <c r="N3114" s="12" t="s">
        <v>35</v>
      </c>
      <c r="O3114" s="12">
        <v>24000</v>
      </c>
    </row>
    <row r="3115" customHeight="1" spans="1:15">
      <c r="A3115" s="13">
        <v>44568</v>
      </c>
      <c r="B3115" s="15">
        <v>155458</v>
      </c>
      <c r="C3115" s="12" t="s">
        <v>10516</v>
      </c>
      <c r="D3115" s="12" t="s">
        <v>11117</v>
      </c>
      <c r="E3115" s="12">
        <v>34</v>
      </c>
      <c r="F3115" s="12" t="s">
        <v>368</v>
      </c>
      <c r="G3115" s="12" t="s">
        <v>368</v>
      </c>
      <c r="H3115" s="12" t="s">
        <v>13</v>
      </c>
      <c r="I3115" s="12" t="s">
        <v>15066</v>
      </c>
      <c r="J3115" s="12" t="s">
        <v>11120</v>
      </c>
      <c r="K3115" s="12" t="s">
        <v>15</v>
      </c>
      <c r="L3115" s="12" t="s">
        <v>26</v>
      </c>
      <c r="M3115" s="12" t="s">
        <v>27</v>
      </c>
      <c r="N3115" s="12" t="s">
        <v>35</v>
      </c>
      <c r="O3115" s="12">
        <v>519</v>
      </c>
    </row>
    <row r="3116" customHeight="1" spans="1:15">
      <c r="A3116" s="13">
        <v>44568</v>
      </c>
      <c r="B3116" s="15">
        <v>155762</v>
      </c>
      <c r="C3116" s="12" t="s">
        <v>8479</v>
      </c>
      <c r="D3116" s="12" t="s">
        <v>11117</v>
      </c>
      <c r="E3116" s="12">
        <v>28</v>
      </c>
      <c r="F3116" s="12" t="s">
        <v>11157</v>
      </c>
      <c r="G3116" s="12" t="s">
        <v>118</v>
      </c>
      <c r="H3116" s="12" t="s">
        <v>41</v>
      </c>
      <c r="I3116" s="12" t="s">
        <v>11253</v>
      </c>
      <c r="J3116" s="12" t="s">
        <v>11221</v>
      </c>
      <c r="K3116" s="12" t="s">
        <v>15</v>
      </c>
      <c r="L3116" s="12" t="s">
        <v>26</v>
      </c>
      <c r="M3116" s="12" t="s">
        <v>27</v>
      </c>
      <c r="N3116" s="12" t="s">
        <v>236</v>
      </c>
      <c r="O3116" s="12">
        <v>0</v>
      </c>
    </row>
    <row r="3117" customHeight="1" spans="1:15">
      <c r="A3117" s="13">
        <v>44568</v>
      </c>
      <c r="B3117" s="15">
        <v>146751</v>
      </c>
      <c r="C3117" s="12" t="s">
        <v>15686</v>
      </c>
      <c r="D3117" s="12" t="s">
        <v>11117</v>
      </c>
      <c r="E3117" s="12">
        <v>36</v>
      </c>
      <c r="F3117" s="12" t="s">
        <v>11157</v>
      </c>
      <c r="G3117" s="12" t="s">
        <v>118</v>
      </c>
      <c r="H3117" s="12" t="s">
        <v>41</v>
      </c>
      <c r="I3117" s="12" t="s">
        <v>15687</v>
      </c>
      <c r="J3117" s="12" t="s">
        <v>11120</v>
      </c>
      <c r="K3117" s="12" t="s">
        <v>15</v>
      </c>
      <c r="L3117" s="12" t="s">
        <v>26</v>
      </c>
      <c r="M3117" s="12" t="s">
        <v>27</v>
      </c>
      <c r="N3117" s="12" t="s">
        <v>35</v>
      </c>
      <c r="O3117" s="17">
        <v>28300</v>
      </c>
    </row>
    <row r="3118" customHeight="1" spans="1:15">
      <c r="A3118" s="13">
        <v>44568</v>
      </c>
      <c r="B3118" s="15">
        <v>152997</v>
      </c>
      <c r="C3118" s="12" t="s">
        <v>15688</v>
      </c>
      <c r="D3118" s="12" t="s">
        <v>11117</v>
      </c>
      <c r="E3118" s="12">
        <v>35</v>
      </c>
      <c r="F3118" s="12" t="s">
        <v>368</v>
      </c>
      <c r="G3118" s="12" t="s">
        <v>368</v>
      </c>
      <c r="H3118" s="12" t="s">
        <v>13</v>
      </c>
      <c r="I3118" s="12" t="s">
        <v>15689</v>
      </c>
      <c r="J3118" s="12" t="s">
        <v>11221</v>
      </c>
      <c r="K3118" s="12" t="s">
        <v>15</v>
      </c>
      <c r="L3118" s="12" t="s">
        <v>101</v>
      </c>
      <c r="M3118" s="12" t="s">
        <v>101</v>
      </c>
      <c r="N3118" s="12" t="s">
        <v>35</v>
      </c>
      <c r="O3118" s="17">
        <v>10000</v>
      </c>
    </row>
    <row r="3119" customHeight="1" spans="1:15">
      <c r="A3119" s="13">
        <v>44568</v>
      </c>
      <c r="B3119" s="15">
        <v>147821</v>
      </c>
      <c r="C3119" s="12" t="s">
        <v>15690</v>
      </c>
      <c r="D3119" s="12" t="s">
        <v>11117</v>
      </c>
      <c r="E3119" s="12">
        <v>35</v>
      </c>
      <c r="F3119" s="12" t="s">
        <v>280</v>
      </c>
      <c r="G3119" s="12" t="s">
        <v>280</v>
      </c>
      <c r="H3119" s="12" t="s">
        <v>13</v>
      </c>
      <c r="I3119" s="12" t="s">
        <v>15691</v>
      </c>
      <c r="J3119" s="12" t="s">
        <v>11221</v>
      </c>
      <c r="K3119" s="12" t="s">
        <v>15</v>
      </c>
      <c r="L3119" s="12" t="s">
        <v>26</v>
      </c>
      <c r="M3119" s="12" t="s">
        <v>27</v>
      </c>
      <c r="N3119" s="12" t="s">
        <v>35</v>
      </c>
      <c r="O3119" s="17">
        <v>1260</v>
      </c>
    </row>
    <row r="3120" customHeight="1" spans="1:15">
      <c r="A3120" s="13">
        <v>44568</v>
      </c>
      <c r="B3120" s="15">
        <v>158057</v>
      </c>
      <c r="C3120" s="12" t="s">
        <v>15692</v>
      </c>
      <c r="D3120" s="12" t="s">
        <v>11117</v>
      </c>
      <c r="E3120" s="12">
        <v>36</v>
      </c>
      <c r="F3120" s="12" t="s">
        <v>280</v>
      </c>
      <c r="G3120" s="12" t="s">
        <v>280</v>
      </c>
      <c r="H3120" s="12" t="s">
        <v>13</v>
      </c>
      <c r="I3120" s="12" t="s">
        <v>15691</v>
      </c>
      <c r="J3120" s="12" t="s">
        <v>11221</v>
      </c>
      <c r="K3120" s="12" t="s">
        <v>15</v>
      </c>
      <c r="L3120" s="12" t="s">
        <v>26</v>
      </c>
      <c r="M3120" s="12" t="s">
        <v>27</v>
      </c>
      <c r="N3120" s="12" t="s">
        <v>35</v>
      </c>
      <c r="O3120" s="17">
        <v>1260</v>
      </c>
    </row>
    <row r="3121" customHeight="1" spans="1:15">
      <c r="A3121" s="13">
        <v>44568</v>
      </c>
      <c r="B3121" s="15">
        <v>161703</v>
      </c>
      <c r="C3121" s="12" t="s">
        <v>12591</v>
      </c>
      <c r="D3121" s="12" t="s">
        <v>11131</v>
      </c>
      <c r="E3121" s="12">
        <v>40</v>
      </c>
      <c r="F3121" s="12" t="s">
        <v>368</v>
      </c>
      <c r="G3121" s="12" t="s">
        <v>368</v>
      </c>
      <c r="H3121" s="12" t="s">
        <v>13</v>
      </c>
      <c r="I3121" s="12" t="s">
        <v>15693</v>
      </c>
      <c r="J3121" s="12" t="s">
        <v>14594</v>
      </c>
      <c r="K3121" s="12" t="s">
        <v>15</v>
      </c>
      <c r="L3121" s="12" t="s">
        <v>101</v>
      </c>
      <c r="M3121" s="12" t="s">
        <v>101</v>
      </c>
      <c r="N3121" s="12" t="s">
        <v>35</v>
      </c>
      <c r="O3121" s="17">
        <v>2079</v>
      </c>
    </row>
    <row r="3122" customHeight="1" spans="1:15">
      <c r="A3122" s="13">
        <v>44569</v>
      </c>
      <c r="B3122" s="15">
        <v>158801</v>
      </c>
      <c r="C3122" s="12" t="s">
        <v>15694</v>
      </c>
      <c r="D3122" s="12" t="s">
        <v>11117</v>
      </c>
      <c r="E3122" s="12">
        <v>22</v>
      </c>
      <c r="F3122" s="12" t="s">
        <v>368</v>
      </c>
      <c r="G3122" s="12" t="s">
        <v>368</v>
      </c>
      <c r="H3122" s="12" t="s">
        <v>13</v>
      </c>
      <c r="I3122" s="12" t="s">
        <v>11475</v>
      </c>
      <c r="J3122" s="12" t="s">
        <v>11339</v>
      </c>
      <c r="K3122" s="12" t="s">
        <v>15</v>
      </c>
      <c r="L3122" s="12" t="s">
        <v>26</v>
      </c>
      <c r="M3122" s="12" t="s">
        <v>27</v>
      </c>
      <c r="N3122" s="12" t="s">
        <v>35</v>
      </c>
      <c r="O3122" s="12">
        <v>599</v>
      </c>
    </row>
    <row r="3123" customHeight="1" spans="1:15">
      <c r="A3123" s="13">
        <v>44569</v>
      </c>
      <c r="B3123" s="15">
        <v>171112</v>
      </c>
      <c r="C3123" s="12" t="s">
        <v>255</v>
      </c>
      <c r="D3123" s="12" t="s">
        <v>11117</v>
      </c>
      <c r="E3123" s="12">
        <v>18</v>
      </c>
      <c r="F3123" s="12" t="s">
        <v>1180</v>
      </c>
      <c r="G3123" s="12" t="s">
        <v>11739</v>
      </c>
      <c r="H3123" s="12" t="s">
        <v>13</v>
      </c>
      <c r="I3123" s="12" t="s">
        <v>15695</v>
      </c>
      <c r="J3123" s="12" t="s">
        <v>11120</v>
      </c>
      <c r="K3123" s="12" t="s">
        <v>15</v>
      </c>
      <c r="L3123" s="12" t="s">
        <v>16</v>
      </c>
      <c r="M3123" s="12" t="s">
        <v>17</v>
      </c>
      <c r="N3123" s="12" t="s">
        <v>35</v>
      </c>
      <c r="O3123" s="17">
        <v>3930</v>
      </c>
    </row>
    <row r="3124" customHeight="1" spans="1:15">
      <c r="A3124" s="13">
        <v>44569</v>
      </c>
      <c r="B3124" s="15">
        <v>151160</v>
      </c>
      <c r="C3124" s="12" t="s">
        <v>1139</v>
      </c>
      <c r="D3124" s="12" t="s">
        <v>11117</v>
      </c>
      <c r="E3124" s="12">
        <v>36</v>
      </c>
      <c r="F3124" s="12" t="s">
        <v>109</v>
      </c>
      <c r="G3124" s="12" t="s">
        <v>109</v>
      </c>
      <c r="H3124" s="12" t="s">
        <v>41</v>
      </c>
      <c r="I3124" s="12" t="s">
        <v>15696</v>
      </c>
      <c r="J3124" s="12" t="s">
        <v>11221</v>
      </c>
      <c r="K3124" s="12" t="s">
        <v>15</v>
      </c>
      <c r="L3124" s="12" t="s">
        <v>26</v>
      </c>
      <c r="M3124" s="12" t="s">
        <v>27</v>
      </c>
      <c r="N3124" s="12" t="s">
        <v>35</v>
      </c>
      <c r="O3124" s="17">
        <v>22222</v>
      </c>
    </row>
    <row r="3125" customHeight="1" spans="1:15">
      <c r="A3125" s="13">
        <v>44569</v>
      </c>
      <c r="B3125" s="15">
        <v>155959</v>
      </c>
      <c r="C3125" s="12" t="s">
        <v>15697</v>
      </c>
      <c r="D3125" s="12" t="s">
        <v>11117</v>
      </c>
      <c r="E3125" s="12">
        <v>36</v>
      </c>
      <c r="F3125" s="12" t="s">
        <v>11123</v>
      </c>
      <c r="G3125" s="12" t="s">
        <v>12043</v>
      </c>
      <c r="H3125" s="12" t="s">
        <v>41</v>
      </c>
      <c r="I3125" s="12" t="s">
        <v>15698</v>
      </c>
      <c r="J3125" s="12" t="s">
        <v>11120</v>
      </c>
      <c r="K3125" s="12" t="s">
        <v>15</v>
      </c>
      <c r="L3125" s="12" t="s">
        <v>16</v>
      </c>
      <c r="M3125" s="12" t="s">
        <v>17</v>
      </c>
      <c r="N3125" s="12" t="s">
        <v>35</v>
      </c>
      <c r="O3125" s="12">
        <v>20000</v>
      </c>
    </row>
    <row r="3126" customHeight="1" spans="1:15">
      <c r="A3126" s="13">
        <v>44569</v>
      </c>
      <c r="B3126" s="15">
        <v>146498</v>
      </c>
      <c r="C3126" s="12" t="s">
        <v>15699</v>
      </c>
      <c r="D3126" s="12" t="s">
        <v>11117</v>
      </c>
      <c r="E3126" s="12">
        <v>26</v>
      </c>
      <c r="F3126" s="12" t="s">
        <v>443</v>
      </c>
      <c r="G3126" s="12" t="s">
        <v>443</v>
      </c>
      <c r="H3126" s="12" t="s">
        <v>13</v>
      </c>
      <c r="I3126" s="12" t="s">
        <v>12493</v>
      </c>
      <c r="J3126" s="12" t="s">
        <v>14594</v>
      </c>
      <c r="K3126" s="12" t="s">
        <v>15</v>
      </c>
      <c r="L3126" s="12" t="s">
        <v>26</v>
      </c>
      <c r="M3126" s="12" t="s">
        <v>27</v>
      </c>
      <c r="N3126" s="12" t="s">
        <v>35</v>
      </c>
      <c r="O3126" s="12">
        <v>499</v>
      </c>
    </row>
    <row r="3127" customHeight="1" spans="1:15">
      <c r="A3127" s="13">
        <v>44569</v>
      </c>
      <c r="B3127" s="15">
        <v>151928</v>
      </c>
      <c r="C3127" s="12" t="s">
        <v>10496</v>
      </c>
      <c r="D3127" s="12" t="s">
        <v>11117</v>
      </c>
      <c r="E3127" s="12">
        <v>37</v>
      </c>
      <c r="F3127" s="12" t="s">
        <v>11157</v>
      </c>
      <c r="G3127" s="12" t="s">
        <v>118</v>
      </c>
      <c r="H3127" s="12" t="s">
        <v>41</v>
      </c>
      <c r="I3127" s="12" t="s">
        <v>15700</v>
      </c>
      <c r="J3127" s="12" t="s">
        <v>11221</v>
      </c>
      <c r="K3127" s="12" t="s">
        <v>15</v>
      </c>
      <c r="L3127" s="12" t="s">
        <v>26</v>
      </c>
      <c r="M3127" s="12" t="s">
        <v>27</v>
      </c>
      <c r="N3127" s="12" t="s">
        <v>35</v>
      </c>
      <c r="O3127" s="12">
        <v>5800</v>
      </c>
    </row>
    <row r="3128" customHeight="1" spans="1:15">
      <c r="A3128" s="13">
        <v>44569</v>
      </c>
      <c r="B3128" s="15">
        <v>151914</v>
      </c>
      <c r="C3128" s="12" t="s">
        <v>15701</v>
      </c>
      <c r="D3128" s="12" t="s">
        <v>11131</v>
      </c>
      <c r="E3128" s="12">
        <v>43</v>
      </c>
      <c r="F3128" s="12" t="s">
        <v>109</v>
      </c>
      <c r="G3128" s="12" t="s">
        <v>109</v>
      </c>
      <c r="H3128" s="12" t="s">
        <v>13</v>
      </c>
      <c r="I3128" s="12" t="s">
        <v>11411</v>
      </c>
      <c r="J3128" s="12" t="s">
        <v>11120</v>
      </c>
      <c r="K3128" s="12" t="s">
        <v>15</v>
      </c>
      <c r="L3128" s="12" t="s">
        <v>16</v>
      </c>
      <c r="M3128" s="12" t="s">
        <v>17</v>
      </c>
      <c r="N3128" s="12" t="s">
        <v>35</v>
      </c>
      <c r="O3128" s="17">
        <v>6760</v>
      </c>
    </row>
    <row r="3129" customHeight="1" spans="1:15">
      <c r="A3129" s="13">
        <v>44569</v>
      </c>
      <c r="B3129" s="15">
        <v>167785</v>
      </c>
      <c r="C3129" s="12" t="s">
        <v>11339</v>
      </c>
      <c r="D3129" s="12" t="s">
        <v>11131</v>
      </c>
      <c r="E3129" s="12">
        <v>37</v>
      </c>
      <c r="F3129" s="12" t="s">
        <v>109</v>
      </c>
      <c r="G3129" s="12" t="s">
        <v>109</v>
      </c>
      <c r="H3129" s="12" t="s">
        <v>13</v>
      </c>
      <c r="I3129" s="12" t="s">
        <v>15702</v>
      </c>
      <c r="J3129" s="12" t="s">
        <v>13216</v>
      </c>
      <c r="K3129" s="12" t="s">
        <v>175</v>
      </c>
      <c r="L3129" s="12" t="s">
        <v>101</v>
      </c>
      <c r="M3129" s="12" t="s">
        <v>101</v>
      </c>
      <c r="N3129" s="12" t="s">
        <v>35</v>
      </c>
      <c r="O3129" s="17">
        <v>1599</v>
      </c>
    </row>
    <row r="3130" customHeight="1" spans="1:15">
      <c r="A3130" s="13">
        <v>44569</v>
      </c>
      <c r="B3130" s="15">
        <v>171609</v>
      </c>
      <c r="C3130" s="12" t="s">
        <v>13169</v>
      </c>
      <c r="D3130" s="12" t="s">
        <v>11117</v>
      </c>
      <c r="E3130" s="12">
        <v>22</v>
      </c>
      <c r="F3130" s="12" t="s">
        <v>109</v>
      </c>
      <c r="G3130" s="12" t="s">
        <v>109</v>
      </c>
      <c r="H3130" s="12" t="s">
        <v>13</v>
      </c>
      <c r="I3130" s="12" t="s">
        <v>12436</v>
      </c>
      <c r="J3130" s="12" t="s">
        <v>13216</v>
      </c>
      <c r="K3130" s="12" t="s">
        <v>175</v>
      </c>
      <c r="L3130" s="12" t="s">
        <v>101</v>
      </c>
      <c r="M3130" s="12" t="s">
        <v>101</v>
      </c>
      <c r="N3130" s="12" t="s">
        <v>35</v>
      </c>
      <c r="O3130" s="12">
        <v>999</v>
      </c>
    </row>
    <row r="3131" customHeight="1" spans="1:15">
      <c r="A3131" s="13">
        <v>44569</v>
      </c>
      <c r="B3131" s="15">
        <v>155999</v>
      </c>
      <c r="C3131" s="12" t="s">
        <v>15703</v>
      </c>
      <c r="D3131" s="12" t="s">
        <v>11117</v>
      </c>
      <c r="E3131" s="12">
        <v>34</v>
      </c>
      <c r="F3131" s="12" t="s">
        <v>11118</v>
      </c>
      <c r="G3131" s="12" t="s">
        <v>11742</v>
      </c>
      <c r="H3131" s="12" t="s">
        <v>41</v>
      </c>
      <c r="I3131" s="12" t="s">
        <v>15704</v>
      </c>
      <c r="J3131" s="12" t="s">
        <v>11221</v>
      </c>
      <c r="K3131" s="12" t="s">
        <v>15</v>
      </c>
      <c r="L3131" s="12" t="s">
        <v>16</v>
      </c>
      <c r="M3131" s="12" t="s">
        <v>17</v>
      </c>
      <c r="N3131" s="12" t="s">
        <v>35</v>
      </c>
      <c r="O3131" s="17">
        <v>10000</v>
      </c>
    </row>
    <row r="3132" customHeight="1" spans="1:15">
      <c r="A3132" s="13">
        <v>44569</v>
      </c>
      <c r="B3132" s="15">
        <v>155526</v>
      </c>
      <c r="C3132" s="12" t="s">
        <v>15705</v>
      </c>
      <c r="D3132" s="12" t="s">
        <v>11117</v>
      </c>
      <c r="E3132" s="12">
        <v>22</v>
      </c>
      <c r="F3132" s="12" t="s">
        <v>4722</v>
      </c>
      <c r="G3132" s="12" t="s">
        <v>4722</v>
      </c>
      <c r="H3132" s="12" t="s">
        <v>13</v>
      </c>
      <c r="I3132" s="12" t="s">
        <v>15706</v>
      </c>
      <c r="J3132" s="12" t="s">
        <v>13216</v>
      </c>
      <c r="K3132" s="12" t="s">
        <v>175</v>
      </c>
      <c r="L3132" s="12" t="s">
        <v>26</v>
      </c>
      <c r="M3132" s="12" t="s">
        <v>726</v>
      </c>
      <c r="N3132" s="12" t="s">
        <v>35</v>
      </c>
      <c r="O3132" s="17">
        <v>7600</v>
      </c>
    </row>
    <row r="3133" customHeight="1" spans="1:15">
      <c r="A3133" s="13">
        <v>44569</v>
      </c>
      <c r="B3133" s="15">
        <v>163881</v>
      </c>
      <c r="C3133" s="12" t="s">
        <v>15547</v>
      </c>
      <c r="D3133" s="12" t="s">
        <v>11117</v>
      </c>
      <c r="E3133" s="12">
        <v>34</v>
      </c>
      <c r="F3133" s="12" t="s">
        <v>2310</v>
      </c>
      <c r="G3133" s="12" t="s">
        <v>2310</v>
      </c>
      <c r="H3133" s="12" t="s">
        <v>13</v>
      </c>
      <c r="I3133" s="12" t="s">
        <v>15707</v>
      </c>
      <c r="J3133" s="12" t="s">
        <v>11339</v>
      </c>
      <c r="K3133" s="12" t="s">
        <v>15</v>
      </c>
      <c r="L3133" s="12" t="s">
        <v>26</v>
      </c>
      <c r="M3133" s="12" t="s">
        <v>27</v>
      </c>
      <c r="N3133" s="12" t="s">
        <v>35</v>
      </c>
      <c r="O3133" s="17">
        <v>4800</v>
      </c>
    </row>
    <row r="3134" customHeight="1" spans="1:15">
      <c r="A3134" s="13">
        <v>44570</v>
      </c>
      <c r="B3134" s="15">
        <v>163881</v>
      </c>
      <c r="C3134" s="12" t="s">
        <v>15547</v>
      </c>
      <c r="D3134" s="12" t="s">
        <v>11117</v>
      </c>
      <c r="E3134" s="12">
        <v>31</v>
      </c>
      <c r="F3134" s="12" t="s">
        <v>2310</v>
      </c>
      <c r="G3134" s="12" t="s">
        <v>2310</v>
      </c>
      <c r="H3134" s="12" t="s">
        <v>13</v>
      </c>
      <c r="I3134" s="12" t="s">
        <v>15708</v>
      </c>
      <c r="J3134" s="12" t="s">
        <v>11339</v>
      </c>
      <c r="K3134" s="12" t="s">
        <v>15</v>
      </c>
      <c r="L3134" s="12" t="s">
        <v>26</v>
      </c>
      <c r="M3134" s="12" t="s">
        <v>27</v>
      </c>
      <c r="N3134" s="12" t="s">
        <v>35</v>
      </c>
      <c r="O3134" s="17">
        <v>8000</v>
      </c>
    </row>
    <row r="3135" customHeight="1" spans="1:15">
      <c r="A3135" s="13">
        <v>44570</v>
      </c>
      <c r="B3135" s="15">
        <v>140803</v>
      </c>
      <c r="C3135" s="12" t="s">
        <v>15709</v>
      </c>
      <c r="D3135" s="12" t="s">
        <v>11131</v>
      </c>
      <c r="E3135" s="12">
        <v>19</v>
      </c>
      <c r="F3135" s="12" t="s">
        <v>368</v>
      </c>
      <c r="G3135" s="12" t="s">
        <v>368</v>
      </c>
      <c r="H3135" s="12" t="s">
        <v>13</v>
      </c>
      <c r="I3135" s="12" t="s">
        <v>15710</v>
      </c>
      <c r="J3135" s="12" t="s">
        <v>13216</v>
      </c>
      <c r="K3135" s="12" t="s">
        <v>175</v>
      </c>
      <c r="L3135" s="12" t="s">
        <v>101</v>
      </c>
      <c r="M3135" s="12" t="s">
        <v>101</v>
      </c>
      <c r="N3135" s="12" t="s">
        <v>35</v>
      </c>
      <c r="O3135" s="17">
        <v>3398</v>
      </c>
    </row>
    <row r="3136" customHeight="1" spans="1:15">
      <c r="A3136" s="13">
        <v>44570</v>
      </c>
      <c r="B3136" s="15">
        <v>154017</v>
      </c>
      <c r="C3136" s="12" t="s">
        <v>11524</v>
      </c>
      <c r="D3136" s="12" t="s">
        <v>11117</v>
      </c>
      <c r="E3136" s="12">
        <v>25</v>
      </c>
      <c r="F3136" s="12" t="s">
        <v>368</v>
      </c>
      <c r="G3136" s="12" t="s">
        <v>368</v>
      </c>
      <c r="H3136" s="12" t="s">
        <v>13</v>
      </c>
      <c r="I3136" s="12" t="s">
        <v>12372</v>
      </c>
      <c r="J3136" s="12" t="s">
        <v>13818</v>
      </c>
      <c r="K3136" s="12" t="s">
        <v>175</v>
      </c>
      <c r="L3136" s="12" t="s">
        <v>101</v>
      </c>
      <c r="M3136" s="12" t="s">
        <v>101</v>
      </c>
      <c r="N3136" s="12" t="s">
        <v>35</v>
      </c>
      <c r="O3136" s="12">
        <v>129</v>
      </c>
    </row>
    <row r="3137" customHeight="1" spans="1:15">
      <c r="A3137" s="13">
        <v>44570</v>
      </c>
      <c r="B3137" s="15">
        <v>149501</v>
      </c>
      <c r="C3137" s="12" t="s">
        <v>13195</v>
      </c>
      <c r="D3137" s="12" t="s">
        <v>11117</v>
      </c>
      <c r="E3137" s="12">
        <v>32</v>
      </c>
      <c r="F3137" s="12" t="s">
        <v>368</v>
      </c>
      <c r="G3137" s="12" t="s">
        <v>368</v>
      </c>
      <c r="H3137" s="12" t="s">
        <v>13</v>
      </c>
      <c r="I3137" s="12" t="s">
        <v>13024</v>
      </c>
      <c r="J3137" s="12" t="s">
        <v>11135</v>
      </c>
      <c r="K3137" s="12" t="s">
        <v>15</v>
      </c>
      <c r="L3137" s="12" t="s">
        <v>26</v>
      </c>
      <c r="M3137" s="12" t="s">
        <v>27</v>
      </c>
      <c r="N3137" s="12" t="s">
        <v>35</v>
      </c>
      <c r="O3137" s="17">
        <v>499</v>
      </c>
    </row>
    <row r="3138" customHeight="1" spans="1:15">
      <c r="A3138" s="13">
        <v>44570</v>
      </c>
      <c r="B3138" s="15">
        <v>158634</v>
      </c>
      <c r="C3138" s="12" t="s">
        <v>13378</v>
      </c>
      <c r="D3138" s="12" t="s">
        <v>11117</v>
      </c>
      <c r="E3138" s="12">
        <v>37</v>
      </c>
      <c r="F3138" s="12" t="s">
        <v>11118</v>
      </c>
      <c r="G3138" s="12" t="s">
        <v>50</v>
      </c>
      <c r="H3138" s="12" t="s">
        <v>41</v>
      </c>
      <c r="I3138" s="12" t="s">
        <v>15711</v>
      </c>
      <c r="J3138" s="12" t="s">
        <v>11221</v>
      </c>
      <c r="K3138" s="12" t="s">
        <v>15</v>
      </c>
      <c r="L3138" s="12" t="s">
        <v>16</v>
      </c>
      <c r="M3138" s="12" t="s">
        <v>17</v>
      </c>
      <c r="N3138" s="12" t="s">
        <v>35</v>
      </c>
      <c r="O3138" s="17">
        <v>11888</v>
      </c>
    </row>
    <row r="3139" customHeight="1" spans="1:15">
      <c r="A3139" s="13">
        <v>44570</v>
      </c>
      <c r="B3139" s="15">
        <v>160559</v>
      </c>
      <c r="C3139" s="12" t="s">
        <v>15712</v>
      </c>
      <c r="D3139" s="12" t="s">
        <v>11117</v>
      </c>
      <c r="E3139" s="12">
        <v>36</v>
      </c>
      <c r="F3139" s="12" t="s">
        <v>368</v>
      </c>
      <c r="G3139" s="12" t="s">
        <v>368</v>
      </c>
      <c r="H3139" s="12" t="s">
        <v>13</v>
      </c>
      <c r="I3139" s="12" t="s">
        <v>11475</v>
      </c>
      <c r="J3139" s="12" t="s">
        <v>11483</v>
      </c>
      <c r="K3139" s="12" t="s">
        <v>175</v>
      </c>
      <c r="L3139" s="12" t="s">
        <v>101</v>
      </c>
      <c r="M3139" s="12" t="s">
        <v>101</v>
      </c>
      <c r="N3139" s="12" t="s">
        <v>35</v>
      </c>
      <c r="O3139" s="12">
        <v>549</v>
      </c>
    </row>
    <row r="3140" customHeight="1" spans="1:15">
      <c r="A3140" s="13">
        <v>44570</v>
      </c>
      <c r="B3140" s="15">
        <v>147574</v>
      </c>
      <c r="C3140" s="12" t="s">
        <v>15491</v>
      </c>
      <c r="D3140" s="12" t="s">
        <v>11117</v>
      </c>
      <c r="E3140" s="12">
        <v>35</v>
      </c>
      <c r="F3140" s="12" t="s">
        <v>11123</v>
      </c>
      <c r="G3140" s="12" t="s">
        <v>12043</v>
      </c>
      <c r="H3140" s="12" t="s">
        <v>41</v>
      </c>
      <c r="I3140" s="12" t="s">
        <v>15713</v>
      </c>
      <c r="J3140" s="12" t="s">
        <v>11120</v>
      </c>
      <c r="K3140" s="12" t="s">
        <v>15</v>
      </c>
      <c r="L3140" s="12" t="s">
        <v>26</v>
      </c>
      <c r="M3140" s="12" t="s">
        <v>27</v>
      </c>
      <c r="N3140" s="12" t="s">
        <v>35</v>
      </c>
      <c r="O3140" s="17">
        <v>18000</v>
      </c>
    </row>
    <row r="3141" customHeight="1" spans="1:15">
      <c r="A3141" s="13">
        <v>44571</v>
      </c>
      <c r="B3141" s="15">
        <v>150453</v>
      </c>
      <c r="C3141" s="12" t="s">
        <v>15714</v>
      </c>
      <c r="D3141" s="12" t="s">
        <v>11131</v>
      </c>
      <c r="E3141" s="12">
        <v>30</v>
      </c>
      <c r="F3141" s="12" t="s">
        <v>368</v>
      </c>
      <c r="G3141" s="12" t="s">
        <v>368</v>
      </c>
      <c r="H3141" s="12" t="s">
        <v>13</v>
      </c>
      <c r="I3141" s="12" t="s">
        <v>12730</v>
      </c>
      <c r="J3141" s="12" t="s">
        <v>11120</v>
      </c>
      <c r="K3141" s="12" t="s">
        <v>15</v>
      </c>
      <c r="L3141" s="12" t="s">
        <v>26</v>
      </c>
      <c r="M3141" s="12" t="s">
        <v>27</v>
      </c>
      <c r="N3141" s="12" t="s">
        <v>35</v>
      </c>
      <c r="O3141" s="17">
        <v>1610</v>
      </c>
    </row>
    <row r="3142" customHeight="1" spans="1:15">
      <c r="A3142" s="13">
        <v>44571</v>
      </c>
      <c r="B3142" s="15">
        <v>152432</v>
      </c>
      <c r="C3142" s="12" t="s">
        <v>15715</v>
      </c>
      <c r="D3142" s="12" t="s">
        <v>11117</v>
      </c>
      <c r="E3142" s="12">
        <v>36</v>
      </c>
      <c r="F3142" s="12" t="s">
        <v>11118</v>
      </c>
      <c r="G3142" s="12" t="s">
        <v>50</v>
      </c>
      <c r="H3142" s="12" t="s">
        <v>41</v>
      </c>
      <c r="I3142" s="12" t="s">
        <v>15716</v>
      </c>
      <c r="J3142" s="12" t="s">
        <v>11135</v>
      </c>
      <c r="K3142" s="12" t="s">
        <v>15</v>
      </c>
      <c r="L3142" s="12" t="s">
        <v>26</v>
      </c>
      <c r="M3142" s="12" t="s">
        <v>27</v>
      </c>
      <c r="N3142" s="12" t="s">
        <v>35</v>
      </c>
      <c r="O3142" s="17">
        <v>16000</v>
      </c>
    </row>
    <row r="3143" customHeight="1" spans="1:15">
      <c r="A3143" s="13">
        <v>44571</v>
      </c>
      <c r="B3143" s="15">
        <v>150506</v>
      </c>
      <c r="C3143" s="12" t="s">
        <v>14936</v>
      </c>
      <c r="D3143" s="12" t="s">
        <v>11117</v>
      </c>
      <c r="E3143" s="12">
        <v>38</v>
      </c>
      <c r="F3143" s="12" t="s">
        <v>5644</v>
      </c>
      <c r="G3143" s="12" t="s">
        <v>13237</v>
      </c>
      <c r="H3143" s="12" t="s">
        <v>13</v>
      </c>
      <c r="I3143" s="12" t="s">
        <v>15717</v>
      </c>
      <c r="J3143" s="12" t="s">
        <v>11135</v>
      </c>
      <c r="K3143" s="12" t="s">
        <v>15</v>
      </c>
      <c r="L3143" s="12" t="s">
        <v>101</v>
      </c>
      <c r="M3143" s="12" t="s">
        <v>101</v>
      </c>
      <c r="N3143" s="12" t="s">
        <v>35</v>
      </c>
      <c r="O3143" s="17">
        <v>20000</v>
      </c>
    </row>
    <row r="3144" customHeight="1" spans="1:15">
      <c r="A3144" s="13">
        <v>44571</v>
      </c>
      <c r="B3144" s="15">
        <v>167490</v>
      </c>
      <c r="C3144" s="12" t="s">
        <v>13435</v>
      </c>
      <c r="D3144" s="12" t="s">
        <v>11117</v>
      </c>
      <c r="E3144" s="12">
        <v>33</v>
      </c>
      <c r="F3144" s="12" t="s">
        <v>132</v>
      </c>
      <c r="G3144" s="12" t="s">
        <v>132</v>
      </c>
      <c r="H3144" s="12" t="s">
        <v>13</v>
      </c>
      <c r="I3144" s="12" t="s">
        <v>15718</v>
      </c>
      <c r="J3144" s="12" t="s">
        <v>11135</v>
      </c>
      <c r="K3144" s="12" t="s">
        <v>15</v>
      </c>
      <c r="L3144" s="12" t="s">
        <v>26</v>
      </c>
      <c r="M3144" s="12" t="s">
        <v>27</v>
      </c>
      <c r="N3144" s="12" t="s">
        <v>35</v>
      </c>
      <c r="O3144" s="17">
        <v>25000</v>
      </c>
    </row>
    <row r="3145" customHeight="1" spans="1:15">
      <c r="A3145" s="13">
        <v>44571</v>
      </c>
      <c r="B3145" s="15">
        <v>142756</v>
      </c>
      <c r="C3145" s="12" t="s">
        <v>15719</v>
      </c>
      <c r="D3145" s="12" t="s">
        <v>11117</v>
      </c>
      <c r="E3145" s="12">
        <v>35</v>
      </c>
      <c r="F3145" s="12" t="s">
        <v>132</v>
      </c>
      <c r="G3145" s="12" t="s">
        <v>132</v>
      </c>
      <c r="H3145" s="12" t="s">
        <v>13</v>
      </c>
      <c r="I3145" s="12" t="s">
        <v>15720</v>
      </c>
      <c r="J3145" s="12" t="s">
        <v>11221</v>
      </c>
      <c r="K3145" s="12" t="s">
        <v>15</v>
      </c>
      <c r="L3145" s="12" t="s">
        <v>101</v>
      </c>
      <c r="M3145" s="12" t="s">
        <v>101</v>
      </c>
      <c r="N3145" s="12" t="s">
        <v>35</v>
      </c>
      <c r="O3145" s="17">
        <v>11111</v>
      </c>
    </row>
    <row r="3146" customHeight="1" spans="1:15">
      <c r="A3146" s="13">
        <v>44571</v>
      </c>
      <c r="B3146" s="15">
        <v>156034</v>
      </c>
      <c r="C3146" s="12" t="s">
        <v>15721</v>
      </c>
      <c r="D3146" s="12" t="s">
        <v>11117</v>
      </c>
      <c r="E3146" s="12">
        <v>35</v>
      </c>
      <c r="F3146" s="12" t="s">
        <v>368</v>
      </c>
      <c r="G3146" s="12" t="s">
        <v>368</v>
      </c>
      <c r="H3146" s="12" t="s">
        <v>13</v>
      </c>
      <c r="I3146" s="12" t="s">
        <v>12493</v>
      </c>
      <c r="J3146" s="12" t="s">
        <v>14594</v>
      </c>
      <c r="K3146" s="12" t="s">
        <v>15</v>
      </c>
      <c r="L3146" s="12" t="s">
        <v>26</v>
      </c>
      <c r="M3146" s="12" t="s">
        <v>27</v>
      </c>
      <c r="N3146" s="12" t="s">
        <v>35</v>
      </c>
      <c r="O3146" s="12">
        <v>499</v>
      </c>
    </row>
    <row r="3147" customHeight="1" spans="1:15">
      <c r="A3147" s="13">
        <v>44571</v>
      </c>
      <c r="B3147" s="15">
        <v>168592</v>
      </c>
      <c r="C3147" s="12" t="s">
        <v>15722</v>
      </c>
      <c r="D3147" s="12" t="s">
        <v>11117</v>
      </c>
      <c r="E3147" s="12">
        <v>30</v>
      </c>
      <c r="F3147" s="12" t="s">
        <v>11157</v>
      </c>
      <c r="G3147" s="12" t="s">
        <v>118</v>
      </c>
      <c r="H3147" s="12" t="s">
        <v>41</v>
      </c>
      <c r="I3147" s="12" t="s">
        <v>15723</v>
      </c>
      <c r="J3147" s="12" t="s">
        <v>13216</v>
      </c>
      <c r="K3147" s="12" t="s">
        <v>175</v>
      </c>
      <c r="L3147" s="12" t="s">
        <v>101</v>
      </c>
      <c r="M3147" s="12" t="s">
        <v>101</v>
      </c>
      <c r="N3147" s="12" t="s">
        <v>35</v>
      </c>
      <c r="O3147" s="12">
        <v>8800</v>
      </c>
    </row>
    <row r="3148" customHeight="1" spans="1:15">
      <c r="A3148" s="13">
        <v>44572</v>
      </c>
      <c r="B3148" s="15">
        <v>162251</v>
      </c>
      <c r="C3148" s="12" t="s">
        <v>3305</v>
      </c>
      <c r="D3148" s="12" t="s">
        <v>11131</v>
      </c>
      <c r="E3148" s="12">
        <v>27</v>
      </c>
      <c r="F3148" s="12" t="s">
        <v>4246</v>
      </c>
      <c r="G3148" s="12" t="s">
        <v>435</v>
      </c>
      <c r="H3148" s="12" t="s">
        <v>13</v>
      </c>
      <c r="I3148" s="12" t="s">
        <v>15724</v>
      </c>
      <c r="J3148" s="12" t="s">
        <v>11135</v>
      </c>
      <c r="K3148" s="12" t="s">
        <v>15</v>
      </c>
      <c r="L3148" s="12" t="s">
        <v>26</v>
      </c>
      <c r="M3148" s="12" t="s">
        <v>27</v>
      </c>
      <c r="N3148" s="12" t="s">
        <v>35</v>
      </c>
      <c r="O3148" s="17">
        <v>2160</v>
      </c>
    </row>
    <row r="3149" customHeight="1" spans="1:15">
      <c r="A3149" s="13">
        <v>44572</v>
      </c>
      <c r="B3149" s="15">
        <v>146019</v>
      </c>
      <c r="C3149" s="12" t="s">
        <v>15725</v>
      </c>
      <c r="D3149" s="12" t="s">
        <v>11131</v>
      </c>
      <c r="E3149" s="12">
        <v>30</v>
      </c>
      <c r="F3149" s="12" t="s">
        <v>368</v>
      </c>
      <c r="G3149" s="12" t="s">
        <v>368</v>
      </c>
      <c r="H3149" s="12" t="s">
        <v>13</v>
      </c>
      <c r="I3149" s="12" t="s">
        <v>11475</v>
      </c>
      <c r="J3149" s="12" t="s">
        <v>11120</v>
      </c>
      <c r="K3149" s="12" t="s">
        <v>15</v>
      </c>
      <c r="L3149" s="12" t="s">
        <v>101</v>
      </c>
      <c r="M3149" s="12" t="s">
        <v>101</v>
      </c>
      <c r="N3149" s="12" t="s">
        <v>35</v>
      </c>
      <c r="O3149" s="12">
        <v>459</v>
      </c>
    </row>
    <row r="3150" customHeight="1" spans="1:15">
      <c r="A3150" s="13">
        <v>44572</v>
      </c>
      <c r="B3150" s="15">
        <v>155014</v>
      </c>
      <c r="C3150" s="12" t="s">
        <v>15726</v>
      </c>
      <c r="D3150" s="12" t="s">
        <v>11117</v>
      </c>
      <c r="E3150" s="12">
        <v>34</v>
      </c>
      <c r="F3150" s="12" t="s">
        <v>2310</v>
      </c>
      <c r="G3150" s="12" t="s">
        <v>2310</v>
      </c>
      <c r="H3150" s="12" t="s">
        <v>13</v>
      </c>
      <c r="I3150" s="12" t="s">
        <v>15727</v>
      </c>
      <c r="J3150" s="12" t="s">
        <v>11221</v>
      </c>
      <c r="K3150" s="12" t="s">
        <v>15</v>
      </c>
      <c r="L3150" s="12" t="s">
        <v>26</v>
      </c>
      <c r="M3150" s="12" t="s">
        <v>27</v>
      </c>
      <c r="N3150" s="12" t="s">
        <v>35</v>
      </c>
      <c r="O3150" s="17">
        <v>41319</v>
      </c>
    </row>
    <row r="3151" customHeight="1" spans="1:15">
      <c r="A3151" s="13">
        <v>44572</v>
      </c>
      <c r="B3151" s="15">
        <v>45950</v>
      </c>
      <c r="C3151" s="12" t="s">
        <v>15728</v>
      </c>
      <c r="D3151" s="12" t="s">
        <v>11117</v>
      </c>
      <c r="E3151" s="12">
        <v>43</v>
      </c>
      <c r="F3151" s="12" t="s">
        <v>1180</v>
      </c>
      <c r="G3151" s="12" t="s">
        <v>11754</v>
      </c>
      <c r="H3151" s="12" t="s">
        <v>13</v>
      </c>
      <c r="I3151" s="12" t="s">
        <v>15729</v>
      </c>
      <c r="J3151" s="12" t="s">
        <v>11221</v>
      </c>
      <c r="K3151" s="12" t="s">
        <v>15</v>
      </c>
      <c r="L3151" s="12" t="s">
        <v>26</v>
      </c>
      <c r="M3151" s="12" t="s">
        <v>27</v>
      </c>
      <c r="N3151" s="12" t="s">
        <v>35</v>
      </c>
      <c r="O3151" s="17">
        <v>6098</v>
      </c>
    </row>
    <row r="3152" customHeight="1" spans="1:15">
      <c r="A3152" s="13">
        <v>44572</v>
      </c>
      <c r="B3152" s="15">
        <v>159998</v>
      </c>
      <c r="C3152" s="12" t="s">
        <v>14304</v>
      </c>
      <c r="D3152" s="12" t="s">
        <v>11117</v>
      </c>
      <c r="E3152" s="12">
        <v>42</v>
      </c>
      <c r="F3152" s="12" t="s">
        <v>4722</v>
      </c>
      <c r="G3152" s="12" t="s">
        <v>4722</v>
      </c>
      <c r="H3152" s="12" t="s">
        <v>13</v>
      </c>
      <c r="I3152" s="12" t="s">
        <v>15730</v>
      </c>
      <c r="J3152" s="12" t="s">
        <v>11221</v>
      </c>
      <c r="K3152" s="12" t="s">
        <v>15</v>
      </c>
      <c r="L3152" s="12" t="s">
        <v>16</v>
      </c>
      <c r="M3152" s="12" t="s">
        <v>17</v>
      </c>
      <c r="N3152" s="12" t="s">
        <v>35</v>
      </c>
      <c r="O3152" s="17">
        <v>6800</v>
      </c>
    </row>
    <row r="3153" customHeight="1" spans="1:15">
      <c r="A3153" s="13">
        <v>44572</v>
      </c>
      <c r="B3153" s="15">
        <v>169563</v>
      </c>
      <c r="C3153" s="12" t="s">
        <v>15731</v>
      </c>
      <c r="D3153" s="12" t="s">
        <v>11117</v>
      </c>
      <c r="E3153" s="12">
        <v>33</v>
      </c>
      <c r="F3153" s="12" t="s">
        <v>109</v>
      </c>
      <c r="G3153" s="12" t="s">
        <v>109</v>
      </c>
      <c r="H3153" s="12" t="s">
        <v>13</v>
      </c>
      <c r="I3153" s="12" t="s">
        <v>15732</v>
      </c>
      <c r="J3153" s="12" t="s">
        <v>11221</v>
      </c>
      <c r="K3153" s="12" t="s">
        <v>15</v>
      </c>
      <c r="L3153" s="12" t="s">
        <v>101</v>
      </c>
      <c r="M3153" s="12" t="s">
        <v>101</v>
      </c>
      <c r="N3153" s="12" t="s">
        <v>35</v>
      </c>
      <c r="O3153" s="17">
        <v>6999</v>
      </c>
    </row>
    <row r="3154" customHeight="1" spans="1:15">
      <c r="A3154" s="13">
        <v>44572</v>
      </c>
      <c r="B3154" s="15">
        <v>158406</v>
      </c>
      <c r="C3154" s="12" t="s">
        <v>15733</v>
      </c>
      <c r="D3154" s="12" t="s">
        <v>11117</v>
      </c>
      <c r="E3154" s="12">
        <v>40</v>
      </c>
      <c r="F3154" s="12" t="s">
        <v>280</v>
      </c>
      <c r="G3154" s="12" t="s">
        <v>280</v>
      </c>
      <c r="H3154" s="12" t="s">
        <v>13</v>
      </c>
      <c r="I3154" s="12" t="s">
        <v>15437</v>
      </c>
      <c r="J3154" s="12" t="s">
        <v>11135</v>
      </c>
      <c r="K3154" s="12" t="s">
        <v>15</v>
      </c>
      <c r="L3154" s="12" t="s">
        <v>16</v>
      </c>
      <c r="M3154" s="12" t="s">
        <v>17</v>
      </c>
      <c r="N3154" s="12" t="s">
        <v>35</v>
      </c>
      <c r="O3154" s="17">
        <v>2980</v>
      </c>
    </row>
    <row r="3155" customHeight="1" spans="1:15">
      <c r="A3155" s="13">
        <v>44572</v>
      </c>
      <c r="B3155" s="15">
        <v>166588</v>
      </c>
      <c r="C3155" s="12" t="s">
        <v>11407</v>
      </c>
      <c r="D3155" s="12" t="s">
        <v>11131</v>
      </c>
      <c r="E3155" s="12">
        <v>19</v>
      </c>
      <c r="F3155" s="12" t="s">
        <v>11178</v>
      </c>
      <c r="G3155" s="12" t="s">
        <v>993</v>
      </c>
      <c r="H3155" s="12" t="s">
        <v>13</v>
      </c>
      <c r="I3155" s="12" t="s">
        <v>15734</v>
      </c>
      <c r="J3155" s="12" t="s">
        <v>11135</v>
      </c>
      <c r="K3155" s="12" t="s">
        <v>15</v>
      </c>
      <c r="L3155" s="12" t="s">
        <v>101</v>
      </c>
      <c r="M3155" s="12" t="s">
        <v>101</v>
      </c>
      <c r="N3155" s="12" t="s">
        <v>35</v>
      </c>
      <c r="O3155" s="12">
        <v>10</v>
      </c>
    </row>
    <row r="3156" customHeight="1" spans="1:15">
      <c r="A3156" s="13">
        <v>44573</v>
      </c>
      <c r="B3156" s="15">
        <v>153738</v>
      </c>
      <c r="C3156" s="12" t="s">
        <v>15735</v>
      </c>
      <c r="D3156" s="12" t="s">
        <v>11117</v>
      </c>
      <c r="E3156" s="12">
        <v>41</v>
      </c>
      <c r="F3156" s="12" t="s">
        <v>11118</v>
      </c>
      <c r="G3156" s="12" t="s">
        <v>69</v>
      </c>
      <c r="H3156" s="12" t="s">
        <v>41</v>
      </c>
      <c r="I3156" s="12" t="s">
        <v>11643</v>
      </c>
      <c r="J3156" s="12" t="s">
        <v>11221</v>
      </c>
      <c r="K3156" s="12" t="s">
        <v>15</v>
      </c>
      <c r="L3156" s="12" t="s">
        <v>26</v>
      </c>
      <c r="M3156" s="12" t="s">
        <v>27</v>
      </c>
      <c r="N3156" s="12" t="s">
        <v>236</v>
      </c>
      <c r="O3156" s="12">
        <v>0</v>
      </c>
    </row>
    <row r="3157" customHeight="1" spans="1:15">
      <c r="A3157" s="13">
        <v>44573</v>
      </c>
      <c r="B3157" s="15">
        <v>144726</v>
      </c>
      <c r="C3157" s="12" t="s">
        <v>562</v>
      </c>
      <c r="D3157" s="12" t="s">
        <v>11117</v>
      </c>
      <c r="E3157" s="12">
        <v>18</v>
      </c>
      <c r="F3157" s="12" t="s">
        <v>4722</v>
      </c>
      <c r="G3157" s="12" t="s">
        <v>4722</v>
      </c>
      <c r="H3157" s="12" t="s">
        <v>13</v>
      </c>
      <c r="I3157" s="12" t="s">
        <v>15736</v>
      </c>
      <c r="J3157" s="12" t="s">
        <v>11221</v>
      </c>
      <c r="K3157" s="12" t="s">
        <v>15</v>
      </c>
      <c r="L3157" s="12" t="s">
        <v>26</v>
      </c>
      <c r="M3157" s="12" t="s">
        <v>27</v>
      </c>
      <c r="N3157" s="12" t="s">
        <v>35</v>
      </c>
      <c r="O3157" s="17">
        <v>1999</v>
      </c>
    </row>
    <row r="3158" customHeight="1" spans="1:15">
      <c r="A3158" s="13">
        <v>44574</v>
      </c>
      <c r="B3158" s="15">
        <v>164506</v>
      </c>
      <c r="C3158" s="12" t="s">
        <v>15737</v>
      </c>
      <c r="D3158" s="12" t="s">
        <v>11131</v>
      </c>
      <c r="E3158" s="12">
        <v>40</v>
      </c>
      <c r="F3158" s="12" t="s">
        <v>368</v>
      </c>
      <c r="G3158" s="12" t="s">
        <v>368</v>
      </c>
      <c r="H3158" s="12" t="s">
        <v>13</v>
      </c>
      <c r="I3158" s="12" t="s">
        <v>11475</v>
      </c>
      <c r="J3158" s="12" t="s">
        <v>11135</v>
      </c>
      <c r="K3158" s="12" t="s">
        <v>15</v>
      </c>
      <c r="L3158" s="12" t="s">
        <v>101</v>
      </c>
      <c r="M3158" s="12" t="s">
        <v>101</v>
      </c>
      <c r="N3158" s="12" t="s">
        <v>35</v>
      </c>
      <c r="O3158" s="12">
        <v>409</v>
      </c>
    </row>
    <row r="3159" customHeight="1" spans="1:15">
      <c r="A3159" s="13">
        <v>44574</v>
      </c>
      <c r="B3159" s="15">
        <v>155984</v>
      </c>
      <c r="C3159" s="12" t="s">
        <v>15738</v>
      </c>
      <c r="D3159" s="12" t="s">
        <v>11117</v>
      </c>
      <c r="E3159" s="12">
        <v>27</v>
      </c>
      <c r="F3159" s="12" t="s">
        <v>11118</v>
      </c>
      <c r="G3159" s="12" t="s">
        <v>66</v>
      </c>
      <c r="H3159" s="12" t="s">
        <v>41</v>
      </c>
      <c r="I3159" s="12" t="s">
        <v>15739</v>
      </c>
      <c r="J3159" s="12" t="s">
        <v>11120</v>
      </c>
      <c r="K3159" s="12" t="s">
        <v>15</v>
      </c>
      <c r="L3159" s="12" t="s">
        <v>26</v>
      </c>
      <c r="M3159" s="12" t="s">
        <v>27</v>
      </c>
      <c r="N3159" s="12" t="s">
        <v>35</v>
      </c>
      <c r="O3159" s="17">
        <v>100000</v>
      </c>
    </row>
    <row r="3160" customHeight="1" spans="1:15">
      <c r="A3160" s="13">
        <v>44574</v>
      </c>
      <c r="B3160" s="15">
        <v>159053</v>
      </c>
      <c r="C3160" s="12" t="s">
        <v>15673</v>
      </c>
      <c r="D3160" s="12" t="s">
        <v>11117</v>
      </c>
      <c r="E3160" s="12">
        <v>37</v>
      </c>
      <c r="F3160" s="12" t="s">
        <v>2310</v>
      </c>
      <c r="G3160" s="12" t="s">
        <v>2310</v>
      </c>
      <c r="H3160" s="12" t="s">
        <v>13</v>
      </c>
      <c r="I3160" s="12" t="s">
        <v>15740</v>
      </c>
      <c r="J3160" s="12" t="s">
        <v>11120</v>
      </c>
      <c r="K3160" s="12" t="s">
        <v>15</v>
      </c>
      <c r="L3160" s="12" t="s">
        <v>16</v>
      </c>
      <c r="M3160" s="12" t="s">
        <v>17</v>
      </c>
      <c r="N3160" s="12" t="s">
        <v>35</v>
      </c>
      <c r="O3160" s="17">
        <v>2980</v>
      </c>
    </row>
    <row r="3161" customHeight="1" spans="1:15">
      <c r="A3161" s="13">
        <v>44574</v>
      </c>
      <c r="B3161" s="15">
        <v>157496</v>
      </c>
      <c r="C3161" s="12" t="s">
        <v>562</v>
      </c>
      <c r="D3161" s="12" t="s">
        <v>11117</v>
      </c>
      <c r="E3161" s="12">
        <v>36</v>
      </c>
      <c r="F3161" s="12" t="s">
        <v>11157</v>
      </c>
      <c r="G3161" s="12" t="s">
        <v>118</v>
      </c>
      <c r="H3161" s="12" t="s">
        <v>41</v>
      </c>
      <c r="I3161" s="12" t="s">
        <v>11157</v>
      </c>
      <c r="J3161" s="12" t="s">
        <v>11135</v>
      </c>
      <c r="K3161" s="12" t="s">
        <v>15</v>
      </c>
      <c r="L3161" s="12" t="s">
        <v>16</v>
      </c>
      <c r="M3161" s="12" t="s">
        <v>17</v>
      </c>
      <c r="N3161" s="12" t="s">
        <v>236</v>
      </c>
      <c r="O3161" s="12">
        <v>0</v>
      </c>
    </row>
    <row r="3162" customHeight="1" spans="1:15">
      <c r="A3162" s="13">
        <v>44574</v>
      </c>
      <c r="B3162" s="15">
        <v>156020</v>
      </c>
      <c r="C3162" s="12" t="s">
        <v>12054</v>
      </c>
      <c r="D3162" s="12" t="s">
        <v>11117</v>
      </c>
      <c r="E3162" s="12">
        <v>35</v>
      </c>
      <c r="F3162" s="12" t="s">
        <v>11178</v>
      </c>
      <c r="G3162" s="12" t="s">
        <v>104</v>
      </c>
      <c r="H3162" s="12" t="s">
        <v>13</v>
      </c>
      <c r="I3162" s="12" t="s">
        <v>15741</v>
      </c>
      <c r="J3162" s="12" t="s">
        <v>11221</v>
      </c>
      <c r="K3162" s="12" t="s">
        <v>15</v>
      </c>
      <c r="L3162" s="12" t="s">
        <v>101</v>
      </c>
      <c r="M3162" s="12" t="s">
        <v>101</v>
      </c>
      <c r="N3162" s="12" t="s">
        <v>35</v>
      </c>
      <c r="O3162" s="12">
        <v>995</v>
      </c>
    </row>
    <row r="3163" customHeight="1" spans="1:15">
      <c r="A3163" s="13">
        <v>44574</v>
      </c>
      <c r="B3163" s="15">
        <v>149088</v>
      </c>
      <c r="C3163" s="12" t="s">
        <v>15742</v>
      </c>
      <c r="D3163" s="12" t="s">
        <v>11117</v>
      </c>
      <c r="E3163" s="12">
        <v>31</v>
      </c>
      <c r="F3163" s="12" t="s">
        <v>368</v>
      </c>
      <c r="G3163" s="12" t="s">
        <v>368</v>
      </c>
      <c r="H3163" s="12" t="s">
        <v>13</v>
      </c>
      <c r="I3163" s="12" t="s">
        <v>12730</v>
      </c>
      <c r="J3163" s="12" t="s">
        <v>14594</v>
      </c>
      <c r="K3163" s="12" t="s">
        <v>15</v>
      </c>
      <c r="L3163" s="12" t="s">
        <v>16</v>
      </c>
      <c r="M3163" s="12" t="s">
        <v>17</v>
      </c>
      <c r="N3163" s="12" t="s">
        <v>35</v>
      </c>
      <c r="O3163" s="12">
        <v>899</v>
      </c>
    </row>
    <row r="3164" customHeight="1" spans="1:15">
      <c r="A3164" s="13">
        <v>44574</v>
      </c>
      <c r="B3164" s="15">
        <v>162895</v>
      </c>
      <c r="C3164" s="12" t="s">
        <v>15743</v>
      </c>
      <c r="D3164" s="12" t="s">
        <v>11131</v>
      </c>
      <c r="E3164" s="12">
        <v>41</v>
      </c>
      <c r="F3164" s="12" t="s">
        <v>2782</v>
      </c>
      <c r="G3164" s="12" t="s">
        <v>2782</v>
      </c>
      <c r="H3164" s="12" t="s">
        <v>13</v>
      </c>
      <c r="I3164" s="12" t="s">
        <v>15744</v>
      </c>
      <c r="J3164" s="12" t="s">
        <v>11339</v>
      </c>
      <c r="K3164" s="12" t="s">
        <v>15</v>
      </c>
      <c r="L3164" s="12" t="s">
        <v>26</v>
      </c>
      <c r="M3164" s="12" t="s">
        <v>27</v>
      </c>
      <c r="N3164" s="12" t="s">
        <v>35</v>
      </c>
      <c r="O3164" s="12">
        <v>128</v>
      </c>
    </row>
    <row r="3165" customHeight="1" spans="1:15">
      <c r="A3165" s="13">
        <v>44575</v>
      </c>
      <c r="B3165" s="15">
        <v>155984</v>
      </c>
      <c r="C3165" s="12" t="s">
        <v>15738</v>
      </c>
      <c r="D3165" s="12" t="s">
        <v>11117</v>
      </c>
      <c r="E3165" s="12">
        <v>37</v>
      </c>
      <c r="F3165" s="12" t="s">
        <v>11178</v>
      </c>
      <c r="G3165" s="12" t="s">
        <v>104</v>
      </c>
      <c r="H3165" s="12" t="s">
        <v>13</v>
      </c>
      <c r="I3165" s="12" t="s">
        <v>15745</v>
      </c>
      <c r="J3165" s="12" t="s">
        <v>11120</v>
      </c>
      <c r="K3165" s="12" t="s">
        <v>15</v>
      </c>
      <c r="L3165" s="12" t="s">
        <v>26</v>
      </c>
      <c r="M3165" s="12" t="s">
        <v>27</v>
      </c>
      <c r="N3165" s="12" t="s">
        <v>35</v>
      </c>
      <c r="O3165" s="17">
        <v>50000</v>
      </c>
    </row>
    <row r="3166" customHeight="1" spans="1:15">
      <c r="A3166" s="13">
        <v>44575</v>
      </c>
      <c r="B3166" s="15">
        <v>166008</v>
      </c>
      <c r="C3166" s="12" t="s">
        <v>15746</v>
      </c>
      <c r="D3166" s="12" t="s">
        <v>11117</v>
      </c>
      <c r="E3166" s="12">
        <v>34</v>
      </c>
      <c r="F3166" s="12" t="s">
        <v>1955</v>
      </c>
      <c r="G3166" s="12" t="s">
        <v>1955</v>
      </c>
      <c r="H3166" s="12" t="s">
        <v>13</v>
      </c>
      <c r="I3166" s="12" t="s">
        <v>1955</v>
      </c>
      <c r="J3166" s="12" t="s">
        <v>14686</v>
      </c>
      <c r="K3166" s="12" t="s">
        <v>15</v>
      </c>
      <c r="L3166" s="12" t="s">
        <v>26</v>
      </c>
      <c r="M3166" s="12" t="s">
        <v>27</v>
      </c>
      <c r="N3166" s="12" t="s">
        <v>35</v>
      </c>
      <c r="O3166" s="17">
        <v>14888</v>
      </c>
    </row>
    <row r="3167" customHeight="1" spans="1:15">
      <c r="A3167" s="13">
        <v>44575</v>
      </c>
      <c r="B3167" s="15">
        <v>150659</v>
      </c>
      <c r="C3167" s="12" t="s">
        <v>11968</v>
      </c>
      <c r="D3167" s="12" t="s">
        <v>11117</v>
      </c>
      <c r="E3167" s="12">
        <v>24</v>
      </c>
      <c r="F3167" s="12" t="s">
        <v>368</v>
      </c>
      <c r="G3167" s="12" t="s">
        <v>368</v>
      </c>
      <c r="H3167" s="12" t="s">
        <v>13</v>
      </c>
      <c r="I3167" s="12" t="s">
        <v>12730</v>
      </c>
      <c r="J3167" s="12" t="s">
        <v>11135</v>
      </c>
      <c r="K3167" s="12" t="s">
        <v>15</v>
      </c>
      <c r="L3167" s="12" t="s">
        <v>101</v>
      </c>
      <c r="M3167" s="12" t="s">
        <v>101</v>
      </c>
      <c r="N3167" s="12" t="s">
        <v>35</v>
      </c>
      <c r="O3167" s="17">
        <v>1009</v>
      </c>
    </row>
    <row r="3168" customHeight="1" spans="1:15">
      <c r="A3168" s="13">
        <v>44575</v>
      </c>
      <c r="B3168" s="15">
        <v>148294</v>
      </c>
      <c r="C3168" s="12" t="s">
        <v>15747</v>
      </c>
      <c r="D3168" s="12" t="s">
        <v>11117</v>
      </c>
      <c r="E3168" s="12">
        <v>42</v>
      </c>
      <c r="F3168" s="12" t="s">
        <v>11118</v>
      </c>
      <c r="G3168" s="12" t="s">
        <v>69</v>
      </c>
      <c r="H3168" s="12" t="s">
        <v>41</v>
      </c>
      <c r="I3168" s="12" t="s">
        <v>11643</v>
      </c>
      <c r="J3168" s="12" t="s">
        <v>11135</v>
      </c>
      <c r="K3168" s="12" t="s">
        <v>15</v>
      </c>
      <c r="L3168" s="12" t="s">
        <v>101</v>
      </c>
      <c r="M3168" s="12" t="s">
        <v>101</v>
      </c>
      <c r="N3168" s="12" t="s">
        <v>236</v>
      </c>
      <c r="O3168" s="12">
        <v>0</v>
      </c>
    </row>
    <row r="3169" customHeight="1" spans="1:15">
      <c r="A3169" s="13">
        <v>44575</v>
      </c>
      <c r="B3169" s="15">
        <v>143202</v>
      </c>
      <c r="C3169" s="12" t="s">
        <v>13572</v>
      </c>
      <c r="D3169" s="12" t="s">
        <v>11131</v>
      </c>
      <c r="E3169" s="12">
        <v>40</v>
      </c>
      <c r="F3169" s="12" t="s">
        <v>280</v>
      </c>
      <c r="G3169" s="12" t="s">
        <v>280</v>
      </c>
      <c r="H3169" s="12" t="s">
        <v>13</v>
      </c>
      <c r="I3169" s="12" t="s">
        <v>15748</v>
      </c>
      <c r="J3169" s="12" t="s">
        <v>14686</v>
      </c>
      <c r="K3169" s="12" t="s">
        <v>175</v>
      </c>
      <c r="L3169" s="12" t="s">
        <v>26</v>
      </c>
      <c r="M3169" s="12" t="s">
        <v>726</v>
      </c>
      <c r="N3169" s="12" t="s">
        <v>35</v>
      </c>
      <c r="O3169" s="12">
        <v>824</v>
      </c>
    </row>
    <row r="3170" customHeight="1" spans="1:15">
      <c r="A3170" s="13">
        <v>44575</v>
      </c>
      <c r="B3170" s="15">
        <v>160126</v>
      </c>
      <c r="C3170" s="12" t="s">
        <v>15749</v>
      </c>
      <c r="D3170" s="12" t="s">
        <v>11131</v>
      </c>
      <c r="E3170" s="12">
        <v>31</v>
      </c>
      <c r="F3170" s="12" t="s">
        <v>2782</v>
      </c>
      <c r="G3170" s="12" t="s">
        <v>2782</v>
      </c>
      <c r="H3170" s="12" t="s">
        <v>13</v>
      </c>
      <c r="I3170" s="12" t="s">
        <v>15655</v>
      </c>
      <c r="J3170" s="12" t="s">
        <v>11339</v>
      </c>
      <c r="K3170" s="12" t="s">
        <v>15</v>
      </c>
      <c r="L3170" s="12" t="s">
        <v>26</v>
      </c>
      <c r="M3170" s="12" t="s">
        <v>27</v>
      </c>
      <c r="N3170" s="12" t="s">
        <v>35</v>
      </c>
      <c r="O3170" s="12">
        <v>128</v>
      </c>
    </row>
    <row r="3171" customHeight="1" spans="1:15">
      <c r="A3171" s="13">
        <v>44575</v>
      </c>
      <c r="B3171" s="15">
        <v>170564</v>
      </c>
      <c r="C3171" s="12" t="s">
        <v>15750</v>
      </c>
      <c r="D3171" s="12" t="s">
        <v>11117</v>
      </c>
      <c r="E3171" s="12">
        <v>30</v>
      </c>
      <c r="F3171" s="12" t="s">
        <v>11178</v>
      </c>
      <c r="G3171" s="12" t="s">
        <v>104</v>
      </c>
      <c r="H3171" s="12" t="s">
        <v>13</v>
      </c>
      <c r="I3171" s="12" t="s">
        <v>15751</v>
      </c>
      <c r="J3171" s="12" t="s">
        <v>11339</v>
      </c>
      <c r="K3171" s="12" t="s">
        <v>15</v>
      </c>
      <c r="L3171" s="12" t="s">
        <v>26</v>
      </c>
      <c r="M3171" s="12" t="s">
        <v>27</v>
      </c>
      <c r="N3171" s="12" t="s">
        <v>35</v>
      </c>
      <c r="O3171" s="17">
        <v>25000</v>
      </c>
    </row>
    <row r="3172" customHeight="1" spans="1:15">
      <c r="A3172" s="13">
        <v>44575</v>
      </c>
      <c r="B3172" s="15">
        <v>150588</v>
      </c>
      <c r="C3172" s="12" t="s">
        <v>15752</v>
      </c>
      <c r="D3172" s="12" t="s">
        <v>11117</v>
      </c>
      <c r="E3172" s="12">
        <v>35</v>
      </c>
      <c r="F3172" s="12" t="s">
        <v>11157</v>
      </c>
      <c r="G3172" s="12" t="s">
        <v>118</v>
      </c>
      <c r="H3172" s="12" t="s">
        <v>41</v>
      </c>
      <c r="I3172" s="12" t="s">
        <v>15753</v>
      </c>
      <c r="J3172" s="12" t="s">
        <v>13216</v>
      </c>
      <c r="K3172" s="12" t="s">
        <v>175</v>
      </c>
      <c r="L3172" s="12" t="s">
        <v>16</v>
      </c>
      <c r="M3172" s="12" t="s">
        <v>723</v>
      </c>
      <c r="N3172" s="12" t="s">
        <v>35</v>
      </c>
      <c r="O3172" s="15">
        <v>50700</v>
      </c>
    </row>
    <row r="3173" customHeight="1" spans="1:15">
      <c r="A3173" s="13">
        <v>44575</v>
      </c>
      <c r="B3173" s="15">
        <v>157577</v>
      </c>
      <c r="C3173" s="12" t="s">
        <v>15754</v>
      </c>
      <c r="D3173" s="12" t="s">
        <v>11117</v>
      </c>
      <c r="E3173" s="12">
        <v>40</v>
      </c>
      <c r="F3173" s="12" t="s">
        <v>109</v>
      </c>
      <c r="G3173" s="12" t="s">
        <v>109</v>
      </c>
      <c r="H3173" s="12" t="s">
        <v>13</v>
      </c>
      <c r="I3173" s="12" t="s">
        <v>15755</v>
      </c>
      <c r="J3173" s="12" t="s">
        <v>11141</v>
      </c>
      <c r="K3173" s="12" t="s">
        <v>15</v>
      </c>
      <c r="L3173" s="12" t="s">
        <v>26</v>
      </c>
      <c r="M3173" s="12" t="s">
        <v>27</v>
      </c>
      <c r="N3173" s="12" t="s">
        <v>35</v>
      </c>
      <c r="O3173" s="17">
        <v>1299</v>
      </c>
    </row>
    <row r="3174" customHeight="1" spans="1:15">
      <c r="A3174" s="13">
        <v>44576</v>
      </c>
      <c r="B3174" s="15">
        <v>149946</v>
      </c>
      <c r="C3174" s="12" t="s">
        <v>15376</v>
      </c>
      <c r="D3174" s="12" t="s">
        <v>11117</v>
      </c>
      <c r="E3174" s="12">
        <v>21</v>
      </c>
      <c r="F3174" s="12" t="s">
        <v>2782</v>
      </c>
      <c r="G3174" s="12" t="s">
        <v>2782</v>
      </c>
      <c r="H3174" s="12" t="s">
        <v>13</v>
      </c>
      <c r="I3174" s="12" t="s">
        <v>15655</v>
      </c>
      <c r="J3174" s="12" t="s">
        <v>13216</v>
      </c>
      <c r="K3174" s="12" t="s">
        <v>175</v>
      </c>
      <c r="L3174" s="12" t="s">
        <v>26</v>
      </c>
      <c r="M3174" s="12" t="s">
        <v>726</v>
      </c>
      <c r="N3174" s="12" t="s">
        <v>35</v>
      </c>
      <c r="O3174" s="12">
        <v>500</v>
      </c>
    </row>
    <row r="3175" customHeight="1" spans="1:15">
      <c r="A3175" s="13">
        <v>44576</v>
      </c>
      <c r="B3175" s="15">
        <v>155711</v>
      </c>
      <c r="C3175" s="12" t="s">
        <v>15756</v>
      </c>
      <c r="D3175" s="12" t="s">
        <v>11117</v>
      </c>
      <c r="E3175" s="12">
        <v>36</v>
      </c>
      <c r="F3175" s="12" t="s">
        <v>11118</v>
      </c>
      <c r="G3175" s="12" t="s">
        <v>69</v>
      </c>
      <c r="H3175" s="12" t="s">
        <v>41</v>
      </c>
      <c r="I3175" s="12" t="s">
        <v>15757</v>
      </c>
      <c r="J3175" s="12" t="s">
        <v>11483</v>
      </c>
      <c r="K3175" s="12" t="s">
        <v>15</v>
      </c>
      <c r="L3175" s="12" t="s">
        <v>16</v>
      </c>
      <c r="M3175" s="12" t="s">
        <v>17</v>
      </c>
      <c r="N3175" s="12" t="s">
        <v>35</v>
      </c>
      <c r="O3175" s="17">
        <v>11000</v>
      </c>
    </row>
    <row r="3176" customHeight="1" spans="1:15">
      <c r="A3176" s="13">
        <v>44576</v>
      </c>
      <c r="B3176" s="15">
        <v>160349</v>
      </c>
      <c r="C3176" s="12" t="s">
        <v>15758</v>
      </c>
      <c r="D3176" s="12" t="s">
        <v>11117</v>
      </c>
      <c r="E3176" s="12">
        <v>24</v>
      </c>
      <c r="F3176" s="12" t="s">
        <v>109</v>
      </c>
      <c r="G3176" s="12" t="s">
        <v>109</v>
      </c>
      <c r="H3176" s="12" t="s">
        <v>13</v>
      </c>
      <c r="I3176" s="12" t="s">
        <v>11396</v>
      </c>
      <c r="J3176" s="12" t="s">
        <v>11339</v>
      </c>
      <c r="K3176" s="12" t="s">
        <v>15</v>
      </c>
      <c r="L3176" s="12" t="s">
        <v>26</v>
      </c>
      <c r="M3176" s="12" t="s">
        <v>27</v>
      </c>
      <c r="N3176" s="12" t="s">
        <v>35</v>
      </c>
      <c r="O3176" s="17">
        <v>1499</v>
      </c>
    </row>
    <row r="3177" customHeight="1" spans="1:15">
      <c r="A3177" s="13">
        <v>44576</v>
      </c>
      <c r="B3177" s="15">
        <v>150386</v>
      </c>
      <c r="C3177" s="12" t="s">
        <v>15759</v>
      </c>
      <c r="D3177" s="12" t="s">
        <v>11117</v>
      </c>
      <c r="E3177" s="12">
        <v>33</v>
      </c>
      <c r="F3177" s="12" t="s">
        <v>109</v>
      </c>
      <c r="G3177" s="12" t="s">
        <v>109</v>
      </c>
      <c r="H3177" s="12" t="s">
        <v>13</v>
      </c>
      <c r="I3177" s="12" t="s">
        <v>11396</v>
      </c>
      <c r="J3177" s="12" t="s">
        <v>11339</v>
      </c>
      <c r="K3177" s="12" t="s">
        <v>15</v>
      </c>
      <c r="L3177" s="12" t="s">
        <v>101</v>
      </c>
      <c r="M3177" s="12" t="s">
        <v>101</v>
      </c>
      <c r="N3177" s="12" t="s">
        <v>35</v>
      </c>
      <c r="O3177" s="17">
        <v>1499</v>
      </c>
    </row>
    <row r="3178" customHeight="1" spans="1:15">
      <c r="A3178" s="13">
        <v>44576</v>
      </c>
      <c r="B3178" s="15">
        <v>145784</v>
      </c>
      <c r="C3178" s="12" t="s">
        <v>15760</v>
      </c>
      <c r="D3178" s="12" t="s">
        <v>11131</v>
      </c>
      <c r="E3178" s="12">
        <v>35</v>
      </c>
      <c r="F3178" s="12" t="s">
        <v>109</v>
      </c>
      <c r="G3178" s="12" t="s">
        <v>109</v>
      </c>
      <c r="H3178" s="12" t="s">
        <v>13</v>
      </c>
      <c r="I3178" s="12" t="s">
        <v>15761</v>
      </c>
      <c r="J3178" s="12" t="s">
        <v>14594</v>
      </c>
      <c r="K3178" s="12" t="s">
        <v>15</v>
      </c>
      <c r="L3178" s="12" t="s">
        <v>16</v>
      </c>
      <c r="M3178" s="12" t="s">
        <v>17</v>
      </c>
      <c r="N3178" s="12" t="s">
        <v>35</v>
      </c>
      <c r="O3178" s="12">
        <v>829</v>
      </c>
    </row>
    <row r="3179" customHeight="1" spans="1:15">
      <c r="A3179" s="13">
        <v>44576</v>
      </c>
      <c r="B3179" s="15">
        <v>159299</v>
      </c>
      <c r="C3179" s="12" t="s">
        <v>15762</v>
      </c>
      <c r="D3179" s="12" t="s">
        <v>11131</v>
      </c>
      <c r="E3179" s="12">
        <v>22</v>
      </c>
      <c r="F3179" s="12" t="s">
        <v>368</v>
      </c>
      <c r="G3179" s="12" t="s">
        <v>368</v>
      </c>
      <c r="H3179" s="12" t="s">
        <v>13</v>
      </c>
      <c r="I3179" s="12" t="s">
        <v>15763</v>
      </c>
      <c r="J3179" s="12" t="s">
        <v>11339</v>
      </c>
      <c r="K3179" s="12" t="s">
        <v>15</v>
      </c>
      <c r="L3179" s="12" t="s">
        <v>26</v>
      </c>
      <c r="M3179" s="12" t="s">
        <v>27</v>
      </c>
      <c r="N3179" s="12" t="s">
        <v>35</v>
      </c>
      <c r="O3179" s="17">
        <v>4799</v>
      </c>
    </row>
    <row r="3180" customHeight="1" spans="1:15">
      <c r="A3180" s="13">
        <v>44576</v>
      </c>
      <c r="B3180" s="15">
        <v>148792</v>
      </c>
      <c r="C3180" s="12" t="s">
        <v>15764</v>
      </c>
      <c r="D3180" s="12" t="s">
        <v>11131</v>
      </c>
      <c r="E3180" s="12">
        <v>41</v>
      </c>
      <c r="F3180" s="12" t="s">
        <v>368</v>
      </c>
      <c r="G3180" s="12" t="s">
        <v>368</v>
      </c>
      <c r="H3180" s="12" t="s">
        <v>13</v>
      </c>
      <c r="I3180" s="12" t="s">
        <v>15765</v>
      </c>
      <c r="J3180" s="12" t="s">
        <v>14594</v>
      </c>
      <c r="K3180" s="12" t="s">
        <v>15</v>
      </c>
      <c r="L3180" s="12" t="s">
        <v>16</v>
      </c>
      <c r="M3180" s="12" t="s">
        <v>17</v>
      </c>
      <c r="N3180" s="12" t="s">
        <v>35</v>
      </c>
      <c r="O3180" s="17">
        <v>3840</v>
      </c>
    </row>
    <row r="3181" customHeight="1" spans="1:15">
      <c r="A3181" s="13">
        <v>44576</v>
      </c>
      <c r="B3181" s="15">
        <v>152935</v>
      </c>
      <c r="C3181" s="12" t="s">
        <v>15766</v>
      </c>
      <c r="D3181" s="12" t="s">
        <v>11131</v>
      </c>
      <c r="E3181" s="12">
        <v>21</v>
      </c>
      <c r="F3181" s="12" t="s">
        <v>2310</v>
      </c>
      <c r="G3181" s="12" t="s">
        <v>2310</v>
      </c>
      <c r="H3181" s="12" t="s">
        <v>13</v>
      </c>
      <c r="I3181" s="12" t="s">
        <v>14923</v>
      </c>
      <c r="J3181" s="12" t="s">
        <v>11135</v>
      </c>
      <c r="K3181" s="12" t="s">
        <v>15</v>
      </c>
      <c r="L3181" s="12" t="s">
        <v>26</v>
      </c>
      <c r="M3181" s="12" t="s">
        <v>27</v>
      </c>
      <c r="N3181" s="12" t="s">
        <v>35</v>
      </c>
      <c r="O3181" s="17">
        <v>4800</v>
      </c>
    </row>
    <row r="3182" customHeight="1" spans="1:15">
      <c r="A3182" s="13">
        <v>44576</v>
      </c>
      <c r="B3182" s="15">
        <v>99767</v>
      </c>
      <c r="C3182" s="12" t="s">
        <v>15767</v>
      </c>
      <c r="D3182" s="12" t="s">
        <v>11117</v>
      </c>
      <c r="E3182" s="12">
        <v>22</v>
      </c>
      <c r="F3182" s="12" t="s">
        <v>2310</v>
      </c>
      <c r="G3182" s="12" t="s">
        <v>2310</v>
      </c>
      <c r="H3182" s="12" t="s">
        <v>13</v>
      </c>
      <c r="I3182" s="12" t="s">
        <v>14915</v>
      </c>
      <c r="J3182" s="12" t="s">
        <v>11120</v>
      </c>
      <c r="K3182" s="12" t="s">
        <v>15</v>
      </c>
      <c r="L3182" s="12" t="s">
        <v>16</v>
      </c>
      <c r="M3182" s="12" t="s">
        <v>17</v>
      </c>
      <c r="N3182" s="12" t="s">
        <v>236</v>
      </c>
      <c r="O3182" s="12">
        <v>0</v>
      </c>
    </row>
    <row r="3183" customHeight="1" spans="1:15">
      <c r="A3183" s="13">
        <v>44576</v>
      </c>
      <c r="B3183" s="15">
        <v>148500</v>
      </c>
      <c r="C3183" s="12" t="s">
        <v>15768</v>
      </c>
      <c r="D3183" s="12" t="s">
        <v>11117</v>
      </c>
      <c r="E3183" s="12">
        <v>21</v>
      </c>
      <c r="F3183" s="12" t="s">
        <v>11139</v>
      </c>
      <c r="G3183" s="12" t="s">
        <v>148</v>
      </c>
      <c r="H3183" s="12" t="s">
        <v>41</v>
      </c>
      <c r="I3183" s="12" t="s">
        <v>11140</v>
      </c>
      <c r="J3183" s="12" t="s">
        <v>11120</v>
      </c>
      <c r="K3183" s="12" t="s">
        <v>15</v>
      </c>
      <c r="L3183" s="12" t="s">
        <v>16</v>
      </c>
      <c r="M3183" s="12" t="s">
        <v>17</v>
      </c>
      <c r="N3183" s="12" t="s">
        <v>236</v>
      </c>
      <c r="O3183" s="12">
        <v>0</v>
      </c>
    </row>
    <row r="3184" customHeight="1" spans="1:15">
      <c r="A3184" s="13">
        <v>44576</v>
      </c>
      <c r="B3184" s="15">
        <v>146028</v>
      </c>
      <c r="C3184" s="12" t="s">
        <v>12994</v>
      </c>
      <c r="D3184" s="12" t="s">
        <v>11117</v>
      </c>
      <c r="E3184" s="12">
        <v>38</v>
      </c>
      <c r="F3184" s="12" t="s">
        <v>368</v>
      </c>
      <c r="G3184" s="12" t="s">
        <v>368</v>
      </c>
      <c r="H3184" s="12" t="s">
        <v>13</v>
      </c>
      <c r="I3184" s="12" t="s">
        <v>15769</v>
      </c>
      <c r="J3184" s="12" t="s">
        <v>14594</v>
      </c>
      <c r="K3184" s="12" t="s">
        <v>15</v>
      </c>
      <c r="L3184" s="12" t="s">
        <v>26</v>
      </c>
      <c r="M3184" s="12" t="s">
        <v>27</v>
      </c>
      <c r="N3184" s="12" t="s">
        <v>35</v>
      </c>
      <c r="O3184" s="17">
        <v>10668</v>
      </c>
    </row>
    <row r="3185" customHeight="1" spans="1:15">
      <c r="A3185" s="13">
        <v>44577</v>
      </c>
      <c r="B3185" s="15">
        <v>155709</v>
      </c>
      <c r="C3185" s="12" t="s">
        <v>15770</v>
      </c>
      <c r="D3185" s="12" t="s">
        <v>11117</v>
      </c>
      <c r="E3185" s="12">
        <v>21</v>
      </c>
      <c r="F3185" s="12" t="s">
        <v>11123</v>
      </c>
      <c r="G3185" s="12" t="s">
        <v>12043</v>
      </c>
      <c r="H3185" s="12" t="s">
        <v>41</v>
      </c>
      <c r="I3185" s="12" t="s">
        <v>15771</v>
      </c>
      <c r="J3185" s="12" t="s">
        <v>11221</v>
      </c>
      <c r="K3185" s="12" t="s">
        <v>15</v>
      </c>
      <c r="L3185" s="12" t="s">
        <v>26</v>
      </c>
      <c r="M3185" s="12" t="s">
        <v>27</v>
      </c>
      <c r="N3185" s="12" t="s">
        <v>35</v>
      </c>
      <c r="O3185" s="17">
        <v>26780</v>
      </c>
    </row>
    <row r="3186" customHeight="1" spans="1:15">
      <c r="A3186" s="13">
        <v>44577</v>
      </c>
      <c r="B3186" s="15">
        <v>144197</v>
      </c>
      <c r="C3186" s="12" t="s">
        <v>15772</v>
      </c>
      <c r="D3186" s="12" t="s">
        <v>11117</v>
      </c>
      <c r="E3186" s="12">
        <v>38</v>
      </c>
      <c r="F3186" s="12" t="s">
        <v>1180</v>
      </c>
      <c r="G3186" s="12" t="s">
        <v>11754</v>
      </c>
      <c r="H3186" s="12" t="s">
        <v>13</v>
      </c>
      <c r="I3186" s="12" t="s">
        <v>15773</v>
      </c>
      <c r="J3186" s="12" t="s">
        <v>11221</v>
      </c>
      <c r="K3186" s="12" t="s">
        <v>15</v>
      </c>
      <c r="L3186" s="12" t="s">
        <v>101</v>
      </c>
      <c r="M3186" s="12" t="s">
        <v>101</v>
      </c>
      <c r="N3186" s="12" t="s">
        <v>35</v>
      </c>
      <c r="O3186" s="17">
        <v>20400</v>
      </c>
    </row>
    <row r="3187" customHeight="1" spans="1:15">
      <c r="A3187" s="13">
        <v>44577</v>
      </c>
      <c r="B3187" s="15">
        <v>154417</v>
      </c>
      <c r="C3187" s="12" t="s">
        <v>15774</v>
      </c>
      <c r="D3187" s="12" t="s">
        <v>11131</v>
      </c>
      <c r="E3187" s="12">
        <v>30</v>
      </c>
      <c r="F3187" s="12" t="s">
        <v>11178</v>
      </c>
      <c r="G3187" s="12" t="s">
        <v>993</v>
      </c>
      <c r="H3187" s="12" t="s">
        <v>13</v>
      </c>
      <c r="I3187" s="12" t="s">
        <v>15734</v>
      </c>
      <c r="J3187" s="12" t="s">
        <v>11120</v>
      </c>
      <c r="K3187" s="12" t="s">
        <v>15</v>
      </c>
      <c r="L3187" s="12" t="s">
        <v>26</v>
      </c>
      <c r="M3187" s="12" t="s">
        <v>27</v>
      </c>
      <c r="N3187" s="12" t="s">
        <v>35</v>
      </c>
      <c r="O3187" s="12">
        <v>10</v>
      </c>
    </row>
    <row r="3188" customHeight="1" spans="1:15">
      <c r="A3188" s="13">
        <v>44577</v>
      </c>
      <c r="B3188" s="15">
        <v>148178</v>
      </c>
      <c r="C3188" s="12" t="s">
        <v>7998</v>
      </c>
      <c r="D3188" s="12" t="s">
        <v>11117</v>
      </c>
      <c r="E3188" s="12">
        <v>27</v>
      </c>
      <c r="F3188" s="12" t="s">
        <v>11118</v>
      </c>
      <c r="G3188" s="12" t="s">
        <v>50</v>
      </c>
      <c r="H3188" s="12" t="s">
        <v>41</v>
      </c>
      <c r="I3188" s="12" t="s">
        <v>11118</v>
      </c>
      <c r="J3188" s="12" t="s">
        <v>11135</v>
      </c>
      <c r="K3188" s="12" t="s">
        <v>15</v>
      </c>
      <c r="L3188" s="12" t="s">
        <v>16</v>
      </c>
      <c r="M3188" s="12" t="s">
        <v>17</v>
      </c>
      <c r="N3188" s="12" t="s">
        <v>236</v>
      </c>
      <c r="O3188" s="12">
        <v>0</v>
      </c>
    </row>
    <row r="3189" customHeight="1" spans="1:15">
      <c r="A3189" s="13">
        <v>44577</v>
      </c>
      <c r="B3189" s="15">
        <v>155751</v>
      </c>
      <c r="C3189" s="12" t="s">
        <v>15775</v>
      </c>
      <c r="D3189" s="12" t="s">
        <v>11117</v>
      </c>
      <c r="E3189" s="12">
        <v>24</v>
      </c>
      <c r="F3189" s="12" t="s">
        <v>109</v>
      </c>
      <c r="G3189" s="12" t="s">
        <v>109</v>
      </c>
      <c r="H3189" s="12" t="s">
        <v>13</v>
      </c>
      <c r="I3189" s="12" t="s">
        <v>15776</v>
      </c>
      <c r="J3189" s="12" t="s">
        <v>14686</v>
      </c>
      <c r="K3189" s="12" t="s">
        <v>175</v>
      </c>
      <c r="L3189" s="12" t="s">
        <v>101</v>
      </c>
      <c r="M3189" s="12" t="s">
        <v>101</v>
      </c>
      <c r="N3189" s="12" t="s">
        <v>35</v>
      </c>
      <c r="O3189" s="12">
        <v>66</v>
      </c>
    </row>
    <row r="3190" customHeight="1" spans="1:15">
      <c r="A3190" s="13">
        <v>44577</v>
      </c>
      <c r="B3190" s="15">
        <v>148583</v>
      </c>
      <c r="C3190" s="12" t="s">
        <v>15777</v>
      </c>
      <c r="D3190" s="12" t="s">
        <v>11117</v>
      </c>
      <c r="E3190" s="12">
        <v>42</v>
      </c>
      <c r="F3190" s="12" t="s">
        <v>109</v>
      </c>
      <c r="G3190" s="12" t="s">
        <v>109</v>
      </c>
      <c r="H3190" s="12" t="s">
        <v>13</v>
      </c>
      <c r="I3190" s="12" t="s">
        <v>15776</v>
      </c>
      <c r="J3190" s="12" t="s">
        <v>14686</v>
      </c>
      <c r="K3190" s="12" t="s">
        <v>175</v>
      </c>
      <c r="L3190" s="12" t="s">
        <v>101</v>
      </c>
      <c r="M3190" s="12" t="s">
        <v>101</v>
      </c>
      <c r="N3190" s="12" t="s">
        <v>35</v>
      </c>
      <c r="O3190" s="12">
        <v>66</v>
      </c>
    </row>
    <row r="3191" customHeight="1" spans="1:15">
      <c r="A3191" s="13">
        <v>44577</v>
      </c>
      <c r="B3191" s="15">
        <v>158302</v>
      </c>
      <c r="C3191" s="12" t="s">
        <v>15399</v>
      </c>
      <c r="D3191" s="12" t="s">
        <v>11117</v>
      </c>
      <c r="E3191" s="12">
        <v>34</v>
      </c>
      <c r="F3191" s="12" t="s">
        <v>109</v>
      </c>
      <c r="G3191" s="12" t="s">
        <v>109</v>
      </c>
      <c r="H3191" s="12" t="s">
        <v>13</v>
      </c>
      <c r="I3191" s="12" t="s">
        <v>13835</v>
      </c>
      <c r="J3191" s="12" t="s">
        <v>11483</v>
      </c>
      <c r="K3191" s="12" t="s">
        <v>175</v>
      </c>
      <c r="L3191" s="12" t="s">
        <v>101</v>
      </c>
      <c r="M3191" s="12" t="s">
        <v>101</v>
      </c>
      <c r="N3191" s="12" t="s">
        <v>35</v>
      </c>
      <c r="O3191" s="17">
        <v>10000</v>
      </c>
    </row>
    <row r="3192" customHeight="1" spans="1:15">
      <c r="A3192" s="13">
        <v>44577</v>
      </c>
      <c r="B3192" s="15">
        <v>148338</v>
      </c>
      <c r="C3192" s="12" t="s">
        <v>5626</v>
      </c>
      <c r="D3192" s="12" t="s">
        <v>11117</v>
      </c>
      <c r="E3192" s="12">
        <v>24</v>
      </c>
      <c r="F3192" s="12" t="s">
        <v>109</v>
      </c>
      <c r="G3192" s="12" t="s">
        <v>109</v>
      </c>
      <c r="H3192" s="12" t="s">
        <v>13</v>
      </c>
      <c r="I3192" s="12" t="s">
        <v>11203</v>
      </c>
      <c r="J3192" s="12" t="s">
        <v>11135</v>
      </c>
      <c r="K3192" s="12" t="s">
        <v>15</v>
      </c>
      <c r="L3192" s="12" t="s">
        <v>26</v>
      </c>
      <c r="M3192" s="12" t="s">
        <v>27</v>
      </c>
      <c r="N3192" s="12" t="s">
        <v>35</v>
      </c>
      <c r="O3192" s="12">
        <v>410</v>
      </c>
    </row>
    <row r="3193" customHeight="1" spans="1:15">
      <c r="A3193" s="13">
        <v>44577</v>
      </c>
      <c r="B3193" s="15">
        <v>143385</v>
      </c>
      <c r="C3193" s="12" t="s">
        <v>15778</v>
      </c>
      <c r="D3193" s="12" t="s">
        <v>11131</v>
      </c>
      <c r="E3193" s="12">
        <v>31</v>
      </c>
      <c r="F3193" s="12" t="s">
        <v>109</v>
      </c>
      <c r="G3193" s="12" t="s">
        <v>109</v>
      </c>
      <c r="H3193" s="12" t="s">
        <v>13</v>
      </c>
      <c r="I3193" s="12" t="s">
        <v>11203</v>
      </c>
      <c r="J3193" s="12" t="s">
        <v>11135</v>
      </c>
      <c r="K3193" s="12" t="s">
        <v>15</v>
      </c>
      <c r="L3193" s="12" t="s">
        <v>26</v>
      </c>
      <c r="M3193" s="12" t="s">
        <v>27</v>
      </c>
      <c r="N3193" s="12" t="s">
        <v>35</v>
      </c>
      <c r="O3193" s="12">
        <v>410</v>
      </c>
    </row>
    <row r="3194" customHeight="1" spans="1:15">
      <c r="A3194" s="13">
        <v>44578</v>
      </c>
      <c r="B3194" s="15">
        <v>141206</v>
      </c>
      <c r="C3194" s="12" t="s">
        <v>14941</v>
      </c>
      <c r="D3194" s="12" t="s">
        <v>11117</v>
      </c>
      <c r="E3194" s="12">
        <v>35</v>
      </c>
      <c r="F3194" s="12" t="s">
        <v>11118</v>
      </c>
      <c r="G3194" s="12" t="s">
        <v>50</v>
      </c>
      <c r="H3194" s="12" t="s">
        <v>41</v>
      </c>
      <c r="I3194" s="12" t="s">
        <v>15779</v>
      </c>
      <c r="J3194" s="12" t="s">
        <v>13216</v>
      </c>
      <c r="K3194" s="12" t="s">
        <v>175</v>
      </c>
      <c r="L3194" s="12" t="s">
        <v>16</v>
      </c>
      <c r="M3194" s="12" t="s">
        <v>723</v>
      </c>
      <c r="N3194" s="12" t="s">
        <v>35</v>
      </c>
      <c r="O3194" s="15">
        <v>13130</v>
      </c>
    </row>
    <row r="3195" customHeight="1" spans="1:15">
      <c r="A3195" s="13">
        <v>44578</v>
      </c>
      <c r="B3195" s="15">
        <v>153920</v>
      </c>
      <c r="C3195" s="12" t="s">
        <v>15780</v>
      </c>
      <c r="D3195" s="12" t="s">
        <v>11117</v>
      </c>
      <c r="E3195" s="12">
        <v>38</v>
      </c>
      <c r="F3195" s="12" t="s">
        <v>1180</v>
      </c>
      <c r="G3195" s="12" t="s">
        <v>11894</v>
      </c>
      <c r="H3195" s="12" t="s">
        <v>13</v>
      </c>
      <c r="I3195" s="12" t="s">
        <v>11300</v>
      </c>
      <c r="J3195" s="12" t="s">
        <v>11135</v>
      </c>
      <c r="K3195" s="12" t="s">
        <v>15</v>
      </c>
      <c r="L3195" s="12" t="s">
        <v>101</v>
      </c>
      <c r="M3195" s="12" t="s">
        <v>101</v>
      </c>
      <c r="N3195" s="12" t="s">
        <v>236</v>
      </c>
      <c r="O3195" s="12">
        <v>0</v>
      </c>
    </row>
    <row r="3196" customHeight="1" spans="1:15">
      <c r="A3196" s="13">
        <v>44578</v>
      </c>
      <c r="B3196" s="15">
        <v>152196</v>
      </c>
      <c r="C3196" s="12" t="s">
        <v>15781</v>
      </c>
      <c r="D3196" s="12" t="s">
        <v>11117</v>
      </c>
      <c r="E3196" s="12">
        <v>33</v>
      </c>
      <c r="F3196" s="12" t="s">
        <v>33</v>
      </c>
      <c r="G3196" s="12" t="s">
        <v>33</v>
      </c>
      <c r="H3196" s="12" t="s">
        <v>13</v>
      </c>
      <c r="I3196" s="12" t="s">
        <v>15782</v>
      </c>
      <c r="J3196" s="12" t="s">
        <v>11221</v>
      </c>
      <c r="K3196" s="12" t="s">
        <v>15</v>
      </c>
      <c r="L3196" s="12" t="s">
        <v>26</v>
      </c>
      <c r="M3196" s="12" t="s">
        <v>27</v>
      </c>
      <c r="N3196" s="12" t="s">
        <v>35</v>
      </c>
      <c r="O3196" s="17">
        <v>1680</v>
      </c>
    </row>
    <row r="3197" customHeight="1" spans="1:15">
      <c r="A3197" s="13">
        <v>44578</v>
      </c>
      <c r="B3197" s="15">
        <v>161189</v>
      </c>
      <c r="C3197" s="12" t="s">
        <v>15783</v>
      </c>
      <c r="D3197" s="12" t="s">
        <v>11117</v>
      </c>
      <c r="E3197" s="12">
        <v>35</v>
      </c>
      <c r="F3197" s="12" t="s">
        <v>11118</v>
      </c>
      <c r="G3197" s="12" t="s">
        <v>66</v>
      </c>
      <c r="H3197" s="12" t="s">
        <v>41</v>
      </c>
      <c r="I3197" s="12" t="s">
        <v>15784</v>
      </c>
      <c r="J3197" s="12" t="s">
        <v>11120</v>
      </c>
      <c r="K3197" s="12" t="s">
        <v>15</v>
      </c>
      <c r="L3197" s="12" t="s">
        <v>16</v>
      </c>
      <c r="M3197" s="12" t="s">
        <v>17</v>
      </c>
      <c r="N3197" s="12" t="s">
        <v>35</v>
      </c>
      <c r="O3197" s="17">
        <v>20000</v>
      </c>
    </row>
    <row r="3198" customHeight="1" spans="1:15">
      <c r="A3198" s="13">
        <v>44578</v>
      </c>
      <c r="B3198" s="15">
        <v>144744</v>
      </c>
      <c r="C3198" s="12" t="s">
        <v>5662</v>
      </c>
      <c r="D3198" s="12" t="s">
        <v>11117</v>
      </c>
      <c r="E3198" s="12">
        <v>34</v>
      </c>
      <c r="F3198" s="12" t="s">
        <v>1180</v>
      </c>
      <c r="G3198" s="12" t="s">
        <v>11754</v>
      </c>
      <c r="H3198" s="12" t="s">
        <v>13</v>
      </c>
      <c r="I3198" s="12" t="s">
        <v>15785</v>
      </c>
      <c r="J3198" s="12" t="s">
        <v>11120</v>
      </c>
      <c r="K3198" s="12" t="s">
        <v>15</v>
      </c>
      <c r="L3198" s="12" t="s">
        <v>16</v>
      </c>
      <c r="M3198" s="12" t="s">
        <v>17</v>
      </c>
      <c r="N3198" s="12" t="s">
        <v>35</v>
      </c>
      <c r="O3198" s="17">
        <v>3980</v>
      </c>
    </row>
    <row r="3199" customHeight="1" spans="1:15">
      <c r="A3199" s="13">
        <v>44578</v>
      </c>
      <c r="B3199" s="15">
        <v>152366</v>
      </c>
      <c r="C3199" s="12" t="s">
        <v>15786</v>
      </c>
      <c r="D3199" s="12" t="s">
        <v>11117</v>
      </c>
      <c r="E3199" s="12">
        <v>25</v>
      </c>
      <c r="F3199" s="12" t="s">
        <v>1180</v>
      </c>
      <c r="G3199" s="12" t="s">
        <v>11894</v>
      </c>
      <c r="H3199" s="12" t="s">
        <v>13</v>
      </c>
      <c r="I3199" s="12" t="s">
        <v>11499</v>
      </c>
      <c r="J3199" s="12" t="s">
        <v>11339</v>
      </c>
      <c r="K3199" s="12" t="s">
        <v>15</v>
      </c>
      <c r="L3199" s="12" t="s">
        <v>26</v>
      </c>
      <c r="M3199" s="12" t="s">
        <v>27</v>
      </c>
      <c r="N3199" s="12" t="s">
        <v>35</v>
      </c>
      <c r="O3199" s="17">
        <v>1000</v>
      </c>
    </row>
    <row r="3200" customHeight="1" spans="1:15">
      <c r="A3200" s="13">
        <v>44578</v>
      </c>
      <c r="B3200" s="15">
        <v>165462</v>
      </c>
      <c r="C3200" s="12" t="s">
        <v>15358</v>
      </c>
      <c r="D3200" s="12" t="s">
        <v>11131</v>
      </c>
      <c r="E3200" s="12">
        <v>45</v>
      </c>
      <c r="F3200" s="12" t="s">
        <v>109</v>
      </c>
      <c r="G3200" s="12" t="s">
        <v>109</v>
      </c>
      <c r="H3200" s="12" t="s">
        <v>13</v>
      </c>
      <c r="I3200" s="12" t="s">
        <v>15787</v>
      </c>
      <c r="J3200" s="12" t="s">
        <v>11339</v>
      </c>
      <c r="K3200" s="12" t="s">
        <v>15</v>
      </c>
      <c r="L3200" s="12" t="s">
        <v>16</v>
      </c>
      <c r="M3200" s="12" t="s">
        <v>17</v>
      </c>
      <c r="N3200" s="12" t="s">
        <v>35</v>
      </c>
      <c r="O3200" s="17">
        <v>8979</v>
      </c>
    </row>
    <row r="3201" customHeight="1" spans="1:15">
      <c r="A3201" s="13">
        <v>44579</v>
      </c>
      <c r="B3201" s="15">
        <v>171112</v>
      </c>
      <c r="C3201" s="12" t="s">
        <v>255</v>
      </c>
      <c r="D3201" s="12" t="s">
        <v>11117</v>
      </c>
      <c r="E3201" s="12">
        <v>34</v>
      </c>
      <c r="F3201" s="12" t="s">
        <v>11118</v>
      </c>
      <c r="G3201" s="12" t="s">
        <v>50</v>
      </c>
      <c r="H3201" s="12" t="s">
        <v>41</v>
      </c>
      <c r="I3201" s="12" t="s">
        <v>15788</v>
      </c>
      <c r="J3201" s="12" t="s">
        <v>11135</v>
      </c>
      <c r="K3201" s="12" t="s">
        <v>15</v>
      </c>
      <c r="L3201" s="12" t="s">
        <v>26</v>
      </c>
      <c r="M3201" s="12" t="s">
        <v>27</v>
      </c>
      <c r="N3201" s="12" t="s">
        <v>35</v>
      </c>
      <c r="O3201" s="17">
        <v>10000</v>
      </c>
    </row>
    <row r="3202" customHeight="1" spans="1:15">
      <c r="A3202" s="13">
        <v>44579</v>
      </c>
      <c r="B3202" s="15">
        <v>152216</v>
      </c>
      <c r="C3202" s="12" t="s">
        <v>13103</v>
      </c>
      <c r="D3202" s="12" t="s">
        <v>11117</v>
      </c>
      <c r="E3202" s="12">
        <v>32</v>
      </c>
      <c r="F3202" s="12" t="s">
        <v>109</v>
      </c>
      <c r="G3202" s="12" t="s">
        <v>109</v>
      </c>
      <c r="H3202" s="12" t="s">
        <v>13</v>
      </c>
      <c r="I3202" s="12" t="s">
        <v>13154</v>
      </c>
      <c r="J3202" s="12" t="s">
        <v>13669</v>
      </c>
      <c r="K3202" s="12" t="s">
        <v>175</v>
      </c>
      <c r="L3202" s="12" t="s">
        <v>101</v>
      </c>
      <c r="M3202" s="12" t="s">
        <v>101</v>
      </c>
      <c r="N3202" s="12" t="s">
        <v>35</v>
      </c>
      <c r="O3202" s="12">
        <v>66</v>
      </c>
    </row>
    <row r="3203" customHeight="1" spans="1:15">
      <c r="A3203" s="13">
        <v>44579</v>
      </c>
      <c r="B3203" s="15">
        <v>158581</v>
      </c>
      <c r="C3203" s="12" t="s">
        <v>15345</v>
      </c>
      <c r="D3203" s="12" t="s">
        <v>11117</v>
      </c>
      <c r="E3203" s="12">
        <v>22</v>
      </c>
      <c r="F3203" s="12" t="s">
        <v>2310</v>
      </c>
      <c r="G3203" s="12" t="s">
        <v>2310</v>
      </c>
      <c r="H3203" s="12" t="s">
        <v>13</v>
      </c>
      <c r="I3203" s="12" t="s">
        <v>15789</v>
      </c>
      <c r="J3203" s="12" t="s">
        <v>14594</v>
      </c>
      <c r="K3203" s="12" t="s">
        <v>15</v>
      </c>
      <c r="L3203" s="12" t="s">
        <v>16</v>
      </c>
      <c r="M3203" s="12" t="s">
        <v>17</v>
      </c>
      <c r="N3203" s="12" t="s">
        <v>35</v>
      </c>
      <c r="O3203" s="17">
        <v>5000</v>
      </c>
    </row>
    <row r="3204" customHeight="1" spans="1:15">
      <c r="A3204" s="13">
        <v>44579</v>
      </c>
      <c r="B3204" s="15">
        <v>146337</v>
      </c>
      <c r="C3204" s="12" t="s">
        <v>13076</v>
      </c>
      <c r="D3204" s="12" t="s">
        <v>11117</v>
      </c>
      <c r="E3204" s="12">
        <v>25</v>
      </c>
      <c r="F3204" s="12" t="s">
        <v>11123</v>
      </c>
      <c r="G3204" s="12" t="s">
        <v>100</v>
      </c>
      <c r="H3204" s="12" t="s">
        <v>41</v>
      </c>
      <c r="I3204" s="12" t="s">
        <v>15790</v>
      </c>
      <c r="J3204" s="12" t="s">
        <v>11483</v>
      </c>
      <c r="K3204" s="12" t="s">
        <v>175</v>
      </c>
      <c r="L3204" s="12" t="s">
        <v>101</v>
      </c>
      <c r="M3204" s="12" t="s">
        <v>101</v>
      </c>
      <c r="N3204" s="12" t="s">
        <v>35</v>
      </c>
      <c r="O3204" s="17">
        <v>7392</v>
      </c>
    </row>
    <row r="3205" customHeight="1" spans="1:15">
      <c r="A3205" s="13">
        <v>44579</v>
      </c>
      <c r="B3205" s="15">
        <v>156264</v>
      </c>
      <c r="C3205" s="12" t="s">
        <v>15791</v>
      </c>
      <c r="D3205" s="12" t="s">
        <v>11131</v>
      </c>
      <c r="E3205" s="12">
        <v>19</v>
      </c>
      <c r="F3205" s="12" t="s">
        <v>132</v>
      </c>
      <c r="G3205" s="12" t="s">
        <v>132</v>
      </c>
      <c r="H3205" s="12" t="s">
        <v>13</v>
      </c>
      <c r="I3205" s="12" t="s">
        <v>15792</v>
      </c>
      <c r="J3205" s="12" t="s">
        <v>13216</v>
      </c>
      <c r="K3205" s="12" t="s">
        <v>175</v>
      </c>
      <c r="L3205" s="12" t="s">
        <v>101</v>
      </c>
      <c r="M3205" s="12" t="s">
        <v>101</v>
      </c>
      <c r="N3205" s="12" t="s">
        <v>35</v>
      </c>
      <c r="O3205" s="17">
        <v>2359</v>
      </c>
    </row>
    <row r="3206" customHeight="1" spans="1:15">
      <c r="A3206" s="13">
        <v>44579</v>
      </c>
      <c r="B3206" s="15">
        <v>161549</v>
      </c>
      <c r="C3206" s="12" t="s">
        <v>15793</v>
      </c>
      <c r="D3206" s="12" t="s">
        <v>11131</v>
      </c>
      <c r="E3206" s="12">
        <v>35</v>
      </c>
      <c r="F3206" s="12" t="s">
        <v>2310</v>
      </c>
      <c r="G3206" s="12" t="s">
        <v>2310</v>
      </c>
      <c r="H3206" s="12" t="s">
        <v>13</v>
      </c>
      <c r="I3206" s="12" t="s">
        <v>15794</v>
      </c>
      <c r="J3206" s="12" t="s">
        <v>11339</v>
      </c>
      <c r="K3206" s="12" t="s">
        <v>15</v>
      </c>
      <c r="L3206" s="12" t="s">
        <v>26</v>
      </c>
      <c r="M3206" s="12" t="s">
        <v>27</v>
      </c>
      <c r="N3206" s="12" t="s">
        <v>35</v>
      </c>
      <c r="O3206" s="17">
        <v>5430</v>
      </c>
    </row>
    <row r="3207" customHeight="1" spans="1:15">
      <c r="A3207" s="13">
        <v>44580</v>
      </c>
      <c r="B3207" s="15">
        <v>158551</v>
      </c>
      <c r="C3207" s="12" t="s">
        <v>15795</v>
      </c>
      <c r="D3207" s="12" t="s">
        <v>11117</v>
      </c>
      <c r="E3207" s="12">
        <v>34</v>
      </c>
      <c r="F3207" s="12" t="s">
        <v>11157</v>
      </c>
      <c r="G3207" s="12" t="s">
        <v>118</v>
      </c>
      <c r="H3207" s="12" t="s">
        <v>41</v>
      </c>
      <c r="I3207" s="12" t="s">
        <v>15796</v>
      </c>
      <c r="J3207" s="12" t="s">
        <v>11483</v>
      </c>
      <c r="K3207" s="12" t="s">
        <v>175</v>
      </c>
      <c r="L3207" s="12" t="s">
        <v>101</v>
      </c>
      <c r="M3207" s="12" t="s">
        <v>101</v>
      </c>
      <c r="N3207" s="12" t="s">
        <v>35</v>
      </c>
      <c r="O3207" s="17">
        <v>220000</v>
      </c>
    </row>
    <row r="3208" customHeight="1" spans="1:15">
      <c r="A3208" s="13">
        <v>44580</v>
      </c>
      <c r="B3208" s="15">
        <v>172612</v>
      </c>
      <c r="C3208" s="12" t="s">
        <v>11865</v>
      </c>
      <c r="D3208" s="12" t="s">
        <v>11117</v>
      </c>
      <c r="E3208" s="12">
        <v>39</v>
      </c>
      <c r="F3208" s="12" t="s">
        <v>4722</v>
      </c>
      <c r="G3208" s="12" t="s">
        <v>4722</v>
      </c>
      <c r="H3208" s="12" t="s">
        <v>13</v>
      </c>
      <c r="I3208" s="12" t="s">
        <v>15797</v>
      </c>
      <c r="J3208" s="12" t="s">
        <v>11221</v>
      </c>
      <c r="K3208" s="12" t="s">
        <v>15</v>
      </c>
      <c r="L3208" s="12" t="s">
        <v>16</v>
      </c>
      <c r="M3208" s="12" t="s">
        <v>17</v>
      </c>
      <c r="N3208" s="12" t="s">
        <v>35</v>
      </c>
      <c r="O3208" s="17">
        <v>1156</v>
      </c>
    </row>
    <row r="3209" customHeight="1" spans="1:15">
      <c r="A3209" s="13">
        <v>44580</v>
      </c>
      <c r="B3209" s="15">
        <v>143725</v>
      </c>
      <c r="C3209" s="12" t="s">
        <v>4607</v>
      </c>
      <c r="D3209" s="12" t="s">
        <v>11131</v>
      </c>
      <c r="E3209" s="12">
        <v>35</v>
      </c>
      <c r="F3209" s="12" t="s">
        <v>368</v>
      </c>
      <c r="G3209" s="12" t="s">
        <v>368</v>
      </c>
      <c r="H3209" s="12" t="s">
        <v>13</v>
      </c>
      <c r="I3209" s="12" t="s">
        <v>15798</v>
      </c>
      <c r="J3209" s="12" t="s">
        <v>11339</v>
      </c>
      <c r="K3209" s="12" t="s">
        <v>15</v>
      </c>
      <c r="L3209" s="12" t="s">
        <v>26</v>
      </c>
      <c r="M3209" s="12" t="s">
        <v>27</v>
      </c>
      <c r="N3209" s="12" t="s">
        <v>35</v>
      </c>
      <c r="O3209" s="12">
        <v>389</v>
      </c>
    </row>
    <row r="3210" customHeight="1" spans="1:15">
      <c r="A3210" s="13">
        <v>44580</v>
      </c>
      <c r="B3210" s="15">
        <v>150890</v>
      </c>
      <c r="C3210" s="12" t="s">
        <v>14002</v>
      </c>
      <c r="D3210" s="12" t="s">
        <v>11117</v>
      </c>
      <c r="E3210" s="12">
        <v>24</v>
      </c>
      <c r="F3210" s="12" t="s">
        <v>368</v>
      </c>
      <c r="G3210" s="12" t="s">
        <v>368</v>
      </c>
      <c r="H3210" s="12" t="s">
        <v>13</v>
      </c>
      <c r="I3210" s="12" t="s">
        <v>12730</v>
      </c>
      <c r="J3210" s="12" t="s">
        <v>11339</v>
      </c>
      <c r="K3210" s="12" t="s">
        <v>15</v>
      </c>
      <c r="L3210" s="12" t="s">
        <v>26</v>
      </c>
      <c r="M3210" s="12" t="s">
        <v>27</v>
      </c>
      <c r="N3210" s="12" t="s">
        <v>35</v>
      </c>
      <c r="O3210" s="12">
        <v>849</v>
      </c>
    </row>
    <row r="3211" customHeight="1" spans="1:15">
      <c r="A3211" s="13">
        <v>44580</v>
      </c>
      <c r="B3211" s="15">
        <v>165956</v>
      </c>
      <c r="C3211" s="12" t="s">
        <v>13045</v>
      </c>
      <c r="D3211" s="12" t="s">
        <v>11117</v>
      </c>
      <c r="E3211" s="12">
        <v>34</v>
      </c>
      <c r="F3211" s="12" t="s">
        <v>11157</v>
      </c>
      <c r="G3211" s="12" t="s">
        <v>1447</v>
      </c>
      <c r="H3211" s="12" t="s">
        <v>41</v>
      </c>
      <c r="I3211" s="12" t="s">
        <v>15799</v>
      </c>
      <c r="J3211" s="12" t="s">
        <v>11221</v>
      </c>
      <c r="K3211" s="12" t="s">
        <v>15</v>
      </c>
      <c r="L3211" s="12" t="s">
        <v>16</v>
      </c>
      <c r="M3211" s="12" t="s">
        <v>17</v>
      </c>
      <c r="N3211" s="12" t="s">
        <v>35</v>
      </c>
      <c r="O3211" s="17">
        <v>54000</v>
      </c>
    </row>
    <row r="3212" customHeight="1" spans="1:15">
      <c r="A3212" s="13">
        <v>44580</v>
      </c>
      <c r="B3212" s="15">
        <v>164150</v>
      </c>
      <c r="C3212" s="12" t="s">
        <v>562</v>
      </c>
      <c r="D3212" s="12" t="s">
        <v>11117</v>
      </c>
      <c r="E3212" s="12">
        <v>27</v>
      </c>
      <c r="F3212" s="12" t="s">
        <v>109</v>
      </c>
      <c r="G3212" s="12" t="s">
        <v>109</v>
      </c>
      <c r="H3212" s="12" t="s">
        <v>13</v>
      </c>
      <c r="I3212" s="12" t="s">
        <v>15800</v>
      </c>
      <c r="J3212" s="12" t="s">
        <v>11135</v>
      </c>
      <c r="K3212" s="12" t="s">
        <v>15</v>
      </c>
      <c r="L3212" s="12" t="s">
        <v>101</v>
      </c>
      <c r="M3212" s="12" t="s">
        <v>101</v>
      </c>
      <c r="N3212" s="12" t="s">
        <v>35</v>
      </c>
      <c r="O3212" s="12">
        <v>651</v>
      </c>
    </row>
    <row r="3213" customHeight="1" spans="1:15">
      <c r="A3213" s="13">
        <v>44580</v>
      </c>
      <c r="B3213" s="15">
        <v>160223</v>
      </c>
      <c r="C3213" s="12" t="s">
        <v>15801</v>
      </c>
      <c r="D3213" s="12" t="s">
        <v>11117</v>
      </c>
      <c r="E3213" s="12">
        <v>45</v>
      </c>
      <c r="F3213" s="12" t="s">
        <v>1180</v>
      </c>
      <c r="G3213" s="12" t="s">
        <v>11754</v>
      </c>
      <c r="H3213" s="12" t="s">
        <v>13</v>
      </c>
      <c r="I3213" s="12" t="s">
        <v>15802</v>
      </c>
      <c r="J3213" s="12" t="s">
        <v>11221</v>
      </c>
      <c r="K3213" s="12" t="s">
        <v>15</v>
      </c>
      <c r="L3213" s="12" t="s">
        <v>16</v>
      </c>
      <c r="M3213" s="12" t="s">
        <v>17</v>
      </c>
      <c r="N3213" s="12" t="s">
        <v>35</v>
      </c>
      <c r="O3213" s="12">
        <v>3498</v>
      </c>
    </row>
    <row r="3214" customHeight="1" spans="1:15">
      <c r="A3214" s="13">
        <v>44580</v>
      </c>
      <c r="B3214" s="15">
        <v>151013</v>
      </c>
      <c r="C3214" s="12" t="s">
        <v>15803</v>
      </c>
      <c r="D3214" s="12" t="s">
        <v>11117</v>
      </c>
      <c r="E3214" s="12">
        <v>40</v>
      </c>
      <c r="F3214" s="12" t="s">
        <v>368</v>
      </c>
      <c r="G3214" s="12" t="s">
        <v>368</v>
      </c>
      <c r="H3214" s="12" t="s">
        <v>13</v>
      </c>
      <c r="I3214" s="12" t="s">
        <v>15804</v>
      </c>
      <c r="J3214" s="12" t="s">
        <v>13216</v>
      </c>
      <c r="K3214" s="12" t="s">
        <v>175</v>
      </c>
      <c r="L3214" s="12" t="s">
        <v>101</v>
      </c>
      <c r="M3214" s="12" t="s">
        <v>101</v>
      </c>
      <c r="N3214" s="12" t="s">
        <v>35</v>
      </c>
      <c r="O3214" s="17">
        <v>1299</v>
      </c>
    </row>
    <row r="3215" customHeight="1" spans="1:15">
      <c r="A3215" s="13">
        <v>44580</v>
      </c>
      <c r="B3215" s="15">
        <v>163662</v>
      </c>
      <c r="C3215" s="12" t="s">
        <v>13486</v>
      </c>
      <c r="D3215" s="12" t="s">
        <v>11117</v>
      </c>
      <c r="E3215" s="12">
        <v>38</v>
      </c>
      <c r="F3215" s="12" t="s">
        <v>11118</v>
      </c>
      <c r="G3215" s="12" t="s">
        <v>50</v>
      </c>
      <c r="H3215" s="12" t="s">
        <v>41</v>
      </c>
      <c r="I3215" s="12" t="s">
        <v>15805</v>
      </c>
      <c r="J3215" s="12" t="s">
        <v>11135</v>
      </c>
      <c r="K3215" s="12" t="s">
        <v>15</v>
      </c>
      <c r="L3215" s="12" t="s">
        <v>26</v>
      </c>
      <c r="M3215" s="12" t="s">
        <v>27</v>
      </c>
      <c r="N3215" s="12" t="s">
        <v>35</v>
      </c>
      <c r="O3215" s="17">
        <v>33000</v>
      </c>
    </row>
    <row r="3216" customHeight="1" spans="1:15">
      <c r="A3216" s="13">
        <v>44580</v>
      </c>
      <c r="B3216" s="15">
        <v>159738</v>
      </c>
      <c r="C3216" s="12" t="s">
        <v>15806</v>
      </c>
      <c r="D3216" s="12" t="s">
        <v>11117</v>
      </c>
      <c r="E3216" s="12">
        <v>19</v>
      </c>
      <c r="F3216" s="12" t="s">
        <v>1384</v>
      </c>
      <c r="G3216" s="12" t="s">
        <v>1384</v>
      </c>
      <c r="H3216" s="12" t="s">
        <v>41</v>
      </c>
      <c r="I3216" s="12" t="s">
        <v>15807</v>
      </c>
      <c r="J3216" s="12" t="s">
        <v>11135</v>
      </c>
      <c r="K3216" s="12" t="s">
        <v>15</v>
      </c>
      <c r="L3216" s="12" t="s">
        <v>26</v>
      </c>
      <c r="M3216" s="12" t="s">
        <v>27</v>
      </c>
      <c r="N3216" s="12" t="s">
        <v>236</v>
      </c>
      <c r="O3216" s="12">
        <v>0</v>
      </c>
    </row>
    <row r="3217" customHeight="1" spans="1:15">
      <c r="A3217" s="13">
        <v>44580</v>
      </c>
      <c r="B3217" s="15">
        <v>157037</v>
      </c>
      <c r="C3217" s="12" t="s">
        <v>15808</v>
      </c>
      <c r="D3217" s="12" t="s">
        <v>11117</v>
      </c>
      <c r="E3217" s="12">
        <v>23</v>
      </c>
      <c r="F3217" s="12" t="s">
        <v>2310</v>
      </c>
      <c r="G3217" s="12" t="s">
        <v>2310</v>
      </c>
      <c r="H3217" s="12" t="s">
        <v>13</v>
      </c>
      <c r="I3217" s="12" t="s">
        <v>15809</v>
      </c>
      <c r="J3217" s="12" t="s">
        <v>11135</v>
      </c>
      <c r="K3217" s="12" t="s">
        <v>15</v>
      </c>
      <c r="L3217" s="12" t="s">
        <v>26</v>
      </c>
      <c r="M3217" s="12" t="s">
        <v>27</v>
      </c>
      <c r="N3217" s="12" t="s">
        <v>35</v>
      </c>
      <c r="O3217" s="17">
        <v>6800</v>
      </c>
    </row>
    <row r="3218" customHeight="1" spans="1:15">
      <c r="A3218" s="13">
        <v>44580</v>
      </c>
      <c r="B3218" s="15">
        <v>147068</v>
      </c>
      <c r="C3218" s="12" t="s">
        <v>15810</v>
      </c>
      <c r="D3218" s="12" t="s">
        <v>11131</v>
      </c>
      <c r="E3218" s="12">
        <v>40</v>
      </c>
      <c r="F3218" s="12" t="s">
        <v>368</v>
      </c>
      <c r="G3218" s="12" t="s">
        <v>368</v>
      </c>
      <c r="H3218" s="12" t="s">
        <v>13</v>
      </c>
      <c r="I3218" s="12" t="s">
        <v>15811</v>
      </c>
      <c r="J3218" s="12" t="s">
        <v>14594</v>
      </c>
      <c r="K3218" s="12" t="s">
        <v>15</v>
      </c>
      <c r="L3218" s="12" t="s">
        <v>16</v>
      </c>
      <c r="M3218" s="12" t="s">
        <v>17</v>
      </c>
      <c r="N3218" s="12" t="s">
        <v>35</v>
      </c>
      <c r="O3218" s="17">
        <v>4700</v>
      </c>
    </row>
    <row r="3219" customHeight="1" spans="1:15">
      <c r="A3219" s="13">
        <v>44580</v>
      </c>
      <c r="B3219" s="15">
        <v>165420</v>
      </c>
      <c r="C3219" s="12" t="s">
        <v>12242</v>
      </c>
      <c r="D3219" s="12" t="s">
        <v>11131</v>
      </c>
      <c r="E3219" s="12">
        <v>23</v>
      </c>
      <c r="F3219" s="12" t="s">
        <v>2310</v>
      </c>
      <c r="G3219" s="12" t="s">
        <v>2310</v>
      </c>
      <c r="H3219" s="12" t="s">
        <v>13</v>
      </c>
      <c r="I3219" s="12" t="s">
        <v>15812</v>
      </c>
      <c r="J3219" s="12" t="s">
        <v>11221</v>
      </c>
      <c r="K3219" s="12" t="s">
        <v>15</v>
      </c>
      <c r="L3219" s="12" t="s">
        <v>16</v>
      </c>
      <c r="M3219" s="12" t="s">
        <v>17</v>
      </c>
      <c r="N3219" s="12" t="s">
        <v>35</v>
      </c>
      <c r="O3219" s="17">
        <v>2617</v>
      </c>
    </row>
    <row r="3220" customHeight="1" spans="1:15">
      <c r="A3220" s="13">
        <v>44581</v>
      </c>
      <c r="B3220" s="15">
        <v>166707</v>
      </c>
      <c r="C3220" s="12" t="s">
        <v>15813</v>
      </c>
      <c r="D3220" s="12" t="s">
        <v>11117</v>
      </c>
      <c r="E3220" s="12">
        <v>37</v>
      </c>
      <c r="F3220" s="12" t="s">
        <v>11157</v>
      </c>
      <c r="G3220" s="12" t="s">
        <v>118</v>
      </c>
      <c r="H3220" s="12" t="s">
        <v>41</v>
      </c>
      <c r="I3220" s="12" t="s">
        <v>15814</v>
      </c>
      <c r="J3220" s="12" t="s">
        <v>11120</v>
      </c>
      <c r="K3220" s="12" t="s">
        <v>15</v>
      </c>
      <c r="L3220" s="12" t="s">
        <v>16</v>
      </c>
      <c r="M3220" s="12" t="s">
        <v>17</v>
      </c>
      <c r="N3220" s="12" t="s">
        <v>35</v>
      </c>
      <c r="O3220" s="17">
        <v>35000</v>
      </c>
    </row>
    <row r="3221" customHeight="1" spans="1:15">
      <c r="A3221" s="13">
        <v>44581</v>
      </c>
      <c r="B3221" s="15">
        <v>165274</v>
      </c>
      <c r="C3221" s="12" t="s">
        <v>15815</v>
      </c>
      <c r="D3221" s="12" t="s">
        <v>11117</v>
      </c>
      <c r="E3221" s="12">
        <v>36</v>
      </c>
      <c r="F3221" s="12" t="s">
        <v>4722</v>
      </c>
      <c r="G3221" s="12" t="s">
        <v>4722</v>
      </c>
      <c r="H3221" s="12" t="s">
        <v>13</v>
      </c>
      <c r="I3221" s="12" t="s">
        <v>15816</v>
      </c>
      <c r="J3221" s="12" t="s">
        <v>11483</v>
      </c>
      <c r="K3221" s="12" t="s">
        <v>15</v>
      </c>
      <c r="L3221" s="12" t="s">
        <v>16</v>
      </c>
      <c r="M3221" s="12" t="s">
        <v>17</v>
      </c>
      <c r="N3221" s="12" t="s">
        <v>35</v>
      </c>
      <c r="O3221" s="17">
        <v>10179</v>
      </c>
    </row>
    <row r="3222" customHeight="1" spans="1:15">
      <c r="A3222" s="13">
        <v>44581</v>
      </c>
      <c r="B3222" s="15">
        <v>139018</v>
      </c>
      <c r="C3222" s="12" t="s">
        <v>11780</v>
      </c>
      <c r="D3222" s="12" t="s">
        <v>11131</v>
      </c>
      <c r="E3222" s="12">
        <v>26</v>
      </c>
      <c r="F3222" s="12" t="s">
        <v>11178</v>
      </c>
      <c r="G3222" s="12" t="s">
        <v>6271</v>
      </c>
      <c r="H3222" s="12" t="s">
        <v>13</v>
      </c>
      <c r="I3222" s="12" t="s">
        <v>15817</v>
      </c>
      <c r="J3222" s="12" t="s">
        <v>11339</v>
      </c>
      <c r="K3222" s="12" t="s">
        <v>15</v>
      </c>
      <c r="L3222" s="12" t="s">
        <v>26</v>
      </c>
      <c r="M3222" s="12" t="s">
        <v>27</v>
      </c>
      <c r="N3222" s="12" t="s">
        <v>35</v>
      </c>
      <c r="O3222" s="12">
        <v>99</v>
      </c>
    </row>
    <row r="3223" customHeight="1" spans="1:15">
      <c r="A3223" s="13">
        <v>44581</v>
      </c>
      <c r="B3223" s="15">
        <v>161188</v>
      </c>
      <c r="C3223" s="12" t="s">
        <v>15818</v>
      </c>
      <c r="D3223" s="12" t="s">
        <v>11131</v>
      </c>
      <c r="E3223" s="12">
        <v>31</v>
      </c>
      <c r="F3223" s="12" t="s">
        <v>11178</v>
      </c>
      <c r="G3223" s="12" t="s">
        <v>6271</v>
      </c>
      <c r="H3223" s="12" t="s">
        <v>13</v>
      </c>
      <c r="I3223" s="12" t="s">
        <v>15817</v>
      </c>
      <c r="J3223" s="12" t="s">
        <v>11339</v>
      </c>
      <c r="K3223" s="12" t="s">
        <v>15</v>
      </c>
      <c r="L3223" s="12" t="s">
        <v>26</v>
      </c>
      <c r="M3223" s="12" t="s">
        <v>27</v>
      </c>
      <c r="N3223" s="12" t="s">
        <v>35</v>
      </c>
      <c r="O3223" s="12">
        <v>99</v>
      </c>
    </row>
    <row r="3224" customHeight="1" spans="1:15">
      <c r="A3224" s="13">
        <v>44582</v>
      </c>
      <c r="B3224" s="15">
        <v>150647</v>
      </c>
      <c r="C3224" s="12" t="s">
        <v>15819</v>
      </c>
      <c r="D3224" s="12" t="s">
        <v>11117</v>
      </c>
      <c r="E3224" s="12">
        <v>30</v>
      </c>
      <c r="F3224" s="12" t="s">
        <v>11118</v>
      </c>
      <c r="G3224" s="12" t="s">
        <v>12</v>
      </c>
      <c r="H3224" s="12" t="s">
        <v>13</v>
      </c>
      <c r="I3224" s="12" t="s">
        <v>15820</v>
      </c>
      <c r="J3224" s="12" t="s">
        <v>11135</v>
      </c>
      <c r="K3224" s="12" t="s">
        <v>15</v>
      </c>
      <c r="L3224" s="12" t="s">
        <v>16</v>
      </c>
      <c r="M3224" s="12" t="s">
        <v>17</v>
      </c>
      <c r="N3224" s="12" t="s">
        <v>35</v>
      </c>
      <c r="O3224" s="17">
        <v>8800</v>
      </c>
    </row>
    <row r="3225" customHeight="1" spans="1:15">
      <c r="A3225" s="13">
        <v>44582</v>
      </c>
      <c r="B3225" s="15">
        <v>151160</v>
      </c>
      <c r="C3225" s="12" t="s">
        <v>12273</v>
      </c>
      <c r="D3225" s="12" t="s">
        <v>11117</v>
      </c>
      <c r="E3225" s="12">
        <v>30</v>
      </c>
      <c r="F3225" s="12" t="s">
        <v>132</v>
      </c>
      <c r="G3225" s="12" t="s">
        <v>132</v>
      </c>
      <c r="H3225" s="12" t="s">
        <v>13</v>
      </c>
      <c r="I3225" s="12" t="s">
        <v>15821</v>
      </c>
      <c r="J3225" s="12" t="s">
        <v>11120</v>
      </c>
      <c r="K3225" s="12" t="s">
        <v>15</v>
      </c>
      <c r="L3225" s="12" t="s">
        <v>16</v>
      </c>
      <c r="M3225" s="12" t="s">
        <v>17</v>
      </c>
      <c r="N3225" s="12" t="s">
        <v>35</v>
      </c>
      <c r="O3225" s="17">
        <v>7839</v>
      </c>
    </row>
    <row r="3226" customHeight="1" spans="1:15">
      <c r="A3226" s="13">
        <v>44582</v>
      </c>
      <c r="B3226" s="15">
        <v>152655</v>
      </c>
      <c r="C3226" s="12" t="s">
        <v>15822</v>
      </c>
      <c r="D3226" s="12" t="s">
        <v>11117</v>
      </c>
      <c r="E3226" s="12">
        <v>24</v>
      </c>
      <c r="F3226" s="12" t="s">
        <v>109</v>
      </c>
      <c r="G3226" s="12" t="s">
        <v>109</v>
      </c>
      <c r="H3226" s="12" t="s">
        <v>13</v>
      </c>
      <c r="I3226" s="12" t="s">
        <v>15823</v>
      </c>
      <c r="J3226" s="12" t="s">
        <v>11120</v>
      </c>
      <c r="K3226" s="12" t="s">
        <v>15</v>
      </c>
      <c r="L3226" s="12" t="s">
        <v>101</v>
      </c>
      <c r="M3226" s="12" t="s">
        <v>101</v>
      </c>
      <c r="N3226" s="12" t="s">
        <v>35</v>
      </c>
      <c r="O3226" s="12">
        <v>460</v>
      </c>
    </row>
    <row r="3227" customHeight="1" spans="1:15">
      <c r="A3227" s="13">
        <v>44582</v>
      </c>
      <c r="B3227" s="15">
        <v>148976</v>
      </c>
      <c r="C3227" s="12" t="s">
        <v>15824</v>
      </c>
      <c r="D3227" s="12" t="s">
        <v>11117</v>
      </c>
      <c r="E3227" s="12">
        <v>25</v>
      </c>
      <c r="F3227" s="12" t="s">
        <v>1180</v>
      </c>
      <c r="G3227" s="12" t="s">
        <v>11894</v>
      </c>
      <c r="H3227" s="12" t="s">
        <v>13</v>
      </c>
      <c r="I3227" s="12" t="s">
        <v>15825</v>
      </c>
      <c r="J3227" s="12" t="s">
        <v>11221</v>
      </c>
      <c r="K3227" s="12" t="s">
        <v>15</v>
      </c>
      <c r="L3227" s="12" t="s">
        <v>101</v>
      </c>
      <c r="M3227" s="12" t="s">
        <v>101</v>
      </c>
      <c r="N3227" s="12" t="s">
        <v>35</v>
      </c>
      <c r="O3227" s="17">
        <v>3980</v>
      </c>
    </row>
    <row r="3228" customHeight="1" spans="1:15">
      <c r="A3228" s="13">
        <v>44582</v>
      </c>
      <c r="B3228" s="15">
        <v>149842</v>
      </c>
      <c r="C3228" s="12" t="s">
        <v>573</v>
      </c>
      <c r="D3228" s="12" t="s">
        <v>11117</v>
      </c>
      <c r="E3228" s="12">
        <v>39</v>
      </c>
      <c r="F3228" s="12" t="s">
        <v>109</v>
      </c>
      <c r="G3228" s="12" t="s">
        <v>109</v>
      </c>
      <c r="H3228" s="12" t="s">
        <v>13</v>
      </c>
      <c r="I3228" s="12" t="s">
        <v>11316</v>
      </c>
      <c r="J3228" s="12" t="s">
        <v>11141</v>
      </c>
      <c r="K3228" s="12" t="s">
        <v>15</v>
      </c>
      <c r="L3228" s="12" t="s">
        <v>26</v>
      </c>
      <c r="M3228" s="12" t="s">
        <v>27</v>
      </c>
      <c r="N3228" s="12" t="s">
        <v>236</v>
      </c>
      <c r="O3228" s="12">
        <v>0</v>
      </c>
    </row>
    <row r="3229" customHeight="1" spans="1:15">
      <c r="A3229" s="13">
        <v>44582</v>
      </c>
      <c r="B3229" s="15">
        <v>151642</v>
      </c>
      <c r="C3229" s="12" t="s">
        <v>11439</v>
      </c>
      <c r="D3229" s="12" t="s">
        <v>11131</v>
      </c>
      <c r="E3229" s="12">
        <v>39</v>
      </c>
      <c r="F3229" s="12" t="s">
        <v>11178</v>
      </c>
      <c r="G3229" s="12" t="s">
        <v>104</v>
      </c>
      <c r="H3229" s="12" t="s">
        <v>13</v>
      </c>
      <c r="I3229" s="12" t="s">
        <v>15159</v>
      </c>
      <c r="J3229" s="12" t="s">
        <v>11135</v>
      </c>
      <c r="K3229" s="12" t="s">
        <v>15</v>
      </c>
      <c r="L3229" s="12" t="s">
        <v>26</v>
      </c>
      <c r="M3229" s="12" t="s">
        <v>27</v>
      </c>
      <c r="N3229" s="12" t="s">
        <v>236</v>
      </c>
      <c r="O3229" s="12">
        <v>0</v>
      </c>
    </row>
    <row r="3230" customHeight="1" spans="1:15">
      <c r="A3230" s="13">
        <v>44583</v>
      </c>
      <c r="B3230" s="15">
        <v>158103</v>
      </c>
      <c r="C3230" s="12" t="s">
        <v>12003</v>
      </c>
      <c r="D3230" s="12" t="s">
        <v>11117</v>
      </c>
      <c r="E3230" s="12">
        <v>37</v>
      </c>
      <c r="F3230" s="12" t="s">
        <v>11157</v>
      </c>
      <c r="G3230" s="12" t="s">
        <v>118</v>
      </c>
      <c r="H3230" s="12" t="s">
        <v>41</v>
      </c>
      <c r="I3230" s="12" t="s">
        <v>15826</v>
      </c>
      <c r="J3230" s="12" t="s">
        <v>11135</v>
      </c>
      <c r="K3230" s="12" t="s">
        <v>15</v>
      </c>
      <c r="L3230" s="12" t="s">
        <v>101</v>
      </c>
      <c r="M3230" s="12" t="s">
        <v>101</v>
      </c>
      <c r="N3230" s="12" t="s">
        <v>35</v>
      </c>
      <c r="O3230" s="17">
        <v>10600</v>
      </c>
    </row>
    <row r="3231" customHeight="1" spans="1:15">
      <c r="A3231" s="13">
        <v>44583</v>
      </c>
      <c r="B3231" s="15">
        <v>155959</v>
      </c>
      <c r="C3231" s="12" t="s">
        <v>15697</v>
      </c>
      <c r="D3231" s="12" t="s">
        <v>11117</v>
      </c>
      <c r="E3231" s="12">
        <v>35</v>
      </c>
      <c r="F3231" s="12" t="s">
        <v>11123</v>
      </c>
      <c r="G3231" s="12" t="s">
        <v>12043</v>
      </c>
      <c r="H3231" s="12" t="s">
        <v>41</v>
      </c>
      <c r="I3231" s="12" t="s">
        <v>15827</v>
      </c>
      <c r="J3231" s="12" t="s">
        <v>11120</v>
      </c>
      <c r="K3231" s="12" t="s">
        <v>15</v>
      </c>
      <c r="L3231" s="12" t="s">
        <v>16</v>
      </c>
      <c r="M3231" s="12" t="s">
        <v>17</v>
      </c>
      <c r="N3231" s="12" t="s">
        <v>35</v>
      </c>
      <c r="O3231" s="17">
        <v>40000</v>
      </c>
    </row>
    <row r="3232" customHeight="1" spans="1:15">
      <c r="A3232" s="13">
        <v>44583</v>
      </c>
      <c r="B3232" s="15">
        <v>151892</v>
      </c>
      <c r="C3232" s="12" t="s">
        <v>15828</v>
      </c>
      <c r="D3232" s="12" t="s">
        <v>11117</v>
      </c>
      <c r="E3232" s="12">
        <v>37</v>
      </c>
      <c r="F3232" s="12" t="s">
        <v>1180</v>
      </c>
      <c r="G3232" s="12" t="s">
        <v>11739</v>
      </c>
      <c r="H3232" s="12" t="s">
        <v>13</v>
      </c>
      <c r="I3232" s="12" t="s">
        <v>15829</v>
      </c>
      <c r="J3232" s="12" t="s">
        <v>11120</v>
      </c>
      <c r="K3232" s="12" t="s">
        <v>15</v>
      </c>
      <c r="L3232" s="12" t="s">
        <v>101</v>
      </c>
      <c r="M3232" s="12" t="s">
        <v>101</v>
      </c>
      <c r="N3232" s="12" t="s">
        <v>35</v>
      </c>
      <c r="O3232" s="17">
        <v>20000</v>
      </c>
    </row>
    <row r="3233" customHeight="1" spans="1:15">
      <c r="A3233" s="13">
        <v>44583</v>
      </c>
      <c r="B3233" s="15">
        <v>155219</v>
      </c>
      <c r="C3233" s="12" t="s">
        <v>15579</v>
      </c>
      <c r="D3233" s="12" t="s">
        <v>11131</v>
      </c>
      <c r="E3233" s="12">
        <v>38</v>
      </c>
      <c r="F3233" s="12" t="s">
        <v>109</v>
      </c>
      <c r="G3233" s="12" t="s">
        <v>109</v>
      </c>
      <c r="H3233" s="12" t="s">
        <v>13</v>
      </c>
      <c r="I3233" s="12" t="s">
        <v>15830</v>
      </c>
      <c r="J3233" s="12" t="s">
        <v>14594</v>
      </c>
      <c r="K3233" s="12" t="s">
        <v>15</v>
      </c>
      <c r="L3233" s="12" t="s">
        <v>101</v>
      </c>
      <c r="M3233" s="12" t="s">
        <v>101</v>
      </c>
      <c r="N3233" s="12" t="s">
        <v>35</v>
      </c>
      <c r="O3233" s="12">
        <v>449</v>
      </c>
    </row>
    <row r="3234" customHeight="1" spans="1:15">
      <c r="A3234" s="13">
        <v>44583</v>
      </c>
      <c r="B3234" s="15">
        <v>151053</v>
      </c>
      <c r="C3234" s="12" t="s">
        <v>15831</v>
      </c>
      <c r="D3234" s="12" t="s">
        <v>11117</v>
      </c>
      <c r="E3234" s="12">
        <v>23</v>
      </c>
      <c r="F3234" s="12" t="s">
        <v>109</v>
      </c>
      <c r="G3234" s="12" t="s">
        <v>109</v>
      </c>
      <c r="H3234" s="12" t="s">
        <v>13</v>
      </c>
      <c r="I3234" s="12" t="s">
        <v>15832</v>
      </c>
      <c r="J3234" s="12" t="s">
        <v>11135</v>
      </c>
      <c r="K3234" s="12" t="s">
        <v>15</v>
      </c>
      <c r="L3234" s="12" t="s">
        <v>101</v>
      </c>
      <c r="M3234" s="12" t="s">
        <v>101</v>
      </c>
      <c r="N3234" s="12" t="s">
        <v>35</v>
      </c>
      <c r="O3234" s="17">
        <v>5353</v>
      </c>
    </row>
    <row r="3235" customHeight="1" spans="1:15">
      <c r="A3235" s="13">
        <v>44583</v>
      </c>
      <c r="B3235" s="15">
        <v>158337</v>
      </c>
      <c r="C3235" s="12" t="s">
        <v>15399</v>
      </c>
      <c r="D3235" s="12" t="s">
        <v>11131</v>
      </c>
      <c r="E3235" s="12">
        <v>43</v>
      </c>
      <c r="F3235" s="12" t="s">
        <v>2310</v>
      </c>
      <c r="G3235" s="12" t="s">
        <v>2310</v>
      </c>
      <c r="H3235" s="12" t="s">
        <v>13</v>
      </c>
      <c r="I3235" s="12" t="s">
        <v>15833</v>
      </c>
      <c r="J3235" s="12" t="s">
        <v>11135</v>
      </c>
      <c r="K3235" s="12" t="s">
        <v>15</v>
      </c>
      <c r="L3235" s="12" t="s">
        <v>101</v>
      </c>
      <c r="M3235" s="12" t="s">
        <v>101</v>
      </c>
      <c r="N3235" s="12" t="s">
        <v>35</v>
      </c>
      <c r="O3235" s="17">
        <v>9000</v>
      </c>
    </row>
    <row r="3236" customHeight="1" spans="1:15">
      <c r="A3236" s="13">
        <v>44583</v>
      </c>
      <c r="B3236" s="15">
        <v>171562</v>
      </c>
      <c r="C3236" s="12" t="s">
        <v>1139</v>
      </c>
      <c r="D3236" s="12" t="s">
        <v>11117</v>
      </c>
      <c r="E3236" s="12">
        <v>24</v>
      </c>
      <c r="F3236" s="12" t="s">
        <v>368</v>
      </c>
      <c r="G3236" s="12" t="s">
        <v>368</v>
      </c>
      <c r="H3236" s="12" t="s">
        <v>13</v>
      </c>
      <c r="I3236" s="12" t="s">
        <v>12574</v>
      </c>
      <c r="J3236" s="12" t="s">
        <v>11120</v>
      </c>
      <c r="K3236" s="12" t="s">
        <v>15</v>
      </c>
      <c r="L3236" s="12" t="s">
        <v>101</v>
      </c>
      <c r="M3236" s="12" t="s">
        <v>101</v>
      </c>
      <c r="N3236" s="12" t="s">
        <v>35</v>
      </c>
      <c r="O3236" s="12">
        <v>521</v>
      </c>
    </row>
    <row r="3237" customHeight="1" spans="1:15">
      <c r="A3237" s="13">
        <v>44583</v>
      </c>
      <c r="B3237" s="15">
        <v>156274</v>
      </c>
      <c r="C3237" s="12" t="s">
        <v>13353</v>
      </c>
      <c r="D3237" s="12" t="s">
        <v>11131</v>
      </c>
      <c r="E3237" s="12">
        <v>22</v>
      </c>
      <c r="F3237" s="12" t="s">
        <v>11178</v>
      </c>
      <c r="G3237" s="12" t="s">
        <v>622</v>
      </c>
      <c r="H3237" s="12" t="s">
        <v>13</v>
      </c>
      <c r="I3237" s="12" t="s">
        <v>622</v>
      </c>
      <c r="J3237" s="12" t="s">
        <v>11221</v>
      </c>
      <c r="K3237" s="12" t="s">
        <v>15</v>
      </c>
      <c r="L3237" s="12" t="s">
        <v>101</v>
      </c>
      <c r="M3237" s="12" t="s">
        <v>101</v>
      </c>
      <c r="N3237" s="12" t="s">
        <v>35</v>
      </c>
      <c r="O3237" s="17">
        <v>1280</v>
      </c>
    </row>
    <row r="3238" customHeight="1" spans="1:15">
      <c r="A3238" s="13">
        <v>44583</v>
      </c>
      <c r="B3238" s="15">
        <v>148585</v>
      </c>
      <c r="C3238" s="12" t="s">
        <v>12561</v>
      </c>
      <c r="D3238" s="12" t="s">
        <v>11117</v>
      </c>
      <c r="E3238" s="12">
        <v>29</v>
      </c>
      <c r="F3238" s="12" t="s">
        <v>368</v>
      </c>
      <c r="G3238" s="12" t="s">
        <v>368</v>
      </c>
      <c r="H3238" s="12" t="s">
        <v>13</v>
      </c>
      <c r="I3238" s="12" t="s">
        <v>368</v>
      </c>
      <c r="J3238" s="12" t="s">
        <v>13216</v>
      </c>
      <c r="K3238" s="12" t="s">
        <v>175</v>
      </c>
      <c r="L3238" s="12" t="s">
        <v>101</v>
      </c>
      <c r="M3238" s="12" t="s">
        <v>101</v>
      </c>
      <c r="N3238" s="12" t="s">
        <v>35</v>
      </c>
      <c r="O3238" s="12">
        <v>199</v>
      </c>
    </row>
    <row r="3239" customHeight="1" spans="1:15">
      <c r="A3239" s="13">
        <v>44583</v>
      </c>
      <c r="B3239" s="15">
        <v>155390</v>
      </c>
      <c r="C3239" s="12" t="s">
        <v>11231</v>
      </c>
      <c r="D3239" s="12" t="s">
        <v>11131</v>
      </c>
      <c r="E3239" s="12">
        <v>26</v>
      </c>
      <c r="F3239" s="12" t="s">
        <v>58</v>
      </c>
      <c r="G3239" s="12" t="s">
        <v>58</v>
      </c>
      <c r="H3239" s="12" t="s">
        <v>13</v>
      </c>
      <c r="I3239" s="12" t="s">
        <v>15834</v>
      </c>
      <c r="J3239" s="12" t="s">
        <v>11120</v>
      </c>
      <c r="K3239" s="12" t="s">
        <v>15</v>
      </c>
      <c r="L3239" s="12" t="s">
        <v>16</v>
      </c>
      <c r="M3239" s="12" t="s">
        <v>17</v>
      </c>
      <c r="N3239" s="12" t="s">
        <v>35</v>
      </c>
      <c r="O3239" s="17">
        <v>4000</v>
      </c>
    </row>
    <row r="3240" customHeight="1" spans="1:15">
      <c r="A3240" s="13">
        <v>44583</v>
      </c>
      <c r="B3240" s="15">
        <v>150413</v>
      </c>
      <c r="C3240" s="12" t="s">
        <v>15835</v>
      </c>
      <c r="D3240" s="12" t="s">
        <v>11117</v>
      </c>
      <c r="E3240" s="12">
        <v>39</v>
      </c>
      <c r="F3240" s="12" t="s">
        <v>280</v>
      </c>
      <c r="G3240" s="12" t="s">
        <v>280</v>
      </c>
      <c r="H3240" s="12" t="s">
        <v>13</v>
      </c>
      <c r="I3240" s="12" t="s">
        <v>15836</v>
      </c>
      <c r="J3240" s="12" t="s">
        <v>11135</v>
      </c>
      <c r="K3240" s="12" t="s">
        <v>15</v>
      </c>
      <c r="L3240" s="12" t="s">
        <v>26</v>
      </c>
      <c r="M3240" s="12" t="s">
        <v>27</v>
      </c>
      <c r="N3240" s="12" t="s">
        <v>35</v>
      </c>
      <c r="O3240" s="17">
        <v>1260</v>
      </c>
    </row>
    <row r="3241" customHeight="1" spans="1:15">
      <c r="A3241" s="13">
        <v>44583</v>
      </c>
      <c r="B3241" s="15">
        <v>160083</v>
      </c>
      <c r="C3241" s="12" t="s">
        <v>15837</v>
      </c>
      <c r="D3241" s="12" t="s">
        <v>11117</v>
      </c>
      <c r="E3241" s="12">
        <v>36</v>
      </c>
      <c r="F3241" s="12" t="s">
        <v>11118</v>
      </c>
      <c r="G3241" s="12" t="s">
        <v>12</v>
      </c>
      <c r="H3241" s="12" t="s">
        <v>13</v>
      </c>
      <c r="I3241" s="12" t="s">
        <v>15838</v>
      </c>
      <c r="J3241" s="12" t="s">
        <v>11221</v>
      </c>
      <c r="K3241" s="12" t="s">
        <v>15</v>
      </c>
      <c r="L3241" s="12" t="s">
        <v>101</v>
      </c>
      <c r="M3241" s="12" t="s">
        <v>101</v>
      </c>
      <c r="N3241" s="12" t="s">
        <v>35</v>
      </c>
      <c r="O3241" s="17">
        <v>20439</v>
      </c>
    </row>
    <row r="3242" customHeight="1" spans="1:15">
      <c r="A3242" s="13">
        <v>44583</v>
      </c>
      <c r="B3242" s="15">
        <v>150363</v>
      </c>
      <c r="C3242" s="12" t="s">
        <v>2106</v>
      </c>
      <c r="D3242" s="12" t="s">
        <v>11117</v>
      </c>
      <c r="E3242" s="12">
        <v>45</v>
      </c>
      <c r="F3242" s="12" t="s">
        <v>368</v>
      </c>
      <c r="G3242" s="12" t="s">
        <v>368</v>
      </c>
      <c r="H3242" s="12" t="s">
        <v>13</v>
      </c>
      <c r="I3242" s="12" t="s">
        <v>15839</v>
      </c>
      <c r="J3242" s="12" t="s">
        <v>14686</v>
      </c>
      <c r="K3242" s="12" t="s">
        <v>175</v>
      </c>
      <c r="L3242" s="12" t="s">
        <v>101</v>
      </c>
      <c r="M3242" s="12" t="s">
        <v>101</v>
      </c>
      <c r="N3242" s="12" t="s">
        <v>35</v>
      </c>
      <c r="O3242" s="17">
        <v>2398</v>
      </c>
    </row>
    <row r="3243" customHeight="1" spans="1:15">
      <c r="A3243" s="13">
        <v>44583</v>
      </c>
      <c r="B3243" s="15">
        <v>156004</v>
      </c>
      <c r="C3243" s="12" t="s">
        <v>13396</v>
      </c>
      <c r="D3243" s="12" t="s">
        <v>11117</v>
      </c>
      <c r="E3243" s="12">
        <v>20</v>
      </c>
      <c r="F3243" s="12" t="s">
        <v>368</v>
      </c>
      <c r="G3243" s="12" t="s">
        <v>368</v>
      </c>
      <c r="H3243" s="12" t="s">
        <v>13</v>
      </c>
      <c r="I3243" s="12" t="s">
        <v>11239</v>
      </c>
      <c r="J3243" s="12" t="s">
        <v>14686</v>
      </c>
      <c r="K3243" s="12" t="s">
        <v>175</v>
      </c>
      <c r="L3243" s="12" t="s">
        <v>101</v>
      </c>
      <c r="M3243" s="12" t="s">
        <v>101</v>
      </c>
      <c r="N3243" s="12" t="s">
        <v>35</v>
      </c>
      <c r="O3243" s="12">
        <v>980</v>
      </c>
    </row>
    <row r="3244" customHeight="1" spans="1:15">
      <c r="A3244" s="13">
        <v>44583</v>
      </c>
      <c r="B3244" s="15">
        <v>155830</v>
      </c>
      <c r="C3244" s="12" t="s">
        <v>11824</v>
      </c>
      <c r="D3244" s="12" t="s">
        <v>11131</v>
      </c>
      <c r="E3244" s="12">
        <v>38</v>
      </c>
      <c r="F3244" s="12" t="s">
        <v>368</v>
      </c>
      <c r="G3244" s="12" t="s">
        <v>368</v>
      </c>
      <c r="H3244" s="12" t="s">
        <v>13</v>
      </c>
      <c r="I3244" s="12" t="s">
        <v>15840</v>
      </c>
      <c r="J3244" s="12" t="s">
        <v>13216</v>
      </c>
      <c r="K3244" s="12" t="s">
        <v>175</v>
      </c>
      <c r="L3244" s="12" t="s">
        <v>101</v>
      </c>
      <c r="M3244" s="12" t="s">
        <v>101</v>
      </c>
      <c r="N3244" s="12" t="s">
        <v>35</v>
      </c>
      <c r="O3244" s="17">
        <v>1557</v>
      </c>
    </row>
    <row r="3245" customHeight="1" spans="1:15">
      <c r="A3245" s="13">
        <v>44583</v>
      </c>
      <c r="B3245" s="15">
        <v>154938</v>
      </c>
      <c r="C3245" s="12" t="s">
        <v>15841</v>
      </c>
      <c r="D3245" s="12" t="s">
        <v>11131</v>
      </c>
      <c r="E3245" s="12">
        <v>36</v>
      </c>
      <c r="F3245" s="12" t="s">
        <v>368</v>
      </c>
      <c r="G3245" s="12" t="s">
        <v>368</v>
      </c>
      <c r="H3245" s="12" t="s">
        <v>13</v>
      </c>
      <c r="I3245" s="12" t="s">
        <v>13024</v>
      </c>
      <c r="J3245" s="12" t="s">
        <v>13669</v>
      </c>
      <c r="K3245" s="12" t="s">
        <v>175</v>
      </c>
      <c r="L3245" s="12" t="s">
        <v>101</v>
      </c>
      <c r="M3245" s="12" t="s">
        <v>101</v>
      </c>
      <c r="N3245" s="12" t="s">
        <v>35</v>
      </c>
      <c r="O3245" s="12">
        <v>522</v>
      </c>
    </row>
    <row r="3246" customHeight="1" spans="1:15">
      <c r="A3246" s="13">
        <v>44584</v>
      </c>
      <c r="B3246" s="15">
        <v>145583</v>
      </c>
      <c r="C3246" s="12" t="s">
        <v>15842</v>
      </c>
      <c r="D3246" s="12" t="s">
        <v>11117</v>
      </c>
      <c r="E3246" s="12">
        <v>36</v>
      </c>
      <c r="F3246" s="12" t="s">
        <v>11157</v>
      </c>
      <c r="G3246" s="12" t="s">
        <v>118</v>
      </c>
      <c r="H3246" s="12" t="s">
        <v>41</v>
      </c>
      <c r="I3246" s="12" t="s">
        <v>15843</v>
      </c>
      <c r="J3246" s="12" t="s">
        <v>11221</v>
      </c>
      <c r="K3246" s="12" t="s">
        <v>15</v>
      </c>
      <c r="L3246" s="12" t="s">
        <v>26</v>
      </c>
      <c r="M3246" s="12" t="s">
        <v>27</v>
      </c>
      <c r="N3246" s="12" t="s">
        <v>35</v>
      </c>
      <c r="O3246" s="17">
        <v>11749</v>
      </c>
    </row>
    <row r="3247" customHeight="1" spans="1:15">
      <c r="A3247" s="13">
        <v>44584</v>
      </c>
      <c r="B3247" s="15">
        <v>148317</v>
      </c>
      <c r="C3247" s="12" t="s">
        <v>15684</v>
      </c>
      <c r="D3247" s="12" t="s">
        <v>11117</v>
      </c>
      <c r="E3247" s="12">
        <v>36</v>
      </c>
      <c r="F3247" s="12" t="s">
        <v>11118</v>
      </c>
      <c r="G3247" s="12" t="s">
        <v>66</v>
      </c>
      <c r="H3247" s="12" t="s">
        <v>41</v>
      </c>
      <c r="I3247" s="12" t="s">
        <v>15685</v>
      </c>
      <c r="J3247" s="12" t="s">
        <v>11221</v>
      </c>
      <c r="K3247" s="12" t="s">
        <v>15</v>
      </c>
      <c r="L3247" s="12" t="s">
        <v>16</v>
      </c>
      <c r="M3247" s="12" t="s">
        <v>17</v>
      </c>
      <c r="N3247" s="12" t="s">
        <v>35</v>
      </c>
      <c r="O3247" s="17">
        <v>11888</v>
      </c>
    </row>
    <row r="3248" customHeight="1" spans="1:15">
      <c r="A3248" s="13">
        <v>44584</v>
      </c>
      <c r="B3248" s="15">
        <v>156235</v>
      </c>
      <c r="C3248" s="12" t="s">
        <v>15844</v>
      </c>
      <c r="D3248" s="12" t="s">
        <v>11131</v>
      </c>
      <c r="E3248" s="12">
        <v>36</v>
      </c>
      <c r="F3248" s="12" t="s">
        <v>2310</v>
      </c>
      <c r="G3248" s="12" t="s">
        <v>2310</v>
      </c>
      <c r="H3248" s="12" t="s">
        <v>13</v>
      </c>
      <c r="I3248" s="12" t="s">
        <v>15845</v>
      </c>
      <c r="J3248" s="12" t="s">
        <v>14594</v>
      </c>
      <c r="K3248" s="12" t="s">
        <v>15</v>
      </c>
      <c r="L3248" s="12" t="s">
        <v>26</v>
      </c>
      <c r="M3248" s="12" t="s">
        <v>27</v>
      </c>
      <c r="N3248" s="12" t="s">
        <v>35</v>
      </c>
      <c r="O3248" s="17">
        <v>3999</v>
      </c>
    </row>
    <row r="3249" customHeight="1" spans="1:15">
      <c r="A3249" s="13">
        <v>44584</v>
      </c>
      <c r="B3249" s="15">
        <v>151762</v>
      </c>
      <c r="C3249" s="12" t="s">
        <v>13277</v>
      </c>
      <c r="D3249" s="12" t="s">
        <v>11117</v>
      </c>
      <c r="E3249" s="12">
        <v>37</v>
      </c>
      <c r="F3249" s="12" t="s">
        <v>368</v>
      </c>
      <c r="G3249" s="12" t="s">
        <v>368</v>
      </c>
      <c r="H3249" s="12" t="s">
        <v>13</v>
      </c>
      <c r="I3249" s="12" t="s">
        <v>15846</v>
      </c>
      <c r="J3249" s="12" t="s">
        <v>11339</v>
      </c>
      <c r="K3249" s="12" t="s">
        <v>15</v>
      </c>
      <c r="L3249" s="12" t="s">
        <v>101</v>
      </c>
      <c r="M3249" s="12" t="s">
        <v>101</v>
      </c>
      <c r="N3249" s="12" t="s">
        <v>35</v>
      </c>
      <c r="O3249" s="17">
        <v>4799</v>
      </c>
    </row>
    <row r="3250" customHeight="1" spans="1:15">
      <c r="A3250" s="13">
        <v>44584</v>
      </c>
      <c r="B3250" s="15">
        <v>162419</v>
      </c>
      <c r="C3250" s="12" t="s">
        <v>15847</v>
      </c>
      <c r="D3250" s="12" t="s">
        <v>11117</v>
      </c>
      <c r="E3250" s="12">
        <v>24</v>
      </c>
      <c r="F3250" s="12" t="s">
        <v>368</v>
      </c>
      <c r="G3250" s="12" t="s">
        <v>368</v>
      </c>
      <c r="H3250" s="12" t="s">
        <v>13</v>
      </c>
      <c r="I3250" s="12" t="s">
        <v>15848</v>
      </c>
      <c r="J3250" s="12" t="s">
        <v>11339</v>
      </c>
      <c r="K3250" s="12" t="s">
        <v>15</v>
      </c>
      <c r="L3250" s="12" t="s">
        <v>101</v>
      </c>
      <c r="M3250" s="12" t="s">
        <v>101</v>
      </c>
      <c r="N3250" s="12" t="s">
        <v>35</v>
      </c>
      <c r="O3250" s="12">
        <v>899</v>
      </c>
    </row>
    <row r="3251" customHeight="1" spans="1:15">
      <c r="A3251" s="13">
        <v>44584</v>
      </c>
      <c r="B3251" s="15">
        <v>162906</v>
      </c>
      <c r="C3251" s="12" t="s">
        <v>15849</v>
      </c>
      <c r="D3251" s="12" t="s">
        <v>11117</v>
      </c>
      <c r="E3251" s="12">
        <v>40</v>
      </c>
      <c r="F3251" s="12" t="s">
        <v>11178</v>
      </c>
      <c r="G3251" s="12" t="s">
        <v>104</v>
      </c>
      <c r="H3251" s="12" t="s">
        <v>13</v>
      </c>
      <c r="I3251" s="12" t="s">
        <v>15850</v>
      </c>
      <c r="J3251" s="12" t="s">
        <v>13216</v>
      </c>
      <c r="K3251" s="12" t="s">
        <v>175</v>
      </c>
      <c r="L3251" s="12" t="s">
        <v>101</v>
      </c>
      <c r="M3251" s="12" t="s">
        <v>101</v>
      </c>
      <c r="N3251" s="12" t="s">
        <v>35</v>
      </c>
      <c r="O3251" s="17">
        <v>7198</v>
      </c>
    </row>
    <row r="3252" customHeight="1" spans="1:15">
      <c r="A3252" s="13">
        <v>44584</v>
      </c>
      <c r="B3252" s="15">
        <v>152745</v>
      </c>
      <c r="C3252" s="12" t="s">
        <v>15851</v>
      </c>
      <c r="D3252" s="12" t="s">
        <v>11131</v>
      </c>
      <c r="E3252" s="12">
        <v>31</v>
      </c>
      <c r="F3252" s="12" t="s">
        <v>11178</v>
      </c>
      <c r="G3252" s="12" t="s">
        <v>104</v>
      </c>
      <c r="H3252" s="12" t="s">
        <v>13</v>
      </c>
      <c r="I3252" s="12" t="s">
        <v>15852</v>
      </c>
      <c r="J3252" s="12" t="s">
        <v>13216</v>
      </c>
      <c r="K3252" s="12" t="s">
        <v>175</v>
      </c>
      <c r="L3252" s="12" t="s">
        <v>101</v>
      </c>
      <c r="M3252" s="12" t="s">
        <v>101</v>
      </c>
      <c r="N3252" s="12" t="s">
        <v>35</v>
      </c>
      <c r="O3252" s="17">
        <v>2198</v>
      </c>
    </row>
    <row r="3253" customHeight="1" spans="1:15">
      <c r="A3253" s="13">
        <v>44584</v>
      </c>
      <c r="B3253" s="15">
        <v>158324</v>
      </c>
      <c r="C3253" s="12" t="s">
        <v>15853</v>
      </c>
      <c r="D3253" s="12" t="s">
        <v>11117</v>
      </c>
      <c r="E3253" s="12">
        <v>30</v>
      </c>
      <c r="F3253" s="12" t="s">
        <v>11178</v>
      </c>
      <c r="G3253" s="12" t="s">
        <v>104</v>
      </c>
      <c r="H3253" s="12" t="s">
        <v>13</v>
      </c>
      <c r="I3253" s="12" t="s">
        <v>15854</v>
      </c>
      <c r="J3253" s="12" t="s">
        <v>13216</v>
      </c>
      <c r="K3253" s="12" t="s">
        <v>175</v>
      </c>
      <c r="L3253" s="12" t="s">
        <v>101</v>
      </c>
      <c r="M3253" s="12" t="s">
        <v>101</v>
      </c>
      <c r="N3253" s="12" t="s">
        <v>35</v>
      </c>
      <c r="O3253" s="12">
        <v>199</v>
      </c>
    </row>
    <row r="3254" customHeight="1" spans="1:15">
      <c r="A3254" s="13">
        <v>44584</v>
      </c>
      <c r="B3254" s="15">
        <v>152898</v>
      </c>
      <c r="C3254" s="12" t="s">
        <v>562</v>
      </c>
      <c r="D3254" s="12" t="s">
        <v>11117</v>
      </c>
      <c r="E3254" s="12">
        <v>30</v>
      </c>
      <c r="F3254" s="12" t="s">
        <v>11178</v>
      </c>
      <c r="G3254" s="12" t="s">
        <v>104</v>
      </c>
      <c r="H3254" s="12" t="s">
        <v>13</v>
      </c>
      <c r="I3254" s="12" t="s">
        <v>15854</v>
      </c>
      <c r="J3254" s="12" t="s">
        <v>13216</v>
      </c>
      <c r="K3254" s="12" t="s">
        <v>175</v>
      </c>
      <c r="L3254" s="12" t="s">
        <v>101</v>
      </c>
      <c r="M3254" s="12" t="s">
        <v>101</v>
      </c>
      <c r="N3254" s="12" t="s">
        <v>35</v>
      </c>
      <c r="O3254" s="12">
        <v>199</v>
      </c>
    </row>
    <row r="3255" customHeight="1" spans="1:15">
      <c r="A3255" s="13">
        <v>44584</v>
      </c>
      <c r="B3255" s="15">
        <v>144752</v>
      </c>
      <c r="C3255" s="12" t="s">
        <v>15855</v>
      </c>
      <c r="D3255" s="12" t="s">
        <v>11131</v>
      </c>
      <c r="E3255" s="12">
        <v>20</v>
      </c>
      <c r="F3255" s="12" t="s">
        <v>11178</v>
      </c>
      <c r="G3255" s="12" t="s">
        <v>104</v>
      </c>
      <c r="H3255" s="12" t="s">
        <v>13</v>
      </c>
      <c r="I3255" s="12" t="s">
        <v>15854</v>
      </c>
      <c r="J3255" s="12" t="s">
        <v>13216</v>
      </c>
      <c r="K3255" s="12" t="s">
        <v>175</v>
      </c>
      <c r="L3255" s="12" t="s">
        <v>101</v>
      </c>
      <c r="M3255" s="12" t="s">
        <v>101</v>
      </c>
      <c r="N3255" s="12" t="s">
        <v>35</v>
      </c>
      <c r="O3255" s="12">
        <v>199</v>
      </c>
    </row>
    <row r="3256" customHeight="1" spans="1:15">
      <c r="A3256" s="13">
        <v>44584</v>
      </c>
      <c r="B3256" s="15">
        <v>325</v>
      </c>
      <c r="C3256" s="12" t="s">
        <v>15856</v>
      </c>
      <c r="D3256" s="12" t="s">
        <v>11131</v>
      </c>
      <c r="E3256" s="12">
        <v>18</v>
      </c>
      <c r="F3256" s="12" t="s">
        <v>11178</v>
      </c>
      <c r="G3256" s="12" t="s">
        <v>104</v>
      </c>
      <c r="H3256" s="12" t="s">
        <v>13</v>
      </c>
      <c r="I3256" s="12" t="s">
        <v>15854</v>
      </c>
      <c r="J3256" s="12" t="s">
        <v>13216</v>
      </c>
      <c r="K3256" s="12" t="s">
        <v>175</v>
      </c>
      <c r="L3256" s="12" t="s">
        <v>101</v>
      </c>
      <c r="M3256" s="12" t="s">
        <v>101</v>
      </c>
      <c r="N3256" s="12" t="s">
        <v>35</v>
      </c>
      <c r="O3256" s="12">
        <v>199</v>
      </c>
    </row>
    <row r="3257" customHeight="1" spans="1:15">
      <c r="A3257" s="13">
        <v>44584</v>
      </c>
      <c r="B3257" s="15">
        <v>142140</v>
      </c>
      <c r="C3257" s="12" t="s">
        <v>15857</v>
      </c>
      <c r="D3257" s="12" t="s">
        <v>11131</v>
      </c>
      <c r="E3257" s="12">
        <v>35</v>
      </c>
      <c r="F3257" s="12" t="s">
        <v>11178</v>
      </c>
      <c r="G3257" s="12" t="s">
        <v>104</v>
      </c>
      <c r="H3257" s="12" t="s">
        <v>13</v>
      </c>
      <c r="I3257" s="12" t="s">
        <v>15854</v>
      </c>
      <c r="J3257" s="12" t="s">
        <v>13216</v>
      </c>
      <c r="K3257" s="12" t="s">
        <v>175</v>
      </c>
      <c r="L3257" s="12" t="s">
        <v>101</v>
      </c>
      <c r="M3257" s="12" t="s">
        <v>101</v>
      </c>
      <c r="N3257" s="12" t="s">
        <v>35</v>
      </c>
      <c r="O3257" s="17">
        <v>1199</v>
      </c>
    </row>
    <row r="3258" customHeight="1" spans="1:15">
      <c r="A3258" s="13">
        <v>44584</v>
      </c>
      <c r="B3258" s="15">
        <v>142107</v>
      </c>
      <c r="C3258" s="12" t="s">
        <v>15858</v>
      </c>
      <c r="D3258" s="12" t="s">
        <v>11117</v>
      </c>
      <c r="E3258" s="12">
        <v>24</v>
      </c>
      <c r="F3258" s="12" t="s">
        <v>2310</v>
      </c>
      <c r="G3258" s="12" t="s">
        <v>2310</v>
      </c>
      <c r="H3258" s="12" t="s">
        <v>13</v>
      </c>
      <c r="I3258" s="12" t="s">
        <v>15859</v>
      </c>
      <c r="J3258" s="12" t="s">
        <v>11339</v>
      </c>
      <c r="K3258" s="12" t="s">
        <v>15</v>
      </c>
      <c r="L3258" s="12" t="s">
        <v>16</v>
      </c>
      <c r="M3258" s="12" t="s">
        <v>17</v>
      </c>
      <c r="N3258" s="12" t="s">
        <v>35</v>
      </c>
      <c r="O3258" s="17">
        <v>3999</v>
      </c>
    </row>
    <row r="3259" customHeight="1" spans="1:15">
      <c r="A3259" s="13">
        <v>44584</v>
      </c>
      <c r="B3259" s="15">
        <v>158379</v>
      </c>
      <c r="C3259" s="12" t="s">
        <v>15860</v>
      </c>
      <c r="D3259" s="12" t="s">
        <v>11117</v>
      </c>
      <c r="E3259" s="12">
        <v>22</v>
      </c>
      <c r="F3259" s="12" t="s">
        <v>368</v>
      </c>
      <c r="G3259" s="12" t="s">
        <v>368</v>
      </c>
      <c r="H3259" s="12" t="s">
        <v>13</v>
      </c>
      <c r="I3259" s="12" t="s">
        <v>15804</v>
      </c>
      <c r="J3259" s="12" t="s">
        <v>11135</v>
      </c>
      <c r="K3259" s="12" t="s">
        <v>15</v>
      </c>
      <c r="L3259" s="12" t="s">
        <v>26</v>
      </c>
      <c r="M3259" s="12" t="s">
        <v>27</v>
      </c>
      <c r="N3259" s="12" t="s">
        <v>35</v>
      </c>
      <c r="O3259" s="12">
        <v>899</v>
      </c>
    </row>
    <row r="3260" customHeight="1" spans="1:15">
      <c r="A3260" s="13">
        <v>44584</v>
      </c>
      <c r="B3260" s="15">
        <v>144283</v>
      </c>
      <c r="C3260" s="12" t="s">
        <v>15861</v>
      </c>
      <c r="D3260" s="12" t="s">
        <v>11117</v>
      </c>
      <c r="E3260" s="12">
        <v>21</v>
      </c>
      <c r="F3260" s="12" t="s">
        <v>11178</v>
      </c>
      <c r="G3260" s="12" t="s">
        <v>104</v>
      </c>
      <c r="H3260" s="12" t="s">
        <v>13</v>
      </c>
      <c r="I3260" s="12" t="s">
        <v>15817</v>
      </c>
      <c r="J3260" s="12" t="s">
        <v>11339</v>
      </c>
      <c r="K3260" s="12" t="s">
        <v>15</v>
      </c>
      <c r="L3260" s="12" t="s">
        <v>26</v>
      </c>
      <c r="M3260" s="12" t="s">
        <v>27</v>
      </c>
      <c r="N3260" s="12" t="s">
        <v>35</v>
      </c>
      <c r="O3260" s="12">
        <v>99</v>
      </c>
    </row>
    <row r="3261" customHeight="1" spans="1:15">
      <c r="A3261" s="13">
        <v>44585</v>
      </c>
      <c r="B3261" s="15">
        <v>155227</v>
      </c>
      <c r="C3261" s="12" t="s">
        <v>11606</v>
      </c>
      <c r="D3261" s="12" t="s">
        <v>11117</v>
      </c>
      <c r="E3261" s="12">
        <v>45</v>
      </c>
      <c r="F3261" s="12" t="s">
        <v>11118</v>
      </c>
      <c r="G3261" s="12" t="s">
        <v>12</v>
      </c>
      <c r="H3261" s="12" t="s">
        <v>13</v>
      </c>
      <c r="I3261" s="12" t="s">
        <v>12153</v>
      </c>
      <c r="J3261" s="12" t="s">
        <v>11120</v>
      </c>
      <c r="K3261" s="12" t="s">
        <v>15</v>
      </c>
      <c r="L3261" s="12" t="s">
        <v>16</v>
      </c>
      <c r="M3261" s="12" t="s">
        <v>17</v>
      </c>
      <c r="N3261" s="12" t="s">
        <v>35</v>
      </c>
      <c r="O3261" s="17">
        <v>2086</v>
      </c>
    </row>
    <row r="3262" customHeight="1" spans="1:15">
      <c r="A3262" s="13">
        <v>44585</v>
      </c>
      <c r="B3262" s="15">
        <v>162664</v>
      </c>
      <c r="C3262" s="12" t="s">
        <v>15862</v>
      </c>
      <c r="D3262" s="12" t="s">
        <v>11117</v>
      </c>
      <c r="E3262" s="12">
        <v>43</v>
      </c>
      <c r="F3262" s="12" t="s">
        <v>11118</v>
      </c>
      <c r="G3262" s="12" t="s">
        <v>69</v>
      </c>
      <c r="H3262" s="12" t="s">
        <v>41</v>
      </c>
      <c r="I3262" s="12" t="s">
        <v>15863</v>
      </c>
      <c r="J3262" s="12" t="s">
        <v>11221</v>
      </c>
      <c r="K3262" s="12" t="s">
        <v>15</v>
      </c>
      <c r="L3262" s="12" t="s">
        <v>26</v>
      </c>
      <c r="M3262" s="12" t="s">
        <v>27</v>
      </c>
      <c r="N3262" s="12" t="s">
        <v>35</v>
      </c>
      <c r="O3262" s="12">
        <v>4900</v>
      </c>
    </row>
    <row r="3263" customHeight="1" spans="1:15">
      <c r="A3263" s="13">
        <v>44585</v>
      </c>
      <c r="B3263" s="15">
        <v>161931</v>
      </c>
      <c r="C3263" s="12" t="s">
        <v>15864</v>
      </c>
      <c r="D3263" s="12" t="s">
        <v>11117</v>
      </c>
      <c r="E3263" s="12">
        <v>29</v>
      </c>
      <c r="F3263" s="12" t="s">
        <v>11118</v>
      </c>
      <c r="G3263" s="12" t="s">
        <v>50</v>
      </c>
      <c r="H3263" s="12" t="s">
        <v>41</v>
      </c>
      <c r="I3263" s="12" t="s">
        <v>14249</v>
      </c>
      <c r="J3263" s="12" t="s">
        <v>11339</v>
      </c>
      <c r="K3263" s="12" t="s">
        <v>15</v>
      </c>
      <c r="L3263" s="12" t="s">
        <v>26</v>
      </c>
      <c r="M3263" s="12" t="s">
        <v>27</v>
      </c>
      <c r="N3263" s="12" t="s">
        <v>35</v>
      </c>
      <c r="O3263" s="17">
        <v>8000</v>
      </c>
    </row>
    <row r="3264" customHeight="1" spans="1:15">
      <c r="A3264" s="13">
        <v>44585</v>
      </c>
      <c r="B3264" s="15">
        <v>151152</v>
      </c>
      <c r="C3264" s="12" t="s">
        <v>14528</v>
      </c>
      <c r="D3264" s="12" t="s">
        <v>11117</v>
      </c>
      <c r="E3264" s="12">
        <v>20</v>
      </c>
      <c r="F3264" s="12" t="s">
        <v>11118</v>
      </c>
      <c r="G3264" s="12" t="s">
        <v>50</v>
      </c>
      <c r="H3264" s="12" t="s">
        <v>41</v>
      </c>
      <c r="I3264" s="12" t="s">
        <v>15865</v>
      </c>
      <c r="J3264" s="12" t="s">
        <v>11135</v>
      </c>
      <c r="K3264" s="12" t="s">
        <v>15</v>
      </c>
      <c r="L3264" s="12" t="s">
        <v>16</v>
      </c>
      <c r="M3264" s="12" t="s">
        <v>17</v>
      </c>
      <c r="N3264" s="12" t="s">
        <v>236</v>
      </c>
      <c r="O3264" s="12">
        <v>0</v>
      </c>
    </row>
    <row r="3265" customHeight="1" spans="1:15">
      <c r="A3265" s="13">
        <v>44585</v>
      </c>
      <c r="B3265" s="15">
        <v>155524</v>
      </c>
      <c r="C3265" s="12" t="s">
        <v>13491</v>
      </c>
      <c r="D3265" s="12" t="s">
        <v>11131</v>
      </c>
      <c r="E3265" s="12">
        <v>38</v>
      </c>
      <c r="F3265" s="12" t="s">
        <v>368</v>
      </c>
      <c r="G3265" s="12" t="s">
        <v>368</v>
      </c>
      <c r="H3265" s="12" t="s">
        <v>13</v>
      </c>
      <c r="I3265" s="12" t="s">
        <v>11239</v>
      </c>
      <c r="J3265" s="12" t="s">
        <v>11483</v>
      </c>
      <c r="K3265" s="12" t="s">
        <v>175</v>
      </c>
      <c r="L3265" s="12" t="s">
        <v>101</v>
      </c>
      <c r="M3265" s="12" t="s">
        <v>101</v>
      </c>
      <c r="N3265" s="12" t="s">
        <v>35</v>
      </c>
      <c r="O3265" s="12">
        <v>452</v>
      </c>
    </row>
    <row r="3266" customHeight="1" spans="1:15">
      <c r="A3266" s="13">
        <v>44585</v>
      </c>
      <c r="B3266" s="15">
        <v>159703</v>
      </c>
      <c r="C3266" s="12" t="s">
        <v>3305</v>
      </c>
      <c r="D3266" s="12" t="s">
        <v>11131</v>
      </c>
      <c r="E3266" s="12">
        <v>33</v>
      </c>
      <c r="F3266" s="12" t="s">
        <v>11178</v>
      </c>
      <c r="G3266" s="12" t="s">
        <v>104</v>
      </c>
      <c r="H3266" s="12" t="s">
        <v>13</v>
      </c>
      <c r="I3266" s="12" t="s">
        <v>15866</v>
      </c>
      <c r="J3266" s="12" t="s">
        <v>11339</v>
      </c>
      <c r="K3266" s="12" t="s">
        <v>15</v>
      </c>
      <c r="L3266" s="12" t="s">
        <v>26</v>
      </c>
      <c r="M3266" s="12" t="s">
        <v>27</v>
      </c>
      <c r="N3266" s="12" t="s">
        <v>35</v>
      </c>
      <c r="O3266" s="12">
        <v>199</v>
      </c>
    </row>
    <row r="3267" customHeight="1" spans="1:15">
      <c r="A3267" s="13">
        <v>44585</v>
      </c>
      <c r="B3267" s="15">
        <v>157747</v>
      </c>
      <c r="C3267" s="12" t="s">
        <v>15867</v>
      </c>
      <c r="D3267" s="12" t="s">
        <v>11117</v>
      </c>
      <c r="E3267" s="12">
        <v>26</v>
      </c>
      <c r="F3267" s="12" t="s">
        <v>368</v>
      </c>
      <c r="G3267" s="12" t="s">
        <v>368</v>
      </c>
      <c r="H3267" s="12" t="s">
        <v>13</v>
      </c>
      <c r="I3267" s="12" t="s">
        <v>11239</v>
      </c>
      <c r="J3267" s="12" t="s">
        <v>14594</v>
      </c>
      <c r="K3267" s="12" t="s">
        <v>15</v>
      </c>
      <c r="L3267" s="12" t="s">
        <v>26</v>
      </c>
      <c r="M3267" s="12" t="s">
        <v>27</v>
      </c>
      <c r="N3267" s="12" t="s">
        <v>35</v>
      </c>
      <c r="O3267" s="12">
        <v>779</v>
      </c>
    </row>
    <row r="3268" customHeight="1" spans="1:15">
      <c r="A3268" s="13">
        <v>44585</v>
      </c>
      <c r="B3268" s="15">
        <v>171945</v>
      </c>
      <c r="C3268" s="12" t="s">
        <v>11339</v>
      </c>
      <c r="D3268" s="12" t="s">
        <v>11117</v>
      </c>
      <c r="E3268" s="12">
        <v>21</v>
      </c>
      <c r="F3268" s="12" t="s">
        <v>2310</v>
      </c>
      <c r="G3268" s="12" t="s">
        <v>2310</v>
      </c>
      <c r="H3268" s="12" t="s">
        <v>13</v>
      </c>
      <c r="I3268" s="12" t="s">
        <v>15868</v>
      </c>
      <c r="J3268" s="12" t="s">
        <v>13216</v>
      </c>
      <c r="K3268" s="12" t="s">
        <v>175</v>
      </c>
      <c r="L3268" s="12" t="s">
        <v>26</v>
      </c>
      <c r="M3268" s="12" t="s">
        <v>726</v>
      </c>
      <c r="N3268" s="12" t="s">
        <v>35</v>
      </c>
      <c r="O3268" s="12">
        <v>10000</v>
      </c>
    </row>
    <row r="3269" customHeight="1" spans="1:15">
      <c r="A3269" s="13">
        <v>44586</v>
      </c>
      <c r="B3269" s="15">
        <v>147525</v>
      </c>
      <c r="C3269" s="12" t="s">
        <v>14901</v>
      </c>
      <c r="D3269" s="12" t="s">
        <v>11131</v>
      </c>
      <c r="E3269" s="12">
        <v>36</v>
      </c>
      <c r="F3269" s="12" t="s">
        <v>11178</v>
      </c>
      <c r="G3269" s="12" t="s">
        <v>104</v>
      </c>
      <c r="H3269" s="12" t="s">
        <v>13</v>
      </c>
      <c r="I3269" s="12" t="s">
        <v>15854</v>
      </c>
      <c r="J3269" s="12" t="s">
        <v>13216</v>
      </c>
      <c r="K3269" s="12" t="s">
        <v>175</v>
      </c>
      <c r="L3269" s="12" t="s">
        <v>101</v>
      </c>
      <c r="M3269" s="12" t="s">
        <v>101</v>
      </c>
      <c r="N3269" s="12" t="s">
        <v>35</v>
      </c>
      <c r="O3269" s="12">
        <v>199</v>
      </c>
    </row>
    <row r="3270" customHeight="1" spans="1:15">
      <c r="A3270" s="13">
        <v>44586</v>
      </c>
      <c r="B3270" s="15">
        <v>284</v>
      </c>
      <c r="C3270" s="12" t="s">
        <v>15869</v>
      </c>
      <c r="D3270" s="12" t="s">
        <v>11131</v>
      </c>
      <c r="E3270" s="12">
        <v>39</v>
      </c>
      <c r="F3270" s="12" t="s">
        <v>11178</v>
      </c>
      <c r="G3270" s="12" t="s">
        <v>104</v>
      </c>
      <c r="H3270" s="12" t="s">
        <v>13</v>
      </c>
      <c r="I3270" s="12" t="s">
        <v>15854</v>
      </c>
      <c r="J3270" s="12" t="s">
        <v>13216</v>
      </c>
      <c r="K3270" s="12" t="s">
        <v>175</v>
      </c>
      <c r="L3270" s="12" t="s">
        <v>101</v>
      </c>
      <c r="M3270" s="12" t="s">
        <v>101</v>
      </c>
      <c r="N3270" s="12" t="s">
        <v>35</v>
      </c>
      <c r="O3270" s="12">
        <v>199</v>
      </c>
    </row>
    <row r="3271" customHeight="1" spans="1:15">
      <c r="A3271" s="13">
        <v>44586</v>
      </c>
      <c r="B3271" s="15">
        <v>337</v>
      </c>
      <c r="C3271" s="12" t="s">
        <v>15870</v>
      </c>
      <c r="D3271" s="12" t="s">
        <v>11131</v>
      </c>
      <c r="E3271" s="12">
        <v>18</v>
      </c>
      <c r="F3271" s="12" t="s">
        <v>11178</v>
      </c>
      <c r="G3271" s="12" t="s">
        <v>104</v>
      </c>
      <c r="H3271" s="12" t="s">
        <v>13</v>
      </c>
      <c r="I3271" s="12" t="s">
        <v>15854</v>
      </c>
      <c r="J3271" s="12" t="s">
        <v>13216</v>
      </c>
      <c r="K3271" s="12" t="s">
        <v>175</v>
      </c>
      <c r="L3271" s="12" t="s">
        <v>101</v>
      </c>
      <c r="M3271" s="12" t="s">
        <v>101</v>
      </c>
      <c r="N3271" s="12" t="s">
        <v>35</v>
      </c>
      <c r="O3271" s="12">
        <v>199</v>
      </c>
    </row>
    <row r="3272" customHeight="1" spans="1:15">
      <c r="A3272" s="13">
        <v>44586</v>
      </c>
      <c r="B3272" s="15">
        <v>155071</v>
      </c>
      <c r="C3272" s="12" t="s">
        <v>12462</v>
      </c>
      <c r="D3272" s="12" t="s">
        <v>11117</v>
      </c>
      <c r="E3272" s="12">
        <v>39</v>
      </c>
      <c r="F3272" s="12" t="s">
        <v>1955</v>
      </c>
      <c r="G3272" s="12" t="s">
        <v>1955</v>
      </c>
      <c r="H3272" s="12" t="s">
        <v>13</v>
      </c>
      <c r="I3272" s="12" t="s">
        <v>15871</v>
      </c>
      <c r="J3272" s="12" t="s">
        <v>11135</v>
      </c>
      <c r="K3272" s="12" t="s">
        <v>15</v>
      </c>
      <c r="L3272" s="12" t="s">
        <v>26</v>
      </c>
      <c r="M3272" s="12" t="s">
        <v>27</v>
      </c>
      <c r="N3272" s="12" t="s">
        <v>35</v>
      </c>
      <c r="O3272" s="17">
        <v>6190</v>
      </c>
    </row>
    <row r="3273" customHeight="1" spans="1:15">
      <c r="A3273" s="13">
        <v>44586</v>
      </c>
      <c r="B3273" s="15">
        <v>149660</v>
      </c>
      <c r="C3273" s="12" t="s">
        <v>15872</v>
      </c>
      <c r="D3273" s="12" t="s">
        <v>11117</v>
      </c>
      <c r="E3273" s="12">
        <v>34</v>
      </c>
      <c r="F3273" s="12" t="s">
        <v>11118</v>
      </c>
      <c r="G3273" s="12" t="s">
        <v>11742</v>
      </c>
      <c r="H3273" s="12" t="s">
        <v>41</v>
      </c>
      <c r="I3273" s="12" t="s">
        <v>15873</v>
      </c>
      <c r="J3273" s="12" t="s">
        <v>11120</v>
      </c>
      <c r="K3273" s="12" t="s">
        <v>15</v>
      </c>
      <c r="L3273" s="12" t="s">
        <v>16</v>
      </c>
      <c r="M3273" s="12" t="s">
        <v>17</v>
      </c>
      <c r="N3273" s="12" t="s">
        <v>35</v>
      </c>
      <c r="O3273" s="17">
        <v>13980</v>
      </c>
    </row>
    <row r="3274" customHeight="1" spans="1:15">
      <c r="A3274" s="13">
        <v>44586</v>
      </c>
      <c r="B3274" s="15">
        <v>147768</v>
      </c>
      <c r="C3274" s="12" t="s">
        <v>14619</v>
      </c>
      <c r="D3274" s="12" t="s">
        <v>11117</v>
      </c>
      <c r="E3274" s="12">
        <v>18</v>
      </c>
      <c r="F3274" s="12" t="s">
        <v>4722</v>
      </c>
      <c r="G3274" s="12" t="s">
        <v>4722</v>
      </c>
      <c r="H3274" s="12" t="s">
        <v>13</v>
      </c>
      <c r="I3274" s="12" t="s">
        <v>14440</v>
      </c>
      <c r="J3274" s="12" t="s">
        <v>11135</v>
      </c>
      <c r="K3274" s="12" t="s">
        <v>15</v>
      </c>
      <c r="L3274" s="12" t="s">
        <v>26</v>
      </c>
      <c r="M3274" s="12" t="s">
        <v>27</v>
      </c>
      <c r="N3274" s="12" t="s">
        <v>236</v>
      </c>
      <c r="O3274" s="12">
        <v>0</v>
      </c>
    </row>
    <row r="3275" customHeight="1" spans="1:15">
      <c r="A3275" s="13">
        <v>44586</v>
      </c>
      <c r="B3275" s="15">
        <v>163698</v>
      </c>
      <c r="C3275" s="12" t="s">
        <v>10833</v>
      </c>
      <c r="D3275" s="12" t="s">
        <v>11131</v>
      </c>
      <c r="E3275" s="12">
        <v>36</v>
      </c>
      <c r="F3275" s="12" t="s">
        <v>368</v>
      </c>
      <c r="G3275" s="12" t="s">
        <v>368</v>
      </c>
      <c r="H3275" s="12" t="s">
        <v>13</v>
      </c>
      <c r="I3275" s="12" t="s">
        <v>11475</v>
      </c>
      <c r="J3275" s="12" t="s">
        <v>14594</v>
      </c>
      <c r="K3275" s="12" t="s">
        <v>15</v>
      </c>
      <c r="L3275" s="12" t="s">
        <v>26</v>
      </c>
      <c r="M3275" s="12" t="s">
        <v>27</v>
      </c>
      <c r="N3275" s="12" t="s">
        <v>35</v>
      </c>
      <c r="O3275" s="12">
        <v>4900</v>
      </c>
    </row>
    <row r="3276" customHeight="1" spans="1:15">
      <c r="A3276" s="13">
        <v>44586</v>
      </c>
      <c r="B3276" s="15">
        <v>148186</v>
      </c>
      <c r="C3276" s="12" t="s">
        <v>7998</v>
      </c>
      <c r="D3276" s="12" t="s">
        <v>11131</v>
      </c>
      <c r="E3276" s="12">
        <v>43</v>
      </c>
      <c r="F3276" s="12" t="s">
        <v>368</v>
      </c>
      <c r="G3276" s="12" t="s">
        <v>368</v>
      </c>
      <c r="H3276" s="12" t="s">
        <v>13</v>
      </c>
      <c r="I3276" s="12" t="s">
        <v>15874</v>
      </c>
      <c r="J3276" s="12" t="s">
        <v>13216</v>
      </c>
      <c r="K3276" s="12" t="s">
        <v>175</v>
      </c>
      <c r="L3276" s="12" t="s">
        <v>26</v>
      </c>
      <c r="M3276" s="12" t="s">
        <v>726</v>
      </c>
      <c r="N3276" s="12" t="s">
        <v>35</v>
      </c>
      <c r="O3276" s="12">
        <v>688</v>
      </c>
    </row>
    <row r="3277" customHeight="1" spans="1:15">
      <c r="A3277" s="13">
        <v>44586</v>
      </c>
      <c r="B3277" s="15">
        <v>148303</v>
      </c>
      <c r="C3277" s="12" t="s">
        <v>3305</v>
      </c>
      <c r="D3277" s="12" t="s">
        <v>11131</v>
      </c>
      <c r="E3277" s="12">
        <v>23</v>
      </c>
      <c r="F3277" s="12" t="s">
        <v>280</v>
      </c>
      <c r="G3277" s="12" t="s">
        <v>280</v>
      </c>
      <c r="H3277" s="12" t="s">
        <v>13</v>
      </c>
      <c r="I3277" s="12" t="s">
        <v>15875</v>
      </c>
      <c r="J3277" s="12" t="s">
        <v>11120</v>
      </c>
      <c r="K3277" s="12" t="s">
        <v>15</v>
      </c>
      <c r="L3277" s="12" t="s">
        <v>26</v>
      </c>
      <c r="M3277" s="12" t="s">
        <v>27</v>
      </c>
      <c r="N3277" s="12" t="s">
        <v>35</v>
      </c>
      <c r="O3277" s="17">
        <v>1680</v>
      </c>
    </row>
    <row r="3278" customHeight="1" spans="1:15">
      <c r="A3278" s="13">
        <v>44586</v>
      </c>
      <c r="B3278" s="15">
        <v>166710</v>
      </c>
      <c r="C3278" s="12" t="s">
        <v>11702</v>
      </c>
      <c r="D3278" s="12" t="s">
        <v>11117</v>
      </c>
      <c r="E3278" s="12">
        <v>35</v>
      </c>
      <c r="F3278" s="12" t="s">
        <v>368</v>
      </c>
      <c r="G3278" s="12" t="s">
        <v>368</v>
      </c>
      <c r="H3278" s="12" t="s">
        <v>13</v>
      </c>
      <c r="I3278" s="12" t="s">
        <v>15876</v>
      </c>
      <c r="J3278" s="12" t="s">
        <v>14594</v>
      </c>
      <c r="K3278" s="12" t="s">
        <v>15</v>
      </c>
      <c r="L3278" s="12" t="s">
        <v>26</v>
      </c>
      <c r="M3278" s="12" t="s">
        <v>27</v>
      </c>
      <c r="N3278" s="12" t="s">
        <v>35</v>
      </c>
      <c r="O3278" s="17">
        <v>10000</v>
      </c>
    </row>
    <row r="3279" customHeight="1" spans="1:15">
      <c r="A3279" s="13">
        <v>44586</v>
      </c>
      <c r="B3279" s="15">
        <v>158242</v>
      </c>
      <c r="C3279" s="12" t="s">
        <v>15877</v>
      </c>
      <c r="D3279" s="12" t="s">
        <v>11117</v>
      </c>
      <c r="E3279" s="12">
        <v>31</v>
      </c>
      <c r="F3279" s="12" t="s">
        <v>11178</v>
      </c>
      <c r="G3279" s="12" t="s">
        <v>622</v>
      </c>
      <c r="H3279" s="12" t="s">
        <v>13</v>
      </c>
      <c r="I3279" s="12" t="s">
        <v>11746</v>
      </c>
      <c r="J3279" s="12" t="s">
        <v>11339</v>
      </c>
      <c r="K3279" s="12" t="s">
        <v>15</v>
      </c>
      <c r="L3279" s="12" t="s">
        <v>16</v>
      </c>
      <c r="M3279" s="12" t="s">
        <v>17</v>
      </c>
      <c r="N3279" s="12" t="s">
        <v>35</v>
      </c>
      <c r="O3279" s="12">
        <v>899</v>
      </c>
    </row>
    <row r="3280" customHeight="1" spans="1:15">
      <c r="A3280" s="13">
        <v>44586</v>
      </c>
      <c r="B3280" s="15">
        <v>148086</v>
      </c>
      <c r="C3280" s="12" t="s">
        <v>13905</v>
      </c>
      <c r="D3280" s="12" t="s">
        <v>11131</v>
      </c>
      <c r="E3280" s="12">
        <v>23</v>
      </c>
      <c r="F3280" s="12" t="s">
        <v>11178</v>
      </c>
      <c r="G3280" s="12" t="s">
        <v>104</v>
      </c>
      <c r="H3280" s="12" t="s">
        <v>13</v>
      </c>
      <c r="I3280" s="12" t="s">
        <v>15878</v>
      </c>
      <c r="J3280" s="12" t="s">
        <v>11339</v>
      </c>
      <c r="K3280" s="12" t="s">
        <v>15</v>
      </c>
      <c r="L3280" s="12" t="s">
        <v>26</v>
      </c>
      <c r="M3280" s="12" t="s">
        <v>27</v>
      </c>
      <c r="N3280" s="12" t="s">
        <v>35</v>
      </c>
      <c r="O3280" s="17">
        <v>4198</v>
      </c>
    </row>
    <row r="3281" customHeight="1" spans="1:15">
      <c r="A3281" s="13">
        <v>44586</v>
      </c>
      <c r="B3281" s="15">
        <v>148105</v>
      </c>
      <c r="C3281" s="12" t="s">
        <v>11238</v>
      </c>
      <c r="D3281" s="12" t="s">
        <v>11131</v>
      </c>
      <c r="E3281" s="12">
        <v>19</v>
      </c>
      <c r="F3281" s="12" t="s">
        <v>132</v>
      </c>
      <c r="G3281" s="12" t="s">
        <v>132</v>
      </c>
      <c r="H3281" s="12" t="s">
        <v>13</v>
      </c>
      <c r="I3281" s="12" t="s">
        <v>15879</v>
      </c>
      <c r="J3281" s="12" t="s">
        <v>14686</v>
      </c>
      <c r="K3281" s="12" t="s">
        <v>175</v>
      </c>
      <c r="L3281" s="12" t="s">
        <v>101</v>
      </c>
      <c r="M3281" s="12" t="s">
        <v>101</v>
      </c>
      <c r="N3281" s="12" t="s">
        <v>35</v>
      </c>
      <c r="O3281" s="12">
        <v>696</v>
      </c>
    </row>
    <row r="3282" customHeight="1" spans="1:15">
      <c r="A3282" s="13">
        <v>44586</v>
      </c>
      <c r="B3282" s="15">
        <v>153505</v>
      </c>
      <c r="C3282" s="12" t="s">
        <v>15880</v>
      </c>
      <c r="D3282" s="12" t="s">
        <v>11117</v>
      </c>
      <c r="E3282" s="12">
        <v>28</v>
      </c>
      <c r="F3282" s="12" t="s">
        <v>11157</v>
      </c>
      <c r="G3282" s="12" t="s">
        <v>118</v>
      </c>
      <c r="H3282" s="12" t="s">
        <v>41</v>
      </c>
      <c r="I3282" s="12" t="s">
        <v>15881</v>
      </c>
      <c r="J3282" s="12" t="s">
        <v>11120</v>
      </c>
      <c r="K3282" s="12" t="s">
        <v>15</v>
      </c>
      <c r="L3282" s="12" t="s">
        <v>101</v>
      </c>
      <c r="M3282" s="12" t="s">
        <v>101</v>
      </c>
      <c r="N3282" s="12" t="s">
        <v>35</v>
      </c>
      <c r="O3282" s="17">
        <v>1000</v>
      </c>
    </row>
    <row r="3283" customHeight="1" spans="1:15">
      <c r="A3283" s="13">
        <v>44586</v>
      </c>
      <c r="B3283" s="15">
        <v>167576</v>
      </c>
      <c r="C3283" s="12" t="s">
        <v>15862</v>
      </c>
      <c r="D3283" s="12" t="s">
        <v>11117</v>
      </c>
      <c r="E3283" s="12">
        <v>43</v>
      </c>
      <c r="F3283" s="12" t="s">
        <v>11178</v>
      </c>
      <c r="G3283" s="12" t="s">
        <v>104</v>
      </c>
      <c r="H3283" s="12" t="s">
        <v>13</v>
      </c>
      <c r="I3283" s="12" t="s">
        <v>15882</v>
      </c>
      <c r="J3283" s="12" t="s">
        <v>14594</v>
      </c>
      <c r="K3283" s="12" t="s">
        <v>15</v>
      </c>
      <c r="L3283" s="12" t="s">
        <v>101</v>
      </c>
      <c r="M3283" s="12" t="s">
        <v>101</v>
      </c>
      <c r="N3283" s="12" t="s">
        <v>35</v>
      </c>
      <c r="O3283" s="12">
        <v>99</v>
      </c>
    </row>
    <row r="3284" customHeight="1" spans="1:15">
      <c r="A3284" s="13">
        <v>44587</v>
      </c>
      <c r="B3284" s="15">
        <v>154958</v>
      </c>
      <c r="C3284" s="12" t="s">
        <v>562</v>
      </c>
      <c r="D3284" s="12" t="s">
        <v>11117</v>
      </c>
      <c r="E3284" s="12">
        <v>38</v>
      </c>
      <c r="F3284" s="12" t="s">
        <v>11157</v>
      </c>
      <c r="G3284" s="12" t="s">
        <v>118</v>
      </c>
      <c r="H3284" s="12" t="s">
        <v>41</v>
      </c>
      <c r="I3284" s="12" t="s">
        <v>118</v>
      </c>
      <c r="J3284" s="12" t="s">
        <v>11221</v>
      </c>
      <c r="K3284" s="12" t="s">
        <v>15</v>
      </c>
      <c r="L3284" s="12" t="s">
        <v>26</v>
      </c>
      <c r="M3284" s="12" t="s">
        <v>27</v>
      </c>
      <c r="N3284" s="12" t="s">
        <v>35</v>
      </c>
      <c r="O3284" s="17">
        <v>7999</v>
      </c>
    </row>
    <row r="3285" customHeight="1" spans="1:15">
      <c r="A3285" s="13">
        <v>44587</v>
      </c>
      <c r="B3285" s="15">
        <v>141446</v>
      </c>
      <c r="C3285" s="12" t="s">
        <v>15883</v>
      </c>
      <c r="D3285" s="12" t="s">
        <v>11117</v>
      </c>
      <c r="E3285" s="12">
        <v>24</v>
      </c>
      <c r="F3285" s="12" t="s">
        <v>4722</v>
      </c>
      <c r="G3285" s="12" t="s">
        <v>4722</v>
      </c>
      <c r="H3285" s="12" t="s">
        <v>13</v>
      </c>
      <c r="I3285" s="12" t="s">
        <v>15884</v>
      </c>
      <c r="J3285" s="12" t="s">
        <v>11221</v>
      </c>
      <c r="K3285" s="12" t="s">
        <v>15</v>
      </c>
      <c r="L3285" s="12" t="s">
        <v>16</v>
      </c>
      <c r="M3285" s="12" t="s">
        <v>17</v>
      </c>
      <c r="N3285" s="12" t="s">
        <v>35</v>
      </c>
      <c r="O3285" s="17">
        <v>2980</v>
      </c>
    </row>
    <row r="3286" customHeight="1" spans="1:15">
      <c r="A3286" s="13">
        <v>44587</v>
      </c>
      <c r="B3286" s="15">
        <v>148534</v>
      </c>
      <c r="C3286" s="12" t="s">
        <v>15885</v>
      </c>
      <c r="D3286" s="12" t="s">
        <v>11117</v>
      </c>
      <c r="E3286" s="12">
        <v>38</v>
      </c>
      <c r="F3286" s="12" t="s">
        <v>11118</v>
      </c>
      <c r="G3286" s="12" t="s">
        <v>11742</v>
      </c>
      <c r="H3286" s="12" t="s">
        <v>41</v>
      </c>
      <c r="I3286" s="12" t="s">
        <v>15886</v>
      </c>
      <c r="J3286" s="12" t="s">
        <v>11120</v>
      </c>
      <c r="K3286" s="12" t="s">
        <v>15</v>
      </c>
      <c r="L3286" s="12" t="s">
        <v>16</v>
      </c>
      <c r="M3286" s="12" t="s">
        <v>17</v>
      </c>
      <c r="N3286" s="12" t="s">
        <v>236</v>
      </c>
      <c r="O3286" s="12">
        <v>0</v>
      </c>
    </row>
    <row r="3287" customHeight="1" spans="1:15">
      <c r="A3287" s="13">
        <v>44587</v>
      </c>
      <c r="B3287" s="15">
        <v>161168</v>
      </c>
      <c r="C3287" s="12" t="s">
        <v>15887</v>
      </c>
      <c r="D3287" s="12" t="s">
        <v>11117</v>
      </c>
      <c r="E3287" s="12">
        <v>36</v>
      </c>
      <c r="F3287" s="12" t="s">
        <v>109</v>
      </c>
      <c r="G3287" s="12" t="s">
        <v>109</v>
      </c>
      <c r="H3287" s="12" t="s">
        <v>13</v>
      </c>
      <c r="I3287" s="12" t="s">
        <v>15888</v>
      </c>
      <c r="J3287" s="12" t="s">
        <v>11221</v>
      </c>
      <c r="K3287" s="12" t="s">
        <v>15</v>
      </c>
      <c r="L3287" s="12" t="s">
        <v>26</v>
      </c>
      <c r="M3287" s="12" t="s">
        <v>27</v>
      </c>
      <c r="N3287" s="12" t="s">
        <v>35</v>
      </c>
      <c r="O3287" s="12">
        <v>499</v>
      </c>
    </row>
    <row r="3288" customHeight="1" spans="1:15">
      <c r="A3288" s="13">
        <v>44587</v>
      </c>
      <c r="B3288" s="15">
        <v>158138</v>
      </c>
      <c r="C3288" s="12" t="s">
        <v>15889</v>
      </c>
      <c r="D3288" s="12" t="s">
        <v>11117</v>
      </c>
      <c r="E3288" s="12">
        <v>30</v>
      </c>
      <c r="F3288" s="12" t="s">
        <v>368</v>
      </c>
      <c r="G3288" s="12" t="s">
        <v>368</v>
      </c>
      <c r="H3288" s="12" t="s">
        <v>13</v>
      </c>
      <c r="I3288" s="12" t="s">
        <v>13166</v>
      </c>
      <c r="J3288" s="12" t="s">
        <v>11120</v>
      </c>
      <c r="K3288" s="12" t="s">
        <v>15</v>
      </c>
      <c r="L3288" s="12" t="s">
        <v>101</v>
      </c>
      <c r="M3288" s="12" t="s">
        <v>101</v>
      </c>
      <c r="N3288" s="12" t="s">
        <v>35</v>
      </c>
      <c r="O3288" s="12">
        <v>349</v>
      </c>
    </row>
    <row r="3289" customHeight="1" spans="1:15">
      <c r="A3289" s="13">
        <v>44587</v>
      </c>
      <c r="B3289" s="15">
        <v>142126</v>
      </c>
      <c r="C3289" s="12" t="s">
        <v>15890</v>
      </c>
      <c r="D3289" s="12" t="s">
        <v>11117</v>
      </c>
      <c r="E3289" s="12">
        <v>29</v>
      </c>
      <c r="F3289" s="12" t="s">
        <v>2310</v>
      </c>
      <c r="G3289" s="12" t="s">
        <v>2310</v>
      </c>
      <c r="H3289" s="12" t="s">
        <v>13</v>
      </c>
      <c r="I3289" s="12" t="s">
        <v>15131</v>
      </c>
      <c r="J3289" s="12" t="s">
        <v>11120</v>
      </c>
      <c r="K3289" s="12" t="s">
        <v>15</v>
      </c>
      <c r="L3289" s="12" t="s">
        <v>16</v>
      </c>
      <c r="M3289" s="12" t="s">
        <v>17</v>
      </c>
      <c r="N3289" s="12" t="s">
        <v>35</v>
      </c>
      <c r="O3289" s="17">
        <v>4910</v>
      </c>
    </row>
    <row r="3290" customHeight="1" spans="1:15">
      <c r="A3290" s="13">
        <v>44587</v>
      </c>
      <c r="B3290" s="15">
        <v>160929</v>
      </c>
      <c r="C3290" s="12" t="s">
        <v>15891</v>
      </c>
      <c r="D3290" s="12" t="s">
        <v>11117</v>
      </c>
      <c r="E3290" s="12">
        <v>37</v>
      </c>
      <c r="F3290" s="12" t="s">
        <v>1180</v>
      </c>
      <c r="G3290" s="12" t="s">
        <v>11739</v>
      </c>
      <c r="H3290" s="12" t="s">
        <v>13</v>
      </c>
      <c r="I3290" s="12" t="s">
        <v>15892</v>
      </c>
      <c r="J3290" s="12" t="s">
        <v>11221</v>
      </c>
      <c r="K3290" s="12" t="s">
        <v>15</v>
      </c>
      <c r="L3290" s="12" t="s">
        <v>26</v>
      </c>
      <c r="M3290" s="12" t="s">
        <v>27</v>
      </c>
      <c r="N3290" s="12" t="s">
        <v>35</v>
      </c>
      <c r="O3290" s="17">
        <v>12799</v>
      </c>
    </row>
    <row r="3291" customHeight="1" spans="1:15">
      <c r="A3291" s="13">
        <v>44587</v>
      </c>
      <c r="B3291" s="15">
        <v>160393</v>
      </c>
      <c r="C3291" s="12" t="s">
        <v>15893</v>
      </c>
      <c r="D3291" s="12" t="s">
        <v>11117</v>
      </c>
      <c r="E3291" s="12">
        <v>18</v>
      </c>
      <c r="F3291" s="12" t="s">
        <v>928</v>
      </c>
      <c r="G3291" s="12" t="s">
        <v>928</v>
      </c>
      <c r="H3291" s="12" t="s">
        <v>13</v>
      </c>
      <c r="I3291" s="12" t="s">
        <v>15894</v>
      </c>
      <c r="J3291" s="12" t="s">
        <v>11339</v>
      </c>
      <c r="K3291" s="12" t="s">
        <v>15</v>
      </c>
      <c r="L3291" s="12" t="s">
        <v>101</v>
      </c>
      <c r="M3291" s="12" t="s">
        <v>101</v>
      </c>
      <c r="N3291" s="12" t="s">
        <v>35</v>
      </c>
      <c r="O3291" s="17">
        <v>3200</v>
      </c>
    </row>
    <row r="3292" customHeight="1" spans="1:15">
      <c r="A3292" s="13">
        <v>44587</v>
      </c>
      <c r="B3292" s="15">
        <v>151846</v>
      </c>
      <c r="C3292" s="12" t="s">
        <v>13999</v>
      </c>
      <c r="D3292" s="12" t="s">
        <v>11117</v>
      </c>
      <c r="E3292" s="12">
        <v>29</v>
      </c>
      <c r="F3292" s="12" t="s">
        <v>11178</v>
      </c>
      <c r="G3292" s="12" t="s">
        <v>104</v>
      </c>
      <c r="H3292" s="12" t="s">
        <v>13</v>
      </c>
      <c r="I3292" s="12" t="s">
        <v>15866</v>
      </c>
      <c r="J3292" s="12" t="s">
        <v>14594</v>
      </c>
      <c r="K3292" s="12" t="s">
        <v>15</v>
      </c>
      <c r="L3292" s="12" t="s">
        <v>26</v>
      </c>
      <c r="M3292" s="12" t="s">
        <v>27</v>
      </c>
      <c r="N3292" s="12" t="s">
        <v>35</v>
      </c>
      <c r="O3292" s="17">
        <v>1099</v>
      </c>
    </row>
    <row r="3293" customHeight="1" spans="1:15">
      <c r="A3293" s="13">
        <v>44587</v>
      </c>
      <c r="B3293" s="15">
        <v>152898</v>
      </c>
      <c r="C3293" s="12" t="s">
        <v>562</v>
      </c>
      <c r="D3293" s="12" t="s">
        <v>11117</v>
      </c>
      <c r="E3293" s="12">
        <v>40</v>
      </c>
      <c r="F3293" s="12" t="s">
        <v>2310</v>
      </c>
      <c r="G3293" s="12" t="s">
        <v>2310</v>
      </c>
      <c r="H3293" s="12" t="s">
        <v>13</v>
      </c>
      <c r="I3293" s="12" t="s">
        <v>15895</v>
      </c>
      <c r="J3293" s="12" t="s">
        <v>11120</v>
      </c>
      <c r="K3293" s="12" t="s">
        <v>15</v>
      </c>
      <c r="L3293" s="12" t="s">
        <v>16</v>
      </c>
      <c r="M3293" s="12" t="s">
        <v>17</v>
      </c>
      <c r="N3293" s="12" t="s">
        <v>35</v>
      </c>
      <c r="O3293" s="17">
        <v>3999</v>
      </c>
    </row>
    <row r="3294" customHeight="1" spans="1:15">
      <c r="A3294" s="13">
        <v>44587</v>
      </c>
      <c r="B3294" s="15">
        <v>155218</v>
      </c>
      <c r="C3294" s="12" t="s">
        <v>14493</v>
      </c>
      <c r="D3294" s="12" t="s">
        <v>11117</v>
      </c>
      <c r="E3294" s="12">
        <v>38</v>
      </c>
      <c r="F3294" s="12" t="s">
        <v>11123</v>
      </c>
      <c r="G3294" s="12" t="s">
        <v>12043</v>
      </c>
      <c r="H3294" s="12" t="s">
        <v>41</v>
      </c>
      <c r="I3294" s="12" t="s">
        <v>15896</v>
      </c>
      <c r="J3294" s="12" t="s">
        <v>11120</v>
      </c>
      <c r="K3294" s="12" t="s">
        <v>15</v>
      </c>
      <c r="L3294" s="12" t="s">
        <v>26</v>
      </c>
      <c r="M3294" s="12" t="s">
        <v>27</v>
      </c>
      <c r="N3294" s="12" t="s">
        <v>35</v>
      </c>
      <c r="O3294" s="17">
        <v>17000</v>
      </c>
    </row>
    <row r="3295" customHeight="1" spans="1:15">
      <c r="A3295" s="13">
        <v>44588</v>
      </c>
      <c r="B3295" s="15">
        <v>153685</v>
      </c>
      <c r="C3295" s="12" t="s">
        <v>15897</v>
      </c>
      <c r="D3295" s="12" t="s">
        <v>11117</v>
      </c>
      <c r="E3295" s="12">
        <v>19</v>
      </c>
      <c r="F3295" s="12" t="s">
        <v>443</v>
      </c>
      <c r="G3295" s="12" t="s">
        <v>443</v>
      </c>
      <c r="H3295" s="12" t="s">
        <v>13</v>
      </c>
      <c r="I3295" s="12" t="s">
        <v>15898</v>
      </c>
      <c r="J3295" s="12" t="s">
        <v>11120</v>
      </c>
      <c r="K3295" s="12" t="s">
        <v>15</v>
      </c>
      <c r="L3295" s="12" t="s">
        <v>101</v>
      </c>
      <c r="M3295" s="12" t="s">
        <v>101</v>
      </c>
      <c r="N3295" s="12" t="s">
        <v>35</v>
      </c>
      <c r="O3295" s="12">
        <v>1180</v>
      </c>
    </row>
    <row r="3296" customHeight="1" spans="1:15">
      <c r="A3296" s="13">
        <v>44588</v>
      </c>
      <c r="B3296" s="15">
        <v>154759</v>
      </c>
      <c r="C3296" s="12" t="s">
        <v>15899</v>
      </c>
      <c r="D3296" s="12" t="s">
        <v>11117</v>
      </c>
      <c r="E3296" s="12">
        <v>36</v>
      </c>
      <c r="F3296" s="12" t="s">
        <v>11118</v>
      </c>
      <c r="G3296" s="12" t="s">
        <v>50</v>
      </c>
      <c r="H3296" s="12" t="s">
        <v>41</v>
      </c>
      <c r="I3296" s="12" t="s">
        <v>15900</v>
      </c>
      <c r="J3296" s="12" t="s">
        <v>11120</v>
      </c>
      <c r="K3296" s="12" t="s">
        <v>15</v>
      </c>
      <c r="L3296" s="12" t="s">
        <v>26</v>
      </c>
      <c r="M3296" s="12" t="s">
        <v>27</v>
      </c>
      <c r="N3296" s="12" t="s">
        <v>35</v>
      </c>
      <c r="O3296" s="12">
        <v>16000</v>
      </c>
    </row>
    <row r="3297" customHeight="1" spans="1:15">
      <c r="A3297" s="13">
        <v>44588</v>
      </c>
      <c r="B3297" s="15">
        <v>159046</v>
      </c>
      <c r="C3297" s="12" t="s">
        <v>11892</v>
      </c>
      <c r="D3297" s="12" t="s">
        <v>11131</v>
      </c>
      <c r="E3297" s="12">
        <v>38</v>
      </c>
      <c r="F3297" s="12" t="s">
        <v>1955</v>
      </c>
      <c r="G3297" s="12" t="s">
        <v>1955</v>
      </c>
      <c r="H3297" s="12" t="s">
        <v>13</v>
      </c>
      <c r="I3297" s="12" t="s">
        <v>15901</v>
      </c>
      <c r="J3297" s="12" t="s">
        <v>11339</v>
      </c>
      <c r="K3297" s="12" t="s">
        <v>15</v>
      </c>
      <c r="L3297" s="12" t="s">
        <v>16</v>
      </c>
      <c r="M3297" s="12" t="s">
        <v>17</v>
      </c>
      <c r="N3297" s="12" t="s">
        <v>35</v>
      </c>
      <c r="O3297" s="12">
        <v>2476</v>
      </c>
    </row>
    <row r="3298" customHeight="1" spans="1:15">
      <c r="A3298" s="13">
        <v>44588</v>
      </c>
      <c r="B3298" s="15">
        <v>148537</v>
      </c>
      <c r="C3298" s="12" t="s">
        <v>14056</v>
      </c>
      <c r="D3298" s="12" t="s">
        <v>11117</v>
      </c>
      <c r="E3298" s="12">
        <v>34</v>
      </c>
      <c r="F3298" s="12" t="s">
        <v>11118</v>
      </c>
      <c r="G3298" s="12" t="s">
        <v>11742</v>
      </c>
      <c r="H3298" s="12" t="s">
        <v>41</v>
      </c>
      <c r="I3298" s="12" t="s">
        <v>15902</v>
      </c>
      <c r="J3298" s="12" t="s">
        <v>11221</v>
      </c>
      <c r="K3298" s="12" t="s">
        <v>15</v>
      </c>
      <c r="L3298" s="12" t="s">
        <v>16</v>
      </c>
      <c r="M3298" s="12" t="s">
        <v>17</v>
      </c>
      <c r="N3298" s="12" t="s">
        <v>35</v>
      </c>
      <c r="O3298" s="12">
        <v>100000</v>
      </c>
    </row>
    <row r="3299" customHeight="1" spans="1:15">
      <c r="A3299" s="13">
        <v>44588</v>
      </c>
      <c r="B3299" s="15">
        <v>155563</v>
      </c>
      <c r="C3299" s="12" t="s">
        <v>15903</v>
      </c>
      <c r="D3299" s="12" t="s">
        <v>11117</v>
      </c>
      <c r="E3299" s="12">
        <v>45</v>
      </c>
      <c r="F3299" s="12" t="s">
        <v>1955</v>
      </c>
      <c r="G3299" s="12" t="s">
        <v>1955</v>
      </c>
      <c r="H3299" s="12" t="s">
        <v>13</v>
      </c>
      <c r="I3299" s="12" t="s">
        <v>14949</v>
      </c>
      <c r="J3299" s="12" t="s">
        <v>14594</v>
      </c>
      <c r="K3299" s="12" t="s">
        <v>15</v>
      </c>
      <c r="L3299" s="12" t="s">
        <v>16</v>
      </c>
      <c r="M3299" s="12" t="s">
        <v>17</v>
      </c>
      <c r="N3299" s="12" t="s">
        <v>35</v>
      </c>
      <c r="O3299" s="12">
        <v>3260</v>
      </c>
    </row>
    <row r="3300" customHeight="1" spans="1:15">
      <c r="A3300" s="13">
        <v>44588</v>
      </c>
      <c r="B3300" s="15">
        <v>156451</v>
      </c>
      <c r="C3300" s="12" t="s">
        <v>15904</v>
      </c>
      <c r="D3300" s="12" t="s">
        <v>11117</v>
      </c>
      <c r="E3300" s="12">
        <v>32</v>
      </c>
      <c r="F3300" s="12" t="s">
        <v>11123</v>
      </c>
      <c r="G3300" s="12" t="s">
        <v>100</v>
      </c>
      <c r="H3300" s="12" t="s">
        <v>41</v>
      </c>
      <c r="I3300" s="12" t="s">
        <v>69</v>
      </c>
      <c r="J3300" s="12" t="s">
        <v>13216</v>
      </c>
      <c r="K3300" s="12" t="s">
        <v>175</v>
      </c>
      <c r="L3300" s="12" t="s">
        <v>101</v>
      </c>
      <c r="M3300" s="12" t="s">
        <v>101</v>
      </c>
      <c r="N3300" s="12" t="s">
        <v>236</v>
      </c>
      <c r="O3300" s="12">
        <v>0</v>
      </c>
    </row>
    <row r="3301" customHeight="1" spans="1:15">
      <c r="A3301" s="13">
        <v>44588</v>
      </c>
      <c r="B3301" s="15">
        <v>148658</v>
      </c>
      <c r="C3301" s="12" t="s">
        <v>11228</v>
      </c>
      <c r="D3301" s="12" t="s">
        <v>11131</v>
      </c>
      <c r="E3301" s="12">
        <v>28</v>
      </c>
      <c r="F3301" s="12" t="s">
        <v>11178</v>
      </c>
      <c r="G3301" s="12" t="s">
        <v>104</v>
      </c>
      <c r="H3301" s="12" t="s">
        <v>13</v>
      </c>
      <c r="I3301" s="12" t="s">
        <v>15882</v>
      </c>
      <c r="J3301" s="12" t="s">
        <v>11339</v>
      </c>
      <c r="K3301" s="12" t="s">
        <v>15</v>
      </c>
      <c r="L3301" s="12" t="s">
        <v>101</v>
      </c>
      <c r="M3301" s="12" t="s">
        <v>101</v>
      </c>
      <c r="N3301" s="12" t="s">
        <v>35</v>
      </c>
      <c r="O3301" s="12">
        <v>1000</v>
      </c>
    </row>
    <row r="3302" customHeight="1" spans="1:15">
      <c r="A3302" s="13">
        <v>44588</v>
      </c>
      <c r="B3302" s="15">
        <v>162730</v>
      </c>
      <c r="C3302" s="12" t="s">
        <v>15905</v>
      </c>
      <c r="D3302" s="12" t="s">
        <v>11131</v>
      </c>
      <c r="E3302" s="12">
        <v>37</v>
      </c>
      <c r="F3302" s="12" t="s">
        <v>11178</v>
      </c>
      <c r="G3302" s="12" t="s">
        <v>104</v>
      </c>
      <c r="H3302" s="12" t="s">
        <v>13</v>
      </c>
      <c r="I3302" s="12" t="s">
        <v>15882</v>
      </c>
      <c r="J3302" s="12" t="s">
        <v>11339</v>
      </c>
      <c r="K3302" s="12" t="s">
        <v>15</v>
      </c>
      <c r="L3302" s="12" t="s">
        <v>101</v>
      </c>
      <c r="M3302" s="12" t="s">
        <v>101</v>
      </c>
      <c r="N3302" s="12" t="s">
        <v>35</v>
      </c>
      <c r="O3302" s="12">
        <v>1000</v>
      </c>
    </row>
    <row r="3303" customHeight="1" spans="1:15">
      <c r="A3303" s="13">
        <v>44588</v>
      </c>
      <c r="B3303" s="15">
        <v>151856</v>
      </c>
      <c r="C3303" s="12" t="s">
        <v>2030</v>
      </c>
      <c r="D3303" s="12" t="s">
        <v>11117</v>
      </c>
      <c r="E3303" s="12">
        <v>36</v>
      </c>
      <c r="F3303" s="12" t="s">
        <v>11178</v>
      </c>
      <c r="G3303" s="12" t="s">
        <v>622</v>
      </c>
      <c r="H3303" s="12" t="s">
        <v>13</v>
      </c>
      <c r="I3303" s="12" t="s">
        <v>11468</v>
      </c>
      <c r="J3303" s="12" t="s">
        <v>14594</v>
      </c>
      <c r="K3303" s="12" t="s">
        <v>15</v>
      </c>
      <c r="L3303" s="12" t="s">
        <v>16</v>
      </c>
      <c r="M3303" s="12" t="s">
        <v>17</v>
      </c>
      <c r="N3303" s="12" t="s">
        <v>35</v>
      </c>
      <c r="O3303" s="12">
        <v>860</v>
      </c>
    </row>
    <row r="3304" customHeight="1" spans="1:15">
      <c r="A3304" s="13">
        <v>44589</v>
      </c>
      <c r="B3304" s="15">
        <v>149144</v>
      </c>
      <c r="C3304" s="12" t="s">
        <v>15906</v>
      </c>
      <c r="D3304" s="12" t="s">
        <v>11131</v>
      </c>
      <c r="E3304" s="12">
        <v>20</v>
      </c>
      <c r="F3304" s="12" t="s">
        <v>368</v>
      </c>
      <c r="G3304" s="12" t="s">
        <v>368</v>
      </c>
      <c r="H3304" s="12" t="s">
        <v>13</v>
      </c>
      <c r="I3304" s="12" t="s">
        <v>13151</v>
      </c>
      <c r="J3304" s="12" t="s">
        <v>11339</v>
      </c>
      <c r="K3304" s="12" t="s">
        <v>15</v>
      </c>
      <c r="L3304" s="12" t="s">
        <v>26</v>
      </c>
      <c r="M3304" s="12" t="s">
        <v>27</v>
      </c>
      <c r="N3304" s="12" t="s">
        <v>35</v>
      </c>
      <c r="O3304" s="12">
        <v>829</v>
      </c>
    </row>
    <row r="3305" customHeight="1" spans="1:15">
      <c r="A3305" s="13">
        <v>44589</v>
      </c>
      <c r="B3305" s="15">
        <v>147016</v>
      </c>
      <c r="C3305" s="12" t="s">
        <v>13373</v>
      </c>
      <c r="D3305" s="12" t="s">
        <v>11131</v>
      </c>
      <c r="E3305" s="12">
        <v>22</v>
      </c>
      <c r="F3305" s="12" t="s">
        <v>368</v>
      </c>
      <c r="G3305" s="12" t="s">
        <v>368</v>
      </c>
      <c r="H3305" s="12" t="s">
        <v>13</v>
      </c>
      <c r="I3305" s="12" t="s">
        <v>13024</v>
      </c>
      <c r="J3305" s="12" t="s">
        <v>11221</v>
      </c>
      <c r="K3305" s="12" t="s">
        <v>15</v>
      </c>
      <c r="L3305" s="12" t="s">
        <v>26</v>
      </c>
      <c r="M3305" s="12" t="s">
        <v>27</v>
      </c>
      <c r="N3305" s="12" t="s">
        <v>35</v>
      </c>
      <c r="O3305" s="12">
        <v>349</v>
      </c>
    </row>
    <row r="3306" customHeight="1" spans="1:15">
      <c r="A3306" s="13">
        <v>44589</v>
      </c>
      <c r="B3306" s="15">
        <v>155352</v>
      </c>
      <c r="C3306" s="12" t="s">
        <v>7998</v>
      </c>
      <c r="D3306" s="12" t="s">
        <v>11131</v>
      </c>
      <c r="E3306" s="12">
        <v>40</v>
      </c>
      <c r="F3306" s="12" t="s">
        <v>109</v>
      </c>
      <c r="G3306" s="12" t="s">
        <v>109</v>
      </c>
      <c r="H3306" s="12" t="s">
        <v>13</v>
      </c>
      <c r="I3306" s="12" t="s">
        <v>11203</v>
      </c>
      <c r="J3306" s="12" t="s">
        <v>14686</v>
      </c>
      <c r="K3306" s="12" t="s">
        <v>175</v>
      </c>
      <c r="L3306" s="12" t="s">
        <v>101</v>
      </c>
      <c r="M3306" s="12" t="s">
        <v>101</v>
      </c>
      <c r="N3306" s="12" t="s">
        <v>35</v>
      </c>
      <c r="O3306" s="12">
        <v>258</v>
      </c>
    </row>
    <row r="3307" customHeight="1" spans="1:15">
      <c r="A3307" s="13">
        <v>44589</v>
      </c>
      <c r="B3307" s="15">
        <v>147013</v>
      </c>
      <c r="C3307" s="12" t="s">
        <v>15907</v>
      </c>
      <c r="D3307" s="12" t="s">
        <v>11117</v>
      </c>
      <c r="E3307" s="12">
        <v>34</v>
      </c>
      <c r="F3307" s="12" t="s">
        <v>1180</v>
      </c>
      <c r="G3307" s="12" t="s">
        <v>11754</v>
      </c>
      <c r="H3307" s="12" t="s">
        <v>13</v>
      </c>
      <c r="I3307" s="12" t="s">
        <v>15908</v>
      </c>
      <c r="J3307" s="12" t="s">
        <v>13216</v>
      </c>
      <c r="K3307" s="12" t="s">
        <v>175</v>
      </c>
      <c r="L3307" s="12" t="s">
        <v>101</v>
      </c>
      <c r="M3307" s="12" t="s">
        <v>101</v>
      </c>
      <c r="N3307" s="12" t="s">
        <v>35</v>
      </c>
      <c r="O3307" s="12">
        <v>12800</v>
      </c>
    </row>
    <row r="3308" customHeight="1" spans="1:15">
      <c r="A3308" s="13">
        <v>44589</v>
      </c>
      <c r="B3308" s="15">
        <v>144728</v>
      </c>
      <c r="C3308" s="12" t="s">
        <v>25</v>
      </c>
      <c r="D3308" s="12" t="s">
        <v>11131</v>
      </c>
      <c r="E3308" s="12">
        <v>38</v>
      </c>
      <c r="F3308" s="12" t="s">
        <v>368</v>
      </c>
      <c r="G3308" s="12" t="s">
        <v>368</v>
      </c>
      <c r="H3308" s="12" t="s">
        <v>13</v>
      </c>
      <c r="I3308" s="12" t="s">
        <v>15909</v>
      </c>
      <c r="J3308" s="12" t="s">
        <v>11339</v>
      </c>
      <c r="K3308" s="12" t="s">
        <v>15</v>
      </c>
      <c r="L3308" s="12" t="s">
        <v>26</v>
      </c>
      <c r="M3308" s="12" t="s">
        <v>27</v>
      </c>
      <c r="N3308" s="12" t="s">
        <v>35</v>
      </c>
      <c r="O3308" s="12">
        <v>860</v>
      </c>
    </row>
    <row r="3309" customHeight="1" spans="1:15">
      <c r="A3309" s="13">
        <v>44589</v>
      </c>
      <c r="B3309" s="15">
        <v>156496</v>
      </c>
      <c r="C3309" s="12" t="s">
        <v>10884</v>
      </c>
      <c r="D3309" s="12" t="s">
        <v>11131</v>
      </c>
      <c r="E3309" s="12">
        <v>39</v>
      </c>
      <c r="F3309" s="12" t="s">
        <v>368</v>
      </c>
      <c r="G3309" s="12" t="s">
        <v>368</v>
      </c>
      <c r="H3309" s="12" t="s">
        <v>13</v>
      </c>
      <c r="I3309" s="12" t="s">
        <v>13166</v>
      </c>
      <c r="J3309" s="12" t="s">
        <v>14594</v>
      </c>
      <c r="K3309" s="12" t="s">
        <v>15</v>
      </c>
      <c r="L3309" s="12" t="s">
        <v>26</v>
      </c>
      <c r="M3309" s="12" t="s">
        <v>27</v>
      </c>
      <c r="N3309" s="12" t="s">
        <v>35</v>
      </c>
      <c r="O3309" s="12">
        <v>249</v>
      </c>
    </row>
    <row r="3310" customHeight="1" spans="1:15">
      <c r="A3310" s="13">
        <v>44589</v>
      </c>
      <c r="B3310" s="15">
        <v>151149</v>
      </c>
      <c r="C3310" s="12" t="s">
        <v>15910</v>
      </c>
      <c r="D3310" s="12" t="s">
        <v>11117</v>
      </c>
      <c r="E3310" s="12">
        <v>35</v>
      </c>
      <c r="F3310" s="12" t="s">
        <v>11118</v>
      </c>
      <c r="G3310" s="12" t="s">
        <v>66</v>
      </c>
      <c r="H3310" s="12" t="s">
        <v>41</v>
      </c>
      <c r="I3310" s="12" t="s">
        <v>15911</v>
      </c>
      <c r="J3310" s="12" t="s">
        <v>11221</v>
      </c>
      <c r="K3310" s="12" t="s">
        <v>15</v>
      </c>
      <c r="L3310" s="12" t="s">
        <v>26</v>
      </c>
      <c r="M3310" s="12" t="s">
        <v>27</v>
      </c>
      <c r="N3310" s="12" t="s">
        <v>35</v>
      </c>
      <c r="O3310" s="12">
        <v>12139</v>
      </c>
    </row>
    <row r="3311" customHeight="1" spans="1:15">
      <c r="A3311" s="13">
        <v>44589</v>
      </c>
      <c r="B3311" s="15">
        <v>138074</v>
      </c>
      <c r="C3311" s="12" t="s">
        <v>562</v>
      </c>
      <c r="D3311" s="12" t="s">
        <v>11117</v>
      </c>
      <c r="E3311" s="12">
        <v>31</v>
      </c>
      <c r="F3311" s="12" t="s">
        <v>1180</v>
      </c>
      <c r="G3311" s="12" t="s">
        <v>11760</v>
      </c>
      <c r="H3311" s="12" t="s">
        <v>13</v>
      </c>
      <c r="I3311" s="12" t="s">
        <v>1904</v>
      </c>
      <c r="J3311" s="12" t="s">
        <v>11221</v>
      </c>
      <c r="K3311" s="12" t="s">
        <v>15</v>
      </c>
      <c r="L3311" s="12" t="s">
        <v>26</v>
      </c>
      <c r="M3311" s="12" t="s">
        <v>27</v>
      </c>
      <c r="N3311" s="12" t="s">
        <v>236</v>
      </c>
      <c r="O3311" s="12">
        <v>0</v>
      </c>
    </row>
    <row r="3312" customHeight="1" spans="1:15">
      <c r="A3312" s="13">
        <v>44589</v>
      </c>
      <c r="B3312" s="15">
        <v>152672</v>
      </c>
      <c r="C3312" s="12" t="s">
        <v>15912</v>
      </c>
      <c r="D3312" s="12" t="s">
        <v>11117</v>
      </c>
      <c r="E3312" s="12">
        <v>33</v>
      </c>
      <c r="F3312" s="12" t="s">
        <v>1180</v>
      </c>
      <c r="G3312" s="12" t="s">
        <v>11754</v>
      </c>
      <c r="H3312" s="12" t="s">
        <v>13</v>
      </c>
      <c r="I3312" s="12" t="s">
        <v>11855</v>
      </c>
      <c r="J3312" s="12" t="s">
        <v>14594</v>
      </c>
      <c r="K3312" s="12" t="s">
        <v>15</v>
      </c>
      <c r="L3312" s="12" t="s">
        <v>26</v>
      </c>
      <c r="M3312" s="12" t="s">
        <v>27</v>
      </c>
      <c r="N3312" s="12" t="s">
        <v>35</v>
      </c>
      <c r="O3312" s="12">
        <v>2680</v>
      </c>
    </row>
    <row r="3313" customHeight="1" spans="1:15">
      <c r="A3313" s="13">
        <v>44589</v>
      </c>
      <c r="B3313" s="15">
        <v>148340</v>
      </c>
      <c r="C3313" s="12" t="s">
        <v>5662</v>
      </c>
      <c r="D3313" s="12" t="s">
        <v>11117</v>
      </c>
      <c r="E3313" s="12">
        <v>40</v>
      </c>
      <c r="F3313" s="12" t="s">
        <v>368</v>
      </c>
      <c r="G3313" s="12" t="s">
        <v>368</v>
      </c>
      <c r="H3313" s="12" t="s">
        <v>13</v>
      </c>
      <c r="I3313" s="12" t="s">
        <v>15913</v>
      </c>
      <c r="J3313" s="12" t="s">
        <v>11339</v>
      </c>
      <c r="K3313" s="12" t="s">
        <v>15</v>
      </c>
      <c r="L3313" s="12" t="s">
        <v>26</v>
      </c>
      <c r="M3313" s="12" t="s">
        <v>27</v>
      </c>
      <c r="N3313" s="12" t="s">
        <v>35</v>
      </c>
      <c r="O3313" s="12">
        <v>1400</v>
      </c>
    </row>
    <row r="3314" customHeight="1" spans="1:15">
      <c r="A3314" s="13">
        <v>44589</v>
      </c>
      <c r="B3314" s="15">
        <v>159889</v>
      </c>
      <c r="C3314" s="12" t="s">
        <v>15914</v>
      </c>
      <c r="D3314" s="12" t="s">
        <v>11117</v>
      </c>
      <c r="E3314" s="12">
        <v>34</v>
      </c>
      <c r="F3314" s="12" t="s">
        <v>11118</v>
      </c>
      <c r="G3314" s="12" t="s">
        <v>66</v>
      </c>
      <c r="H3314" s="12" t="s">
        <v>41</v>
      </c>
      <c r="I3314" s="12" t="s">
        <v>15915</v>
      </c>
      <c r="J3314" s="12" t="s">
        <v>11221</v>
      </c>
      <c r="K3314" s="12" t="s">
        <v>15</v>
      </c>
      <c r="L3314" s="12" t="s">
        <v>26</v>
      </c>
      <c r="M3314" s="12" t="s">
        <v>27</v>
      </c>
      <c r="N3314" s="12" t="s">
        <v>35</v>
      </c>
      <c r="O3314" s="12">
        <v>11838</v>
      </c>
    </row>
    <row r="3315" customHeight="1" spans="1:15">
      <c r="A3315" s="13">
        <v>44589</v>
      </c>
      <c r="B3315" s="15">
        <v>158589</v>
      </c>
      <c r="C3315" s="12" t="s">
        <v>13408</v>
      </c>
      <c r="D3315" s="12" t="s">
        <v>11117</v>
      </c>
      <c r="E3315" s="12">
        <v>37</v>
      </c>
      <c r="F3315" s="12" t="s">
        <v>11178</v>
      </c>
      <c r="G3315" s="12" t="s">
        <v>104</v>
      </c>
      <c r="H3315" s="12" t="s">
        <v>13</v>
      </c>
      <c r="I3315" s="12" t="s">
        <v>11178</v>
      </c>
      <c r="J3315" s="12" t="s">
        <v>11120</v>
      </c>
      <c r="K3315" s="12" t="s">
        <v>15</v>
      </c>
      <c r="L3315" s="12" t="s">
        <v>16</v>
      </c>
      <c r="M3315" s="12" t="s">
        <v>17</v>
      </c>
      <c r="N3315" s="12" t="s">
        <v>35</v>
      </c>
      <c r="O3315" s="12">
        <v>20000</v>
      </c>
    </row>
    <row r="3316" customHeight="1" spans="1:15">
      <c r="A3316" s="13">
        <v>44590</v>
      </c>
      <c r="B3316" s="15">
        <v>162507</v>
      </c>
      <c r="C3316" s="12" t="s">
        <v>12907</v>
      </c>
      <c r="D3316" s="12" t="s">
        <v>11117</v>
      </c>
      <c r="E3316" s="12">
        <v>43</v>
      </c>
      <c r="F3316" s="12" t="s">
        <v>368</v>
      </c>
      <c r="G3316" s="12" t="s">
        <v>368</v>
      </c>
      <c r="H3316" s="12" t="s">
        <v>13</v>
      </c>
      <c r="I3316" s="12" t="s">
        <v>15916</v>
      </c>
      <c r="J3316" s="12" t="s">
        <v>11339</v>
      </c>
      <c r="K3316" s="12" t="s">
        <v>15</v>
      </c>
      <c r="L3316" s="12" t="s">
        <v>26</v>
      </c>
      <c r="M3316" s="12" t="s">
        <v>27</v>
      </c>
      <c r="N3316" s="12" t="s">
        <v>35</v>
      </c>
      <c r="O3316" s="12">
        <v>1333</v>
      </c>
    </row>
    <row r="3317" customHeight="1" spans="1:15">
      <c r="A3317" s="13">
        <v>44590</v>
      </c>
      <c r="B3317" s="15">
        <v>151667</v>
      </c>
      <c r="C3317" s="12" t="s">
        <v>15917</v>
      </c>
      <c r="D3317" s="12" t="s">
        <v>11117</v>
      </c>
      <c r="E3317" s="12">
        <v>30</v>
      </c>
      <c r="F3317" s="12" t="s">
        <v>368</v>
      </c>
      <c r="G3317" s="12" t="s">
        <v>368</v>
      </c>
      <c r="H3317" s="12" t="s">
        <v>13</v>
      </c>
      <c r="I3317" s="12" t="s">
        <v>15916</v>
      </c>
      <c r="J3317" s="12" t="s">
        <v>11339</v>
      </c>
      <c r="K3317" s="12" t="s">
        <v>15</v>
      </c>
      <c r="L3317" s="12" t="s">
        <v>26</v>
      </c>
      <c r="M3317" s="12" t="s">
        <v>27</v>
      </c>
      <c r="N3317" s="12" t="s">
        <v>35</v>
      </c>
      <c r="O3317" s="12">
        <v>1333</v>
      </c>
    </row>
    <row r="3318" customHeight="1" spans="1:15">
      <c r="A3318" s="13">
        <v>44590</v>
      </c>
      <c r="B3318" s="15">
        <v>147313</v>
      </c>
      <c r="C3318" s="12" t="s">
        <v>15918</v>
      </c>
      <c r="D3318" s="12" t="s">
        <v>11117</v>
      </c>
      <c r="E3318" s="12">
        <v>18</v>
      </c>
      <c r="F3318" s="12" t="s">
        <v>368</v>
      </c>
      <c r="G3318" s="12" t="s">
        <v>368</v>
      </c>
      <c r="H3318" s="12" t="s">
        <v>13</v>
      </c>
      <c r="I3318" s="12" t="s">
        <v>15916</v>
      </c>
      <c r="J3318" s="12" t="s">
        <v>11339</v>
      </c>
      <c r="K3318" s="12" t="s">
        <v>15</v>
      </c>
      <c r="L3318" s="12" t="s">
        <v>26</v>
      </c>
      <c r="M3318" s="12" t="s">
        <v>27</v>
      </c>
      <c r="N3318" s="12" t="s">
        <v>35</v>
      </c>
      <c r="O3318" s="12">
        <v>1333</v>
      </c>
    </row>
    <row r="3319" customHeight="1" spans="1:15">
      <c r="A3319" s="13">
        <v>44590</v>
      </c>
      <c r="B3319" s="15">
        <v>152160</v>
      </c>
      <c r="C3319" s="12" t="s">
        <v>12424</v>
      </c>
      <c r="D3319" s="12" t="s">
        <v>11131</v>
      </c>
      <c r="E3319" s="12">
        <v>35</v>
      </c>
      <c r="F3319" s="12" t="s">
        <v>368</v>
      </c>
      <c r="G3319" s="12" t="s">
        <v>368</v>
      </c>
      <c r="H3319" s="12" t="s">
        <v>13</v>
      </c>
      <c r="I3319" s="12" t="s">
        <v>15233</v>
      </c>
      <c r="J3319" s="12" t="s">
        <v>11339</v>
      </c>
      <c r="K3319" s="12" t="s">
        <v>15</v>
      </c>
      <c r="L3319" s="12" t="s">
        <v>26</v>
      </c>
      <c r="M3319" s="12" t="s">
        <v>27</v>
      </c>
      <c r="N3319" s="12" t="s">
        <v>35</v>
      </c>
      <c r="O3319" s="12">
        <v>388</v>
      </c>
    </row>
    <row r="3320" customHeight="1" spans="1:15">
      <c r="A3320" s="13">
        <v>44590</v>
      </c>
      <c r="B3320" s="15">
        <v>153536</v>
      </c>
      <c r="C3320" s="12" t="s">
        <v>15919</v>
      </c>
      <c r="D3320" s="12" t="s">
        <v>11117</v>
      </c>
      <c r="E3320" s="12">
        <v>42</v>
      </c>
      <c r="F3320" s="12" t="s">
        <v>280</v>
      </c>
      <c r="G3320" s="12" t="s">
        <v>280</v>
      </c>
      <c r="H3320" s="12" t="s">
        <v>13</v>
      </c>
      <c r="I3320" s="12" t="s">
        <v>13835</v>
      </c>
      <c r="J3320" s="12" t="s">
        <v>14594</v>
      </c>
      <c r="K3320" s="12" t="s">
        <v>15</v>
      </c>
      <c r="L3320" s="12" t="s">
        <v>26</v>
      </c>
      <c r="M3320" s="12" t="s">
        <v>27</v>
      </c>
      <c r="N3320" s="12" t="s">
        <v>35</v>
      </c>
      <c r="O3320" s="12">
        <v>10000</v>
      </c>
    </row>
    <row r="3321" customHeight="1" spans="1:15">
      <c r="A3321" s="13">
        <v>44590</v>
      </c>
      <c r="B3321" s="15">
        <v>173024</v>
      </c>
      <c r="C3321" s="12" t="s">
        <v>10450</v>
      </c>
      <c r="D3321" s="12" t="s">
        <v>11117</v>
      </c>
      <c r="E3321" s="12">
        <v>32</v>
      </c>
      <c r="F3321" s="12" t="s">
        <v>1180</v>
      </c>
      <c r="G3321" s="12" t="s">
        <v>11754</v>
      </c>
      <c r="H3321" s="12" t="s">
        <v>13</v>
      </c>
      <c r="I3321" s="12" t="s">
        <v>15920</v>
      </c>
      <c r="J3321" s="12" t="s">
        <v>14594</v>
      </c>
      <c r="K3321" s="12" t="s">
        <v>15</v>
      </c>
      <c r="L3321" s="12" t="s">
        <v>26</v>
      </c>
      <c r="M3321" s="12" t="s">
        <v>27</v>
      </c>
      <c r="N3321" s="12" t="s">
        <v>35</v>
      </c>
      <c r="O3321" s="12">
        <v>7660</v>
      </c>
    </row>
    <row r="3322" customHeight="1" spans="1:15">
      <c r="A3322" s="13">
        <v>44590</v>
      </c>
      <c r="B3322" s="15">
        <v>158257</v>
      </c>
      <c r="C3322" s="12" t="s">
        <v>15097</v>
      </c>
      <c r="D3322" s="12" t="s">
        <v>11117</v>
      </c>
      <c r="E3322" s="12">
        <v>19</v>
      </c>
      <c r="F3322" s="12" t="s">
        <v>4722</v>
      </c>
      <c r="G3322" s="12" t="s">
        <v>4722</v>
      </c>
      <c r="H3322" s="12" t="s">
        <v>13</v>
      </c>
      <c r="I3322" s="12" t="s">
        <v>15921</v>
      </c>
      <c r="J3322" s="12" t="s">
        <v>11339</v>
      </c>
      <c r="K3322" s="12" t="s">
        <v>15</v>
      </c>
      <c r="L3322" s="12" t="s">
        <v>16</v>
      </c>
      <c r="M3322" s="12" t="s">
        <v>17</v>
      </c>
      <c r="N3322" s="12" t="s">
        <v>35</v>
      </c>
      <c r="O3322" s="12">
        <v>5662</v>
      </c>
    </row>
    <row r="3323" customHeight="1" spans="1:15">
      <c r="A3323" s="13">
        <v>44590</v>
      </c>
      <c r="B3323" s="15">
        <v>142811</v>
      </c>
      <c r="C3323" s="12" t="s">
        <v>15922</v>
      </c>
      <c r="D3323" s="12" t="s">
        <v>11117</v>
      </c>
      <c r="E3323" s="12">
        <v>37</v>
      </c>
      <c r="F3323" s="12" t="s">
        <v>11118</v>
      </c>
      <c r="G3323" s="12" t="s">
        <v>66</v>
      </c>
      <c r="H3323" s="12" t="s">
        <v>41</v>
      </c>
      <c r="I3323" s="12" t="s">
        <v>15923</v>
      </c>
      <c r="J3323" s="12" t="s">
        <v>11221</v>
      </c>
      <c r="K3323" s="12" t="s">
        <v>15</v>
      </c>
      <c r="L3323" s="12" t="s">
        <v>16</v>
      </c>
      <c r="M3323" s="12" t="s">
        <v>17</v>
      </c>
      <c r="N3323" s="12" t="s">
        <v>35</v>
      </c>
      <c r="O3323" s="12">
        <v>9049</v>
      </c>
    </row>
    <row r="3324" customHeight="1" spans="1:15">
      <c r="A3324" s="13">
        <v>44590</v>
      </c>
      <c r="B3324" s="15">
        <v>142697</v>
      </c>
      <c r="C3324" s="12" t="s">
        <v>15924</v>
      </c>
      <c r="D3324" s="12" t="s">
        <v>11117</v>
      </c>
      <c r="E3324" s="12">
        <v>38</v>
      </c>
      <c r="F3324" s="12" t="s">
        <v>11178</v>
      </c>
      <c r="G3324" s="12" t="s">
        <v>104</v>
      </c>
      <c r="H3324" s="12" t="s">
        <v>13</v>
      </c>
      <c r="I3324" s="12" t="s">
        <v>12936</v>
      </c>
      <c r="J3324" s="12" t="s">
        <v>11135</v>
      </c>
      <c r="K3324" s="12" t="s">
        <v>15</v>
      </c>
      <c r="L3324" s="12" t="s">
        <v>101</v>
      </c>
      <c r="M3324" s="12" t="s">
        <v>101</v>
      </c>
      <c r="N3324" s="12" t="s">
        <v>35</v>
      </c>
      <c r="O3324" s="12">
        <v>20000</v>
      </c>
    </row>
    <row r="3325" customHeight="1" spans="1:15">
      <c r="A3325" s="13">
        <v>44591</v>
      </c>
      <c r="B3325" s="15">
        <v>151453</v>
      </c>
      <c r="C3325" s="12" t="s">
        <v>15925</v>
      </c>
      <c r="D3325" s="12" t="s">
        <v>11117</v>
      </c>
      <c r="E3325" s="12">
        <v>38</v>
      </c>
      <c r="F3325" s="12" t="s">
        <v>1180</v>
      </c>
      <c r="G3325" s="12" t="s">
        <v>11894</v>
      </c>
      <c r="H3325" s="12" t="s">
        <v>13</v>
      </c>
      <c r="I3325" s="12" t="s">
        <v>15926</v>
      </c>
      <c r="J3325" s="12" t="s">
        <v>11221</v>
      </c>
      <c r="K3325" s="12" t="s">
        <v>15</v>
      </c>
      <c r="L3325" s="12" t="s">
        <v>26</v>
      </c>
      <c r="M3325" s="12" t="s">
        <v>27</v>
      </c>
      <c r="N3325" s="12" t="s">
        <v>35</v>
      </c>
      <c r="O3325" s="12">
        <v>20000</v>
      </c>
    </row>
    <row r="3326" customHeight="1" spans="1:15">
      <c r="A3326" s="13">
        <v>44591</v>
      </c>
      <c r="B3326" s="15">
        <v>164452</v>
      </c>
      <c r="C3326" s="12" t="s">
        <v>13837</v>
      </c>
      <c r="D3326" s="12" t="s">
        <v>11117</v>
      </c>
      <c r="E3326" s="12">
        <v>34</v>
      </c>
      <c r="F3326" s="12" t="s">
        <v>109</v>
      </c>
      <c r="G3326" s="12" t="s">
        <v>109</v>
      </c>
      <c r="H3326" s="12" t="s">
        <v>13</v>
      </c>
      <c r="I3326" s="12" t="s">
        <v>15927</v>
      </c>
      <c r="J3326" s="12" t="s">
        <v>13669</v>
      </c>
      <c r="K3326" s="12" t="s">
        <v>175</v>
      </c>
      <c r="L3326" s="12" t="s">
        <v>26</v>
      </c>
      <c r="M3326" s="12" t="s">
        <v>726</v>
      </c>
      <c r="N3326" s="12" t="s">
        <v>35</v>
      </c>
      <c r="O3326" s="12">
        <v>1580</v>
      </c>
    </row>
    <row r="3327" customHeight="1" spans="1:15">
      <c r="A3327" s="13">
        <v>44591</v>
      </c>
      <c r="B3327" s="15">
        <v>157810</v>
      </c>
      <c r="C3327" s="12" t="s">
        <v>15928</v>
      </c>
      <c r="D3327" s="12" t="s">
        <v>11131</v>
      </c>
      <c r="E3327" s="12">
        <v>20</v>
      </c>
      <c r="F3327" s="12" t="s">
        <v>109</v>
      </c>
      <c r="G3327" s="12" t="s">
        <v>109</v>
      </c>
      <c r="H3327" s="12" t="s">
        <v>13</v>
      </c>
      <c r="I3327" s="12" t="s">
        <v>11203</v>
      </c>
      <c r="J3327" s="12" t="s">
        <v>11221</v>
      </c>
      <c r="K3327" s="12" t="s">
        <v>15</v>
      </c>
      <c r="L3327" s="12" t="s">
        <v>26</v>
      </c>
      <c r="M3327" s="12" t="s">
        <v>27</v>
      </c>
      <c r="N3327" s="12" t="s">
        <v>35</v>
      </c>
      <c r="O3327" s="12">
        <v>499</v>
      </c>
    </row>
    <row r="3328" customHeight="1" spans="1:15">
      <c r="A3328" s="13">
        <v>44600</v>
      </c>
      <c r="B3328" s="15">
        <v>156480</v>
      </c>
      <c r="C3328" s="12" t="s">
        <v>10983</v>
      </c>
      <c r="D3328" s="12" t="s">
        <v>11117</v>
      </c>
      <c r="E3328" s="12">
        <v>37</v>
      </c>
      <c r="F3328" s="12" t="s">
        <v>2310</v>
      </c>
      <c r="G3328" s="12" t="s">
        <v>2310</v>
      </c>
      <c r="H3328" s="12" t="s">
        <v>13</v>
      </c>
      <c r="I3328" s="12" t="s">
        <v>15929</v>
      </c>
      <c r="J3328" s="12" t="s">
        <v>11221</v>
      </c>
      <c r="K3328" s="12" t="s">
        <v>15</v>
      </c>
      <c r="L3328" s="12" t="s">
        <v>26</v>
      </c>
      <c r="M3328" s="12" t="s">
        <v>27</v>
      </c>
      <c r="N3328" s="12" t="s">
        <v>35</v>
      </c>
      <c r="O3328" s="17">
        <v>20000</v>
      </c>
    </row>
    <row r="3329" customHeight="1" spans="1:15">
      <c r="A3329" s="13">
        <v>44600</v>
      </c>
      <c r="B3329" s="15">
        <v>147606</v>
      </c>
      <c r="C3329" s="12" t="s">
        <v>15930</v>
      </c>
      <c r="D3329" s="12" t="s">
        <v>11131</v>
      </c>
      <c r="E3329" s="12">
        <v>34</v>
      </c>
      <c r="F3329" s="12" t="s">
        <v>2310</v>
      </c>
      <c r="G3329" s="12" t="s">
        <v>2310</v>
      </c>
      <c r="H3329" s="12" t="s">
        <v>13</v>
      </c>
      <c r="I3329" s="12" t="s">
        <v>15931</v>
      </c>
      <c r="J3329" s="12" t="s">
        <v>11135</v>
      </c>
      <c r="K3329" s="12" t="s">
        <v>15</v>
      </c>
      <c r="L3329" s="12" t="s">
        <v>16</v>
      </c>
      <c r="M3329" s="12" t="s">
        <v>17</v>
      </c>
      <c r="N3329" s="12" t="s">
        <v>35</v>
      </c>
      <c r="O3329" s="17">
        <v>6000</v>
      </c>
    </row>
    <row r="3330" customHeight="1" spans="1:15">
      <c r="A3330" s="13">
        <v>44600</v>
      </c>
      <c r="B3330" s="15">
        <v>161647</v>
      </c>
      <c r="C3330" s="12" t="s">
        <v>11797</v>
      </c>
      <c r="D3330" s="12" t="s">
        <v>11131</v>
      </c>
      <c r="E3330" s="12">
        <v>41</v>
      </c>
      <c r="F3330" s="12" t="s">
        <v>280</v>
      </c>
      <c r="G3330" s="12" t="s">
        <v>280</v>
      </c>
      <c r="H3330" s="12" t="s">
        <v>13</v>
      </c>
      <c r="I3330" s="12" t="s">
        <v>15932</v>
      </c>
      <c r="J3330" s="12" t="s">
        <v>11120</v>
      </c>
      <c r="K3330" s="12" t="s">
        <v>15</v>
      </c>
      <c r="L3330" s="12" t="s">
        <v>26</v>
      </c>
      <c r="M3330" s="12" t="s">
        <v>27</v>
      </c>
      <c r="N3330" s="12" t="s">
        <v>35</v>
      </c>
      <c r="O3330" s="17">
        <v>1680</v>
      </c>
    </row>
    <row r="3331" customHeight="1" spans="1:15">
      <c r="A3331" s="13">
        <v>44600</v>
      </c>
      <c r="B3331" s="15">
        <v>159079</v>
      </c>
      <c r="C3331" s="12" t="s">
        <v>14485</v>
      </c>
      <c r="D3331" s="12" t="s">
        <v>11131</v>
      </c>
      <c r="E3331" s="12">
        <v>19</v>
      </c>
      <c r="F3331" s="12" t="s">
        <v>2310</v>
      </c>
      <c r="G3331" s="12" t="s">
        <v>2310</v>
      </c>
      <c r="H3331" s="12" t="s">
        <v>13</v>
      </c>
      <c r="I3331" s="12" t="s">
        <v>15933</v>
      </c>
      <c r="J3331" s="12" t="s">
        <v>11135</v>
      </c>
      <c r="K3331" s="12" t="s">
        <v>15</v>
      </c>
      <c r="L3331" s="12" t="s">
        <v>26</v>
      </c>
      <c r="M3331" s="12" t="s">
        <v>27</v>
      </c>
      <c r="N3331" s="12" t="s">
        <v>35</v>
      </c>
      <c r="O3331" s="17">
        <v>4800</v>
      </c>
    </row>
    <row r="3332" customHeight="1" spans="1:15">
      <c r="A3332" s="13">
        <v>44600</v>
      </c>
      <c r="B3332" s="15">
        <v>166223</v>
      </c>
      <c r="C3332" s="12" t="s">
        <v>14741</v>
      </c>
      <c r="D3332" s="12" t="s">
        <v>11117</v>
      </c>
      <c r="E3332" s="12">
        <v>34</v>
      </c>
      <c r="F3332" s="12" t="s">
        <v>368</v>
      </c>
      <c r="G3332" s="12" t="s">
        <v>368</v>
      </c>
      <c r="H3332" s="12" t="s">
        <v>13</v>
      </c>
      <c r="I3332" s="12" t="s">
        <v>15934</v>
      </c>
      <c r="J3332" s="12" t="s">
        <v>11120</v>
      </c>
      <c r="K3332" s="12" t="s">
        <v>15</v>
      </c>
      <c r="L3332" s="12" t="s">
        <v>26</v>
      </c>
      <c r="M3332" s="12" t="s">
        <v>27</v>
      </c>
      <c r="N3332" s="12" t="s">
        <v>35</v>
      </c>
      <c r="O3332" s="17">
        <v>10398</v>
      </c>
    </row>
    <row r="3333" customHeight="1" spans="1:15">
      <c r="A3333" s="13">
        <v>44600</v>
      </c>
      <c r="B3333" s="15">
        <v>148039</v>
      </c>
      <c r="C3333" s="12" t="s">
        <v>15684</v>
      </c>
      <c r="D3333" s="12" t="s">
        <v>11117</v>
      </c>
      <c r="E3333" s="12">
        <v>23</v>
      </c>
      <c r="F3333" s="12" t="s">
        <v>8833</v>
      </c>
      <c r="G3333" s="12" t="s">
        <v>8833</v>
      </c>
      <c r="H3333" s="12" t="s">
        <v>13</v>
      </c>
      <c r="I3333" s="12" t="s">
        <v>15935</v>
      </c>
      <c r="J3333" s="12" t="s">
        <v>11339</v>
      </c>
      <c r="K3333" s="12" t="s">
        <v>15</v>
      </c>
      <c r="L3333" s="12" t="s">
        <v>16</v>
      </c>
      <c r="M3333" s="12" t="s">
        <v>17</v>
      </c>
      <c r="N3333" s="12" t="s">
        <v>35</v>
      </c>
      <c r="O3333" s="17">
        <v>3577</v>
      </c>
    </row>
    <row r="3334" customHeight="1" spans="1:15">
      <c r="A3334" s="13">
        <v>44600</v>
      </c>
      <c r="B3334" s="15">
        <v>150948</v>
      </c>
      <c r="C3334" s="12" t="s">
        <v>5662</v>
      </c>
      <c r="D3334" s="12" t="s">
        <v>11117</v>
      </c>
      <c r="E3334" s="12">
        <v>26</v>
      </c>
      <c r="F3334" s="12" t="s">
        <v>1180</v>
      </c>
      <c r="G3334" s="12" t="s">
        <v>11739</v>
      </c>
      <c r="H3334" s="12" t="s">
        <v>13</v>
      </c>
      <c r="I3334" s="12" t="s">
        <v>15936</v>
      </c>
      <c r="J3334" s="12" t="s">
        <v>11120</v>
      </c>
      <c r="K3334" s="12" t="s">
        <v>15</v>
      </c>
      <c r="L3334" s="12" t="s">
        <v>101</v>
      </c>
      <c r="M3334" s="12" t="s">
        <v>101</v>
      </c>
      <c r="N3334" s="12" t="s">
        <v>35</v>
      </c>
      <c r="O3334" s="17">
        <v>3239</v>
      </c>
    </row>
    <row r="3335" customHeight="1" spans="1:15">
      <c r="A3335" s="13">
        <v>44600</v>
      </c>
      <c r="B3335" s="15">
        <v>158822</v>
      </c>
      <c r="C3335" s="12" t="s">
        <v>15599</v>
      </c>
      <c r="D3335" s="12" t="s">
        <v>11117</v>
      </c>
      <c r="E3335" s="12">
        <v>26</v>
      </c>
      <c r="F3335" s="12" t="s">
        <v>109</v>
      </c>
      <c r="G3335" s="12" t="s">
        <v>109</v>
      </c>
      <c r="H3335" s="12" t="s">
        <v>13</v>
      </c>
      <c r="I3335" s="12" t="s">
        <v>15937</v>
      </c>
      <c r="J3335" s="12" t="s">
        <v>11120</v>
      </c>
      <c r="K3335" s="12" t="s">
        <v>15</v>
      </c>
      <c r="L3335" s="12" t="s">
        <v>101</v>
      </c>
      <c r="M3335" s="12" t="s">
        <v>101</v>
      </c>
      <c r="N3335" s="12" t="s">
        <v>35</v>
      </c>
      <c r="O3335" s="17">
        <v>3142</v>
      </c>
    </row>
    <row r="3336" customHeight="1" spans="1:15">
      <c r="A3336" s="13">
        <v>44600</v>
      </c>
      <c r="B3336" s="15">
        <v>161549</v>
      </c>
      <c r="C3336" s="12" t="s">
        <v>15793</v>
      </c>
      <c r="D3336" s="12" t="s">
        <v>11117</v>
      </c>
      <c r="E3336" s="12">
        <v>35</v>
      </c>
      <c r="F3336" s="12" t="s">
        <v>2310</v>
      </c>
      <c r="G3336" s="12" t="s">
        <v>2310</v>
      </c>
      <c r="H3336" s="12" t="s">
        <v>13</v>
      </c>
      <c r="I3336" s="12" t="s">
        <v>15938</v>
      </c>
      <c r="J3336" s="12" t="s">
        <v>11339</v>
      </c>
      <c r="K3336" s="12" t="s">
        <v>15</v>
      </c>
      <c r="L3336" s="12" t="s">
        <v>26</v>
      </c>
      <c r="M3336" s="12" t="s">
        <v>27</v>
      </c>
      <c r="N3336" s="12" t="s">
        <v>35</v>
      </c>
      <c r="O3336" s="17">
        <v>4590</v>
      </c>
    </row>
    <row r="3337" customHeight="1" spans="1:15">
      <c r="A3337" s="13">
        <v>44600</v>
      </c>
      <c r="B3337" s="15">
        <v>162664</v>
      </c>
      <c r="C3337" s="12" t="s">
        <v>15862</v>
      </c>
      <c r="D3337" s="12" t="s">
        <v>11117</v>
      </c>
      <c r="E3337" s="12">
        <v>32</v>
      </c>
      <c r="F3337" s="12" t="s">
        <v>11118</v>
      </c>
      <c r="G3337" s="12" t="s">
        <v>69</v>
      </c>
      <c r="H3337" s="12" t="s">
        <v>41</v>
      </c>
      <c r="I3337" s="12" t="s">
        <v>15939</v>
      </c>
      <c r="J3337" s="12" t="s">
        <v>11221</v>
      </c>
      <c r="K3337" s="12" t="s">
        <v>15</v>
      </c>
      <c r="L3337" s="12" t="s">
        <v>26</v>
      </c>
      <c r="M3337" s="12" t="s">
        <v>27</v>
      </c>
      <c r="N3337" s="12" t="s">
        <v>35</v>
      </c>
      <c r="O3337" s="17">
        <v>8330</v>
      </c>
    </row>
    <row r="3338" customHeight="1" spans="1:15">
      <c r="A3338" s="13">
        <v>44600</v>
      </c>
      <c r="B3338" s="15">
        <v>150460</v>
      </c>
      <c r="C3338" s="12" t="s">
        <v>15940</v>
      </c>
      <c r="D3338" s="12" t="s">
        <v>11117</v>
      </c>
      <c r="E3338" s="12">
        <v>35</v>
      </c>
      <c r="F3338" s="12" t="s">
        <v>11157</v>
      </c>
      <c r="G3338" s="12" t="s">
        <v>118</v>
      </c>
      <c r="H3338" s="12" t="s">
        <v>41</v>
      </c>
      <c r="I3338" s="12" t="s">
        <v>15941</v>
      </c>
      <c r="J3338" s="12" t="s">
        <v>11120</v>
      </c>
      <c r="K3338" s="12" t="s">
        <v>15</v>
      </c>
      <c r="L3338" s="12" t="s">
        <v>26</v>
      </c>
      <c r="M3338" s="12" t="s">
        <v>27</v>
      </c>
      <c r="N3338" s="12" t="s">
        <v>35</v>
      </c>
      <c r="O3338" s="17">
        <v>60000</v>
      </c>
    </row>
    <row r="3339" customHeight="1" spans="1:15">
      <c r="A3339" s="13">
        <v>44600</v>
      </c>
      <c r="B3339" s="15">
        <v>148537</v>
      </c>
      <c r="C3339" s="12" t="s">
        <v>14056</v>
      </c>
      <c r="D3339" s="12" t="s">
        <v>11117</v>
      </c>
      <c r="E3339" s="12">
        <v>28</v>
      </c>
      <c r="F3339" s="12" t="s">
        <v>11123</v>
      </c>
      <c r="G3339" s="12" t="s">
        <v>158</v>
      </c>
      <c r="H3339" s="12" t="s">
        <v>41</v>
      </c>
      <c r="I3339" s="12" t="s">
        <v>15942</v>
      </c>
      <c r="J3339" s="12" t="s">
        <v>11221</v>
      </c>
      <c r="K3339" s="12" t="s">
        <v>15</v>
      </c>
      <c r="L3339" s="12" t="s">
        <v>16</v>
      </c>
      <c r="M3339" s="12" t="s">
        <v>17</v>
      </c>
      <c r="N3339" s="12" t="s">
        <v>35</v>
      </c>
      <c r="O3339" s="17">
        <v>200000</v>
      </c>
    </row>
    <row r="3340" customHeight="1" spans="1:15">
      <c r="A3340" s="13">
        <v>44601</v>
      </c>
      <c r="B3340" s="15">
        <v>159597</v>
      </c>
      <c r="C3340" s="12" t="s">
        <v>12457</v>
      </c>
      <c r="D3340" s="12" t="s">
        <v>11117</v>
      </c>
      <c r="E3340" s="12">
        <v>35</v>
      </c>
      <c r="F3340" s="12" t="s">
        <v>1180</v>
      </c>
      <c r="G3340" s="12" t="s">
        <v>11894</v>
      </c>
      <c r="H3340" s="12" t="s">
        <v>13</v>
      </c>
      <c r="I3340" s="12" t="s">
        <v>15943</v>
      </c>
      <c r="J3340" s="12" t="s">
        <v>11135</v>
      </c>
      <c r="K3340" s="12" t="s">
        <v>15</v>
      </c>
      <c r="L3340" s="12" t="s">
        <v>26</v>
      </c>
      <c r="M3340" s="12" t="s">
        <v>27</v>
      </c>
      <c r="N3340" s="12" t="s">
        <v>35</v>
      </c>
      <c r="O3340" s="17">
        <v>8399</v>
      </c>
    </row>
    <row r="3341" customHeight="1" spans="1:15">
      <c r="A3341" s="13">
        <v>44601</v>
      </c>
      <c r="B3341" s="15">
        <v>161306</v>
      </c>
      <c r="C3341" s="12" t="s">
        <v>15944</v>
      </c>
      <c r="D3341" s="12" t="s">
        <v>11117</v>
      </c>
      <c r="E3341" s="12">
        <v>25</v>
      </c>
      <c r="F3341" s="12" t="s">
        <v>368</v>
      </c>
      <c r="G3341" s="12" t="s">
        <v>368</v>
      </c>
      <c r="H3341" s="12" t="s">
        <v>13</v>
      </c>
      <c r="I3341" s="12" t="s">
        <v>13024</v>
      </c>
      <c r="J3341" s="12" t="s">
        <v>11120</v>
      </c>
      <c r="K3341" s="12" t="s">
        <v>15</v>
      </c>
      <c r="L3341" s="12" t="s">
        <v>101</v>
      </c>
      <c r="M3341" s="12" t="s">
        <v>101</v>
      </c>
      <c r="N3341" s="12" t="s">
        <v>35</v>
      </c>
      <c r="O3341" s="12">
        <v>449</v>
      </c>
    </row>
    <row r="3342" customHeight="1" spans="1:15">
      <c r="A3342" s="13">
        <v>44601</v>
      </c>
      <c r="B3342" s="15">
        <v>163315</v>
      </c>
      <c r="C3342" s="12" t="s">
        <v>11120</v>
      </c>
      <c r="D3342" s="12" t="s">
        <v>11131</v>
      </c>
      <c r="E3342" s="12">
        <v>18</v>
      </c>
      <c r="F3342" s="12" t="s">
        <v>368</v>
      </c>
      <c r="G3342" s="12" t="s">
        <v>368</v>
      </c>
      <c r="H3342" s="12" t="s">
        <v>13</v>
      </c>
      <c r="I3342" s="12" t="s">
        <v>15804</v>
      </c>
      <c r="J3342" s="12" t="s">
        <v>11221</v>
      </c>
      <c r="K3342" s="12" t="s">
        <v>15</v>
      </c>
      <c r="L3342" s="12" t="s">
        <v>26</v>
      </c>
      <c r="M3342" s="12" t="s">
        <v>27</v>
      </c>
      <c r="N3342" s="12" t="s">
        <v>35</v>
      </c>
      <c r="O3342" s="12">
        <v>899</v>
      </c>
    </row>
    <row r="3343" customHeight="1" spans="1:15">
      <c r="A3343" s="13">
        <v>44601</v>
      </c>
      <c r="B3343" s="15">
        <v>152167</v>
      </c>
      <c r="C3343" s="12" t="s">
        <v>15945</v>
      </c>
      <c r="D3343" s="12" t="s">
        <v>11117</v>
      </c>
      <c r="E3343" s="12">
        <v>25</v>
      </c>
      <c r="F3343" s="12" t="s">
        <v>11118</v>
      </c>
      <c r="G3343" s="12" t="s">
        <v>66</v>
      </c>
      <c r="H3343" s="12" t="s">
        <v>41</v>
      </c>
      <c r="I3343" s="12" t="s">
        <v>13204</v>
      </c>
      <c r="J3343" s="12" t="s">
        <v>11135</v>
      </c>
      <c r="K3343" s="12" t="s">
        <v>15</v>
      </c>
      <c r="L3343" s="12" t="s">
        <v>26</v>
      </c>
      <c r="M3343" s="12" t="s">
        <v>27</v>
      </c>
      <c r="N3343" s="12" t="s">
        <v>236</v>
      </c>
      <c r="O3343" s="12">
        <v>0</v>
      </c>
    </row>
    <row r="3344" customHeight="1" spans="1:15">
      <c r="A3344" s="13">
        <v>44601</v>
      </c>
      <c r="B3344" s="15">
        <v>163382</v>
      </c>
      <c r="C3344" s="12" t="s">
        <v>13551</v>
      </c>
      <c r="D3344" s="12" t="s">
        <v>11117</v>
      </c>
      <c r="E3344" s="12">
        <v>26</v>
      </c>
      <c r="F3344" s="12" t="s">
        <v>11123</v>
      </c>
      <c r="G3344" s="12" t="s">
        <v>12043</v>
      </c>
      <c r="H3344" s="12" t="s">
        <v>41</v>
      </c>
      <c r="I3344" s="12" t="s">
        <v>15946</v>
      </c>
      <c r="J3344" s="12" t="s">
        <v>13216</v>
      </c>
      <c r="K3344" s="12" t="s">
        <v>175</v>
      </c>
      <c r="L3344" s="12" t="s">
        <v>26</v>
      </c>
      <c r="M3344" s="12" t="s">
        <v>726</v>
      </c>
      <c r="N3344" s="12" t="s">
        <v>35</v>
      </c>
      <c r="O3344" s="17">
        <v>150000</v>
      </c>
    </row>
    <row r="3345" customHeight="1" spans="1:15">
      <c r="A3345" s="13">
        <v>44602</v>
      </c>
      <c r="B3345" s="15">
        <v>149218</v>
      </c>
      <c r="C3345" s="12" t="s">
        <v>15947</v>
      </c>
      <c r="D3345" s="12" t="s">
        <v>11131</v>
      </c>
      <c r="E3345" s="12">
        <v>43</v>
      </c>
      <c r="F3345" s="12" t="s">
        <v>368</v>
      </c>
      <c r="G3345" s="12" t="s">
        <v>368</v>
      </c>
      <c r="H3345" s="12" t="s">
        <v>13</v>
      </c>
      <c r="I3345" s="12" t="s">
        <v>15948</v>
      </c>
      <c r="J3345" s="12" t="s">
        <v>14594</v>
      </c>
      <c r="K3345" s="12" t="s">
        <v>15</v>
      </c>
      <c r="L3345" s="12" t="s">
        <v>26</v>
      </c>
      <c r="M3345" s="12" t="s">
        <v>27</v>
      </c>
      <c r="N3345" s="12" t="s">
        <v>35</v>
      </c>
      <c r="O3345" s="17">
        <v>3000</v>
      </c>
    </row>
    <row r="3346" customHeight="1" spans="1:15">
      <c r="A3346" s="13">
        <v>44602</v>
      </c>
      <c r="B3346" s="15">
        <v>152085</v>
      </c>
      <c r="C3346" s="12" t="s">
        <v>13615</v>
      </c>
      <c r="D3346" s="12" t="s">
        <v>11117</v>
      </c>
      <c r="E3346" s="12">
        <v>36</v>
      </c>
      <c r="F3346" s="12" t="s">
        <v>368</v>
      </c>
      <c r="G3346" s="12" t="s">
        <v>368</v>
      </c>
      <c r="H3346" s="12" t="s">
        <v>13</v>
      </c>
      <c r="I3346" s="12" t="s">
        <v>15949</v>
      </c>
      <c r="J3346" s="12" t="s">
        <v>11221</v>
      </c>
      <c r="K3346" s="12" t="s">
        <v>15</v>
      </c>
      <c r="L3346" s="12" t="s">
        <v>26</v>
      </c>
      <c r="M3346" s="12" t="s">
        <v>27</v>
      </c>
      <c r="N3346" s="12" t="s">
        <v>35</v>
      </c>
      <c r="O3346" s="12">
        <v>878</v>
      </c>
    </row>
    <row r="3347" customHeight="1" spans="1:15">
      <c r="A3347" s="13">
        <v>44602</v>
      </c>
      <c r="B3347" s="15">
        <v>102551</v>
      </c>
      <c r="C3347" s="12" t="s">
        <v>15971</v>
      </c>
      <c r="D3347" s="12" t="s">
        <v>11117</v>
      </c>
      <c r="E3347" s="12">
        <v>24</v>
      </c>
      <c r="F3347" s="12" t="s">
        <v>4722</v>
      </c>
      <c r="G3347" s="12" t="s">
        <v>4722</v>
      </c>
      <c r="H3347" s="12" t="s">
        <v>13</v>
      </c>
      <c r="I3347" s="12" t="s">
        <v>15950</v>
      </c>
      <c r="J3347" s="12" t="s">
        <v>11135</v>
      </c>
      <c r="K3347" s="12" t="s">
        <v>15</v>
      </c>
      <c r="L3347" s="12" t="s">
        <v>16</v>
      </c>
      <c r="M3347" s="12" t="s">
        <v>17</v>
      </c>
      <c r="N3347" s="12" t="s">
        <v>35</v>
      </c>
      <c r="O3347" s="17">
        <v>5750</v>
      </c>
    </row>
    <row r="3348" customHeight="1" spans="1:15">
      <c r="A3348" s="13">
        <v>44602</v>
      </c>
      <c r="B3348" s="15">
        <v>150501</v>
      </c>
      <c r="C3348" s="12" t="s">
        <v>10930</v>
      </c>
      <c r="D3348" s="12" t="s">
        <v>11117</v>
      </c>
      <c r="E3348" s="12">
        <v>27</v>
      </c>
      <c r="F3348" s="12" t="s">
        <v>11118</v>
      </c>
      <c r="G3348" s="12" t="s">
        <v>66</v>
      </c>
      <c r="H3348" s="12" t="s">
        <v>41</v>
      </c>
      <c r="I3348" s="12" t="s">
        <v>15951</v>
      </c>
      <c r="J3348" s="12" t="s">
        <v>11120</v>
      </c>
      <c r="K3348" s="12" t="s">
        <v>15</v>
      </c>
      <c r="L3348" s="12" t="s">
        <v>26</v>
      </c>
      <c r="M3348" s="12" t="s">
        <v>27</v>
      </c>
      <c r="N3348" s="12" t="s">
        <v>35</v>
      </c>
      <c r="O3348" s="12">
        <v>5680</v>
      </c>
    </row>
    <row r="3349" customHeight="1" spans="1:15">
      <c r="A3349" s="13">
        <v>44602</v>
      </c>
      <c r="B3349" s="15">
        <v>179015</v>
      </c>
      <c r="C3349" s="12" t="s">
        <v>3305</v>
      </c>
      <c r="D3349" s="12" t="s">
        <v>11131</v>
      </c>
      <c r="E3349" s="12">
        <v>21</v>
      </c>
      <c r="F3349" s="12" t="s">
        <v>109</v>
      </c>
      <c r="G3349" s="12" t="s">
        <v>109</v>
      </c>
      <c r="H3349" s="12" t="s">
        <v>13</v>
      </c>
      <c r="I3349" s="12" t="s">
        <v>11538</v>
      </c>
      <c r="J3349" s="12" t="s">
        <v>11120</v>
      </c>
      <c r="K3349" s="12" t="s">
        <v>15</v>
      </c>
      <c r="L3349" s="12" t="s">
        <v>26</v>
      </c>
      <c r="M3349" s="12" t="s">
        <v>27</v>
      </c>
      <c r="N3349" s="12" t="s">
        <v>35</v>
      </c>
      <c r="O3349" s="12">
        <v>429</v>
      </c>
    </row>
    <row r="3350" customHeight="1" spans="1:15">
      <c r="A3350" s="13">
        <v>44603</v>
      </c>
      <c r="B3350" s="15">
        <v>154487</v>
      </c>
      <c r="C3350" s="12" t="s">
        <v>15952</v>
      </c>
      <c r="D3350" s="12" t="s">
        <v>11117</v>
      </c>
      <c r="E3350" s="12">
        <v>38</v>
      </c>
      <c r="F3350" s="12" t="s">
        <v>11157</v>
      </c>
      <c r="G3350" s="12" t="s">
        <v>118</v>
      </c>
      <c r="H3350" s="12" t="s">
        <v>41</v>
      </c>
      <c r="I3350" s="12" t="s">
        <v>15953</v>
      </c>
      <c r="J3350" s="12" t="s">
        <v>11221</v>
      </c>
      <c r="K3350" s="12" t="s">
        <v>15</v>
      </c>
      <c r="L3350" s="12" t="s">
        <v>26</v>
      </c>
      <c r="M3350" s="12" t="s">
        <v>27</v>
      </c>
      <c r="N3350" s="12" t="s">
        <v>35</v>
      </c>
      <c r="O3350" s="17">
        <v>30320</v>
      </c>
    </row>
    <row r="3351" customHeight="1" spans="1:15">
      <c r="A3351" s="13">
        <v>44603</v>
      </c>
      <c r="B3351" s="15">
        <v>163382</v>
      </c>
      <c r="C3351" s="12" t="s">
        <v>13551</v>
      </c>
      <c r="D3351" s="12" t="s">
        <v>11117</v>
      </c>
      <c r="E3351" s="12">
        <v>36</v>
      </c>
      <c r="F3351" s="12" t="s">
        <v>5644</v>
      </c>
      <c r="G3351" s="12" t="s">
        <v>13237</v>
      </c>
      <c r="H3351" s="12" t="s">
        <v>13</v>
      </c>
      <c r="I3351" s="12" t="s">
        <v>15954</v>
      </c>
      <c r="J3351" s="12" t="s">
        <v>13216</v>
      </c>
      <c r="K3351" s="12" t="s">
        <v>175</v>
      </c>
      <c r="L3351" s="12" t="s">
        <v>26</v>
      </c>
      <c r="M3351" s="12" t="s">
        <v>726</v>
      </c>
      <c r="N3351" s="12" t="s">
        <v>35</v>
      </c>
      <c r="O3351" s="17">
        <v>31111</v>
      </c>
    </row>
    <row r="3352" customHeight="1" spans="1:15">
      <c r="A3352" s="13">
        <v>44603</v>
      </c>
      <c r="B3352" s="15">
        <v>142620</v>
      </c>
      <c r="C3352" s="12" t="s">
        <v>15955</v>
      </c>
      <c r="D3352" s="12" t="s">
        <v>11117</v>
      </c>
      <c r="E3352" s="12">
        <v>35</v>
      </c>
      <c r="F3352" s="12" t="s">
        <v>928</v>
      </c>
      <c r="G3352" s="12" t="s">
        <v>928</v>
      </c>
      <c r="H3352" s="12" t="s">
        <v>238</v>
      </c>
      <c r="I3352" s="12" t="s">
        <v>13146</v>
      </c>
      <c r="J3352" s="12" t="s">
        <v>13216</v>
      </c>
      <c r="K3352" s="12" t="s">
        <v>175</v>
      </c>
      <c r="L3352" s="12" t="s">
        <v>101</v>
      </c>
      <c r="M3352" s="12" t="s">
        <v>101</v>
      </c>
      <c r="N3352" s="12" t="s">
        <v>35</v>
      </c>
      <c r="O3352" s="17">
        <v>1980</v>
      </c>
    </row>
    <row r="3353" customHeight="1" spans="1:15">
      <c r="A3353" s="13">
        <v>44603</v>
      </c>
      <c r="B3353" s="15">
        <v>139629</v>
      </c>
      <c r="C3353" s="12" t="s">
        <v>15956</v>
      </c>
      <c r="D3353" s="12" t="s">
        <v>11117</v>
      </c>
      <c r="E3353" s="12">
        <v>28</v>
      </c>
      <c r="F3353" s="12" t="s">
        <v>11157</v>
      </c>
      <c r="G3353" s="12" t="s">
        <v>1447</v>
      </c>
      <c r="H3353" s="12" t="s">
        <v>41</v>
      </c>
      <c r="I3353" s="12" t="s">
        <v>1447</v>
      </c>
      <c r="J3353" s="12" t="s">
        <v>11221</v>
      </c>
      <c r="K3353" s="12" t="s">
        <v>15</v>
      </c>
      <c r="L3353" s="12" t="s">
        <v>16</v>
      </c>
      <c r="M3353" s="12" t="s">
        <v>17</v>
      </c>
      <c r="N3353" s="12" t="s">
        <v>236</v>
      </c>
      <c r="O3353" s="12">
        <v>0</v>
      </c>
    </row>
    <row r="3354" customHeight="1" spans="1:15">
      <c r="A3354" s="13">
        <v>44604</v>
      </c>
      <c r="B3354" s="15">
        <v>161439</v>
      </c>
      <c r="C3354" s="12" t="s">
        <v>11120</v>
      </c>
      <c r="D3354" s="12" t="s">
        <v>11131</v>
      </c>
      <c r="E3354" s="12">
        <v>41</v>
      </c>
      <c r="F3354" s="12" t="s">
        <v>368</v>
      </c>
      <c r="G3354" s="12" t="s">
        <v>368</v>
      </c>
      <c r="H3354" s="12" t="s">
        <v>13</v>
      </c>
      <c r="I3354" s="12" t="s">
        <v>15957</v>
      </c>
      <c r="J3354" s="12" t="s">
        <v>11120</v>
      </c>
      <c r="K3354" s="12" t="s">
        <v>15</v>
      </c>
      <c r="L3354" s="12" t="s">
        <v>16</v>
      </c>
      <c r="M3354" s="12" t="s">
        <v>17</v>
      </c>
      <c r="N3354" s="12" t="s">
        <v>35</v>
      </c>
      <c r="O3354" s="17">
        <v>1816</v>
      </c>
    </row>
    <row r="3355" customHeight="1" spans="1:15">
      <c r="A3355" s="13">
        <v>44604</v>
      </c>
      <c r="B3355" s="15">
        <v>154479</v>
      </c>
      <c r="C3355" s="12" t="s">
        <v>15958</v>
      </c>
      <c r="D3355" s="12" t="s">
        <v>11117</v>
      </c>
      <c r="E3355" s="12">
        <v>44</v>
      </c>
      <c r="F3355" s="12" t="s">
        <v>11118</v>
      </c>
      <c r="G3355" s="12" t="s">
        <v>69</v>
      </c>
      <c r="H3355" s="12" t="s">
        <v>41</v>
      </c>
      <c r="I3355" s="12" t="s">
        <v>15959</v>
      </c>
      <c r="J3355" s="12" t="s">
        <v>13216</v>
      </c>
      <c r="K3355" s="12" t="s">
        <v>175</v>
      </c>
      <c r="L3355" s="12" t="s">
        <v>101</v>
      </c>
      <c r="M3355" s="12" t="s">
        <v>101</v>
      </c>
      <c r="N3355" s="12" t="s">
        <v>35</v>
      </c>
      <c r="O3355" s="12">
        <v>8900</v>
      </c>
    </row>
    <row r="3356" customHeight="1" spans="1:15">
      <c r="A3356" s="13">
        <v>44604</v>
      </c>
      <c r="B3356" s="15">
        <v>153012</v>
      </c>
      <c r="C3356" s="12" t="s">
        <v>562</v>
      </c>
      <c r="D3356" s="12" t="s">
        <v>11131</v>
      </c>
      <c r="E3356" s="12">
        <v>31</v>
      </c>
      <c r="F3356" s="12" t="s">
        <v>368</v>
      </c>
      <c r="G3356" s="12" t="s">
        <v>368</v>
      </c>
      <c r="H3356" s="12" t="s">
        <v>13</v>
      </c>
      <c r="I3356" s="12" t="s">
        <v>13166</v>
      </c>
      <c r="J3356" s="12" t="s">
        <v>11339</v>
      </c>
      <c r="K3356" s="12" t="s">
        <v>15</v>
      </c>
      <c r="L3356" s="12" t="s">
        <v>26</v>
      </c>
      <c r="M3356" s="12" t="s">
        <v>27</v>
      </c>
      <c r="N3356" s="12" t="s">
        <v>35</v>
      </c>
      <c r="O3356" s="12">
        <v>399</v>
      </c>
    </row>
    <row r="3357" customHeight="1" spans="1:15">
      <c r="A3357" s="13">
        <v>44604</v>
      </c>
      <c r="B3357" s="15">
        <v>159600</v>
      </c>
      <c r="C3357" s="12" t="s">
        <v>15960</v>
      </c>
      <c r="D3357" s="12" t="s">
        <v>11131</v>
      </c>
      <c r="E3357" s="12">
        <v>37</v>
      </c>
      <c r="F3357" s="12" t="s">
        <v>368</v>
      </c>
      <c r="G3357" s="12" t="s">
        <v>368</v>
      </c>
      <c r="H3357" s="12" t="s">
        <v>13</v>
      </c>
      <c r="I3357" s="12" t="s">
        <v>13166</v>
      </c>
      <c r="J3357" s="12" t="s">
        <v>11339</v>
      </c>
      <c r="K3357" s="12" t="s">
        <v>15</v>
      </c>
      <c r="L3357" s="12" t="s">
        <v>26</v>
      </c>
      <c r="M3357" s="12" t="s">
        <v>27</v>
      </c>
      <c r="N3357" s="12" t="s">
        <v>35</v>
      </c>
      <c r="O3357" s="12">
        <v>499</v>
      </c>
    </row>
    <row r="3358" customHeight="1" spans="1:15">
      <c r="A3358" s="13">
        <v>44604</v>
      </c>
      <c r="B3358" s="15">
        <v>146540</v>
      </c>
      <c r="C3358" s="12" t="s">
        <v>15961</v>
      </c>
      <c r="D3358" s="12" t="s">
        <v>11131</v>
      </c>
      <c r="E3358" s="12">
        <v>19</v>
      </c>
      <c r="F3358" s="12" t="s">
        <v>4722</v>
      </c>
      <c r="G3358" s="12" t="s">
        <v>4722</v>
      </c>
      <c r="H3358" s="12" t="s">
        <v>13</v>
      </c>
      <c r="I3358" s="12" t="s">
        <v>15962</v>
      </c>
      <c r="J3358" s="12" t="s">
        <v>11135</v>
      </c>
      <c r="K3358" s="12" t="s">
        <v>15</v>
      </c>
      <c r="L3358" s="12" t="s">
        <v>16</v>
      </c>
      <c r="M3358" s="12" t="s">
        <v>17</v>
      </c>
      <c r="N3358" s="12" t="s">
        <v>236</v>
      </c>
      <c r="O3358" s="12">
        <v>0</v>
      </c>
    </row>
    <row r="3359" customHeight="1" spans="1:15">
      <c r="A3359" s="13">
        <v>44604</v>
      </c>
      <c r="B3359" s="15">
        <v>168383</v>
      </c>
      <c r="C3359" s="12" t="s">
        <v>11339</v>
      </c>
      <c r="D3359" s="12" t="s">
        <v>11117</v>
      </c>
      <c r="E3359" s="12">
        <v>35</v>
      </c>
      <c r="F3359" s="12" t="s">
        <v>2310</v>
      </c>
      <c r="G3359" s="12" t="s">
        <v>2310</v>
      </c>
      <c r="H3359" s="12" t="s">
        <v>13</v>
      </c>
      <c r="I3359" s="12" t="s">
        <v>15963</v>
      </c>
      <c r="J3359" s="12" t="s">
        <v>13216</v>
      </c>
      <c r="K3359" s="12" t="s">
        <v>15</v>
      </c>
      <c r="L3359" s="12" t="s">
        <v>26</v>
      </c>
      <c r="M3359" s="12" t="s">
        <v>27</v>
      </c>
      <c r="N3359" s="12" t="s">
        <v>35</v>
      </c>
      <c r="O3359" s="17">
        <v>10000</v>
      </c>
    </row>
    <row r="3360" customHeight="1" spans="1:15">
      <c r="A3360" s="13">
        <v>44604</v>
      </c>
      <c r="B3360" s="15">
        <v>153912</v>
      </c>
      <c r="C3360" s="12" t="s">
        <v>11892</v>
      </c>
      <c r="D3360" s="12" t="s">
        <v>11117</v>
      </c>
      <c r="E3360" s="12">
        <v>26</v>
      </c>
      <c r="F3360" s="12" t="s">
        <v>11555</v>
      </c>
      <c r="G3360" s="12" t="s">
        <v>222</v>
      </c>
      <c r="H3360" s="12" t="s">
        <v>41</v>
      </c>
      <c r="I3360" s="12" t="s">
        <v>14973</v>
      </c>
      <c r="J3360" s="12" t="s">
        <v>11135</v>
      </c>
      <c r="K3360" s="12" t="s">
        <v>15</v>
      </c>
      <c r="L3360" s="12" t="s">
        <v>26</v>
      </c>
      <c r="M3360" s="12" t="s">
        <v>27</v>
      </c>
      <c r="N3360" s="12" t="s">
        <v>236</v>
      </c>
      <c r="O3360" s="12">
        <v>0</v>
      </c>
    </row>
    <row r="3361" customHeight="1" spans="1:15">
      <c r="A3361" s="13">
        <v>44604</v>
      </c>
      <c r="B3361" s="15">
        <v>143346</v>
      </c>
      <c r="C3361" s="12" t="s">
        <v>11404</v>
      </c>
      <c r="D3361" s="12" t="s">
        <v>11131</v>
      </c>
      <c r="E3361" s="12">
        <v>40</v>
      </c>
      <c r="F3361" s="12" t="s">
        <v>368</v>
      </c>
      <c r="G3361" s="12" t="s">
        <v>368</v>
      </c>
      <c r="H3361" s="12" t="s">
        <v>13</v>
      </c>
      <c r="I3361" s="12" t="s">
        <v>15874</v>
      </c>
      <c r="J3361" s="12" t="s">
        <v>14594</v>
      </c>
      <c r="K3361" s="12" t="s">
        <v>15</v>
      </c>
      <c r="L3361" s="12" t="s">
        <v>16</v>
      </c>
      <c r="M3361" s="12" t="s">
        <v>17</v>
      </c>
      <c r="N3361" s="12" t="s">
        <v>35</v>
      </c>
      <c r="O3361" s="12">
        <v>199</v>
      </c>
    </row>
    <row r="3362" customHeight="1" spans="1:15">
      <c r="A3362" s="13">
        <v>44605</v>
      </c>
      <c r="B3362" s="15">
        <v>156525</v>
      </c>
      <c r="C3362" s="12" t="s">
        <v>15964</v>
      </c>
      <c r="D3362" s="12" t="s">
        <v>11117</v>
      </c>
      <c r="E3362" s="12">
        <v>44</v>
      </c>
      <c r="F3362" s="12" t="s">
        <v>109</v>
      </c>
      <c r="G3362" s="12" t="s">
        <v>109</v>
      </c>
      <c r="H3362" s="12" t="s">
        <v>13</v>
      </c>
      <c r="I3362" s="12" t="s">
        <v>15965</v>
      </c>
      <c r="J3362" s="12" t="s">
        <v>11120</v>
      </c>
      <c r="K3362" s="12" t="s">
        <v>15</v>
      </c>
      <c r="L3362" s="12" t="s">
        <v>26</v>
      </c>
      <c r="M3362" s="12" t="s">
        <v>27</v>
      </c>
      <c r="N3362" s="12" t="s">
        <v>35</v>
      </c>
      <c r="O3362" s="12">
        <v>429</v>
      </c>
    </row>
    <row r="3363" customHeight="1" spans="1:15">
      <c r="A3363" s="13">
        <v>44605</v>
      </c>
      <c r="B3363" s="15">
        <v>157637</v>
      </c>
      <c r="C3363" s="12" t="s">
        <v>15966</v>
      </c>
      <c r="D3363" s="12" t="s">
        <v>11117</v>
      </c>
      <c r="E3363" s="12">
        <v>44</v>
      </c>
      <c r="F3363" s="12" t="s">
        <v>368</v>
      </c>
      <c r="G3363" s="12" t="s">
        <v>368</v>
      </c>
      <c r="H3363" s="12" t="s">
        <v>13</v>
      </c>
      <c r="I3363" s="12" t="s">
        <v>15087</v>
      </c>
      <c r="J3363" s="12" t="s">
        <v>11339</v>
      </c>
      <c r="K3363" s="12" t="s">
        <v>15</v>
      </c>
      <c r="L3363" s="12" t="s">
        <v>26</v>
      </c>
      <c r="M3363" s="12" t="s">
        <v>27</v>
      </c>
      <c r="N3363" s="12" t="s">
        <v>35</v>
      </c>
      <c r="O3363" s="12">
        <v>899</v>
      </c>
    </row>
    <row r="3364" customHeight="1" spans="1:15">
      <c r="A3364" s="13">
        <v>44605</v>
      </c>
      <c r="B3364" s="15">
        <v>143908</v>
      </c>
      <c r="C3364" s="12" t="s">
        <v>8955</v>
      </c>
      <c r="D3364" s="12" t="s">
        <v>11117</v>
      </c>
      <c r="E3364" s="12">
        <v>34</v>
      </c>
      <c r="F3364" s="12" t="s">
        <v>2310</v>
      </c>
      <c r="G3364" s="12" t="s">
        <v>2310</v>
      </c>
      <c r="H3364" s="12" t="s">
        <v>13</v>
      </c>
      <c r="I3364" s="12" t="s">
        <v>15967</v>
      </c>
      <c r="J3364" s="12" t="s">
        <v>14594</v>
      </c>
      <c r="K3364" s="12" t="s">
        <v>15</v>
      </c>
      <c r="L3364" s="12" t="s">
        <v>16</v>
      </c>
      <c r="M3364" s="12" t="s">
        <v>17</v>
      </c>
      <c r="N3364" s="12" t="s">
        <v>35</v>
      </c>
      <c r="O3364" s="17">
        <v>10000</v>
      </c>
    </row>
    <row r="3365" customHeight="1" spans="1:15">
      <c r="A3365" s="13">
        <v>44605</v>
      </c>
      <c r="B3365" s="15">
        <v>150330</v>
      </c>
      <c r="C3365" s="12" t="s">
        <v>15454</v>
      </c>
      <c r="D3365" s="12" t="s">
        <v>11131</v>
      </c>
      <c r="E3365" s="12">
        <v>43</v>
      </c>
      <c r="F3365" s="12" t="s">
        <v>2782</v>
      </c>
      <c r="G3365" s="12" t="s">
        <v>2782</v>
      </c>
      <c r="H3365" s="12" t="s">
        <v>13</v>
      </c>
      <c r="I3365" s="12" t="s">
        <v>15655</v>
      </c>
      <c r="J3365" s="12" t="s">
        <v>14594</v>
      </c>
      <c r="K3365" s="12" t="s">
        <v>15</v>
      </c>
      <c r="L3365" s="12" t="s">
        <v>26</v>
      </c>
      <c r="M3365" s="12" t="s">
        <v>27</v>
      </c>
      <c r="N3365" s="12" t="s">
        <v>35</v>
      </c>
      <c r="O3365" s="12">
        <v>108</v>
      </c>
    </row>
    <row r="3366" customHeight="1" spans="1:15">
      <c r="A3366" s="13">
        <v>44606</v>
      </c>
      <c r="B3366" s="15">
        <v>160913</v>
      </c>
      <c r="C3366" s="12" t="s">
        <v>15968</v>
      </c>
      <c r="D3366" s="12" t="s">
        <v>11117</v>
      </c>
      <c r="E3366" s="12">
        <v>19</v>
      </c>
      <c r="F3366" s="12" t="s">
        <v>11118</v>
      </c>
      <c r="G3366" s="12" t="s">
        <v>50</v>
      </c>
      <c r="H3366" s="12" t="s">
        <v>41</v>
      </c>
      <c r="I3366" s="12" t="s">
        <v>15969</v>
      </c>
      <c r="J3366" s="12" t="s">
        <v>11483</v>
      </c>
      <c r="K3366" s="12" t="s">
        <v>175</v>
      </c>
      <c r="L3366" s="12" t="s">
        <v>101</v>
      </c>
      <c r="M3366" s="12" t="s">
        <v>101</v>
      </c>
      <c r="N3366" s="12" t="s">
        <v>35</v>
      </c>
      <c r="O3366" s="12">
        <v>0</v>
      </c>
    </row>
    <row r="3367" customHeight="1" spans="1:15">
      <c r="A3367" s="13">
        <v>44606</v>
      </c>
      <c r="B3367" s="15">
        <v>148082</v>
      </c>
      <c r="C3367" s="12" t="s">
        <v>15970</v>
      </c>
      <c r="D3367" s="12" t="s">
        <v>11117</v>
      </c>
      <c r="E3367" s="12">
        <v>44</v>
      </c>
      <c r="F3367" s="12" t="s">
        <v>368</v>
      </c>
      <c r="G3367" s="12" t="s">
        <v>368</v>
      </c>
      <c r="H3367" s="12" t="s">
        <v>13</v>
      </c>
      <c r="I3367" s="12" t="s">
        <v>368</v>
      </c>
      <c r="J3367" s="12" t="s">
        <v>11483</v>
      </c>
      <c r="K3367" s="12" t="s">
        <v>175</v>
      </c>
      <c r="L3367" s="12" t="s">
        <v>101</v>
      </c>
      <c r="M3367" s="12" t="s">
        <v>101</v>
      </c>
      <c r="N3367" s="12" t="s">
        <v>35</v>
      </c>
      <c r="O3367" s="12">
        <v>0</v>
      </c>
    </row>
    <row r="3369" customHeight="1" spans="1:15">
      <c r="A3369" s="12" t="s">
        <v>11105</v>
      </c>
      <c r="B3369" s="15"/>
      <c r="C3369" s="12" t="s">
        <v>11105</v>
      </c>
      <c r="D3369" s="12" t="s">
        <v>11105</v>
      </c>
      <c r="E3369" s="12" t="s">
        <v>11105</v>
      </c>
      <c r="F3369" s="12" t="s">
        <v>11105</v>
      </c>
      <c r="G3369" s="12" t="s">
        <v>11105</v>
      </c>
      <c r="H3369" s="12" t="s">
        <v>11105</v>
      </c>
      <c r="I3369" s="12" t="s">
        <v>11105</v>
      </c>
      <c r="J3369" s="12" t="s">
        <v>11105</v>
      </c>
      <c r="K3369" s="12" t="s">
        <v>11105</v>
      </c>
      <c r="L3369" s="12" t="s">
        <v>11105</v>
      </c>
      <c r="M3369" s="12" t="s">
        <v>11105</v>
      </c>
      <c r="N3369" s="12" t="s">
        <v>11105</v>
      </c>
      <c r="O3369" s="12" t="s">
        <v>11105</v>
      </c>
    </row>
    <row r="3370" customHeight="1" spans="1:15">
      <c r="A3370" s="12">
        <f>COUNTBLANK(A1:A3367)</f>
        <v>0</v>
      </c>
      <c r="C3370" s="12">
        <f>COUNTBLANK(C1:C3367)</f>
        <v>0</v>
      </c>
      <c r="D3370" s="12">
        <f>COUNTBLANK(D1:D3367)</f>
        <v>0</v>
      </c>
      <c r="E3370" s="12">
        <f>COUNTBLANK(E1:E3367)</f>
        <v>0</v>
      </c>
      <c r="F3370" s="12">
        <f t="shared" ref="F3370:O3370" si="0">COUNTBLANK(F1:F3367)</f>
        <v>0</v>
      </c>
      <c r="G3370" s="12">
        <f t="shared" si="0"/>
        <v>0</v>
      </c>
      <c r="H3370" s="12">
        <f t="shared" si="0"/>
        <v>0</v>
      </c>
      <c r="I3370" s="12">
        <f t="shared" si="0"/>
        <v>0</v>
      </c>
      <c r="J3370" s="12">
        <f t="shared" si="0"/>
        <v>0</v>
      </c>
      <c r="K3370" s="12">
        <f t="shared" si="0"/>
        <v>0</v>
      </c>
      <c r="L3370" s="12">
        <f t="shared" si="0"/>
        <v>0</v>
      </c>
      <c r="M3370" s="12">
        <f t="shared" si="0"/>
        <v>0</v>
      </c>
      <c r="N3370" s="12">
        <f t="shared" si="0"/>
        <v>0</v>
      </c>
      <c r="O3370" s="12">
        <f t="shared" si="0"/>
        <v>0</v>
      </c>
    </row>
  </sheetData>
  <autoFilter ref="A1:O3370">
    <extLst>
      <etc:autoFilterAnalysis etc:version="v1" etc:showPane="0">
        <etc:analysisCharts>
          <etc:chart etc:type="pie">
            <etc:category etc:colId="7"/>
            <etc:seriesCollections etc:count="1">
              <etc:series etc:colId="7" etc:subtotal="count"/>
            </etc:seriesCollections>
          </etc:chart>
        </etc:analysisCharts>
      </etc:autoFilterAnalysis>
    </extLst>
  </autoFilter>
  <pageMargins left="0.75" right="0.75" top="1" bottom="1" header="0.511805555555556" footer="0.511805555555556"/>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986"/>
  <sheetViews>
    <sheetView zoomScale="90" zoomScaleNormal="90" workbookViewId="0">
      <pane ySplit="1" topLeftCell="A1977" activePane="bottomLeft" state="frozen"/>
      <selection/>
      <selection pane="bottomLeft" activeCell="A1" sqref="A1:H1"/>
    </sheetView>
  </sheetViews>
  <sheetFormatPr defaultColWidth="10.6296296296296" defaultRowHeight="32" customHeight="1" outlineLevelCol="7"/>
  <cols>
    <col min="1" max="1" width="10.6296296296296" style="12"/>
    <col min="2" max="2" width="15.0277777777778" style="13" customWidth="1"/>
    <col min="3" max="16368" width="10.6296296296296" style="12" customWidth="1"/>
    <col min="16369" max="16384" width="10.6296296296296" style="12"/>
  </cols>
  <sheetData>
    <row r="1" customHeight="1" spans="1:8">
      <c r="A1" s="12" t="s">
        <v>15972</v>
      </c>
      <c r="B1" s="13" t="s">
        <v>0</v>
      </c>
      <c r="C1" s="14" t="s">
        <v>15973</v>
      </c>
      <c r="D1" s="14" t="s">
        <v>15974</v>
      </c>
      <c r="E1" s="14" t="s">
        <v>15975</v>
      </c>
      <c r="F1" s="12" t="s">
        <v>15976</v>
      </c>
      <c r="G1" s="12" t="s">
        <v>15977</v>
      </c>
      <c r="H1" s="12" t="s">
        <v>35</v>
      </c>
    </row>
    <row r="2" customHeight="1" spans="1:8">
      <c r="A2" s="12" t="s">
        <v>726</v>
      </c>
      <c r="B2" s="13">
        <v>44197</v>
      </c>
      <c r="C2" s="12">
        <v>634</v>
      </c>
      <c r="D2" s="12">
        <v>215</v>
      </c>
      <c r="E2" s="12">
        <v>4</v>
      </c>
      <c r="F2" s="12">
        <v>3</v>
      </c>
      <c r="G2" s="12">
        <v>2</v>
      </c>
      <c r="H2" s="12">
        <v>2</v>
      </c>
    </row>
    <row r="3" customHeight="1" spans="1:8">
      <c r="A3" s="12" t="s">
        <v>726</v>
      </c>
      <c r="B3" s="13">
        <v>44198</v>
      </c>
      <c r="C3" s="12">
        <v>730</v>
      </c>
      <c r="D3" s="12">
        <v>220</v>
      </c>
      <c r="E3" s="12">
        <v>1</v>
      </c>
      <c r="F3" s="12">
        <v>1</v>
      </c>
      <c r="G3" s="12">
        <v>0</v>
      </c>
      <c r="H3" s="12">
        <v>0</v>
      </c>
    </row>
    <row r="4" customHeight="1" spans="1:8">
      <c r="A4" s="12" t="s">
        <v>726</v>
      </c>
      <c r="B4" s="13">
        <v>44199</v>
      </c>
      <c r="C4" s="12">
        <v>1108</v>
      </c>
      <c r="D4" s="12">
        <v>230</v>
      </c>
      <c r="E4" s="12">
        <v>6</v>
      </c>
      <c r="F4" s="12">
        <v>3</v>
      </c>
      <c r="G4" s="12">
        <v>3</v>
      </c>
      <c r="H4" s="12">
        <v>2</v>
      </c>
    </row>
    <row r="5" customHeight="1" spans="1:8">
      <c r="A5" s="12" t="s">
        <v>726</v>
      </c>
      <c r="B5" s="13">
        <v>44200</v>
      </c>
      <c r="C5" s="12">
        <v>1747</v>
      </c>
      <c r="D5" s="12">
        <v>200</v>
      </c>
      <c r="E5" s="12">
        <v>5</v>
      </c>
      <c r="F5" s="12">
        <v>2</v>
      </c>
      <c r="G5" s="12">
        <v>3</v>
      </c>
      <c r="H5" s="12">
        <v>3</v>
      </c>
    </row>
    <row r="6" customHeight="1" spans="1:8">
      <c r="A6" s="12" t="s">
        <v>726</v>
      </c>
      <c r="B6" s="13">
        <v>44201</v>
      </c>
      <c r="C6" s="12">
        <v>1299</v>
      </c>
      <c r="D6" s="12">
        <v>241</v>
      </c>
      <c r="E6" s="12">
        <v>4</v>
      </c>
      <c r="F6" s="12">
        <v>2</v>
      </c>
      <c r="G6" s="12">
        <v>2</v>
      </c>
      <c r="H6" s="12">
        <v>2</v>
      </c>
    </row>
    <row r="7" customHeight="1" spans="1:8">
      <c r="A7" s="12" t="s">
        <v>726</v>
      </c>
      <c r="B7" s="13">
        <v>44202</v>
      </c>
      <c r="C7" s="12">
        <v>1901</v>
      </c>
      <c r="D7" s="12">
        <v>222</v>
      </c>
      <c r="E7" s="12">
        <v>4</v>
      </c>
      <c r="F7" s="12">
        <v>4</v>
      </c>
      <c r="G7" s="12">
        <v>2</v>
      </c>
      <c r="H7" s="12">
        <v>2</v>
      </c>
    </row>
    <row r="8" customHeight="1" spans="1:8">
      <c r="A8" s="12" t="s">
        <v>726</v>
      </c>
      <c r="B8" s="13">
        <v>44203</v>
      </c>
      <c r="C8" s="12">
        <v>1314</v>
      </c>
      <c r="D8" s="12">
        <v>296</v>
      </c>
      <c r="E8" s="12">
        <v>8</v>
      </c>
      <c r="F8" s="12">
        <v>3</v>
      </c>
      <c r="G8" s="12">
        <v>1</v>
      </c>
      <c r="H8" s="12">
        <v>1</v>
      </c>
    </row>
    <row r="9" customHeight="1" spans="1:8">
      <c r="A9" s="12" t="s">
        <v>726</v>
      </c>
      <c r="B9" s="13">
        <v>44204</v>
      </c>
      <c r="C9" s="12">
        <v>3256</v>
      </c>
      <c r="D9" s="12">
        <v>256</v>
      </c>
      <c r="E9" s="12">
        <v>4</v>
      </c>
      <c r="F9" s="12">
        <v>2</v>
      </c>
      <c r="G9" s="12">
        <v>0</v>
      </c>
      <c r="H9" s="12">
        <v>0</v>
      </c>
    </row>
    <row r="10" customHeight="1" spans="1:8">
      <c r="A10" s="12" t="s">
        <v>726</v>
      </c>
      <c r="B10" s="13">
        <v>44205</v>
      </c>
      <c r="C10" s="12">
        <v>1664</v>
      </c>
      <c r="D10" s="12">
        <v>280</v>
      </c>
      <c r="E10" s="12">
        <v>12</v>
      </c>
      <c r="F10" s="12">
        <v>4</v>
      </c>
      <c r="G10" s="12">
        <v>3</v>
      </c>
      <c r="H10" s="12">
        <v>3</v>
      </c>
    </row>
    <row r="11" customHeight="1" spans="1:8">
      <c r="A11" s="12" t="s">
        <v>726</v>
      </c>
      <c r="B11" s="13">
        <v>44206</v>
      </c>
      <c r="C11" s="12">
        <v>886</v>
      </c>
      <c r="D11" s="12">
        <v>268</v>
      </c>
      <c r="E11" s="12">
        <v>6</v>
      </c>
      <c r="F11" s="12">
        <v>2</v>
      </c>
      <c r="G11" s="12">
        <v>4</v>
      </c>
      <c r="H11" s="12">
        <v>4</v>
      </c>
    </row>
    <row r="12" customHeight="1" spans="1:8">
      <c r="A12" s="12" t="s">
        <v>726</v>
      </c>
      <c r="B12" s="13">
        <v>44207</v>
      </c>
      <c r="C12" s="12">
        <v>738</v>
      </c>
      <c r="D12" s="12">
        <v>227</v>
      </c>
      <c r="E12" s="12">
        <v>4</v>
      </c>
      <c r="F12" s="12">
        <v>5</v>
      </c>
      <c r="G12" s="12">
        <v>1</v>
      </c>
      <c r="H12" s="12">
        <v>1</v>
      </c>
    </row>
    <row r="13" customHeight="1" spans="1:8">
      <c r="A13" s="12" t="s">
        <v>726</v>
      </c>
      <c r="B13" s="13">
        <v>44208</v>
      </c>
      <c r="C13" s="12">
        <v>1342</v>
      </c>
      <c r="D13" s="12">
        <v>257</v>
      </c>
      <c r="E13" s="12">
        <v>8</v>
      </c>
      <c r="F13" s="12">
        <v>3</v>
      </c>
      <c r="G13" s="12">
        <v>2</v>
      </c>
      <c r="H13" s="12">
        <v>1</v>
      </c>
    </row>
    <row r="14" customHeight="1" spans="1:8">
      <c r="A14" s="12" t="s">
        <v>726</v>
      </c>
      <c r="B14" s="13">
        <v>44209</v>
      </c>
      <c r="C14" s="12">
        <v>1506</v>
      </c>
      <c r="D14" s="12">
        <v>269</v>
      </c>
      <c r="E14" s="12">
        <v>4</v>
      </c>
      <c r="F14" s="12">
        <v>2</v>
      </c>
      <c r="G14" s="12">
        <v>0</v>
      </c>
      <c r="H14" s="12">
        <v>0</v>
      </c>
    </row>
    <row r="15" customHeight="1" spans="1:8">
      <c r="A15" s="12" t="s">
        <v>726</v>
      </c>
      <c r="B15" s="13">
        <v>44210</v>
      </c>
      <c r="C15" s="12">
        <v>771</v>
      </c>
      <c r="D15" s="12">
        <v>270</v>
      </c>
      <c r="E15" s="12">
        <v>4</v>
      </c>
      <c r="F15" s="12">
        <v>2</v>
      </c>
      <c r="G15" s="12">
        <v>1</v>
      </c>
      <c r="H15" s="12">
        <v>1</v>
      </c>
    </row>
    <row r="16" customHeight="1" spans="1:8">
      <c r="A16" s="12" t="s">
        <v>726</v>
      </c>
      <c r="B16" s="13">
        <v>44211</v>
      </c>
      <c r="C16" s="12">
        <v>1148</v>
      </c>
      <c r="D16" s="12">
        <v>242</v>
      </c>
      <c r="E16" s="12">
        <v>6</v>
      </c>
      <c r="F16" s="12">
        <v>2</v>
      </c>
      <c r="G16" s="12">
        <v>1</v>
      </c>
      <c r="H16" s="12">
        <v>1</v>
      </c>
    </row>
    <row r="17" customHeight="1" spans="1:8">
      <c r="A17" s="12" t="s">
        <v>726</v>
      </c>
      <c r="B17" s="13">
        <v>44212</v>
      </c>
      <c r="C17" s="12">
        <v>1750</v>
      </c>
      <c r="D17" s="12">
        <v>294</v>
      </c>
      <c r="E17" s="12">
        <v>8</v>
      </c>
      <c r="F17" s="12">
        <v>2</v>
      </c>
      <c r="G17" s="12">
        <v>5</v>
      </c>
      <c r="H17" s="12">
        <v>5</v>
      </c>
    </row>
    <row r="18" customHeight="1" spans="1:8">
      <c r="A18" s="12" t="s">
        <v>726</v>
      </c>
      <c r="B18" s="13">
        <v>44213</v>
      </c>
      <c r="C18" s="12">
        <v>1942</v>
      </c>
      <c r="D18" s="12">
        <v>287</v>
      </c>
      <c r="E18" s="12">
        <v>2</v>
      </c>
      <c r="F18" s="12">
        <v>2</v>
      </c>
      <c r="G18" s="12">
        <v>1</v>
      </c>
      <c r="H18" s="12">
        <v>1</v>
      </c>
    </row>
    <row r="19" customHeight="1" spans="1:8">
      <c r="A19" s="12" t="s">
        <v>726</v>
      </c>
      <c r="B19" s="13">
        <v>44214</v>
      </c>
      <c r="C19" s="12">
        <v>1844</v>
      </c>
      <c r="D19" s="12">
        <v>238</v>
      </c>
      <c r="E19" s="12">
        <v>8</v>
      </c>
      <c r="F19" s="12">
        <v>2</v>
      </c>
      <c r="G19" s="12">
        <v>1</v>
      </c>
      <c r="H19" s="12">
        <v>1</v>
      </c>
    </row>
    <row r="20" customHeight="1" spans="1:8">
      <c r="A20" s="12" t="s">
        <v>726</v>
      </c>
      <c r="B20" s="13">
        <v>44215</v>
      </c>
      <c r="C20" s="12">
        <v>1698</v>
      </c>
      <c r="D20" s="12">
        <v>289</v>
      </c>
      <c r="E20" s="12">
        <v>14</v>
      </c>
      <c r="F20" s="12">
        <v>7</v>
      </c>
      <c r="G20" s="12">
        <v>1</v>
      </c>
      <c r="H20" s="12">
        <v>1</v>
      </c>
    </row>
    <row r="21" customHeight="1" spans="1:8">
      <c r="A21" s="12" t="s">
        <v>726</v>
      </c>
      <c r="B21" s="13">
        <v>44216</v>
      </c>
      <c r="C21" s="12">
        <v>1707</v>
      </c>
      <c r="D21" s="12">
        <v>276</v>
      </c>
      <c r="E21" s="12">
        <v>3</v>
      </c>
      <c r="F21" s="12">
        <v>3</v>
      </c>
      <c r="G21" s="12">
        <v>1</v>
      </c>
      <c r="H21" s="12">
        <v>0</v>
      </c>
    </row>
    <row r="22" customHeight="1" spans="1:8">
      <c r="A22" s="12" t="s">
        <v>726</v>
      </c>
      <c r="B22" s="13">
        <v>44217</v>
      </c>
      <c r="C22" s="12">
        <v>800</v>
      </c>
      <c r="D22" s="12">
        <v>210</v>
      </c>
      <c r="E22" s="12">
        <v>10</v>
      </c>
      <c r="F22" s="12">
        <v>3</v>
      </c>
      <c r="G22" s="12">
        <v>3</v>
      </c>
      <c r="H22" s="12">
        <v>1</v>
      </c>
    </row>
    <row r="23" customHeight="1" spans="1:8">
      <c r="A23" s="12" t="s">
        <v>726</v>
      </c>
      <c r="B23" s="13">
        <v>44218</v>
      </c>
      <c r="C23" s="12">
        <v>941</v>
      </c>
      <c r="D23" s="12">
        <v>273</v>
      </c>
      <c r="E23" s="12">
        <v>4</v>
      </c>
      <c r="F23" s="12">
        <v>2</v>
      </c>
      <c r="G23" s="12">
        <v>3</v>
      </c>
      <c r="H23" s="12">
        <v>3</v>
      </c>
    </row>
    <row r="24" customHeight="1" spans="1:8">
      <c r="A24" s="12" t="s">
        <v>726</v>
      </c>
      <c r="B24" s="13">
        <v>44219</v>
      </c>
      <c r="C24" s="12">
        <v>1412</v>
      </c>
      <c r="D24" s="12">
        <v>272</v>
      </c>
      <c r="E24" s="12">
        <v>5</v>
      </c>
      <c r="F24" s="12">
        <v>2</v>
      </c>
      <c r="G24" s="12">
        <v>3</v>
      </c>
      <c r="H24" s="12">
        <v>3</v>
      </c>
    </row>
    <row r="25" customHeight="1" spans="1:8">
      <c r="A25" s="12" t="s">
        <v>726</v>
      </c>
      <c r="B25" s="13">
        <v>44220</v>
      </c>
      <c r="C25" s="12">
        <v>1784</v>
      </c>
      <c r="D25" s="12">
        <v>230</v>
      </c>
      <c r="E25" s="12">
        <v>8</v>
      </c>
      <c r="F25" s="12">
        <v>2</v>
      </c>
      <c r="G25" s="12">
        <v>3</v>
      </c>
      <c r="H25" s="12">
        <v>3</v>
      </c>
    </row>
    <row r="26" customHeight="1" spans="1:8">
      <c r="A26" s="12" t="s">
        <v>726</v>
      </c>
      <c r="B26" s="13">
        <v>44221</v>
      </c>
      <c r="C26" s="12">
        <v>970</v>
      </c>
      <c r="D26" s="12">
        <v>275</v>
      </c>
      <c r="E26" s="12">
        <v>5</v>
      </c>
      <c r="F26" s="12">
        <v>2</v>
      </c>
      <c r="G26" s="12">
        <v>3</v>
      </c>
      <c r="H26" s="12">
        <v>2</v>
      </c>
    </row>
    <row r="27" customHeight="1" spans="1:8">
      <c r="A27" s="12" t="s">
        <v>726</v>
      </c>
      <c r="B27" s="13">
        <v>44222</v>
      </c>
      <c r="C27" s="12">
        <v>1641</v>
      </c>
      <c r="D27" s="12">
        <v>230</v>
      </c>
      <c r="E27" s="12">
        <v>6</v>
      </c>
      <c r="F27" s="12">
        <v>2</v>
      </c>
      <c r="G27" s="12">
        <v>1</v>
      </c>
      <c r="H27" s="12">
        <v>1</v>
      </c>
    </row>
    <row r="28" customHeight="1" spans="1:8">
      <c r="A28" s="12" t="s">
        <v>726</v>
      </c>
      <c r="B28" s="13">
        <v>44223</v>
      </c>
      <c r="C28" s="12">
        <v>810</v>
      </c>
      <c r="D28" s="12">
        <v>228</v>
      </c>
      <c r="E28" s="12">
        <v>4</v>
      </c>
      <c r="F28" s="12">
        <v>2</v>
      </c>
      <c r="G28" s="12">
        <v>2</v>
      </c>
      <c r="H28" s="12">
        <v>2</v>
      </c>
    </row>
    <row r="29" customHeight="1" spans="1:8">
      <c r="A29" s="12" t="s">
        <v>726</v>
      </c>
      <c r="B29" s="13">
        <v>44224</v>
      </c>
      <c r="C29" s="12">
        <v>1019</v>
      </c>
      <c r="D29" s="12">
        <v>239</v>
      </c>
      <c r="E29" s="12">
        <v>4</v>
      </c>
      <c r="F29" s="12">
        <v>2</v>
      </c>
      <c r="G29" s="12">
        <v>3</v>
      </c>
      <c r="H29" s="12">
        <v>3</v>
      </c>
    </row>
    <row r="30" customHeight="1" spans="1:8">
      <c r="A30" s="12" t="s">
        <v>726</v>
      </c>
      <c r="B30" s="13">
        <v>44225</v>
      </c>
      <c r="C30" s="12">
        <v>929</v>
      </c>
      <c r="D30" s="12">
        <v>299</v>
      </c>
      <c r="E30" s="12">
        <v>4</v>
      </c>
      <c r="F30" s="12">
        <v>2</v>
      </c>
      <c r="G30" s="12">
        <v>1</v>
      </c>
      <c r="H30" s="12">
        <v>0</v>
      </c>
    </row>
    <row r="31" customHeight="1" spans="1:8">
      <c r="A31" s="12" t="s">
        <v>726</v>
      </c>
      <c r="B31" s="13">
        <v>44226</v>
      </c>
      <c r="C31" s="12">
        <v>1640</v>
      </c>
      <c r="D31" s="12">
        <v>236</v>
      </c>
      <c r="E31" s="12">
        <v>8</v>
      </c>
      <c r="F31" s="12">
        <v>2</v>
      </c>
      <c r="G31" s="12">
        <v>3</v>
      </c>
      <c r="H31" s="12">
        <v>3</v>
      </c>
    </row>
    <row r="32" customHeight="1" spans="1:8">
      <c r="A32" s="12" t="s">
        <v>726</v>
      </c>
      <c r="B32" s="13">
        <v>44227</v>
      </c>
      <c r="C32" s="12">
        <v>1911</v>
      </c>
      <c r="D32" s="12">
        <v>286</v>
      </c>
      <c r="E32" s="12">
        <v>10</v>
      </c>
      <c r="F32" s="12">
        <v>2</v>
      </c>
      <c r="G32" s="12">
        <v>8</v>
      </c>
      <c r="H32" s="12">
        <v>5</v>
      </c>
    </row>
    <row r="33" customHeight="1" spans="1:8">
      <c r="A33" s="12" t="s">
        <v>726</v>
      </c>
      <c r="B33" s="13">
        <v>44228</v>
      </c>
      <c r="C33" s="12">
        <v>0</v>
      </c>
      <c r="D33" s="12">
        <v>244</v>
      </c>
      <c r="E33" s="12">
        <v>6</v>
      </c>
      <c r="F33" s="12">
        <v>3</v>
      </c>
      <c r="G33" s="12">
        <v>4</v>
      </c>
      <c r="H33" s="12">
        <v>3</v>
      </c>
    </row>
    <row r="34" customHeight="1" spans="1:8">
      <c r="A34" s="12" t="s">
        <v>726</v>
      </c>
      <c r="B34" s="13">
        <v>44229</v>
      </c>
      <c r="C34" s="12">
        <v>0</v>
      </c>
      <c r="D34" s="12">
        <v>267</v>
      </c>
      <c r="E34" s="12">
        <v>1</v>
      </c>
      <c r="F34" s="12">
        <v>2</v>
      </c>
      <c r="G34" s="12">
        <v>1</v>
      </c>
      <c r="H34" s="12">
        <v>1</v>
      </c>
    </row>
    <row r="35" customHeight="1" spans="1:8">
      <c r="A35" s="12" t="s">
        <v>726</v>
      </c>
      <c r="B35" s="13">
        <v>44230</v>
      </c>
      <c r="C35" s="12">
        <v>0</v>
      </c>
      <c r="D35" s="12">
        <v>254</v>
      </c>
      <c r="E35" s="12">
        <v>4</v>
      </c>
      <c r="F35" s="12">
        <v>2</v>
      </c>
      <c r="G35" s="12">
        <v>2</v>
      </c>
      <c r="H35" s="12">
        <v>2</v>
      </c>
    </row>
    <row r="36" customHeight="1" spans="1:8">
      <c r="A36" s="12" t="s">
        <v>726</v>
      </c>
      <c r="B36" s="13">
        <v>44231</v>
      </c>
      <c r="C36" s="12">
        <v>0</v>
      </c>
      <c r="D36" s="12">
        <v>216</v>
      </c>
      <c r="E36" s="12">
        <v>6</v>
      </c>
      <c r="F36" s="12">
        <v>3</v>
      </c>
      <c r="G36" s="12">
        <v>4</v>
      </c>
      <c r="H36" s="12">
        <v>4</v>
      </c>
    </row>
    <row r="37" customHeight="1" spans="1:8">
      <c r="A37" s="12" t="s">
        <v>726</v>
      </c>
      <c r="B37" s="13">
        <v>44232</v>
      </c>
      <c r="C37" s="12">
        <v>0</v>
      </c>
      <c r="D37" s="12">
        <v>289</v>
      </c>
      <c r="E37" s="12">
        <v>1</v>
      </c>
      <c r="F37" s="12">
        <v>2</v>
      </c>
      <c r="G37" s="12">
        <v>0</v>
      </c>
      <c r="H37" s="12">
        <v>0</v>
      </c>
    </row>
    <row r="38" customHeight="1" spans="1:8">
      <c r="A38" s="12" t="s">
        <v>726</v>
      </c>
      <c r="B38" s="13">
        <v>44233</v>
      </c>
      <c r="C38" s="12">
        <v>0</v>
      </c>
      <c r="D38" s="12">
        <v>283</v>
      </c>
      <c r="E38" s="12">
        <v>8</v>
      </c>
      <c r="F38" s="12">
        <v>3</v>
      </c>
      <c r="G38" s="12">
        <v>4</v>
      </c>
      <c r="H38" s="12">
        <v>3</v>
      </c>
    </row>
    <row r="39" customHeight="1" spans="1:8">
      <c r="A39" s="12" t="s">
        <v>726</v>
      </c>
      <c r="B39" s="13">
        <v>44234</v>
      </c>
      <c r="C39" s="12">
        <v>0</v>
      </c>
      <c r="D39" s="12">
        <v>289</v>
      </c>
      <c r="E39" s="12">
        <v>4</v>
      </c>
      <c r="F39" s="12">
        <v>2</v>
      </c>
      <c r="G39" s="12">
        <v>3</v>
      </c>
      <c r="H39" s="12">
        <v>2</v>
      </c>
    </row>
    <row r="40" customHeight="1" spans="1:8">
      <c r="A40" s="12" t="s">
        <v>726</v>
      </c>
      <c r="B40" s="13">
        <v>44235</v>
      </c>
      <c r="C40" s="12">
        <v>0</v>
      </c>
      <c r="D40" s="12">
        <v>281</v>
      </c>
      <c r="E40" s="12">
        <v>4</v>
      </c>
      <c r="F40" s="12">
        <v>4</v>
      </c>
      <c r="G40" s="12">
        <v>2</v>
      </c>
      <c r="H40" s="12">
        <v>2</v>
      </c>
    </row>
    <row r="41" customHeight="1" spans="1:8">
      <c r="A41" s="12" t="s">
        <v>726</v>
      </c>
      <c r="B41" s="13">
        <v>44236</v>
      </c>
      <c r="C41" s="12">
        <v>0</v>
      </c>
      <c r="D41" s="12">
        <v>244</v>
      </c>
      <c r="E41" s="12">
        <v>4</v>
      </c>
      <c r="F41" s="12">
        <v>3</v>
      </c>
      <c r="G41" s="12">
        <v>2</v>
      </c>
      <c r="H41" s="12">
        <v>2</v>
      </c>
    </row>
    <row r="42" customHeight="1" spans="1:8">
      <c r="A42" s="12" t="s">
        <v>726</v>
      </c>
      <c r="B42" s="13">
        <v>44237</v>
      </c>
      <c r="C42" s="12">
        <v>0</v>
      </c>
      <c r="D42" s="12">
        <v>270</v>
      </c>
      <c r="E42" s="12">
        <v>0</v>
      </c>
      <c r="F42" s="12">
        <v>6</v>
      </c>
      <c r="G42" s="12">
        <v>0</v>
      </c>
      <c r="H42" s="12">
        <v>0</v>
      </c>
    </row>
    <row r="43" customHeight="1" spans="1:8">
      <c r="A43" s="12" t="s">
        <v>726</v>
      </c>
      <c r="B43" s="13">
        <v>44238</v>
      </c>
      <c r="C43" s="12">
        <v>0</v>
      </c>
      <c r="D43" s="12">
        <v>273</v>
      </c>
      <c r="E43" s="12">
        <v>0</v>
      </c>
      <c r="F43" s="12">
        <v>2</v>
      </c>
      <c r="G43" s="12">
        <v>0</v>
      </c>
      <c r="H43" s="12">
        <v>0</v>
      </c>
    </row>
    <row r="44" customHeight="1" spans="1:8">
      <c r="A44" s="12" t="s">
        <v>726</v>
      </c>
      <c r="B44" s="13">
        <v>44239</v>
      </c>
      <c r="C44" s="12">
        <v>0</v>
      </c>
      <c r="D44" s="12">
        <v>293</v>
      </c>
      <c r="E44" s="12">
        <v>0</v>
      </c>
      <c r="F44" s="12">
        <v>3</v>
      </c>
      <c r="G44" s="12">
        <v>0</v>
      </c>
      <c r="H44" s="12">
        <v>0</v>
      </c>
    </row>
    <row r="45" customHeight="1" spans="1:8">
      <c r="A45" s="12" t="s">
        <v>726</v>
      </c>
      <c r="B45" s="13">
        <v>44240</v>
      </c>
      <c r="C45" s="12">
        <v>0</v>
      </c>
      <c r="D45" s="12">
        <v>266</v>
      </c>
      <c r="E45" s="12">
        <v>0</v>
      </c>
      <c r="F45" s="12">
        <v>2</v>
      </c>
      <c r="G45" s="12">
        <v>0</v>
      </c>
      <c r="H45" s="12">
        <v>0</v>
      </c>
    </row>
    <row r="46" customHeight="1" spans="1:8">
      <c r="A46" s="12" t="s">
        <v>726</v>
      </c>
      <c r="B46" s="13">
        <v>44241</v>
      </c>
      <c r="C46" s="12">
        <v>1594</v>
      </c>
      <c r="D46" s="12">
        <v>261</v>
      </c>
      <c r="E46" s="12">
        <v>0</v>
      </c>
      <c r="F46" s="12">
        <v>3</v>
      </c>
      <c r="G46" s="12">
        <v>0</v>
      </c>
      <c r="H46" s="12">
        <v>0</v>
      </c>
    </row>
    <row r="47" customHeight="1" spans="1:8">
      <c r="A47" s="12" t="s">
        <v>726</v>
      </c>
      <c r="B47" s="13">
        <v>44242</v>
      </c>
      <c r="C47" s="12">
        <v>731</v>
      </c>
      <c r="D47" s="12">
        <v>224</v>
      </c>
      <c r="E47" s="12">
        <v>0</v>
      </c>
      <c r="F47" s="12">
        <v>2</v>
      </c>
      <c r="G47" s="12">
        <v>0</v>
      </c>
      <c r="H47" s="12">
        <v>0</v>
      </c>
    </row>
    <row r="48" customHeight="1" spans="1:8">
      <c r="A48" s="12" t="s">
        <v>726</v>
      </c>
      <c r="B48" s="13">
        <v>44243</v>
      </c>
      <c r="C48" s="12">
        <v>1898</v>
      </c>
      <c r="D48" s="12">
        <v>284</v>
      </c>
      <c r="E48" s="12">
        <v>0</v>
      </c>
      <c r="F48" s="12">
        <v>3</v>
      </c>
      <c r="G48" s="12">
        <v>0</v>
      </c>
      <c r="H48" s="12">
        <v>0</v>
      </c>
    </row>
    <row r="49" customHeight="1" spans="1:8">
      <c r="A49" s="12" t="s">
        <v>726</v>
      </c>
      <c r="B49" s="13">
        <v>44244</v>
      </c>
      <c r="C49" s="12">
        <v>1874</v>
      </c>
      <c r="D49" s="12">
        <v>264</v>
      </c>
      <c r="E49" s="12">
        <v>0</v>
      </c>
      <c r="F49" s="12">
        <v>4</v>
      </c>
      <c r="G49" s="12">
        <v>0</v>
      </c>
      <c r="H49" s="12">
        <v>0</v>
      </c>
    </row>
    <row r="50" customHeight="1" spans="1:8">
      <c r="A50" s="12" t="s">
        <v>726</v>
      </c>
      <c r="B50" s="13">
        <v>44245</v>
      </c>
      <c r="C50" s="12">
        <v>1471</v>
      </c>
      <c r="D50" s="12">
        <v>295</v>
      </c>
      <c r="E50" s="12">
        <v>2</v>
      </c>
      <c r="F50" s="12">
        <v>2</v>
      </c>
      <c r="G50" s="12">
        <v>0</v>
      </c>
      <c r="H50" s="12">
        <v>0</v>
      </c>
    </row>
    <row r="51" customHeight="1" spans="1:8">
      <c r="A51" s="12" t="s">
        <v>726</v>
      </c>
      <c r="B51" s="13">
        <v>44246</v>
      </c>
      <c r="C51" s="12">
        <v>1588</v>
      </c>
      <c r="D51" s="12">
        <v>292</v>
      </c>
      <c r="E51" s="12">
        <v>1</v>
      </c>
      <c r="F51" s="12">
        <v>2</v>
      </c>
      <c r="G51" s="12">
        <v>1</v>
      </c>
      <c r="H51" s="12">
        <v>0</v>
      </c>
    </row>
    <row r="52" customHeight="1" spans="1:8">
      <c r="A52" s="12" t="s">
        <v>726</v>
      </c>
      <c r="B52" s="13">
        <v>44247</v>
      </c>
      <c r="C52" s="12">
        <v>1306</v>
      </c>
      <c r="D52" s="12">
        <v>223</v>
      </c>
      <c r="E52" s="12">
        <v>6</v>
      </c>
      <c r="F52" s="12">
        <v>2</v>
      </c>
      <c r="G52" s="12">
        <v>1</v>
      </c>
      <c r="H52" s="12">
        <v>1</v>
      </c>
    </row>
    <row r="53" customHeight="1" spans="1:8">
      <c r="A53" s="12" t="s">
        <v>726</v>
      </c>
      <c r="B53" s="13">
        <v>44248</v>
      </c>
      <c r="C53" s="12">
        <v>1311</v>
      </c>
      <c r="D53" s="12">
        <v>260</v>
      </c>
      <c r="E53" s="12">
        <v>4</v>
      </c>
      <c r="F53" s="12">
        <v>2</v>
      </c>
      <c r="G53" s="12">
        <v>2</v>
      </c>
      <c r="H53" s="12">
        <v>2</v>
      </c>
    </row>
    <row r="54" customHeight="1" spans="1:8">
      <c r="A54" s="12" t="s">
        <v>726</v>
      </c>
      <c r="B54" s="13">
        <v>44249</v>
      </c>
      <c r="C54" s="12">
        <v>1808</v>
      </c>
      <c r="D54" s="12">
        <v>242</v>
      </c>
      <c r="E54" s="12">
        <v>8</v>
      </c>
      <c r="F54" s="12">
        <v>4</v>
      </c>
      <c r="G54" s="12">
        <v>3</v>
      </c>
      <c r="H54" s="12">
        <v>2</v>
      </c>
    </row>
    <row r="55" customHeight="1" spans="1:8">
      <c r="A55" s="12" t="s">
        <v>726</v>
      </c>
      <c r="B55" s="13">
        <v>44250</v>
      </c>
      <c r="C55" s="12">
        <v>1690</v>
      </c>
      <c r="D55" s="12">
        <v>285</v>
      </c>
      <c r="E55" s="12">
        <v>4</v>
      </c>
      <c r="F55" s="12">
        <v>5</v>
      </c>
      <c r="G55" s="12">
        <v>1</v>
      </c>
      <c r="H55" s="12">
        <v>1</v>
      </c>
    </row>
    <row r="56" customHeight="1" spans="1:8">
      <c r="A56" s="12" t="s">
        <v>726</v>
      </c>
      <c r="B56" s="13">
        <v>44251</v>
      </c>
      <c r="C56" s="12">
        <v>1361</v>
      </c>
      <c r="D56" s="12">
        <v>285</v>
      </c>
      <c r="E56" s="12">
        <v>1</v>
      </c>
      <c r="F56" s="12">
        <v>4</v>
      </c>
      <c r="G56" s="12">
        <v>1</v>
      </c>
      <c r="H56" s="12">
        <v>1</v>
      </c>
    </row>
    <row r="57" customHeight="1" spans="1:8">
      <c r="A57" s="12" t="s">
        <v>726</v>
      </c>
      <c r="B57" s="13">
        <v>44252</v>
      </c>
      <c r="C57" s="12">
        <v>1962</v>
      </c>
      <c r="D57" s="12">
        <v>227</v>
      </c>
      <c r="E57" s="12">
        <v>8</v>
      </c>
      <c r="F57" s="12">
        <v>2</v>
      </c>
      <c r="G57" s="12">
        <v>0</v>
      </c>
      <c r="H57" s="12">
        <v>0</v>
      </c>
    </row>
    <row r="58" customHeight="1" spans="1:8">
      <c r="A58" s="12" t="s">
        <v>726</v>
      </c>
      <c r="B58" s="13">
        <v>44253</v>
      </c>
      <c r="C58" s="12">
        <v>1473</v>
      </c>
      <c r="D58" s="12">
        <v>239</v>
      </c>
      <c r="E58" s="12">
        <v>4</v>
      </c>
      <c r="F58" s="12">
        <v>3</v>
      </c>
      <c r="G58" s="12">
        <v>2</v>
      </c>
      <c r="H58" s="12">
        <v>2</v>
      </c>
    </row>
    <row r="59" customHeight="1" spans="1:8">
      <c r="A59" s="12" t="s">
        <v>726</v>
      </c>
      <c r="B59" s="13">
        <v>44254</v>
      </c>
      <c r="C59" s="12">
        <v>1963</v>
      </c>
      <c r="D59" s="12">
        <v>247</v>
      </c>
      <c r="E59" s="12">
        <v>4</v>
      </c>
      <c r="F59" s="12">
        <v>3</v>
      </c>
      <c r="G59" s="12">
        <v>2</v>
      </c>
      <c r="H59" s="12">
        <v>2</v>
      </c>
    </row>
    <row r="60" customHeight="1" spans="1:8">
      <c r="A60" s="12" t="s">
        <v>726</v>
      </c>
      <c r="B60" s="13">
        <v>44255</v>
      </c>
      <c r="C60" s="12">
        <v>663</v>
      </c>
      <c r="D60" s="12">
        <v>238</v>
      </c>
      <c r="E60" s="12">
        <v>4</v>
      </c>
      <c r="F60" s="12">
        <v>2</v>
      </c>
      <c r="G60" s="12">
        <v>1</v>
      </c>
      <c r="H60" s="12">
        <v>1</v>
      </c>
    </row>
    <row r="61" customHeight="1" spans="1:8">
      <c r="A61" s="12" t="s">
        <v>726</v>
      </c>
      <c r="B61" s="13">
        <v>44256</v>
      </c>
      <c r="C61" s="12">
        <v>1991</v>
      </c>
      <c r="D61" s="12">
        <v>274</v>
      </c>
      <c r="E61" s="12">
        <v>8</v>
      </c>
      <c r="F61" s="12">
        <v>3</v>
      </c>
      <c r="G61" s="12">
        <v>1</v>
      </c>
      <c r="H61" s="12">
        <v>1</v>
      </c>
    </row>
    <row r="62" customHeight="1" spans="1:8">
      <c r="A62" s="12" t="s">
        <v>726</v>
      </c>
      <c r="B62" s="13">
        <v>44257</v>
      </c>
      <c r="C62" s="12">
        <v>1704</v>
      </c>
      <c r="D62" s="12">
        <v>294</v>
      </c>
      <c r="E62" s="12">
        <v>4</v>
      </c>
      <c r="F62" s="12">
        <v>3</v>
      </c>
      <c r="G62" s="12">
        <v>0</v>
      </c>
      <c r="H62" s="12">
        <v>0</v>
      </c>
    </row>
    <row r="63" customHeight="1" spans="1:8">
      <c r="A63" s="12" t="s">
        <v>726</v>
      </c>
      <c r="B63" s="13">
        <v>44258</v>
      </c>
      <c r="C63" s="12">
        <v>1098</v>
      </c>
      <c r="D63" s="12">
        <v>226</v>
      </c>
      <c r="E63" s="12">
        <v>2</v>
      </c>
      <c r="F63" s="12">
        <v>3</v>
      </c>
      <c r="G63" s="12">
        <v>1</v>
      </c>
      <c r="H63" s="12">
        <v>0</v>
      </c>
    </row>
    <row r="64" customHeight="1" spans="1:8">
      <c r="A64" s="12" t="s">
        <v>726</v>
      </c>
      <c r="B64" s="13">
        <v>44259</v>
      </c>
      <c r="C64" s="12">
        <v>1172</v>
      </c>
      <c r="D64" s="12">
        <v>223</v>
      </c>
      <c r="E64" s="12">
        <v>6</v>
      </c>
      <c r="F64" s="12">
        <v>3</v>
      </c>
      <c r="G64" s="12">
        <v>1</v>
      </c>
      <c r="H64" s="12">
        <v>1</v>
      </c>
    </row>
    <row r="65" customHeight="1" spans="1:8">
      <c r="A65" s="12" t="s">
        <v>726</v>
      </c>
      <c r="B65" s="13">
        <v>44260</v>
      </c>
      <c r="C65" s="12">
        <v>280.67</v>
      </c>
      <c r="D65" s="12">
        <v>294</v>
      </c>
      <c r="E65" s="12">
        <v>6</v>
      </c>
      <c r="F65" s="12">
        <v>5</v>
      </c>
      <c r="G65" s="12">
        <v>2</v>
      </c>
      <c r="H65" s="12">
        <v>2</v>
      </c>
    </row>
    <row r="66" customHeight="1" spans="1:8">
      <c r="A66" s="12" t="s">
        <v>726</v>
      </c>
      <c r="B66" s="13">
        <v>44261</v>
      </c>
      <c r="C66" s="12">
        <v>903</v>
      </c>
      <c r="D66" s="12">
        <v>242</v>
      </c>
      <c r="E66" s="12">
        <v>2</v>
      </c>
      <c r="F66" s="12">
        <v>3</v>
      </c>
      <c r="G66" s="12">
        <v>1</v>
      </c>
      <c r="H66" s="12">
        <v>1</v>
      </c>
    </row>
    <row r="67" customHeight="1" spans="1:8">
      <c r="A67" s="12" t="s">
        <v>726</v>
      </c>
      <c r="B67" s="13">
        <v>44262</v>
      </c>
      <c r="C67" s="12">
        <v>1006</v>
      </c>
      <c r="D67" s="12">
        <v>228</v>
      </c>
      <c r="E67" s="12">
        <v>8</v>
      </c>
      <c r="F67" s="12">
        <v>3</v>
      </c>
      <c r="G67" s="12">
        <v>4</v>
      </c>
      <c r="H67" s="12">
        <v>4</v>
      </c>
    </row>
    <row r="68" customHeight="1" spans="1:8">
      <c r="A68" s="12" t="s">
        <v>726</v>
      </c>
      <c r="B68" s="13">
        <v>44263</v>
      </c>
      <c r="C68" s="12">
        <v>1000</v>
      </c>
      <c r="D68" s="12">
        <v>212</v>
      </c>
      <c r="E68" s="12">
        <v>3</v>
      </c>
      <c r="F68" s="12">
        <v>3</v>
      </c>
      <c r="G68" s="12">
        <v>2</v>
      </c>
      <c r="H68" s="12">
        <v>1</v>
      </c>
    </row>
    <row r="69" customHeight="1" spans="1:8">
      <c r="A69" s="12" t="s">
        <v>726</v>
      </c>
      <c r="B69" s="13">
        <v>44264</v>
      </c>
      <c r="C69" s="12">
        <v>1426</v>
      </c>
      <c r="D69" s="12">
        <v>260</v>
      </c>
      <c r="E69" s="12">
        <v>8</v>
      </c>
      <c r="F69" s="12">
        <v>4</v>
      </c>
      <c r="G69" s="12">
        <v>0</v>
      </c>
      <c r="H69" s="12">
        <v>0</v>
      </c>
    </row>
    <row r="70" customHeight="1" spans="1:8">
      <c r="A70" s="12" t="s">
        <v>726</v>
      </c>
      <c r="B70" s="13">
        <v>44265</v>
      </c>
      <c r="C70" s="12">
        <v>592</v>
      </c>
      <c r="D70" s="12">
        <v>237</v>
      </c>
      <c r="E70" s="12">
        <v>8</v>
      </c>
      <c r="F70" s="12">
        <v>7</v>
      </c>
      <c r="G70" s="12">
        <v>3</v>
      </c>
      <c r="H70" s="12">
        <v>2</v>
      </c>
    </row>
    <row r="71" customHeight="1" spans="1:8">
      <c r="A71" s="12" t="s">
        <v>726</v>
      </c>
      <c r="B71" s="13">
        <v>44266</v>
      </c>
      <c r="C71" s="12">
        <v>783</v>
      </c>
      <c r="D71" s="12">
        <v>206</v>
      </c>
      <c r="E71" s="12">
        <v>8</v>
      </c>
      <c r="F71" s="12">
        <v>2</v>
      </c>
      <c r="G71" s="12">
        <v>3</v>
      </c>
      <c r="H71" s="12">
        <v>3</v>
      </c>
    </row>
    <row r="72" customHeight="1" spans="1:8">
      <c r="A72" s="12" t="s">
        <v>726</v>
      </c>
      <c r="B72" s="13">
        <v>44267</v>
      </c>
      <c r="C72" s="12">
        <v>604</v>
      </c>
      <c r="D72" s="12">
        <v>295</v>
      </c>
      <c r="E72" s="12">
        <v>6</v>
      </c>
      <c r="F72" s="12">
        <v>3</v>
      </c>
      <c r="G72" s="12">
        <v>2</v>
      </c>
      <c r="H72" s="12">
        <v>1</v>
      </c>
    </row>
    <row r="73" customHeight="1" spans="1:8">
      <c r="A73" s="12" t="s">
        <v>726</v>
      </c>
      <c r="B73" s="13">
        <v>44268</v>
      </c>
      <c r="C73" s="12">
        <v>955</v>
      </c>
      <c r="D73" s="12">
        <v>242</v>
      </c>
      <c r="E73" s="12">
        <v>4</v>
      </c>
      <c r="F73" s="12">
        <v>2</v>
      </c>
      <c r="G73" s="12">
        <v>2</v>
      </c>
      <c r="H73" s="12">
        <v>1</v>
      </c>
    </row>
    <row r="74" customHeight="1" spans="1:8">
      <c r="A74" s="12" t="s">
        <v>726</v>
      </c>
      <c r="B74" s="13">
        <v>44269</v>
      </c>
      <c r="C74" s="12">
        <v>1006</v>
      </c>
      <c r="D74" s="12">
        <v>223</v>
      </c>
      <c r="E74" s="12">
        <v>2</v>
      </c>
      <c r="F74" s="12">
        <v>2</v>
      </c>
      <c r="G74" s="12">
        <v>2</v>
      </c>
      <c r="H74" s="12">
        <v>2</v>
      </c>
    </row>
    <row r="75" customHeight="1" spans="1:8">
      <c r="A75" s="12" t="s">
        <v>726</v>
      </c>
      <c r="B75" s="13">
        <v>44270</v>
      </c>
      <c r="C75" s="12">
        <v>800</v>
      </c>
      <c r="D75" s="12">
        <v>238</v>
      </c>
      <c r="E75" s="12">
        <v>3</v>
      </c>
      <c r="F75" s="12">
        <v>3</v>
      </c>
      <c r="G75" s="12">
        <v>1</v>
      </c>
      <c r="H75" s="12">
        <v>1</v>
      </c>
    </row>
    <row r="76" customHeight="1" spans="1:8">
      <c r="A76" s="12" t="s">
        <v>726</v>
      </c>
      <c r="B76" s="13">
        <v>44271</v>
      </c>
      <c r="C76" s="12">
        <v>800</v>
      </c>
      <c r="D76" s="12">
        <v>230</v>
      </c>
      <c r="E76" s="12">
        <v>8</v>
      </c>
      <c r="F76" s="12">
        <v>6</v>
      </c>
      <c r="G76" s="12">
        <v>3</v>
      </c>
      <c r="H76" s="12">
        <v>2</v>
      </c>
    </row>
    <row r="77" customHeight="1" spans="1:8">
      <c r="A77" s="12" t="s">
        <v>726</v>
      </c>
      <c r="B77" s="13">
        <v>44272</v>
      </c>
      <c r="C77" s="12">
        <v>798</v>
      </c>
      <c r="D77" s="12">
        <v>273</v>
      </c>
      <c r="E77" s="12">
        <v>5</v>
      </c>
      <c r="F77" s="12">
        <v>9</v>
      </c>
      <c r="G77" s="12">
        <v>2</v>
      </c>
      <c r="H77" s="12">
        <v>2</v>
      </c>
    </row>
    <row r="78" customHeight="1" spans="1:8">
      <c r="A78" s="12" t="s">
        <v>726</v>
      </c>
      <c r="B78" s="13">
        <v>44273</v>
      </c>
      <c r="C78" s="12">
        <v>800</v>
      </c>
      <c r="D78" s="12">
        <v>201</v>
      </c>
      <c r="E78" s="12">
        <v>4</v>
      </c>
      <c r="F78" s="12">
        <v>4</v>
      </c>
      <c r="G78" s="12">
        <v>1</v>
      </c>
      <c r="H78" s="12">
        <v>1</v>
      </c>
    </row>
    <row r="79" customHeight="1" spans="1:8">
      <c r="A79" s="12" t="s">
        <v>726</v>
      </c>
      <c r="B79" s="13">
        <v>44274</v>
      </c>
      <c r="C79" s="12">
        <v>484</v>
      </c>
      <c r="D79" s="12">
        <v>228</v>
      </c>
      <c r="E79" s="12">
        <v>3</v>
      </c>
      <c r="F79" s="12">
        <v>2</v>
      </c>
      <c r="G79" s="12">
        <v>1</v>
      </c>
      <c r="H79" s="12">
        <v>1</v>
      </c>
    </row>
    <row r="80" customHeight="1" spans="1:8">
      <c r="A80" s="12" t="s">
        <v>726</v>
      </c>
      <c r="B80" s="13">
        <v>44275</v>
      </c>
      <c r="C80" s="12">
        <v>334</v>
      </c>
      <c r="D80" s="12">
        <v>257</v>
      </c>
      <c r="E80" s="12">
        <v>4</v>
      </c>
      <c r="F80" s="12">
        <v>5</v>
      </c>
      <c r="G80" s="12">
        <v>3</v>
      </c>
      <c r="H80" s="12">
        <v>3</v>
      </c>
    </row>
    <row r="81" customHeight="1" spans="1:8">
      <c r="A81" s="12" t="s">
        <v>726</v>
      </c>
      <c r="B81" s="13">
        <v>44276</v>
      </c>
      <c r="C81" s="12">
        <v>462</v>
      </c>
      <c r="D81" s="12">
        <v>212</v>
      </c>
      <c r="E81" s="12">
        <v>2</v>
      </c>
      <c r="F81" s="12">
        <v>6</v>
      </c>
      <c r="G81" s="12">
        <v>0</v>
      </c>
      <c r="H81" s="12">
        <v>0</v>
      </c>
    </row>
    <row r="82" customHeight="1" spans="1:8">
      <c r="A82" s="12" t="s">
        <v>726</v>
      </c>
      <c r="B82" s="13">
        <v>44277</v>
      </c>
      <c r="C82" s="12">
        <v>500</v>
      </c>
      <c r="D82" s="12">
        <v>294</v>
      </c>
      <c r="E82" s="12">
        <v>2</v>
      </c>
      <c r="F82" s="12">
        <v>4</v>
      </c>
      <c r="G82" s="12">
        <v>1</v>
      </c>
      <c r="H82" s="12">
        <v>1</v>
      </c>
    </row>
    <row r="83" customHeight="1" spans="1:8">
      <c r="A83" s="12" t="s">
        <v>726</v>
      </c>
      <c r="B83" s="13">
        <v>44278</v>
      </c>
      <c r="C83" s="12">
        <v>500</v>
      </c>
      <c r="D83" s="12">
        <v>255</v>
      </c>
      <c r="E83" s="12">
        <v>6</v>
      </c>
      <c r="F83" s="12">
        <v>2</v>
      </c>
      <c r="G83" s="12">
        <v>2</v>
      </c>
      <c r="H83" s="12">
        <v>2</v>
      </c>
    </row>
    <row r="84" customHeight="1" spans="1:8">
      <c r="A84" s="12" t="s">
        <v>726</v>
      </c>
      <c r="B84" s="13">
        <v>44279</v>
      </c>
      <c r="C84" s="12">
        <v>451</v>
      </c>
      <c r="D84" s="12">
        <v>245</v>
      </c>
      <c r="E84" s="12">
        <v>8</v>
      </c>
      <c r="F84" s="12">
        <v>3</v>
      </c>
      <c r="G84" s="12">
        <v>3</v>
      </c>
      <c r="H84" s="12">
        <v>1</v>
      </c>
    </row>
    <row r="85" customHeight="1" spans="1:8">
      <c r="A85" s="12" t="s">
        <v>726</v>
      </c>
      <c r="B85" s="13">
        <v>44280</v>
      </c>
      <c r="C85" s="12">
        <v>500</v>
      </c>
      <c r="D85" s="12">
        <v>260</v>
      </c>
      <c r="E85" s="12">
        <v>3</v>
      </c>
      <c r="F85" s="12">
        <v>2</v>
      </c>
      <c r="G85" s="12">
        <v>1</v>
      </c>
      <c r="H85" s="12">
        <v>0</v>
      </c>
    </row>
    <row r="86" customHeight="1" spans="1:8">
      <c r="A86" s="12" t="s">
        <v>726</v>
      </c>
      <c r="B86" s="13">
        <v>44281</v>
      </c>
      <c r="C86" s="12">
        <v>503</v>
      </c>
      <c r="D86" s="12">
        <v>212</v>
      </c>
      <c r="E86" s="12">
        <v>10</v>
      </c>
      <c r="F86" s="12">
        <v>3</v>
      </c>
      <c r="G86" s="12">
        <v>2</v>
      </c>
      <c r="H86" s="12">
        <v>2</v>
      </c>
    </row>
    <row r="87" customHeight="1" spans="1:8">
      <c r="A87" s="12" t="s">
        <v>726</v>
      </c>
      <c r="B87" s="13">
        <v>44282</v>
      </c>
      <c r="C87" s="12">
        <v>503</v>
      </c>
      <c r="D87" s="12">
        <v>251</v>
      </c>
      <c r="E87" s="12">
        <v>8</v>
      </c>
      <c r="F87" s="12">
        <v>2</v>
      </c>
      <c r="G87" s="12">
        <v>3</v>
      </c>
      <c r="H87" s="12">
        <v>3</v>
      </c>
    </row>
    <row r="88" customHeight="1" spans="1:8">
      <c r="A88" s="12" t="s">
        <v>726</v>
      </c>
      <c r="B88" s="13">
        <v>44283</v>
      </c>
      <c r="C88" s="12">
        <v>503</v>
      </c>
      <c r="D88" s="12">
        <v>269</v>
      </c>
      <c r="E88" s="12">
        <v>6</v>
      </c>
      <c r="F88" s="12">
        <v>3</v>
      </c>
      <c r="G88" s="12">
        <v>4</v>
      </c>
      <c r="H88" s="12">
        <v>4</v>
      </c>
    </row>
    <row r="89" customHeight="1" spans="1:8">
      <c r="A89" s="12" t="s">
        <v>726</v>
      </c>
      <c r="B89" s="13">
        <v>44284</v>
      </c>
      <c r="C89" s="12">
        <v>484</v>
      </c>
      <c r="D89" s="12">
        <v>290</v>
      </c>
      <c r="E89" s="12">
        <v>7</v>
      </c>
      <c r="F89" s="12">
        <v>2</v>
      </c>
      <c r="G89" s="12">
        <v>3</v>
      </c>
      <c r="H89" s="12">
        <v>3</v>
      </c>
    </row>
    <row r="90" customHeight="1" spans="1:8">
      <c r="A90" s="12" t="s">
        <v>726</v>
      </c>
      <c r="B90" s="13">
        <v>44285</v>
      </c>
      <c r="C90" s="12">
        <v>500</v>
      </c>
      <c r="D90" s="12">
        <v>213</v>
      </c>
      <c r="E90" s="12">
        <v>12</v>
      </c>
      <c r="F90" s="12">
        <v>9</v>
      </c>
      <c r="G90" s="12">
        <v>1</v>
      </c>
      <c r="H90" s="12">
        <v>1</v>
      </c>
    </row>
    <row r="91" customHeight="1" spans="1:8">
      <c r="A91" s="12" t="s">
        <v>726</v>
      </c>
      <c r="B91" s="13">
        <v>44286</v>
      </c>
      <c r="C91" s="12">
        <v>454</v>
      </c>
      <c r="D91" s="12">
        <v>299</v>
      </c>
      <c r="E91" s="12">
        <v>4</v>
      </c>
      <c r="F91" s="12">
        <v>5</v>
      </c>
      <c r="G91" s="12">
        <v>2</v>
      </c>
      <c r="H91" s="12">
        <v>2</v>
      </c>
    </row>
    <row r="92" customHeight="1" spans="1:8">
      <c r="A92" s="12" t="s">
        <v>726</v>
      </c>
      <c r="B92" s="13">
        <v>44287</v>
      </c>
      <c r="C92" s="12">
        <v>500</v>
      </c>
      <c r="D92" s="12">
        <v>230</v>
      </c>
      <c r="E92" s="12">
        <v>6</v>
      </c>
      <c r="F92" s="12">
        <v>2</v>
      </c>
      <c r="G92" s="12">
        <v>2</v>
      </c>
      <c r="H92" s="12">
        <v>2</v>
      </c>
    </row>
    <row r="93" customHeight="1" spans="1:8">
      <c r="A93" s="12" t="s">
        <v>726</v>
      </c>
      <c r="B93" s="13">
        <v>44288</v>
      </c>
      <c r="C93" s="12">
        <v>503</v>
      </c>
      <c r="D93" s="12">
        <v>297</v>
      </c>
      <c r="E93" s="12">
        <v>4</v>
      </c>
      <c r="F93" s="12">
        <v>2</v>
      </c>
      <c r="G93" s="12">
        <v>0</v>
      </c>
      <c r="H93" s="12">
        <v>0</v>
      </c>
    </row>
    <row r="94" customHeight="1" spans="1:8">
      <c r="A94" s="12" t="s">
        <v>726</v>
      </c>
      <c r="B94" s="13">
        <v>44289</v>
      </c>
      <c r="C94" s="12">
        <v>419</v>
      </c>
      <c r="D94" s="12">
        <v>243</v>
      </c>
      <c r="E94" s="12">
        <v>3</v>
      </c>
      <c r="F94" s="12">
        <v>2</v>
      </c>
      <c r="G94" s="12">
        <v>3</v>
      </c>
      <c r="H94" s="12">
        <v>2</v>
      </c>
    </row>
    <row r="95" customHeight="1" spans="1:8">
      <c r="A95" s="12" t="s">
        <v>726</v>
      </c>
      <c r="B95" s="13">
        <v>44290</v>
      </c>
      <c r="C95" s="12">
        <v>387</v>
      </c>
      <c r="D95" s="12">
        <v>294</v>
      </c>
      <c r="E95" s="12">
        <v>7</v>
      </c>
      <c r="F95" s="12">
        <v>4</v>
      </c>
      <c r="G95" s="12">
        <v>5</v>
      </c>
      <c r="H95" s="12">
        <v>3</v>
      </c>
    </row>
    <row r="96" customHeight="1" spans="1:8">
      <c r="A96" s="12" t="s">
        <v>726</v>
      </c>
      <c r="B96" s="13">
        <v>44291</v>
      </c>
      <c r="C96" s="12">
        <v>426</v>
      </c>
      <c r="D96" s="12">
        <v>203</v>
      </c>
      <c r="E96" s="12">
        <v>6</v>
      </c>
      <c r="F96" s="12">
        <v>2</v>
      </c>
      <c r="G96" s="12">
        <v>4</v>
      </c>
      <c r="H96" s="12">
        <v>4</v>
      </c>
    </row>
    <row r="97" customHeight="1" spans="1:8">
      <c r="A97" s="12" t="s">
        <v>726</v>
      </c>
      <c r="B97" s="13">
        <v>44292</v>
      </c>
      <c r="C97" s="12">
        <v>485</v>
      </c>
      <c r="D97" s="12">
        <v>225</v>
      </c>
      <c r="E97" s="12">
        <v>6</v>
      </c>
      <c r="F97" s="12">
        <v>2</v>
      </c>
      <c r="G97" s="12">
        <v>0</v>
      </c>
      <c r="H97" s="12">
        <v>0</v>
      </c>
    </row>
    <row r="98" customHeight="1" spans="1:8">
      <c r="A98" s="12" t="s">
        <v>726</v>
      </c>
      <c r="B98" s="13">
        <v>44293</v>
      </c>
      <c r="C98" s="12">
        <v>451</v>
      </c>
      <c r="D98" s="12">
        <v>233</v>
      </c>
      <c r="E98" s="12">
        <v>7</v>
      </c>
      <c r="F98" s="12">
        <v>6</v>
      </c>
      <c r="G98" s="12">
        <v>0</v>
      </c>
      <c r="H98" s="12">
        <v>0</v>
      </c>
    </row>
    <row r="99" customHeight="1" spans="1:8">
      <c r="A99" s="12" t="s">
        <v>726</v>
      </c>
      <c r="B99" s="13">
        <v>44294</v>
      </c>
      <c r="C99" s="12">
        <v>337</v>
      </c>
      <c r="D99" s="12">
        <v>239</v>
      </c>
      <c r="E99" s="12">
        <v>6</v>
      </c>
      <c r="F99" s="12">
        <v>3</v>
      </c>
      <c r="G99" s="12">
        <v>0</v>
      </c>
      <c r="H99" s="12">
        <v>0</v>
      </c>
    </row>
    <row r="100" customHeight="1" spans="1:8">
      <c r="A100" s="12" t="s">
        <v>726</v>
      </c>
      <c r="B100" s="13">
        <v>44295</v>
      </c>
      <c r="C100" s="12">
        <v>335.45</v>
      </c>
      <c r="D100" s="12">
        <v>278</v>
      </c>
      <c r="E100" s="12">
        <v>4</v>
      </c>
      <c r="F100" s="12">
        <v>2</v>
      </c>
      <c r="G100" s="12">
        <v>1</v>
      </c>
      <c r="H100" s="12">
        <v>0</v>
      </c>
    </row>
    <row r="101" customHeight="1" spans="1:8">
      <c r="A101" s="12" t="s">
        <v>726</v>
      </c>
      <c r="B101" s="13">
        <v>44296</v>
      </c>
      <c r="C101" s="12">
        <v>415</v>
      </c>
      <c r="D101" s="12">
        <v>261</v>
      </c>
      <c r="E101" s="12">
        <v>9</v>
      </c>
      <c r="F101" s="12">
        <v>2</v>
      </c>
      <c r="G101" s="12">
        <v>7</v>
      </c>
      <c r="H101" s="12">
        <v>5</v>
      </c>
    </row>
    <row r="102" customHeight="1" spans="1:8">
      <c r="A102" s="12" t="s">
        <v>726</v>
      </c>
      <c r="B102" s="13">
        <v>44297</v>
      </c>
      <c r="C102" s="12">
        <v>462</v>
      </c>
      <c r="D102" s="12">
        <v>242</v>
      </c>
      <c r="E102" s="12">
        <v>5</v>
      </c>
      <c r="F102" s="12">
        <v>2</v>
      </c>
      <c r="G102" s="12">
        <v>3</v>
      </c>
      <c r="H102" s="12">
        <v>3</v>
      </c>
    </row>
    <row r="103" customHeight="1" spans="1:8">
      <c r="A103" s="12" t="s">
        <v>726</v>
      </c>
      <c r="B103" s="13">
        <v>44298</v>
      </c>
      <c r="C103" s="12">
        <v>454</v>
      </c>
      <c r="D103" s="12">
        <v>281</v>
      </c>
      <c r="E103" s="12">
        <v>10</v>
      </c>
      <c r="F103" s="12">
        <v>3</v>
      </c>
      <c r="G103" s="12">
        <v>0</v>
      </c>
      <c r="H103" s="12">
        <v>0</v>
      </c>
    </row>
    <row r="104" customHeight="1" spans="1:8">
      <c r="A104" s="12" t="s">
        <v>726</v>
      </c>
      <c r="B104" s="13">
        <v>44299</v>
      </c>
      <c r="C104" s="12">
        <v>363</v>
      </c>
      <c r="D104" s="12">
        <v>224</v>
      </c>
      <c r="E104" s="12">
        <v>4</v>
      </c>
      <c r="F104" s="12">
        <v>3</v>
      </c>
      <c r="G104" s="12">
        <v>2</v>
      </c>
      <c r="H104" s="12">
        <v>2</v>
      </c>
    </row>
    <row r="105" customHeight="1" spans="1:8">
      <c r="A105" s="12" t="s">
        <v>726</v>
      </c>
      <c r="B105" s="13">
        <v>44300</v>
      </c>
      <c r="C105" s="12">
        <v>561</v>
      </c>
      <c r="D105" s="12">
        <v>242</v>
      </c>
      <c r="E105" s="12">
        <v>10</v>
      </c>
      <c r="F105" s="12">
        <v>2</v>
      </c>
      <c r="G105" s="12">
        <v>2</v>
      </c>
      <c r="H105" s="12">
        <v>2</v>
      </c>
    </row>
    <row r="106" customHeight="1" spans="1:8">
      <c r="A106" s="12" t="s">
        <v>726</v>
      </c>
      <c r="B106" s="13">
        <v>44301</v>
      </c>
      <c r="C106" s="12">
        <v>528</v>
      </c>
      <c r="D106" s="12">
        <v>247</v>
      </c>
      <c r="E106" s="12">
        <v>6</v>
      </c>
      <c r="F106" s="12">
        <v>2</v>
      </c>
      <c r="G106" s="12">
        <v>0</v>
      </c>
      <c r="H106" s="12">
        <v>0</v>
      </c>
    </row>
    <row r="107" customHeight="1" spans="1:8">
      <c r="A107" s="12" t="s">
        <v>726</v>
      </c>
      <c r="B107" s="13">
        <v>44302</v>
      </c>
      <c r="C107" s="12">
        <v>639</v>
      </c>
      <c r="D107" s="12">
        <v>202</v>
      </c>
      <c r="E107" s="12">
        <v>4</v>
      </c>
      <c r="F107" s="12">
        <v>4</v>
      </c>
      <c r="G107" s="12">
        <v>2</v>
      </c>
      <c r="H107" s="12">
        <v>2</v>
      </c>
    </row>
    <row r="108" customHeight="1" spans="1:8">
      <c r="A108" s="12" t="s">
        <v>726</v>
      </c>
      <c r="B108" s="13">
        <v>44303</v>
      </c>
      <c r="C108" s="12">
        <v>729</v>
      </c>
      <c r="D108" s="12">
        <v>220</v>
      </c>
      <c r="E108" s="12">
        <v>4</v>
      </c>
      <c r="F108" s="12">
        <v>2</v>
      </c>
      <c r="G108" s="12">
        <v>2</v>
      </c>
      <c r="H108" s="12">
        <v>1</v>
      </c>
    </row>
    <row r="109" customHeight="1" spans="1:8">
      <c r="A109" s="12" t="s">
        <v>726</v>
      </c>
      <c r="B109" s="13">
        <v>44304</v>
      </c>
      <c r="C109" s="12">
        <v>858</v>
      </c>
      <c r="D109" s="12">
        <v>276</v>
      </c>
      <c r="E109" s="12">
        <v>8</v>
      </c>
      <c r="F109" s="12">
        <v>4</v>
      </c>
      <c r="G109" s="12">
        <v>4</v>
      </c>
      <c r="H109" s="12">
        <v>2</v>
      </c>
    </row>
    <row r="110" customHeight="1" spans="1:8">
      <c r="A110" s="12" t="s">
        <v>726</v>
      </c>
      <c r="B110" s="13">
        <v>44305</v>
      </c>
      <c r="C110" s="12">
        <v>800</v>
      </c>
      <c r="D110" s="12">
        <v>209</v>
      </c>
      <c r="E110" s="12">
        <v>10</v>
      </c>
      <c r="F110" s="12">
        <v>6</v>
      </c>
      <c r="G110" s="12">
        <v>2</v>
      </c>
      <c r="H110" s="12">
        <v>1</v>
      </c>
    </row>
    <row r="111" customHeight="1" spans="1:8">
      <c r="A111" s="12" t="s">
        <v>726</v>
      </c>
      <c r="B111" s="13">
        <v>44306</v>
      </c>
      <c r="C111" s="12">
        <v>800</v>
      </c>
      <c r="D111" s="12">
        <v>201</v>
      </c>
      <c r="E111" s="12">
        <v>12</v>
      </c>
      <c r="F111" s="12">
        <v>5</v>
      </c>
      <c r="G111" s="12">
        <v>3</v>
      </c>
      <c r="H111" s="12">
        <v>3</v>
      </c>
    </row>
    <row r="112" customHeight="1" spans="1:8">
      <c r="A112" s="12" t="s">
        <v>726</v>
      </c>
      <c r="B112" s="13">
        <v>44307</v>
      </c>
      <c r="C112" s="12">
        <v>639</v>
      </c>
      <c r="D112" s="12">
        <v>208</v>
      </c>
      <c r="E112" s="12">
        <v>5</v>
      </c>
      <c r="F112" s="12">
        <v>3</v>
      </c>
      <c r="G112" s="12">
        <v>0</v>
      </c>
      <c r="H112" s="12">
        <v>0</v>
      </c>
    </row>
    <row r="113" customHeight="1" spans="1:8">
      <c r="A113" s="12" t="s">
        <v>726</v>
      </c>
      <c r="B113" s="13">
        <v>44308</v>
      </c>
      <c r="C113" s="12">
        <v>900</v>
      </c>
      <c r="D113" s="12">
        <v>229</v>
      </c>
      <c r="E113" s="12">
        <v>3</v>
      </c>
      <c r="F113" s="12">
        <v>5</v>
      </c>
      <c r="G113" s="12">
        <v>2</v>
      </c>
      <c r="H113" s="12">
        <v>2</v>
      </c>
    </row>
    <row r="114" customHeight="1" spans="1:8">
      <c r="A114" s="12" t="s">
        <v>726</v>
      </c>
      <c r="B114" s="13">
        <v>44309</v>
      </c>
      <c r="C114" s="12">
        <v>879</v>
      </c>
      <c r="D114" s="12">
        <v>257</v>
      </c>
      <c r="E114" s="12">
        <v>5</v>
      </c>
      <c r="F114" s="12">
        <v>5</v>
      </c>
      <c r="G114" s="12">
        <v>3</v>
      </c>
      <c r="H114" s="12">
        <v>2</v>
      </c>
    </row>
    <row r="115" customHeight="1" spans="1:8">
      <c r="A115" s="12" t="s">
        <v>726</v>
      </c>
      <c r="B115" s="13">
        <v>44310</v>
      </c>
      <c r="C115" s="12">
        <v>997</v>
      </c>
      <c r="D115" s="12">
        <v>211</v>
      </c>
      <c r="E115" s="12">
        <v>5</v>
      </c>
      <c r="F115" s="12">
        <v>2</v>
      </c>
      <c r="G115" s="12">
        <v>4</v>
      </c>
      <c r="H115" s="12">
        <v>4</v>
      </c>
    </row>
    <row r="116" customHeight="1" spans="1:8">
      <c r="A116" s="12" t="s">
        <v>726</v>
      </c>
      <c r="B116" s="13">
        <v>44311</v>
      </c>
      <c r="C116" s="12">
        <v>652</v>
      </c>
      <c r="D116" s="12">
        <v>287</v>
      </c>
      <c r="E116" s="12">
        <v>5</v>
      </c>
      <c r="F116" s="12">
        <v>2</v>
      </c>
      <c r="G116" s="12">
        <v>2</v>
      </c>
      <c r="H116" s="12">
        <v>2</v>
      </c>
    </row>
    <row r="117" customHeight="1" spans="1:8">
      <c r="A117" s="12" t="s">
        <v>726</v>
      </c>
      <c r="B117" s="13">
        <v>44312</v>
      </c>
      <c r="C117" s="12">
        <v>832</v>
      </c>
      <c r="D117" s="12">
        <v>280</v>
      </c>
      <c r="E117" s="12">
        <v>5</v>
      </c>
      <c r="F117" s="12">
        <v>3</v>
      </c>
      <c r="G117" s="12">
        <v>3</v>
      </c>
      <c r="H117" s="12">
        <v>1</v>
      </c>
    </row>
    <row r="118" customHeight="1" spans="1:8">
      <c r="A118" s="12" t="s">
        <v>726</v>
      </c>
      <c r="B118" s="13">
        <v>44313</v>
      </c>
      <c r="C118" s="12">
        <v>501</v>
      </c>
      <c r="D118" s="12">
        <v>286</v>
      </c>
      <c r="E118" s="12">
        <v>4</v>
      </c>
      <c r="F118" s="12">
        <v>2</v>
      </c>
      <c r="G118" s="12">
        <v>2</v>
      </c>
      <c r="H118" s="12">
        <v>2</v>
      </c>
    </row>
    <row r="119" customHeight="1" spans="1:8">
      <c r="A119" s="12" t="s">
        <v>726</v>
      </c>
      <c r="B119" s="13">
        <v>44314</v>
      </c>
      <c r="C119" s="12">
        <v>742.2</v>
      </c>
      <c r="D119" s="12">
        <v>242</v>
      </c>
      <c r="E119" s="12">
        <v>10</v>
      </c>
      <c r="F119" s="12">
        <v>3</v>
      </c>
      <c r="G119" s="12">
        <v>1</v>
      </c>
      <c r="H119" s="12">
        <v>1</v>
      </c>
    </row>
    <row r="120" customHeight="1" spans="1:8">
      <c r="A120" s="12" t="s">
        <v>726</v>
      </c>
      <c r="B120" s="13">
        <v>44315</v>
      </c>
      <c r="C120" s="12">
        <v>1173</v>
      </c>
      <c r="D120" s="12">
        <v>231</v>
      </c>
      <c r="E120" s="12">
        <v>12</v>
      </c>
      <c r="F120" s="12">
        <v>2</v>
      </c>
      <c r="G120" s="12">
        <v>2</v>
      </c>
      <c r="H120" s="12">
        <v>2</v>
      </c>
    </row>
    <row r="121" customHeight="1" spans="1:8">
      <c r="A121" s="12" t="s">
        <v>726</v>
      </c>
      <c r="B121" s="13">
        <v>44316</v>
      </c>
      <c r="C121" s="12">
        <v>763.58</v>
      </c>
      <c r="D121" s="12">
        <v>210</v>
      </c>
      <c r="E121" s="12">
        <v>9</v>
      </c>
      <c r="F121" s="12">
        <v>2</v>
      </c>
      <c r="G121" s="12">
        <v>2</v>
      </c>
      <c r="H121" s="12">
        <v>2</v>
      </c>
    </row>
    <row r="122" customHeight="1" spans="1:8">
      <c r="A122" s="12" t="s">
        <v>726</v>
      </c>
      <c r="B122" s="13">
        <v>44317</v>
      </c>
      <c r="C122" s="12">
        <v>581</v>
      </c>
      <c r="D122" s="12">
        <v>286</v>
      </c>
      <c r="E122" s="12">
        <v>5</v>
      </c>
      <c r="F122" s="12">
        <v>2</v>
      </c>
      <c r="G122" s="12">
        <v>3</v>
      </c>
      <c r="H122" s="12">
        <v>3</v>
      </c>
    </row>
    <row r="123" customHeight="1" spans="1:8">
      <c r="A123" s="12" t="s">
        <v>726</v>
      </c>
      <c r="B123" s="13">
        <v>44318</v>
      </c>
      <c r="C123" s="12">
        <v>892</v>
      </c>
      <c r="D123" s="12">
        <v>297</v>
      </c>
      <c r="E123" s="12">
        <v>2</v>
      </c>
      <c r="F123" s="12">
        <v>3</v>
      </c>
      <c r="G123" s="12">
        <v>0</v>
      </c>
      <c r="H123" s="12">
        <v>0</v>
      </c>
    </row>
    <row r="124" customHeight="1" spans="1:8">
      <c r="A124" s="12" t="s">
        <v>726</v>
      </c>
      <c r="B124" s="13">
        <v>44319</v>
      </c>
      <c r="C124" s="12">
        <v>750</v>
      </c>
      <c r="D124" s="12">
        <v>232</v>
      </c>
      <c r="E124" s="12">
        <v>12</v>
      </c>
      <c r="F124" s="12">
        <v>3</v>
      </c>
      <c r="G124" s="12">
        <v>2</v>
      </c>
      <c r="H124" s="12">
        <v>2</v>
      </c>
    </row>
    <row r="125" customHeight="1" spans="1:8">
      <c r="A125" s="12" t="s">
        <v>726</v>
      </c>
      <c r="B125" s="13">
        <v>44320</v>
      </c>
      <c r="C125" s="12">
        <v>986</v>
      </c>
      <c r="D125" s="12">
        <v>229</v>
      </c>
      <c r="E125" s="12">
        <v>8</v>
      </c>
      <c r="F125" s="12">
        <v>2</v>
      </c>
      <c r="G125" s="12">
        <v>6</v>
      </c>
      <c r="H125" s="12">
        <v>5</v>
      </c>
    </row>
    <row r="126" customHeight="1" spans="1:8">
      <c r="A126" s="12" t="s">
        <v>726</v>
      </c>
      <c r="B126" s="13">
        <v>44321</v>
      </c>
      <c r="C126" s="12">
        <v>1032</v>
      </c>
      <c r="D126" s="12">
        <v>289</v>
      </c>
      <c r="E126" s="12">
        <v>12</v>
      </c>
      <c r="F126" s="12">
        <v>2</v>
      </c>
      <c r="G126" s="12">
        <v>3</v>
      </c>
      <c r="H126" s="12">
        <v>3</v>
      </c>
    </row>
    <row r="127" customHeight="1" spans="1:8">
      <c r="A127" s="12" t="s">
        <v>726</v>
      </c>
      <c r="B127" s="13">
        <v>44322</v>
      </c>
      <c r="C127" s="12">
        <v>1200</v>
      </c>
      <c r="D127" s="12">
        <v>256</v>
      </c>
      <c r="E127" s="12">
        <v>3</v>
      </c>
      <c r="F127" s="12">
        <v>2</v>
      </c>
      <c r="G127" s="12">
        <v>2</v>
      </c>
      <c r="H127" s="12">
        <v>2</v>
      </c>
    </row>
    <row r="128" customHeight="1" spans="1:8">
      <c r="A128" s="12" t="s">
        <v>726</v>
      </c>
      <c r="B128" s="13">
        <v>44323</v>
      </c>
      <c r="C128" s="12">
        <v>1200</v>
      </c>
      <c r="D128" s="12">
        <v>210</v>
      </c>
      <c r="E128" s="12">
        <v>6</v>
      </c>
      <c r="F128" s="12">
        <v>3</v>
      </c>
      <c r="G128" s="12">
        <v>0</v>
      </c>
      <c r="H128" s="12">
        <v>0</v>
      </c>
    </row>
    <row r="129" customHeight="1" spans="1:8">
      <c r="A129" s="12" t="s">
        <v>726</v>
      </c>
      <c r="B129" s="13">
        <v>44324</v>
      </c>
      <c r="C129" s="12">
        <v>1203</v>
      </c>
      <c r="D129" s="12">
        <v>259</v>
      </c>
      <c r="E129" s="12">
        <v>3</v>
      </c>
      <c r="F129" s="12">
        <v>3</v>
      </c>
      <c r="G129" s="12">
        <v>0</v>
      </c>
      <c r="H129" s="12">
        <v>0</v>
      </c>
    </row>
    <row r="130" customHeight="1" spans="1:8">
      <c r="A130" s="12" t="s">
        <v>726</v>
      </c>
      <c r="B130" s="13">
        <v>44325</v>
      </c>
      <c r="C130" s="12">
        <v>1203</v>
      </c>
      <c r="D130" s="12">
        <v>297</v>
      </c>
      <c r="E130" s="12">
        <v>1</v>
      </c>
      <c r="F130" s="12">
        <v>2</v>
      </c>
      <c r="G130" s="12">
        <v>1</v>
      </c>
      <c r="H130" s="12">
        <v>0</v>
      </c>
    </row>
    <row r="131" customHeight="1" spans="1:8">
      <c r="A131" s="12" t="s">
        <v>726</v>
      </c>
      <c r="B131" s="13">
        <v>44326</v>
      </c>
      <c r="C131" s="12">
        <v>908.77</v>
      </c>
      <c r="D131" s="12">
        <v>285</v>
      </c>
      <c r="E131" s="12">
        <v>2</v>
      </c>
      <c r="F131" s="12">
        <v>6</v>
      </c>
      <c r="G131" s="12">
        <v>0</v>
      </c>
      <c r="H131" s="12">
        <v>0</v>
      </c>
    </row>
    <row r="132" customHeight="1" spans="1:8">
      <c r="A132" s="12" t="s">
        <v>726</v>
      </c>
      <c r="B132" s="13">
        <v>44327</v>
      </c>
      <c r="C132" s="12">
        <v>691</v>
      </c>
      <c r="D132" s="12">
        <v>254</v>
      </c>
      <c r="E132" s="12">
        <v>4</v>
      </c>
      <c r="F132" s="12">
        <v>3</v>
      </c>
      <c r="G132" s="12">
        <v>0</v>
      </c>
      <c r="H132" s="12">
        <v>0</v>
      </c>
    </row>
    <row r="133" customHeight="1" spans="1:8">
      <c r="A133" s="12" t="s">
        <v>726</v>
      </c>
      <c r="B133" s="13">
        <v>44328</v>
      </c>
      <c r="C133" s="12">
        <v>946</v>
      </c>
      <c r="D133" s="12">
        <v>132</v>
      </c>
      <c r="E133" s="12">
        <v>4</v>
      </c>
      <c r="F133" s="12">
        <v>2</v>
      </c>
      <c r="G133" s="12">
        <v>1</v>
      </c>
      <c r="H133" s="12">
        <v>1</v>
      </c>
    </row>
    <row r="134" customHeight="1" spans="1:8">
      <c r="A134" s="12" t="s">
        <v>726</v>
      </c>
      <c r="B134" s="13">
        <v>44329</v>
      </c>
      <c r="C134" s="12">
        <v>735</v>
      </c>
      <c r="D134" s="12">
        <v>97</v>
      </c>
      <c r="E134" s="12">
        <v>8</v>
      </c>
      <c r="F134" s="12">
        <v>3</v>
      </c>
      <c r="G134" s="12">
        <v>0</v>
      </c>
      <c r="H134" s="12">
        <v>0</v>
      </c>
    </row>
    <row r="135" customHeight="1" spans="1:8">
      <c r="A135" s="12" t="s">
        <v>726</v>
      </c>
      <c r="B135" s="13">
        <v>44330</v>
      </c>
      <c r="C135" s="12">
        <v>664</v>
      </c>
      <c r="D135" s="12">
        <v>156</v>
      </c>
      <c r="E135" s="12">
        <v>10</v>
      </c>
      <c r="F135" s="12">
        <v>3</v>
      </c>
      <c r="G135" s="12">
        <v>1</v>
      </c>
      <c r="H135" s="12">
        <v>1</v>
      </c>
    </row>
    <row r="136" customHeight="1" spans="1:8">
      <c r="A136" s="12" t="s">
        <v>726</v>
      </c>
      <c r="B136" s="13">
        <v>44331</v>
      </c>
      <c r="C136" s="12">
        <v>536</v>
      </c>
      <c r="D136" s="12">
        <v>145</v>
      </c>
      <c r="E136" s="12">
        <v>3</v>
      </c>
      <c r="F136" s="12">
        <v>2</v>
      </c>
      <c r="G136" s="12">
        <v>3</v>
      </c>
      <c r="H136" s="12">
        <v>3</v>
      </c>
    </row>
    <row r="137" customHeight="1" spans="1:8">
      <c r="A137" s="12" t="s">
        <v>726</v>
      </c>
      <c r="B137" s="13">
        <v>44332</v>
      </c>
      <c r="C137" s="12">
        <v>788</v>
      </c>
      <c r="D137" s="12">
        <v>109</v>
      </c>
      <c r="E137" s="12">
        <v>6</v>
      </c>
      <c r="F137" s="12">
        <v>3</v>
      </c>
      <c r="G137" s="12">
        <v>4</v>
      </c>
      <c r="H137" s="12">
        <v>4</v>
      </c>
    </row>
    <row r="138" customHeight="1" spans="1:8">
      <c r="A138" s="12" t="s">
        <v>726</v>
      </c>
      <c r="B138" s="13">
        <v>44333</v>
      </c>
      <c r="C138" s="12">
        <v>800</v>
      </c>
      <c r="D138" s="12">
        <v>120</v>
      </c>
      <c r="E138" s="12">
        <v>4</v>
      </c>
      <c r="F138" s="12">
        <v>2</v>
      </c>
      <c r="G138" s="12">
        <v>3</v>
      </c>
      <c r="H138" s="12">
        <v>3</v>
      </c>
    </row>
    <row r="139" customHeight="1" spans="1:8">
      <c r="A139" s="12" t="s">
        <v>726</v>
      </c>
      <c r="B139" s="13">
        <v>44334</v>
      </c>
      <c r="C139" s="12">
        <v>856</v>
      </c>
      <c r="D139" s="12">
        <v>118</v>
      </c>
      <c r="E139" s="12">
        <v>6</v>
      </c>
      <c r="F139" s="12">
        <v>3</v>
      </c>
      <c r="G139" s="12">
        <v>1</v>
      </c>
      <c r="H139" s="12">
        <v>1</v>
      </c>
    </row>
    <row r="140" customHeight="1" spans="1:8">
      <c r="A140" s="12" t="s">
        <v>726</v>
      </c>
      <c r="B140" s="13">
        <v>44335</v>
      </c>
      <c r="C140" s="12">
        <v>832</v>
      </c>
      <c r="D140" s="12">
        <v>122</v>
      </c>
      <c r="E140" s="12">
        <v>6</v>
      </c>
      <c r="F140" s="12">
        <v>2</v>
      </c>
      <c r="G140" s="12">
        <v>4</v>
      </c>
      <c r="H140" s="12">
        <v>3</v>
      </c>
    </row>
    <row r="141" customHeight="1" spans="1:8">
      <c r="A141" s="12" t="s">
        <v>726</v>
      </c>
      <c r="B141" s="13">
        <v>44336</v>
      </c>
      <c r="C141" s="12">
        <v>491</v>
      </c>
      <c r="D141" s="12">
        <v>94</v>
      </c>
      <c r="E141" s="12">
        <v>4</v>
      </c>
      <c r="F141" s="12">
        <v>5</v>
      </c>
      <c r="G141" s="12">
        <v>2</v>
      </c>
      <c r="H141" s="12">
        <v>2</v>
      </c>
    </row>
    <row r="142" customHeight="1" spans="1:8">
      <c r="A142" s="12" t="s">
        <v>726</v>
      </c>
      <c r="B142" s="13">
        <v>44337</v>
      </c>
      <c r="C142" s="12">
        <v>685</v>
      </c>
      <c r="D142" s="12">
        <v>101</v>
      </c>
      <c r="E142" s="12">
        <v>6</v>
      </c>
      <c r="F142" s="12">
        <v>2</v>
      </c>
      <c r="G142" s="12">
        <v>4</v>
      </c>
      <c r="H142" s="12">
        <v>3</v>
      </c>
    </row>
    <row r="143" customHeight="1" spans="1:8">
      <c r="A143" s="12" t="s">
        <v>726</v>
      </c>
      <c r="B143" s="13">
        <v>44338</v>
      </c>
      <c r="C143" s="12">
        <v>804</v>
      </c>
      <c r="D143" s="12">
        <v>119</v>
      </c>
      <c r="E143" s="12">
        <v>2</v>
      </c>
      <c r="F143" s="12">
        <v>4</v>
      </c>
      <c r="G143" s="12">
        <v>0</v>
      </c>
      <c r="H143" s="12">
        <v>0</v>
      </c>
    </row>
    <row r="144" customHeight="1" spans="1:8">
      <c r="A144" s="12" t="s">
        <v>726</v>
      </c>
      <c r="B144" s="13">
        <v>44339</v>
      </c>
      <c r="C144" s="12">
        <v>749</v>
      </c>
      <c r="D144" s="12">
        <v>122</v>
      </c>
      <c r="E144" s="12">
        <v>4</v>
      </c>
      <c r="F144" s="12">
        <v>4</v>
      </c>
      <c r="G144" s="12">
        <v>2</v>
      </c>
      <c r="H144" s="12">
        <v>2</v>
      </c>
    </row>
    <row r="145" customHeight="1" spans="1:8">
      <c r="A145" s="12" t="s">
        <v>726</v>
      </c>
      <c r="B145" s="13">
        <v>44340</v>
      </c>
      <c r="C145" s="12">
        <v>694</v>
      </c>
      <c r="D145" s="12">
        <v>124</v>
      </c>
      <c r="E145" s="12">
        <v>10</v>
      </c>
      <c r="F145" s="12">
        <v>2</v>
      </c>
      <c r="G145" s="12">
        <v>1</v>
      </c>
      <c r="H145" s="12">
        <v>1</v>
      </c>
    </row>
    <row r="146" customHeight="1" spans="1:8">
      <c r="A146" s="12" t="s">
        <v>726</v>
      </c>
      <c r="B146" s="13">
        <v>44341</v>
      </c>
      <c r="C146" s="12">
        <v>800</v>
      </c>
      <c r="D146" s="12">
        <v>116</v>
      </c>
      <c r="E146" s="12">
        <v>10</v>
      </c>
      <c r="F146" s="12">
        <v>3</v>
      </c>
      <c r="G146" s="12">
        <v>0</v>
      </c>
      <c r="H146" s="12">
        <v>0</v>
      </c>
    </row>
    <row r="147" customHeight="1" spans="1:8">
      <c r="A147" s="12" t="s">
        <v>726</v>
      </c>
      <c r="B147" s="13">
        <v>44342</v>
      </c>
      <c r="C147" s="12">
        <v>736.66</v>
      </c>
      <c r="D147" s="12">
        <v>599</v>
      </c>
      <c r="E147" s="12">
        <v>2</v>
      </c>
      <c r="F147" s="12">
        <v>2</v>
      </c>
      <c r="G147" s="12">
        <v>0</v>
      </c>
      <c r="H147" s="12">
        <v>0</v>
      </c>
    </row>
    <row r="148" customHeight="1" spans="1:8">
      <c r="A148" s="12" t="s">
        <v>726</v>
      </c>
      <c r="B148" s="13">
        <v>44343</v>
      </c>
      <c r="C148" s="12">
        <v>737.4</v>
      </c>
      <c r="D148" s="12">
        <v>535</v>
      </c>
      <c r="E148" s="12">
        <v>6</v>
      </c>
      <c r="F148" s="12">
        <v>3</v>
      </c>
      <c r="G148" s="12">
        <v>2</v>
      </c>
      <c r="H148" s="12">
        <v>0</v>
      </c>
    </row>
    <row r="149" customHeight="1" spans="1:8">
      <c r="A149" s="12" t="s">
        <v>726</v>
      </c>
      <c r="B149" s="13">
        <v>44344</v>
      </c>
      <c r="C149" s="12">
        <v>804</v>
      </c>
      <c r="D149" s="12">
        <v>878</v>
      </c>
      <c r="E149" s="12">
        <v>8</v>
      </c>
      <c r="F149" s="12">
        <v>2</v>
      </c>
      <c r="G149" s="12">
        <v>6</v>
      </c>
      <c r="H149" s="12">
        <v>5</v>
      </c>
    </row>
    <row r="150" customHeight="1" spans="1:8">
      <c r="A150" s="12" t="s">
        <v>726</v>
      </c>
      <c r="B150" s="13">
        <v>44345</v>
      </c>
      <c r="C150" s="12">
        <v>737.98</v>
      </c>
      <c r="D150" s="12">
        <v>991</v>
      </c>
      <c r="E150" s="12">
        <v>10</v>
      </c>
      <c r="F150" s="12">
        <v>2</v>
      </c>
      <c r="G150" s="12">
        <v>4</v>
      </c>
      <c r="H150" s="12">
        <v>4</v>
      </c>
    </row>
    <row r="151" customHeight="1" spans="1:8">
      <c r="A151" s="12" t="s">
        <v>726</v>
      </c>
      <c r="B151" s="13">
        <v>44346</v>
      </c>
      <c r="C151" s="12">
        <v>742.35</v>
      </c>
      <c r="D151" s="12">
        <v>651</v>
      </c>
      <c r="E151" s="12">
        <v>10</v>
      </c>
      <c r="F151" s="12">
        <v>3</v>
      </c>
      <c r="G151" s="12">
        <v>5</v>
      </c>
      <c r="H151" s="12">
        <v>5</v>
      </c>
    </row>
    <row r="152" customHeight="1" spans="1:8">
      <c r="A152" s="12" t="s">
        <v>726</v>
      </c>
      <c r="B152" s="13">
        <v>44347</v>
      </c>
      <c r="C152" s="12">
        <v>672.44</v>
      </c>
      <c r="D152" s="12">
        <v>784</v>
      </c>
      <c r="E152" s="12">
        <v>6</v>
      </c>
      <c r="F152" s="12">
        <v>2</v>
      </c>
      <c r="G152" s="12">
        <v>4</v>
      </c>
      <c r="H152" s="12">
        <v>4</v>
      </c>
    </row>
    <row r="153" customHeight="1" spans="1:8">
      <c r="A153" s="12" t="s">
        <v>726</v>
      </c>
      <c r="B153" s="13">
        <v>44348</v>
      </c>
      <c r="C153" s="12">
        <v>804</v>
      </c>
      <c r="D153" s="12">
        <v>902</v>
      </c>
      <c r="E153" s="12">
        <v>12</v>
      </c>
      <c r="F153" s="12">
        <v>2</v>
      </c>
      <c r="G153" s="12">
        <v>3</v>
      </c>
      <c r="H153" s="12">
        <v>3</v>
      </c>
    </row>
    <row r="154" customHeight="1" spans="1:8">
      <c r="A154" s="12" t="s">
        <v>726</v>
      </c>
      <c r="B154" s="13">
        <v>44349</v>
      </c>
      <c r="C154" s="12">
        <v>646.71</v>
      </c>
      <c r="D154" s="12">
        <v>543</v>
      </c>
      <c r="E154" s="12">
        <v>2</v>
      </c>
      <c r="F154" s="12">
        <v>2</v>
      </c>
      <c r="G154" s="12">
        <v>1</v>
      </c>
      <c r="H154" s="12">
        <v>1</v>
      </c>
    </row>
    <row r="155" customHeight="1" spans="1:8">
      <c r="A155" s="12" t="s">
        <v>726</v>
      </c>
      <c r="B155" s="13">
        <v>44350</v>
      </c>
      <c r="C155" s="12">
        <v>670.03</v>
      </c>
      <c r="D155" s="12">
        <v>806</v>
      </c>
      <c r="E155" s="12">
        <v>5</v>
      </c>
      <c r="F155" s="12">
        <v>3</v>
      </c>
      <c r="G155" s="12">
        <v>1</v>
      </c>
      <c r="H155" s="12">
        <v>1</v>
      </c>
    </row>
    <row r="156" customHeight="1" spans="1:8">
      <c r="A156" s="12" t="s">
        <v>726</v>
      </c>
      <c r="B156" s="13">
        <v>44351</v>
      </c>
      <c r="C156" s="12">
        <v>604</v>
      </c>
      <c r="D156" s="12">
        <v>659</v>
      </c>
      <c r="E156" s="12">
        <v>5</v>
      </c>
      <c r="F156" s="12">
        <v>8</v>
      </c>
      <c r="G156" s="12">
        <v>0</v>
      </c>
      <c r="H156" s="12">
        <v>0</v>
      </c>
    </row>
    <row r="157" customHeight="1" spans="1:8">
      <c r="A157" s="12" t="s">
        <v>726</v>
      </c>
      <c r="B157" s="13">
        <v>44352</v>
      </c>
      <c r="C157" s="12">
        <v>604</v>
      </c>
      <c r="D157" s="12">
        <v>979</v>
      </c>
      <c r="E157" s="12">
        <v>10</v>
      </c>
      <c r="F157" s="12">
        <v>5</v>
      </c>
      <c r="G157" s="12">
        <v>8</v>
      </c>
      <c r="H157" s="12">
        <v>8</v>
      </c>
    </row>
    <row r="158" customHeight="1" spans="1:8">
      <c r="A158" s="12" t="s">
        <v>726</v>
      </c>
      <c r="B158" s="13">
        <v>44353</v>
      </c>
      <c r="C158" s="12">
        <v>156.76</v>
      </c>
      <c r="D158" s="12">
        <v>953</v>
      </c>
      <c r="E158" s="12">
        <v>5</v>
      </c>
      <c r="F158" s="12">
        <v>2</v>
      </c>
      <c r="G158" s="12">
        <v>3</v>
      </c>
      <c r="H158" s="12">
        <v>3</v>
      </c>
    </row>
    <row r="159" customHeight="1" spans="1:8">
      <c r="A159" s="12" t="s">
        <v>726</v>
      </c>
      <c r="B159" s="13">
        <v>44354</v>
      </c>
      <c r="C159" s="12">
        <v>1023</v>
      </c>
      <c r="D159" s="12">
        <v>899</v>
      </c>
      <c r="E159" s="12">
        <v>6</v>
      </c>
      <c r="F159" s="12">
        <v>5</v>
      </c>
      <c r="G159" s="12">
        <v>4</v>
      </c>
      <c r="H159" s="12">
        <v>4</v>
      </c>
    </row>
    <row r="160" customHeight="1" spans="1:8">
      <c r="A160" s="12" t="s">
        <v>726</v>
      </c>
      <c r="B160" s="13">
        <v>44355</v>
      </c>
      <c r="C160" s="12">
        <v>708</v>
      </c>
      <c r="D160" s="12">
        <v>782</v>
      </c>
      <c r="E160" s="12">
        <v>4</v>
      </c>
      <c r="F160" s="12">
        <v>5</v>
      </c>
      <c r="G160" s="12">
        <v>3</v>
      </c>
      <c r="H160" s="12">
        <v>3</v>
      </c>
    </row>
    <row r="161" customHeight="1" spans="1:8">
      <c r="A161" s="12" t="s">
        <v>726</v>
      </c>
      <c r="B161" s="13">
        <v>44356</v>
      </c>
      <c r="C161" s="12">
        <v>1095</v>
      </c>
      <c r="D161" s="12">
        <v>547</v>
      </c>
      <c r="E161" s="12">
        <v>4</v>
      </c>
      <c r="F161" s="12">
        <v>3</v>
      </c>
      <c r="G161" s="12">
        <v>2</v>
      </c>
      <c r="H161" s="12">
        <v>2</v>
      </c>
    </row>
    <row r="162" customHeight="1" spans="1:8">
      <c r="A162" s="12" t="s">
        <v>726</v>
      </c>
      <c r="B162" s="13">
        <v>44357</v>
      </c>
      <c r="C162" s="12">
        <v>212.86</v>
      </c>
      <c r="D162" s="12">
        <v>646</v>
      </c>
      <c r="E162" s="12">
        <v>7</v>
      </c>
      <c r="F162" s="12">
        <v>2</v>
      </c>
      <c r="G162" s="12">
        <v>2</v>
      </c>
      <c r="H162" s="12">
        <v>2</v>
      </c>
    </row>
    <row r="163" customHeight="1" spans="1:8">
      <c r="A163" s="12" t="s">
        <v>726</v>
      </c>
      <c r="B163" s="13">
        <v>44358</v>
      </c>
      <c r="C163" s="12">
        <v>461.03</v>
      </c>
      <c r="D163" s="12">
        <v>922</v>
      </c>
      <c r="E163" s="12">
        <v>7</v>
      </c>
      <c r="F163" s="12">
        <v>3</v>
      </c>
      <c r="G163" s="12">
        <v>1</v>
      </c>
      <c r="H163" s="12">
        <v>1</v>
      </c>
    </row>
    <row r="164" customHeight="1" spans="1:8">
      <c r="A164" s="12" t="s">
        <v>726</v>
      </c>
      <c r="B164" s="13">
        <v>44359</v>
      </c>
      <c r="C164" s="12">
        <v>597.43</v>
      </c>
      <c r="D164" s="12">
        <v>945</v>
      </c>
      <c r="E164" s="12">
        <v>9</v>
      </c>
      <c r="F164" s="12">
        <v>2</v>
      </c>
      <c r="G164" s="12">
        <v>7</v>
      </c>
      <c r="H164" s="12">
        <v>7</v>
      </c>
    </row>
    <row r="165" customHeight="1" spans="1:8">
      <c r="A165" s="12" t="s">
        <v>726</v>
      </c>
      <c r="B165" s="13">
        <v>44360</v>
      </c>
      <c r="C165" s="12">
        <v>604</v>
      </c>
      <c r="D165" s="12">
        <v>576</v>
      </c>
      <c r="E165" s="12">
        <v>12</v>
      </c>
      <c r="F165" s="12">
        <v>5</v>
      </c>
      <c r="G165" s="12">
        <v>10</v>
      </c>
      <c r="H165" s="12">
        <v>10</v>
      </c>
    </row>
    <row r="166" customHeight="1" spans="1:8">
      <c r="A166" s="12" t="s">
        <v>726</v>
      </c>
      <c r="B166" s="13">
        <v>44361</v>
      </c>
      <c r="C166" s="12">
        <v>564.08</v>
      </c>
      <c r="D166" s="12">
        <v>815</v>
      </c>
      <c r="E166" s="12">
        <v>6</v>
      </c>
      <c r="F166" s="12">
        <v>3</v>
      </c>
      <c r="G166" s="12">
        <v>5</v>
      </c>
      <c r="H166" s="12">
        <v>4</v>
      </c>
    </row>
    <row r="167" customHeight="1" spans="1:8">
      <c r="A167" s="12" t="s">
        <v>726</v>
      </c>
      <c r="B167" s="13">
        <v>44362</v>
      </c>
      <c r="C167" s="12">
        <v>539.39</v>
      </c>
      <c r="D167" s="12">
        <v>559</v>
      </c>
      <c r="E167" s="12">
        <v>6</v>
      </c>
      <c r="F167" s="12">
        <v>4</v>
      </c>
      <c r="G167" s="12">
        <v>4</v>
      </c>
      <c r="H167" s="12">
        <v>3</v>
      </c>
    </row>
    <row r="168" customHeight="1" spans="1:8">
      <c r="A168" s="12" t="s">
        <v>726</v>
      </c>
      <c r="B168" s="13">
        <v>44363</v>
      </c>
      <c r="C168" s="12">
        <v>355.28</v>
      </c>
      <c r="D168" s="12">
        <v>985</v>
      </c>
      <c r="E168" s="12">
        <v>2</v>
      </c>
      <c r="F168" s="12">
        <v>4</v>
      </c>
      <c r="G168" s="12">
        <v>1</v>
      </c>
      <c r="H168" s="12">
        <v>1</v>
      </c>
    </row>
    <row r="169" customHeight="1" spans="1:8">
      <c r="A169" s="12" t="s">
        <v>726</v>
      </c>
      <c r="B169" s="13">
        <v>44364</v>
      </c>
      <c r="C169" s="12">
        <v>569.21</v>
      </c>
      <c r="D169" s="12">
        <v>882</v>
      </c>
      <c r="E169" s="12">
        <v>14</v>
      </c>
      <c r="F169" s="12">
        <v>5</v>
      </c>
      <c r="G169" s="12">
        <v>4</v>
      </c>
      <c r="H169" s="12">
        <v>3</v>
      </c>
    </row>
    <row r="170" customHeight="1" spans="1:8">
      <c r="A170" s="12" t="s">
        <v>726</v>
      </c>
      <c r="B170" s="13">
        <v>44365</v>
      </c>
      <c r="C170" s="12">
        <v>358.6</v>
      </c>
      <c r="D170" s="12">
        <v>521</v>
      </c>
      <c r="E170" s="12">
        <v>9</v>
      </c>
      <c r="F170" s="12">
        <v>2</v>
      </c>
      <c r="G170" s="12">
        <v>7</v>
      </c>
      <c r="H170" s="12">
        <v>7</v>
      </c>
    </row>
    <row r="171" customHeight="1" spans="1:8">
      <c r="A171" s="12" t="s">
        <v>726</v>
      </c>
      <c r="B171" s="13">
        <v>44366</v>
      </c>
      <c r="C171" s="12">
        <v>511.73</v>
      </c>
      <c r="D171" s="12">
        <v>905</v>
      </c>
      <c r="E171" s="12">
        <v>7</v>
      </c>
      <c r="F171" s="12">
        <v>2</v>
      </c>
      <c r="G171" s="12">
        <v>5</v>
      </c>
      <c r="H171" s="12">
        <v>5</v>
      </c>
    </row>
    <row r="172" customHeight="1" spans="1:8">
      <c r="A172" s="12" t="s">
        <v>726</v>
      </c>
      <c r="B172" s="13">
        <v>44367</v>
      </c>
      <c r="C172" s="12">
        <v>528.8</v>
      </c>
      <c r="D172" s="12">
        <v>726</v>
      </c>
      <c r="E172" s="12">
        <v>0</v>
      </c>
      <c r="F172" s="12">
        <v>3</v>
      </c>
      <c r="G172" s="12">
        <v>0</v>
      </c>
      <c r="H172" s="12">
        <v>0</v>
      </c>
    </row>
    <row r="173" customHeight="1" spans="1:8">
      <c r="A173" s="12" t="s">
        <v>726</v>
      </c>
      <c r="B173" s="13">
        <v>44368</v>
      </c>
      <c r="C173" s="12">
        <v>614.14</v>
      </c>
      <c r="D173" s="12">
        <v>905</v>
      </c>
      <c r="E173" s="12">
        <v>4</v>
      </c>
      <c r="F173" s="12">
        <v>4</v>
      </c>
      <c r="G173" s="12">
        <v>3</v>
      </c>
      <c r="H173" s="12">
        <v>3</v>
      </c>
    </row>
    <row r="174" customHeight="1" spans="1:8">
      <c r="A174" s="12" t="s">
        <v>726</v>
      </c>
      <c r="B174" s="13">
        <v>44369</v>
      </c>
      <c r="C174" s="12">
        <v>434.64</v>
      </c>
      <c r="D174" s="12">
        <v>942</v>
      </c>
      <c r="E174" s="12">
        <v>10</v>
      </c>
      <c r="F174" s="12">
        <v>3</v>
      </c>
      <c r="G174" s="12">
        <v>0</v>
      </c>
      <c r="H174" s="12">
        <v>0</v>
      </c>
    </row>
    <row r="175" customHeight="1" spans="1:8">
      <c r="A175" s="12" t="s">
        <v>726</v>
      </c>
      <c r="B175" s="13">
        <v>44370</v>
      </c>
      <c r="C175" s="12">
        <v>604.18</v>
      </c>
      <c r="D175" s="12">
        <v>613</v>
      </c>
      <c r="E175" s="12">
        <v>5</v>
      </c>
      <c r="F175" s="12">
        <v>6</v>
      </c>
      <c r="G175" s="12">
        <v>1</v>
      </c>
      <c r="H175" s="12">
        <v>1</v>
      </c>
    </row>
    <row r="176" customHeight="1" spans="1:8">
      <c r="A176" s="12" t="s">
        <v>726</v>
      </c>
      <c r="B176" s="13">
        <v>44371</v>
      </c>
      <c r="C176" s="12">
        <v>503.48</v>
      </c>
      <c r="D176" s="12">
        <v>850</v>
      </c>
      <c r="E176" s="12">
        <v>6</v>
      </c>
      <c r="F176" s="12">
        <v>3</v>
      </c>
      <c r="G176" s="12">
        <v>4</v>
      </c>
      <c r="H176" s="12">
        <v>3</v>
      </c>
    </row>
    <row r="177" customHeight="1" spans="1:8">
      <c r="A177" s="12" t="s">
        <v>726</v>
      </c>
      <c r="B177" s="13">
        <v>44372</v>
      </c>
      <c r="C177" s="12">
        <v>657.79</v>
      </c>
      <c r="D177" s="12">
        <v>577</v>
      </c>
      <c r="E177" s="12">
        <v>5</v>
      </c>
      <c r="F177" s="12">
        <v>2</v>
      </c>
      <c r="G177" s="12">
        <v>3</v>
      </c>
      <c r="H177" s="12">
        <v>2</v>
      </c>
    </row>
    <row r="178" customHeight="1" spans="1:8">
      <c r="A178" s="12" t="s">
        <v>726</v>
      </c>
      <c r="B178" s="13">
        <v>44373</v>
      </c>
      <c r="C178" s="12">
        <v>672.02</v>
      </c>
      <c r="D178" s="12">
        <v>668</v>
      </c>
      <c r="E178" s="12">
        <v>6</v>
      </c>
      <c r="F178" s="12">
        <v>3</v>
      </c>
      <c r="G178" s="12">
        <v>4</v>
      </c>
      <c r="H178" s="12">
        <v>3</v>
      </c>
    </row>
    <row r="179" customHeight="1" spans="1:8">
      <c r="A179" s="12" t="s">
        <v>726</v>
      </c>
      <c r="B179" s="13">
        <v>44374</v>
      </c>
      <c r="C179" s="12">
        <v>696.32</v>
      </c>
      <c r="D179" s="12">
        <v>864</v>
      </c>
      <c r="E179" s="12">
        <v>5</v>
      </c>
      <c r="F179" s="12">
        <v>4</v>
      </c>
      <c r="G179" s="12">
        <v>3</v>
      </c>
      <c r="H179" s="12">
        <v>3</v>
      </c>
    </row>
    <row r="180" customHeight="1" spans="1:8">
      <c r="A180" s="12" t="s">
        <v>726</v>
      </c>
      <c r="B180" s="13">
        <v>44375</v>
      </c>
      <c r="C180" s="12">
        <v>799.02</v>
      </c>
      <c r="D180" s="12">
        <v>1234</v>
      </c>
      <c r="E180" s="12">
        <v>4</v>
      </c>
      <c r="F180" s="12">
        <v>4</v>
      </c>
      <c r="G180" s="12">
        <v>1</v>
      </c>
      <c r="H180" s="12">
        <v>1</v>
      </c>
    </row>
    <row r="181" customHeight="1" spans="1:8">
      <c r="A181" s="12" t="s">
        <v>726</v>
      </c>
      <c r="B181" s="13">
        <v>44376</v>
      </c>
      <c r="C181" s="12">
        <v>445.91</v>
      </c>
      <c r="D181" s="12">
        <v>527</v>
      </c>
      <c r="E181" s="12">
        <v>2</v>
      </c>
      <c r="F181" s="12">
        <v>4</v>
      </c>
      <c r="G181" s="12">
        <v>0</v>
      </c>
      <c r="H181" s="12">
        <v>0</v>
      </c>
    </row>
    <row r="182" customHeight="1" spans="1:8">
      <c r="A182" s="12" t="s">
        <v>726</v>
      </c>
      <c r="B182" s="13">
        <v>44377</v>
      </c>
      <c r="C182" s="12">
        <v>705.23</v>
      </c>
      <c r="D182" s="12">
        <v>650</v>
      </c>
      <c r="E182" s="12">
        <v>5</v>
      </c>
      <c r="F182" s="12">
        <v>6</v>
      </c>
      <c r="G182" s="12">
        <v>3</v>
      </c>
      <c r="H182" s="12">
        <v>3</v>
      </c>
    </row>
    <row r="183" customHeight="1" spans="1:8">
      <c r="A183" s="12" t="s">
        <v>726</v>
      </c>
      <c r="B183" s="13">
        <v>44378</v>
      </c>
      <c r="C183" s="12">
        <v>526.72</v>
      </c>
      <c r="D183" s="12">
        <v>749</v>
      </c>
      <c r="E183" s="12">
        <v>4</v>
      </c>
      <c r="F183" s="12">
        <v>2</v>
      </c>
      <c r="G183" s="12">
        <v>2</v>
      </c>
      <c r="H183" s="12">
        <v>1</v>
      </c>
    </row>
    <row r="184" customHeight="1" spans="1:8">
      <c r="A184" s="12" t="s">
        <v>726</v>
      </c>
      <c r="B184" s="13">
        <v>44379</v>
      </c>
      <c r="C184" s="12">
        <v>515.09</v>
      </c>
      <c r="D184" s="12">
        <v>662</v>
      </c>
      <c r="E184" s="12">
        <v>4</v>
      </c>
      <c r="F184" s="12">
        <v>4</v>
      </c>
      <c r="G184" s="12">
        <v>2</v>
      </c>
      <c r="H184" s="12">
        <v>2</v>
      </c>
    </row>
    <row r="185" customHeight="1" spans="1:8">
      <c r="A185" s="12" t="s">
        <v>726</v>
      </c>
      <c r="B185" s="13">
        <v>44380</v>
      </c>
      <c r="C185" s="12">
        <v>818.67</v>
      </c>
      <c r="D185" s="12">
        <v>893</v>
      </c>
      <c r="E185" s="12">
        <v>12</v>
      </c>
      <c r="F185" s="12">
        <v>4</v>
      </c>
      <c r="G185" s="12">
        <v>10</v>
      </c>
      <c r="H185" s="12">
        <v>9</v>
      </c>
    </row>
    <row r="186" customHeight="1" spans="1:8">
      <c r="A186" s="12" t="s">
        <v>726</v>
      </c>
      <c r="B186" s="13">
        <v>44381</v>
      </c>
      <c r="C186" s="12">
        <v>846.43</v>
      </c>
      <c r="D186" s="12">
        <v>608</v>
      </c>
      <c r="E186" s="12">
        <v>8</v>
      </c>
      <c r="F186" s="12">
        <v>3</v>
      </c>
      <c r="G186" s="12">
        <v>6</v>
      </c>
      <c r="H186" s="12">
        <v>6</v>
      </c>
    </row>
    <row r="187" customHeight="1" spans="1:8">
      <c r="A187" s="12" t="s">
        <v>726</v>
      </c>
      <c r="B187" s="13">
        <v>44382</v>
      </c>
      <c r="C187" s="12">
        <v>676.26</v>
      </c>
      <c r="D187" s="12">
        <v>770</v>
      </c>
      <c r="E187" s="12">
        <v>2</v>
      </c>
      <c r="F187" s="12">
        <v>2</v>
      </c>
      <c r="G187" s="12">
        <v>1</v>
      </c>
      <c r="H187" s="12">
        <v>1</v>
      </c>
    </row>
    <row r="188" customHeight="1" spans="1:8">
      <c r="A188" s="12" t="s">
        <v>726</v>
      </c>
      <c r="B188" s="13">
        <v>44383</v>
      </c>
      <c r="C188" s="12">
        <v>1000</v>
      </c>
      <c r="D188" s="12">
        <v>856</v>
      </c>
      <c r="E188" s="12">
        <v>3</v>
      </c>
      <c r="F188" s="12">
        <v>4</v>
      </c>
      <c r="G188" s="12">
        <v>1</v>
      </c>
      <c r="H188" s="12">
        <v>1</v>
      </c>
    </row>
    <row r="189" customHeight="1" spans="1:8">
      <c r="A189" s="12" t="s">
        <v>726</v>
      </c>
      <c r="B189" s="13">
        <v>44384</v>
      </c>
      <c r="C189" s="12">
        <v>1000</v>
      </c>
      <c r="D189" s="12">
        <v>741</v>
      </c>
      <c r="E189" s="12">
        <v>6</v>
      </c>
      <c r="F189" s="12">
        <v>5</v>
      </c>
      <c r="G189" s="12">
        <v>2</v>
      </c>
      <c r="H189" s="12">
        <v>2</v>
      </c>
    </row>
    <row r="190" customHeight="1" spans="1:8">
      <c r="A190" s="12" t="s">
        <v>726</v>
      </c>
      <c r="B190" s="13">
        <v>44385</v>
      </c>
      <c r="C190" s="12">
        <v>917.34</v>
      </c>
      <c r="D190" s="12">
        <v>838</v>
      </c>
      <c r="E190" s="12">
        <v>4</v>
      </c>
      <c r="F190" s="12">
        <v>6</v>
      </c>
      <c r="G190" s="12">
        <v>3</v>
      </c>
      <c r="H190" s="12">
        <v>2</v>
      </c>
    </row>
    <row r="191" customHeight="1" spans="1:8">
      <c r="A191" s="12" t="s">
        <v>726</v>
      </c>
      <c r="B191" s="13">
        <v>44386</v>
      </c>
      <c r="C191" s="12">
        <v>879.08</v>
      </c>
      <c r="D191" s="12">
        <v>745</v>
      </c>
      <c r="E191" s="12">
        <v>4</v>
      </c>
      <c r="F191" s="12">
        <v>3</v>
      </c>
      <c r="G191" s="12">
        <v>1</v>
      </c>
      <c r="H191" s="12">
        <v>1</v>
      </c>
    </row>
    <row r="192" customHeight="1" spans="1:8">
      <c r="A192" s="12" t="s">
        <v>726</v>
      </c>
      <c r="B192" s="13">
        <v>44387</v>
      </c>
      <c r="C192" s="12">
        <v>1006</v>
      </c>
      <c r="D192" s="12">
        <v>558</v>
      </c>
      <c r="E192" s="12">
        <v>4</v>
      </c>
      <c r="F192" s="12">
        <v>2</v>
      </c>
      <c r="G192" s="12">
        <v>3</v>
      </c>
      <c r="H192" s="12">
        <v>3</v>
      </c>
    </row>
    <row r="193" customHeight="1" spans="1:8">
      <c r="A193" s="12" t="s">
        <v>726</v>
      </c>
      <c r="B193" s="13">
        <v>44388</v>
      </c>
      <c r="C193" s="12">
        <v>994.85</v>
      </c>
      <c r="D193" s="12">
        <v>928</v>
      </c>
      <c r="E193" s="12">
        <v>8</v>
      </c>
      <c r="F193" s="12">
        <v>2</v>
      </c>
      <c r="G193" s="12">
        <v>0</v>
      </c>
      <c r="H193" s="12">
        <v>0</v>
      </c>
    </row>
    <row r="194" customHeight="1" spans="1:8">
      <c r="A194" s="12" t="s">
        <v>726</v>
      </c>
      <c r="B194" s="13">
        <v>44389</v>
      </c>
      <c r="C194" s="12">
        <v>1000</v>
      </c>
      <c r="D194" s="12">
        <v>532</v>
      </c>
      <c r="E194" s="12">
        <v>12</v>
      </c>
      <c r="F194" s="12">
        <v>3</v>
      </c>
      <c r="G194" s="12">
        <v>3</v>
      </c>
      <c r="H194" s="12">
        <v>3</v>
      </c>
    </row>
    <row r="195" customHeight="1" spans="1:8">
      <c r="A195" s="12" t="s">
        <v>726</v>
      </c>
      <c r="B195" s="13">
        <v>44390</v>
      </c>
      <c r="C195" s="12">
        <v>1000</v>
      </c>
      <c r="D195" s="12">
        <v>677</v>
      </c>
      <c r="E195" s="12">
        <v>3</v>
      </c>
      <c r="F195" s="12">
        <v>2</v>
      </c>
      <c r="G195" s="12">
        <v>0</v>
      </c>
      <c r="H195" s="12">
        <v>0</v>
      </c>
    </row>
    <row r="196" customHeight="1" spans="1:8">
      <c r="A196" s="12" t="s">
        <v>726</v>
      </c>
      <c r="B196" s="13">
        <v>44391</v>
      </c>
      <c r="C196" s="12">
        <v>1000</v>
      </c>
      <c r="D196" s="12">
        <v>744</v>
      </c>
      <c r="E196" s="12">
        <v>6</v>
      </c>
      <c r="F196" s="12">
        <v>4</v>
      </c>
      <c r="G196" s="12">
        <v>0</v>
      </c>
      <c r="H196" s="12">
        <v>0</v>
      </c>
    </row>
    <row r="197" customHeight="1" spans="1:8">
      <c r="A197" s="12" t="s">
        <v>726</v>
      </c>
      <c r="B197" s="13">
        <v>44392</v>
      </c>
      <c r="C197" s="12">
        <v>193.96</v>
      </c>
      <c r="D197" s="12">
        <v>805</v>
      </c>
      <c r="E197" s="12">
        <v>2</v>
      </c>
      <c r="F197" s="12">
        <v>8</v>
      </c>
      <c r="G197" s="12">
        <v>2</v>
      </c>
      <c r="H197" s="12">
        <v>2</v>
      </c>
    </row>
    <row r="198" customHeight="1" spans="1:8">
      <c r="A198" s="12" t="s">
        <v>726</v>
      </c>
      <c r="B198" s="13">
        <v>44393</v>
      </c>
      <c r="C198" s="12">
        <v>603.5</v>
      </c>
      <c r="D198" s="12">
        <v>755</v>
      </c>
      <c r="E198" s="12">
        <v>3</v>
      </c>
      <c r="F198" s="12">
        <v>2</v>
      </c>
      <c r="G198" s="12">
        <v>1</v>
      </c>
      <c r="H198" s="12">
        <v>1</v>
      </c>
    </row>
    <row r="199" customHeight="1" spans="1:8">
      <c r="A199" s="12" t="s">
        <v>726</v>
      </c>
      <c r="B199" s="13">
        <v>44394</v>
      </c>
      <c r="C199" s="12">
        <v>673.19</v>
      </c>
      <c r="D199" s="12">
        <v>752</v>
      </c>
      <c r="E199" s="12">
        <v>2</v>
      </c>
      <c r="F199" s="12">
        <v>4</v>
      </c>
      <c r="G199" s="12">
        <v>1</v>
      </c>
      <c r="H199" s="12">
        <v>1</v>
      </c>
    </row>
    <row r="200" customHeight="1" spans="1:8">
      <c r="A200" s="12" t="s">
        <v>726</v>
      </c>
      <c r="B200" s="13">
        <v>44395</v>
      </c>
      <c r="C200" s="12">
        <v>599.31</v>
      </c>
      <c r="D200" s="12">
        <v>578</v>
      </c>
      <c r="E200" s="12">
        <v>5</v>
      </c>
      <c r="F200" s="12">
        <v>3</v>
      </c>
      <c r="G200" s="12">
        <v>3</v>
      </c>
      <c r="H200" s="12">
        <v>3</v>
      </c>
    </row>
    <row r="201" customHeight="1" spans="1:8">
      <c r="A201" s="12" t="s">
        <v>726</v>
      </c>
      <c r="B201" s="13">
        <v>44396</v>
      </c>
      <c r="C201" s="12">
        <v>722.9</v>
      </c>
      <c r="D201" s="12">
        <v>846</v>
      </c>
      <c r="E201" s="12">
        <v>4</v>
      </c>
      <c r="F201" s="12">
        <v>3</v>
      </c>
      <c r="G201" s="12">
        <v>1</v>
      </c>
      <c r="H201" s="12">
        <v>1</v>
      </c>
    </row>
    <row r="202" customHeight="1" spans="1:8">
      <c r="A202" s="12" t="s">
        <v>726</v>
      </c>
      <c r="B202" s="13">
        <v>44397</v>
      </c>
      <c r="C202" s="12">
        <v>382.99</v>
      </c>
      <c r="D202" s="12">
        <v>572</v>
      </c>
      <c r="E202" s="12">
        <v>8</v>
      </c>
      <c r="F202" s="12">
        <v>3</v>
      </c>
      <c r="G202" s="12">
        <v>4</v>
      </c>
      <c r="H202" s="12">
        <v>4</v>
      </c>
    </row>
    <row r="203" customHeight="1" spans="1:8">
      <c r="A203" s="12" t="s">
        <v>726</v>
      </c>
      <c r="B203" s="13">
        <v>44398</v>
      </c>
      <c r="C203" s="12">
        <v>572.13</v>
      </c>
      <c r="D203" s="12">
        <v>717</v>
      </c>
      <c r="E203" s="12">
        <v>2</v>
      </c>
      <c r="F203" s="12">
        <v>5</v>
      </c>
      <c r="G203" s="12">
        <v>2</v>
      </c>
      <c r="H203" s="12">
        <v>2</v>
      </c>
    </row>
    <row r="204" customHeight="1" spans="1:8">
      <c r="A204" s="12" t="s">
        <v>726</v>
      </c>
      <c r="B204" s="13">
        <v>44399</v>
      </c>
      <c r="C204" s="12">
        <v>563.97</v>
      </c>
      <c r="D204" s="12">
        <v>964</v>
      </c>
      <c r="E204" s="12">
        <v>4</v>
      </c>
      <c r="F204" s="12">
        <v>4</v>
      </c>
      <c r="G204" s="12">
        <v>1</v>
      </c>
      <c r="H204" s="12">
        <v>1</v>
      </c>
    </row>
    <row r="205" customHeight="1" spans="1:8">
      <c r="A205" s="12" t="s">
        <v>726</v>
      </c>
      <c r="B205" s="13">
        <v>44400</v>
      </c>
      <c r="C205" s="12">
        <v>255</v>
      </c>
      <c r="D205" s="12">
        <v>675</v>
      </c>
      <c r="E205" s="12">
        <v>4</v>
      </c>
      <c r="F205" s="12">
        <v>2</v>
      </c>
      <c r="G205" s="12">
        <v>3</v>
      </c>
      <c r="H205" s="12">
        <v>3</v>
      </c>
    </row>
    <row r="206" customHeight="1" spans="1:8">
      <c r="A206" s="12" t="s">
        <v>726</v>
      </c>
      <c r="B206" s="13">
        <v>44401</v>
      </c>
      <c r="C206" s="12">
        <v>446.63</v>
      </c>
      <c r="D206" s="12">
        <v>723</v>
      </c>
      <c r="E206" s="12">
        <v>9</v>
      </c>
      <c r="F206" s="12">
        <v>2</v>
      </c>
      <c r="G206" s="12">
        <v>7</v>
      </c>
      <c r="H206" s="12">
        <v>7</v>
      </c>
    </row>
    <row r="207" customHeight="1" spans="1:8">
      <c r="A207" s="12" t="s">
        <v>726</v>
      </c>
      <c r="B207" s="13">
        <v>44402</v>
      </c>
      <c r="C207" s="12">
        <v>530.09</v>
      </c>
      <c r="D207" s="12">
        <v>723</v>
      </c>
      <c r="E207" s="12">
        <v>6</v>
      </c>
      <c r="F207" s="12">
        <v>2</v>
      </c>
      <c r="G207" s="12">
        <v>4</v>
      </c>
      <c r="H207" s="12">
        <v>4</v>
      </c>
    </row>
    <row r="208" customHeight="1" spans="1:8">
      <c r="A208" s="12" t="s">
        <v>726</v>
      </c>
      <c r="B208" s="13">
        <v>44403</v>
      </c>
      <c r="C208" s="12">
        <v>688.53</v>
      </c>
      <c r="D208" s="12">
        <v>505</v>
      </c>
      <c r="E208" s="12">
        <v>3</v>
      </c>
      <c r="F208" s="12">
        <v>3</v>
      </c>
      <c r="G208" s="12">
        <v>2</v>
      </c>
      <c r="H208" s="12">
        <v>2</v>
      </c>
    </row>
    <row r="209" customHeight="1" spans="1:8">
      <c r="A209" s="12" t="s">
        <v>726</v>
      </c>
      <c r="B209" s="13">
        <v>44404</v>
      </c>
      <c r="C209" s="12">
        <v>882</v>
      </c>
      <c r="D209" s="12">
        <v>827</v>
      </c>
      <c r="E209" s="12">
        <v>8</v>
      </c>
      <c r="F209" s="12">
        <v>3</v>
      </c>
      <c r="G209" s="12">
        <v>0</v>
      </c>
      <c r="H209" s="12">
        <v>0</v>
      </c>
    </row>
    <row r="210" customHeight="1" spans="1:8">
      <c r="A210" s="12" t="s">
        <v>726</v>
      </c>
      <c r="B210" s="13">
        <v>44405</v>
      </c>
      <c r="C210" s="12">
        <v>850.36</v>
      </c>
      <c r="D210" s="12">
        <v>576</v>
      </c>
      <c r="E210" s="12">
        <v>5</v>
      </c>
      <c r="F210" s="12">
        <v>2</v>
      </c>
      <c r="G210" s="12">
        <v>3</v>
      </c>
      <c r="H210" s="12">
        <v>3</v>
      </c>
    </row>
    <row r="211" customHeight="1" spans="1:8">
      <c r="A211" s="12" t="s">
        <v>726</v>
      </c>
      <c r="B211" s="13">
        <v>44406</v>
      </c>
      <c r="C211" s="12">
        <v>664.42</v>
      </c>
      <c r="D211" s="12">
        <v>729</v>
      </c>
      <c r="E211" s="12">
        <v>4</v>
      </c>
      <c r="F211" s="12">
        <v>5</v>
      </c>
      <c r="G211" s="12">
        <v>2</v>
      </c>
      <c r="H211" s="12">
        <v>2</v>
      </c>
    </row>
    <row r="212" customHeight="1" spans="1:8">
      <c r="A212" s="12" t="s">
        <v>726</v>
      </c>
      <c r="B212" s="13">
        <v>44407</v>
      </c>
      <c r="C212" s="12">
        <v>860.58</v>
      </c>
      <c r="D212" s="12">
        <v>952</v>
      </c>
      <c r="E212" s="12">
        <v>6</v>
      </c>
      <c r="F212" s="12">
        <v>2</v>
      </c>
      <c r="G212" s="12">
        <v>4</v>
      </c>
      <c r="H212" s="12">
        <v>4</v>
      </c>
    </row>
    <row r="213" customHeight="1" spans="1:8">
      <c r="A213" s="12" t="s">
        <v>726</v>
      </c>
      <c r="B213" s="13">
        <v>44408</v>
      </c>
      <c r="C213" s="12">
        <v>536.36</v>
      </c>
      <c r="D213" s="12">
        <v>580</v>
      </c>
      <c r="E213" s="12">
        <v>6</v>
      </c>
      <c r="F213" s="12">
        <v>2</v>
      </c>
      <c r="G213" s="12">
        <v>4</v>
      </c>
      <c r="H213" s="12">
        <v>3</v>
      </c>
    </row>
    <row r="214" customHeight="1" spans="1:8">
      <c r="A214" s="12" t="s">
        <v>726</v>
      </c>
      <c r="B214" s="13">
        <v>44409</v>
      </c>
      <c r="C214" s="12">
        <v>379.49</v>
      </c>
      <c r="D214" s="12">
        <v>888</v>
      </c>
      <c r="E214" s="12">
        <v>1</v>
      </c>
      <c r="F214" s="12">
        <v>5</v>
      </c>
      <c r="G214" s="12">
        <v>1</v>
      </c>
      <c r="H214" s="12">
        <v>1</v>
      </c>
    </row>
    <row r="215" customHeight="1" spans="1:8">
      <c r="A215" s="12" t="s">
        <v>726</v>
      </c>
      <c r="B215" s="13">
        <v>44410</v>
      </c>
      <c r="C215" s="12">
        <v>459.83</v>
      </c>
      <c r="D215" s="12">
        <v>998</v>
      </c>
      <c r="E215" s="12">
        <v>8</v>
      </c>
      <c r="F215" s="12">
        <v>2</v>
      </c>
      <c r="G215" s="12">
        <v>0</v>
      </c>
      <c r="H215" s="12">
        <v>0</v>
      </c>
    </row>
    <row r="216" customHeight="1" spans="1:8">
      <c r="A216" s="12" t="s">
        <v>726</v>
      </c>
      <c r="B216" s="13">
        <v>44411</v>
      </c>
      <c r="C216" s="12">
        <v>424.09</v>
      </c>
      <c r="D216" s="12">
        <v>954</v>
      </c>
      <c r="E216" s="12">
        <v>4</v>
      </c>
      <c r="F216" s="12">
        <v>4</v>
      </c>
      <c r="G216" s="12">
        <v>2</v>
      </c>
      <c r="H216" s="12">
        <v>2</v>
      </c>
    </row>
    <row r="217" customHeight="1" spans="1:8">
      <c r="A217" s="12" t="s">
        <v>726</v>
      </c>
      <c r="B217" s="13">
        <v>44412</v>
      </c>
      <c r="C217" s="12">
        <v>94.59</v>
      </c>
      <c r="D217" s="12">
        <v>733</v>
      </c>
      <c r="E217" s="12">
        <v>12</v>
      </c>
      <c r="F217" s="12">
        <v>2</v>
      </c>
      <c r="G217" s="12">
        <v>5</v>
      </c>
      <c r="H217" s="12">
        <v>5</v>
      </c>
    </row>
    <row r="218" customHeight="1" spans="1:8">
      <c r="A218" s="12" t="s">
        <v>726</v>
      </c>
      <c r="B218" s="13">
        <v>44413</v>
      </c>
      <c r="C218" s="12">
        <v>140.96</v>
      </c>
      <c r="D218" s="12">
        <v>949</v>
      </c>
      <c r="E218" s="12">
        <v>4</v>
      </c>
      <c r="F218" s="12">
        <v>2</v>
      </c>
      <c r="G218" s="12">
        <v>1</v>
      </c>
      <c r="H218" s="12">
        <v>1</v>
      </c>
    </row>
    <row r="219" customHeight="1" spans="1:8">
      <c r="A219" s="12" t="s">
        <v>726</v>
      </c>
      <c r="B219" s="13">
        <v>44414</v>
      </c>
      <c r="C219" s="12">
        <v>734.32</v>
      </c>
      <c r="D219" s="12">
        <v>927</v>
      </c>
      <c r="E219" s="12">
        <v>8</v>
      </c>
      <c r="F219" s="12">
        <v>5</v>
      </c>
      <c r="G219" s="12">
        <v>1</v>
      </c>
      <c r="H219" s="12">
        <v>1</v>
      </c>
    </row>
    <row r="220" customHeight="1" spans="1:8">
      <c r="A220" s="12" t="s">
        <v>726</v>
      </c>
      <c r="B220" s="13">
        <v>44415</v>
      </c>
      <c r="C220" s="12">
        <v>721.38</v>
      </c>
      <c r="D220" s="12">
        <v>626</v>
      </c>
      <c r="E220" s="12">
        <v>12</v>
      </c>
      <c r="F220" s="12">
        <v>4</v>
      </c>
      <c r="G220" s="12">
        <v>3</v>
      </c>
      <c r="H220" s="12">
        <v>2</v>
      </c>
    </row>
    <row r="221" customHeight="1" spans="1:8">
      <c r="A221" s="12" t="s">
        <v>726</v>
      </c>
      <c r="B221" s="13">
        <v>44416</v>
      </c>
      <c r="C221" s="12">
        <v>738.28</v>
      </c>
      <c r="D221" s="12">
        <v>589</v>
      </c>
      <c r="E221" s="12">
        <v>10</v>
      </c>
      <c r="F221" s="12">
        <v>2</v>
      </c>
      <c r="G221" s="12">
        <v>7</v>
      </c>
      <c r="H221" s="12">
        <v>7</v>
      </c>
    </row>
    <row r="222" customHeight="1" spans="1:8">
      <c r="A222" s="12" t="s">
        <v>726</v>
      </c>
      <c r="B222" s="13">
        <v>44417</v>
      </c>
      <c r="C222" s="12">
        <v>759.75</v>
      </c>
      <c r="D222" s="12">
        <v>582</v>
      </c>
      <c r="E222" s="12">
        <v>8</v>
      </c>
      <c r="F222" s="12">
        <v>4</v>
      </c>
      <c r="G222" s="12">
        <v>6</v>
      </c>
      <c r="H222" s="12">
        <v>5</v>
      </c>
    </row>
    <row r="223" customHeight="1" spans="1:8">
      <c r="A223" s="12" t="s">
        <v>726</v>
      </c>
      <c r="B223" s="13">
        <v>44418</v>
      </c>
      <c r="C223" s="12">
        <v>1019.77</v>
      </c>
      <c r="D223" s="12">
        <v>719</v>
      </c>
      <c r="E223" s="12">
        <v>6</v>
      </c>
      <c r="F223" s="12">
        <v>2</v>
      </c>
      <c r="G223" s="12">
        <v>4</v>
      </c>
      <c r="H223" s="12">
        <v>3</v>
      </c>
    </row>
    <row r="224" customHeight="1" spans="1:8">
      <c r="A224" s="12" t="s">
        <v>726</v>
      </c>
      <c r="B224" s="13">
        <v>44419</v>
      </c>
      <c r="C224" s="12">
        <v>922.2</v>
      </c>
      <c r="D224" s="12">
        <v>664</v>
      </c>
      <c r="E224" s="12">
        <v>4</v>
      </c>
      <c r="F224" s="12">
        <v>2</v>
      </c>
      <c r="G224" s="12">
        <v>2</v>
      </c>
      <c r="H224" s="12">
        <v>2</v>
      </c>
    </row>
    <row r="225" customHeight="1" spans="1:8">
      <c r="A225" s="12" t="s">
        <v>726</v>
      </c>
      <c r="B225" s="13">
        <v>44420</v>
      </c>
      <c r="C225" s="12">
        <v>782.91</v>
      </c>
      <c r="D225" s="12">
        <v>904</v>
      </c>
      <c r="E225" s="12">
        <v>4</v>
      </c>
      <c r="F225" s="12">
        <v>3</v>
      </c>
      <c r="G225" s="12">
        <v>1</v>
      </c>
      <c r="H225" s="12">
        <v>1</v>
      </c>
    </row>
    <row r="226" customHeight="1" spans="1:8">
      <c r="A226" s="12" t="s">
        <v>726</v>
      </c>
      <c r="B226" s="13">
        <v>44421</v>
      </c>
      <c r="C226" s="12">
        <v>815.99</v>
      </c>
      <c r="D226" s="12">
        <v>503</v>
      </c>
      <c r="E226" s="12">
        <v>8</v>
      </c>
      <c r="F226" s="12">
        <v>3</v>
      </c>
      <c r="G226" s="12">
        <v>6</v>
      </c>
      <c r="H226" s="12">
        <v>5</v>
      </c>
    </row>
    <row r="227" customHeight="1" spans="1:8">
      <c r="A227" s="12" t="s">
        <v>726</v>
      </c>
      <c r="B227" s="13">
        <v>44422</v>
      </c>
      <c r="C227" s="12">
        <v>824.16</v>
      </c>
      <c r="D227" s="12">
        <v>745</v>
      </c>
      <c r="E227" s="12">
        <v>1</v>
      </c>
      <c r="F227" s="12">
        <v>2</v>
      </c>
      <c r="G227" s="12">
        <v>1</v>
      </c>
      <c r="H227" s="12">
        <v>1</v>
      </c>
    </row>
    <row r="228" customHeight="1" spans="1:8">
      <c r="A228" s="12" t="s">
        <v>726</v>
      </c>
      <c r="B228" s="13">
        <v>44423</v>
      </c>
      <c r="C228" s="12">
        <v>760.94</v>
      </c>
      <c r="D228" s="12">
        <v>529</v>
      </c>
      <c r="E228" s="12">
        <v>6</v>
      </c>
      <c r="F228" s="12">
        <v>7</v>
      </c>
      <c r="G228" s="12">
        <v>1</v>
      </c>
      <c r="H228" s="12">
        <v>1</v>
      </c>
    </row>
    <row r="229" customHeight="1" spans="1:8">
      <c r="A229" s="12" t="s">
        <v>726</v>
      </c>
      <c r="B229" s="13">
        <v>44424</v>
      </c>
      <c r="C229" s="12">
        <v>987.09</v>
      </c>
      <c r="D229" s="12">
        <v>818</v>
      </c>
      <c r="E229" s="12">
        <v>8</v>
      </c>
      <c r="F229" s="12">
        <v>3</v>
      </c>
      <c r="G229" s="12">
        <v>6</v>
      </c>
      <c r="H229" s="12">
        <v>6</v>
      </c>
    </row>
    <row r="230" customHeight="1" spans="1:8">
      <c r="A230" s="12" t="s">
        <v>726</v>
      </c>
      <c r="B230" s="13">
        <v>44425</v>
      </c>
      <c r="C230" s="12">
        <v>821.92</v>
      </c>
      <c r="D230" s="12">
        <v>591</v>
      </c>
      <c r="E230" s="12">
        <v>4</v>
      </c>
      <c r="F230" s="12">
        <v>3</v>
      </c>
      <c r="G230" s="12">
        <v>1</v>
      </c>
      <c r="H230" s="12">
        <v>1</v>
      </c>
    </row>
    <row r="231" customHeight="1" spans="1:8">
      <c r="A231" s="12" t="s">
        <v>726</v>
      </c>
      <c r="B231" s="13">
        <v>44426</v>
      </c>
      <c r="C231" s="12">
        <v>931.4</v>
      </c>
      <c r="D231" s="12">
        <v>612</v>
      </c>
      <c r="E231" s="12">
        <v>6</v>
      </c>
      <c r="F231" s="12">
        <v>2</v>
      </c>
      <c r="G231" s="12">
        <v>1</v>
      </c>
      <c r="H231" s="12">
        <v>1</v>
      </c>
    </row>
    <row r="232" customHeight="1" spans="1:8">
      <c r="A232" s="12" t="s">
        <v>726</v>
      </c>
      <c r="B232" s="13">
        <v>44427</v>
      </c>
      <c r="C232" s="12">
        <v>848.8</v>
      </c>
      <c r="D232" s="12">
        <v>645</v>
      </c>
      <c r="E232" s="12">
        <v>3</v>
      </c>
      <c r="F232" s="12">
        <v>2</v>
      </c>
      <c r="G232" s="12">
        <v>1</v>
      </c>
      <c r="H232" s="12">
        <v>1</v>
      </c>
    </row>
    <row r="233" customHeight="1" spans="1:8">
      <c r="A233" s="12" t="s">
        <v>726</v>
      </c>
      <c r="B233" s="13">
        <v>44428</v>
      </c>
      <c r="C233" s="12">
        <v>828.69</v>
      </c>
      <c r="D233" s="12">
        <v>902</v>
      </c>
      <c r="E233" s="12">
        <v>8</v>
      </c>
      <c r="F233" s="12">
        <v>3</v>
      </c>
      <c r="G233" s="12">
        <v>0</v>
      </c>
      <c r="H233" s="12">
        <v>0</v>
      </c>
    </row>
    <row r="234" customHeight="1" spans="1:8">
      <c r="A234" s="12" t="s">
        <v>726</v>
      </c>
      <c r="B234" s="13">
        <v>44429</v>
      </c>
      <c r="C234" s="12">
        <v>923.7</v>
      </c>
      <c r="D234" s="12">
        <v>814</v>
      </c>
      <c r="E234" s="12">
        <v>5</v>
      </c>
      <c r="F234" s="12">
        <v>4</v>
      </c>
      <c r="G234" s="12">
        <v>3</v>
      </c>
      <c r="H234" s="12">
        <v>2</v>
      </c>
    </row>
    <row r="235" customHeight="1" spans="1:8">
      <c r="A235" s="12" t="s">
        <v>726</v>
      </c>
      <c r="B235" s="13">
        <v>44430</v>
      </c>
      <c r="C235" s="12">
        <v>914.62</v>
      </c>
      <c r="D235" s="12">
        <v>562</v>
      </c>
      <c r="E235" s="12">
        <v>6</v>
      </c>
      <c r="F235" s="12">
        <v>3</v>
      </c>
      <c r="G235" s="12">
        <v>4</v>
      </c>
      <c r="H235" s="12">
        <v>3</v>
      </c>
    </row>
    <row r="236" customHeight="1" spans="1:8">
      <c r="A236" s="12" t="s">
        <v>726</v>
      </c>
      <c r="B236" s="13">
        <v>44431</v>
      </c>
      <c r="C236" s="12">
        <v>944.84</v>
      </c>
      <c r="D236" s="12">
        <v>754</v>
      </c>
      <c r="E236" s="12">
        <v>8</v>
      </c>
      <c r="F236" s="12">
        <v>3</v>
      </c>
      <c r="G236" s="12">
        <v>2</v>
      </c>
      <c r="H236" s="12">
        <v>2</v>
      </c>
    </row>
    <row r="237" customHeight="1" spans="1:8">
      <c r="A237" s="12" t="s">
        <v>726</v>
      </c>
      <c r="B237" s="13">
        <v>44432</v>
      </c>
      <c r="C237" s="12">
        <v>1014</v>
      </c>
      <c r="D237" s="12">
        <v>624</v>
      </c>
      <c r="E237" s="12">
        <v>4</v>
      </c>
      <c r="F237" s="12">
        <v>3</v>
      </c>
      <c r="G237" s="12">
        <v>1</v>
      </c>
      <c r="H237" s="12">
        <v>1</v>
      </c>
    </row>
    <row r="238" customHeight="1" spans="1:8">
      <c r="A238" s="12" t="s">
        <v>726</v>
      </c>
      <c r="B238" s="13">
        <v>44433</v>
      </c>
      <c r="C238" s="12">
        <v>842.08</v>
      </c>
      <c r="D238" s="12">
        <v>924</v>
      </c>
      <c r="E238" s="12">
        <v>6</v>
      </c>
      <c r="F238" s="12">
        <v>7</v>
      </c>
      <c r="G238" s="12">
        <v>2</v>
      </c>
      <c r="H238" s="12">
        <v>2</v>
      </c>
    </row>
    <row r="239" customHeight="1" spans="1:8">
      <c r="A239" s="12" t="s">
        <v>726</v>
      </c>
      <c r="B239" s="13">
        <v>44434</v>
      </c>
      <c r="C239" s="12">
        <v>1009</v>
      </c>
      <c r="D239" s="12">
        <v>974</v>
      </c>
      <c r="E239" s="12">
        <v>6</v>
      </c>
      <c r="F239" s="12">
        <v>4</v>
      </c>
      <c r="G239" s="12">
        <v>4</v>
      </c>
      <c r="H239" s="12">
        <v>3</v>
      </c>
    </row>
    <row r="240" customHeight="1" spans="1:8">
      <c r="A240" s="12" t="s">
        <v>726</v>
      </c>
      <c r="B240" s="13">
        <v>44435</v>
      </c>
      <c r="C240" s="12">
        <v>928.52</v>
      </c>
      <c r="D240" s="12">
        <v>696</v>
      </c>
      <c r="E240" s="12">
        <v>6</v>
      </c>
      <c r="F240" s="12">
        <v>5</v>
      </c>
      <c r="G240" s="12">
        <v>0</v>
      </c>
      <c r="H240" s="12">
        <v>0</v>
      </c>
    </row>
    <row r="241" customHeight="1" spans="1:8">
      <c r="A241" s="12" t="s">
        <v>726</v>
      </c>
      <c r="B241" s="13">
        <v>44436</v>
      </c>
      <c r="C241" s="12">
        <v>984.57</v>
      </c>
      <c r="D241" s="12">
        <v>706</v>
      </c>
      <c r="E241" s="12">
        <v>3</v>
      </c>
      <c r="F241" s="12">
        <v>2</v>
      </c>
      <c r="G241" s="12">
        <v>2</v>
      </c>
      <c r="H241" s="12">
        <v>2</v>
      </c>
    </row>
    <row r="242" customHeight="1" spans="1:8">
      <c r="A242" s="12" t="s">
        <v>726</v>
      </c>
      <c r="B242" s="13">
        <v>44437</v>
      </c>
      <c r="C242" s="12">
        <v>977.47</v>
      </c>
      <c r="D242" s="12">
        <v>823</v>
      </c>
      <c r="E242" s="12">
        <v>8</v>
      </c>
      <c r="F242" s="12">
        <v>2</v>
      </c>
      <c r="G242" s="12">
        <v>1</v>
      </c>
      <c r="H242" s="12">
        <v>1</v>
      </c>
    </row>
    <row r="243" customHeight="1" spans="1:8">
      <c r="A243" s="12" t="s">
        <v>726</v>
      </c>
      <c r="B243" s="13">
        <v>44438</v>
      </c>
      <c r="C243" s="12">
        <v>1018.44</v>
      </c>
      <c r="D243" s="12">
        <v>576</v>
      </c>
      <c r="E243" s="12">
        <v>8</v>
      </c>
      <c r="F243" s="12">
        <v>2</v>
      </c>
      <c r="G243" s="12">
        <v>3</v>
      </c>
      <c r="H243" s="12">
        <v>3</v>
      </c>
    </row>
    <row r="244" customHeight="1" spans="1:8">
      <c r="A244" s="12" t="s">
        <v>726</v>
      </c>
      <c r="B244" s="13">
        <v>44439</v>
      </c>
      <c r="C244" s="12">
        <v>796.29</v>
      </c>
      <c r="D244" s="12">
        <v>928</v>
      </c>
      <c r="E244" s="12">
        <v>3</v>
      </c>
      <c r="F244" s="12">
        <v>3</v>
      </c>
      <c r="G244" s="12">
        <v>0</v>
      </c>
      <c r="H244" s="12">
        <v>0</v>
      </c>
    </row>
    <row r="245" customHeight="1" spans="1:8">
      <c r="A245" s="12" t="s">
        <v>726</v>
      </c>
      <c r="B245" s="13">
        <v>44440</v>
      </c>
      <c r="C245" s="12">
        <v>933.4</v>
      </c>
      <c r="D245" s="12">
        <v>944</v>
      </c>
      <c r="E245" s="12">
        <v>5</v>
      </c>
      <c r="F245" s="12">
        <v>6</v>
      </c>
      <c r="G245" s="12">
        <v>1</v>
      </c>
      <c r="H245" s="12">
        <v>0</v>
      </c>
    </row>
    <row r="246" customHeight="1" spans="1:8">
      <c r="A246" s="12" t="s">
        <v>726</v>
      </c>
      <c r="B246" s="13">
        <v>44441</v>
      </c>
      <c r="C246" s="12">
        <v>1086</v>
      </c>
      <c r="D246" s="12">
        <v>764</v>
      </c>
      <c r="E246" s="12">
        <v>2</v>
      </c>
      <c r="F246" s="12">
        <v>3</v>
      </c>
      <c r="G246" s="12">
        <v>0</v>
      </c>
      <c r="H246" s="12">
        <v>0</v>
      </c>
    </row>
    <row r="247" customHeight="1" spans="1:8">
      <c r="A247" s="12" t="s">
        <v>726</v>
      </c>
      <c r="B247" s="13">
        <v>44442</v>
      </c>
      <c r="C247" s="12">
        <v>898.72</v>
      </c>
      <c r="D247" s="12">
        <v>902</v>
      </c>
      <c r="E247" s="12">
        <v>6</v>
      </c>
      <c r="F247" s="12">
        <v>2</v>
      </c>
      <c r="G247" s="12">
        <v>4</v>
      </c>
      <c r="H247" s="12">
        <v>1</v>
      </c>
    </row>
    <row r="248" customHeight="1" spans="1:8">
      <c r="A248" s="12" t="s">
        <v>726</v>
      </c>
      <c r="B248" s="13">
        <v>44443</v>
      </c>
      <c r="C248" s="12">
        <v>948.4</v>
      </c>
      <c r="D248" s="12">
        <v>635</v>
      </c>
      <c r="E248" s="12">
        <v>6</v>
      </c>
      <c r="F248" s="12">
        <v>2</v>
      </c>
      <c r="G248" s="12">
        <v>4</v>
      </c>
      <c r="H248" s="12">
        <v>4</v>
      </c>
    </row>
    <row r="249" customHeight="1" spans="1:8">
      <c r="A249" s="12" t="s">
        <v>726</v>
      </c>
      <c r="B249" s="13">
        <v>44444</v>
      </c>
      <c r="C249" s="12">
        <v>965.37</v>
      </c>
      <c r="D249" s="12">
        <v>712</v>
      </c>
      <c r="E249" s="12">
        <v>4</v>
      </c>
      <c r="F249" s="12">
        <v>2</v>
      </c>
      <c r="G249" s="12">
        <v>1</v>
      </c>
      <c r="H249" s="12">
        <v>0</v>
      </c>
    </row>
    <row r="250" customHeight="1" spans="1:8">
      <c r="A250" s="12" t="s">
        <v>726</v>
      </c>
      <c r="B250" s="13">
        <v>44445</v>
      </c>
      <c r="C250" s="12">
        <v>990.6</v>
      </c>
      <c r="D250" s="12">
        <v>878</v>
      </c>
      <c r="E250" s="12">
        <v>4</v>
      </c>
      <c r="F250" s="12">
        <v>5</v>
      </c>
      <c r="G250" s="12">
        <v>2</v>
      </c>
      <c r="H250" s="12">
        <v>0</v>
      </c>
    </row>
    <row r="251" customHeight="1" spans="1:8">
      <c r="A251" s="12" t="s">
        <v>726</v>
      </c>
      <c r="B251" s="13">
        <v>44446</v>
      </c>
      <c r="C251" s="12">
        <v>1033.72</v>
      </c>
      <c r="D251" s="12">
        <v>886</v>
      </c>
      <c r="E251" s="12">
        <v>2</v>
      </c>
      <c r="F251" s="12">
        <v>5</v>
      </c>
      <c r="G251" s="12">
        <v>1</v>
      </c>
      <c r="H251" s="12">
        <v>1</v>
      </c>
    </row>
    <row r="252" customHeight="1" spans="1:8">
      <c r="A252" s="12" t="s">
        <v>726</v>
      </c>
      <c r="B252" s="13">
        <v>44447</v>
      </c>
      <c r="C252" s="12">
        <v>1000.21</v>
      </c>
      <c r="D252" s="12">
        <v>994</v>
      </c>
      <c r="E252" s="12">
        <v>4</v>
      </c>
      <c r="F252" s="12">
        <v>3</v>
      </c>
      <c r="G252" s="12">
        <v>1</v>
      </c>
      <c r="H252" s="12">
        <v>0</v>
      </c>
    </row>
    <row r="253" customHeight="1" spans="1:8">
      <c r="A253" s="12" t="s">
        <v>726</v>
      </c>
      <c r="B253" s="13">
        <v>44448</v>
      </c>
      <c r="C253" s="12">
        <v>959.13</v>
      </c>
      <c r="D253" s="12">
        <v>721</v>
      </c>
      <c r="E253" s="12">
        <v>5</v>
      </c>
      <c r="F253" s="12">
        <v>4</v>
      </c>
      <c r="G253" s="12">
        <v>3</v>
      </c>
      <c r="H253" s="12">
        <v>3</v>
      </c>
    </row>
    <row r="254" customHeight="1" spans="1:8">
      <c r="A254" s="12" t="s">
        <v>726</v>
      </c>
      <c r="B254" s="13">
        <v>44449</v>
      </c>
      <c r="C254" s="12">
        <v>886.66</v>
      </c>
      <c r="D254" s="12">
        <v>809</v>
      </c>
      <c r="E254" s="12">
        <v>4</v>
      </c>
      <c r="F254" s="12">
        <v>3</v>
      </c>
      <c r="G254" s="12">
        <v>2</v>
      </c>
      <c r="H254" s="12">
        <v>2</v>
      </c>
    </row>
    <row r="255" customHeight="1" spans="1:8">
      <c r="A255" s="12" t="s">
        <v>726</v>
      </c>
      <c r="B255" s="13">
        <v>44450</v>
      </c>
      <c r="C255" s="12">
        <v>1126.68</v>
      </c>
      <c r="D255" s="12">
        <v>734</v>
      </c>
      <c r="E255" s="12">
        <v>5</v>
      </c>
      <c r="F255" s="12">
        <v>4</v>
      </c>
      <c r="G255" s="12">
        <v>3</v>
      </c>
      <c r="H255" s="12">
        <v>3</v>
      </c>
    </row>
    <row r="256" customHeight="1" spans="1:8">
      <c r="A256" s="12" t="s">
        <v>726</v>
      </c>
      <c r="B256" s="13">
        <v>44451</v>
      </c>
      <c r="C256" s="12">
        <v>1064.8</v>
      </c>
      <c r="D256" s="12">
        <v>536</v>
      </c>
      <c r="E256" s="12">
        <v>10</v>
      </c>
      <c r="F256" s="12">
        <v>5</v>
      </c>
      <c r="G256" s="12">
        <v>1</v>
      </c>
      <c r="H256" s="12">
        <v>1</v>
      </c>
    </row>
    <row r="257" customHeight="1" spans="1:8">
      <c r="A257" s="12" t="s">
        <v>726</v>
      </c>
      <c r="B257" s="13">
        <v>44452</v>
      </c>
      <c r="C257" s="12">
        <v>1155.01</v>
      </c>
      <c r="D257" s="12">
        <v>546</v>
      </c>
      <c r="E257" s="12">
        <v>3</v>
      </c>
      <c r="F257" s="12">
        <v>5</v>
      </c>
      <c r="G257" s="12">
        <v>1</v>
      </c>
      <c r="H257" s="12">
        <v>1</v>
      </c>
    </row>
    <row r="258" customHeight="1" spans="1:8">
      <c r="A258" s="12" t="s">
        <v>726</v>
      </c>
      <c r="B258" s="13">
        <v>44453</v>
      </c>
      <c r="C258" s="12">
        <v>915.38</v>
      </c>
      <c r="D258" s="12">
        <v>696</v>
      </c>
      <c r="E258" s="12">
        <v>6</v>
      </c>
      <c r="F258" s="12">
        <v>2</v>
      </c>
      <c r="G258" s="12">
        <v>4</v>
      </c>
      <c r="H258" s="12">
        <v>4</v>
      </c>
    </row>
    <row r="259" customHeight="1" spans="1:8">
      <c r="A259" s="12" t="s">
        <v>726</v>
      </c>
      <c r="B259" s="13">
        <v>44454</v>
      </c>
      <c r="C259" s="12">
        <v>924.5</v>
      </c>
      <c r="D259" s="12">
        <v>807</v>
      </c>
      <c r="E259" s="12">
        <v>2</v>
      </c>
      <c r="F259" s="12">
        <v>3</v>
      </c>
      <c r="G259" s="12">
        <v>1</v>
      </c>
      <c r="H259" s="12">
        <v>1</v>
      </c>
    </row>
    <row r="260" customHeight="1" spans="1:8">
      <c r="A260" s="12" t="s">
        <v>726</v>
      </c>
      <c r="B260" s="13">
        <v>44455</v>
      </c>
      <c r="C260" s="12">
        <v>1105.45</v>
      </c>
      <c r="D260" s="12">
        <v>799</v>
      </c>
      <c r="E260" s="12">
        <v>4</v>
      </c>
      <c r="F260" s="12">
        <v>3</v>
      </c>
      <c r="G260" s="12">
        <v>2</v>
      </c>
      <c r="H260" s="12">
        <v>1</v>
      </c>
    </row>
    <row r="261" customHeight="1" spans="1:8">
      <c r="A261" s="12" t="s">
        <v>726</v>
      </c>
      <c r="B261" s="13">
        <v>44456</v>
      </c>
      <c r="C261" s="12">
        <v>990.28</v>
      </c>
      <c r="D261" s="12">
        <v>859</v>
      </c>
      <c r="E261" s="12">
        <v>8</v>
      </c>
      <c r="F261" s="12">
        <v>5</v>
      </c>
      <c r="G261" s="12">
        <v>1</v>
      </c>
      <c r="H261" s="12">
        <v>1</v>
      </c>
    </row>
    <row r="262" customHeight="1" spans="1:8">
      <c r="A262" s="12" t="s">
        <v>726</v>
      </c>
      <c r="B262" s="13">
        <v>44457</v>
      </c>
      <c r="C262" s="12">
        <v>1032.74</v>
      </c>
      <c r="D262" s="12">
        <v>789</v>
      </c>
      <c r="E262" s="12">
        <v>6</v>
      </c>
      <c r="F262" s="12">
        <v>3</v>
      </c>
      <c r="G262" s="12">
        <v>1</v>
      </c>
      <c r="H262" s="12">
        <v>1</v>
      </c>
    </row>
    <row r="263" customHeight="1" spans="1:8">
      <c r="A263" s="12" t="s">
        <v>726</v>
      </c>
      <c r="B263" s="13">
        <v>44458</v>
      </c>
      <c r="C263" s="12">
        <v>1207.75</v>
      </c>
      <c r="D263" s="12">
        <v>792</v>
      </c>
      <c r="E263" s="12">
        <v>6</v>
      </c>
      <c r="F263" s="12">
        <v>2</v>
      </c>
      <c r="G263" s="12">
        <v>1</v>
      </c>
      <c r="H263" s="12">
        <v>1</v>
      </c>
    </row>
    <row r="264" customHeight="1" spans="1:8">
      <c r="A264" s="12" t="s">
        <v>726</v>
      </c>
      <c r="B264" s="13">
        <v>44459</v>
      </c>
      <c r="C264" s="12">
        <v>1090.01</v>
      </c>
      <c r="D264" s="12">
        <v>609</v>
      </c>
      <c r="E264" s="12">
        <v>9</v>
      </c>
      <c r="F264" s="12">
        <v>2</v>
      </c>
      <c r="G264" s="12">
        <v>7</v>
      </c>
      <c r="H264" s="12">
        <v>7</v>
      </c>
    </row>
    <row r="265" customHeight="1" spans="1:8">
      <c r="A265" s="12" t="s">
        <v>726</v>
      </c>
      <c r="B265" s="13">
        <v>44460</v>
      </c>
      <c r="C265" s="12">
        <v>720.77</v>
      </c>
      <c r="D265" s="12">
        <v>882</v>
      </c>
      <c r="E265" s="12">
        <v>4</v>
      </c>
      <c r="F265" s="12">
        <v>6</v>
      </c>
      <c r="G265" s="12">
        <v>1</v>
      </c>
      <c r="H265" s="12">
        <v>0</v>
      </c>
    </row>
    <row r="266" customHeight="1" spans="1:8">
      <c r="A266" s="12" t="s">
        <v>726</v>
      </c>
      <c r="B266" s="13">
        <v>44461</v>
      </c>
      <c r="C266" s="12">
        <v>1139.2</v>
      </c>
      <c r="D266" s="12">
        <v>814</v>
      </c>
      <c r="E266" s="12">
        <v>10</v>
      </c>
      <c r="F266" s="12">
        <v>6</v>
      </c>
      <c r="G266" s="12">
        <v>1</v>
      </c>
      <c r="H266" s="12">
        <v>0</v>
      </c>
    </row>
    <row r="267" customHeight="1" spans="1:8">
      <c r="A267" s="12" t="s">
        <v>726</v>
      </c>
      <c r="B267" s="13">
        <v>44462</v>
      </c>
      <c r="C267" s="12">
        <v>971.36</v>
      </c>
      <c r="D267" s="12">
        <v>683</v>
      </c>
      <c r="E267" s="12">
        <v>8</v>
      </c>
      <c r="F267" s="12">
        <v>4</v>
      </c>
      <c r="G267" s="12">
        <v>2</v>
      </c>
      <c r="H267" s="12">
        <v>2</v>
      </c>
    </row>
    <row r="268" customHeight="1" spans="1:8">
      <c r="A268" s="12" t="s">
        <v>726</v>
      </c>
      <c r="B268" s="13">
        <v>44463</v>
      </c>
      <c r="C268" s="12">
        <v>1069.39</v>
      </c>
      <c r="D268" s="12">
        <v>610</v>
      </c>
      <c r="E268" s="12">
        <v>6</v>
      </c>
      <c r="F268" s="12">
        <v>3</v>
      </c>
      <c r="G268" s="12">
        <v>4</v>
      </c>
      <c r="H268" s="12">
        <v>3</v>
      </c>
    </row>
    <row r="269" customHeight="1" spans="1:8">
      <c r="A269" s="12" t="s">
        <v>726</v>
      </c>
      <c r="B269" s="13">
        <v>44464</v>
      </c>
      <c r="C269" s="12">
        <v>1056.82</v>
      </c>
      <c r="D269" s="12">
        <v>510</v>
      </c>
      <c r="E269" s="12">
        <v>6</v>
      </c>
      <c r="F269" s="12">
        <v>4</v>
      </c>
      <c r="G269" s="12">
        <v>4</v>
      </c>
      <c r="H269" s="12">
        <v>1</v>
      </c>
    </row>
    <row r="270" customHeight="1" spans="1:8">
      <c r="A270" s="12" t="s">
        <v>726</v>
      </c>
      <c r="B270" s="13">
        <v>44465</v>
      </c>
      <c r="C270" s="12">
        <v>807.27</v>
      </c>
      <c r="D270" s="12">
        <v>544</v>
      </c>
      <c r="E270" s="12">
        <v>2</v>
      </c>
      <c r="F270" s="12">
        <v>2</v>
      </c>
      <c r="G270" s="12">
        <v>1</v>
      </c>
      <c r="H270" s="12">
        <v>1</v>
      </c>
    </row>
    <row r="271" customHeight="1" spans="1:8">
      <c r="A271" s="12" t="s">
        <v>726</v>
      </c>
      <c r="B271" s="13">
        <v>44466</v>
      </c>
      <c r="C271" s="12">
        <v>1127.79</v>
      </c>
      <c r="D271" s="12">
        <v>525</v>
      </c>
      <c r="E271" s="12">
        <v>8</v>
      </c>
      <c r="F271" s="12">
        <v>2</v>
      </c>
      <c r="G271" s="12">
        <v>3</v>
      </c>
      <c r="H271" s="12">
        <v>2</v>
      </c>
    </row>
    <row r="272" customHeight="1" spans="1:8">
      <c r="A272" s="12" t="s">
        <v>726</v>
      </c>
      <c r="B272" s="13">
        <v>44467</v>
      </c>
      <c r="C272" s="12">
        <v>907.57</v>
      </c>
      <c r="D272" s="12">
        <v>668</v>
      </c>
      <c r="E272" s="12">
        <v>6</v>
      </c>
      <c r="F272" s="12">
        <v>2</v>
      </c>
      <c r="G272" s="12">
        <v>2</v>
      </c>
      <c r="H272" s="12">
        <v>1</v>
      </c>
    </row>
    <row r="273" customHeight="1" spans="1:8">
      <c r="A273" s="12" t="s">
        <v>726</v>
      </c>
      <c r="B273" s="13">
        <v>44468</v>
      </c>
      <c r="C273" s="12">
        <v>882.63</v>
      </c>
      <c r="D273" s="12">
        <v>670</v>
      </c>
      <c r="E273" s="12">
        <v>2</v>
      </c>
      <c r="F273" s="12">
        <v>3</v>
      </c>
      <c r="G273" s="12">
        <v>1</v>
      </c>
      <c r="H273" s="12">
        <v>1</v>
      </c>
    </row>
    <row r="274" customHeight="1" spans="1:8">
      <c r="A274" s="12" t="s">
        <v>726</v>
      </c>
      <c r="B274" s="13">
        <v>44469</v>
      </c>
      <c r="C274" s="12">
        <v>685.58</v>
      </c>
      <c r="D274" s="12">
        <v>789</v>
      </c>
      <c r="E274" s="12">
        <v>6</v>
      </c>
      <c r="F274" s="12">
        <v>2</v>
      </c>
      <c r="G274" s="12">
        <v>4</v>
      </c>
      <c r="H274" s="12">
        <v>4</v>
      </c>
    </row>
    <row r="275" customHeight="1" spans="1:8">
      <c r="A275" s="12" t="s">
        <v>726</v>
      </c>
      <c r="B275" s="13">
        <v>44470</v>
      </c>
      <c r="C275" s="12">
        <v>918.98</v>
      </c>
      <c r="D275" s="12">
        <v>715</v>
      </c>
      <c r="E275" s="12">
        <v>4</v>
      </c>
      <c r="F275" s="12">
        <v>3</v>
      </c>
      <c r="G275" s="12">
        <v>2</v>
      </c>
      <c r="H275" s="12">
        <v>1</v>
      </c>
    </row>
    <row r="276" customHeight="1" spans="1:8">
      <c r="A276" s="12" t="s">
        <v>726</v>
      </c>
      <c r="B276" s="13">
        <v>44471</v>
      </c>
      <c r="C276" s="12">
        <v>915.87</v>
      </c>
      <c r="D276" s="12">
        <v>972</v>
      </c>
      <c r="E276" s="12">
        <v>4</v>
      </c>
      <c r="F276" s="12">
        <v>4</v>
      </c>
      <c r="G276" s="12">
        <v>1</v>
      </c>
      <c r="H276" s="12">
        <v>1</v>
      </c>
    </row>
    <row r="277" customHeight="1" spans="1:8">
      <c r="A277" s="12" t="s">
        <v>726</v>
      </c>
      <c r="B277" s="13">
        <v>44472</v>
      </c>
      <c r="C277" s="12">
        <v>662.8</v>
      </c>
      <c r="D277" s="12">
        <v>936</v>
      </c>
      <c r="E277" s="12">
        <v>8</v>
      </c>
      <c r="F277" s="12">
        <v>3</v>
      </c>
      <c r="G277" s="12">
        <v>2</v>
      </c>
      <c r="H277" s="12">
        <v>2</v>
      </c>
    </row>
    <row r="278" customHeight="1" spans="1:8">
      <c r="A278" s="12" t="s">
        <v>726</v>
      </c>
      <c r="B278" s="13">
        <v>44473</v>
      </c>
      <c r="C278" s="12">
        <v>927.71</v>
      </c>
      <c r="D278" s="12">
        <v>781</v>
      </c>
      <c r="E278" s="12">
        <v>2</v>
      </c>
      <c r="F278" s="12">
        <v>10</v>
      </c>
      <c r="G278" s="12">
        <v>1</v>
      </c>
      <c r="H278" s="12">
        <v>1</v>
      </c>
    </row>
    <row r="279" customHeight="1" spans="1:8">
      <c r="A279" s="12" t="s">
        <v>726</v>
      </c>
      <c r="B279" s="13">
        <v>44474</v>
      </c>
      <c r="C279" s="12">
        <v>1045</v>
      </c>
      <c r="D279" s="12">
        <v>772</v>
      </c>
      <c r="E279" s="12">
        <v>4</v>
      </c>
      <c r="F279" s="12">
        <v>3</v>
      </c>
      <c r="G279" s="12">
        <v>1</v>
      </c>
      <c r="H279" s="12">
        <v>1</v>
      </c>
    </row>
    <row r="280" customHeight="1" spans="1:8">
      <c r="A280" s="12" t="s">
        <v>726</v>
      </c>
      <c r="B280" s="13">
        <v>44475</v>
      </c>
      <c r="C280" s="12">
        <v>962.24</v>
      </c>
      <c r="D280" s="12">
        <v>635</v>
      </c>
      <c r="E280" s="12">
        <v>2</v>
      </c>
      <c r="F280" s="12">
        <v>4</v>
      </c>
      <c r="G280" s="12">
        <v>2</v>
      </c>
      <c r="H280" s="12">
        <v>2</v>
      </c>
    </row>
    <row r="281" customHeight="1" spans="1:8">
      <c r="A281" s="12" t="s">
        <v>726</v>
      </c>
      <c r="B281" s="13">
        <v>44476</v>
      </c>
      <c r="C281" s="12">
        <v>1122</v>
      </c>
      <c r="D281" s="12">
        <v>642</v>
      </c>
      <c r="E281" s="12">
        <v>2</v>
      </c>
      <c r="F281" s="12">
        <v>2</v>
      </c>
      <c r="G281" s="12">
        <v>1</v>
      </c>
      <c r="H281" s="12">
        <v>0</v>
      </c>
    </row>
    <row r="282" customHeight="1" spans="1:8">
      <c r="A282" s="12" t="s">
        <v>726</v>
      </c>
      <c r="B282" s="13">
        <v>44477</v>
      </c>
      <c r="C282" s="12">
        <v>708.39</v>
      </c>
      <c r="D282" s="12">
        <v>885</v>
      </c>
      <c r="E282" s="12">
        <v>5</v>
      </c>
      <c r="F282" s="12">
        <v>3</v>
      </c>
      <c r="G282" s="12">
        <v>0</v>
      </c>
      <c r="H282" s="12">
        <v>0</v>
      </c>
    </row>
    <row r="283" customHeight="1" spans="1:8">
      <c r="A283" s="12" t="s">
        <v>726</v>
      </c>
      <c r="B283" s="13">
        <v>44478</v>
      </c>
      <c r="C283" s="12">
        <v>1024.11</v>
      </c>
      <c r="D283" s="12">
        <v>846</v>
      </c>
      <c r="E283" s="12">
        <v>3</v>
      </c>
      <c r="F283" s="12">
        <v>8</v>
      </c>
      <c r="G283" s="12">
        <v>1</v>
      </c>
      <c r="H283" s="12">
        <v>0</v>
      </c>
    </row>
    <row r="284" customHeight="1" spans="1:8">
      <c r="A284" s="12" t="s">
        <v>726</v>
      </c>
      <c r="B284" s="13">
        <v>44479</v>
      </c>
      <c r="C284" s="12">
        <v>866.33</v>
      </c>
      <c r="D284" s="12">
        <v>682</v>
      </c>
      <c r="E284" s="12">
        <v>5</v>
      </c>
      <c r="F284" s="12">
        <v>3</v>
      </c>
      <c r="G284" s="12">
        <v>3</v>
      </c>
      <c r="H284" s="12">
        <v>3</v>
      </c>
    </row>
    <row r="285" customHeight="1" spans="1:8">
      <c r="A285" s="12" t="s">
        <v>726</v>
      </c>
      <c r="B285" s="13">
        <v>44480</v>
      </c>
      <c r="C285" s="12">
        <v>981.24</v>
      </c>
      <c r="D285" s="12">
        <v>600</v>
      </c>
      <c r="E285" s="12">
        <v>4</v>
      </c>
      <c r="F285" s="12">
        <v>3</v>
      </c>
      <c r="G285" s="12">
        <v>2</v>
      </c>
      <c r="H285" s="12">
        <v>2</v>
      </c>
    </row>
    <row r="286" customHeight="1" spans="1:8">
      <c r="A286" s="12" t="s">
        <v>726</v>
      </c>
      <c r="B286" s="13">
        <v>44481</v>
      </c>
      <c r="C286" s="12">
        <v>917.09</v>
      </c>
      <c r="D286" s="12">
        <v>815</v>
      </c>
      <c r="E286" s="12">
        <v>1</v>
      </c>
      <c r="F286" s="12">
        <v>3</v>
      </c>
      <c r="G286" s="12">
        <v>1</v>
      </c>
      <c r="H286" s="12">
        <v>1</v>
      </c>
    </row>
    <row r="287" customHeight="1" spans="1:8">
      <c r="A287" s="12" t="s">
        <v>726</v>
      </c>
      <c r="B287" s="13">
        <v>44482</v>
      </c>
      <c r="C287" s="12">
        <v>889.61</v>
      </c>
      <c r="D287" s="12">
        <v>830</v>
      </c>
      <c r="E287" s="12">
        <v>2</v>
      </c>
      <c r="F287" s="12">
        <v>3</v>
      </c>
      <c r="G287" s="12">
        <v>1</v>
      </c>
      <c r="H287" s="12">
        <v>1</v>
      </c>
    </row>
    <row r="288" customHeight="1" spans="1:8">
      <c r="A288" s="12" t="s">
        <v>726</v>
      </c>
      <c r="B288" s="13">
        <v>44483</v>
      </c>
      <c r="C288" s="12">
        <v>1080</v>
      </c>
      <c r="D288" s="12">
        <v>892</v>
      </c>
      <c r="E288" s="12">
        <v>4</v>
      </c>
      <c r="F288" s="12">
        <v>4</v>
      </c>
      <c r="G288" s="12">
        <v>2</v>
      </c>
      <c r="H288" s="12">
        <v>2</v>
      </c>
    </row>
    <row r="289" customHeight="1" spans="1:8">
      <c r="A289" s="12" t="s">
        <v>726</v>
      </c>
      <c r="B289" s="13">
        <v>44484</v>
      </c>
      <c r="C289" s="12">
        <v>1095</v>
      </c>
      <c r="D289" s="12">
        <v>502</v>
      </c>
      <c r="E289" s="12">
        <v>3</v>
      </c>
      <c r="F289" s="12">
        <v>2</v>
      </c>
      <c r="G289" s="12">
        <v>2</v>
      </c>
      <c r="H289" s="12">
        <v>1</v>
      </c>
    </row>
    <row r="290" customHeight="1" spans="1:8">
      <c r="A290" s="12" t="s">
        <v>726</v>
      </c>
      <c r="B290" s="13">
        <v>44485</v>
      </c>
      <c r="C290" s="12">
        <v>1027.34</v>
      </c>
      <c r="D290" s="12">
        <v>624</v>
      </c>
      <c r="E290" s="12">
        <v>8</v>
      </c>
      <c r="F290" s="12">
        <v>6</v>
      </c>
      <c r="G290" s="12">
        <v>6</v>
      </c>
      <c r="H290" s="12">
        <v>6</v>
      </c>
    </row>
    <row r="291" customHeight="1" spans="1:8">
      <c r="A291" s="12" t="s">
        <v>726</v>
      </c>
      <c r="B291" s="13">
        <v>44486</v>
      </c>
      <c r="C291" s="12">
        <v>833.38</v>
      </c>
      <c r="D291" s="12">
        <v>965</v>
      </c>
      <c r="E291" s="12">
        <v>5</v>
      </c>
      <c r="F291" s="12">
        <v>3</v>
      </c>
      <c r="G291" s="12">
        <v>3</v>
      </c>
      <c r="H291" s="12">
        <v>3</v>
      </c>
    </row>
    <row r="292" customHeight="1" spans="1:8">
      <c r="A292" s="12" t="s">
        <v>726</v>
      </c>
      <c r="B292" s="13">
        <v>44487</v>
      </c>
      <c r="C292" s="12">
        <v>647.88</v>
      </c>
      <c r="D292" s="12">
        <v>588</v>
      </c>
      <c r="E292" s="12">
        <v>2</v>
      </c>
      <c r="F292" s="12">
        <v>3</v>
      </c>
      <c r="G292" s="12">
        <v>1</v>
      </c>
      <c r="H292" s="12">
        <v>1</v>
      </c>
    </row>
    <row r="293" customHeight="1" spans="1:8">
      <c r="A293" s="12" t="s">
        <v>726</v>
      </c>
      <c r="B293" s="13">
        <v>44488</v>
      </c>
      <c r="C293" s="12">
        <v>581.75</v>
      </c>
      <c r="D293" s="12">
        <v>603</v>
      </c>
      <c r="E293" s="12">
        <v>3</v>
      </c>
      <c r="F293" s="12">
        <v>3</v>
      </c>
      <c r="G293" s="12">
        <v>2</v>
      </c>
      <c r="H293" s="12">
        <v>1</v>
      </c>
    </row>
    <row r="294" customHeight="1" spans="1:8">
      <c r="A294" s="12" t="s">
        <v>726</v>
      </c>
      <c r="B294" s="13">
        <v>44489</v>
      </c>
      <c r="C294" s="12">
        <v>114</v>
      </c>
      <c r="D294" s="12">
        <v>561</v>
      </c>
      <c r="E294" s="12">
        <v>2</v>
      </c>
      <c r="F294" s="12">
        <v>2</v>
      </c>
      <c r="G294" s="12">
        <v>1</v>
      </c>
      <c r="H294" s="12">
        <v>1</v>
      </c>
    </row>
    <row r="295" customHeight="1" spans="1:8">
      <c r="A295" s="12" t="s">
        <v>726</v>
      </c>
      <c r="B295" s="13">
        <v>44490</v>
      </c>
      <c r="C295" s="12">
        <v>1329</v>
      </c>
      <c r="D295" s="12">
        <v>510</v>
      </c>
      <c r="E295" s="12">
        <v>4</v>
      </c>
      <c r="F295" s="12">
        <v>3</v>
      </c>
      <c r="G295" s="12">
        <v>2</v>
      </c>
      <c r="H295" s="12">
        <v>2</v>
      </c>
    </row>
    <row r="296" customHeight="1" spans="1:8">
      <c r="A296" s="12" t="s">
        <v>726</v>
      </c>
      <c r="B296" s="13">
        <v>44491</v>
      </c>
      <c r="C296" s="12">
        <v>1507</v>
      </c>
      <c r="D296" s="12">
        <v>671</v>
      </c>
      <c r="E296" s="12">
        <v>4</v>
      </c>
      <c r="F296" s="12">
        <v>3</v>
      </c>
      <c r="G296" s="12">
        <v>2</v>
      </c>
      <c r="H296" s="12">
        <v>2</v>
      </c>
    </row>
    <row r="297" customHeight="1" spans="1:8">
      <c r="A297" s="12" t="s">
        <v>726</v>
      </c>
      <c r="B297" s="13">
        <v>44492</v>
      </c>
      <c r="C297" s="12">
        <v>991</v>
      </c>
      <c r="D297" s="12">
        <v>724</v>
      </c>
      <c r="E297" s="12">
        <v>3</v>
      </c>
      <c r="F297" s="12">
        <v>2</v>
      </c>
      <c r="G297" s="12">
        <v>1</v>
      </c>
      <c r="H297" s="12">
        <v>1</v>
      </c>
    </row>
    <row r="298" customHeight="1" spans="1:8">
      <c r="A298" s="12" t="s">
        <v>726</v>
      </c>
      <c r="B298" s="13">
        <v>44493</v>
      </c>
      <c r="C298" s="12">
        <v>1812</v>
      </c>
      <c r="D298" s="12">
        <v>818</v>
      </c>
      <c r="E298" s="12">
        <v>7</v>
      </c>
      <c r="F298" s="12">
        <v>3</v>
      </c>
      <c r="G298" s="12">
        <v>5</v>
      </c>
      <c r="H298" s="12">
        <v>4</v>
      </c>
    </row>
    <row r="299" customHeight="1" spans="1:8">
      <c r="A299" s="12" t="s">
        <v>726</v>
      </c>
      <c r="B299" s="13">
        <v>44494</v>
      </c>
      <c r="C299" s="12">
        <v>1786</v>
      </c>
      <c r="D299" s="12">
        <v>684</v>
      </c>
      <c r="E299" s="12">
        <v>5</v>
      </c>
      <c r="F299" s="12">
        <v>5</v>
      </c>
      <c r="G299" s="12">
        <v>1</v>
      </c>
      <c r="H299" s="12">
        <v>1</v>
      </c>
    </row>
    <row r="300" customHeight="1" spans="1:8">
      <c r="A300" s="12" t="s">
        <v>726</v>
      </c>
      <c r="B300" s="13">
        <v>44495</v>
      </c>
      <c r="C300" s="12">
        <v>700</v>
      </c>
      <c r="D300" s="12">
        <v>747</v>
      </c>
      <c r="E300" s="12">
        <v>7</v>
      </c>
      <c r="F300" s="12">
        <v>5</v>
      </c>
      <c r="G300" s="12">
        <v>5</v>
      </c>
      <c r="H300" s="12">
        <v>5</v>
      </c>
    </row>
    <row r="301" customHeight="1" spans="1:8">
      <c r="A301" s="12" t="s">
        <v>726</v>
      </c>
      <c r="B301" s="13">
        <v>44496</v>
      </c>
      <c r="C301" s="12">
        <v>1050</v>
      </c>
      <c r="D301" s="12">
        <v>961</v>
      </c>
      <c r="E301" s="12">
        <v>4</v>
      </c>
      <c r="F301" s="12">
        <v>2</v>
      </c>
      <c r="G301" s="12">
        <v>0</v>
      </c>
      <c r="H301" s="12">
        <v>0</v>
      </c>
    </row>
    <row r="302" customHeight="1" spans="1:8">
      <c r="A302" s="12" t="s">
        <v>726</v>
      </c>
      <c r="B302" s="13">
        <v>44497</v>
      </c>
      <c r="C302" s="12">
        <v>1754</v>
      </c>
      <c r="D302" s="12">
        <v>621</v>
      </c>
      <c r="E302" s="12">
        <v>4</v>
      </c>
      <c r="F302" s="12">
        <v>3</v>
      </c>
      <c r="G302" s="12">
        <v>2</v>
      </c>
      <c r="H302" s="12">
        <v>2</v>
      </c>
    </row>
    <row r="303" customHeight="1" spans="1:8">
      <c r="A303" s="12" t="s">
        <v>726</v>
      </c>
      <c r="B303" s="13">
        <v>44498</v>
      </c>
      <c r="C303" s="12">
        <v>1796</v>
      </c>
      <c r="D303" s="12">
        <v>784</v>
      </c>
      <c r="E303" s="12">
        <v>5</v>
      </c>
      <c r="F303" s="12">
        <v>4</v>
      </c>
      <c r="G303" s="12">
        <v>0</v>
      </c>
      <c r="H303" s="12">
        <v>0</v>
      </c>
    </row>
    <row r="304" customHeight="1" spans="1:8">
      <c r="A304" s="12" t="s">
        <v>726</v>
      </c>
      <c r="B304" s="13">
        <v>44499</v>
      </c>
      <c r="C304" s="12">
        <v>1508</v>
      </c>
      <c r="D304" s="12">
        <v>798</v>
      </c>
      <c r="E304" s="12">
        <v>1</v>
      </c>
      <c r="F304" s="12">
        <v>3</v>
      </c>
      <c r="G304" s="12">
        <v>0</v>
      </c>
      <c r="H304" s="12">
        <v>0</v>
      </c>
    </row>
    <row r="305" customHeight="1" spans="1:8">
      <c r="A305" s="12" t="s">
        <v>726</v>
      </c>
      <c r="B305" s="13">
        <v>44500</v>
      </c>
      <c r="C305" s="12">
        <v>1859</v>
      </c>
      <c r="D305" s="12">
        <v>579</v>
      </c>
      <c r="E305" s="12">
        <v>4</v>
      </c>
      <c r="F305" s="12">
        <v>4</v>
      </c>
      <c r="G305" s="12">
        <v>2</v>
      </c>
      <c r="H305" s="12">
        <v>2</v>
      </c>
    </row>
    <row r="306" customHeight="1" spans="1:8">
      <c r="A306" s="12" t="s">
        <v>726</v>
      </c>
      <c r="B306" s="13">
        <v>44501</v>
      </c>
      <c r="C306" s="12">
        <v>1570</v>
      </c>
      <c r="D306" s="12">
        <v>992</v>
      </c>
      <c r="E306" s="12">
        <v>4</v>
      </c>
      <c r="F306" s="12">
        <v>2</v>
      </c>
      <c r="G306" s="12">
        <v>2</v>
      </c>
      <c r="H306" s="12">
        <v>2</v>
      </c>
    </row>
    <row r="307" customHeight="1" spans="1:8">
      <c r="A307" s="12" t="s">
        <v>726</v>
      </c>
      <c r="B307" s="13">
        <v>44502</v>
      </c>
      <c r="C307" s="12">
        <v>1149</v>
      </c>
      <c r="D307" s="12">
        <v>621</v>
      </c>
      <c r="E307" s="12">
        <v>2</v>
      </c>
      <c r="F307" s="12">
        <v>4</v>
      </c>
      <c r="G307" s="12">
        <v>0</v>
      </c>
      <c r="H307" s="12">
        <v>0</v>
      </c>
    </row>
    <row r="308" customHeight="1" spans="1:8">
      <c r="A308" s="12" t="s">
        <v>726</v>
      </c>
      <c r="B308" s="13">
        <v>44503</v>
      </c>
      <c r="C308" s="12">
        <v>1027</v>
      </c>
      <c r="D308" s="12">
        <v>593</v>
      </c>
      <c r="E308" s="12">
        <v>6</v>
      </c>
      <c r="F308" s="12">
        <v>4</v>
      </c>
      <c r="G308" s="12">
        <v>1</v>
      </c>
      <c r="H308" s="12">
        <v>1</v>
      </c>
    </row>
    <row r="309" customHeight="1" spans="1:8">
      <c r="A309" s="12" t="s">
        <v>726</v>
      </c>
      <c r="B309" s="13">
        <v>44504</v>
      </c>
      <c r="C309" s="12">
        <v>1104</v>
      </c>
      <c r="D309" s="12">
        <v>892</v>
      </c>
      <c r="E309" s="12">
        <v>5</v>
      </c>
      <c r="F309" s="12">
        <v>6</v>
      </c>
      <c r="G309" s="12">
        <v>3</v>
      </c>
      <c r="H309" s="12">
        <v>3</v>
      </c>
    </row>
    <row r="310" customHeight="1" spans="1:8">
      <c r="A310" s="12" t="s">
        <v>726</v>
      </c>
      <c r="B310" s="13">
        <v>44505</v>
      </c>
      <c r="C310" s="12">
        <v>633</v>
      </c>
      <c r="D310" s="12">
        <v>512</v>
      </c>
      <c r="E310" s="12">
        <v>4</v>
      </c>
      <c r="F310" s="12">
        <v>2</v>
      </c>
      <c r="G310" s="12">
        <v>0</v>
      </c>
      <c r="H310" s="12">
        <v>0</v>
      </c>
    </row>
    <row r="311" customHeight="1" spans="1:8">
      <c r="A311" s="12" t="s">
        <v>726</v>
      </c>
      <c r="B311" s="13">
        <v>44506</v>
      </c>
      <c r="C311" s="12">
        <v>1428</v>
      </c>
      <c r="D311" s="12">
        <v>788</v>
      </c>
      <c r="E311" s="12">
        <v>6</v>
      </c>
      <c r="F311" s="12">
        <v>2</v>
      </c>
      <c r="G311" s="12">
        <v>4</v>
      </c>
      <c r="H311" s="12">
        <v>3</v>
      </c>
    </row>
    <row r="312" customHeight="1" spans="1:8">
      <c r="A312" s="12" t="s">
        <v>726</v>
      </c>
      <c r="B312" s="13">
        <v>44507</v>
      </c>
      <c r="C312" s="12">
        <v>1839</v>
      </c>
      <c r="D312" s="12">
        <v>785</v>
      </c>
      <c r="E312" s="12">
        <v>1</v>
      </c>
      <c r="F312" s="12">
        <v>3</v>
      </c>
      <c r="G312" s="12">
        <v>0</v>
      </c>
      <c r="H312" s="12">
        <v>0</v>
      </c>
    </row>
    <row r="313" customHeight="1" spans="1:8">
      <c r="A313" s="12" t="s">
        <v>726</v>
      </c>
      <c r="B313" s="13">
        <v>44508</v>
      </c>
      <c r="C313" s="12">
        <v>984</v>
      </c>
      <c r="D313" s="12">
        <v>791</v>
      </c>
      <c r="E313" s="12">
        <v>5</v>
      </c>
      <c r="F313" s="12">
        <v>2</v>
      </c>
      <c r="G313" s="12">
        <v>1</v>
      </c>
      <c r="H313" s="12">
        <v>1</v>
      </c>
    </row>
    <row r="314" customHeight="1" spans="1:8">
      <c r="A314" s="12" t="s">
        <v>726</v>
      </c>
      <c r="B314" s="13">
        <v>44509</v>
      </c>
      <c r="C314" s="12">
        <v>1793</v>
      </c>
      <c r="D314" s="12">
        <v>502</v>
      </c>
      <c r="E314" s="12">
        <v>5</v>
      </c>
      <c r="F314" s="12">
        <v>2</v>
      </c>
      <c r="G314" s="12">
        <v>3</v>
      </c>
      <c r="H314" s="12">
        <v>1</v>
      </c>
    </row>
    <row r="315" customHeight="1" spans="1:8">
      <c r="A315" s="12" t="s">
        <v>726</v>
      </c>
      <c r="B315" s="13">
        <v>44510</v>
      </c>
      <c r="C315" s="12">
        <v>1968</v>
      </c>
      <c r="D315" s="12">
        <v>693</v>
      </c>
      <c r="E315" s="12">
        <v>1</v>
      </c>
      <c r="F315" s="12">
        <v>5</v>
      </c>
      <c r="G315" s="12">
        <v>0</v>
      </c>
      <c r="H315" s="12">
        <v>0</v>
      </c>
    </row>
    <row r="316" customHeight="1" spans="1:8">
      <c r="A316" s="12" t="s">
        <v>726</v>
      </c>
      <c r="B316" s="13">
        <v>44511</v>
      </c>
      <c r="C316" s="12">
        <v>960</v>
      </c>
      <c r="D316" s="12">
        <v>880</v>
      </c>
      <c r="E316" s="12">
        <v>5</v>
      </c>
      <c r="F316" s="12">
        <v>2</v>
      </c>
      <c r="G316" s="12">
        <v>0</v>
      </c>
      <c r="H316" s="12">
        <v>0</v>
      </c>
    </row>
    <row r="317" customHeight="1" spans="1:8">
      <c r="A317" s="12" t="s">
        <v>726</v>
      </c>
      <c r="B317" s="13">
        <v>44512</v>
      </c>
      <c r="C317" s="12">
        <v>1550</v>
      </c>
      <c r="D317" s="12">
        <v>974</v>
      </c>
      <c r="E317" s="12">
        <v>2</v>
      </c>
      <c r="F317" s="12">
        <v>4</v>
      </c>
      <c r="G317" s="12">
        <v>0</v>
      </c>
      <c r="H317" s="12">
        <v>0</v>
      </c>
    </row>
    <row r="318" customHeight="1" spans="1:8">
      <c r="A318" s="12" t="s">
        <v>726</v>
      </c>
      <c r="B318" s="13">
        <v>44513</v>
      </c>
      <c r="C318" s="12">
        <v>1082</v>
      </c>
      <c r="D318" s="12">
        <v>691</v>
      </c>
      <c r="E318" s="12">
        <v>2</v>
      </c>
      <c r="F318" s="12">
        <v>5</v>
      </c>
      <c r="G318" s="12">
        <v>1</v>
      </c>
      <c r="H318" s="12">
        <v>1</v>
      </c>
    </row>
    <row r="319" customHeight="1" spans="1:8">
      <c r="A319" s="12" t="s">
        <v>726</v>
      </c>
      <c r="B319" s="13">
        <v>44514</v>
      </c>
      <c r="C319" s="12">
        <v>1547</v>
      </c>
      <c r="D319" s="12">
        <v>957</v>
      </c>
      <c r="E319" s="12">
        <v>4</v>
      </c>
      <c r="F319" s="12">
        <v>2</v>
      </c>
      <c r="G319" s="12">
        <v>2</v>
      </c>
      <c r="H319" s="12">
        <v>2</v>
      </c>
    </row>
    <row r="320" customHeight="1" spans="1:8">
      <c r="A320" s="12" t="s">
        <v>726</v>
      </c>
      <c r="B320" s="13">
        <v>44515</v>
      </c>
      <c r="C320" s="12">
        <v>1188</v>
      </c>
      <c r="D320" s="12">
        <v>878</v>
      </c>
      <c r="E320" s="12">
        <v>6</v>
      </c>
      <c r="F320" s="12">
        <v>3</v>
      </c>
      <c r="G320" s="12">
        <v>4</v>
      </c>
      <c r="H320" s="12">
        <v>4</v>
      </c>
    </row>
    <row r="321" customHeight="1" spans="1:8">
      <c r="A321" s="12" t="s">
        <v>726</v>
      </c>
      <c r="B321" s="13">
        <v>44516</v>
      </c>
      <c r="C321" s="12">
        <v>1844</v>
      </c>
      <c r="D321" s="12">
        <v>594</v>
      </c>
      <c r="E321" s="12">
        <v>2</v>
      </c>
      <c r="F321" s="12">
        <v>3</v>
      </c>
      <c r="G321" s="12">
        <v>2</v>
      </c>
      <c r="H321" s="12">
        <v>2</v>
      </c>
    </row>
    <row r="322" customHeight="1" spans="1:8">
      <c r="A322" s="12" t="s">
        <v>726</v>
      </c>
      <c r="B322" s="13">
        <v>44517</v>
      </c>
      <c r="C322" s="12">
        <v>1941</v>
      </c>
      <c r="D322" s="12">
        <v>925</v>
      </c>
      <c r="E322" s="12">
        <v>4</v>
      </c>
      <c r="F322" s="12">
        <v>5</v>
      </c>
      <c r="G322" s="12">
        <v>0</v>
      </c>
      <c r="H322" s="12">
        <v>0</v>
      </c>
    </row>
    <row r="323" customHeight="1" spans="1:8">
      <c r="A323" s="12" t="s">
        <v>726</v>
      </c>
      <c r="B323" s="13">
        <v>44518</v>
      </c>
      <c r="C323" s="12">
        <v>1734</v>
      </c>
      <c r="D323" s="12">
        <v>741</v>
      </c>
      <c r="E323" s="12">
        <v>5</v>
      </c>
      <c r="F323" s="12">
        <v>4</v>
      </c>
      <c r="G323" s="12">
        <v>1</v>
      </c>
      <c r="H323" s="12">
        <v>1</v>
      </c>
    </row>
    <row r="324" customHeight="1" spans="1:8">
      <c r="A324" s="12" t="s">
        <v>726</v>
      </c>
      <c r="B324" s="13">
        <v>44519</v>
      </c>
      <c r="C324" s="12">
        <v>922</v>
      </c>
      <c r="D324" s="12">
        <v>785</v>
      </c>
      <c r="E324" s="12">
        <v>4</v>
      </c>
      <c r="F324" s="12">
        <v>7</v>
      </c>
      <c r="G324" s="12">
        <v>1</v>
      </c>
      <c r="H324" s="12">
        <v>0</v>
      </c>
    </row>
    <row r="325" customHeight="1" spans="1:8">
      <c r="A325" s="12" t="s">
        <v>726</v>
      </c>
      <c r="B325" s="13">
        <v>44520</v>
      </c>
      <c r="C325" s="12">
        <v>1205</v>
      </c>
      <c r="D325" s="12">
        <v>627</v>
      </c>
      <c r="E325" s="12">
        <v>5</v>
      </c>
      <c r="F325" s="12">
        <v>4</v>
      </c>
      <c r="G325" s="12">
        <v>3</v>
      </c>
      <c r="H325" s="12">
        <v>3</v>
      </c>
    </row>
    <row r="326" customHeight="1" spans="1:8">
      <c r="A326" s="12" t="s">
        <v>726</v>
      </c>
      <c r="B326" s="13">
        <v>44521</v>
      </c>
      <c r="C326" s="12">
        <v>1984</v>
      </c>
      <c r="D326" s="12">
        <v>854</v>
      </c>
      <c r="E326" s="12">
        <v>5</v>
      </c>
      <c r="F326" s="12">
        <v>2</v>
      </c>
      <c r="G326" s="12">
        <v>3</v>
      </c>
      <c r="H326" s="12">
        <v>3</v>
      </c>
    </row>
    <row r="327" customHeight="1" spans="1:8">
      <c r="A327" s="12" t="s">
        <v>726</v>
      </c>
      <c r="B327" s="13">
        <v>44522</v>
      </c>
      <c r="C327" s="12">
        <v>1201</v>
      </c>
      <c r="D327" s="12">
        <v>928</v>
      </c>
      <c r="E327" s="12">
        <v>3</v>
      </c>
      <c r="F327" s="12">
        <v>2</v>
      </c>
      <c r="G327" s="12">
        <v>0</v>
      </c>
      <c r="H327" s="12">
        <v>0</v>
      </c>
    </row>
    <row r="328" customHeight="1" spans="1:8">
      <c r="A328" s="12" t="s">
        <v>726</v>
      </c>
      <c r="B328" s="13">
        <v>44523</v>
      </c>
      <c r="C328" s="12">
        <v>1737</v>
      </c>
      <c r="D328" s="12">
        <v>583</v>
      </c>
      <c r="E328" s="12">
        <v>4</v>
      </c>
      <c r="F328" s="12">
        <v>2</v>
      </c>
      <c r="G328" s="12">
        <v>1</v>
      </c>
      <c r="H328" s="12">
        <v>1</v>
      </c>
    </row>
    <row r="329" customHeight="1" spans="1:8">
      <c r="A329" s="12" t="s">
        <v>726</v>
      </c>
      <c r="B329" s="13">
        <v>44524</v>
      </c>
      <c r="C329" s="12">
        <v>1076</v>
      </c>
      <c r="D329" s="12">
        <v>791</v>
      </c>
      <c r="E329" s="12">
        <v>1</v>
      </c>
      <c r="F329" s="12">
        <v>2</v>
      </c>
      <c r="G329" s="12">
        <v>0</v>
      </c>
      <c r="H329" s="12">
        <v>0</v>
      </c>
    </row>
    <row r="330" customHeight="1" spans="1:8">
      <c r="A330" s="12" t="s">
        <v>726</v>
      </c>
      <c r="B330" s="13">
        <v>44525</v>
      </c>
      <c r="C330" s="12">
        <v>1510</v>
      </c>
      <c r="D330" s="12">
        <v>670</v>
      </c>
      <c r="E330" s="12">
        <v>6</v>
      </c>
      <c r="F330" s="12">
        <v>4</v>
      </c>
      <c r="G330" s="12">
        <v>4</v>
      </c>
      <c r="H330" s="12">
        <v>2</v>
      </c>
    </row>
    <row r="331" customHeight="1" spans="1:8">
      <c r="A331" s="12" t="s">
        <v>726</v>
      </c>
      <c r="B331" s="13">
        <v>44526</v>
      </c>
      <c r="C331" s="12">
        <v>996</v>
      </c>
      <c r="D331" s="12">
        <v>927</v>
      </c>
      <c r="E331" s="12">
        <v>0</v>
      </c>
      <c r="F331" s="12">
        <v>4</v>
      </c>
      <c r="G331" s="12">
        <v>0</v>
      </c>
      <c r="H331" s="12">
        <v>0</v>
      </c>
    </row>
    <row r="332" customHeight="1" spans="1:8">
      <c r="A332" s="12" t="s">
        <v>726</v>
      </c>
      <c r="B332" s="13">
        <v>44527</v>
      </c>
      <c r="C332" s="12">
        <v>1956</v>
      </c>
      <c r="D332" s="12">
        <v>938</v>
      </c>
      <c r="E332" s="12">
        <v>5</v>
      </c>
      <c r="F332" s="12">
        <v>2</v>
      </c>
      <c r="G332" s="12">
        <v>3</v>
      </c>
      <c r="H332" s="12">
        <v>2</v>
      </c>
    </row>
    <row r="333" customHeight="1" spans="1:8">
      <c r="A333" s="12" t="s">
        <v>726</v>
      </c>
      <c r="B333" s="13">
        <v>44528</v>
      </c>
      <c r="C333" s="12">
        <v>1532</v>
      </c>
      <c r="D333" s="12">
        <v>979</v>
      </c>
      <c r="E333" s="12">
        <v>1</v>
      </c>
      <c r="F333" s="12">
        <v>2</v>
      </c>
      <c r="G333" s="12">
        <v>1</v>
      </c>
      <c r="H333" s="12">
        <v>1</v>
      </c>
    </row>
    <row r="334" customHeight="1" spans="1:8">
      <c r="A334" s="12" t="s">
        <v>726</v>
      </c>
      <c r="B334" s="13">
        <v>44529</v>
      </c>
      <c r="C334" s="12">
        <v>1885</v>
      </c>
      <c r="D334" s="12">
        <v>750</v>
      </c>
      <c r="E334" s="12">
        <v>5</v>
      </c>
      <c r="F334" s="12">
        <v>3</v>
      </c>
      <c r="G334" s="12">
        <v>1</v>
      </c>
      <c r="H334" s="12">
        <v>1</v>
      </c>
    </row>
    <row r="335" customHeight="1" spans="1:8">
      <c r="A335" s="12" t="s">
        <v>726</v>
      </c>
      <c r="B335" s="13">
        <v>44530</v>
      </c>
      <c r="C335" s="12">
        <v>1637</v>
      </c>
      <c r="D335" s="12">
        <v>740</v>
      </c>
      <c r="E335" s="12">
        <v>5</v>
      </c>
      <c r="F335" s="12">
        <v>2</v>
      </c>
      <c r="G335" s="12">
        <v>0</v>
      </c>
      <c r="H335" s="12">
        <v>0</v>
      </c>
    </row>
    <row r="336" customHeight="1" spans="1:8">
      <c r="A336" s="12" t="s">
        <v>726</v>
      </c>
      <c r="B336" s="13">
        <v>44531</v>
      </c>
      <c r="C336" s="12">
        <v>1618</v>
      </c>
      <c r="D336" s="12">
        <v>880</v>
      </c>
      <c r="E336" s="12">
        <v>2</v>
      </c>
      <c r="F336" s="12">
        <v>2</v>
      </c>
      <c r="G336" s="12">
        <v>1</v>
      </c>
      <c r="H336" s="12">
        <v>1</v>
      </c>
    </row>
    <row r="337" customHeight="1" spans="1:8">
      <c r="A337" s="12" t="s">
        <v>726</v>
      </c>
      <c r="B337" s="13">
        <v>44532</v>
      </c>
      <c r="C337" s="12">
        <v>1371</v>
      </c>
      <c r="D337" s="12">
        <v>679</v>
      </c>
      <c r="E337" s="12">
        <v>3</v>
      </c>
      <c r="F337" s="12">
        <v>4</v>
      </c>
      <c r="G337" s="12">
        <v>0</v>
      </c>
      <c r="H337" s="12">
        <v>0</v>
      </c>
    </row>
    <row r="338" customHeight="1" spans="1:8">
      <c r="A338" s="12" t="s">
        <v>726</v>
      </c>
      <c r="B338" s="13">
        <v>44533</v>
      </c>
      <c r="C338" s="12">
        <v>1087</v>
      </c>
      <c r="D338" s="12">
        <v>549</v>
      </c>
      <c r="E338" s="12">
        <v>5</v>
      </c>
      <c r="F338" s="12">
        <v>2</v>
      </c>
      <c r="G338" s="12">
        <v>3</v>
      </c>
      <c r="H338" s="12">
        <v>3</v>
      </c>
    </row>
    <row r="339" customHeight="1" spans="1:8">
      <c r="A339" s="12" t="s">
        <v>726</v>
      </c>
      <c r="B339" s="13">
        <v>44534</v>
      </c>
      <c r="C339" s="12">
        <v>1885</v>
      </c>
      <c r="D339" s="12">
        <v>523</v>
      </c>
      <c r="E339" s="12">
        <v>3</v>
      </c>
      <c r="F339" s="12">
        <v>3</v>
      </c>
      <c r="G339" s="12">
        <v>1</v>
      </c>
      <c r="H339" s="12">
        <v>1</v>
      </c>
    </row>
    <row r="340" customHeight="1" spans="1:8">
      <c r="A340" s="12" t="s">
        <v>726</v>
      </c>
      <c r="B340" s="13">
        <v>44535</v>
      </c>
      <c r="C340" s="12">
        <v>1586</v>
      </c>
      <c r="D340" s="12">
        <v>826</v>
      </c>
      <c r="E340" s="12">
        <v>2</v>
      </c>
      <c r="F340" s="12">
        <v>3</v>
      </c>
      <c r="G340" s="12">
        <v>0</v>
      </c>
      <c r="H340" s="12">
        <v>0</v>
      </c>
    </row>
    <row r="341" customHeight="1" spans="1:8">
      <c r="A341" s="12" t="s">
        <v>726</v>
      </c>
      <c r="B341" s="13">
        <v>44536</v>
      </c>
      <c r="C341" s="12">
        <v>775</v>
      </c>
      <c r="D341" s="12">
        <v>830</v>
      </c>
      <c r="E341" s="12">
        <v>2</v>
      </c>
      <c r="F341" s="12">
        <v>4</v>
      </c>
      <c r="G341" s="12">
        <v>0</v>
      </c>
      <c r="H341" s="12">
        <v>0</v>
      </c>
    </row>
    <row r="342" customHeight="1" spans="1:8">
      <c r="A342" s="12" t="s">
        <v>726</v>
      </c>
      <c r="B342" s="13">
        <v>44537</v>
      </c>
      <c r="C342" s="12">
        <v>1927</v>
      </c>
      <c r="D342" s="12">
        <v>967</v>
      </c>
      <c r="E342" s="12">
        <v>0</v>
      </c>
      <c r="F342" s="12">
        <v>5</v>
      </c>
      <c r="G342" s="12">
        <v>0</v>
      </c>
      <c r="H342" s="12">
        <v>0</v>
      </c>
    </row>
    <row r="343" customHeight="1" spans="1:8">
      <c r="A343" s="12" t="s">
        <v>726</v>
      </c>
      <c r="B343" s="13">
        <v>44538</v>
      </c>
      <c r="C343" s="12">
        <v>1149</v>
      </c>
      <c r="D343" s="12">
        <v>890</v>
      </c>
      <c r="E343" s="12">
        <v>3</v>
      </c>
      <c r="F343" s="12">
        <v>3</v>
      </c>
      <c r="G343" s="12">
        <v>0</v>
      </c>
      <c r="H343" s="12">
        <v>0</v>
      </c>
    </row>
    <row r="344" customHeight="1" spans="1:8">
      <c r="A344" s="12" t="s">
        <v>726</v>
      </c>
      <c r="B344" s="13">
        <v>44539</v>
      </c>
      <c r="C344" s="12">
        <v>1250</v>
      </c>
      <c r="D344" s="12">
        <v>753</v>
      </c>
      <c r="E344" s="12">
        <v>5</v>
      </c>
      <c r="F344" s="12">
        <v>5</v>
      </c>
      <c r="G344" s="12">
        <v>0</v>
      </c>
      <c r="H344" s="12">
        <v>0</v>
      </c>
    </row>
    <row r="345" customHeight="1" spans="1:8">
      <c r="A345" s="12" t="s">
        <v>726</v>
      </c>
      <c r="B345" s="13">
        <v>44540</v>
      </c>
      <c r="C345" s="12">
        <v>1746</v>
      </c>
      <c r="D345" s="12">
        <v>616</v>
      </c>
      <c r="E345" s="12">
        <v>2</v>
      </c>
      <c r="F345" s="12">
        <v>3</v>
      </c>
      <c r="G345" s="12">
        <v>0</v>
      </c>
      <c r="H345" s="12">
        <v>0</v>
      </c>
    </row>
    <row r="346" customHeight="1" spans="1:8">
      <c r="A346" s="12" t="s">
        <v>726</v>
      </c>
      <c r="B346" s="13">
        <v>44541</v>
      </c>
      <c r="C346" s="12">
        <v>1598</v>
      </c>
      <c r="D346" s="12">
        <v>706</v>
      </c>
      <c r="E346" s="12">
        <v>2</v>
      </c>
      <c r="F346" s="12">
        <v>5</v>
      </c>
      <c r="G346" s="12">
        <v>0</v>
      </c>
      <c r="H346" s="12">
        <v>0</v>
      </c>
    </row>
    <row r="347" customHeight="1" spans="1:8">
      <c r="A347" s="12" t="s">
        <v>726</v>
      </c>
      <c r="B347" s="13">
        <v>44542</v>
      </c>
      <c r="C347" s="12">
        <v>981</v>
      </c>
      <c r="D347" s="12">
        <v>921</v>
      </c>
      <c r="E347" s="12">
        <v>3</v>
      </c>
      <c r="F347" s="12">
        <v>2</v>
      </c>
      <c r="G347" s="12">
        <v>1</v>
      </c>
      <c r="H347" s="12">
        <v>1</v>
      </c>
    </row>
    <row r="348" customHeight="1" spans="1:8">
      <c r="A348" s="12" t="s">
        <v>726</v>
      </c>
      <c r="B348" s="13">
        <v>44543</v>
      </c>
      <c r="C348" s="12">
        <v>1412</v>
      </c>
      <c r="D348" s="12">
        <v>955</v>
      </c>
      <c r="E348" s="12">
        <v>5</v>
      </c>
      <c r="F348" s="12">
        <v>2</v>
      </c>
      <c r="G348" s="12">
        <v>0</v>
      </c>
      <c r="H348" s="12">
        <v>0</v>
      </c>
    </row>
    <row r="349" customHeight="1" spans="1:8">
      <c r="A349" s="12" t="s">
        <v>726</v>
      </c>
      <c r="B349" s="13">
        <v>44544</v>
      </c>
      <c r="C349" s="12">
        <v>732</v>
      </c>
      <c r="D349" s="12">
        <v>923</v>
      </c>
      <c r="E349" s="12">
        <v>4</v>
      </c>
      <c r="F349" s="12">
        <v>5</v>
      </c>
      <c r="G349" s="12">
        <v>0</v>
      </c>
      <c r="H349" s="12">
        <v>0</v>
      </c>
    </row>
    <row r="350" customHeight="1" spans="1:8">
      <c r="A350" s="12" t="s">
        <v>726</v>
      </c>
      <c r="B350" s="13">
        <v>44545</v>
      </c>
      <c r="C350" s="12">
        <v>1660</v>
      </c>
      <c r="D350" s="12">
        <v>714</v>
      </c>
      <c r="E350" s="12">
        <v>4</v>
      </c>
      <c r="F350" s="12">
        <v>4</v>
      </c>
      <c r="G350" s="12">
        <v>2</v>
      </c>
      <c r="H350" s="12">
        <v>0</v>
      </c>
    </row>
    <row r="351" customHeight="1" spans="1:8">
      <c r="A351" s="12" t="s">
        <v>726</v>
      </c>
      <c r="B351" s="13">
        <v>44546</v>
      </c>
      <c r="C351" s="12">
        <v>1444</v>
      </c>
      <c r="D351" s="12">
        <v>992</v>
      </c>
      <c r="E351" s="12">
        <v>5</v>
      </c>
      <c r="F351" s="12">
        <v>6</v>
      </c>
      <c r="G351" s="12">
        <v>0</v>
      </c>
      <c r="H351" s="12">
        <v>0</v>
      </c>
    </row>
    <row r="352" customHeight="1" spans="1:8">
      <c r="A352" s="12" t="s">
        <v>726</v>
      </c>
      <c r="B352" s="13">
        <v>44547</v>
      </c>
      <c r="C352" s="12">
        <v>1287</v>
      </c>
      <c r="D352" s="12">
        <v>752</v>
      </c>
      <c r="E352" s="12">
        <v>4</v>
      </c>
      <c r="F352" s="12">
        <v>2</v>
      </c>
      <c r="G352" s="12">
        <v>2</v>
      </c>
      <c r="H352" s="12">
        <v>1</v>
      </c>
    </row>
    <row r="353" customHeight="1" spans="1:8">
      <c r="A353" s="12" t="s">
        <v>726</v>
      </c>
      <c r="B353" s="13">
        <v>44548</v>
      </c>
      <c r="C353" s="12">
        <v>603</v>
      </c>
      <c r="D353" s="12">
        <v>600</v>
      </c>
      <c r="E353" s="12">
        <v>5</v>
      </c>
      <c r="F353" s="12">
        <v>7</v>
      </c>
      <c r="G353" s="12">
        <v>3</v>
      </c>
      <c r="H353" s="12">
        <v>3</v>
      </c>
    </row>
    <row r="354" customHeight="1" spans="1:8">
      <c r="A354" s="12" t="s">
        <v>726</v>
      </c>
      <c r="B354" s="13">
        <v>44549</v>
      </c>
      <c r="C354" s="12">
        <v>936</v>
      </c>
      <c r="D354" s="12">
        <v>614</v>
      </c>
      <c r="E354" s="12">
        <v>0</v>
      </c>
      <c r="F354" s="12">
        <v>2</v>
      </c>
      <c r="G354" s="12">
        <v>0</v>
      </c>
      <c r="H354" s="12">
        <v>0</v>
      </c>
    </row>
    <row r="355" customHeight="1" spans="1:8">
      <c r="A355" s="12" t="s">
        <v>726</v>
      </c>
      <c r="B355" s="13">
        <v>44550</v>
      </c>
      <c r="C355" s="12">
        <v>1137</v>
      </c>
      <c r="D355" s="12">
        <v>870</v>
      </c>
      <c r="E355" s="12">
        <v>3</v>
      </c>
      <c r="F355" s="12">
        <v>4</v>
      </c>
      <c r="G355" s="12">
        <v>0</v>
      </c>
      <c r="H355" s="12">
        <v>0</v>
      </c>
    </row>
    <row r="356" customHeight="1" spans="1:8">
      <c r="A356" s="12" t="s">
        <v>726</v>
      </c>
      <c r="B356" s="13">
        <v>44551</v>
      </c>
      <c r="C356" s="12">
        <v>809</v>
      </c>
      <c r="D356" s="12">
        <v>614</v>
      </c>
      <c r="E356" s="12">
        <v>4</v>
      </c>
      <c r="F356" s="12">
        <v>3</v>
      </c>
      <c r="G356" s="12">
        <v>0</v>
      </c>
      <c r="H356" s="12">
        <v>0</v>
      </c>
    </row>
    <row r="357" customHeight="1" spans="1:8">
      <c r="A357" s="12" t="s">
        <v>726</v>
      </c>
      <c r="B357" s="13">
        <v>44552</v>
      </c>
      <c r="C357" s="12">
        <v>719</v>
      </c>
      <c r="D357" s="12">
        <v>873</v>
      </c>
      <c r="E357" s="12">
        <v>5</v>
      </c>
      <c r="F357" s="12">
        <v>3</v>
      </c>
      <c r="G357" s="12">
        <v>0</v>
      </c>
      <c r="H357" s="12">
        <v>0</v>
      </c>
    </row>
    <row r="358" customHeight="1" spans="1:8">
      <c r="A358" s="12" t="s">
        <v>726</v>
      </c>
      <c r="B358" s="13">
        <v>44553</v>
      </c>
      <c r="C358" s="12">
        <v>1232</v>
      </c>
      <c r="D358" s="12">
        <v>839</v>
      </c>
      <c r="E358" s="12">
        <v>0</v>
      </c>
      <c r="F358" s="12">
        <v>7</v>
      </c>
      <c r="G358" s="12">
        <v>0</v>
      </c>
      <c r="H358" s="12">
        <v>0</v>
      </c>
    </row>
    <row r="359" customHeight="1" spans="1:8">
      <c r="A359" s="12" t="s">
        <v>726</v>
      </c>
      <c r="B359" s="13">
        <v>44554</v>
      </c>
      <c r="C359" s="12">
        <v>1912</v>
      </c>
      <c r="D359" s="12">
        <v>899</v>
      </c>
      <c r="E359" s="12">
        <v>4</v>
      </c>
      <c r="F359" s="12">
        <v>8</v>
      </c>
      <c r="G359" s="12">
        <v>1</v>
      </c>
      <c r="H359" s="12">
        <v>0</v>
      </c>
    </row>
    <row r="360" customHeight="1" spans="1:8">
      <c r="A360" s="12" t="s">
        <v>726</v>
      </c>
      <c r="B360" s="13">
        <v>44555</v>
      </c>
      <c r="C360" s="12">
        <v>1244</v>
      </c>
      <c r="D360" s="12">
        <v>913</v>
      </c>
      <c r="E360" s="12">
        <v>1</v>
      </c>
      <c r="F360" s="12">
        <v>3</v>
      </c>
      <c r="G360" s="12">
        <v>1</v>
      </c>
      <c r="H360" s="12">
        <v>1</v>
      </c>
    </row>
    <row r="361" customHeight="1" spans="1:8">
      <c r="A361" s="12" t="s">
        <v>726</v>
      </c>
      <c r="B361" s="13">
        <v>44556</v>
      </c>
      <c r="C361" s="12">
        <v>720</v>
      </c>
      <c r="D361" s="12">
        <v>843</v>
      </c>
      <c r="E361" s="12">
        <v>5</v>
      </c>
      <c r="F361" s="12">
        <v>2</v>
      </c>
      <c r="G361" s="12">
        <v>0</v>
      </c>
      <c r="H361" s="12">
        <v>0</v>
      </c>
    </row>
    <row r="362" customHeight="1" spans="1:8">
      <c r="A362" s="12" t="s">
        <v>726</v>
      </c>
      <c r="B362" s="13">
        <v>44557</v>
      </c>
      <c r="C362" s="12">
        <v>1292</v>
      </c>
      <c r="D362" s="12">
        <v>991</v>
      </c>
      <c r="E362" s="12">
        <v>2</v>
      </c>
      <c r="F362" s="12">
        <v>2</v>
      </c>
      <c r="G362" s="12">
        <v>0</v>
      </c>
      <c r="H362" s="12">
        <v>0</v>
      </c>
    </row>
    <row r="363" customHeight="1" spans="1:8">
      <c r="A363" s="12" t="s">
        <v>726</v>
      </c>
      <c r="B363" s="13">
        <v>44558</v>
      </c>
      <c r="C363" s="12">
        <v>1719</v>
      </c>
      <c r="D363" s="12">
        <v>711</v>
      </c>
      <c r="E363" s="12">
        <v>1</v>
      </c>
      <c r="F363" s="12">
        <v>2</v>
      </c>
      <c r="G363" s="12">
        <v>0</v>
      </c>
      <c r="H363" s="12">
        <v>0</v>
      </c>
    </row>
    <row r="364" customHeight="1" spans="1:8">
      <c r="A364" s="12" t="s">
        <v>726</v>
      </c>
      <c r="B364" s="13">
        <v>44559</v>
      </c>
      <c r="C364" s="12">
        <v>1956</v>
      </c>
      <c r="D364" s="12">
        <v>533</v>
      </c>
      <c r="E364" s="12">
        <v>2</v>
      </c>
      <c r="F364" s="12">
        <v>4</v>
      </c>
      <c r="G364" s="12">
        <v>0</v>
      </c>
      <c r="H364" s="12">
        <v>0</v>
      </c>
    </row>
    <row r="365" customHeight="1" spans="1:8">
      <c r="A365" s="12" t="s">
        <v>726</v>
      </c>
      <c r="B365" s="13">
        <v>44560</v>
      </c>
      <c r="C365" s="12">
        <v>950</v>
      </c>
      <c r="D365" s="12">
        <v>995</v>
      </c>
      <c r="E365" s="12">
        <v>3</v>
      </c>
      <c r="F365" s="12">
        <v>5</v>
      </c>
      <c r="G365" s="12">
        <v>1</v>
      </c>
      <c r="H365" s="12">
        <v>1</v>
      </c>
    </row>
    <row r="366" customHeight="1" spans="1:8">
      <c r="A366" s="12" t="s">
        <v>726</v>
      </c>
      <c r="B366" s="13">
        <v>44561</v>
      </c>
      <c r="C366" s="12">
        <v>1697</v>
      </c>
      <c r="D366" s="12">
        <v>768</v>
      </c>
      <c r="E366" s="12">
        <v>2</v>
      </c>
      <c r="F366" s="12">
        <v>6</v>
      </c>
      <c r="G366" s="12">
        <v>0</v>
      </c>
      <c r="H366" s="12">
        <v>0</v>
      </c>
    </row>
    <row r="367" customHeight="1" spans="1:8">
      <c r="A367" s="12" t="s">
        <v>726</v>
      </c>
      <c r="B367" s="13">
        <v>44562</v>
      </c>
      <c r="C367" s="12">
        <v>1224</v>
      </c>
      <c r="D367" s="12">
        <v>538</v>
      </c>
      <c r="E367" s="12">
        <v>4</v>
      </c>
      <c r="F367" s="12">
        <v>2</v>
      </c>
      <c r="G367" s="12">
        <v>2</v>
      </c>
      <c r="H367" s="12">
        <v>1</v>
      </c>
    </row>
    <row r="368" customHeight="1" spans="1:8">
      <c r="A368" s="12" t="s">
        <v>726</v>
      </c>
      <c r="B368" s="13">
        <v>44563</v>
      </c>
      <c r="C368" s="12">
        <v>1177</v>
      </c>
      <c r="D368" s="12">
        <v>779</v>
      </c>
      <c r="E368" s="12">
        <v>0</v>
      </c>
      <c r="F368" s="12">
        <v>6</v>
      </c>
      <c r="G368" s="12">
        <v>0</v>
      </c>
      <c r="H368" s="12">
        <v>0</v>
      </c>
    </row>
    <row r="369" customHeight="1" spans="1:8">
      <c r="A369" s="12" t="s">
        <v>726</v>
      </c>
      <c r="B369" s="13">
        <v>44564</v>
      </c>
      <c r="C369" s="12">
        <v>1452</v>
      </c>
      <c r="D369" s="12">
        <v>827</v>
      </c>
      <c r="E369" s="12">
        <v>0</v>
      </c>
      <c r="F369" s="12">
        <v>4</v>
      </c>
      <c r="G369" s="12">
        <v>0</v>
      </c>
      <c r="H369" s="12">
        <v>0</v>
      </c>
    </row>
    <row r="370" customHeight="1" spans="1:8">
      <c r="A370" s="12" t="s">
        <v>726</v>
      </c>
      <c r="B370" s="13">
        <v>44565</v>
      </c>
      <c r="C370" s="12">
        <v>1372</v>
      </c>
      <c r="D370" s="12">
        <v>1320</v>
      </c>
      <c r="E370" s="12">
        <v>3</v>
      </c>
      <c r="F370" s="12">
        <v>2</v>
      </c>
      <c r="G370" s="12">
        <v>1</v>
      </c>
      <c r="H370" s="12">
        <v>1</v>
      </c>
    </row>
    <row r="371" customHeight="1" spans="1:8">
      <c r="A371" s="12" t="s">
        <v>726</v>
      </c>
      <c r="B371" s="13">
        <v>44566</v>
      </c>
      <c r="C371" s="12">
        <v>1663</v>
      </c>
      <c r="D371" s="12">
        <v>836</v>
      </c>
      <c r="E371" s="12">
        <v>2</v>
      </c>
      <c r="F371" s="12">
        <v>2</v>
      </c>
      <c r="G371" s="12">
        <v>0</v>
      </c>
      <c r="H371" s="12">
        <v>0</v>
      </c>
    </row>
    <row r="372" customHeight="1" spans="1:8">
      <c r="A372" s="12" t="s">
        <v>726</v>
      </c>
      <c r="B372" s="13">
        <v>44567</v>
      </c>
      <c r="C372" s="12">
        <v>1949</v>
      </c>
      <c r="D372" s="12">
        <v>910</v>
      </c>
      <c r="E372" s="12">
        <v>5</v>
      </c>
      <c r="F372" s="12">
        <v>5</v>
      </c>
      <c r="G372" s="12">
        <v>0</v>
      </c>
      <c r="H372" s="12">
        <v>0</v>
      </c>
    </row>
    <row r="373" customHeight="1" spans="1:8">
      <c r="A373" s="12" t="s">
        <v>726</v>
      </c>
      <c r="B373" s="13">
        <v>44568</v>
      </c>
      <c r="C373" s="12">
        <v>859</v>
      </c>
      <c r="D373" s="12">
        <v>613</v>
      </c>
      <c r="E373" s="12">
        <v>0</v>
      </c>
      <c r="F373" s="12">
        <v>2</v>
      </c>
      <c r="G373" s="12">
        <v>0</v>
      </c>
      <c r="H373" s="12">
        <v>0</v>
      </c>
    </row>
    <row r="374" customHeight="1" spans="1:8">
      <c r="A374" s="12" t="s">
        <v>726</v>
      </c>
      <c r="B374" s="13">
        <v>44569</v>
      </c>
      <c r="C374" s="12">
        <v>630</v>
      </c>
      <c r="D374" s="12">
        <v>995</v>
      </c>
      <c r="E374" s="12">
        <v>5</v>
      </c>
      <c r="F374" s="12">
        <v>6</v>
      </c>
      <c r="G374" s="12">
        <v>1</v>
      </c>
      <c r="H374" s="12">
        <v>1</v>
      </c>
    </row>
    <row r="375" customHeight="1" spans="1:8">
      <c r="A375" s="12" t="s">
        <v>726</v>
      </c>
      <c r="B375" s="13">
        <v>44570</v>
      </c>
      <c r="C375" s="12">
        <v>1430</v>
      </c>
      <c r="D375" s="12">
        <v>715</v>
      </c>
      <c r="E375" s="12">
        <v>1</v>
      </c>
      <c r="F375" s="12">
        <v>3</v>
      </c>
      <c r="G375" s="12">
        <v>0</v>
      </c>
      <c r="H375" s="12">
        <v>0</v>
      </c>
    </row>
    <row r="376" customHeight="1" spans="1:8">
      <c r="A376" s="12" t="s">
        <v>726</v>
      </c>
      <c r="B376" s="13">
        <v>44571</v>
      </c>
      <c r="C376" s="12">
        <v>1569</v>
      </c>
      <c r="D376" s="12">
        <v>650</v>
      </c>
      <c r="E376" s="12">
        <v>1</v>
      </c>
      <c r="F376" s="12">
        <v>7</v>
      </c>
      <c r="G376" s="12">
        <v>0</v>
      </c>
      <c r="H376" s="12">
        <v>0</v>
      </c>
    </row>
    <row r="377" customHeight="1" spans="1:8">
      <c r="A377" s="12" t="s">
        <v>726</v>
      </c>
      <c r="B377" s="13">
        <v>44572</v>
      </c>
      <c r="C377" s="12">
        <v>1911</v>
      </c>
      <c r="D377" s="12">
        <v>766</v>
      </c>
      <c r="E377" s="12">
        <v>1</v>
      </c>
      <c r="F377" s="12">
        <v>3</v>
      </c>
      <c r="G377" s="12">
        <v>0</v>
      </c>
      <c r="H377" s="12">
        <v>0</v>
      </c>
    </row>
    <row r="378" customHeight="1" spans="1:8">
      <c r="A378" s="12" t="s">
        <v>726</v>
      </c>
      <c r="B378" s="13">
        <v>44573</v>
      </c>
      <c r="C378" s="12">
        <v>1887</v>
      </c>
      <c r="D378" s="12">
        <v>876</v>
      </c>
      <c r="E378" s="12">
        <v>0</v>
      </c>
      <c r="F378" s="12">
        <v>2</v>
      </c>
      <c r="G378" s="12">
        <v>0</v>
      </c>
      <c r="H378" s="12">
        <v>0</v>
      </c>
    </row>
    <row r="379" customHeight="1" spans="1:8">
      <c r="A379" s="12" t="s">
        <v>726</v>
      </c>
      <c r="B379" s="13">
        <v>44574</v>
      </c>
      <c r="C379" s="12">
        <v>1401</v>
      </c>
      <c r="D379" s="12">
        <v>942</v>
      </c>
      <c r="E379" s="12">
        <v>1</v>
      </c>
      <c r="F379" s="12">
        <v>2</v>
      </c>
      <c r="G379" s="12">
        <v>0</v>
      </c>
      <c r="H379" s="12">
        <v>0</v>
      </c>
    </row>
    <row r="380" customHeight="1" spans="1:8">
      <c r="A380" s="12" t="s">
        <v>726</v>
      </c>
      <c r="B380" s="13">
        <v>44575</v>
      </c>
      <c r="C380" s="12">
        <v>698</v>
      </c>
      <c r="D380" s="12">
        <v>573</v>
      </c>
      <c r="E380" s="12">
        <v>3</v>
      </c>
      <c r="F380" s="12">
        <v>4</v>
      </c>
      <c r="G380" s="12">
        <v>1</v>
      </c>
      <c r="H380" s="12">
        <v>1</v>
      </c>
    </row>
    <row r="381" customHeight="1" spans="1:8">
      <c r="A381" s="12" t="s">
        <v>726</v>
      </c>
      <c r="B381" s="13">
        <v>44576</v>
      </c>
      <c r="C381" s="12">
        <v>1682</v>
      </c>
      <c r="D381" s="12">
        <v>603</v>
      </c>
      <c r="E381" s="12">
        <v>4</v>
      </c>
      <c r="F381" s="12">
        <v>3</v>
      </c>
      <c r="G381" s="12">
        <v>1</v>
      </c>
      <c r="H381" s="12">
        <v>1</v>
      </c>
    </row>
    <row r="382" customHeight="1" spans="1:8">
      <c r="A382" s="12" t="s">
        <v>726</v>
      </c>
      <c r="B382" s="13">
        <v>44577</v>
      </c>
      <c r="C382" s="12">
        <v>1648</v>
      </c>
      <c r="D382" s="12">
        <v>538</v>
      </c>
      <c r="E382" s="12">
        <v>2</v>
      </c>
      <c r="F382" s="12">
        <v>2</v>
      </c>
      <c r="G382" s="12">
        <v>0</v>
      </c>
      <c r="H382" s="12">
        <v>0</v>
      </c>
    </row>
    <row r="383" customHeight="1" spans="1:8">
      <c r="A383" s="12" t="s">
        <v>726</v>
      </c>
      <c r="B383" s="13">
        <v>44578</v>
      </c>
      <c r="C383" s="12">
        <v>1752</v>
      </c>
      <c r="D383" s="12">
        <v>791</v>
      </c>
      <c r="E383" s="12">
        <v>0</v>
      </c>
      <c r="F383" s="12">
        <v>2</v>
      </c>
      <c r="G383" s="12">
        <v>0</v>
      </c>
      <c r="H383" s="12">
        <v>0</v>
      </c>
    </row>
    <row r="384" customHeight="1" spans="1:8">
      <c r="A384" s="12" t="s">
        <v>726</v>
      </c>
      <c r="B384" s="13">
        <v>44579</v>
      </c>
      <c r="C384" s="12">
        <v>734</v>
      </c>
      <c r="D384" s="12">
        <v>919</v>
      </c>
      <c r="E384" s="12">
        <v>1</v>
      </c>
      <c r="F384" s="12">
        <v>3</v>
      </c>
      <c r="G384" s="12">
        <v>0</v>
      </c>
      <c r="H384" s="12">
        <v>0</v>
      </c>
    </row>
    <row r="385" customHeight="1" spans="1:8">
      <c r="A385" s="12" t="s">
        <v>726</v>
      </c>
      <c r="B385" s="13">
        <v>44580</v>
      </c>
      <c r="C385" s="12">
        <v>1209</v>
      </c>
      <c r="D385" s="12">
        <v>964</v>
      </c>
      <c r="E385" s="12">
        <v>2</v>
      </c>
      <c r="F385" s="12">
        <v>5</v>
      </c>
      <c r="G385" s="12">
        <v>0</v>
      </c>
      <c r="H385" s="12">
        <v>0</v>
      </c>
    </row>
    <row r="386" customHeight="1" spans="1:8">
      <c r="A386" s="12" t="s">
        <v>726</v>
      </c>
      <c r="B386" s="13">
        <v>44581</v>
      </c>
      <c r="C386" s="12">
        <v>1316</v>
      </c>
      <c r="D386" s="12">
        <v>776</v>
      </c>
      <c r="E386" s="12">
        <v>0</v>
      </c>
      <c r="F386" s="12">
        <v>3</v>
      </c>
      <c r="G386" s="12">
        <v>0</v>
      </c>
      <c r="H386" s="12">
        <v>0</v>
      </c>
    </row>
    <row r="387" customHeight="1" spans="1:8">
      <c r="A387" s="12" t="s">
        <v>726</v>
      </c>
      <c r="B387" s="13">
        <v>44582</v>
      </c>
      <c r="C387" s="12">
        <v>1781</v>
      </c>
      <c r="D387" s="12">
        <v>542</v>
      </c>
      <c r="E387" s="12">
        <v>5</v>
      </c>
      <c r="F387" s="12">
        <v>3</v>
      </c>
      <c r="G387" s="12">
        <v>0</v>
      </c>
      <c r="H387" s="12">
        <v>0</v>
      </c>
    </row>
    <row r="388" customHeight="1" spans="1:8">
      <c r="A388" s="12" t="s">
        <v>726</v>
      </c>
      <c r="B388" s="13">
        <v>44583</v>
      </c>
      <c r="C388" s="12">
        <v>1025</v>
      </c>
      <c r="D388" s="12">
        <v>738</v>
      </c>
      <c r="E388" s="12">
        <v>0</v>
      </c>
      <c r="F388" s="12">
        <v>3</v>
      </c>
      <c r="G388" s="12">
        <v>0</v>
      </c>
      <c r="H388" s="12">
        <v>0</v>
      </c>
    </row>
    <row r="389" customHeight="1" spans="1:8">
      <c r="A389" s="12" t="s">
        <v>726</v>
      </c>
      <c r="B389" s="13">
        <v>44584</v>
      </c>
      <c r="C389" s="12">
        <v>1420</v>
      </c>
      <c r="D389" s="12">
        <v>571</v>
      </c>
      <c r="E389" s="12">
        <v>4</v>
      </c>
      <c r="F389" s="12">
        <v>4</v>
      </c>
      <c r="G389" s="12">
        <v>0</v>
      </c>
      <c r="H389" s="12">
        <v>0</v>
      </c>
    </row>
    <row r="390" customHeight="1" spans="1:8">
      <c r="A390" s="12" t="s">
        <v>726</v>
      </c>
      <c r="B390" s="13">
        <v>44585</v>
      </c>
      <c r="C390" s="12">
        <v>1816</v>
      </c>
      <c r="D390" s="12">
        <v>840</v>
      </c>
      <c r="E390" s="12">
        <v>3</v>
      </c>
      <c r="F390" s="12">
        <v>2</v>
      </c>
      <c r="G390" s="12">
        <v>1</v>
      </c>
      <c r="H390" s="12">
        <v>1</v>
      </c>
    </row>
    <row r="391" customHeight="1" spans="1:8">
      <c r="A391" s="12" t="s">
        <v>726</v>
      </c>
      <c r="B391" s="13">
        <v>44586</v>
      </c>
      <c r="C391" s="12">
        <v>1722</v>
      </c>
      <c r="D391" s="12">
        <v>501</v>
      </c>
      <c r="E391" s="12">
        <v>2</v>
      </c>
      <c r="F391" s="12">
        <v>2</v>
      </c>
      <c r="G391" s="12">
        <v>1</v>
      </c>
      <c r="H391" s="12">
        <v>1</v>
      </c>
    </row>
    <row r="392" customHeight="1" spans="1:8">
      <c r="A392" s="12" t="s">
        <v>726</v>
      </c>
      <c r="B392" s="13">
        <v>44587</v>
      </c>
      <c r="C392" s="12">
        <v>1801</v>
      </c>
      <c r="D392" s="12">
        <v>633</v>
      </c>
      <c r="E392" s="12">
        <v>3</v>
      </c>
      <c r="F392" s="12">
        <v>2</v>
      </c>
      <c r="G392" s="12">
        <v>0</v>
      </c>
      <c r="H392" s="12">
        <v>0</v>
      </c>
    </row>
    <row r="393" customHeight="1" spans="1:8">
      <c r="A393" s="12" t="s">
        <v>726</v>
      </c>
      <c r="B393" s="13">
        <v>44588</v>
      </c>
      <c r="C393" s="12">
        <v>833</v>
      </c>
      <c r="D393" s="12">
        <v>922</v>
      </c>
      <c r="E393" s="12">
        <v>3</v>
      </c>
      <c r="F393" s="12">
        <v>2</v>
      </c>
      <c r="G393" s="12">
        <v>0</v>
      </c>
      <c r="H393" s="12">
        <v>0</v>
      </c>
    </row>
    <row r="394" customHeight="1" spans="1:8">
      <c r="A394" s="12" t="s">
        <v>726</v>
      </c>
      <c r="B394" s="13">
        <v>44589</v>
      </c>
      <c r="C394" s="12">
        <v>1888</v>
      </c>
      <c r="D394" s="12">
        <v>821</v>
      </c>
      <c r="E394" s="12">
        <v>4</v>
      </c>
      <c r="F394" s="12">
        <v>2</v>
      </c>
      <c r="G394" s="12">
        <v>0</v>
      </c>
      <c r="H394" s="12">
        <v>0</v>
      </c>
    </row>
    <row r="395" customHeight="1" spans="1:8">
      <c r="A395" s="12" t="s">
        <v>726</v>
      </c>
      <c r="B395" s="13">
        <v>44590</v>
      </c>
      <c r="C395" s="12">
        <v>1637</v>
      </c>
      <c r="D395" s="12">
        <v>515</v>
      </c>
      <c r="E395" s="12">
        <v>1</v>
      </c>
      <c r="F395" s="12">
        <v>2</v>
      </c>
      <c r="G395" s="12">
        <v>0</v>
      </c>
      <c r="H395" s="12">
        <v>0</v>
      </c>
    </row>
    <row r="396" customHeight="1" spans="1:8">
      <c r="A396" s="12" t="s">
        <v>726</v>
      </c>
      <c r="B396" s="13">
        <v>44591</v>
      </c>
      <c r="C396" s="12">
        <v>644</v>
      </c>
      <c r="D396" s="12">
        <v>774</v>
      </c>
      <c r="E396" s="12">
        <v>3</v>
      </c>
      <c r="F396" s="12">
        <v>5</v>
      </c>
      <c r="G396" s="12">
        <v>1</v>
      </c>
      <c r="H396" s="12">
        <v>1</v>
      </c>
    </row>
    <row r="397" customHeight="1" spans="1:8">
      <c r="A397" s="12" t="s">
        <v>726</v>
      </c>
      <c r="B397" s="13">
        <v>44592</v>
      </c>
      <c r="C397" s="12">
        <v>1001</v>
      </c>
      <c r="D397" s="12">
        <v>984</v>
      </c>
      <c r="E397" s="12">
        <v>3</v>
      </c>
      <c r="F397" s="12">
        <v>4</v>
      </c>
      <c r="G397" s="12">
        <v>0</v>
      </c>
      <c r="H397" s="12">
        <v>0</v>
      </c>
    </row>
    <row r="398" customHeight="1" spans="1:8">
      <c r="A398" s="12" t="s">
        <v>726</v>
      </c>
      <c r="B398" s="13">
        <v>44593</v>
      </c>
      <c r="C398" s="12">
        <v>669</v>
      </c>
      <c r="D398" s="12">
        <v>716</v>
      </c>
      <c r="E398" s="12">
        <v>2</v>
      </c>
      <c r="F398" s="12">
        <v>2</v>
      </c>
      <c r="G398" s="12">
        <v>0</v>
      </c>
      <c r="H398" s="12">
        <v>0</v>
      </c>
    </row>
    <row r="399" customHeight="1" spans="1:8">
      <c r="A399" s="12" t="s">
        <v>27</v>
      </c>
      <c r="B399" s="13">
        <v>44197</v>
      </c>
      <c r="C399" s="12">
        <v>1830.02</v>
      </c>
      <c r="D399" s="12">
        <v>921</v>
      </c>
      <c r="E399" s="12">
        <v>16</v>
      </c>
      <c r="F399" s="12">
        <v>3</v>
      </c>
      <c r="G399" s="12">
        <v>4</v>
      </c>
      <c r="H399" s="12">
        <v>4</v>
      </c>
    </row>
    <row r="400" customHeight="1" spans="1:8">
      <c r="A400" s="12" t="s">
        <v>27</v>
      </c>
      <c r="B400" s="13">
        <v>44198</v>
      </c>
      <c r="C400" s="12">
        <v>2900</v>
      </c>
      <c r="D400" s="12">
        <v>1349</v>
      </c>
      <c r="E400" s="12">
        <v>11</v>
      </c>
      <c r="F400" s="12">
        <v>4</v>
      </c>
      <c r="G400" s="12">
        <v>1</v>
      </c>
      <c r="H400" s="12">
        <v>1</v>
      </c>
    </row>
    <row r="401" customHeight="1" spans="1:8">
      <c r="A401" s="12" t="s">
        <v>27</v>
      </c>
      <c r="B401" s="13">
        <v>44199</v>
      </c>
      <c r="C401" s="12">
        <v>1942</v>
      </c>
      <c r="D401" s="12">
        <v>833</v>
      </c>
      <c r="E401" s="12">
        <v>14</v>
      </c>
      <c r="F401" s="12">
        <v>2</v>
      </c>
      <c r="G401" s="12">
        <v>3</v>
      </c>
      <c r="H401" s="12">
        <v>3</v>
      </c>
    </row>
    <row r="402" customHeight="1" spans="1:8">
      <c r="A402" s="12" t="s">
        <v>27</v>
      </c>
      <c r="B402" s="13">
        <v>44200</v>
      </c>
      <c r="C402" s="12">
        <v>1900</v>
      </c>
      <c r="D402" s="12">
        <v>1248</v>
      </c>
      <c r="E402" s="12">
        <v>20</v>
      </c>
      <c r="F402" s="12">
        <v>5</v>
      </c>
      <c r="G402" s="12">
        <v>2</v>
      </c>
      <c r="H402" s="12">
        <v>1</v>
      </c>
    </row>
    <row r="403" customHeight="1" spans="1:8">
      <c r="A403" s="12" t="s">
        <v>27</v>
      </c>
      <c r="B403" s="13">
        <v>44201</v>
      </c>
      <c r="C403" s="12">
        <v>2100</v>
      </c>
      <c r="D403" s="12">
        <v>1316</v>
      </c>
      <c r="E403" s="12">
        <v>13</v>
      </c>
      <c r="F403" s="12">
        <v>3</v>
      </c>
      <c r="G403" s="12">
        <v>2</v>
      </c>
      <c r="H403" s="12">
        <v>1</v>
      </c>
    </row>
    <row r="404" customHeight="1" spans="1:8">
      <c r="A404" s="12" t="s">
        <v>27</v>
      </c>
      <c r="B404" s="13">
        <v>44202</v>
      </c>
      <c r="C404" s="12">
        <v>2000</v>
      </c>
      <c r="D404" s="12">
        <v>872</v>
      </c>
      <c r="E404" s="12">
        <v>15</v>
      </c>
      <c r="F404" s="12">
        <v>2</v>
      </c>
      <c r="G404" s="12">
        <v>2</v>
      </c>
      <c r="H404" s="12">
        <v>2</v>
      </c>
    </row>
    <row r="405" customHeight="1" spans="1:8">
      <c r="A405" s="12" t="s">
        <v>27</v>
      </c>
      <c r="B405" s="13">
        <v>44203</v>
      </c>
      <c r="C405" s="12">
        <v>1800</v>
      </c>
      <c r="D405" s="12">
        <v>916</v>
      </c>
      <c r="E405" s="12">
        <v>15</v>
      </c>
      <c r="F405" s="12">
        <v>4</v>
      </c>
      <c r="G405" s="12">
        <v>3</v>
      </c>
      <c r="H405" s="12">
        <v>3</v>
      </c>
    </row>
    <row r="406" customHeight="1" spans="1:8">
      <c r="A406" s="12" t="s">
        <v>27</v>
      </c>
      <c r="B406" s="13">
        <v>44204</v>
      </c>
      <c r="C406" s="12">
        <v>1957</v>
      </c>
      <c r="D406" s="12">
        <v>1058</v>
      </c>
      <c r="E406" s="12">
        <v>17</v>
      </c>
      <c r="F406" s="12">
        <v>4</v>
      </c>
      <c r="G406" s="12">
        <v>3</v>
      </c>
      <c r="H406" s="12">
        <v>3</v>
      </c>
    </row>
    <row r="407" customHeight="1" spans="1:8">
      <c r="A407" s="12" t="s">
        <v>27</v>
      </c>
      <c r="B407" s="13">
        <v>44205</v>
      </c>
      <c r="C407" s="12">
        <v>1863</v>
      </c>
      <c r="D407" s="12">
        <v>1031</v>
      </c>
      <c r="E407" s="12">
        <v>12</v>
      </c>
      <c r="F407" s="12">
        <v>2</v>
      </c>
      <c r="G407" s="12">
        <v>4</v>
      </c>
      <c r="H407" s="12">
        <v>4</v>
      </c>
    </row>
    <row r="408" customHeight="1" spans="1:8">
      <c r="A408" s="12" t="s">
        <v>27</v>
      </c>
      <c r="B408" s="13">
        <v>44206</v>
      </c>
      <c r="C408" s="12">
        <v>1414</v>
      </c>
      <c r="D408" s="12">
        <v>1375</v>
      </c>
      <c r="E408" s="12">
        <v>13</v>
      </c>
      <c r="F408" s="12">
        <v>2</v>
      </c>
      <c r="G408" s="12">
        <v>4</v>
      </c>
      <c r="H408" s="12">
        <v>3</v>
      </c>
    </row>
    <row r="409" customHeight="1" spans="1:8">
      <c r="A409" s="12" t="s">
        <v>27</v>
      </c>
      <c r="B409" s="13">
        <v>44207</v>
      </c>
      <c r="C409" s="12">
        <v>2200</v>
      </c>
      <c r="D409" s="12">
        <v>893</v>
      </c>
      <c r="E409" s="12">
        <v>15</v>
      </c>
      <c r="F409" s="12">
        <v>4</v>
      </c>
      <c r="G409" s="12">
        <v>4</v>
      </c>
      <c r="H409" s="12">
        <v>3</v>
      </c>
    </row>
    <row r="410" customHeight="1" spans="1:8">
      <c r="A410" s="12" t="s">
        <v>27</v>
      </c>
      <c r="B410" s="13">
        <v>44208</v>
      </c>
      <c r="C410" s="12">
        <v>2400</v>
      </c>
      <c r="D410" s="12">
        <v>893</v>
      </c>
      <c r="E410" s="12">
        <v>13</v>
      </c>
      <c r="F410" s="12">
        <v>2</v>
      </c>
      <c r="G410" s="12">
        <v>3</v>
      </c>
      <c r="H410" s="12">
        <v>2</v>
      </c>
    </row>
    <row r="411" customHeight="1" spans="1:8">
      <c r="A411" s="12" t="s">
        <v>27</v>
      </c>
      <c r="B411" s="13">
        <v>44209</v>
      </c>
      <c r="C411" s="12">
        <v>2585</v>
      </c>
      <c r="D411" s="12">
        <v>1003</v>
      </c>
      <c r="E411" s="12">
        <v>6</v>
      </c>
      <c r="F411" s="12">
        <v>3</v>
      </c>
      <c r="G411" s="12">
        <v>1</v>
      </c>
      <c r="H411" s="12">
        <v>1</v>
      </c>
    </row>
    <row r="412" customHeight="1" spans="1:8">
      <c r="A412" s="12" t="s">
        <v>27</v>
      </c>
      <c r="B412" s="13">
        <v>44210</v>
      </c>
      <c r="C412" s="12">
        <v>2146</v>
      </c>
      <c r="D412" s="12">
        <v>945</v>
      </c>
      <c r="E412" s="12">
        <v>15</v>
      </c>
      <c r="F412" s="12">
        <v>4</v>
      </c>
      <c r="G412" s="12">
        <v>0</v>
      </c>
      <c r="H412" s="12">
        <v>0</v>
      </c>
    </row>
    <row r="413" customHeight="1" spans="1:8">
      <c r="A413" s="12" t="s">
        <v>27</v>
      </c>
      <c r="B413" s="13">
        <v>44211</v>
      </c>
      <c r="C413" s="12">
        <v>2077</v>
      </c>
      <c r="D413" s="12">
        <v>924</v>
      </c>
      <c r="E413" s="12">
        <v>14</v>
      </c>
      <c r="F413" s="12">
        <v>2</v>
      </c>
      <c r="G413" s="12">
        <v>6</v>
      </c>
      <c r="H413" s="12">
        <v>5</v>
      </c>
    </row>
    <row r="414" customHeight="1" spans="1:8">
      <c r="A414" s="12" t="s">
        <v>27</v>
      </c>
      <c r="B414" s="13">
        <v>44212</v>
      </c>
      <c r="C414" s="12">
        <v>2276</v>
      </c>
      <c r="D414" s="12">
        <v>1287</v>
      </c>
      <c r="E414" s="12">
        <v>15</v>
      </c>
      <c r="F414" s="12">
        <v>3</v>
      </c>
      <c r="G414" s="12">
        <v>5</v>
      </c>
      <c r="H414" s="12">
        <v>5</v>
      </c>
    </row>
    <row r="415" customHeight="1" spans="1:8">
      <c r="A415" s="12" t="s">
        <v>27</v>
      </c>
      <c r="B415" s="13">
        <v>44213</v>
      </c>
      <c r="C415" s="12">
        <v>2193</v>
      </c>
      <c r="D415" s="12">
        <v>1344</v>
      </c>
      <c r="E415" s="12">
        <v>12</v>
      </c>
      <c r="F415" s="12">
        <v>5</v>
      </c>
      <c r="G415" s="12">
        <v>1</v>
      </c>
      <c r="H415" s="12">
        <v>1</v>
      </c>
    </row>
    <row r="416" customHeight="1" spans="1:8">
      <c r="A416" s="12" t="s">
        <v>27</v>
      </c>
      <c r="B416" s="13">
        <v>44214</v>
      </c>
      <c r="C416" s="12">
        <v>2200</v>
      </c>
      <c r="D416" s="12">
        <v>1949</v>
      </c>
      <c r="E416" s="12">
        <v>21</v>
      </c>
      <c r="F416" s="12">
        <v>4</v>
      </c>
      <c r="G416" s="12">
        <v>1</v>
      </c>
      <c r="H416" s="12">
        <v>1</v>
      </c>
    </row>
    <row r="417" customHeight="1" spans="1:8">
      <c r="A417" s="12" t="s">
        <v>27</v>
      </c>
      <c r="B417" s="13">
        <v>44215</v>
      </c>
      <c r="C417" s="12">
        <v>1800</v>
      </c>
      <c r="D417" s="12">
        <v>1318</v>
      </c>
      <c r="E417" s="12">
        <v>10</v>
      </c>
      <c r="F417" s="12">
        <v>8</v>
      </c>
      <c r="G417" s="12">
        <v>6</v>
      </c>
      <c r="H417" s="12">
        <v>6</v>
      </c>
    </row>
    <row r="418" customHeight="1" spans="1:8">
      <c r="A418" s="12" t="s">
        <v>27</v>
      </c>
      <c r="B418" s="13">
        <v>44216</v>
      </c>
      <c r="C418" s="12">
        <v>2242</v>
      </c>
      <c r="D418" s="12">
        <v>906</v>
      </c>
      <c r="E418" s="12">
        <v>18</v>
      </c>
      <c r="F418" s="12">
        <v>5</v>
      </c>
      <c r="G418" s="12">
        <v>1</v>
      </c>
      <c r="H418" s="12">
        <v>1</v>
      </c>
    </row>
    <row r="419" customHeight="1" spans="1:8">
      <c r="A419" s="12" t="s">
        <v>27</v>
      </c>
      <c r="B419" s="13">
        <v>44217</v>
      </c>
      <c r="C419" s="12">
        <v>1800</v>
      </c>
      <c r="D419" s="12">
        <v>1700</v>
      </c>
      <c r="E419" s="12">
        <v>12</v>
      </c>
      <c r="F419" s="12">
        <v>4</v>
      </c>
      <c r="G419" s="12">
        <v>3</v>
      </c>
      <c r="H419" s="12">
        <v>3</v>
      </c>
    </row>
    <row r="420" customHeight="1" spans="1:8">
      <c r="A420" s="12" t="s">
        <v>27</v>
      </c>
      <c r="B420" s="13">
        <v>44218</v>
      </c>
      <c r="C420" s="12">
        <v>1890</v>
      </c>
      <c r="D420" s="12">
        <v>1097</v>
      </c>
      <c r="E420" s="12">
        <v>14</v>
      </c>
      <c r="F420" s="12">
        <v>4</v>
      </c>
      <c r="G420" s="12">
        <v>4</v>
      </c>
      <c r="H420" s="12">
        <v>3</v>
      </c>
    </row>
    <row r="421" customHeight="1" spans="1:8">
      <c r="A421" s="12" t="s">
        <v>27</v>
      </c>
      <c r="B421" s="13">
        <v>44219</v>
      </c>
      <c r="C421" s="12">
        <v>2265</v>
      </c>
      <c r="D421" s="12">
        <v>971</v>
      </c>
      <c r="E421" s="12">
        <v>15</v>
      </c>
      <c r="F421" s="12">
        <v>3</v>
      </c>
      <c r="G421" s="12">
        <v>5</v>
      </c>
      <c r="H421" s="12">
        <v>5</v>
      </c>
    </row>
    <row r="422" customHeight="1" spans="1:8">
      <c r="A422" s="12" t="s">
        <v>27</v>
      </c>
      <c r="B422" s="13">
        <v>44220</v>
      </c>
      <c r="C422" s="12">
        <v>1872</v>
      </c>
      <c r="D422" s="12">
        <v>1539</v>
      </c>
      <c r="E422" s="12">
        <v>16</v>
      </c>
      <c r="F422" s="12">
        <v>5</v>
      </c>
      <c r="G422" s="12">
        <v>5</v>
      </c>
      <c r="H422" s="12">
        <v>5</v>
      </c>
    </row>
    <row r="423" customHeight="1" spans="1:8">
      <c r="A423" s="12" t="s">
        <v>27</v>
      </c>
      <c r="B423" s="13">
        <v>44221</v>
      </c>
      <c r="C423" s="12">
        <v>2100</v>
      </c>
      <c r="D423" s="12">
        <v>1318</v>
      </c>
      <c r="E423" s="12">
        <v>18</v>
      </c>
      <c r="F423" s="12">
        <v>3</v>
      </c>
      <c r="G423" s="12">
        <v>7</v>
      </c>
      <c r="H423" s="12">
        <v>7</v>
      </c>
    </row>
    <row r="424" customHeight="1" spans="1:8">
      <c r="A424" s="12" t="s">
        <v>27</v>
      </c>
      <c r="B424" s="13">
        <v>44222</v>
      </c>
      <c r="C424" s="12">
        <v>2100</v>
      </c>
      <c r="D424" s="12">
        <v>1484</v>
      </c>
      <c r="E424" s="12">
        <v>16</v>
      </c>
      <c r="F424" s="12">
        <v>2</v>
      </c>
      <c r="G424" s="12">
        <v>4</v>
      </c>
      <c r="H424" s="12">
        <v>2</v>
      </c>
    </row>
    <row r="425" customHeight="1" spans="1:8">
      <c r="A425" s="12" t="s">
        <v>27</v>
      </c>
      <c r="B425" s="13">
        <v>44223</v>
      </c>
      <c r="C425" s="12">
        <v>2200</v>
      </c>
      <c r="D425" s="12">
        <v>1148</v>
      </c>
      <c r="E425" s="12">
        <v>15</v>
      </c>
      <c r="F425" s="12">
        <v>4</v>
      </c>
      <c r="G425" s="12">
        <v>4</v>
      </c>
      <c r="H425" s="12">
        <v>4</v>
      </c>
    </row>
    <row r="426" customHeight="1" spans="1:8">
      <c r="A426" s="12" t="s">
        <v>27</v>
      </c>
      <c r="B426" s="13">
        <v>44224</v>
      </c>
      <c r="C426" s="12">
        <v>2200</v>
      </c>
      <c r="D426" s="12">
        <v>1522</v>
      </c>
      <c r="E426" s="12">
        <v>11</v>
      </c>
      <c r="F426" s="12">
        <v>4</v>
      </c>
      <c r="G426" s="12">
        <v>4</v>
      </c>
      <c r="H426" s="12">
        <v>3</v>
      </c>
    </row>
    <row r="427" customHeight="1" spans="1:8">
      <c r="A427" s="12" t="s">
        <v>27</v>
      </c>
      <c r="B427" s="13">
        <v>44225</v>
      </c>
      <c r="C427" s="12">
        <v>2163</v>
      </c>
      <c r="D427" s="12">
        <v>1134</v>
      </c>
      <c r="E427" s="12">
        <v>11</v>
      </c>
      <c r="F427" s="12">
        <v>4</v>
      </c>
      <c r="G427" s="12">
        <v>3</v>
      </c>
      <c r="H427" s="12">
        <v>2</v>
      </c>
    </row>
    <row r="428" customHeight="1" spans="1:8">
      <c r="A428" s="12" t="s">
        <v>27</v>
      </c>
      <c r="B428" s="13">
        <v>44226</v>
      </c>
      <c r="C428" s="12">
        <v>2323</v>
      </c>
      <c r="D428" s="12">
        <v>861</v>
      </c>
      <c r="E428" s="12">
        <v>18</v>
      </c>
      <c r="F428" s="12">
        <v>2</v>
      </c>
      <c r="G428" s="12">
        <v>5</v>
      </c>
      <c r="H428" s="12">
        <v>5</v>
      </c>
    </row>
    <row r="429" customHeight="1" spans="1:8">
      <c r="A429" s="12" t="s">
        <v>27</v>
      </c>
      <c r="B429" s="13">
        <v>44227</v>
      </c>
      <c r="C429" s="12">
        <v>1991</v>
      </c>
      <c r="D429" s="12">
        <v>1270</v>
      </c>
      <c r="E429" s="12">
        <v>9</v>
      </c>
      <c r="F429" s="12">
        <v>3</v>
      </c>
      <c r="G429" s="12">
        <v>5</v>
      </c>
      <c r="H429" s="12">
        <v>4</v>
      </c>
    </row>
    <row r="430" customHeight="1" spans="1:8">
      <c r="A430" s="12" t="s">
        <v>27</v>
      </c>
      <c r="B430" s="13">
        <v>44228</v>
      </c>
      <c r="C430" s="12">
        <v>1465</v>
      </c>
      <c r="D430" s="12">
        <v>1101</v>
      </c>
      <c r="E430" s="12">
        <v>17</v>
      </c>
      <c r="F430" s="12">
        <v>2</v>
      </c>
      <c r="G430" s="12">
        <v>7</v>
      </c>
      <c r="H430" s="12">
        <v>5</v>
      </c>
    </row>
    <row r="431" customHeight="1" spans="1:8">
      <c r="A431" s="12" t="s">
        <v>27</v>
      </c>
      <c r="B431" s="13">
        <v>44229</v>
      </c>
      <c r="C431" s="12">
        <v>1116</v>
      </c>
      <c r="D431" s="12">
        <v>1094</v>
      </c>
      <c r="E431" s="12">
        <v>15</v>
      </c>
      <c r="F431" s="12">
        <v>3</v>
      </c>
      <c r="G431" s="12">
        <v>2</v>
      </c>
      <c r="H431" s="12">
        <v>2</v>
      </c>
    </row>
    <row r="432" customHeight="1" spans="1:8">
      <c r="A432" s="12" t="s">
        <v>27</v>
      </c>
      <c r="B432" s="13">
        <v>44230</v>
      </c>
      <c r="C432" s="12">
        <v>1392</v>
      </c>
      <c r="D432" s="12">
        <v>1022</v>
      </c>
      <c r="E432" s="12">
        <v>10</v>
      </c>
      <c r="F432" s="12">
        <v>5</v>
      </c>
      <c r="G432" s="12">
        <v>0</v>
      </c>
      <c r="H432" s="12">
        <v>0</v>
      </c>
    </row>
    <row r="433" customHeight="1" spans="1:8">
      <c r="A433" s="12" t="s">
        <v>27</v>
      </c>
      <c r="B433" s="13">
        <v>44231</v>
      </c>
      <c r="C433" s="12">
        <v>1422</v>
      </c>
      <c r="D433" s="12">
        <v>982</v>
      </c>
      <c r="E433" s="12">
        <v>9</v>
      </c>
      <c r="F433" s="12">
        <v>2</v>
      </c>
      <c r="G433" s="12">
        <v>2</v>
      </c>
      <c r="H433" s="12">
        <v>2</v>
      </c>
    </row>
    <row r="434" customHeight="1" spans="1:8">
      <c r="A434" s="12" t="s">
        <v>27</v>
      </c>
      <c r="B434" s="13">
        <v>44232</v>
      </c>
      <c r="C434" s="12">
        <v>1212</v>
      </c>
      <c r="D434" s="12">
        <v>1340</v>
      </c>
      <c r="E434" s="12">
        <v>9</v>
      </c>
      <c r="F434" s="12">
        <v>4</v>
      </c>
      <c r="G434" s="12">
        <v>5</v>
      </c>
      <c r="H434" s="12">
        <v>5</v>
      </c>
    </row>
    <row r="435" customHeight="1" spans="1:8">
      <c r="A435" s="12" t="s">
        <v>27</v>
      </c>
      <c r="B435" s="13">
        <v>44233</v>
      </c>
      <c r="C435" s="12">
        <v>1212</v>
      </c>
      <c r="D435" s="12">
        <v>1019</v>
      </c>
      <c r="E435" s="12">
        <v>9</v>
      </c>
      <c r="F435" s="12">
        <v>2</v>
      </c>
      <c r="G435" s="12">
        <v>4</v>
      </c>
      <c r="H435" s="12">
        <v>3</v>
      </c>
    </row>
    <row r="436" customHeight="1" spans="1:8">
      <c r="A436" s="12" t="s">
        <v>27</v>
      </c>
      <c r="B436" s="13">
        <v>44234</v>
      </c>
      <c r="C436" s="12">
        <v>1010</v>
      </c>
      <c r="D436" s="12">
        <v>1504</v>
      </c>
      <c r="E436" s="12">
        <v>8</v>
      </c>
      <c r="F436" s="12">
        <v>4</v>
      </c>
      <c r="G436" s="12">
        <v>3</v>
      </c>
      <c r="H436" s="12">
        <v>3</v>
      </c>
    </row>
    <row r="437" customHeight="1" spans="1:8">
      <c r="A437" s="12" t="s">
        <v>27</v>
      </c>
      <c r="B437" s="13">
        <v>44235</v>
      </c>
      <c r="C437" s="12">
        <v>800</v>
      </c>
      <c r="D437" s="12">
        <v>1489</v>
      </c>
      <c r="E437" s="12">
        <v>11</v>
      </c>
      <c r="F437" s="12">
        <v>2</v>
      </c>
      <c r="G437" s="12">
        <v>5</v>
      </c>
      <c r="H437" s="12">
        <v>5</v>
      </c>
    </row>
    <row r="438" customHeight="1" spans="1:8">
      <c r="A438" s="12" t="s">
        <v>27</v>
      </c>
      <c r="B438" s="13">
        <v>44236</v>
      </c>
      <c r="C438" s="12">
        <v>850</v>
      </c>
      <c r="D438" s="12">
        <v>1025</v>
      </c>
      <c r="E438" s="12">
        <v>4</v>
      </c>
      <c r="F438" s="12">
        <v>4</v>
      </c>
      <c r="G438" s="12">
        <v>2</v>
      </c>
      <c r="H438" s="12">
        <v>2</v>
      </c>
    </row>
    <row r="439" customHeight="1" spans="1:8">
      <c r="A439" s="12" t="s">
        <v>27</v>
      </c>
      <c r="B439" s="13">
        <v>44237</v>
      </c>
      <c r="C439" s="12">
        <v>430</v>
      </c>
      <c r="D439" s="12">
        <v>1466</v>
      </c>
      <c r="E439" s="12">
        <v>3</v>
      </c>
      <c r="F439" s="12">
        <v>2</v>
      </c>
      <c r="G439" s="12">
        <v>0</v>
      </c>
      <c r="H439" s="12">
        <v>0</v>
      </c>
    </row>
    <row r="440" customHeight="1" spans="1:8">
      <c r="A440" s="12" t="s">
        <v>27</v>
      </c>
      <c r="B440" s="13">
        <v>44238</v>
      </c>
      <c r="C440" s="12">
        <v>707</v>
      </c>
      <c r="D440" s="12">
        <v>832</v>
      </c>
      <c r="E440" s="12">
        <v>2</v>
      </c>
      <c r="F440" s="12">
        <v>2</v>
      </c>
      <c r="G440" s="12">
        <v>0</v>
      </c>
      <c r="H440" s="12">
        <v>0</v>
      </c>
    </row>
    <row r="441" customHeight="1" spans="1:8">
      <c r="A441" s="12" t="s">
        <v>27</v>
      </c>
      <c r="B441" s="13">
        <v>44239</v>
      </c>
      <c r="C441" s="12">
        <v>707</v>
      </c>
      <c r="D441" s="12">
        <v>903</v>
      </c>
      <c r="E441" s="12">
        <v>6</v>
      </c>
      <c r="F441" s="12">
        <v>6</v>
      </c>
      <c r="G441" s="12">
        <v>0</v>
      </c>
      <c r="H441" s="12">
        <v>0</v>
      </c>
    </row>
    <row r="442" customHeight="1" spans="1:8">
      <c r="A442" s="12" t="s">
        <v>27</v>
      </c>
      <c r="B442" s="13">
        <v>44240</v>
      </c>
      <c r="C442" s="12">
        <v>606</v>
      </c>
      <c r="D442" s="12">
        <v>803</v>
      </c>
      <c r="E442" s="12">
        <v>6</v>
      </c>
      <c r="F442" s="12">
        <v>2</v>
      </c>
      <c r="G442" s="12">
        <v>0</v>
      </c>
      <c r="H442" s="12">
        <v>0</v>
      </c>
    </row>
    <row r="443" customHeight="1" spans="1:8">
      <c r="A443" s="12" t="s">
        <v>27</v>
      </c>
      <c r="B443" s="13">
        <v>44241</v>
      </c>
      <c r="C443" s="12">
        <v>505</v>
      </c>
      <c r="D443" s="12">
        <v>905</v>
      </c>
      <c r="E443" s="12">
        <v>6</v>
      </c>
      <c r="F443" s="12">
        <v>2</v>
      </c>
      <c r="G443" s="12">
        <v>0</v>
      </c>
      <c r="H443" s="12">
        <v>0</v>
      </c>
    </row>
    <row r="444" customHeight="1" spans="1:8">
      <c r="A444" s="12" t="s">
        <v>27</v>
      </c>
      <c r="B444" s="13">
        <v>44242</v>
      </c>
      <c r="C444" s="12">
        <v>606</v>
      </c>
      <c r="D444" s="12">
        <v>1310</v>
      </c>
      <c r="E444" s="12">
        <v>8</v>
      </c>
      <c r="F444" s="12">
        <v>5</v>
      </c>
      <c r="G444" s="12">
        <v>0</v>
      </c>
      <c r="H444" s="12">
        <v>0</v>
      </c>
    </row>
    <row r="445" customHeight="1" spans="1:8">
      <c r="A445" s="12" t="s">
        <v>27</v>
      </c>
      <c r="B445" s="13">
        <v>44243</v>
      </c>
      <c r="C445" s="12">
        <v>606</v>
      </c>
      <c r="D445" s="12">
        <v>1594</v>
      </c>
      <c r="E445" s="12">
        <v>5</v>
      </c>
      <c r="F445" s="12">
        <v>2</v>
      </c>
      <c r="G445" s="12">
        <v>0</v>
      </c>
      <c r="H445" s="12">
        <v>0</v>
      </c>
    </row>
    <row r="446" customHeight="1" spans="1:8">
      <c r="A446" s="12" t="s">
        <v>27</v>
      </c>
      <c r="B446" s="13">
        <v>44244</v>
      </c>
      <c r="C446" s="12">
        <v>1010</v>
      </c>
      <c r="D446" s="12">
        <v>1298</v>
      </c>
      <c r="E446" s="12">
        <v>7</v>
      </c>
      <c r="F446" s="12">
        <v>2</v>
      </c>
      <c r="G446" s="12">
        <v>0</v>
      </c>
      <c r="H446" s="12">
        <v>0</v>
      </c>
    </row>
    <row r="447" customHeight="1" spans="1:8">
      <c r="A447" s="12" t="s">
        <v>27</v>
      </c>
      <c r="B447" s="13">
        <v>44245</v>
      </c>
      <c r="C447" s="12">
        <v>800</v>
      </c>
      <c r="D447" s="12">
        <v>1358</v>
      </c>
      <c r="E447" s="12">
        <v>13</v>
      </c>
      <c r="F447" s="12">
        <v>4</v>
      </c>
      <c r="G447" s="12">
        <v>0</v>
      </c>
      <c r="H447" s="12">
        <v>0</v>
      </c>
    </row>
    <row r="448" customHeight="1" spans="1:8">
      <c r="A448" s="12" t="s">
        <v>27</v>
      </c>
      <c r="B448" s="13">
        <v>44246</v>
      </c>
      <c r="C448" s="12">
        <v>1717</v>
      </c>
      <c r="D448" s="12">
        <v>1421</v>
      </c>
      <c r="E448" s="12">
        <v>17</v>
      </c>
      <c r="F448" s="12">
        <v>6</v>
      </c>
      <c r="G448" s="12">
        <v>2</v>
      </c>
      <c r="H448" s="12">
        <v>2</v>
      </c>
    </row>
    <row r="449" customHeight="1" spans="1:8">
      <c r="A449" s="12" t="s">
        <v>27</v>
      </c>
      <c r="B449" s="13">
        <v>44247</v>
      </c>
      <c r="C449" s="12">
        <v>1614</v>
      </c>
      <c r="D449" s="12">
        <v>1451</v>
      </c>
      <c r="E449" s="12">
        <v>9</v>
      </c>
      <c r="F449" s="12">
        <v>3</v>
      </c>
      <c r="G449" s="12">
        <v>7</v>
      </c>
      <c r="H449" s="12">
        <v>6</v>
      </c>
    </row>
    <row r="450" customHeight="1" spans="1:8">
      <c r="A450" s="12" t="s">
        <v>27</v>
      </c>
      <c r="B450" s="13">
        <v>44248</v>
      </c>
      <c r="C450" s="12">
        <v>1313</v>
      </c>
      <c r="D450" s="12">
        <v>892</v>
      </c>
      <c r="E450" s="12">
        <v>7</v>
      </c>
      <c r="F450" s="12">
        <v>3</v>
      </c>
      <c r="G450" s="12">
        <v>4</v>
      </c>
      <c r="H450" s="12">
        <v>4</v>
      </c>
    </row>
    <row r="451" customHeight="1" spans="1:8">
      <c r="A451" s="12" t="s">
        <v>27</v>
      </c>
      <c r="B451" s="13">
        <v>44249</v>
      </c>
      <c r="C451" s="12">
        <v>1600</v>
      </c>
      <c r="D451" s="12">
        <v>1089</v>
      </c>
      <c r="E451" s="12">
        <v>15</v>
      </c>
      <c r="F451" s="12">
        <v>2</v>
      </c>
      <c r="G451" s="12">
        <v>1</v>
      </c>
      <c r="H451" s="12">
        <v>1</v>
      </c>
    </row>
    <row r="452" customHeight="1" spans="1:8">
      <c r="A452" s="12" t="s">
        <v>27</v>
      </c>
      <c r="B452" s="13">
        <v>44250</v>
      </c>
      <c r="C452" s="12">
        <v>1600</v>
      </c>
      <c r="D452" s="12">
        <v>930</v>
      </c>
      <c r="E452" s="12">
        <v>6</v>
      </c>
      <c r="F452" s="12">
        <v>4</v>
      </c>
      <c r="G452" s="12">
        <v>2</v>
      </c>
      <c r="H452" s="12">
        <v>2</v>
      </c>
    </row>
    <row r="453" customHeight="1" spans="1:8">
      <c r="A453" s="12" t="s">
        <v>27</v>
      </c>
      <c r="B453" s="13">
        <v>44251</v>
      </c>
      <c r="C453" s="12">
        <v>1800</v>
      </c>
      <c r="D453" s="12">
        <v>1124</v>
      </c>
      <c r="E453" s="12">
        <v>12</v>
      </c>
      <c r="F453" s="12">
        <v>2</v>
      </c>
      <c r="G453" s="12">
        <v>3</v>
      </c>
      <c r="H453" s="12">
        <v>3</v>
      </c>
    </row>
    <row r="454" customHeight="1" spans="1:8">
      <c r="A454" s="12" t="s">
        <v>27</v>
      </c>
      <c r="B454" s="13">
        <v>44252</v>
      </c>
      <c r="C454" s="12">
        <v>1700</v>
      </c>
      <c r="D454" s="12">
        <v>1879</v>
      </c>
      <c r="E454" s="12">
        <v>12</v>
      </c>
      <c r="F454" s="12">
        <v>4</v>
      </c>
      <c r="G454" s="12">
        <v>2</v>
      </c>
      <c r="H454" s="12">
        <v>2</v>
      </c>
    </row>
    <row r="455" customHeight="1" spans="1:8">
      <c r="A455" s="12" t="s">
        <v>27</v>
      </c>
      <c r="B455" s="13">
        <v>44253</v>
      </c>
      <c r="C455" s="12">
        <v>1534</v>
      </c>
      <c r="D455" s="12">
        <v>1598</v>
      </c>
      <c r="E455" s="12">
        <v>6</v>
      </c>
      <c r="F455" s="12">
        <v>2</v>
      </c>
      <c r="G455" s="12">
        <v>3</v>
      </c>
      <c r="H455" s="12">
        <v>2</v>
      </c>
    </row>
    <row r="456" customHeight="1" spans="1:8">
      <c r="A456" s="12" t="s">
        <v>27</v>
      </c>
      <c r="B456" s="13">
        <v>44254</v>
      </c>
      <c r="C456" s="12">
        <v>1717</v>
      </c>
      <c r="D456" s="12">
        <v>1014</v>
      </c>
      <c r="E456" s="12">
        <v>7</v>
      </c>
      <c r="F456" s="12">
        <v>2</v>
      </c>
      <c r="G456" s="12">
        <v>5</v>
      </c>
      <c r="H456" s="12">
        <v>5</v>
      </c>
    </row>
    <row r="457" customHeight="1" spans="1:8">
      <c r="A457" s="12" t="s">
        <v>27</v>
      </c>
      <c r="B457" s="13">
        <v>44255</v>
      </c>
      <c r="C457" s="12">
        <v>1616</v>
      </c>
      <c r="D457" s="12">
        <v>1045</v>
      </c>
      <c r="E457" s="12">
        <v>13</v>
      </c>
      <c r="F457" s="12">
        <v>2</v>
      </c>
      <c r="G457" s="12">
        <v>9</v>
      </c>
      <c r="H457" s="12">
        <v>9</v>
      </c>
    </row>
    <row r="458" customHeight="1" spans="1:8">
      <c r="A458" s="12" t="s">
        <v>27</v>
      </c>
      <c r="B458" s="13">
        <v>44256</v>
      </c>
      <c r="C458" s="12">
        <v>1600</v>
      </c>
      <c r="D458" s="12">
        <v>1342</v>
      </c>
      <c r="E458" s="12">
        <v>10</v>
      </c>
      <c r="F458" s="12">
        <v>3</v>
      </c>
      <c r="G458" s="12">
        <v>1</v>
      </c>
      <c r="H458" s="12">
        <v>1</v>
      </c>
    </row>
    <row r="459" customHeight="1" spans="1:8">
      <c r="A459" s="12" t="s">
        <v>27</v>
      </c>
      <c r="B459" s="13">
        <v>44257</v>
      </c>
      <c r="C459" s="12">
        <v>2023.69</v>
      </c>
      <c r="D459" s="12">
        <v>1217</v>
      </c>
      <c r="E459" s="12">
        <v>7</v>
      </c>
      <c r="F459" s="12">
        <v>3</v>
      </c>
      <c r="G459" s="12">
        <v>5</v>
      </c>
      <c r="H459" s="12">
        <v>4</v>
      </c>
    </row>
    <row r="460" customHeight="1" spans="1:8">
      <c r="A460" s="12" t="s">
        <v>27</v>
      </c>
      <c r="B460" s="13">
        <v>44258</v>
      </c>
      <c r="C460" s="12">
        <v>2200</v>
      </c>
      <c r="D460" s="12">
        <v>1231</v>
      </c>
      <c r="E460" s="12">
        <v>12</v>
      </c>
      <c r="F460" s="12">
        <v>2</v>
      </c>
      <c r="G460" s="12">
        <v>1</v>
      </c>
      <c r="H460" s="12">
        <v>0</v>
      </c>
    </row>
    <row r="461" customHeight="1" spans="1:8">
      <c r="A461" s="12" t="s">
        <v>27</v>
      </c>
      <c r="B461" s="13">
        <v>44259</v>
      </c>
      <c r="C461" s="12">
        <v>2000</v>
      </c>
      <c r="D461" s="12">
        <v>1076</v>
      </c>
      <c r="E461" s="12">
        <v>11</v>
      </c>
      <c r="F461" s="12">
        <v>3</v>
      </c>
      <c r="G461" s="12">
        <v>1</v>
      </c>
      <c r="H461" s="12">
        <v>1</v>
      </c>
    </row>
    <row r="462" customHeight="1" spans="1:8">
      <c r="A462" s="12" t="s">
        <v>27</v>
      </c>
      <c r="B462" s="13">
        <v>44260</v>
      </c>
      <c r="C462" s="12">
        <v>2323</v>
      </c>
      <c r="D462" s="12">
        <v>1117</v>
      </c>
      <c r="E462" s="12">
        <v>14</v>
      </c>
      <c r="F462" s="12">
        <v>2</v>
      </c>
      <c r="G462" s="12">
        <v>2</v>
      </c>
      <c r="H462" s="12">
        <v>2</v>
      </c>
    </row>
    <row r="463" customHeight="1" spans="1:8">
      <c r="A463" s="12" t="s">
        <v>27</v>
      </c>
      <c r="B463" s="13">
        <v>44261</v>
      </c>
      <c r="C463" s="12">
        <v>2222</v>
      </c>
      <c r="D463" s="12">
        <v>1283</v>
      </c>
      <c r="E463" s="12">
        <v>13</v>
      </c>
      <c r="F463" s="12">
        <v>3</v>
      </c>
      <c r="G463" s="12">
        <v>4</v>
      </c>
      <c r="H463" s="12">
        <v>4</v>
      </c>
    </row>
    <row r="464" customHeight="1" spans="1:8">
      <c r="A464" s="12" t="s">
        <v>27</v>
      </c>
      <c r="B464" s="13">
        <v>44262</v>
      </c>
      <c r="C464" s="12">
        <v>2222</v>
      </c>
      <c r="D464" s="12">
        <v>1214</v>
      </c>
      <c r="E464" s="12">
        <v>11</v>
      </c>
      <c r="F464" s="12">
        <v>4</v>
      </c>
      <c r="G464" s="12">
        <v>6</v>
      </c>
      <c r="H464" s="12">
        <v>5</v>
      </c>
    </row>
    <row r="465" customHeight="1" spans="1:8">
      <c r="A465" s="12" t="s">
        <v>27</v>
      </c>
      <c r="B465" s="13">
        <v>44263</v>
      </c>
      <c r="C465" s="12">
        <v>2300</v>
      </c>
      <c r="D465" s="12">
        <v>1165</v>
      </c>
      <c r="E465" s="12">
        <v>14</v>
      </c>
      <c r="F465" s="12">
        <v>3</v>
      </c>
      <c r="G465" s="12">
        <v>2</v>
      </c>
      <c r="H465" s="12">
        <v>2</v>
      </c>
    </row>
    <row r="466" customHeight="1" spans="1:8">
      <c r="A466" s="12" t="s">
        <v>27</v>
      </c>
      <c r="B466" s="13">
        <v>44264</v>
      </c>
      <c r="C466" s="12">
        <v>1900</v>
      </c>
      <c r="D466" s="12">
        <v>1561</v>
      </c>
      <c r="E466" s="12">
        <v>13</v>
      </c>
      <c r="F466" s="12">
        <v>2</v>
      </c>
      <c r="G466" s="12">
        <v>3</v>
      </c>
      <c r="H466" s="12">
        <v>3</v>
      </c>
    </row>
    <row r="467" customHeight="1" spans="1:8">
      <c r="A467" s="12" t="s">
        <v>27</v>
      </c>
      <c r="B467" s="13">
        <v>44265</v>
      </c>
      <c r="C467" s="12">
        <v>2400</v>
      </c>
      <c r="D467" s="12">
        <v>1201</v>
      </c>
      <c r="E467" s="12">
        <v>11</v>
      </c>
      <c r="F467" s="12">
        <v>4</v>
      </c>
      <c r="G467" s="12">
        <v>0</v>
      </c>
      <c r="H467" s="12">
        <v>0</v>
      </c>
    </row>
    <row r="468" customHeight="1" spans="1:8">
      <c r="A468" s="12" t="s">
        <v>27</v>
      </c>
      <c r="B468" s="13">
        <v>44266</v>
      </c>
      <c r="C468" s="12">
        <v>1900</v>
      </c>
      <c r="D468" s="12">
        <v>1438</v>
      </c>
      <c r="E468" s="12">
        <v>9</v>
      </c>
      <c r="F468" s="12">
        <v>3</v>
      </c>
      <c r="G468" s="12">
        <v>1</v>
      </c>
      <c r="H468" s="12">
        <v>1</v>
      </c>
    </row>
    <row r="469" customHeight="1" spans="1:8">
      <c r="A469" s="12" t="s">
        <v>27</v>
      </c>
      <c r="B469" s="13">
        <v>44267</v>
      </c>
      <c r="C469" s="12">
        <v>2020</v>
      </c>
      <c r="D469" s="12">
        <v>1293</v>
      </c>
      <c r="E469" s="12">
        <v>15</v>
      </c>
      <c r="F469" s="12">
        <v>3</v>
      </c>
      <c r="G469" s="12">
        <v>2</v>
      </c>
      <c r="H469" s="12">
        <v>1</v>
      </c>
    </row>
    <row r="470" customHeight="1" spans="1:8">
      <c r="A470" s="12" t="s">
        <v>27</v>
      </c>
      <c r="B470" s="13">
        <v>44268</v>
      </c>
      <c r="C470" s="12">
        <v>2020</v>
      </c>
      <c r="D470" s="12">
        <v>1062</v>
      </c>
      <c r="E470" s="12">
        <v>4</v>
      </c>
      <c r="F470" s="12">
        <v>4</v>
      </c>
      <c r="G470" s="12">
        <v>1</v>
      </c>
      <c r="H470" s="12">
        <v>1</v>
      </c>
    </row>
    <row r="471" customHeight="1" spans="1:8">
      <c r="A471" s="12" t="s">
        <v>27</v>
      </c>
      <c r="B471" s="13">
        <v>44269</v>
      </c>
      <c r="C471" s="12">
        <v>2323</v>
      </c>
      <c r="D471" s="12">
        <v>822</v>
      </c>
      <c r="E471" s="12">
        <v>16</v>
      </c>
      <c r="F471" s="12">
        <v>3</v>
      </c>
      <c r="G471" s="12">
        <v>3</v>
      </c>
      <c r="H471" s="12">
        <v>2</v>
      </c>
    </row>
    <row r="472" customHeight="1" spans="1:8">
      <c r="A472" s="12" t="s">
        <v>27</v>
      </c>
      <c r="B472" s="13">
        <v>44270</v>
      </c>
      <c r="C472" s="12">
        <v>2164</v>
      </c>
      <c r="D472" s="12">
        <v>1274</v>
      </c>
      <c r="E472" s="12">
        <v>10</v>
      </c>
      <c r="F472" s="12">
        <v>4</v>
      </c>
      <c r="G472" s="12">
        <v>2</v>
      </c>
      <c r="H472" s="12">
        <v>1</v>
      </c>
    </row>
    <row r="473" customHeight="1" spans="1:8">
      <c r="A473" s="12" t="s">
        <v>27</v>
      </c>
      <c r="B473" s="13">
        <v>44271</v>
      </c>
      <c r="C473" s="12">
        <v>2400</v>
      </c>
      <c r="D473" s="12">
        <v>1160</v>
      </c>
      <c r="E473" s="12">
        <v>14</v>
      </c>
      <c r="F473" s="12">
        <v>4</v>
      </c>
      <c r="G473" s="12">
        <v>2</v>
      </c>
      <c r="H473" s="12">
        <v>2</v>
      </c>
    </row>
    <row r="474" customHeight="1" spans="1:8">
      <c r="A474" s="12" t="s">
        <v>27</v>
      </c>
      <c r="B474" s="13">
        <v>44272</v>
      </c>
      <c r="C474" s="12">
        <v>2312.59</v>
      </c>
      <c r="D474" s="12">
        <v>1534</v>
      </c>
      <c r="E474" s="12">
        <v>14</v>
      </c>
      <c r="F474" s="12">
        <v>7</v>
      </c>
      <c r="G474" s="12">
        <v>2</v>
      </c>
      <c r="H474" s="12">
        <v>2</v>
      </c>
    </row>
    <row r="475" customHeight="1" spans="1:8">
      <c r="A475" s="12" t="s">
        <v>27</v>
      </c>
      <c r="B475" s="13">
        <v>44273</v>
      </c>
      <c r="C475" s="12">
        <v>2119.77</v>
      </c>
      <c r="D475" s="12">
        <v>1362</v>
      </c>
      <c r="E475" s="12">
        <v>10</v>
      </c>
      <c r="F475" s="12">
        <v>3</v>
      </c>
      <c r="G475" s="12">
        <v>1</v>
      </c>
      <c r="H475" s="12">
        <v>1</v>
      </c>
    </row>
    <row r="476" customHeight="1" spans="1:8">
      <c r="A476" s="12" t="s">
        <v>27</v>
      </c>
      <c r="B476" s="13">
        <v>44274</v>
      </c>
      <c r="C476" s="12">
        <v>1010</v>
      </c>
      <c r="D476" s="12">
        <v>1177</v>
      </c>
      <c r="E476" s="12">
        <v>10</v>
      </c>
      <c r="F476" s="12">
        <v>3</v>
      </c>
      <c r="G476" s="12">
        <v>6</v>
      </c>
      <c r="H476" s="12">
        <v>6</v>
      </c>
    </row>
    <row r="477" customHeight="1" spans="1:8">
      <c r="A477" s="12" t="s">
        <v>27</v>
      </c>
      <c r="B477" s="13">
        <v>44275</v>
      </c>
      <c r="C477" s="12">
        <v>450</v>
      </c>
      <c r="D477" s="12">
        <v>1029</v>
      </c>
      <c r="E477" s="12">
        <v>9</v>
      </c>
      <c r="F477" s="12">
        <v>3</v>
      </c>
      <c r="G477" s="12">
        <v>4</v>
      </c>
      <c r="H477" s="12">
        <v>4</v>
      </c>
    </row>
    <row r="478" customHeight="1" spans="1:8">
      <c r="A478" s="12" t="s">
        <v>27</v>
      </c>
      <c r="B478" s="13">
        <v>44276</v>
      </c>
      <c r="C478" s="12">
        <v>0</v>
      </c>
      <c r="D478" s="12">
        <v>1121</v>
      </c>
      <c r="E478" s="12">
        <v>8</v>
      </c>
      <c r="F478" s="12">
        <v>3</v>
      </c>
      <c r="G478" s="12">
        <v>1</v>
      </c>
      <c r="H478" s="12">
        <v>1</v>
      </c>
    </row>
    <row r="479" customHeight="1" spans="1:8">
      <c r="A479" s="12" t="s">
        <v>27</v>
      </c>
      <c r="B479" s="13">
        <v>44277</v>
      </c>
      <c r="C479" s="12">
        <v>0</v>
      </c>
      <c r="D479" s="12">
        <v>1067</v>
      </c>
      <c r="E479" s="12">
        <v>11</v>
      </c>
      <c r="F479" s="12">
        <v>3</v>
      </c>
      <c r="G479" s="12">
        <v>3</v>
      </c>
      <c r="H479" s="12">
        <v>3</v>
      </c>
    </row>
    <row r="480" customHeight="1" spans="1:8">
      <c r="A480" s="12" t="s">
        <v>27</v>
      </c>
      <c r="B480" s="13">
        <v>44278</v>
      </c>
      <c r="C480" s="12">
        <v>1561.52</v>
      </c>
      <c r="D480" s="12">
        <v>1229</v>
      </c>
      <c r="E480" s="12">
        <v>5</v>
      </c>
      <c r="F480" s="12">
        <v>2</v>
      </c>
      <c r="G480" s="12">
        <v>3</v>
      </c>
      <c r="H480" s="12">
        <v>2</v>
      </c>
    </row>
    <row r="481" customHeight="1" spans="1:8">
      <c r="A481" s="12" t="s">
        <v>27</v>
      </c>
      <c r="B481" s="13">
        <v>44279</v>
      </c>
      <c r="C481" s="12">
        <v>2000</v>
      </c>
      <c r="D481" s="12">
        <v>1491</v>
      </c>
      <c r="E481" s="12">
        <v>9</v>
      </c>
      <c r="F481" s="12">
        <v>2</v>
      </c>
      <c r="G481" s="12">
        <v>3</v>
      </c>
      <c r="H481" s="12">
        <v>2</v>
      </c>
    </row>
    <row r="482" customHeight="1" spans="1:8">
      <c r="A482" s="12" t="s">
        <v>27</v>
      </c>
      <c r="B482" s="13">
        <v>44280</v>
      </c>
      <c r="C482" s="12">
        <v>2000</v>
      </c>
      <c r="D482" s="12">
        <v>1480</v>
      </c>
      <c r="E482" s="12">
        <v>14</v>
      </c>
      <c r="F482" s="12">
        <v>4</v>
      </c>
      <c r="G482" s="12">
        <v>1</v>
      </c>
      <c r="H482" s="12">
        <v>1</v>
      </c>
    </row>
    <row r="483" customHeight="1" spans="1:8">
      <c r="A483" s="12" t="s">
        <v>27</v>
      </c>
      <c r="B483" s="13">
        <v>44281</v>
      </c>
      <c r="C483" s="12">
        <v>1919</v>
      </c>
      <c r="D483" s="12">
        <v>1419</v>
      </c>
      <c r="E483" s="12">
        <v>4</v>
      </c>
      <c r="F483" s="12">
        <v>2</v>
      </c>
      <c r="G483" s="12">
        <v>3</v>
      </c>
      <c r="H483" s="12">
        <v>3</v>
      </c>
    </row>
    <row r="484" customHeight="1" spans="1:8">
      <c r="A484" s="12" t="s">
        <v>27</v>
      </c>
      <c r="B484" s="13">
        <v>44282</v>
      </c>
      <c r="C484" s="12">
        <v>1818</v>
      </c>
      <c r="D484" s="12">
        <v>1344</v>
      </c>
      <c r="E484" s="12">
        <v>16</v>
      </c>
      <c r="F484" s="12">
        <v>3</v>
      </c>
      <c r="G484" s="12">
        <v>1</v>
      </c>
      <c r="H484" s="12">
        <v>1</v>
      </c>
    </row>
    <row r="485" customHeight="1" spans="1:8">
      <c r="A485" s="12" t="s">
        <v>27</v>
      </c>
      <c r="B485" s="13">
        <v>44283</v>
      </c>
      <c r="C485" s="12">
        <v>2020</v>
      </c>
      <c r="D485" s="12">
        <v>1769</v>
      </c>
      <c r="E485" s="12">
        <v>13</v>
      </c>
      <c r="F485" s="12">
        <v>5</v>
      </c>
      <c r="G485" s="12">
        <v>5</v>
      </c>
      <c r="H485" s="12">
        <v>5</v>
      </c>
    </row>
    <row r="486" customHeight="1" spans="1:8">
      <c r="A486" s="12" t="s">
        <v>27</v>
      </c>
      <c r="B486" s="13">
        <v>44284</v>
      </c>
      <c r="C486" s="12">
        <v>2000</v>
      </c>
      <c r="D486" s="12">
        <v>912</v>
      </c>
      <c r="E486" s="12">
        <v>8</v>
      </c>
      <c r="F486" s="12">
        <v>2</v>
      </c>
      <c r="G486" s="12">
        <v>2</v>
      </c>
      <c r="H486" s="12">
        <v>1</v>
      </c>
    </row>
    <row r="487" customHeight="1" spans="1:8">
      <c r="A487" s="12" t="s">
        <v>27</v>
      </c>
      <c r="B487" s="13">
        <v>44285</v>
      </c>
      <c r="C487" s="12">
        <v>1800</v>
      </c>
      <c r="D487" s="12">
        <v>978</v>
      </c>
      <c r="E487" s="12">
        <v>13</v>
      </c>
      <c r="F487" s="12">
        <v>7</v>
      </c>
      <c r="G487" s="12">
        <v>3</v>
      </c>
      <c r="H487" s="12">
        <v>3</v>
      </c>
    </row>
    <row r="488" customHeight="1" spans="1:8">
      <c r="A488" s="12" t="s">
        <v>27</v>
      </c>
      <c r="B488" s="13">
        <v>44286</v>
      </c>
      <c r="C488" s="12">
        <v>2100</v>
      </c>
      <c r="D488" s="12">
        <v>938</v>
      </c>
      <c r="E488" s="12">
        <v>20</v>
      </c>
      <c r="F488" s="12">
        <v>2</v>
      </c>
      <c r="G488" s="12">
        <v>4</v>
      </c>
      <c r="H488" s="12">
        <v>4</v>
      </c>
    </row>
    <row r="489" customHeight="1" spans="1:8">
      <c r="A489" s="12" t="s">
        <v>27</v>
      </c>
      <c r="B489" s="13">
        <v>44287</v>
      </c>
      <c r="C489" s="12">
        <v>1800</v>
      </c>
      <c r="D489" s="12">
        <v>1218</v>
      </c>
      <c r="E489" s="12">
        <v>4</v>
      </c>
      <c r="F489" s="12">
        <v>2</v>
      </c>
      <c r="G489" s="12">
        <v>3</v>
      </c>
      <c r="H489" s="12">
        <v>3</v>
      </c>
    </row>
    <row r="490" customHeight="1" spans="1:8">
      <c r="A490" s="12" t="s">
        <v>27</v>
      </c>
      <c r="B490" s="13">
        <v>44288</v>
      </c>
      <c r="C490" s="12">
        <v>1919</v>
      </c>
      <c r="D490" s="12">
        <v>1415</v>
      </c>
      <c r="E490" s="12">
        <v>9</v>
      </c>
      <c r="F490" s="12">
        <v>2</v>
      </c>
      <c r="G490" s="12">
        <v>4</v>
      </c>
      <c r="H490" s="12">
        <v>3</v>
      </c>
    </row>
    <row r="491" customHeight="1" spans="1:8">
      <c r="A491" s="12" t="s">
        <v>27</v>
      </c>
      <c r="B491" s="13">
        <v>44289</v>
      </c>
      <c r="C491" s="12">
        <v>1818</v>
      </c>
      <c r="D491" s="12">
        <v>1285</v>
      </c>
      <c r="E491" s="12">
        <v>8</v>
      </c>
      <c r="F491" s="12">
        <v>5</v>
      </c>
      <c r="G491" s="12">
        <v>0</v>
      </c>
      <c r="H491" s="12">
        <v>0</v>
      </c>
    </row>
    <row r="492" customHeight="1" spans="1:8">
      <c r="A492" s="12" t="s">
        <v>27</v>
      </c>
      <c r="B492" s="13">
        <v>44290</v>
      </c>
      <c r="C492" s="12">
        <v>1978.79</v>
      </c>
      <c r="D492" s="12">
        <v>1314</v>
      </c>
      <c r="E492" s="12">
        <v>6</v>
      </c>
      <c r="F492" s="12">
        <v>2</v>
      </c>
      <c r="G492" s="12">
        <v>2</v>
      </c>
      <c r="H492" s="12">
        <v>2</v>
      </c>
    </row>
    <row r="493" customHeight="1" spans="1:8">
      <c r="A493" s="12" t="s">
        <v>27</v>
      </c>
      <c r="B493" s="13">
        <v>44291</v>
      </c>
      <c r="C493" s="12">
        <v>2121</v>
      </c>
      <c r="D493" s="12">
        <v>800</v>
      </c>
      <c r="E493" s="12">
        <v>8</v>
      </c>
      <c r="F493" s="12">
        <v>2</v>
      </c>
      <c r="G493" s="12">
        <v>4</v>
      </c>
      <c r="H493" s="12">
        <v>4</v>
      </c>
    </row>
    <row r="494" customHeight="1" spans="1:8">
      <c r="A494" s="12" t="s">
        <v>27</v>
      </c>
      <c r="B494" s="13">
        <v>44292</v>
      </c>
      <c r="C494" s="12">
        <v>2000</v>
      </c>
      <c r="D494" s="12">
        <v>1818</v>
      </c>
      <c r="E494" s="12">
        <v>15</v>
      </c>
      <c r="F494" s="12">
        <v>2</v>
      </c>
      <c r="G494" s="12">
        <v>5</v>
      </c>
      <c r="H494" s="12">
        <v>5</v>
      </c>
    </row>
    <row r="495" customHeight="1" spans="1:8">
      <c r="A495" s="12" t="s">
        <v>27</v>
      </c>
      <c r="B495" s="13">
        <v>44293</v>
      </c>
      <c r="C495" s="12">
        <v>2000</v>
      </c>
      <c r="D495" s="12">
        <v>1202</v>
      </c>
      <c r="E495" s="12">
        <v>9</v>
      </c>
      <c r="F495" s="12">
        <v>2</v>
      </c>
      <c r="G495" s="12">
        <v>4</v>
      </c>
      <c r="H495" s="12">
        <v>4</v>
      </c>
    </row>
    <row r="496" customHeight="1" spans="1:8">
      <c r="A496" s="12" t="s">
        <v>27</v>
      </c>
      <c r="B496" s="13">
        <v>44294</v>
      </c>
      <c r="C496" s="12">
        <v>1700</v>
      </c>
      <c r="D496" s="12">
        <v>1179</v>
      </c>
      <c r="E496" s="12">
        <v>10</v>
      </c>
      <c r="F496" s="12">
        <v>2</v>
      </c>
      <c r="G496" s="12">
        <v>0</v>
      </c>
      <c r="H496" s="12">
        <v>0</v>
      </c>
    </row>
    <row r="497" customHeight="1" spans="1:8">
      <c r="A497" s="12" t="s">
        <v>27</v>
      </c>
      <c r="B497" s="13">
        <v>44295</v>
      </c>
      <c r="C497" s="12">
        <v>1919</v>
      </c>
      <c r="D497" s="12">
        <v>1364</v>
      </c>
      <c r="E497" s="12">
        <v>11</v>
      </c>
      <c r="F497" s="12">
        <v>2</v>
      </c>
      <c r="G497" s="12">
        <v>3</v>
      </c>
      <c r="H497" s="12">
        <v>3</v>
      </c>
    </row>
    <row r="498" customHeight="1" spans="1:8">
      <c r="A498" s="12" t="s">
        <v>27</v>
      </c>
      <c r="B498" s="13">
        <v>44296</v>
      </c>
      <c r="C498" s="12">
        <v>2020</v>
      </c>
      <c r="D498" s="12">
        <v>1509</v>
      </c>
      <c r="E498" s="12">
        <v>5</v>
      </c>
      <c r="F498" s="12">
        <v>2</v>
      </c>
      <c r="G498" s="12">
        <v>3</v>
      </c>
      <c r="H498" s="12">
        <v>2</v>
      </c>
    </row>
    <row r="499" customHeight="1" spans="1:8">
      <c r="A499" s="12" t="s">
        <v>27</v>
      </c>
      <c r="B499" s="13">
        <v>44297</v>
      </c>
      <c r="C499" s="12">
        <v>2222</v>
      </c>
      <c r="D499" s="12">
        <v>1424</v>
      </c>
      <c r="E499" s="12">
        <v>13</v>
      </c>
      <c r="F499" s="12">
        <v>4</v>
      </c>
      <c r="G499" s="12">
        <v>4</v>
      </c>
      <c r="H499" s="12">
        <v>4</v>
      </c>
    </row>
    <row r="500" customHeight="1" spans="1:8">
      <c r="A500" s="12" t="s">
        <v>27</v>
      </c>
      <c r="B500" s="13">
        <v>44298</v>
      </c>
      <c r="C500" s="12">
        <v>2100</v>
      </c>
      <c r="D500" s="12">
        <v>1178</v>
      </c>
      <c r="E500" s="12">
        <v>6</v>
      </c>
      <c r="F500" s="12">
        <v>6</v>
      </c>
      <c r="G500" s="12">
        <v>5</v>
      </c>
      <c r="H500" s="12">
        <v>4</v>
      </c>
    </row>
    <row r="501" customHeight="1" spans="1:8">
      <c r="A501" s="12" t="s">
        <v>27</v>
      </c>
      <c r="B501" s="13">
        <v>44299</v>
      </c>
      <c r="C501" s="12">
        <v>561</v>
      </c>
      <c r="D501" s="12">
        <v>2054</v>
      </c>
      <c r="E501" s="12">
        <v>14</v>
      </c>
      <c r="F501" s="12">
        <v>2</v>
      </c>
      <c r="G501" s="12">
        <v>3</v>
      </c>
      <c r="H501" s="12">
        <v>3</v>
      </c>
    </row>
    <row r="502" customHeight="1" spans="1:8">
      <c r="A502" s="12" t="s">
        <v>27</v>
      </c>
      <c r="B502" s="13">
        <v>44300</v>
      </c>
      <c r="C502" s="12">
        <v>2800</v>
      </c>
      <c r="D502" s="12">
        <v>1429</v>
      </c>
      <c r="E502" s="12">
        <v>9</v>
      </c>
      <c r="F502" s="12">
        <v>3</v>
      </c>
      <c r="G502" s="12">
        <v>4</v>
      </c>
      <c r="H502" s="12">
        <v>2</v>
      </c>
    </row>
    <row r="503" customHeight="1" spans="1:8">
      <c r="A503" s="12" t="s">
        <v>27</v>
      </c>
      <c r="B503" s="13">
        <v>44301</v>
      </c>
      <c r="C503" s="12">
        <v>3500</v>
      </c>
      <c r="D503" s="12">
        <v>1570</v>
      </c>
      <c r="E503" s="12">
        <v>13</v>
      </c>
      <c r="F503" s="12">
        <v>2</v>
      </c>
      <c r="G503" s="12">
        <v>2</v>
      </c>
      <c r="H503" s="12">
        <v>1</v>
      </c>
    </row>
    <row r="504" customHeight="1" spans="1:8">
      <c r="A504" s="12" t="s">
        <v>27</v>
      </c>
      <c r="B504" s="13">
        <v>44302</v>
      </c>
      <c r="C504" s="12">
        <v>3426</v>
      </c>
      <c r="D504" s="12">
        <v>1592</v>
      </c>
      <c r="E504" s="12">
        <v>12</v>
      </c>
      <c r="F504" s="12">
        <v>2</v>
      </c>
      <c r="G504" s="12">
        <v>5</v>
      </c>
      <c r="H504" s="12">
        <v>4</v>
      </c>
    </row>
    <row r="505" customHeight="1" spans="1:8">
      <c r="A505" s="12" t="s">
        <v>27</v>
      </c>
      <c r="B505" s="13">
        <v>44303</v>
      </c>
      <c r="C505" s="12">
        <v>3028</v>
      </c>
      <c r="D505" s="12">
        <v>1189</v>
      </c>
      <c r="E505" s="12">
        <v>11</v>
      </c>
      <c r="F505" s="12">
        <v>2</v>
      </c>
      <c r="G505" s="12">
        <v>8</v>
      </c>
      <c r="H505" s="12">
        <v>8</v>
      </c>
    </row>
    <row r="506" customHeight="1" spans="1:8">
      <c r="A506" s="12" t="s">
        <v>27</v>
      </c>
      <c r="B506" s="13">
        <v>44304</v>
      </c>
      <c r="C506" s="12">
        <v>3333</v>
      </c>
      <c r="D506" s="12">
        <v>994</v>
      </c>
      <c r="E506" s="12">
        <v>8</v>
      </c>
      <c r="F506" s="12">
        <v>5</v>
      </c>
      <c r="G506" s="12">
        <v>5</v>
      </c>
      <c r="H506" s="12">
        <v>5</v>
      </c>
    </row>
    <row r="507" customHeight="1" spans="1:8">
      <c r="A507" s="12" t="s">
        <v>27</v>
      </c>
      <c r="B507" s="13">
        <v>44305</v>
      </c>
      <c r="C507" s="12">
        <v>3400</v>
      </c>
      <c r="D507" s="12">
        <v>1316</v>
      </c>
      <c r="E507" s="12">
        <v>14</v>
      </c>
      <c r="F507" s="12">
        <v>4</v>
      </c>
      <c r="G507" s="12">
        <v>0</v>
      </c>
      <c r="H507" s="12">
        <v>0</v>
      </c>
    </row>
    <row r="508" customHeight="1" spans="1:8">
      <c r="A508" s="12" t="s">
        <v>27</v>
      </c>
      <c r="B508" s="13">
        <v>44306</v>
      </c>
      <c r="C508" s="12">
        <v>3100</v>
      </c>
      <c r="D508" s="12">
        <v>856</v>
      </c>
      <c r="E508" s="12">
        <v>8</v>
      </c>
      <c r="F508" s="12">
        <v>3</v>
      </c>
      <c r="G508" s="12">
        <v>2</v>
      </c>
      <c r="H508" s="12">
        <v>1</v>
      </c>
    </row>
    <row r="509" customHeight="1" spans="1:8">
      <c r="A509" s="12" t="s">
        <v>27</v>
      </c>
      <c r="B509" s="13">
        <v>44307</v>
      </c>
      <c r="C509" s="12">
        <v>6116</v>
      </c>
      <c r="D509" s="12">
        <v>1021</v>
      </c>
      <c r="E509" s="12">
        <v>10</v>
      </c>
      <c r="F509" s="12">
        <v>3</v>
      </c>
      <c r="G509" s="12">
        <v>1</v>
      </c>
      <c r="H509" s="12">
        <v>1</v>
      </c>
    </row>
    <row r="510" customHeight="1" spans="1:8">
      <c r="A510" s="12" t="s">
        <v>27</v>
      </c>
      <c r="B510" s="13">
        <v>44308</v>
      </c>
      <c r="C510" s="12">
        <v>3000</v>
      </c>
      <c r="D510" s="12">
        <v>1430</v>
      </c>
      <c r="E510" s="12">
        <v>9</v>
      </c>
      <c r="F510" s="12">
        <v>5</v>
      </c>
      <c r="G510" s="12">
        <v>1</v>
      </c>
      <c r="H510" s="12">
        <v>1</v>
      </c>
    </row>
    <row r="511" customHeight="1" spans="1:8">
      <c r="A511" s="12" t="s">
        <v>27</v>
      </c>
      <c r="B511" s="13">
        <v>44309</v>
      </c>
      <c r="C511" s="12">
        <v>3432</v>
      </c>
      <c r="D511" s="12">
        <v>1216</v>
      </c>
      <c r="E511" s="12">
        <v>9</v>
      </c>
      <c r="F511" s="12">
        <v>3</v>
      </c>
      <c r="G511" s="12">
        <v>3</v>
      </c>
      <c r="H511" s="12">
        <v>3</v>
      </c>
    </row>
    <row r="512" customHeight="1" spans="1:8">
      <c r="A512" s="12" t="s">
        <v>27</v>
      </c>
      <c r="B512" s="13">
        <v>44310</v>
      </c>
      <c r="C512" s="12">
        <v>2955</v>
      </c>
      <c r="D512" s="12">
        <v>1503</v>
      </c>
      <c r="E512" s="12">
        <v>8</v>
      </c>
      <c r="F512" s="12">
        <v>2</v>
      </c>
      <c r="G512" s="12">
        <v>2</v>
      </c>
      <c r="H512" s="12">
        <v>2</v>
      </c>
    </row>
    <row r="513" customHeight="1" spans="1:8">
      <c r="A513" s="12" t="s">
        <v>27</v>
      </c>
      <c r="B513" s="13">
        <v>44311</v>
      </c>
      <c r="C513" s="12">
        <v>2445</v>
      </c>
      <c r="D513" s="12">
        <v>1435</v>
      </c>
      <c r="E513" s="12">
        <v>6</v>
      </c>
      <c r="F513" s="12">
        <v>2</v>
      </c>
      <c r="G513" s="12">
        <v>3</v>
      </c>
      <c r="H513" s="12">
        <v>3</v>
      </c>
    </row>
    <row r="514" customHeight="1" spans="1:8">
      <c r="A514" s="12" t="s">
        <v>27</v>
      </c>
      <c r="B514" s="13">
        <v>44312</v>
      </c>
      <c r="C514" s="12">
        <v>2900</v>
      </c>
      <c r="D514" s="12">
        <v>1286</v>
      </c>
      <c r="E514" s="12">
        <v>14</v>
      </c>
      <c r="F514" s="12">
        <v>2</v>
      </c>
      <c r="G514" s="12">
        <v>3</v>
      </c>
      <c r="H514" s="12">
        <v>3</v>
      </c>
    </row>
    <row r="515" customHeight="1" spans="1:8">
      <c r="A515" s="12" t="s">
        <v>27</v>
      </c>
      <c r="B515" s="13">
        <v>44313</v>
      </c>
      <c r="C515" s="12">
        <v>2944</v>
      </c>
      <c r="D515" s="12">
        <v>1393</v>
      </c>
      <c r="E515" s="12">
        <v>14</v>
      </c>
      <c r="F515" s="12">
        <v>3</v>
      </c>
      <c r="G515" s="12">
        <v>0</v>
      </c>
      <c r="H515" s="12">
        <v>0</v>
      </c>
    </row>
    <row r="516" customHeight="1" spans="1:8">
      <c r="A516" s="12" t="s">
        <v>27</v>
      </c>
      <c r="B516" s="13">
        <v>44314</v>
      </c>
      <c r="C516" s="12">
        <v>2977</v>
      </c>
      <c r="D516" s="12">
        <v>1507</v>
      </c>
      <c r="E516" s="12">
        <v>25</v>
      </c>
      <c r="F516" s="12">
        <v>2</v>
      </c>
      <c r="G516" s="12">
        <v>1</v>
      </c>
      <c r="H516" s="12">
        <v>1</v>
      </c>
    </row>
    <row r="517" customHeight="1" spans="1:8">
      <c r="A517" s="12" t="s">
        <v>27</v>
      </c>
      <c r="B517" s="13">
        <v>44315</v>
      </c>
      <c r="C517" s="12">
        <v>2700</v>
      </c>
      <c r="D517" s="12">
        <v>1294</v>
      </c>
      <c r="E517" s="12">
        <v>14</v>
      </c>
      <c r="F517" s="12">
        <v>2</v>
      </c>
      <c r="G517" s="12">
        <v>1</v>
      </c>
      <c r="H517" s="12">
        <v>1</v>
      </c>
    </row>
    <row r="518" customHeight="1" spans="1:8">
      <c r="A518" s="12" t="s">
        <v>27</v>
      </c>
      <c r="B518" s="13">
        <v>44316</v>
      </c>
      <c r="C518" s="12">
        <v>2727</v>
      </c>
      <c r="D518" s="12">
        <v>1413</v>
      </c>
      <c r="E518" s="12">
        <v>26</v>
      </c>
      <c r="F518" s="12">
        <v>2</v>
      </c>
      <c r="G518" s="12">
        <v>1</v>
      </c>
      <c r="H518" s="12">
        <v>1</v>
      </c>
    </row>
    <row r="519" customHeight="1" spans="1:8">
      <c r="A519" s="12" t="s">
        <v>27</v>
      </c>
      <c r="B519" s="13">
        <v>44317</v>
      </c>
      <c r="C519" s="12">
        <v>2734</v>
      </c>
      <c r="D519" s="12">
        <v>1542</v>
      </c>
      <c r="E519" s="12">
        <v>17</v>
      </c>
      <c r="F519" s="12">
        <v>4</v>
      </c>
      <c r="G519" s="12">
        <v>4</v>
      </c>
      <c r="H519" s="12">
        <v>2</v>
      </c>
    </row>
    <row r="520" customHeight="1" spans="1:8">
      <c r="A520" s="12" t="s">
        <v>27</v>
      </c>
      <c r="B520" s="13">
        <v>44318</v>
      </c>
      <c r="C520" s="12">
        <v>2466</v>
      </c>
      <c r="D520" s="12">
        <v>1410</v>
      </c>
      <c r="F520" s="12">
        <v>2</v>
      </c>
      <c r="G520" s="12">
        <v>6</v>
      </c>
      <c r="H520" s="12">
        <v>5</v>
      </c>
    </row>
    <row r="521" customHeight="1" spans="1:8">
      <c r="A521" s="12" t="s">
        <v>27</v>
      </c>
      <c r="B521" s="13">
        <v>44319</v>
      </c>
      <c r="C521" s="12">
        <v>2623</v>
      </c>
      <c r="D521" s="12">
        <v>1954</v>
      </c>
      <c r="E521" s="12">
        <v>7</v>
      </c>
      <c r="F521" s="12">
        <v>3</v>
      </c>
      <c r="G521" s="12">
        <v>6</v>
      </c>
      <c r="H521" s="12">
        <v>6</v>
      </c>
    </row>
    <row r="522" customHeight="1" spans="1:8">
      <c r="A522" s="12" t="s">
        <v>27</v>
      </c>
      <c r="B522" s="13">
        <v>44320</v>
      </c>
      <c r="C522" s="12">
        <v>2713</v>
      </c>
      <c r="D522" s="12">
        <v>815</v>
      </c>
      <c r="E522" s="12">
        <v>8</v>
      </c>
      <c r="F522" s="12">
        <v>3</v>
      </c>
      <c r="G522" s="12">
        <v>4</v>
      </c>
      <c r="H522" s="12">
        <v>4</v>
      </c>
    </row>
    <row r="523" customHeight="1" spans="1:8">
      <c r="A523" s="12" t="s">
        <v>27</v>
      </c>
      <c r="B523" s="13">
        <v>44321</v>
      </c>
      <c r="C523" s="12">
        <v>2822</v>
      </c>
      <c r="D523" s="12">
        <v>1222</v>
      </c>
      <c r="E523" s="12">
        <v>9</v>
      </c>
      <c r="F523" s="12">
        <v>3</v>
      </c>
      <c r="G523" s="12">
        <v>5</v>
      </c>
      <c r="H523" s="12">
        <v>5</v>
      </c>
    </row>
    <row r="524" customHeight="1" spans="1:8">
      <c r="A524" s="12" t="s">
        <v>27</v>
      </c>
      <c r="B524" s="13">
        <v>44322</v>
      </c>
      <c r="C524" s="12">
        <v>2671.91</v>
      </c>
      <c r="D524" s="12">
        <v>1266</v>
      </c>
      <c r="E524" s="12">
        <v>11</v>
      </c>
      <c r="F524" s="12">
        <v>3</v>
      </c>
      <c r="G524" s="12">
        <v>4</v>
      </c>
      <c r="H524" s="12">
        <v>4</v>
      </c>
    </row>
    <row r="525" customHeight="1" spans="1:8">
      <c r="A525" s="12" t="s">
        <v>27</v>
      </c>
      <c r="B525" s="13">
        <v>44323</v>
      </c>
      <c r="C525" s="12">
        <v>2811.76</v>
      </c>
      <c r="D525" s="12">
        <v>847</v>
      </c>
      <c r="E525" s="12">
        <v>13</v>
      </c>
      <c r="F525" s="12">
        <v>2</v>
      </c>
      <c r="G525" s="12">
        <v>1</v>
      </c>
      <c r="H525" s="12">
        <v>1</v>
      </c>
    </row>
    <row r="526" customHeight="1" spans="1:8">
      <c r="A526" s="12" t="s">
        <v>27</v>
      </c>
      <c r="B526" s="13">
        <v>44324</v>
      </c>
      <c r="C526" s="12">
        <v>2854.84</v>
      </c>
      <c r="D526" s="12">
        <v>1438</v>
      </c>
      <c r="E526" s="12">
        <v>12</v>
      </c>
      <c r="F526" s="12">
        <v>3</v>
      </c>
      <c r="G526" s="12">
        <v>1</v>
      </c>
      <c r="H526" s="12">
        <v>1</v>
      </c>
    </row>
    <row r="527" customHeight="1" spans="1:8">
      <c r="A527" s="12" t="s">
        <v>27</v>
      </c>
      <c r="B527" s="13">
        <v>44325</v>
      </c>
      <c r="C527" s="12">
        <v>2899.39</v>
      </c>
      <c r="D527" s="12">
        <v>1422</v>
      </c>
      <c r="E527" s="12">
        <v>11</v>
      </c>
      <c r="F527" s="12">
        <v>4</v>
      </c>
      <c r="G527" s="12">
        <v>1</v>
      </c>
      <c r="H527" s="12">
        <v>1</v>
      </c>
    </row>
    <row r="528" customHeight="1" spans="1:8">
      <c r="A528" s="12" t="s">
        <v>27</v>
      </c>
      <c r="B528" s="13">
        <v>44326</v>
      </c>
      <c r="C528" s="12">
        <v>2930</v>
      </c>
      <c r="D528" s="12">
        <v>1497</v>
      </c>
      <c r="E528" s="12">
        <v>10</v>
      </c>
      <c r="F528" s="12">
        <v>2</v>
      </c>
      <c r="G528" s="12">
        <v>1</v>
      </c>
      <c r="H528" s="12">
        <v>1</v>
      </c>
    </row>
    <row r="529" customHeight="1" spans="1:8">
      <c r="A529" s="12" t="s">
        <v>27</v>
      </c>
      <c r="B529" s="13">
        <v>44327</v>
      </c>
      <c r="C529" s="12">
        <v>2903</v>
      </c>
      <c r="D529" s="12">
        <v>1633</v>
      </c>
      <c r="E529" s="12">
        <v>12</v>
      </c>
      <c r="F529" s="12">
        <v>3</v>
      </c>
      <c r="G529" s="12">
        <v>6</v>
      </c>
      <c r="H529" s="12">
        <v>6</v>
      </c>
    </row>
    <row r="530" customHeight="1" spans="1:8">
      <c r="A530" s="12" t="s">
        <v>27</v>
      </c>
      <c r="B530" s="13">
        <v>44328</v>
      </c>
      <c r="C530" s="12">
        <v>2721</v>
      </c>
      <c r="D530" s="12">
        <v>1177</v>
      </c>
      <c r="E530" s="12">
        <v>16</v>
      </c>
      <c r="F530" s="12">
        <v>4</v>
      </c>
      <c r="G530" s="12">
        <v>4</v>
      </c>
      <c r="H530" s="12">
        <v>4</v>
      </c>
    </row>
    <row r="531" customHeight="1" spans="1:8">
      <c r="A531" s="12" t="s">
        <v>27</v>
      </c>
      <c r="B531" s="13">
        <v>44329</v>
      </c>
      <c r="C531" s="12">
        <v>2590</v>
      </c>
      <c r="D531" s="12">
        <v>1520</v>
      </c>
      <c r="E531" s="12">
        <v>10</v>
      </c>
      <c r="F531" s="12">
        <v>2</v>
      </c>
      <c r="G531" s="12">
        <v>3</v>
      </c>
      <c r="H531" s="12">
        <v>3</v>
      </c>
    </row>
    <row r="532" customHeight="1" spans="1:8">
      <c r="A532" s="12" t="s">
        <v>27</v>
      </c>
      <c r="B532" s="13">
        <v>44330</v>
      </c>
      <c r="C532" s="12">
        <v>2367.47</v>
      </c>
      <c r="D532" s="12">
        <v>1526</v>
      </c>
      <c r="E532" s="12">
        <v>9</v>
      </c>
      <c r="F532" s="12">
        <v>2</v>
      </c>
      <c r="G532" s="12">
        <v>2</v>
      </c>
      <c r="H532" s="12">
        <v>2</v>
      </c>
    </row>
    <row r="533" customHeight="1" spans="1:8">
      <c r="A533" s="12" t="s">
        <v>27</v>
      </c>
      <c r="B533" s="13">
        <v>44331</v>
      </c>
      <c r="C533" s="12">
        <v>2377</v>
      </c>
      <c r="D533" s="12">
        <v>890</v>
      </c>
      <c r="E533" s="12">
        <v>14</v>
      </c>
      <c r="F533" s="12">
        <v>3</v>
      </c>
      <c r="G533" s="12">
        <v>4</v>
      </c>
      <c r="H533" s="12">
        <v>4</v>
      </c>
    </row>
    <row r="534" customHeight="1" spans="1:8">
      <c r="A534" s="12" t="s">
        <v>27</v>
      </c>
      <c r="B534" s="13">
        <v>44332</v>
      </c>
      <c r="C534" s="12">
        <v>1852</v>
      </c>
      <c r="D534" s="12">
        <v>1105</v>
      </c>
      <c r="E534" s="12">
        <v>15</v>
      </c>
      <c r="F534" s="12">
        <v>3</v>
      </c>
      <c r="G534" s="12">
        <v>6</v>
      </c>
      <c r="H534" s="12">
        <v>5</v>
      </c>
    </row>
    <row r="535" customHeight="1" spans="1:8">
      <c r="A535" s="12" t="s">
        <v>27</v>
      </c>
      <c r="B535" s="13">
        <v>44333</v>
      </c>
      <c r="C535" s="12">
        <v>2173</v>
      </c>
      <c r="D535" s="12">
        <v>1017</v>
      </c>
      <c r="E535" s="12">
        <v>11</v>
      </c>
      <c r="F535" s="12">
        <v>2</v>
      </c>
      <c r="G535" s="12">
        <v>4</v>
      </c>
      <c r="H535" s="12">
        <v>3</v>
      </c>
    </row>
    <row r="536" customHeight="1" spans="1:8">
      <c r="A536" s="12" t="s">
        <v>27</v>
      </c>
      <c r="B536" s="13">
        <v>44334</v>
      </c>
      <c r="C536" s="12">
        <v>1794</v>
      </c>
      <c r="D536" s="12">
        <v>824</v>
      </c>
      <c r="E536" s="12">
        <v>7</v>
      </c>
      <c r="F536" s="12">
        <v>2</v>
      </c>
      <c r="G536" s="12">
        <v>3</v>
      </c>
      <c r="H536" s="12">
        <v>3</v>
      </c>
    </row>
    <row r="537" customHeight="1" spans="1:8">
      <c r="A537" s="12" t="s">
        <v>27</v>
      </c>
      <c r="B537" s="13">
        <v>44335</v>
      </c>
      <c r="C537" s="12">
        <v>2700</v>
      </c>
      <c r="D537" s="12">
        <v>1113</v>
      </c>
      <c r="E537" s="12">
        <v>11</v>
      </c>
      <c r="F537" s="12">
        <v>2</v>
      </c>
      <c r="G537" s="12">
        <v>1</v>
      </c>
      <c r="H537" s="12">
        <v>1</v>
      </c>
    </row>
    <row r="538" customHeight="1" spans="1:8">
      <c r="A538" s="12" t="s">
        <v>27</v>
      </c>
      <c r="B538" s="13">
        <v>44336</v>
      </c>
      <c r="C538" s="12">
        <v>2075.61</v>
      </c>
      <c r="D538" s="12">
        <v>1050</v>
      </c>
      <c r="E538" s="12">
        <v>8</v>
      </c>
      <c r="F538" s="12">
        <v>2</v>
      </c>
      <c r="G538" s="12">
        <v>0</v>
      </c>
      <c r="H538" s="12">
        <v>0</v>
      </c>
    </row>
    <row r="539" customHeight="1" spans="1:8">
      <c r="A539" s="12" t="s">
        <v>27</v>
      </c>
      <c r="B539" s="13">
        <v>44337</v>
      </c>
      <c r="C539" s="12">
        <v>2844</v>
      </c>
      <c r="D539" s="12">
        <v>839</v>
      </c>
      <c r="E539" s="12">
        <v>14</v>
      </c>
      <c r="F539" s="12">
        <v>5</v>
      </c>
      <c r="G539" s="12">
        <v>7</v>
      </c>
      <c r="H539" s="12">
        <v>7</v>
      </c>
    </row>
    <row r="540" customHeight="1" spans="1:8">
      <c r="A540" s="12" t="s">
        <v>27</v>
      </c>
      <c r="B540" s="13">
        <v>44338</v>
      </c>
      <c r="C540" s="12">
        <v>2628</v>
      </c>
      <c r="D540" s="12">
        <v>1790</v>
      </c>
      <c r="E540" s="12">
        <v>13</v>
      </c>
      <c r="F540" s="12">
        <v>2</v>
      </c>
      <c r="G540" s="12">
        <v>2</v>
      </c>
      <c r="H540" s="12">
        <v>2</v>
      </c>
    </row>
    <row r="541" customHeight="1" spans="1:8">
      <c r="A541" s="12" t="s">
        <v>27</v>
      </c>
      <c r="B541" s="13">
        <v>44339</v>
      </c>
      <c r="C541" s="12">
        <v>2472</v>
      </c>
      <c r="D541" s="12">
        <v>1427</v>
      </c>
      <c r="E541" s="12">
        <v>10</v>
      </c>
      <c r="F541" s="12">
        <v>2</v>
      </c>
      <c r="G541" s="12">
        <v>4</v>
      </c>
      <c r="H541" s="12">
        <v>4</v>
      </c>
    </row>
    <row r="542" customHeight="1" spans="1:8">
      <c r="A542" s="12" t="s">
        <v>27</v>
      </c>
      <c r="B542" s="13">
        <v>44340</v>
      </c>
      <c r="C542" s="12">
        <v>2100</v>
      </c>
      <c r="D542" s="12">
        <v>1250</v>
      </c>
      <c r="E542" s="12">
        <v>10</v>
      </c>
      <c r="F542" s="12">
        <v>3</v>
      </c>
      <c r="G542" s="12">
        <v>2</v>
      </c>
      <c r="H542" s="12">
        <v>2</v>
      </c>
    </row>
    <row r="543" customHeight="1" spans="1:8">
      <c r="A543" s="12" t="s">
        <v>27</v>
      </c>
      <c r="B543" s="13">
        <v>44341</v>
      </c>
      <c r="C543" s="12">
        <v>2400</v>
      </c>
      <c r="D543" s="12">
        <v>1089</v>
      </c>
      <c r="E543" s="12">
        <v>11</v>
      </c>
      <c r="F543" s="12">
        <v>2</v>
      </c>
      <c r="G543" s="12">
        <v>3</v>
      </c>
      <c r="H543" s="12">
        <v>3</v>
      </c>
    </row>
    <row r="544" customHeight="1" spans="1:8">
      <c r="A544" s="12" t="s">
        <v>27</v>
      </c>
      <c r="B544" s="13">
        <v>44342</v>
      </c>
      <c r="C544" s="12">
        <v>2072</v>
      </c>
      <c r="D544" s="12">
        <v>1055</v>
      </c>
      <c r="E544" s="12">
        <v>12</v>
      </c>
      <c r="F544" s="12">
        <v>3</v>
      </c>
      <c r="G544" s="12">
        <v>0</v>
      </c>
      <c r="H544" s="12">
        <v>0</v>
      </c>
    </row>
    <row r="545" customHeight="1" spans="1:8">
      <c r="A545" s="12" t="s">
        <v>27</v>
      </c>
      <c r="B545" s="13">
        <v>44343</v>
      </c>
      <c r="C545" s="12">
        <v>1700</v>
      </c>
      <c r="D545" s="12">
        <v>1512</v>
      </c>
      <c r="E545" s="12">
        <v>12</v>
      </c>
      <c r="F545" s="12">
        <v>3</v>
      </c>
      <c r="G545" s="12">
        <v>0</v>
      </c>
      <c r="H545" s="12">
        <v>0</v>
      </c>
    </row>
    <row r="546" customHeight="1" spans="1:8">
      <c r="A546" s="12" t="s">
        <v>27</v>
      </c>
      <c r="B546" s="13">
        <v>44344</v>
      </c>
      <c r="C546" s="12">
        <v>2557</v>
      </c>
      <c r="D546" s="12">
        <v>1224</v>
      </c>
      <c r="E546" s="12">
        <v>8</v>
      </c>
      <c r="F546" s="12">
        <v>2</v>
      </c>
      <c r="G546" s="12">
        <v>3</v>
      </c>
      <c r="H546" s="12">
        <v>2</v>
      </c>
    </row>
    <row r="547" customHeight="1" spans="1:8">
      <c r="A547" s="12" t="s">
        <v>27</v>
      </c>
      <c r="B547" s="13">
        <v>44345</v>
      </c>
      <c r="C547" s="12">
        <v>2195.79</v>
      </c>
      <c r="D547" s="12">
        <v>1247</v>
      </c>
      <c r="E547" s="12">
        <v>9</v>
      </c>
      <c r="F547" s="12">
        <v>2</v>
      </c>
      <c r="G547" s="12">
        <v>5</v>
      </c>
      <c r="H547" s="12">
        <v>5</v>
      </c>
    </row>
    <row r="548" customHeight="1" spans="1:8">
      <c r="A548" s="12" t="s">
        <v>27</v>
      </c>
      <c r="B548" s="13">
        <v>44346</v>
      </c>
      <c r="C548" s="12">
        <v>2456</v>
      </c>
      <c r="D548" s="12">
        <v>1324</v>
      </c>
      <c r="E548" s="12">
        <v>4</v>
      </c>
      <c r="F548" s="12">
        <v>2</v>
      </c>
      <c r="G548" s="12">
        <v>0</v>
      </c>
      <c r="H548" s="12">
        <v>0</v>
      </c>
    </row>
    <row r="549" customHeight="1" spans="1:8">
      <c r="A549" s="12" t="s">
        <v>27</v>
      </c>
      <c r="B549" s="13">
        <v>44347</v>
      </c>
      <c r="C549" s="12">
        <v>1800</v>
      </c>
      <c r="D549" s="12">
        <v>986</v>
      </c>
      <c r="E549" s="12">
        <v>5</v>
      </c>
      <c r="F549" s="12">
        <v>2</v>
      </c>
      <c r="G549" s="12">
        <v>2</v>
      </c>
      <c r="H549" s="12">
        <v>2</v>
      </c>
    </row>
    <row r="550" customHeight="1" spans="1:8">
      <c r="A550" s="12" t="s">
        <v>27</v>
      </c>
      <c r="B550" s="13">
        <v>44348</v>
      </c>
      <c r="C550" s="12">
        <v>2042.08</v>
      </c>
      <c r="D550" s="12">
        <v>1583</v>
      </c>
      <c r="E550" s="12">
        <v>11</v>
      </c>
      <c r="F550" s="12">
        <v>5</v>
      </c>
      <c r="G550" s="12">
        <v>2</v>
      </c>
      <c r="H550" s="12">
        <v>2</v>
      </c>
    </row>
    <row r="551" customHeight="1" spans="1:8">
      <c r="A551" s="12" t="s">
        <v>27</v>
      </c>
      <c r="B551" s="13">
        <v>44349</v>
      </c>
      <c r="C551" s="12">
        <v>1189.8</v>
      </c>
      <c r="D551" s="12">
        <v>1051</v>
      </c>
      <c r="E551" s="12">
        <v>2</v>
      </c>
      <c r="F551" s="12">
        <v>2</v>
      </c>
      <c r="G551" s="12">
        <v>1</v>
      </c>
      <c r="H551" s="12">
        <v>1</v>
      </c>
    </row>
    <row r="552" customHeight="1" spans="1:8">
      <c r="A552" s="12" t="s">
        <v>27</v>
      </c>
      <c r="B552" s="13">
        <v>44350</v>
      </c>
      <c r="C552" s="12">
        <v>855.73</v>
      </c>
      <c r="D552" s="12">
        <v>1429</v>
      </c>
      <c r="E552" s="12">
        <v>10</v>
      </c>
      <c r="F552" s="12">
        <v>4</v>
      </c>
      <c r="G552" s="12">
        <v>0</v>
      </c>
      <c r="H552" s="12">
        <v>0</v>
      </c>
    </row>
    <row r="553" customHeight="1" spans="1:8">
      <c r="A553" s="12" t="s">
        <v>27</v>
      </c>
      <c r="B553" s="13">
        <v>44351</v>
      </c>
      <c r="C553" s="12">
        <v>1210</v>
      </c>
      <c r="D553" s="12">
        <v>1399</v>
      </c>
      <c r="E553" s="12">
        <v>7</v>
      </c>
      <c r="F553" s="12">
        <v>2</v>
      </c>
      <c r="G553" s="12">
        <v>1</v>
      </c>
      <c r="H553" s="12">
        <v>1</v>
      </c>
    </row>
    <row r="554" customHeight="1" spans="1:8">
      <c r="A554" s="12" t="s">
        <v>27</v>
      </c>
      <c r="B554" s="13">
        <v>44352</v>
      </c>
      <c r="C554" s="12">
        <v>1256.86</v>
      </c>
      <c r="D554" s="12">
        <v>1311</v>
      </c>
      <c r="E554" s="12">
        <v>8</v>
      </c>
      <c r="F554" s="12">
        <v>2</v>
      </c>
      <c r="G554" s="12">
        <v>2</v>
      </c>
      <c r="H554" s="12">
        <v>2</v>
      </c>
    </row>
    <row r="555" customHeight="1" spans="1:8">
      <c r="A555" s="12" t="s">
        <v>27</v>
      </c>
      <c r="B555" s="13">
        <v>44353</v>
      </c>
      <c r="C555" s="12">
        <v>1237</v>
      </c>
      <c r="D555" s="12">
        <v>1521</v>
      </c>
      <c r="E555" s="12">
        <v>9</v>
      </c>
      <c r="F555" s="12">
        <v>3</v>
      </c>
      <c r="G555" s="12">
        <v>3</v>
      </c>
      <c r="H555" s="12">
        <v>1</v>
      </c>
    </row>
    <row r="556" customHeight="1" spans="1:8">
      <c r="A556" s="12" t="s">
        <v>27</v>
      </c>
      <c r="B556" s="13">
        <v>44354</v>
      </c>
      <c r="C556" s="12">
        <v>1337</v>
      </c>
      <c r="D556" s="12">
        <v>1893</v>
      </c>
      <c r="E556" s="12">
        <v>8</v>
      </c>
      <c r="F556" s="12">
        <v>2</v>
      </c>
      <c r="G556" s="12">
        <v>0</v>
      </c>
      <c r="H556" s="12">
        <v>0</v>
      </c>
    </row>
    <row r="557" customHeight="1" spans="1:8">
      <c r="A557" s="12" t="s">
        <v>27</v>
      </c>
      <c r="B557" s="13">
        <v>44355</v>
      </c>
      <c r="C557" s="12">
        <v>1337</v>
      </c>
      <c r="D557" s="12">
        <v>1264</v>
      </c>
      <c r="E557" s="12">
        <v>10</v>
      </c>
      <c r="F557" s="12">
        <v>3</v>
      </c>
      <c r="G557" s="12">
        <v>1</v>
      </c>
      <c r="H557" s="12">
        <v>0</v>
      </c>
    </row>
    <row r="558" customHeight="1" spans="1:8">
      <c r="A558" s="12" t="s">
        <v>27</v>
      </c>
      <c r="B558" s="13">
        <v>44356</v>
      </c>
      <c r="C558" s="12">
        <v>1412.9</v>
      </c>
      <c r="D558" s="12">
        <v>1086</v>
      </c>
      <c r="E558" s="12">
        <v>6</v>
      </c>
      <c r="F558" s="12">
        <v>4</v>
      </c>
      <c r="G558" s="12">
        <v>3</v>
      </c>
      <c r="H558" s="12">
        <v>2</v>
      </c>
    </row>
    <row r="559" customHeight="1" spans="1:8">
      <c r="A559" s="12" t="s">
        <v>27</v>
      </c>
      <c r="B559" s="13">
        <v>44357</v>
      </c>
      <c r="C559" s="12">
        <v>2992.02</v>
      </c>
      <c r="D559" s="12">
        <v>1592</v>
      </c>
      <c r="E559" s="12">
        <v>10</v>
      </c>
      <c r="F559" s="12">
        <v>2</v>
      </c>
      <c r="G559" s="12">
        <v>0</v>
      </c>
      <c r="H559" s="12">
        <v>0</v>
      </c>
    </row>
    <row r="560" customHeight="1" spans="1:8">
      <c r="A560" s="12" t="s">
        <v>27</v>
      </c>
      <c r="B560" s="13">
        <v>44358</v>
      </c>
      <c r="C560" s="12">
        <v>1644.79</v>
      </c>
      <c r="D560" s="12">
        <v>1485</v>
      </c>
      <c r="E560" s="12">
        <v>5</v>
      </c>
      <c r="F560" s="12">
        <v>3</v>
      </c>
      <c r="G560" s="12">
        <v>2</v>
      </c>
      <c r="H560" s="12">
        <v>2</v>
      </c>
    </row>
    <row r="561" customHeight="1" spans="1:8">
      <c r="A561" s="12" t="s">
        <v>27</v>
      </c>
      <c r="B561" s="13">
        <v>44359</v>
      </c>
      <c r="C561" s="12">
        <v>1758.62</v>
      </c>
      <c r="D561" s="12">
        <v>805</v>
      </c>
      <c r="E561" s="12">
        <v>7</v>
      </c>
      <c r="F561" s="12">
        <v>3</v>
      </c>
      <c r="G561" s="12">
        <v>1</v>
      </c>
      <c r="H561" s="12">
        <v>1</v>
      </c>
    </row>
    <row r="562" customHeight="1" spans="1:8">
      <c r="A562" s="12" t="s">
        <v>27</v>
      </c>
      <c r="B562" s="13">
        <v>44360</v>
      </c>
      <c r="C562" s="12">
        <v>1685.94</v>
      </c>
      <c r="D562" s="12">
        <v>808</v>
      </c>
      <c r="E562" s="12">
        <v>5</v>
      </c>
      <c r="F562" s="12">
        <v>2</v>
      </c>
      <c r="G562" s="12">
        <v>3</v>
      </c>
      <c r="H562" s="12">
        <v>3</v>
      </c>
    </row>
    <row r="563" customHeight="1" spans="1:8">
      <c r="A563" s="12" t="s">
        <v>27</v>
      </c>
      <c r="B563" s="13">
        <v>44361</v>
      </c>
      <c r="C563" s="12">
        <v>1530.83</v>
      </c>
      <c r="D563" s="12">
        <v>1027</v>
      </c>
      <c r="E563" s="12">
        <v>10</v>
      </c>
      <c r="F563" s="12">
        <v>3</v>
      </c>
      <c r="G563" s="12">
        <v>1</v>
      </c>
      <c r="H563" s="12">
        <v>1</v>
      </c>
    </row>
    <row r="564" customHeight="1" spans="1:8">
      <c r="A564" s="12" t="s">
        <v>27</v>
      </c>
      <c r="B564" s="13">
        <v>44362</v>
      </c>
      <c r="C564" s="12">
        <v>1334.43</v>
      </c>
      <c r="D564" s="12">
        <v>1534</v>
      </c>
      <c r="E564" s="12">
        <v>9</v>
      </c>
      <c r="F564" s="12">
        <v>3</v>
      </c>
      <c r="G564" s="12">
        <v>0</v>
      </c>
      <c r="H564" s="12">
        <v>0</v>
      </c>
    </row>
    <row r="565" customHeight="1" spans="1:8">
      <c r="A565" s="12" t="s">
        <v>27</v>
      </c>
      <c r="B565" s="13">
        <v>44363</v>
      </c>
      <c r="C565" s="12">
        <v>1515.49</v>
      </c>
      <c r="D565" s="12">
        <v>1350</v>
      </c>
      <c r="E565" s="12">
        <v>12</v>
      </c>
      <c r="F565" s="12">
        <v>4</v>
      </c>
      <c r="G565" s="12">
        <v>0</v>
      </c>
      <c r="H565" s="12">
        <v>0</v>
      </c>
    </row>
    <row r="566" customHeight="1" spans="1:8">
      <c r="A566" s="12" t="s">
        <v>27</v>
      </c>
      <c r="B566" s="13">
        <v>44364</v>
      </c>
      <c r="C566" s="12">
        <v>1673</v>
      </c>
      <c r="D566" s="12">
        <v>1543</v>
      </c>
      <c r="E566" s="12">
        <v>13</v>
      </c>
      <c r="F566" s="12">
        <v>8</v>
      </c>
      <c r="G566" s="12">
        <v>5</v>
      </c>
      <c r="H566" s="12">
        <v>4</v>
      </c>
    </row>
    <row r="567" customHeight="1" spans="1:8">
      <c r="A567" s="12" t="s">
        <v>27</v>
      </c>
      <c r="B567" s="13">
        <v>44365</v>
      </c>
      <c r="C567" s="12">
        <v>1571.11</v>
      </c>
      <c r="D567" s="12">
        <v>863</v>
      </c>
      <c r="E567" s="12">
        <v>13</v>
      </c>
      <c r="F567" s="12">
        <v>2</v>
      </c>
      <c r="G567" s="12">
        <v>3</v>
      </c>
      <c r="H567" s="12">
        <v>3</v>
      </c>
    </row>
    <row r="568" customHeight="1" spans="1:8">
      <c r="A568" s="12" t="s">
        <v>27</v>
      </c>
      <c r="B568" s="13">
        <v>44366</v>
      </c>
      <c r="C568" s="12">
        <v>1685</v>
      </c>
      <c r="D568" s="12">
        <v>1531</v>
      </c>
      <c r="E568" s="12">
        <v>13</v>
      </c>
      <c r="F568" s="12">
        <v>2</v>
      </c>
      <c r="G568" s="12">
        <v>11</v>
      </c>
      <c r="H568" s="12">
        <v>9</v>
      </c>
    </row>
    <row r="569" customHeight="1" spans="1:8">
      <c r="A569" s="12" t="s">
        <v>27</v>
      </c>
      <c r="B569" s="13">
        <v>44367</v>
      </c>
      <c r="C569" s="12">
        <v>1802</v>
      </c>
      <c r="D569" s="12">
        <v>1449</v>
      </c>
      <c r="E569" s="12">
        <v>9</v>
      </c>
      <c r="F569" s="12">
        <v>4</v>
      </c>
      <c r="G569" s="12">
        <v>2</v>
      </c>
      <c r="H569" s="12">
        <v>2</v>
      </c>
    </row>
    <row r="570" customHeight="1" spans="1:8">
      <c r="A570" s="12" t="s">
        <v>27</v>
      </c>
      <c r="B570" s="13">
        <v>44368</v>
      </c>
      <c r="C570" s="12">
        <v>1668</v>
      </c>
      <c r="D570" s="12">
        <v>3052</v>
      </c>
      <c r="E570" s="12">
        <v>9</v>
      </c>
      <c r="F570" s="12">
        <v>4</v>
      </c>
      <c r="G570" s="12">
        <v>0</v>
      </c>
      <c r="H570" s="12">
        <v>0</v>
      </c>
    </row>
    <row r="571" customHeight="1" spans="1:8">
      <c r="A571" s="12" t="s">
        <v>27</v>
      </c>
      <c r="B571" s="13">
        <v>44369</v>
      </c>
      <c r="C571" s="12">
        <v>1754</v>
      </c>
      <c r="D571" s="12">
        <v>2754</v>
      </c>
      <c r="E571" s="12">
        <v>12</v>
      </c>
      <c r="F571" s="12">
        <v>2</v>
      </c>
      <c r="G571" s="12">
        <v>3</v>
      </c>
      <c r="H571" s="12">
        <v>3</v>
      </c>
    </row>
    <row r="572" customHeight="1" spans="1:8">
      <c r="A572" s="12" t="s">
        <v>27</v>
      </c>
      <c r="B572" s="13">
        <v>44370</v>
      </c>
      <c r="C572" s="12">
        <v>1655</v>
      </c>
      <c r="D572" s="12">
        <v>1597</v>
      </c>
      <c r="E572" s="12">
        <v>6</v>
      </c>
      <c r="F572" s="12">
        <v>5</v>
      </c>
      <c r="G572" s="12">
        <v>3</v>
      </c>
      <c r="H572" s="12">
        <v>3</v>
      </c>
    </row>
    <row r="573" customHeight="1" spans="1:8">
      <c r="A573" s="12" t="s">
        <v>27</v>
      </c>
      <c r="B573" s="13">
        <v>44371</v>
      </c>
      <c r="C573" s="12">
        <v>1148</v>
      </c>
      <c r="D573" s="12">
        <v>969</v>
      </c>
      <c r="E573" s="12">
        <v>9</v>
      </c>
      <c r="F573" s="12">
        <v>3</v>
      </c>
      <c r="G573" s="12">
        <v>1</v>
      </c>
      <c r="H573" s="12">
        <v>1</v>
      </c>
    </row>
    <row r="574" customHeight="1" spans="1:8">
      <c r="A574" s="12" t="s">
        <v>27</v>
      </c>
      <c r="B574" s="13">
        <v>44372</v>
      </c>
      <c r="C574" s="12">
        <v>1531</v>
      </c>
      <c r="D574" s="12">
        <v>1319</v>
      </c>
      <c r="E574" s="12">
        <v>9</v>
      </c>
      <c r="F574" s="12">
        <v>3</v>
      </c>
      <c r="G574" s="12">
        <v>2</v>
      </c>
      <c r="H574" s="12">
        <v>1</v>
      </c>
    </row>
    <row r="575" customHeight="1" spans="1:8">
      <c r="A575" s="12" t="s">
        <v>27</v>
      </c>
      <c r="B575" s="13">
        <v>44373</v>
      </c>
      <c r="C575" s="12">
        <v>2461</v>
      </c>
      <c r="D575" s="12">
        <v>1203</v>
      </c>
      <c r="E575" s="12">
        <v>16</v>
      </c>
      <c r="F575" s="12">
        <v>2</v>
      </c>
      <c r="G575" s="12">
        <v>9</v>
      </c>
      <c r="H575" s="12">
        <v>8</v>
      </c>
    </row>
    <row r="576" customHeight="1" spans="1:8">
      <c r="A576" s="12" t="s">
        <v>27</v>
      </c>
      <c r="B576" s="13">
        <v>44374</v>
      </c>
      <c r="C576" s="12">
        <v>2081</v>
      </c>
      <c r="D576" s="12">
        <v>991</v>
      </c>
      <c r="E576" s="12">
        <v>11</v>
      </c>
      <c r="F576" s="12">
        <v>4</v>
      </c>
      <c r="G576" s="12">
        <v>4</v>
      </c>
      <c r="H576" s="12">
        <v>4</v>
      </c>
    </row>
    <row r="577" customHeight="1" spans="1:8">
      <c r="A577" s="12" t="s">
        <v>27</v>
      </c>
      <c r="B577" s="13">
        <v>44375</v>
      </c>
      <c r="C577" s="12">
        <v>2017</v>
      </c>
      <c r="D577" s="12">
        <v>918</v>
      </c>
      <c r="E577" s="12">
        <v>5</v>
      </c>
      <c r="F577" s="12">
        <v>2</v>
      </c>
      <c r="G577" s="12">
        <v>2</v>
      </c>
      <c r="H577" s="12">
        <v>2</v>
      </c>
    </row>
    <row r="578" customHeight="1" spans="1:8">
      <c r="A578" s="12" t="s">
        <v>27</v>
      </c>
      <c r="B578" s="13">
        <v>44376</v>
      </c>
      <c r="C578" s="12">
        <v>1776</v>
      </c>
      <c r="D578" s="12">
        <v>1184</v>
      </c>
      <c r="E578" s="12">
        <v>11</v>
      </c>
      <c r="F578" s="12">
        <v>2</v>
      </c>
      <c r="G578" s="12">
        <v>2</v>
      </c>
      <c r="H578" s="12">
        <v>2</v>
      </c>
    </row>
    <row r="579" customHeight="1" spans="1:8">
      <c r="A579" s="12" t="s">
        <v>27</v>
      </c>
      <c r="B579" s="13">
        <v>44377</v>
      </c>
      <c r="C579" s="12">
        <v>1857</v>
      </c>
      <c r="D579" s="12">
        <v>1176</v>
      </c>
      <c r="E579" s="12">
        <v>3</v>
      </c>
      <c r="F579" s="12">
        <v>4</v>
      </c>
      <c r="G579" s="12">
        <v>2</v>
      </c>
      <c r="H579" s="12">
        <v>2</v>
      </c>
    </row>
    <row r="580" customHeight="1" spans="1:8">
      <c r="A580" s="12" t="s">
        <v>27</v>
      </c>
      <c r="B580" s="13">
        <v>44378</v>
      </c>
      <c r="C580" s="12">
        <v>1500</v>
      </c>
      <c r="D580" s="12">
        <v>1095</v>
      </c>
      <c r="E580" s="12">
        <v>7</v>
      </c>
      <c r="F580" s="12">
        <v>2</v>
      </c>
      <c r="G580" s="12">
        <v>2</v>
      </c>
      <c r="H580" s="12">
        <v>2</v>
      </c>
    </row>
    <row r="581" customHeight="1" spans="1:8">
      <c r="A581" s="12" t="s">
        <v>27</v>
      </c>
      <c r="B581" s="13">
        <v>44379</v>
      </c>
      <c r="C581" s="12">
        <v>1696</v>
      </c>
      <c r="D581" s="12">
        <v>1077</v>
      </c>
      <c r="E581" s="12">
        <v>10</v>
      </c>
      <c r="F581" s="12">
        <v>4</v>
      </c>
      <c r="G581" s="12">
        <v>3</v>
      </c>
      <c r="H581" s="12">
        <v>2</v>
      </c>
    </row>
    <row r="582" customHeight="1" spans="1:8">
      <c r="A582" s="12" t="s">
        <v>27</v>
      </c>
      <c r="B582" s="13">
        <v>44380</v>
      </c>
      <c r="C582" s="12">
        <v>1718</v>
      </c>
      <c r="D582" s="12">
        <v>1408</v>
      </c>
      <c r="E582" s="12">
        <v>8</v>
      </c>
      <c r="F582" s="12">
        <v>2</v>
      </c>
      <c r="G582" s="12">
        <v>3</v>
      </c>
      <c r="H582" s="12">
        <v>1</v>
      </c>
    </row>
    <row r="583" customHeight="1" spans="1:8">
      <c r="A583" s="12" t="s">
        <v>27</v>
      </c>
      <c r="B583" s="13">
        <v>44381</v>
      </c>
      <c r="C583" s="12">
        <v>1515</v>
      </c>
      <c r="D583" s="12">
        <v>1215</v>
      </c>
      <c r="E583" s="12">
        <v>6</v>
      </c>
      <c r="F583" s="12">
        <v>2</v>
      </c>
      <c r="G583" s="12">
        <v>4</v>
      </c>
      <c r="H583" s="12">
        <v>3</v>
      </c>
    </row>
    <row r="584" customHeight="1" spans="1:8">
      <c r="A584" s="12" t="s">
        <v>27</v>
      </c>
      <c r="B584" s="13">
        <v>44382</v>
      </c>
      <c r="C584" s="12">
        <v>1709</v>
      </c>
      <c r="D584" s="12">
        <v>970</v>
      </c>
      <c r="E584" s="12">
        <v>7</v>
      </c>
      <c r="F584" s="12">
        <v>2</v>
      </c>
      <c r="G584" s="12">
        <v>3</v>
      </c>
      <c r="H584" s="12">
        <v>3</v>
      </c>
    </row>
    <row r="585" customHeight="1" spans="1:8">
      <c r="A585" s="12" t="s">
        <v>27</v>
      </c>
      <c r="B585" s="13">
        <v>44383</v>
      </c>
      <c r="C585" s="12">
        <v>2023</v>
      </c>
      <c r="D585" s="12">
        <v>1424</v>
      </c>
      <c r="E585" s="12">
        <v>7</v>
      </c>
      <c r="F585" s="12">
        <v>2</v>
      </c>
      <c r="G585" s="12">
        <v>5</v>
      </c>
      <c r="H585" s="12">
        <v>5</v>
      </c>
    </row>
    <row r="586" customHeight="1" spans="1:8">
      <c r="A586" s="12" t="s">
        <v>27</v>
      </c>
      <c r="B586" s="13">
        <v>44384</v>
      </c>
      <c r="C586" s="12">
        <v>2061</v>
      </c>
      <c r="D586" s="12">
        <v>990</v>
      </c>
      <c r="E586" s="12">
        <v>10</v>
      </c>
      <c r="F586" s="12">
        <v>3</v>
      </c>
      <c r="G586" s="12">
        <v>2</v>
      </c>
      <c r="H586" s="12">
        <v>2</v>
      </c>
    </row>
    <row r="587" customHeight="1" spans="1:8">
      <c r="A587" s="12" t="s">
        <v>27</v>
      </c>
      <c r="B587" s="13">
        <v>44385</v>
      </c>
      <c r="C587" s="12">
        <v>1672</v>
      </c>
      <c r="D587" s="12">
        <v>1305</v>
      </c>
      <c r="E587" s="12">
        <v>13</v>
      </c>
      <c r="F587" s="12">
        <v>2</v>
      </c>
      <c r="G587" s="12">
        <v>1</v>
      </c>
      <c r="H587" s="12">
        <v>1</v>
      </c>
    </row>
    <row r="588" customHeight="1" spans="1:8">
      <c r="A588" s="12" t="s">
        <v>27</v>
      </c>
      <c r="B588" s="13">
        <v>44386</v>
      </c>
      <c r="C588" s="12">
        <v>1897</v>
      </c>
      <c r="D588" s="12">
        <v>1471</v>
      </c>
      <c r="E588" s="12">
        <v>10</v>
      </c>
      <c r="F588" s="12">
        <v>2</v>
      </c>
      <c r="G588" s="12">
        <v>3</v>
      </c>
      <c r="H588" s="12">
        <v>2</v>
      </c>
    </row>
    <row r="589" customHeight="1" spans="1:8">
      <c r="A589" s="12" t="s">
        <v>27</v>
      </c>
      <c r="B589" s="13">
        <v>44387</v>
      </c>
      <c r="C589" s="12">
        <v>2280</v>
      </c>
      <c r="D589" s="12">
        <v>1478</v>
      </c>
      <c r="E589" s="12">
        <v>5</v>
      </c>
      <c r="F589" s="12">
        <v>2</v>
      </c>
      <c r="G589" s="12">
        <v>2</v>
      </c>
      <c r="H589" s="12">
        <v>2</v>
      </c>
    </row>
    <row r="590" customHeight="1" spans="1:8">
      <c r="A590" s="12" t="s">
        <v>27</v>
      </c>
      <c r="B590" s="13">
        <v>44388</v>
      </c>
      <c r="C590" s="12">
        <v>2392</v>
      </c>
      <c r="D590" s="12">
        <v>1075</v>
      </c>
      <c r="E590" s="12">
        <v>11</v>
      </c>
      <c r="F590" s="12">
        <v>3</v>
      </c>
      <c r="G590" s="12">
        <v>4</v>
      </c>
      <c r="H590" s="12">
        <v>4</v>
      </c>
    </row>
    <row r="591" customHeight="1" spans="1:8">
      <c r="A591" s="12" t="s">
        <v>27</v>
      </c>
      <c r="B591" s="13">
        <v>44389</v>
      </c>
      <c r="C591" s="12">
        <v>1721</v>
      </c>
      <c r="D591" s="12">
        <v>1161</v>
      </c>
      <c r="E591" s="12">
        <v>12</v>
      </c>
      <c r="F591" s="12">
        <v>2</v>
      </c>
      <c r="G591" s="12">
        <v>4</v>
      </c>
      <c r="H591" s="12">
        <v>4</v>
      </c>
    </row>
    <row r="592" customHeight="1" spans="1:8">
      <c r="A592" s="12" t="s">
        <v>27</v>
      </c>
      <c r="B592" s="13">
        <v>44390</v>
      </c>
      <c r="C592" s="12">
        <v>2468</v>
      </c>
      <c r="D592" s="12">
        <v>936</v>
      </c>
      <c r="E592" s="12">
        <v>6</v>
      </c>
      <c r="F592" s="12">
        <v>2</v>
      </c>
      <c r="G592" s="12">
        <v>4</v>
      </c>
      <c r="H592" s="12">
        <v>4</v>
      </c>
    </row>
    <row r="593" customHeight="1" spans="1:8">
      <c r="A593" s="12" t="s">
        <v>27</v>
      </c>
      <c r="B593" s="13">
        <v>44391</v>
      </c>
      <c r="C593" s="12">
        <v>1705</v>
      </c>
      <c r="D593" s="12">
        <v>985</v>
      </c>
      <c r="E593" s="12">
        <v>6</v>
      </c>
      <c r="F593" s="12">
        <v>2</v>
      </c>
      <c r="G593" s="12">
        <v>4</v>
      </c>
      <c r="H593" s="12">
        <v>3</v>
      </c>
    </row>
    <row r="594" customHeight="1" spans="1:8">
      <c r="A594" s="12" t="s">
        <v>27</v>
      </c>
      <c r="B594" s="13">
        <v>44392</v>
      </c>
      <c r="C594" s="12">
        <v>1785</v>
      </c>
      <c r="D594" s="12">
        <v>1263</v>
      </c>
      <c r="E594" s="12">
        <v>6</v>
      </c>
      <c r="F594" s="12">
        <v>6</v>
      </c>
      <c r="G594" s="12">
        <v>4</v>
      </c>
      <c r="H594" s="12">
        <v>4</v>
      </c>
    </row>
    <row r="595" customHeight="1" spans="1:8">
      <c r="A595" s="12" t="s">
        <v>27</v>
      </c>
      <c r="B595" s="13">
        <v>44393</v>
      </c>
      <c r="C595" s="12">
        <v>1406</v>
      </c>
      <c r="D595" s="12">
        <v>801</v>
      </c>
      <c r="E595" s="12">
        <v>6</v>
      </c>
      <c r="F595" s="12">
        <v>2</v>
      </c>
      <c r="G595" s="12">
        <v>2</v>
      </c>
      <c r="H595" s="12">
        <v>1</v>
      </c>
    </row>
    <row r="596" customHeight="1" spans="1:8">
      <c r="A596" s="12" t="s">
        <v>27</v>
      </c>
      <c r="B596" s="13">
        <v>44394</v>
      </c>
      <c r="C596" s="12">
        <v>2216</v>
      </c>
      <c r="D596" s="12">
        <v>1147</v>
      </c>
      <c r="E596" s="12">
        <v>6</v>
      </c>
      <c r="F596" s="12">
        <v>2</v>
      </c>
      <c r="G596" s="12">
        <v>4</v>
      </c>
      <c r="H596" s="12">
        <v>4</v>
      </c>
    </row>
    <row r="597" customHeight="1" spans="1:8">
      <c r="A597" s="12" t="s">
        <v>27</v>
      </c>
      <c r="B597" s="13">
        <v>44395</v>
      </c>
      <c r="C597" s="12">
        <v>2342</v>
      </c>
      <c r="D597" s="12">
        <v>1014</v>
      </c>
      <c r="E597" s="12">
        <v>7</v>
      </c>
      <c r="F597" s="12">
        <v>2</v>
      </c>
      <c r="G597" s="12">
        <v>3</v>
      </c>
      <c r="H597" s="12">
        <v>3</v>
      </c>
    </row>
    <row r="598" customHeight="1" spans="1:8">
      <c r="A598" s="12" t="s">
        <v>27</v>
      </c>
      <c r="B598" s="13">
        <v>44396</v>
      </c>
      <c r="C598" s="12">
        <v>1556</v>
      </c>
      <c r="D598" s="12">
        <v>1453</v>
      </c>
      <c r="E598" s="12">
        <v>4</v>
      </c>
      <c r="F598" s="12">
        <v>2</v>
      </c>
      <c r="G598" s="12">
        <v>1</v>
      </c>
      <c r="H598" s="12">
        <v>1</v>
      </c>
    </row>
    <row r="599" customHeight="1" spans="1:8">
      <c r="A599" s="12" t="s">
        <v>27</v>
      </c>
      <c r="B599" s="13">
        <v>44397</v>
      </c>
      <c r="C599" s="12">
        <v>1708</v>
      </c>
      <c r="D599" s="12">
        <v>1469</v>
      </c>
      <c r="E599" s="12">
        <v>5</v>
      </c>
      <c r="F599" s="12">
        <v>3</v>
      </c>
      <c r="G599" s="12">
        <v>2</v>
      </c>
      <c r="H599" s="12">
        <v>2</v>
      </c>
    </row>
    <row r="600" customHeight="1" spans="1:8">
      <c r="A600" s="12" t="s">
        <v>27</v>
      </c>
      <c r="B600" s="13">
        <v>44398</v>
      </c>
      <c r="C600" s="12">
        <v>2049</v>
      </c>
      <c r="D600" s="12">
        <v>1345</v>
      </c>
      <c r="E600" s="12">
        <v>4</v>
      </c>
      <c r="F600" s="12">
        <v>3</v>
      </c>
      <c r="G600" s="12">
        <v>0</v>
      </c>
      <c r="H600" s="12">
        <v>0</v>
      </c>
    </row>
    <row r="601" customHeight="1" spans="1:8">
      <c r="A601" s="12" t="s">
        <v>27</v>
      </c>
      <c r="B601" s="13">
        <v>44399</v>
      </c>
      <c r="C601" s="12">
        <v>1977</v>
      </c>
      <c r="D601" s="12">
        <v>1554</v>
      </c>
      <c r="E601" s="12">
        <v>13</v>
      </c>
      <c r="F601" s="12">
        <v>2</v>
      </c>
      <c r="G601" s="12">
        <v>3</v>
      </c>
      <c r="H601" s="12">
        <v>1</v>
      </c>
    </row>
    <row r="602" customHeight="1" spans="1:8">
      <c r="A602" s="12" t="s">
        <v>27</v>
      </c>
      <c r="B602" s="13">
        <v>44400</v>
      </c>
      <c r="C602" s="12">
        <v>2197</v>
      </c>
      <c r="D602" s="12">
        <v>1313</v>
      </c>
      <c r="E602" s="12">
        <v>8</v>
      </c>
      <c r="F602" s="12">
        <v>2</v>
      </c>
      <c r="G602" s="12">
        <v>3</v>
      </c>
      <c r="H602" s="12">
        <v>3</v>
      </c>
    </row>
    <row r="603" customHeight="1" spans="1:8">
      <c r="A603" s="12" t="s">
        <v>27</v>
      </c>
      <c r="B603" s="13">
        <v>44401</v>
      </c>
      <c r="C603" s="12">
        <v>1420</v>
      </c>
      <c r="D603" s="12">
        <v>873</v>
      </c>
      <c r="E603" s="12">
        <v>10</v>
      </c>
      <c r="F603" s="12">
        <v>2</v>
      </c>
      <c r="G603" s="12">
        <v>2</v>
      </c>
      <c r="H603" s="12">
        <v>2</v>
      </c>
    </row>
    <row r="604" customHeight="1" spans="1:8">
      <c r="A604" s="12" t="s">
        <v>27</v>
      </c>
      <c r="B604" s="13">
        <v>44402</v>
      </c>
      <c r="C604" s="12">
        <v>2104</v>
      </c>
      <c r="D604" s="12">
        <v>1471</v>
      </c>
      <c r="E604" s="12">
        <v>13</v>
      </c>
      <c r="F604" s="12">
        <v>2</v>
      </c>
      <c r="G604" s="12">
        <v>0</v>
      </c>
      <c r="H604" s="12">
        <v>0</v>
      </c>
    </row>
    <row r="605" customHeight="1" spans="1:8">
      <c r="A605" s="12" t="s">
        <v>27</v>
      </c>
      <c r="B605" s="13">
        <v>44403</v>
      </c>
      <c r="C605" s="12">
        <v>1558</v>
      </c>
      <c r="D605" s="12">
        <v>975</v>
      </c>
      <c r="E605" s="12">
        <v>2</v>
      </c>
      <c r="F605" s="12">
        <v>3</v>
      </c>
      <c r="G605" s="12">
        <v>2</v>
      </c>
      <c r="H605" s="12">
        <v>2</v>
      </c>
    </row>
    <row r="606" customHeight="1" spans="1:8">
      <c r="A606" s="12" t="s">
        <v>27</v>
      </c>
      <c r="B606" s="13">
        <v>44404</v>
      </c>
      <c r="C606" s="12">
        <v>1694</v>
      </c>
      <c r="D606" s="12">
        <v>976</v>
      </c>
      <c r="E606" s="12">
        <v>10</v>
      </c>
      <c r="F606" s="12">
        <v>3</v>
      </c>
      <c r="G606" s="12">
        <v>3</v>
      </c>
      <c r="H606" s="12">
        <v>2</v>
      </c>
    </row>
    <row r="607" customHeight="1" spans="1:8">
      <c r="A607" s="12" t="s">
        <v>27</v>
      </c>
      <c r="B607" s="13">
        <v>44405</v>
      </c>
      <c r="C607" s="12">
        <v>1689</v>
      </c>
      <c r="D607" s="12">
        <v>1080</v>
      </c>
      <c r="E607" s="12">
        <v>7</v>
      </c>
      <c r="F607" s="12">
        <v>2</v>
      </c>
      <c r="G607" s="12">
        <v>1</v>
      </c>
      <c r="H607" s="12">
        <v>1</v>
      </c>
    </row>
    <row r="608" customHeight="1" spans="1:8">
      <c r="A608" s="12" t="s">
        <v>27</v>
      </c>
      <c r="B608" s="13">
        <v>44406</v>
      </c>
      <c r="C608" s="12">
        <v>1552</v>
      </c>
      <c r="D608" s="12">
        <v>823</v>
      </c>
      <c r="E608" s="12">
        <v>5</v>
      </c>
      <c r="F608" s="12">
        <v>3</v>
      </c>
      <c r="G608" s="12">
        <v>1</v>
      </c>
      <c r="H608" s="12">
        <v>1</v>
      </c>
    </row>
    <row r="609" customHeight="1" spans="1:8">
      <c r="A609" s="12" t="s">
        <v>27</v>
      </c>
      <c r="B609" s="13">
        <v>44407</v>
      </c>
      <c r="C609" s="12">
        <v>1569</v>
      </c>
      <c r="D609" s="12">
        <v>1451</v>
      </c>
      <c r="E609" s="12">
        <v>9</v>
      </c>
      <c r="F609" s="12">
        <v>3</v>
      </c>
      <c r="G609" s="12">
        <v>5</v>
      </c>
      <c r="H609" s="12">
        <v>5</v>
      </c>
    </row>
    <row r="610" customHeight="1" spans="1:8">
      <c r="A610" s="12" t="s">
        <v>27</v>
      </c>
      <c r="B610" s="13">
        <v>44408</v>
      </c>
      <c r="C610" s="12">
        <v>2045</v>
      </c>
      <c r="D610" s="12">
        <v>861</v>
      </c>
      <c r="E610" s="12">
        <v>7</v>
      </c>
      <c r="F610" s="12">
        <v>4</v>
      </c>
      <c r="G610" s="12">
        <v>3</v>
      </c>
      <c r="H610" s="12">
        <v>3</v>
      </c>
    </row>
    <row r="611" customHeight="1" spans="1:8">
      <c r="A611" s="12" t="s">
        <v>27</v>
      </c>
      <c r="B611" s="13">
        <v>44409</v>
      </c>
      <c r="C611" s="12">
        <v>1230</v>
      </c>
      <c r="D611" s="12">
        <v>1019</v>
      </c>
      <c r="E611" s="12">
        <v>4</v>
      </c>
      <c r="F611" s="12">
        <v>3</v>
      </c>
      <c r="G611" s="12">
        <v>1</v>
      </c>
      <c r="H611" s="12">
        <v>1</v>
      </c>
    </row>
    <row r="612" customHeight="1" spans="1:8">
      <c r="A612" s="12" t="s">
        <v>27</v>
      </c>
      <c r="B612" s="13">
        <v>44410</v>
      </c>
      <c r="C612" s="12">
        <v>600</v>
      </c>
      <c r="D612" s="12">
        <v>1016</v>
      </c>
      <c r="E612" s="12">
        <v>7</v>
      </c>
      <c r="F612" s="12">
        <v>2</v>
      </c>
      <c r="G612" s="12">
        <v>1</v>
      </c>
      <c r="H612" s="12">
        <v>1</v>
      </c>
    </row>
    <row r="613" customHeight="1" spans="1:8">
      <c r="A613" s="12" t="s">
        <v>27</v>
      </c>
      <c r="B613" s="13">
        <v>44411</v>
      </c>
      <c r="C613" s="12">
        <v>118</v>
      </c>
      <c r="D613" s="12">
        <v>1412</v>
      </c>
      <c r="E613" s="12">
        <v>4</v>
      </c>
      <c r="F613" s="12">
        <v>3</v>
      </c>
      <c r="G613" s="12">
        <v>3</v>
      </c>
      <c r="H613" s="12">
        <v>3</v>
      </c>
    </row>
    <row r="614" customHeight="1" spans="1:8">
      <c r="A614" s="12" t="s">
        <v>27</v>
      </c>
      <c r="B614" s="13">
        <v>44412</v>
      </c>
      <c r="C614" s="12">
        <v>800</v>
      </c>
      <c r="D614" s="12">
        <v>1288</v>
      </c>
      <c r="E614" s="12">
        <v>9</v>
      </c>
      <c r="F614" s="12">
        <v>2</v>
      </c>
      <c r="G614" s="12">
        <v>1</v>
      </c>
      <c r="H614" s="12">
        <v>1</v>
      </c>
    </row>
    <row r="615" customHeight="1" spans="1:8">
      <c r="A615" s="12" t="s">
        <v>27</v>
      </c>
      <c r="B615" s="13">
        <v>44413</v>
      </c>
      <c r="C615" s="12">
        <v>1598</v>
      </c>
      <c r="D615" s="12">
        <v>843</v>
      </c>
      <c r="E615" s="12">
        <v>8</v>
      </c>
      <c r="F615" s="12">
        <v>3</v>
      </c>
      <c r="G615" s="12">
        <v>5</v>
      </c>
      <c r="H615" s="12">
        <v>5</v>
      </c>
    </row>
    <row r="616" customHeight="1" spans="1:8">
      <c r="A616" s="12" t="s">
        <v>27</v>
      </c>
      <c r="B616" s="13">
        <v>44414</v>
      </c>
      <c r="C616" s="12">
        <v>1579</v>
      </c>
      <c r="D616" s="12">
        <v>1269</v>
      </c>
      <c r="E616" s="12">
        <v>6</v>
      </c>
      <c r="F616" s="12">
        <v>3</v>
      </c>
      <c r="G616" s="12">
        <v>3</v>
      </c>
      <c r="H616" s="12">
        <v>3</v>
      </c>
    </row>
    <row r="617" customHeight="1" spans="1:8">
      <c r="A617" s="12" t="s">
        <v>27</v>
      </c>
      <c r="B617" s="13">
        <v>44415</v>
      </c>
      <c r="C617" s="12">
        <v>2373</v>
      </c>
      <c r="D617" s="12">
        <v>1587</v>
      </c>
      <c r="E617" s="12">
        <v>7</v>
      </c>
      <c r="F617" s="12">
        <v>2</v>
      </c>
      <c r="G617" s="12">
        <v>5</v>
      </c>
      <c r="H617" s="12">
        <v>5</v>
      </c>
    </row>
    <row r="618" customHeight="1" spans="1:8">
      <c r="A618" s="12" t="s">
        <v>27</v>
      </c>
      <c r="B618" s="13">
        <v>44416</v>
      </c>
      <c r="C618" s="12">
        <v>2601</v>
      </c>
      <c r="D618" s="12">
        <v>1425</v>
      </c>
      <c r="E618" s="12">
        <v>9</v>
      </c>
      <c r="F618" s="12">
        <v>7</v>
      </c>
      <c r="G618" s="12">
        <v>2</v>
      </c>
      <c r="H618" s="12">
        <v>2</v>
      </c>
    </row>
    <row r="619" customHeight="1" spans="1:8">
      <c r="A619" s="12" t="s">
        <v>27</v>
      </c>
      <c r="B619" s="13">
        <v>44417</v>
      </c>
      <c r="C619" s="12">
        <v>1961</v>
      </c>
      <c r="D619" s="12">
        <v>1588</v>
      </c>
      <c r="E619" s="12">
        <v>4</v>
      </c>
      <c r="F619" s="12">
        <v>3</v>
      </c>
      <c r="G619" s="12">
        <v>3</v>
      </c>
      <c r="H619" s="12">
        <v>3</v>
      </c>
    </row>
    <row r="620" customHeight="1" spans="1:8">
      <c r="A620" s="12" t="s">
        <v>27</v>
      </c>
      <c r="B620" s="13">
        <v>44418</v>
      </c>
      <c r="C620" s="12">
        <v>1482</v>
      </c>
      <c r="D620" s="12">
        <v>801</v>
      </c>
      <c r="E620" s="12">
        <v>10</v>
      </c>
      <c r="F620" s="12">
        <v>3</v>
      </c>
      <c r="G620" s="12">
        <v>0</v>
      </c>
      <c r="H620" s="12">
        <v>0</v>
      </c>
    </row>
    <row r="621" customHeight="1" spans="1:8">
      <c r="A621" s="12" t="s">
        <v>27</v>
      </c>
      <c r="B621" s="13">
        <v>44419</v>
      </c>
      <c r="C621" s="12">
        <v>1595</v>
      </c>
      <c r="D621" s="12">
        <v>1183</v>
      </c>
      <c r="E621" s="12">
        <v>5</v>
      </c>
      <c r="F621" s="12">
        <v>4</v>
      </c>
      <c r="G621" s="12">
        <v>1</v>
      </c>
      <c r="H621" s="12">
        <v>1</v>
      </c>
    </row>
    <row r="622" customHeight="1" spans="1:8">
      <c r="A622" s="12" t="s">
        <v>27</v>
      </c>
      <c r="B622" s="13">
        <v>44420</v>
      </c>
      <c r="C622" s="12">
        <v>1423</v>
      </c>
      <c r="D622" s="12">
        <v>1000</v>
      </c>
      <c r="E622" s="12">
        <v>3</v>
      </c>
      <c r="F622" s="12">
        <v>2</v>
      </c>
      <c r="G622" s="12">
        <v>1</v>
      </c>
      <c r="H622" s="12">
        <v>1</v>
      </c>
    </row>
    <row r="623" customHeight="1" spans="1:8">
      <c r="A623" s="12" t="s">
        <v>27</v>
      </c>
      <c r="B623" s="13">
        <v>44421</v>
      </c>
      <c r="C623" s="12">
        <v>1586</v>
      </c>
      <c r="D623" s="12">
        <v>897</v>
      </c>
      <c r="E623" s="12">
        <v>6</v>
      </c>
      <c r="F623" s="12">
        <v>2</v>
      </c>
      <c r="G623" s="12">
        <v>3</v>
      </c>
      <c r="H623" s="12">
        <v>3</v>
      </c>
    </row>
    <row r="624" customHeight="1" spans="1:8">
      <c r="A624" s="12" t="s">
        <v>27</v>
      </c>
      <c r="B624" s="13">
        <v>44422</v>
      </c>
      <c r="C624" s="12">
        <v>1621</v>
      </c>
      <c r="D624" s="12">
        <v>1455</v>
      </c>
      <c r="E624" s="12">
        <v>4</v>
      </c>
      <c r="F624" s="12">
        <v>2</v>
      </c>
      <c r="G624" s="12">
        <v>0</v>
      </c>
      <c r="H624" s="12">
        <v>0</v>
      </c>
    </row>
    <row r="625" customHeight="1" spans="1:8">
      <c r="A625" s="12" t="s">
        <v>27</v>
      </c>
      <c r="B625" s="13">
        <v>44423</v>
      </c>
      <c r="C625" s="12">
        <v>1649</v>
      </c>
      <c r="D625" s="12">
        <v>982</v>
      </c>
      <c r="E625" s="12">
        <v>5</v>
      </c>
      <c r="F625" s="12">
        <v>2</v>
      </c>
      <c r="G625" s="12">
        <v>1</v>
      </c>
      <c r="H625" s="12">
        <v>1</v>
      </c>
    </row>
    <row r="626" customHeight="1" spans="1:8">
      <c r="A626" s="12" t="s">
        <v>27</v>
      </c>
      <c r="B626" s="13">
        <v>44424</v>
      </c>
      <c r="C626" s="12">
        <v>1712</v>
      </c>
      <c r="D626" s="12">
        <v>1213</v>
      </c>
      <c r="E626" s="12">
        <v>9</v>
      </c>
      <c r="F626" s="12">
        <v>2</v>
      </c>
      <c r="G626" s="12">
        <v>4</v>
      </c>
      <c r="H626" s="12">
        <v>4</v>
      </c>
    </row>
    <row r="627" customHeight="1" spans="1:8">
      <c r="A627" s="12" t="s">
        <v>27</v>
      </c>
      <c r="B627" s="13">
        <v>44425</v>
      </c>
      <c r="C627" s="12">
        <v>1628</v>
      </c>
      <c r="D627" s="12">
        <v>859</v>
      </c>
      <c r="E627" s="12">
        <v>10</v>
      </c>
      <c r="F627" s="12">
        <v>3</v>
      </c>
      <c r="G627" s="12">
        <v>2</v>
      </c>
      <c r="H627" s="12">
        <v>2</v>
      </c>
    </row>
    <row r="628" customHeight="1" spans="1:8">
      <c r="A628" s="12" t="s">
        <v>27</v>
      </c>
      <c r="B628" s="13">
        <v>44426</v>
      </c>
      <c r="C628" s="12">
        <v>1436</v>
      </c>
      <c r="D628" s="12">
        <v>1280</v>
      </c>
      <c r="E628" s="12">
        <v>5</v>
      </c>
      <c r="F628" s="12">
        <v>2</v>
      </c>
      <c r="G628" s="12">
        <v>1</v>
      </c>
      <c r="H628" s="12">
        <v>0</v>
      </c>
    </row>
    <row r="629" customHeight="1" spans="1:8">
      <c r="A629" s="12" t="s">
        <v>27</v>
      </c>
      <c r="B629" s="13">
        <v>44427</v>
      </c>
      <c r="C629" s="12">
        <v>1600</v>
      </c>
      <c r="D629" s="12">
        <v>1216</v>
      </c>
      <c r="E629" s="12">
        <v>7</v>
      </c>
      <c r="F629" s="12">
        <v>5</v>
      </c>
      <c r="G629" s="12">
        <v>1</v>
      </c>
      <c r="H629" s="12">
        <v>1</v>
      </c>
    </row>
    <row r="630" customHeight="1" spans="1:8">
      <c r="A630" s="12" t="s">
        <v>27</v>
      </c>
      <c r="B630" s="13">
        <v>44428</v>
      </c>
      <c r="C630" s="12">
        <v>1481</v>
      </c>
      <c r="D630" s="12">
        <v>883</v>
      </c>
      <c r="E630" s="12">
        <v>8</v>
      </c>
      <c r="F630" s="12">
        <v>2</v>
      </c>
      <c r="G630" s="12">
        <v>6</v>
      </c>
      <c r="H630" s="12">
        <v>6</v>
      </c>
    </row>
    <row r="631" customHeight="1" spans="1:8">
      <c r="A631" s="12" t="s">
        <v>27</v>
      </c>
      <c r="B631" s="13">
        <v>44429</v>
      </c>
      <c r="C631" s="12">
        <v>1621</v>
      </c>
      <c r="D631" s="12">
        <v>1562</v>
      </c>
      <c r="E631" s="12">
        <v>5</v>
      </c>
      <c r="F631" s="12">
        <v>5</v>
      </c>
      <c r="G631" s="12">
        <v>3</v>
      </c>
      <c r="H631" s="12">
        <v>2</v>
      </c>
    </row>
    <row r="632" customHeight="1" spans="1:8">
      <c r="A632" s="12" t="s">
        <v>27</v>
      </c>
      <c r="B632" s="13">
        <v>44430</v>
      </c>
      <c r="C632" s="12">
        <v>1625</v>
      </c>
      <c r="D632" s="12">
        <v>2315</v>
      </c>
      <c r="E632" s="12">
        <v>7</v>
      </c>
      <c r="F632" s="12">
        <v>3</v>
      </c>
      <c r="G632" s="12">
        <v>4</v>
      </c>
      <c r="H632" s="12">
        <v>3</v>
      </c>
    </row>
    <row r="633" customHeight="1" spans="1:8">
      <c r="A633" s="12" t="s">
        <v>27</v>
      </c>
      <c r="B633" s="13">
        <v>44431</v>
      </c>
      <c r="C633" s="12">
        <v>1663</v>
      </c>
      <c r="D633" s="12">
        <v>1419</v>
      </c>
      <c r="E633" s="12">
        <v>4</v>
      </c>
      <c r="F633" s="12">
        <v>2</v>
      </c>
      <c r="G633" s="12">
        <v>2</v>
      </c>
      <c r="H633" s="12">
        <v>2</v>
      </c>
    </row>
    <row r="634" customHeight="1" spans="1:8">
      <c r="A634" s="12" t="s">
        <v>27</v>
      </c>
      <c r="B634" s="13">
        <v>44432</v>
      </c>
      <c r="C634" s="12">
        <v>1000</v>
      </c>
      <c r="D634" s="12">
        <v>1043</v>
      </c>
      <c r="E634" s="12">
        <v>10</v>
      </c>
      <c r="F634" s="12">
        <v>3</v>
      </c>
      <c r="G634" s="12">
        <v>1</v>
      </c>
      <c r="H634" s="12">
        <v>1</v>
      </c>
    </row>
    <row r="635" customHeight="1" spans="1:8">
      <c r="A635" s="12" t="s">
        <v>27</v>
      </c>
      <c r="B635" s="13">
        <v>44433</v>
      </c>
      <c r="C635" s="12">
        <v>1303</v>
      </c>
      <c r="D635" s="12">
        <v>1052</v>
      </c>
      <c r="E635" s="12">
        <v>8</v>
      </c>
      <c r="F635" s="12">
        <v>4</v>
      </c>
      <c r="G635" s="12">
        <v>3</v>
      </c>
      <c r="H635" s="12">
        <v>3</v>
      </c>
    </row>
    <row r="636" customHeight="1" spans="1:8">
      <c r="A636" s="12" t="s">
        <v>27</v>
      </c>
      <c r="B636" s="13">
        <v>44434</v>
      </c>
      <c r="C636" s="12">
        <v>1712</v>
      </c>
      <c r="D636" s="12">
        <v>1218</v>
      </c>
      <c r="E636" s="12">
        <v>9</v>
      </c>
      <c r="F636" s="12">
        <v>4</v>
      </c>
      <c r="G636" s="12">
        <v>4</v>
      </c>
      <c r="H636" s="12">
        <v>4</v>
      </c>
    </row>
    <row r="637" customHeight="1" spans="1:8">
      <c r="A637" s="12" t="s">
        <v>27</v>
      </c>
      <c r="B637" s="13">
        <v>44435</v>
      </c>
      <c r="C637" s="12">
        <v>1684</v>
      </c>
      <c r="D637" s="12">
        <v>1412</v>
      </c>
      <c r="E637" s="12">
        <v>6</v>
      </c>
      <c r="F637" s="12">
        <v>4</v>
      </c>
      <c r="G637" s="12">
        <v>2</v>
      </c>
      <c r="H637" s="12">
        <v>2</v>
      </c>
    </row>
    <row r="638" customHeight="1" spans="1:8">
      <c r="A638" s="12" t="s">
        <v>27</v>
      </c>
      <c r="B638" s="13">
        <v>44436</v>
      </c>
      <c r="C638" s="12">
        <v>1646</v>
      </c>
      <c r="D638" s="12">
        <v>1268</v>
      </c>
      <c r="E638" s="12">
        <v>5</v>
      </c>
      <c r="F638" s="12">
        <v>6</v>
      </c>
      <c r="G638" s="12">
        <v>4</v>
      </c>
      <c r="H638" s="12">
        <v>3</v>
      </c>
    </row>
    <row r="639" customHeight="1" spans="1:8">
      <c r="A639" s="12" t="s">
        <v>27</v>
      </c>
      <c r="B639" s="13">
        <v>44437</v>
      </c>
      <c r="C639" s="12">
        <v>1770</v>
      </c>
      <c r="D639" s="12">
        <v>1407</v>
      </c>
      <c r="E639" s="12">
        <v>8</v>
      </c>
      <c r="F639" s="12">
        <v>3</v>
      </c>
      <c r="G639" s="12">
        <v>6</v>
      </c>
      <c r="H639" s="12">
        <v>5</v>
      </c>
    </row>
    <row r="640" customHeight="1" spans="1:8">
      <c r="A640" s="12" t="s">
        <v>27</v>
      </c>
      <c r="B640" s="13">
        <v>44438</v>
      </c>
      <c r="C640" s="12">
        <v>2024</v>
      </c>
      <c r="D640" s="12">
        <v>1082</v>
      </c>
      <c r="E640" s="12">
        <v>7</v>
      </c>
      <c r="F640" s="12">
        <v>2</v>
      </c>
      <c r="G640" s="12">
        <v>5</v>
      </c>
      <c r="H640" s="12">
        <v>4</v>
      </c>
    </row>
    <row r="641" customHeight="1" spans="1:8">
      <c r="A641" s="12" t="s">
        <v>27</v>
      </c>
      <c r="B641" s="13">
        <v>44439</v>
      </c>
      <c r="C641" s="12">
        <v>1837</v>
      </c>
      <c r="D641" s="12">
        <v>3267</v>
      </c>
      <c r="E641" s="12">
        <v>6</v>
      </c>
      <c r="F641" s="12">
        <v>3</v>
      </c>
      <c r="G641" s="12">
        <v>3</v>
      </c>
      <c r="H641" s="12">
        <v>3</v>
      </c>
    </row>
    <row r="642" customHeight="1" spans="1:8">
      <c r="A642" s="12" t="s">
        <v>27</v>
      </c>
      <c r="B642" s="13">
        <v>44440</v>
      </c>
      <c r="C642" s="12">
        <v>1810</v>
      </c>
      <c r="D642" s="12">
        <v>2091</v>
      </c>
      <c r="E642" s="12">
        <v>13</v>
      </c>
      <c r="F642" s="12">
        <v>4</v>
      </c>
      <c r="G642" s="12">
        <v>2</v>
      </c>
      <c r="H642" s="12">
        <v>1</v>
      </c>
    </row>
    <row r="643" customHeight="1" spans="1:8">
      <c r="A643" s="12" t="s">
        <v>27</v>
      </c>
      <c r="B643" s="13">
        <v>44441</v>
      </c>
      <c r="C643" s="12">
        <v>1952</v>
      </c>
      <c r="D643" s="12">
        <v>911</v>
      </c>
      <c r="E643" s="12">
        <v>7</v>
      </c>
      <c r="F643" s="12">
        <v>3</v>
      </c>
      <c r="G643" s="12">
        <v>5</v>
      </c>
      <c r="H643" s="12">
        <v>4</v>
      </c>
    </row>
    <row r="644" customHeight="1" spans="1:8">
      <c r="A644" s="12" t="s">
        <v>27</v>
      </c>
      <c r="B644" s="13">
        <v>44442</v>
      </c>
      <c r="C644" s="12">
        <v>1716</v>
      </c>
      <c r="D644" s="12">
        <v>1304</v>
      </c>
      <c r="E644" s="12">
        <v>10</v>
      </c>
      <c r="F644" s="12">
        <v>4</v>
      </c>
      <c r="G644" s="12">
        <v>4</v>
      </c>
      <c r="H644" s="12">
        <v>4</v>
      </c>
    </row>
    <row r="645" customHeight="1" spans="1:8">
      <c r="A645" s="12" t="s">
        <v>27</v>
      </c>
      <c r="B645" s="13">
        <v>44443</v>
      </c>
      <c r="C645" s="12">
        <v>1778</v>
      </c>
      <c r="D645" s="12">
        <v>1163</v>
      </c>
      <c r="E645" s="12">
        <v>13</v>
      </c>
      <c r="F645" s="12">
        <v>3</v>
      </c>
      <c r="G645" s="12">
        <v>1</v>
      </c>
      <c r="H645" s="12">
        <v>1</v>
      </c>
    </row>
    <row r="646" customHeight="1" spans="1:8">
      <c r="A646" s="12" t="s">
        <v>27</v>
      </c>
      <c r="B646" s="13">
        <v>44444</v>
      </c>
      <c r="C646" s="12">
        <v>1725</v>
      </c>
      <c r="D646" s="12">
        <v>1103</v>
      </c>
      <c r="E646" s="12">
        <v>6</v>
      </c>
      <c r="F646" s="12">
        <v>3</v>
      </c>
      <c r="G646" s="12">
        <v>2</v>
      </c>
      <c r="H646" s="12">
        <v>2</v>
      </c>
    </row>
    <row r="647" customHeight="1" spans="1:8">
      <c r="A647" s="12" t="s">
        <v>27</v>
      </c>
      <c r="B647" s="13">
        <v>44445</v>
      </c>
      <c r="C647" s="12">
        <v>1627</v>
      </c>
      <c r="D647" s="12">
        <v>1495</v>
      </c>
      <c r="E647" s="12">
        <v>10</v>
      </c>
      <c r="F647" s="12">
        <v>3</v>
      </c>
      <c r="G647" s="12">
        <v>0</v>
      </c>
      <c r="H647" s="12">
        <v>0</v>
      </c>
    </row>
    <row r="648" customHeight="1" spans="1:8">
      <c r="A648" s="12" t="s">
        <v>27</v>
      </c>
      <c r="B648" s="13">
        <v>44446</v>
      </c>
      <c r="C648" s="12">
        <v>1697</v>
      </c>
      <c r="D648" s="12">
        <v>1201</v>
      </c>
      <c r="E648" s="12">
        <v>7</v>
      </c>
      <c r="F648" s="12">
        <v>3</v>
      </c>
      <c r="G648" s="12">
        <v>3</v>
      </c>
      <c r="H648" s="12">
        <v>3</v>
      </c>
    </row>
    <row r="649" customHeight="1" spans="1:8">
      <c r="A649" s="12" t="s">
        <v>27</v>
      </c>
      <c r="B649" s="13">
        <v>44447</v>
      </c>
      <c r="C649" s="12">
        <v>1598</v>
      </c>
      <c r="D649" s="12">
        <v>989</v>
      </c>
      <c r="E649" s="12">
        <v>3</v>
      </c>
      <c r="F649" s="12">
        <v>5</v>
      </c>
      <c r="G649" s="12">
        <v>0</v>
      </c>
      <c r="H649" s="12">
        <v>0</v>
      </c>
    </row>
    <row r="650" customHeight="1" spans="1:8">
      <c r="A650" s="12" t="s">
        <v>27</v>
      </c>
      <c r="B650" s="13">
        <v>44448</v>
      </c>
      <c r="C650" s="12">
        <v>1488</v>
      </c>
      <c r="D650" s="12">
        <v>934</v>
      </c>
      <c r="E650" s="12">
        <v>9</v>
      </c>
      <c r="F650" s="12">
        <v>4</v>
      </c>
      <c r="G650" s="12">
        <v>4</v>
      </c>
      <c r="H650" s="12">
        <v>3</v>
      </c>
    </row>
    <row r="651" customHeight="1" spans="1:8">
      <c r="A651" s="12" t="s">
        <v>27</v>
      </c>
      <c r="B651" s="13">
        <v>44449</v>
      </c>
      <c r="C651" s="12">
        <v>1597</v>
      </c>
      <c r="D651" s="12">
        <v>1474</v>
      </c>
      <c r="E651" s="12">
        <v>14</v>
      </c>
      <c r="F651" s="12">
        <v>6</v>
      </c>
      <c r="G651" s="12">
        <v>3</v>
      </c>
      <c r="H651" s="12">
        <v>3</v>
      </c>
    </row>
    <row r="652" customHeight="1" spans="1:8">
      <c r="A652" s="12" t="s">
        <v>27</v>
      </c>
      <c r="B652" s="13">
        <v>44450</v>
      </c>
      <c r="C652" s="12">
        <v>1766</v>
      </c>
      <c r="D652" s="12">
        <v>1203</v>
      </c>
      <c r="E652" s="12">
        <v>8</v>
      </c>
      <c r="F652" s="12">
        <v>4</v>
      </c>
      <c r="G652" s="12">
        <v>3</v>
      </c>
      <c r="H652" s="12">
        <v>3</v>
      </c>
    </row>
    <row r="653" customHeight="1" spans="1:8">
      <c r="A653" s="12" t="s">
        <v>27</v>
      </c>
      <c r="B653" s="13">
        <v>44451</v>
      </c>
      <c r="C653" s="12">
        <v>1752</v>
      </c>
      <c r="D653" s="12">
        <v>1258</v>
      </c>
      <c r="E653" s="12">
        <v>8</v>
      </c>
      <c r="F653" s="12">
        <v>2</v>
      </c>
      <c r="G653" s="12">
        <v>2</v>
      </c>
      <c r="H653" s="12">
        <v>2</v>
      </c>
    </row>
    <row r="654" customHeight="1" spans="1:8">
      <c r="A654" s="12" t="s">
        <v>27</v>
      </c>
      <c r="B654" s="13">
        <v>44452</v>
      </c>
      <c r="C654" s="12">
        <v>1618</v>
      </c>
      <c r="D654" s="12">
        <v>1468</v>
      </c>
      <c r="E654" s="12">
        <v>8</v>
      </c>
      <c r="F654" s="12">
        <v>7</v>
      </c>
      <c r="G654" s="12">
        <v>1</v>
      </c>
      <c r="H654" s="12">
        <v>1</v>
      </c>
    </row>
    <row r="655" customHeight="1" spans="1:8">
      <c r="A655" s="12" t="s">
        <v>27</v>
      </c>
      <c r="B655" s="13">
        <v>44453</v>
      </c>
      <c r="C655" s="12">
        <v>1021</v>
      </c>
      <c r="D655" s="12">
        <v>841</v>
      </c>
      <c r="E655" s="12">
        <v>7</v>
      </c>
      <c r="F655" s="12">
        <v>6</v>
      </c>
      <c r="G655" s="12">
        <v>3</v>
      </c>
      <c r="H655" s="12">
        <v>3</v>
      </c>
    </row>
    <row r="656" customHeight="1" spans="1:8">
      <c r="A656" s="12" t="s">
        <v>27</v>
      </c>
      <c r="B656" s="13">
        <v>44454</v>
      </c>
      <c r="C656" s="12">
        <v>700</v>
      </c>
      <c r="D656" s="12">
        <v>1049</v>
      </c>
      <c r="E656" s="12">
        <v>7</v>
      </c>
      <c r="F656" s="12">
        <v>2</v>
      </c>
      <c r="G656" s="12">
        <v>1</v>
      </c>
      <c r="H656" s="12">
        <v>1</v>
      </c>
    </row>
    <row r="657" customHeight="1" spans="1:8">
      <c r="A657" s="12" t="s">
        <v>27</v>
      </c>
      <c r="B657" s="13">
        <v>44455</v>
      </c>
      <c r="C657" s="12">
        <v>705</v>
      </c>
      <c r="D657" s="12">
        <v>1256</v>
      </c>
      <c r="E657" s="12">
        <v>9</v>
      </c>
      <c r="F657" s="12">
        <v>9</v>
      </c>
      <c r="G657" s="12">
        <v>3</v>
      </c>
      <c r="H657" s="12">
        <v>3</v>
      </c>
    </row>
    <row r="658" customHeight="1" spans="1:8">
      <c r="A658" s="12" t="s">
        <v>27</v>
      </c>
      <c r="B658" s="13">
        <v>44456</v>
      </c>
      <c r="C658" s="12">
        <v>1696</v>
      </c>
      <c r="D658" s="12">
        <v>1425</v>
      </c>
      <c r="E658" s="12">
        <v>6</v>
      </c>
      <c r="F658" s="12">
        <v>5</v>
      </c>
      <c r="G658" s="12">
        <v>1</v>
      </c>
      <c r="H658" s="12">
        <v>1</v>
      </c>
    </row>
    <row r="659" customHeight="1" spans="1:8">
      <c r="A659" s="12" t="s">
        <v>27</v>
      </c>
      <c r="B659" s="13">
        <v>44457</v>
      </c>
      <c r="C659" s="12">
        <v>1712</v>
      </c>
      <c r="D659" s="12">
        <v>1223</v>
      </c>
      <c r="E659" s="12">
        <v>2</v>
      </c>
      <c r="F659" s="12">
        <v>5</v>
      </c>
      <c r="G659" s="12">
        <v>2</v>
      </c>
      <c r="H659" s="12">
        <v>2</v>
      </c>
    </row>
    <row r="660" customHeight="1" spans="1:8">
      <c r="A660" s="12" t="s">
        <v>27</v>
      </c>
      <c r="B660" s="13">
        <v>44458</v>
      </c>
      <c r="C660" s="12">
        <v>2012</v>
      </c>
      <c r="D660" s="12">
        <v>922</v>
      </c>
      <c r="E660" s="12">
        <v>9</v>
      </c>
      <c r="F660" s="12">
        <v>7</v>
      </c>
      <c r="G660" s="12">
        <v>3</v>
      </c>
      <c r="H660" s="12">
        <v>2</v>
      </c>
    </row>
    <row r="661" customHeight="1" spans="1:8">
      <c r="A661" s="12" t="s">
        <v>27</v>
      </c>
      <c r="B661" s="13">
        <v>44459</v>
      </c>
      <c r="C661" s="12">
        <v>2280</v>
      </c>
      <c r="D661" s="12">
        <v>1589</v>
      </c>
      <c r="E661" s="12">
        <v>8</v>
      </c>
      <c r="F661" s="12">
        <v>2</v>
      </c>
      <c r="G661" s="12">
        <v>4</v>
      </c>
      <c r="H661" s="12">
        <v>4</v>
      </c>
    </row>
    <row r="662" customHeight="1" spans="1:8">
      <c r="A662" s="12" t="s">
        <v>27</v>
      </c>
      <c r="B662" s="13">
        <v>44460</v>
      </c>
      <c r="C662" s="12">
        <v>1846</v>
      </c>
      <c r="D662" s="12">
        <v>1090</v>
      </c>
      <c r="E662" s="12">
        <v>7</v>
      </c>
      <c r="F662" s="12">
        <v>4</v>
      </c>
      <c r="G662" s="12">
        <v>2</v>
      </c>
      <c r="H662" s="12">
        <v>2</v>
      </c>
    </row>
    <row r="663" customHeight="1" spans="1:8">
      <c r="A663" s="12" t="s">
        <v>27</v>
      </c>
      <c r="B663" s="13">
        <v>44461</v>
      </c>
      <c r="C663" s="12">
        <v>1675</v>
      </c>
      <c r="D663" s="12">
        <v>1517</v>
      </c>
      <c r="E663" s="12">
        <v>6</v>
      </c>
      <c r="F663" s="12">
        <v>5</v>
      </c>
      <c r="G663" s="12">
        <v>3</v>
      </c>
      <c r="H663" s="12">
        <v>3</v>
      </c>
    </row>
    <row r="664" customHeight="1" spans="1:8">
      <c r="A664" s="12" t="s">
        <v>27</v>
      </c>
      <c r="B664" s="13">
        <v>44462</v>
      </c>
      <c r="C664" s="12">
        <v>1859</v>
      </c>
      <c r="D664" s="12">
        <v>967</v>
      </c>
      <c r="E664" s="12">
        <v>8</v>
      </c>
      <c r="F664" s="12">
        <v>4</v>
      </c>
      <c r="G664" s="12">
        <v>2</v>
      </c>
      <c r="H664" s="12">
        <v>2</v>
      </c>
    </row>
    <row r="665" customHeight="1" spans="1:8">
      <c r="A665" s="12" t="s">
        <v>27</v>
      </c>
      <c r="B665" s="13">
        <v>44463</v>
      </c>
      <c r="C665" s="12">
        <v>1791</v>
      </c>
      <c r="D665" s="12">
        <v>1325</v>
      </c>
      <c r="E665" s="12">
        <v>8</v>
      </c>
      <c r="F665" s="12">
        <v>2</v>
      </c>
      <c r="G665" s="12">
        <v>2</v>
      </c>
      <c r="H665" s="12">
        <v>2</v>
      </c>
    </row>
    <row r="666" customHeight="1" spans="1:8">
      <c r="A666" s="12" t="s">
        <v>27</v>
      </c>
      <c r="B666" s="13">
        <v>44464</v>
      </c>
      <c r="C666" s="12">
        <v>1662</v>
      </c>
      <c r="D666" s="12">
        <v>1796</v>
      </c>
      <c r="E666" s="12">
        <v>11</v>
      </c>
      <c r="F666" s="12">
        <v>2</v>
      </c>
      <c r="G666" s="12">
        <v>6</v>
      </c>
      <c r="H666" s="12">
        <v>6</v>
      </c>
    </row>
    <row r="667" customHeight="1" spans="1:8">
      <c r="A667" s="12" t="s">
        <v>27</v>
      </c>
      <c r="B667" s="13">
        <v>44465</v>
      </c>
      <c r="C667" s="12">
        <v>1565</v>
      </c>
      <c r="D667" s="12">
        <v>1191</v>
      </c>
      <c r="E667" s="12">
        <v>9</v>
      </c>
      <c r="F667" s="12">
        <v>3</v>
      </c>
      <c r="G667" s="12">
        <v>2</v>
      </c>
      <c r="H667" s="12">
        <v>2</v>
      </c>
    </row>
    <row r="668" customHeight="1" spans="1:8">
      <c r="A668" s="12" t="s">
        <v>27</v>
      </c>
      <c r="B668" s="13">
        <v>44466</v>
      </c>
      <c r="C668" s="12">
        <v>1767</v>
      </c>
      <c r="D668" s="12">
        <v>1225</v>
      </c>
      <c r="E668" s="12">
        <v>6</v>
      </c>
      <c r="F668" s="12">
        <v>6</v>
      </c>
      <c r="G668" s="12">
        <v>5</v>
      </c>
      <c r="H668" s="12">
        <v>5</v>
      </c>
    </row>
    <row r="669" customHeight="1" spans="1:8">
      <c r="A669" s="12" t="s">
        <v>27</v>
      </c>
      <c r="B669" s="13">
        <v>44467</v>
      </c>
      <c r="C669" s="12">
        <v>1725</v>
      </c>
      <c r="D669" s="12">
        <v>825</v>
      </c>
      <c r="E669" s="12">
        <v>5</v>
      </c>
      <c r="F669" s="12">
        <v>2</v>
      </c>
      <c r="G669" s="12">
        <v>0</v>
      </c>
      <c r="H669" s="12">
        <v>0</v>
      </c>
    </row>
    <row r="670" customHeight="1" spans="1:8">
      <c r="A670" s="12" t="s">
        <v>27</v>
      </c>
      <c r="B670" s="13">
        <v>44468</v>
      </c>
      <c r="C670" s="12">
        <v>1834</v>
      </c>
      <c r="D670" s="12">
        <v>1303</v>
      </c>
      <c r="E670" s="12">
        <v>8</v>
      </c>
      <c r="F670" s="12">
        <v>2</v>
      </c>
      <c r="G670" s="12">
        <v>6</v>
      </c>
      <c r="H670" s="12">
        <v>5</v>
      </c>
    </row>
    <row r="671" customHeight="1" spans="1:8">
      <c r="A671" s="12" t="s">
        <v>27</v>
      </c>
      <c r="B671" s="13">
        <v>44469</v>
      </c>
      <c r="C671" s="12">
        <v>1748</v>
      </c>
      <c r="D671" s="12">
        <v>1906</v>
      </c>
      <c r="E671" s="12">
        <v>6</v>
      </c>
      <c r="F671" s="12">
        <v>4</v>
      </c>
      <c r="G671" s="12">
        <v>4</v>
      </c>
      <c r="H671" s="12">
        <v>4</v>
      </c>
    </row>
    <row r="672" customHeight="1" spans="1:8">
      <c r="A672" s="12" t="s">
        <v>27</v>
      </c>
      <c r="B672" s="13">
        <v>44470</v>
      </c>
      <c r="C672" s="12">
        <v>1924</v>
      </c>
      <c r="D672" s="12">
        <v>1123</v>
      </c>
      <c r="E672" s="12">
        <v>8</v>
      </c>
      <c r="F672" s="12">
        <v>3</v>
      </c>
      <c r="G672" s="12">
        <v>6</v>
      </c>
      <c r="H672" s="12">
        <v>6</v>
      </c>
    </row>
    <row r="673" customHeight="1" spans="1:8">
      <c r="A673" s="12" t="s">
        <v>27</v>
      </c>
      <c r="B673" s="13">
        <v>44471</v>
      </c>
      <c r="C673" s="12">
        <v>1914</v>
      </c>
      <c r="D673" s="12">
        <v>1072</v>
      </c>
      <c r="E673" s="12">
        <v>6</v>
      </c>
      <c r="F673" s="12">
        <v>4</v>
      </c>
      <c r="G673" s="12">
        <v>4</v>
      </c>
      <c r="H673" s="12">
        <v>3</v>
      </c>
    </row>
    <row r="674" customHeight="1" spans="1:8">
      <c r="A674" s="12" t="s">
        <v>27</v>
      </c>
      <c r="B674" s="13">
        <v>44472</v>
      </c>
      <c r="C674" s="12">
        <v>1850</v>
      </c>
      <c r="D674" s="12">
        <v>1195</v>
      </c>
      <c r="E674" s="12">
        <v>8</v>
      </c>
      <c r="F674" s="12">
        <v>3</v>
      </c>
      <c r="G674" s="12">
        <v>3</v>
      </c>
      <c r="H674" s="12">
        <v>3</v>
      </c>
    </row>
    <row r="675" customHeight="1" spans="1:8">
      <c r="A675" s="12" t="s">
        <v>27</v>
      </c>
      <c r="B675" s="13">
        <v>44473</v>
      </c>
      <c r="C675" s="12">
        <v>1680</v>
      </c>
      <c r="D675" s="12">
        <v>1757</v>
      </c>
      <c r="E675" s="12">
        <v>5</v>
      </c>
      <c r="F675" s="12">
        <v>2</v>
      </c>
      <c r="G675" s="12">
        <v>2</v>
      </c>
      <c r="H675" s="12">
        <v>1</v>
      </c>
    </row>
    <row r="676" customHeight="1" spans="1:8">
      <c r="A676" s="12" t="s">
        <v>27</v>
      </c>
      <c r="B676" s="13">
        <v>44474</v>
      </c>
      <c r="C676" s="12">
        <v>1295</v>
      </c>
      <c r="D676" s="12">
        <v>1355</v>
      </c>
      <c r="E676" s="12">
        <v>7</v>
      </c>
      <c r="F676" s="12">
        <v>4</v>
      </c>
      <c r="G676" s="12">
        <v>6</v>
      </c>
      <c r="H676" s="12">
        <v>5</v>
      </c>
    </row>
    <row r="677" customHeight="1" spans="1:8">
      <c r="A677" s="12" t="s">
        <v>27</v>
      </c>
      <c r="B677" s="13">
        <v>44475</v>
      </c>
      <c r="C677" s="12">
        <v>502</v>
      </c>
      <c r="D677" s="12">
        <v>958</v>
      </c>
      <c r="E677" s="12">
        <v>7</v>
      </c>
      <c r="F677" s="12">
        <v>2</v>
      </c>
      <c r="G677" s="12">
        <v>5</v>
      </c>
      <c r="H677" s="12">
        <v>5</v>
      </c>
    </row>
    <row r="678" customHeight="1" spans="1:8">
      <c r="A678" s="12" t="s">
        <v>27</v>
      </c>
      <c r="B678" s="13">
        <v>44476</v>
      </c>
      <c r="C678" s="12">
        <v>12</v>
      </c>
      <c r="D678" s="12">
        <v>1126</v>
      </c>
      <c r="E678" s="12">
        <v>10</v>
      </c>
      <c r="F678" s="12">
        <v>3</v>
      </c>
      <c r="G678" s="12">
        <v>3</v>
      </c>
      <c r="H678" s="12">
        <v>3</v>
      </c>
    </row>
    <row r="679" customHeight="1" spans="1:8">
      <c r="A679" s="12" t="s">
        <v>27</v>
      </c>
      <c r="B679" s="13">
        <v>44477</v>
      </c>
      <c r="C679" s="12">
        <v>989</v>
      </c>
      <c r="D679" s="12">
        <v>1612</v>
      </c>
      <c r="E679" s="12">
        <v>8</v>
      </c>
      <c r="F679" s="12">
        <v>4</v>
      </c>
      <c r="G679" s="12">
        <v>0</v>
      </c>
      <c r="H679" s="12">
        <v>0</v>
      </c>
    </row>
    <row r="680" customHeight="1" spans="1:8">
      <c r="A680" s="12" t="s">
        <v>27</v>
      </c>
      <c r="B680" s="13">
        <v>44478</v>
      </c>
      <c r="C680" s="12">
        <v>1970</v>
      </c>
      <c r="D680" s="12">
        <v>1486</v>
      </c>
      <c r="E680" s="12">
        <v>6</v>
      </c>
      <c r="F680" s="12">
        <v>2</v>
      </c>
      <c r="G680" s="12">
        <v>3</v>
      </c>
      <c r="H680" s="12">
        <v>3</v>
      </c>
    </row>
    <row r="681" customHeight="1" spans="1:8">
      <c r="A681" s="12" t="s">
        <v>27</v>
      </c>
      <c r="B681" s="13">
        <v>44479</v>
      </c>
      <c r="C681" s="12">
        <v>2101</v>
      </c>
      <c r="D681" s="12">
        <v>1179</v>
      </c>
      <c r="E681" s="12">
        <v>10</v>
      </c>
      <c r="F681" s="12">
        <v>2</v>
      </c>
      <c r="G681" s="12">
        <v>8</v>
      </c>
      <c r="H681" s="12">
        <v>6</v>
      </c>
    </row>
    <row r="682" customHeight="1" spans="1:8">
      <c r="A682" s="12" t="s">
        <v>27</v>
      </c>
      <c r="B682" s="13">
        <v>44480</v>
      </c>
      <c r="C682" s="12">
        <v>1938</v>
      </c>
      <c r="D682" s="12">
        <v>1556</v>
      </c>
      <c r="E682" s="12">
        <v>10</v>
      </c>
      <c r="F682" s="12">
        <v>2</v>
      </c>
      <c r="G682" s="12">
        <v>3</v>
      </c>
      <c r="H682" s="12">
        <v>3</v>
      </c>
    </row>
    <row r="683" customHeight="1" spans="1:8">
      <c r="A683" s="12" t="s">
        <v>27</v>
      </c>
      <c r="B683" s="13">
        <v>44481</v>
      </c>
      <c r="C683" s="12">
        <v>1912</v>
      </c>
      <c r="D683" s="12">
        <v>913</v>
      </c>
      <c r="E683" s="12">
        <v>10</v>
      </c>
      <c r="F683" s="12">
        <v>6</v>
      </c>
      <c r="G683" s="12">
        <v>2</v>
      </c>
      <c r="H683" s="12">
        <v>2</v>
      </c>
    </row>
    <row r="684" customHeight="1" spans="1:8">
      <c r="A684" s="12" t="s">
        <v>27</v>
      </c>
      <c r="B684" s="13">
        <v>44482</v>
      </c>
      <c r="C684" s="12">
        <v>1851</v>
      </c>
      <c r="D684" s="12">
        <v>1127</v>
      </c>
      <c r="E684" s="12">
        <v>6</v>
      </c>
      <c r="F684" s="12">
        <v>2</v>
      </c>
      <c r="G684" s="12">
        <v>4</v>
      </c>
      <c r="H684" s="12">
        <v>4</v>
      </c>
    </row>
    <row r="685" customHeight="1" spans="1:8">
      <c r="A685" s="12" t="s">
        <v>27</v>
      </c>
      <c r="B685" s="13">
        <v>44483</v>
      </c>
      <c r="C685" s="12">
        <v>1886</v>
      </c>
      <c r="D685" s="12">
        <v>844</v>
      </c>
      <c r="E685" s="12">
        <v>8</v>
      </c>
      <c r="F685" s="12">
        <v>5</v>
      </c>
      <c r="G685" s="12">
        <v>2</v>
      </c>
      <c r="H685" s="12">
        <v>2</v>
      </c>
    </row>
    <row r="686" customHeight="1" spans="1:8">
      <c r="A686" s="12" t="s">
        <v>27</v>
      </c>
      <c r="B686" s="13">
        <v>44484</v>
      </c>
      <c r="C686" s="12">
        <v>2085</v>
      </c>
      <c r="D686" s="12">
        <v>925</v>
      </c>
      <c r="E686" s="12">
        <v>10</v>
      </c>
      <c r="F686" s="12">
        <v>3</v>
      </c>
      <c r="G686" s="12">
        <v>8</v>
      </c>
      <c r="H686" s="12">
        <v>7</v>
      </c>
    </row>
    <row r="687" customHeight="1" spans="1:8">
      <c r="A687" s="12" t="s">
        <v>27</v>
      </c>
      <c r="B687" s="13">
        <v>44485</v>
      </c>
      <c r="C687" s="12">
        <v>2087</v>
      </c>
      <c r="D687" s="12">
        <v>1728</v>
      </c>
      <c r="E687" s="12">
        <v>11</v>
      </c>
      <c r="F687" s="12">
        <v>4</v>
      </c>
      <c r="G687" s="12">
        <v>7</v>
      </c>
      <c r="H687" s="12">
        <v>7</v>
      </c>
    </row>
    <row r="688" customHeight="1" spans="1:8">
      <c r="A688" s="12" t="s">
        <v>27</v>
      </c>
      <c r="B688" s="13">
        <v>44486</v>
      </c>
      <c r="C688" s="12">
        <v>2130</v>
      </c>
      <c r="D688" s="12">
        <v>1084</v>
      </c>
      <c r="E688" s="12">
        <v>6</v>
      </c>
      <c r="F688" s="12">
        <v>3</v>
      </c>
      <c r="G688" s="12">
        <v>4</v>
      </c>
      <c r="H688" s="12">
        <v>3</v>
      </c>
    </row>
    <row r="689" customHeight="1" spans="1:8">
      <c r="A689" s="12" t="s">
        <v>27</v>
      </c>
      <c r="B689" s="13">
        <v>44487</v>
      </c>
      <c r="C689" s="12">
        <v>1955</v>
      </c>
      <c r="D689" s="12">
        <v>1555</v>
      </c>
      <c r="E689" s="12">
        <v>7</v>
      </c>
      <c r="F689" s="12">
        <v>2</v>
      </c>
      <c r="G689" s="12">
        <v>1</v>
      </c>
      <c r="H689" s="12">
        <v>0</v>
      </c>
    </row>
    <row r="690" customHeight="1" spans="1:8">
      <c r="A690" s="12" t="s">
        <v>27</v>
      </c>
      <c r="B690" s="13">
        <v>44488</v>
      </c>
      <c r="C690" s="12">
        <v>1503</v>
      </c>
      <c r="D690" s="12">
        <v>1272</v>
      </c>
      <c r="E690" s="12">
        <v>3</v>
      </c>
      <c r="F690" s="12">
        <v>5</v>
      </c>
      <c r="G690" s="12">
        <v>0</v>
      </c>
      <c r="H690" s="12">
        <v>0</v>
      </c>
    </row>
    <row r="691" customHeight="1" spans="1:8">
      <c r="A691" s="12" t="s">
        <v>27</v>
      </c>
      <c r="B691" s="13">
        <v>44489</v>
      </c>
      <c r="C691" s="12">
        <v>1704</v>
      </c>
      <c r="D691" s="12">
        <v>965</v>
      </c>
      <c r="E691" s="12">
        <v>6</v>
      </c>
      <c r="F691" s="12">
        <v>3</v>
      </c>
      <c r="G691" s="12">
        <v>1</v>
      </c>
      <c r="H691" s="12">
        <v>1</v>
      </c>
    </row>
    <row r="692" customHeight="1" spans="1:8">
      <c r="A692" s="12" t="s">
        <v>27</v>
      </c>
      <c r="B692" s="13">
        <v>44490</v>
      </c>
      <c r="C692" s="12">
        <v>1822</v>
      </c>
      <c r="D692" s="12">
        <v>992</v>
      </c>
      <c r="E692" s="12">
        <v>7</v>
      </c>
      <c r="F692" s="12">
        <v>2</v>
      </c>
      <c r="G692" s="12">
        <v>1</v>
      </c>
      <c r="H692" s="12">
        <v>0</v>
      </c>
    </row>
    <row r="693" customHeight="1" spans="1:8">
      <c r="A693" s="12" t="s">
        <v>27</v>
      </c>
      <c r="B693" s="13">
        <v>44491</v>
      </c>
      <c r="C693" s="12">
        <v>1553</v>
      </c>
      <c r="D693" s="12">
        <v>1175</v>
      </c>
      <c r="E693" s="12">
        <v>4</v>
      </c>
      <c r="F693" s="12">
        <v>2</v>
      </c>
      <c r="G693" s="12">
        <v>2</v>
      </c>
      <c r="H693" s="12">
        <v>2</v>
      </c>
    </row>
    <row r="694" customHeight="1" spans="1:8">
      <c r="A694" s="12" t="s">
        <v>27</v>
      </c>
      <c r="B694" s="13">
        <v>44492</v>
      </c>
      <c r="C694" s="12">
        <v>1910</v>
      </c>
      <c r="D694" s="12">
        <v>1348</v>
      </c>
      <c r="E694" s="12">
        <v>7</v>
      </c>
      <c r="F694" s="12">
        <v>4</v>
      </c>
      <c r="G694" s="12">
        <v>4</v>
      </c>
      <c r="H694" s="12">
        <v>4</v>
      </c>
    </row>
    <row r="695" customHeight="1" spans="1:8">
      <c r="A695" s="12" t="s">
        <v>27</v>
      </c>
      <c r="B695" s="13">
        <v>44493</v>
      </c>
      <c r="C695" s="12">
        <v>1884</v>
      </c>
      <c r="D695" s="12">
        <v>812</v>
      </c>
      <c r="E695" s="12">
        <v>6</v>
      </c>
      <c r="F695" s="12">
        <v>3</v>
      </c>
      <c r="G695" s="12">
        <v>5</v>
      </c>
      <c r="H695" s="12">
        <v>4</v>
      </c>
    </row>
    <row r="696" customHeight="1" spans="1:8">
      <c r="A696" s="12" t="s">
        <v>27</v>
      </c>
      <c r="B696" s="13">
        <v>44494</v>
      </c>
      <c r="C696" s="12">
        <v>1316</v>
      </c>
      <c r="D696" s="12">
        <v>1329</v>
      </c>
      <c r="E696" s="12">
        <v>14</v>
      </c>
      <c r="F696" s="12">
        <v>3</v>
      </c>
      <c r="G696" s="12">
        <v>2</v>
      </c>
      <c r="H696" s="12">
        <v>2</v>
      </c>
    </row>
    <row r="697" customHeight="1" spans="1:8">
      <c r="A697" s="12" t="s">
        <v>27</v>
      </c>
      <c r="B697" s="13">
        <v>44495</v>
      </c>
      <c r="C697" s="12">
        <v>1403</v>
      </c>
      <c r="D697" s="12">
        <v>1134</v>
      </c>
      <c r="E697" s="12">
        <v>10</v>
      </c>
      <c r="F697" s="12">
        <v>2</v>
      </c>
      <c r="G697" s="12">
        <v>7</v>
      </c>
      <c r="H697" s="12">
        <v>5</v>
      </c>
    </row>
    <row r="698" customHeight="1" spans="1:8">
      <c r="A698" s="12" t="s">
        <v>27</v>
      </c>
      <c r="B698" s="13">
        <v>44496</v>
      </c>
      <c r="C698" s="12">
        <v>926</v>
      </c>
      <c r="D698" s="12">
        <v>1096</v>
      </c>
      <c r="E698" s="12">
        <v>7</v>
      </c>
      <c r="F698" s="12">
        <v>2</v>
      </c>
      <c r="G698" s="12">
        <v>3</v>
      </c>
      <c r="H698" s="12">
        <v>2</v>
      </c>
    </row>
    <row r="699" customHeight="1" spans="1:8">
      <c r="A699" s="12" t="s">
        <v>27</v>
      </c>
      <c r="B699" s="13">
        <v>44497</v>
      </c>
      <c r="C699" s="12">
        <v>932</v>
      </c>
      <c r="D699" s="12">
        <v>2227</v>
      </c>
      <c r="E699" s="12">
        <v>5</v>
      </c>
      <c r="F699" s="12">
        <v>2</v>
      </c>
      <c r="G699" s="12">
        <v>0</v>
      </c>
      <c r="H699" s="12">
        <v>0</v>
      </c>
    </row>
    <row r="700" customHeight="1" spans="1:8">
      <c r="A700" s="12" t="s">
        <v>27</v>
      </c>
      <c r="B700" s="13">
        <v>44498</v>
      </c>
      <c r="C700" s="12">
        <v>1236</v>
      </c>
      <c r="D700" s="12">
        <v>1354</v>
      </c>
      <c r="E700" s="12">
        <v>7</v>
      </c>
      <c r="F700" s="12">
        <v>3</v>
      </c>
      <c r="G700" s="12">
        <v>1</v>
      </c>
      <c r="H700" s="12">
        <v>1</v>
      </c>
    </row>
    <row r="701" customHeight="1" spans="1:8">
      <c r="A701" s="12" t="s">
        <v>27</v>
      </c>
      <c r="B701" s="13">
        <v>44499</v>
      </c>
      <c r="C701" s="12">
        <v>1442</v>
      </c>
      <c r="D701" s="12">
        <v>1006</v>
      </c>
      <c r="E701" s="12">
        <v>16</v>
      </c>
      <c r="F701" s="12">
        <v>5</v>
      </c>
      <c r="G701" s="12">
        <v>6</v>
      </c>
      <c r="H701" s="12">
        <v>5</v>
      </c>
    </row>
    <row r="702" customHeight="1" spans="1:8">
      <c r="A702" s="12" t="s">
        <v>27</v>
      </c>
      <c r="B702" s="13">
        <v>44500</v>
      </c>
      <c r="C702" s="12">
        <v>1408</v>
      </c>
      <c r="D702" s="12">
        <v>1392</v>
      </c>
      <c r="E702" s="12">
        <v>7</v>
      </c>
      <c r="F702" s="12">
        <v>6</v>
      </c>
      <c r="G702" s="12">
        <v>5</v>
      </c>
      <c r="H702" s="12">
        <v>5</v>
      </c>
    </row>
    <row r="703" customHeight="1" spans="1:8">
      <c r="A703" s="12" t="s">
        <v>27</v>
      </c>
      <c r="B703" s="13">
        <v>44501</v>
      </c>
      <c r="C703" s="12">
        <v>1462</v>
      </c>
      <c r="D703" s="12">
        <v>907</v>
      </c>
      <c r="E703" s="12">
        <v>6</v>
      </c>
      <c r="F703" s="12">
        <v>3</v>
      </c>
      <c r="G703" s="12">
        <v>3</v>
      </c>
      <c r="H703" s="12">
        <v>2</v>
      </c>
    </row>
    <row r="704" customHeight="1" spans="1:8">
      <c r="A704" s="12" t="s">
        <v>27</v>
      </c>
      <c r="B704" s="13">
        <v>44502</v>
      </c>
      <c r="C704" s="12">
        <v>1613</v>
      </c>
      <c r="D704" s="12">
        <v>1164</v>
      </c>
      <c r="E704" s="12">
        <v>7</v>
      </c>
      <c r="F704" s="12">
        <v>6</v>
      </c>
      <c r="G704" s="12">
        <v>1</v>
      </c>
      <c r="H704" s="12">
        <v>0</v>
      </c>
    </row>
    <row r="705" customHeight="1" spans="1:8">
      <c r="A705" s="12" t="s">
        <v>27</v>
      </c>
      <c r="B705" s="13">
        <v>44503</v>
      </c>
      <c r="C705" s="12">
        <v>1590</v>
      </c>
      <c r="D705" s="12">
        <v>967</v>
      </c>
      <c r="E705" s="12">
        <v>6</v>
      </c>
      <c r="F705" s="12">
        <v>2</v>
      </c>
      <c r="G705" s="12">
        <v>3</v>
      </c>
      <c r="H705" s="12">
        <v>2</v>
      </c>
    </row>
    <row r="706" customHeight="1" spans="1:8">
      <c r="A706" s="12" t="s">
        <v>27</v>
      </c>
      <c r="B706" s="13">
        <v>44504</v>
      </c>
      <c r="C706" s="12">
        <v>1632</v>
      </c>
      <c r="D706" s="12">
        <v>1469</v>
      </c>
      <c r="E706" s="12">
        <v>14</v>
      </c>
      <c r="F706" s="12">
        <v>4</v>
      </c>
      <c r="G706" s="12">
        <v>1</v>
      </c>
      <c r="H706" s="12">
        <v>1</v>
      </c>
    </row>
    <row r="707" customHeight="1" spans="1:8">
      <c r="A707" s="12" t="s">
        <v>27</v>
      </c>
      <c r="B707" s="13">
        <v>44505</v>
      </c>
      <c r="C707" s="12">
        <v>1571</v>
      </c>
      <c r="D707" s="12">
        <v>1432</v>
      </c>
      <c r="E707" s="12">
        <v>5</v>
      </c>
      <c r="F707" s="12">
        <v>6</v>
      </c>
      <c r="G707" s="12">
        <v>1</v>
      </c>
      <c r="H707" s="12">
        <v>1</v>
      </c>
    </row>
    <row r="708" customHeight="1" spans="1:8">
      <c r="A708" s="12" t="s">
        <v>27</v>
      </c>
      <c r="B708" s="13">
        <v>44506</v>
      </c>
      <c r="C708" s="12">
        <v>-235</v>
      </c>
      <c r="D708" s="12">
        <v>1359</v>
      </c>
      <c r="E708" s="12">
        <v>6</v>
      </c>
      <c r="F708" s="12">
        <v>3</v>
      </c>
      <c r="G708" s="12">
        <v>3</v>
      </c>
      <c r="H708" s="12">
        <v>3</v>
      </c>
    </row>
    <row r="709" customHeight="1" spans="1:8">
      <c r="A709" s="12" t="s">
        <v>27</v>
      </c>
      <c r="B709" s="13">
        <v>44507</v>
      </c>
      <c r="C709" s="12">
        <v>1526</v>
      </c>
      <c r="D709" s="12">
        <v>1134</v>
      </c>
      <c r="E709" s="12">
        <v>16</v>
      </c>
      <c r="F709" s="12">
        <v>2</v>
      </c>
      <c r="G709" s="12">
        <v>2</v>
      </c>
      <c r="H709" s="12">
        <v>2</v>
      </c>
    </row>
    <row r="710" customHeight="1" spans="1:8">
      <c r="A710" s="12" t="s">
        <v>27</v>
      </c>
      <c r="B710" s="13">
        <v>44508</v>
      </c>
      <c r="C710" s="12">
        <v>1572</v>
      </c>
      <c r="D710" s="12">
        <v>1085</v>
      </c>
      <c r="E710" s="12">
        <v>8</v>
      </c>
      <c r="F710" s="12">
        <v>2</v>
      </c>
      <c r="G710" s="12">
        <v>3</v>
      </c>
      <c r="H710" s="12">
        <v>3</v>
      </c>
    </row>
    <row r="711" customHeight="1" spans="1:8">
      <c r="A711" s="12" t="s">
        <v>27</v>
      </c>
      <c r="B711" s="13">
        <v>44509</v>
      </c>
      <c r="C711" s="12">
        <v>1228</v>
      </c>
      <c r="D711" s="12">
        <v>957</v>
      </c>
      <c r="E711" s="12">
        <v>7</v>
      </c>
      <c r="F711" s="12">
        <v>3</v>
      </c>
      <c r="G711" s="12">
        <v>3</v>
      </c>
      <c r="H711" s="12">
        <v>3</v>
      </c>
    </row>
    <row r="712" customHeight="1" spans="1:8">
      <c r="A712" s="12" t="s">
        <v>27</v>
      </c>
      <c r="B712" s="13">
        <v>44510</v>
      </c>
      <c r="C712" s="12">
        <v>1739</v>
      </c>
      <c r="D712" s="12">
        <v>1399</v>
      </c>
      <c r="E712" s="12">
        <v>18</v>
      </c>
      <c r="F712" s="12">
        <v>2</v>
      </c>
      <c r="G712" s="12">
        <v>4</v>
      </c>
      <c r="H712" s="12">
        <v>4</v>
      </c>
    </row>
    <row r="713" customHeight="1" spans="1:8">
      <c r="A713" s="12" t="s">
        <v>27</v>
      </c>
      <c r="B713" s="13">
        <v>44511</v>
      </c>
      <c r="C713" s="12">
        <v>1560</v>
      </c>
      <c r="D713" s="12">
        <v>1547</v>
      </c>
      <c r="E713" s="12">
        <v>7</v>
      </c>
      <c r="F713" s="12">
        <v>2</v>
      </c>
      <c r="G713" s="12">
        <v>1</v>
      </c>
      <c r="H713" s="12">
        <v>0</v>
      </c>
    </row>
    <row r="714" customHeight="1" spans="1:8">
      <c r="A714" s="12" t="s">
        <v>27</v>
      </c>
      <c r="B714" s="13">
        <v>44512</v>
      </c>
      <c r="C714" s="12">
        <v>1322</v>
      </c>
      <c r="D714" s="12">
        <v>1199</v>
      </c>
      <c r="E714" s="12">
        <v>1</v>
      </c>
      <c r="F714" s="12">
        <v>2</v>
      </c>
      <c r="G714" s="12">
        <v>1</v>
      </c>
      <c r="H714" s="12">
        <v>1</v>
      </c>
    </row>
    <row r="715" customHeight="1" spans="1:8">
      <c r="A715" s="12" t="s">
        <v>27</v>
      </c>
      <c r="B715" s="13">
        <v>44513</v>
      </c>
      <c r="C715" s="12">
        <v>1632</v>
      </c>
      <c r="D715" s="12">
        <v>1106</v>
      </c>
      <c r="E715" s="12">
        <v>7</v>
      </c>
      <c r="F715" s="12">
        <v>2</v>
      </c>
      <c r="G715" s="12">
        <v>4</v>
      </c>
      <c r="H715" s="12">
        <v>4</v>
      </c>
    </row>
    <row r="716" customHeight="1" spans="1:8">
      <c r="A716" s="12" t="s">
        <v>27</v>
      </c>
      <c r="B716" s="13">
        <v>44514</v>
      </c>
      <c r="C716" s="12">
        <v>1188</v>
      </c>
      <c r="D716" s="12">
        <v>958</v>
      </c>
      <c r="E716" s="12">
        <v>6</v>
      </c>
      <c r="F716" s="12">
        <v>10</v>
      </c>
      <c r="G716" s="12">
        <v>1</v>
      </c>
      <c r="H716" s="12">
        <v>1</v>
      </c>
    </row>
    <row r="717" customHeight="1" spans="1:8">
      <c r="A717" s="12" t="s">
        <v>27</v>
      </c>
      <c r="B717" s="13">
        <v>44515</v>
      </c>
      <c r="C717" s="12">
        <v>1118</v>
      </c>
      <c r="D717" s="12">
        <v>1595</v>
      </c>
      <c r="E717" s="12">
        <v>5</v>
      </c>
      <c r="F717" s="12">
        <v>2</v>
      </c>
      <c r="G717" s="12">
        <v>1</v>
      </c>
      <c r="H717" s="12">
        <v>1</v>
      </c>
    </row>
    <row r="718" customHeight="1" spans="1:8">
      <c r="A718" s="12" t="s">
        <v>27</v>
      </c>
      <c r="B718" s="13">
        <v>44516</v>
      </c>
      <c r="C718" s="12">
        <v>1146</v>
      </c>
      <c r="D718" s="12">
        <v>1526</v>
      </c>
      <c r="E718" s="12">
        <v>7</v>
      </c>
      <c r="F718" s="12">
        <v>3</v>
      </c>
      <c r="G718" s="12">
        <v>2</v>
      </c>
      <c r="H718" s="12">
        <v>2</v>
      </c>
    </row>
    <row r="719" customHeight="1" spans="1:8">
      <c r="A719" s="12" t="s">
        <v>27</v>
      </c>
      <c r="B719" s="13">
        <v>44517</v>
      </c>
      <c r="C719" s="12">
        <v>1366</v>
      </c>
      <c r="D719" s="12">
        <v>1134</v>
      </c>
      <c r="E719" s="12">
        <v>4</v>
      </c>
      <c r="F719" s="12">
        <v>5</v>
      </c>
      <c r="G719" s="12">
        <v>3</v>
      </c>
      <c r="H719" s="12">
        <v>3</v>
      </c>
    </row>
    <row r="720" customHeight="1" spans="1:8">
      <c r="A720" s="12" t="s">
        <v>27</v>
      </c>
      <c r="B720" s="13">
        <v>44518</v>
      </c>
      <c r="C720" s="12">
        <v>1152</v>
      </c>
      <c r="D720" s="12">
        <v>1431</v>
      </c>
      <c r="E720" s="12">
        <v>3</v>
      </c>
      <c r="F720" s="12">
        <v>4</v>
      </c>
      <c r="G720" s="12">
        <v>0</v>
      </c>
      <c r="H720" s="12">
        <v>0</v>
      </c>
    </row>
    <row r="721" customHeight="1" spans="1:8">
      <c r="A721" s="12" t="s">
        <v>27</v>
      </c>
      <c r="B721" s="13">
        <v>44519</v>
      </c>
      <c r="C721" s="12">
        <v>1058</v>
      </c>
      <c r="D721" s="12">
        <v>1262</v>
      </c>
      <c r="E721" s="12">
        <v>7</v>
      </c>
      <c r="F721" s="12">
        <v>2</v>
      </c>
      <c r="G721" s="12">
        <v>5</v>
      </c>
      <c r="H721" s="12">
        <v>5</v>
      </c>
    </row>
    <row r="722" customHeight="1" spans="1:8">
      <c r="A722" s="12" t="s">
        <v>27</v>
      </c>
      <c r="B722" s="13">
        <v>44520</v>
      </c>
      <c r="C722" s="12">
        <v>1272</v>
      </c>
      <c r="D722" s="12">
        <v>1362</v>
      </c>
      <c r="E722" s="12">
        <v>6</v>
      </c>
      <c r="F722" s="12">
        <v>2</v>
      </c>
      <c r="G722" s="12">
        <v>4</v>
      </c>
      <c r="H722" s="12">
        <v>4</v>
      </c>
    </row>
    <row r="723" customHeight="1" spans="1:8">
      <c r="A723" s="12" t="s">
        <v>27</v>
      </c>
      <c r="B723" s="13">
        <v>44521</v>
      </c>
      <c r="C723" s="12">
        <v>1162</v>
      </c>
      <c r="D723" s="12">
        <v>1105</v>
      </c>
      <c r="E723" s="12">
        <v>7</v>
      </c>
      <c r="F723" s="12">
        <v>3</v>
      </c>
      <c r="G723" s="12">
        <v>3</v>
      </c>
      <c r="H723" s="12">
        <v>2</v>
      </c>
    </row>
    <row r="724" customHeight="1" spans="1:8">
      <c r="A724" s="12" t="s">
        <v>27</v>
      </c>
      <c r="B724" s="13">
        <v>44522</v>
      </c>
      <c r="C724" s="12">
        <v>400</v>
      </c>
      <c r="D724" s="12">
        <v>929</v>
      </c>
      <c r="E724" s="12">
        <v>2</v>
      </c>
      <c r="F724" s="12">
        <v>4</v>
      </c>
      <c r="G724" s="12">
        <v>2</v>
      </c>
      <c r="H724" s="12">
        <v>2</v>
      </c>
    </row>
    <row r="725" customHeight="1" spans="1:8">
      <c r="A725" s="12" t="s">
        <v>27</v>
      </c>
      <c r="B725" s="13">
        <v>44523</v>
      </c>
      <c r="C725" s="12">
        <v>0</v>
      </c>
      <c r="D725" s="12">
        <v>1335</v>
      </c>
      <c r="E725" s="12">
        <v>7</v>
      </c>
      <c r="F725" s="12">
        <v>6</v>
      </c>
      <c r="G725" s="12">
        <v>3</v>
      </c>
      <c r="H725" s="12">
        <v>3</v>
      </c>
    </row>
    <row r="726" customHeight="1" spans="1:8">
      <c r="A726" s="12" t="s">
        <v>27</v>
      </c>
      <c r="B726" s="13">
        <v>44524</v>
      </c>
      <c r="C726" s="12">
        <v>1157</v>
      </c>
      <c r="D726" s="12">
        <v>1557</v>
      </c>
      <c r="E726" s="12">
        <v>6</v>
      </c>
      <c r="F726" s="12">
        <v>4</v>
      </c>
      <c r="G726" s="12">
        <v>4</v>
      </c>
      <c r="H726" s="12">
        <v>3</v>
      </c>
    </row>
    <row r="727" customHeight="1" spans="1:8">
      <c r="A727" s="12" t="s">
        <v>27</v>
      </c>
      <c r="B727" s="13">
        <v>44525</v>
      </c>
      <c r="C727" s="12">
        <v>1439</v>
      </c>
      <c r="D727" s="12">
        <v>1495</v>
      </c>
      <c r="E727" s="12">
        <v>6</v>
      </c>
      <c r="F727" s="12">
        <v>2</v>
      </c>
      <c r="G727" s="12">
        <v>2</v>
      </c>
      <c r="H727" s="12">
        <v>2</v>
      </c>
    </row>
    <row r="728" customHeight="1" spans="1:8">
      <c r="A728" s="12" t="s">
        <v>27</v>
      </c>
      <c r="B728" s="13">
        <v>44526</v>
      </c>
      <c r="C728" s="12">
        <v>1337</v>
      </c>
      <c r="D728" s="12">
        <v>1550</v>
      </c>
      <c r="E728" s="12">
        <v>8</v>
      </c>
      <c r="F728" s="12">
        <v>3</v>
      </c>
      <c r="G728" s="12">
        <v>6</v>
      </c>
      <c r="H728" s="12">
        <v>5</v>
      </c>
    </row>
    <row r="729" customHeight="1" spans="1:8">
      <c r="A729" s="12" t="s">
        <v>27</v>
      </c>
      <c r="B729" s="13">
        <v>44527</v>
      </c>
      <c r="C729" s="12">
        <v>1457</v>
      </c>
      <c r="D729" s="12">
        <v>1097</v>
      </c>
      <c r="E729" s="12">
        <v>5</v>
      </c>
      <c r="F729" s="12">
        <v>3</v>
      </c>
      <c r="G729" s="12">
        <v>4</v>
      </c>
      <c r="H729" s="12">
        <v>3</v>
      </c>
    </row>
    <row r="730" customHeight="1" spans="1:8">
      <c r="A730" s="12" t="s">
        <v>27</v>
      </c>
      <c r="B730" s="13">
        <v>44528</v>
      </c>
      <c r="C730" s="12">
        <v>1498</v>
      </c>
      <c r="D730" s="12">
        <v>1431</v>
      </c>
      <c r="E730" s="12">
        <v>6</v>
      </c>
      <c r="F730" s="12">
        <v>6</v>
      </c>
      <c r="G730" s="12">
        <v>1</v>
      </c>
      <c r="H730" s="12">
        <v>0</v>
      </c>
    </row>
    <row r="731" customHeight="1" spans="1:8">
      <c r="A731" s="12" t="s">
        <v>27</v>
      </c>
      <c r="B731" s="13">
        <v>44529</v>
      </c>
      <c r="C731" s="12">
        <v>1669</v>
      </c>
      <c r="D731" s="12">
        <v>1151</v>
      </c>
      <c r="E731" s="12">
        <v>5</v>
      </c>
      <c r="F731" s="12">
        <v>6</v>
      </c>
      <c r="G731" s="12">
        <v>4</v>
      </c>
      <c r="H731" s="12">
        <v>3</v>
      </c>
    </row>
    <row r="732" customHeight="1" spans="1:8">
      <c r="A732" s="12" t="s">
        <v>27</v>
      </c>
      <c r="B732" s="13">
        <v>44530</v>
      </c>
      <c r="C732" s="12">
        <v>1725</v>
      </c>
      <c r="D732" s="12">
        <v>1521</v>
      </c>
      <c r="E732" s="12">
        <v>6</v>
      </c>
      <c r="F732" s="12">
        <v>8</v>
      </c>
      <c r="G732" s="12">
        <v>2</v>
      </c>
      <c r="H732" s="12">
        <v>2</v>
      </c>
    </row>
    <row r="733" customHeight="1" spans="1:8">
      <c r="A733" s="12" t="s">
        <v>27</v>
      </c>
      <c r="B733" s="13">
        <v>44531</v>
      </c>
      <c r="C733" s="12">
        <v>1418</v>
      </c>
      <c r="D733" s="12">
        <v>1146</v>
      </c>
      <c r="E733" s="12">
        <v>6</v>
      </c>
      <c r="F733" s="12">
        <v>4</v>
      </c>
      <c r="G733" s="12">
        <v>4</v>
      </c>
      <c r="H733" s="12">
        <v>3</v>
      </c>
    </row>
    <row r="734" customHeight="1" spans="1:8">
      <c r="A734" s="12" t="s">
        <v>27</v>
      </c>
      <c r="B734" s="13">
        <v>44532</v>
      </c>
      <c r="C734" s="12">
        <v>1589</v>
      </c>
      <c r="D734" s="12">
        <v>1831</v>
      </c>
      <c r="E734" s="12">
        <v>4</v>
      </c>
      <c r="F734" s="12">
        <v>2</v>
      </c>
      <c r="G734" s="12">
        <v>0</v>
      </c>
      <c r="H734" s="12">
        <v>0</v>
      </c>
    </row>
    <row r="735" customHeight="1" spans="1:8">
      <c r="A735" s="12" t="s">
        <v>27</v>
      </c>
      <c r="B735" s="13">
        <v>44533</v>
      </c>
      <c r="C735" s="12">
        <v>1473</v>
      </c>
      <c r="D735" s="12">
        <v>1070</v>
      </c>
      <c r="E735" s="12">
        <v>4</v>
      </c>
      <c r="F735" s="12">
        <v>3</v>
      </c>
      <c r="G735" s="12">
        <v>2</v>
      </c>
      <c r="H735" s="12">
        <v>2</v>
      </c>
    </row>
    <row r="736" customHeight="1" spans="1:8">
      <c r="A736" s="12" t="s">
        <v>27</v>
      </c>
      <c r="B736" s="13">
        <v>44534</v>
      </c>
      <c r="C736" s="12">
        <v>1607</v>
      </c>
      <c r="D736" s="12">
        <v>1251</v>
      </c>
      <c r="E736" s="12">
        <v>8</v>
      </c>
      <c r="F736" s="12">
        <v>3</v>
      </c>
      <c r="G736" s="12">
        <v>5</v>
      </c>
      <c r="H736" s="12">
        <v>5</v>
      </c>
    </row>
    <row r="737" customHeight="1" spans="1:8">
      <c r="A737" s="12" t="s">
        <v>27</v>
      </c>
      <c r="B737" s="13">
        <v>44535</v>
      </c>
      <c r="C737" s="12">
        <v>2138</v>
      </c>
      <c r="D737" s="12">
        <v>969</v>
      </c>
      <c r="E737" s="12">
        <v>4</v>
      </c>
      <c r="F737" s="12">
        <v>4</v>
      </c>
      <c r="G737" s="12">
        <v>0</v>
      </c>
      <c r="H737" s="12">
        <v>0</v>
      </c>
    </row>
    <row r="738" customHeight="1" spans="1:8">
      <c r="A738" s="12" t="s">
        <v>27</v>
      </c>
      <c r="B738" s="13">
        <v>44536</v>
      </c>
      <c r="C738" s="12">
        <v>1613</v>
      </c>
      <c r="D738" s="12">
        <v>1261</v>
      </c>
      <c r="E738" s="12">
        <v>8</v>
      </c>
      <c r="F738" s="12">
        <v>6</v>
      </c>
      <c r="G738" s="12">
        <v>3</v>
      </c>
      <c r="H738" s="12">
        <v>3</v>
      </c>
    </row>
    <row r="739" customHeight="1" spans="1:8">
      <c r="A739" s="12" t="s">
        <v>27</v>
      </c>
      <c r="B739" s="13">
        <v>44537</v>
      </c>
      <c r="C739" s="12">
        <v>1452</v>
      </c>
      <c r="D739" s="12">
        <v>1468</v>
      </c>
      <c r="E739" s="12">
        <v>5</v>
      </c>
      <c r="F739" s="12">
        <v>2</v>
      </c>
      <c r="G739" s="12">
        <v>3</v>
      </c>
      <c r="H739" s="12">
        <v>2</v>
      </c>
    </row>
    <row r="740" customHeight="1" spans="1:8">
      <c r="A740" s="12" t="s">
        <v>27</v>
      </c>
      <c r="B740" s="13">
        <v>44538</v>
      </c>
      <c r="C740" s="12">
        <v>1503</v>
      </c>
      <c r="D740" s="12">
        <v>1391</v>
      </c>
      <c r="E740" s="12">
        <v>2</v>
      </c>
      <c r="F740" s="12">
        <v>3</v>
      </c>
      <c r="G740" s="12">
        <v>1</v>
      </c>
      <c r="H740" s="12">
        <v>1</v>
      </c>
    </row>
    <row r="741" customHeight="1" spans="1:8">
      <c r="A741" s="12" t="s">
        <v>27</v>
      </c>
      <c r="B741" s="13">
        <v>44539</v>
      </c>
      <c r="C741" s="12">
        <v>1355</v>
      </c>
      <c r="D741" s="12">
        <v>823</v>
      </c>
      <c r="E741" s="12">
        <v>5</v>
      </c>
      <c r="F741" s="12">
        <v>2</v>
      </c>
      <c r="G741" s="12">
        <v>3</v>
      </c>
      <c r="H741" s="12">
        <v>1</v>
      </c>
    </row>
    <row r="742" customHeight="1" spans="1:8">
      <c r="A742" s="12" t="s">
        <v>27</v>
      </c>
      <c r="B742" s="13">
        <v>44540</v>
      </c>
      <c r="C742" s="12">
        <v>672</v>
      </c>
      <c r="D742" s="12">
        <v>1256</v>
      </c>
      <c r="E742" s="12">
        <v>12</v>
      </c>
      <c r="F742" s="12">
        <v>2</v>
      </c>
      <c r="G742" s="12">
        <v>3</v>
      </c>
      <c r="H742" s="12">
        <v>3</v>
      </c>
    </row>
    <row r="743" customHeight="1" spans="1:8">
      <c r="A743" s="12" t="s">
        <v>27</v>
      </c>
      <c r="B743" s="13">
        <v>44541</v>
      </c>
      <c r="C743" s="12">
        <v>1571</v>
      </c>
      <c r="D743" s="12">
        <v>1597</v>
      </c>
      <c r="E743" s="12">
        <v>3</v>
      </c>
      <c r="F743" s="12">
        <v>2</v>
      </c>
      <c r="G743" s="12">
        <v>1</v>
      </c>
      <c r="H743" s="12">
        <v>1</v>
      </c>
    </row>
    <row r="744" customHeight="1" spans="1:8">
      <c r="A744" s="12" t="s">
        <v>27</v>
      </c>
      <c r="B744" s="13">
        <v>44542</v>
      </c>
      <c r="C744" s="12">
        <v>736</v>
      </c>
      <c r="D744" s="12">
        <v>1343</v>
      </c>
      <c r="E744" s="12">
        <v>5</v>
      </c>
      <c r="F744" s="12">
        <v>5</v>
      </c>
      <c r="G744" s="12">
        <v>2</v>
      </c>
      <c r="H744" s="12">
        <v>2</v>
      </c>
    </row>
    <row r="745" customHeight="1" spans="1:8">
      <c r="A745" s="12" t="s">
        <v>27</v>
      </c>
      <c r="B745" s="13">
        <v>44543</v>
      </c>
      <c r="C745" s="12">
        <v>1167</v>
      </c>
      <c r="D745" s="12">
        <v>880</v>
      </c>
      <c r="E745" s="12">
        <v>3</v>
      </c>
      <c r="F745" s="12">
        <v>2</v>
      </c>
      <c r="G745" s="12">
        <v>2</v>
      </c>
      <c r="H745" s="12">
        <v>2</v>
      </c>
    </row>
    <row r="746" customHeight="1" spans="1:8">
      <c r="A746" s="12" t="s">
        <v>27</v>
      </c>
      <c r="B746" s="13">
        <v>44544</v>
      </c>
      <c r="C746" s="12">
        <v>1342</v>
      </c>
      <c r="D746" s="12">
        <v>1142</v>
      </c>
      <c r="E746" s="12">
        <v>4</v>
      </c>
      <c r="F746" s="12">
        <v>5</v>
      </c>
      <c r="G746" s="12">
        <v>3</v>
      </c>
      <c r="H746" s="12">
        <v>3</v>
      </c>
    </row>
    <row r="747" customHeight="1" spans="1:8">
      <c r="A747" s="12" t="s">
        <v>27</v>
      </c>
      <c r="B747" s="13">
        <v>44545</v>
      </c>
      <c r="C747" s="12">
        <v>1325</v>
      </c>
      <c r="D747" s="12">
        <v>1005</v>
      </c>
      <c r="E747" s="12">
        <v>4</v>
      </c>
      <c r="F747" s="12">
        <v>4</v>
      </c>
      <c r="G747" s="12">
        <v>1</v>
      </c>
      <c r="H747" s="12">
        <v>1</v>
      </c>
    </row>
    <row r="748" customHeight="1" spans="1:8">
      <c r="A748" s="12" t="s">
        <v>27</v>
      </c>
      <c r="B748" s="13">
        <v>44546</v>
      </c>
      <c r="C748" s="12">
        <v>1351</v>
      </c>
      <c r="D748" s="12">
        <v>1360</v>
      </c>
      <c r="E748" s="12">
        <v>4</v>
      </c>
      <c r="F748" s="12">
        <v>2</v>
      </c>
      <c r="G748" s="12">
        <v>3</v>
      </c>
      <c r="H748" s="12">
        <v>3</v>
      </c>
    </row>
    <row r="749" customHeight="1" spans="1:8">
      <c r="A749" s="12" t="s">
        <v>27</v>
      </c>
      <c r="B749" s="13">
        <v>44547</v>
      </c>
      <c r="C749" s="12">
        <v>963</v>
      </c>
      <c r="D749" s="12">
        <v>1010</v>
      </c>
      <c r="E749" s="12">
        <v>8</v>
      </c>
      <c r="F749" s="12">
        <v>2</v>
      </c>
      <c r="G749" s="12">
        <v>2</v>
      </c>
      <c r="H749" s="12">
        <v>2</v>
      </c>
    </row>
    <row r="750" customHeight="1" spans="1:8">
      <c r="A750" s="12" t="s">
        <v>27</v>
      </c>
      <c r="B750" s="13">
        <v>44548</v>
      </c>
      <c r="C750" s="12">
        <v>570</v>
      </c>
      <c r="D750" s="12">
        <v>1592</v>
      </c>
      <c r="E750" s="12">
        <v>3</v>
      </c>
      <c r="F750" s="12">
        <v>3</v>
      </c>
      <c r="G750" s="12">
        <v>1</v>
      </c>
      <c r="H750" s="12">
        <v>1</v>
      </c>
    </row>
    <row r="751" customHeight="1" spans="1:8">
      <c r="A751" s="12" t="s">
        <v>27</v>
      </c>
      <c r="B751" s="13">
        <v>44549</v>
      </c>
      <c r="C751" s="12">
        <v>357</v>
      </c>
      <c r="D751" s="12">
        <v>1539</v>
      </c>
      <c r="E751" s="12">
        <v>8</v>
      </c>
      <c r="F751" s="12">
        <v>4</v>
      </c>
      <c r="G751" s="12">
        <v>6</v>
      </c>
      <c r="H751" s="12">
        <v>6</v>
      </c>
    </row>
    <row r="752" customHeight="1" spans="1:8">
      <c r="A752" s="12" t="s">
        <v>27</v>
      </c>
      <c r="B752" s="13">
        <v>44550</v>
      </c>
      <c r="C752" s="12">
        <v>549</v>
      </c>
      <c r="D752" s="12">
        <v>1269</v>
      </c>
      <c r="E752" s="12">
        <v>4</v>
      </c>
      <c r="F752" s="12">
        <v>2</v>
      </c>
      <c r="G752" s="12">
        <v>2</v>
      </c>
      <c r="H752" s="12">
        <v>2</v>
      </c>
    </row>
    <row r="753" customHeight="1" spans="1:8">
      <c r="A753" s="12" t="s">
        <v>27</v>
      </c>
      <c r="B753" s="13">
        <v>44551</v>
      </c>
      <c r="C753" s="12">
        <v>0</v>
      </c>
      <c r="D753" s="12">
        <v>1188</v>
      </c>
      <c r="E753" s="12">
        <v>4</v>
      </c>
      <c r="F753" s="12">
        <v>2</v>
      </c>
      <c r="G753" s="12">
        <v>2</v>
      </c>
      <c r="H753" s="12">
        <v>2</v>
      </c>
    </row>
    <row r="754" customHeight="1" spans="1:8">
      <c r="A754" s="12" t="s">
        <v>27</v>
      </c>
      <c r="B754" s="13">
        <v>44552</v>
      </c>
      <c r="C754" s="12">
        <v>704</v>
      </c>
      <c r="D754" s="12">
        <v>1011</v>
      </c>
      <c r="E754" s="12">
        <v>3</v>
      </c>
      <c r="F754" s="12">
        <v>2</v>
      </c>
      <c r="G754" s="12">
        <v>1</v>
      </c>
      <c r="H754" s="12">
        <v>1</v>
      </c>
    </row>
    <row r="755" customHeight="1" spans="1:8">
      <c r="A755" s="12" t="s">
        <v>27</v>
      </c>
      <c r="B755" s="13">
        <v>44553</v>
      </c>
      <c r="C755" s="12">
        <v>1732</v>
      </c>
      <c r="D755" s="12">
        <v>2604</v>
      </c>
      <c r="E755" s="12">
        <v>4</v>
      </c>
      <c r="F755" s="12">
        <v>6</v>
      </c>
      <c r="G755" s="12">
        <v>1</v>
      </c>
      <c r="H755" s="12">
        <v>1</v>
      </c>
    </row>
    <row r="756" customHeight="1" spans="1:8">
      <c r="A756" s="12" t="s">
        <v>27</v>
      </c>
      <c r="B756" s="13">
        <v>44554</v>
      </c>
      <c r="C756" s="12">
        <v>1367</v>
      </c>
      <c r="D756" s="12">
        <v>1535</v>
      </c>
      <c r="E756" s="12">
        <v>7</v>
      </c>
      <c r="F756" s="12">
        <v>3</v>
      </c>
      <c r="G756" s="12">
        <v>5</v>
      </c>
      <c r="H756" s="12">
        <v>5</v>
      </c>
    </row>
    <row r="757" customHeight="1" spans="1:8">
      <c r="A757" s="12" t="s">
        <v>27</v>
      </c>
      <c r="B757" s="13">
        <v>44555</v>
      </c>
      <c r="C757" s="12">
        <v>2760</v>
      </c>
      <c r="D757" s="12">
        <v>826</v>
      </c>
      <c r="E757" s="12">
        <v>2</v>
      </c>
      <c r="F757" s="12">
        <v>3</v>
      </c>
      <c r="G757" s="12">
        <v>2</v>
      </c>
      <c r="H757" s="12">
        <v>2</v>
      </c>
    </row>
    <row r="758" customHeight="1" spans="1:8">
      <c r="A758" s="12" t="s">
        <v>27</v>
      </c>
      <c r="B758" s="13">
        <v>44556</v>
      </c>
      <c r="C758" s="12">
        <v>1676</v>
      </c>
      <c r="D758" s="12">
        <v>1558</v>
      </c>
      <c r="E758" s="12">
        <v>3</v>
      </c>
      <c r="F758" s="12">
        <v>4</v>
      </c>
      <c r="G758" s="12">
        <v>2</v>
      </c>
      <c r="H758" s="12">
        <v>2</v>
      </c>
    </row>
    <row r="759" customHeight="1" spans="1:8">
      <c r="A759" s="12" t="s">
        <v>27</v>
      </c>
      <c r="B759" s="13">
        <v>44557</v>
      </c>
      <c r="C759" s="12">
        <v>1514</v>
      </c>
      <c r="D759" s="12">
        <v>964</v>
      </c>
      <c r="E759" s="12">
        <v>3</v>
      </c>
      <c r="F759" s="12">
        <v>4</v>
      </c>
      <c r="G759" s="12">
        <v>0</v>
      </c>
      <c r="H759" s="12">
        <v>0</v>
      </c>
    </row>
    <row r="760" customHeight="1" spans="1:8">
      <c r="A760" s="12" t="s">
        <v>27</v>
      </c>
      <c r="B760" s="13">
        <v>44558</v>
      </c>
      <c r="C760" s="12">
        <v>1876</v>
      </c>
      <c r="D760" s="12">
        <v>1188</v>
      </c>
      <c r="E760" s="12">
        <v>5</v>
      </c>
      <c r="F760" s="12">
        <v>3</v>
      </c>
      <c r="G760" s="12">
        <v>3</v>
      </c>
      <c r="H760" s="12">
        <v>1</v>
      </c>
    </row>
    <row r="761" customHeight="1" spans="1:8">
      <c r="A761" s="12" t="s">
        <v>27</v>
      </c>
      <c r="B761" s="13">
        <v>44559</v>
      </c>
      <c r="C761" s="12">
        <v>1851</v>
      </c>
      <c r="E761" s="12">
        <v>6</v>
      </c>
      <c r="F761" s="12">
        <v>4</v>
      </c>
      <c r="G761" s="12">
        <v>4</v>
      </c>
      <c r="H761" s="12">
        <v>3</v>
      </c>
    </row>
    <row r="762" customHeight="1" spans="1:8">
      <c r="A762" s="12" t="s">
        <v>27</v>
      </c>
      <c r="B762" s="13">
        <v>44560</v>
      </c>
      <c r="C762" s="12">
        <v>1084</v>
      </c>
      <c r="D762" s="12">
        <v>1156</v>
      </c>
      <c r="E762" s="12">
        <v>3</v>
      </c>
      <c r="F762" s="12">
        <v>2</v>
      </c>
      <c r="G762" s="12">
        <v>1</v>
      </c>
      <c r="H762" s="12">
        <v>1</v>
      </c>
    </row>
    <row r="763" customHeight="1" spans="1:8">
      <c r="A763" s="12" t="s">
        <v>27</v>
      </c>
      <c r="B763" s="13">
        <v>44561</v>
      </c>
      <c r="C763" s="12">
        <v>2022</v>
      </c>
      <c r="D763" s="12">
        <v>1138</v>
      </c>
      <c r="E763" s="12">
        <v>7</v>
      </c>
      <c r="F763" s="12">
        <v>5</v>
      </c>
      <c r="G763" s="12">
        <v>5</v>
      </c>
      <c r="H763" s="12">
        <v>5</v>
      </c>
    </row>
    <row r="764" customHeight="1" spans="1:8">
      <c r="A764" s="12" t="s">
        <v>27</v>
      </c>
      <c r="B764" s="13">
        <v>44562</v>
      </c>
      <c r="C764" s="12">
        <v>1628</v>
      </c>
      <c r="D764" s="12">
        <v>1455</v>
      </c>
      <c r="E764" s="12">
        <v>6</v>
      </c>
      <c r="F764" s="12">
        <v>10</v>
      </c>
      <c r="G764" s="12">
        <v>2</v>
      </c>
      <c r="H764" s="12">
        <v>1</v>
      </c>
    </row>
    <row r="765" customHeight="1" spans="1:8">
      <c r="A765" s="12" t="s">
        <v>27</v>
      </c>
      <c r="B765" s="13">
        <v>44563</v>
      </c>
      <c r="C765" s="12">
        <v>1839</v>
      </c>
      <c r="D765" s="12">
        <v>1197</v>
      </c>
      <c r="E765" s="12">
        <v>7</v>
      </c>
      <c r="F765" s="12">
        <v>2</v>
      </c>
      <c r="G765" s="12">
        <v>3</v>
      </c>
      <c r="H765" s="12">
        <v>3</v>
      </c>
    </row>
    <row r="766" customHeight="1" spans="1:8">
      <c r="A766" s="12" t="s">
        <v>27</v>
      </c>
      <c r="B766" s="13">
        <v>44564</v>
      </c>
      <c r="C766" s="12">
        <v>1679</v>
      </c>
      <c r="D766" s="12">
        <v>1181</v>
      </c>
      <c r="E766" s="12">
        <v>9</v>
      </c>
      <c r="F766" s="12">
        <v>5</v>
      </c>
      <c r="G766" s="12">
        <v>6</v>
      </c>
      <c r="H766" s="12">
        <v>5</v>
      </c>
    </row>
    <row r="767" customHeight="1" spans="1:8">
      <c r="A767" s="12" t="s">
        <v>27</v>
      </c>
      <c r="B767" s="13">
        <v>44565</v>
      </c>
      <c r="C767" s="12">
        <v>1315</v>
      </c>
      <c r="D767" s="12">
        <v>1525</v>
      </c>
      <c r="E767" s="12">
        <v>8</v>
      </c>
      <c r="F767" s="12">
        <v>4</v>
      </c>
      <c r="G767" s="12">
        <v>1</v>
      </c>
      <c r="H767" s="12">
        <v>1</v>
      </c>
    </row>
    <row r="768" customHeight="1" spans="1:8">
      <c r="A768" s="12" t="s">
        <v>27</v>
      </c>
      <c r="B768" s="13">
        <v>44566</v>
      </c>
      <c r="C768" s="12">
        <v>1554</v>
      </c>
      <c r="D768" s="12">
        <v>1339</v>
      </c>
      <c r="E768" s="12">
        <v>6</v>
      </c>
      <c r="F768" s="12">
        <v>6</v>
      </c>
      <c r="G768" s="12">
        <v>1</v>
      </c>
      <c r="H768" s="12">
        <v>1</v>
      </c>
    </row>
    <row r="769" customHeight="1" spans="1:8">
      <c r="A769" s="12" t="s">
        <v>27</v>
      </c>
      <c r="B769" s="13">
        <v>44567</v>
      </c>
      <c r="C769" s="12">
        <v>1606</v>
      </c>
      <c r="D769" s="12">
        <v>1004</v>
      </c>
      <c r="E769" s="12">
        <v>8</v>
      </c>
      <c r="F769" s="12">
        <v>3</v>
      </c>
      <c r="G769" s="12">
        <v>2</v>
      </c>
      <c r="H769" s="12">
        <v>1</v>
      </c>
    </row>
    <row r="770" customHeight="1" spans="1:8">
      <c r="A770" s="12" t="s">
        <v>27</v>
      </c>
      <c r="B770" s="13">
        <v>44568</v>
      </c>
      <c r="C770" s="12">
        <v>1882</v>
      </c>
      <c r="D770" s="12">
        <v>1550</v>
      </c>
      <c r="E770" s="12">
        <v>6</v>
      </c>
      <c r="F770" s="12">
        <v>4</v>
      </c>
      <c r="G770" s="12">
        <v>5</v>
      </c>
      <c r="H770" s="12">
        <v>4</v>
      </c>
    </row>
    <row r="771" customHeight="1" spans="1:8">
      <c r="A771" s="12" t="s">
        <v>27</v>
      </c>
      <c r="B771" s="13">
        <v>44569</v>
      </c>
      <c r="C771" s="12">
        <v>1734</v>
      </c>
      <c r="D771" s="12">
        <v>1047</v>
      </c>
      <c r="E771" s="12">
        <v>10</v>
      </c>
      <c r="F771" s="12">
        <v>3</v>
      </c>
      <c r="G771" s="12">
        <v>5</v>
      </c>
      <c r="H771" s="12">
        <v>5</v>
      </c>
    </row>
    <row r="772" customHeight="1" spans="1:8">
      <c r="A772" s="12" t="s">
        <v>27</v>
      </c>
      <c r="B772" s="13">
        <v>44570</v>
      </c>
      <c r="C772" s="12">
        <v>1673</v>
      </c>
      <c r="D772" s="12">
        <v>1032</v>
      </c>
      <c r="E772" s="12">
        <v>8</v>
      </c>
      <c r="F772" s="12">
        <v>9</v>
      </c>
      <c r="G772" s="12">
        <v>3</v>
      </c>
      <c r="H772" s="12">
        <v>3</v>
      </c>
    </row>
    <row r="773" customHeight="1" spans="1:8">
      <c r="A773" s="12" t="s">
        <v>27</v>
      </c>
      <c r="B773" s="13">
        <v>44571</v>
      </c>
      <c r="C773" s="12">
        <v>1911</v>
      </c>
      <c r="D773" s="12">
        <v>1402</v>
      </c>
      <c r="E773" s="12">
        <v>8</v>
      </c>
      <c r="F773" s="12">
        <v>8</v>
      </c>
      <c r="G773" s="12">
        <v>4</v>
      </c>
      <c r="H773" s="12">
        <v>4</v>
      </c>
    </row>
    <row r="774" customHeight="1" spans="1:8">
      <c r="A774" s="12" t="s">
        <v>27</v>
      </c>
      <c r="B774" s="13">
        <v>44572</v>
      </c>
      <c r="C774" s="12">
        <v>1376</v>
      </c>
      <c r="D774" s="12">
        <v>1369</v>
      </c>
      <c r="E774" s="12">
        <v>7</v>
      </c>
      <c r="F774" s="12">
        <v>5</v>
      </c>
      <c r="G774" s="12">
        <v>3</v>
      </c>
      <c r="H774" s="12">
        <v>3</v>
      </c>
    </row>
    <row r="775" customHeight="1" spans="1:8">
      <c r="A775" s="12" t="s">
        <v>27</v>
      </c>
      <c r="B775" s="13">
        <v>44573</v>
      </c>
      <c r="C775" s="12">
        <v>1792</v>
      </c>
      <c r="D775" s="12">
        <v>1137</v>
      </c>
      <c r="E775" s="12">
        <v>6</v>
      </c>
      <c r="F775" s="12">
        <v>8</v>
      </c>
      <c r="G775" s="12">
        <v>2</v>
      </c>
      <c r="H775" s="12">
        <v>1</v>
      </c>
    </row>
    <row r="776" customHeight="1" spans="1:8">
      <c r="A776" s="12" t="s">
        <v>27</v>
      </c>
      <c r="B776" s="13">
        <v>44574</v>
      </c>
      <c r="C776" s="12">
        <v>1316</v>
      </c>
      <c r="D776" s="12">
        <v>1433</v>
      </c>
      <c r="E776" s="12">
        <v>6</v>
      </c>
      <c r="F776" s="12">
        <v>3</v>
      </c>
      <c r="G776" s="12">
        <v>2</v>
      </c>
      <c r="H776" s="12">
        <v>2</v>
      </c>
    </row>
    <row r="777" customHeight="1" spans="1:8">
      <c r="A777" s="12" t="s">
        <v>27</v>
      </c>
      <c r="B777" s="13">
        <v>44575</v>
      </c>
      <c r="C777" s="12">
        <v>1542</v>
      </c>
      <c r="D777" s="12">
        <v>1127</v>
      </c>
      <c r="E777" s="12">
        <v>6</v>
      </c>
      <c r="F777" s="12">
        <v>4</v>
      </c>
      <c r="G777" s="12">
        <v>5</v>
      </c>
      <c r="H777" s="12">
        <v>5</v>
      </c>
    </row>
    <row r="778" customHeight="1" spans="1:8">
      <c r="A778" s="12" t="s">
        <v>27</v>
      </c>
      <c r="B778" s="13">
        <v>44576</v>
      </c>
      <c r="C778" s="12">
        <v>1566</v>
      </c>
      <c r="D778" s="12">
        <v>1189</v>
      </c>
      <c r="E778" s="12">
        <v>6</v>
      </c>
      <c r="F778" s="12">
        <v>6</v>
      </c>
      <c r="G778" s="12">
        <v>4</v>
      </c>
      <c r="H778" s="12">
        <v>4</v>
      </c>
    </row>
    <row r="779" customHeight="1" spans="1:8">
      <c r="A779" s="12" t="s">
        <v>27</v>
      </c>
      <c r="B779" s="13">
        <v>44577</v>
      </c>
      <c r="C779" s="12">
        <v>1835</v>
      </c>
      <c r="D779" s="12">
        <v>1502</v>
      </c>
      <c r="E779" s="12">
        <v>7</v>
      </c>
      <c r="F779" s="12">
        <v>2</v>
      </c>
      <c r="G779" s="12">
        <v>4</v>
      </c>
      <c r="H779" s="12">
        <v>4</v>
      </c>
    </row>
    <row r="780" customHeight="1" spans="1:8">
      <c r="A780" s="12" t="s">
        <v>27</v>
      </c>
      <c r="B780" s="13">
        <v>44578</v>
      </c>
      <c r="C780" s="12">
        <v>1338</v>
      </c>
      <c r="D780" s="12">
        <v>1541</v>
      </c>
      <c r="E780" s="12">
        <v>8</v>
      </c>
      <c r="F780" s="12">
        <v>2</v>
      </c>
      <c r="G780" s="12">
        <v>2</v>
      </c>
      <c r="H780" s="12">
        <v>2</v>
      </c>
    </row>
    <row r="781" customHeight="1" spans="1:8">
      <c r="A781" s="12" t="s">
        <v>27</v>
      </c>
      <c r="B781" s="13">
        <v>44579</v>
      </c>
      <c r="C781" s="12">
        <v>1979</v>
      </c>
      <c r="D781" s="12">
        <v>1241</v>
      </c>
      <c r="E781" s="12">
        <v>6</v>
      </c>
      <c r="F781" s="12">
        <v>5</v>
      </c>
      <c r="G781" s="12">
        <v>2</v>
      </c>
      <c r="H781" s="12">
        <v>2</v>
      </c>
    </row>
    <row r="782" customHeight="1" spans="1:8">
      <c r="A782" s="12" t="s">
        <v>27</v>
      </c>
      <c r="B782" s="13">
        <v>44580</v>
      </c>
      <c r="C782" s="12">
        <v>1883</v>
      </c>
      <c r="D782" s="12">
        <v>1488</v>
      </c>
      <c r="E782" s="12">
        <v>9</v>
      </c>
      <c r="F782" s="12">
        <v>2</v>
      </c>
      <c r="G782" s="12">
        <v>5</v>
      </c>
      <c r="H782" s="12">
        <v>4</v>
      </c>
    </row>
    <row r="783" customHeight="1" spans="1:8">
      <c r="A783" s="12" t="s">
        <v>27</v>
      </c>
      <c r="B783" s="13">
        <v>44581</v>
      </c>
      <c r="C783" s="12">
        <v>1728</v>
      </c>
      <c r="D783" s="12">
        <v>1110</v>
      </c>
      <c r="E783" s="12">
        <v>9</v>
      </c>
      <c r="F783" s="12">
        <v>4</v>
      </c>
      <c r="G783" s="12">
        <v>2</v>
      </c>
      <c r="H783" s="12">
        <v>2</v>
      </c>
    </row>
    <row r="784" customHeight="1" spans="1:8">
      <c r="A784" s="12" t="s">
        <v>27</v>
      </c>
      <c r="B784" s="13">
        <v>44582</v>
      </c>
      <c r="C784" s="12">
        <v>1983</v>
      </c>
      <c r="D784" s="12">
        <v>1142</v>
      </c>
      <c r="E784" s="12">
        <v>6</v>
      </c>
      <c r="F784" s="12">
        <v>2</v>
      </c>
      <c r="G784" s="12">
        <v>2</v>
      </c>
      <c r="H784" s="12">
        <v>0</v>
      </c>
    </row>
    <row r="785" customHeight="1" spans="1:8">
      <c r="A785" s="12" t="s">
        <v>27</v>
      </c>
      <c r="B785" s="13">
        <v>44583</v>
      </c>
      <c r="C785" s="12">
        <v>1443</v>
      </c>
      <c r="D785" s="12">
        <v>1001</v>
      </c>
      <c r="E785" s="12">
        <v>9</v>
      </c>
      <c r="F785" s="12">
        <v>4</v>
      </c>
      <c r="G785" s="12">
        <v>1</v>
      </c>
      <c r="H785" s="12">
        <v>1</v>
      </c>
    </row>
    <row r="786" customHeight="1" spans="1:8">
      <c r="A786" s="12" t="s">
        <v>27</v>
      </c>
      <c r="B786" s="13">
        <v>44584</v>
      </c>
      <c r="C786" s="12">
        <v>1931</v>
      </c>
      <c r="D786" s="12">
        <v>1253</v>
      </c>
      <c r="E786" s="12">
        <v>6</v>
      </c>
      <c r="F786" s="12">
        <v>2</v>
      </c>
      <c r="G786" s="12">
        <v>4</v>
      </c>
      <c r="H786" s="12">
        <v>4</v>
      </c>
    </row>
    <row r="787" customHeight="1" spans="1:8">
      <c r="A787" s="12" t="s">
        <v>27</v>
      </c>
      <c r="B787" s="13">
        <v>44585</v>
      </c>
      <c r="C787" s="12">
        <v>1997</v>
      </c>
      <c r="D787" s="12">
        <v>1511</v>
      </c>
      <c r="E787" s="12">
        <v>7</v>
      </c>
      <c r="F787" s="12">
        <v>2</v>
      </c>
      <c r="G787" s="12">
        <v>4</v>
      </c>
      <c r="H787" s="12">
        <v>4</v>
      </c>
    </row>
    <row r="788" customHeight="1" spans="1:8">
      <c r="A788" s="12" t="s">
        <v>27</v>
      </c>
      <c r="B788" s="13">
        <v>44586</v>
      </c>
      <c r="C788" s="12">
        <v>1414</v>
      </c>
      <c r="D788" s="12">
        <v>1478</v>
      </c>
      <c r="E788" s="12">
        <v>8</v>
      </c>
      <c r="F788" s="12">
        <v>3</v>
      </c>
      <c r="G788" s="12">
        <v>6</v>
      </c>
      <c r="H788" s="12">
        <v>5</v>
      </c>
    </row>
    <row r="789" customHeight="1" spans="1:8">
      <c r="A789" s="12" t="s">
        <v>27</v>
      </c>
      <c r="B789" s="13">
        <v>44587</v>
      </c>
      <c r="C789" s="12">
        <v>1797</v>
      </c>
      <c r="D789" s="12">
        <v>1531</v>
      </c>
      <c r="E789" s="12">
        <v>6</v>
      </c>
      <c r="F789" s="12">
        <v>2</v>
      </c>
      <c r="G789" s="12">
        <v>5</v>
      </c>
      <c r="H789" s="12">
        <v>5</v>
      </c>
    </row>
    <row r="790" customHeight="1" spans="1:8">
      <c r="A790" s="12" t="s">
        <v>27</v>
      </c>
      <c r="B790" s="13">
        <v>44588</v>
      </c>
      <c r="C790" s="12">
        <v>1643</v>
      </c>
      <c r="D790" s="12">
        <v>1114</v>
      </c>
      <c r="E790" s="12">
        <v>7</v>
      </c>
      <c r="F790" s="12">
        <v>3</v>
      </c>
      <c r="G790" s="12">
        <v>1</v>
      </c>
      <c r="H790" s="12">
        <v>1</v>
      </c>
    </row>
    <row r="791" customHeight="1" spans="1:8">
      <c r="A791" s="12" t="s">
        <v>27</v>
      </c>
      <c r="B791" s="13">
        <v>44589</v>
      </c>
      <c r="C791" s="12">
        <v>1368</v>
      </c>
      <c r="D791" s="12">
        <v>1181</v>
      </c>
      <c r="E791" s="12">
        <v>11</v>
      </c>
      <c r="F791" s="12">
        <v>2</v>
      </c>
      <c r="G791" s="12">
        <v>9</v>
      </c>
      <c r="H791" s="12">
        <v>8</v>
      </c>
    </row>
    <row r="792" customHeight="1" spans="1:8">
      <c r="A792" s="12" t="s">
        <v>27</v>
      </c>
      <c r="B792" s="13">
        <v>44590</v>
      </c>
      <c r="C792" s="12">
        <v>1909</v>
      </c>
      <c r="D792" s="12">
        <v>1274</v>
      </c>
      <c r="E792" s="12">
        <v>10</v>
      </c>
      <c r="F792" s="12">
        <v>6</v>
      </c>
      <c r="G792" s="12">
        <v>6</v>
      </c>
      <c r="H792" s="12">
        <v>6</v>
      </c>
    </row>
    <row r="793" customHeight="1" spans="1:8">
      <c r="A793" s="12" t="s">
        <v>27</v>
      </c>
      <c r="B793" s="13">
        <v>44591</v>
      </c>
      <c r="C793" s="12">
        <v>1744</v>
      </c>
      <c r="D793" s="12">
        <v>1028</v>
      </c>
      <c r="E793" s="12">
        <v>8</v>
      </c>
      <c r="F793" s="12">
        <v>2</v>
      </c>
      <c r="G793" s="12">
        <v>2</v>
      </c>
      <c r="H793" s="12">
        <v>2</v>
      </c>
    </row>
    <row r="794" customHeight="1" spans="1:8">
      <c r="A794" s="12" t="s">
        <v>27</v>
      </c>
      <c r="B794" s="13">
        <v>44592</v>
      </c>
      <c r="C794" s="12">
        <v>1484</v>
      </c>
      <c r="D794" s="12">
        <v>1511</v>
      </c>
      <c r="E794" s="12">
        <v>10</v>
      </c>
      <c r="F794" s="12">
        <v>2</v>
      </c>
      <c r="G794" s="12">
        <v>0</v>
      </c>
      <c r="H794" s="12">
        <v>0</v>
      </c>
    </row>
    <row r="795" customHeight="1" spans="1:8">
      <c r="A795" s="12" t="s">
        <v>27</v>
      </c>
      <c r="B795" s="13">
        <v>44593</v>
      </c>
      <c r="C795" s="12">
        <v>1974</v>
      </c>
      <c r="D795" s="12">
        <v>1339</v>
      </c>
      <c r="E795" s="12">
        <v>8</v>
      </c>
      <c r="F795" s="12">
        <v>4</v>
      </c>
      <c r="G795" s="12">
        <v>0</v>
      </c>
      <c r="H795" s="12">
        <v>0</v>
      </c>
    </row>
    <row r="796" customHeight="1" spans="1:8">
      <c r="A796" s="12" t="s">
        <v>17</v>
      </c>
      <c r="B796" s="13">
        <v>44197</v>
      </c>
      <c r="C796" s="12">
        <v>1476.31</v>
      </c>
      <c r="D796" s="12">
        <v>681</v>
      </c>
      <c r="E796" s="12">
        <v>8</v>
      </c>
      <c r="F796" s="12">
        <v>2</v>
      </c>
      <c r="G796" s="12">
        <v>0</v>
      </c>
      <c r="H796" s="12">
        <v>0</v>
      </c>
    </row>
    <row r="797" customHeight="1" spans="1:8">
      <c r="A797" s="12" t="s">
        <v>17</v>
      </c>
      <c r="B797" s="13">
        <v>44198</v>
      </c>
      <c r="C797" s="12">
        <v>2128.23</v>
      </c>
      <c r="D797" s="12">
        <v>1037</v>
      </c>
      <c r="E797" s="12">
        <v>12</v>
      </c>
      <c r="F797" s="12">
        <v>2</v>
      </c>
      <c r="G797" s="12">
        <v>1</v>
      </c>
      <c r="H797" s="12">
        <v>1</v>
      </c>
    </row>
    <row r="798" customHeight="1" spans="1:8">
      <c r="A798" s="12" t="s">
        <v>17</v>
      </c>
      <c r="B798" s="13">
        <v>44199</v>
      </c>
      <c r="C798" s="12">
        <v>1526.97</v>
      </c>
      <c r="D798" s="12">
        <v>1435</v>
      </c>
      <c r="E798" s="12">
        <v>14</v>
      </c>
      <c r="F798" s="12">
        <v>3</v>
      </c>
      <c r="G798" s="12">
        <v>2</v>
      </c>
      <c r="H798" s="12">
        <v>2</v>
      </c>
    </row>
    <row r="799" customHeight="1" spans="1:8">
      <c r="A799" s="12" t="s">
        <v>17</v>
      </c>
      <c r="B799" s="13">
        <v>44200</v>
      </c>
      <c r="C799" s="12">
        <v>1838.19</v>
      </c>
      <c r="D799" s="12">
        <v>1309</v>
      </c>
      <c r="E799" s="12">
        <v>10</v>
      </c>
      <c r="F799" s="12">
        <v>6</v>
      </c>
      <c r="G799" s="12">
        <v>0</v>
      </c>
      <c r="H799" s="12">
        <v>0</v>
      </c>
    </row>
    <row r="800" customHeight="1" spans="1:8">
      <c r="A800" s="12" t="s">
        <v>17</v>
      </c>
      <c r="B800" s="13">
        <v>44201</v>
      </c>
      <c r="C800" s="12">
        <v>1952.68</v>
      </c>
      <c r="D800" s="12">
        <v>545</v>
      </c>
      <c r="E800" s="12">
        <v>10</v>
      </c>
      <c r="F800" s="12">
        <v>3</v>
      </c>
      <c r="G800" s="12">
        <v>2</v>
      </c>
      <c r="H800" s="12">
        <v>2</v>
      </c>
    </row>
    <row r="801" customHeight="1" spans="1:8">
      <c r="A801" s="12" t="s">
        <v>17</v>
      </c>
      <c r="B801" s="13">
        <v>44202</v>
      </c>
      <c r="C801" s="12">
        <v>1829.1</v>
      </c>
      <c r="D801" s="12">
        <v>966</v>
      </c>
      <c r="E801" s="12">
        <v>8</v>
      </c>
      <c r="F801" s="12">
        <v>2</v>
      </c>
      <c r="G801" s="12">
        <v>1</v>
      </c>
      <c r="H801" s="12">
        <v>0</v>
      </c>
    </row>
    <row r="802" customHeight="1" spans="1:8">
      <c r="A802" s="12" t="s">
        <v>17</v>
      </c>
      <c r="B802" s="13">
        <v>44203</v>
      </c>
      <c r="C802" s="12">
        <v>1670.25</v>
      </c>
      <c r="D802" s="12">
        <v>879</v>
      </c>
      <c r="E802" s="12">
        <v>10</v>
      </c>
      <c r="F802" s="12">
        <v>5</v>
      </c>
      <c r="G802" s="12">
        <v>0</v>
      </c>
      <c r="H802" s="12">
        <v>0</v>
      </c>
    </row>
    <row r="803" customHeight="1" spans="1:8">
      <c r="A803" s="12" t="s">
        <v>17</v>
      </c>
      <c r="B803" s="13">
        <v>44204</v>
      </c>
      <c r="C803" s="12">
        <v>1952.46</v>
      </c>
      <c r="D803" s="12">
        <v>1019</v>
      </c>
      <c r="E803" s="12">
        <v>7</v>
      </c>
      <c r="F803" s="12">
        <v>4</v>
      </c>
      <c r="G803" s="12">
        <v>1</v>
      </c>
      <c r="H803" s="12">
        <v>1</v>
      </c>
    </row>
    <row r="804" customHeight="1" spans="1:8">
      <c r="A804" s="12" t="s">
        <v>17</v>
      </c>
      <c r="B804" s="13">
        <v>44205</v>
      </c>
      <c r="C804" s="12">
        <v>2006.12</v>
      </c>
      <c r="D804" s="12">
        <v>640</v>
      </c>
      <c r="E804" s="12">
        <v>6</v>
      </c>
      <c r="F804" s="12">
        <v>2</v>
      </c>
      <c r="G804" s="12">
        <v>0</v>
      </c>
      <c r="H804" s="12">
        <v>0</v>
      </c>
    </row>
    <row r="805" customHeight="1" spans="1:8">
      <c r="A805" s="12" t="s">
        <v>17</v>
      </c>
      <c r="B805" s="13">
        <v>44206</v>
      </c>
      <c r="C805" s="12">
        <v>1176.2</v>
      </c>
      <c r="D805" s="12">
        <v>1442</v>
      </c>
      <c r="E805" s="12">
        <v>8</v>
      </c>
      <c r="F805" s="12">
        <v>2</v>
      </c>
      <c r="G805" s="12">
        <v>0</v>
      </c>
      <c r="H805" s="12">
        <v>0</v>
      </c>
    </row>
    <row r="806" customHeight="1" spans="1:8">
      <c r="A806" s="12" t="s">
        <v>17</v>
      </c>
      <c r="B806" s="13">
        <v>44207</v>
      </c>
      <c r="C806" s="12">
        <v>1595.99</v>
      </c>
      <c r="D806" s="12">
        <v>1183</v>
      </c>
      <c r="E806" s="12">
        <v>18</v>
      </c>
      <c r="F806" s="12">
        <v>2</v>
      </c>
      <c r="G806" s="12">
        <v>1</v>
      </c>
      <c r="H806" s="12">
        <v>0</v>
      </c>
    </row>
    <row r="807" customHeight="1" spans="1:8">
      <c r="A807" s="12" t="s">
        <v>17</v>
      </c>
      <c r="B807" s="13">
        <v>44208</v>
      </c>
      <c r="C807" s="12">
        <v>1807.37</v>
      </c>
      <c r="D807" s="12">
        <v>673</v>
      </c>
      <c r="E807" s="12">
        <v>8</v>
      </c>
      <c r="F807" s="12">
        <v>2</v>
      </c>
      <c r="G807" s="12">
        <v>1</v>
      </c>
      <c r="H807" s="12">
        <v>1</v>
      </c>
    </row>
    <row r="808" customHeight="1" spans="1:8">
      <c r="A808" s="12" t="s">
        <v>17</v>
      </c>
      <c r="B808" s="13">
        <v>44209</v>
      </c>
      <c r="C808" s="12">
        <v>2016</v>
      </c>
      <c r="D808" s="12">
        <v>1398</v>
      </c>
      <c r="E808" s="12">
        <v>9</v>
      </c>
      <c r="F808" s="12">
        <v>3</v>
      </c>
      <c r="G808" s="12">
        <v>1</v>
      </c>
      <c r="H808" s="12">
        <v>0</v>
      </c>
    </row>
    <row r="809" customHeight="1" spans="1:8">
      <c r="A809" s="12" t="s">
        <v>17</v>
      </c>
      <c r="B809" s="13">
        <v>44210</v>
      </c>
      <c r="C809" s="12">
        <v>1920.8</v>
      </c>
      <c r="D809" s="12">
        <v>1492</v>
      </c>
      <c r="E809" s="12">
        <v>9</v>
      </c>
      <c r="F809" s="12">
        <v>2</v>
      </c>
      <c r="G809" s="12">
        <v>1</v>
      </c>
      <c r="H809" s="12">
        <v>1</v>
      </c>
    </row>
    <row r="810" customHeight="1" spans="1:8">
      <c r="A810" s="12" t="s">
        <v>17</v>
      </c>
      <c r="B810" s="13">
        <v>44211</v>
      </c>
      <c r="C810" s="12">
        <v>1898.42</v>
      </c>
      <c r="D810" s="12">
        <v>835</v>
      </c>
      <c r="E810" s="12">
        <v>14</v>
      </c>
      <c r="F810" s="12">
        <v>12</v>
      </c>
      <c r="G810" s="12">
        <v>0</v>
      </c>
      <c r="H810" s="12">
        <v>0</v>
      </c>
    </row>
    <row r="811" customHeight="1" spans="1:8">
      <c r="A811" s="12" t="s">
        <v>17</v>
      </c>
      <c r="B811" s="13">
        <v>44212</v>
      </c>
      <c r="C811" s="12">
        <v>2326.82</v>
      </c>
      <c r="D811" s="12">
        <v>761</v>
      </c>
      <c r="E811" s="12">
        <v>16</v>
      </c>
      <c r="F811" s="12">
        <v>8</v>
      </c>
      <c r="G811" s="12">
        <v>2</v>
      </c>
      <c r="H811" s="12">
        <v>1</v>
      </c>
    </row>
    <row r="812" customHeight="1" spans="1:8">
      <c r="A812" s="12" t="s">
        <v>17</v>
      </c>
      <c r="B812" s="13">
        <v>44213</v>
      </c>
      <c r="C812" s="12">
        <v>1948.45</v>
      </c>
      <c r="D812" s="12">
        <v>612</v>
      </c>
      <c r="E812" s="12">
        <v>12</v>
      </c>
      <c r="F812" s="12">
        <v>5</v>
      </c>
      <c r="G812" s="12">
        <v>2</v>
      </c>
      <c r="H812" s="12">
        <v>2</v>
      </c>
    </row>
    <row r="813" customHeight="1" spans="1:8">
      <c r="A813" s="12" t="s">
        <v>17</v>
      </c>
      <c r="B813" s="13">
        <v>44214</v>
      </c>
      <c r="C813" s="12">
        <v>1651.26</v>
      </c>
      <c r="D813" s="12">
        <v>1237</v>
      </c>
      <c r="E813" s="12">
        <v>2</v>
      </c>
      <c r="F813" s="12">
        <v>3</v>
      </c>
      <c r="G813" s="12">
        <v>0</v>
      </c>
      <c r="H813" s="12">
        <v>0</v>
      </c>
    </row>
    <row r="814" customHeight="1" spans="1:8">
      <c r="A814" s="12" t="s">
        <v>17</v>
      </c>
      <c r="B814" s="13">
        <v>44215</v>
      </c>
      <c r="C814" s="12">
        <v>1843.57</v>
      </c>
      <c r="D814" s="12">
        <v>718</v>
      </c>
      <c r="E814" s="12">
        <v>11</v>
      </c>
      <c r="F814" s="12">
        <v>6</v>
      </c>
      <c r="G814" s="12">
        <v>0</v>
      </c>
      <c r="H814" s="12">
        <v>0</v>
      </c>
    </row>
    <row r="815" customHeight="1" spans="1:8">
      <c r="A815" s="12" t="s">
        <v>17</v>
      </c>
      <c r="B815" s="13">
        <v>44216</v>
      </c>
      <c r="C815" s="12">
        <v>1474.36</v>
      </c>
      <c r="D815" s="12">
        <v>1404</v>
      </c>
      <c r="E815" s="12">
        <v>10</v>
      </c>
      <c r="F815" s="12">
        <v>4</v>
      </c>
      <c r="G815" s="12">
        <v>3</v>
      </c>
      <c r="H815" s="12">
        <v>2</v>
      </c>
    </row>
    <row r="816" customHeight="1" spans="1:8">
      <c r="A816" s="12" t="s">
        <v>17</v>
      </c>
      <c r="B816" s="13">
        <v>44217</v>
      </c>
      <c r="C816" s="12">
        <v>1917.02</v>
      </c>
      <c r="D816" s="12">
        <v>589</v>
      </c>
      <c r="E816" s="12">
        <v>12</v>
      </c>
      <c r="F816" s="12">
        <v>3</v>
      </c>
      <c r="G816" s="12">
        <v>2</v>
      </c>
      <c r="H816" s="12">
        <v>2</v>
      </c>
    </row>
    <row r="817" customHeight="1" spans="1:8">
      <c r="A817" s="12" t="s">
        <v>17</v>
      </c>
      <c r="B817" s="13">
        <v>44218</v>
      </c>
      <c r="C817" s="12">
        <v>1525.01</v>
      </c>
      <c r="D817" s="12">
        <v>1013</v>
      </c>
      <c r="E817" s="12">
        <v>16</v>
      </c>
      <c r="F817" s="12">
        <v>3</v>
      </c>
      <c r="G817" s="12">
        <v>0</v>
      </c>
      <c r="H817" s="12">
        <v>0</v>
      </c>
    </row>
    <row r="818" customHeight="1" spans="1:8">
      <c r="A818" s="12" t="s">
        <v>17</v>
      </c>
      <c r="B818" s="13">
        <v>44219</v>
      </c>
      <c r="C818" s="12">
        <v>1640.41</v>
      </c>
      <c r="D818" s="12">
        <v>1421</v>
      </c>
      <c r="E818" s="12">
        <v>14</v>
      </c>
      <c r="F818" s="12">
        <v>5</v>
      </c>
      <c r="G818" s="12">
        <v>3</v>
      </c>
      <c r="H818" s="12">
        <v>2</v>
      </c>
    </row>
    <row r="819" customHeight="1" spans="1:8">
      <c r="A819" s="12" t="s">
        <v>17</v>
      </c>
      <c r="B819" s="13">
        <v>44220</v>
      </c>
      <c r="C819" s="12">
        <v>1354.96</v>
      </c>
      <c r="D819" s="12">
        <v>812</v>
      </c>
      <c r="E819" s="12">
        <v>10</v>
      </c>
      <c r="F819" s="12">
        <v>4</v>
      </c>
      <c r="G819" s="12">
        <v>1</v>
      </c>
      <c r="H819" s="12">
        <v>1</v>
      </c>
    </row>
    <row r="820" customHeight="1" spans="1:8">
      <c r="A820" s="12" t="s">
        <v>17</v>
      </c>
      <c r="B820" s="13">
        <v>44221</v>
      </c>
      <c r="C820" s="12">
        <v>1086.03</v>
      </c>
      <c r="D820" s="12">
        <v>706</v>
      </c>
      <c r="E820" s="12">
        <v>9</v>
      </c>
      <c r="F820" s="12">
        <v>5</v>
      </c>
      <c r="G820" s="12">
        <v>4</v>
      </c>
      <c r="H820" s="12">
        <v>3</v>
      </c>
    </row>
    <row r="821" customHeight="1" spans="1:8">
      <c r="A821" s="12" t="s">
        <v>17</v>
      </c>
      <c r="B821" s="13">
        <v>44222</v>
      </c>
      <c r="C821" s="12">
        <v>1467.16</v>
      </c>
      <c r="D821" s="12">
        <v>613</v>
      </c>
      <c r="E821" s="12">
        <v>7</v>
      </c>
      <c r="F821" s="12">
        <v>1</v>
      </c>
      <c r="G821" s="12">
        <v>0</v>
      </c>
      <c r="H821" s="12">
        <v>0</v>
      </c>
    </row>
    <row r="822" customHeight="1" spans="1:8">
      <c r="A822" s="12" t="s">
        <v>17</v>
      </c>
      <c r="B822" s="13">
        <v>44223</v>
      </c>
      <c r="C822" s="12">
        <v>1255.75</v>
      </c>
      <c r="D822" s="12">
        <v>1100</v>
      </c>
      <c r="E822" s="12">
        <v>12</v>
      </c>
      <c r="F822" s="12">
        <v>7</v>
      </c>
      <c r="G822" s="12">
        <v>2</v>
      </c>
      <c r="H822" s="12">
        <v>1</v>
      </c>
    </row>
    <row r="823" customHeight="1" spans="1:8">
      <c r="A823" s="12" t="s">
        <v>17</v>
      </c>
      <c r="B823" s="13">
        <v>44224</v>
      </c>
      <c r="C823" s="12">
        <v>1182.22</v>
      </c>
      <c r="D823" s="12">
        <v>1208</v>
      </c>
      <c r="E823" s="12">
        <v>14</v>
      </c>
      <c r="F823" s="12">
        <v>4</v>
      </c>
      <c r="G823" s="12">
        <v>3</v>
      </c>
      <c r="H823" s="12">
        <v>3</v>
      </c>
    </row>
    <row r="824" customHeight="1" spans="1:8">
      <c r="A824" s="12" t="s">
        <v>17</v>
      </c>
      <c r="B824" s="13">
        <v>44225</v>
      </c>
      <c r="C824" s="12">
        <v>1333.92</v>
      </c>
      <c r="D824" s="12">
        <v>904</v>
      </c>
      <c r="E824" s="12">
        <v>15</v>
      </c>
      <c r="F824" s="12">
        <v>6</v>
      </c>
      <c r="G824" s="12">
        <v>3</v>
      </c>
      <c r="H824" s="12">
        <v>2</v>
      </c>
    </row>
    <row r="825" customHeight="1" spans="1:8">
      <c r="A825" s="12" t="s">
        <v>17</v>
      </c>
      <c r="B825" s="13">
        <v>44226</v>
      </c>
      <c r="C825" s="12">
        <v>1109.22</v>
      </c>
      <c r="D825" s="12">
        <v>1271</v>
      </c>
      <c r="E825" s="12">
        <v>10</v>
      </c>
      <c r="F825" s="12">
        <v>4</v>
      </c>
      <c r="G825" s="12">
        <v>2</v>
      </c>
      <c r="H825" s="12">
        <v>1</v>
      </c>
    </row>
    <row r="826" customHeight="1" spans="1:8">
      <c r="A826" s="12" t="s">
        <v>17</v>
      </c>
      <c r="B826" s="13">
        <v>44227</v>
      </c>
      <c r="C826" s="12">
        <v>619.12</v>
      </c>
      <c r="D826" s="12">
        <v>536</v>
      </c>
      <c r="E826" s="12">
        <v>6</v>
      </c>
      <c r="F826" s="12">
        <v>2</v>
      </c>
      <c r="G826" s="12">
        <v>1</v>
      </c>
      <c r="H826" s="12">
        <v>1</v>
      </c>
    </row>
    <row r="827" customHeight="1" spans="1:8">
      <c r="A827" s="12" t="s">
        <v>17</v>
      </c>
      <c r="B827" s="13">
        <v>44228</v>
      </c>
      <c r="C827" s="12">
        <v>778.12</v>
      </c>
      <c r="D827" s="12">
        <v>886</v>
      </c>
      <c r="E827" s="12">
        <v>11</v>
      </c>
      <c r="F827" s="12">
        <v>6</v>
      </c>
      <c r="G827" s="12">
        <v>4</v>
      </c>
      <c r="H827" s="12">
        <v>3</v>
      </c>
    </row>
    <row r="828" customHeight="1" spans="1:8">
      <c r="A828" s="12" t="s">
        <v>17</v>
      </c>
      <c r="B828" s="13">
        <v>44229</v>
      </c>
      <c r="C828" s="12">
        <v>1000.31</v>
      </c>
      <c r="D828" s="12">
        <v>1100</v>
      </c>
      <c r="E828" s="12">
        <v>5</v>
      </c>
      <c r="F828" s="12">
        <v>4</v>
      </c>
      <c r="G828" s="12">
        <v>3</v>
      </c>
      <c r="H828" s="12">
        <v>3</v>
      </c>
    </row>
    <row r="829" customHeight="1" spans="1:8">
      <c r="A829" s="12" t="s">
        <v>17</v>
      </c>
      <c r="B829" s="13">
        <v>44230</v>
      </c>
      <c r="C829" s="12">
        <v>1173.68</v>
      </c>
      <c r="D829" s="12">
        <v>663</v>
      </c>
      <c r="E829" s="12">
        <v>12</v>
      </c>
      <c r="F829" s="12">
        <v>6</v>
      </c>
      <c r="G829" s="12">
        <v>2</v>
      </c>
      <c r="H829" s="12">
        <v>2</v>
      </c>
    </row>
    <row r="830" customHeight="1" spans="1:8">
      <c r="A830" s="12" t="s">
        <v>17</v>
      </c>
      <c r="B830" s="13">
        <v>44231</v>
      </c>
      <c r="C830" s="12">
        <v>1226.84</v>
      </c>
      <c r="D830" s="12">
        <v>1029</v>
      </c>
      <c r="E830" s="12">
        <v>14</v>
      </c>
      <c r="F830" s="12">
        <v>3</v>
      </c>
      <c r="G830" s="12">
        <v>2</v>
      </c>
      <c r="H830" s="12">
        <v>1</v>
      </c>
    </row>
    <row r="831" customHeight="1" spans="1:8">
      <c r="A831" s="12" t="s">
        <v>17</v>
      </c>
      <c r="B831" s="13">
        <v>44232</v>
      </c>
      <c r="C831" s="12">
        <v>1064.65</v>
      </c>
      <c r="D831" s="12">
        <v>564</v>
      </c>
      <c r="E831" s="12">
        <v>9</v>
      </c>
      <c r="F831" s="12">
        <v>4</v>
      </c>
      <c r="G831" s="12">
        <v>3</v>
      </c>
      <c r="H831" s="12">
        <v>3</v>
      </c>
    </row>
    <row r="832" customHeight="1" spans="1:8">
      <c r="A832" s="12" t="s">
        <v>17</v>
      </c>
      <c r="B832" s="13">
        <v>44233</v>
      </c>
      <c r="C832" s="12">
        <v>1414.88</v>
      </c>
      <c r="D832" s="12">
        <v>1101</v>
      </c>
      <c r="E832" s="12">
        <v>13</v>
      </c>
      <c r="F832" s="12">
        <v>4</v>
      </c>
      <c r="G832" s="12">
        <v>2</v>
      </c>
      <c r="H832" s="12">
        <v>1</v>
      </c>
    </row>
    <row r="833" customHeight="1" spans="1:8">
      <c r="A833" s="12" t="s">
        <v>17</v>
      </c>
      <c r="B833" s="13">
        <v>44234</v>
      </c>
      <c r="C833" s="12">
        <v>924.98</v>
      </c>
      <c r="D833" s="12">
        <v>777</v>
      </c>
      <c r="E833" s="12">
        <v>11</v>
      </c>
      <c r="F833" s="12">
        <v>8</v>
      </c>
      <c r="G833" s="12">
        <v>1</v>
      </c>
      <c r="H833" s="12">
        <v>1</v>
      </c>
    </row>
    <row r="834" customHeight="1" spans="1:8">
      <c r="A834" s="12" t="s">
        <v>17</v>
      </c>
      <c r="B834" s="13">
        <v>44235</v>
      </c>
      <c r="C834" s="12">
        <v>506.97</v>
      </c>
      <c r="D834" s="12">
        <v>562</v>
      </c>
      <c r="E834" s="12">
        <v>4</v>
      </c>
      <c r="F834" s="12">
        <v>4</v>
      </c>
      <c r="G834" s="12">
        <v>3</v>
      </c>
      <c r="H834" s="12">
        <v>3</v>
      </c>
    </row>
    <row r="835" customHeight="1" spans="1:8">
      <c r="A835" s="12" t="s">
        <v>17</v>
      </c>
      <c r="B835" s="13">
        <v>44236</v>
      </c>
      <c r="C835" s="12">
        <v>535.71</v>
      </c>
      <c r="D835" s="12">
        <v>1046</v>
      </c>
      <c r="E835" s="12">
        <v>3</v>
      </c>
      <c r="F835" s="12">
        <v>2</v>
      </c>
      <c r="G835" s="12">
        <v>0</v>
      </c>
      <c r="H835" s="12">
        <v>0</v>
      </c>
    </row>
    <row r="836" customHeight="1" spans="1:8">
      <c r="A836" s="12" t="s">
        <v>17</v>
      </c>
      <c r="B836" s="13">
        <v>44237</v>
      </c>
      <c r="C836" s="12">
        <v>180</v>
      </c>
      <c r="D836" s="12">
        <v>1206</v>
      </c>
      <c r="E836" s="12">
        <v>4</v>
      </c>
      <c r="F836" s="12">
        <v>3</v>
      </c>
      <c r="G836" s="12">
        <v>2</v>
      </c>
      <c r="H836" s="12">
        <v>2</v>
      </c>
    </row>
    <row r="837" customHeight="1" spans="1:8">
      <c r="A837" s="12" t="s">
        <v>17</v>
      </c>
      <c r="B837" s="13">
        <v>44238</v>
      </c>
      <c r="C837" s="12">
        <v>110</v>
      </c>
      <c r="D837" s="12">
        <v>598</v>
      </c>
      <c r="E837" s="12">
        <v>0</v>
      </c>
      <c r="F837" s="12">
        <v>0</v>
      </c>
      <c r="G837" s="12">
        <v>0</v>
      </c>
      <c r="H837" s="12">
        <v>0</v>
      </c>
    </row>
    <row r="838" customHeight="1" spans="1:8">
      <c r="A838" s="12" t="s">
        <v>17</v>
      </c>
      <c r="B838" s="13">
        <v>44239</v>
      </c>
      <c r="C838" s="12">
        <v>110</v>
      </c>
      <c r="D838" s="12">
        <v>1446</v>
      </c>
      <c r="E838" s="12">
        <v>3</v>
      </c>
      <c r="F838" s="12">
        <v>0</v>
      </c>
      <c r="G838" s="12">
        <v>0</v>
      </c>
      <c r="H838" s="12">
        <v>0</v>
      </c>
    </row>
    <row r="839" customHeight="1" spans="1:8">
      <c r="A839" s="12" t="s">
        <v>17</v>
      </c>
      <c r="B839" s="13">
        <v>44240</v>
      </c>
      <c r="C839" s="12">
        <v>200</v>
      </c>
      <c r="D839" s="12">
        <v>1120</v>
      </c>
      <c r="E839" s="12">
        <v>5</v>
      </c>
      <c r="F839" s="12">
        <v>0</v>
      </c>
      <c r="G839" s="12">
        <v>0</v>
      </c>
      <c r="H839" s="12">
        <v>0</v>
      </c>
    </row>
    <row r="840" customHeight="1" spans="1:8">
      <c r="A840" s="12" t="s">
        <v>17</v>
      </c>
      <c r="B840" s="13">
        <v>44241</v>
      </c>
      <c r="C840" s="12">
        <v>295</v>
      </c>
      <c r="D840" s="12">
        <v>937</v>
      </c>
      <c r="E840" s="12">
        <v>4</v>
      </c>
      <c r="F840" s="12">
        <v>1</v>
      </c>
      <c r="G840" s="12">
        <v>0</v>
      </c>
      <c r="H840" s="12">
        <v>0</v>
      </c>
    </row>
    <row r="841" customHeight="1" spans="1:8">
      <c r="A841" s="12" t="s">
        <v>17</v>
      </c>
      <c r="B841" s="13">
        <v>44242</v>
      </c>
      <c r="C841" s="12">
        <v>360</v>
      </c>
      <c r="D841" s="12">
        <v>947</v>
      </c>
      <c r="E841" s="12">
        <v>1</v>
      </c>
      <c r="F841" s="12">
        <v>0</v>
      </c>
      <c r="G841" s="12">
        <v>0</v>
      </c>
      <c r="H841" s="12">
        <v>0</v>
      </c>
    </row>
    <row r="842" customHeight="1" spans="1:8">
      <c r="A842" s="12" t="s">
        <v>17</v>
      </c>
      <c r="B842" s="13">
        <v>44243</v>
      </c>
      <c r="C842" s="12">
        <v>370</v>
      </c>
      <c r="D842" s="12">
        <v>669</v>
      </c>
      <c r="E842" s="12">
        <v>5</v>
      </c>
      <c r="F842" s="12">
        <v>1</v>
      </c>
      <c r="G842" s="12">
        <v>0</v>
      </c>
      <c r="H842" s="12">
        <v>0</v>
      </c>
    </row>
    <row r="843" customHeight="1" spans="1:8">
      <c r="A843" s="12" t="s">
        <v>17</v>
      </c>
      <c r="B843" s="13">
        <v>44244</v>
      </c>
      <c r="C843" s="12">
        <v>450</v>
      </c>
      <c r="D843" s="12">
        <v>1489</v>
      </c>
      <c r="E843" s="12">
        <v>7</v>
      </c>
      <c r="F843" s="12">
        <v>0</v>
      </c>
      <c r="G843" s="12">
        <v>0</v>
      </c>
      <c r="H843" s="12">
        <v>0</v>
      </c>
    </row>
    <row r="844" customHeight="1" spans="1:8">
      <c r="A844" s="12" t="s">
        <v>17</v>
      </c>
      <c r="B844" s="13">
        <v>44245</v>
      </c>
      <c r="C844" s="12">
        <v>511.36</v>
      </c>
      <c r="D844" s="12">
        <v>859</v>
      </c>
      <c r="E844" s="12">
        <v>11</v>
      </c>
      <c r="F844" s="12">
        <v>4</v>
      </c>
      <c r="G844" s="12">
        <v>0</v>
      </c>
      <c r="H844" s="12">
        <v>0</v>
      </c>
    </row>
    <row r="845" customHeight="1" spans="1:8">
      <c r="A845" s="12" t="s">
        <v>17</v>
      </c>
      <c r="B845" s="13">
        <v>44246</v>
      </c>
      <c r="C845" s="12">
        <v>1615.65</v>
      </c>
      <c r="D845" s="12">
        <v>1166</v>
      </c>
      <c r="E845" s="12">
        <v>17</v>
      </c>
      <c r="F845" s="12">
        <v>3</v>
      </c>
      <c r="G845" s="12">
        <v>3</v>
      </c>
      <c r="H845" s="12">
        <v>3</v>
      </c>
    </row>
    <row r="846" customHeight="1" spans="1:8">
      <c r="A846" s="12" t="s">
        <v>17</v>
      </c>
      <c r="B846" s="13">
        <v>44247</v>
      </c>
      <c r="C846" s="12">
        <v>1385.04</v>
      </c>
      <c r="D846" s="12">
        <v>1147</v>
      </c>
      <c r="E846" s="12">
        <v>14</v>
      </c>
      <c r="F846" s="12">
        <v>7</v>
      </c>
      <c r="G846" s="12">
        <v>2</v>
      </c>
      <c r="H846" s="12">
        <v>2</v>
      </c>
    </row>
    <row r="847" customHeight="1" spans="1:8">
      <c r="A847" s="12" t="s">
        <v>17</v>
      </c>
      <c r="B847" s="13">
        <v>44248</v>
      </c>
      <c r="C847" s="12">
        <v>976.28</v>
      </c>
      <c r="D847" s="12">
        <v>1024</v>
      </c>
      <c r="E847" s="12">
        <v>11</v>
      </c>
      <c r="F847" s="12">
        <v>3</v>
      </c>
      <c r="G847" s="12">
        <v>0</v>
      </c>
      <c r="H847" s="12">
        <v>0</v>
      </c>
    </row>
    <row r="848" customHeight="1" spans="1:8">
      <c r="A848" s="12" t="s">
        <v>17</v>
      </c>
      <c r="B848" s="13">
        <v>44249</v>
      </c>
      <c r="C848" s="12">
        <v>395</v>
      </c>
      <c r="D848" s="12">
        <v>518</v>
      </c>
      <c r="E848" s="12">
        <v>8</v>
      </c>
      <c r="F848" s="12">
        <v>4</v>
      </c>
      <c r="G848" s="12">
        <v>1</v>
      </c>
      <c r="H848" s="12">
        <v>1</v>
      </c>
    </row>
    <row r="849" customHeight="1" spans="1:8">
      <c r="A849" s="12" t="s">
        <v>17</v>
      </c>
      <c r="B849" s="13">
        <v>44250</v>
      </c>
      <c r="C849" s="12">
        <v>1883.95</v>
      </c>
      <c r="D849" s="12">
        <v>617</v>
      </c>
      <c r="E849" s="12">
        <v>13</v>
      </c>
      <c r="F849" s="12">
        <v>2</v>
      </c>
      <c r="G849" s="12">
        <v>1</v>
      </c>
      <c r="H849" s="12">
        <v>1</v>
      </c>
    </row>
    <row r="850" customHeight="1" spans="1:8">
      <c r="A850" s="12" t="s">
        <v>17</v>
      </c>
      <c r="B850" s="13">
        <v>44251</v>
      </c>
      <c r="C850" s="12">
        <v>1270.18</v>
      </c>
      <c r="D850" s="12">
        <v>1330</v>
      </c>
      <c r="E850" s="12">
        <v>5</v>
      </c>
      <c r="F850" s="12">
        <v>2</v>
      </c>
      <c r="G850" s="12">
        <v>0</v>
      </c>
      <c r="H850" s="12">
        <v>0</v>
      </c>
    </row>
    <row r="851" customHeight="1" spans="1:8">
      <c r="A851" s="12" t="s">
        <v>17</v>
      </c>
      <c r="B851" s="13">
        <v>44252</v>
      </c>
      <c r="C851" s="12">
        <v>1536</v>
      </c>
      <c r="D851" s="12">
        <v>1381</v>
      </c>
      <c r="E851" s="12">
        <v>11</v>
      </c>
      <c r="F851" s="12">
        <v>3</v>
      </c>
      <c r="G851" s="12">
        <v>0</v>
      </c>
      <c r="H851" s="12">
        <v>0</v>
      </c>
    </row>
    <row r="852" customHeight="1" spans="1:8">
      <c r="A852" s="12" t="s">
        <v>17</v>
      </c>
      <c r="B852" s="13">
        <v>44253</v>
      </c>
      <c r="C852" s="12">
        <v>1686.85</v>
      </c>
      <c r="D852" s="12">
        <v>830</v>
      </c>
      <c r="E852" s="12">
        <v>9</v>
      </c>
      <c r="F852" s="12">
        <v>3</v>
      </c>
      <c r="G852" s="12">
        <v>1</v>
      </c>
      <c r="H852" s="12">
        <v>1</v>
      </c>
    </row>
    <row r="853" customHeight="1" spans="1:8">
      <c r="A853" s="12" t="s">
        <v>17</v>
      </c>
      <c r="B853" s="13">
        <v>44254</v>
      </c>
      <c r="C853" s="12">
        <v>1153.01</v>
      </c>
      <c r="D853" s="12">
        <v>1442</v>
      </c>
      <c r="E853" s="12">
        <v>6</v>
      </c>
      <c r="F853" s="12">
        <v>4</v>
      </c>
      <c r="G853" s="12">
        <v>3</v>
      </c>
      <c r="H853" s="12">
        <v>3</v>
      </c>
    </row>
    <row r="854" customHeight="1" spans="1:8">
      <c r="A854" s="12" t="s">
        <v>17</v>
      </c>
      <c r="B854" s="13">
        <v>44255</v>
      </c>
      <c r="C854" s="12">
        <v>959.93</v>
      </c>
      <c r="D854" s="12">
        <v>1252</v>
      </c>
      <c r="E854" s="12">
        <v>2</v>
      </c>
      <c r="F854" s="12">
        <v>0</v>
      </c>
      <c r="G854" s="12">
        <v>0</v>
      </c>
      <c r="H854" s="12">
        <v>0</v>
      </c>
    </row>
    <row r="855" customHeight="1" spans="1:8">
      <c r="A855" s="12" t="s">
        <v>17</v>
      </c>
      <c r="B855" s="13">
        <v>44256</v>
      </c>
      <c r="C855" s="12">
        <v>1251.79</v>
      </c>
      <c r="D855" s="12">
        <v>806</v>
      </c>
      <c r="E855" s="12">
        <v>4</v>
      </c>
      <c r="F855" s="12">
        <v>0</v>
      </c>
      <c r="G855" s="12">
        <v>0</v>
      </c>
      <c r="H855" s="12">
        <v>0</v>
      </c>
    </row>
    <row r="856" customHeight="1" spans="1:8">
      <c r="A856" s="12" t="s">
        <v>17</v>
      </c>
      <c r="B856" s="13">
        <v>44257</v>
      </c>
      <c r="C856" s="12">
        <v>2682.2</v>
      </c>
      <c r="D856" s="12">
        <v>657</v>
      </c>
      <c r="E856" s="12">
        <v>14</v>
      </c>
      <c r="F856" s="12">
        <v>6</v>
      </c>
      <c r="G856" s="12">
        <v>3</v>
      </c>
      <c r="H856" s="12">
        <v>2</v>
      </c>
    </row>
    <row r="857" customHeight="1" spans="1:8">
      <c r="A857" s="12" t="s">
        <v>17</v>
      </c>
      <c r="B857" s="13">
        <v>44258</v>
      </c>
      <c r="C857" s="12">
        <v>2212.91</v>
      </c>
      <c r="D857" s="12">
        <v>681</v>
      </c>
      <c r="E857" s="12">
        <v>16</v>
      </c>
      <c r="F857" s="12">
        <v>8</v>
      </c>
      <c r="G857" s="12">
        <v>4</v>
      </c>
      <c r="H857" s="12">
        <v>2</v>
      </c>
    </row>
    <row r="858" customHeight="1" spans="1:8">
      <c r="A858" s="12" t="s">
        <v>17</v>
      </c>
      <c r="B858" s="13">
        <v>44259</v>
      </c>
      <c r="C858" s="12">
        <v>1768.81</v>
      </c>
      <c r="D858" s="12">
        <v>989</v>
      </c>
      <c r="E858" s="12">
        <v>11</v>
      </c>
      <c r="F858" s="12">
        <v>3</v>
      </c>
      <c r="G858" s="12">
        <v>2</v>
      </c>
      <c r="H858" s="12">
        <v>1</v>
      </c>
    </row>
    <row r="859" customHeight="1" spans="1:8">
      <c r="A859" s="12" t="s">
        <v>17</v>
      </c>
      <c r="B859" s="13">
        <v>44260</v>
      </c>
      <c r="C859" s="12">
        <v>1602.41</v>
      </c>
      <c r="D859" s="12">
        <v>830</v>
      </c>
      <c r="E859" s="12">
        <v>11</v>
      </c>
      <c r="F859" s="12">
        <v>2</v>
      </c>
      <c r="G859" s="12">
        <v>0</v>
      </c>
      <c r="H859" s="12">
        <v>0</v>
      </c>
    </row>
    <row r="860" customHeight="1" spans="1:8">
      <c r="A860" s="12" t="s">
        <v>17</v>
      </c>
      <c r="B860" s="13">
        <v>44261</v>
      </c>
      <c r="C860" s="12">
        <v>2095.02</v>
      </c>
      <c r="D860" s="12">
        <v>664</v>
      </c>
      <c r="E860" s="12">
        <v>7</v>
      </c>
      <c r="F860" s="12">
        <v>3</v>
      </c>
      <c r="G860" s="12">
        <v>1</v>
      </c>
      <c r="H860" s="12">
        <v>1</v>
      </c>
    </row>
    <row r="861" customHeight="1" spans="1:8">
      <c r="A861" s="12" t="s">
        <v>17</v>
      </c>
      <c r="B861" s="13">
        <v>44262</v>
      </c>
      <c r="C861" s="12">
        <v>1816.16</v>
      </c>
      <c r="D861" s="12">
        <v>1114</v>
      </c>
      <c r="E861" s="12">
        <v>6</v>
      </c>
      <c r="F861" s="12">
        <v>5</v>
      </c>
      <c r="G861" s="12">
        <v>2</v>
      </c>
      <c r="H861" s="12">
        <v>0</v>
      </c>
    </row>
    <row r="862" customHeight="1" spans="1:8">
      <c r="A862" s="12" t="s">
        <v>17</v>
      </c>
      <c r="B862" s="13">
        <v>44263</v>
      </c>
      <c r="C862" s="12">
        <v>1196.57</v>
      </c>
      <c r="D862" s="12">
        <v>1499</v>
      </c>
      <c r="E862" s="12">
        <v>5</v>
      </c>
      <c r="F862" s="12">
        <v>3</v>
      </c>
      <c r="G862" s="12">
        <v>2</v>
      </c>
      <c r="H862" s="12">
        <v>2</v>
      </c>
    </row>
    <row r="863" customHeight="1" spans="1:8">
      <c r="A863" s="12" t="s">
        <v>17</v>
      </c>
      <c r="B863" s="13">
        <v>44264</v>
      </c>
      <c r="C863" s="12">
        <v>1402.13</v>
      </c>
      <c r="D863" s="12">
        <v>593</v>
      </c>
      <c r="E863" s="12">
        <v>8</v>
      </c>
      <c r="F863" s="12">
        <v>1</v>
      </c>
      <c r="G863" s="12">
        <v>0</v>
      </c>
      <c r="H863" s="12">
        <v>0</v>
      </c>
    </row>
    <row r="864" customHeight="1" spans="1:8">
      <c r="A864" s="12" t="s">
        <v>17</v>
      </c>
      <c r="B864" s="13">
        <v>44265</v>
      </c>
      <c r="C864" s="12">
        <v>1782.54</v>
      </c>
      <c r="D864" s="12">
        <v>1416</v>
      </c>
      <c r="E864" s="12">
        <v>11</v>
      </c>
      <c r="F864" s="12">
        <v>5</v>
      </c>
      <c r="G864" s="12">
        <v>0</v>
      </c>
      <c r="H864" s="12">
        <v>0</v>
      </c>
    </row>
    <row r="865" customHeight="1" spans="1:8">
      <c r="A865" s="12" t="s">
        <v>17</v>
      </c>
      <c r="B865" s="13">
        <v>44266</v>
      </c>
      <c r="C865" s="12">
        <v>2237.02</v>
      </c>
      <c r="D865" s="12">
        <v>627</v>
      </c>
      <c r="E865" s="12">
        <v>5</v>
      </c>
      <c r="F865" s="12">
        <v>4</v>
      </c>
      <c r="G865" s="12">
        <v>0</v>
      </c>
      <c r="H865" s="12">
        <v>0</v>
      </c>
    </row>
    <row r="866" customHeight="1" spans="1:8">
      <c r="A866" s="12" t="s">
        <v>17</v>
      </c>
      <c r="B866" s="13">
        <v>44267</v>
      </c>
      <c r="C866" s="12">
        <v>2496.29</v>
      </c>
      <c r="D866" s="12">
        <v>635</v>
      </c>
      <c r="E866" s="12">
        <v>7</v>
      </c>
      <c r="F866" s="12">
        <v>6</v>
      </c>
      <c r="G866" s="12">
        <v>1</v>
      </c>
      <c r="H866" s="12">
        <v>1</v>
      </c>
    </row>
    <row r="867" customHeight="1" spans="1:8">
      <c r="A867" s="12" t="s">
        <v>17</v>
      </c>
      <c r="B867" s="13">
        <v>44268</v>
      </c>
      <c r="C867" s="12">
        <v>2081.9</v>
      </c>
      <c r="D867" s="12">
        <v>746</v>
      </c>
      <c r="E867" s="12">
        <v>15</v>
      </c>
      <c r="F867" s="12">
        <v>4</v>
      </c>
      <c r="G867" s="12">
        <v>3</v>
      </c>
      <c r="H867" s="12">
        <v>2</v>
      </c>
    </row>
    <row r="868" customHeight="1" spans="1:8">
      <c r="A868" s="12" t="s">
        <v>17</v>
      </c>
      <c r="B868" s="13">
        <v>44269</v>
      </c>
      <c r="C868" s="12">
        <v>1226.3</v>
      </c>
      <c r="D868" s="12">
        <v>731</v>
      </c>
      <c r="E868" s="12">
        <v>15</v>
      </c>
      <c r="F868" s="12">
        <v>6</v>
      </c>
      <c r="G868" s="12">
        <v>1</v>
      </c>
      <c r="H868" s="12">
        <v>1</v>
      </c>
    </row>
    <row r="869" customHeight="1" spans="1:8">
      <c r="A869" s="12" t="s">
        <v>17</v>
      </c>
      <c r="B869" s="13">
        <v>44270</v>
      </c>
      <c r="C869" s="12">
        <v>1513.27</v>
      </c>
      <c r="D869" s="12">
        <v>648</v>
      </c>
      <c r="E869" s="12">
        <v>12</v>
      </c>
      <c r="F869" s="12">
        <v>2</v>
      </c>
      <c r="G869" s="12">
        <v>2</v>
      </c>
      <c r="H869" s="12">
        <v>2</v>
      </c>
    </row>
    <row r="870" customHeight="1" spans="1:8">
      <c r="A870" s="12" t="s">
        <v>17</v>
      </c>
      <c r="B870" s="13">
        <v>44271</v>
      </c>
      <c r="C870" s="12">
        <v>1889.76</v>
      </c>
      <c r="D870" s="12">
        <v>1369</v>
      </c>
      <c r="E870" s="12">
        <v>8</v>
      </c>
      <c r="F870" s="12">
        <v>4</v>
      </c>
      <c r="G870" s="12">
        <v>0</v>
      </c>
      <c r="H870" s="12">
        <v>0</v>
      </c>
    </row>
    <row r="871" customHeight="1" spans="1:8">
      <c r="A871" s="12" t="s">
        <v>17</v>
      </c>
      <c r="B871" s="13">
        <v>44272</v>
      </c>
      <c r="C871" s="12">
        <v>1417.8</v>
      </c>
      <c r="D871" s="12">
        <v>1045</v>
      </c>
      <c r="E871" s="12">
        <v>11</v>
      </c>
      <c r="F871" s="12">
        <v>4</v>
      </c>
      <c r="G871" s="12">
        <v>1</v>
      </c>
      <c r="H871" s="12">
        <v>0</v>
      </c>
    </row>
    <row r="872" customHeight="1" spans="1:8">
      <c r="A872" s="12" t="s">
        <v>17</v>
      </c>
      <c r="B872" s="13">
        <v>44273</v>
      </c>
      <c r="C872" s="12">
        <v>1736.06</v>
      </c>
      <c r="D872" s="12">
        <v>1364</v>
      </c>
      <c r="E872" s="12">
        <v>15</v>
      </c>
      <c r="F872" s="12">
        <v>3</v>
      </c>
      <c r="G872" s="12">
        <v>1</v>
      </c>
      <c r="H872" s="12">
        <v>1</v>
      </c>
    </row>
    <row r="873" customHeight="1" spans="1:8">
      <c r="A873" s="12" t="s">
        <v>17</v>
      </c>
      <c r="B873" s="13">
        <v>44274</v>
      </c>
      <c r="C873" s="12">
        <v>2421.07</v>
      </c>
      <c r="D873" s="12">
        <v>642</v>
      </c>
      <c r="E873" s="12">
        <v>12</v>
      </c>
      <c r="F873" s="12">
        <v>3</v>
      </c>
      <c r="G873" s="12">
        <v>2</v>
      </c>
      <c r="H873" s="12">
        <v>1</v>
      </c>
    </row>
    <row r="874" customHeight="1" spans="1:8">
      <c r="A874" s="12" t="s">
        <v>17</v>
      </c>
      <c r="B874" s="13">
        <v>44275</v>
      </c>
      <c r="C874" s="12">
        <v>1271.5</v>
      </c>
      <c r="D874" s="12">
        <v>593</v>
      </c>
      <c r="E874" s="12">
        <v>13</v>
      </c>
      <c r="F874" s="12">
        <v>4</v>
      </c>
      <c r="G874" s="12">
        <v>3</v>
      </c>
      <c r="H874" s="12">
        <v>3</v>
      </c>
    </row>
    <row r="875" customHeight="1" spans="1:8">
      <c r="A875" s="12" t="s">
        <v>17</v>
      </c>
      <c r="B875" s="13">
        <v>44276</v>
      </c>
      <c r="C875" s="12">
        <v>1377.15</v>
      </c>
      <c r="D875" s="12">
        <v>1025</v>
      </c>
      <c r="E875" s="12">
        <v>12</v>
      </c>
      <c r="F875" s="12">
        <v>5</v>
      </c>
      <c r="G875" s="12">
        <v>2</v>
      </c>
      <c r="H875" s="12">
        <v>2</v>
      </c>
    </row>
    <row r="876" customHeight="1" spans="1:8">
      <c r="A876" s="12" t="s">
        <v>17</v>
      </c>
      <c r="B876" s="13">
        <v>44277</v>
      </c>
      <c r="C876" s="12">
        <v>1682.2</v>
      </c>
      <c r="D876" s="12">
        <v>1051</v>
      </c>
      <c r="E876" s="12">
        <v>12</v>
      </c>
      <c r="F876" s="12">
        <v>3</v>
      </c>
      <c r="G876" s="12">
        <v>2</v>
      </c>
      <c r="H876" s="12">
        <v>1</v>
      </c>
    </row>
    <row r="877" customHeight="1" spans="1:8">
      <c r="A877" s="12" t="s">
        <v>17</v>
      </c>
      <c r="B877" s="13">
        <v>44278</v>
      </c>
      <c r="C877" s="12">
        <v>1636.84</v>
      </c>
      <c r="D877" s="12">
        <v>603</v>
      </c>
      <c r="E877" s="12">
        <v>8</v>
      </c>
      <c r="F877" s="12">
        <v>3</v>
      </c>
      <c r="G877" s="12">
        <v>1</v>
      </c>
      <c r="H877" s="12">
        <v>1</v>
      </c>
    </row>
    <row r="878" customHeight="1" spans="1:8">
      <c r="A878" s="12" t="s">
        <v>17</v>
      </c>
      <c r="B878" s="13">
        <v>44279</v>
      </c>
      <c r="C878" s="12">
        <v>1985.09</v>
      </c>
      <c r="D878" s="12">
        <v>1139</v>
      </c>
      <c r="E878" s="12">
        <v>13</v>
      </c>
      <c r="F878" s="12">
        <v>5</v>
      </c>
      <c r="G878" s="12">
        <v>1</v>
      </c>
      <c r="H878" s="12">
        <v>1</v>
      </c>
    </row>
    <row r="879" customHeight="1" spans="1:8">
      <c r="A879" s="12" t="s">
        <v>17</v>
      </c>
      <c r="B879" s="13">
        <v>44280</v>
      </c>
      <c r="C879" s="12">
        <v>1796.55</v>
      </c>
      <c r="D879" s="12">
        <v>569</v>
      </c>
      <c r="E879" s="12">
        <v>16</v>
      </c>
      <c r="F879" s="12">
        <v>4</v>
      </c>
      <c r="G879" s="12">
        <v>3</v>
      </c>
      <c r="H879" s="12">
        <v>3</v>
      </c>
    </row>
    <row r="880" customHeight="1" spans="1:8">
      <c r="A880" s="12" t="s">
        <v>17</v>
      </c>
      <c r="B880" s="13">
        <v>44281</v>
      </c>
      <c r="C880" s="12">
        <v>2075.46</v>
      </c>
      <c r="D880" s="12">
        <v>567</v>
      </c>
      <c r="E880" s="12">
        <v>14</v>
      </c>
      <c r="F880" s="12">
        <v>5</v>
      </c>
      <c r="G880" s="12">
        <v>1</v>
      </c>
      <c r="H880" s="12">
        <v>1</v>
      </c>
    </row>
    <row r="881" customHeight="1" spans="1:8">
      <c r="A881" s="12" t="s">
        <v>17</v>
      </c>
      <c r="B881" s="13">
        <v>44282</v>
      </c>
      <c r="C881" s="12">
        <v>1447.27</v>
      </c>
      <c r="D881" s="12">
        <v>1094</v>
      </c>
      <c r="E881" s="12">
        <v>8</v>
      </c>
      <c r="F881" s="12">
        <v>4</v>
      </c>
      <c r="G881" s="12">
        <v>2</v>
      </c>
      <c r="H881" s="12">
        <v>1</v>
      </c>
    </row>
    <row r="882" customHeight="1" spans="1:8">
      <c r="A882" s="12" t="s">
        <v>17</v>
      </c>
      <c r="B882" s="13">
        <v>44283</v>
      </c>
      <c r="C882" s="12">
        <v>2035.78</v>
      </c>
      <c r="D882" s="12">
        <v>576</v>
      </c>
      <c r="E882" s="12">
        <v>12</v>
      </c>
      <c r="F882" s="12">
        <v>3</v>
      </c>
      <c r="G882" s="12">
        <v>1</v>
      </c>
      <c r="H882" s="12">
        <v>1</v>
      </c>
    </row>
    <row r="883" customHeight="1" spans="1:8">
      <c r="A883" s="12" t="s">
        <v>17</v>
      </c>
      <c r="B883" s="13">
        <v>44284</v>
      </c>
      <c r="C883" s="12">
        <v>1708.16</v>
      </c>
      <c r="D883" s="12">
        <v>615</v>
      </c>
      <c r="E883" s="12">
        <v>13</v>
      </c>
      <c r="F883" s="12">
        <v>0</v>
      </c>
      <c r="G883" s="12">
        <v>0</v>
      </c>
      <c r="H883" s="12">
        <v>0</v>
      </c>
    </row>
    <row r="884" customHeight="1" spans="1:8">
      <c r="A884" s="12" t="s">
        <v>17</v>
      </c>
      <c r="B884" s="13">
        <v>44285</v>
      </c>
      <c r="C884" s="12">
        <v>1515.56</v>
      </c>
      <c r="D884" s="12">
        <v>633</v>
      </c>
      <c r="E884" s="12">
        <v>11</v>
      </c>
      <c r="F884" s="12">
        <v>2</v>
      </c>
      <c r="G884" s="12">
        <v>2</v>
      </c>
      <c r="H884" s="12">
        <v>2</v>
      </c>
    </row>
    <row r="885" customHeight="1" spans="1:8">
      <c r="A885" s="12" t="s">
        <v>17</v>
      </c>
      <c r="B885" s="13">
        <v>44286</v>
      </c>
      <c r="C885" s="12">
        <v>1879.26</v>
      </c>
      <c r="D885" s="12">
        <v>616</v>
      </c>
      <c r="E885" s="12">
        <v>13</v>
      </c>
      <c r="F885" s="12">
        <v>5</v>
      </c>
      <c r="G885" s="12">
        <v>0</v>
      </c>
      <c r="H885" s="12">
        <v>0</v>
      </c>
    </row>
    <row r="886" customHeight="1" spans="1:8">
      <c r="A886" s="12" t="s">
        <v>17</v>
      </c>
      <c r="B886" s="13">
        <v>44287</v>
      </c>
      <c r="C886" s="12">
        <v>1795.78</v>
      </c>
      <c r="D886" s="12">
        <v>845</v>
      </c>
      <c r="E886" s="12">
        <v>13</v>
      </c>
      <c r="F886" s="12">
        <v>2</v>
      </c>
      <c r="G886" s="12">
        <v>1</v>
      </c>
      <c r="H886" s="12">
        <v>1</v>
      </c>
    </row>
    <row r="887" customHeight="1" spans="1:8">
      <c r="A887" s="12" t="s">
        <v>17</v>
      </c>
      <c r="B887" s="13">
        <v>44288</v>
      </c>
      <c r="C887" s="12">
        <v>1576.56</v>
      </c>
      <c r="D887" s="12">
        <v>588</v>
      </c>
      <c r="E887" s="12">
        <v>13</v>
      </c>
      <c r="F887" s="12">
        <v>2</v>
      </c>
      <c r="G887" s="12">
        <v>1</v>
      </c>
      <c r="H887" s="12">
        <v>1</v>
      </c>
    </row>
    <row r="888" customHeight="1" spans="1:8">
      <c r="A888" s="12" t="s">
        <v>17</v>
      </c>
      <c r="B888" s="13">
        <v>44289</v>
      </c>
      <c r="C888" s="12">
        <v>2182</v>
      </c>
      <c r="D888" s="12">
        <v>526</v>
      </c>
      <c r="E888" s="12">
        <v>13</v>
      </c>
      <c r="F888" s="12">
        <v>6</v>
      </c>
      <c r="G888" s="12">
        <v>2</v>
      </c>
      <c r="H888" s="12">
        <v>2</v>
      </c>
    </row>
    <row r="889" customHeight="1" spans="1:8">
      <c r="A889" s="12" t="s">
        <v>17</v>
      </c>
      <c r="B889" s="13">
        <v>44290</v>
      </c>
      <c r="C889" s="12">
        <v>1252.02</v>
      </c>
      <c r="D889" s="12">
        <v>1019</v>
      </c>
      <c r="E889" s="12">
        <v>9</v>
      </c>
      <c r="F889" s="12">
        <v>3</v>
      </c>
      <c r="G889" s="12">
        <v>2</v>
      </c>
      <c r="H889" s="12">
        <v>2</v>
      </c>
    </row>
    <row r="890" customHeight="1" spans="1:8">
      <c r="A890" s="12" t="s">
        <v>17</v>
      </c>
      <c r="B890" s="13">
        <v>44291</v>
      </c>
      <c r="C890" s="12">
        <v>1676.08</v>
      </c>
      <c r="D890" s="12">
        <v>1358</v>
      </c>
      <c r="E890" s="12">
        <v>8</v>
      </c>
      <c r="F890" s="12">
        <v>1</v>
      </c>
      <c r="G890" s="12">
        <v>0</v>
      </c>
      <c r="H890" s="12">
        <v>0</v>
      </c>
    </row>
    <row r="891" customHeight="1" spans="1:8">
      <c r="A891" s="12" t="s">
        <v>17</v>
      </c>
      <c r="B891" s="13">
        <v>44292</v>
      </c>
      <c r="C891" s="12">
        <v>2004.56</v>
      </c>
      <c r="D891" s="12">
        <v>572</v>
      </c>
      <c r="E891" s="12">
        <v>8</v>
      </c>
      <c r="F891" s="12">
        <v>3</v>
      </c>
      <c r="G891" s="12">
        <v>0</v>
      </c>
      <c r="H891" s="12">
        <v>0</v>
      </c>
    </row>
    <row r="892" customHeight="1" spans="1:8">
      <c r="A892" s="12" t="s">
        <v>17</v>
      </c>
      <c r="B892" s="13">
        <v>44293</v>
      </c>
      <c r="C892" s="12">
        <v>1591.32</v>
      </c>
      <c r="D892" s="12">
        <v>1086</v>
      </c>
      <c r="E892" s="12">
        <v>10</v>
      </c>
      <c r="F892" s="12">
        <v>1</v>
      </c>
      <c r="G892" s="12">
        <v>1</v>
      </c>
      <c r="H892" s="12">
        <v>1</v>
      </c>
    </row>
    <row r="893" customHeight="1" spans="1:8">
      <c r="A893" s="12" t="s">
        <v>17</v>
      </c>
      <c r="B893" s="13">
        <v>44294</v>
      </c>
      <c r="C893" s="12">
        <v>1836.8</v>
      </c>
      <c r="D893" s="12">
        <v>743</v>
      </c>
      <c r="E893" s="12">
        <v>11</v>
      </c>
      <c r="F893" s="12">
        <v>1</v>
      </c>
      <c r="G893" s="12">
        <v>1</v>
      </c>
      <c r="H893" s="12">
        <v>1</v>
      </c>
    </row>
    <row r="894" customHeight="1" spans="1:8">
      <c r="A894" s="12" t="s">
        <v>17</v>
      </c>
      <c r="B894" s="13">
        <v>44295</v>
      </c>
      <c r="C894" s="12">
        <v>1028.55</v>
      </c>
      <c r="D894" s="12">
        <v>1245</v>
      </c>
      <c r="E894" s="12">
        <v>9</v>
      </c>
      <c r="F894" s="12">
        <v>5</v>
      </c>
      <c r="G894" s="12">
        <v>3</v>
      </c>
      <c r="H894" s="12">
        <v>2</v>
      </c>
    </row>
    <row r="895" customHeight="1" spans="1:8">
      <c r="A895" s="12" t="s">
        <v>17</v>
      </c>
      <c r="B895" s="13">
        <v>44296</v>
      </c>
      <c r="C895" s="12">
        <v>1699.33</v>
      </c>
      <c r="D895" s="12">
        <v>879</v>
      </c>
      <c r="E895" s="12">
        <v>12</v>
      </c>
      <c r="F895" s="12">
        <v>4</v>
      </c>
      <c r="G895" s="12">
        <v>3</v>
      </c>
      <c r="H895" s="12">
        <v>2</v>
      </c>
    </row>
    <row r="896" customHeight="1" spans="1:8">
      <c r="A896" s="12" t="s">
        <v>17</v>
      </c>
      <c r="B896" s="13">
        <v>44297</v>
      </c>
      <c r="C896" s="12">
        <v>1955.3</v>
      </c>
      <c r="D896" s="12">
        <v>1406</v>
      </c>
      <c r="E896" s="12">
        <v>9</v>
      </c>
      <c r="F896" s="12">
        <v>6</v>
      </c>
      <c r="G896" s="12">
        <v>2</v>
      </c>
      <c r="H896" s="12">
        <v>2</v>
      </c>
    </row>
    <row r="897" customHeight="1" spans="1:8">
      <c r="A897" s="12" t="s">
        <v>17</v>
      </c>
      <c r="B897" s="13">
        <v>44298</v>
      </c>
      <c r="C897" s="12">
        <v>1869.96</v>
      </c>
      <c r="D897" s="12">
        <v>797</v>
      </c>
      <c r="E897" s="12">
        <v>9</v>
      </c>
      <c r="F897" s="12">
        <v>5</v>
      </c>
      <c r="G897" s="12">
        <v>2</v>
      </c>
      <c r="H897" s="12">
        <v>2</v>
      </c>
    </row>
    <row r="898" customHeight="1" spans="1:8">
      <c r="A898" s="12" t="s">
        <v>17</v>
      </c>
      <c r="B898" s="13">
        <v>44299</v>
      </c>
      <c r="C898" s="12">
        <v>5580.47</v>
      </c>
      <c r="D898" s="12">
        <v>841</v>
      </c>
      <c r="E898" s="12">
        <v>9</v>
      </c>
      <c r="F898" s="12">
        <v>2</v>
      </c>
      <c r="G898" s="12">
        <v>0</v>
      </c>
      <c r="H898" s="12">
        <v>0</v>
      </c>
    </row>
    <row r="899" customHeight="1" spans="1:8">
      <c r="A899" s="12" t="s">
        <v>17</v>
      </c>
      <c r="B899" s="13">
        <v>44300</v>
      </c>
      <c r="C899" s="12">
        <v>1394.08</v>
      </c>
      <c r="D899" s="12">
        <v>705</v>
      </c>
      <c r="E899" s="12">
        <v>10</v>
      </c>
      <c r="F899" s="12">
        <v>2</v>
      </c>
      <c r="G899" s="12">
        <v>0</v>
      </c>
      <c r="H899" s="12">
        <v>0</v>
      </c>
    </row>
    <row r="900" customHeight="1" spans="1:8">
      <c r="A900" s="12" t="s">
        <v>17</v>
      </c>
      <c r="B900" s="13">
        <v>44301</v>
      </c>
      <c r="C900" s="12">
        <v>1751.97</v>
      </c>
      <c r="D900" s="12">
        <v>636</v>
      </c>
      <c r="E900" s="12">
        <v>12</v>
      </c>
      <c r="F900" s="12">
        <v>3</v>
      </c>
      <c r="G900" s="12">
        <v>1</v>
      </c>
      <c r="H900" s="12">
        <v>1</v>
      </c>
    </row>
    <row r="901" customHeight="1" spans="1:8">
      <c r="A901" s="12" t="s">
        <v>17</v>
      </c>
      <c r="B901" s="13">
        <v>44302</v>
      </c>
      <c r="C901" s="12">
        <v>1770.4</v>
      </c>
      <c r="D901" s="12">
        <v>1323</v>
      </c>
      <c r="E901" s="12">
        <v>4</v>
      </c>
      <c r="F901" s="12">
        <v>2</v>
      </c>
      <c r="G901" s="12">
        <v>1</v>
      </c>
      <c r="H901" s="12">
        <v>1</v>
      </c>
    </row>
    <row r="902" customHeight="1" spans="1:8">
      <c r="A902" s="12" t="s">
        <v>17</v>
      </c>
      <c r="B902" s="13">
        <v>44303</v>
      </c>
      <c r="C902" s="12">
        <v>23420.9</v>
      </c>
      <c r="D902" s="12">
        <v>941</v>
      </c>
      <c r="E902" s="12">
        <v>7</v>
      </c>
      <c r="F902" s="12">
        <v>3</v>
      </c>
      <c r="G902" s="12">
        <v>1</v>
      </c>
      <c r="H902" s="12">
        <v>1</v>
      </c>
    </row>
    <row r="903" customHeight="1" spans="1:8">
      <c r="A903" s="12" t="s">
        <v>17</v>
      </c>
      <c r="B903" s="13">
        <v>44304</v>
      </c>
      <c r="C903" s="12">
        <v>1417.6</v>
      </c>
      <c r="D903" s="12">
        <v>1011</v>
      </c>
      <c r="E903" s="12">
        <v>13</v>
      </c>
      <c r="F903" s="12">
        <v>3</v>
      </c>
      <c r="G903" s="12">
        <v>1</v>
      </c>
      <c r="H903" s="12">
        <v>1</v>
      </c>
    </row>
    <row r="904" customHeight="1" spans="1:8">
      <c r="A904" s="12" t="s">
        <v>17</v>
      </c>
      <c r="B904" s="13">
        <v>44305</v>
      </c>
      <c r="C904" s="12">
        <v>1455.77</v>
      </c>
      <c r="D904" s="12">
        <v>684</v>
      </c>
      <c r="E904" s="12">
        <v>12</v>
      </c>
      <c r="F904" s="12">
        <v>1</v>
      </c>
      <c r="G904" s="12">
        <v>1</v>
      </c>
      <c r="H904" s="12">
        <v>0</v>
      </c>
    </row>
    <row r="905" customHeight="1" spans="1:8">
      <c r="A905" s="12" t="s">
        <v>17</v>
      </c>
      <c r="B905" s="13">
        <v>44306</v>
      </c>
      <c r="C905" s="12">
        <v>1691.25</v>
      </c>
      <c r="D905" s="12">
        <v>1307</v>
      </c>
      <c r="E905" s="12">
        <v>8</v>
      </c>
      <c r="F905" s="12">
        <v>3</v>
      </c>
      <c r="G905" s="12">
        <v>1</v>
      </c>
      <c r="H905" s="12">
        <v>1</v>
      </c>
    </row>
    <row r="906" customHeight="1" spans="1:8">
      <c r="A906" s="12" t="s">
        <v>17</v>
      </c>
      <c r="B906" s="13">
        <v>44307</v>
      </c>
      <c r="C906" s="12">
        <v>1831.96</v>
      </c>
      <c r="D906" s="12">
        <v>657</v>
      </c>
      <c r="E906" s="12">
        <v>14</v>
      </c>
      <c r="F906" s="12">
        <v>3</v>
      </c>
      <c r="G906" s="12">
        <v>1</v>
      </c>
      <c r="H906" s="12">
        <v>1</v>
      </c>
    </row>
    <row r="907" customHeight="1" spans="1:8">
      <c r="A907" s="12" t="s">
        <v>17</v>
      </c>
      <c r="B907" s="13">
        <v>44308</v>
      </c>
      <c r="C907" s="12">
        <v>2186.16</v>
      </c>
      <c r="D907" s="12">
        <v>1317</v>
      </c>
      <c r="E907" s="12">
        <v>11</v>
      </c>
      <c r="F907" s="12">
        <v>5</v>
      </c>
      <c r="G907" s="12">
        <v>5</v>
      </c>
      <c r="H907" s="12">
        <v>3</v>
      </c>
    </row>
    <row r="908" customHeight="1" spans="1:8">
      <c r="A908" s="12" t="s">
        <v>17</v>
      </c>
      <c r="B908" s="13">
        <v>44309</v>
      </c>
      <c r="C908" s="12">
        <v>1745.91</v>
      </c>
      <c r="D908" s="12">
        <v>926</v>
      </c>
      <c r="E908" s="12">
        <v>9</v>
      </c>
      <c r="F908" s="12">
        <v>3</v>
      </c>
      <c r="G908" s="12">
        <v>0</v>
      </c>
      <c r="H908" s="12">
        <v>0</v>
      </c>
    </row>
    <row r="909" customHeight="1" spans="1:8">
      <c r="A909" s="12" t="s">
        <v>17</v>
      </c>
      <c r="B909" s="13">
        <v>44310</v>
      </c>
      <c r="C909" s="12">
        <v>2511</v>
      </c>
      <c r="D909" s="12">
        <v>739</v>
      </c>
      <c r="E909" s="12">
        <v>12</v>
      </c>
      <c r="F909" s="12">
        <v>6</v>
      </c>
      <c r="G909" s="12">
        <v>2</v>
      </c>
      <c r="H909" s="12">
        <v>1</v>
      </c>
    </row>
    <row r="910" customHeight="1" spans="1:8">
      <c r="A910" s="12" t="s">
        <v>17</v>
      </c>
      <c r="B910" s="13">
        <v>44311</v>
      </c>
      <c r="C910" s="12">
        <v>2130</v>
      </c>
      <c r="D910" s="12">
        <v>608</v>
      </c>
      <c r="E910" s="12">
        <v>20</v>
      </c>
      <c r="F910" s="12">
        <v>5</v>
      </c>
      <c r="G910" s="12">
        <v>1</v>
      </c>
      <c r="H910" s="12">
        <v>0</v>
      </c>
    </row>
    <row r="911" customHeight="1" spans="1:8">
      <c r="A911" s="12" t="s">
        <v>17</v>
      </c>
      <c r="B911" s="13">
        <v>44312</v>
      </c>
      <c r="C911" s="12">
        <v>2350</v>
      </c>
      <c r="D911" s="12">
        <v>702</v>
      </c>
      <c r="E911" s="12">
        <v>12</v>
      </c>
      <c r="F911" s="12">
        <v>6</v>
      </c>
      <c r="G911" s="12">
        <v>0</v>
      </c>
      <c r="H911" s="12">
        <v>0</v>
      </c>
    </row>
    <row r="912" customHeight="1" spans="1:8">
      <c r="A912" s="12" t="s">
        <v>17</v>
      </c>
      <c r="B912" s="13">
        <v>44313</v>
      </c>
      <c r="C912" s="12">
        <v>2667.1</v>
      </c>
      <c r="D912" s="12">
        <v>796</v>
      </c>
      <c r="E912" s="12">
        <v>13</v>
      </c>
      <c r="F912" s="12">
        <v>6</v>
      </c>
      <c r="G912" s="12">
        <v>1</v>
      </c>
      <c r="H912" s="12">
        <v>1</v>
      </c>
    </row>
    <row r="913" customHeight="1" spans="1:8">
      <c r="A913" s="12" t="s">
        <v>17</v>
      </c>
      <c r="B913" s="13">
        <v>44314</v>
      </c>
      <c r="C913" s="12">
        <v>2650</v>
      </c>
      <c r="D913" s="12">
        <v>729</v>
      </c>
      <c r="E913" s="12">
        <v>23</v>
      </c>
      <c r="F913" s="12">
        <v>9</v>
      </c>
      <c r="G913" s="12">
        <v>3</v>
      </c>
      <c r="H913" s="12">
        <v>2</v>
      </c>
    </row>
    <row r="914" customHeight="1" spans="1:8">
      <c r="A914" s="12" t="s">
        <v>17</v>
      </c>
      <c r="B914" s="13">
        <v>44315</v>
      </c>
      <c r="C914" s="12">
        <v>6084</v>
      </c>
      <c r="D914" s="12">
        <v>769</v>
      </c>
      <c r="E914" s="12">
        <v>15</v>
      </c>
      <c r="F914" s="12">
        <v>5</v>
      </c>
      <c r="G914" s="12">
        <v>0</v>
      </c>
      <c r="H914" s="12">
        <v>0</v>
      </c>
    </row>
    <row r="915" customHeight="1" spans="1:8">
      <c r="A915" s="12" t="s">
        <v>17</v>
      </c>
      <c r="B915" s="13">
        <v>44316</v>
      </c>
      <c r="C915" s="12">
        <v>2151.77</v>
      </c>
      <c r="D915" s="12">
        <v>782</v>
      </c>
      <c r="E915" s="12">
        <v>12</v>
      </c>
      <c r="F915" s="12">
        <v>5</v>
      </c>
      <c r="G915" s="12">
        <v>4</v>
      </c>
      <c r="H915" s="12">
        <v>2</v>
      </c>
    </row>
    <row r="916" customHeight="1" spans="1:8">
      <c r="A916" s="12" t="s">
        <v>17</v>
      </c>
      <c r="B916" s="13">
        <v>44317</v>
      </c>
      <c r="C916" s="12">
        <v>2452.92</v>
      </c>
      <c r="D916" s="12">
        <v>583</v>
      </c>
      <c r="E916" s="12">
        <v>17</v>
      </c>
      <c r="F916" s="12">
        <v>5</v>
      </c>
      <c r="G916" s="12">
        <v>1</v>
      </c>
      <c r="H916" s="12">
        <v>1</v>
      </c>
    </row>
    <row r="917" customHeight="1" spans="1:8">
      <c r="A917" s="12" t="s">
        <v>17</v>
      </c>
      <c r="B917" s="13">
        <v>44318</v>
      </c>
      <c r="C917" s="12">
        <v>1902</v>
      </c>
      <c r="D917" s="12">
        <v>682</v>
      </c>
      <c r="E917" s="12">
        <v>14</v>
      </c>
      <c r="F917" s="12">
        <v>5</v>
      </c>
      <c r="G917" s="12">
        <v>4</v>
      </c>
      <c r="H917" s="12">
        <v>4</v>
      </c>
    </row>
    <row r="918" customHeight="1" spans="1:8">
      <c r="A918" s="12" t="s">
        <v>17</v>
      </c>
      <c r="B918" s="13">
        <v>44319</v>
      </c>
      <c r="C918" s="12">
        <v>2202</v>
      </c>
      <c r="D918" s="12">
        <v>608</v>
      </c>
      <c r="E918" s="12">
        <v>11</v>
      </c>
      <c r="F918" s="12">
        <v>2</v>
      </c>
      <c r="G918" s="12">
        <v>2</v>
      </c>
      <c r="H918" s="12">
        <v>2</v>
      </c>
    </row>
    <row r="919" customHeight="1" spans="1:8">
      <c r="A919" s="12" t="s">
        <v>17</v>
      </c>
      <c r="B919" s="13">
        <v>44320</v>
      </c>
      <c r="C919" s="12">
        <v>1928</v>
      </c>
      <c r="D919" s="12">
        <v>1130</v>
      </c>
      <c r="E919" s="12">
        <v>13</v>
      </c>
      <c r="F919" s="12">
        <v>5</v>
      </c>
      <c r="G919" s="12">
        <v>0</v>
      </c>
      <c r="H919" s="12">
        <v>0</v>
      </c>
    </row>
    <row r="920" customHeight="1" spans="1:8">
      <c r="A920" s="12" t="s">
        <v>17</v>
      </c>
      <c r="B920" s="13">
        <v>44321</v>
      </c>
      <c r="C920" s="12">
        <v>1834</v>
      </c>
      <c r="D920" s="12">
        <v>823</v>
      </c>
      <c r="E920" s="12">
        <v>15</v>
      </c>
      <c r="F920" s="12">
        <v>4</v>
      </c>
      <c r="G920" s="12">
        <v>0</v>
      </c>
      <c r="H920" s="12">
        <v>0</v>
      </c>
    </row>
    <row r="921" customHeight="1" spans="1:8">
      <c r="A921" s="12" t="s">
        <v>17</v>
      </c>
      <c r="B921" s="13">
        <v>44322</v>
      </c>
      <c r="C921" s="12">
        <v>891</v>
      </c>
      <c r="D921" s="12">
        <v>813</v>
      </c>
      <c r="E921" s="12">
        <v>11</v>
      </c>
      <c r="F921" s="12">
        <v>3</v>
      </c>
      <c r="G921" s="12">
        <v>0</v>
      </c>
      <c r="H921" s="12">
        <v>0</v>
      </c>
    </row>
    <row r="922" customHeight="1" spans="1:8">
      <c r="A922" s="12" t="s">
        <v>17</v>
      </c>
      <c r="B922" s="13">
        <v>44323</v>
      </c>
      <c r="C922" s="12">
        <v>1420</v>
      </c>
      <c r="D922" s="12">
        <v>636</v>
      </c>
      <c r="E922" s="12">
        <v>15</v>
      </c>
      <c r="F922" s="12">
        <v>4</v>
      </c>
      <c r="G922" s="12">
        <v>0</v>
      </c>
      <c r="H922" s="12">
        <v>0</v>
      </c>
    </row>
    <row r="923" customHeight="1" spans="1:8">
      <c r="A923" s="12" t="s">
        <v>17</v>
      </c>
      <c r="B923" s="13">
        <v>44324</v>
      </c>
      <c r="C923" s="12">
        <v>1835.71</v>
      </c>
      <c r="D923" s="12">
        <v>518</v>
      </c>
      <c r="E923" s="12">
        <v>6</v>
      </c>
      <c r="F923" s="12">
        <v>1</v>
      </c>
      <c r="G923" s="12">
        <v>0</v>
      </c>
      <c r="H923" s="12">
        <v>0</v>
      </c>
    </row>
    <row r="924" customHeight="1" spans="1:8">
      <c r="A924" s="12" t="s">
        <v>17</v>
      </c>
      <c r="B924" s="13">
        <v>44325</v>
      </c>
      <c r="C924" s="12">
        <v>2915</v>
      </c>
      <c r="D924" s="12">
        <v>623</v>
      </c>
      <c r="E924" s="12">
        <v>18</v>
      </c>
      <c r="F924" s="12">
        <v>2</v>
      </c>
      <c r="G924" s="12">
        <v>0</v>
      </c>
      <c r="H924" s="12">
        <v>0</v>
      </c>
    </row>
    <row r="925" customHeight="1" spans="1:8">
      <c r="A925" s="12" t="s">
        <v>17</v>
      </c>
      <c r="B925" s="13">
        <v>44326</v>
      </c>
      <c r="C925" s="12">
        <v>2933</v>
      </c>
      <c r="D925" s="12">
        <v>644</v>
      </c>
      <c r="E925" s="12">
        <v>16</v>
      </c>
      <c r="F925" s="12">
        <v>6</v>
      </c>
      <c r="G925" s="12">
        <v>0</v>
      </c>
      <c r="H925" s="12">
        <v>0</v>
      </c>
    </row>
    <row r="926" customHeight="1" spans="1:8">
      <c r="A926" s="12" t="s">
        <v>17</v>
      </c>
      <c r="B926" s="13">
        <v>44327</v>
      </c>
      <c r="C926" s="12">
        <v>1600</v>
      </c>
      <c r="D926" s="12">
        <v>584</v>
      </c>
      <c r="E926" s="12">
        <v>10</v>
      </c>
      <c r="F926" s="12">
        <v>4</v>
      </c>
      <c r="G926" s="12">
        <v>4</v>
      </c>
      <c r="H926" s="12">
        <v>3</v>
      </c>
    </row>
    <row r="927" customHeight="1" spans="1:8">
      <c r="A927" s="12" t="s">
        <v>17</v>
      </c>
      <c r="B927" s="13">
        <v>44328</v>
      </c>
      <c r="C927" s="12">
        <v>773</v>
      </c>
      <c r="D927" s="12">
        <v>1035</v>
      </c>
      <c r="E927" s="12">
        <v>7</v>
      </c>
      <c r="F927" s="12">
        <v>0</v>
      </c>
      <c r="G927" s="12">
        <v>0</v>
      </c>
      <c r="H927" s="12">
        <v>0</v>
      </c>
    </row>
    <row r="928" customHeight="1" spans="1:8">
      <c r="A928" s="12" t="s">
        <v>17</v>
      </c>
      <c r="B928" s="13">
        <v>44329</v>
      </c>
      <c r="C928" s="12">
        <v>194</v>
      </c>
      <c r="D928" s="12">
        <v>775</v>
      </c>
      <c r="E928" s="12">
        <v>11</v>
      </c>
      <c r="F928" s="12">
        <v>2</v>
      </c>
      <c r="G928" s="12">
        <v>2</v>
      </c>
      <c r="H928" s="12">
        <v>2</v>
      </c>
    </row>
    <row r="929" customHeight="1" spans="1:8">
      <c r="A929" s="12" t="s">
        <v>17</v>
      </c>
      <c r="B929" s="13">
        <v>44330</v>
      </c>
      <c r="C929" s="12">
        <v>1250.68</v>
      </c>
      <c r="D929" s="12">
        <v>899</v>
      </c>
      <c r="E929" s="12">
        <v>7</v>
      </c>
      <c r="F929" s="12">
        <v>5</v>
      </c>
      <c r="G929" s="12">
        <v>4</v>
      </c>
      <c r="H929" s="12">
        <v>4</v>
      </c>
    </row>
    <row r="930" customHeight="1" spans="1:8">
      <c r="A930" s="12" t="s">
        <v>17</v>
      </c>
      <c r="B930" s="13">
        <v>44331</v>
      </c>
      <c r="C930" s="12">
        <v>3348</v>
      </c>
      <c r="D930" s="12">
        <v>1401</v>
      </c>
      <c r="E930" s="12">
        <v>24</v>
      </c>
      <c r="F930" s="12">
        <v>7</v>
      </c>
      <c r="G930" s="12">
        <v>1</v>
      </c>
      <c r="H930" s="12">
        <v>1</v>
      </c>
    </row>
    <row r="931" customHeight="1" spans="1:8">
      <c r="A931" s="12" t="s">
        <v>17</v>
      </c>
      <c r="B931" s="13">
        <v>44332</v>
      </c>
      <c r="C931" s="12">
        <v>822</v>
      </c>
      <c r="D931" s="12">
        <v>1118</v>
      </c>
      <c r="E931" s="12">
        <v>17</v>
      </c>
      <c r="F931" s="12">
        <v>4</v>
      </c>
      <c r="G931" s="12">
        <v>0</v>
      </c>
      <c r="H931" s="12">
        <v>0</v>
      </c>
    </row>
    <row r="932" customHeight="1" spans="1:8">
      <c r="A932" s="12" t="s">
        <v>17</v>
      </c>
      <c r="B932" s="13">
        <v>44333</v>
      </c>
      <c r="C932" s="12">
        <v>2461</v>
      </c>
      <c r="D932" s="12">
        <v>1449</v>
      </c>
      <c r="E932" s="12">
        <v>17</v>
      </c>
      <c r="F932" s="12">
        <v>9</v>
      </c>
      <c r="G932" s="12">
        <v>2</v>
      </c>
      <c r="H932" s="12">
        <v>2</v>
      </c>
    </row>
    <row r="933" customHeight="1" spans="1:8">
      <c r="A933" s="12" t="s">
        <v>17</v>
      </c>
      <c r="B933" s="13">
        <v>44334</v>
      </c>
      <c r="C933" s="12">
        <v>906</v>
      </c>
      <c r="D933" s="12">
        <v>672</v>
      </c>
      <c r="E933" s="12">
        <v>16</v>
      </c>
      <c r="F933" s="12">
        <v>3</v>
      </c>
      <c r="G933" s="12">
        <v>1</v>
      </c>
      <c r="H933" s="12">
        <v>1</v>
      </c>
    </row>
    <row r="934" customHeight="1" spans="1:8">
      <c r="A934" s="12" t="s">
        <v>17</v>
      </c>
      <c r="B934" s="13">
        <v>44335</v>
      </c>
      <c r="C934" s="12">
        <v>835</v>
      </c>
      <c r="D934" s="12">
        <v>1031</v>
      </c>
      <c r="E934" s="12">
        <v>9</v>
      </c>
      <c r="F934" s="12">
        <v>3</v>
      </c>
      <c r="G934" s="12">
        <v>1</v>
      </c>
      <c r="H934" s="12">
        <v>1</v>
      </c>
    </row>
    <row r="935" customHeight="1" spans="1:8">
      <c r="A935" s="12" t="s">
        <v>17</v>
      </c>
      <c r="B935" s="13">
        <v>44336</v>
      </c>
      <c r="C935" s="12">
        <v>1106</v>
      </c>
      <c r="D935" s="12">
        <v>1182</v>
      </c>
      <c r="E935" s="12">
        <v>10</v>
      </c>
      <c r="F935" s="12">
        <v>3</v>
      </c>
      <c r="G935" s="12">
        <v>1</v>
      </c>
      <c r="H935" s="12">
        <v>1</v>
      </c>
    </row>
    <row r="936" customHeight="1" spans="1:8">
      <c r="A936" s="12" t="s">
        <v>17</v>
      </c>
      <c r="B936" s="13">
        <v>44337</v>
      </c>
      <c r="C936" s="12">
        <v>1432</v>
      </c>
      <c r="D936" s="12">
        <v>608</v>
      </c>
      <c r="E936" s="12">
        <v>10</v>
      </c>
      <c r="F936" s="12">
        <v>4</v>
      </c>
      <c r="G936" s="12">
        <v>1</v>
      </c>
      <c r="H936" s="12">
        <v>1</v>
      </c>
    </row>
    <row r="937" customHeight="1" spans="1:8">
      <c r="A937" s="12" t="s">
        <v>17</v>
      </c>
      <c r="B937" s="13">
        <v>44338</v>
      </c>
      <c r="C937" s="12">
        <v>1627</v>
      </c>
      <c r="D937" s="12">
        <v>571</v>
      </c>
      <c r="E937" s="12">
        <v>14</v>
      </c>
      <c r="F937" s="12">
        <v>4</v>
      </c>
      <c r="G937" s="12">
        <v>3</v>
      </c>
      <c r="H937" s="12">
        <v>3</v>
      </c>
    </row>
    <row r="938" customHeight="1" spans="1:8">
      <c r="A938" s="12" t="s">
        <v>17</v>
      </c>
      <c r="B938" s="13">
        <v>44339</v>
      </c>
      <c r="C938" s="12">
        <v>1312</v>
      </c>
      <c r="D938" s="12">
        <v>549</v>
      </c>
      <c r="E938" s="12">
        <v>8</v>
      </c>
      <c r="F938" s="12">
        <v>4</v>
      </c>
      <c r="G938" s="12">
        <v>0</v>
      </c>
      <c r="H938" s="12">
        <v>0</v>
      </c>
    </row>
    <row r="939" customHeight="1" spans="1:8">
      <c r="A939" s="12" t="s">
        <v>17</v>
      </c>
      <c r="B939" s="13">
        <v>44340</v>
      </c>
      <c r="C939" s="12">
        <v>1461</v>
      </c>
      <c r="D939" s="12">
        <v>980</v>
      </c>
      <c r="E939" s="12">
        <v>8</v>
      </c>
      <c r="F939" s="12">
        <v>2</v>
      </c>
      <c r="G939" s="12">
        <v>1</v>
      </c>
      <c r="H939" s="12">
        <v>1</v>
      </c>
    </row>
    <row r="940" customHeight="1" spans="1:8">
      <c r="A940" s="12" t="s">
        <v>17</v>
      </c>
      <c r="B940" s="13">
        <v>44341</v>
      </c>
      <c r="C940" s="12">
        <v>1806</v>
      </c>
      <c r="D940" s="12">
        <v>1166</v>
      </c>
      <c r="E940" s="12">
        <v>13</v>
      </c>
      <c r="F940" s="12">
        <v>7</v>
      </c>
      <c r="G940" s="12">
        <v>0</v>
      </c>
      <c r="H940" s="12">
        <v>0</v>
      </c>
    </row>
    <row r="941" customHeight="1" spans="1:8">
      <c r="A941" s="12" t="s">
        <v>17</v>
      </c>
      <c r="B941" s="13">
        <v>44342</v>
      </c>
      <c r="C941" s="12">
        <v>1555</v>
      </c>
      <c r="D941" s="12">
        <v>1104</v>
      </c>
      <c r="E941" s="12">
        <v>10</v>
      </c>
      <c r="F941" s="12">
        <v>2</v>
      </c>
      <c r="G941" s="12">
        <v>1</v>
      </c>
      <c r="H941" s="12">
        <v>1</v>
      </c>
    </row>
    <row r="942" customHeight="1" spans="1:8">
      <c r="A942" s="12" t="s">
        <v>17</v>
      </c>
      <c r="B942" s="13">
        <v>44343</v>
      </c>
      <c r="C942" s="12">
        <v>1633</v>
      </c>
      <c r="D942" s="12">
        <v>1373</v>
      </c>
      <c r="E942" s="12">
        <v>7</v>
      </c>
      <c r="F942" s="12">
        <v>1</v>
      </c>
      <c r="G942" s="12">
        <v>0</v>
      </c>
      <c r="H942" s="12">
        <v>0</v>
      </c>
    </row>
    <row r="943" customHeight="1" spans="1:8">
      <c r="A943" s="12" t="s">
        <v>17</v>
      </c>
      <c r="B943" s="13">
        <v>44344</v>
      </c>
      <c r="C943" s="12">
        <v>1282</v>
      </c>
      <c r="D943" s="12">
        <v>1062</v>
      </c>
      <c r="E943" s="12">
        <v>11</v>
      </c>
      <c r="F943" s="12">
        <v>2</v>
      </c>
      <c r="G943" s="12">
        <v>2</v>
      </c>
      <c r="H943" s="12">
        <v>0</v>
      </c>
    </row>
    <row r="944" customHeight="1" spans="1:8">
      <c r="A944" s="12" t="s">
        <v>17</v>
      </c>
      <c r="B944" s="13">
        <v>44345</v>
      </c>
      <c r="C944" s="12">
        <v>2636</v>
      </c>
      <c r="D944" s="12">
        <v>566</v>
      </c>
      <c r="E944" s="12">
        <v>10</v>
      </c>
      <c r="F944" s="12">
        <v>4</v>
      </c>
      <c r="G944" s="12">
        <v>0</v>
      </c>
      <c r="H944" s="12">
        <v>0</v>
      </c>
    </row>
    <row r="945" customHeight="1" spans="1:8">
      <c r="A945" s="12" t="s">
        <v>17</v>
      </c>
      <c r="B945" s="13">
        <v>44346</v>
      </c>
      <c r="C945" s="12">
        <v>911</v>
      </c>
      <c r="D945" s="12">
        <v>1139</v>
      </c>
      <c r="E945" s="12">
        <v>7</v>
      </c>
      <c r="F945" s="12">
        <v>4</v>
      </c>
      <c r="G945" s="12">
        <v>3</v>
      </c>
      <c r="H945" s="12">
        <v>2</v>
      </c>
    </row>
    <row r="946" customHeight="1" spans="1:8">
      <c r="A946" s="12" t="s">
        <v>17</v>
      </c>
      <c r="B946" s="13">
        <v>44347</v>
      </c>
      <c r="C946" s="12">
        <v>1296</v>
      </c>
      <c r="D946" s="12">
        <v>705</v>
      </c>
      <c r="E946" s="12">
        <v>7</v>
      </c>
      <c r="F946" s="12">
        <v>3</v>
      </c>
      <c r="G946" s="12">
        <v>1</v>
      </c>
      <c r="H946" s="12">
        <v>1</v>
      </c>
    </row>
    <row r="947" customHeight="1" spans="1:8">
      <c r="A947" s="12" t="s">
        <v>17</v>
      </c>
      <c r="B947" s="13">
        <v>44348</v>
      </c>
      <c r="C947" s="12">
        <v>1376</v>
      </c>
      <c r="D947" s="12">
        <v>762</v>
      </c>
      <c r="E947" s="12">
        <v>6</v>
      </c>
      <c r="F947" s="12">
        <v>4</v>
      </c>
      <c r="G947" s="12">
        <v>0</v>
      </c>
      <c r="H947" s="12">
        <v>0</v>
      </c>
    </row>
    <row r="948" customHeight="1" spans="1:8">
      <c r="A948" s="12" t="s">
        <v>17</v>
      </c>
      <c r="B948" s="13">
        <v>44349</v>
      </c>
      <c r="C948" s="12">
        <v>1476</v>
      </c>
      <c r="D948" s="12">
        <v>674</v>
      </c>
      <c r="E948" s="12">
        <v>9</v>
      </c>
      <c r="F948" s="12">
        <v>3</v>
      </c>
      <c r="G948" s="12">
        <v>1</v>
      </c>
      <c r="H948" s="12">
        <v>1</v>
      </c>
    </row>
    <row r="949" customHeight="1" spans="1:8">
      <c r="A949" s="12" t="s">
        <v>17</v>
      </c>
      <c r="B949" s="13">
        <v>44350</v>
      </c>
      <c r="C949" s="12">
        <v>1624</v>
      </c>
      <c r="D949" s="12">
        <v>907</v>
      </c>
      <c r="F949" s="12">
        <v>1</v>
      </c>
      <c r="G949" s="12">
        <v>1</v>
      </c>
      <c r="H949" s="12">
        <v>1</v>
      </c>
    </row>
    <row r="950" customHeight="1" spans="1:8">
      <c r="A950" s="12" t="s">
        <v>17</v>
      </c>
      <c r="B950" s="13">
        <v>44351</v>
      </c>
      <c r="C950" s="12">
        <v>1275</v>
      </c>
      <c r="D950" s="12">
        <v>1066</v>
      </c>
      <c r="E950" s="12">
        <v>8</v>
      </c>
      <c r="F950" s="12">
        <v>2</v>
      </c>
      <c r="G950" s="12">
        <v>0</v>
      </c>
      <c r="H950" s="12">
        <v>0</v>
      </c>
    </row>
    <row r="951" customHeight="1" spans="1:8">
      <c r="A951" s="12" t="s">
        <v>17</v>
      </c>
      <c r="B951" s="13">
        <v>44352</v>
      </c>
      <c r="C951" s="12">
        <v>1433</v>
      </c>
      <c r="D951" s="12">
        <v>912</v>
      </c>
      <c r="E951" s="12">
        <v>10</v>
      </c>
      <c r="F951" s="12">
        <v>4</v>
      </c>
      <c r="G951" s="12">
        <v>1</v>
      </c>
      <c r="H951" s="12">
        <v>1</v>
      </c>
    </row>
    <row r="952" customHeight="1" spans="1:8">
      <c r="A952" s="12" t="s">
        <v>17</v>
      </c>
      <c r="B952" s="13">
        <v>44353</v>
      </c>
      <c r="C952" s="12">
        <v>1350</v>
      </c>
      <c r="D952" s="12">
        <v>1006</v>
      </c>
      <c r="E952" s="12">
        <v>12</v>
      </c>
      <c r="F952" s="12">
        <v>3</v>
      </c>
      <c r="G952" s="12">
        <v>1</v>
      </c>
      <c r="H952" s="12">
        <v>1</v>
      </c>
    </row>
    <row r="953" customHeight="1" spans="1:8">
      <c r="A953" s="12" t="s">
        <v>17</v>
      </c>
      <c r="B953" s="13">
        <v>44354</v>
      </c>
      <c r="C953" s="12">
        <v>1849.22</v>
      </c>
      <c r="D953" s="12">
        <v>863</v>
      </c>
      <c r="E953" s="12">
        <v>12</v>
      </c>
      <c r="F953" s="12">
        <v>4</v>
      </c>
      <c r="G953" s="12">
        <v>0</v>
      </c>
      <c r="H953" s="12">
        <v>0</v>
      </c>
    </row>
    <row r="954" customHeight="1" spans="1:8">
      <c r="A954" s="12" t="s">
        <v>17</v>
      </c>
      <c r="B954" s="13">
        <v>44355</v>
      </c>
      <c r="C954" s="12">
        <v>1527</v>
      </c>
      <c r="D954" s="12">
        <v>1183</v>
      </c>
      <c r="E954" s="12">
        <v>11</v>
      </c>
      <c r="F954" s="12">
        <v>4</v>
      </c>
      <c r="G954" s="12">
        <v>3</v>
      </c>
      <c r="H954" s="12">
        <v>2</v>
      </c>
    </row>
    <row r="955" customHeight="1" spans="1:8">
      <c r="A955" s="12" t="s">
        <v>17</v>
      </c>
      <c r="B955" s="13">
        <v>44356</v>
      </c>
      <c r="C955" s="12">
        <v>1510</v>
      </c>
      <c r="D955" s="12">
        <v>719</v>
      </c>
      <c r="E955" s="12">
        <v>7</v>
      </c>
      <c r="F955" s="12">
        <v>3</v>
      </c>
      <c r="G955" s="12">
        <v>0</v>
      </c>
      <c r="H955" s="12">
        <v>0</v>
      </c>
    </row>
    <row r="956" customHeight="1" spans="1:8">
      <c r="A956" s="12" t="s">
        <v>17</v>
      </c>
      <c r="B956" s="13">
        <v>44357</v>
      </c>
      <c r="C956" s="12">
        <v>1352</v>
      </c>
      <c r="D956" s="12">
        <v>619</v>
      </c>
      <c r="E956" s="12">
        <v>10</v>
      </c>
      <c r="F956" s="12">
        <v>4</v>
      </c>
      <c r="G956" s="12">
        <v>3</v>
      </c>
      <c r="H956" s="12">
        <v>3</v>
      </c>
    </row>
    <row r="957" customHeight="1" spans="1:8">
      <c r="A957" s="12" t="s">
        <v>17</v>
      </c>
      <c r="B957" s="13">
        <v>44358</v>
      </c>
      <c r="C957" s="12">
        <v>1517.01</v>
      </c>
      <c r="D957" s="12">
        <v>1324</v>
      </c>
      <c r="E957" s="12">
        <v>9</v>
      </c>
      <c r="F957" s="12">
        <v>3</v>
      </c>
      <c r="G957" s="12">
        <v>1</v>
      </c>
      <c r="H957" s="12">
        <v>1</v>
      </c>
    </row>
    <row r="958" customHeight="1" spans="1:8">
      <c r="A958" s="12" t="s">
        <v>17</v>
      </c>
      <c r="B958" s="13">
        <v>44359</v>
      </c>
      <c r="C958" s="12">
        <v>1281</v>
      </c>
      <c r="D958" s="12">
        <v>1235</v>
      </c>
      <c r="E958" s="12">
        <v>12</v>
      </c>
      <c r="F958" s="12">
        <v>6</v>
      </c>
      <c r="G958" s="12">
        <v>4</v>
      </c>
      <c r="H958" s="12">
        <v>4</v>
      </c>
    </row>
    <row r="959" customHeight="1" spans="1:8">
      <c r="A959" s="12" t="s">
        <v>17</v>
      </c>
      <c r="B959" s="13">
        <v>44360</v>
      </c>
      <c r="C959" s="12">
        <v>1052</v>
      </c>
      <c r="D959" s="12">
        <v>1262</v>
      </c>
      <c r="E959" s="12">
        <v>12</v>
      </c>
      <c r="F959" s="12">
        <v>8</v>
      </c>
      <c r="G959" s="12">
        <v>7</v>
      </c>
      <c r="H959" s="12">
        <v>6</v>
      </c>
    </row>
    <row r="960" customHeight="1" spans="1:8">
      <c r="A960" s="12" t="s">
        <v>17</v>
      </c>
      <c r="B960" s="13">
        <v>44361</v>
      </c>
      <c r="C960" s="12">
        <v>757.45</v>
      </c>
      <c r="D960" s="12">
        <v>890</v>
      </c>
      <c r="E960" s="12">
        <v>10</v>
      </c>
      <c r="F960" s="12">
        <v>2</v>
      </c>
      <c r="G960" s="12">
        <v>2</v>
      </c>
      <c r="H960" s="12">
        <v>2</v>
      </c>
    </row>
    <row r="961" customHeight="1" spans="1:8">
      <c r="A961" s="12" t="s">
        <v>17</v>
      </c>
      <c r="B961" s="13">
        <v>44362</v>
      </c>
      <c r="C961" s="12">
        <v>1132</v>
      </c>
      <c r="D961" s="12">
        <v>532</v>
      </c>
      <c r="E961" s="12">
        <v>9</v>
      </c>
      <c r="F961" s="12">
        <v>1</v>
      </c>
      <c r="G961" s="12">
        <v>0</v>
      </c>
      <c r="H961" s="12">
        <v>0</v>
      </c>
    </row>
    <row r="962" customHeight="1" spans="1:8">
      <c r="A962" s="12" t="s">
        <v>17</v>
      </c>
      <c r="B962" s="13">
        <v>44363</v>
      </c>
      <c r="C962" s="12">
        <v>1129</v>
      </c>
      <c r="D962" s="12">
        <v>1269</v>
      </c>
      <c r="E962" s="12">
        <v>11</v>
      </c>
      <c r="F962" s="12">
        <v>2</v>
      </c>
      <c r="G962" s="12">
        <v>2</v>
      </c>
      <c r="H962" s="12">
        <v>2</v>
      </c>
    </row>
    <row r="963" customHeight="1" spans="1:8">
      <c r="A963" s="12" t="s">
        <v>17</v>
      </c>
      <c r="B963" s="13">
        <v>44364</v>
      </c>
      <c r="C963" s="12">
        <v>1419</v>
      </c>
      <c r="D963" s="12">
        <v>1035</v>
      </c>
      <c r="E963" s="12">
        <v>5</v>
      </c>
      <c r="F963" s="12">
        <v>3</v>
      </c>
      <c r="G963" s="12">
        <v>1</v>
      </c>
      <c r="H963" s="12">
        <v>0</v>
      </c>
    </row>
    <row r="964" customHeight="1" spans="1:8">
      <c r="A964" s="12" t="s">
        <v>17</v>
      </c>
      <c r="B964" s="13">
        <v>44365</v>
      </c>
      <c r="C964" s="12">
        <v>1561</v>
      </c>
      <c r="D964" s="12">
        <v>1134</v>
      </c>
      <c r="E964" s="12">
        <v>10</v>
      </c>
      <c r="F964" s="12">
        <v>2</v>
      </c>
      <c r="G964" s="12">
        <v>0</v>
      </c>
      <c r="H964" s="12">
        <v>0</v>
      </c>
    </row>
    <row r="965" customHeight="1" spans="1:8">
      <c r="A965" s="12" t="s">
        <v>17</v>
      </c>
      <c r="B965" s="13">
        <v>44366</v>
      </c>
      <c r="C965" s="12">
        <v>1759</v>
      </c>
      <c r="D965" s="12">
        <v>747</v>
      </c>
      <c r="E965" s="12">
        <v>11</v>
      </c>
      <c r="F965" s="12">
        <v>3</v>
      </c>
      <c r="G965" s="12">
        <v>0</v>
      </c>
      <c r="H965" s="12">
        <v>0</v>
      </c>
    </row>
    <row r="966" customHeight="1" spans="1:8">
      <c r="A966" s="12" t="s">
        <v>17</v>
      </c>
      <c r="B966" s="13">
        <v>44367</v>
      </c>
      <c r="C966" s="12">
        <v>1257</v>
      </c>
      <c r="D966" s="12">
        <v>966</v>
      </c>
      <c r="E966" s="12">
        <v>12</v>
      </c>
      <c r="F966" s="12">
        <v>3</v>
      </c>
      <c r="G966" s="12">
        <v>1</v>
      </c>
      <c r="H966" s="12">
        <v>0</v>
      </c>
    </row>
    <row r="967" customHeight="1" spans="1:8">
      <c r="A967" s="12" t="s">
        <v>17</v>
      </c>
      <c r="B967" s="13">
        <v>44368</v>
      </c>
      <c r="C967" s="12">
        <v>1521</v>
      </c>
      <c r="D967" s="12">
        <v>1366</v>
      </c>
      <c r="E967" s="12">
        <v>9</v>
      </c>
      <c r="F967" s="12">
        <v>4</v>
      </c>
      <c r="G967" s="12">
        <v>2</v>
      </c>
      <c r="H967" s="12">
        <v>2</v>
      </c>
    </row>
    <row r="968" customHeight="1" spans="1:8">
      <c r="A968" s="12" t="s">
        <v>17</v>
      </c>
      <c r="B968" s="13">
        <v>44369</v>
      </c>
      <c r="C968" s="12">
        <v>2024</v>
      </c>
      <c r="D968" s="12">
        <v>1166</v>
      </c>
      <c r="E968" s="12">
        <v>13</v>
      </c>
      <c r="F968" s="12">
        <v>5</v>
      </c>
      <c r="G968" s="12">
        <v>1</v>
      </c>
      <c r="H968" s="12">
        <v>1</v>
      </c>
    </row>
    <row r="969" customHeight="1" spans="1:8">
      <c r="A969" s="12" t="s">
        <v>17</v>
      </c>
      <c r="B969" s="13">
        <v>44370</v>
      </c>
      <c r="C969" s="12">
        <v>1661</v>
      </c>
      <c r="D969" s="12">
        <v>591</v>
      </c>
      <c r="E969" s="12">
        <v>12</v>
      </c>
      <c r="F969" s="12">
        <v>4</v>
      </c>
      <c r="G969" s="12">
        <v>1</v>
      </c>
      <c r="H969" s="12">
        <v>1</v>
      </c>
    </row>
    <row r="970" customHeight="1" spans="1:8">
      <c r="A970" s="12" t="s">
        <v>17</v>
      </c>
      <c r="B970" s="13">
        <v>44371</v>
      </c>
      <c r="C970" s="12">
        <v>1824</v>
      </c>
      <c r="D970" s="12">
        <v>1306</v>
      </c>
      <c r="E970" s="12">
        <v>10</v>
      </c>
      <c r="F970" s="12">
        <v>4</v>
      </c>
      <c r="G970" s="12">
        <v>1</v>
      </c>
      <c r="H970" s="12">
        <v>1</v>
      </c>
    </row>
    <row r="971" customHeight="1" spans="1:8">
      <c r="A971" s="12" t="s">
        <v>17</v>
      </c>
      <c r="B971" s="13">
        <v>44372</v>
      </c>
      <c r="C971" s="12">
        <v>1264</v>
      </c>
      <c r="D971" s="12">
        <v>1459</v>
      </c>
      <c r="E971" s="12">
        <v>7</v>
      </c>
      <c r="F971" s="12">
        <v>3</v>
      </c>
      <c r="G971" s="12">
        <v>1</v>
      </c>
      <c r="H971" s="12">
        <v>1</v>
      </c>
    </row>
    <row r="972" customHeight="1" spans="1:8">
      <c r="A972" s="12" t="s">
        <v>17</v>
      </c>
      <c r="B972" s="13">
        <v>44373</v>
      </c>
      <c r="C972" s="12">
        <v>1651.12</v>
      </c>
      <c r="D972" s="12">
        <v>602</v>
      </c>
      <c r="E972" s="12">
        <v>9</v>
      </c>
      <c r="F972" s="12">
        <v>3</v>
      </c>
      <c r="G972" s="12">
        <v>0</v>
      </c>
      <c r="H972" s="12">
        <v>0</v>
      </c>
    </row>
    <row r="973" customHeight="1" spans="1:8">
      <c r="A973" s="12" t="s">
        <v>17</v>
      </c>
      <c r="B973" s="13">
        <v>44374</v>
      </c>
      <c r="C973" s="12">
        <v>2092.2</v>
      </c>
      <c r="D973" s="12">
        <v>1464</v>
      </c>
      <c r="E973" s="12">
        <v>10</v>
      </c>
      <c r="F973" s="12">
        <v>4</v>
      </c>
      <c r="G973" s="12">
        <v>0</v>
      </c>
      <c r="H973" s="12">
        <v>0</v>
      </c>
    </row>
    <row r="974" customHeight="1" spans="1:8">
      <c r="A974" s="12" t="s">
        <v>17</v>
      </c>
      <c r="B974" s="13">
        <v>44375</v>
      </c>
      <c r="C974" s="12">
        <v>2455</v>
      </c>
      <c r="D974" s="12">
        <v>1301</v>
      </c>
      <c r="E974" s="12">
        <v>18</v>
      </c>
      <c r="F974" s="12">
        <v>7</v>
      </c>
      <c r="G974" s="12">
        <v>0</v>
      </c>
      <c r="H974" s="12">
        <v>0</v>
      </c>
    </row>
    <row r="975" customHeight="1" spans="1:8">
      <c r="A975" s="12" t="s">
        <v>17</v>
      </c>
      <c r="B975" s="13">
        <v>44376</v>
      </c>
      <c r="C975" s="12">
        <v>1503</v>
      </c>
      <c r="D975" s="12">
        <v>854</v>
      </c>
      <c r="E975" s="12">
        <v>9</v>
      </c>
      <c r="F975" s="12">
        <v>6</v>
      </c>
      <c r="G975" s="12">
        <v>2</v>
      </c>
      <c r="H975" s="12">
        <v>1</v>
      </c>
    </row>
    <row r="976" customHeight="1" spans="1:8">
      <c r="A976" s="12" t="s">
        <v>17</v>
      </c>
      <c r="B976" s="13">
        <v>44377</v>
      </c>
      <c r="C976" s="12">
        <v>1599</v>
      </c>
      <c r="E976" s="12">
        <v>4</v>
      </c>
      <c r="F976" s="12">
        <v>3</v>
      </c>
      <c r="G976" s="12">
        <v>1</v>
      </c>
      <c r="H976" s="12">
        <v>1</v>
      </c>
    </row>
    <row r="977" customHeight="1" spans="1:8">
      <c r="A977" s="12" t="s">
        <v>17</v>
      </c>
      <c r="B977" s="13">
        <v>44378</v>
      </c>
      <c r="C977" s="12">
        <v>1480.6</v>
      </c>
      <c r="D977" s="12">
        <v>1173</v>
      </c>
      <c r="E977" s="12">
        <v>9</v>
      </c>
      <c r="F977" s="12">
        <v>5</v>
      </c>
      <c r="G977" s="12">
        <v>1</v>
      </c>
      <c r="H977" s="12">
        <v>0</v>
      </c>
    </row>
    <row r="978" customHeight="1" spans="1:8">
      <c r="A978" s="12" t="s">
        <v>17</v>
      </c>
      <c r="B978" s="13">
        <v>44379</v>
      </c>
      <c r="C978" s="12">
        <v>1705.7</v>
      </c>
      <c r="D978" s="12">
        <v>1129</v>
      </c>
      <c r="E978" s="12">
        <v>9</v>
      </c>
      <c r="F978" s="12">
        <v>3</v>
      </c>
      <c r="G978" s="12">
        <v>1</v>
      </c>
      <c r="H978" s="12">
        <v>1</v>
      </c>
    </row>
    <row r="979" customHeight="1" spans="1:8">
      <c r="A979" s="12" t="s">
        <v>17</v>
      </c>
      <c r="B979" s="13">
        <v>44380</v>
      </c>
      <c r="C979" s="12">
        <v>2196</v>
      </c>
      <c r="D979" s="12">
        <v>506</v>
      </c>
      <c r="E979" s="12">
        <v>7</v>
      </c>
      <c r="F979" s="12">
        <v>1</v>
      </c>
      <c r="G979" s="12">
        <v>1</v>
      </c>
      <c r="H979" s="12">
        <v>1</v>
      </c>
    </row>
    <row r="980" customHeight="1" spans="1:8">
      <c r="A980" s="12" t="s">
        <v>17</v>
      </c>
      <c r="B980" s="13">
        <v>44381</v>
      </c>
      <c r="C980" s="12">
        <v>1096</v>
      </c>
      <c r="D980" s="12">
        <v>1352</v>
      </c>
      <c r="E980" s="12">
        <v>6</v>
      </c>
      <c r="F980" s="12">
        <v>1</v>
      </c>
      <c r="G980" s="12">
        <v>0</v>
      </c>
      <c r="H980" s="12">
        <v>0</v>
      </c>
    </row>
    <row r="981" customHeight="1" spans="1:8">
      <c r="A981" s="12" t="s">
        <v>17</v>
      </c>
      <c r="B981" s="13">
        <v>44382</v>
      </c>
      <c r="C981" s="12">
        <v>1637</v>
      </c>
      <c r="D981" s="12">
        <v>602</v>
      </c>
      <c r="E981" s="12">
        <v>7</v>
      </c>
      <c r="F981" s="12">
        <v>3</v>
      </c>
      <c r="G981" s="12">
        <v>1</v>
      </c>
      <c r="H981" s="12">
        <v>1</v>
      </c>
    </row>
    <row r="982" customHeight="1" spans="1:8">
      <c r="A982" s="12" t="s">
        <v>17</v>
      </c>
      <c r="B982" s="13">
        <v>44383</v>
      </c>
      <c r="C982" s="12">
        <v>1526</v>
      </c>
      <c r="D982" s="12">
        <v>1006</v>
      </c>
      <c r="E982" s="12">
        <v>5</v>
      </c>
      <c r="F982" s="12">
        <v>1</v>
      </c>
      <c r="G982" s="12">
        <v>0</v>
      </c>
      <c r="H982" s="12">
        <v>0</v>
      </c>
    </row>
    <row r="983" customHeight="1" spans="1:8">
      <c r="A983" s="12" t="s">
        <v>17</v>
      </c>
      <c r="B983" s="13">
        <v>44384</v>
      </c>
      <c r="C983" s="12">
        <v>1163</v>
      </c>
      <c r="D983" s="12">
        <v>746</v>
      </c>
      <c r="E983" s="12">
        <v>7</v>
      </c>
      <c r="F983" s="12">
        <v>2</v>
      </c>
      <c r="G983" s="12">
        <v>0</v>
      </c>
      <c r="H983" s="12">
        <v>0</v>
      </c>
    </row>
    <row r="984" customHeight="1" spans="1:8">
      <c r="A984" s="12" t="s">
        <v>17</v>
      </c>
      <c r="B984" s="13">
        <v>44385</v>
      </c>
      <c r="C984" s="12">
        <v>1758</v>
      </c>
      <c r="D984" s="12">
        <v>831</v>
      </c>
      <c r="E984" s="12">
        <v>6</v>
      </c>
      <c r="F984" s="12">
        <v>3</v>
      </c>
      <c r="G984" s="12">
        <v>1</v>
      </c>
      <c r="H984" s="12">
        <v>1</v>
      </c>
    </row>
    <row r="985" customHeight="1" spans="1:8">
      <c r="A985" s="12" t="s">
        <v>17</v>
      </c>
      <c r="B985" s="13">
        <v>44386</v>
      </c>
      <c r="C985" s="12">
        <v>1725</v>
      </c>
      <c r="D985" s="12">
        <v>581</v>
      </c>
      <c r="E985" s="12">
        <v>13</v>
      </c>
      <c r="F985" s="12">
        <v>3</v>
      </c>
      <c r="G985" s="12">
        <v>1</v>
      </c>
      <c r="H985" s="12">
        <v>1</v>
      </c>
    </row>
    <row r="986" customHeight="1" spans="1:8">
      <c r="A986" s="12" t="s">
        <v>17</v>
      </c>
      <c r="B986" s="13">
        <v>44387</v>
      </c>
      <c r="C986" s="12">
        <v>1841</v>
      </c>
      <c r="D986" s="12">
        <v>646</v>
      </c>
      <c r="E986" s="12">
        <v>13</v>
      </c>
      <c r="F986" s="12">
        <v>5</v>
      </c>
      <c r="G986" s="12">
        <v>3</v>
      </c>
      <c r="H986" s="12">
        <v>3</v>
      </c>
    </row>
    <row r="987" customHeight="1" spans="1:8">
      <c r="A987" s="12" t="s">
        <v>17</v>
      </c>
      <c r="B987" s="13">
        <v>44388</v>
      </c>
      <c r="C987" s="12">
        <v>1547</v>
      </c>
      <c r="D987" s="12">
        <v>1066</v>
      </c>
      <c r="E987" s="12">
        <v>14</v>
      </c>
      <c r="F987" s="12">
        <v>7</v>
      </c>
      <c r="G987" s="12">
        <v>2</v>
      </c>
      <c r="H987" s="12">
        <v>1</v>
      </c>
    </row>
    <row r="988" customHeight="1" spans="1:8">
      <c r="A988" s="12" t="s">
        <v>17</v>
      </c>
      <c r="B988" s="13">
        <v>44389</v>
      </c>
      <c r="C988" s="12">
        <v>1901</v>
      </c>
      <c r="D988" s="12">
        <v>1147</v>
      </c>
      <c r="E988" s="12">
        <v>9</v>
      </c>
      <c r="F988" s="12">
        <v>5</v>
      </c>
      <c r="G988" s="12">
        <v>4</v>
      </c>
      <c r="H988" s="12">
        <v>2</v>
      </c>
    </row>
    <row r="989" customHeight="1" spans="1:8">
      <c r="A989" s="12" t="s">
        <v>17</v>
      </c>
      <c r="B989" s="13">
        <v>44390</v>
      </c>
      <c r="C989" s="12">
        <v>2232</v>
      </c>
      <c r="D989" s="12">
        <v>1472</v>
      </c>
      <c r="E989" s="12">
        <v>12</v>
      </c>
      <c r="F989" s="12">
        <v>4</v>
      </c>
      <c r="G989" s="12">
        <v>0</v>
      </c>
      <c r="H989" s="12">
        <v>0</v>
      </c>
    </row>
    <row r="990" customHeight="1" spans="1:8">
      <c r="A990" s="12" t="s">
        <v>17</v>
      </c>
      <c r="B990" s="13">
        <v>44391</v>
      </c>
      <c r="C990" s="12">
        <v>1938.49</v>
      </c>
      <c r="D990" s="12">
        <v>1048</v>
      </c>
      <c r="E990" s="12">
        <v>8</v>
      </c>
      <c r="F990" s="12">
        <v>4</v>
      </c>
      <c r="G990" s="12">
        <v>1</v>
      </c>
      <c r="H990" s="12">
        <v>1</v>
      </c>
    </row>
    <row r="991" customHeight="1" spans="1:8">
      <c r="A991" s="12" t="s">
        <v>17</v>
      </c>
      <c r="B991" s="13">
        <v>44392</v>
      </c>
      <c r="C991" s="12">
        <v>2248</v>
      </c>
      <c r="D991" s="12">
        <v>587</v>
      </c>
      <c r="E991" s="12">
        <v>13</v>
      </c>
      <c r="F991" s="12">
        <v>4</v>
      </c>
      <c r="G991" s="12">
        <v>0</v>
      </c>
      <c r="H991" s="12">
        <v>0</v>
      </c>
    </row>
    <row r="992" customHeight="1" spans="1:8">
      <c r="A992" s="12" t="s">
        <v>17</v>
      </c>
      <c r="B992" s="13">
        <v>44393</v>
      </c>
      <c r="C992" s="12">
        <v>1540</v>
      </c>
      <c r="D992" s="12">
        <v>566</v>
      </c>
      <c r="E992" s="12">
        <v>10</v>
      </c>
      <c r="F992" s="12">
        <v>1</v>
      </c>
      <c r="G992" s="12">
        <v>0</v>
      </c>
      <c r="H992" s="12">
        <v>0</v>
      </c>
    </row>
    <row r="993" customHeight="1" spans="1:8">
      <c r="A993" s="12" t="s">
        <v>17</v>
      </c>
      <c r="B993" s="13">
        <v>44394</v>
      </c>
      <c r="C993" s="12">
        <v>1948</v>
      </c>
      <c r="D993" s="12">
        <v>1167</v>
      </c>
      <c r="E993" s="12">
        <v>11</v>
      </c>
      <c r="F993" s="12">
        <v>5</v>
      </c>
      <c r="G993" s="12">
        <v>0</v>
      </c>
      <c r="H993" s="12">
        <v>0</v>
      </c>
    </row>
    <row r="994" customHeight="1" spans="1:8">
      <c r="A994" s="12" t="s">
        <v>17</v>
      </c>
      <c r="B994" s="13">
        <v>44395</v>
      </c>
      <c r="C994" s="12">
        <v>1783</v>
      </c>
      <c r="D994" s="12">
        <v>898</v>
      </c>
      <c r="E994" s="12">
        <v>6</v>
      </c>
      <c r="F994" s="12">
        <v>4</v>
      </c>
      <c r="G994" s="12">
        <v>3</v>
      </c>
      <c r="H994" s="12">
        <v>2</v>
      </c>
    </row>
    <row r="995" customHeight="1" spans="1:8">
      <c r="A995" s="12" t="s">
        <v>17</v>
      </c>
      <c r="B995" s="13">
        <v>44396</v>
      </c>
      <c r="C995" s="12">
        <v>2053</v>
      </c>
      <c r="D995" s="12">
        <v>865</v>
      </c>
      <c r="E995" s="12">
        <v>6</v>
      </c>
      <c r="F995" s="12">
        <v>4</v>
      </c>
      <c r="G995" s="12">
        <v>1</v>
      </c>
      <c r="H995" s="12">
        <v>1</v>
      </c>
    </row>
    <row r="996" customHeight="1" spans="1:8">
      <c r="A996" s="12" t="s">
        <v>17</v>
      </c>
      <c r="B996" s="13">
        <v>44397</v>
      </c>
      <c r="C996" s="12">
        <v>1629</v>
      </c>
      <c r="D996" s="12">
        <v>680</v>
      </c>
      <c r="E996" s="12">
        <v>7</v>
      </c>
      <c r="F996" s="12">
        <v>2</v>
      </c>
      <c r="G996" s="12">
        <v>0</v>
      </c>
      <c r="H996" s="12">
        <v>0</v>
      </c>
    </row>
    <row r="997" customHeight="1" spans="1:8">
      <c r="A997" s="12" t="s">
        <v>17</v>
      </c>
      <c r="B997" s="13">
        <v>44398</v>
      </c>
      <c r="C997" s="12">
        <v>1360</v>
      </c>
      <c r="D997" s="12">
        <v>1199</v>
      </c>
      <c r="E997" s="12">
        <v>3</v>
      </c>
      <c r="F997" s="12">
        <v>2</v>
      </c>
      <c r="G997" s="12">
        <v>1</v>
      </c>
      <c r="H997" s="12">
        <v>1</v>
      </c>
    </row>
    <row r="998" customHeight="1" spans="1:8">
      <c r="A998" s="12" t="s">
        <v>17</v>
      </c>
      <c r="B998" s="13">
        <v>44399</v>
      </c>
      <c r="C998" s="12">
        <v>1892</v>
      </c>
      <c r="D998" s="12">
        <v>667</v>
      </c>
      <c r="E998" s="12">
        <v>5</v>
      </c>
      <c r="F998" s="12">
        <v>4</v>
      </c>
      <c r="G998" s="12">
        <v>0</v>
      </c>
      <c r="H998" s="12">
        <v>0</v>
      </c>
    </row>
    <row r="999" customHeight="1" spans="1:8">
      <c r="A999" s="12" t="s">
        <v>17</v>
      </c>
      <c r="B999" s="13">
        <v>44400</v>
      </c>
      <c r="C999" s="12">
        <v>1412</v>
      </c>
      <c r="D999" s="12">
        <v>637</v>
      </c>
      <c r="E999" s="12">
        <v>4</v>
      </c>
      <c r="F999" s="12">
        <v>0</v>
      </c>
      <c r="G999" s="12">
        <v>0</v>
      </c>
      <c r="H999" s="12">
        <v>0</v>
      </c>
    </row>
    <row r="1000" customHeight="1" spans="1:8">
      <c r="A1000" s="12" t="s">
        <v>17</v>
      </c>
      <c r="B1000" s="13">
        <v>44401</v>
      </c>
      <c r="C1000" s="12">
        <v>2475</v>
      </c>
      <c r="D1000" s="12">
        <v>638</v>
      </c>
      <c r="E1000" s="12">
        <v>8</v>
      </c>
      <c r="F1000" s="12">
        <v>3</v>
      </c>
      <c r="G1000" s="12">
        <v>1</v>
      </c>
      <c r="H1000" s="12">
        <v>1</v>
      </c>
    </row>
    <row r="1001" customHeight="1" spans="1:8">
      <c r="A1001" s="12" t="s">
        <v>17</v>
      </c>
      <c r="B1001" s="13">
        <v>44402</v>
      </c>
      <c r="C1001" s="12">
        <v>2340</v>
      </c>
      <c r="D1001" s="12">
        <v>617</v>
      </c>
      <c r="E1001" s="12">
        <v>11</v>
      </c>
      <c r="F1001" s="12">
        <v>6</v>
      </c>
      <c r="G1001" s="12">
        <v>3</v>
      </c>
      <c r="H1001" s="12">
        <v>1</v>
      </c>
    </row>
    <row r="1002" customHeight="1" spans="1:8">
      <c r="A1002" s="12" t="s">
        <v>17</v>
      </c>
      <c r="B1002" s="13">
        <v>44403</v>
      </c>
      <c r="C1002" s="12">
        <v>2267.42</v>
      </c>
      <c r="D1002" s="12">
        <v>793</v>
      </c>
      <c r="E1002" s="12">
        <v>6</v>
      </c>
      <c r="F1002" s="12">
        <v>4</v>
      </c>
      <c r="G1002" s="12">
        <v>1</v>
      </c>
      <c r="H1002" s="12">
        <v>1</v>
      </c>
    </row>
    <row r="1003" customHeight="1" spans="1:8">
      <c r="A1003" s="12" t="s">
        <v>17</v>
      </c>
      <c r="B1003" s="13">
        <v>44404</v>
      </c>
      <c r="C1003" s="12">
        <v>2511</v>
      </c>
      <c r="D1003" s="12">
        <v>582</v>
      </c>
      <c r="E1003" s="12">
        <v>9</v>
      </c>
      <c r="F1003" s="12">
        <v>5</v>
      </c>
      <c r="G1003" s="12">
        <v>1</v>
      </c>
      <c r="H1003" s="12">
        <v>1</v>
      </c>
    </row>
    <row r="1004" customHeight="1" spans="1:8">
      <c r="A1004" s="12" t="s">
        <v>17</v>
      </c>
      <c r="B1004" s="13">
        <v>44405</v>
      </c>
      <c r="C1004" s="12">
        <v>1815.67</v>
      </c>
      <c r="D1004" s="12">
        <v>661</v>
      </c>
      <c r="E1004" s="12">
        <v>8</v>
      </c>
      <c r="F1004" s="12">
        <v>2</v>
      </c>
      <c r="G1004" s="12">
        <v>2</v>
      </c>
      <c r="H1004" s="12">
        <v>1</v>
      </c>
    </row>
    <row r="1005" customHeight="1" spans="1:8">
      <c r="A1005" s="12" t="s">
        <v>17</v>
      </c>
      <c r="B1005" s="13">
        <v>44406</v>
      </c>
      <c r="C1005" s="12">
        <v>2154.88</v>
      </c>
      <c r="D1005" s="12">
        <v>798</v>
      </c>
      <c r="E1005" s="12">
        <v>6</v>
      </c>
      <c r="F1005" s="12">
        <v>5</v>
      </c>
      <c r="G1005" s="12">
        <v>0</v>
      </c>
      <c r="H1005" s="12">
        <v>0</v>
      </c>
    </row>
    <row r="1006" customHeight="1" spans="1:8">
      <c r="A1006" s="12" t="s">
        <v>17</v>
      </c>
      <c r="B1006" s="13">
        <v>44407</v>
      </c>
      <c r="C1006" s="12">
        <v>1870</v>
      </c>
      <c r="D1006" s="12">
        <v>954</v>
      </c>
      <c r="E1006" s="12">
        <v>6</v>
      </c>
      <c r="F1006" s="12">
        <v>3</v>
      </c>
      <c r="G1006" s="12">
        <v>1</v>
      </c>
      <c r="H1006" s="12">
        <v>1</v>
      </c>
    </row>
    <row r="1007" customHeight="1" spans="1:8">
      <c r="A1007" s="12" t="s">
        <v>17</v>
      </c>
      <c r="B1007" s="13">
        <v>44408</v>
      </c>
      <c r="C1007" s="12">
        <v>2140</v>
      </c>
      <c r="D1007" s="12">
        <v>1286</v>
      </c>
      <c r="E1007" s="12">
        <v>8</v>
      </c>
      <c r="F1007" s="12">
        <v>5</v>
      </c>
      <c r="G1007" s="12">
        <v>1</v>
      </c>
      <c r="H1007" s="12">
        <v>1</v>
      </c>
    </row>
    <row r="1008" customHeight="1" spans="1:8">
      <c r="A1008" s="12" t="s">
        <v>17</v>
      </c>
      <c r="B1008" s="13">
        <v>44409</v>
      </c>
      <c r="C1008" s="12">
        <v>2165</v>
      </c>
      <c r="D1008" s="12">
        <v>979</v>
      </c>
      <c r="E1008" s="12">
        <v>6</v>
      </c>
      <c r="F1008" s="12">
        <v>2</v>
      </c>
      <c r="G1008" s="12">
        <v>1</v>
      </c>
      <c r="H1008" s="12">
        <v>0</v>
      </c>
    </row>
    <row r="1009" customHeight="1" spans="1:8">
      <c r="A1009" s="12" t="s">
        <v>17</v>
      </c>
      <c r="B1009" s="13">
        <v>44410</v>
      </c>
      <c r="C1009" s="12">
        <v>2258</v>
      </c>
      <c r="D1009" s="12">
        <v>571</v>
      </c>
      <c r="E1009" s="12">
        <v>5</v>
      </c>
      <c r="F1009" s="12">
        <v>2</v>
      </c>
      <c r="G1009" s="12">
        <v>1</v>
      </c>
      <c r="H1009" s="12">
        <v>0</v>
      </c>
    </row>
    <row r="1010" customHeight="1" spans="1:8">
      <c r="A1010" s="12" t="s">
        <v>17</v>
      </c>
      <c r="B1010" s="13">
        <v>44411</v>
      </c>
      <c r="C1010" s="12">
        <v>2346</v>
      </c>
      <c r="D1010" s="12">
        <v>905</v>
      </c>
      <c r="E1010" s="12">
        <v>9</v>
      </c>
      <c r="F1010" s="12">
        <v>5</v>
      </c>
      <c r="G1010" s="12">
        <v>1</v>
      </c>
      <c r="H1010" s="12">
        <v>1</v>
      </c>
    </row>
    <row r="1011" customHeight="1" spans="1:8">
      <c r="A1011" s="12" t="s">
        <v>17</v>
      </c>
      <c r="B1011" s="13">
        <v>44412</v>
      </c>
      <c r="C1011" s="12">
        <v>1269</v>
      </c>
      <c r="D1011" s="12">
        <v>1360</v>
      </c>
      <c r="E1011" s="12">
        <v>8</v>
      </c>
      <c r="F1011" s="12">
        <v>3</v>
      </c>
      <c r="G1011" s="12">
        <v>2</v>
      </c>
      <c r="H1011" s="12">
        <v>2</v>
      </c>
    </row>
    <row r="1012" customHeight="1" spans="1:8">
      <c r="A1012" s="12" t="s">
        <v>17</v>
      </c>
      <c r="B1012" s="13">
        <v>44413</v>
      </c>
      <c r="C1012" s="12">
        <v>1495.41</v>
      </c>
      <c r="D1012" s="12">
        <v>594</v>
      </c>
      <c r="E1012" s="12">
        <v>6</v>
      </c>
      <c r="F1012" s="12">
        <v>4</v>
      </c>
      <c r="G1012" s="12">
        <v>1</v>
      </c>
      <c r="H1012" s="12">
        <v>1</v>
      </c>
    </row>
    <row r="1013" customHeight="1" spans="1:8">
      <c r="A1013" s="12" t="s">
        <v>17</v>
      </c>
      <c r="B1013" s="13">
        <v>44414</v>
      </c>
      <c r="C1013" s="12">
        <v>1878.66</v>
      </c>
      <c r="D1013" s="12">
        <v>839</v>
      </c>
      <c r="E1013" s="12">
        <v>8</v>
      </c>
      <c r="F1013" s="12">
        <v>2</v>
      </c>
      <c r="G1013" s="12">
        <v>0</v>
      </c>
      <c r="H1013" s="12">
        <v>0</v>
      </c>
    </row>
    <row r="1014" customHeight="1" spans="1:8">
      <c r="A1014" s="12" t="s">
        <v>17</v>
      </c>
      <c r="B1014" s="13">
        <v>44415</v>
      </c>
      <c r="C1014" s="12">
        <v>1376.43</v>
      </c>
      <c r="D1014" s="12">
        <v>1165</v>
      </c>
      <c r="E1014" s="12">
        <v>6</v>
      </c>
      <c r="F1014" s="12">
        <v>3</v>
      </c>
      <c r="G1014" s="12">
        <v>0</v>
      </c>
      <c r="H1014" s="12">
        <v>0</v>
      </c>
    </row>
    <row r="1015" customHeight="1" spans="1:8">
      <c r="A1015" s="12" t="s">
        <v>17</v>
      </c>
      <c r="B1015" s="13">
        <v>44416</v>
      </c>
      <c r="C1015" s="12">
        <v>1745.9</v>
      </c>
      <c r="D1015" s="12">
        <v>595</v>
      </c>
      <c r="E1015" s="12">
        <v>8</v>
      </c>
      <c r="F1015" s="12">
        <v>2</v>
      </c>
      <c r="G1015" s="12">
        <v>1</v>
      </c>
      <c r="H1015" s="12">
        <v>1</v>
      </c>
    </row>
    <row r="1016" customHeight="1" spans="1:8">
      <c r="A1016" s="12" t="s">
        <v>17</v>
      </c>
      <c r="B1016" s="13">
        <v>44417</v>
      </c>
      <c r="C1016" s="12">
        <v>1178</v>
      </c>
      <c r="D1016" s="12">
        <v>1015</v>
      </c>
      <c r="E1016" s="12">
        <v>7</v>
      </c>
      <c r="F1016" s="12">
        <v>2</v>
      </c>
      <c r="G1016" s="12">
        <v>1</v>
      </c>
      <c r="H1016" s="12">
        <v>1</v>
      </c>
    </row>
    <row r="1017" customHeight="1" spans="1:8">
      <c r="A1017" s="12" t="s">
        <v>17</v>
      </c>
      <c r="B1017" s="13">
        <v>44418</v>
      </c>
      <c r="C1017" s="12">
        <v>0</v>
      </c>
      <c r="D1017" s="12">
        <v>533</v>
      </c>
      <c r="E1017" s="12">
        <v>3</v>
      </c>
      <c r="F1017" s="12">
        <v>1</v>
      </c>
      <c r="G1017" s="12">
        <v>0</v>
      </c>
      <c r="H1017" s="12">
        <v>0</v>
      </c>
    </row>
    <row r="1018" customHeight="1" spans="1:8">
      <c r="A1018" s="12" t="s">
        <v>17</v>
      </c>
      <c r="B1018" s="13">
        <v>44419</v>
      </c>
      <c r="C1018" s="12">
        <v>0</v>
      </c>
      <c r="D1018" s="12">
        <v>710</v>
      </c>
      <c r="E1018" s="12">
        <v>3</v>
      </c>
      <c r="F1018" s="12">
        <v>0</v>
      </c>
      <c r="G1018" s="12">
        <v>0</v>
      </c>
      <c r="H1018" s="12">
        <v>0</v>
      </c>
    </row>
    <row r="1019" customHeight="1" spans="1:8">
      <c r="A1019" s="12" t="s">
        <v>17</v>
      </c>
      <c r="B1019" s="13">
        <v>44420</v>
      </c>
      <c r="C1019" s="12">
        <v>1921.11</v>
      </c>
      <c r="D1019" s="12">
        <v>837</v>
      </c>
      <c r="E1019" s="12">
        <v>8</v>
      </c>
      <c r="F1019" s="12">
        <v>5</v>
      </c>
      <c r="G1019" s="12">
        <v>0</v>
      </c>
      <c r="H1019" s="12">
        <v>0</v>
      </c>
    </row>
    <row r="1020" customHeight="1" spans="1:8">
      <c r="A1020" s="12" t="s">
        <v>17</v>
      </c>
      <c r="B1020" s="13">
        <v>44421</v>
      </c>
      <c r="C1020" s="12">
        <v>2170.01</v>
      </c>
      <c r="D1020" s="12">
        <v>1260</v>
      </c>
      <c r="E1020" s="12">
        <v>11</v>
      </c>
      <c r="F1020" s="12">
        <v>6</v>
      </c>
      <c r="G1020" s="12">
        <v>0</v>
      </c>
      <c r="H1020" s="12">
        <v>0</v>
      </c>
    </row>
    <row r="1021" customHeight="1" spans="1:8">
      <c r="A1021" s="12" t="s">
        <v>17</v>
      </c>
      <c r="B1021" s="13">
        <v>44422</v>
      </c>
      <c r="C1021" s="12">
        <v>1939.09</v>
      </c>
      <c r="D1021" s="12">
        <v>1112</v>
      </c>
      <c r="E1021" s="12">
        <v>14</v>
      </c>
      <c r="F1021" s="12">
        <v>4</v>
      </c>
      <c r="G1021" s="12">
        <v>4</v>
      </c>
      <c r="H1021" s="12">
        <v>3</v>
      </c>
    </row>
    <row r="1022" customHeight="1" spans="1:8">
      <c r="A1022" s="12" t="s">
        <v>17</v>
      </c>
      <c r="B1022" s="13">
        <v>44423</v>
      </c>
      <c r="C1022" s="12">
        <v>2311.13</v>
      </c>
      <c r="D1022" s="12">
        <v>577</v>
      </c>
      <c r="E1022" s="12">
        <v>8</v>
      </c>
      <c r="F1022" s="12">
        <v>3</v>
      </c>
      <c r="G1022" s="12">
        <v>1</v>
      </c>
      <c r="H1022" s="12">
        <v>0</v>
      </c>
    </row>
    <row r="1023" customHeight="1" spans="1:8">
      <c r="A1023" s="12" t="s">
        <v>17</v>
      </c>
      <c r="B1023" s="13">
        <v>44424</v>
      </c>
      <c r="C1023" s="12">
        <v>2189</v>
      </c>
      <c r="D1023" s="12">
        <v>672</v>
      </c>
      <c r="E1023" s="12">
        <v>7</v>
      </c>
      <c r="F1023" s="12">
        <v>2</v>
      </c>
      <c r="G1023" s="12">
        <v>1</v>
      </c>
      <c r="H1023" s="12">
        <v>1</v>
      </c>
    </row>
    <row r="1024" customHeight="1" spans="1:8">
      <c r="A1024" s="12" t="s">
        <v>17</v>
      </c>
      <c r="B1024" s="13">
        <v>44425</v>
      </c>
      <c r="C1024" s="12">
        <v>1536.84</v>
      </c>
      <c r="D1024" s="12">
        <v>659</v>
      </c>
      <c r="E1024" s="12">
        <v>8</v>
      </c>
      <c r="F1024" s="12">
        <v>2</v>
      </c>
      <c r="G1024" s="12">
        <v>0</v>
      </c>
      <c r="H1024" s="12">
        <v>0</v>
      </c>
    </row>
    <row r="1025" customHeight="1" spans="1:8">
      <c r="A1025" s="12" t="s">
        <v>17</v>
      </c>
      <c r="B1025" s="13">
        <v>44426</v>
      </c>
      <c r="C1025" s="12">
        <v>1757</v>
      </c>
      <c r="D1025" s="12">
        <v>842</v>
      </c>
      <c r="E1025" s="12">
        <v>10</v>
      </c>
      <c r="F1025" s="12">
        <v>5</v>
      </c>
      <c r="G1025" s="12">
        <v>2</v>
      </c>
      <c r="H1025" s="12">
        <v>1</v>
      </c>
    </row>
    <row r="1026" customHeight="1" spans="1:8">
      <c r="A1026" s="12" t="s">
        <v>17</v>
      </c>
      <c r="B1026" s="13">
        <v>44427</v>
      </c>
      <c r="C1026" s="12">
        <v>1508.03</v>
      </c>
      <c r="D1026" s="12">
        <v>742</v>
      </c>
      <c r="E1026" s="12">
        <v>5</v>
      </c>
      <c r="F1026" s="12">
        <v>3</v>
      </c>
      <c r="G1026" s="12">
        <v>1</v>
      </c>
      <c r="H1026" s="12">
        <v>1</v>
      </c>
    </row>
    <row r="1027" customHeight="1" spans="1:8">
      <c r="A1027" s="12" t="s">
        <v>17</v>
      </c>
      <c r="B1027" s="13">
        <v>44428</v>
      </c>
      <c r="C1027" s="12">
        <v>1519.92</v>
      </c>
      <c r="D1027" s="12">
        <v>563</v>
      </c>
      <c r="E1027" s="12">
        <v>10</v>
      </c>
      <c r="F1027" s="12">
        <v>1</v>
      </c>
      <c r="G1027" s="12">
        <v>1</v>
      </c>
      <c r="H1027" s="12">
        <v>1</v>
      </c>
    </row>
    <row r="1028" customHeight="1" spans="1:8">
      <c r="A1028" s="12" t="s">
        <v>17</v>
      </c>
      <c r="B1028" s="13">
        <v>44429</v>
      </c>
      <c r="C1028" s="12">
        <v>1782</v>
      </c>
      <c r="D1028" s="12">
        <v>578</v>
      </c>
      <c r="E1028" s="12">
        <v>9</v>
      </c>
      <c r="F1028" s="12">
        <v>2</v>
      </c>
      <c r="G1028" s="12">
        <v>1</v>
      </c>
      <c r="H1028" s="12">
        <v>1</v>
      </c>
    </row>
    <row r="1029" customHeight="1" spans="1:8">
      <c r="A1029" s="12" t="s">
        <v>17</v>
      </c>
      <c r="B1029" s="13">
        <v>44430</v>
      </c>
      <c r="C1029" s="12">
        <v>1251.9</v>
      </c>
      <c r="D1029" s="12">
        <v>1089</v>
      </c>
      <c r="E1029" s="12">
        <v>10</v>
      </c>
      <c r="F1029" s="12">
        <v>6</v>
      </c>
      <c r="G1029" s="12">
        <v>5</v>
      </c>
      <c r="H1029" s="12">
        <v>3</v>
      </c>
    </row>
    <row r="1030" customHeight="1" spans="1:8">
      <c r="A1030" s="12" t="s">
        <v>17</v>
      </c>
      <c r="B1030" s="13">
        <v>44431</v>
      </c>
      <c r="C1030" s="12">
        <v>2080.21</v>
      </c>
      <c r="D1030" s="12">
        <v>1387</v>
      </c>
      <c r="E1030" s="12">
        <v>9</v>
      </c>
      <c r="F1030" s="12">
        <v>4</v>
      </c>
      <c r="G1030" s="12">
        <v>0</v>
      </c>
      <c r="H1030" s="12">
        <v>0</v>
      </c>
    </row>
    <row r="1031" customHeight="1" spans="1:8">
      <c r="A1031" s="12" t="s">
        <v>17</v>
      </c>
      <c r="B1031" s="13">
        <v>44432</v>
      </c>
      <c r="C1031" s="12">
        <v>1597.34</v>
      </c>
      <c r="D1031" s="12">
        <v>1227</v>
      </c>
      <c r="E1031" s="12">
        <v>7</v>
      </c>
      <c r="F1031" s="12">
        <v>3</v>
      </c>
      <c r="G1031" s="12">
        <v>0</v>
      </c>
      <c r="H1031" s="12">
        <v>0</v>
      </c>
    </row>
    <row r="1032" customHeight="1" spans="1:8">
      <c r="A1032" s="12" t="s">
        <v>17</v>
      </c>
      <c r="B1032" s="13">
        <v>44433</v>
      </c>
      <c r="C1032" s="12">
        <v>1734</v>
      </c>
      <c r="D1032" s="12">
        <v>1327</v>
      </c>
      <c r="E1032" s="12">
        <v>12</v>
      </c>
      <c r="F1032" s="12">
        <v>2</v>
      </c>
      <c r="G1032" s="12">
        <v>0</v>
      </c>
      <c r="H1032" s="12">
        <v>0</v>
      </c>
    </row>
    <row r="1033" customHeight="1" spans="1:8">
      <c r="A1033" s="12" t="s">
        <v>17</v>
      </c>
      <c r="B1033" s="13">
        <v>44434</v>
      </c>
      <c r="C1033" s="12">
        <v>1595.5</v>
      </c>
      <c r="D1033" s="12">
        <v>1273</v>
      </c>
      <c r="E1033" s="12">
        <v>4</v>
      </c>
      <c r="F1033" s="12">
        <v>2</v>
      </c>
      <c r="G1033" s="12">
        <v>0</v>
      </c>
      <c r="H1033" s="12">
        <v>0</v>
      </c>
    </row>
    <row r="1034" customHeight="1" spans="1:8">
      <c r="A1034" s="12" t="s">
        <v>17</v>
      </c>
      <c r="B1034" s="13">
        <v>44435</v>
      </c>
      <c r="C1034" s="12">
        <v>1343.37</v>
      </c>
      <c r="D1034" s="12">
        <v>599</v>
      </c>
      <c r="E1034" s="12">
        <v>8</v>
      </c>
      <c r="F1034" s="12">
        <v>3</v>
      </c>
      <c r="G1034" s="12">
        <v>1</v>
      </c>
      <c r="H1034" s="12">
        <v>1</v>
      </c>
    </row>
    <row r="1035" customHeight="1" spans="1:8">
      <c r="A1035" s="12" t="s">
        <v>17</v>
      </c>
      <c r="B1035" s="13">
        <v>44436</v>
      </c>
      <c r="C1035" s="12">
        <v>1233.53</v>
      </c>
      <c r="D1035" s="12">
        <v>734</v>
      </c>
      <c r="E1035" s="12">
        <v>9</v>
      </c>
      <c r="F1035" s="12">
        <v>1</v>
      </c>
      <c r="G1035" s="12">
        <v>1</v>
      </c>
      <c r="H1035" s="12">
        <v>1</v>
      </c>
    </row>
    <row r="1036" customHeight="1" spans="1:8">
      <c r="A1036" s="12" t="s">
        <v>17</v>
      </c>
      <c r="B1036" s="13">
        <v>44437</v>
      </c>
      <c r="C1036" s="12">
        <v>336</v>
      </c>
      <c r="D1036" s="12">
        <v>781</v>
      </c>
      <c r="E1036" s="12">
        <v>8</v>
      </c>
      <c r="F1036" s="12">
        <v>1</v>
      </c>
      <c r="G1036" s="12">
        <v>0</v>
      </c>
      <c r="H1036" s="12">
        <v>0</v>
      </c>
    </row>
    <row r="1037" customHeight="1" spans="1:8">
      <c r="A1037" s="12" t="s">
        <v>17</v>
      </c>
      <c r="B1037" s="13">
        <v>44438</v>
      </c>
      <c r="C1037" s="12">
        <v>0</v>
      </c>
      <c r="D1037" s="12">
        <v>1396</v>
      </c>
      <c r="E1037" s="12">
        <v>5</v>
      </c>
      <c r="F1037" s="12">
        <v>2</v>
      </c>
      <c r="G1037" s="12">
        <v>1</v>
      </c>
      <c r="H1037" s="12">
        <v>1</v>
      </c>
    </row>
    <row r="1038" customHeight="1" spans="1:8">
      <c r="A1038" s="12" t="s">
        <v>17</v>
      </c>
      <c r="B1038" s="13">
        <v>44439</v>
      </c>
      <c r="C1038" s="12">
        <v>0</v>
      </c>
      <c r="D1038" s="12">
        <v>866</v>
      </c>
      <c r="E1038" s="12">
        <v>4</v>
      </c>
      <c r="F1038" s="12">
        <v>1</v>
      </c>
      <c r="G1038" s="12">
        <v>0</v>
      </c>
      <c r="H1038" s="12">
        <v>0</v>
      </c>
    </row>
    <row r="1039" customHeight="1" spans="1:8">
      <c r="A1039" s="12" t="s">
        <v>17</v>
      </c>
      <c r="B1039" s="13">
        <v>44440</v>
      </c>
      <c r="C1039" s="12">
        <v>0</v>
      </c>
      <c r="D1039" s="12">
        <v>1079</v>
      </c>
      <c r="E1039" s="12">
        <v>4</v>
      </c>
      <c r="F1039" s="12">
        <v>2</v>
      </c>
      <c r="G1039" s="12">
        <v>1</v>
      </c>
      <c r="H1039" s="12">
        <v>1</v>
      </c>
    </row>
    <row r="1040" customHeight="1" spans="1:8">
      <c r="A1040" s="12" t="s">
        <v>17</v>
      </c>
      <c r="B1040" s="13">
        <v>44441</v>
      </c>
      <c r="C1040" s="12">
        <v>0</v>
      </c>
      <c r="D1040" s="12">
        <v>1204</v>
      </c>
      <c r="E1040" s="12">
        <v>5</v>
      </c>
      <c r="F1040" s="12">
        <v>0</v>
      </c>
      <c r="G1040" s="12">
        <v>0</v>
      </c>
      <c r="H1040" s="12">
        <v>0</v>
      </c>
    </row>
    <row r="1041" customHeight="1" spans="1:8">
      <c r="A1041" s="12" t="s">
        <v>17</v>
      </c>
      <c r="B1041" s="13">
        <v>44442</v>
      </c>
      <c r="C1041" s="12">
        <v>595.64</v>
      </c>
      <c r="D1041" s="12">
        <v>1267</v>
      </c>
      <c r="E1041" s="12">
        <v>3</v>
      </c>
      <c r="F1041" s="12">
        <v>3</v>
      </c>
      <c r="G1041" s="12">
        <v>2</v>
      </c>
      <c r="H1041" s="12">
        <v>2</v>
      </c>
    </row>
    <row r="1042" customHeight="1" spans="1:8">
      <c r="A1042" s="12" t="s">
        <v>17</v>
      </c>
      <c r="B1042" s="13">
        <v>44443</v>
      </c>
      <c r="C1042" s="12">
        <v>1325.87</v>
      </c>
      <c r="D1042" s="12">
        <v>1346</v>
      </c>
      <c r="E1042" s="12">
        <v>4</v>
      </c>
      <c r="F1042" s="12">
        <v>3</v>
      </c>
      <c r="G1042" s="12">
        <v>0</v>
      </c>
      <c r="H1042" s="12">
        <v>0</v>
      </c>
    </row>
    <row r="1043" customHeight="1" spans="1:8">
      <c r="A1043" s="12" t="s">
        <v>17</v>
      </c>
      <c r="B1043" s="13">
        <v>44444</v>
      </c>
      <c r="C1043" s="12">
        <v>1285.17</v>
      </c>
      <c r="D1043" s="12">
        <v>1498</v>
      </c>
      <c r="E1043" s="12">
        <v>7</v>
      </c>
      <c r="F1043" s="12">
        <v>3</v>
      </c>
      <c r="G1043" s="12">
        <v>1</v>
      </c>
      <c r="H1043" s="12">
        <v>1</v>
      </c>
    </row>
    <row r="1044" customHeight="1" spans="1:8">
      <c r="A1044" s="12" t="s">
        <v>17</v>
      </c>
      <c r="B1044" s="13">
        <v>44445</v>
      </c>
      <c r="C1044" s="12">
        <v>1632.58</v>
      </c>
      <c r="D1044" s="12">
        <v>1449</v>
      </c>
      <c r="E1044" s="12">
        <v>9</v>
      </c>
      <c r="F1044" s="12">
        <v>3</v>
      </c>
      <c r="G1044" s="12">
        <v>1</v>
      </c>
      <c r="H1044" s="12">
        <v>0</v>
      </c>
    </row>
    <row r="1045" customHeight="1" spans="1:8">
      <c r="A1045" s="12" t="s">
        <v>17</v>
      </c>
      <c r="B1045" s="13">
        <v>44446</v>
      </c>
      <c r="C1045" s="12">
        <v>1791.42</v>
      </c>
      <c r="D1045" s="12">
        <v>1284</v>
      </c>
      <c r="E1045" s="12">
        <v>7</v>
      </c>
      <c r="F1045" s="12">
        <v>4</v>
      </c>
      <c r="G1045" s="12">
        <v>2</v>
      </c>
      <c r="H1045" s="12">
        <v>1</v>
      </c>
    </row>
    <row r="1046" customHeight="1" spans="1:8">
      <c r="A1046" s="12" t="s">
        <v>17</v>
      </c>
      <c r="B1046" s="13">
        <v>44447</v>
      </c>
      <c r="C1046" s="12">
        <v>1774</v>
      </c>
      <c r="D1046" s="12">
        <v>1184</v>
      </c>
      <c r="E1046" s="12">
        <v>6</v>
      </c>
      <c r="F1046" s="12">
        <v>3</v>
      </c>
      <c r="G1046" s="12">
        <v>0</v>
      </c>
      <c r="H1046" s="12">
        <v>0</v>
      </c>
    </row>
    <row r="1047" customHeight="1" spans="1:8">
      <c r="A1047" s="12" t="s">
        <v>17</v>
      </c>
      <c r="B1047" s="13">
        <v>44448</v>
      </c>
      <c r="C1047" s="12">
        <v>1537</v>
      </c>
      <c r="E1047" s="12">
        <v>6</v>
      </c>
      <c r="F1047" s="12">
        <v>1</v>
      </c>
      <c r="G1047" s="12">
        <v>0</v>
      </c>
      <c r="H1047" s="12">
        <v>0</v>
      </c>
    </row>
    <row r="1048" customHeight="1" spans="1:8">
      <c r="A1048" s="12" t="s">
        <v>17</v>
      </c>
      <c r="B1048" s="13">
        <v>44449</v>
      </c>
      <c r="C1048" s="12">
        <v>1409.07</v>
      </c>
      <c r="D1048" s="12">
        <v>1152</v>
      </c>
      <c r="E1048" s="12">
        <v>6</v>
      </c>
      <c r="F1048" s="12">
        <v>5</v>
      </c>
      <c r="G1048" s="12">
        <v>0</v>
      </c>
      <c r="H1048" s="12">
        <v>0</v>
      </c>
    </row>
    <row r="1049" customHeight="1" spans="1:8">
      <c r="A1049" s="12" t="s">
        <v>17</v>
      </c>
      <c r="B1049" s="13">
        <v>44450</v>
      </c>
      <c r="C1049" s="12">
        <v>1649.96</v>
      </c>
      <c r="D1049" s="12">
        <v>1001</v>
      </c>
      <c r="E1049" s="12">
        <v>6</v>
      </c>
      <c r="F1049" s="12">
        <v>5</v>
      </c>
      <c r="G1049" s="12">
        <v>4</v>
      </c>
      <c r="H1049" s="12">
        <v>4</v>
      </c>
    </row>
    <row r="1050" customHeight="1" spans="1:8">
      <c r="A1050" s="12" t="s">
        <v>17</v>
      </c>
      <c r="B1050" s="13">
        <v>44451</v>
      </c>
      <c r="C1050" s="12">
        <v>1098.92</v>
      </c>
      <c r="D1050" s="12">
        <v>636</v>
      </c>
      <c r="E1050" s="12">
        <v>9</v>
      </c>
      <c r="F1050" s="12">
        <v>1</v>
      </c>
      <c r="G1050" s="12">
        <v>1</v>
      </c>
      <c r="H1050" s="12">
        <v>1</v>
      </c>
    </row>
    <row r="1051" customHeight="1" spans="1:8">
      <c r="A1051" s="12" t="s">
        <v>17</v>
      </c>
      <c r="B1051" s="13">
        <v>44452</v>
      </c>
      <c r="C1051" s="12">
        <v>1060.99</v>
      </c>
      <c r="D1051" s="12">
        <v>1041</v>
      </c>
      <c r="E1051" s="12">
        <v>3</v>
      </c>
      <c r="F1051" s="12">
        <v>1</v>
      </c>
      <c r="G1051" s="12">
        <v>0</v>
      </c>
      <c r="H1051" s="12">
        <v>0</v>
      </c>
    </row>
    <row r="1052" customHeight="1" spans="1:8">
      <c r="A1052" s="12" t="s">
        <v>17</v>
      </c>
      <c r="B1052" s="13">
        <v>44453</v>
      </c>
      <c r="C1052" s="12">
        <v>921.42</v>
      </c>
      <c r="D1052" s="12">
        <v>1324</v>
      </c>
      <c r="E1052" s="12">
        <v>5</v>
      </c>
      <c r="F1052" s="12">
        <v>1</v>
      </c>
      <c r="G1052" s="12">
        <v>1</v>
      </c>
      <c r="H1052" s="12">
        <v>1</v>
      </c>
    </row>
    <row r="1053" customHeight="1" spans="1:8">
      <c r="A1053" s="12" t="s">
        <v>17</v>
      </c>
      <c r="B1053" s="13">
        <v>44454</v>
      </c>
      <c r="C1053" s="12">
        <v>704.24</v>
      </c>
      <c r="D1053" s="12">
        <v>594</v>
      </c>
      <c r="E1053" s="12">
        <v>8</v>
      </c>
      <c r="F1053" s="12">
        <v>4</v>
      </c>
      <c r="G1053" s="12">
        <v>1</v>
      </c>
      <c r="H1053" s="12">
        <v>1</v>
      </c>
    </row>
    <row r="1054" customHeight="1" spans="1:8">
      <c r="A1054" s="12" t="s">
        <v>17</v>
      </c>
      <c r="B1054" s="13">
        <v>44455</v>
      </c>
      <c r="C1054" s="12">
        <v>316</v>
      </c>
      <c r="D1054" s="12">
        <v>643</v>
      </c>
      <c r="E1054" s="12">
        <v>6</v>
      </c>
      <c r="F1054" s="12">
        <v>1</v>
      </c>
      <c r="G1054" s="12">
        <v>0</v>
      </c>
      <c r="H1054" s="12">
        <v>0</v>
      </c>
    </row>
    <row r="1055" customHeight="1" spans="1:8">
      <c r="A1055" s="12" t="s">
        <v>17</v>
      </c>
      <c r="B1055" s="13">
        <v>44456</v>
      </c>
      <c r="C1055" s="12">
        <v>1822</v>
      </c>
      <c r="D1055" s="12">
        <v>1465</v>
      </c>
      <c r="E1055" s="12">
        <v>6</v>
      </c>
      <c r="F1055" s="12">
        <v>3</v>
      </c>
      <c r="G1055" s="12">
        <v>0</v>
      </c>
      <c r="H1055" s="12">
        <v>0</v>
      </c>
    </row>
    <row r="1056" customHeight="1" spans="1:8">
      <c r="A1056" s="12" t="s">
        <v>17</v>
      </c>
      <c r="B1056" s="13">
        <v>44457</v>
      </c>
      <c r="C1056" s="12">
        <v>1375</v>
      </c>
      <c r="D1056" s="12">
        <v>1399</v>
      </c>
      <c r="E1056" s="12">
        <v>7</v>
      </c>
      <c r="F1056" s="12">
        <v>4</v>
      </c>
      <c r="G1056" s="12">
        <v>0</v>
      </c>
      <c r="H1056" s="12">
        <v>0</v>
      </c>
    </row>
    <row r="1057" customHeight="1" spans="1:8">
      <c r="A1057" s="12" t="s">
        <v>17</v>
      </c>
      <c r="B1057" s="13">
        <v>44458</v>
      </c>
      <c r="C1057" s="12">
        <v>825</v>
      </c>
      <c r="D1057" s="12">
        <v>954</v>
      </c>
      <c r="E1057" s="12">
        <v>9</v>
      </c>
      <c r="F1057" s="12">
        <v>4</v>
      </c>
      <c r="G1057" s="12">
        <v>2</v>
      </c>
      <c r="H1057" s="12">
        <v>2</v>
      </c>
    </row>
    <row r="1058" customHeight="1" spans="1:8">
      <c r="A1058" s="12" t="s">
        <v>17</v>
      </c>
      <c r="B1058" s="13">
        <v>44459</v>
      </c>
      <c r="C1058" s="12">
        <v>1127.99</v>
      </c>
      <c r="D1058" s="12">
        <v>1162</v>
      </c>
      <c r="E1058" s="12">
        <v>9</v>
      </c>
      <c r="F1058" s="12">
        <v>2</v>
      </c>
      <c r="G1058" s="12">
        <v>2</v>
      </c>
      <c r="H1058" s="12">
        <v>2</v>
      </c>
    </row>
    <row r="1059" customHeight="1" spans="1:8">
      <c r="A1059" s="12" t="s">
        <v>17</v>
      </c>
      <c r="B1059" s="13">
        <v>44460</v>
      </c>
      <c r="C1059" s="12">
        <v>1824.2</v>
      </c>
      <c r="D1059" s="12">
        <v>1064</v>
      </c>
      <c r="E1059" s="12">
        <v>9</v>
      </c>
      <c r="F1059" s="12">
        <v>3</v>
      </c>
      <c r="G1059" s="12">
        <v>0</v>
      </c>
      <c r="H1059" s="12">
        <v>0</v>
      </c>
    </row>
    <row r="1060" customHeight="1" spans="1:8">
      <c r="A1060" s="12" t="s">
        <v>17</v>
      </c>
      <c r="B1060" s="13">
        <v>44461</v>
      </c>
      <c r="C1060" s="12">
        <v>1927</v>
      </c>
      <c r="D1060" s="12">
        <v>791</v>
      </c>
      <c r="E1060" s="12">
        <v>7</v>
      </c>
      <c r="F1060" s="12">
        <v>2</v>
      </c>
      <c r="G1060" s="12">
        <v>1</v>
      </c>
      <c r="H1060" s="12">
        <v>1</v>
      </c>
    </row>
    <row r="1061" customHeight="1" spans="1:8">
      <c r="A1061" s="12" t="s">
        <v>17</v>
      </c>
      <c r="B1061" s="13">
        <v>44462</v>
      </c>
      <c r="C1061" s="12">
        <v>135</v>
      </c>
      <c r="D1061" s="12">
        <v>883</v>
      </c>
      <c r="E1061" s="12">
        <v>10</v>
      </c>
      <c r="F1061" s="12">
        <v>4</v>
      </c>
      <c r="G1061" s="12">
        <v>3</v>
      </c>
      <c r="H1061" s="12">
        <v>2</v>
      </c>
    </row>
    <row r="1062" customHeight="1" spans="1:8">
      <c r="A1062" s="12" t="s">
        <v>17</v>
      </c>
      <c r="B1062" s="13">
        <v>44463</v>
      </c>
      <c r="C1062" s="12">
        <v>786.41</v>
      </c>
      <c r="D1062" s="12">
        <v>1415</v>
      </c>
      <c r="E1062" s="12">
        <v>5</v>
      </c>
      <c r="F1062" s="12">
        <v>2</v>
      </c>
      <c r="G1062" s="12">
        <v>1</v>
      </c>
      <c r="H1062" s="12">
        <v>1</v>
      </c>
    </row>
    <row r="1063" customHeight="1" spans="1:8">
      <c r="A1063" s="12" t="s">
        <v>17</v>
      </c>
      <c r="B1063" s="13">
        <v>44464</v>
      </c>
      <c r="C1063" s="12">
        <v>1707</v>
      </c>
      <c r="D1063" s="12">
        <v>630</v>
      </c>
      <c r="E1063" s="12">
        <v>6</v>
      </c>
      <c r="F1063" s="12">
        <v>3</v>
      </c>
      <c r="G1063" s="12">
        <v>0</v>
      </c>
      <c r="H1063" s="12">
        <v>0</v>
      </c>
    </row>
    <row r="1064" customHeight="1" spans="1:8">
      <c r="A1064" s="12" t="s">
        <v>17</v>
      </c>
      <c r="B1064" s="13">
        <v>44465</v>
      </c>
      <c r="C1064" s="12">
        <v>258</v>
      </c>
      <c r="D1064" s="12">
        <v>799</v>
      </c>
      <c r="E1064" s="12">
        <v>10</v>
      </c>
      <c r="F1064" s="12">
        <v>7</v>
      </c>
      <c r="G1064" s="12">
        <v>0</v>
      </c>
      <c r="H1064" s="12">
        <v>0</v>
      </c>
    </row>
    <row r="1065" customHeight="1" spans="1:8">
      <c r="A1065" s="12" t="s">
        <v>17</v>
      </c>
      <c r="B1065" s="13">
        <v>44466</v>
      </c>
      <c r="C1065" s="12">
        <v>2020</v>
      </c>
      <c r="D1065" s="12">
        <v>637</v>
      </c>
      <c r="E1065" s="12">
        <v>9</v>
      </c>
      <c r="F1065" s="12">
        <v>4</v>
      </c>
      <c r="G1065" s="12">
        <v>1</v>
      </c>
      <c r="H1065" s="12">
        <v>0</v>
      </c>
    </row>
    <row r="1066" customHeight="1" spans="1:8">
      <c r="A1066" s="12" t="s">
        <v>17</v>
      </c>
      <c r="B1066" s="13">
        <v>44467</v>
      </c>
      <c r="C1066" s="12">
        <v>1226.08</v>
      </c>
      <c r="D1066" s="12">
        <v>567</v>
      </c>
      <c r="E1066" s="12">
        <v>4</v>
      </c>
      <c r="F1066" s="12">
        <v>1</v>
      </c>
      <c r="G1066" s="12">
        <v>1</v>
      </c>
      <c r="H1066" s="12">
        <v>0</v>
      </c>
    </row>
    <row r="1067" customHeight="1" spans="1:8">
      <c r="A1067" s="12" t="s">
        <v>17</v>
      </c>
      <c r="B1067" s="13">
        <v>44468</v>
      </c>
      <c r="C1067" s="12">
        <v>1211.91</v>
      </c>
      <c r="D1067" s="12">
        <v>1081</v>
      </c>
      <c r="E1067" s="12">
        <v>10</v>
      </c>
      <c r="F1067" s="12">
        <v>4</v>
      </c>
      <c r="G1067" s="12">
        <v>1</v>
      </c>
      <c r="H1067" s="12">
        <v>1</v>
      </c>
    </row>
    <row r="1068" customHeight="1" spans="1:8">
      <c r="A1068" s="12" t="s">
        <v>17</v>
      </c>
      <c r="B1068" s="13">
        <v>44469</v>
      </c>
      <c r="C1068" s="12">
        <v>1464.42</v>
      </c>
      <c r="D1068" s="12">
        <v>651</v>
      </c>
      <c r="E1068" s="12">
        <v>3</v>
      </c>
      <c r="F1068" s="12">
        <v>3</v>
      </c>
      <c r="G1068" s="12">
        <v>2</v>
      </c>
      <c r="H1068" s="12">
        <v>2</v>
      </c>
    </row>
    <row r="1069" customHeight="1" spans="1:8">
      <c r="A1069" s="12" t="s">
        <v>17</v>
      </c>
      <c r="B1069" s="13">
        <v>44470</v>
      </c>
      <c r="C1069" s="12">
        <v>1256</v>
      </c>
      <c r="D1069" s="12">
        <v>1033</v>
      </c>
      <c r="E1069" s="12">
        <v>9</v>
      </c>
      <c r="F1069" s="12">
        <v>5</v>
      </c>
      <c r="G1069" s="12">
        <v>0</v>
      </c>
      <c r="H1069" s="12">
        <v>0</v>
      </c>
    </row>
    <row r="1070" customHeight="1" spans="1:8">
      <c r="A1070" s="12" t="s">
        <v>17</v>
      </c>
      <c r="B1070" s="13">
        <v>44471</v>
      </c>
      <c r="C1070" s="12">
        <v>801.49</v>
      </c>
      <c r="D1070" s="12">
        <v>1398</v>
      </c>
      <c r="E1070" s="12">
        <v>14</v>
      </c>
      <c r="F1070" s="12">
        <v>3</v>
      </c>
      <c r="G1070" s="12">
        <v>2</v>
      </c>
      <c r="H1070" s="12">
        <v>2</v>
      </c>
    </row>
    <row r="1071" customHeight="1" spans="1:8">
      <c r="A1071" s="12" t="s">
        <v>17</v>
      </c>
      <c r="B1071" s="13">
        <v>44472</v>
      </c>
      <c r="C1071" s="12">
        <v>849</v>
      </c>
      <c r="D1071" s="12">
        <v>606</v>
      </c>
      <c r="E1071" s="12">
        <v>6</v>
      </c>
      <c r="F1071" s="12">
        <v>3</v>
      </c>
      <c r="G1071" s="12">
        <v>2</v>
      </c>
      <c r="H1071" s="12">
        <v>2</v>
      </c>
    </row>
    <row r="1072" customHeight="1" spans="1:8">
      <c r="A1072" s="12" t="s">
        <v>17</v>
      </c>
      <c r="B1072" s="13">
        <v>44473</v>
      </c>
      <c r="C1072" s="12">
        <v>588</v>
      </c>
      <c r="D1072" s="12">
        <v>719</v>
      </c>
      <c r="E1072" s="12">
        <v>12</v>
      </c>
      <c r="F1072" s="12">
        <v>4</v>
      </c>
      <c r="G1072" s="12">
        <v>1</v>
      </c>
      <c r="H1072" s="12">
        <v>1</v>
      </c>
    </row>
    <row r="1073" customHeight="1" spans="1:8">
      <c r="A1073" s="12" t="s">
        <v>17</v>
      </c>
      <c r="B1073" s="13">
        <v>44474</v>
      </c>
      <c r="C1073" s="12">
        <v>1259</v>
      </c>
      <c r="D1073" s="12">
        <v>667</v>
      </c>
      <c r="E1073" s="12">
        <v>4</v>
      </c>
      <c r="F1073" s="12">
        <v>0</v>
      </c>
      <c r="G1073" s="12">
        <v>0</v>
      </c>
      <c r="H1073" s="12">
        <v>0</v>
      </c>
    </row>
    <row r="1074" customHeight="1" spans="1:8">
      <c r="A1074" s="12" t="s">
        <v>17</v>
      </c>
      <c r="B1074" s="13">
        <v>44475</v>
      </c>
      <c r="C1074" s="12">
        <v>1273</v>
      </c>
      <c r="D1074" s="12">
        <v>759</v>
      </c>
      <c r="E1074" s="12">
        <v>13</v>
      </c>
      <c r="F1074" s="12">
        <v>5</v>
      </c>
      <c r="G1074" s="12">
        <v>2</v>
      </c>
      <c r="H1074" s="12">
        <v>2</v>
      </c>
    </row>
    <row r="1075" customHeight="1" spans="1:8">
      <c r="A1075" s="12" t="s">
        <v>17</v>
      </c>
      <c r="B1075" s="13">
        <v>44476</v>
      </c>
      <c r="C1075" s="12">
        <v>894.02</v>
      </c>
      <c r="D1075" s="12">
        <v>649</v>
      </c>
      <c r="E1075" s="12">
        <v>8</v>
      </c>
      <c r="F1075" s="12">
        <v>1</v>
      </c>
      <c r="G1075" s="12">
        <v>0</v>
      </c>
      <c r="H1075" s="12">
        <v>0</v>
      </c>
    </row>
    <row r="1076" customHeight="1" spans="1:8">
      <c r="A1076" s="12" t="s">
        <v>17</v>
      </c>
      <c r="B1076" s="13">
        <v>44477</v>
      </c>
      <c r="C1076" s="12">
        <v>960.82</v>
      </c>
      <c r="D1076" s="12">
        <v>718</v>
      </c>
      <c r="E1076" s="12">
        <v>11</v>
      </c>
      <c r="F1076" s="12">
        <v>5</v>
      </c>
      <c r="G1076" s="12">
        <v>2</v>
      </c>
      <c r="H1076" s="12">
        <v>2</v>
      </c>
    </row>
    <row r="1077" customHeight="1" spans="1:8">
      <c r="A1077" s="12" t="s">
        <v>17</v>
      </c>
      <c r="B1077" s="13">
        <v>44478</v>
      </c>
      <c r="C1077" s="12">
        <v>998.98</v>
      </c>
      <c r="D1077" s="12">
        <v>590</v>
      </c>
      <c r="E1077" s="12">
        <v>9</v>
      </c>
      <c r="F1077" s="12">
        <v>3</v>
      </c>
      <c r="G1077" s="12">
        <v>1</v>
      </c>
      <c r="H1077" s="12">
        <v>1</v>
      </c>
    </row>
    <row r="1078" customHeight="1" spans="1:8">
      <c r="A1078" s="12" t="s">
        <v>17</v>
      </c>
      <c r="B1078" s="13">
        <v>44479</v>
      </c>
      <c r="C1078" s="12">
        <v>1186.17</v>
      </c>
      <c r="D1078" s="12">
        <v>564</v>
      </c>
      <c r="E1078" s="12">
        <v>10</v>
      </c>
      <c r="F1078" s="12">
        <v>3</v>
      </c>
      <c r="G1078" s="12">
        <v>0</v>
      </c>
      <c r="H1078" s="12">
        <v>0</v>
      </c>
    </row>
    <row r="1079" customHeight="1" spans="1:8">
      <c r="A1079" s="12" t="s">
        <v>17</v>
      </c>
      <c r="B1079" s="13">
        <v>44480</v>
      </c>
      <c r="C1079" s="12">
        <v>638.28</v>
      </c>
      <c r="D1079" s="12">
        <v>730</v>
      </c>
      <c r="E1079" s="12">
        <v>13</v>
      </c>
      <c r="F1079" s="12">
        <v>3</v>
      </c>
      <c r="G1079" s="12">
        <v>3</v>
      </c>
      <c r="H1079" s="12">
        <v>3</v>
      </c>
    </row>
    <row r="1080" customHeight="1" spans="1:8">
      <c r="A1080" s="12" t="s">
        <v>17</v>
      </c>
      <c r="B1080" s="13">
        <v>44481</v>
      </c>
      <c r="C1080" s="12">
        <v>529.13</v>
      </c>
      <c r="D1080" s="12">
        <v>930</v>
      </c>
      <c r="E1080" s="12">
        <v>7</v>
      </c>
      <c r="F1080" s="12">
        <v>1</v>
      </c>
      <c r="G1080" s="12">
        <v>0</v>
      </c>
      <c r="H1080" s="12">
        <v>0</v>
      </c>
    </row>
    <row r="1081" customHeight="1" spans="1:8">
      <c r="A1081" s="12" t="s">
        <v>17</v>
      </c>
      <c r="B1081" s="13">
        <v>44482</v>
      </c>
      <c r="C1081" s="12">
        <v>0</v>
      </c>
      <c r="D1081" s="12">
        <v>1374</v>
      </c>
      <c r="E1081" s="12">
        <v>8</v>
      </c>
      <c r="F1081" s="12">
        <v>1</v>
      </c>
      <c r="G1081" s="12">
        <v>0</v>
      </c>
      <c r="H1081" s="12">
        <v>0</v>
      </c>
    </row>
    <row r="1082" customHeight="1" spans="1:8">
      <c r="A1082" s="12" t="s">
        <v>17</v>
      </c>
      <c r="B1082" s="13">
        <v>44483</v>
      </c>
      <c r="C1082" s="12">
        <v>0</v>
      </c>
      <c r="D1082" s="12">
        <v>1192</v>
      </c>
      <c r="E1082" s="12">
        <v>7</v>
      </c>
      <c r="F1082" s="12">
        <v>3</v>
      </c>
      <c r="G1082" s="12">
        <v>0</v>
      </c>
      <c r="H1082" s="12">
        <v>0</v>
      </c>
    </row>
    <row r="1083" customHeight="1" spans="1:8">
      <c r="A1083" s="12" t="s">
        <v>17</v>
      </c>
      <c r="B1083" s="13">
        <v>44484</v>
      </c>
      <c r="C1083" s="12">
        <v>824</v>
      </c>
      <c r="D1083" s="12">
        <v>584</v>
      </c>
      <c r="E1083" s="12">
        <v>11</v>
      </c>
      <c r="F1083" s="12">
        <v>2</v>
      </c>
      <c r="G1083" s="12">
        <v>1</v>
      </c>
      <c r="H1083" s="12">
        <v>1</v>
      </c>
    </row>
    <row r="1084" customHeight="1" spans="1:8">
      <c r="A1084" s="12" t="s">
        <v>17</v>
      </c>
      <c r="B1084" s="13">
        <v>44485</v>
      </c>
      <c r="C1084" s="12">
        <v>1421.32</v>
      </c>
      <c r="D1084" s="12">
        <v>657</v>
      </c>
      <c r="E1084" s="12">
        <v>9</v>
      </c>
      <c r="F1084" s="12">
        <v>2</v>
      </c>
      <c r="G1084" s="12">
        <v>2</v>
      </c>
      <c r="H1084" s="12">
        <v>2</v>
      </c>
    </row>
    <row r="1085" customHeight="1" spans="1:8">
      <c r="A1085" s="12" t="s">
        <v>17</v>
      </c>
      <c r="B1085" s="13">
        <v>44486</v>
      </c>
      <c r="C1085" s="12">
        <v>1595.68</v>
      </c>
      <c r="D1085" s="12">
        <v>780</v>
      </c>
      <c r="E1085" s="12">
        <v>5</v>
      </c>
      <c r="F1085" s="12">
        <v>2</v>
      </c>
      <c r="G1085" s="12">
        <v>0</v>
      </c>
      <c r="H1085" s="12">
        <v>0</v>
      </c>
    </row>
    <row r="1086" customHeight="1" spans="1:8">
      <c r="A1086" s="12" t="s">
        <v>17</v>
      </c>
      <c r="B1086" s="13">
        <v>44487</v>
      </c>
      <c r="C1086" s="12">
        <v>749.5</v>
      </c>
      <c r="D1086" s="12">
        <v>846</v>
      </c>
      <c r="E1086" s="12">
        <v>6</v>
      </c>
      <c r="F1086" s="12">
        <v>2</v>
      </c>
      <c r="G1086" s="12">
        <v>1</v>
      </c>
      <c r="H1086" s="12">
        <v>0</v>
      </c>
    </row>
    <row r="1087" customHeight="1" spans="1:8">
      <c r="A1087" s="12" t="s">
        <v>17</v>
      </c>
      <c r="B1087" s="13">
        <v>44488</v>
      </c>
      <c r="C1087" s="12">
        <v>906.4</v>
      </c>
      <c r="D1087" s="12">
        <v>1293</v>
      </c>
      <c r="E1087" s="12">
        <v>8</v>
      </c>
      <c r="F1087" s="12">
        <v>4</v>
      </c>
      <c r="G1087" s="12">
        <v>1</v>
      </c>
      <c r="H1087" s="12">
        <v>1</v>
      </c>
    </row>
    <row r="1088" customHeight="1" spans="1:8">
      <c r="A1088" s="12" t="s">
        <v>17</v>
      </c>
      <c r="B1088" s="13">
        <v>44489</v>
      </c>
      <c r="C1088" s="12">
        <v>994.39</v>
      </c>
      <c r="D1088" s="12">
        <v>637</v>
      </c>
      <c r="E1088" s="12">
        <v>9</v>
      </c>
      <c r="F1088" s="12">
        <v>4</v>
      </c>
      <c r="G1088" s="12">
        <v>2</v>
      </c>
      <c r="H1088" s="12">
        <v>1</v>
      </c>
    </row>
    <row r="1089" customHeight="1" spans="1:8">
      <c r="A1089" s="12" t="s">
        <v>17</v>
      </c>
      <c r="B1089" s="13">
        <v>44490</v>
      </c>
      <c r="C1089" s="12">
        <v>670.76</v>
      </c>
      <c r="D1089" s="12">
        <v>829</v>
      </c>
      <c r="E1089" s="12">
        <v>8</v>
      </c>
      <c r="F1089" s="12">
        <v>4</v>
      </c>
      <c r="G1089" s="12">
        <v>3</v>
      </c>
      <c r="H1089" s="12">
        <v>3</v>
      </c>
    </row>
    <row r="1090" customHeight="1" spans="1:8">
      <c r="A1090" s="12" t="s">
        <v>17</v>
      </c>
      <c r="B1090" s="13">
        <v>44491</v>
      </c>
      <c r="C1090" s="12">
        <v>611</v>
      </c>
      <c r="D1090" s="12">
        <v>745</v>
      </c>
      <c r="E1090" s="12">
        <v>9</v>
      </c>
      <c r="F1090" s="12">
        <v>3</v>
      </c>
      <c r="G1090" s="12">
        <v>0</v>
      </c>
      <c r="H1090" s="12">
        <v>0</v>
      </c>
    </row>
    <row r="1091" customHeight="1" spans="1:8">
      <c r="A1091" s="12" t="s">
        <v>17</v>
      </c>
      <c r="B1091" s="13">
        <v>44492</v>
      </c>
      <c r="C1091" s="12">
        <v>799.37</v>
      </c>
      <c r="D1091" s="12">
        <v>732</v>
      </c>
      <c r="E1091" s="12">
        <v>13</v>
      </c>
      <c r="F1091" s="12">
        <v>3</v>
      </c>
      <c r="G1091" s="12">
        <v>2</v>
      </c>
      <c r="H1091" s="12">
        <v>2</v>
      </c>
    </row>
    <row r="1092" customHeight="1" spans="1:8">
      <c r="A1092" s="12" t="s">
        <v>17</v>
      </c>
      <c r="B1092" s="13">
        <v>44493</v>
      </c>
      <c r="C1092" s="12">
        <v>814.68</v>
      </c>
      <c r="D1092" s="12">
        <v>882</v>
      </c>
      <c r="E1092" s="12">
        <v>8</v>
      </c>
      <c r="F1092" s="12">
        <v>2</v>
      </c>
      <c r="G1092" s="12">
        <v>2</v>
      </c>
      <c r="H1092" s="12">
        <v>2</v>
      </c>
    </row>
    <row r="1093" customHeight="1" spans="1:8">
      <c r="A1093" s="12" t="s">
        <v>17</v>
      </c>
      <c r="B1093" s="13">
        <v>44494</v>
      </c>
      <c r="C1093" s="12">
        <v>591.64</v>
      </c>
      <c r="D1093" s="12">
        <v>685</v>
      </c>
      <c r="E1093" s="12">
        <v>10</v>
      </c>
      <c r="F1093" s="12">
        <v>3</v>
      </c>
      <c r="G1093" s="12">
        <v>1</v>
      </c>
      <c r="H1093" s="12">
        <v>1</v>
      </c>
    </row>
    <row r="1094" customHeight="1" spans="1:8">
      <c r="A1094" s="12" t="s">
        <v>17</v>
      </c>
      <c r="B1094" s="13">
        <v>44495</v>
      </c>
      <c r="C1094" s="12">
        <v>0</v>
      </c>
      <c r="D1094" s="12">
        <v>585</v>
      </c>
      <c r="E1094" s="12">
        <v>6</v>
      </c>
      <c r="F1094" s="12">
        <v>2</v>
      </c>
      <c r="G1094" s="12">
        <v>1</v>
      </c>
      <c r="H1094" s="12">
        <v>1</v>
      </c>
    </row>
    <row r="1095" customHeight="1" spans="1:8">
      <c r="A1095" s="12" t="s">
        <v>17</v>
      </c>
      <c r="B1095" s="13">
        <v>44496</v>
      </c>
      <c r="C1095" s="12">
        <v>0</v>
      </c>
      <c r="D1095" s="12">
        <v>561</v>
      </c>
      <c r="E1095" s="12">
        <v>12</v>
      </c>
      <c r="F1095" s="12">
        <v>3</v>
      </c>
      <c r="G1095" s="12">
        <v>2</v>
      </c>
      <c r="H1095" s="12">
        <v>2</v>
      </c>
    </row>
    <row r="1096" customHeight="1" spans="1:8">
      <c r="A1096" s="12" t="s">
        <v>17</v>
      </c>
      <c r="B1096" s="13">
        <v>44497</v>
      </c>
      <c r="C1096" s="12">
        <v>0</v>
      </c>
      <c r="D1096" s="12">
        <v>576</v>
      </c>
      <c r="E1096" s="12">
        <v>4</v>
      </c>
      <c r="F1096" s="12">
        <v>3</v>
      </c>
      <c r="G1096" s="12">
        <v>2</v>
      </c>
      <c r="H1096" s="12">
        <v>2</v>
      </c>
    </row>
    <row r="1097" customHeight="1" spans="1:8">
      <c r="A1097" s="12" t="s">
        <v>17</v>
      </c>
      <c r="B1097" s="13">
        <v>44498</v>
      </c>
      <c r="C1097" s="12">
        <v>0</v>
      </c>
      <c r="D1097" s="12">
        <v>1228</v>
      </c>
      <c r="E1097" s="12">
        <v>4</v>
      </c>
      <c r="F1097" s="12">
        <v>1</v>
      </c>
      <c r="G1097" s="12">
        <v>1</v>
      </c>
      <c r="H1097" s="12">
        <v>1</v>
      </c>
    </row>
    <row r="1098" customHeight="1" spans="1:8">
      <c r="A1098" s="12" t="s">
        <v>17</v>
      </c>
      <c r="B1098" s="13">
        <v>44499</v>
      </c>
      <c r="C1098" s="12">
        <v>0</v>
      </c>
      <c r="D1098" s="12">
        <v>845</v>
      </c>
      <c r="E1098" s="12">
        <v>6</v>
      </c>
      <c r="F1098" s="12">
        <v>3</v>
      </c>
      <c r="G1098" s="12">
        <v>3</v>
      </c>
      <c r="H1098" s="12">
        <v>3</v>
      </c>
    </row>
    <row r="1099" customHeight="1" spans="1:8">
      <c r="A1099" s="12" t="s">
        <v>17</v>
      </c>
      <c r="B1099" s="13">
        <v>44500</v>
      </c>
      <c r="C1099" s="12">
        <v>0</v>
      </c>
      <c r="D1099" s="12">
        <v>1012</v>
      </c>
      <c r="E1099" s="12">
        <v>8</v>
      </c>
      <c r="F1099" s="12">
        <v>2</v>
      </c>
      <c r="G1099" s="12">
        <v>1</v>
      </c>
      <c r="H1099" s="12">
        <v>1</v>
      </c>
    </row>
    <row r="1100" customHeight="1" spans="1:8">
      <c r="A1100" s="12" t="s">
        <v>17</v>
      </c>
      <c r="B1100" s="13">
        <v>44501</v>
      </c>
      <c r="C1100" s="12">
        <v>0</v>
      </c>
      <c r="D1100" s="12">
        <v>1394</v>
      </c>
      <c r="E1100" s="12">
        <v>3</v>
      </c>
      <c r="F1100" s="12">
        <v>2</v>
      </c>
      <c r="G1100" s="12">
        <v>1</v>
      </c>
      <c r="H1100" s="12">
        <v>1</v>
      </c>
    </row>
    <row r="1101" customHeight="1" spans="1:8">
      <c r="A1101" s="12" t="s">
        <v>17</v>
      </c>
      <c r="B1101" s="13">
        <v>44502</v>
      </c>
      <c r="C1101" s="12">
        <v>0</v>
      </c>
      <c r="D1101" s="12">
        <v>591</v>
      </c>
      <c r="E1101" s="12">
        <v>9</v>
      </c>
      <c r="F1101" s="12">
        <v>2</v>
      </c>
      <c r="G1101" s="12">
        <v>0</v>
      </c>
      <c r="H1101" s="12">
        <v>0</v>
      </c>
    </row>
    <row r="1102" customHeight="1" spans="1:8">
      <c r="A1102" s="12" t="s">
        <v>17</v>
      </c>
      <c r="B1102" s="13">
        <v>44503</v>
      </c>
      <c r="C1102" s="12">
        <v>0</v>
      </c>
      <c r="D1102" s="12">
        <v>582</v>
      </c>
      <c r="E1102" s="12">
        <v>11</v>
      </c>
      <c r="F1102" s="12">
        <v>3</v>
      </c>
      <c r="G1102" s="12">
        <v>1</v>
      </c>
      <c r="H1102" s="12">
        <v>0</v>
      </c>
    </row>
    <row r="1103" customHeight="1" spans="1:8">
      <c r="A1103" s="12" t="s">
        <v>17</v>
      </c>
      <c r="B1103" s="13">
        <v>44504</v>
      </c>
      <c r="C1103" s="12">
        <v>0</v>
      </c>
      <c r="D1103" s="12">
        <v>615</v>
      </c>
      <c r="E1103" s="12">
        <v>8</v>
      </c>
      <c r="F1103" s="12">
        <v>2</v>
      </c>
      <c r="G1103" s="12">
        <v>1</v>
      </c>
      <c r="H1103" s="12">
        <v>1</v>
      </c>
    </row>
    <row r="1104" customHeight="1" spans="1:8">
      <c r="A1104" s="12" t="s">
        <v>17</v>
      </c>
      <c r="B1104" s="13">
        <v>44505</v>
      </c>
      <c r="C1104" s="12">
        <v>451</v>
      </c>
      <c r="D1104" s="12">
        <v>641</v>
      </c>
      <c r="E1104" s="12">
        <v>7</v>
      </c>
      <c r="F1104" s="12">
        <v>4</v>
      </c>
      <c r="G1104" s="12">
        <v>2</v>
      </c>
      <c r="H1104" s="12">
        <v>1</v>
      </c>
    </row>
    <row r="1105" customHeight="1" spans="1:8">
      <c r="A1105" s="12" t="s">
        <v>17</v>
      </c>
      <c r="B1105" s="13">
        <v>44506</v>
      </c>
      <c r="C1105" s="12">
        <v>901.9</v>
      </c>
      <c r="D1105" s="12">
        <v>785</v>
      </c>
      <c r="E1105" s="12">
        <v>10</v>
      </c>
      <c r="F1105" s="12">
        <v>7</v>
      </c>
      <c r="G1105" s="12">
        <v>3</v>
      </c>
      <c r="H1105" s="12">
        <v>2</v>
      </c>
    </row>
    <row r="1106" customHeight="1" spans="1:8">
      <c r="A1106" s="12" t="s">
        <v>17</v>
      </c>
      <c r="B1106" s="13">
        <v>44507</v>
      </c>
      <c r="C1106" s="12">
        <v>1019</v>
      </c>
      <c r="D1106" s="12">
        <v>570</v>
      </c>
      <c r="E1106" s="12">
        <v>6</v>
      </c>
      <c r="F1106" s="12">
        <v>2</v>
      </c>
      <c r="G1106" s="12">
        <v>0</v>
      </c>
      <c r="H1106" s="12">
        <v>0</v>
      </c>
    </row>
    <row r="1107" customHeight="1" spans="1:8">
      <c r="A1107" s="12" t="s">
        <v>17</v>
      </c>
      <c r="B1107" s="13">
        <v>44508</v>
      </c>
      <c r="C1107" s="12">
        <v>1161.68</v>
      </c>
      <c r="D1107" s="12">
        <v>776</v>
      </c>
      <c r="E1107" s="12">
        <v>5</v>
      </c>
      <c r="F1107" s="12">
        <v>3</v>
      </c>
      <c r="G1107" s="12">
        <v>1</v>
      </c>
      <c r="H1107" s="12">
        <v>1</v>
      </c>
    </row>
    <row r="1108" customHeight="1" spans="1:8">
      <c r="A1108" s="12" t="s">
        <v>17</v>
      </c>
      <c r="B1108" s="13">
        <v>44509</v>
      </c>
      <c r="C1108" s="12">
        <v>1063.5</v>
      </c>
      <c r="D1108" s="12">
        <v>640</v>
      </c>
      <c r="E1108" s="12">
        <v>6</v>
      </c>
      <c r="F1108" s="12">
        <v>0</v>
      </c>
      <c r="G1108" s="12">
        <v>0</v>
      </c>
      <c r="H1108" s="12">
        <v>0</v>
      </c>
    </row>
    <row r="1109" customHeight="1" spans="1:8">
      <c r="A1109" s="12" t="s">
        <v>17</v>
      </c>
      <c r="B1109" s="13">
        <v>44510</v>
      </c>
      <c r="C1109" s="12">
        <v>584</v>
      </c>
      <c r="D1109" s="12">
        <v>647</v>
      </c>
      <c r="E1109" s="12">
        <v>4</v>
      </c>
      <c r="F1109" s="12">
        <v>1</v>
      </c>
      <c r="G1109" s="12">
        <v>0</v>
      </c>
      <c r="H1109" s="12">
        <v>0</v>
      </c>
    </row>
    <row r="1110" customHeight="1" spans="1:8">
      <c r="A1110" s="12" t="s">
        <v>17</v>
      </c>
      <c r="B1110" s="13">
        <v>44511</v>
      </c>
      <c r="C1110" s="12">
        <v>384.14</v>
      </c>
      <c r="D1110" s="12">
        <v>561</v>
      </c>
      <c r="E1110" s="12">
        <v>8</v>
      </c>
      <c r="F1110" s="12">
        <v>1</v>
      </c>
      <c r="G1110" s="12">
        <v>1</v>
      </c>
      <c r="H1110" s="12">
        <v>1</v>
      </c>
    </row>
    <row r="1111" customHeight="1" spans="1:8">
      <c r="A1111" s="12" t="s">
        <v>17</v>
      </c>
      <c r="B1111" s="13">
        <v>44512</v>
      </c>
      <c r="C1111" s="12">
        <v>539.36</v>
      </c>
      <c r="D1111" s="12">
        <v>802</v>
      </c>
      <c r="E1111" s="12">
        <v>5</v>
      </c>
      <c r="F1111" s="12">
        <v>3</v>
      </c>
      <c r="G1111" s="12">
        <v>2</v>
      </c>
      <c r="H1111" s="12">
        <v>1</v>
      </c>
    </row>
    <row r="1112" customHeight="1" spans="1:8">
      <c r="A1112" s="12" t="s">
        <v>17</v>
      </c>
      <c r="B1112" s="13">
        <v>44513</v>
      </c>
      <c r="C1112" s="12">
        <v>991.46</v>
      </c>
      <c r="D1112" s="12">
        <v>672</v>
      </c>
      <c r="E1112" s="12">
        <v>7</v>
      </c>
      <c r="F1112" s="12">
        <v>4</v>
      </c>
      <c r="G1112" s="12">
        <v>3</v>
      </c>
      <c r="H1112" s="12">
        <v>2</v>
      </c>
    </row>
    <row r="1113" customHeight="1" spans="1:8">
      <c r="A1113" s="12" t="s">
        <v>17</v>
      </c>
      <c r="B1113" s="13">
        <v>44514</v>
      </c>
      <c r="C1113" s="12">
        <v>80</v>
      </c>
      <c r="D1113" s="12">
        <v>1247</v>
      </c>
      <c r="E1113" s="12">
        <v>11</v>
      </c>
      <c r="F1113" s="12">
        <v>6</v>
      </c>
      <c r="G1113" s="12">
        <v>2</v>
      </c>
      <c r="H1113" s="12">
        <v>2</v>
      </c>
    </row>
    <row r="1114" customHeight="1" spans="1:8">
      <c r="A1114" s="12" t="s">
        <v>17</v>
      </c>
      <c r="B1114" s="13">
        <v>44515</v>
      </c>
      <c r="C1114" s="12">
        <v>364</v>
      </c>
      <c r="D1114" s="12">
        <v>750</v>
      </c>
      <c r="E1114" s="12">
        <v>9</v>
      </c>
      <c r="F1114" s="12">
        <v>3</v>
      </c>
      <c r="G1114" s="12">
        <v>0</v>
      </c>
      <c r="H1114" s="12">
        <v>0</v>
      </c>
    </row>
    <row r="1115" customHeight="1" spans="1:8">
      <c r="A1115" s="12" t="s">
        <v>17</v>
      </c>
      <c r="B1115" s="13">
        <v>44516</v>
      </c>
      <c r="C1115" s="12">
        <v>455</v>
      </c>
      <c r="D1115" s="12">
        <v>640</v>
      </c>
      <c r="E1115" s="12">
        <v>6</v>
      </c>
      <c r="F1115" s="12">
        <v>1</v>
      </c>
      <c r="G1115" s="12">
        <v>1</v>
      </c>
      <c r="H1115" s="12">
        <v>0</v>
      </c>
    </row>
    <row r="1116" customHeight="1" spans="1:8">
      <c r="A1116" s="12" t="s">
        <v>17</v>
      </c>
      <c r="B1116" s="13">
        <v>44517</v>
      </c>
      <c r="C1116" s="12">
        <v>0</v>
      </c>
      <c r="D1116" s="12">
        <v>1476</v>
      </c>
      <c r="E1116" s="12">
        <v>6</v>
      </c>
      <c r="F1116" s="12">
        <v>3</v>
      </c>
      <c r="G1116" s="12">
        <v>1</v>
      </c>
      <c r="H1116" s="12">
        <v>1</v>
      </c>
    </row>
    <row r="1117" customHeight="1" spans="1:8">
      <c r="A1117" s="12" t="s">
        <v>17</v>
      </c>
      <c r="B1117" s="13">
        <v>44518</v>
      </c>
      <c r="C1117" s="12">
        <v>0</v>
      </c>
      <c r="D1117" s="12">
        <v>1282</v>
      </c>
      <c r="E1117" s="12">
        <v>5</v>
      </c>
      <c r="F1117" s="12">
        <v>2</v>
      </c>
      <c r="G1117" s="12">
        <v>0</v>
      </c>
      <c r="H1117" s="12">
        <v>0</v>
      </c>
    </row>
    <row r="1118" customHeight="1" spans="1:8">
      <c r="A1118" s="12" t="s">
        <v>17</v>
      </c>
      <c r="B1118" s="13">
        <v>44519</v>
      </c>
      <c r="C1118" s="12">
        <v>0</v>
      </c>
      <c r="D1118" s="12">
        <v>747</v>
      </c>
      <c r="E1118" s="12">
        <v>5</v>
      </c>
      <c r="F1118" s="12">
        <v>4</v>
      </c>
      <c r="G1118" s="12">
        <v>0</v>
      </c>
      <c r="H1118" s="12">
        <v>0</v>
      </c>
    </row>
    <row r="1119" customHeight="1" spans="1:8">
      <c r="A1119" s="12" t="s">
        <v>17</v>
      </c>
      <c r="B1119" s="13">
        <v>44520</v>
      </c>
      <c r="C1119" s="12">
        <v>0</v>
      </c>
      <c r="D1119" s="12">
        <v>1272</v>
      </c>
      <c r="E1119" s="12">
        <v>3</v>
      </c>
      <c r="F1119" s="12">
        <v>2</v>
      </c>
      <c r="G1119" s="12">
        <v>1</v>
      </c>
      <c r="H1119" s="12">
        <v>0</v>
      </c>
    </row>
    <row r="1120" customHeight="1" spans="1:8">
      <c r="A1120" s="12" t="s">
        <v>17</v>
      </c>
      <c r="B1120" s="13">
        <v>44521</v>
      </c>
      <c r="C1120" s="12">
        <v>0</v>
      </c>
      <c r="D1120" s="12">
        <v>681</v>
      </c>
      <c r="E1120" s="12">
        <v>5</v>
      </c>
      <c r="F1120" s="12">
        <v>4</v>
      </c>
      <c r="G1120" s="12">
        <v>3</v>
      </c>
      <c r="H1120" s="12">
        <v>3</v>
      </c>
    </row>
    <row r="1121" customHeight="1" spans="1:8">
      <c r="A1121" s="12" t="s">
        <v>17</v>
      </c>
      <c r="B1121" s="13">
        <v>44522</v>
      </c>
      <c r="C1121" s="12">
        <v>0</v>
      </c>
      <c r="D1121" s="12">
        <v>1355</v>
      </c>
      <c r="E1121" s="12">
        <v>3</v>
      </c>
      <c r="F1121" s="12">
        <v>0</v>
      </c>
      <c r="G1121" s="12">
        <v>0</v>
      </c>
      <c r="H1121" s="12">
        <v>0</v>
      </c>
    </row>
    <row r="1122" customHeight="1" spans="1:8">
      <c r="A1122" s="12" t="s">
        <v>17</v>
      </c>
      <c r="B1122" s="13">
        <v>44523</v>
      </c>
      <c r="C1122" s="12">
        <v>0</v>
      </c>
      <c r="D1122" s="12">
        <v>1368</v>
      </c>
      <c r="E1122" s="12">
        <v>3</v>
      </c>
      <c r="F1122" s="12">
        <v>1</v>
      </c>
      <c r="G1122" s="12">
        <v>1</v>
      </c>
      <c r="H1122" s="12">
        <v>1</v>
      </c>
    </row>
    <row r="1123" customHeight="1" spans="1:8">
      <c r="A1123" s="12" t="s">
        <v>17</v>
      </c>
      <c r="B1123" s="13">
        <v>44524</v>
      </c>
      <c r="C1123" s="12">
        <v>0</v>
      </c>
      <c r="D1123" s="12">
        <v>722</v>
      </c>
      <c r="E1123" s="12">
        <v>5</v>
      </c>
      <c r="F1123" s="12">
        <v>1</v>
      </c>
      <c r="G1123" s="12">
        <v>0</v>
      </c>
      <c r="H1123" s="12">
        <v>0</v>
      </c>
    </row>
    <row r="1124" customHeight="1" spans="1:8">
      <c r="A1124" s="12" t="s">
        <v>17</v>
      </c>
      <c r="B1124" s="13">
        <v>44525</v>
      </c>
      <c r="C1124" s="12">
        <v>0</v>
      </c>
      <c r="D1124" s="12">
        <v>1089</v>
      </c>
      <c r="E1124" s="12">
        <v>6</v>
      </c>
      <c r="F1124" s="12">
        <v>5</v>
      </c>
      <c r="G1124" s="12">
        <v>4</v>
      </c>
      <c r="H1124" s="12">
        <v>1</v>
      </c>
    </row>
    <row r="1125" customHeight="1" spans="1:8">
      <c r="A1125" s="12" t="s">
        <v>17</v>
      </c>
      <c r="B1125" s="13">
        <v>44526</v>
      </c>
      <c r="C1125" s="12">
        <v>0</v>
      </c>
      <c r="D1125" s="12">
        <v>718</v>
      </c>
      <c r="E1125" s="12">
        <v>3</v>
      </c>
      <c r="F1125" s="12">
        <v>3</v>
      </c>
      <c r="G1125" s="12">
        <v>2</v>
      </c>
      <c r="H1125" s="12">
        <v>2</v>
      </c>
    </row>
    <row r="1126" customHeight="1" spans="1:8">
      <c r="A1126" s="12" t="s">
        <v>17</v>
      </c>
      <c r="B1126" s="13">
        <v>44527</v>
      </c>
      <c r="C1126" s="12">
        <v>915.35</v>
      </c>
      <c r="D1126" s="12">
        <v>775</v>
      </c>
      <c r="E1126" s="12">
        <v>3</v>
      </c>
      <c r="F1126" s="12">
        <v>2</v>
      </c>
      <c r="G1126" s="12">
        <v>1</v>
      </c>
      <c r="H1126" s="12">
        <v>1</v>
      </c>
    </row>
    <row r="1127" customHeight="1" spans="1:8">
      <c r="A1127" s="12" t="s">
        <v>17</v>
      </c>
      <c r="B1127" s="13">
        <v>44528</v>
      </c>
      <c r="C1127" s="12">
        <v>1045.96</v>
      </c>
      <c r="D1127" s="12">
        <v>650</v>
      </c>
      <c r="E1127" s="12">
        <v>2</v>
      </c>
      <c r="F1127" s="12">
        <v>1</v>
      </c>
      <c r="G1127" s="12">
        <v>0</v>
      </c>
      <c r="H1127" s="12">
        <v>0</v>
      </c>
    </row>
    <row r="1128" customHeight="1" spans="1:8">
      <c r="A1128" s="12" t="s">
        <v>17</v>
      </c>
      <c r="B1128" s="13">
        <v>44529</v>
      </c>
      <c r="C1128" s="12">
        <v>785.42</v>
      </c>
      <c r="D1128" s="12">
        <v>513</v>
      </c>
      <c r="E1128" s="12">
        <v>2</v>
      </c>
      <c r="F1128" s="12">
        <v>1</v>
      </c>
      <c r="G1128" s="12">
        <v>0</v>
      </c>
      <c r="H1128" s="12">
        <v>0</v>
      </c>
    </row>
    <row r="1129" customHeight="1" spans="1:8">
      <c r="A1129" s="12" t="s">
        <v>17</v>
      </c>
      <c r="B1129" s="13">
        <v>44530</v>
      </c>
      <c r="C1129" s="12">
        <v>636.73</v>
      </c>
      <c r="D1129" s="12">
        <v>692</v>
      </c>
      <c r="E1129" s="12">
        <v>2</v>
      </c>
      <c r="F1129" s="12">
        <v>1</v>
      </c>
      <c r="G1129" s="12">
        <v>0</v>
      </c>
      <c r="H1129" s="12">
        <v>0</v>
      </c>
    </row>
    <row r="1130" customHeight="1" spans="1:8">
      <c r="A1130" s="12" t="s">
        <v>17</v>
      </c>
      <c r="B1130" s="13">
        <v>44531</v>
      </c>
      <c r="C1130" s="12">
        <v>752</v>
      </c>
      <c r="D1130" s="12">
        <v>1375</v>
      </c>
      <c r="E1130" s="12">
        <v>7</v>
      </c>
      <c r="F1130" s="12">
        <v>3</v>
      </c>
      <c r="G1130" s="12">
        <v>0</v>
      </c>
      <c r="H1130" s="12">
        <v>0</v>
      </c>
    </row>
    <row r="1131" customHeight="1" spans="1:8">
      <c r="A1131" s="12" t="s">
        <v>17</v>
      </c>
      <c r="B1131" s="13">
        <v>44532</v>
      </c>
      <c r="C1131" s="12">
        <v>611.28</v>
      </c>
      <c r="D1131" s="12">
        <v>560</v>
      </c>
      <c r="E1131" s="12">
        <v>8</v>
      </c>
      <c r="F1131" s="12">
        <v>1</v>
      </c>
      <c r="G1131" s="12">
        <v>0</v>
      </c>
      <c r="H1131" s="12">
        <v>0</v>
      </c>
    </row>
    <row r="1132" customHeight="1" spans="1:8">
      <c r="A1132" s="12" t="s">
        <v>17</v>
      </c>
      <c r="B1132" s="13">
        <v>44533</v>
      </c>
      <c r="C1132" s="12">
        <v>788.3</v>
      </c>
      <c r="D1132" s="12">
        <v>972</v>
      </c>
      <c r="E1132" s="12">
        <v>4</v>
      </c>
      <c r="F1132" s="12">
        <v>1</v>
      </c>
      <c r="G1132" s="12">
        <v>0</v>
      </c>
      <c r="H1132" s="12">
        <v>0</v>
      </c>
    </row>
    <row r="1133" customHeight="1" spans="1:8">
      <c r="A1133" s="12" t="s">
        <v>17</v>
      </c>
      <c r="B1133" s="13">
        <v>44534</v>
      </c>
      <c r="C1133" s="12">
        <v>1168.54</v>
      </c>
      <c r="D1133" s="12">
        <v>568</v>
      </c>
      <c r="E1133" s="12">
        <v>7</v>
      </c>
      <c r="F1133" s="12">
        <v>3</v>
      </c>
      <c r="G1133" s="12">
        <v>0</v>
      </c>
      <c r="H1133" s="12">
        <v>0</v>
      </c>
    </row>
    <row r="1134" customHeight="1" spans="1:8">
      <c r="A1134" s="12" t="s">
        <v>17</v>
      </c>
      <c r="B1134" s="13">
        <v>44535</v>
      </c>
      <c r="C1134" s="12">
        <v>349.1</v>
      </c>
      <c r="D1134" s="12">
        <v>1200</v>
      </c>
      <c r="E1134" s="12">
        <v>2</v>
      </c>
      <c r="F1134" s="12">
        <v>1</v>
      </c>
      <c r="G1134" s="12">
        <v>1</v>
      </c>
      <c r="H1134" s="12">
        <v>1</v>
      </c>
    </row>
    <row r="1135" customHeight="1" spans="1:8">
      <c r="A1135" s="12" t="s">
        <v>17</v>
      </c>
      <c r="B1135" s="13">
        <v>44536</v>
      </c>
      <c r="C1135" s="12">
        <v>533</v>
      </c>
      <c r="D1135" s="12">
        <v>878</v>
      </c>
      <c r="E1135" s="12">
        <v>4</v>
      </c>
      <c r="F1135" s="12">
        <v>2</v>
      </c>
      <c r="G1135" s="12">
        <v>1</v>
      </c>
      <c r="H1135" s="12">
        <v>1</v>
      </c>
    </row>
    <row r="1136" customHeight="1" spans="1:8">
      <c r="A1136" s="12" t="s">
        <v>17</v>
      </c>
      <c r="B1136" s="13">
        <v>44537</v>
      </c>
      <c r="C1136" s="12">
        <v>756</v>
      </c>
      <c r="D1136" s="12">
        <v>574</v>
      </c>
      <c r="E1136" s="12">
        <v>9</v>
      </c>
      <c r="F1136" s="12">
        <v>2</v>
      </c>
      <c r="G1136" s="12">
        <v>1</v>
      </c>
      <c r="H1136" s="12">
        <v>1</v>
      </c>
    </row>
    <row r="1137" customHeight="1" spans="1:8">
      <c r="A1137" s="12" t="s">
        <v>17</v>
      </c>
      <c r="B1137" s="13">
        <v>44538</v>
      </c>
      <c r="C1137" s="12">
        <v>552</v>
      </c>
      <c r="D1137" s="12">
        <v>738</v>
      </c>
      <c r="E1137" s="12">
        <v>8</v>
      </c>
      <c r="F1137" s="12">
        <v>2</v>
      </c>
      <c r="G1137" s="12">
        <v>0</v>
      </c>
      <c r="H1137" s="12">
        <v>0</v>
      </c>
    </row>
    <row r="1138" customHeight="1" spans="1:8">
      <c r="A1138" s="12" t="s">
        <v>17</v>
      </c>
      <c r="B1138" s="13">
        <v>44539</v>
      </c>
      <c r="C1138" s="12">
        <v>349</v>
      </c>
      <c r="D1138" s="12">
        <v>808</v>
      </c>
      <c r="E1138" s="12">
        <v>8</v>
      </c>
      <c r="F1138" s="12">
        <v>2</v>
      </c>
      <c r="G1138" s="12">
        <v>0</v>
      </c>
      <c r="H1138" s="12">
        <v>0</v>
      </c>
    </row>
    <row r="1139" customHeight="1" spans="1:8">
      <c r="A1139" s="12" t="s">
        <v>17</v>
      </c>
      <c r="B1139" s="13">
        <v>44540</v>
      </c>
      <c r="C1139" s="12">
        <v>474</v>
      </c>
      <c r="D1139" s="12">
        <v>590</v>
      </c>
      <c r="E1139" s="12">
        <v>3</v>
      </c>
      <c r="F1139" s="12">
        <v>1</v>
      </c>
      <c r="G1139" s="12">
        <v>0</v>
      </c>
      <c r="H1139" s="12">
        <v>0</v>
      </c>
    </row>
    <row r="1140" customHeight="1" spans="1:8">
      <c r="A1140" s="12" t="s">
        <v>17</v>
      </c>
      <c r="B1140" s="13">
        <v>44541</v>
      </c>
      <c r="C1140" s="12">
        <v>200</v>
      </c>
      <c r="D1140" s="12">
        <v>1044</v>
      </c>
      <c r="E1140" s="12">
        <v>7</v>
      </c>
      <c r="F1140" s="12">
        <v>1</v>
      </c>
      <c r="G1140" s="12">
        <v>0</v>
      </c>
      <c r="H1140" s="12">
        <v>0</v>
      </c>
    </row>
    <row r="1141" customHeight="1" spans="1:8">
      <c r="A1141" s="12" t="s">
        <v>17</v>
      </c>
      <c r="B1141" s="13">
        <v>44542</v>
      </c>
      <c r="C1141" s="12">
        <v>0</v>
      </c>
      <c r="D1141" s="12">
        <v>861</v>
      </c>
      <c r="E1141" s="12">
        <v>8</v>
      </c>
      <c r="F1141" s="12">
        <v>3</v>
      </c>
      <c r="G1141" s="12">
        <v>1</v>
      </c>
      <c r="H1141" s="12">
        <v>0</v>
      </c>
    </row>
    <row r="1142" customHeight="1" spans="1:8">
      <c r="A1142" s="12" t="s">
        <v>17</v>
      </c>
      <c r="B1142" s="13">
        <v>44543</v>
      </c>
      <c r="C1142" s="12">
        <v>0</v>
      </c>
      <c r="D1142" s="12">
        <v>616</v>
      </c>
      <c r="E1142" s="12">
        <v>2</v>
      </c>
      <c r="F1142" s="12">
        <v>2</v>
      </c>
      <c r="G1142" s="12">
        <v>1</v>
      </c>
      <c r="H1142" s="12">
        <v>1</v>
      </c>
    </row>
    <row r="1143" customHeight="1" spans="1:8">
      <c r="A1143" s="12" t="s">
        <v>17</v>
      </c>
      <c r="B1143" s="13">
        <v>44544</v>
      </c>
      <c r="C1143" s="12">
        <v>0</v>
      </c>
      <c r="D1143" s="12">
        <v>721</v>
      </c>
      <c r="E1143" s="12">
        <v>4</v>
      </c>
      <c r="F1143" s="12">
        <v>4</v>
      </c>
      <c r="G1143" s="12">
        <v>3</v>
      </c>
      <c r="H1143" s="12">
        <v>3</v>
      </c>
    </row>
    <row r="1144" customHeight="1" spans="1:8">
      <c r="A1144" s="12" t="s">
        <v>17</v>
      </c>
      <c r="B1144" s="13">
        <v>44545</v>
      </c>
      <c r="C1144" s="12">
        <v>0</v>
      </c>
      <c r="D1144" s="12">
        <v>1382</v>
      </c>
      <c r="E1144" s="12">
        <v>5</v>
      </c>
      <c r="F1144" s="12">
        <v>1</v>
      </c>
      <c r="G1144" s="12">
        <v>0</v>
      </c>
      <c r="H1144" s="12">
        <v>0</v>
      </c>
    </row>
    <row r="1145" customHeight="1" spans="1:8">
      <c r="A1145" s="12" t="s">
        <v>17</v>
      </c>
      <c r="B1145" s="13">
        <v>44546</v>
      </c>
      <c r="C1145" s="12">
        <v>826</v>
      </c>
      <c r="D1145" s="12">
        <v>1499</v>
      </c>
      <c r="E1145" s="12">
        <v>8</v>
      </c>
      <c r="F1145" s="12">
        <v>2</v>
      </c>
      <c r="G1145" s="12">
        <v>0</v>
      </c>
      <c r="H1145" s="12">
        <v>0</v>
      </c>
    </row>
    <row r="1146" customHeight="1" spans="1:8">
      <c r="A1146" s="12" t="s">
        <v>17</v>
      </c>
      <c r="B1146" s="13">
        <v>44547</v>
      </c>
      <c r="C1146" s="12">
        <v>644</v>
      </c>
      <c r="D1146" s="12">
        <v>562</v>
      </c>
      <c r="E1146" s="12">
        <v>6</v>
      </c>
      <c r="F1146" s="12">
        <v>3</v>
      </c>
      <c r="G1146" s="12">
        <v>2</v>
      </c>
      <c r="H1146" s="12">
        <v>1</v>
      </c>
    </row>
    <row r="1147" customHeight="1" spans="1:8">
      <c r="A1147" s="12" t="s">
        <v>17</v>
      </c>
      <c r="B1147" s="13">
        <v>44548</v>
      </c>
      <c r="C1147" s="12">
        <v>786</v>
      </c>
      <c r="D1147" s="12">
        <v>1425</v>
      </c>
      <c r="E1147" s="12">
        <v>8</v>
      </c>
      <c r="F1147" s="12">
        <v>2</v>
      </c>
      <c r="G1147" s="12">
        <v>1</v>
      </c>
      <c r="H1147" s="12">
        <v>1</v>
      </c>
    </row>
    <row r="1148" customHeight="1" spans="1:8">
      <c r="A1148" s="12" t="s">
        <v>17</v>
      </c>
      <c r="B1148" s="13">
        <v>44549</v>
      </c>
      <c r="C1148" s="12">
        <v>968</v>
      </c>
      <c r="D1148" s="12">
        <v>1014</v>
      </c>
      <c r="E1148" s="12">
        <v>4</v>
      </c>
      <c r="F1148" s="12">
        <v>2</v>
      </c>
      <c r="G1148" s="12">
        <v>1</v>
      </c>
      <c r="H1148" s="12">
        <v>1</v>
      </c>
    </row>
    <row r="1149" customHeight="1" spans="1:8">
      <c r="A1149" s="12" t="s">
        <v>17</v>
      </c>
      <c r="B1149" s="13">
        <v>44550</v>
      </c>
      <c r="C1149" s="12">
        <v>613</v>
      </c>
      <c r="D1149" s="12">
        <v>637</v>
      </c>
      <c r="E1149" s="12">
        <v>4</v>
      </c>
      <c r="F1149" s="12">
        <v>3</v>
      </c>
      <c r="G1149" s="12">
        <v>0</v>
      </c>
      <c r="H1149" s="12">
        <v>0</v>
      </c>
    </row>
    <row r="1150" customHeight="1" spans="1:8">
      <c r="A1150" s="12" t="s">
        <v>17</v>
      </c>
      <c r="B1150" s="13">
        <v>44551</v>
      </c>
      <c r="C1150" s="12">
        <v>801</v>
      </c>
      <c r="D1150" s="12">
        <v>880</v>
      </c>
      <c r="E1150" s="12">
        <v>6</v>
      </c>
      <c r="F1150" s="12">
        <v>3</v>
      </c>
      <c r="G1150" s="12">
        <v>0</v>
      </c>
      <c r="H1150" s="12">
        <v>0</v>
      </c>
    </row>
    <row r="1151" customHeight="1" spans="1:8">
      <c r="A1151" s="12" t="s">
        <v>17</v>
      </c>
      <c r="B1151" s="13">
        <v>44552</v>
      </c>
      <c r="C1151" s="12">
        <v>1528</v>
      </c>
      <c r="D1151" s="12">
        <v>778</v>
      </c>
      <c r="E1151" s="12">
        <v>12</v>
      </c>
      <c r="F1151" s="12">
        <v>3</v>
      </c>
      <c r="G1151" s="12">
        <v>1</v>
      </c>
      <c r="H1151" s="12">
        <v>1</v>
      </c>
    </row>
    <row r="1152" customHeight="1" spans="1:8">
      <c r="A1152" s="12" t="s">
        <v>17</v>
      </c>
      <c r="B1152" s="13">
        <v>44553</v>
      </c>
      <c r="C1152" s="12">
        <v>1372</v>
      </c>
      <c r="D1152" s="12">
        <v>763</v>
      </c>
      <c r="E1152" s="12">
        <v>9</v>
      </c>
      <c r="F1152" s="12">
        <v>3</v>
      </c>
      <c r="G1152" s="12">
        <v>0</v>
      </c>
      <c r="H1152" s="12">
        <v>0</v>
      </c>
    </row>
    <row r="1153" customHeight="1" spans="1:8">
      <c r="A1153" s="12" t="s">
        <v>17</v>
      </c>
      <c r="B1153" s="13">
        <v>44554</v>
      </c>
      <c r="C1153" s="12">
        <v>1382</v>
      </c>
      <c r="D1153" s="12">
        <v>642</v>
      </c>
      <c r="E1153" s="12">
        <v>9</v>
      </c>
      <c r="F1153" s="12">
        <v>0</v>
      </c>
      <c r="G1153" s="12">
        <v>0</v>
      </c>
      <c r="H1153" s="12">
        <v>0</v>
      </c>
    </row>
    <row r="1154" customHeight="1" spans="1:8">
      <c r="A1154" s="12" t="s">
        <v>17</v>
      </c>
      <c r="B1154" s="13">
        <v>44555</v>
      </c>
      <c r="C1154" s="12">
        <v>1580</v>
      </c>
      <c r="D1154" s="12">
        <v>586</v>
      </c>
      <c r="E1154" s="12">
        <v>8</v>
      </c>
      <c r="F1154" s="12">
        <v>2</v>
      </c>
      <c r="G1154" s="12">
        <v>2</v>
      </c>
      <c r="H1154" s="12">
        <v>1</v>
      </c>
    </row>
    <row r="1155" customHeight="1" spans="1:8">
      <c r="A1155" s="12" t="s">
        <v>17</v>
      </c>
      <c r="B1155" s="13">
        <v>44556</v>
      </c>
      <c r="C1155" s="12">
        <v>1387</v>
      </c>
      <c r="D1155" s="12">
        <v>690</v>
      </c>
      <c r="E1155" s="12">
        <v>4</v>
      </c>
      <c r="F1155" s="12">
        <v>2</v>
      </c>
      <c r="G1155" s="12">
        <v>1</v>
      </c>
      <c r="H1155" s="12">
        <v>1</v>
      </c>
    </row>
    <row r="1156" customHeight="1" spans="1:8">
      <c r="A1156" s="12" t="s">
        <v>17</v>
      </c>
      <c r="B1156" s="13">
        <v>44557</v>
      </c>
      <c r="C1156" s="12">
        <v>1952</v>
      </c>
      <c r="D1156" s="12">
        <v>876</v>
      </c>
      <c r="E1156" s="12">
        <v>7</v>
      </c>
      <c r="F1156" s="12">
        <v>2</v>
      </c>
      <c r="G1156" s="12">
        <v>0</v>
      </c>
      <c r="H1156" s="12">
        <v>0</v>
      </c>
    </row>
    <row r="1157" customHeight="1" spans="1:8">
      <c r="A1157" s="12" t="s">
        <v>17</v>
      </c>
      <c r="B1157" s="13">
        <v>44558</v>
      </c>
      <c r="C1157" s="12">
        <v>1480</v>
      </c>
      <c r="D1157" s="12">
        <v>764</v>
      </c>
      <c r="E1157" s="12">
        <v>10</v>
      </c>
      <c r="F1157" s="12">
        <v>5</v>
      </c>
      <c r="G1157" s="12">
        <v>4</v>
      </c>
      <c r="H1157" s="12">
        <v>3</v>
      </c>
    </row>
    <row r="1158" customHeight="1" spans="1:8">
      <c r="A1158" s="12" t="s">
        <v>17</v>
      </c>
      <c r="B1158" s="13">
        <v>44559</v>
      </c>
      <c r="C1158" s="12">
        <v>1774</v>
      </c>
      <c r="D1158" s="12">
        <v>759</v>
      </c>
      <c r="E1158" s="12">
        <v>10</v>
      </c>
      <c r="F1158" s="12">
        <v>6</v>
      </c>
      <c r="G1158" s="12">
        <v>5</v>
      </c>
      <c r="H1158" s="12">
        <v>4</v>
      </c>
    </row>
    <row r="1159" customHeight="1" spans="1:8">
      <c r="A1159" s="12" t="s">
        <v>17</v>
      </c>
      <c r="B1159" s="13">
        <v>44560</v>
      </c>
      <c r="C1159" s="12">
        <v>1381</v>
      </c>
      <c r="D1159" s="12">
        <v>621</v>
      </c>
      <c r="E1159" s="12">
        <v>8</v>
      </c>
      <c r="F1159" s="12">
        <v>4</v>
      </c>
      <c r="G1159" s="12">
        <v>1</v>
      </c>
      <c r="H1159" s="12">
        <v>1</v>
      </c>
    </row>
    <row r="1160" customHeight="1" spans="1:8">
      <c r="A1160" s="12" t="s">
        <v>17</v>
      </c>
      <c r="B1160" s="13">
        <v>44561</v>
      </c>
      <c r="C1160" s="12">
        <v>965</v>
      </c>
      <c r="D1160" s="12">
        <v>1212</v>
      </c>
      <c r="E1160" s="12">
        <v>2</v>
      </c>
      <c r="F1160" s="12">
        <v>2</v>
      </c>
      <c r="G1160" s="12">
        <v>1</v>
      </c>
      <c r="H1160" s="12">
        <v>0</v>
      </c>
    </row>
    <row r="1161" customHeight="1" spans="1:8">
      <c r="A1161" s="12" t="s">
        <v>17</v>
      </c>
      <c r="B1161" s="13">
        <v>44562</v>
      </c>
      <c r="C1161" s="12">
        <v>1815</v>
      </c>
      <c r="D1161" s="12">
        <v>1260</v>
      </c>
      <c r="E1161" s="12">
        <v>8</v>
      </c>
      <c r="F1161" s="12">
        <v>5</v>
      </c>
      <c r="G1161" s="12">
        <v>0</v>
      </c>
      <c r="H1161" s="12">
        <v>0</v>
      </c>
    </row>
    <row r="1162" customHeight="1" spans="1:8">
      <c r="A1162" s="12" t="s">
        <v>17</v>
      </c>
      <c r="B1162" s="13">
        <v>44563</v>
      </c>
      <c r="C1162" s="12">
        <v>1379</v>
      </c>
      <c r="D1162" s="12">
        <v>751</v>
      </c>
      <c r="E1162" s="12">
        <v>8</v>
      </c>
      <c r="F1162" s="12">
        <v>3</v>
      </c>
      <c r="G1162" s="12">
        <v>1</v>
      </c>
      <c r="H1162" s="12">
        <v>0</v>
      </c>
    </row>
    <row r="1163" customHeight="1" spans="1:8">
      <c r="A1163" s="12" t="s">
        <v>17</v>
      </c>
      <c r="B1163" s="13">
        <v>44564</v>
      </c>
      <c r="C1163" s="12">
        <v>1373</v>
      </c>
      <c r="D1163" s="12">
        <v>926</v>
      </c>
      <c r="E1163" s="12">
        <v>7</v>
      </c>
      <c r="F1163" s="12">
        <v>2</v>
      </c>
      <c r="G1163" s="12">
        <v>1</v>
      </c>
      <c r="H1163" s="12">
        <v>1</v>
      </c>
    </row>
    <row r="1164" customHeight="1" spans="1:8">
      <c r="A1164" s="12" t="s">
        <v>17</v>
      </c>
      <c r="B1164" s="13">
        <v>44565</v>
      </c>
      <c r="C1164" s="12">
        <v>1424</v>
      </c>
      <c r="D1164" s="12">
        <v>606</v>
      </c>
      <c r="E1164" s="12">
        <v>10</v>
      </c>
      <c r="F1164" s="12">
        <v>5</v>
      </c>
      <c r="G1164" s="12">
        <v>1</v>
      </c>
      <c r="H1164" s="12">
        <v>1</v>
      </c>
    </row>
    <row r="1165" customHeight="1" spans="1:8">
      <c r="A1165" s="12" t="s">
        <v>17</v>
      </c>
      <c r="B1165" s="13">
        <v>44566</v>
      </c>
      <c r="C1165" s="12">
        <v>1464</v>
      </c>
      <c r="D1165" s="12">
        <v>1013</v>
      </c>
      <c r="E1165" s="12">
        <v>7</v>
      </c>
      <c r="F1165" s="12">
        <v>1</v>
      </c>
      <c r="G1165" s="12">
        <v>1</v>
      </c>
      <c r="H1165" s="12">
        <v>1</v>
      </c>
    </row>
    <row r="1166" customHeight="1" spans="1:8">
      <c r="A1166" s="12" t="s">
        <v>17</v>
      </c>
      <c r="B1166" s="13">
        <v>44567</v>
      </c>
      <c r="C1166" s="12">
        <v>1893</v>
      </c>
      <c r="D1166" s="12">
        <v>811</v>
      </c>
      <c r="E1166" s="12">
        <v>8</v>
      </c>
      <c r="F1166" s="12">
        <v>4</v>
      </c>
      <c r="G1166" s="12">
        <v>2</v>
      </c>
      <c r="H1166" s="12">
        <v>2</v>
      </c>
    </row>
    <row r="1167" customHeight="1" spans="1:8">
      <c r="A1167" s="12" t="s">
        <v>17</v>
      </c>
      <c r="B1167" s="13">
        <v>44568</v>
      </c>
      <c r="C1167" s="12">
        <v>1916</v>
      </c>
      <c r="D1167" s="12">
        <v>1095</v>
      </c>
      <c r="E1167" s="12">
        <v>7</v>
      </c>
      <c r="F1167" s="12">
        <v>5</v>
      </c>
      <c r="G1167" s="12">
        <v>1</v>
      </c>
      <c r="H1167" s="12">
        <v>1</v>
      </c>
    </row>
    <row r="1168" customHeight="1" spans="1:8">
      <c r="A1168" s="12" t="s">
        <v>17</v>
      </c>
      <c r="B1168" s="13">
        <v>44569</v>
      </c>
      <c r="C1168" s="12">
        <v>1910</v>
      </c>
      <c r="D1168" s="12">
        <v>1108</v>
      </c>
      <c r="E1168" s="12">
        <v>8</v>
      </c>
      <c r="F1168" s="12">
        <v>5</v>
      </c>
      <c r="G1168" s="12">
        <v>4</v>
      </c>
      <c r="H1168" s="12">
        <v>4</v>
      </c>
    </row>
    <row r="1169" customHeight="1" spans="1:8">
      <c r="A1169" s="12" t="s">
        <v>17</v>
      </c>
      <c r="B1169" s="13">
        <v>44570</v>
      </c>
      <c r="C1169" s="12">
        <v>1347</v>
      </c>
      <c r="D1169" s="12">
        <v>749</v>
      </c>
      <c r="E1169" s="12">
        <v>8</v>
      </c>
      <c r="F1169" s="12">
        <v>6</v>
      </c>
      <c r="G1169" s="12">
        <v>1</v>
      </c>
      <c r="H1169" s="12">
        <v>1</v>
      </c>
    </row>
    <row r="1170" customHeight="1" spans="1:8">
      <c r="A1170" s="12" t="s">
        <v>17</v>
      </c>
      <c r="B1170" s="13">
        <v>44571</v>
      </c>
      <c r="C1170" s="12">
        <v>1950</v>
      </c>
      <c r="D1170" s="12">
        <v>960</v>
      </c>
      <c r="E1170" s="12">
        <v>11</v>
      </c>
      <c r="F1170" s="12">
        <v>10</v>
      </c>
      <c r="G1170" s="12">
        <v>0</v>
      </c>
      <c r="H1170" s="12">
        <v>0</v>
      </c>
    </row>
    <row r="1171" customHeight="1" spans="1:8">
      <c r="A1171" s="12" t="s">
        <v>17</v>
      </c>
      <c r="B1171" s="13">
        <v>44572</v>
      </c>
      <c r="C1171" s="12">
        <v>1618</v>
      </c>
      <c r="D1171" s="12">
        <v>1465</v>
      </c>
      <c r="E1171" s="12">
        <v>6</v>
      </c>
      <c r="F1171" s="12">
        <v>3</v>
      </c>
      <c r="G1171" s="12">
        <v>2</v>
      </c>
      <c r="H1171" s="12">
        <v>2</v>
      </c>
    </row>
    <row r="1172" customHeight="1" spans="1:8">
      <c r="A1172" s="12" t="s">
        <v>17</v>
      </c>
      <c r="B1172" s="13">
        <v>44573</v>
      </c>
      <c r="C1172" s="12">
        <v>1599</v>
      </c>
      <c r="D1172" s="12">
        <v>620</v>
      </c>
      <c r="E1172" s="12">
        <v>6</v>
      </c>
      <c r="F1172" s="12">
        <v>4</v>
      </c>
      <c r="G1172" s="12">
        <v>0</v>
      </c>
      <c r="H1172" s="12">
        <v>0</v>
      </c>
    </row>
    <row r="1173" customHeight="1" spans="1:8">
      <c r="A1173" s="12" t="s">
        <v>17</v>
      </c>
      <c r="B1173" s="13">
        <v>44574</v>
      </c>
      <c r="C1173" s="12">
        <v>1699</v>
      </c>
      <c r="D1173" s="12">
        <v>1044</v>
      </c>
      <c r="E1173" s="12">
        <v>7</v>
      </c>
      <c r="F1173" s="12">
        <v>3</v>
      </c>
      <c r="G1173" s="12">
        <v>3</v>
      </c>
      <c r="H1173" s="12">
        <v>2</v>
      </c>
    </row>
    <row r="1174" customHeight="1" spans="1:8">
      <c r="A1174" s="12" t="s">
        <v>17</v>
      </c>
      <c r="B1174" s="13">
        <v>44575</v>
      </c>
      <c r="C1174" s="12">
        <v>1489</v>
      </c>
      <c r="D1174" s="12">
        <v>1133</v>
      </c>
      <c r="E1174" s="12">
        <v>6</v>
      </c>
      <c r="F1174" s="12">
        <v>4</v>
      </c>
      <c r="G1174" s="12">
        <v>0</v>
      </c>
      <c r="H1174" s="12">
        <v>0</v>
      </c>
    </row>
    <row r="1175" customHeight="1" spans="1:8">
      <c r="A1175" s="12" t="s">
        <v>17</v>
      </c>
      <c r="B1175" s="13">
        <v>44576</v>
      </c>
      <c r="C1175" s="12">
        <v>1703</v>
      </c>
      <c r="D1175" s="12">
        <v>949</v>
      </c>
      <c r="E1175" s="12">
        <v>10</v>
      </c>
      <c r="F1175" s="12">
        <v>6</v>
      </c>
      <c r="G1175" s="12">
        <v>5</v>
      </c>
      <c r="H1175" s="12">
        <v>3</v>
      </c>
    </row>
    <row r="1176" customHeight="1" spans="1:8">
      <c r="A1176" s="12" t="s">
        <v>17</v>
      </c>
      <c r="B1176" s="13">
        <v>44577</v>
      </c>
      <c r="C1176" s="12">
        <v>1396</v>
      </c>
      <c r="D1176" s="12">
        <v>941</v>
      </c>
      <c r="E1176" s="12">
        <v>10</v>
      </c>
      <c r="F1176" s="12">
        <v>6</v>
      </c>
      <c r="G1176" s="12">
        <v>1</v>
      </c>
      <c r="H1176" s="12">
        <v>0</v>
      </c>
    </row>
    <row r="1177" customHeight="1" spans="1:8">
      <c r="A1177" s="12" t="s">
        <v>17</v>
      </c>
      <c r="B1177" s="13">
        <v>44578</v>
      </c>
      <c r="C1177" s="12">
        <v>1670</v>
      </c>
      <c r="D1177" s="12">
        <v>695</v>
      </c>
      <c r="E1177" s="12">
        <v>9</v>
      </c>
      <c r="F1177" s="12">
        <v>4</v>
      </c>
      <c r="G1177" s="12">
        <v>3</v>
      </c>
      <c r="H1177" s="12">
        <v>3</v>
      </c>
    </row>
    <row r="1178" customHeight="1" spans="1:8">
      <c r="A1178" s="12" t="s">
        <v>17</v>
      </c>
      <c r="B1178" s="13">
        <v>44579</v>
      </c>
      <c r="C1178" s="12">
        <v>1738</v>
      </c>
      <c r="D1178" s="12">
        <v>1288</v>
      </c>
      <c r="E1178" s="12">
        <v>7</v>
      </c>
      <c r="F1178" s="12">
        <v>2</v>
      </c>
      <c r="G1178" s="12">
        <v>1</v>
      </c>
      <c r="H1178" s="12">
        <v>1</v>
      </c>
    </row>
    <row r="1179" customHeight="1" spans="1:8">
      <c r="A1179" s="12" t="s">
        <v>17</v>
      </c>
      <c r="B1179" s="13">
        <v>44580</v>
      </c>
      <c r="C1179" s="12">
        <v>1936</v>
      </c>
      <c r="D1179" s="12">
        <v>840</v>
      </c>
      <c r="E1179" s="12">
        <v>9</v>
      </c>
      <c r="F1179" s="12">
        <v>7</v>
      </c>
      <c r="G1179" s="12">
        <v>5</v>
      </c>
      <c r="H1179" s="12">
        <v>5</v>
      </c>
    </row>
    <row r="1180" customHeight="1" spans="1:8">
      <c r="A1180" s="12" t="s">
        <v>17</v>
      </c>
      <c r="B1180" s="13">
        <v>44581</v>
      </c>
      <c r="C1180" s="12">
        <v>-516</v>
      </c>
      <c r="D1180" s="12">
        <v>533</v>
      </c>
      <c r="E1180" s="12">
        <v>10</v>
      </c>
      <c r="F1180" s="12">
        <v>5</v>
      </c>
      <c r="G1180" s="12">
        <v>2</v>
      </c>
      <c r="H1180" s="12">
        <v>2</v>
      </c>
    </row>
    <row r="1181" customHeight="1" spans="1:8">
      <c r="A1181" s="12" t="s">
        <v>17</v>
      </c>
      <c r="B1181" s="13">
        <v>44582</v>
      </c>
      <c r="C1181" s="12">
        <v>1535</v>
      </c>
      <c r="D1181" s="12">
        <v>1257</v>
      </c>
      <c r="E1181" s="12">
        <v>7</v>
      </c>
      <c r="F1181" s="12">
        <v>5</v>
      </c>
      <c r="G1181" s="12">
        <v>2</v>
      </c>
      <c r="H1181" s="12">
        <v>2</v>
      </c>
    </row>
    <row r="1182" customHeight="1" spans="1:8">
      <c r="A1182" s="12" t="s">
        <v>17</v>
      </c>
      <c r="B1182" s="13">
        <v>44583</v>
      </c>
      <c r="C1182" s="12">
        <v>1941</v>
      </c>
      <c r="D1182" s="12">
        <v>720</v>
      </c>
      <c r="E1182" s="12">
        <v>10</v>
      </c>
      <c r="F1182" s="12">
        <v>3</v>
      </c>
      <c r="G1182" s="12">
        <v>2</v>
      </c>
      <c r="H1182" s="12">
        <v>2</v>
      </c>
    </row>
    <row r="1183" customHeight="1" spans="1:8">
      <c r="A1183" s="12" t="s">
        <v>17</v>
      </c>
      <c r="B1183" s="13">
        <v>44584</v>
      </c>
      <c r="C1183" s="12">
        <v>1397</v>
      </c>
      <c r="D1183" s="12">
        <v>931</v>
      </c>
      <c r="E1183" s="12">
        <v>8</v>
      </c>
      <c r="F1183" s="12">
        <v>4</v>
      </c>
      <c r="G1183" s="12">
        <v>2</v>
      </c>
      <c r="H1183" s="12">
        <v>2</v>
      </c>
    </row>
    <row r="1184" customHeight="1" spans="1:8">
      <c r="A1184" s="12" t="s">
        <v>17</v>
      </c>
      <c r="B1184" s="13">
        <v>44585</v>
      </c>
      <c r="C1184" s="12">
        <v>1857</v>
      </c>
      <c r="D1184" s="12">
        <v>624</v>
      </c>
      <c r="E1184" s="12">
        <v>8</v>
      </c>
      <c r="F1184" s="12">
        <v>3</v>
      </c>
      <c r="G1184" s="12">
        <v>2</v>
      </c>
      <c r="H1184" s="12">
        <v>1</v>
      </c>
    </row>
    <row r="1185" customHeight="1" spans="1:8">
      <c r="A1185" s="12" t="s">
        <v>17</v>
      </c>
      <c r="B1185" s="13">
        <v>44586</v>
      </c>
      <c r="C1185" s="12">
        <v>1980</v>
      </c>
      <c r="D1185" s="12">
        <v>1251</v>
      </c>
      <c r="E1185" s="12">
        <v>7</v>
      </c>
      <c r="F1185" s="12">
        <v>3</v>
      </c>
      <c r="G1185" s="12">
        <v>2</v>
      </c>
      <c r="H1185" s="12">
        <v>2</v>
      </c>
    </row>
    <row r="1186" customHeight="1" spans="1:8">
      <c r="A1186" s="12" t="s">
        <v>17</v>
      </c>
      <c r="B1186" s="13">
        <v>44587</v>
      </c>
      <c r="C1186" s="12">
        <v>1953</v>
      </c>
      <c r="D1186" s="12">
        <v>1241</v>
      </c>
      <c r="E1186" s="12">
        <v>8</v>
      </c>
      <c r="F1186" s="12">
        <v>6</v>
      </c>
      <c r="G1186" s="12">
        <v>4</v>
      </c>
      <c r="H1186" s="12">
        <v>3</v>
      </c>
    </row>
    <row r="1187" customHeight="1" spans="1:8">
      <c r="A1187" s="12" t="s">
        <v>17</v>
      </c>
      <c r="B1187" s="13">
        <v>44588</v>
      </c>
      <c r="C1187" s="12">
        <v>1946</v>
      </c>
      <c r="D1187" s="12">
        <v>508</v>
      </c>
      <c r="E1187" s="12">
        <v>7</v>
      </c>
      <c r="F1187" s="12">
        <v>4</v>
      </c>
      <c r="G1187" s="12">
        <v>4</v>
      </c>
      <c r="H1187" s="12">
        <v>4</v>
      </c>
    </row>
    <row r="1188" customHeight="1" spans="1:8">
      <c r="A1188" s="12" t="s">
        <v>17</v>
      </c>
      <c r="B1188" s="13">
        <v>44589</v>
      </c>
      <c r="C1188" s="12">
        <v>1368</v>
      </c>
      <c r="D1188" s="12">
        <v>913</v>
      </c>
      <c r="E1188" s="12">
        <v>6</v>
      </c>
      <c r="F1188" s="12">
        <v>3</v>
      </c>
      <c r="G1188" s="12">
        <v>1</v>
      </c>
      <c r="H1188" s="12">
        <v>1</v>
      </c>
    </row>
    <row r="1189" customHeight="1" spans="1:8">
      <c r="A1189" s="12" t="s">
        <v>17</v>
      </c>
      <c r="B1189" s="13">
        <v>44590</v>
      </c>
      <c r="C1189" s="12">
        <v>1335</v>
      </c>
      <c r="D1189" s="12">
        <v>912</v>
      </c>
      <c r="E1189" s="12">
        <v>10</v>
      </c>
      <c r="F1189" s="12">
        <v>3</v>
      </c>
      <c r="G1189" s="12">
        <v>2</v>
      </c>
      <c r="H1189" s="12">
        <v>2</v>
      </c>
    </row>
    <row r="1190" customHeight="1" spans="1:8">
      <c r="A1190" s="12" t="s">
        <v>17</v>
      </c>
      <c r="B1190" s="13">
        <v>44591</v>
      </c>
      <c r="C1190" s="12">
        <v>1381</v>
      </c>
      <c r="D1190" s="12">
        <v>1134</v>
      </c>
      <c r="E1190" s="12">
        <v>8</v>
      </c>
      <c r="F1190" s="12">
        <v>4</v>
      </c>
      <c r="G1190" s="12">
        <v>0</v>
      </c>
      <c r="H1190" s="12">
        <v>0</v>
      </c>
    </row>
    <row r="1191" customHeight="1" spans="1:8">
      <c r="A1191" s="12" t="s">
        <v>17</v>
      </c>
      <c r="B1191" s="13">
        <v>44592</v>
      </c>
      <c r="C1191" s="12">
        <v>1383</v>
      </c>
      <c r="D1191" s="12">
        <v>1095</v>
      </c>
      <c r="E1191" s="12">
        <v>8</v>
      </c>
      <c r="F1191" s="12">
        <v>0</v>
      </c>
      <c r="G1191" s="12">
        <v>0</v>
      </c>
      <c r="H1191" s="12">
        <v>0</v>
      </c>
    </row>
    <row r="1192" customHeight="1" spans="1:8">
      <c r="A1192" s="12" t="s">
        <v>17</v>
      </c>
      <c r="B1192" s="13">
        <v>44593</v>
      </c>
      <c r="C1192" s="12">
        <v>1354</v>
      </c>
      <c r="D1192" s="12">
        <v>1138</v>
      </c>
      <c r="E1192" s="12">
        <v>8</v>
      </c>
      <c r="F1192" s="12">
        <v>2</v>
      </c>
      <c r="G1192" s="12">
        <v>0</v>
      </c>
      <c r="H1192" s="12">
        <v>0</v>
      </c>
    </row>
    <row r="1193" customHeight="1" spans="1:8">
      <c r="A1193" s="12" t="s">
        <v>723</v>
      </c>
      <c r="B1193" s="13">
        <v>44197</v>
      </c>
      <c r="C1193" s="12">
        <v>821</v>
      </c>
      <c r="D1193" s="12">
        <v>152</v>
      </c>
      <c r="E1193" s="12">
        <v>5</v>
      </c>
      <c r="F1193" s="12">
        <v>2</v>
      </c>
      <c r="G1193" s="12">
        <v>1</v>
      </c>
      <c r="H1193" s="12">
        <v>1</v>
      </c>
    </row>
    <row r="1194" customHeight="1" spans="1:8">
      <c r="A1194" s="12" t="s">
        <v>723</v>
      </c>
      <c r="B1194" s="13">
        <v>44198</v>
      </c>
      <c r="C1194" s="12">
        <v>457</v>
      </c>
      <c r="D1194" s="12">
        <v>216</v>
      </c>
      <c r="E1194" s="12">
        <v>5</v>
      </c>
      <c r="F1194" s="12">
        <v>2</v>
      </c>
      <c r="G1194" s="12">
        <v>1</v>
      </c>
      <c r="H1194" s="12">
        <v>1</v>
      </c>
    </row>
    <row r="1195" customHeight="1" spans="1:8">
      <c r="A1195" s="12" t="s">
        <v>723</v>
      </c>
      <c r="B1195" s="13">
        <v>44199</v>
      </c>
      <c r="C1195" s="12">
        <v>211</v>
      </c>
      <c r="D1195" s="12">
        <v>230</v>
      </c>
      <c r="E1195" s="12">
        <v>2</v>
      </c>
      <c r="F1195" s="12">
        <v>2</v>
      </c>
      <c r="G1195" s="12">
        <v>0</v>
      </c>
      <c r="H1195" s="12">
        <v>0</v>
      </c>
    </row>
    <row r="1196" customHeight="1" spans="1:8">
      <c r="A1196" s="12" t="s">
        <v>723</v>
      </c>
      <c r="B1196" s="13">
        <v>44200</v>
      </c>
      <c r="C1196" s="12">
        <v>585</v>
      </c>
      <c r="D1196" s="12">
        <v>175</v>
      </c>
      <c r="E1196" s="12">
        <v>2</v>
      </c>
      <c r="F1196" s="12">
        <v>2</v>
      </c>
      <c r="G1196" s="12">
        <v>1</v>
      </c>
      <c r="H1196" s="12">
        <v>1</v>
      </c>
    </row>
    <row r="1197" customHeight="1" spans="1:8">
      <c r="A1197" s="12" t="s">
        <v>723</v>
      </c>
      <c r="B1197" s="13">
        <v>44201</v>
      </c>
      <c r="C1197" s="12">
        <v>249</v>
      </c>
      <c r="D1197" s="12">
        <v>527</v>
      </c>
      <c r="E1197" s="12">
        <v>7</v>
      </c>
      <c r="F1197" s="12">
        <v>2</v>
      </c>
      <c r="G1197" s="12">
        <v>0</v>
      </c>
      <c r="H1197" s="12">
        <v>0</v>
      </c>
    </row>
    <row r="1198" customHeight="1" spans="1:8">
      <c r="A1198" s="12" t="s">
        <v>723</v>
      </c>
      <c r="B1198" s="13">
        <v>44202</v>
      </c>
      <c r="C1198" s="12">
        <v>886</v>
      </c>
      <c r="D1198" s="12">
        <v>279</v>
      </c>
      <c r="E1198" s="12">
        <v>4</v>
      </c>
      <c r="F1198" s="12">
        <v>1</v>
      </c>
      <c r="G1198" s="12">
        <v>0</v>
      </c>
      <c r="H1198" s="12">
        <v>0</v>
      </c>
    </row>
    <row r="1199" customHeight="1" spans="1:8">
      <c r="A1199" s="12" t="s">
        <v>723</v>
      </c>
      <c r="B1199" s="13">
        <v>44203</v>
      </c>
      <c r="C1199" s="12">
        <v>436</v>
      </c>
      <c r="D1199" s="12">
        <v>262</v>
      </c>
      <c r="E1199" s="12">
        <v>3</v>
      </c>
      <c r="F1199" s="12">
        <v>2</v>
      </c>
      <c r="G1199" s="12">
        <v>1</v>
      </c>
      <c r="H1199" s="12">
        <v>0</v>
      </c>
    </row>
    <row r="1200" customHeight="1" spans="1:8">
      <c r="A1200" s="12" t="s">
        <v>723</v>
      </c>
      <c r="B1200" s="13">
        <v>44204</v>
      </c>
      <c r="C1200" s="12">
        <v>198</v>
      </c>
      <c r="D1200" s="12">
        <v>195</v>
      </c>
      <c r="E1200" s="12">
        <v>6</v>
      </c>
      <c r="F1200" s="12">
        <v>1</v>
      </c>
      <c r="G1200" s="12">
        <v>0</v>
      </c>
      <c r="H1200" s="12">
        <v>0</v>
      </c>
    </row>
    <row r="1201" customHeight="1" spans="1:8">
      <c r="A1201" s="12" t="s">
        <v>723</v>
      </c>
      <c r="B1201" s="13">
        <v>44205</v>
      </c>
      <c r="C1201" s="12">
        <v>726</v>
      </c>
      <c r="D1201" s="12">
        <v>302</v>
      </c>
      <c r="E1201" s="12">
        <v>12</v>
      </c>
      <c r="F1201" s="12">
        <v>6</v>
      </c>
      <c r="G1201" s="12">
        <v>0</v>
      </c>
      <c r="H1201" s="12">
        <v>0</v>
      </c>
    </row>
    <row r="1202" customHeight="1" spans="1:8">
      <c r="A1202" s="12" t="s">
        <v>723</v>
      </c>
      <c r="B1202" s="13">
        <v>44206</v>
      </c>
      <c r="C1202" s="12">
        <v>727</v>
      </c>
      <c r="D1202" s="12">
        <v>271</v>
      </c>
      <c r="E1202" s="12">
        <v>3</v>
      </c>
      <c r="F1202" s="12">
        <v>1</v>
      </c>
      <c r="G1202" s="12">
        <v>1</v>
      </c>
      <c r="H1202" s="12">
        <v>0</v>
      </c>
    </row>
    <row r="1203" customHeight="1" spans="1:8">
      <c r="A1203" s="12" t="s">
        <v>723</v>
      </c>
      <c r="B1203" s="13">
        <v>44207</v>
      </c>
      <c r="C1203" s="12">
        <v>772</v>
      </c>
      <c r="D1203" s="12">
        <v>487</v>
      </c>
      <c r="E1203" s="12">
        <v>7</v>
      </c>
      <c r="F1203" s="12">
        <v>3</v>
      </c>
      <c r="G1203" s="12">
        <v>0</v>
      </c>
      <c r="H1203" s="12">
        <v>0</v>
      </c>
    </row>
    <row r="1204" customHeight="1" spans="1:8">
      <c r="A1204" s="12" t="s">
        <v>723</v>
      </c>
      <c r="B1204" s="13">
        <v>44208</v>
      </c>
      <c r="C1204" s="12">
        <v>897</v>
      </c>
      <c r="D1204" s="12">
        <v>492</v>
      </c>
      <c r="E1204" s="12">
        <v>3</v>
      </c>
      <c r="F1204" s="12">
        <v>0</v>
      </c>
      <c r="G1204" s="12">
        <v>0</v>
      </c>
      <c r="H1204" s="12">
        <v>0</v>
      </c>
    </row>
    <row r="1205" customHeight="1" spans="1:8">
      <c r="A1205" s="12" t="s">
        <v>723</v>
      </c>
      <c r="B1205" s="13">
        <v>44209</v>
      </c>
      <c r="C1205" s="12">
        <v>963</v>
      </c>
      <c r="D1205" s="12">
        <v>294</v>
      </c>
      <c r="E1205" s="12">
        <v>2</v>
      </c>
      <c r="F1205" s="12">
        <v>2</v>
      </c>
      <c r="G1205" s="12">
        <v>0</v>
      </c>
      <c r="H1205" s="12">
        <v>0</v>
      </c>
    </row>
    <row r="1206" customHeight="1" spans="1:8">
      <c r="A1206" s="12" t="s">
        <v>723</v>
      </c>
      <c r="B1206" s="13">
        <v>44210</v>
      </c>
      <c r="C1206" s="12">
        <v>815</v>
      </c>
      <c r="D1206" s="12">
        <v>195</v>
      </c>
      <c r="E1206" s="12">
        <v>4</v>
      </c>
      <c r="F1206" s="12">
        <v>1</v>
      </c>
      <c r="G1206" s="12">
        <v>1</v>
      </c>
      <c r="H1206" s="12">
        <v>0</v>
      </c>
    </row>
    <row r="1207" customHeight="1" spans="1:8">
      <c r="A1207" s="12" t="s">
        <v>723</v>
      </c>
      <c r="B1207" s="13">
        <v>44211</v>
      </c>
      <c r="C1207" s="12">
        <v>999</v>
      </c>
      <c r="D1207" s="12">
        <v>239</v>
      </c>
      <c r="E1207" s="12">
        <v>5</v>
      </c>
      <c r="F1207" s="12">
        <v>3</v>
      </c>
      <c r="G1207" s="12">
        <v>3</v>
      </c>
      <c r="H1207" s="12">
        <v>3</v>
      </c>
    </row>
    <row r="1208" customHeight="1" spans="1:8">
      <c r="A1208" s="12" t="s">
        <v>723</v>
      </c>
      <c r="B1208" s="13">
        <v>44212</v>
      </c>
      <c r="C1208" s="12">
        <v>415</v>
      </c>
      <c r="D1208" s="12">
        <v>238</v>
      </c>
      <c r="E1208" s="12">
        <v>8</v>
      </c>
      <c r="F1208" s="12">
        <v>4</v>
      </c>
      <c r="G1208" s="12">
        <v>3</v>
      </c>
      <c r="H1208" s="12">
        <v>3</v>
      </c>
    </row>
    <row r="1209" customHeight="1" spans="1:8">
      <c r="A1209" s="12" t="s">
        <v>723</v>
      </c>
      <c r="B1209" s="13">
        <v>44213</v>
      </c>
      <c r="C1209" s="12">
        <v>265</v>
      </c>
      <c r="D1209" s="12">
        <v>283</v>
      </c>
      <c r="E1209" s="12">
        <v>3</v>
      </c>
      <c r="F1209" s="12">
        <v>1</v>
      </c>
      <c r="G1209" s="12">
        <v>1</v>
      </c>
      <c r="H1209" s="12">
        <v>0</v>
      </c>
    </row>
    <row r="1210" customHeight="1" spans="1:8">
      <c r="A1210" s="12" t="s">
        <v>723</v>
      </c>
      <c r="B1210" s="13">
        <v>44214</v>
      </c>
      <c r="C1210" s="12">
        <v>931</v>
      </c>
      <c r="D1210" s="12">
        <v>449</v>
      </c>
      <c r="E1210" s="12">
        <v>6</v>
      </c>
      <c r="F1210" s="12">
        <v>2</v>
      </c>
      <c r="G1210" s="12">
        <v>0</v>
      </c>
      <c r="H1210" s="12">
        <v>0</v>
      </c>
    </row>
    <row r="1211" customHeight="1" spans="1:8">
      <c r="A1211" s="12" t="s">
        <v>723</v>
      </c>
      <c r="B1211" s="13">
        <v>44215</v>
      </c>
      <c r="C1211" s="12">
        <v>235</v>
      </c>
      <c r="D1211" s="12">
        <v>432</v>
      </c>
      <c r="E1211" s="12">
        <v>3</v>
      </c>
      <c r="F1211" s="12">
        <v>0</v>
      </c>
      <c r="G1211" s="12">
        <v>0</v>
      </c>
      <c r="H1211" s="12">
        <v>0</v>
      </c>
    </row>
    <row r="1212" customHeight="1" spans="1:8">
      <c r="A1212" s="12" t="s">
        <v>723</v>
      </c>
      <c r="B1212" s="13">
        <v>44216</v>
      </c>
      <c r="C1212" s="12">
        <v>324</v>
      </c>
      <c r="D1212" s="12">
        <v>262</v>
      </c>
      <c r="E1212" s="12">
        <v>5</v>
      </c>
      <c r="F1212" s="12">
        <v>1</v>
      </c>
      <c r="G1212" s="12">
        <v>0</v>
      </c>
      <c r="H1212" s="12">
        <v>0</v>
      </c>
    </row>
    <row r="1213" customHeight="1" spans="1:8">
      <c r="A1213" s="12" t="s">
        <v>723</v>
      </c>
      <c r="B1213" s="13">
        <v>44217</v>
      </c>
      <c r="C1213" s="12">
        <v>381</v>
      </c>
      <c r="D1213" s="12">
        <v>406</v>
      </c>
      <c r="E1213" s="12">
        <v>3</v>
      </c>
      <c r="F1213" s="12">
        <v>2</v>
      </c>
      <c r="G1213" s="12">
        <v>0</v>
      </c>
      <c r="H1213" s="12">
        <v>0</v>
      </c>
    </row>
    <row r="1214" customHeight="1" spans="1:8">
      <c r="A1214" s="12" t="s">
        <v>723</v>
      </c>
      <c r="B1214" s="13">
        <v>44218</v>
      </c>
      <c r="C1214" s="12">
        <v>314</v>
      </c>
      <c r="D1214" s="12">
        <v>427</v>
      </c>
      <c r="E1214" s="12">
        <v>5</v>
      </c>
      <c r="F1214" s="12">
        <v>3</v>
      </c>
      <c r="G1214" s="12">
        <v>0</v>
      </c>
      <c r="H1214" s="12">
        <v>0</v>
      </c>
    </row>
    <row r="1215" customHeight="1" spans="1:8">
      <c r="A1215" s="12" t="s">
        <v>723</v>
      </c>
      <c r="B1215" s="13">
        <v>44219</v>
      </c>
      <c r="C1215" s="12">
        <v>208</v>
      </c>
      <c r="D1215" s="12">
        <v>365</v>
      </c>
      <c r="E1215" s="12">
        <v>3</v>
      </c>
      <c r="F1215" s="12">
        <v>1</v>
      </c>
      <c r="G1215" s="12">
        <v>0</v>
      </c>
      <c r="H1215" s="12">
        <v>0</v>
      </c>
    </row>
    <row r="1216" customHeight="1" spans="1:8">
      <c r="A1216" s="12" t="s">
        <v>723</v>
      </c>
      <c r="B1216" s="13">
        <v>44220</v>
      </c>
      <c r="C1216" s="12">
        <v>572</v>
      </c>
      <c r="D1216" s="12">
        <v>268</v>
      </c>
      <c r="E1216" s="12">
        <v>7</v>
      </c>
      <c r="F1216" s="12">
        <v>3</v>
      </c>
      <c r="G1216" s="12">
        <v>2</v>
      </c>
      <c r="H1216" s="12">
        <v>2</v>
      </c>
    </row>
    <row r="1217" customHeight="1" spans="1:8">
      <c r="A1217" s="12" t="s">
        <v>723</v>
      </c>
      <c r="B1217" s="13">
        <v>44221</v>
      </c>
      <c r="C1217" s="12">
        <v>951</v>
      </c>
      <c r="D1217" s="12">
        <v>419</v>
      </c>
      <c r="E1217" s="12">
        <v>6</v>
      </c>
      <c r="F1217" s="12">
        <v>6</v>
      </c>
      <c r="G1217" s="12">
        <v>0</v>
      </c>
      <c r="H1217" s="12">
        <v>0</v>
      </c>
    </row>
    <row r="1218" customHeight="1" spans="1:8">
      <c r="A1218" s="12" t="s">
        <v>723</v>
      </c>
      <c r="B1218" s="13">
        <v>44222</v>
      </c>
      <c r="C1218" s="12">
        <v>369</v>
      </c>
      <c r="D1218" s="12">
        <v>547</v>
      </c>
      <c r="E1218" s="12">
        <v>6</v>
      </c>
      <c r="F1218" s="12">
        <v>2</v>
      </c>
      <c r="G1218" s="12">
        <v>1</v>
      </c>
      <c r="H1218" s="12">
        <v>1</v>
      </c>
    </row>
    <row r="1219" customHeight="1" spans="1:8">
      <c r="A1219" s="12" t="s">
        <v>723</v>
      </c>
      <c r="B1219" s="13">
        <v>44223</v>
      </c>
      <c r="C1219" s="12">
        <v>381</v>
      </c>
      <c r="D1219" s="12">
        <v>397</v>
      </c>
      <c r="E1219" s="12">
        <v>7</v>
      </c>
      <c r="F1219" s="12">
        <v>3</v>
      </c>
      <c r="G1219" s="12">
        <v>1</v>
      </c>
      <c r="H1219" s="12">
        <v>1</v>
      </c>
    </row>
    <row r="1220" customHeight="1" spans="1:8">
      <c r="A1220" s="12" t="s">
        <v>723</v>
      </c>
      <c r="B1220" s="13">
        <v>44224</v>
      </c>
      <c r="C1220" s="12">
        <v>506</v>
      </c>
      <c r="D1220" s="12">
        <v>433</v>
      </c>
      <c r="E1220" s="12">
        <v>9</v>
      </c>
      <c r="F1220" s="12">
        <v>2</v>
      </c>
      <c r="G1220" s="12">
        <v>0</v>
      </c>
      <c r="H1220" s="12">
        <v>0</v>
      </c>
    </row>
    <row r="1221" customHeight="1" spans="1:8">
      <c r="A1221" s="12" t="s">
        <v>723</v>
      </c>
      <c r="B1221" s="13">
        <v>44225</v>
      </c>
      <c r="C1221" s="12">
        <v>867</v>
      </c>
      <c r="D1221" s="12">
        <v>336</v>
      </c>
      <c r="E1221" s="12">
        <v>5</v>
      </c>
      <c r="F1221" s="12">
        <v>3</v>
      </c>
      <c r="G1221" s="12">
        <v>2</v>
      </c>
      <c r="H1221" s="12">
        <v>1</v>
      </c>
    </row>
    <row r="1222" customHeight="1" spans="1:8">
      <c r="A1222" s="12" t="s">
        <v>723</v>
      </c>
      <c r="B1222" s="13">
        <v>44226</v>
      </c>
      <c r="C1222" s="12">
        <v>379</v>
      </c>
      <c r="D1222" s="12">
        <v>417</v>
      </c>
      <c r="E1222" s="12">
        <v>5</v>
      </c>
      <c r="F1222" s="12">
        <v>1</v>
      </c>
      <c r="G1222" s="12">
        <v>0</v>
      </c>
      <c r="H1222" s="12">
        <v>0</v>
      </c>
    </row>
    <row r="1223" customHeight="1" spans="1:8">
      <c r="A1223" s="12" t="s">
        <v>723</v>
      </c>
      <c r="B1223" s="13">
        <v>44227</v>
      </c>
      <c r="C1223" s="12">
        <v>392</v>
      </c>
      <c r="D1223" s="12">
        <v>419</v>
      </c>
      <c r="E1223" s="12">
        <v>5</v>
      </c>
      <c r="F1223" s="12">
        <v>1</v>
      </c>
      <c r="G1223" s="12">
        <v>1</v>
      </c>
      <c r="H1223" s="12">
        <v>1</v>
      </c>
    </row>
    <row r="1224" customHeight="1" spans="1:8">
      <c r="A1224" s="12" t="s">
        <v>723</v>
      </c>
      <c r="B1224" s="13">
        <v>44228</v>
      </c>
      <c r="C1224" s="12">
        <v>607</v>
      </c>
      <c r="D1224" s="12">
        <v>618</v>
      </c>
      <c r="E1224" s="12">
        <v>7</v>
      </c>
      <c r="F1224" s="12">
        <v>4</v>
      </c>
      <c r="G1224" s="12">
        <v>2</v>
      </c>
      <c r="H1224" s="12">
        <v>2</v>
      </c>
    </row>
    <row r="1225" customHeight="1" spans="1:8">
      <c r="A1225" s="12" t="s">
        <v>723</v>
      </c>
      <c r="B1225" s="13">
        <v>44229</v>
      </c>
      <c r="C1225" s="12">
        <v>298</v>
      </c>
      <c r="D1225" s="12">
        <v>384</v>
      </c>
      <c r="E1225" s="12">
        <v>3</v>
      </c>
      <c r="F1225" s="12">
        <v>1</v>
      </c>
      <c r="G1225" s="12">
        <v>0</v>
      </c>
      <c r="H1225" s="12">
        <v>0</v>
      </c>
    </row>
    <row r="1226" customHeight="1" spans="1:8">
      <c r="A1226" s="12" t="s">
        <v>723</v>
      </c>
      <c r="B1226" s="13">
        <v>44230</v>
      </c>
      <c r="C1226" s="12">
        <v>670</v>
      </c>
      <c r="D1226" s="12">
        <v>472</v>
      </c>
      <c r="E1226" s="12">
        <v>5</v>
      </c>
      <c r="F1226" s="12">
        <v>2</v>
      </c>
      <c r="G1226" s="12">
        <v>1</v>
      </c>
      <c r="H1226" s="12">
        <v>1</v>
      </c>
    </row>
    <row r="1227" customHeight="1" spans="1:8">
      <c r="A1227" s="12" t="s">
        <v>723</v>
      </c>
      <c r="B1227" s="13">
        <v>44231</v>
      </c>
      <c r="C1227" s="12">
        <v>992</v>
      </c>
      <c r="D1227" s="12">
        <v>579</v>
      </c>
      <c r="E1227" s="12">
        <v>4</v>
      </c>
      <c r="F1227" s="12">
        <v>2</v>
      </c>
      <c r="G1227" s="12">
        <v>0</v>
      </c>
      <c r="H1227" s="12">
        <v>0</v>
      </c>
    </row>
    <row r="1228" customHeight="1" spans="1:8">
      <c r="A1228" s="12" t="s">
        <v>723</v>
      </c>
      <c r="B1228" s="13">
        <v>44232</v>
      </c>
      <c r="C1228" s="12">
        <v>637</v>
      </c>
      <c r="D1228" s="12">
        <v>540</v>
      </c>
      <c r="E1228" s="12">
        <v>2</v>
      </c>
      <c r="F1228" s="12">
        <v>2</v>
      </c>
      <c r="G1228" s="12">
        <v>0</v>
      </c>
      <c r="H1228" s="12">
        <v>0</v>
      </c>
    </row>
    <row r="1229" customHeight="1" spans="1:8">
      <c r="A1229" s="12" t="s">
        <v>723</v>
      </c>
      <c r="B1229" s="13">
        <v>44233</v>
      </c>
      <c r="C1229" s="12">
        <v>304</v>
      </c>
      <c r="D1229" s="12">
        <v>475</v>
      </c>
      <c r="E1229" s="12">
        <v>6</v>
      </c>
      <c r="F1229" s="12">
        <v>0</v>
      </c>
      <c r="G1229" s="12">
        <v>0</v>
      </c>
      <c r="H1229" s="12">
        <v>0</v>
      </c>
    </row>
    <row r="1230" customHeight="1" spans="1:8">
      <c r="A1230" s="12" t="s">
        <v>723</v>
      </c>
      <c r="B1230" s="13">
        <v>44234</v>
      </c>
      <c r="C1230" s="12">
        <v>893</v>
      </c>
      <c r="D1230" s="12">
        <v>347</v>
      </c>
      <c r="E1230" s="12">
        <v>6</v>
      </c>
      <c r="F1230" s="12">
        <v>2</v>
      </c>
      <c r="G1230" s="12">
        <v>0</v>
      </c>
      <c r="H1230" s="12">
        <v>0</v>
      </c>
    </row>
    <row r="1231" customHeight="1" spans="1:8">
      <c r="A1231" s="12" t="s">
        <v>723</v>
      </c>
      <c r="B1231" s="13">
        <v>44235</v>
      </c>
      <c r="C1231" s="12">
        <v>297</v>
      </c>
      <c r="D1231" s="12">
        <v>666</v>
      </c>
      <c r="E1231" s="12">
        <v>3</v>
      </c>
      <c r="F1231" s="12">
        <v>2</v>
      </c>
      <c r="G1231" s="12">
        <v>1</v>
      </c>
      <c r="H1231" s="12">
        <v>1</v>
      </c>
    </row>
    <row r="1232" customHeight="1" spans="1:8">
      <c r="A1232" s="12" t="s">
        <v>723</v>
      </c>
      <c r="B1232" s="13">
        <v>44236</v>
      </c>
      <c r="C1232" s="12">
        <v>451</v>
      </c>
      <c r="D1232" s="12">
        <v>423</v>
      </c>
      <c r="E1232" s="12">
        <v>3</v>
      </c>
      <c r="F1232" s="12">
        <v>2</v>
      </c>
      <c r="G1232" s="12">
        <v>0</v>
      </c>
      <c r="H1232" s="12">
        <v>0</v>
      </c>
    </row>
    <row r="1233" customHeight="1" spans="1:8">
      <c r="A1233" s="12" t="s">
        <v>723</v>
      </c>
      <c r="B1233" s="13">
        <v>44237</v>
      </c>
      <c r="C1233" s="12">
        <v>975</v>
      </c>
      <c r="D1233" s="12">
        <v>218</v>
      </c>
      <c r="E1233" s="12">
        <v>2</v>
      </c>
      <c r="F1233" s="12">
        <v>0</v>
      </c>
      <c r="G1233" s="12">
        <v>0</v>
      </c>
      <c r="H1233" s="12">
        <v>0</v>
      </c>
    </row>
    <row r="1234" customHeight="1" spans="1:8">
      <c r="A1234" s="12" t="s">
        <v>723</v>
      </c>
      <c r="B1234" s="13">
        <v>44238</v>
      </c>
      <c r="C1234" s="12">
        <v>987</v>
      </c>
      <c r="D1234" s="12">
        <v>226</v>
      </c>
      <c r="E1234" s="12">
        <v>1</v>
      </c>
      <c r="F1234" s="12">
        <v>0</v>
      </c>
      <c r="G1234" s="12">
        <v>0</v>
      </c>
      <c r="H1234" s="12">
        <v>0</v>
      </c>
    </row>
    <row r="1235" customHeight="1" spans="1:8">
      <c r="A1235" s="12" t="s">
        <v>723</v>
      </c>
      <c r="B1235" s="13">
        <v>44239</v>
      </c>
      <c r="C1235" s="12">
        <v>545</v>
      </c>
      <c r="D1235" s="12">
        <v>252</v>
      </c>
      <c r="E1235" s="12">
        <v>1</v>
      </c>
      <c r="F1235" s="12">
        <v>0</v>
      </c>
      <c r="G1235" s="12">
        <v>0</v>
      </c>
      <c r="H1235" s="12">
        <v>0</v>
      </c>
    </row>
    <row r="1236" customHeight="1" spans="1:8">
      <c r="A1236" s="12" t="s">
        <v>723</v>
      </c>
      <c r="B1236" s="13">
        <v>44240</v>
      </c>
      <c r="C1236" s="12">
        <v>597</v>
      </c>
      <c r="D1236" s="12">
        <v>241</v>
      </c>
      <c r="E1236" s="12">
        <v>3</v>
      </c>
      <c r="F1236" s="12">
        <v>1</v>
      </c>
      <c r="G1236" s="12">
        <v>0</v>
      </c>
      <c r="H1236" s="12">
        <v>0</v>
      </c>
    </row>
    <row r="1237" customHeight="1" spans="1:8">
      <c r="A1237" s="12" t="s">
        <v>723</v>
      </c>
      <c r="B1237" s="13">
        <v>44241</v>
      </c>
      <c r="C1237" s="12">
        <v>452</v>
      </c>
      <c r="D1237" s="12">
        <v>265</v>
      </c>
      <c r="E1237" s="12">
        <v>2</v>
      </c>
      <c r="F1237" s="12">
        <v>1</v>
      </c>
      <c r="G1237" s="12">
        <v>0</v>
      </c>
      <c r="H1237" s="12">
        <v>0</v>
      </c>
    </row>
    <row r="1238" customHeight="1" spans="1:8">
      <c r="A1238" s="12" t="s">
        <v>723</v>
      </c>
      <c r="B1238" s="13">
        <v>44242</v>
      </c>
      <c r="C1238" s="12">
        <v>353</v>
      </c>
      <c r="D1238" s="12">
        <v>591</v>
      </c>
      <c r="E1238" s="12">
        <v>3</v>
      </c>
      <c r="F1238" s="12">
        <v>0</v>
      </c>
      <c r="G1238" s="12">
        <v>0</v>
      </c>
      <c r="H1238" s="12">
        <v>0</v>
      </c>
    </row>
    <row r="1239" customHeight="1" spans="1:8">
      <c r="A1239" s="12" t="s">
        <v>723</v>
      </c>
      <c r="B1239" s="13">
        <v>44243</v>
      </c>
      <c r="C1239" s="12">
        <v>412</v>
      </c>
      <c r="D1239" s="12">
        <v>441</v>
      </c>
      <c r="E1239" s="12">
        <v>5</v>
      </c>
      <c r="F1239" s="12">
        <v>0</v>
      </c>
      <c r="G1239" s="12">
        <v>0</v>
      </c>
      <c r="H1239" s="12">
        <v>0</v>
      </c>
    </row>
    <row r="1240" customHeight="1" spans="1:8">
      <c r="A1240" s="12" t="s">
        <v>723</v>
      </c>
      <c r="B1240" s="13">
        <v>44244</v>
      </c>
      <c r="C1240" s="12">
        <v>810</v>
      </c>
      <c r="D1240" s="12">
        <v>302</v>
      </c>
      <c r="E1240" s="12">
        <v>3</v>
      </c>
      <c r="F1240" s="12">
        <v>1</v>
      </c>
      <c r="G1240" s="12">
        <v>0</v>
      </c>
      <c r="H1240" s="12">
        <v>0</v>
      </c>
    </row>
    <row r="1241" customHeight="1" spans="1:8">
      <c r="A1241" s="12" t="s">
        <v>723</v>
      </c>
      <c r="B1241" s="13">
        <v>44245</v>
      </c>
      <c r="C1241" s="12">
        <v>865</v>
      </c>
      <c r="D1241" s="12">
        <v>426</v>
      </c>
      <c r="E1241" s="12">
        <v>7</v>
      </c>
      <c r="F1241" s="12">
        <v>2</v>
      </c>
      <c r="G1241" s="12">
        <v>0</v>
      </c>
      <c r="H1241" s="12">
        <v>0</v>
      </c>
    </row>
    <row r="1242" customHeight="1" spans="1:8">
      <c r="A1242" s="12" t="s">
        <v>723</v>
      </c>
      <c r="B1242" s="13">
        <v>44246</v>
      </c>
      <c r="C1242" s="12">
        <v>495</v>
      </c>
      <c r="D1242" s="12">
        <v>420</v>
      </c>
      <c r="E1242" s="12">
        <v>7</v>
      </c>
      <c r="F1242" s="12">
        <v>2</v>
      </c>
      <c r="G1242" s="12">
        <v>0</v>
      </c>
      <c r="H1242" s="12">
        <v>0</v>
      </c>
    </row>
    <row r="1243" customHeight="1" spans="1:8">
      <c r="A1243" s="12" t="s">
        <v>723</v>
      </c>
      <c r="B1243" s="13">
        <v>44247</v>
      </c>
      <c r="C1243" s="12">
        <v>236</v>
      </c>
      <c r="D1243" s="12">
        <v>657</v>
      </c>
      <c r="E1243" s="12">
        <v>4</v>
      </c>
      <c r="F1243" s="12">
        <v>3</v>
      </c>
      <c r="G1243" s="12">
        <v>2</v>
      </c>
      <c r="H1243" s="12">
        <v>0</v>
      </c>
    </row>
    <row r="1244" customHeight="1" spans="1:8">
      <c r="A1244" s="12" t="s">
        <v>723</v>
      </c>
      <c r="B1244" s="13">
        <v>44248</v>
      </c>
      <c r="C1244" s="12">
        <v>403</v>
      </c>
      <c r="D1244" s="12">
        <v>472</v>
      </c>
      <c r="E1244" s="12">
        <v>4</v>
      </c>
      <c r="F1244" s="12">
        <v>3</v>
      </c>
      <c r="G1244" s="12">
        <v>1</v>
      </c>
      <c r="H1244" s="12">
        <v>1</v>
      </c>
    </row>
    <row r="1245" customHeight="1" spans="1:8">
      <c r="A1245" s="12" t="s">
        <v>723</v>
      </c>
      <c r="B1245" s="13">
        <v>44249</v>
      </c>
      <c r="C1245" s="12">
        <v>210</v>
      </c>
      <c r="D1245" s="12">
        <v>222</v>
      </c>
      <c r="E1245" s="12">
        <v>4</v>
      </c>
      <c r="F1245" s="12">
        <v>1</v>
      </c>
      <c r="G1245" s="12">
        <v>0</v>
      </c>
      <c r="H1245" s="12">
        <v>0</v>
      </c>
    </row>
    <row r="1246" customHeight="1" spans="1:8">
      <c r="A1246" s="12" t="s">
        <v>723</v>
      </c>
      <c r="B1246" s="13">
        <v>44250</v>
      </c>
      <c r="C1246" s="12">
        <v>531</v>
      </c>
      <c r="D1246" s="12">
        <v>279</v>
      </c>
      <c r="E1246" s="12">
        <v>5</v>
      </c>
      <c r="F1246" s="12">
        <v>2</v>
      </c>
      <c r="G1246" s="12">
        <v>1</v>
      </c>
      <c r="H1246" s="12">
        <v>1</v>
      </c>
    </row>
    <row r="1247" customHeight="1" spans="1:8">
      <c r="A1247" s="12" t="s">
        <v>723</v>
      </c>
      <c r="B1247" s="13">
        <v>44251</v>
      </c>
      <c r="C1247" s="12">
        <v>609</v>
      </c>
      <c r="D1247" s="12">
        <v>169</v>
      </c>
      <c r="E1247" s="12">
        <v>6</v>
      </c>
      <c r="F1247" s="12">
        <v>3</v>
      </c>
      <c r="G1247" s="12">
        <v>1</v>
      </c>
      <c r="H1247" s="12">
        <v>1</v>
      </c>
    </row>
    <row r="1248" customHeight="1" spans="1:8">
      <c r="A1248" s="12" t="s">
        <v>723</v>
      </c>
      <c r="B1248" s="13">
        <v>44252</v>
      </c>
      <c r="C1248" s="12">
        <v>267</v>
      </c>
      <c r="D1248" s="12">
        <v>228</v>
      </c>
      <c r="E1248" s="12">
        <v>5</v>
      </c>
      <c r="F1248" s="12">
        <v>3</v>
      </c>
      <c r="G1248" s="12">
        <v>1</v>
      </c>
      <c r="H1248" s="12">
        <v>1</v>
      </c>
    </row>
    <row r="1249" customHeight="1" spans="1:8">
      <c r="A1249" s="12" t="s">
        <v>723</v>
      </c>
      <c r="B1249" s="13">
        <v>44253</v>
      </c>
      <c r="C1249" s="12">
        <v>639</v>
      </c>
      <c r="D1249" s="12">
        <v>183</v>
      </c>
      <c r="E1249" s="12">
        <v>3</v>
      </c>
      <c r="F1249" s="12">
        <v>2</v>
      </c>
      <c r="G1249" s="12">
        <v>0</v>
      </c>
      <c r="H1249" s="12">
        <v>0</v>
      </c>
    </row>
    <row r="1250" customHeight="1" spans="1:8">
      <c r="A1250" s="12" t="s">
        <v>723</v>
      </c>
      <c r="B1250" s="13">
        <v>44254</v>
      </c>
      <c r="C1250" s="12">
        <v>772</v>
      </c>
      <c r="D1250" s="12">
        <v>296</v>
      </c>
      <c r="E1250" s="12">
        <v>8</v>
      </c>
      <c r="F1250" s="12">
        <v>4</v>
      </c>
      <c r="G1250" s="12">
        <v>3</v>
      </c>
      <c r="H1250" s="12">
        <v>2</v>
      </c>
    </row>
    <row r="1251" customHeight="1" spans="1:8">
      <c r="A1251" s="12" t="s">
        <v>723</v>
      </c>
      <c r="B1251" s="13">
        <v>44255</v>
      </c>
      <c r="C1251" s="12">
        <v>123</v>
      </c>
      <c r="D1251" s="12">
        <v>305</v>
      </c>
      <c r="E1251" s="12">
        <v>5</v>
      </c>
      <c r="F1251" s="12">
        <v>2</v>
      </c>
      <c r="G1251" s="12">
        <v>0</v>
      </c>
      <c r="H1251" s="12">
        <v>0</v>
      </c>
    </row>
    <row r="1252" customHeight="1" spans="1:8">
      <c r="A1252" s="12" t="s">
        <v>723</v>
      </c>
      <c r="B1252" s="13">
        <v>44256</v>
      </c>
      <c r="C1252" s="12">
        <v>558</v>
      </c>
      <c r="D1252" s="12">
        <v>216</v>
      </c>
      <c r="E1252" s="12">
        <v>7</v>
      </c>
      <c r="F1252" s="12">
        <v>3</v>
      </c>
      <c r="G1252" s="12">
        <v>0</v>
      </c>
      <c r="H1252" s="12">
        <v>0</v>
      </c>
    </row>
    <row r="1253" customHeight="1" spans="1:8">
      <c r="A1253" s="12" t="s">
        <v>723</v>
      </c>
      <c r="B1253" s="13">
        <v>44257</v>
      </c>
      <c r="C1253" s="12">
        <v>181</v>
      </c>
      <c r="D1253" s="12">
        <v>236</v>
      </c>
      <c r="E1253" s="12">
        <v>6</v>
      </c>
      <c r="F1253" s="12">
        <v>2</v>
      </c>
      <c r="G1253" s="12">
        <v>0</v>
      </c>
      <c r="H1253" s="12">
        <v>0</v>
      </c>
    </row>
    <row r="1254" customHeight="1" spans="1:8">
      <c r="A1254" s="12" t="s">
        <v>723</v>
      </c>
      <c r="B1254" s="13">
        <v>44258</v>
      </c>
      <c r="C1254" s="12">
        <v>677</v>
      </c>
      <c r="D1254" s="12">
        <v>265</v>
      </c>
      <c r="E1254" s="12">
        <v>6</v>
      </c>
      <c r="F1254" s="12">
        <v>2</v>
      </c>
      <c r="G1254" s="12">
        <v>1</v>
      </c>
      <c r="H1254" s="12">
        <v>1</v>
      </c>
    </row>
    <row r="1255" customHeight="1" spans="1:8">
      <c r="A1255" s="12" t="s">
        <v>723</v>
      </c>
      <c r="B1255" s="13">
        <v>44259</v>
      </c>
      <c r="C1255" s="12">
        <v>123</v>
      </c>
      <c r="D1255" s="12">
        <v>244</v>
      </c>
      <c r="E1255" s="12">
        <v>6</v>
      </c>
      <c r="F1255" s="12">
        <v>3</v>
      </c>
      <c r="G1255" s="12">
        <v>1</v>
      </c>
      <c r="H1255" s="12">
        <v>1</v>
      </c>
    </row>
    <row r="1256" customHeight="1" spans="1:8">
      <c r="A1256" s="12" t="s">
        <v>723</v>
      </c>
      <c r="B1256" s="13">
        <v>44260</v>
      </c>
      <c r="C1256" s="12">
        <v>894</v>
      </c>
      <c r="D1256" s="12">
        <v>285</v>
      </c>
      <c r="E1256" s="12">
        <v>6</v>
      </c>
      <c r="F1256" s="12">
        <v>2</v>
      </c>
      <c r="G1256" s="12">
        <v>1</v>
      </c>
      <c r="H1256" s="12">
        <v>1</v>
      </c>
    </row>
    <row r="1257" customHeight="1" spans="1:8">
      <c r="A1257" s="12" t="s">
        <v>723</v>
      </c>
      <c r="B1257" s="13">
        <v>44261</v>
      </c>
      <c r="C1257" s="12">
        <v>649</v>
      </c>
      <c r="D1257" s="12">
        <v>253</v>
      </c>
      <c r="E1257" s="12">
        <v>3</v>
      </c>
      <c r="F1257" s="12">
        <v>1</v>
      </c>
      <c r="G1257" s="12">
        <v>0</v>
      </c>
      <c r="H1257" s="12">
        <v>0</v>
      </c>
    </row>
    <row r="1258" customHeight="1" spans="1:8">
      <c r="A1258" s="12" t="s">
        <v>723</v>
      </c>
      <c r="B1258" s="13">
        <v>44262</v>
      </c>
      <c r="C1258" s="12">
        <v>164</v>
      </c>
      <c r="D1258" s="12">
        <v>313</v>
      </c>
      <c r="E1258" s="12">
        <v>3</v>
      </c>
      <c r="F1258" s="12">
        <v>2</v>
      </c>
      <c r="G1258" s="12">
        <v>0</v>
      </c>
      <c r="H1258" s="12">
        <v>0</v>
      </c>
    </row>
    <row r="1259" customHeight="1" spans="1:8">
      <c r="A1259" s="12" t="s">
        <v>723</v>
      </c>
      <c r="B1259" s="13">
        <v>44263</v>
      </c>
      <c r="C1259" s="12">
        <v>939</v>
      </c>
      <c r="D1259" s="12">
        <v>264</v>
      </c>
      <c r="E1259" s="12">
        <v>5</v>
      </c>
      <c r="F1259" s="12">
        <v>1</v>
      </c>
      <c r="G1259" s="12">
        <v>1</v>
      </c>
      <c r="H1259" s="12">
        <v>0</v>
      </c>
    </row>
    <row r="1260" customHeight="1" spans="1:8">
      <c r="A1260" s="12" t="s">
        <v>723</v>
      </c>
      <c r="B1260" s="13">
        <v>44264</v>
      </c>
      <c r="C1260" s="12">
        <v>549</v>
      </c>
      <c r="D1260" s="12">
        <v>332</v>
      </c>
      <c r="E1260" s="12">
        <v>9</v>
      </c>
      <c r="F1260" s="12">
        <v>1</v>
      </c>
      <c r="G1260" s="12">
        <v>1</v>
      </c>
      <c r="H1260" s="12">
        <v>0</v>
      </c>
    </row>
    <row r="1261" customHeight="1" spans="1:8">
      <c r="A1261" s="12" t="s">
        <v>723</v>
      </c>
      <c r="B1261" s="13">
        <v>44265</v>
      </c>
      <c r="C1261" s="12">
        <v>337</v>
      </c>
      <c r="D1261" s="12">
        <v>412</v>
      </c>
      <c r="E1261" s="12">
        <v>5</v>
      </c>
      <c r="F1261" s="12">
        <v>1</v>
      </c>
      <c r="G1261" s="12">
        <v>1</v>
      </c>
      <c r="H1261" s="12">
        <v>1</v>
      </c>
    </row>
    <row r="1262" customHeight="1" spans="1:8">
      <c r="A1262" s="12" t="s">
        <v>723</v>
      </c>
      <c r="B1262" s="13">
        <v>44266</v>
      </c>
      <c r="C1262" s="12">
        <v>620</v>
      </c>
      <c r="D1262" s="12">
        <v>225</v>
      </c>
      <c r="E1262" s="12">
        <v>3</v>
      </c>
      <c r="F1262" s="12">
        <v>3</v>
      </c>
      <c r="G1262" s="12">
        <v>1</v>
      </c>
      <c r="H1262" s="12">
        <v>1</v>
      </c>
    </row>
    <row r="1263" customHeight="1" spans="1:8">
      <c r="A1263" s="12" t="s">
        <v>723</v>
      </c>
      <c r="B1263" s="13">
        <v>44267</v>
      </c>
      <c r="C1263" s="12">
        <v>470</v>
      </c>
      <c r="D1263" s="12">
        <v>246</v>
      </c>
      <c r="E1263" s="12">
        <v>2</v>
      </c>
      <c r="F1263" s="12">
        <v>1</v>
      </c>
      <c r="G1263" s="12">
        <v>0</v>
      </c>
      <c r="H1263" s="12">
        <v>0</v>
      </c>
    </row>
    <row r="1264" customHeight="1" spans="1:8">
      <c r="A1264" s="12" t="s">
        <v>723</v>
      </c>
      <c r="B1264" s="13">
        <v>44268</v>
      </c>
      <c r="C1264" s="12">
        <v>878</v>
      </c>
      <c r="D1264" s="12">
        <v>311</v>
      </c>
      <c r="E1264" s="12">
        <v>6</v>
      </c>
      <c r="F1264" s="12">
        <v>1</v>
      </c>
      <c r="G1264" s="12">
        <v>0</v>
      </c>
      <c r="H1264" s="12">
        <v>0</v>
      </c>
    </row>
    <row r="1265" customHeight="1" spans="1:8">
      <c r="A1265" s="12" t="s">
        <v>723</v>
      </c>
      <c r="B1265" s="13">
        <v>44269</v>
      </c>
      <c r="C1265" s="12">
        <v>436</v>
      </c>
      <c r="D1265" s="12">
        <v>300</v>
      </c>
      <c r="E1265" s="12">
        <v>2</v>
      </c>
      <c r="F1265" s="12">
        <v>1</v>
      </c>
      <c r="G1265" s="12">
        <v>0</v>
      </c>
      <c r="H1265" s="12">
        <v>0</v>
      </c>
    </row>
    <row r="1266" customHeight="1" spans="1:8">
      <c r="A1266" s="12" t="s">
        <v>723</v>
      </c>
      <c r="B1266" s="13">
        <v>44270</v>
      </c>
      <c r="C1266" s="12">
        <v>357</v>
      </c>
      <c r="D1266" s="12">
        <v>303</v>
      </c>
      <c r="E1266" s="12">
        <v>2</v>
      </c>
      <c r="F1266" s="12">
        <v>0</v>
      </c>
      <c r="G1266" s="12">
        <v>0</v>
      </c>
      <c r="H1266" s="12">
        <v>0</v>
      </c>
    </row>
    <row r="1267" customHeight="1" spans="1:8">
      <c r="A1267" s="12" t="s">
        <v>723</v>
      </c>
      <c r="B1267" s="13">
        <v>44271</v>
      </c>
      <c r="C1267" s="12">
        <v>294</v>
      </c>
      <c r="D1267" s="12">
        <v>401</v>
      </c>
      <c r="E1267" s="12">
        <v>5</v>
      </c>
      <c r="F1267" s="12">
        <v>3</v>
      </c>
      <c r="G1267" s="12">
        <v>2</v>
      </c>
      <c r="H1267" s="12">
        <v>2</v>
      </c>
    </row>
    <row r="1268" customHeight="1" spans="1:8">
      <c r="A1268" s="12" t="s">
        <v>723</v>
      </c>
      <c r="B1268" s="13">
        <v>44272</v>
      </c>
      <c r="C1268" s="12">
        <v>969</v>
      </c>
      <c r="D1268" s="12">
        <v>335</v>
      </c>
      <c r="E1268" s="12">
        <v>6</v>
      </c>
      <c r="F1268" s="12">
        <v>2</v>
      </c>
      <c r="G1268" s="12">
        <v>1</v>
      </c>
      <c r="H1268" s="12">
        <v>1</v>
      </c>
    </row>
    <row r="1269" customHeight="1" spans="1:8">
      <c r="A1269" s="12" t="s">
        <v>723</v>
      </c>
      <c r="B1269" s="13">
        <v>44273</v>
      </c>
      <c r="C1269" s="12">
        <v>628</v>
      </c>
      <c r="D1269" s="12">
        <v>318</v>
      </c>
      <c r="E1269" s="12">
        <v>9</v>
      </c>
      <c r="F1269" s="12">
        <v>2</v>
      </c>
      <c r="G1269" s="12">
        <v>1</v>
      </c>
      <c r="H1269" s="12">
        <v>1</v>
      </c>
    </row>
    <row r="1270" customHeight="1" spans="1:8">
      <c r="A1270" s="12" t="s">
        <v>723</v>
      </c>
      <c r="B1270" s="13">
        <v>44274</v>
      </c>
      <c r="C1270" s="12">
        <v>555</v>
      </c>
      <c r="D1270" s="12">
        <v>278</v>
      </c>
      <c r="E1270" s="12">
        <v>5</v>
      </c>
      <c r="F1270" s="12">
        <v>1</v>
      </c>
      <c r="G1270" s="12">
        <v>1</v>
      </c>
      <c r="H1270" s="12">
        <v>1</v>
      </c>
    </row>
    <row r="1271" customHeight="1" spans="1:8">
      <c r="A1271" s="12" t="s">
        <v>723</v>
      </c>
      <c r="B1271" s="13">
        <v>44275</v>
      </c>
      <c r="C1271" s="12">
        <v>383</v>
      </c>
      <c r="D1271" s="12">
        <v>375</v>
      </c>
      <c r="E1271" s="12">
        <v>2</v>
      </c>
      <c r="F1271" s="12">
        <v>1</v>
      </c>
      <c r="G1271" s="12">
        <v>0</v>
      </c>
      <c r="H1271" s="12">
        <v>0</v>
      </c>
    </row>
    <row r="1272" customHeight="1" spans="1:8">
      <c r="A1272" s="12" t="s">
        <v>723</v>
      </c>
      <c r="B1272" s="13">
        <v>44276</v>
      </c>
      <c r="C1272" s="12">
        <v>808</v>
      </c>
      <c r="D1272" s="12">
        <v>324</v>
      </c>
      <c r="E1272" s="12">
        <v>3</v>
      </c>
      <c r="F1272" s="12">
        <v>2</v>
      </c>
      <c r="G1272" s="12">
        <v>0</v>
      </c>
      <c r="H1272" s="12">
        <v>0</v>
      </c>
    </row>
    <row r="1273" customHeight="1" spans="1:8">
      <c r="A1273" s="12" t="s">
        <v>723</v>
      </c>
      <c r="B1273" s="13">
        <v>44277</v>
      </c>
      <c r="C1273" s="12">
        <v>172</v>
      </c>
      <c r="D1273" s="12">
        <v>326</v>
      </c>
      <c r="E1273" s="12">
        <v>7</v>
      </c>
      <c r="F1273" s="12">
        <v>4</v>
      </c>
      <c r="G1273" s="12">
        <v>0</v>
      </c>
      <c r="H1273" s="12">
        <v>0</v>
      </c>
    </row>
    <row r="1274" customHeight="1" spans="1:8">
      <c r="A1274" s="12" t="s">
        <v>723</v>
      </c>
      <c r="B1274" s="13">
        <v>44278</v>
      </c>
      <c r="C1274" s="12">
        <v>199</v>
      </c>
      <c r="D1274" s="12">
        <v>233</v>
      </c>
      <c r="E1274" s="12">
        <v>4</v>
      </c>
      <c r="F1274" s="12">
        <v>2</v>
      </c>
      <c r="G1274" s="12">
        <v>0</v>
      </c>
      <c r="H1274" s="12">
        <v>0</v>
      </c>
    </row>
    <row r="1275" customHeight="1" spans="1:8">
      <c r="A1275" s="12" t="s">
        <v>723</v>
      </c>
      <c r="B1275" s="13">
        <v>44279</v>
      </c>
      <c r="C1275" s="12">
        <v>730</v>
      </c>
      <c r="D1275" s="12">
        <v>340</v>
      </c>
      <c r="E1275" s="12">
        <v>5</v>
      </c>
      <c r="F1275" s="12">
        <v>1</v>
      </c>
      <c r="G1275" s="12">
        <v>1</v>
      </c>
      <c r="H1275" s="12">
        <v>1</v>
      </c>
    </row>
    <row r="1276" customHeight="1" spans="1:8">
      <c r="A1276" s="12" t="s">
        <v>723</v>
      </c>
      <c r="B1276" s="13">
        <v>44280</v>
      </c>
      <c r="C1276" s="12">
        <v>483</v>
      </c>
      <c r="D1276" s="12">
        <v>250</v>
      </c>
      <c r="E1276" s="12">
        <v>10</v>
      </c>
      <c r="F1276" s="12">
        <v>1</v>
      </c>
      <c r="G1276" s="12">
        <v>1</v>
      </c>
      <c r="H1276" s="12">
        <v>1</v>
      </c>
    </row>
    <row r="1277" customHeight="1" spans="1:8">
      <c r="A1277" s="12" t="s">
        <v>723</v>
      </c>
      <c r="B1277" s="13">
        <v>44281</v>
      </c>
      <c r="C1277" s="12">
        <v>653</v>
      </c>
      <c r="D1277" s="12">
        <v>251</v>
      </c>
      <c r="E1277" s="12">
        <v>6</v>
      </c>
      <c r="F1277" s="12">
        <v>2</v>
      </c>
      <c r="G1277" s="12">
        <v>0</v>
      </c>
      <c r="H1277" s="12">
        <v>0</v>
      </c>
    </row>
    <row r="1278" customHeight="1" spans="1:8">
      <c r="A1278" s="12" t="s">
        <v>723</v>
      </c>
      <c r="B1278" s="13">
        <v>44282</v>
      </c>
      <c r="C1278" s="12">
        <v>868</v>
      </c>
      <c r="D1278" s="12">
        <v>291</v>
      </c>
      <c r="E1278" s="12">
        <v>5</v>
      </c>
      <c r="F1278" s="12">
        <v>4</v>
      </c>
      <c r="G1278" s="12">
        <v>3</v>
      </c>
      <c r="H1278" s="12">
        <v>3</v>
      </c>
    </row>
    <row r="1279" customHeight="1" spans="1:8">
      <c r="A1279" s="12" t="s">
        <v>723</v>
      </c>
      <c r="B1279" s="13">
        <v>44283</v>
      </c>
      <c r="C1279" s="12">
        <v>388</v>
      </c>
      <c r="D1279" s="12">
        <v>315</v>
      </c>
      <c r="E1279" s="12">
        <v>8</v>
      </c>
      <c r="F1279" s="12">
        <v>5</v>
      </c>
      <c r="G1279" s="12">
        <v>2</v>
      </c>
      <c r="H1279" s="12">
        <v>2</v>
      </c>
    </row>
    <row r="1280" customHeight="1" spans="1:8">
      <c r="A1280" s="12" t="s">
        <v>723</v>
      </c>
      <c r="B1280" s="13">
        <v>44284</v>
      </c>
      <c r="C1280" s="12">
        <v>373</v>
      </c>
      <c r="D1280" s="12">
        <v>281</v>
      </c>
      <c r="E1280" s="12">
        <v>7</v>
      </c>
      <c r="F1280" s="12">
        <v>3</v>
      </c>
      <c r="G1280" s="12">
        <v>0</v>
      </c>
      <c r="H1280" s="12">
        <v>0</v>
      </c>
    </row>
    <row r="1281" customHeight="1" spans="1:8">
      <c r="A1281" s="12" t="s">
        <v>723</v>
      </c>
      <c r="B1281" s="13">
        <v>44285</v>
      </c>
      <c r="C1281" s="12">
        <v>975</v>
      </c>
      <c r="D1281" s="12">
        <v>350</v>
      </c>
      <c r="E1281" s="12">
        <v>7</v>
      </c>
      <c r="F1281" s="12">
        <v>3</v>
      </c>
      <c r="G1281" s="12">
        <v>2</v>
      </c>
      <c r="H1281" s="12">
        <v>2</v>
      </c>
    </row>
    <row r="1282" customHeight="1" spans="1:8">
      <c r="A1282" s="12" t="s">
        <v>723</v>
      </c>
      <c r="B1282" s="13">
        <v>44286</v>
      </c>
      <c r="C1282" s="12">
        <v>897</v>
      </c>
      <c r="D1282" s="12">
        <v>352</v>
      </c>
      <c r="E1282" s="12">
        <v>1</v>
      </c>
      <c r="F1282" s="12">
        <v>0</v>
      </c>
      <c r="G1282" s="12">
        <v>0</v>
      </c>
      <c r="H1282" s="12">
        <v>0</v>
      </c>
    </row>
    <row r="1283" customHeight="1" spans="1:8">
      <c r="A1283" s="12" t="s">
        <v>723</v>
      </c>
      <c r="B1283" s="13">
        <v>44287</v>
      </c>
      <c r="C1283" s="12">
        <v>282</v>
      </c>
      <c r="D1283" s="12">
        <v>256</v>
      </c>
      <c r="E1283" s="12">
        <v>3</v>
      </c>
      <c r="F1283" s="12">
        <v>1</v>
      </c>
      <c r="G1283" s="12">
        <v>0</v>
      </c>
      <c r="H1283" s="12">
        <v>0</v>
      </c>
    </row>
    <row r="1284" customHeight="1" spans="1:8">
      <c r="A1284" s="12" t="s">
        <v>723</v>
      </c>
      <c r="B1284" s="13">
        <v>44288</v>
      </c>
      <c r="C1284" s="12">
        <v>191</v>
      </c>
      <c r="D1284" s="12">
        <v>252</v>
      </c>
      <c r="E1284" s="12">
        <v>8</v>
      </c>
      <c r="F1284" s="12">
        <v>4</v>
      </c>
      <c r="G1284" s="12">
        <v>1</v>
      </c>
      <c r="H1284" s="12">
        <v>1</v>
      </c>
    </row>
    <row r="1285" customHeight="1" spans="1:8">
      <c r="A1285" s="12" t="s">
        <v>723</v>
      </c>
      <c r="B1285" s="13">
        <v>44289</v>
      </c>
      <c r="C1285" s="12">
        <v>622</v>
      </c>
      <c r="D1285" s="12">
        <v>268</v>
      </c>
      <c r="E1285" s="12">
        <v>8</v>
      </c>
      <c r="F1285" s="12">
        <v>1</v>
      </c>
      <c r="G1285" s="12">
        <v>1</v>
      </c>
      <c r="H1285" s="12">
        <v>1</v>
      </c>
    </row>
    <row r="1286" customHeight="1" spans="1:8">
      <c r="A1286" s="12" t="s">
        <v>723</v>
      </c>
      <c r="B1286" s="13">
        <v>44290</v>
      </c>
      <c r="C1286" s="12">
        <v>212</v>
      </c>
      <c r="D1286" s="12">
        <v>241</v>
      </c>
      <c r="E1286" s="12">
        <v>6</v>
      </c>
      <c r="F1286" s="12">
        <v>4</v>
      </c>
      <c r="G1286" s="12">
        <v>2</v>
      </c>
      <c r="H1286" s="12">
        <v>2</v>
      </c>
    </row>
    <row r="1287" customHeight="1" spans="1:8">
      <c r="A1287" s="12" t="s">
        <v>723</v>
      </c>
      <c r="B1287" s="13">
        <v>44291</v>
      </c>
      <c r="C1287" s="12">
        <v>295</v>
      </c>
      <c r="D1287" s="12">
        <v>269</v>
      </c>
      <c r="E1287" s="12">
        <v>2</v>
      </c>
      <c r="F1287" s="12">
        <v>2</v>
      </c>
      <c r="G1287" s="12">
        <v>1</v>
      </c>
      <c r="H1287" s="12">
        <v>1</v>
      </c>
    </row>
    <row r="1288" customHeight="1" spans="1:8">
      <c r="A1288" s="12" t="s">
        <v>723</v>
      </c>
      <c r="B1288" s="13">
        <v>44292</v>
      </c>
      <c r="C1288" s="12">
        <v>224</v>
      </c>
      <c r="D1288" s="12">
        <v>287</v>
      </c>
      <c r="E1288" s="12">
        <v>4</v>
      </c>
      <c r="F1288" s="12">
        <v>2</v>
      </c>
      <c r="G1288" s="12">
        <v>0</v>
      </c>
      <c r="H1288" s="12">
        <v>0</v>
      </c>
    </row>
    <row r="1289" customHeight="1" spans="1:8">
      <c r="A1289" s="12" t="s">
        <v>723</v>
      </c>
      <c r="B1289" s="13">
        <v>44293</v>
      </c>
      <c r="C1289" s="12">
        <v>287</v>
      </c>
      <c r="D1289" s="12">
        <v>258</v>
      </c>
      <c r="E1289" s="12">
        <v>7</v>
      </c>
      <c r="F1289" s="12">
        <v>2</v>
      </c>
      <c r="G1289" s="12">
        <v>0</v>
      </c>
      <c r="H1289" s="12">
        <v>0</v>
      </c>
    </row>
    <row r="1290" customHeight="1" spans="1:8">
      <c r="A1290" s="12" t="s">
        <v>723</v>
      </c>
      <c r="B1290" s="13">
        <v>44294</v>
      </c>
      <c r="C1290" s="12">
        <v>363</v>
      </c>
      <c r="D1290" s="12">
        <v>250</v>
      </c>
      <c r="E1290" s="12">
        <v>7</v>
      </c>
      <c r="F1290" s="12">
        <v>1</v>
      </c>
      <c r="G1290" s="12">
        <v>1</v>
      </c>
      <c r="H1290" s="12">
        <v>1</v>
      </c>
    </row>
    <row r="1291" customHeight="1" spans="1:8">
      <c r="A1291" s="12" t="s">
        <v>723</v>
      </c>
      <c r="B1291" s="13">
        <v>44295</v>
      </c>
      <c r="C1291" s="12">
        <v>440</v>
      </c>
      <c r="D1291" s="12">
        <v>248</v>
      </c>
      <c r="E1291" s="12">
        <v>6</v>
      </c>
      <c r="F1291" s="12">
        <v>2</v>
      </c>
      <c r="G1291" s="12">
        <v>1</v>
      </c>
      <c r="H1291" s="12">
        <v>1</v>
      </c>
    </row>
    <row r="1292" customHeight="1" spans="1:8">
      <c r="A1292" s="12" t="s">
        <v>723</v>
      </c>
      <c r="B1292" s="13">
        <v>44296</v>
      </c>
      <c r="C1292" s="12">
        <v>908</v>
      </c>
      <c r="D1292" s="12">
        <v>313</v>
      </c>
      <c r="E1292" s="12">
        <v>6</v>
      </c>
      <c r="F1292" s="12">
        <v>4</v>
      </c>
      <c r="G1292" s="12">
        <v>0</v>
      </c>
      <c r="H1292" s="12">
        <v>0</v>
      </c>
    </row>
    <row r="1293" customHeight="1" spans="1:8">
      <c r="A1293" s="12" t="s">
        <v>723</v>
      </c>
      <c r="B1293" s="13">
        <v>44297</v>
      </c>
      <c r="C1293" s="12">
        <v>820</v>
      </c>
      <c r="D1293" s="12">
        <v>279</v>
      </c>
      <c r="E1293" s="12">
        <v>6</v>
      </c>
      <c r="F1293" s="12">
        <v>2</v>
      </c>
      <c r="G1293" s="12">
        <v>1</v>
      </c>
      <c r="H1293" s="12">
        <v>1</v>
      </c>
    </row>
    <row r="1294" customHeight="1" spans="1:8">
      <c r="A1294" s="12" t="s">
        <v>723</v>
      </c>
      <c r="B1294" s="13">
        <v>44298</v>
      </c>
      <c r="C1294" s="12">
        <v>620</v>
      </c>
      <c r="D1294" s="12">
        <v>286</v>
      </c>
      <c r="E1294" s="12">
        <v>7</v>
      </c>
      <c r="F1294" s="12">
        <v>5</v>
      </c>
      <c r="G1294" s="12">
        <v>3</v>
      </c>
      <c r="H1294" s="12">
        <v>2</v>
      </c>
    </row>
    <row r="1295" customHeight="1" spans="1:8">
      <c r="A1295" s="12" t="s">
        <v>723</v>
      </c>
      <c r="B1295" s="13">
        <v>44299</v>
      </c>
      <c r="C1295" s="12">
        <v>388</v>
      </c>
      <c r="D1295" s="12">
        <v>284</v>
      </c>
      <c r="E1295" s="12">
        <v>6</v>
      </c>
      <c r="F1295" s="12">
        <v>2</v>
      </c>
      <c r="G1295" s="12">
        <v>2</v>
      </c>
      <c r="H1295" s="12">
        <v>2</v>
      </c>
    </row>
    <row r="1296" customHeight="1" spans="1:8">
      <c r="A1296" s="12" t="s">
        <v>723</v>
      </c>
      <c r="B1296" s="13">
        <v>44300</v>
      </c>
      <c r="C1296" s="12">
        <v>287</v>
      </c>
      <c r="D1296" s="12">
        <v>285</v>
      </c>
      <c r="E1296" s="12">
        <v>7</v>
      </c>
      <c r="F1296" s="12">
        <v>4</v>
      </c>
      <c r="G1296" s="12">
        <v>1</v>
      </c>
      <c r="H1296" s="12">
        <v>1</v>
      </c>
    </row>
    <row r="1297" customHeight="1" spans="1:8">
      <c r="A1297" s="12" t="s">
        <v>723</v>
      </c>
      <c r="B1297" s="13">
        <v>44301</v>
      </c>
      <c r="C1297" s="12">
        <v>865</v>
      </c>
      <c r="D1297" s="12">
        <v>306</v>
      </c>
      <c r="E1297" s="12">
        <v>9</v>
      </c>
      <c r="F1297" s="12">
        <v>4</v>
      </c>
      <c r="G1297" s="12">
        <v>2</v>
      </c>
      <c r="H1297" s="12">
        <v>2</v>
      </c>
    </row>
    <row r="1298" customHeight="1" spans="1:8">
      <c r="A1298" s="12" t="s">
        <v>723</v>
      </c>
      <c r="B1298" s="13">
        <v>44302</v>
      </c>
      <c r="C1298" s="12">
        <v>671</v>
      </c>
      <c r="D1298" s="12">
        <v>256</v>
      </c>
      <c r="E1298" s="12">
        <v>6</v>
      </c>
      <c r="F1298" s="12">
        <v>4</v>
      </c>
      <c r="G1298" s="12">
        <v>0</v>
      </c>
      <c r="H1298" s="12">
        <v>0</v>
      </c>
    </row>
    <row r="1299" customHeight="1" spans="1:8">
      <c r="A1299" s="12" t="s">
        <v>723</v>
      </c>
      <c r="B1299" s="13">
        <v>44303</v>
      </c>
      <c r="C1299" s="12">
        <v>498</v>
      </c>
      <c r="D1299" s="12">
        <v>174</v>
      </c>
      <c r="E1299" s="12">
        <v>1</v>
      </c>
      <c r="F1299" s="12">
        <v>1</v>
      </c>
      <c r="G1299" s="12">
        <v>1</v>
      </c>
      <c r="H1299" s="12">
        <v>1</v>
      </c>
    </row>
    <row r="1300" customHeight="1" spans="1:8">
      <c r="A1300" s="12" t="s">
        <v>723</v>
      </c>
      <c r="B1300" s="13">
        <v>44304</v>
      </c>
      <c r="C1300" s="12">
        <v>790</v>
      </c>
      <c r="D1300" s="12">
        <v>255</v>
      </c>
      <c r="E1300" s="12">
        <v>2</v>
      </c>
      <c r="F1300" s="12">
        <v>1</v>
      </c>
      <c r="G1300" s="12">
        <v>1</v>
      </c>
      <c r="H1300" s="12">
        <v>0</v>
      </c>
    </row>
    <row r="1301" customHeight="1" spans="1:8">
      <c r="A1301" s="12" t="s">
        <v>723</v>
      </c>
      <c r="B1301" s="13">
        <v>44305</v>
      </c>
      <c r="C1301" s="12">
        <v>194</v>
      </c>
      <c r="D1301" s="12">
        <v>243</v>
      </c>
      <c r="E1301" s="12">
        <v>4</v>
      </c>
      <c r="F1301" s="12">
        <v>1</v>
      </c>
      <c r="G1301" s="12">
        <v>0</v>
      </c>
      <c r="H1301" s="12">
        <v>0</v>
      </c>
    </row>
    <row r="1302" customHeight="1" spans="1:8">
      <c r="A1302" s="12" t="s">
        <v>723</v>
      </c>
      <c r="B1302" s="13">
        <v>44306</v>
      </c>
      <c r="C1302" s="12">
        <v>351</v>
      </c>
      <c r="D1302" s="12">
        <v>280</v>
      </c>
      <c r="E1302" s="12">
        <v>5</v>
      </c>
      <c r="F1302" s="12">
        <v>2</v>
      </c>
      <c r="G1302" s="12">
        <v>0</v>
      </c>
      <c r="H1302" s="12">
        <v>0</v>
      </c>
    </row>
    <row r="1303" customHeight="1" spans="1:8">
      <c r="A1303" s="12" t="s">
        <v>723</v>
      </c>
      <c r="B1303" s="13">
        <v>44307</v>
      </c>
      <c r="C1303" s="12">
        <v>262</v>
      </c>
      <c r="D1303" s="12">
        <v>238</v>
      </c>
      <c r="E1303" s="12">
        <v>7</v>
      </c>
      <c r="F1303" s="12">
        <v>2</v>
      </c>
      <c r="G1303" s="12">
        <v>0</v>
      </c>
      <c r="H1303" s="12">
        <v>0</v>
      </c>
    </row>
    <row r="1304" customHeight="1" spans="1:8">
      <c r="A1304" s="12" t="s">
        <v>723</v>
      </c>
      <c r="B1304" s="13">
        <v>44308</v>
      </c>
      <c r="C1304" s="12">
        <v>329</v>
      </c>
      <c r="D1304" s="12">
        <v>335</v>
      </c>
      <c r="E1304" s="12">
        <v>4</v>
      </c>
      <c r="F1304" s="12">
        <v>1</v>
      </c>
      <c r="G1304" s="12">
        <v>0</v>
      </c>
      <c r="H1304" s="12">
        <v>0</v>
      </c>
    </row>
    <row r="1305" customHeight="1" spans="1:8">
      <c r="A1305" s="12" t="s">
        <v>723</v>
      </c>
      <c r="B1305" s="13">
        <v>44309</v>
      </c>
      <c r="C1305" s="12">
        <v>988</v>
      </c>
      <c r="D1305" s="12">
        <v>244</v>
      </c>
      <c r="E1305" s="12">
        <v>1</v>
      </c>
      <c r="F1305" s="12">
        <v>1</v>
      </c>
      <c r="G1305" s="12">
        <v>1</v>
      </c>
      <c r="H1305" s="12">
        <v>1</v>
      </c>
    </row>
    <row r="1306" customHeight="1" spans="1:8">
      <c r="A1306" s="12" t="s">
        <v>723</v>
      </c>
      <c r="B1306" s="13">
        <v>44310</v>
      </c>
      <c r="C1306" s="12">
        <v>633</v>
      </c>
      <c r="D1306" s="12">
        <v>204</v>
      </c>
      <c r="E1306" s="12">
        <v>3</v>
      </c>
      <c r="F1306" s="12">
        <v>1</v>
      </c>
      <c r="G1306" s="12">
        <v>0</v>
      </c>
      <c r="H1306" s="12">
        <v>0</v>
      </c>
    </row>
    <row r="1307" customHeight="1" spans="1:8">
      <c r="A1307" s="12" t="s">
        <v>723</v>
      </c>
      <c r="B1307" s="13">
        <v>44311</v>
      </c>
      <c r="C1307" s="12">
        <v>395</v>
      </c>
      <c r="D1307" s="12">
        <v>293</v>
      </c>
      <c r="E1307" s="12">
        <v>4</v>
      </c>
      <c r="F1307" s="12">
        <v>2</v>
      </c>
      <c r="G1307" s="12">
        <v>0</v>
      </c>
      <c r="H1307" s="12">
        <v>0</v>
      </c>
    </row>
    <row r="1308" customHeight="1" spans="1:8">
      <c r="A1308" s="12" t="s">
        <v>723</v>
      </c>
      <c r="B1308" s="13">
        <v>44312</v>
      </c>
      <c r="C1308" s="12">
        <v>521</v>
      </c>
      <c r="D1308" s="12">
        <v>214</v>
      </c>
      <c r="E1308" s="12">
        <v>2</v>
      </c>
      <c r="F1308" s="12">
        <v>2</v>
      </c>
      <c r="G1308" s="12">
        <v>1</v>
      </c>
      <c r="H1308" s="12">
        <v>0</v>
      </c>
    </row>
    <row r="1309" customHeight="1" spans="1:8">
      <c r="A1309" s="12" t="s">
        <v>723</v>
      </c>
      <c r="B1309" s="13">
        <v>44313</v>
      </c>
      <c r="C1309" s="12">
        <v>948</v>
      </c>
      <c r="D1309" s="12">
        <v>209</v>
      </c>
      <c r="E1309" s="12">
        <v>8</v>
      </c>
      <c r="F1309" s="12">
        <v>1</v>
      </c>
      <c r="G1309" s="12">
        <v>0</v>
      </c>
      <c r="H1309" s="12">
        <v>0</v>
      </c>
    </row>
    <row r="1310" customHeight="1" spans="1:8">
      <c r="A1310" s="12" t="s">
        <v>723</v>
      </c>
      <c r="B1310" s="13">
        <v>44314</v>
      </c>
      <c r="C1310" s="12">
        <v>711</v>
      </c>
      <c r="D1310" s="12">
        <v>380</v>
      </c>
      <c r="E1310" s="12">
        <v>6</v>
      </c>
      <c r="F1310" s="12">
        <v>1</v>
      </c>
      <c r="G1310" s="12">
        <v>1</v>
      </c>
      <c r="H1310" s="12">
        <v>0</v>
      </c>
    </row>
    <row r="1311" customHeight="1" spans="1:8">
      <c r="A1311" s="12" t="s">
        <v>723</v>
      </c>
      <c r="B1311" s="13">
        <v>44315</v>
      </c>
      <c r="C1311" s="12">
        <v>579</v>
      </c>
      <c r="D1311" s="12">
        <v>393</v>
      </c>
      <c r="E1311" s="12">
        <v>8</v>
      </c>
      <c r="F1311" s="12">
        <v>1</v>
      </c>
      <c r="G1311" s="12">
        <v>1</v>
      </c>
      <c r="H1311" s="12">
        <v>1</v>
      </c>
    </row>
    <row r="1312" customHeight="1" spans="1:8">
      <c r="A1312" s="12" t="s">
        <v>723</v>
      </c>
      <c r="B1312" s="13">
        <v>44316</v>
      </c>
      <c r="C1312" s="12">
        <v>171</v>
      </c>
      <c r="D1312" s="12">
        <v>352</v>
      </c>
      <c r="E1312" s="12">
        <v>6</v>
      </c>
      <c r="F1312" s="12">
        <v>1</v>
      </c>
      <c r="G1312" s="12">
        <v>0</v>
      </c>
      <c r="H1312" s="12">
        <v>0</v>
      </c>
    </row>
    <row r="1313" customHeight="1" spans="1:8">
      <c r="A1313" s="12" t="s">
        <v>723</v>
      </c>
      <c r="B1313" s="13">
        <v>44317</v>
      </c>
      <c r="C1313" s="12">
        <v>332</v>
      </c>
      <c r="D1313" s="12">
        <v>301</v>
      </c>
      <c r="E1313" s="12">
        <v>2</v>
      </c>
      <c r="F1313" s="12">
        <v>1</v>
      </c>
      <c r="G1313" s="12">
        <v>0</v>
      </c>
      <c r="H1313" s="12">
        <v>0</v>
      </c>
    </row>
    <row r="1314" customHeight="1" spans="1:8">
      <c r="A1314" s="12" t="s">
        <v>723</v>
      </c>
      <c r="B1314" s="13">
        <v>44318</v>
      </c>
      <c r="C1314" s="12">
        <v>564</v>
      </c>
      <c r="D1314" s="12">
        <v>279</v>
      </c>
      <c r="E1314" s="12">
        <v>2</v>
      </c>
      <c r="F1314" s="12">
        <v>1</v>
      </c>
      <c r="G1314" s="12">
        <v>0</v>
      </c>
      <c r="H1314" s="12">
        <v>0</v>
      </c>
    </row>
    <row r="1315" customHeight="1" spans="1:8">
      <c r="A1315" s="12" t="s">
        <v>723</v>
      </c>
      <c r="B1315" s="13">
        <v>44319</v>
      </c>
      <c r="C1315" s="12">
        <v>208</v>
      </c>
      <c r="D1315" s="12">
        <v>203</v>
      </c>
      <c r="E1315" s="12">
        <v>5</v>
      </c>
      <c r="F1315" s="12">
        <v>1</v>
      </c>
      <c r="G1315" s="12">
        <v>0</v>
      </c>
      <c r="H1315" s="12">
        <v>0</v>
      </c>
    </row>
    <row r="1316" customHeight="1" spans="1:8">
      <c r="A1316" s="12" t="s">
        <v>723</v>
      </c>
      <c r="B1316" s="13">
        <v>44320</v>
      </c>
      <c r="C1316" s="12">
        <v>224</v>
      </c>
      <c r="D1316" s="12">
        <v>248</v>
      </c>
      <c r="E1316" s="12">
        <v>5</v>
      </c>
      <c r="F1316" s="12">
        <v>2</v>
      </c>
      <c r="G1316" s="12">
        <v>1</v>
      </c>
      <c r="H1316" s="12">
        <v>1</v>
      </c>
    </row>
    <row r="1317" customHeight="1" spans="1:8">
      <c r="A1317" s="12" t="s">
        <v>723</v>
      </c>
      <c r="B1317" s="13">
        <v>44321</v>
      </c>
      <c r="C1317" s="12">
        <v>345</v>
      </c>
      <c r="D1317" s="12">
        <v>328</v>
      </c>
      <c r="E1317" s="12">
        <v>4</v>
      </c>
      <c r="F1317" s="12">
        <v>3</v>
      </c>
      <c r="G1317" s="12">
        <v>0</v>
      </c>
      <c r="H1317" s="12">
        <v>0</v>
      </c>
    </row>
    <row r="1318" customHeight="1" spans="1:8">
      <c r="A1318" s="12" t="s">
        <v>723</v>
      </c>
      <c r="B1318" s="13">
        <v>44322</v>
      </c>
      <c r="C1318" s="12">
        <v>460</v>
      </c>
      <c r="D1318" s="12">
        <v>246</v>
      </c>
      <c r="E1318" s="12">
        <v>6</v>
      </c>
      <c r="F1318" s="12">
        <v>1</v>
      </c>
      <c r="G1318" s="12">
        <v>1</v>
      </c>
      <c r="H1318" s="12">
        <v>1</v>
      </c>
    </row>
    <row r="1319" customHeight="1" spans="1:8">
      <c r="A1319" s="12" t="s">
        <v>723</v>
      </c>
      <c r="B1319" s="13">
        <v>44323</v>
      </c>
      <c r="C1319" s="12">
        <v>947</v>
      </c>
      <c r="D1319" s="12">
        <v>230</v>
      </c>
      <c r="E1319" s="12">
        <v>5</v>
      </c>
      <c r="F1319" s="12">
        <v>2</v>
      </c>
      <c r="G1319" s="12">
        <v>0</v>
      </c>
      <c r="H1319" s="12">
        <v>0</v>
      </c>
    </row>
    <row r="1320" customHeight="1" spans="1:8">
      <c r="A1320" s="12" t="s">
        <v>723</v>
      </c>
      <c r="B1320" s="13">
        <v>44324</v>
      </c>
      <c r="C1320" s="12">
        <v>128</v>
      </c>
      <c r="D1320" s="12">
        <v>299</v>
      </c>
      <c r="E1320" s="12">
        <v>3</v>
      </c>
      <c r="F1320" s="12">
        <v>1</v>
      </c>
      <c r="G1320" s="12">
        <v>0</v>
      </c>
      <c r="H1320" s="12">
        <v>0</v>
      </c>
    </row>
    <row r="1321" customHeight="1" spans="1:8">
      <c r="A1321" s="12" t="s">
        <v>723</v>
      </c>
      <c r="B1321" s="13">
        <v>44325</v>
      </c>
      <c r="C1321" s="12">
        <v>538</v>
      </c>
      <c r="D1321" s="12">
        <v>163</v>
      </c>
      <c r="E1321" s="12">
        <v>4</v>
      </c>
      <c r="F1321" s="12">
        <v>2</v>
      </c>
      <c r="G1321" s="12">
        <v>0</v>
      </c>
      <c r="H1321" s="12">
        <v>0</v>
      </c>
    </row>
    <row r="1322" customHeight="1" spans="1:8">
      <c r="A1322" s="12" t="s">
        <v>723</v>
      </c>
      <c r="B1322" s="13">
        <v>44326</v>
      </c>
      <c r="C1322" s="12">
        <v>508</v>
      </c>
      <c r="D1322" s="12">
        <v>193</v>
      </c>
      <c r="E1322" s="12">
        <v>2</v>
      </c>
      <c r="F1322" s="12">
        <v>1</v>
      </c>
      <c r="G1322" s="12">
        <v>0</v>
      </c>
      <c r="H1322" s="12">
        <v>0</v>
      </c>
    </row>
    <row r="1323" customHeight="1" spans="1:8">
      <c r="A1323" s="12" t="s">
        <v>723</v>
      </c>
      <c r="B1323" s="13">
        <v>44327</v>
      </c>
      <c r="C1323" s="12">
        <v>188</v>
      </c>
      <c r="D1323" s="12">
        <v>154</v>
      </c>
      <c r="E1323" s="12">
        <v>3</v>
      </c>
      <c r="F1323" s="12">
        <v>0</v>
      </c>
      <c r="G1323" s="12">
        <v>0</v>
      </c>
      <c r="H1323" s="12">
        <v>0</v>
      </c>
    </row>
    <row r="1324" customHeight="1" spans="1:8">
      <c r="A1324" s="12" t="s">
        <v>723</v>
      </c>
      <c r="B1324" s="13">
        <v>44328</v>
      </c>
      <c r="C1324" s="12">
        <v>620</v>
      </c>
      <c r="D1324" s="12">
        <v>149</v>
      </c>
      <c r="E1324" s="12">
        <v>1</v>
      </c>
      <c r="F1324" s="12">
        <v>1</v>
      </c>
      <c r="G1324" s="12">
        <v>0</v>
      </c>
      <c r="H1324" s="12">
        <v>0</v>
      </c>
    </row>
    <row r="1325" customHeight="1" spans="1:8">
      <c r="A1325" s="12" t="s">
        <v>723</v>
      </c>
      <c r="B1325" s="13">
        <v>44329</v>
      </c>
      <c r="C1325" s="12">
        <v>645</v>
      </c>
      <c r="D1325" s="12">
        <v>187</v>
      </c>
      <c r="E1325" s="12">
        <v>4</v>
      </c>
      <c r="F1325" s="12">
        <v>2</v>
      </c>
      <c r="G1325" s="12">
        <v>0</v>
      </c>
      <c r="H1325" s="12">
        <v>0</v>
      </c>
    </row>
    <row r="1326" customHeight="1" spans="1:8">
      <c r="A1326" s="12" t="s">
        <v>723</v>
      </c>
      <c r="B1326" s="13">
        <v>44330</v>
      </c>
      <c r="C1326" s="12">
        <v>456</v>
      </c>
      <c r="D1326" s="12">
        <v>168</v>
      </c>
      <c r="E1326" s="12">
        <v>4</v>
      </c>
      <c r="F1326" s="12">
        <v>3</v>
      </c>
      <c r="G1326" s="12">
        <v>2</v>
      </c>
      <c r="H1326" s="12">
        <v>1</v>
      </c>
    </row>
    <row r="1327" customHeight="1" spans="1:8">
      <c r="A1327" s="12" t="s">
        <v>723</v>
      </c>
      <c r="B1327" s="13">
        <v>44331</v>
      </c>
      <c r="C1327" s="12">
        <v>270</v>
      </c>
      <c r="D1327" s="12">
        <v>181</v>
      </c>
      <c r="E1327" s="12">
        <v>3</v>
      </c>
      <c r="F1327" s="12">
        <v>0</v>
      </c>
      <c r="G1327" s="12">
        <v>0</v>
      </c>
      <c r="H1327" s="12">
        <v>0</v>
      </c>
    </row>
    <row r="1328" customHeight="1" spans="1:8">
      <c r="A1328" s="12" t="s">
        <v>723</v>
      </c>
      <c r="B1328" s="13">
        <v>44332</v>
      </c>
      <c r="C1328" s="12">
        <v>742</v>
      </c>
      <c r="D1328" s="12">
        <v>166</v>
      </c>
      <c r="E1328" s="12">
        <v>2</v>
      </c>
      <c r="F1328" s="12">
        <v>1</v>
      </c>
      <c r="G1328" s="12">
        <v>1</v>
      </c>
      <c r="H1328" s="12">
        <v>0</v>
      </c>
    </row>
    <row r="1329" customHeight="1" spans="1:8">
      <c r="A1329" s="12" t="s">
        <v>723</v>
      </c>
      <c r="B1329" s="13">
        <v>44333</v>
      </c>
      <c r="C1329" s="12">
        <v>782</v>
      </c>
      <c r="D1329" s="12">
        <v>190</v>
      </c>
      <c r="E1329" s="12">
        <v>2</v>
      </c>
      <c r="F1329" s="12">
        <v>1</v>
      </c>
      <c r="G1329" s="12">
        <v>0</v>
      </c>
      <c r="H1329" s="12">
        <v>0</v>
      </c>
    </row>
    <row r="1330" customHeight="1" spans="1:8">
      <c r="A1330" s="12" t="s">
        <v>723</v>
      </c>
      <c r="B1330" s="13">
        <v>44334</v>
      </c>
      <c r="C1330" s="12">
        <v>238</v>
      </c>
      <c r="D1330" s="12">
        <v>173</v>
      </c>
      <c r="E1330" s="12">
        <v>4</v>
      </c>
      <c r="F1330" s="12">
        <v>0</v>
      </c>
      <c r="G1330" s="12">
        <v>0</v>
      </c>
      <c r="H1330" s="12">
        <v>0</v>
      </c>
    </row>
    <row r="1331" customHeight="1" spans="1:8">
      <c r="A1331" s="12" t="s">
        <v>723</v>
      </c>
      <c r="B1331" s="13">
        <v>44335</v>
      </c>
      <c r="C1331" s="12">
        <v>205</v>
      </c>
      <c r="D1331" s="12">
        <v>170</v>
      </c>
      <c r="E1331" s="12">
        <v>5</v>
      </c>
      <c r="F1331" s="12">
        <v>1</v>
      </c>
      <c r="G1331" s="12">
        <v>0</v>
      </c>
      <c r="H1331" s="12">
        <v>0</v>
      </c>
    </row>
    <row r="1332" customHeight="1" spans="1:8">
      <c r="A1332" s="12" t="s">
        <v>723</v>
      </c>
      <c r="B1332" s="13">
        <v>44336</v>
      </c>
      <c r="C1332" s="12">
        <v>904</v>
      </c>
      <c r="D1332" s="12">
        <v>257</v>
      </c>
      <c r="E1332" s="12">
        <v>4</v>
      </c>
      <c r="F1332" s="12">
        <v>1</v>
      </c>
      <c r="G1332" s="12">
        <v>1</v>
      </c>
      <c r="H1332" s="12">
        <v>1</v>
      </c>
    </row>
    <row r="1333" customHeight="1" spans="1:8">
      <c r="A1333" s="12" t="s">
        <v>723</v>
      </c>
      <c r="B1333" s="13">
        <v>44337</v>
      </c>
      <c r="C1333" s="12">
        <v>346</v>
      </c>
      <c r="D1333" s="12">
        <v>100</v>
      </c>
      <c r="E1333" s="12">
        <v>0</v>
      </c>
      <c r="F1333" s="12">
        <v>0</v>
      </c>
      <c r="G1333" s="12">
        <v>0</v>
      </c>
      <c r="H1333" s="12">
        <v>0</v>
      </c>
    </row>
    <row r="1334" customHeight="1" spans="1:8">
      <c r="A1334" s="12" t="s">
        <v>723</v>
      </c>
      <c r="B1334" s="13">
        <v>44338</v>
      </c>
      <c r="C1334" s="12">
        <v>918</v>
      </c>
      <c r="D1334" s="12">
        <v>148</v>
      </c>
      <c r="E1334" s="12">
        <v>0</v>
      </c>
      <c r="F1334" s="12">
        <v>0</v>
      </c>
      <c r="G1334" s="12">
        <v>0</v>
      </c>
      <c r="H1334" s="12">
        <v>0</v>
      </c>
    </row>
    <row r="1335" customHeight="1" spans="1:8">
      <c r="A1335" s="12" t="s">
        <v>723</v>
      </c>
      <c r="B1335" s="13">
        <v>44339</v>
      </c>
      <c r="C1335" s="12">
        <v>382</v>
      </c>
      <c r="D1335" s="12">
        <v>227</v>
      </c>
      <c r="E1335" s="12">
        <v>1</v>
      </c>
      <c r="F1335" s="12">
        <v>0</v>
      </c>
      <c r="G1335" s="12">
        <v>0</v>
      </c>
      <c r="H1335" s="12">
        <v>0</v>
      </c>
    </row>
    <row r="1336" customHeight="1" spans="1:8">
      <c r="A1336" s="12" t="s">
        <v>723</v>
      </c>
      <c r="B1336" s="13">
        <v>44340</v>
      </c>
      <c r="C1336" s="12">
        <v>199</v>
      </c>
      <c r="D1336" s="12">
        <v>184</v>
      </c>
      <c r="E1336" s="12">
        <v>1</v>
      </c>
      <c r="F1336" s="12">
        <v>0</v>
      </c>
      <c r="G1336" s="12">
        <v>0</v>
      </c>
      <c r="H1336" s="12">
        <v>0</v>
      </c>
    </row>
    <row r="1337" customHeight="1" spans="1:8">
      <c r="A1337" s="12" t="s">
        <v>723</v>
      </c>
      <c r="B1337" s="13">
        <v>44341</v>
      </c>
      <c r="C1337" s="12">
        <v>675</v>
      </c>
      <c r="D1337" s="12">
        <v>155</v>
      </c>
      <c r="E1337" s="12">
        <v>3</v>
      </c>
      <c r="F1337" s="12">
        <v>2</v>
      </c>
      <c r="G1337" s="12">
        <v>0</v>
      </c>
      <c r="H1337" s="12">
        <v>0</v>
      </c>
    </row>
    <row r="1338" customHeight="1" spans="1:8">
      <c r="A1338" s="12" t="s">
        <v>723</v>
      </c>
      <c r="B1338" s="13">
        <v>44342</v>
      </c>
      <c r="C1338" s="12">
        <v>845</v>
      </c>
      <c r="D1338" s="12">
        <v>129</v>
      </c>
      <c r="E1338" s="12">
        <v>5</v>
      </c>
      <c r="F1338" s="12">
        <v>3</v>
      </c>
      <c r="G1338" s="12">
        <v>0</v>
      </c>
      <c r="H1338" s="12">
        <v>0</v>
      </c>
    </row>
    <row r="1339" customHeight="1" spans="1:8">
      <c r="A1339" s="12" t="s">
        <v>723</v>
      </c>
      <c r="B1339" s="13">
        <v>44343</v>
      </c>
      <c r="C1339" s="12">
        <v>679</v>
      </c>
      <c r="D1339" s="12">
        <v>189</v>
      </c>
      <c r="E1339" s="12">
        <v>2</v>
      </c>
      <c r="F1339" s="12">
        <v>1</v>
      </c>
      <c r="G1339" s="12">
        <v>1</v>
      </c>
      <c r="H1339" s="12">
        <v>0</v>
      </c>
    </row>
    <row r="1340" customHeight="1" spans="1:8">
      <c r="A1340" s="12" t="s">
        <v>723</v>
      </c>
      <c r="B1340" s="13">
        <v>44344</v>
      </c>
      <c r="C1340" s="12">
        <v>317</v>
      </c>
      <c r="D1340" s="12">
        <v>193</v>
      </c>
      <c r="E1340" s="12">
        <v>4</v>
      </c>
      <c r="F1340" s="12">
        <v>2</v>
      </c>
      <c r="G1340" s="12">
        <v>1</v>
      </c>
      <c r="H1340" s="12">
        <v>1</v>
      </c>
    </row>
    <row r="1341" customHeight="1" spans="1:8">
      <c r="A1341" s="12" t="s">
        <v>723</v>
      </c>
      <c r="B1341" s="13">
        <v>44345</v>
      </c>
      <c r="C1341" s="12">
        <v>598</v>
      </c>
      <c r="D1341" s="12">
        <v>183</v>
      </c>
      <c r="E1341" s="12">
        <v>5</v>
      </c>
      <c r="F1341" s="12">
        <v>2</v>
      </c>
      <c r="G1341" s="12">
        <v>0</v>
      </c>
      <c r="H1341" s="12">
        <v>0</v>
      </c>
    </row>
    <row r="1342" customHeight="1" spans="1:8">
      <c r="A1342" s="12" t="s">
        <v>723</v>
      </c>
      <c r="B1342" s="13">
        <v>44346</v>
      </c>
      <c r="C1342" s="12">
        <v>642</v>
      </c>
      <c r="D1342" s="12">
        <v>124</v>
      </c>
      <c r="E1342" s="12">
        <v>0</v>
      </c>
      <c r="F1342" s="12">
        <v>0</v>
      </c>
      <c r="G1342" s="12">
        <v>0</v>
      </c>
      <c r="H1342" s="12">
        <v>0</v>
      </c>
    </row>
    <row r="1343" customHeight="1" spans="1:8">
      <c r="A1343" s="12" t="s">
        <v>723</v>
      </c>
      <c r="B1343" s="13">
        <v>44347</v>
      </c>
      <c r="C1343" s="12">
        <v>947</v>
      </c>
      <c r="D1343" s="12">
        <v>149</v>
      </c>
      <c r="E1343" s="12">
        <v>3</v>
      </c>
      <c r="F1343" s="12">
        <v>2</v>
      </c>
      <c r="G1343" s="12">
        <v>1</v>
      </c>
      <c r="H1343" s="12">
        <v>1</v>
      </c>
    </row>
    <row r="1344" customHeight="1" spans="1:8">
      <c r="A1344" s="12" t="s">
        <v>723</v>
      </c>
      <c r="B1344" s="13">
        <v>44348</v>
      </c>
      <c r="C1344" s="12">
        <v>579</v>
      </c>
      <c r="D1344" s="12">
        <v>157</v>
      </c>
      <c r="E1344" s="12">
        <v>3</v>
      </c>
      <c r="F1344" s="12">
        <v>2</v>
      </c>
      <c r="G1344" s="12">
        <v>0</v>
      </c>
      <c r="H1344" s="12">
        <v>0</v>
      </c>
    </row>
    <row r="1345" customHeight="1" spans="1:8">
      <c r="A1345" s="12" t="s">
        <v>723</v>
      </c>
      <c r="B1345" s="13">
        <v>44349</v>
      </c>
      <c r="C1345" s="12">
        <v>580</v>
      </c>
      <c r="D1345" s="12">
        <v>205</v>
      </c>
      <c r="E1345" s="12">
        <v>4</v>
      </c>
      <c r="F1345" s="12">
        <v>1</v>
      </c>
      <c r="G1345" s="12">
        <v>0</v>
      </c>
      <c r="H1345" s="12">
        <v>0</v>
      </c>
    </row>
    <row r="1346" customHeight="1" spans="1:8">
      <c r="A1346" s="12" t="s">
        <v>723</v>
      </c>
      <c r="B1346" s="13">
        <v>44350</v>
      </c>
      <c r="C1346" s="12">
        <v>659</v>
      </c>
      <c r="D1346" s="12">
        <v>141</v>
      </c>
      <c r="E1346" s="12">
        <v>2</v>
      </c>
      <c r="F1346" s="12">
        <v>0</v>
      </c>
      <c r="G1346" s="12">
        <v>0</v>
      </c>
      <c r="H1346" s="12">
        <v>0</v>
      </c>
    </row>
    <row r="1347" customHeight="1" spans="1:8">
      <c r="A1347" s="12" t="s">
        <v>723</v>
      </c>
      <c r="B1347" s="13">
        <v>44351</v>
      </c>
      <c r="C1347" s="12">
        <v>663</v>
      </c>
      <c r="D1347" s="12">
        <v>248</v>
      </c>
      <c r="E1347" s="12">
        <v>5</v>
      </c>
      <c r="F1347" s="12">
        <v>1</v>
      </c>
      <c r="G1347" s="12">
        <v>0</v>
      </c>
      <c r="H1347" s="12">
        <v>0</v>
      </c>
    </row>
    <row r="1348" customHeight="1" spans="1:8">
      <c r="A1348" s="12" t="s">
        <v>723</v>
      </c>
      <c r="B1348" s="13">
        <v>44352</v>
      </c>
      <c r="C1348" s="12">
        <v>540</v>
      </c>
      <c r="D1348" s="12">
        <v>328</v>
      </c>
      <c r="E1348" s="12">
        <v>6</v>
      </c>
      <c r="F1348" s="12">
        <v>2</v>
      </c>
      <c r="G1348" s="12">
        <v>1</v>
      </c>
      <c r="H1348" s="12">
        <v>1</v>
      </c>
    </row>
    <row r="1349" customHeight="1" spans="1:8">
      <c r="A1349" s="12" t="s">
        <v>723</v>
      </c>
      <c r="B1349" s="13">
        <v>44353</v>
      </c>
      <c r="C1349" s="12">
        <v>551</v>
      </c>
      <c r="D1349" s="12">
        <v>246</v>
      </c>
      <c r="E1349" s="12">
        <v>5</v>
      </c>
      <c r="F1349" s="12">
        <v>3</v>
      </c>
      <c r="G1349" s="12">
        <v>2</v>
      </c>
      <c r="H1349" s="12">
        <v>2</v>
      </c>
    </row>
    <row r="1350" customHeight="1" spans="1:8">
      <c r="A1350" s="12" t="s">
        <v>723</v>
      </c>
      <c r="B1350" s="13">
        <v>44354</v>
      </c>
      <c r="C1350" s="12">
        <v>837</v>
      </c>
      <c r="D1350" s="12">
        <v>210</v>
      </c>
      <c r="E1350" s="12">
        <v>0</v>
      </c>
      <c r="F1350" s="12">
        <v>0</v>
      </c>
      <c r="G1350" s="12">
        <v>0</v>
      </c>
      <c r="H1350" s="12">
        <v>0</v>
      </c>
    </row>
    <row r="1351" customHeight="1" spans="1:8">
      <c r="A1351" s="12" t="s">
        <v>723</v>
      </c>
      <c r="B1351" s="13">
        <v>44355</v>
      </c>
      <c r="C1351" s="12">
        <v>834</v>
      </c>
      <c r="D1351" s="12">
        <v>160</v>
      </c>
      <c r="E1351" s="12">
        <v>0</v>
      </c>
      <c r="F1351" s="12">
        <v>0</v>
      </c>
      <c r="G1351" s="12">
        <v>0</v>
      </c>
      <c r="H1351" s="12">
        <v>0</v>
      </c>
    </row>
    <row r="1352" customHeight="1" spans="1:8">
      <c r="A1352" s="12" t="s">
        <v>723</v>
      </c>
      <c r="B1352" s="13">
        <v>44356</v>
      </c>
      <c r="C1352" s="12">
        <v>210</v>
      </c>
      <c r="D1352" s="12">
        <v>168</v>
      </c>
      <c r="E1352" s="12">
        <v>1</v>
      </c>
      <c r="F1352" s="12">
        <v>1</v>
      </c>
      <c r="G1352" s="12">
        <v>0</v>
      </c>
      <c r="H1352" s="12">
        <v>0</v>
      </c>
    </row>
    <row r="1353" customHeight="1" spans="1:8">
      <c r="A1353" s="12" t="s">
        <v>723</v>
      </c>
      <c r="B1353" s="13">
        <v>44357</v>
      </c>
      <c r="C1353" s="12">
        <v>237</v>
      </c>
      <c r="D1353" s="12">
        <v>260</v>
      </c>
      <c r="E1353" s="12">
        <v>8</v>
      </c>
      <c r="F1353" s="12">
        <v>8</v>
      </c>
      <c r="G1353" s="12">
        <v>1</v>
      </c>
      <c r="H1353" s="12">
        <v>1</v>
      </c>
    </row>
    <row r="1354" customHeight="1" spans="1:8">
      <c r="A1354" s="12" t="s">
        <v>723</v>
      </c>
      <c r="B1354" s="13">
        <v>44358</v>
      </c>
      <c r="C1354" s="12">
        <v>311</v>
      </c>
      <c r="D1354" s="12">
        <v>193</v>
      </c>
      <c r="E1354" s="12">
        <v>2</v>
      </c>
      <c r="F1354" s="12">
        <v>0</v>
      </c>
      <c r="G1354" s="12">
        <v>0</v>
      </c>
      <c r="H1354" s="12">
        <v>0</v>
      </c>
    </row>
    <row r="1355" customHeight="1" spans="1:8">
      <c r="A1355" s="12" t="s">
        <v>723</v>
      </c>
      <c r="B1355" s="13">
        <v>44359</v>
      </c>
      <c r="C1355" s="12">
        <v>373</v>
      </c>
      <c r="D1355" s="12">
        <v>237</v>
      </c>
      <c r="E1355" s="12">
        <v>0</v>
      </c>
      <c r="F1355" s="12">
        <v>0</v>
      </c>
      <c r="G1355" s="12">
        <v>0</v>
      </c>
      <c r="H1355" s="12">
        <v>0</v>
      </c>
    </row>
    <row r="1356" customHeight="1" spans="1:8">
      <c r="A1356" s="12" t="s">
        <v>723</v>
      </c>
      <c r="B1356" s="13">
        <v>44360</v>
      </c>
      <c r="C1356" s="12">
        <v>512</v>
      </c>
      <c r="D1356" s="12">
        <v>200</v>
      </c>
      <c r="E1356" s="12">
        <v>3</v>
      </c>
      <c r="F1356" s="12">
        <v>3</v>
      </c>
      <c r="G1356" s="12">
        <v>0</v>
      </c>
      <c r="H1356" s="12">
        <v>0</v>
      </c>
    </row>
    <row r="1357" customHeight="1" spans="1:8">
      <c r="A1357" s="12" t="s">
        <v>723</v>
      </c>
      <c r="B1357" s="13">
        <v>44361</v>
      </c>
      <c r="C1357" s="12">
        <v>678</v>
      </c>
      <c r="D1357" s="12">
        <v>180</v>
      </c>
      <c r="E1357" s="12">
        <v>7</v>
      </c>
      <c r="F1357" s="12">
        <v>1</v>
      </c>
      <c r="G1357" s="12">
        <v>0</v>
      </c>
      <c r="H1357" s="12">
        <v>0</v>
      </c>
    </row>
    <row r="1358" customHeight="1" spans="1:8">
      <c r="A1358" s="12" t="s">
        <v>723</v>
      </c>
      <c r="B1358" s="13">
        <v>44362</v>
      </c>
      <c r="C1358" s="12">
        <v>880</v>
      </c>
      <c r="D1358" s="12">
        <v>141</v>
      </c>
      <c r="E1358" s="12">
        <v>9</v>
      </c>
      <c r="F1358" s="12">
        <v>0</v>
      </c>
      <c r="G1358" s="12">
        <v>0</v>
      </c>
      <c r="H1358" s="12">
        <v>0</v>
      </c>
    </row>
    <row r="1359" customHeight="1" spans="1:8">
      <c r="A1359" s="12" t="s">
        <v>723</v>
      </c>
      <c r="B1359" s="13">
        <v>44363</v>
      </c>
      <c r="C1359" s="12">
        <v>282</v>
      </c>
      <c r="D1359" s="12">
        <v>270</v>
      </c>
      <c r="E1359" s="12">
        <v>8</v>
      </c>
      <c r="F1359" s="12">
        <v>3</v>
      </c>
      <c r="G1359" s="12">
        <v>2</v>
      </c>
      <c r="H1359" s="12">
        <v>1</v>
      </c>
    </row>
    <row r="1360" customHeight="1" spans="1:8">
      <c r="A1360" s="12" t="s">
        <v>723</v>
      </c>
      <c r="B1360" s="13">
        <v>44364</v>
      </c>
      <c r="C1360" s="12">
        <v>639</v>
      </c>
      <c r="D1360" s="12">
        <v>178</v>
      </c>
      <c r="E1360" s="12">
        <v>8</v>
      </c>
      <c r="F1360" s="12">
        <v>3</v>
      </c>
      <c r="G1360" s="12">
        <v>1</v>
      </c>
      <c r="H1360" s="12">
        <v>1</v>
      </c>
    </row>
    <row r="1361" customHeight="1" spans="1:8">
      <c r="A1361" s="12" t="s">
        <v>723</v>
      </c>
      <c r="B1361" s="13">
        <v>44365</v>
      </c>
      <c r="C1361" s="12">
        <v>643</v>
      </c>
      <c r="D1361" s="12">
        <v>242</v>
      </c>
      <c r="E1361" s="12">
        <v>6</v>
      </c>
      <c r="F1361" s="12">
        <v>2</v>
      </c>
      <c r="G1361" s="12">
        <v>0</v>
      </c>
      <c r="H1361" s="12">
        <v>0</v>
      </c>
    </row>
    <row r="1362" customHeight="1" spans="1:8">
      <c r="A1362" s="12" t="s">
        <v>723</v>
      </c>
      <c r="B1362" s="13">
        <v>44366</v>
      </c>
      <c r="C1362" s="12">
        <v>755</v>
      </c>
      <c r="D1362" s="12">
        <v>278</v>
      </c>
      <c r="E1362" s="12">
        <v>6</v>
      </c>
      <c r="F1362" s="12">
        <v>3</v>
      </c>
      <c r="G1362" s="12">
        <v>0</v>
      </c>
      <c r="H1362" s="12">
        <v>0</v>
      </c>
    </row>
    <row r="1363" customHeight="1" spans="1:8">
      <c r="A1363" s="12" t="s">
        <v>723</v>
      </c>
      <c r="B1363" s="13">
        <v>44367</v>
      </c>
      <c r="C1363" s="12">
        <v>179</v>
      </c>
      <c r="D1363" s="12">
        <v>178</v>
      </c>
      <c r="E1363" s="12">
        <v>3</v>
      </c>
      <c r="F1363" s="12">
        <v>0</v>
      </c>
      <c r="G1363" s="12">
        <v>0</v>
      </c>
      <c r="H1363" s="12">
        <v>0</v>
      </c>
    </row>
    <row r="1364" customHeight="1" spans="1:8">
      <c r="A1364" s="12" t="s">
        <v>723</v>
      </c>
      <c r="B1364" s="13">
        <v>44368</v>
      </c>
      <c r="C1364" s="12">
        <v>290</v>
      </c>
      <c r="D1364" s="12">
        <v>282</v>
      </c>
      <c r="E1364" s="12">
        <v>2</v>
      </c>
      <c r="F1364" s="12">
        <v>1</v>
      </c>
      <c r="G1364" s="12">
        <v>1</v>
      </c>
      <c r="H1364" s="12">
        <v>1</v>
      </c>
    </row>
    <row r="1365" customHeight="1" spans="1:8">
      <c r="A1365" s="12" t="s">
        <v>723</v>
      </c>
      <c r="B1365" s="13">
        <v>44369</v>
      </c>
      <c r="C1365" s="12">
        <v>883</v>
      </c>
      <c r="D1365" s="12">
        <v>236</v>
      </c>
      <c r="E1365" s="12">
        <v>6</v>
      </c>
      <c r="F1365" s="12">
        <v>3</v>
      </c>
      <c r="G1365" s="12">
        <v>2</v>
      </c>
      <c r="H1365" s="12">
        <v>2</v>
      </c>
    </row>
    <row r="1366" customHeight="1" spans="1:8">
      <c r="A1366" s="12" t="s">
        <v>723</v>
      </c>
      <c r="B1366" s="13">
        <v>44370</v>
      </c>
      <c r="C1366" s="12">
        <v>469</v>
      </c>
      <c r="D1366" s="12">
        <v>223</v>
      </c>
      <c r="E1366" s="12">
        <v>2</v>
      </c>
      <c r="F1366" s="12">
        <v>1</v>
      </c>
      <c r="G1366" s="12">
        <v>1</v>
      </c>
      <c r="H1366" s="12">
        <v>1</v>
      </c>
    </row>
    <row r="1367" customHeight="1" spans="1:8">
      <c r="A1367" s="12" t="s">
        <v>723</v>
      </c>
      <c r="B1367" s="13">
        <v>44371</v>
      </c>
      <c r="C1367" s="12">
        <v>573</v>
      </c>
      <c r="D1367" s="12">
        <v>234</v>
      </c>
      <c r="E1367" s="12">
        <v>5</v>
      </c>
      <c r="F1367" s="12">
        <v>2</v>
      </c>
      <c r="G1367" s="12">
        <v>0</v>
      </c>
      <c r="H1367" s="12">
        <v>0</v>
      </c>
    </row>
    <row r="1368" customHeight="1" spans="1:8">
      <c r="A1368" s="12" t="s">
        <v>723</v>
      </c>
      <c r="B1368" s="13">
        <v>44372</v>
      </c>
      <c r="C1368" s="12">
        <v>130</v>
      </c>
      <c r="D1368" s="12">
        <v>268</v>
      </c>
      <c r="E1368" s="12">
        <v>4</v>
      </c>
      <c r="F1368" s="12">
        <v>2</v>
      </c>
      <c r="G1368" s="12">
        <v>0</v>
      </c>
      <c r="H1368" s="12">
        <v>0</v>
      </c>
    </row>
    <row r="1369" customHeight="1" spans="1:8">
      <c r="A1369" s="12" t="s">
        <v>723</v>
      </c>
      <c r="B1369" s="13">
        <v>44373</v>
      </c>
      <c r="C1369" s="12">
        <v>671</v>
      </c>
      <c r="D1369" s="12">
        <v>295</v>
      </c>
      <c r="E1369" s="12">
        <v>4</v>
      </c>
      <c r="F1369" s="12">
        <v>1</v>
      </c>
      <c r="G1369" s="12">
        <v>1</v>
      </c>
      <c r="H1369" s="12">
        <v>1</v>
      </c>
    </row>
    <row r="1370" customHeight="1" spans="1:8">
      <c r="A1370" s="12" t="s">
        <v>723</v>
      </c>
      <c r="B1370" s="13">
        <v>44374</v>
      </c>
      <c r="C1370" s="12">
        <v>446</v>
      </c>
      <c r="D1370" s="12">
        <v>170</v>
      </c>
      <c r="E1370" s="12">
        <v>6</v>
      </c>
      <c r="F1370" s="12">
        <v>1</v>
      </c>
      <c r="G1370" s="12">
        <v>1</v>
      </c>
      <c r="H1370" s="12">
        <v>1</v>
      </c>
    </row>
    <row r="1371" customHeight="1" spans="1:8">
      <c r="A1371" s="12" t="s">
        <v>723</v>
      </c>
      <c r="B1371" s="13">
        <v>44375</v>
      </c>
      <c r="C1371" s="12">
        <v>342</v>
      </c>
      <c r="D1371" s="12">
        <v>245</v>
      </c>
      <c r="E1371" s="12">
        <v>5</v>
      </c>
      <c r="F1371" s="12">
        <v>2</v>
      </c>
      <c r="G1371" s="12">
        <v>1</v>
      </c>
      <c r="H1371" s="12">
        <v>1</v>
      </c>
    </row>
    <row r="1372" customHeight="1" spans="1:8">
      <c r="A1372" s="12" t="s">
        <v>723</v>
      </c>
      <c r="B1372" s="13">
        <v>44376</v>
      </c>
      <c r="C1372" s="12">
        <v>465</v>
      </c>
      <c r="D1372" s="12">
        <v>181</v>
      </c>
      <c r="E1372" s="12">
        <v>2</v>
      </c>
      <c r="F1372" s="12">
        <v>0</v>
      </c>
      <c r="G1372" s="12">
        <v>0</v>
      </c>
      <c r="H1372" s="12">
        <v>0</v>
      </c>
    </row>
    <row r="1373" customHeight="1" spans="1:8">
      <c r="A1373" s="12" t="s">
        <v>723</v>
      </c>
      <c r="B1373" s="13">
        <v>44377</v>
      </c>
      <c r="C1373" s="12">
        <v>548</v>
      </c>
      <c r="D1373" s="12">
        <v>175</v>
      </c>
      <c r="E1373" s="12">
        <v>2</v>
      </c>
      <c r="F1373" s="12">
        <v>2</v>
      </c>
      <c r="G1373" s="12">
        <v>0</v>
      </c>
      <c r="H1373" s="12">
        <v>0</v>
      </c>
    </row>
    <row r="1374" customHeight="1" spans="1:8">
      <c r="A1374" s="12" t="s">
        <v>723</v>
      </c>
      <c r="B1374" s="13">
        <v>44378</v>
      </c>
      <c r="C1374" s="12">
        <v>414</v>
      </c>
      <c r="D1374" s="12">
        <v>291</v>
      </c>
      <c r="E1374" s="12">
        <v>3</v>
      </c>
      <c r="F1374" s="12">
        <v>1</v>
      </c>
      <c r="G1374" s="12">
        <v>1</v>
      </c>
      <c r="H1374" s="12">
        <v>1</v>
      </c>
    </row>
    <row r="1375" customHeight="1" spans="1:8">
      <c r="A1375" s="12" t="s">
        <v>723</v>
      </c>
      <c r="B1375" s="13">
        <v>44379</v>
      </c>
      <c r="C1375" s="12">
        <v>390</v>
      </c>
      <c r="D1375" s="12">
        <v>202</v>
      </c>
      <c r="E1375" s="12">
        <v>4</v>
      </c>
      <c r="F1375" s="12">
        <v>2</v>
      </c>
      <c r="G1375" s="12">
        <v>1</v>
      </c>
      <c r="H1375" s="12">
        <v>1</v>
      </c>
    </row>
    <row r="1376" customHeight="1" spans="1:8">
      <c r="A1376" s="12" t="s">
        <v>723</v>
      </c>
      <c r="B1376" s="13">
        <v>44380</v>
      </c>
      <c r="C1376" s="12">
        <v>638</v>
      </c>
      <c r="D1376" s="12">
        <v>192</v>
      </c>
      <c r="E1376" s="12">
        <v>2</v>
      </c>
      <c r="F1376" s="12">
        <v>2</v>
      </c>
      <c r="G1376" s="12">
        <v>1</v>
      </c>
      <c r="H1376" s="12">
        <v>1</v>
      </c>
    </row>
    <row r="1377" customHeight="1" spans="1:8">
      <c r="A1377" s="12" t="s">
        <v>723</v>
      </c>
      <c r="B1377" s="13">
        <v>44381</v>
      </c>
      <c r="C1377" s="12">
        <v>486</v>
      </c>
      <c r="D1377" s="12">
        <v>171</v>
      </c>
      <c r="E1377" s="12">
        <v>6</v>
      </c>
      <c r="F1377" s="12">
        <v>2</v>
      </c>
      <c r="G1377" s="12">
        <v>1</v>
      </c>
      <c r="H1377" s="12">
        <v>1</v>
      </c>
    </row>
    <row r="1378" customHeight="1" spans="1:8">
      <c r="A1378" s="12" t="s">
        <v>723</v>
      </c>
      <c r="B1378" s="13">
        <v>44382</v>
      </c>
      <c r="C1378" s="12">
        <v>738</v>
      </c>
      <c r="D1378" s="12">
        <v>656</v>
      </c>
      <c r="E1378" s="12">
        <v>3</v>
      </c>
      <c r="F1378" s="12">
        <v>0</v>
      </c>
      <c r="G1378" s="12">
        <v>0</v>
      </c>
      <c r="H1378" s="12">
        <v>0</v>
      </c>
    </row>
    <row r="1379" customHeight="1" spans="1:8">
      <c r="A1379" s="12" t="s">
        <v>723</v>
      </c>
      <c r="B1379" s="13">
        <v>44383</v>
      </c>
      <c r="C1379" s="12">
        <v>739</v>
      </c>
      <c r="D1379" s="12">
        <v>306</v>
      </c>
      <c r="E1379" s="12">
        <v>3</v>
      </c>
      <c r="F1379" s="12">
        <v>2</v>
      </c>
      <c r="G1379" s="12">
        <v>0</v>
      </c>
      <c r="H1379" s="12">
        <v>0</v>
      </c>
    </row>
    <row r="1380" customHeight="1" spans="1:8">
      <c r="A1380" s="12" t="s">
        <v>723</v>
      </c>
      <c r="B1380" s="13">
        <v>44384</v>
      </c>
      <c r="C1380" s="12">
        <v>328</v>
      </c>
      <c r="D1380" s="12">
        <v>427</v>
      </c>
      <c r="E1380" s="12">
        <v>1</v>
      </c>
      <c r="F1380" s="12">
        <v>1</v>
      </c>
      <c r="G1380" s="12">
        <v>0</v>
      </c>
      <c r="H1380" s="12">
        <v>0</v>
      </c>
    </row>
    <row r="1381" customHeight="1" spans="1:8">
      <c r="A1381" s="12" t="s">
        <v>723</v>
      </c>
      <c r="B1381" s="13">
        <v>44385</v>
      </c>
      <c r="C1381" s="12">
        <v>339</v>
      </c>
      <c r="D1381" s="12">
        <v>271</v>
      </c>
      <c r="E1381" s="12">
        <v>3</v>
      </c>
      <c r="F1381" s="12">
        <v>2</v>
      </c>
      <c r="G1381" s="12">
        <v>1</v>
      </c>
      <c r="H1381" s="12">
        <v>1</v>
      </c>
    </row>
    <row r="1382" customHeight="1" spans="1:8">
      <c r="A1382" s="12" t="s">
        <v>723</v>
      </c>
      <c r="B1382" s="13">
        <v>44386</v>
      </c>
      <c r="C1382" s="12">
        <v>255</v>
      </c>
      <c r="D1382" s="12">
        <v>435</v>
      </c>
      <c r="E1382" s="12">
        <v>6</v>
      </c>
      <c r="F1382" s="12">
        <v>1</v>
      </c>
      <c r="G1382" s="12">
        <v>0</v>
      </c>
      <c r="H1382" s="12">
        <v>0</v>
      </c>
    </row>
    <row r="1383" customHeight="1" spans="1:8">
      <c r="A1383" s="12" t="s">
        <v>723</v>
      </c>
      <c r="B1383" s="13">
        <v>44387</v>
      </c>
      <c r="C1383" s="12">
        <v>476</v>
      </c>
      <c r="D1383" s="12">
        <v>312</v>
      </c>
      <c r="E1383" s="12">
        <v>1</v>
      </c>
      <c r="F1383" s="12">
        <v>1</v>
      </c>
      <c r="G1383" s="12">
        <v>0</v>
      </c>
      <c r="H1383" s="12">
        <v>0</v>
      </c>
    </row>
    <row r="1384" customHeight="1" spans="1:8">
      <c r="A1384" s="12" t="s">
        <v>723</v>
      </c>
      <c r="B1384" s="13">
        <v>44388</v>
      </c>
      <c r="C1384" s="12">
        <v>894</v>
      </c>
      <c r="D1384" s="12">
        <v>226</v>
      </c>
      <c r="E1384" s="12">
        <v>1</v>
      </c>
      <c r="F1384" s="12">
        <v>0</v>
      </c>
      <c r="G1384" s="12">
        <v>0</v>
      </c>
      <c r="H1384" s="12">
        <v>0</v>
      </c>
    </row>
    <row r="1385" customHeight="1" spans="1:8">
      <c r="A1385" s="12" t="s">
        <v>723</v>
      </c>
      <c r="B1385" s="13">
        <v>44389</v>
      </c>
      <c r="C1385" s="12">
        <v>376</v>
      </c>
      <c r="D1385" s="12">
        <v>146</v>
      </c>
      <c r="E1385" s="12">
        <v>3</v>
      </c>
      <c r="F1385" s="12">
        <v>3</v>
      </c>
      <c r="G1385" s="12">
        <v>0</v>
      </c>
      <c r="H1385" s="12">
        <v>0</v>
      </c>
    </row>
    <row r="1386" customHeight="1" spans="1:8">
      <c r="A1386" s="12" t="s">
        <v>723</v>
      </c>
      <c r="B1386" s="13">
        <v>44390</v>
      </c>
      <c r="C1386" s="12">
        <v>331</v>
      </c>
      <c r="D1386" s="12">
        <v>564</v>
      </c>
      <c r="E1386" s="12">
        <v>5</v>
      </c>
      <c r="F1386" s="12">
        <v>3</v>
      </c>
      <c r="G1386" s="12">
        <v>0</v>
      </c>
      <c r="H1386" s="12">
        <v>0</v>
      </c>
    </row>
    <row r="1387" customHeight="1" spans="1:8">
      <c r="A1387" s="12" t="s">
        <v>723</v>
      </c>
      <c r="B1387" s="13">
        <v>44391</v>
      </c>
      <c r="C1387" s="12">
        <v>793</v>
      </c>
      <c r="D1387" s="12">
        <v>591</v>
      </c>
      <c r="E1387" s="12">
        <v>6</v>
      </c>
      <c r="F1387" s="12">
        <v>2</v>
      </c>
      <c r="G1387" s="12">
        <v>2</v>
      </c>
      <c r="H1387" s="12">
        <v>2</v>
      </c>
    </row>
    <row r="1388" customHeight="1" spans="1:8">
      <c r="A1388" s="12" t="s">
        <v>723</v>
      </c>
      <c r="B1388" s="13">
        <v>44392</v>
      </c>
      <c r="C1388" s="12">
        <v>189</v>
      </c>
      <c r="D1388" s="12">
        <v>309</v>
      </c>
      <c r="E1388" s="12">
        <v>8</v>
      </c>
      <c r="F1388" s="12">
        <v>4</v>
      </c>
      <c r="G1388" s="12">
        <v>1</v>
      </c>
      <c r="H1388" s="12">
        <v>1</v>
      </c>
    </row>
    <row r="1389" customHeight="1" spans="1:8">
      <c r="A1389" s="12" t="s">
        <v>723</v>
      </c>
      <c r="B1389" s="13">
        <v>44393</v>
      </c>
      <c r="C1389" s="12">
        <v>658</v>
      </c>
      <c r="D1389" s="12">
        <v>1273</v>
      </c>
      <c r="E1389" s="12">
        <v>7</v>
      </c>
      <c r="F1389" s="12">
        <v>2</v>
      </c>
      <c r="G1389" s="12">
        <v>1</v>
      </c>
      <c r="H1389" s="12">
        <v>1</v>
      </c>
    </row>
    <row r="1390" customHeight="1" spans="1:8">
      <c r="A1390" s="12" t="s">
        <v>723</v>
      </c>
      <c r="B1390" s="13">
        <v>44394</v>
      </c>
      <c r="C1390" s="12">
        <v>580</v>
      </c>
      <c r="D1390" s="12">
        <v>2452</v>
      </c>
      <c r="E1390" s="12">
        <v>3</v>
      </c>
      <c r="F1390" s="12">
        <v>1</v>
      </c>
      <c r="G1390" s="12">
        <v>1</v>
      </c>
      <c r="H1390" s="12">
        <v>1</v>
      </c>
    </row>
    <row r="1391" customHeight="1" spans="1:8">
      <c r="A1391" s="12" t="s">
        <v>723</v>
      </c>
      <c r="B1391" s="13">
        <v>44395</v>
      </c>
      <c r="C1391" s="12">
        <v>644</v>
      </c>
      <c r="D1391" s="12">
        <v>1712</v>
      </c>
      <c r="E1391" s="12">
        <v>2</v>
      </c>
      <c r="F1391" s="12">
        <v>0</v>
      </c>
      <c r="G1391" s="12">
        <v>0</v>
      </c>
      <c r="H1391" s="12">
        <v>0</v>
      </c>
    </row>
    <row r="1392" customHeight="1" spans="1:8">
      <c r="A1392" s="12" t="s">
        <v>723</v>
      </c>
      <c r="B1392" s="13">
        <v>44396</v>
      </c>
      <c r="C1392" s="12">
        <v>678</v>
      </c>
      <c r="D1392" s="12">
        <v>670</v>
      </c>
      <c r="E1392" s="12">
        <v>2</v>
      </c>
      <c r="F1392" s="12">
        <v>2</v>
      </c>
      <c r="G1392" s="12">
        <v>0</v>
      </c>
      <c r="H1392" s="12">
        <v>0</v>
      </c>
    </row>
    <row r="1393" customHeight="1" spans="1:8">
      <c r="A1393" s="12" t="s">
        <v>723</v>
      </c>
      <c r="B1393" s="13">
        <v>44397</v>
      </c>
      <c r="C1393" s="12">
        <v>558</v>
      </c>
      <c r="D1393" s="12">
        <v>613</v>
      </c>
      <c r="E1393" s="12">
        <v>4</v>
      </c>
      <c r="F1393" s="12">
        <v>2</v>
      </c>
      <c r="G1393" s="12">
        <v>0</v>
      </c>
      <c r="H1393" s="12">
        <v>0</v>
      </c>
    </row>
    <row r="1394" customHeight="1" spans="1:8">
      <c r="A1394" s="12" t="s">
        <v>723</v>
      </c>
      <c r="B1394" s="13">
        <v>44398</v>
      </c>
      <c r="C1394" s="12">
        <v>275</v>
      </c>
      <c r="D1394" s="12">
        <v>331</v>
      </c>
      <c r="E1394" s="12">
        <v>1</v>
      </c>
      <c r="F1394" s="12">
        <v>1</v>
      </c>
      <c r="G1394" s="12">
        <v>0</v>
      </c>
      <c r="H1394" s="12">
        <v>0</v>
      </c>
    </row>
    <row r="1395" customHeight="1" spans="1:8">
      <c r="A1395" s="12" t="s">
        <v>723</v>
      </c>
      <c r="B1395" s="13">
        <v>44399</v>
      </c>
      <c r="C1395" s="12">
        <v>391</v>
      </c>
      <c r="D1395" s="12">
        <v>242</v>
      </c>
      <c r="E1395" s="12">
        <v>3</v>
      </c>
      <c r="F1395" s="12">
        <v>3</v>
      </c>
      <c r="G1395" s="12">
        <v>1</v>
      </c>
      <c r="H1395" s="12">
        <v>1</v>
      </c>
    </row>
    <row r="1396" customHeight="1" spans="1:8">
      <c r="A1396" s="12" t="s">
        <v>723</v>
      </c>
      <c r="B1396" s="13">
        <v>44400</v>
      </c>
      <c r="C1396" s="12">
        <v>248</v>
      </c>
      <c r="D1396" s="12">
        <v>268</v>
      </c>
      <c r="E1396" s="12">
        <v>6</v>
      </c>
      <c r="F1396" s="12">
        <v>3</v>
      </c>
      <c r="G1396" s="12">
        <v>0</v>
      </c>
      <c r="H1396" s="12">
        <v>0</v>
      </c>
    </row>
    <row r="1397" customHeight="1" spans="1:8">
      <c r="A1397" s="12" t="s">
        <v>723</v>
      </c>
      <c r="B1397" s="13">
        <v>44401</v>
      </c>
      <c r="C1397" s="12">
        <v>147</v>
      </c>
      <c r="D1397" s="12">
        <v>199</v>
      </c>
      <c r="E1397" s="12">
        <v>2</v>
      </c>
      <c r="F1397" s="12">
        <v>1</v>
      </c>
      <c r="G1397" s="12">
        <v>0</v>
      </c>
      <c r="H1397" s="12">
        <v>0</v>
      </c>
    </row>
    <row r="1398" customHeight="1" spans="1:8">
      <c r="A1398" s="12" t="s">
        <v>723</v>
      </c>
      <c r="B1398" s="13">
        <v>44402</v>
      </c>
      <c r="C1398" s="12">
        <v>536</v>
      </c>
      <c r="D1398" s="12">
        <v>368</v>
      </c>
      <c r="E1398" s="12">
        <v>7</v>
      </c>
      <c r="F1398" s="12">
        <v>3</v>
      </c>
      <c r="G1398" s="12">
        <v>2</v>
      </c>
      <c r="H1398" s="12">
        <v>1</v>
      </c>
    </row>
    <row r="1399" customHeight="1" spans="1:8">
      <c r="A1399" s="12" t="s">
        <v>723</v>
      </c>
      <c r="B1399" s="13">
        <v>44403</v>
      </c>
      <c r="C1399" s="12">
        <v>920</v>
      </c>
      <c r="D1399" s="12">
        <v>215</v>
      </c>
      <c r="E1399" s="12">
        <v>4</v>
      </c>
      <c r="F1399" s="12">
        <v>3</v>
      </c>
      <c r="G1399" s="12">
        <v>2</v>
      </c>
      <c r="H1399" s="12">
        <v>2</v>
      </c>
    </row>
    <row r="1400" customHeight="1" spans="1:8">
      <c r="A1400" s="12" t="s">
        <v>723</v>
      </c>
      <c r="B1400" s="13">
        <v>44404</v>
      </c>
      <c r="C1400" s="12">
        <v>941</v>
      </c>
      <c r="D1400" s="12">
        <v>220</v>
      </c>
      <c r="E1400" s="12">
        <v>2</v>
      </c>
      <c r="F1400" s="12">
        <v>1</v>
      </c>
      <c r="G1400" s="12">
        <v>0</v>
      </c>
      <c r="H1400" s="12">
        <v>0</v>
      </c>
    </row>
    <row r="1401" customHeight="1" spans="1:8">
      <c r="A1401" s="12" t="s">
        <v>723</v>
      </c>
      <c r="B1401" s="13">
        <v>44405</v>
      </c>
      <c r="C1401" s="12">
        <v>259</v>
      </c>
      <c r="D1401" s="12">
        <v>274</v>
      </c>
      <c r="E1401" s="12">
        <v>5</v>
      </c>
      <c r="F1401" s="12">
        <v>1</v>
      </c>
      <c r="G1401" s="12">
        <v>1</v>
      </c>
      <c r="H1401" s="12">
        <v>1</v>
      </c>
    </row>
    <row r="1402" customHeight="1" spans="1:8">
      <c r="A1402" s="12" t="s">
        <v>723</v>
      </c>
      <c r="B1402" s="13">
        <v>44406</v>
      </c>
      <c r="C1402" s="12">
        <v>732</v>
      </c>
      <c r="D1402" s="12">
        <v>192</v>
      </c>
      <c r="E1402" s="12">
        <v>8</v>
      </c>
      <c r="F1402" s="12">
        <v>4</v>
      </c>
      <c r="G1402" s="12">
        <v>1</v>
      </c>
      <c r="H1402" s="12">
        <v>1</v>
      </c>
    </row>
    <row r="1403" customHeight="1" spans="1:8">
      <c r="A1403" s="12" t="s">
        <v>723</v>
      </c>
      <c r="B1403" s="13">
        <v>44407</v>
      </c>
      <c r="C1403" s="12">
        <v>488</v>
      </c>
      <c r="D1403" s="12">
        <v>248</v>
      </c>
      <c r="E1403" s="12">
        <v>5</v>
      </c>
      <c r="F1403" s="12">
        <v>4</v>
      </c>
      <c r="G1403" s="12">
        <v>1</v>
      </c>
      <c r="H1403" s="12">
        <v>1</v>
      </c>
    </row>
    <row r="1404" customHeight="1" spans="1:8">
      <c r="A1404" s="12" t="s">
        <v>723</v>
      </c>
      <c r="B1404" s="13">
        <v>44408</v>
      </c>
      <c r="C1404" s="12">
        <v>480</v>
      </c>
      <c r="D1404" s="12">
        <v>176</v>
      </c>
      <c r="E1404" s="12">
        <v>6</v>
      </c>
      <c r="F1404" s="12">
        <v>3</v>
      </c>
      <c r="G1404" s="12">
        <v>2</v>
      </c>
      <c r="H1404" s="12">
        <v>1</v>
      </c>
    </row>
    <row r="1405" customHeight="1" spans="1:8">
      <c r="A1405" s="12" t="s">
        <v>723</v>
      </c>
      <c r="B1405" s="13">
        <v>44409</v>
      </c>
      <c r="C1405" s="12">
        <v>638</v>
      </c>
      <c r="D1405" s="12">
        <v>202</v>
      </c>
      <c r="E1405" s="12">
        <v>7</v>
      </c>
      <c r="F1405" s="12">
        <v>3</v>
      </c>
      <c r="G1405" s="12">
        <v>0</v>
      </c>
      <c r="H1405" s="12">
        <v>0</v>
      </c>
    </row>
    <row r="1406" customHeight="1" spans="1:8">
      <c r="A1406" s="12" t="s">
        <v>723</v>
      </c>
      <c r="B1406" s="13">
        <v>44410</v>
      </c>
      <c r="C1406" s="12">
        <v>224</v>
      </c>
      <c r="D1406" s="12">
        <v>119</v>
      </c>
      <c r="E1406" s="12">
        <v>2</v>
      </c>
      <c r="F1406" s="12">
        <v>1</v>
      </c>
      <c r="G1406" s="12">
        <v>0</v>
      </c>
      <c r="H1406" s="12">
        <v>0</v>
      </c>
    </row>
    <row r="1407" customHeight="1" spans="1:8">
      <c r="A1407" s="12" t="s">
        <v>723</v>
      </c>
      <c r="B1407" s="13">
        <v>44411</v>
      </c>
      <c r="C1407" s="12">
        <v>400</v>
      </c>
      <c r="D1407" s="12">
        <v>176</v>
      </c>
      <c r="E1407" s="12">
        <v>4</v>
      </c>
      <c r="F1407" s="12">
        <v>1</v>
      </c>
      <c r="G1407" s="12">
        <v>1</v>
      </c>
      <c r="H1407" s="12">
        <v>1</v>
      </c>
    </row>
    <row r="1408" customHeight="1" spans="1:8">
      <c r="A1408" s="12" t="s">
        <v>723</v>
      </c>
      <c r="B1408" s="13">
        <v>44412</v>
      </c>
      <c r="C1408" s="12">
        <v>173</v>
      </c>
      <c r="D1408" s="12">
        <v>124</v>
      </c>
      <c r="E1408" s="12">
        <v>3</v>
      </c>
      <c r="F1408" s="12">
        <v>1</v>
      </c>
      <c r="G1408" s="12">
        <v>1</v>
      </c>
      <c r="H1408" s="12">
        <v>1</v>
      </c>
    </row>
    <row r="1409" customHeight="1" spans="1:8">
      <c r="A1409" s="12" t="s">
        <v>723</v>
      </c>
      <c r="B1409" s="13">
        <v>44413</v>
      </c>
      <c r="C1409" s="12">
        <v>793</v>
      </c>
      <c r="D1409" s="12">
        <v>166</v>
      </c>
      <c r="E1409" s="12">
        <v>3</v>
      </c>
      <c r="F1409" s="12">
        <v>3</v>
      </c>
      <c r="G1409" s="12">
        <v>0</v>
      </c>
      <c r="H1409" s="12">
        <v>0</v>
      </c>
    </row>
    <row r="1410" customHeight="1" spans="1:8">
      <c r="A1410" s="12" t="s">
        <v>723</v>
      </c>
      <c r="B1410" s="13">
        <v>44414</v>
      </c>
      <c r="C1410" s="12">
        <v>285</v>
      </c>
      <c r="D1410" s="12">
        <v>181</v>
      </c>
      <c r="E1410" s="12">
        <v>6</v>
      </c>
      <c r="F1410" s="12">
        <v>2</v>
      </c>
      <c r="G1410" s="12">
        <v>0</v>
      </c>
      <c r="H1410" s="12">
        <v>0</v>
      </c>
    </row>
    <row r="1411" customHeight="1" spans="1:8">
      <c r="A1411" s="12" t="s">
        <v>723</v>
      </c>
      <c r="B1411" s="13">
        <v>44415</v>
      </c>
      <c r="C1411" s="12">
        <v>149</v>
      </c>
      <c r="D1411" s="12">
        <v>195</v>
      </c>
      <c r="E1411" s="12">
        <v>4</v>
      </c>
      <c r="F1411" s="12">
        <v>2</v>
      </c>
      <c r="G1411" s="12">
        <v>1</v>
      </c>
      <c r="H1411" s="12">
        <v>1</v>
      </c>
    </row>
    <row r="1412" customHeight="1" spans="1:8">
      <c r="A1412" s="12" t="s">
        <v>723</v>
      </c>
      <c r="B1412" s="13">
        <v>44416</v>
      </c>
      <c r="C1412" s="12">
        <v>957</v>
      </c>
      <c r="D1412" s="12">
        <v>203</v>
      </c>
      <c r="E1412" s="12">
        <v>4</v>
      </c>
      <c r="F1412" s="12">
        <v>2</v>
      </c>
      <c r="G1412" s="12">
        <v>2</v>
      </c>
      <c r="H1412" s="12">
        <v>2</v>
      </c>
    </row>
    <row r="1413" customHeight="1" spans="1:8">
      <c r="A1413" s="12" t="s">
        <v>723</v>
      </c>
      <c r="B1413" s="13">
        <v>44417</v>
      </c>
      <c r="C1413" s="12">
        <v>230</v>
      </c>
      <c r="D1413" s="12">
        <v>246</v>
      </c>
      <c r="E1413" s="12">
        <v>2</v>
      </c>
      <c r="F1413" s="12">
        <v>1</v>
      </c>
      <c r="G1413" s="12">
        <v>1</v>
      </c>
      <c r="H1413" s="12">
        <v>1</v>
      </c>
    </row>
    <row r="1414" customHeight="1" spans="1:8">
      <c r="A1414" s="12" t="s">
        <v>723</v>
      </c>
      <c r="B1414" s="13">
        <v>44418</v>
      </c>
      <c r="C1414" s="12">
        <v>899</v>
      </c>
      <c r="D1414" s="12">
        <v>187</v>
      </c>
      <c r="E1414" s="12">
        <v>6</v>
      </c>
      <c r="F1414" s="12">
        <v>3</v>
      </c>
      <c r="G1414" s="12">
        <v>1</v>
      </c>
      <c r="H1414" s="12">
        <v>0</v>
      </c>
    </row>
    <row r="1415" customHeight="1" spans="1:8">
      <c r="A1415" s="12" t="s">
        <v>723</v>
      </c>
      <c r="B1415" s="13">
        <v>44419</v>
      </c>
      <c r="C1415" s="12">
        <v>729</v>
      </c>
      <c r="D1415" s="12">
        <v>183</v>
      </c>
      <c r="E1415" s="12">
        <v>7</v>
      </c>
      <c r="F1415" s="12">
        <v>4</v>
      </c>
      <c r="G1415" s="12">
        <v>2</v>
      </c>
      <c r="H1415" s="12">
        <v>2</v>
      </c>
    </row>
    <row r="1416" customHeight="1" spans="1:8">
      <c r="A1416" s="12" t="s">
        <v>723</v>
      </c>
      <c r="B1416" s="13">
        <v>44420</v>
      </c>
      <c r="C1416" s="12">
        <v>656</v>
      </c>
      <c r="D1416" s="12">
        <v>197</v>
      </c>
      <c r="E1416" s="12">
        <v>2</v>
      </c>
      <c r="F1416" s="12">
        <v>2</v>
      </c>
      <c r="G1416" s="12">
        <v>0</v>
      </c>
      <c r="H1416" s="12">
        <v>0</v>
      </c>
    </row>
    <row r="1417" customHeight="1" spans="1:8">
      <c r="A1417" s="12" t="s">
        <v>723</v>
      </c>
      <c r="B1417" s="13">
        <v>44421</v>
      </c>
      <c r="C1417" s="12">
        <v>909</v>
      </c>
      <c r="D1417" s="12">
        <v>200</v>
      </c>
      <c r="E1417" s="12">
        <v>3</v>
      </c>
      <c r="F1417" s="12">
        <v>2</v>
      </c>
      <c r="G1417" s="12">
        <v>2</v>
      </c>
      <c r="H1417" s="12">
        <v>2</v>
      </c>
    </row>
    <row r="1418" customHeight="1" spans="1:8">
      <c r="A1418" s="12" t="s">
        <v>723</v>
      </c>
      <c r="B1418" s="13">
        <v>44422</v>
      </c>
      <c r="C1418" s="12">
        <v>689</v>
      </c>
      <c r="D1418" s="12">
        <v>200</v>
      </c>
      <c r="E1418" s="12">
        <v>5</v>
      </c>
      <c r="F1418" s="12">
        <v>1</v>
      </c>
      <c r="G1418" s="12">
        <v>1</v>
      </c>
      <c r="H1418" s="12">
        <v>1</v>
      </c>
    </row>
    <row r="1419" customHeight="1" spans="1:8">
      <c r="A1419" s="12" t="s">
        <v>723</v>
      </c>
      <c r="B1419" s="13">
        <v>44423</v>
      </c>
      <c r="C1419" s="12">
        <v>781</v>
      </c>
      <c r="D1419" s="12">
        <v>165</v>
      </c>
      <c r="E1419" s="12">
        <v>6</v>
      </c>
      <c r="F1419" s="12">
        <v>5</v>
      </c>
      <c r="G1419" s="12">
        <v>1</v>
      </c>
      <c r="H1419" s="12">
        <v>0</v>
      </c>
    </row>
    <row r="1420" customHeight="1" spans="1:8">
      <c r="A1420" s="12" t="s">
        <v>723</v>
      </c>
      <c r="B1420" s="13">
        <v>44424</v>
      </c>
      <c r="C1420" s="12">
        <v>482</v>
      </c>
      <c r="D1420" s="12">
        <v>179</v>
      </c>
      <c r="E1420" s="12">
        <v>3</v>
      </c>
      <c r="F1420" s="12">
        <v>3</v>
      </c>
      <c r="G1420" s="12">
        <v>2</v>
      </c>
      <c r="H1420" s="12">
        <v>1</v>
      </c>
    </row>
    <row r="1421" customHeight="1" spans="1:8">
      <c r="A1421" s="12" t="s">
        <v>723</v>
      </c>
      <c r="B1421" s="13">
        <v>44425</v>
      </c>
      <c r="C1421" s="12">
        <v>751</v>
      </c>
      <c r="D1421" s="12">
        <v>195</v>
      </c>
      <c r="E1421" s="12">
        <v>2</v>
      </c>
      <c r="F1421" s="12">
        <v>2</v>
      </c>
      <c r="G1421" s="12">
        <v>0</v>
      </c>
      <c r="H1421" s="12">
        <v>0</v>
      </c>
    </row>
    <row r="1422" customHeight="1" spans="1:8">
      <c r="A1422" s="12" t="s">
        <v>723</v>
      </c>
      <c r="B1422" s="13">
        <v>44426</v>
      </c>
      <c r="C1422" s="12">
        <v>600</v>
      </c>
      <c r="D1422" s="12">
        <v>132</v>
      </c>
      <c r="E1422" s="12">
        <v>5</v>
      </c>
      <c r="F1422" s="12">
        <v>1</v>
      </c>
      <c r="G1422" s="12">
        <v>0</v>
      </c>
      <c r="H1422" s="12">
        <v>0</v>
      </c>
    </row>
    <row r="1423" customHeight="1" spans="1:8">
      <c r="A1423" s="12" t="s">
        <v>723</v>
      </c>
      <c r="B1423" s="13">
        <v>44427</v>
      </c>
      <c r="C1423" s="12">
        <v>912</v>
      </c>
      <c r="D1423" s="12">
        <v>166</v>
      </c>
      <c r="E1423" s="12">
        <v>6</v>
      </c>
      <c r="F1423" s="12">
        <v>5</v>
      </c>
      <c r="G1423" s="12">
        <v>4</v>
      </c>
      <c r="H1423" s="12">
        <v>3</v>
      </c>
    </row>
    <row r="1424" customHeight="1" spans="1:8">
      <c r="A1424" s="12" t="s">
        <v>723</v>
      </c>
      <c r="B1424" s="13">
        <v>44428</v>
      </c>
      <c r="C1424" s="12">
        <v>626</v>
      </c>
      <c r="D1424" s="12">
        <v>195</v>
      </c>
      <c r="E1424" s="12">
        <v>6</v>
      </c>
      <c r="F1424" s="12">
        <v>3</v>
      </c>
      <c r="G1424" s="12">
        <v>0</v>
      </c>
      <c r="H1424" s="12">
        <v>0</v>
      </c>
    </row>
    <row r="1425" customHeight="1" spans="1:8">
      <c r="A1425" s="12" t="s">
        <v>723</v>
      </c>
      <c r="B1425" s="13">
        <v>44429</v>
      </c>
      <c r="C1425" s="12">
        <v>194</v>
      </c>
      <c r="D1425" s="12">
        <v>253</v>
      </c>
      <c r="E1425" s="12">
        <v>8</v>
      </c>
      <c r="F1425" s="12">
        <v>4</v>
      </c>
      <c r="G1425" s="12">
        <v>1</v>
      </c>
      <c r="H1425" s="12">
        <v>1</v>
      </c>
    </row>
    <row r="1426" customHeight="1" spans="1:8">
      <c r="A1426" s="12" t="s">
        <v>723</v>
      </c>
      <c r="B1426" s="13">
        <v>44430</v>
      </c>
      <c r="C1426" s="12">
        <v>870</v>
      </c>
      <c r="D1426" s="12">
        <v>171</v>
      </c>
      <c r="E1426" s="12">
        <v>7</v>
      </c>
      <c r="F1426" s="12">
        <v>4</v>
      </c>
      <c r="G1426" s="12">
        <v>1</v>
      </c>
      <c r="H1426" s="12">
        <v>1</v>
      </c>
    </row>
    <row r="1427" customHeight="1" spans="1:8">
      <c r="A1427" s="12" t="s">
        <v>723</v>
      </c>
      <c r="B1427" s="13">
        <v>44431</v>
      </c>
      <c r="C1427" s="12">
        <v>720</v>
      </c>
      <c r="D1427" s="12">
        <v>171</v>
      </c>
      <c r="E1427" s="12">
        <v>6</v>
      </c>
      <c r="F1427" s="12">
        <v>2</v>
      </c>
      <c r="G1427" s="12">
        <v>0</v>
      </c>
      <c r="H1427" s="12">
        <v>0</v>
      </c>
    </row>
    <row r="1428" customHeight="1" spans="1:8">
      <c r="A1428" s="12" t="s">
        <v>723</v>
      </c>
      <c r="B1428" s="13">
        <v>44432</v>
      </c>
      <c r="C1428" s="12">
        <v>200</v>
      </c>
      <c r="D1428" s="12">
        <v>214</v>
      </c>
      <c r="E1428" s="12">
        <v>5</v>
      </c>
      <c r="F1428" s="12">
        <v>2</v>
      </c>
      <c r="G1428" s="12">
        <v>2</v>
      </c>
      <c r="H1428" s="12">
        <v>2</v>
      </c>
    </row>
    <row r="1429" customHeight="1" spans="1:8">
      <c r="A1429" s="12" t="s">
        <v>723</v>
      </c>
      <c r="B1429" s="13">
        <v>44433</v>
      </c>
      <c r="C1429" s="12">
        <v>288</v>
      </c>
      <c r="D1429" s="12">
        <v>189</v>
      </c>
      <c r="E1429" s="12">
        <v>7</v>
      </c>
      <c r="F1429" s="12">
        <v>2</v>
      </c>
      <c r="G1429" s="12">
        <v>0</v>
      </c>
      <c r="H1429" s="12">
        <v>0</v>
      </c>
    </row>
    <row r="1430" customHeight="1" spans="1:8">
      <c r="A1430" s="12" t="s">
        <v>723</v>
      </c>
      <c r="B1430" s="13">
        <v>44434</v>
      </c>
      <c r="C1430" s="12">
        <v>796</v>
      </c>
      <c r="D1430" s="12">
        <v>310</v>
      </c>
      <c r="E1430" s="12">
        <v>6</v>
      </c>
      <c r="F1430" s="12">
        <v>4</v>
      </c>
      <c r="G1430" s="12">
        <v>0</v>
      </c>
      <c r="H1430" s="12">
        <v>0</v>
      </c>
    </row>
    <row r="1431" customHeight="1" spans="1:8">
      <c r="A1431" s="12" t="s">
        <v>723</v>
      </c>
      <c r="B1431" s="13">
        <v>44435</v>
      </c>
      <c r="C1431" s="12">
        <v>590</v>
      </c>
      <c r="D1431" s="12">
        <v>313</v>
      </c>
      <c r="E1431" s="12">
        <v>10</v>
      </c>
      <c r="F1431" s="12">
        <v>4</v>
      </c>
      <c r="G1431" s="12">
        <v>0</v>
      </c>
      <c r="H1431" s="12">
        <v>0</v>
      </c>
    </row>
    <row r="1432" customHeight="1" spans="1:8">
      <c r="A1432" s="12" t="s">
        <v>723</v>
      </c>
      <c r="B1432" s="13">
        <v>44436</v>
      </c>
      <c r="C1432" s="12">
        <v>312</v>
      </c>
      <c r="D1432" s="12">
        <v>287</v>
      </c>
      <c r="E1432" s="12">
        <v>11</v>
      </c>
      <c r="F1432" s="12">
        <v>3</v>
      </c>
      <c r="G1432" s="12">
        <v>3</v>
      </c>
      <c r="H1432" s="12">
        <v>3</v>
      </c>
    </row>
    <row r="1433" customHeight="1" spans="1:8">
      <c r="A1433" s="12" t="s">
        <v>723</v>
      </c>
      <c r="B1433" s="13">
        <v>44437</v>
      </c>
      <c r="C1433" s="12">
        <v>769</v>
      </c>
      <c r="D1433" s="12">
        <v>187</v>
      </c>
      <c r="E1433" s="12">
        <v>3</v>
      </c>
      <c r="F1433" s="12">
        <v>1</v>
      </c>
      <c r="G1433" s="12">
        <v>1</v>
      </c>
      <c r="H1433" s="12">
        <v>1</v>
      </c>
    </row>
    <row r="1434" customHeight="1" spans="1:8">
      <c r="A1434" s="12" t="s">
        <v>723</v>
      </c>
      <c r="B1434" s="13">
        <v>44438</v>
      </c>
      <c r="C1434" s="12">
        <v>694</v>
      </c>
      <c r="D1434" s="12">
        <v>241</v>
      </c>
      <c r="E1434" s="12">
        <v>5</v>
      </c>
      <c r="F1434" s="12">
        <v>3</v>
      </c>
      <c r="G1434" s="12">
        <v>0</v>
      </c>
      <c r="H1434" s="12">
        <v>0</v>
      </c>
    </row>
    <row r="1435" customHeight="1" spans="1:8">
      <c r="A1435" s="12" t="s">
        <v>723</v>
      </c>
      <c r="B1435" s="13">
        <v>44439</v>
      </c>
      <c r="C1435" s="12">
        <v>947</v>
      </c>
      <c r="D1435" s="12">
        <v>171</v>
      </c>
      <c r="E1435" s="12">
        <v>3</v>
      </c>
      <c r="F1435" s="12">
        <v>3</v>
      </c>
      <c r="G1435" s="12">
        <v>2</v>
      </c>
      <c r="H1435" s="12">
        <v>2</v>
      </c>
    </row>
    <row r="1436" customHeight="1" spans="1:8">
      <c r="A1436" s="12" t="s">
        <v>723</v>
      </c>
      <c r="B1436" s="13">
        <v>44440</v>
      </c>
      <c r="C1436" s="12">
        <v>330</v>
      </c>
      <c r="D1436" s="12">
        <v>198</v>
      </c>
      <c r="E1436" s="12">
        <v>1</v>
      </c>
      <c r="F1436" s="12">
        <v>0</v>
      </c>
      <c r="G1436" s="12">
        <v>0</v>
      </c>
      <c r="H1436" s="12">
        <v>0</v>
      </c>
    </row>
    <row r="1437" customHeight="1" spans="1:8">
      <c r="A1437" s="12" t="s">
        <v>723</v>
      </c>
      <c r="B1437" s="13">
        <v>44441</v>
      </c>
      <c r="C1437" s="12">
        <v>154</v>
      </c>
      <c r="D1437" s="12">
        <v>304</v>
      </c>
      <c r="E1437" s="12">
        <v>5</v>
      </c>
      <c r="F1437" s="12">
        <v>1</v>
      </c>
      <c r="G1437" s="12">
        <v>0</v>
      </c>
      <c r="H1437" s="12">
        <v>0</v>
      </c>
    </row>
    <row r="1438" customHeight="1" spans="1:8">
      <c r="A1438" s="12" t="s">
        <v>723</v>
      </c>
      <c r="B1438" s="13">
        <v>44442</v>
      </c>
      <c r="C1438" s="12">
        <v>911</v>
      </c>
      <c r="D1438" s="12">
        <v>238</v>
      </c>
      <c r="E1438" s="12">
        <v>8</v>
      </c>
      <c r="F1438" s="12">
        <v>5</v>
      </c>
      <c r="G1438" s="12">
        <v>1</v>
      </c>
      <c r="H1438" s="12">
        <v>1</v>
      </c>
    </row>
    <row r="1439" customHeight="1" spans="1:8">
      <c r="A1439" s="12" t="s">
        <v>723</v>
      </c>
      <c r="B1439" s="13">
        <v>44443</v>
      </c>
      <c r="C1439" s="12">
        <v>359</v>
      </c>
      <c r="D1439" s="12">
        <v>348</v>
      </c>
      <c r="E1439" s="12">
        <v>8</v>
      </c>
      <c r="F1439" s="12">
        <v>5</v>
      </c>
      <c r="G1439" s="12">
        <v>2</v>
      </c>
      <c r="H1439" s="12">
        <v>2</v>
      </c>
    </row>
    <row r="1440" customHeight="1" spans="1:8">
      <c r="A1440" s="12" t="s">
        <v>723</v>
      </c>
      <c r="B1440" s="13">
        <v>44444</v>
      </c>
      <c r="C1440" s="12">
        <v>759</v>
      </c>
      <c r="D1440" s="12">
        <v>263</v>
      </c>
      <c r="E1440" s="12">
        <v>2</v>
      </c>
      <c r="F1440" s="12">
        <v>2</v>
      </c>
      <c r="G1440" s="12">
        <v>1</v>
      </c>
      <c r="H1440" s="12">
        <v>1</v>
      </c>
    </row>
    <row r="1441" customHeight="1" spans="1:8">
      <c r="A1441" s="12" t="s">
        <v>723</v>
      </c>
      <c r="B1441" s="13">
        <v>44445</v>
      </c>
      <c r="C1441" s="12">
        <v>610</v>
      </c>
      <c r="D1441" s="12">
        <v>316</v>
      </c>
      <c r="E1441" s="12">
        <v>3</v>
      </c>
      <c r="F1441" s="12">
        <v>2</v>
      </c>
      <c r="G1441" s="12">
        <v>0</v>
      </c>
      <c r="H1441" s="12">
        <v>0</v>
      </c>
    </row>
    <row r="1442" customHeight="1" spans="1:8">
      <c r="A1442" s="12" t="s">
        <v>723</v>
      </c>
      <c r="B1442" s="13">
        <v>44446</v>
      </c>
      <c r="C1442" s="12">
        <v>988</v>
      </c>
      <c r="D1442" s="12">
        <v>193</v>
      </c>
      <c r="E1442" s="12">
        <v>4</v>
      </c>
      <c r="F1442" s="12">
        <v>1</v>
      </c>
      <c r="G1442" s="12">
        <v>0</v>
      </c>
      <c r="H1442" s="12">
        <v>0</v>
      </c>
    </row>
    <row r="1443" customHeight="1" spans="1:8">
      <c r="A1443" s="12" t="s">
        <v>723</v>
      </c>
      <c r="B1443" s="13">
        <v>44447</v>
      </c>
      <c r="C1443" s="12">
        <v>373</v>
      </c>
      <c r="D1443" s="12">
        <v>234</v>
      </c>
      <c r="E1443" s="12">
        <v>4</v>
      </c>
      <c r="F1443" s="12">
        <v>2</v>
      </c>
      <c r="G1443" s="12">
        <v>1</v>
      </c>
      <c r="H1443" s="12">
        <v>1</v>
      </c>
    </row>
    <row r="1444" customHeight="1" spans="1:8">
      <c r="A1444" s="12" t="s">
        <v>723</v>
      </c>
      <c r="B1444" s="13">
        <v>44448</v>
      </c>
      <c r="C1444" s="12">
        <v>872</v>
      </c>
      <c r="D1444" s="12">
        <v>310</v>
      </c>
      <c r="E1444" s="12">
        <v>4</v>
      </c>
      <c r="F1444" s="12">
        <v>3</v>
      </c>
      <c r="G1444" s="12">
        <v>0</v>
      </c>
      <c r="H1444" s="12">
        <v>0</v>
      </c>
    </row>
    <row r="1445" customHeight="1" spans="1:8">
      <c r="A1445" s="12" t="s">
        <v>723</v>
      </c>
      <c r="B1445" s="13">
        <v>44449</v>
      </c>
      <c r="C1445" s="12">
        <v>451</v>
      </c>
      <c r="D1445" s="12">
        <v>242</v>
      </c>
      <c r="E1445" s="12">
        <v>7</v>
      </c>
      <c r="F1445" s="12">
        <v>4</v>
      </c>
      <c r="G1445" s="12">
        <v>0</v>
      </c>
      <c r="H1445" s="12">
        <v>0</v>
      </c>
    </row>
    <row r="1446" customHeight="1" spans="1:8">
      <c r="A1446" s="12" t="s">
        <v>723</v>
      </c>
      <c r="B1446" s="13">
        <v>44450</v>
      </c>
      <c r="C1446" s="12">
        <v>197</v>
      </c>
      <c r="D1446" s="12">
        <v>239</v>
      </c>
      <c r="E1446" s="12">
        <v>2</v>
      </c>
      <c r="F1446" s="12">
        <v>1</v>
      </c>
      <c r="G1446" s="12">
        <v>1</v>
      </c>
      <c r="H1446" s="12">
        <v>1</v>
      </c>
    </row>
    <row r="1447" customHeight="1" spans="1:8">
      <c r="A1447" s="12" t="s">
        <v>723</v>
      </c>
      <c r="B1447" s="13">
        <v>44451</v>
      </c>
      <c r="C1447" s="12">
        <v>952</v>
      </c>
      <c r="D1447" s="12">
        <v>301</v>
      </c>
      <c r="E1447" s="12">
        <v>4</v>
      </c>
      <c r="F1447" s="12">
        <v>1</v>
      </c>
      <c r="G1447" s="12">
        <v>0</v>
      </c>
      <c r="H1447" s="12">
        <v>0</v>
      </c>
    </row>
    <row r="1448" customHeight="1" spans="1:8">
      <c r="A1448" s="12" t="s">
        <v>723</v>
      </c>
      <c r="B1448" s="13">
        <v>44452</v>
      </c>
      <c r="C1448" s="12">
        <v>385</v>
      </c>
      <c r="D1448" s="12">
        <v>230</v>
      </c>
      <c r="E1448" s="12">
        <v>4</v>
      </c>
      <c r="F1448" s="12">
        <v>2</v>
      </c>
      <c r="G1448" s="12">
        <v>1</v>
      </c>
      <c r="H1448" s="12">
        <v>1</v>
      </c>
    </row>
    <row r="1449" customHeight="1" spans="1:8">
      <c r="A1449" s="12" t="s">
        <v>723</v>
      </c>
      <c r="B1449" s="13">
        <v>44453</v>
      </c>
      <c r="C1449" s="12">
        <v>935</v>
      </c>
      <c r="D1449" s="12">
        <v>257</v>
      </c>
      <c r="E1449" s="12">
        <v>10</v>
      </c>
      <c r="F1449" s="12">
        <v>3</v>
      </c>
      <c r="G1449" s="12">
        <v>1</v>
      </c>
      <c r="H1449" s="12">
        <v>1</v>
      </c>
    </row>
    <row r="1450" customHeight="1" spans="1:8">
      <c r="A1450" s="12" t="s">
        <v>723</v>
      </c>
      <c r="B1450" s="13">
        <v>44454</v>
      </c>
      <c r="C1450" s="12">
        <v>808</v>
      </c>
      <c r="D1450" s="12">
        <v>201</v>
      </c>
      <c r="E1450" s="12">
        <v>1</v>
      </c>
      <c r="F1450" s="12">
        <v>0</v>
      </c>
      <c r="G1450" s="12">
        <v>0</v>
      </c>
      <c r="H1450" s="12">
        <v>0</v>
      </c>
    </row>
    <row r="1451" customHeight="1" spans="1:8">
      <c r="A1451" s="12" t="s">
        <v>723</v>
      </c>
      <c r="B1451" s="13">
        <v>44455</v>
      </c>
      <c r="C1451" s="12">
        <v>866</v>
      </c>
      <c r="D1451" s="12">
        <v>258</v>
      </c>
      <c r="E1451" s="12">
        <v>6</v>
      </c>
      <c r="F1451" s="12">
        <v>3</v>
      </c>
      <c r="G1451" s="12">
        <v>2</v>
      </c>
      <c r="H1451" s="12">
        <v>2</v>
      </c>
    </row>
    <row r="1452" customHeight="1" spans="1:8">
      <c r="A1452" s="12" t="s">
        <v>723</v>
      </c>
      <c r="B1452" s="13">
        <v>44456</v>
      </c>
      <c r="C1452" s="12">
        <v>280</v>
      </c>
      <c r="D1452" s="12">
        <v>411</v>
      </c>
      <c r="E1452" s="12">
        <v>13</v>
      </c>
      <c r="F1452" s="12">
        <v>5</v>
      </c>
      <c r="G1452" s="12">
        <v>0</v>
      </c>
      <c r="H1452" s="12">
        <v>0</v>
      </c>
    </row>
    <row r="1453" customHeight="1" spans="1:8">
      <c r="A1453" s="12" t="s">
        <v>723</v>
      </c>
      <c r="B1453" s="13">
        <v>44457</v>
      </c>
      <c r="C1453" s="12">
        <v>664</v>
      </c>
      <c r="D1453" s="12">
        <v>381</v>
      </c>
      <c r="E1453" s="12">
        <v>12</v>
      </c>
      <c r="F1453" s="12">
        <v>5</v>
      </c>
      <c r="G1453" s="12">
        <v>0</v>
      </c>
      <c r="H1453" s="12">
        <v>0</v>
      </c>
    </row>
    <row r="1454" customHeight="1" spans="1:8">
      <c r="A1454" s="12" t="s">
        <v>723</v>
      </c>
      <c r="B1454" s="13">
        <v>44458</v>
      </c>
      <c r="C1454" s="12">
        <v>642</v>
      </c>
      <c r="D1454" s="12">
        <v>368</v>
      </c>
      <c r="E1454" s="12">
        <v>8</v>
      </c>
      <c r="F1454" s="12">
        <v>3</v>
      </c>
      <c r="G1454" s="12">
        <v>3</v>
      </c>
      <c r="H1454" s="12">
        <v>3</v>
      </c>
    </row>
    <row r="1455" customHeight="1" spans="1:8">
      <c r="A1455" s="12" t="s">
        <v>723</v>
      </c>
      <c r="B1455" s="13">
        <v>44459</v>
      </c>
      <c r="C1455" s="12">
        <v>865</v>
      </c>
      <c r="D1455" s="12">
        <v>247</v>
      </c>
      <c r="E1455" s="12">
        <v>10</v>
      </c>
      <c r="F1455" s="12">
        <v>2</v>
      </c>
      <c r="G1455" s="12">
        <v>0</v>
      </c>
      <c r="H1455" s="12">
        <v>0</v>
      </c>
    </row>
    <row r="1456" customHeight="1" spans="1:8">
      <c r="A1456" s="12" t="s">
        <v>723</v>
      </c>
      <c r="B1456" s="13">
        <v>44460</v>
      </c>
      <c r="C1456" s="12">
        <v>864</v>
      </c>
      <c r="D1456" s="12">
        <v>220</v>
      </c>
      <c r="E1456" s="12">
        <v>0</v>
      </c>
      <c r="F1456" s="12">
        <v>0</v>
      </c>
      <c r="G1456" s="12">
        <v>0</v>
      </c>
      <c r="H1456" s="12">
        <v>0</v>
      </c>
    </row>
    <row r="1457" customHeight="1" spans="1:8">
      <c r="A1457" s="12" t="s">
        <v>723</v>
      </c>
      <c r="B1457" s="13">
        <v>44461</v>
      </c>
      <c r="C1457" s="12">
        <v>874</v>
      </c>
      <c r="D1457" s="12">
        <v>199</v>
      </c>
      <c r="E1457" s="12">
        <v>0</v>
      </c>
      <c r="F1457" s="12">
        <v>0</v>
      </c>
      <c r="G1457" s="12">
        <v>0</v>
      </c>
      <c r="H1457" s="12">
        <v>0</v>
      </c>
    </row>
    <row r="1458" customHeight="1" spans="1:8">
      <c r="A1458" s="12" t="s">
        <v>723</v>
      </c>
      <c r="B1458" s="13">
        <v>44462</v>
      </c>
      <c r="C1458" s="12">
        <v>231</v>
      </c>
      <c r="D1458" s="12">
        <v>130</v>
      </c>
      <c r="E1458" s="12">
        <v>4</v>
      </c>
      <c r="F1458" s="12">
        <v>0</v>
      </c>
      <c r="G1458" s="12">
        <v>0</v>
      </c>
      <c r="H1458" s="12">
        <v>0</v>
      </c>
    </row>
    <row r="1459" customHeight="1" spans="1:8">
      <c r="A1459" s="12" t="s">
        <v>723</v>
      </c>
      <c r="B1459" s="13">
        <v>44463</v>
      </c>
      <c r="C1459" s="12">
        <v>511</v>
      </c>
      <c r="D1459" s="12">
        <v>187</v>
      </c>
      <c r="E1459" s="12">
        <v>4</v>
      </c>
      <c r="F1459" s="12">
        <v>3</v>
      </c>
      <c r="G1459" s="12">
        <v>1</v>
      </c>
      <c r="H1459" s="12">
        <v>1</v>
      </c>
    </row>
    <row r="1460" customHeight="1" spans="1:8">
      <c r="A1460" s="12" t="s">
        <v>723</v>
      </c>
      <c r="B1460" s="13">
        <v>44464</v>
      </c>
      <c r="C1460" s="12">
        <v>124</v>
      </c>
      <c r="D1460" s="12">
        <v>281</v>
      </c>
      <c r="E1460" s="12">
        <v>12</v>
      </c>
      <c r="F1460" s="12">
        <v>6</v>
      </c>
      <c r="G1460" s="12">
        <v>2</v>
      </c>
      <c r="H1460" s="12">
        <v>2</v>
      </c>
    </row>
    <row r="1461" customHeight="1" spans="1:8">
      <c r="A1461" s="12" t="s">
        <v>723</v>
      </c>
      <c r="B1461" s="13">
        <v>44465</v>
      </c>
      <c r="C1461" s="12">
        <v>357</v>
      </c>
      <c r="D1461" s="12">
        <v>308</v>
      </c>
      <c r="E1461" s="12">
        <v>4</v>
      </c>
      <c r="F1461" s="12">
        <v>1</v>
      </c>
      <c r="G1461" s="12">
        <v>0</v>
      </c>
      <c r="H1461" s="12">
        <v>0</v>
      </c>
    </row>
    <row r="1462" customHeight="1" spans="1:8">
      <c r="A1462" s="12" t="s">
        <v>723</v>
      </c>
      <c r="B1462" s="13">
        <v>44466</v>
      </c>
      <c r="C1462" s="12">
        <v>643</v>
      </c>
      <c r="D1462" s="12">
        <v>217</v>
      </c>
      <c r="E1462" s="12">
        <v>8</v>
      </c>
      <c r="F1462" s="12">
        <v>3</v>
      </c>
      <c r="G1462" s="12">
        <v>2</v>
      </c>
      <c r="H1462" s="12">
        <v>1</v>
      </c>
    </row>
    <row r="1463" customHeight="1" spans="1:8">
      <c r="A1463" s="12" t="s">
        <v>723</v>
      </c>
      <c r="B1463" s="13">
        <v>44467</v>
      </c>
      <c r="C1463" s="12">
        <v>951</v>
      </c>
      <c r="D1463" s="12">
        <v>245</v>
      </c>
      <c r="E1463" s="12">
        <v>4</v>
      </c>
      <c r="F1463" s="12">
        <v>2</v>
      </c>
      <c r="G1463" s="12">
        <v>1</v>
      </c>
      <c r="H1463" s="12">
        <v>1</v>
      </c>
    </row>
    <row r="1464" customHeight="1" spans="1:8">
      <c r="A1464" s="12" t="s">
        <v>723</v>
      </c>
      <c r="B1464" s="13">
        <v>44468</v>
      </c>
      <c r="C1464" s="12">
        <v>252</v>
      </c>
      <c r="D1464" s="12">
        <v>133</v>
      </c>
      <c r="E1464" s="12">
        <v>3</v>
      </c>
      <c r="F1464" s="12">
        <v>1</v>
      </c>
      <c r="G1464" s="12">
        <v>0</v>
      </c>
      <c r="H1464" s="12">
        <v>0</v>
      </c>
    </row>
    <row r="1465" customHeight="1" spans="1:8">
      <c r="A1465" s="12" t="s">
        <v>723</v>
      </c>
      <c r="B1465" s="13">
        <v>44469</v>
      </c>
      <c r="C1465" s="12">
        <v>356</v>
      </c>
      <c r="D1465" s="12">
        <v>236</v>
      </c>
      <c r="E1465" s="12">
        <v>1</v>
      </c>
      <c r="F1465" s="12">
        <v>0</v>
      </c>
      <c r="G1465" s="12">
        <v>0</v>
      </c>
      <c r="H1465" s="12">
        <v>0</v>
      </c>
    </row>
    <row r="1466" customHeight="1" spans="1:8">
      <c r="A1466" s="12" t="s">
        <v>723</v>
      </c>
      <c r="B1466" s="13">
        <v>44470</v>
      </c>
      <c r="C1466" s="12">
        <v>954</v>
      </c>
      <c r="D1466" s="12">
        <v>171</v>
      </c>
      <c r="E1466" s="12">
        <v>4</v>
      </c>
      <c r="F1466" s="12">
        <v>3</v>
      </c>
      <c r="G1466" s="12">
        <v>2</v>
      </c>
      <c r="H1466" s="12">
        <v>2</v>
      </c>
    </row>
    <row r="1467" customHeight="1" spans="1:8">
      <c r="A1467" s="12" t="s">
        <v>723</v>
      </c>
      <c r="B1467" s="13">
        <v>44471</v>
      </c>
      <c r="C1467" s="12">
        <v>616</v>
      </c>
      <c r="D1467" s="12">
        <v>220</v>
      </c>
      <c r="E1467" s="12">
        <v>3</v>
      </c>
      <c r="F1467" s="12">
        <v>2</v>
      </c>
      <c r="G1467" s="12">
        <v>0</v>
      </c>
      <c r="H1467" s="12">
        <v>0</v>
      </c>
    </row>
    <row r="1468" customHeight="1" spans="1:8">
      <c r="A1468" s="12" t="s">
        <v>723</v>
      </c>
      <c r="B1468" s="13">
        <v>44472</v>
      </c>
      <c r="C1468" s="12">
        <v>340</v>
      </c>
      <c r="D1468" s="12">
        <v>289</v>
      </c>
      <c r="E1468" s="12">
        <v>6</v>
      </c>
      <c r="F1468" s="12">
        <v>5</v>
      </c>
      <c r="G1468" s="12">
        <v>4</v>
      </c>
      <c r="H1468" s="12">
        <v>3</v>
      </c>
    </row>
    <row r="1469" customHeight="1" spans="1:8">
      <c r="A1469" s="12" t="s">
        <v>723</v>
      </c>
      <c r="B1469" s="13">
        <v>44473</v>
      </c>
      <c r="C1469" s="12">
        <v>947</v>
      </c>
      <c r="D1469" s="12">
        <v>198</v>
      </c>
      <c r="E1469" s="12">
        <v>2</v>
      </c>
      <c r="F1469" s="12">
        <v>2</v>
      </c>
      <c r="G1469" s="12">
        <v>0</v>
      </c>
      <c r="H1469" s="12">
        <v>0</v>
      </c>
    </row>
    <row r="1470" customHeight="1" spans="1:8">
      <c r="A1470" s="12" t="s">
        <v>723</v>
      </c>
      <c r="B1470" s="13">
        <v>44474</v>
      </c>
      <c r="C1470" s="12">
        <v>849</v>
      </c>
      <c r="D1470" s="12">
        <v>158</v>
      </c>
      <c r="E1470" s="12">
        <v>4</v>
      </c>
      <c r="F1470" s="12">
        <v>2</v>
      </c>
      <c r="G1470" s="12">
        <v>2</v>
      </c>
      <c r="H1470" s="12">
        <v>2</v>
      </c>
    </row>
    <row r="1471" customHeight="1" spans="1:8">
      <c r="A1471" s="12" t="s">
        <v>723</v>
      </c>
      <c r="B1471" s="13">
        <v>44475</v>
      </c>
      <c r="C1471" s="12">
        <v>546</v>
      </c>
      <c r="D1471" s="12">
        <v>262</v>
      </c>
      <c r="E1471" s="12">
        <v>6</v>
      </c>
      <c r="F1471" s="12">
        <v>4</v>
      </c>
      <c r="G1471" s="12">
        <v>1</v>
      </c>
      <c r="H1471" s="12">
        <v>1</v>
      </c>
    </row>
    <row r="1472" customHeight="1" spans="1:8">
      <c r="A1472" s="12" t="s">
        <v>723</v>
      </c>
      <c r="B1472" s="13">
        <v>44476</v>
      </c>
      <c r="C1472" s="12">
        <v>629</v>
      </c>
      <c r="D1472" s="12">
        <v>247</v>
      </c>
      <c r="E1472" s="12">
        <v>6</v>
      </c>
      <c r="F1472" s="12">
        <v>2</v>
      </c>
      <c r="G1472" s="12">
        <v>2</v>
      </c>
      <c r="H1472" s="12">
        <v>2</v>
      </c>
    </row>
    <row r="1473" customHeight="1" spans="1:8">
      <c r="A1473" s="12" t="s">
        <v>723</v>
      </c>
      <c r="B1473" s="13">
        <v>44477</v>
      </c>
      <c r="C1473" s="12">
        <v>231</v>
      </c>
      <c r="D1473" s="12">
        <v>241</v>
      </c>
      <c r="E1473" s="12">
        <v>4</v>
      </c>
      <c r="F1473" s="12">
        <v>2</v>
      </c>
      <c r="G1473" s="12">
        <v>0</v>
      </c>
      <c r="H1473" s="12">
        <v>0</v>
      </c>
    </row>
    <row r="1474" customHeight="1" spans="1:8">
      <c r="A1474" s="12" t="s">
        <v>723</v>
      </c>
      <c r="B1474" s="13">
        <v>44478</v>
      </c>
      <c r="C1474" s="12">
        <v>305</v>
      </c>
      <c r="D1474" s="12">
        <v>300</v>
      </c>
      <c r="E1474" s="12">
        <v>4</v>
      </c>
      <c r="F1474" s="12">
        <v>2</v>
      </c>
      <c r="G1474" s="12">
        <v>0</v>
      </c>
      <c r="H1474" s="12">
        <v>0</v>
      </c>
    </row>
    <row r="1475" customHeight="1" spans="1:8">
      <c r="A1475" s="12" t="s">
        <v>723</v>
      </c>
      <c r="B1475" s="13">
        <v>44479</v>
      </c>
      <c r="C1475" s="12">
        <v>341</v>
      </c>
      <c r="D1475" s="12">
        <v>310</v>
      </c>
      <c r="E1475" s="12">
        <v>3</v>
      </c>
      <c r="F1475" s="12">
        <v>3</v>
      </c>
      <c r="G1475" s="12">
        <v>0</v>
      </c>
      <c r="H1475" s="12">
        <v>0</v>
      </c>
    </row>
    <row r="1476" customHeight="1" spans="1:8">
      <c r="A1476" s="12" t="s">
        <v>723</v>
      </c>
      <c r="B1476" s="13">
        <v>44480</v>
      </c>
      <c r="C1476" s="12">
        <v>289</v>
      </c>
      <c r="D1476" s="12">
        <v>411</v>
      </c>
      <c r="E1476" s="12">
        <v>6</v>
      </c>
      <c r="F1476" s="12">
        <v>3</v>
      </c>
      <c r="G1476" s="12">
        <v>0</v>
      </c>
      <c r="H1476" s="12">
        <v>0</v>
      </c>
    </row>
    <row r="1477" customHeight="1" spans="1:8">
      <c r="A1477" s="12" t="s">
        <v>723</v>
      </c>
      <c r="B1477" s="13">
        <v>44481</v>
      </c>
      <c r="C1477" s="12">
        <v>260</v>
      </c>
      <c r="D1477" s="12">
        <v>389</v>
      </c>
      <c r="E1477" s="12">
        <v>3</v>
      </c>
      <c r="F1477" s="12">
        <v>3</v>
      </c>
      <c r="G1477" s="12">
        <v>2</v>
      </c>
      <c r="H1477" s="12">
        <v>0</v>
      </c>
    </row>
    <row r="1478" customHeight="1" spans="1:8">
      <c r="A1478" s="12" t="s">
        <v>723</v>
      </c>
      <c r="B1478" s="13">
        <v>44482</v>
      </c>
      <c r="C1478" s="12">
        <v>662</v>
      </c>
      <c r="D1478" s="12">
        <v>297</v>
      </c>
      <c r="E1478" s="12">
        <v>2</v>
      </c>
      <c r="F1478" s="12">
        <v>1</v>
      </c>
      <c r="G1478" s="12">
        <v>0</v>
      </c>
      <c r="H1478" s="12">
        <v>0</v>
      </c>
    </row>
    <row r="1479" customHeight="1" spans="1:8">
      <c r="A1479" s="12" t="s">
        <v>723</v>
      </c>
      <c r="B1479" s="13">
        <v>44483</v>
      </c>
      <c r="C1479" s="12">
        <v>197</v>
      </c>
      <c r="D1479" s="12">
        <v>378</v>
      </c>
      <c r="E1479" s="12">
        <v>7</v>
      </c>
      <c r="F1479" s="12">
        <v>5</v>
      </c>
      <c r="G1479" s="12">
        <v>1</v>
      </c>
      <c r="H1479" s="12">
        <v>0</v>
      </c>
    </row>
    <row r="1480" customHeight="1" spans="1:8">
      <c r="A1480" s="12" t="s">
        <v>723</v>
      </c>
      <c r="B1480" s="13">
        <v>44484</v>
      </c>
      <c r="C1480" s="12">
        <v>442</v>
      </c>
      <c r="E1480" s="12">
        <v>5</v>
      </c>
      <c r="F1480" s="12">
        <v>3</v>
      </c>
      <c r="G1480" s="12">
        <v>0</v>
      </c>
      <c r="H1480" s="12">
        <v>0</v>
      </c>
    </row>
    <row r="1481" customHeight="1" spans="1:8">
      <c r="A1481" s="12" t="s">
        <v>723</v>
      </c>
      <c r="B1481" s="13">
        <v>44485</v>
      </c>
      <c r="C1481" s="12">
        <v>852</v>
      </c>
      <c r="D1481" s="12">
        <v>166</v>
      </c>
      <c r="E1481" s="12">
        <v>7</v>
      </c>
      <c r="F1481" s="12">
        <v>1</v>
      </c>
      <c r="G1481" s="12">
        <v>0</v>
      </c>
      <c r="H1481" s="12">
        <v>0</v>
      </c>
    </row>
    <row r="1482" customHeight="1" spans="1:8">
      <c r="A1482" s="12" t="s">
        <v>723</v>
      </c>
      <c r="B1482" s="13">
        <v>44486</v>
      </c>
      <c r="C1482" s="12">
        <v>466</v>
      </c>
      <c r="D1482" s="12">
        <v>190</v>
      </c>
      <c r="E1482" s="12">
        <v>4</v>
      </c>
      <c r="F1482" s="12">
        <v>2</v>
      </c>
      <c r="G1482" s="12">
        <v>0</v>
      </c>
      <c r="H1482" s="12">
        <v>0</v>
      </c>
    </row>
    <row r="1483" customHeight="1" spans="1:8">
      <c r="A1483" s="12" t="s">
        <v>723</v>
      </c>
      <c r="B1483" s="13">
        <v>44487</v>
      </c>
      <c r="C1483" s="12">
        <v>934</v>
      </c>
      <c r="D1483" s="12">
        <v>505</v>
      </c>
      <c r="E1483" s="12">
        <v>5</v>
      </c>
      <c r="F1483" s="12">
        <v>2</v>
      </c>
      <c r="G1483" s="12">
        <v>1</v>
      </c>
      <c r="H1483" s="12">
        <v>1</v>
      </c>
    </row>
    <row r="1484" customHeight="1" spans="1:8">
      <c r="A1484" s="12" t="s">
        <v>723</v>
      </c>
      <c r="B1484" s="13">
        <v>44488</v>
      </c>
      <c r="C1484" s="12">
        <v>212</v>
      </c>
      <c r="D1484" s="12">
        <v>217</v>
      </c>
      <c r="E1484" s="12">
        <v>8</v>
      </c>
      <c r="F1484" s="12">
        <v>3</v>
      </c>
      <c r="G1484" s="12">
        <v>1</v>
      </c>
      <c r="H1484" s="12">
        <v>1</v>
      </c>
    </row>
    <row r="1485" customHeight="1" spans="1:8">
      <c r="A1485" s="12" t="s">
        <v>723</v>
      </c>
      <c r="B1485" s="13">
        <v>44489</v>
      </c>
      <c r="C1485" s="12">
        <v>948</v>
      </c>
      <c r="D1485" s="12">
        <v>255</v>
      </c>
      <c r="E1485" s="12">
        <v>4</v>
      </c>
      <c r="F1485" s="12">
        <v>0</v>
      </c>
      <c r="G1485" s="12">
        <v>0</v>
      </c>
      <c r="H1485" s="12">
        <v>0</v>
      </c>
    </row>
    <row r="1486" customHeight="1" spans="1:8">
      <c r="A1486" s="12" t="s">
        <v>723</v>
      </c>
      <c r="B1486" s="13">
        <v>44490</v>
      </c>
      <c r="C1486" s="12">
        <v>474</v>
      </c>
      <c r="D1486" s="12">
        <v>278</v>
      </c>
      <c r="E1486" s="12">
        <v>5</v>
      </c>
      <c r="F1486" s="12">
        <v>2</v>
      </c>
      <c r="G1486" s="12">
        <v>1</v>
      </c>
      <c r="H1486" s="12">
        <v>0</v>
      </c>
    </row>
    <row r="1487" customHeight="1" spans="1:8">
      <c r="A1487" s="12" t="s">
        <v>723</v>
      </c>
      <c r="B1487" s="13">
        <v>44491</v>
      </c>
      <c r="C1487" s="12">
        <v>134</v>
      </c>
      <c r="D1487" s="12">
        <v>240</v>
      </c>
      <c r="E1487" s="12">
        <v>6</v>
      </c>
      <c r="F1487" s="12">
        <v>2</v>
      </c>
      <c r="G1487" s="12">
        <v>1</v>
      </c>
      <c r="H1487" s="12">
        <v>1</v>
      </c>
    </row>
    <row r="1488" customHeight="1" spans="1:8">
      <c r="A1488" s="12" t="s">
        <v>723</v>
      </c>
      <c r="B1488" s="13">
        <v>44492</v>
      </c>
      <c r="C1488" s="12">
        <v>456</v>
      </c>
      <c r="D1488" s="12">
        <v>209</v>
      </c>
      <c r="E1488" s="12">
        <v>6</v>
      </c>
      <c r="F1488" s="12">
        <v>4</v>
      </c>
      <c r="G1488" s="12">
        <v>3</v>
      </c>
      <c r="H1488" s="12">
        <v>3</v>
      </c>
    </row>
    <row r="1489" customHeight="1" spans="1:8">
      <c r="A1489" s="12" t="s">
        <v>723</v>
      </c>
      <c r="B1489" s="13">
        <v>44493</v>
      </c>
      <c r="C1489" s="12">
        <v>211</v>
      </c>
      <c r="D1489" s="12">
        <v>327</v>
      </c>
      <c r="E1489" s="12">
        <v>6</v>
      </c>
      <c r="F1489" s="12">
        <v>2</v>
      </c>
      <c r="G1489" s="12">
        <v>0</v>
      </c>
      <c r="H1489" s="12">
        <v>0</v>
      </c>
    </row>
    <row r="1490" customHeight="1" spans="1:8">
      <c r="A1490" s="12" t="s">
        <v>723</v>
      </c>
      <c r="B1490" s="13">
        <v>44494</v>
      </c>
      <c r="C1490" s="12">
        <v>850</v>
      </c>
      <c r="D1490" s="12">
        <v>253</v>
      </c>
      <c r="E1490" s="12">
        <v>6</v>
      </c>
      <c r="F1490" s="12">
        <v>3</v>
      </c>
      <c r="G1490" s="12">
        <v>2</v>
      </c>
      <c r="H1490" s="12">
        <v>1</v>
      </c>
    </row>
    <row r="1491" customHeight="1" spans="1:8">
      <c r="A1491" s="12" t="s">
        <v>723</v>
      </c>
      <c r="B1491" s="13">
        <v>44495</v>
      </c>
      <c r="C1491" s="12">
        <v>674</v>
      </c>
      <c r="D1491" s="12">
        <v>247</v>
      </c>
      <c r="E1491" s="12">
        <v>5</v>
      </c>
      <c r="F1491" s="12">
        <v>3</v>
      </c>
      <c r="G1491" s="12">
        <v>0</v>
      </c>
      <c r="H1491" s="12">
        <v>0</v>
      </c>
    </row>
    <row r="1492" customHeight="1" spans="1:8">
      <c r="A1492" s="12" t="s">
        <v>723</v>
      </c>
      <c r="B1492" s="13">
        <v>44496</v>
      </c>
      <c r="C1492" s="12">
        <v>328</v>
      </c>
      <c r="D1492" s="12">
        <v>448</v>
      </c>
      <c r="E1492" s="12">
        <v>6</v>
      </c>
      <c r="F1492" s="12">
        <v>5</v>
      </c>
      <c r="G1492" s="12">
        <v>1</v>
      </c>
      <c r="H1492" s="12">
        <v>1</v>
      </c>
    </row>
    <row r="1493" customHeight="1" spans="1:8">
      <c r="A1493" s="12" t="s">
        <v>723</v>
      </c>
      <c r="B1493" s="13">
        <v>44497</v>
      </c>
      <c r="C1493" s="12">
        <v>607</v>
      </c>
      <c r="D1493" s="12">
        <v>408</v>
      </c>
      <c r="E1493" s="12">
        <v>7</v>
      </c>
      <c r="F1493" s="12">
        <v>2</v>
      </c>
      <c r="G1493" s="12">
        <v>2</v>
      </c>
      <c r="H1493" s="12">
        <v>2</v>
      </c>
    </row>
    <row r="1494" customHeight="1" spans="1:8">
      <c r="A1494" s="12" t="s">
        <v>723</v>
      </c>
      <c r="B1494" s="13">
        <v>44498</v>
      </c>
      <c r="C1494" s="12">
        <v>691</v>
      </c>
      <c r="D1494" s="12">
        <v>414</v>
      </c>
      <c r="E1494" s="12">
        <v>6</v>
      </c>
      <c r="F1494" s="12">
        <v>3</v>
      </c>
      <c r="G1494" s="12">
        <v>0</v>
      </c>
      <c r="H1494" s="12">
        <v>0</v>
      </c>
    </row>
    <row r="1495" customHeight="1" spans="1:8">
      <c r="A1495" s="12" t="s">
        <v>723</v>
      </c>
      <c r="B1495" s="13">
        <v>44499</v>
      </c>
      <c r="C1495" s="12">
        <v>256</v>
      </c>
      <c r="D1495" s="12">
        <v>223</v>
      </c>
      <c r="E1495" s="12">
        <v>4</v>
      </c>
      <c r="F1495" s="12">
        <v>3</v>
      </c>
      <c r="G1495" s="12">
        <v>2</v>
      </c>
      <c r="H1495" s="12">
        <v>2</v>
      </c>
    </row>
    <row r="1496" customHeight="1" spans="1:8">
      <c r="A1496" s="12" t="s">
        <v>723</v>
      </c>
      <c r="B1496" s="13">
        <v>44500</v>
      </c>
      <c r="C1496" s="12">
        <v>852</v>
      </c>
      <c r="D1496" s="12">
        <v>303</v>
      </c>
      <c r="E1496" s="12">
        <v>6</v>
      </c>
      <c r="F1496" s="12">
        <v>1</v>
      </c>
      <c r="G1496" s="12">
        <v>1</v>
      </c>
      <c r="H1496" s="12">
        <v>1</v>
      </c>
    </row>
    <row r="1497" customHeight="1" spans="1:8">
      <c r="A1497" s="12" t="s">
        <v>723</v>
      </c>
      <c r="B1497" s="13">
        <v>44501</v>
      </c>
      <c r="C1497" s="12">
        <v>993</v>
      </c>
      <c r="D1497" s="12">
        <v>410</v>
      </c>
      <c r="E1497" s="12">
        <v>9</v>
      </c>
      <c r="F1497" s="12">
        <v>2</v>
      </c>
      <c r="G1497" s="12">
        <v>1</v>
      </c>
      <c r="H1497" s="12">
        <v>1</v>
      </c>
    </row>
    <row r="1498" customHeight="1" spans="1:8">
      <c r="A1498" s="12" t="s">
        <v>723</v>
      </c>
      <c r="B1498" s="13">
        <v>44502</v>
      </c>
      <c r="C1498" s="12">
        <v>518</v>
      </c>
      <c r="D1498" s="12">
        <v>331</v>
      </c>
      <c r="E1498" s="12">
        <v>6</v>
      </c>
      <c r="F1498" s="12">
        <v>3</v>
      </c>
      <c r="G1498" s="12">
        <v>2</v>
      </c>
      <c r="H1498" s="12">
        <v>1</v>
      </c>
    </row>
    <row r="1499" customHeight="1" spans="1:8">
      <c r="A1499" s="12" t="s">
        <v>723</v>
      </c>
      <c r="B1499" s="13">
        <v>44503</v>
      </c>
      <c r="C1499" s="12">
        <v>977</v>
      </c>
      <c r="D1499" s="12">
        <v>264</v>
      </c>
      <c r="E1499" s="12">
        <v>3</v>
      </c>
      <c r="F1499" s="12">
        <v>2</v>
      </c>
      <c r="G1499" s="12">
        <v>1</v>
      </c>
      <c r="H1499" s="12">
        <v>1</v>
      </c>
    </row>
    <row r="1500" customHeight="1" spans="1:8">
      <c r="A1500" s="12" t="s">
        <v>723</v>
      </c>
      <c r="B1500" s="13">
        <v>44504</v>
      </c>
      <c r="C1500" s="12">
        <v>442</v>
      </c>
      <c r="D1500" s="12">
        <v>229</v>
      </c>
      <c r="E1500" s="12">
        <v>8</v>
      </c>
      <c r="F1500" s="12">
        <v>3</v>
      </c>
      <c r="G1500" s="12">
        <v>0</v>
      </c>
      <c r="H1500" s="12">
        <v>0</v>
      </c>
    </row>
    <row r="1501" customHeight="1" spans="1:8">
      <c r="A1501" s="12" t="s">
        <v>723</v>
      </c>
      <c r="B1501" s="13">
        <v>44505</v>
      </c>
      <c r="C1501" s="12">
        <v>400</v>
      </c>
      <c r="D1501" s="12">
        <v>255</v>
      </c>
      <c r="E1501" s="12">
        <v>6</v>
      </c>
      <c r="F1501" s="12">
        <v>1</v>
      </c>
      <c r="G1501" s="12">
        <v>1</v>
      </c>
      <c r="H1501" s="12">
        <v>1</v>
      </c>
    </row>
    <row r="1502" customHeight="1" spans="1:8">
      <c r="A1502" s="12" t="s">
        <v>723</v>
      </c>
      <c r="B1502" s="13">
        <v>44506</v>
      </c>
      <c r="C1502" s="12">
        <v>502</v>
      </c>
      <c r="D1502" s="12">
        <v>269</v>
      </c>
      <c r="E1502" s="12">
        <v>11</v>
      </c>
      <c r="F1502" s="12">
        <v>3</v>
      </c>
      <c r="G1502" s="12">
        <v>0</v>
      </c>
      <c r="H1502" s="12">
        <v>0</v>
      </c>
    </row>
    <row r="1503" customHeight="1" spans="1:8">
      <c r="A1503" s="12" t="s">
        <v>723</v>
      </c>
      <c r="B1503" s="13">
        <v>44507</v>
      </c>
      <c r="C1503" s="12">
        <v>737</v>
      </c>
      <c r="D1503" s="12">
        <v>208</v>
      </c>
      <c r="E1503" s="12">
        <v>3</v>
      </c>
      <c r="F1503" s="12">
        <v>3</v>
      </c>
      <c r="G1503" s="12">
        <v>1</v>
      </c>
      <c r="H1503" s="12">
        <v>1</v>
      </c>
    </row>
    <row r="1504" customHeight="1" spans="1:8">
      <c r="A1504" s="12" t="s">
        <v>723</v>
      </c>
      <c r="B1504" s="13">
        <v>44508</v>
      </c>
      <c r="C1504" s="12">
        <v>854</v>
      </c>
      <c r="D1504" s="12">
        <v>362</v>
      </c>
      <c r="E1504" s="12">
        <v>3</v>
      </c>
      <c r="F1504" s="12">
        <v>1</v>
      </c>
      <c r="G1504" s="12">
        <v>1</v>
      </c>
      <c r="H1504" s="12">
        <v>1</v>
      </c>
    </row>
    <row r="1505" customHeight="1" spans="1:8">
      <c r="A1505" s="12" t="s">
        <v>723</v>
      </c>
      <c r="B1505" s="13">
        <v>44509</v>
      </c>
      <c r="C1505" s="12">
        <v>913</v>
      </c>
      <c r="D1505" s="12">
        <v>364</v>
      </c>
      <c r="E1505" s="12">
        <v>5</v>
      </c>
      <c r="F1505" s="12">
        <v>1</v>
      </c>
      <c r="G1505" s="12">
        <v>0</v>
      </c>
      <c r="H1505" s="12">
        <v>0</v>
      </c>
    </row>
    <row r="1506" customHeight="1" spans="1:8">
      <c r="A1506" s="12" t="s">
        <v>723</v>
      </c>
      <c r="B1506" s="13">
        <v>44510</v>
      </c>
      <c r="C1506" s="12">
        <v>180</v>
      </c>
      <c r="D1506" s="12">
        <v>298</v>
      </c>
      <c r="E1506" s="12">
        <v>4</v>
      </c>
      <c r="F1506" s="12">
        <v>1</v>
      </c>
      <c r="G1506" s="12">
        <v>0</v>
      </c>
      <c r="H1506" s="12">
        <v>0</v>
      </c>
    </row>
    <row r="1507" customHeight="1" spans="1:8">
      <c r="A1507" s="12" t="s">
        <v>723</v>
      </c>
      <c r="B1507" s="13">
        <v>44511</v>
      </c>
      <c r="C1507" s="12">
        <v>547</v>
      </c>
      <c r="D1507" s="12">
        <v>361</v>
      </c>
      <c r="E1507" s="12">
        <v>5</v>
      </c>
      <c r="F1507" s="12">
        <v>0</v>
      </c>
      <c r="G1507" s="12">
        <v>0</v>
      </c>
      <c r="H1507" s="12">
        <v>0</v>
      </c>
    </row>
    <row r="1508" customHeight="1" spans="1:8">
      <c r="A1508" s="12" t="s">
        <v>723</v>
      </c>
      <c r="B1508" s="13">
        <v>44512</v>
      </c>
      <c r="C1508" s="12">
        <v>230</v>
      </c>
      <c r="D1508" s="12">
        <v>426</v>
      </c>
      <c r="E1508" s="12">
        <v>5</v>
      </c>
      <c r="F1508" s="12">
        <v>1</v>
      </c>
      <c r="G1508" s="12">
        <v>1</v>
      </c>
      <c r="H1508" s="12">
        <v>1</v>
      </c>
    </row>
    <row r="1509" customHeight="1" spans="1:8">
      <c r="A1509" s="12" t="s">
        <v>723</v>
      </c>
      <c r="B1509" s="13">
        <v>44513</v>
      </c>
      <c r="C1509" s="12">
        <v>753</v>
      </c>
      <c r="D1509" s="12">
        <v>278</v>
      </c>
      <c r="E1509" s="12">
        <v>2</v>
      </c>
      <c r="F1509" s="12">
        <v>1</v>
      </c>
      <c r="G1509" s="12">
        <v>0</v>
      </c>
      <c r="H1509" s="12">
        <v>0</v>
      </c>
    </row>
    <row r="1510" customHeight="1" spans="1:8">
      <c r="A1510" s="12" t="s">
        <v>723</v>
      </c>
      <c r="B1510" s="13">
        <v>44514</v>
      </c>
      <c r="C1510" s="12">
        <v>924</v>
      </c>
      <c r="D1510" s="12">
        <v>251</v>
      </c>
      <c r="E1510" s="12">
        <v>5</v>
      </c>
      <c r="F1510" s="12">
        <v>5</v>
      </c>
      <c r="G1510" s="12">
        <v>0</v>
      </c>
      <c r="H1510" s="12">
        <v>0</v>
      </c>
    </row>
    <row r="1511" customHeight="1" spans="1:8">
      <c r="A1511" s="12" t="s">
        <v>723</v>
      </c>
      <c r="B1511" s="13">
        <v>44515</v>
      </c>
      <c r="C1511" s="12">
        <v>433</v>
      </c>
      <c r="D1511" s="12">
        <v>275</v>
      </c>
      <c r="E1511" s="12">
        <v>6</v>
      </c>
      <c r="F1511" s="12">
        <v>2</v>
      </c>
      <c r="G1511" s="12">
        <v>0</v>
      </c>
      <c r="H1511" s="12">
        <v>0</v>
      </c>
    </row>
    <row r="1512" customHeight="1" spans="1:8">
      <c r="A1512" s="12" t="s">
        <v>723</v>
      </c>
      <c r="B1512" s="13">
        <v>44516</v>
      </c>
      <c r="C1512" s="12">
        <v>427</v>
      </c>
      <c r="D1512" s="12">
        <v>319</v>
      </c>
      <c r="E1512" s="12">
        <v>7</v>
      </c>
      <c r="F1512" s="12">
        <v>4</v>
      </c>
      <c r="G1512" s="12">
        <v>2</v>
      </c>
      <c r="H1512" s="12">
        <v>2</v>
      </c>
    </row>
    <row r="1513" customHeight="1" spans="1:8">
      <c r="A1513" s="12" t="s">
        <v>723</v>
      </c>
      <c r="B1513" s="13">
        <v>44517</v>
      </c>
      <c r="C1513" s="12">
        <v>990</v>
      </c>
      <c r="D1513" s="12">
        <v>330</v>
      </c>
      <c r="E1513" s="12">
        <v>1</v>
      </c>
      <c r="F1513" s="12">
        <v>1</v>
      </c>
      <c r="G1513" s="12">
        <v>0</v>
      </c>
      <c r="H1513" s="12">
        <v>0</v>
      </c>
    </row>
    <row r="1514" customHeight="1" spans="1:8">
      <c r="A1514" s="12" t="s">
        <v>723</v>
      </c>
      <c r="B1514" s="13">
        <v>44518</v>
      </c>
      <c r="C1514" s="12">
        <v>154</v>
      </c>
      <c r="D1514" s="12">
        <v>316</v>
      </c>
      <c r="E1514" s="12">
        <v>8</v>
      </c>
      <c r="F1514" s="12">
        <v>1</v>
      </c>
      <c r="G1514" s="12">
        <v>0</v>
      </c>
      <c r="H1514" s="12">
        <v>0</v>
      </c>
    </row>
    <row r="1515" customHeight="1" spans="1:8">
      <c r="A1515" s="12" t="s">
        <v>723</v>
      </c>
      <c r="B1515" s="13">
        <v>44519</v>
      </c>
      <c r="C1515" s="12">
        <v>240</v>
      </c>
      <c r="D1515" s="12">
        <v>376</v>
      </c>
      <c r="E1515" s="12">
        <v>5</v>
      </c>
      <c r="F1515" s="12">
        <v>3</v>
      </c>
      <c r="G1515" s="12">
        <v>0</v>
      </c>
      <c r="H1515" s="12">
        <v>0</v>
      </c>
    </row>
    <row r="1516" customHeight="1" spans="1:8">
      <c r="A1516" s="12" t="s">
        <v>723</v>
      </c>
      <c r="B1516" s="13">
        <v>44520</v>
      </c>
      <c r="C1516" s="12">
        <v>938</v>
      </c>
      <c r="D1516" s="12">
        <v>320</v>
      </c>
      <c r="E1516" s="12">
        <v>3</v>
      </c>
      <c r="F1516" s="12">
        <v>3</v>
      </c>
      <c r="G1516" s="12">
        <v>2</v>
      </c>
      <c r="H1516" s="12">
        <v>2</v>
      </c>
    </row>
    <row r="1517" customHeight="1" spans="1:8">
      <c r="A1517" s="12" t="s">
        <v>723</v>
      </c>
      <c r="B1517" s="13">
        <v>44521</v>
      </c>
      <c r="C1517" s="12">
        <v>130</v>
      </c>
      <c r="D1517" s="12">
        <v>219</v>
      </c>
      <c r="E1517" s="12">
        <v>1</v>
      </c>
      <c r="F1517" s="12">
        <v>1</v>
      </c>
      <c r="G1517" s="12">
        <v>0</v>
      </c>
      <c r="H1517" s="12">
        <v>0</v>
      </c>
    </row>
    <row r="1518" customHeight="1" spans="1:8">
      <c r="A1518" s="12" t="s">
        <v>723</v>
      </c>
      <c r="B1518" s="13">
        <v>44522</v>
      </c>
      <c r="C1518" s="12">
        <v>944</v>
      </c>
      <c r="D1518" s="12">
        <v>380</v>
      </c>
      <c r="E1518" s="12">
        <v>6</v>
      </c>
      <c r="F1518" s="12">
        <v>3</v>
      </c>
      <c r="G1518" s="12">
        <v>2</v>
      </c>
      <c r="H1518" s="12">
        <v>1</v>
      </c>
    </row>
    <row r="1519" customHeight="1" spans="1:8">
      <c r="A1519" s="12" t="s">
        <v>723</v>
      </c>
      <c r="B1519" s="13">
        <v>44523</v>
      </c>
      <c r="C1519" s="12">
        <v>308</v>
      </c>
      <c r="D1519" s="12">
        <v>348</v>
      </c>
      <c r="E1519" s="12">
        <v>7</v>
      </c>
      <c r="F1519" s="12">
        <v>2</v>
      </c>
      <c r="G1519" s="12">
        <v>1</v>
      </c>
      <c r="H1519" s="12">
        <v>1</v>
      </c>
    </row>
    <row r="1520" customHeight="1" spans="1:8">
      <c r="A1520" s="12" t="s">
        <v>723</v>
      </c>
      <c r="B1520" s="13">
        <v>44524</v>
      </c>
      <c r="C1520" s="12">
        <v>721</v>
      </c>
      <c r="D1520" s="12">
        <v>284</v>
      </c>
      <c r="E1520" s="12">
        <v>5</v>
      </c>
      <c r="F1520" s="12">
        <v>3</v>
      </c>
      <c r="G1520" s="12">
        <v>0</v>
      </c>
      <c r="H1520" s="12">
        <v>0</v>
      </c>
    </row>
    <row r="1521" customHeight="1" spans="1:8">
      <c r="A1521" s="12" t="s">
        <v>723</v>
      </c>
      <c r="B1521" s="13">
        <v>44525</v>
      </c>
      <c r="C1521" s="12">
        <v>720</v>
      </c>
      <c r="D1521" s="12">
        <v>275</v>
      </c>
      <c r="E1521" s="12">
        <v>1</v>
      </c>
      <c r="F1521" s="12">
        <v>0</v>
      </c>
      <c r="G1521" s="12">
        <v>0</v>
      </c>
      <c r="H1521" s="12">
        <v>0</v>
      </c>
    </row>
    <row r="1522" customHeight="1" spans="1:8">
      <c r="A1522" s="12" t="s">
        <v>723</v>
      </c>
      <c r="B1522" s="13">
        <v>44526</v>
      </c>
      <c r="C1522" s="12">
        <v>527</v>
      </c>
      <c r="D1522" s="12">
        <v>344</v>
      </c>
      <c r="E1522" s="12">
        <v>9</v>
      </c>
      <c r="F1522" s="12">
        <v>2</v>
      </c>
      <c r="G1522" s="12">
        <v>0</v>
      </c>
      <c r="H1522" s="12">
        <v>0</v>
      </c>
    </row>
    <row r="1523" customHeight="1" spans="1:8">
      <c r="A1523" s="12" t="s">
        <v>723</v>
      </c>
      <c r="B1523" s="13">
        <v>44527</v>
      </c>
      <c r="C1523" s="12">
        <v>799</v>
      </c>
      <c r="D1523" s="12">
        <v>361</v>
      </c>
      <c r="E1523" s="12">
        <v>12</v>
      </c>
      <c r="F1523" s="12">
        <v>9</v>
      </c>
      <c r="G1523" s="12">
        <v>1</v>
      </c>
      <c r="H1523" s="12">
        <v>1</v>
      </c>
    </row>
    <row r="1524" customHeight="1" spans="1:8">
      <c r="A1524" s="12" t="s">
        <v>723</v>
      </c>
      <c r="B1524" s="13">
        <v>44528</v>
      </c>
      <c r="C1524" s="12">
        <v>947</v>
      </c>
      <c r="D1524" s="12">
        <v>405</v>
      </c>
      <c r="E1524" s="12">
        <v>10</v>
      </c>
      <c r="F1524" s="12">
        <v>3</v>
      </c>
      <c r="G1524" s="12">
        <v>1</v>
      </c>
      <c r="H1524" s="12">
        <v>1</v>
      </c>
    </row>
    <row r="1525" customHeight="1" spans="1:8">
      <c r="A1525" s="12" t="s">
        <v>723</v>
      </c>
      <c r="B1525" s="13">
        <v>44529</v>
      </c>
      <c r="C1525" s="12">
        <v>967</v>
      </c>
      <c r="D1525" s="12">
        <v>380</v>
      </c>
      <c r="E1525" s="12">
        <v>9</v>
      </c>
      <c r="F1525" s="12">
        <v>3</v>
      </c>
      <c r="G1525" s="12">
        <v>2</v>
      </c>
      <c r="H1525" s="12">
        <v>2</v>
      </c>
    </row>
    <row r="1526" customHeight="1" spans="1:8">
      <c r="A1526" s="12" t="s">
        <v>723</v>
      </c>
      <c r="B1526" s="13">
        <v>44530</v>
      </c>
      <c r="C1526" s="12">
        <v>528</v>
      </c>
      <c r="D1526" s="12">
        <v>277</v>
      </c>
      <c r="E1526" s="12">
        <v>6</v>
      </c>
      <c r="F1526" s="12">
        <v>3</v>
      </c>
      <c r="G1526" s="12">
        <v>0</v>
      </c>
      <c r="H1526" s="12">
        <v>0</v>
      </c>
    </row>
    <row r="1527" customHeight="1" spans="1:8">
      <c r="A1527" s="12" t="s">
        <v>723</v>
      </c>
      <c r="B1527" s="13">
        <v>44531</v>
      </c>
      <c r="C1527" s="12">
        <v>941</v>
      </c>
      <c r="D1527" s="12">
        <v>459</v>
      </c>
      <c r="E1527" s="12">
        <v>6</v>
      </c>
      <c r="F1527" s="12">
        <v>2</v>
      </c>
      <c r="G1527" s="12">
        <v>1</v>
      </c>
      <c r="H1527" s="12">
        <v>0</v>
      </c>
    </row>
    <row r="1528" customHeight="1" spans="1:8">
      <c r="A1528" s="12" t="s">
        <v>723</v>
      </c>
      <c r="B1528" s="13">
        <v>44532</v>
      </c>
      <c r="C1528" s="12">
        <v>959</v>
      </c>
      <c r="D1528" s="12">
        <v>421</v>
      </c>
      <c r="E1528" s="12">
        <v>7</v>
      </c>
      <c r="F1528" s="12">
        <v>1</v>
      </c>
      <c r="G1528" s="12">
        <v>0</v>
      </c>
      <c r="H1528" s="12">
        <v>0</v>
      </c>
    </row>
    <row r="1529" customHeight="1" spans="1:8">
      <c r="A1529" s="12" t="s">
        <v>723</v>
      </c>
      <c r="B1529" s="13">
        <v>44533</v>
      </c>
      <c r="C1529" s="12">
        <v>969</v>
      </c>
      <c r="D1529" s="12">
        <v>421</v>
      </c>
      <c r="E1529" s="12">
        <v>6</v>
      </c>
      <c r="F1529" s="12">
        <v>3</v>
      </c>
      <c r="G1529" s="12">
        <v>0</v>
      </c>
      <c r="H1529" s="12">
        <v>0</v>
      </c>
    </row>
    <row r="1530" customHeight="1" spans="1:8">
      <c r="A1530" s="12" t="s">
        <v>723</v>
      </c>
      <c r="B1530" s="13">
        <v>44534</v>
      </c>
      <c r="C1530" s="12">
        <v>768</v>
      </c>
      <c r="D1530" s="12">
        <v>444</v>
      </c>
      <c r="E1530" s="12">
        <v>10</v>
      </c>
      <c r="F1530" s="12">
        <v>5</v>
      </c>
      <c r="G1530" s="12">
        <v>2</v>
      </c>
      <c r="H1530" s="12">
        <v>1</v>
      </c>
    </row>
    <row r="1531" customHeight="1" spans="1:8">
      <c r="A1531" s="12" t="s">
        <v>723</v>
      </c>
      <c r="B1531" s="13">
        <v>44535</v>
      </c>
      <c r="C1531" s="12">
        <v>861</v>
      </c>
      <c r="D1531" s="12">
        <v>305</v>
      </c>
      <c r="E1531" s="12">
        <v>5</v>
      </c>
      <c r="F1531" s="12">
        <v>2</v>
      </c>
      <c r="G1531" s="12">
        <v>1</v>
      </c>
      <c r="H1531" s="12">
        <v>1</v>
      </c>
    </row>
    <row r="1532" customHeight="1" spans="1:8">
      <c r="A1532" s="12" t="s">
        <v>723</v>
      </c>
      <c r="B1532" s="13">
        <v>44536</v>
      </c>
      <c r="C1532" s="12">
        <v>154</v>
      </c>
      <c r="D1532" s="12">
        <v>462</v>
      </c>
      <c r="E1532" s="12">
        <v>8</v>
      </c>
      <c r="F1532" s="12">
        <v>3</v>
      </c>
      <c r="G1532" s="12">
        <v>3</v>
      </c>
      <c r="H1532" s="12">
        <v>2</v>
      </c>
    </row>
    <row r="1533" customHeight="1" spans="1:8">
      <c r="A1533" s="12" t="s">
        <v>723</v>
      </c>
      <c r="B1533" s="13">
        <v>44537</v>
      </c>
      <c r="C1533" s="12">
        <v>458</v>
      </c>
      <c r="D1533" s="12">
        <v>325</v>
      </c>
      <c r="E1533" s="12">
        <v>7</v>
      </c>
      <c r="F1533" s="12">
        <v>2</v>
      </c>
      <c r="G1533" s="12">
        <v>1</v>
      </c>
      <c r="H1533" s="12">
        <v>1</v>
      </c>
    </row>
    <row r="1534" customHeight="1" spans="1:8">
      <c r="A1534" s="12" t="s">
        <v>723</v>
      </c>
      <c r="B1534" s="13">
        <v>44538</v>
      </c>
      <c r="C1534" s="12">
        <v>762</v>
      </c>
      <c r="D1534" s="12">
        <v>381</v>
      </c>
      <c r="E1534" s="12">
        <v>6</v>
      </c>
      <c r="F1534" s="12">
        <v>2</v>
      </c>
      <c r="G1534" s="12">
        <v>0</v>
      </c>
      <c r="H1534" s="12">
        <v>0</v>
      </c>
    </row>
    <row r="1535" customHeight="1" spans="1:8">
      <c r="A1535" s="12" t="s">
        <v>723</v>
      </c>
      <c r="B1535" s="13">
        <v>44539</v>
      </c>
      <c r="C1535" s="12">
        <v>765</v>
      </c>
      <c r="D1535" s="12">
        <v>378</v>
      </c>
      <c r="E1535" s="12">
        <v>8</v>
      </c>
      <c r="F1535" s="12">
        <v>3</v>
      </c>
      <c r="G1535" s="12">
        <v>1</v>
      </c>
      <c r="H1535" s="12">
        <v>0</v>
      </c>
    </row>
    <row r="1536" customHeight="1" spans="1:8">
      <c r="A1536" s="12" t="s">
        <v>723</v>
      </c>
      <c r="B1536" s="13">
        <v>44540</v>
      </c>
      <c r="C1536" s="12">
        <v>891</v>
      </c>
      <c r="D1536" s="12">
        <v>444</v>
      </c>
      <c r="E1536" s="12">
        <v>5</v>
      </c>
      <c r="F1536" s="12">
        <v>3</v>
      </c>
      <c r="G1536" s="12">
        <v>2</v>
      </c>
      <c r="H1536" s="12">
        <v>2</v>
      </c>
    </row>
    <row r="1537" customHeight="1" spans="1:8">
      <c r="A1537" s="12" t="s">
        <v>723</v>
      </c>
      <c r="B1537" s="13">
        <v>44541</v>
      </c>
      <c r="C1537" s="12">
        <v>798</v>
      </c>
      <c r="D1537" s="12">
        <v>373</v>
      </c>
      <c r="E1537" s="12">
        <v>7</v>
      </c>
      <c r="F1537" s="12">
        <v>5</v>
      </c>
      <c r="G1537" s="12">
        <v>4</v>
      </c>
      <c r="H1537" s="12">
        <v>4</v>
      </c>
    </row>
    <row r="1538" customHeight="1" spans="1:8">
      <c r="A1538" s="12" t="s">
        <v>723</v>
      </c>
      <c r="B1538" s="13">
        <v>44542</v>
      </c>
      <c r="C1538" s="15">
        <v>512</v>
      </c>
      <c r="D1538" s="12">
        <v>528</v>
      </c>
      <c r="E1538" s="12">
        <v>12</v>
      </c>
      <c r="F1538" s="12">
        <v>6</v>
      </c>
      <c r="G1538" s="12">
        <v>2</v>
      </c>
      <c r="H1538" s="12">
        <v>2</v>
      </c>
    </row>
    <row r="1539" customHeight="1" spans="1:8">
      <c r="A1539" s="12" t="s">
        <v>723</v>
      </c>
      <c r="B1539" s="13">
        <v>44543</v>
      </c>
      <c r="C1539" s="12">
        <v>170</v>
      </c>
      <c r="D1539" s="12">
        <v>393</v>
      </c>
      <c r="E1539" s="12">
        <v>6</v>
      </c>
      <c r="F1539" s="12">
        <v>1</v>
      </c>
      <c r="G1539" s="12">
        <v>0</v>
      </c>
      <c r="H1539" s="12">
        <v>0</v>
      </c>
    </row>
    <row r="1540" customHeight="1" spans="1:8">
      <c r="A1540" s="12" t="s">
        <v>723</v>
      </c>
      <c r="B1540" s="13">
        <v>44544</v>
      </c>
      <c r="C1540" s="12">
        <v>284</v>
      </c>
      <c r="D1540" s="12">
        <v>412</v>
      </c>
      <c r="E1540" s="12">
        <v>4</v>
      </c>
      <c r="F1540" s="12">
        <v>1</v>
      </c>
      <c r="G1540" s="12">
        <v>0</v>
      </c>
      <c r="H1540" s="12">
        <v>0</v>
      </c>
    </row>
    <row r="1541" customHeight="1" spans="1:8">
      <c r="A1541" s="12" t="s">
        <v>723</v>
      </c>
      <c r="B1541" s="13">
        <v>44545</v>
      </c>
      <c r="C1541" s="12">
        <v>352</v>
      </c>
      <c r="D1541" s="12">
        <v>289</v>
      </c>
      <c r="E1541" s="12">
        <v>3</v>
      </c>
      <c r="F1541" s="12">
        <v>2</v>
      </c>
      <c r="G1541" s="12">
        <v>0</v>
      </c>
      <c r="H1541" s="12">
        <v>0</v>
      </c>
    </row>
    <row r="1542" customHeight="1" spans="1:8">
      <c r="A1542" s="12" t="s">
        <v>723</v>
      </c>
      <c r="B1542" s="13">
        <v>44546</v>
      </c>
      <c r="C1542" s="12">
        <v>320</v>
      </c>
      <c r="D1542" s="12">
        <v>360</v>
      </c>
      <c r="E1542" s="12">
        <v>3</v>
      </c>
      <c r="F1542" s="12">
        <v>1</v>
      </c>
      <c r="G1542" s="12">
        <v>1</v>
      </c>
      <c r="H1542" s="12">
        <v>0</v>
      </c>
    </row>
    <row r="1543" customHeight="1" spans="1:8">
      <c r="A1543" s="12" t="s">
        <v>723</v>
      </c>
      <c r="B1543" s="13">
        <v>44547</v>
      </c>
      <c r="C1543" s="12">
        <v>615</v>
      </c>
      <c r="D1543" s="12">
        <v>396</v>
      </c>
      <c r="E1543" s="12">
        <v>7</v>
      </c>
      <c r="F1543" s="12">
        <v>3</v>
      </c>
      <c r="G1543" s="12">
        <v>0</v>
      </c>
      <c r="H1543" s="12">
        <v>0</v>
      </c>
    </row>
    <row r="1544" customHeight="1" spans="1:8">
      <c r="A1544" s="12" t="s">
        <v>723</v>
      </c>
      <c r="B1544" s="13">
        <v>44548</v>
      </c>
      <c r="C1544" s="12">
        <v>236</v>
      </c>
      <c r="D1544" s="12">
        <v>378</v>
      </c>
      <c r="E1544" s="12">
        <v>2</v>
      </c>
      <c r="F1544" s="12">
        <v>0</v>
      </c>
      <c r="G1544" s="12">
        <v>0</v>
      </c>
      <c r="H1544" s="12">
        <v>0</v>
      </c>
    </row>
    <row r="1545" customHeight="1" spans="1:8">
      <c r="A1545" s="12" t="s">
        <v>723</v>
      </c>
      <c r="B1545" s="13">
        <v>44549</v>
      </c>
      <c r="C1545" s="12">
        <v>940</v>
      </c>
      <c r="D1545" s="12">
        <v>328</v>
      </c>
      <c r="E1545" s="12">
        <v>2</v>
      </c>
      <c r="F1545" s="12">
        <v>0</v>
      </c>
      <c r="G1545" s="12">
        <v>0</v>
      </c>
      <c r="H1545" s="12">
        <v>0</v>
      </c>
    </row>
    <row r="1546" customHeight="1" spans="1:8">
      <c r="A1546" s="12" t="s">
        <v>723</v>
      </c>
      <c r="B1546" s="13">
        <v>44550</v>
      </c>
      <c r="C1546" s="12">
        <v>965</v>
      </c>
      <c r="D1546" s="12">
        <v>234</v>
      </c>
      <c r="E1546" s="12">
        <v>3</v>
      </c>
      <c r="F1546" s="12">
        <v>1</v>
      </c>
      <c r="G1546" s="12">
        <v>0</v>
      </c>
      <c r="H1546" s="12">
        <v>0</v>
      </c>
    </row>
    <row r="1547" customHeight="1" spans="1:8">
      <c r="A1547" s="12" t="s">
        <v>723</v>
      </c>
      <c r="B1547" s="13">
        <v>44551</v>
      </c>
      <c r="C1547" s="12">
        <v>644</v>
      </c>
      <c r="D1547" s="12">
        <v>270</v>
      </c>
      <c r="E1547" s="12">
        <v>0</v>
      </c>
      <c r="F1547" s="12">
        <v>0</v>
      </c>
      <c r="G1547" s="12">
        <v>0</v>
      </c>
      <c r="H1547" s="12">
        <v>0</v>
      </c>
    </row>
    <row r="1548" customHeight="1" spans="1:8">
      <c r="A1548" s="12" t="s">
        <v>723</v>
      </c>
      <c r="B1548" s="13">
        <v>44552</v>
      </c>
      <c r="C1548" s="12">
        <v>654</v>
      </c>
      <c r="D1548" s="12">
        <v>217</v>
      </c>
      <c r="E1548" s="12">
        <v>4</v>
      </c>
      <c r="F1548" s="12">
        <v>2</v>
      </c>
      <c r="G1548" s="12">
        <v>2</v>
      </c>
      <c r="H1548" s="12">
        <v>2</v>
      </c>
    </row>
    <row r="1549" customHeight="1" spans="1:8">
      <c r="A1549" s="12" t="s">
        <v>723</v>
      </c>
      <c r="B1549" s="13">
        <v>44553</v>
      </c>
      <c r="C1549" s="12">
        <v>347</v>
      </c>
      <c r="D1549" s="12">
        <v>243</v>
      </c>
      <c r="E1549" s="12">
        <v>4</v>
      </c>
      <c r="F1549" s="12">
        <v>3</v>
      </c>
      <c r="G1549" s="12">
        <v>0</v>
      </c>
      <c r="H1549" s="12">
        <v>0</v>
      </c>
    </row>
    <row r="1550" customHeight="1" spans="1:8">
      <c r="A1550" s="12" t="s">
        <v>723</v>
      </c>
      <c r="B1550" s="13">
        <v>44554</v>
      </c>
      <c r="C1550" s="12">
        <v>586</v>
      </c>
      <c r="D1550" s="12">
        <v>203</v>
      </c>
      <c r="E1550" s="12">
        <v>4</v>
      </c>
      <c r="F1550" s="12">
        <v>1</v>
      </c>
      <c r="G1550" s="12">
        <v>0</v>
      </c>
      <c r="H1550" s="12">
        <v>0</v>
      </c>
    </row>
    <row r="1551" customHeight="1" spans="1:8">
      <c r="A1551" s="12" t="s">
        <v>723</v>
      </c>
      <c r="B1551" s="13">
        <v>44555</v>
      </c>
      <c r="C1551" s="12">
        <v>148</v>
      </c>
      <c r="D1551" s="12">
        <v>296</v>
      </c>
      <c r="E1551" s="12">
        <v>5</v>
      </c>
      <c r="F1551" s="12">
        <v>4</v>
      </c>
      <c r="G1551" s="12">
        <v>3</v>
      </c>
      <c r="H1551" s="12">
        <v>2</v>
      </c>
    </row>
    <row r="1552" customHeight="1" spans="1:8">
      <c r="A1552" s="12" t="s">
        <v>723</v>
      </c>
      <c r="B1552" s="13">
        <v>44556</v>
      </c>
      <c r="C1552" s="12">
        <v>275</v>
      </c>
      <c r="D1552" s="12">
        <v>232</v>
      </c>
      <c r="E1552" s="12">
        <v>4</v>
      </c>
      <c r="F1552" s="12">
        <v>3</v>
      </c>
      <c r="G1552" s="12">
        <v>1</v>
      </c>
      <c r="H1552" s="12">
        <v>0</v>
      </c>
    </row>
    <row r="1553" customHeight="1" spans="1:8">
      <c r="A1553" s="12" t="s">
        <v>723</v>
      </c>
      <c r="B1553" s="13">
        <v>44557</v>
      </c>
      <c r="C1553" s="12">
        <v>544</v>
      </c>
      <c r="D1553" s="12">
        <v>277</v>
      </c>
      <c r="E1553" s="12">
        <v>3</v>
      </c>
      <c r="F1553" s="12">
        <v>1</v>
      </c>
      <c r="G1553" s="12">
        <v>0</v>
      </c>
      <c r="H1553" s="12">
        <v>0</v>
      </c>
    </row>
    <row r="1554" customHeight="1" spans="1:8">
      <c r="A1554" s="12" t="s">
        <v>723</v>
      </c>
      <c r="B1554" s="13">
        <v>44558</v>
      </c>
      <c r="C1554" s="12">
        <v>414</v>
      </c>
      <c r="D1554" s="12">
        <v>239</v>
      </c>
      <c r="E1554" s="12">
        <v>2</v>
      </c>
      <c r="F1554" s="12">
        <v>1</v>
      </c>
      <c r="G1554" s="12">
        <v>0</v>
      </c>
      <c r="H1554" s="12">
        <v>0</v>
      </c>
    </row>
    <row r="1555" customHeight="1" spans="1:8">
      <c r="A1555" s="12" t="s">
        <v>723</v>
      </c>
      <c r="B1555" s="13">
        <v>44559</v>
      </c>
      <c r="C1555" s="12">
        <v>902</v>
      </c>
      <c r="D1555" s="12">
        <v>276</v>
      </c>
      <c r="E1555" s="12">
        <v>5</v>
      </c>
      <c r="F1555" s="12">
        <v>2</v>
      </c>
      <c r="G1555" s="12">
        <v>1</v>
      </c>
      <c r="H1555" s="12">
        <v>1</v>
      </c>
    </row>
    <row r="1556" customHeight="1" spans="1:8">
      <c r="A1556" s="12" t="s">
        <v>723</v>
      </c>
      <c r="B1556" s="13">
        <v>44560</v>
      </c>
      <c r="C1556" s="12">
        <v>554</v>
      </c>
      <c r="D1556" s="12">
        <v>294</v>
      </c>
      <c r="E1556" s="12">
        <v>1</v>
      </c>
      <c r="F1556" s="12">
        <v>1</v>
      </c>
      <c r="G1556" s="12">
        <v>0</v>
      </c>
      <c r="H1556" s="12">
        <v>0</v>
      </c>
    </row>
    <row r="1557" customHeight="1" spans="1:8">
      <c r="A1557" s="12" t="s">
        <v>723</v>
      </c>
      <c r="B1557" s="13">
        <v>44561</v>
      </c>
      <c r="C1557" s="12">
        <v>880</v>
      </c>
      <c r="D1557" s="12">
        <v>270</v>
      </c>
      <c r="E1557" s="12">
        <v>4</v>
      </c>
      <c r="F1557" s="12">
        <v>3</v>
      </c>
      <c r="G1557" s="12">
        <v>2</v>
      </c>
      <c r="H1557" s="12">
        <v>1</v>
      </c>
    </row>
    <row r="1558" customHeight="1" spans="1:8">
      <c r="A1558" s="12" t="s">
        <v>723</v>
      </c>
      <c r="B1558" s="13">
        <v>44562</v>
      </c>
      <c r="C1558" s="12">
        <v>269</v>
      </c>
      <c r="D1558" s="12">
        <v>258</v>
      </c>
      <c r="E1558" s="12">
        <v>4</v>
      </c>
      <c r="F1558" s="12">
        <v>2</v>
      </c>
      <c r="G1558" s="12">
        <v>1</v>
      </c>
      <c r="H1558" s="12">
        <v>1</v>
      </c>
    </row>
    <row r="1559" customHeight="1" spans="1:8">
      <c r="A1559" s="12" t="s">
        <v>723</v>
      </c>
      <c r="B1559" s="13">
        <v>44563</v>
      </c>
      <c r="C1559" s="12">
        <v>129</v>
      </c>
      <c r="D1559" s="12">
        <v>205</v>
      </c>
      <c r="E1559" s="12">
        <v>4</v>
      </c>
      <c r="F1559" s="12">
        <v>0</v>
      </c>
      <c r="G1559" s="12">
        <v>0</v>
      </c>
      <c r="H1559" s="12">
        <v>0</v>
      </c>
    </row>
    <row r="1560" customHeight="1" spans="1:8">
      <c r="A1560" s="12" t="s">
        <v>723</v>
      </c>
      <c r="B1560" s="13">
        <v>44564</v>
      </c>
      <c r="C1560" s="12">
        <v>644</v>
      </c>
      <c r="D1560" s="12">
        <v>268</v>
      </c>
      <c r="E1560" s="12">
        <v>0</v>
      </c>
      <c r="F1560" s="12">
        <v>0</v>
      </c>
      <c r="G1560" s="12">
        <v>0</v>
      </c>
      <c r="H1560" s="12">
        <v>0</v>
      </c>
    </row>
    <row r="1561" customHeight="1" spans="1:8">
      <c r="A1561" s="12" t="s">
        <v>723</v>
      </c>
      <c r="B1561" s="13">
        <v>44565</v>
      </c>
      <c r="C1561" s="12">
        <v>495</v>
      </c>
      <c r="D1561" s="12">
        <v>279</v>
      </c>
      <c r="E1561" s="12">
        <v>4</v>
      </c>
      <c r="F1561" s="12">
        <v>0</v>
      </c>
      <c r="G1561" s="12">
        <v>0</v>
      </c>
      <c r="H1561" s="12">
        <v>0</v>
      </c>
    </row>
    <row r="1562" customHeight="1" spans="1:8">
      <c r="A1562" s="12" t="s">
        <v>723</v>
      </c>
      <c r="B1562" s="13">
        <v>44566</v>
      </c>
      <c r="C1562" s="12">
        <v>784</v>
      </c>
      <c r="D1562" s="12">
        <v>240</v>
      </c>
      <c r="E1562" s="12">
        <v>3</v>
      </c>
      <c r="F1562" s="12">
        <v>0</v>
      </c>
      <c r="G1562" s="12">
        <v>0</v>
      </c>
      <c r="H1562" s="12">
        <v>0</v>
      </c>
    </row>
    <row r="1563" customHeight="1" spans="1:8">
      <c r="A1563" s="12" t="s">
        <v>723</v>
      </c>
      <c r="B1563" s="13">
        <v>44567</v>
      </c>
      <c r="C1563" s="12">
        <v>828</v>
      </c>
      <c r="D1563" s="12">
        <v>249</v>
      </c>
      <c r="E1563" s="12">
        <v>3</v>
      </c>
      <c r="F1563" s="12">
        <v>0</v>
      </c>
      <c r="G1563" s="12">
        <v>0</v>
      </c>
      <c r="H1563" s="12">
        <v>0</v>
      </c>
    </row>
    <row r="1564" customHeight="1" spans="1:8">
      <c r="A1564" s="12" t="s">
        <v>723</v>
      </c>
      <c r="B1564" s="13">
        <v>44568</v>
      </c>
      <c r="C1564" s="12">
        <v>778</v>
      </c>
      <c r="D1564" s="12">
        <v>188</v>
      </c>
      <c r="E1564" s="12">
        <v>2</v>
      </c>
      <c r="F1564" s="12">
        <v>0</v>
      </c>
      <c r="G1564" s="12">
        <v>0</v>
      </c>
      <c r="H1564" s="12">
        <v>0</v>
      </c>
    </row>
    <row r="1565" customHeight="1" spans="1:8">
      <c r="A1565" s="12" t="s">
        <v>723</v>
      </c>
      <c r="B1565" s="13">
        <v>44569</v>
      </c>
      <c r="C1565" s="12">
        <v>354</v>
      </c>
      <c r="D1565" s="12">
        <v>274</v>
      </c>
      <c r="E1565" s="12">
        <v>1</v>
      </c>
      <c r="F1565" s="12">
        <v>0</v>
      </c>
      <c r="G1565" s="12">
        <v>0</v>
      </c>
      <c r="H1565" s="12">
        <v>0</v>
      </c>
    </row>
    <row r="1566" customHeight="1" spans="1:8">
      <c r="A1566" s="12" t="s">
        <v>723</v>
      </c>
      <c r="B1566" s="13">
        <v>44570</v>
      </c>
      <c r="C1566" s="12">
        <v>478</v>
      </c>
      <c r="D1566" s="12">
        <v>189</v>
      </c>
      <c r="E1566" s="12">
        <v>1</v>
      </c>
      <c r="F1566" s="12">
        <v>0</v>
      </c>
      <c r="G1566" s="12">
        <v>0</v>
      </c>
      <c r="H1566" s="12">
        <v>0</v>
      </c>
    </row>
    <row r="1567" customHeight="1" spans="1:8">
      <c r="A1567" s="12" t="s">
        <v>723</v>
      </c>
      <c r="B1567" s="13">
        <v>44571</v>
      </c>
      <c r="C1567" s="12">
        <v>602</v>
      </c>
      <c r="D1567" s="12">
        <v>268</v>
      </c>
      <c r="E1567" s="12">
        <v>2</v>
      </c>
      <c r="F1567" s="12">
        <v>0</v>
      </c>
      <c r="G1567" s="12">
        <v>0</v>
      </c>
      <c r="H1567" s="12">
        <v>0</v>
      </c>
    </row>
    <row r="1568" customHeight="1" spans="1:8">
      <c r="A1568" s="12" t="s">
        <v>723</v>
      </c>
      <c r="B1568" s="13">
        <v>44572</v>
      </c>
      <c r="C1568" s="12">
        <v>849</v>
      </c>
      <c r="D1568" s="12">
        <v>242</v>
      </c>
      <c r="E1568" s="12">
        <v>1</v>
      </c>
      <c r="F1568" s="12">
        <v>0</v>
      </c>
      <c r="G1568" s="12">
        <v>0</v>
      </c>
      <c r="H1568" s="12">
        <v>0</v>
      </c>
    </row>
    <row r="1569" customHeight="1" spans="1:8">
      <c r="A1569" s="12" t="s">
        <v>723</v>
      </c>
      <c r="B1569" s="13">
        <v>44573</v>
      </c>
      <c r="C1569" s="12">
        <v>272</v>
      </c>
      <c r="D1569" s="12">
        <v>187</v>
      </c>
      <c r="E1569" s="12">
        <v>2</v>
      </c>
      <c r="F1569" s="12">
        <v>0</v>
      </c>
      <c r="G1569" s="12">
        <v>0</v>
      </c>
      <c r="H1569" s="12">
        <v>0</v>
      </c>
    </row>
    <row r="1570" customHeight="1" spans="1:8">
      <c r="A1570" s="12" t="s">
        <v>723</v>
      </c>
      <c r="B1570" s="13">
        <v>44574</v>
      </c>
      <c r="C1570" s="12">
        <v>859</v>
      </c>
      <c r="D1570" s="12">
        <v>266</v>
      </c>
      <c r="E1570" s="12">
        <v>0</v>
      </c>
      <c r="F1570" s="12">
        <v>0</v>
      </c>
      <c r="G1570" s="12">
        <v>0</v>
      </c>
      <c r="H1570" s="12">
        <v>0</v>
      </c>
    </row>
    <row r="1571" customHeight="1" spans="1:8">
      <c r="A1571" s="12" t="s">
        <v>723</v>
      </c>
      <c r="B1571" s="13">
        <v>44575</v>
      </c>
      <c r="C1571" s="12">
        <v>126</v>
      </c>
      <c r="D1571" s="12">
        <v>223</v>
      </c>
      <c r="E1571" s="12">
        <v>2</v>
      </c>
      <c r="F1571" s="12">
        <v>2</v>
      </c>
      <c r="G1571" s="12">
        <v>1</v>
      </c>
      <c r="H1571" s="12">
        <v>1</v>
      </c>
    </row>
    <row r="1572" customHeight="1" spans="1:8">
      <c r="A1572" s="12" t="s">
        <v>723</v>
      </c>
      <c r="B1572" s="13">
        <v>44576</v>
      </c>
      <c r="C1572" s="12">
        <v>472</v>
      </c>
      <c r="D1572" s="12">
        <v>186</v>
      </c>
      <c r="E1572" s="12">
        <v>2</v>
      </c>
      <c r="F1572" s="12">
        <v>0</v>
      </c>
      <c r="G1572" s="12">
        <v>0</v>
      </c>
      <c r="H1572" s="12">
        <v>0</v>
      </c>
    </row>
    <row r="1573" customHeight="1" spans="1:8">
      <c r="A1573" s="12" t="s">
        <v>723</v>
      </c>
      <c r="B1573" s="13">
        <v>44577</v>
      </c>
      <c r="C1573" s="12">
        <v>627</v>
      </c>
      <c r="D1573" s="12">
        <v>242</v>
      </c>
      <c r="E1573" s="12">
        <v>5</v>
      </c>
      <c r="F1573" s="12">
        <v>0</v>
      </c>
      <c r="G1573" s="12">
        <v>0</v>
      </c>
      <c r="H1573" s="12">
        <v>0</v>
      </c>
    </row>
    <row r="1574" customHeight="1" spans="1:8">
      <c r="A1574" s="12" t="s">
        <v>723</v>
      </c>
      <c r="B1574" s="13">
        <v>44578</v>
      </c>
      <c r="C1574" s="12">
        <v>808</v>
      </c>
      <c r="D1574" s="12">
        <v>291</v>
      </c>
      <c r="E1574" s="12">
        <v>3</v>
      </c>
      <c r="F1574" s="12">
        <v>2</v>
      </c>
      <c r="G1574" s="12">
        <v>1</v>
      </c>
      <c r="H1574" s="12">
        <v>1</v>
      </c>
    </row>
    <row r="1575" customHeight="1" spans="1:8">
      <c r="A1575" s="12" t="s">
        <v>723</v>
      </c>
      <c r="B1575" s="13">
        <v>44579</v>
      </c>
      <c r="C1575" s="12">
        <v>237</v>
      </c>
      <c r="D1575" s="12">
        <v>245</v>
      </c>
      <c r="E1575" s="12">
        <v>5</v>
      </c>
      <c r="F1575" s="12">
        <v>0</v>
      </c>
      <c r="G1575" s="12">
        <v>0</v>
      </c>
      <c r="H1575" s="12">
        <v>0</v>
      </c>
    </row>
    <row r="1576" customHeight="1" spans="1:8">
      <c r="A1576" s="12" t="s">
        <v>723</v>
      </c>
      <c r="B1576" s="13">
        <v>44580</v>
      </c>
      <c r="C1576" s="12">
        <v>300</v>
      </c>
      <c r="D1576" s="12">
        <v>200</v>
      </c>
      <c r="E1576" s="12">
        <v>0</v>
      </c>
      <c r="F1576" s="12">
        <v>0</v>
      </c>
      <c r="G1576" s="12">
        <v>0</v>
      </c>
      <c r="H1576" s="12">
        <v>0</v>
      </c>
    </row>
    <row r="1577" customHeight="1" spans="1:8">
      <c r="A1577" s="12" t="s">
        <v>723</v>
      </c>
      <c r="B1577" s="13">
        <v>44581</v>
      </c>
      <c r="C1577" s="12">
        <v>164</v>
      </c>
      <c r="D1577" s="12">
        <v>220</v>
      </c>
      <c r="E1577" s="12">
        <v>5</v>
      </c>
      <c r="F1577" s="12">
        <v>0</v>
      </c>
      <c r="G1577" s="12">
        <v>0</v>
      </c>
      <c r="H1577" s="12">
        <v>0</v>
      </c>
    </row>
    <row r="1578" customHeight="1" spans="1:8">
      <c r="A1578" s="12" t="s">
        <v>723</v>
      </c>
      <c r="B1578" s="13">
        <v>44582</v>
      </c>
      <c r="C1578" s="12">
        <v>653</v>
      </c>
      <c r="D1578" s="12">
        <v>208</v>
      </c>
      <c r="E1578" s="12">
        <v>1</v>
      </c>
      <c r="F1578" s="12">
        <v>0</v>
      </c>
      <c r="G1578" s="12">
        <v>0</v>
      </c>
      <c r="H1578" s="12">
        <v>0</v>
      </c>
    </row>
    <row r="1579" customHeight="1" spans="1:8">
      <c r="A1579" s="12" t="s">
        <v>723</v>
      </c>
      <c r="B1579" s="13">
        <v>44583</v>
      </c>
      <c r="C1579" s="12">
        <v>184</v>
      </c>
      <c r="D1579" s="12">
        <v>259</v>
      </c>
      <c r="E1579" s="12">
        <v>2</v>
      </c>
      <c r="F1579" s="12">
        <v>0</v>
      </c>
      <c r="G1579" s="12">
        <v>0</v>
      </c>
      <c r="H1579" s="12">
        <v>0</v>
      </c>
    </row>
    <row r="1580" customHeight="1" spans="1:8">
      <c r="A1580" s="12" t="s">
        <v>723</v>
      </c>
      <c r="B1580" s="13">
        <v>44584</v>
      </c>
      <c r="C1580" s="12">
        <v>174</v>
      </c>
      <c r="D1580" s="12">
        <v>284</v>
      </c>
      <c r="E1580" s="12">
        <v>0</v>
      </c>
      <c r="F1580" s="12">
        <v>0</v>
      </c>
      <c r="G1580" s="12">
        <v>0</v>
      </c>
      <c r="H1580" s="12">
        <v>0</v>
      </c>
    </row>
    <row r="1581" customHeight="1" spans="1:8">
      <c r="A1581" s="12" t="s">
        <v>723</v>
      </c>
      <c r="B1581" s="13">
        <v>44585</v>
      </c>
      <c r="C1581" s="12">
        <v>986</v>
      </c>
      <c r="D1581" s="12">
        <v>198</v>
      </c>
      <c r="E1581" s="12">
        <v>1</v>
      </c>
      <c r="F1581" s="12">
        <v>0</v>
      </c>
      <c r="G1581" s="12">
        <v>0</v>
      </c>
      <c r="H1581" s="12">
        <v>0</v>
      </c>
    </row>
    <row r="1582" customHeight="1" spans="1:8">
      <c r="A1582" s="12" t="s">
        <v>723</v>
      </c>
      <c r="B1582" s="13">
        <v>44586</v>
      </c>
      <c r="C1582" s="12">
        <v>714</v>
      </c>
      <c r="D1582" s="12">
        <v>215</v>
      </c>
      <c r="E1582" s="12">
        <v>4</v>
      </c>
      <c r="F1582" s="12">
        <v>0</v>
      </c>
      <c r="G1582" s="12">
        <v>0</v>
      </c>
      <c r="H1582" s="12">
        <v>0</v>
      </c>
    </row>
    <row r="1583" customHeight="1" spans="1:8">
      <c r="A1583" s="12" t="s">
        <v>723</v>
      </c>
      <c r="B1583" s="13">
        <v>44587</v>
      </c>
      <c r="C1583" s="12">
        <v>982</v>
      </c>
      <c r="D1583" s="12">
        <v>181</v>
      </c>
      <c r="E1583" s="12">
        <v>5</v>
      </c>
      <c r="F1583" s="12">
        <v>0</v>
      </c>
      <c r="G1583" s="12">
        <v>0</v>
      </c>
      <c r="H1583" s="12">
        <v>0</v>
      </c>
    </row>
    <row r="1584" customHeight="1" spans="1:8">
      <c r="A1584" s="12" t="s">
        <v>723</v>
      </c>
      <c r="B1584" s="13">
        <v>44588</v>
      </c>
      <c r="C1584" s="12">
        <v>985</v>
      </c>
      <c r="D1584" s="12">
        <v>253</v>
      </c>
      <c r="E1584" s="12">
        <v>2</v>
      </c>
      <c r="F1584" s="12">
        <v>0</v>
      </c>
      <c r="G1584" s="12">
        <v>0</v>
      </c>
      <c r="H1584" s="12">
        <v>0</v>
      </c>
    </row>
    <row r="1585" customHeight="1" spans="1:8">
      <c r="A1585" s="12" t="s">
        <v>723</v>
      </c>
      <c r="B1585" s="13">
        <v>44589</v>
      </c>
      <c r="C1585" s="12">
        <v>497</v>
      </c>
      <c r="D1585" s="12">
        <v>244</v>
      </c>
      <c r="E1585" s="12">
        <v>3</v>
      </c>
      <c r="F1585" s="12">
        <v>0</v>
      </c>
      <c r="G1585" s="12">
        <v>0</v>
      </c>
      <c r="H1585" s="12">
        <v>0</v>
      </c>
    </row>
    <row r="1586" customHeight="1" spans="1:8">
      <c r="A1586" s="12" t="s">
        <v>723</v>
      </c>
      <c r="B1586" s="13">
        <v>44590</v>
      </c>
      <c r="C1586" s="12">
        <v>233</v>
      </c>
      <c r="D1586" s="12">
        <v>260</v>
      </c>
      <c r="E1586" s="12">
        <v>2</v>
      </c>
      <c r="F1586" s="12">
        <v>0</v>
      </c>
      <c r="G1586" s="12">
        <v>0</v>
      </c>
      <c r="H1586" s="12">
        <v>0</v>
      </c>
    </row>
    <row r="1587" customHeight="1" spans="1:8">
      <c r="A1587" s="12" t="s">
        <v>723</v>
      </c>
      <c r="B1587" s="13">
        <v>44591</v>
      </c>
      <c r="C1587" s="12">
        <v>857</v>
      </c>
      <c r="D1587" s="12">
        <v>277</v>
      </c>
      <c r="E1587" s="12">
        <v>1</v>
      </c>
      <c r="F1587" s="12">
        <v>0</v>
      </c>
      <c r="G1587" s="12">
        <v>0</v>
      </c>
      <c r="H1587" s="12">
        <v>0</v>
      </c>
    </row>
    <row r="1588" customHeight="1" spans="1:8">
      <c r="A1588" s="12" t="s">
        <v>723</v>
      </c>
      <c r="B1588" s="13">
        <v>44592</v>
      </c>
      <c r="C1588" s="12">
        <v>197</v>
      </c>
      <c r="D1588" s="12">
        <v>222</v>
      </c>
      <c r="E1588" s="12">
        <v>0</v>
      </c>
      <c r="F1588" s="12">
        <v>0</v>
      </c>
      <c r="G1588" s="12">
        <v>0</v>
      </c>
      <c r="H1588" s="12">
        <v>0</v>
      </c>
    </row>
    <row r="1589" customHeight="1" spans="1:8">
      <c r="A1589" s="12" t="s">
        <v>723</v>
      </c>
      <c r="B1589" s="13">
        <v>44593</v>
      </c>
      <c r="C1589" s="12">
        <v>973</v>
      </c>
      <c r="D1589" s="12">
        <v>188</v>
      </c>
      <c r="E1589" s="12">
        <v>3</v>
      </c>
      <c r="F1589" s="12">
        <v>0</v>
      </c>
      <c r="G1589" s="12">
        <v>0</v>
      </c>
      <c r="H1589" s="12">
        <v>0</v>
      </c>
    </row>
    <row r="1590" customHeight="1" spans="1:8">
      <c r="A1590" s="12" t="s">
        <v>101</v>
      </c>
      <c r="B1590" s="13">
        <v>44197</v>
      </c>
      <c r="C1590" s="12">
        <v>1395</v>
      </c>
      <c r="D1590" s="12">
        <v>1094</v>
      </c>
      <c r="E1590" s="12">
        <v>50</v>
      </c>
      <c r="F1590" s="12">
        <v>3</v>
      </c>
      <c r="G1590" s="12">
        <v>2</v>
      </c>
      <c r="H1590" s="12">
        <v>2</v>
      </c>
    </row>
    <row r="1591" customHeight="1" spans="1:8">
      <c r="A1591" s="12" t="s">
        <v>101</v>
      </c>
      <c r="B1591" s="13">
        <v>44198</v>
      </c>
      <c r="C1591" s="12">
        <v>1097</v>
      </c>
      <c r="D1591" s="12">
        <v>1083</v>
      </c>
      <c r="E1591" s="12">
        <v>48</v>
      </c>
      <c r="F1591" s="12">
        <v>2</v>
      </c>
      <c r="G1591" s="12">
        <v>1</v>
      </c>
      <c r="H1591" s="12">
        <v>0</v>
      </c>
    </row>
    <row r="1592" customHeight="1" spans="1:8">
      <c r="A1592" s="12" t="s">
        <v>101</v>
      </c>
      <c r="B1592" s="13">
        <v>44199</v>
      </c>
      <c r="C1592" s="12">
        <v>1866</v>
      </c>
      <c r="D1592" s="12">
        <v>657</v>
      </c>
      <c r="E1592" s="12">
        <v>52</v>
      </c>
      <c r="F1592" s="12">
        <v>3</v>
      </c>
      <c r="G1592" s="12">
        <v>0</v>
      </c>
      <c r="H1592" s="12">
        <v>0</v>
      </c>
    </row>
    <row r="1593" customHeight="1" spans="1:8">
      <c r="A1593" s="12" t="s">
        <v>101</v>
      </c>
      <c r="B1593" s="13">
        <v>44200</v>
      </c>
      <c r="C1593" s="12">
        <v>1820</v>
      </c>
      <c r="D1593" s="12">
        <v>868</v>
      </c>
      <c r="E1593" s="12">
        <v>36</v>
      </c>
      <c r="F1593" s="12">
        <v>1</v>
      </c>
      <c r="G1593" s="12">
        <v>0</v>
      </c>
      <c r="H1593" s="12">
        <v>0</v>
      </c>
    </row>
    <row r="1594" customHeight="1" spans="1:8">
      <c r="A1594" s="12" t="s">
        <v>101</v>
      </c>
      <c r="B1594" s="13">
        <v>44201</v>
      </c>
      <c r="C1594" s="12">
        <v>1009</v>
      </c>
      <c r="D1594" s="12">
        <v>1144</v>
      </c>
      <c r="E1594" s="12">
        <v>45</v>
      </c>
      <c r="F1594" s="12">
        <v>4</v>
      </c>
      <c r="G1594" s="12">
        <v>1</v>
      </c>
      <c r="H1594" s="12">
        <v>1</v>
      </c>
    </row>
    <row r="1595" customHeight="1" spans="1:8">
      <c r="A1595" s="12" t="s">
        <v>101</v>
      </c>
      <c r="B1595" s="13">
        <v>44202</v>
      </c>
      <c r="C1595" s="12">
        <v>1486</v>
      </c>
      <c r="D1595" s="12">
        <v>744</v>
      </c>
      <c r="E1595" s="12">
        <v>38</v>
      </c>
      <c r="F1595" s="12">
        <v>2</v>
      </c>
      <c r="G1595" s="12">
        <v>1</v>
      </c>
      <c r="H1595" s="12">
        <v>1</v>
      </c>
    </row>
    <row r="1596" customHeight="1" spans="1:8">
      <c r="A1596" s="12" t="s">
        <v>101</v>
      </c>
      <c r="B1596" s="13">
        <v>44203</v>
      </c>
      <c r="C1596" s="12">
        <v>1861</v>
      </c>
      <c r="D1596" s="12">
        <v>1450</v>
      </c>
      <c r="E1596" s="12">
        <v>38</v>
      </c>
      <c r="F1596" s="12">
        <v>4</v>
      </c>
      <c r="G1596" s="12">
        <v>1</v>
      </c>
      <c r="H1596" s="12">
        <v>1</v>
      </c>
    </row>
    <row r="1597" customHeight="1" spans="1:8">
      <c r="A1597" s="12" t="s">
        <v>101</v>
      </c>
      <c r="B1597" s="13">
        <v>44204</v>
      </c>
      <c r="C1597" s="12">
        <v>1234</v>
      </c>
      <c r="D1597" s="12">
        <v>1858</v>
      </c>
      <c r="E1597" s="12">
        <v>31</v>
      </c>
      <c r="F1597" s="12">
        <v>3</v>
      </c>
      <c r="G1597" s="12">
        <v>2</v>
      </c>
      <c r="H1597" s="12">
        <v>1</v>
      </c>
    </row>
    <row r="1598" customHeight="1" spans="1:8">
      <c r="A1598" s="12" t="s">
        <v>101</v>
      </c>
      <c r="B1598" s="13">
        <v>44205</v>
      </c>
      <c r="C1598" s="12">
        <v>1923</v>
      </c>
      <c r="D1598" s="12">
        <v>761</v>
      </c>
      <c r="E1598" s="12">
        <v>34</v>
      </c>
      <c r="F1598" s="12">
        <v>2</v>
      </c>
      <c r="G1598" s="12">
        <v>0</v>
      </c>
      <c r="H1598" s="12">
        <v>0</v>
      </c>
    </row>
    <row r="1599" customHeight="1" spans="1:8">
      <c r="A1599" s="12" t="s">
        <v>101</v>
      </c>
      <c r="B1599" s="13">
        <v>44206</v>
      </c>
      <c r="C1599" s="12">
        <v>1354</v>
      </c>
      <c r="D1599" s="12">
        <v>572</v>
      </c>
      <c r="E1599" s="12">
        <v>34</v>
      </c>
      <c r="F1599" s="12">
        <v>3</v>
      </c>
      <c r="G1599" s="12">
        <v>2</v>
      </c>
      <c r="H1599" s="12">
        <v>2</v>
      </c>
    </row>
    <row r="1600" customHeight="1" spans="1:8">
      <c r="A1600" s="12" t="s">
        <v>101</v>
      </c>
      <c r="B1600" s="13">
        <v>44207</v>
      </c>
      <c r="C1600" s="12">
        <v>1898</v>
      </c>
      <c r="D1600" s="12">
        <v>544</v>
      </c>
      <c r="E1600" s="12">
        <v>20</v>
      </c>
      <c r="F1600" s="12">
        <v>3</v>
      </c>
      <c r="G1600" s="12">
        <v>2</v>
      </c>
      <c r="H1600" s="12">
        <v>2</v>
      </c>
    </row>
    <row r="1601" customHeight="1" spans="1:8">
      <c r="A1601" s="12" t="s">
        <v>101</v>
      </c>
      <c r="B1601" s="13">
        <v>44208</v>
      </c>
      <c r="C1601" s="12">
        <v>1682</v>
      </c>
      <c r="D1601" s="12">
        <v>437</v>
      </c>
      <c r="E1601" s="12">
        <v>21</v>
      </c>
      <c r="F1601" s="12">
        <v>3</v>
      </c>
      <c r="G1601" s="12">
        <v>2</v>
      </c>
      <c r="H1601" s="12">
        <v>2</v>
      </c>
    </row>
    <row r="1602" customHeight="1" spans="1:8">
      <c r="A1602" s="12" t="s">
        <v>101</v>
      </c>
      <c r="B1602" s="13">
        <v>44209</v>
      </c>
      <c r="C1602" s="12">
        <v>1590</v>
      </c>
      <c r="D1602" s="12">
        <v>452</v>
      </c>
      <c r="E1602" s="12">
        <v>26</v>
      </c>
      <c r="F1602" s="12">
        <v>4</v>
      </c>
      <c r="G1602" s="12">
        <v>2</v>
      </c>
      <c r="H1602" s="12">
        <v>2</v>
      </c>
    </row>
    <row r="1603" customHeight="1" spans="1:8">
      <c r="A1603" s="12" t="s">
        <v>101</v>
      </c>
      <c r="B1603" s="13">
        <v>44210</v>
      </c>
      <c r="C1603" s="12">
        <v>1662</v>
      </c>
      <c r="D1603" s="12">
        <v>640</v>
      </c>
      <c r="E1603" s="12">
        <v>18</v>
      </c>
      <c r="F1603" s="12">
        <v>4</v>
      </c>
      <c r="G1603" s="12">
        <v>3</v>
      </c>
      <c r="H1603" s="12">
        <v>2</v>
      </c>
    </row>
    <row r="1604" customHeight="1" spans="1:8">
      <c r="A1604" s="12" t="s">
        <v>101</v>
      </c>
      <c r="B1604" s="13">
        <v>44211</v>
      </c>
      <c r="C1604" s="12">
        <v>537</v>
      </c>
      <c r="D1604" s="12">
        <v>801</v>
      </c>
      <c r="E1604" s="12">
        <v>37</v>
      </c>
      <c r="F1604" s="12">
        <v>5</v>
      </c>
      <c r="G1604" s="12">
        <v>4</v>
      </c>
      <c r="H1604" s="12">
        <v>4</v>
      </c>
    </row>
    <row r="1605" customHeight="1" spans="1:8">
      <c r="A1605" s="12" t="s">
        <v>101</v>
      </c>
      <c r="B1605" s="13">
        <v>44212</v>
      </c>
      <c r="C1605" s="12">
        <v>1581</v>
      </c>
      <c r="D1605" s="12">
        <v>968</v>
      </c>
      <c r="E1605" s="12">
        <v>42</v>
      </c>
      <c r="F1605" s="12">
        <v>2</v>
      </c>
      <c r="G1605" s="12">
        <v>2</v>
      </c>
      <c r="H1605" s="12">
        <v>1</v>
      </c>
    </row>
    <row r="1606" customHeight="1" spans="1:8">
      <c r="A1606" s="12" t="s">
        <v>101</v>
      </c>
      <c r="B1606" s="13">
        <v>44213</v>
      </c>
      <c r="C1606" s="12">
        <v>1240</v>
      </c>
      <c r="D1606" s="12">
        <v>743</v>
      </c>
      <c r="E1606" s="12">
        <v>13</v>
      </c>
      <c r="F1606" s="12">
        <v>3</v>
      </c>
      <c r="G1606" s="12">
        <v>2</v>
      </c>
      <c r="H1606" s="12">
        <v>2</v>
      </c>
    </row>
    <row r="1607" customHeight="1" spans="1:8">
      <c r="A1607" s="12" t="s">
        <v>101</v>
      </c>
      <c r="B1607" s="13">
        <v>44214</v>
      </c>
      <c r="C1607" s="12">
        <v>851</v>
      </c>
      <c r="D1607" s="12">
        <v>838</v>
      </c>
      <c r="E1607" s="12">
        <v>12</v>
      </c>
      <c r="F1607" s="12">
        <v>2</v>
      </c>
      <c r="G1607" s="12">
        <v>1</v>
      </c>
      <c r="H1607" s="12">
        <v>1</v>
      </c>
    </row>
    <row r="1608" customHeight="1" spans="1:8">
      <c r="A1608" s="12" t="s">
        <v>101</v>
      </c>
      <c r="B1608" s="13">
        <v>44215</v>
      </c>
      <c r="C1608" s="12">
        <v>1743</v>
      </c>
      <c r="D1608" s="12">
        <v>819</v>
      </c>
      <c r="E1608" s="12">
        <v>16</v>
      </c>
      <c r="F1608" s="12">
        <v>4</v>
      </c>
      <c r="G1608" s="12">
        <v>1</v>
      </c>
      <c r="H1608" s="12">
        <v>1</v>
      </c>
    </row>
    <row r="1609" customHeight="1" spans="1:8">
      <c r="A1609" s="12" t="s">
        <v>101</v>
      </c>
      <c r="B1609" s="13">
        <v>44216</v>
      </c>
      <c r="C1609" s="12">
        <v>1961</v>
      </c>
      <c r="D1609" s="12">
        <v>863</v>
      </c>
      <c r="E1609" s="12">
        <v>17</v>
      </c>
      <c r="F1609" s="12">
        <v>3</v>
      </c>
      <c r="G1609" s="12">
        <v>1</v>
      </c>
      <c r="H1609" s="12">
        <v>1</v>
      </c>
    </row>
    <row r="1610" customHeight="1" spans="1:8">
      <c r="A1610" s="12" t="s">
        <v>101</v>
      </c>
      <c r="B1610" s="13">
        <v>44217</v>
      </c>
      <c r="C1610" s="12">
        <v>1838</v>
      </c>
      <c r="D1610" s="12">
        <v>773</v>
      </c>
      <c r="E1610" s="12">
        <v>21</v>
      </c>
      <c r="F1610" s="12">
        <v>7</v>
      </c>
      <c r="G1610" s="12">
        <v>6</v>
      </c>
      <c r="H1610" s="12">
        <v>6</v>
      </c>
    </row>
    <row r="1611" customHeight="1" spans="1:8">
      <c r="A1611" s="12" t="s">
        <v>101</v>
      </c>
      <c r="B1611" s="13">
        <v>44218</v>
      </c>
      <c r="C1611" s="12">
        <v>1614</v>
      </c>
      <c r="D1611" s="12">
        <v>920</v>
      </c>
      <c r="E1611" s="12">
        <v>31</v>
      </c>
      <c r="F1611" s="12">
        <v>4</v>
      </c>
      <c r="G1611" s="12">
        <v>3</v>
      </c>
      <c r="H1611" s="12">
        <v>3</v>
      </c>
    </row>
    <row r="1612" customHeight="1" spans="1:8">
      <c r="A1612" s="12" t="s">
        <v>101</v>
      </c>
      <c r="B1612" s="13">
        <v>44219</v>
      </c>
      <c r="C1612" s="12">
        <v>565</v>
      </c>
      <c r="D1612" s="12">
        <v>1015</v>
      </c>
      <c r="E1612" s="12">
        <v>26</v>
      </c>
      <c r="F1612" s="12">
        <v>7</v>
      </c>
      <c r="G1612" s="12">
        <v>6</v>
      </c>
      <c r="H1612" s="12">
        <v>6</v>
      </c>
    </row>
    <row r="1613" customHeight="1" spans="1:8">
      <c r="A1613" s="12" t="s">
        <v>101</v>
      </c>
      <c r="B1613" s="13">
        <v>44220</v>
      </c>
      <c r="C1613" s="12">
        <v>1131</v>
      </c>
      <c r="D1613" s="12">
        <v>1173</v>
      </c>
      <c r="E1613" s="12">
        <v>23</v>
      </c>
      <c r="F1613" s="12">
        <v>5</v>
      </c>
      <c r="G1613" s="12">
        <v>3</v>
      </c>
      <c r="H1613" s="12">
        <v>3</v>
      </c>
    </row>
    <row r="1614" customHeight="1" spans="1:8">
      <c r="A1614" s="12" t="s">
        <v>101</v>
      </c>
      <c r="B1614" s="13">
        <v>44221</v>
      </c>
      <c r="C1614" s="12">
        <v>1911</v>
      </c>
      <c r="D1614" s="12">
        <v>1239</v>
      </c>
      <c r="E1614" s="12">
        <v>34</v>
      </c>
      <c r="F1614" s="12">
        <v>4</v>
      </c>
      <c r="G1614" s="12">
        <v>0</v>
      </c>
      <c r="H1614" s="12">
        <v>0</v>
      </c>
    </row>
    <row r="1615" customHeight="1" spans="1:8">
      <c r="A1615" s="12" t="s">
        <v>101</v>
      </c>
      <c r="B1615" s="13">
        <v>44222</v>
      </c>
      <c r="C1615" s="12">
        <v>752</v>
      </c>
      <c r="D1615" s="12">
        <v>1246</v>
      </c>
      <c r="E1615" s="12">
        <v>29</v>
      </c>
      <c r="F1615" s="12">
        <v>5</v>
      </c>
      <c r="G1615" s="12">
        <v>2</v>
      </c>
      <c r="H1615" s="12">
        <v>2</v>
      </c>
    </row>
    <row r="1616" customHeight="1" spans="1:8">
      <c r="A1616" s="12" t="s">
        <v>101</v>
      </c>
      <c r="B1616" s="13">
        <v>44223</v>
      </c>
      <c r="C1616" s="12">
        <v>606</v>
      </c>
      <c r="D1616" s="12">
        <v>1081</v>
      </c>
      <c r="E1616" s="12">
        <v>21</v>
      </c>
      <c r="F1616" s="12">
        <v>6</v>
      </c>
      <c r="G1616" s="12">
        <v>1</v>
      </c>
      <c r="H1616" s="12">
        <v>1</v>
      </c>
    </row>
    <row r="1617" customHeight="1" spans="1:8">
      <c r="A1617" s="12" t="s">
        <v>101</v>
      </c>
      <c r="B1617" s="13">
        <v>44224</v>
      </c>
      <c r="C1617" s="12">
        <v>1235</v>
      </c>
      <c r="D1617" s="12">
        <v>1204</v>
      </c>
      <c r="E1617" s="12">
        <v>22</v>
      </c>
      <c r="F1617" s="12">
        <v>6</v>
      </c>
      <c r="G1617" s="12">
        <v>1</v>
      </c>
      <c r="H1617" s="12">
        <v>1</v>
      </c>
    </row>
    <row r="1618" customHeight="1" spans="1:8">
      <c r="A1618" s="12" t="s">
        <v>101</v>
      </c>
      <c r="B1618" s="13">
        <v>44225</v>
      </c>
      <c r="C1618" s="12">
        <v>1873</v>
      </c>
      <c r="D1618" s="12">
        <v>1104</v>
      </c>
      <c r="E1618" s="12">
        <v>27</v>
      </c>
      <c r="F1618" s="12">
        <v>3</v>
      </c>
      <c r="G1618" s="12">
        <v>2</v>
      </c>
      <c r="H1618" s="12">
        <v>2</v>
      </c>
    </row>
    <row r="1619" customHeight="1" spans="1:8">
      <c r="A1619" s="12" t="s">
        <v>101</v>
      </c>
      <c r="B1619" s="13">
        <v>44226</v>
      </c>
      <c r="C1619" s="12">
        <v>1677</v>
      </c>
      <c r="D1619" s="12">
        <v>1186</v>
      </c>
      <c r="E1619" s="12">
        <v>29</v>
      </c>
      <c r="F1619" s="12">
        <v>6</v>
      </c>
      <c r="G1619" s="12">
        <v>3</v>
      </c>
      <c r="H1619" s="12">
        <v>3</v>
      </c>
    </row>
    <row r="1620" customHeight="1" spans="1:8">
      <c r="A1620" s="12" t="s">
        <v>101</v>
      </c>
      <c r="B1620" s="13">
        <v>44227</v>
      </c>
      <c r="C1620" s="12">
        <v>1748</v>
      </c>
      <c r="D1620" s="12">
        <v>1076</v>
      </c>
      <c r="E1620" s="12">
        <v>32</v>
      </c>
      <c r="F1620" s="12">
        <v>8</v>
      </c>
      <c r="G1620" s="12">
        <v>7</v>
      </c>
      <c r="H1620" s="12">
        <v>7</v>
      </c>
    </row>
    <row r="1621" customHeight="1" spans="1:8">
      <c r="A1621" s="12" t="s">
        <v>101</v>
      </c>
      <c r="B1621" s="13">
        <v>44228</v>
      </c>
      <c r="C1621" s="12">
        <v>1903</v>
      </c>
      <c r="D1621" s="12">
        <v>970</v>
      </c>
      <c r="E1621" s="12">
        <v>27</v>
      </c>
      <c r="F1621" s="12">
        <v>3</v>
      </c>
      <c r="G1621" s="12">
        <v>1</v>
      </c>
      <c r="H1621" s="12">
        <v>1</v>
      </c>
    </row>
    <row r="1622" customHeight="1" spans="1:8">
      <c r="A1622" s="12" t="s">
        <v>101</v>
      </c>
      <c r="B1622" s="13">
        <v>44229</v>
      </c>
      <c r="C1622" s="12">
        <v>906</v>
      </c>
      <c r="D1622" s="12">
        <v>996</v>
      </c>
      <c r="E1622" s="12">
        <v>33</v>
      </c>
      <c r="F1622" s="12">
        <v>5</v>
      </c>
      <c r="G1622" s="12">
        <v>0</v>
      </c>
      <c r="H1622" s="12">
        <v>0</v>
      </c>
    </row>
    <row r="1623" customHeight="1" spans="1:8">
      <c r="A1623" s="12" t="s">
        <v>101</v>
      </c>
      <c r="B1623" s="13">
        <v>44230</v>
      </c>
      <c r="C1623" s="12">
        <v>1279</v>
      </c>
      <c r="D1623" s="12">
        <v>980</v>
      </c>
      <c r="E1623" s="12">
        <v>25</v>
      </c>
      <c r="F1623" s="12">
        <v>4</v>
      </c>
      <c r="G1623" s="12">
        <v>4</v>
      </c>
      <c r="H1623" s="12">
        <v>4</v>
      </c>
    </row>
    <row r="1624" customHeight="1" spans="1:8">
      <c r="A1624" s="12" t="s">
        <v>101</v>
      </c>
      <c r="B1624" s="13">
        <v>44231</v>
      </c>
      <c r="C1624" s="12">
        <v>1298</v>
      </c>
      <c r="D1624" s="12">
        <v>819</v>
      </c>
      <c r="E1624" s="12">
        <v>28</v>
      </c>
      <c r="F1624" s="12">
        <v>5</v>
      </c>
      <c r="G1624" s="12">
        <v>4</v>
      </c>
      <c r="H1624" s="12">
        <v>2</v>
      </c>
    </row>
    <row r="1625" customHeight="1" spans="1:8">
      <c r="A1625" s="12" t="s">
        <v>101</v>
      </c>
      <c r="B1625" s="13">
        <v>44232</v>
      </c>
      <c r="C1625" s="12">
        <v>1910</v>
      </c>
      <c r="D1625" s="12">
        <v>779</v>
      </c>
      <c r="E1625" s="12">
        <v>32</v>
      </c>
      <c r="F1625" s="12">
        <v>3</v>
      </c>
      <c r="G1625" s="12">
        <v>1</v>
      </c>
      <c r="H1625" s="12">
        <v>1</v>
      </c>
    </row>
    <row r="1626" customHeight="1" spans="1:8">
      <c r="A1626" s="12" t="s">
        <v>101</v>
      </c>
      <c r="B1626" s="13">
        <v>44233</v>
      </c>
      <c r="C1626" s="12">
        <v>792</v>
      </c>
      <c r="D1626" s="12">
        <v>2113</v>
      </c>
      <c r="E1626" s="12">
        <v>44</v>
      </c>
      <c r="F1626" s="12">
        <v>6</v>
      </c>
      <c r="G1626" s="12">
        <v>1</v>
      </c>
      <c r="H1626" s="12">
        <v>1</v>
      </c>
    </row>
    <row r="1627" customHeight="1" spans="1:8">
      <c r="A1627" s="12" t="s">
        <v>101</v>
      </c>
      <c r="B1627" s="13">
        <v>44234</v>
      </c>
      <c r="C1627" s="12">
        <v>1609</v>
      </c>
      <c r="D1627" s="12">
        <v>840</v>
      </c>
      <c r="E1627" s="12">
        <v>46</v>
      </c>
      <c r="F1627" s="12">
        <v>5</v>
      </c>
      <c r="G1627" s="12">
        <v>2</v>
      </c>
      <c r="H1627" s="12">
        <v>2</v>
      </c>
    </row>
    <row r="1628" customHeight="1" spans="1:8">
      <c r="A1628" s="12" t="s">
        <v>101</v>
      </c>
      <c r="B1628" s="13">
        <v>44235</v>
      </c>
      <c r="C1628" s="12">
        <v>540</v>
      </c>
      <c r="D1628" s="12">
        <v>624</v>
      </c>
      <c r="E1628" s="12">
        <v>29</v>
      </c>
      <c r="F1628" s="12">
        <v>6</v>
      </c>
      <c r="G1628" s="12">
        <v>1</v>
      </c>
      <c r="H1628" s="12">
        <v>1</v>
      </c>
    </row>
    <row r="1629" customHeight="1" spans="1:8">
      <c r="A1629" s="12" t="s">
        <v>101</v>
      </c>
      <c r="B1629" s="13">
        <v>44236</v>
      </c>
      <c r="C1629" s="12">
        <v>1243</v>
      </c>
      <c r="D1629" s="12">
        <v>447</v>
      </c>
      <c r="E1629" s="12">
        <v>23</v>
      </c>
      <c r="F1629" s="12">
        <v>5</v>
      </c>
      <c r="G1629" s="12">
        <v>4</v>
      </c>
      <c r="H1629" s="12">
        <v>3</v>
      </c>
    </row>
    <row r="1630" customHeight="1" spans="1:8">
      <c r="A1630" s="12" t="s">
        <v>101</v>
      </c>
      <c r="B1630" s="13">
        <v>44237</v>
      </c>
      <c r="C1630" s="12">
        <v>1807</v>
      </c>
      <c r="D1630" s="12">
        <v>370</v>
      </c>
      <c r="E1630" s="12">
        <v>17</v>
      </c>
      <c r="F1630" s="12">
        <v>0</v>
      </c>
      <c r="G1630" s="12">
        <v>0</v>
      </c>
      <c r="H1630" s="12">
        <v>0</v>
      </c>
    </row>
    <row r="1631" customHeight="1" spans="1:8">
      <c r="A1631" s="12" t="s">
        <v>101</v>
      </c>
      <c r="B1631" s="13">
        <v>44238</v>
      </c>
      <c r="C1631" s="12">
        <v>568</v>
      </c>
      <c r="D1631" s="12">
        <v>385</v>
      </c>
      <c r="E1631" s="12">
        <v>11</v>
      </c>
      <c r="F1631" s="12">
        <v>0</v>
      </c>
      <c r="G1631" s="12">
        <v>0</v>
      </c>
      <c r="H1631" s="12">
        <v>0</v>
      </c>
    </row>
    <row r="1632" customHeight="1" spans="1:8">
      <c r="A1632" s="12" t="s">
        <v>101</v>
      </c>
      <c r="B1632" s="13">
        <v>44239</v>
      </c>
      <c r="C1632" s="12">
        <v>1604</v>
      </c>
      <c r="D1632" s="12">
        <v>312</v>
      </c>
      <c r="E1632" s="12">
        <v>9</v>
      </c>
      <c r="F1632" s="12">
        <v>2</v>
      </c>
      <c r="G1632" s="12">
        <v>0</v>
      </c>
      <c r="H1632" s="12">
        <v>0</v>
      </c>
    </row>
    <row r="1633" customHeight="1" spans="1:8">
      <c r="A1633" s="12" t="s">
        <v>101</v>
      </c>
      <c r="B1633" s="13">
        <v>44240</v>
      </c>
      <c r="C1633" s="12">
        <v>1927</v>
      </c>
      <c r="D1633" s="12">
        <v>383</v>
      </c>
      <c r="E1633" s="12">
        <v>10</v>
      </c>
      <c r="F1633" s="12">
        <v>0</v>
      </c>
      <c r="G1633" s="12">
        <v>0</v>
      </c>
      <c r="H1633" s="12">
        <v>0</v>
      </c>
    </row>
    <row r="1634" customHeight="1" spans="1:8">
      <c r="A1634" s="12" t="s">
        <v>101</v>
      </c>
      <c r="B1634" s="13">
        <v>44241</v>
      </c>
      <c r="C1634" s="12">
        <v>1035</v>
      </c>
      <c r="D1634" s="12">
        <v>379</v>
      </c>
      <c r="E1634" s="12">
        <v>14</v>
      </c>
      <c r="F1634" s="12">
        <v>0</v>
      </c>
      <c r="G1634" s="12">
        <v>0</v>
      </c>
      <c r="H1634" s="12">
        <v>0</v>
      </c>
    </row>
    <row r="1635" customHeight="1" spans="1:8">
      <c r="A1635" s="12" t="s">
        <v>101</v>
      </c>
      <c r="B1635" s="13">
        <v>44242</v>
      </c>
      <c r="C1635" s="12">
        <v>1566</v>
      </c>
      <c r="D1635" s="12">
        <v>419</v>
      </c>
      <c r="E1635" s="12">
        <v>10</v>
      </c>
      <c r="F1635" s="12">
        <v>0</v>
      </c>
      <c r="G1635" s="12">
        <v>0</v>
      </c>
      <c r="H1635" s="12">
        <v>0</v>
      </c>
    </row>
    <row r="1636" customHeight="1" spans="1:8">
      <c r="A1636" s="12" t="s">
        <v>101</v>
      </c>
      <c r="B1636" s="13">
        <v>44243</v>
      </c>
      <c r="C1636" s="12">
        <v>678</v>
      </c>
      <c r="D1636" s="12">
        <v>433</v>
      </c>
      <c r="E1636" s="12">
        <v>17</v>
      </c>
      <c r="F1636" s="12">
        <v>0</v>
      </c>
      <c r="G1636" s="12">
        <v>0</v>
      </c>
      <c r="H1636" s="12">
        <v>0</v>
      </c>
    </row>
    <row r="1637" customHeight="1" spans="1:8">
      <c r="A1637" s="12" t="s">
        <v>101</v>
      </c>
      <c r="B1637" s="13">
        <v>44244</v>
      </c>
      <c r="C1637" s="12">
        <v>740</v>
      </c>
      <c r="D1637" s="12">
        <v>465</v>
      </c>
      <c r="E1637" s="12">
        <v>28</v>
      </c>
      <c r="F1637" s="12">
        <v>0</v>
      </c>
      <c r="G1637" s="12">
        <v>0</v>
      </c>
      <c r="H1637" s="12">
        <v>0</v>
      </c>
    </row>
    <row r="1638" customHeight="1" spans="1:8">
      <c r="A1638" s="12" t="s">
        <v>101</v>
      </c>
      <c r="B1638" s="13">
        <v>44245</v>
      </c>
      <c r="C1638" s="12">
        <v>823</v>
      </c>
      <c r="D1638" s="12">
        <v>506</v>
      </c>
      <c r="E1638" s="12">
        <v>22</v>
      </c>
      <c r="F1638" s="12">
        <v>1</v>
      </c>
      <c r="G1638" s="12">
        <v>0</v>
      </c>
      <c r="H1638" s="12">
        <v>0</v>
      </c>
    </row>
    <row r="1639" customHeight="1" spans="1:8">
      <c r="A1639" s="12" t="s">
        <v>101</v>
      </c>
      <c r="B1639" s="13">
        <v>44246</v>
      </c>
      <c r="C1639" s="12">
        <v>1242</v>
      </c>
      <c r="D1639" s="12">
        <v>719</v>
      </c>
      <c r="E1639" s="12">
        <v>31</v>
      </c>
      <c r="F1639" s="12">
        <v>5</v>
      </c>
      <c r="G1639" s="12">
        <v>4</v>
      </c>
      <c r="H1639" s="12">
        <v>3</v>
      </c>
    </row>
    <row r="1640" customHeight="1" spans="1:8">
      <c r="A1640" s="12" t="s">
        <v>101</v>
      </c>
      <c r="B1640" s="13">
        <v>44247</v>
      </c>
      <c r="C1640" s="12">
        <v>1133</v>
      </c>
      <c r="D1640" s="12">
        <v>842</v>
      </c>
      <c r="E1640" s="12">
        <v>28</v>
      </c>
      <c r="F1640" s="12">
        <v>5</v>
      </c>
      <c r="G1640" s="12">
        <v>4</v>
      </c>
      <c r="H1640" s="12">
        <v>4</v>
      </c>
    </row>
    <row r="1641" customHeight="1" spans="1:8">
      <c r="A1641" s="12" t="s">
        <v>101</v>
      </c>
      <c r="B1641" s="13">
        <v>44248</v>
      </c>
      <c r="C1641" s="12">
        <v>1459</v>
      </c>
      <c r="D1641" s="12">
        <v>941</v>
      </c>
      <c r="E1641" s="12">
        <v>19</v>
      </c>
      <c r="F1641" s="12">
        <v>5</v>
      </c>
      <c r="G1641" s="12">
        <v>4</v>
      </c>
      <c r="H1641" s="12">
        <v>4</v>
      </c>
    </row>
    <row r="1642" customHeight="1" spans="1:8">
      <c r="A1642" s="12" t="s">
        <v>101</v>
      </c>
      <c r="B1642" s="13">
        <v>44249</v>
      </c>
      <c r="C1642" s="12">
        <v>649</v>
      </c>
      <c r="D1642" s="12">
        <v>729</v>
      </c>
      <c r="E1642" s="12">
        <v>28</v>
      </c>
      <c r="F1642" s="12">
        <v>7</v>
      </c>
      <c r="G1642" s="12">
        <v>6</v>
      </c>
      <c r="H1642" s="12">
        <v>5</v>
      </c>
    </row>
    <row r="1643" customHeight="1" spans="1:8">
      <c r="A1643" s="12" t="s">
        <v>101</v>
      </c>
      <c r="B1643" s="13">
        <v>44250</v>
      </c>
      <c r="C1643" s="12">
        <v>935</v>
      </c>
      <c r="D1643" s="12">
        <v>824</v>
      </c>
      <c r="E1643" s="12">
        <v>20</v>
      </c>
      <c r="F1643" s="12">
        <v>3</v>
      </c>
      <c r="G1643" s="12">
        <v>2</v>
      </c>
      <c r="H1643" s="12">
        <v>2</v>
      </c>
    </row>
    <row r="1644" customHeight="1" spans="1:8">
      <c r="A1644" s="12" t="s">
        <v>101</v>
      </c>
      <c r="B1644" s="13">
        <v>44251</v>
      </c>
      <c r="C1644" s="12">
        <v>898</v>
      </c>
      <c r="D1644" s="12">
        <v>867</v>
      </c>
      <c r="E1644" s="12">
        <v>30</v>
      </c>
      <c r="F1644" s="12">
        <v>6</v>
      </c>
      <c r="G1644" s="12">
        <v>5</v>
      </c>
      <c r="H1644" s="12">
        <v>5</v>
      </c>
    </row>
    <row r="1645" customHeight="1" spans="1:8">
      <c r="A1645" s="12" t="s">
        <v>101</v>
      </c>
      <c r="B1645" s="13">
        <v>44252</v>
      </c>
      <c r="C1645" s="12">
        <v>1912</v>
      </c>
      <c r="D1645" s="12">
        <v>829</v>
      </c>
      <c r="E1645" s="12">
        <v>30</v>
      </c>
      <c r="F1645" s="12">
        <v>8</v>
      </c>
      <c r="G1645" s="12">
        <v>3</v>
      </c>
      <c r="H1645" s="12">
        <v>3</v>
      </c>
    </row>
    <row r="1646" customHeight="1" spans="1:8">
      <c r="A1646" s="12" t="s">
        <v>101</v>
      </c>
      <c r="B1646" s="13">
        <v>44253</v>
      </c>
      <c r="C1646" s="12">
        <v>1626</v>
      </c>
      <c r="D1646" s="12">
        <v>874</v>
      </c>
      <c r="E1646" s="12">
        <v>24</v>
      </c>
      <c r="F1646" s="12">
        <v>6</v>
      </c>
      <c r="G1646" s="12">
        <v>1</v>
      </c>
      <c r="H1646" s="12">
        <v>1</v>
      </c>
    </row>
    <row r="1647" customHeight="1" spans="1:8">
      <c r="A1647" s="12" t="s">
        <v>101</v>
      </c>
      <c r="B1647" s="13">
        <v>44254</v>
      </c>
      <c r="C1647" s="12">
        <v>1094</v>
      </c>
      <c r="D1647" s="12">
        <v>797</v>
      </c>
      <c r="E1647" s="12">
        <v>15</v>
      </c>
      <c r="F1647" s="12">
        <v>4</v>
      </c>
      <c r="G1647" s="12">
        <v>0</v>
      </c>
      <c r="H1647" s="12">
        <v>0</v>
      </c>
    </row>
    <row r="1648" customHeight="1" spans="1:8">
      <c r="A1648" s="12" t="s">
        <v>101</v>
      </c>
      <c r="B1648" s="13">
        <v>44255</v>
      </c>
      <c r="C1648" s="12">
        <v>1274</v>
      </c>
      <c r="D1648" s="12">
        <v>588</v>
      </c>
      <c r="E1648" s="12">
        <v>28</v>
      </c>
      <c r="F1648" s="12">
        <v>9</v>
      </c>
      <c r="G1648" s="12">
        <v>3</v>
      </c>
      <c r="H1648" s="12">
        <v>1</v>
      </c>
    </row>
    <row r="1649" customHeight="1" spans="1:8">
      <c r="A1649" s="12" t="s">
        <v>101</v>
      </c>
      <c r="B1649" s="13">
        <v>44256</v>
      </c>
      <c r="C1649" s="12">
        <v>1260</v>
      </c>
      <c r="D1649" s="12">
        <v>791</v>
      </c>
      <c r="E1649" s="12">
        <v>16</v>
      </c>
      <c r="F1649" s="12">
        <v>8</v>
      </c>
      <c r="G1649" s="12">
        <v>1</v>
      </c>
      <c r="H1649" s="12">
        <v>1</v>
      </c>
    </row>
    <row r="1650" customHeight="1" spans="1:8">
      <c r="A1650" s="12" t="s">
        <v>101</v>
      </c>
      <c r="B1650" s="13">
        <v>44257</v>
      </c>
      <c r="C1650" s="12">
        <v>753</v>
      </c>
      <c r="D1650" s="12">
        <v>1046</v>
      </c>
      <c r="E1650" s="12">
        <v>8</v>
      </c>
      <c r="F1650" s="12">
        <v>4</v>
      </c>
      <c r="G1650" s="12">
        <v>2</v>
      </c>
      <c r="H1650" s="12">
        <v>2</v>
      </c>
    </row>
    <row r="1651" customHeight="1" spans="1:8">
      <c r="A1651" s="12" t="s">
        <v>101</v>
      </c>
      <c r="B1651" s="13">
        <v>44258</v>
      </c>
      <c r="C1651" s="12">
        <v>1690</v>
      </c>
      <c r="D1651" s="12">
        <v>745</v>
      </c>
      <c r="E1651" s="12">
        <v>6</v>
      </c>
      <c r="F1651" s="12">
        <v>0</v>
      </c>
      <c r="G1651" s="12">
        <v>0</v>
      </c>
      <c r="H1651" s="12">
        <v>0</v>
      </c>
    </row>
    <row r="1652" customHeight="1" spans="1:8">
      <c r="A1652" s="12" t="s">
        <v>101</v>
      </c>
      <c r="B1652" s="13">
        <v>44259</v>
      </c>
      <c r="C1652" s="12">
        <v>1267</v>
      </c>
      <c r="D1652" s="12">
        <v>942</v>
      </c>
      <c r="E1652" s="12">
        <v>10</v>
      </c>
      <c r="F1652" s="12">
        <v>3</v>
      </c>
      <c r="G1652" s="12">
        <v>1</v>
      </c>
      <c r="H1652" s="12">
        <v>1</v>
      </c>
    </row>
    <row r="1653" customHeight="1" spans="1:8">
      <c r="A1653" s="12" t="s">
        <v>101</v>
      </c>
      <c r="B1653" s="13">
        <v>44260</v>
      </c>
      <c r="C1653" s="12">
        <v>955</v>
      </c>
      <c r="D1653" s="12">
        <v>1221</v>
      </c>
      <c r="E1653" s="12">
        <v>18</v>
      </c>
      <c r="F1653" s="12">
        <v>11</v>
      </c>
      <c r="G1653" s="12">
        <v>1</v>
      </c>
      <c r="H1653" s="12">
        <v>1</v>
      </c>
    </row>
    <row r="1654" customHeight="1" spans="1:8">
      <c r="A1654" s="12" t="s">
        <v>101</v>
      </c>
      <c r="B1654" s="13">
        <v>44261</v>
      </c>
      <c r="C1654" s="12">
        <v>1554</v>
      </c>
      <c r="D1654" s="12">
        <v>1024</v>
      </c>
      <c r="E1654" s="12">
        <v>17</v>
      </c>
      <c r="F1654" s="12">
        <v>7</v>
      </c>
      <c r="G1654" s="12">
        <v>6</v>
      </c>
      <c r="H1654" s="12">
        <v>6</v>
      </c>
    </row>
    <row r="1655" customHeight="1" spans="1:8">
      <c r="A1655" s="12" t="s">
        <v>101</v>
      </c>
      <c r="B1655" s="13">
        <v>44262</v>
      </c>
      <c r="C1655" s="12">
        <v>1337</v>
      </c>
      <c r="D1655" s="12">
        <v>1135</v>
      </c>
      <c r="E1655" s="12">
        <v>17</v>
      </c>
      <c r="F1655" s="12">
        <v>7</v>
      </c>
      <c r="G1655" s="12">
        <v>4</v>
      </c>
      <c r="H1655" s="12">
        <v>2</v>
      </c>
    </row>
    <row r="1656" customHeight="1" spans="1:8">
      <c r="A1656" s="12" t="s">
        <v>101</v>
      </c>
      <c r="B1656" s="13">
        <v>44263</v>
      </c>
      <c r="C1656" s="12">
        <v>536</v>
      </c>
      <c r="D1656" s="12">
        <v>1261</v>
      </c>
      <c r="E1656" s="12">
        <v>9</v>
      </c>
      <c r="F1656" s="12">
        <v>9</v>
      </c>
      <c r="G1656" s="12">
        <v>8</v>
      </c>
      <c r="H1656" s="12">
        <v>8</v>
      </c>
    </row>
    <row r="1657" customHeight="1" spans="1:8">
      <c r="A1657" s="12" t="s">
        <v>101</v>
      </c>
      <c r="B1657" s="13">
        <v>44264</v>
      </c>
      <c r="C1657" s="12">
        <v>1214</v>
      </c>
      <c r="D1657" s="12">
        <v>1206</v>
      </c>
      <c r="E1657" s="12">
        <v>6</v>
      </c>
      <c r="F1657" s="12">
        <v>4</v>
      </c>
      <c r="G1657" s="12">
        <v>3</v>
      </c>
      <c r="H1657" s="12">
        <v>3</v>
      </c>
    </row>
    <row r="1658" customHeight="1" spans="1:8">
      <c r="A1658" s="12" t="s">
        <v>101</v>
      </c>
      <c r="B1658" s="13">
        <v>44265</v>
      </c>
      <c r="C1658" s="12">
        <v>1946</v>
      </c>
      <c r="D1658" s="12">
        <v>1251</v>
      </c>
      <c r="E1658" s="12">
        <v>6</v>
      </c>
      <c r="F1658" s="12">
        <v>3</v>
      </c>
      <c r="G1658" s="12">
        <v>1</v>
      </c>
      <c r="H1658" s="12">
        <v>1</v>
      </c>
    </row>
    <row r="1659" customHeight="1" spans="1:8">
      <c r="A1659" s="12" t="s">
        <v>101</v>
      </c>
      <c r="B1659" s="13">
        <v>44266</v>
      </c>
      <c r="C1659" s="12">
        <v>1325</v>
      </c>
      <c r="D1659" s="12">
        <v>908</v>
      </c>
      <c r="E1659" s="12">
        <v>9</v>
      </c>
      <c r="F1659" s="12">
        <v>6</v>
      </c>
      <c r="G1659" s="12">
        <v>4</v>
      </c>
      <c r="H1659" s="12">
        <v>3</v>
      </c>
    </row>
    <row r="1660" customHeight="1" spans="1:8">
      <c r="A1660" s="12" t="s">
        <v>101</v>
      </c>
      <c r="B1660" s="13">
        <v>44267</v>
      </c>
      <c r="C1660" s="12">
        <v>1998</v>
      </c>
      <c r="D1660" s="12">
        <v>1145</v>
      </c>
      <c r="E1660" s="12">
        <v>12</v>
      </c>
      <c r="F1660" s="12">
        <v>7</v>
      </c>
      <c r="G1660" s="12">
        <v>1</v>
      </c>
      <c r="H1660" s="12">
        <v>1</v>
      </c>
    </row>
    <row r="1661" customHeight="1" spans="1:8">
      <c r="A1661" s="12" t="s">
        <v>101</v>
      </c>
      <c r="B1661" s="13">
        <v>44268</v>
      </c>
      <c r="C1661" s="12">
        <v>1463</v>
      </c>
      <c r="D1661" s="12">
        <v>1072</v>
      </c>
      <c r="E1661" s="12">
        <v>6</v>
      </c>
      <c r="F1661" s="12">
        <v>6</v>
      </c>
      <c r="G1661" s="12">
        <v>5</v>
      </c>
      <c r="H1661" s="12">
        <v>4</v>
      </c>
    </row>
    <row r="1662" customHeight="1" spans="1:8">
      <c r="A1662" s="12" t="s">
        <v>101</v>
      </c>
      <c r="B1662" s="13">
        <v>44269</v>
      </c>
      <c r="C1662" s="12">
        <v>996</v>
      </c>
      <c r="D1662" s="12">
        <v>966</v>
      </c>
      <c r="E1662" s="12">
        <v>8</v>
      </c>
      <c r="F1662" s="12">
        <v>4</v>
      </c>
      <c r="G1662" s="12">
        <v>4</v>
      </c>
      <c r="H1662" s="12">
        <v>4</v>
      </c>
    </row>
    <row r="1663" customHeight="1" spans="1:8">
      <c r="A1663" s="12" t="s">
        <v>101</v>
      </c>
      <c r="B1663" s="13">
        <v>44270</v>
      </c>
      <c r="C1663" s="12">
        <v>1234</v>
      </c>
      <c r="D1663" s="12">
        <v>1206</v>
      </c>
      <c r="E1663" s="12">
        <v>8</v>
      </c>
      <c r="F1663" s="12">
        <v>4</v>
      </c>
      <c r="G1663" s="12">
        <v>0</v>
      </c>
      <c r="H1663" s="12">
        <v>0</v>
      </c>
    </row>
    <row r="1664" customHeight="1" spans="1:8">
      <c r="A1664" s="12" t="s">
        <v>101</v>
      </c>
      <c r="B1664" s="13">
        <v>44271</v>
      </c>
      <c r="C1664" s="12">
        <v>1536</v>
      </c>
      <c r="D1664" s="12">
        <v>1140</v>
      </c>
      <c r="E1664" s="12">
        <v>11</v>
      </c>
      <c r="F1664" s="12">
        <v>2</v>
      </c>
      <c r="G1664" s="12">
        <v>0</v>
      </c>
      <c r="H1664" s="12">
        <v>0</v>
      </c>
    </row>
    <row r="1665" customHeight="1" spans="1:8">
      <c r="A1665" s="12" t="s">
        <v>101</v>
      </c>
      <c r="B1665" s="13">
        <v>44272</v>
      </c>
      <c r="C1665" s="12">
        <v>1887</v>
      </c>
      <c r="D1665" s="12">
        <v>1004</v>
      </c>
      <c r="E1665" s="12">
        <v>10</v>
      </c>
      <c r="F1665" s="12">
        <v>5</v>
      </c>
      <c r="G1665" s="12">
        <v>1</v>
      </c>
      <c r="H1665" s="12">
        <v>1</v>
      </c>
    </row>
    <row r="1666" customHeight="1" spans="1:8">
      <c r="A1666" s="12" t="s">
        <v>101</v>
      </c>
      <c r="B1666" s="13">
        <v>44273</v>
      </c>
      <c r="C1666" s="12">
        <v>1423</v>
      </c>
      <c r="D1666" s="12">
        <v>887</v>
      </c>
      <c r="E1666" s="12">
        <v>12</v>
      </c>
      <c r="F1666" s="12">
        <v>8</v>
      </c>
      <c r="G1666" s="12">
        <v>0</v>
      </c>
      <c r="H1666" s="12">
        <v>0</v>
      </c>
    </row>
    <row r="1667" customHeight="1" spans="1:8">
      <c r="A1667" s="12" t="s">
        <v>101</v>
      </c>
      <c r="B1667" s="13">
        <v>44274</v>
      </c>
      <c r="C1667" s="12">
        <v>1765</v>
      </c>
      <c r="D1667" s="12">
        <v>53177</v>
      </c>
      <c r="E1667" s="12">
        <v>8</v>
      </c>
      <c r="F1667" s="12">
        <v>4</v>
      </c>
      <c r="G1667" s="12">
        <v>3</v>
      </c>
      <c r="H1667" s="12">
        <v>3</v>
      </c>
    </row>
    <row r="1668" customHeight="1" spans="1:8">
      <c r="A1668" s="12" t="s">
        <v>101</v>
      </c>
      <c r="B1668" s="13">
        <v>44275</v>
      </c>
      <c r="C1668" s="12">
        <v>1758</v>
      </c>
      <c r="D1668" s="12">
        <v>12507</v>
      </c>
      <c r="E1668" s="12">
        <v>5</v>
      </c>
      <c r="F1668" s="12">
        <v>4</v>
      </c>
      <c r="G1668" s="12">
        <v>3</v>
      </c>
      <c r="H1668" s="12">
        <v>3</v>
      </c>
    </row>
    <row r="1669" customHeight="1" spans="1:8">
      <c r="A1669" s="12" t="s">
        <v>101</v>
      </c>
      <c r="B1669" s="13">
        <v>44276</v>
      </c>
      <c r="C1669" s="12">
        <v>885</v>
      </c>
      <c r="D1669" s="12">
        <v>1591</v>
      </c>
      <c r="E1669" s="12">
        <v>20</v>
      </c>
      <c r="F1669" s="12">
        <v>6</v>
      </c>
      <c r="G1669" s="12">
        <v>1</v>
      </c>
      <c r="H1669" s="12">
        <v>1</v>
      </c>
    </row>
    <row r="1670" customHeight="1" spans="1:8">
      <c r="A1670" s="12" t="s">
        <v>101</v>
      </c>
      <c r="B1670" s="13">
        <v>44277</v>
      </c>
      <c r="C1670" s="12">
        <v>1409</v>
      </c>
      <c r="D1670" s="12">
        <v>1551</v>
      </c>
      <c r="E1670" s="12">
        <v>21</v>
      </c>
      <c r="F1670" s="12">
        <v>5</v>
      </c>
      <c r="G1670" s="12">
        <v>1</v>
      </c>
      <c r="H1670" s="12">
        <v>1</v>
      </c>
    </row>
    <row r="1671" customHeight="1" spans="1:8">
      <c r="A1671" s="12" t="s">
        <v>101</v>
      </c>
      <c r="B1671" s="13">
        <v>44278</v>
      </c>
      <c r="C1671" s="12">
        <v>1441</v>
      </c>
      <c r="D1671" s="12">
        <v>1430</v>
      </c>
      <c r="E1671" s="12">
        <v>12</v>
      </c>
      <c r="F1671" s="12">
        <v>2</v>
      </c>
      <c r="G1671" s="12">
        <v>0</v>
      </c>
      <c r="H1671" s="12">
        <v>0</v>
      </c>
    </row>
    <row r="1672" customHeight="1" spans="1:8">
      <c r="A1672" s="12" t="s">
        <v>101</v>
      </c>
      <c r="B1672" s="13">
        <v>44279</v>
      </c>
      <c r="C1672" s="12">
        <v>1894</v>
      </c>
      <c r="D1672" s="12">
        <v>1134</v>
      </c>
      <c r="E1672" s="12">
        <v>14</v>
      </c>
      <c r="F1672" s="12">
        <v>3</v>
      </c>
      <c r="G1672" s="12">
        <v>0</v>
      </c>
      <c r="H1672" s="12">
        <v>0</v>
      </c>
    </row>
    <row r="1673" customHeight="1" spans="1:8">
      <c r="A1673" s="12" t="s">
        <v>101</v>
      </c>
      <c r="B1673" s="13">
        <v>44280</v>
      </c>
      <c r="C1673" s="12">
        <v>942</v>
      </c>
      <c r="D1673" s="12">
        <v>1061</v>
      </c>
      <c r="E1673" s="12">
        <v>8</v>
      </c>
      <c r="F1673" s="12">
        <v>6</v>
      </c>
      <c r="G1673" s="12">
        <v>5</v>
      </c>
      <c r="H1673" s="12">
        <v>5</v>
      </c>
    </row>
    <row r="1674" customHeight="1" spans="1:8">
      <c r="A1674" s="12" t="s">
        <v>101</v>
      </c>
      <c r="B1674" s="13">
        <v>44281</v>
      </c>
      <c r="C1674" s="12">
        <v>822</v>
      </c>
      <c r="D1674" s="12">
        <v>1018</v>
      </c>
      <c r="E1674" s="12">
        <v>11</v>
      </c>
      <c r="F1674" s="12">
        <v>3</v>
      </c>
      <c r="G1674" s="12">
        <v>2</v>
      </c>
      <c r="H1674" s="12">
        <v>2</v>
      </c>
    </row>
    <row r="1675" customHeight="1" spans="1:8">
      <c r="A1675" s="12" t="s">
        <v>101</v>
      </c>
      <c r="B1675" s="13">
        <v>44282</v>
      </c>
      <c r="C1675" s="12">
        <v>1162</v>
      </c>
      <c r="D1675" s="12">
        <v>1103</v>
      </c>
      <c r="E1675" s="12">
        <v>11</v>
      </c>
      <c r="F1675" s="12">
        <v>5</v>
      </c>
      <c r="G1675" s="12">
        <v>4</v>
      </c>
      <c r="H1675" s="12">
        <v>3</v>
      </c>
    </row>
    <row r="1676" customHeight="1" spans="1:8">
      <c r="A1676" s="12" t="s">
        <v>101</v>
      </c>
      <c r="B1676" s="13">
        <v>44283</v>
      </c>
      <c r="C1676" s="12">
        <v>549</v>
      </c>
      <c r="D1676" s="12">
        <v>1023</v>
      </c>
      <c r="E1676" s="12">
        <v>5</v>
      </c>
      <c r="F1676" s="12">
        <v>3</v>
      </c>
      <c r="G1676" s="12">
        <v>2</v>
      </c>
      <c r="H1676" s="12">
        <v>2</v>
      </c>
    </row>
    <row r="1677" customHeight="1" spans="1:8">
      <c r="A1677" s="12" t="s">
        <v>101</v>
      </c>
      <c r="B1677" s="13">
        <v>44284</v>
      </c>
      <c r="C1677" s="12">
        <v>787</v>
      </c>
      <c r="D1677" s="12">
        <v>1434</v>
      </c>
      <c r="E1677" s="12">
        <v>18</v>
      </c>
      <c r="F1677" s="12">
        <v>4</v>
      </c>
      <c r="G1677" s="12">
        <v>2</v>
      </c>
      <c r="H1677" s="12">
        <v>1</v>
      </c>
    </row>
    <row r="1678" customHeight="1" spans="1:8">
      <c r="A1678" s="12" t="s">
        <v>101</v>
      </c>
      <c r="B1678" s="13">
        <v>44285</v>
      </c>
      <c r="C1678" s="12">
        <v>1893</v>
      </c>
      <c r="D1678" s="12">
        <v>1131</v>
      </c>
      <c r="E1678" s="12">
        <v>8</v>
      </c>
      <c r="F1678" s="12">
        <v>3</v>
      </c>
      <c r="G1678" s="12">
        <v>2</v>
      </c>
      <c r="H1678" s="12">
        <v>2</v>
      </c>
    </row>
    <row r="1679" customHeight="1" spans="1:8">
      <c r="A1679" s="12" t="s">
        <v>101</v>
      </c>
      <c r="B1679" s="13">
        <v>44286</v>
      </c>
      <c r="C1679" s="12">
        <v>1377</v>
      </c>
      <c r="D1679" s="12">
        <v>604</v>
      </c>
      <c r="E1679" s="12">
        <v>10</v>
      </c>
      <c r="F1679" s="12">
        <v>3</v>
      </c>
      <c r="G1679" s="12">
        <v>2</v>
      </c>
      <c r="H1679" s="12">
        <v>2</v>
      </c>
    </row>
    <row r="1680" customHeight="1" spans="1:8">
      <c r="A1680" s="12" t="s">
        <v>101</v>
      </c>
      <c r="B1680" s="13">
        <v>44287</v>
      </c>
      <c r="C1680" s="12">
        <v>1435</v>
      </c>
      <c r="D1680" s="12">
        <v>905</v>
      </c>
      <c r="E1680" s="12">
        <v>2</v>
      </c>
      <c r="F1680" s="12">
        <v>2</v>
      </c>
      <c r="G1680" s="12">
        <v>1</v>
      </c>
      <c r="H1680" s="12">
        <v>1</v>
      </c>
    </row>
    <row r="1681" customHeight="1" spans="1:8">
      <c r="A1681" s="12" t="s">
        <v>101</v>
      </c>
      <c r="B1681" s="13">
        <v>44288</v>
      </c>
      <c r="C1681" s="12">
        <v>1482</v>
      </c>
      <c r="D1681" s="12">
        <v>857</v>
      </c>
      <c r="E1681" s="12">
        <v>7</v>
      </c>
      <c r="F1681" s="12">
        <v>6</v>
      </c>
      <c r="G1681" s="12">
        <v>5</v>
      </c>
      <c r="H1681" s="12">
        <v>5</v>
      </c>
    </row>
    <row r="1682" customHeight="1" spans="1:8">
      <c r="A1682" s="12" t="s">
        <v>101</v>
      </c>
      <c r="B1682" s="13">
        <v>44289</v>
      </c>
      <c r="C1682" s="12">
        <v>500</v>
      </c>
      <c r="D1682" s="12">
        <v>852</v>
      </c>
      <c r="E1682" s="12">
        <v>4</v>
      </c>
      <c r="F1682" s="12">
        <v>4</v>
      </c>
      <c r="G1682" s="12">
        <v>0</v>
      </c>
      <c r="H1682" s="12">
        <v>0</v>
      </c>
    </row>
    <row r="1683" customHeight="1" spans="1:8">
      <c r="A1683" s="12" t="s">
        <v>101</v>
      </c>
      <c r="B1683" s="13">
        <v>44290</v>
      </c>
      <c r="C1683" s="12">
        <v>1451</v>
      </c>
      <c r="D1683" s="12">
        <v>925</v>
      </c>
      <c r="E1683" s="12">
        <v>4</v>
      </c>
      <c r="F1683" s="12">
        <v>2</v>
      </c>
      <c r="G1683" s="12">
        <v>1</v>
      </c>
      <c r="H1683" s="12">
        <v>1</v>
      </c>
    </row>
    <row r="1684" customHeight="1" spans="1:8">
      <c r="A1684" s="12" t="s">
        <v>101</v>
      </c>
      <c r="B1684" s="13">
        <v>44291</v>
      </c>
      <c r="C1684" s="12">
        <v>1328</v>
      </c>
      <c r="D1684" s="12">
        <v>855</v>
      </c>
      <c r="E1684" s="12">
        <v>1</v>
      </c>
      <c r="F1684" s="12">
        <v>1</v>
      </c>
      <c r="G1684" s="12">
        <v>0</v>
      </c>
      <c r="H1684" s="12">
        <v>0</v>
      </c>
    </row>
    <row r="1685" customHeight="1" spans="1:8">
      <c r="A1685" s="12" t="s">
        <v>101</v>
      </c>
      <c r="B1685" s="13">
        <v>44292</v>
      </c>
      <c r="C1685" s="12">
        <v>785</v>
      </c>
      <c r="D1685" s="12">
        <v>26086</v>
      </c>
      <c r="E1685" s="12">
        <v>1</v>
      </c>
      <c r="F1685" s="12">
        <v>1</v>
      </c>
      <c r="G1685" s="12">
        <v>1</v>
      </c>
      <c r="H1685" s="12">
        <v>1</v>
      </c>
    </row>
    <row r="1686" customHeight="1" spans="1:8">
      <c r="A1686" s="12" t="s">
        <v>101</v>
      </c>
      <c r="B1686" s="13">
        <v>44293</v>
      </c>
      <c r="C1686" s="12">
        <v>1019</v>
      </c>
      <c r="D1686" s="12">
        <v>6145</v>
      </c>
      <c r="E1686" s="12">
        <v>5</v>
      </c>
      <c r="F1686" s="12">
        <v>5</v>
      </c>
      <c r="G1686" s="12">
        <v>2</v>
      </c>
      <c r="H1686" s="12">
        <v>2</v>
      </c>
    </row>
    <row r="1687" customHeight="1" spans="1:8">
      <c r="A1687" s="12" t="s">
        <v>101</v>
      </c>
      <c r="B1687" s="13">
        <v>44294</v>
      </c>
      <c r="C1687" s="12">
        <v>1379</v>
      </c>
      <c r="D1687" s="12">
        <v>1397</v>
      </c>
      <c r="E1687" s="12">
        <v>2</v>
      </c>
      <c r="F1687" s="12">
        <v>2</v>
      </c>
      <c r="G1687" s="12">
        <v>0</v>
      </c>
      <c r="H1687" s="12">
        <v>0</v>
      </c>
    </row>
    <row r="1688" customHeight="1" spans="1:8">
      <c r="A1688" s="12" t="s">
        <v>101</v>
      </c>
      <c r="B1688" s="13">
        <v>44295</v>
      </c>
      <c r="C1688" s="12">
        <v>1929</v>
      </c>
      <c r="D1688" s="12">
        <v>1135</v>
      </c>
      <c r="E1688" s="12">
        <v>3</v>
      </c>
      <c r="F1688" s="12">
        <v>2</v>
      </c>
      <c r="G1688" s="12">
        <v>1</v>
      </c>
      <c r="H1688" s="12">
        <v>1</v>
      </c>
    </row>
    <row r="1689" customHeight="1" spans="1:8">
      <c r="A1689" s="12" t="s">
        <v>101</v>
      </c>
      <c r="B1689" s="13">
        <v>44296</v>
      </c>
      <c r="C1689" s="12">
        <v>998</v>
      </c>
      <c r="D1689" s="12">
        <v>984</v>
      </c>
      <c r="E1689" s="12">
        <v>2</v>
      </c>
      <c r="F1689" s="12">
        <v>2</v>
      </c>
      <c r="G1689" s="12">
        <v>1</v>
      </c>
      <c r="H1689" s="12">
        <v>1</v>
      </c>
    </row>
    <row r="1690" customHeight="1" spans="1:8">
      <c r="A1690" s="12" t="s">
        <v>101</v>
      </c>
      <c r="B1690" s="13">
        <v>44297</v>
      </c>
      <c r="C1690" s="12">
        <v>915</v>
      </c>
      <c r="D1690" s="12">
        <v>825</v>
      </c>
      <c r="E1690" s="12">
        <v>4</v>
      </c>
      <c r="F1690" s="12">
        <v>3</v>
      </c>
      <c r="G1690" s="12">
        <v>2</v>
      </c>
      <c r="H1690" s="12">
        <v>2</v>
      </c>
    </row>
    <row r="1691" customHeight="1" spans="1:8">
      <c r="A1691" s="12" t="s">
        <v>101</v>
      </c>
      <c r="B1691" s="13">
        <v>44298</v>
      </c>
      <c r="C1691" s="12">
        <v>1250</v>
      </c>
      <c r="D1691" s="12">
        <v>812</v>
      </c>
      <c r="E1691" s="12">
        <v>3</v>
      </c>
      <c r="F1691" s="12">
        <v>3</v>
      </c>
      <c r="G1691" s="12">
        <v>2</v>
      </c>
      <c r="H1691" s="12">
        <v>1</v>
      </c>
    </row>
    <row r="1692" customHeight="1" spans="1:8">
      <c r="A1692" s="12" t="s">
        <v>101</v>
      </c>
      <c r="B1692" s="13">
        <v>44299</v>
      </c>
      <c r="C1692" s="12">
        <v>1251</v>
      </c>
      <c r="D1692" s="12">
        <v>890</v>
      </c>
      <c r="E1692" s="12">
        <v>6</v>
      </c>
      <c r="F1692" s="12">
        <v>6</v>
      </c>
      <c r="G1692" s="12">
        <v>2</v>
      </c>
      <c r="H1692" s="12">
        <v>1</v>
      </c>
    </row>
    <row r="1693" customHeight="1" spans="1:8">
      <c r="A1693" s="12" t="s">
        <v>101</v>
      </c>
      <c r="B1693" s="13">
        <v>44300</v>
      </c>
      <c r="C1693" s="12">
        <v>1699</v>
      </c>
      <c r="D1693" s="12">
        <v>880</v>
      </c>
      <c r="E1693" s="12">
        <v>5</v>
      </c>
      <c r="F1693" s="12">
        <v>4</v>
      </c>
      <c r="G1693" s="12">
        <v>3</v>
      </c>
      <c r="H1693" s="12">
        <v>3</v>
      </c>
    </row>
    <row r="1694" customHeight="1" spans="1:8">
      <c r="A1694" s="12" t="s">
        <v>101</v>
      </c>
      <c r="B1694" s="13">
        <v>44301</v>
      </c>
      <c r="C1694" s="12">
        <v>1343</v>
      </c>
      <c r="D1694" s="12">
        <v>947</v>
      </c>
      <c r="E1694" s="12">
        <v>5</v>
      </c>
      <c r="F1694" s="12">
        <v>4</v>
      </c>
      <c r="G1694" s="12">
        <v>3</v>
      </c>
      <c r="H1694" s="12">
        <v>3</v>
      </c>
    </row>
    <row r="1695" customHeight="1" spans="1:8">
      <c r="A1695" s="12" t="s">
        <v>101</v>
      </c>
      <c r="B1695" s="13">
        <v>44302</v>
      </c>
      <c r="C1695" s="12">
        <v>1471</v>
      </c>
      <c r="D1695" s="12">
        <v>662</v>
      </c>
      <c r="E1695" s="12">
        <v>4</v>
      </c>
      <c r="F1695" s="12">
        <v>4</v>
      </c>
      <c r="G1695" s="12">
        <v>3</v>
      </c>
      <c r="H1695" s="12">
        <v>2</v>
      </c>
    </row>
    <row r="1696" customHeight="1" spans="1:8">
      <c r="A1696" s="12" t="s">
        <v>101</v>
      </c>
      <c r="B1696" s="13">
        <v>44303</v>
      </c>
      <c r="C1696" s="12">
        <v>912</v>
      </c>
      <c r="D1696" s="12">
        <v>939</v>
      </c>
      <c r="E1696" s="12">
        <v>4</v>
      </c>
      <c r="F1696" s="12">
        <v>3</v>
      </c>
      <c r="G1696" s="12">
        <v>2</v>
      </c>
      <c r="H1696" s="12">
        <v>1</v>
      </c>
    </row>
    <row r="1697" customHeight="1" spans="1:8">
      <c r="A1697" s="12" t="s">
        <v>101</v>
      </c>
      <c r="B1697" s="13">
        <v>44304</v>
      </c>
      <c r="C1697" s="12">
        <v>1475</v>
      </c>
      <c r="D1697" s="12">
        <v>900</v>
      </c>
      <c r="E1697" s="12">
        <v>3</v>
      </c>
      <c r="F1697" s="12">
        <v>3</v>
      </c>
      <c r="G1697" s="12">
        <v>3</v>
      </c>
      <c r="H1697" s="12">
        <v>2</v>
      </c>
    </row>
    <row r="1698" customHeight="1" spans="1:8">
      <c r="A1698" s="12" t="s">
        <v>101</v>
      </c>
      <c r="B1698" s="13">
        <v>44305</v>
      </c>
      <c r="C1698" s="12">
        <v>822</v>
      </c>
      <c r="D1698" s="12">
        <v>1019</v>
      </c>
      <c r="E1698" s="12">
        <v>2</v>
      </c>
      <c r="F1698" s="12">
        <v>2</v>
      </c>
      <c r="G1698" s="12">
        <v>1</v>
      </c>
      <c r="H1698" s="12">
        <v>1</v>
      </c>
    </row>
    <row r="1699" customHeight="1" spans="1:8">
      <c r="A1699" s="12" t="s">
        <v>101</v>
      </c>
      <c r="B1699" s="13">
        <v>44306</v>
      </c>
      <c r="C1699" s="12">
        <v>1417</v>
      </c>
      <c r="D1699" s="12">
        <v>1036</v>
      </c>
      <c r="E1699" s="12">
        <v>4</v>
      </c>
      <c r="F1699" s="12">
        <v>3</v>
      </c>
      <c r="G1699" s="12">
        <v>2</v>
      </c>
      <c r="H1699" s="12">
        <v>1</v>
      </c>
    </row>
    <row r="1700" customHeight="1" spans="1:8">
      <c r="A1700" s="12" t="s">
        <v>101</v>
      </c>
      <c r="B1700" s="13">
        <v>44307</v>
      </c>
      <c r="C1700" s="12">
        <v>2168</v>
      </c>
      <c r="D1700" s="12">
        <v>1034</v>
      </c>
      <c r="E1700" s="12">
        <v>8</v>
      </c>
      <c r="F1700" s="12">
        <v>8</v>
      </c>
      <c r="G1700" s="12">
        <v>1</v>
      </c>
      <c r="H1700" s="12">
        <v>1</v>
      </c>
    </row>
    <row r="1701" customHeight="1" spans="1:8">
      <c r="A1701" s="12" t="s">
        <v>101</v>
      </c>
      <c r="B1701" s="13">
        <v>44308</v>
      </c>
      <c r="C1701" s="12">
        <v>1020</v>
      </c>
      <c r="D1701" s="12">
        <v>1072</v>
      </c>
      <c r="E1701" s="12">
        <v>4</v>
      </c>
      <c r="F1701" s="12">
        <v>4</v>
      </c>
      <c r="G1701" s="12">
        <v>4</v>
      </c>
      <c r="H1701" s="12">
        <v>4</v>
      </c>
    </row>
    <row r="1702" customHeight="1" spans="1:8">
      <c r="A1702" s="12" t="s">
        <v>101</v>
      </c>
      <c r="B1702" s="13">
        <v>44309</v>
      </c>
      <c r="C1702" s="12">
        <v>805</v>
      </c>
      <c r="D1702" s="12">
        <v>980</v>
      </c>
      <c r="E1702" s="12">
        <v>3</v>
      </c>
      <c r="F1702" s="12">
        <v>3</v>
      </c>
      <c r="G1702" s="12">
        <v>2</v>
      </c>
      <c r="H1702" s="12">
        <v>1</v>
      </c>
    </row>
    <row r="1703" customHeight="1" spans="1:8">
      <c r="A1703" s="12" t="s">
        <v>101</v>
      </c>
      <c r="B1703" s="13">
        <v>44310</v>
      </c>
      <c r="C1703" s="12">
        <v>1226</v>
      </c>
      <c r="D1703" s="12">
        <v>1219</v>
      </c>
      <c r="E1703" s="12">
        <v>7</v>
      </c>
      <c r="F1703" s="12">
        <v>7</v>
      </c>
      <c r="G1703" s="12">
        <v>5</v>
      </c>
      <c r="H1703" s="12">
        <v>4</v>
      </c>
    </row>
    <row r="1704" customHeight="1" spans="1:8">
      <c r="A1704" s="12" t="s">
        <v>101</v>
      </c>
      <c r="B1704" s="13">
        <v>44311</v>
      </c>
      <c r="C1704" s="12">
        <v>1800</v>
      </c>
      <c r="D1704" s="12">
        <v>1221</v>
      </c>
      <c r="E1704" s="12">
        <v>5</v>
      </c>
      <c r="F1704" s="12">
        <v>5</v>
      </c>
      <c r="G1704" s="12">
        <v>2</v>
      </c>
      <c r="H1704" s="12">
        <v>2</v>
      </c>
    </row>
    <row r="1705" customHeight="1" spans="1:8">
      <c r="A1705" s="12" t="s">
        <v>101</v>
      </c>
      <c r="B1705" s="13">
        <v>44312</v>
      </c>
      <c r="C1705" s="12">
        <v>1196</v>
      </c>
      <c r="D1705" s="12">
        <v>1166</v>
      </c>
      <c r="E1705" s="12">
        <v>6</v>
      </c>
      <c r="F1705" s="12">
        <v>6</v>
      </c>
      <c r="G1705" s="12">
        <v>1</v>
      </c>
      <c r="H1705" s="12">
        <v>1</v>
      </c>
    </row>
    <row r="1706" customHeight="1" spans="1:8">
      <c r="A1706" s="12" t="s">
        <v>101</v>
      </c>
      <c r="B1706" s="13">
        <v>44313</v>
      </c>
      <c r="C1706" s="12">
        <v>1686</v>
      </c>
      <c r="D1706" s="12">
        <v>1331</v>
      </c>
      <c r="E1706" s="12">
        <v>5</v>
      </c>
      <c r="F1706" s="12">
        <v>5</v>
      </c>
      <c r="G1706" s="12">
        <v>2</v>
      </c>
      <c r="H1706" s="12">
        <v>0</v>
      </c>
    </row>
    <row r="1707" customHeight="1" spans="1:8">
      <c r="A1707" s="12" t="s">
        <v>101</v>
      </c>
      <c r="B1707" s="13">
        <v>44314</v>
      </c>
      <c r="C1707" s="12">
        <v>1700</v>
      </c>
      <c r="D1707" s="12">
        <v>1231</v>
      </c>
      <c r="E1707" s="12">
        <v>4</v>
      </c>
      <c r="F1707" s="12">
        <v>4</v>
      </c>
      <c r="G1707" s="12">
        <v>3</v>
      </c>
      <c r="H1707" s="12">
        <v>3</v>
      </c>
    </row>
    <row r="1708" customHeight="1" spans="1:8">
      <c r="A1708" s="12" t="s">
        <v>101</v>
      </c>
      <c r="B1708" s="13">
        <v>44315</v>
      </c>
      <c r="C1708" s="12">
        <v>1356</v>
      </c>
      <c r="D1708" s="12">
        <v>1262</v>
      </c>
      <c r="E1708" s="12">
        <v>8</v>
      </c>
      <c r="F1708" s="12">
        <v>7</v>
      </c>
      <c r="G1708" s="12">
        <v>6</v>
      </c>
      <c r="H1708" s="12">
        <v>3</v>
      </c>
    </row>
    <row r="1709" customHeight="1" spans="1:8">
      <c r="A1709" s="12" t="s">
        <v>101</v>
      </c>
      <c r="B1709" s="13">
        <v>44316</v>
      </c>
      <c r="C1709" s="12">
        <v>721</v>
      </c>
      <c r="D1709" s="12">
        <v>1247</v>
      </c>
      <c r="E1709" s="12">
        <v>6</v>
      </c>
      <c r="F1709" s="12">
        <v>5</v>
      </c>
      <c r="G1709" s="12">
        <v>4</v>
      </c>
      <c r="H1709" s="12">
        <v>4</v>
      </c>
    </row>
    <row r="1710" customHeight="1" spans="1:8">
      <c r="A1710" s="12" t="s">
        <v>101</v>
      </c>
      <c r="B1710" s="13">
        <v>44317</v>
      </c>
      <c r="C1710" s="12">
        <v>1634</v>
      </c>
      <c r="D1710" s="12">
        <v>1075</v>
      </c>
      <c r="E1710" s="12">
        <v>14</v>
      </c>
      <c r="F1710" s="12">
        <v>4</v>
      </c>
      <c r="G1710" s="12">
        <v>3</v>
      </c>
      <c r="H1710" s="12">
        <v>3</v>
      </c>
    </row>
    <row r="1711" customHeight="1" spans="1:8">
      <c r="A1711" s="12" t="s">
        <v>101</v>
      </c>
      <c r="B1711" s="13">
        <v>44318</v>
      </c>
      <c r="C1711" s="12">
        <v>1264</v>
      </c>
      <c r="D1711" s="12">
        <v>1075</v>
      </c>
      <c r="E1711" s="12">
        <v>14</v>
      </c>
      <c r="F1711" s="12">
        <v>3</v>
      </c>
      <c r="G1711" s="12">
        <v>2</v>
      </c>
      <c r="H1711" s="12">
        <v>2</v>
      </c>
    </row>
    <row r="1712" customHeight="1" spans="1:8">
      <c r="A1712" s="12" t="s">
        <v>101</v>
      </c>
      <c r="B1712" s="13">
        <v>44319</v>
      </c>
      <c r="C1712" s="12">
        <v>1363</v>
      </c>
      <c r="D1712" s="12">
        <v>1250</v>
      </c>
      <c r="E1712" s="12">
        <v>13</v>
      </c>
      <c r="F1712" s="12">
        <v>4</v>
      </c>
      <c r="G1712" s="12">
        <v>4</v>
      </c>
      <c r="H1712" s="12">
        <v>4</v>
      </c>
    </row>
    <row r="1713" customHeight="1" spans="1:8">
      <c r="A1713" s="12" t="s">
        <v>101</v>
      </c>
      <c r="B1713" s="13">
        <v>44320</v>
      </c>
      <c r="C1713" s="12">
        <v>1296</v>
      </c>
      <c r="D1713" s="12">
        <v>1213</v>
      </c>
      <c r="E1713" s="12">
        <v>13</v>
      </c>
      <c r="F1713" s="12">
        <v>6</v>
      </c>
      <c r="G1713" s="12">
        <v>5</v>
      </c>
      <c r="H1713" s="12">
        <v>5</v>
      </c>
    </row>
    <row r="1714" customHeight="1" spans="1:8">
      <c r="A1714" s="12" t="s">
        <v>101</v>
      </c>
      <c r="B1714" s="13">
        <v>44321</v>
      </c>
      <c r="C1714" s="12">
        <v>1286</v>
      </c>
      <c r="D1714" s="12">
        <v>1333</v>
      </c>
      <c r="E1714" s="12">
        <v>10</v>
      </c>
      <c r="F1714" s="12">
        <v>3</v>
      </c>
      <c r="G1714" s="12">
        <v>1</v>
      </c>
      <c r="H1714" s="12">
        <v>1</v>
      </c>
    </row>
    <row r="1715" customHeight="1" spans="1:8">
      <c r="A1715" s="12" t="s">
        <v>101</v>
      </c>
      <c r="B1715" s="13">
        <v>44322</v>
      </c>
      <c r="C1715" s="12">
        <v>1509</v>
      </c>
      <c r="D1715" s="12">
        <v>1239</v>
      </c>
      <c r="E1715" s="12">
        <v>13</v>
      </c>
      <c r="F1715" s="12">
        <v>5</v>
      </c>
      <c r="G1715" s="12">
        <v>0</v>
      </c>
      <c r="H1715" s="12">
        <v>0</v>
      </c>
    </row>
    <row r="1716" customHeight="1" spans="1:8">
      <c r="A1716" s="12" t="s">
        <v>101</v>
      </c>
      <c r="B1716" s="13">
        <v>44323</v>
      </c>
      <c r="C1716" s="12">
        <v>1433</v>
      </c>
      <c r="D1716" s="12">
        <v>1187</v>
      </c>
      <c r="E1716" s="12">
        <v>12</v>
      </c>
      <c r="F1716" s="12">
        <v>5</v>
      </c>
      <c r="G1716" s="12">
        <v>3</v>
      </c>
      <c r="H1716" s="12">
        <v>3</v>
      </c>
    </row>
    <row r="1717" customHeight="1" spans="1:8">
      <c r="A1717" s="12" t="s">
        <v>101</v>
      </c>
      <c r="B1717" s="13">
        <v>44324</v>
      </c>
      <c r="C1717" s="12">
        <v>743</v>
      </c>
      <c r="D1717" s="12">
        <v>1102</v>
      </c>
      <c r="E1717" s="12">
        <v>10</v>
      </c>
      <c r="F1717" s="12">
        <v>4</v>
      </c>
      <c r="G1717" s="12">
        <v>4</v>
      </c>
      <c r="H1717" s="12">
        <v>4</v>
      </c>
    </row>
    <row r="1718" customHeight="1" spans="1:8">
      <c r="A1718" s="12" t="s">
        <v>101</v>
      </c>
      <c r="B1718" s="13">
        <v>44325</v>
      </c>
      <c r="C1718" s="12">
        <v>1660</v>
      </c>
      <c r="D1718" s="12">
        <v>1000</v>
      </c>
      <c r="E1718" s="12">
        <v>6</v>
      </c>
      <c r="F1718" s="12">
        <v>3</v>
      </c>
      <c r="G1718" s="12">
        <v>2</v>
      </c>
      <c r="H1718" s="12">
        <v>1</v>
      </c>
    </row>
    <row r="1719" customHeight="1" spans="1:8">
      <c r="A1719" s="12" t="s">
        <v>101</v>
      </c>
      <c r="B1719" s="13">
        <v>44326</v>
      </c>
      <c r="C1719" s="12">
        <v>1042</v>
      </c>
      <c r="D1719" s="12">
        <v>1090</v>
      </c>
      <c r="E1719" s="12">
        <v>10</v>
      </c>
      <c r="F1719" s="12">
        <v>4</v>
      </c>
      <c r="G1719" s="12">
        <v>1</v>
      </c>
      <c r="H1719" s="12">
        <v>1</v>
      </c>
    </row>
    <row r="1720" customHeight="1" spans="1:8">
      <c r="A1720" s="12" t="s">
        <v>101</v>
      </c>
      <c r="B1720" s="13">
        <v>44327</v>
      </c>
      <c r="C1720" s="12">
        <v>787</v>
      </c>
      <c r="D1720" s="12">
        <v>1359</v>
      </c>
      <c r="E1720" s="12">
        <v>13</v>
      </c>
      <c r="F1720" s="12">
        <v>3</v>
      </c>
      <c r="G1720" s="12">
        <v>0</v>
      </c>
      <c r="H1720" s="12">
        <v>0</v>
      </c>
    </row>
    <row r="1721" customHeight="1" spans="1:8">
      <c r="A1721" s="12" t="s">
        <v>101</v>
      </c>
      <c r="B1721" s="13">
        <v>44328</v>
      </c>
      <c r="C1721" s="12">
        <v>1292</v>
      </c>
      <c r="D1721" s="12">
        <v>1151</v>
      </c>
      <c r="E1721" s="12">
        <v>6</v>
      </c>
      <c r="F1721" s="12">
        <v>2</v>
      </c>
      <c r="G1721" s="12">
        <v>0</v>
      </c>
      <c r="H1721" s="12">
        <v>0</v>
      </c>
    </row>
    <row r="1722" customHeight="1" spans="1:8">
      <c r="A1722" s="12" t="s">
        <v>101</v>
      </c>
      <c r="B1722" s="13">
        <v>44329</v>
      </c>
      <c r="C1722" s="12">
        <v>1579</v>
      </c>
      <c r="D1722" s="12">
        <v>1363</v>
      </c>
      <c r="E1722" s="12">
        <v>17</v>
      </c>
      <c r="F1722" s="12">
        <v>3</v>
      </c>
      <c r="G1722" s="12">
        <v>2</v>
      </c>
      <c r="H1722" s="12">
        <v>2</v>
      </c>
    </row>
    <row r="1723" customHeight="1" spans="1:8">
      <c r="A1723" s="12" t="s">
        <v>101</v>
      </c>
      <c r="B1723" s="13">
        <v>44330</v>
      </c>
      <c r="C1723" s="12">
        <v>1139</v>
      </c>
      <c r="D1723" s="12">
        <v>1350</v>
      </c>
      <c r="E1723" s="12">
        <v>14</v>
      </c>
      <c r="F1723" s="12">
        <v>3</v>
      </c>
      <c r="G1723" s="12">
        <v>3</v>
      </c>
      <c r="H1723" s="12">
        <v>3</v>
      </c>
    </row>
    <row r="1724" customHeight="1" spans="1:8">
      <c r="A1724" s="12" t="s">
        <v>101</v>
      </c>
      <c r="B1724" s="13">
        <v>44331</v>
      </c>
      <c r="C1724" s="12">
        <v>764</v>
      </c>
      <c r="D1724" s="12">
        <v>1219</v>
      </c>
      <c r="E1724" s="12">
        <v>10</v>
      </c>
      <c r="F1724" s="12">
        <v>3</v>
      </c>
      <c r="G1724" s="12">
        <v>2</v>
      </c>
      <c r="H1724" s="12">
        <v>2</v>
      </c>
    </row>
    <row r="1725" customHeight="1" spans="1:8">
      <c r="A1725" s="12" t="s">
        <v>101</v>
      </c>
      <c r="B1725" s="13">
        <v>44332</v>
      </c>
      <c r="C1725" s="12">
        <v>2058</v>
      </c>
      <c r="D1725" s="12">
        <v>1156</v>
      </c>
      <c r="E1725" s="12">
        <v>7</v>
      </c>
      <c r="F1725" s="12">
        <v>4</v>
      </c>
      <c r="G1725" s="12">
        <v>1</v>
      </c>
      <c r="H1725" s="12">
        <v>1</v>
      </c>
    </row>
    <row r="1726" customHeight="1" spans="1:8">
      <c r="A1726" s="12" t="s">
        <v>101</v>
      </c>
      <c r="B1726" s="13">
        <v>44333</v>
      </c>
      <c r="C1726" s="12">
        <v>1922</v>
      </c>
      <c r="D1726" s="12">
        <v>1168</v>
      </c>
      <c r="E1726" s="12">
        <v>17</v>
      </c>
      <c r="F1726" s="12">
        <v>5</v>
      </c>
      <c r="G1726" s="12">
        <v>1</v>
      </c>
      <c r="H1726" s="12">
        <v>1</v>
      </c>
    </row>
    <row r="1727" customHeight="1" spans="1:8">
      <c r="A1727" s="12" t="s">
        <v>101</v>
      </c>
      <c r="B1727" s="13">
        <v>44334</v>
      </c>
      <c r="C1727" s="12">
        <v>1336</v>
      </c>
      <c r="D1727" s="12">
        <v>898</v>
      </c>
      <c r="E1727" s="12">
        <v>8</v>
      </c>
      <c r="F1727" s="12">
        <v>3</v>
      </c>
      <c r="G1727" s="12">
        <v>3</v>
      </c>
      <c r="H1727" s="12">
        <v>3</v>
      </c>
    </row>
    <row r="1728" customHeight="1" spans="1:8">
      <c r="A1728" s="12" t="s">
        <v>101</v>
      </c>
      <c r="B1728" s="13">
        <v>44335</v>
      </c>
      <c r="C1728" s="12">
        <v>1221</v>
      </c>
      <c r="D1728" s="12">
        <v>777</v>
      </c>
      <c r="E1728" s="12">
        <v>8</v>
      </c>
      <c r="F1728" s="12">
        <v>3</v>
      </c>
      <c r="G1728" s="12">
        <v>2</v>
      </c>
      <c r="H1728" s="12">
        <v>2</v>
      </c>
    </row>
    <row r="1729" customHeight="1" spans="1:8">
      <c r="A1729" s="12" t="s">
        <v>101</v>
      </c>
      <c r="B1729" s="13">
        <v>44336</v>
      </c>
      <c r="C1729" s="12">
        <v>943</v>
      </c>
      <c r="D1729" s="12">
        <v>982</v>
      </c>
      <c r="E1729" s="12">
        <v>12</v>
      </c>
      <c r="F1729" s="12">
        <v>7</v>
      </c>
      <c r="G1729" s="12">
        <v>6</v>
      </c>
      <c r="H1729" s="12">
        <v>6</v>
      </c>
    </row>
    <row r="1730" customHeight="1" spans="1:8">
      <c r="A1730" s="12" t="s">
        <v>101</v>
      </c>
      <c r="B1730" s="13">
        <v>44337</v>
      </c>
      <c r="C1730" s="12">
        <v>739</v>
      </c>
      <c r="D1730" s="12">
        <v>1129</v>
      </c>
      <c r="E1730" s="12">
        <v>15</v>
      </c>
      <c r="F1730" s="12">
        <v>8</v>
      </c>
      <c r="G1730" s="12">
        <v>4</v>
      </c>
      <c r="H1730" s="12">
        <v>4</v>
      </c>
    </row>
    <row r="1731" customHeight="1" spans="1:8">
      <c r="A1731" s="12" t="s">
        <v>101</v>
      </c>
      <c r="B1731" s="13">
        <v>44338</v>
      </c>
      <c r="C1731" s="12">
        <v>945</v>
      </c>
      <c r="D1731" s="12">
        <v>993</v>
      </c>
      <c r="E1731" s="12">
        <v>7</v>
      </c>
      <c r="F1731" s="12">
        <v>5</v>
      </c>
      <c r="G1731" s="12">
        <v>4</v>
      </c>
      <c r="H1731" s="12">
        <v>3</v>
      </c>
    </row>
    <row r="1732" customHeight="1" spans="1:8">
      <c r="A1732" s="12" t="s">
        <v>101</v>
      </c>
      <c r="B1732" s="13">
        <v>44339</v>
      </c>
      <c r="C1732" s="12">
        <v>605</v>
      </c>
      <c r="D1732" s="12">
        <v>883</v>
      </c>
      <c r="E1732" s="12">
        <v>4</v>
      </c>
      <c r="F1732" s="12">
        <v>2</v>
      </c>
      <c r="G1732" s="12">
        <v>0</v>
      </c>
      <c r="H1732" s="12">
        <v>0</v>
      </c>
    </row>
    <row r="1733" customHeight="1" spans="1:8">
      <c r="A1733" s="12" t="s">
        <v>101</v>
      </c>
      <c r="B1733" s="13">
        <v>44340</v>
      </c>
      <c r="C1733" s="12">
        <v>1536</v>
      </c>
      <c r="D1733" s="12">
        <v>989</v>
      </c>
      <c r="E1733" s="12">
        <v>8</v>
      </c>
      <c r="F1733" s="12">
        <v>3</v>
      </c>
      <c r="G1733" s="12">
        <v>1</v>
      </c>
      <c r="H1733" s="12">
        <v>1</v>
      </c>
    </row>
    <row r="1734" customHeight="1" spans="1:8">
      <c r="A1734" s="12" t="s">
        <v>101</v>
      </c>
      <c r="B1734" s="13">
        <v>44341</v>
      </c>
      <c r="C1734" s="12">
        <v>826</v>
      </c>
      <c r="D1734" s="12">
        <v>1225</v>
      </c>
      <c r="E1734" s="12">
        <v>12</v>
      </c>
      <c r="F1734" s="12">
        <v>1</v>
      </c>
      <c r="G1734" s="12">
        <v>1</v>
      </c>
      <c r="H1734" s="12">
        <v>1</v>
      </c>
    </row>
    <row r="1735" customHeight="1" spans="1:8">
      <c r="A1735" s="12" t="s">
        <v>101</v>
      </c>
      <c r="B1735" s="13">
        <v>44342</v>
      </c>
      <c r="C1735" s="12">
        <v>1268</v>
      </c>
      <c r="D1735" s="12">
        <v>1068</v>
      </c>
      <c r="E1735" s="12">
        <v>10</v>
      </c>
      <c r="F1735" s="12">
        <v>3</v>
      </c>
      <c r="G1735" s="12">
        <v>2</v>
      </c>
      <c r="H1735" s="12">
        <v>2</v>
      </c>
    </row>
    <row r="1736" customHeight="1" spans="1:8">
      <c r="A1736" s="12" t="s">
        <v>101</v>
      </c>
      <c r="B1736" s="13">
        <v>44343</v>
      </c>
      <c r="C1736" s="12">
        <v>1741</v>
      </c>
      <c r="D1736" s="12">
        <v>1167</v>
      </c>
      <c r="E1736" s="12">
        <v>22</v>
      </c>
      <c r="F1736" s="12">
        <v>8</v>
      </c>
      <c r="G1736" s="12">
        <v>1</v>
      </c>
      <c r="H1736" s="12">
        <v>1</v>
      </c>
    </row>
    <row r="1737" customHeight="1" spans="1:8">
      <c r="A1737" s="12" t="s">
        <v>101</v>
      </c>
      <c r="B1737" s="13">
        <v>44344</v>
      </c>
      <c r="C1737" s="12">
        <v>1800</v>
      </c>
      <c r="D1737" s="12">
        <v>854</v>
      </c>
      <c r="E1737" s="12">
        <v>9</v>
      </c>
      <c r="F1737" s="12">
        <v>3</v>
      </c>
      <c r="G1737" s="12">
        <v>3</v>
      </c>
      <c r="H1737" s="12">
        <v>3</v>
      </c>
    </row>
    <row r="1738" customHeight="1" spans="1:8">
      <c r="A1738" s="12" t="s">
        <v>101</v>
      </c>
      <c r="B1738" s="13">
        <v>44345</v>
      </c>
      <c r="C1738" s="12">
        <v>1007</v>
      </c>
      <c r="D1738" s="12">
        <v>959</v>
      </c>
      <c r="E1738" s="12">
        <v>8</v>
      </c>
      <c r="F1738" s="12">
        <v>4</v>
      </c>
      <c r="G1738" s="12">
        <v>3</v>
      </c>
      <c r="H1738" s="12">
        <v>3</v>
      </c>
    </row>
    <row r="1739" customHeight="1" spans="1:8">
      <c r="A1739" s="12" t="s">
        <v>101</v>
      </c>
      <c r="B1739" s="13">
        <v>44346</v>
      </c>
      <c r="C1739" s="12">
        <v>1988</v>
      </c>
      <c r="D1739" s="12">
        <v>759</v>
      </c>
      <c r="E1739" s="12">
        <v>9</v>
      </c>
      <c r="F1739" s="12">
        <v>3</v>
      </c>
      <c r="G1739" s="12">
        <v>2</v>
      </c>
      <c r="H1739" s="12">
        <v>2</v>
      </c>
    </row>
    <row r="1740" customHeight="1" spans="1:8">
      <c r="A1740" s="12" t="s">
        <v>101</v>
      </c>
      <c r="B1740" s="13">
        <v>44347</v>
      </c>
      <c r="C1740" s="12">
        <v>542</v>
      </c>
      <c r="D1740" s="12">
        <v>839</v>
      </c>
      <c r="E1740" s="12">
        <v>10</v>
      </c>
      <c r="F1740" s="12">
        <v>2</v>
      </c>
      <c r="G1740" s="12">
        <v>0</v>
      </c>
      <c r="H1740" s="12">
        <v>0</v>
      </c>
    </row>
    <row r="1741" customHeight="1" spans="1:8">
      <c r="A1741" s="12" t="s">
        <v>101</v>
      </c>
      <c r="B1741" s="13">
        <v>44348</v>
      </c>
      <c r="C1741" s="12">
        <v>982</v>
      </c>
      <c r="D1741" s="12">
        <v>1016</v>
      </c>
      <c r="E1741" s="12">
        <v>11</v>
      </c>
      <c r="F1741" s="12">
        <v>6</v>
      </c>
      <c r="G1741" s="12">
        <v>1</v>
      </c>
      <c r="H1741" s="12">
        <v>1</v>
      </c>
    </row>
    <row r="1742" customHeight="1" spans="1:8">
      <c r="A1742" s="12" t="s">
        <v>101</v>
      </c>
      <c r="B1742" s="13">
        <v>44349</v>
      </c>
      <c r="C1742" s="12">
        <v>1958</v>
      </c>
      <c r="D1742" s="12">
        <v>923</v>
      </c>
      <c r="E1742" s="12">
        <v>19</v>
      </c>
      <c r="F1742" s="12">
        <v>8</v>
      </c>
      <c r="G1742" s="12">
        <v>3</v>
      </c>
      <c r="H1742" s="12">
        <v>3</v>
      </c>
    </row>
    <row r="1743" customHeight="1" spans="1:8">
      <c r="A1743" s="12" t="s">
        <v>101</v>
      </c>
      <c r="B1743" s="13">
        <v>44350</v>
      </c>
      <c r="C1743" s="12">
        <v>1088</v>
      </c>
      <c r="D1743" s="12">
        <v>933</v>
      </c>
      <c r="E1743" s="12">
        <v>11</v>
      </c>
      <c r="F1743" s="12">
        <v>2</v>
      </c>
      <c r="G1743" s="12">
        <v>2</v>
      </c>
      <c r="H1743" s="12">
        <v>2</v>
      </c>
    </row>
    <row r="1744" customHeight="1" spans="1:8">
      <c r="A1744" s="12" t="s">
        <v>101</v>
      </c>
      <c r="B1744" s="13">
        <v>44351</v>
      </c>
      <c r="C1744" s="12">
        <v>2178</v>
      </c>
      <c r="D1744" s="12">
        <v>1053</v>
      </c>
      <c r="E1744" s="12">
        <v>10</v>
      </c>
      <c r="F1744" s="12">
        <v>2</v>
      </c>
      <c r="G1744" s="12">
        <v>2</v>
      </c>
      <c r="H1744" s="12">
        <v>2</v>
      </c>
    </row>
    <row r="1745" customHeight="1" spans="1:8">
      <c r="A1745" s="12" t="s">
        <v>101</v>
      </c>
      <c r="B1745" s="13">
        <v>44352</v>
      </c>
      <c r="C1745" s="12">
        <v>1938</v>
      </c>
      <c r="D1745" s="12">
        <v>881</v>
      </c>
      <c r="E1745" s="12">
        <v>8</v>
      </c>
      <c r="F1745" s="12">
        <v>2</v>
      </c>
      <c r="G1745" s="12">
        <v>1</v>
      </c>
      <c r="H1745" s="12">
        <v>1</v>
      </c>
    </row>
    <row r="1746" customHeight="1" spans="1:8">
      <c r="A1746" s="12" t="s">
        <v>101</v>
      </c>
      <c r="B1746" s="13">
        <v>44353</v>
      </c>
      <c r="C1746" s="12">
        <v>1586</v>
      </c>
      <c r="D1746" s="12">
        <v>782</v>
      </c>
      <c r="E1746" s="12">
        <v>10</v>
      </c>
      <c r="F1746" s="12">
        <v>3</v>
      </c>
      <c r="G1746" s="12">
        <v>3</v>
      </c>
      <c r="H1746" s="12">
        <v>3</v>
      </c>
    </row>
    <row r="1747" customHeight="1" spans="1:8">
      <c r="A1747" s="12" t="s">
        <v>101</v>
      </c>
      <c r="B1747" s="13">
        <v>44354</v>
      </c>
      <c r="C1747" s="12">
        <v>1449</v>
      </c>
      <c r="D1747" s="12">
        <v>845</v>
      </c>
      <c r="E1747" s="12">
        <v>12</v>
      </c>
      <c r="F1747" s="12">
        <v>5</v>
      </c>
      <c r="G1747" s="12">
        <v>4</v>
      </c>
      <c r="H1747" s="12">
        <v>4</v>
      </c>
    </row>
    <row r="1748" customHeight="1" spans="1:8">
      <c r="A1748" s="12" t="s">
        <v>101</v>
      </c>
      <c r="B1748" s="13">
        <v>44355</v>
      </c>
      <c r="C1748" s="12">
        <v>718</v>
      </c>
      <c r="D1748" s="12">
        <v>797</v>
      </c>
      <c r="E1748" s="12">
        <v>12</v>
      </c>
      <c r="F1748" s="12">
        <v>3</v>
      </c>
      <c r="G1748" s="12">
        <v>0</v>
      </c>
      <c r="H1748" s="12">
        <v>0</v>
      </c>
    </row>
    <row r="1749" customHeight="1" spans="1:8">
      <c r="A1749" s="12" t="s">
        <v>101</v>
      </c>
      <c r="B1749" s="13">
        <v>44356</v>
      </c>
      <c r="C1749" s="12">
        <v>1698</v>
      </c>
      <c r="D1749" s="12">
        <v>850</v>
      </c>
      <c r="E1749" s="12">
        <v>9</v>
      </c>
      <c r="F1749" s="12">
        <v>2</v>
      </c>
      <c r="G1749" s="12">
        <v>0</v>
      </c>
      <c r="H1749" s="12">
        <v>0</v>
      </c>
    </row>
    <row r="1750" customHeight="1" spans="1:8">
      <c r="A1750" s="12" t="s">
        <v>101</v>
      </c>
      <c r="B1750" s="13">
        <v>44357</v>
      </c>
      <c r="C1750" s="12">
        <v>1958</v>
      </c>
      <c r="D1750" s="12">
        <v>1063</v>
      </c>
      <c r="E1750" s="12">
        <v>8</v>
      </c>
      <c r="F1750" s="12">
        <v>3</v>
      </c>
      <c r="G1750" s="12">
        <v>2</v>
      </c>
      <c r="H1750" s="12">
        <v>2</v>
      </c>
    </row>
    <row r="1751" customHeight="1" spans="1:8">
      <c r="A1751" s="12" t="s">
        <v>101</v>
      </c>
      <c r="B1751" s="13">
        <v>44358</v>
      </c>
      <c r="C1751" s="12">
        <v>796</v>
      </c>
      <c r="D1751" s="12">
        <v>894</v>
      </c>
      <c r="E1751" s="12">
        <v>7</v>
      </c>
      <c r="F1751" s="12">
        <v>0</v>
      </c>
      <c r="G1751" s="12">
        <v>0</v>
      </c>
      <c r="H1751" s="12">
        <v>0</v>
      </c>
    </row>
    <row r="1752" customHeight="1" spans="1:8">
      <c r="A1752" s="12" t="s">
        <v>101</v>
      </c>
      <c r="B1752" s="13">
        <v>44359</v>
      </c>
      <c r="C1752" s="12">
        <v>584</v>
      </c>
      <c r="D1752" s="12">
        <v>786</v>
      </c>
      <c r="E1752" s="12">
        <v>11</v>
      </c>
      <c r="F1752" s="12">
        <v>3</v>
      </c>
      <c r="G1752" s="12">
        <v>1</v>
      </c>
      <c r="H1752" s="12">
        <v>1</v>
      </c>
    </row>
    <row r="1753" customHeight="1" spans="1:8">
      <c r="A1753" s="12" t="s">
        <v>101</v>
      </c>
      <c r="B1753" s="13">
        <v>44360</v>
      </c>
      <c r="C1753" s="12">
        <v>1998</v>
      </c>
      <c r="D1753" s="12">
        <v>947</v>
      </c>
      <c r="E1753" s="12">
        <v>7</v>
      </c>
      <c r="F1753" s="12">
        <v>3</v>
      </c>
      <c r="G1753" s="12">
        <v>3</v>
      </c>
      <c r="H1753" s="12">
        <v>3</v>
      </c>
    </row>
    <row r="1754" customHeight="1" spans="1:8">
      <c r="A1754" s="12" t="s">
        <v>101</v>
      </c>
      <c r="B1754" s="13">
        <v>44361</v>
      </c>
      <c r="C1754" s="12">
        <v>1587</v>
      </c>
      <c r="D1754" s="12">
        <v>986</v>
      </c>
      <c r="E1754" s="12">
        <v>10</v>
      </c>
      <c r="F1754" s="12">
        <v>3</v>
      </c>
      <c r="G1754" s="12">
        <v>0</v>
      </c>
      <c r="H1754" s="12">
        <v>0</v>
      </c>
    </row>
    <row r="1755" customHeight="1" spans="1:8">
      <c r="A1755" s="12" t="s">
        <v>101</v>
      </c>
      <c r="B1755" s="13">
        <v>44362</v>
      </c>
      <c r="C1755" s="12">
        <v>1457</v>
      </c>
      <c r="D1755" s="12">
        <v>874</v>
      </c>
      <c r="E1755" s="12">
        <v>14</v>
      </c>
      <c r="F1755" s="12">
        <v>4</v>
      </c>
      <c r="G1755" s="12">
        <v>1</v>
      </c>
      <c r="H1755" s="12">
        <v>1</v>
      </c>
    </row>
    <row r="1756" customHeight="1" spans="1:8">
      <c r="A1756" s="12" t="s">
        <v>101</v>
      </c>
      <c r="B1756" s="13">
        <v>44363</v>
      </c>
      <c r="C1756" s="12">
        <v>1475</v>
      </c>
      <c r="D1756" s="12">
        <v>1075</v>
      </c>
      <c r="E1756" s="12">
        <v>17</v>
      </c>
      <c r="F1756" s="12">
        <v>2</v>
      </c>
      <c r="G1756" s="12">
        <v>0</v>
      </c>
      <c r="H1756" s="12">
        <v>0</v>
      </c>
    </row>
    <row r="1757" customHeight="1" spans="1:8">
      <c r="A1757" s="12" t="s">
        <v>101</v>
      </c>
      <c r="B1757" s="13">
        <v>44364</v>
      </c>
      <c r="C1757" s="12">
        <v>1278</v>
      </c>
      <c r="D1757" s="12">
        <v>991</v>
      </c>
      <c r="E1757" s="12">
        <v>19</v>
      </c>
      <c r="F1757" s="12">
        <v>1</v>
      </c>
      <c r="G1757" s="12">
        <v>1</v>
      </c>
      <c r="H1757" s="12">
        <v>1</v>
      </c>
    </row>
    <row r="1758" customHeight="1" spans="1:8">
      <c r="A1758" s="12" t="s">
        <v>101</v>
      </c>
      <c r="B1758" s="13">
        <v>44365</v>
      </c>
      <c r="C1758" s="12">
        <v>1595</v>
      </c>
      <c r="D1758" s="12">
        <v>1046</v>
      </c>
      <c r="E1758" s="12">
        <v>16</v>
      </c>
      <c r="F1758" s="12">
        <v>4</v>
      </c>
      <c r="G1758" s="12">
        <v>0</v>
      </c>
      <c r="H1758" s="12">
        <v>0</v>
      </c>
    </row>
    <row r="1759" customHeight="1" spans="1:8">
      <c r="A1759" s="12" t="s">
        <v>101</v>
      </c>
      <c r="B1759" s="13">
        <v>44366</v>
      </c>
      <c r="C1759" s="12">
        <v>587</v>
      </c>
      <c r="D1759" s="12">
        <v>863</v>
      </c>
      <c r="E1759" s="12">
        <v>16</v>
      </c>
      <c r="F1759" s="12">
        <v>5</v>
      </c>
      <c r="G1759" s="12">
        <v>1</v>
      </c>
      <c r="H1759" s="12">
        <v>1</v>
      </c>
    </row>
    <row r="1760" customHeight="1" spans="1:8">
      <c r="A1760" s="12" t="s">
        <v>101</v>
      </c>
      <c r="B1760" s="13">
        <v>44367</v>
      </c>
      <c r="C1760" s="12">
        <v>1336</v>
      </c>
      <c r="D1760" s="12">
        <v>825</v>
      </c>
      <c r="E1760" s="12">
        <v>10</v>
      </c>
      <c r="F1760" s="12">
        <v>4</v>
      </c>
      <c r="G1760" s="12">
        <v>4</v>
      </c>
      <c r="H1760" s="12">
        <v>4</v>
      </c>
    </row>
    <row r="1761" customHeight="1" spans="1:8">
      <c r="A1761" s="12" t="s">
        <v>101</v>
      </c>
      <c r="B1761" s="13">
        <v>44368</v>
      </c>
      <c r="C1761" s="12">
        <v>666</v>
      </c>
      <c r="D1761" s="12">
        <v>809</v>
      </c>
      <c r="E1761" s="12">
        <v>4</v>
      </c>
      <c r="F1761" s="12">
        <v>3</v>
      </c>
      <c r="G1761" s="12">
        <v>2</v>
      </c>
      <c r="H1761" s="12">
        <v>2</v>
      </c>
    </row>
    <row r="1762" customHeight="1" spans="1:8">
      <c r="A1762" s="12" t="s">
        <v>101</v>
      </c>
      <c r="B1762" s="13">
        <v>44369</v>
      </c>
      <c r="C1762" s="12">
        <v>937</v>
      </c>
      <c r="D1762" s="12">
        <v>1045</v>
      </c>
      <c r="E1762" s="12">
        <v>3</v>
      </c>
      <c r="F1762" s="12">
        <v>2</v>
      </c>
      <c r="G1762" s="12">
        <v>0</v>
      </c>
      <c r="H1762" s="12">
        <v>0</v>
      </c>
    </row>
    <row r="1763" customHeight="1" spans="1:8">
      <c r="A1763" s="12" t="s">
        <v>101</v>
      </c>
      <c r="B1763" s="13">
        <v>44370</v>
      </c>
      <c r="C1763" s="12">
        <v>881</v>
      </c>
      <c r="D1763" s="12">
        <v>1051</v>
      </c>
      <c r="E1763" s="12">
        <v>6</v>
      </c>
      <c r="F1763" s="12">
        <v>1</v>
      </c>
      <c r="G1763" s="12">
        <v>1</v>
      </c>
      <c r="H1763" s="12">
        <v>1</v>
      </c>
    </row>
    <row r="1764" customHeight="1" spans="1:8">
      <c r="A1764" s="12" t="s">
        <v>101</v>
      </c>
      <c r="B1764" s="13">
        <v>44371</v>
      </c>
      <c r="C1764" s="12">
        <v>1758</v>
      </c>
      <c r="D1764" s="12">
        <v>917</v>
      </c>
      <c r="E1764" s="12">
        <v>6</v>
      </c>
      <c r="F1764" s="12">
        <v>1</v>
      </c>
      <c r="G1764" s="12">
        <v>0</v>
      </c>
      <c r="H1764" s="12">
        <v>0</v>
      </c>
    </row>
    <row r="1765" customHeight="1" spans="1:8">
      <c r="A1765" s="12" t="s">
        <v>101</v>
      </c>
      <c r="B1765" s="13">
        <v>44372</v>
      </c>
      <c r="C1765" s="12">
        <v>905</v>
      </c>
      <c r="D1765" s="12">
        <v>977</v>
      </c>
      <c r="E1765" s="12">
        <v>5</v>
      </c>
      <c r="F1765" s="12">
        <v>2</v>
      </c>
      <c r="G1765" s="12">
        <v>0</v>
      </c>
      <c r="H1765" s="12">
        <v>0</v>
      </c>
    </row>
    <row r="1766" customHeight="1" spans="1:8">
      <c r="A1766" s="12" t="s">
        <v>101</v>
      </c>
      <c r="B1766" s="13">
        <v>44373</v>
      </c>
      <c r="C1766" s="12">
        <v>1347</v>
      </c>
      <c r="D1766" s="12">
        <v>893</v>
      </c>
      <c r="E1766" s="12">
        <v>6</v>
      </c>
      <c r="F1766" s="12">
        <v>3</v>
      </c>
      <c r="G1766" s="12">
        <v>2</v>
      </c>
      <c r="H1766" s="12">
        <v>2</v>
      </c>
    </row>
    <row r="1767" customHeight="1" spans="1:8">
      <c r="A1767" s="12" t="s">
        <v>101</v>
      </c>
      <c r="B1767" s="13">
        <v>44374</v>
      </c>
      <c r="C1767" s="12">
        <v>1895</v>
      </c>
      <c r="D1767" s="12">
        <v>1038</v>
      </c>
      <c r="E1767" s="12">
        <v>12</v>
      </c>
      <c r="F1767" s="12">
        <v>3</v>
      </c>
      <c r="G1767" s="12">
        <v>3</v>
      </c>
      <c r="H1767" s="12">
        <v>2</v>
      </c>
    </row>
    <row r="1768" customHeight="1" spans="1:8">
      <c r="A1768" s="12" t="s">
        <v>101</v>
      </c>
      <c r="B1768" s="13">
        <v>44375</v>
      </c>
      <c r="C1768" s="12">
        <v>2383</v>
      </c>
      <c r="D1768" s="12">
        <v>1056</v>
      </c>
      <c r="E1768" s="12">
        <v>12</v>
      </c>
      <c r="F1768" s="12">
        <v>4</v>
      </c>
      <c r="G1768" s="12">
        <v>2</v>
      </c>
      <c r="H1768" s="12">
        <v>1</v>
      </c>
    </row>
    <row r="1769" customHeight="1" spans="1:8">
      <c r="A1769" s="12" t="s">
        <v>101</v>
      </c>
      <c r="B1769" s="13">
        <v>44376</v>
      </c>
      <c r="C1769" s="12">
        <v>1364</v>
      </c>
      <c r="D1769" s="12">
        <v>1077</v>
      </c>
      <c r="E1769" s="12">
        <v>9</v>
      </c>
      <c r="F1769" s="12">
        <v>3</v>
      </c>
      <c r="G1769" s="12">
        <v>2</v>
      </c>
      <c r="H1769" s="12">
        <v>2</v>
      </c>
    </row>
    <row r="1770" customHeight="1" spans="1:8">
      <c r="A1770" s="12" t="s">
        <v>101</v>
      </c>
      <c r="B1770" s="13">
        <v>44377</v>
      </c>
      <c r="C1770" s="12">
        <v>516</v>
      </c>
      <c r="D1770" s="12">
        <v>785</v>
      </c>
      <c r="E1770" s="12">
        <v>5</v>
      </c>
      <c r="F1770" s="12">
        <v>1</v>
      </c>
      <c r="G1770" s="12">
        <v>0</v>
      </c>
      <c r="H1770" s="12">
        <v>0</v>
      </c>
    </row>
    <row r="1771" customHeight="1" spans="1:8">
      <c r="A1771" s="12" t="s">
        <v>101</v>
      </c>
      <c r="B1771" s="13">
        <v>44378</v>
      </c>
      <c r="C1771" s="12">
        <v>1478</v>
      </c>
      <c r="D1771" s="12">
        <v>607</v>
      </c>
      <c r="E1771" s="12">
        <v>9</v>
      </c>
      <c r="F1771" s="12">
        <v>1</v>
      </c>
      <c r="G1771" s="12">
        <v>0</v>
      </c>
      <c r="H1771" s="12">
        <v>0</v>
      </c>
    </row>
    <row r="1772" customHeight="1" spans="1:8">
      <c r="A1772" s="12" t="s">
        <v>101</v>
      </c>
      <c r="B1772" s="13">
        <v>44379</v>
      </c>
      <c r="C1772" s="12">
        <v>1053</v>
      </c>
      <c r="D1772" s="12">
        <v>800</v>
      </c>
      <c r="E1772" s="12">
        <v>5</v>
      </c>
      <c r="F1772" s="12">
        <v>3</v>
      </c>
      <c r="G1772" s="12">
        <v>2</v>
      </c>
      <c r="H1772" s="12">
        <v>2</v>
      </c>
    </row>
    <row r="1773" customHeight="1" spans="1:8">
      <c r="A1773" s="12" t="s">
        <v>101</v>
      </c>
      <c r="B1773" s="13">
        <v>44380</v>
      </c>
      <c r="C1773" s="12">
        <v>1420</v>
      </c>
      <c r="D1773" s="12">
        <v>965</v>
      </c>
      <c r="E1773" s="12">
        <v>6</v>
      </c>
      <c r="F1773" s="12">
        <v>4</v>
      </c>
      <c r="G1773" s="12">
        <v>2</v>
      </c>
      <c r="H1773" s="12">
        <v>2</v>
      </c>
    </row>
    <row r="1774" customHeight="1" spans="1:8">
      <c r="A1774" s="12" t="s">
        <v>101</v>
      </c>
      <c r="B1774" s="13">
        <v>44381</v>
      </c>
      <c r="C1774" s="12">
        <v>1353</v>
      </c>
      <c r="D1774" s="12">
        <v>1316</v>
      </c>
      <c r="E1774" s="12">
        <v>8</v>
      </c>
      <c r="F1774" s="12">
        <v>3</v>
      </c>
      <c r="G1774" s="12">
        <v>0</v>
      </c>
      <c r="H1774" s="12">
        <v>0</v>
      </c>
    </row>
    <row r="1775" customHeight="1" spans="1:8">
      <c r="A1775" s="12" t="s">
        <v>101</v>
      </c>
      <c r="B1775" s="13">
        <v>44382</v>
      </c>
      <c r="C1775" s="12">
        <v>792</v>
      </c>
      <c r="D1775" s="12">
        <v>1188</v>
      </c>
      <c r="E1775" s="12">
        <v>10</v>
      </c>
      <c r="F1775" s="12">
        <v>1</v>
      </c>
      <c r="G1775" s="12">
        <v>0</v>
      </c>
      <c r="H1775" s="12">
        <v>0</v>
      </c>
    </row>
    <row r="1776" customHeight="1" spans="1:8">
      <c r="A1776" s="12" t="s">
        <v>101</v>
      </c>
      <c r="B1776" s="13">
        <v>44383</v>
      </c>
      <c r="C1776" s="12">
        <v>1386</v>
      </c>
      <c r="D1776" s="12">
        <v>1137</v>
      </c>
      <c r="E1776" s="12">
        <v>8</v>
      </c>
      <c r="F1776" s="12">
        <v>2</v>
      </c>
      <c r="G1776" s="12">
        <v>1</v>
      </c>
      <c r="H1776" s="12">
        <v>1</v>
      </c>
    </row>
    <row r="1777" customHeight="1" spans="1:8">
      <c r="A1777" s="12" t="s">
        <v>101</v>
      </c>
      <c r="B1777" s="13">
        <v>44384</v>
      </c>
      <c r="C1777" s="12">
        <v>1769</v>
      </c>
      <c r="D1777" s="12">
        <v>900</v>
      </c>
      <c r="E1777" s="12">
        <v>5</v>
      </c>
      <c r="F1777" s="12">
        <v>4</v>
      </c>
      <c r="G1777" s="12">
        <v>3</v>
      </c>
      <c r="H1777" s="12">
        <v>3</v>
      </c>
    </row>
    <row r="1778" customHeight="1" spans="1:8">
      <c r="A1778" s="12" t="s">
        <v>101</v>
      </c>
      <c r="B1778" s="13">
        <v>44385</v>
      </c>
      <c r="C1778" s="12">
        <v>504</v>
      </c>
      <c r="D1778" s="12">
        <v>840</v>
      </c>
      <c r="E1778" s="12">
        <v>6</v>
      </c>
      <c r="F1778" s="12">
        <v>2</v>
      </c>
      <c r="G1778" s="12">
        <v>0</v>
      </c>
      <c r="H1778" s="12">
        <v>0</v>
      </c>
    </row>
    <row r="1779" customHeight="1" spans="1:8">
      <c r="A1779" s="12" t="s">
        <v>101</v>
      </c>
      <c r="B1779" s="13">
        <v>44386</v>
      </c>
      <c r="C1779" s="12">
        <v>1226</v>
      </c>
      <c r="D1779" s="12">
        <v>761</v>
      </c>
      <c r="E1779" s="12">
        <v>9</v>
      </c>
      <c r="F1779" s="12">
        <v>3</v>
      </c>
      <c r="G1779" s="12">
        <v>2</v>
      </c>
      <c r="H1779" s="12">
        <v>2</v>
      </c>
    </row>
    <row r="1780" customHeight="1" spans="1:8">
      <c r="A1780" s="12" t="s">
        <v>101</v>
      </c>
      <c r="B1780" s="13">
        <v>44387</v>
      </c>
      <c r="C1780" s="12">
        <v>1968</v>
      </c>
      <c r="D1780" s="12">
        <v>869</v>
      </c>
      <c r="E1780" s="12">
        <v>13</v>
      </c>
      <c r="F1780" s="12">
        <v>12</v>
      </c>
      <c r="G1780" s="12">
        <v>11</v>
      </c>
      <c r="H1780" s="12">
        <v>10</v>
      </c>
    </row>
    <row r="1781" customHeight="1" spans="1:8">
      <c r="A1781" s="12" t="s">
        <v>101</v>
      </c>
      <c r="B1781" s="13">
        <v>44388</v>
      </c>
      <c r="C1781" s="12">
        <v>1467</v>
      </c>
      <c r="D1781" s="12">
        <v>808</v>
      </c>
      <c r="E1781" s="12">
        <v>7</v>
      </c>
      <c r="F1781" s="12">
        <v>4</v>
      </c>
      <c r="G1781" s="12">
        <v>2</v>
      </c>
      <c r="H1781" s="12">
        <v>2</v>
      </c>
    </row>
    <row r="1782" customHeight="1" spans="1:8">
      <c r="A1782" s="12" t="s">
        <v>101</v>
      </c>
      <c r="B1782" s="13">
        <v>44389</v>
      </c>
      <c r="C1782" s="12">
        <v>1133</v>
      </c>
      <c r="D1782" s="12">
        <v>913</v>
      </c>
      <c r="E1782" s="12">
        <v>6</v>
      </c>
      <c r="F1782" s="12">
        <v>0</v>
      </c>
      <c r="G1782" s="12">
        <v>0</v>
      </c>
      <c r="H1782" s="12">
        <v>0</v>
      </c>
    </row>
    <row r="1783" customHeight="1" spans="1:8">
      <c r="A1783" s="12" t="s">
        <v>101</v>
      </c>
      <c r="B1783" s="13">
        <v>44390</v>
      </c>
      <c r="C1783" s="12">
        <v>1089</v>
      </c>
      <c r="D1783" s="12">
        <v>971</v>
      </c>
      <c r="E1783" s="12">
        <v>10</v>
      </c>
      <c r="F1783" s="12">
        <v>2</v>
      </c>
      <c r="G1783" s="12">
        <v>0</v>
      </c>
      <c r="H1783" s="12">
        <v>0</v>
      </c>
    </row>
    <row r="1784" customHeight="1" spans="1:8">
      <c r="A1784" s="12" t="s">
        <v>101</v>
      </c>
      <c r="B1784" s="13">
        <v>44391</v>
      </c>
      <c r="C1784" s="12">
        <v>1373</v>
      </c>
      <c r="D1784" s="12">
        <v>1013</v>
      </c>
      <c r="E1784" s="12">
        <v>14</v>
      </c>
      <c r="F1784" s="12">
        <v>2</v>
      </c>
      <c r="G1784" s="12">
        <v>1</v>
      </c>
      <c r="H1784" s="12">
        <v>1</v>
      </c>
    </row>
    <row r="1785" customHeight="1" spans="1:8">
      <c r="A1785" s="12" t="s">
        <v>101</v>
      </c>
      <c r="B1785" s="13">
        <v>44392</v>
      </c>
      <c r="C1785" s="12">
        <v>1271</v>
      </c>
      <c r="D1785" s="12">
        <v>852</v>
      </c>
      <c r="E1785" s="12">
        <v>11</v>
      </c>
      <c r="F1785" s="12">
        <v>2</v>
      </c>
      <c r="G1785" s="12">
        <v>1</v>
      </c>
      <c r="H1785" s="12">
        <v>1</v>
      </c>
    </row>
    <row r="1786" customHeight="1" spans="1:8">
      <c r="A1786" s="12" t="s">
        <v>101</v>
      </c>
      <c r="B1786" s="13">
        <v>44393</v>
      </c>
      <c r="C1786" s="12">
        <v>1458</v>
      </c>
      <c r="D1786" s="12">
        <v>984</v>
      </c>
      <c r="E1786" s="12">
        <v>13</v>
      </c>
      <c r="F1786" s="12">
        <v>2</v>
      </c>
      <c r="G1786" s="12">
        <v>0</v>
      </c>
      <c r="H1786" s="12">
        <v>0</v>
      </c>
    </row>
    <row r="1787" customHeight="1" spans="1:8">
      <c r="A1787" s="12" t="s">
        <v>101</v>
      </c>
      <c r="B1787" s="13">
        <v>44394</v>
      </c>
      <c r="C1787" s="12">
        <v>1058</v>
      </c>
      <c r="D1787" s="12">
        <v>967</v>
      </c>
      <c r="E1787" s="12">
        <v>12</v>
      </c>
      <c r="F1787" s="12">
        <v>2</v>
      </c>
      <c r="G1787" s="12">
        <v>2</v>
      </c>
      <c r="H1787" s="12">
        <v>2</v>
      </c>
    </row>
    <row r="1788" customHeight="1" spans="1:8">
      <c r="A1788" s="12" t="s">
        <v>101</v>
      </c>
      <c r="B1788" s="13">
        <v>44395</v>
      </c>
      <c r="C1788" s="12">
        <v>1347</v>
      </c>
      <c r="D1788" s="12">
        <v>1124</v>
      </c>
      <c r="E1788" s="12">
        <v>19</v>
      </c>
      <c r="F1788" s="12">
        <v>5</v>
      </c>
      <c r="G1788" s="12">
        <v>2</v>
      </c>
      <c r="H1788" s="12">
        <v>2</v>
      </c>
    </row>
    <row r="1789" customHeight="1" spans="1:8">
      <c r="A1789" s="12" t="s">
        <v>101</v>
      </c>
      <c r="B1789" s="13">
        <v>44396</v>
      </c>
      <c r="C1789" s="12">
        <v>1088</v>
      </c>
      <c r="D1789" s="12">
        <v>1064</v>
      </c>
      <c r="E1789" s="12">
        <v>9</v>
      </c>
      <c r="F1789" s="12">
        <v>7</v>
      </c>
      <c r="G1789" s="12">
        <v>6</v>
      </c>
      <c r="H1789" s="12">
        <v>5</v>
      </c>
    </row>
    <row r="1790" customHeight="1" spans="1:8">
      <c r="A1790" s="12" t="s">
        <v>101</v>
      </c>
      <c r="B1790" s="13">
        <v>44397</v>
      </c>
      <c r="C1790" s="12">
        <v>1300</v>
      </c>
      <c r="D1790" s="12">
        <v>1106</v>
      </c>
      <c r="E1790" s="12">
        <v>12</v>
      </c>
      <c r="F1790" s="12">
        <v>3</v>
      </c>
      <c r="G1790" s="12">
        <v>0</v>
      </c>
      <c r="H1790" s="12">
        <v>0</v>
      </c>
    </row>
    <row r="1791" customHeight="1" spans="1:8">
      <c r="A1791" s="12" t="s">
        <v>101</v>
      </c>
      <c r="B1791" s="13">
        <v>44398</v>
      </c>
      <c r="C1791" s="12">
        <v>946</v>
      </c>
      <c r="D1791" s="12">
        <v>1043</v>
      </c>
      <c r="E1791" s="12">
        <v>14</v>
      </c>
      <c r="F1791" s="12">
        <v>3</v>
      </c>
      <c r="G1791" s="12">
        <v>2</v>
      </c>
      <c r="H1791" s="12">
        <v>2</v>
      </c>
    </row>
    <row r="1792" customHeight="1" spans="1:8">
      <c r="A1792" s="12" t="s">
        <v>101</v>
      </c>
      <c r="B1792" s="13">
        <v>44399</v>
      </c>
      <c r="C1792" s="12">
        <v>539</v>
      </c>
      <c r="D1792" s="12">
        <v>1034</v>
      </c>
      <c r="E1792" s="12">
        <v>13</v>
      </c>
      <c r="F1792" s="12">
        <v>6</v>
      </c>
      <c r="G1792" s="12">
        <v>4</v>
      </c>
      <c r="H1792" s="12">
        <v>3</v>
      </c>
    </row>
    <row r="1793" customHeight="1" spans="1:8">
      <c r="A1793" s="12" t="s">
        <v>101</v>
      </c>
      <c r="B1793" s="13">
        <v>44400</v>
      </c>
      <c r="C1793" s="12">
        <v>1477</v>
      </c>
      <c r="D1793" s="12">
        <v>1176</v>
      </c>
      <c r="E1793" s="12">
        <v>12</v>
      </c>
      <c r="F1793" s="12">
        <v>3</v>
      </c>
      <c r="G1793" s="12">
        <v>2</v>
      </c>
      <c r="H1793" s="12">
        <v>2</v>
      </c>
    </row>
    <row r="1794" customHeight="1" spans="1:8">
      <c r="A1794" s="12" t="s">
        <v>101</v>
      </c>
      <c r="B1794" s="13">
        <v>44401</v>
      </c>
      <c r="C1794" s="12">
        <v>1848</v>
      </c>
      <c r="D1794" s="12">
        <v>891</v>
      </c>
      <c r="E1794" s="12">
        <v>11</v>
      </c>
      <c r="F1794" s="12">
        <v>4</v>
      </c>
      <c r="G1794" s="12">
        <v>3</v>
      </c>
      <c r="H1794" s="12">
        <v>3</v>
      </c>
    </row>
    <row r="1795" customHeight="1" spans="1:8">
      <c r="A1795" s="12" t="s">
        <v>101</v>
      </c>
      <c r="B1795" s="13">
        <v>44402</v>
      </c>
      <c r="C1795" s="12">
        <v>1457</v>
      </c>
      <c r="D1795" s="12">
        <v>824</v>
      </c>
      <c r="E1795" s="12">
        <v>5</v>
      </c>
      <c r="F1795" s="12">
        <v>4</v>
      </c>
      <c r="G1795" s="12">
        <v>3</v>
      </c>
      <c r="H1795" s="12">
        <v>3</v>
      </c>
    </row>
    <row r="1796" customHeight="1" spans="1:8">
      <c r="A1796" s="12" t="s">
        <v>101</v>
      </c>
      <c r="B1796" s="13">
        <v>44403</v>
      </c>
      <c r="C1796" s="12">
        <v>857</v>
      </c>
      <c r="D1796" s="12">
        <v>1160</v>
      </c>
      <c r="E1796" s="12">
        <v>21</v>
      </c>
      <c r="F1796" s="12">
        <v>5</v>
      </c>
      <c r="G1796" s="12">
        <v>2</v>
      </c>
      <c r="H1796" s="12">
        <v>2</v>
      </c>
    </row>
    <row r="1797" customHeight="1" spans="1:8">
      <c r="A1797" s="12" t="s">
        <v>101</v>
      </c>
      <c r="B1797" s="13">
        <v>44404</v>
      </c>
      <c r="C1797" s="12">
        <v>1834</v>
      </c>
      <c r="D1797" s="12">
        <v>932</v>
      </c>
      <c r="E1797" s="12">
        <v>9</v>
      </c>
      <c r="F1797" s="12">
        <v>2</v>
      </c>
      <c r="G1797" s="12">
        <v>1</v>
      </c>
      <c r="H1797" s="12">
        <v>1</v>
      </c>
    </row>
    <row r="1798" customHeight="1" spans="1:8">
      <c r="A1798" s="12" t="s">
        <v>101</v>
      </c>
      <c r="B1798" s="13">
        <v>44405</v>
      </c>
      <c r="C1798" s="12">
        <v>967</v>
      </c>
      <c r="D1798" s="12">
        <v>1279</v>
      </c>
      <c r="E1798" s="12">
        <v>7</v>
      </c>
      <c r="F1798" s="12">
        <v>3</v>
      </c>
      <c r="G1798" s="12">
        <v>0</v>
      </c>
      <c r="H1798" s="12">
        <v>0</v>
      </c>
    </row>
    <row r="1799" customHeight="1" spans="1:8">
      <c r="A1799" s="12" t="s">
        <v>101</v>
      </c>
      <c r="B1799" s="13">
        <v>44406</v>
      </c>
      <c r="C1799" s="12">
        <v>547</v>
      </c>
      <c r="D1799" s="12">
        <v>1171</v>
      </c>
      <c r="E1799" s="12">
        <v>10</v>
      </c>
      <c r="F1799" s="12">
        <v>3</v>
      </c>
      <c r="G1799" s="12">
        <v>1</v>
      </c>
      <c r="H1799" s="12">
        <v>1</v>
      </c>
    </row>
    <row r="1800" customHeight="1" spans="1:8">
      <c r="A1800" s="12" t="s">
        <v>101</v>
      </c>
      <c r="B1800" s="13">
        <v>44407</v>
      </c>
      <c r="C1800" s="12">
        <v>993</v>
      </c>
      <c r="D1800" s="12">
        <v>877</v>
      </c>
      <c r="E1800" s="12">
        <v>10</v>
      </c>
      <c r="F1800" s="12">
        <v>2</v>
      </c>
      <c r="G1800" s="12">
        <v>1</v>
      </c>
      <c r="H1800" s="12">
        <v>1</v>
      </c>
    </row>
    <row r="1801" customHeight="1" spans="1:8">
      <c r="A1801" s="12" t="s">
        <v>101</v>
      </c>
      <c r="B1801" s="13">
        <v>44408</v>
      </c>
      <c r="C1801" s="12">
        <v>1715</v>
      </c>
      <c r="D1801" s="12">
        <v>856</v>
      </c>
      <c r="E1801" s="12">
        <v>10</v>
      </c>
      <c r="F1801" s="12">
        <v>6</v>
      </c>
      <c r="G1801" s="12">
        <v>5</v>
      </c>
      <c r="H1801" s="12">
        <v>4</v>
      </c>
    </row>
    <row r="1802" customHeight="1" spans="1:8">
      <c r="A1802" s="12" t="s">
        <v>101</v>
      </c>
      <c r="B1802" s="13">
        <v>44409</v>
      </c>
      <c r="C1802" s="12">
        <v>1730</v>
      </c>
      <c r="D1802" s="12">
        <v>999</v>
      </c>
      <c r="E1802" s="12">
        <v>14</v>
      </c>
      <c r="F1802" s="12">
        <v>8</v>
      </c>
      <c r="G1802" s="12">
        <v>2</v>
      </c>
      <c r="H1802" s="12">
        <v>2</v>
      </c>
    </row>
    <row r="1803" customHeight="1" spans="1:8">
      <c r="A1803" s="12" t="s">
        <v>101</v>
      </c>
      <c r="B1803" s="13">
        <v>44410</v>
      </c>
      <c r="C1803" s="12">
        <v>1736</v>
      </c>
      <c r="D1803" s="12">
        <v>1079</v>
      </c>
      <c r="E1803" s="12">
        <v>8</v>
      </c>
      <c r="F1803" s="12">
        <v>2</v>
      </c>
      <c r="G1803" s="12">
        <v>2</v>
      </c>
      <c r="H1803" s="12">
        <v>2</v>
      </c>
    </row>
    <row r="1804" customHeight="1" spans="1:8">
      <c r="A1804" s="12" t="s">
        <v>101</v>
      </c>
      <c r="B1804" s="13">
        <v>44411</v>
      </c>
      <c r="C1804" s="12">
        <v>1475</v>
      </c>
      <c r="D1804" s="12">
        <v>1151</v>
      </c>
      <c r="E1804" s="12">
        <v>13</v>
      </c>
      <c r="F1804" s="12">
        <v>3</v>
      </c>
      <c r="G1804" s="12">
        <v>2</v>
      </c>
      <c r="H1804" s="12">
        <v>2</v>
      </c>
    </row>
    <row r="1805" customHeight="1" spans="1:8">
      <c r="A1805" s="12" t="s">
        <v>101</v>
      </c>
      <c r="B1805" s="13">
        <v>44412</v>
      </c>
      <c r="C1805" s="12">
        <v>2195</v>
      </c>
      <c r="D1805" s="12">
        <v>2598</v>
      </c>
      <c r="E1805" s="12">
        <v>24</v>
      </c>
      <c r="F1805" s="12">
        <v>6</v>
      </c>
      <c r="G1805" s="12">
        <v>5</v>
      </c>
      <c r="H1805" s="12">
        <v>4</v>
      </c>
    </row>
    <row r="1806" customHeight="1" spans="1:8">
      <c r="A1806" s="12" t="s">
        <v>101</v>
      </c>
      <c r="B1806" s="13">
        <v>44413</v>
      </c>
      <c r="C1806" s="12">
        <v>964</v>
      </c>
      <c r="D1806" s="12">
        <v>1063</v>
      </c>
      <c r="E1806" s="12">
        <v>10</v>
      </c>
      <c r="F1806" s="12">
        <v>2</v>
      </c>
      <c r="G1806" s="12">
        <v>0</v>
      </c>
      <c r="H1806" s="12">
        <v>0</v>
      </c>
    </row>
    <row r="1807" customHeight="1" spans="1:8">
      <c r="A1807" s="12" t="s">
        <v>101</v>
      </c>
      <c r="B1807" s="13">
        <v>44414</v>
      </c>
      <c r="C1807" s="12">
        <v>1079</v>
      </c>
      <c r="D1807" s="12">
        <v>1169</v>
      </c>
      <c r="E1807" s="12">
        <v>14</v>
      </c>
      <c r="F1807" s="12">
        <v>3</v>
      </c>
      <c r="G1807" s="12">
        <v>0</v>
      </c>
      <c r="H1807" s="12">
        <v>0</v>
      </c>
    </row>
    <row r="1808" customHeight="1" spans="1:8">
      <c r="A1808" s="12" t="s">
        <v>101</v>
      </c>
      <c r="B1808" s="13">
        <v>44415</v>
      </c>
      <c r="C1808" s="12">
        <v>2448</v>
      </c>
      <c r="D1808" s="12">
        <v>1060</v>
      </c>
      <c r="E1808" s="12">
        <v>23</v>
      </c>
      <c r="F1808" s="12">
        <v>4</v>
      </c>
      <c r="G1808" s="12">
        <v>0</v>
      </c>
      <c r="H1808" s="12">
        <v>0</v>
      </c>
    </row>
    <row r="1809" customHeight="1" spans="1:8">
      <c r="A1809" s="12" t="s">
        <v>101</v>
      </c>
      <c r="B1809" s="13">
        <v>44416</v>
      </c>
      <c r="C1809" s="12">
        <v>1154</v>
      </c>
      <c r="D1809" s="12">
        <v>1122</v>
      </c>
      <c r="E1809" s="12">
        <v>16</v>
      </c>
      <c r="F1809" s="12">
        <v>5</v>
      </c>
      <c r="G1809" s="12">
        <v>0</v>
      </c>
      <c r="H1809" s="12">
        <v>0</v>
      </c>
    </row>
    <row r="1810" customHeight="1" spans="1:8">
      <c r="A1810" s="12" t="s">
        <v>101</v>
      </c>
      <c r="B1810" s="13">
        <v>44417</v>
      </c>
      <c r="C1810" s="12">
        <v>1815</v>
      </c>
      <c r="D1810" s="12">
        <v>1031</v>
      </c>
      <c r="E1810" s="12">
        <v>6</v>
      </c>
      <c r="F1810" s="12">
        <v>3</v>
      </c>
      <c r="G1810" s="12">
        <v>2</v>
      </c>
      <c r="H1810" s="12">
        <v>2</v>
      </c>
    </row>
    <row r="1811" customHeight="1" spans="1:8">
      <c r="A1811" s="12" t="s">
        <v>101</v>
      </c>
      <c r="B1811" s="13">
        <v>44418</v>
      </c>
      <c r="C1811" s="12">
        <v>1756</v>
      </c>
      <c r="D1811" s="12">
        <v>984</v>
      </c>
      <c r="E1811" s="12">
        <v>16</v>
      </c>
      <c r="F1811" s="12">
        <v>3</v>
      </c>
      <c r="G1811" s="12">
        <v>2</v>
      </c>
      <c r="H1811" s="12">
        <v>1</v>
      </c>
    </row>
    <row r="1812" customHeight="1" spans="1:8">
      <c r="A1812" s="12" t="s">
        <v>101</v>
      </c>
      <c r="B1812" s="13">
        <v>44419</v>
      </c>
      <c r="C1812" s="12">
        <v>1507</v>
      </c>
      <c r="D1812" s="12">
        <v>1235</v>
      </c>
      <c r="E1812" s="12">
        <v>8</v>
      </c>
      <c r="F1812" s="12">
        <v>3</v>
      </c>
      <c r="G1812" s="12">
        <v>0</v>
      </c>
      <c r="H1812" s="12">
        <v>0</v>
      </c>
    </row>
    <row r="1813" customHeight="1" spans="1:8">
      <c r="A1813" s="12" t="s">
        <v>101</v>
      </c>
      <c r="B1813" s="13">
        <v>44420</v>
      </c>
      <c r="C1813" s="12">
        <v>1237</v>
      </c>
      <c r="D1813" s="12">
        <v>1173</v>
      </c>
      <c r="E1813" s="12">
        <v>14</v>
      </c>
      <c r="F1813" s="12">
        <v>3</v>
      </c>
      <c r="G1813" s="12">
        <v>0</v>
      </c>
      <c r="H1813" s="12">
        <v>0</v>
      </c>
    </row>
    <row r="1814" customHeight="1" spans="1:8">
      <c r="A1814" s="12" t="s">
        <v>101</v>
      </c>
      <c r="B1814" s="13">
        <v>44421</v>
      </c>
      <c r="C1814" s="12">
        <v>1237</v>
      </c>
      <c r="D1814" s="12">
        <v>1108</v>
      </c>
      <c r="E1814" s="12">
        <v>13</v>
      </c>
      <c r="F1814" s="12">
        <v>2</v>
      </c>
      <c r="G1814" s="12">
        <v>1</v>
      </c>
      <c r="H1814" s="12">
        <v>0</v>
      </c>
    </row>
    <row r="1815" customHeight="1" spans="1:8">
      <c r="A1815" s="12" t="s">
        <v>101</v>
      </c>
      <c r="B1815" s="13">
        <v>44422</v>
      </c>
      <c r="C1815" s="12">
        <v>1502</v>
      </c>
      <c r="D1815" s="12">
        <v>1050</v>
      </c>
      <c r="E1815" s="12">
        <v>12</v>
      </c>
      <c r="F1815" s="12">
        <v>2</v>
      </c>
      <c r="G1815" s="12">
        <v>2</v>
      </c>
      <c r="H1815" s="12">
        <v>2</v>
      </c>
    </row>
    <row r="1816" customHeight="1" spans="1:8">
      <c r="A1816" s="12" t="s">
        <v>101</v>
      </c>
      <c r="B1816" s="13">
        <v>44423</v>
      </c>
      <c r="C1816" s="12">
        <v>845</v>
      </c>
      <c r="D1816" s="12">
        <v>1224</v>
      </c>
      <c r="E1816" s="12">
        <v>11</v>
      </c>
      <c r="F1816" s="12">
        <v>3</v>
      </c>
      <c r="G1816" s="12">
        <v>2</v>
      </c>
      <c r="H1816" s="12">
        <v>2</v>
      </c>
    </row>
    <row r="1817" customHeight="1" spans="1:8">
      <c r="A1817" s="12" t="s">
        <v>101</v>
      </c>
      <c r="B1817" s="13">
        <v>44424</v>
      </c>
      <c r="C1817" s="12">
        <v>2173</v>
      </c>
      <c r="D1817" s="12">
        <v>1341</v>
      </c>
      <c r="E1817" s="12">
        <v>15</v>
      </c>
      <c r="F1817" s="12">
        <v>3</v>
      </c>
      <c r="G1817" s="12">
        <v>0</v>
      </c>
      <c r="H1817" s="12">
        <v>0</v>
      </c>
    </row>
    <row r="1818" customHeight="1" spans="1:8">
      <c r="A1818" s="12" t="s">
        <v>101</v>
      </c>
      <c r="B1818" s="13">
        <v>44425</v>
      </c>
      <c r="C1818" s="12">
        <v>977</v>
      </c>
      <c r="D1818" s="12">
        <v>1449</v>
      </c>
      <c r="E1818" s="12">
        <v>7</v>
      </c>
      <c r="F1818" s="12">
        <v>3</v>
      </c>
      <c r="G1818" s="12">
        <v>2</v>
      </c>
      <c r="H1818" s="12">
        <v>2</v>
      </c>
    </row>
    <row r="1819" customHeight="1" spans="1:8">
      <c r="A1819" s="12" t="s">
        <v>101</v>
      </c>
      <c r="B1819" s="13">
        <v>44426</v>
      </c>
      <c r="C1819" s="12">
        <v>1786</v>
      </c>
      <c r="D1819" s="12">
        <v>1183</v>
      </c>
      <c r="E1819" s="12">
        <v>12</v>
      </c>
      <c r="F1819" s="12">
        <v>1</v>
      </c>
      <c r="G1819" s="12">
        <v>1</v>
      </c>
      <c r="H1819" s="12">
        <v>1</v>
      </c>
    </row>
    <row r="1820" customHeight="1" spans="1:8">
      <c r="A1820" s="12" t="s">
        <v>101</v>
      </c>
      <c r="B1820" s="13">
        <v>44427</v>
      </c>
      <c r="C1820" s="12">
        <v>927</v>
      </c>
      <c r="D1820" s="12">
        <v>1183</v>
      </c>
      <c r="E1820" s="12">
        <v>14</v>
      </c>
      <c r="F1820" s="12">
        <v>5</v>
      </c>
      <c r="G1820" s="12">
        <v>3</v>
      </c>
      <c r="H1820" s="12">
        <v>3</v>
      </c>
    </row>
    <row r="1821" customHeight="1" spans="1:8">
      <c r="A1821" s="12" t="s">
        <v>101</v>
      </c>
      <c r="B1821" s="13">
        <v>44428</v>
      </c>
      <c r="C1821" s="12">
        <v>630</v>
      </c>
      <c r="D1821" s="12">
        <v>1183</v>
      </c>
      <c r="E1821" s="12">
        <v>7</v>
      </c>
      <c r="F1821" s="12">
        <v>2</v>
      </c>
      <c r="G1821" s="12">
        <v>0</v>
      </c>
      <c r="H1821" s="12">
        <v>0</v>
      </c>
    </row>
    <row r="1822" customHeight="1" spans="1:8">
      <c r="A1822" s="12" t="s">
        <v>101</v>
      </c>
      <c r="B1822" s="13">
        <v>44429</v>
      </c>
      <c r="C1822" s="12">
        <v>1994</v>
      </c>
      <c r="D1822" s="12">
        <v>948</v>
      </c>
      <c r="E1822" s="12">
        <v>9</v>
      </c>
      <c r="F1822" s="12">
        <v>2</v>
      </c>
      <c r="G1822" s="12">
        <v>1</v>
      </c>
      <c r="H1822" s="12">
        <v>1</v>
      </c>
    </row>
    <row r="1823" customHeight="1" spans="1:8">
      <c r="A1823" s="12" t="s">
        <v>101</v>
      </c>
      <c r="B1823" s="13">
        <v>44430</v>
      </c>
      <c r="C1823" s="12">
        <v>1335</v>
      </c>
      <c r="D1823" s="12">
        <v>1125</v>
      </c>
      <c r="E1823" s="12">
        <v>19</v>
      </c>
      <c r="F1823" s="12">
        <v>8</v>
      </c>
      <c r="G1823" s="12">
        <v>1</v>
      </c>
      <c r="H1823" s="12">
        <v>0</v>
      </c>
    </row>
    <row r="1824" customHeight="1" spans="1:8">
      <c r="A1824" s="12" t="s">
        <v>101</v>
      </c>
      <c r="B1824" s="13">
        <v>44431</v>
      </c>
      <c r="C1824" s="12">
        <v>1613</v>
      </c>
      <c r="D1824" s="12">
        <v>974</v>
      </c>
      <c r="E1824" s="12">
        <v>11</v>
      </c>
      <c r="F1824" s="12">
        <v>8</v>
      </c>
      <c r="G1824" s="12">
        <v>7</v>
      </c>
      <c r="H1824" s="12">
        <v>7</v>
      </c>
    </row>
    <row r="1825" customHeight="1" spans="1:8">
      <c r="A1825" s="12" t="s">
        <v>101</v>
      </c>
      <c r="B1825" s="13">
        <v>44432</v>
      </c>
      <c r="C1825" s="12">
        <v>1057</v>
      </c>
      <c r="D1825" s="12">
        <v>841</v>
      </c>
      <c r="E1825" s="12">
        <v>11</v>
      </c>
      <c r="F1825" s="12">
        <v>1</v>
      </c>
      <c r="G1825" s="12">
        <v>1</v>
      </c>
      <c r="H1825" s="12">
        <v>1</v>
      </c>
    </row>
    <row r="1826" customHeight="1" spans="1:8">
      <c r="A1826" s="12" t="s">
        <v>101</v>
      </c>
      <c r="B1826" s="13">
        <v>44433</v>
      </c>
      <c r="C1826" s="12">
        <v>1356</v>
      </c>
      <c r="D1826" s="12">
        <v>856</v>
      </c>
      <c r="E1826" s="12">
        <v>17</v>
      </c>
      <c r="F1826" s="12">
        <v>10</v>
      </c>
      <c r="G1826" s="12">
        <v>1</v>
      </c>
      <c r="H1826" s="12">
        <v>1</v>
      </c>
    </row>
    <row r="1827" customHeight="1" spans="1:8">
      <c r="A1827" s="12" t="s">
        <v>101</v>
      </c>
      <c r="B1827" s="13">
        <v>44434</v>
      </c>
      <c r="C1827" s="12">
        <v>1130</v>
      </c>
      <c r="D1827" s="12">
        <v>1199</v>
      </c>
      <c r="E1827" s="12">
        <v>11</v>
      </c>
      <c r="F1827" s="12">
        <v>6</v>
      </c>
      <c r="G1827" s="12">
        <v>5</v>
      </c>
      <c r="H1827" s="12">
        <v>5</v>
      </c>
    </row>
    <row r="1828" customHeight="1" spans="1:8">
      <c r="A1828" s="12" t="s">
        <v>101</v>
      </c>
      <c r="B1828" s="13">
        <v>44435</v>
      </c>
      <c r="C1828" s="12">
        <v>1321</v>
      </c>
      <c r="D1828" s="12">
        <v>1121</v>
      </c>
      <c r="E1828" s="12">
        <v>5</v>
      </c>
      <c r="F1828" s="12">
        <v>2</v>
      </c>
      <c r="G1828" s="12">
        <v>2</v>
      </c>
      <c r="H1828" s="12">
        <v>2</v>
      </c>
    </row>
    <row r="1829" customHeight="1" spans="1:8">
      <c r="A1829" s="12" t="s">
        <v>101</v>
      </c>
      <c r="B1829" s="13">
        <v>44436</v>
      </c>
      <c r="C1829" s="12">
        <v>854</v>
      </c>
      <c r="D1829" s="12">
        <v>1067</v>
      </c>
      <c r="E1829" s="12">
        <v>9</v>
      </c>
      <c r="F1829" s="12">
        <v>2</v>
      </c>
      <c r="G1829" s="12">
        <v>0</v>
      </c>
      <c r="H1829" s="12">
        <v>0</v>
      </c>
    </row>
    <row r="1830" customHeight="1" spans="1:8">
      <c r="A1830" s="12" t="s">
        <v>101</v>
      </c>
      <c r="B1830" s="13">
        <v>44437</v>
      </c>
      <c r="C1830" s="12">
        <v>1284</v>
      </c>
      <c r="D1830" s="12">
        <v>1023</v>
      </c>
      <c r="E1830" s="12">
        <v>10</v>
      </c>
      <c r="F1830" s="12">
        <v>4</v>
      </c>
      <c r="G1830" s="12">
        <v>3</v>
      </c>
      <c r="H1830" s="12">
        <v>2</v>
      </c>
    </row>
    <row r="1831" customHeight="1" spans="1:8">
      <c r="A1831" s="12" t="s">
        <v>101</v>
      </c>
      <c r="B1831" s="13">
        <v>44438</v>
      </c>
      <c r="C1831" s="12">
        <v>949</v>
      </c>
      <c r="D1831" s="12">
        <v>1056</v>
      </c>
      <c r="E1831" s="12">
        <v>9</v>
      </c>
      <c r="F1831" s="12">
        <v>2</v>
      </c>
      <c r="G1831" s="12">
        <v>0</v>
      </c>
      <c r="H1831" s="12">
        <v>0</v>
      </c>
    </row>
    <row r="1832" customHeight="1" spans="1:8">
      <c r="A1832" s="12" t="s">
        <v>101</v>
      </c>
      <c r="B1832" s="13">
        <v>44439</v>
      </c>
      <c r="C1832" s="12">
        <v>1541</v>
      </c>
      <c r="D1832" s="12">
        <v>791</v>
      </c>
      <c r="E1832" s="12">
        <v>6</v>
      </c>
      <c r="F1832" s="12">
        <v>1</v>
      </c>
      <c r="G1832" s="12">
        <v>0</v>
      </c>
      <c r="H1832" s="12">
        <v>0</v>
      </c>
    </row>
    <row r="1833" customHeight="1" spans="1:8">
      <c r="A1833" s="12" t="s">
        <v>101</v>
      </c>
      <c r="B1833" s="13">
        <v>44440</v>
      </c>
      <c r="C1833" s="12">
        <v>1398</v>
      </c>
      <c r="D1833" s="12">
        <v>793</v>
      </c>
      <c r="E1833" s="12">
        <v>11</v>
      </c>
      <c r="F1833" s="12">
        <v>5</v>
      </c>
      <c r="G1833" s="12">
        <v>0</v>
      </c>
      <c r="H1833" s="12">
        <v>0</v>
      </c>
    </row>
    <row r="1834" customHeight="1" spans="1:8">
      <c r="A1834" s="12" t="s">
        <v>101</v>
      </c>
      <c r="B1834" s="13">
        <v>44441</v>
      </c>
      <c r="C1834" s="12">
        <v>903</v>
      </c>
      <c r="D1834" s="12">
        <v>742</v>
      </c>
      <c r="E1834" s="12">
        <v>10</v>
      </c>
      <c r="F1834" s="12">
        <v>2</v>
      </c>
      <c r="G1834" s="12">
        <v>1</v>
      </c>
      <c r="H1834" s="12">
        <v>0</v>
      </c>
    </row>
    <row r="1835" customHeight="1" spans="1:8">
      <c r="A1835" s="12" t="s">
        <v>101</v>
      </c>
      <c r="B1835" s="13">
        <v>44442</v>
      </c>
      <c r="C1835" s="12">
        <v>1418</v>
      </c>
      <c r="D1835" s="12">
        <v>765</v>
      </c>
      <c r="E1835" s="12">
        <v>11</v>
      </c>
      <c r="F1835" s="12">
        <v>3</v>
      </c>
      <c r="G1835" s="12">
        <v>0</v>
      </c>
      <c r="H1835" s="12">
        <v>0</v>
      </c>
    </row>
    <row r="1836" customHeight="1" spans="1:8">
      <c r="A1836" s="12" t="s">
        <v>101</v>
      </c>
      <c r="B1836" s="13">
        <v>44443</v>
      </c>
      <c r="C1836" s="12">
        <v>600</v>
      </c>
      <c r="D1836" s="12">
        <v>916</v>
      </c>
      <c r="E1836" s="12">
        <v>7</v>
      </c>
      <c r="F1836" s="12">
        <v>5</v>
      </c>
      <c r="G1836" s="12">
        <v>4</v>
      </c>
      <c r="H1836" s="12">
        <v>4</v>
      </c>
    </row>
    <row r="1837" customHeight="1" spans="1:8">
      <c r="A1837" s="12" t="s">
        <v>101</v>
      </c>
      <c r="B1837" s="13">
        <v>44444</v>
      </c>
      <c r="C1837" s="12">
        <v>511</v>
      </c>
      <c r="D1837" s="12">
        <v>1097</v>
      </c>
      <c r="E1837" s="12">
        <v>12</v>
      </c>
      <c r="F1837" s="12">
        <v>1</v>
      </c>
      <c r="G1837" s="12">
        <v>1</v>
      </c>
      <c r="H1837" s="12">
        <v>1</v>
      </c>
    </row>
    <row r="1838" customHeight="1" spans="1:8">
      <c r="A1838" s="12" t="s">
        <v>101</v>
      </c>
      <c r="B1838" s="13">
        <v>44445</v>
      </c>
      <c r="C1838" s="12">
        <v>1240</v>
      </c>
      <c r="D1838" s="12">
        <v>1045</v>
      </c>
      <c r="E1838" s="12">
        <v>18</v>
      </c>
      <c r="F1838" s="12">
        <v>6</v>
      </c>
      <c r="G1838" s="12">
        <v>0</v>
      </c>
      <c r="H1838" s="12">
        <v>0</v>
      </c>
    </row>
    <row r="1839" customHeight="1" spans="1:8">
      <c r="A1839" s="12" t="s">
        <v>101</v>
      </c>
      <c r="B1839" s="13">
        <v>44446</v>
      </c>
      <c r="C1839" s="12">
        <v>1970</v>
      </c>
      <c r="D1839" s="12">
        <v>891</v>
      </c>
      <c r="E1839" s="12">
        <v>15</v>
      </c>
      <c r="F1839" s="12">
        <v>2</v>
      </c>
      <c r="G1839" s="12">
        <v>2</v>
      </c>
      <c r="H1839" s="12">
        <v>2</v>
      </c>
    </row>
    <row r="1840" customHeight="1" spans="1:8">
      <c r="A1840" s="12" t="s">
        <v>101</v>
      </c>
      <c r="B1840" s="13">
        <v>44447</v>
      </c>
      <c r="C1840" s="12">
        <v>1094</v>
      </c>
      <c r="D1840" s="12">
        <v>1064</v>
      </c>
      <c r="E1840" s="12">
        <v>22</v>
      </c>
      <c r="F1840" s="12">
        <v>8</v>
      </c>
      <c r="G1840" s="12">
        <v>1</v>
      </c>
      <c r="H1840" s="12">
        <v>1</v>
      </c>
    </row>
    <row r="1841" customHeight="1" spans="1:8">
      <c r="A1841" s="12" t="s">
        <v>101</v>
      </c>
      <c r="B1841" s="13">
        <v>44448</v>
      </c>
      <c r="C1841" s="12">
        <v>1402</v>
      </c>
      <c r="D1841" s="12">
        <v>1085</v>
      </c>
      <c r="E1841" s="12">
        <v>11</v>
      </c>
      <c r="F1841" s="12">
        <v>4</v>
      </c>
      <c r="G1841" s="12">
        <v>1</v>
      </c>
      <c r="H1841" s="12">
        <v>1</v>
      </c>
    </row>
    <row r="1842" customHeight="1" spans="1:8">
      <c r="A1842" s="12" t="s">
        <v>101</v>
      </c>
      <c r="B1842" s="13">
        <v>44449</v>
      </c>
      <c r="C1842" s="12">
        <v>750</v>
      </c>
      <c r="D1842" s="12">
        <v>995</v>
      </c>
      <c r="E1842" s="12">
        <v>14</v>
      </c>
      <c r="F1842" s="12">
        <v>5</v>
      </c>
      <c r="G1842" s="12">
        <v>1</v>
      </c>
      <c r="H1842" s="12">
        <v>1</v>
      </c>
    </row>
    <row r="1843" customHeight="1" spans="1:8">
      <c r="A1843" s="12" t="s">
        <v>101</v>
      </c>
      <c r="B1843" s="13">
        <v>44450</v>
      </c>
      <c r="C1843" s="12">
        <v>849</v>
      </c>
      <c r="D1843" s="12">
        <v>940</v>
      </c>
      <c r="E1843" s="12">
        <v>11</v>
      </c>
      <c r="F1843" s="12">
        <v>4</v>
      </c>
      <c r="G1843" s="12">
        <v>2</v>
      </c>
      <c r="H1843" s="12">
        <v>2</v>
      </c>
    </row>
    <row r="1844" customHeight="1" spans="1:8">
      <c r="A1844" s="12" t="s">
        <v>101</v>
      </c>
      <c r="B1844" s="13">
        <v>44451</v>
      </c>
      <c r="C1844" s="12">
        <v>1974</v>
      </c>
      <c r="D1844" s="12">
        <v>1047</v>
      </c>
      <c r="E1844" s="12">
        <v>12</v>
      </c>
      <c r="F1844" s="12">
        <v>3</v>
      </c>
      <c r="G1844" s="12">
        <v>3</v>
      </c>
      <c r="H1844" s="12">
        <v>2</v>
      </c>
    </row>
    <row r="1845" customHeight="1" spans="1:8">
      <c r="A1845" s="12" t="s">
        <v>101</v>
      </c>
      <c r="B1845" s="13">
        <v>44452</v>
      </c>
      <c r="C1845" s="12">
        <v>570</v>
      </c>
      <c r="D1845" s="12">
        <v>1016</v>
      </c>
      <c r="E1845" s="12">
        <v>14</v>
      </c>
      <c r="F1845" s="12">
        <v>4</v>
      </c>
      <c r="G1845" s="12">
        <v>1</v>
      </c>
      <c r="H1845" s="12">
        <v>1</v>
      </c>
    </row>
    <row r="1846" customHeight="1" spans="1:8">
      <c r="A1846" s="12" t="s">
        <v>101</v>
      </c>
      <c r="B1846" s="13">
        <v>44453</v>
      </c>
      <c r="C1846" s="12">
        <v>952</v>
      </c>
      <c r="D1846" s="12">
        <v>1157</v>
      </c>
      <c r="E1846" s="12">
        <v>15</v>
      </c>
      <c r="F1846" s="12">
        <v>3</v>
      </c>
      <c r="G1846" s="12">
        <v>0</v>
      </c>
      <c r="H1846" s="12">
        <v>0</v>
      </c>
    </row>
    <row r="1847" customHeight="1" spans="1:8">
      <c r="A1847" s="12" t="s">
        <v>101</v>
      </c>
      <c r="B1847" s="13">
        <v>44454</v>
      </c>
      <c r="C1847" s="12">
        <v>1575</v>
      </c>
      <c r="D1847" s="12">
        <v>1283</v>
      </c>
      <c r="E1847" s="12">
        <v>12</v>
      </c>
      <c r="F1847" s="12">
        <v>4</v>
      </c>
      <c r="G1847" s="12">
        <v>3</v>
      </c>
      <c r="H1847" s="12">
        <v>3</v>
      </c>
    </row>
    <row r="1848" customHeight="1" spans="1:8">
      <c r="A1848" s="12" t="s">
        <v>101</v>
      </c>
      <c r="B1848" s="13">
        <v>44455</v>
      </c>
      <c r="C1848" s="12">
        <v>1779</v>
      </c>
      <c r="D1848" s="12">
        <v>967</v>
      </c>
      <c r="E1848" s="12">
        <v>13</v>
      </c>
      <c r="F1848" s="12">
        <v>1</v>
      </c>
      <c r="G1848" s="12">
        <v>1</v>
      </c>
      <c r="H1848" s="12">
        <v>1</v>
      </c>
    </row>
    <row r="1849" customHeight="1" spans="1:8">
      <c r="A1849" s="12" t="s">
        <v>101</v>
      </c>
      <c r="B1849" s="13">
        <v>44456</v>
      </c>
      <c r="C1849" s="12">
        <v>898</v>
      </c>
      <c r="D1849" s="12">
        <v>837</v>
      </c>
      <c r="E1849" s="12">
        <v>12</v>
      </c>
      <c r="F1849" s="12">
        <v>2</v>
      </c>
      <c r="G1849" s="12">
        <v>0</v>
      </c>
      <c r="H1849" s="12">
        <v>0</v>
      </c>
    </row>
    <row r="1850" customHeight="1" spans="1:8">
      <c r="A1850" s="12" t="s">
        <v>101</v>
      </c>
      <c r="B1850" s="13">
        <v>44457</v>
      </c>
      <c r="C1850" s="12">
        <v>1116</v>
      </c>
      <c r="D1850" s="12">
        <v>937</v>
      </c>
      <c r="E1850" s="12">
        <v>7</v>
      </c>
      <c r="F1850" s="12">
        <v>1</v>
      </c>
      <c r="G1850" s="12">
        <v>1</v>
      </c>
      <c r="H1850" s="12">
        <v>1</v>
      </c>
    </row>
    <row r="1851" customHeight="1" spans="1:8">
      <c r="A1851" s="12" t="s">
        <v>101</v>
      </c>
      <c r="B1851" s="13">
        <v>44458</v>
      </c>
      <c r="C1851" s="12">
        <v>1521</v>
      </c>
      <c r="D1851" s="12">
        <v>791</v>
      </c>
      <c r="E1851" s="12">
        <v>8</v>
      </c>
      <c r="F1851" s="12">
        <v>7</v>
      </c>
      <c r="G1851" s="12">
        <v>6</v>
      </c>
      <c r="H1851" s="12">
        <v>5</v>
      </c>
    </row>
    <row r="1852" customHeight="1" spans="1:8">
      <c r="A1852" s="12" t="s">
        <v>101</v>
      </c>
      <c r="B1852" s="13">
        <v>44459</v>
      </c>
      <c r="C1852" s="12">
        <v>1718</v>
      </c>
      <c r="D1852" s="12">
        <v>793</v>
      </c>
      <c r="E1852" s="12">
        <v>6</v>
      </c>
      <c r="F1852" s="12">
        <v>4</v>
      </c>
      <c r="G1852" s="12">
        <v>2</v>
      </c>
      <c r="H1852" s="12">
        <v>2</v>
      </c>
    </row>
    <row r="1853" customHeight="1" spans="1:8">
      <c r="A1853" s="12" t="s">
        <v>101</v>
      </c>
      <c r="B1853" s="13">
        <v>44460</v>
      </c>
      <c r="C1853" s="12">
        <v>818</v>
      </c>
      <c r="D1853" s="12">
        <v>624</v>
      </c>
      <c r="E1853" s="12">
        <v>7</v>
      </c>
      <c r="F1853" s="12">
        <v>2</v>
      </c>
      <c r="G1853" s="12">
        <v>2</v>
      </c>
      <c r="H1853" s="12">
        <v>2</v>
      </c>
    </row>
    <row r="1854" customHeight="1" spans="1:8">
      <c r="A1854" s="12" t="s">
        <v>101</v>
      </c>
      <c r="B1854" s="13">
        <v>44461</v>
      </c>
      <c r="C1854" s="12">
        <v>1832</v>
      </c>
      <c r="D1854" s="12">
        <v>601</v>
      </c>
      <c r="E1854" s="12">
        <v>12</v>
      </c>
      <c r="F1854" s="12">
        <v>3</v>
      </c>
      <c r="G1854" s="12">
        <v>1</v>
      </c>
      <c r="H1854" s="12">
        <v>1</v>
      </c>
    </row>
    <row r="1855" customHeight="1" spans="1:8">
      <c r="A1855" s="12" t="s">
        <v>101</v>
      </c>
      <c r="B1855" s="13">
        <v>44462</v>
      </c>
      <c r="C1855" s="12">
        <v>747</v>
      </c>
      <c r="D1855" s="12">
        <v>803</v>
      </c>
      <c r="E1855" s="12">
        <v>10</v>
      </c>
      <c r="F1855" s="12">
        <v>0</v>
      </c>
      <c r="G1855" s="12">
        <v>0</v>
      </c>
      <c r="H1855" s="12">
        <v>0</v>
      </c>
    </row>
    <row r="1856" customHeight="1" spans="1:8">
      <c r="A1856" s="12" t="s">
        <v>101</v>
      </c>
      <c r="B1856" s="13">
        <v>44463</v>
      </c>
      <c r="C1856" s="12">
        <v>1142</v>
      </c>
      <c r="D1856" s="12">
        <v>738</v>
      </c>
      <c r="E1856" s="12">
        <v>14</v>
      </c>
      <c r="F1856" s="12">
        <v>1</v>
      </c>
      <c r="G1856" s="12">
        <v>1</v>
      </c>
      <c r="H1856" s="12">
        <v>1</v>
      </c>
    </row>
    <row r="1857" customHeight="1" spans="1:8">
      <c r="A1857" s="12" t="s">
        <v>101</v>
      </c>
      <c r="B1857" s="13">
        <v>44464</v>
      </c>
      <c r="C1857" s="12">
        <v>1150</v>
      </c>
      <c r="D1857" s="12">
        <v>718</v>
      </c>
      <c r="E1857" s="12">
        <v>12</v>
      </c>
      <c r="F1857" s="12">
        <v>3</v>
      </c>
      <c r="G1857" s="12">
        <v>2</v>
      </c>
      <c r="H1857" s="12">
        <v>1</v>
      </c>
    </row>
    <row r="1858" customHeight="1" spans="1:8">
      <c r="A1858" s="12" t="s">
        <v>101</v>
      </c>
      <c r="B1858" s="13">
        <v>44465</v>
      </c>
      <c r="C1858" s="12">
        <v>568</v>
      </c>
      <c r="D1858" s="12">
        <v>802</v>
      </c>
      <c r="E1858" s="12">
        <v>9</v>
      </c>
      <c r="F1858" s="12">
        <v>3</v>
      </c>
      <c r="G1858" s="12">
        <v>1</v>
      </c>
      <c r="H1858" s="12">
        <v>0</v>
      </c>
    </row>
    <row r="1859" customHeight="1" spans="1:8">
      <c r="A1859" s="12" t="s">
        <v>101</v>
      </c>
      <c r="B1859" s="13">
        <v>44466</v>
      </c>
      <c r="C1859" s="12">
        <v>694</v>
      </c>
      <c r="D1859" s="12">
        <v>949</v>
      </c>
      <c r="E1859" s="12">
        <v>11</v>
      </c>
      <c r="F1859" s="12">
        <v>0</v>
      </c>
      <c r="G1859" s="12">
        <v>0</v>
      </c>
      <c r="H1859" s="12">
        <v>0</v>
      </c>
    </row>
    <row r="1860" customHeight="1" spans="1:8">
      <c r="A1860" s="12" t="s">
        <v>101</v>
      </c>
      <c r="B1860" s="13">
        <v>44467</v>
      </c>
      <c r="C1860" s="12">
        <v>1021</v>
      </c>
      <c r="D1860" s="12">
        <v>914</v>
      </c>
      <c r="E1860" s="12">
        <v>12</v>
      </c>
      <c r="F1860" s="12">
        <v>1</v>
      </c>
      <c r="G1860" s="12">
        <v>0</v>
      </c>
      <c r="H1860" s="12">
        <v>0</v>
      </c>
    </row>
    <row r="1861" customHeight="1" spans="1:8">
      <c r="A1861" s="12" t="s">
        <v>101</v>
      </c>
      <c r="B1861" s="13">
        <v>44468</v>
      </c>
      <c r="C1861" s="12">
        <v>1287</v>
      </c>
      <c r="D1861" s="12">
        <v>813</v>
      </c>
      <c r="E1861" s="12">
        <v>8</v>
      </c>
      <c r="F1861" s="12">
        <v>1</v>
      </c>
      <c r="G1861" s="12">
        <v>0</v>
      </c>
      <c r="H1861" s="12">
        <v>0</v>
      </c>
    </row>
    <row r="1862" customHeight="1" spans="1:8">
      <c r="A1862" s="12" t="s">
        <v>101</v>
      </c>
      <c r="B1862" s="13">
        <v>44469</v>
      </c>
      <c r="C1862" s="12">
        <v>1505</v>
      </c>
      <c r="D1862" s="12">
        <v>737</v>
      </c>
      <c r="E1862" s="12">
        <v>10</v>
      </c>
      <c r="F1862" s="12">
        <v>7</v>
      </c>
      <c r="G1862" s="12">
        <v>6</v>
      </c>
      <c r="H1862" s="12">
        <v>6</v>
      </c>
    </row>
    <row r="1863" customHeight="1" spans="1:8">
      <c r="A1863" s="12" t="s">
        <v>101</v>
      </c>
      <c r="B1863" s="13">
        <v>44470</v>
      </c>
      <c r="C1863" s="12">
        <v>1732</v>
      </c>
      <c r="D1863" s="12">
        <v>666</v>
      </c>
      <c r="E1863" s="12">
        <v>15</v>
      </c>
      <c r="F1863" s="12">
        <v>6</v>
      </c>
      <c r="G1863" s="12">
        <v>5</v>
      </c>
      <c r="H1863" s="12">
        <v>4</v>
      </c>
    </row>
    <row r="1864" customHeight="1" spans="1:8">
      <c r="A1864" s="12" t="s">
        <v>101</v>
      </c>
      <c r="B1864" s="13">
        <v>44471</v>
      </c>
      <c r="C1864" s="12">
        <v>1193</v>
      </c>
      <c r="D1864" s="12">
        <v>640</v>
      </c>
      <c r="E1864" s="12">
        <v>6</v>
      </c>
      <c r="F1864" s="12">
        <v>2</v>
      </c>
      <c r="G1864" s="12">
        <v>1</v>
      </c>
      <c r="H1864" s="12">
        <v>1</v>
      </c>
    </row>
    <row r="1865" customHeight="1" spans="1:8">
      <c r="A1865" s="12" t="s">
        <v>101</v>
      </c>
      <c r="B1865" s="13">
        <v>44472</v>
      </c>
      <c r="C1865" s="12">
        <v>1238</v>
      </c>
      <c r="D1865" s="12">
        <v>706</v>
      </c>
      <c r="E1865" s="12">
        <v>12</v>
      </c>
      <c r="F1865" s="12">
        <v>2</v>
      </c>
      <c r="G1865" s="12">
        <v>1</v>
      </c>
      <c r="H1865" s="12">
        <v>1</v>
      </c>
    </row>
    <row r="1866" customHeight="1" spans="1:8">
      <c r="A1866" s="12" t="s">
        <v>101</v>
      </c>
      <c r="B1866" s="13">
        <v>44473</v>
      </c>
      <c r="C1866" s="12">
        <v>1609</v>
      </c>
      <c r="D1866" s="12">
        <v>716</v>
      </c>
      <c r="E1866" s="12">
        <v>4</v>
      </c>
      <c r="F1866" s="12">
        <v>3</v>
      </c>
      <c r="G1866" s="12">
        <v>2</v>
      </c>
      <c r="H1866" s="12">
        <v>2</v>
      </c>
    </row>
    <row r="1867" customHeight="1" spans="1:8">
      <c r="A1867" s="12" t="s">
        <v>101</v>
      </c>
      <c r="B1867" s="13">
        <v>44474</v>
      </c>
      <c r="C1867" s="12">
        <v>1232</v>
      </c>
      <c r="D1867" s="12">
        <v>851</v>
      </c>
      <c r="E1867" s="12">
        <v>13</v>
      </c>
      <c r="F1867" s="12">
        <v>4</v>
      </c>
      <c r="G1867" s="12">
        <v>1</v>
      </c>
      <c r="H1867" s="12">
        <v>1</v>
      </c>
    </row>
    <row r="1868" customHeight="1" spans="1:8">
      <c r="A1868" s="12" t="s">
        <v>101</v>
      </c>
      <c r="B1868" s="13">
        <v>44475</v>
      </c>
      <c r="C1868" s="12">
        <v>1071</v>
      </c>
      <c r="D1868" s="12">
        <v>728</v>
      </c>
      <c r="E1868" s="12">
        <v>12</v>
      </c>
      <c r="F1868" s="12">
        <v>3</v>
      </c>
      <c r="G1868" s="12">
        <v>1</v>
      </c>
      <c r="H1868" s="12">
        <v>1</v>
      </c>
    </row>
    <row r="1869" customHeight="1" spans="1:8">
      <c r="A1869" s="12" t="s">
        <v>101</v>
      </c>
      <c r="B1869" s="13">
        <v>44476</v>
      </c>
      <c r="C1869" s="12">
        <v>557</v>
      </c>
      <c r="D1869" s="12">
        <v>795</v>
      </c>
      <c r="E1869" s="12">
        <v>11</v>
      </c>
      <c r="F1869" s="12">
        <v>4</v>
      </c>
      <c r="G1869" s="12">
        <v>0</v>
      </c>
      <c r="H1869" s="12">
        <v>0</v>
      </c>
    </row>
    <row r="1870" customHeight="1" spans="1:8">
      <c r="A1870" s="12" t="s">
        <v>101</v>
      </c>
      <c r="B1870" s="13">
        <v>44477</v>
      </c>
      <c r="C1870" s="12">
        <v>846</v>
      </c>
      <c r="D1870" s="12">
        <v>799</v>
      </c>
      <c r="E1870" s="12">
        <v>8</v>
      </c>
      <c r="F1870" s="12">
        <v>3</v>
      </c>
      <c r="G1870" s="12">
        <v>0</v>
      </c>
      <c r="H1870" s="12">
        <v>0</v>
      </c>
    </row>
    <row r="1871" customHeight="1" spans="1:8">
      <c r="A1871" s="12" t="s">
        <v>101</v>
      </c>
      <c r="B1871" s="13">
        <v>44478</v>
      </c>
      <c r="C1871" s="12">
        <v>515</v>
      </c>
      <c r="D1871" s="12">
        <v>844</v>
      </c>
      <c r="E1871" s="12">
        <v>12</v>
      </c>
      <c r="F1871" s="12">
        <v>1</v>
      </c>
      <c r="G1871" s="12">
        <v>0</v>
      </c>
      <c r="H1871" s="12">
        <v>0</v>
      </c>
    </row>
    <row r="1872" customHeight="1" spans="1:8">
      <c r="A1872" s="12" t="s">
        <v>101</v>
      </c>
      <c r="B1872" s="13">
        <v>44479</v>
      </c>
      <c r="C1872" s="12">
        <v>1561</v>
      </c>
      <c r="D1872" s="12">
        <v>611</v>
      </c>
      <c r="E1872" s="12">
        <v>10</v>
      </c>
      <c r="F1872" s="12">
        <v>3</v>
      </c>
      <c r="G1872" s="12">
        <v>1</v>
      </c>
      <c r="H1872" s="12">
        <v>1</v>
      </c>
    </row>
    <row r="1873" customHeight="1" spans="1:8">
      <c r="A1873" s="12" t="s">
        <v>101</v>
      </c>
      <c r="B1873" s="13">
        <v>44480</v>
      </c>
      <c r="C1873" s="12">
        <v>2367</v>
      </c>
      <c r="D1873" s="12">
        <v>726</v>
      </c>
      <c r="E1873" s="12">
        <v>16</v>
      </c>
      <c r="F1873" s="12">
        <v>5</v>
      </c>
      <c r="G1873" s="12">
        <v>1</v>
      </c>
      <c r="H1873" s="12">
        <v>1</v>
      </c>
    </row>
    <row r="1874" customHeight="1" spans="1:8">
      <c r="A1874" s="12" t="s">
        <v>101</v>
      </c>
      <c r="B1874" s="13">
        <v>44481</v>
      </c>
      <c r="C1874" s="12">
        <v>514</v>
      </c>
      <c r="D1874" s="12">
        <v>567</v>
      </c>
      <c r="E1874" s="12">
        <v>10</v>
      </c>
      <c r="F1874" s="12">
        <v>3</v>
      </c>
      <c r="G1874" s="12">
        <v>0</v>
      </c>
      <c r="H1874" s="12">
        <v>0</v>
      </c>
    </row>
    <row r="1875" customHeight="1" spans="1:8">
      <c r="A1875" s="12" t="s">
        <v>101</v>
      </c>
      <c r="B1875" s="13">
        <v>44482</v>
      </c>
      <c r="C1875" s="12">
        <v>1247</v>
      </c>
      <c r="D1875" s="12">
        <v>690</v>
      </c>
      <c r="E1875" s="12">
        <v>8</v>
      </c>
      <c r="F1875" s="12">
        <v>2</v>
      </c>
      <c r="G1875" s="12">
        <v>0</v>
      </c>
      <c r="H1875" s="12">
        <v>0</v>
      </c>
    </row>
    <row r="1876" customHeight="1" spans="1:8">
      <c r="A1876" s="12" t="s">
        <v>101</v>
      </c>
      <c r="B1876" s="13">
        <v>44483</v>
      </c>
      <c r="C1876" s="12">
        <v>1318</v>
      </c>
      <c r="D1876" s="12">
        <v>633</v>
      </c>
      <c r="E1876" s="12">
        <v>9</v>
      </c>
      <c r="F1876" s="12">
        <v>6</v>
      </c>
      <c r="G1876" s="12">
        <v>5</v>
      </c>
      <c r="H1876" s="12">
        <v>5</v>
      </c>
    </row>
    <row r="1877" customHeight="1" spans="1:8">
      <c r="A1877" s="12" t="s">
        <v>101</v>
      </c>
      <c r="B1877" s="13">
        <v>44484</v>
      </c>
      <c r="C1877" s="12">
        <v>1042</v>
      </c>
      <c r="D1877" s="12">
        <v>851</v>
      </c>
      <c r="E1877" s="12">
        <v>8</v>
      </c>
      <c r="F1877" s="12">
        <v>1</v>
      </c>
      <c r="G1877" s="12">
        <v>1</v>
      </c>
      <c r="H1877" s="12">
        <v>1</v>
      </c>
    </row>
    <row r="1878" customHeight="1" spans="1:8">
      <c r="A1878" s="12" t="s">
        <v>101</v>
      </c>
      <c r="B1878" s="13">
        <v>44485</v>
      </c>
      <c r="C1878" s="12">
        <v>759</v>
      </c>
      <c r="D1878" s="12">
        <v>790</v>
      </c>
      <c r="E1878" s="12">
        <v>9</v>
      </c>
      <c r="F1878" s="12">
        <v>4</v>
      </c>
      <c r="G1878" s="12">
        <v>4</v>
      </c>
      <c r="H1878" s="12">
        <v>4</v>
      </c>
    </row>
    <row r="1879" customHeight="1" spans="1:8">
      <c r="A1879" s="12" t="s">
        <v>101</v>
      </c>
      <c r="B1879" s="13">
        <v>44486</v>
      </c>
      <c r="C1879" s="12">
        <v>1933</v>
      </c>
      <c r="D1879" s="12">
        <v>768</v>
      </c>
      <c r="E1879" s="12">
        <v>9</v>
      </c>
      <c r="F1879" s="12">
        <v>0</v>
      </c>
      <c r="G1879" s="12">
        <v>0</v>
      </c>
      <c r="H1879" s="12">
        <v>0</v>
      </c>
    </row>
    <row r="1880" customHeight="1" spans="1:8">
      <c r="A1880" s="12" t="s">
        <v>101</v>
      </c>
      <c r="B1880" s="13">
        <v>44487</v>
      </c>
      <c r="C1880" s="12">
        <v>529</v>
      </c>
      <c r="D1880" s="12">
        <v>771</v>
      </c>
      <c r="E1880" s="12">
        <v>10</v>
      </c>
      <c r="F1880" s="12">
        <v>1</v>
      </c>
      <c r="G1880" s="12">
        <v>0</v>
      </c>
      <c r="H1880" s="12">
        <v>0</v>
      </c>
    </row>
    <row r="1881" customHeight="1" spans="1:8">
      <c r="A1881" s="12" t="s">
        <v>101</v>
      </c>
      <c r="B1881" s="13">
        <v>44488</v>
      </c>
      <c r="C1881" s="12">
        <v>1703</v>
      </c>
      <c r="D1881" s="12">
        <v>806</v>
      </c>
      <c r="E1881" s="12">
        <v>20</v>
      </c>
      <c r="F1881" s="12">
        <v>4</v>
      </c>
      <c r="G1881" s="12">
        <v>0</v>
      </c>
      <c r="H1881" s="12">
        <v>0</v>
      </c>
    </row>
    <row r="1882" customHeight="1" spans="1:8">
      <c r="A1882" s="12" t="s">
        <v>101</v>
      </c>
      <c r="B1882" s="13">
        <v>44489</v>
      </c>
      <c r="C1882" s="12">
        <v>1541</v>
      </c>
      <c r="D1882" s="12">
        <v>1075</v>
      </c>
      <c r="E1882" s="12">
        <v>13</v>
      </c>
      <c r="F1882" s="12">
        <v>4</v>
      </c>
      <c r="G1882" s="12">
        <v>3</v>
      </c>
      <c r="H1882" s="12">
        <v>3</v>
      </c>
    </row>
    <row r="1883" customHeight="1" spans="1:8">
      <c r="A1883" s="12" t="s">
        <v>101</v>
      </c>
      <c r="B1883" s="13">
        <v>44490</v>
      </c>
      <c r="C1883" s="12">
        <v>1335</v>
      </c>
      <c r="D1883" s="12">
        <v>1402</v>
      </c>
      <c r="E1883" s="12">
        <v>25</v>
      </c>
      <c r="F1883" s="12">
        <v>8</v>
      </c>
      <c r="G1883" s="12">
        <v>0</v>
      </c>
      <c r="H1883" s="12">
        <v>0</v>
      </c>
    </row>
    <row r="1884" customHeight="1" spans="1:8">
      <c r="A1884" s="12" t="s">
        <v>101</v>
      </c>
      <c r="B1884" s="13">
        <v>44491</v>
      </c>
      <c r="C1884" s="12">
        <v>1709</v>
      </c>
      <c r="D1884" s="12">
        <v>1064</v>
      </c>
      <c r="E1884" s="12">
        <v>24</v>
      </c>
      <c r="F1884" s="12">
        <v>5</v>
      </c>
      <c r="G1884" s="12">
        <v>3</v>
      </c>
      <c r="H1884" s="12">
        <v>3</v>
      </c>
    </row>
    <row r="1885" customHeight="1" spans="1:8">
      <c r="A1885" s="12" t="s">
        <v>101</v>
      </c>
      <c r="B1885" s="13">
        <v>44492</v>
      </c>
      <c r="C1885" s="12">
        <v>1724</v>
      </c>
      <c r="D1885" s="12">
        <v>968</v>
      </c>
      <c r="E1885" s="12">
        <v>22</v>
      </c>
      <c r="F1885" s="12">
        <v>5</v>
      </c>
      <c r="G1885" s="12">
        <v>2</v>
      </c>
      <c r="H1885" s="12">
        <v>2</v>
      </c>
    </row>
    <row r="1886" customHeight="1" spans="1:8">
      <c r="A1886" s="12" t="s">
        <v>101</v>
      </c>
      <c r="B1886" s="13">
        <v>44493</v>
      </c>
      <c r="C1886" s="12">
        <v>707</v>
      </c>
      <c r="D1886" s="12">
        <v>821</v>
      </c>
      <c r="E1886" s="12">
        <v>23</v>
      </c>
      <c r="F1886" s="12">
        <v>6</v>
      </c>
      <c r="G1886" s="12">
        <v>5</v>
      </c>
      <c r="H1886" s="12">
        <v>5</v>
      </c>
    </row>
    <row r="1887" customHeight="1" spans="1:8">
      <c r="A1887" s="12" t="s">
        <v>101</v>
      </c>
      <c r="B1887" s="13">
        <v>44494</v>
      </c>
      <c r="C1887" s="12">
        <v>1067</v>
      </c>
      <c r="D1887" s="12">
        <v>931</v>
      </c>
      <c r="E1887" s="12">
        <v>22</v>
      </c>
      <c r="F1887" s="12">
        <v>6</v>
      </c>
      <c r="G1887" s="12">
        <v>2</v>
      </c>
      <c r="H1887" s="12">
        <v>2</v>
      </c>
    </row>
    <row r="1888" customHeight="1" spans="1:8">
      <c r="A1888" s="12" t="s">
        <v>101</v>
      </c>
      <c r="B1888" s="13">
        <v>44495</v>
      </c>
      <c r="C1888" s="12">
        <v>1967</v>
      </c>
      <c r="D1888" s="12">
        <v>1022</v>
      </c>
      <c r="E1888" s="12">
        <v>15</v>
      </c>
      <c r="F1888" s="12">
        <v>3</v>
      </c>
      <c r="G1888" s="12">
        <v>2</v>
      </c>
      <c r="H1888" s="12">
        <v>2</v>
      </c>
    </row>
    <row r="1889" customHeight="1" spans="1:8">
      <c r="A1889" s="12" t="s">
        <v>101</v>
      </c>
      <c r="B1889" s="13">
        <v>44496</v>
      </c>
      <c r="C1889" s="12">
        <v>1031</v>
      </c>
      <c r="D1889" s="12">
        <v>980</v>
      </c>
      <c r="E1889" s="12">
        <v>18</v>
      </c>
      <c r="F1889" s="12">
        <v>5</v>
      </c>
      <c r="G1889" s="12">
        <v>1</v>
      </c>
      <c r="H1889" s="12">
        <v>1</v>
      </c>
    </row>
    <row r="1890" customHeight="1" spans="1:8">
      <c r="A1890" s="12" t="s">
        <v>101</v>
      </c>
      <c r="B1890" s="13">
        <v>44497</v>
      </c>
      <c r="C1890" s="12">
        <v>788</v>
      </c>
      <c r="D1890" s="12">
        <v>887</v>
      </c>
      <c r="E1890" s="12">
        <v>15</v>
      </c>
      <c r="F1890" s="12">
        <v>6</v>
      </c>
      <c r="G1890" s="12">
        <v>1</v>
      </c>
      <c r="H1890" s="12">
        <v>1</v>
      </c>
    </row>
    <row r="1891" customHeight="1" spans="1:8">
      <c r="A1891" s="12" t="s">
        <v>101</v>
      </c>
      <c r="B1891" s="13">
        <v>44498</v>
      </c>
      <c r="C1891" s="12">
        <v>857</v>
      </c>
      <c r="D1891" s="12">
        <v>743</v>
      </c>
      <c r="E1891" s="12">
        <v>20</v>
      </c>
      <c r="F1891" s="12">
        <v>4</v>
      </c>
      <c r="G1891" s="12">
        <v>1</v>
      </c>
      <c r="H1891" s="12">
        <v>1</v>
      </c>
    </row>
    <row r="1892" customHeight="1" spans="1:8">
      <c r="A1892" s="12" t="s">
        <v>101</v>
      </c>
      <c r="B1892" s="13">
        <v>44499</v>
      </c>
      <c r="C1892" s="12">
        <v>529</v>
      </c>
      <c r="D1892" s="12">
        <v>685</v>
      </c>
      <c r="E1892" s="12">
        <v>25</v>
      </c>
      <c r="F1892" s="12">
        <v>7</v>
      </c>
      <c r="G1892" s="12">
        <v>7</v>
      </c>
      <c r="H1892" s="12">
        <v>5</v>
      </c>
    </row>
    <row r="1893" customHeight="1" spans="1:8">
      <c r="A1893" s="12" t="s">
        <v>101</v>
      </c>
      <c r="B1893" s="13">
        <v>44500</v>
      </c>
      <c r="C1893" s="12">
        <v>1472</v>
      </c>
      <c r="D1893" s="12">
        <v>826</v>
      </c>
      <c r="E1893" s="12">
        <v>21</v>
      </c>
      <c r="F1893" s="12">
        <v>3</v>
      </c>
      <c r="G1893" s="12">
        <v>0</v>
      </c>
      <c r="H1893" s="12">
        <v>0</v>
      </c>
    </row>
    <row r="1894" customHeight="1" spans="1:8">
      <c r="A1894" s="12" t="s">
        <v>101</v>
      </c>
      <c r="B1894" s="13">
        <v>44501</v>
      </c>
      <c r="C1894" s="12">
        <v>1205</v>
      </c>
      <c r="D1894" s="12">
        <v>2222</v>
      </c>
      <c r="E1894" s="12">
        <v>31</v>
      </c>
      <c r="F1894" s="12">
        <v>12</v>
      </c>
      <c r="G1894" s="12">
        <v>0</v>
      </c>
      <c r="H1894" s="12">
        <v>0</v>
      </c>
    </row>
    <row r="1895" customHeight="1" spans="1:8">
      <c r="A1895" s="12" t="s">
        <v>101</v>
      </c>
      <c r="B1895" s="13">
        <v>44502</v>
      </c>
      <c r="C1895" s="12">
        <v>1006</v>
      </c>
      <c r="D1895" s="12">
        <v>977</v>
      </c>
      <c r="E1895" s="12">
        <v>15</v>
      </c>
      <c r="F1895" s="12">
        <v>4</v>
      </c>
      <c r="G1895" s="12">
        <v>4</v>
      </c>
      <c r="H1895" s="12">
        <v>4</v>
      </c>
    </row>
    <row r="1896" customHeight="1" spans="1:8">
      <c r="A1896" s="12" t="s">
        <v>101</v>
      </c>
      <c r="B1896" s="13">
        <v>44503</v>
      </c>
      <c r="C1896" s="12">
        <v>1216</v>
      </c>
      <c r="D1896" s="12">
        <v>1065</v>
      </c>
      <c r="E1896" s="12">
        <v>22</v>
      </c>
      <c r="F1896" s="12">
        <v>7</v>
      </c>
      <c r="G1896" s="12">
        <v>2</v>
      </c>
      <c r="H1896" s="12">
        <v>2</v>
      </c>
    </row>
    <row r="1897" customHeight="1" spans="1:8">
      <c r="A1897" s="12" t="s">
        <v>101</v>
      </c>
      <c r="B1897" s="13">
        <v>44504</v>
      </c>
      <c r="C1897" s="12">
        <v>1543</v>
      </c>
      <c r="D1897" s="12">
        <v>741</v>
      </c>
      <c r="E1897" s="12">
        <v>6</v>
      </c>
      <c r="F1897" s="12">
        <v>6</v>
      </c>
      <c r="G1897" s="12">
        <v>5</v>
      </c>
      <c r="H1897" s="12">
        <v>5</v>
      </c>
    </row>
    <row r="1898" customHeight="1" spans="1:8">
      <c r="A1898" s="12" t="s">
        <v>101</v>
      </c>
      <c r="B1898" s="13">
        <v>44505</v>
      </c>
      <c r="C1898" s="12">
        <v>601</v>
      </c>
      <c r="D1898" s="12">
        <v>762</v>
      </c>
      <c r="E1898" s="12">
        <v>16</v>
      </c>
      <c r="F1898" s="12">
        <v>8</v>
      </c>
      <c r="G1898" s="12">
        <v>4</v>
      </c>
      <c r="H1898" s="12">
        <v>4</v>
      </c>
    </row>
    <row r="1899" customHeight="1" spans="1:8">
      <c r="A1899" s="12" t="s">
        <v>101</v>
      </c>
      <c r="B1899" s="13">
        <v>44506</v>
      </c>
      <c r="C1899" s="12">
        <v>800</v>
      </c>
      <c r="D1899" s="12">
        <v>919</v>
      </c>
      <c r="E1899" s="12">
        <v>15</v>
      </c>
      <c r="F1899" s="12">
        <v>1</v>
      </c>
      <c r="G1899" s="12">
        <v>0</v>
      </c>
      <c r="H1899" s="12">
        <v>0</v>
      </c>
    </row>
    <row r="1900" customHeight="1" spans="1:8">
      <c r="A1900" s="12" t="s">
        <v>101</v>
      </c>
      <c r="B1900" s="13">
        <v>44507</v>
      </c>
      <c r="C1900" s="12">
        <v>2058</v>
      </c>
      <c r="D1900" s="12">
        <v>865</v>
      </c>
      <c r="E1900" s="12">
        <v>15</v>
      </c>
      <c r="F1900" s="12">
        <v>5</v>
      </c>
      <c r="G1900" s="12">
        <v>1</v>
      </c>
      <c r="H1900" s="12">
        <v>1</v>
      </c>
    </row>
    <row r="1901" customHeight="1" spans="1:8">
      <c r="A1901" s="12" t="s">
        <v>101</v>
      </c>
      <c r="B1901" s="13">
        <v>44508</v>
      </c>
      <c r="C1901" s="12">
        <v>1963</v>
      </c>
      <c r="D1901" s="12">
        <v>848</v>
      </c>
      <c r="E1901" s="12">
        <v>13</v>
      </c>
      <c r="F1901" s="12">
        <v>6</v>
      </c>
      <c r="G1901" s="12">
        <v>2</v>
      </c>
      <c r="H1901" s="12">
        <v>2</v>
      </c>
    </row>
    <row r="1902" customHeight="1" spans="1:8">
      <c r="A1902" s="12" t="s">
        <v>101</v>
      </c>
      <c r="B1902" s="13">
        <v>44509</v>
      </c>
      <c r="C1902" s="12">
        <v>929</v>
      </c>
      <c r="D1902" s="12">
        <v>764</v>
      </c>
      <c r="E1902" s="12">
        <v>11</v>
      </c>
      <c r="F1902" s="12">
        <v>2</v>
      </c>
      <c r="G1902" s="12">
        <v>2</v>
      </c>
      <c r="H1902" s="12">
        <v>2</v>
      </c>
    </row>
    <row r="1903" customHeight="1" spans="1:8">
      <c r="A1903" s="12" t="s">
        <v>101</v>
      </c>
      <c r="B1903" s="13">
        <v>44510</v>
      </c>
      <c r="C1903" s="12">
        <v>1124</v>
      </c>
      <c r="D1903" s="12">
        <v>1120</v>
      </c>
      <c r="E1903" s="12">
        <v>11</v>
      </c>
      <c r="F1903" s="12">
        <v>5</v>
      </c>
      <c r="G1903" s="12">
        <v>0</v>
      </c>
      <c r="H1903" s="12">
        <v>0</v>
      </c>
    </row>
    <row r="1904" customHeight="1" spans="1:8">
      <c r="A1904" s="12" t="s">
        <v>101</v>
      </c>
      <c r="B1904" s="13">
        <v>44511</v>
      </c>
      <c r="C1904" s="12">
        <v>725</v>
      </c>
      <c r="D1904" s="12">
        <v>1727</v>
      </c>
      <c r="E1904" s="12">
        <v>64</v>
      </c>
      <c r="F1904" s="12">
        <v>11</v>
      </c>
      <c r="G1904" s="12">
        <v>5</v>
      </c>
      <c r="H1904" s="12">
        <v>4</v>
      </c>
    </row>
    <row r="1905" customHeight="1" spans="1:8">
      <c r="A1905" s="12" t="s">
        <v>101</v>
      </c>
      <c r="B1905" s="13">
        <v>44512</v>
      </c>
      <c r="C1905" s="12">
        <v>1032</v>
      </c>
      <c r="D1905" s="12">
        <v>984</v>
      </c>
      <c r="E1905" s="12">
        <v>11</v>
      </c>
      <c r="F1905" s="12">
        <v>10</v>
      </c>
      <c r="G1905" s="12">
        <v>9</v>
      </c>
      <c r="H1905" s="12">
        <v>9</v>
      </c>
    </row>
    <row r="1906" customHeight="1" spans="1:8">
      <c r="A1906" s="12" t="s">
        <v>101</v>
      </c>
      <c r="B1906" s="13">
        <v>44513</v>
      </c>
      <c r="C1906" s="12">
        <v>1541</v>
      </c>
      <c r="D1906" s="12">
        <v>813</v>
      </c>
      <c r="E1906" s="12">
        <v>11</v>
      </c>
      <c r="F1906" s="12">
        <v>7</v>
      </c>
      <c r="G1906" s="12">
        <v>6</v>
      </c>
      <c r="H1906" s="12">
        <v>6</v>
      </c>
    </row>
    <row r="1907" customHeight="1" spans="1:8">
      <c r="A1907" s="12" t="s">
        <v>101</v>
      </c>
      <c r="B1907" s="13">
        <v>44514</v>
      </c>
      <c r="C1907" s="12">
        <v>1819</v>
      </c>
      <c r="D1907" s="12">
        <v>656</v>
      </c>
      <c r="E1907" s="12">
        <v>11</v>
      </c>
      <c r="F1907" s="12">
        <v>10</v>
      </c>
      <c r="G1907" s="12">
        <v>9</v>
      </c>
      <c r="H1907" s="12">
        <v>9</v>
      </c>
    </row>
    <row r="1908" customHeight="1" spans="1:8">
      <c r="A1908" s="12" t="s">
        <v>101</v>
      </c>
      <c r="B1908" s="13">
        <v>44515</v>
      </c>
      <c r="C1908" s="12">
        <v>1298</v>
      </c>
      <c r="D1908" s="12">
        <v>783</v>
      </c>
      <c r="E1908" s="12">
        <v>14</v>
      </c>
      <c r="F1908" s="12">
        <v>5</v>
      </c>
      <c r="G1908" s="12">
        <v>4</v>
      </c>
      <c r="H1908" s="12">
        <v>4</v>
      </c>
    </row>
    <row r="1909" customHeight="1" spans="1:8">
      <c r="A1909" s="12" t="s">
        <v>101</v>
      </c>
      <c r="B1909" s="13">
        <v>44516</v>
      </c>
      <c r="C1909" s="12">
        <v>1596</v>
      </c>
      <c r="D1909" s="12">
        <v>587</v>
      </c>
      <c r="E1909" s="12">
        <v>4</v>
      </c>
      <c r="F1909" s="12">
        <v>3</v>
      </c>
      <c r="G1909" s="12">
        <v>0</v>
      </c>
      <c r="H1909" s="12">
        <v>0</v>
      </c>
    </row>
    <row r="1910" customHeight="1" spans="1:8">
      <c r="A1910" s="12" t="s">
        <v>101</v>
      </c>
      <c r="B1910" s="13">
        <v>44517</v>
      </c>
      <c r="C1910" s="12">
        <v>1557</v>
      </c>
      <c r="D1910" s="12">
        <v>639</v>
      </c>
      <c r="E1910" s="12">
        <v>8</v>
      </c>
      <c r="F1910" s="12">
        <v>6</v>
      </c>
      <c r="G1910" s="12">
        <v>5</v>
      </c>
      <c r="H1910" s="12">
        <v>5</v>
      </c>
    </row>
    <row r="1911" customHeight="1" spans="1:8">
      <c r="A1911" s="12" t="s">
        <v>101</v>
      </c>
      <c r="B1911" s="13">
        <v>44518</v>
      </c>
      <c r="C1911" s="12">
        <v>1866</v>
      </c>
      <c r="D1911" s="12">
        <v>586</v>
      </c>
      <c r="E1911" s="12">
        <v>9</v>
      </c>
      <c r="F1911" s="12">
        <v>8</v>
      </c>
      <c r="G1911" s="12">
        <v>7</v>
      </c>
      <c r="H1911" s="12">
        <v>7</v>
      </c>
    </row>
    <row r="1912" customHeight="1" spans="1:8">
      <c r="A1912" s="12" t="s">
        <v>101</v>
      </c>
      <c r="B1912" s="13">
        <v>44519</v>
      </c>
      <c r="C1912" s="12">
        <v>1765</v>
      </c>
      <c r="D1912" s="12">
        <v>667</v>
      </c>
      <c r="E1912" s="12">
        <v>11</v>
      </c>
      <c r="F1912" s="12">
        <v>4</v>
      </c>
      <c r="G1912" s="12">
        <v>3</v>
      </c>
      <c r="H1912" s="12">
        <v>2</v>
      </c>
    </row>
    <row r="1913" customHeight="1" spans="1:8">
      <c r="A1913" s="12" t="s">
        <v>101</v>
      </c>
      <c r="B1913" s="13">
        <v>44520</v>
      </c>
      <c r="C1913" s="12">
        <v>1700</v>
      </c>
      <c r="D1913" s="12">
        <v>690</v>
      </c>
      <c r="E1913" s="12">
        <v>11</v>
      </c>
      <c r="F1913" s="12">
        <v>4</v>
      </c>
      <c r="G1913" s="12">
        <v>3</v>
      </c>
      <c r="H1913" s="12">
        <v>3</v>
      </c>
    </row>
    <row r="1914" customHeight="1" spans="1:8">
      <c r="A1914" s="12" t="s">
        <v>101</v>
      </c>
      <c r="B1914" s="13">
        <v>44521</v>
      </c>
      <c r="C1914" s="12">
        <v>1302</v>
      </c>
      <c r="D1914" s="12">
        <v>511</v>
      </c>
      <c r="E1914" s="12">
        <v>14</v>
      </c>
      <c r="F1914" s="12">
        <v>7</v>
      </c>
      <c r="G1914" s="12">
        <v>6</v>
      </c>
      <c r="H1914" s="12">
        <v>4</v>
      </c>
    </row>
    <row r="1915" customHeight="1" spans="1:8">
      <c r="A1915" s="12" t="s">
        <v>101</v>
      </c>
      <c r="B1915" s="13">
        <v>44522</v>
      </c>
      <c r="C1915" s="12">
        <v>975</v>
      </c>
      <c r="D1915" s="12">
        <v>573</v>
      </c>
      <c r="E1915" s="12">
        <v>19</v>
      </c>
      <c r="F1915" s="12">
        <v>3</v>
      </c>
      <c r="G1915" s="12">
        <v>2</v>
      </c>
      <c r="H1915" s="12">
        <v>1</v>
      </c>
    </row>
    <row r="1916" customHeight="1" spans="1:8">
      <c r="A1916" s="12" t="s">
        <v>101</v>
      </c>
      <c r="B1916" s="13">
        <v>44523</v>
      </c>
      <c r="C1916" s="12">
        <v>1141</v>
      </c>
      <c r="D1916" s="12">
        <v>566</v>
      </c>
      <c r="E1916" s="12">
        <v>7</v>
      </c>
      <c r="F1916" s="12">
        <v>0</v>
      </c>
      <c r="G1916" s="12">
        <v>0</v>
      </c>
      <c r="H1916" s="12">
        <v>0</v>
      </c>
    </row>
    <row r="1917" customHeight="1" spans="1:8">
      <c r="A1917" s="12" t="s">
        <v>101</v>
      </c>
      <c r="B1917" s="13">
        <v>44524</v>
      </c>
      <c r="C1917" s="12">
        <v>1490</v>
      </c>
      <c r="D1917" s="12">
        <v>618</v>
      </c>
      <c r="E1917" s="12">
        <v>11</v>
      </c>
      <c r="F1917" s="12">
        <v>2</v>
      </c>
      <c r="G1917" s="12">
        <v>2</v>
      </c>
      <c r="H1917" s="12">
        <v>2</v>
      </c>
    </row>
    <row r="1918" customHeight="1" spans="1:8">
      <c r="A1918" s="12" t="s">
        <v>101</v>
      </c>
      <c r="B1918" s="13">
        <v>44525</v>
      </c>
      <c r="C1918" s="12">
        <v>1490</v>
      </c>
      <c r="D1918" s="12">
        <v>619</v>
      </c>
      <c r="E1918" s="12">
        <v>1</v>
      </c>
      <c r="F1918" s="12">
        <v>1</v>
      </c>
      <c r="G1918" s="12">
        <v>1</v>
      </c>
      <c r="H1918" s="12">
        <v>1</v>
      </c>
    </row>
    <row r="1919" customHeight="1" spans="1:8">
      <c r="A1919" s="12" t="s">
        <v>101</v>
      </c>
      <c r="B1919" s="13">
        <v>44526</v>
      </c>
      <c r="C1919" s="12">
        <v>1896</v>
      </c>
      <c r="D1919" s="12">
        <v>545</v>
      </c>
      <c r="E1919" s="12">
        <v>4</v>
      </c>
      <c r="F1919" s="12">
        <v>2</v>
      </c>
      <c r="G1919" s="12">
        <v>1</v>
      </c>
      <c r="H1919" s="12">
        <v>1</v>
      </c>
    </row>
    <row r="1920" customHeight="1" spans="1:8">
      <c r="A1920" s="12" t="s">
        <v>101</v>
      </c>
      <c r="B1920" s="13">
        <v>44527</v>
      </c>
      <c r="C1920" s="12">
        <v>2141</v>
      </c>
      <c r="D1920" s="12">
        <v>537</v>
      </c>
      <c r="E1920" s="12">
        <v>5</v>
      </c>
      <c r="F1920" s="12">
        <v>3</v>
      </c>
      <c r="G1920" s="12">
        <v>2</v>
      </c>
      <c r="H1920" s="12">
        <v>2</v>
      </c>
    </row>
    <row r="1921" customHeight="1" spans="1:8">
      <c r="A1921" s="12" t="s">
        <v>101</v>
      </c>
      <c r="B1921" s="13">
        <v>44528</v>
      </c>
      <c r="C1921" s="12">
        <v>742</v>
      </c>
      <c r="D1921" s="12">
        <v>612</v>
      </c>
      <c r="E1921" s="12">
        <v>5</v>
      </c>
      <c r="F1921" s="12">
        <v>3</v>
      </c>
      <c r="G1921" s="12">
        <v>2</v>
      </c>
      <c r="H1921" s="12">
        <v>2</v>
      </c>
    </row>
    <row r="1922" customHeight="1" spans="1:8">
      <c r="A1922" s="12" t="s">
        <v>101</v>
      </c>
      <c r="B1922" s="13">
        <v>44529</v>
      </c>
      <c r="C1922" s="12">
        <v>1202</v>
      </c>
      <c r="D1922" s="12">
        <v>341</v>
      </c>
      <c r="E1922" s="12">
        <v>9</v>
      </c>
      <c r="F1922" s="12">
        <v>2</v>
      </c>
      <c r="G1922" s="12">
        <v>0</v>
      </c>
      <c r="H1922" s="12">
        <v>0</v>
      </c>
    </row>
    <row r="1923" customHeight="1" spans="1:8">
      <c r="A1923" s="12" t="s">
        <v>101</v>
      </c>
      <c r="B1923" s="13">
        <v>44530</v>
      </c>
      <c r="C1923" s="12">
        <v>1187</v>
      </c>
      <c r="D1923" s="12">
        <v>457</v>
      </c>
      <c r="E1923" s="12">
        <v>2</v>
      </c>
      <c r="F1923" s="12">
        <v>1</v>
      </c>
      <c r="G1923" s="12">
        <v>0</v>
      </c>
      <c r="H1923" s="12">
        <v>0</v>
      </c>
    </row>
    <row r="1924" customHeight="1" spans="1:8">
      <c r="A1924" s="12" t="s">
        <v>101</v>
      </c>
      <c r="B1924" s="13">
        <v>44531</v>
      </c>
      <c r="C1924" s="12">
        <v>1301</v>
      </c>
      <c r="D1924" s="12">
        <v>496</v>
      </c>
      <c r="E1924" s="12">
        <v>6</v>
      </c>
      <c r="F1924" s="12">
        <v>1</v>
      </c>
      <c r="G1924" s="12">
        <v>0</v>
      </c>
      <c r="H1924" s="12">
        <v>0</v>
      </c>
    </row>
    <row r="1925" customHeight="1" spans="1:8">
      <c r="A1925" s="12" t="s">
        <v>101</v>
      </c>
      <c r="B1925" s="13">
        <v>44532</v>
      </c>
      <c r="C1925" s="12">
        <v>1288</v>
      </c>
      <c r="D1925" s="12">
        <v>600</v>
      </c>
      <c r="E1925" s="12">
        <v>6</v>
      </c>
      <c r="F1925" s="12">
        <v>4</v>
      </c>
      <c r="G1925" s="12">
        <v>0</v>
      </c>
      <c r="H1925" s="12">
        <v>0</v>
      </c>
    </row>
    <row r="1926" customHeight="1" spans="1:8">
      <c r="A1926" s="12" t="s">
        <v>101</v>
      </c>
      <c r="B1926" s="13">
        <v>44533</v>
      </c>
      <c r="C1926" s="12">
        <v>1980</v>
      </c>
      <c r="D1926" s="12">
        <v>521</v>
      </c>
      <c r="E1926" s="12">
        <v>7</v>
      </c>
      <c r="F1926" s="12">
        <v>3</v>
      </c>
      <c r="G1926" s="12">
        <v>3</v>
      </c>
      <c r="H1926" s="12">
        <v>3</v>
      </c>
    </row>
    <row r="1927" customHeight="1" spans="1:8">
      <c r="A1927" s="12" t="s">
        <v>101</v>
      </c>
      <c r="B1927" s="13">
        <v>44534</v>
      </c>
      <c r="C1927" s="12">
        <v>1017</v>
      </c>
      <c r="D1927" s="12">
        <v>580</v>
      </c>
      <c r="E1927" s="12">
        <v>7</v>
      </c>
      <c r="F1927" s="12">
        <v>6</v>
      </c>
      <c r="G1927" s="12">
        <v>5</v>
      </c>
      <c r="H1927" s="12">
        <v>4</v>
      </c>
    </row>
    <row r="1928" customHeight="1" spans="1:8">
      <c r="A1928" s="12" t="s">
        <v>101</v>
      </c>
      <c r="B1928" s="13">
        <v>44535</v>
      </c>
      <c r="C1928" s="12">
        <v>1007</v>
      </c>
      <c r="D1928" s="12">
        <v>519</v>
      </c>
      <c r="E1928" s="12">
        <v>7</v>
      </c>
      <c r="F1928" s="12">
        <v>3</v>
      </c>
      <c r="G1928" s="12">
        <v>2</v>
      </c>
      <c r="H1928" s="12">
        <v>1</v>
      </c>
    </row>
    <row r="1929" customHeight="1" spans="1:8">
      <c r="A1929" s="12" t="s">
        <v>101</v>
      </c>
      <c r="B1929" s="13">
        <v>44536</v>
      </c>
      <c r="C1929" s="12">
        <v>1255</v>
      </c>
      <c r="D1929" s="12">
        <v>451</v>
      </c>
      <c r="E1929" s="12">
        <v>8</v>
      </c>
      <c r="F1929" s="12">
        <v>1</v>
      </c>
      <c r="G1929" s="12">
        <v>1</v>
      </c>
      <c r="H1929" s="12">
        <v>1</v>
      </c>
    </row>
    <row r="1930" customHeight="1" spans="1:8">
      <c r="A1930" s="12" t="s">
        <v>101</v>
      </c>
      <c r="B1930" s="13">
        <v>44537</v>
      </c>
      <c r="C1930" s="12">
        <v>1355</v>
      </c>
      <c r="D1930" s="12">
        <v>411</v>
      </c>
      <c r="E1930" s="12">
        <v>8</v>
      </c>
      <c r="F1930" s="12">
        <v>4</v>
      </c>
      <c r="G1930" s="12">
        <v>1</v>
      </c>
      <c r="H1930" s="12">
        <v>1</v>
      </c>
    </row>
    <row r="1931" customHeight="1" spans="1:8">
      <c r="A1931" s="12" t="s">
        <v>101</v>
      </c>
      <c r="B1931" s="13">
        <v>44538</v>
      </c>
      <c r="C1931" s="12">
        <v>1233</v>
      </c>
      <c r="D1931" s="12">
        <v>473</v>
      </c>
      <c r="E1931" s="12">
        <v>9</v>
      </c>
      <c r="F1931" s="12">
        <v>6</v>
      </c>
      <c r="G1931" s="12">
        <v>5</v>
      </c>
      <c r="H1931" s="12">
        <v>5</v>
      </c>
    </row>
    <row r="1932" customHeight="1" spans="1:8">
      <c r="A1932" s="12" t="s">
        <v>101</v>
      </c>
      <c r="B1932" s="13">
        <v>44539</v>
      </c>
      <c r="C1932" s="12">
        <v>950</v>
      </c>
      <c r="D1932" s="12">
        <v>490</v>
      </c>
      <c r="E1932" s="12">
        <v>11</v>
      </c>
      <c r="F1932" s="12">
        <v>4</v>
      </c>
      <c r="G1932" s="12">
        <v>1</v>
      </c>
      <c r="H1932" s="12">
        <v>1</v>
      </c>
    </row>
    <row r="1933" customHeight="1" spans="1:8">
      <c r="A1933" s="12" t="s">
        <v>101</v>
      </c>
      <c r="B1933" s="13">
        <v>44540</v>
      </c>
      <c r="C1933" s="12">
        <v>1749</v>
      </c>
      <c r="D1933" s="12">
        <v>443</v>
      </c>
      <c r="E1933" s="12">
        <v>6</v>
      </c>
      <c r="F1933" s="12">
        <v>2</v>
      </c>
      <c r="G1933" s="12">
        <v>0</v>
      </c>
      <c r="H1933" s="12">
        <v>0</v>
      </c>
    </row>
    <row r="1934" customHeight="1" spans="1:8">
      <c r="A1934" s="12" t="s">
        <v>101</v>
      </c>
      <c r="B1934" s="13">
        <v>44541</v>
      </c>
      <c r="C1934" s="12">
        <v>1954</v>
      </c>
      <c r="D1934" s="12">
        <v>672</v>
      </c>
      <c r="E1934" s="12">
        <v>18</v>
      </c>
      <c r="F1934" s="12">
        <v>4</v>
      </c>
      <c r="G1934" s="12">
        <v>1</v>
      </c>
      <c r="H1934" s="12">
        <v>1</v>
      </c>
    </row>
    <row r="1935" customHeight="1" spans="1:8">
      <c r="A1935" s="12" t="s">
        <v>101</v>
      </c>
      <c r="B1935" s="13">
        <v>44542</v>
      </c>
      <c r="C1935" s="12">
        <v>1676</v>
      </c>
      <c r="D1935" s="12">
        <v>798</v>
      </c>
      <c r="E1935" s="12">
        <v>15</v>
      </c>
      <c r="F1935" s="12">
        <v>5</v>
      </c>
      <c r="G1935" s="12">
        <v>4</v>
      </c>
      <c r="H1935" s="12">
        <v>2</v>
      </c>
    </row>
    <row r="1936" customHeight="1" spans="1:8">
      <c r="A1936" s="12" t="s">
        <v>101</v>
      </c>
      <c r="B1936" s="13">
        <v>44543</v>
      </c>
      <c r="C1936" s="12">
        <v>1119</v>
      </c>
      <c r="D1936" s="12">
        <v>353</v>
      </c>
      <c r="E1936" s="12">
        <v>8</v>
      </c>
      <c r="F1936" s="12">
        <v>2</v>
      </c>
      <c r="G1936" s="12">
        <v>0</v>
      </c>
      <c r="H1936" s="12">
        <v>0</v>
      </c>
    </row>
    <row r="1937" customHeight="1" spans="1:8">
      <c r="A1937" s="12" t="s">
        <v>101</v>
      </c>
      <c r="B1937" s="13">
        <v>44544</v>
      </c>
      <c r="C1937" s="12">
        <v>1911</v>
      </c>
      <c r="D1937" s="12">
        <v>923</v>
      </c>
      <c r="E1937" s="12">
        <v>11</v>
      </c>
      <c r="F1937" s="12">
        <v>4</v>
      </c>
      <c r="G1937" s="12">
        <v>2</v>
      </c>
      <c r="H1937" s="12">
        <v>1</v>
      </c>
    </row>
    <row r="1938" customHeight="1" spans="1:8">
      <c r="A1938" s="12" t="s">
        <v>101</v>
      </c>
      <c r="B1938" s="13">
        <v>44545</v>
      </c>
      <c r="C1938" s="12">
        <v>972</v>
      </c>
      <c r="D1938" s="12">
        <v>636</v>
      </c>
      <c r="E1938" s="12">
        <v>15</v>
      </c>
      <c r="F1938" s="12">
        <v>5</v>
      </c>
      <c r="G1938" s="12">
        <v>1</v>
      </c>
      <c r="H1938" s="12">
        <v>1</v>
      </c>
    </row>
    <row r="1939" customHeight="1" spans="1:8">
      <c r="A1939" s="12" t="s">
        <v>101</v>
      </c>
      <c r="B1939" s="13">
        <v>44546</v>
      </c>
      <c r="C1939" s="12">
        <v>1446</v>
      </c>
      <c r="D1939" s="12">
        <v>579</v>
      </c>
      <c r="E1939" s="12">
        <v>5</v>
      </c>
      <c r="F1939" s="12">
        <v>2</v>
      </c>
      <c r="G1939" s="12">
        <v>2</v>
      </c>
      <c r="H1939" s="12">
        <v>2</v>
      </c>
    </row>
    <row r="1940" customHeight="1" spans="1:8">
      <c r="A1940" s="12" t="s">
        <v>101</v>
      </c>
      <c r="B1940" s="13">
        <v>44547</v>
      </c>
      <c r="C1940" s="12">
        <v>1661</v>
      </c>
      <c r="D1940" s="12">
        <v>561</v>
      </c>
      <c r="E1940" s="12">
        <v>7</v>
      </c>
      <c r="F1940" s="12">
        <v>1</v>
      </c>
      <c r="G1940" s="12">
        <v>1</v>
      </c>
      <c r="H1940" s="12">
        <v>1</v>
      </c>
    </row>
    <row r="1941" customHeight="1" spans="1:8">
      <c r="A1941" s="12" t="s">
        <v>101</v>
      </c>
      <c r="B1941" s="13">
        <v>44548</v>
      </c>
      <c r="C1941" s="12">
        <v>1895</v>
      </c>
      <c r="D1941" s="12">
        <v>469</v>
      </c>
      <c r="E1941" s="12">
        <v>7</v>
      </c>
      <c r="F1941" s="12">
        <v>4</v>
      </c>
      <c r="G1941" s="12">
        <v>3</v>
      </c>
      <c r="H1941" s="12">
        <v>3</v>
      </c>
    </row>
    <row r="1942" customHeight="1" spans="1:8">
      <c r="A1942" s="12" t="s">
        <v>101</v>
      </c>
      <c r="B1942" s="13">
        <v>44549</v>
      </c>
      <c r="C1942" s="12">
        <v>551</v>
      </c>
      <c r="D1942" s="12">
        <v>490</v>
      </c>
      <c r="E1942" s="12">
        <v>9</v>
      </c>
      <c r="F1942" s="12">
        <v>8</v>
      </c>
      <c r="G1942" s="12">
        <v>7</v>
      </c>
      <c r="H1942" s="12">
        <v>6</v>
      </c>
    </row>
    <row r="1943" customHeight="1" spans="1:8">
      <c r="A1943" s="12" t="s">
        <v>101</v>
      </c>
      <c r="B1943" s="13">
        <v>44550</v>
      </c>
      <c r="C1943" s="12">
        <v>1171</v>
      </c>
      <c r="D1943" s="12">
        <v>611</v>
      </c>
      <c r="E1943" s="12">
        <v>13</v>
      </c>
      <c r="F1943" s="12">
        <v>4</v>
      </c>
      <c r="G1943" s="12">
        <v>1</v>
      </c>
      <c r="H1943" s="12">
        <v>0</v>
      </c>
    </row>
    <row r="1944" customHeight="1" spans="1:8">
      <c r="A1944" s="12" t="s">
        <v>101</v>
      </c>
      <c r="B1944" s="13">
        <v>44551</v>
      </c>
      <c r="C1944" s="12">
        <v>1951</v>
      </c>
      <c r="D1944" s="12">
        <v>469</v>
      </c>
      <c r="E1944" s="12">
        <v>5</v>
      </c>
      <c r="F1944" s="12">
        <v>4</v>
      </c>
      <c r="G1944" s="12">
        <v>3</v>
      </c>
      <c r="H1944" s="12">
        <v>3</v>
      </c>
    </row>
    <row r="1945" customHeight="1" spans="1:8">
      <c r="A1945" s="12" t="s">
        <v>101</v>
      </c>
      <c r="B1945" s="13">
        <v>44552</v>
      </c>
      <c r="C1945" s="12">
        <v>1384</v>
      </c>
      <c r="D1945" s="12">
        <v>508</v>
      </c>
      <c r="E1945" s="12">
        <v>8</v>
      </c>
      <c r="F1945" s="12">
        <v>6</v>
      </c>
      <c r="G1945" s="12">
        <v>2</v>
      </c>
      <c r="H1945" s="12">
        <v>2</v>
      </c>
    </row>
    <row r="1946" customHeight="1" spans="1:8">
      <c r="A1946" s="12" t="s">
        <v>101</v>
      </c>
      <c r="B1946" s="13">
        <v>44553</v>
      </c>
      <c r="C1946" s="12">
        <v>1285</v>
      </c>
      <c r="D1946" s="12">
        <v>638</v>
      </c>
      <c r="E1946" s="12">
        <v>12</v>
      </c>
      <c r="F1946" s="12">
        <v>4</v>
      </c>
      <c r="G1946" s="12">
        <v>2</v>
      </c>
      <c r="H1946" s="12">
        <v>2</v>
      </c>
    </row>
    <row r="1947" customHeight="1" spans="1:8">
      <c r="A1947" s="12" t="s">
        <v>101</v>
      </c>
      <c r="B1947" s="13">
        <v>44554</v>
      </c>
      <c r="C1947" s="12">
        <v>1288</v>
      </c>
      <c r="D1947" s="12">
        <v>575</v>
      </c>
      <c r="E1947" s="12">
        <v>9</v>
      </c>
      <c r="F1947" s="12">
        <v>2</v>
      </c>
      <c r="G1947" s="12">
        <v>2</v>
      </c>
      <c r="H1947" s="12">
        <v>2</v>
      </c>
    </row>
    <row r="1948" customHeight="1" spans="1:8">
      <c r="A1948" s="12" t="s">
        <v>101</v>
      </c>
      <c r="B1948" s="13">
        <v>44555</v>
      </c>
      <c r="C1948" s="12">
        <v>1840</v>
      </c>
      <c r="D1948" s="12">
        <v>585</v>
      </c>
      <c r="E1948" s="12">
        <v>6</v>
      </c>
      <c r="F1948" s="12">
        <v>4</v>
      </c>
      <c r="G1948" s="12">
        <v>3</v>
      </c>
      <c r="H1948" s="12">
        <v>3</v>
      </c>
    </row>
    <row r="1949" customHeight="1" spans="1:8">
      <c r="A1949" s="12" t="s">
        <v>101</v>
      </c>
      <c r="B1949" s="13">
        <v>44556</v>
      </c>
      <c r="C1949" s="12">
        <v>1345</v>
      </c>
      <c r="D1949" s="12">
        <v>743</v>
      </c>
      <c r="E1949" s="12">
        <v>6</v>
      </c>
      <c r="F1949" s="12">
        <v>5</v>
      </c>
      <c r="G1949" s="12">
        <v>4</v>
      </c>
      <c r="H1949" s="12">
        <v>3</v>
      </c>
    </row>
    <row r="1950" customHeight="1" spans="1:8">
      <c r="A1950" s="12" t="s">
        <v>101</v>
      </c>
      <c r="B1950" s="13">
        <v>44557</v>
      </c>
      <c r="C1950" s="12">
        <v>1761</v>
      </c>
      <c r="D1950" s="12">
        <v>755</v>
      </c>
      <c r="E1950" s="12">
        <v>6</v>
      </c>
      <c r="F1950" s="12">
        <v>2</v>
      </c>
      <c r="G1950" s="12">
        <v>1</v>
      </c>
      <c r="H1950" s="12">
        <v>1</v>
      </c>
    </row>
    <row r="1951" customHeight="1" spans="1:8">
      <c r="A1951" s="12" t="s">
        <v>101</v>
      </c>
      <c r="B1951" s="13">
        <v>44558</v>
      </c>
      <c r="C1951" s="12">
        <v>1894</v>
      </c>
      <c r="D1951" s="12">
        <v>853</v>
      </c>
      <c r="E1951" s="12">
        <v>12</v>
      </c>
      <c r="F1951" s="12">
        <v>8</v>
      </c>
      <c r="G1951" s="12">
        <v>4</v>
      </c>
      <c r="H1951" s="12">
        <v>2</v>
      </c>
    </row>
    <row r="1952" customHeight="1" spans="1:8">
      <c r="A1952" s="12" t="s">
        <v>101</v>
      </c>
      <c r="B1952" s="13">
        <v>44559</v>
      </c>
      <c r="C1952" s="12">
        <v>963</v>
      </c>
      <c r="D1952" s="12">
        <v>790</v>
      </c>
      <c r="E1952" s="12">
        <v>9</v>
      </c>
      <c r="F1952" s="12">
        <v>5</v>
      </c>
      <c r="G1952" s="12">
        <v>4</v>
      </c>
      <c r="H1952" s="12">
        <v>4</v>
      </c>
    </row>
    <row r="1953" customHeight="1" spans="1:8">
      <c r="A1953" s="12" t="s">
        <v>101</v>
      </c>
      <c r="B1953" s="13">
        <v>44560</v>
      </c>
      <c r="C1953" s="12">
        <v>859</v>
      </c>
      <c r="D1953" s="12">
        <v>806</v>
      </c>
      <c r="E1953" s="12">
        <v>11</v>
      </c>
      <c r="F1953" s="12">
        <v>3</v>
      </c>
      <c r="G1953" s="12">
        <v>1</v>
      </c>
      <c r="H1953" s="12">
        <v>1</v>
      </c>
    </row>
    <row r="1954" customHeight="1" spans="1:8">
      <c r="A1954" s="12" t="s">
        <v>101</v>
      </c>
      <c r="B1954" s="13">
        <v>44561</v>
      </c>
      <c r="C1954" s="12">
        <v>552</v>
      </c>
      <c r="D1954" s="12">
        <v>629</v>
      </c>
      <c r="E1954" s="12">
        <v>8</v>
      </c>
      <c r="F1954" s="12">
        <v>4</v>
      </c>
      <c r="G1954" s="12">
        <v>2</v>
      </c>
      <c r="H1954" s="12">
        <v>2</v>
      </c>
    </row>
    <row r="1955" customHeight="1" spans="1:8">
      <c r="A1955" s="12" t="s">
        <v>101</v>
      </c>
      <c r="B1955" s="13">
        <v>44562</v>
      </c>
      <c r="C1955" s="12">
        <v>1232</v>
      </c>
      <c r="D1955" s="12">
        <v>1757</v>
      </c>
      <c r="E1955" s="12">
        <v>10</v>
      </c>
      <c r="F1955" s="12">
        <v>7</v>
      </c>
      <c r="G1955" s="12">
        <v>6</v>
      </c>
      <c r="H1955" s="12">
        <v>6</v>
      </c>
    </row>
    <row r="1956" customHeight="1" spans="1:8">
      <c r="A1956" s="12" t="s">
        <v>101</v>
      </c>
      <c r="B1956" s="13">
        <v>44563</v>
      </c>
      <c r="C1956" s="12">
        <v>1725</v>
      </c>
      <c r="D1956" s="12">
        <v>1647</v>
      </c>
      <c r="E1956" s="12">
        <v>17</v>
      </c>
      <c r="F1956" s="12">
        <v>2</v>
      </c>
      <c r="G1956" s="12">
        <v>1</v>
      </c>
      <c r="H1956" s="12">
        <v>1</v>
      </c>
    </row>
    <row r="1957" customHeight="1" spans="1:8">
      <c r="A1957" s="12" t="s">
        <v>101</v>
      </c>
      <c r="B1957" s="13">
        <v>44564</v>
      </c>
      <c r="C1957" s="12">
        <v>688</v>
      </c>
      <c r="D1957" s="12">
        <v>1616</v>
      </c>
      <c r="E1957" s="12">
        <v>16</v>
      </c>
      <c r="F1957" s="12">
        <v>6</v>
      </c>
      <c r="G1957" s="12">
        <v>6</v>
      </c>
      <c r="H1957" s="12">
        <v>5</v>
      </c>
    </row>
    <row r="1958" customHeight="1" spans="1:8">
      <c r="A1958" s="12" t="s">
        <v>101</v>
      </c>
      <c r="B1958" s="13">
        <v>44565</v>
      </c>
      <c r="C1958" s="12">
        <v>1778</v>
      </c>
      <c r="D1958" s="12">
        <v>1972</v>
      </c>
      <c r="E1958" s="12">
        <v>11</v>
      </c>
      <c r="F1958" s="12">
        <v>4</v>
      </c>
      <c r="G1958" s="12">
        <v>1</v>
      </c>
      <c r="H1958" s="12">
        <v>1</v>
      </c>
    </row>
    <row r="1959" customHeight="1" spans="1:8">
      <c r="A1959" s="12" t="s">
        <v>101</v>
      </c>
      <c r="B1959" s="13">
        <v>44566</v>
      </c>
      <c r="C1959" s="12">
        <v>1319</v>
      </c>
      <c r="D1959" s="12">
        <v>1511</v>
      </c>
      <c r="E1959" s="12">
        <v>15</v>
      </c>
      <c r="F1959" s="12">
        <v>4</v>
      </c>
      <c r="G1959" s="12">
        <v>3</v>
      </c>
      <c r="H1959" s="12">
        <v>3</v>
      </c>
    </row>
    <row r="1960" customHeight="1" spans="1:8">
      <c r="A1960" s="12" t="s">
        <v>101</v>
      </c>
      <c r="B1960" s="13">
        <v>44567</v>
      </c>
      <c r="C1960" s="12">
        <v>1226</v>
      </c>
      <c r="D1960" s="12">
        <v>1849</v>
      </c>
      <c r="E1960" s="12">
        <v>18</v>
      </c>
      <c r="F1960" s="12">
        <v>1</v>
      </c>
      <c r="G1960" s="12">
        <v>1</v>
      </c>
      <c r="H1960" s="12">
        <v>1</v>
      </c>
    </row>
    <row r="1961" customHeight="1" spans="1:8">
      <c r="A1961" s="12" t="s">
        <v>101</v>
      </c>
      <c r="B1961" s="13">
        <v>44568</v>
      </c>
      <c r="C1961" s="12">
        <v>1594</v>
      </c>
      <c r="D1961" s="12">
        <v>1912</v>
      </c>
      <c r="E1961" s="12">
        <v>15</v>
      </c>
      <c r="F1961" s="12">
        <v>4</v>
      </c>
      <c r="G1961" s="12">
        <v>2</v>
      </c>
      <c r="H1961" s="12">
        <v>2</v>
      </c>
    </row>
    <row r="1962" customHeight="1" spans="1:8">
      <c r="A1962" s="12" t="s">
        <v>101</v>
      </c>
      <c r="B1962" s="13">
        <v>44569</v>
      </c>
      <c r="C1962" s="12">
        <v>1616</v>
      </c>
      <c r="D1962" s="12">
        <v>1726</v>
      </c>
      <c r="E1962" s="12">
        <v>20</v>
      </c>
      <c r="F1962" s="12">
        <v>2</v>
      </c>
      <c r="G1962" s="12">
        <v>2</v>
      </c>
      <c r="H1962" s="12">
        <v>2</v>
      </c>
    </row>
    <row r="1963" customHeight="1" spans="1:8">
      <c r="A1963" s="12" t="s">
        <v>101</v>
      </c>
      <c r="B1963" s="13">
        <v>44570</v>
      </c>
      <c r="C1963" s="12">
        <v>1147</v>
      </c>
      <c r="D1963" s="12">
        <v>1338</v>
      </c>
      <c r="E1963" s="12">
        <v>18</v>
      </c>
      <c r="F1963" s="12">
        <v>3</v>
      </c>
      <c r="G1963" s="12">
        <v>3</v>
      </c>
      <c r="H1963" s="12">
        <v>3</v>
      </c>
    </row>
    <row r="1964" customHeight="1" spans="1:8">
      <c r="A1964" s="12" t="s">
        <v>101</v>
      </c>
      <c r="B1964" s="13">
        <v>44571</v>
      </c>
      <c r="C1964" s="12">
        <v>565</v>
      </c>
      <c r="D1964" s="12">
        <v>1152</v>
      </c>
      <c r="E1964" s="12">
        <v>16</v>
      </c>
      <c r="F1964" s="12">
        <v>3</v>
      </c>
      <c r="G1964" s="12">
        <v>3</v>
      </c>
      <c r="H1964" s="12">
        <v>3</v>
      </c>
    </row>
    <row r="1965" customHeight="1" spans="1:8">
      <c r="A1965" s="12" t="s">
        <v>101</v>
      </c>
      <c r="B1965" s="13">
        <v>44572</v>
      </c>
      <c r="C1965" s="12">
        <v>733</v>
      </c>
      <c r="D1965" s="12">
        <v>1730</v>
      </c>
      <c r="E1965" s="12">
        <v>19</v>
      </c>
      <c r="F1965" s="12">
        <v>4</v>
      </c>
      <c r="G1965" s="12">
        <v>3</v>
      </c>
      <c r="H1965" s="12">
        <v>3</v>
      </c>
    </row>
    <row r="1966" customHeight="1" spans="1:8">
      <c r="A1966" s="12" t="s">
        <v>101</v>
      </c>
      <c r="B1966" s="13">
        <v>44573</v>
      </c>
      <c r="C1966" s="12">
        <v>678</v>
      </c>
      <c r="D1966" s="12">
        <v>1530</v>
      </c>
      <c r="E1966" s="12">
        <v>19</v>
      </c>
      <c r="F1966" s="12">
        <v>2</v>
      </c>
      <c r="G1966" s="12">
        <v>0</v>
      </c>
      <c r="H1966" s="12">
        <v>0</v>
      </c>
    </row>
    <row r="1967" customHeight="1" spans="1:8">
      <c r="A1967" s="12" t="s">
        <v>101</v>
      </c>
      <c r="B1967" s="13">
        <v>44574</v>
      </c>
      <c r="C1967" s="12">
        <v>1738</v>
      </c>
      <c r="D1967" s="12">
        <v>1697</v>
      </c>
      <c r="E1967" s="12">
        <v>15</v>
      </c>
      <c r="F1967" s="12">
        <v>3</v>
      </c>
      <c r="G1967" s="12">
        <v>2</v>
      </c>
      <c r="H1967" s="12">
        <v>2</v>
      </c>
    </row>
    <row r="1968" customHeight="1" spans="1:8">
      <c r="A1968" s="12" t="s">
        <v>101</v>
      </c>
      <c r="B1968" s="13">
        <v>44575</v>
      </c>
      <c r="C1968" s="12">
        <v>1643</v>
      </c>
      <c r="D1968" s="12">
        <v>1086</v>
      </c>
      <c r="E1968" s="12">
        <v>10</v>
      </c>
      <c r="F1968" s="12">
        <v>2</v>
      </c>
      <c r="G1968" s="12">
        <v>2</v>
      </c>
      <c r="H1968" s="12">
        <v>1</v>
      </c>
    </row>
    <row r="1969" customHeight="1" spans="1:8">
      <c r="A1969" s="12" t="s">
        <v>101</v>
      </c>
      <c r="B1969" s="13">
        <v>44576</v>
      </c>
      <c r="C1969" s="12">
        <v>1183</v>
      </c>
      <c r="D1969" s="12">
        <v>1357</v>
      </c>
      <c r="E1969" s="12">
        <v>10</v>
      </c>
      <c r="F1969" s="12">
        <v>2</v>
      </c>
      <c r="G1969" s="12">
        <v>1</v>
      </c>
      <c r="H1969" s="12">
        <v>1</v>
      </c>
    </row>
    <row r="1970" customHeight="1" spans="1:8">
      <c r="A1970" s="12" t="s">
        <v>101</v>
      </c>
      <c r="B1970" s="13">
        <v>44577</v>
      </c>
      <c r="C1970" s="12">
        <v>727</v>
      </c>
      <c r="D1970" s="12">
        <v>1484</v>
      </c>
      <c r="E1970" s="12">
        <v>11</v>
      </c>
      <c r="F1970" s="12">
        <v>5</v>
      </c>
      <c r="G1970" s="12">
        <v>4</v>
      </c>
      <c r="H1970" s="12">
        <v>4</v>
      </c>
    </row>
    <row r="1971" customHeight="1" spans="1:8">
      <c r="A1971" s="12" t="s">
        <v>101</v>
      </c>
      <c r="B1971" s="13">
        <v>44578</v>
      </c>
      <c r="C1971" s="12">
        <v>1902</v>
      </c>
      <c r="D1971" s="12">
        <v>1254</v>
      </c>
      <c r="E1971" s="12">
        <v>11</v>
      </c>
      <c r="F1971" s="12">
        <v>2</v>
      </c>
      <c r="G1971" s="12">
        <v>1</v>
      </c>
      <c r="H1971" s="12">
        <v>0</v>
      </c>
    </row>
    <row r="1972" customHeight="1" spans="1:8">
      <c r="A1972" s="12" t="s">
        <v>101</v>
      </c>
      <c r="B1972" s="13">
        <v>44579</v>
      </c>
      <c r="C1972" s="12">
        <v>814</v>
      </c>
      <c r="D1972" s="12">
        <v>1311</v>
      </c>
      <c r="E1972" s="12">
        <v>19</v>
      </c>
      <c r="F1972" s="12">
        <v>3</v>
      </c>
      <c r="G1972" s="12">
        <v>3</v>
      </c>
      <c r="H1972" s="12">
        <v>3</v>
      </c>
    </row>
    <row r="1973" customHeight="1" spans="1:8">
      <c r="A1973" s="12" t="s">
        <v>101</v>
      </c>
      <c r="B1973" s="13">
        <v>44580</v>
      </c>
      <c r="C1973" s="12">
        <v>1841</v>
      </c>
      <c r="D1973" s="12">
        <v>1079</v>
      </c>
      <c r="E1973" s="12">
        <v>12</v>
      </c>
      <c r="F1973" s="12">
        <v>4</v>
      </c>
      <c r="G1973" s="12">
        <v>3</v>
      </c>
      <c r="H1973" s="12">
        <v>3</v>
      </c>
    </row>
    <row r="1974" customHeight="1" spans="1:8">
      <c r="A1974" s="12" t="s">
        <v>101</v>
      </c>
      <c r="B1974" s="13">
        <v>44581</v>
      </c>
      <c r="C1974" s="12">
        <v>1958</v>
      </c>
      <c r="D1974" s="12">
        <v>1385</v>
      </c>
      <c r="E1974" s="12">
        <v>15</v>
      </c>
      <c r="F1974" s="12">
        <v>3</v>
      </c>
      <c r="G1974" s="12">
        <v>0</v>
      </c>
      <c r="H1974" s="12">
        <v>0</v>
      </c>
    </row>
    <row r="1975" customHeight="1" spans="1:8">
      <c r="A1975" s="12" t="s">
        <v>101</v>
      </c>
      <c r="B1975" s="13">
        <v>44582</v>
      </c>
      <c r="C1975" s="12">
        <v>1274</v>
      </c>
      <c r="D1975" s="12">
        <v>1389</v>
      </c>
      <c r="E1975" s="12">
        <v>13</v>
      </c>
      <c r="F1975" s="12">
        <v>2</v>
      </c>
      <c r="G1975" s="12">
        <v>2</v>
      </c>
      <c r="H1975" s="12">
        <v>2</v>
      </c>
    </row>
    <row r="1976" customHeight="1" spans="1:8">
      <c r="A1976" s="12" t="s">
        <v>101</v>
      </c>
      <c r="B1976" s="13">
        <v>44583</v>
      </c>
      <c r="C1976" s="12">
        <v>1069</v>
      </c>
      <c r="D1976" s="12">
        <v>1734</v>
      </c>
      <c r="E1976" s="12">
        <v>15</v>
      </c>
      <c r="F1976" s="12">
        <v>14</v>
      </c>
      <c r="G1976" s="12">
        <v>13</v>
      </c>
      <c r="H1976" s="12">
        <v>13</v>
      </c>
    </row>
    <row r="1977" customHeight="1" spans="1:8">
      <c r="A1977" s="12" t="s">
        <v>101</v>
      </c>
      <c r="B1977" s="13">
        <v>44584</v>
      </c>
      <c r="C1977" s="12">
        <v>1763</v>
      </c>
      <c r="D1977" s="12">
        <v>1407</v>
      </c>
      <c r="E1977" s="12">
        <v>14</v>
      </c>
      <c r="F1977" s="12">
        <v>10</v>
      </c>
      <c r="G1977" s="12">
        <v>9</v>
      </c>
      <c r="H1977" s="12">
        <v>9</v>
      </c>
    </row>
    <row r="1978" customHeight="1" spans="1:8">
      <c r="A1978" s="12" t="s">
        <v>101</v>
      </c>
      <c r="B1978" s="13">
        <v>44585</v>
      </c>
      <c r="C1978" s="12">
        <v>1213</v>
      </c>
      <c r="D1978" s="12">
        <v>1531</v>
      </c>
      <c r="E1978" s="12">
        <v>14</v>
      </c>
      <c r="F1978" s="12">
        <v>1</v>
      </c>
      <c r="G1978" s="12">
        <v>1</v>
      </c>
      <c r="H1978" s="12">
        <v>1</v>
      </c>
    </row>
    <row r="1979" customHeight="1" spans="1:8">
      <c r="A1979" s="12" t="s">
        <v>101</v>
      </c>
      <c r="B1979" s="13">
        <v>44586</v>
      </c>
      <c r="C1979" s="12">
        <v>1455</v>
      </c>
      <c r="D1979" s="12">
        <v>1484</v>
      </c>
      <c r="E1979" s="12">
        <v>15</v>
      </c>
      <c r="F1979" s="12">
        <v>7</v>
      </c>
      <c r="G1979" s="12">
        <v>6</v>
      </c>
      <c r="H1979" s="12">
        <v>6</v>
      </c>
    </row>
    <row r="1980" customHeight="1" spans="1:8">
      <c r="A1980" s="12" t="s">
        <v>101</v>
      </c>
      <c r="B1980" s="13">
        <v>44587</v>
      </c>
      <c r="C1980" s="12">
        <v>1030</v>
      </c>
      <c r="D1980" s="12">
        <v>1320</v>
      </c>
      <c r="E1980" s="12">
        <v>16</v>
      </c>
      <c r="F1980" s="12">
        <v>2</v>
      </c>
      <c r="G1980" s="12">
        <v>2</v>
      </c>
      <c r="H1980" s="12">
        <v>2</v>
      </c>
    </row>
    <row r="1981" customHeight="1" spans="1:8">
      <c r="A1981" s="12" t="s">
        <v>101</v>
      </c>
      <c r="B1981" s="13">
        <v>44588</v>
      </c>
      <c r="C1981" s="12">
        <v>1925</v>
      </c>
      <c r="D1981" s="12">
        <v>1127</v>
      </c>
      <c r="E1981" s="12">
        <v>19</v>
      </c>
      <c r="F1981" s="12">
        <v>5</v>
      </c>
      <c r="G1981" s="12">
        <v>4</v>
      </c>
      <c r="H1981" s="12">
        <v>3</v>
      </c>
    </row>
    <row r="1982" customHeight="1" spans="1:8">
      <c r="A1982" s="12" t="s">
        <v>101</v>
      </c>
      <c r="B1982" s="13">
        <v>44589</v>
      </c>
      <c r="C1982" s="12">
        <v>1939</v>
      </c>
      <c r="D1982" s="12">
        <v>1473</v>
      </c>
      <c r="E1982" s="12">
        <v>16</v>
      </c>
      <c r="F1982" s="12">
        <v>3</v>
      </c>
      <c r="G1982" s="12">
        <v>2</v>
      </c>
      <c r="H1982" s="12">
        <v>2</v>
      </c>
    </row>
    <row r="1983" customHeight="1" spans="1:8">
      <c r="A1983" s="12" t="s">
        <v>101</v>
      </c>
      <c r="B1983" s="13">
        <v>44590</v>
      </c>
      <c r="C1983" s="12">
        <v>1900</v>
      </c>
      <c r="D1983" s="12">
        <v>1565</v>
      </c>
      <c r="E1983" s="12">
        <v>16</v>
      </c>
      <c r="F1983" s="12">
        <v>1</v>
      </c>
      <c r="G1983" s="12">
        <v>1</v>
      </c>
      <c r="H1983" s="12">
        <v>1</v>
      </c>
    </row>
    <row r="1984" customHeight="1" spans="1:8">
      <c r="A1984" s="12" t="s">
        <v>101</v>
      </c>
      <c r="B1984" s="13">
        <v>44591</v>
      </c>
      <c r="C1984" s="12">
        <v>971</v>
      </c>
      <c r="D1984" s="12">
        <v>1144</v>
      </c>
      <c r="E1984" s="12">
        <v>13</v>
      </c>
      <c r="F1984" s="12">
        <v>1</v>
      </c>
      <c r="G1984" s="12">
        <v>0</v>
      </c>
      <c r="H1984" s="12">
        <v>0</v>
      </c>
    </row>
    <row r="1985" customHeight="1" spans="1:8">
      <c r="A1985" s="12" t="s">
        <v>101</v>
      </c>
      <c r="B1985" s="13">
        <v>44592</v>
      </c>
      <c r="C1985" s="12">
        <v>531</v>
      </c>
      <c r="D1985" s="12">
        <v>1977</v>
      </c>
      <c r="E1985" s="12">
        <v>11</v>
      </c>
      <c r="F1985" s="12">
        <v>0</v>
      </c>
      <c r="G1985" s="12">
        <v>0</v>
      </c>
      <c r="H1985" s="12">
        <v>0</v>
      </c>
    </row>
    <row r="1986" customHeight="1" spans="1:8">
      <c r="A1986" s="12" t="s">
        <v>101</v>
      </c>
      <c r="B1986" s="13">
        <v>44593</v>
      </c>
      <c r="C1986" s="12">
        <v>1028</v>
      </c>
      <c r="D1986" s="12">
        <v>1896</v>
      </c>
      <c r="E1986" s="12">
        <v>19</v>
      </c>
      <c r="F1986" s="12">
        <v>0</v>
      </c>
      <c r="G1986" s="12">
        <v>0</v>
      </c>
      <c r="H1986" s="12">
        <v>0</v>
      </c>
    </row>
  </sheetData>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989"/>
  <sheetViews>
    <sheetView zoomScale="90" zoomScaleNormal="90" workbookViewId="0">
      <pane ySplit="1" topLeftCell="A2" activePane="bottomLeft" state="frozen"/>
      <selection/>
      <selection pane="bottomLeft" activeCell="C2" sqref="C2"/>
    </sheetView>
  </sheetViews>
  <sheetFormatPr defaultColWidth="10.6296296296296" defaultRowHeight="32" customHeight="1" outlineLevelCol="7"/>
  <cols>
    <col min="1" max="1" width="10.6296296296296" style="12"/>
    <col min="2" max="2" width="15.0277777777778" style="13" customWidth="1"/>
    <col min="3" max="16368" width="10.6296296296296" style="12" customWidth="1"/>
    <col min="16369" max="16384" width="10.6296296296296" style="12"/>
  </cols>
  <sheetData>
    <row r="1" customHeight="1" spans="1:8">
      <c r="A1" s="12" t="s">
        <v>15972</v>
      </c>
      <c r="B1" s="13" t="s">
        <v>0</v>
      </c>
      <c r="C1" s="14" t="s">
        <v>15973</v>
      </c>
      <c r="D1" s="14" t="s">
        <v>15974</v>
      </c>
      <c r="E1" s="14" t="s">
        <v>15975</v>
      </c>
      <c r="F1" s="12" t="s">
        <v>15976</v>
      </c>
      <c r="G1" s="12" t="s">
        <v>15977</v>
      </c>
      <c r="H1" s="12" t="s">
        <v>35</v>
      </c>
    </row>
    <row r="2" customHeight="1" spans="1:8">
      <c r="A2" s="12" t="s">
        <v>726</v>
      </c>
      <c r="B2" s="13">
        <v>44197</v>
      </c>
      <c r="C2" s="12">
        <v>634</v>
      </c>
      <c r="D2" s="12">
        <v>215</v>
      </c>
      <c r="E2" s="12">
        <v>4</v>
      </c>
      <c r="F2" s="12">
        <v>3</v>
      </c>
      <c r="G2" s="12">
        <v>2</v>
      </c>
      <c r="H2" s="12">
        <v>2</v>
      </c>
    </row>
    <row r="3" customHeight="1" spans="1:8">
      <c r="A3" s="12" t="s">
        <v>726</v>
      </c>
      <c r="B3" s="13">
        <v>44198</v>
      </c>
      <c r="C3" s="12">
        <v>730</v>
      </c>
      <c r="D3" s="12">
        <v>220</v>
      </c>
      <c r="E3" s="12">
        <v>1</v>
      </c>
      <c r="F3" s="12">
        <v>1</v>
      </c>
      <c r="G3" s="12">
        <v>0</v>
      </c>
      <c r="H3" s="12">
        <v>0</v>
      </c>
    </row>
    <row r="4" customHeight="1" spans="1:8">
      <c r="A4" s="12" t="s">
        <v>726</v>
      </c>
      <c r="B4" s="13">
        <v>44199</v>
      </c>
      <c r="C4" s="12">
        <v>1108</v>
      </c>
      <c r="D4" s="12">
        <v>230</v>
      </c>
      <c r="E4" s="12">
        <v>6</v>
      </c>
      <c r="F4" s="12">
        <v>3</v>
      </c>
      <c r="G4" s="12">
        <v>3</v>
      </c>
      <c r="H4" s="12">
        <v>2</v>
      </c>
    </row>
    <row r="5" customHeight="1" spans="1:8">
      <c r="A5" s="12" t="s">
        <v>726</v>
      </c>
      <c r="B5" s="13">
        <v>44200</v>
      </c>
      <c r="C5" s="12">
        <v>1747</v>
      </c>
      <c r="D5" s="12">
        <v>200</v>
      </c>
      <c r="E5" s="12">
        <v>5</v>
      </c>
      <c r="F5" s="12">
        <v>2</v>
      </c>
      <c r="G5" s="12">
        <v>3</v>
      </c>
      <c r="H5" s="12">
        <v>3</v>
      </c>
    </row>
    <row r="6" customHeight="1" spans="1:8">
      <c r="A6" s="12" t="s">
        <v>726</v>
      </c>
      <c r="B6" s="13">
        <v>44201</v>
      </c>
      <c r="C6" s="12">
        <v>1299</v>
      </c>
      <c r="D6" s="12">
        <v>241</v>
      </c>
      <c r="E6" s="12">
        <v>4</v>
      </c>
      <c r="F6" s="12">
        <v>2</v>
      </c>
      <c r="G6" s="12">
        <v>2</v>
      </c>
      <c r="H6" s="12">
        <v>2</v>
      </c>
    </row>
    <row r="7" customHeight="1" spans="1:8">
      <c r="A7" s="12" t="s">
        <v>726</v>
      </c>
      <c r="B7" s="13">
        <v>44202</v>
      </c>
      <c r="C7" s="12">
        <v>1901</v>
      </c>
      <c r="D7" s="12">
        <v>222</v>
      </c>
      <c r="E7" s="12">
        <v>4</v>
      </c>
      <c r="F7" s="12">
        <v>4</v>
      </c>
      <c r="G7" s="12">
        <v>2</v>
      </c>
      <c r="H7" s="12">
        <v>2</v>
      </c>
    </row>
    <row r="8" customHeight="1" spans="1:8">
      <c r="A8" s="12" t="s">
        <v>726</v>
      </c>
      <c r="B8" s="13">
        <v>44203</v>
      </c>
      <c r="C8" s="12">
        <v>1314</v>
      </c>
      <c r="D8" s="12">
        <v>296</v>
      </c>
      <c r="E8" s="12">
        <v>8</v>
      </c>
      <c r="F8" s="12">
        <v>3</v>
      </c>
      <c r="G8" s="12">
        <v>1</v>
      </c>
      <c r="H8" s="12">
        <v>1</v>
      </c>
    </row>
    <row r="9" customHeight="1" spans="1:8">
      <c r="A9" s="12" t="s">
        <v>726</v>
      </c>
      <c r="B9" s="13">
        <v>44204</v>
      </c>
      <c r="C9" s="12">
        <v>3256</v>
      </c>
      <c r="D9" s="12">
        <v>256</v>
      </c>
      <c r="E9" s="12">
        <v>4</v>
      </c>
      <c r="F9" s="12">
        <v>2</v>
      </c>
      <c r="G9" s="12">
        <v>0</v>
      </c>
      <c r="H9" s="12">
        <v>0</v>
      </c>
    </row>
    <row r="10" customHeight="1" spans="1:8">
      <c r="A10" s="12" t="s">
        <v>726</v>
      </c>
      <c r="B10" s="13">
        <v>44205</v>
      </c>
      <c r="C10" s="12">
        <v>1664</v>
      </c>
      <c r="D10" s="12">
        <v>280</v>
      </c>
      <c r="E10" s="12">
        <v>12</v>
      </c>
      <c r="F10" s="12">
        <v>4</v>
      </c>
      <c r="G10" s="12">
        <v>3</v>
      </c>
      <c r="H10" s="12">
        <v>3</v>
      </c>
    </row>
    <row r="11" customHeight="1" spans="1:8">
      <c r="A11" s="12" t="s">
        <v>726</v>
      </c>
      <c r="B11" s="13">
        <v>44206</v>
      </c>
      <c r="C11" s="12">
        <v>886</v>
      </c>
      <c r="D11" s="12">
        <v>268</v>
      </c>
      <c r="E11" s="12">
        <v>6</v>
      </c>
      <c r="F11" s="12">
        <v>2</v>
      </c>
      <c r="G11" s="12">
        <v>4</v>
      </c>
      <c r="H11" s="12">
        <v>4</v>
      </c>
    </row>
    <row r="12" customHeight="1" spans="1:8">
      <c r="A12" s="12" t="s">
        <v>726</v>
      </c>
      <c r="B12" s="13">
        <v>44207</v>
      </c>
      <c r="C12" s="12">
        <v>738</v>
      </c>
      <c r="D12" s="12">
        <v>227</v>
      </c>
      <c r="E12" s="12">
        <v>4</v>
      </c>
      <c r="F12" s="12">
        <v>5</v>
      </c>
      <c r="G12" s="12">
        <v>1</v>
      </c>
      <c r="H12" s="12">
        <v>1</v>
      </c>
    </row>
    <row r="13" customHeight="1" spans="1:8">
      <c r="A13" s="12" t="s">
        <v>726</v>
      </c>
      <c r="B13" s="13">
        <v>44208</v>
      </c>
      <c r="C13" s="12">
        <v>1342</v>
      </c>
      <c r="D13" s="12">
        <v>257</v>
      </c>
      <c r="E13" s="12">
        <v>8</v>
      </c>
      <c r="F13" s="12">
        <v>3</v>
      </c>
      <c r="G13" s="12">
        <v>2</v>
      </c>
      <c r="H13" s="12">
        <v>1</v>
      </c>
    </row>
    <row r="14" customHeight="1" spans="1:8">
      <c r="A14" s="12" t="s">
        <v>726</v>
      </c>
      <c r="B14" s="13">
        <v>44209</v>
      </c>
      <c r="C14" s="12">
        <v>1506</v>
      </c>
      <c r="D14" s="12">
        <v>269</v>
      </c>
      <c r="E14" s="12">
        <v>4</v>
      </c>
      <c r="F14" s="12">
        <v>2</v>
      </c>
      <c r="G14" s="12">
        <v>0</v>
      </c>
      <c r="H14" s="12">
        <v>0</v>
      </c>
    </row>
    <row r="15" customHeight="1" spans="1:8">
      <c r="A15" s="12" t="s">
        <v>726</v>
      </c>
      <c r="B15" s="13">
        <v>44210</v>
      </c>
      <c r="C15" s="12">
        <v>771</v>
      </c>
      <c r="D15" s="12">
        <v>270</v>
      </c>
      <c r="E15" s="12">
        <v>4</v>
      </c>
      <c r="F15" s="12">
        <v>2</v>
      </c>
      <c r="G15" s="12">
        <v>1</v>
      </c>
      <c r="H15" s="12">
        <v>1</v>
      </c>
    </row>
    <row r="16" customHeight="1" spans="1:8">
      <c r="A16" s="12" t="s">
        <v>726</v>
      </c>
      <c r="B16" s="13">
        <v>44211</v>
      </c>
      <c r="C16" s="12">
        <v>1148</v>
      </c>
      <c r="D16" s="12">
        <v>242</v>
      </c>
      <c r="E16" s="12">
        <v>6</v>
      </c>
      <c r="F16" s="12">
        <v>2</v>
      </c>
      <c r="G16" s="12">
        <v>1</v>
      </c>
      <c r="H16" s="12">
        <v>1</v>
      </c>
    </row>
    <row r="17" customHeight="1" spans="1:8">
      <c r="A17" s="12" t="s">
        <v>726</v>
      </c>
      <c r="B17" s="13">
        <v>44212</v>
      </c>
      <c r="C17" s="12">
        <v>1750</v>
      </c>
      <c r="D17" s="12">
        <v>294</v>
      </c>
      <c r="E17" s="12">
        <v>8</v>
      </c>
      <c r="F17" s="12">
        <v>2</v>
      </c>
      <c r="G17" s="12">
        <v>5</v>
      </c>
      <c r="H17" s="12">
        <v>5</v>
      </c>
    </row>
    <row r="18" customHeight="1" spans="1:8">
      <c r="A18" s="12" t="s">
        <v>726</v>
      </c>
      <c r="B18" s="13">
        <v>44213</v>
      </c>
      <c r="C18" s="12">
        <v>1942</v>
      </c>
      <c r="D18" s="12">
        <v>287</v>
      </c>
      <c r="E18" s="12">
        <v>2</v>
      </c>
      <c r="F18" s="12">
        <v>2</v>
      </c>
      <c r="G18" s="12">
        <v>1</v>
      </c>
      <c r="H18" s="12">
        <v>1</v>
      </c>
    </row>
    <row r="19" customHeight="1" spans="1:8">
      <c r="A19" s="12" t="s">
        <v>726</v>
      </c>
      <c r="B19" s="13">
        <v>44214</v>
      </c>
      <c r="C19" s="12">
        <v>1844</v>
      </c>
      <c r="D19" s="12">
        <v>238</v>
      </c>
      <c r="E19" s="12">
        <v>8</v>
      </c>
      <c r="F19" s="12">
        <v>2</v>
      </c>
      <c r="G19" s="12">
        <v>1</v>
      </c>
      <c r="H19" s="12">
        <v>1</v>
      </c>
    </row>
    <row r="20" customHeight="1" spans="1:8">
      <c r="A20" s="12" t="s">
        <v>726</v>
      </c>
      <c r="B20" s="13">
        <v>44215</v>
      </c>
      <c r="C20" s="12">
        <v>1698</v>
      </c>
      <c r="D20" s="12">
        <v>289</v>
      </c>
      <c r="E20" s="12">
        <v>14</v>
      </c>
      <c r="F20" s="12">
        <v>7</v>
      </c>
      <c r="G20" s="12">
        <v>1</v>
      </c>
      <c r="H20" s="12">
        <v>1</v>
      </c>
    </row>
    <row r="21" customHeight="1" spans="1:8">
      <c r="A21" s="12" t="s">
        <v>726</v>
      </c>
      <c r="B21" s="13">
        <v>44216</v>
      </c>
      <c r="C21" s="12">
        <v>1707</v>
      </c>
      <c r="D21" s="12">
        <v>276</v>
      </c>
      <c r="E21" s="12">
        <v>3</v>
      </c>
      <c r="F21" s="12">
        <v>3</v>
      </c>
      <c r="G21" s="12">
        <v>1</v>
      </c>
      <c r="H21" s="12">
        <v>0</v>
      </c>
    </row>
    <row r="22" customHeight="1" spans="1:8">
      <c r="A22" s="12" t="s">
        <v>726</v>
      </c>
      <c r="B22" s="13">
        <v>44217</v>
      </c>
      <c r="C22" s="12">
        <v>800</v>
      </c>
      <c r="D22" s="12">
        <v>210</v>
      </c>
      <c r="E22" s="12">
        <v>10</v>
      </c>
      <c r="F22" s="12">
        <v>3</v>
      </c>
      <c r="G22" s="12">
        <v>3</v>
      </c>
      <c r="H22" s="12">
        <v>1</v>
      </c>
    </row>
    <row r="23" customHeight="1" spans="1:8">
      <c r="A23" s="12" t="s">
        <v>726</v>
      </c>
      <c r="B23" s="13">
        <v>44218</v>
      </c>
      <c r="C23" s="12">
        <v>941</v>
      </c>
      <c r="D23" s="12">
        <v>273</v>
      </c>
      <c r="E23" s="12">
        <v>4</v>
      </c>
      <c r="F23" s="12">
        <v>2</v>
      </c>
      <c r="G23" s="12">
        <v>3</v>
      </c>
      <c r="H23" s="12">
        <v>3</v>
      </c>
    </row>
    <row r="24" customHeight="1" spans="1:8">
      <c r="A24" s="12" t="s">
        <v>726</v>
      </c>
      <c r="B24" s="13">
        <v>44219</v>
      </c>
      <c r="C24" s="12">
        <v>1412</v>
      </c>
      <c r="D24" s="12">
        <v>272</v>
      </c>
      <c r="E24" s="12">
        <v>5</v>
      </c>
      <c r="F24" s="12">
        <v>2</v>
      </c>
      <c r="G24" s="12">
        <v>3</v>
      </c>
      <c r="H24" s="12">
        <v>3</v>
      </c>
    </row>
    <row r="25" customHeight="1" spans="1:8">
      <c r="A25" s="12" t="s">
        <v>726</v>
      </c>
      <c r="B25" s="13">
        <v>44220</v>
      </c>
      <c r="C25" s="12">
        <v>1784</v>
      </c>
      <c r="D25" s="12">
        <v>230</v>
      </c>
      <c r="E25" s="12">
        <v>8</v>
      </c>
      <c r="F25" s="12">
        <v>2</v>
      </c>
      <c r="G25" s="12">
        <v>3</v>
      </c>
      <c r="H25" s="12">
        <v>3</v>
      </c>
    </row>
    <row r="26" customHeight="1" spans="1:8">
      <c r="A26" s="12" t="s">
        <v>726</v>
      </c>
      <c r="B26" s="13">
        <v>44221</v>
      </c>
      <c r="C26" s="12">
        <v>970</v>
      </c>
      <c r="D26" s="12">
        <v>275</v>
      </c>
      <c r="E26" s="12">
        <v>5</v>
      </c>
      <c r="F26" s="12">
        <v>2</v>
      </c>
      <c r="G26" s="12">
        <v>3</v>
      </c>
      <c r="H26" s="12">
        <v>2</v>
      </c>
    </row>
    <row r="27" customHeight="1" spans="1:8">
      <c r="A27" s="12" t="s">
        <v>726</v>
      </c>
      <c r="B27" s="13">
        <v>44222</v>
      </c>
      <c r="C27" s="12">
        <v>1641</v>
      </c>
      <c r="D27" s="12">
        <v>230</v>
      </c>
      <c r="E27" s="12">
        <v>6</v>
      </c>
      <c r="F27" s="12">
        <v>2</v>
      </c>
      <c r="G27" s="12">
        <v>1</v>
      </c>
      <c r="H27" s="12">
        <v>1</v>
      </c>
    </row>
    <row r="28" customHeight="1" spans="1:8">
      <c r="A28" s="12" t="s">
        <v>726</v>
      </c>
      <c r="B28" s="13">
        <v>44223</v>
      </c>
      <c r="C28" s="12">
        <v>810</v>
      </c>
      <c r="D28" s="12">
        <v>228</v>
      </c>
      <c r="E28" s="12">
        <v>4</v>
      </c>
      <c r="F28" s="12">
        <v>2</v>
      </c>
      <c r="G28" s="12">
        <v>2</v>
      </c>
      <c r="H28" s="12">
        <v>2</v>
      </c>
    </row>
    <row r="29" customHeight="1" spans="1:8">
      <c r="A29" s="12" t="s">
        <v>726</v>
      </c>
      <c r="B29" s="13">
        <v>44224</v>
      </c>
      <c r="C29" s="12">
        <v>1019</v>
      </c>
      <c r="D29" s="12">
        <v>239</v>
      </c>
      <c r="E29" s="12">
        <v>4</v>
      </c>
      <c r="F29" s="12">
        <v>2</v>
      </c>
      <c r="G29" s="12">
        <v>3</v>
      </c>
      <c r="H29" s="12">
        <v>3</v>
      </c>
    </row>
    <row r="30" customHeight="1" spans="1:8">
      <c r="A30" s="12" t="s">
        <v>726</v>
      </c>
      <c r="B30" s="13">
        <v>44225</v>
      </c>
      <c r="C30" s="12">
        <v>929</v>
      </c>
      <c r="D30" s="12">
        <v>299</v>
      </c>
      <c r="E30" s="12">
        <v>4</v>
      </c>
      <c r="F30" s="12">
        <v>2</v>
      </c>
      <c r="G30" s="12">
        <v>1</v>
      </c>
      <c r="H30" s="12">
        <v>0</v>
      </c>
    </row>
    <row r="31" customHeight="1" spans="1:8">
      <c r="A31" s="12" t="s">
        <v>726</v>
      </c>
      <c r="B31" s="13">
        <v>44226</v>
      </c>
      <c r="C31" s="12">
        <v>1640</v>
      </c>
      <c r="D31" s="12">
        <v>236</v>
      </c>
      <c r="E31" s="12">
        <v>8</v>
      </c>
      <c r="F31" s="12">
        <v>2</v>
      </c>
      <c r="G31" s="12">
        <v>3</v>
      </c>
      <c r="H31" s="12">
        <v>3</v>
      </c>
    </row>
    <row r="32" customHeight="1" spans="1:8">
      <c r="A32" s="12" t="s">
        <v>726</v>
      </c>
      <c r="B32" s="13">
        <v>44227</v>
      </c>
      <c r="C32" s="12">
        <v>1911</v>
      </c>
      <c r="D32" s="12">
        <v>286</v>
      </c>
      <c r="E32" s="12">
        <v>10</v>
      </c>
      <c r="F32" s="12">
        <v>2</v>
      </c>
      <c r="G32" s="12">
        <v>8</v>
      </c>
      <c r="H32" s="12">
        <v>5</v>
      </c>
    </row>
    <row r="33" customHeight="1" spans="1:8">
      <c r="A33" s="12" t="s">
        <v>726</v>
      </c>
      <c r="B33" s="13">
        <v>44228</v>
      </c>
      <c r="C33" s="12">
        <v>0</v>
      </c>
      <c r="D33" s="12">
        <v>244</v>
      </c>
      <c r="E33" s="12">
        <v>6</v>
      </c>
      <c r="F33" s="12">
        <v>3</v>
      </c>
      <c r="G33" s="12">
        <v>4</v>
      </c>
      <c r="H33" s="12">
        <v>3</v>
      </c>
    </row>
    <row r="34" customHeight="1" spans="1:8">
      <c r="A34" s="12" t="s">
        <v>726</v>
      </c>
      <c r="B34" s="13">
        <v>44229</v>
      </c>
      <c r="C34" s="12">
        <v>0</v>
      </c>
      <c r="D34" s="12">
        <v>267</v>
      </c>
      <c r="E34" s="12">
        <v>1</v>
      </c>
      <c r="F34" s="12">
        <v>2</v>
      </c>
      <c r="G34" s="12">
        <v>1</v>
      </c>
      <c r="H34" s="12">
        <v>1</v>
      </c>
    </row>
    <row r="35" customHeight="1" spans="1:8">
      <c r="A35" s="12" t="s">
        <v>726</v>
      </c>
      <c r="B35" s="13">
        <v>44230</v>
      </c>
      <c r="C35" s="12">
        <v>0</v>
      </c>
      <c r="D35" s="12">
        <v>254</v>
      </c>
      <c r="E35" s="12">
        <v>4</v>
      </c>
      <c r="F35" s="12">
        <v>2</v>
      </c>
      <c r="G35" s="12">
        <v>2</v>
      </c>
      <c r="H35" s="12">
        <v>2</v>
      </c>
    </row>
    <row r="36" customHeight="1" spans="1:8">
      <c r="A36" s="12" t="s">
        <v>726</v>
      </c>
      <c r="B36" s="13">
        <v>44231</v>
      </c>
      <c r="C36" s="12">
        <v>0</v>
      </c>
      <c r="D36" s="12">
        <v>216</v>
      </c>
      <c r="E36" s="12">
        <v>6</v>
      </c>
      <c r="F36" s="12">
        <v>3</v>
      </c>
      <c r="G36" s="12">
        <v>4</v>
      </c>
      <c r="H36" s="12">
        <v>4</v>
      </c>
    </row>
    <row r="37" customHeight="1" spans="1:8">
      <c r="A37" s="12" t="s">
        <v>726</v>
      </c>
      <c r="B37" s="13">
        <v>44232</v>
      </c>
      <c r="C37" s="12">
        <v>0</v>
      </c>
      <c r="D37" s="12">
        <v>289</v>
      </c>
      <c r="E37" s="12">
        <v>1</v>
      </c>
      <c r="F37" s="12">
        <v>2</v>
      </c>
      <c r="G37" s="12">
        <v>0</v>
      </c>
      <c r="H37" s="12">
        <v>0</v>
      </c>
    </row>
    <row r="38" customHeight="1" spans="1:8">
      <c r="A38" s="12" t="s">
        <v>726</v>
      </c>
      <c r="B38" s="13">
        <v>44233</v>
      </c>
      <c r="C38" s="12">
        <v>0</v>
      </c>
      <c r="D38" s="12">
        <v>283</v>
      </c>
      <c r="E38" s="12">
        <v>8</v>
      </c>
      <c r="F38" s="12">
        <v>3</v>
      </c>
      <c r="G38" s="12">
        <v>4</v>
      </c>
      <c r="H38" s="12">
        <v>3</v>
      </c>
    </row>
    <row r="39" customHeight="1" spans="1:8">
      <c r="A39" s="12" t="s">
        <v>726</v>
      </c>
      <c r="B39" s="13">
        <v>44234</v>
      </c>
      <c r="C39" s="12">
        <v>0</v>
      </c>
      <c r="D39" s="12">
        <v>289</v>
      </c>
      <c r="E39" s="12">
        <v>4</v>
      </c>
      <c r="F39" s="12">
        <v>2</v>
      </c>
      <c r="G39" s="12">
        <v>3</v>
      </c>
      <c r="H39" s="12">
        <v>2</v>
      </c>
    </row>
    <row r="40" customHeight="1" spans="1:8">
      <c r="A40" s="12" t="s">
        <v>726</v>
      </c>
      <c r="B40" s="13">
        <v>44235</v>
      </c>
      <c r="C40" s="12">
        <v>0</v>
      </c>
      <c r="D40" s="12">
        <v>281</v>
      </c>
      <c r="E40" s="12">
        <v>4</v>
      </c>
      <c r="F40" s="12">
        <v>4</v>
      </c>
      <c r="G40" s="12">
        <v>2</v>
      </c>
      <c r="H40" s="12">
        <v>2</v>
      </c>
    </row>
    <row r="41" customHeight="1" spans="1:8">
      <c r="A41" s="12" t="s">
        <v>726</v>
      </c>
      <c r="B41" s="13">
        <v>44236</v>
      </c>
      <c r="C41" s="12">
        <v>0</v>
      </c>
      <c r="D41" s="12">
        <v>244</v>
      </c>
      <c r="E41" s="12">
        <v>4</v>
      </c>
      <c r="F41" s="12">
        <v>3</v>
      </c>
      <c r="G41" s="12">
        <v>2</v>
      </c>
      <c r="H41" s="12">
        <v>2</v>
      </c>
    </row>
    <row r="42" customHeight="1" spans="1:8">
      <c r="A42" s="12" t="s">
        <v>726</v>
      </c>
      <c r="B42" s="13">
        <v>44237</v>
      </c>
      <c r="C42" s="12">
        <v>0</v>
      </c>
      <c r="D42" s="12">
        <v>270</v>
      </c>
      <c r="E42" s="12">
        <v>0</v>
      </c>
      <c r="F42" s="12">
        <v>6</v>
      </c>
      <c r="G42" s="12">
        <v>0</v>
      </c>
      <c r="H42" s="12">
        <v>0</v>
      </c>
    </row>
    <row r="43" customHeight="1" spans="1:8">
      <c r="A43" s="12" t="s">
        <v>726</v>
      </c>
      <c r="B43" s="13">
        <v>44238</v>
      </c>
      <c r="C43" s="12">
        <v>0</v>
      </c>
      <c r="D43" s="12">
        <v>273</v>
      </c>
      <c r="E43" s="12">
        <v>0</v>
      </c>
      <c r="F43" s="12">
        <v>2</v>
      </c>
      <c r="G43" s="12">
        <v>0</v>
      </c>
      <c r="H43" s="12">
        <v>0</v>
      </c>
    </row>
    <row r="44" customHeight="1" spans="1:8">
      <c r="A44" s="12" t="s">
        <v>726</v>
      </c>
      <c r="B44" s="13">
        <v>44239</v>
      </c>
      <c r="C44" s="12">
        <v>0</v>
      </c>
      <c r="D44" s="12">
        <v>293</v>
      </c>
      <c r="E44" s="12">
        <v>0</v>
      </c>
      <c r="F44" s="12">
        <v>3</v>
      </c>
      <c r="G44" s="12">
        <v>0</v>
      </c>
      <c r="H44" s="12">
        <v>0</v>
      </c>
    </row>
    <row r="45" customHeight="1" spans="1:8">
      <c r="A45" s="12" t="s">
        <v>726</v>
      </c>
      <c r="B45" s="13">
        <v>44240</v>
      </c>
      <c r="C45" s="12">
        <v>0</v>
      </c>
      <c r="D45" s="12">
        <v>266</v>
      </c>
      <c r="E45" s="12">
        <v>0</v>
      </c>
      <c r="F45" s="12">
        <v>2</v>
      </c>
      <c r="G45" s="12">
        <v>0</v>
      </c>
      <c r="H45" s="12">
        <v>0</v>
      </c>
    </row>
    <row r="46" customHeight="1" spans="1:8">
      <c r="A46" s="12" t="s">
        <v>726</v>
      </c>
      <c r="B46" s="13">
        <v>44241</v>
      </c>
      <c r="C46" s="12">
        <v>1594</v>
      </c>
      <c r="D46" s="12">
        <v>261</v>
      </c>
      <c r="E46" s="12">
        <v>0</v>
      </c>
      <c r="F46" s="12">
        <v>3</v>
      </c>
      <c r="G46" s="12">
        <v>0</v>
      </c>
      <c r="H46" s="12">
        <v>0</v>
      </c>
    </row>
    <row r="47" customHeight="1" spans="1:8">
      <c r="A47" s="12" t="s">
        <v>726</v>
      </c>
      <c r="B47" s="13">
        <v>44242</v>
      </c>
      <c r="C47" s="12">
        <v>731</v>
      </c>
      <c r="D47" s="12">
        <v>224</v>
      </c>
      <c r="E47" s="12">
        <v>0</v>
      </c>
      <c r="F47" s="12">
        <v>2</v>
      </c>
      <c r="G47" s="12">
        <v>0</v>
      </c>
      <c r="H47" s="12">
        <v>0</v>
      </c>
    </row>
    <row r="48" customHeight="1" spans="1:8">
      <c r="A48" s="12" t="s">
        <v>726</v>
      </c>
      <c r="B48" s="13">
        <v>44243</v>
      </c>
      <c r="C48" s="12">
        <v>1898</v>
      </c>
      <c r="D48" s="12">
        <v>284</v>
      </c>
      <c r="E48" s="12">
        <v>0</v>
      </c>
      <c r="F48" s="12">
        <v>3</v>
      </c>
      <c r="G48" s="12">
        <v>0</v>
      </c>
      <c r="H48" s="12">
        <v>0</v>
      </c>
    </row>
    <row r="49" customHeight="1" spans="1:8">
      <c r="A49" s="12" t="s">
        <v>726</v>
      </c>
      <c r="B49" s="13">
        <v>44244</v>
      </c>
      <c r="C49" s="12">
        <v>1874</v>
      </c>
      <c r="D49" s="12">
        <v>264</v>
      </c>
      <c r="E49" s="12">
        <v>0</v>
      </c>
      <c r="F49" s="12">
        <v>4</v>
      </c>
      <c r="G49" s="12">
        <v>0</v>
      </c>
      <c r="H49" s="12">
        <v>0</v>
      </c>
    </row>
    <row r="50" customHeight="1" spans="1:8">
      <c r="A50" s="12" t="s">
        <v>726</v>
      </c>
      <c r="B50" s="13">
        <v>44245</v>
      </c>
      <c r="C50" s="12">
        <v>1471</v>
      </c>
      <c r="D50" s="12">
        <v>295</v>
      </c>
      <c r="E50" s="12">
        <v>2</v>
      </c>
      <c r="F50" s="12">
        <v>2</v>
      </c>
      <c r="G50" s="12">
        <v>0</v>
      </c>
      <c r="H50" s="12">
        <v>0</v>
      </c>
    </row>
    <row r="51" customHeight="1" spans="1:8">
      <c r="A51" s="12" t="s">
        <v>726</v>
      </c>
      <c r="B51" s="13">
        <v>44246</v>
      </c>
      <c r="C51" s="12">
        <v>1588</v>
      </c>
      <c r="D51" s="12">
        <v>292</v>
      </c>
      <c r="E51" s="12">
        <v>1</v>
      </c>
      <c r="F51" s="12">
        <v>2</v>
      </c>
      <c r="G51" s="12">
        <v>1</v>
      </c>
      <c r="H51" s="12">
        <v>0</v>
      </c>
    </row>
    <row r="52" customHeight="1" spans="1:8">
      <c r="A52" s="12" t="s">
        <v>726</v>
      </c>
      <c r="B52" s="13">
        <v>44247</v>
      </c>
      <c r="C52" s="12">
        <v>1306</v>
      </c>
      <c r="D52" s="12">
        <v>223</v>
      </c>
      <c r="E52" s="12">
        <v>6</v>
      </c>
      <c r="F52" s="12">
        <v>2</v>
      </c>
      <c r="G52" s="12">
        <v>1</v>
      </c>
      <c r="H52" s="12">
        <v>1</v>
      </c>
    </row>
    <row r="53" customHeight="1" spans="1:8">
      <c r="A53" s="12" t="s">
        <v>726</v>
      </c>
      <c r="B53" s="13">
        <v>44248</v>
      </c>
      <c r="C53" s="12">
        <v>1311</v>
      </c>
      <c r="D53" s="12">
        <v>260</v>
      </c>
      <c r="E53" s="12">
        <v>4</v>
      </c>
      <c r="F53" s="12">
        <v>2</v>
      </c>
      <c r="G53" s="12">
        <v>2</v>
      </c>
      <c r="H53" s="12">
        <v>2</v>
      </c>
    </row>
    <row r="54" customHeight="1" spans="1:8">
      <c r="A54" s="12" t="s">
        <v>726</v>
      </c>
      <c r="B54" s="13">
        <v>44249</v>
      </c>
      <c r="C54" s="12">
        <v>1808</v>
      </c>
      <c r="D54" s="12">
        <v>242</v>
      </c>
      <c r="E54" s="12">
        <v>8</v>
      </c>
      <c r="F54" s="12">
        <v>4</v>
      </c>
      <c r="G54" s="12">
        <v>3</v>
      </c>
      <c r="H54" s="12">
        <v>2</v>
      </c>
    </row>
    <row r="55" customHeight="1" spans="1:8">
      <c r="A55" s="12" t="s">
        <v>726</v>
      </c>
      <c r="B55" s="13">
        <v>44250</v>
      </c>
      <c r="C55" s="12">
        <v>1690</v>
      </c>
      <c r="D55" s="12">
        <v>285</v>
      </c>
      <c r="E55" s="12">
        <v>4</v>
      </c>
      <c r="F55" s="12">
        <v>5</v>
      </c>
      <c r="G55" s="12">
        <v>1</v>
      </c>
      <c r="H55" s="12">
        <v>1</v>
      </c>
    </row>
    <row r="56" customHeight="1" spans="1:8">
      <c r="A56" s="12" t="s">
        <v>726</v>
      </c>
      <c r="B56" s="13">
        <v>44251</v>
      </c>
      <c r="C56" s="12">
        <v>1361</v>
      </c>
      <c r="D56" s="12">
        <v>285</v>
      </c>
      <c r="E56" s="12">
        <v>1</v>
      </c>
      <c r="F56" s="12">
        <v>4</v>
      </c>
      <c r="G56" s="12">
        <v>1</v>
      </c>
      <c r="H56" s="12">
        <v>1</v>
      </c>
    </row>
    <row r="57" customHeight="1" spans="1:8">
      <c r="A57" s="12" t="s">
        <v>726</v>
      </c>
      <c r="B57" s="13">
        <v>44252</v>
      </c>
      <c r="C57" s="12">
        <v>1962</v>
      </c>
      <c r="D57" s="12">
        <v>227</v>
      </c>
      <c r="E57" s="12">
        <v>8</v>
      </c>
      <c r="F57" s="12">
        <v>2</v>
      </c>
      <c r="G57" s="12">
        <v>0</v>
      </c>
      <c r="H57" s="12">
        <v>0</v>
      </c>
    </row>
    <row r="58" customHeight="1" spans="1:8">
      <c r="A58" s="12" t="s">
        <v>726</v>
      </c>
      <c r="B58" s="13">
        <v>44253</v>
      </c>
      <c r="C58" s="12">
        <v>1473</v>
      </c>
      <c r="D58" s="12">
        <v>239</v>
      </c>
      <c r="E58" s="12">
        <v>4</v>
      </c>
      <c r="F58" s="12">
        <v>3</v>
      </c>
      <c r="G58" s="12">
        <v>2</v>
      </c>
      <c r="H58" s="12">
        <v>2</v>
      </c>
    </row>
    <row r="59" customHeight="1" spans="1:8">
      <c r="A59" s="12" t="s">
        <v>726</v>
      </c>
      <c r="B59" s="13">
        <v>44254</v>
      </c>
      <c r="C59" s="12">
        <v>1963</v>
      </c>
      <c r="D59" s="12">
        <v>247</v>
      </c>
      <c r="E59" s="12">
        <v>4</v>
      </c>
      <c r="F59" s="12">
        <v>3</v>
      </c>
      <c r="G59" s="12">
        <v>2</v>
      </c>
      <c r="H59" s="12">
        <v>2</v>
      </c>
    </row>
    <row r="60" customHeight="1" spans="1:8">
      <c r="A60" s="12" t="s">
        <v>726</v>
      </c>
      <c r="B60" s="13">
        <v>44255</v>
      </c>
      <c r="C60" s="12">
        <v>663</v>
      </c>
      <c r="D60" s="12">
        <v>238</v>
      </c>
      <c r="E60" s="12">
        <v>4</v>
      </c>
      <c r="F60" s="12">
        <v>2</v>
      </c>
      <c r="G60" s="12">
        <v>1</v>
      </c>
      <c r="H60" s="12">
        <v>1</v>
      </c>
    </row>
    <row r="61" customHeight="1" spans="1:8">
      <c r="A61" s="12" t="s">
        <v>726</v>
      </c>
      <c r="B61" s="13">
        <v>44256</v>
      </c>
      <c r="C61" s="12">
        <v>1991</v>
      </c>
      <c r="D61" s="12">
        <v>274</v>
      </c>
      <c r="E61" s="12">
        <v>8</v>
      </c>
      <c r="F61" s="12">
        <v>3</v>
      </c>
      <c r="G61" s="12">
        <v>1</v>
      </c>
      <c r="H61" s="12">
        <v>1</v>
      </c>
    </row>
    <row r="62" customHeight="1" spans="1:8">
      <c r="A62" s="12" t="s">
        <v>726</v>
      </c>
      <c r="B62" s="13">
        <v>44257</v>
      </c>
      <c r="C62" s="12">
        <v>1704</v>
      </c>
      <c r="D62" s="12">
        <v>294</v>
      </c>
      <c r="E62" s="12">
        <v>4</v>
      </c>
      <c r="F62" s="12">
        <v>3</v>
      </c>
      <c r="G62" s="12">
        <v>0</v>
      </c>
      <c r="H62" s="12">
        <v>0</v>
      </c>
    </row>
    <row r="63" customHeight="1" spans="1:8">
      <c r="A63" s="12" t="s">
        <v>726</v>
      </c>
      <c r="B63" s="13">
        <v>44258</v>
      </c>
      <c r="C63" s="12">
        <v>1098</v>
      </c>
      <c r="D63" s="12">
        <v>226</v>
      </c>
      <c r="E63" s="12">
        <v>2</v>
      </c>
      <c r="F63" s="12">
        <v>3</v>
      </c>
      <c r="G63" s="12">
        <v>1</v>
      </c>
      <c r="H63" s="12">
        <v>0</v>
      </c>
    </row>
    <row r="64" customHeight="1" spans="1:8">
      <c r="A64" s="12" t="s">
        <v>726</v>
      </c>
      <c r="B64" s="13">
        <v>44259</v>
      </c>
      <c r="C64" s="12">
        <v>1172</v>
      </c>
      <c r="D64" s="12">
        <v>223</v>
      </c>
      <c r="E64" s="12">
        <v>6</v>
      </c>
      <c r="F64" s="12">
        <v>3</v>
      </c>
      <c r="G64" s="12">
        <v>1</v>
      </c>
      <c r="H64" s="12">
        <v>1</v>
      </c>
    </row>
    <row r="65" customHeight="1" spans="1:8">
      <c r="A65" s="12" t="s">
        <v>726</v>
      </c>
      <c r="B65" s="13">
        <v>44260</v>
      </c>
      <c r="C65" s="12">
        <v>280.67</v>
      </c>
      <c r="D65" s="12">
        <v>294</v>
      </c>
      <c r="E65" s="12">
        <v>6</v>
      </c>
      <c r="F65" s="12">
        <v>5</v>
      </c>
      <c r="G65" s="12">
        <v>2</v>
      </c>
      <c r="H65" s="12">
        <v>2</v>
      </c>
    </row>
    <row r="66" customHeight="1" spans="1:8">
      <c r="A66" s="12" t="s">
        <v>726</v>
      </c>
      <c r="B66" s="13">
        <v>44261</v>
      </c>
      <c r="C66" s="12">
        <v>903</v>
      </c>
      <c r="D66" s="12">
        <v>242</v>
      </c>
      <c r="E66" s="12">
        <v>2</v>
      </c>
      <c r="F66" s="12">
        <v>3</v>
      </c>
      <c r="G66" s="12">
        <v>1</v>
      </c>
      <c r="H66" s="12">
        <v>1</v>
      </c>
    </row>
    <row r="67" customHeight="1" spans="1:8">
      <c r="A67" s="12" t="s">
        <v>726</v>
      </c>
      <c r="B67" s="13">
        <v>44262</v>
      </c>
      <c r="C67" s="12">
        <v>1006</v>
      </c>
      <c r="D67" s="12">
        <v>228</v>
      </c>
      <c r="E67" s="12">
        <v>8</v>
      </c>
      <c r="F67" s="12">
        <v>3</v>
      </c>
      <c r="G67" s="12">
        <v>4</v>
      </c>
      <c r="H67" s="12">
        <v>4</v>
      </c>
    </row>
    <row r="68" customHeight="1" spans="1:8">
      <c r="A68" s="12" t="s">
        <v>726</v>
      </c>
      <c r="B68" s="13">
        <v>44263</v>
      </c>
      <c r="C68" s="12">
        <v>1000</v>
      </c>
      <c r="D68" s="12">
        <v>212</v>
      </c>
      <c r="E68" s="12">
        <v>3</v>
      </c>
      <c r="F68" s="12">
        <v>3</v>
      </c>
      <c r="G68" s="12">
        <v>2</v>
      </c>
      <c r="H68" s="12">
        <v>1</v>
      </c>
    </row>
    <row r="69" customHeight="1" spans="1:8">
      <c r="A69" s="12" t="s">
        <v>726</v>
      </c>
      <c r="B69" s="13">
        <v>44264</v>
      </c>
      <c r="C69" s="12">
        <v>1426</v>
      </c>
      <c r="D69" s="12">
        <v>260</v>
      </c>
      <c r="E69" s="12">
        <v>8</v>
      </c>
      <c r="F69" s="12">
        <v>4</v>
      </c>
      <c r="G69" s="12">
        <v>0</v>
      </c>
      <c r="H69" s="12">
        <v>0</v>
      </c>
    </row>
    <row r="70" customHeight="1" spans="1:8">
      <c r="A70" s="12" t="s">
        <v>726</v>
      </c>
      <c r="B70" s="13">
        <v>44265</v>
      </c>
      <c r="C70" s="12">
        <v>592</v>
      </c>
      <c r="D70" s="12">
        <v>237</v>
      </c>
      <c r="E70" s="12">
        <v>8</v>
      </c>
      <c r="F70" s="12">
        <v>7</v>
      </c>
      <c r="G70" s="12">
        <v>3</v>
      </c>
      <c r="H70" s="12">
        <v>2</v>
      </c>
    </row>
    <row r="71" customHeight="1" spans="1:8">
      <c r="A71" s="12" t="s">
        <v>726</v>
      </c>
      <c r="B71" s="13">
        <v>44266</v>
      </c>
      <c r="C71" s="12">
        <v>783</v>
      </c>
      <c r="D71" s="12">
        <v>206</v>
      </c>
      <c r="E71" s="12">
        <v>8</v>
      </c>
      <c r="F71" s="12">
        <v>2</v>
      </c>
      <c r="G71" s="12">
        <v>3</v>
      </c>
      <c r="H71" s="12">
        <v>3</v>
      </c>
    </row>
    <row r="72" customHeight="1" spans="1:8">
      <c r="A72" s="12" t="s">
        <v>726</v>
      </c>
      <c r="B72" s="13">
        <v>44267</v>
      </c>
      <c r="C72" s="12">
        <v>604</v>
      </c>
      <c r="D72" s="12">
        <v>295</v>
      </c>
      <c r="E72" s="12">
        <v>6</v>
      </c>
      <c r="F72" s="12">
        <v>3</v>
      </c>
      <c r="G72" s="12">
        <v>2</v>
      </c>
      <c r="H72" s="12">
        <v>1</v>
      </c>
    </row>
    <row r="73" customHeight="1" spans="1:8">
      <c r="A73" s="12" t="s">
        <v>726</v>
      </c>
      <c r="B73" s="13">
        <v>44268</v>
      </c>
      <c r="C73" s="12">
        <v>955</v>
      </c>
      <c r="D73" s="12">
        <v>242</v>
      </c>
      <c r="E73" s="12">
        <v>4</v>
      </c>
      <c r="F73" s="12">
        <v>2</v>
      </c>
      <c r="G73" s="12">
        <v>2</v>
      </c>
      <c r="H73" s="12">
        <v>1</v>
      </c>
    </row>
    <row r="74" customHeight="1" spans="1:8">
      <c r="A74" s="12" t="s">
        <v>726</v>
      </c>
      <c r="B74" s="13">
        <v>44269</v>
      </c>
      <c r="C74" s="12">
        <v>1006</v>
      </c>
      <c r="D74" s="12">
        <v>223</v>
      </c>
      <c r="E74" s="12">
        <v>2</v>
      </c>
      <c r="F74" s="12">
        <v>2</v>
      </c>
      <c r="G74" s="12">
        <v>2</v>
      </c>
      <c r="H74" s="12">
        <v>2</v>
      </c>
    </row>
    <row r="75" customHeight="1" spans="1:8">
      <c r="A75" s="12" t="s">
        <v>726</v>
      </c>
      <c r="B75" s="13">
        <v>44270</v>
      </c>
      <c r="C75" s="12">
        <v>800</v>
      </c>
      <c r="D75" s="12">
        <v>238</v>
      </c>
      <c r="E75" s="12">
        <v>3</v>
      </c>
      <c r="F75" s="12">
        <v>3</v>
      </c>
      <c r="G75" s="12">
        <v>1</v>
      </c>
      <c r="H75" s="12">
        <v>1</v>
      </c>
    </row>
    <row r="76" customHeight="1" spans="1:8">
      <c r="A76" s="12" t="s">
        <v>726</v>
      </c>
      <c r="B76" s="13">
        <v>44271</v>
      </c>
      <c r="C76" s="12">
        <v>800</v>
      </c>
      <c r="D76" s="12">
        <v>230</v>
      </c>
      <c r="E76" s="12">
        <v>8</v>
      </c>
      <c r="F76" s="12">
        <v>6</v>
      </c>
      <c r="G76" s="12">
        <v>3</v>
      </c>
      <c r="H76" s="12">
        <v>2</v>
      </c>
    </row>
    <row r="77" customHeight="1" spans="1:8">
      <c r="A77" s="12" t="s">
        <v>726</v>
      </c>
      <c r="B77" s="13">
        <v>44272</v>
      </c>
      <c r="C77" s="12">
        <v>798</v>
      </c>
      <c r="D77" s="12">
        <v>273</v>
      </c>
      <c r="E77" s="12">
        <v>5</v>
      </c>
      <c r="F77" s="12">
        <v>9</v>
      </c>
      <c r="G77" s="12">
        <v>2</v>
      </c>
      <c r="H77" s="12">
        <v>2</v>
      </c>
    </row>
    <row r="78" customHeight="1" spans="1:8">
      <c r="A78" s="12" t="s">
        <v>726</v>
      </c>
      <c r="B78" s="13">
        <v>44273</v>
      </c>
      <c r="C78" s="12">
        <v>800</v>
      </c>
      <c r="D78" s="12">
        <v>201</v>
      </c>
      <c r="E78" s="12">
        <v>4</v>
      </c>
      <c r="F78" s="12">
        <v>4</v>
      </c>
      <c r="G78" s="12">
        <v>1</v>
      </c>
      <c r="H78" s="12">
        <v>1</v>
      </c>
    </row>
    <row r="79" customHeight="1" spans="1:8">
      <c r="A79" s="12" t="s">
        <v>726</v>
      </c>
      <c r="B79" s="13">
        <v>44274</v>
      </c>
      <c r="C79" s="12">
        <v>484</v>
      </c>
      <c r="D79" s="12">
        <v>228</v>
      </c>
      <c r="E79" s="12">
        <v>3</v>
      </c>
      <c r="F79" s="12">
        <v>2</v>
      </c>
      <c r="G79" s="12">
        <v>1</v>
      </c>
      <c r="H79" s="12">
        <v>1</v>
      </c>
    </row>
    <row r="80" customHeight="1" spans="1:8">
      <c r="A80" s="12" t="s">
        <v>726</v>
      </c>
      <c r="B80" s="13">
        <v>44275</v>
      </c>
      <c r="C80" s="12">
        <v>334</v>
      </c>
      <c r="D80" s="12">
        <v>257</v>
      </c>
      <c r="E80" s="12">
        <v>4</v>
      </c>
      <c r="F80" s="12">
        <v>5</v>
      </c>
      <c r="G80" s="12">
        <v>3</v>
      </c>
      <c r="H80" s="12">
        <v>3</v>
      </c>
    </row>
    <row r="81" customHeight="1" spans="1:8">
      <c r="A81" s="12" t="s">
        <v>726</v>
      </c>
      <c r="B81" s="13">
        <v>44276</v>
      </c>
      <c r="C81" s="12">
        <v>462</v>
      </c>
      <c r="D81" s="12">
        <v>212</v>
      </c>
      <c r="E81" s="12">
        <v>2</v>
      </c>
      <c r="F81" s="12">
        <v>6</v>
      </c>
      <c r="G81" s="12">
        <v>0</v>
      </c>
      <c r="H81" s="12">
        <v>0</v>
      </c>
    </row>
    <row r="82" customHeight="1" spans="1:8">
      <c r="A82" s="12" t="s">
        <v>726</v>
      </c>
      <c r="B82" s="13">
        <v>44277</v>
      </c>
      <c r="C82" s="12">
        <v>500</v>
      </c>
      <c r="D82" s="12">
        <v>294</v>
      </c>
      <c r="E82" s="12">
        <v>2</v>
      </c>
      <c r="F82" s="12">
        <v>4</v>
      </c>
      <c r="G82" s="12">
        <v>1</v>
      </c>
      <c r="H82" s="12">
        <v>1</v>
      </c>
    </row>
    <row r="83" customHeight="1" spans="1:8">
      <c r="A83" s="12" t="s">
        <v>726</v>
      </c>
      <c r="B83" s="13">
        <v>44278</v>
      </c>
      <c r="C83" s="12">
        <v>500</v>
      </c>
      <c r="D83" s="12">
        <v>255</v>
      </c>
      <c r="E83" s="12">
        <v>6</v>
      </c>
      <c r="F83" s="12">
        <v>2</v>
      </c>
      <c r="G83" s="12">
        <v>2</v>
      </c>
      <c r="H83" s="12">
        <v>2</v>
      </c>
    </row>
    <row r="84" customHeight="1" spans="1:8">
      <c r="A84" s="12" t="s">
        <v>726</v>
      </c>
      <c r="B84" s="13">
        <v>44279</v>
      </c>
      <c r="C84" s="12">
        <v>451</v>
      </c>
      <c r="D84" s="12">
        <v>245</v>
      </c>
      <c r="E84" s="12">
        <v>8</v>
      </c>
      <c r="F84" s="12">
        <v>3</v>
      </c>
      <c r="G84" s="12">
        <v>3</v>
      </c>
      <c r="H84" s="12">
        <v>1</v>
      </c>
    </row>
    <row r="85" customHeight="1" spans="1:8">
      <c r="A85" s="12" t="s">
        <v>726</v>
      </c>
      <c r="B85" s="13">
        <v>44280</v>
      </c>
      <c r="C85" s="12">
        <v>500</v>
      </c>
      <c r="D85" s="12">
        <v>260</v>
      </c>
      <c r="E85" s="12">
        <v>3</v>
      </c>
      <c r="F85" s="12">
        <v>2</v>
      </c>
      <c r="G85" s="12">
        <v>1</v>
      </c>
      <c r="H85" s="12">
        <v>0</v>
      </c>
    </row>
    <row r="86" customHeight="1" spans="1:8">
      <c r="A86" s="12" t="s">
        <v>726</v>
      </c>
      <c r="B86" s="13">
        <v>44281</v>
      </c>
      <c r="C86" s="12">
        <v>503</v>
      </c>
      <c r="D86" s="12">
        <v>212</v>
      </c>
      <c r="E86" s="12">
        <v>10</v>
      </c>
      <c r="F86" s="12">
        <v>3</v>
      </c>
      <c r="G86" s="12">
        <v>2</v>
      </c>
      <c r="H86" s="12">
        <v>2</v>
      </c>
    </row>
    <row r="87" customHeight="1" spans="1:8">
      <c r="A87" s="12" t="s">
        <v>726</v>
      </c>
      <c r="B87" s="13">
        <v>44282</v>
      </c>
      <c r="C87" s="12">
        <v>503</v>
      </c>
      <c r="D87" s="12">
        <v>251</v>
      </c>
      <c r="E87" s="12">
        <v>8</v>
      </c>
      <c r="F87" s="12">
        <v>2</v>
      </c>
      <c r="G87" s="12">
        <v>3</v>
      </c>
      <c r="H87" s="12">
        <v>3</v>
      </c>
    </row>
    <row r="88" customHeight="1" spans="1:8">
      <c r="A88" s="12" t="s">
        <v>726</v>
      </c>
      <c r="B88" s="13">
        <v>44283</v>
      </c>
      <c r="C88" s="12">
        <v>503</v>
      </c>
      <c r="D88" s="12">
        <v>269</v>
      </c>
      <c r="E88" s="12">
        <v>6</v>
      </c>
      <c r="F88" s="12">
        <v>3</v>
      </c>
      <c r="G88" s="12">
        <v>4</v>
      </c>
      <c r="H88" s="12">
        <v>4</v>
      </c>
    </row>
    <row r="89" customHeight="1" spans="1:8">
      <c r="A89" s="12" t="s">
        <v>726</v>
      </c>
      <c r="B89" s="13">
        <v>44284</v>
      </c>
      <c r="C89" s="12">
        <v>484</v>
      </c>
      <c r="D89" s="12">
        <v>290</v>
      </c>
      <c r="E89" s="12">
        <v>7</v>
      </c>
      <c r="F89" s="12">
        <v>2</v>
      </c>
      <c r="G89" s="12">
        <v>3</v>
      </c>
      <c r="H89" s="12">
        <v>3</v>
      </c>
    </row>
    <row r="90" customHeight="1" spans="1:8">
      <c r="A90" s="12" t="s">
        <v>726</v>
      </c>
      <c r="B90" s="13">
        <v>44285</v>
      </c>
      <c r="C90" s="12">
        <v>500</v>
      </c>
      <c r="D90" s="12">
        <v>213</v>
      </c>
      <c r="E90" s="12">
        <v>12</v>
      </c>
      <c r="F90" s="12">
        <v>9</v>
      </c>
      <c r="G90" s="12">
        <v>1</v>
      </c>
      <c r="H90" s="12">
        <v>1</v>
      </c>
    </row>
    <row r="91" customHeight="1" spans="1:8">
      <c r="A91" s="12" t="s">
        <v>726</v>
      </c>
      <c r="B91" s="13">
        <v>44286</v>
      </c>
      <c r="C91" s="12">
        <v>454</v>
      </c>
      <c r="D91" s="12">
        <v>299</v>
      </c>
      <c r="E91" s="12">
        <v>4</v>
      </c>
      <c r="F91" s="12">
        <v>5</v>
      </c>
      <c r="G91" s="12">
        <v>2</v>
      </c>
      <c r="H91" s="12">
        <v>2</v>
      </c>
    </row>
    <row r="92" customHeight="1" spans="1:8">
      <c r="A92" s="12" t="s">
        <v>726</v>
      </c>
      <c r="B92" s="13">
        <v>44287</v>
      </c>
      <c r="C92" s="12">
        <v>500</v>
      </c>
      <c r="D92" s="12">
        <v>230</v>
      </c>
      <c r="E92" s="12">
        <v>6</v>
      </c>
      <c r="F92" s="12">
        <v>2</v>
      </c>
      <c r="G92" s="12">
        <v>2</v>
      </c>
      <c r="H92" s="12">
        <v>2</v>
      </c>
    </row>
    <row r="93" customHeight="1" spans="1:8">
      <c r="A93" s="12" t="s">
        <v>726</v>
      </c>
      <c r="B93" s="13">
        <v>44288</v>
      </c>
      <c r="C93" s="12">
        <v>503</v>
      </c>
      <c r="D93" s="12">
        <v>297</v>
      </c>
      <c r="E93" s="12">
        <v>4</v>
      </c>
      <c r="F93" s="12">
        <v>2</v>
      </c>
      <c r="G93" s="12">
        <v>0</v>
      </c>
      <c r="H93" s="12">
        <v>0</v>
      </c>
    </row>
    <row r="94" customHeight="1" spans="1:8">
      <c r="A94" s="12" t="s">
        <v>726</v>
      </c>
      <c r="B94" s="13">
        <v>44289</v>
      </c>
      <c r="C94" s="12">
        <v>419</v>
      </c>
      <c r="D94" s="12">
        <v>243</v>
      </c>
      <c r="E94" s="12">
        <v>3</v>
      </c>
      <c r="F94" s="12">
        <v>2</v>
      </c>
      <c r="G94" s="12">
        <v>3</v>
      </c>
      <c r="H94" s="12">
        <v>2</v>
      </c>
    </row>
    <row r="95" customHeight="1" spans="1:8">
      <c r="A95" s="12" t="s">
        <v>726</v>
      </c>
      <c r="B95" s="13">
        <v>44290</v>
      </c>
      <c r="C95" s="12">
        <v>387</v>
      </c>
      <c r="D95" s="12">
        <v>294</v>
      </c>
      <c r="E95" s="12">
        <v>7</v>
      </c>
      <c r="F95" s="12">
        <v>4</v>
      </c>
      <c r="G95" s="12">
        <v>5</v>
      </c>
      <c r="H95" s="12">
        <v>3</v>
      </c>
    </row>
    <row r="96" customHeight="1" spans="1:8">
      <c r="A96" s="12" t="s">
        <v>726</v>
      </c>
      <c r="B96" s="13">
        <v>44291</v>
      </c>
      <c r="C96" s="12">
        <v>426</v>
      </c>
      <c r="D96" s="12">
        <v>203</v>
      </c>
      <c r="E96" s="12">
        <v>6</v>
      </c>
      <c r="F96" s="12">
        <v>2</v>
      </c>
      <c r="G96" s="12">
        <v>4</v>
      </c>
      <c r="H96" s="12">
        <v>4</v>
      </c>
    </row>
    <row r="97" customHeight="1" spans="1:8">
      <c r="A97" s="12" t="s">
        <v>726</v>
      </c>
      <c r="B97" s="13">
        <v>44292</v>
      </c>
      <c r="C97" s="12">
        <v>485</v>
      </c>
      <c r="D97" s="12">
        <v>225</v>
      </c>
      <c r="E97" s="12">
        <v>6</v>
      </c>
      <c r="F97" s="12">
        <v>2</v>
      </c>
      <c r="G97" s="12">
        <v>0</v>
      </c>
      <c r="H97" s="12">
        <v>0</v>
      </c>
    </row>
    <row r="98" customHeight="1" spans="1:8">
      <c r="A98" s="12" t="s">
        <v>726</v>
      </c>
      <c r="B98" s="13">
        <v>44293</v>
      </c>
      <c r="C98" s="12">
        <v>451</v>
      </c>
      <c r="D98" s="12">
        <v>233</v>
      </c>
      <c r="E98" s="12">
        <v>7</v>
      </c>
      <c r="F98" s="12">
        <v>6</v>
      </c>
      <c r="G98" s="12">
        <v>0</v>
      </c>
      <c r="H98" s="12">
        <v>0</v>
      </c>
    </row>
    <row r="99" customHeight="1" spans="1:8">
      <c r="A99" s="12" t="s">
        <v>726</v>
      </c>
      <c r="B99" s="13">
        <v>44294</v>
      </c>
      <c r="C99" s="12">
        <v>337</v>
      </c>
      <c r="D99" s="12">
        <v>239</v>
      </c>
      <c r="E99" s="12">
        <v>6</v>
      </c>
      <c r="F99" s="12">
        <v>3</v>
      </c>
      <c r="G99" s="12">
        <v>0</v>
      </c>
      <c r="H99" s="12">
        <v>0</v>
      </c>
    </row>
    <row r="100" customHeight="1" spans="1:8">
      <c r="A100" s="12" t="s">
        <v>726</v>
      </c>
      <c r="B100" s="13">
        <v>44295</v>
      </c>
      <c r="C100" s="12">
        <v>335.45</v>
      </c>
      <c r="D100" s="12">
        <v>278</v>
      </c>
      <c r="E100" s="12">
        <v>4</v>
      </c>
      <c r="F100" s="12">
        <v>2</v>
      </c>
      <c r="G100" s="12">
        <v>1</v>
      </c>
      <c r="H100" s="12">
        <v>0</v>
      </c>
    </row>
    <row r="101" customHeight="1" spans="1:8">
      <c r="A101" s="12" t="s">
        <v>726</v>
      </c>
      <c r="B101" s="13">
        <v>44296</v>
      </c>
      <c r="C101" s="12">
        <v>415</v>
      </c>
      <c r="D101" s="12">
        <v>261</v>
      </c>
      <c r="E101" s="12">
        <v>9</v>
      </c>
      <c r="F101" s="12">
        <v>2</v>
      </c>
      <c r="G101" s="12">
        <v>7</v>
      </c>
      <c r="H101" s="12">
        <v>5</v>
      </c>
    </row>
    <row r="102" customHeight="1" spans="1:8">
      <c r="A102" s="12" t="s">
        <v>726</v>
      </c>
      <c r="B102" s="13">
        <v>44297</v>
      </c>
      <c r="C102" s="12">
        <v>462</v>
      </c>
      <c r="D102" s="12">
        <v>242</v>
      </c>
      <c r="E102" s="12">
        <v>5</v>
      </c>
      <c r="F102" s="12">
        <v>2</v>
      </c>
      <c r="G102" s="12">
        <v>3</v>
      </c>
      <c r="H102" s="12">
        <v>3</v>
      </c>
    </row>
    <row r="103" customHeight="1" spans="1:8">
      <c r="A103" s="12" t="s">
        <v>726</v>
      </c>
      <c r="B103" s="13">
        <v>44298</v>
      </c>
      <c r="C103" s="12">
        <v>454</v>
      </c>
      <c r="D103" s="12">
        <v>281</v>
      </c>
      <c r="E103" s="12">
        <v>10</v>
      </c>
      <c r="F103" s="12">
        <v>3</v>
      </c>
      <c r="G103" s="12">
        <v>0</v>
      </c>
      <c r="H103" s="12">
        <v>0</v>
      </c>
    </row>
    <row r="104" customHeight="1" spans="1:8">
      <c r="A104" s="12" t="s">
        <v>726</v>
      </c>
      <c r="B104" s="13">
        <v>44299</v>
      </c>
      <c r="C104" s="12">
        <v>363</v>
      </c>
      <c r="D104" s="12">
        <v>224</v>
      </c>
      <c r="E104" s="12">
        <v>4</v>
      </c>
      <c r="F104" s="12">
        <v>3</v>
      </c>
      <c r="G104" s="12">
        <v>2</v>
      </c>
      <c r="H104" s="12">
        <v>2</v>
      </c>
    </row>
    <row r="105" customHeight="1" spans="1:8">
      <c r="A105" s="12" t="s">
        <v>726</v>
      </c>
      <c r="B105" s="13">
        <v>44300</v>
      </c>
      <c r="C105" s="12">
        <v>561</v>
      </c>
      <c r="D105" s="12">
        <v>242</v>
      </c>
      <c r="E105" s="12">
        <v>10</v>
      </c>
      <c r="F105" s="12">
        <v>2</v>
      </c>
      <c r="G105" s="12">
        <v>2</v>
      </c>
      <c r="H105" s="12">
        <v>2</v>
      </c>
    </row>
    <row r="106" customHeight="1" spans="1:8">
      <c r="A106" s="12" t="s">
        <v>726</v>
      </c>
      <c r="B106" s="13">
        <v>44301</v>
      </c>
      <c r="C106" s="12">
        <v>528</v>
      </c>
      <c r="D106" s="12">
        <v>247</v>
      </c>
      <c r="E106" s="12">
        <v>6</v>
      </c>
      <c r="F106" s="12">
        <v>2</v>
      </c>
      <c r="G106" s="12">
        <v>0</v>
      </c>
      <c r="H106" s="12">
        <v>0</v>
      </c>
    </row>
    <row r="107" customHeight="1" spans="1:8">
      <c r="A107" s="12" t="s">
        <v>726</v>
      </c>
      <c r="B107" s="13">
        <v>44302</v>
      </c>
      <c r="C107" s="12">
        <v>639</v>
      </c>
      <c r="D107" s="12">
        <v>202</v>
      </c>
      <c r="E107" s="12">
        <v>4</v>
      </c>
      <c r="F107" s="12">
        <v>4</v>
      </c>
      <c r="G107" s="12">
        <v>2</v>
      </c>
      <c r="H107" s="12">
        <v>2</v>
      </c>
    </row>
    <row r="108" customHeight="1" spans="1:8">
      <c r="A108" s="12" t="s">
        <v>726</v>
      </c>
      <c r="B108" s="13">
        <v>44303</v>
      </c>
      <c r="C108" s="12">
        <v>729</v>
      </c>
      <c r="D108" s="12">
        <v>220</v>
      </c>
      <c r="E108" s="12">
        <v>4</v>
      </c>
      <c r="F108" s="12">
        <v>2</v>
      </c>
      <c r="G108" s="12">
        <v>2</v>
      </c>
      <c r="H108" s="12">
        <v>1</v>
      </c>
    </row>
    <row r="109" customHeight="1" spans="1:8">
      <c r="A109" s="12" t="s">
        <v>726</v>
      </c>
      <c r="B109" s="13">
        <v>44304</v>
      </c>
      <c r="C109" s="12">
        <v>858</v>
      </c>
      <c r="D109" s="12">
        <v>276</v>
      </c>
      <c r="E109" s="12">
        <v>8</v>
      </c>
      <c r="F109" s="12">
        <v>4</v>
      </c>
      <c r="G109" s="12">
        <v>4</v>
      </c>
      <c r="H109" s="12">
        <v>2</v>
      </c>
    </row>
    <row r="110" customHeight="1" spans="1:8">
      <c r="A110" s="12" t="s">
        <v>726</v>
      </c>
      <c r="B110" s="13">
        <v>44305</v>
      </c>
      <c r="C110" s="12">
        <v>800</v>
      </c>
      <c r="D110" s="12">
        <v>209</v>
      </c>
      <c r="E110" s="12">
        <v>10</v>
      </c>
      <c r="F110" s="12">
        <v>6</v>
      </c>
      <c r="G110" s="12">
        <v>2</v>
      </c>
      <c r="H110" s="12">
        <v>1</v>
      </c>
    </row>
    <row r="111" customHeight="1" spans="1:8">
      <c r="A111" s="12" t="s">
        <v>726</v>
      </c>
      <c r="B111" s="13">
        <v>44306</v>
      </c>
      <c r="C111" s="12">
        <v>800</v>
      </c>
      <c r="D111" s="12">
        <v>201</v>
      </c>
      <c r="E111" s="12">
        <v>12</v>
      </c>
      <c r="F111" s="12">
        <v>5</v>
      </c>
      <c r="G111" s="12">
        <v>3</v>
      </c>
      <c r="H111" s="12">
        <v>3</v>
      </c>
    </row>
    <row r="112" customHeight="1" spans="1:8">
      <c r="A112" s="12" t="s">
        <v>726</v>
      </c>
      <c r="B112" s="13">
        <v>44307</v>
      </c>
      <c r="C112" s="12">
        <v>639</v>
      </c>
      <c r="D112" s="12">
        <v>208</v>
      </c>
      <c r="E112" s="12">
        <v>5</v>
      </c>
      <c r="F112" s="12">
        <v>3</v>
      </c>
      <c r="G112" s="12">
        <v>0</v>
      </c>
      <c r="H112" s="12">
        <v>0</v>
      </c>
    </row>
    <row r="113" customHeight="1" spans="1:8">
      <c r="A113" s="12" t="s">
        <v>726</v>
      </c>
      <c r="B113" s="13">
        <v>44308</v>
      </c>
      <c r="C113" s="12">
        <v>900</v>
      </c>
      <c r="D113" s="12">
        <v>229</v>
      </c>
      <c r="E113" s="12">
        <v>3</v>
      </c>
      <c r="F113" s="12">
        <v>5</v>
      </c>
      <c r="G113" s="12">
        <v>2</v>
      </c>
      <c r="H113" s="12">
        <v>2</v>
      </c>
    </row>
    <row r="114" customHeight="1" spans="1:8">
      <c r="A114" s="12" t="s">
        <v>726</v>
      </c>
      <c r="B114" s="13">
        <v>44309</v>
      </c>
      <c r="C114" s="12">
        <v>879</v>
      </c>
      <c r="D114" s="12">
        <v>257</v>
      </c>
      <c r="E114" s="12">
        <v>5</v>
      </c>
      <c r="F114" s="12">
        <v>5</v>
      </c>
      <c r="G114" s="12">
        <v>3</v>
      </c>
      <c r="H114" s="12">
        <v>2</v>
      </c>
    </row>
    <row r="115" customHeight="1" spans="1:8">
      <c r="A115" s="12" t="s">
        <v>726</v>
      </c>
      <c r="B115" s="13">
        <v>44310</v>
      </c>
      <c r="C115" s="12">
        <v>997</v>
      </c>
      <c r="D115" s="12">
        <v>211</v>
      </c>
      <c r="E115" s="12">
        <v>5</v>
      </c>
      <c r="F115" s="12">
        <v>2</v>
      </c>
      <c r="G115" s="12">
        <v>4</v>
      </c>
      <c r="H115" s="12">
        <v>4</v>
      </c>
    </row>
    <row r="116" customHeight="1" spans="1:8">
      <c r="A116" s="12" t="s">
        <v>726</v>
      </c>
      <c r="B116" s="13">
        <v>44311</v>
      </c>
      <c r="C116" s="12">
        <v>652</v>
      </c>
      <c r="D116" s="12">
        <v>287</v>
      </c>
      <c r="E116" s="12">
        <v>5</v>
      </c>
      <c r="F116" s="12">
        <v>2</v>
      </c>
      <c r="G116" s="12">
        <v>2</v>
      </c>
      <c r="H116" s="12">
        <v>2</v>
      </c>
    </row>
    <row r="117" customHeight="1" spans="1:8">
      <c r="A117" s="12" t="s">
        <v>726</v>
      </c>
      <c r="B117" s="13">
        <v>44312</v>
      </c>
      <c r="C117" s="12">
        <v>832</v>
      </c>
      <c r="D117" s="12">
        <v>280</v>
      </c>
      <c r="E117" s="12">
        <v>5</v>
      </c>
      <c r="F117" s="12">
        <v>3</v>
      </c>
      <c r="G117" s="12">
        <v>3</v>
      </c>
      <c r="H117" s="12">
        <v>1</v>
      </c>
    </row>
    <row r="118" customHeight="1" spans="1:8">
      <c r="A118" s="12" t="s">
        <v>726</v>
      </c>
      <c r="B118" s="13">
        <v>44313</v>
      </c>
      <c r="C118" s="12">
        <v>501</v>
      </c>
      <c r="D118" s="12">
        <v>286</v>
      </c>
      <c r="E118" s="12">
        <v>4</v>
      </c>
      <c r="F118" s="12">
        <v>2</v>
      </c>
      <c r="G118" s="12">
        <v>2</v>
      </c>
      <c r="H118" s="12">
        <v>2</v>
      </c>
    </row>
    <row r="119" customHeight="1" spans="1:8">
      <c r="A119" s="12" t="s">
        <v>726</v>
      </c>
      <c r="B119" s="13">
        <v>44314</v>
      </c>
      <c r="C119" s="12">
        <v>742.2</v>
      </c>
      <c r="D119" s="12">
        <v>242</v>
      </c>
      <c r="E119" s="12">
        <v>10</v>
      </c>
      <c r="F119" s="12">
        <v>3</v>
      </c>
      <c r="G119" s="12">
        <v>1</v>
      </c>
      <c r="H119" s="12">
        <v>1</v>
      </c>
    </row>
    <row r="120" customHeight="1" spans="1:8">
      <c r="A120" s="12" t="s">
        <v>726</v>
      </c>
      <c r="B120" s="13">
        <v>44315</v>
      </c>
      <c r="C120" s="12">
        <v>1173</v>
      </c>
      <c r="D120" s="12">
        <v>231</v>
      </c>
      <c r="E120" s="12">
        <v>12</v>
      </c>
      <c r="F120" s="12">
        <v>2</v>
      </c>
      <c r="G120" s="12">
        <v>2</v>
      </c>
      <c r="H120" s="12">
        <v>2</v>
      </c>
    </row>
    <row r="121" customHeight="1" spans="1:8">
      <c r="A121" s="12" t="s">
        <v>726</v>
      </c>
      <c r="B121" s="13">
        <v>44316</v>
      </c>
      <c r="C121" s="12">
        <v>763.58</v>
      </c>
      <c r="D121" s="12">
        <v>210</v>
      </c>
      <c r="E121" s="12">
        <v>9</v>
      </c>
      <c r="F121" s="12">
        <v>2</v>
      </c>
      <c r="G121" s="12">
        <v>2</v>
      </c>
      <c r="H121" s="12">
        <v>2</v>
      </c>
    </row>
    <row r="122" customHeight="1" spans="1:8">
      <c r="A122" s="12" t="s">
        <v>726</v>
      </c>
      <c r="B122" s="13">
        <v>44317</v>
      </c>
      <c r="C122" s="12">
        <v>581</v>
      </c>
      <c r="D122" s="12">
        <v>286</v>
      </c>
      <c r="E122" s="12">
        <v>5</v>
      </c>
      <c r="F122" s="12">
        <v>2</v>
      </c>
      <c r="G122" s="12">
        <v>3</v>
      </c>
      <c r="H122" s="12">
        <v>3</v>
      </c>
    </row>
    <row r="123" customHeight="1" spans="1:8">
      <c r="A123" s="12" t="s">
        <v>726</v>
      </c>
      <c r="B123" s="13">
        <v>44318</v>
      </c>
      <c r="C123" s="12">
        <v>892</v>
      </c>
      <c r="D123" s="12">
        <v>297</v>
      </c>
      <c r="E123" s="12">
        <v>2</v>
      </c>
      <c r="F123" s="12">
        <v>3</v>
      </c>
      <c r="G123" s="12">
        <v>0</v>
      </c>
      <c r="H123" s="12">
        <v>0</v>
      </c>
    </row>
    <row r="124" customHeight="1" spans="1:8">
      <c r="A124" s="12" t="s">
        <v>726</v>
      </c>
      <c r="B124" s="13">
        <v>44319</v>
      </c>
      <c r="C124" s="12">
        <v>750</v>
      </c>
      <c r="D124" s="12">
        <v>232</v>
      </c>
      <c r="E124" s="12">
        <v>12</v>
      </c>
      <c r="F124" s="12">
        <v>3</v>
      </c>
      <c r="G124" s="12">
        <v>2</v>
      </c>
      <c r="H124" s="12">
        <v>2</v>
      </c>
    </row>
    <row r="125" customHeight="1" spans="1:8">
      <c r="A125" s="12" t="s">
        <v>726</v>
      </c>
      <c r="B125" s="13">
        <v>44320</v>
      </c>
      <c r="C125" s="12">
        <v>986</v>
      </c>
      <c r="D125" s="12">
        <v>229</v>
      </c>
      <c r="E125" s="12">
        <v>8</v>
      </c>
      <c r="F125" s="12">
        <v>2</v>
      </c>
      <c r="G125" s="12">
        <v>6</v>
      </c>
      <c r="H125" s="12">
        <v>5</v>
      </c>
    </row>
    <row r="126" customHeight="1" spans="1:8">
      <c r="A126" s="12" t="s">
        <v>726</v>
      </c>
      <c r="B126" s="13">
        <v>44321</v>
      </c>
      <c r="C126" s="12">
        <v>1032</v>
      </c>
      <c r="D126" s="12">
        <v>289</v>
      </c>
      <c r="E126" s="12">
        <v>12</v>
      </c>
      <c r="F126" s="12">
        <v>2</v>
      </c>
      <c r="G126" s="12">
        <v>3</v>
      </c>
      <c r="H126" s="12">
        <v>3</v>
      </c>
    </row>
    <row r="127" customHeight="1" spans="1:8">
      <c r="A127" s="12" t="s">
        <v>726</v>
      </c>
      <c r="B127" s="13">
        <v>44322</v>
      </c>
      <c r="C127" s="12">
        <v>1200</v>
      </c>
      <c r="D127" s="12">
        <v>256</v>
      </c>
      <c r="E127" s="12">
        <v>3</v>
      </c>
      <c r="F127" s="12">
        <v>2</v>
      </c>
      <c r="G127" s="12">
        <v>2</v>
      </c>
      <c r="H127" s="12">
        <v>2</v>
      </c>
    </row>
    <row r="128" customHeight="1" spans="1:8">
      <c r="A128" s="12" t="s">
        <v>726</v>
      </c>
      <c r="B128" s="13">
        <v>44323</v>
      </c>
      <c r="C128" s="12">
        <v>1200</v>
      </c>
      <c r="D128" s="12">
        <v>210</v>
      </c>
      <c r="E128" s="12">
        <v>6</v>
      </c>
      <c r="F128" s="12">
        <v>3</v>
      </c>
      <c r="G128" s="12">
        <v>0</v>
      </c>
      <c r="H128" s="12">
        <v>0</v>
      </c>
    </row>
    <row r="129" customHeight="1" spans="1:8">
      <c r="A129" s="12" t="s">
        <v>726</v>
      </c>
      <c r="B129" s="13">
        <v>44324</v>
      </c>
      <c r="C129" s="12">
        <v>1203</v>
      </c>
      <c r="D129" s="12">
        <v>259</v>
      </c>
      <c r="E129" s="12">
        <v>3</v>
      </c>
      <c r="F129" s="12">
        <v>3</v>
      </c>
      <c r="G129" s="12">
        <v>0</v>
      </c>
      <c r="H129" s="12">
        <v>0</v>
      </c>
    </row>
    <row r="130" customHeight="1" spans="1:8">
      <c r="A130" s="12" t="s">
        <v>726</v>
      </c>
      <c r="B130" s="13">
        <v>44325</v>
      </c>
      <c r="C130" s="12">
        <v>1203</v>
      </c>
      <c r="D130" s="12">
        <v>297</v>
      </c>
      <c r="E130" s="12">
        <v>1</v>
      </c>
      <c r="F130" s="12">
        <v>2</v>
      </c>
      <c r="G130" s="12">
        <v>1</v>
      </c>
      <c r="H130" s="12">
        <v>0</v>
      </c>
    </row>
    <row r="131" customHeight="1" spans="1:8">
      <c r="A131" s="12" t="s">
        <v>726</v>
      </c>
      <c r="B131" s="13">
        <v>44326</v>
      </c>
      <c r="C131" s="12">
        <v>908.77</v>
      </c>
      <c r="D131" s="12">
        <v>285</v>
      </c>
      <c r="E131" s="12">
        <v>2</v>
      </c>
      <c r="F131" s="12">
        <v>6</v>
      </c>
      <c r="G131" s="12">
        <v>0</v>
      </c>
      <c r="H131" s="12">
        <v>0</v>
      </c>
    </row>
    <row r="132" customHeight="1" spans="1:8">
      <c r="A132" s="12" t="s">
        <v>726</v>
      </c>
      <c r="B132" s="13">
        <v>44327</v>
      </c>
      <c r="C132" s="12">
        <v>691</v>
      </c>
      <c r="D132" s="12">
        <v>254</v>
      </c>
      <c r="E132" s="12">
        <v>4</v>
      </c>
      <c r="F132" s="12">
        <v>3</v>
      </c>
      <c r="G132" s="12">
        <v>0</v>
      </c>
      <c r="H132" s="12">
        <v>0</v>
      </c>
    </row>
    <row r="133" customHeight="1" spans="1:8">
      <c r="A133" s="12" t="s">
        <v>726</v>
      </c>
      <c r="B133" s="13">
        <v>44328</v>
      </c>
      <c r="C133" s="12">
        <v>946</v>
      </c>
      <c r="D133" s="12">
        <v>132</v>
      </c>
      <c r="E133" s="12">
        <v>4</v>
      </c>
      <c r="F133" s="12">
        <v>2</v>
      </c>
      <c r="G133" s="12">
        <v>1</v>
      </c>
      <c r="H133" s="12">
        <v>1</v>
      </c>
    </row>
    <row r="134" customHeight="1" spans="1:8">
      <c r="A134" s="12" t="s">
        <v>726</v>
      </c>
      <c r="B134" s="13">
        <v>44329</v>
      </c>
      <c r="C134" s="12">
        <v>735</v>
      </c>
      <c r="D134" s="12">
        <v>97</v>
      </c>
      <c r="E134" s="12">
        <v>8</v>
      </c>
      <c r="F134" s="12">
        <v>3</v>
      </c>
      <c r="G134" s="12">
        <v>0</v>
      </c>
      <c r="H134" s="12">
        <v>0</v>
      </c>
    </row>
    <row r="135" customHeight="1" spans="1:8">
      <c r="A135" s="12" t="s">
        <v>726</v>
      </c>
      <c r="B135" s="13">
        <v>44330</v>
      </c>
      <c r="C135" s="12">
        <v>664</v>
      </c>
      <c r="D135" s="12">
        <v>156</v>
      </c>
      <c r="E135" s="12">
        <v>10</v>
      </c>
      <c r="F135" s="12">
        <v>3</v>
      </c>
      <c r="G135" s="12">
        <v>1</v>
      </c>
      <c r="H135" s="12">
        <v>1</v>
      </c>
    </row>
    <row r="136" customHeight="1" spans="1:8">
      <c r="A136" s="12" t="s">
        <v>726</v>
      </c>
      <c r="B136" s="13">
        <v>44331</v>
      </c>
      <c r="C136" s="12">
        <v>536</v>
      </c>
      <c r="D136" s="12">
        <v>145</v>
      </c>
      <c r="E136" s="12">
        <v>3</v>
      </c>
      <c r="F136" s="12">
        <v>2</v>
      </c>
      <c r="G136" s="12">
        <v>3</v>
      </c>
      <c r="H136" s="12">
        <v>3</v>
      </c>
    </row>
    <row r="137" customHeight="1" spans="1:8">
      <c r="A137" s="12" t="s">
        <v>726</v>
      </c>
      <c r="B137" s="13">
        <v>44332</v>
      </c>
      <c r="C137" s="12">
        <v>788</v>
      </c>
      <c r="D137" s="12">
        <v>109</v>
      </c>
      <c r="E137" s="12">
        <v>6</v>
      </c>
      <c r="F137" s="12">
        <v>3</v>
      </c>
      <c r="G137" s="12">
        <v>4</v>
      </c>
      <c r="H137" s="12">
        <v>4</v>
      </c>
    </row>
    <row r="138" customHeight="1" spans="1:8">
      <c r="A138" s="12" t="s">
        <v>726</v>
      </c>
      <c r="B138" s="13">
        <v>44333</v>
      </c>
      <c r="C138" s="12">
        <v>800</v>
      </c>
      <c r="D138" s="12">
        <v>120</v>
      </c>
      <c r="E138" s="12">
        <v>4</v>
      </c>
      <c r="F138" s="12">
        <v>2</v>
      </c>
      <c r="G138" s="12">
        <v>3</v>
      </c>
      <c r="H138" s="12">
        <v>3</v>
      </c>
    </row>
    <row r="139" customHeight="1" spans="1:8">
      <c r="A139" s="12" t="s">
        <v>726</v>
      </c>
      <c r="B139" s="13">
        <v>44334</v>
      </c>
      <c r="C139" s="12">
        <v>856</v>
      </c>
      <c r="D139" s="12">
        <v>118</v>
      </c>
      <c r="E139" s="12">
        <v>6</v>
      </c>
      <c r="F139" s="12">
        <v>3</v>
      </c>
      <c r="G139" s="12">
        <v>1</v>
      </c>
      <c r="H139" s="12">
        <v>1</v>
      </c>
    </row>
    <row r="140" customHeight="1" spans="1:8">
      <c r="A140" s="12" t="s">
        <v>726</v>
      </c>
      <c r="B140" s="13">
        <v>44335</v>
      </c>
      <c r="C140" s="12">
        <v>832</v>
      </c>
      <c r="D140" s="12">
        <v>122</v>
      </c>
      <c r="E140" s="12">
        <v>6</v>
      </c>
      <c r="F140" s="12">
        <v>2</v>
      </c>
      <c r="G140" s="12">
        <v>4</v>
      </c>
      <c r="H140" s="12">
        <v>3</v>
      </c>
    </row>
    <row r="141" customHeight="1" spans="1:8">
      <c r="A141" s="12" t="s">
        <v>726</v>
      </c>
      <c r="B141" s="13">
        <v>44336</v>
      </c>
      <c r="C141" s="12">
        <v>491</v>
      </c>
      <c r="D141" s="12">
        <v>94</v>
      </c>
      <c r="E141" s="12">
        <v>4</v>
      </c>
      <c r="F141" s="12">
        <v>5</v>
      </c>
      <c r="G141" s="12">
        <v>2</v>
      </c>
      <c r="H141" s="12">
        <v>2</v>
      </c>
    </row>
    <row r="142" customHeight="1" spans="1:8">
      <c r="A142" s="12" t="s">
        <v>726</v>
      </c>
      <c r="B142" s="13">
        <v>44337</v>
      </c>
      <c r="C142" s="12">
        <v>685</v>
      </c>
      <c r="D142" s="12">
        <v>101</v>
      </c>
      <c r="E142" s="12">
        <v>6</v>
      </c>
      <c r="F142" s="12">
        <v>2</v>
      </c>
      <c r="G142" s="12">
        <v>4</v>
      </c>
      <c r="H142" s="12">
        <v>3</v>
      </c>
    </row>
    <row r="143" customHeight="1" spans="1:8">
      <c r="A143" s="12" t="s">
        <v>726</v>
      </c>
      <c r="B143" s="13">
        <v>44338</v>
      </c>
      <c r="C143" s="12">
        <v>804</v>
      </c>
      <c r="D143" s="12">
        <v>119</v>
      </c>
      <c r="E143" s="12">
        <v>2</v>
      </c>
      <c r="F143" s="12">
        <v>4</v>
      </c>
      <c r="G143" s="12">
        <v>0</v>
      </c>
      <c r="H143" s="12">
        <v>0</v>
      </c>
    </row>
    <row r="144" customHeight="1" spans="1:8">
      <c r="A144" s="12" t="s">
        <v>726</v>
      </c>
      <c r="B144" s="13">
        <v>44339</v>
      </c>
      <c r="C144" s="12">
        <v>749</v>
      </c>
      <c r="D144" s="12">
        <v>122</v>
      </c>
      <c r="E144" s="12">
        <v>4</v>
      </c>
      <c r="F144" s="12">
        <v>4</v>
      </c>
      <c r="G144" s="12">
        <v>2</v>
      </c>
      <c r="H144" s="12">
        <v>2</v>
      </c>
    </row>
    <row r="145" customHeight="1" spans="1:8">
      <c r="A145" s="12" t="s">
        <v>726</v>
      </c>
      <c r="B145" s="13">
        <v>44340</v>
      </c>
      <c r="C145" s="12">
        <v>694</v>
      </c>
      <c r="D145" s="12">
        <v>124</v>
      </c>
      <c r="E145" s="12">
        <v>10</v>
      </c>
      <c r="F145" s="12">
        <v>2</v>
      </c>
      <c r="G145" s="12">
        <v>1</v>
      </c>
      <c r="H145" s="12">
        <v>1</v>
      </c>
    </row>
    <row r="146" customHeight="1" spans="1:8">
      <c r="A146" s="12" t="s">
        <v>726</v>
      </c>
      <c r="B146" s="13">
        <v>44341</v>
      </c>
      <c r="C146" s="12">
        <v>800</v>
      </c>
      <c r="D146" s="12">
        <v>116</v>
      </c>
      <c r="E146" s="12">
        <v>10</v>
      </c>
      <c r="F146" s="12">
        <v>3</v>
      </c>
      <c r="G146" s="12">
        <v>0</v>
      </c>
      <c r="H146" s="12">
        <v>0</v>
      </c>
    </row>
    <row r="147" customHeight="1" spans="1:8">
      <c r="A147" s="12" t="s">
        <v>726</v>
      </c>
      <c r="B147" s="13">
        <v>44342</v>
      </c>
      <c r="C147" s="12">
        <v>736.66</v>
      </c>
      <c r="D147" s="12">
        <v>599</v>
      </c>
      <c r="E147" s="12">
        <v>2</v>
      </c>
      <c r="F147" s="12">
        <v>2</v>
      </c>
      <c r="G147" s="12">
        <v>0</v>
      </c>
      <c r="H147" s="12">
        <v>0</v>
      </c>
    </row>
    <row r="148" customHeight="1" spans="1:8">
      <c r="A148" s="12" t="s">
        <v>726</v>
      </c>
      <c r="B148" s="13">
        <v>44343</v>
      </c>
      <c r="C148" s="12">
        <v>737.4</v>
      </c>
      <c r="D148" s="12">
        <v>535</v>
      </c>
      <c r="E148" s="12">
        <v>6</v>
      </c>
      <c r="F148" s="12">
        <v>3</v>
      </c>
      <c r="G148" s="12">
        <v>2</v>
      </c>
      <c r="H148" s="12">
        <v>0</v>
      </c>
    </row>
    <row r="149" customHeight="1" spans="1:8">
      <c r="A149" s="12" t="s">
        <v>726</v>
      </c>
      <c r="B149" s="13">
        <v>44344</v>
      </c>
      <c r="C149" s="12">
        <v>804</v>
      </c>
      <c r="D149" s="12">
        <v>878</v>
      </c>
      <c r="E149" s="12">
        <v>8</v>
      </c>
      <c r="F149" s="12">
        <v>2</v>
      </c>
      <c r="G149" s="12">
        <v>6</v>
      </c>
      <c r="H149" s="12">
        <v>5</v>
      </c>
    </row>
    <row r="150" customHeight="1" spans="1:8">
      <c r="A150" s="12" t="s">
        <v>726</v>
      </c>
      <c r="B150" s="13">
        <v>44345</v>
      </c>
      <c r="C150" s="12">
        <v>737.98</v>
      </c>
      <c r="D150" s="12">
        <v>991</v>
      </c>
      <c r="E150" s="12">
        <v>10</v>
      </c>
      <c r="F150" s="12">
        <v>2</v>
      </c>
      <c r="G150" s="12">
        <v>4</v>
      </c>
      <c r="H150" s="12">
        <v>4</v>
      </c>
    </row>
    <row r="151" customHeight="1" spans="1:8">
      <c r="A151" s="12" t="s">
        <v>726</v>
      </c>
      <c r="B151" s="13">
        <v>44346</v>
      </c>
      <c r="C151" s="12">
        <v>742.35</v>
      </c>
      <c r="D151" s="12">
        <v>651</v>
      </c>
      <c r="E151" s="12">
        <v>10</v>
      </c>
      <c r="F151" s="12">
        <v>3</v>
      </c>
      <c r="G151" s="12">
        <v>5</v>
      </c>
      <c r="H151" s="12">
        <v>5</v>
      </c>
    </row>
    <row r="152" customHeight="1" spans="1:8">
      <c r="A152" s="12" t="s">
        <v>726</v>
      </c>
      <c r="B152" s="13">
        <v>44347</v>
      </c>
      <c r="C152" s="12">
        <v>672.44</v>
      </c>
      <c r="D152" s="12">
        <v>784</v>
      </c>
      <c r="E152" s="12">
        <v>6</v>
      </c>
      <c r="F152" s="12">
        <v>2</v>
      </c>
      <c r="G152" s="12">
        <v>4</v>
      </c>
      <c r="H152" s="12">
        <v>4</v>
      </c>
    </row>
    <row r="153" customHeight="1" spans="1:8">
      <c r="A153" s="12" t="s">
        <v>726</v>
      </c>
      <c r="B153" s="13">
        <v>44348</v>
      </c>
      <c r="C153" s="12">
        <v>804</v>
      </c>
      <c r="D153" s="12">
        <v>902</v>
      </c>
      <c r="E153" s="12">
        <v>12</v>
      </c>
      <c r="F153" s="12">
        <v>2</v>
      </c>
      <c r="G153" s="12">
        <v>3</v>
      </c>
      <c r="H153" s="12">
        <v>3</v>
      </c>
    </row>
    <row r="154" customHeight="1" spans="1:8">
      <c r="A154" s="12" t="s">
        <v>726</v>
      </c>
      <c r="B154" s="13">
        <v>44349</v>
      </c>
      <c r="C154" s="12">
        <v>646.71</v>
      </c>
      <c r="D154" s="12">
        <v>543</v>
      </c>
      <c r="E154" s="12">
        <v>2</v>
      </c>
      <c r="F154" s="12">
        <v>2</v>
      </c>
      <c r="G154" s="12">
        <v>1</v>
      </c>
      <c r="H154" s="12">
        <v>1</v>
      </c>
    </row>
    <row r="155" customHeight="1" spans="1:8">
      <c r="A155" s="12" t="s">
        <v>726</v>
      </c>
      <c r="B155" s="13">
        <v>44350</v>
      </c>
      <c r="C155" s="12">
        <v>670.03</v>
      </c>
      <c r="D155" s="12">
        <v>806</v>
      </c>
      <c r="E155" s="12">
        <v>5</v>
      </c>
      <c r="F155" s="12">
        <v>3</v>
      </c>
      <c r="G155" s="12">
        <v>1</v>
      </c>
      <c r="H155" s="12">
        <v>1</v>
      </c>
    </row>
    <row r="156" customHeight="1" spans="1:8">
      <c r="A156" s="12" t="s">
        <v>726</v>
      </c>
      <c r="B156" s="13">
        <v>44351</v>
      </c>
      <c r="C156" s="12">
        <v>604</v>
      </c>
      <c r="D156" s="12">
        <v>659</v>
      </c>
      <c r="E156" s="12">
        <v>5</v>
      </c>
      <c r="F156" s="12">
        <v>8</v>
      </c>
      <c r="G156" s="12">
        <v>0</v>
      </c>
      <c r="H156" s="12">
        <v>0</v>
      </c>
    </row>
    <row r="157" customHeight="1" spans="1:8">
      <c r="A157" s="12" t="s">
        <v>726</v>
      </c>
      <c r="B157" s="13">
        <v>44352</v>
      </c>
      <c r="C157" s="12">
        <v>604</v>
      </c>
      <c r="D157" s="12">
        <v>979</v>
      </c>
      <c r="E157" s="12">
        <v>10</v>
      </c>
      <c r="F157" s="12">
        <v>5</v>
      </c>
      <c r="G157" s="12">
        <v>8</v>
      </c>
      <c r="H157" s="12">
        <v>8</v>
      </c>
    </row>
    <row r="158" customHeight="1" spans="1:8">
      <c r="A158" s="12" t="s">
        <v>726</v>
      </c>
      <c r="B158" s="13">
        <v>44353</v>
      </c>
      <c r="C158" s="12">
        <v>156.76</v>
      </c>
      <c r="D158" s="12">
        <v>953</v>
      </c>
      <c r="E158" s="12">
        <v>5</v>
      </c>
      <c r="F158" s="12">
        <v>2</v>
      </c>
      <c r="G158" s="12">
        <v>3</v>
      </c>
      <c r="H158" s="12">
        <v>3</v>
      </c>
    </row>
    <row r="159" customHeight="1" spans="1:8">
      <c r="A159" s="12" t="s">
        <v>726</v>
      </c>
      <c r="B159" s="13">
        <v>44354</v>
      </c>
      <c r="C159" s="12">
        <v>1023</v>
      </c>
      <c r="D159" s="12">
        <v>899</v>
      </c>
      <c r="E159" s="12">
        <v>6</v>
      </c>
      <c r="F159" s="12">
        <v>5</v>
      </c>
      <c r="G159" s="12">
        <v>4</v>
      </c>
      <c r="H159" s="12">
        <v>4</v>
      </c>
    </row>
    <row r="160" customHeight="1" spans="1:8">
      <c r="A160" s="12" t="s">
        <v>726</v>
      </c>
      <c r="B160" s="13">
        <v>44355</v>
      </c>
      <c r="C160" s="12">
        <v>708</v>
      </c>
      <c r="D160" s="12">
        <v>782</v>
      </c>
      <c r="E160" s="12">
        <v>4</v>
      </c>
      <c r="F160" s="12">
        <v>5</v>
      </c>
      <c r="G160" s="12">
        <v>3</v>
      </c>
      <c r="H160" s="12">
        <v>3</v>
      </c>
    </row>
    <row r="161" customHeight="1" spans="1:8">
      <c r="A161" s="12" t="s">
        <v>726</v>
      </c>
      <c r="B161" s="13">
        <v>44356</v>
      </c>
      <c r="C161" s="12">
        <v>1095</v>
      </c>
      <c r="D161" s="12">
        <v>547</v>
      </c>
      <c r="E161" s="12">
        <v>4</v>
      </c>
      <c r="F161" s="12">
        <v>3</v>
      </c>
      <c r="G161" s="12">
        <v>2</v>
      </c>
      <c r="H161" s="12">
        <v>2</v>
      </c>
    </row>
    <row r="162" customHeight="1" spans="1:8">
      <c r="A162" s="12" t="s">
        <v>726</v>
      </c>
      <c r="B162" s="13">
        <v>44357</v>
      </c>
      <c r="C162" s="12">
        <v>212.86</v>
      </c>
      <c r="D162" s="12">
        <v>646</v>
      </c>
      <c r="E162" s="12">
        <v>7</v>
      </c>
      <c r="F162" s="12">
        <v>2</v>
      </c>
      <c r="G162" s="12">
        <v>2</v>
      </c>
      <c r="H162" s="12">
        <v>2</v>
      </c>
    </row>
    <row r="163" customHeight="1" spans="1:8">
      <c r="A163" s="12" t="s">
        <v>726</v>
      </c>
      <c r="B163" s="13">
        <v>44358</v>
      </c>
      <c r="C163" s="12">
        <v>461.03</v>
      </c>
      <c r="D163" s="12">
        <v>922</v>
      </c>
      <c r="E163" s="12">
        <v>7</v>
      </c>
      <c r="F163" s="12">
        <v>3</v>
      </c>
      <c r="G163" s="12">
        <v>1</v>
      </c>
      <c r="H163" s="12">
        <v>1</v>
      </c>
    </row>
    <row r="164" customHeight="1" spans="1:8">
      <c r="A164" s="12" t="s">
        <v>726</v>
      </c>
      <c r="B164" s="13">
        <v>44359</v>
      </c>
      <c r="C164" s="12">
        <v>597.43</v>
      </c>
      <c r="D164" s="12">
        <v>945</v>
      </c>
      <c r="E164" s="12">
        <v>9</v>
      </c>
      <c r="F164" s="12">
        <v>2</v>
      </c>
      <c r="G164" s="12">
        <v>7</v>
      </c>
      <c r="H164" s="12">
        <v>7</v>
      </c>
    </row>
    <row r="165" customHeight="1" spans="1:8">
      <c r="A165" s="12" t="s">
        <v>726</v>
      </c>
      <c r="B165" s="13">
        <v>44360</v>
      </c>
      <c r="C165" s="12">
        <v>604</v>
      </c>
      <c r="D165" s="12">
        <v>576</v>
      </c>
      <c r="E165" s="12">
        <v>12</v>
      </c>
      <c r="F165" s="12">
        <v>5</v>
      </c>
      <c r="G165" s="12">
        <v>10</v>
      </c>
      <c r="H165" s="12">
        <v>10</v>
      </c>
    </row>
    <row r="166" customHeight="1" spans="1:8">
      <c r="A166" s="12" t="s">
        <v>726</v>
      </c>
      <c r="B166" s="13">
        <v>44361</v>
      </c>
      <c r="C166" s="12">
        <v>564.08</v>
      </c>
      <c r="D166" s="12">
        <v>815</v>
      </c>
      <c r="E166" s="12">
        <v>6</v>
      </c>
      <c r="F166" s="12">
        <v>3</v>
      </c>
      <c r="G166" s="12">
        <v>5</v>
      </c>
      <c r="H166" s="12">
        <v>4</v>
      </c>
    </row>
    <row r="167" customHeight="1" spans="1:8">
      <c r="A167" s="12" t="s">
        <v>726</v>
      </c>
      <c r="B167" s="13">
        <v>44362</v>
      </c>
      <c r="C167" s="12">
        <v>539.39</v>
      </c>
      <c r="D167" s="12">
        <v>559</v>
      </c>
      <c r="E167" s="12">
        <v>6</v>
      </c>
      <c r="F167" s="12">
        <v>4</v>
      </c>
      <c r="G167" s="12">
        <v>4</v>
      </c>
      <c r="H167" s="12">
        <v>3</v>
      </c>
    </row>
    <row r="168" customHeight="1" spans="1:8">
      <c r="A168" s="12" t="s">
        <v>726</v>
      </c>
      <c r="B168" s="13">
        <v>44363</v>
      </c>
      <c r="C168" s="12">
        <v>355.28</v>
      </c>
      <c r="D168" s="12">
        <v>985</v>
      </c>
      <c r="E168" s="12">
        <v>2</v>
      </c>
      <c r="F168" s="12">
        <v>4</v>
      </c>
      <c r="G168" s="12">
        <v>1</v>
      </c>
      <c r="H168" s="12">
        <v>1</v>
      </c>
    </row>
    <row r="169" customHeight="1" spans="1:8">
      <c r="A169" s="12" t="s">
        <v>726</v>
      </c>
      <c r="B169" s="13">
        <v>44364</v>
      </c>
      <c r="C169" s="12">
        <v>569.21</v>
      </c>
      <c r="D169" s="12">
        <v>882</v>
      </c>
      <c r="E169" s="12">
        <v>14</v>
      </c>
      <c r="F169" s="12">
        <v>5</v>
      </c>
      <c r="G169" s="12">
        <v>4</v>
      </c>
      <c r="H169" s="12">
        <v>3</v>
      </c>
    </row>
    <row r="170" customHeight="1" spans="1:8">
      <c r="A170" s="12" t="s">
        <v>726</v>
      </c>
      <c r="B170" s="13">
        <v>44365</v>
      </c>
      <c r="C170" s="12">
        <v>358.6</v>
      </c>
      <c r="D170" s="12">
        <v>521</v>
      </c>
      <c r="E170" s="12">
        <v>9</v>
      </c>
      <c r="F170" s="12">
        <v>2</v>
      </c>
      <c r="G170" s="12">
        <v>7</v>
      </c>
      <c r="H170" s="12">
        <v>7</v>
      </c>
    </row>
    <row r="171" customHeight="1" spans="1:8">
      <c r="A171" s="12" t="s">
        <v>726</v>
      </c>
      <c r="B171" s="13">
        <v>44366</v>
      </c>
      <c r="C171" s="12">
        <v>511.73</v>
      </c>
      <c r="D171" s="12">
        <v>905</v>
      </c>
      <c r="E171" s="12">
        <v>7</v>
      </c>
      <c r="F171" s="12">
        <v>2</v>
      </c>
      <c r="G171" s="12">
        <v>5</v>
      </c>
      <c r="H171" s="12">
        <v>5</v>
      </c>
    </row>
    <row r="172" customHeight="1" spans="1:8">
      <c r="A172" s="12" t="s">
        <v>726</v>
      </c>
      <c r="B172" s="13">
        <v>44367</v>
      </c>
      <c r="C172" s="12">
        <v>528.8</v>
      </c>
      <c r="D172" s="12">
        <v>726</v>
      </c>
      <c r="E172" s="12">
        <v>0</v>
      </c>
      <c r="F172" s="12">
        <v>3</v>
      </c>
      <c r="G172" s="12">
        <v>0</v>
      </c>
      <c r="H172" s="12">
        <v>0</v>
      </c>
    </row>
    <row r="173" customHeight="1" spans="1:8">
      <c r="A173" s="12" t="s">
        <v>726</v>
      </c>
      <c r="B173" s="13">
        <v>44368</v>
      </c>
      <c r="C173" s="12">
        <v>614.14</v>
      </c>
      <c r="D173" s="12">
        <v>905</v>
      </c>
      <c r="E173" s="12">
        <v>4</v>
      </c>
      <c r="F173" s="12">
        <v>4</v>
      </c>
      <c r="G173" s="12">
        <v>3</v>
      </c>
      <c r="H173" s="12">
        <v>3</v>
      </c>
    </row>
    <row r="174" customHeight="1" spans="1:8">
      <c r="A174" s="12" t="s">
        <v>726</v>
      </c>
      <c r="B174" s="13">
        <v>44369</v>
      </c>
      <c r="C174" s="12">
        <v>434.64</v>
      </c>
      <c r="D174" s="12">
        <v>942</v>
      </c>
      <c r="E174" s="12">
        <v>10</v>
      </c>
      <c r="F174" s="12">
        <v>3</v>
      </c>
      <c r="G174" s="12">
        <v>0</v>
      </c>
      <c r="H174" s="12">
        <v>0</v>
      </c>
    </row>
    <row r="175" customHeight="1" spans="1:8">
      <c r="A175" s="12" t="s">
        <v>726</v>
      </c>
      <c r="B175" s="13">
        <v>44370</v>
      </c>
      <c r="C175" s="12">
        <v>604.18</v>
      </c>
      <c r="D175" s="12">
        <v>613</v>
      </c>
      <c r="E175" s="12">
        <v>5</v>
      </c>
      <c r="F175" s="12">
        <v>6</v>
      </c>
      <c r="G175" s="12">
        <v>1</v>
      </c>
      <c r="H175" s="12">
        <v>1</v>
      </c>
    </row>
    <row r="176" customHeight="1" spans="1:8">
      <c r="A176" s="12" t="s">
        <v>726</v>
      </c>
      <c r="B176" s="13">
        <v>44371</v>
      </c>
      <c r="C176" s="12">
        <v>503.48</v>
      </c>
      <c r="D176" s="12">
        <v>850</v>
      </c>
      <c r="E176" s="12">
        <v>6</v>
      </c>
      <c r="F176" s="12">
        <v>3</v>
      </c>
      <c r="G176" s="12">
        <v>4</v>
      </c>
      <c r="H176" s="12">
        <v>3</v>
      </c>
    </row>
    <row r="177" customHeight="1" spans="1:8">
      <c r="A177" s="12" t="s">
        <v>726</v>
      </c>
      <c r="B177" s="13">
        <v>44372</v>
      </c>
      <c r="C177" s="12">
        <v>657.79</v>
      </c>
      <c r="D177" s="12">
        <v>577</v>
      </c>
      <c r="E177" s="12">
        <v>5</v>
      </c>
      <c r="F177" s="12">
        <v>2</v>
      </c>
      <c r="G177" s="12">
        <v>3</v>
      </c>
      <c r="H177" s="12">
        <v>2</v>
      </c>
    </row>
    <row r="178" customHeight="1" spans="1:8">
      <c r="A178" s="12" t="s">
        <v>726</v>
      </c>
      <c r="B178" s="13">
        <v>44373</v>
      </c>
      <c r="C178" s="12">
        <v>672.02</v>
      </c>
      <c r="D178" s="12">
        <v>668</v>
      </c>
      <c r="E178" s="12">
        <v>6</v>
      </c>
      <c r="F178" s="12">
        <v>3</v>
      </c>
      <c r="G178" s="12">
        <v>4</v>
      </c>
      <c r="H178" s="12">
        <v>3</v>
      </c>
    </row>
    <row r="179" customHeight="1" spans="1:8">
      <c r="A179" s="12" t="s">
        <v>726</v>
      </c>
      <c r="B179" s="13">
        <v>44374</v>
      </c>
      <c r="C179" s="12">
        <v>696.32</v>
      </c>
      <c r="D179" s="12">
        <v>864</v>
      </c>
      <c r="E179" s="12">
        <v>5</v>
      </c>
      <c r="F179" s="12">
        <v>4</v>
      </c>
      <c r="G179" s="12">
        <v>3</v>
      </c>
      <c r="H179" s="12">
        <v>3</v>
      </c>
    </row>
    <row r="180" customHeight="1" spans="1:8">
      <c r="A180" s="12" t="s">
        <v>726</v>
      </c>
      <c r="B180" s="13">
        <v>44375</v>
      </c>
      <c r="C180" s="12">
        <v>799.02</v>
      </c>
      <c r="D180" s="12">
        <v>1234</v>
      </c>
      <c r="E180" s="12">
        <v>4</v>
      </c>
      <c r="F180" s="12">
        <v>4</v>
      </c>
      <c r="G180" s="12">
        <v>1</v>
      </c>
      <c r="H180" s="12">
        <v>1</v>
      </c>
    </row>
    <row r="181" customHeight="1" spans="1:8">
      <c r="A181" s="12" t="s">
        <v>726</v>
      </c>
      <c r="B181" s="13">
        <v>44376</v>
      </c>
      <c r="C181" s="12">
        <v>445.91</v>
      </c>
      <c r="D181" s="12">
        <v>527</v>
      </c>
      <c r="E181" s="12">
        <v>2</v>
      </c>
      <c r="F181" s="12">
        <v>4</v>
      </c>
      <c r="G181" s="12">
        <v>0</v>
      </c>
      <c r="H181" s="12">
        <v>0</v>
      </c>
    </row>
    <row r="182" customHeight="1" spans="1:8">
      <c r="A182" s="12" t="s">
        <v>726</v>
      </c>
      <c r="B182" s="13">
        <v>44377</v>
      </c>
      <c r="C182" s="12">
        <v>705.23</v>
      </c>
      <c r="D182" s="12">
        <v>650</v>
      </c>
      <c r="E182" s="12">
        <v>5</v>
      </c>
      <c r="F182" s="12">
        <v>6</v>
      </c>
      <c r="G182" s="12">
        <v>3</v>
      </c>
      <c r="H182" s="12">
        <v>3</v>
      </c>
    </row>
    <row r="183" customHeight="1" spans="1:8">
      <c r="A183" s="12" t="s">
        <v>726</v>
      </c>
      <c r="B183" s="13">
        <v>44378</v>
      </c>
      <c r="C183" s="12">
        <v>526.72</v>
      </c>
      <c r="D183" s="12">
        <v>749</v>
      </c>
      <c r="E183" s="12">
        <v>4</v>
      </c>
      <c r="F183" s="12">
        <v>2</v>
      </c>
      <c r="G183" s="12">
        <v>2</v>
      </c>
      <c r="H183" s="12">
        <v>1</v>
      </c>
    </row>
    <row r="184" customHeight="1" spans="1:8">
      <c r="A184" s="12" t="s">
        <v>726</v>
      </c>
      <c r="B184" s="13">
        <v>44379</v>
      </c>
      <c r="C184" s="12">
        <v>515.09</v>
      </c>
      <c r="D184" s="12">
        <v>662</v>
      </c>
      <c r="E184" s="12">
        <v>4</v>
      </c>
      <c r="F184" s="12">
        <v>4</v>
      </c>
      <c r="G184" s="12">
        <v>2</v>
      </c>
      <c r="H184" s="12">
        <v>2</v>
      </c>
    </row>
    <row r="185" customHeight="1" spans="1:8">
      <c r="A185" s="12" t="s">
        <v>726</v>
      </c>
      <c r="B185" s="13">
        <v>44380</v>
      </c>
      <c r="C185" s="12">
        <v>818.67</v>
      </c>
      <c r="D185" s="12">
        <v>893</v>
      </c>
      <c r="E185" s="12">
        <v>12</v>
      </c>
      <c r="F185" s="12">
        <v>4</v>
      </c>
      <c r="G185" s="12">
        <v>10</v>
      </c>
      <c r="H185" s="12">
        <v>9</v>
      </c>
    </row>
    <row r="186" customHeight="1" spans="1:8">
      <c r="A186" s="12" t="s">
        <v>726</v>
      </c>
      <c r="B186" s="13">
        <v>44381</v>
      </c>
      <c r="C186" s="12">
        <v>846.43</v>
      </c>
      <c r="D186" s="12">
        <v>608</v>
      </c>
      <c r="E186" s="12">
        <v>8</v>
      </c>
      <c r="F186" s="12">
        <v>3</v>
      </c>
      <c r="G186" s="12">
        <v>6</v>
      </c>
      <c r="H186" s="12">
        <v>6</v>
      </c>
    </row>
    <row r="187" customHeight="1" spans="1:8">
      <c r="A187" s="12" t="s">
        <v>726</v>
      </c>
      <c r="B187" s="13">
        <v>44382</v>
      </c>
      <c r="C187" s="12">
        <v>676.26</v>
      </c>
      <c r="D187" s="12">
        <v>770</v>
      </c>
      <c r="E187" s="12">
        <v>2</v>
      </c>
      <c r="F187" s="12">
        <v>2</v>
      </c>
      <c r="G187" s="12">
        <v>1</v>
      </c>
      <c r="H187" s="12">
        <v>1</v>
      </c>
    </row>
    <row r="188" customHeight="1" spans="1:8">
      <c r="A188" s="12" t="s">
        <v>726</v>
      </c>
      <c r="B188" s="13">
        <v>44383</v>
      </c>
      <c r="C188" s="12">
        <v>1000</v>
      </c>
      <c r="D188" s="12">
        <v>856</v>
      </c>
      <c r="E188" s="12">
        <v>3</v>
      </c>
      <c r="F188" s="12">
        <v>4</v>
      </c>
      <c r="G188" s="12">
        <v>1</v>
      </c>
      <c r="H188" s="12">
        <v>1</v>
      </c>
    </row>
    <row r="189" customHeight="1" spans="1:8">
      <c r="A189" s="12" t="s">
        <v>726</v>
      </c>
      <c r="B189" s="13">
        <v>44384</v>
      </c>
      <c r="C189" s="12">
        <v>1000</v>
      </c>
      <c r="D189" s="12">
        <v>741</v>
      </c>
      <c r="E189" s="12">
        <v>6</v>
      </c>
      <c r="F189" s="12">
        <v>5</v>
      </c>
      <c r="G189" s="12">
        <v>2</v>
      </c>
      <c r="H189" s="12">
        <v>2</v>
      </c>
    </row>
    <row r="190" customHeight="1" spans="1:8">
      <c r="A190" s="12" t="s">
        <v>726</v>
      </c>
      <c r="B190" s="13">
        <v>44385</v>
      </c>
      <c r="C190" s="12">
        <v>917.34</v>
      </c>
      <c r="D190" s="12">
        <v>838</v>
      </c>
      <c r="E190" s="12">
        <v>4</v>
      </c>
      <c r="F190" s="12">
        <v>6</v>
      </c>
      <c r="G190" s="12">
        <v>3</v>
      </c>
      <c r="H190" s="12">
        <v>2</v>
      </c>
    </row>
    <row r="191" customHeight="1" spans="1:8">
      <c r="A191" s="12" t="s">
        <v>726</v>
      </c>
      <c r="B191" s="13">
        <v>44386</v>
      </c>
      <c r="C191" s="12">
        <v>879.08</v>
      </c>
      <c r="D191" s="12">
        <v>745</v>
      </c>
      <c r="E191" s="12">
        <v>4</v>
      </c>
      <c r="F191" s="12">
        <v>3</v>
      </c>
      <c r="G191" s="12">
        <v>1</v>
      </c>
      <c r="H191" s="12">
        <v>1</v>
      </c>
    </row>
    <row r="192" customHeight="1" spans="1:8">
      <c r="A192" s="12" t="s">
        <v>726</v>
      </c>
      <c r="B192" s="13">
        <v>44387</v>
      </c>
      <c r="C192" s="12">
        <v>1006</v>
      </c>
      <c r="D192" s="12">
        <v>558</v>
      </c>
      <c r="E192" s="12">
        <v>4</v>
      </c>
      <c r="F192" s="12">
        <v>2</v>
      </c>
      <c r="G192" s="12">
        <v>3</v>
      </c>
      <c r="H192" s="12">
        <v>3</v>
      </c>
    </row>
    <row r="193" customHeight="1" spans="1:8">
      <c r="A193" s="12" t="s">
        <v>726</v>
      </c>
      <c r="B193" s="13">
        <v>44388</v>
      </c>
      <c r="C193" s="12">
        <v>994.85</v>
      </c>
      <c r="D193" s="12">
        <v>928</v>
      </c>
      <c r="E193" s="12">
        <v>8</v>
      </c>
      <c r="F193" s="12">
        <v>2</v>
      </c>
      <c r="G193" s="12">
        <v>0</v>
      </c>
      <c r="H193" s="12">
        <v>0</v>
      </c>
    </row>
    <row r="194" customHeight="1" spans="1:8">
      <c r="A194" s="12" t="s">
        <v>726</v>
      </c>
      <c r="B194" s="13">
        <v>44389</v>
      </c>
      <c r="C194" s="12">
        <v>1000</v>
      </c>
      <c r="D194" s="12">
        <v>532</v>
      </c>
      <c r="E194" s="12">
        <v>12</v>
      </c>
      <c r="F194" s="12">
        <v>3</v>
      </c>
      <c r="G194" s="12">
        <v>3</v>
      </c>
      <c r="H194" s="12">
        <v>3</v>
      </c>
    </row>
    <row r="195" customHeight="1" spans="1:8">
      <c r="A195" s="12" t="s">
        <v>726</v>
      </c>
      <c r="B195" s="13">
        <v>44390</v>
      </c>
      <c r="C195" s="12">
        <v>1000</v>
      </c>
      <c r="D195" s="12">
        <v>677</v>
      </c>
      <c r="E195" s="12">
        <v>3</v>
      </c>
      <c r="F195" s="12">
        <v>2</v>
      </c>
      <c r="G195" s="12">
        <v>0</v>
      </c>
      <c r="H195" s="12">
        <v>0</v>
      </c>
    </row>
    <row r="196" customHeight="1" spans="1:8">
      <c r="A196" s="12" t="s">
        <v>726</v>
      </c>
      <c r="B196" s="13">
        <v>44391</v>
      </c>
      <c r="C196" s="12">
        <v>1000</v>
      </c>
      <c r="D196" s="12">
        <v>744</v>
      </c>
      <c r="E196" s="12">
        <v>6</v>
      </c>
      <c r="F196" s="12">
        <v>4</v>
      </c>
      <c r="G196" s="12">
        <v>0</v>
      </c>
      <c r="H196" s="12">
        <v>0</v>
      </c>
    </row>
    <row r="197" customHeight="1" spans="1:8">
      <c r="A197" s="12" t="s">
        <v>726</v>
      </c>
      <c r="B197" s="13">
        <v>44392</v>
      </c>
      <c r="C197" s="12">
        <v>193.96</v>
      </c>
      <c r="D197" s="12">
        <v>805</v>
      </c>
      <c r="E197" s="12">
        <v>2</v>
      </c>
      <c r="F197" s="12">
        <v>8</v>
      </c>
      <c r="G197" s="12">
        <v>2</v>
      </c>
      <c r="H197" s="12">
        <v>2</v>
      </c>
    </row>
    <row r="198" customHeight="1" spans="1:8">
      <c r="A198" s="12" t="s">
        <v>726</v>
      </c>
      <c r="B198" s="13">
        <v>44393</v>
      </c>
      <c r="C198" s="12">
        <v>603.5</v>
      </c>
      <c r="D198" s="12">
        <v>755</v>
      </c>
      <c r="E198" s="12">
        <v>3</v>
      </c>
      <c r="F198" s="12">
        <v>2</v>
      </c>
      <c r="G198" s="12">
        <v>1</v>
      </c>
      <c r="H198" s="12">
        <v>1</v>
      </c>
    </row>
    <row r="199" customHeight="1" spans="1:8">
      <c r="A199" s="12" t="s">
        <v>726</v>
      </c>
      <c r="B199" s="13">
        <v>44394</v>
      </c>
      <c r="C199" s="12">
        <v>673.19</v>
      </c>
      <c r="D199" s="12">
        <v>752</v>
      </c>
      <c r="E199" s="12">
        <v>2</v>
      </c>
      <c r="F199" s="12">
        <v>4</v>
      </c>
      <c r="G199" s="12">
        <v>1</v>
      </c>
      <c r="H199" s="12">
        <v>1</v>
      </c>
    </row>
    <row r="200" customHeight="1" spans="1:8">
      <c r="A200" s="12" t="s">
        <v>726</v>
      </c>
      <c r="B200" s="13">
        <v>44395</v>
      </c>
      <c r="C200" s="12">
        <v>599.31</v>
      </c>
      <c r="D200" s="12">
        <v>578</v>
      </c>
      <c r="E200" s="12">
        <v>5</v>
      </c>
      <c r="F200" s="12">
        <v>3</v>
      </c>
      <c r="G200" s="12">
        <v>3</v>
      </c>
      <c r="H200" s="12">
        <v>3</v>
      </c>
    </row>
    <row r="201" customHeight="1" spans="1:8">
      <c r="A201" s="12" t="s">
        <v>726</v>
      </c>
      <c r="B201" s="13">
        <v>44396</v>
      </c>
      <c r="C201" s="12">
        <v>722.9</v>
      </c>
      <c r="D201" s="12">
        <v>846</v>
      </c>
      <c r="E201" s="12">
        <v>4</v>
      </c>
      <c r="F201" s="12">
        <v>3</v>
      </c>
      <c r="G201" s="12">
        <v>1</v>
      </c>
      <c r="H201" s="12">
        <v>1</v>
      </c>
    </row>
    <row r="202" customHeight="1" spans="1:8">
      <c r="A202" s="12" t="s">
        <v>726</v>
      </c>
      <c r="B202" s="13">
        <v>44397</v>
      </c>
      <c r="C202" s="12">
        <v>382.99</v>
      </c>
      <c r="D202" s="12">
        <v>572</v>
      </c>
      <c r="E202" s="12">
        <v>8</v>
      </c>
      <c r="F202" s="12">
        <v>3</v>
      </c>
      <c r="G202" s="12">
        <v>4</v>
      </c>
      <c r="H202" s="12">
        <v>4</v>
      </c>
    </row>
    <row r="203" customHeight="1" spans="1:8">
      <c r="A203" s="12" t="s">
        <v>726</v>
      </c>
      <c r="B203" s="13">
        <v>44398</v>
      </c>
      <c r="C203" s="12">
        <v>572.13</v>
      </c>
      <c r="D203" s="12">
        <v>717</v>
      </c>
      <c r="E203" s="12">
        <v>2</v>
      </c>
      <c r="F203" s="12">
        <v>5</v>
      </c>
      <c r="G203" s="12">
        <v>2</v>
      </c>
      <c r="H203" s="12">
        <v>2</v>
      </c>
    </row>
    <row r="204" customHeight="1" spans="1:8">
      <c r="A204" s="12" t="s">
        <v>726</v>
      </c>
      <c r="B204" s="13">
        <v>44399</v>
      </c>
      <c r="C204" s="12">
        <v>563.97</v>
      </c>
      <c r="D204" s="12">
        <v>964</v>
      </c>
      <c r="E204" s="12">
        <v>4</v>
      </c>
      <c r="F204" s="12">
        <v>4</v>
      </c>
      <c r="G204" s="12">
        <v>1</v>
      </c>
      <c r="H204" s="12">
        <v>1</v>
      </c>
    </row>
    <row r="205" customHeight="1" spans="1:8">
      <c r="A205" s="12" t="s">
        <v>726</v>
      </c>
      <c r="B205" s="13">
        <v>44400</v>
      </c>
      <c r="C205" s="12">
        <v>255</v>
      </c>
      <c r="D205" s="12">
        <v>675</v>
      </c>
      <c r="E205" s="12">
        <v>4</v>
      </c>
      <c r="F205" s="12">
        <v>2</v>
      </c>
      <c r="G205" s="12">
        <v>3</v>
      </c>
      <c r="H205" s="12">
        <v>3</v>
      </c>
    </row>
    <row r="206" customHeight="1" spans="1:8">
      <c r="A206" s="12" t="s">
        <v>726</v>
      </c>
      <c r="B206" s="13">
        <v>44401</v>
      </c>
      <c r="C206" s="12">
        <v>446.63</v>
      </c>
      <c r="D206" s="12">
        <v>723</v>
      </c>
      <c r="E206" s="12">
        <v>9</v>
      </c>
      <c r="F206" s="12">
        <v>2</v>
      </c>
      <c r="G206" s="12">
        <v>7</v>
      </c>
      <c r="H206" s="12">
        <v>7</v>
      </c>
    </row>
    <row r="207" customHeight="1" spans="1:8">
      <c r="A207" s="12" t="s">
        <v>726</v>
      </c>
      <c r="B207" s="13">
        <v>44402</v>
      </c>
      <c r="C207" s="12">
        <v>530.09</v>
      </c>
      <c r="D207" s="12">
        <v>723</v>
      </c>
      <c r="E207" s="12">
        <v>6</v>
      </c>
      <c r="F207" s="12">
        <v>2</v>
      </c>
      <c r="G207" s="12">
        <v>4</v>
      </c>
      <c r="H207" s="12">
        <v>4</v>
      </c>
    </row>
    <row r="208" customHeight="1" spans="1:8">
      <c r="A208" s="12" t="s">
        <v>726</v>
      </c>
      <c r="B208" s="13">
        <v>44403</v>
      </c>
      <c r="C208" s="12">
        <v>688.53</v>
      </c>
      <c r="D208" s="12">
        <v>505</v>
      </c>
      <c r="E208" s="12">
        <v>3</v>
      </c>
      <c r="F208" s="12">
        <v>3</v>
      </c>
      <c r="G208" s="12">
        <v>2</v>
      </c>
      <c r="H208" s="12">
        <v>2</v>
      </c>
    </row>
    <row r="209" customHeight="1" spans="1:8">
      <c r="A209" s="12" t="s">
        <v>726</v>
      </c>
      <c r="B209" s="13">
        <v>44404</v>
      </c>
      <c r="C209" s="12">
        <v>882</v>
      </c>
      <c r="D209" s="12">
        <v>827</v>
      </c>
      <c r="E209" s="12">
        <v>8</v>
      </c>
      <c r="F209" s="12">
        <v>3</v>
      </c>
      <c r="G209" s="12">
        <v>0</v>
      </c>
      <c r="H209" s="12">
        <v>0</v>
      </c>
    </row>
    <row r="210" customHeight="1" spans="1:8">
      <c r="A210" s="12" t="s">
        <v>726</v>
      </c>
      <c r="B210" s="13">
        <v>44405</v>
      </c>
      <c r="C210" s="12">
        <v>850.36</v>
      </c>
      <c r="D210" s="12">
        <v>576</v>
      </c>
      <c r="E210" s="12">
        <v>5</v>
      </c>
      <c r="F210" s="12">
        <v>2</v>
      </c>
      <c r="G210" s="12">
        <v>3</v>
      </c>
      <c r="H210" s="12">
        <v>3</v>
      </c>
    </row>
    <row r="211" customHeight="1" spans="1:8">
      <c r="A211" s="12" t="s">
        <v>726</v>
      </c>
      <c r="B211" s="13">
        <v>44406</v>
      </c>
      <c r="C211" s="12">
        <v>664.42</v>
      </c>
      <c r="D211" s="12">
        <v>729</v>
      </c>
      <c r="E211" s="12">
        <v>4</v>
      </c>
      <c r="F211" s="12">
        <v>5</v>
      </c>
      <c r="G211" s="12">
        <v>2</v>
      </c>
      <c r="H211" s="12">
        <v>2</v>
      </c>
    </row>
    <row r="212" customHeight="1" spans="1:8">
      <c r="A212" s="12" t="s">
        <v>726</v>
      </c>
      <c r="B212" s="13">
        <v>44407</v>
      </c>
      <c r="C212" s="12">
        <v>860.58</v>
      </c>
      <c r="D212" s="12">
        <v>952</v>
      </c>
      <c r="E212" s="12">
        <v>6</v>
      </c>
      <c r="F212" s="12">
        <v>2</v>
      </c>
      <c r="G212" s="12">
        <v>4</v>
      </c>
      <c r="H212" s="12">
        <v>4</v>
      </c>
    </row>
    <row r="213" customHeight="1" spans="1:8">
      <c r="A213" s="12" t="s">
        <v>726</v>
      </c>
      <c r="B213" s="13">
        <v>44408</v>
      </c>
      <c r="C213" s="12">
        <v>536.36</v>
      </c>
      <c r="D213" s="12">
        <v>580</v>
      </c>
      <c r="E213" s="12">
        <v>6</v>
      </c>
      <c r="F213" s="12">
        <v>2</v>
      </c>
      <c r="G213" s="12">
        <v>4</v>
      </c>
      <c r="H213" s="12">
        <v>3</v>
      </c>
    </row>
    <row r="214" customHeight="1" spans="1:8">
      <c r="A214" s="12" t="s">
        <v>726</v>
      </c>
      <c r="B214" s="13">
        <v>44409</v>
      </c>
      <c r="C214" s="12">
        <v>379.49</v>
      </c>
      <c r="D214" s="12">
        <v>888</v>
      </c>
      <c r="E214" s="12">
        <v>1</v>
      </c>
      <c r="F214" s="12">
        <v>5</v>
      </c>
      <c r="G214" s="12">
        <v>1</v>
      </c>
      <c r="H214" s="12">
        <v>1</v>
      </c>
    </row>
    <row r="215" customHeight="1" spans="1:8">
      <c r="A215" s="12" t="s">
        <v>726</v>
      </c>
      <c r="B215" s="13">
        <v>44410</v>
      </c>
      <c r="C215" s="12">
        <v>459.83</v>
      </c>
      <c r="D215" s="12">
        <v>998</v>
      </c>
      <c r="E215" s="12">
        <v>8</v>
      </c>
      <c r="F215" s="12">
        <v>2</v>
      </c>
      <c r="G215" s="12">
        <v>0</v>
      </c>
      <c r="H215" s="12">
        <v>0</v>
      </c>
    </row>
    <row r="216" customHeight="1" spans="1:8">
      <c r="A216" s="12" t="s">
        <v>726</v>
      </c>
      <c r="B216" s="13">
        <v>44411</v>
      </c>
      <c r="C216" s="12">
        <v>424.09</v>
      </c>
      <c r="D216" s="12">
        <v>954</v>
      </c>
      <c r="E216" s="12">
        <v>4</v>
      </c>
      <c r="F216" s="12">
        <v>4</v>
      </c>
      <c r="G216" s="12">
        <v>2</v>
      </c>
      <c r="H216" s="12">
        <v>2</v>
      </c>
    </row>
    <row r="217" customHeight="1" spans="1:8">
      <c r="A217" s="12" t="s">
        <v>726</v>
      </c>
      <c r="B217" s="13">
        <v>44412</v>
      </c>
      <c r="C217" s="12">
        <v>94.59</v>
      </c>
      <c r="D217" s="12">
        <v>733</v>
      </c>
      <c r="E217" s="12">
        <v>12</v>
      </c>
      <c r="F217" s="12">
        <v>2</v>
      </c>
      <c r="G217" s="12">
        <v>5</v>
      </c>
      <c r="H217" s="12">
        <v>5</v>
      </c>
    </row>
    <row r="218" customHeight="1" spans="1:8">
      <c r="A218" s="12" t="s">
        <v>726</v>
      </c>
      <c r="B218" s="13">
        <v>44413</v>
      </c>
      <c r="C218" s="12">
        <v>140.96</v>
      </c>
      <c r="D218" s="12">
        <v>949</v>
      </c>
      <c r="E218" s="12">
        <v>4</v>
      </c>
      <c r="F218" s="12">
        <v>2</v>
      </c>
      <c r="G218" s="12">
        <v>1</v>
      </c>
      <c r="H218" s="12">
        <v>1</v>
      </c>
    </row>
    <row r="219" customHeight="1" spans="1:8">
      <c r="A219" s="12" t="s">
        <v>726</v>
      </c>
      <c r="B219" s="13">
        <v>44414</v>
      </c>
      <c r="C219" s="12">
        <v>734.32</v>
      </c>
      <c r="D219" s="12">
        <v>927</v>
      </c>
      <c r="E219" s="12">
        <v>8</v>
      </c>
      <c r="F219" s="12">
        <v>5</v>
      </c>
      <c r="G219" s="12">
        <v>1</v>
      </c>
      <c r="H219" s="12">
        <v>1</v>
      </c>
    </row>
    <row r="220" customHeight="1" spans="1:8">
      <c r="A220" s="12" t="s">
        <v>726</v>
      </c>
      <c r="B220" s="13">
        <v>44415</v>
      </c>
      <c r="C220" s="12">
        <v>721.38</v>
      </c>
      <c r="D220" s="12">
        <v>626</v>
      </c>
      <c r="E220" s="12">
        <v>12</v>
      </c>
      <c r="F220" s="12">
        <v>4</v>
      </c>
      <c r="G220" s="12">
        <v>3</v>
      </c>
      <c r="H220" s="12">
        <v>2</v>
      </c>
    </row>
    <row r="221" customHeight="1" spans="1:8">
      <c r="A221" s="12" t="s">
        <v>726</v>
      </c>
      <c r="B221" s="13">
        <v>44416</v>
      </c>
      <c r="C221" s="12">
        <v>738.28</v>
      </c>
      <c r="D221" s="12">
        <v>589</v>
      </c>
      <c r="E221" s="12">
        <v>10</v>
      </c>
      <c r="F221" s="12">
        <v>2</v>
      </c>
      <c r="G221" s="12">
        <v>7</v>
      </c>
      <c r="H221" s="12">
        <v>7</v>
      </c>
    </row>
    <row r="222" customHeight="1" spans="1:8">
      <c r="A222" s="12" t="s">
        <v>726</v>
      </c>
      <c r="B222" s="13">
        <v>44417</v>
      </c>
      <c r="C222" s="12">
        <v>759.75</v>
      </c>
      <c r="D222" s="12">
        <v>582</v>
      </c>
      <c r="E222" s="12">
        <v>8</v>
      </c>
      <c r="F222" s="12">
        <v>4</v>
      </c>
      <c r="G222" s="12">
        <v>6</v>
      </c>
      <c r="H222" s="12">
        <v>5</v>
      </c>
    </row>
    <row r="223" customHeight="1" spans="1:8">
      <c r="A223" s="12" t="s">
        <v>726</v>
      </c>
      <c r="B223" s="13">
        <v>44418</v>
      </c>
      <c r="C223" s="12">
        <v>1019.77</v>
      </c>
      <c r="D223" s="12">
        <v>719</v>
      </c>
      <c r="E223" s="12">
        <v>6</v>
      </c>
      <c r="F223" s="12">
        <v>2</v>
      </c>
      <c r="G223" s="12">
        <v>4</v>
      </c>
      <c r="H223" s="12">
        <v>3</v>
      </c>
    </row>
    <row r="224" customHeight="1" spans="1:8">
      <c r="A224" s="12" t="s">
        <v>726</v>
      </c>
      <c r="B224" s="13">
        <v>44419</v>
      </c>
      <c r="C224" s="12">
        <v>922.2</v>
      </c>
      <c r="D224" s="12">
        <v>664</v>
      </c>
      <c r="E224" s="12">
        <v>4</v>
      </c>
      <c r="F224" s="12">
        <v>2</v>
      </c>
      <c r="G224" s="12">
        <v>2</v>
      </c>
      <c r="H224" s="12">
        <v>2</v>
      </c>
    </row>
    <row r="225" customHeight="1" spans="1:8">
      <c r="A225" s="12" t="s">
        <v>726</v>
      </c>
      <c r="B225" s="13">
        <v>44420</v>
      </c>
      <c r="C225" s="12">
        <v>782.91</v>
      </c>
      <c r="D225" s="12">
        <v>904</v>
      </c>
      <c r="E225" s="12">
        <v>4</v>
      </c>
      <c r="F225" s="12">
        <v>3</v>
      </c>
      <c r="G225" s="12">
        <v>1</v>
      </c>
      <c r="H225" s="12">
        <v>1</v>
      </c>
    </row>
    <row r="226" customHeight="1" spans="1:8">
      <c r="A226" s="12" t="s">
        <v>726</v>
      </c>
      <c r="B226" s="13">
        <v>44421</v>
      </c>
      <c r="C226" s="12">
        <v>815.99</v>
      </c>
      <c r="D226" s="12">
        <v>503</v>
      </c>
      <c r="E226" s="12">
        <v>8</v>
      </c>
      <c r="F226" s="12">
        <v>3</v>
      </c>
      <c r="G226" s="12">
        <v>6</v>
      </c>
      <c r="H226" s="12">
        <v>5</v>
      </c>
    </row>
    <row r="227" customHeight="1" spans="1:8">
      <c r="A227" s="12" t="s">
        <v>726</v>
      </c>
      <c r="B227" s="13">
        <v>44422</v>
      </c>
      <c r="C227" s="12">
        <v>824.16</v>
      </c>
      <c r="D227" s="12">
        <v>745</v>
      </c>
      <c r="E227" s="12">
        <v>1</v>
      </c>
      <c r="F227" s="12">
        <v>2</v>
      </c>
      <c r="G227" s="12">
        <v>1</v>
      </c>
      <c r="H227" s="12">
        <v>1</v>
      </c>
    </row>
    <row r="228" customHeight="1" spans="1:8">
      <c r="A228" s="12" t="s">
        <v>726</v>
      </c>
      <c r="B228" s="13">
        <v>44423</v>
      </c>
      <c r="C228" s="12">
        <v>760.94</v>
      </c>
      <c r="D228" s="12">
        <v>529</v>
      </c>
      <c r="E228" s="12">
        <v>6</v>
      </c>
      <c r="F228" s="12">
        <v>7</v>
      </c>
      <c r="G228" s="12">
        <v>1</v>
      </c>
      <c r="H228" s="12">
        <v>1</v>
      </c>
    </row>
    <row r="229" customHeight="1" spans="1:8">
      <c r="A229" s="12" t="s">
        <v>726</v>
      </c>
      <c r="B229" s="13">
        <v>44424</v>
      </c>
      <c r="C229" s="12">
        <v>987.09</v>
      </c>
      <c r="D229" s="12">
        <v>818</v>
      </c>
      <c r="E229" s="12">
        <v>8</v>
      </c>
      <c r="F229" s="12">
        <v>3</v>
      </c>
      <c r="G229" s="12">
        <v>6</v>
      </c>
      <c r="H229" s="12">
        <v>6</v>
      </c>
    </row>
    <row r="230" customHeight="1" spans="1:8">
      <c r="A230" s="12" t="s">
        <v>726</v>
      </c>
      <c r="B230" s="13">
        <v>44425</v>
      </c>
      <c r="C230" s="12">
        <v>821.92</v>
      </c>
      <c r="D230" s="12">
        <v>591</v>
      </c>
      <c r="E230" s="12">
        <v>4</v>
      </c>
      <c r="F230" s="12">
        <v>3</v>
      </c>
      <c r="G230" s="12">
        <v>1</v>
      </c>
      <c r="H230" s="12">
        <v>1</v>
      </c>
    </row>
    <row r="231" customHeight="1" spans="1:8">
      <c r="A231" s="12" t="s">
        <v>726</v>
      </c>
      <c r="B231" s="13">
        <v>44426</v>
      </c>
      <c r="C231" s="12">
        <v>931.4</v>
      </c>
      <c r="D231" s="12">
        <v>612</v>
      </c>
      <c r="E231" s="12">
        <v>6</v>
      </c>
      <c r="F231" s="12">
        <v>2</v>
      </c>
      <c r="G231" s="12">
        <v>1</v>
      </c>
      <c r="H231" s="12">
        <v>1</v>
      </c>
    </row>
    <row r="232" customHeight="1" spans="1:8">
      <c r="A232" s="12" t="s">
        <v>726</v>
      </c>
      <c r="B232" s="13">
        <v>44427</v>
      </c>
      <c r="C232" s="12">
        <v>848.8</v>
      </c>
      <c r="D232" s="12">
        <v>645</v>
      </c>
      <c r="E232" s="12">
        <v>3</v>
      </c>
      <c r="F232" s="12">
        <v>2</v>
      </c>
      <c r="G232" s="12">
        <v>1</v>
      </c>
      <c r="H232" s="12">
        <v>1</v>
      </c>
    </row>
    <row r="233" customHeight="1" spans="1:8">
      <c r="A233" s="12" t="s">
        <v>726</v>
      </c>
      <c r="B233" s="13">
        <v>44428</v>
      </c>
      <c r="C233" s="12">
        <v>828.69</v>
      </c>
      <c r="D233" s="12">
        <v>902</v>
      </c>
      <c r="E233" s="12">
        <v>8</v>
      </c>
      <c r="F233" s="12">
        <v>3</v>
      </c>
      <c r="G233" s="12">
        <v>0</v>
      </c>
      <c r="H233" s="12">
        <v>0</v>
      </c>
    </row>
    <row r="234" customHeight="1" spans="1:8">
      <c r="A234" s="12" t="s">
        <v>726</v>
      </c>
      <c r="B234" s="13">
        <v>44429</v>
      </c>
      <c r="C234" s="12">
        <v>923.7</v>
      </c>
      <c r="D234" s="12">
        <v>814</v>
      </c>
      <c r="E234" s="12">
        <v>5</v>
      </c>
      <c r="F234" s="12">
        <v>4</v>
      </c>
      <c r="G234" s="12">
        <v>3</v>
      </c>
      <c r="H234" s="12">
        <v>2</v>
      </c>
    </row>
    <row r="235" customHeight="1" spans="1:8">
      <c r="A235" s="12" t="s">
        <v>726</v>
      </c>
      <c r="B235" s="13">
        <v>44430</v>
      </c>
      <c r="C235" s="12">
        <v>914.62</v>
      </c>
      <c r="D235" s="12">
        <v>562</v>
      </c>
      <c r="E235" s="12">
        <v>6</v>
      </c>
      <c r="F235" s="12">
        <v>3</v>
      </c>
      <c r="G235" s="12">
        <v>4</v>
      </c>
      <c r="H235" s="12">
        <v>3</v>
      </c>
    </row>
    <row r="236" customHeight="1" spans="1:8">
      <c r="A236" s="12" t="s">
        <v>726</v>
      </c>
      <c r="B236" s="13">
        <v>44431</v>
      </c>
      <c r="C236" s="12">
        <v>944.84</v>
      </c>
      <c r="D236" s="12">
        <v>754</v>
      </c>
      <c r="E236" s="12">
        <v>8</v>
      </c>
      <c r="F236" s="12">
        <v>3</v>
      </c>
      <c r="G236" s="12">
        <v>2</v>
      </c>
      <c r="H236" s="12">
        <v>2</v>
      </c>
    </row>
    <row r="237" customHeight="1" spans="1:8">
      <c r="A237" s="12" t="s">
        <v>726</v>
      </c>
      <c r="B237" s="13">
        <v>44432</v>
      </c>
      <c r="C237" s="12">
        <v>1014</v>
      </c>
      <c r="D237" s="12">
        <v>624</v>
      </c>
      <c r="E237" s="12">
        <v>4</v>
      </c>
      <c r="F237" s="12">
        <v>3</v>
      </c>
      <c r="G237" s="12">
        <v>1</v>
      </c>
      <c r="H237" s="12">
        <v>1</v>
      </c>
    </row>
    <row r="238" customHeight="1" spans="1:8">
      <c r="A238" s="12" t="s">
        <v>726</v>
      </c>
      <c r="B238" s="13">
        <v>44433</v>
      </c>
      <c r="C238" s="12">
        <v>842.08</v>
      </c>
      <c r="D238" s="12">
        <v>924</v>
      </c>
      <c r="E238" s="12">
        <v>6</v>
      </c>
      <c r="F238" s="12">
        <v>7</v>
      </c>
      <c r="G238" s="12">
        <v>2</v>
      </c>
      <c r="H238" s="12">
        <v>2</v>
      </c>
    </row>
    <row r="239" customHeight="1" spans="1:8">
      <c r="A239" s="12" t="s">
        <v>726</v>
      </c>
      <c r="B239" s="13">
        <v>44434</v>
      </c>
      <c r="C239" s="12">
        <v>1009</v>
      </c>
      <c r="D239" s="12">
        <v>974</v>
      </c>
      <c r="E239" s="12">
        <v>6</v>
      </c>
      <c r="F239" s="12">
        <v>4</v>
      </c>
      <c r="G239" s="12">
        <v>4</v>
      </c>
      <c r="H239" s="12">
        <v>3</v>
      </c>
    </row>
    <row r="240" customHeight="1" spans="1:8">
      <c r="A240" s="12" t="s">
        <v>726</v>
      </c>
      <c r="B240" s="13">
        <v>44435</v>
      </c>
      <c r="C240" s="12">
        <v>928.52</v>
      </c>
      <c r="D240" s="12">
        <v>696</v>
      </c>
      <c r="E240" s="12">
        <v>6</v>
      </c>
      <c r="F240" s="12">
        <v>5</v>
      </c>
      <c r="G240" s="12">
        <v>0</v>
      </c>
      <c r="H240" s="12">
        <v>0</v>
      </c>
    </row>
    <row r="241" customHeight="1" spans="1:8">
      <c r="A241" s="12" t="s">
        <v>726</v>
      </c>
      <c r="B241" s="13">
        <v>44436</v>
      </c>
      <c r="C241" s="12">
        <v>984.57</v>
      </c>
      <c r="D241" s="12">
        <v>706</v>
      </c>
      <c r="E241" s="12">
        <v>3</v>
      </c>
      <c r="F241" s="12">
        <v>2</v>
      </c>
      <c r="G241" s="12">
        <v>2</v>
      </c>
      <c r="H241" s="12">
        <v>2</v>
      </c>
    </row>
    <row r="242" customHeight="1" spans="1:8">
      <c r="A242" s="12" t="s">
        <v>726</v>
      </c>
      <c r="B242" s="13">
        <v>44437</v>
      </c>
      <c r="C242" s="12">
        <v>977.47</v>
      </c>
      <c r="D242" s="12">
        <v>823</v>
      </c>
      <c r="E242" s="12">
        <v>8</v>
      </c>
      <c r="F242" s="12">
        <v>2</v>
      </c>
      <c r="G242" s="12">
        <v>1</v>
      </c>
      <c r="H242" s="12">
        <v>1</v>
      </c>
    </row>
    <row r="243" customHeight="1" spans="1:8">
      <c r="A243" s="12" t="s">
        <v>726</v>
      </c>
      <c r="B243" s="13">
        <v>44438</v>
      </c>
      <c r="C243" s="12">
        <v>1018.44</v>
      </c>
      <c r="D243" s="12">
        <v>576</v>
      </c>
      <c r="E243" s="12">
        <v>8</v>
      </c>
      <c r="F243" s="12">
        <v>2</v>
      </c>
      <c r="G243" s="12">
        <v>3</v>
      </c>
      <c r="H243" s="12">
        <v>3</v>
      </c>
    </row>
    <row r="244" customHeight="1" spans="1:8">
      <c r="A244" s="12" t="s">
        <v>726</v>
      </c>
      <c r="B244" s="13">
        <v>44439</v>
      </c>
      <c r="C244" s="12">
        <v>796.29</v>
      </c>
      <c r="D244" s="12">
        <v>928</v>
      </c>
      <c r="E244" s="12">
        <v>3</v>
      </c>
      <c r="F244" s="12">
        <v>3</v>
      </c>
      <c r="G244" s="12">
        <v>0</v>
      </c>
      <c r="H244" s="12">
        <v>0</v>
      </c>
    </row>
    <row r="245" customHeight="1" spans="1:8">
      <c r="A245" s="12" t="s">
        <v>726</v>
      </c>
      <c r="B245" s="13">
        <v>44440</v>
      </c>
      <c r="C245" s="12">
        <v>933.4</v>
      </c>
      <c r="D245" s="12">
        <v>944</v>
      </c>
      <c r="E245" s="12">
        <v>5</v>
      </c>
      <c r="F245" s="12">
        <v>6</v>
      </c>
      <c r="G245" s="12">
        <v>1</v>
      </c>
      <c r="H245" s="12">
        <v>0</v>
      </c>
    </row>
    <row r="246" customHeight="1" spans="1:8">
      <c r="A246" s="12" t="s">
        <v>726</v>
      </c>
      <c r="B246" s="13">
        <v>44441</v>
      </c>
      <c r="C246" s="12">
        <v>1086</v>
      </c>
      <c r="D246" s="12">
        <v>764</v>
      </c>
      <c r="E246" s="12">
        <v>2</v>
      </c>
      <c r="F246" s="12">
        <v>3</v>
      </c>
      <c r="G246" s="12">
        <v>0</v>
      </c>
      <c r="H246" s="12">
        <v>0</v>
      </c>
    </row>
    <row r="247" customHeight="1" spans="1:8">
      <c r="A247" s="12" t="s">
        <v>726</v>
      </c>
      <c r="B247" s="13">
        <v>44442</v>
      </c>
      <c r="C247" s="12">
        <v>898.72</v>
      </c>
      <c r="D247" s="12">
        <v>902</v>
      </c>
      <c r="E247" s="12">
        <v>6</v>
      </c>
      <c r="F247" s="12">
        <v>2</v>
      </c>
      <c r="G247" s="12">
        <v>4</v>
      </c>
      <c r="H247" s="12">
        <v>1</v>
      </c>
    </row>
    <row r="248" customHeight="1" spans="1:8">
      <c r="A248" s="12" t="s">
        <v>726</v>
      </c>
      <c r="B248" s="13">
        <v>44443</v>
      </c>
      <c r="C248" s="12">
        <v>948.4</v>
      </c>
      <c r="D248" s="12">
        <v>635</v>
      </c>
      <c r="E248" s="12">
        <v>6</v>
      </c>
      <c r="F248" s="12">
        <v>2</v>
      </c>
      <c r="G248" s="12">
        <v>4</v>
      </c>
      <c r="H248" s="12">
        <v>4</v>
      </c>
    </row>
    <row r="249" customHeight="1" spans="1:8">
      <c r="A249" s="12" t="s">
        <v>726</v>
      </c>
      <c r="B249" s="13">
        <v>44444</v>
      </c>
      <c r="C249" s="12">
        <v>965.37</v>
      </c>
      <c r="D249" s="12">
        <v>712</v>
      </c>
      <c r="E249" s="12">
        <v>4</v>
      </c>
      <c r="F249" s="12">
        <v>2</v>
      </c>
      <c r="G249" s="12">
        <v>1</v>
      </c>
      <c r="H249" s="12">
        <v>0</v>
      </c>
    </row>
    <row r="250" customHeight="1" spans="1:8">
      <c r="A250" s="12" t="s">
        <v>726</v>
      </c>
      <c r="B250" s="13">
        <v>44445</v>
      </c>
      <c r="C250" s="12">
        <v>990.6</v>
      </c>
      <c r="D250" s="12">
        <v>878</v>
      </c>
      <c r="E250" s="12">
        <v>4</v>
      </c>
      <c r="F250" s="12">
        <v>5</v>
      </c>
      <c r="G250" s="12">
        <v>2</v>
      </c>
      <c r="H250" s="12">
        <v>0</v>
      </c>
    </row>
    <row r="251" customHeight="1" spans="1:8">
      <c r="A251" s="12" t="s">
        <v>726</v>
      </c>
      <c r="B251" s="13">
        <v>44446</v>
      </c>
      <c r="C251" s="12">
        <v>1033.72</v>
      </c>
      <c r="D251" s="12">
        <v>886</v>
      </c>
      <c r="E251" s="12">
        <v>2</v>
      </c>
      <c r="F251" s="12">
        <v>5</v>
      </c>
      <c r="G251" s="12">
        <v>1</v>
      </c>
      <c r="H251" s="12">
        <v>1</v>
      </c>
    </row>
    <row r="252" customHeight="1" spans="1:8">
      <c r="A252" s="12" t="s">
        <v>726</v>
      </c>
      <c r="B252" s="13">
        <v>44447</v>
      </c>
      <c r="C252" s="12">
        <v>1000.21</v>
      </c>
      <c r="D252" s="12">
        <v>994</v>
      </c>
      <c r="E252" s="12">
        <v>4</v>
      </c>
      <c r="F252" s="12">
        <v>3</v>
      </c>
      <c r="G252" s="12">
        <v>1</v>
      </c>
      <c r="H252" s="12">
        <v>0</v>
      </c>
    </row>
    <row r="253" customHeight="1" spans="1:8">
      <c r="A253" s="12" t="s">
        <v>726</v>
      </c>
      <c r="B253" s="13">
        <v>44448</v>
      </c>
      <c r="C253" s="12">
        <v>959.13</v>
      </c>
      <c r="D253" s="12">
        <v>721</v>
      </c>
      <c r="E253" s="12">
        <v>5</v>
      </c>
      <c r="F253" s="12">
        <v>4</v>
      </c>
      <c r="G253" s="12">
        <v>3</v>
      </c>
      <c r="H253" s="12">
        <v>3</v>
      </c>
    </row>
    <row r="254" customHeight="1" spans="1:8">
      <c r="A254" s="12" t="s">
        <v>726</v>
      </c>
      <c r="B254" s="13">
        <v>44449</v>
      </c>
      <c r="C254" s="12">
        <v>886.66</v>
      </c>
      <c r="D254" s="12">
        <v>809</v>
      </c>
      <c r="E254" s="12">
        <v>4</v>
      </c>
      <c r="F254" s="12">
        <v>3</v>
      </c>
      <c r="G254" s="12">
        <v>2</v>
      </c>
      <c r="H254" s="12">
        <v>2</v>
      </c>
    </row>
    <row r="255" customHeight="1" spans="1:8">
      <c r="A255" s="12" t="s">
        <v>726</v>
      </c>
      <c r="B255" s="13">
        <v>44450</v>
      </c>
      <c r="C255" s="12">
        <v>1126.68</v>
      </c>
      <c r="D255" s="12">
        <v>734</v>
      </c>
      <c r="E255" s="12">
        <v>5</v>
      </c>
      <c r="F255" s="12">
        <v>4</v>
      </c>
      <c r="G255" s="12">
        <v>3</v>
      </c>
      <c r="H255" s="12">
        <v>3</v>
      </c>
    </row>
    <row r="256" customHeight="1" spans="1:8">
      <c r="A256" s="12" t="s">
        <v>726</v>
      </c>
      <c r="B256" s="13">
        <v>44451</v>
      </c>
      <c r="C256" s="12">
        <v>1064.8</v>
      </c>
      <c r="D256" s="12">
        <v>536</v>
      </c>
      <c r="E256" s="12">
        <v>10</v>
      </c>
      <c r="F256" s="12">
        <v>5</v>
      </c>
      <c r="G256" s="12">
        <v>1</v>
      </c>
      <c r="H256" s="12">
        <v>1</v>
      </c>
    </row>
    <row r="257" customHeight="1" spans="1:8">
      <c r="A257" s="12" t="s">
        <v>726</v>
      </c>
      <c r="B257" s="13">
        <v>44452</v>
      </c>
      <c r="C257" s="12">
        <v>1155.01</v>
      </c>
      <c r="D257" s="12">
        <v>546</v>
      </c>
      <c r="E257" s="12">
        <v>3</v>
      </c>
      <c r="F257" s="12">
        <v>5</v>
      </c>
      <c r="G257" s="12">
        <v>1</v>
      </c>
      <c r="H257" s="12">
        <v>1</v>
      </c>
    </row>
    <row r="258" customHeight="1" spans="1:8">
      <c r="A258" s="12" t="s">
        <v>726</v>
      </c>
      <c r="B258" s="13">
        <v>44453</v>
      </c>
      <c r="C258" s="12">
        <v>915.38</v>
      </c>
      <c r="D258" s="12">
        <v>696</v>
      </c>
      <c r="E258" s="12">
        <v>6</v>
      </c>
      <c r="F258" s="12">
        <v>2</v>
      </c>
      <c r="G258" s="12">
        <v>4</v>
      </c>
      <c r="H258" s="12">
        <v>4</v>
      </c>
    </row>
    <row r="259" customHeight="1" spans="1:8">
      <c r="A259" s="12" t="s">
        <v>726</v>
      </c>
      <c r="B259" s="13">
        <v>44454</v>
      </c>
      <c r="C259" s="12">
        <v>924.5</v>
      </c>
      <c r="D259" s="12">
        <v>807</v>
      </c>
      <c r="E259" s="12">
        <v>2</v>
      </c>
      <c r="F259" s="12">
        <v>3</v>
      </c>
      <c r="G259" s="12">
        <v>1</v>
      </c>
      <c r="H259" s="12">
        <v>1</v>
      </c>
    </row>
    <row r="260" customHeight="1" spans="1:8">
      <c r="A260" s="12" t="s">
        <v>726</v>
      </c>
      <c r="B260" s="13">
        <v>44455</v>
      </c>
      <c r="C260" s="12">
        <v>1105.45</v>
      </c>
      <c r="D260" s="12">
        <v>799</v>
      </c>
      <c r="E260" s="12">
        <v>4</v>
      </c>
      <c r="F260" s="12">
        <v>3</v>
      </c>
      <c r="G260" s="12">
        <v>2</v>
      </c>
      <c r="H260" s="12">
        <v>1</v>
      </c>
    </row>
    <row r="261" customHeight="1" spans="1:8">
      <c r="A261" s="12" t="s">
        <v>726</v>
      </c>
      <c r="B261" s="13">
        <v>44456</v>
      </c>
      <c r="C261" s="12">
        <v>990.28</v>
      </c>
      <c r="D261" s="12">
        <v>859</v>
      </c>
      <c r="E261" s="12">
        <v>8</v>
      </c>
      <c r="F261" s="12">
        <v>5</v>
      </c>
      <c r="G261" s="12">
        <v>1</v>
      </c>
      <c r="H261" s="12">
        <v>1</v>
      </c>
    </row>
    <row r="262" customHeight="1" spans="1:8">
      <c r="A262" s="12" t="s">
        <v>726</v>
      </c>
      <c r="B262" s="13">
        <v>44457</v>
      </c>
      <c r="C262" s="12">
        <v>1032.74</v>
      </c>
      <c r="D262" s="12">
        <v>789</v>
      </c>
      <c r="E262" s="12">
        <v>6</v>
      </c>
      <c r="F262" s="12">
        <v>3</v>
      </c>
      <c r="G262" s="12">
        <v>1</v>
      </c>
      <c r="H262" s="12">
        <v>1</v>
      </c>
    </row>
    <row r="263" customHeight="1" spans="1:8">
      <c r="A263" s="12" t="s">
        <v>726</v>
      </c>
      <c r="B263" s="13">
        <v>44458</v>
      </c>
      <c r="C263" s="12">
        <v>1207.75</v>
      </c>
      <c r="D263" s="12">
        <v>792</v>
      </c>
      <c r="E263" s="12">
        <v>6</v>
      </c>
      <c r="F263" s="12">
        <v>2</v>
      </c>
      <c r="G263" s="12">
        <v>1</v>
      </c>
      <c r="H263" s="12">
        <v>1</v>
      </c>
    </row>
    <row r="264" customHeight="1" spans="1:8">
      <c r="A264" s="12" t="s">
        <v>726</v>
      </c>
      <c r="B264" s="13">
        <v>44459</v>
      </c>
      <c r="C264" s="12">
        <v>1090.01</v>
      </c>
      <c r="D264" s="12">
        <v>609</v>
      </c>
      <c r="E264" s="12">
        <v>9</v>
      </c>
      <c r="F264" s="12">
        <v>2</v>
      </c>
      <c r="G264" s="12">
        <v>7</v>
      </c>
      <c r="H264" s="12">
        <v>7</v>
      </c>
    </row>
    <row r="265" customHeight="1" spans="1:8">
      <c r="A265" s="12" t="s">
        <v>726</v>
      </c>
      <c r="B265" s="13">
        <v>44460</v>
      </c>
      <c r="C265" s="12">
        <v>720.77</v>
      </c>
      <c r="D265" s="12">
        <v>882</v>
      </c>
      <c r="E265" s="12">
        <v>4</v>
      </c>
      <c r="F265" s="12">
        <v>6</v>
      </c>
      <c r="G265" s="12">
        <v>1</v>
      </c>
      <c r="H265" s="12">
        <v>0</v>
      </c>
    </row>
    <row r="266" customHeight="1" spans="1:8">
      <c r="A266" s="12" t="s">
        <v>726</v>
      </c>
      <c r="B266" s="13">
        <v>44461</v>
      </c>
      <c r="C266" s="12">
        <v>1139.2</v>
      </c>
      <c r="D266" s="12">
        <v>814</v>
      </c>
      <c r="E266" s="12">
        <v>10</v>
      </c>
      <c r="F266" s="12">
        <v>6</v>
      </c>
      <c r="G266" s="12">
        <v>1</v>
      </c>
      <c r="H266" s="12">
        <v>0</v>
      </c>
    </row>
    <row r="267" customHeight="1" spans="1:8">
      <c r="A267" s="12" t="s">
        <v>726</v>
      </c>
      <c r="B267" s="13">
        <v>44462</v>
      </c>
      <c r="C267" s="12">
        <v>971.36</v>
      </c>
      <c r="D267" s="12">
        <v>683</v>
      </c>
      <c r="E267" s="12">
        <v>8</v>
      </c>
      <c r="F267" s="12">
        <v>4</v>
      </c>
      <c r="G267" s="12">
        <v>2</v>
      </c>
      <c r="H267" s="12">
        <v>2</v>
      </c>
    </row>
    <row r="268" customHeight="1" spans="1:8">
      <c r="A268" s="12" t="s">
        <v>726</v>
      </c>
      <c r="B268" s="13">
        <v>44463</v>
      </c>
      <c r="C268" s="12">
        <v>1069.39</v>
      </c>
      <c r="D268" s="12">
        <v>610</v>
      </c>
      <c r="E268" s="12">
        <v>6</v>
      </c>
      <c r="F268" s="12">
        <v>3</v>
      </c>
      <c r="G268" s="12">
        <v>4</v>
      </c>
      <c r="H268" s="12">
        <v>3</v>
      </c>
    </row>
    <row r="269" customHeight="1" spans="1:8">
      <c r="A269" s="12" t="s">
        <v>726</v>
      </c>
      <c r="B269" s="13">
        <v>44464</v>
      </c>
      <c r="C269" s="12">
        <v>1056.82</v>
      </c>
      <c r="D269" s="12">
        <v>510</v>
      </c>
      <c r="E269" s="12">
        <v>6</v>
      </c>
      <c r="F269" s="12">
        <v>4</v>
      </c>
      <c r="G269" s="12">
        <v>4</v>
      </c>
      <c r="H269" s="12">
        <v>1</v>
      </c>
    </row>
    <row r="270" customHeight="1" spans="1:8">
      <c r="A270" s="12" t="s">
        <v>726</v>
      </c>
      <c r="B270" s="13">
        <v>44465</v>
      </c>
      <c r="C270" s="12">
        <v>807.27</v>
      </c>
      <c r="D270" s="12">
        <v>544</v>
      </c>
      <c r="E270" s="12">
        <v>2</v>
      </c>
      <c r="F270" s="12">
        <v>2</v>
      </c>
      <c r="G270" s="12">
        <v>1</v>
      </c>
      <c r="H270" s="12">
        <v>1</v>
      </c>
    </row>
    <row r="271" customHeight="1" spans="1:8">
      <c r="A271" s="12" t="s">
        <v>726</v>
      </c>
      <c r="B271" s="13">
        <v>44466</v>
      </c>
      <c r="C271" s="12">
        <v>1127.79</v>
      </c>
      <c r="D271" s="12">
        <v>525</v>
      </c>
      <c r="E271" s="12">
        <v>8</v>
      </c>
      <c r="F271" s="12">
        <v>2</v>
      </c>
      <c r="G271" s="12">
        <v>3</v>
      </c>
      <c r="H271" s="12">
        <v>2</v>
      </c>
    </row>
    <row r="272" customHeight="1" spans="1:8">
      <c r="A272" s="12" t="s">
        <v>726</v>
      </c>
      <c r="B272" s="13">
        <v>44467</v>
      </c>
      <c r="C272" s="12">
        <v>907.57</v>
      </c>
      <c r="D272" s="12">
        <v>668</v>
      </c>
      <c r="E272" s="12">
        <v>6</v>
      </c>
      <c r="F272" s="12">
        <v>2</v>
      </c>
      <c r="G272" s="12">
        <v>2</v>
      </c>
      <c r="H272" s="12">
        <v>1</v>
      </c>
    </row>
    <row r="273" customHeight="1" spans="1:8">
      <c r="A273" s="12" t="s">
        <v>726</v>
      </c>
      <c r="B273" s="13">
        <v>44468</v>
      </c>
      <c r="C273" s="12">
        <v>882.63</v>
      </c>
      <c r="D273" s="12">
        <v>670</v>
      </c>
      <c r="E273" s="12">
        <v>2</v>
      </c>
      <c r="F273" s="12">
        <v>3</v>
      </c>
      <c r="G273" s="12">
        <v>1</v>
      </c>
      <c r="H273" s="12">
        <v>1</v>
      </c>
    </row>
    <row r="274" customHeight="1" spans="1:8">
      <c r="A274" s="12" t="s">
        <v>726</v>
      </c>
      <c r="B274" s="13">
        <v>44469</v>
      </c>
      <c r="C274" s="12">
        <v>685.58</v>
      </c>
      <c r="D274" s="12">
        <v>789</v>
      </c>
      <c r="E274" s="12">
        <v>6</v>
      </c>
      <c r="F274" s="12">
        <v>2</v>
      </c>
      <c r="G274" s="12">
        <v>4</v>
      </c>
      <c r="H274" s="12">
        <v>4</v>
      </c>
    </row>
    <row r="275" customHeight="1" spans="1:8">
      <c r="A275" s="12" t="s">
        <v>726</v>
      </c>
      <c r="B275" s="13">
        <v>44470</v>
      </c>
      <c r="C275" s="12">
        <v>918.98</v>
      </c>
      <c r="D275" s="12">
        <v>715</v>
      </c>
      <c r="E275" s="12">
        <v>4</v>
      </c>
      <c r="F275" s="12">
        <v>3</v>
      </c>
      <c r="G275" s="12">
        <v>2</v>
      </c>
      <c r="H275" s="12">
        <v>1</v>
      </c>
    </row>
    <row r="276" customHeight="1" spans="1:8">
      <c r="A276" s="12" t="s">
        <v>726</v>
      </c>
      <c r="B276" s="13">
        <v>44471</v>
      </c>
      <c r="C276" s="12">
        <v>915.87</v>
      </c>
      <c r="D276" s="12">
        <v>972</v>
      </c>
      <c r="E276" s="12">
        <v>4</v>
      </c>
      <c r="F276" s="12">
        <v>4</v>
      </c>
      <c r="G276" s="12">
        <v>1</v>
      </c>
      <c r="H276" s="12">
        <v>1</v>
      </c>
    </row>
    <row r="277" customHeight="1" spans="1:8">
      <c r="A277" s="12" t="s">
        <v>726</v>
      </c>
      <c r="B277" s="13">
        <v>44472</v>
      </c>
      <c r="C277" s="12">
        <v>662.8</v>
      </c>
      <c r="D277" s="12">
        <v>936</v>
      </c>
      <c r="E277" s="12">
        <v>8</v>
      </c>
      <c r="F277" s="12">
        <v>3</v>
      </c>
      <c r="G277" s="12">
        <v>2</v>
      </c>
      <c r="H277" s="12">
        <v>2</v>
      </c>
    </row>
    <row r="278" customHeight="1" spans="1:8">
      <c r="A278" s="12" t="s">
        <v>726</v>
      </c>
      <c r="B278" s="13">
        <v>44473</v>
      </c>
      <c r="C278" s="12">
        <v>927.71</v>
      </c>
      <c r="D278" s="12">
        <v>781</v>
      </c>
      <c r="E278" s="12">
        <v>2</v>
      </c>
      <c r="F278" s="12">
        <v>10</v>
      </c>
      <c r="G278" s="12">
        <v>1</v>
      </c>
      <c r="H278" s="12">
        <v>1</v>
      </c>
    </row>
    <row r="279" customHeight="1" spans="1:8">
      <c r="A279" s="12" t="s">
        <v>726</v>
      </c>
      <c r="B279" s="13">
        <v>44474</v>
      </c>
      <c r="C279" s="12">
        <v>1045</v>
      </c>
      <c r="D279" s="12">
        <v>772</v>
      </c>
      <c r="E279" s="12">
        <v>4</v>
      </c>
      <c r="F279" s="12">
        <v>3</v>
      </c>
      <c r="G279" s="12">
        <v>1</v>
      </c>
      <c r="H279" s="12">
        <v>1</v>
      </c>
    </row>
    <row r="280" customHeight="1" spans="1:8">
      <c r="A280" s="12" t="s">
        <v>726</v>
      </c>
      <c r="B280" s="13">
        <v>44475</v>
      </c>
      <c r="C280" s="12">
        <v>962.24</v>
      </c>
      <c r="D280" s="12">
        <v>635</v>
      </c>
      <c r="E280" s="12">
        <v>2</v>
      </c>
      <c r="F280" s="12">
        <v>4</v>
      </c>
      <c r="G280" s="12">
        <v>2</v>
      </c>
      <c r="H280" s="12">
        <v>2</v>
      </c>
    </row>
    <row r="281" customHeight="1" spans="1:8">
      <c r="A281" s="12" t="s">
        <v>726</v>
      </c>
      <c r="B281" s="13">
        <v>44476</v>
      </c>
      <c r="C281" s="12">
        <v>1122</v>
      </c>
      <c r="D281" s="12">
        <v>642</v>
      </c>
      <c r="E281" s="12">
        <v>2</v>
      </c>
      <c r="F281" s="12">
        <v>2</v>
      </c>
      <c r="G281" s="12">
        <v>1</v>
      </c>
      <c r="H281" s="12">
        <v>0</v>
      </c>
    </row>
    <row r="282" customHeight="1" spans="1:8">
      <c r="A282" s="12" t="s">
        <v>726</v>
      </c>
      <c r="B282" s="13">
        <v>44477</v>
      </c>
      <c r="C282" s="12">
        <v>708.39</v>
      </c>
      <c r="D282" s="12">
        <v>885</v>
      </c>
      <c r="E282" s="12">
        <v>5</v>
      </c>
      <c r="F282" s="12">
        <v>3</v>
      </c>
      <c r="G282" s="12">
        <v>0</v>
      </c>
      <c r="H282" s="12">
        <v>0</v>
      </c>
    </row>
    <row r="283" customHeight="1" spans="1:8">
      <c r="A283" s="12" t="s">
        <v>726</v>
      </c>
      <c r="B283" s="13">
        <v>44478</v>
      </c>
      <c r="C283" s="12">
        <v>1024.11</v>
      </c>
      <c r="D283" s="12">
        <v>846</v>
      </c>
      <c r="E283" s="12">
        <v>3</v>
      </c>
      <c r="F283" s="12">
        <v>8</v>
      </c>
      <c r="G283" s="12">
        <v>1</v>
      </c>
      <c r="H283" s="12">
        <v>0</v>
      </c>
    </row>
    <row r="284" customHeight="1" spans="1:8">
      <c r="A284" s="12" t="s">
        <v>726</v>
      </c>
      <c r="B284" s="13">
        <v>44479</v>
      </c>
      <c r="C284" s="12">
        <v>866.33</v>
      </c>
      <c r="D284" s="12">
        <v>682</v>
      </c>
      <c r="E284" s="12">
        <v>5</v>
      </c>
      <c r="F284" s="12">
        <v>3</v>
      </c>
      <c r="G284" s="12">
        <v>3</v>
      </c>
      <c r="H284" s="12">
        <v>3</v>
      </c>
    </row>
    <row r="285" customHeight="1" spans="1:8">
      <c r="A285" s="12" t="s">
        <v>726</v>
      </c>
      <c r="B285" s="13">
        <v>44480</v>
      </c>
      <c r="C285" s="12">
        <v>981.24</v>
      </c>
      <c r="D285" s="12">
        <v>600</v>
      </c>
      <c r="E285" s="12">
        <v>4</v>
      </c>
      <c r="F285" s="12">
        <v>3</v>
      </c>
      <c r="G285" s="12">
        <v>2</v>
      </c>
      <c r="H285" s="12">
        <v>2</v>
      </c>
    </row>
    <row r="286" customHeight="1" spans="1:8">
      <c r="A286" s="12" t="s">
        <v>726</v>
      </c>
      <c r="B286" s="13">
        <v>44481</v>
      </c>
      <c r="C286" s="12">
        <v>917.09</v>
      </c>
      <c r="D286" s="12">
        <v>815</v>
      </c>
      <c r="E286" s="12">
        <v>1</v>
      </c>
      <c r="F286" s="12">
        <v>3</v>
      </c>
      <c r="G286" s="12">
        <v>1</v>
      </c>
      <c r="H286" s="12">
        <v>1</v>
      </c>
    </row>
    <row r="287" customHeight="1" spans="1:8">
      <c r="A287" s="12" t="s">
        <v>726</v>
      </c>
      <c r="B287" s="13">
        <v>44482</v>
      </c>
      <c r="C287" s="12">
        <v>889.61</v>
      </c>
      <c r="D287" s="12">
        <v>830</v>
      </c>
      <c r="E287" s="12">
        <v>2</v>
      </c>
      <c r="F287" s="12">
        <v>3</v>
      </c>
      <c r="G287" s="12">
        <v>1</v>
      </c>
      <c r="H287" s="12">
        <v>1</v>
      </c>
    </row>
    <row r="288" customHeight="1" spans="1:8">
      <c r="A288" s="12" t="s">
        <v>726</v>
      </c>
      <c r="B288" s="13">
        <v>44483</v>
      </c>
      <c r="C288" s="12">
        <v>1080</v>
      </c>
      <c r="D288" s="12">
        <v>892</v>
      </c>
      <c r="E288" s="12">
        <v>4</v>
      </c>
      <c r="F288" s="12">
        <v>4</v>
      </c>
      <c r="G288" s="12">
        <v>2</v>
      </c>
      <c r="H288" s="12">
        <v>2</v>
      </c>
    </row>
    <row r="289" customHeight="1" spans="1:8">
      <c r="A289" s="12" t="s">
        <v>726</v>
      </c>
      <c r="B289" s="13">
        <v>44484</v>
      </c>
      <c r="C289" s="12">
        <v>1095</v>
      </c>
      <c r="D289" s="12">
        <v>502</v>
      </c>
      <c r="E289" s="12">
        <v>3</v>
      </c>
      <c r="F289" s="12">
        <v>2</v>
      </c>
      <c r="G289" s="12">
        <v>2</v>
      </c>
      <c r="H289" s="12">
        <v>1</v>
      </c>
    </row>
    <row r="290" customHeight="1" spans="1:8">
      <c r="A290" s="12" t="s">
        <v>726</v>
      </c>
      <c r="B290" s="13">
        <v>44485</v>
      </c>
      <c r="C290" s="12">
        <v>1027.34</v>
      </c>
      <c r="D290" s="12">
        <v>624</v>
      </c>
      <c r="E290" s="12">
        <v>8</v>
      </c>
      <c r="F290" s="12">
        <v>6</v>
      </c>
      <c r="G290" s="12">
        <v>6</v>
      </c>
      <c r="H290" s="12">
        <v>6</v>
      </c>
    </row>
    <row r="291" customHeight="1" spans="1:8">
      <c r="A291" s="12" t="s">
        <v>726</v>
      </c>
      <c r="B291" s="13">
        <v>44486</v>
      </c>
      <c r="C291" s="12">
        <v>833.38</v>
      </c>
      <c r="D291" s="12">
        <v>965</v>
      </c>
      <c r="E291" s="12">
        <v>5</v>
      </c>
      <c r="F291" s="12">
        <v>3</v>
      </c>
      <c r="G291" s="12">
        <v>3</v>
      </c>
      <c r="H291" s="12">
        <v>3</v>
      </c>
    </row>
    <row r="292" customHeight="1" spans="1:8">
      <c r="A292" s="12" t="s">
        <v>726</v>
      </c>
      <c r="B292" s="13">
        <v>44487</v>
      </c>
      <c r="C292" s="12">
        <v>647.88</v>
      </c>
      <c r="D292" s="12">
        <v>588</v>
      </c>
      <c r="E292" s="12">
        <v>2</v>
      </c>
      <c r="F292" s="12">
        <v>3</v>
      </c>
      <c r="G292" s="12">
        <v>1</v>
      </c>
      <c r="H292" s="12">
        <v>1</v>
      </c>
    </row>
    <row r="293" customHeight="1" spans="1:8">
      <c r="A293" s="12" t="s">
        <v>726</v>
      </c>
      <c r="B293" s="13">
        <v>44488</v>
      </c>
      <c r="C293" s="12">
        <v>581.75</v>
      </c>
      <c r="D293" s="12">
        <v>603</v>
      </c>
      <c r="E293" s="12">
        <v>3</v>
      </c>
      <c r="F293" s="12">
        <v>3</v>
      </c>
      <c r="G293" s="12">
        <v>2</v>
      </c>
      <c r="H293" s="12">
        <v>1</v>
      </c>
    </row>
    <row r="294" customHeight="1" spans="1:8">
      <c r="A294" s="12" t="s">
        <v>726</v>
      </c>
      <c r="B294" s="13">
        <v>44489</v>
      </c>
      <c r="C294" s="12">
        <v>114</v>
      </c>
      <c r="D294" s="12">
        <v>561</v>
      </c>
      <c r="E294" s="12">
        <v>2</v>
      </c>
      <c r="F294" s="12">
        <v>2</v>
      </c>
      <c r="G294" s="12">
        <v>1</v>
      </c>
      <c r="H294" s="12">
        <v>1</v>
      </c>
    </row>
    <row r="295" customHeight="1" spans="1:8">
      <c r="A295" s="12" t="s">
        <v>726</v>
      </c>
      <c r="B295" s="13">
        <v>44490</v>
      </c>
      <c r="C295" s="12">
        <v>1329</v>
      </c>
      <c r="D295" s="12">
        <v>510</v>
      </c>
      <c r="E295" s="12">
        <v>4</v>
      </c>
      <c r="F295" s="12">
        <v>3</v>
      </c>
      <c r="G295" s="12">
        <v>2</v>
      </c>
      <c r="H295" s="12">
        <v>2</v>
      </c>
    </row>
    <row r="296" customHeight="1" spans="1:8">
      <c r="A296" s="12" t="s">
        <v>726</v>
      </c>
      <c r="B296" s="13">
        <v>44491</v>
      </c>
      <c r="C296" s="12">
        <v>1507</v>
      </c>
      <c r="D296" s="12">
        <v>671</v>
      </c>
      <c r="E296" s="12">
        <v>4</v>
      </c>
      <c r="F296" s="12">
        <v>3</v>
      </c>
      <c r="G296" s="12">
        <v>2</v>
      </c>
      <c r="H296" s="12">
        <v>2</v>
      </c>
    </row>
    <row r="297" customHeight="1" spans="1:8">
      <c r="A297" s="12" t="s">
        <v>726</v>
      </c>
      <c r="B297" s="13">
        <v>44492</v>
      </c>
      <c r="C297" s="12">
        <v>991</v>
      </c>
      <c r="D297" s="12">
        <v>724</v>
      </c>
      <c r="E297" s="12">
        <v>3</v>
      </c>
      <c r="F297" s="12">
        <v>2</v>
      </c>
      <c r="G297" s="12">
        <v>1</v>
      </c>
      <c r="H297" s="12">
        <v>1</v>
      </c>
    </row>
    <row r="298" customHeight="1" spans="1:8">
      <c r="A298" s="12" t="s">
        <v>726</v>
      </c>
      <c r="B298" s="13">
        <v>44493</v>
      </c>
      <c r="C298" s="12">
        <v>1812</v>
      </c>
      <c r="D298" s="12">
        <v>818</v>
      </c>
      <c r="E298" s="12">
        <v>7</v>
      </c>
      <c r="F298" s="12">
        <v>3</v>
      </c>
      <c r="G298" s="12">
        <v>5</v>
      </c>
      <c r="H298" s="12">
        <v>4</v>
      </c>
    </row>
    <row r="299" customHeight="1" spans="1:8">
      <c r="A299" s="12" t="s">
        <v>726</v>
      </c>
      <c r="B299" s="13">
        <v>44494</v>
      </c>
      <c r="C299" s="12">
        <v>1786</v>
      </c>
      <c r="D299" s="12">
        <v>684</v>
      </c>
      <c r="E299" s="12">
        <v>5</v>
      </c>
      <c r="F299" s="12">
        <v>5</v>
      </c>
      <c r="G299" s="12">
        <v>1</v>
      </c>
      <c r="H299" s="12">
        <v>1</v>
      </c>
    </row>
    <row r="300" customHeight="1" spans="1:8">
      <c r="A300" s="12" t="s">
        <v>726</v>
      </c>
      <c r="B300" s="13">
        <v>44495</v>
      </c>
      <c r="C300" s="12">
        <v>700</v>
      </c>
      <c r="D300" s="12">
        <v>747</v>
      </c>
      <c r="E300" s="12">
        <v>7</v>
      </c>
      <c r="F300" s="12">
        <v>5</v>
      </c>
      <c r="G300" s="12">
        <v>5</v>
      </c>
      <c r="H300" s="12">
        <v>5</v>
      </c>
    </row>
    <row r="301" customHeight="1" spans="1:8">
      <c r="A301" s="12" t="s">
        <v>726</v>
      </c>
      <c r="B301" s="13">
        <v>44496</v>
      </c>
      <c r="C301" s="12">
        <v>1050</v>
      </c>
      <c r="D301" s="12">
        <v>961</v>
      </c>
      <c r="E301" s="12">
        <v>4</v>
      </c>
      <c r="F301" s="12">
        <v>2</v>
      </c>
      <c r="G301" s="12">
        <v>0</v>
      </c>
      <c r="H301" s="12">
        <v>0</v>
      </c>
    </row>
    <row r="302" customHeight="1" spans="1:8">
      <c r="A302" s="12" t="s">
        <v>726</v>
      </c>
      <c r="B302" s="13">
        <v>44497</v>
      </c>
      <c r="C302" s="12">
        <v>1754</v>
      </c>
      <c r="D302" s="12">
        <v>621</v>
      </c>
      <c r="E302" s="12">
        <v>4</v>
      </c>
      <c r="F302" s="12">
        <v>3</v>
      </c>
      <c r="G302" s="12">
        <v>2</v>
      </c>
      <c r="H302" s="12">
        <v>2</v>
      </c>
    </row>
    <row r="303" customHeight="1" spans="1:8">
      <c r="A303" s="12" t="s">
        <v>726</v>
      </c>
      <c r="B303" s="13">
        <v>44498</v>
      </c>
      <c r="C303" s="12">
        <v>1796</v>
      </c>
      <c r="D303" s="12">
        <v>784</v>
      </c>
      <c r="E303" s="12">
        <v>5</v>
      </c>
      <c r="F303" s="12">
        <v>4</v>
      </c>
      <c r="G303" s="12">
        <v>0</v>
      </c>
      <c r="H303" s="12">
        <v>0</v>
      </c>
    </row>
    <row r="304" customHeight="1" spans="1:8">
      <c r="A304" s="12" t="s">
        <v>726</v>
      </c>
      <c r="B304" s="13">
        <v>44499</v>
      </c>
      <c r="C304" s="12">
        <v>1508</v>
      </c>
      <c r="D304" s="12">
        <v>798</v>
      </c>
      <c r="E304" s="12">
        <v>1</v>
      </c>
      <c r="F304" s="12">
        <v>3</v>
      </c>
      <c r="G304" s="12">
        <v>0</v>
      </c>
      <c r="H304" s="12">
        <v>0</v>
      </c>
    </row>
    <row r="305" customHeight="1" spans="1:8">
      <c r="A305" s="12" t="s">
        <v>726</v>
      </c>
      <c r="B305" s="13">
        <v>44500</v>
      </c>
      <c r="C305" s="12">
        <v>1859</v>
      </c>
      <c r="D305" s="12">
        <v>579</v>
      </c>
      <c r="E305" s="12">
        <v>4</v>
      </c>
      <c r="F305" s="12">
        <v>4</v>
      </c>
      <c r="G305" s="12">
        <v>2</v>
      </c>
      <c r="H305" s="12">
        <v>2</v>
      </c>
    </row>
    <row r="306" customHeight="1" spans="1:8">
      <c r="A306" s="12" t="s">
        <v>726</v>
      </c>
      <c r="B306" s="13">
        <v>44501</v>
      </c>
      <c r="C306" s="12">
        <v>1570</v>
      </c>
      <c r="D306" s="12">
        <v>992</v>
      </c>
      <c r="E306" s="12">
        <v>4</v>
      </c>
      <c r="F306" s="12">
        <v>2</v>
      </c>
      <c r="G306" s="12">
        <v>2</v>
      </c>
      <c r="H306" s="12">
        <v>2</v>
      </c>
    </row>
    <row r="307" customHeight="1" spans="1:8">
      <c r="A307" s="12" t="s">
        <v>726</v>
      </c>
      <c r="B307" s="13">
        <v>44502</v>
      </c>
      <c r="C307" s="12">
        <v>1149</v>
      </c>
      <c r="D307" s="12">
        <v>621</v>
      </c>
      <c r="E307" s="12">
        <v>2</v>
      </c>
      <c r="F307" s="12">
        <v>4</v>
      </c>
      <c r="G307" s="12">
        <v>0</v>
      </c>
      <c r="H307" s="12">
        <v>0</v>
      </c>
    </row>
    <row r="308" customHeight="1" spans="1:8">
      <c r="A308" s="12" t="s">
        <v>726</v>
      </c>
      <c r="B308" s="13">
        <v>44503</v>
      </c>
      <c r="C308" s="12">
        <v>1027</v>
      </c>
      <c r="D308" s="12">
        <v>593</v>
      </c>
      <c r="E308" s="12">
        <v>6</v>
      </c>
      <c r="F308" s="12">
        <v>4</v>
      </c>
      <c r="G308" s="12">
        <v>1</v>
      </c>
      <c r="H308" s="12">
        <v>1</v>
      </c>
    </row>
    <row r="309" customHeight="1" spans="1:8">
      <c r="A309" s="12" t="s">
        <v>726</v>
      </c>
      <c r="B309" s="13">
        <v>44504</v>
      </c>
      <c r="C309" s="12">
        <v>1104</v>
      </c>
      <c r="D309" s="12">
        <v>892</v>
      </c>
      <c r="E309" s="12">
        <v>5</v>
      </c>
      <c r="F309" s="12">
        <v>6</v>
      </c>
      <c r="G309" s="12">
        <v>3</v>
      </c>
      <c r="H309" s="12">
        <v>3</v>
      </c>
    </row>
    <row r="310" customHeight="1" spans="1:8">
      <c r="A310" s="12" t="s">
        <v>726</v>
      </c>
      <c r="B310" s="13">
        <v>44505</v>
      </c>
      <c r="C310" s="12">
        <v>633</v>
      </c>
      <c r="D310" s="12">
        <v>512</v>
      </c>
      <c r="E310" s="12">
        <v>4</v>
      </c>
      <c r="F310" s="12">
        <v>2</v>
      </c>
      <c r="G310" s="12">
        <v>0</v>
      </c>
      <c r="H310" s="12">
        <v>0</v>
      </c>
    </row>
    <row r="311" customHeight="1" spans="1:8">
      <c r="A311" s="12" t="s">
        <v>726</v>
      </c>
      <c r="B311" s="13">
        <v>44506</v>
      </c>
      <c r="C311" s="12">
        <v>1428</v>
      </c>
      <c r="D311" s="12">
        <v>788</v>
      </c>
      <c r="E311" s="12">
        <v>6</v>
      </c>
      <c r="F311" s="12">
        <v>2</v>
      </c>
      <c r="G311" s="12">
        <v>4</v>
      </c>
      <c r="H311" s="12">
        <v>3</v>
      </c>
    </row>
    <row r="312" customHeight="1" spans="1:8">
      <c r="A312" s="12" t="s">
        <v>726</v>
      </c>
      <c r="B312" s="13">
        <v>44507</v>
      </c>
      <c r="C312" s="12">
        <v>1839</v>
      </c>
      <c r="D312" s="12">
        <v>785</v>
      </c>
      <c r="E312" s="12">
        <v>1</v>
      </c>
      <c r="F312" s="12">
        <v>3</v>
      </c>
      <c r="G312" s="12">
        <v>0</v>
      </c>
      <c r="H312" s="12">
        <v>0</v>
      </c>
    </row>
    <row r="313" customHeight="1" spans="1:8">
      <c r="A313" s="12" t="s">
        <v>726</v>
      </c>
      <c r="B313" s="13">
        <v>44508</v>
      </c>
      <c r="C313" s="12">
        <v>984</v>
      </c>
      <c r="D313" s="12">
        <v>791</v>
      </c>
      <c r="E313" s="12">
        <v>5</v>
      </c>
      <c r="F313" s="12">
        <v>2</v>
      </c>
      <c r="G313" s="12">
        <v>1</v>
      </c>
      <c r="H313" s="12">
        <v>1</v>
      </c>
    </row>
    <row r="314" customHeight="1" spans="1:8">
      <c r="A314" s="12" t="s">
        <v>726</v>
      </c>
      <c r="B314" s="13">
        <v>44509</v>
      </c>
      <c r="C314" s="12">
        <v>1793</v>
      </c>
      <c r="D314" s="12">
        <v>502</v>
      </c>
      <c r="E314" s="12">
        <v>5</v>
      </c>
      <c r="F314" s="12">
        <v>2</v>
      </c>
      <c r="G314" s="12">
        <v>3</v>
      </c>
      <c r="H314" s="12">
        <v>1</v>
      </c>
    </row>
    <row r="315" customHeight="1" spans="1:8">
      <c r="A315" s="12" t="s">
        <v>726</v>
      </c>
      <c r="B315" s="13">
        <v>44510</v>
      </c>
      <c r="C315" s="12">
        <v>1968</v>
      </c>
      <c r="D315" s="12">
        <v>693</v>
      </c>
      <c r="E315" s="12">
        <v>1</v>
      </c>
      <c r="F315" s="12">
        <v>5</v>
      </c>
      <c r="G315" s="12">
        <v>0</v>
      </c>
      <c r="H315" s="12">
        <v>0</v>
      </c>
    </row>
    <row r="316" customHeight="1" spans="1:8">
      <c r="A316" s="12" t="s">
        <v>726</v>
      </c>
      <c r="B316" s="13">
        <v>44511</v>
      </c>
      <c r="C316" s="12">
        <v>960</v>
      </c>
      <c r="D316" s="12">
        <v>880</v>
      </c>
      <c r="E316" s="12">
        <v>5</v>
      </c>
      <c r="F316" s="12">
        <v>2</v>
      </c>
      <c r="G316" s="12">
        <v>0</v>
      </c>
      <c r="H316" s="12">
        <v>0</v>
      </c>
    </row>
    <row r="317" customHeight="1" spans="1:8">
      <c r="A317" s="12" t="s">
        <v>726</v>
      </c>
      <c r="B317" s="13">
        <v>44512</v>
      </c>
      <c r="C317" s="12">
        <v>1550</v>
      </c>
      <c r="D317" s="12">
        <v>974</v>
      </c>
      <c r="E317" s="12">
        <v>2</v>
      </c>
      <c r="F317" s="12">
        <v>4</v>
      </c>
      <c r="G317" s="12">
        <v>0</v>
      </c>
      <c r="H317" s="12">
        <v>0</v>
      </c>
    </row>
    <row r="318" customHeight="1" spans="1:8">
      <c r="A318" s="12" t="s">
        <v>726</v>
      </c>
      <c r="B318" s="13">
        <v>44513</v>
      </c>
      <c r="C318" s="12">
        <v>1082</v>
      </c>
      <c r="D318" s="12">
        <v>691</v>
      </c>
      <c r="E318" s="12">
        <v>2</v>
      </c>
      <c r="F318" s="12">
        <v>5</v>
      </c>
      <c r="G318" s="12">
        <v>1</v>
      </c>
      <c r="H318" s="12">
        <v>1</v>
      </c>
    </row>
    <row r="319" customHeight="1" spans="1:8">
      <c r="A319" s="12" t="s">
        <v>726</v>
      </c>
      <c r="B319" s="13">
        <v>44514</v>
      </c>
      <c r="C319" s="12">
        <v>1547</v>
      </c>
      <c r="D319" s="12">
        <v>957</v>
      </c>
      <c r="E319" s="12">
        <v>4</v>
      </c>
      <c r="F319" s="12">
        <v>2</v>
      </c>
      <c r="G319" s="12">
        <v>2</v>
      </c>
      <c r="H319" s="12">
        <v>2</v>
      </c>
    </row>
    <row r="320" customHeight="1" spans="1:8">
      <c r="A320" s="12" t="s">
        <v>726</v>
      </c>
      <c r="B320" s="13">
        <v>44515</v>
      </c>
      <c r="C320" s="12">
        <v>1188</v>
      </c>
      <c r="D320" s="12">
        <v>878</v>
      </c>
      <c r="E320" s="12">
        <v>6</v>
      </c>
      <c r="F320" s="12">
        <v>3</v>
      </c>
      <c r="G320" s="12">
        <v>4</v>
      </c>
      <c r="H320" s="12">
        <v>4</v>
      </c>
    </row>
    <row r="321" customHeight="1" spans="1:8">
      <c r="A321" s="12" t="s">
        <v>726</v>
      </c>
      <c r="B321" s="13">
        <v>44516</v>
      </c>
      <c r="C321" s="12">
        <v>1844</v>
      </c>
      <c r="D321" s="12">
        <v>594</v>
      </c>
      <c r="E321" s="12">
        <v>2</v>
      </c>
      <c r="F321" s="12">
        <v>3</v>
      </c>
      <c r="G321" s="12">
        <v>2</v>
      </c>
      <c r="H321" s="12">
        <v>2</v>
      </c>
    </row>
    <row r="322" customHeight="1" spans="1:8">
      <c r="A322" s="12" t="s">
        <v>726</v>
      </c>
      <c r="B322" s="13">
        <v>44517</v>
      </c>
      <c r="C322" s="12">
        <v>1941</v>
      </c>
      <c r="D322" s="12">
        <v>925</v>
      </c>
      <c r="E322" s="12">
        <v>4</v>
      </c>
      <c r="F322" s="12">
        <v>5</v>
      </c>
      <c r="G322" s="12">
        <v>0</v>
      </c>
      <c r="H322" s="12">
        <v>0</v>
      </c>
    </row>
    <row r="323" customHeight="1" spans="1:8">
      <c r="A323" s="12" t="s">
        <v>726</v>
      </c>
      <c r="B323" s="13">
        <v>44518</v>
      </c>
      <c r="C323" s="12">
        <v>1734</v>
      </c>
      <c r="D323" s="12">
        <v>741</v>
      </c>
      <c r="E323" s="12">
        <v>5</v>
      </c>
      <c r="F323" s="12">
        <v>4</v>
      </c>
      <c r="G323" s="12">
        <v>1</v>
      </c>
      <c r="H323" s="12">
        <v>1</v>
      </c>
    </row>
    <row r="324" customHeight="1" spans="1:8">
      <c r="A324" s="12" t="s">
        <v>726</v>
      </c>
      <c r="B324" s="13">
        <v>44519</v>
      </c>
      <c r="C324" s="12">
        <v>922</v>
      </c>
      <c r="D324" s="12">
        <v>785</v>
      </c>
      <c r="E324" s="12">
        <v>4</v>
      </c>
      <c r="F324" s="12">
        <v>7</v>
      </c>
      <c r="G324" s="12">
        <v>1</v>
      </c>
      <c r="H324" s="12">
        <v>0</v>
      </c>
    </row>
    <row r="325" customHeight="1" spans="1:8">
      <c r="A325" s="12" t="s">
        <v>726</v>
      </c>
      <c r="B325" s="13">
        <v>44520</v>
      </c>
      <c r="C325" s="12">
        <v>1205</v>
      </c>
      <c r="D325" s="12">
        <v>627</v>
      </c>
      <c r="E325" s="12">
        <v>5</v>
      </c>
      <c r="F325" s="12">
        <v>4</v>
      </c>
      <c r="G325" s="12">
        <v>3</v>
      </c>
      <c r="H325" s="12">
        <v>3</v>
      </c>
    </row>
    <row r="326" customHeight="1" spans="1:8">
      <c r="A326" s="12" t="s">
        <v>726</v>
      </c>
      <c r="B326" s="13">
        <v>44521</v>
      </c>
      <c r="C326" s="12">
        <v>1984</v>
      </c>
      <c r="D326" s="12">
        <v>854</v>
      </c>
      <c r="E326" s="12">
        <v>5</v>
      </c>
      <c r="F326" s="12">
        <v>2</v>
      </c>
      <c r="G326" s="12">
        <v>3</v>
      </c>
      <c r="H326" s="12">
        <v>3</v>
      </c>
    </row>
    <row r="327" customHeight="1" spans="1:8">
      <c r="A327" s="12" t="s">
        <v>726</v>
      </c>
      <c r="B327" s="13">
        <v>44522</v>
      </c>
      <c r="C327" s="12">
        <v>1201</v>
      </c>
      <c r="D327" s="12">
        <v>928</v>
      </c>
      <c r="E327" s="12">
        <v>3</v>
      </c>
      <c r="F327" s="12">
        <v>2</v>
      </c>
      <c r="G327" s="12">
        <v>0</v>
      </c>
      <c r="H327" s="12">
        <v>0</v>
      </c>
    </row>
    <row r="328" customHeight="1" spans="1:8">
      <c r="A328" s="12" t="s">
        <v>726</v>
      </c>
      <c r="B328" s="13">
        <v>44523</v>
      </c>
      <c r="C328" s="12">
        <v>1737</v>
      </c>
      <c r="D328" s="12">
        <v>583</v>
      </c>
      <c r="E328" s="12">
        <v>4</v>
      </c>
      <c r="F328" s="12">
        <v>2</v>
      </c>
      <c r="G328" s="12">
        <v>1</v>
      </c>
      <c r="H328" s="12">
        <v>1</v>
      </c>
    </row>
    <row r="329" customHeight="1" spans="1:8">
      <c r="A329" s="12" t="s">
        <v>726</v>
      </c>
      <c r="B329" s="13">
        <v>44524</v>
      </c>
      <c r="C329" s="12">
        <v>1076</v>
      </c>
      <c r="D329" s="12">
        <v>791</v>
      </c>
      <c r="E329" s="12">
        <v>1</v>
      </c>
      <c r="F329" s="12">
        <v>2</v>
      </c>
      <c r="G329" s="12">
        <v>0</v>
      </c>
      <c r="H329" s="12">
        <v>0</v>
      </c>
    </row>
    <row r="330" customHeight="1" spans="1:8">
      <c r="A330" s="12" t="s">
        <v>726</v>
      </c>
      <c r="B330" s="13">
        <v>44525</v>
      </c>
      <c r="C330" s="12">
        <v>1510</v>
      </c>
      <c r="D330" s="12">
        <v>670</v>
      </c>
      <c r="E330" s="12">
        <v>6</v>
      </c>
      <c r="F330" s="12">
        <v>4</v>
      </c>
      <c r="G330" s="12">
        <v>4</v>
      </c>
      <c r="H330" s="12">
        <v>2</v>
      </c>
    </row>
    <row r="331" customHeight="1" spans="1:8">
      <c r="A331" s="12" t="s">
        <v>726</v>
      </c>
      <c r="B331" s="13">
        <v>44526</v>
      </c>
      <c r="C331" s="12">
        <v>996</v>
      </c>
      <c r="D331" s="12">
        <v>927</v>
      </c>
      <c r="E331" s="12">
        <v>0</v>
      </c>
      <c r="F331" s="12">
        <v>4</v>
      </c>
      <c r="G331" s="12">
        <v>0</v>
      </c>
      <c r="H331" s="12">
        <v>0</v>
      </c>
    </row>
    <row r="332" customHeight="1" spans="1:8">
      <c r="A332" s="12" t="s">
        <v>726</v>
      </c>
      <c r="B332" s="13">
        <v>44527</v>
      </c>
      <c r="C332" s="12">
        <v>1956</v>
      </c>
      <c r="D332" s="12">
        <v>938</v>
      </c>
      <c r="E332" s="12">
        <v>5</v>
      </c>
      <c r="F332" s="12">
        <v>2</v>
      </c>
      <c r="G332" s="12">
        <v>3</v>
      </c>
      <c r="H332" s="12">
        <v>2</v>
      </c>
    </row>
    <row r="333" customHeight="1" spans="1:8">
      <c r="A333" s="12" t="s">
        <v>726</v>
      </c>
      <c r="B333" s="13">
        <v>44528</v>
      </c>
      <c r="C333" s="12">
        <v>1532</v>
      </c>
      <c r="D333" s="12">
        <v>979</v>
      </c>
      <c r="E333" s="12">
        <v>1</v>
      </c>
      <c r="F333" s="12">
        <v>2</v>
      </c>
      <c r="G333" s="12">
        <v>1</v>
      </c>
      <c r="H333" s="12">
        <v>1</v>
      </c>
    </row>
    <row r="334" customHeight="1" spans="1:8">
      <c r="A334" s="12" t="s">
        <v>726</v>
      </c>
      <c r="B334" s="13">
        <v>44529</v>
      </c>
      <c r="C334" s="12">
        <v>1885</v>
      </c>
      <c r="D334" s="12">
        <v>750</v>
      </c>
      <c r="E334" s="12">
        <v>5</v>
      </c>
      <c r="F334" s="12">
        <v>3</v>
      </c>
      <c r="G334" s="12">
        <v>1</v>
      </c>
      <c r="H334" s="12">
        <v>1</v>
      </c>
    </row>
    <row r="335" customHeight="1" spans="1:8">
      <c r="A335" s="12" t="s">
        <v>726</v>
      </c>
      <c r="B335" s="13">
        <v>44530</v>
      </c>
      <c r="C335" s="12">
        <v>1637</v>
      </c>
      <c r="D335" s="12">
        <v>740</v>
      </c>
      <c r="E335" s="12">
        <v>5</v>
      </c>
      <c r="F335" s="12">
        <v>2</v>
      </c>
      <c r="G335" s="12">
        <v>0</v>
      </c>
      <c r="H335" s="12">
        <v>0</v>
      </c>
    </row>
    <row r="336" customHeight="1" spans="1:8">
      <c r="A336" s="12" t="s">
        <v>726</v>
      </c>
      <c r="B336" s="13">
        <v>44531</v>
      </c>
      <c r="C336" s="12">
        <v>1618</v>
      </c>
      <c r="D336" s="12">
        <v>880</v>
      </c>
      <c r="E336" s="12">
        <v>2</v>
      </c>
      <c r="F336" s="12">
        <v>2</v>
      </c>
      <c r="G336" s="12">
        <v>1</v>
      </c>
      <c r="H336" s="12">
        <v>1</v>
      </c>
    </row>
    <row r="337" customHeight="1" spans="1:8">
      <c r="A337" s="12" t="s">
        <v>726</v>
      </c>
      <c r="B337" s="13">
        <v>44532</v>
      </c>
      <c r="C337" s="12">
        <v>1371</v>
      </c>
      <c r="D337" s="12">
        <v>679</v>
      </c>
      <c r="E337" s="12">
        <v>3</v>
      </c>
      <c r="F337" s="12">
        <v>4</v>
      </c>
      <c r="G337" s="12">
        <v>0</v>
      </c>
      <c r="H337" s="12">
        <v>0</v>
      </c>
    </row>
    <row r="338" customHeight="1" spans="1:8">
      <c r="A338" s="12" t="s">
        <v>726</v>
      </c>
      <c r="B338" s="13">
        <v>44533</v>
      </c>
      <c r="C338" s="12">
        <v>1087</v>
      </c>
      <c r="D338" s="12">
        <v>549</v>
      </c>
      <c r="E338" s="12">
        <v>5</v>
      </c>
      <c r="F338" s="12">
        <v>2</v>
      </c>
      <c r="G338" s="12">
        <v>3</v>
      </c>
      <c r="H338" s="12">
        <v>3</v>
      </c>
    </row>
    <row r="339" customHeight="1" spans="1:8">
      <c r="A339" s="12" t="s">
        <v>726</v>
      </c>
      <c r="B339" s="13">
        <v>44534</v>
      </c>
      <c r="C339" s="12">
        <v>1885</v>
      </c>
      <c r="D339" s="12">
        <v>523</v>
      </c>
      <c r="E339" s="12">
        <v>3</v>
      </c>
      <c r="F339" s="12">
        <v>3</v>
      </c>
      <c r="G339" s="12">
        <v>1</v>
      </c>
      <c r="H339" s="12">
        <v>1</v>
      </c>
    </row>
    <row r="340" customHeight="1" spans="1:8">
      <c r="A340" s="12" t="s">
        <v>726</v>
      </c>
      <c r="B340" s="13">
        <v>44535</v>
      </c>
      <c r="C340" s="12">
        <v>1586</v>
      </c>
      <c r="D340" s="12">
        <v>826</v>
      </c>
      <c r="E340" s="12">
        <v>2</v>
      </c>
      <c r="F340" s="12">
        <v>3</v>
      </c>
      <c r="G340" s="12">
        <v>0</v>
      </c>
      <c r="H340" s="12">
        <v>0</v>
      </c>
    </row>
    <row r="341" customHeight="1" spans="1:8">
      <c r="A341" s="12" t="s">
        <v>726</v>
      </c>
      <c r="B341" s="13">
        <v>44536</v>
      </c>
      <c r="C341" s="12">
        <v>775</v>
      </c>
      <c r="D341" s="12">
        <v>830</v>
      </c>
      <c r="E341" s="12">
        <v>2</v>
      </c>
      <c r="F341" s="12">
        <v>4</v>
      </c>
      <c r="G341" s="12">
        <v>0</v>
      </c>
      <c r="H341" s="12">
        <v>0</v>
      </c>
    </row>
    <row r="342" customHeight="1" spans="1:8">
      <c r="A342" s="12" t="s">
        <v>726</v>
      </c>
      <c r="B342" s="13">
        <v>44537</v>
      </c>
      <c r="C342" s="12">
        <v>1927</v>
      </c>
      <c r="D342" s="12">
        <v>967</v>
      </c>
      <c r="E342" s="12">
        <v>0</v>
      </c>
      <c r="F342" s="12">
        <v>5</v>
      </c>
      <c r="G342" s="12">
        <v>0</v>
      </c>
      <c r="H342" s="12">
        <v>0</v>
      </c>
    </row>
    <row r="343" customHeight="1" spans="1:8">
      <c r="A343" s="12" t="s">
        <v>726</v>
      </c>
      <c r="B343" s="13">
        <v>44538</v>
      </c>
      <c r="C343" s="12">
        <v>1149</v>
      </c>
      <c r="D343" s="12">
        <v>890</v>
      </c>
      <c r="E343" s="12">
        <v>3</v>
      </c>
      <c r="F343" s="12">
        <v>3</v>
      </c>
      <c r="G343" s="12">
        <v>0</v>
      </c>
      <c r="H343" s="12">
        <v>0</v>
      </c>
    </row>
    <row r="344" customHeight="1" spans="1:8">
      <c r="A344" s="12" t="s">
        <v>726</v>
      </c>
      <c r="B344" s="13">
        <v>44539</v>
      </c>
      <c r="C344" s="12">
        <v>1250</v>
      </c>
      <c r="D344" s="12">
        <v>753</v>
      </c>
      <c r="E344" s="12">
        <v>5</v>
      </c>
      <c r="F344" s="12">
        <v>5</v>
      </c>
      <c r="G344" s="12">
        <v>0</v>
      </c>
      <c r="H344" s="12">
        <v>0</v>
      </c>
    </row>
    <row r="345" customHeight="1" spans="1:8">
      <c r="A345" s="12" t="s">
        <v>726</v>
      </c>
      <c r="B345" s="13">
        <v>44540</v>
      </c>
      <c r="C345" s="12">
        <v>1746</v>
      </c>
      <c r="D345" s="12">
        <v>616</v>
      </c>
      <c r="E345" s="12">
        <v>2</v>
      </c>
      <c r="F345" s="12">
        <v>3</v>
      </c>
      <c r="G345" s="12">
        <v>0</v>
      </c>
      <c r="H345" s="12">
        <v>0</v>
      </c>
    </row>
    <row r="346" customHeight="1" spans="1:8">
      <c r="A346" s="12" t="s">
        <v>726</v>
      </c>
      <c r="B346" s="13">
        <v>44541</v>
      </c>
      <c r="C346" s="12">
        <v>1598</v>
      </c>
      <c r="D346" s="12">
        <v>706</v>
      </c>
      <c r="E346" s="12">
        <v>2</v>
      </c>
      <c r="F346" s="12">
        <v>5</v>
      </c>
      <c r="G346" s="12">
        <v>0</v>
      </c>
      <c r="H346" s="12">
        <v>0</v>
      </c>
    </row>
    <row r="347" customHeight="1" spans="1:8">
      <c r="A347" s="12" t="s">
        <v>726</v>
      </c>
      <c r="B347" s="13">
        <v>44542</v>
      </c>
      <c r="C347" s="12">
        <v>981</v>
      </c>
      <c r="D347" s="12">
        <v>921</v>
      </c>
      <c r="E347" s="12">
        <v>3</v>
      </c>
      <c r="F347" s="12">
        <v>2</v>
      </c>
      <c r="G347" s="12">
        <v>1</v>
      </c>
      <c r="H347" s="12">
        <v>1</v>
      </c>
    </row>
    <row r="348" customHeight="1" spans="1:8">
      <c r="A348" s="12" t="s">
        <v>726</v>
      </c>
      <c r="B348" s="13">
        <v>44543</v>
      </c>
      <c r="C348" s="12">
        <v>1412</v>
      </c>
      <c r="D348" s="12">
        <v>955</v>
      </c>
      <c r="E348" s="12">
        <v>5</v>
      </c>
      <c r="F348" s="12">
        <v>2</v>
      </c>
      <c r="G348" s="12">
        <v>0</v>
      </c>
      <c r="H348" s="12">
        <v>0</v>
      </c>
    </row>
    <row r="349" customHeight="1" spans="1:8">
      <c r="A349" s="12" t="s">
        <v>726</v>
      </c>
      <c r="B349" s="13">
        <v>44544</v>
      </c>
      <c r="C349" s="12">
        <v>732</v>
      </c>
      <c r="D349" s="12">
        <v>923</v>
      </c>
      <c r="E349" s="12">
        <v>4</v>
      </c>
      <c r="F349" s="12">
        <v>5</v>
      </c>
      <c r="G349" s="12">
        <v>0</v>
      </c>
      <c r="H349" s="12">
        <v>0</v>
      </c>
    </row>
    <row r="350" customHeight="1" spans="1:8">
      <c r="A350" s="12" t="s">
        <v>726</v>
      </c>
      <c r="B350" s="13">
        <v>44545</v>
      </c>
      <c r="C350" s="12">
        <v>1660</v>
      </c>
      <c r="D350" s="12">
        <v>714</v>
      </c>
      <c r="E350" s="12">
        <v>4</v>
      </c>
      <c r="F350" s="12">
        <v>4</v>
      </c>
      <c r="G350" s="12">
        <v>2</v>
      </c>
      <c r="H350" s="12">
        <v>0</v>
      </c>
    </row>
    <row r="351" customHeight="1" spans="1:8">
      <c r="A351" s="12" t="s">
        <v>726</v>
      </c>
      <c r="B351" s="13">
        <v>44546</v>
      </c>
      <c r="C351" s="12">
        <v>1444</v>
      </c>
      <c r="D351" s="12">
        <v>992</v>
      </c>
      <c r="E351" s="12">
        <v>5</v>
      </c>
      <c r="F351" s="12">
        <v>6</v>
      </c>
      <c r="G351" s="12">
        <v>0</v>
      </c>
      <c r="H351" s="12">
        <v>0</v>
      </c>
    </row>
    <row r="352" customHeight="1" spans="1:8">
      <c r="A352" s="12" t="s">
        <v>726</v>
      </c>
      <c r="B352" s="13">
        <v>44547</v>
      </c>
      <c r="C352" s="12">
        <v>1287</v>
      </c>
      <c r="D352" s="12">
        <v>752</v>
      </c>
      <c r="E352" s="12">
        <v>4</v>
      </c>
      <c r="F352" s="12">
        <v>2</v>
      </c>
      <c r="G352" s="12">
        <v>2</v>
      </c>
      <c r="H352" s="12">
        <v>1</v>
      </c>
    </row>
    <row r="353" customHeight="1" spans="1:8">
      <c r="A353" s="12" t="s">
        <v>726</v>
      </c>
      <c r="B353" s="13">
        <v>44548</v>
      </c>
      <c r="C353" s="12">
        <v>603</v>
      </c>
      <c r="D353" s="12">
        <v>600</v>
      </c>
      <c r="E353" s="12">
        <v>5</v>
      </c>
      <c r="F353" s="12">
        <v>7</v>
      </c>
      <c r="G353" s="12">
        <v>3</v>
      </c>
      <c r="H353" s="12">
        <v>3</v>
      </c>
    </row>
    <row r="354" customHeight="1" spans="1:8">
      <c r="A354" s="12" t="s">
        <v>726</v>
      </c>
      <c r="B354" s="13">
        <v>44549</v>
      </c>
      <c r="C354" s="12">
        <v>936</v>
      </c>
      <c r="D354" s="12">
        <v>614</v>
      </c>
      <c r="E354" s="12">
        <v>0</v>
      </c>
      <c r="F354" s="12">
        <v>2</v>
      </c>
      <c r="G354" s="12">
        <v>0</v>
      </c>
      <c r="H354" s="12">
        <v>0</v>
      </c>
    </row>
    <row r="355" customHeight="1" spans="1:8">
      <c r="A355" s="12" t="s">
        <v>726</v>
      </c>
      <c r="B355" s="13">
        <v>44550</v>
      </c>
      <c r="C355" s="12">
        <v>1137</v>
      </c>
      <c r="D355" s="12">
        <v>870</v>
      </c>
      <c r="E355" s="12">
        <v>3</v>
      </c>
      <c r="F355" s="12">
        <v>4</v>
      </c>
      <c r="G355" s="12">
        <v>0</v>
      </c>
      <c r="H355" s="12">
        <v>0</v>
      </c>
    </row>
    <row r="356" customHeight="1" spans="1:8">
      <c r="A356" s="12" t="s">
        <v>726</v>
      </c>
      <c r="B356" s="13">
        <v>44551</v>
      </c>
      <c r="C356" s="12">
        <v>809</v>
      </c>
      <c r="D356" s="12">
        <v>614</v>
      </c>
      <c r="E356" s="12">
        <v>4</v>
      </c>
      <c r="F356" s="12">
        <v>3</v>
      </c>
      <c r="G356" s="12">
        <v>0</v>
      </c>
      <c r="H356" s="12">
        <v>0</v>
      </c>
    </row>
    <row r="357" customHeight="1" spans="1:8">
      <c r="A357" s="12" t="s">
        <v>726</v>
      </c>
      <c r="B357" s="13">
        <v>44552</v>
      </c>
      <c r="C357" s="12">
        <v>719</v>
      </c>
      <c r="D357" s="12">
        <v>873</v>
      </c>
      <c r="E357" s="12">
        <v>5</v>
      </c>
      <c r="F357" s="12">
        <v>3</v>
      </c>
      <c r="G357" s="12">
        <v>0</v>
      </c>
      <c r="H357" s="12">
        <v>0</v>
      </c>
    </row>
    <row r="358" customHeight="1" spans="1:8">
      <c r="A358" s="12" t="s">
        <v>726</v>
      </c>
      <c r="B358" s="13">
        <v>44553</v>
      </c>
      <c r="C358" s="12">
        <v>1232</v>
      </c>
      <c r="D358" s="12">
        <v>839</v>
      </c>
      <c r="E358" s="12">
        <v>0</v>
      </c>
      <c r="F358" s="12">
        <v>7</v>
      </c>
      <c r="G358" s="12">
        <v>0</v>
      </c>
      <c r="H358" s="12">
        <v>0</v>
      </c>
    </row>
    <row r="359" customHeight="1" spans="1:8">
      <c r="A359" s="12" t="s">
        <v>726</v>
      </c>
      <c r="B359" s="13">
        <v>44554</v>
      </c>
      <c r="C359" s="12">
        <v>1912</v>
      </c>
      <c r="D359" s="12">
        <v>899</v>
      </c>
      <c r="E359" s="12">
        <v>4</v>
      </c>
      <c r="F359" s="12">
        <v>8</v>
      </c>
      <c r="G359" s="12">
        <v>1</v>
      </c>
      <c r="H359" s="12">
        <v>0</v>
      </c>
    </row>
    <row r="360" customHeight="1" spans="1:8">
      <c r="A360" s="12" t="s">
        <v>726</v>
      </c>
      <c r="B360" s="13">
        <v>44555</v>
      </c>
      <c r="C360" s="12">
        <v>1244</v>
      </c>
      <c r="D360" s="12">
        <v>913</v>
      </c>
      <c r="E360" s="12">
        <v>1</v>
      </c>
      <c r="F360" s="12">
        <v>3</v>
      </c>
      <c r="G360" s="12">
        <v>1</v>
      </c>
      <c r="H360" s="12">
        <v>1</v>
      </c>
    </row>
    <row r="361" customHeight="1" spans="1:8">
      <c r="A361" s="12" t="s">
        <v>726</v>
      </c>
      <c r="B361" s="13">
        <v>44556</v>
      </c>
      <c r="C361" s="12">
        <v>720</v>
      </c>
      <c r="D361" s="12">
        <v>843</v>
      </c>
      <c r="E361" s="12">
        <v>5</v>
      </c>
      <c r="F361" s="12">
        <v>2</v>
      </c>
      <c r="G361" s="12">
        <v>0</v>
      </c>
      <c r="H361" s="12">
        <v>0</v>
      </c>
    </row>
    <row r="362" customHeight="1" spans="1:8">
      <c r="A362" s="12" t="s">
        <v>726</v>
      </c>
      <c r="B362" s="13">
        <v>44557</v>
      </c>
      <c r="C362" s="12">
        <v>1292</v>
      </c>
      <c r="D362" s="12">
        <v>991</v>
      </c>
      <c r="E362" s="12">
        <v>2</v>
      </c>
      <c r="F362" s="12">
        <v>2</v>
      </c>
      <c r="G362" s="12">
        <v>0</v>
      </c>
      <c r="H362" s="12">
        <v>0</v>
      </c>
    </row>
    <row r="363" customHeight="1" spans="1:8">
      <c r="A363" s="12" t="s">
        <v>726</v>
      </c>
      <c r="B363" s="13">
        <v>44558</v>
      </c>
      <c r="C363" s="12">
        <v>1719</v>
      </c>
      <c r="D363" s="12">
        <v>711</v>
      </c>
      <c r="E363" s="12">
        <v>1</v>
      </c>
      <c r="F363" s="12">
        <v>2</v>
      </c>
      <c r="G363" s="12">
        <v>0</v>
      </c>
      <c r="H363" s="12">
        <v>0</v>
      </c>
    </row>
    <row r="364" customHeight="1" spans="1:8">
      <c r="A364" s="12" t="s">
        <v>726</v>
      </c>
      <c r="B364" s="13">
        <v>44559</v>
      </c>
      <c r="C364" s="12">
        <v>1956</v>
      </c>
      <c r="D364" s="12">
        <v>533</v>
      </c>
      <c r="E364" s="12">
        <v>2</v>
      </c>
      <c r="F364" s="12">
        <v>4</v>
      </c>
      <c r="G364" s="12">
        <v>0</v>
      </c>
      <c r="H364" s="12">
        <v>0</v>
      </c>
    </row>
    <row r="365" customHeight="1" spans="1:8">
      <c r="A365" s="12" t="s">
        <v>726</v>
      </c>
      <c r="B365" s="13">
        <v>44560</v>
      </c>
      <c r="C365" s="12">
        <v>950</v>
      </c>
      <c r="D365" s="12">
        <v>995</v>
      </c>
      <c r="E365" s="12">
        <v>3</v>
      </c>
      <c r="F365" s="12">
        <v>5</v>
      </c>
      <c r="G365" s="12">
        <v>1</v>
      </c>
      <c r="H365" s="12">
        <v>1</v>
      </c>
    </row>
    <row r="366" customHeight="1" spans="1:8">
      <c r="A366" s="12" t="s">
        <v>726</v>
      </c>
      <c r="B366" s="13">
        <v>44561</v>
      </c>
      <c r="C366" s="12">
        <v>1697</v>
      </c>
      <c r="D366" s="12">
        <v>768</v>
      </c>
      <c r="E366" s="12">
        <v>2</v>
      </c>
      <c r="F366" s="12">
        <v>6</v>
      </c>
      <c r="G366" s="12">
        <v>0</v>
      </c>
      <c r="H366" s="12">
        <v>0</v>
      </c>
    </row>
    <row r="367" customHeight="1" spans="1:8">
      <c r="A367" s="12" t="s">
        <v>726</v>
      </c>
      <c r="B367" s="13">
        <v>44562</v>
      </c>
      <c r="C367" s="12">
        <v>1224</v>
      </c>
      <c r="D367" s="12">
        <v>538</v>
      </c>
      <c r="E367" s="12">
        <v>4</v>
      </c>
      <c r="F367" s="12">
        <v>2</v>
      </c>
      <c r="G367" s="12">
        <v>2</v>
      </c>
      <c r="H367" s="12">
        <v>1</v>
      </c>
    </row>
    <row r="368" customHeight="1" spans="1:8">
      <c r="A368" s="12" t="s">
        <v>726</v>
      </c>
      <c r="B368" s="13">
        <v>44563</v>
      </c>
      <c r="C368" s="12">
        <v>1177</v>
      </c>
      <c r="D368" s="12">
        <v>779</v>
      </c>
      <c r="E368" s="12">
        <v>0</v>
      </c>
      <c r="F368" s="12">
        <v>6</v>
      </c>
      <c r="G368" s="12">
        <v>0</v>
      </c>
      <c r="H368" s="12">
        <v>0</v>
      </c>
    </row>
    <row r="369" customHeight="1" spans="1:8">
      <c r="A369" s="12" t="s">
        <v>726</v>
      </c>
      <c r="B369" s="13">
        <v>44564</v>
      </c>
      <c r="C369" s="12">
        <v>1452</v>
      </c>
      <c r="D369" s="12">
        <v>827</v>
      </c>
      <c r="E369" s="12">
        <v>0</v>
      </c>
      <c r="F369" s="12">
        <v>4</v>
      </c>
      <c r="G369" s="12">
        <v>0</v>
      </c>
      <c r="H369" s="12">
        <v>0</v>
      </c>
    </row>
    <row r="370" customHeight="1" spans="1:8">
      <c r="A370" s="12" t="s">
        <v>726</v>
      </c>
      <c r="B370" s="13">
        <v>44565</v>
      </c>
      <c r="C370" s="12">
        <v>1372</v>
      </c>
      <c r="D370" s="12">
        <v>1320</v>
      </c>
      <c r="E370" s="12">
        <v>3</v>
      </c>
      <c r="F370" s="12">
        <v>2</v>
      </c>
      <c r="G370" s="12">
        <v>1</v>
      </c>
      <c r="H370" s="12">
        <v>1</v>
      </c>
    </row>
    <row r="371" customHeight="1" spans="1:8">
      <c r="A371" s="12" t="s">
        <v>726</v>
      </c>
      <c r="B371" s="13">
        <v>44566</v>
      </c>
      <c r="C371" s="12">
        <v>1663</v>
      </c>
      <c r="D371" s="12">
        <v>836</v>
      </c>
      <c r="E371" s="12">
        <v>2</v>
      </c>
      <c r="F371" s="12">
        <v>2</v>
      </c>
      <c r="G371" s="12">
        <v>0</v>
      </c>
      <c r="H371" s="12">
        <v>0</v>
      </c>
    </row>
    <row r="372" customHeight="1" spans="1:8">
      <c r="A372" s="12" t="s">
        <v>726</v>
      </c>
      <c r="B372" s="13">
        <v>44567</v>
      </c>
      <c r="C372" s="12">
        <v>1949</v>
      </c>
      <c r="D372" s="12">
        <v>910</v>
      </c>
      <c r="E372" s="12">
        <v>5</v>
      </c>
      <c r="F372" s="12">
        <v>5</v>
      </c>
      <c r="G372" s="12">
        <v>0</v>
      </c>
      <c r="H372" s="12">
        <v>0</v>
      </c>
    </row>
    <row r="373" customHeight="1" spans="1:8">
      <c r="A373" s="12" t="s">
        <v>726</v>
      </c>
      <c r="B373" s="13">
        <v>44568</v>
      </c>
      <c r="C373" s="12">
        <v>859</v>
      </c>
      <c r="D373" s="12">
        <v>613</v>
      </c>
      <c r="E373" s="12">
        <v>0</v>
      </c>
      <c r="F373" s="12">
        <v>2</v>
      </c>
      <c r="G373" s="12">
        <v>0</v>
      </c>
      <c r="H373" s="12">
        <v>0</v>
      </c>
    </row>
    <row r="374" customHeight="1" spans="1:8">
      <c r="A374" s="12" t="s">
        <v>726</v>
      </c>
      <c r="B374" s="13">
        <v>44569</v>
      </c>
      <c r="C374" s="12">
        <v>630</v>
      </c>
      <c r="D374" s="12">
        <v>995</v>
      </c>
      <c r="E374" s="12">
        <v>5</v>
      </c>
      <c r="F374" s="12">
        <v>6</v>
      </c>
      <c r="G374" s="12">
        <v>1</v>
      </c>
      <c r="H374" s="12">
        <v>1</v>
      </c>
    </row>
    <row r="375" customHeight="1" spans="1:8">
      <c r="A375" s="12" t="s">
        <v>726</v>
      </c>
      <c r="B375" s="13">
        <v>44570</v>
      </c>
      <c r="C375" s="12">
        <v>1430</v>
      </c>
      <c r="D375" s="12">
        <v>715</v>
      </c>
      <c r="E375" s="12">
        <v>1</v>
      </c>
      <c r="F375" s="12">
        <v>3</v>
      </c>
      <c r="G375" s="12">
        <v>0</v>
      </c>
      <c r="H375" s="12">
        <v>0</v>
      </c>
    </row>
    <row r="376" customHeight="1" spans="1:8">
      <c r="A376" s="12" t="s">
        <v>726</v>
      </c>
      <c r="B376" s="13">
        <v>44571</v>
      </c>
      <c r="C376" s="12">
        <v>1569</v>
      </c>
      <c r="D376" s="12">
        <v>650</v>
      </c>
      <c r="E376" s="12">
        <v>1</v>
      </c>
      <c r="F376" s="12">
        <v>7</v>
      </c>
      <c r="G376" s="12">
        <v>0</v>
      </c>
      <c r="H376" s="12">
        <v>0</v>
      </c>
    </row>
    <row r="377" customHeight="1" spans="1:8">
      <c r="A377" s="12" t="s">
        <v>726</v>
      </c>
      <c r="B377" s="13">
        <v>44572</v>
      </c>
      <c r="C377" s="12">
        <v>1911</v>
      </c>
      <c r="D377" s="12">
        <v>766</v>
      </c>
      <c r="E377" s="12">
        <v>1</v>
      </c>
      <c r="F377" s="12">
        <v>3</v>
      </c>
      <c r="G377" s="12">
        <v>0</v>
      </c>
      <c r="H377" s="12">
        <v>0</v>
      </c>
    </row>
    <row r="378" customHeight="1" spans="1:8">
      <c r="A378" s="12" t="s">
        <v>726</v>
      </c>
      <c r="B378" s="13">
        <v>44573</v>
      </c>
      <c r="C378" s="12">
        <v>1887</v>
      </c>
      <c r="D378" s="12">
        <v>876</v>
      </c>
      <c r="E378" s="12">
        <v>0</v>
      </c>
      <c r="F378" s="12">
        <v>2</v>
      </c>
      <c r="G378" s="12">
        <v>0</v>
      </c>
      <c r="H378" s="12">
        <v>0</v>
      </c>
    </row>
    <row r="379" customHeight="1" spans="1:8">
      <c r="A379" s="12" t="s">
        <v>726</v>
      </c>
      <c r="B379" s="13">
        <v>44574</v>
      </c>
      <c r="C379" s="12">
        <v>1401</v>
      </c>
      <c r="D379" s="12">
        <v>942</v>
      </c>
      <c r="E379" s="12">
        <v>1</v>
      </c>
      <c r="F379" s="12">
        <v>2</v>
      </c>
      <c r="G379" s="12">
        <v>0</v>
      </c>
      <c r="H379" s="12">
        <v>0</v>
      </c>
    </row>
    <row r="380" customHeight="1" spans="1:8">
      <c r="A380" s="12" t="s">
        <v>726</v>
      </c>
      <c r="B380" s="13">
        <v>44575</v>
      </c>
      <c r="C380" s="12">
        <v>698</v>
      </c>
      <c r="D380" s="12">
        <v>573</v>
      </c>
      <c r="E380" s="12">
        <v>3</v>
      </c>
      <c r="F380" s="12">
        <v>4</v>
      </c>
      <c r="G380" s="12">
        <v>1</v>
      </c>
      <c r="H380" s="12">
        <v>1</v>
      </c>
    </row>
    <row r="381" customHeight="1" spans="1:8">
      <c r="A381" s="12" t="s">
        <v>726</v>
      </c>
      <c r="B381" s="13">
        <v>44576</v>
      </c>
      <c r="C381" s="12">
        <v>1682</v>
      </c>
      <c r="D381" s="12">
        <v>603</v>
      </c>
      <c r="E381" s="12">
        <v>4</v>
      </c>
      <c r="F381" s="12">
        <v>3</v>
      </c>
      <c r="G381" s="12">
        <v>1</v>
      </c>
      <c r="H381" s="12">
        <v>1</v>
      </c>
    </row>
    <row r="382" customHeight="1" spans="1:8">
      <c r="A382" s="12" t="s">
        <v>726</v>
      </c>
      <c r="B382" s="13">
        <v>44577</v>
      </c>
      <c r="C382" s="12">
        <v>1648</v>
      </c>
      <c r="D382" s="12">
        <v>538</v>
      </c>
      <c r="E382" s="12">
        <v>2</v>
      </c>
      <c r="F382" s="12">
        <v>2</v>
      </c>
      <c r="G382" s="12">
        <v>0</v>
      </c>
      <c r="H382" s="12">
        <v>0</v>
      </c>
    </row>
    <row r="383" customHeight="1" spans="1:8">
      <c r="A383" s="12" t="s">
        <v>726</v>
      </c>
      <c r="B383" s="13">
        <v>44578</v>
      </c>
      <c r="C383" s="12">
        <v>1752</v>
      </c>
      <c r="D383" s="12">
        <v>791</v>
      </c>
      <c r="E383" s="12">
        <v>0</v>
      </c>
      <c r="F383" s="12">
        <v>2</v>
      </c>
      <c r="G383" s="12">
        <v>0</v>
      </c>
      <c r="H383" s="12">
        <v>0</v>
      </c>
    </row>
    <row r="384" customHeight="1" spans="1:8">
      <c r="A384" s="12" t="s">
        <v>726</v>
      </c>
      <c r="B384" s="13">
        <v>44579</v>
      </c>
      <c r="C384" s="12">
        <v>734</v>
      </c>
      <c r="D384" s="12">
        <v>919</v>
      </c>
      <c r="E384" s="12">
        <v>1</v>
      </c>
      <c r="F384" s="12">
        <v>3</v>
      </c>
      <c r="G384" s="12">
        <v>0</v>
      </c>
      <c r="H384" s="12">
        <v>0</v>
      </c>
    </row>
    <row r="385" customHeight="1" spans="1:8">
      <c r="A385" s="12" t="s">
        <v>726</v>
      </c>
      <c r="B385" s="13">
        <v>44580</v>
      </c>
      <c r="C385" s="12">
        <v>1209</v>
      </c>
      <c r="D385" s="12">
        <v>964</v>
      </c>
      <c r="E385" s="12">
        <v>2</v>
      </c>
      <c r="F385" s="12">
        <v>5</v>
      </c>
      <c r="G385" s="12">
        <v>0</v>
      </c>
      <c r="H385" s="12">
        <v>0</v>
      </c>
    </row>
    <row r="386" customHeight="1" spans="1:8">
      <c r="A386" s="12" t="s">
        <v>726</v>
      </c>
      <c r="B386" s="13">
        <v>44581</v>
      </c>
      <c r="C386" s="12">
        <v>1316</v>
      </c>
      <c r="D386" s="12">
        <v>776</v>
      </c>
      <c r="E386" s="12">
        <v>0</v>
      </c>
      <c r="F386" s="12">
        <v>3</v>
      </c>
      <c r="G386" s="12">
        <v>0</v>
      </c>
      <c r="H386" s="12">
        <v>0</v>
      </c>
    </row>
    <row r="387" customHeight="1" spans="1:8">
      <c r="A387" s="12" t="s">
        <v>726</v>
      </c>
      <c r="B387" s="13">
        <v>44582</v>
      </c>
      <c r="C387" s="12">
        <v>1781</v>
      </c>
      <c r="D387" s="12">
        <v>542</v>
      </c>
      <c r="E387" s="12">
        <v>5</v>
      </c>
      <c r="F387" s="12">
        <v>3</v>
      </c>
      <c r="G387" s="12">
        <v>0</v>
      </c>
      <c r="H387" s="12">
        <v>0</v>
      </c>
    </row>
    <row r="388" customHeight="1" spans="1:8">
      <c r="A388" s="12" t="s">
        <v>726</v>
      </c>
      <c r="B388" s="13">
        <v>44583</v>
      </c>
      <c r="C388" s="12">
        <v>1025</v>
      </c>
      <c r="D388" s="12">
        <v>738</v>
      </c>
      <c r="E388" s="12">
        <v>0</v>
      </c>
      <c r="F388" s="12">
        <v>3</v>
      </c>
      <c r="G388" s="12">
        <v>0</v>
      </c>
      <c r="H388" s="12">
        <v>0</v>
      </c>
    </row>
    <row r="389" customHeight="1" spans="1:8">
      <c r="A389" s="12" t="s">
        <v>726</v>
      </c>
      <c r="B389" s="13">
        <v>44584</v>
      </c>
      <c r="C389" s="12">
        <v>1420</v>
      </c>
      <c r="D389" s="12">
        <v>571</v>
      </c>
      <c r="E389" s="12">
        <v>4</v>
      </c>
      <c r="F389" s="12">
        <v>4</v>
      </c>
      <c r="G389" s="12">
        <v>0</v>
      </c>
      <c r="H389" s="12">
        <v>0</v>
      </c>
    </row>
    <row r="390" customHeight="1" spans="1:8">
      <c r="A390" s="12" t="s">
        <v>726</v>
      </c>
      <c r="B390" s="13">
        <v>44585</v>
      </c>
      <c r="C390" s="12">
        <v>1816</v>
      </c>
      <c r="D390" s="12">
        <v>840</v>
      </c>
      <c r="E390" s="12">
        <v>3</v>
      </c>
      <c r="F390" s="12">
        <v>2</v>
      </c>
      <c r="G390" s="12">
        <v>1</v>
      </c>
      <c r="H390" s="12">
        <v>1</v>
      </c>
    </row>
    <row r="391" customHeight="1" spans="1:8">
      <c r="A391" s="12" t="s">
        <v>726</v>
      </c>
      <c r="B391" s="13">
        <v>44586</v>
      </c>
      <c r="C391" s="12">
        <v>1722</v>
      </c>
      <c r="D391" s="12">
        <v>501</v>
      </c>
      <c r="E391" s="12">
        <v>2</v>
      </c>
      <c r="F391" s="12">
        <v>2</v>
      </c>
      <c r="G391" s="12">
        <v>1</v>
      </c>
      <c r="H391" s="12">
        <v>1</v>
      </c>
    </row>
    <row r="392" customHeight="1" spans="1:8">
      <c r="A392" s="12" t="s">
        <v>726</v>
      </c>
      <c r="B392" s="13">
        <v>44587</v>
      </c>
      <c r="C392" s="12">
        <v>1801</v>
      </c>
      <c r="D392" s="12">
        <v>633</v>
      </c>
      <c r="E392" s="12">
        <v>3</v>
      </c>
      <c r="F392" s="12">
        <v>2</v>
      </c>
      <c r="G392" s="12">
        <v>0</v>
      </c>
      <c r="H392" s="12">
        <v>0</v>
      </c>
    </row>
    <row r="393" customHeight="1" spans="1:8">
      <c r="A393" s="12" t="s">
        <v>726</v>
      </c>
      <c r="B393" s="13">
        <v>44588</v>
      </c>
      <c r="C393" s="12">
        <v>833</v>
      </c>
      <c r="D393" s="12">
        <v>922</v>
      </c>
      <c r="E393" s="12">
        <v>3</v>
      </c>
      <c r="F393" s="12">
        <v>2</v>
      </c>
      <c r="G393" s="12">
        <v>0</v>
      </c>
      <c r="H393" s="12">
        <v>0</v>
      </c>
    </row>
    <row r="394" customHeight="1" spans="1:8">
      <c r="A394" s="12" t="s">
        <v>726</v>
      </c>
      <c r="B394" s="13">
        <v>44589</v>
      </c>
      <c r="C394" s="12">
        <v>1888</v>
      </c>
      <c r="D394" s="12">
        <v>821</v>
      </c>
      <c r="E394" s="12">
        <v>4</v>
      </c>
      <c r="F394" s="12">
        <v>2</v>
      </c>
      <c r="G394" s="12">
        <v>0</v>
      </c>
      <c r="H394" s="12">
        <v>0</v>
      </c>
    </row>
    <row r="395" customHeight="1" spans="1:8">
      <c r="A395" s="12" t="s">
        <v>726</v>
      </c>
      <c r="B395" s="13">
        <v>44590</v>
      </c>
      <c r="C395" s="12">
        <v>1637</v>
      </c>
      <c r="D395" s="12">
        <v>515</v>
      </c>
      <c r="E395" s="12">
        <v>1</v>
      </c>
      <c r="F395" s="12">
        <v>2</v>
      </c>
      <c r="G395" s="12">
        <v>0</v>
      </c>
      <c r="H395" s="12">
        <v>0</v>
      </c>
    </row>
    <row r="396" customHeight="1" spans="1:8">
      <c r="A396" s="12" t="s">
        <v>726</v>
      </c>
      <c r="B396" s="13">
        <v>44591</v>
      </c>
      <c r="C396" s="12">
        <v>644</v>
      </c>
      <c r="D396" s="12">
        <v>774</v>
      </c>
      <c r="E396" s="12">
        <v>3</v>
      </c>
      <c r="F396" s="12">
        <v>5</v>
      </c>
      <c r="G396" s="12">
        <v>1</v>
      </c>
      <c r="H396" s="12">
        <v>1</v>
      </c>
    </row>
    <row r="397" customHeight="1" spans="1:8">
      <c r="A397" s="12" t="s">
        <v>726</v>
      </c>
      <c r="B397" s="13">
        <v>44592</v>
      </c>
      <c r="C397" s="12">
        <v>1001</v>
      </c>
      <c r="D397" s="12">
        <v>984</v>
      </c>
      <c r="E397" s="12">
        <v>3</v>
      </c>
      <c r="F397" s="12">
        <v>4</v>
      </c>
      <c r="G397" s="12">
        <v>0</v>
      </c>
      <c r="H397" s="12">
        <v>0</v>
      </c>
    </row>
    <row r="398" customHeight="1" spans="1:8">
      <c r="A398" s="12" t="s">
        <v>726</v>
      </c>
      <c r="B398" s="13">
        <v>44593</v>
      </c>
      <c r="C398" s="12">
        <v>669</v>
      </c>
      <c r="D398" s="12">
        <v>716</v>
      </c>
      <c r="E398" s="12">
        <v>2</v>
      </c>
      <c r="F398" s="12">
        <v>2</v>
      </c>
      <c r="G398" s="12">
        <v>0</v>
      </c>
      <c r="H398" s="12">
        <v>0</v>
      </c>
    </row>
    <row r="399" customHeight="1" spans="1:8">
      <c r="A399" s="12" t="s">
        <v>27</v>
      </c>
      <c r="B399" s="13">
        <v>44197</v>
      </c>
      <c r="C399" s="12">
        <v>1830.02</v>
      </c>
      <c r="D399" s="12">
        <v>921</v>
      </c>
      <c r="E399" s="12">
        <v>16</v>
      </c>
      <c r="F399" s="12">
        <v>3</v>
      </c>
      <c r="G399" s="12">
        <v>4</v>
      </c>
      <c r="H399" s="12">
        <v>4</v>
      </c>
    </row>
    <row r="400" customHeight="1" spans="1:8">
      <c r="A400" s="12" t="s">
        <v>27</v>
      </c>
      <c r="B400" s="13">
        <v>44198</v>
      </c>
      <c r="C400" s="12">
        <v>2900</v>
      </c>
      <c r="D400" s="12">
        <v>1349</v>
      </c>
      <c r="E400" s="12">
        <v>11</v>
      </c>
      <c r="F400" s="12">
        <v>4</v>
      </c>
      <c r="G400" s="12">
        <v>1</v>
      </c>
      <c r="H400" s="12">
        <v>1</v>
      </c>
    </row>
    <row r="401" customHeight="1" spans="1:8">
      <c r="A401" s="12" t="s">
        <v>27</v>
      </c>
      <c r="B401" s="13">
        <v>44199</v>
      </c>
      <c r="C401" s="12">
        <v>1942</v>
      </c>
      <c r="D401" s="12">
        <v>833</v>
      </c>
      <c r="E401" s="12">
        <v>14</v>
      </c>
      <c r="F401" s="12">
        <v>2</v>
      </c>
      <c r="G401" s="12">
        <v>3</v>
      </c>
      <c r="H401" s="12">
        <v>3</v>
      </c>
    </row>
    <row r="402" customHeight="1" spans="1:8">
      <c r="A402" s="12" t="s">
        <v>27</v>
      </c>
      <c r="B402" s="13">
        <v>44200</v>
      </c>
      <c r="C402" s="12">
        <v>1900</v>
      </c>
      <c r="D402" s="12">
        <v>1248</v>
      </c>
      <c r="E402" s="12">
        <v>20</v>
      </c>
      <c r="F402" s="12">
        <v>5</v>
      </c>
      <c r="G402" s="12">
        <v>2</v>
      </c>
      <c r="H402" s="12">
        <v>1</v>
      </c>
    </row>
    <row r="403" customHeight="1" spans="1:8">
      <c r="A403" s="12" t="s">
        <v>27</v>
      </c>
      <c r="B403" s="13">
        <v>44201</v>
      </c>
      <c r="C403" s="12">
        <v>2100</v>
      </c>
      <c r="D403" s="12">
        <v>1316</v>
      </c>
      <c r="E403" s="12">
        <v>13</v>
      </c>
      <c r="F403" s="12">
        <v>3</v>
      </c>
      <c r="G403" s="12">
        <v>2</v>
      </c>
      <c r="H403" s="12">
        <v>1</v>
      </c>
    </row>
    <row r="404" customHeight="1" spans="1:8">
      <c r="A404" s="12" t="s">
        <v>27</v>
      </c>
      <c r="B404" s="13">
        <v>44202</v>
      </c>
      <c r="C404" s="12">
        <v>2000</v>
      </c>
      <c r="D404" s="12">
        <v>872</v>
      </c>
      <c r="E404" s="12">
        <v>15</v>
      </c>
      <c r="F404" s="12">
        <v>2</v>
      </c>
      <c r="G404" s="12">
        <v>2</v>
      </c>
      <c r="H404" s="12">
        <v>2</v>
      </c>
    </row>
    <row r="405" customHeight="1" spans="1:8">
      <c r="A405" s="12" t="s">
        <v>27</v>
      </c>
      <c r="B405" s="13">
        <v>44203</v>
      </c>
      <c r="C405" s="12">
        <v>1800</v>
      </c>
      <c r="D405" s="12">
        <v>916</v>
      </c>
      <c r="E405" s="12">
        <v>15</v>
      </c>
      <c r="F405" s="12">
        <v>4</v>
      </c>
      <c r="G405" s="12">
        <v>3</v>
      </c>
      <c r="H405" s="12">
        <v>3</v>
      </c>
    </row>
    <row r="406" customHeight="1" spans="1:8">
      <c r="A406" s="12" t="s">
        <v>27</v>
      </c>
      <c r="B406" s="13">
        <v>44204</v>
      </c>
      <c r="C406" s="12">
        <v>1957</v>
      </c>
      <c r="D406" s="12">
        <v>1058</v>
      </c>
      <c r="E406" s="12">
        <v>17</v>
      </c>
      <c r="F406" s="12">
        <v>4</v>
      </c>
      <c r="G406" s="12">
        <v>3</v>
      </c>
      <c r="H406" s="12">
        <v>3</v>
      </c>
    </row>
    <row r="407" customHeight="1" spans="1:8">
      <c r="A407" s="12" t="s">
        <v>27</v>
      </c>
      <c r="B407" s="13">
        <v>44205</v>
      </c>
      <c r="C407" s="12">
        <v>1863</v>
      </c>
      <c r="D407" s="12">
        <v>1031</v>
      </c>
      <c r="E407" s="12">
        <v>12</v>
      </c>
      <c r="F407" s="12">
        <v>2</v>
      </c>
      <c r="G407" s="12">
        <v>4</v>
      </c>
      <c r="H407" s="12">
        <v>4</v>
      </c>
    </row>
    <row r="408" customHeight="1" spans="1:8">
      <c r="A408" s="12" t="s">
        <v>27</v>
      </c>
      <c r="B408" s="13">
        <v>44206</v>
      </c>
      <c r="C408" s="12">
        <v>1414</v>
      </c>
      <c r="D408" s="12">
        <v>1375</v>
      </c>
      <c r="E408" s="12">
        <v>13</v>
      </c>
      <c r="F408" s="12">
        <v>2</v>
      </c>
      <c r="G408" s="12">
        <v>4</v>
      </c>
      <c r="H408" s="12">
        <v>3</v>
      </c>
    </row>
    <row r="409" customHeight="1" spans="1:8">
      <c r="A409" s="12" t="s">
        <v>27</v>
      </c>
      <c r="B409" s="13">
        <v>44207</v>
      </c>
      <c r="C409" s="12">
        <v>2200</v>
      </c>
      <c r="D409" s="12">
        <v>893</v>
      </c>
      <c r="E409" s="12">
        <v>15</v>
      </c>
      <c r="F409" s="12">
        <v>4</v>
      </c>
      <c r="G409" s="12">
        <v>4</v>
      </c>
      <c r="H409" s="12">
        <v>3</v>
      </c>
    </row>
    <row r="410" customHeight="1" spans="1:8">
      <c r="A410" s="12" t="s">
        <v>27</v>
      </c>
      <c r="B410" s="13">
        <v>44208</v>
      </c>
      <c r="C410" s="12">
        <v>2400</v>
      </c>
      <c r="D410" s="12">
        <v>893</v>
      </c>
      <c r="E410" s="12">
        <v>13</v>
      </c>
      <c r="F410" s="12">
        <v>2</v>
      </c>
      <c r="G410" s="12">
        <v>3</v>
      </c>
      <c r="H410" s="12">
        <v>2</v>
      </c>
    </row>
    <row r="411" customHeight="1" spans="1:8">
      <c r="A411" s="12" t="s">
        <v>27</v>
      </c>
      <c r="B411" s="13">
        <v>44209</v>
      </c>
      <c r="C411" s="12">
        <v>2585</v>
      </c>
      <c r="D411" s="12">
        <v>1003</v>
      </c>
      <c r="E411" s="12">
        <v>6</v>
      </c>
      <c r="F411" s="12">
        <v>3</v>
      </c>
      <c r="G411" s="12">
        <v>1</v>
      </c>
      <c r="H411" s="12">
        <v>1</v>
      </c>
    </row>
    <row r="412" customHeight="1" spans="1:8">
      <c r="A412" s="12" t="s">
        <v>27</v>
      </c>
      <c r="B412" s="13">
        <v>44210</v>
      </c>
      <c r="C412" s="12">
        <v>2146</v>
      </c>
      <c r="D412" s="12">
        <v>945</v>
      </c>
      <c r="E412" s="12">
        <v>15</v>
      </c>
      <c r="F412" s="12">
        <v>4</v>
      </c>
      <c r="G412" s="12">
        <v>0</v>
      </c>
      <c r="H412" s="12">
        <v>0</v>
      </c>
    </row>
    <row r="413" customHeight="1" spans="1:8">
      <c r="A413" s="12" t="s">
        <v>27</v>
      </c>
      <c r="B413" s="13">
        <v>44211</v>
      </c>
      <c r="C413" s="12">
        <v>2077</v>
      </c>
      <c r="D413" s="12">
        <v>924</v>
      </c>
      <c r="E413" s="12">
        <v>14</v>
      </c>
      <c r="F413" s="12">
        <v>2</v>
      </c>
      <c r="G413" s="12">
        <v>6</v>
      </c>
      <c r="H413" s="12">
        <v>5</v>
      </c>
    </row>
    <row r="414" customHeight="1" spans="1:8">
      <c r="A414" s="12" t="s">
        <v>27</v>
      </c>
      <c r="B414" s="13">
        <v>44212</v>
      </c>
      <c r="C414" s="12">
        <v>2276</v>
      </c>
      <c r="D414" s="12">
        <v>1287</v>
      </c>
      <c r="E414" s="12">
        <v>15</v>
      </c>
      <c r="F414" s="12">
        <v>3</v>
      </c>
      <c r="G414" s="12">
        <v>5</v>
      </c>
      <c r="H414" s="12">
        <v>5</v>
      </c>
    </row>
    <row r="415" customHeight="1" spans="1:8">
      <c r="A415" s="12" t="s">
        <v>27</v>
      </c>
      <c r="B415" s="13">
        <v>44213</v>
      </c>
      <c r="C415" s="12">
        <v>2193</v>
      </c>
      <c r="D415" s="12">
        <v>1344</v>
      </c>
      <c r="E415" s="12">
        <v>12</v>
      </c>
      <c r="F415" s="12">
        <v>5</v>
      </c>
      <c r="G415" s="12">
        <v>1</v>
      </c>
      <c r="H415" s="12">
        <v>1</v>
      </c>
    </row>
    <row r="416" customHeight="1" spans="1:8">
      <c r="A416" s="12" t="s">
        <v>27</v>
      </c>
      <c r="B416" s="13">
        <v>44214</v>
      </c>
      <c r="C416" s="12">
        <v>2200</v>
      </c>
      <c r="D416" s="12">
        <v>1949</v>
      </c>
      <c r="E416" s="12">
        <v>21</v>
      </c>
      <c r="F416" s="12">
        <v>4</v>
      </c>
      <c r="G416" s="12">
        <v>1</v>
      </c>
      <c r="H416" s="12">
        <v>1</v>
      </c>
    </row>
    <row r="417" customHeight="1" spans="1:8">
      <c r="A417" s="12" t="s">
        <v>27</v>
      </c>
      <c r="B417" s="13">
        <v>44215</v>
      </c>
      <c r="C417" s="12">
        <v>1800</v>
      </c>
      <c r="D417" s="12">
        <v>1318</v>
      </c>
      <c r="E417" s="12">
        <v>10</v>
      </c>
      <c r="F417" s="12">
        <v>8</v>
      </c>
      <c r="G417" s="12">
        <v>6</v>
      </c>
      <c r="H417" s="12">
        <v>6</v>
      </c>
    </row>
    <row r="418" customHeight="1" spans="1:8">
      <c r="A418" s="12" t="s">
        <v>27</v>
      </c>
      <c r="B418" s="13">
        <v>44216</v>
      </c>
      <c r="C418" s="12">
        <v>2242</v>
      </c>
      <c r="D418" s="12">
        <v>906</v>
      </c>
      <c r="E418" s="12">
        <v>18</v>
      </c>
      <c r="F418" s="12">
        <v>5</v>
      </c>
      <c r="G418" s="12">
        <v>1</v>
      </c>
      <c r="H418" s="12">
        <v>1</v>
      </c>
    </row>
    <row r="419" customHeight="1" spans="1:8">
      <c r="A419" s="12" t="s">
        <v>27</v>
      </c>
      <c r="B419" s="13">
        <v>44217</v>
      </c>
      <c r="C419" s="12">
        <v>1800</v>
      </c>
      <c r="D419" s="12">
        <v>1700</v>
      </c>
      <c r="E419" s="12">
        <v>12</v>
      </c>
      <c r="F419" s="12">
        <v>4</v>
      </c>
      <c r="G419" s="12">
        <v>3</v>
      </c>
      <c r="H419" s="12">
        <v>3</v>
      </c>
    </row>
    <row r="420" customHeight="1" spans="1:8">
      <c r="A420" s="12" t="s">
        <v>27</v>
      </c>
      <c r="B420" s="13">
        <v>44218</v>
      </c>
      <c r="C420" s="12">
        <v>1890</v>
      </c>
      <c r="D420" s="12">
        <v>1097</v>
      </c>
      <c r="E420" s="12">
        <v>14</v>
      </c>
      <c r="F420" s="12">
        <v>4</v>
      </c>
      <c r="G420" s="12">
        <v>4</v>
      </c>
      <c r="H420" s="12">
        <v>3</v>
      </c>
    </row>
    <row r="421" customHeight="1" spans="1:8">
      <c r="A421" s="12" t="s">
        <v>27</v>
      </c>
      <c r="B421" s="13">
        <v>44219</v>
      </c>
      <c r="C421" s="12">
        <v>2265</v>
      </c>
      <c r="D421" s="12">
        <v>971</v>
      </c>
      <c r="E421" s="12">
        <v>15</v>
      </c>
      <c r="F421" s="12">
        <v>3</v>
      </c>
      <c r="G421" s="12">
        <v>5</v>
      </c>
      <c r="H421" s="12">
        <v>5</v>
      </c>
    </row>
    <row r="422" customHeight="1" spans="1:8">
      <c r="A422" s="12" t="s">
        <v>27</v>
      </c>
      <c r="B422" s="13">
        <v>44220</v>
      </c>
      <c r="C422" s="12">
        <v>1872</v>
      </c>
      <c r="D422" s="12">
        <v>1539</v>
      </c>
      <c r="E422" s="12">
        <v>16</v>
      </c>
      <c r="F422" s="12">
        <v>5</v>
      </c>
      <c r="G422" s="12">
        <v>5</v>
      </c>
      <c r="H422" s="12">
        <v>5</v>
      </c>
    </row>
    <row r="423" customHeight="1" spans="1:8">
      <c r="A423" s="12" t="s">
        <v>27</v>
      </c>
      <c r="B423" s="13">
        <v>44221</v>
      </c>
      <c r="C423" s="12">
        <v>2100</v>
      </c>
      <c r="D423" s="12">
        <v>1318</v>
      </c>
      <c r="E423" s="12">
        <v>18</v>
      </c>
      <c r="F423" s="12">
        <v>3</v>
      </c>
      <c r="G423" s="12">
        <v>7</v>
      </c>
      <c r="H423" s="12">
        <v>7</v>
      </c>
    </row>
    <row r="424" customHeight="1" spans="1:8">
      <c r="A424" s="12" t="s">
        <v>27</v>
      </c>
      <c r="B424" s="13">
        <v>44222</v>
      </c>
      <c r="C424" s="12">
        <v>2100</v>
      </c>
      <c r="D424" s="12">
        <v>1484</v>
      </c>
      <c r="E424" s="12">
        <v>16</v>
      </c>
      <c r="F424" s="12">
        <v>2</v>
      </c>
      <c r="G424" s="12">
        <v>4</v>
      </c>
      <c r="H424" s="12">
        <v>2</v>
      </c>
    </row>
    <row r="425" customHeight="1" spans="1:8">
      <c r="A425" s="12" t="s">
        <v>27</v>
      </c>
      <c r="B425" s="13">
        <v>44223</v>
      </c>
      <c r="C425" s="12">
        <v>2200</v>
      </c>
      <c r="D425" s="12">
        <v>1148</v>
      </c>
      <c r="E425" s="12">
        <v>15</v>
      </c>
      <c r="F425" s="12">
        <v>4</v>
      </c>
      <c r="G425" s="12">
        <v>4</v>
      </c>
      <c r="H425" s="12">
        <v>4</v>
      </c>
    </row>
    <row r="426" customHeight="1" spans="1:8">
      <c r="A426" s="12" t="s">
        <v>27</v>
      </c>
      <c r="B426" s="13">
        <v>44224</v>
      </c>
      <c r="C426" s="12">
        <v>2200</v>
      </c>
      <c r="D426" s="12">
        <v>1522</v>
      </c>
      <c r="E426" s="12">
        <v>11</v>
      </c>
      <c r="F426" s="12">
        <v>4</v>
      </c>
      <c r="G426" s="12">
        <v>4</v>
      </c>
      <c r="H426" s="12">
        <v>3</v>
      </c>
    </row>
    <row r="427" customHeight="1" spans="1:8">
      <c r="A427" s="12" t="s">
        <v>27</v>
      </c>
      <c r="B427" s="13">
        <v>44225</v>
      </c>
      <c r="C427" s="12">
        <v>2163</v>
      </c>
      <c r="D427" s="12">
        <v>1134</v>
      </c>
      <c r="E427" s="12">
        <v>11</v>
      </c>
      <c r="F427" s="12">
        <v>4</v>
      </c>
      <c r="G427" s="12">
        <v>3</v>
      </c>
      <c r="H427" s="12">
        <v>2</v>
      </c>
    </row>
    <row r="428" customHeight="1" spans="1:8">
      <c r="A428" s="12" t="s">
        <v>27</v>
      </c>
      <c r="B428" s="13">
        <v>44226</v>
      </c>
      <c r="C428" s="12">
        <v>2323</v>
      </c>
      <c r="D428" s="12">
        <v>861</v>
      </c>
      <c r="E428" s="12">
        <v>18</v>
      </c>
      <c r="F428" s="12">
        <v>2</v>
      </c>
      <c r="G428" s="12">
        <v>5</v>
      </c>
      <c r="H428" s="12">
        <v>5</v>
      </c>
    </row>
    <row r="429" customHeight="1" spans="1:8">
      <c r="A429" s="12" t="s">
        <v>27</v>
      </c>
      <c r="B429" s="13">
        <v>44227</v>
      </c>
      <c r="C429" s="12">
        <v>1991</v>
      </c>
      <c r="D429" s="12">
        <v>1270</v>
      </c>
      <c r="E429" s="12">
        <v>9</v>
      </c>
      <c r="F429" s="12">
        <v>3</v>
      </c>
      <c r="G429" s="12">
        <v>5</v>
      </c>
      <c r="H429" s="12">
        <v>4</v>
      </c>
    </row>
    <row r="430" customHeight="1" spans="1:8">
      <c r="A430" s="12" t="s">
        <v>27</v>
      </c>
      <c r="B430" s="13">
        <v>44228</v>
      </c>
      <c r="C430" s="12">
        <v>1465</v>
      </c>
      <c r="D430" s="12">
        <v>1101</v>
      </c>
      <c r="E430" s="12">
        <v>17</v>
      </c>
      <c r="F430" s="12">
        <v>2</v>
      </c>
      <c r="G430" s="12">
        <v>7</v>
      </c>
      <c r="H430" s="12">
        <v>5</v>
      </c>
    </row>
    <row r="431" customHeight="1" spans="1:8">
      <c r="A431" s="12" t="s">
        <v>27</v>
      </c>
      <c r="B431" s="13">
        <v>44229</v>
      </c>
      <c r="C431" s="12">
        <v>1116</v>
      </c>
      <c r="D431" s="12">
        <v>1094</v>
      </c>
      <c r="E431" s="12">
        <v>15</v>
      </c>
      <c r="F431" s="12">
        <v>3</v>
      </c>
      <c r="G431" s="12">
        <v>2</v>
      </c>
      <c r="H431" s="12">
        <v>2</v>
      </c>
    </row>
    <row r="432" customHeight="1" spans="1:8">
      <c r="A432" s="12" t="s">
        <v>27</v>
      </c>
      <c r="B432" s="13">
        <v>44230</v>
      </c>
      <c r="C432" s="12">
        <v>1392</v>
      </c>
      <c r="D432" s="12">
        <v>1022</v>
      </c>
      <c r="E432" s="12">
        <v>10</v>
      </c>
      <c r="F432" s="12">
        <v>5</v>
      </c>
      <c r="G432" s="12">
        <v>0</v>
      </c>
      <c r="H432" s="12">
        <v>0</v>
      </c>
    </row>
    <row r="433" customHeight="1" spans="1:8">
      <c r="A433" s="12" t="s">
        <v>27</v>
      </c>
      <c r="B433" s="13">
        <v>44231</v>
      </c>
      <c r="C433" s="12">
        <v>1422</v>
      </c>
      <c r="D433" s="12">
        <v>982</v>
      </c>
      <c r="E433" s="12">
        <v>9</v>
      </c>
      <c r="F433" s="12">
        <v>2</v>
      </c>
      <c r="G433" s="12">
        <v>2</v>
      </c>
      <c r="H433" s="12">
        <v>2</v>
      </c>
    </row>
    <row r="434" customHeight="1" spans="1:8">
      <c r="A434" s="12" t="s">
        <v>27</v>
      </c>
      <c r="B434" s="13">
        <v>44232</v>
      </c>
      <c r="C434" s="12">
        <v>1212</v>
      </c>
      <c r="D434" s="12">
        <v>1340</v>
      </c>
      <c r="E434" s="12">
        <v>9</v>
      </c>
      <c r="F434" s="12">
        <v>4</v>
      </c>
      <c r="G434" s="12">
        <v>5</v>
      </c>
      <c r="H434" s="12">
        <v>5</v>
      </c>
    </row>
    <row r="435" customHeight="1" spans="1:8">
      <c r="A435" s="12" t="s">
        <v>27</v>
      </c>
      <c r="B435" s="13">
        <v>44233</v>
      </c>
      <c r="C435" s="12">
        <v>1212</v>
      </c>
      <c r="D435" s="12">
        <v>1019</v>
      </c>
      <c r="E435" s="12">
        <v>9</v>
      </c>
      <c r="F435" s="12">
        <v>2</v>
      </c>
      <c r="G435" s="12">
        <v>4</v>
      </c>
      <c r="H435" s="12">
        <v>3</v>
      </c>
    </row>
    <row r="436" customHeight="1" spans="1:8">
      <c r="A436" s="12" t="s">
        <v>27</v>
      </c>
      <c r="B436" s="13">
        <v>44234</v>
      </c>
      <c r="C436" s="12">
        <v>1010</v>
      </c>
      <c r="D436" s="12">
        <v>1504</v>
      </c>
      <c r="E436" s="12">
        <v>8</v>
      </c>
      <c r="F436" s="12">
        <v>4</v>
      </c>
      <c r="G436" s="12">
        <v>3</v>
      </c>
      <c r="H436" s="12">
        <v>3</v>
      </c>
    </row>
    <row r="437" customHeight="1" spans="1:8">
      <c r="A437" s="12" t="s">
        <v>27</v>
      </c>
      <c r="B437" s="13">
        <v>44235</v>
      </c>
      <c r="C437" s="12">
        <v>800</v>
      </c>
      <c r="D437" s="12">
        <v>1489</v>
      </c>
      <c r="E437" s="12">
        <v>11</v>
      </c>
      <c r="F437" s="12">
        <v>2</v>
      </c>
      <c r="G437" s="12">
        <v>5</v>
      </c>
      <c r="H437" s="12">
        <v>5</v>
      </c>
    </row>
    <row r="438" customHeight="1" spans="1:8">
      <c r="A438" s="12" t="s">
        <v>27</v>
      </c>
      <c r="B438" s="13">
        <v>44236</v>
      </c>
      <c r="C438" s="12">
        <v>850</v>
      </c>
      <c r="D438" s="12">
        <v>1025</v>
      </c>
      <c r="E438" s="12">
        <v>4</v>
      </c>
      <c r="F438" s="12">
        <v>4</v>
      </c>
      <c r="G438" s="12">
        <v>2</v>
      </c>
      <c r="H438" s="12">
        <v>2</v>
      </c>
    </row>
    <row r="439" customHeight="1" spans="1:8">
      <c r="A439" s="12" t="s">
        <v>27</v>
      </c>
      <c r="B439" s="13">
        <v>44237</v>
      </c>
      <c r="C439" s="12">
        <v>430</v>
      </c>
      <c r="D439" s="12">
        <v>1466</v>
      </c>
      <c r="E439" s="12">
        <v>3</v>
      </c>
      <c r="F439" s="12">
        <v>2</v>
      </c>
      <c r="G439" s="12">
        <v>0</v>
      </c>
      <c r="H439" s="12">
        <v>0</v>
      </c>
    </row>
    <row r="440" customHeight="1" spans="1:8">
      <c r="A440" s="12" t="s">
        <v>27</v>
      </c>
      <c r="B440" s="13">
        <v>44238</v>
      </c>
      <c r="C440" s="12">
        <v>707</v>
      </c>
      <c r="D440" s="12">
        <v>832</v>
      </c>
      <c r="E440" s="12">
        <v>2</v>
      </c>
      <c r="F440" s="12">
        <v>2</v>
      </c>
      <c r="G440" s="12">
        <v>0</v>
      </c>
      <c r="H440" s="12">
        <v>0</v>
      </c>
    </row>
    <row r="441" customHeight="1" spans="1:8">
      <c r="A441" s="12" t="s">
        <v>27</v>
      </c>
      <c r="B441" s="13">
        <v>44239</v>
      </c>
      <c r="C441" s="12">
        <v>707</v>
      </c>
      <c r="D441" s="12">
        <v>903</v>
      </c>
      <c r="E441" s="12">
        <v>6</v>
      </c>
      <c r="F441" s="12">
        <v>6</v>
      </c>
      <c r="G441" s="12">
        <v>0</v>
      </c>
      <c r="H441" s="12">
        <v>0</v>
      </c>
    </row>
    <row r="442" customHeight="1" spans="1:8">
      <c r="A442" s="12" t="s">
        <v>27</v>
      </c>
      <c r="B442" s="13">
        <v>44240</v>
      </c>
      <c r="C442" s="12">
        <v>606</v>
      </c>
      <c r="D442" s="12">
        <v>803</v>
      </c>
      <c r="E442" s="12">
        <v>6</v>
      </c>
      <c r="F442" s="12">
        <v>2</v>
      </c>
      <c r="G442" s="12">
        <v>0</v>
      </c>
      <c r="H442" s="12">
        <v>0</v>
      </c>
    </row>
    <row r="443" customHeight="1" spans="1:8">
      <c r="A443" s="12" t="s">
        <v>27</v>
      </c>
      <c r="B443" s="13">
        <v>44241</v>
      </c>
      <c r="C443" s="12">
        <v>505</v>
      </c>
      <c r="D443" s="12">
        <v>905</v>
      </c>
      <c r="E443" s="12">
        <v>6</v>
      </c>
      <c r="F443" s="12">
        <v>2</v>
      </c>
      <c r="G443" s="12">
        <v>0</v>
      </c>
      <c r="H443" s="12">
        <v>0</v>
      </c>
    </row>
    <row r="444" customHeight="1" spans="1:8">
      <c r="A444" s="12" t="s">
        <v>27</v>
      </c>
      <c r="B444" s="13">
        <v>44242</v>
      </c>
      <c r="C444" s="12">
        <v>606</v>
      </c>
      <c r="D444" s="12">
        <v>1310</v>
      </c>
      <c r="E444" s="12">
        <v>8</v>
      </c>
      <c r="F444" s="12">
        <v>5</v>
      </c>
      <c r="G444" s="12">
        <v>0</v>
      </c>
      <c r="H444" s="12">
        <v>0</v>
      </c>
    </row>
    <row r="445" customHeight="1" spans="1:8">
      <c r="A445" s="12" t="s">
        <v>27</v>
      </c>
      <c r="B445" s="13">
        <v>44243</v>
      </c>
      <c r="C445" s="12">
        <v>606</v>
      </c>
      <c r="D445" s="12">
        <v>1594</v>
      </c>
      <c r="E445" s="12">
        <v>5</v>
      </c>
      <c r="F445" s="12">
        <v>2</v>
      </c>
      <c r="G445" s="12">
        <v>0</v>
      </c>
      <c r="H445" s="12">
        <v>0</v>
      </c>
    </row>
    <row r="446" customHeight="1" spans="1:8">
      <c r="A446" s="12" t="s">
        <v>27</v>
      </c>
      <c r="B446" s="13">
        <v>44244</v>
      </c>
      <c r="C446" s="12">
        <v>1010</v>
      </c>
      <c r="D446" s="12">
        <v>1298</v>
      </c>
      <c r="E446" s="12">
        <v>7</v>
      </c>
      <c r="F446" s="12">
        <v>2</v>
      </c>
      <c r="G446" s="12">
        <v>0</v>
      </c>
      <c r="H446" s="12">
        <v>0</v>
      </c>
    </row>
    <row r="447" customHeight="1" spans="1:8">
      <c r="A447" s="12" t="s">
        <v>27</v>
      </c>
      <c r="B447" s="13">
        <v>44245</v>
      </c>
      <c r="C447" s="12">
        <v>800</v>
      </c>
      <c r="D447" s="12">
        <v>1358</v>
      </c>
      <c r="E447" s="12">
        <v>13</v>
      </c>
      <c r="F447" s="12">
        <v>4</v>
      </c>
      <c r="G447" s="12">
        <v>0</v>
      </c>
      <c r="H447" s="12">
        <v>0</v>
      </c>
    </row>
    <row r="448" customHeight="1" spans="1:8">
      <c r="A448" s="12" t="s">
        <v>27</v>
      </c>
      <c r="B448" s="13">
        <v>44246</v>
      </c>
      <c r="C448" s="12">
        <v>1717</v>
      </c>
      <c r="D448" s="12">
        <v>1421</v>
      </c>
      <c r="E448" s="12">
        <v>17</v>
      </c>
      <c r="F448" s="12">
        <v>6</v>
      </c>
      <c r="G448" s="12">
        <v>2</v>
      </c>
      <c r="H448" s="12">
        <v>2</v>
      </c>
    </row>
    <row r="449" customHeight="1" spans="1:8">
      <c r="A449" s="12" t="s">
        <v>27</v>
      </c>
      <c r="B449" s="13">
        <v>44247</v>
      </c>
      <c r="C449" s="12">
        <v>1614</v>
      </c>
      <c r="D449" s="12">
        <v>1451</v>
      </c>
      <c r="E449" s="12">
        <v>9</v>
      </c>
      <c r="F449" s="12">
        <v>3</v>
      </c>
      <c r="G449" s="12">
        <v>7</v>
      </c>
      <c r="H449" s="12">
        <v>6</v>
      </c>
    </row>
    <row r="450" customHeight="1" spans="1:8">
      <c r="A450" s="12" t="s">
        <v>27</v>
      </c>
      <c r="B450" s="13">
        <v>44248</v>
      </c>
      <c r="C450" s="12">
        <v>1313</v>
      </c>
      <c r="D450" s="12">
        <v>892</v>
      </c>
      <c r="E450" s="12">
        <v>7</v>
      </c>
      <c r="F450" s="12">
        <v>3</v>
      </c>
      <c r="G450" s="12">
        <v>4</v>
      </c>
      <c r="H450" s="12">
        <v>4</v>
      </c>
    </row>
    <row r="451" customHeight="1" spans="1:8">
      <c r="A451" s="12" t="s">
        <v>27</v>
      </c>
      <c r="B451" s="13">
        <v>44249</v>
      </c>
      <c r="C451" s="12">
        <v>1600</v>
      </c>
      <c r="D451" s="12">
        <v>1089</v>
      </c>
      <c r="E451" s="12">
        <v>15</v>
      </c>
      <c r="F451" s="12">
        <v>2</v>
      </c>
      <c r="G451" s="12">
        <v>1</v>
      </c>
      <c r="H451" s="12">
        <v>1</v>
      </c>
    </row>
    <row r="452" customHeight="1" spans="1:8">
      <c r="A452" s="12" t="s">
        <v>27</v>
      </c>
      <c r="B452" s="13">
        <v>44250</v>
      </c>
      <c r="C452" s="12">
        <v>1600</v>
      </c>
      <c r="D452" s="12">
        <v>930</v>
      </c>
      <c r="E452" s="12">
        <v>6</v>
      </c>
      <c r="F452" s="12">
        <v>4</v>
      </c>
      <c r="G452" s="12">
        <v>2</v>
      </c>
      <c r="H452" s="12">
        <v>2</v>
      </c>
    </row>
    <row r="453" customHeight="1" spans="1:8">
      <c r="A453" s="12" t="s">
        <v>27</v>
      </c>
      <c r="B453" s="13">
        <v>44251</v>
      </c>
      <c r="C453" s="12">
        <v>1800</v>
      </c>
      <c r="D453" s="12">
        <v>1124</v>
      </c>
      <c r="E453" s="12">
        <v>12</v>
      </c>
      <c r="F453" s="12">
        <v>2</v>
      </c>
      <c r="G453" s="12">
        <v>3</v>
      </c>
      <c r="H453" s="12">
        <v>3</v>
      </c>
    </row>
    <row r="454" customHeight="1" spans="1:8">
      <c r="A454" s="12" t="s">
        <v>27</v>
      </c>
      <c r="B454" s="13">
        <v>44252</v>
      </c>
      <c r="C454" s="12">
        <v>1700</v>
      </c>
      <c r="D454" s="12">
        <v>1879</v>
      </c>
      <c r="E454" s="12">
        <v>12</v>
      </c>
      <c r="F454" s="12">
        <v>4</v>
      </c>
      <c r="G454" s="12">
        <v>2</v>
      </c>
      <c r="H454" s="12">
        <v>2</v>
      </c>
    </row>
    <row r="455" customHeight="1" spans="1:8">
      <c r="A455" s="12" t="s">
        <v>27</v>
      </c>
      <c r="B455" s="13">
        <v>44253</v>
      </c>
      <c r="C455" s="12">
        <v>1534</v>
      </c>
      <c r="D455" s="12">
        <v>1598</v>
      </c>
      <c r="E455" s="12">
        <v>6</v>
      </c>
      <c r="F455" s="12">
        <v>2</v>
      </c>
      <c r="G455" s="12">
        <v>3</v>
      </c>
      <c r="H455" s="12">
        <v>2</v>
      </c>
    </row>
    <row r="456" customHeight="1" spans="1:8">
      <c r="A456" s="12" t="s">
        <v>27</v>
      </c>
      <c r="B456" s="13">
        <v>44254</v>
      </c>
      <c r="C456" s="12">
        <v>1717</v>
      </c>
      <c r="D456" s="12">
        <v>1014</v>
      </c>
      <c r="E456" s="12">
        <v>7</v>
      </c>
      <c r="F456" s="12">
        <v>2</v>
      </c>
      <c r="G456" s="12">
        <v>5</v>
      </c>
      <c r="H456" s="12">
        <v>5</v>
      </c>
    </row>
    <row r="457" customHeight="1" spans="1:8">
      <c r="A457" s="12" t="s">
        <v>27</v>
      </c>
      <c r="B457" s="13">
        <v>44255</v>
      </c>
      <c r="C457" s="12">
        <v>1616</v>
      </c>
      <c r="D457" s="12">
        <v>1045</v>
      </c>
      <c r="E457" s="12">
        <v>13</v>
      </c>
      <c r="F457" s="12">
        <v>2</v>
      </c>
      <c r="G457" s="12">
        <v>9</v>
      </c>
      <c r="H457" s="12">
        <v>9</v>
      </c>
    </row>
    <row r="458" customHeight="1" spans="1:8">
      <c r="A458" s="12" t="s">
        <v>27</v>
      </c>
      <c r="B458" s="13">
        <v>44256</v>
      </c>
      <c r="C458" s="12">
        <v>1600</v>
      </c>
      <c r="D458" s="12">
        <v>1342</v>
      </c>
      <c r="E458" s="12">
        <v>10</v>
      </c>
      <c r="F458" s="12">
        <v>3</v>
      </c>
      <c r="G458" s="12">
        <v>1</v>
      </c>
      <c r="H458" s="12">
        <v>1</v>
      </c>
    </row>
    <row r="459" customHeight="1" spans="1:8">
      <c r="A459" s="12" t="s">
        <v>27</v>
      </c>
      <c r="B459" s="13">
        <v>44257</v>
      </c>
      <c r="C459" s="12">
        <v>2023.69</v>
      </c>
      <c r="D459" s="12">
        <v>1217</v>
      </c>
      <c r="E459" s="12">
        <v>7</v>
      </c>
      <c r="F459" s="12">
        <v>3</v>
      </c>
      <c r="G459" s="12">
        <v>5</v>
      </c>
      <c r="H459" s="12">
        <v>4</v>
      </c>
    </row>
    <row r="460" customHeight="1" spans="1:8">
      <c r="A460" s="12" t="s">
        <v>27</v>
      </c>
      <c r="B460" s="13">
        <v>44258</v>
      </c>
      <c r="C460" s="12">
        <v>2200</v>
      </c>
      <c r="D460" s="12">
        <v>1231</v>
      </c>
      <c r="E460" s="12">
        <v>12</v>
      </c>
      <c r="F460" s="12">
        <v>2</v>
      </c>
      <c r="G460" s="12">
        <v>1</v>
      </c>
      <c r="H460" s="12">
        <v>0</v>
      </c>
    </row>
    <row r="461" customHeight="1" spans="1:8">
      <c r="A461" s="12" t="s">
        <v>27</v>
      </c>
      <c r="B461" s="13">
        <v>44259</v>
      </c>
      <c r="C461" s="12">
        <v>2000</v>
      </c>
      <c r="D461" s="12">
        <v>1076</v>
      </c>
      <c r="E461" s="12">
        <v>11</v>
      </c>
      <c r="F461" s="12">
        <v>3</v>
      </c>
      <c r="G461" s="12">
        <v>1</v>
      </c>
      <c r="H461" s="12">
        <v>1</v>
      </c>
    </row>
    <row r="462" customHeight="1" spans="1:8">
      <c r="A462" s="12" t="s">
        <v>27</v>
      </c>
      <c r="B462" s="13">
        <v>44260</v>
      </c>
      <c r="C462" s="12">
        <v>2323</v>
      </c>
      <c r="D462" s="12">
        <v>1117</v>
      </c>
      <c r="E462" s="12">
        <v>14</v>
      </c>
      <c r="F462" s="12">
        <v>2</v>
      </c>
      <c r="G462" s="12">
        <v>2</v>
      </c>
      <c r="H462" s="12">
        <v>2</v>
      </c>
    </row>
    <row r="463" customHeight="1" spans="1:8">
      <c r="A463" s="12" t="s">
        <v>27</v>
      </c>
      <c r="B463" s="13">
        <v>44261</v>
      </c>
      <c r="C463" s="12">
        <v>2222</v>
      </c>
      <c r="D463" s="12">
        <v>1283</v>
      </c>
      <c r="E463" s="12">
        <v>13</v>
      </c>
      <c r="F463" s="12">
        <v>3</v>
      </c>
      <c r="G463" s="12">
        <v>4</v>
      </c>
      <c r="H463" s="12">
        <v>4</v>
      </c>
    </row>
    <row r="464" customHeight="1" spans="1:8">
      <c r="A464" s="12" t="s">
        <v>27</v>
      </c>
      <c r="B464" s="13">
        <v>44262</v>
      </c>
      <c r="C464" s="12">
        <v>2222</v>
      </c>
      <c r="D464" s="12">
        <v>1214</v>
      </c>
      <c r="E464" s="12">
        <v>11</v>
      </c>
      <c r="F464" s="12">
        <v>4</v>
      </c>
      <c r="G464" s="12">
        <v>6</v>
      </c>
      <c r="H464" s="12">
        <v>5</v>
      </c>
    </row>
    <row r="465" customHeight="1" spans="1:8">
      <c r="A465" s="12" t="s">
        <v>27</v>
      </c>
      <c r="B465" s="13">
        <v>44263</v>
      </c>
      <c r="C465" s="12">
        <v>2300</v>
      </c>
      <c r="D465" s="12">
        <v>1165</v>
      </c>
      <c r="E465" s="12">
        <v>14</v>
      </c>
      <c r="F465" s="12">
        <v>3</v>
      </c>
      <c r="G465" s="12">
        <v>2</v>
      </c>
      <c r="H465" s="12">
        <v>2</v>
      </c>
    </row>
    <row r="466" customHeight="1" spans="1:8">
      <c r="A466" s="12" t="s">
        <v>27</v>
      </c>
      <c r="B466" s="13">
        <v>44264</v>
      </c>
      <c r="C466" s="12">
        <v>1900</v>
      </c>
      <c r="D466" s="12">
        <v>1561</v>
      </c>
      <c r="E466" s="12">
        <v>13</v>
      </c>
      <c r="F466" s="12">
        <v>2</v>
      </c>
      <c r="G466" s="12">
        <v>3</v>
      </c>
      <c r="H466" s="12">
        <v>3</v>
      </c>
    </row>
    <row r="467" customHeight="1" spans="1:8">
      <c r="A467" s="12" t="s">
        <v>27</v>
      </c>
      <c r="B467" s="13">
        <v>44265</v>
      </c>
      <c r="C467" s="12">
        <v>2400</v>
      </c>
      <c r="D467" s="12">
        <v>1201</v>
      </c>
      <c r="E467" s="12">
        <v>11</v>
      </c>
      <c r="F467" s="12">
        <v>4</v>
      </c>
      <c r="G467" s="12">
        <v>0</v>
      </c>
      <c r="H467" s="12">
        <v>0</v>
      </c>
    </row>
    <row r="468" customHeight="1" spans="1:8">
      <c r="A468" s="12" t="s">
        <v>27</v>
      </c>
      <c r="B468" s="13">
        <v>44266</v>
      </c>
      <c r="C468" s="12">
        <v>1900</v>
      </c>
      <c r="D468" s="12">
        <v>1438</v>
      </c>
      <c r="E468" s="12">
        <v>9</v>
      </c>
      <c r="F468" s="12">
        <v>3</v>
      </c>
      <c r="G468" s="12">
        <v>1</v>
      </c>
      <c r="H468" s="12">
        <v>1</v>
      </c>
    </row>
    <row r="469" customHeight="1" spans="1:8">
      <c r="A469" s="12" t="s">
        <v>27</v>
      </c>
      <c r="B469" s="13">
        <v>44267</v>
      </c>
      <c r="C469" s="12">
        <v>2020</v>
      </c>
      <c r="D469" s="12">
        <v>1293</v>
      </c>
      <c r="E469" s="12">
        <v>15</v>
      </c>
      <c r="F469" s="12">
        <v>3</v>
      </c>
      <c r="G469" s="12">
        <v>2</v>
      </c>
      <c r="H469" s="12">
        <v>1</v>
      </c>
    </row>
    <row r="470" customHeight="1" spans="1:8">
      <c r="A470" s="12" t="s">
        <v>27</v>
      </c>
      <c r="B470" s="13">
        <v>44268</v>
      </c>
      <c r="C470" s="12">
        <v>2020</v>
      </c>
      <c r="D470" s="12">
        <v>1062</v>
      </c>
      <c r="E470" s="12">
        <v>4</v>
      </c>
      <c r="F470" s="12">
        <v>4</v>
      </c>
      <c r="G470" s="12">
        <v>1</v>
      </c>
      <c r="H470" s="12">
        <v>1</v>
      </c>
    </row>
    <row r="471" customHeight="1" spans="1:8">
      <c r="A471" s="12" t="s">
        <v>27</v>
      </c>
      <c r="B471" s="13">
        <v>44269</v>
      </c>
      <c r="C471" s="12">
        <v>2323</v>
      </c>
      <c r="D471" s="12">
        <v>822</v>
      </c>
      <c r="E471" s="12">
        <v>16</v>
      </c>
      <c r="F471" s="12">
        <v>3</v>
      </c>
      <c r="G471" s="12">
        <v>3</v>
      </c>
      <c r="H471" s="12">
        <v>2</v>
      </c>
    </row>
    <row r="472" customHeight="1" spans="1:8">
      <c r="A472" s="12" t="s">
        <v>27</v>
      </c>
      <c r="B472" s="13">
        <v>44270</v>
      </c>
      <c r="C472" s="12">
        <v>2164</v>
      </c>
      <c r="D472" s="12">
        <v>1274</v>
      </c>
      <c r="E472" s="12">
        <v>10</v>
      </c>
      <c r="F472" s="12">
        <v>4</v>
      </c>
      <c r="G472" s="12">
        <v>2</v>
      </c>
      <c r="H472" s="12">
        <v>1</v>
      </c>
    </row>
    <row r="473" customHeight="1" spans="1:8">
      <c r="A473" s="12" t="s">
        <v>27</v>
      </c>
      <c r="B473" s="13">
        <v>44271</v>
      </c>
      <c r="C473" s="12">
        <v>2400</v>
      </c>
      <c r="D473" s="12">
        <v>1160</v>
      </c>
      <c r="E473" s="12">
        <v>14</v>
      </c>
      <c r="F473" s="12">
        <v>4</v>
      </c>
      <c r="G473" s="12">
        <v>2</v>
      </c>
      <c r="H473" s="12">
        <v>2</v>
      </c>
    </row>
    <row r="474" customHeight="1" spans="1:8">
      <c r="A474" s="12" t="s">
        <v>27</v>
      </c>
      <c r="B474" s="13">
        <v>44272</v>
      </c>
      <c r="C474" s="12">
        <v>2312.59</v>
      </c>
      <c r="D474" s="12">
        <v>1534</v>
      </c>
      <c r="E474" s="12">
        <v>14</v>
      </c>
      <c r="F474" s="12">
        <v>7</v>
      </c>
      <c r="G474" s="12">
        <v>2</v>
      </c>
      <c r="H474" s="12">
        <v>2</v>
      </c>
    </row>
    <row r="475" customHeight="1" spans="1:8">
      <c r="A475" s="12" t="s">
        <v>27</v>
      </c>
      <c r="B475" s="13">
        <v>44273</v>
      </c>
      <c r="C475" s="12">
        <v>2119.77</v>
      </c>
      <c r="D475" s="12">
        <v>1362</v>
      </c>
      <c r="E475" s="12">
        <v>10</v>
      </c>
      <c r="F475" s="12">
        <v>3</v>
      </c>
      <c r="G475" s="12">
        <v>1</v>
      </c>
      <c r="H475" s="12">
        <v>1</v>
      </c>
    </row>
    <row r="476" customHeight="1" spans="1:8">
      <c r="A476" s="12" t="s">
        <v>27</v>
      </c>
      <c r="B476" s="13">
        <v>44274</v>
      </c>
      <c r="C476" s="12">
        <v>1010</v>
      </c>
      <c r="D476" s="12">
        <v>1177</v>
      </c>
      <c r="E476" s="12">
        <v>10</v>
      </c>
      <c r="F476" s="12">
        <v>3</v>
      </c>
      <c r="G476" s="12">
        <v>6</v>
      </c>
      <c r="H476" s="12">
        <v>6</v>
      </c>
    </row>
    <row r="477" customHeight="1" spans="1:8">
      <c r="A477" s="12" t="s">
        <v>27</v>
      </c>
      <c r="B477" s="13">
        <v>44275</v>
      </c>
      <c r="C477" s="12">
        <v>450</v>
      </c>
      <c r="D477" s="12">
        <v>1029</v>
      </c>
      <c r="E477" s="12">
        <v>9</v>
      </c>
      <c r="F477" s="12">
        <v>3</v>
      </c>
      <c r="G477" s="12">
        <v>4</v>
      </c>
      <c r="H477" s="12">
        <v>4</v>
      </c>
    </row>
    <row r="478" customHeight="1" spans="1:8">
      <c r="A478" s="12" t="s">
        <v>27</v>
      </c>
      <c r="B478" s="13">
        <v>44276</v>
      </c>
      <c r="C478" s="12">
        <v>0</v>
      </c>
      <c r="D478" s="12">
        <v>1121</v>
      </c>
      <c r="E478" s="12">
        <v>8</v>
      </c>
      <c r="F478" s="12">
        <v>3</v>
      </c>
      <c r="G478" s="12">
        <v>1</v>
      </c>
      <c r="H478" s="12">
        <v>1</v>
      </c>
    </row>
    <row r="479" customHeight="1" spans="1:8">
      <c r="A479" s="12" t="s">
        <v>27</v>
      </c>
      <c r="B479" s="13">
        <v>44277</v>
      </c>
      <c r="C479" s="12">
        <v>0</v>
      </c>
      <c r="D479" s="12">
        <v>1067</v>
      </c>
      <c r="E479" s="12">
        <v>11</v>
      </c>
      <c r="F479" s="12">
        <v>3</v>
      </c>
      <c r="G479" s="12">
        <v>3</v>
      </c>
      <c r="H479" s="12">
        <v>3</v>
      </c>
    </row>
    <row r="480" customHeight="1" spans="1:8">
      <c r="A480" s="12" t="s">
        <v>27</v>
      </c>
      <c r="B480" s="13">
        <v>44278</v>
      </c>
      <c r="C480" s="12">
        <v>1561.52</v>
      </c>
      <c r="D480" s="12">
        <v>1229</v>
      </c>
      <c r="E480" s="12">
        <v>5</v>
      </c>
      <c r="F480" s="12">
        <v>2</v>
      </c>
      <c r="G480" s="12">
        <v>3</v>
      </c>
      <c r="H480" s="12">
        <v>2</v>
      </c>
    </row>
    <row r="481" customHeight="1" spans="1:8">
      <c r="A481" s="12" t="s">
        <v>27</v>
      </c>
      <c r="B481" s="13">
        <v>44279</v>
      </c>
      <c r="C481" s="12">
        <v>2000</v>
      </c>
      <c r="D481" s="12">
        <v>1491</v>
      </c>
      <c r="E481" s="12">
        <v>9</v>
      </c>
      <c r="F481" s="12">
        <v>2</v>
      </c>
      <c r="G481" s="12">
        <v>3</v>
      </c>
      <c r="H481" s="12">
        <v>2</v>
      </c>
    </row>
    <row r="482" customHeight="1" spans="1:8">
      <c r="A482" s="12" t="s">
        <v>27</v>
      </c>
      <c r="B482" s="13">
        <v>44280</v>
      </c>
      <c r="C482" s="12">
        <v>2000</v>
      </c>
      <c r="D482" s="12">
        <v>1480</v>
      </c>
      <c r="E482" s="12">
        <v>14</v>
      </c>
      <c r="F482" s="12">
        <v>4</v>
      </c>
      <c r="G482" s="12">
        <v>1</v>
      </c>
      <c r="H482" s="12">
        <v>1</v>
      </c>
    </row>
    <row r="483" customHeight="1" spans="1:8">
      <c r="A483" s="12" t="s">
        <v>27</v>
      </c>
      <c r="B483" s="13">
        <v>44281</v>
      </c>
      <c r="C483" s="12">
        <v>1919</v>
      </c>
      <c r="D483" s="12">
        <v>1419</v>
      </c>
      <c r="E483" s="12">
        <v>4</v>
      </c>
      <c r="F483" s="12">
        <v>2</v>
      </c>
      <c r="G483" s="12">
        <v>3</v>
      </c>
      <c r="H483" s="12">
        <v>3</v>
      </c>
    </row>
    <row r="484" customHeight="1" spans="1:8">
      <c r="A484" s="12" t="s">
        <v>27</v>
      </c>
      <c r="B484" s="13">
        <v>44282</v>
      </c>
      <c r="C484" s="12">
        <v>1818</v>
      </c>
      <c r="D484" s="12">
        <v>1344</v>
      </c>
      <c r="E484" s="12">
        <v>16</v>
      </c>
      <c r="F484" s="12">
        <v>3</v>
      </c>
      <c r="G484" s="12">
        <v>1</v>
      </c>
      <c r="H484" s="12">
        <v>1</v>
      </c>
    </row>
    <row r="485" customHeight="1" spans="1:8">
      <c r="A485" s="12" t="s">
        <v>27</v>
      </c>
      <c r="B485" s="13">
        <v>44283</v>
      </c>
      <c r="C485" s="12">
        <v>2020</v>
      </c>
      <c r="D485" s="12">
        <v>1769</v>
      </c>
      <c r="E485" s="12">
        <v>13</v>
      </c>
      <c r="F485" s="12">
        <v>5</v>
      </c>
      <c r="G485" s="12">
        <v>5</v>
      </c>
      <c r="H485" s="12">
        <v>5</v>
      </c>
    </row>
    <row r="486" customHeight="1" spans="1:8">
      <c r="A486" s="12" t="s">
        <v>27</v>
      </c>
      <c r="B486" s="13">
        <v>44284</v>
      </c>
      <c r="C486" s="12">
        <v>2000</v>
      </c>
      <c r="D486" s="12">
        <v>912</v>
      </c>
      <c r="E486" s="12">
        <v>8</v>
      </c>
      <c r="F486" s="12">
        <v>2</v>
      </c>
      <c r="G486" s="12">
        <v>2</v>
      </c>
      <c r="H486" s="12">
        <v>1</v>
      </c>
    </row>
    <row r="487" customHeight="1" spans="1:8">
      <c r="A487" s="12" t="s">
        <v>27</v>
      </c>
      <c r="B487" s="13">
        <v>44285</v>
      </c>
      <c r="C487" s="12">
        <v>1800</v>
      </c>
      <c r="D487" s="12">
        <v>978</v>
      </c>
      <c r="E487" s="12">
        <v>13</v>
      </c>
      <c r="F487" s="12">
        <v>7</v>
      </c>
      <c r="G487" s="12">
        <v>3</v>
      </c>
      <c r="H487" s="12">
        <v>3</v>
      </c>
    </row>
    <row r="488" customHeight="1" spans="1:8">
      <c r="A488" s="12" t="s">
        <v>27</v>
      </c>
      <c r="B488" s="13">
        <v>44286</v>
      </c>
      <c r="C488" s="12">
        <v>2100</v>
      </c>
      <c r="D488" s="12">
        <v>938</v>
      </c>
      <c r="E488" s="12">
        <v>20</v>
      </c>
      <c r="F488" s="12">
        <v>2</v>
      </c>
      <c r="G488" s="12">
        <v>4</v>
      </c>
      <c r="H488" s="12">
        <v>4</v>
      </c>
    </row>
    <row r="489" customHeight="1" spans="1:8">
      <c r="A489" s="12" t="s">
        <v>27</v>
      </c>
      <c r="B489" s="13">
        <v>44287</v>
      </c>
      <c r="C489" s="12">
        <v>1800</v>
      </c>
      <c r="D489" s="12">
        <v>1218</v>
      </c>
      <c r="E489" s="12">
        <v>4</v>
      </c>
      <c r="F489" s="12">
        <v>2</v>
      </c>
      <c r="G489" s="12">
        <v>3</v>
      </c>
      <c r="H489" s="12">
        <v>3</v>
      </c>
    </row>
    <row r="490" customHeight="1" spans="1:8">
      <c r="A490" s="12" t="s">
        <v>27</v>
      </c>
      <c r="B490" s="13">
        <v>44288</v>
      </c>
      <c r="C490" s="12">
        <v>1919</v>
      </c>
      <c r="D490" s="12">
        <v>1415</v>
      </c>
      <c r="E490" s="12">
        <v>9</v>
      </c>
      <c r="F490" s="12">
        <v>2</v>
      </c>
      <c r="G490" s="12">
        <v>4</v>
      </c>
      <c r="H490" s="12">
        <v>3</v>
      </c>
    </row>
    <row r="491" customHeight="1" spans="1:8">
      <c r="A491" s="12" t="s">
        <v>27</v>
      </c>
      <c r="B491" s="13">
        <v>44289</v>
      </c>
      <c r="C491" s="12">
        <v>1818</v>
      </c>
      <c r="D491" s="12">
        <v>1285</v>
      </c>
      <c r="E491" s="12">
        <v>8</v>
      </c>
      <c r="F491" s="12">
        <v>5</v>
      </c>
      <c r="G491" s="12">
        <v>0</v>
      </c>
      <c r="H491" s="12">
        <v>0</v>
      </c>
    </row>
    <row r="492" customHeight="1" spans="1:8">
      <c r="A492" s="12" t="s">
        <v>27</v>
      </c>
      <c r="B492" s="13">
        <v>44290</v>
      </c>
      <c r="C492" s="12">
        <v>1978.79</v>
      </c>
      <c r="D492" s="12">
        <v>1314</v>
      </c>
      <c r="E492" s="12">
        <v>6</v>
      </c>
      <c r="F492" s="12">
        <v>2</v>
      </c>
      <c r="G492" s="12">
        <v>2</v>
      </c>
      <c r="H492" s="12">
        <v>2</v>
      </c>
    </row>
    <row r="493" customHeight="1" spans="1:8">
      <c r="A493" s="12" t="s">
        <v>27</v>
      </c>
      <c r="B493" s="13">
        <v>44291</v>
      </c>
      <c r="C493" s="12">
        <v>2121</v>
      </c>
      <c r="D493" s="12">
        <v>800</v>
      </c>
      <c r="E493" s="12">
        <v>8</v>
      </c>
      <c r="F493" s="12">
        <v>2</v>
      </c>
      <c r="G493" s="12">
        <v>4</v>
      </c>
      <c r="H493" s="12">
        <v>4</v>
      </c>
    </row>
    <row r="494" customHeight="1" spans="1:8">
      <c r="A494" s="12" t="s">
        <v>27</v>
      </c>
      <c r="B494" s="13">
        <v>44292</v>
      </c>
      <c r="C494" s="12">
        <v>2000</v>
      </c>
      <c r="D494" s="12">
        <v>1818</v>
      </c>
      <c r="E494" s="12">
        <v>15</v>
      </c>
      <c r="F494" s="12">
        <v>2</v>
      </c>
      <c r="G494" s="12">
        <v>5</v>
      </c>
      <c r="H494" s="12">
        <v>5</v>
      </c>
    </row>
    <row r="495" customHeight="1" spans="1:8">
      <c r="A495" s="12" t="s">
        <v>27</v>
      </c>
      <c r="B495" s="13">
        <v>44293</v>
      </c>
      <c r="C495" s="12">
        <v>2000</v>
      </c>
      <c r="D495" s="12">
        <v>1202</v>
      </c>
      <c r="E495" s="12">
        <v>9</v>
      </c>
      <c r="F495" s="12">
        <v>2</v>
      </c>
      <c r="G495" s="12">
        <v>4</v>
      </c>
      <c r="H495" s="12">
        <v>4</v>
      </c>
    </row>
    <row r="496" customHeight="1" spans="1:8">
      <c r="A496" s="12" t="s">
        <v>27</v>
      </c>
      <c r="B496" s="13">
        <v>44294</v>
      </c>
      <c r="C496" s="12">
        <v>1700</v>
      </c>
      <c r="D496" s="12">
        <v>1179</v>
      </c>
      <c r="E496" s="12">
        <v>10</v>
      </c>
      <c r="F496" s="12">
        <v>2</v>
      </c>
      <c r="G496" s="12">
        <v>0</v>
      </c>
      <c r="H496" s="12">
        <v>0</v>
      </c>
    </row>
    <row r="497" customHeight="1" spans="1:8">
      <c r="A497" s="12" t="s">
        <v>27</v>
      </c>
      <c r="B497" s="13">
        <v>44295</v>
      </c>
      <c r="C497" s="12">
        <v>1919</v>
      </c>
      <c r="D497" s="12">
        <v>1364</v>
      </c>
      <c r="E497" s="12">
        <v>11</v>
      </c>
      <c r="F497" s="12">
        <v>2</v>
      </c>
      <c r="G497" s="12">
        <v>3</v>
      </c>
      <c r="H497" s="12">
        <v>3</v>
      </c>
    </row>
    <row r="498" customHeight="1" spans="1:8">
      <c r="A498" s="12" t="s">
        <v>27</v>
      </c>
      <c r="B498" s="13">
        <v>44296</v>
      </c>
      <c r="C498" s="12">
        <v>2020</v>
      </c>
      <c r="D498" s="12">
        <v>1509</v>
      </c>
      <c r="E498" s="12">
        <v>5</v>
      </c>
      <c r="F498" s="12">
        <v>2</v>
      </c>
      <c r="G498" s="12">
        <v>3</v>
      </c>
      <c r="H498" s="12">
        <v>2</v>
      </c>
    </row>
    <row r="499" customHeight="1" spans="1:8">
      <c r="A499" s="12" t="s">
        <v>27</v>
      </c>
      <c r="B499" s="13">
        <v>44297</v>
      </c>
      <c r="C499" s="12">
        <v>2222</v>
      </c>
      <c r="D499" s="12">
        <v>1424</v>
      </c>
      <c r="E499" s="12">
        <v>13</v>
      </c>
      <c r="F499" s="12">
        <v>4</v>
      </c>
      <c r="G499" s="12">
        <v>4</v>
      </c>
      <c r="H499" s="12">
        <v>4</v>
      </c>
    </row>
    <row r="500" customHeight="1" spans="1:8">
      <c r="A500" s="12" t="s">
        <v>27</v>
      </c>
      <c r="B500" s="13">
        <v>44298</v>
      </c>
      <c r="C500" s="12">
        <v>2100</v>
      </c>
      <c r="D500" s="12">
        <v>1178</v>
      </c>
      <c r="E500" s="12">
        <v>6</v>
      </c>
      <c r="F500" s="12">
        <v>6</v>
      </c>
      <c r="G500" s="12">
        <v>5</v>
      </c>
      <c r="H500" s="12">
        <v>4</v>
      </c>
    </row>
    <row r="501" customHeight="1" spans="1:8">
      <c r="A501" s="12" t="s">
        <v>27</v>
      </c>
      <c r="B501" s="13">
        <v>44299</v>
      </c>
      <c r="C501" s="12">
        <v>561</v>
      </c>
      <c r="D501" s="12">
        <v>2054</v>
      </c>
      <c r="E501" s="12">
        <v>14</v>
      </c>
      <c r="F501" s="12">
        <v>2</v>
      </c>
      <c r="G501" s="12">
        <v>3</v>
      </c>
      <c r="H501" s="12">
        <v>3</v>
      </c>
    </row>
    <row r="502" customHeight="1" spans="1:8">
      <c r="A502" s="12" t="s">
        <v>27</v>
      </c>
      <c r="B502" s="13">
        <v>44300</v>
      </c>
      <c r="C502" s="12">
        <v>2800</v>
      </c>
      <c r="D502" s="12">
        <v>1429</v>
      </c>
      <c r="E502" s="12">
        <v>9</v>
      </c>
      <c r="F502" s="12">
        <v>3</v>
      </c>
      <c r="G502" s="12">
        <v>4</v>
      </c>
      <c r="H502" s="12">
        <v>2</v>
      </c>
    </row>
    <row r="503" customHeight="1" spans="1:8">
      <c r="A503" s="12" t="s">
        <v>27</v>
      </c>
      <c r="B503" s="13">
        <v>44301</v>
      </c>
      <c r="C503" s="12">
        <v>3500</v>
      </c>
      <c r="D503" s="12">
        <v>1570</v>
      </c>
      <c r="E503" s="12">
        <v>13</v>
      </c>
      <c r="F503" s="12">
        <v>2</v>
      </c>
      <c r="G503" s="12">
        <v>2</v>
      </c>
      <c r="H503" s="12">
        <v>1</v>
      </c>
    </row>
    <row r="504" customHeight="1" spans="1:8">
      <c r="A504" s="12" t="s">
        <v>27</v>
      </c>
      <c r="B504" s="13">
        <v>44302</v>
      </c>
      <c r="C504" s="12">
        <v>3426</v>
      </c>
      <c r="D504" s="12">
        <v>1592</v>
      </c>
      <c r="E504" s="12">
        <v>12</v>
      </c>
      <c r="F504" s="12">
        <v>2</v>
      </c>
      <c r="G504" s="12">
        <v>5</v>
      </c>
      <c r="H504" s="12">
        <v>4</v>
      </c>
    </row>
    <row r="505" customHeight="1" spans="1:8">
      <c r="A505" s="12" t="s">
        <v>27</v>
      </c>
      <c r="B505" s="13">
        <v>44303</v>
      </c>
      <c r="C505" s="12">
        <v>3028</v>
      </c>
      <c r="D505" s="12">
        <v>1189</v>
      </c>
      <c r="E505" s="12">
        <v>11</v>
      </c>
      <c r="F505" s="12">
        <v>2</v>
      </c>
      <c r="G505" s="12">
        <v>8</v>
      </c>
      <c r="H505" s="12">
        <v>8</v>
      </c>
    </row>
    <row r="506" customHeight="1" spans="1:8">
      <c r="A506" s="12" t="s">
        <v>27</v>
      </c>
      <c r="B506" s="13">
        <v>44304</v>
      </c>
      <c r="C506" s="12">
        <v>3333</v>
      </c>
      <c r="D506" s="12">
        <v>994</v>
      </c>
      <c r="E506" s="12">
        <v>8</v>
      </c>
      <c r="F506" s="12">
        <v>5</v>
      </c>
      <c r="G506" s="12">
        <v>5</v>
      </c>
      <c r="H506" s="12">
        <v>5</v>
      </c>
    </row>
    <row r="507" customHeight="1" spans="1:8">
      <c r="A507" s="12" t="s">
        <v>27</v>
      </c>
      <c r="B507" s="13">
        <v>44305</v>
      </c>
      <c r="C507" s="12">
        <v>3400</v>
      </c>
      <c r="D507" s="12">
        <v>1316</v>
      </c>
      <c r="E507" s="12">
        <v>14</v>
      </c>
      <c r="F507" s="12">
        <v>4</v>
      </c>
      <c r="G507" s="12">
        <v>0</v>
      </c>
      <c r="H507" s="12">
        <v>0</v>
      </c>
    </row>
    <row r="508" customHeight="1" spans="1:8">
      <c r="A508" s="12" t="s">
        <v>27</v>
      </c>
      <c r="B508" s="13">
        <v>44306</v>
      </c>
      <c r="C508" s="12">
        <v>3100</v>
      </c>
      <c r="D508" s="12">
        <v>856</v>
      </c>
      <c r="E508" s="12">
        <v>8</v>
      </c>
      <c r="F508" s="12">
        <v>3</v>
      </c>
      <c r="G508" s="12">
        <v>2</v>
      </c>
      <c r="H508" s="12">
        <v>1</v>
      </c>
    </row>
    <row r="509" customHeight="1" spans="1:8">
      <c r="A509" s="12" t="s">
        <v>27</v>
      </c>
      <c r="B509" s="13">
        <v>44307</v>
      </c>
      <c r="C509" s="12">
        <v>6116</v>
      </c>
      <c r="D509" s="12">
        <v>1021</v>
      </c>
      <c r="E509" s="12">
        <v>10</v>
      </c>
      <c r="F509" s="12">
        <v>3</v>
      </c>
      <c r="G509" s="12">
        <v>1</v>
      </c>
      <c r="H509" s="12">
        <v>1</v>
      </c>
    </row>
    <row r="510" customHeight="1" spans="1:8">
      <c r="A510" s="12" t="s">
        <v>27</v>
      </c>
      <c r="B510" s="13">
        <v>44308</v>
      </c>
      <c r="C510" s="12">
        <v>3000</v>
      </c>
      <c r="D510" s="12">
        <v>1430</v>
      </c>
      <c r="E510" s="12">
        <v>9</v>
      </c>
      <c r="F510" s="12">
        <v>5</v>
      </c>
      <c r="G510" s="12">
        <v>1</v>
      </c>
      <c r="H510" s="12">
        <v>1</v>
      </c>
    </row>
    <row r="511" customHeight="1" spans="1:8">
      <c r="A511" s="12" t="s">
        <v>27</v>
      </c>
      <c r="B511" s="13">
        <v>44309</v>
      </c>
      <c r="C511" s="12">
        <v>3432</v>
      </c>
      <c r="D511" s="12">
        <v>1216</v>
      </c>
      <c r="E511" s="12">
        <v>9</v>
      </c>
      <c r="F511" s="12">
        <v>3</v>
      </c>
      <c r="G511" s="12">
        <v>3</v>
      </c>
      <c r="H511" s="12">
        <v>3</v>
      </c>
    </row>
    <row r="512" customHeight="1" spans="1:8">
      <c r="A512" s="12" t="s">
        <v>27</v>
      </c>
      <c r="B512" s="13">
        <v>44310</v>
      </c>
      <c r="C512" s="12">
        <v>2955</v>
      </c>
      <c r="D512" s="12">
        <v>1503</v>
      </c>
      <c r="E512" s="12">
        <v>8</v>
      </c>
      <c r="F512" s="12">
        <v>2</v>
      </c>
      <c r="G512" s="12">
        <v>2</v>
      </c>
      <c r="H512" s="12">
        <v>2</v>
      </c>
    </row>
    <row r="513" customHeight="1" spans="1:8">
      <c r="A513" s="12" t="s">
        <v>27</v>
      </c>
      <c r="B513" s="13">
        <v>44311</v>
      </c>
      <c r="C513" s="12">
        <v>2445</v>
      </c>
      <c r="D513" s="12">
        <v>1435</v>
      </c>
      <c r="E513" s="12">
        <v>6</v>
      </c>
      <c r="F513" s="12">
        <v>2</v>
      </c>
      <c r="G513" s="12">
        <v>3</v>
      </c>
      <c r="H513" s="12">
        <v>3</v>
      </c>
    </row>
    <row r="514" customHeight="1" spans="1:8">
      <c r="A514" s="12" t="s">
        <v>27</v>
      </c>
      <c r="B514" s="13">
        <v>44312</v>
      </c>
      <c r="C514" s="12">
        <v>2900</v>
      </c>
      <c r="D514" s="12">
        <v>1286</v>
      </c>
      <c r="E514" s="12">
        <v>14</v>
      </c>
      <c r="F514" s="12">
        <v>2</v>
      </c>
      <c r="G514" s="12">
        <v>3</v>
      </c>
      <c r="H514" s="12">
        <v>3</v>
      </c>
    </row>
    <row r="515" customHeight="1" spans="1:8">
      <c r="A515" s="12" t="s">
        <v>27</v>
      </c>
      <c r="B515" s="13">
        <v>44313</v>
      </c>
      <c r="C515" s="12">
        <v>2944</v>
      </c>
      <c r="D515" s="12">
        <v>1393</v>
      </c>
      <c r="E515" s="12">
        <v>14</v>
      </c>
      <c r="F515" s="12">
        <v>3</v>
      </c>
      <c r="G515" s="12">
        <v>0</v>
      </c>
      <c r="H515" s="12">
        <v>0</v>
      </c>
    </row>
    <row r="516" customHeight="1" spans="1:8">
      <c r="A516" s="12" t="s">
        <v>27</v>
      </c>
      <c r="B516" s="13">
        <v>44314</v>
      </c>
      <c r="C516" s="12">
        <v>2977</v>
      </c>
      <c r="D516" s="12">
        <v>1507</v>
      </c>
      <c r="E516" s="12">
        <v>25</v>
      </c>
      <c r="F516" s="12">
        <v>2</v>
      </c>
      <c r="G516" s="12">
        <v>1</v>
      </c>
      <c r="H516" s="12">
        <v>1</v>
      </c>
    </row>
    <row r="517" customHeight="1" spans="1:8">
      <c r="A517" s="12" t="s">
        <v>27</v>
      </c>
      <c r="B517" s="13">
        <v>44315</v>
      </c>
      <c r="C517" s="12">
        <v>2700</v>
      </c>
      <c r="D517" s="12">
        <v>1294</v>
      </c>
      <c r="E517" s="12">
        <v>14</v>
      </c>
      <c r="F517" s="12">
        <v>2</v>
      </c>
      <c r="G517" s="12">
        <v>1</v>
      </c>
      <c r="H517" s="12">
        <v>1</v>
      </c>
    </row>
    <row r="518" customHeight="1" spans="1:8">
      <c r="A518" s="12" t="s">
        <v>27</v>
      </c>
      <c r="B518" s="13">
        <v>44316</v>
      </c>
      <c r="C518" s="12">
        <v>2727</v>
      </c>
      <c r="D518" s="12">
        <v>1413</v>
      </c>
      <c r="E518" s="12">
        <v>26</v>
      </c>
      <c r="F518" s="12">
        <v>2</v>
      </c>
      <c r="G518" s="12">
        <v>1</v>
      </c>
      <c r="H518" s="12">
        <v>1</v>
      </c>
    </row>
    <row r="519" customHeight="1" spans="1:8">
      <c r="A519" s="12" t="s">
        <v>27</v>
      </c>
      <c r="B519" s="13">
        <v>44317</v>
      </c>
      <c r="C519" s="12">
        <v>2734</v>
      </c>
      <c r="D519" s="12">
        <v>1542</v>
      </c>
      <c r="E519" s="12">
        <v>17</v>
      </c>
      <c r="F519" s="12">
        <v>4</v>
      </c>
      <c r="G519" s="12">
        <v>4</v>
      </c>
      <c r="H519" s="12">
        <v>2</v>
      </c>
    </row>
    <row r="520" customHeight="1" spans="1:8">
      <c r="A520" s="12" t="s">
        <v>27</v>
      </c>
      <c r="B520" s="13">
        <v>44318</v>
      </c>
      <c r="C520" s="12">
        <v>2466</v>
      </c>
      <c r="D520" s="12">
        <v>1410</v>
      </c>
      <c r="E520" s="12">
        <v>12</v>
      </c>
      <c r="F520" s="12">
        <v>2</v>
      </c>
      <c r="G520" s="12">
        <v>6</v>
      </c>
      <c r="H520" s="12">
        <v>5</v>
      </c>
    </row>
    <row r="521" customHeight="1" spans="1:8">
      <c r="A521" s="12" t="s">
        <v>27</v>
      </c>
      <c r="B521" s="13">
        <v>44319</v>
      </c>
      <c r="C521" s="12">
        <v>2623</v>
      </c>
      <c r="D521" s="12">
        <v>1954</v>
      </c>
      <c r="E521" s="12">
        <v>7</v>
      </c>
      <c r="F521" s="12">
        <v>3</v>
      </c>
      <c r="G521" s="12">
        <v>6</v>
      </c>
      <c r="H521" s="12">
        <v>6</v>
      </c>
    </row>
    <row r="522" customHeight="1" spans="1:8">
      <c r="A522" s="12" t="s">
        <v>27</v>
      </c>
      <c r="B522" s="13">
        <v>44320</v>
      </c>
      <c r="C522" s="12">
        <v>2713</v>
      </c>
      <c r="D522" s="12">
        <v>815</v>
      </c>
      <c r="E522" s="12">
        <v>8</v>
      </c>
      <c r="F522" s="12">
        <v>3</v>
      </c>
      <c r="G522" s="12">
        <v>4</v>
      </c>
      <c r="H522" s="12">
        <v>4</v>
      </c>
    </row>
    <row r="523" customHeight="1" spans="1:8">
      <c r="A523" s="12" t="s">
        <v>27</v>
      </c>
      <c r="B523" s="13">
        <v>44321</v>
      </c>
      <c r="C523" s="12">
        <v>2822</v>
      </c>
      <c r="D523" s="12">
        <v>1222</v>
      </c>
      <c r="E523" s="12">
        <v>9</v>
      </c>
      <c r="F523" s="12">
        <v>3</v>
      </c>
      <c r="G523" s="12">
        <v>5</v>
      </c>
      <c r="H523" s="12">
        <v>5</v>
      </c>
    </row>
    <row r="524" customHeight="1" spans="1:8">
      <c r="A524" s="12" t="s">
        <v>27</v>
      </c>
      <c r="B524" s="13">
        <v>44322</v>
      </c>
      <c r="C524" s="12">
        <v>2671.91</v>
      </c>
      <c r="D524" s="12">
        <v>1266</v>
      </c>
      <c r="E524" s="12">
        <v>11</v>
      </c>
      <c r="F524" s="12">
        <v>3</v>
      </c>
      <c r="G524" s="12">
        <v>4</v>
      </c>
      <c r="H524" s="12">
        <v>4</v>
      </c>
    </row>
    <row r="525" customHeight="1" spans="1:8">
      <c r="A525" s="12" t="s">
        <v>27</v>
      </c>
      <c r="B525" s="13">
        <v>44323</v>
      </c>
      <c r="C525" s="12">
        <v>2811.76</v>
      </c>
      <c r="D525" s="12">
        <v>847</v>
      </c>
      <c r="E525" s="12">
        <v>13</v>
      </c>
      <c r="F525" s="12">
        <v>2</v>
      </c>
      <c r="G525" s="12">
        <v>1</v>
      </c>
      <c r="H525" s="12">
        <v>1</v>
      </c>
    </row>
    <row r="526" customHeight="1" spans="1:8">
      <c r="A526" s="12" t="s">
        <v>27</v>
      </c>
      <c r="B526" s="13">
        <v>44324</v>
      </c>
      <c r="C526" s="12">
        <v>2854.84</v>
      </c>
      <c r="D526" s="12">
        <v>1438</v>
      </c>
      <c r="E526" s="12">
        <v>12</v>
      </c>
      <c r="F526" s="12">
        <v>3</v>
      </c>
      <c r="G526" s="12">
        <v>1</v>
      </c>
      <c r="H526" s="12">
        <v>1</v>
      </c>
    </row>
    <row r="527" customHeight="1" spans="1:8">
      <c r="A527" s="12" t="s">
        <v>27</v>
      </c>
      <c r="B527" s="13">
        <v>44325</v>
      </c>
      <c r="C527" s="12">
        <v>2899.39</v>
      </c>
      <c r="D527" s="12">
        <v>1422</v>
      </c>
      <c r="E527" s="12">
        <v>11</v>
      </c>
      <c r="F527" s="12">
        <v>4</v>
      </c>
      <c r="G527" s="12">
        <v>1</v>
      </c>
      <c r="H527" s="12">
        <v>1</v>
      </c>
    </row>
    <row r="528" customHeight="1" spans="1:8">
      <c r="A528" s="12" t="s">
        <v>27</v>
      </c>
      <c r="B528" s="13">
        <v>44326</v>
      </c>
      <c r="C528" s="12">
        <v>2930</v>
      </c>
      <c r="D528" s="12">
        <v>1497</v>
      </c>
      <c r="E528" s="12">
        <v>10</v>
      </c>
      <c r="F528" s="12">
        <v>2</v>
      </c>
      <c r="G528" s="12">
        <v>1</v>
      </c>
      <c r="H528" s="12">
        <v>1</v>
      </c>
    </row>
    <row r="529" customHeight="1" spans="1:8">
      <c r="A529" s="12" t="s">
        <v>27</v>
      </c>
      <c r="B529" s="13">
        <v>44327</v>
      </c>
      <c r="C529" s="12">
        <v>2903</v>
      </c>
      <c r="D529" s="12">
        <v>1633</v>
      </c>
      <c r="E529" s="12">
        <v>12</v>
      </c>
      <c r="F529" s="12">
        <v>3</v>
      </c>
      <c r="G529" s="12">
        <v>6</v>
      </c>
      <c r="H529" s="12">
        <v>6</v>
      </c>
    </row>
    <row r="530" customHeight="1" spans="1:8">
      <c r="A530" s="12" t="s">
        <v>27</v>
      </c>
      <c r="B530" s="13">
        <v>44328</v>
      </c>
      <c r="C530" s="12">
        <v>2721</v>
      </c>
      <c r="D530" s="12">
        <v>1177</v>
      </c>
      <c r="E530" s="12">
        <v>16</v>
      </c>
      <c r="F530" s="12">
        <v>4</v>
      </c>
      <c r="G530" s="12">
        <v>4</v>
      </c>
      <c r="H530" s="12">
        <v>4</v>
      </c>
    </row>
    <row r="531" customHeight="1" spans="1:8">
      <c r="A531" s="12" t="s">
        <v>27</v>
      </c>
      <c r="B531" s="13">
        <v>44329</v>
      </c>
      <c r="C531" s="12">
        <v>2590</v>
      </c>
      <c r="D531" s="12">
        <v>1520</v>
      </c>
      <c r="E531" s="12">
        <v>10</v>
      </c>
      <c r="F531" s="12">
        <v>2</v>
      </c>
      <c r="G531" s="12">
        <v>3</v>
      </c>
      <c r="H531" s="12">
        <v>3</v>
      </c>
    </row>
    <row r="532" customHeight="1" spans="1:8">
      <c r="A532" s="12" t="s">
        <v>27</v>
      </c>
      <c r="B532" s="13">
        <v>44330</v>
      </c>
      <c r="C532" s="12">
        <v>2367.47</v>
      </c>
      <c r="D532" s="12">
        <v>1526</v>
      </c>
      <c r="E532" s="12">
        <v>9</v>
      </c>
      <c r="F532" s="12">
        <v>2</v>
      </c>
      <c r="G532" s="12">
        <v>2</v>
      </c>
      <c r="H532" s="12">
        <v>2</v>
      </c>
    </row>
    <row r="533" customHeight="1" spans="1:8">
      <c r="A533" s="12" t="s">
        <v>27</v>
      </c>
      <c r="B533" s="13">
        <v>44331</v>
      </c>
      <c r="C533" s="12">
        <v>2377</v>
      </c>
      <c r="D533" s="12">
        <v>890</v>
      </c>
      <c r="E533" s="12">
        <v>14</v>
      </c>
      <c r="F533" s="12">
        <v>3</v>
      </c>
      <c r="G533" s="12">
        <v>4</v>
      </c>
      <c r="H533" s="12">
        <v>4</v>
      </c>
    </row>
    <row r="534" customHeight="1" spans="1:8">
      <c r="A534" s="12" t="s">
        <v>27</v>
      </c>
      <c r="B534" s="13">
        <v>44332</v>
      </c>
      <c r="C534" s="12">
        <v>1852</v>
      </c>
      <c r="D534" s="12">
        <v>1105</v>
      </c>
      <c r="E534" s="12">
        <v>15</v>
      </c>
      <c r="F534" s="12">
        <v>3</v>
      </c>
      <c r="G534" s="12">
        <v>6</v>
      </c>
      <c r="H534" s="12">
        <v>5</v>
      </c>
    </row>
    <row r="535" customHeight="1" spans="1:8">
      <c r="A535" s="12" t="s">
        <v>27</v>
      </c>
      <c r="B535" s="13">
        <v>44333</v>
      </c>
      <c r="C535" s="12">
        <v>2173</v>
      </c>
      <c r="D535" s="12">
        <v>1017</v>
      </c>
      <c r="E535" s="12">
        <v>11</v>
      </c>
      <c r="F535" s="12">
        <v>2</v>
      </c>
      <c r="G535" s="12">
        <v>4</v>
      </c>
      <c r="H535" s="12">
        <v>3</v>
      </c>
    </row>
    <row r="536" customHeight="1" spans="1:8">
      <c r="A536" s="12" t="s">
        <v>27</v>
      </c>
      <c r="B536" s="13">
        <v>44334</v>
      </c>
      <c r="C536" s="12">
        <v>1794</v>
      </c>
      <c r="D536" s="12">
        <v>824</v>
      </c>
      <c r="E536" s="12">
        <v>7</v>
      </c>
      <c r="F536" s="12">
        <v>2</v>
      </c>
      <c r="G536" s="12">
        <v>3</v>
      </c>
      <c r="H536" s="12">
        <v>3</v>
      </c>
    </row>
    <row r="537" customHeight="1" spans="1:8">
      <c r="A537" s="12" t="s">
        <v>27</v>
      </c>
      <c r="B537" s="13">
        <v>44335</v>
      </c>
      <c r="C537" s="12">
        <v>2700</v>
      </c>
      <c r="D537" s="12">
        <v>1113</v>
      </c>
      <c r="E537" s="12">
        <v>11</v>
      </c>
      <c r="F537" s="12">
        <v>2</v>
      </c>
      <c r="G537" s="12">
        <v>1</v>
      </c>
      <c r="H537" s="12">
        <v>1</v>
      </c>
    </row>
    <row r="538" customHeight="1" spans="1:8">
      <c r="A538" s="12" t="s">
        <v>27</v>
      </c>
      <c r="B538" s="13">
        <v>44336</v>
      </c>
      <c r="C538" s="12">
        <v>2075.61</v>
      </c>
      <c r="D538" s="12">
        <v>1050</v>
      </c>
      <c r="E538" s="12">
        <v>8</v>
      </c>
      <c r="F538" s="12">
        <v>2</v>
      </c>
      <c r="G538" s="12">
        <v>0</v>
      </c>
      <c r="H538" s="12">
        <v>0</v>
      </c>
    </row>
    <row r="539" customHeight="1" spans="1:8">
      <c r="A539" s="12" t="s">
        <v>27</v>
      </c>
      <c r="B539" s="13">
        <v>44337</v>
      </c>
      <c r="C539" s="12">
        <v>2844</v>
      </c>
      <c r="D539" s="12">
        <v>839</v>
      </c>
      <c r="E539" s="12">
        <v>14</v>
      </c>
      <c r="F539" s="12">
        <v>5</v>
      </c>
      <c r="G539" s="12">
        <v>7</v>
      </c>
      <c r="H539" s="12">
        <v>7</v>
      </c>
    </row>
    <row r="540" customHeight="1" spans="1:8">
      <c r="A540" s="12" t="s">
        <v>27</v>
      </c>
      <c r="B540" s="13">
        <v>44338</v>
      </c>
      <c r="C540" s="12">
        <v>2628</v>
      </c>
      <c r="D540" s="12">
        <v>1790</v>
      </c>
      <c r="E540" s="12">
        <v>13</v>
      </c>
      <c r="F540" s="12">
        <v>2</v>
      </c>
      <c r="G540" s="12">
        <v>2</v>
      </c>
      <c r="H540" s="12">
        <v>2</v>
      </c>
    </row>
    <row r="541" customHeight="1" spans="1:8">
      <c r="A541" s="12" t="s">
        <v>27</v>
      </c>
      <c r="B541" s="13">
        <v>44339</v>
      </c>
      <c r="C541" s="12">
        <v>2472</v>
      </c>
      <c r="D541" s="12">
        <v>1427</v>
      </c>
      <c r="E541" s="12">
        <v>10</v>
      </c>
      <c r="F541" s="12">
        <v>2</v>
      </c>
      <c r="G541" s="12">
        <v>4</v>
      </c>
      <c r="H541" s="12">
        <v>4</v>
      </c>
    </row>
    <row r="542" customHeight="1" spans="1:8">
      <c r="A542" s="12" t="s">
        <v>27</v>
      </c>
      <c r="B542" s="13">
        <v>44340</v>
      </c>
      <c r="C542" s="12">
        <v>2100</v>
      </c>
      <c r="D542" s="12">
        <v>1250</v>
      </c>
      <c r="E542" s="12">
        <v>10</v>
      </c>
      <c r="F542" s="12">
        <v>3</v>
      </c>
      <c r="G542" s="12">
        <v>2</v>
      </c>
      <c r="H542" s="12">
        <v>2</v>
      </c>
    </row>
    <row r="543" customHeight="1" spans="1:8">
      <c r="A543" s="12" t="s">
        <v>27</v>
      </c>
      <c r="B543" s="13">
        <v>44341</v>
      </c>
      <c r="C543" s="12">
        <v>2400</v>
      </c>
      <c r="D543" s="12">
        <v>1089</v>
      </c>
      <c r="E543" s="12">
        <v>11</v>
      </c>
      <c r="F543" s="12">
        <v>2</v>
      </c>
      <c r="G543" s="12">
        <v>3</v>
      </c>
      <c r="H543" s="12">
        <v>3</v>
      </c>
    </row>
    <row r="544" customHeight="1" spans="1:8">
      <c r="A544" s="12" t="s">
        <v>27</v>
      </c>
      <c r="B544" s="13">
        <v>44342</v>
      </c>
      <c r="C544" s="12">
        <v>2072</v>
      </c>
      <c r="D544" s="12">
        <v>1055</v>
      </c>
      <c r="E544" s="12">
        <v>12</v>
      </c>
      <c r="F544" s="12">
        <v>3</v>
      </c>
      <c r="G544" s="12">
        <v>0</v>
      </c>
      <c r="H544" s="12">
        <v>0</v>
      </c>
    </row>
    <row r="545" customHeight="1" spans="1:8">
      <c r="A545" s="12" t="s">
        <v>27</v>
      </c>
      <c r="B545" s="13">
        <v>44343</v>
      </c>
      <c r="C545" s="12">
        <v>1700</v>
      </c>
      <c r="D545" s="12">
        <v>1512</v>
      </c>
      <c r="E545" s="12">
        <v>12</v>
      </c>
      <c r="F545" s="12">
        <v>3</v>
      </c>
      <c r="G545" s="12">
        <v>0</v>
      </c>
      <c r="H545" s="12">
        <v>0</v>
      </c>
    </row>
    <row r="546" customHeight="1" spans="1:8">
      <c r="A546" s="12" t="s">
        <v>27</v>
      </c>
      <c r="B546" s="13">
        <v>44344</v>
      </c>
      <c r="C546" s="12">
        <v>2557</v>
      </c>
      <c r="D546" s="12">
        <v>1224</v>
      </c>
      <c r="E546" s="12">
        <v>8</v>
      </c>
      <c r="F546" s="12">
        <v>2</v>
      </c>
      <c r="G546" s="12">
        <v>3</v>
      </c>
      <c r="H546" s="12">
        <v>2</v>
      </c>
    </row>
    <row r="547" customHeight="1" spans="1:8">
      <c r="A547" s="12" t="s">
        <v>27</v>
      </c>
      <c r="B547" s="13">
        <v>44345</v>
      </c>
      <c r="C547" s="12">
        <v>2195.79</v>
      </c>
      <c r="D547" s="12">
        <v>1247</v>
      </c>
      <c r="E547" s="12">
        <v>9</v>
      </c>
      <c r="F547" s="12">
        <v>2</v>
      </c>
      <c r="G547" s="12">
        <v>5</v>
      </c>
      <c r="H547" s="12">
        <v>5</v>
      </c>
    </row>
    <row r="548" customHeight="1" spans="1:8">
      <c r="A548" s="12" t="s">
        <v>27</v>
      </c>
      <c r="B548" s="13">
        <v>44346</v>
      </c>
      <c r="C548" s="12">
        <v>2456</v>
      </c>
      <c r="D548" s="12">
        <v>1324</v>
      </c>
      <c r="E548" s="12">
        <v>4</v>
      </c>
      <c r="F548" s="12">
        <v>2</v>
      </c>
      <c r="G548" s="12">
        <v>0</v>
      </c>
      <c r="H548" s="12">
        <v>0</v>
      </c>
    </row>
    <row r="549" customHeight="1" spans="1:8">
      <c r="A549" s="12" t="s">
        <v>27</v>
      </c>
      <c r="B549" s="13">
        <v>44347</v>
      </c>
      <c r="C549" s="12">
        <v>1800</v>
      </c>
      <c r="D549" s="12">
        <v>986</v>
      </c>
      <c r="E549" s="12">
        <v>5</v>
      </c>
      <c r="F549" s="12">
        <v>2</v>
      </c>
      <c r="G549" s="12">
        <v>2</v>
      </c>
      <c r="H549" s="12">
        <v>2</v>
      </c>
    </row>
    <row r="550" customHeight="1" spans="1:8">
      <c r="A550" s="12" t="s">
        <v>27</v>
      </c>
      <c r="B550" s="13">
        <v>44348</v>
      </c>
      <c r="C550" s="12">
        <v>2042.08</v>
      </c>
      <c r="D550" s="12">
        <v>1583</v>
      </c>
      <c r="E550" s="12">
        <v>11</v>
      </c>
      <c r="F550" s="12">
        <v>5</v>
      </c>
      <c r="G550" s="12">
        <v>2</v>
      </c>
      <c r="H550" s="12">
        <v>2</v>
      </c>
    </row>
    <row r="551" customHeight="1" spans="1:8">
      <c r="A551" s="12" t="s">
        <v>27</v>
      </c>
      <c r="B551" s="13">
        <v>44349</v>
      </c>
      <c r="C551" s="12">
        <v>1189.8</v>
      </c>
      <c r="D551" s="12">
        <v>1051</v>
      </c>
      <c r="E551" s="12">
        <v>2</v>
      </c>
      <c r="F551" s="12">
        <v>2</v>
      </c>
      <c r="G551" s="12">
        <v>1</v>
      </c>
      <c r="H551" s="12">
        <v>1</v>
      </c>
    </row>
    <row r="552" customHeight="1" spans="1:8">
      <c r="A552" s="12" t="s">
        <v>27</v>
      </c>
      <c r="B552" s="13">
        <v>44350</v>
      </c>
      <c r="C552" s="12">
        <v>855.73</v>
      </c>
      <c r="D552" s="12">
        <v>1429</v>
      </c>
      <c r="E552" s="12">
        <v>10</v>
      </c>
      <c r="F552" s="12">
        <v>4</v>
      </c>
      <c r="G552" s="12">
        <v>0</v>
      </c>
      <c r="H552" s="12">
        <v>0</v>
      </c>
    </row>
    <row r="553" customHeight="1" spans="1:8">
      <c r="A553" s="12" t="s">
        <v>27</v>
      </c>
      <c r="B553" s="13">
        <v>44351</v>
      </c>
      <c r="C553" s="12">
        <v>1210</v>
      </c>
      <c r="D553" s="12">
        <v>1399</v>
      </c>
      <c r="E553" s="12">
        <v>7</v>
      </c>
      <c r="F553" s="12">
        <v>2</v>
      </c>
      <c r="G553" s="12">
        <v>1</v>
      </c>
      <c r="H553" s="12">
        <v>1</v>
      </c>
    </row>
    <row r="554" customHeight="1" spans="1:8">
      <c r="A554" s="12" t="s">
        <v>27</v>
      </c>
      <c r="B554" s="13">
        <v>44352</v>
      </c>
      <c r="C554" s="12">
        <v>1256.86</v>
      </c>
      <c r="D554" s="12">
        <v>1311</v>
      </c>
      <c r="E554" s="12">
        <v>8</v>
      </c>
      <c r="F554" s="12">
        <v>2</v>
      </c>
      <c r="G554" s="12">
        <v>2</v>
      </c>
      <c r="H554" s="12">
        <v>2</v>
      </c>
    </row>
    <row r="555" customHeight="1" spans="1:8">
      <c r="A555" s="12" t="s">
        <v>27</v>
      </c>
      <c r="B555" s="13">
        <v>44353</v>
      </c>
      <c r="C555" s="12">
        <v>1237</v>
      </c>
      <c r="D555" s="12">
        <v>1521</v>
      </c>
      <c r="E555" s="12">
        <v>9</v>
      </c>
      <c r="F555" s="12">
        <v>3</v>
      </c>
      <c r="G555" s="12">
        <v>3</v>
      </c>
      <c r="H555" s="12">
        <v>1</v>
      </c>
    </row>
    <row r="556" customHeight="1" spans="1:8">
      <c r="A556" s="12" t="s">
        <v>27</v>
      </c>
      <c r="B556" s="13">
        <v>44354</v>
      </c>
      <c r="C556" s="12">
        <v>1337</v>
      </c>
      <c r="D556" s="12">
        <v>1893</v>
      </c>
      <c r="E556" s="12">
        <v>8</v>
      </c>
      <c r="F556" s="12">
        <v>2</v>
      </c>
      <c r="G556" s="12">
        <v>0</v>
      </c>
      <c r="H556" s="12">
        <v>0</v>
      </c>
    </row>
    <row r="557" customHeight="1" spans="1:8">
      <c r="A557" s="12" t="s">
        <v>27</v>
      </c>
      <c r="B557" s="13">
        <v>44355</v>
      </c>
      <c r="C557" s="12">
        <v>1337</v>
      </c>
      <c r="D557" s="12">
        <v>1264</v>
      </c>
      <c r="E557" s="12">
        <v>10</v>
      </c>
      <c r="F557" s="12">
        <v>3</v>
      </c>
      <c r="G557" s="12">
        <v>1</v>
      </c>
      <c r="H557" s="12">
        <v>0</v>
      </c>
    </row>
    <row r="558" customHeight="1" spans="1:8">
      <c r="A558" s="12" t="s">
        <v>27</v>
      </c>
      <c r="B558" s="13">
        <v>44356</v>
      </c>
      <c r="C558" s="12">
        <v>1412.9</v>
      </c>
      <c r="D558" s="12">
        <v>1086</v>
      </c>
      <c r="E558" s="12">
        <v>6</v>
      </c>
      <c r="F558" s="12">
        <v>4</v>
      </c>
      <c r="G558" s="12">
        <v>3</v>
      </c>
      <c r="H558" s="12">
        <v>2</v>
      </c>
    </row>
    <row r="559" customHeight="1" spans="1:8">
      <c r="A559" s="12" t="s">
        <v>27</v>
      </c>
      <c r="B559" s="13">
        <v>44357</v>
      </c>
      <c r="C559" s="12">
        <v>2992.02</v>
      </c>
      <c r="D559" s="12">
        <v>1592</v>
      </c>
      <c r="E559" s="12">
        <v>10</v>
      </c>
      <c r="F559" s="12">
        <v>2</v>
      </c>
      <c r="G559" s="12">
        <v>0</v>
      </c>
      <c r="H559" s="12">
        <v>0</v>
      </c>
    </row>
    <row r="560" customHeight="1" spans="1:8">
      <c r="A560" s="12" t="s">
        <v>27</v>
      </c>
      <c r="B560" s="13">
        <v>44358</v>
      </c>
      <c r="C560" s="12">
        <v>1644.79</v>
      </c>
      <c r="D560" s="12">
        <v>1485</v>
      </c>
      <c r="E560" s="12">
        <v>5</v>
      </c>
      <c r="F560" s="12">
        <v>3</v>
      </c>
      <c r="G560" s="12">
        <v>2</v>
      </c>
      <c r="H560" s="12">
        <v>2</v>
      </c>
    </row>
    <row r="561" customHeight="1" spans="1:8">
      <c r="A561" s="12" t="s">
        <v>27</v>
      </c>
      <c r="B561" s="13">
        <v>44359</v>
      </c>
      <c r="C561" s="12">
        <v>1758.62</v>
      </c>
      <c r="D561" s="12">
        <v>805</v>
      </c>
      <c r="E561" s="12">
        <v>7</v>
      </c>
      <c r="F561" s="12">
        <v>3</v>
      </c>
      <c r="G561" s="12">
        <v>1</v>
      </c>
      <c r="H561" s="12">
        <v>1</v>
      </c>
    </row>
    <row r="562" customHeight="1" spans="1:8">
      <c r="A562" s="12" t="s">
        <v>27</v>
      </c>
      <c r="B562" s="13">
        <v>44360</v>
      </c>
      <c r="C562" s="12">
        <v>1685.94</v>
      </c>
      <c r="D562" s="12">
        <v>808</v>
      </c>
      <c r="E562" s="12">
        <v>5</v>
      </c>
      <c r="F562" s="12">
        <v>2</v>
      </c>
      <c r="G562" s="12">
        <v>3</v>
      </c>
      <c r="H562" s="12">
        <v>3</v>
      </c>
    </row>
    <row r="563" customHeight="1" spans="1:8">
      <c r="A563" s="12" t="s">
        <v>27</v>
      </c>
      <c r="B563" s="13">
        <v>44361</v>
      </c>
      <c r="C563" s="12">
        <v>1530.83</v>
      </c>
      <c r="D563" s="12">
        <v>1027</v>
      </c>
      <c r="E563" s="12">
        <v>10</v>
      </c>
      <c r="F563" s="12">
        <v>3</v>
      </c>
      <c r="G563" s="12">
        <v>1</v>
      </c>
      <c r="H563" s="12">
        <v>1</v>
      </c>
    </row>
    <row r="564" customHeight="1" spans="1:8">
      <c r="A564" s="12" t="s">
        <v>27</v>
      </c>
      <c r="B564" s="13">
        <v>44362</v>
      </c>
      <c r="C564" s="12">
        <v>1334.43</v>
      </c>
      <c r="D564" s="12">
        <v>1534</v>
      </c>
      <c r="E564" s="12">
        <v>9</v>
      </c>
      <c r="F564" s="12">
        <v>3</v>
      </c>
      <c r="G564" s="12">
        <v>0</v>
      </c>
      <c r="H564" s="12">
        <v>0</v>
      </c>
    </row>
    <row r="565" customHeight="1" spans="1:8">
      <c r="A565" s="12" t="s">
        <v>27</v>
      </c>
      <c r="B565" s="13">
        <v>44363</v>
      </c>
      <c r="C565" s="12">
        <v>1515.49</v>
      </c>
      <c r="D565" s="12">
        <v>1350</v>
      </c>
      <c r="E565" s="12">
        <v>12</v>
      </c>
      <c r="F565" s="12">
        <v>4</v>
      </c>
      <c r="G565" s="12">
        <v>0</v>
      </c>
      <c r="H565" s="12">
        <v>0</v>
      </c>
    </row>
    <row r="566" customHeight="1" spans="1:8">
      <c r="A566" s="12" t="s">
        <v>27</v>
      </c>
      <c r="B566" s="13">
        <v>44364</v>
      </c>
      <c r="C566" s="12">
        <v>1673</v>
      </c>
      <c r="D566" s="12">
        <v>1543</v>
      </c>
      <c r="E566" s="12">
        <v>13</v>
      </c>
      <c r="F566" s="12">
        <v>8</v>
      </c>
      <c r="G566" s="12">
        <v>5</v>
      </c>
      <c r="H566" s="12">
        <v>4</v>
      </c>
    </row>
    <row r="567" customHeight="1" spans="1:8">
      <c r="A567" s="12" t="s">
        <v>27</v>
      </c>
      <c r="B567" s="13">
        <v>44365</v>
      </c>
      <c r="C567" s="12">
        <v>1571.11</v>
      </c>
      <c r="D567" s="12">
        <v>863</v>
      </c>
      <c r="E567" s="12">
        <v>13</v>
      </c>
      <c r="F567" s="12">
        <v>2</v>
      </c>
      <c r="G567" s="12">
        <v>3</v>
      </c>
      <c r="H567" s="12">
        <v>3</v>
      </c>
    </row>
    <row r="568" customHeight="1" spans="1:8">
      <c r="A568" s="12" t="s">
        <v>27</v>
      </c>
      <c r="B568" s="13">
        <v>44366</v>
      </c>
      <c r="C568" s="12">
        <v>1685</v>
      </c>
      <c r="D568" s="12">
        <v>1531</v>
      </c>
      <c r="E568" s="12">
        <v>13</v>
      </c>
      <c r="F568" s="12">
        <v>2</v>
      </c>
      <c r="G568" s="12">
        <v>11</v>
      </c>
      <c r="H568" s="12">
        <v>9</v>
      </c>
    </row>
    <row r="569" customHeight="1" spans="1:8">
      <c r="A569" s="12" t="s">
        <v>27</v>
      </c>
      <c r="B569" s="13">
        <v>44367</v>
      </c>
      <c r="C569" s="12">
        <v>1802</v>
      </c>
      <c r="D569" s="12">
        <v>1449</v>
      </c>
      <c r="E569" s="12">
        <v>9</v>
      </c>
      <c r="F569" s="12">
        <v>4</v>
      </c>
      <c r="G569" s="12">
        <v>2</v>
      </c>
      <c r="H569" s="12">
        <v>2</v>
      </c>
    </row>
    <row r="570" customHeight="1" spans="1:8">
      <c r="A570" s="12" t="s">
        <v>27</v>
      </c>
      <c r="B570" s="13">
        <v>44368</v>
      </c>
      <c r="C570" s="12">
        <v>1668</v>
      </c>
      <c r="D570" s="12">
        <v>3052</v>
      </c>
      <c r="E570" s="12">
        <v>9</v>
      </c>
      <c r="F570" s="12">
        <v>4</v>
      </c>
      <c r="G570" s="12">
        <v>0</v>
      </c>
      <c r="H570" s="12">
        <v>0</v>
      </c>
    </row>
    <row r="571" customHeight="1" spans="1:8">
      <c r="A571" s="12" t="s">
        <v>27</v>
      </c>
      <c r="B571" s="13">
        <v>44369</v>
      </c>
      <c r="C571" s="12">
        <v>1754</v>
      </c>
      <c r="D571" s="12">
        <v>2754</v>
      </c>
      <c r="E571" s="12">
        <v>12</v>
      </c>
      <c r="F571" s="12">
        <v>2</v>
      </c>
      <c r="G571" s="12">
        <v>3</v>
      </c>
      <c r="H571" s="12">
        <v>3</v>
      </c>
    </row>
    <row r="572" customHeight="1" spans="1:8">
      <c r="A572" s="12" t="s">
        <v>27</v>
      </c>
      <c r="B572" s="13">
        <v>44370</v>
      </c>
      <c r="C572" s="12">
        <v>1655</v>
      </c>
      <c r="D572" s="12">
        <v>1597</v>
      </c>
      <c r="E572" s="12">
        <v>6</v>
      </c>
      <c r="F572" s="12">
        <v>5</v>
      </c>
      <c r="G572" s="12">
        <v>3</v>
      </c>
      <c r="H572" s="12">
        <v>3</v>
      </c>
    </row>
    <row r="573" customHeight="1" spans="1:8">
      <c r="A573" s="12" t="s">
        <v>27</v>
      </c>
      <c r="B573" s="13">
        <v>44371</v>
      </c>
      <c r="C573" s="12">
        <v>1148</v>
      </c>
      <c r="D573" s="12">
        <v>969</v>
      </c>
      <c r="E573" s="12">
        <v>9</v>
      </c>
      <c r="F573" s="12">
        <v>3</v>
      </c>
      <c r="G573" s="12">
        <v>1</v>
      </c>
      <c r="H573" s="12">
        <v>1</v>
      </c>
    </row>
    <row r="574" customHeight="1" spans="1:8">
      <c r="A574" s="12" t="s">
        <v>27</v>
      </c>
      <c r="B574" s="13">
        <v>44372</v>
      </c>
      <c r="C574" s="12">
        <v>1531</v>
      </c>
      <c r="D574" s="12">
        <v>1319</v>
      </c>
      <c r="E574" s="12">
        <v>9</v>
      </c>
      <c r="F574" s="12">
        <v>3</v>
      </c>
      <c r="G574" s="12">
        <v>2</v>
      </c>
      <c r="H574" s="12">
        <v>1</v>
      </c>
    </row>
    <row r="575" customHeight="1" spans="1:8">
      <c r="A575" s="12" t="s">
        <v>27</v>
      </c>
      <c r="B575" s="13">
        <v>44373</v>
      </c>
      <c r="C575" s="12">
        <v>2461</v>
      </c>
      <c r="D575" s="12">
        <v>1203</v>
      </c>
      <c r="E575" s="12">
        <v>16</v>
      </c>
      <c r="F575" s="12">
        <v>2</v>
      </c>
      <c r="G575" s="12">
        <v>9</v>
      </c>
      <c r="H575" s="12">
        <v>8</v>
      </c>
    </row>
    <row r="576" customHeight="1" spans="1:8">
      <c r="A576" s="12" t="s">
        <v>27</v>
      </c>
      <c r="B576" s="13">
        <v>44374</v>
      </c>
      <c r="C576" s="12">
        <v>2081</v>
      </c>
      <c r="D576" s="12">
        <v>991</v>
      </c>
      <c r="E576" s="12">
        <v>11</v>
      </c>
      <c r="F576" s="12">
        <v>4</v>
      </c>
      <c r="G576" s="12">
        <v>4</v>
      </c>
      <c r="H576" s="12">
        <v>4</v>
      </c>
    </row>
    <row r="577" customHeight="1" spans="1:8">
      <c r="A577" s="12" t="s">
        <v>27</v>
      </c>
      <c r="B577" s="13">
        <v>44375</v>
      </c>
      <c r="C577" s="12">
        <v>2017</v>
      </c>
      <c r="D577" s="12">
        <v>918</v>
      </c>
      <c r="E577" s="12">
        <v>5</v>
      </c>
      <c r="F577" s="12">
        <v>2</v>
      </c>
      <c r="G577" s="12">
        <v>2</v>
      </c>
      <c r="H577" s="12">
        <v>2</v>
      </c>
    </row>
    <row r="578" customHeight="1" spans="1:8">
      <c r="A578" s="12" t="s">
        <v>27</v>
      </c>
      <c r="B578" s="13">
        <v>44376</v>
      </c>
      <c r="C578" s="12">
        <v>1776</v>
      </c>
      <c r="D578" s="12">
        <v>1184</v>
      </c>
      <c r="E578" s="12">
        <v>11</v>
      </c>
      <c r="F578" s="12">
        <v>2</v>
      </c>
      <c r="G578" s="12">
        <v>2</v>
      </c>
      <c r="H578" s="12">
        <v>2</v>
      </c>
    </row>
    <row r="579" customHeight="1" spans="1:8">
      <c r="A579" s="12" t="s">
        <v>27</v>
      </c>
      <c r="B579" s="13">
        <v>44377</v>
      </c>
      <c r="C579" s="12">
        <v>1857</v>
      </c>
      <c r="D579" s="12">
        <v>1176</v>
      </c>
      <c r="E579" s="12">
        <v>3</v>
      </c>
      <c r="F579" s="12">
        <v>4</v>
      </c>
      <c r="G579" s="12">
        <v>2</v>
      </c>
      <c r="H579" s="12">
        <v>2</v>
      </c>
    </row>
    <row r="580" customHeight="1" spans="1:8">
      <c r="A580" s="12" t="s">
        <v>27</v>
      </c>
      <c r="B580" s="13">
        <v>44378</v>
      </c>
      <c r="C580" s="12">
        <v>1500</v>
      </c>
      <c r="D580" s="12">
        <v>1095</v>
      </c>
      <c r="E580" s="12">
        <v>7</v>
      </c>
      <c r="F580" s="12">
        <v>2</v>
      </c>
      <c r="G580" s="12">
        <v>2</v>
      </c>
      <c r="H580" s="12">
        <v>2</v>
      </c>
    </row>
    <row r="581" customHeight="1" spans="1:8">
      <c r="A581" s="12" t="s">
        <v>27</v>
      </c>
      <c r="B581" s="13">
        <v>44379</v>
      </c>
      <c r="C581" s="12">
        <v>1696</v>
      </c>
      <c r="D581" s="12">
        <v>1077</v>
      </c>
      <c r="E581" s="12">
        <v>10</v>
      </c>
      <c r="F581" s="12">
        <v>4</v>
      </c>
      <c r="G581" s="12">
        <v>3</v>
      </c>
      <c r="H581" s="12">
        <v>2</v>
      </c>
    </row>
    <row r="582" customHeight="1" spans="1:8">
      <c r="A582" s="12" t="s">
        <v>27</v>
      </c>
      <c r="B582" s="13">
        <v>44380</v>
      </c>
      <c r="C582" s="12">
        <v>1718</v>
      </c>
      <c r="D582" s="12">
        <v>1408</v>
      </c>
      <c r="E582" s="12">
        <v>8</v>
      </c>
      <c r="F582" s="12">
        <v>2</v>
      </c>
      <c r="G582" s="12">
        <v>3</v>
      </c>
      <c r="H582" s="12">
        <v>1</v>
      </c>
    </row>
    <row r="583" customHeight="1" spans="1:8">
      <c r="A583" s="12" t="s">
        <v>27</v>
      </c>
      <c r="B583" s="13">
        <v>44381</v>
      </c>
      <c r="C583" s="12">
        <v>1515</v>
      </c>
      <c r="D583" s="12">
        <v>1215</v>
      </c>
      <c r="E583" s="12">
        <v>6</v>
      </c>
      <c r="F583" s="12">
        <v>2</v>
      </c>
      <c r="G583" s="12">
        <v>4</v>
      </c>
      <c r="H583" s="12">
        <v>3</v>
      </c>
    </row>
    <row r="584" customHeight="1" spans="1:8">
      <c r="A584" s="12" t="s">
        <v>27</v>
      </c>
      <c r="B584" s="13">
        <v>44382</v>
      </c>
      <c r="C584" s="12">
        <v>1709</v>
      </c>
      <c r="D584" s="12">
        <v>970</v>
      </c>
      <c r="E584" s="12">
        <v>7</v>
      </c>
      <c r="F584" s="12">
        <v>2</v>
      </c>
      <c r="G584" s="12">
        <v>3</v>
      </c>
      <c r="H584" s="12">
        <v>3</v>
      </c>
    </row>
    <row r="585" customHeight="1" spans="1:8">
      <c r="A585" s="12" t="s">
        <v>27</v>
      </c>
      <c r="B585" s="13">
        <v>44383</v>
      </c>
      <c r="C585" s="12">
        <v>2023</v>
      </c>
      <c r="D585" s="12">
        <v>1424</v>
      </c>
      <c r="E585" s="12">
        <v>7</v>
      </c>
      <c r="F585" s="12">
        <v>2</v>
      </c>
      <c r="G585" s="12">
        <v>5</v>
      </c>
      <c r="H585" s="12">
        <v>5</v>
      </c>
    </row>
    <row r="586" customHeight="1" spans="1:8">
      <c r="A586" s="12" t="s">
        <v>27</v>
      </c>
      <c r="B586" s="13">
        <v>44384</v>
      </c>
      <c r="C586" s="12">
        <v>2061</v>
      </c>
      <c r="D586" s="12">
        <v>990</v>
      </c>
      <c r="E586" s="12">
        <v>10</v>
      </c>
      <c r="F586" s="12">
        <v>3</v>
      </c>
      <c r="G586" s="12">
        <v>2</v>
      </c>
      <c r="H586" s="12">
        <v>2</v>
      </c>
    </row>
    <row r="587" customHeight="1" spans="1:8">
      <c r="A587" s="12" t="s">
        <v>27</v>
      </c>
      <c r="B587" s="13">
        <v>44385</v>
      </c>
      <c r="C587" s="12">
        <v>1672</v>
      </c>
      <c r="D587" s="12">
        <v>1305</v>
      </c>
      <c r="E587" s="12">
        <v>13</v>
      </c>
      <c r="F587" s="12">
        <v>2</v>
      </c>
      <c r="G587" s="12">
        <v>1</v>
      </c>
      <c r="H587" s="12">
        <v>1</v>
      </c>
    </row>
    <row r="588" customHeight="1" spans="1:8">
      <c r="A588" s="12" t="s">
        <v>27</v>
      </c>
      <c r="B588" s="13">
        <v>44386</v>
      </c>
      <c r="C588" s="12">
        <v>1897</v>
      </c>
      <c r="D588" s="12">
        <v>1471</v>
      </c>
      <c r="E588" s="12">
        <v>10</v>
      </c>
      <c r="F588" s="12">
        <v>2</v>
      </c>
      <c r="G588" s="12">
        <v>3</v>
      </c>
      <c r="H588" s="12">
        <v>2</v>
      </c>
    </row>
    <row r="589" customHeight="1" spans="1:8">
      <c r="A589" s="12" t="s">
        <v>27</v>
      </c>
      <c r="B589" s="13">
        <v>44387</v>
      </c>
      <c r="C589" s="12">
        <v>2280</v>
      </c>
      <c r="D589" s="12">
        <v>1478</v>
      </c>
      <c r="E589" s="12">
        <v>5</v>
      </c>
      <c r="F589" s="12">
        <v>2</v>
      </c>
      <c r="G589" s="12">
        <v>2</v>
      </c>
      <c r="H589" s="12">
        <v>2</v>
      </c>
    </row>
    <row r="590" customHeight="1" spans="1:8">
      <c r="A590" s="12" t="s">
        <v>27</v>
      </c>
      <c r="B590" s="13">
        <v>44388</v>
      </c>
      <c r="C590" s="12">
        <v>2392</v>
      </c>
      <c r="D590" s="12">
        <v>1075</v>
      </c>
      <c r="E590" s="12">
        <v>11</v>
      </c>
      <c r="F590" s="12">
        <v>3</v>
      </c>
      <c r="G590" s="12">
        <v>4</v>
      </c>
      <c r="H590" s="12">
        <v>4</v>
      </c>
    </row>
    <row r="591" customHeight="1" spans="1:8">
      <c r="A591" s="12" t="s">
        <v>27</v>
      </c>
      <c r="B591" s="13">
        <v>44389</v>
      </c>
      <c r="C591" s="12">
        <v>1721</v>
      </c>
      <c r="D591" s="12">
        <v>1161</v>
      </c>
      <c r="E591" s="12">
        <v>12</v>
      </c>
      <c r="F591" s="12">
        <v>2</v>
      </c>
      <c r="G591" s="12">
        <v>4</v>
      </c>
      <c r="H591" s="12">
        <v>4</v>
      </c>
    </row>
    <row r="592" customHeight="1" spans="1:8">
      <c r="A592" s="12" t="s">
        <v>27</v>
      </c>
      <c r="B592" s="13">
        <v>44390</v>
      </c>
      <c r="C592" s="12">
        <v>2468</v>
      </c>
      <c r="D592" s="12">
        <v>936</v>
      </c>
      <c r="E592" s="12">
        <v>6</v>
      </c>
      <c r="F592" s="12">
        <v>2</v>
      </c>
      <c r="G592" s="12">
        <v>4</v>
      </c>
      <c r="H592" s="12">
        <v>4</v>
      </c>
    </row>
    <row r="593" customHeight="1" spans="1:8">
      <c r="A593" s="12" t="s">
        <v>27</v>
      </c>
      <c r="B593" s="13">
        <v>44391</v>
      </c>
      <c r="C593" s="12">
        <v>1705</v>
      </c>
      <c r="D593" s="12">
        <v>985</v>
      </c>
      <c r="E593" s="12">
        <v>6</v>
      </c>
      <c r="F593" s="12">
        <v>2</v>
      </c>
      <c r="G593" s="12">
        <v>4</v>
      </c>
      <c r="H593" s="12">
        <v>3</v>
      </c>
    </row>
    <row r="594" customHeight="1" spans="1:8">
      <c r="A594" s="12" t="s">
        <v>27</v>
      </c>
      <c r="B594" s="13">
        <v>44392</v>
      </c>
      <c r="C594" s="12">
        <v>1785</v>
      </c>
      <c r="D594" s="12">
        <v>1263</v>
      </c>
      <c r="E594" s="12">
        <v>6</v>
      </c>
      <c r="F594" s="12">
        <v>6</v>
      </c>
      <c r="G594" s="12">
        <v>4</v>
      </c>
      <c r="H594" s="12">
        <v>4</v>
      </c>
    </row>
    <row r="595" customHeight="1" spans="1:8">
      <c r="A595" s="12" t="s">
        <v>27</v>
      </c>
      <c r="B595" s="13">
        <v>44393</v>
      </c>
      <c r="C595" s="12">
        <v>1406</v>
      </c>
      <c r="D595" s="12">
        <v>801</v>
      </c>
      <c r="E595" s="12">
        <v>6</v>
      </c>
      <c r="F595" s="12">
        <v>2</v>
      </c>
      <c r="G595" s="12">
        <v>2</v>
      </c>
      <c r="H595" s="12">
        <v>1</v>
      </c>
    </row>
    <row r="596" customHeight="1" spans="1:8">
      <c r="A596" s="12" t="s">
        <v>27</v>
      </c>
      <c r="B596" s="13">
        <v>44394</v>
      </c>
      <c r="C596" s="12">
        <v>2216</v>
      </c>
      <c r="D596" s="12">
        <v>1147</v>
      </c>
      <c r="E596" s="12">
        <v>6</v>
      </c>
      <c r="F596" s="12">
        <v>2</v>
      </c>
      <c r="G596" s="12">
        <v>4</v>
      </c>
      <c r="H596" s="12">
        <v>4</v>
      </c>
    </row>
    <row r="597" customHeight="1" spans="1:8">
      <c r="A597" s="12" t="s">
        <v>27</v>
      </c>
      <c r="B597" s="13">
        <v>44395</v>
      </c>
      <c r="C597" s="12">
        <v>2342</v>
      </c>
      <c r="D597" s="12">
        <v>1014</v>
      </c>
      <c r="E597" s="12">
        <v>7</v>
      </c>
      <c r="F597" s="12">
        <v>2</v>
      </c>
      <c r="G597" s="12">
        <v>3</v>
      </c>
      <c r="H597" s="12">
        <v>3</v>
      </c>
    </row>
    <row r="598" customHeight="1" spans="1:8">
      <c r="A598" s="12" t="s">
        <v>27</v>
      </c>
      <c r="B598" s="13">
        <v>44396</v>
      </c>
      <c r="C598" s="12">
        <v>1556</v>
      </c>
      <c r="D598" s="12">
        <v>1453</v>
      </c>
      <c r="E598" s="12">
        <v>4</v>
      </c>
      <c r="F598" s="12">
        <v>2</v>
      </c>
      <c r="G598" s="12">
        <v>1</v>
      </c>
      <c r="H598" s="12">
        <v>1</v>
      </c>
    </row>
    <row r="599" customHeight="1" spans="1:8">
      <c r="A599" s="12" t="s">
        <v>27</v>
      </c>
      <c r="B599" s="13">
        <v>44397</v>
      </c>
      <c r="C599" s="12">
        <v>1708</v>
      </c>
      <c r="D599" s="12">
        <v>1469</v>
      </c>
      <c r="E599" s="12">
        <v>5</v>
      </c>
      <c r="F599" s="12">
        <v>3</v>
      </c>
      <c r="G599" s="12">
        <v>2</v>
      </c>
      <c r="H599" s="12">
        <v>2</v>
      </c>
    </row>
    <row r="600" customHeight="1" spans="1:8">
      <c r="A600" s="12" t="s">
        <v>27</v>
      </c>
      <c r="B600" s="13">
        <v>44398</v>
      </c>
      <c r="C600" s="12">
        <v>2049</v>
      </c>
      <c r="D600" s="12">
        <v>1345</v>
      </c>
      <c r="E600" s="12">
        <v>4</v>
      </c>
      <c r="F600" s="12">
        <v>3</v>
      </c>
      <c r="G600" s="12">
        <v>0</v>
      </c>
      <c r="H600" s="12">
        <v>0</v>
      </c>
    </row>
    <row r="601" customHeight="1" spans="1:8">
      <c r="A601" s="12" t="s">
        <v>27</v>
      </c>
      <c r="B601" s="13">
        <v>44399</v>
      </c>
      <c r="C601" s="12">
        <v>1977</v>
      </c>
      <c r="D601" s="12">
        <v>1554</v>
      </c>
      <c r="E601" s="12">
        <v>13</v>
      </c>
      <c r="F601" s="12">
        <v>2</v>
      </c>
      <c r="G601" s="12">
        <v>3</v>
      </c>
      <c r="H601" s="12">
        <v>1</v>
      </c>
    </row>
    <row r="602" customHeight="1" spans="1:8">
      <c r="A602" s="12" t="s">
        <v>27</v>
      </c>
      <c r="B602" s="13">
        <v>44400</v>
      </c>
      <c r="C602" s="12">
        <v>2197</v>
      </c>
      <c r="D602" s="12">
        <v>1313</v>
      </c>
      <c r="E602" s="12">
        <v>8</v>
      </c>
      <c r="F602" s="12">
        <v>2</v>
      </c>
      <c r="G602" s="12">
        <v>3</v>
      </c>
      <c r="H602" s="12">
        <v>3</v>
      </c>
    </row>
    <row r="603" customHeight="1" spans="1:8">
      <c r="A603" s="12" t="s">
        <v>27</v>
      </c>
      <c r="B603" s="13">
        <v>44401</v>
      </c>
      <c r="C603" s="12">
        <v>1420</v>
      </c>
      <c r="D603" s="12">
        <v>873</v>
      </c>
      <c r="E603" s="12">
        <v>10</v>
      </c>
      <c r="F603" s="12">
        <v>2</v>
      </c>
      <c r="G603" s="12">
        <v>2</v>
      </c>
      <c r="H603" s="12">
        <v>2</v>
      </c>
    </row>
    <row r="604" customHeight="1" spans="1:8">
      <c r="A604" s="12" t="s">
        <v>27</v>
      </c>
      <c r="B604" s="13">
        <v>44402</v>
      </c>
      <c r="C604" s="12">
        <v>2104</v>
      </c>
      <c r="D604" s="12">
        <v>1471</v>
      </c>
      <c r="E604" s="12">
        <v>13</v>
      </c>
      <c r="F604" s="12">
        <v>2</v>
      </c>
      <c r="G604" s="12">
        <v>0</v>
      </c>
      <c r="H604" s="12">
        <v>0</v>
      </c>
    </row>
    <row r="605" customHeight="1" spans="1:8">
      <c r="A605" s="12" t="s">
        <v>27</v>
      </c>
      <c r="B605" s="13">
        <v>44403</v>
      </c>
      <c r="C605" s="12">
        <v>1558</v>
      </c>
      <c r="D605" s="12">
        <v>975</v>
      </c>
      <c r="E605" s="12">
        <v>2</v>
      </c>
      <c r="F605" s="12">
        <v>3</v>
      </c>
      <c r="G605" s="12">
        <v>2</v>
      </c>
      <c r="H605" s="12">
        <v>2</v>
      </c>
    </row>
    <row r="606" customHeight="1" spans="1:8">
      <c r="A606" s="12" t="s">
        <v>27</v>
      </c>
      <c r="B606" s="13">
        <v>44404</v>
      </c>
      <c r="C606" s="12">
        <v>1694</v>
      </c>
      <c r="D606" s="12">
        <v>976</v>
      </c>
      <c r="E606" s="12">
        <v>10</v>
      </c>
      <c r="F606" s="12">
        <v>3</v>
      </c>
      <c r="G606" s="12">
        <v>3</v>
      </c>
      <c r="H606" s="12">
        <v>2</v>
      </c>
    </row>
    <row r="607" customHeight="1" spans="1:8">
      <c r="A607" s="12" t="s">
        <v>27</v>
      </c>
      <c r="B607" s="13">
        <v>44405</v>
      </c>
      <c r="C607" s="12">
        <v>1689</v>
      </c>
      <c r="D607" s="12">
        <v>1080</v>
      </c>
      <c r="E607" s="12">
        <v>7</v>
      </c>
      <c r="F607" s="12">
        <v>2</v>
      </c>
      <c r="G607" s="12">
        <v>1</v>
      </c>
      <c r="H607" s="12">
        <v>1</v>
      </c>
    </row>
    <row r="608" customHeight="1" spans="1:8">
      <c r="A608" s="12" t="s">
        <v>27</v>
      </c>
      <c r="B608" s="13">
        <v>44406</v>
      </c>
      <c r="C608" s="12">
        <v>1552</v>
      </c>
      <c r="D608" s="12">
        <v>823</v>
      </c>
      <c r="E608" s="12">
        <v>5</v>
      </c>
      <c r="F608" s="12">
        <v>3</v>
      </c>
      <c r="G608" s="12">
        <v>1</v>
      </c>
      <c r="H608" s="12">
        <v>1</v>
      </c>
    </row>
    <row r="609" customHeight="1" spans="1:8">
      <c r="A609" s="12" t="s">
        <v>27</v>
      </c>
      <c r="B609" s="13">
        <v>44407</v>
      </c>
      <c r="C609" s="12">
        <v>1569</v>
      </c>
      <c r="D609" s="12">
        <v>1451</v>
      </c>
      <c r="E609" s="12">
        <v>9</v>
      </c>
      <c r="F609" s="12">
        <v>3</v>
      </c>
      <c r="G609" s="12">
        <v>5</v>
      </c>
      <c r="H609" s="12">
        <v>5</v>
      </c>
    </row>
    <row r="610" customHeight="1" spans="1:8">
      <c r="A610" s="12" t="s">
        <v>27</v>
      </c>
      <c r="B610" s="13">
        <v>44408</v>
      </c>
      <c r="C610" s="12">
        <v>2045</v>
      </c>
      <c r="D610" s="12">
        <v>861</v>
      </c>
      <c r="E610" s="12">
        <v>7</v>
      </c>
      <c r="F610" s="12">
        <v>4</v>
      </c>
      <c r="G610" s="12">
        <v>3</v>
      </c>
      <c r="H610" s="12">
        <v>3</v>
      </c>
    </row>
    <row r="611" customHeight="1" spans="1:8">
      <c r="A611" s="12" t="s">
        <v>27</v>
      </c>
      <c r="B611" s="13">
        <v>44409</v>
      </c>
      <c r="C611" s="12">
        <v>1230</v>
      </c>
      <c r="D611" s="12">
        <v>1019</v>
      </c>
      <c r="E611" s="12">
        <v>4</v>
      </c>
      <c r="F611" s="12">
        <v>3</v>
      </c>
      <c r="G611" s="12">
        <v>1</v>
      </c>
      <c r="H611" s="12">
        <v>1</v>
      </c>
    </row>
    <row r="612" customHeight="1" spans="1:8">
      <c r="A612" s="12" t="s">
        <v>27</v>
      </c>
      <c r="B612" s="13">
        <v>44410</v>
      </c>
      <c r="C612" s="12">
        <v>600</v>
      </c>
      <c r="D612" s="12">
        <v>1016</v>
      </c>
      <c r="E612" s="12">
        <v>7</v>
      </c>
      <c r="F612" s="12">
        <v>2</v>
      </c>
      <c r="G612" s="12">
        <v>1</v>
      </c>
      <c r="H612" s="12">
        <v>1</v>
      </c>
    </row>
    <row r="613" customHeight="1" spans="1:8">
      <c r="A613" s="12" t="s">
        <v>27</v>
      </c>
      <c r="B613" s="13">
        <v>44411</v>
      </c>
      <c r="C613" s="12">
        <v>118</v>
      </c>
      <c r="D613" s="12">
        <v>1412</v>
      </c>
      <c r="E613" s="12">
        <v>4</v>
      </c>
      <c r="F613" s="12">
        <v>3</v>
      </c>
      <c r="G613" s="12">
        <v>3</v>
      </c>
      <c r="H613" s="12">
        <v>3</v>
      </c>
    </row>
    <row r="614" customHeight="1" spans="1:8">
      <c r="A614" s="12" t="s">
        <v>27</v>
      </c>
      <c r="B614" s="13">
        <v>44412</v>
      </c>
      <c r="C614" s="12">
        <v>800</v>
      </c>
      <c r="D614" s="12">
        <v>1288</v>
      </c>
      <c r="E614" s="12">
        <v>9</v>
      </c>
      <c r="F614" s="12">
        <v>2</v>
      </c>
      <c r="G614" s="12">
        <v>1</v>
      </c>
      <c r="H614" s="12">
        <v>1</v>
      </c>
    </row>
    <row r="615" customHeight="1" spans="1:8">
      <c r="A615" s="12" t="s">
        <v>27</v>
      </c>
      <c r="B615" s="13">
        <v>44413</v>
      </c>
      <c r="C615" s="12">
        <v>1598</v>
      </c>
      <c r="D615" s="12">
        <v>843</v>
      </c>
      <c r="E615" s="12">
        <v>8</v>
      </c>
      <c r="F615" s="12">
        <v>3</v>
      </c>
      <c r="G615" s="12">
        <v>5</v>
      </c>
      <c r="H615" s="12">
        <v>5</v>
      </c>
    </row>
    <row r="616" customHeight="1" spans="1:8">
      <c r="A616" s="12" t="s">
        <v>27</v>
      </c>
      <c r="B616" s="13">
        <v>44414</v>
      </c>
      <c r="C616" s="12">
        <v>1579</v>
      </c>
      <c r="D616" s="12">
        <v>1269</v>
      </c>
      <c r="E616" s="12">
        <v>6</v>
      </c>
      <c r="F616" s="12">
        <v>3</v>
      </c>
      <c r="G616" s="12">
        <v>3</v>
      </c>
      <c r="H616" s="12">
        <v>3</v>
      </c>
    </row>
    <row r="617" customHeight="1" spans="1:8">
      <c r="A617" s="12" t="s">
        <v>27</v>
      </c>
      <c r="B617" s="13">
        <v>44415</v>
      </c>
      <c r="C617" s="12">
        <v>2373</v>
      </c>
      <c r="D617" s="12">
        <v>1587</v>
      </c>
      <c r="E617" s="12">
        <v>7</v>
      </c>
      <c r="F617" s="12">
        <v>2</v>
      </c>
      <c r="G617" s="12">
        <v>5</v>
      </c>
      <c r="H617" s="12">
        <v>5</v>
      </c>
    </row>
    <row r="618" customHeight="1" spans="1:8">
      <c r="A618" s="12" t="s">
        <v>27</v>
      </c>
      <c r="B618" s="13">
        <v>44416</v>
      </c>
      <c r="C618" s="12">
        <v>2601</v>
      </c>
      <c r="D618" s="12">
        <v>1425</v>
      </c>
      <c r="E618" s="12">
        <v>9</v>
      </c>
      <c r="F618" s="12">
        <v>7</v>
      </c>
      <c r="G618" s="12">
        <v>2</v>
      </c>
      <c r="H618" s="12">
        <v>2</v>
      </c>
    </row>
    <row r="619" customHeight="1" spans="1:8">
      <c r="A619" s="12" t="s">
        <v>27</v>
      </c>
      <c r="B619" s="13">
        <v>44417</v>
      </c>
      <c r="C619" s="12">
        <v>1961</v>
      </c>
      <c r="D619" s="12">
        <v>1588</v>
      </c>
      <c r="E619" s="12">
        <v>4</v>
      </c>
      <c r="F619" s="12">
        <v>3</v>
      </c>
      <c r="G619" s="12">
        <v>3</v>
      </c>
      <c r="H619" s="12">
        <v>3</v>
      </c>
    </row>
    <row r="620" customHeight="1" spans="1:8">
      <c r="A620" s="12" t="s">
        <v>27</v>
      </c>
      <c r="B620" s="13">
        <v>44418</v>
      </c>
      <c r="C620" s="12">
        <v>1482</v>
      </c>
      <c r="D620" s="12">
        <v>801</v>
      </c>
      <c r="E620" s="12">
        <v>10</v>
      </c>
      <c r="F620" s="12">
        <v>3</v>
      </c>
      <c r="G620" s="12">
        <v>0</v>
      </c>
      <c r="H620" s="12">
        <v>0</v>
      </c>
    </row>
    <row r="621" customHeight="1" spans="1:8">
      <c r="A621" s="12" t="s">
        <v>27</v>
      </c>
      <c r="B621" s="13">
        <v>44419</v>
      </c>
      <c r="C621" s="12">
        <v>1595</v>
      </c>
      <c r="D621" s="12">
        <v>1183</v>
      </c>
      <c r="E621" s="12">
        <v>5</v>
      </c>
      <c r="F621" s="12">
        <v>4</v>
      </c>
      <c r="G621" s="12">
        <v>1</v>
      </c>
      <c r="H621" s="12">
        <v>1</v>
      </c>
    </row>
    <row r="622" customHeight="1" spans="1:8">
      <c r="A622" s="12" t="s">
        <v>27</v>
      </c>
      <c r="B622" s="13">
        <v>44420</v>
      </c>
      <c r="C622" s="12">
        <v>1423</v>
      </c>
      <c r="D622" s="12">
        <v>1000</v>
      </c>
      <c r="E622" s="12">
        <v>3</v>
      </c>
      <c r="F622" s="12">
        <v>2</v>
      </c>
      <c r="G622" s="12">
        <v>1</v>
      </c>
      <c r="H622" s="12">
        <v>1</v>
      </c>
    </row>
    <row r="623" customHeight="1" spans="1:8">
      <c r="A623" s="12" t="s">
        <v>27</v>
      </c>
      <c r="B623" s="13">
        <v>44421</v>
      </c>
      <c r="C623" s="12">
        <v>1586</v>
      </c>
      <c r="D623" s="12">
        <v>897</v>
      </c>
      <c r="E623" s="12">
        <v>6</v>
      </c>
      <c r="F623" s="12">
        <v>2</v>
      </c>
      <c r="G623" s="12">
        <v>3</v>
      </c>
      <c r="H623" s="12">
        <v>3</v>
      </c>
    </row>
    <row r="624" customHeight="1" spans="1:8">
      <c r="A624" s="12" t="s">
        <v>27</v>
      </c>
      <c r="B624" s="13">
        <v>44422</v>
      </c>
      <c r="C624" s="12">
        <v>1621</v>
      </c>
      <c r="D624" s="12">
        <v>1455</v>
      </c>
      <c r="E624" s="12">
        <v>4</v>
      </c>
      <c r="F624" s="12">
        <v>2</v>
      </c>
      <c r="G624" s="12">
        <v>0</v>
      </c>
      <c r="H624" s="12">
        <v>0</v>
      </c>
    </row>
    <row r="625" customHeight="1" spans="1:8">
      <c r="A625" s="12" t="s">
        <v>27</v>
      </c>
      <c r="B625" s="13">
        <v>44423</v>
      </c>
      <c r="C625" s="12">
        <v>1649</v>
      </c>
      <c r="D625" s="12">
        <v>982</v>
      </c>
      <c r="E625" s="12">
        <v>5</v>
      </c>
      <c r="F625" s="12">
        <v>2</v>
      </c>
      <c r="G625" s="12">
        <v>1</v>
      </c>
      <c r="H625" s="12">
        <v>1</v>
      </c>
    </row>
    <row r="626" customHeight="1" spans="1:8">
      <c r="A626" s="12" t="s">
        <v>27</v>
      </c>
      <c r="B626" s="13">
        <v>44424</v>
      </c>
      <c r="C626" s="12">
        <v>1712</v>
      </c>
      <c r="D626" s="12">
        <v>1213</v>
      </c>
      <c r="E626" s="12">
        <v>9</v>
      </c>
      <c r="F626" s="12">
        <v>2</v>
      </c>
      <c r="G626" s="12">
        <v>4</v>
      </c>
      <c r="H626" s="12">
        <v>4</v>
      </c>
    </row>
    <row r="627" customHeight="1" spans="1:8">
      <c r="A627" s="12" t="s">
        <v>27</v>
      </c>
      <c r="B627" s="13">
        <v>44425</v>
      </c>
      <c r="C627" s="12">
        <v>1628</v>
      </c>
      <c r="D627" s="12">
        <v>859</v>
      </c>
      <c r="E627" s="12">
        <v>10</v>
      </c>
      <c r="F627" s="12">
        <v>3</v>
      </c>
      <c r="G627" s="12">
        <v>2</v>
      </c>
      <c r="H627" s="12">
        <v>2</v>
      </c>
    </row>
    <row r="628" customHeight="1" spans="1:8">
      <c r="A628" s="12" t="s">
        <v>27</v>
      </c>
      <c r="B628" s="13">
        <v>44426</v>
      </c>
      <c r="C628" s="12">
        <v>1436</v>
      </c>
      <c r="D628" s="12">
        <v>1280</v>
      </c>
      <c r="E628" s="12">
        <v>5</v>
      </c>
      <c r="F628" s="12">
        <v>2</v>
      </c>
      <c r="G628" s="12">
        <v>1</v>
      </c>
      <c r="H628" s="12">
        <v>0</v>
      </c>
    </row>
    <row r="629" customHeight="1" spans="1:8">
      <c r="A629" s="12" t="s">
        <v>27</v>
      </c>
      <c r="B629" s="13">
        <v>44427</v>
      </c>
      <c r="C629" s="12">
        <v>1600</v>
      </c>
      <c r="D629" s="12">
        <v>1216</v>
      </c>
      <c r="E629" s="12">
        <v>7</v>
      </c>
      <c r="F629" s="12">
        <v>5</v>
      </c>
      <c r="G629" s="12">
        <v>1</v>
      </c>
      <c r="H629" s="12">
        <v>1</v>
      </c>
    </row>
    <row r="630" customHeight="1" spans="1:8">
      <c r="A630" s="12" t="s">
        <v>27</v>
      </c>
      <c r="B630" s="13">
        <v>44428</v>
      </c>
      <c r="C630" s="12">
        <v>1481</v>
      </c>
      <c r="D630" s="12">
        <v>883</v>
      </c>
      <c r="E630" s="12">
        <v>8</v>
      </c>
      <c r="F630" s="12">
        <v>2</v>
      </c>
      <c r="G630" s="12">
        <v>6</v>
      </c>
      <c r="H630" s="12">
        <v>6</v>
      </c>
    </row>
    <row r="631" customHeight="1" spans="1:8">
      <c r="A631" s="12" t="s">
        <v>27</v>
      </c>
      <c r="B631" s="13">
        <v>44429</v>
      </c>
      <c r="C631" s="12">
        <v>1621</v>
      </c>
      <c r="D631" s="12">
        <v>1562</v>
      </c>
      <c r="E631" s="12">
        <v>5</v>
      </c>
      <c r="F631" s="12">
        <v>5</v>
      </c>
      <c r="G631" s="12">
        <v>3</v>
      </c>
      <c r="H631" s="12">
        <v>2</v>
      </c>
    </row>
    <row r="632" customHeight="1" spans="1:8">
      <c r="A632" s="12" t="s">
        <v>27</v>
      </c>
      <c r="B632" s="13">
        <v>44430</v>
      </c>
      <c r="C632" s="12">
        <v>1625</v>
      </c>
      <c r="D632" s="12">
        <v>2315</v>
      </c>
      <c r="E632" s="12">
        <v>7</v>
      </c>
      <c r="F632" s="12">
        <v>3</v>
      </c>
      <c r="G632" s="12">
        <v>4</v>
      </c>
      <c r="H632" s="12">
        <v>3</v>
      </c>
    </row>
    <row r="633" customHeight="1" spans="1:8">
      <c r="A633" s="12" t="s">
        <v>27</v>
      </c>
      <c r="B633" s="13">
        <v>44431</v>
      </c>
      <c r="C633" s="12">
        <v>1663</v>
      </c>
      <c r="D633" s="12">
        <v>1419</v>
      </c>
      <c r="E633" s="12">
        <v>4</v>
      </c>
      <c r="F633" s="12">
        <v>2</v>
      </c>
      <c r="G633" s="12">
        <v>2</v>
      </c>
      <c r="H633" s="12">
        <v>2</v>
      </c>
    </row>
    <row r="634" customHeight="1" spans="1:8">
      <c r="A634" s="12" t="s">
        <v>27</v>
      </c>
      <c r="B634" s="13">
        <v>44432</v>
      </c>
      <c r="C634" s="12">
        <v>1000</v>
      </c>
      <c r="D634" s="12">
        <v>1043</v>
      </c>
      <c r="E634" s="12">
        <v>10</v>
      </c>
      <c r="F634" s="12">
        <v>3</v>
      </c>
      <c r="G634" s="12">
        <v>1</v>
      </c>
      <c r="H634" s="12">
        <v>1</v>
      </c>
    </row>
    <row r="635" customHeight="1" spans="1:8">
      <c r="A635" s="12" t="s">
        <v>27</v>
      </c>
      <c r="B635" s="13">
        <v>44433</v>
      </c>
      <c r="C635" s="12">
        <v>1303</v>
      </c>
      <c r="D635" s="12">
        <v>1052</v>
      </c>
      <c r="E635" s="12">
        <v>8</v>
      </c>
      <c r="F635" s="12">
        <v>4</v>
      </c>
      <c r="G635" s="12">
        <v>3</v>
      </c>
      <c r="H635" s="12">
        <v>3</v>
      </c>
    </row>
    <row r="636" customHeight="1" spans="1:8">
      <c r="A636" s="12" t="s">
        <v>27</v>
      </c>
      <c r="B636" s="13">
        <v>44434</v>
      </c>
      <c r="C636" s="12">
        <v>1712</v>
      </c>
      <c r="D636" s="12">
        <v>1218</v>
      </c>
      <c r="E636" s="12">
        <v>9</v>
      </c>
      <c r="F636" s="12">
        <v>4</v>
      </c>
      <c r="G636" s="12">
        <v>4</v>
      </c>
      <c r="H636" s="12">
        <v>4</v>
      </c>
    </row>
    <row r="637" customHeight="1" spans="1:8">
      <c r="A637" s="12" t="s">
        <v>27</v>
      </c>
      <c r="B637" s="13">
        <v>44435</v>
      </c>
      <c r="C637" s="12">
        <v>1684</v>
      </c>
      <c r="D637" s="12">
        <v>1412</v>
      </c>
      <c r="E637" s="12">
        <v>6</v>
      </c>
      <c r="F637" s="12">
        <v>4</v>
      </c>
      <c r="G637" s="12">
        <v>2</v>
      </c>
      <c r="H637" s="12">
        <v>2</v>
      </c>
    </row>
    <row r="638" customHeight="1" spans="1:8">
      <c r="A638" s="12" t="s">
        <v>27</v>
      </c>
      <c r="B638" s="13">
        <v>44436</v>
      </c>
      <c r="C638" s="12">
        <v>1646</v>
      </c>
      <c r="D638" s="12">
        <v>1268</v>
      </c>
      <c r="E638" s="12">
        <v>5</v>
      </c>
      <c r="F638" s="12">
        <v>6</v>
      </c>
      <c r="G638" s="12">
        <v>4</v>
      </c>
      <c r="H638" s="12">
        <v>3</v>
      </c>
    </row>
    <row r="639" customHeight="1" spans="1:8">
      <c r="A639" s="12" t="s">
        <v>27</v>
      </c>
      <c r="B639" s="13">
        <v>44437</v>
      </c>
      <c r="C639" s="12">
        <v>1770</v>
      </c>
      <c r="D639" s="12">
        <v>1407</v>
      </c>
      <c r="E639" s="12">
        <v>8</v>
      </c>
      <c r="F639" s="12">
        <v>3</v>
      </c>
      <c r="G639" s="12">
        <v>6</v>
      </c>
      <c r="H639" s="12">
        <v>5</v>
      </c>
    </row>
    <row r="640" customHeight="1" spans="1:8">
      <c r="A640" s="12" t="s">
        <v>27</v>
      </c>
      <c r="B640" s="13">
        <v>44438</v>
      </c>
      <c r="C640" s="12">
        <v>2024</v>
      </c>
      <c r="D640" s="12">
        <v>1082</v>
      </c>
      <c r="E640" s="12">
        <v>7</v>
      </c>
      <c r="F640" s="12">
        <v>2</v>
      </c>
      <c r="G640" s="12">
        <v>5</v>
      </c>
      <c r="H640" s="12">
        <v>4</v>
      </c>
    </row>
    <row r="641" customHeight="1" spans="1:8">
      <c r="A641" s="12" t="s">
        <v>27</v>
      </c>
      <c r="B641" s="13">
        <v>44439</v>
      </c>
      <c r="C641" s="12">
        <v>1837</v>
      </c>
      <c r="D641" s="12">
        <v>3267</v>
      </c>
      <c r="E641" s="12">
        <v>6</v>
      </c>
      <c r="F641" s="12">
        <v>3</v>
      </c>
      <c r="G641" s="12">
        <v>3</v>
      </c>
      <c r="H641" s="12">
        <v>3</v>
      </c>
    </row>
    <row r="642" customHeight="1" spans="1:8">
      <c r="A642" s="12" t="s">
        <v>27</v>
      </c>
      <c r="B642" s="13">
        <v>44440</v>
      </c>
      <c r="C642" s="12">
        <v>1810</v>
      </c>
      <c r="D642" s="12">
        <v>2091</v>
      </c>
      <c r="E642" s="12">
        <v>13</v>
      </c>
      <c r="F642" s="12">
        <v>4</v>
      </c>
      <c r="G642" s="12">
        <v>2</v>
      </c>
      <c r="H642" s="12">
        <v>1</v>
      </c>
    </row>
    <row r="643" customHeight="1" spans="1:8">
      <c r="A643" s="12" t="s">
        <v>27</v>
      </c>
      <c r="B643" s="13">
        <v>44441</v>
      </c>
      <c r="C643" s="12">
        <v>1952</v>
      </c>
      <c r="D643" s="12">
        <v>911</v>
      </c>
      <c r="E643" s="12">
        <v>7</v>
      </c>
      <c r="F643" s="12">
        <v>3</v>
      </c>
      <c r="G643" s="12">
        <v>5</v>
      </c>
      <c r="H643" s="12">
        <v>4</v>
      </c>
    </row>
    <row r="644" customHeight="1" spans="1:8">
      <c r="A644" s="12" t="s">
        <v>27</v>
      </c>
      <c r="B644" s="13">
        <v>44442</v>
      </c>
      <c r="C644" s="12">
        <v>1716</v>
      </c>
      <c r="D644" s="12">
        <v>1304</v>
      </c>
      <c r="E644" s="12">
        <v>10</v>
      </c>
      <c r="F644" s="12">
        <v>4</v>
      </c>
      <c r="G644" s="12">
        <v>4</v>
      </c>
      <c r="H644" s="12">
        <v>4</v>
      </c>
    </row>
    <row r="645" customHeight="1" spans="1:8">
      <c r="A645" s="12" t="s">
        <v>27</v>
      </c>
      <c r="B645" s="13">
        <v>44443</v>
      </c>
      <c r="C645" s="12">
        <v>1778</v>
      </c>
      <c r="D645" s="12">
        <v>1163</v>
      </c>
      <c r="E645" s="12">
        <v>13</v>
      </c>
      <c r="F645" s="12">
        <v>3</v>
      </c>
      <c r="G645" s="12">
        <v>1</v>
      </c>
      <c r="H645" s="12">
        <v>1</v>
      </c>
    </row>
    <row r="646" customHeight="1" spans="1:8">
      <c r="A646" s="12" t="s">
        <v>27</v>
      </c>
      <c r="B646" s="13">
        <v>44444</v>
      </c>
      <c r="C646" s="12">
        <v>1725</v>
      </c>
      <c r="D646" s="12">
        <v>1103</v>
      </c>
      <c r="E646" s="12">
        <v>6</v>
      </c>
      <c r="F646" s="12">
        <v>3</v>
      </c>
      <c r="G646" s="12">
        <v>2</v>
      </c>
      <c r="H646" s="12">
        <v>2</v>
      </c>
    </row>
    <row r="647" customHeight="1" spans="1:8">
      <c r="A647" s="12" t="s">
        <v>27</v>
      </c>
      <c r="B647" s="13">
        <v>44445</v>
      </c>
      <c r="C647" s="12">
        <v>1627</v>
      </c>
      <c r="D647" s="12">
        <v>1495</v>
      </c>
      <c r="E647" s="12">
        <v>10</v>
      </c>
      <c r="F647" s="12">
        <v>3</v>
      </c>
      <c r="G647" s="12">
        <v>0</v>
      </c>
      <c r="H647" s="12">
        <v>0</v>
      </c>
    </row>
    <row r="648" customHeight="1" spans="1:8">
      <c r="A648" s="12" t="s">
        <v>27</v>
      </c>
      <c r="B648" s="13">
        <v>44446</v>
      </c>
      <c r="C648" s="12">
        <v>1697</v>
      </c>
      <c r="D648" s="12">
        <v>1201</v>
      </c>
      <c r="E648" s="12">
        <v>7</v>
      </c>
      <c r="F648" s="12">
        <v>3</v>
      </c>
      <c r="G648" s="12">
        <v>3</v>
      </c>
      <c r="H648" s="12">
        <v>3</v>
      </c>
    </row>
    <row r="649" customHeight="1" spans="1:8">
      <c r="A649" s="12" t="s">
        <v>27</v>
      </c>
      <c r="B649" s="13">
        <v>44447</v>
      </c>
      <c r="C649" s="12">
        <v>1598</v>
      </c>
      <c r="D649" s="12">
        <v>989</v>
      </c>
      <c r="E649" s="12">
        <v>3</v>
      </c>
      <c r="F649" s="12">
        <v>5</v>
      </c>
      <c r="G649" s="12">
        <v>0</v>
      </c>
      <c r="H649" s="12">
        <v>0</v>
      </c>
    </row>
    <row r="650" customHeight="1" spans="1:8">
      <c r="A650" s="12" t="s">
        <v>27</v>
      </c>
      <c r="B650" s="13">
        <v>44448</v>
      </c>
      <c r="C650" s="12">
        <v>1488</v>
      </c>
      <c r="D650" s="12">
        <v>934</v>
      </c>
      <c r="E650" s="12">
        <v>9</v>
      </c>
      <c r="F650" s="12">
        <v>4</v>
      </c>
      <c r="G650" s="12">
        <v>4</v>
      </c>
      <c r="H650" s="12">
        <v>3</v>
      </c>
    </row>
    <row r="651" customHeight="1" spans="1:8">
      <c r="A651" s="12" t="s">
        <v>27</v>
      </c>
      <c r="B651" s="13">
        <v>44449</v>
      </c>
      <c r="C651" s="12">
        <v>1597</v>
      </c>
      <c r="D651" s="12">
        <v>1474</v>
      </c>
      <c r="E651" s="12">
        <v>14</v>
      </c>
      <c r="F651" s="12">
        <v>6</v>
      </c>
      <c r="G651" s="12">
        <v>3</v>
      </c>
      <c r="H651" s="12">
        <v>3</v>
      </c>
    </row>
    <row r="652" customHeight="1" spans="1:8">
      <c r="A652" s="12" t="s">
        <v>27</v>
      </c>
      <c r="B652" s="13">
        <v>44450</v>
      </c>
      <c r="C652" s="12">
        <v>1766</v>
      </c>
      <c r="D652" s="12">
        <v>1203</v>
      </c>
      <c r="E652" s="12">
        <v>8</v>
      </c>
      <c r="F652" s="12">
        <v>4</v>
      </c>
      <c r="G652" s="12">
        <v>3</v>
      </c>
      <c r="H652" s="12">
        <v>3</v>
      </c>
    </row>
    <row r="653" customHeight="1" spans="1:8">
      <c r="A653" s="12" t="s">
        <v>27</v>
      </c>
      <c r="B653" s="13">
        <v>44451</v>
      </c>
      <c r="C653" s="12">
        <v>1752</v>
      </c>
      <c r="D653" s="12">
        <v>1258</v>
      </c>
      <c r="E653" s="12">
        <v>8</v>
      </c>
      <c r="F653" s="12">
        <v>2</v>
      </c>
      <c r="G653" s="12">
        <v>2</v>
      </c>
      <c r="H653" s="12">
        <v>2</v>
      </c>
    </row>
    <row r="654" customHeight="1" spans="1:8">
      <c r="A654" s="12" t="s">
        <v>27</v>
      </c>
      <c r="B654" s="13">
        <v>44452</v>
      </c>
      <c r="C654" s="12">
        <v>1618</v>
      </c>
      <c r="D654" s="12">
        <v>1468</v>
      </c>
      <c r="E654" s="12">
        <v>8</v>
      </c>
      <c r="F654" s="12">
        <v>7</v>
      </c>
      <c r="G654" s="12">
        <v>1</v>
      </c>
      <c r="H654" s="12">
        <v>1</v>
      </c>
    </row>
    <row r="655" customHeight="1" spans="1:8">
      <c r="A655" s="12" t="s">
        <v>27</v>
      </c>
      <c r="B655" s="13">
        <v>44453</v>
      </c>
      <c r="C655" s="12">
        <v>1021</v>
      </c>
      <c r="D655" s="12">
        <v>841</v>
      </c>
      <c r="E655" s="12">
        <v>7</v>
      </c>
      <c r="F655" s="12">
        <v>6</v>
      </c>
      <c r="G655" s="12">
        <v>3</v>
      </c>
      <c r="H655" s="12">
        <v>3</v>
      </c>
    </row>
    <row r="656" customHeight="1" spans="1:8">
      <c r="A656" s="12" t="s">
        <v>27</v>
      </c>
      <c r="B656" s="13">
        <v>44454</v>
      </c>
      <c r="C656" s="12">
        <v>700</v>
      </c>
      <c r="D656" s="12">
        <v>1049</v>
      </c>
      <c r="E656" s="12">
        <v>7</v>
      </c>
      <c r="F656" s="12">
        <v>2</v>
      </c>
      <c r="G656" s="12">
        <v>1</v>
      </c>
      <c r="H656" s="12">
        <v>1</v>
      </c>
    </row>
    <row r="657" customHeight="1" spans="1:8">
      <c r="A657" s="12" t="s">
        <v>27</v>
      </c>
      <c r="B657" s="13">
        <v>44455</v>
      </c>
      <c r="C657" s="12">
        <v>705</v>
      </c>
      <c r="D657" s="12">
        <v>1256</v>
      </c>
      <c r="E657" s="12">
        <v>9</v>
      </c>
      <c r="F657" s="12">
        <v>9</v>
      </c>
      <c r="G657" s="12">
        <v>3</v>
      </c>
      <c r="H657" s="12">
        <v>3</v>
      </c>
    </row>
    <row r="658" customHeight="1" spans="1:8">
      <c r="A658" s="12" t="s">
        <v>27</v>
      </c>
      <c r="B658" s="13">
        <v>44456</v>
      </c>
      <c r="C658" s="12">
        <v>1696</v>
      </c>
      <c r="D658" s="12">
        <v>1425</v>
      </c>
      <c r="E658" s="12">
        <v>6</v>
      </c>
      <c r="F658" s="12">
        <v>5</v>
      </c>
      <c r="G658" s="12">
        <v>1</v>
      </c>
      <c r="H658" s="12">
        <v>1</v>
      </c>
    </row>
    <row r="659" customHeight="1" spans="1:8">
      <c r="A659" s="12" t="s">
        <v>27</v>
      </c>
      <c r="B659" s="13">
        <v>44457</v>
      </c>
      <c r="C659" s="12">
        <v>1712</v>
      </c>
      <c r="D659" s="12">
        <v>1223</v>
      </c>
      <c r="E659" s="12">
        <v>2</v>
      </c>
      <c r="F659" s="12">
        <v>5</v>
      </c>
      <c r="G659" s="12">
        <v>2</v>
      </c>
      <c r="H659" s="12">
        <v>2</v>
      </c>
    </row>
    <row r="660" customHeight="1" spans="1:8">
      <c r="A660" s="12" t="s">
        <v>27</v>
      </c>
      <c r="B660" s="13">
        <v>44458</v>
      </c>
      <c r="C660" s="12">
        <v>2012</v>
      </c>
      <c r="D660" s="12">
        <v>922</v>
      </c>
      <c r="E660" s="12">
        <v>9</v>
      </c>
      <c r="F660" s="12">
        <v>7</v>
      </c>
      <c r="G660" s="12">
        <v>3</v>
      </c>
      <c r="H660" s="12">
        <v>2</v>
      </c>
    </row>
    <row r="661" customHeight="1" spans="1:8">
      <c r="A661" s="12" t="s">
        <v>27</v>
      </c>
      <c r="B661" s="13">
        <v>44459</v>
      </c>
      <c r="C661" s="12">
        <v>2280</v>
      </c>
      <c r="D661" s="12">
        <v>1589</v>
      </c>
      <c r="E661" s="12">
        <v>8</v>
      </c>
      <c r="F661" s="12">
        <v>2</v>
      </c>
      <c r="G661" s="12">
        <v>4</v>
      </c>
      <c r="H661" s="12">
        <v>4</v>
      </c>
    </row>
    <row r="662" customHeight="1" spans="1:8">
      <c r="A662" s="12" t="s">
        <v>27</v>
      </c>
      <c r="B662" s="13">
        <v>44460</v>
      </c>
      <c r="C662" s="12">
        <v>1846</v>
      </c>
      <c r="D662" s="12">
        <v>1090</v>
      </c>
      <c r="E662" s="12">
        <v>7</v>
      </c>
      <c r="F662" s="12">
        <v>4</v>
      </c>
      <c r="G662" s="12">
        <v>2</v>
      </c>
      <c r="H662" s="12">
        <v>2</v>
      </c>
    </row>
    <row r="663" customHeight="1" spans="1:8">
      <c r="A663" s="12" t="s">
        <v>27</v>
      </c>
      <c r="B663" s="13">
        <v>44461</v>
      </c>
      <c r="C663" s="12">
        <v>1675</v>
      </c>
      <c r="D663" s="12">
        <v>1517</v>
      </c>
      <c r="E663" s="12">
        <v>6</v>
      </c>
      <c r="F663" s="12">
        <v>5</v>
      </c>
      <c r="G663" s="12">
        <v>3</v>
      </c>
      <c r="H663" s="12">
        <v>3</v>
      </c>
    </row>
    <row r="664" customHeight="1" spans="1:8">
      <c r="A664" s="12" t="s">
        <v>27</v>
      </c>
      <c r="B664" s="13">
        <v>44462</v>
      </c>
      <c r="C664" s="12">
        <v>1859</v>
      </c>
      <c r="D664" s="12">
        <v>967</v>
      </c>
      <c r="E664" s="12">
        <v>8</v>
      </c>
      <c r="F664" s="12">
        <v>4</v>
      </c>
      <c r="G664" s="12">
        <v>2</v>
      </c>
      <c r="H664" s="12">
        <v>2</v>
      </c>
    </row>
    <row r="665" customHeight="1" spans="1:8">
      <c r="A665" s="12" t="s">
        <v>27</v>
      </c>
      <c r="B665" s="13">
        <v>44463</v>
      </c>
      <c r="C665" s="12">
        <v>1791</v>
      </c>
      <c r="D665" s="12">
        <v>1325</v>
      </c>
      <c r="E665" s="12">
        <v>8</v>
      </c>
      <c r="F665" s="12">
        <v>2</v>
      </c>
      <c r="G665" s="12">
        <v>2</v>
      </c>
      <c r="H665" s="12">
        <v>2</v>
      </c>
    </row>
    <row r="666" customHeight="1" spans="1:8">
      <c r="A666" s="12" t="s">
        <v>27</v>
      </c>
      <c r="B666" s="13">
        <v>44464</v>
      </c>
      <c r="C666" s="12">
        <v>1662</v>
      </c>
      <c r="D666" s="12">
        <v>1796</v>
      </c>
      <c r="E666" s="12">
        <v>11</v>
      </c>
      <c r="F666" s="12">
        <v>2</v>
      </c>
      <c r="G666" s="12">
        <v>6</v>
      </c>
      <c r="H666" s="12">
        <v>6</v>
      </c>
    </row>
    <row r="667" customHeight="1" spans="1:8">
      <c r="A667" s="12" t="s">
        <v>27</v>
      </c>
      <c r="B667" s="13">
        <v>44465</v>
      </c>
      <c r="C667" s="12">
        <v>1565</v>
      </c>
      <c r="D667" s="12">
        <v>1191</v>
      </c>
      <c r="E667" s="12">
        <v>9</v>
      </c>
      <c r="F667" s="12">
        <v>3</v>
      </c>
      <c r="G667" s="12">
        <v>2</v>
      </c>
      <c r="H667" s="12">
        <v>2</v>
      </c>
    </row>
    <row r="668" customHeight="1" spans="1:8">
      <c r="A668" s="12" t="s">
        <v>27</v>
      </c>
      <c r="B668" s="13">
        <v>44466</v>
      </c>
      <c r="C668" s="12">
        <v>1767</v>
      </c>
      <c r="D668" s="12">
        <v>1225</v>
      </c>
      <c r="E668" s="12">
        <v>6</v>
      </c>
      <c r="F668" s="12">
        <v>6</v>
      </c>
      <c r="G668" s="12">
        <v>5</v>
      </c>
      <c r="H668" s="12">
        <v>5</v>
      </c>
    </row>
    <row r="669" customHeight="1" spans="1:8">
      <c r="A669" s="12" t="s">
        <v>27</v>
      </c>
      <c r="B669" s="13">
        <v>44467</v>
      </c>
      <c r="C669" s="12">
        <v>1725</v>
      </c>
      <c r="D669" s="12">
        <v>825</v>
      </c>
      <c r="E669" s="12">
        <v>5</v>
      </c>
      <c r="F669" s="12">
        <v>2</v>
      </c>
      <c r="G669" s="12">
        <v>0</v>
      </c>
      <c r="H669" s="12">
        <v>0</v>
      </c>
    </row>
    <row r="670" customHeight="1" spans="1:8">
      <c r="A670" s="12" t="s">
        <v>27</v>
      </c>
      <c r="B670" s="13">
        <v>44468</v>
      </c>
      <c r="C670" s="12">
        <v>1834</v>
      </c>
      <c r="D670" s="12">
        <v>1303</v>
      </c>
      <c r="E670" s="12">
        <v>8</v>
      </c>
      <c r="F670" s="12">
        <v>2</v>
      </c>
      <c r="G670" s="12">
        <v>6</v>
      </c>
      <c r="H670" s="12">
        <v>5</v>
      </c>
    </row>
    <row r="671" customHeight="1" spans="1:8">
      <c r="A671" s="12" t="s">
        <v>27</v>
      </c>
      <c r="B671" s="13">
        <v>44469</v>
      </c>
      <c r="C671" s="12">
        <v>1748</v>
      </c>
      <c r="D671" s="12">
        <v>1906</v>
      </c>
      <c r="E671" s="12">
        <v>6</v>
      </c>
      <c r="F671" s="12">
        <v>4</v>
      </c>
      <c r="G671" s="12">
        <v>4</v>
      </c>
      <c r="H671" s="12">
        <v>4</v>
      </c>
    </row>
    <row r="672" customHeight="1" spans="1:8">
      <c r="A672" s="12" t="s">
        <v>27</v>
      </c>
      <c r="B672" s="13">
        <v>44470</v>
      </c>
      <c r="C672" s="12">
        <v>1924</v>
      </c>
      <c r="D672" s="12">
        <v>1123</v>
      </c>
      <c r="E672" s="12">
        <v>8</v>
      </c>
      <c r="F672" s="12">
        <v>3</v>
      </c>
      <c r="G672" s="12">
        <v>6</v>
      </c>
      <c r="H672" s="12">
        <v>6</v>
      </c>
    </row>
    <row r="673" customHeight="1" spans="1:8">
      <c r="A673" s="12" t="s">
        <v>27</v>
      </c>
      <c r="B673" s="13">
        <v>44471</v>
      </c>
      <c r="C673" s="12">
        <v>1914</v>
      </c>
      <c r="D673" s="12">
        <v>1072</v>
      </c>
      <c r="E673" s="12">
        <v>6</v>
      </c>
      <c r="F673" s="12">
        <v>4</v>
      </c>
      <c r="G673" s="12">
        <v>4</v>
      </c>
      <c r="H673" s="12">
        <v>3</v>
      </c>
    </row>
    <row r="674" customHeight="1" spans="1:8">
      <c r="A674" s="12" t="s">
        <v>27</v>
      </c>
      <c r="B674" s="13">
        <v>44472</v>
      </c>
      <c r="C674" s="12">
        <v>1850</v>
      </c>
      <c r="D674" s="12">
        <v>1195</v>
      </c>
      <c r="E674" s="12">
        <v>8</v>
      </c>
      <c r="F674" s="12">
        <v>3</v>
      </c>
      <c r="G674" s="12">
        <v>3</v>
      </c>
      <c r="H674" s="12">
        <v>3</v>
      </c>
    </row>
    <row r="675" customHeight="1" spans="1:8">
      <c r="A675" s="12" t="s">
        <v>27</v>
      </c>
      <c r="B675" s="13">
        <v>44473</v>
      </c>
      <c r="C675" s="12">
        <v>1680</v>
      </c>
      <c r="D675" s="12">
        <v>1757</v>
      </c>
      <c r="E675" s="12">
        <v>5</v>
      </c>
      <c r="F675" s="12">
        <v>2</v>
      </c>
      <c r="G675" s="12">
        <v>2</v>
      </c>
      <c r="H675" s="12">
        <v>1</v>
      </c>
    </row>
    <row r="676" customHeight="1" spans="1:8">
      <c r="A676" s="12" t="s">
        <v>27</v>
      </c>
      <c r="B676" s="13">
        <v>44474</v>
      </c>
      <c r="C676" s="12">
        <v>1295</v>
      </c>
      <c r="D676" s="12">
        <v>1355</v>
      </c>
      <c r="E676" s="12">
        <v>7</v>
      </c>
      <c r="F676" s="12">
        <v>4</v>
      </c>
      <c r="G676" s="12">
        <v>6</v>
      </c>
      <c r="H676" s="12">
        <v>5</v>
      </c>
    </row>
    <row r="677" customHeight="1" spans="1:8">
      <c r="A677" s="12" t="s">
        <v>27</v>
      </c>
      <c r="B677" s="13">
        <v>44475</v>
      </c>
      <c r="C677" s="12">
        <v>502</v>
      </c>
      <c r="D677" s="12">
        <v>958</v>
      </c>
      <c r="E677" s="12">
        <v>7</v>
      </c>
      <c r="F677" s="12">
        <v>2</v>
      </c>
      <c r="G677" s="12">
        <v>5</v>
      </c>
      <c r="H677" s="12">
        <v>5</v>
      </c>
    </row>
    <row r="678" customHeight="1" spans="1:8">
      <c r="A678" s="12" t="s">
        <v>27</v>
      </c>
      <c r="B678" s="13">
        <v>44476</v>
      </c>
      <c r="C678" s="12">
        <v>12</v>
      </c>
      <c r="D678" s="12">
        <v>1126</v>
      </c>
      <c r="E678" s="12">
        <v>10</v>
      </c>
      <c r="F678" s="12">
        <v>3</v>
      </c>
      <c r="G678" s="12">
        <v>3</v>
      </c>
      <c r="H678" s="12">
        <v>3</v>
      </c>
    </row>
    <row r="679" customHeight="1" spans="1:8">
      <c r="A679" s="12" t="s">
        <v>27</v>
      </c>
      <c r="B679" s="13">
        <v>44477</v>
      </c>
      <c r="C679" s="12">
        <v>989</v>
      </c>
      <c r="D679" s="12">
        <v>1612</v>
      </c>
      <c r="E679" s="12">
        <v>8</v>
      </c>
      <c r="F679" s="12">
        <v>4</v>
      </c>
      <c r="G679" s="12">
        <v>0</v>
      </c>
      <c r="H679" s="12">
        <v>0</v>
      </c>
    </row>
    <row r="680" customHeight="1" spans="1:8">
      <c r="A680" s="12" t="s">
        <v>27</v>
      </c>
      <c r="B680" s="13">
        <v>44478</v>
      </c>
      <c r="C680" s="12">
        <v>1970</v>
      </c>
      <c r="D680" s="12">
        <v>1486</v>
      </c>
      <c r="E680" s="12">
        <v>6</v>
      </c>
      <c r="F680" s="12">
        <v>2</v>
      </c>
      <c r="G680" s="12">
        <v>3</v>
      </c>
      <c r="H680" s="12">
        <v>3</v>
      </c>
    </row>
    <row r="681" customHeight="1" spans="1:8">
      <c r="A681" s="12" t="s">
        <v>27</v>
      </c>
      <c r="B681" s="13">
        <v>44479</v>
      </c>
      <c r="C681" s="12">
        <v>2101</v>
      </c>
      <c r="D681" s="12">
        <v>1179</v>
      </c>
      <c r="E681" s="12">
        <v>10</v>
      </c>
      <c r="F681" s="12">
        <v>2</v>
      </c>
      <c r="G681" s="12">
        <v>8</v>
      </c>
      <c r="H681" s="12">
        <v>6</v>
      </c>
    </row>
    <row r="682" customHeight="1" spans="1:8">
      <c r="A682" s="12" t="s">
        <v>27</v>
      </c>
      <c r="B682" s="13">
        <v>44480</v>
      </c>
      <c r="C682" s="12">
        <v>1938</v>
      </c>
      <c r="D682" s="12">
        <v>1556</v>
      </c>
      <c r="E682" s="12">
        <v>10</v>
      </c>
      <c r="F682" s="12">
        <v>2</v>
      </c>
      <c r="G682" s="12">
        <v>3</v>
      </c>
      <c r="H682" s="12">
        <v>3</v>
      </c>
    </row>
    <row r="683" customHeight="1" spans="1:8">
      <c r="A683" s="12" t="s">
        <v>27</v>
      </c>
      <c r="B683" s="13">
        <v>44481</v>
      </c>
      <c r="C683" s="12">
        <v>1912</v>
      </c>
      <c r="D683" s="12">
        <v>913</v>
      </c>
      <c r="E683" s="12">
        <v>10</v>
      </c>
      <c r="F683" s="12">
        <v>6</v>
      </c>
      <c r="G683" s="12">
        <v>2</v>
      </c>
      <c r="H683" s="12">
        <v>2</v>
      </c>
    </row>
    <row r="684" customHeight="1" spans="1:8">
      <c r="A684" s="12" t="s">
        <v>27</v>
      </c>
      <c r="B684" s="13">
        <v>44482</v>
      </c>
      <c r="C684" s="12">
        <v>1851</v>
      </c>
      <c r="D684" s="12">
        <v>1127</v>
      </c>
      <c r="E684" s="12">
        <v>6</v>
      </c>
      <c r="F684" s="12">
        <v>2</v>
      </c>
      <c r="G684" s="12">
        <v>4</v>
      </c>
      <c r="H684" s="12">
        <v>4</v>
      </c>
    </row>
    <row r="685" customHeight="1" spans="1:8">
      <c r="A685" s="12" t="s">
        <v>27</v>
      </c>
      <c r="B685" s="13">
        <v>44483</v>
      </c>
      <c r="C685" s="12">
        <v>1886</v>
      </c>
      <c r="D685" s="12">
        <v>844</v>
      </c>
      <c r="E685" s="12">
        <v>8</v>
      </c>
      <c r="F685" s="12">
        <v>5</v>
      </c>
      <c r="G685" s="12">
        <v>2</v>
      </c>
      <c r="H685" s="12">
        <v>2</v>
      </c>
    </row>
    <row r="686" customHeight="1" spans="1:8">
      <c r="A686" s="12" t="s">
        <v>27</v>
      </c>
      <c r="B686" s="13">
        <v>44484</v>
      </c>
      <c r="C686" s="12">
        <v>2085</v>
      </c>
      <c r="D686" s="12">
        <v>925</v>
      </c>
      <c r="E686" s="12">
        <v>10</v>
      </c>
      <c r="F686" s="12">
        <v>3</v>
      </c>
      <c r="G686" s="12">
        <v>8</v>
      </c>
      <c r="H686" s="12">
        <v>7</v>
      </c>
    </row>
    <row r="687" customHeight="1" spans="1:8">
      <c r="A687" s="12" t="s">
        <v>27</v>
      </c>
      <c r="B687" s="13">
        <v>44485</v>
      </c>
      <c r="C687" s="12">
        <v>2087</v>
      </c>
      <c r="D687" s="12">
        <v>1728</v>
      </c>
      <c r="E687" s="12">
        <v>11</v>
      </c>
      <c r="F687" s="12">
        <v>4</v>
      </c>
      <c r="G687" s="12">
        <v>7</v>
      </c>
      <c r="H687" s="12">
        <v>7</v>
      </c>
    </row>
    <row r="688" customHeight="1" spans="1:8">
      <c r="A688" s="12" t="s">
        <v>27</v>
      </c>
      <c r="B688" s="13">
        <v>44486</v>
      </c>
      <c r="C688" s="12">
        <v>2130</v>
      </c>
      <c r="D688" s="12">
        <v>1084</v>
      </c>
      <c r="E688" s="12">
        <v>6</v>
      </c>
      <c r="F688" s="12">
        <v>3</v>
      </c>
      <c r="G688" s="12">
        <v>4</v>
      </c>
      <c r="H688" s="12">
        <v>3</v>
      </c>
    </row>
    <row r="689" customHeight="1" spans="1:8">
      <c r="A689" s="12" t="s">
        <v>27</v>
      </c>
      <c r="B689" s="13">
        <v>44487</v>
      </c>
      <c r="C689" s="12">
        <v>1955</v>
      </c>
      <c r="D689" s="12">
        <v>1555</v>
      </c>
      <c r="E689" s="12">
        <v>7</v>
      </c>
      <c r="F689" s="12">
        <v>2</v>
      </c>
      <c r="G689" s="12">
        <v>1</v>
      </c>
      <c r="H689" s="12">
        <v>0</v>
      </c>
    </row>
    <row r="690" customHeight="1" spans="1:8">
      <c r="A690" s="12" t="s">
        <v>27</v>
      </c>
      <c r="B690" s="13">
        <v>44488</v>
      </c>
      <c r="C690" s="12">
        <v>1503</v>
      </c>
      <c r="D690" s="12">
        <v>1272</v>
      </c>
      <c r="E690" s="12">
        <v>3</v>
      </c>
      <c r="F690" s="12">
        <v>5</v>
      </c>
      <c r="G690" s="12">
        <v>0</v>
      </c>
      <c r="H690" s="12">
        <v>0</v>
      </c>
    </row>
    <row r="691" customHeight="1" spans="1:8">
      <c r="A691" s="12" t="s">
        <v>27</v>
      </c>
      <c r="B691" s="13">
        <v>44489</v>
      </c>
      <c r="C691" s="12">
        <v>1704</v>
      </c>
      <c r="D691" s="12">
        <v>965</v>
      </c>
      <c r="E691" s="12">
        <v>6</v>
      </c>
      <c r="F691" s="12">
        <v>3</v>
      </c>
      <c r="G691" s="12">
        <v>1</v>
      </c>
      <c r="H691" s="12">
        <v>1</v>
      </c>
    </row>
    <row r="692" customHeight="1" spans="1:8">
      <c r="A692" s="12" t="s">
        <v>27</v>
      </c>
      <c r="B692" s="13">
        <v>44490</v>
      </c>
      <c r="C692" s="12">
        <v>1822</v>
      </c>
      <c r="D692" s="12">
        <v>992</v>
      </c>
      <c r="E692" s="12">
        <v>7</v>
      </c>
      <c r="F692" s="12">
        <v>2</v>
      </c>
      <c r="G692" s="12">
        <v>1</v>
      </c>
      <c r="H692" s="12">
        <v>0</v>
      </c>
    </row>
    <row r="693" customHeight="1" spans="1:8">
      <c r="A693" s="12" t="s">
        <v>27</v>
      </c>
      <c r="B693" s="13">
        <v>44491</v>
      </c>
      <c r="C693" s="12">
        <v>1553</v>
      </c>
      <c r="D693" s="12">
        <v>1175</v>
      </c>
      <c r="E693" s="12">
        <v>4</v>
      </c>
      <c r="F693" s="12">
        <v>2</v>
      </c>
      <c r="G693" s="12">
        <v>2</v>
      </c>
      <c r="H693" s="12">
        <v>2</v>
      </c>
    </row>
    <row r="694" customHeight="1" spans="1:8">
      <c r="A694" s="12" t="s">
        <v>27</v>
      </c>
      <c r="B694" s="13">
        <v>44492</v>
      </c>
      <c r="C694" s="12">
        <v>1910</v>
      </c>
      <c r="D694" s="12">
        <v>1348</v>
      </c>
      <c r="E694" s="12">
        <v>7</v>
      </c>
      <c r="F694" s="12">
        <v>4</v>
      </c>
      <c r="G694" s="12">
        <v>4</v>
      </c>
      <c r="H694" s="12">
        <v>4</v>
      </c>
    </row>
    <row r="695" customHeight="1" spans="1:8">
      <c r="A695" s="12" t="s">
        <v>27</v>
      </c>
      <c r="B695" s="13">
        <v>44493</v>
      </c>
      <c r="C695" s="12">
        <v>1884</v>
      </c>
      <c r="D695" s="12">
        <v>812</v>
      </c>
      <c r="E695" s="12">
        <v>6</v>
      </c>
      <c r="F695" s="12">
        <v>3</v>
      </c>
      <c r="G695" s="12">
        <v>5</v>
      </c>
      <c r="H695" s="12">
        <v>4</v>
      </c>
    </row>
    <row r="696" customHeight="1" spans="1:8">
      <c r="A696" s="12" t="s">
        <v>27</v>
      </c>
      <c r="B696" s="13">
        <v>44494</v>
      </c>
      <c r="C696" s="12">
        <v>1316</v>
      </c>
      <c r="D696" s="12">
        <v>1329</v>
      </c>
      <c r="E696" s="12">
        <v>14</v>
      </c>
      <c r="F696" s="12">
        <v>3</v>
      </c>
      <c r="G696" s="12">
        <v>2</v>
      </c>
      <c r="H696" s="12">
        <v>2</v>
      </c>
    </row>
    <row r="697" customHeight="1" spans="1:8">
      <c r="A697" s="12" t="s">
        <v>27</v>
      </c>
      <c r="B697" s="13">
        <v>44495</v>
      </c>
      <c r="C697" s="12">
        <v>1403</v>
      </c>
      <c r="D697" s="12">
        <v>1134</v>
      </c>
      <c r="E697" s="12">
        <v>10</v>
      </c>
      <c r="F697" s="12">
        <v>2</v>
      </c>
      <c r="G697" s="12">
        <v>7</v>
      </c>
      <c r="H697" s="12">
        <v>5</v>
      </c>
    </row>
    <row r="698" customHeight="1" spans="1:8">
      <c r="A698" s="12" t="s">
        <v>27</v>
      </c>
      <c r="B698" s="13">
        <v>44496</v>
      </c>
      <c r="C698" s="12">
        <v>926</v>
      </c>
      <c r="D698" s="12">
        <v>1096</v>
      </c>
      <c r="E698" s="12">
        <v>7</v>
      </c>
      <c r="F698" s="12">
        <v>2</v>
      </c>
      <c r="G698" s="12">
        <v>3</v>
      </c>
      <c r="H698" s="12">
        <v>2</v>
      </c>
    </row>
    <row r="699" customHeight="1" spans="1:8">
      <c r="A699" s="12" t="s">
        <v>27</v>
      </c>
      <c r="B699" s="13">
        <v>44497</v>
      </c>
      <c r="C699" s="12">
        <v>932</v>
      </c>
      <c r="D699" s="12">
        <v>2227</v>
      </c>
      <c r="E699" s="12">
        <v>5</v>
      </c>
      <c r="F699" s="12">
        <v>2</v>
      </c>
      <c r="G699" s="12">
        <v>0</v>
      </c>
      <c r="H699" s="12">
        <v>0</v>
      </c>
    </row>
    <row r="700" customHeight="1" spans="1:8">
      <c r="A700" s="12" t="s">
        <v>27</v>
      </c>
      <c r="B700" s="13">
        <v>44498</v>
      </c>
      <c r="C700" s="12">
        <v>1236</v>
      </c>
      <c r="D700" s="12">
        <v>1354</v>
      </c>
      <c r="E700" s="12">
        <v>7</v>
      </c>
      <c r="F700" s="12">
        <v>3</v>
      </c>
      <c r="G700" s="12">
        <v>1</v>
      </c>
      <c r="H700" s="12">
        <v>1</v>
      </c>
    </row>
    <row r="701" customHeight="1" spans="1:8">
      <c r="A701" s="12" t="s">
        <v>27</v>
      </c>
      <c r="B701" s="13">
        <v>44499</v>
      </c>
      <c r="C701" s="12">
        <v>1442</v>
      </c>
      <c r="D701" s="12">
        <v>1006</v>
      </c>
      <c r="E701" s="12">
        <v>16</v>
      </c>
      <c r="F701" s="12">
        <v>5</v>
      </c>
      <c r="G701" s="12">
        <v>6</v>
      </c>
      <c r="H701" s="12">
        <v>5</v>
      </c>
    </row>
    <row r="702" customHeight="1" spans="1:8">
      <c r="A702" s="12" t="s">
        <v>27</v>
      </c>
      <c r="B702" s="13">
        <v>44500</v>
      </c>
      <c r="C702" s="12">
        <v>1408</v>
      </c>
      <c r="D702" s="12">
        <v>1392</v>
      </c>
      <c r="E702" s="12">
        <v>7</v>
      </c>
      <c r="F702" s="12">
        <v>6</v>
      </c>
      <c r="G702" s="12">
        <v>5</v>
      </c>
      <c r="H702" s="12">
        <v>5</v>
      </c>
    </row>
    <row r="703" customHeight="1" spans="1:8">
      <c r="A703" s="12" t="s">
        <v>27</v>
      </c>
      <c r="B703" s="13">
        <v>44501</v>
      </c>
      <c r="C703" s="12">
        <v>1462</v>
      </c>
      <c r="D703" s="12">
        <v>907</v>
      </c>
      <c r="E703" s="12">
        <v>6</v>
      </c>
      <c r="F703" s="12">
        <v>3</v>
      </c>
      <c r="G703" s="12">
        <v>3</v>
      </c>
      <c r="H703" s="12">
        <v>2</v>
      </c>
    </row>
    <row r="704" customHeight="1" spans="1:8">
      <c r="A704" s="12" t="s">
        <v>27</v>
      </c>
      <c r="B704" s="13">
        <v>44502</v>
      </c>
      <c r="C704" s="12">
        <v>1613</v>
      </c>
      <c r="D704" s="12">
        <v>1164</v>
      </c>
      <c r="E704" s="12">
        <v>7</v>
      </c>
      <c r="F704" s="12">
        <v>6</v>
      </c>
      <c r="G704" s="12">
        <v>1</v>
      </c>
      <c r="H704" s="12">
        <v>0</v>
      </c>
    </row>
    <row r="705" customHeight="1" spans="1:8">
      <c r="A705" s="12" t="s">
        <v>27</v>
      </c>
      <c r="B705" s="13">
        <v>44503</v>
      </c>
      <c r="C705" s="12">
        <v>1590</v>
      </c>
      <c r="D705" s="12">
        <v>967</v>
      </c>
      <c r="E705" s="12">
        <v>6</v>
      </c>
      <c r="F705" s="12">
        <v>2</v>
      </c>
      <c r="G705" s="12">
        <v>3</v>
      </c>
      <c r="H705" s="12">
        <v>2</v>
      </c>
    </row>
    <row r="706" customHeight="1" spans="1:8">
      <c r="A706" s="12" t="s">
        <v>27</v>
      </c>
      <c r="B706" s="13">
        <v>44504</v>
      </c>
      <c r="C706" s="12">
        <v>1632</v>
      </c>
      <c r="D706" s="12">
        <v>1469</v>
      </c>
      <c r="E706" s="12">
        <v>14</v>
      </c>
      <c r="F706" s="12">
        <v>4</v>
      </c>
      <c r="G706" s="12">
        <v>1</v>
      </c>
      <c r="H706" s="12">
        <v>1</v>
      </c>
    </row>
    <row r="707" customHeight="1" spans="1:8">
      <c r="A707" s="12" t="s">
        <v>27</v>
      </c>
      <c r="B707" s="13">
        <v>44505</v>
      </c>
      <c r="C707" s="12">
        <v>1571</v>
      </c>
      <c r="D707" s="12">
        <v>1432</v>
      </c>
      <c r="E707" s="12">
        <v>5</v>
      </c>
      <c r="F707" s="12">
        <v>6</v>
      </c>
      <c r="G707" s="12">
        <v>1</v>
      </c>
      <c r="H707" s="12">
        <v>1</v>
      </c>
    </row>
    <row r="708" customHeight="1" spans="1:8">
      <c r="A708" s="12" t="s">
        <v>27</v>
      </c>
      <c r="B708" s="13">
        <v>44506</v>
      </c>
      <c r="C708" s="12">
        <v>1392</v>
      </c>
      <c r="D708" s="12">
        <v>1359</v>
      </c>
      <c r="E708" s="12">
        <v>6</v>
      </c>
      <c r="F708" s="12">
        <v>3</v>
      </c>
      <c r="G708" s="12">
        <v>3</v>
      </c>
      <c r="H708" s="12">
        <v>3</v>
      </c>
    </row>
    <row r="709" customHeight="1" spans="1:8">
      <c r="A709" s="12" t="s">
        <v>27</v>
      </c>
      <c r="B709" s="13">
        <v>44507</v>
      </c>
      <c r="C709" s="12">
        <v>1526</v>
      </c>
      <c r="D709" s="12">
        <v>1134</v>
      </c>
      <c r="E709" s="12">
        <v>16</v>
      </c>
      <c r="F709" s="12">
        <v>2</v>
      </c>
      <c r="G709" s="12">
        <v>2</v>
      </c>
      <c r="H709" s="12">
        <v>2</v>
      </c>
    </row>
    <row r="710" customHeight="1" spans="1:8">
      <c r="A710" s="12" t="s">
        <v>27</v>
      </c>
      <c r="B710" s="13">
        <v>44508</v>
      </c>
      <c r="C710" s="12">
        <v>1572</v>
      </c>
      <c r="D710" s="12">
        <v>1085</v>
      </c>
      <c r="E710" s="12">
        <v>8</v>
      </c>
      <c r="F710" s="12">
        <v>2</v>
      </c>
      <c r="G710" s="12">
        <v>3</v>
      </c>
      <c r="H710" s="12">
        <v>3</v>
      </c>
    </row>
    <row r="711" customHeight="1" spans="1:8">
      <c r="A711" s="12" t="s">
        <v>27</v>
      </c>
      <c r="B711" s="13">
        <v>44509</v>
      </c>
      <c r="C711" s="12">
        <v>1228</v>
      </c>
      <c r="D711" s="12">
        <v>957</v>
      </c>
      <c r="E711" s="12">
        <v>7</v>
      </c>
      <c r="F711" s="12">
        <v>3</v>
      </c>
      <c r="G711" s="12">
        <v>3</v>
      </c>
      <c r="H711" s="12">
        <v>3</v>
      </c>
    </row>
    <row r="712" customHeight="1" spans="1:8">
      <c r="A712" s="12" t="s">
        <v>27</v>
      </c>
      <c r="B712" s="13">
        <v>44510</v>
      </c>
      <c r="C712" s="12">
        <v>1739</v>
      </c>
      <c r="D712" s="12">
        <v>1399</v>
      </c>
      <c r="E712" s="12">
        <v>18</v>
      </c>
      <c r="F712" s="12">
        <v>2</v>
      </c>
      <c r="G712" s="12">
        <v>4</v>
      </c>
      <c r="H712" s="12">
        <v>4</v>
      </c>
    </row>
    <row r="713" customHeight="1" spans="1:8">
      <c r="A713" s="12" t="s">
        <v>27</v>
      </c>
      <c r="B713" s="13">
        <v>44511</v>
      </c>
      <c r="C713" s="12">
        <v>1560</v>
      </c>
      <c r="D713" s="12">
        <v>1547</v>
      </c>
      <c r="E713" s="12">
        <v>7</v>
      </c>
      <c r="F713" s="12">
        <v>2</v>
      </c>
      <c r="G713" s="12">
        <v>1</v>
      </c>
      <c r="H713" s="12">
        <v>0</v>
      </c>
    </row>
    <row r="714" customHeight="1" spans="1:8">
      <c r="A714" s="12" t="s">
        <v>27</v>
      </c>
      <c r="B714" s="13">
        <v>44512</v>
      </c>
      <c r="C714" s="12">
        <v>1322</v>
      </c>
      <c r="D714" s="12">
        <v>1199</v>
      </c>
      <c r="E714" s="12">
        <v>1</v>
      </c>
      <c r="F714" s="12">
        <v>2</v>
      </c>
      <c r="G714" s="12">
        <v>1</v>
      </c>
      <c r="H714" s="12">
        <v>1</v>
      </c>
    </row>
    <row r="715" customHeight="1" spans="1:8">
      <c r="A715" s="12" t="s">
        <v>27</v>
      </c>
      <c r="B715" s="13">
        <v>44513</v>
      </c>
      <c r="C715" s="12">
        <v>1632</v>
      </c>
      <c r="D715" s="12">
        <v>1106</v>
      </c>
      <c r="E715" s="12">
        <v>7</v>
      </c>
      <c r="F715" s="12">
        <v>2</v>
      </c>
      <c r="G715" s="12">
        <v>4</v>
      </c>
      <c r="H715" s="12">
        <v>4</v>
      </c>
    </row>
    <row r="716" customHeight="1" spans="1:8">
      <c r="A716" s="12" t="s">
        <v>27</v>
      </c>
      <c r="B716" s="13">
        <v>44514</v>
      </c>
      <c r="C716" s="12">
        <v>1188</v>
      </c>
      <c r="D716" s="12">
        <v>958</v>
      </c>
      <c r="E716" s="12">
        <v>6</v>
      </c>
      <c r="F716" s="12">
        <v>10</v>
      </c>
      <c r="G716" s="12">
        <v>1</v>
      </c>
      <c r="H716" s="12">
        <v>1</v>
      </c>
    </row>
    <row r="717" customHeight="1" spans="1:8">
      <c r="A717" s="12" t="s">
        <v>27</v>
      </c>
      <c r="B717" s="13">
        <v>44515</v>
      </c>
      <c r="C717" s="12">
        <v>1118</v>
      </c>
      <c r="D717" s="12">
        <v>1595</v>
      </c>
      <c r="E717" s="12">
        <v>5</v>
      </c>
      <c r="F717" s="12">
        <v>2</v>
      </c>
      <c r="G717" s="12">
        <v>1</v>
      </c>
      <c r="H717" s="12">
        <v>1</v>
      </c>
    </row>
    <row r="718" customHeight="1" spans="1:8">
      <c r="A718" s="12" t="s">
        <v>27</v>
      </c>
      <c r="B718" s="13">
        <v>44516</v>
      </c>
      <c r="C718" s="12">
        <v>1146</v>
      </c>
      <c r="D718" s="12">
        <v>1526</v>
      </c>
      <c r="E718" s="12">
        <v>7</v>
      </c>
      <c r="F718" s="12">
        <v>3</v>
      </c>
      <c r="G718" s="12">
        <v>2</v>
      </c>
      <c r="H718" s="12">
        <v>2</v>
      </c>
    </row>
    <row r="719" customHeight="1" spans="1:8">
      <c r="A719" s="12" t="s">
        <v>27</v>
      </c>
      <c r="B719" s="13">
        <v>44517</v>
      </c>
      <c r="C719" s="12">
        <v>1366</v>
      </c>
      <c r="D719" s="12">
        <v>1134</v>
      </c>
      <c r="E719" s="12">
        <v>4</v>
      </c>
      <c r="F719" s="12">
        <v>5</v>
      </c>
      <c r="G719" s="12">
        <v>3</v>
      </c>
      <c r="H719" s="12">
        <v>3</v>
      </c>
    </row>
    <row r="720" customHeight="1" spans="1:8">
      <c r="A720" s="12" t="s">
        <v>27</v>
      </c>
      <c r="B720" s="13">
        <v>44518</v>
      </c>
      <c r="C720" s="12">
        <v>1152</v>
      </c>
      <c r="D720" s="12">
        <v>1431</v>
      </c>
      <c r="E720" s="12">
        <v>3</v>
      </c>
      <c r="F720" s="12">
        <v>4</v>
      </c>
      <c r="G720" s="12">
        <v>0</v>
      </c>
      <c r="H720" s="12">
        <v>0</v>
      </c>
    </row>
    <row r="721" customHeight="1" spans="1:8">
      <c r="A721" s="12" t="s">
        <v>27</v>
      </c>
      <c r="B721" s="13">
        <v>44519</v>
      </c>
      <c r="C721" s="12">
        <v>1058</v>
      </c>
      <c r="D721" s="12">
        <v>1262</v>
      </c>
      <c r="E721" s="12">
        <v>7</v>
      </c>
      <c r="F721" s="12">
        <v>2</v>
      </c>
      <c r="G721" s="12">
        <v>5</v>
      </c>
      <c r="H721" s="12">
        <v>5</v>
      </c>
    </row>
    <row r="722" customHeight="1" spans="1:8">
      <c r="A722" s="12" t="s">
        <v>27</v>
      </c>
      <c r="B722" s="13">
        <v>44520</v>
      </c>
      <c r="C722" s="12">
        <v>1272</v>
      </c>
      <c r="D722" s="12">
        <v>1362</v>
      </c>
      <c r="E722" s="12">
        <v>6</v>
      </c>
      <c r="F722" s="12">
        <v>2</v>
      </c>
      <c r="G722" s="12">
        <v>4</v>
      </c>
      <c r="H722" s="12">
        <v>4</v>
      </c>
    </row>
    <row r="723" customHeight="1" spans="1:8">
      <c r="A723" s="12" t="s">
        <v>27</v>
      </c>
      <c r="B723" s="13">
        <v>44521</v>
      </c>
      <c r="C723" s="12">
        <v>1162</v>
      </c>
      <c r="D723" s="12">
        <v>1105</v>
      </c>
      <c r="E723" s="12">
        <v>7</v>
      </c>
      <c r="F723" s="12">
        <v>3</v>
      </c>
      <c r="G723" s="12">
        <v>3</v>
      </c>
      <c r="H723" s="12">
        <v>2</v>
      </c>
    </row>
    <row r="724" customHeight="1" spans="1:8">
      <c r="A724" s="12" t="s">
        <v>27</v>
      </c>
      <c r="B724" s="13">
        <v>44522</v>
      </c>
      <c r="C724" s="12">
        <v>400</v>
      </c>
      <c r="D724" s="12">
        <v>929</v>
      </c>
      <c r="E724" s="12">
        <v>2</v>
      </c>
      <c r="F724" s="12">
        <v>4</v>
      </c>
      <c r="G724" s="12">
        <v>2</v>
      </c>
      <c r="H724" s="12">
        <v>2</v>
      </c>
    </row>
    <row r="725" customHeight="1" spans="1:8">
      <c r="A725" s="12" t="s">
        <v>27</v>
      </c>
      <c r="B725" s="13">
        <v>44523</v>
      </c>
      <c r="C725" s="12">
        <v>0</v>
      </c>
      <c r="D725" s="12">
        <v>1335</v>
      </c>
      <c r="E725" s="12">
        <v>7</v>
      </c>
      <c r="F725" s="12">
        <v>6</v>
      </c>
      <c r="G725" s="12">
        <v>3</v>
      </c>
      <c r="H725" s="12">
        <v>3</v>
      </c>
    </row>
    <row r="726" customHeight="1" spans="1:8">
      <c r="A726" s="12" t="s">
        <v>27</v>
      </c>
      <c r="B726" s="13">
        <v>44524</v>
      </c>
      <c r="C726" s="12">
        <v>1157</v>
      </c>
      <c r="D726" s="12">
        <v>1557</v>
      </c>
      <c r="E726" s="12">
        <v>6</v>
      </c>
      <c r="F726" s="12">
        <v>4</v>
      </c>
      <c r="G726" s="12">
        <v>4</v>
      </c>
      <c r="H726" s="12">
        <v>3</v>
      </c>
    </row>
    <row r="727" customHeight="1" spans="1:8">
      <c r="A727" s="12" t="s">
        <v>27</v>
      </c>
      <c r="B727" s="13">
        <v>44525</v>
      </c>
      <c r="C727" s="12">
        <v>1439</v>
      </c>
      <c r="D727" s="12">
        <v>1495</v>
      </c>
      <c r="E727" s="12">
        <v>6</v>
      </c>
      <c r="F727" s="12">
        <v>2</v>
      </c>
      <c r="G727" s="12">
        <v>2</v>
      </c>
      <c r="H727" s="12">
        <v>2</v>
      </c>
    </row>
    <row r="728" customHeight="1" spans="1:8">
      <c r="A728" s="12" t="s">
        <v>27</v>
      </c>
      <c r="B728" s="13">
        <v>44526</v>
      </c>
      <c r="C728" s="12">
        <v>1337</v>
      </c>
      <c r="D728" s="12">
        <v>1550</v>
      </c>
      <c r="E728" s="12">
        <v>8</v>
      </c>
      <c r="F728" s="12">
        <v>3</v>
      </c>
      <c r="G728" s="12">
        <v>6</v>
      </c>
      <c r="H728" s="12">
        <v>5</v>
      </c>
    </row>
    <row r="729" customHeight="1" spans="1:8">
      <c r="A729" s="12" t="s">
        <v>27</v>
      </c>
      <c r="B729" s="13">
        <v>44527</v>
      </c>
      <c r="C729" s="12">
        <v>1457</v>
      </c>
      <c r="D729" s="12">
        <v>1097</v>
      </c>
      <c r="E729" s="12">
        <v>5</v>
      </c>
      <c r="F729" s="12">
        <v>3</v>
      </c>
      <c r="G729" s="12">
        <v>4</v>
      </c>
      <c r="H729" s="12">
        <v>3</v>
      </c>
    </row>
    <row r="730" customHeight="1" spans="1:8">
      <c r="A730" s="12" t="s">
        <v>27</v>
      </c>
      <c r="B730" s="13">
        <v>44528</v>
      </c>
      <c r="C730" s="12">
        <v>1498</v>
      </c>
      <c r="D730" s="12">
        <v>1431</v>
      </c>
      <c r="E730" s="12">
        <v>6</v>
      </c>
      <c r="F730" s="12">
        <v>6</v>
      </c>
      <c r="G730" s="12">
        <v>1</v>
      </c>
      <c r="H730" s="12">
        <v>0</v>
      </c>
    </row>
    <row r="731" customHeight="1" spans="1:8">
      <c r="A731" s="12" t="s">
        <v>27</v>
      </c>
      <c r="B731" s="13">
        <v>44529</v>
      </c>
      <c r="C731" s="12">
        <v>1669</v>
      </c>
      <c r="D731" s="12">
        <v>1151</v>
      </c>
      <c r="E731" s="12">
        <v>5</v>
      </c>
      <c r="F731" s="12">
        <v>6</v>
      </c>
      <c r="G731" s="12">
        <v>4</v>
      </c>
      <c r="H731" s="12">
        <v>3</v>
      </c>
    </row>
    <row r="732" customHeight="1" spans="1:8">
      <c r="A732" s="12" t="s">
        <v>27</v>
      </c>
      <c r="B732" s="13">
        <v>44530</v>
      </c>
      <c r="C732" s="12">
        <v>1725</v>
      </c>
      <c r="D732" s="12">
        <v>1521</v>
      </c>
      <c r="E732" s="12">
        <v>6</v>
      </c>
      <c r="F732" s="12">
        <v>8</v>
      </c>
      <c r="G732" s="12">
        <v>2</v>
      </c>
      <c r="H732" s="12">
        <v>2</v>
      </c>
    </row>
    <row r="733" customHeight="1" spans="1:8">
      <c r="A733" s="12" t="s">
        <v>27</v>
      </c>
      <c r="B733" s="13">
        <v>44531</v>
      </c>
      <c r="C733" s="12">
        <v>1418</v>
      </c>
      <c r="D733" s="12">
        <v>1146</v>
      </c>
      <c r="E733" s="12">
        <v>6</v>
      </c>
      <c r="F733" s="12">
        <v>4</v>
      </c>
      <c r="G733" s="12">
        <v>4</v>
      </c>
      <c r="H733" s="12">
        <v>3</v>
      </c>
    </row>
    <row r="734" customHeight="1" spans="1:8">
      <c r="A734" s="12" t="s">
        <v>27</v>
      </c>
      <c r="B734" s="13">
        <v>44532</v>
      </c>
      <c r="C734" s="12">
        <v>1589</v>
      </c>
      <c r="D734" s="12">
        <v>1831</v>
      </c>
      <c r="E734" s="12">
        <v>4</v>
      </c>
      <c r="F734" s="12">
        <v>2</v>
      </c>
      <c r="G734" s="12">
        <v>0</v>
      </c>
      <c r="H734" s="12">
        <v>0</v>
      </c>
    </row>
    <row r="735" customHeight="1" spans="1:8">
      <c r="A735" s="12" t="s">
        <v>27</v>
      </c>
      <c r="B735" s="13">
        <v>44533</v>
      </c>
      <c r="C735" s="12">
        <v>1473</v>
      </c>
      <c r="D735" s="12">
        <v>1070</v>
      </c>
      <c r="E735" s="12">
        <v>4</v>
      </c>
      <c r="F735" s="12">
        <v>3</v>
      </c>
      <c r="G735" s="12">
        <v>2</v>
      </c>
      <c r="H735" s="12">
        <v>2</v>
      </c>
    </row>
    <row r="736" customHeight="1" spans="1:8">
      <c r="A736" s="12" t="s">
        <v>27</v>
      </c>
      <c r="B736" s="13">
        <v>44534</v>
      </c>
      <c r="C736" s="12">
        <v>1607</v>
      </c>
      <c r="D736" s="12">
        <v>1251</v>
      </c>
      <c r="E736" s="12">
        <v>8</v>
      </c>
      <c r="F736" s="12">
        <v>3</v>
      </c>
      <c r="G736" s="12">
        <v>5</v>
      </c>
      <c r="H736" s="12">
        <v>5</v>
      </c>
    </row>
    <row r="737" customHeight="1" spans="1:8">
      <c r="A737" s="12" t="s">
        <v>27</v>
      </c>
      <c r="B737" s="13">
        <v>44535</v>
      </c>
      <c r="C737" s="12">
        <v>2138</v>
      </c>
      <c r="D737" s="12">
        <v>969</v>
      </c>
      <c r="E737" s="12">
        <v>4</v>
      </c>
      <c r="F737" s="12">
        <v>4</v>
      </c>
      <c r="G737" s="12">
        <v>0</v>
      </c>
      <c r="H737" s="12">
        <v>0</v>
      </c>
    </row>
    <row r="738" customHeight="1" spans="1:8">
      <c r="A738" s="12" t="s">
        <v>27</v>
      </c>
      <c r="B738" s="13">
        <v>44536</v>
      </c>
      <c r="C738" s="12">
        <v>1613</v>
      </c>
      <c r="D738" s="12">
        <v>1261</v>
      </c>
      <c r="E738" s="12">
        <v>8</v>
      </c>
      <c r="F738" s="12">
        <v>6</v>
      </c>
      <c r="G738" s="12">
        <v>3</v>
      </c>
      <c r="H738" s="12">
        <v>3</v>
      </c>
    </row>
    <row r="739" customHeight="1" spans="1:8">
      <c r="A739" s="12" t="s">
        <v>27</v>
      </c>
      <c r="B739" s="13">
        <v>44537</v>
      </c>
      <c r="C739" s="12">
        <v>1452</v>
      </c>
      <c r="D739" s="12">
        <v>1468</v>
      </c>
      <c r="E739" s="12">
        <v>5</v>
      </c>
      <c r="F739" s="12">
        <v>2</v>
      </c>
      <c r="G739" s="12">
        <v>3</v>
      </c>
      <c r="H739" s="12">
        <v>2</v>
      </c>
    </row>
    <row r="740" customHeight="1" spans="1:8">
      <c r="A740" s="12" t="s">
        <v>27</v>
      </c>
      <c r="B740" s="13">
        <v>44538</v>
      </c>
      <c r="C740" s="12">
        <v>1503</v>
      </c>
      <c r="D740" s="12">
        <v>1391</v>
      </c>
      <c r="E740" s="12">
        <v>2</v>
      </c>
      <c r="F740" s="12">
        <v>3</v>
      </c>
      <c r="G740" s="12">
        <v>1</v>
      </c>
      <c r="H740" s="12">
        <v>1</v>
      </c>
    </row>
    <row r="741" customHeight="1" spans="1:8">
      <c r="A741" s="12" t="s">
        <v>27</v>
      </c>
      <c r="B741" s="13">
        <v>44539</v>
      </c>
      <c r="C741" s="12">
        <v>1355</v>
      </c>
      <c r="D741" s="12">
        <v>823</v>
      </c>
      <c r="E741" s="12">
        <v>5</v>
      </c>
      <c r="F741" s="12">
        <v>2</v>
      </c>
      <c r="G741" s="12">
        <v>3</v>
      </c>
      <c r="H741" s="12">
        <v>1</v>
      </c>
    </row>
    <row r="742" customHeight="1" spans="1:8">
      <c r="A742" s="12" t="s">
        <v>27</v>
      </c>
      <c r="B742" s="13">
        <v>44540</v>
      </c>
      <c r="C742" s="12">
        <v>672</v>
      </c>
      <c r="D742" s="12">
        <v>1256</v>
      </c>
      <c r="E742" s="12">
        <v>12</v>
      </c>
      <c r="F742" s="12">
        <v>2</v>
      </c>
      <c r="G742" s="12">
        <v>3</v>
      </c>
      <c r="H742" s="12">
        <v>3</v>
      </c>
    </row>
    <row r="743" customHeight="1" spans="1:8">
      <c r="A743" s="12" t="s">
        <v>27</v>
      </c>
      <c r="B743" s="13">
        <v>44541</v>
      </c>
      <c r="C743" s="12">
        <v>1571</v>
      </c>
      <c r="D743" s="12">
        <v>1597</v>
      </c>
      <c r="E743" s="12">
        <v>3</v>
      </c>
      <c r="F743" s="12">
        <v>2</v>
      </c>
      <c r="G743" s="12">
        <v>1</v>
      </c>
      <c r="H743" s="12">
        <v>1</v>
      </c>
    </row>
    <row r="744" customHeight="1" spans="1:8">
      <c r="A744" s="12" t="s">
        <v>27</v>
      </c>
      <c r="B744" s="13">
        <v>44542</v>
      </c>
      <c r="C744" s="12">
        <v>736</v>
      </c>
      <c r="D744" s="12">
        <v>1343</v>
      </c>
      <c r="E744" s="12">
        <v>5</v>
      </c>
      <c r="F744" s="12">
        <v>5</v>
      </c>
      <c r="G744" s="12">
        <v>2</v>
      </c>
      <c r="H744" s="12">
        <v>2</v>
      </c>
    </row>
    <row r="745" customHeight="1" spans="1:8">
      <c r="A745" s="12" t="s">
        <v>27</v>
      </c>
      <c r="B745" s="13">
        <v>44543</v>
      </c>
      <c r="C745" s="12">
        <v>1167</v>
      </c>
      <c r="D745" s="12">
        <v>880</v>
      </c>
      <c r="E745" s="12">
        <v>3</v>
      </c>
      <c r="F745" s="12">
        <v>2</v>
      </c>
      <c r="G745" s="12">
        <v>2</v>
      </c>
      <c r="H745" s="12">
        <v>2</v>
      </c>
    </row>
    <row r="746" customHeight="1" spans="1:8">
      <c r="A746" s="12" t="s">
        <v>27</v>
      </c>
      <c r="B746" s="13">
        <v>44544</v>
      </c>
      <c r="C746" s="12">
        <v>1342</v>
      </c>
      <c r="D746" s="12">
        <v>1142</v>
      </c>
      <c r="E746" s="12">
        <v>4</v>
      </c>
      <c r="F746" s="12">
        <v>5</v>
      </c>
      <c r="G746" s="12">
        <v>3</v>
      </c>
      <c r="H746" s="12">
        <v>3</v>
      </c>
    </row>
    <row r="747" customHeight="1" spans="1:8">
      <c r="A747" s="12" t="s">
        <v>27</v>
      </c>
      <c r="B747" s="13">
        <v>44545</v>
      </c>
      <c r="C747" s="12">
        <v>1325</v>
      </c>
      <c r="D747" s="12">
        <v>1005</v>
      </c>
      <c r="E747" s="12">
        <v>4</v>
      </c>
      <c r="F747" s="12">
        <v>4</v>
      </c>
      <c r="G747" s="12">
        <v>1</v>
      </c>
      <c r="H747" s="12">
        <v>1</v>
      </c>
    </row>
    <row r="748" customHeight="1" spans="1:8">
      <c r="A748" s="12" t="s">
        <v>27</v>
      </c>
      <c r="B748" s="13">
        <v>44546</v>
      </c>
      <c r="C748" s="12">
        <v>1351</v>
      </c>
      <c r="D748" s="12">
        <v>1360</v>
      </c>
      <c r="E748" s="12">
        <v>4</v>
      </c>
      <c r="F748" s="12">
        <v>2</v>
      </c>
      <c r="G748" s="12">
        <v>3</v>
      </c>
      <c r="H748" s="12">
        <v>3</v>
      </c>
    </row>
    <row r="749" customHeight="1" spans="1:8">
      <c r="A749" s="12" t="s">
        <v>27</v>
      </c>
      <c r="B749" s="13">
        <v>44547</v>
      </c>
      <c r="C749" s="12">
        <v>963</v>
      </c>
      <c r="D749" s="12">
        <v>1010</v>
      </c>
      <c r="E749" s="12">
        <v>8</v>
      </c>
      <c r="F749" s="12">
        <v>2</v>
      </c>
      <c r="G749" s="12">
        <v>2</v>
      </c>
      <c r="H749" s="12">
        <v>2</v>
      </c>
    </row>
    <row r="750" customHeight="1" spans="1:8">
      <c r="A750" s="12" t="s">
        <v>27</v>
      </c>
      <c r="B750" s="13">
        <v>44548</v>
      </c>
      <c r="C750" s="12">
        <v>570</v>
      </c>
      <c r="D750" s="12">
        <v>1592</v>
      </c>
      <c r="E750" s="12">
        <v>3</v>
      </c>
      <c r="F750" s="12">
        <v>3</v>
      </c>
      <c r="G750" s="12">
        <v>1</v>
      </c>
      <c r="H750" s="12">
        <v>1</v>
      </c>
    </row>
    <row r="751" customHeight="1" spans="1:8">
      <c r="A751" s="12" t="s">
        <v>27</v>
      </c>
      <c r="B751" s="13">
        <v>44549</v>
      </c>
      <c r="C751" s="12">
        <v>357</v>
      </c>
      <c r="D751" s="12">
        <v>1539</v>
      </c>
      <c r="E751" s="12">
        <v>8</v>
      </c>
      <c r="F751" s="12">
        <v>4</v>
      </c>
      <c r="G751" s="12">
        <v>6</v>
      </c>
      <c r="H751" s="12">
        <v>6</v>
      </c>
    </row>
    <row r="752" customHeight="1" spans="1:8">
      <c r="A752" s="12" t="s">
        <v>27</v>
      </c>
      <c r="B752" s="13">
        <v>44550</v>
      </c>
      <c r="C752" s="12">
        <v>549</v>
      </c>
      <c r="D752" s="12">
        <v>1269</v>
      </c>
      <c r="E752" s="12">
        <v>4</v>
      </c>
      <c r="F752" s="12">
        <v>2</v>
      </c>
      <c r="G752" s="12">
        <v>2</v>
      </c>
      <c r="H752" s="12">
        <v>2</v>
      </c>
    </row>
    <row r="753" customHeight="1" spans="1:8">
      <c r="A753" s="12" t="s">
        <v>27</v>
      </c>
      <c r="B753" s="13">
        <v>44551</v>
      </c>
      <c r="C753" s="12">
        <v>0</v>
      </c>
      <c r="D753" s="12">
        <v>1188</v>
      </c>
      <c r="E753" s="12">
        <v>4</v>
      </c>
      <c r="F753" s="12">
        <v>2</v>
      </c>
      <c r="G753" s="12">
        <v>2</v>
      </c>
      <c r="H753" s="12">
        <v>2</v>
      </c>
    </row>
    <row r="754" customHeight="1" spans="1:8">
      <c r="A754" s="12" t="s">
        <v>27</v>
      </c>
      <c r="B754" s="13">
        <v>44552</v>
      </c>
      <c r="C754" s="12">
        <v>704</v>
      </c>
      <c r="D754" s="12">
        <v>1011</v>
      </c>
      <c r="E754" s="12">
        <v>3</v>
      </c>
      <c r="F754" s="12">
        <v>2</v>
      </c>
      <c r="G754" s="12">
        <v>1</v>
      </c>
      <c r="H754" s="12">
        <v>1</v>
      </c>
    </row>
    <row r="755" customHeight="1" spans="1:8">
      <c r="A755" s="12" t="s">
        <v>27</v>
      </c>
      <c r="B755" s="13">
        <v>44553</v>
      </c>
      <c r="C755" s="12">
        <v>1732</v>
      </c>
      <c r="D755" s="12">
        <v>2604</v>
      </c>
      <c r="E755" s="12">
        <v>4</v>
      </c>
      <c r="F755" s="12">
        <v>6</v>
      </c>
      <c r="G755" s="12">
        <v>1</v>
      </c>
      <c r="H755" s="12">
        <v>1</v>
      </c>
    </row>
    <row r="756" customHeight="1" spans="1:8">
      <c r="A756" s="12" t="s">
        <v>27</v>
      </c>
      <c r="B756" s="13">
        <v>44554</v>
      </c>
      <c r="C756" s="12">
        <v>1367</v>
      </c>
      <c r="D756" s="12">
        <v>1535</v>
      </c>
      <c r="E756" s="12">
        <v>7</v>
      </c>
      <c r="F756" s="12">
        <v>3</v>
      </c>
      <c r="G756" s="12">
        <v>5</v>
      </c>
      <c r="H756" s="12">
        <v>5</v>
      </c>
    </row>
    <row r="757" customHeight="1" spans="1:8">
      <c r="A757" s="12" t="s">
        <v>27</v>
      </c>
      <c r="B757" s="13">
        <v>44555</v>
      </c>
      <c r="C757" s="12">
        <v>2760</v>
      </c>
      <c r="D757" s="12">
        <v>826</v>
      </c>
      <c r="E757" s="12">
        <v>2</v>
      </c>
      <c r="F757" s="12">
        <v>3</v>
      </c>
      <c r="G757" s="12">
        <v>2</v>
      </c>
      <c r="H757" s="12">
        <v>2</v>
      </c>
    </row>
    <row r="758" customHeight="1" spans="1:8">
      <c r="A758" s="12" t="s">
        <v>27</v>
      </c>
      <c r="B758" s="13">
        <v>44556</v>
      </c>
      <c r="C758" s="12">
        <v>1676</v>
      </c>
      <c r="D758" s="12">
        <v>1558</v>
      </c>
      <c r="E758" s="12">
        <v>3</v>
      </c>
      <c r="F758" s="12">
        <v>4</v>
      </c>
      <c r="G758" s="12">
        <v>2</v>
      </c>
      <c r="H758" s="12">
        <v>2</v>
      </c>
    </row>
    <row r="759" customHeight="1" spans="1:8">
      <c r="A759" s="12" t="s">
        <v>27</v>
      </c>
      <c r="B759" s="13">
        <v>44557</v>
      </c>
      <c r="C759" s="12">
        <v>1514</v>
      </c>
      <c r="D759" s="12">
        <v>964</v>
      </c>
      <c r="E759" s="12">
        <v>3</v>
      </c>
      <c r="F759" s="12">
        <v>4</v>
      </c>
      <c r="G759" s="12">
        <v>0</v>
      </c>
      <c r="H759" s="12">
        <v>0</v>
      </c>
    </row>
    <row r="760" customHeight="1" spans="1:8">
      <c r="A760" s="12" t="s">
        <v>27</v>
      </c>
      <c r="B760" s="13">
        <v>44558</v>
      </c>
      <c r="C760" s="12">
        <v>1876</v>
      </c>
      <c r="D760" s="12">
        <v>1188</v>
      </c>
      <c r="E760" s="12">
        <v>5</v>
      </c>
      <c r="F760" s="12">
        <v>3</v>
      </c>
      <c r="G760" s="12">
        <v>3</v>
      </c>
      <c r="H760" s="12">
        <v>1</v>
      </c>
    </row>
    <row r="761" customHeight="1" spans="1:8">
      <c r="A761" s="12" t="s">
        <v>27</v>
      </c>
      <c r="B761" s="13">
        <v>44559</v>
      </c>
      <c r="C761" s="12">
        <v>1851</v>
      </c>
      <c r="D761" s="12">
        <v>1313</v>
      </c>
      <c r="E761" s="12">
        <v>6</v>
      </c>
      <c r="F761" s="12">
        <v>4</v>
      </c>
      <c r="G761" s="12">
        <v>4</v>
      </c>
      <c r="H761" s="12">
        <v>3</v>
      </c>
    </row>
    <row r="762" customHeight="1" spans="1:8">
      <c r="A762" s="12" t="s">
        <v>27</v>
      </c>
      <c r="B762" s="13">
        <v>44560</v>
      </c>
      <c r="C762" s="12">
        <v>1084</v>
      </c>
      <c r="D762" s="12">
        <v>1156</v>
      </c>
      <c r="E762" s="12">
        <v>3</v>
      </c>
      <c r="F762" s="12">
        <v>2</v>
      </c>
      <c r="G762" s="12">
        <v>1</v>
      </c>
      <c r="H762" s="12">
        <v>1</v>
      </c>
    </row>
    <row r="763" customHeight="1" spans="1:8">
      <c r="A763" s="12" t="s">
        <v>27</v>
      </c>
      <c r="B763" s="13">
        <v>44561</v>
      </c>
      <c r="C763" s="12">
        <v>2022</v>
      </c>
      <c r="D763" s="12">
        <v>1138</v>
      </c>
      <c r="E763" s="12">
        <v>7</v>
      </c>
      <c r="F763" s="12">
        <v>5</v>
      </c>
      <c r="G763" s="12">
        <v>5</v>
      </c>
      <c r="H763" s="12">
        <v>5</v>
      </c>
    </row>
    <row r="764" customHeight="1" spans="1:8">
      <c r="A764" s="12" t="s">
        <v>27</v>
      </c>
      <c r="B764" s="13">
        <v>44562</v>
      </c>
      <c r="C764" s="12">
        <v>1628</v>
      </c>
      <c r="D764" s="12">
        <v>1455</v>
      </c>
      <c r="E764" s="12">
        <v>6</v>
      </c>
      <c r="F764" s="12">
        <v>10</v>
      </c>
      <c r="G764" s="12">
        <v>2</v>
      </c>
      <c r="H764" s="12">
        <v>1</v>
      </c>
    </row>
    <row r="765" customHeight="1" spans="1:8">
      <c r="A765" s="12" t="s">
        <v>27</v>
      </c>
      <c r="B765" s="13">
        <v>44563</v>
      </c>
      <c r="C765" s="12">
        <v>1839</v>
      </c>
      <c r="D765" s="12">
        <v>1197</v>
      </c>
      <c r="E765" s="12">
        <v>7</v>
      </c>
      <c r="F765" s="12">
        <v>2</v>
      </c>
      <c r="G765" s="12">
        <v>3</v>
      </c>
      <c r="H765" s="12">
        <v>3</v>
      </c>
    </row>
    <row r="766" customHeight="1" spans="1:8">
      <c r="A766" s="12" t="s">
        <v>27</v>
      </c>
      <c r="B766" s="13">
        <v>44564</v>
      </c>
      <c r="C766" s="12">
        <v>1679</v>
      </c>
      <c r="D766" s="12">
        <v>1181</v>
      </c>
      <c r="E766" s="12">
        <v>9</v>
      </c>
      <c r="F766" s="12">
        <v>5</v>
      </c>
      <c r="G766" s="12">
        <v>6</v>
      </c>
      <c r="H766" s="12">
        <v>5</v>
      </c>
    </row>
    <row r="767" customHeight="1" spans="1:8">
      <c r="A767" s="12" t="s">
        <v>27</v>
      </c>
      <c r="B767" s="13">
        <v>44565</v>
      </c>
      <c r="C767" s="12">
        <v>1315</v>
      </c>
      <c r="D767" s="12">
        <v>1525</v>
      </c>
      <c r="E767" s="12">
        <v>8</v>
      </c>
      <c r="F767" s="12">
        <v>4</v>
      </c>
      <c r="G767" s="12">
        <v>1</v>
      </c>
      <c r="H767" s="12">
        <v>1</v>
      </c>
    </row>
    <row r="768" customHeight="1" spans="1:8">
      <c r="A768" s="12" t="s">
        <v>27</v>
      </c>
      <c r="B768" s="13">
        <v>44566</v>
      </c>
      <c r="C768" s="12">
        <v>1554</v>
      </c>
      <c r="D768" s="12">
        <v>1339</v>
      </c>
      <c r="E768" s="12">
        <v>6</v>
      </c>
      <c r="F768" s="12">
        <v>6</v>
      </c>
      <c r="G768" s="12">
        <v>1</v>
      </c>
      <c r="H768" s="12">
        <v>1</v>
      </c>
    </row>
    <row r="769" customHeight="1" spans="1:8">
      <c r="A769" s="12" t="s">
        <v>27</v>
      </c>
      <c r="B769" s="13">
        <v>44567</v>
      </c>
      <c r="C769" s="12">
        <v>1606</v>
      </c>
      <c r="D769" s="12">
        <v>1004</v>
      </c>
      <c r="E769" s="12">
        <v>8</v>
      </c>
      <c r="F769" s="12">
        <v>3</v>
      </c>
      <c r="G769" s="12">
        <v>2</v>
      </c>
      <c r="H769" s="12">
        <v>1</v>
      </c>
    </row>
    <row r="770" customHeight="1" spans="1:8">
      <c r="A770" s="12" t="s">
        <v>27</v>
      </c>
      <c r="B770" s="13">
        <v>44568</v>
      </c>
      <c r="C770" s="12">
        <v>1882</v>
      </c>
      <c r="D770" s="12">
        <v>1550</v>
      </c>
      <c r="E770" s="12">
        <v>6</v>
      </c>
      <c r="F770" s="12">
        <v>4</v>
      </c>
      <c r="G770" s="12">
        <v>5</v>
      </c>
      <c r="H770" s="12">
        <v>4</v>
      </c>
    </row>
    <row r="771" customHeight="1" spans="1:8">
      <c r="A771" s="12" t="s">
        <v>27</v>
      </c>
      <c r="B771" s="13">
        <v>44569</v>
      </c>
      <c r="C771" s="12">
        <v>1734</v>
      </c>
      <c r="D771" s="12">
        <v>1047</v>
      </c>
      <c r="E771" s="12">
        <v>10</v>
      </c>
      <c r="F771" s="12">
        <v>3</v>
      </c>
      <c r="G771" s="12">
        <v>5</v>
      </c>
      <c r="H771" s="12">
        <v>5</v>
      </c>
    </row>
    <row r="772" customHeight="1" spans="1:8">
      <c r="A772" s="12" t="s">
        <v>27</v>
      </c>
      <c r="B772" s="13">
        <v>44570</v>
      </c>
      <c r="C772" s="12">
        <v>1673</v>
      </c>
      <c r="D772" s="12">
        <v>1032</v>
      </c>
      <c r="E772" s="12">
        <v>8</v>
      </c>
      <c r="F772" s="12">
        <v>9</v>
      </c>
      <c r="G772" s="12">
        <v>3</v>
      </c>
      <c r="H772" s="12">
        <v>3</v>
      </c>
    </row>
    <row r="773" customHeight="1" spans="1:8">
      <c r="A773" s="12" t="s">
        <v>27</v>
      </c>
      <c r="B773" s="13">
        <v>44571</v>
      </c>
      <c r="C773" s="12">
        <v>1911</v>
      </c>
      <c r="D773" s="12">
        <v>1402</v>
      </c>
      <c r="E773" s="12">
        <v>8</v>
      </c>
      <c r="F773" s="12">
        <v>8</v>
      </c>
      <c r="G773" s="12">
        <v>4</v>
      </c>
      <c r="H773" s="12">
        <v>4</v>
      </c>
    </row>
    <row r="774" customHeight="1" spans="1:8">
      <c r="A774" s="12" t="s">
        <v>27</v>
      </c>
      <c r="B774" s="13">
        <v>44572</v>
      </c>
      <c r="C774" s="12">
        <v>1376</v>
      </c>
      <c r="D774" s="12">
        <v>1369</v>
      </c>
      <c r="E774" s="12">
        <v>7</v>
      </c>
      <c r="F774" s="12">
        <v>5</v>
      </c>
      <c r="G774" s="12">
        <v>3</v>
      </c>
      <c r="H774" s="12">
        <v>3</v>
      </c>
    </row>
    <row r="775" customHeight="1" spans="1:8">
      <c r="A775" s="12" t="s">
        <v>27</v>
      </c>
      <c r="B775" s="13">
        <v>44573</v>
      </c>
      <c r="C775" s="12">
        <v>1792</v>
      </c>
      <c r="D775" s="12">
        <v>1137</v>
      </c>
      <c r="E775" s="12">
        <v>6</v>
      </c>
      <c r="F775" s="12">
        <v>8</v>
      </c>
      <c r="G775" s="12">
        <v>2</v>
      </c>
      <c r="H775" s="12">
        <v>1</v>
      </c>
    </row>
    <row r="776" customHeight="1" spans="1:8">
      <c r="A776" s="12" t="s">
        <v>27</v>
      </c>
      <c r="B776" s="13">
        <v>44574</v>
      </c>
      <c r="C776" s="12">
        <v>1316</v>
      </c>
      <c r="D776" s="12">
        <v>1433</v>
      </c>
      <c r="E776" s="12">
        <v>6</v>
      </c>
      <c r="F776" s="12">
        <v>3</v>
      </c>
      <c r="G776" s="12">
        <v>2</v>
      </c>
      <c r="H776" s="12">
        <v>2</v>
      </c>
    </row>
    <row r="777" customHeight="1" spans="1:8">
      <c r="A777" s="12" t="s">
        <v>27</v>
      </c>
      <c r="B777" s="13">
        <v>44575</v>
      </c>
      <c r="C777" s="12">
        <v>1542</v>
      </c>
      <c r="D777" s="12">
        <v>1127</v>
      </c>
      <c r="E777" s="12">
        <v>6</v>
      </c>
      <c r="F777" s="12">
        <v>4</v>
      </c>
      <c r="G777" s="12">
        <v>5</v>
      </c>
      <c r="H777" s="12">
        <v>5</v>
      </c>
    </row>
    <row r="778" customHeight="1" spans="1:8">
      <c r="A778" s="12" t="s">
        <v>27</v>
      </c>
      <c r="B778" s="13">
        <v>44576</v>
      </c>
      <c r="C778" s="12">
        <v>1566</v>
      </c>
      <c r="D778" s="12">
        <v>1189</v>
      </c>
      <c r="E778" s="12">
        <v>6</v>
      </c>
      <c r="F778" s="12">
        <v>6</v>
      </c>
      <c r="G778" s="12">
        <v>4</v>
      </c>
      <c r="H778" s="12">
        <v>4</v>
      </c>
    </row>
    <row r="779" customHeight="1" spans="1:8">
      <c r="A779" s="12" t="s">
        <v>27</v>
      </c>
      <c r="B779" s="13">
        <v>44577</v>
      </c>
      <c r="C779" s="12">
        <v>1835</v>
      </c>
      <c r="D779" s="12">
        <v>1502</v>
      </c>
      <c r="E779" s="12">
        <v>7</v>
      </c>
      <c r="F779" s="12">
        <v>2</v>
      </c>
      <c r="G779" s="12">
        <v>4</v>
      </c>
      <c r="H779" s="12">
        <v>4</v>
      </c>
    </row>
    <row r="780" customHeight="1" spans="1:8">
      <c r="A780" s="12" t="s">
        <v>27</v>
      </c>
      <c r="B780" s="13">
        <v>44578</v>
      </c>
      <c r="C780" s="12">
        <v>1338</v>
      </c>
      <c r="D780" s="12">
        <v>1541</v>
      </c>
      <c r="E780" s="12">
        <v>8</v>
      </c>
      <c r="F780" s="12">
        <v>2</v>
      </c>
      <c r="G780" s="12">
        <v>2</v>
      </c>
      <c r="H780" s="12">
        <v>2</v>
      </c>
    </row>
    <row r="781" customHeight="1" spans="1:8">
      <c r="A781" s="12" t="s">
        <v>27</v>
      </c>
      <c r="B781" s="13">
        <v>44579</v>
      </c>
      <c r="C781" s="12">
        <v>1979</v>
      </c>
      <c r="D781" s="12">
        <v>1241</v>
      </c>
      <c r="E781" s="12">
        <v>6</v>
      </c>
      <c r="F781" s="12">
        <v>5</v>
      </c>
      <c r="G781" s="12">
        <v>2</v>
      </c>
      <c r="H781" s="12">
        <v>2</v>
      </c>
    </row>
    <row r="782" customHeight="1" spans="1:8">
      <c r="A782" s="12" t="s">
        <v>27</v>
      </c>
      <c r="B782" s="13">
        <v>44580</v>
      </c>
      <c r="C782" s="12">
        <v>1883</v>
      </c>
      <c r="D782" s="12">
        <v>1488</v>
      </c>
      <c r="E782" s="12">
        <v>9</v>
      </c>
      <c r="F782" s="12">
        <v>2</v>
      </c>
      <c r="G782" s="12">
        <v>5</v>
      </c>
      <c r="H782" s="12">
        <v>4</v>
      </c>
    </row>
    <row r="783" customHeight="1" spans="1:8">
      <c r="A783" s="12" t="s">
        <v>27</v>
      </c>
      <c r="B783" s="13">
        <v>44581</v>
      </c>
      <c r="C783" s="12">
        <v>1728</v>
      </c>
      <c r="D783" s="12">
        <v>1110</v>
      </c>
      <c r="E783" s="12">
        <v>9</v>
      </c>
      <c r="F783" s="12">
        <v>4</v>
      </c>
      <c r="G783" s="12">
        <v>2</v>
      </c>
      <c r="H783" s="12">
        <v>2</v>
      </c>
    </row>
    <row r="784" customHeight="1" spans="1:8">
      <c r="A784" s="12" t="s">
        <v>27</v>
      </c>
      <c r="B784" s="13">
        <v>44582</v>
      </c>
      <c r="C784" s="12">
        <v>1983</v>
      </c>
      <c r="D784" s="12">
        <v>1142</v>
      </c>
      <c r="E784" s="12">
        <v>6</v>
      </c>
      <c r="F784" s="12">
        <v>2</v>
      </c>
      <c r="G784" s="12">
        <v>2</v>
      </c>
      <c r="H784" s="12">
        <v>0</v>
      </c>
    </row>
    <row r="785" customHeight="1" spans="1:8">
      <c r="A785" s="12" t="s">
        <v>27</v>
      </c>
      <c r="B785" s="13">
        <v>44583</v>
      </c>
      <c r="C785" s="12">
        <v>1443</v>
      </c>
      <c r="D785" s="12">
        <v>1001</v>
      </c>
      <c r="E785" s="12">
        <v>9</v>
      </c>
      <c r="F785" s="12">
        <v>4</v>
      </c>
      <c r="G785" s="12">
        <v>1</v>
      </c>
      <c r="H785" s="12">
        <v>1</v>
      </c>
    </row>
    <row r="786" customHeight="1" spans="1:8">
      <c r="A786" s="12" t="s">
        <v>27</v>
      </c>
      <c r="B786" s="13">
        <v>44584</v>
      </c>
      <c r="C786" s="12">
        <v>1931</v>
      </c>
      <c r="D786" s="12">
        <v>1253</v>
      </c>
      <c r="E786" s="12">
        <v>6</v>
      </c>
      <c r="F786" s="12">
        <v>2</v>
      </c>
      <c r="G786" s="12">
        <v>4</v>
      </c>
      <c r="H786" s="12">
        <v>4</v>
      </c>
    </row>
    <row r="787" customHeight="1" spans="1:8">
      <c r="A787" s="12" t="s">
        <v>27</v>
      </c>
      <c r="B787" s="13">
        <v>44585</v>
      </c>
      <c r="C787" s="12">
        <v>1997</v>
      </c>
      <c r="D787" s="12">
        <v>1511</v>
      </c>
      <c r="E787" s="12">
        <v>7</v>
      </c>
      <c r="F787" s="12">
        <v>2</v>
      </c>
      <c r="G787" s="12">
        <v>4</v>
      </c>
      <c r="H787" s="12">
        <v>4</v>
      </c>
    </row>
    <row r="788" customHeight="1" spans="1:8">
      <c r="A788" s="12" t="s">
        <v>27</v>
      </c>
      <c r="B788" s="13">
        <v>44586</v>
      </c>
      <c r="C788" s="12">
        <v>1414</v>
      </c>
      <c r="D788" s="12">
        <v>1478</v>
      </c>
      <c r="E788" s="12">
        <v>8</v>
      </c>
      <c r="F788" s="12">
        <v>3</v>
      </c>
      <c r="G788" s="12">
        <v>6</v>
      </c>
      <c r="H788" s="12">
        <v>5</v>
      </c>
    </row>
    <row r="789" customHeight="1" spans="1:8">
      <c r="A789" s="12" t="s">
        <v>27</v>
      </c>
      <c r="B789" s="13">
        <v>44587</v>
      </c>
      <c r="C789" s="12">
        <v>1797</v>
      </c>
      <c r="D789" s="12">
        <v>1531</v>
      </c>
      <c r="E789" s="12">
        <v>6</v>
      </c>
      <c r="F789" s="12">
        <v>2</v>
      </c>
      <c r="G789" s="12">
        <v>5</v>
      </c>
      <c r="H789" s="12">
        <v>5</v>
      </c>
    </row>
    <row r="790" customHeight="1" spans="1:8">
      <c r="A790" s="12" t="s">
        <v>27</v>
      </c>
      <c r="B790" s="13">
        <v>44588</v>
      </c>
      <c r="C790" s="12">
        <v>1643</v>
      </c>
      <c r="D790" s="12">
        <v>1114</v>
      </c>
      <c r="E790" s="12">
        <v>7</v>
      </c>
      <c r="F790" s="12">
        <v>3</v>
      </c>
      <c r="G790" s="12">
        <v>1</v>
      </c>
      <c r="H790" s="12">
        <v>1</v>
      </c>
    </row>
    <row r="791" customHeight="1" spans="1:8">
      <c r="A791" s="12" t="s">
        <v>27</v>
      </c>
      <c r="B791" s="13">
        <v>44589</v>
      </c>
      <c r="C791" s="12">
        <v>1368</v>
      </c>
      <c r="D791" s="12">
        <v>1181</v>
      </c>
      <c r="E791" s="12">
        <v>11</v>
      </c>
      <c r="F791" s="12">
        <v>2</v>
      </c>
      <c r="G791" s="12">
        <v>9</v>
      </c>
      <c r="H791" s="12">
        <v>8</v>
      </c>
    </row>
    <row r="792" customHeight="1" spans="1:8">
      <c r="A792" s="12" t="s">
        <v>27</v>
      </c>
      <c r="B792" s="13">
        <v>44590</v>
      </c>
      <c r="C792" s="12">
        <v>1909</v>
      </c>
      <c r="D792" s="12">
        <v>1274</v>
      </c>
      <c r="E792" s="12">
        <v>10</v>
      </c>
      <c r="F792" s="12">
        <v>6</v>
      </c>
      <c r="G792" s="12">
        <v>6</v>
      </c>
      <c r="H792" s="12">
        <v>6</v>
      </c>
    </row>
    <row r="793" customHeight="1" spans="1:8">
      <c r="A793" s="12" t="s">
        <v>27</v>
      </c>
      <c r="B793" s="13">
        <v>44591</v>
      </c>
      <c r="C793" s="12">
        <v>1744</v>
      </c>
      <c r="D793" s="12">
        <v>1028</v>
      </c>
      <c r="E793" s="12">
        <v>8</v>
      </c>
      <c r="F793" s="12">
        <v>2</v>
      </c>
      <c r="G793" s="12">
        <v>2</v>
      </c>
      <c r="H793" s="12">
        <v>2</v>
      </c>
    </row>
    <row r="794" customHeight="1" spans="1:8">
      <c r="A794" s="12" t="s">
        <v>27</v>
      </c>
      <c r="B794" s="13">
        <v>44592</v>
      </c>
      <c r="C794" s="12">
        <v>1484</v>
      </c>
      <c r="D794" s="12">
        <v>1511</v>
      </c>
      <c r="E794" s="12">
        <v>10</v>
      </c>
      <c r="F794" s="12">
        <v>2</v>
      </c>
      <c r="G794" s="12">
        <v>0</v>
      </c>
      <c r="H794" s="12">
        <v>0</v>
      </c>
    </row>
    <row r="795" customHeight="1" spans="1:8">
      <c r="A795" s="12" t="s">
        <v>27</v>
      </c>
      <c r="B795" s="13">
        <v>44593</v>
      </c>
      <c r="C795" s="12">
        <v>1974</v>
      </c>
      <c r="D795" s="12">
        <v>1339</v>
      </c>
      <c r="E795" s="12">
        <v>8</v>
      </c>
      <c r="F795" s="12">
        <v>4</v>
      </c>
      <c r="G795" s="12">
        <v>0</v>
      </c>
      <c r="H795" s="12">
        <v>0</v>
      </c>
    </row>
    <row r="796" customHeight="1" spans="1:8">
      <c r="A796" s="12" t="s">
        <v>17</v>
      </c>
      <c r="B796" s="13">
        <v>44197</v>
      </c>
      <c r="C796" s="12">
        <v>1476.31</v>
      </c>
      <c r="D796" s="12">
        <v>681</v>
      </c>
      <c r="E796" s="12">
        <v>8</v>
      </c>
      <c r="F796" s="12">
        <v>2</v>
      </c>
      <c r="G796" s="12">
        <v>0</v>
      </c>
      <c r="H796" s="12">
        <v>0</v>
      </c>
    </row>
    <row r="797" customHeight="1" spans="1:8">
      <c r="A797" s="12" t="s">
        <v>17</v>
      </c>
      <c r="B797" s="13">
        <v>44198</v>
      </c>
      <c r="C797" s="12">
        <v>2128.23</v>
      </c>
      <c r="D797" s="12">
        <v>1037</v>
      </c>
      <c r="E797" s="12">
        <v>12</v>
      </c>
      <c r="F797" s="12">
        <v>2</v>
      </c>
      <c r="G797" s="12">
        <v>1</v>
      </c>
      <c r="H797" s="12">
        <v>1</v>
      </c>
    </row>
    <row r="798" customHeight="1" spans="1:8">
      <c r="A798" s="12" t="s">
        <v>17</v>
      </c>
      <c r="B798" s="13">
        <v>44199</v>
      </c>
      <c r="C798" s="12">
        <v>1526.97</v>
      </c>
      <c r="D798" s="12">
        <v>1435</v>
      </c>
      <c r="E798" s="12">
        <v>14</v>
      </c>
      <c r="F798" s="12">
        <v>3</v>
      </c>
      <c r="G798" s="12">
        <v>2</v>
      </c>
      <c r="H798" s="12">
        <v>2</v>
      </c>
    </row>
    <row r="799" customHeight="1" spans="1:8">
      <c r="A799" s="12" t="s">
        <v>17</v>
      </c>
      <c r="B799" s="13">
        <v>44200</v>
      </c>
      <c r="C799" s="12">
        <v>1838.19</v>
      </c>
      <c r="D799" s="12">
        <v>1309</v>
      </c>
      <c r="E799" s="12">
        <v>10</v>
      </c>
      <c r="F799" s="12">
        <v>6</v>
      </c>
      <c r="G799" s="12">
        <v>0</v>
      </c>
      <c r="H799" s="12">
        <v>0</v>
      </c>
    </row>
    <row r="800" customHeight="1" spans="1:8">
      <c r="A800" s="12" t="s">
        <v>17</v>
      </c>
      <c r="B800" s="13">
        <v>44201</v>
      </c>
      <c r="C800" s="12">
        <v>1952.68</v>
      </c>
      <c r="D800" s="12">
        <v>545</v>
      </c>
      <c r="E800" s="12">
        <v>10</v>
      </c>
      <c r="F800" s="12">
        <v>3</v>
      </c>
      <c r="G800" s="12">
        <v>2</v>
      </c>
      <c r="H800" s="12">
        <v>2</v>
      </c>
    </row>
    <row r="801" customHeight="1" spans="1:8">
      <c r="A801" s="12" t="s">
        <v>17</v>
      </c>
      <c r="B801" s="13">
        <v>44202</v>
      </c>
      <c r="C801" s="12">
        <v>1829.1</v>
      </c>
      <c r="D801" s="12">
        <v>966</v>
      </c>
      <c r="E801" s="12">
        <v>8</v>
      </c>
      <c r="F801" s="12">
        <v>2</v>
      </c>
      <c r="G801" s="12">
        <v>1</v>
      </c>
      <c r="H801" s="12">
        <v>0</v>
      </c>
    </row>
    <row r="802" customHeight="1" spans="1:8">
      <c r="A802" s="12" t="s">
        <v>17</v>
      </c>
      <c r="B802" s="13">
        <v>44203</v>
      </c>
      <c r="C802" s="12">
        <v>1670.25</v>
      </c>
      <c r="D802" s="12">
        <v>879</v>
      </c>
      <c r="E802" s="12">
        <v>10</v>
      </c>
      <c r="F802" s="12">
        <v>5</v>
      </c>
      <c r="G802" s="12">
        <v>0</v>
      </c>
      <c r="H802" s="12">
        <v>0</v>
      </c>
    </row>
    <row r="803" customHeight="1" spans="1:8">
      <c r="A803" s="12" t="s">
        <v>17</v>
      </c>
      <c r="B803" s="13">
        <v>44204</v>
      </c>
      <c r="C803" s="12">
        <v>1952.46</v>
      </c>
      <c r="D803" s="12">
        <v>1019</v>
      </c>
      <c r="E803" s="12">
        <v>7</v>
      </c>
      <c r="F803" s="12">
        <v>4</v>
      </c>
      <c r="G803" s="12">
        <v>1</v>
      </c>
      <c r="H803" s="12">
        <v>1</v>
      </c>
    </row>
    <row r="804" customHeight="1" spans="1:8">
      <c r="A804" s="12" t="s">
        <v>17</v>
      </c>
      <c r="B804" s="13">
        <v>44205</v>
      </c>
      <c r="C804" s="12">
        <v>2006.12</v>
      </c>
      <c r="D804" s="12">
        <v>640</v>
      </c>
      <c r="E804" s="12">
        <v>6</v>
      </c>
      <c r="F804" s="12">
        <v>2</v>
      </c>
      <c r="G804" s="12">
        <v>0</v>
      </c>
      <c r="H804" s="12">
        <v>0</v>
      </c>
    </row>
    <row r="805" customHeight="1" spans="1:8">
      <c r="A805" s="12" t="s">
        <v>17</v>
      </c>
      <c r="B805" s="13">
        <v>44206</v>
      </c>
      <c r="C805" s="12">
        <v>1176.2</v>
      </c>
      <c r="D805" s="12">
        <v>1442</v>
      </c>
      <c r="E805" s="12">
        <v>8</v>
      </c>
      <c r="F805" s="12">
        <v>2</v>
      </c>
      <c r="G805" s="12">
        <v>0</v>
      </c>
      <c r="H805" s="12">
        <v>0</v>
      </c>
    </row>
    <row r="806" customHeight="1" spans="1:8">
      <c r="A806" s="12" t="s">
        <v>17</v>
      </c>
      <c r="B806" s="13">
        <v>44207</v>
      </c>
      <c r="C806" s="12">
        <v>1595.99</v>
      </c>
      <c r="D806" s="12">
        <v>1183</v>
      </c>
      <c r="E806" s="12">
        <v>18</v>
      </c>
      <c r="F806" s="12">
        <v>2</v>
      </c>
      <c r="G806" s="12">
        <v>1</v>
      </c>
      <c r="H806" s="12">
        <v>0</v>
      </c>
    </row>
    <row r="807" customHeight="1" spans="1:8">
      <c r="A807" s="12" t="s">
        <v>17</v>
      </c>
      <c r="B807" s="13">
        <v>44208</v>
      </c>
      <c r="C807" s="12">
        <v>1807.37</v>
      </c>
      <c r="D807" s="12">
        <v>673</v>
      </c>
      <c r="E807" s="12">
        <v>8</v>
      </c>
      <c r="F807" s="12">
        <v>2</v>
      </c>
      <c r="G807" s="12">
        <v>1</v>
      </c>
      <c r="H807" s="12">
        <v>1</v>
      </c>
    </row>
    <row r="808" customHeight="1" spans="1:8">
      <c r="A808" s="12" t="s">
        <v>17</v>
      </c>
      <c r="B808" s="13">
        <v>44209</v>
      </c>
      <c r="C808" s="12">
        <v>2016</v>
      </c>
      <c r="D808" s="12">
        <v>1398</v>
      </c>
      <c r="E808" s="12">
        <v>9</v>
      </c>
      <c r="F808" s="12">
        <v>3</v>
      </c>
      <c r="G808" s="12">
        <v>1</v>
      </c>
      <c r="H808" s="12">
        <v>0</v>
      </c>
    </row>
    <row r="809" customHeight="1" spans="1:8">
      <c r="A809" s="12" t="s">
        <v>17</v>
      </c>
      <c r="B809" s="13">
        <v>44210</v>
      </c>
      <c r="C809" s="12">
        <v>1920.8</v>
      </c>
      <c r="D809" s="12">
        <v>1492</v>
      </c>
      <c r="E809" s="12">
        <v>9</v>
      </c>
      <c r="F809" s="12">
        <v>2</v>
      </c>
      <c r="G809" s="12">
        <v>1</v>
      </c>
      <c r="H809" s="12">
        <v>1</v>
      </c>
    </row>
    <row r="810" customHeight="1" spans="1:8">
      <c r="A810" s="12" t="s">
        <v>17</v>
      </c>
      <c r="B810" s="13">
        <v>44211</v>
      </c>
      <c r="C810" s="12">
        <v>1898.42</v>
      </c>
      <c r="D810" s="12">
        <v>835</v>
      </c>
      <c r="E810" s="12">
        <v>14</v>
      </c>
      <c r="F810" s="12">
        <v>12</v>
      </c>
      <c r="G810" s="12">
        <v>0</v>
      </c>
      <c r="H810" s="12">
        <v>0</v>
      </c>
    </row>
    <row r="811" customHeight="1" spans="1:8">
      <c r="A811" s="12" t="s">
        <v>17</v>
      </c>
      <c r="B811" s="13">
        <v>44212</v>
      </c>
      <c r="C811" s="12">
        <v>2326.82</v>
      </c>
      <c r="D811" s="12">
        <v>761</v>
      </c>
      <c r="E811" s="12">
        <v>16</v>
      </c>
      <c r="F811" s="12">
        <v>8</v>
      </c>
      <c r="G811" s="12">
        <v>2</v>
      </c>
      <c r="H811" s="12">
        <v>1</v>
      </c>
    </row>
    <row r="812" customHeight="1" spans="1:8">
      <c r="A812" s="12" t="s">
        <v>17</v>
      </c>
      <c r="B812" s="13">
        <v>44213</v>
      </c>
      <c r="C812" s="12">
        <v>1948.45</v>
      </c>
      <c r="D812" s="12">
        <v>612</v>
      </c>
      <c r="E812" s="12">
        <v>12</v>
      </c>
      <c r="F812" s="12">
        <v>5</v>
      </c>
      <c r="G812" s="12">
        <v>2</v>
      </c>
      <c r="H812" s="12">
        <v>2</v>
      </c>
    </row>
    <row r="813" customHeight="1" spans="1:8">
      <c r="A813" s="12" t="s">
        <v>17</v>
      </c>
      <c r="B813" s="13">
        <v>44214</v>
      </c>
      <c r="C813" s="12">
        <v>1651.26</v>
      </c>
      <c r="D813" s="12">
        <v>1237</v>
      </c>
      <c r="E813" s="12">
        <v>2</v>
      </c>
      <c r="F813" s="12">
        <v>3</v>
      </c>
      <c r="G813" s="12">
        <v>0</v>
      </c>
      <c r="H813" s="12">
        <v>0</v>
      </c>
    </row>
    <row r="814" customHeight="1" spans="1:8">
      <c r="A814" s="12" t="s">
        <v>17</v>
      </c>
      <c r="B814" s="13">
        <v>44215</v>
      </c>
      <c r="C814" s="12">
        <v>1843.57</v>
      </c>
      <c r="D814" s="12">
        <v>718</v>
      </c>
      <c r="E814" s="12">
        <v>11</v>
      </c>
      <c r="F814" s="12">
        <v>6</v>
      </c>
      <c r="G814" s="12">
        <v>0</v>
      </c>
      <c r="H814" s="12">
        <v>0</v>
      </c>
    </row>
    <row r="815" customHeight="1" spans="1:8">
      <c r="A815" s="12" t="s">
        <v>17</v>
      </c>
      <c r="B815" s="13">
        <v>44216</v>
      </c>
      <c r="C815" s="12">
        <v>1474.36</v>
      </c>
      <c r="D815" s="12">
        <v>1404</v>
      </c>
      <c r="E815" s="12">
        <v>10</v>
      </c>
      <c r="F815" s="12">
        <v>4</v>
      </c>
      <c r="G815" s="12">
        <v>3</v>
      </c>
      <c r="H815" s="12">
        <v>2</v>
      </c>
    </row>
    <row r="816" customHeight="1" spans="1:8">
      <c r="A816" s="12" t="s">
        <v>17</v>
      </c>
      <c r="B816" s="13">
        <v>44217</v>
      </c>
      <c r="C816" s="12">
        <v>1917.02</v>
      </c>
      <c r="D816" s="12">
        <v>589</v>
      </c>
      <c r="E816" s="12">
        <v>12</v>
      </c>
      <c r="F816" s="12">
        <v>3</v>
      </c>
      <c r="G816" s="12">
        <v>2</v>
      </c>
      <c r="H816" s="12">
        <v>2</v>
      </c>
    </row>
    <row r="817" customHeight="1" spans="1:8">
      <c r="A817" s="12" t="s">
        <v>17</v>
      </c>
      <c r="B817" s="13">
        <v>44218</v>
      </c>
      <c r="C817" s="12">
        <v>1525.01</v>
      </c>
      <c r="D817" s="12">
        <v>1013</v>
      </c>
      <c r="E817" s="12">
        <v>16</v>
      </c>
      <c r="F817" s="12">
        <v>3</v>
      </c>
      <c r="G817" s="12">
        <v>0</v>
      </c>
      <c r="H817" s="12">
        <v>0</v>
      </c>
    </row>
    <row r="818" customHeight="1" spans="1:8">
      <c r="A818" s="12" t="s">
        <v>17</v>
      </c>
      <c r="B818" s="13">
        <v>44219</v>
      </c>
      <c r="C818" s="12">
        <v>1640.41</v>
      </c>
      <c r="D818" s="12">
        <v>1421</v>
      </c>
      <c r="E818" s="12">
        <v>14</v>
      </c>
      <c r="F818" s="12">
        <v>5</v>
      </c>
      <c r="G818" s="12">
        <v>3</v>
      </c>
      <c r="H818" s="12">
        <v>2</v>
      </c>
    </row>
    <row r="819" customHeight="1" spans="1:8">
      <c r="A819" s="12" t="s">
        <v>17</v>
      </c>
      <c r="B819" s="13">
        <v>44220</v>
      </c>
      <c r="C819" s="12">
        <v>1354.96</v>
      </c>
      <c r="D819" s="12">
        <v>812</v>
      </c>
      <c r="E819" s="12">
        <v>10</v>
      </c>
      <c r="F819" s="12">
        <v>4</v>
      </c>
      <c r="G819" s="12">
        <v>1</v>
      </c>
      <c r="H819" s="12">
        <v>1</v>
      </c>
    </row>
    <row r="820" customHeight="1" spans="1:8">
      <c r="A820" s="12" t="s">
        <v>17</v>
      </c>
      <c r="B820" s="13">
        <v>44221</v>
      </c>
      <c r="C820" s="12">
        <v>1086.03</v>
      </c>
      <c r="D820" s="12">
        <v>706</v>
      </c>
      <c r="E820" s="12">
        <v>9</v>
      </c>
      <c r="F820" s="12">
        <v>5</v>
      </c>
      <c r="G820" s="12">
        <v>4</v>
      </c>
      <c r="H820" s="12">
        <v>3</v>
      </c>
    </row>
    <row r="821" customHeight="1" spans="1:8">
      <c r="A821" s="12" t="s">
        <v>17</v>
      </c>
      <c r="B821" s="13">
        <v>44222</v>
      </c>
      <c r="C821" s="12">
        <v>1467.16</v>
      </c>
      <c r="D821" s="12">
        <v>613</v>
      </c>
      <c r="E821" s="12">
        <v>7</v>
      </c>
      <c r="F821" s="12">
        <v>1</v>
      </c>
      <c r="G821" s="12">
        <v>0</v>
      </c>
      <c r="H821" s="12">
        <v>0</v>
      </c>
    </row>
    <row r="822" customHeight="1" spans="1:8">
      <c r="A822" s="12" t="s">
        <v>17</v>
      </c>
      <c r="B822" s="13">
        <v>44223</v>
      </c>
      <c r="C822" s="12">
        <v>1255.75</v>
      </c>
      <c r="D822" s="12">
        <v>1100</v>
      </c>
      <c r="E822" s="12">
        <v>12</v>
      </c>
      <c r="F822" s="12">
        <v>7</v>
      </c>
      <c r="G822" s="12">
        <v>2</v>
      </c>
      <c r="H822" s="12">
        <v>1</v>
      </c>
    </row>
    <row r="823" customHeight="1" spans="1:8">
      <c r="A823" s="12" t="s">
        <v>17</v>
      </c>
      <c r="B823" s="13">
        <v>44224</v>
      </c>
      <c r="C823" s="12">
        <v>1182.22</v>
      </c>
      <c r="D823" s="12">
        <v>1208</v>
      </c>
      <c r="E823" s="12">
        <v>14</v>
      </c>
      <c r="F823" s="12">
        <v>4</v>
      </c>
      <c r="G823" s="12">
        <v>3</v>
      </c>
      <c r="H823" s="12">
        <v>3</v>
      </c>
    </row>
    <row r="824" customHeight="1" spans="1:8">
      <c r="A824" s="12" t="s">
        <v>17</v>
      </c>
      <c r="B824" s="13">
        <v>44225</v>
      </c>
      <c r="C824" s="12">
        <v>1333.92</v>
      </c>
      <c r="D824" s="12">
        <v>904</v>
      </c>
      <c r="E824" s="12">
        <v>15</v>
      </c>
      <c r="F824" s="12">
        <v>6</v>
      </c>
      <c r="G824" s="12">
        <v>3</v>
      </c>
      <c r="H824" s="12">
        <v>2</v>
      </c>
    </row>
    <row r="825" customHeight="1" spans="1:8">
      <c r="A825" s="12" t="s">
        <v>17</v>
      </c>
      <c r="B825" s="13">
        <v>44226</v>
      </c>
      <c r="C825" s="12">
        <v>1109.22</v>
      </c>
      <c r="D825" s="12">
        <v>1271</v>
      </c>
      <c r="E825" s="12">
        <v>10</v>
      </c>
      <c r="F825" s="12">
        <v>4</v>
      </c>
      <c r="G825" s="12">
        <v>2</v>
      </c>
      <c r="H825" s="12">
        <v>1</v>
      </c>
    </row>
    <row r="826" customHeight="1" spans="1:8">
      <c r="A826" s="12" t="s">
        <v>17</v>
      </c>
      <c r="B826" s="13">
        <v>44227</v>
      </c>
      <c r="C826" s="12">
        <v>619.12</v>
      </c>
      <c r="D826" s="12">
        <v>536</v>
      </c>
      <c r="E826" s="12">
        <v>6</v>
      </c>
      <c r="F826" s="12">
        <v>2</v>
      </c>
      <c r="G826" s="12">
        <v>1</v>
      </c>
      <c r="H826" s="12">
        <v>1</v>
      </c>
    </row>
    <row r="827" customHeight="1" spans="1:8">
      <c r="A827" s="12" t="s">
        <v>17</v>
      </c>
      <c r="B827" s="13">
        <v>44228</v>
      </c>
      <c r="C827" s="12">
        <v>778.12</v>
      </c>
      <c r="D827" s="12">
        <v>886</v>
      </c>
      <c r="E827" s="12">
        <v>11</v>
      </c>
      <c r="F827" s="12">
        <v>6</v>
      </c>
      <c r="G827" s="12">
        <v>4</v>
      </c>
      <c r="H827" s="12">
        <v>3</v>
      </c>
    </row>
    <row r="828" customHeight="1" spans="1:8">
      <c r="A828" s="12" t="s">
        <v>17</v>
      </c>
      <c r="B828" s="13">
        <v>44229</v>
      </c>
      <c r="C828" s="12">
        <v>1000.31</v>
      </c>
      <c r="D828" s="12">
        <v>1100</v>
      </c>
      <c r="E828" s="12">
        <v>5</v>
      </c>
      <c r="F828" s="12">
        <v>4</v>
      </c>
      <c r="G828" s="12">
        <v>3</v>
      </c>
      <c r="H828" s="12">
        <v>3</v>
      </c>
    </row>
    <row r="829" customHeight="1" spans="1:8">
      <c r="A829" s="12" t="s">
        <v>17</v>
      </c>
      <c r="B829" s="13">
        <v>44230</v>
      </c>
      <c r="C829" s="12">
        <v>1173.68</v>
      </c>
      <c r="D829" s="12">
        <v>663</v>
      </c>
      <c r="E829" s="12">
        <v>12</v>
      </c>
      <c r="F829" s="12">
        <v>6</v>
      </c>
      <c r="G829" s="12">
        <v>2</v>
      </c>
      <c r="H829" s="12">
        <v>2</v>
      </c>
    </row>
    <row r="830" customHeight="1" spans="1:8">
      <c r="A830" s="12" t="s">
        <v>17</v>
      </c>
      <c r="B830" s="13">
        <v>44231</v>
      </c>
      <c r="C830" s="12">
        <v>1226.84</v>
      </c>
      <c r="D830" s="12">
        <v>1029</v>
      </c>
      <c r="E830" s="12">
        <v>14</v>
      </c>
      <c r="F830" s="12">
        <v>3</v>
      </c>
      <c r="G830" s="12">
        <v>2</v>
      </c>
      <c r="H830" s="12">
        <v>1</v>
      </c>
    </row>
    <row r="831" customHeight="1" spans="1:8">
      <c r="A831" s="12" t="s">
        <v>17</v>
      </c>
      <c r="B831" s="13">
        <v>44232</v>
      </c>
      <c r="C831" s="12">
        <v>1064.65</v>
      </c>
      <c r="D831" s="12">
        <v>564</v>
      </c>
      <c r="E831" s="12">
        <v>9</v>
      </c>
      <c r="F831" s="12">
        <v>4</v>
      </c>
      <c r="G831" s="12">
        <v>3</v>
      </c>
      <c r="H831" s="12">
        <v>3</v>
      </c>
    </row>
    <row r="832" customHeight="1" spans="1:8">
      <c r="A832" s="12" t="s">
        <v>17</v>
      </c>
      <c r="B832" s="13">
        <v>44233</v>
      </c>
      <c r="C832" s="12">
        <v>1414.88</v>
      </c>
      <c r="D832" s="12">
        <v>1101</v>
      </c>
      <c r="E832" s="12">
        <v>13</v>
      </c>
      <c r="F832" s="12">
        <v>4</v>
      </c>
      <c r="G832" s="12">
        <v>2</v>
      </c>
      <c r="H832" s="12">
        <v>1</v>
      </c>
    </row>
    <row r="833" customHeight="1" spans="1:8">
      <c r="A833" s="12" t="s">
        <v>17</v>
      </c>
      <c r="B833" s="13">
        <v>44234</v>
      </c>
      <c r="C833" s="12">
        <v>924.98</v>
      </c>
      <c r="D833" s="12">
        <v>777</v>
      </c>
      <c r="E833" s="12">
        <v>11</v>
      </c>
      <c r="F833" s="12">
        <v>8</v>
      </c>
      <c r="G833" s="12">
        <v>1</v>
      </c>
      <c r="H833" s="12">
        <v>1</v>
      </c>
    </row>
    <row r="834" customHeight="1" spans="1:8">
      <c r="A834" s="12" t="s">
        <v>17</v>
      </c>
      <c r="B834" s="13">
        <v>44235</v>
      </c>
      <c r="C834" s="12">
        <v>506.97</v>
      </c>
      <c r="D834" s="12">
        <v>562</v>
      </c>
      <c r="E834" s="12">
        <v>4</v>
      </c>
      <c r="F834" s="12">
        <v>4</v>
      </c>
      <c r="G834" s="12">
        <v>3</v>
      </c>
      <c r="H834" s="12">
        <v>3</v>
      </c>
    </row>
    <row r="835" customHeight="1" spans="1:8">
      <c r="A835" s="12" t="s">
        <v>17</v>
      </c>
      <c r="B835" s="13">
        <v>44236</v>
      </c>
      <c r="C835" s="12">
        <v>535.71</v>
      </c>
      <c r="D835" s="12">
        <v>1046</v>
      </c>
      <c r="E835" s="12">
        <v>3</v>
      </c>
      <c r="F835" s="12">
        <v>2</v>
      </c>
      <c r="G835" s="12">
        <v>0</v>
      </c>
      <c r="H835" s="12">
        <v>0</v>
      </c>
    </row>
    <row r="836" customHeight="1" spans="1:8">
      <c r="A836" s="12" t="s">
        <v>17</v>
      </c>
      <c r="B836" s="13">
        <v>44237</v>
      </c>
      <c r="C836" s="12">
        <v>180</v>
      </c>
      <c r="D836" s="12">
        <v>1206</v>
      </c>
      <c r="E836" s="12">
        <v>4</v>
      </c>
      <c r="F836" s="12">
        <v>3</v>
      </c>
      <c r="G836" s="12">
        <v>2</v>
      </c>
      <c r="H836" s="12">
        <v>2</v>
      </c>
    </row>
    <row r="837" customHeight="1" spans="1:8">
      <c r="A837" s="12" t="s">
        <v>17</v>
      </c>
      <c r="B837" s="13">
        <v>44238</v>
      </c>
      <c r="C837" s="12">
        <v>110</v>
      </c>
      <c r="D837" s="12">
        <v>598</v>
      </c>
      <c r="E837" s="12">
        <v>0</v>
      </c>
      <c r="F837" s="12">
        <v>0</v>
      </c>
      <c r="G837" s="12">
        <v>0</v>
      </c>
      <c r="H837" s="12">
        <v>0</v>
      </c>
    </row>
    <row r="838" customHeight="1" spans="1:8">
      <c r="A838" s="12" t="s">
        <v>17</v>
      </c>
      <c r="B838" s="13">
        <v>44239</v>
      </c>
      <c r="C838" s="12">
        <v>110</v>
      </c>
      <c r="D838" s="12">
        <v>1446</v>
      </c>
      <c r="E838" s="12">
        <v>3</v>
      </c>
      <c r="F838" s="12">
        <v>0</v>
      </c>
      <c r="G838" s="12">
        <v>0</v>
      </c>
      <c r="H838" s="12">
        <v>0</v>
      </c>
    </row>
    <row r="839" customHeight="1" spans="1:8">
      <c r="A839" s="12" t="s">
        <v>17</v>
      </c>
      <c r="B839" s="13">
        <v>44240</v>
      </c>
      <c r="C839" s="12">
        <v>200</v>
      </c>
      <c r="D839" s="12">
        <v>1120</v>
      </c>
      <c r="E839" s="12">
        <v>5</v>
      </c>
      <c r="F839" s="12">
        <v>0</v>
      </c>
      <c r="G839" s="12">
        <v>0</v>
      </c>
      <c r="H839" s="12">
        <v>0</v>
      </c>
    </row>
    <row r="840" customHeight="1" spans="1:8">
      <c r="A840" s="12" t="s">
        <v>17</v>
      </c>
      <c r="B840" s="13">
        <v>44241</v>
      </c>
      <c r="C840" s="12">
        <v>295</v>
      </c>
      <c r="D840" s="12">
        <v>937</v>
      </c>
      <c r="E840" s="12">
        <v>4</v>
      </c>
      <c r="F840" s="12">
        <v>1</v>
      </c>
      <c r="G840" s="12">
        <v>0</v>
      </c>
      <c r="H840" s="12">
        <v>0</v>
      </c>
    </row>
    <row r="841" customHeight="1" spans="1:8">
      <c r="A841" s="12" t="s">
        <v>17</v>
      </c>
      <c r="B841" s="13">
        <v>44242</v>
      </c>
      <c r="C841" s="12">
        <v>360</v>
      </c>
      <c r="D841" s="12">
        <v>947</v>
      </c>
      <c r="E841" s="12">
        <v>1</v>
      </c>
      <c r="F841" s="12">
        <v>0</v>
      </c>
      <c r="G841" s="12">
        <v>0</v>
      </c>
      <c r="H841" s="12">
        <v>0</v>
      </c>
    </row>
    <row r="842" customHeight="1" spans="1:8">
      <c r="A842" s="12" t="s">
        <v>17</v>
      </c>
      <c r="B842" s="13">
        <v>44243</v>
      </c>
      <c r="C842" s="12">
        <v>370</v>
      </c>
      <c r="D842" s="12">
        <v>669</v>
      </c>
      <c r="E842" s="12">
        <v>5</v>
      </c>
      <c r="F842" s="12">
        <v>1</v>
      </c>
      <c r="G842" s="12">
        <v>0</v>
      </c>
      <c r="H842" s="12">
        <v>0</v>
      </c>
    </row>
    <row r="843" customHeight="1" spans="1:8">
      <c r="A843" s="12" t="s">
        <v>17</v>
      </c>
      <c r="B843" s="13">
        <v>44244</v>
      </c>
      <c r="C843" s="12">
        <v>450</v>
      </c>
      <c r="D843" s="12">
        <v>1489</v>
      </c>
      <c r="E843" s="12">
        <v>7</v>
      </c>
      <c r="F843" s="12">
        <v>0</v>
      </c>
      <c r="G843" s="12">
        <v>0</v>
      </c>
      <c r="H843" s="12">
        <v>0</v>
      </c>
    </row>
    <row r="844" customHeight="1" spans="1:8">
      <c r="A844" s="12" t="s">
        <v>17</v>
      </c>
      <c r="B844" s="13">
        <v>44245</v>
      </c>
      <c r="C844" s="12">
        <v>511.36</v>
      </c>
      <c r="D844" s="12">
        <v>859</v>
      </c>
      <c r="E844" s="12">
        <v>11</v>
      </c>
      <c r="F844" s="12">
        <v>4</v>
      </c>
      <c r="G844" s="12">
        <v>0</v>
      </c>
      <c r="H844" s="12">
        <v>0</v>
      </c>
    </row>
    <row r="845" customHeight="1" spans="1:8">
      <c r="A845" s="12" t="s">
        <v>17</v>
      </c>
      <c r="B845" s="13">
        <v>44246</v>
      </c>
      <c r="C845" s="12">
        <v>1615.65</v>
      </c>
      <c r="D845" s="12">
        <v>1166</v>
      </c>
      <c r="E845" s="12">
        <v>17</v>
      </c>
      <c r="F845" s="12">
        <v>3</v>
      </c>
      <c r="G845" s="12">
        <v>3</v>
      </c>
      <c r="H845" s="12">
        <v>3</v>
      </c>
    </row>
    <row r="846" customHeight="1" spans="1:8">
      <c r="A846" s="12" t="s">
        <v>17</v>
      </c>
      <c r="B846" s="13">
        <v>44247</v>
      </c>
      <c r="C846" s="12">
        <v>1385.04</v>
      </c>
      <c r="D846" s="12">
        <v>1147</v>
      </c>
      <c r="E846" s="12">
        <v>14</v>
      </c>
      <c r="F846" s="12">
        <v>7</v>
      </c>
      <c r="G846" s="12">
        <v>2</v>
      </c>
      <c r="H846" s="12">
        <v>2</v>
      </c>
    </row>
    <row r="847" customHeight="1" spans="1:8">
      <c r="A847" s="12" t="s">
        <v>17</v>
      </c>
      <c r="B847" s="13">
        <v>44248</v>
      </c>
      <c r="C847" s="12">
        <v>976.28</v>
      </c>
      <c r="D847" s="12">
        <v>1024</v>
      </c>
      <c r="E847" s="12">
        <v>11</v>
      </c>
      <c r="F847" s="12">
        <v>3</v>
      </c>
      <c r="G847" s="12">
        <v>0</v>
      </c>
      <c r="H847" s="12">
        <v>0</v>
      </c>
    </row>
    <row r="848" customHeight="1" spans="1:8">
      <c r="A848" s="12" t="s">
        <v>17</v>
      </c>
      <c r="B848" s="13">
        <v>44249</v>
      </c>
      <c r="C848" s="12">
        <v>395</v>
      </c>
      <c r="D848" s="12">
        <v>518</v>
      </c>
      <c r="E848" s="12">
        <v>8</v>
      </c>
      <c r="F848" s="12">
        <v>4</v>
      </c>
      <c r="G848" s="12">
        <v>1</v>
      </c>
      <c r="H848" s="12">
        <v>1</v>
      </c>
    </row>
    <row r="849" customHeight="1" spans="1:8">
      <c r="A849" s="12" t="s">
        <v>17</v>
      </c>
      <c r="B849" s="13">
        <v>44250</v>
      </c>
      <c r="C849" s="12">
        <v>1883.95</v>
      </c>
      <c r="D849" s="12">
        <v>617</v>
      </c>
      <c r="E849" s="12">
        <v>13</v>
      </c>
      <c r="F849" s="12">
        <v>2</v>
      </c>
      <c r="G849" s="12">
        <v>1</v>
      </c>
      <c r="H849" s="12">
        <v>1</v>
      </c>
    </row>
    <row r="850" customHeight="1" spans="1:8">
      <c r="A850" s="12" t="s">
        <v>17</v>
      </c>
      <c r="B850" s="13">
        <v>44251</v>
      </c>
      <c r="C850" s="12">
        <v>1270.18</v>
      </c>
      <c r="D850" s="12">
        <v>1330</v>
      </c>
      <c r="E850" s="12">
        <v>5</v>
      </c>
      <c r="F850" s="12">
        <v>2</v>
      </c>
      <c r="G850" s="12">
        <v>0</v>
      </c>
      <c r="H850" s="12">
        <v>0</v>
      </c>
    </row>
    <row r="851" customHeight="1" spans="1:8">
      <c r="A851" s="12" t="s">
        <v>17</v>
      </c>
      <c r="B851" s="13">
        <v>44252</v>
      </c>
      <c r="C851" s="12">
        <v>1536</v>
      </c>
      <c r="D851" s="12">
        <v>1381</v>
      </c>
      <c r="E851" s="12">
        <v>11</v>
      </c>
      <c r="F851" s="12">
        <v>3</v>
      </c>
      <c r="G851" s="12">
        <v>0</v>
      </c>
      <c r="H851" s="12">
        <v>0</v>
      </c>
    </row>
    <row r="852" customHeight="1" spans="1:8">
      <c r="A852" s="12" t="s">
        <v>17</v>
      </c>
      <c r="B852" s="13">
        <v>44253</v>
      </c>
      <c r="C852" s="12">
        <v>1686.85</v>
      </c>
      <c r="D852" s="12">
        <v>830</v>
      </c>
      <c r="E852" s="12">
        <v>9</v>
      </c>
      <c r="F852" s="12">
        <v>3</v>
      </c>
      <c r="G852" s="12">
        <v>1</v>
      </c>
      <c r="H852" s="12">
        <v>1</v>
      </c>
    </row>
    <row r="853" customHeight="1" spans="1:8">
      <c r="A853" s="12" t="s">
        <v>17</v>
      </c>
      <c r="B853" s="13">
        <v>44254</v>
      </c>
      <c r="C853" s="12">
        <v>1153.01</v>
      </c>
      <c r="D853" s="12">
        <v>1442</v>
      </c>
      <c r="E853" s="12">
        <v>6</v>
      </c>
      <c r="F853" s="12">
        <v>4</v>
      </c>
      <c r="G853" s="12">
        <v>3</v>
      </c>
      <c r="H853" s="12">
        <v>3</v>
      </c>
    </row>
    <row r="854" customHeight="1" spans="1:8">
      <c r="A854" s="12" t="s">
        <v>17</v>
      </c>
      <c r="B854" s="13">
        <v>44255</v>
      </c>
      <c r="C854" s="12">
        <v>959.93</v>
      </c>
      <c r="D854" s="12">
        <v>1252</v>
      </c>
      <c r="E854" s="12">
        <v>2</v>
      </c>
      <c r="F854" s="12">
        <v>0</v>
      </c>
      <c r="G854" s="12">
        <v>0</v>
      </c>
      <c r="H854" s="12">
        <v>0</v>
      </c>
    </row>
    <row r="855" customHeight="1" spans="1:8">
      <c r="A855" s="12" t="s">
        <v>17</v>
      </c>
      <c r="B855" s="13">
        <v>44256</v>
      </c>
      <c r="C855" s="12">
        <v>1251.79</v>
      </c>
      <c r="D855" s="12">
        <v>806</v>
      </c>
      <c r="E855" s="12">
        <v>4</v>
      </c>
      <c r="F855" s="12">
        <v>0</v>
      </c>
      <c r="G855" s="12">
        <v>0</v>
      </c>
      <c r="H855" s="12">
        <v>0</v>
      </c>
    </row>
    <row r="856" customHeight="1" spans="1:8">
      <c r="A856" s="12" t="s">
        <v>17</v>
      </c>
      <c r="B856" s="13">
        <v>44257</v>
      </c>
      <c r="C856" s="12">
        <v>2682.2</v>
      </c>
      <c r="D856" s="12">
        <v>657</v>
      </c>
      <c r="E856" s="12">
        <v>14</v>
      </c>
      <c r="F856" s="12">
        <v>6</v>
      </c>
      <c r="G856" s="12">
        <v>3</v>
      </c>
      <c r="H856" s="12">
        <v>2</v>
      </c>
    </row>
    <row r="857" customHeight="1" spans="1:8">
      <c r="A857" s="12" t="s">
        <v>17</v>
      </c>
      <c r="B857" s="13">
        <v>44258</v>
      </c>
      <c r="C857" s="12">
        <v>2212.91</v>
      </c>
      <c r="D857" s="12">
        <v>681</v>
      </c>
      <c r="E857" s="12">
        <v>16</v>
      </c>
      <c r="F857" s="12">
        <v>8</v>
      </c>
      <c r="G857" s="12">
        <v>4</v>
      </c>
      <c r="H857" s="12">
        <v>2</v>
      </c>
    </row>
    <row r="858" customHeight="1" spans="1:8">
      <c r="A858" s="12" t="s">
        <v>17</v>
      </c>
      <c r="B858" s="13">
        <v>44259</v>
      </c>
      <c r="C858" s="12">
        <v>1768.81</v>
      </c>
      <c r="D858" s="12">
        <v>989</v>
      </c>
      <c r="E858" s="12">
        <v>11</v>
      </c>
      <c r="F858" s="12">
        <v>3</v>
      </c>
      <c r="G858" s="12">
        <v>2</v>
      </c>
      <c r="H858" s="12">
        <v>1</v>
      </c>
    </row>
    <row r="859" customHeight="1" spans="1:8">
      <c r="A859" s="12" t="s">
        <v>17</v>
      </c>
      <c r="B859" s="13">
        <v>44260</v>
      </c>
      <c r="C859" s="12">
        <v>1602.41</v>
      </c>
      <c r="D859" s="12">
        <v>830</v>
      </c>
      <c r="E859" s="12">
        <v>11</v>
      </c>
      <c r="F859" s="12">
        <v>2</v>
      </c>
      <c r="G859" s="12">
        <v>0</v>
      </c>
      <c r="H859" s="12">
        <v>0</v>
      </c>
    </row>
    <row r="860" customHeight="1" spans="1:8">
      <c r="A860" s="12" t="s">
        <v>17</v>
      </c>
      <c r="B860" s="13">
        <v>44261</v>
      </c>
      <c r="C860" s="12">
        <v>2095.02</v>
      </c>
      <c r="D860" s="12">
        <v>664</v>
      </c>
      <c r="E860" s="12">
        <v>7</v>
      </c>
      <c r="F860" s="12">
        <v>3</v>
      </c>
      <c r="G860" s="12">
        <v>1</v>
      </c>
      <c r="H860" s="12">
        <v>1</v>
      </c>
    </row>
    <row r="861" customHeight="1" spans="1:8">
      <c r="A861" s="12" t="s">
        <v>17</v>
      </c>
      <c r="B861" s="13">
        <v>44262</v>
      </c>
      <c r="C861" s="12">
        <v>1816.16</v>
      </c>
      <c r="D861" s="12">
        <v>1114</v>
      </c>
      <c r="E861" s="12">
        <v>6</v>
      </c>
      <c r="F861" s="12">
        <v>5</v>
      </c>
      <c r="G861" s="12">
        <v>2</v>
      </c>
      <c r="H861" s="12">
        <v>0</v>
      </c>
    </row>
    <row r="862" customHeight="1" spans="1:8">
      <c r="A862" s="12" t="s">
        <v>17</v>
      </c>
      <c r="B862" s="13">
        <v>44263</v>
      </c>
      <c r="C862" s="12">
        <v>1196.57</v>
      </c>
      <c r="D862" s="12">
        <v>1499</v>
      </c>
      <c r="E862" s="12">
        <v>5</v>
      </c>
      <c r="F862" s="12">
        <v>3</v>
      </c>
      <c r="G862" s="12">
        <v>2</v>
      </c>
      <c r="H862" s="12">
        <v>2</v>
      </c>
    </row>
    <row r="863" customHeight="1" spans="1:8">
      <c r="A863" s="12" t="s">
        <v>17</v>
      </c>
      <c r="B863" s="13">
        <v>44264</v>
      </c>
      <c r="C863" s="12">
        <v>1402.13</v>
      </c>
      <c r="D863" s="12">
        <v>593</v>
      </c>
      <c r="E863" s="12">
        <v>8</v>
      </c>
      <c r="F863" s="12">
        <v>1</v>
      </c>
      <c r="G863" s="12">
        <v>0</v>
      </c>
      <c r="H863" s="12">
        <v>0</v>
      </c>
    </row>
    <row r="864" customHeight="1" spans="1:8">
      <c r="A864" s="12" t="s">
        <v>17</v>
      </c>
      <c r="B864" s="13">
        <v>44265</v>
      </c>
      <c r="C864" s="12">
        <v>1782.54</v>
      </c>
      <c r="D864" s="12">
        <v>1416</v>
      </c>
      <c r="E864" s="12">
        <v>11</v>
      </c>
      <c r="F864" s="12">
        <v>5</v>
      </c>
      <c r="G864" s="12">
        <v>0</v>
      </c>
      <c r="H864" s="12">
        <v>0</v>
      </c>
    </row>
    <row r="865" customHeight="1" spans="1:8">
      <c r="A865" s="12" t="s">
        <v>17</v>
      </c>
      <c r="B865" s="13">
        <v>44266</v>
      </c>
      <c r="C865" s="12">
        <v>2237.02</v>
      </c>
      <c r="D865" s="12">
        <v>627</v>
      </c>
      <c r="E865" s="12">
        <v>5</v>
      </c>
      <c r="F865" s="12">
        <v>4</v>
      </c>
      <c r="G865" s="12">
        <v>0</v>
      </c>
      <c r="H865" s="12">
        <v>0</v>
      </c>
    </row>
    <row r="866" customHeight="1" spans="1:8">
      <c r="A866" s="12" t="s">
        <v>17</v>
      </c>
      <c r="B866" s="13">
        <v>44267</v>
      </c>
      <c r="C866" s="12">
        <v>2496.29</v>
      </c>
      <c r="D866" s="12">
        <v>635</v>
      </c>
      <c r="E866" s="12">
        <v>7</v>
      </c>
      <c r="F866" s="12">
        <v>6</v>
      </c>
      <c r="G866" s="12">
        <v>1</v>
      </c>
      <c r="H866" s="12">
        <v>1</v>
      </c>
    </row>
    <row r="867" customHeight="1" spans="1:8">
      <c r="A867" s="12" t="s">
        <v>17</v>
      </c>
      <c r="B867" s="13">
        <v>44268</v>
      </c>
      <c r="C867" s="12">
        <v>2081.9</v>
      </c>
      <c r="D867" s="12">
        <v>746</v>
      </c>
      <c r="E867" s="12">
        <v>15</v>
      </c>
      <c r="F867" s="12">
        <v>4</v>
      </c>
      <c r="G867" s="12">
        <v>3</v>
      </c>
      <c r="H867" s="12">
        <v>2</v>
      </c>
    </row>
    <row r="868" customHeight="1" spans="1:8">
      <c r="A868" s="12" t="s">
        <v>17</v>
      </c>
      <c r="B868" s="13">
        <v>44269</v>
      </c>
      <c r="C868" s="12">
        <v>1226.3</v>
      </c>
      <c r="D868" s="12">
        <v>731</v>
      </c>
      <c r="E868" s="12">
        <v>15</v>
      </c>
      <c r="F868" s="12">
        <v>6</v>
      </c>
      <c r="G868" s="12">
        <v>1</v>
      </c>
      <c r="H868" s="12">
        <v>1</v>
      </c>
    </row>
    <row r="869" customHeight="1" spans="1:8">
      <c r="A869" s="12" t="s">
        <v>17</v>
      </c>
      <c r="B869" s="13">
        <v>44270</v>
      </c>
      <c r="C869" s="12">
        <v>1513.27</v>
      </c>
      <c r="D869" s="12">
        <v>648</v>
      </c>
      <c r="E869" s="12">
        <v>12</v>
      </c>
      <c r="F869" s="12">
        <v>2</v>
      </c>
      <c r="G869" s="12">
        <v>2</v>
      </c>
      <c r="H869" s="12">
        <v>2</v>
      </c>
    </row>
    <row r="870" customHeight="1" spans="1:8">
      <c r="A870" s="12" t="s">
        <v>17</v>
      </c>
      <c r="B870" s="13">
        <v>44271</v>
      </c>
      <c r="C870" s="12">
        <v>1889.76</v>
      </c>
      <c r="D870" s="12">
        <v>1369</v>
      </c>
      <c r="E870" s="12">
        <v>8</v>
      </c>
      <c r="F870" s="12">
        <v>4</v>
      </c>
      <c r="G870" s="12">
        <v>0</v>
      </c>
      <c r="H870" s="12">
        <v>0</v>
      </c>
    </row>
    <row r="871" customHeight="1" spans="1:8">
      <c r="A871" s="12" t="s">
        <v>17</v>
      </c>
      <c r="B871" s="13">
        <v>44272</v>
      </c>
      <c r="C871" s="12">
        <v>1417.8</v>
      </c>
      <c r="D871" s="12">
        <v>1045</v>
      </c>
      <c r="E871" s="12">
        <v>11</v>
      </c>
      <c r="F871" s="12">
        <v>4</v>
      </c>
      <c r="G871" s="12">
        <v>1</v>
      </c>
      <c r="H871" s="12">
        <v>0</v>
      </c>
    </row>
    <row r="872" customHeight="1" spans="1:8">
      <c r="A872" s="12" t="s">
        <v>17</v>
      </c>
      <c r="B872" s="13">
        <v>44273</v>
      </c>
      <c r="C872" s="12">
        <v>1736.06</v>
      </c>
      <c r="D872" s="12">
        <v>1364</v>
      </c>
      <c r="E872" s="12">
        <v>15</v>
      </c>
      <c r="F872" s="12">
        <v>3</v>
      </c>
      <c r="G872" s="12">
        <v>1</v>
      </c>
      <c r="H872" s="12">
        <v>1</v>
      </c>
    </row>
    <row r="873" customHeight="1" spans="1:8">
      <c r="A873" s="12" t="s">
        <v>17</v>
      </c>
      <c r="B873" s="13">
        <v>44274</v>
      </c>
      <c r="C873" s="12">
        <v>2421.07</v>
      </c>
      <c r="D873" s="12">
        <v>642</v>
      </c>
      <c r="E873" s="12">
        <v>12</v>
      </c>
      <c r="F873" s="12">
        <v>3</v>
      </c>
      <c r="G873" s="12">
        <v>2</v>
      </c>
      <c r="H873" s="12">
        <v>1</v>
      </c>
    </row>
    <row r="874" customHeight="1" spans="1:8">
      <c r="A874" s="12" t="s">
        <v>17</v>
      </c>
      <c r="B874" s="13">
        <v>44275</v>
      </c>
      <c r="C874" s="12">
        <v>1271.5</v>
      </c>
      <c r="D874" s="12">
        <v>593</v>
      </c>
      <c r="E874" s="12">
        <v>13</v>
      </c>
      <c r="F874" s="12">
        <v>4</v>
      </c>
      <c r="G874" s="12">
        <v>3</v>
      </c>
      <c r="H874" s="12">
        <v>3</v>
      </c>
    </row>
    <row r="875" customHeight="1" spans="1:8">
      <c r="A875" s="12" t="s">
        <v>17</v>
      </c>
      <c r="B875" s="13">
        <v>44276</v>
      </c>
      <c r="C875" s="12">
        <v>1377.15</v>
      </c>
      <c r="D875" s="12">
        <v>1025</v>
      </c>
      <c r="E875" s="12">
        <v>12</v>
      </c>
      <c r="F875" s="12">
        <v>5</v>
      </c>
      <c r="G875" s="12">
        <v>2</v>
      </c>
      <c r="H875" s="12">
        <v>2</v>
      </c>
    </row>
    <row r="876" customHeight="1" spans="1:8">
      <c r="A876" s="12" t="s">
        <v>17</v>
      </c>
      <c r="B876" s="13">
        <v>44277</v>
      </c>
      <c r="C876" s="12">
        <v>1682.2</v>
      </c>
      <c r="D876" s="12">
        <v>1051</v>
      </c>
      <c r="E876" s="12">
        <v>12</v>
      </c>
      <c r="F876" s="12">
        <v>3</v>
      </c>
      <c r="G876" s="12">
        <v>2</v>
      </c>
      <c r="H876" s="12">
        <v>1</v>
      </c>
    </row>
    <row r="877" customHeight="1" spans="1:8">
      <c r="A877" s="12" t="s">
        <v>17</v>
      </c>
      <c r="B877" s="13">
        <v>44278</v>
      </c>
      <c r="C877" s="12">
        <v>1636.84</v>
      </c>
      <c r="D877" s="12">
        <v>603</v>
      </c>
      <c r="E877" s="12">
        <v>8</v>
      </c>
      <c r="F877" s="12">
        <v>3</v>
      </c>
      <c r="G877" s="12">
        <v>1</v>
      </c>
      <c r="H877" s="12">
        <v>1</v>
      </c>
    </row>
    <row r="878" customHeight="1" spans="1:8">
      <c r="A878" s="12" t="s">
        <v>17</v>
      </c>
      <c r="B878" s="13">
        <v>44279</v>
      </c>
      <c r="C878" s="12">
        <v>1985.09</v>
      </c>
      <c r="D878" s="12">
        <v>1139</v>
      </c>
      <c r="E878" s="12">
        <v>13</v>
      </c>
      <c r="F878" s="12">
        <v>5</v>
      </c>
      <c r="G878" s="12">
        <v>1</v>
      </c>
      <c r="H878" s="12">
        <v>1</v>
      </c>
    </row>
    <row r="879" customHeight="1" spans="1:8">
      <c r="A879" s="12" t="s">
        <v>17</v>
      </c>
      <c r="B879" s="13">
        <v>44280</v>
      </c>
      <c r="C879" s="12">
        <v>1796.55</v>
      </c>
      <c r="D879" s="12">
        <v>569</v>
      </c>
      <c r="E879" s="12">
        <v>16</v>
      </c>
      <c r="F879" s="12">
        <v>4</v>
      </c>
      <c r="G879" s="12">
        <v>3</v>
      </c>
      <c r="H879" s="12">
        <v>3</v>
      </c>
    </row>
    <row r="880" customHeight="1" spans="1:8">
      <c r="A880" s="12" t="s">
        <v>17</v>
      </c>
      <c r="B880" s="13">
        <v>44281</v>
      </c>
      <c r="C880" s="12">
        <v>2075.46</v>
      </c>
      <c r="D880" s="12">
        <v>567</v>
      </c>
      <c r="E880" s="12">
        <v>14</v>
      </c>
      <c r="F880" s="12">
        <v>5</v>
      </c>
      <c r="G880" s="12">
        <v>1</v>
      </c>
      <c r="H880" s="12">
        <v>1</v>
      </c>
    </row>
    <row r="881" customHeight="1" spans="1:8">
      <c r="A881" s="12" t="s">
        <v>17</v>
      </c>
      <c r="B881" s="13">
        <v>44282</v>
      </c>
      <c r="C881" s="12">
        <v>1447.27</v>
      </c>
      <c r="D881" s="12">
        <v>1094</v>
      </c>
      <c r="E881" s="12">
        <v>8</v>
      </c>
      <c r="F881" s="12">
        <v>4</v>
      </c>
      <c r="G881" s="12">
        <v>2</v>
      </c>
      <c r="H881" s="12">
        <v>1</v>
      </c>
    </row>
    <row r="882" customHeight="1" spans="1:8">
      <c r="A882" s="12" t="s">
        <v>17</v>
      </c>
      <c r="B882" s="13">
        <v>44283</v>
      </c>
      <c r="C882" s="12">
        <v>2035.78</v>
      </c>
      <c r="D882" s="12">
        <v>576</v>
      </c>
      <c r="E882" s="12">
        <v>12</v>
      </c>
      <c r="F882" s="12">
        <v>3</v>
      </c>
      <c r="G882" s="12">
        <v>1</v>
      </c>
      <c r="H882" s="12">
        <v>1</v>
      </c>
    </row>
    <row r="883" customHeight="1" spans="1:8">
      <c r="A883" s="12" t="s">
        <v>17</v>
      </c>
      <c r="B883" s="13">
        <v>44284</v>
      </c>
      <c r="C883" s="12">
        <v>1708.16</v>
      </c>
      <c r="D883" s="12">
        <v>615</v>
      </c>
      <c r="E883" s="12">
        <v>13</v>
      </c>
      <c r="F883" s="12">
        <v>0</v>
      </c>
      <c r="G883" s="12">
        <v>0</v>
      </c>
      <c r="H883" s="12">
        <v>0</v>
      </c>
    </row>
    <row r="884" customHeight="1" spans="1:8">
      <c r="A884" s="12" t="s">
        <v>17</v>
      </c>
      <c r="B884" s="13">
        <v>44285</v>
      </c>
      <c r="C884" s="12">
        <v>1515.56</v>
      </c>
      <c r="D884" s="12">
        <v>633</v>
      </c>
      <c r="E884" s="12">
        <v>11</v>
      </c>
      <c r="F884" s="12">
        <v>2</v>
      </c>
      <c r="G884" s="12">
        <v>2</v>
      </c>
      <c r="H884" s="12">
        <v>2</v>
      </c>
    </row>
    <row r="885" customHeight="1" spans="1:8">
      <c r="A885" s="12" t="s">
        <v>17</v>
      </c>
      <c r="B885" s="13">
        <v>44286</v>
      </c>
      <c r="C885" s="12">
        <v>1879.26</v>
      </c>
      <c r="D885" s="12">
        <v>616</v>
      </c>
      <c r="E885" s="12">
        <v>13</v>
      </c>
      <c r="F885" s="12">
        <v>5</v>
      </c>
      <c r="G885" s="12">
        <v>0</v>
      </c>
      <c r="H885" s="12">
        <v>0</v>
      </c>
    </row>
    <row r="886" customHeight="1" spans="1:8">
      <c r="A886" s="12" t="s">
        <v>17</v>
      </c>
      <c r="B886" s="13">
        <v>44287</v>
      </c>
      <c r="C886" s="12">
        <v>1795.78</v>
      </c>
      <c r="D886" s="12">
        <v>845</v>
      </c>
      <c r="E886" s="12">
        <v>13</v>
      </c>
      <c r="F886" s="12">
        <v>2</v>
      </c>
      <c r="G886" s="12">
        <v>1</v>
      </c>
      <c r="H886" s="12">
        <v>1</v>
      </c>
    </row>
    <row r="887" customHeight="1" spans="1:8">
      <c r="A887" s="12" t="s">
        <v>17</v>
      </c>
      <c r="B887" s="13">
        <v>44288</v>
      </c>
      <c r="C887" s="12">
        <v>1576.56</v>
      </c>
      <c r="D887" s="12">
        <v>588</v>
      </c>
      <c r="E887" s="12">
        <v>13</v>
      </c>
      <c r="F887" s="12">
        <v>2</v>
      </c>
      <c r="G887" s="12">
        <v>1</v>
      </c>
      <c r="H887" s="12">
        <v>1</v>
      </c>
    </row>
    <row r="888" customHeight="1" spans="1:8">
      <c r="A888" s="12" t="s">
        <v>17</v>
      </c>
      <c r="B888" s="13">
        <v>44289</v>
      </c>
      <c r="C888" s="12">
        <v>2182</v>
      </c>
      <c r="D888" s="12">
        <v>526</v>
      </c>
      <c r="E888" s="12">
        <v>13</v>
      </c>
      <c r="F888" s="12">
        <v>6</v>
      </c>
      <c r="G888" s="12">
        <v>2</v>
      </c>
      <c r="H888" s="12">
        <v>2</v>
      </c>
    </row>
    <row r="889" customHeight="1" spans="1:8">
      <c r="A889" s="12" t="s">
        <v>17</v>
      </c>
      <c r="B889" s="13">
        <v>44290</v>
      </c>
      <c r="C889" s="12">
        <v>1252.02</v>
      </c>
      <c r="D889" s="12">
        <v>1019</v>
      </c>
      <c r="E889" s="12">
        <v>9</v>
      </c>
      <c r="F889" s="12">
        <v>3</v>
      </c>
      <c r="G889" s="12">
        <v>2</v>
      </c>
      <c r="H889" s="12">
        <v>2</v>
      </c>
    </row>
    <row r="890" customHeight="1" spans="1:8">
      <c r="A890" s="12" t="s">
        <v>17</v>
      </c>
      <c r="B890" s="13">
        <v>44291</v>
      </c>
      <c r="C890" s="12">
        <v>1676.08</v>
      </c>
      <c r="D890" s="12">
        <v>1358</v>
      </c>
      <c r="E890" s="12">
        <v>8</v>
      </c>
      <c r="F890" s="12">
        <v>1</v>
      </c>
      <c r="G890" s="12">
        <v>0</v>
      </c>
      <c r="H890" s="12">
        <v>0</v>
      </c>
    </row>
    <row r="891" customHeight="1" spans="1:8">
      <c r="A891" s="12" t="s">
        <v>17</v>
      </c>
      <c r="B891" s="13">
        <v>44292</v>
      </c>
      <c r="C891" s="12">
        <v>2004.56</v>
      </c>
      <c r="D891" s="12">
        <v>572</v>
      </c>
      <c r="E891" s="12">
        <v>8</v>
      </c>
      <c r="F891" s="12">
        <v>3</v>
      </c>
      <c r="G891" s="12">
        <v>0</v>
      </c>
      <c r="H891" s="12">
        <v>0</v>
      </c>
    </row>
    <row r="892" customHeight="1" spans="1:8">
      <c r="A892" s="12" t="s">
        <v>17</v>
      </c>
      <c r="B892" s="13">
        <v>44293</v>
      </c>
      <c r="C892" s="12">
        <v>1591.32</v>
      </c>
      <c r="D892" s="12">
        <v>1086</v>
      </c>
      <c r="E892" s="12">
        <v>10</v>
      </c>
      <c r="F892" s="12">
        <v>1</v>
      </c>
      <c r="G892" s="12">
        <v>1</v>
      </c>
      <c r="H892" s="12">
        <v>1</v>
      </c>
    </row>
    <row r="893" customHeight="1" spans="1:8">
      <c r="A893" s="12" t="s">
        <v>17</v>
      </c>
      <c r="B893" s="13">
        <v>44294</v>
      </c>
      <c r="C893" s="12">
        <v>1836.8</v>
      </c>
      <c r="D893" s="12">
        <v>743</v>
      </c>
      <c r="E893" s="12">
        <v>11</v>
      </c>
      <c r="F893" s="12">
        <v>1</v>
      </c>
      <c r="G893" s="12">
        <v>1</v>
      </c>
      <c r="H893" s="12">
        <v>1</v>
      </c>
    </row>
    <row r="894" customHeight="1" spans="1:8">
      <c r="A894" s="12" t="s">
        <v>17</v>
      </c>
      <c r="B894" s="13">
        <v>44295</v>
      </c>
      <c r="C894" s="12">
        <v>1028.55</v>
      </c>
      <c r="D894" s="12">
        <v>1245</v>
      </c>
      <c r="E894" s="12">
        <v>9</v>
      </c>
      <c r="F894" s="12">
        <v>5</v>
      </c>
      <c r="G894" s="12">
        <v>3</v>
      </c>
      <c r="H894" s="12">
        <v>2</v>
      </c>
    </row>
    <row r="895" customHeight="1" spans="1:8">
      <c r="A895" s="12" t="s">
        <v>17</v>
      </c>
      <c r="B895" s="13">
        <v>44296</v>
      </c>
      <c r="C895" s="12">
        <v>1699.33</v>
      </c>
      <c r="D895" s="12">
        <v>879</v>
      </c>
      <c r="E895" s="12">
        <v>12</v>
      </c>
      <c r="F895" s="12">
        <v>4</v>
      </c>
      <c r="G895" s="12">
        <v>3</v>
      </c>
      <c r="H895" s="12">
        <v>2</v>
      </c>
    </row>
    <row r="896" customHeight="1" spans="1:8">
      <c r="A896" s="12" t="s">
        <v>17</v>
      </c>
      <c r="B896" s="13">
        <v>44297</v>
      </c>
      <c r="C896" s="12">
        <v>1955.3</v>
      </c>
      <c r="D896" s="12">
        <v>1406</v>
      </c>
      <c r="E896" s="12">
        <v>9</v>
      </c>
      <c r="F896" s="12">
        <v>6</v>
      </c>
      <c r="G896" s="12">
        <v>2</v>
      </c>
      <c r="H896" s="12">
        <v>2</v>
      </c>
    </row>
    <row r="897" customHeight="1" spans="1:8">
      <c r="A897" s="12" t="s">
        <v>17</v>
      </c>
      <c r="B897" s="13">
        <v>44298</v>
      </c>
      <c r="C897" s="12">
        <v>1869.96</v>
      </c>
      <c r="D897" s="12">
        <v>797</v>
      </c>
      <c r="E897" s="12">
        <v>9</v>
      </c>
      <c r="F897" s="12">
        <v>5</v>
      </c>
      <c r="G897" s="12">
        <v>2</v>
      </c>
      <c r="H897" s="12">
        <v>2</v>
      </c>
    </row>
    <row r="898" customHeight="1" spans="1:8">
      <c r="A898" s="12" t="s">
        <v>17</v>
      </c>
      <c r="B898" s="13">
        <v>44299</v>
      </c>
      <c r="C898" s="12">
        <v>5580.47</v>
      </c>
      <c r="D898" s="12">
        <v>841</v>
      </c>
      <c r="E898" s="12">
        <v>9</v>
      </c>
      <c r="F898" s="12">
        <v>2</v>
      </c>
      <c r="G898" s="12">
        <v>0</v>
      </c>
      <c r="H898" s="12">
        <v>0</v>
      </c>
    </row>
    <row r="899" customHeight="1" spans="1:8">
      <c r="A899" s="12" t="s">
        <v>17</v>
      </c>
      <c r="B899" s="13">
        <v>44300</v>
      </c>
      <c r="C899" s="12">
        <v>1394.08</v>
      </c>
      <c r="D899" s="12">
        <v>705</v>
      </c>
      <c r="E899" s="12">
        <v>10</v>
      </c>
      <c r="F899" s="12">
        <v>2</v>
      </c>
      <c r="G899" s="12">
        <v>0</v>
      </c>
      <c r="H899" s="12">
        <v>0</v>
      </c>
    </row>
    <row r="900" customHeight="1" spans="1:8">
      <c r="A900" s="12" t="s">
        <v>17</v>
      </c>
      <c r="B900" s="13">
        <v>44301</v>
      </c>
      <c r="C900" s="12">
        <v>1751.97</v>
      </c>
      <c r="D900" s="12">
        <v>636</v>
      </c>
      <c r="E900" s="12">
        <v>12</v>
      </c>
      <c r="F900" s="12">
        <v>3</v>
      </c>
      <c r="G900" s="12">
        <v>1</v>
      </c>
      <c r="H900" s="12">
        <v>1</v>
      </c>
    </row>
    <row r="901" customHeight="1" spans="1:8">
      <c r="A901" s="12" t="s">
        <v>17</v>
      </c>
      <c r="B901" s="13">
        <v>44302</v>
      </c>
      <c r="C901" s="12">
        <v>1770.4</v>
      </c>
      <c r="D901" s="12">
        <v>1323</v>
      </c>
      <c r="E901" s="12">
        <v>4</v>
      </c>
      <c r="F901" s="12">
        <v>2</v>
      </c>
      <c r="G901" s="12">
        <v>1</v>
      </c>
      <c r="H901" s="12">
        <v>1</v>
      </c>
    </row>
    <row r="902" customHeight="1" spans="1:8">
      <c r="A902" s="12" t="s">
        <v>17</v>
      </c>
      <c r="B902" s="13">
        <v>44303</v>
      </c>
      <c r="C902" s="12">
        <v>23420.9</v>
      </c>
      <c r="D902" s="12">
        <v>941</v>
      </c>
      <c r="E902" s="12">
        <v>7</v>
      </c>
      <c r="F902" s="12">
        <v>3</v>
      </c>
      <c r="G902" s="12">
        <v>1</v>
      </c>
      <c r="H902" s="12">
        <v>1</v>
      </c>
    </row>
    <row r="903" customHeight="1" spans="1:8">
      <c r="A903" s="12" t="s">
        <v>17</v>
      </c>
      <c r="B903" s="13">
        <v>44304</v>
      </c>
      <c r="C903" s="12">
        <v>1417.6</v>
      </c>
      <c r="D903" s="12">
        <v>1011</v>
      </c>
      <c r="E903" s="12">
        <v>13</v>
      </c>
      <c r="F903" s="12">
        <v>3</v>
      </c>
      <c r="G903" s="12">
        <v>1</v>
      </c>
      <c r="H903" s="12">
        <v>1</v>
      </c>
    </row>
    <row r="904" customHeight="1" spans="1:8">
      <c r="A904" s="12" t="s">
        <v>17</v>
      </c>
      <c r="B904" s="13">
        <v>44305</v>
      </c>
      <c r="C904" s="12">
        <v>1455.77</v>
      </c>
      <c r="D904" s="12">
        <v>684</v>
      </c>
      <c r="E904" s="12">
        <v>12</v>
      </c>
      <c r="F904" s="12">
        <v>1</v>
      </c>
      <c r="G904" s="12">
        <v>1</v>
      </c>
      <c r="H904" s="12">
        <v>0</v>
      </c>
    </row>
    <row r="905" customHeight="1" spans="1:8">
      <c r="A905" s="12" t="s">
        <v>17</v>
      </c>
      <c r="B905" s="13">
        <v>44306</v>
      </c>
      <c r="C905" s="12">
        <v>1691.25</v>
      </c>
      <c r="D905" s="12">
        <v>1307</v>
      </c>
      <c r="E905" s="12">
        <v>8</v>
      </c>
      <c r="F905" s="12">
        <v>3</v>
      </c>
      <c r="G905" s="12">
        <v>1</v>
      </c>
      <c r="H905" s="12">
        <v>1</v>
      </c>
    </row>
    <row r="906" customHeight="1" spans="1:8">
      <c r="A906" s="12" t="s">
        <v>17</v>
      </c>
      <c r="B906" s="13">
        <v>44307</v>
      </c>
      <c r="C906" s="12">
        <v>1831.96</v>
      </c>
      <c r="D906" s="12">
        <v>657</v>
      </c>
      <c r="E906" s="12">
        <v>14</v>
      </c>
      <c r="F906" s="12">
        <v>3</v>
      </c>
      <c r="G906" s="12">
        <v>1</v>
      </c>
      <c r="H906" s="12">
        <v>1</v>
      </c>
    </row>
    <row r="907" customHeight="1" spans="1:8">
      <c r="A907" s="12" t="s">
        <v>17</v>
      </c>
      <c r="B907" s="13">
        <v>44308</v>
      </c>
      <c r="C907" s="12">
        <v>2186.16</v>
      </c>
      <c r="D907" s="12">
        <v>1317</v>
      </c>
      <c r="E907" s="12">
        <v>11</v>
      </c>
      <c r="F907" s="12">
        <v>5</v>
      </c>
      <c r="G907" s="12">
        <v>5</v>
      </c>
      <c r="H907" s="12">
        <v>3</v>
      </c>
    </row>
    <row r="908" customHeight="1" spans="1:8">
      <c r="A908" s="12" t="s">
        <v>17</v>
      </c>
      <c r="B908" s="13">
        <v>44309</v>
      </c>
      <c r="C908" s="12">
        <v>1745.91</v>
      </c>
      <c r="D908" s="12">
        <v>926</v>
      </c>
      <c r="E908" s="12">
        <v>9</v>
      </c>
      <c r="F908" s="12">
        <v>3</v>
      </c>
      <c r="G908" s="12">
        <v>0</v>
      </c>
      <c r="H908" s="12">
        <v>0</v>
      </c>
    </row>
    <row r="909" customHeight="1" spans="1:8">
      <c r="A909" s="12" t="s">
        <v>17</v>
      </c>
      <c r="B909" s="13">
        <v>44310</v>
      </c>
      <c r="C909" s="12">
        <v>2511</v>
      </c>
      <c r="D909" s="12">
        <v>739</v>
      </c>
      <c r="E909" s="12">
        <v>12</v>
      </c>
      <c r="F909" s="12">
        <v>6</v>
      </c>
      <c r="G909" s="12">
        <v>2</v>
      </c>
      <c r="H909" s="12">
        <v>1</v>
      </c>
    </row>
    <row r="910" customHeight="1" spans="1:8">
      <c r="A910" s="12" t="s">
        <v>17</v>
      </c>
      <c r="B910" s="13">
        <v>44311</v>
      </c>
      <c r="C910" s="12">
        <v>2130</v>
      </c>
      <c r="D910" s="12">
        <v>608</v>
      </c>
      <c r="E910" s="12">
        <v>20</v>
      </c>
      <c r="F910" s="12">
        <v>5</v>
      </c>
      <c r="G910" s="12">
        <v>1</v>
      </c>
      <c r="H910" s="12">
        <v>0</v>
      </c>
    </row>
    <row r="911" customHeight="1" spans="1:8">
      <c r="A911" s="12" t="s">
        <v>17</v>
      </c>
      <c r="B911" s="13">
        <v>44312</v>
      </c>
      <c r="C911" s="12">
        <v>2350</v>
      </c>
      <c r="D911" s="12">
        <v>702</v>
      </c>
      <c r="E911" s="12">
        <v>12</v>
      </c>
      <c r="F911" s="12">
        <v>6</v>
      </c>
      <c r="G911" s="12">
        <v>0</v>
      </c>
      <c r="H911" s="12">
        <v>0</v>
      </c>
    </row>
    <row r="912" customHeight="1" spans="1:8">
      <c r="A912" s="12" t="s">
        <v>17</v>
      </c>
      <c r="B912" s="13">
        <v>44313</v>
      </c>
      <c r="C912" s="12">
        <v>2667.1</v>
      </c>
      <c r="D912" s="12">
        <v>796</v>
      </c>
      <c r="E912" s="12">
        <v>13</v>
      </c>
      <c r="F912" s="12">
        <v>6</v>
      </c>
      <c r="G912" s="12">
        <v>1</v>
      </c>
      <c r="H912" s="12">
        <v>1</v>
      </c>
    </row>
    <row r="913" customHeight="1" spans="1:8">
      <c r="A913" s="12" t="s">
        <v>17</v>
      </c>
      <c r="B913" s="13">
        <v>44314</v>
      </c>
      <c r="C913" s="12">
        <v>2650</v>
      </c>
      <c r="D913" s="12">
        <v>729</v>
      </c>
      <c r="E913" s="12">
        <v>23</v>
      </c>
      <c r="F913" s="12">
        <v>9</v>
      </c>
      <c r="G913" s="12">
        <v>3</v>
      </c>
      <c r="H913" s="12">
        <v>2</v>
      </c>
    </row>
    <row r="914" customHeight="1" spans="1:8">
      <c r="A914" s="12" t="s">
        <v>17</v>
      </c>
      <c r="B914" s="13">
        <v>44315</v>
      </c>
      <c r="C914" s="12">
        <v>6084</v>
      </c>
      <c r="D914" s="12">
        <v>769</v>
      </c>
      <c r="E914" s="12">
        <v>15</v>
      </c>
      <c r="F914" s="12">
        <v>5</v>
      </c>
      <c r="G914" s="12">
        <v>0</v>
      </c>
      <c r="H914" s="12">
        <v>0</v>
      </c>
    </row>
    <row r="915" customHeight="1" spans="1:8">
      <c r="A915" s="12" t="s">
        <v>17</v>
      </c>
      <c r="B915" s="13">
        <v>44316</v>
      </c>
      <c r="C915" s="12">
        <v>2151.77</v>
      </c>
      <c r="D915" s="12">
        <v>782</v>
      </c>
      <c r="E915" s="12">
        <v>12</v>
      </c>
      <c r="F915" s="12">
        <v>5</v>
      </c>
      <c r="G915" s="12">
        <v>4</v>
      </c>
      <c r="H915" s="12">
        <v>2</v>
      </c>
    </row>
    <row r="916" customHeight="1" spans="1:8">
      <c r="A916" s="12" t="s">
        <v>17</v>
      </c>
      <c r="B916" s="13">
        <v>44317</v>
      </c>
      <c r="C916" s="12">
        <v>2452.92</v>
      </c>
      <c r="D916" s="12">
        <v>583</v>
      </c>
      <c r="E916" s="12">
        <v>17</v>
      </c>
      <c r="F916" s="12">
        <v>5</v>
      </c>
      <c r="G916" s="12">
        <v>1</v>
      </c>
      <c r="H916" s="12">
        <v>1</v>
      </c>
    </row>
    <row r="917" customHeight="1" spans="1:8">
      <c r="A917" s="12" t="s">
        <v>17</v>
      </c>
      <c r="B917" s="13">
        <v>44318</v>
      </c>
      <c r="C917" s="12">
        <v>1902</v>
      </c>
      <c r="D917" s="12">
        <v>682</v>
      </c>
      <c r="E917" s="12">
        <v>14</v>
      </c>
      <c r="F917" s="12">
        <v>5</v>
      </c>
      <c r="G917" s="12">
        <v>4</v>
      </c>
      <c r="H917" s="12">
        <v>4</v>
      </c>
    </row>
    <row r="918" customHeight="1" spans="1:8">
      <c r="A918" s="12" t="s">
        <v>17</v>
      </c>
      <c r="B918" s="13">
        <v>44319</v>
      </c>
      <c r="C918" s="12">
        <v>2202</v>
      </c>
      <c r="D918" s="12">
        <v>608</v>
      </c>
      <c r="E918" s="12">
        <v>11</v>
      </c>
      <c r="F918" s="12">
        <v>2</v>
      </c>
      <c r="G918" s="12">
        <v>2</v>
      </c>
      <c r="H918" s="12">
        <v>2</v>
      </c>
    </row>
    <row r="919" customHeight="1" spans="1:8">
      <c r="A919" s="12" t="s">
        <v>17</v>
      </c>
      <c r="B919" s="13">
        <v>44320</v>
      </c>
      <c r="C919" s="12">
        <v>1928</v>
      </c>
      <c r="D919" s="12">
        <v>1130</v>
      </c>
      <c r="E919" s="12">
        <v>13</v>
      </c>
      <c r="F919" s="12">
        <v>5</v>
      </c>
      <c r="G919" s="12">
        <v>0</v>
      </c>
      <c r="H919" s="12">
        <v>0</v>
      </c>
    </row>
    <row r="920" customHeight="1" spans="1:8">
      <c r="A920" s="12" t="s">
        <v>17</v>
      </c>
      <c r="B920" s="13">
        <v>44321</v>
      </c>
      <c r="C920" s="12">
        <v>1834</v>
      </c>
      <c r="D920" s="12">
        <v>823</v>
      </c>
      <c r="E920" s="12">
        <v>15</v>
      </c>
      <c r="F920" s="12">
        <v>4</v>
      </c>
      <c r="G920" s="12">
        <v>0</v>
      </c>
      <c r="H920" s="12">
        <v>0</v>
      </c>
    </row>
    <row r="921" customHeight="1" spans="1:8">
      <c r="A921" s="12" t="s">
        <v>17</v>
      </c>
      <c r="B921" s="13">
        <v>44322</v>
      </c>
      <c r="C921" s="12">
        <v>891</v>
      </c>
      <c r="D921" s="12">
        <v>813</v>
      </c>
      <c r="E921" s="12">
        <v>11</v>
      </c>
      <c r="F921" s="12">
        <v>3</v>
      </c>
      <c r="G921" s="12">
        <v>0</v>
      </c>
      <c r="H921" s="12">
        <v>0</v>
      </c>
    </row>
    <row r="922" customHeight="1" spans="1:8">
      <c r="A922" s="12" t="s">
        <v>17</v>
      </c>
      <c r="B922" s="13">
        <v>44323</v>
      </c>
      <c r="C922" s="12">
        <v>1420</v>
      </c>
      <c r="D922" s="12">
        <v>636</v>
      </c>
      <c r="E922" s="12">
        <v>15</v>
      </c>
      <c r="F922" s="12">
        <v>4</v>
      </c>
      <c r="G922" s="12">
        <v>0</v>
      </c>
      <c r="H922" s="12">
        <v>0</v>
      </c>
    </row>
    <row r="923" customHeight="1" spans="1:8">
      <c r="A923" s="12" t="s">
        <v>17</v>
      </c>
      <c r="B923" s="13">
        <v>44324</v>
      </c>
      <c r="C923" s="12">
        <v>1835.71</v>
      </c>
      <c r="D923" s="12">
        <v>518</v>
      </c>
      <c r="E923" s="12">
        <v>6</v>
      </c>
      <c r="F923" s="12">
        <v>1</v>
      </c>
      <c r="G923" s="12">
        <v>0</v>
      </c>
      <c r="H923" s="12">
        <v>0</v>
      </c>
    </row>
    <row r="924" customHeight="1" spans="1:8">
      <c r="A924" s="12" t="s">
        <v>17</v>
      </c>
      <c r="B924" s="13">
        <v>44325</v>
      </c>
      <c r="C924" s="12">
        <v>2915</v>
      </c>
      <c r="D924" s="12">
        <v>623</v>
      </c>
      <c r="E924" s="12">
        <v>18</v>
      </c>
      <c r="F924" s="12">
        <v>2</v>
      </c>
      <c r="G924" s="12">
        <v>0</v>
      </c>
      <c r="H924" s="12">
        <v>0</v>
      </c>
    </row>
    <row r="925" customHeight="1" spans="1:8">
      <c r="A925" s="12" t="s">
        <v>17</v>
      </c>
      <c r="B925" s="13">
        <v>44326</v>
      </c>
      <c r="C925" s="12">
        <v>2933</v>
      </c>
      <c r="D925" s="12">
        <v>644</v>
      </c>
      <c r="E925" s="12">
        <v>16</v>
      </c>
      <c r="F925" s="12">
        <v>6</v>
      </c>
      <c r="G925" s="12">
        <v>0</v>
      </c>
      <c r="H925" s="12">
        <v>0</v>
      </c>
    </row>
    <row r="926" customHeight="1" spans="1:8">
      <c r="A926" s="12" t="s">
        <v>17</v>
      </c>
      <c r="B926" s="13">
        <v>44327</v>
      </c>
      <c r="C926" s="12">
        <v>1600</v>
      </c>
      <c r="D926" s="12">
        <v>584</v>
      </c>
      <c r="E926" s="12">
        <v>10</v>
      </c>
      <c r="F926" s="12">
        <v>4</v>
      </c>
      <c r="G926" s="12">
        <v>4</v>
      </c>
      <c r="H926" s="12">
        <v>3</v>
      </c>
    </row>
    <row r="927" customHeight="1" spans="1:8">
      <c r="A927" s="12" t="s">
        <v>17</v>
      </c>
      <c r="B927" s="13">
        <v>44328</v>
      </c>
      <c r="C927" s="12">
        <v>773</v>
      </c>
      <c r="D927" s="12">
        <v>1035</v>
      </c>
      <c r="E927" s="12">
        <v>7</v>
      </c>
      <c r="F927" s="12">
        <v>0</v>
      </c>
      <c r="G927" s="12">
        <v>0</v>
      </c>
      <c r="H927" s="12">
        <v>0</v>
      </c>
    </row>
    <row r="928" customHeight="1" spans="1:8">
      <c r="A928" s="12" t="s">
        <v>17</v>
      </c>
      <c r="B928" s="13">
        <v>44329</v>
      </c>
      <c r="C928" s="12">
        <v>194</v>
      </c>
      <c r="D928" s="12">
        <v>775</v>
      </c>
      <c r="E928" s="12">
        <v>11</v>
      </c>
      <c r="F928" s="12">
        <v>2</v>
      </c>
      <c r="G928" s="12">
        <v>2</v>
      </c>
      <c r="H928" s="12">
        <v>2</v>
      </c>
    </row>
    <row r="929" customHeight="1" spans="1:8">
      <c r="A929" s="12" t="s">
        <v>17</v>
      </c>
      <c r="B929" s="13">
        <v>44330</v>
      </c>
      <c r="C929" s="12">
        <v>1250.68</v>
      </c>
      <c r="D929" s="12">
        <v>899</v>
      </c>
      <c r="E929" s="12">
        <v>7</v>
      </c>
      <c r="F929" s="12">
        <v>5</v>
      </c>
      <c r="G929" s="12">
        <v>4</v>
      </c>
      <c r="H929" s="12">
        <v>4</v>
      </c>
    </row>
    <row r="930" customHeight="1" spans="1:8">
      <c r="A930" s="12" t="s">
        <v>17</v>
      </c>
      <c r="B930" s="13">
        <v>44331</v>
      </c>
      <c r="C930" s="12">
        <v>3348</v>
      </c>
      <c r="D930" s="12">
        <v>1401</v>
      </c>
      <c r="E930" s="12">
        <v>24</v>
      </c>
      <c r="F930" s="12">
        <v>7</v>
      </c>
      <c r="G930" s="12">
        <v>1</v>
      </c>
      <c r="H930" s="12">
        <v>1</v>
      </c>
    </row>
    <row r="931" customHeight="1" spans="1:8">
      <c r="A931" s="12" t="s">
        <v>17</v>
      </c>
      <c r="B931" s="13">
        <v>44332</v>
      </c>
      <c r="C931" s="12">
        <v>822</v>
      </c>
      <c r="D931" s="12">
        <v>1118</v>
      </c>
      <c r="E931" s="12">
        <v>17</v>
      </c>
      <c r="F931" s="12">
        <v>4</v>
      </c>
      <c r="G931" s="12">
        <v>0</v>
      </c>
      <c r="H931" s="12">
        <v>0</v>
      </c>
    </row>
    <row r="932" customHeight="1" spans="1:8">
      <c r="A932" s="12" t="s">
        <v>17</v>
      </c>
      <c r="B932" s="13">
        <v>44333</v>
      </c>
      <c r="C932" s="12">
        <v>2461</v>
      </c>
      <c r="D932" s="12">
        <v>1449</v>
      </c>
      <c r="E932" s="12">
        <v>17</v>
      </c>
      <c r="F932" s="12">
        <v>9</v>
      </c>
      <c r="G932" s="12">
        <v>2</v>
      </c>
      <c r="H932" s="12">
        <v>2</v>
      </c>
    </row>
    <row r="933" customHeight="1" spans="1:8">
      <c r="A933" s="12" t="s">
        <v>17</v>
      </c>
      <c r="B933" s="13">
        <v>44334</v>
      </c>
      <c r="C933" s="12">
        <v>906</v>
      </c>
      <c r="D933" s="12">
        <v>672</v>
      </c>
      <c r="E933" s="12">
        <v>16</v>
      </c>
      <c r="F933" s="12">
        <v>3</v>
      </c>
      <c r="G933" s="12">
        <v>1</v>
      </c>
      <c r="H933" s="12">
        <v>1</v>
      </c>
    </row>
    <row r="934" customHeight="1" spans="1:8">
      <c r="A934" s="12" t="s">
        <v>17</v>
      </c>
      <c r="B934" s="13">
        <v>44335</v>
      </c>
      <c r="C934" s="12">
        <v>835</v>
      </c>
      <c r="D934" s="12">
        <v>1031</v>
      </c>
      <c r="E934" s="12">
        <v>9</v>
      </c>
      <c r="F934" s="12">
        <v>3</v>
      </c>
      <c r="G934" s="12">
        <v>1</v>
      </c>
      <c r="H934" s="12">
        <v>1</v>
      </c>
    </row>
    <row r="935" customHeight="1" spans="1:8">
      <c r="A935" s="12" t="s">
        <v>17</v>
      </c>
      <c r="B935" s="13">
        <v>44336</v>
      </c>
      <c r="C935" s="12">
        <v>1106</v>
      </c>
      <c r="D935" s="12">
        <v>1182</v>
      </c>
      <c r="E935" s="12">
        <v>10</v>
      </c>
      <c r="F935" s="12">
        <v>3</v>
      </c>
      <c r="G935" s="12">
        <v>1</v>
      </c>
      <c r="H935" s="12">
        <v>1</v>
      </c>
    </row>
    <row r="936" customHeight="1" spans="1:8">
      <c r="A936" s="12" t="s">
        <v>17</v>
      </c>
      <c r="B936" s="13">
        <v>44337</v>
      </c>
      <c r="C936" s="12">
        <v>1432</v>
      </c>
      <c r="D936" s="12">
        <v>608</v>
      </c>
      <c r="E936" s="12">
        <v>10</v>
      </c>
      <c r="F936" s="12">
        <v>4</v>
      </c>
      <c r="G936" s="12">
        <v>1</v>
      </c>
      <c r="H936" s="12">
        <v>1</v>
      </c>
    </row>
    <row r="937" customHeight="1" spans="1:8">
      <c r="A937" s="12" t="s">
        <v>17</v>
      </c>
      <c r="B937" s="13">
        <v>44338</v>
      </c>
      <c r="C937" s="12">
        <v>1627</v>
      </c>
      <c r="D937" s="12">
        <v>571</v>
      </c>
      <c r="E937" s="12">
        <v>14</v>
      </c>
      <c r="F937" s="12">
        <v>4</v>
      </c>
      <c r="G937" s="12">
        <v>3</v>
      </c>
      <c r="H937" s="12">
        <v>3</v>
      </c>
    </row>
    <row r="938" customHeight="1" spans="1:8">
      <c r="A938" s="12" t="s">
        <v>17</v>
      </c>
      <c r="B938" s="13">
        <v>44339</v>
      </c>
      <c r="C938" s="12">
        <v>1312</v>
      </c>
      <c r="D938" s="12">
        <v>549</v>
      </c>
      <c r="E938" s="12">
        <v>8</v>
      </c>
      <c r="F938" s="12">
        <v>4</v>
      </c>
      <c r="G938" s="12">
        <v>0</v>
      </c>
      <c r="H938" s="12">
        <v>0</v>
      </c>
    </row>
    <row r="939" customHeight="1" spans="1:8">
      <c r="A939" s="12" t="s">
        <v>17</v>
      </c>
      <c r="B939" s="13">
        <v>44340</v>
      </c>
      <c r="C939" s="12">
        <v>1461</v>
      </c>
      <c r="D939" s="12">
        <v>980</v>
      </c>
      <c r="E939" s="12">
        <v>8</v>
      </c>
      <c r="F939" s="12">
        <v>2</v>
      </c>
      <c r="G939" s="12">
        <v>1</v>
      </c>
      <c r="H939" s="12">
        <v>1</v>
      </c>
    </row>
    <row r="940" customHeight="1" spans="1:8">
      <c r="A940" s="12" t="s">
        <v>17</v>
      </c>
      <c r="B940" s="13">
        <v>44341</v>
      </c>
      <c r="C940" s="12">
        <v>1806</v>
      </c>
      <c r="D940" s="12">
        <v>1166</v>
      </c>
      <c r="E940" s="12">
        <v>13</v>
      </c>
      <c r="F940" s="12">
        <v>7</v>
      </c>
      <c r="G940" s="12">
        <v>0</v>
      </c>
      <c r="H940" s="12">
        <v>0</v>
      </c>
    </row>
    <row r="941" customHeight="1" spans="1:8">
      <c r="A941" s="12" t="s">
        <v>17</v>
      </c>
      <c r="B941" s="13">
        <v>44342</v>
      </c>
      <c r="C941" s="12">
        <v>1555</v>
      </c>
      <c r="D941" s="12">
        <v>1104</v>
      </c>
      <c r="E941" s="12">
        <v>10</v>
      </c>
      <c r="F941" s="12">
        <v>2</v>
      </c>
      <c r="G941" s="12">
        <v>1</v>
      </c>
      <c r="H941" s="12">
        <v>1</v>
      </c>
    </row>
    <row r="942" customHeight="1" spans="1:8">
      <c r="A942" s="12" t="s">
        <v>17</v>
      </c>
      <c r="B942" s="13">
        <v>44343</v>
      </c>
      <c r="C942" s="12">
        <v>1633</v>
      </c>
      <c r="D942" s="12">
        <v>1373</v>
      </c>
      <c r="E942" s="12">
        <v>7</v>
      </c>
      <c r="F942" s="12">
        <v>1</v>
      </c>
      <c r="G942" s="12">
        <v>0</v>
      </c>
      <c r="H942" s="12">
        <v>0</v>
      </c>
    </row>
    <row r="943" customHeight="1" spans="1:8">
      <c r="A943" s="12" t="s">
        <v>17</v>
      </c>
      <c r="B943" s="13">
        <v>44344</v>
      </c>
      <c r="C943" s="12">
        <v>1282</v>
      </c>
      <c r="D943" s="12">
        <v>1062</v>
      </c>
      <c r="E943" s="12">
        <v>11</v>
      </c>
      <c r="F943" s="12">
        <v>2</v>
      </c>
      <c r="G943" s="12">
        <v>2</v>
      </c>
      <c r="H943" s="12">
        <v>0</v>
      </c>
    </row>
    <row r="944" customHeight="1" spans="1:8">
      <c r="A944" s="12" t="s">
        <v>17</v>
      </c>
      <c r="B944" s="13">
        <v>44345</v>
      </c>
      <c r="C944" s="12">
        <v>2636</v>
      </c>
      <c r="D944" s="12">
        <v>566</v>
      </c>
      <c r="E944" s="12">
        <v>10</v>
      </c>
      <c r="F944" s="12">
        <v>4</v>
      </c>
      <c r="G944" s="12">
        <v>0</v>
      </c>
      <c r="H944" s="12">
        <v>0</v>
      </c>
    </row>
    <row r="945" customHeight="1" spans="1:8">
      <c r="A945" s="12" t="s">
        <v>17</v>
      </c>
      <c r="B945" s="13">
        <v>44346</v>
      </c>
      <c r="C945" s="12">
        <v>911</v>
      </c>
      <c r="D945" s="12">
        <v>1139</v>
      </c>
      <c r="E945" s="12">
        <v>7</v>
      </c>
      <c r="F945" s="12">
        <v>4</v>
      </c>
      <c r="G945" s="12">
        <v>3</v>
      </c>
      <c r="H945" s="12">
        <v>2</v>
      </c>
    </row>
    <row r="946" customHeight="1" spans="1:8">
      <c r="A946" s="12" t="s">
        <v>17</v>
      </c>
      <c r="B946" s="13">
        <v>44347</v>
      </c>
      <c r="C946" s="12">
        <v>1296</v>
      </c>
      <c r="D946" s="12">
        <v>705</v>
      </c>
      <c r="E946" s="12">
        <v>7</v>
      </c>
      <c r="F946" s="12">
        <v>3</v>
      </c>
      <c r="G946" s="12">
        <v>1</v>
      </c>
      <c r="H946" s="12">
        <v>1</v>
      </c>
    </row>
    <row r="947" customHeight="1" spans="1:8">
      <c r="A947" s="12" t="s">
        <v>17</v>
      </c>
      <c r="B947" s="13">
        <v>44348</v>
      </c>
      <c r="C947" s="12">
        <v>1376</v>
      </c>
      <c r="D947" s="12">
        <v>762</v>
      </c>
      <c r="E947" s="12">
        <v>6</v>
      </c>
      <c r="F947" s="12">
        <v>4</v>
      </c>
      <c r="G947" s="12">
        <v>0</v>
      </c>
      <c r="H947" s="12">
        <v>0</v>
      </c>
    </row>
    <row r="948" customHeight="1" spans="1:8">
      <c r="A948" s="12" t="s">
        <v>17</v>
      </c>
      <c r="B948" s="13">
        <v>44349</v>
      </c>
      <c r="C948" s="12">
        <v>1476</v>
      </c>
      <c r="D948" s="12">
        <v>674</v>
      </c>
      <c r="E948" s="12">
        <v>9</v>
      </c>
      <c r="F948" s="12">
        <v>3</v>
      </c>
      <c r="G948" s="12">
        <v>1</v>
      </c>
      <c r="H948" s="12">
        <v>1</v>
      </c>
    </row>
    <row r="949" customHeight="1" spans="1:8">
      <c r="A949" s="12" t="s">
        <v>17</v>
      </c>
      <c r="B949" s="13">
        <v>44350</v>
      </c>
      <c r="C949" s="12">
        <v>1624</v>
      </c>
      <c r="D949" s="12">
        <v>907</v>
      </c>
      <c r="E949" s="12">
        <v>9</v>
      </c>
      <c r="F949" s="12">
        <v>1</v>
      </c>
      <c r="G949" s="12">
        <v>1</v>
      </c>
      <c r="H949" s="12">
        <v>1</v>
      </c>
    </row>
    <row r="950" customHeight="1" spans="1:8">
      <c r="A950" s="12" t="s">
        <v>17</v>
      </c>
      <c r="B950" s="13">
        <v>44351</v>
      </c>
      <c r="C950" s="12">
        <v>1275</v>
      </c>
      <c r="D950" s="12">
        <v>1066</v>
      </c>
      <c r="E950" s="12">
        <v>8</v>
      </c>
      <c r="F950" s="12">
        <v>2</v>
      </c>
      <c r="G950" s="12">
        <v>0</v>
      </c>
      <c r="H950" s="12">
        <v>0</v>
      </c>
    </row>
    <row r="951" customHeight="1" spans="1:8">
      <c r="A951" s="12" t="s">
        <v>17</v>
      </c>
      <c r="B951" s="13">
        <v>44352</v>
      </c>
      <c r="C951" s="12">
        <v>1433</v>
      </c>
      <c r="D951" s="12">
        <v>912</v>
      </c>
      <c r="E951" s="12">
        <v>10</v>
      </c>
      <c r="F951" s="12">
        <v>4</v>
      </c>
      <c r="G951" s="12">
        <v>1</v>
      </c>
      <c r="H951" s="12">
        <v>1</v>
      </c>
    </row>
    <row r="952" customHeight="1" spans="1:8">
      <c r="A952" s="12" t="s">
        <v>17</v>
      </c>
      <c r="B952" s="13">
        <v>44353</v>
      </c>
      <c r="C952" s="12">
        <v>1350</v>
      </c>
      <c r="D952" s="12">
        <v>1006</v>
      </c>
      <c r="E952" s="12">
        <v>12</v>
      </c>
      <c r="F952" s="12">
        <v>3</v>
      </c>
      <c r="G952" s="12">
        <v>1</v>
      </c>
      <c r="H952" s="12">
        <v>1</v>
      </c>
    </row>
    <row r="953" customHeight="1" spans="1:8">
      <c r="A953" s="12" t="s">
        <v>17</v>
      </c>
      <c r="B953" s="13">
        <v>44354</v>
      </c>
      <c r="C953" s="12">
        <v>1849.22</v>
      </c>
      <c r="D953" s="12">
        <v>863</v>
      </c>
      <c r="E953" s="12">
        <v>12</v>
      </c>
      <c r="F953" s="12">
        <v>4</v>
      </c>
      <c r="G953" s="12">
        <v>0</v>
      </c>
      <c r="H953" s="12">
        <v>0</v>
      </c>
    </row>
    <row r="954" customHeight="1" spans="1:8">
      <c r="A954" s="12" t="s">
        <v>17</v>
      </c>
      <c r="B954" s="13">
        <v>44355</v>
      </c>
      <c r="C954" s="12">
        <v>1527</v>
      </c>
      <c r="D954" s="12">
        <v>1183</v>
      </c>
      <c r="E954" s="12">
        <v>11</v>
      </c>
      <c r="F954" s="12">
        <v>4</v>
      </c>
      <c r="G954" s="12">
        <v>3</v>
      </c>
      <c r="H954" s="12">
        <v>2</v>
      </c>
    </row>
    <row r="955" customHeight="1" spans="1:8">
      <c r="A955" s="12" t="s">
        <v>17</v>
      </c>
      <c r="B955" s="13">
        <v>44356</v>
      </c>
      <c r="C955" s="12">
        <v>1510</v>
      </c>
      <c r="D955" s="12">
        <v>719</v>
      </c>
      <c r="E955" s="12">
        <v>7</v>
      </c>
      <c r="F955" s="12">
        <v>3</v>
      </c>
      <c r="G955" s="12">
        <v>0</v>
      </c>
      <c r="H955" s="12">
        <v>0</v>
      </c>
    </row>
    <row r="956" customHeight="1" spans="1:8">
      <c r="A956" s="12" t="s">
        <v>17</v>
      </c>
      <c r="B956" s="13">
        <v>44357</v>
      </c>
      <c r="C956" s="12">
        <v>1352</v>
      </c>
      <c r="D956" s="12">
        <v>619</v>
      </c>
      <c r="E956" s="12">
        <v>10</v>
      </c>
      <c r="F956" s="12">
        <v>4</v>
      </c>
      <c r="G956" s="12">
        <v>3</v>
      </c>
      <c r="H956" s="12">
        <v>3</v>
      </c>
    </row>
    <row r="957" customHeight="1" spans="1:8">
      <c r="A957" s="12" t="s">
        <v>17</v>
      </c>
      <c r="B957" s="13">
        <v>44358</v>
      </c>
      <c r="C957" s="12">
        <v>1517.01</v>
      </c>
      <c r="D957" s="12">
        <v>1324</v>
      </c>
      <c r="E957" s="12">
        <v>9</v>
      </c>
      <c r="F957" s="12">
        <v>3</v>
      </c>
      <c r="G957" s="12">
        <v>1</v>
      </c>
      <c r="H957" s="12">
        <v>1</v>
      </c>
    </row>
    <row r="958" customHeight="1" spans="1:8">
      <c r="A958" s="12" t="s">
        <v>17</v>
      </c>
      <c r="B958" s="13">
        <v>44359</v>
      </c>
      <c r="C958" s="12">
        <v>1281</v>
      </c>
      <c r="D958" s="12">
        <v>1235</v>
      </c>
      <c r="E958" s="12">
        <v>12</v>
      </c>
      <c r="F958" s="12">
        <v>6</v>
      </c>
      <c r="G958" s="12">
        <v>4</v>
      </c>
      <c r="H958" s="12">
        <v>4</v>
      </c>
    </row>
    <row r="959" customHeight="1" spans="1:8">
      <c r="A959" s="12" t="s">
        <v>17</v>
      </c>
      <c r="B959" s="13">
        <v>44360</v>
      </c>
      <c r="C959" s="12">
        <v>1052</v>
      </c>
      <c r="D959" s="12">
        <v>1262</v>
      </c>
      <c r="E959" s="12">
        <v>12</v>
      </c>
      <c r="F959" s="12">
        <v>8</v>
      </c>
      <c r="G959" s="12">
        <v>7</v>
      </c>
      <c r="H959" s="12">
        <v>6</v>
      </c>
    </row>
    <row r="960" customHeight="1" spans="1:8">
      <c r="A960" s="12" t="s">
        <v>17</v>
      </c>
      <c r="B960" s="13">
        <v>44361</v>
      </c>
      <c r="C960" s="12">
        <v>757.45</v>
      </c>
      <c r="D960" s="12">
        <v>890</v>
      </c>
      <c r="E960" s="12">
        <v>10</v>
      </c>
      <c r="F960" s="12">
        <v>2</v>
      </c>
      <c r="G960" s="12">
        <v>2</v>
      </c>
      <c r="H960" s="12">
        <v>2</v>
      </c>
    </row>
    <row r="961" customHeight="1" spans="1:8">
      <c r="A961" s="12" t="s">
        <v>17</v>
      </c>
      <c r="B961" s="13">
        <v>44362</v>
      </c>
      <c r="C961" s="12">
        <v>1132</v>
      </c>
      <c r="D961" s="12">
        <v>532</v>
      </c>
      <c r="E961" s="12">
        <v>9</v>
      </c>
      <c r="F961" s="12">
        <v>1</v>
      </c>
      <c r="G961" s="12">
        <v>0</v>
      </c>
      <c r="H961" s="12">
        <v>0</v>
      </c>
    </row>
    <row r="962" customHeight="1" spans="1:8">
      <c r="A962" s="12" t="s">
        <v>17</v>
      </c>
      <c r="B962" s="13">
        <v>44363</v>
      </c>
      <c r="C962" s="12">
        <v>1129</v>
      </c>
      <c r="D962" s="12">
        <v>1269</v>
      </c>
      <c r="E962" s="12">
        <v>11</v>
      </c>
      <c r="F962" s="12">
        <v>2</v>
      </c>
      <c r="G962" s="12">
        <v>2</v>
      </c>
      <c r="H962" s="12">
        <v>2</v>
      </c>
    </row>
    <row r="963" customHeight="1" spans="1:8">
      <c r="A963" s="12" t="s">
        <v>17</v>
      </c>
      <c r="B963" s="13">
        <v>44364</v>
      </c>
      <c r="C963" s="12">
        <v>1419</v>
      </c>
      <c r="D963" s="12">
        <v>1035</v>
      </c>
      <c r="E963" s="12">
        <v>5</v>
      </c>
      <c r="F963" s="12">
        <v>3</v>
      </c>
      <c r="G963" s="12">
        <v>1</v>
      </c>
      <c r="H963" s="12">
        <v>0</v>
      </c>
    </row>
    <row r="964" customHeight="1" spans="1:8">
      <c r="A964" s="12" t="s">
        <v>17</v>
      </c>
      <c r="B964" s="13">
        <v>44365</v>
      </c>
      <c r="C964" s="12">
        <v>1561</v>
      </c>
      <c r="D964" s="12">
        <v>1134</v>
      </c>
      <c r="E964" s="12">
        <v>10</v>
      </c>
      <c r="F964" s="12">
        <v>2</v>
      </c>
      <c r="G964" s="12">
        <v>0</v>
      </c>
      <c r="H964" s="12">
        <v>0</v>
      </c>
    </row>
    <row r="965" customHeight="1" spans="1:8">
      <c r="A965" s="12" t="s">
        <v>17</v>
      </c>
      <c r="B965" s="13">
        <v>44366</v>
      </c>
      <c r="C965" s="12">
        <v>1759</v>
      </c>
      <c r="D965" s="12">
        <v>747</v>
      </c>
      <c r="E965" s="12">
        <v>11</v>
      </c>
      <c r="F965" s="12">
        <v>3</v>
      </c>
      <c r="G965" s="12">
        <v>0</v>
      </c>
      <c r="H965" s="12">
        <v>0</v>
      </c>
    </row>
    <row r="966" customHeight="1" spans="1:8">
      <c r="A966" s="12" t="s">
        <v>17</v>
      </c>
      <c r="B966" s="13">
        <v>44367</v>
      </c>
      <c r="C966" s="12">
        <v>1257</v>
      </c>
      <c r="D966" s="12">
        <v>966</v>
      </c>
      <c r="E966" s="12">
        <v>12</v>
      </c>
      <c r="F966" s="12">
        <v>3</v>
      </c>
      <c r="G966" s="12">
        <v>1</v>
      </c>
      <c r="H966" s="12">
        <v>0</v>
      </c>
    </row>
    <row r="967" customHeight="1" spans="1:8">
      <c r="A967" s="12" t="s">
        <v>17</v>
      </c>
      <c r="B967" s="13">
        <v>44368</v>
      </c>
      <c r="C967" s="12">
        <v>1521</v>
      </c>
      <c r="D967" s="12">
        <v>1366</v>
      </c>
      <c r="E967" s="12">
        <v>9</v>
      </c>
      <c r="F967" s="12">
        <v>4</v>
      </c>
      <c r="G967" s="12">
        <v>2</v>
      </c>
      <c r="H967" s="12">
        <v>2</v>
      </c>
    </row>
    <row r="968" customHeight="1" spans="1:8">
      <c r="A968" s="12" t="s">
        <v>17</v>
      </c>
      <c r="B968" s="13">
        <v>44369</v>
      </c>
      <c r="C968" s="12">
        <v>2024</v>
      </c>
      <c r="D968" s="12">
        <v>1166</v>
      </c>
      <c r="E968" s="12">
        <v>13</v>
      </c>
      <c r="F968" s="12">
        <v>5</v>
      </c>
      <c r="G968" s="12">
        <v>1</v>
      </c>
      <c r="H968" s="12">
        <v>1</v>
      </c>
    </row>
    <row r="969" customHeight="1" spans="1:8">
      <c r="A969" s="12" t="s">
        <v>17</v>
      </c>
      <c r="B969" s="13">
        <v>44370</v>
      </c>
      <c r="C969" s="12">
        <v>1661</v>
      </c>
      <c r="D969" s="12">
        <v>591</v>
      </c>
      <c r="E969" s="12">
        <v>12</v>
      </c>
      <c r="F969" s="12">
        <v>4</v>
      </c>
      <c r="G969" s="12">
        <v>1</v>
      </c>
      <c r="H969" s="12">
        <v>1</v>
      </c>
    </row>
    <row r="970" customHeight="1" spans="1:8">
      <c r="A970" s="12" t="s">
        <v>17</v>
      </c>
      <c r="B970" s="13">
        <v>44371</v>
      </c>
      <c r="C970" s="12">
        <v>1824</v>
      </c>
      <c r="D970" s="12">
        <v>1306</v>
      </c>
      <c r="E970" s="12">
        <v>10</v>
      </c>
      <c r="F970" s="12">
        <v>4</v>
      </c>
      <c r="G970" s="12">
        <v>1</v>
      </c>
      <c r="H970" s="12">
        <v>1</v>
      </c>
    </row>
    <row r="971" customHeight="1" spans="1:8">
      <c r="A971" s="12" t="s">
        <v>17</v>
      </c>
      <c r="B971" s="13">
        <v>44372</v>
      </c>
      <c r="C971" s="12">
        <v>1264</v>
      </c>
      <c r="D971" s="12">
        <v>1459</v>
      </c>
      <c r="E971" s="12">
        <v>7</v>
      </c>
      <c r="F971" s="12">
        <v>3</v>
      </c>
      <c r="G971" s="12">
        <v>1</v>
      </c>
      <c r="H971" s="12">
        <v>1</v>
      </c>
    </row>
    <row r="972" customHeight="1" spans="1:8">
      <c r="A972" s="12" t="s">
        <v>17</v>
      </c>
      <c r="B972" s="13">
        <v>44373</v>
      </c>
      <c r="C972" s="12">
        <v>1651.12</v>
      </c>
      <c r="D972" s="12">
        <v>602</v>
      </c>
      <c r="E972" s="12">
        <v>9</v>
      </c>
      <c r="F972" s="12">
        <v>3</v>
      </c>
      <c r="G972" s="12">
        <v>0</v>
      </c>
      <c r="H972" s="12">
        <v>0</v>
      </c>
    </row>
    <row r="973" customHeight="1" spans="1:8">
      <c r="A973" s="12" t="s">
        <v>17</v>
      </c>
      <c r="B973" s="13">
        <v>44374</v>
      </c>
      <c r="C973" s="12">
        <v>2092.2</v>
      </c>
      <c r="D973" s="12">
        <v>1464</v>
      </c>
      <c r="E973" s="12">
        <v>10</v>
      </c>
      <c r="F973" s="12">
        <v>4</v>
      </c>
      <c r="G973" s="12">
        <v>0</v>
      </c>
      <c r="H973" s="12">
        <v>0</v>
      </c>
    </row>
    <row r="974" customHeight="1" spans="1:8">
      <c r="A974" s="12" t="s">
        <v>17</v>
      </c>
      <c r="B974" s="13">
        <v>44375</v>
      </c>
      <c r="C974" s="12">
        <v>2455</v>
      </c>
      <c r="D974" s="12">
        <v>1301</v>
      </c>
      <c r="E974" s="12">
        <v>18</v>
      </c>
      <c r="F974" s="12">
        <v>7</v>
      </c>
      <c r="G974" s="12">
        <v>0</v>
      </c>
      <c r="H974" s="12">
        <v>0</v>
      </c>
    </row>
    <row r="975" customHeight="1" spans="1:8">
      <c r="A975" s="12" t="s">
        <v>17</v>
      </c>
      <c r="B975" s="13">
        <v>44376</v>
      </c>
      <c r="C975" s="12">
        <v>1503</v>
      </c>
      <c r="D975" s="12">
        <v>854</v>
      </c>
      <c r="E975" s="12">
        <v>9</v>
      </c>
      <c r="F975" s="12">
        <v>6</v>
      </c>
      <c r="G975" s="12">
        <v>2</v>
      </c>
      <c r="H975" s="12">
        <v>1</v>
      </c>
    </row>
    <row r="976" customHeight="1" spans="1:8">
      <c r="A976" s="12" t="s">
        <v>17</v>
      </c>
      <c r="B976" s="13">
        <v>44377</v>
      </c>
      <c r="C976" s="12">
        <v>1599</v>
      </c>
      <c r="D976" s="12">
        <v>982</v>
      </c>
      <c r="E976" s="12">
        <v>4</v>
      </c>
      <c r="F976" s="12">
        <v>3</v>
      </c>
      <c r="G976" s="12">
        <v>1</v>
      </c>
      <c r="H976" s="12">
        <v>1</v>
      </c>
    </row>
    <row r="977" customHeight="1" spans="1:8">
      <c r="A977" s="12" t="s">
        <v>17</v>
      </c>
      <c r="B977" s="13">
        <v>44378</v>
      </c>
      <c r="C977" s="12">
        <v>1480.6</v>
      </c>
      <c r="D977" s="12">
        <v>1173</v>
      </c>
      <c r="E977" s="12">
        <v>9</v>
      </c>
      <c r="F977" s="12">
        <v>5</v>
      </c>
      <c r="G977" s="12">
        <v>1</v>
      </c>
      <c r="H977" s="12">
        <v>0</v>
      </c>
    </row>
    <row r="978" customHeight="1" spans="1:8">
      <c r="A978" s="12" t="s">
        <v>17</v>
      </c>
      <c r="B978" s="13">
        <v>44379</v>
      </c>
      <c r="C978" s="12">
        <v>1705.7</v>
      </c>
      <c r="D978" s="12">
        <v>1129</v>
      </c>
      <c r="E978" s="12">
        <v>9</v>
      </c>
      <c r="F978" s="12">
        <v>3</v>
      </c>
      <c r="G978" s="12">
        <v>1</v>
      </c>
      <c r="H978" s="12">
        <v>1</v>
      </c>
    </row>
    <row r="979" customHeight="1" spans="1:8">
      <c r="A979" s="12" t="s">
        <v>17</v>
      </c>
      <c r="B979" s="13">
        <v>44380</v>
      </c>
      <c r="C979" s="12">
        <v>2196</v>
      </c>
      <c r="D979" s="12">
        <v>506</v>
      </c>
      <c r="E979" s="12">
        <v>7</v>
      </c>
      <c r="F979" s="12">
        <v>1</v>
      </c>
      <c r="G979" s="12">
        <v>1</v>
      </c>
      <c r="H979" s="12">
        <v>1</v>
      </c>
    </row>
    <row r="980" customHeight="1" spans="1:8">
      <c r="A980" s="12" t="s">
        <v>17</v>
      </c>
      <c r="B980" s="13">
        <v>44381</v>
      </c>
      <c r="C980" s="12">
        <v>1096</v>
      </c>
      <c r="D980" s="12">
        <v>1352</v>
      </c>
      <c r="E980" s="12">
        <v>6</v>
      </c>
      <c r="F980" s="12">
        <v>1</v>
      </c>
      <c r="G980" s="12">
        <v>0</v>
      </c>
      <c r="H980" s="12">
        <v>0</v>
      </c>
    </row>
    <row r="981" customHeight="1" spans="1:8">
      <c r="A981" s="12" t="s">
        <v>17</v>
      </c>
      <c r="B981" s="13">
        <v>44382</v>
      </c>
      <c r="C981" s="12">
        <v>1637</v>
      </c>
      <c r="D981" s="12">
        <v>602</v>
      </c>
      <c r="E981" s="12">
        <v>7</v>
      </c>
      <c r="F981" s="12">
        <v>3</v>
      </c>
      <c r="G981" s="12">
        <v>1</v>
      </c>
      <c r="H981" s="12">
        <v>1</v>
      </c>
    </row>
    <row r="982" customHeight="1" spans="1:8">
      <c r="A982" s="12" t="s">
        <v>17</v>
      </c>
      <c r="B982" s="13">
        <v>44383</v>
      </c>
      <c r="C982" s="12">
        <v>1526</v>
      </c>
      <c r="D982" s="12">
        <v>1006</v>
      </c>
      <c r="E982" s="12">
        <v>5</v>
      </c>
      <c r="F982" s="12">
        <v>1</v>
      </c>
      <c r="G982" s="12">
        <v>0</v>
      </c>
      <c r="H982" s="12">
        <v>0</v>
      </c>
    </row>
    <row r="983" customHeight="1" spans="1:8">
      <c r="A983" s="12" t="s">
        <v>17</v>
      </c>
      <c r="B983" s="13">
        <v>44384</v>
      </c>
      <c r="C983" s="12">
        <v>1163</v>
      </c>
      <c r="D983" s="12">
        <v>746</v>
      </c>
      <c r="E983" s="12">
        <v>7</v>
      </c>
      <c r="F983" s="12">
        <v>2</v>
      </c>
      <c r="G983" s="12">
        <v>0</v>
      </c>
      <c r="H983" s="12">
        <v>0</v>
      </c>
    </row>
    <row r="984" customHeight="1" spans="1:8">
      <c r="A984" s="12" t="s">
        <v>17</v>
      </c>
      <c r="B984" s="13">
        <v>44385</v>
      </c>
      <c r="C984" s="12">
        <v>1758</v>
      </c>
      <c r="D984" s="12">
        <v>831</v>
      </c>
      <c r="E984" s="12">
        <v>6</v>
      </c>
      <c r="F984" s="12">
        <v>3</v>
      </c>
      <c r="G984" s="12">
        <v>1</v>
      </c>
      <c r="H984" s="12">
        <v>1</v>
      </c>
    </row>
    <row r="985" customHeight="1" spans="1:8">
      <c r="A985" s="12" t="s">
        <v>17</v>
      </c>
      <c r="B985" s="13">
        <v>44386</v>
      </c>
      <c r="C985" s="12">
        <v>1725</v>
      </c>
      <c r="D985" s="12">
        <v>581</v>
      </c>
      <c r="E985" s="12">
        <v>13</v>
      </c>
      <c r="F985" s="12">
        <v>3</v>
      </c>
      <c r="G985" s="12">
        <v>1</v>
      </c>
      <c r="H985" s="12">
        <v>1</v>
      </c>
    </row>
    <row r="986" customHeight="1" spans="1:8">
      <c r="A986" s="12" t="s">
        <v>17</v>
      </c>
      <c r="B986" s="13">
        <v>44387</v>
      </c>
      <c r="C986" s="12">
        <v>1841</v>
      </c>
      <c r="D986" s="12">
        <v>646</v>
      </c>
      <c r="E986" s="12">
        <v>13</v>
      </c>
      <c r="F986" s="12">
        <v>5</v>
      </c>
      <c r="G986" s="12">
        <v>3</v>
      </c>
      <c r="H986" s="12">
        <v>3</v>
      </c>
    </row>
    <row r="987" customHeight="1" spans="1:8">
      <c r="A987" s="12" t="s">
        <v>17</v>
      </c>
      <c r="B987" s="13">
        <v>44388</v>
      </c>
      <c r="C987" s="12">
        <v>1547</v>
      </c>
      <c r="D987" s="12">
        <v>1066</v>
      </c>
      <c r="E987" s="12">
        <v>14</v>
      </c>
      <c r="F987" s="12">
        <v>7</v>
      </c>
      <c r="G987" s="12">
        <v>2</v>
      </c>
      <c r="H987" s="12">
        <v>1</v>
      </c>
    </row>
    <row r="988" customHeight="1" spans="1:8">
      <c r="A988" s="12" t="s">
        <v>17</v>
      </c>
      <c r="B988" s="13">
        <v>44389</v>
      </c>
      <c r="C988" s="12">
        <v>1901</v>
      </c>
      <c r="D988" s="12">
        <v>1147</v>
      </c>
      <c r="E988" s="12">
        <v>9</v>
      </c>
      <c r="F988" s="12">
        <v>5</v>
      </c>
      <c r="G988" s="12">
        <v>4</v>
      </c>
      <c r="H988" s="12">
        <v>2</v>
      </c>
    </row>
    <row r="989" customHeight="1" spans="1:8">
      <c r="A989" s="12" t="s">
        <v>17</v>
      </c>
      <c r="B989" s="13">
        <v>44390</v>
      </c>
      <c r="C989" s="12">
        <v>2232</v>
      </c>
      <c r="D989" s="12">
        <v>1472</v>
      </c>
      <c r="E989" s="12">
        <v>12</v>
      </c>
      <c r="F989" s="12">
        <v>4</v>
      </c>
      <c r="G989" s="12">
        <v>0</v>
      </c>
      <c r="H989" s="12">
        <v>0</v>
      </c>
    </row>
    <row r="990" customHeight="1" spans="1:8">
      <c r="A990" s="12" t="s">
        <v>17</v>
      </c>
      <c r="B990" s="13">
        <v>44391</v>
      </c>
      <c r="C990" s="12">
        <v>1938.49</v>
      </c>
      <c r="D990" s="12">
        <v>1048</v>
      </c>
      <c r="E990" s="12">
        <v>8</v>
      </c>
      <c r="F990" s="12">
        <v>4</v>
      </c>
      <c r="G990" s="12">
        <v>1</v>
      </c>
      <c r="H990" s="12">
        <v>1</v>
      </c>
    </row>
    <row r="991" customHeight="1" spans="1:8">
      <c r="A991" s="12" t="s">
        <v>17</v>
      </c>
      <c r="B991" s="13">
        <v>44392</v>
      </c>
      <c r="C991" s="12">
        <v>2248</v>
      </c>
      <c r="D991" s="12">
        <v>587</v>
      </c>
      <c r="E991" s="12">
        <v>13</v>
      </c>
      <c r="F991" s="12">
        <v>4</v>
      </c>
      <c r="G991" s="12">
        <v>0</v>
      </c>
      <c r="H991" s="12">
        <v>0</v>
      </c>
    </row>
    <row r="992" customHeight="1" spans="1:8">
      <c r="A992" s="12" t="s">
        <v>17</v>
      </c>
      <c r="B992" s="13">
        <v>44393</v>
      </c>
      <c r="C992" s="12">
        <v>1540</v>
      </c>
      <c r="D992" s="12">
        <v>566</v>
      </c>
      <c r="E992" s="12">
        <v>10</v>
      </c>
      <c r="F992" s="12">
        <v>1</v>
      </c>
      <c r="G992" s="12">
        <v>0</v>
      </c>
      <c r="H992" s="12">
        <v>0</v>
      </c>
    </row>
    <row r="993" customHeight="1" spans="1:8">
      <c r="A993" s="12" t="s">
        <v>17</v>
      </c>
      <c r="B993" s="13">
        <v>44394</v>
      </c>
      <c r="C993" s="12">
        <v>1948</v>
      </c>
      <c r="D993" s="12">
        <v>1167</v>
      </c>
      <c r="E993" s="12">
        <v>11</v>
      </c>
      <c r="F993" s="12">
        <v>5</v>
      </c>
      <c r="G993" s="12">
        <v>0</v>
      </c>
      <c r="H993" s="12">
        <v>0</v>
      </c>
    </row>
    <row r="994" customHeight="1" spans="1:8">
      <c r="A994" s="12" t="s">
        <v>17</v>
      </c>
      <c r="B994" s="13">
        <v>44395</v>
      </c>
      <c r="C994" s="12">
        <v>1783</v>
      </c>
      <c r="D994" s="12">
        <v>898</v>
      </c>
      <c r="E994" s="12">
        <v>6</v>
      </c>
      <c r="F994" s="12">
        <v>4</v>
      </c>
      <c r="G994" s="12">
        <v>3</v>
      </c>
      <c r="H994" s="12">
        <v>2</v>
      </c>
    </row>
    <row r="995" customHeight="1" spans="1:8">
      <c r="A995" s="12" t="s">
        <v>17</v>
      </c>
      <c r="B995" s="13">
        <v>44396</v>
      </c>
      <c r="C995" s="12">
        <v>2053</v>
      </c>
      <c r="D995" s="12">
        <v>865</v>
      </c>
      <c r="E995" s="12">
        <v>6</v>
      </c>
      <c r="F995" s="12">
        <v>4</v>
      </c>
      <c r="G995" s="12">
        <v>1</v>
      </c>
      <c r="H995" s="12">
        <v>1</v>
      </c>
    </row>
    <row r="996" customHeight="1" spans="1:8">
      <c r="A996" s="12" t="s">
        <v>17</v>
      </c>
      <c r="B996" s="13">
        <v>44397</v>
      </c>
      <c r="C996" s="12">
        <v>1629</v>
      </c>
      <c r="D996" s="12">
        <v>680</v>
      </c>
      <c r="E996" s="12">
        <v>7</v>
      </c>
      <c r="F996" s="12">
        <v>2</v>
      </c>
      <c r="G996" s="12">
        <v>0</v>
      </c>
      <c r="H996" s="12">
        <v>0</v>
      </c>
    </row>
    <row r="997" customHeight="1" spans="1:8">
      <c r="A997" s="12" t="s">
        <v>17</v>
      </c>
      <c r="B997" s="13">
        <v>44398</v>
      </c>
      <c r="C997" s="12">
        <v>1360</v>
      </c>
      <c r="D997" s="12">
        <v>1199</v>
      </c>
      <c r="E997" s="12">
        <v>3</v>
      </c>
      <c r="F997" s="12">
        <v>2</v>
      </c>
      <c r="G997" s="12">
        <v>1</v>
      </c>
      <c r="H997" s="12">
        <v>1</v>
      </c>
    </row>
    <row r="998" customHeight="1" spans="1:8">
      <c r="A998" s="12" t="s">
        <v>17</v>
      </c>
      <c r="B998" s="13">
        <v>44399</v>
      </c>
      <c r="C998" s="12">
        <v>1892</v>
      </c>
      <c r="D998" s="12">
        <v>667</v>
      </c>
      <c r="E998" s="12">
        <v>5</v>
      </c>
      <c r="F998" s="12">
        <v>4</v>
      </c>
      <c r="G998" s="12">
        <v>0</v>
      </c>
      <c r="H998" s="12">
        <v>0</v>
      </c>
    </row>
    <row r="999" customHeight="1" spans="1:8">
      <c r="A999" s="12" t="s">
        <v>17</v>
      </c>
      <c r="B999" s="13">
        <v>44400</v>
      </c>
      <c r="C999" s="12">
        <v>1412</v>
      </c>
      <c r="D999" s="12">
        <v>637</v>
      </c>
      <c r="E999" s="12">
        <v>4</v>
      </c>
      <c r="F999" s="12">
        <v>0</v>
      </c>
      <c r="G999" s="12">
        <v>0</v>
      </c>
      <c r="H999" s="12">
        <v>0</v>
      </c>
    </row>
    <row r="1000" customHeight="1" spans="1:8">
      <c r="A1000" s="12" t="s">
        <v>17</v>
      </c>
      <c r="B1000" s="13">
        <v>44401</v>
      </c>
      <c r="C1000" s="12">
        <v>2475</v>
      </c>
      <c r="D1000" s="12">
        <v>638</v>
      </c>
      <c r="E1000" s="12">
        <v>8</v>
      </c>
      <c r="F1000" s="12">
        <v>3</v>
      </c>
      <c r="G1000" s="12">
        <v>1</v>
      </c>
      <c r="H1000" s="12">
        <v>1</v>
      </c>
    </row>
    <row r="1001" customHeight="1" spans="1:8">
      <c r="A1001" s="12" t="s">
        <v>17</v>
      </c>
      <c r="B1001" s="13">
        <v>44402</v>
      </c>
      <c r="C1001" s="12">
        <v>2340</v>
      </c>
      <c r="D1001" s="12">
        <v>617</v>
      </c>
      <c r="E1001" s="12">
        <v>11</v>
      </c>
      <c r="F1001" s="12">
        <v>6</v>
      </c>
      <c r="G1001" s="12">
        <v>3</v>
      </c>
      <c r="H1001" s="12">
        <v>1</v>
      </c>
    </row>
    <row r="1002" customHeight="1" spans="1:8">
      <c r="A1002" s="12" t="s">
        <v>17</v>
      </c>
      <c r="B1002" s="13">
        <v>44403</v>
      </c>
      <c r="C1002" s="12">
        <v>2267.42</v>
      </c>
      <c r="D1002" s="12">
        <v>793</v>
      </c>
      <c r="E1002" s="12">
        <v>6</v>
      </c>
      <c r="F1002" s="12">
        <v>4</v>
      </c>
      <c r="G1002" s="12">
        <v>1</v>
      </c>
      <c r="H1002" s="12">
        <v>1</v>
      </c>
    </row>
    <row r="1003" customHeight="1" spans="1:8">
      <c r="A1003" s="12" t="s">
        <v>17</v>
      </c>
      <c r="B1003" s="13">
        <v>44404</v>
      </c>
      <c r="C1003" s="12">
        <v>2511</v>
      </c>
      <c r="D1003" s="12">
        <v>582</v>
      </c>
      <c r="E1003" s="12">
        <v>9</v>
      </c>
      <c r="F1003" s="12">
        <v>5</v>
      </c>
      <c r="G1003" s="12">
        <v>1</v>
      </c>
      <c r="H1003" s="12">
        <v>1</v>
      </c>
    </row>
    <row r="1004" customHeight="1" spans="1:8">
      <c r="A1004" s="12" t="s">
        <v>17</v>
      </c>
      <c r="B1004" s="13">
        <v>44405</v>
      </c>
      <c r="C1004" s="12">
        <v>1815.67</v>
      </c>
      <c r="D1004" s="12">
        <v>661</v>
      </c>
      <c r="E1004" s="12">
        <v>8</v>
      </c>
      <c r="F1004" s="12">
        <v>2</v>
      </c>
      <c r="G1004" s="12">
        <v>2</v>
      </c>
      <c r="H1004" s="12">
        <v>1</v>
      </c>
    </row>
    <row r="1005" customHeight="1" spans="1:8">
      <c r="A1005" s="12" t="s">
        <v>17</v>
      </c>
      <c r="B1005" s="13">
        <v>44406</v>
      </c>
      <c r="C1005" s="12">
        <v>2154.88</v>
      </c>
      <c r="D1005" s="12">
        <v>798</v>
      </c>
      <c r="E1005" s="12">
        <v>6</v>
      </c>
      <c r="F1005" s="12">
        <v>5</v>
      </c>
      <c r="G1005" s="12">
        <v>0</v>
      </c>
      <c r="H1005" s="12">
        <v>0</v>
      </c>
    </row>
    <row r="1006" customHeight="1" spans="1:8">
      <c r="A1006" s="12" t="s">
        <v>17</v>
      </c>
      <c r="B1006" s="13">
        <v>44407</v>
      </c>
      <c r="C1006" s="12">
        <v>1870</v>
      </c>
      <c r="D1006" s="12">
        <v>954</v>
      </c>
      <c r="E1006" s="12">
        <v>6</v>
      </c>
      <c r="F1006" s="12">
        <v>3</v>
      </c>
      <c r="G1006" s="12">
        <v>1</v>
      </c>
      <c r="H1006" s="12">
        <v>1</v>
      </c>
    </row>
    <row r="1007" customHeight="1" spans="1:8">
      <c r="A1007" s="12" t="s">
        <v>17</v>
      </c>
      <c r="B1007" s="13">
        <v>44408</v>
      </c>
      <c r="C1007" s="12">
        <v>2140</v>
      </c>
      <c r="D1007" s="12">
        <v>1286</v>
      </c>
      <c r="E1007" s="12">
        <v>8</v>
      </c>
      <c r="F1007" s="12">
        <v>5</v>
      </c>
      <c r="G1007" s="12">
        <v>1</v>
      </c>
      <c r="H1007" s="12">
        <v>1</v>
      </c>
    </row>
    <row r="1008" customHeight="1" spans="1:8">
      <c r="A1008" s="12" t="s">
        <v>17</v>
      </c>
      <c r="B1008" s="13">
        <v>44409</v>
      </c>
      <c r="C1008" s="12">
        <v>2165</v>
      </c>
      <c r="D1008" s="12">
        <v>979</v>
      </c>
      <c r="E1008" s="12">
        <v>6</v>
      </c>
      <c r="F1008" s="12">
        <v>2</v>
      </c>
      <c r="G1008" s="12">
        <v>1</v>
      </c>
      <c r="H1008" s="12">
        <v>0</v>
      </c>
    </row>
    <row r="1009" customHeight="1" spans="1:8">
      <c r="A1009" s="12" t="s">
        <v>17</v>
      </c>
      <c r="B1009" s="13">
        <v>44410</v>
      </c>
      <c r="C1009" s="12">
        <v>2258</v>
      </c>
      <c r="D1009" s="12">
        <v>571</v>
      </c>
      <c r="E1009" s="12">
        <v>5</v>
      </c>
      <c r="F1009" s="12">
        <v>2</v>
      </c>
      <c r="G1009" s="12">
        <v>1</v>
      </c>
      <c r="H1009" s="12">
        <v>0</v>
      </c>
    </row>
    <row r="1010" customHeight="1" spans="1:8">
      <c r="A1010" s="12" t="s">
        <v>17</v>
      </c>
      <c r="B1010" s="13">
        <v>44411</v>
      </c>
      <c r="C1010" s="12">
        <v>2346</v>
      </c>
      <c r="D1010" s="12">
        <v>905</v>
      </c>
      <c r="E1010" s="12">
        <v>9</v>
      </c>
      <c r="F1010" s="12">
        <v>5</v>
      </c>
      <c r="G1010" s="12">
        <v>1</v>
      </c>
      <c r="H1010" s="12">
        <v>1</v>
      </c>
    </row>
    <row r="1011" customHeight="1" spans="1:8">
      <c r="A1011" s="12" t="s">
        <v>17</v>
      </c>
      <c r="B1011" s="13">
        <v>44412</v>
      </c>
      <c r="C1011" s="12">
        <v>1269</v>
      </c>
      <c r="D1011" s="12">
        <v>1360</v>
      </c>
      <c r="E1011" s="12">
        <v>8</v>
      </c>
      <c r="F1011" s="12">
        <v>3</v>
      </c>
      <c r="G1011" s="12">
        <v>2</v>
      </c>
      <c r="H1011" s="12">
        <v>2</v>
      </c>
    </row>
    <row r="1012" customHeight="1" spans="1:8">
      <c r="A1012" s="12" t="s">
        <v>17</v>
      </c>
      <c r="B1012" s="13">
        <v>44413</v>
      </c>
      <c r="C1012" s="12">
        <v>1495.41</v>
      </c>
      <c r="D1012" s="12">
        <v>594</v>
      </c>
      <c r="E1012" s="12">
        <v>6</v>
      </c>
      <c r="F1012" s="12">
        <v>4</v>
      </c>
      <c r="G1012" s="12">
        <v>1</v>
      </c>
      <c r="H1012" s="12">
        <v>1</v>
      </c>
    </row>
    <row r="1013" customHeight="1" spans="1:8">
      <c r="A1013" s="12" t="s">
        <v>17</v>
      </c>
      <c r="B1013" s="13">
        <v>44414</v>
      </c>
      <c r="C1013" s="12">
        <v>1878.66</v>
      </c>
      <c r="D1013" s="12">
        <v>839</v>
      </c>
      <c r="E1013" s="12">
        <v>8</v>
      </c>
      <c r="F1013" s="12">
        <v>2</v>
      </c>
      <c r="G1013" s="12">
        <v>0</v>
      </c>
      <c r="H1013" s="12">
        <v>0</v>
      </c>
    </row>
    <row r="1014" customHeight="1" spans="1:8">
      <c r="A1014" s="12" t="s">
        <v>17</v>
      </c>
      <c r="B1014" s="13">
        <v>44415</v>
      </c>
      <c r="C1014" s="12">
        <v>1376.43</v>
      </c>
      <c r="D1014" s="12">
        <v>1165</v>
      </c>
      <c r="E1014" s="12">
        <v>6</v>
      </c>
      <c r="F1014" s="12">
        <v>3</v>
      </c>
      <c r="G1014" s="12">
        <v>0</v>
      </c>
      <c r="H1014" s="12">
        <v>0</v>
      </c>
    </row>
    <row r="1015" customHeight="1" spans="1:8">
      <c r="A1015" s="12" t="s">
        <v>17</v>
      </c>
      <c r="B1015" s="13">
        <v>44416</v>
      </c>
      <c r="C1015" s="12">
        <v>1745.9</v>
      </c>
      <c r="D1015" s="12">
        <v>595</v>
      </c>
      <c r="E1015" s="12">
        <v>8</v>
      </c>
      <c r="F1015" s="12">
        <v>2</v>
      </c>
      <c r="G1015" s="12">
        <v>1</v>
      </c>
      <c r="H1015" s="12">
        <v>1</v>
      </c>
    </row>
    <row r="1016" customHeight="1" spans="1:8">
      <c r="A1016" s="12" t="s">
        <v>17</v>
      </c>
      <c r="B1016" s="13">
        <v>44417</v>
      </c>
      <c r="C1016" s="12">
        <v>1178</v>
      </c>
      <c r="D1016" s="12">
        <v>1015</v>
      </c>
      <c r="E1016" s="12">
        <v>7</v>
      </c>
      <c r="F1016" s="12">
        <v>2</v>
      </c>
      <c r="G1016" s="12">
        <v>1</v>
      </c>
      <c r="H1016" s="12">
        <v>1</v>
      </c>
    </row>
    <row r="1017" customHeight="1" spans="1:8">
      <c r="A1017" s="12" t="s">
        <v>17</v>
      </c>
      <c r="B1017" s="13">
        <v>44418</v>
      </c>
      <c r="C1017" s="12">
        <v>0</v>
      </c>
      <c r="D1017" s="12">
        <v>533</v>
      </c>
      <c r="E1017" s="12">
        <v>3</v>
      </c>
      <c r="F1017" s="12">
        <v>1</v>
      </c>
      <c r="G1017" s="12">
        <v>0</v>
      </c>
      <c r="H1017" s="12">
        <v>0</v>
      </c>
    </row>
    <row r="1018" customHeight="1" spans="1:8">
      <c r="A1018" s="12" t="s">
        <v>17</v>
      </c>
      <c r="B1018" s="13">
        <v>44419</v>
      </c>
      <c r="C1018" s="12">
        <v>0</v>
      </c>
      <c r="D1018" s="12">
        <v>710</v>
      </c>
      <c r="E1018" s="12">
        <v>3</v>
      </c>
      <c r="F1018" s="12">
        <v>0</v>
      </c>
      <c r="G1018" s="12">
        <v>0</v>
      </c>
      <c r="H1018" s="12">
        <v>0</v>
      </c>
    </row>
    <row r="1019" customHeight="1" spans="1:8">
      <c r="A1019" s="12" t="s">
        <v>17</v>
      </c>
      <c r="B1019" s="13">
        <v>44420</v>
      </c>
      <c r="C1019" s="12">
        <v>1921.11</v>
      </c>
      <c r="D1019" s="12">
        <v>837</v>
      </c>
      <c r="E1019" s="12">
        <v>8</v>
      </c>
      <c r="F1019" s="12">
        <v>5</v>
      </c>
      <c r="G1019" s="12">
        <v>0</v>
      </c>
      <c r="H1019" s="12">
        <v>0</v>
      </c>
    </row>
    <row r="1020" customHeight="1" spans="1:8">
      <c r="A1020" s="12" t="s">
        <v>17</v>
      </c>
      <c r="B1020" s="13">
        <v>44421</v>
      </c>
      <c r="C1020" s="12">
        <v>2170.01</v>
      </c>
      <c r="D1020" s="12">
        <v>1260</v>
      </c>
      <c r="E1020" s="12">
        <v>11</v>
      </c>
      <c r="F1020" s="12">
        <v>6</v>
      </c>
      <c r="G1020" s="12">
        <v>0</v>
      </c>
      <c r="H1020" s="12">
        <v>0</v>
      </c>
    </row>
    <row r="1021" customHeight="1" spans="1:8">
      <c r="A1021" s="12" t="s">
        <v>17</v>
      </c>
      <c r="B1021" s="13">
        <v>44422</v>
      </c>
      <c r="C1021" s="12">
        <v>1939.09</v>
      </c>
      <c r="D1021" s="12">
        <v>1112</v>
      </c>
      <c r="E1021" s="12">
        <v>14</v>
      </c>
      <c r="F1021" s="12">
        <v>4</v>
      </c>
      <c r="G1021" s="12">
        <v>4</v>
      </c>
      <c r="H1021" s="12">
        <v>3</v>
      </c>
    </row>
    <row r="1022" customHeight="1" spans="1:8">
      <c r="A1022" s="12" t="s">
        <v>17</v>
      </c>
      <c r="B1022" s="13">
        <v>44423</v>
      </c>
      <c r="C1022" s="12">
        <v>2311.13</v>
      </c>
      <c r="D1022" s="12">
        <v>577</v>
      </c>
      <c r="E1022" s="12">
        <v>8</v>
      </c>
      <c r="F1022" s="12">
        <v>3</v>
      </c>
      <c r="G1022" s="12">
        <v>1</v>
      </c>
      <c r="H1022" s="12">
        <v>0</v>
      </c>
    </row>
    <row r="1023" customHeight="1" spans="1:8">
      <c r="A1023" s="12" t="s">
        <v>17</v>
      </c>
      <c r="B1023" s="13">
        <v>44424</v>
      </c>
      <c r="C1023" s="12">
        <v>2189</v>
      </c>
      <c r="D1023" s="12">
        <v>672</v>
      </c>
      <c r="E1023" s="12">
        <v>7</v>
      </c>
      <c r="F1023" s="12">
        <v>2</v>
      </c>
      <c r="G1023" s="12">
        <v>1</v>
      </c>
      <c r="H1023" s="12">
        <v>1</v>
      </c>
    </row>
    <row r="1024" customHeight="1" spans="1:8">
      <c r="A1024" s="12" t="s">
        <v>17</v>
      </c>
      <c r="B1024" s="13">
        <v>44425</v>
      </c>
      <c r="C1024" s="12">
        <v>1536.84</v>
      </c>
      <c r="D1024" s="12">
        <v>659</v>
      </c>
      <c r="E1024" s="12">
        <v>8</v>
      </c>
      <c r="F1024" s="12">
        <v>2</v>
      </c>
      <c r="G1024" s="12">
        <v>0</v>
      </c>
      <c r="H1024" s="12">
        <v>0</v>
      </c>
    </row>
    <row r="1025" customHeight="1" spans="1:8">
      <c r="A1025" s="12" t="s">
        <v>17</v>
      </c>
      <c r="B1025" s="13">
        <v>44426</v>
      </c>
      <c r="C1025" s="12">
        <v>1757</v>
      </c>
      <c r="D1025" s="12">
        <v>842</v>
      </c>
      <c r="E1025" s="12">
        <v>10</v>
      </c>
      <c r="F1025" s="12">
        <v>5</v>
      </c>
      <c r="G1025" s="12">
        <v>2</v>
      </c>
      <c r="H1025" s="12">
        <v>1</v>
      </c>
    </row>
    <row r="1026" customHeight="1" spans="1:8">
      <c r="A1026" s="12" t="s">
        <v>17</v>
      </c>
      <c r="B1026" s="13">
        <v>44427</v>
      </c>
      <c r="C1026" s="12">
        <v>1508.03</v>
      </c>
      <c r="D1026" s="12">
        <v>742</v>
      </c>
      <c r="E1026" s="12">
        <v>5</v>
      </c>
      <c r="F1026" s="12">
        <v>3</v>
      </c>
      <c r="G1026" s="12">
        <v>1</v>
      </c>
      <c r="H1026" s="12">
        <v>1</v>
      </c>
    </row>
    <row r="1027" customHeight="1" spans="1:8">
      <c r="A1027" s="12" t="s">
        <v>17</v>
      </c>
      <c r="B1027" s="13">
        <v>44428</v>
      </c>
      <c r="C1027" s="12">
        <v>1519.92</v>
      </c>
      <c r="D1027" s="12">
        <v>563</v>
      </c>
      <c r="E1027" s="12">
        <v>10</v>
      </c>
      <c r="F1027" s="12">
        <v>1</v>
      </c>
      <c r="G1027" s="12">
        <v>1</v>
      </c>
      <c r="H1027" s="12">
        <v>1</v>
      </c>
    </row>
    <row r="1028" customHeight="1" spans="1:8">
      <c r="A1028" s="12" t="s">
        <v>17</v>
      </c>
      <c r="B1028" s="13">
        <v>44429</v>
      </c>
      <c r="C1028" s="12">
        <v>1782</v>
      </c>
      <c r="D1028" s="12">
        <v>578</v>
      </c>
      <c r="E1028" s="12">
        <v>9</v>
      </c>
      <c r="F1028" s="12">
        <v>2</v>
      </c>
      <c r="G1028" s="12">
        <v>1</v>
      </c>
      <c r="H1028" s="12">
        <v>1</v>
      </c>
    </row>
    <row r="1029" customHeight="1" spans="1:8">
      <c r="A1029" s="12" t="s">
        <v>17</v>
      </c>
      <c r="B1029" s="13">
        <v>44430</v>
      </c>
      <c r="C1029" s="12">
        <v>1251.9</v>
      </c>
      <c r="D1029" s="12">
        <v>1089</v>
      </c>
      <c r="E1029" s="12">
        <v>10</v>
      </c>
      <c r="F1029" s="12">
        <v>6</v>
      </c>
      <c r="G1029" s="12">
        <v>5</v>
      </c>
      <c r="H1029" s="12">
        <v>3</v>
      </c>
    </row>
    <row r="1030" customHeight="1" spans="1:8">
      <c r="A1030" s="12" t="s">
        <v>17</v>
      </c>
      <c r="B1030" s="13">
        <v>44431</v>
      </c>
      <c r="C1030" s="12">
        <v>2080.21</v>
      </c>
      <c r="D1030" s="12">
        <v>1387</v>
      </c>
      <c r="E1030" s="12">
        <v>9</v>
      </c>
      <c r="F1030" s="12">
        <v>4</v>
      </c>
      <c r="G1030" s="12">
        <v>0</v>
      </c>
      <c r="H1030" s="12">
        <v>0</v>
      </c>
    </row>
    <row r="1031" customHeight="1" spans="1:8">
      <c r="A1031" s="12" t="s">
        <v>17</v>
      </c>
      <c r="B1031" s="13">
        <v>44432</v>
      </c>
      <c r="C1031" s="12">
        <v>1597.34</v>
      </c>
      <c r="D1031" s="12">
        <v>1227</v>
      </c>
      <c r="E1031" s="12">
        <v>7</v>
      </c>
      <c r="F1031" s="12">
        <v>3</v>
      </c>
      <c r="G1031" s="12">
        <v>0</v>
      </c>
      <c r="H1031" s="12">
        <v>0</v>
      </c>
    </row>
    <row r="1032" customHeight="1" spans="1:8">
      <c r="A1032" s="12" t="s">
        <v>17</v>
      </c>
      <c r="B1032" s="13">
        <v>44433</v>
      </c>
      <c r="C1032" s="12">
        <v>1734</v>
      </c>
      <c r="D1032" s="12">
        <v>1327</v>
      </c>
      <c r="E1032" s="12">
        <v>12</v>
      </c>
      <c r="F1032" s="12">
        <v>2</v>
      </c>
      <c r="G1032" s="12">
        <v>0</v>
      </c>
      <c r="H1032" s="12">
        <v>0</v>
      </c>
    </row>
    <row r="1033" customHeight="1" spans="1:8">
      <c r="A1033" s="12" t="s">
        <v>17</v>
      </c>
      <c r="B1033" s="13">
        <v>44434</v>
      </c>
      <c r="C1033" s="12">
        <v>1595.5</v>
      </c>
      <c r="D1033" s="12">
        <v>1273</v>
      </c>
      <c r="E1033" s="12">
        <v>4</v>
      </c>
      <c r="F1033" s="12">
        <v>2</v>
      </c>
      <c r="G1033" s="12">
        <v>0</v>
      </c>
      <c r="H1033" s="12">
        <v>0</v>
      </c>
    </row>
    <row r="1034" customHeight="1" spans="1:8">
      <c r="A1034" s="12" t="s">
        <v>17</v>
      </c>
      <c r="B1034" s="13">
        <v>44435</v>
      </c>
      <c r="C1034" s="12">
        <v>1343.37</v>
      </c>
      <c r="D1034" s="12">
        <v>599</v>
      </c>
      <c r="E1034" s="12">
        <v>8</v>
      </c>
      <c r="F1034" s="12">
        <v>3</v>
      </c>
      <c r="G1034" s="12">
        <v>1</v>
      </c>
      <c r="H1034" s="12">
        <v>1</v>
      </c>
    </row>
    <row r="1035" customHeight="1" spans="1:8">
      <c r="A1035" s="12" t="s">
        <v>17</v>
      </c>
      <c r="B1035" s="13">
        <v>44436</v>
      </c>
      <c r="C1035" s="12">
        <v>1233.53</v>
      </c>
      <c r="D1035" s="12">
        <v>734</v>
      </c>
      <c r="E1035" s="12">
        <v>9</v>
      </c>
      <c r="F1035" s="12">
        <v>1</v>
      </c>
      <c r="G1035" s="12">
        <v>1</v>
      </c>
      <c r="H1035" s="12">
        <v>1</v>
      </c>
    </row>
    <row r="1036" customHeight="1" spans="1:8">
      <c r="A1036" s="12" t="s">
        <v>17</v>
      </c>
      <c r="B1036" s="13">
        <v>44437</v>
      </c>
      <c r="C1036" s="12">
        <v>336</v>
      </c>
      <c r="D1036" s="12">
        <v>781</v>
      </c>
      <c r="E1036" s="12">
        <v>8</v>
      </c>
      <c r="F1036" s="12">
        <v>1</v>
      </c>
      <c r="G1036" s="12">
        <v>0</v>
      </c>
      <c r="H1036" s="12">
        <v>0</v>
      </c>
    </row>
    <row r="1037" customHeight="1" spans="1:8">
      <c r="A1037" s="12" t="s">
        <v>17</v>
      </c>
      <c r="B1037" s="13">
        <v>44438</v>
      </c>
      <c r="C1037" s="12">
        <v>0</v>
      </c>
      <c r="D1037" s="12">
        <v>1396</v>
      </c>
      <c r="E1037" s="12">
        <v>5</v>
      </c>
      <c r="F1037" s="12">
        <v>2</v>
      </c>
      <c r="G1037" s="12">
        <v>1</v>
      </c>
      <c r="H1037" s="12">
        <v>1</v>
      </c>
    </row>
    <row r="1038" customHeight="1" spans="1:8">
      <c r="A1038" s="12" t="s">
        <v>17</v>
      </c>
      <c r="B1038" s="13">
        <v>44439</v>
      </c>
      <c r="C1038" s="12">
        <v>0</v>
      </c>
      <c r="D1038" s="12">
        <v>866</v>
      </c>
      <c r="E1038" s="12">
        <v>4</v>
      </c>
      <c r="F1038" s="12">
        <v>1</v>
      </c>
      <c r="G1038" s="12">
        <v>0</v>
      </c>
      <c r="H1038" s="12">
        <v>0</v>
      </c>
    </row>
    <row r="1039" customHeight="1" spans="1:8">
      <c r="A1039" s="12" t="s">
        <v>17</v>
      </c>
      <c r="B1039" s="13">
        <v>44440</v>
      </c>
      <c r="C1039" s="12">
        <v>0</v>
      </c>
      <c r="D1039" s="12">
        <v>1079</v>
      </c>
      <c r="E1039" s="12">
        <v>4</v>
      </c>
      <c r="F1039" s="12">
        <v>2</v>
      </c>
      <c r="G1039" s="12">
        <v>1</v>
      </c>
      <c r="H1039" s="12">
        <v>1</v>
      </c>
    </row>
    <row r="1040" customHeight="1" spans="1:8">
      <c r="A1040" s="12" t="s">
        <v>17</v>
      </c>
      <c r="B1040" s="13">
        <v>44441</v>
      </c>
      <c r="C1040" s="12">
        <v>0</v>
      </c>
      <c r="D1040" s="12">
        <v>1204</v>
      </c>
      <c r="E1040" s="12">
        <v>5</v>
      </c>
      <c r="F1040" s="12">
        <v>0</v>
      </c>
      <c r="G1040" s="12">
        <v>0</v>
      </c>
      <c r="H1040" s="12">
        <v>0</v>
      </c>
    </row>
    <row r="1041" customHeight="1" spans="1:8">
      <c r="A1041" s="12" t="s">
        <v>17</v>
      </c>
      <c r="B1041" s="13">
        <v>44442</v>
      </c>
      <c r="C1041" s="12">
        <v>595.64</v>
      </c>
      <c r="D1041" s="12">
        <v>1267</v>
      </c>
      <c r="E1041" s="12">
        <v>3</v>
      </c>
      <c r="F1041" s="12">
        <v>3</v>
      </c>
      <c r="G1041" s="12">
        <v>2</v>
      </c>
      <c r="H1041" s="12">
        <v>2</v>
      </c>
    </row>
    <row r="1042" customHeight="1" spans="1:8">
      <c r="A1042" s="12" t="s">
        <v>17</v>
      </c>
      <c r="B1042" s="13">
        <v>44443</v>
      </c>
      <c r="C1042" s="12">
        <v>1325.87</v>
      </c>
      <c r="D1042" s="12">
        <v>1346</v>
      </c>
      <c r="E1042" s="12">
        <v>4</v>
      </c>
      <c r="F1042" s="12">
        <v>3</v>
      </c>
      <c r="G1042" s="12">
        <v>0</v>
      </c>
      <c r="H1042" s="12">
        <v>0</v>
      </c>
    </row>
    <row r="1043" customHeight="1" spans="1:8">
      <c r="A1043" s="12" t="s">
        <v>17</v>
      </c>
      <c r="B1043" s="13">
        <v>44444</v>
      </c>
      <c r="C1043" s="12">
        <v>1285.17</v>
      </c>
      <c r="D1043" s="12">
        <v>1498</v>
      </c>
      <c r="E1043" s="12">
        <v>7</v>
      </c>
      <c r="F1043" s="12">
        <v>3</v>
      </c>
      <c r="G1043" s="12">
        <v>1</v>
      </c>
      <c r="H1043" s="12">
        <v>1</v>
      </c>
    </row>
    <row r="1044" customHeight="1" spans="1:8">
      <c r="A1044" s="12" t="s">
        <v>17</v>
      </c>
      <c r="B1044" s="13">
        <v>44445</v>
      </c>
      <c r="C1044" s="12">
        <v>1632.58</v>
      </c>
      <c r="D1044" s="12">
        <v>1449</v>
      </c>
      <c r="E1044" s="12">
        <v>9</v>
      </c>
      <c r="F1044" s="12">
        <v>3</v>
      </c>
      <c r="G1044" s="12">
        <v>1</v>
      </c>
      <c r="H1044" s="12">
        <v>0</v>
      </c>
    </row>
    <row r="1045" customHeight="1" spans="1:8">
      <c r="A1045" s="12" t="s">
        <v>17</v>
      </c>
      <c r="B1045" s="13">
        <v>44446</v>
      </c>
      <c r="C1045" s="12">
        <v>1791.42</v>
      </c>
      <c r="D1045" s="12">
        <v>1284</v>
      </c>
      <c r="E1045" s="12">
        <v>7</v>
      </c>
      <c r="F1045" s="12">
        <v>4</v>
      </c>
      <c r="G1045" s="12">
        <v>2</v>
      </c>
      <c r="H1045" s="12">
        <v>1</v>
      </c>
    </row>
    <row r="1046" customHeight="1" spans="1:8">
      <c r="A1046" s="12" t="s">
        <v>17</v>
      </c>
      <c r="B1046" s="13">
        <v>44447</v>
      </c>
      <c r="C1046" s="12">
        <v>1774</v>
      </c>
      <c r="D1046" s="12">
        <v>1184</v>
      </c>
      <c r="E1046" s="12">
        <v>6</v>
      </c>
      <c r="F1046" s="12">
        <v>3</v>
      </c>
      <c r="G1046" s="12">
        <v>0</v>
      </c>
      <c r="H1046" s="12">
        <v>0</v>
      </c>
    </row>
    <row r="1047" customHeight="1" spans="1:8">
      <c r="A1047" s="12" t="s">
        <v>17</v>
      </c>
      <c r="B1047" s="13">
        <v>44448</v>
      </c>
      <c r="C1047" s="12">
        <v>1537</v>
      </c>
      <c r="D1047" s="12">
        <v>1139</v>
      </c>
      <c r="E1047" s="12">
        <v>6</v>
      </c>
      <c r="F1047" s="12">
        <v>1</v>
      </c>
      <c r="G1047" s="12">
        <v>0</v>
      </c>
      <c r="H1047" s="12">
        <v>0</v>
      </c>
    </row>
    <row r="1048" customHeight="1" spans="1:8">
      <c r="A1048" s="12" t="s">
        <v>17</v>
      </c>
      <c r="B1048" s="13">
        <v>44449</v>
      </c>
      <c r="C1048" s="12">
        <v>1409.07</v>
      </c>
      <c r="D1048" s="12">
        <v>1152</v>
      </c>
      <c r="E1048" s="12">
        <v>6</v>
      </c>
      <c r="F1048" s="12">
        <v>5</v>
      </c>
      <c r="G1048" s="12">
        <v>0</v>
      </c>
      <c r="H1048" s="12">
        <v>0</v>
      </c>
    </row>
    <row r="1049" customHeight="1" spans="1:8">
      <c r="A1049" s="12" t="s">
        <v>17</v>
      </c>
      <c r="B1049" s="13">
        <v>44450</v>
      </c>
      <c r="C1049" s="12">
        <v>1649.96</v>
      </c>
      <c r="D1049" s="12">
        <v>1001</v>
      </c>
      <c r="E1049" s="12">
        <v>6</v>
      </c>
      <c r="F1049" s="12">
        <v>5</v>
      </c>
      <c r="G1049" s="12">
        <v>4</v>
      </c>
      <c r="H1049" s="12">
        <v>4</v>
      </c>
    </row>
    <row r="1050" customHeight="1" spans="1:8">
      <c r="A1050" s="12" t="s">
        <v>17</v>
      </c>
      <c r="B1050" s="13">
        <v>44451</v>
      </c>
      <c r="C1050" s="12">
        <v>1098.92</v>
      </c>
      <c r="D1050" s="12">
        <v>636</v>
      </c>
      <c r="E1050" s="12">
        <v>9</v>
      </c>
      <c r="F1050" s="12">
        <v>1</v>
      </c>
      <c r="G1050" s="12">
        <v>1</v>
      </c>
      <c r="H1050" s="12">
        <v>1</v>
      </c>
    </row>
    <row r="1051" customHeight="1" spans="1:8">
      <c r="A1051" s="12" t="s">
        <v>17</v>
      </c>
      <c r="B1051" s="13">
        <v>44452</v>
      </c>
      <c r="C1051" s="12">
        <v>1060.99</v>
      </c>
      <c r="D1051" s="12">
        <v>1041</v>
      </c>
      <c r="E1051" s="12">
        <v>3</v>
      </c>
      <c r="F1051" s="12">
        <v>1</v>
      </c>
      <c r="G1051" s="12">
        <v>0</v>
      </c>
      <c r="H1051" s="12">
        <v>0</v>
      </c>
    </row>
    <row r="1052" customHeight="1" spans="1:8">
      <c r="A1052" s="12" t="s">
        <v>17</v>
      </c>
      <c r="B1052" s="13">
        <v>44453</v>
      </c>
      <c r="C1052" s="12">
        <v>921.42</v>
      </c>
      <c r="D1052" s="12">
        <v>1324</v>
      </c>
      <c r="E1052" s="12">
        <v>5</v>
      </c>
      <c r="F1052" s="12">
        <v>1</v>
      </c>
      <c r="G1052" s="12">
        <v>1</v>
      </c>
      <c r="H1052" s="12">
        <v>1</v>
      </c>
    </row>
    <row r="1053" customHeight="1" spans="1:8">
      <c r="A1053" s="12" t="s">
        <v>17</v>
      </c>
      <c r="B1053" s="13">
        <v>44454</v>
      </c>
      <c r="C1053" s="12">
        <v>704.24</v>
      </c>
      <c r="D1053" s="12">
        <v>594</v>
      </c>
      <c r="E1053" s="12">
        <v>8</v>
      </c>
      <c r="F1053" s="12">
        <v>4</v>
      </c>
      <c r="G1053" s="12">
        <v>1</v>
      </c>
      <c r="H1053" s="12">
        <v>1</v>
      </c>
    </row>
    <row r="1054" customHeight="1" spans="1:8">
      <c r="A1054" s="12" t="s">
        <v>17</v>
      </c>
      <c r="B1054" s="13">
        <v>44455</v>
      </c>
      <c r="C1054" s="12">
        <v>316</v>
      </c>
      <c r="D1054" s="12">
        <v>643</v>
      </c>
      <c r="E1054" s="12">
        <v>6</v>
      </c>
      <c r="F1054" s="12">
        <v>1</v>
      </c>
      <c r="G1054" s="12">
        <v>0</v>
      </c>
      <c r="H1054" s="12">
        <v>0</v>
      </c>
    </row>
    <row r="1055" customHeight="1" spans="1:8">
      <c r="A1055" s="12" t="s">
        <v>17</v>
      </c>
      <c r="B1055" s="13">
        <v>44456</v>
      </c>
      <c r="C1055" s="12">
        <v>1822</v>
      </c>
      <c r="D1055" s="12">
        <v>1465</v>
      </c>
      <c r="E1055" s="12">
        <v>6</v>
      </c>
      <c r="F1055" s="12">
        <v>3</v>
      </c>
      <c r="G1055" s="12">
        <v>0</v>
      </c>
      <c r="H1055" s="12">
        <v>0</v>
      </c>
    </row>
    <row r="1056" customHeight="1" spans="1:8">
      <c r="A1056" s="12" t="s">
        <v>17</v>
      </c>
      <c r="B1056" s="13">
        <v>44457</v>
      </c>
      <c r="C1056" s="12">
        <v>1375</v>
      </c>
      <c r="D1056" s="12">
        <v>1399</v>
      </c>
      <c r="E1056" s="12">
        <v>7</v>
      </c>
      <c r="F1056" s="12">
        <v>4</v>
      </c>
      <c r="G1056" s="12">
        <v>0</v>
      </c>
      <c r="H1056" s="12">
        <v>0</v>
      </c>
    </row>
    <row r="1057" customHeight="1" spans="1:8">
      <c r="A1057" s="12" t="s">
        <v>17</v>
      </c>
      <c r="B1057" s="13">
        <v>44458</v>
      </c>
      <c r="C1057" s="12">
        <v>825</v>
      </c>
      <c r="D1057" s="12">
        <v>954</v>
      </c>
      <c r="E1057" s="12">
        <v>9</v>
      </c>
      <c r="F1057" s="12">
        <v>4</v>
      </c>
      <c r="G1057" s="12">
        <v>2</v>
      </c>
      <c r="H1057" s="12">
        <v>2</v>
      </c>
    </row>
    <row r="1058" customHeight="1" spans="1:8">
      <c r="A1058" s="12" t="s">
        <v>17</v>
      </c>
      <c r="B1058" s="13">
        <v>44459</v>
      </c>
      <c r="C1058" s="12">
        <v>1127.99</v>
      </c>
      <c r="D1058" s="12">
        <v>1162</v>
      </c>
      <c r="E1058" s="12">
        <v>9</v>
      </c>
      <c r="F1058" s="12">
        <v>2</v>
      </c>
      <c r="G1058" s="12">
        <v>2</v>
      </c>
      <c r="H1058" s="12">
        <v>2</v>
      </c>
    </row>
    <row r="1059" customHeight="1" spans="1:8">
      <c r="A1059" s="12" t="s">
        <v>17</v>
      </c>
      <c r="B1059" s="13">
        <v>44460</v>
      </c>
      <c r="C1059" s="12">
        <v>1824.2</v>
      </c>
      <c r="D1059" s="12">
        <v>1064</v>
      </c>
      <c r="E1059" s="12">
        <v>9</v>
      </c>
      <c r="F1059" s="12">
        <v>3</v>
      </c>
      <c r="G1059" s="12">
        <v>0</v>
      </c>
      <c r="H1059" s="12">
        <v>0</v>
      </c>
    </row>
    <row r="1060" customHeight="1" spans="1:8">
      <c r="A1060" s="12" t="s">
        <v>17</v>
      </c>
      <c r="B1060" s="13">
        <v>44461</v>
      </c>
      <c r="C1060" s="12">
        <v>1927</v>
      </c>
      <c r="D1060" s="12">
        <v>791</v>
      </c>
      <c r="E1060" s="12">
        <v>7</v>
      </c>
      <c r="F1060" s="12">
        <v>2</v>
      </c>
      <c r="G1060" s="12">
        <v>1</v>
      </c>
      <c r="H1060" s="12">
        <v>1</v>
      </c>
    </row>
    <row r="1061" customHeight="1" spans="1:8">
      <c r="A1061" s="12" t="s">
        <v>17</v>
      </c>
      <c r="B1061" s="13">
        <v>44462</v>
      </c>
      <c r="C1061" s="12">
        <v>135</v>
      </c>
      <c r="D1061" s="12">
        <v>883</v>
      </c>
      <c r="E1061" s="12">
        <v>10</v>
      </c>
      <c r="F1061" s="12">
        <v>4</v>
      </c>
      <c r="G1061" s="12">
        <v>3</v>
      </c>
      <c r="H1061" s="12">
        <v>2</v>
      </c>
    </row>
    <row r="1062" customHeight="1" spans="1:8">
      <c r="A1062" s="12" t="s">
        <v>17</v>
      </c>
      <c r="B1062" s="13">
        <v>44463</v>
      </c>
      <c r="C1062" s="12">
        <v>786.41</v>
      </c>
      <c r="D1062" s="12">
        <v>1415</v>
      </c>
      <c r="E1062" s="12">
        <v>5</v>
      </c>
      <c r="F1062" s="12">
        <v>2</v>
      </c>
      <c r="G1062" s="12">
        <v>1</v>
      </c>
      <c r="H1062" s="12">
        <v>1</v>
      </c>
    </row>
    <row r="1063" customHeight="1" spans="1:8">
      <c r="A1063" s="12" t="s">
        <v>17</v>
      </c>
      <c r="B1063" s="13">
        <v>44464</v>
      </c>
      <c r="C1063" s="12">
        <v>1707</v>
      </c>
      <c r="D1063" s="12">
        <v>630</v>
      </c>
      <c r="E1063" s="12">
        <v>6</v>
      </c>
      <c r="F1063" s="12">
        <v>3</v>
      </c>
      <c r="G1063" s="12">
        <v>0</v>
      </c>
      <c r="H1063" s="12">
        <v>0</v>
      </c>
    </row>
    <row r="1064" customHeight="1" spans="1:8">
      <c r="A1064" s="12" t="s">
        <v>17</v>
      </c>
      <c r="B1064" s="13">
        <v>44465</v>
      </c>
      <c r="C1064" s="12">
        <v>258</v>
      </c>
      <c r="D1064" s="12">
        <v>799</v>
      </c>
      <c r="E1064" s="12">
        <v>10</v>
      </c>
      <c r="F1064" s="12">
        <v>7</v>
      </c>
      <c r="G1064" s="12">
        <v>0</v>
      </c>
      <c r="H1064" s="12">
        <v>0</v>
      </c>
    </row>
    <row r="1065" customHeight="1" spans="1:8">
      <c r="A1065" s="12" t="s">
        <v>17</v>
      </c>
      <c r="B1065" s="13">
        <v>44466</v>
      </c>
      <c r="C1065" s="12">
        <v>2020</v>
      </c>
      <c r="D1065" s="12">
        <v>637</v>
      </c>
      <c r="E1065" s="12">
        <v>9</v>
      </c>
      <c r="F1065" s="12">
        <v>4</v>
      </c>
      <c r="G1065" s="12">
        <v>1</v>
      </c>
      <c r="H1065" s="12">
        <v>0</v>
      </c>
    </row>
    <row r="1066" customHeight="1" spans="1:8">
      <c r="A1066" s="12" t="s">
        <v>17</v>
      </c>
      <c r="B1066" s="13">
        <v>44467</v>
      </c>
      <c r="C1066" s="12">
        <v>1226.08</v>
      </c>
      <c r="D1066" s="12">
        <v>567</v>
      </c>
      <c r="E1066" s="12">
        <v>4</v>
      </c>
      <c r="F1066" s="12">
        <v>1</v>
      </c>
      <c r="G1066" s="12">
        <v>1</v>
      </c>
      <c r="H1066" s="12">
        <v>0</v>
      </c>
    </row>
    <row r="1067" customHeight="1" spans="1:8">
      <c r="A1067" s="12" t="s">
        <v>17</v>
      </c>
      <c r="B1067" s="13">
        <v>44468</v>
      </c>
      <c r="C1067" s="12">
        <v>1211.91</v>
      </c>
      <c r="D1067" s="12">
        <v>1081</v>
      </c>
      <c r="E1067" s="12">
        <v>10</v>
      </c>
      <c r="F1067" s="12">
        <v>4</v>
      </c>
      <c r="G1067" s="12">
        <v>1</v>
      </c>
      <c r="H1067" s="12">
        <v>1</v>
      </c>
    </row>
    <row r="1068" customHeight="1" spans="1:8">
      <c r="A1068" s="12" t="s">
        <v>17</v>
      </c>
      <c r="B1068" s="13">
        <v>44469</v>
      </c>
      <c r="C1068" s="12">
        <v>1464.42</v>
      </c>
      <c r="D1068" s="12">
        <v>651</v>
      </c>
      <c r="E1068" s="12">
        <v>3</v>
      </c>
      <c r="F1068" s="12">
        <v>3</v>
      </c>
      <c r="G1068" s="12">
        <v>2</v>
      </c>
      <c r="H1068" s="12">
        <v>2</v>
      </c>
    </row>
    <row r="1069" customHeight="1" spans="1:8">
      <c r="A1069" s="12" t="s">
        <v>17</v>
      </c>
      <c r="B1069" s="13">
        <v>44470</v>
      </c>
      <c r="C1069" s="12">
        <v>1256</v>
      </c>
      <c r="D1069" s="12">
        <v>1033</v>
      </c>
      <c r="E1069" s="12">
        <v>9</v>
      </c>
      <c r="F1069" s="12">
        <v>5</v>
      </c>
      <c r="G1069" s="12">
        <v>0</v>
      </c>
      <c r="H1069" s="12">
        <v>0</v>
      </c>
    </row>
    <row r="1070" customHeight="1" spans="1:8">
      <c r="A1070" s="12" t="s">
        <v>17</v>
      </c>
      <c r="B1070" s="13">
        <v>44471</v>
      </c>
      <c r="C1070" s="12">
        <v>801.49</v>
      </c>
      <c r="D1070" s="12">
        <v>1398</v>
      </c>
      <c r="E1070" s="12">
        <v>14</v>
      </c>
      <c r="F1070" s="12">
        <v>3</v>
      </c>
      <c r="G1070" s="12">
        <v>2</v>
      </c>
      <c r="H1070" s="12">
        <v>2</v>
      </c>
    </row>
    <row r="1071" customHeight="1" spans="1:8">
      <c r="A1071" s="12" t="s">
        <v>17</v>
      </c>
      <c r="B1071" s="13">
        <v>44472</v>
      </c>
      <c r="C1071" s="12">
        <v>849</v>
      </c>
      <c r="D1071" s="12">
        <v>606</v>
      </c>
      <c r="E1071" s="12">
        <v>6</v>
      </c>
      <c r="F1071" s="12">
        <v>3</v>
      </c>
      <c r="G1071" s="12">
        <v>2</v>
      </c>
      <c r="H1071" s="12">
        <v>2</v>
      </c>
    </row>
    <row r="1072" customHeight="1" spans="1:8">
      <c r="A1072" s="12" t="s">
        <v>17</v>
      </c>
      <c r="B1072" s="13">
        <v>44473</v>
      </c>
      <c r="C1072" s="12">
        <v>588</v>
      </c>
      <c r="D1072" s="12">
        <v>719</v>
      </c>
      <c r="E1072" s="12">
        <v>12</v>
      </c>
      <c r="F1072" s="12">
        <v>4</v>
      </c>
      <c r="G1072" s="12">
        <v>1</v>
      </c>
      <c r="H1072" s="12">
        <v>1</v>
      </c>
    </row>
    <row r="1073" customHeight="1" spans="1:8">
      <c r="A1073" s="12" t="s">
        <v>17</v>
      </c>
      <c r="B1073" s="13">
        <v>44474</v>
      </c>
      <c r="C1073" s="12">
        <v>1259</v>
      </c>
      <c r="D1073" s="12">
        <v>667</v>
      </c>
      <c r="E1073" s="12">
        <v>4</v>
      </c>
      <c r="F1073" s="12">
        <v>0</v>
      </c>
      <c r="G1073" s="12">
        <v>0</v>
      </c>
      <c r="H1073" s="12">
        <v>0</v>
      </c>
    </row>
    <row r="1074" customHeight="1" spans="1:8">
      <c r="A1074" s="12" t="s">
        <v>17</v>
      </c>
      <c r="B1074" s="13">
        <v>44475</v>
      </c>
      <c r="C1074" s="12">
        <v>1273</v>
      </c>
      <c r="D1074" s="12">
        <v>759</v>
      </c>
      <c r="E1074" s="12">
        <v>13</v>
      </c>
      <c r="F1074" s="12">
        <v>5</v>
      </c>
      <c r="G1074" s="12">
        <v>2</v>
      </c>
      <c r="H1074" s="12">
        <v>2</v>
      </c>
    </row>
    <row r="1075" customHeight="1" spans="1:8">
      <c r="A1075" s="12" t="s">
        <v>17</v>
      </c>
      <c r="B1075" s="13">
        <v>44476</v>
      </c>
      <c r="C1075" s="12">
        <v>894.02</v>
      </c>
      <c r="D1075" s="12">
        <v>649</v>
      </c>
      <c r="E1075" s="12">
        <v>8</v>
      </c>
      <c r="F1075" s="12">
        <v>1</v>
      </c>
      <c r="G1075" s="12">
        <v>0</v>
      </c>
      <c r="H1075" s="12">
        <v>0</v>
      </c>
    </row>
    <row r="1076" customHeight="1" spans="1:8">
      <c r="A1076" s="12" t="s">
        <v>17</v>
      </c>
      <c r="B1076" s="13">
        <v>44477</v>
      </c>
      <c r="C1076" s="12">
        <v>960.82</v>
      </c>
      <c r="D1076" s="12">
        <v>718</v>
      </c>
      <c r="E1076" s="12">
        <v>11</v>
      </c>
      <c r="F1076" s="12">
        <v>5</v>
      </c>
      <c r="G1076" s="12">
        <v>2</v>
      </c>
      <c r="H1076" s="12">
        <v>2</v>
      </c>
    </row>
    <row r="1077" customHeight="1" spans="1:8">
      <c r="A1077" s="12" t="s">
        <v>17</v>
      </c>
      <c r="B1077" s="13">
        <v>44478</v>
      </c>
      <c r="C1077" s="12">
        <v>998.98</v>
      </c>
      <c r="D1077" s="12">
        <v>590</v>
      </c>
      <c r="E1077" s="12">
        <v>9</v>
      </c>
      <c r="F1077" s="12">
        <v>3</v>
      </c>
      <c r="G1077" s="12">
        <v>1</v>
      </c>
      <c r="H1077" s="12">
        <v>1</v>
      </c>
    </row>
    <row r="1078" customHeight="1" spans="1:8">
      <c r="A1078" s="12" t="s">
        <v>17</v>
      </c>
      <c r="B1078" s="13">
        <v>44479</v>
      </c>
      <c r="C1078" s="12">
        <v>1186.17</v>
      </c>
      <c r="D1078" s="12">
        <v>564</v>
      </c>
      <c r="E1078" s="12">
        <v>10</v>
      </c>
      <c r="F1078" s="12">
        <v>3</v>
      </c>
      <c r="G1078" s="12">
        <v>0</v>
      </c>
      <c r="H1078" s="12">
        <v>0</v>
      </c>
    </row>
    <row r="1079" customHeight="1" spans="1:8">
      <c r="A1079" s="12" t="s">
        <v>17</v>
      </c>
      <c r="B1079" s="13">
        <v>44480</v>
      </c>
      <c r="C1079" s="12">
        <v>638.28</v>
      </c>
      <c r="D1079" s="12">
        <v>730</v>
      </c>
      <c r="E1079" s="12">
        <v>13</v>
      </c>
      <c r="F1079" s="12">
        <v>3</v>
      </c>
      <c r="G1079" s="12">
        <v>3</v>
      </c>
      <c r="H1079" s="12">
        <v>3</v>
      </c>
    </row>
    <row r="1080" customHeight="1" spans="1:8">
      <c r="A1080" s="12" t="s">
        <v>17</v>
      </c>
      <c r="B1080" s="13">
        <v>44481</v>
      </c>
      <c r="C1080" s="12">
        <v>529.13</v>
      </c>
      <c r="D1080" s="12">
        <v>930</v>
      </c>
      <c r="E1080" s="12">
        <v>7</v>
      </c>
      <c r="F1080" s="12">
        <v>1</v>
      </c>
      <c r="G1080" s="12">
        <v>0</v>
      </c>
      <c r="H1080" s="12">
        <v>0</v>
      </c>
    </row>
    <row r="1081" customHeight="1" spans="1:8">
      <c r="A1081" s="12" t="s">
        <v>17</v>
      </c>
      <c r="B1081" s="13">
        <v>44482</v>
      </c>
      <c r="C1081" s="12">
        <v>0</v>
      </c>
      <c r="D1081" s="12">
        <v>1374</v>
      </c>
      <c r="E1081" s="12">
        <v>8</v>
      </c>
      <c r="F1081" s="12">
        <v>1</v>
      </c>
      <c r="G1081" s="12">
        <v>0</v>
      </c>
      <c r="H1081" s="12">
        <v>0</v>
      </c>
    </row>
    <row r="1082" customHeight="1" spans="1:8">
      <c r="A1082" s="12" t="s">
        <v>17</v>
      </c>
      <c r="B1082" s="13">
        <v>44483</v>
      </c>
      <c r="C1082" s="12">
        <v>0</v>
      </c>
      <c r="D1082" s="12">
        <v>1192</v>
      </c>
      <c r="E1082" s="12">
        <v>7</v>
      </c>
      <c r="F1082" s="12">
        <v>3</v>
      </c>
      <c r="G1082" s="12">
        <v>0</v>
      </c>
      <c r="H1082" s="12">
        <v>0</v>
      </c>
    </row>
    <row r="1083" customHeight="1" spans="1:8">
      <c r="A1083" s="12" t="s">
        <v>17</v>
      </c>
      <c r="B1083" s="13">
        <v>44484</v>
      </c>
      <c r="C1083" s="12">
        <v>824</v>
      </c>
      <c r="D1083" s="12">
        <v>584</v>
      </c>
      <c r="E1083" s="12">
        <v>11</v>
      </c>
      <c r="F1083" s="12">
        <v>2</v>
      </c>
      <c r="G1083" s="12">
        <v>1</v>
      </c>
      <c r="H1083" s="12">
        <v>1</v>
      </c>
    </row>
    <row r="1084" customHeight="1" spans="1:8">
      <c r="A1084" s="12" t="s">
        <v>17</v>
      </c>
      <c r="B1084" s="13">
        <v>44485</v>
      </c>
      <c r="C1084" s="12">
        <v>1421.32</v>
      </c>
      <c r="D1084" s="12">
        <v>657</v>
      </c>
      <c r="E1084" s="12">
        <v>9</v>
      </c>
      <c r="F1084" s="12">
        <v>2</v>
      </c>
      <c r="G1084" s="12">
        <v>2</v>
      </c>
      <c r="H1084" s="12">
        <v>2</v>
      </c>
    </row>
    <row r="1085" customHeight="1" spans="1:8">
      <c r="A1085" s="12" t="s">
        <v>17</v>
      </c>
      <c r="B1085" s="13">
        <v>44486</v>
      </c>
      <c r="C1085" s="12">
        <v>1595.68</v>
      </c>
      <c r="D1085" s="12">
        <v>780</v>
      </c>
      <c r="E1085" s="12">
        <v>5</v>
      </c>
      <c r="F1085" s="12">
        <v>2</v>
      </c>
      <c r="G1085" s="12">
        <v>0</v>
      </c>
      <c r="H1085" s="12">
        <v>0</v>
      </c>
    </row>
    <row r="1086" customHeight="1" spans="1:8">
      <c r="A1086" s="12" t="s">
        <v>17</v>
      </c>
      <c r="B1086" s="13">
        <v>44487</v>
      </c>
      <c r="C1086" s="12">
        <v>749.5</v>
      </c>
      <c r="D1086" s="12">
        <v>846</v>
      </c>
      <c r="E1086" s="12">
        <v>6</v>
      </c>
      <c r="F1086" s="12">
        <v>2</v>
      </c>
      <c r="G1086" s="12">
        <v>1</v>
      </c>
      <c r="H1086" s="12">
        <v>0</v>
      </c>
    </row>
    <row r="1087" customHeight="1" spans="1:8">
      <c r="A1087" s="12" t="s">
        <v>17</v>
      </c>
      <c r="B1087" s="13">
        <v>44488</v>
      </c>
      <c r="C1087" s="12">
        <v>906.4</v>
      </c>
      <c r="D1087" s="12">
        <v>1293</v>
      </c>
      <c r="E1087" s="12">
        <v>8</v>
      </c>
      <c r="F1087" s="12">
        <v>4</v>
      </c>
      <c r="G1087" s="12">
        <v>1</v>
      </c>
      <c r="H1087" s="12">
        <v>1</v>
      </c>
    </row>
    <row r="1088" customHeight="1" spans="1:8">
      <c r="A1088" s="12" t="s">
        <v>17</v>
      </c>
      <c r="B1088" s="13">
        <v>44489</v>
      </c>
      <c r="C1088" s="12">
        <v>994.39</v>
      </c>
      <c r="D1088" s="12">
        <v>637</v>
      </c>
      <c r="E1088" s="12">
        <v>9</v>
      </c>
      <c r="F1088" s="12">
        <v>4</v>
      </c>
      <c r="G1088" s="12">
        <v>2</v>
      </c>
      <c r="H1088" s="12">
        <v>1</v>
      </c>
    </row>
    <row r="1089" customHeight="1" spans="1:8">
      <c r="A1089" s="12" t="s">
        <v>17</v>
      </c>
      <c r="B1089" s="13">
        <v>44490</v>
      </c>
      <c r="C1089" s="12">
        <v>670.76</v>
      </c>
      <c r="D1089" s="12">
        <v>829</v>
      </c>
      <c r="E1089" s="12">
        <v>8</v>
      </c>
      <c r="F1089" s="12">
        <v>4</v>
      </c>
      <c r="G1089" s="12">
        <v>3</v>
      </c>
      <c r="H1089" s="12">
        <v>3</v>
      </c>
    </row>
    <row r="1090" customHeight="1" spans="1:8">
      <c r="A1090" s="12" t="s">
        <v>17</v>
      </c>
      <c r="B1090" s="13">
        <v>44491</v>
      </c>
      <c r="C1090" s="12">
        <v>611</v>
      </c>
      <c r="D1090" s="12">
        <v>745</v>
      </c>
      <c r="E1090" s="12">
        <v>9</v>
      </c>
      <c r="F1090" s="12">
        <v>3</v>
      </c>
      <c r="G1090" s="12">
        <v>0</v>
      </c>
      <c r="H1090" s="12">
        <v>0</v>
      </c>
    </row>
    <row r="1091" customHeight="1" spans="1:8">
      <c r="A1091" s="12" t="s">
        <v>17</v>
      </c>
      <c r="B1091" s="13">
        <v>44492</v>
      </c>
      <c r="C1091" s="12">
        <v>799.37</v>
      </c>
      <c r="D1091" s="12">
        <v>732</v>
      </c>
      <c r="E1091" s="12">
        <v>13</v>
      </c>
      <c r="F1091" s="12">
        <v>3</v>
      </c>
      <c r="G1091" s="12">
        <v>2</v>
      </c>
      <c r="H1091" s="12">
        <v>2</v>
      </c>
    </row>
    <row r="1092" customHeight="1" spans="1:8">
      <c r="A1092" s="12" t="s">
        <v>17</v>
      </c>
      <c r="B1092" s="13">
        <v>44493</v>
      </c>
      <c r="C1092" s="12">
        <v>814.68</v>
      </c>
      <c r="D1092" s="12">
        <v>882</v>
      </c>
      <c r="E1092" s="12">
        <v>8</v>
      </c>
      <c r="F1092" s="12">
        <v>2</v>
      </c>
      <c r="G1092" s="12">
        <v>2</v>
      </c>
      <c r="H1092" s="12">
        <v>2</v>
      </c>
    </row>
    <row r="1093" customHeight="1" spans="1:8">
      <c r="A1093" s="12" t="s">
        <v>17</v>
      </c>
      <c r="B1093" s="13">
        <v>44494</v>
      </c>
      <c r="C1093" s="12">
        <v>591.64</v>
      </c>
      <c r="D1093" s="12">
        <v>685</v>
      </c>
      <c r="E1093" s="12">
        <v>10</v>
      </c>
      <c r="F1093" s="12">
        <v>3</v>
      </c>
      <c r="G1093" s="12">
        <v>1</v>
      </c>
      <c r="H1093" s="12">
        <v>1</v>
      </c>
    </row>
    <row r="1094" customHeight="1" spans="1:8">
      <c r="A1094" s="12" t="s">
        <v>17</v>
      </c>
      <c r="B1094" s="13">
        <v>44495</v>
      </c>
      <c r="C1094" s="12">
        <v>0</v>
      </c>
      <c r="D1094" s="12">
        <v>585</v>
      </c>
      <c r="E1094" s="12">
        <v>6</v>
      </c>
      <c r="F1094" s="12">
        <v>2</v>
      </c>
      <c r="G1094" s="12">
        <v>1</v>
      </c>
      <c r="H1094" s="12">
        <v>1</v>
      </c>
    </row>
    <row r="1095" customHeight="1" spans="1:8">
      <c r="A1095" s="12" t="s">
        <v>17</v>
      </c>
      <c r="B1095" s="13">
        <v>44496</v>
      </c>
      <c r="C1095" s="12">
        <v>0</v>
      </c>
      <c r="D1095" s="12">
        <v>561</v>
      </c>
      <c r="E1095" s="12">
        <v>12</v>
      </c>
      <c r="F1095" s="12">
        <v>3</v>
      </c>
      <c r="G1095" s="12">
        <v>2</v>
      </c>
      <c r="H1095" s="12">
        <v>2</v>
      </c>
    </row>
    <row r="1096" customHeight="1" spans="1:8">
      <c r="A1096" s="12" t="s">
        <v>17</v>
      </c>
      <c r="B1096" s="13">
        <v>44497</v>
      </c>
      <c r="C1096" s="12">
        <v>0</v>
      </c>
      <c r="D1096" s="12">
        <v>576</v>
      </c>
      <c r="E1096" s="12">
        <v>4</v>
      </c>
      <c r="F1096" s="12">
        <v>3</v>
      </c>
      <c r="G1096" s="12">
        <v>2</v>
      </c>
      <c r="H1096" s="12">
        <v>2</v>
      </c>
    </row>
    <row r="1097" customHeight="1" spans="1:8">
      <c r="A1097" s="12" t="s">
        <v>17</v>
      </c>
      <c r="B1097" s="13">
        <v>44498</v>
      </c>
      <c r="C1097" s="12">
        <v>0</v>
      </c>
      <c r="D1097" s="12">
        <v>1228</v>
      </c>
      <c r="E1097" s="12">
        <v>4</v>
      </c>
      <c r="F1097" s="12">
        <v>1</v>
      </c>
      <c r="G1097" s="12">
        <v>1</v>
      </c>
      <c r="H1097" s="12">
        <v>1</v>
      </c>
    </row>
    <row r="1098" customHeight="1" spans="1:8">
      <c r="A1098" s="12" t="s">
        <v>17</v>
      </c>
      <c r="B1098" s="13">
        <v>44499</v>
      </c>
      <c r="C1098" s="12">
        <v>0</v>
      </c>
      <c r="D1098" s="12">
        <v>845</v>
      </c>
      <c r="E1098" s="12">
        <v>6</v>
      </c>
      <c r="F1098" s="12">
        <v>3</v>
      </c>
      <c r="G1098" s="12">
        <v>3</v>
      </c>
      <c r="H1098" s="12">
        <v>3</v>
      </c>
    </row>
    <row r="1099" customHeight="1" spans="1:8">
      <c r="A1099" s="12" t="s">
        <v>17</v>
      </c>
      <c r="B1099" s="13">
        <v>44500</v>
      </c>
      <c r="C1099" s="12">
        <v>0</v>
      </c>
      <c r="D1099" s="12">
        <v>1012</v>
      </c>
      <c r="E1099" s="12">
        <v>8</v>
      </c>
      <c r="F1099" s="12">
        <v>2</v>
      </c>
      <c r="G1099" s="12">
        <v>1</v>
      </c>
      <c r="H1099" s="12">
        <v>1</v>
      </c>
    </row>
    <row r="1100" customHeight="1" spans="1:8">
      <c r="A1100" s="12" t="s">
        <v>17</v>
      </c>
      <c r="B1100" s="13">
        <v>44501</v>
      </c>
      <c r="C1100" s="12">
        <v>0</v>
      </c>
      <c r="D1100" s="12">
        <v>1394</v>
      </c>
      <c r="E1100" s="12">
        <v>3</v>
      </c>
      <c r="F1100" s="12">
        <v>2</v>
      </c>
      <c r="G1100" s="12">
        <v>1</v>
      </c>
      <c r="H1100" s="12">
        <v>1</v>
      </c>
    </row>
    <row r="1101" customHeight="1" spans="1:8">
      <c r="A1101" s="12" t="s">
        <v>17</v>
      </c>
      <c r="B1101" s="13">
        <v>44502</v>
      </c>
      <c r="C1101" s="12">
        <v>0</v>
      </c>
      <c r="D1101" s="12">
        <v>591</v>
      </c>
      <c r="E1101" s="12">
        <v>9</v>
      </c>
      <c r="F1101" s="12">
        <v>2</v>
      </c>
      <c r="G1101" s="12">
        <v>0</v>
      </c>
      <c r="H1101" s="12">
        <v>0</v>
      </c>
    </row>
    <row r="1102" customHeight="1" spans="1:8">
      <c r="A1102" s="12" t="s">
        <v>17</v>
      </c>
      <c r="B1102" s="13">
        <v>44503</v>
      </c>
      <c r="C1102" s="12">
        <v>0</v>
      </c>
      <c r="D1102" s="12">
        <v>582</v>
      </c>
      <c r="E1102" s="12">
        <v>11</v>
      </c>
      <c r="F1102" s="12">
        <v>3</v>
      </c>
      <c r="G1102" s="12">
        <v>1</v>
      </c>
      <c r="H1102" s="12">
        <v>0</v>
      </c>
    </row>
    <row r="1103" customHeight="1" spans="1:8">
      <c r="A1103" s="12" t="s">
        <v>17</v>
      </c>
      <c r="B1103" s="13">
        <v>44504</v>
      </c>
      <c r="C1103" s="12">
        <v>0</v>
      </c>
      <c r="D1103" s="12">
        <v>615</v>
      </c>
      <c r="E1103" s="12">
        <v>8</v>
      </c>
      <c r="F1103" s="12">
        <v>2</v>
      </c>
      <c r="G1103" s="12">
        <v>1</v>
      </c>
      <c r="H1103" s="12">
        <v>1</v>
      </c>
    </row>
    <row r="1104" customHeight="1" spans="1:8">
      <c r="A1104" s="12" t="s">
        <v>17</v>
      </c>
      <c r="B1104" s="13">
        <v>44505</v>
      </c>
      <c r="C1104" s="12">
        <v>451</v>
      </c>
      <c r="D1104" s="12">
        <v>641</v>
      </c>
      <c r="E1104" s="12">
        <v>7</v>
      </c>
      <c r="F1104" s="12">
        <v>4</v>
      </c>
      <c r="G1104" s="12">
        <v>2</v>
      </c>
      <c r="H1104" s="12">
        <v>1</v>
      </c>
    </row>
    <row r="1105" customHeight="1" spans="1:8">
      <c r="A1105" s="12" t="s">
        <v>17</v>
      </c>
      <c r="B1105" s="13">
        <v>44506</v>
      </c>
      <c r="C1105" s="12">
        <v>901.9</v>
      </c>
      <c r="D1105" s="12">
        <v>785</v>
      </c>
      <c r="E1105" s="12">
        <v>10</v>
      </c>
      <c r="F1105" s="12">
        <v>7</v>
      </c>
      <c r="G1105" s="12">
        <v>3</v>
      </c>
      <c r="H1105" s="12">
        <v>2</v>
      </c>
    </row>
    <row r="1106" customHeight="1" spans="1:8">
      <c r="A1106" s="12" t="s">
        <v>17</v>
      </c>
      <c r="B1106" s="13">
        <v>44507</v>
      </c>
      <c r="C1106" s="12">
        <v>1019</v>
      </c>
      <c r="D1106" s="12">
        <v>570</v>
      </c>
      <c r="E1106" s="12">
        <v>6</v>
      </c>
      <c r="F1106" s="12">
        <v>2</v>
      </c>
      <c r="G1106" s="12">
        <v>0</v>
      </c>
      <c r="H1106" s="12">
        <v>0</v>
      </c>
    </row>
    <row r="1107" customHeight="1" spans="1:8">
      <c r="A1107" s="12" t="s">
        <v>17</v>
      </c>
      <c r="B1107" s="13">
        <v>44508</v>
      </c>
      <c r="C1107" s="12">
        <v>1161.68</v>
      </c>
      <c r="D1107" s="12">
        <v>776</v>
      </c>
      <c r="E1107" s="12">
        <v>5</v>
      </c>
      <c r="F1107" s="12">
        <v>3</v>
      </c>
      <c r="G1107" s="12">
        <v>1</v>
      </c>
      <c r="H1107" s="12">
        <v>1</v>
      </c>
    </row>
    <row r="1108" customHeight="1" spans="1:8">
      <c r="A1108" s="12" t="s">
        <v>17</v>
      </c>
      <c r="B1108" s="13">
        <v>44509</v>
      </c>
      <c r="C1108" s="12">
        <v>1063.5</v>
      </c>
      <c r="D1108" s="12">
        <v>640</v>
      </c>
      <c r="E1108" s="12">
        <v>6</v>
      </c>
      <c r="F1108" s="12">
        <v>0</v>
      </c>
      <c r="G1108" s="12">
        <v>0</v>
      </c>
      <c r="H1108" s="12">
        <v>0</v>
      </c>
    </row>
    <row r="1109" customHeight="1" spans="1:8">
      <c r="A1109" s="12" t="s">
        <v>17</v>
      </c>
      <c r="B1109" s="13">
        <v>44510</v>
      </c>
      <c r="C1109" s="12">
        <v>584</v>
      </c>
      <c r="D1109" s="12">
        <v>647</v>
      </c>
      <c r="E1109" s="12">
        <v>4</v>
      </c>
      <c r="F1109" s="12">
        <v>1</v>
      </c>
      <c r="G1109" s="12">
        <v>0</v>
      </c>
      <c r="H1109" s="12">
        <v>0</v>
      </c>
    </row>
    <row r="1110" customHeight="1" spans="1:8">
      <c r="A1110" s="12" t="s">
        <v>17</v>
      </c>
      <c r="B1110" s="13">
        <v>44511</v>
      </c>
      <c r="C1110" s="12">
        <v>384.14</v>
      </c>
      <c r="D1110" s="12">
        <v>561</v>
      </c>
      <c r="E1110" s="12">
        <v>8</v>
      </c>
      <c r="F1110" s="12">
        <v>1</v>
      </c>
      <c r="G1110" s="12">
        <v>1</v>
      </c>
      <c r="H1110" s="12">
        <v>1</v>
      </c>
    </row>
    <row r="1111" customHeight="1" spans="1:8">
      <c r="A1111" s="12" t="s">
        <v>17</v>
      </c>
      <c r="B1111" s="13">
        <v>44512</v>
      </c>
      <c r="C1111" s="12">
        <v>539.36</v>
      </c>
      <c r="D1111" s="12">
        <v>802</v>
      </c>
      <c r="E1111" s="12">
        <v>5</v>
      </c>
      <c r="F1111" s="12">
        <v>3</v>
      </c>
      <c r="G1111" s="12">
        <v>2</v>
      </c>
      <c r="H1111" s="12">
        <v>1</v>
      </c>
    </row>
    <row r="1112" customHeight="1" spans="1:8">
      <c r="A1112" s="12" t="s">
        <v>17</v>
      </c>
      <c r="B1112" s="13">
        <v>44513</v>
      </c>
      <c r="C1112" s="12">
        <v>991.46</v>
      </c>
      <c r="D1112" s="12">
        <v>672</v>
      </c>
      <c r="E1112" s="12">
        <v>7</v>
      </c>
      <c r="F1112" s="12">
        <v>4</v>
      </c>
      <c r="G1112" s="12">
        <v>3</v>
      </c>
      <c r="H1112" s="12">
        <v>2</v>
      </c>
    </row>
    <row r="1113" customHeight="1" spans="1:8">
      <c r="A1113" s="12" t="s">
        <v>17</v>
      </c>
      <c r="B1113" s="13">
        <v>44514</v>
      </c>
      <c r="C1113" s="12">
        <v>80</v>
      </c>
      <c r="D1113" s="12">
        <v>1247</v>
      </c>
      <c r="E1113" s="12">
        <v>11</v>
      </c>
      <c r="F1113" s="12">
        <v>6</v>
      </c>
      <c r="G1113" s="12">
        <v>2</v>
      </c>
      <c r="H1113" s="12">
        <v>2</v>
      </c>
    </row>
    <row r="1114" customHeight="1" spans="1:8">
      <c r="A1114" s="12" t="s">
        <v>17</v>
      </c>
      <c r="B1114" s="13">
        <v>44515</v>
      </c>
      <c r="C1114" s="12">
        <v>364</v>
      </c>
      <c r="D1114" s="12">
        <v>750</v>
      </c>
      <c r="E1114" s="12">
        <v>9</v>
      </c>
      <c r="F1114" s="12">
        <v>3</v>
      </c>
      <c r="G1114" s="12">
        <v>0</v>
      </c>
      <c r="H1114" s="12">
        <v>0</v>
      </c>
    </row>
    <row r="1115" customHeight="1" spans="1:8">
      <c r="A1115" s="12" t="s">
        <v>17</v>
      </c>
      <c r="B1115" s="13">
        <v>44516</v>
      </c>
      <c r="C1115" s="12">
        <v>455</v>
      </c>
      <c r="D1115" s="12">
        <v>640</v>
      </c>
      <c r="E1115" s="12">
        <v>6</v>
      </c>
      <c r="F1115" s="12">
        <v>1</v>
      </c>
      <c r="G1115" s="12">
        <v>1</v>
      </c>
      <c r="H1115" s="12">
        <v>0</v>
      </c>
    </row>
    <row r="1116" customHeight="1" spans="1:8">
      <c r="A1116" s="12" t="s">
        <v>17</v>
      </c>
      <c r="B1116" s="13">
        <v>44517</v>
      </c>
      <c r="C1116" s="12">
        <v>0</v>
      </c>
      <c r="D1116" s="12">
        <v>1476</v>
      </c>
      <c r="E1116" s="12">
        <v>6</v>
      </c>
      <c r="F1116" s="12">
        <v>3</v>
      </c>
      <c r="G1116" s="12">
        <v>1</v>
      </c>
      <c r="H1116" s="12">
        <v>1</v>
      </c>
    </row>
    <row r="1117" customHeight="1" spans="1:8">
      <c r="A1117" s="12" t="s">
        <v>17</v>
      </c>
      <c r="B1117" s="13">
        <v>44518</v>
      </c>
      <c r="C1117" s="12">
        <v>0</v>
      </c>
      <c r="D1117" s="12">
        <v>1282</v>
      </c>
      <c r="E1117" s="12">
        <v>5</v>
      </c>
      <c r="F1117" s="12">
        <v>2</v>
      </c>
      <c r="G1117" s="12">
        <v>0</v>
      </c>
      <c r="H1117" s="12">
        <v>0</v>
      </c>
    </row>
    <row r="1118" customHeight="1" spans="1:8">
      <c r="A1118" s="12" t="s">
        <v>17</v>
      </c>
      <c r="B1118" s="13">
        <v>44519</v>
      </c>
      <c r="C1118" s="12">
        <v>0</v>
      </c>
      <c r="D1118" s="12">
        <v>747</v>
      </c>
      <c r="E1118" s="12">
        <v>5</v>
      </c>
      <c r="F1118" s="12">
        <v>4</v>
      </c>
      <c r="G1118" s="12">
        <v>0</v>
      </c>
      <c r="H1118" s="12">
        <v>0</v>
      </c>
    </row>
    <row r="1119" customHeight="1" spans="1:8">
      <c r="A1119" s="12" t="s">
        <v>17</v>
      </c>
      <c r="B1119" s="13">
        <v>44520</v>
      </c>
      <c r="C1119" s="12">
        <v>0</v>
      </c>
      <c r="D1119" s="12">
        <v>1272</v>
      </c>
      <c r="E1119" s="12">
        <v>3</v>
      </c>
      <c r="F1119" s="12">
        <v>2</v>
      </c>
      <c r="G1119" s="12">
        <v>1</v>
      </c>
      <c r="H1119" s="12">
        <v>0</v>
      </c>
    </row>
    <row r="1120" customHeight="1" spans="1:8">
      <c r="A1120" s="12" t="s">
        <v>17</v>
      </c>
      <c r="B1120" s="13">
        <v>44521</v>
      </c>
      <c r="C1120" s="12">
        <v>0</v>
      </c>
      <c r="D1120" s="12">
        <v>681</v>
      </c>
      <c r="E1120" s="12">
        <v>5</v>
      </c>
      <c r="F1120" s="12">
        <v>4</v>
      </c>
      <c r="G1120" s="12">
        <v>3</v>
      </c>
      <c r="H1120" s="12">
        <v>3</v>
      </c>
    </row>
    <row r="1121" customHeight="1" spans="1:8">
      <c r="A1121" s="12" t="s">
        <v>17</v>
      </c>
      <c r="B1121" s="13">
        <v>44522</v>
      </c>
      <c r="C1121" s="12">
        <v>0</v>
      </c>
      <c r="D1121" s="12">
        <v>1355</v>
      </c>
      <c r="E1121" s="12">
        <v>3</v>
      </c>
      <c r="F1121" s="12">
        <v>0</v>
      </c>
      <c r="G1121" s="12">
        <v>0</v>
      </c>
      <c r="H1121" s="12">
        <v>0</v>
      </c>
    </row>
    <row r="1122" customHeight="1" spans="1:8">
      <c r="A1122" s="12" t="s">
        <v>17</v>
      </c>
      <c r="B1122" s="13">
        <v>44523</v>
      </c>
      <c r="C1122" s="12">
        <v>0</v>
      </c>
      <c r="D1122" s="12">
        <v>1368</v>
      </c>
      <c r="E1122" s="12">
        <v>3</v>
      </c>
      <c r="F1122" s="12">
        <v>1</v>
      </c>
      <c r="G1122" s="12">
        <v>1</v>
      </c>
      <c r="H1122" s="12">
        <v>1</v>
      </c>
    </row>
    <row r="1123" customHeight="1" spans="1:8">
      <c r="A1123" s="12" t="s">
        <v>17</v>
      </c>
      <c r="B1123" s="13">
        <v>44524</v>
      </c>
      <c r="C1123" s="12">
        <v>0</v>
      </c>
      <c r="D1123" s="12">
        <v>722</v>
      </c>
      <c r="E1123" s="12">
        <v>5</v>
      </c>
      <c r="F1123" s="12">
        <v>1</v>
      </c>
      <c r="G1123" s="12">
        <v>0</v>
      </c>
      <c r="H1123" s="12">
        <v>0</v>
      </c>
    </row>
    <row r="1124" customHeight="1" spans="1:8">
      <c r="A1124" s="12" t="s">
        <v>17</v>
      </c>
      <c r="B1124" s="13">
        <v>44525</v>
      </c>
      <c r="C1124" s="12">
        <v>0</v>
      </c>
      <c r="D1124" s="12">
        <v>1089</v>
      </c>
      <c r="E1124" s="12">
        <v>6</v>
      </c>
      <c r="F1124" s="12">
        <v>5</v>
      </c>
      <c r="G1124" s="12">
        <v>4</v>
      </c>
      <c r="H1124" s="12">
        <v>1</v>
      </c>
    </row>
    <row r="1125" customHeight="1" spans="1:8">
      <c r="A1125" s="12" t="s">
        <v>17</v>
      </c>
      <c r="B1125" s="13">
        <v>44526</v>
      </c>
      <c r="C1125" s="12">
        <v>0</v>
      </c>
      <c r="D1125" s="12">
        <v>718</v>
      </c>
      <c r="E1125" s="12">
        <v>3</v>
      </c>
      <c r="F1125" s="12">
        <v>3</v>
      </c>
      <c r="G1125" s="12">
        <v>2</v>
      </c>
      <c r="H1125" s="12">
        <v>2</v>
      </c>
    </row>
    <row r="1126" customHeight="1" spans="1:8">
      <c r="A1126" s="12" t="s">
        <v>17</v>
      </c>
      <c r="B1126" s="13">
        <v>44527</v>
      </c>
      <c r="C1126" s="12">
        <v>915.35</v>
      </c>
      <c r="D1126" s="12">
        <v>775</v>
      </c>
      <c r="E1126" s="12">
        <v>3</v>
      </c>
      <c r="F1126" s="12">
        <v>2</v>
      </c>
      <c r="G1126" s="12">
        <v>1</v>
      </c>
      <c r="H1126" s="12">
        <v>1</v>
      </c>
    </row>
    <row r="1127" customHeight="1" spans="1:8">
      <c r="A1127" s="12" t="s">
        <v>17</v>
      </c>
      <c r="B1127" s="13">
        <v>44528</v>
      </c>
      <c r="C1127" s="12">
        <v>1045.96</v>
      </c>
      <c r="D1127" s="12">
        <v>650</v>
      </c>
      <c r="E1127" s="12">
        <v>2</v>
      </c>
      <c r="F1127" s="12">
        <v>1</v>
      </c>
      <c r="G1127" s="12">
        <v>0</v>
      </c>
      <c r="H1127" s="12">
        <v>0</v>
      </c>
    </row>
    <row r="1128" customHeight="1" spans="1:8">
      <c r="A1128" s="12" t="s">
        <v>17</v>
      </c>
      <c r="B1128" s="13">
        <v>44529</v>
      </c>
      <c r="C1128" s="12">
        <v>785.42</v>
      </c>
      <c r="D1128" s="12">
        <v>513</v>
      </c>
      <c r="E1128" s="12">
        <v>2</v>
      </c>
      <c r="F1128" s="12">
        <v>1</v>
      </c>
      <c r="G1128" s="12">
        <v>0</v>
      </c>
      <c r="H1128" s="12">
        <v>0</v>
      </c>
    </row>
    <row r="1129" customHeight="1" spans="1:8">
      <c r="A1129" s="12" t="s">
        <v>17</v>
      </c>
      <c r="B1129" s="13">
        <v>44530</v>
      </c>
      <c r="C1129" s="12">
        <v>636.73</v>
      </c>
      <c r="D1129" s="12">
        <v>692</v>
      </c>
      <c r="E1129" s="12">
        <v>2</v>
      </c>
      <c r="F1129" s="12">
        <v>1</v>
      </c>
      <c r="G1129" s="12">
        <v>0</v>
      </c>
      <c r="H1129" s="12">
        <v>0</v>
      </c>
    </row>
    <row r="1130" customHeight="1" spans="1:8">
      <c r="A1130" s="12" t="s">
        <v>17</v>
      </c>
      <c r="B1130" s="13">
        <v>44531</v>
      </c>
      <c r="C1130" s="12">
        <v>752</v>
      </c>
      <c r="D1130" s="12">
        <v>1375</v>
      </c>
      <c r="E1130" s="12">
        <v>7</v>
      </c>
      <c r="F1130" s="12">
        <v>3</v>
      </c>
      <c r="G1130" s="12">
        <v>0</v>
      </c>
      <c r="H1130" s="12">
        <v>0</v>
      </c>
    </row>
    <row r="1131" customHeight="1" spans="1:8">
      <c r="A1131" s="12" t="s">
        <v>17</v>
      </c>
      <c r="B1131" s="13">
        <v>44532</v>
      </c>
      <c r="C1131" s="12">
        <v>611.28</v>
      </c>
      <c r="D1131" s="12">
        <v>560</v>
      </c>
      <c r="E1131" s="12">
        <v>8</v>
      </c>
      <c r="F1131" s="12">
        <v>1</v>
      </c>
      <c r="G1131" s="12">
        <v>0</v>
      </c>
      <c r="H1131" s="12">
        <v>0</v>
      </c>
    </row>
    <row r="1132" customHeight="1" spans="1:8">
      <c r="A1132" s="12" t="s">
        <v>17</v>
      </c>
      <c r="B1132" s="13">
        <v>44533</v>
      </c>
      <c r="C1132" s="12">
        <v>788.3</v>
      </c>
      <c r="D1132" s="12">
        <v>972</v>
      </c>
      <c r="E1132" s="12">
        <v>4</v>
      </c>
      <c r="F1132" s="12">
        <v>1</v>
      </c>
      <c r="G1132" s="12">
        <v>0</v>
      </c>
      <c r="H1132" s="12">
        <v>0</v>
      </c>
    </row>
    <row r="1133" customHeight="1" spans="1:8">
      <c r="A1133" s="12" t="s">
        <v>17</v>
      </c>
      <c r="B1133" s="13">
        <v>44534</v>
      </c>
      <c r="C1133" s="12">
        <v>1168.54</v>
      </c>
      <c r="D1133" s="12">
        <v>568</v>
      </c>
      <c r="E1133" s="12">
        <v>7</v>
      </c>
      <c r="F1133" s="12">
        <v>3</v>
      </c>
      <c r="G1133" s="12">
        <v>0</v>
      </c>
      <c r="H1133" s="12">
        <v>0</v>
      </c>
    </row>
    <row r="1134" customHeight="1" spans="1:8">
      <c r="A1134" s="12" t="s">
        <v>17</v>
      </c>
      <c r="B1134" s="13">
        <v>44535</v>
      </c>
      <c r="C1134" s="12">
        <v>349.1</v>
      </c>
      <c r="D1134" s="12">
        <v>1200</v>
      </c>
      <c r="E1134" s="12">
        <v>2</v>
      </c>
      <c r="F1134" s="12">
        <v>1</v>
      </c>
      <c r="G1134" s="12">
        <v>1</v>
      </c>
      <c r="H1134" s="12">
        <v>1</v>
      </c>
    </row>
    <row r="1135" customHeight="1" spans="1:8">
      <c r="A1135" s="12" t="s">
        <v>17</v>
      </c>
      <c r="B1135" s="13">
        <v>44536</v>
      </c>
      <c r="C1135" s="12">
        <v>533</v>
      </c>
      <c r="D1135" s="12">
        <v>878</v>
      </c>
      <c r="E1135" s="12">
        <v>4</v>
      </c>
      <c r="F1135" s="12">
        <v>2</v>
      </c>
      <c r="G1135" s="12">
        <v>1</v>
      </c>
      <c r="H1135" s="12">
        <v>1</v>
      </c>
    </row>
    <row r="1136" customHeight="1" spans="1:8">
      <c r="A1136" s="12" t="s">
        <v>17</v>
      </c>
      <c r="B1136" s="13">
        <v>44537</v>
      </c>
      <c r="C1136" s="12">
        <v>756</v>
      </c>
      <c r="D1136" s="12">
        <v>574</v>
      </c>
      <c r="E1136" s="12">
        <v>9</v>
      </c>
      <c r="F1136" s="12">
        <v>2</v>
      </c>
      <c r="G1136" s="12">
        <v>1</v>
      </c>
      <c r="H1136" s="12">
        <v>1</v>
      </c>
    </row>
    <row r="1137" customHeight="1" spans="1:8">
      <c r="A1137" s="12" t="s">
        <v>17</v>
      </c>
      <c r="B1137" s="13">
        <v>44538</v>
      </c>
      <c r="C1137" s="12">
        <v>552</v>
      </c>
      <c r="D1137" s="12">
        <v>738</v>
      </c>
      <c r="E1137" s="12">
        <v>8</v>
      </c>
      <c r="F1137" s="12">
        <v>2</v>
      </c>
      <c r="G1137" s="12">
        <v>0</v>
      </c>
      <c r="H1137" s="12">
        <v>0</v>
      </c>
    </row>
    <row r="1138" customHeight="1" spans="1:8">
      <c r="A1138" s="12" t="s">
        <v>17</v>
      </c>
      <c r="B1138" s="13">
        <v>44539</v>
      </c>
      <c r="C1138" s="12">
        <v>349</v>
      </c>
      <c r="D1138" s="12">
        <v>808</v>
      </c>
      <c r="E1138" s="12">
        <v>8</v>
      </c>
      <c r="F1138" s="12">
        <v>2</v>
      </c>
      <c r="G1138" s="12">
        <v>0</v>
      </c>
      <c r="H1138" s="12">
        <v>0</v>
      </c>
    </row>
    <row r="1139" customHeight="1" spans="1:8">
      <c r="A1139" s="12" t="s">
        <v>17</v>
      </c>
      <c r="B1139" s="13">
        <v>44540</v>
      </c>
      <c r="C1139" s="12">
        <v>474</v>
      </c>
      <c r="D1139" s="12">
        <v>590</v>
      </c>
      <c r="E1139" s="12">
        <v>3</v>
      </c>
      <c r="F1139" s="12">
        <v>1</v>
      </c>
      <c r="G1139" s="12">
        <v>0</v>
      </c>
      <c r="H1139" s="12">
        <v>0</v>
      </c>
    </row>
    <row r="1140" customHeight="1" spans="1:8">
      <c r="A1140" s="12" t="s">
        <v>17</v>
      </c>
      <c r="B1140" s="13">
        <v>44541</v>
      </c>
      <c r="C1140" s="12">
        <v>200</v>
      </c>
      <c r="D1140" s="12">
        <v>1044</v>
      </c>
      <c r="E1140" s="12">
        <v>7</v>
      </c>
      <c r="F1140" s="12">
        <v>1</v>
      </c>
      <c r="G1140" s="12">
        <v>0</v>
      </c>
      <c r="H1140" s="12">
        <v>0</v>
      </c>
    </row>
    <row r="1141" customHeight="1" spans="1:8">
      <c r="A1141" s="12" t="s">
        <v>17</v>
      </c>
      <c r="B1141" s="13">
        <v>44542</v>
      </c>
      <c r="C1141" s="12">
        <v>0</v>
      </c>
      <c r="D1141" s="12">
        <v>861</v>
      </c>
      <c r="E1141" s="12">
        <v>8</v>
      </c>
      <c r="F1141" s="12">
        <v>3</v>
      </c>
      <c r="G1141" s="12">
        <v>1</v>
      </c>
      <c r="H1141" s="12">
        <v>0</v>
      </c>
    </row>
    <row r="1142" customHeight="1" spans="1:8">
      <c r="A1142" s="12" t="s">
        <v>17</v>
      </c>
      <c r="B1142" s="13">
        <v>44543</v>
      </c>
      <c r="C1142" s="12">
        <v>0</v>
      </c>
      <c r="D1142" s="12">
        <v>616</v>
      </c>
      <c r="E1142" s="12">
        <v>2</v>
      </c>
      <c r="F1142" s="12">
        <v>2</v>
      </c>
      <c r="G1142" s="12">
        <v>1</v>
      </c>
      <c r="H1142" s="12">
        <v>1</v>
      </c>
    </row>
    <row r="1143" customHeight="1" spans="1:8">
      <c r="A1143" s="12" t="s">
        <v>17</v>
      </c>
      <c r="B1143" s="13">
        <v>44544</v>
      </c>
      <c r="C1143" s="12">
        <v>0</v>
      </c>
      <c r="D1143" s="12">
        <v>721</v>
      </c>
      <c r="E1143" s="12">
        <v>4</v>
      </c>
      <c r="F1143" s="12">
        <v>4</v>
      </c>
      <c r="G1143" s="12">
        <v>3</v>
      </c>
      <c r="H1143" s="12">
        <v>3</v>
      </c>
    </row>
    <row r="1144" customHeight="1" spans="1:8">
      <c r="A1144" s="12" t="s">
        <v>17</v>
      </c>
      <c r="B1144" s="13">
        <v>44545</v>
      </c>
      <c r="C1144" s="12">
        <v>0</v>
      </c>
      <c r="D1144" s="12">
        <v>1382</v>
      </c>
      <c r="E1144" s="12">
        <v>5</v>
      </c>
      <c r="F1144" s="12">
        <v>1</v>
      </c>
      <c r="G1144" s="12">
        <v>0</v>
      </c>
      <c r="H1144" s="12">
        <v>0</v>
      </c>
    </row>
    <row r="1145" customHeight="1" spans="1:8">
      <c r="A1145" s="12" t="s">
        <v>17</v>
      </c>
      <c r="B1145" s="13">
        <v>44546</v>
      </c>
      <c r="C1145" s="12">
        <v>826</v>
      </c>
      <c r="D1145" s="12">
        <v>1499</v>
      </c>
      <c r="E1145" s="12">
        <v>8</v>
      </c>
      <c r="F1145" s="12">
        <v>2</v>
      </c>
      <c r="G1145" s="12">
        <v>0</v>
      </c>
      <c r="H1145" s="12">
        <v>0</v>
      </c>
    </row>
    <row r="1146" customHeight="1" spans="1:8">
      <c r="A1146" s="12" t="s">
        <v>17</v>
      </c>
      <c r="B1146" s="13">
        <v>44547</v>
      </c>
      <c r="C1146" s="12">
        <v>644</v>
      </c>
      <c r="D1146" s="12">
        <v>562</v>
      </c>
      <c r="E1146" s="12">
        <v>6</v>
      </c>
      <c r="F1146" s="12">
        <v>3</v>
      </c>
      <c r="G1146" s="12">
        <v>2</v>
      </c>
      <c r="H1146" s="12">
        <v>1</v>
      </c>
    </row>
    <row r="1147" customHeight="1" spans="1:8">
      <c r="A1147" s="12" t="s">
        <v>17</v>
      </c>
      <c r="B1147" s="13">
        <v>44548</v>
      </c>
      <c r="C1147" s="12">
        <v>786</v>
      </c>
      <c r="D1147" s="12">
        <v>1425</v>
      </c>
      <c r="E1147" s="12">
        <v>8</v>
      </c>
      <c r="F1147" s="12">
        <v>2</v>
      </c>
      <c r="G1147" s="12">
        <v>1</v>
      </c>
      <c r="H1147" s="12">
        <v>1</v>
      </c>
    </row>
    <row r="1148" customHeight="1" spans="1:8">
      <c r="A1148" s="12" t="s">
        <v>17</v>
      </c>
      <c r="B1148" s="13">
        <v>44549</v>
      </c>
      <c r="C1148" s="12">
        <v>968</v>
      </c>
      <c r="D1148" s="12">
        <v>1014</v>
      </c>
      <c r="E1148" s="12">
        <v>4</v>
      </c>
      <c r="F1148" s="12">
        <v>2</v>
      </c>
      <c r="G1148" s="12">
        <v>1</v>
      </c>
      <c r="H1148" s="12">
        <v>1</v>
      </c>
    </row>
    <row r="1149" customHeight="1" spans="1:8">
      <c r="A1149" s="12" t="s">
        <v>17</v>
      </c>
      <c r="B1149" s="13">
        <v>44550</v>
      </c>
      <c r="C1149" s="12">
        <v>613</v>
      </c>
      <c r="D1149" s="12">
        <v>637</v>
      </c>
      <c r="E1149" s="12">
        <v>4</v>
      </c>
      <c r="F1149" s="12">
        <v>3</v>
      </c>
      <c r="G1149" s="12">
        <v>0</v>
      </c>
      <c r="H1149" s="12">
        <v>0</v>
      </c>
    </row>
    <row r="1150" customHeight="1" spans="1:8">
      <c r="A1150" s="12" t="s">
        <v>17</v>
      </c>
      <c r="B1150" s="13">
        <v>44551</v>
      </c>
      <c r="C1150" s="12">
        <v>801</v>
      </c>
      <c r="D1150" s="12">
        <v>880</v>
      </c>
      <c r="E1150" s="12">
        <v>6</v>
      </c>
      <c r="F1150" s="12">
        <v>3</v>
      </c>
      <c r="G1150" s="12">
        <v>0</v>
      </c>
      <c r="H1150" s="12">
        <v>0</v>
      </c>
    </row>
    <row r="1151" customHeight="1" spans="1:8">
      <c r="A1151" s="12" t="s">
        <v>17</v>
      </c>
      <c r="B1151" s="13">
        <v>44552</v>
      </c>
      <c r="C1151" s="12">
        <v>1528</v>
      </c>
      <c r="D1151" s="12">
        <v>778</v>
      </c>
      <c r="E1151" s="12">
        <v>12</v>
      </c>
      <c r="F1151" s="12">
        <v>3</v>
      </c>
      <c r="G1151" s="12">
        <v>1</v>
      </c>
      <c r="H1151" s="12">
        <v>1</v>
      </c>
    </row>
    <row r="1152" customHeight="1" spans="1:8">
      <c r="A1152" s="12" t="s">
        <v>17</v>
      </c>
      <c r="B1152" s="13">
        <v>44553</v>
      </c>
      <c r="C1152" s="12">
        <v>1372</v>
      </c>
      <c r="D1152" s="12">
        <v>763</v>
      </c>
      <c r="E1152" s="12">
        <v>9</v>
      </c>
      <c r="F1152" s="12">
        <v>3</v>
      </c>
      <c r="G1152" s="12">
        <v>0</v>
      </c>
      <c r="H1152" s="12">
        <v>0</v>
      </c>
    </row>
    <row r="1153" customHeight="1" spans="1:8">
      <c r="A1153" s="12" t="s">
        <v>17</v>
      </c>
      <c r="B1153" s="13">
        <v>44554</v>
      </c>
      <c r="C1153" s="12">
        <v>1382</v>
      </c>
      <c r="D1153" s="12">
        <v>642</v>
      </c>
      <c r="E1153" s="12">
        <v>9</v>
      </c>
      <c r="F1153" s="12">
        <v>0</v>
      </c>
      <c r="G1153" s="12">
        <v>0</v>
      </c>
      <c r="H1153" s="12">
        <v>0</v>
      </c>
    </row>
    <row r="1154" customHeight="1" spans="1:8">
      <c r="A1154" s="12" t="s">
        <v>17</v>
      </c>
      <c r="B1154" s="13">
        <v>44555</v>
      </c>
      <c r="C1154" s="12">
        <v>1580</v>
      </c>
      <c r="D1154" s="12">
        <v>586</v>
      </c>
      <c r="E1154" s="12">
        <v>8</v>
      </c>
      <c r="F1154" s="12">
        <v>2</v>
      </c>
      <c r="G1154" s="12">
        <v>2</v>
      </c>
      <c r="H1154" s="12">
        <v>1</v>
      </c>
    </row>
    <row r="1155" customHeight="1" spans="1:8">
      <c r="A1155" s="12" t="s">
        <v>17</v>
      </c>
      <c r="B1155" s="13">
        <v>44556</v>
      </c>
      <c r="C1155" s="12">
        <v>1387</v>
      </c>
      <c r="D1155" s="12">
        <v>690</v>
      </c>
      <c r="E1155" s="12">
        <v>4</v>
      </c>
      <c r="F1155" s="12">
        <v>2</v>
      </c>
      <c r="G1155" s="12">
        <v>1</v>
      </c>
      <c r="H1155" s="12">
        <v>1</v>
      </c>
    </row>
    <row r="1156" customHeight="1" spans="1:8">
      <c r="A1156" s="12" t="s">
        <v>17</v>
      </c>
      <c r="B1156" s="13">
        <v>44557</v>
      </c>
      <c r="C1156" s="12">
        <v>1952</v>
      </c>
      <c r="D1156" s="12">
        <v>876</v>
      </c>
      <c r="E1156" s="12">
        <v>7</v>
      </c>
      <c r="F1156" s="12">
        <v>2</v>
      </c>
      <c r="G1156" s="12">
        <v>0</v>
      </c>
      <c r="H1156" s="12">
        <v>0</v>
      </c>
    </row>
    <row r="1157" customHeight="1" spans="1:8">
      <c r="A1157" s="12" t="s">
        <v>17</v>
      </c>
      <c r="B1157" s="13">
        <v>44558</v>
      </c>
      <c r="C1157" s="12">
        <v>1480</v>
      </c>
      <c r="D1157" s="12">
        <v>764</v>
      </c>
      <c r="E1157" s="12">
        <v>10</v>
      </c>
      <c r="F1157" s="12">
        <v>5</v>
      </c>
      <c r="G1157" s="12">
        <v>4</v>
      </c>
      <c r="H1157" s="12">
        <v>3</v>
      </c>
    </row>
    <row r="1158" customHeight="1" spans="1:8">
      <c r="A1158" s="12" t="s">
        <v>17</v>
      </c>
      <c r="B1158" s="13">
        <v>44559</v>
      </c>
      <c r="C1158" s="12">
        <v>1774</v>
      </c>
      <c r="D1158" s="12">
        <v>759</v>
      </c>
      <c r="E1158" s="12">
        <v>10</v>
      </c>
      <c r="F1158" s="12">
        <v>6</v>
      </c>
      <c r="G1158" s="12">
        <v>5</v>
      </c>
      <c r="H1158" s="12">
        <v>4</v>
      </c>
    </row>
    <row r="1159" customHeight="1" spans="1:8">
      <c r="A1159" s="12" t="s">
        <v>17</v>
      </c>
      <c r="B1159" s="13">
        <v>44560</v>
      </c>
      <c r="C1159" s="12">
        <v>1381</v>
      </c>
      <c r="D1159" s="12">
        <v>621</v>
      </c>
      <c r="E1159" s="12">
        <v>8</v>
      </c>
      <c r="F1159" s="12">
        <v>4</v>
      </c>
      <c r="G1159" s="12">
        <v>1</v>
      </c>
      <c r="H1159" s="12">
        <v>1</v>
      </c>
    </row>
    <row r="1160" customHeight="1" spans="1:8">
      <c r="A1160" s="12" t="s">
        <v>17</v>
      </c>
      <c r="B1160" s="13">
        <v>44561</v>
      </c>
      <c r="C1160" s="12">
        <v>965</v>
      </c>
      <c r="D1160" s="12">
        <v>1212</v>
      </c>
      <c r="E1160" s="12">
        <v>2</v>
      </c>
      <c r="F1160" s="12">
        <v>2</v>
      </c>
      <c r="G1160" s="12">
        <v>1</v>
      </c>
      <c r="H1160" s="12">
        <v>0</v>
      </c>
    </row>
    <row r="1161" customHeight="1" spans="1:8">
      <c r="A1161" s="12" t="s">
        <v>17</v>
      </c>
      <c r="B1161" s="13">
        <v>44562</v>
      </c>
      <c r="C1161" s="12">
        <v>1815</v>
      </c>
      <c r="D1161" s="12">
        <v>1260</v>
      </c>
      <c r="E1161" s="12">
        <v>8</v>
      </c>
      <c r="F1161" s="12">
        <v>5</v>
      </c>
      <c r="G1161" s="12">
        <v>0</v>
      </c>
      <c r="H1161" s="12">
        <v>0</v>
      </c>
    </row>
    <row r="1162" customHeight="1" spans="1:8">
      <c r="A1162" s="12" t="s">
        <v>17</v>
      </c>
      <c r="B1162" s="13">
        <v>44563</v>
      </c>
      <c r="C1162" s="12">
        <v>1379</v>
      </c>
      <c r="D1162" s="12">
        <v>751</v>
      </c>
      <c r="E1162" s="12">
        <v>8</v>
      </c>
      <c r="F1162" s="12">
        <v>3</v>
      </c>
      <c r="G1162" s="12">
        <v>1</v>
      </c>
      <c r="H1162" s="12">
        <v>0</v>
      </c>
    </row>
    <row r="1163" customHeight="1" spans="1:8">
      <c r="A1163" s="12" t="s">
        <v>17</v>
      </c>
      <c r="B1163" s="13">
        <v>44564</v>
      </c>
      <c r="C1163" s="12">
        <v>1373</v>
      </c>
      <c r="D1163" s="12">
        <v>926</v>
      </c>
      <c r="E1163" s="12">
        <v>7</v>
      </c>
      <c r="F1163" s="12">
        <v>2</v>
      </c>
      <c r="G1163" s="12">
        <v>1</v>
      </c>
      <c r="H1163" s="12">
        <v>1</v>
      </c>
    </row>
    <row r="1164" customHeight="1" spans="1:8">
      <c r="A1164" s="12" t="s">
        <v>17</v>
      </c>
      <c r="B1164" s="13">
        <v>44565</v>
      </c>
      <c r="C1164" s="12">
        <v>1424</v>
      </c>
      <c r="D1164" s="12">
        <v>606</v>
      </c>
      <c r="E1164" s="12">
        <v>10</v>
      </c>
      <c r="F1164" s="12">
        <v>5</v>
      </c>
      <c r="G1164" s="12">
        <v>1</v>
      </c>
      <c r="H1164" s="12">
        <v>1</v>
      </c>
    </row>
    <row r="1165" customHeight="1" spans="1:8">
      <c r="A1165" s="12" t="s">
        <v>17</v>
      </c>
      <c r="B1165" s="13">
        <v>44566</v>
      </c>
      <c r="C1165" s="12">
        <v>1464</v>
      </c>
      <c r="D1165" s="12">
        <v>1013</v>
      </c>
      <c r="E1165" s="12">
        <v>7</v>
      </c>
      <c r="F1165" s="12">
        <v>1</v>
      </c>
      <c r="G1165" s="12">
        <v>1</v>
      </c>
      <c r="H1165" s="12">
        <v>1</v>
      </c>
    </row>
    <row r="1166" customHeight="1" spans="1:8">
      <c r="A1166" s="12" t="s">
        <v>17</v>
      </c>
      <c r="B1166" s="13">
        <v>44567</v>
      </c>
      <c r="C1166" s="12">
        <v>1893</v>
      </c>
      <c r="D1166" s="12">
        <v>811</v>
      </c>
      <c r="E1166" s="12">
        <v>8</v>
      </c>
      <c r="F1166" s="12">
        <v>4</v>
      </c>
      <c r="G1166" s="12">
        <v>2</v>
      </c>
      <c r="H1166" s="12">
        <v>2</v>
      </c>
    </row>
    <row r="1167" customHeight="1" spans="1:8">
      <c r="A1167" s="12" t="s">
        <v>17</v>
      </c>
      <c r="B1167" s="13">
        <v>44568</v>
      </c>
      <c r="C1167" s="12">
        <v>1916</v>
      </c>
      <c r="D1167" s="12">
        <v>1095</v>
      </c>
      <c r="E1167" s="12">
        <v>7</v>
      </c>
      <c r="F1167" s="12">
        <v>5</v>
      </c>
      <c r="G1167" s="12">
        <v>1</v>
      </c>
      <c r="H1167" s="12">
        <v>1</v>
      </c>
    </row>
    <row r="1168" customHeight="1" spans="1:8">
      <c r="A1168" s="12" t="s">
        <v>17</v>
      </c>
      <c r="B1168" s="13">
        <v>44569</v>
      </c>
      <c r="C1168" s="12">
        <v>1910</v>
      </c>
      <c r="D1168" s="12">
        <v>1108</v>
      </c>
      <c r="E1168" s="12">
        <v>8</v>
      </c>
      <c r="F1168" s="12">
        <v>5</v>
      </c>
      <c r="G1168" s="12">
        <v>4</v>
      </c>
      <c r="H1168" s="12">
        <v>4</v>
      </c>
    </row>
    <row r="1169" customHeight="1" spans="1:8">
      <c r="A1169" s="12" t="s">
        <v>17</v>
      </c>
      <c r="B1169" s="13">
        <v>44570</v>
      </c>
      <c r="C1169" s="12">
        <v>1347</v>
      </c>
      <c r="D1169" s="12">
        <v>749</v>
      </c>
      <c r="E1169" s="12">
        <v>8</v>
      </c>
      <c r="F1169" s="12">
        <v>6</v>
      </c>
      <c r="G1169" s="12">
        <v>1</v>
      </c>
      <c r="H1169" s="12">
        <v>1</v>
      </c>
    </row>
    <row r="1170" customHeight="1" spans="1:8">
      <c r="A1170" s="12" t="s">
        <v>17</v>
      </c>
      <c r="B1170" s="13">
        <v>44571</v>
      </c>
      <c r="C1170" s="12">
        <v>1950</v>
      </c>
      <c r="D1170" s="12">
        <v>960</v>
      </c>
      <c r="E1170" s="12">
        <v>11</v>
      </c>
      <c r="F1170" s="12">
        <v>10</v>
      </c>
      <c r="G1170" s="12">
        <v>0</v>
      </c>
      <c r="H1170" s="12">
        <v>0</v>
      </c>
    </row>
    <row r="1171" customHeight="1" spans="1:8">
      <c r="A1171" s="12" t="s">
        <v>17</v>
      </c>
      <c r="B1171" s="13">
        <v>44572</v>
      </c>
      <c r="C1171" s="12">
        <v>1618</v>
      </c>
      <c r="D1171" s="12">
        <v>1465</v>
      </c>
      <c r="E1171" s="12">
        <v>6</v>
      </c>
      <c r="F1171" s="12">
        <v>3</v>
      </c>
      <c r="G1171" s="12">
        <v>2</v>
      </c>
      <c r="H1171" s="12">
        <v>2</v>
      </c>
    </row>
    <row r="1172" customHeight="1" spans="1:8">
      <c r="A1172" s="12" t="s">
        <v>17</v>
      </c>
      <c r="B1172" s="13">
        <v>44573</v>
      </c>
      <c r="C1172" s="12">
        <v>1599</v>
      </c>
      <c r="D1172" s="12">
        <v>620</v>
      </c>
      <c r="E1172" s="12">
        <v>6</v>
      </c>
      <c r="F1172" s="12">
        <v>4</v>
      </c>
      <c r="G1172" s="12">
        <v>0</v>
      </c>
      <c r="H1172" s="12">
        <v>0</v>
      </c>
    </row>
    <row r="1173" customHeight="1" spans="1:8">
      <c r="A1173" s="12" t="s">
        <v>17</v>
      </c>
      <c r="B1173" s="13">
        <v>44574</v>
      </c>
      <c r="C1173" s="12">
        <v>1699</v>
      </c>
      <c r="D1173" s="12">
        <v>1044</v>
      </c>
      <c r="E1173" s="12">
        <v>7</v>
      </c>
      <c r="F1173" s="12">
        <v>3</v>
      </c>
      <c r="G1173" s="12">
        <v>3</v>
      </c>
      <c r="H1173" s="12">
        <v>2</v>
      </c>
    </row>
    <row r="1174" customHeight="1" spans="1:8">
      <c r="A1174" s="12" t="s">
        <v>17</v>
      </c>
      <c r="B1174" s="13">
        <v>44575</v>
      </c>
      <c r="C1174" s="12">
        <v>1489</v>
      </c>
      <c r="D1174" s="12">
        <v>1133</v>
      </c>
      <c r="E1174" s="12">
        <v>6</v>
      </c>
      <c r="F1174" s="12">
        <v>4</v>
      </c>
      <c r="G1174" s="12">
        <v>0</v>
      </c>
      <c r="H1174" s="12">
        <v>0</v>
      </c>
    </row>
    <row r="1175" customHeight="1" spans="1:8">
      <c r="A1175" s="12" t="s">
        <v>17</v>
      </c>
      <c r="B1175" s="13">
        <v>44576</v>
      </c>
      <c r="C1175" s="12">
        <v>1703</v>
      </c>
      <c r="D1175" s="12">
        <v>949</v>
      </c>
      <c r="E1175" s="12">
        <v>10</v>
      </c>
      <c r="F1175" s="12">
        <v>6</v>
      </c>
      <c r="G1175" s="12">
        <v>5</v>
      </c>
      <c r="H1175" s="12">
        <v>3</v>
      </c>
    </row>
    <row r="1176" customHeight="1" spans="1:8">
      <c r="A1176" s="12" t="s">
        <v>17</v>
      </c>
      <c r="B1176" s="13">
        <v>44577</v>
      </c>
      <c r="C1176" s="12">
        <v>1396</v>
      </c>
      <c r="D1176" s="12">
        <v>941</v>
      </c>
      <c r="E1176" s="12">
        <v>10</v>
      </c>
      <c r="F1176" s="12">
        <v>6</v>
      </c>
      <c r="G1176" s="12">
        <v>1</v>
      </c>
      <c r="H1176" s="12">
        <v>0</v>
      </c>
    </row>
    <row r="1177" customHeight="1" spans="1:8">
      <c r="A1177" s="12" t="s">
        <v>17</v>
      </c>
      <c r="B1177" s="13">
        <v>44578</v>
      </c>
      <c r="C1177" s="12">
        <v>1670</v>
      </c>
      <c r="D1177" s="12">
        <v>695</v>
      </c>
      <c r="E1177" s="12">
        <v>9</v>
      </c>
      <c r="F1177" s="12">
        <v>4</v>
      </c>
      <c r="G1177" s="12">
        <v>3</v>
      </c>
      <c r="H1177" s="12">
        <v>3</v>
      </c>
    </row>
    <row r="1178" customHeight="1" spans="1:8">
      <c r="A1178" s="12" t="s">
        <v>17</v>
      </c>
      <c r="B1178" s="13">
        <v>44579</v>
      </c>
      <c r="C1178" s="12">
        <v>1738</v>
      </c>
      <c r="D1178" s="12">
        <v>1288</v>
      </c>
      <c r="E1178" s="12">
        <v>7</v>
      </c>
      <c r="F1178" s="12">
        <v>2</v>
      </c>
      <c r="G1178" s="12">
        <v>1</v>
      </c>
      <c r="H1178" s="12">
        <v>1</v>
      </c>
    </row>
    <row r="1179" customHeight="1" spans="1:8">
      <c r="A1179" s="12" t="s">
        <v>17</v>
      </c>
      <c r="B1179" s="13">
        <v>44580</v>
      </c>
      <c r="C1179" s="12">
        <v>1936</v>
      </c>
      <c r="D1179" s="12">
        <v>840</v>
      </c>
      <c r="E1179" s="12">
        <v>9</v>
      </c>
      <c r="F1179" s="12">
        <v>7</v>
      </c>
      <c r="G1179" s="12">
        <v>5</v>
      </c>
      <c r="H1179" s="12">
        <v>5</v>
      </c>
    </row>
    <row r="1180" customHeight="1" spans="1:8">
      <c r="A1180" s="12" t="s">
        <v>17</v>
      </c>
      <c r="B1180" s="13">
        <v>44581</v>
      </c>
      <c r="C1180" s="12">
        <v>1674</v>
      </c>
      <c r="D1180" s="12">
        <v>533</v>
      </c>
      <c r="E1180" s="12">
        <v>10</v>
      </c>
      <c r="F1180" s="12">
        <v>5</v>
      </c>
      <c r="G1180" s="12">
        <v>2</v>
      </c>
      <c r="H1180" s="12">
        <v>2</v>
      </c>
    </row>
    <row r="1181" customHeight="1" spans="1:8">
      <c r="A1181" s="12" t="s">
        <v>17</v>
      </c>
      <c r="B1181" s="13">
        <v>44582</v>
      </c>
      <c r="C1181" s="12">
        <v>1535</v>
      </c>
      <c r="D1181" s="12">
        <v>1257</v>
      </c>
      <c r="E1181" s="12">
        <v>7</v>
      </c>
      <c r="F1181" s="12">
        <v>5</v>
      </c>
      <c r="G1181" s="12">
        <v>2</v>
      </c>
      <c r="H1181" s="12">
        <v>2</v>
      </c>
    </row>
    <row r="1182" customHeight="1" spans="1:8">
      <c r="A1182" s="12" t="s">
        <v>17</v>
      </c>
      <c r="B1182" s="13">
        <v>44583</v>
      </c>
      <c r="C1182" s="12">
        <v>1941</v>
      </c>
      <c r="D1182" s="12">
        <v>720</v>
      </c>
      <c r="E1182" s="12">
        <v>10</v>
      </c>
      <c r="F1182" s="12">
        <v>3</v>
      </c>
      <c r="G1182" s="12">
        <v>2</v>
      </c>
      <c r="H1182" s="12">
        <v>2</v>
      </c>
    </row>
    <row r="1183" customHeight="1" spans="1:8">
      <c r="A1183" s="12" t="s">
        <v>17</v>
      </c>
      <c r="B1183" s="13">
        <v>44584</v>
      </c>
      <c r="C1183" s="12">
        <v>1397</v>
      </c>
      <c r="D1183" s="12">
        <v>931</v>
      </c>
      <c r="E1183" s="12">
        <v>8</v>
      </c>
      <c r="F1183" s="12">
        <v>4</v>
      </c>
      <c r="G1183" s="12">
        <v>2</v>
      </c>
      <c r="H1183" s="12">
        <v>2</v>
      </c>
    </row>
    <row r="1184" customHeight="1" spans="1:8">
      <c r="A1184" s="12" t="s">
        <v>17</v>
      </c>
      <c r="B1184" s="13">
        <v>44585</v>
      </c>
      <c r="C1184" s="12">
        <v>1857</v>
      </c>
      <c r="D1184" s="12">
        <v>624</v>
      </c>
      <c r="E1184" s="12">
        <v>8</v>
      </c>
      <c r="F1184" s="12">
        <v>3</v>
      </c>
      <c r="G1184" s="12">
        <v>2</v>
      </c>
      <c r="H1184" s="12">
        <v>1</v>
      </c>
    </row>
    <row r="1185" customHeight="1" spans="1:8">
      <c r="A1185" s="12" t="s">
        <v>17</v>
      </c>
      <c r="B1185" s="13">
        <v>44586</v>
      </c>
      <c r="C1185" s="12">
        <v>1980</v>
      </c>
      <c r="D1185" s="12">
        <v>1251</v>
      </c>
      <c r="E1185" s="12">
        <v>7</v>
      </c>
      <c r="F1185" s="12">
        <v>3</v>
      </c>
      <c r="G1185" s="12">
        <v>2</v>
      </c>
      <c r="H1185" s="12">
        <v>2</v>
      </c>
    </row>
    <row r="1186" customHeight="1" spans="1:8">
      <c r="A1186" s="12" t="s">
        <v>17</v>
      </c>
      <c r="B1186" s="13">
        <v>44587</v>
      </c>
      <c r="C1186" s="12">
        <v>1953</v>
      </c>
      <c r="D1186" s="12">
        <v>1241</v>
      </c>
      <c r="E1186" s="12">
        <v>8</v>
      </c>
      <c r="F1186" s="12">
        <v>6</v>
      </c>
      <c r="G1186" s="12">
        <v>4</v>
      </c>
      <c r="H1186" s="12">
        <v>3</v>
      </c>
    </row>
    <row r="1187" customHeight="1" spans="1:8">
      <c r="A1187" s="12" t="s">
        <v>17</v>
      </c>
      <c r="B1187" s="13">
        <v>44588</v>
      </c>
      <c r="C1187" s="12">
        <v>1946</v>
      </c>
      <c r="D1187" s="12">
        <v>508</v>
      </c>
      <c r="E1187" s="12">
        <v>7</v>
      </c>
      <c r="F1187" s="12">
        <v>4</v>
      </c>
      <c r="G1187" s="12">
        <v>4</v>
      </c>
      <c r="H1187" s="12">
        <v>4</v>
      </c>
    </row>
    <row r="1188" customHeight="1" spans="1:8">
      <c r="A1188" s="12" t="s">
        <v>17</v>
      </c>
      <c r="B1188" s="13">
        <v>44589</v>
      </c>
      <c r="C1188" s="12">
        <v>1368</v>
      </c>
      <c r="D1188" s="12">
        <v>913</v>
      </c>
      <c r="E1188" s="12">
        <v>6</v>
      </c>
      <c r="F1188" s="12">
        <v>3</v>
      </c>
      <c r="G1188" s="12">
        <v>1</v>
      </c>
      <c r="H1188" s="12">
        <v>1</v>
      </c>
    </row>
    <row r="1189" customHeight="1" spans="1:8">
      <c r="A1189" s="12" t="s">
        <v>17</v>
      </c>
      <c r="B1189" s="13">
        <v>44590</v>
      </c>
      <c r="C1189" s="12">
        <v>1335</v>
      </c>
      <c r="D1189" s="12">
        <v>912</v>
      </c>
      <c r="E1189" s="12">
        <v>10</v>
      </c>
      <c r="F1189" s="12">
        <v>3</v>
      </c>
      <c r="G1189" s="12">
        <v>2</v>
      </c>
      <c r="H1189" s="12">
        <v>2</v>
      </c>
    </row>
    <row r="1190" customHeight="1" spans="1:8">
      <c r="A1190" s="12" t="s">
        <v>17</v>
      </c>
      <c r="B1190" s="13">
        <v>44591</v>
      </c>
      <c r="C1190" s="12">
        <v>1381</v>
      </c>
      <c r="D1190" s="12">
        <v>1134</v>
      </c>
      <c r="E1190" s="12">
        <v>8</v>
      </c>
      <c r="F1190" s="12">
        <v>4</v>
      </c>
      <c r="G1190" s="12">
        <v>0</v>
      </c>
      <c r="H1190" s="12">
        <v>0</v>
      </c>
    </row>
    <row r="1191" customHeight="1" spans="1:8">
      <c r="A1191" s="12" t="s">
        <v>17</v>
      </c>
      <c r="B1191" s="13">
        <v>44592</v>
      </c>
      <c r="C1191" s="12">
        <v>1383</v>
      </c>
      <c r="D1191" s="12">
        <v>1095</v>
      </c>
      <c r="E1191" s="12">
        <v>8</v>
      </c>
      <c r="F1191" s="12">
        <v>0</v>
      </c>
      <c r="G1191" s="12">
        <v>0</v>
      </c>
      <c r="H1191" s="12">
        <v>0</v>
      </c>
    </row>
    <row r="1192" customHeight="1" spans="1:8">
      <c r="A1192" s="12" t="s">
        <v>17</v>
      </c>
      <c r="B1192" s="13">
        <v>44593</v>
      </c>
      <c r="C1192" s="12">
        <v>1354</v>
      </c>
      <c r="D1192" s="12">
        <v>1138</v>
      </c>
      <c r="E1192" s="12">
        <v>8</v>
      </c>
      <c r="F1192" s="12">
        <v>2</v>
      </c>
      <c r="G1192" s="12">
        <v>0</v>
      </c>
      <c r="H1192" s="12">
        <v>0</v>
      </c>
    </row>
    <row r="1193" customHeight="1" spans="1:8">
      <c r="A1193" s="12" t="s">
        <v>723</v>
      </c>
      <c r="B1193" s="13">
        <v>44197</v>
      </c>
      <c r="C1193" s="12">
        <v>821</v>
      </c>
      <c r="D1193" s="12">
        <v>152</v>
      </c>
      <c r="E1193" s="12">
        <v>5</v>
      </c>
      <c r="F1193" s="12">
        <v>2</v>
      </c>
      <c r="G1193" s="12">
        <v>1</v>
      </c>
      <c r="H1193" s="12">
        <v>1</v>
      </c>
    </row>
    <row r="1194" customHeight="1" spans="1:8">
      <c r="A1194" s="12" t="s">
        <v>723</v>
      </c>
      <c r="B1194" s="13">
        <v>44198</v>
      </c>
      <c r="C1194" s="12">
        <v>457</v>
      </c>
      <c r="D1194" s="12">
        <v>216</v>
      </c>
      <c r="E1194" s="12">
        <v>5</v>
      </c>
      <c r="F1194" s="12">
        <v>2</v>
      </c>
      <c r="G1194" s="12">
        <v>1</v>
      </c>
      <c r="H1194" s="12">
        <v>1</v>
      </c>
    </row>
    <row r="1195" customHeight="1" spans="1:8">
      <c r="A1195" s="12" t="s">
        <v>723</v>
      </c>
      <c r="B1195" s="13">
        <v>44199</v>
      </c>
      <c r="C1195" s="12">
        <v>211</v>
      </c>
      <c r="D1195" s="12">
        <v>230</v>
      </c>
      <c r="E1195" s="12">
        <v>2</v>
      </c>
      <c r="F1195" s="12">
        <v>2</v>
      </c>
      <c r="G1195" s="12">
        <v>0</v>
      </c>
      <c r="H1195" s="12">
        <v>0</v>
      </c>
    </row>
    <row r="1196" customHeight="1" spans="1:8">
      <c r="A1196" s="12" t="s">
        <v>723</v>
      </c>
      <c r="B1196" s="13">
        <v>44200</v>
      </c>
      <c r="C1196" s="12">
        <v>585</v>
      </c>
      <c r="D1196" s="12">
        <v>175</v>
      </c>
      <c r="E1196" s="12">
        <v>2</v>
      </c>
      <c r="F1196" s="12">
        <v>2</v>
      </c>
      <c r="G1196" s="12">
        <v>1</v>
      </c>
      <c r="H1196" s="12">
        <v>1</v>
      </c>
    </row>
    <row r="1197" customHeight="1" spans="1:8">
      <c r="A1197" s="12" t="s">
        <v>723</v>
      </c>
      <c r="B1197" s="13">
        <v>44201</v>
      </c>
      <c r="C1197" s="12">
        <v>249</v>
      </c>
      <c r="D1197" s="12">
        <v>527</v>
      </c>
      <c r="E1197" s="12">
        <v>7</v>
      </c>
      <c r="F1197" s="12">
        <v>2</v>
      </c>
      <c r="G1197" s="12">
        <v>0</v>
      </c>
      <c r="H1197" s="12">
        <v>0</v>
      </c>
    </row>
    <row r="1198" customHeight="1" spans="1:8">
      <c r="A1198" s="12" t="s">
        <v>723</v>
      </c>
      <c r="B1198" s="13">
        <v>44202</v>
      </c>
      <c r="C1198" s="12">
        <v>886</v>
      </c>
      <c r="D1198" s="12">
        <v>279</v>
      </c>
      <c r="E1198" s="12">
        <v>4</v>
      </c>
      <c r="F1198" s="12">
        <v>1</v>
      </c>
      <c r="G1198" s="12">
        <v>0</v>
      </c>
      <c r="H1198" s="12">
        <v>0</v>
      </c>
    </row>
    <row r="1199" customHeight="1" spans="1:8">
      <c r="A1199" s="12" t="s">
        <v>723</v>
      </c>
      <c r="B1199" s="13">
        <v>44203</v>
      </c>
      <c r="C1199" s="12">
        <v>436</v>
      </c>
      <c r="D1199" s="12">
        <v>262</v>
      </c>
      <c r="E1199" s="12">
        <v>3</v>
      </c>
      <c r="F1199" s="12">
        <v>2</v>
      </c>
      <c r="G1199" s="12">
        <v>1</v>
      </c>
      <c r="H1199" s="12">
        <v>0</v>
      </c>
    </row>
    <row r="1200" customHeight="1" spans="1:8">
      <c r="A1200" s="12" t="s">
        <v>723</v>
      </c>
      <c r="B1200" s="13">
        <v>44204</v>
      </c>
      <c r="C1200" s="12">
        <v>198</v>
      </c>
      <c r="D1200" s="12">
        <v>195</v>
      </c>
      <c r="E1200" s="12">
        <v>6</v>
      </c>
      <c r="F1200" s="12">
        <v>1</v>
      </c>
      <c r="G1200" s="12">
        <v>0</v>
      </c>
      <c r="H1200" s="12">
        <v>0</v>
      </c>
    </row>
    <row r="1201" customHeight="1" spans="1:8">
      <c r="A1201" s="12" t="s">
        <v>723</v>
      </c>
      <c r="B1201" s="13">
        <v>44205</v>
      </c>
      <c r="C1201" s="12">
        <v>726</v>
      </c>
      <c r="D1201" s="12">
        <v>302</v>
      </c>
      <c r="E1201" s="12">
        <v>12</v>
      </c>
      <c r="F1201" s="12">
        <v>6</v>
      </c>
      <c r="G1201" s="12">
        <v>0</v>
      </c>
      <c r="H1201" s="12">
        <v>0</v>
      </c>
    </row>
    <row r="1202" customHeight="1" spans="1:8">
      <c r="A1202" s="12" t="s">
        <v>723</v>
      </c>
      <c r="B1202" s="13">
        <v>44206</v>
      </c>
      <c r="C1202" s="12">
        <v>727</v>
      </c>
      <c r="D1202" s="12">
        <v>271</v>
      </c>
      <c r="E1202" s="12">
        <v>3</v>
      </c>
      <c r="F1202" s="12">
        <v>1</v>
      </c>
      <c r="G1202" s="12">
        <v>1</v>
      </c>
      <c r="H1202" s="12">
        <v>0</v>
      </c>
    </row>
    <row r="1203" customHeight="1" spans="1:8">
      <c r="A1203" s="12" t="s">
        <v>723</v>
      </c>
      <c r="B1203" s="13">
        <v>44207</v>
      </c>
      <c r="C1203" s="12">
        <v>772</v>
      </c>
      <c r="D1203" s="12">
        <v>487</v>
      </c>
      <c r="E1203" s="12">
        <v>7</v>
      </c>
      <c r="F1203" s="12">
        <v>3</v>
      </c>
      <c r="G1203" s="12">
        <v>0</v>
      </c>
      <c r="H1203" s="12">
        <v>0</v>
      </c>
    </row>
    <row r="1204" customHeight="1" spans="1:8">
      <c r="A1204" s="12" t="s">
        <v>723</v>
      </c>
      <c r="B1204" s="13">
        <v>44208</v>
      </c>
      <c r="C1204" s="12">
        <v>897</v>
      </c>
      <c r="D1204" s="12">
        <v>492</v>
      </c>
      <c r="E1204" s="12">
        <v>3</v>
      </c>
      <c r="F1204" s="12">
        <v>0</v>
      </c>
      <c r="G1204" s="12">
        <v>0</v>
      </c>
      <c r="H1204" s="12">
        <v>0</v>
      </c>
    </row>
    <row r="1205" customHeight="1" spans="1:8">
      <c r="A1205" s="12" t="s">
        <v>723</v>
      </c>
      <c r="B1205" s="13">
        <v>44209</v>
      </c>
      <c r="C1205" s="12">
        <v>963</v>
      </c>
      <c r="D1205" s="12">
        <v>294</v>
      </c>
      <c r="E1205" s="12">
        <v>2</v>
      </c>
      <c r="F1205" s="12">
        <v>2</v>
      </c>
      <c r="G1205" s="12">
        <v>0</v>
      </c>
      <c r="H1205" s="12">
        <v>0</v>
      </c>
    </row>
    <row r="1206" customHeight="1" spans="1:8">
      <c r="A1206" s="12" t="s">
        <v>723</v>
      </c>
      <c r="B1206" s="13">
        <v>44210</v>
      </c>
      <c r="C1206" s="12">
        <v>815</v>
      </c>
      <c r="D1206" s="12">
        <v>195</v>
      </c>
      <c r="E1206" s="12">
        <v>4</v>
      </c>
      <c r="F1206" s="12">
        <v>1</v>
      </c>
      <c r="G1206" s="12">
        <v>1</v>
      </c>
      <c r="H1206" s="12">
        <v>0</v>
      </c>
    </row>
    <row r="1207" customHeight="1" spans="1:8">
      <c r="A1207" s="12" t="s">
        <v>723</v>
      </c>
      <c r="B1207" s="13">
        <v>44211</v>
      </c>
      <c r="C1207" s="12">
        <v>999</v>
      </c>
      <c r="D1207" s="12">
        <v>239</v>
      </c>
      <c r="E1207" s="12">
        <v>5</v>
      </c>
      <c r="F1207" s="12">
        <v>3</v>
      </c>
      <c r="G1207" s="12">
        <v>3</v>
      </c>
      <c r="H1207" s="12">
        <v>3</v>
      </c>
    </row>
    <row r="1208" customHeight="1" spans="1:8">
      <c r="A1208" s="12" t="s">
        <v>723</v>
      </c>
      <c r="B1208" s="13">
        <v>44212</v>
      </c>
      <c r="C1208" s="12">
        <v>415</v>
      </c>
      <c r="D1208" s="12">
        <v>238</v>
      </c>
      <c r="E1208" s="12">
        <v>8</v>
      </c>
      <c r="F1208" s="12">
        <v>4</v>
      </c>
      <c r="G1208" s="12">
        <v>3</v>
      </c>
      <c r="H1208" s="12">
        <v>3</v>
      </c>
    </row>
    <row r="1209" customHeight="1" spans="1:8">
      <c r="A1209" s="12" t="s">
        <v>723</v>
      </c>
      <c r="B1209" s="13">
        <v>44213</v>
      </c>
      <c r="C1209" s="12">
        <v>265</v>
      </c>
      <c r="D1209" s="12">
        <v>283</v>
      </c>
      <c r="E1209" s="12">
        <v>3</v>
      </c>
      <c r="F1209" s="12">
        <v>1</v>
      </c>
      <c r="G1209" s="12">
        <v>1</v>
      </c>
      <c r="H1209" s="12">
        <v>0</v>
      </c>
    </row>
    <row r="1210" customHeight="1" spans="1:8">
      <c r="A1210" s="12" t="s">
        <v>723</v>
      </c>
      <c r="B1210" s="13">
        <v>44214</v>
      </c>
      <c r="C1210" s="12">
        <v>931</v>
      </c>
      <c r="D1210" s="12">
        <v>449</v>
      </c>
      <c r="E1210" s="12">
        <v>6</v>
      </c>
      <c r="F1210" s="12">
        <v>2</v>
      </c>
      <c r="G1210" s="12">
        <v>0</v>
      </c>
      <c r="H1210" s="12">
        <v>0</v>
      </c>
    </row>
    <row r="1211" customHeight="1" spans="1:8">
      <c r="A1211" s="12" t="s">
        <v>723</v>
      </c>
      <c r="B1211" s="13">
        <v>44215</v>
      </c>
      <c r="C1211" s="12">
        <v>235</v>
      </c>
      <c r="D1211" s="12">
        <v>432</v>
      </c>
      <c r="E1211" s="12">
        <v>3</v>
      </c>
      <c r="F1211" s="12">
        <v>0</v>
      </c>
      <c r="G1211" s="12">
        <v>0</v>
      </c>
      <c r="H1211" s="12">
        <v>0</v>
      </c>
    </row>
    <row r="1212" customHeight="1" spans="1:8">
      <c r="A1212" s="12" t="s">
        <v>723</v>
      </c>
      <c r="B1212" s="13">
        <v>44216</v>
      </c>
      <c r="C1212" s="12">
        <v>324</v>
      </c>
      <c r="D1212" s="12">
        <v>262</v>
      </c>
      <c r="E1212" s="12">
        <v>5</v>
      </c>
      <c r="F1212" s="12">
        <v>1</v>
      </c>
      <c r="G1212" s="12">
        <v>0</v>
      </c>
      <c r="H1212" s="12">
        <v>0</v>
      </c>
    </row>
    <row r="1213" customHeight="1" spans="1:8">
      <c r="A1213" s="12" t="s">
        <v>723</v>
      </c>
      <c r="B1213" s="13">
        <v>44217</v>
      </c>
      <c r="C1213" s="12">
        <v>381</v>
      </c>
      <c r="D1213" s="12">
        <v>406</v>
      </c>
      <c r="E1213" s="12">
        <v>3</v>
      </c>
      <c r="F1213" s="12">
        <v>2</v>
      </c>
      <c r="G1213" s="12">
        <v>0</v>
      </c>
      <c r="H1213" s="12">
        <v>0</v>
      </c>
    </row>
    <row r="1214" customHeight="1" spans="1:8">
      <c r="A1214" s="12" t="s">
        <v>723</v>
      </c>
      <c r="B1214" s="13">
        <v>44218</v>
      </c>
      <c r="C1214" s="12">
        <v>314</v>
      </c>
      <c r="D1214" s="12">
        <v>427</v>
      </c>
      <c r="E1214" s="12">
        <v>5</v>
      </c>
      <c r="F1214" s="12">
        <v>3</v>
      </c>
      <c r="G1214" s="12">
        <v>0</v>
      </c>
      <c r="H1214" s="12">
        <v>0</v>
      </c>
    </row>
    <row r="1215" customHeight="1" spans="1:8">
      <c r="A1215" s="12" t="s">
        <v>723</v>
      </c>
      <c r="B1215" s="13">
        <v>44219</v>
      </c>
      <c r="C1215" s="12">
        <v>208</v>
      </c>
      <c r="D1215" s="12">
        <v>365</v>
      </c>
      <c r="E1215" s="12">
        <v>3</v>
      </c>
      <c r="F1215" s="12">
        <v>1</v>
      </c>
      <c r="G1215" s="12">
        <v>0</v>
      </c>
      <c r="H1215" s="12">
        <v>0</v>
      </c>
    </row>
    <row r="1216" customHeight="1" spans="1:8">
      <c r="A1216" s="12" t="s">
        <v>723</v>
      </c>
      <c r="B1216" s="13">
        <v>44220</v>
      </c>
      <c r="C1216" s="12">
        <v>572</v>
      </c>
      <c r="D1216" s="12">
        <v>268</v>
      </c>
      <c r="E1216" s="12">
        <v>7</v>
      </c>
      <c r="F1216" s="12">
        <v>3</v>
      </c>
      <c r="G1216" s="12">
        <v>2</v>
      </c>
      <c r="H1216" s="12">
        <v>2</v>
      </c>
    </row>
    <row r="1217" customHeight="1" spans="1:8">
      <c r="A1217" s="12" t="s">
        <v>723</v>
      </c>
      <c r="B1217" s="13">
        <v>44221</v>
      </c>
      <c r="C1217" s="12">
        <v>951</v>
      </c>
      <c r="D1217" s="12">
        <v>419</v>
      </c>
      <c r="E1217" s="12">
        <v>6</v>
      </c>
      <c r="F1217" s="12">
        <v>6</v>
      </c>
      <c r="G1217" s="12">
        <v>0</v>
      </c>
      <c r="H1217" s="12">
        <v>0</v>
      </c>
    </row>
    <row r="1218" customHeight="1" spans="1:8">
      <c r="A1218" s="12" t="s">
        <v>723</v>
      </c>
      <c r="B1218" s="13">
        <v>44222</v>
      </c>
      <c r="C1218" s="12">
        <v>369</v>
      </c>
      <c r="D1218" s="12">
        <v>547</v>
      </c>
      <c r="E1218" s="12">
        <v>6</v>
      </c>
      <c r="F1218" s="12">
        <v>2</v>
      </c>
      <c r="G1218" s="12">
        <v>1</v>
      </c>
      <c r="H1218" s="12">
        <v>1</v>
      </c>
    </row>
    <row r="1219" customHeight="1" spans="1:8">
      <c r="A1219" s="12" t="s">
        <v>723</v>
      </c>
      <c r="B1219" s="13">
        <v>44223</v>
      </c>
      <c r="C1219" s="12">
        <v>381</v>
      </c>
      <c r="D1219" s="12">
        <v>397</v>
      </c>
      <c r="E1219" s="12">
        <v>7</v>
      </c>
      <c r="F1219" s="12">
        <v>3</v>
      </c>
      <c r="G1219" s="12">
        <v>1</v>
      </c>
      <c r="H1219" s="12">
        <v>1</v>
      </c>
    </row>
    <row r="1220" customHeight="1" spans="1:8">
      <c r="A1220" s="12" t="s">
        <v>723</v>
      </c>
      <c r="B1220" s="13">
        <v>44224</v>
      </c>
      <c r="C1220" s="12">
        <v>506</v>
      </c>
      <c r="D1220" s="12">
        <v>433</v>
      </c>
      <c r="E1220" s="12">
        <v>9</v>
      </c>
      <c r="F1220" s="12">
        <v>2</v>
      </c>
      <c r="G1220" s="12">
        <v>0</v>
      </c>
      <c r="H1220" s="12">
        <v>0</v>
      </c>
    </row>
    <row r="1221" customHeight="1" spans="1:8">
      <c r="A1221" s="12" t="s">
        <v>723</v>
      </c>
      <c r="B1221" s="13">
        <v>44225</v>
      </c>
      <c r="C1221" s="12">
        <v>867</v>
      </c>
      <c r="D1221" s="12">
        <v>336</v>
      </c>
      <c r="E1221" s="12">
        <v>5</v>
      </c>
      <c r="F1221" s="12">
        <v>3</v>
      </c>
      <c r="G1221" s="12">
        <v>2</v>
      </c>
      <c r="H1221" s="12">
        <v>1</v>
      </c>
    </row>
    <row r="1222" customHeight="1" spans="1:8">
      <c r="A1222" s="12" t="s">
        <v>723</v>
      </c>
      <c r="B1222" s="13">
        <v>44226</v>
      </c>
      <c r="C1222" s="12">
        <v>379</v>
      </c>
      <c r="D1222" s="12">
        <v>417</v>
      </c>
      <c r="E1222" s="12">
        <v>5</v>
      </c>
      <c r="F1222" s="12">
        <v>1</v>
      </c>
      <c r="G1222" s="12">
        <v>0</v>
      </c>
      <c r="H1222" s="12">
        <v>0</v>
      </c>
    </row>
    <row r="1223" customHeight="1" spans="1:8">
      <c r="A1223" s="12" t="s">
        <v>723</v>
      </c>
      <c r="B1223" s="13">
        <v>44227</v>
      </c>
      <c r="C1223" s="12">
        <v>392</v>
      </c>
      <c r="D1223" s="12">
        <v>419</v>
      </c>
      <c r="E1223" s="12">
        <v>5</v>
      </c>
      <c r="F1223" s="12">
        <v>1</v>
      </c>
      <c r="G1223" s="12">
        <v>1</v>
      </c>
      <c r="H1223" s="12">
        <v>1</v>
      </c>
    </row>
    <row r="1224" customHeight="1" spans="1:8">
      <c r="A1224" s="12" t="s">
        <v>723</v>
      </c>
      <c r="B1224" s="13">
        <v>44228</v>
      </c>
      <c r="C1224" s="12">
        <v>607</v>
      </c>
      <c r="D1224" s="12">
        <v>618</v>
      </c>
      <c r="E1224" s="12">
        <v>7</v>
      </c>
      <c r="F1224" s="12">
        <v>4</v>
      </c>
      <c r="G1224" s="12">
        <v>2</v>
      </c>
      <c r="H1224" s="12">
        <v>2</v>
      </c>
    </row>
    <row r="1225" customHeight="1" spans="1:8">
      <c r="A1225" s="12" t="s">
        <v>723</v>
      </c>
      <c r="B1225" s="13">
        <v>44229</v>
      </c>
      <c r="C1225" s="12">
        <v>298</v>
      </c>
      <c r="D1225" s="12">
        <v>384</v>
      </c>
      <c r="E1225" s="12">
        <v>3</v>
      </c>
      <c r="F1225" s="12">
        <v>1</v>
      </c>
      <c r="G1225" s="12">
        <v>0</v>
      </c>
      <c r="H1225" s="12">
        <v>0</v>
      </c>
    </row>
    <row r="1226" customHeight="1" spans="1:8">
      <c r="A1226" s="12" t="s">
        <v>723</v>
      </c>
      <c r="B1226" s="13">
        <v>44230</v>
      </c>
      <c r="C1226" s="12">
        <v>670</v>
      </c>
      <c r="D1226" s="12">
        <v>472</v>
      </c>
      <c r="E1226" s="12">
        <v>5</v>
      </c>
      <c r="F1226" s="12">
        <v>2</v>
      </c>
      <c r="G1226" s="12">
        <v>1</v>
      </c>
      <c r="H1226" s="12">
        <v>1</v>
      </c>
    </row>
    <row r="1227" customHeight="1" spans="1:8">
      <c r="A1227" s="12" t="s">
        <v>723</v>
      </c>
      <c r="B1227" s="13">
        <v>44231</v>
      </c>
      <c r="C1227" s="12">
        <v>992</v>
      </c>
      <c r="D1227" s="12">
        <v>579</v>
      </c>
      <c r="E1227" s="12">
        <v>4</v>
      </c>
      <c r="F1227" s="12">
        <v>2</v>
      </c>
      <c r="G1227" s="12">
        <v>0</v>
      </c>
      <c r="H1227" s="12">
        <v>0</v>
      </c>
    </row>
    <row r="1228" customHeight="1" spans="1:8">
      <c r="A1228" s="12" t="s">
        <v>723</v>
      </c>
      <c r="B1228" s="13">
        <v>44232</v>
      </c>
      <c r="C1228" s="12">
        <v>637</v>
      </c>
      <c r="D1228" s="12">
        <v>540</v>
      </c>
      <c r="E1228" s="12">
        <v>2</v>
      </c>
      <c r="F1228" s="12">
        <v>2</v>
      </c>
      <c r="G1228" s="12">
        <v>0</v>
      </c>
      <c r="H1228" s="12">
        <v>0</v>
      </c>
    </row>
    <row r="1229" customHeight="1" spans="1:8">
      <c r="A1229" s="12" t="s">
        <v>723</v>
      </c>
      <c r="B1229" s="13">
        <v>44233</v>
      </c>
      <c r="C1229" s="12">
        <v>304</v>
      </c>
      <c r="D1229" s="12">
        <v>475</v>
      </c>
      <c r="E1229" s="12">
        <v>6</v>
      </c>
      <c r="F1229" s="12">
        <v>0</v>
      </c>
      <c r="G1229" s="12">
        <v>0</v>
      </c>
      <c r="H1229" s="12">
        <v>0</v>
      </c>
    </row>
    <row r="1230" customHeight="1" spans="1:8">
      <c r="A1230" s="12" t="s">
        <v>723</v>
      </c>
      <c r="B1230" s="13">
        <v>44234</v>
      </c>
      <c r="C1230" s="12">
        <v>893</v>
      </c>
      <c r="D1230" s="12">
        <v>347</v>
      </c>
      <c r="E1230" s="12">
        <v>6</v>
      </c>
      <c r="F1230" s="12">
        <v>2</v>
      </c>
      <c r="G1230" s="12">
        <v>0</v>
      </c>
      <c r="H1230" s="12">
        <v>0</v>
      </c>
    </row>
    <row r="1231" customHeight="1" spans="1:8">
      <c r="A1231" s="12" t="s">
        <v>723</v>
      </c>
      <c r="B1231" s="13">
        <v>44235</v>
      </c>
      <c r="C1231" s="12">
        <v>297</v>
      </c>
      <c r="D1231" s="12">
        <v>666</v>
      </c>
      <c r="E1231" s="12">
        <v>3</v>
      </c>
      <c r="F1231" s="12">
        <v>2</v>
      </c>
      <c r="G1231" s="12">
        <v>1</v>
      </c>
      <c r="H1231" s="12">
        <v>1</v>
      </c>
    </row>
    <row r="1232" customHeight="1" spans="1:8">
      <c r="A1232" s="12" t="s">
        <v>723</v>
      </c>
      <c r="B1232" s="13">
        <v>44236</v>
      </c>
      <c r="C1232" s="12">
        <v>451</v>
      </c>
      <c r="D1232" s="12">
        <v>423</v>
      </c>
      <c r="E1232" s="12">
        <v>3</v>
      </c>
      <c r="F1232" s="12">
        <v>2</v>
      </c>
      <c r="G1232" s="12">
        <v>0</v>
      </c>
      <c r="H1232" s="12">
        <v>0</v>
      </c>
    </row>
    <row r="1233" customHeight="1" spans="1:8">
      <c r="A1233" s="12" t="s">
        <v>723</v>
      </c>
      <c r="B1233" s="13">
        <v>44237</v>
      </c>
      <c r="C1233" s="12">
        <v>975</v>
      </c>
      <c r="D1233" s="12">
        <v>218</v>
      </c>
      <c r="E1233" s="12">
        <v>2</v>
      </c>
      <c r="F1233" s="12">
        <v>0</v>
      </c>
      <c r="G1233" s="12">
        <v>0</v>
      </c>
      <c r="H1233" s="12">
        <v>0</v>
      </c>
    </row>
    <row r="1234" customHeight="1" spans="1:8">
      <c r="A1234" s="12" t="s">
        <v>723</v>
      </c>
      <c r="B1234" s="13">
        <v>44238</v>
      </c>
      <c r="C1234" s="12">
        <v>987</v>
      </c>
      <c r="D1234" s="12">
        <v>226</v>
      </c>
      <c r="E1234" s="12">
        <v>1</v>
      </c>
      <c r="F1234" s="12">
        <v>0</v>
      </c>
      <c r="G1234" s="12">
        <v>0</v>
      </c>
      <c r="H1234" s="12">
        <v>0</v>
      </c>
    </row>
    <row r="1235" customHeight="1" spans="1:8">
      <c r="A1235" s="12" t="s">
        <v>723</v>
      </c>
      <c r="B1235" s="13">
        <v>44239</v>
      </c>
      <c r="C1235" s="12">
        <v>545</v>
      </c>
      <c r="D1235" s="12">
        <v>252</v>
      </c>
      <c r="E1235" s="12">
        <v>1</v>
      </c>
      <c r="F1235" s="12">
        <v>0</v>
      </c>
      <c r="G1235" s="12">
        <v>0</v>
      </c>
      <c r="H1235" s="12">
        <v>0</v>
      </c>
    </row>
    <row r="1236" customHeight="1" spans="1:8">
      <c r="A1236" s="12" t="s">
        <v>723</v>
      </c>
      <c r="B1236" s="13">
        <v>44240</v>
      </c>
      <c r="C1236" s="12">
        <v>597</v>
      </c>
      <c r="D1236" s="12">
        <v>241</v>
      </c>
      <c r="E1236" s="12">
        <v>3</v>
      </c>
      <c r="F1236" s="12">
        <v>1</v>
      </c>
      <c r="G1236" s="12">
        <v>0</v>
      </c>
      <c r="H1236" s="12">
        <v>0</v>
      </c>
    </row>
    <row r="1237" customHeight="1" spans="1:8">
      <c r="A1237" s="12" t="s">
        <v>723</v>
      </c>
      <c r="B1237" s="13">
        <v>44241</v>
      </c>
      <c r="C1237" s="12">
        <v>452</v>
      </c>
      <c r="D1237" s="12">
        <v>265</v>
      </c>
      <c r="E1237" s="12">
        <v>2</v>
      </c>
      <c r="F1237" s="12">
        <v>1</v>
      </c>
      <c r="G1237" s="12">
        <v>0</v>
      </c>
      <c r="H1237" s="12">
        <v>0</v>
      </c>
    </row>
    <row r="1238" customHeight="1" spans="1:8">
      <c r="A1238" s="12" t="s">
        <v>723</v>
      </c>
      <c r="B1238" s="13">
        <v>44242</v>
      </c>
      <c r="C1238" s="12">
        <v>353</v>
      </c>
      <c r="D1238" s="12">
        <v>591</v>
      </c>
      <c r="E1238" s="12">
        <v>3</v>
      </c>
      <c r="F1238" s="12">
        <v>0</v>
      </c>
      <c r="G1238" s="12">
        <v>0</v>
      </c>
      <c r="H1238" s="12">
        <v>0</v>
      </c>
    </row>
    <row r="1239" customHeight="1" spans="1:8">
      <c r="A1239" s="12" t="s">
        <v>723</v>
      </c>
      <c r="B1239" s="13">
        <v>44243</v>
      </c>
      <c r="C1239" s="12">
        <v>412</v>
      </c>
      <c r="D1239" s="12">
        <v>441</v>
      </c>
      <c r="E1239" s="12">
        <v>5</v>
      </c>
      <c r="F1239" s="12">
        <v>0</v>
      </c>
      <c r="G1239" s="12">
        <v>0</v>
      </c>
      <c r="H1239" s="12">
        <v>0</v>
      </c>
    </row>
    <row r="1240" customHeight="1" spans="1:8">
      <c r="A1240" s="12" t="s">
        <v>723</v>
      </c>
      <c r="B1240" s="13">
        <v>44244</v>
      </c>
      <c r="C1240" s="12">
        <v>810</v>
      </c>
      <c r="D1240" s="12">
        <v>302</v>
      </c>
      <c r="E1240" s="12">
        <v>3</v>
      </c>
      <c r="F1240" s="12">
        <v>1</v>
      </c>
      <c r="G1240" s="12">
        <v>0</v>
      </c>
      <c r="H1240" s="12">
        <v>0</v>
      </c>
    </row>
    <row r="1241" customHeight="1" spans="1:8">
      <c r="A1241" s="12" t="s">
        <v>723</v>
      </c>
      <c r="B1241" s="13">
        <v>44245</v>
      </c>
      <c r="C1241" s="12">
        <v>865</v>
      </c>
      <c r="D1241" s="12">
        <v>426</v>
      </c>
      <c r="E1241" s="12">
        <v>7</v>
      </c>
      <c r="F1241" s="12">
        <v>2</v>
      </c>
      <c r="G1241" s="12">
        <v>0</v>
      </c>
      <c r="H1241" s="12">
        <v>0</v>
      </c>
    </row>
    <row r="1242" customHeight="1" spans="1:8">
      <c r="A1242" s="12" t="s">
        <v>723</v>
      </c>
      <c r="B1242" s="13">
        <v>44246</v>
      </c>
      <c r="C1242" s="12">
        <v>495</v>
      </c>
      <c r="D1242" s="12">
        <v>420</v>
      </c>
      <c r="E1242" s="12">
        <v>7</v>
      </c>
      <c r="F1242" s="12">
        <v>2</v>
      </c>
      <c r="G1242" s="12">
        <v>0</v>
      </c>
      <c r="H1242" s="12">
        <v>0</v>
      </c>
    </row>
    <row r="1243" customHeight="1" spans="1:8">
      <c r="A1243" s="12" t="s">
        <v>723</v>
      </c>
      <c r="B1243" s="13">
        <v>44247</v>
      </c>
      <c r="C1243" s="12">
        <v>236</v>
      </c>
      <c r="D1243" s="12">
        <v>657</v>
      </c>
      <c r="E1243" s="12">
        <v>4</v>
      </c>
      <c r="F1243" s="12">
        <v>3</v>
      </c>
      <c r="G1243" s="12">
        <v>2</v>
      </c>
      <c r="H1243" s="12">
        <v>0</v>
      </c>
    </row>
    <row r="1244" customHeight="1" spans="1:8">
      <c r="A1244" s="12" t="s">
        <v>723</v>
      </c>
      <c r="B1244" s="13">
        <v>44248</v>
      </c>
      <c r="C1244" s="12">
        <v>403</v>
      </c>
      <c r="D1244" s="12">
        <v>472</v>
      </c>
      <c r="E1244" s="12">
        <v>4</v>
      </c>
      <c r="F1244" s="12">
        <v>3</v>
      </c>
      <c r="G1244" s="12">
        <v>1</v>
      </c>
      <c r="H1244" s="12">
        <v>1</v>
      </c>
    </row>
    <row r="1245" customHeight="1" spans="1:8">
      <c r="A1245" s="12" t="s">
        <v>723</v>
      </c>
      <c r="B1245" s="13">
        <v>44249</v>
      </c>
      <c r="C1245" s="12">
        <v>210</v>
      </c>
      <c r="D1245" s="12">
        <v>222</v>
      </c>
      <c r="E1245" s="12">
        <v>4</v>
      </c>
      <c r="F1245" s="12">
        <v>1</v>
      </c>
      <c r="G1245" s="12">
        <v>0</v>
      </c>
      <c r="H1245" s="12">
        <v>0</v>
      </c>
    </row>
    <row r="1246" customHeight="1" spans="1:8">
      <c r="A1246" s="12" t="s">
        <v>723</v>
      </c>
      <c r="B1246" s="13">
        <v>44250</v>
      </c>
      <c r="C1246" s="12">
        <v>531</v>
      </c>
      <c r="D1246" s="12">
        <v>279</v>
      </c>
      <c r="E1246" s="12">
        <v>5</v>
      </c>
      <c r="F1246" s="12">
        <v>2</v>
      </c>
      <c r="G1246" s="12">
        <v>1</v>
      </c>
      <c r="H1246" s="12">
        <v>1</v>
      </c>
    </row>
    <row r="1247" customHeight="1" spans="1:8">
      <c r="A1247" s="12" t="s">
        <v>723</v>
      </c>
      <c r="B1247" s="13">
        <v>44251</v>
      </c>
      <c r="C1247" s="12">
        <v>609</v>
      </c>
      <c r="D1247" s="12">
        <v>169</v>
      </c>
      <c r="E1247" s="12">
        <v>6</v>
      </c>
      <c r="F1247" s="12">
        <v>3</v>
      </c>
      <c r="G1247" s="12">
        <v>1</v>
      </c>
      <c r="H1247" s="12">
        <v>1</v>
      </c>
    </row>
    <row r="1248" customHeight="1" spans="1:8">
      <c r="A1248" s="12" t="s">
        <v>723</v>
      </c>
      <c r="B1248" s="13">
        <v>44252</v>
      </c>
      <c r="C1248" s="12">
        <v>267</v>
      </c>
      <c r="D1248" s="12">
        <v>228</v>
      </c>
      <c r="E1248" s="12">
        <v>5</v>
      </c>
      <c r="F1248" s="12">
        <v>3</v>
      </c>
      <c r="G1248" s="12">
        <v>1</v>
      </c>
      <c r="H1248" s="12">
        <v>1</v>
      </c>
    </row>
    <row r="1249" customHeight="1" spans="1:8">
      <c r="A1249" s="12" t="s">
        <v>723</v>
      </c>
      <c r="B1249" s="13">
        <v>44253</v>
      </c>
      <c r="C1249" s="12">
        <v>639</v>
      </c>
      <c r="D1249" s="12">
        <v>183</v>
      </c>
      <c r="E1249" s="12">
        <v>3</v>
      </c>
      <c r="F1249" s="12">
        <v>2</v>
      </c>
      <c r="G1249" s="12">
        <v>0</v>
      </c>
      <c r="H1249" s="12">
        <v>0</v>
      </c>
    </row>
    <row r="1250" customHeight="1" spans="1:8">
      <c r="A1250" s="12" t="s">
        <v>723</v>
      </c>
      <c r="B1250" s="13">
        <v>44254</v>
      </c>
      <c r="C1250" s="12">
        <v>772</v>
      </c>
      <c r="D1250" s="12">
        <v>296</v>
      </c>
      <c r="E1250" s="12">
        <v>8</v>
      </c>
      <c r="F1250" s="12">
        <v>4</v>
      </c>
      <c r="G1250" s="12">
        <v>3</v>
      </c>
      <c r="H1250" s="12">
        <v>2</v>
      </c>
    </row>
    <row r="1251" customHeight="1" spans="1:8">
      <c r="A1251" s="12" t="s">
        <v>723</v>
      </c>
      <c r="B1251" s="13">
        <v>44255</v>
      </c>
      <c r="C1251" s="12">
        <v>123</v>
      </c>
      <c r="D1251" s="12">
        <v>305</v>
      </c>
      <c r="E1251" s="12">
        <v>5</v>
      </c>
      <c r="F1251" s="12">
        <v>2</v>
      </c>
      <c r="G1251" s="12">
        <v>0</v>
      </c>
      <c r="H1251" s="12">
        <v>0</v>
      </c>
    </row>
    <row r="1252" customHeight="1" spans="1:8">
      <c r="A1252" s="12" t="s">
        <v>723</v>
      </c>
      <c r="B1252" s="13">
        <v>44256</v>
      </c>
      <c r="C1252" s="12">
        <v>558</v>
      </c>
      <c r="D1252" s="12">
        <v>216</v>
      </c>
      <c r="E1252" s="12">
        <v>7</v>
      </c>
      <c r="F1252" s="12">
        <v>3</v>
      </c>
      <c r="G1252" s="12">
        <v>0</v>
      </c>
      <c r="H1252" s="12">
        <v>0</v>
      </c>
    </row>
    <row r="1253" customHeight="1" spans="1:8">
      <c r="A1253" s="12" t="s">
        <v>723</v>
      </c>
      <c r="B1253" s="13">
        <v>44257</v>
      </c>
      <c r="C1253" s="12">
        <v>181</v>
      </c>
      <c r="D1253" s="12">
        <v>236</v>
      </c>
      <c r="E1253" s="12">
        <v>6</v>
      </c>
      <c r="F1253" s="12">
        <v>2</v>
      </c>
      <c r="G1253" s="12">
        <v>0</v>
      </c>
      <c r="H1253" s="12">
        <v>0</v>
      </c>
    </row>
    <row r="1254" customHeight="1" spans="1:8">
      <c r="A1254" s="12" t="s">
        <v>723</v>
      </c>
      <c r="B1254" s="13">
        <v>44258</v>
      </c>
      <c r="C1254" s="12">
        <v>677</v>
      </c>
      <c r="D1254" s="12">
        <v>265</v>
      </c>
      <c r="E1254" s="12">
        <v>6</v>
      </c>
      <c r="F1254" s="12">
        <v>2</v>
      </c>
      <c r="G1254" s="12">
        <v>1</v>
      </c>
      <c r="H1254" s="12">
        <v>1</v>
      </c>
    </row>
    <row r="1255" customHeight="1" spans="1:8">
      <c r="A1255" s="12" t="s">
        <v>723</v>
      </c>
      <c r="B1255" s="13">
        <v>44259</v>
      </c>
      <c r="C1255" s="12">
        <v>123</v>
      </c>
      <c r="D1255" s="12">
        <v>244</v>
      </c>
      <c r="E1255" s="12">
        <v>6</v>
      </c>
      <c r="F1255" s="12">
        <v>3</v>
      </c>
      <c r="G1255" s="12">
        <v>1</v>
      </c>
      <c r="H1255" s="12">
        <v>1</v>
      </c>
    </row>
    <row r="1256" customHeight="1" spans="1:8">
      <c r="A1256" s="12" t="s">
        <v>723</v>
      </c>
      <c r="B1256" s="13">
        <v>44260</v>
      </c>
      <c r="C1256" s="12">
        <v>894</v>
      </c>
      <c r="D1256" s="12">
        <v>285</v>
      </c>
      <c r="E1256" s="12">
        <v>6</v>
      </c>
      <c r="F1256" s="12">
        <v>2</v>
      </c>
      <c r="G1256" s="12">
        <v>1</v>
      </c>
      <c r="H1256" s="12">
        <v>1</v>
      </c>
    </row>
    <row r="1257" customHeight="1" spans="1:8">
      <c r="A1257" s="12" t="s">
        <v>723</v>
      </c>
      <c r="B1257" s="13">
        <v>44261</v>
      </c>
      <c r="C1257" s="12">
        <v>649</v>
      </c>
      <c r="D1257" s="12">
        <v>253</v>
      </c>
      <c r="E1257" s="12">
        <v>3</v>
      </c>
      <c r="F1257" s="12">
        <v>1</v>
      </c>
      <c r="G1257" s="12">
        <v>0</v>
      </c>
      <c r="H1257" s="12">
        <v>0</v>
      </c>
    </row>
    <row r="1258" customHeight="1" spans="1:8">
      <c r="A1258" s="12" t="s">
        <v>723</v>
      </c>
      <c r="B1258" s="13">
        <v>44262</v>
      </c>
      <c r="C1258" s="12">
        <v>164</v>
      </c>
      <c r="D1258" s="12">
        <v>313</v>
      </c>
      <c r="E1258" s="12">
        <v>3</v>
      </c>
      <c r="F1258" s="12">
        <v>2</v>
      </c>
      <c r="G1258" s="12">
        <v>0</v>
      </c>
      <c r="H1258" s="12">
        <v>0</v>
      </c>
    </row>
    <row r="1259" customHeight="1" spans="1:8">
      <c r="A1259" s="12" t="s">
        <v>723</v>
      </c>
      <c r="B1259" s="13">
        <v>44263</v>
      </c>
      <c r="C1259" s="12">
        <v>939</v>
      </c>
      <c r="D1259" s="12">
        <v>264</v>
      </c>
      <c r="E1259" s="12">
        <v>5</v>
      </c>
      <c r="F1259" s="12">
        <v>1</v>
      </c>
      <c r="G1259" s="12">
        <v>1</v>
      </c>
      <c r="H1259" s="12">
        <v>0</v>
      </c>
    </row>
    <row r="1260" customHeight="1" spans="1:8">
      <c r="A1260" s="12" t="s">
        <v>723</v>
      </c>
      <c r="B1260" s="13">
        <v>44264</v>
      </c>
      <c r="C1260" s="12">
        <v>549</v>
      </c>
      <c r="D1260" s="12">
        <v>332</v>
      </c>
      <c r="E1260" s="12">
        <v>9</v>
      </c>
      <c r="F1260" s="12">
        <v>1</v>
      </c>
      <c r="G1260" s="12">
        <v>1</v>
      </c>
      <c r="H1260" s="12">
        <v>0</v>
      </c>
    </row>
    <row r="1261" customHeight="1" spans="1:8">
      <c r="A1261" s="12" t="s">
        <v>723</v>
      </c>
      <c r="B1261" s="13">
        <v>44265</v>
      </c>
      <c r="C1261" s="12">
        <v>337</v>
      </c>
      <c r="D1261" s="12">
        <v>412</v>
      </c>
      <c r="E1261" s="12">
        <v>5</v>
      </c>
      <c r="F1261" s="12">
        <v>1</v>
      </c>
      <c r="G1261" s="12">
        <v>1</v>
      </c>
      <c r="H1261" s="12">
        <v>1</v>
      </c>
    </row>
    <row r="1262" customHeight="1" spans="1:8">
      <c r="A1262" s="12" t="s">
        <v>723</v>
      </c>
      <c r="B1262" s="13">
        <v>44266</v>
      </c>
      <c r="C1262" s="12">
        <v>620</v>
      </c>
      <c r="D1262" s="12">
        <v>225</v>
      </c>
      <c r="E1262" s="12">
        <v>3</v>
      </c>
      <c r="F1262" s="12">
        <v>3</v>
      </c>
      <c r="G1262" s="12">
        <v>1</v>
      </c>
      <c r="H1262" s="12">
        <v>1</v>
      </c>
    </row>
    <row r="1263" customHeight="1" spans="1:8">
      <c r="A1263" s="12" t="s">
        <v>723</v>
      </c>
      <c r="B1263" s="13">
        <v>44267</v>
      </c>
      <c r="C1263" s="12">
        <v>470</v>
      </c>
      <c r="D1263" s="12">
        <v>246</v>
      </c>
      <c r="E1263" s="12">
        <v>2</v>
      </c>
      <c r="F1263" s="12">
        <v>1</v>
      </c>
      <c r="G1263" s="12">
        <v>0</v>
      </c>
      <c r="H1263" s="12">
        <v>0</v>
      </c>
    </row>
    <row r="1264" customHeight="1" spans="1:8">
      <c r="A1264" s="12" t="s">
        <v>723</v>
      </c>
      <c r="B1264" s="13">
        <v>44268</v>
      </c>
      <c r="C1264" s="12">
        <v>878</v>
      </c>
      <c r="D1264" s="12">
        <v>311</v>
      </c>
      <c r="E1264" s="12">
        <v>6</v>
      </c>
      <c r="F1264" s="12">
        <v>1</v>
      </c>
      <c r="G1264" s="12">
        <v>0</v>
      </c>
      <c r="H1264" s="12">
        <v>0</v>
      </c>
    </row>
    <row r="1265" customHeight="1" spans="1:8">
      <c r="A1265" s="12" t="s">
        <v>723</v>
      </c>
      <c r="B1265" s="13">
        <v>44269</v>
      </c>
      <c r="C1265" s="12">
        <v>436</v>
      </c>
      <c r="D1265" s="12">
        <v>300</v>
      </c>
      <c r="E1265" s="12">
        <v>2</v>
      </c>
      <c r="F1265" s="12">
        <v>1</v>
      </c>
      <c r="G1265" s="12">
        <v>0</v>
      </c>
      <c r="H1265" s="12">
        <v>0</v>
      </c>
    </row>
    <row r="1266" customHeight="1" spans="1:8">
      <c r="A1266" s="12" t="s">
        <v>723</v>
      </c>
      <c r="B1266" s="13">
        <v>44270</v>
      </c>
      <c r="C1266" s="12">
        <v>357</v>
      </c>
      <c r="D1266" s="12">
        <v>303</v>
      </c>
      <c r="E1266" s="12">
        <v>2</v>
      </c>
      <c r="F1266" s="12">
        <v>0</v>
      </c>
      <c r="G1266" s="12">
        <v>0</v>
      </c>
      <c r="H1266" s="12">
        <v>0</v>
      </c>
    </row>
    <row r="1267" customHeight="1" spans="1:8">
      <c r="A1267" s="12" t="s">
        <v>723</v>
      </c>
      <c r="B1267" s="13">
        <v>44271</v>
      </c>
      <c r="C1267" s="12">
        <v>294</v>
      </c>
      <c r="D1267" s="12">
        <v>401</v>
      </c>
      <c r="E1267" s="12">
        <v>5</v>
      </c>
      <c r="F1267" s="12">
        <v>3</v>
      </c>
      <c r="G1267" s="12">
        <v>2</v>
      </c>
      <c r="H1267" s="12">
        <v>2</v>
      </c>
    </row>
    <row r="1268" customHeight="1" spans="1:8">
      <c r="A1268" s="12" t="s">
        <v>723</v>
      </c>
      <c r="B1268" s="13">
        <v>44272</v>
      </c>
      <c r="C1268" s="12">
        <v>969</v>
      </c>
      <c r="D1268" s="12">
        <v>335</v>
      </c>
      <c r="E1268" s="12">
        <v>6</v>
      </c>
      <c r="F1268" s="12">
        <v>2</v>
      </c>
      <c r="G1268" s="12">
        <v>1</v>
      </c>
      <c r="H1268" s="12">
        <v>1</v>
      </c>
    </row>
    <row r="1269" customHeight="1" spans="1:8">
      <c r="A1269" s="12" t="s">
        <v>723</v>
      </c>
      <c r="B1269" s="13">
        <v>44273</v>
      </c>
      <c r="C1269" s="12">
        <v>628</v>
      </c>
      <c r="D1269" s="12">
        <v>318</v>
      </c>
      <c r="E1269" s="12">
        <v>9</v>
      </c>
      <c r="F1269" s="12">
        <v>2</v>
      </c>
      <c r="G1269" s="12">
        <v>1</v>
      </c>
      <c r="H1269" s="12">
        <v>1</v>
      </c>
    </row>
    <row r="1270" customHeight="1" spans="1:8">
      <c r="A1270" s="12" t="s">
        <v>723</v>
      </c>
      <c r="B1270" s="13">
        <v>44274</v>
      </c>
      <c r="C1270" s="12">
        <v>555</v>
      </c>
      <c r="D1270" s="12">
        <v>278</v>
      </c>
      <c r="E1270" s="12">
        <v>5</v>
      </c>
      <c r="F1270" s="12">
        <v>1</v>
      </c>
      <c r="G1270" s="12">
        <v>1</v>
      </c>
      <c r="H1270" s="12">
        <v>1</v>
      </c>
    </row>
    <row r="1271" customHeight="1" spans="1:8">
      <c r="A1271" s="12" t="s">
        <v>723</v>
      </c>
      <c r="B1271" s="13">
        <v>44275</v>
      </c>
      <c r="C1271" s="12">
        <v>383</v>
      </c>
      <c r="D1271" s="12">
        <v>375</v>
      </c>
      <c r="E1271" s="12">
        <v>2</v>
      </c>
      <c r="F1271" s="12">
        <v>1</v>
      </c>
      <c r="G1271" s="12">
        <v>0</v>
      </c>
      <c r="H1271" s="12">
        <v>0</v>
      </c>
    </row>
    <row r="1272" customHeight="1" spans="1:8">
      <c r="A1272" s="12" t="s">
        <v>723</v>
      </c>
      <c r="B1272" s="13">
        <v>44276</v>
      </c>
      <c r="C1272" s="12">
        <v>808</v>
      </c>
      <c r="D1272" s="12">
        <v>324</v>
      </c>
      <c r="E1272" s="12">
        <v>3</v>
      </c>
      <c r="F1272" s="12">
        <v>2</v>
      </c>
      <c r="G1272" s="12">
        <v>0</v>
      </c>
      <c r="H1272" s="12">
        <v>0</v>
      </c>
    </row>
    <row r="1273" customHeight="1" spans="1:8">
      <c r="A1273" s="12" t="s">
        <v>723</v>
      </c>
      <c r="B1273" s="13">
        <v>44277</v>
      </c>
      <c r="C1273" s="12">
        <v>172</v>
      </c>
      <c r="D1273" s="12">
        <v>326</v>
      </c>
      <c r="E1273" s="12">
        <v>7</v>
      </c>
      <c r="F1273" s="12">
        <v>4</v>
      </c>
      <c r="G1273" s="12">
        <v>0</v>
      </c>
      <c r="H1273" s="12">
        <v>0</v>
      </c>
    </row>
    <row r="1274" customHeight="1" spans="1:8">
      <c r="A1274" s="12" t="s">
        <v>723</v>
      </c>
      <c r="B1274" s="13">
        <v>44278</v>
      </c>
      <c r="C1274" s="12">
        <v>199</v>
      </c>
      <c r="D1274" s="12">
        <v>233</v>
      </c>
      <c r="E1274" s="12">
        <v>4</v>
      </c>
      <c r="F1274" s="12">
        <v>2</v>
      </c>
      <c r="G1274" s="12">
        <v>0</v>
      </c>
      <c r="H1274" s="12">
        <v>0</v>
      </c>
    </row>
    <row r="1275" customHeight="1" spans="1:8">
      <c r="A1275" s="12" t="s">
        <v>723</v>
      </c>
      <c r="B1275" s="13">
        <v>44279</v>
      </c>
      <c r="C1275" s="12">
        <v>730</v>
      </c>
      <c r="D1275" s="12">
        <v>340</v>
      </c>
      <c r="E1275" s="12">
        <v>5</v>
      </c>
      <c r="F1275" s="12">
        <v>1</v>
      </c>
      <c r="G1275" s="12">
        <v>1</v>
      </c>
      <c r="H1275" s="12">
        <v>1</v>
      </c>
    </row>
    <row r="1276" customHeight="1" spans="1:8">
      <c r="A1276" s="12" t="s">
        <v>723</v>
      </c>
      <c r="B1276" s="13">
        <v>44280</v>
      </c>
      <c r="C1276" s="12">
        <v>483</v>
      </c>
      <c r="D1276" s="12">
        <v>250</v>
      </c>
      <c r="E1276" s="12">
        <v>10</v>
      </c>
      <c r="F1276" s="12">
        <v>1</v>
      </c>
      <c r="G1276" s="12">
        <v>1</v>
      </c>
      <c r="H1276" s="12">
        <v>1</v>
      </c>
    </row>
    <row r="1277" customHeight="1" spans="1:8">
      <c r="A1277" s="12" t="s">
        <v>723</v>
      </c>
      <c r="B1277" s="13">
        <v>44281</v>
      </c>
      <c r="C1277" s="12">
        <v>653</v>
      </c>
      <c r="D1277" s="12">
        <v>251</v>
      </c>
      <c r="E1277" s="12">
        <v>6</v>
      </c>
      <c r="F1277" s="12">
        <v>2</v>
      </c>
      <c r="G1277" s="12">
        <v>0</v>
      </c>
      <c r="H1277" s="12">
        <v>0</v>
      </c>
    </row>
    <row r="1278" customHeight="1" spans="1:8">
      <c r="A1278" s="12" t="s">
        <v>723</v>
      </c>
      <c r="B1278" s="13">
        <v>44282</v>
      </c>
      <c r="C1278" s="12">
        <v>868</v>
      </c>
      <c r="D1278" s="12">
        <v>291</v>
      </c>
      <c r="E1278" s="12">
        <v>5</v>
      </c>
      <c r="F1278" s="12">
        <v>4</v>
      </c>
      <c r="G1278" s="12">
        <v>3</v>
      </c>
      <c r="H1278" s="12">
        <v>3</v>
      </c>
    </row>
    <row r="1279" customHeight="1" spans="1:8">
      <c r="A1279" s="12" t="s">
        <v>723</v>
      </c>
      <c r="B1279" s="13">
        <v>44283</v>
      </c>
      <c r="C1279" s="12">
        <v>388</v>
      </c>
      <c r="D1279" s="12">
        <v>315</v>
      </c>
      <c r="E1279" s="12">
        <v>8</v>
      </c>
      <c r="F1279" s="12">
        <v>5</v>
      </c>
      <c r="G1279" s="12">
        <v>2</v>
      </c>
      <c r="H1279" s="12">
        <v>2</v>
      </c>
    </row>
    <row r="1280" customHeight="1" spans="1:8">
      <c r="A1280" s="12" t="s">
        <v>723</v>
      </c>
      <c r="B1280" s="13">
        <v>44284</v>
      </c>
      <c r="C1280" s="12">
        <v>373</v>
      </c>
      <c r="D1280" s="12">
        <v>281</v>
      </c>
      <c r="E1280" s="12">
        <v>7</v>
      </c>
      <c r="F1280" s="12">
        <v>3</v>
      </c>
      <c r="G1280" s="12">
        <v>0</v>
      </c>
      <c r="H1280" s="12">
        <v>0</v>
      </c>
    </row>
    <row r="1281" customHeight="1" spans="1:8">
      <c r="A1281" s="12" t="s">
        <v>723</v>
      </c>
      <c r="B1281" s="13">
        <v>44285</v>
      </c>
      <c r="C1281" s="12">
        <v>975</v>
      </c>
      <c r="D1281" s="12">
        <v>350</v>
      </c>
      <c r="E1281" s="12">
        <v>7</v>
      </c>
      <c r="F1281" s="12">
        <v>3</v>
      </c>
      <c r="G1281" s="12">
        <v>2</v>
      </c>
      <c r="H1281" s="12">
        <v>2</v>
      </c>
    </row>
    <row r="1282" customHeight="1" spans="1:8">
      <c r="A1282" s="12" t="s">
        <v>723</v>
      </c>
      <c r="B1282" s="13">
        <v>44286</v>
      </c>
      <c r="C1282" s="12">
        <v>897</v>
      </c>
      <c r="D1282" s="12">
        <v>352</v>
      </c>
      <c r="E1282" s="12">
        <v>1</v>
      </c>
      <c r="F1282" s="12">
        <v>0</v>
      </c>
      <c r="G1282" s="12">
        <v>0</v>
      </c>
      <c r="H1282" s="12">
        <v>0</v>
      </c>
    </row>
    <row r="1283" customHeight="1" spans="1:8">
      <c r="A1283" s="12" t="s">
        <v>723</v>
      </c>
      <c r="B1283" s="13">
        <v>44287</v>
      </c>
      <c r="C1283" s="12">
        <v>282</v>
      </c>
      <c r="D1283" s="12">
        <v>256</v>
      </c>
      <c r="E1283" s="12">
        <v>3</v>
      </c>
      <c r="F1283" s="12">
        <v>1</v>
      </c>
      <c r="G1283" s="12">
        <v>0</v>
      </c>
      <c r="H1283" s="12">
        <v>0</v>
      </c>
    </row>
    <row r="1284" customHeight="1" spans="1:8">
      <c r="A1284" s="12" t="s">
        <v>723</v>
      </c>
      <c r="B1284" s="13">
        <v>44288</v>
      </c>
      <c r="C1284" s="12">
        <v>191</v>
      </c>
      <c r="D1284" s="12">
        <v>252</v>
      </c>
      <c r="E1284" s="12">
        <v>8</v>
      </c>
      <c r="F1284" s="12">
        <v>4</v>
      </c>
      <c r="G1284" s="12">
        <v>1</v>
      </c>
      <c r="H1284" s="12">
        <v>1</v>
      </c>
    </row>
    <row r="1285" customHeight="1" spans="1:8">
      <c r="A1285" s="12" t="s">
        <v>723</v>
      </c>
      <c r="B1285" s="13">
        <v>44289</v>
      </c>
      <c r="C1285" s="12">
        <v>622</v>
      </c>
      <c r="D1285" s="12">
        <v>268</v>
      </c>
      <c r="E1285" s="12">
        <v>8</v>
      </c>
      <c r="F1285" s="12">
        <v>1</v>
      </c>
      <c r="G1285" s="12">
        <v>1</v>
      </c>
      <c r="H1285" s="12">
        <v>1</v>
      </c>
    </row>
    <row r="1286" customHeight="1" spans="1:8">
      <c r="A1286" s="12" t="s">
        <v>723</v>
      </c>
      <c r="B1286" s="13">
        <v>44290</v>
      </c>
      <c r="C1286" s="12">
        <v>212</v>
      </c>
      <c r="D1286" s="12">
        <v>241</v>
      </c>
      <c r="E1286" s="12">
        <v>6</v>
      </c>
      <c r="F1286" s="12">
        <v>4</v>
      </c>
      <c r="G1286" s="12">
        <v>2</v>
      </c>
      <c r="H1286" s="12">
        <v>2</v>
      </c>
    </row>
    <row r="1287" customHeight="1" spans="1:8">
      <c r="A1287" s="12" t="s">
        <v>723</v>
      </c>
      <c r="B1287" s="13">
        <v>44291</v>
      </c>
      <c r="C1287" s="12">
        <v>295</v>
      </c>
      <c r="D1287" s="12">
        <v>269</v>
      </c>
      <c r="E1287" s="12">
        <v>2</v>
      </c>
      <c r="F1287" s="12">
        <v>2</v>
      </c>
      <c r="G1287" s="12">
        <v>1</v>
      </c>
      <c r="H1287" s="12">
        <v>1</v>
      </c>
    </row>
    <row r="1288" customHeight="1" spans="1:8">
      <c r="A1288" s="12" t="s">
        <v>723</v>
      </c>
      <c r="B1288" s="13">
        <v>44292</v>
      </c>
      <c r="C1288" s="12">
        <v>224</v>
      </c>
      <c r="D1288" s="12">
        <v>287</v>
      </c>
      <c r="E1288" s="12">
        <v>4</v>
      </c>
      <c r="F1288" s="12">
        <v>2</v>
      </c>
      <c r="G1288" s="12">
        <v>0</v>
      </c>
      <c r="H1288" s="12">
        <v>0</v>
      </c>
    </row>
    <row r="1289" customHeight="1" spans="1:8">
      <c r="A1289" s="12" t="s">
        <v>723</v>
      </c>
      <c r="B1289" s="13">
        <v>44293</v>
      </c>
      <c r="C1289" s="12">
        <v>287</v>
      </c>
      <c r="D1289" s="12">
        <v>258</v>
      </c>
      <c r="E1289" s="12">
        <v>7</v>
      </c>
      <c r="F1289" s="12">
        <v>2</v>
      </c>
      <c r="G1289" s="12">
        <v>0</v>
      </c>
      <c r="H1289" s="12">
        <v>0</v>
      </c>
    </row>
    <row r="1290" customHeight="1" spans="1:8">
      <c r="A1290" s="12" t="s">
        <v>723</v>
      </c>
      <c r="B1290" s="13">
        <v>44294</v>
      </c>
      <c r="C1290" s="12">
        <v>363</v>
      </c>
      <c r="D1290" s="12">
        <v>250</v>
      </c>
      <c r="E1290" s="12">
        <v>7</v>
      </c>
      <c r="F1290" s="12">
        <v>1</v>
      </c>
      <c r="G1290" s="12">
        <v>1</v>
      </c>
      <c r="H1290" s="12">
        <v>1</v>
      </c>
    </row>
    <row r="1291" customHeight="1" spans="1:8">
      <c r="A1291" s="12" t="s">
        <v>723</v>
      </c>
      <c r="B1291" s="13">
        <v>44295</v>
      </c>
      <c r="C1291" s="12">
        <v>440</v>
      </c>
      <c r="D1291" s="12">
        <v>248</v>
      </c>
      <c r="E1291" s="12">
        <v>6</v>
      </c>
      <c r="F1291" s="12">
        <v>2</v>
      </c>
      <c r="G1291" s="12">
        <v>1</v>
      </c>
      <c r="H1291" s="12">
        <v>1</v>
      </c>
    </row>
    <row r="1292" customHeight="1" spans="1:8">
      <c r="A1292" s="12" t="s">
        <v>723</v>
      </c>
      <c r="B1292" s="13">
        <v>44296</v>
      </c>
      <c r="C1292" s="12">
        <v>908</v>
      </c>
      <c r="D1292" s="12">
        <v>313</v>
      </c>
      <c r="E1292" s="12">
        <v>6</v>
      </c>
      <c r="F1292" s="12">
        <v>4</v>
      </c>
      <c r="G1292" s="12">
        <v>0</v>
      </c>
      <c r="H1292" s="12">
        <v>0</v>
      </c>
    </row>
    <row r="1293" customHeight="1" spans="1:8">
      <c r="A1293" s="12" t="s">
        <v>723</v>
      </c>
      <c r="B1293" s="13">
        <v>44297</v>
      </c>
      <c r="C1293" s="12">
        <v>820</v>
      </c>
      <c r="D1293" s="12">
        <v>279</v>
      </c>
      <c r="E1293" s="12">
        <v>6</v>
      </c>
      <c r="F1293" s="12">
        <v>2</v>
      </c>
      <c r="G1293" s="12">
        <v>1</v>
      </c>
      <c r="H1293" s="12">
        <v>1</v>
      </c>
    </row>
    <row r="1294" customHeight="1" spans="1:8">
      <c r="A1294" s="12" t="s">
        <v>723</v>
      </c>
      <c r="B1294" s="13">
        <v>44298</v>
      </c>
      <c r="C1294" s="12">
        <v>620</v>
      </c>
      <c r="D1294" s="12">
        <v>286</v>
      </c>
      <c r="E1294" s="12">
        <v>7</v>
      </c>
      <c r="F1294" s="12">
        <v>5</v>
      </c>
      <c r="G1294" s="12">
        <v>3</v>
      </c>
      <c r="H1294" s="12">
        <v>2</v>
      </c>
    </row>
    <row r="1295" customHeight="1" spans="1:8">
      <c r="A1295" s="12" t="s">
        <v>723</v>
      </c>
      <c r="B1295" s="13">
        <v>44299</v>
      </c>
      <c r="C1295" s="12">
        <v>388</v>
      </c>
      <c r="D1295" s="12">
        <v>284</v>
      </c>
      <c r="E1295" s="12">
        <v>6</v>
      </c>
      <c r="F1295" s="12">
        <v>2</v>
      </c>
      <c r="G1295" s="12">
        <v>2</v>
      </c>
      <c r="H1295" s="12">
        <v>2</v>
      </c>
    </row>
    <row r="1296" customHeight="1" spans="1:8">
      <c r="A1296" s="12" t="s">
        <v>723</v>
      </c>
      <c r="B1296" s="13">
        <v>44300</v>
      </c>
      <c r="C1296" s="12">
        <v>287</v>
      </c>
      <c r="D1296" s="12">
        <v>285</v>
      </c>
      <c r="E1296" s="12">
        <v>7</v>
      </c>
      <c r="F1296" s="12">
        <v>4</v>
      </c>
      <c r="G1296" s="12">
        <v>1</v>
      </c>
      <c r="H1296" s="12">
        <v>1</v>
      </c>
    </row>
    <row r="1297" customHeight="1" spans="1:8">
      <c r="A1297" s="12" t="s">
        <v>723</v>
      </c>
      <c r="B1297" s="13">
        <v>44301</v>
      </c>
      <c r="C1297" s="12">
        <v>865</v>
      </c>
      <c r="D1297" s="12">
        <v>306</v>
      </c>
      <c r="E1297" s="12">
        <v>9</v>
      </c>
      <c r="F1297" s="12">
        <v>4</v>
      </c>
      <c r="G1297" s="12">
        <v>2</v>
      </c>
      <c r="H1297" s="12">
        <v>2</v>
      </c>
    </row>
    <row r="1298" customHeight="1" spans="1:8">
      <c r="A1298" s="12" t="s">
        <v>723</v>
      </c>
      <c r="B1298" s="13">
        <v>44302</v>
      </c>
      <c r="C1298" s="12">
        <v>671</v>
      </c>
      <c r="D1298" s="12">
        <v>256</v>
      </c>
      <c r="E1298" s="12">
        <v>6</v>
      </c>
      <c r="F1298" s="12">
        <v>4</v>
      </c>
      <c r="G1298" s="12">
        <v>0</v>
      </c>
      <c r="H1298" s="12">
        <v>0</v>
      </c>
    </row>
    <row r="1299" customHeight="1" spans="1:8">
      <c r="A1299" s="12" t="s">
        <v>723</v>
      </c>
      <c r="B1299" s="13">
        <v>44303</v>
      </c>
      <c r="C1299" s="12">
        <v>498</v>
      </c>
      <c r="D1299" s="12">
        <v>174</v>
      </c>
      <c r="E1299" s="12">
        <v>1</v>
      </c>
      <c r="F1299" s="12">
        <v>1</v>
      </c>
      <c r="G1299" s="12">
        <v>1</v>
      </c>
      <c r="H1299" s="12">
        <v>1</v>
      </c>
    </row>
    <row r="1300" customHeight="1" spans="1:8">
      <c r="A1300" s="12" t="s">
        <v>723</v>
      </c>
      <c r="B1300" s="13">
        <v>44304</v>
      </c>
      <c r="C1300" s="12">
        <v>790</v>
      </c>
      <c r="D1300" s="12">
        <v>255</v>
      </c>
      <c r="E1300" s="12">
        <v>2</v>
      </c>
      <c r="F1300" s="12">
        <v>1</v>
      </c>
      <c r="G1300" s="12">
        <v>1</v>
      </c>
      <c r="H1300" s="12">
        <v>0</v>
      </c>
    </row>
    <row r="1301" customHeight="1" spans="1:8">
      <c r="A1301" s="12" t="s">
        <v>723</v>
      </c>
      <c r="B1301" s="13">
        <v>44305</v>
      </c>
      <c r="C1301" s="12">
        <v>194</v>
      </c>
      <c r="D1301" s="12">
        <v>243</v>
      </c>
      <c r="E1301" s="12">
        <v>4</v>
      </c>
      <c r="F1301" s="12">
        <v>1</v>
      </c>
      <c r="G1301" s="12">
        <v>0</v>
      </c>
      <c r="H1301" s="12">
        <v>0</v>
      </c>
    </row>
    <row r="1302" customHeight="1" spans="1:8">
      <c r="A1302" s="12" t="s">
        <v>723</v>
      </c>
      <c r="B1302" s="13">
        <v>44306</v>
      </c>
      <c r="C1302" s="12">
        <v>351</v>
      </c>
      <c r="D1302" s="12">
        <v>280</v>
      </c>
      <c r="E1302" s="12">
        <v>5</v>
      </c>
      <c r="F1302" s="12">
        <v>2</v>
      </c>
      <c r="G1302" s="12">
        <v>0</v>
      </c>
      <c r="H1302" s="12">
        <v>0</v>
      </c>
    </row>
    <row r="1303" customHeight="1" spans="1:8">
      <c r="A1303" s="12" t="s">
        <v>723</v>
      </c>
      <c r="B1303" s="13">
        <v>44307</v>
      </c>
      <c r="C1303" s="12">
        <v>262</v>
      </c>
      <c r="D1303" s="12">
        <v>238</v>
      </c>
      <c r="E1303" s="12">
        <v>7</v>
      </c>
      <c r="F1303" s="12">
        <v>2</v>
      </c>
      <c r="G1303" s="12">
        <v>0</v>
      </c>
      <c r="H1303" s="12">
        <v>0</v>
      </c>
    </row>
    <row r="1304" customHeight="1" spans="1:8">
      <c r="A1304" s="12" t="s">
        <v>723</v>
      </c>
      <c r="B1304" s="13">
        <v>44308</v>
      </c>
      <c r="C1304" s="12">
        <v>329</v>
      </c>
      <c r="D1304" s="12">
        <v>335</v>
      </c>
      <c r="E1304" s="12">
        <v>4</v>
      </c>
      <c r="F1304" s="12">
        <v>1</v>
      </c>
      <c r="G1304" s="12">
        <v>0</v>
      </c>
      <c r="H1304" s="12">
        <v>0</v>
      </c>
    </row>
    <row r="1305" customHeight="1" spans="1:8">
      <c r="A1305" s="12" t="s">
        <v>723</v>
      </c>
      <c r="B1305" s="13">
        <v>44309</v>
      </c>
      <c r="C1305" s="12">
        <v>988</v>
      </c>
      <c r="D1305" s="12">
        <v>244</v>
      </c>
      <c r="E1305" s="12">
        <v>1</v>
      </c>
      <c r="F1305" s="12">
        <v>1</v>
      </c>
      <c r="G1305" s="12">
        <v>1</v>
      </c>
      <c r="H1305" s="12">
        <v>1</v>
      </c>
    </row>
    <row r="1306" customHeight="1" spans="1:8">
      <c r="A1306" s="12" t="s">
        <v>723</v>
      </c>
      <c r="B1306" s="13">
        <v>44310</v>
      </c>
      <c r="C1306" s="12">
        <v>633</v>
      </c>
      <c r="D1306" s="12">
        <v>204</v>
      </c>
      <c r="E1306" s="12">
        <v>3</v>
      </c>
      <c r="F1306" s="12">
        <v>1</v>
      </c>
      <c r="G1306" s="12">
        <v>0</v>
      </c>
      <c r="H1306" s="12">
        <v>0</v>
      </c>
    </row>
    <row r="1307" customHeight="1" spans="1:8">
      <c r="A1307" s="12" t="s">
        <v>723</v>
      </c>
      <c r="B1307" s="13">
        <v>44311</v>
      </c>
      <c r="C1307" s="12">
        <v>395</v>
      </c>
      <c r="D1307" s="12">
        <v>293</v>
      </c>
      <c r="E1307" s="12">
        <v>4</v>
      </c>
      <c r="F1307" s="12">
        <v>2</v>
      </c>
      <c r="G1307" s="12">
        <v>0</v>
      </c>
      <c r="H1307" s="12">
        <v>0</v>
      </c>
    </row>
    <row r="1308" customHeight="1" spans="1:8">
      <c r="A1308" s="12" t="s">
        <v>723</v>
      </c>
      <c r="B1308" s="13">
        <v>44312</v>
      </c>
      <c r="C1308" s="12">
        <v>521</v>
      </c>
      <c r="D1308" s="12">
        <v>214</v>
      </c>
      <c r="E1308" s="12">
        <v>2</v>
      </c>
      <c r="F1308" s="12">
        <v>2</v>
      </c>
      <c r="G1308" s="12">
        <v>1</v>
      </c>
      <c r="H1308" s="12">
        <v>0</v>
      </c>
    </row>
    <row r="1309" customHeight="1" spans="1:8">
      <c r="A1309" s="12" t="s">
        <v>723</v>
      </c>
      <c r="B1309" s="13">
        <v>44313</v>
      </c>
      <c r="C1309" s="12">
        <v>948</v>
      </c>
      <c r="D1309" s="12">
        <v>209</v>
      </c>
      <c r="E1309" s="12">
        <v>8</v>
      </c>
      <c r="F1309" s="12">
        <v>1</v>
      </c>
      <c r="G1309" s="12">
        <v>0</v>
      </c>
      <c r="H1309" s="12">
        <v>0</v>
      </c>
    </row>
    <row r="1310" customHeight="1" spans="1:8">
      <c r="A1310" s="12" t="s">
        <v>723</v>
      </c>
      <c r="B1310" s="13">
        <v>44314</v>
      </c>
      <c r="C1310" s="12">
        <v>711</v>
      </c>
      <c r="D1310" s="12">
        <v>380</v>
      </c>
      <c r="E1310" s="12">
        <v>6</v>
      </c>
      <c r="F1310" s="12">
        <v>1</v>
      </c>
      <c r="G1310" s="12">
        <v>1</v>
      </c>
      <c r="H1310" s="12">
        <v>0</v>
      </c>
    </row>
    <row r="1311" customHeight="1" spans="1:8">
      <c r="A1311" s="12" t="s">
        <v>723</v>
      </c>
      <c r="B1311" s="13">
        <v>44315</v>
      </c>
      <c r="C1311" s="12">
        <v>579</v>
      </c>
      <c r="D1311" s="12">
        <v>393</v>
      </c>
      <c r="E1311" s="12">
        <v>8</v>
      </c>
      <c r="F1311" s="12">
        <v>1</v>
      </c>
      <c r="G1311" s="12">
        <v>1</v>
      </c>
      <c r="H1311" s="12">
        <v>1</v>
      </c>
    </row>
    <row r="1312" customHeight="1" spans="1:8">
      <c r="A1312" s="12" t="s">
        <v>723</v>
      </c>
      <c r="B1312" s="13">
        <v>44316</v>
      </c>
      <c r="C1312" s="12">
        <v>171</v>
      </c>
      <c r="D1312" s="12">
        <v>352</v>
      </c>
      <c r="E1312" s="12">
        <v>6</v>
      </c>
      <c r="F1312" s="12">
        <v>1</v>
      </c>
      <c r="G1312" s="12">
        <v>0</v>
      </c>
      <c r="H1312" s="12">
        <v>0</v>
      </c>
    </row>
    <row r="1313" customHeight="1" spans="1:8">
      <c r="A1313" s="12" t="s">
        <v>723</v>
      </c>
      <c r="B1313" s="13">
        <v>44317</v>
      </c>
      <c r="C1313" s="12">
        <v>332</v>
      </c>
      <c r="D1313" s="12">
        <v>301</v>
      </c>
      <c r="E1313" s="12">
        <v>2</v>
      </c>
      <c r="F1313" s="12">
        <v>1</v>
      </c>
      <c r="G1313" s="12">
        <v>0</v>
      </c>
      <c r="H1313" s="12">
        <v>0</v>
      </c>
    </row>
    <row r="1314" customHeight="1" spans="1:8">
      <c r="A1314" s="12" t="s">
        <v>723</v>
      </c>
      <c r="B1314" s="13">
        <v>44318</v>
      </c>
      <c r="C1314" s="12">
        <v>564</v>
      </c>
      <c r="D1314" s="12">
        <v>279</v>
      </c>
      <c r="E1314" s="12">
        <v>2</v>
      </c>
      <c r="F1314" s="12">
        <v>1</v>
      </c>
      <c r="G1314" s="12">
        <v>0</v>
      </c>
      <c r="H1314" s="12">
        <v>0</v>
      </c>
    </row>
    <row r="1315" customHeight="1" spans="1:8">
      <c r="A1315" s="12" t="s">
        <v>723</v>
      </c>
      <c r="B1315" s="13">
        <v>44319</v>
      </c>
      <c r="C1315" s="12">
        <v>208</v>
      </c>
      <c r="D1315" s="12">
        <v>203</v>
      </c>
      <c r="E1315" s="12">
        <v>5</v>
      </c>
      <c r="F1315" s="12">
        <v>1</v>
      </c>
      <c r="G1315" s="12">
        <v>0</v>
      </c>
      <c r="H1315" s="12">
        <v>0</v>
      </c>
    </row>
    <row r="1316" customHeight="1" spans="1:8">
      <c r="A1316" s="12" t="s">
        <v>723</v>
      </c>
      <c r="B1316" s="13">
        <v>44320</v>
      </c>
      <c r="C1316" s="12">
        <v>224</v>
      </c>
      <c r="D1316" s="12">
        <v>248</v>
      </c>
      <c r="E1316" s="12">
        <v>5</v>
      </c>
      <c r="F1316" s="12">
        <v>2</v>
      </c>
      <c r="G1316" s="12">
        <v>1</v>
      </c>
      <c r="H1316" s="12">
        <v>1</v>
      </c>
    </row>
    <row r="1317" customHeight="1" spans="1:8">
      <c r="A1317" s="12" t="s">
        <v>723</v>
      </c>
      <c r="B1317" s="13">
        <v>44321</v>
      </c>
      <c r="C1317" s="12">
        <v>345</v>
      </c>
      <c r="D1317" s="12">
        <v>328</v>
      </c>
      <c r="E1317" s="12">
        <v>4</v>
      </c>
      <c r="F1317" s="12">
        <v>3</v>
      </c>
      <c r="G1317" s="12">
        <v>0</v>
      </c>
      <c r="H1317" s="12">
        <v>0</v>
      </c>
    </row>
    <row r="1318" customHeight="1" spans="1:8">
      <c r="A1318" s="12" t="s">
        <v>723</v>
      </c>
      <c r="B1318" s="13">
        <v>44322</v>
      </c>
      <c r="C1318" s="12">
        <v>460</v>
      </c>
      <c r="D1318" s="12">
        <v>246</v>
      </c>
      <c r="E1318" s="12">
        <v>6</v>
      </c>
      <c r="F1318" s="12">
        <v>1</v>
      </c>
      <c r="G1318" s="12">
        <v>1</v>
      </c>
      <c r="H1318" s="12">
        <v>1</v>
      </c>
    </row>
    <row r="1319" customHeight="1" spans="1:8">
      <c r="A1319" s="12" t="s">
        <v>723</v>
      </c>
      <c r="B1319" s="13">
        <v>44323</v>
      </c>
      <c r="C1319" s="12">
        <v>947</v>
      </c>
      <c r="D1319" s="12">
        <v>230</v>
      </c>
      <c r="E1319" s="12">
        <v>5</v>
      </c>
      <c r="F1319" s="12">
        <v>2</v>
      </c>
      <c r="G1319" s="12">
        <v>0</v>
      </c>
      <c r="H1319" s="12">
        <v>0</v>
      </c>
    </row>
    <row r="1320" customHeight="1" spans="1:8">
      <c r="A1320" s="12" t="s">
        <v>723</v>
      </c>
      <c r="B1320" s="13">
        <v>44324</v>
      </c>
      <c r="C1320" s="12">
        <v>128</v>
      </c>
      <c r="D1320" s="12">
        <v>299</v>
      </c>
      <c r="E1320" s="12">
        <v>3</v>
      </c>
      <c r="F1320" s="12">
        <v>1</v>
      </c>
      <c r="G1320" s="12">
        <v>0</v>
      </c>
      <c r="H1320" s="12">
        <v>0</v>
      </c>
    </row>
    <row r="1321" customHeight="1" spans="1:8">
      <c r="A1321" s="12" t="s">
        <v>723</v>
      </c>
      <c r="B1321" s="13">
        <v>44325</v>
      </c>
      <c r="C1321" s="12">
        <v>538</v>
      </c>
      <c r="D1321" s="12">
        <v>163</v>
      </c>
      <c r="E1321" s="12">
        <v>4</v>
      </c>
      <c r="F1321" s="12">
        <v>2</v>
      </c>
      <c r="G1321" s="12">
        <v>0</v>
      </c>
      <c r="H1321" s="12">
        <v>0</v>
      </c>
    </row>
    <row r="1322" customHeight="1" spans="1:8">
      <c r="A1322" s="12" t="s">
        <v>723</v>
      </c>
      <c r="B1322" s="13">
        <v>44326</v>
      </c>
      <c r="C1322" s="12">
        <v>508</v>
      </c>
      <c r="D1322" s="12">
        <v>193</v>
      </c>
      <c r="E1322" s="12">
        <v>2</v>
      </c>
      <c r="F1322" s="12">
        <v>1</v>
      </c>
      <c r="G1322" s="12">
        <v>0</v>
      </c>
      <c r="H1322" s="12">
        <v>0</v>
      </c>
    </row>
    <row r="1323" customHeight="1" spans="1:8">
      <c r="A1323" s="12" t="s">
        <v>723</v>
      </c>
      <c r="B1323" s="13">
        <v>44327</v>
      </c>
      <c r="C1323" s="12">
        <v>188</v>
      </c>
      <c r="D1323" s="12">
        <v>154</v>
      </c>
      <c r="E1323" s="12">
        <v>3</v>
      </c>
      <c r="F1323" s="12">
        <v>0</v>
      </c>
      <c r="G1323" s="12">
        <v>0</v>
      </c>
      <c r="H1323" s="12">
        <v>0</v>
      </c>
    </row>
    <row r="1324" customHeight="1" spans="1:8">
      <c r="A1324" s="12" t="s">
        <v>723</v>
      </c>
      <c r="B1324" s="13">
        <v>44328</v>
      </c>
      <c r="C1324" s="12">
        <v>620</v>
      </c>
      <c r="D1324" s="12">
        <v>149</v>
      </c>
      <c r="E1324" s="12">
        <v>1</v>
      </c>
      <c r="F1324" s="12">
        <v>1</v>
      </c>
      <c r="G1324" s="12">
        <v>0</v>
      </c>
      <c r="H1324" s="12">
        <v>0</v>
      </c>
    </row>
    <row r="1325" customHeight="1" spans="1:8">
      <c r="A1325" s="12" t="s">
        <v>723</v>
      </c>
      <c r="B1325" s="13">
        <v>44329</v>
      </c>
      <c r="C1325" s="12">
        <v>645</v>
      </c>
      <c r="D1325" s="12">
        <v>187</v>
      </c>
      <c r="E1325" s="12">
        <v>4</v>
      </c>
      <c r="F1325" s="12">
        <v>2</v>
      </c>
      <c r="G1325" s="12">
        <v>0</v>
      </c>
      <c r="H1325" s="12">
        <v>0</v>
      </c>
    </row>
    <row r="1326" customHeight="1" spans="1:8">
      <c r="A1326" s="12" t="s">
        <v>723</v>
      </c>
      <c r="B1326" s="13">
        <v>44330</v>
      </c>
      <c r="C1326" s="12">
        <v>456</v>
      </c>
      <c r="D1326" s="12">
        <v>168</v>
      </c>
      <c r="E1326" s="12">
        <v>4</v>
      </c>
      <c r="F1326" s="12">
        <v>3</v>
      </c>
      <c r="G1326" s="12">
        <v>2</v>
      </c>
      <c r="H1326" s="12">
        <v>1</v>
      </c>
    </row>
    <row r="1327" customHeight="1" spans="1:8">
      <c r="A1327" s="12" t="s">
        <v>723</v>
      </c>
      <c r="B1327" s="13">
        <v>44331</v>
      </c>
      <c r="C1327" s="12">
        <v>270</v>
      </c>
      <c r="D1327" s="12">
        <v>181</v>
      </c>
      <c r="E1327" s="12">
        <v>3</v>
      </c>
      <c r="F1327" s="12">
        <v>0</v>
      </c>
      <c r="G1327" s="12">
        <v>0</v>
      </c>
      <c r="H1327" s="12">
        <v>0</v>
      </c>
    </row>
    <row r="1328" customHeight="1" spans="1:8">
      <c r="A1328" s="12" t="s">
        <v>723</v>
      </c>
      <c r="B1328" s="13">
        <v>44332</v>
      </c>
      <c r="C1328" s="12">
        <v>742</v>
      </c>
      <c r="D1328" s="12">
        <v>166</v>
      </c>
      <c r="E1328" s="12">
        <v>2</v>
      </c>
      <c r="F1328" s="12">
        <v>1</v>
      </c>
      <c r="G1328" s="12">
        <v>1</v>
      </c>
      <c r="H1328" s="12">
        <v>0</v>
      </c>
    </row>
    <row r="1329" customHeight="1" spans="1:8">
      <c r="A1329" s="12" t="s">
        <v>723</v>
      </c>
      <c r="B1329" s="13">
        <v>44333</v>
      </c>
      <c r="C1329" s="12">
        <v>782</v>
      </c>
      <c r="D1329" s="12">
        <v>190</v>
      </c>
      <c r="E1329" s="12">
        <v>2</v>
      </c>
      <c r="F1329" s="12">
        <v>1</v>
      </c>
      <c r="G1329" s="12">
        <v>0</v>
      </c>
      <c r="H1329" s="12">
        <v>0</v>
      </c>
    </row>
    <row r="1330" customHeight="1" spans="1:8">
      <c r="A1330" s="12" t="s">
        <v>723</v>
      </c>
      <c r="B1330" s="13">
        <v>44334</v>
      </c>
      <c r="C1330" s="12">
        <v>238</v>
      </c>
      <c r="D1330" s="12">
        <v>173</v>
      </c>
      <c r="E1330" s="12">
        <v>4</v>
      </c>
      <c r="F1330" s="12">
        <v>0</v>
      </c>
      <c r="G1330" s="12">
        <v>0</v>
      </c>
      <c r="H1330" s="12">
        <v>0</v>
      </c>
    </row>
    <row r="1331" customHeight="1" spans="1:8">
      <c r="A1331" s="12" t="s">
        <v>723</v>
      </c>
      <c r="B1331" s="13">
        <v>44335</v>
      </c>
      <c r="C1331" s="12">
        <v>205</v>
      </c>
      <c r="D1331" s="12">
        <v>170</v>
      </c>
      <c r="E1331" s="12">
        <v>5</v>
      </c>
      <c r="F1331" s="12">
        <v>1</v>
      </c>
      <c r="G1331" s="12">
        <v>0</v>
      </c>
      <c r="H1331" s="12">
        <v>0</v>
      </c>
    </row>
    <row r="1332" customHeight="1" spans="1:8">
      <c r="A1332" s="12" t="s">
        <v>723</v>
      </c>
      <c r="B1332" s="13">
        <v>44336</v>
      </c>
      <c r="C1332" s="12">
        <v>904</v>
      </c>
      <c r="D1332" s="12">
        <v>257</v>
      </c>
      <c r="E1332" s="12">
        <v>4</v>
      </c>
      <c r="F1332" s="12">
        <v>1</v>
      </c>
      <c r="G1332" s="12">
        <v>1</v>
      </c>
      <c r="H1332" s="12">
        <v>1</v>
      </c>
    </row>
    <row r="1333" customHeight="1" spans="1:8">
      <c r="A1333" s="12" t="s">
        <v>723</v>
      </c>
      <c r="B1333" s="13">
        <v>44337</v>
      </c>
      <c r="C1333" s="12">
        <v>346</v>
      </c>
      <c r="D1333" s="12">
        <v>100</v>
      </c>
      <c r="E1333" s="12">
        <v>0</v>
      </c>
      <c r="F1333" s="12">
        <v>0</v>
      </c>
      <c r="G1333" s="12">
        <v>0</v>
      </c>
      <c r="H1333" s="12">
        <v>0</v>
      </c>
    </row>
    <row r="1334" customHeight="1" spans="1:8">
      <c r="A1334" s="12" t="s">
        <v>723</v>
      </c>
      <c r="B1334" s="13">
        <v>44338</v>
      </c>
      <c r="C1334" s="12">
        <v>918</v>
      </c>
      <c r="D1334" s="12">
        <v>148</v>
      </c>
      <c r="E1334" s="12">
        <v>0</v>
      </c>
      <c r="F1334" s="12">
        <v>0</v>
      </c>
      <c r="G1334" s="12">
        <v>0</v>
      </c>
      <c r="H1334" s="12">
        <v>0</v>
      </c>
    </row>
    <row r="1335" customHeight="1" spans="1:8">
      <c r="A1335" s="12" t="s">
        <v>723</v>
      </c>
      <c r="B1335" s="13">
        <v>44339</v>
      </c>
      <c r="C1335" s="12">
        <v>382</v>
      </c>
      <c r="D1335" s="12">
        <v>227</v>
      </c>
      <c r="E1335" s="12">
        <v>1</v>
      </c>
      <c r="F1335" s="12">
        <v>0</v>
      </c>
      <c r="G1335" s="12">
        <v>0</v>
      </c>
      <c r="H1335" s="12">
        <v>0</v>
      </c>
    </row>
    <row r="1336" customHeight="1" spans="1:8">
      <c r="A1336" s="12" t="s">
        <v>723</v>
      </c>
      <c r="B1336" s="13">
        <v>44340</v>
      </c>
      <c r="C1336" s="12">
        <v>199</v>
      </c>
      <c r="D1336" s="12">
        <v>184</v>
      </c>
      <c r="E1336" s="12">
        <v>1</v>
      </c>
      <c r="F1336" s="12">
        <v>0</v>
      </c>
      <c r="G1336" s="12">
        <v>0</v>
      </c>
      <c r="H1336" s="12">
        <v>0</v>
      </c>
    </row>
    <row r="1337" customHeight="1" spans="1:8">
      <c r="A1337" s="12" t="s">
        <v>723</v>
      </c>
      <c r="B1337" s="13">
        <v>44341</v>
      </c>
      <c r="C1337" s="12">
        <v>675</v>
      </c>
      <c r="D1337" s="12">
        <v>155</v>
      </c>
      <c r="E1337" s="12">
        <v>3</v>
      </c>
      <c r="F1337" s="12">
        <v>2</v>
      </c>
      <c r="G1337" s="12">
        <v>0</v>
      </c>
      <c r="H1337" s="12">
        <v>0</v>
      </c>
    </row>
    <row r="1338" customHeight="1" spans="1:8">
      <c r="A1338" s="12" t="s">
        <v>723</v>
      </c>
      <c r="B1338" s="13">
        <v>44342</v>
      </c>
      <c r="C1338" s="12">
        <v>845</v>
      </c>
      <c r="D1338" s="12">
        <v>129</v>
      </c>
      <c r="E1338" s="12">
        <v>5</v>
      </c>
      <c r="F1338" s="12">
        <v>3</v>
      </c>
      <c r="G1338" s="12">
        <v>0</v>
      </c>
      <c r="H1338" s="12">
        <v>0</v>
      </c>
    </row>
    <row r="1339" customHeight="1" spans="1:8">
      <c r="A1339" s="12" t="s">
        <v>723</v>
      </c>
      <c r="B1339" s="13">
        <v>44343</v>
      </c>
      <c r="C1339" s="12">
        <v>679</v>
      </c>
      <c r="D1339" s="12">
        <v>189</v>
      </c>
      <c r="E1339" s="12">
        <v>2</v>
      </c>
      <c r="F1339" s="12">
        <v>1</v>
      </c>
      <c r="G1339" s="12">
        <v>1</v>
      </c>
      <c r="H1339" s="12">
        <v>0</v>
      </c>
    </row>
    <row r="1340" customHeight="1" spans="1:8">
      <c r="A1340" s="12" t="s">
        <v>723</v>
      </c>
      <c r="B1340" s="13">
        <v>44344</v>
      </c>
      <c r="C1340" s="12">
        <v>317</v>
      </c>
      <c r="D1340" s="12">
        <v>193</v>
      </c>
      <c r="E1340" s="12">
        <v>4</v>
      </c>
      <c r="F1340" s="12">
        <v>2</v>
      </c>
      <c r="G1340" s="12">
        <v>1</v>
      </c>
      <c r="H1340" s="12">
        <v>1</v>
      </c>
    </row>
    <row r="1341" customHeight="1" spans="1:8">
      <c r="A1341" s="12" t="s">
        <v>723</v>
      </c>
      <c r="B1341" s="13">
        <v>44345</v>
      </c>
      <c r="C1341" s="12">
        <v>598</v>
      </c>
      <c r="D1341" s="12">
        <v>183</v>
      </c>
      <c r="E1341" s="12">
        <v>5</v>
      </c>
      <c r="F1341" s="12">
        <v>2</v>
      </c>
      <c r="G1341" s="12">
        <v>0</v>
      </c>
      <c r="H1341" s="12">
        <v>0</v>
      </c>
    </row>
    <row r="1342" customHeight="1" spans="1:8">
      <c r="A1342" s="12" t="s">
        <v>723</v>
      </c>
      <c r="B1342" s="13">
        <v>44346</v>
      </c>
      <c r="C1342" s="12">
        <v>642</v>
      </c>
      <c r="D1342" s="12">
        <v>124</v>
      </c>
      <c r="E1342" s="12">
        <v>0</v>
      </c>
      <c r="F1342" s="12">
        <v>0</v>
      </c>
      <c r="G1342" s="12">
        <v>0</v>
      </c>
      <c r="H1342" s="12">
        <v>0</v>
      </c>
    </row>
    <row r="1343" customHeight="1" spans="1:8">
      <c r="A1343" s="12" t="s">
        <v>723</v>
      </c>
      <c r="B1343" s="13">
        <v>44347</v>
      </c>
      <c r="C1343" s="12">
        <v>947</v>
      </c>
      <c r="D1343" s="12">
        <v>149</v>
      </c>
      <c r="E1343" s="12">
        <v>3</v>
      </c>
      <c r="F1343" s="12">
        <v>2</v>
      </c>
      <c r="G1343" s="12">
        <v>1</v>
      </c>
      <c r="H1343" s="12">
        <v>1</v>
      </c>
    </row>
    <row r="1344" customHeight="1" spans="1:8">
      <c r="A1344" s="12" t="s">
        <v>723</v>
      </c>
      <c r="B1344" s="13">
        <v>44348</v>
      </c>
      <c r="C1344" s="12">
        <v>579</v>
      </c>
      <c r="D1344" s="12">
        <v>157</v>
      </c>
      <c r="E1344" s="12">
        <v>3</v>
      </c>
      <c r="F1344" s="12">
        <v>2</v>
      </c>
      <c r="G1344" s="12">
        <v>0</v>
      </c>
      <c r="H1344" s="12">
        <v>0</v>
      </c>
    </row>
    <row r="1345" customHeight="1" spans="1:8">
      <c r="A1345" s="12" t="s">
        <v>723</v>
      </c>
      <c r="B1345" s="13">
        <v>44349</v>
      </c>
      <c r="C1345" s="12">
        <v>580</v>
      </c>
      <c r="D1345" s="12">
        <v>205</v>
      </c>
      <c r="E1345" s="12">
        <v>4</v>
      </c>
      <c r="F1345" s="12">
        <v>1</v>
      </c>
      <c r="G1345" s="12">
        <v>0</v>
      </c>
      <c r="H1345" s="12">
        <v>0</v>
      </c>
    </row>
    <row r="1346" customHeight="1" spans="1:8">
      <c r="A1346" s="12" t="s">
        <v>723</v>
      </c>
      <c r="B1346" s="13">
        <v>44350</v>
      </c>
      <c r="C1346" s="12">
        <v>659</v>
      </c>
      <c r="D1346" s="12">
        <v>141</v>
      </c>
      <c r="E1346" s="12">
        <v>2</v>
      </c>
      <c r="F1346" s="12">
        <v>0</v>
      </c>
      <c r="G1346" s="12">
        <v>0</v>
      </c>
      <c r="H1346" s="12">
        <v>0</v>
      </c>
    </row>
    <row r="1347" customHeight="1" spans="1:8">
      <c r="A1347" s="12" t="s">
        <v>723</v>
      </c>
      <c r="B1347" s="13">
        <v>44351</v>
      </c>
      <c r="C1347" s="12">
        <v>663</v>
      </c>
      <c r="D1347" s="12">
        <v>248</v>
      </c>
      <c r="E1347" s="12">
        <v>5</v>
      </c>
      <c r="F1347" s="12">
        <v>1</v>
      </c>
      <c r="G1347" s="12">
        <v>0</v>
      </c>
      <c r="H1347" s="12">
        <v>0</v>
      </c>
    </row>
    <row r="1348" customHeight="1" spans="1:8">
      <c r="A1348" s="12" t="s">
        <v>723</v>
      </c>
      <c r="B1348" s="13">
        <v>44352</v>
      </c>
      <c r="C1348" s="12">
        <v>540</v>
      </c>
      <c r="D1348" s="12">
        <v>328</v>
      </c>
      <c r="E1348" s="12">
        <v>6</v>
      </c>
      <c r="F1348" s="12">
        <v>2</v>
      </c>
      <c r="G1348" s="12">
        <v>1</v>
      </c>
      <c r="H1348" s="12">
        <v>1</v>
      </c>
    </row>
    <row r="1349" customHeight="1" spans="1:8">
      <c r="A1349" s="12" t="s">
        <v>723</v>
      </c>
      <c r="B1349" s="13">
        <v>44353</v>
      </c>
      <c r="C1349" s="12">
        <v>551</v>
      </c>
      <c r="D1349" s="12">
        <v>246</v>
      </c>
      <c r="E1349" s="12">
        <v>5</v>
      </c>
      <c r="F1349" s="12">
        <v>3</v>
      </c>
      <c r="G1349" s="12">
        <v>2</v>
      </c>
      <c r="H1349" s="12">
        <v>2</v>
      </c>
    </row>
    <row r="1350" customHeight="1" spans="1:8">
      <c r="A1350" s="12" t="s">
        <v>723</v>
      </c>
      <c r="B1350" s="13">
        <v>44354</v>
      </c>
      <c r="C1350" s="12">
        <v>837</v>
      </c>
      <c r="D1350" s="12">
        <v>210</v>
      </c>
      <c r="E1350" s="12">
        <v>0</v>
      </c>
      <c r="F1350" s="12">
        <v>0</v>
      </c>
      <c r="G1350" s="12">
        <v>0</v>
      </c>
      <c r="H1350" s="12">
        <v>0</v>
      </c>
    </row>
    <row r="1351" customHeight="1" spans="1:8">
      <c r="A1351" s="12" t="s">
        <v>723</v>
      </c>
      <c r="B1351" s="13">
        <v>44355</v>
      </c>
      <c r="C1351" s="12">
        <v>834</v>
      </c>
      <c r="D1351" s="12">
        <v>160</v>
      </c>
      <c r="E1351" s="12">
        <v>0</v>
      </c>
      <c r="F1351" s="12">
        <v>0</v>
      </c>
      <c r="G1351" s="12">
        <v>0</v>
      </c>
      <c r="H1351" s="12">
        <v>0</v>
      </c>
    </row>
    <row r="1352" customHeight="1" spans="1:8">
      <c r="A1352" s="12" t="s">
        <v>723</v>
      </c>
      <c r="B1352" s="13">
        <v>44356</v>
      </c>
      <c r="C1352" s="12">
        <v>210</v>
      </c>
      <c r="D1352" s="12">
        <v>168</v>
      </c>
      <c r="E1352" s="12">
        <v>1</v>
      </c>
      <c r="F1352" s="12">
        <v>1</v>
      </c>
      <c r="G1352" s="12">
        <v>0</v>
      </c>
      <c r="H1352" s="12">
        <v>0</v>
      </c>
    </row>
    <row r="1353" customHeight="1" spans="1:8">
      <c r="A1353" s="12" t="s">
        <v>723</v>
      </c>
      <c r="B1353" s="13">
        <v>44357</v>
      </c>
      <c r="C1353" s="12">
        <v>237</v>
      </c>
      <c r="D1353" s="12">
        <v>260</v>
      </c>
      <c r="E1353" s="12">
        <v>8</v>
      </c>
      <c r="F1353" s="12">
        <v>8</v>
      </c>
      <c r="G1353" s="12">
        <v>1</v>
      </c>
      <c r="H1353" s="12">
        <v>1</v>
      </c>
    </row>
    <row r="1354" customHeight="1" spans="1:8">
      <c r="A1354" s="12" t="s">
        <v>723</v>
      </c>
      <c r="B1354" s="13">
        <v>44358</v>
      </c>
      <c r="C1354" s="12">
        <v>311</v>
      </c>
      <c r="D1354" s="12">
        <v>193</v>
      </c>
      <c r="E1354" s="12">
        <v>2</v>
      </c>
      <c r="F1354" s="12">
        <v>0</v>
      </c>
      <c r="G1354" s="12">
        <v>0</v>
      </c>
      <c r="H1354" s="12">
        <v>0</v>
      </c>
    </row>
    <row r="1355" customHeight="1" spans="1:8">
      <c r="A1355" s="12" t="s">
        <v>723</v>
      </c>
      <c r="B1355" s="13">
        <v>44359</v>
      </c>
      <c r="C1355" s="12">
        <v>373</v>
      </c>
      <c r="D1355" s="12">
        <v>237</v>
      </c>
      <c r="E1355" s="12">
        <v>0</v>
      </c>
      <c r="F1355" s="12">
        <v>0</v>
      </c>
      <c r="G1355" s="12">
        <v>0</v>
      </c>
      <c r="H1355" s="12">
        <v>0</v>
      </c>
    </row>
    <row r="1356" customHeight="1" spans="1:8">
      <c r="A1356" s="12" t="s">
        <v>723</v>
      </c>
      <c r="B1356" s="13">
        <v>44360</v>
      </c>
      <c r="C1356" s="12">
        <v>512</v>
      </c>
      <c r="D1356" s="12">
        <v>200</v>
      </c>
      <c r="E1356" s="12">
        <v>3</v>
      </c>
      <c r="F1356" s="12">
        <v>3</v>
      </c>
      <c r="G1356" s="12">
        <v>0</v>
      </c>
      <c r="H1356" s="12">
        <v>0</v>
      </c>
    </row>
    <row r="1357" customHeight="1" spans="1:8">
      <c r="A1357" s="12" t="s">
        <v>723</v>
      </c>
      <c r="B1357" s="13">
        <v>44361</v>
      </c>
      <c r="C1357" s="12">
        <v>678</v>
      </c>
      <c r="D1357" s="12">
        <v>180</v>
      </c>
      <c r="E1357" s="12">
        <v>7</v>
      </c>
      <c r="F1357" s="12">
        <v>1</v>
      </c>
      <c r="G1357" s="12">
        <v>0</v>
      </c>
      <c r="H1357" s="12">
        <v>0</v>
      </c>
    </row>
    <row r="1358" customHeight="1" spans="1:8">
      <c r="A1358" s="12" t="s">
        <v>723</v>
      </c>
      <c r="B1358" s="13">
        <v>44362</v>
      </c>
      <c r="C1358" s="12">
        <v>880</v>
      </c>
      <c r="D1358" s="12">
        <v>141</v>
      </c>
      <c r="E1358" s="12">
        <v>9</v>
      </c>
      <c r="F1358" s="12">
        <v>0</v>
      </c>
      <c r="G1358" s="12">
        <v>0</v>
      </c>
      <c r="H1358" s="12">
        <v>0</v>
      </c>
    </row>
    <row r="1359" customHeight="1" spans="1:8">
      <c r="A1359" s="12" t="s">
        <v>723</v>
      </c>
      <c r="B1359" s="13">
        <v>44363</v>
      </c>
      <c r="C1359" s="12">
        <v>282</v>
      </c>
      <c r="D1359" s="12">
        <v>270</v>
      </c>
      <c r="E1359" s="12">
        <v>8</v>
      </c>
      <c r="F1359" s="12">
        <v>3</v>
      </c>
      <c r="G1359" s="12">
        <v>2</v>
      </c>
      <c r="H1359" s="12">
        <v>1</v>
      </c>
    </row>
    <row r="1360" customHeight="1" spans="1:8">
      <c r="A1360" s="12" t="s">
        <v>723</v>
      </c>
      <c r="B1360" s="13">
        <v>44364</v>
      </c>
      <c r="C1360" s="12">
        <v>639</v>
      </c>
      <c r="D1360" s="12">
        <v>178</v>
      </c>
      <c r="E1360" s="12">
        <v>8</v>
      </c>
      <c r="F1360" s="12">
        <v>3</v>
      </c>
      <c r="G1360" s="12">
        <v>1</v>
      </c>
      <c r="H1360" s="12">
        <v>1</v>
      </c>
    </row>
    <row r="1361" customHeight="1" spans="1:8">
      <c r="A1361" s="12" t="s">
        <v>723</v>
      </c>
      <c r="B1361" s="13">
        <v>44365</v>
      </c>
      <c r="C1361" s="12">
        <v>643</v>
      </c>
      <c r="D1361" s="12">
        <v>242</v>
      </c>
      <c r="E1361" s="12">
        <v>6</v>
      </c>
      <c r="F1361" s="12">
        <v>2</v>
      </c>
      <c r="G1361" s="12">
        <v>0</v>
      </c>
      <c r="H1361" s="12">
        <v>0</v>
      </c>
    </row>
    <row r="1362" customHeight="1" spans="1:8">
      <c r="A1362" s="12" t="s">
        <v>723</v>
      </c>
      <c r="B1362" s="13">
        <v>44366</v>
      </c>
      <c r="C1362" s="12">
        <v>755</v>
      </c>
      <c r="D1362" s="12">
        <v>278</v>
      </c>
      <c r="E1362" s="12">
        <v>6</v>
      </c>
      <c r="F1362" s="12">
        <v>3</v>
      </c>
      <c r="G1362" s="12">
        <v>0</v>
      </c>
      <c r="H1362" s="12">
        <v>0</v>
      </c>
    </row>
    <row r="1363" customHeight="1" spans="1:8">
      <c r="A1363" s="12" t="s">
        <v>723</v>
      </c>
      <c r="B1363" s="13">
        <v>44367</v>
      </c>
      <c r="C1363" s="12">
        <v>179</v>
      </c>
      <c r="D1363" s="12">
        <v>178</v>
      </c>
      <c r="E1363" s="12">
        <v>3</v>
      </c>
      <c r="F1363" s="12">
        <v>0</v>
      </c>
      <c r="G1363" s="12">
        <v>0</v>
      </c>
      <c r="H1363" s="12">
        <v>0</v>
      </c>
    </row>
    <row r="1364" customHeight="1" spans="1:8">
      <c r="A1364" s="12" t="s">
        <v>723</v>
      </c>
      <c r="B1364" s="13">
        <v>44368</v>
      </c>
      <c r="C1364" s="12">
        <v>290</v>
      </c>
      <c r="D1364" s="12">
        <v>282</v>
      </c>
      <c r="E1364" s="12">
        <v>2</v>
      </c>
      <c r="F1364" s="12">
        <v>1</v>
      </c>
      <c r="G1364" s="12">
        <v>1</v>
      </c>
      <c r="H1364" s="12">
        <v>1</v>
      </c>
    </row>
    <row r="1365" customHeight="1" spans="1:8">
      <c r="A1365" s="12" t="s">
        <v>723</v>
      </c>
      <c r="B1365" s="13">
        <v>44369</v>
      </c>
      <c r="C1365" s="12">
        <v>883</v>
      </c>
      <c r="D1365" s="12">
        <v>236</v>
      </c>
      <c r="E1365" s="12">
        <v>6</v>
      </c>
      <c r="F1365" s="12">
        <v>3</v>
      </c>
      <c r="G1365" s="12">
        <v>2</v>
      </c>
      <c r="H1365" s="12">
        <v>2</v>
      </c>
    </row>
    <row r="1366" customHeight="1" spans="1:8">
      <c r="A1366" s="12" t="s">
        <v>723</v>
      </c>
      <c r="B1366" s="13">
        <v>44370</v>
      </c>
      <c r="C1366" s="12">
        <v>469</v>
      </c>
      <c r="D1366" s="12">
        <v>223</v>
      </c>
      <c r="E1366" s="12">
        <v>2</v>
      </c>
      <c r="F1366" s="12">
        <v>1</v>
      </c>
      <c r="G1366" s="12">
        <v>1</v>
      </c>
      <c r="H1366" s="12">
        <v>1</v>
      </c>
    </row>
    <row r="1367" customHeight="1" spans="1:8">
      <c r="A1367" s="12" t="s">
        <v>723</v>
      </c>
      <c r="B1367" s="13">
        <v>44371</v>
      </c>
      <c r="C1367" s="12">
        <v>573</v>
      </c>
      <c r="D1367" s="12">
        <v>234</v>
      </c>
      <c r="E1367" s="12">
        <v>5</v>
      </c>
      <c r="F1367" s="12">
        <v>2</v>
      </c>
      <c r="G1367" s="12">
        <v>0</v>
      </c>
      <c r="H1367" s="12">
        <v>0</v>
      </c>
    </row>
    <row r="1368" customHeight="1" spans="1:8">
      <c r="A1368" s="12" t="s">
        <v>723</v>
      </c>
      <c r="B1368" s="13">
        <v>44372</v>
      </c>
      <c r="C1368" s="12">
        <v>130</v>
      </c>
      <c r="D1368" s="12">
        <v>268</v>
      </c>
      <c r="E1368" s="12">
        <v>4</v>
      </c>
      <c r="F1368" s="12">
        <v>2</v>
      </c>
      <c r="G1368" s="12">
        <v>0</v>
      </c>
      <c r="H1368" s="12">
        <v>0</v>
      </c>
    </row>
    <row r="1369" customHeight="1" spans="1:8">
      <c r="A1369" s="12" t="s">
        <v>723</v>
      </c>
      <c r="B1369" s="13">
        <v>44373</v>
      </c>
      <c r="C1369" s="12">
        <v>671</v>
      </c>
      <c r="D1369" s="12">
        <v>295</v>
      </c>
      <c r="E1369" s="12">
        <v>4</v>
      </c>
      <c r="F1369" s="12">
        <v>1</v>
      </c>
      <c r="G1369" s="12">
        <v>1</v>
      </c>
      <c r="H1369" s="12">
        <v>1</v>
      </c>
    </row>
    <row r="1370" customHeight="1" spans="1:8">
      <c r="A1370" s="12" t="s">
        <v>723</v>
      </c>
      <c r="B1370" s="13">
        <v>44374</v>
      </c>
      <c r="C1370" s="12">
        <v>446</v>
      </c>
      <c r="D1370" s="12">
        <v>170</v>
      </c>
      <c r="E1370" s="12">
        <v>6</v>
      </c>
      <c r="F1370" s="12">
        <v>1</v>
      </c>
      <c r="G1370" s="12">
        <v>1</v>
      </c>
      <c r="H1370" s="12">
        <v>1</v>
      </c>
    </row>
    <row r="1371" customHeight="1" spans="1:8">
      <c r="A1371" s="12" t="s">
        <v>723</v>
      </c>
      <c r="B1371" s="13">
        <v>44375</v>
      </c>
      <c r="C1371" s="12">
        <v>342</v>
      </c>
      <c r="D1371" s="12">
        <v>245</v>
      </c>
      <c r="E1371" s="12">
        <v>5</v>
      </c>
      <c r="F1371" s="12">
        <v>2</v>
      </c>
      <c r="G1371" s="12">
        <v>1</v>
      </c>
      <c r="H1371" s="12">
        <v>1</v>
      </c>
    </row>
    <row r="1372" customHeight="1" spans="1:8">
      <c r="A1372" s="12" t="s">
        <v>723</v>
      </c>
      <c r="B1372" s="13">
        <v>44376</v>
      </c>
      <c r="C1372" s="12">
        <v>465</v>
      </c>
      <c r="D1372" s="12">
        <v>181</v>
      </c>
      <c r="E1372" s="12">
        <v>2</v>
      </c>
      <c r="F1372" s="12">
        <v>0</v>
      </c>
      <c r="G1372" s="12">
        <v>0</v>
      </c>
      <c r="H1372" s="12">
        <v>0</v>
      </c>
    </row>
    <row r="1373" customHeight="1" spans="1:8">
      <c r="A1373" s="12" t="s">
        <v>723</v>
      </c>
      <c r="B1373" s="13">
        <v>44377</v>
      </c>
      <c r="C1373" s="12">
        <v>548</v>
      </c>
      <c r="D1373" s="12">
        <v>175</v>
      </c>
      <c r="E1373" s="12">
        <v>2</v>
      </c>
      <c r="F1373" s="12">
        <v>2</v>
      </c>
      <c r="G1373" s="12">
        <v>0</v>
      </c>
      <c r="H1373" s="12">
        <v>0</v>
      </c>
    </row>
    <row r="1374" customHeight="1" spans="1:8">
      <c r="A1374" s="12" t="s">
        <v>723</v>
      </c>
      <c r="B1374" s="13">
        <v>44378</v>
      </c>
      <c r="C1374" s="12">
        <v>414</v>
      </c>
      <c r="D1374" s="12">
        <v>291</v>
      </c>
      <c r="E1374" s="12">
        <v>3</v>
      </c>
      <c r="F1374" s="12">
        <v>1</v>
      </c>
      <c r="G1374" s="12">
        <v>1</v>
      </c>
      <c r="H1374" s="12">
        <v>1</v>
      </c>
    </row>
    <row r="1375" customHeight="1" spans="1:8">
      <c r="A1375" s="12" t="s">
        <v>723</v>
      </c>
      <c r="B1375" s="13">
        <v>44379</v>
      </c>
      <c r="C1375" s="12">
        <v>390</v>
      </c>
      <c r="D1375" s="12">
        <v>202</v>
      </c>
      <c r="E1375" s="12">
        <v>4</v>
      </c>
      <c r="F1375" s="12">
        <v>2</v>
      </c>
      <c r="G1375" s="12">
        <v>1</v>
      </c>
      <c r="H1375" s="12">
        <v>1</v>
      </c>
    </row>
    <row r="1376" customHeight="1" spans="1:8">
      <c r="A1376" s="12" t="s">
        <v>723</v>
      </c>
      <c r="B1376" s="13">
        <v>44380</v>
      </c>
      <c r="C1376" s="12">
        <v>638</v>
      </c>
      <c r="D1376" s="12">
        <v>192</v>
      </c>
      <c r="E1376" s="12">
        <v>2</v>
      </c>
      <c r="F1376" s="12">
        <v>2</v>
      </c>
      <c r="G1376" s="12">
        <v>1</v>
      </c>
      <c r="H1376" s="12">
        <v>1</v>
      </c>
    </row>
    <row r="1377" customHeight="1" spans="1:8">
      <c r="A1377" s="12" t="s">
        <v>723</v>
      </c>
      <c r="B1377" s="13">
        <v>44381</v>
      </c>
      <c r="C1377" s="12">
        <v>486</v>
      </c>
      <c r="D1377" s="12">
        <v>171</v>
      </c>
      <c r="E1377" s="12">
        <v>6</v>
      </c>
      <c r="F1377" s="12">
        <v>2</v>
      </c>
      <c r="G1377" s="12">
        <v>1</v>
      </c>
      <c r="H1377" s="12">
        <v>1</v>
      </c>
    </row>
    <row r="1378" customHeight="1" spans="1:8">
      <c r="A1378" s="12" t="s">
        <v>723</v>
      </c>
      <c r="B1378" s="13">
        <v>44382</v>
      </c>
      <c r="C1378" s="12">
        <v>738</v>
      </c>
      <c r="D1378" s="12">
        <v>656</v>
      </c>
      <c r="E1378" s="12">
        <v>3</v>
      </c>
      <c r="F1378" s="12">
        <v>0</v>
      </c>
      <c r="G1378" s="12">
        <v>0</v>
      </c>
      <c r="H1378" s="12">
        <v>0</v>
      </c>
    </row>
    <row r="1379" customHeight="1" spans="1:8">
      <c r="A1379" s="12" t="s">
        <v>723</v>
      </c>
      <c r="B1379" s="13">
        <v>44383</v>
      </c>
      <c r="C1379" s="12">
        <v>739</v>
      </c>
      <c r="D1379" s="12">
        <v>306</v>
      </c>
      <c r="E1379" s="12">
        <v>3</v>
      </c>
      <c r="F1379" s="12">
        <v>2</v>
      </c>
      <c r="G1379" s="12">
        <v>0</v>
      </c>
      <c r="H1379" s="12">
        <v>0</v>
      </c>
    </row>
    <row r="1380" customHeight="1" spans="1:8">
      <c r="A1380" s="12" t="s">
        <v>723</v>
      </c>
      <c r="B1380" s="13">
        <v>44384</v>
      </c>
      <c r="C1380" s="12">
        <v>328</v>
      </c>
      <c r="D1380" s="12">
        <v>427</v>
      </c>
      <c r="E1380" s="12">
        <v>1</v>
      </c>
      <c r="F1380" s="12">
        <v>1</v>
      </c>
      <c r="G1380" s="12">
        <v>0</v>
      </c>
      <c r="H1380" s="12">
        <v>0</v>
      </c>
    </row>
    <row r="1381" customHeight="1" spans="1:8">
      <c r="A1381" s="12" t="s">
        <v>723</v>
      </c>
      <c r="B1381" s="13">
        <v>44385</v>
      </c>
      <c r="C1381" s="12">
        <v>339</v>
      </c>
      <c r="D1381" s="12">
        <v>271</v>
      </c>
      <c r="E1381" s="12">
        <v>3</v>
      </c>
      <c r="F1381" s="12">
        <v>2</v>
      </c>
      <c r="G1381" s="12">
        <v>1</v>
      </c>
      <c r="H1381" s="12">
        <v>1</v>
      </c>
    </row>
    <row r="1382" customHeight="1" spans="1:8">
      <c r="A1382" s="12" t="s">
        <v>723</v>
      </c>
      <c r="B1382" s="13">
        <v>44386</v>
      </c>
      <c r="C1382" s="12">
        <v>255</v>
      </c>
      <c r="D1382" s="12">
        <v>435</v>
      </c>
      <c r="E1382" s="12">
        <v>6</v>
      </c>
      <c r="F1382" s="12">
        <v>1</v>
      </c>
      <c r="G1382" s="12">
        <v>0</v>
      </c>
      <c r="H1382" s="12">
        <v>0</v>
      </c>
    </row>
    <row r="1383" customHeight="1" spans="1:8">
      <c r="A1383" s="12" t="s">
        <v>723</v>
      </c>
      <c r="B1383" s="13">
        <v>44387</v>
      </c>
      <c r="C1383" s="12">
        <v>476</v>
      </c>
      <c r="D1383" s="12">
        <v>312</v>
      </c>
      <c r="E1383" s="12">
        <v>1</v>
      </c>
      <c r="F1383" s="12">
        <v>1</v>
      </c>
      <c r="G1383" s="12">
        <v>0</v>
      </c>
      <c r="H1383" s="12">
        <v>0</v>
      </c>
    </row>
    <row r="1384" customHeight="1" spans="1:8">
      <c r="A1384" s="12" t="s">
        <v>723</v>
      </c>
      <c r="B1384" s="13">
        <v>44388</v>
      </c>
      <c r="C1384" s="12">
        <v>894</v>
      </c>
      <c r="D1384" s="12">
        <v>226</v>
      </c>
      <c r="E1384" s="12">
        <v>1</v>
      </c>
      <c r="F1384" s="12">
        <v>0</v>
      </c>
      <c r="G1384" s="12">
        <v>0</v>
      </c>
      <c r="H1384" s="12">
        <v>0</v>
      </c>
    </row>
    <row r="1385" customHeight="1" spans="1:8">
      <c r="A1385" s="12" t="s">
        <v>723</v>
      </c>
      <c r="B1385" s="13">
        <v>44389</v>
      </c>
      <c r="C1385" s="12">
        <v>376</v>
      </c>
      <c r="D1385" s="12">
        <v>146</v>
      </c>
      <c r="E1385" s="12">
        <v>3</v>
      </c>
      <c r="F1385" s="12">
        <v>3</v>
      </c>
      <c r="G1385" s="12">
        <v>0</v>
      </c>
      <c r="H1385" s="12">
        <v>0</v>
      </c>
    </row>
    <row r="1386" customHeight="1" spans="1:8">
      <c r="A1386" s="12" t="s">
        <v>723</v>
      </c>
      <c r="B1386" s="13">
        <v>44390</v>
      </c>
      <c r="C1386" s="12">
        <v>331</v>
      </c>
      <c r="D1386" s="12">
        <v>564</v>
      </c>
      <c r="E1386" s="12">
        <v>5</v>
      </c>
      <c r="F1386" s="12">
        <v>3</v>
      </c>
      <c r="G1386" s="12">
        <v>0</v>
      </c>
      <c r="H1386" s="12">
        <v>0</v>
      </c>
    </row>
    <row r="1387" customHeight="1" spans="1:8">
      <c r="A1387" s="12" t="s">
        <v>723</v>
      </c>
      <c r="B1387" s="13">
        <v>44391</v>
      </c>
      <c r="C1387" s="12">
        <v>793</v>
      </c>
      <c r="D1387" s="12">
        <v>591</v>
      </c>
      <c r="E1387" s="12">
        <v>6</v>
      </c>
      <c r="F1387" s="12">
        <v>2</v>
      </c>
      <c r="G1387" s="12">
        <v>2</v>
      </c>
      <c r="H1387" s="12">
        <v>2</v>
      </c>
    </row>
    <row r="1388" customHeight="1" spans="1:8">
      <c r="A1388" s="12" t="s">
        <v>723</v>
      </c>
      <c r="B1388" s="13">
        <v>44392</v>
      </c>
      <c r="C1388" s="12">
        <v>189</v>
      </c>
      <c r="D1388" s="12">
        <v>309</v>
      </c>
      <c r="E1388" s="12">
        <v>8</v>
      </c>
      <c r="F1388" s="12">
        <v>4</v>
      </c>
      <c r="G1388" s="12">
        <v>1</v>
      </c>
      <c r="H1388" s="12">
        <v>1</v>
      </c>
    </row>
    <row r="1389" customHeight="1" spans="1:8">
      <c r="A1389" s="12" t="s">
        <v>723</v>
      </c>
      <c r="B1389" s="13">
        <v>44393</v>
      </c>
      <c r="C1389" s="12">
        <v>658</v>
      </c>
      <c r="D1389" s="12">
        <v>1273</v>
      </c>
      <c r="E1389" s="12">
        <v>7</v>
      </c>
      <c r="F1389" s="12">
        <v>2</v>
      </c>
      <c r="G1389" s="12">
        <v>1</v>
      </c>
      <c r="H1389" s="12">
        <v>1</v>
      </c>
    </row>
    <row r="1390" customHeight="1" spans="1:8">
      <c r="A1390" s="12" t="s">
        <v>723</v>
      </c>
      <c r="B1390" s="13">
        <v>44394</v>
      </c>
      <c r="C1390" s="12">
        <v>580</v>
      </c>
      <c r="D1390" s="12">
        <v>2452</v>
      </c>
      <c r="E1390" s="12">
        <v>3</v>
      </c>
      <c r="F1390" s="12">
        <v>1</v>
      </c>
      <c r="G1390" s="12">
        <v>1</v>
      </c>
      <c r="H1390" s="12">
        <v>1</v>
      </c>
    </row>
    <row r="1391" customHeight="1" spans="1:8">
      <c r="A1391" s="12" t="s">
        <v>723</v>
      </c>
      <c r="B1391" s="13">
        <v>44395</v>
      </c>
      <c r="C1391" s="12">
        <v>644</v>
      </c>
      <c r="D1391" s="12">
        <v>1712</v>
      </c>
      <c r="E1391" s="12">
        <v>2</v>
      </c>
      <c r="F1391" s="12">
        <v>0</v>
      </c>
      <c r="G1391" s="12">
        <v>0</v>
      </c>
      <c r="H1391" s="12">
        <v>0</v>
      </c>
    </row>
    <row r="1392" customHeight="1" spans="1:8">
      <c r="A1392" s="12" t="s">
        <v>723</v>
      </c>
      <c r="B1392" s="13">
        <v>44396</v>
      </c>
      <c r="C1392" s="12">
        <v>678</v>
      </c>
      <c r="D1392" s="12">
        <v>670</v>
      </c>
      <c r="E1392" s="12">
        <v>2</v>
      </c>
      <c r="F1392" s="12">
        <v>2</v>
      </c>
      <c r="G1392" s="12">
        <v>0</v>
      </c>
      <c r="H1392" s="12">
        <v>0</v>
      </c>
    </row>
    <row r="1393" customHeight="1" spans="1:8">
      <c r="A1393" s="12" t="s">
        <v>723</v>
      </c>
      <c r="B1393" s="13">
        <v>44397</v>
      </c>
      <c r="C1393" s="12">
        <v>558</v>
      </c>
      <c r="D1393" s="12">
        <v>613</v>
      </c>
      <c r="E1393" s="12">
        <v>4</v>
      </c>
      <c r="F1393" s="12">
        <v>2</v>
      </c>
      <c r="G1393" s="12">
        <v>0</v>
      </c>
      <c r="H1393" s="12">
        <v>0</v>
      </c>
    </row>
    <row r="1394" customHeight="1" spans="1:8">
      <c r="A1394" s="12" t="s">
        <v>723</v>
      </c>
      <c r="B1394" s="13">
        <v>44398</v>
      </c>
      <c r="C1394" s="12">
        <v>275</v>
      </c>
      <c r="D1394" s="12">
        <v>331</v>
      </c>
      <c r="E1394" s="12">
        <v>1</v>
      </c>
      <c r="F1394" s="12">
        <v>1</v>
      </c>
      <c r="G1394" s="12">
        <v>0</v>
      </c>
      <c r="H1394" s="12">
        <v>0</v>
      </c>
    </row>
    <row r="1395" customHeight="1" spans="1:8">
      <c r="A1395" s="12" t="s">
        <v>723</v>
      </c>
      <c r="B1395" s="13">
        <v>44399</v>
      </c>
      <c r="C1395" s="12">
        <v>391</v>
      </c>
      <c r="D1395" s="12">
        <v>242</v>
      </c>
      <c r="E1395" s="12">
        <v>3</v>
      </c>
      <c r="F1395" s="12">
        <v>3</v>
      </c>
      <c r="G1395" s="12">
        <v>1</v>
      </c>
      <c r="H1395" s="12">
        <v>1</v>
      </c>
    </row>
    <row r="1396" customHeight="1" spans="1:8">
      <c r="A1396" s="12" t="s">
        <v>723</v>
      </c>
      <c r="B1396" s="13">
        <v>44400</v>
      </c>
      <c r="C1396" s="12">
        <v>248</v>
      </c>
      <c r="D1396" s="12">
        <v>268</v>
      </c>
      <c r="E1396" s="12">
        <v>6</v>
      </c>
      <c r="F1396" s="12">
        <v>3</v>
      </c>
      <c r="G1396" s="12">
        <v>0</v>
      </c>
      <c r="H1396" s="12">
        <v>0</v>
      </c>
    </row>
    <row r="1397" customHeight="1" spans="1:8">
      <c r="A1397" s="12" t="s">
        <v>723</v>
      </c>
      <c r="B1397" s="13">
        <v>44401</v>
      </c>
      <c r="C1397" s="12">
        <v>147</v>
      </c>
      <c r="D1397" s="12">
        <v>199</v>
      </c>
      <c r="E1397" s="12">
        <v>2</v>
      </c>
      <c r="F1397" s="12">
        <v>1</v>
      </c>
      <c r="G1397" s="12">
        <v>0</v>
      </c>
      <c r="H1397" s="12">
        <v>0</v>
      </c>
    </row>
    <row r="1398" customHeight="1" spans="1:8">
      <c r="A1398" s="12" t="s">
        <v>723</v>
      </c>
      <c r="B1398" s="13">
        <v>44402</v>
      </c>
      <c r="C1398" s="12">
        <v>536</v>
      </c>
      <c r="D1398" s="12">
        <v>368</v>
      </c>
      <c r="E1398" s="12">
        <v>7</v>
      </c>
      <c r="F1398" s="12">
        <v>3</v>
      </c>
      <c r="G1398" s="12">
        <v>2</v>
      </c>
      <c r="H1398" s="12">
        <v>1</v>
      </c>
    </row>
    <row r="1399" customHeight="1" spans="1:8">
      <c r="A1399" s="12" t="s">
        <v>723</v>
      </c>
      <c r="B1399" s="13">
        <v>44403</v>
      </c>
      <c r="C1399" s="12">
        <v>920</v>
      </c>
      <c r="D1399" s="12">
        <v>215</v>
      </c>
      <c r="E1399" s="12">
        <v>4</v>
      </c>
      <c r="F1399" s="12">
        <v>3</v>
      </c>
      <c r="G1399" s="12">
        <v>2</v>
      </c>
      <c r="H1399" s="12">
        <v>2</v>
      </c>
    </row>
    <row r="1400" customHeight="1" spans="1:8">
      <c r="A1400" s="12" t="s">
        <v>723</v>
      </c>
      <c r="B1400" s="13">
        <v>44404</v>
      </c>
      <c r="C1400" s="12">
        <v>941</v>
      </c>
      <c r="D1400" s="12">
        <v>220</v>
      </c>
      <c r="E1400" s="12">
        <v>2</v>
      </c>
      <c r="F1400" s="12">
        <v>1</v>
      </c>
      <c r="G1400" s="12">
        <v>0</v>
      </c>
      <c r="H1400" s="12">
        <v>0</v>
      </c>
    </row>
    <row r="1401" customHeight="1" spans="1:8">
      <c r="A1401" s="12" t="s">
        <v>723</v>
      </c>
      <c r="B1401" s="13">
        <v>44405</v>
      </c>
      <c r="C1401" s="12">
        <v>259</v>
      </c>
      <c r="D1401" s="12">
        <v>274</v>
      </c>
      <c r="E1401" s="12">
        <v>5</v>
      </c>
      <c r="F1401" s="12">
        <v>1</v>
      </c>
      <c r="G1401" s="12">
        <v>1</v>
      </c>
      <c r="H1401" s="12">
        <v>1</v>
      </c>
    </row>
    <row r="1402" customHeight="1" spans="1:8">
      <c r="A1402" s="12" t="s">
        <v>723</v>
      </c>
      <c r="B1402" s="13">
        <v>44406</v>
      </c>
      <c r="C1402" s="12">
        <v>732</v>
      </c>
      <c r="D1402" s="12">
        <v>192</v>
      </c>
      <c r="E1402" s="12">
        <v>8</v>
      </c>
      <c r="F1402" s="12">
        <v>4</v>
      </c>
      <c r="G1402" s="12">
        <v>1</v>
      </c>
      <c r="H1402" s="12">
        <v>1</v>
      </c>
    </row>
    <row r="1403" customHeight="1" spans="1:8">
      <c r="A1403" s="12" t="s">
        <v>723</v>
      </c>
      <c r="B1403" s="13">
        <v>44407</v>
      </c>
      <c r="C1403" s="12">
        <v>488</v>
      </c>
      <c r="D1403" s="12">
        <v>248</v>
      </c>
      <c r="E1403" s="12">
        <v>5</v>
      </c>
      <c r="F1403" s="12">
        <v>4</v>
      </c>
      <c r="G1403" s="12">
        <v>1</v>
      </c>
      <c r="H1403" s="12">
        <v>1</v>
      </c>
    </row>
    <row r="1404" customHeight="1" spans="1:8">
      <c r="A1404" s="12" t="s">
        <v>723</v>
      </c>
      <c r="B1404" s="13">
        <v>44408</v>
      </c>
      <c r="C1404" s="12">
        <v>480</v>
      </c>
      <c r="D1404" s="12">
        <v>176</v>
      </c>
      <c r="E1404" s="12">
        <v>6</v>
      </c>
      <c r="F1404" s="12">
        <v>3</v>
      </c>
      <c r="G1404" s="12">
        <v>2</v>
      </c>
      <c r="H1404" s="12">
        <v>1</v>
      </c>
    </row>
    <row r="1405" customHeight="1" spans="1:8">
      <c r="A1405" s="12" t="s">
        <v>723</v>
      </c>
      <c r="B1405" s="13">
        <v>44409</v>
      </c>
      <c r="C1405" s="12">
        <v>638</v>
      </c>
      <c r="D1405" s="12">
        <v>202</v>
      </c>
      <c r="E1405" s="12">
        <v>7</v>
      </c>
      <c r="F1405" s="12">
        <v>3</v>
      </c>
      <c r="G1405" s="12">
        <v>0</v>
      </c>
      <c r="H1405" s="12">
        <v>0</v>
      </c>
    </row>
    <row r="1406" customHeight="1" spans="1:8">
      <c r="A1406" s="12" t="s">
        <v>723</v>
      </c>
      <c r="B1406" s="13">
        <v>44410</v>
      </c>
      <c r="C1406" s="12">
        <v>224</v>
      </c>
      <c r="D1406" s="12">
        <v>119</v>
      </c>
      <c r="E1406" s="12">
        <v>2</v>
      </c>
      <c r="F1406" s="12">
        <v>1</v>
      </c>
      <c r="G1406" s="12">
        <v>0</v>
      </c>
      <c r="H1406" s="12">
        <v>0</v>
      </c>
    </row>
    <row r="1407" customHeight="1" spans="1:8">
      <c r="A1407" s="12" t="s">
        <v>723</v>
      </c>
      <c r="B1407" s="13">
        <v>44411</v>
      </c>
      <c r="C1407" s="12">
        <v>400</v>
      </c>
      <c r="D1407" s="12">
        <v>176</v>
      </c>
      <c r="E1407" s="12">
        <v>4</v>
      </c>
      <c r="F1407" s="12">
        <v>1</v>
      </c>
      <c r="G1407" s="12">
        <v>1</v>
      </c>
      <c r="H1407" s="12">
        <v>1</v>
      </c>
    </row>
    <row r="1408" customHeight="1" spans="1:8">
      <c r="A1408" s="12" t="s">
        <v>723</v>
      </c>
      <c r="B1408" s="13">
        <v>44412</v>
      </c>
      <c r="C1408" s="12">
        <v>173</v>
      </c>
      <c r="D1408" s="12">
        <v>124</v>
      </c>
      <c r="E1408" s="12">
        <v>3</v>
      </c>
      <c r="F1408" s="12">
        <v>1</v>
      </c>
      <c r="G1408" s="12">
        <v>1</v>
      </c>
      <c r="H1408" s="12">
        <v>1</v>
      </c>
    </row>
    <row r="1409" customHeight="1" spans="1:8">
      <c r="A1409" s="12" t="s">
        <v>723</v>
      </c>
      <c r="B1409" s="13">
        <v>44413</v>
      </c>
      <c r="C1409" s="12">
        <v>793</v>
      </c>
      <c r="D1409" s="12">
        <v>166</v>
      </c>
      <c r="E1409" s="12">
        <v>3</v>
      </c>
      <c r="F1409" s="12">
        <v>3</v>
      </c>
      <c r="G1409" s="12">
        <v>0</v>
      </c>
      <c r="H1409" s="12">
        <v>0</v>
      </c>
    </row>
    <row r="1410" customHeight="1" spans="1:8">
      <c r="A1410" s="12" t="s">
        <v>723</v>
      </c>
      <c r="B1410" s="13">
        <v>44414</v>
      </c>
      <c r="C1410" s="12">
        <v>285</v>
      </c>
      <c r="D1410" s="12">
        <v>181</v>
      </c>
      <c r="E1410" s="12">
        <v>6</v>
      </c>
      <c r="F1410" s="12">
        <v>2</v>
      </c>
      <c r="G1410" s="12">
        <v>0</v>
      </c>
      <c r="H1410" s="12">
        <v>0</v>
      </c>
    </row>
    <row r="1411" customHeight="1" spans="1:8">
      <c r="A1411" s="12" t="s">
        <v>723</v>
      </c>
      <c r="B1411" s="13">
        <v>44415</v>
      </c>
      <c r="C1411" s="12">
        <v>149</v>
      </c>
      <c r="D1411" s="12">
        <v>195</v>
      </c>
      <c r="E1411" s="12">
        <v>4</v>
      </c>
      <c r="F1411" s="12">
        <v>2</v>
      </c>
      <c r="G1411" s="12">
        <v>1</v>
      </c>
      <c r="H1411" s="12">
        <v>1</v>
      </c>
    </row>
    <row r="1412" customHeight="1" spans="1:8">
      <c r="A1412" s="12" t="s">
        <v>723</v>
      </c>
      <c r="B1412" s="13">
        <v>44416</v>
      </c>
      <c r="C1412" s="12">
        <v>957</v>
      </c>
      <c r="D1412" s="12">
        <v>203</v>
      </c>
      <c r="E1412" s="12">
        <v>4</v>
      </c>
      <c r="F1412" s="12">
        <v>2</v>
      </c>
      <c r="G1412" s="12">
        <v>2</v>
      </c>
      <c r="H1412" s="12">
        <v>2</v>
      </c>
    </row>
    <row r="1413" customHeight="1" spans="1:8">
      <c r="A1413" s="12" t="s">
        <v>723</v>
      </c>
      <c r="B1413" s="13">
        <v>44417</v>
      </c>
      <c r="C1413" s="12">
        <v>230</v>
      </c>
      <c r="D1413" s="12">
        <v>246</v>
      </c>
      <c r="E1413" s="12">
        <v>2</v>
      </c>
      <c r="F1413" s="12">
        <v>1</v>
      </c>
      <c r="G1413" s="12">
        <v>1</v>
      </c>
      <c r="H1413" s="12">
        <v>1</v>
      </c>
    </row>
    <row r="1414" customHeight="1" spans="1:8">
      <c r="A1414" s="12" t="s">
        <v>723</v>
      </c>
      <c r="B1414" s="13">
        <v>44418</v>
      </c>
      <c r="C1414" s="12">
        <v>899</v>
      </c>
      <c r="D1414" s="12">
        <v>187</v>
      </c>
      <c r="E1414" s="12">
        <v>6</v>
      </c>
      <c r="F1414" s="12">
        <v>3</v>
      </c>
      <c r="G1414" s="12">
        <v>1</v>
      </c>
      <c r="H1414" s="12">
        <v>0</v>
      </c>
    </row>
    <row r="1415" customHeight="1" spans="1:8">
      <c r="A1415" s="12" t="s">
        <v>723</v>
      </c>
      <c r="B1415" s="13">
        <v>44419</v>
      </c>
      <c r="C1415" s="12">
        <v>729</v>
      </c>
      <c r="D1415" s="12">
        <v>183</v>
      </c>
      <c r="E1415" s="12">
        <v>7</v>
      </c>
      <c r="F1415" s="12">
        <v>4</v>
      </c>
      <c r="G1415" s="12">
        <v>2</v>
      </c>
      <c r="H1415" s="12">
        <v>2</v>
      </c>
    </row>
    <row r="1416" customHeight="1" spans="1:8">
      <c r="A1416" s="12" t="s">
        <v>723</v>
      </c>
      <c r="B1416" s="13">
        <v>44420</v>
      </c>
      <c r="C1416" s="12">
        <v>656</v>
      </c>
      <c r="D1416" s="12">
        <v>197</v>
      </c>
      <c r="E1416" s="12">
        <v>2</v>
      </c>
      <c r="F1416" s="12">
        <v>2</v>
      </c>
      <c r="G1416" s="12">
        <v>0</v>
      </c>
      <c r="H1416" s="12">
        <v>0</v>
      </c>
    </row>
    <row r="1417" customHeight="1" spans="1:8">
      <c r="A1417" s="12" t="s">
        <v>723</v>
      </c>
      <c r="B1417" s="13">
        <v>44421</v>
      </c>
      <c r="C1417" s="12">
        <v>909</v>
      </c>
      <c r="D1417" s="12">
        <v>200</v>
      </c>
      <c r="E1417" s="12">
        <v>3</v>
      </c>
      <c r="F1417" s="12">
        <v>2</v>
      </c>
      <c r="G1417" s="12">
        <v>2</v>
      </c>
      <c r="H1417" s="12">
        <v>2</v>
      </c>
    </row>
    <row r="1418" customHeight="1" spans="1:8">
      <c r="A1418" s="12" t="s">
        <v>723</v>
      </c>
      <c r="B1418" s="13">
        <v>44422</v>
      </c>
      <c r="C1418" s="12">
        <v>689</v>
      </c>
      <c r="D1418" s="12">
        <v>200</v>
      </c>
      <c r="E1418" s="12">
        <v>5</v>
      </c>
      <c r="F1418" s="12">
        <v>1</v>
      </c>
      <c r="G1418" s="12">
        <v>1</v>
      </c>
      <c r="H1418" s="12">
        <v>1</v>
      </c>
    </row>
    <row r="1419" customHeight="1" spans="1:8">
      <c r="A1419" s="12" t="s">
        <v>723</v>
      </c>
      <c r="B1419" s="13">
        <v>44423</v>
      </c>
      <c r="C1419" s="12">
        <v>781</v>
      </c>
      <c r="D1419" s="12">
        <v>165</v>
      </c>
      <c r="E1419" s="12">
        <v>6</v>
      </c>
      <c r="F1419" s="12">
        <v>5</v>
      </c>
      <c r="G1419" s="12">
        <v>1</v>
      </c>
      <c r="H1419" s="12">
        <v>0</v>
      </c>
    </row>
    <row r="1420" customHeight="1" spans="1:8">
      <c r="A1420" s="12" t="s">
        <v>723</v>
      </c>
      <c r="B1420" s="13">
        <v>44424</v>
      </c>
      <c r="C1420" s="12">
        <v>482</v>
      </c>
      <c r="D1420" s="12">
        <v>179</v>
      </c>
      <c r="E1420" s="12">
        <v>3</v>
      </c>
      <c r="F1420" s="12">
        <v>3</v>
      </c>
      <c r="G1420" s="12">
        <v>2</v>
      </c>
      <c r="H1420" s="12">
        <v>1</v>
      </c>
    </row>
    <row r="1421" customHeight="1" spans="1:8">
      <c r="A1421" s="12" t="s">
        <v>723</v>
      </c>
      <c r="B1421" s="13">
        <v>44425</v>
      </c>
      <c r="C1421" s="12">
        <v>751</v>
      </c>
      <c r="D1421" s="12">
        <v>195</v>
      </c>
      <c r="E1421" s="12">
        <v>2</v>
      </c>
      <c r="F1421" s="12">
        <v>2</v>
      </c>
      <c r="G1421" s="12">
        <v>0</v>
      </c>
      <c r="H1421" s="12">
        <v>0</v>
      </c>
    </row>
    <row r="1422" customHeight="1" spans="1:8">
      <c r="A1422" s="12" t="s">
        <v>723</v>
      </c>
      <c r="B1422" s="13">
        <v>44426</v>
      </c>
      <c r="C1422" s="12">
        <v>600</v>
      </c>
      <c r="D1422" s="12">
        <v>132</v>
      </c>
      <c r="E1422" s="12">
        <v>5</v>
      </c>
      <c r="F1422" s="12">
        <v>1</v>
      </c>
      <c r="G1422" s="12">
        <v>0</v>
      </c>
      <c r="H1422" s="12">
        <v>0</v>
      </c>
    </row>
    <row r="1423" customHeight="1" spans="1:8">
      <c r="A1423" s="12" t="s">
        <v>723</v>
      </c>
      <c r="B1423" s="13">
        <v>44427</v>
      </c>
      <c r="C1423" s="12">
        <v>912</v>
      </c>
      <c r="D1423" s="12">
        <v>166</v>
      </c>
      <c r="E1423" s="12">
        <v>6</v>
      </c>
      <c r="F1423" s="12">
        <v>5</v>
      </c>
      <c r="G1423" s="12">
        <v>4</v>
      </c>
      <c r="H1423" s="12">
        <v>3</v>
      </c>
    </row>
    <row r="1424" customHeight="1" spans="1:8">
      <c r="A1424" s="12" t="s">
        <v>723</v>
      </c>
      <c r="B1424" s="13">
        <v>44428</v>
      </c>
      <c r="C1424" s="12">
        <v>626</v>
      </c>
      <c r="D1424" s="12">
        <v>195</v>
      </c>
      <c r="E1424" s="12">
        <v>6</v>
      </c>
      <c r="F1424" s="12">
        <v>3</v>
      </c>
      <c r="G1424" s="12">
        <v>0</v>
      </c>
      <c r="H1424" s="12">
        <v>0</v>
      </c>
    </row>
    <row r="1425" customHeight="1" spans="1:8">
      <c r="A1425" s="12" t="s">
        <v>723</v>
      </c>
      <c r="B1425" s="13">
        <v>44429</v>
      </c>
      <c r="C1425" s="12">
        <v>194</v>
      </c>
      <c r="D1425" s="12">
        <v>253</v>
      </c>
      <c r="E1425" s="12">
        <v>8</v>
      </c>
      <c r="F1425" s="12">
        <v>4</v>
      </c>
      <c r="G1425" s="12">
        <v>1</v>
      </c>
      <c r="H1425" s="12">
        <v>1</v>
      </c>
    </row>
    <row r="1426" customHeight="1" spans="1:8">
      <c r="A1426" s="12" t="s">
        <v>723</v>
      </c>
      <c r="B1426" s="13">
        <v>44430</v>
      </c>
      <c r="C1426" s="12">
        <v>870</v>
      </c>
      <c r="D1426" s="12">
        <v>171</v>
      </c>
      <c r="E1426" s="12">
        <v>7</v>
      </c>
      <c r="F1426" s="12">
        <v>4</v>
      </c>
      <c r="G1426" s="12">
        <v>1</v>
      </c>
      <c r="H1426" s="12">
        <v>1</v>
      </c>
    </row>
    <row r="1427" customHeight="1" spans="1:8">
      <c r="A1427" s="12" t="s">
        <v>723</v>
      </c>
      <c r="B1427" s="13">
        <v>44431</v>
      </c>
      <c r="C1427" s="12">
        <v>720</v>
      </c>
      <c r="D1427" s="12">
        <v>171</v>
      </c>
      <c r="E1427" s="12">
        <v>6</v>
      </c>
      <c r="F1427" s="12">
        <v>2</v>
      </c>
      <c r="G1427" s="12">
        <v>0</v>
      </c>
      <c r="H1427" s="12">
        <v>0</v>
      </c>
    </row>
    <row r="1428" customHeight="1" spans="1:8">
      <c r="A1428" s="12" t="s">
        <v>723</v>
      </c>
      <c r="B1428" s="13">
        <v>44432</v>
      </c>
      <c r="C1428" s="12">
        <v>200</v>
      </c>
      <c r="D1428" s="12">
        <v>214</v>
      </c>
      <c r="E1428" s="12">
        <v>5</v>
      </c>
      <c r="F1428" s="12">
        <v>2</v>
      </c>
      <c r="G1428" s="12">
        <v>2</v>
      </c>
      <c r="H1428" s="12">
        <v>2</v>
      </c>
    </row>
    <row r="1429" customHeight="1" spans="1:8">
      <c r="A1429" s="12" t="s">
        <v>723</v>
      </c>
      <c r="B1429" s="13">
        <v>44433</v>
      </c>
      <c r="C1429" s="12">
        <v>288</v>
      </c>
      <c r="D1429" s="12">
        <v>189</v>
      </c>
      <c r="E1429" s="12">
        <v>7</v>
      </c>
      <c r="F1429" s="12">
        <v>2</v>
      </c>
      <c r="G1429" s="12">
        <v>0</v>
      </c>
      <c r="H1429" s="12">
        <v>0</v>
      </c>
    </row>
    <row r="1430" customHeight="1" spans="1:8">
      <c r="A1430" s="12" t="s">
        <v>723</v>
      </c>
      <c r="B1430" s="13">
        <v>44434</v>
      </c>
      <c r="C1430" s="12">
        <v>796</v>
      </c>
      <c r="D1430" s="12">
        <v>310</v>
      </c>
      <c r="E1430" s="12">
        <v>6</v>
      </c>
      <c r="F1430" s="12">
        <v>4</v>
      </c>
      <c r="G1430" s="12">
        <v>0</v>
      </c>
      <c r="H1430" s="12">
        <v>0</v>
      </c>
    </row>
    <row r="1431" customHeight="1" spans="1:8">
      <c r="A1431" s="12" t="s">
        <v>723</v>
      </c>
      <c r="B1431" s="13">
        <v>44435</v>
      </c>
      <c r="C1431" s="12">
        <v>590</v>
      </c>
      <c r="D1431" s="12">
        <v>313</v>
      </c>
      <c r="E1431" s="12">
        <v>10</v>
      </c>
      <c r="F1431" s="12">
        <v>4</v>
      </c>
      <c r="G1431" s="12">
        <v>0</v>
      </c>
      <c r="H1431" s="12">
        <v>0</v>
      </c>
    </row>
    <row r="1432" customHeight="1" spans="1:8">
      <c r="A1432" s="12" t="s">
        <v>723</v>
      </c>
      <c r="B1432" s="13">
        <v>44436</v>
      </c>
      <c r="C1432" s="12">
        <v>312</v>
      </c>
      <c r="D1432" s="12">
        <v>287</v>
      </c>
      <c r="E1432" s="12">
        <v>11</v>
      </c>
      <c r="F1432" s="12">
        <v>3</v>
      </c>
      <c r="G1432" s="12">
        <v>3</v>
      </c>
      <c r="H1432" s="12">
        <v>3</v>
      </c>
    </row>
    <row r="1433" customHeight="1" spans="1:8">
      <c r="A1433" s="12" t="s">
        <v>723</v>
      </c>
      <c r="B1433" s="13">
        <v>44437</v>
      </c>
      <c r="C1433" s="12">
        <v>769</v>
      </c>
      <c r="D1433" s="12">
        <v>187</v>
      </c>
      <c r="E1433" s="12">
        <v>3</v>
      </c>
      <c r="F1433" s="12">
        <v>1</v>
      </c>
      <c r="G1433" s="12">
        <v>1</v>
      </c>
      <c r="H1433" s="12">
        <v>1</v>
      </c>
    </row>
    <row r="1434" customHeight="1" spans="1:8">
      <c r="A1434" s="12" t="s">
        <v>723</v>
      </c>
      <c r="B1434" s="13">
        <v>44438</v>
      </c>
      <c r="C1434" s="12">
        <v>694</v>
      </c>
      <c r="D1434" s="12">
        <v>241</v>
      </c>
      <c r="E1434" s="12">
        <v>5</v>
      </c>
      <c r="F1434" s="12">
        <v>3</v>
      </c>
      <c r="G1434" s="12">
        <v>0</v>
      </c>
      <c r="H1434" s="12">
        <v>0</v>
      </c>
    </row>
    <row r="1435" customHeight="1" spans="1:8">
      <c r="A1435" s="12" t="s">
        <v>723</v>
      </c>
      <c r="B1435" s="13">
        <v>44439</v>
      </c>
      <c r="C1435" s="12">
        <v>947</v>
      </c>
      <c r="D1435" s="12">
        <v>171</v>
      </c>
      <c r="E1435" s="12">
        <v>3</v>
      </c>
      <c r="F1435" s="12">
        <v>3</v>
      </c>
      <c r="G1435" s="12">
        <v>2</v>
      </c>
      <c r="H1435" s="12">
        <v>2</v>
      </c>
    </row>
    <row r="1436" customHeight="1" spans="1:8">
      <c r="A1436" s="12" t="s">
        <v>723</v>
      </c>
      <c r="B1436" s="13">
        <v>44440</v>
      </c>
      <c r="C1436" s="12">
        <v>330</v>
      </c>
      <c r="D1436" s="12">
        <v>198</v>
      </c>
      <c r="E1436" s="12">
        <v>1</v>
      </c>
      <c r="F1436" s="12">
        <v>0</v>
      </c>
      <c r="G1436" s="12">
        <v>0</v>
      </c>
      <c r="H1436" s="12">
        <v>0</v>
      </c>
    </row>
    <row r="1437" customHeight="1" spans="1:8">
      <c r="A1437" s="12" t="s">
        <v>723</v>
      </c>
      <c r="B1437" s="13">
        <v>44441</v>
      </c>
      <c r="C1437" s="12">
        <v>154</v>
      </c>
      <c r="D1437" s="12">
        <v>304</v>
      </c>
      <c r="E1437" s="12">
        <v>5</v>
      </c>
      <c r="F1437" s="12">
        <v>1</v>
      </c>
      <c r="G1437" s="12">
        <v>0</v>
      </c>
      <c r="H1437" s="12">
        <v>0</v>
      </c>
    </row>
    <row r="1438" customHeight="1" spans="1:8">
      <c r="A1438" s="12" t="s">
        <v>723</v>
      </c>
      <c r="B1438" s="13">
        <v>44442</v>
      </c>
      <c r="C1438" s="12">
        <v>911</v>
      </c>
      <c r="D1438" s="12">
        <v>238</v>
      </c>
      <c r="E1438" s="12">
        <v>8</v>
      </c>
      <c r="F1438" s="12">
        <v>5</v>
      </c>
      <c r="G1438" s="12">
        <v>1</v>
      </c>
      <c r="H1438" s="12">
        <v>1</v>
      </c>
    </row>
    <row r="1439" customHeight="1" spans="1:8">
      <c r="A1439" s="12" t="s">
        <v>723</v>
      </c>
      <c r="B1439" s="13">
        <v>44443</v>
      </c>
      <c r="C1439" s="12">
        <v>359</v>
      </c>
      <c r="D1439" s="12">
        <v>348</v>
      </c>
      <c r="E1439" s="12">
        <v>8</v>
      </c>
      <c r="F1439" s="12">
        <v>5</v>
      </c>
      <c r="G1439" s="12">
        <v>2</v>
      </c>
      <c r="H1439" s="12">
        <v>2</v>
      </c>
    </row>
    <row r="1440" customHeight="1" spans="1:8">
      <c r="A1440" s="12" t="s">
        <v>723</v>
      </c>
      <c r="B1440" s="13">
        <v>44444</v>
      </c>
      <c r="C1440" s="12">
        <v>759</v>
      </c>
      <c r="D1440" s="12">
        <v>263</v>
      </c>
      <c r="E1440" s="12">
        <v>2</v>
      </c>
      <c r="F1440" s="12">
        <v>2</v>
      </c>
      <c r="G1440" s="12">
        <v>1</v>
      </c>
      <c r="H1440" s="12">
        <v>1</v>
      </c>
    </row>
    <row r="1441" customHeight="1" spans="1:8">
      <c r="A1441" s="12" t="s">
        <v>723</v>
      </c>
      <c r="B1441" s="13">
        <v>44445</v>
      </c>
      <c r="C1441" s="12">
        <v>610</v>
      </c>
      <c r="D1441" s="12">
        <v>316</v>
      </c>
      <c r="E1441" s="12">
        <v>3</v>
      </c>
      <c r="F1441" s="12">
        <v>2</v>
      </c>
      <c r="G1441" s="12">
        <v>0</v>
      </c>
      <c r="H1441" s="12">
        <v>0</v>
      </c>
    </row>
    <row r="1442" customHeight="1" spans="1:8">
      <c r="A1442" s="12" t="s">
        <v>723</v>
      </c>
      <c r="B1442" s="13">
        <v>44446</v>
      </c>
      <c r="C1442" s="12">
        <v>988</v>
      </c>
      <c r="D1442" s="12">
        <v>193</v>
      </c>
      <c r="E1442" s="12">
        <v>4</v>
      </c>
      <c r="F1442" s="12">
        <v>1</v>
      </c>
      <c r="G1442" s="12">
        <v>0</v>
      </c>
      <c r="H1442" s="12">
        <v>0</v>
      </c>
    </row>
    <row r="1443" customHeight="1" spans="1:8">
      <c r="A1443" s="12" t="s">
        <v>723</v>
      </c>
      <c r="B1443" s="13">
        <v>44447</v>
      </c>
      <c r="C1443" s="12">
        <v>373</v>
      </c>
      <c r="D1443" s="12">
        <v>234</v>
      </c>
      <c r="E1443" s="12">
        <v>4</v>
      </c>
      <c r="F1443" s="12">
        <v>2</v>
      </c>
      <c r="G1443" s="12">
        <v>1</v>
      </c>
      <c r="H1443" s="12">
        <v>1</v>
      </c>
    </row>
    <row r="1444" customHeight="1" spans="1:8">
      <c r="A1444" s="12" t="s">
        <v>723</v>
      </c>
      <c r="B1444" s="13">
        <v>44448</v>
      </c>
      <c r="C1444" s="12">
        <v>872</v>
      </c>
      <c r="D1444" s="12">
        <v>310</v>
      </c>
      <c r="E1444" s="12">
        <v>4</v>
      </c>
      <c r="F1444" s="12">
        <v>3</v>
      </c>
      <c r="G1444" s="12">
        <v>0</v>
      </c>
      <c r="H1444" s="12">
        <v>0</v>
      </c>
    </row>
    <row r="1445" customHeight="1" spans="1:8">
      <c r="A1445" s="12" t="s">
        <v>723</v>
      </c>
      <c r="B1445" s="13">
        <v>44449</v>
      </c>
      <c r="C1445" s="12">
        <v>451</v>
      </c>
      <c r="D1445" s="12">
        <v>242</v>
      </c>
      <c r="E1445" s="12">
        <v>7</v>
      </c>
      <c r="F1445" s="12">
        <v>4</v>
      </c>
      <c r="G1445" s="12">
        <v>0</v>
      </c>
      <c r="H1445" s="12">
        <v>0</v>
      </c>
    </row>
    <row r="1446" customHeight="1" spans="1:8">
      <c r="A1446" s="12" t="s">
        <v>723</v>
      </c>
      <c r="B1446" s="13">
        <v>44450</v>
      </c>
      <c r="C1446" s="12">
        <v>197</v>
      </c>
      <c r="D1446" s="12">
        <v>239</v>
      </c>
      <c r="E1446" s="12">
        <v>2</v>
      </c>
      <c r="F1446" s="12">
        <v>1</v>
      </c>
      <c r="G1446" s="12">
        <v>1</v>
      </c>
      <c r="H1446" s="12">
        <v>1</v>
      </c>
    </row>
    <row r="1447" customHeight="1" spans="1:8">
      <c r="A1447" s="12" t="s">
        <v>723</v>
      </c>
      <c r="B1447" s="13">
        <v>44451</v>
      </c>
      <c r="C1447" s="12">
        <v>952</v>
      </c>
      <c r="D1447" s="12">
        <v>301</v>
      </c>
      <c r="E1447" s="12">
        <v>4</v>
      </c>
      <c r="F1447" s="12">
        <v>1</v>
      </c>
      <c r="G1447" s="12">
        <v>0</v>
      </c>
      <c r="H1447" s="12">
        <v>0</v>
      </c>
    </row>
    <row r="1448" customHeight="1" spans="1:8">
      <c r="A1448" s="12" t="s">
        <v>723</v>
      </c>
      <c r="B1448" s="13">
        <v>44452</v>
      </c>
      <c r="C1448" s="12">
        <v>385</v>
      </c>
      <c r="D1448" s="12">
        <v>230</v>
      </c>
      <c r="E1448" s="12">
        <v>4</v>
      </c>
      <c r="F1448" s="12">
        <v>2</v>
      </c>
      <c r="G1448" s="12">
        <v>1</v>
      </c>
      <c r="H1448" s="12">
        <v>1</v>
      </c>
    </row>
    <row r="1449" customHeight="1" spans="1:8">
      <c r="A1449" s="12" t="s">
        <v>723</v>
      </c>
      <c r="B1449" s="13">
        <v>44453</v>
      </c>
      <c r="C1449" s="12">
        <v>935</v>
      </c>
      <c r="D1449" s="12">
        <v>257</v>
      </c>
      <c r="E1449" s="12">
        <v>10</v>
      </c>
      <c r="F1449" s="12">
        <v>3</v>
      </c>
      <c r="G1449" s="12">
        <v>1</v>
      </c>
      <c r="H1449" s="12">
        <v>1</v>
      </c>
    </row>
    <row r="1450" customHeight="1" spans="1:8">
      <c r="A1450" s="12" t="s">
        <v>723</v>
      </c>
      <c r="B1450" s="13">
        <v>44454</v>
      </c>
      <c r="C1450" s="12">
        <v>808</v>
      </c>
      <c r="D1450" s="12">
        <v>201</v>
      </c>
      <c r="E1450" s="12">
        <v>1</v>
      </c>
      <c r="F1450" s="12">
        <v>0</v>
      </c>
      <c r="G1450" s="12">
        <v>0</v>
      </c>
      <c r="H1450" s="12">
        <v>0</v>
      </c>
    </row>
    <row r="1451" customHeight="1" spans="1:8">
      <c r="A1451" s="12" t="s">
        <v>723</v>
      </c>
      <c r="B1451" s="13">
        <v>44455</v>
      </c>
      <c r="C1451" s="12">
        <v>866</v>
      </c>
      <c r="D1451" s="12">
        <v>258</v>
      </c>
      <c r="E1451" s="12">
        <v>6</v>
      </c>
      <c r="F1451" s="12">
        <v>3</v>
      </c>
      <c r="G1451" s="12">
        <v>2</v>
      </c>
      <c r="H1451" s="12">
        <v>2</v>
      </c>
    </row>
    <row r="1452" customHeight="1" spans="1:8">
      <c r="A1452" s="12" t="s">
        <v>723</v>
      </c>
      <c r="B1452" s="13">
        <v>44456</v>
      </c>
      <c r="C1452" s="12">
        <v>280</v>
      </c>
      <c r="D1452" s="12">
        <v>411</v>
      </c>
      <c r="E1452" s="12">
        <v>13</v>
      </c>
      <c r="F1452" s="12">
        <v>5</v>
      </c>
      <c r="G1452" s="12">
        <v>0</v>
      </c>
      <c r="H1452" s="12">
        <v>0</v>
      </c>
    </row>
    <row r="1453" customHeight="1" spans="1:8">
      <c r="A1453" s="12" t="s">
        <v>723</v>
      </c>
      <c r="B1453" s="13">
        <v>44457</v>
      </c>
      <c r="C1453" s="12">
        <v>664</v>
      </c>
      <c r="D1453" s="12">
        <v>381</v>
      </c>
      <c r="E1453" s="12">
        <v>12</v>
      </c>
      <c r="F1453" s="12">
        <v>5</v>
      </c>
      <c r="G1453" s="12">
        <v>0</v>
      </c>
      <c r="H1453" s="12">
        <v>0</v>
      </c>
    </row>
    <row r="1454" customHeight="1" spans="1:8">
      <c r="A1454" s="12" t="s">
        <v>723</v>
      </c>
      <c r="B1454" s="13">
        <v>44458</v>
      </c>
      <c r="C1454" s="12">
        <v>642</v>
      </c>
      <c r="D1454" s="12">
        <v>368</v>
      </c>
      <c r="E1454" s="12">
        <v>8</v>
      </c>
      <c r="F1454" s="12">
        <v>3</v>
      </c>
      <c r="G1454" s="12">
        <v>3</v>
      </c>
      <c r="H1454" s="12">
        <v>3</v>
      </c>
    </row>
    <row r="1455" customHeight="1" spans="1:8">
      <c r="A1455" s="12" t="s">
        <v>723</v>
      </c>
      <c r="B1455" s="13">
        <v>44459</v>
      </c>
      <c r="C1455" s="12">
        <v>865</v>
      </c>
      <c r="D1455" s="12">
        <v>247</v>
      </c>
      <c r="E1455" s="12">
        <v>10</v>
      </c>
      <c r="F1455" s="12">
        <v>2</v>
      </c>
      <c r="G1455" s="12">
        <v>0</v>
      </c>
      <c r="H1455" s="12">
        <v>0</v>
      </c>
    </row>
    <row r="1456" customHeight="1" spans="1:8">
      <c r="A1456" s="12" t="s">
        <v>723</v>
      </c>
      <c r="B1456" s="13">
        <v>44460</v>
      </c>
      <c r="C1456" s="12">
        <v>864</v>
      </c>
      <c r="D1456" s="12">
        <v>220</v>
      </c>
      <c r="E1456" s="12">
        <v>0</v>
      </c>
      <c r="F1456" s="12">
        <v>0</v>
      </c>
      <c r="G1456" s="12">
        <v>0</v>
      </c>
      <c r="H1456" s="12">
        <v>0</v>
      </c>
    </row>
    <row r="1457" customHeight="1" spans="1:8">
      <c r="A1457" s="12" t="s">
        <v>723</v>
      </c>
      <c r="B1457" s="13">
        <v>44461</v>
      </c>
      <c r="C1457" s="12">
        <v>874</v>
      </c>
      <c r="D1457" s="12">
        <v>199</v>
      </c>
      <c r="E1457" s="12">
        <v>0</v>
      </c>
      <c r="F1457" s="12">
        <v>0</v>
      </c>
      <c r="G1457" s="12">
        <v>0</v>
      </c>
      <c r="H1457" s="12">
        <v>0</v>
      </c>
    </row>
    <row r="1458" customHeight="1" spans="1:8">
      <c r="A1458" s="12" t="s">
        <v>723</v>
      </c>
      <c r="B1458" s="13">
        <v>44462</v>
      </c>
      <c r="C1458" s="12">
        <v>231</v>
      </c>
      <c r="D1458" s="12">
        <v>130</v>
      </c>
      <c r="E1458" s="12">
        <v>4</v>
      </c>
      <c r="F1458" s="12">
        <v>0</v>
      </c>
      <c r="G1458" s="12">
        <v>0</v>
      </c>
      <c r="H1458" s="12">
        <v>0</v>
      </c>
    </row>
    <row r="1459" customHeight="1" spans="1:8">
      <c r="A1459" s="12" t="s">
        <v>723</v>
      </c>
      <c r="B1459" s="13">
        <v>44463</v>
      </c>
      <c r="C1459" s="12">
        <v>511</v>
      </c>
      <c r="D1459" s="12">
        <v>187</v>
      </c>
      <c r="E1459" s="12">
        <v>4</v>
      </c>
      <c r="F1459" s="12">
        <v>3</v>
      </c>
      <c r="G1459" s="12">
        <v>1</v>
      </c>
      <c r="H1459" s="12">
        <v>1</v>
      </c>
    </row>
    <row r="1460" customHeight="1" spans="1:8">
      <c r="A1460" s="12" t="s">
        <v>723</v>
      </c>
      <c r="B1460" s="13">
        <v>44464</v>
      </c>
      <c r="C1460" s="12">
        <v>124</v>
      </c>
      <c r="D1460" s="12">
        <v>281</v>
      </c>
      <c r="E1460" s="12">
        <v>12</v>
      </c>
      <c r="F1460" s="12">
        <v>6</v>
      </c>
      <c r="G1460" s="12">
        <v>2</v>
      </c>
      <c r="H1460" s="12">
        <v>2</v>
      </c>
    </row>
    <row r="1461" customHeight="1" spans="1:8">
      <c r="A1461" s="12" t="s">
        <v>723</v>
      </c>
      <c r="B1461" s="13">
        <v>44465</v>
      </c>
      <c r="C1461" s="12">
        <v>357</v>
      </c>
      <c r="D1461" s="12">
        <v>308</v>
      </c>
      <c r="E1461" s="12">
        <v>4</v>
      </c>
      <c r="F1461" s="12">
        <v>1</v>
      </c>
      <c r="G1461" s="12">
        <v>0</v>
      </c>
      <c r="H1461" s="12">
        <v>0</v>
      </c>
    </row>
    <row r="1462" customHeight="1" spans="1:8">
      <c r="A1462" s="12" t="s">
        <v>723</v>
      </c>
      <c r="B1462" s="13">
        <v>44466</v>
      </c>
      <c r="C1462" s="12">
        <v>643</v>
      </c>
      <c r="D1462" s="12">
        <v>217</v>
      </c>
      <c r="E1462" s="12">
        <v>8</v>
      </c>
      <c r="F1462" s="12">
        <v>3</v>
      </c>
      <c r="G1462" s="12">
        <v>2</v>
      </c>
      <c r="H1462" s="12">
        <v>1</v>
      </c>
    </row>
    <row r="1463" customHeight="1" spans="1:8">
      <c r="A1463" s="12" t="s">
        <v>723</v>
      </c>
      <c r="B1463" s="13">
        <v>44467</v>
      </c>
      <c r="C1463" s="12">
        <v>951</v>
      </c>
      <c r="D1463" s="12">
        <v>245</v>
      </c>
      <c r="E1463" s="12">
        <v>4</v>
      </c>
      <c r="F1463" s="12">
        <v>2</v>
      </c>
      <c r="G1463" s="12">
        <v>1</v>
      </c>
      <c r="H1463" s="12">
        <v>1</v>
      </c>
    </row>
    <row r="1464" customHeight="1" spans="1:8">
      <c r="A1464" s="12" t="s">
        <v>723</v>
      </c>
      <c r="B1464" s="13">
        <v>44468</v>
      </c>
      <c r="C1464" s="12">
        <v>252</v>
      </c>
      <c r="D1464" s="12">
        <v>133</v>
      </c>
      <c r="E1464" s="12">
        <v>3</v>
      </c>
      <c r="F1464" s="12">
        <v>1</v>
      </c>
      <c r="G1464" s="12">
        <v>0</v>
      </c>
      <c r="H1464" s="12">
        <v>0</v>
      </c>
    </row>
    <row r="1465" customHeight="1" spans="1:8">
      <c r="A1465" s="12" t="s">
        <v>723</v>
      </c>
      <c r="B1465" s="13">
        <v>44469</v>
      </c>
      <c r="C1465" s="12">
        <v>356</v>
      </c>
      <c r="D1465" s="12">
        <v>236</v>
      </c>
      <c r="E1465" s="12">
        <v>1</v>
      </c>
      <c r="F1465" s="12">
        <v>0</v>
      </c>
      <c r="G1465" s="12">
        <v>0</v>
      </c>
      <c r="H1465" s="12">
        <v>0</v>
      </c>
    </row>
    <row r="1466" customHeight="1" spans="1:8">
      <c r="A1466" s="12" t="s">
        <v>723</v>
      </c>
      <c r="B1466" s="13">
        <v>44470</v>
      </c>
      <c r="C1466" s="12">
        <v>954</v>
      </c>
      <c r="D1466" s="12">
        <v>171</v>
      </c>
      <c r="E1466" s="12">
        <v>4</v>
      </c>
      <c r="F1466" s="12">
        <v>3</v>
      </c>
      <c r="G1466" s="12">
        <v>2</v>
      </c>
      <c r="H1466" s="12">
        <v>2</v>
      </c>
    </row>
    <row r="1467" customHeight="1" spans="1:8">
      <c r="A1467" s="12" t="s">
        <v>723</v>
      </c>
      <c r="B1467" s="13">
        <v>44471</v>
      </c>
      <c r="C1467" s="12">
        <v>616</v>
      </c>
      <c r="D1467" s="12">
        <v>220</v>
      </c>
      <c r="E1467" s="12">
        <v>3</v>
      </c>
      <c r="F1467" s="12">
        <v>2</v>
      </c>
      <c r="G1467" s="12">
        <v>0</v>
      </c>
      <c r="H1467" s="12">
        <v>0</v>
      </c>
    </row>
    <row r="1468" customHeight="1" spans="1:8">
      <c r="A1468" s="12" t="s">
        <v>723</v>
      </c>
      <c r="B1468" s="13">
        <v>44472</v>
      </c>
      <c r="C1468" s="12">
        <v>340</v>
      </c>
      <c r="D1468" s="12">
        <v>289</v>
      </c>
      <c r="E1468" s="12">
        <v>6</v>
      </c>
      <c r="F1468" s="12">
        <v>5</v>
      </c>
      <c r="G1468" s="12">
        <v>4</v>
      </c>
      <c r="H1468" s="12">
        <v>3</v>
      </c>
    </row>
    <row r="1469" customHeight="1" spans="1:8">
      <c r="A1469" s="12" t="s">
        <v>723</v>
      </c>
      <c r="B1469" s="13">
        <v>44473</v>
      </c>
      <c r="C1469" s="12">
        <v>947</v>
      </c>
      <c r="D1469" s="12">
        <v>198</v>
      </c>
      <c r="E1469" s="12">
        <v>2</v>
      </c>
      <c r="F1469" s="12">
        <v>2</v>
      </c>
      <c r="G1469" s="12">
        <v>0</v>
      </c>
      <c r="H1469" s="12">
        <v>0</v>
      </c>
    </row>
    <row r="1470" customHeight="1" spans="1:8">
      <c r="A1470" s="12" t="s">
        <v>723</v>
      </c>
      <c r="B1470" s="13">
        <v>44474</v>
      </c>
      <c r="C1470" s="12">
        <v>849</v>
      </c>
      <c r="D1470" s="12">
        <v>158</v>
      </c>
      <c r="E1470" s="12">
        <v>4</v>
      </c>
      <c r="F1470" s="12">
        <v>2</v>
      </c>
      <c r="G1470" s="12">
        <v>2</v>
      </c>
      <c r="H1470" s="12">
        <v>2</v>
      </c>
    </row>
    <row r="1471" customHeight="1" spans="1:8">
      <c r="A1471" s="12" t="s">
        <v>723</v>
      </c>
      <c r="B1471" s="13">
        <v>44475</v>
      </c>
      <c r="C1471" s="12">
        <v>546</v>
      </c>
      <c r="D1471" s="12">
        <v>262</v>
      </c>
      <c r="E1471" s="12">
        <v>6</v>
      </c>
      <c r="F1471" s="12">
        <v>4</v>
      </c>
      <c r="G1471" s="12">
        <v>1</v>
      </c>
      <c r="H1471" s="12">
        <v>1</v>
      </c>
    </row>
    <row r="1472" customHeight="1" spans="1:8">
      <c r="A1472" s="12" t="s">
        <v>723</v>
      </c>
      <c r="B1472" s="13">
        <v>44476</v>
      </c>
      <c r="C1472" s="12">
        <v>629</v>
      </c>
      <c r="D1472" s="12">
        <v>247</v>
      </c>
      <c r="E1472" s="12">
        <v>6</v>
      </c>
      <c r="F1472" s="12">
        <v>2</v>
      </c>
      <c r="G1472" s="12">
        <v>2</v>
      </c>
      <c r="H1472" s="12">
        <v>2</v>
      </c>
    </row>
    <row r="1473" customHeight="1" spans="1:8">
      <c r="A1473" s="12" t="s">
        <v>723</v>
      </c>
      <c r="B1473" s="13">
        <v>44477</v>
      </c>
      <c r="C1473" s="12">
        <v>231</v>
      </c>
      <c r="D1473" s="12">
        <v>241</v>
      </c>
      <c r="E1473" s="12">
        <v>4</v>
      </c>
      <c r="F1473" s="12">
        <v>2</v>
      </c>
      <c r="G1473" s="12">
        <v>0</v>
      </c>
      <c r="H1473" s="12">
        <v>0</v>
      </c>
    </row>
    <row r="1474" customHeight="1" spans="1:8">
      <c r="A1474" s="12" t="s">
        <v>723</v>
      </c>
      <c r="B1474" s="13">
        <v>44478</v>
      </c>
      <c r="C1474" s="12">
        <v>305</v>
      </c>
      <c r="D1474" s="12">
        <v>300</v>
      </c>
      <c r="E1474" s="12">
        <v>4</v>
      </c>
      <c r="F1474" s="12">
        <v>2</v>
      </c>
      <c r="G1474" s="12">
        <v>0</v>
      </c>
      <c r="H1474" s="12">
        <v>0</v>
      </c>
    </row>
    <row r="1475" customHeight="1" spans="1:8">
      <c r="A1475" s="12" t="s">
        <v>723</v>
      </c>
      <c r="B1475" s="13">
        <v>44479</v>
      </c>
      <c r="C1475" s="12">
        <v>341</v>
      </c>
      <c r="D1475" s="12">
        <v>310</v>
      </c>
      <c r="E1475" s="12">
        <v>3</v>
      </c>
      <c r="F1475" s="12">
        <v>3</v>
      </c>
      <c r="G1475" s="12">
        <v>0</v>
      </c>
      <c r="H1475" s="12">
        <v>0</v>
      </c>
    </row>
    <row r="1476" customHeight="1" spans="1:8">
      <c r="A1476" s="12" t="s">
        <v>723</v>
      </c>
      <c r="B1476" s="13">
        <v>44480</v>
      </c>
      <c r="C1476" s="12">
        <v>289</v>
      </c>
      <c r="D1476" s="12">
        <v>411</v>
      </c>
      <c r="E1476" s="12">
        <v>6</v>
      </c>
      <c r="F1476" s="12">
        <v>3</v>
      </c>
      <c r="G1476" s="12">
        <v>0</v>
      </c>
      <c r="H1476" s="12">
        <v>0</v>
      </c>
    </row>
    <row r="1477" customHeight="1" spans="1:8">
      <c r="A1477" s="12" t="s">
        <v>723</v>
      </c>
      <c r="B1477" s="13">
        <v>44481</v>
      </c>
      <c r="C1477" s="12">
        <v>260</v>
      </c>
      <c r="D1477" s="12">
        <v>389</v>
      </c>
      <c r="E1477" s="12">
        <v>3</v>
      </c>
      <c r="F1477" s="12">
        <v>3</v>
      </c>
      <c r="G1477" s="12">
        <v>2</v>
      </c>
      <c r="H1477" s="12">
        <v>0</v>
      </c>
    </row>
    <row r="1478" customHeight="1" spans="1:8">
      <c r="A1478" s="12" t="s">
        <v>723</v>
      </c>
      <c r="B1478" s="13">
        <v>44482</v>
      </c>
      <c r="C1478" s="12">
        <v>662</v>
      </c>
      <c r="D1478" s="12">
        <v>297</v>
      </c>
      <c r="E1478" s="12">
        <v>2</v>
      </c>
      <c r="F1478" s="12">
        <v>1</v>
      </c>
      <c r="G1478" s="12">
        <v>0</v>
      </c>
      <c r="H1478" s="12">
        <v>0</v>
      </c>
    </row>
    <row r="1479" customHeight="1" spans="1:8">
      <c r="A1479" s="12" t="s">
        <v>723</v>
      </c>
      <c r="B1479" s="13">
        <v>44483</v>
      </c>
      <c r="C1479" s="12">
        <v>197</v>
      </c>
      <c r="D1479" s="12">
        <v>378</v>
      </c>
      <c r="E1479" s="12">
        <v>7</v>
      </c>
      <c r="F1479" s="12">
        <v>5</v>
      </c>
      <c r="G1479" s="12">
        <v>1</v>
      </c>
      <c r="H1479" s="12">
        <v>0</v>
      </c>
    </row>
    <row r="1480" customHeight="1" spans="1:8">
      <c r="A1480" s="12" t="s">
        <v>723</v>
      </c>
      <c r="B1480" s="13">
        <v>44484</v>
      </c>
      <c r="C1480" s="12">
        <v>442</v>
      </c>
      <c r="D1480" s="12">
        <v>281</v>
      </c>
      <c r="E1480" s="12">
        <v>5</v>
      </c>
      <c r="F1480" s="12">
        <v>3</v>
      </c>
      <c r="G1480" s="12">
        <v>0</v>
      </c>
      <c r="H1480" s="12">
        <v>0</v>
      </c>
    </row>
    <row r="1481" customHeight="1" spans="1:8">
      <c r="A1481" s="12" t="s">
        <v>723</v>
      </c>
      <c r="B1481" s="13">
        <v>44485</v>
      </c>
      <c r="C1481" s="12">
        <v>852</v>
      </c>
      <c r="D1481" s="12">
        <v>166</v>
      </c>
      <c r="E1481" s="12">
        <v>7</v>
      </c>
      <c r="F1481" s="12">
        <v>1</v>
      </c>
      <c r="G1481" s="12">
        <v>0</v>
      </c>
      <c r="H1481" s="12">
        <v>0</v>
      </c>
    </row>
    <row r="1482" customHeight="1" spans="1:8">
      <c r="A1482" s="12" t="s">
        <v>723</v>
      </c>
      <c r="B1482" s="13">
        <v>44486</v>
      </c>
      <c r="C1482" s="12">
        <v>466</v>
      </c>
      <c r="D1482" s="12">
        <v>190</v>
      </c>
      <c r="E1482" s="12">
        <v>4</v>
      </c>
      <c r="F1482" s="12">
        <v>2</v>
      </c>
      <c r="G1482" s="12">
        <v>0</v>
      </c>
      <c r="H1482" s="12">
        <v>0</v>
      </c>
    </row>
    <row r="1483" customHeight="1" spans="1:8">
      <c r="A1483" s="12" t="s">
        <v>723</v>
      </c>
      <c r="B1483" s="13">
        <v>44487</v>
      </c>
      <c r="C1483" s="12">
        <v>934</v>
      </c>
      <c r="D1483" s="12">
        <v>505</v>
      </c>
      <c r="E1483" s="12">
        <v>5</v>
      </c>
      <c r="F1483" s="12">
        <v>2</v>
      </c>
      <c r="G1483" s="12">
        <v>1</v>
      </c>
      <c r="H1483" s="12">
        <v>1</v>
      </c>
    </row>
    <row r="1484" customHeight="1" spans="1:8">
      <c r="A1484" s="12" t="s">
        <v>723</v>
      </c>
      <c r="B1484" s="13">
        <v>44488</v>
      </c>
      <c r="C1484" s="12">
        <v>212</v>
      </c>
      <c r="D1484" s="12">
        <v>217</v>
      </c>
      <c r="E1484" s="12">
        <v>8</v>
      </c>
      <c r="F1484" s="12">
        <v>3</v>
      </c>
      <c r="G1484" s="12">
        <v>1</v>
      </c>
      <c r="H1484" s="12">
        <v>1</v>
      </c>
    </row>
    <row r="1485" customHeight="1" spans="1:8">
      <c r="A1485" s="12" t="s">
        <v>723</v>
      </c>
      <c r="B1485" s="13">
        <v>44489</v>
      </c>
      <c r="C1485" s="12">
        <v>948</v>
      </c>
      <c r="D1485" s="12">
        <v>255</v>
      </c>
      <c r="E1485" s="12">
        <v>4</v>
      </c>
      <c r="F1485" s="12">
        <v>0</v>
      </c>
      <c r="G1485" s="12">
        <v>0</v>
      </c>
      <c r="H1485" s="12">
        <v>0</v>
      </c>
    </row>
    <row r="1486" customHeight="1" spans="1:8">
      <c r="A1486" s="12" t="s">
        <v>723</v>
      </c>
      <c r="B1486" s="13">
        <v>44490</v>
      </c>
      <c r="C1486" s="12">
        <v>474</v>
      </c>
      <c r="D1486" s="12">
        <v>278</v>
      </c>
      <c r="E1486" s="12">
        <v>5</v>
      </c>
      <c r="F1486" s="12">
        <v>2</v>
      </c>
      <c r="G1486" s="12">
        <v>1</v>
      </c>
      <c r="H1486" s="12">
        <v>0</v>
      </c>
    </row>
    <row r="1487" customHeight="1" spans="1:8">
      <c r="A1487" s="12" t="s">
        <v>723</v>
      </c>
      <c r="B1487" s="13">
        <v>44491</v>
      </c>
      <c r="C1487" s="12">
        <v>134</v>
      </c>
      <c r="D1487" s="12">
        <v>240</v>
      </c>
      <c r="E1487" s="12">
        <v>6</v>
      </c>
      <c r="F1487" s="12">
        <v>2</v>
      </c>
      <c r="G1487" s="12">
        <v>1</v>
      </c>
      <c r="H1487" s="12">
        <v>1</v>
      </c>
    </row>
    <row r="1488" customHeight="1" spans="1:8">
      <c r="A1488" s="12" t="s">
        <v>723</v>
      </c>
      <c r="B1488" s="13">
        <v>44492</v>
      </c>
      <c r="C1488" s="12">
        <v>456</v>
      </c>
      <c r="D1488" s="12">
        <v>209</v>
      </c>
      <c r="E1488" s="12">
        <v>6</v>
      </c>
      <c r="F1488" s="12">
        <v>4</v>
      </c>
      <c r="G1488" s="12">
        <v>3</v>
      </c>
      <c r="H1488" s="12">
        <v>3</v>
      </c>
    </row>
    <row r="1489" customHeight="1" spans="1:8">
      <c r="A1489" s="12" t="s">
        <v>723</v>
      </c>
      <c r="B1489" s="13">
        <v>44493</v>
      </c>
      <c r="C1489" s="12">
        <v>211</v>
      </c>
      <c r="D1489" s="12">
        <v>327</v>
      </c>
      <c r="E1489" s="12">
        <v>6</v>
      </c>
      <c r="F1489" s="12">
        <v>2</v>
      </c>
      <c r="G1489" s="12">
        <v>0</v>
      </c>
      <c r="H1489" s="12">
        <v>0</v>
      </c>
    </row>
    <row r="1490" customHeight="1" spans="1:8">
      <c r="A1490" s="12" t="s">
        <v>723</v>
      </c>
      <c r="B1490" s="13">
        <v>44494</v>
      </c>
      <c r="C1490" s="12">
        <v>850</v>
      </c>
      <c r="D1490" s="12">
        <v>253</v>
      </c>
      <c r="E1490" s="12">
        <v>6</v>
      </c>
      <c r="F1490" s="12">
        <v>3</v>
      </c>
      <c r="G1490" s="12">
        <v>2</v>
      </c>
      <c r="H1490" s="12">
        <v>1</v>
      </c>
    </row>
    <row r="1491" customHeight="1" spans="1:8">
      <c r="A1491" s="12" t="s">
        <v>723</v>
      </c>
      <c r="B1491" s="13">
        <v>44495</v>
      </c>
      <c r="C1491" s="12">
        <v>674</v>
      </c>
      <c r="D1491" s="12">
        <v>247</v>
      </c>
      <c r="E1491" s="12">
        <v>5</v>
      </c>
      <c r="F1491" s="12">
        <v>3</v>
      </c>
      <c r="G1491" s="12">
        <v>0</v>
      </c>
      <c r="H1491" s="12">
        <v>0</v>
      </c>
    </row>
    <row r="1492" customHeight="1" spans="1:8">
      <c r="A1492" s="12" t="s">
        <v>723</v>
      </c>
      <c r="B1492" s="13">
        <v>44496</v>
      </c>
      <c r="C1492" s="12">
        <v>328</v>
      </c>
      <c r="D1492" s="12">
        <v>448</v>
      </c>
      <c r="E1492" s="12">
        <v>6</v>
      </c>
      <c r="F1492" s="12">
        <v>5</v>
      </c>
      <c r="G1492" s="12">
        <v>1</v>
      </c>
      <c r="H1492" s="12">
        <v>1</v>
      </c>
    </row>
    <row r="1493" customHeight="1" spans="1:8">
      <c r="A1493" s="12" t="s">
        <v>723</v>
      </c>
      <c r="B1493" s="13">
        <v>44497</v>
      </c>
      <c r="C1493" s="12">
        <v>607</v>
      </c>
      <c r="D1493" s="12">
        <v>408</v>
      </c>
      <c r="E1493" s="12">
        <v>7</v>
      </c>
      <c r="F1493" s="12">
        <v>2</v>
      </c>
      <c r="G1493" s="12">
        <v>2</v>
      </c>
      <c r="H1493" s="12">
        <v>2</v>
      </c>
    </row>
    <row r="1494" customHeight="1" spans="1:8">
      <c r="A1494" s="12" t="s">
        <v>723</v>
      </c>
      <c r="B1494" s="13">
        <v>44498</v>
      </c>
      <c r="C1494" s="12">
        <v>691</v>
      </c>
      <c r="D1494" s="12">
        <v>414</v>
      </c>
      <c r="E1494" s="12">
        <v>6</v>
      </c>
      <c r="F1494" s="12">
        <v>3</v>
      </c>
      <c r="G1494" s="12">
        <v>0</v>
      </c>
      <c r="H1494" s="12">
        <v>0</v>
      </c>
    </row>
    <row r="1495" customHeight="1" spans="1:8">
      <c r="A1495" s="12" t="s">
        <v>723</v>
      </c>
      <c r="B1495" s="13">
        <v>44499</v>
      </c>
      <c r="C1495" s="12">
        <v>256</v>
      </c>
      <c r="D1495" s="12">
        <v>223</v>
      </c>
      <c r="E1495" s="12">
        <v>4</v>
      </c>
      <c r="F1495" s="12">
        <v>3</v>
      </c>
      <c r="G1495" s="12">
        <v>2</v>
      </c>
      <c r="H1495" s="12">
        <v>2</v>
      </c>
    </row>
    <row r="1496" customHeight="1" spans="1:8">
      <c r="A1496" s="12" t="s">
        <v>723</v>
      </c>
      <c r="B1496" s="13">
        <v>44500</v>
      </c>
      <c r="C1496" s="12">
        <v>852</v>
      </c>
      <c r="D1496" s="12">
        <v>303</v>
      </c>
      <c r="E1496" s="12">
        <v>6</v>
      </c>
      <c r="F1496" s="12">
        <v>1</v>
      </c>
      <c r="G1496" s="12">
        <v>1</v>
      </c>
      <c r="H1496" s="12">
        <v>1</v>
      </c>
    </row>
    <row r="1497" customHeight="1" spans="1:8">
      <c r="A1497" s="12" t="s">
        <v>723</v>
      </c>
      <c r="B1497" s="13">
        <v>44501</v>
      </c>
      <c r="C1497" s="12">
        <v>993</v>
      </c>
      <c r="D1497" s="12">
        <v>410</v>
      </c>
      <c r="E1497" s="12">
        <v>9</v>
      </c>
      <c r="F1497" s="12">
        <v>2</v>
      </c>
      <c r="G1497" s="12">
        <v>1</v>
      </c>
      <c r="H1497" s="12">
        <v>1</v>
      </c>
    </row>
    <row r="1498" customHeight="1" spans="1:8">
      <c r="A1498" s="12" t="s">
        <v>723</v>
      </c>
      <c r="B1498" s="13">
        <v>44502</v>
      </c>
      <c r="C1498" s="12">
        <v>518</v>
      </c>
      <c r="D1498" s="12">
        <v>331</v>
      </c>
      <c r="E1498" s="12">
        <v>6</v>
      </c>
      <c r="F1498" s="12">
        <v>3</v>
      </c>
      <c r="G1498" s="12">
        <v>2</v>
      </c>
      <c r="H1498" s="12">
        <v>1</v>
      </c>
    </row>
    <row r="1499" customHeight="1" spans="1:8">
      <c r="A1499" s="12" t="s">
        <v>723</v>
      </c>
      <c r="B1499" s="13">
        <v>44503</v>
      </c>
      <c r="C1499" s="12">
        <v>977</v>
      </c>
      <c r="D1499" s="12">
        <v>264</v>
      </c>
      <c r="E1499" s="12">
        <v>3</v>
      </c>
      <c r="F1499" s="12">
        <v>2</v>
      </c>
      <c r="G1499" s="12">
        <v>1</v>
      </c>
      <c r="H1499" s="12">
        <v>1</v>
      </c>
    </row>
    <row r="1500" customHeight="1" spans="1:8">
      <c r="A1500" s="12" t="s">
        <v>723</v>
      </c>
      <c r="B1500" s="13">
        <v>44504</v>
      </c>
      <c r="C1500" s="12">
        <v>442</v>
      </c>
      <c r="D1500" s="12">
        <v>229</v>
      </c>
      <c r="E1500" s="12">
        <v>8</v>
      </c>
      <c r="F1500" s="12">
        <v>3</v>
      </c>
      <c r="G1500" s="12">
        <v>0</v>
      </c>
      <c r="H1500" s="12">
        <v>0</v>
      </c>
    </row>
    <row r="1501" customHeight="1" spans="1:8">
      <c r="A1501" s="12" t="s">
        <v>723</v>
      </c>
      <c r="B1501" s="13">
        <v>44505</v>
      </c>
      <c r="C1501" s="12">
        <v>400</v>
      </c>
      <c r="D1501" s="12">
        <v>255</v>
      </c>
      <c r="E1501" s="12">
        <v>6</v>
      </c>
      <c r="F1501" s="12">
        <v>1</v>
      </c>
      <c r="G1501" s="12">
        <v>1</v>
      </c>
      <c r="H1501" s="12">
        <v>1</v>
      </c>
    </row>
    <row r="1502" customHeight="1" spans="1:8">
      <c r="A1502" s="12" t="s">
        <v>723</v>
      </c>
      <c r="B1502" s="13">
        <v>44506</v>
      </c>
      <c r="C1502" s="12">
        <v>502</v>
      </c>
      <c r="D1502" s="12">
        <v>269</v>
      </c>
      <c r="E1502" s="12">
        <v>11</v>
      </c>
      <c r="F1502" s="12">
        <v>3</v>
      </c>
      <c r="G1502" s="12">
        <v>0</v>
      </c>
      <c r="H1502" s="12">
        <v>0</v>
      </c>
    </row>
    <row r="1503" customHeight="1" spans="1:8">
      <c r="A1503" s="12" t="s">
        <v>723</v>
      </c>
      <c r="B1503" s="13">
        <v>44507</v>
      </c>
      <c r="C1503" s="12">
        <v>737</v>
      </c>
      <c r="D1503" s="12">
        <v>208</v>
      </c>
      <c r="E1503" s="12">
        <v>3</v>
      </c>
      <c r="F1503" s="12">
        <v>3</v>
      </c>
      <c r="G1503" s="12">
        <v>1</v>
      </c>
      <c r="H1503" s="12">
        <v>1</v>
      </c>
    </row>
    <row r="1504" customHeight="1" spans="1:8">
      <c r="A1504" s="12" t="s">
        <v>723</v>
      </c>
      <c r="B1504" s="13">
        <v>44508</v>
      </c>
      <c r="C1504" s="12">
        <v>854</v>
      </c>
      <c r="D1504" s="12">
        <v>362</v>
      </c>
      <c r="E1504" s="12">
        <v>3</v>
      </c>
      <c r="F1504" s="12">
        <v>1</v>
      </c>
      <c r="G1504" s="12">
        <v>1</v>
      </c>
      <c r="H1504" s="12">
        <v>1</v>
      </c>
    </row>
    <row r="1505" customHeight="1" spans="1:8">
      <c r="A1505" s="12" t="s">
        <v>723</v>
      </c>
      <c r="B1505" s="13">
        <v>44509</v>
      </c>
      <c r="C1505" s="12">
        <v>913</v>
      </c>
      <c r="D1505" s="12">
        <v>364</v>
      </c>
      <c r="E1505" s="12">
        <v>5</v>
      </c>
      <c r="F1505" s="12">
        <v>1</v>
      </c>
      <c r="G1505" s="12">
        <v>0</v>
      </c>
      <c r="H1505" s="12">
        <v>0</v>
      </c>
    </row>
    <row r="1506" customHeight="1" spans="1:8">
      <c r="A1506" s="12" t="s">
        <v>723</v>
      </c>
      <c r="B1506" s="13">
        <v>44510</v>
      </c>
      <c r="C1506" s="12">
        <v>180</v>
      </c>
      <c r="D1506" s="12">
        <v>298</v>
      </c>
      <c r="E1506" s="12">
        <v>4</v>
      </c>
      <c r="F1506" s="12">
        <v>1</v>
      </c>
      <c r="G1506" s="12">
        <v>0</v>
      </c>
      <c r="H1506" s="12">
        <v>0</v>
      </c>
    </row>
    <row r="1507" customHeight="1" spans="1:8">
      <c r="A1507" s="12" t="s">
        <v>723</v>
      </c>
      <c r="B1507" s="13">
        <v>44511</v>
      </c>
      <c r="C1507" s="12">
        <v>547</v>
      </c>
      <c r="D1507" s="12">
        <v>361</v>
      </c>
      <c r="E1507" s="12">
        <v>5</v>
      </c>
      <c r="F1507" s="12">
        <v>0</v>
      </c>
      <c r="G1507" s="12">
        <v>0</v>
      </c>
      <c r="H1507" s="12">
        <v>0</v>
      </c>
    </row>
    <row r="1508" customHeight="1" spans="1:8">
      <c r="A1508" s="12" t="s">
        <v>723</v>
      </c>
      <c r="B1508" s="13">
        <v>44512</v>
      </c>
      <c r="C1508" s="12">
        <v>230</v>
      </c>
      <c r="D1508" s="12">
        <v>426</v>
      </c>
      <c r="E1508" s="12">
        <v>5</v>
      </c>
      <c r="F1508" s="12">
        <v>1</v>
      </c>
      <c r="G1508" s="12">
        <v>1</v>
      </c>
      <c r="H1508" s="12">
        <v>1</v>
      </c>
    </row>
    <row r="1509" customHeight="1" spans="1:8">
      <c r="A1509" s="12" t="s">
        <v>723</v>
      </c>
      <c r="B1509" s="13">
        <v>44513</v>
      </c>
      <c r="C1509" s="12">
        <v>753</v>
      </c>
      <c r="D1509" s="12">
        <v>278</v>
      </c>
      <c r="E1509" s="12">
        <v>2</v>
      </c>
      <c r="F1509" s="12">
        <v>1</v>
      </c>
      <c r="G1509" s="12">
        <v>0</v>
      </c>
      <c r="H1509" s="12">
        <v>0</v>
      </c>
    </row>
    <row r="1510" customHeight="1" spans="1:8">
      <c r="A1510" s="12" t="s">
        <v>723</v>
      </c>
      <c r="B1510" s="13">
        <v>44514</v>
      </c>
      <c r="C1510" s="12">
        <v>924</v>
      </c>
      <c r="D1510" s="12">
        <v>251</v>
      </c>
      <c r="E1510" s="12">
        <v>5</v>
      </c>
      <c r="F1510" s="12">
        <v>5</v>
      </c>
      <c r="G1510" s="12">
        <v>0</v>
      </c>
      <c r="H1510" s="12">
        <v>0</v>
      </c>
    </row>
    <row r="1511" customHeight="1" spans="1:8">
      <c r="A1511" s="12" t="s">
        <v>723</v>
      </c>
      <c r="B1511" s="13">
        <v>44515</v>
      </c>
      <c r="C1511" s="12">
        <v>433</v>
      </c>
      <c r="D1511" s="12">
        <v>275</v>
      </c>
      <c r="E1511" s="12">
        <v>6</v>
      </c>
      <c r="F1511" s="12">
        <v>2</v>
      </c>
      <c r="G1511" s="12">
        <v>0</v>
      </c>
      <c r="H1511" s="12">
        <v>0</v>
      </c>
    </row>
    <row r="1512" customHeight="1" spans="1:8">
      <c r="A1512" s="12" t="s">
        <v>723</v>
      </c>
      <c r="B1512" s="13">
        <v>44516</v>
      </c>
      <c r="C1512" s="12">
        <v>427</v>
      </c>
      <c r="D1512" s="12">
        <v>319</v>
      </c>
      <c r="E1512" s="12">
        <v>7</v>
      </c>
      <c r="F1512" s="12">
        <v>4</v>
      </c>
      <c r="G1512" s="12">
        <v>2</v>
      </c>
      <c r="H1512" s="12">
        <v>2</v>
      </c>
    </row>
    <row r="1513" customHeight="1" spans="1:8">
      <c r="A1513" s="12" t="s">
        <v>723</v>
      </c>
      <c r="B1513" s="13">
        <v>44517</v>
      </c>
      <c r="C1513" s="12">
        <v>990</v>
      </c>
      <c r="D1513" s="12">
        <v>330</v>
      </c>
      <c r="E1513" s="12">
        <v>1</v>
      </c>
      <c r="F1513" s="12">
        <v>1</v>
      </c>
      <c r="G1513" s="12">
        <v>0</v>
      </c>
      <c r="H1513" s="12">
        <v>0</v>
      </c>
    </row>
    <row r="1514" customHeight="1" spans="1:8">
      <c r="A1514" s="12" t="s">
        <v>723</v>
      </c>
      <c r="B1514" s="13">
        <v>44518</v>
      </c>
      <c r="C1514" s="12">
        <v>154</v>
      </c>
      <c r="D1514" s="12">
        <v>316</v>
      </c>
      <c r="E1514" s="12">
        <v>8</v>
      </c>
      <c r="F1514" s="12">
        <v>1</v>
      </c>
      <c r="G1514" s="12">
        <v>0</v>
      </c>
      <c r="H1514" s="12">
        <v>0</v>
      </c>
    </row>
    <row r="1515" customHeight="1" spans="1:8">
      <c r="A1515" s="12" t="s">
        <v>723</v>
      </c>
      <c r="B1515" s="13">
        <v>44519</v>
      </c>
      <c r="C1515" s="12">
        <v>240</v>
      </c>
      <c r="D1515" s="12">
        <v>376</v>
      </c>
      <c r="E1515" s="12">
        <v>5</v>
      </c>
      <c r="F1515" s="12">
        <v>3</v>
      </c>
      <c r="G1515" s="12">
        <v>0</v>
      </c>
      <c r="H1515" s="12">
        <v>0</v>
      </c>
    </row>
    <row r="1516" customHeight="1" spans="1:8">
      <c r="A1516" s="12" t="s">
        <v>723</v>
      </c>
      <c r="B1516" s="13">
        <v>44520</v>
      </c>
      <c r="C1516" s="12">
        <v>938</v>
      </c>
      <c r="D1516" s="12">
        <v>320</v>
      </c>
      <c r="E1516" s="12">
        <v>3</v>
      </c>
      <c r="F1516" s="12">
        <v>3</v>
      </c>
      <c r="G1516" s="12">
        <v>2</v>
      </c>
      <c r="H1516" s="12">
        <v>2</v>
      </c>
    </row>
    <row r="1517" customHeight="1" spans="1:8">
      <c r="A1517" s="12" t="s">
        <v>723</v>
      </c>
      <c r="B1517" s="13">
        <v>44521</v>
      </c>
      <c r="C1517" s="12">
        <v>130</v>
      </c>
      <c r="D1517" s="12">
        <v>219</v>
      </c>
      <c r="E1517" s="12">
        <v>1</v>
      </c>
      <c r="F1517" s="12">
        <v>1</v>
      </c>
      <c r="G1517" s="12">
        <v>0</v>
      </c>
      <c r="H1517" s="12">
        <v>0</v>
      </c>
    </row>
    <row r="1518" customHeight="1" spans="1:8">
      <c r="A1518" s="12" t="s">
        <v>723</v>
      </c>
      <c r="B1518" s="13">
        <v>44522</v>
      </c>
      <c r="C1518" s="12">
        <v>944</v>
      </c>
      <c r="D1518" s="12">
        <v>380</v>
      </c>
      <c r="E1518" s="12">
        <v>6</v>
      </c>
      <c r="F1518" s="12">
        <v>3</v>
      </c>
      <c r="G1518" s="12">
        <v>2</v>
      </c>
      <c r="H1518" s="12">
        <v>1</v>
      </c>
    </row>
    <row r="1519" customHeight="1" spans="1:8">
      <c r="A1519" s="12" t="s">
        <v>723</v>
      </c>
      <c r="B1519" s="13">
        <v>44523</v>
      </c>
      <c r="C1519" s="12">
        <v>308</v>
      </c>
      <c r="D1519" s="12">
        <v>348</v>
      </c>
      <c r="E1519" s="12">
        <v>7</v>
      </c>
      <c r="F1519" s="12">
        <v>2</v>
      </c>
      <c r="G1519" s="12">
        <v>1</v>
      </c>
      <c r="H1519" s="12">
        <v>1</v>
      </c>
    </row>
    <row r="1520" customHeight="1" spans="1:8">
      <c r="A1520" s="12" t="s">
        <v>723</v>
      </c>
      <c r="B1520" s="13">
        <v>44524</v>
      </c>
      <c r="C1520" s="12">
        <v>721</v>
      </c>
      <c r="D1520" s="12">
        <v>284</v>
      </c>
      <c r="E1520" s="12">
        <v>5</v>
      </c>
      <c r="F1520" s="12">
        <v>3</v>
      </c>
      <c r="G1520" s="12">
        <v>0</v>
      </c>
      <c r="H1520" s="12">
        <v>0</v>
      </c>
    </row>
    <row r="1521" customHeight="1" spans="1:8">
      <c r="A1521" s="12" t="s">
        <v>723</v>
      </c>
      <c r="B1521" s="13">
        <v>44525</v>
      </c>
      <c r="C1521" s="12">
        <v>720</v>
      </c>
      <c r="D1521" s="12">
        <v>275</v>
      </c>
      <c r="E1521" s="12">
        <v>1</v>
      </c>
      <c r="F1521" s="12">
        <v>0</v>
      </c>
      <c r="G1521" s="12">
        <v>0</v>
      </c>
      <c r="H1521" s="12">
        <v>0</v>
      </c>
    </row>
    <row r="1522" customHeight="1" spans="1:8">
      <c r="A1522" s="12" t="s">
        <v>723</v>
      </c>
      <c r="B1522" s="13">
        <v>44526</v>
      </c>
      <c r="C1522" s="12">
        <v>527</v>
      </c>
      <c r="D1522" s="12">
        <v>344</v>
      </c>
      <c r="E1522" s="12">
        <v>9</v>
      </c>
      <c r="F1522" s="12">
        <v>2</v>
      </c>
      <c r="G1522" s="12">
        <v>0</v>
      </c>
      <c r="H1522" s="12">
        <v>0</v>
      </c>
    </row>
    <row r="1523" customHeight="1" spans="1:8">
      <c r="A1523" s="12" t="s">
        <v>723</v>
      </c>
      <c r="B1523" s="13">
        <v>44527</v>
      </c>
      <c r="C1523" s="12">
        <v>799</v>
      </c>
      <c r="D1523" s="12">
        <v>361</v>
      </c>
      <c r="E1523" s="12">
        <v>12</v>
      </c>
      <c r="F1523" s="12">
        <v>9</v>
      </c>
      <c r="G1523" s="12">
        <v>1</v>
      </c>
      <c r="H1523" s="12">
        <v>1</v>
      </c>
    </row>
    <row r="1524" customHeight="1" spans="1:8">
      <c r="A1524" s="12" t="s">
        <v>723</v>
      </c>
      <c r="B1524" s="13">
        <v>44528</v>
      </c>
      <c r="C1524" s="12">
        <v>947</v>
      </c>
      <c r="D1524" s="12">
        <v>405</v>
      </c>
      <c r="E1524" s="12">
        <v>10</v>
      </c>
      <c r="F1524" s="12">
        <v>3</v>
      </c>
      <c r="G1524" s="12">
        <v>1</v>
      </c>
      <c r="H1524" s="12">
        <v>1</v>
      </c>
    </row>
    <row r="1525" customHeight="1" spans="1:8">
      <c r="A1525" s="12" t="s">
        <v>723</v>
      </c>
      <c r="B1525" s="13">
        <v>44529</v>
      </c>
      <c r="C1525" s="12">
        <v>967</v>
      </c>
      <c r="D1525" s="12">
        <v>380</v>
      </c>
      <c r="E1525" s="12">
        <v>9</v>
      </c>
      <c r="F1525" s="12">
        <v>3</v>
      </c>
      <c r="G1525" s="12">
        <v>2</v>
      </c>
      <c r="H1525" s="12">
        <v>2</v>
      </c>
    </row>
    <row r="1526" customHeight="1" spans="1:8">
      <c r="A1526" s="12" t="s">
        <v>723</v>
      </c>
      <c r="B1526" s="13">
        <v>44530</v>
      </c>
      <c r="C1526" s="12">
        <v>528</v>
      </c>
      <c r="D1526" s="12">
        <v>277</v>
      </c>
      <c r="E1526" s="12">
        <v>6</v>
      </c>
      <c r="F1526" s="12">
        <v>3</v>
      </c>
      <c r="G1526" s="12">
        <v>0</v>
      </c>
      <c r="H1526" s="12">
        <v>0</v>
      </c>
    </row>
    <row r="1527" customHeight="1" spans="1:8">
      <c r="A1527" s="12" t="s">
        <v>723</v>
      </c>
      <c r="B1527" s="13">
        <v>44531</v>
      </c>
      <c r="C1527" s="12">
        <v>941</v>
      </c>
      <c r="D1527" s="12">
        <v>459</v>
      </c>
      <c r="E1527" s="12">
        <v>6</v>
      </c>
      <c r="F1527" s="12">
        <v>2</v>
      </c>
      <c r="G1527" s="12">
        <v>1</v>
      </c>
      <c r="H1527" s="12">
        <v>0</v>
      </c>
    </row>
    <row r="1528" customHeight="1" spans="1:8">
      <c r="A1528" s="12" t="s">
        <v>723</v>
      </c>
      <c r="B1528" s="13">
        <v>44532</v>
      </c>
      <c r="C1528" s="12">
        <v>959</v>
      </c>
      <c r="D1528" s="12">
        <v>421</v>
      </c>
      <c r="E1528" s="12">
        <v>7</v>
      </c>
      <c r="F1528" s="12">
        <v>1</v>
      </c>
      <c r="G1528" s="12">
        <v>0</v>
      </c>
      <c r="H1528" s="12">
        <v>0</v>
      </c>
    </row>
    <row r="1529" customHeight="1" spans="1:8">
      <c r="A1529" s="12" t="s">
        <v>723</v>
      </c>
      <c r="B1529" s="13">
        <v>44533</v>
      </c>
      <c r="C1529" s="12">
        <v>969</v>
      </c>
      <c r="D1529" s="12">
        <v>421</v>
      </c>
      <c r="E1529" s="12">
        <v>6</v>
      </c>
      <c r="F1529" s="12">
        <v>3</v>
      </c>
      <c r="G1529" s="12">
        <v>0</v>
      </c>
      <c r="H1529" s="12">
        <v>0</v>
      </c>
    </row>
    <row r="1530" customHeight="1" spans="1:8">
      <c r="A1530" s="12" t="s">
        <v>723</v>
      </c>
      <c r="B1530" s="13">
        <v>44534</v>
      </c>
      <c r="C1530" s="12">
        <v>768</v>
      </c>
      <c r="D1530" s="12">
        <v>444</v>
      </c>
      <c r="E1530" s="12">
        <v>10</v>
      </c>
      <c r="F1530" s="12">
        <v>5</v>
      </c>
      <c r="G1530" s="12">
        <v>2</v>
      </c>
      <c r="H1530" s="12">
        <v>1</v>
      </c>
    </row>
    <row r="1531" customHeight="1" spans="1:8">
      <c r="A1531" s="12" t="s">
        <v>723</v>
      </c>
      <c r="B1531" s="13">
        <v>44535</v>
      </c>
      <c r="C1531" s="12">
        <v>861</v>
      </c>
      <c r="D1531" s="12">
        <v>305</v>
      </c>
      <c r="E1531" s="12">
        <v>5</v>
      </c>
      <c r="F1531" s="12">
        <v>2</v>
      </c>
      <c r="G1531" s="12">
        <v>1</v>
      </c>
      <c r="H1531" s="12">
        <v>1</v>
      </c>
    </row>
    <row r="1532" customHeight="1" spans="1:8">
      <c r="A1532" s="12" t="s">
        <v>723</v>
      </c>
      <c r="B1532" s="13">
        <v>44536</v>
      </c>
      <c r="C1532" s="12">
        <v>154</v>
      </c>
      <c r="D1532" s="12">
        <v>462</v>
      </c>
      <c r="E1532" s="12">
        <v>8</v>
      </c>
      <c r="F1532" s="12">
        <v>3</v>
      </c>
      <c r="G1532" s="12">
        <v>3</v>
      </c>
      <c r="H1532" s="12">
        <v>2</v>
      </c>
    </row>
    <row r="1533" customHeight="1" spans="1:8">
      <c r="A1533" s="12" t="s">
        <v>723</v>
      </c>
      <c r="B1533" s="13">
        <v>44537</v>
      </c>
      <c r="C1533" s="12">
        <v>458</v>
      </c>
      <c r="D1533" s="12">
        <v>325</v>
      </c>
      <c r="E1533" s="12">
        <v>7</v>
      </c>
      <c r="F1533" s="12">
        <v>2</v>
      </c>
      <c r="G1533" s="12">
        <v>1</v>
      </c>
      <c r="H1533" s="12">
        <v>1</v>
      </c>
    </row>
    <row r="1534" customHeight="1" spans="1:8">
      <c r="A1534" s="12" t="s">
        <v>723</v>
      </c>
      <c r="B1534" s="13">
        <v>44538</v>
      </c>
      <c r="C1534" s="12">
        <v>762</v>
      </c>
      <c r="D1534" s="12">
        <v>381</v>
      </c>
      <c r="E1534" s="12">
        <v>6</v>
      </c>
      <c r="F1534" s="12">
        <v>2</v>
      </c>
      <c r="G1534" s="12">
        <v>0</v>
      </c>
      <c r="H1534" s="12">
        <v>0</v>
      </c>
    </row>
    <row r="1535" customHeight="1" spans="1:8">
      <c r="A1535" s="12" t="s">
        <v>723</v>
      </c>
      <c r="B1535" s="13">
        <v>44539</v>
      </c>
      <c r="C1535" s="12">
        <v>765</v>
      </c>
      <c r="D1535" s="12">
        <v>378</v>
      </c>
      <c r="E1535" s="12">
        <v>8</v>
      </c>
      <c r="F1535" s="12">
        <v>3</v>
      </c>
      <c r="G1535" s="12">
        <v>1</v>
      </c>
      <c r="H1535" s="12">
        <v>0</v>
      </c>
    </row>
    <row r="1536" customHeight="1" spans="1:8">
      <c r="A1536" s="12" t="s">
        <v>723</v>
      </c>
      <c r="B1536" s="13">
        <v>44540</v>
      </c>
      <c r="C1536" s="12">
        <v>891</v>
      </c>
      <c r="D1536" s="12">
        <v>444</v>
      </c>
      <c r="E1536" s="12">
        <v>5</v>
      </c>
      <c r="F1536" s="12">
        <v>3</v>
      </c>
      <c r="G1536" s="12">
        <v>2</v>
      </c>
      <c r="H1536" s="12">
        <v>2</v>
      </c>
    </row>
    <row r="1537" customHeight="1" spans="1:8">
      <c r="A1537" s="12" t="s">
        <v>723</v>
      </c>
      <c r="B1537" s="13">
        <v>44541</v>
      </c>
      <c r="C1537" s="12">
        <v>798</v>
      </c>
      <c r="D1537" s="12">
        <v>373</v>
      </c>
      <c r="E1537" s="12">
        <v>7</v>
      </c>
      <c r="F1537" s="12">
        <v>5</v>
      </c>
      <c r="G1537" s="12">
        <v>4</v>
      </c>
      <c r="H1537" s="12">
        <v>4</v>
      </c>
    </row>
    <row r="1538" customHeight="1" spans="1:8">
      <c r="A1538" s="12" t="s">
        <v>723</v>
      </c>
      <c r="B1538" s="13">
        <v>44542</v>
      </c>
      <c r="C1538" s="12">
        <v>512</v>
      </c>
      <c r="D1538" s="12">
        <v>528</v>
      </c>
      <c r="E1538" s="12">
        <v>12</v>
      </c>
      <c r="F1538" s="12">
        <v>6</v>
      </c>
      <c r="G1538" s="12">
        <v>2</v>
      </c>
      <c r="H1538" s="12">
        <v>2</v>
      </c>
    </row>
    <row r="1539" customHeight="1" spans="1:8">
      <c r="A1539" s="12" t="s">
        <v>723</v>
      </c>
      <c r="B1539" s="13">
        <v>44543</v>
      </c>
      <c r="C1539" s="12">
        <v>170</v>
      </c>
      <c r="D1539" s="12">
        <v>393</v>
      </c>
      <c r="E1539" s="12">
        <v>6</v>
      </c>
      <c r="F1539" s="12">
        <v>1</v>
      </c>
      <c r="G1539" s="12">
        <v>0</v>
      </c>
      <c r="H1539" s="12">
        <v>0</v>
      </c>
    </row>
    <row r="1540" customHeight="1" spans="1:8">
      <c r="A1540" s="12" t="s">
        <v>723</v>
      </c>
      <c r="B1540" s="13">
        <v>44544</v>
      </c>
      <c r="C1540" s="12">
        <v>284</v>
      </c>
      <c r="D1540" s="12">
        <v>412</v>
      </c>
      <c r="E1540" s="12">
        <v>4</v>
      </c>
      <c r="F1540" s="12">
        <v>1</v>
      </c>
      <c r="G1540" s="12">
        <v>0</v>
      </c>
      <c r="H1540" s="12">
        <v>0</v>
      </c>
    </row>
    <row r="1541" customHeight="1" spans="1:8">
      <c r="A1541" s="12" t="s">
        <v>723</v>
      </c>
      <c r="B1541" s="13">
        <v>44545</v>
      </c>
      <c r="C1541" s="12">
        <v>352</v>
      </c>
      <c r="D1541" s="12">
        <v>289</v>
      </c>
      <c r="E1541" s="12">
        <v>3</v>
      </c>
      <c r="F1541" s="12">
        <v>2</v>
      </c>
      <c r="G1541" s="12">
        <v>0</v>
      </c>
      <c r="H1541" s="12">
        <v>0</v>
      </c>
    </row>
    <row r="1542" customHeight="1" spans="1:8">
      <c r="A1542" s="12" t="s">
        <v>723</v>
      </c>
      <c r="B1542" s="13">
        <v>44546</v>
      </c>
      <c r="C1542" s="12">
        <v>320</v>
      </c>
      <c r="D1542" s="12">
        <v>360</v>
      </c>
      <c r="E1542" s="12">
        <v>3</v>
      </c>
      <c r="F1542" s="12">
        <v>1</v>
      </c>
      <c r="G1542" s="12">
        <v>1</v>
      </c>
      <c r="H1542" s="12">
        <v>0</v>
      </c>
    </row>
    <row r="1543" customHeight="1" spans="1:8">
      <c r="A1543" s="12" t="s">
        <v>723</v>
      </c>
      <c r="B1543" s="13">
        <v>44547</v>
      </c>
      <c r="C1543" s="12">
        <v>615</v>
      </c>
      <c r="D1543" s="12">
        <v>396</v>
      </c>
      <c r="E1543" s="12">
        <v>7</v>
      </c>
      <c r="F1543" s="12">
        <v>3</v>
      </c>
      <c r="G1543" s="12">
        <v>0</v>
      </c>
      <c r="H1543" s="12">
        <v>0</v>
      </c>
    </row>
    <row r="1544" customHeight="1" spans="1:8">
      <c r="A1544" s="12" t="s">
        <v>723</v>
      </c>
      <c r="B1544" s="13">
        <v>44548</v>
      </c>
      <c r="C1544" s="12">
        <v>236</v>
      </c>
      <c r="D1544" s="12">
        <v>378</v>
      </c>
      <c r="E1544" s="12">
        <v>2</v>
      </c>
      <c r="F1544" s="12">
        <v>0</v>
      </c>
      <c r="G1544" s="12">
        <v>0</v>
      </c>
      <c r="H1544" s="12">
        <v>0</v>
      </c>
    </row>
    <row r="1545" customHeight="1" spans="1:8">
      <c r="A1545" s="12" t="s">
        <v>723</v>
      </c>
      <c r="B1545" s="13">
        <v>44549</v>
      </c>
      <c r="C1545" s="12">
        <v>940</v>
      </c>
      <c r="D1545" s="12">
        <v>328</v>
      </c>
      <c r="E1545" s="12">
        <v>2</v>
      </c>
      <c r="F1545" s="12">
        <v>0</v>
      </c>
      <c r="G1545" s="12">
        <v>0</v>
      </c>
      <c r="H1545" s="12">
        <v>0</v>
      </c>
    </row>
    <row r="1546" customHeight="1" spans="1:8">
      <c r="A1546" s="12" t="s">
        <v>723</v>
      </c>
      <c r="B1546" s="13">
        <v>44550</v>
      </c>
      <c r="C1546" s="12">
        <v>965</v>
      </c>
      <c r="D1546" s="12">
        <v>234</v>
      </c>
      <c r="E1546" s="12">
        <v>3</v>
      </c>
      <c r="F1546" s="12">
        <v>1</v>
      </c>
      <c r="G1546" s="12">
        <v>0</v>
      </c>
      <c r="H1546" s="12">
        <v>0</v>
      </c>
    </row>
    <row r="1547" customHeight="1" spans="1:8">
      <c r="A1547" s="12" t="s">
        <v>723</v>
      </c>
      <c r="B1547" s="13">
        <v>44551</v>
      </c>
      <c r="C1547" s="12">
        <v>644</v>
      </c>
      <c r="D1547" s="12">
        <v>270</v>
      </c>
      <c r="E1547" s="12">
        <v>0</v>
      </c>
      <c r="F1547" s="12">
        <v>0</v>
      </c>
      <c r="G1547" s="12">
        <v>0</v>
      </c>
      <c r="H1547" s="12">
        <v>0</v>
      </c>
    </row>
    <row r="1548" customHeight="1" spans="1:8">
      <c r="A1548" s="12" t="s">
        <v>723</v>
      </c>
      <c r="B1548" s="13">
        <v>44552</v>
      </c>
      <c r="C1548" s="12">
        <v>654</v>
      </c>
      <c r="D1548" s="12">
        <v>217</v>
      </c>
      <c r="E1548" s="12">
        <v>4</v>
      </c>
      <c r="F1548" s="12">
        <v>2</v>
      </c>
      <c r="G1548" s="12">
        <v>2</v>
      </c>
      <c r="H1548" s="12">
        <v>2</v>
      </c>
    </row>
    <row r="1549" customHeight="1" spans="1:8">
      <c r="A1549" s="12" t="s">
        <v>723</v>
      </c>
      <c r="B1549" s="13">
        <v>44553</v>
      </c>
      <c r="C1549" s="12">
        <v>347</v>
      </c>
      <c r="D1549" s="12">
        <v>243</v>
      </c>
      <c r="E1549" s="12">
        <v>4</v>
      </c>
      <c r="F1549" s="12">
        <v>3</v>
      </c>
      <c r="G1549" s="12">
        <v>0</v>
      </c>
      <c r="H1549" s="12">
        <v>0</v>
      </c>
    </row>
    <row r="1550" customHeight="1" spans="1:8">
      <c r="A1550" s="12" t="s">
        <v>723</v>
      </c>
      <c r="B1550" s="13">
        <v>44554</v>
      </c>
      <c r="C1550" s="12">
        <v>586</v>
      </c>
      <c r="D1550" s="12">
        <v>203</v>
      </c>
      <c r="E1550" s="12">
        <v>4</v>
      </c>
      <c r="F1550" s="12">
        <v>1</v>
      </c>
      <c r="G1550" s="12">
        <v>0</v>
      </c>
      <c r="H1550" s="12">
        <v>0</v>
      </c>
    </row>
    <row r="1551" customHeight="1" spans="1:8">
      <c r="A1551" s="12" t="s">
        <v>723</v>
      </c>
      <c r="B1551" s="13">
        <v>44555</v>
      </c>
      <c r="C1551" s="12">
        <v>148</v>
      </c>
      <c r="D1551" s="12">
        <v>296</v>
      </c>
      <c r="E1551" s="12">
        <v>5</v>
      </c>
      <c r="F1551" s="12">
        <v>4</v>
      </c>
      <c r="G1551" s="12">
        <v>3</v>
      </c>
      <c r="H1551" s="12">
        <v>2</v>
      </c>
    </row>
    <row r="1552" customHeight="1" spans="1:8">
      <c r="A1552" s="12" t="s">
        <v>723</v>
      </c>
      <c r="B1552" s="13">
        <v>44556</v>
      </c>
      <c r="C1552" s="12">
        <v>275</v>
      </c>
      <c r="D1552" s="12">
        <v>232</v>
      </c>
      <c r="E1552" s="12">
        <v>4</v>
      </c>
      <c r="F1552" s="12">
        <v>3</v>
      </c>
      <c r="G1552" s="12">
        <v>1</v>
      </c>
      <c r="H1552" s="12">
        <v>0</v>
      </c>
    </row>
    <row r="1553" customHeight="1" spans="1:8">
      <c r="A1553" s="12" t="s">
        <v>723</v>
      </c>
      <c r="B1553" s="13">
        <v>44557</v>
      </c>
      <c r="C1553" s="12">
        <v>544</v>
      </c>
      <c r="D1553" s="12">
        <v>277</v>
      </c>
      <c r="E1553" s="12">
        <v>3</v>
      </c>
      <c r="F1553" s="12">
        <v>1</v>
      </c>
      <c r="G1553" s="12">
        <v>0</v>
      </c>
      <c r="H1553" s="12">
        <v>0</v>
      </c>
    </row>
    <row r="1554" customHeight="1" spans="1:8">
      <c r="A1554" s="12" t="s">
        <v>723</v>
      </c>
      <c r="B1554" s="13">
        <v>44558</v>
      </c>
      <c r="C1554" s="12">
        <v>414</v>
      </c>
      <c r="D1554" s="12">
        <v>239</v>
      </c>
      <c r="E1554" s="12">
        <v>2</v>
      </c>
      <c r="F1554" s="12">
        <v>1</v>
      </c>
      <c r="G1554" s="12">
        <v>0</v>
      </c>
      <c r="H1554" s="12">
        <v>0</v>
      </c>
    </row>
    <row r="1555" customHeight="1" spans="1:8">
      <c r="A1555" s="12" t="s">
        <v>723</v>
      </c>
      <c r="B1555" s="13">
        <v>44559</v>
      </c>
      <c r="C1555" s="12">
        <v>902</v>
      </c>
      <c r="D1555" s="12">
        <v>276</v>
      </c>
      <c r="E1555" s="12">
        <v>5</v>
      </c>
      <c r="F1555" s="12">
        <v>2</v>
      </c>
      <c r="G1555" s="12">
        <v>1</v>
      </c>
      <c r="H1555" s="12">
        <v>1</v>
      </c>
    </row>
    <row r="1556" customHeight="1" spans="1:8">
      <c r="A1556" s="12" t="s">
        <v>723</v>
      </c>
      <c r="B1556" s="13">
        <v>44560</v>
      </c>
      <c r="C1556" s="12">
        <v>554</v>
      </c>
      <c r="D1556" s="12">
        <v>294</v>
      </c>
      <c r="E1556" s="12">
        <v>1</v>
      </c>
      <c r="F1556" s="12">
        <v>1</v>
      </c>
      <c r="G1556" s="12">
        <v>0</v>
      </c>
      <c r="H1556" s="12">
        <v>0</v>
      </c>
    </row>
    <row r="1557" customHeight="1" spans="1:8">
      <c r="A1557" s="12" t="s">
        <v>723</v>
      </c>
      <c r="B1557" s="13">
        <v>44561</v>
      </c>
      <c r="C1557" s="12">
        <v>880</v>
      </c>
      <c r="D1557" s="12">
        <v>270</v>
      </c>
      <c r="E1557" s="12">
        <v>4</v>
      </c>
      <c r="F1557" s="12">
        <v>3</v>
      </c>
      <c r="G1557" s="12">
        <v>2</v>
      </c>
      <c r="H1557" s="12">
        <v>1</v>
      </c>
    </row>
    <row r="1558" customHeight="1" spans="1:8">
      <c r="A1558" s="12" t="s">
        <v>723</v>
      </c>
      <c r="B1558" s="13">
        <v>44562</v>
      </c>
      <c r="C1558" s="12">
        <v>269</v>
      </c>
      <c r="D1558" s="12">
        <v>258</v>
      </c>
      <c r="E1558" s="12">
        <v>4</v>
      </c>
      <c r="F1558" s="12">
        <v>2</v>
      </c>
      <c r="G1558" s="12">
        <v>1</v>
      </c>
      <c r="H1558" s="12">
        <v>1</v>
      </c>
    </row>
    <row r="1559" customHeight="1" spans="1:8">
      <c r="A1559" s="12" t="s">
        <v>723</v>
      </c>
      <c r="B1559" s="13">
        <v>44563</v>
      </c>
      <c r="C1559" s="12">
        <v>129</v>
      </c>
      <c r="D1559" s="12">
        <v>205</v>
      </c>
      <c r="E1559" s="12">
        <v>4</v>
      </c>
      <c r="F1559" s="12">
        <v>0</v>
      </c>
      <c r="G1559" s="12">
        <v>0</v>
      </c>
      <c r="H1559" s="12">
        <v>0</v>
      </c>
    </row>
    <row r="1560" customHeight="1" spans="1:8">
      <c r="A1560" s="12" t="s">
        <v>723</v>
      </c>
      <c r="B1560" s="13">
        <v>44564</v>
      </c>
      <c r="C1560" s="12">
        <v>644</v>
      </c>
      <c r="D1560" s="12">
        <v>268</v>
      </c>
      <c r="E1560" s="12">
        <v>0</v>
      </c>
      <c r="F1560" s="12">
        <v>0</v>
      </c>
      <c r="G1560" s="12">
        <v>0</v>
      </c>
      <c r="H1560" s="12">
        <v>0</v>
      </c>
    </row>
    <row r="1561" customHeight="1" spans="1:8">
      <c r="A1561" s="12" t="s">
        <v>723</v>
      </c>
      <c r="B1561" s="13">
        <v>44565</v>
      </c>
      <c r="C1561" s="12">
        <v>495</v>
      </c>
      <c r="D1561" s="12">
        <v>279</v>
      </c>
      <c r="E1561" s="12">
        <v>4</v>
      </c>
      <c r="F1561" s="12">
        <v>0</v>
      </c>
      <c r="G1561" s="12">
        <v>0</v>
      </c>
      <c r="H1561" s="12">
        <v>0</v>
      </c>
    </row>
    <row r="1562" customHeight="1" spans="1:8">
      <c r="A1562" s="12" t="s">
        <v>723</v>
      </c>
      <c r="B1562" s="13">
        <v>44566</v>
      </c>
      <c r="C1562" s="12">
        <v>784</v>
      </c>
      <c r="D1562" s="12">
        <v>240</v>
      </c>
      <c r="E1562" s="12">
        <v>3</v>
      </c>
      <c r="F1562" s="12">
        <v>0</v>
      </c>
      <c r="G1562" s="12">
        <v>0</v>
      </c>
      <c r="H1562" s="12">
        <v>0</v>
      </c>
    </row>
    <row r="1563" customHeight="1" spans="1:8">
      <c r="A1563" s="12" t="s">
        <v>723</v>
      </c>
      <c r="B1563" s="13">
        <v>44567</v>
      </c>
      <c r="C1563" s="12">
        <v>828</v>
      </c>
      <c r="D1563" s="12">
        <v>249</v>
      </c>
      <c r="E1563" s="12">
        <v>3</v>
      </c>
      <c r="F1563" s="12">
        <v>0</v>
      </c>
      <c r="G1563" s="12">
        <v>0</v>
      </c>
      <c r="H1563" s="12">
        <v>0</v>
      </c>
    </row>
    <row r="1564" customHeight="1" spans="1:8">
      <c r="A1564" s="12" t="s">
        <v>723</v>
      </c>
      <c r="B1564" s="13">
        <v>44568</v>
      </c>
      <c r="C1564" s="12">
        <v>778</v>
      </c>
      <c r="D1564" s="12">
        <v>188</v>
      </c>
      <c r="E1564" s="12">
        <v>2</v>
      </c>
      <c r="F1564" s="12">
        <v>0</v>
      </c>
      <c r="G1564" s="12">
        <v>0</v>
      </c>
      <c r="H1564" s="12">
        <v>0</v>
      </c>
    </row>
    <row r="1565" customHeight="1" spans="1:8">
      <c r="A1565" s="12" t="s">
        <v>723</v>
      </c>
      <c r="B1565" s="13">
        <v>44569</v>
      </c>
      <c r="C1565" s="12">
        <v>354</v>
      </c>
      <c r="D1565" s="12">
        <v>274</v>
      </c>
      <c r="E1565" s="12">
        <v>1</v>
      </c>
      <c r="F1565" s="12">
        <v>0</v>
      </c>
      <c r="G1565" s="12">
        <v>0</v>
      </c>
      <c r="H1565" s="12">
        <v>0</v>
      </c>
    </row>
    <row r="1566" customHeight="1" spans="1:8">
      <c r="A1566" s="12" t="s">
        <v>723</v>
      </c>
      <c r="B1566" s="13">
        <v>44570</v>
      </c>
      <c r="C1566" s="12">
        <v>478</v>
      </c>
      <c r="D1566" s="12">
        <v>189</v>
      </c>
      <c r="E1566" s="12">
        <v>1</v>
      </c>
      <c r="F1566" s="12">
        <v>0</v>
      </c>
      <c r="G1566" s="12">
        <v>0</v>
      </c>
      <c r="H1566" s="12">
        <v>0</v>
      </c>
    </row>
    <row r="1567" customHeight="1" spans="1:8">
      <c r="A1567" s="12" t="s">
        <v>723</v>
      </c>
      <c r="B1567" s="13">
        <v>44571</v>
      </c>
      <c r="C1567" s="12">
        <v>602</v>
      </c>
      <c r="D1567" s="12">
        <v>268</v>
      </c>
      <c r="E1567" s="12">
        <v>2</v>
      </c>
      <c r="F1567" s="12">
        <v>0</v>
      </c>
      <c r="G1567" s="12">
        <v>0</v>
      </c>
      <c r="H1567" s="12">
        <v>0</v>
      </c>
    </row>
    <row r="1568" customHeight="1" spans="1:8">
      <c r="A1568" s="12" t="s">
        <v>723</v>
      </c>
      <c r="B1568" s="13">
        <v>44572</v>
      </c>
      <c r="C1568" s="12">
        <v>849</v>
      </c>
      <c r="D1568" s="12">
        <v>242</v>
      </c>
      <c r="E1568" s="12">
        <v>1</v>
      </c>
      <c r="F1568" s="12">
        <v>0</v>
      </c>
      <c r="G1568" s="12">
        <v>0</v>
      </c>
      <c r="H1568" s="12">
        <v>0</v>
      </c>
    </row>
    <row r="1569" customHeight="1" spans="1:8">
      <c r="A1569" s="12" t="s">
        <v>723</v>
      </c>
      <c r="B1569" s="13">
        <v>44573</v>
      </c>
      <c r="C1569" s="12">
        <v>272</v>
      </c>
      <c r="D1569" s="12">
        <v>187</v>
      </c>
      <c r="E1569" s="12">
        <v>2</v>
      </c>
      <c r="F1569" s="12">
        <v>0</v>
      </c>
      <c r="G1569" s="12">
        <v>0</v>
      </c>
      <c r="H1569" s="12">
        <v>0</v>
      </c>
    </row>
    <row r="1570" customHeight="1" spans="1:8">
      <c r="A1570" s="12" t="s">
        <v>723</v>
      </c>
      <c r="B1570" s="13">
        <v>44574</v>
      </c>
      <c r="C1570" s="12">
        <v>859</v>
      </c>
      <c r="D1570" s="12">
        <v>266</v>
      </c>
      <c r="E1570" s="12">
        <v>0</v>
      </c>
      <c r="F1570" s="12">
        <v>0</v>
      </c>
      <c r="G1570" s="12">
        <v>0</v>
      </c>
      <c r="H1570" s="12">
        <v>0</v>
      </c>
    </row>
    <row r="1571" customHeight="1" spans="1:8">
      <c r="A1571" s="12" t="s">
        <v>723</v>
      </c>
      <c r="B1571" s="13">
        <v>44575</v>
      </c>
      <c r="C1571" s="12">
        <v>126</v>
      </c>
      <c r="D1571" s="12">
        <v>223</v>
      </c>
      <c r="E1571" s="12">
        <v>2</v>
      </c>
      <c r="F1571" s="12">
        <v>2</v>
      </c>
      <c r="G1571" s="12">
        <v>1</v>
      </c>
      <c r="H1571" s="12">
        <v>1</v>
      </c>
    </row>
    <row r="1572" customHeight="1" spans="1:8">
      <c r="A1572" s="12" t="s">
        <v>723</v>
      </c>
      <c r="B1572" s="13">
        <v>44576</v>
      </c>
      <c r="C1572" s="12">
        <v>472</v>
      </c>
      <c r="D1572" s="12">
        <v>186</v>
      </c>
      <c r="E1572" s="12">
        <v>2</v>
      </c>
      <c r="F1572" s="12">
        <v>0</v>
      </c>
      <c r="G1572" s="12">
        <v>0</v>
      </c>
      <c r="H1572" s="12">
        <v>0</v>
      </c>
    </row>
    <row r="1573" customHeight="1" spans="1:8">
      <c r="A1573" s="12" t="s">
        <v>723</v>
      </c>
      <c r="B1573" s="13">
        <v>44577</v>
      </c>
      <c r="C1573" s="12">
        <v>627</v>
      </c>
      <c r="D1573" s="12">
        <v>242</v>
      </c>
      <c r="E1573" s="12">
        <v>5</v>
      </c>
      <c r="F1573" s="12">
        <v>0</v>
      </c>
      <c r="G1573" s="12">
        <v>0</v>
      </c>
      <c r="H1573" s="12">
        <v>0</v>
      </c>
    </row>
    <row r="1574" customHeight="1" spans="1:8">
      <c r="A1574" s="12" t="s">
        <v>723</v>
      </c>
      <c r="B1574" s="13">
        <v>44578</v>
      </c>
      <c r="C1574" s="12">
        <v>808</v>
      </c>
      <c r="D1574" s="12">
        <v>291</v>
      </c>
      <c r="E1574" s="12">
        <v>3</v>
      </c>
      <c r="F1574" s="12">
        <v>2</v>
      </c>
      <c r="G1574" s="12">
        <v>1</v>
      </c>
      <c r="H1574" s="12">
        <v>1</v>
      </c>
    </row>
    <row r="1575" customHeight="1" spans="1:8">
      <c r="A1575" s="12" t="s">
        <v>723</v>
      </c>
      <c r="B1575" s="13">
        <v>44579</v>
      </c>
      <c r="C1575" s="12">
        <v>237</v>
      </c>
      <c r="D1575" s="12">
        <v>245</v>
      </c>
      <c r="E1575" s="12">
        <v>5</v>
      </c>
      <c r="F1575" s="12">
        <v>0</v>
      </c>
      <c r="G1575" s="12">
        <v>0</v>
      </c>
      <c r="H1575" s="12">
        <v>0</v>
      </c>
    </row>
    <row r="1576" customHeight="1" spans="1:8">
      <c r="A1576" s="12" t="s">
        <v>723</v>
      </c>
      <c r="B1576" s="13">
        <v>44580</v>
      </c>
      <c r="C1576" s="12">
        <v>300</v>
      </c>
      <c r="D1576" s="12">
        <v>200</v>
      </c>
      <c r="E1576" s="12">
        <v>0</v>
      </c>
      <c r="F1576" s="12">
        <v>0</v>
      </c>
      <c r="G1576" s="12">
        <v>0</v>
      </c>
      <c r="H1576" s="12">
        <v>0</v>
      </c>
    </row>
    <row r="1577" customHeight="1" spans="1:8">
      <c r="A1577" s="12" t="s">
        <v>723</v>
      </c>
      <c r="B1577" s="13">
        <v>44581</v>
      </c>
      <c r="C1577" s="12">
        <v>164</v>
      </c>
      <c r="D1577" s="12">
        <v>220</v>
      </c>
      <c r="E1577" s="12">
        <v>5</v>
      </c>
      <c r="F1577" s="12">
        <v>0</v>
      </c>
      <c r="G1577" s="12">
        <v>0</v>
      </c>
      <c r="H1577" s="12">
        <v>0</v>
      </c>
    </row>
    <row r="1578" customHeight="1" spans="1:8">
      <c r="A1578" s="12" t="s">
        <v>723</v>
      </c>
      <c r="B1578" s="13">
        <v>44582</v>
      </c>
      <c r="C1578" s="12">
        <v>653</v>
      </c>
      <c r="D1578" s="12">
        <v>208</v>
      </c>
      <c r="E1578" s="12">
        <v>1</v>
      </c>
      <c r="F1578" s="12">
        <v>0</v>
      </c>
      <c r="G1578" s="12">
        <v>0</v>
      </c>
      <c r="H1578" s="12">
        <v>0</v>
      </c>
    </row>
    <row r="1579" customHeight="1" spans="1:8">
      <c r="A1579" s="12" t="s">
        <v>723</v>
      </c>
      <c r="B1579" s="13">
        <v>44583</v>
      </c>
      <c r="C1579" s="12">
        <v>184</v>
      </c>
      <c r="D1579" s="12">
        <v>259</v>
      </c>
      <c r="E1579" s="12">
        <v>2</v>
      </c>
      <c r="F1579" s="12">
        <v>0</v>
      </c>
      <c r="G1579" s="12">
        <v>0</v>
      </c>
      <c r="H1579" s="12">
        <v>0</v>
      </c>
    </row>
    <row r="1580" customHeight="1" spans="1:8">
      <c r="A1580" s="12" t="s">
        <v>723</v>
      </c>
      <c r="B1580" s="13">
        <v>44584</v>
      </c>
      <c r="C1580" s="12">
        <v>174</v>
      </c>
      <c r="D1580" s="12">
        <v>284</v>
      </c>
      <c r="E1580" s="12">
        <v>0</v>
      </c>
      <c r="F1580" s="12">
        <v>0</v>
      </c>
      <c r="G1580" s="12">
        <v>0</v>
      </c>
      <c r="H1580" s="12">
        <v>0</v>
      </c>
    </row>
    <row r="1581" customHeight="1" spans="1:8">
      <c r="A1581" s="12" t="s">
        <v>723</v>
      </c>
      <c r="B1581" s="13">
        <v>44585</v>
      </c>
      <c r="C1581" s="12">
        <v>986</v>
      </c>
      <c r="D1581" s="12">
        <v>198</v>
      </c>
      <c r="E1581" s="12">
        <v>1</v>
      </c>
      <c r="F1581" s="12">
        <v>0</v>
      </c>
      <c r="G1581" s="12">
        <v>0</v>
      </c>
      <c r="H1581" s="12">
        <v>0</v>
      </c>
    </row>
    <row r="1582" customHeight="1" spans="1:8">
      <c r="A1582" s="12" t="s">
        <v>723</v>
      </c>
      <c r="B1582" s="13">
        <v>44586</v>
      </c>
      <c r="C1582" s="12">
        <v>714</v>
      </c>
      <c r="D1582" s="12">
        <v>215</v>
      </c>
      <c r="E1582" s="12">
        <v>4</v>
      </c>
      <c r="F1582" s="12">
        <v>0</v>
      </c>
      <c r="G1582" s="12">
        <v>0</v>
      </c>
      <c r="H1582" s="12">
        <v>0</v>
      </c>
    </row>
    <row r="1583" customHeight="1" spans="1:8">
      <c r="A1583" s="12" t="s">
        <v>723</v>
      </c>
      <c r="B1583" s="13">
        <v>44587</v>
      </c>
      <c r="C1583" s="12">
        <v>982</v>
      </c>
      <c r="D1583" s="12">
        <v>181</v>
      </c>
      <c r="E1583" s="12">
        <v>5</v>
      </c>
      <c r="F1583" s="12">
        <v>0</v>
      </c>
      <c r="G1583" s="12">
        <v>0</v>
      </c>
      <c r="H1583" s="12">
        <v>0</v>
      </c>
    </row>
    <row r="1584" customHeight="1" spans="1:8">
      <c r="A1584" s="12" t="s">
        <v>723</v>
      </c>
      <c r="B1584" s="13">
        <v>44588</v>
      </c>
      <c r="C1584" s="12">
        <v>985</v>
      </c>
      <c r="D1584" s="12">
        <v>253</v>
      </c>
      <c r="E1584" s="12">
        <v>2</v>
      </c>
      <c r="F1584" s="12">
        <v>0</v>
      </c>
      <c r="G1584" s="12">
        <v>0</v>
      </c>
      <c r="H1584" s="12">
        <v>0</v>
      </c>
    </row>
    <row r="1585" customHeight="1" spans="1:8">
      <c r="A1585" s="12" t="s">
        <v>723</v>
      </c>
      <c r="B1585" s="13">
        <v>44589</v>
      </c>
      <c r="C1585" s="12">
        <v>497</v>
      </c>
      <c r="D1585" s="12">
        <v>244</v>
      </c>
      <c r="E1585" s="12">
        <v>3</v>
      </c>
      <c r="F1585" s="12">
        <v>0</v>
      </c>
      <c r="G1585" s="12">
        <v>0</v>
      </c>
      <c r="H1585" s="12">
        <v>0</v>
      </c>
    </row>
    <row r="1586" customHeight="1" spans="1:8">
      <c r="A1586" s="12" t="s">
        <v>723</v>
      </c>
      <c r="B1586" s="13">
        <v>44590</v>
      </c>
      <c r="C1586" s="12">
        <v>233</v>
      </c>
      <c r="D1586" s="12">
        <v>260</v>
      </c>
      <c r="E1586" s="12">
        <v>2</v>
      </c>
      <c r="F1586" s="12">
        <v>0</v>
      </c>
      <c r="G1586" s="12">
        <v>0</v>
      </c>
      <c r="H1586" s="12">
        <v>0</v>
      </c>
    </row>
    <row r="1587" customHeight="1" spans="1:8">
      <c r="A1587" s="12" t="s">
        <v>723</v>
      </c>
      <c r="B1587" s="13">
        <v>44591</v>
      </c>
      <c r="C1587" s="12">
        <v>857</v>
      </c>
      <c r="D1587" s="12">
        <v>277</v>
      </c>
      <c r="E1587" s="12">
        <v>1</v>
      </c>
      <c r="F1587" s="12">
        <v>0</v>
      </c>
      <c r="G1587" s="12">
        <v>0</v>
      </c>
      <c r="H1587" s="12">
        <v>0</v>
      </c>
    </row>
    <row r="1588" customHeight="1" spans="1:8">
      <c r="A1588" s="12" t="s">
        <v>723</v>
      </c>
      <c r="B1588" s="13">
        <v>44592</v>
      </c>
      <c r="C1588" s="12">
        <v>197</v>
      </c>
      <c r="D1588" s="12">
        <v>222</v>
      </c>
      <c r="E1588" s="12">
        <v>0</v>
      </c>
      <c r="F1588" s="12">
        <v>0</v>
      </c>
      <c r="G1588" s="12">
        <v>0</v>
      </c>
      <c r="H1588" s="12">
        <v>0</v>
      </c>
    </row>
    <row r="1589" customHeight="1" spans="1:8">
      <c r="A1589" s="12" t="s">
        <v>723</v>
      </c>
      <c r="B1589" s="13">
        <v>44593</v>
      </c>
      <c r="C1589" s="12">
        <v>973</v>
      </c>
      <c r="D1589" s="12">
        <v>188</v>
      </c>
      <c r="E1589" s="12">
        <v>3</v>
      </c>
      <c r="F1589" s="12">
        <v>0</v>
      </c>
      <c r="G1589" s="12">
        <v>0</v>
      </c>
      <c r="H1589" s="12">
        <v>0</v>
      </c>
    </row>
    <row r="1590" customHeight="1" spans="1:8">
      <c r="A1590" s="12" t="s">
        <v>101</v>
      </c>
      <c r="B1590" s="13">
        <v>44197</v>
      </c>
      <c r="C1590" s="12">
        <v>1395</v>
      </c>
      <c r="D1590" s="12">
        <v>1094</v>
      </c>
      <c r="E1590" s="12">
        <v>50</v>
      </c>
      <c r="F1590" s="12">
        <v>3</v>
      </c>
      <c r="G1590" s="12">
        <v>2</v>
      </c>
      <c r="H1590" s="12">
        <v>2</v>
      </c>
    </row>
    <row r="1591" customHeight="1" spans="1:8">
      <c r="A1591" s="12" t="s">
        <v>101</v>
      </c>
      <c r="B1591" s="13">
        <v>44198</v>
      </c>
      <c r="C1591" s="12">
        <v>1097</v>
      </c>
      <c r="D1591" s="12">
        <v>1083</v>
      </c>
      <c r="E1591" s="12">
        <v>48</v>
      </c>
      <c r="F1591" s="12">
        <v>2</v>
      </c>
      <c r="G1591" s="12">
        <v>1</v>
      </c>
      <c r="H1591" s="12">
        <v>0</v>
      </c>
    </row>
    <row r="1592" customHeight="1" spans="1:8">
      <c r="A1592" s="12" t="s">
        <v>101</v>
      </c>
      <c r="B1592" s="13">
        <v>44199</v>
      </c>
      <c r="C1592" s="12">
        <v>1866</v>
      </c>
      <c r="D1592" s="12">
        <v>657</v>
      </c>
      <c r="E1592" s="12">
        <v>52</v>
      </c>
      <c r="F1592" s="12">
        <v>3</v>
      </c>
      <c r="G1592" s="12">
        <v>0</v>
      </c>
      <c r="H1592" s="12">
        <v>0</v>
      </c>
    </row>
    <row r="1593" customHeight="1" spans="1:8">
      <c r="A1593" s="12" t="s">
        <v>101</v>
      </c>
      <c r="B1593" s="13">
        <v>44200</v>
      </c>
      <c r="C1593" s="12">
        <v>1820</v>
      </c>
      <c r="D1593" s="12">
        <v>868</v>
      </c>
      <c r="E1593" s="12">
        <v>36</v>
      </c>
      <c r="F1593" s="12">
        <v>1</v>
      </c>
      <c r="G1593" s="12">
        <v>0</v>
      </c>
      <c r="H1593" s="12">
        <v>0</v>
      </c>
    </row>
    <row r="1594" customHeight="1" spans="1:8">
      <c r="A1594" s="12" t="s">
        <v>101</v>
      </c>
      <c r="B1594" s="13">
        <v>44201</v>
      </c>
      <c r="C1594" s="12">
        <v>1009</v>
      </c>
      <c r="D1594" s="12">
        <v>1144</v>
      </c>
      <c r="E1594" s="12">
        <v>45</v>
      </c>
      <c r="F1594" s="12">
        <v>4</v>
      </c>
      <c r="G1594" s="12">
        <v>1</v>
      </c>
      <c r="H1594" s="12">
        <v>1</v>
      </c>
    </row>
    <row r="1595" customHeight="1" spans="1:8">
      <c r="A1595" s="12" t="s">
        <v>101</v>
      </c>
      <c r="B1595" s="13">
        <v>44202</v>
      </c>
      <c r="C1595" s="12">
        <v>1486</v>
      </c>
      <c r="D1595" s="12">
        <v>744</v>
      </c>
      <c r="E1595" s="12">
        <v>38</v>
      </c>
      <c r="F1595" s="12">
        <v>2</v>
      </c>
      <c r="G1595" s="12">
        <v>1</v>
      </c>
      <c r="H1595" s="12">
        <v>1</v>
      </c>
    </row>
    <row r="1596" customHeight="1" spans="1:8">
      <c r="A1596" s="12" t="s">
        <v>101</v>
      </c>
      <c r="B1596" s="13">
        <v>44203</v>
      </c>
      <c r="C1596" s="12">
        <v>1861</v>
      </c>
      <c r="D1596" s="12">
        <v>1450</v>
      </c>
      <c r="E1596" s="12">
        <v>38</v>
      </c>
      <c r="F1596" s="12">
        <v>4</v>
      </c>
      <c r="G1596" s="12">
        <v>1</v>
      </c>
      <c r="H1596" s="12">
        <v>1</v>
      </c>
    </row>
    <row r="1597" customHeight="1" spans="1:8">
      <c r="A1597" s="12" t="s">
        <v>101</v>
      </c>
      <c r="B1597" s="13">
        <v>44204</v>
      </c>
      <c r="C1597" s="12">
        <v>1234</v>
      </c>
      <c r="D1597" s="12">
        <v>1858</v>
      </c>
      <c r="E1597" s="12">
        <v>31</v>
      </c>
      <c r="F1597" s="12">
        <v>3</v>
      </c>
      <c r="G1597" s="12">
        <v>2</v>
      </c>
      <c r="H1597" s="12">
        <v>1</v>
      </c>
    </row>
    <row r="1598" customHeight="1" spans="1:8">
      <c r="A1598" s="12" t="s">
        <v>101</v>
      </c>
      <c r="B1598" s="13">
        <v>44205</v>
      </c>
      <c r="C1598" s="12">
        <v>1923</v>
      </c>
      <c r="D1598" s="12">
        <v>761</v>
      </c>
      <c r="E1598" s="12">
        <v>34</v>
      </c>
      <c r="F1598" s="12">
        <v>2</v>
      </c>
      <c r="G1598" s="12">
        <v>0</v>
      </c>
      <c r="H1598" s="12">
        <v>0</v>
      </c>
    </row>
    <row r="1599" customHeight="1" spans="1:8">
      <c r="A1599" s="12" t="s">
        <v>101</v>
      </c>
      <c r="B1599" s="13">
        <v>44206</v>
      </c>
      <c r="C1599" s="12">
        <v>1354</v>
      </c>
      <c r="D1599" s="12">
        <v>572</v>
      </c>
      <c r="E1599" s="12">
        <v>34</v>
      </c>
      <c r="F1599" s="12">
        <v>3</v>
      </c>
      <c r="G1599" s="12">
        <v>2</v>
      </c>
      <c r="H1599" s="12">
        <v>2</v>
      </c>
    </row>
    <row r="1600" customHeight="1" spans="1:8">
      <c r="A1600" s="12" t="s">
        <v>101</v>
      </c>
      <c r="B1600" s="13">
        <v>44207</v>
      </c>
      <c r="C1600" s="12">
        <v>1898</v>
      </c>
      <c r="D1600" s="12">
        <v>544</v>
      </c>
      <c r="E1600" s="12">
        <v>20</v>
      </c>
      <c r="F1600" s="12">
        <v>3</v>
      </c>
      <c r="G1600" s="12">
        <v>2</v>
      </c>
      <c r="H1600" s="12">
        <v>2</v>
      </c>
    </row>
    <row r="1601" customHeight="1" spans="1:8">
      <c r="A1601" s="12" t="s">
        <v>101</v>
      </c>
      <c r="B1601" s="13">
        <v>44208</v>
      </c>
      <c r="C1601" s="12">
        <v>1682</v>
      </c>
      <c r="D1601" s="12">
        <v>437</v>
      </c>
      <c r="E1601" s="12">
        <v>21</v>
      </c>
      <c r="F1601" s="12">
        <v>3</v>
      </c>
      <c r="G1601" s="12">
        <v>2</v>
      </c>
      <c r="H1601" s="12">
        <v>2</v>
      </c>
    </row>
    <row r="1602" customHeight="1" spans="1:8">
      <c r="A1602" s="12" t="s">
        <v>101</v>
      </c>
      <c r="B1602" s="13">
        <v>44209</v>
      </c>
      <c r="C1602" s="12">
        <v>1590</v>
      </c>
      <c r="D1602" s="12">
        <v>452</v>
      </c>
      <c r="E1602" s="12">
        <v>26</v>
      </c>
      <c r="F1602" s="12">
        <v>4</v>
      </c>
      <c r="G1602" s="12">
        <v>2</v>
      </c>
      <c r="H1602" s="12">
        <v>2</v>
      </c>
    </row>
    <row r="1603" customHeight="1" spans="1:8">
      <c r="A1603" s="12" t="s">
        <v>101</v>
      </c>
      <c r="B1603" s="13">
        <v>44210</v>
      </c>
      <c r="C1603" s="12">
        <v>1662</v>
      </c>
      <c r="D1603" s="12">
        <v>640</v>
      </c>
      <c r="E1603" s="12">
        <v>18</v>
      </c>
      <c r="F1603" s="12">
        <v>4</v>
      </c>
      <c r="G1603" s="12">
        <v>3</v>
      </c>
      <c r="H1603" s="12">
        <v>2</v>
      </c>
    </row>
    <row r="1604" customHeight="1" spans="1:8">
      <c r="A1604" s="12" t="s">
        <v>101</v>
      </c>
      <c r="B1604" s="13">
        <v>44211</v>
      </c>
      <c r="C1604" s="12">
        <v>537</v>
      </c>
      <c r="D1604" s="12">
        <v>801</v>
      </c>
      <c r="E1604" s="12">
        <v>37</v>
      </c>
      <c r="F1604" s="12">
        <v>5</v>
      </c>
      <c r="G1604" s="12">
        <v>4</v>
      </c>
      <c r="H1604" s="12">
        <v>4</v>
      </c>
    </row>
    <row r="1605" customHeight="1" spans="1:8">
      <c r="A1605" s="12" t="s">
        <v>101</v>
      </c>
      <c r="B1605" s="13">
        <v>44212</v>
      </c>
      <c r="C1605" s="12">
        <v>1581</v>
      </c>
      <c r="D1605" s="12">
        <v>968</v>
      </c>
      <c r="E1605" s="12">
        <v>42</v>
      </c>
      <c r="F1605" s="12">
        <v>2</v>
      </c>
      <c r="G1605" s="12">
        <v>2</v>
      </c>
      <c r="H1605" s="12">
        <v>1</v>
      </c>
    </row>
    <row r="1606" customHeight="1" spans="1:8">
      <c r="A1606" s="12" t="s">
        <v>101</v>
      </c>
      <c r="B1606" s="13">
        <v>44213</v>
      </c>
      <c r="C1606" s="12">
        <v>1240</v>
      </c>
      <c r="D1606" s="12">
        <v>743</v>
      </c>
      <c r="E1606" s="12">
        <v>13</v>
      </c>
      <c r="F1606" s="12">
        <v>3</v>
      </c>
      <c r="G1606" s="12">
        <v>2</v>
      </c>
      <c r="H1606" s="12">
        <v>2</v>
      </c>
    </row>
    <row r="1607" customHeight="1" spans="1:8">
      <c r="A1607" s="12" t="s">
        <v>101</v>
      </c>
      <c r="B1607" s="13">
        <v>44214</v>
      </c>
      <c r="C1607" s="12">
        <v>851</v>
      </c>
      <c r="D1607" s="12">
        <v>838</v>
      </c>
      <c r="E1607" s="12">
        <v>12</v>
      </c>
      <c r="F1607" s="12">
        <v>2</v>
      </c>
      <c r="G1607" s="12">
        <v>1</v>
      </c>
      <c r="H1607" s="12">
        <v>1</v>
      </c>
    </row>
    <row r="1608" customHeight="1" spans="1:8">
      <c r="A1608" s="12" t="s">
        <v>101</v>
      </c>
      <c r="B1608" s="13">
        <v>44215</v>
      </c>
      <c r="C1608" s="12">
        <v>1743</v>
      </c>
      <c r="D1608" s="12">
        <v>819</v>
      </c>
      <c r="E1608" s="12">
        <v>16</v>
      </c>
      <c r="F1608" s="12">
        <v>4</v>
      </c>
      <c r="G1608" s="12">
        <v>1</v>
      </c>
      <c r="H1608" s="12">
        <v>1</v>
      </c>
    </row>
    <row r="1609" customHeight="1" spans="1:8">
      <c r="A1609" s="12" t="s">
        <v>101</v>
      </c>
      <c r="B1609" s="13">
        <v>44216</v>
      </c>
      <c r="C1609" s="12">
        <v>1961</v>
      </c>
      <c r="D1609" s="12">
        <v>863</v>
      </c>
      <c r="E1609" s="12">
        <v>17</v>
      </c>
      <c r="F1609" s="12">
        <v>3</v>
      </c>
      <c r="G1609" s="12">
        <v>1</v>
      </c>
      <c r="H1609" s="12">
        <v>1</v>
      </c>
    </row>
    <row r="1610" customHeight="1" spans="1:8">
      <c r="A1610" s="12" t="s">
        <v>101</v>
      </c>
      <c r="B1610" s="13">
        <v>44217</v>
      </c>
      <c r="C1610" s="12">
        <v>1838</v>
      </c>
      <c r="D1610" s="12">
        <v>773</v>
      </c>
      <c r="E1610" s="12">
        <v>21</v>
      </c>
      <c r="F1610" s="12">
        <v>7</v>
      </c>
      <c r="G1610" s="12">
        <v>6</v>
      </c>
      <c r="H1610" s="12">
        <v>6</v>
      </c>
    </row>
    <row r="1611" customHeight="1" spans="1:8">
      <c r="A1611" s="12" t="s">
        <v>101</v>
      </c>
      <c r="B1611" s="13">
        <v>44218</v>
      </c>
      <c r="C1611" s="12">
        <v>1614</v>
      </c>
      <c r="D1611" s="12">
        <v>920</v>
      </c>
      <c r="E1611" s="12">
        <v>31</v>
      </c>
      <c r="F1611" s="12">
        <v>4</v>
      </c>
      <c r="G1611" s="12">
        <v>3</v>
      </c>
      <c r="H1611" s="12">
        <v>3</v>
      </c>
    </row>
    <row r="1612" customHeight="1" spans="1:8">
      <c r="A1612" s="12" t="s">
        <v>101</v>
      </c>
      <c r="B1612" s="13">
        <v>44219</v>
      </c>
      <c r="C1612" s="12">
        <v>565</v>
      </c>
      <c r="D1612" s="12">
        <v>1015</v>
      </c>
      <c r="E1612" s="12">
        <v>26</v>
      </c>
      <c r="F1612" s="12">
        <v>7</v>
      </c>
      <c r="G1612" s="12">
        <v>6</v>
      </c>
      <c r="H1612" s="12">
        <v>6</v>
      </c>
    </row>
    <row r="1613" customHeight="1" spans="1:8">
      <c r="A1613" s="12" t="s">
        <v>101</v>
      </c>
      <c r="B1613" s="13">
        <v>44220</v>
      </c>
      <c r="C1613" s="12">
        <v>1131</v>
      </c>
      <c r="D1613" s="12">
        <v>1173</v>
      </c>
      <c r="E1613" s="12">
        <v>23</v>
      </c>
      <c r="F1613" s="12">
        <v>5</v>
      </c>
      <c r="G1613" s="12">
        <v>3</v>
      </c>
      <c r="H1613" s="12">
        <v>3</v>
      </c>
    </row>
    <row r="1614" customHeight="1" spans="1:8">
      <c r="A1614" s="12" t="s">
        <v>101</v>
      </c>
      <c r="B1614" s="13">
        <v>44221</v>
      </c>
      <c r="C1614" s="12">
        <v>1911</v>
      </c>
      <c r="D1614" s="12">
        <v>1239</v>
      </c>
      <c r="E1614" s="12">
        <v>34</v>
      </c>
      <c r="F1614" s="12">
        <v>4</v>
      </c>
      <c r="G1614" s="12">
        <v>0</v>
      </c>
      <c r="H1614" s="12">
        <v>0</v>
      </c>
    </row>
    <row r="1615" customHeight="1" spans="1:8">
      <c r="A1615" s="12" t="s">
        <v>101</v>
      </c>
      <c r="B1615" s="13">
        <v>44222</v>
      </c>
      <c r="C1615" s="12">
        <v>752</v>
      </c>
      <c r="D1615" s="12">
        <v>1246</v>
      </c>
      <c r="E1615" s="12">
        <v>29</v>
      </c>
      <c r="F1615" s="12">
        <v>5</v>
      </c>
      <c r="G1615" s="12">
        <v>2</v>
      </c>
      <c r="H1615" s="12">
        <v>2</v>
      </c>
    </row>
    <row r="1616" customHeight="1" spans="1:8">
      <c r="A1616" s="12" t="s">
        <v>101</v>
      </c>
      <c r="B1616" s="13">
        <v>44223</v>
      </c>
      <c r="C1616" s="12">
        <v>606</v>
      </c>
      <c r="D1616" s="12">
        <v>1081</v>
      </c>
      <c r="E1616" s="12">
        <v>21</v>
      </c>
      <c r="F1616" s="12">
        <v>6</v>
      </c>
      <c r="G1616" s="12">
        <v>1</v>
      </c>
      <c r="H1616" s="12">
        <v>1</v>
      </c>
    </row>
    <row r="1617" customHeight="1" spans="1:8">
      <c r="A1617" s="12" t="s">
        <v>101</v>
      </c>
      <c r="B1617" s="13">
        <v>44224</v>
      </c>
      <c r="C1617" s="12">
        <v>1235</v>
      </c>
      <c r="D1617" s="12">
        <v>1204</v>
      </c>
      <c r="E1617" s="12">
        <v>22</v>
      </c>
      <c r="F1617" s="12">
        <v>6</v>
      </c>
      <c r="G1617" s="12">
        <v>1</v>
      </c>
      <c r="H1617" s="12">
        <v>1</v>
      </c>
    </row>
    <row r="1618" customHeight="1" spans="1:8">
      <c r="A1618" s="12" t="s">
        <v>101</v>
      </c>
      <c r="B1618" s="13">
        <v>44225</v>
      </c>
      <c r="C1618" s="12">
        <v>1873</v>
      </c>
      <c r="D1618" s="12">
        <v>1104</v>
      </c>
      <c r="E1618" s="12">
        <v>27</v>
      </c>
      <c r="F1618" s="12">
        <v>3</v>
      </c>
      <c r="G1618" s="12">
        <v>2</v>
      </c>
      <c r="H1618" s="12">
        <v>2</v>
      </c>
    </row>
    <row r="1619" customHeight="1" spans="1:8">
      <c r="A1619" s="12" t="s">
        <v>101</v>
      </c>
      <c r="B1619" s="13">
        <v>44226</v>
      </c>
      <c r="C1619" s="12">
        <v>1677</v>
      </c>
      <c r="D1619" s="12">
        <v>1186</v>
      </c>
      <c r="E1619" s="12">
        <v>29</v>
      </c>
      <c r="F1619" s="12">
        <v>6</v>
      </c>
      <c r="G1619" s="12">
        <v>3</v>
      </c>
      <c r="H1619" s="12">
        <v>3</v>
      </c>
    </row>
    <row r="1620" customHeight="1" spans="1:8">
      <c r="A1620" s="12" t="s">
        <v>101</v>
      </c>
      <c r="B1620" s="13">
        <v>44227</v>
      </c>
      <c r="C1620" s="12">
        <v>1748</v>
      </c>
      <c r="D1620" s="12">
        <v>1076</v>
      </c>
      <c r="E1620" s="12">
        <v>32</v>
      </c>
      <c r="F1620" s="12">
        <v>8</v>
      </c>
      <c r="G1620" s="12">
        <v>7</v>
      </c>
      <c r="H1620" s="12">
        <v>7</v>
      </c>
    </row>
    <row r="1621" customHeight="1" spans="1:8">
      <c r="A1621" s="12" t="s">
        <v>101</v>
      </c>
      <c r="B1621" s="13">
        <v>44228</v>
      </c>
      <c r="C1621" s="12">
        <v>1903</v>
      </c>
      <c r="D1621" s="12">
        <v>970</v>
      </c>
      <c r="E1621" s="12">
        <v>27</v>
      </c>
      <c r="F1621" s="12">
        <v>3</v>
      </c>
      <c r="G1621" s="12">
        <v>1</v>
      </c>
      <c r="H1621" s="12">
        <v>1</v>
      </c>
    </row>
    <row r="1622" customHeight="1" spans="1:8">
      <c r="A1622" s="12" t="s">
        <v>101</v>
      </c>
      <c r="B1622" s="13">
        <v>44229</v>
      </c>
      <c r="C1622" s="12">
        <v>906</v>
      </c>
      <c r="D1622" s="12">
        <v>996</v>
      </c>
      <c r="E1622" s="12">
        <v>33</v>
      </c>
      <c r="F1622" s="12">
        <v>5</v>
      </c>
      <c r="G1622" s="12">
        <v>0</v>
      </c>
      <c r="H1622" s="12">
        <v>0</v>
      </c>
    </row>
    <row r="1623" customHeight="1" spans="1:8">
      <c r="A1623" s="12" t="s">
        <v>101</v>
      </c>
      <c r="B1623" s="13">
        <v>44230</v>
      </c>
      <c r="C1623" s="12">
        <v>1279</v>
      </c>
      <c r="D1623" s="12">
        <v>980</v>
      </c>
      <c r="E1623" s="12">
        <v>25</v>
      </c>
      <c r="F1623" s="12">
        <v>4</v>
      </c>
      <c r="G1623" s="12">
        <v>4</v>
      </c>
      <c r="H1623" s="12">
        <v>4</v>
      </c>
    </row>
    <row r="1624" customHeight="1" spans="1:8">
      <c r="A1624" s="12" t="s">
        <v>101</v>
      </c>
      <c r="B1624" s="13">
        <v>44231</v>
      </c>
      <c r="C1624" s="12">
        <v>1298</v>
      </c>
      <c r="D1624" s="12">
        <v>819</v>
      </c>
      <c r="E1624" s="12">
        <v>28</v>
      </c>
      <c r="F1624" s="12">
        <v>5</v>
      </c>
      <c r="G1624" s="12">
        <v>4</v>
      </c>
      <c r="H1624" s="12">
        <v>2</v>
      </c>
    </row>
    <row r="1625" customHeight="1" spans="1:8">
      <c r="A1625" s="12" t="s">
        <v>101</v>
      </c>
      <c r="B1625" s="13">
        <v>44232</v>
      </c>
      <c r="C1625" s="12">
        <v>1910</v>
      </c>
      <c r="D1625" s="12">
        <v>779</v>
      </c>
      <c r="E1625" s="12">
        <v>32</v>
      </c>
      <c r="F1625" s="12">
        <v>3</v>
      </c>
      <c r="G1625" s="12">
        <v>1</v>
      </c>
      <c r="H1625" s="12">
        <v>1</v>
      </c>
    </row>
    <row r="1626" customHeight="1" spans="1:8">
      <c r="A1626" s="12" t="s">
        <v>101</v>
      </c>
      <c r="B1626" s="13">
        <v>44233</v>
      </c>
      <c r="C1626" s="12">
        <v>792</v>
      </c>
      <c r="D1626" s="12">
        <v>2113</v>
      </c>
      <c r="E1626" s="12">
        <v>44</v>
      </c>
      <c r="F1626" s="12">
        <v>6</v>
      </c>
      <c r="G1626" s="12">
        <v>1</v>
      </c>
      <c r="H1626" s="12">
        <v>1</v>
      </c>
    </row>
    <row r="1627" customHeight="1" spans="1:8">
      <c r="A1627" s="12" t="s">
        <v>101</v>
      </c>
      <c r="B1627" s="13">
        <v>44234</v>
      </c>
      <c r="C1627" s="12">
        <v>1609</v>
      </c>
      <c r="D1627" s="12">
        <v>840</v>
      </c>
      <c r="E1627" s="12">
        <v>46</v>
      </c>
      <c r="F1627" s="12">
        <v>5</v>
      </c>
      <c r="G1627" s="12">
        <v>2</v>
      </c>
      <c r="H1627" s="12">
        <v>2</v>
      </c>
    </row>
    <row r="1628" customHeight="1" spans="1:8">
      <c r="A1628" s="12" t="s">
        <v>101</v>
      </c>
      <c r="B1628" s="13">
        <v>44235</v>
      </c>
      <c r="C1628" s="12">
        <v>540</v>
      </c>
      <c r="D1628" s="12">
        <v>624</v>
      </c>
      <c r="E1628" s="12">
        <v>29</v>
      </c>
      <c r="F1628" s="12">
        <v>6</v>
      </c>
      <c r="G1628" s="12">
        <v>1</v>
      </c>
      <c r="H1628" s="12">
        <v>1</v>
      </c>
    </row>
    <row r="1629" customHeight="1" spans="1:8">
      <c r="A1629" s="12" t="s">
        <v>101</v>
      </c>
      <c r="B1629" s="13">
        <v>44236</v>
      </c>
      <c r="C1629" s="12">
        <v>1243</v>
      </c>
      <c r="D1629" s="12">
        <v>447</v>
      </c>
      <c r="E1629" s="12">
        <v>23</v>
      </c>
      <c r="F1629" s="12">
        <v>5</v>
      </c>
      <c r="G1629" s="12">
        <v>4</v>
      </c>
      <c r="H1629" s="12">
        <v>3</v>
      </c>
    </row>
    <row r="1630" customHeight="1" spans="1:8">
      <c r="A1630" s="12" t="s">
        <v>101</v>
      </c>
      <c r="B1630" s="13">
        <v>44237</v>
      </c>
      <c r="C1630" s="12">
        <v>1807</v>
      </c>
      <c r="D1630" s="12">
        <v>370</v>
      </c>
      <c r="E1630" s="12">
        <v>17</v>
      </c>
      <c r="F1630" s="12">
        <v>0</v>
      </c>
      <c r="G1630" s="12">
        <v>0</v>
      </c>
      <c r="H1630" s="12">
        <v>0</v>
      </c>
    </row>
    <row r="1631" customHeight="1" spans="1:8">
      <c r="A1631" s="12" t="s">
        <v>101</v>
      </c>
      <c r="B1631" s="13">
        <v>44238</v>
      </c>
      <c r="C1631" s="12">
        <v>568</v>
      </c>
      <c r="D1631" s="12">
        <v>385</v>
      </c>
      <c r="E1631" s="12">
        <v>11</v>
      </c>
      <c r="F1631" s="12">
        <v>0</v>
      </c>
      <c r="G1631" s="12">
        <v>0</v>
      </c>
      <c r="H1631" s="12">
        <v>0</v>
      </c>
    </row>
    <row r="1632" customHeight="1" spans="1:8">
      <c r="A1632" s="12" t="s">
        <v>101</v>
      </c>
      <c r="B1632" s="13">
        <v>44239</v>
      </c>
      <c r="C1632" s="12">
        <v>1604</v>
      </c>
      <c r="D1632" s="12">
        <v>312</v>
      </c>
      <c r="E1632" s="12">
        <v>9</v>
      </c>
      <c r="F1632" s="12">
        <v>2</v>
      </c>
      <c r="G1632" s="12">
        <v>0</v>
      </c>
      <c r="H1632" s="12">
        <v>0</v>
      </c>
    </row>
    <row r="1633" customHeight="1" spans="1:8">
      <c r="A1633" s="12" t="s">
        <v>101</v>
      </c>
      <c r="B1633" s="13">
        <v>44240</v>
      </c>
      <c r="C1633" s="12">
        <v>1927</v>
      </c>
      <c r="D1633" s="12">
        <v>383</v>
      </c>
      <c r="E1633" s="12">
        <v>10</v>
      </c>
      <c r="F1633" s="12">
        <v>0</v>
      </c>
      <c r="G1633" s="12">
        <v>0</v>
      </c>
      <c r="H1633" s="12">
        <v>0</v>
      </c>
    </row>
    <row r="1634" customHeight="1" spans="1:8">
      <c r="A1634" s="12" t="s">
        <v>101</v>
      </c>
      <c r="B1634" s="13">
        <v>44241</v>
      </c>
      <c r="C1634" s="12">
        <v>1035</v>
      </c>
      <c r="D1634" s="12">
        <v>379</v>
      </c>
      <c r="E1634" s="12">
        <v>14</v>
      </c>
      <c r="F1634" s="12">
        <v>0</v>
      </c>
      <c r="G1634" s="12">
        <v>0</v>
      </c>
      <c r="H1634" s="12">
        <v>0</v>
      </c>
    </row>
    <row r="1635" customHeight="1" spans="1:8">
      <c r="A1635" s="12" t="s">
        <v>101</v>
      </c>
      <c r="B1635" s="13">
        <v>44242</v>
      </c>
      <c r="C1635" s="12">
        <v>1566</v>
      </c>
      <c r="D1635" s="12">
        <v>419</v>
      </c>
      <c r="E1635" s="12">
        <v>10</v>
      </c>
      <c r="F1635" s="12">
        <v>0</v>
      </c>
      <c r="G1635" s="12">
        <v>0</v>
      </c>
      <c r="H1635" s="12">
        <v>0</v>
      </c>
    </row>
    <row r="1636" customHeight="1" spans="1:8">
      <c r="A1636" s="12" t="s">
        <v>101</v>
      </c>
      <c r="B1636" s="13">
        <v>44243</v>
      </c>
      <c r="C1636" s="12">
        <v>678</v>
      </c>
      <c r="D1636" s="12">
        <v>433</v>
      </c>
      <c r="E1636" s="12">
        <v>17</v>
      </c>
      <c r="F1636" s="12">
        <v>0</v>
      </c>
      <c r="G1636" s="12">
        <v>0</v>
      </c>
      <c r="H1636" s="12">
        <v>0</v>
      </c>
    </row>
    <row r="1637" customHeight="1" spans="1:8">
      <c r="A1637" s="12" t="s">
        <v>101</v>
      </c>
      <c r="B1637" s="13">
        <v>44244</v>
      </c>
      <c r="C1637" s="12">
        <v>740</v>
      </c>
      <c r="D1637" s="12">
        <v>465</v>
      </c>
      <c r="E1637" s="12">
        <v>28</v>
      </c>
      <c r="F1637" s="12">
        <v>0</v>
      </c>
      <c r="G1637" s="12">
        <v>0</v>
      </c>
      <c r="H1637" s="12">
        <v>0</v>
      </c>
    </row>
    <row r="1638" customHeight="1" spans="1:8">
      <c r="A1638" s="12" t="s">
        <v>101</v>
      </c>
      <c r="B1638" s="13">
        <v>44245</v>
      </c>
      <c r="C1638" s="12">
        <v>823</v>
      </c>
      <c r="D1638" s="12">
        <v>506</v>
      </c>
      <c r="E1638" s="12">
        <v>22</v>
      </c>
      <c r="F1638" s="12">
        <v>1</v>
      </c>
      <c r="G1638" s="12">
        <v>0</v>
      </c>
      <c r="H1638" s="12">
        <v>0</v>
      </c>
    </row>
    <row r="1639" customHeight="1" spans="1:8">
      <c r="A1639" s="12" t="s">
        <v>101</v>
      </c>
      <c r="B1639" s="13">
        <v>44246</v>
      </c>
      <c r="C1639" s="12">
        <v>1242</v>
      </c>
      <c r="D1639" s="12">
        <v>719</v>
      </c>
      <c r="E1639" s="12">
        <v>31</v>
      </c>
      <c r="F1639" s="12">
        <v>5</v>
      </c>
      <c r="G1639" s="12">
        <v>4</v>
      </c>
      <c r="H1639" s="12">
        <v>3</v>
      </c>
    </row>
    <row r="1640" customHeight="1" spans="1:8">
      <c r="A1640" s="12" t="s">
        <v>101</v>
      </c>
      <c r="B1640" s="13">
        <v>44247</v>
      </c>
      <c r="C1640" s="12">
        <v>1133</v>
      </c>
      <c r="D1640" s="12">
        <v>842</v>
      </c>
      <c r="E1640" s="12">
        <v>28</v>
      </c>
      <c r="F1640" s="12">
        <v>5</v>
      </c>
      <c r="G1640" s="12">
        <v>4</v>
      </c>
      <c r="H1640" s="12">
        <v>4</v>
      </c>
    </row>
    <row r="1641" customHeight="1" spans="1:8">
      <c r="A1641" s="12" t="s">
        <v>101</v>
      </c>
      <c r="B1641" s="13">
        <v>44248</v>
      </c>
      <c r="C1641" s="12">
        <v>1459</v>
      </c>
      <c r="D1641" s="12">
        <v>941</v>
      </c>
      <c r="E1641" s="12">
        <v>19</v>
      </c>
      <c r="F1641" s="12">
        <v>5</v>
      </c>
      <c r="G1641" s="12">
        <v>4</v>
      </c>
      <c r="H1641" s="12">
        <v>4</v>
      </c>
    </row>
    <row r="1642" customHeight="1" spans="1:8">
      <c r="A1642" s="12" t="s">
        <v>101</v>
      </c>
      <c r="B1642" s="13">
        <v>44249</v>
      </c>
      <c r="C1642" s="12">
        <v>649</v>
      </c>
      <c r="D1642" s="12">
        <v>729</v>
      </c>
      <c r="E1642" s="12">
        <v>28</v>
      </c>
      <c r="F1642" s="12">
        <v>7</v>
      </c>
      <c r="G1642" s="12">
        <v>6</v>
      </c>
      <c r="H1642" s="12">
        <v>5</v>
      </c>
    </row>
    <row r="1643" customHeight="1" spans="1:8">
      <c r="A1643" s="12" t="s">
        <v>101</v>
      </c>
      <c r="B1643" s="13">
        <v>44250</v>
      </c>
      <c r="C1643" s="12">
        <v>935</v>
      </c>
      <c r="D1643" s="12">
        <v>824</v>
      </c>
      <c r="E1643" s="12">
        <v>20</v>
      </c>
      <c r="F1643" s="12">
        <v>3</v>
      </c>
      <c r="G1643" s="12">
        <v>2</v>
      </c>
      <c r="H1643" s="12">
        <v>2</v>
      </c>
    </row>
    <row r="1644" customHeight="1" spans="1:8">
      <c r="A1644" s="12" t="s">
        <v>101</v>
      </c>
      <c r="B1644" s="13">
        <v>44251</v>
      </c>
      <c r="C1644" s="12">
        <v>898</v>
      </c>
      <c r="D1644" s="12">
        <v>867</v>
      </c>
      <c r="E1644" s="12">
        <v>30</v>
      </c>
      <c r="F1644" s="12">
        <v>6</v>
      </c>
      <c r="G1644" s="12">
        <v>5</v>
      </c>
      <c r="H1644" s="12">
        <v>5</v>
      </c>
    </row>
    <row r="1645" customHeight="1" spans="1:8">
      <c r="A1645" s="12" t="s">
        <v>101</v>
      </c>
      <c r="B1645" s="13">
        <v>44252</v>
      </c>
      <c r="C1645" s="12">
        <v>1912</v>
      </c>
      <c r="D1645" s="12">
        <v>829</v>
      </c>
      <c r="E1645" s="12">
        <v>30</v>
      </c>
      <c r="F1645" s="12">
        <v>8</v>
      </c>
      <c r="G1645" s="12">
        <v>3</v>
      </c>
      <c r="H1645" s="12">
        <v>3</v>
      </c>
    </row>
    <row r="1646" customHeight="1" spans="1:8">
      <c r="A1646" s="12" t="s">
        <v>101</v>
      </c>
      <c r="B1646" s="13">
        <v>44253</v>
      </c>
      <c r="C1646" s="12">
        <v>1626</v>
      </c>
      <c r="D1646" s="12">
        <v>874</v>
      </c>
      <c r="E1646" s="12">
        <v>24</v>
      </c>
      <c r="F1646" s="12">
        <v>6</v>
      </c>
      <c r="G1646" s="12">
        <v>1</v>
      </c>
      <c r="H1646" s="12">
        <v>1</v>
      </c>
    </row>
    <row r="1647" customHeight="1" spans="1:8">
      <c r="A1647" s="12" t="s">
        <v>101</v>
      </c>
      <c r="B1647" s="13">
        <v>44254</v>
      </c>
      <c r="C1647" s="12">
        <v>1094</v>
      </c>
      <c r="D1647" s="12">
        <v>797</v>
      </c>
      <c r="E1647" s="12">
        <v>15</v>
      </c>
      <c r="F1647" s="12">
        <v>4</v>
      </c>
      <c r="G1647" s="12">
        <v>0</v>
      </c>
      <c r="H1647" s="12">
        <v>0</v>
      </c>
    </row>
    <row r="1648" customHeight="1" spans="1:8">
      <c r="A1648" s="12" t="s">
        <v>101</v>
      </c>
      <c r="B1648" s="13">
        <v>44255</v>
      </c>
      <c r="C1648" s="12">
        <v>1274</v>
      </c>
      <c r="D1648" s="12">
        <v>588</v>
      </c>
      <c r="E1648" s="12">
        <v>28</v>
      </c>
      <c r="F1648" s="12">
        <v>9</v>
      </c>
      <c r="G1648" s="12">
        <v>3</v>
      </c>
      <c r="H1648" s="12">
        <v>1</v>
      </c>
    </row>
    <row r="1649" customHeight="1" spans="1:8">
      <c r="A1649" s="12" t="s">
        <v>101</v>
      </c>
      <c r="B1649" s="13">
        <v>44256</v>
      </c>
      <c r="C1649" s="12">
        <v>1260</v>
      </c>
      <c r="D1649" s="12">
        <v>791</v>
      </c>
      <c r="E1649" s="12">
        <v>16</v>
      </c>
      <c r="F1649" s="12">
        <v>8</v>
      </c>
      <c r="G1649" s="12">
        <v>1</v>
      </c>
      <c r="H1649" s="12">
        <v>1</v>
      </c>
    </row>
    <row r="1650" customHeight="1" spans="1:8">
      <c r="A1650" s="12" t="s">
        <v>101</v>
      </c>
      <c r="B1650" s="13">
        <v>44257</v>
      </c>
      <c r="C1650" s="12">
        <v>753</v>
      </c>
      <c r="D1650" s="12">
        <v>1046</v>
      </c>
      <c r="E1650" s="12">
        <v>8</v>
      </c>
      <c r="F1650" s="12">
        <v>4</v>
      </c>
      <c r="G1650" s="12">
        <v>2</v>
      </c>
      <c r="H1650" s="12">
        <v>2</v>
      </c>
    </row>
    <row r="1651" customHeight="1" spans="1:8">
      <c r="A1651" s="12" t="s">
        <v>101</v>
      </c>
      <c r="B1651" s="13">
        <v>44258</v>
      </c>
      <c r="C1651" s="12">
        <v>1690</v>
      </c>
      <c r="D1651" s="12">
        <v>745</v>
      </c>
      <c r="E1651" s="12">
        <v>6</v>
      </c>
      <c r="F1651" s="12">
        <v>0</v>
      </c>
      <c r="G1651" s="12">
        <v>0</v>
      </c>
      <c r="H1651" s="12">
        <v>0</v>
      </c>
    </row>
    <row r="1652" customHeight="1" spans="1:8">
      <c r="A1652" s="12" t="s">
        <v>101</v>
      </c>
      <c r="B1652" s="13">
        <v>44259</v>
      </c>
      <c r="C1652" s="12">
        <v>1267</v>
      </c>
      <c r="D1652" s="12">
        <v>942</v>
      </c>
      <c r="E1652" s="12">
        <v>10</v>
      </c>
      <c r="F1652" s="12">
        <v>3</v>
      </c>
      <c r="G1652" s="12">
        <v>1</v>
      </c>
      <c r="H1652" s="12">
        <v>1</v>
      </c>
    </row>
    <row r="1653" customHeight="1" spans="1:8">
      <c r="A1653" s="12" t="s">
        <v>101</v>
      </c>
      <c r="B1653" s="13">
        <v>44260</v>
      </c>
      <c r="C1653" s="12">
        <v>955</v>
      </c>
      <c r="D1653" s="12">
        <v>1221</v>
      </c>
      <c r="E1653" s="12">
        <v>18</v>
      </c>
      <c r="F1653" s="12">
        <v>11</v>
      </c>
      <c r="G1653" s="12">
        <v>1</v>
      </c>
      <c r="H1653" s="12">
        <v>1</v>
      </c>
    </row>
    <row r="1654" customHeight="1" spans="1:8">
      <c r="A1654" s="12" t="s">
        <v>101</v>
      </c>
      <c r="B1654" s="13">
        <v>44261</v>
      </c>
      <c r="C1654" s="12">
        <v>1554</v>
      </c>
      <c r="D1654" s="12">
        <v>1024</v>
      </c>
      <c r="E1654" s="12">
        <v>17</v>
      </c>
      <c r="F1654" s="12">
        <v>7</v>
      </c>
      <c r="G1654" s="12">
        <v>6</v>
      </c>
      <c r="H1654" s="12">
        <v>6</v>
      </c>
    </row>
    <row r="1655" customHeight="1" spans="1:8">
      <c r="A1655" s="12" t="s">
        <v>101</v>
      </c>
      <c r="B1655" s="13">
        <v>44262</v>
      </c>
      <c r="C1655" s="12">
        <v>1337</v>
      </c>
      <c r="D1655" s="12">
        <v>1135</v>
      </c>
      <c r="E1655" s="12">
        <v>17</v>
      </c>
      <c r="F1655" s="12">
        <v>7</v>
      </c>
      <c r="G1655" s="12">
        <v>4</v>
      </c>
      <c r="H1655" s="12">
        <v>2</v>
      </c>
    </row>
    <row r="1656" customHeight="1" spans="1:8">
      <c r="A1656" s="12" t="s">
        <v>101</v>
      </c>
      <c r="B1656" s="13">
        <v>44263</v>
      </c>
      <c r="C1656" s="12">
        <v>536</v>
      </c>
      <c r="D1656" s="12">
        <v>1261</v>
      </c>
      <c r="E1656" s="12">
        <v>9</v>
      </c>
      <c r="F1656" s="12">
        <v>9</v>
      </c>
      <c r="G1656" s="12">
        <v>8</v>
      </c>
      <c r="H1656" s="12">
        <v>8</v>
      </c>
    </row>
    <row r="1657" customHeight="1" spans="1:8">
      <c r="A1657" s="12" t="s">
        <v>101</v>
      </c>
      <c r="B1657" s="13">
        <v>44264</v>
      </c>
      <c r="C1657" s="12">
        <v>1214</v>
      </c>
      <c r="D1657" s="12">
        <v>1206</v>
      </c>
      <c r="E1657" s="12">
        <v>6</v>
      </c>
      <c r="F1657" s="12">
        <v>4</v>
      </c>
      <c r="G1657" s="12">
        <v>3</v>
      </c>
      <c r="H1657" s="12">
        <v>3</v>
      </c>
    </row>
    <row r="1658" customHeight="1" spans="1:8">
      <c r="A1658" s="12" t="s">
        <v>101</v>
      </c>
      <c r="B1658" s="13">
        <v>44265</v>
      </c>
      <c r="C1658" s="12">
        <v>1946</v>
      </c>
      <c r="D1658" s="12">
        <v>1251</v>
      </c>
      <c r="E1658" s="12">
        <v>6</v>
      </c>
      <c r="F1658" s="12">
        <v>3</v>
      </c>
      <c r="G1658" s="12">
        <v>1</v>
      </c>
      <c r="H1658" s="12">
        <v>1</v>
      </c>
    </row>
    <row r="1659" customHeight="1" spans="1:8">
      <c r="A1659" s="12" t="s">
        <v>101</v>
      </c>
      <c r="B1659" s="13">
        <v>44266</v>
      </c>
      <c r="C1659" s="12">
        <v>1325</v>
      </c>
      <c r="D1659" s="12">
        <v>908</v>
      </c>
      <c r="E1659" s="12">
        <v>9</v>
      </c>
      <c r="F1659" s="12">
        <v>6</v>
      </c>
      <c r="G1659" s="12">
        <v>4</v>
      </c>
      <c r="H1659" s="12">
        <v>3</v>
      </c>
    </row>
    <row r="1660" customHeight="1" spans="1:8">
      <c r="A1660" s="12" t="s">
        <v>101</v>
      </c>
      <c r="B1660" s="13">
        <v>44267</v>
      </c>
      <c r="C1660" s="12">
        <v>1998</v>
      </c>
      <c r="D1660" s="12">
        <v>1145</v>
      </c>
      <c r="E1660" s="12">
        <v>12</v>
      </c>
      <c r="F1660" s="12">
        <v>7</v>
      </c>
      <c r="G1660" s="12">
        <v>1</v>
      </c>
      <c r="H1660" s="12">
        <v>1</v>
      </c>
    </row>
    <row r="1661" customHeight="1" spans="1:8">
      <c r="A1661" s="12" t="s">
        <v>101</v>
      </c>
      <c r="B1661" s="13">
        <v>44268</v>
      </c>
      <c r="C1661" s="12">
        <v>1463</v>
      </c>
      <c r="D1661" s="12">
        <v>1072</v>
      </c>
      <c r="E1661" s="12">
        <v>6</v>
      </c>
      <c r="F1661" s="12">
        <v>6</v>
      </c>
      <c r="G1661" s="12">
        <v>5</v>
      </c>
      <c r="H1661" s="12">
        <v>4</v>
      </c>
    </row>
    <row r="1662" customHeight="1" spans="1:8">
      <c r="A1662" s="12" t="s">
        <v>101</v>
      </c>
      <c r="B1662" s="13">
        <v>44269</v>
      </c>
      <c r="C1662" s="12">
        <v>996</v>
      </c>
      <c r="D1662" s="12">
        <v>966</v>
      </c>
      <c r="E1662" s="12">
        <v>8</v>
      </c>
      <c r="F1662" s="12">
        <v>4</v>
      </c>
      <c r="G1662" s="12">
        <v>4</v>
      </c>
      <c r="H1662" s="12">
        <v>4</v>
      </c>
    </row>
    <row r="1663" customHeight="1" spans="1:8">
      <c r="A1663" s="12" t="s">
        <v>101</v>
      </c>
      <c r="B1663" s="13">
        <v>44270</v>
      </c>
      <c r="C1663" s="12">
        <v>1234</v>
      </c>
      <c r="D1663" s="12">
        <v>1206</v>
      </c>
      <c r="E1663" s="12">
        <v>8</v>
      </c>
      <c r="F1663" s="12">
        <v>4</v>
      </c>
      <c r="G1663" s="12">
        <v>0</v>
      </c>
      <c r="H1663" s="12">
        <v>0</v>
      </c>
    </row>
    <row r="1664" customHeight="1" spans="1:8">
      <c r="A1664" s="12" t="s">
        <v>101</v>
      </c>
      <c r="B1664" s="13">
        <v>44271</v>
      </c>
      <c r="C1664" s="12">
        <v>1536</v>
      </c>
      <c r="D1664" s="12">
        <v>1140</v>
      </c>
      <c r="E1664" s="12">
        <v>11</v>
      </c>
      <c r="F1664" s="12">
        <v>2</v>
      </c>
      <c r="G1664" s="12">
        <v>0</v>
      </c>
      <c r="H1664" s="12">
        <v>0</v>
      </c>
    </row>
    <row r="1665" customHeight="1" spans="1:8">
      <c r="A1665" s="12" t="s">
        <v>101</v>
      </c>
      <c r="B1665" s="13">
        <v>44272</v>
      </c>
      <c r="C1665" s="12">
        <v>1887</v>
      </c>
      <c r="D1665" s="12">
        <v>1004</v>
      </c>
      <c r="E1665" s="12">
        <v>10</v>
      </c>
      <c r="F1665" s="12">
        <v>5</v>
      </c>
      <c r="G1665" s="12">
        <v>1</v>
      </c>
      <c r="H1665" s="12">
        <v>1</v>
      </c>
    </row>
    <row r="1666" customHeight="1" spans="1:8">
      <c r="A1666" s="12" t="s">
        <v>101</v>
      </c>
      <c r="B1666" s="13">
        <v>44273</v>
      </c>
      <c r="C1666" s="12">
        <v>1423</v>
      </c>
      <c r="D1666" s="12">
        <v>887</v>
      </c>
      <c r="E1666" s="12">
        <v>12</v>
      </c>
      <c r="F1666" s="12">
        <v>8</v>
      </c>
      <c r="G1666" s="12">
        <v>0</v>
      </c>
      <c r="H1666" s="12">
        <v>0</v>
      </c>
    </row>
    <row r="1667" customHeight="1" spans="1:8">
      <c r="A1667" s="12" t="s">
        <v>101</v>
      </c>
      <c r="B1667" s="13">
        <v>44274</v>
      </c>
      <c r="C1667" s="12">
        <v>1765</v>
      </c>
      <c r="D1667" s="12">
        <v>53177</v>
      </c>
      <c r="E1667" s="12">
        <v>8</v>
      </c>
      <c r="F1667" s="12">
        <v>4</v>
      </c>
      <c r="G1667" s="12">
        <v>3</v>
      </c>
      <c r="H1667" s="12">
        <v>3</v>
      </c>
    </row>
    <row r="1668" customHeight="1" spans="1:8">
      <c r="A1668" s="12" t="s">
        <v>101</v>
      </c>
      <c r="B1668" s="13">
        <v>44275</v>
      </c>
      <c r="C1668" s="12">
        <v>1758</v>
      </c>
      <c r="D1668" s="12">
        <v>12507</v>
      </c>
      <c r="E1668" s="12">
        <v>5</v>
      </c>
      <c r="F1668" s="12">
        <v>4</v>
      </c>
      <c r="G1668" s="12">
        <v>3</v>
      </c>
      <c r="H1668" s="12">
        <v>3</v>
      </c>
    </row>
    <row r="1669" customHeight="1" spans="1:8">
      <c r="A1669" s="12" t="s">
        <v>101</v>
      </c>
      <c r="B1669" s="13">
        <v>44276</v>
      </c>
      <c r="C1669" s="12">
        <v>885</v>
      </c>
      <c r="D1669" s="12">
        <v>1591</v>
      </c>
      <c r="E1669" s="12">
        <v>20</v>
      </c>
      <c r="F1669" s="12">
        <v>6</v>
      </c>
      <c r="G1669" s="12">
        <v>1</v>
      </c>
      <c r="H1669" s="12">
        <v>1</v>
      </c>
    </row>
    <row r="1670" customHeight="1" spans="1:8">
      <c r="A1670" s="12" t="s">
        <v>101</v>
      </c>
      <c r="B1670" s="13">
        <v>44277</v>
      </c>
      <c r="C1670" s="12">
        <v>1409</v>
      </c>
      <c r="D1670" s="12">
        <v>1551</v>
      </c>
      <c r="E1670" s="12">
        <v>21</v>
      </c>
      <c r="F1670" s="12">
        <v>5</v>
      </c>
      <c r="G1670" s="12">
        <v>1</v>
      </c>
      <c r="H1670" s="12">
        <v>1</v>
      </c>
    </row>
    <row r="1671" customHeight="1" spans="1:8">
      <c r="A1671" s="12" t="s">
        <v>101</v>
      </c>
      <c r="B1671" s="13">
        <v>44278</v>
      </c>
      <c r="C1671" s="12">
        <v>1441</v>
      </c>
      <c r="D1671" s="12">
        <v>1430</v>
      </c>
      <c r="E1671" s="12">
        <v>12</v>
      </c>
      <c r="F1671" s="12">
        <v>2</v>
      </c>
      <c r="G1671" s="12">
        <v>0</v>
      </c>
      <c r="H1671" s="12">
        <v>0</v>
      </c>
    </row>
    <row r="1672" customHeight="1" spans="1:8">
      <c r="A1672" s="12" t="s">
        <v>101</v>
      </c>
      <c r="B1672" s="13">
        <v>44279</v>
      </c>
      <c r="C1672" s="12">
        <v>1894</v>
      </c>
      <c r="D1672" s="12">
        <v>1134</v>
      </c>
      <c r="E1672" s="12">
        <v>14</v>
      </c>
      <c r="F1672" s="12">
        <v>3</v>
      </c>
      <c r="G1672" s="12">
        <v>0</v>
      </c>
      <c r="H1672" s="12">
        <v>0</v>
      </c>
    </row>
    <row r="1673" customHeight="1" spans="1:8">
      <c r="A1673" s="12" t="s">
        <v>101</v>
      </c>
      <c r="B1673" s="13">
        <v>44280</v>
      </c>
      <c r="C1673" s="12">
        <v>942</v>
      </c>
      <c r="D1673" s="12">
        <v>1061</v>
      </c>
      <c r="E1673" s="12">
        <v>8</v>
      </c>
      <c r="F1673" s="12">
        <v>6</v>
      </c>
      <c r="G1673" s="12">
        <v>5</v>
      </c>
      <c r="H1673" s="12">
        <v>5</v>
      </c>
    </row>
    <row r="1674" customHeight="1" spans="1:8">
      <c r="A1674" s="12" t="s">
        <v>101</v>
      </c>
      <c r="B1674" s="13">
        <v>44281</v>
      </c>
      <c r="C1674" s="12">
        <v>822</v>
      </c>
      <c r="D1674" s="12">
        <v>1018</v>
      </c>
      <c r="E1674" s="12">
        <v>11</v>
      </c>
      <c r="F1674" s="12">
        <v>3</v>
      </c>
      <c r="G1674" s="12">
        <v>2</v>
      </c>
      <c r="H1674" s="12">
        <v>2</v>
      </c>
    </row>
    <row r="1675" customHeight="1" spans="1:8">
      <c r="A1675" s="12" t="s">
        <v>101</v>
      </c>
      <c r="B1675" s="13">
        <v>44282</v>
      </c>
      <c r="C1675" s="12">
        <v>1162</v>
      </c>
      <c r="D1675" s="12">
        <v>1103</v>
      </c>
      <c r="E1675" s="12">
        <v>11</v>
      </c>
      <c r="F1675" s="12">
        <v>5</v>
      </c>
      <c r="G1675" s="12">
        <v>4</v>
      </c>
      <c r="H1675" s="12">
        <v>3</v>
      </c>
    </row>
    <row r="1676" customHeight="1" spans="1:8">
      <c r="A1676" s="12" t="s">
        <v>101</v>
      </c>
      <c r="B1676" s="13">
        <v>44283</v>
      </c>
      <c r="C1676" s="12">
        <v>549</v>
      </c>
      <c r="D1676" s="12">
        <v>1023</v>
      </c>
      <c r="E1676" s="12">
        <v>5</v>
      </c>
      <c r="F1676" s="12">
        <v>3</v>
      </c>
      <c r="G1676" s="12">
        <v>2</v>
      </c>
      <c r="H1676" s="12">
        <v>2</v>
      </c>
    </row>
    <row r="1677" customHeight="1" spans="1:8">
      <c r="A1677" s="12" t="s">
        <v>101</v>
      </c>
      <c r="B1677" s="13">
        <v>44284</v>
      </c>
      <c r="C1677" s="12">
        <v>787</v>
      </c>
      <c r="D1677" s="12">
        <v>1434</v>
      </c>
      <c r="E1677" s="12">
        <v>18</v>
      </c>
      <c r="F1677" s="12">
        <v>4</v>
      </c>
      <c r="G1677" s="12">
        <v>2</v>
      </c>
      <c r="H1677" s="12">
        <v>1</v>
      </c>
    </row>
    <row r="1678" customHeight="1" spans="1:8">
      <c r="A1678" s="12" t="s">
        <v>101</v>
      </c>
      <c r="B1678" s="13">
        <v>44285</v>
      </c>
      <c r="C1678" s="12">
        <v>1893</v>
      </c>
      <c r="D1678" s="12">
        <v>1131</v>
      </c>
      <c r="E1678" s="12">
        <v>8</v>
      </c>
      <c r="F1678" s="12">
        <v>3</v>
      </c>
      <c r="G1678" s="12">
        <v>2</v>
      </c>
      <c r="H1678" s="12">
        <v>2</v>
      </c>
    </row>
    <row r="1679" customHeight="1" spans="1:8">
      <c r="A1679" s="12" t="s">
        <v>101</v>
      </c>
      <c r="B1679" s="13">
        <v>44286</v>
      </c>
      <c r="C1679" s="12">
        <v>1377</v>
      </c>
      <c r="D1679" s="12">
        <v>604</v>
      </c>
      <c r="E1679" s="12">
        <v>10</v>
      </c>
      <c r="F1679" s="12">
        <v>3</v>
      </c>
      <c r="G1679" s="12">
        <v>2</v>
      </c>
      <c r="H1679" s="12">
        <v>2</v>
      </c>
    </row>
    <row r="1680" customHeight="1" spans="1:8">
      <c r="A1680" s="12" t="s">
        <v>101</v>
      </c>
      <c r="B1680" s="13">
        <v>44287</v>
      </c>
      <c r="C1680" s="12">
        <v>1435</v>
      </c>
      <c r="D1680" s="12">
        <v>905</v>
      </c>
      <c r="E1680" s="12">
        <v>2</v>
      </c>
      <c r="F1680" s="12">
        <v>2</v>
      </c>
      <c r="G1680" s="12">
        <v>1</v>
      </c>
      <c r="H1680" s="12">
        <v>1</v>
      </c>
    </row>
    <row r="1681" customHeight="1" spans="1:8">
      <c r="A1681" s="12" t="s">
        <v>101</v>
      </c>
      <c r="B1681" s="13">
        <v>44288</v>
      </c>
      <c r="C1681" s="12">
        <v>1482</v>
      </c>
      <c r="D1681" s="12">
        <v>857</v>
      </c>
      <c r="E1681" s="12">
        <v>7</v>
      </c>
      <c r="F1681" s="12">
        <v>6</v>
      </c>
      <c r="G1681" s="12">
        <v>5</v>
      </c>
      <c r="H1681" s="12">
        <v>5</v>
      </c>
    </row>
    <row r="1682" customHeight="1" spans="1:8">
      <c r="A1682" s="12" t="s">
        <v>101</v>
      </c>
      <c r="B1682" s="13">
        <v>44289</v>
      </c>
      <c r="C1682" s="12">
        <v>500</v>
      </c>
      <c r="D1682" s="12">
        <v>852</v>
      </c>
      <c r="E1682" s="12">
        <v>4</v>
      </c>
      <c r="F1682" s="12">
        <v>4</v>
      </c>
      <c r="G1682" s="12">
        <v>0</v>
      </c>
      <c r="H1682" s="12">
        <v>0</v>
      </c>
    </row>
    <row r="1683" customHeight="1" spans="1:8">
      <c r="A1683" s="12" t="s">
        <v>101</v>
      </c>
      <c r="B1683" s="13">
        <v>44290</v>
      </c>
      <c r="C1683" s="12">
        <v>1451</v>
      </c>
      <c r="D1683" s="12">
        <v>925</v>
      </c>
      <c r="E1683" s="12">
        <v>4</v>
      </c>
      <c r="F1683" s="12">
        <v>2</v>
      </c>
      <c r="G1683" s="12">
        <v>1</v>
      </c>
      <c r="H1683" s="12">
        <v>1</v>
      </c>
    </row>
    <row r="1684" customHeight="1" spans="1:8">
      <c r="A1684" s="12" t="s">
        <v>101</v>
      </c>
      <c r="B1684" s="13">
        <v>44291</v>
      </c>
      <c r="C1684" s="12">
        <v>1328</v>
      </c>
      <c r="D1684" s="12">
        <v>855</v>
      </c>
      <c r="E1684" s="12">
        <v>1</v>
      </c>
      <c r="F1684" s="12">
        <v>1</v>
      </c>
      <c r="G1684" s="12">
        <v>0</v>
      </c>
      <c r="H1684" s="12">
        <v>0</v>
      </c>
    </row>
    <row r="1685" customHeight="1" spans="1:8">
      <c r="A1685" s="12" t="s">
        <v>101</v>
      </c>
      <c r="B1685" s="13">
        <v>44292</v>
      </c>
      <c r="C1685" s="12">
        <v>785</v>
      </c>
      <c r="D1685" s="12">
        <v>26086</v>
      </c>
      <c r="E1685" s="12">
        <v>1</v>
      </c>
      <c r="F1685" s="12">
        <v>1</v>
      </c>
      <c r="G1685" s="12">
        <v>1</v>
      </c>
      <c r="H1685" s="12">
        <v>1</v>
      </c>
    </row>
    <row r="1686" customHeight="1" spans="1:8">
      <c r="A1686" s="12" t="s">
        <v>101</v>
      </c>
      <c r="B1686" s="13">
        <v>44293</v>
      </c>
      <c r="C1686" s="12">
        <v>1019</v>
      </c>
      <c r="D1686" s="12">
        <v>6145</v>
      </c>
      <c r="E1686" s="12">
        <v>5</v>
      </c>
      <c r="F1686" s="12">
        <v>5</v>
      </c>
      <c r="G1686" s="12">
        <v>2</v>
      </c>
      <c r="H1686" s="12">
        <v>2</v>
      </c>
    </row>
    <row r="1687" customHeight="1" spans="1:8">
      <c r="A1687" s="12" t="s">
        <v>101</v>
      </c>
      <c r="B1687" s="13">
        <v>44294</v>
      </c>
      <c r="C1687" s="12">
        <v>1379</v>
      </c>
      <c r="D1687" s="12">
        <v>1397</v>
      </c>
      <c r="E1687" s="12">
        <v>2</v>
      </c>
      <c r="F1687" s="12">
        <v>2</v>
      </c>
      <c r="G1687" s="12">
        <v>0</v>
      </c>
      <c r="H1687" s="12">
        <v>0</v>
      </c>
    </row>
    <row r="1688" customHeight="1" spans="1:8">
      <c r="A1688" s="12" t="s">
        <v>101</v>
      </c>
      <c r="B1688" s="13">
        <v>44295</v>
      </c>
      <c r="C1688" s="12">
        <v>1929</v>
      </c>
      <c r="D1688" s="12">
        <v>1135</v>
      </c>
      <c r="E1688" s="12">
        <v>3</v>
      </c>
      <c r="F1688" s="12">
        <v>2</v>
      </c>
      <c r="G1688" s="12">
        <v>1</v>
      </c>
      <c r="H1688" s="12">
        <v>1</v>
      </c>
    </row>
    <row r="1689" customHeight="1" spans="1:8">
      <c r="A1689" s="12" t="s">
        <v>101</v>
      </c>
      <c r="B1689" s="13">
        <v>44296</v>
      </c>
      <c r="C1689" s="12">
        <v>998</v>
      </c>
      <c r="D1689" s="12">
        <v>984</v>
      </c>
      <c r="E1689" s="12">
        <v>2</v>
      </c>
      <c r="F1689" s="12">
        <v>2</v>
      </c>
      <c r="G1689" s="12">
        <v>1</v>
      </c>
      <c r="H1689" s="12">
        <v>1</v>
      </c>
    </row>
    <row r="1690" customHeight="1" spans="1:8">
      <c r="A1690" s="12" t="s">
        <v>101</v>
      </c>
      <c r="B1690" s="13">
        <v>44297</v>
      </c>
      <c r="C1690" s="12">
        <v>915</v>
      </c>
      <c r="D1690" s="12">
        <v>825</v>
      </c>
      <c r="E1690" s="12">
        <v>4</v>
      </c>
      <c r="F1690" s="12">
        <v>3</v>
      </c>
      <c r="G1690" s="12">
        <v>2</v>
      </c>
      <c r="H1690" s="12">
        <v>2</v>
      </c>
    </row>
    <row r="1691" customHeight="1" spans="1:8">
      <c r="A1691" s="12" t="s">
        <v>101</v>
      </c>
      <c r="B1691" s="13">
        <v>44298</v>
      </c>
      <c r="C1691" s="12">
        <v>1250</v>
      </c>
      <c r="D1691" s="12">
        <v>812</v>
      </c>
      <c r="E1691" s="12">
        <v>3</v>
      </c>
      <c r="F1691" s="12">
        <v>3</v>
      </c>
      <c r="G1691" s="12">
        <v>2</v>
      </c>
      <c r="H1691" s="12">
        <v>1</v>
      </c>
    </row>
    <row r="1692" customHeight="1" spans="1:8">
      <c r="A1692" s="12" t="s">
        <v>101</v>
      </c>
      <c r="B1692" s="13">
        <v>44299</v>
      </c>
      <c r="C1692" s="12">
        <v>1251</v>
      </c>
      <c r="D1692" s="12">
        <v>890</v>
      </c>
      <c r="E1692" s="12">
        <v>6</v>
      </c>
      <c r="F1692" s="12">
        <v>6</v>
      </c>
      <c r="G1692" s="12">
        <v>2</v>
      </c>
      <c r="H1692" s="12">
        <v>1</v>
      </c>
    </row>
    <row r="1693" customHeight="1" spans="1:8">
      <c r="A1693" s="12" t="s">
        <v>101</v>
      </c>
      <c r="B1693" s="13">
        <v>44300</v>
      </c>
      <c r="C1693" s="12">
        <v>1699</v>
      </c>
      <c r="D1693" s="12">
        <v>880</v>
      </c>
      <c r="E1693" s="12">
        <v>5</v>
      </c>
      <c r="F1693" s="12">
        <v>4</v>
      </c>
      <c r="G1693" s="12">
        <v>3</v>
      </c>
      <c r="H1693" s="12">
        <v>3</v>
      </c>
    </row>
    <row r="1694" customHeight="1" spans="1:8">
      <c r="A1694" s="12" t="s">
        <v>101</v>
      </c>
      <c r="B1694" s="13">
        <v>44301</v>
      </c>
      <c r="C1694" s="12">
        <v>1343</v>
      </c>
      <c r="D1694" s="12">
        <v>947</v>
      </c>
      <c r="E1694" s="12">
        <v>5</v>
      </c>
      <c r="F1694" s="12">
        <v>4</v>
      </c>
      <c r="G1694" s="12">
        <v>3</v>
      </c>
      <c r="H1694" s="12">
        <v>3</v>
      </c>
    </row>
    <row r="1695" customHeight="1" spans="1:8">
      <c r="A1695" s="12" t="s">
        <v>101</v>
      </c>
      <c r="B1695" s="13">
        <v>44302</v>
      </c>
      <c r="C1695" s="12">
        <v>1471</v>
      </c>
      <c r="D1695" s="12">
        <v>662</v>
      </c>
      <c r="E1695" s="12">
        <v>4</v>
      </c>
      <c r="F1695" s="12">
        <v>4</v>
      </c>
      <c r="G1695" s="12">
        <v>3</v>
      </c>
      <c r="H1695" s="12">
        <v>2</v>
      </c>
    </row>
    <row r="1696" customHeight="1" spans="1:8">
      <c r="A1696" s="12" t="s">
        <v>101</v>
      </c>
      <c r="B1696" s="13">
        <v>44303</v>
      </c>
      <c r="C1696" s="12">
        <v>912</v>
      </c>
      <c r="D1696" s="12">
        <v>939</v>
      </c>
      <c r="E1696" s="12">
        <v>4</v>
      </c>
      <c r="F1696" s="12">
        <v>3</v>
      </c>
      <c r="G1696" s="12">
        <v>2</v>
      </c>
      <c r="H1696" s="12">
        <v>1</v>
      </c>
    </row>
    <row r="1697" customHeight="1" spans="1:8">
      <c r="A1697" s="12" t="s">
        <v>101</v>
      </c>
      <c r="B1697" s="13">
        <v>44304</v>
      </c>
      <c r="C1697" s="12">
        <v>1475</v>
      </c>
      <c r="D1697" s="12">
        <v>900</v>
      </c>
      <c r="E1697" s="12">
        <v>3</v>
      </c>
      <c r="F1697" s="12">
        <v>3</v>
      </c>
      <c r="G1697" s="12">
        <v>3</v>
      </c>
      <c r="H1697" s="12">
        <v>2</v>
      </c>
    </row>
    <row r="1698" customHeight="1" spans="1:8">
      <c r="A1698" s="12" t="s">
        <v>101</v>
      </c>
      <c r="B1698" s="13">
        <v>44305</v>
      </c>
      <c r="C1698" s="12">
        <v>822</v>
      </c>
      <c r="D1698" s="12">
        <v>1019</v>
      </c>
      <c r="E1698" s="12">
        <v>2</v>
      </c>
      <c r="F1698" s="12">
        <v>2</v>
      </c>
      <c r="G1698" s="12">
        <v>1</v>
      </c>
      <c r="H1698" s="12">
        <v>1</v>
      </c>
    </row>
    <row r="1699" customHeight="1" spans="1:8">
      <c r="A1699" s="12" t="s">
        <v>101</v>
      </c>
      <c r="B1699" s="13">
        <v>44306</v>
      </c>
      <c r="C1699" s="12">
        <v>1417</v>
      </c>
      <c r="D1699" s="12">
        <v>1036</v>
      </c>
      <c r="E1699" s="12">
        <v>4</v>
      </c>
      <c r="F1699" s="12">
        <v>3</v>
      </c>
      <c r="G1699" s="12">
        <v>2</v>
      </c>
      <c r="H1699" s="12">
        <v>1</v>
      </c>
    </row>
    <row r="1700" customHeight="1" spans="1:8">
      <c r="A1700" s="12" t="s">
        <v>101</v>
      </c>
      <c r="B1700" s="13">
        <v>44307</v>
      </c>
      <c r="C1700" s="12">
        <v>2168</v>
      </c>
      <c r="D1700" s="12">
        <v>1034</v>
      </c>
      <c r="E1700" s="12">
        <v>8</v>
      </c>
      <c r="F1700" s="12">
        <v>8</v>
      </c>
      <c r="G1700" s="12">
        <v>1</v>
      </c>
      <c r="H1700" s="12">
        <v>1</v>
      </c>
    </row>
    <row r="1701" customHeight="1" spans="1:8">
      <c r="A1701" s="12" t="s">
        <v>101</v>
      </c>
      <c r="B1701" s="13">
        <v>44308</v>
      </c>
      <c r="C1701" s="12">
        <v>1020</v>
      </c>
      <c r="D1701" s="12">
        <v>1072</v>
      </c>
      <c r="E1701" s="12">
        <v>4</v>
      </c>
      <c r="F1701" s="12">
        <v>4</v>
      </c>
      <c r="G1701" s="12">
        <v>4</v>
      </c>
      <c r="H1701" s="12">
        <v>4</v>
      </c>
    </row>
    <row r="1702" customHeight="1" spans="1:8">
      <c r="A1702" s="12" t="s">
        <v>101</v>
      </c>
      <c r="B1702" s="13">
        <v>44309</v>
      </c>
      <c r="C1702" s="12">
        <v>805</v>
      </c>
      <c r="D1702" s="12">
        <v>980</v>
      </c>
      <c r="E1702" s="12">
        <v>3</v>
      </c>
      <c r="F1702" s="12">
        <v>3</v>
      </c>
      <c r="G1702" s="12">
        <v>2</v>
      </c>
      <c r="H1702" s="12">
        <v>1</v>
      </c>
    </row>
    <row r="1703" customHeight="1" spans="1:8">
      <c r="A1703" s="12" t="s">
        <v>101</v>
      </c>
      <c r="B1703" s="13">
        <v>44310</v>
      </c>
      <c r="C1703" s="12">
        <v>1226</v>
      </c>
      <c r="D1703" s="12">
        <v>1219</v>
      </c>
      <c r="E1703" s="12">
        <v>7</v>
      </c>
      <c r="F1703" s="12">
        <v>7</v>
      </c>
      <c r="G1703" s="12">
        <v>5</v>
      </c>
      <c r="H1703" s="12">
        <v>4</v>
      </c>
    </row>
    <row r="1704" customHeight="1" spans="1:8">
      <c r="A1704" s="12" t="s">
        <v>101</v>
      </c>
      <c r="B1704" s="13">
        <v>44311</v>
      </c>
      <c r="C1704" s="12">
        <v>1800</v>
      </c>
      <c r="D1704" s="12">
        <v>1221</v>
      </c>
      <c r="E1704" s="12">
        <v>5</v>
      </c>
      <c r="F1704" s="12">
        <v>5</v>
      </c>
      <c r="G1704" s="12">
        <v>2</v>
      </c>
      <c r="H1704" s="12">
        <v>2</v>
      </c>
    </row>
    <row r="1705" customHeight="1" spans="1:8">
      <c r="A1705" s="12" t="s">
        <v>101</v>
      </c>
      <c r="B1705" s="13">
        <v>44312</v>
      </c>
      <c r="C1705" s="12">
        <v>1196</v>
      </c>
      <c r="D1705" s="12">
        <v>1166</v>
      </c>
      <c r="E1705" s="12">
        <v>6</v>
      </c>
      <c r="F1705" s="12">
        <v>6</v>
      </c>
      <c r="G1705" s="12">
        <v>1</v>
      </c>
      <c r="H1705" s="12">
        <v>1</v>
      </c>
    </row>
    <row r="1706" customHeight="1" spans="1:8">
      <c r="A1706" s="12" t="s">
        <v>101</v>
      </c>
      <c r="B1706" s="13">
        <v>44313</v>
      </c>
      <c r="C1706" s="12">
        <v>1686</v>
      </c>
      <c r="D1706" s="12">
        <v>1331</v>
      </c>
      <c r="E1706" s="12">
        <v>5</v>
      </c>
      <c r="F1706" s="12">
        <v>5</v>
      </c>
      <c r="G1706" s="12">
        <v>2</v>
      </c>
      <c r="H1706" s="12">
        <v>0</v>
      </c>
    </row>
    <row r="1707" customHeight="1" spans="1:8">
      <c r="A1707" s="12" t="s">
        <v>101</v>
      </c>
      <c r="B1707" s="13">
        <v>44314</v>
      </c>
      <c r="C1707" s="12">
        <v>1700</v>
      </c>
      <c r="D1707" s="12">
        <v>1231</v>
      </c>
      <c r="E1707" s="12">
        <v>4</v>
      </c>
      <c r="F1707" s="12">
        <v>4</v>
      </c>
      <c r="G1707" s="12">
        <v>3</v>
      </c>
      <c r="H1707" s="12">
        <v>3</v>
      </c>
    </row>
    <row r="1708" customHeight="1" spans="1:8">
      <c r="A1708" s="12" t="s">
        <v>101</v>
      </c>
      <c r="B1708" s="13">
        <v>44315</v>
      </c>
      <c r="C1708" s="12">
        <v>1356</v>
      </c>
      <c r="D1708" s="12">
        <v>1262</v>
      </c>
      <c r="E1708" s="12">
        <v>8</v>
      </c>
      <c r="F1708" s="12">
        <v>7</v>
      </c>
      <c r="G1708" s="12">
        <v>6</v>
      </c>
      <c r="H1708" s="12">
        <v>3</v>
      </c>
    </row>
    <row r="1709" customHeight="1" spans="1:8">
      <c r="A1709" s="12" t="s">
        <v>101</v>
      </c>
      <c r="B1709" s="13">
        <v>44316</v>
      </c>
      <c r="C1709" s="12">
        <v>721</v>
      </c>
      <c r="D1709" s="12">
        <v>1247</v>
      </c>
      <c r="E1709" s="12">
        <v>6</v>
      </c>
      <c r="F1709" s="12">
        <v>5</v>
      </c>
      <c r="G1709" s="12">
        <v>4</v>
      </c>
      <c r="H1709" s="12">
        <v>4</v>
      </c>
    </row>
    <row r="1710" customHeight="1" spans="1:8">
      <c r="A1710" s="12" t="s">
        <v>101</v>
      </c>
      <c r="B1710" s="13">
        <v>44317</v>
      </c>
      <c r="C1710" s="12">
        <v>1634</v>
      </c>
      <c r="D1710" s="12">
        <v>1075</v>
      </c>
      <c r="E1710" s="12">
        <v>14</v>
      </c>
      <c r="F1710" s="12">
        <v>4</v>
      </c>
      <c r="G1710" s="12">
        <v>3</v>
      </c>
      <c r="H1710" s="12">
        <v>3</v>
      </c>
    </row>
    <row r="1711" customHeight="1" spans="1:8">
      <c r="A1711" s="12" t="s">
        <v>101</v>
      </c>
      <c r="B1711" s="13">
        <v>44318</v>
      </c>
      <c r="C1711" s="12">
        <v>1264</v>
      </c>
      <c r="D1711" s="12">
        <v>1075</v>
      </c>
      <c r="E1711" s="12">
        <v>14</v>
      </c>
      <c r="F1711" s="12">
        <v>3</v>
      </c>
      <c r="G1711" s="12">
        <v>2</v>
      </c>
      <c r="H1711" s="12">
        <v>2</v>
      </c>
    </row>
    <row r="1712" customHeight="1" spans="1:8">
      <c r="A1712" s="12" t="s">
        <v>101</v>
      </c>
      <c r="B1712" s="13">
        <v>44319</v>
      </c>
      <c r="C1712" s="12">
        <v>1363</v>
      </c>
      <c r="D1712" s="12">
        <v>1250</v>
      </c>
      <c r="E1712" s="12">
        <v>13</v>
      </c>
      <c r="F1712" s="12">
        <v>4</v>
      </c>
      <c r="G1712" s="12">
        <v>4</v>
      </c>
      <c r="H1712" s="12">
        <v>4</v>
      </c>
    </row>
    <row r="1713" customHeight="1" spans="1:8">
      <c r="A1713" s="12" t="s">
        <v>101</v>
      </c>
      <c r="B1713" s="13">
        <v>44320</v>
      </c>
      <c r="C1713" s="12">
        <v>1296</v>
      </c>
      <c r="D1713" s="12">
        <v>1213</v>
      </c>
      <c r="E1713" s="12">
        <v>13</v>
      </c>
      <c r="F1713" s="12">
        <v>6</v>
      </c>
      <c r="G1713" s="12">
        <v>5</v>
      </c>
      <c r="H1713" s="12">
        <v>5</v>
      </c>
    </row>
    <row r="1714" customHeight="1" spans="1:8">
      <c r="A1714" s="12" t="s">
        <v>101</v>
      </c>
      <c r="B1714" s="13">
        <v>44321</v>
      </c>
      <c r="C1714" s="12">
        <v>1286</v>
      </c>
      <c r="D1714" s="12">
        <v>1333</v>
      </c>
      <c r="E1714" s="12">
        <v>10</v>
      </c>
      <c r="F1714" s="12">
        <v>3</v>
      </c>
      <c r="G1714" s="12">
        <v>1</v>
      </c>
      <c r="H1714" s="12">
        <v>1</v>
      </c>
    </row>
    <row r="1715" customHeight="1" spans="1:8">
      <c r="A1715" s="12" t="s">
        <v>101</v>
      </c>
      <c r="B1715" s="13">
        <v>44322</v>
      </c>
      <c r="C1715" s="12">
        <v>1509</v>
      </c>
      <c r="D1715" s="12">
        <v>1239</v>
      </c>
      <c r="E1715" s="12">
        <v>13</v>
      </c>
      <c r="F1715" s="12">
        <v>5</v>
      </c>
      <c r="G1715" s="12">
        <v>0</v>
      </c>
      <c r="H1715" s="12">
        <v>0</v>
      </c>
    </row>
    <row r="1716" customHeight="1" spans="1:8">
      <c r="A1716" s="12" t="s">
        <v>101</v>
      </c>
      <c r="B1716" s="13">
        <v>44323</v>
      </c>
      <c r="C1716" s="12">
        <v>1433</v>
      </c>
      <c r="D1716" s="12">
        <v>1187</v>
      </c>
      <c r="E1716" s="12">
        <v>12</v>
      </c>
      <c r="F1716" s="12">
        <v>5</v>
      </c>
      <c r="G1716" s="12">
        <v>3</v>
      </c>
      <c r="H1716" s="12">
        <v>3</v>
      </c>
    </row>
    <row r="1717" customHeight="1" spans="1:8">
      <c r="A1717" s="12" t="s">
        <v>101</v>
      </c>
      <c r="B1717" s="13">
        <v>44324</v>
      </c>
      <c r="C1717" s="12">
        <v>743</v>
      </c>
      <c r="D1717" s="12">
        <v>1102</v>
      </c>
      <c r="E1717" s="12">
        <v>10</v>
      </c>
      <c r="F1717" s="12">
        <v>4</v>
      </c>
      <c r="G1717" s="12">
        <v>4</v>
      </c>
      <c r="H1717" s="12">
        <v>4</v>
      </c>
    </row>
    <row r="1718" customHeight="1" spans="1:8">
      <c r="A1718" s="12" t="s">
        <v>101</v>
      </c>
      <c r="B1718" s="13">
        <v>44325</v>
      </c>
      <c r="C1718" s="12">
        <v>1660</v>
      </c>
      <c r="D1718" s="12">
        <v>1000</v>
      </c>
      <c r="E1718" s="12">
        <v>6</v>
      </c>
      <c r="F1718" s="12">
        <v>3</v>
      </c>
      <c r="G1718" s="12">
        <v>2</v>
      </c>
      <c r="H1718" s="12">
        <v>1</v>
      </c>
    </row>
    <row r="1719" customHeight="1" spans="1:8">
      <c r="A1719" s="12" t="s">
        <v>101</v>
      </c>
      <c r="B1719" s="13">
        <v>44326</v>
      </c>
      <c r="C1719" s="12">
        <v>1042</v>
      </c>
      <c r="D1719" s="12">
        <v>1090</v>
      </c>
      <c r="E1719" s="12">
        <v>10</v>
      </c>
      <c r="F1719" s="12">
        <v>4</v>
      </c>
      <c r="G1719" s="12">
        <v>1</v>
      </c>
      <c r="H1719" s="12">
        <v>1</v>
      </c>
    </row>
    <row r="1720" customHeight="1" spans="1:8">
      <c r="A1720" s="12" t="s">
        <v>101</v>
      </c>
      <c r="B1720" s="13">
        <v>44327</v>
      </c>
      <c r="C1720" s="12">
        <v>787</v>
      </c>
      <c r="D1720" s="12">
        <v>1359</v>
      </c>
      <c r="E1720" s="12">
        <v>13</v>
      </c>
      <c r="F1720" s="12">
        <v>3</v>
      </c>
      <c r="G1720" s="12">
        <v>0</v>
      </c>
      <c r="H1720" s="12">
        <v>0</v>
      </c>
    </row>
    <row r="1721" customHeight="1" spans="1:8">
      <c r="A1721" s="12" t="s">
        <v>101</v>
      </c>
      <c r="B1721" s="13">
        <v>44328</v>
      </c>
      <c r="C1721" s="12">
        <v>1292</v>
      </c>
      <c r="D1721" s="12">
        <v>1151</v>
      </c>
      <c r="E1721" s="12">
        <v>6</v>
      </c>
      <c r="F1721" s="12">
        <v>2</v>
      </c>
      <c r="G1721" s="12">
        <v>0</v>
      </c>
      <c r="H1721" s="12">
        <v>0</v>
      </c>
    </row>
    <row r="1722" customHeight="1" spans="1:8">
      <c r="A1722" s="12" t="s">
        <v>101</v>
      </c>
      <c r="B1722" s="13">
        <v>44329</v>
      </c>
      <c r="C1722" s="12">
        <v>1579</v>
      </c>
      <c r="D1722" s="12">
        <v>1363</v>
      </c>
      <c r="E1722" s="12">
        <v>17</v>
      </c>
      <c r="F1722" s="12">
        <v>3</v>
      </c>
      <c r="G1722" s="12">
        <v>2</v>
      </c>
      <c r="H1722" s="12">
        <v>2</v>
      </c>
    </row>
    <row r="1723" customHeight="1" spans="1:8">
      <c r="A1723" s="12" t="s">
        <v>101</v>
      </c>
      <c r="B1723" s="13">
        <v>44330</v>
      </c>
      <c r="C1723" s="12">
        <v>1139</v>
      </c>
      <c r="D1723" s="12">
        <v>1350</v>
      </c>
      <c r="E1723" s="12">
        <v>14</v>
      </c>
      <c r="F1723" s="12">
        <v>3</v>
      </c>
      <c r="G1723" s="12">
        <v>3</v>
      </c>
      <c r="H1723" s="12">
        <v>3</v>
      </c>
    </row>
    <row r="1724" customHeight="1" spans="1:8">
      <c r="A1724" s="12" t="s">
        <v>101</v>
      </c>
      <c r="B1724" s="13">
        <v>44331</v>
      </c>
      <c r="C1724" s="12">
        <v>764</v>
      </c>
      <c r="D1724" s="12">
        <v>1219</v>
      </c>
      <c r="E1724" s="12">
        <v>10</v>
      </c>
      <c r="F1724" s="12">
        <v>3</v>
      </c>
      <c r="G1724" s="12">
        <v>2</v>
      </c>
      <c r="H1724" s="12">
        <v>2</v>
      </c>
    </row>
    <row r="1725" customHeight="1" spans="1:8">
      <c r="A1725" s="12" t="s">
        <v>101</v>
      </c>
      <c r="B1725" s="13">
        <v>44332</v>
      </c>
      <c r="C1725" s="12">
        <v>2058</v>
      </c>
      <c r="D1725" s="12">
        <v>1156</v>
      </c>
      <c r="E1725" s="12">
        <v>7</v>
      </c>
      <c r="F1725" s="12">
        <v>4</v>
      </c>
      <c r="G1725" s="12">
        <v>1</v>
      </c>
      <c r="H1725" s="12">
        <v>1</v>
      </c>
    </row>
    <row r="1726" customHeight="1" spans="1:8">
      <c r="A1726" s="12" t="s">
        <v>101</v>
      </c>
      <c r="B1726" s="13">
        <v>44333</v>
      </c>
      <c r="C1726" s="12">
        <v>1922</v>
      </c>
      <c r="D1726" s="12">
        <v>1168</v>
      </c>
      <c r="E1726" s="12">
        <v>17</v>
      </c>
      <c r="F1726" s="12">
        <v>5</v>
      </c>
      <c r="G1726" s="12">
        <v>1</v>
      </c>
      <c r="H1726" s="12">
        <v>1</v>
      </c>
    </row>
    <row r="1727" customHeight="1" spans="1:8">
      <c r="A1727" s="12" t="s">
        <v>101</v>
      </c>
      <c r="B1727" s="13">
        <v>44334</v>
      </c>
      <c r="C1727" s="12">
        <v>1336</v>
      </c>
      <c r="D1727" s="12">
        <v>898</v>
      </c>
      <c r="E1727" s="12">
        <v>8</v>
      </c>
      <c r="F1727" s="12">
        <v>3</v>
      </c>
      <c r="G1727" s="12">
        <v>3</v>
      </c>
      <c r="H1727" s="12">
        <v>3</v>
      </c>
    </row>
    <row r="1728" customHeight="1" spans="1:8">
      <c r="A1728" s="12" t="s">
        <v>101</v>
      </c>
      <c r="B1728" s="13">
        <v>44335</v>
      </c>
      <c r="C1728" s="12">
        <v>1221</v>
      </c>
      <c r="D1728" s="12">
        <v>777</v>
      </c>
      <c r="E1728" s="12">
        <v>8</v>
      </c>
      <c r="F1728" s="12">
        <v>3</v>
      </c>
      <c r="G1728" s="12">
        <v>2</v>
      </c>
      <c r="H1728" s="12">
        <v>2</v>
      </c>
    </row>
    <row r="1729" customHeight="1" spans="1:8">
      <c r="A1729" s="12" t="s">
        <v>101</v>
      </c>
      <c r="B1729" s="13">
        <v>44336</v>
      </c>
      <c r="C1729" s="12">
        <v>943</v>
      </c>
      <c r="D1729" s="12">
        <v>982</v>
      </c>
      <c r="E1729" s="12">
        <v>12</v>
      </c>
      <c r="F1729" s="12">
        <v>7</v>
      </c>
      <c r="G1729" s="12">
        <v>6</v>
      </c>
      <c r="H1729" s="12">
        <v>6</v>
      </c>
    </row>
    <row r="1730" customHeight="1" spans="1:8">
      <c r="A1730" s="12" t="s">
        <v>101</v>
      </c>
      <c r="B1730" s="13">
        <v>44337</v>
      </c>
      <c r="C1730" s="12">
        <v>739</v>
      </c>
      <c r="D1730" s="12">
        <v>1129</v>
      </c>
      <c r="E1730" s="12">
        <v>15</v>
      </c>
      <c r="F1730" s="12">
        <v>8</v>
      </c>
      <c r="G1730" s="12">
        <v>4</v>
      </c>
      <c r="H1730" s="12">
        <v>4</v>
      </c>
    </row>
    <row r="1731" customHeight="1" spans="1:8">
      <c r="A1731" s="12" t="s">
        <v>101</v>
      </c>
      <c r="B1731" s="13">
        <v>44338</v>
      </c>
      <c r="C1731" s="12">
        <v>945</v>
      </c>
      <c r="D1731" s="12">
        <v>993</v>
      </c>
      <c r="E1731" s="12">
        <v>7</v>
      </c>
      <c r="F1731" s="12">
        <v>5</v>
      </c>
      <c r="G1731" s="12">
        <v>4</v>
      </c>
      <c r="H1731" s="12">
        <v>3</v>
      </c>
    </row>
    <row r="1732" customHeight="1" spans="1:8">
      <c r="A1732" s="12" t="s">
        <v>101</v>
      </c>
      <c r="B1732" s="13">
        <v>44339</v>
      </c>
      <c r="C1732" s="12">
        <v>605</v>
      </c>
      <c r="D1732" s="12">
        <v>883</v>
      </c>
      <c r="E1732" s="12">
        <v>4</v>
      </c>
      <c r="F1732" s="12">
        <v>2</v>
      </c>
      <c r="G1732" s="12">
        <v>0</v>
      </c>
      <c r="H1732" s="12">
        <v>0</v>
      </c>
    </row>
    <row r="1733" customHeight="1" spans="1:8">
      <c r="A1733" s="12" t="s">
        <v>101</v>
      </c>
      <c r="B1733" s="13">
        <v>44340</v>
      </c>
      <c r="C1733" s="12">
        <v>1536</v>
      </c>
      <c r="D1733" s="12">
        <v>989</v>
      </c>
      <c r="E1733" s="12">
        <v>8</v>
      </c>
      <c r="F1733" s="12">
        <v>3</v>
      </c>
      <c r="G1733" s="12">
        <v>1</v>
      </c>
      <c r="H1733" s="12">
        <v>1</v>
      </c>
    </row>
    <row r="1734" customHeight="1" spans="1:8">
      <c r="A1734" s="12" t="s">
        <v>101</v>
      </c>
      <c r="B1734" s="13">
        <v>44341</v>
      </c>
      <c r="C1734" s="12">
        <v>826</v>
      </c>
      <c r="D1734" s="12">
        <v>1225</v>
      </c>
      <c r="E1734" s="12">
        <v>12</v>
      </c>
      <c r="F1734" s="12">
        <v>1</v>
      </c>
      <c r="G1734" s="12">
        <v>1</v>
      </c>
      <c r="H1734" s="12">
        <v>1</v>
      </c>
    </row>
    <row r="1735" customHeight="1" spans="1:8">
      <c r="A1735" s="12" t="s">
        <v>101</v>
      </c>
      <c r="B1735" s="13">
        <v>44342</v>
      </c>
      <c r="C1735" s="12">
        <v>1268</v>
      </c>
      <c r="D1735" s="12">
        <v>1068</v>
      </c>
      <c r="E1735" s="12">
        <v>10</v>
      </c>
      <c r="F1735" s="12">
        <v>3</v>
      </c>
      <c r="G1735" s="12">
        <v>2</v>
      </c>
      <c r="H1735" s="12">
        <v>2</v>
      </c>
    </row>
    <row r="1736" customHeight="1" spans="1:8">
      <c r="A1736" s="12" t="s">
        <v>101</v>
      </c>
      <c r="B1736" s="13">
        <v>44343</v>
      </c>
      <c r="C1736" s="12">
        <v>1741</v>
      </c>
      <c r="D1736" s="12">
        <v>1167</v>
      </c>
      <c r="E1736" s="12">
        <v>22</v>
      </c>
      <c r="F1736" s="12">
        <v>8</v>
      </c>
      <c r="G1736" s="12">
        <v>1</v>
      </c>
      <c r="H1736" s="12">
        <v>1</v>
      </c>
    </row>
    <row r="1737" customHeight="1" spans="1:8">
      <c r="A1737" s="12" t="s">
        <v>101</v>
      </c>
      <c r="B1737" s="13">
        <v>44344</v>
      </c>
      <c r="C1737" s="12">
        <v>1800</v>
      </c>
      <c r="D1737" s="12">
        <v>854</v>
      </c>
      <c r="E1737" s="12">
        <v>9</v>
      </c>
      <c r="F1737" s="12">
        <v>3</v>
      </c>
      <c r="G1737" s="12">
        <v>3</v>
      </c>
      <c r="H1737" s="12">
        <v>3</v>
      </c>
    </row>
    <row r="1738" customHeight="1" spans="1:8">
      <c r="A1738" s="12" t="s">
        <v>101</v>
      </c>
      <c r="B1738" s="13">
        <v>44345</v>
      </c>
      <c r="C1738" s="12">
        <v>1007</v>
      </c>
      <c r="D1738" s="12">
        <v>959</v>
      </c>
      <c r="E1738" s="12">
        <v>8</v>
      </c>
      <c r="F1738" s="12">
        <v>4</v>
      </c>
      <c r="G1738" s="12">
        <v>3</v>
      </c>
      <c r="H1738" s="12">
        <v>3</v>
      </c>
    </row>
    <row r="1739" customHeight="1" spans="1:8">
      <c r="A1739" s="12" t="s">
        <v>101</v>
      </c>
      <c r="B1739" s="13">
        <v>44346</v>
      </c>
      <c r="C1739" s="12">
        <v>1988</v>
      </c>
      <c r="D1739" s="12">
        <v>759</v>
      </c>
      <c r="E1739" s="12">
        <v>9</v>
      </c>
      <c r="F1739" s="12">
        <v>3</v>
      </c>
      <c r="G1739" s="12">
        <v>2</v>
      </c>
      <c r="H1739" s="12">
        <v>2</v>
      </c>
    </row>
    <row r="1740" customHeight="1" spans="1:8">
      <c r="A1740" s="12" t="s">
        <v>101</v>
      </c>
      <c r="B1740" s="13">
        <v>44347</v>
      </c>
      <c r="C1740" s="12">
        <v>542</v>
      </c>
      <c r="D1740" s="12">
        <v>839</v>
      </c>
      <c r="E1740" s="12">
        <v>10</v>
      </c>
      <c r="F1740" s="12">
        <v>2</v>
      </c>
      <c r="G1740" s="12">
        <v>0</v>
      </c>
      <c r="H1740" s="12">
        <v>0</v>
      </c>
    </row>
    <row r="1741" customHeight="1" spans="1:8">
      <c r="A1741" s="12" t="s">
        <v>101</v>
      </c>
      <c r="B1741" s="13">
        <v>44348</v>
      </c>
      <c r="C1741" s="12">
        <v>982</v>
      </c>
      <c r="D1741" s="12">
        <v>1016</v>
      </c>
      <c r="E1741" s="12">
        <v>11</v>
      </c>
      <c r="F1741" s="12">
        <v>6</v>
      </c>
      <c r="G1741" s="12">
        <v>1</v>
      </c>
      <c r="H1741" s="12">
        <v>1</v>
      </c>
    </row>
    <row r="1742" customHeight="1" spans="1:8">
      <c r="A1742" s="12" t="s">
        <v>101</v>
      </c>
      <c r="B1742" s="13">
        <v>44349</v>
      </c>
      <c r="C1742" s="12">
        <v>1958</v>
      </c>
      <c r="D1742" s="12">
        <v>923</v>
      </c>
      <c r="E1742" s="12">
        <v>19</v>
      </c>
      <c r="F1742" s="12">
        <v>8</v>
      </c>
      <c r="G1742" s="12">
        <v>3</v>
      </c>
      <c r="H1742" s="12">
        <v>3</v>
      </c>
    </row>
    <row r="1743" customHeight="1" spans="1:8">
      <c r="A1743" s="12" t="s">
        <v>101</v>
      </c>
      <c r="B1743" s="13">
        <v>44350</v>
      </c>
      <c r="C1743" s="12">
        <v>1088</v>
      </c>
      <c r="D1743" s="12">
        <v>933</v>
      </c>
      <c r="E1743" s="12">
        <v>11</v>
      </c>
      <c r="F1743" s="12">
        <v>2</v>
      </c>
      <c r="G1743" s="12">
        <v>2</v>
      </c>
      <c r="H1743" s="12">
        <v>2</v>
      </c>
    </row>
    <row r="1744" customHeight="1" spans="1:8">
      <c r="A1744" s="12" t="s">
        <v>101</v>
      </c>
      <c r="B1744" s="13">
        <v>44351</v>
      </c>
      <c r="C1744" s="12">
        <v>2178</v>
      </c>
      <c r="D1744" s="12">
        <v>1053</v>
      </c>
      <c r="E1744" s="12">
        <v>10</v>
      </c>
      <c r="F1744" s="12">
        <v>2</v>
      </c>
      <c r="G1744" s="12">
        <v>2</v>
      </c>
      <c r="H1744" s="12">
        <v>2</v>
      </c>
    </row>
    <row r="1745" customHeight="1" spans="1:8">
      <c r="A1745" s="12" t="s">
        <v>101</v>
      </c>
      <c r="B1745" s="13">
        <v>44352</v>
      </c>
      <c r="C1745" s="12">
        <v>1938</v>
      </c>
      <c r="D1745" s="12">
        <v>881</v>
      </c>
      <c r="E1745" s="12">
        <v>8</v>
      </c>
      <c r="F1745" s="12">
        <v>2</v>
      </c>
      <c r="G1745" s="12">
        <v>1</v>
      </c>
      <c r="H1745" s="12">
        <v>1</v>
      </c>
    </row>
    <row r="1746" customHeight="1" spans="1:8">
      <c r="A1746" s="12" t="s">
        <v>101</v>
      </c>
      <c r="B1746" s="13">
        <v>44353</v>
      </c>
      <c r="C1746" s="12">
        <v>1586</v>
      </c>
      <c r="D1746" s="12">
        <v>782</v>
      </c>
      <c r="E1746" s="12">
        <v>10</v>
      </c>
      <c r="F1746" s="12">
        <v>3</v>
      </c>
      <c r="G1746" s="12">
        <v>3</v>
      </c>
      <c r="H1746" s="12">
        <v>3</v>
      </c>
    </row>
    <row r="1747" customHeight="1" spans="1:8">
      <c r="A1747" s="12" t="s">
        <v>101</v>
      </c>
      <c r="B1747" s="13">
        <v>44354</v>
      </c>
      <c r="C1747" s="12">
        <v>1449</v>
      </c>
      <c r="D1747" s="12">
        <v>845</v>
      </c>
      <c r="E1747" s="12">
        <v>12</v>
      </c>
      <c r="F1747" s="12">
        <v>5</v>
      </c>
      <c r="G1747" s="12">
        <v>4</v>
      </c>
      <c r="H1747" s="12">
        <v>4</v>
      </c>
    </row>
    <row r="1748" customHeight="1" spans="1:8">
      <c r="A1748" s="12" t="s">
        <v>101</v>
      </c>
      <c r="B1748" s="13">
        <v>44355</v>
      </c>
      <c r="C1748" s="12">
        <v>718</v>
      </c>
      <c r="D1748" s="12">
        <v>797</v>
      </c>
      <c r="E1748" s="12">
        <v>12</v>
      </c>
      <c r="F1748" s="12">
        <v>3</v>
      </c>
      <c r="G1748" s="12">
        <v>0</v>
      </c>
      <c r="H1748" s="12">
        <v>0</v>
      </c>
    </row>
    <row r="1749" customHeight="1" spans="1:8">
      <c r="A1749" s="12" t="s">
        <v>101</v>
      </c>
      <c r="B1749" s="13">
        <v>44356</v>
      </c>
      <c r="C1749" s="12">
        <v>1698</v>
      </c>
      <c r="D1749" s="12">
        <v>850</v>
      </c>
      <c r="E1749" s="12">
        <v>9</v>
      </c>
      <c r="F1749" s="12">
        <v>2</v>
      </c>
      <c r="G1749" s="12">
        <v>0</v>
      </c>
      <c r="H1749" s="12">
        <v>0</v>
      </c>
    </row>
    <row r="1750" customHeight="1" spans="1:8">
      <c r="A1750" s="12" t="s">
        <v>101</v>
      </c>
      <c r="B1750" s="13">
        <v>44357</v>
      </c>
      <c r="C1750" s="12">
        <v>1958</v>
      </c>
      <c r="D1750" s="12">
        <v>1063</v>
      </c>
      <c r="E1750" s="12">
        <v>8</v>
      </c>
      <c r="F1750" s="12">
        <v>3</v>
      </c>
      <c r="G1750" s="12">
        <v>2</v>
      </c>
      <c r="H1750" s="12">
        <v>2</v>
      </c>
    </row>
    <row r="1751" customHeight="1" spans="1:8">
      <c r="A1751" s="12" t="s">
        <v>101</v>
      </c>
      <c r="B1751" s="13">
        <v>44358</v>
      </c>
      <c r="C1751" s="12">
        <v>796</v>
      </c>
      <c r="D1751" s="12">
        <v>894</v>
      </c>
      <c r="E1751" s="12">
        <v>7</v>
      </c>
      <c r="F1751" s="12">
        <v>0</v>
      </c>
      <c r="G1751" s="12">
        <v>0</v>
      </c>
      <c r="H1751" s="12">
        <v>0</v>
      </c>
    </row>
    <row r="1752" customHeight="1" spans="1:8">
      <c r="A1752" s="12" t="s">
        <v>101</v>
      </c>
      <c r="B1752" s="13">
        <v>44359</v>
      </c>
      <c r="C1752" s="12">
        <v>584</v>
      </c>
      <c r="D1752" s="12">
        <v>786</v>
      </c>
      <c r="E1752" s="12">
        <v>11</v>
      </c>
      <c r="F1752" s="12">
        <v>3</v>
      </c>
      <c r="G1752" s="12">
        <v>1</v>
      </c>
      <c r="H1752" s="12">
        <v>1</v>
      </c>
    </row>
    <row r="1753" customHeight="1" spans="1:8">
      <c r="A1753" s="12" t="s">
        <v>101</v>
      </c>
      <c r="B1753" s="13">
        <v>44360</v>
      </c>
      <c r="C1753" s="12">
        <v>1998</v>
      </c>
      <c r="D1753" s="12">
        <v>947</v>
      </c>
      <c r="E1753" s="12">
        <v>7</v>
      </c>
      <c r="F1753" s="12">
        <v>3</v>
      </c>
      <c r="G1753" s="12">
        <v>3</v>
      </c>
      <c r="H1753" s="12">
        <v>3</v>
      </c>
    </row>
    <row r="1754" customHeight="1" spans="1:8">
      <c r="A1754" s="12" t="s">
        <v>101</v>
      </c>
      <c r="B1754" s="13">
        <v>44361</v>
      </c>
      <c r="C1754" s="12">
        <v>1587</v>
      </c>
      <c r="D1754" s="12">
        <v>986</v>
      </c>
      <c r="E1754" s="12">
        <v>10</v>
      </c>
      <c r="F1754" s="12">
        <v>3</v>
      </c>
      <c r="G1754" s="12">
        <v>0</v>
      </c>
      <c r="H1754" s="12">
        <v>0</v>
      </c>
    </row>
    <row r="1755" customHeight="1" spans="1:8">
      <c r="A1755" s="12" t="s">
        <v>101</v>
      </c>
      <c r="B1755" s="13">
        <v>44362</v>
      </c>
      <c r="C1755" s="12">
        <v>1457</v>
      </c>
      <c r="D1755" s="12">
        <v>874</v>
      </c>
      <c r="E1755" s="12">
        <v>14</v>
      </c>
      <c r="F1755" s="12">
        <v>4</v>
      </c>
      <c r="G1755" s="12">
        <v>1</v>
      </c>
      <c r="H1755" s="12">
        <v>1</v>
      </c>
    </row>
    <row r="1756" customHeight="1" spans="1:8">
      <c r="A1756" s="12" t="s">
        <v>101</v>
      </c>
      <c r="B1756" s="13">
        <v>44363</v>
      </c>
      <c r="C1756" s="12">
        <v>1475</v>
      </c>
      <c r="D1756" s="12">
        <v>1075</v>
      </c>
      <c r="E1756" s="12">
        <v>17</v>
      </c>
      <c r="F1756" s="12">
        <v>2</v>
      </c>
      <c r="G1756" s="12">
        <v>0</v>
      </c>
      <c r="H1756" s="12">
        <v>0</v>
      </c>
    </row>
    <row r="1757" customHeight="1" spans="1:8">
      <c r="A1757" s="12" t="s">
        <v>101</v>
      </c>
      <c r="B1757" s="13">
        <v>44364</v>
      </c>
      <c r="C1757" s="12">
        <v>1278</v>
      </c>
      <c r="D1757" s="12">
        <v>991</v>
      </c>
      <c r="E1757" s="12">
        <v>19</v>
      </c>
      <c r="F1757" s="12">
        <v>1</v>
      </c>
      <c r="G1757" s="12">
        <v>1</v>
      </c>
      <c r="H1757" s="12">
        <v>1</v>
      </c>
    </row>
    <row r="1758" customHeight="1" spans="1:8">
      <c r="A1758" s="12" t="s">
        <v>101</v>
      </c>
      <c r="B1758" s="13">
        <v>44365</v>
      </c>
      <c r="C1758" s="12">
        <v>1595</v>
      </c>
      <c r="D1758" s="12">
        <v>1046</v>
      </c>
      <c r="E1758" s="12">
        <v>16</v>
      </c>
      <c r="F1758" s="12">
        <v>4</v>
      </c>
      <c r="G1758" s="12">
        <v>0</v>
      </c>
      <c r="H1758" s="12">
        <v>0</v>
      </c>
    </row>
    <row r="1759" customHeight="1" spans="1:8">
      <c r="A1759" s="12" t="s">
        <v>101</v>
      </c>
      <c r="B1759" s="13">
        <v>44366</v>
      </c>
      <c r="C1759" s="12">
        <v>587</v>
      </c>
      <c r="D1759" s="12">
        <v>863</v>
      </c>
      <c r="E1759" s="12">
        <v>16</v>
      </c>
      <c r="F1759" s="12">
        <v>5</v>
      </c>
      <c r="G1759" s="12">
        <v>1</v>
      </c>
      <c r="H1759" s="12">
        <v>1</v>
      </c>
    </row>
    <row r="1760" customHeight="1" spans="1:8">
      <c r="A1760" s="12" t="s">
        <v>101</v>
      </c>
      <c r="B1760" s="13">
        <v>44367</v>
      </c>
      <c r="C1760" s="12">
        <v>1336</v>
      </c>
      <c r="D1760" s="12">
        <v>825</v>
      </c>
      <c r="E1760" s="12">
        <v>10</v>
      </c>
      <c r="F1760" s="12">
        <v>4</v>
      </c>
      <c r="G1760" s="12">
        <v>4</v>
      </c>
      <c r="H1760" s="12">
        <v>4</v>
      </c>
    </row>
    <row r="1761" customHeight="1" spans="1:8">
      <c r="A1761" s="12" t="s">
        <v>101</v>
      </c>
      <c r="B1761" s="13">
        <v>44368</v>
      </c>
      <c r="C1761" s="12">
        <v>666</v>
      </c>
      <c r="D1761" s="12">
        <v>809</v>
      </c>
      <c r="E1761" s="12">
        <v>4</v>
      </c>
      <c r="F1761" s="12">
        <v>3</v>
      </c>
      <c r="G1761" s="12">
        <v>2</v>
      </c>
      <c r="H1761" s="12">
        <v>2</v>
      </c>
    </row>
    <row r="1762" customHeight="1" spans="1:8">
      <c r="A1762" s="12" t="s">
        <v>101</v>
      </c>
      <c r="B1762" s="13">
        <v>44369</v>
      </c>
      <c r="C1762" s="12">
        <v>937</v>
      </c>
      <c r="D1762" s="12">
        <v>1045</v>
      </c>
      <c r="E1762" s="12">
        <v>3</v>
      </c>
      <c r="F1762" s="12">
        <v>2</v>
      </c>
      <c r="G1762" s="12">
        <v>0</v>
      </c>
      <c r="H1762" s="12">
        <v>0</v>
      </c>
    </row>
    <row r="1763" customHeight="1" spans="1:8">
      <c r="A1763" s="12" t="s">
        <v>101</v>
      </c>
      <c r="B1763" s="13">
        <v>44370</v>
      </c>
      <c r="C1763" s="12">
        <v>881</v>
      </c>
      <c r="D1763" s="12">
        <v>1051</v>
      </c>
      <c r="E1763" s="12">
        <v>6</v>
      </c>
      <c r="F1763" s="12">
        <v>1</v>
      </c>
      <c r="G1763" s="12">
        <v>1</v>
      </c>
      <c r="H1763" s="12">
        <v>1</v>
      </c>
    </row>
    <row r="1764" customHeight="1" spans="1:8">
      <c r="A1764" s="12" t="s">
        <v>101</v>
      </c>
      <c r="B1764" s="13">
        <v>44371</v>
      </c>
      <c r="C1764" s="12">
        <v>1758</v>
      </c>
      <c r="D1764" s="12">
        <v>917</v>
      </c>
      <c r="E1764" s="12">
        <v>6</v>
      </c>
      <c r="F1764" s="12">
        <v>1</v>
      </c>
      <c r="G1764" s="12">
        <v>0</v>
      </c>
      <c r="H1764" s="12">
        <v>0</v>
      </c>
    </row>
    <row r="1765" customHeight="1" spans="1:8">
      <c r="A1765" s="12" t="s">
        <v>101</v>
      </c>
      <c r="B1765" s="13">
        <v>44372</v>
      </c>
      <c r="C1765" s="12">
        <v>905</v>
      </c>
      <c r="D1765" s="12">
        <v>977</v>
      </c>
      <c r="E1765" s="12">
        <v>5</v>
      </c>
      <c r="F1765" s="12">
        <v>2</v>
      </c>
      <c r="G1765" s="12">
        <v>0</v>
      </c>
      <c r="H1765" s="12">
        <v>0</v>
      </c>
    </row>
    <row r="1766" customHeight="1" spans="1:8">
      <c r="A1766" s="12" t="s">
        <v>101</v>
      </c>
      <c r="B1766" s="13">
        <v>44373</v>
      </c>
      <c r="C1766" s="12">
        <v>1347</v>
      </c>
      <c r="D1766" s="12">
        <v>893</v>
      </c>
      <c r="E1766" s="12">
        <v>6</v>
      </c>
      <c r="F1766" s="12">
        <v>3</v>
      </c>
      <c r="G1766" s="12">
        <v>2</v>
      </c>
      <c r="H1766" s="12">
        <v>2</v>
      </c>
    </row>
    <row r="1767" customHeight="1" spans="1:8">
      <c r="A1767" s="12" t="s">
        <v>101</v>
      </c>
      <c r="B1767" s="13">
        <v>44374</v>
      </c>
      <c r="C1767" s="12">
        <v>1895</v>
      </c>
      <c r="D1767" s="12">
        <v>1038</v>
      </c>
      <c r="E1767" s="12">
        <v>12</v>
      </c>
      <c r="F1767" s="12">
        <v>3</v>
      </c>
      <c r="G1767" s="12">
        <v>3</v>
      </c>
      <c r="H1767" s="12">
        <v>2</v>
      </c>
    </row>
    <row r="1768" customHeight="1" spans="1:8">
      <c r="A1768" s="12" t="s">
        <v>101</v>
      </c>
      <c r="B1768" s="13">
        <v>44375</v>
      </c>
      <c r="C1768" s="12">
        <v>2383</v>
      </c>
      <c r="D1768" s="12">
        <v>1056</v>
      </c>
      <c r="E1768" s="12">
        <v>12</v>
      </c>
      <c r="F1768" s="12">
        <v>4</v>
      </c>
      <c r="G1768" s="12">
        <v>2</v>
      </c>
      <c r="H1768" s="12">
        <v>1</v>
      </c>
    </row>
    <row r="1769" customHeight="1" spans="1:8">
      <c r="A1769" s="12" t="s">
        <v>101</v>
      </c>
      <c r="B1769" s="13">
        <v>44376</v>
      </c>
      <c r="C1769" s="12">
        <v>1364</v>
      </c>
      <c r="D1769" s="12">
        <v>1077</v>
      </c>
      <c r="E1769" s="12">
        <v>9</v>
      </c>
      <c r="F1769" s="12">
        <v>3</v>
      </c>
      <c r="G1769" s="12">
        <v>2</v>
      </c>
      <c r="H1769" s="12">
        <v>2</v>
      </c>
    </row>
    <row r="1770" customHeight="1" spans="1:8">
      <c r="A1770" s="12" t="s">
        <v>101</v>
      </c>
      <c r="B1770" s="13">
        <v>44377</v>
      </c>
      <c r="C1770" s="12">
        <v>516</v>
      </c>
      <c r="D1770" s="12">
        <v>785</v>
      </c>
      <c r="E1770" s="12">
        <v>5</v>
      </c>
      <c r="F1770" s="12">
        <v>1</v>
      </c>
      <c r="G1770" s="12">
        <v>0</v>
      </c>
      <c r="H1770" s="12">
        <v>0</v>
      </c>
    </row>
    <row r="1771" customHeight="1" spans="1:8">
      <c r="A1771" s="12" t="s">
        <v>101</v>
      </c>
      <c r="B1771" s="13">
        <v>44378</v>
      </c>
      <c r="C1771" s="12">
        <v>1478</v>
      </c>
      <c r="D1771" s="12">
        <v>607</v>
      </c>
      <c r="E1771" s="12">
        <v>9</v>
      </c>
      <c r="F1771" s="12">
        <v>1</v>
      </c>
      <c r="G1771" s="12">
        <v>0</v>
      </c>
      <c r="H1771" s="12">
        <v>0</v>
      </c>
    </row>
    <row r="1772" customHeight="1" spans="1:8">
      <c r="A1772" s="12" t="s">
        <v>101</v>
      </c>
      <c r="B1772" s="13">
        <v>44379</v>
      </c>
      <c r="C1772" s="12">
        <v>1053</v>
      </c>
      <c r="D1772" s="12">
        <v>800</v>
      </c>
      <c r="E1772" s="12">
        <v>5</v>
      </c>
      <c r="F1772" s="12">
        <v>3</v>
      </c>
      <c r="G1772" s="12">
        <v>2</v>
      </c>
      <c r="H1772" s="12">
        <v>2</v>
      </c>
    </row>
    <row r="1773" customHeight="1" spans="1:8">
      <c r="A1773" s="12" t="s">
        <v>101</v>
      </c>
      <c r="B1773" s="13">
        <v>44380</v>
      </c>
      <c r="C1773" s="12">
        <v>1420</v>
      </c>
      <c r="D1773" s="12">
        <v>965</v>
      </c>
      <c r="E1773" s="12">
        <v>6</v>
      </c>
      <c r="F1773" s="12">
        <v>4</v>
      </c>
      <c r="G1773" s="12">
        <v>2</v>
      </c>
      <c r="H1773" s="12">
        <v>2</v>
      </c>
    </row>
    <row r="1774" customHeight="1" spans="1:8">
      <c r="A1774" s="12" t="s">
        <v>101</v>
      </c>
      <c r="B1774" s="13">
        <v>44381</v>
      </c>
      <c r="C1774" s="12">
        <v>1353</v>
      </c>
      <c r="D1774" s="12">
        <v>1316</v>
      </c>
      <c r="E1774" s="12">
        <v>8</v>
      </c>
      <c r="F1774" s="12">
        <v>3</v>
      </c>
      <c r="G1774" s="12">
        <v>0</v>
      </c>
      <c r="H1774" s="12">
        <v>0</v>
      </c>
    </row>
    <row r="1775" customHeight="1" spans="1:8">
      <c r="A1775" s="12" t="s">
        <v>101</v>
      </c>
      <c r="B1775" s="13">
        <v>44382</v>
      </c>
      <c r="C1775" s="12">
        <v>792</v>
      </c>
      <c r="D1775" s="12">
        <v>1188</v>
      </c>
      <c r="E1775" s="12">
        <v>10</v>
      </c>
      <c r="F1775" s="12">
        <v>1</v>
      </c>
      <c r="G1775" s="12">
        <v>0</v>
      </c>
      <c r="H1775" s="12">
        <v>0</v>
      </c>
    </row>
    <row r="1776" customHeight="1" spans="1:8">
      <c r="A1776" s="12" t="s">
        <v>101</v>
      </c>
      <c r="B1776" s="13">
        <v>44383</v>
      </c>
      <c r="C1776" s="12">
        <v>1386</v>
      </c>
      <c r="D1776" s="12">
        <v>1137</v>
      </c>
      <c r="E1776" s="12">
        <v>8</v>
      </c>
      <c r="F1776" s="12">
        <v>2</v>
      </c>
      <c r="G1776" s="12">
        <v>1</v>
      </c>
      <c r="H1776" s="12">
        <v>1</v>
      </c>
    </row>
    <row r="1777" customHeight="1" spans="1:8">
      <c r="A1777" s="12" t="s">
        <v>101</v>
      </c>
      <c r="B1777" s="13">
        <v>44384</v>
      </c>
      <c r="C1777" s="12">
        <v>1769</v>
      </c>
      <c r="D1777" s="12">
        <v>900</v>
      </c>
      <c r="E1777" s="12">
        <v>5</v>
      </c>
      <c r="F1777" s="12">
        <v>4</v>
      </c>
      <c r="G1777" s="12">
        <v>3</v>
      </c>
      <c r="H1777" s="12">
        <v>3</v>
      </c>
    </row>
    <row r="1778" customHeight="1" spans="1:8">
      <c r="A1778" s="12" t="s">
        <v>101</v>
      </c>
      <c r="B1778" s="13">
        <v>44385</v>
      </c>
      <c r="C1778" s="12">
        <v>504</v>
      </c>
      <c r="D1778" s="12">
        <v>840</v>
      </c>
      <c r="E1778" s="12">
        <v>6</v>
      </c>
      <c r="F1778" s="12">
        <v>2</v>
      </c>
      <c r="G1778" s="12">
        <v>0</v>
      </c>
      <c r="H1778" s="12">
        <v>0</v>
      </c>
    </row>
    <row r="1779" customHeight="1" spans="1:8">
      <c r="A1779" s="12" t="s">
        <v>101</v>
      </c>
      <c r="B1779" s="13">
        <v>44386</v>
      </c>
      <c r="C1779" s="12">
        <v>1226</v>
      </c>
      <c r="D1779" s="12">
        <v>761</v>
      </c>
      <c r="E1779" s="12">
        <v>9</v>
      </c>
      <c r="F1779" s="12">
        <v>3</v>
      </c>
      <c r="G1779" s="12">
        <v>2</v>
      </c>
      <c r="H1779" s="12">
        <v>2</v>
      </c>
    </row>
    <row r="1780" customHeight="1" spans="1:8">
      <c r="A1780" s="12" t="s">
        <v>101</v>
      </c>
      <c r="B1780" s="13">
        <v>44387</v>
      </c>
      <c r="C1780" s="12">
        <v>1968</v>
      </c>
      <c r="D1780" s="12">
        <v>869</v>
      </c>
      <c r="E1780" s="12">
        <v>13</v>
      </c>
      <c r="F1780" s="12">
        <v>12</v>
      </c>
      <c r="G1780" s="12">
        <v>11</v>
      </c>
      <c r="H1780" s="12">
        <v>10</v>
      </c>
    </row>
    <row r="1781" customHeight="1" spans="1:8">
      <c r="A1781" s="12" t="s">
        <v>101</v>
      </c>
      <c r="B1781" s="13">
        <v>44388</v>
      </c>
      <c r="C1781" s="12">
        <v>1467</v>
      </c>
      <c r="D1781" s="12">
        <v>808</v>
      </c>
      <c r="E1781" s="12">
        <v>7</v>
      </c>
      <c r="F1781" s="12">
        <v>4</v>
      </c>
      <c r="G1781" s="12">
        <v>2</v>
      </c>
      <c r="H1781" s="12">
        <v>2</v>
      </c>
    </row>
    <row r="1782" customHeight="1" spans="1:8">
      <c r="A1782" s="12" t="s">
        <v>101</v>
      </c>
      <c r="B1782" s="13">
        <v>44389</v>
      </c>
      <c r="C1782" s="12">
        <v>1133</v>
      </c>
      <c r="D1782" s="12">
        <v>913</v>
      </c>
      <c r="E1782" s="12">
        <v>6</v>
      </c>
      <c r="F1782" s="12">
        <v>0</v>
      </c>
      <c r="G1782" s="12">
        <v>0</v>
      </c>
      <c r="H1782" s="12">
        <v>0</v>
      </c>
    </row>
    <row r="1783" customHeight="1" spans="1:8">
      <c r="A1783" s="12" t="s">
        <v>101</v>
      </c>
      <c r="B1783" s="13">
        <v>44390</v>
      </c>
      <c r="C1783" s="12">
        <v>1089</v>
      </c>
      <c r="D1783" s="12">
        <v>971</v>
      </c>
      <c r="E1783" s="12">
        <v>10</v>
      </c>
      <c r="F1783" s="12">
        <v>2</v>
      </c>
      <c r="G1783" s="12">
        <v>0</v>
      </c>
      <c r="H1783" s="12">
        <v>0</v>
      </c>
    </row>
    <row r="1784" customHeight="1" spans="1:8">
      <c r="A1784" s="12" t="s">
        <v>101</v>
      </c>
      <c r="B1784" s="13">
        <v>44391</v>
      </c>
      <c r="C1784" s="12">
        <v>1373</v>
      </c>
      <c r="D1784" s="12">
        <v>1013</v>
      </c>
      <c r="E1784" s="12">
        <v>14</v>
      </c>
      <c r="F1784" s="12">
        <v>2</v>
      </c>
      <c r="G1784" s="12">
        <v>1</v>
      </c>
      <c r="H1784" s="12">
        <v>1</v>
      </c>
    </row>
    <row r="1785" customHeight="1" spans="1:8">
      <c r="A1785" s="12" t="s">
        <v>101</v>
      </c>
      <c r="B1785" s="13">
        <v>44392</v>
      </c>
      <c r="C1785" s="12">
        <v>1271</v>
      </c>
      <c r="D1785" s="12">
        <v>852</v>
      </c>
      <c r="E1785" s="12">
        <v>11</v>
      </c>
      <c r="F1785" s="12">
        <v>2</v>
      </c>
      <c r="G1785" s="12">
        <v>1</v>
      </c>
      <c r="H1785" s="12">
        <v>1</v>
      </c>
    </row>
    <row r="1786" customHeight="1" spans="1:8">
      <c r="A1786" s="12" t="s">
        <v>101</v>
      </c>
      <c r="B1786" s="13">
        <v>44393</v>
      </c>
      <c r="C1786" s="12">
        <v>1458</v>
      </c>
      <c r="D1786" s="12">
        <v>984</v>
      </c>
      <c r="E1786" s="12">
        <v>13</v>
      </c>
      <c r="F1786" s="12">
        <v>2</v>
      </c>
      <c r="G1786" s="12">
        <v>0</v>
      </c>
      <c r="H1786" s="12">
        <v>0</v>
      </c>
    </row>
    <row r="1787" customHeight="1" spans="1:8">
      <c r="A1787" s="12" t="s">
        <v>101</v>
      </c>
      <c r="B1787" s="13">
        <v>44394</v>
      </c>
      <c r="C1787" s="12">
        <v>1058</v>
      </c>
      <c r="D1787" s="12">
        <v>967</v>
      </c>
      <c r="E1787" s="12">
        <v>12</v>
      </c>
      <c r="F1787" s="12">
        <v>2</v>
      </c>
      <c r="G1787" s="12">
        <v>2</v>
      </c>
      <c r="H1787" s="12">
        <v>2</v>
      </c>
    </row>
    <row r="1788" customHeight="1" spans="1:8">
      <c r="A1788" s="12" t="s">
        <v>101</v>
      </c>
      <c r="B1788" s="13">
        <v>44395</v>
      </c>
      <c r="C1788" s="12">
        <v>1347</v>
      </c>
      <c r="D1788" s="12">
        <v>1124</v>
      </c>
      <c r="E1788" s="12">
        <v>19</v>
      </c>
      <c r="F1788" s="12">
        <v>5</v>
      </c>
      <c r="G1788" s="12">
        <v>2</v>
      </c>
      <c r="H1788" s="12">
        <v>2</v>
      </c>
    </row>
    <row r="1789" customHeight="1" spans="1:8">
      <c r="A1789" s="12" t="s">
        <v>101</v>
      </c>
      <c r="B1789" s="13">
        <v>44396</v>
      </c>
      <c r="C1789" s="12">
        <v>1088</v>
      </c>
      <c r="D1789" s="12">
        <v>1064</v>
      </c>
      <c r="E1789" s="12">
        <v>9</v>
      </c>
      <c r="F1789" s="12">
        <v>7</v>
      </c>
      <c r="G1789" s="12">
        <v>6</v>
      </c>
      <c r="H1789" s="12">
        <v>5</v>
      </c>
    </row>
    <row r="1790" customHeight="1" spans="1:8">
      <c r="A1790" s="12" t="s">
        <v>101</v>
      </c>
      <c r="B1790" s="13">
        <v>44397</v>
      </c>
      <c r="C1790" s="12">
        <v>1300</v>
      </c>
      <c r="D1790" s="12">
        <v>1106</v>
      </c>
      <c r="E1790" s="12">
        <v>12</v>
      </c>
      <c r="F1790" s="12">
        <v>3</v>
      </c>
      <c r="G1790" s="12">
        <v>0</v>
      </c>
      <c r="H1790" s="12">
        <v>0</v>
      </c>
    </row>
    <row r="1791" customHeight="1" spans="1:8">
      <c r="A1791" s="12" t="s">
        <v>101</v>
      </c>
      <c r="B1791" s="13">
        <v>44398</v>
      </c>
      <c r="C1791" s="12">
        <v>946</v>
      </c>
      <c r="D1791" s="12">
        <v>1043</v>
      </c>
      <c r="E1791" s="12">
        <v>14</v>
      </c>
      <c r="F1791" s="12">
        <v>3</v>
      </c>
      <c r="G1791" s="12">
        <v>2</v>
      </c>
      <c r="H1791" s="12">
        <v>2</v>
      </c>
    </row>
    <row r="1792" customHeight="1" spans="1:8">
      <c r="A1792" s="12" t="s">
        <v>101</v>
      </c>
      <c r="B1792" s="13">
        <v>44399</v>
      </c>
      <c r="C1792" s="12">
        <v>539</v>
      </c>
      <c r="D1792" s="12">
        <v>1034</v>
      </c>
      <c r="E1792" s="12">
        <v>13</v>
      </c>
      <c r="F1792" s="12">
        <v>6</v>
      </c>
      <c r="G1792" s="12">
        <v>4</v>
      </c>
      <c r="H1792" s="12">
        <v>3</v>
      </c>
    </row>
    <row r="1793" customHeight="1" spans="1:8">
      <c r="A1793" s="12" t="s">
        <v>101</v>
      </c>
      <c r="B1793" s="13">
        <v>44400</v>
      </c>
      <c r="C1793" s="12">
        <v>1477</v>
      </c>
      <c r="D1793" s="12">
        <v>1176</v>
      </c>
      <c r="E1793" s="12">
        <v>12</v>
      </c>
      <c r="F1793" s="12">
        <v>3</v>
      </c>
      <c r="G1793" s="12">
        <v>2</v>
      </c>
      <c r="H1793" s="12">
        <v>2</v>
      </c>
    </row>
    <row r="1794" customHeight="1" spans="1:8">
      <c r="A1794" s="12" t="s">
        <v>101</v>
      </c>
      <c r="B1794" s="13">
        <v>44401</v>
      </c>
      <c r="C1794" s="12">
        <v>1848</v>
      </c>
      <c r="D1794" s="12">
        <v>891</v>
      </c>
      <c r="E1794" s="12">
        <v>11</v>
      </c>
      <c r="F1794" s="12">
        <v>4</v>
      </c>
      <c r="G1794" s="12">
        <v>3</v>
      </c>
      <c r="H1794" s="12">
        <v>3</v>
      </c>
    </row>
    <row r="1795" customHeight="1" spans="1:8">
      <c r="A1795" s="12" t="s">
        <v>101</v>
      </c>
      <c r="B1795" s="13">
        <v>44402</v>
      </c>
      <c r="C1795" s="12">
        <v>1457</v>
      </c>
      <c r="D1795" s="12">
        <v>824</v>
      </c>
      <c r="E1795" s="12">
        <v>5</v>
      </c>
      <c r="F1795" s="12">
        <v>4</v>
      </c>
      <c r="G1795" s="12">
        <v>3</v>
      </c>
      <c r="H1795" s="12">
        <v>3</v>
      </c>
    </row>
    <row r="1796" customHeight="1" spans="1:8">
      <c r="A1796" s="12" t="s">
        <v>101</v>
      </c>
      <c r="B1796" s="13">
        <v>44403</v>
      </c>
      <c r="C1796" s="12">
        <v>857</v>
      </c>
      <c r="D1796" s="12">
        <v>1160</v>
      </c>
      <c r="E1796" s="12">
        <v>21</v>
      </c>
      <c r="F1796" s="12">
        <v>5</v>
      </c>
      <c r="G1796" s="12">
        <v>2</v>
      </c>
      <c r="H1796" s="12">
        <v>2</v>
      </c>
    </row>
    <row r="1797" customHeight="1" spans="1:8">
      <c r="A1797" s="12" t="s">
        <v>101</v>
      </c>
      <c r="B1797" s="13">
        <v>44404</v>
      </c>
      <c r="C1797" s="12">
        <v>1834</v>
      </c>
      <c r="D1797" s="12">
        <v>932</v>
      </c>
      <c r="E1797" s="12">
        <v>9</v>
      </c>
      <c r="F1797" s="12">
        <v>2</v>
      </c>
      <c r="G1797" s="12">
        <v>1</v>
      </c>
      <c r="H1797" s="12">
        <v>1</v>
      </c>
    </row>
    <row r="1798" customHeight="1" spans="1:8">
      <c r="A1798" s="12" t="s">
        <v>101</v>
      </c>
      <c r="B1798" s="13">
        <v>44405</v>
      </c>
      <c r="C1798" s="12">
        <v>967</v>
      </c>
      <c r="D1798" s="12">
        <v>1279</v>
      </c>
      <c r="E1798" s="12">
        <v>7</v>
      </c>
      <c r="F1798" s="12">
        <v>3</v>
      </c>
      <c r="G1798" s="12">
        <v>0</v>
      </c>
      <c r="H1798" s="12">
        <v>0</v>
      </c>
    </row>
    <row r="1799" customHeight="1" spans="1:8">
      <c r="A1799" s="12" t="s">
        <v>101</v>
      </c>
      <c r="B1799" s="13">
        <v>44406</v>
      </c>
      <c r="C1799" s="12">
        <v>547</v>
      </c>
      <c r="D1799" s="12">
        <v>1171</v>
      </c>
      <c r="E1799" s="12">
        <v>10</v>
      </c>
      <c r="F1799" s="12">
        <v>3</v>
      </c>
      <c r="G1799" s="12">
        <v>1</v>
      </c>
      <c r="H1799" s="12">
        <v>1</v>
      </c>
    </row>
    <row r="1800" customHeight="1" spans="1:8">
      <c r="A1800" s="12" t="s">
        <v>101</v>
      </c>
      <c r="B1800" s="13">
        <v>44407</v>
      </c>
      <c r="C1800" s="12">
        <v>993</v>
      </c>
      <c r="D1800" s="12">
        <v>877</v>
      </c>
      <c r="E1800" s="12">
        <v>10</v>
      </c>
      <c r="F1800" s="12">
        <v>2</v>
      </c>
      <c r="G1800" s="12">
        <v>1</v>
      </c>
      <c r="H1800" s="12">
        <v>1</v>
      </c>
    </row>
    <row r="1801" customHeight="1" spans="1:8">
      <c r="A1801" s="12" t="s">
        <v>101</v>
      </c>
      <c r="B1801" s="13">
        <v>44408</v>
      </c>
      <c r="C1801" s="12">
        <v>1715</v>
      </c>
      <c r="D1801" s="12">
        <v>856</v>
      </c>
      <c r="E1801" s="12">
        <v>10</v>
      </c>
      <c r="F1801" s="12">
        <v>6</v>
      </c>
      <c r="G1801" s="12">
        <v>5</v>
      </c>
      <c r="H1801" s="12">
        <v>4</v>
      </c>
    </row>
    <row r="1802" customHeight="1" spans="1:8">
      <c r="A1802" s="12" t="s">
        <v>101</v>
      </c>
      <c r="B1802" s="13">
        <v>44409</v>
      </c>
      <c r="C1802" s="12">
        <v>1730</v>
      </c>
      <c r="D1802" s="12">
        <v>999</v>
      </c>
      <c r="E1802" s="12">
        <v>14</v>
      </c>
      <c r="F1802" s="12">
        <v>8</v>
      </c>
      <c r="G1802" s="12">
        <v>2</v>
      </c>
      <c r="H1802" s="12">
        <v>2</v>
      </c>
    </row>
    <row r="1803" customHeight="1" spans="1:8">
      <c r="A1803" s="12" t="s">
        <v>101</v>
      </c>
      <c r="B1803" s="13">
        <v>44410</v>
      </c>
      <c r="C1803" s="12">
        <v>1736</v>
      </c>
      <c r="D1803" s="12">
        <v>1079</v>
      </c>
      <c r="E1803" s="12">
        <v>8</v>
      </c>
      <c r="F1803" s="12">
        <v>2</v>
      </c>
      <c r="G1803" s="12">
        <v>2</v>
      </c>
      <c r="H1803" s="12">
        <v>2</v>
      </c>
    </row>
    <row r="1804" customHeight="1" spans="1:8">
      <c r="A1804" s="12" t="s">
        <v>101</v>
      </c>
      <c r="B1804" s="13">
        <v>44411</v>
      </c>
      <c r="C1804" s="12">
        <v>1475</v>
      </c>
      <c r="D1804" s="12">
        <v>1151</v>
      </c>
      <c r="E1804" s="12">
        <v>13</v>
      </c>
      <c r="F1804" s="12">
        <v>3</v>
      </c>
      <c r="G1804" s="12">
        <v>2</v>
      </c>
      <c r="H1804" s="12">
        <v>2</v>
      </c>
    </row>
    <row r="1805" customHeight="1" spans="1:8">
      <c r="A1805" s="12" t="s">
        <v>101</v>
      </c>
      <c r="B1805" s="13">
        <v>44412</v>
      </c>
      <c r="C1805" s="12">
        <v>2195</v>
      </c>
      <c r="D1805" s="12">
        <v>2598</v>
      </c>
      <c r="E1805" s="12">
        <v>24</v>
      </c>
      <c r="F1805" s="12">
        <v>6</v>
      </c>
      <c r="G1805" s="12">
        <v>5</v>
      </c>
      <c r="H1805" s="12">
        <v>4</v>
      </c>
    </row>
    <row r="1806" customHeight="1" spans="1:8">
      <c r="A1806" s="12" t="s">
        <v>101</v>
      </c>
      <c r="B1806" s="13">
        <v>44413</v>
      </c>
      <c r="C1806" s="12">
        <v>964</v>
      </c>
      <c r="D1806" s="12">
        <v>1063</v>
      </c>
      <c r="E1806" s="12">
        <v>10</v>
      </c>
      <c r="F1806" s="12">
        <v>2</v>
      </c>
      <c r="G1806" s="12">
        <v>0</v>
      </c>
      <c r="H1806" s="12">
        <v>0</v>
      </c>
    </row>
    <row r="1807" customHeight="1" spans="1:8">
      <c r="A1807" s="12" t="s">
        <v>101</v>
      </c>
      <c r="B1807" s="13">
        <v>44414</v>
      </c>
      <c r="C1807" s="12">
        <v>1079</v>
      </c>
      <c r="D1807" s="12">
        <v>1169</v>
      </c>
      <c r="E1807" s="12">
        <v>14</v>
      </c>
      <c r="F1807" s="12">
        <v>3</v>
      </c>
      <c r="G1807" s="12">
        <v>0</v>
      </c>
      <c r="H1807" s="12">
        <v>0</v>
      </c>
    </row>
    <row r="1808" customHeight="1" spans="1:8">
      <c r="A1808" s="12" t="s">
        <v>101</v>
      </c>
      <c r="B1808" s="13">
        <v>44415</v>
      </c>
      <c r="C1808" s="12">
        <v>2448</v>
      </c>
      <c r="D1808" s="12">
        <v>1060</v>
      </c>
      <c r="E1808" s="12">
        <v>23</v>
      </c>
      <c r="F1808" s="12">
        <v>4</v>
      </c>
      <c r="G1808" s="12">
        <v>0</v>
      </c>
      <c r="H1808" s="12">
        <v>0</v>
      </c>
    </row>
    <row r="1809" customHeight="1" spans="1:8">
      <c r="A1809" s="12" t="s">
        <v>101</v>
      </c>
      <c r="B1809" s="13">
        <v>44416</v>
      </c>
      <c r="C1809" s="12">
        <v>1154</v>
      </c>
      <c r="D1809" s="12">
        <v>1122</v>
      </c>
      <c r="E1809" s="12">
        <v>16</v>
      </c>
      <c r="F1809" s="12">
        <v>5</v>
      </c>
      <c r="G1809" s="12">
        <v>0</v>
      </c>
      <c r="H1809" s="12">
        <v>0</v>
      </c>
    </row>
    <row r="1810" customHeight="1" spans="1:8">
      <c r="A1810" s="12" t="s">
        <v>101</v>
      </c>
      <c r="B1810" s="13">
        <v>44417</v>
      </c>
      <c r="C1810" s="12">
        <v>1815</v>
      </c>
      <c r="D1810" s="12">
        <v>1031</v>
      </c>
      <c r="E1810" s="12">
        <v>6</v>
      </c>
      <c r="F1810" s="12">
        <v>3</v>
      </c>
      <c r="G1810" s="12">
        <v>2</v>
      </c>
      <c r="H1810" s="12">
        <v>2</v>
      </c>
    </row>
    <row r="1811" customHeight="1" spans="1:8">
      <c r="A1811" s="12" t="s">
        <v>101</v>
      </c>
      <c r="B1811" s="13">
        <v>44418</v>
      </c>
      <c r="C1811" s="12">
        <v>1756</v>
      </c>
      <c r="D1811" s="12">
        <v>984</v>
      </c>
      <c r="E1811" s="12">
        <v>16</v>
      </c>
      <c r="F1811" s="12">
        <v>3</v>
      </c>
      <c r="G1811" s="12">
        <v>2</v>
      </c>
      <c r="H1811" s="12">
        <v>1</v>
      </c>
    </row>
    <row r="1812" customHeight="1" spans="1:8">
      <c r="A1812" s="12" t="s">
        <v>101</v>
      </c>
      <c r="B1812" s="13">
        <v>44419</v>
      </c>
      <c r="C1812" s="12">
        <v>1507</v>
      </c>
      <c r="D1812" s="12">
        <v>1235</v>
      </c>
      <c r="E1812" s="12">
        <v>8</v>
      </c>
      <c r="F1812" s="12">
        <v>3</v>
      </c>
      <c r="G1812" s="12">
        <v>0</v>
      </c>
      <c r="H1812" s="12">
        <v>0</v>
      </c>
    </row>
    <row r="1813" customHeight="1" spans="1:8">
      <c r="A1813" s="12" t="s">
        <v>101</v>
      </c>
      <c r="B1813" s="13">
        <v>44420</v>
      </c>
      <c r="C1813" s="12">
        <v>1237</v>
      </c>
      <c r="D1813" s="12">
        <v>1173</v>
      </c>
      <c r="E1813" s="12">
        <v>14</v>
      </c>
      <c r="F1813" s="12">
        <v>3</v>
      </c>
      <c r="G1813" s="12">
        <v>0</v>
      </c>
      <c r="H1813" s="12">
        <v>0</v>
      </c>
    </row>
    <row r="1814" customHeight="1" spans="1:8">
      <c r="A1814" s="12" t="s">
        <v>101</v>
      </c>
      <c r="B1814" s="13">
        <v>44421</v>
      </c>
      <c r="C1814" s="12">
        <v>1237</v>
      </c>
      <c r="D1814" s="12">
        <v>1108</v>
      </c>
      <c r="E1814" s="12">
        <v>13</v>
      </c>
      <c r="F1814" s="12">
        <v>2</v>
      </c>
      <c r="G1814" s="12">
        <v>1</v>
      </c>
      <c r="H1814" s="12">
        <v>0</v>
      </c>
    </row>
    <row r="1815" customHeight="1" spans="1:8">
      <c r="A1815" s="12" t="s">
        <v>101</v>
      </c>
      <c r="B1815" s="13">
        <v>44422</v>
      </c>
      <c r="C1815" s="12">
        <v>1502</v>
      </c>
      <c r="D1815" s="12">
        <v>1050</v>
      </c>
      <c r="E1815" s="12">
        <v>12</v>
      </c>
      <c r="F1815" s="12">
        <v>2</v>
      </c>
      <c r="G1815" s="12">
        <v>2</v>
      </c>
      <c r="H1815" s="12">
        <v>2</v>
      </c>
    </row>
    <row r="1816" customHeight="1" spans="1:8">
      <c r="A1816" s="12" t="s">
        <v>101</v>
      </c>
      <c r="B1816" s="13">
        <v>44423</v>
      </c>
      <c r="C1816" s="12">
        <v>845</v>
      </c>
      <c r="D1816" s="12">
        <v>1224</v>
      </c>
      <c r="E1816" s="12">
        <v>11</v>
      </c>
      <c r="F1816" s="12">
        <v>3</v>
      </c>
      <c r="G1816" s="12">
        <v>2</v>
      </c>
      <c r="H1816" s="12">
        <v>2</v>
      </c>
    </row>
    <row r="1817" customHeight="1" spans="1:8">
      <c r="A1817" s="12" t="s">
        <v>101</v>
      </c>
      <c r="B1817" s="13">
        <v>44424</v>
      </c>
      <c r="C1817" s="12">
        <v>2173</v>
      </c>
      <c r="D1817" s="12">
        <v>1341</v>
      </c>
      <c r="E1817" s="12">
        <v>15</v>
      </c>
      <c r="F1817" s="12">
        <v>3</v>
      </c>
      <c r="G1817" s="12">
        <v>0</v>
      </c>
      <c r="H1817" s="12">
        <v>0</v>
      </c>
    </row>
    <row r="1818" customHeight="1" spans="1:8">
      <c r="A1818" s="12" t="s">
        <v>101</v>
      </c>
      <c r="B1818" s="13">
        <v>44425</v>
      </c>
      <c r="C1818" s="12">
        <v>977</v>
      </c>
      <c r="D1818" s="12">
        <v>1449</v>
      </c>
      <c r="E1818" s="12">
        <v>7</v>
      </c>
      <c r="F1818" s="12">
        <v>3</v>
      </c>
      <c r="G1818" s="12">
        <v>2</v>
      </c>
      <c r="H1818" s="12">
        <v>2</v>
      </c>
    </row>
    <row r="1819" customHeight="1" spans="1:8">
      <c r="A1819" s="12" t="s">
        <v>101</v>
      </c>
      <c r="B1819" s="13">
        <v>44426</v>
      </c>
      <c r="C1819" s="12">
        <v>1786</v>
      </c>
      <c r="D1819" s="12">
        <v>1183</v>
      </c>
      <c r="E1819" s="12">
        <v>12</v>
      </c>
      <c r="F1819" s="12">
        <v>1</v>
      </c>
      <c r="G1819" s="12">
        <v>1</v>
      </c>
      <c r="H1819" s="12">
        <v>1</v>
      </c>
    </row>
    <row r="1820" customHeight="1" spans="1:8">
      <c r="A1820" s="12" t="s">
        <v>101</v>
      </c>
      <c r="B1820" s="13">
        <v>44427</v>
      </c>
      <c r="C1820" s="12">
        <v>927</v>
      </c>
      <c r="D1820" s="12">
        <v>1183</v>
      </c>
      <c r="E1820" s="12">
        <v>14</v>
      </c>
      <c r="F1820" s="12">
        <v>5</v>
      </c>
      <c r="G1820" s="12">
        <v>3</v>
      </c>
      <c r="H1820" s="12">
        <v>3</v>
      </c>
    </row>
    <row r="1821" customHeight="1" spans="1:8">
      <c r="A1821" s="12" t="s">
        <v>101</v>
      </c>
      <c r="B1821" s="13">
        <v>44428</v>
      </c>
      <c r="C1821" s="12">
        <v>630</v>
      </c>
      <c r="D1821" s="12">
        <v>1183</v>
      </c>
      <c r="E1821" s="12">
        <v>7</v>
      </c>
      <c r="F1821" s="12">
        <v>2</v>
      </c>
      <c r="G1821" s="12">
        <v>0</v>
      </c>
      <c r="H1821" s="12">
        <v>0</v>
      </c>
    </row>
    <row r="1822" customHeight="1" spans="1:8">
      <c r="A1822" s="12" t="s">
        <v>101</v>
      </c>
      <c r="B1822" s="13">
        <v>44429</v>
      </c>
      <c r="C1822" s="12">
        <v>1994</v>
      </c>
      <c r="D1822" s="12">
        <v>948</v>
      </c>
      <c r="E1822" s="12">
        <v>9</v>
      </c>
      <c r="F1822" s="12">
        <v>2</v>
      </c>
      <c r="G1822" s="12">
        <v>1</v>
      </c>
      <c r="H1822" s="12">
        <v>1</v>
      </c>
    </row>
    <row r="1823" customHeight="1" spans="1:8">
      <c r="A1823" s="12" t="s">
        <v>101</v>
      </c>
      <c r="B1823" s="13">
        <v>44430</v>
      </c>
      <c r="C1823" s="12">
        <v>1335</v>
      </c>
      <c r="D1823" s="12">
        <v>1125</v>
      </c>
      <c r="E1823" s="12">
        <v>19</v>
      </c>
      <c r="F1823" s="12">
        <v>8</v>
      </c>
      <c r="G1823" s="12">
        <v>1</v>
      </c>
      <c r="H1823" s="12">
        <v>0</v>
      </c>
    </row>
    <row r="1824" customHeight="1" spans="1:8">
      <c r="A1824" s="12" t="s">
        <v>101</v>
      </c>
      <c r="B1824" s="13">
        <v>44431</v>
      </c>
      <c r="C1824" s="12">
        <v>1613</v>
      </c>
      <c r="D1824" s="12">
        <v>974</v>
      </c>
      <c r="E1824" s="12">
        <v>11</v>
      </c>
      <c r="F1824" s="12">
        <v>8</v>
      </c>
      <c r="G1824" s="12">
        <v>7</v>
      </c>
      <c r="H1824" s="12">
        <v>7</v>
      </c>
    </row>
    <row r="1825" customHeight="1" spans="1:8">
      <c r="A1825" s="12" t="s">
        <v>101</v>
      </c>
      <c r="B1825" s="13">
        <v>44432</v>
      </c>
      <c r="C1825" s="12">
        <v>1057</v>
      </c>
      <c r="D1825" s="12">
        <v>841</v>
      </c>
      <c r="E1825" s="12">
        <v>11</v>
      </c>
      <c r="F1825" s="12">
        <v>1</v>
      </c>
      <c r="G1825" s="12">
        <v>1</v>
      </c>
      <c r="H1825" s="12">
        <v>1</v>
      </c>
    </row>
    <row r="1826" customHeight="1" spans="1:8">
      <c r="A1826" s="12" t="s">
        <v>101</v>
      </c>
      <c r="B1826" s="13">
        <v>44433</v>
      </c>
      <c r="C1826" s="12">
        <v>1356</v>
      </c>
      <c r="D1826" s="12">
        <v>856</v>
      </c>
      <c r="E1826" s="12">
        <v>17</v>
      </c>
      <c r="F1826" s="12">
        <v>10</v>
      </c>
      <c r="G1826" s="12">
        <v>1</v>
      </c>
      <c r="H1826" s="12">
        <v>1</v>
      </c>
    </row>
    <row r="1827" customHeight="1" spans="1:8">
      <c r="A1827" s="12" t="s">
        <v>101</v>
      </c>
      <c r="B1827" s="13">
        <v>44434</v>
      </c>
      <c r="C1827" s="12">
        <v>1130</v>
      </c>
      <c r="D1827" s="12">
        <v>1199</v>
      </c>
      <c r="E1827" s="12">
        <v>11</v>
      </c>
      <c r="F1827" s="12">
        <v>6</v>
      </c>
      <c r="G1827" s="12">
        <v>5</v>
      </c>
      <c r="H1827" s="12">
        <v>5</v>
      </c>
    </row>
    <row r="1828" customHeight="1" spans="1:8">
      <c r="A1828" s="12" t="s">
        <v>101</v>
      </c>
      <c r="B1828" s="13">
        <v>44435</v>
      </c>
      <c r="C1828" s="12">
        <v>1321</v>
      </c>
      <c r="D1828" s="12">
        <v>1121</v>
      </c>
      <c r="E1828" s="12">
        <v>5</v>
      </c>
      <c r="F1828" s="12">
        <v>2</v>
      </c>
      <c r="G1828" s="12">
        <v>2</v>
      </c>
      <c r="H1828" s="12">
        <v>2</v>
      </c>
    </row>
    <row r="1829" customHeight="1" spans="1:8">
      <c r="A1829" s="12" t="s">
        <v>101</v>
      </c>
      <c r="B1829" s="13">
        <v>44436</v>
      </c>
      <c r="C1829" s="12">
        <v>854</v>
      </c>
      <c r="D1829" s="12">
        <v>1067</v>
      </c>
      <c r="E1829" s="12">
        <v>9</v>
      </c>
      <c r="F1829" s="12">
        <v>2</v>
      </c>
      <c r="G1829" s="12">
        <v>0</v>
      </c>
      <c r="H1829" s="12">
        <v>0</v>
      </c>
    </row>
    <row r="1830" customHeight="1" spans="1:8">
      <c r="A1830" s="12" t="s">
        <v>101</v>
      </c>
      <c r="B1830" s="13">
        <v>44437</v>
      </c>
      <c r="C1830" s="12">
        <v>1284</v>
      </c>
      <c r="D1830" s="12">
        <v>1023</v>
      </c>
      <c r="E1830" s="12">
        <v>10</v>
      </c>
      <c r="F1830" s="12">
        <v>4</v>
      </c>
      <c r="G1830" s="12">
        <v>3</v>
      </c>
      <c r="H1830" s="12">
        <v>2</v>
      </c>
    </row>
    <row r="1831" customHeight="1" spans="1:8">
      <c r="A1831" s="12" t="s">
        <v>101</v>
      </c>
      <c r="B1831" s="13">
        <v>44438</v>
      </c>
      <c r="C1831" s="12">
        <v>949</v>
      </c>
      <c r="D1831" s="12">
        <v>1056</v>
      </c>
      <c r="E1831" s="12">
        <v>9</v>
      </c>
      <c r="F1831" s="12">
        <v>2</v>
      </c>
      <c r="G1831" s="12">
        <v>0</v>
      </c>
      <c r="H1831" s="12">
        <v>0</v>
      </c>
    </row>
    <row r="1832" customHeight="1" spans="1:8">
      <c r="A1832" s="12" t="s">
        <v>101</v>
      </c>
      <c r="B1832" s="13">
        <v>44439</v>
      </c>
      <c r="C1832" s="12">
        <v>1541</v>
      </c>
      <c r="D1832" s="12">
        <v>791</v>
      </c>
      <c r="E1832" s="12">
        <v>6</v>
      </c>
      <c r="F1832" s="12">
        <v>1</v>
      </c>
      <c r="G1832" s="12">
        <v>0</v>
      </c>
      <c r="H1832" s="12">
        <v>0</v>
      </c>
    </row>
    <row r="1833" customHeight="1" spans="1:8">
      <c r="A1833" s="12" t="s">
        <v>101</v>
      </c>
      <c r="B1833" s="13">
        <v>44440</v>
      </c>
      <c r="C1833" s="12">
        <v>1398</v>
      </c>
      <c r="D1833" s="12">
        <v>793</v>
      </c>
      <c r="E1833" s="12">
        <v>11</v>
      </c>
      <c r="F1833" s="12">
        <v>5</v>
      </c>
      <c r="G1833" s="12">
        <v>0</v>
      </c>
      <c r="H1833" s="12">
        <v>0</v>
      </c>
    </row>
    <row r="1834" customHeight="1" spans="1:8">
      <c r="A1834" s="12" t="s">
        <v>101</v>
      </c>
      <c r="B1834" s="13">
        <v>44441</v>
      </c>
      <c r="C1834" s="12">
        <v>903</v>
      </c>
      <c r="D1834" s="12">
        <v>742</v>
      </c>
      <c r="E1834" s="12">
        <v>10</v>
      </c>
      <c r="F1834" s="12">
        <v>2</v>
      </c>
      <c r="G1834" s="12">
        <v>1</v>
      </c>
      <c r="H1834" s="12">
        <v>0</v>
      </c>
    </row>
    <row r="1835" customHeight="1" spans="1:8">
      <c r="A1835" s="12" t="s">
        <v>101</v>
      </c>
      <c r="B1835" s="13">
        <v>44442</v>
      </c>
      <c r="C1835" s="12">
        <v>1418</v>
      </c>
      <c r="D1835" s="12">
        <v>765</v>
      </c>
      <c r="E1835" s="12">
        <v>11</v>
      </c>
      <c r="F1835" s="12">
        <v>3</v>
      </c>
      <c r="G1835" s="12">
        <v>0</v>
      </c>
      <c r="H1835" s="12">
        <v>0</v>
      </c>
    </row>
    <row r="1836" customHeight="1" spans="1:8">
      <c r="A1836" s="12" t="s">
        <v>101</v>
      </c>
      <c r="B1836" s="13">
        <v>44443</v>
      </c>
      <c r="C1836" s="12">
        <v>600</v>
      </c>
      <c r="D1836" s="12">
        <v>916</v>
      </c>
      <c r="E1836" s="12">
        <v>7</v>
      </c>
      <c r="F1836" s="12">
        <v>5</v>
      </c>
      <c r="G1836" s="12">
        <v>4</v>
      </c>
      <c r="H1836" s="12">
        <v>4</v>
      </c>
    </row>
    <row r="1837" customHeight="1" spans="1:8">
      <c r="A1837" s="12" t="s">
        <v>101</v>
      </c>
      <c r="B1837" s="13">
        <v>44444</v>
      </c>
      <c r="C1837" s="12">
        <v>511</v>
      </c>
      <c r="D1837" s="12">
        <v>1097</v>
      </c>
      <c r="E1837" s="12">
        <v>12</v>
      </c>
      <c r="F1837" s="12">
        <v>1</v>
      </c>
      <c r="G1837" s="12">
        <v>1</v>
      </c>
      <c r="H1837" s="12">
        <v>1</v>
      </c>
    </row>
    <row r="1838" customHeight="1" spans="1:8">
      <c r="A1838" s="12" t="s">
        <v>101</v>
      </c>
      <c r="B1838" s="13">
        <v>44445</v>
      </c>
      <c r="C1838" s="12">
        <v>1240</v>
      </c>
      <c r="D1838" s="12">
        <v>1045</v>
      </c>
      <c r="E1838" s="12">
        <v>18</v>
      </c>
      <c r="F1838" s="12">
        <v>6</v>
      </c>
      <c r="G1838" s="12">
        <v>0</v>
      </c>
      <c r="H1838" s="12">
        <v>0</v>
      </c>
    </row>
    <row r="1839" customHeight="1" spans="1:8">
      <c r="A1839" s="12" t="s">
        <v>101</v>
      </c>
      <c r="B1839" s="13">
        <v>44446</v>
      </c>
      <c r="C1839" s="12">
        <v>1970</v>
      </c>
      <c r="D1839" s="12">
        <v>891</v>
      </c>
      <c r="E1839" s="12">
        <v>15</v>
      </c>
      <c r="F1839" s="12">
        <v>2</v>
      </c>
      <c r="G1839" s="12">
        <v>2</v>
      </c>
      <c r="H1839" s="12">
        <v>2</v>
      </c>
    </row>
    <row r="1840" customHeight="1" spans="1:8">
      <c r="A1840" s="12" t="s">
        <v>101</v>
      </c>
      <c r="B1840" s="13">
        <v>44447</v>
      </c>
      <c r="C1840" s="12">
        <v>1094</v>
      </c>
      <c r="D1840" s="12">
        <v>1064</v>
      </c>
      <c r="E1840" s="12">
        <v>22</v>
      </c>
      <c r="F1840" s="12">
        <v>8</v>
      </c>
      <c r="G1840" s="12">
        <v>1</v>
      </c>
      <c r="H1840" s="12">
        <v>1</v>
      </c>
    </row>
    <row r="1841" customHeight="1" spans="1:8">
      <c r="A1841" s="12" t="s">
        <v>101</v>
      </c>
      <c r="B1841" s="13">
        <v>44448</v>
      </c>
      <c r="C1841" s="12">
        <v>1402</v>
      </c>
      <c r="D1841" s="12">
        <v>1085</v>
      </c>
      <c r="E1841" s="12">
        <v>11</v>
      </c>
      <c r="F1841" s="12">
        <v>4</v>
      </c>
      <c r="G1841" s="12">
        <v>1</v>
      </c>
      <c r="H1841" s="12">
        <v>1</v>
      </c>
    </row>
    <row r="1842" customHeight="1" spans="1:8">
      <c r="A1842" s="12" t="s">
        <v>101</v>
      </c>
      <c r="B1842" s="13">
        <v>44449</v>
      </c>
      <c r="C1842" s="12">
        <v>750</v>
      </c>
      <c r="D1842" s="12">
        <v>995</v>
      </c>
      <c r="E1842" s="12">
        <v>14</v>
      </c>
      <c r="F1842" s="12">
        <v>5</v>
      </c>
      <c r="G1842" s="12">
        <v>1</v>
      </c>
      <c r="H1842" s="12">
        <v>1</v>
      </c>
    </row>
    <row r="1843" customHeight="1" spans="1:8">
      <c r="A1843" s="12" t="s">
        <v>101</v>
      </c>
      <c r="B1843" s="13">
        <v>44450</v>
      </c>
      <c r="C1843" s="12">
        <v>849</v>
      </c>
      <c r="D1843" s="12">
        <v>940</v>
      </c>
      <c r="E1843" s="12">
        <v>11</v>
      </c>
      <c r="F1843" s="12">
        <v>4</v>
      </c>
      <c r="G1843" s="12">
        <v>2</v>
      </c>
      <c r="H1843" s="12">
        <v>2</v>
      </c>
    </row>
    <row r="1844" customHeight="1" spans="1:8">
      <c r="A1844" s="12" t="s">
        <v>101</v>
      </c>
      <c r="B1844" s="13">
        <v>44451</v>
      </c>
      <c r="C1844" s="12">
        <v>1974</v>
      </c>
      <c r="D1844" s="12">
        <v>1047</v>
      </c>
      <c r="E1844" s="12">
        <v>12</v>
      </c>
      <c r="F1844" s="12">
        <v>3</v>
      </c>
      <c r="G1844" s="12">
        <v>3</v>
      </c>
      <c r="H1844" s="12">
        <v>2</v>
      </c>
    </row>
    <row r="1845" customHeight="1" spans="1:8">
      <c r="A1845" s="12" t="s">
        <v>101</v>
      </c>
      <c r="B1845" s="13">
        <v>44452</v>
      </c>
      <c r="C1845" s="12">
        <v>570</v>
      </c>
      <c r="D1845" s="12">
        <v>1016</v>
      </c>
      <c r="E1845" s="12">
        <v>14</v>
      </c>
      <c r="F1845" s="12">
        <v>4</v>
      </c>
      <c r="G1845" s="12">
        <v>1</v>
      </c>
      <c r="H1845" s="12">
        <v>1</v>
      </c>
    </row>
    <row r="1846" customHeight="1" spans="1:8">
      <c r="A1846" s="12" t="s">
        <v>101</v>
      </c>
      <c r="B1846" s="13">
        <v>44453</v>
      </c>
      <c r="C1846" s="12">
        <v>952</v>
      </c>
      <c r="D1846" s="12">
        <v>1157</v>
      </c>
      <c r="E1846" s="12">
        <v>15</v>
      </c>
      <c r="F1846" s="12">
        <v>3</v>
      </c>
      <c r="G1846" s="12">
        <v>0</v>
      </c>
      <c r="H1846" s="12">
        <v>0</v>
      </c>
    </row>
    <row r="1847" customHeight="1" spans="1:8">
      <c r="A1847" s="12" t="s">
        <v>101</v>
      </c>
      <c r="B1847" s="13">
        <v>44454</v>
      </c>
      <c r="C1847" s="12">
        <v>1575</v>
      </c>
      <c r="D1847" s="12">
        <v>1283</v>
      </c>
      <c r="E1847" s="12">
        <v>12</v>
      </c>
      <c r="F1847" s="12">
        <v>4</v>
      </c>
      <c r="G1847" s="12">
        <v>3</v>
      </c>
      <c r="H1847" s="12">
        <v>3</v>
      </c>
    </row>
    <row r="1848" customHeight="1" spans="1:8">
      <c r="A1848" s="12" t="s">
        <v>101</v>
      </c>
      <c r="B1848" s="13">
        <v>44455</v>
      </c>
      <c r="C1848" s="12">
        <v>1779</v>
      </c>
      <c r="D1848" s="12">
        <v>967</v>
      </c>
      <c r="E1848" s="12">
        <v>13</v>
      </c>
      <c r="F1848" s="12">
        <v>1</v>
      </c>
      <c r="G1848" s="12">
        <v>1</v>
      </c>
      <c r="H1848" s="12">
        <v>1</v>
      </c>
    </row>
    <row r="1849" customHeight="1" spans="1:8">
      <c r="A1849" s="12" t="s">
        <v>101</v>
      </c>
      <c r="B1849" s="13">
        <v>44456</v>
      </c>
      <c r="C1849" s="12">
        <v>898</v>
      </c>
      <c r="D1849" s="12">
        <v>837</v>
      </c>
      <c r="E1849" s="12">
        <v>12</v>
      </c>
      <c r="F1849" s="12">
        <v>2</v>
      </c>
      <c r="G1849" s="12">
        <v>0</v>
      </c>
      <c r="H1849" s="12">
        <v>0</v>
      </c>
    </row>
    <row r="1850" customHeight="1" spans="1:8">
      <c r="A1850" s="12" t="s">
        <v>101</v>
      </c>
      <c r="B1850" s="13">
        <v>44457</v>
      </c>
      <c r="C1850" s="12">
        <v>1116</v>
      </c>
      <c r="D1850" s="12">
        <v>937</v>
      </c>
      <c r="E1850" s="12">
        <v>7</v>
      </c>
      <c r="F1850" s="12">
        <v>1</v>
      </c>
      <c r="G1850" s="12">
        <v>1</v>
      </c>
      <c r="H1850" s="12">
        <v>1</v>
      </c>
    </row>
    <row r="1851" customHeight="1" spans="1:8">
      <c r="A1851" s="12" t="s">
        <v>101</v>
      </c>
      <c r="B1851" s="13">
        <v>44458</v>
      </c>
      <c r="C1851" s="12">
        <v>1521</v>
      </c>
      <c r="D1851" s="12">
        <v>791</v>
      </c>
      <c r="E1851" s="12">
        <v>8</v>
      </c>
      <c r="F1851" s="12">
        <v>7</v>
      </c>
      <c r="G1851" s="12">
        <v>6</v>
      </c>
      <c r="H1851" s="12">
        <v>5</v>
      </c>
    </row>
    <row r="1852" customHeight="1" spans="1:8">
      <c r="A1852" s="12" t="s">
        <v>101</v>
      </c>
      <c r="B1852" s="13">
        <v>44459</v>
      </c>
      <c r="C1852" s="12">
        <v>1718</v>
      </c>
      <c r="D1852" s="12">
        <v>793</v>
      </c>
      <c r="E1852" s="12">
        <v>6</v>
      </c>
      <c r="F1852" s="12">
        <v>4</v>
      </c>
      <c r="G1852" s="12">
        <v>2</v>
      </c>
      <c r="H1852" s="12">
        <v>2</v>
      </c>
    </row>
    <row r="1853" customHeight="1" spans="1:8">
      <c r="A1853" s="12" t="s">
        <v>101</v>
      </c>
      <c r="B1853" s="13">
        <v>44460</v>
      </c>
      <c r="C1853" s="12">
        <v>818</v>
      </c>
      <c r="D1853" s="12">
        <v>624</v>
      </c>
      <c r="E1853" s="12">
        <v>7</v>
      </c>
      <c r="F1853" s="12">
        <v>2</v>
      </c>
      <c r="G1853" s="12">
        <v>2</v>
      </c>
      <c r="H1853" s="12">
        <v>2</v>
      </c>
    </row>
    <row r="1854" customHeight="1" spans="1:8">
      <c r="A1854" s="12" t="s">
        <v>101</v>
      </c>
      <c r="B1854" s="13">
        <v>44461</v>
      </c>
      <c r="C1854" s="12">
        <v>1832</v>
      </c>
      <c r="D1854" s="12">
        <v>601</v>
      </c>
      <c r="E1854" s="12">
        <v>12</v>
      </c>
      <c r="F1854" s="12">
        <v>3</v>
      </c>
      <c r="G1854" s="12">
        <v>1</v>
      </c>
      <c r="H1854" s="12">
        <v>1</v>
      </c>
    </row>
    <row r="1855" customHeight="1" spans="1:8">
      <c r="A1855" s="12" t="s">
        <v>101</v>
      </c>
      <c r="B1855" s="13">
        <v>44462</v>
      </c>
      <c r="C1855" s="12">
        <v>747</v>
      </c>
      <c r="D1855" s="12">
        <v>803</v>
      </c>
      <c r="E1855" s="12">
        <v>10</v>
      </c>
      <c r="F1855" s="12">
        <v>0</v>
      </c>
      <c r="G1855" s="12">
        <v>0</v>
      </c>
      <c r="H1855" s="12">
        <v>0</v>
      </c>
    </row>
    <row r="1856" customHeight="1" spans="1:8">
      <c r="A1856" s="12" t="s">
        <v>101</v>
      </c>
      <c r="B1856" s="13">
        <v>44463</v>
      </c>
      <c r="C1856" s="12">
        <v>1142</v>
      </c>
      <c r="D1856" s="12">
        <v>738</v>
      </c>
      <c r="E1856" s="12">
        <v>14</v>
      </c>
      <c r="F1856" s="12">
        <v>1</v>
      </c>
      <c r="G1856" s="12">
        <v>1</v>
      </c>
      <c r="H1856" s="12">
        <v>1</v>
      </c>
    </row>
    <row r="1857" customHeight="1" spans="1:8">
      <c r="A1857" s="12" t="s">
        <v>101</v>
      </c>
      <c r="B1857" s="13">
        <v>44464</v>
      </c>
      <c r="C1857" s="12">
        <v>1150</v>
      </c>
      <c r="D1857" s="12">
        <v>718</v>
      </c>
      <c r="E1857" s="12">
        <v>12</v>
      </c>
      <c r="F1857" s="12">
        <v>3</v>
      </c>
      <c r="G1857" s="12">
        <v>2</v>
      </c>
      <c r="H1857" s="12">
        <v>1</v>
      </c>
    </row>
    <row r="1858" customHeight="1" spans="1:8">
      <c r="A1858" s="12" t="s">
        <v>101</v>
      </c>
      <c r="B1858" s="13">
        <v>44465</v>
      </c>
      <c r="C1858" s="12">
        <v>568</v>
      </c>
      <c r="D1858" s="12">
        <v>802</v>
      </c>
      <c r="E1858" s="12">
        <v>9</v>
      </c>
      <c r="F1858" s="12">
        <v>3</v>
      </c>
      <c r="G1858" s="12">
        <v>1</v>
      </c>
      <c r="H1858" s="12">
        <v>0</v>
      </c>
    </row>
    <row r="1859" customHeight="1" spans="1:8">
      <c r="A1859" s="12" t="s">
        <v>101</v>
      </c>
      <c r="B1859" s="13">
        <v>44466</v>
      </c>
      <c r="C1859" s="12">
        <v>694</v>
      </c>
      <c r="D1859" s="12">
        <v>949</v>
      </c>
      <c r="E1859" s="12">
        <v>11</v>
      </c>
      <c r="F1859" s="12">
        <v>0</v>
      </c>
      <c r="G1859" s="12">
        <v>0</v>
      </c>
      <c r="H1859" s="12">
        <v>0</v>
      </c>
    </row>
    <row r="1860" customHeight="1" spans="1:8">
      <c r="A1860" s="12" t="s">
        <v>101</v>
      </c>
      <c r="B1860" s="13">
        <v>44467</v>
      </c>
      <c r="C1860" s="12">
        <v>1021</v>
      </c>
      <c r="D1860" s="12">
        <v>914</v>
      </c>
      <c r="E1860" s="12">
        <v>12</v>
      </c>
      <c r="F1860" s="12">
        <v>1</v>
      </c>
      <c r="G1860" s="12">
        <v>0</v>
      </c>
      <c r="H1860" s="12">
        <v>0</v>
      </c>
    </row>
    <row r="1861" customHeight="1" spans="1:8">
      <c r="A1861" s="12" t="s">
        <v>101</v>
      </c>
      <c r="B1861" s="13">
        <v>44468</v>
      </c>
      <c r="C1861" s="12">
        <v>1287</v>
      </c>
      <c r="D1861" s="12">
        <v>813</v>
      </c>
      <c r="E1861" s="12">
        <v>8</v>
      </c>
      <c r="F1861" s="12">
        <v>1</v>
      </c>
      <c r="G1861" s="12">
        <v>0</v>
      </c>
      <c r="H1861" s="12">
        <v>0</v>
      </c>
    </row>
    <row r="1862" customHeight="1" spans="1:8">
      <c r="A1862" s="12" t="s">
        <v>101</v>
      </c>
      <c r="B1862" s="13">
        <v>44469</v>
      </c>
      <c r="C1862" s="12">
        <v>1505</v>
      </c>
      <c r="D1862" s="12">
        <v>737</v>
      </c>
      <c r="E1862" s="12">
        <v>10</v>
      </c>
      <c r="F1862" s="12">
        <v>7</v>
      </c>
      <c r="G1862" s="12">
        <v>6</v>
      </c>
      <c r="H1862" s="12">
        <v>6</v>
      </c>
    </row>
    <row r="1863" customHeight="1" spans="1:8">
      <c r="A1863" s="12" t="s">
        <v>101</v>
      </c>
      <c r="B1863" s="13">
        <v>44470</v>
      </c>
      <c r="C1863" s="12">
        <v>1732</v>
      </c>
      <c r="D1863" s="12">
        <v>666</v>
      </c>
      <c r="E1863" s="12">
        <v>15</v>
      </c>
      <c r="F1863" s="12">
        <v>6</v>
      </c>
      <c r="G1863" s="12">
        <v>5</v>
      </c>
      <c r="H1863" s="12">
        <v>4</v>
      </c>
    </row>
    <row r="1864" customHeight="1" spans="1:8">
      <c r="A1864" s="12" t="s">
        <v>101</v>
      </c>
      <c r="B1864" s="13">
        <v>44471</v>
      </c>
      <c r="C1864" s="12">
        <v>1193</v>
      </c>
      <c r="D1864" s="12">
        <v>640</v>
      </c>
      <c r="E1864" s="12">
        <v>6</v>
      </c>
      <c r="F1864" s="12">
        <v>2</v>
      </c>
      <c r="G1864" s="12">
        <v>1</v>
      </c>
      <c r="H1864" s="12">
        <v>1</v>
      </c>
    </row>
    <row r="1865" customHeight="1" spans="1:8">
      <c r="A1865" s="12" t="s">
        <v>101</v>
      </c>
      <c r="B1865" s="13">
        <v>44472</v>
      </c>
      <c r="C1865" s="12">
        <v>1238</v>
      </c>
      <c r="D1865" s="12">
        <v>706</v>
      </c>
      <c r="E1865" s="12">
        <v>12</v>
      </c>
      <c r="F1865" s="12">
        <v>2</v>
      </c>
      <c r="G1865" s="12">
        <v>1</v>
      </c>
      <c r="H1865" s="12">
        <v>1</v>
      </c>
    </row>
    <row r="1866" customHeight="1" spans="1:8">
      <c r="A1866" s="12" t="s">
        <v>101</v>
      </c>
      <c r="B1866" s="13">
        <v>44473</v>
      </c>
      <c r="C1866" s="12">
        <v>1609</v>
      </c>
      <c r="D1866" s="12">
        <v>716</v>
      </c>
      <c r="E1866" s="12">
        <v>4</v>
      </c>
      <c r="F1866" s="12">
        <v>3</v>
      </c>
      <c r="G1866" s="12">
        <v>2</v>
      </c>
      <c r="H1866" s="12">
        <v>2</v>
      </c>
    </row>
    <row r="1867" customHeight="1" spans="1:8">
      <c r="A1867" s="12" t="s">
        <v>101</v>
      </c>
      <c r="B1867" s="13">
        <v>44474</v>
      </c>
      <c r="C1867" s="12">
        <v>1232</v>
      </c>
      <c r="D1867" s="12">
        <v>851</v>
      </c>
      <c r="E1867" s="12">
        <v>13</v>
      </c>
      <c r="F1867" s="12">
        <v>4</v>
      </c>
      <c r="G1867" s="12">
        <v>1</v>
      </c>
      <c r="H1867" s="12">
        <v>1</v>
      </c>
    </row>
    <row r="1868" customHeight="1" spans="1:8">
      <c r="A1868" s="12" t="s">
        <v>101</v>
      </c>
      <c r="B1868" s="13">
        <v>44475</v>
      </c>
      <c r="C1868" s="12">
        <v>1071</v>
      </c>
      <c r="D1868" s="12">
        <v>728</v>
      </c>
      <c r="E1868" s="12">
        <v>12</v>
      </c>
      <c r="F1868" s="12">
        <v>3</v>
      </c>
      <c r="G1868" s="12">
        <v>1</v>
      </c>
      <c r="H1868" s="12">
        <v>1</v>
      </c>
    </row>
    <row r="1869" customHeight="1" spans="1:8">
      <c r="A1869" s="12" t="s">
        <v>101</v>
      </c>
      <c r="B1869" s="13">
        <v>44476</v>
      </c>
      <c r="C1869" s="12">
        <v>557</v>
      </c>
      <c r="D1869" s="12">
        <v>795</v>
      </c>
      <c r="E1869" s="12">
        <v>11</v>
      </c>
      <c r="F1869" s="12">
        <v>4</v>
      </c>
      <c r="G1869" s="12">
        <v>0</v>
      </c>
      <c r="H1869" s="12">
        <v>0</v>
      </c>
    </row>
    <row r="1870" customHeight="1" spans="1:8">
      <c r="A1870" s="12" t="s">
        <v>101</v>
      </c>
      <c r="B1870" s="13">
        <v>44477</v>
      </c>
      <c r="C1870" s="12">
        <v>846</v>
      </c>
      <c r="D1870" s="12">
        <v>799</v>
      </c>
      <c r="E1870" s="12">
        <v>8</v>
      </c>
      <c r="F1870" s="12">
        <v>3</v>
      </c>
      <c r="G1870" s="12">
        <v>0</v>
      </c>
      <c r="H1870" s="12">
        <v>0</v>
      </c>
    </row>
    <row r="1871" customHeight="1" spans="1:8">
      <c r="A1871" s="12" t="s">
        <v>101</v>
      </c>
      <c r="B1871" s="13">
        <v>44478</v>
      </c>
      <c r="C1871" s="12">
        <v>515</v>
      </c>
      <c r="D1871" s="12">
        <v>844</v>
      </c>
      <c r="E1871" s="12">
        <v>12</v>
      </c>
      <c r="F1871" s="12">
        <v>1</v>
      </c>
      <c r="G1871" s="12">
        <v>0</v>
      </c>
      <c r="H1871" s="12">
        <v>0</v>
      </c>
    </row>
    <row r="1872" customHeight="1" spans="1:8">
      <c r="A1872" s="12" t="s">
        <v>101</v>
      </c>
      <c r="B1872" s="13">
        <v>44479</v>
      </c>
      <c r="C1872" s="12">
        <v>1561</v>
      </c>
      <c r="D1872" s="12">
        <v>611</v>
      </c>
      <c r="E1872" s="12">
        <v>10</v>
      </c>
      <c r="F1872" s="12">
        <v>3</v>
      </c>
      <c r="G1872" s="12">
        <v>1</v>
      </c>
      <c r="H1872" s="12">
        <v>1</v>
      </c>
    </row>
    <row r="1873" customHeight="1" spans="1:8">
      <c r="A1873" s="12" t="s">
        <v>101</v>
      </c>
      <c r="B1873" s="13">
        <v>44480</v>
      </c>
      <c r="C1873" s="12">
        <v>2367</v>
      </c>
      <c r="D1873" s="12">
        <v>726</v>
      </c>
      <c r="E1873" s="12">
        <v>16</v>
      </c>
      <c r="F1873" s="12">
        <v>5</v>
      </c>
      <c r="G1873" s="12">
        <v>1</v>
      </c>
      <c r="H1873" s="12">
        <v>1</v>
      </c>
    </row>
    <row r="1874" customHeight="1" spans="1:8">
      <c r="A1874" s="12" t="s">
        <v>101</v>
      </c>
      <c r="B1874" s="13">
        <v>44481</v>
      </c>
      <c r="C1874" s="12">
        <v>514</v>
      </c>
      <c r="D1874" s="12">
        <v>567</v>
      </c>
      <c r="E1874" s="12">
        <v>10</v>
      </c>
      <c r="F1874" s="12">
        <v>3</v>
      </c>
      <c r="G1874" s="12">
        <v>0</v>
      </c>
      <c r="H1874" s="12">
        <v>0</v>
      </c>
    </row>
    <row r="1875" customHeight="1" spans="1:8">
      <c r="A1875" s="12" t="s">
        <v>101</v>
      </c>
      <c r="B1875" s="13">
        <v>44482</v>
      </c>
      <c r="C1875" s="12">
        <v>1247</v>
      </c>
      <c r="D1875" s="12">
        <v>690</v>
      </c>
      <c r="E1875" s="12">
        <v>8</v>
      </c>
      <c r="F1875" s="12">
        <v>2</v>
      </c>
      <c r="G1875" s="12">
        <v>0</v>
      </c>
      <c r="H1875" s="12">
        <v>0</v>
      </c>
    </row>
    <row r="1876" customHeight="1" spans="1:8">
      <c r="A1876" s="12" t="s">
        <v>101</v>
      </c>
      <c r="B1876" s="13">
        <v>44483</v>
      </c>
      <c r="C1876" s="12">
        <v>1318</v>
      </c>
      <c r="D1876" s="12">
        <v>633</v>
      </c>
      <c r="E1876" s="12">
        <v>9</v>
      </c>
      <c r="F1876" s="12">
        <v>6</v>
      </c>
      <c r="G1876" s="12">
        <v>5</v>
      </c>
      <c r="H1876" s="12">
        <v>5</v>
      </c>
    </row>
    <row r="1877" customHeight="1" spans="1:8">
      <c r="A1877" s="12" t="s">
        <v>101</v>
      </c>
      <c r="B1877" s="13">
        <v>44484</v>
      </c>
      <c r="C1877" s="12">
        <v>1042</v>
      </c>
      <c r="D1877" s="12">
        <v>851</v>
      </c>
      <c r="E1877" s="12">
        <v>8</v>
      </c>
      <c r="F1877" s="12">
        <v>1</v>
      </c>
      <c r="G1877" s="12">
        <v>1</v>
      </c>
      <c r="H1877" s="12">
        <v>1</v>
      </c>
    </row>
    <row r="1878" customHeight="1" spans="1:8">
      <c r="A1878" s="12" t="s">
        <v>101</v>
      </c>
      <c r="B1878" s="13">
        <v>44485</v>
      </c>
      <c r="C1878" s="12">
        <v>759</v>
      </c>
      <c r="D1878" s="12">
        <v>790</v>
      </c>
      <c r="E1878" s="12">
        <v>9</v>
      </c>
      <c r="F1878" s="12">
        <v>4</v>
      </c>
      <c r="G1878" s="12">
        <v>4</v>
      </c>
      <c r="H1878" s="12">
        <v>4</v>
      </c>
    </row>
    <row r="1879" customHeight="1" spans="1:8">
      <c r="A1879" s="12" t="s">
        <v>101</v>
      </c>
      <c r="B1879" s="13">
        <v>44486</v>
      </c>
      <c r="C1879" s="12">
        <v>1933</v>
      </c>
      <c r="D1879" s="12">
        <v>768</v>
      </c>
      <c r="E1879" s="12">
        <v>9</v>
      </c>
      <c r="F1879" s="12">
        <v>0</v>
      </c>
      <c r="G1879" s="12">
        <v>0</v>
      </c>
      <c r="H1879" s="12">
        <v>0</v>
      </c>
    </row>
    <row r="1880" customHeight="1" spans="1:8">
      <c r="A1880" s="12" t="s">
        <v>101</v>
      </c>
      <c r="B1880" s="13">
        <v>44487</v>
      </c>
      <c r="C1880" s="12">
        <v>529</v>
      </c>
      <c r="D1880" s="12">
        <v>771</v>
      </c>
      <c r="E1880" s="12">
        <v>10</v>
      </c>
      <c r="F1880" s="12">
        <v>1</v>
      </c>
      <c r="G1880" s="12">
        <v>0</v>
      </c>
      <c r="H1880" s="12">
        <v>0</v>
      </c>
    </row>
    <row r="1881" customHeight="1" spans="1:8">
      <c r="A1881" s="12" t="s">
        <v>101</v>
      </c>
      <c r="B1881" s="13">
        <v>44488</v>
      </c>
      <c r="C1881" s="12">
        <v>1703</v>
      </c>
      <c r="D1881" s="12">
        <v>806</v>
      </c>
      <c r="E1881" s="12">
        <v>20</v>
      </c>
      <c r="F1881" s="12">
        <v>4</v>
      </c>
      <c r="G1881" s="12">
        <v>0</v>
      </c>
      <c r="H1881" s="12">
        <v>0</v>
      </c>
    </row>
    <row r="1882" customHeight="1" spans="1:8">
      <c r="A1882" s="12" t="s">
        <v>101</v>
      </c>
      <c r="B1882" s="13">
        <v>44489</v>
      </c>
      <c r="C1882" s="12">
        <v>1541</v>
      </c>
      <c r="D1882" s="12">
        <v>1075</v>
      </c>
      <c r="E1882" s="12">
        <v>13</v>
      </c>
      <c r="F1882" s="12">
        <v>4</v>
      </c>
      <c r="G1882" s="12">
        <v>3</v>
      </c>
      <c r="H1882" s="12">
        <v>3</v>
      </c>
    </row>
    <row r="1883" customHeight="1" spans="1:8">
      <c r="A1883" s="12" t="s">
        <v>101</v>
      </c>
      <c r="B1883" s="13">
        <v>44490</v>
      </c>
      <c r="C1883" s="12">
        <v>1335</v>
      </c>
      <c r="D1883" s="12">
        <v>1402</v>
      </c>
      <c r="E1883" s="12">
        <v>25</v>
      </c>
      <c r="F1883" s="12">
        <v>8</v>
      </c>
      <c r="G1883" s="12">
        <v>0</v>
      </c>
      <c r="H1883" s="12">
        <v>0</v>
      </c>
    </row>
    <row r="1884" customHeight="1" spans="1:8">
      <c r="A1884" s="12" t="s">
        <v>101</v>
      </c>
      <c r="B1884" s="13">
        <v>44491</v>
      </c>
      <c r="C1884" s="12">
        <v>1709</v>
      </c>
      <c r="D1884" s="12">
        <v>1064</v>
      </c>
      <c r="E1884" s="12">
        <v>24</v>
      </c>
      <c r="F1884" s="12">
        <v>5</v>
      </c>
      <c r="G1884" s="12">
        <v>3</v>
      </c>
      <c r="H1884" s="12">
        <v>3</v>
      </c>
    </row>
    <row r="1885" customHeight="1" spans="1:8">
      <c r="A1885" s="12" t="s">
        <v>101</v>
      </c>
      <c r="B1885" s="13">
        <v>44492</v>
      </c>
      <c r="C1885" s="12">
        <v>1724</v>
      </c>
      <c r="D1885" s="12">
        <v>968</v>
      </c>
      <c r="E1885" s="12">
        <v>22</v>
      </c>
      <c r="F1885" s="12">
        <v>5</v>
      </c>
      <c r="G1885" s="12">
        <v>2</v>
      </c>
      <c r="H1885" s="12">
        <v>2</v>
      </c>
    </row>
    <row r="1886" customHeight="1" spans="1:8">
      <c r="A1886" s="12" t="s">
        <v>101</v>
      </c>
      <c r="B1886" s="13">
        <v>44493</v>
      </c>
      <c r="C1886" s="12">
        <v>707</v>
      </c>
      <c r="D1886" s="12">
        <v>821</v>
      </c>
      <c r="E1886" s="12">
        <v>23</v>
      </c>
      <c r="F1886" s="12">
        <v>6</v>
      </c>
      <c r="G1886" s="12">
        <v>5</v>
      </c>
      <c r="H1886" s="12">
        <v>5</v>
      </c>
    </row>
    <row r="1887" customHeight="1" spans="1:8">
      <c r="A1887" s="12" t="s">
        <v>101</v>
      </c>
      <c r="B1887" s="13">
        <v>44494</v>
      </c>
      <c r="C1887" s="12">
        <v>1067</v>
      </c>
      <c r="D1887" s="12">
        <v>931</v>
      </c>
      <c r="E1887" s="12">
        <v>22</v>
      </c>
      <c r="F1887" s="12">
        <v>6</v>
      </c>
      <c r="G1887" s="12">
        <v>2</v>
      </c>
      <c r="H1887" s="12">
        <v>2</v>
      </c>
    </row>
    <row r="1888" customHeight="1" spans="1:8">
      <c r="A1888" s="12" t="s">
        <v>101</v>
      </c>
      <c r="B1888" s="13">
        <v>44495</v>
      </c>
      <c r="C1888" s="12">
        <v>1967</v>
      </c>
      <c r="D1888" s="12">
        <v>1022</v>
      </c>
      <c r="E1888" s="12">
        <v>15</v>
      </c>
      <c r="F1888" s="12">
        <v>3</v>
      </c>
      <c r="G1888" s="12">
        <v>2</v>
      </c>
      <c r="H1888" s="12">
        <v>2</v>
      </c>
    </row>
    <row r="1889" customHeight="1" spans="1:8">
      <c r="A1889" s="12" t="s">
        <v>101</v>
      </c>
      <c r="B1889" s="13">
        <v>44496</v>
      </c>
      <c r="C1889" s="12">
        <v>1031</v>
      </c>
      <c r="D1889" s="12">
        <v>980</v>
      </c>
      <c r="E1889" s="12">
        <v>18</v>
      </c>
      <c r="F1889" s="12">
        <v>5</v>
      </c>
      <c r="G1889" s="12">
        <v>1</v>
      </c>
      <c r="H1889" s="12">
        <v>1</v>
      </c>
    </row>
    <row r="1890" customHeight="1" spans="1:8">
      <c r="A1890" s="12" t="s">
        <v>101</v>
      </c>
      <c r="B1890" s="13">
        <v>44497</v>
      </c>
      <c r="C1890" s="12">
        <v>788</v>
      </c>
      <c r="D1890" s="12">
        <v>887</v>
      </c>
      <c r="E1890" s="12">
        <v>15</v>
      </c>
      <c r="F1890" s="12">
        <v>6</v>
      </c>
      <c r="G1890" s="12">
        <v>1</v>
      </c>
      <c r="H1890" s="12">
        <v>1</v>
      </c>
    </row>
    <row r="1891" customHeight="1" spans="1:8">
      <c r="A1891" s="12" t="s">
        <v>101</v>
      </c>
      <c r="B1891" s="13">
        <v>44498</v>
      </c>
      <c r="C1891" s="12">
        <v>857</v>
      </c>
      <c r="D1891" s="12">
        <v>743</v>
      </c>
      <c r="E1891" s="12">
        <v>20</v>
      </c>
      <c r="F1891" s="12">
        <v>4</v>
      </c>
      <c r="G1891" s="12">
        <v>1</v>
      </c>
      <c r="H1891" s="12">
        <v>1</v>
      </c>
    </row>
    <row r="1892" customHeight="1" spans="1:8">
      <c r="A1892" s="12" t="s">
        <v>101</v>
      </c>
      <c r="B1892" s="13">
        <v>44499</v>
      </c>
      <c r="C1892" s="12">
        <v>529</v>
      </c>
      <c r="D1892" s="12">
        <v>685</v>
      </c>
      <c r="E1892" s="12">
        <v>25</v>
      </c>
      <c r="F1892" s="12">
        <v>7</v>
      </c>
      <c r="G1892" s="12">
        <v>7</v>
      </c>
      <c r="H1892" s="12">
        <v>5</v>
      </c>
    </row>
    <row r="1893" customHeight="1" spans="1:8">
      <c r="A1893" s="12" t="s">
        <v>101</v>
      </c>
      <c r="B1893" s="13">
        <v>44500</v>
      </c>
      <c r="C1893" s="12">
        <v>1472</v>
      </c>
      <c r="D1893" s="12">
        <v>826</v>
      </c>
      <c r="E1893" s="12">
        <v>21</v>
      </c>
      <c r="F1893" s="12">
        <v>3</v>
      </c>
      <c r="G1893" s="12">
        <v>0</v>
      </c>
      <c r="H1893" s="12">
        <v>0</v>
      </c>
    </row>
    <row r="1894" customHeight="1" spans="1:8">
      <c r="A1894" s="12" t="s">
        <v>101</v>
      </c>
      <c r="B1894" s="13">
        <v>44501</v>
      </c>
      <c r="C1894" s="12">
        <v>1205</v>
      </c>
      <c r="D1894" s="12">
        <v>2222</v>
      </c>
      <c r="E1894" s="12">
        <v>31</v>
      </c>
      <c r="F1894" s="12">
        <v>12</v>
      </c>
      <c r="G1894" s="12">
        <v>0</v>
      </c>
      <c r="H1894" s="12">
        <v>0</v>
      </c>
    </row>
    <row r="1895" customHeight="1" spans="1:8">
      <c r="A1895" s="12" t="s">
        <v>101</v>
      </c>
      <c r="B1895" s="13">
        <v>44502</v>
      </c>
      <c r="C1895" s="12">
        <v>1006</v>
      </c>
      <c r="D1895" s="12">
        <v>977</v>
      </c>
      <c r="E1895" s="12">
        <v>15</v>
      </c>
      <c r="F1895" s="12">
        <v>4</v>
      </c>
      <c r="G1895" s="12">
        <v>4</v>
      </c>
      <c r="H1895" s="12">
        <v>4</v>
      </c>
    </row>
    <row r="1896" customHeight="1" spans="1:8">
      <c r="A1896" s="12" t="s">
        <v>101</v>
      </c>
      <c r="B1896" s="13">
        <v>44503</v>
      </c>
      <c r="C1896" s="12">
        <v>1216</v>
      </c>
      <c r="D1896" s="12">
        <v>1065</v>
      </c>
      <c r="E1896" s="12">
        <v>22</v>
      </c>
      <c r="F1896" s="12">
        <v>7</v>
      </c>
      <c r="G1896" s="12">
        <v>2</v>
      </c>
      <c r="H1896" s="12">
        <v>2</v>
      </c>
    </row>
    <row r="1897" customHeight="1" spans="1:8">
      <c r="A1897" s="12" t="s">
        <v>101</v>
      </c>
      <c r="B1897" s="13">
        <v>44504</v>
      </c>
      <c r="C1897" s="12">
        <v>1543</v>
      </c>
      <c r="D1897" s="12">
        <v>741</v>
      </c>
      <c r="E1897" s="12">
        <v>6</v>
      </c>
      <c r="F1897" s="12">
        <v>6</v>
      </c>
      <c r="G1897" s="12">
        <v>5</v>
      </c>
      <c r="H1897" s="12">
        <v>5</v>
      </c>
    </row>
    <row r="1898" customHeight="1" spans="1:8">
      <c r="A1898" s="12" t="s">
        <v>101</v>
      </c>
      <c r="B1898" s="13">
        <v>44505</v>
      </c>
      <c r="C1898" s="12">
        <v>601</v>
      </c>
      <c r="D1898" s="12">
        <v>762</v>
      </c>
      <c r="E1898" s="12">
        <v>16</v>
      </c>
      <c r="F1898" s="12">
        <v>8</v>
      </c>
      <c r="G1898" s="12">
        <v>4</v>
      </c>
      <c r="H1898" s="12">
        <v>4</v>
      </c>
    </row>
    <row r="1899" customHeight="1" spans="1:8">
      <c r="A1899" s="12" t="s">
        <v>101</v>
      </c>
      <c r="B1899" s="13">
        <v>44506</v>
      </c>
      <c r="C1899" s="12">
        <v>800</v>
      </c>
      <c r="D1899" s="12">
        <v>919</v>
      </c>
      <c r="E1899" s="12">
        <v>15</v>
      </c>
      <c r="F1899" s="12">
        <v>1</v>
      </c>
      <c r="G1899" s="12">
        <v>0</v>
      </c>
      <c r="H1899" s="12">
        <v>0</v>
      </c>
    </row>
    <row r="1900" customHeight="1" spans="1:8">
      <c r="A1900" s="12" t="s">
        <v>101</v>
      </c>
      <c r="B1900" s="13">
        <v>44507</v>
      </c>
      <c r="C1900" s="12">
        <v>2058</v>
      </c>
      <c r="D1900" s="12">
        <v>865</v>
      </c>
      <c r="E1900" s="12">
        <v>15</v>
      </c>
      <c r="F1900" s="12">
        <v>5</v>
      </c>
      <c r="G1900" s="12">
        <v>1</v>
      </c>
      <c r="H1900" s="12">
        <v>1</v>
      </c>
    </row>
    <row r="1901" customHeight="1" spans="1:8">
      <c r="A1901" s="12" t="s">
        <v>101</v>
      </c>
      <c r="B1901" s="13">
        <v>44508</v>
      </c>
      <c r="C1901" s="12">
        <v>1963</v>
      </c>
      <c r="D1901" s="12">
        <v>848</v>
      </c>
      <c r="E1901" s="12">
        <v>13</v>
      </c>
      <c r="F1901" s="12">
        <v>6</v>
      </c>
      <c r="G1901" s="12">
        <v>2</v>
      </c>
      <c r="H1901" s="12">
        <v>2</v>
      </c>
    </row>
    <row r="1902" customHeight="1" spans="1:8">
      <c r="A1902" s="12" t="s">
        <v>101</v>
      </c>
      <c r="B1902" s="13">
        <v>44509</v>
      </c>
      <c r="C1902" s="12">
        <v>929</v>
      </c>
      <c r="D1902" s="12">
        <v>764</v>
      </c>
      <c r="E1902" s="12">
        <v>11</v>
      </c>
      <c r="F1902" s="12">
        <v>2</v>
      </c>
      <c r="G1902" s="12">
        <v>2</v>
      </c>
      <c r="H1902" s="12">
        <v>2</v>
      </c>
    </row>
    <row r="1903" customHeight="1" spans="1:8">
      <c r="A1903" s="12" t="s">
        <v>101</v>
      </c>
      <c r="B1903" s="13">
        <v>44510</v>
      </c>
      <c r="C1903" s="12">
        <v>1124</v>
      </c>
      <c r="D1903" s="12">
        <v>1120</v>
      </c>
      <c r="E1903" s="12">
        <v>11</v>
      </c>
      <c r="F1903" s="12">
        <v>5</v>
      </c>
      <c r="G1903" s="12">
        <v>0</v>
      </c>
      <c r="H1903" s="12">
        <v>0</v>
      </c>
    </row>
    <row r="1904" customHeight="1" spans="1:8">
      <c r="A1904" s="12" t="s">
        <v>101</v>
      </c>
      <c r="B1904" s="13">
        <v>44511</v>
      </c>
      <c r="C1904" s="12">
        <v>725</v>
      </c>
      <c r="D1904" s="12">
        <v>1727</v>
      </c>
      <c r="E1904" s="12">
        <v>64</v>
      </c>
      <c r="F1904" s="12">
        <v>11</v>
      </c>
      <c r="G1904" s="12">
        <v>5</v>
      </c>
      <c r="H1904" s="12">
        <v>4</v>
      </c>
    </row>
    <row r="1905" customHeight="1" spans="1:8">
      <c r="A1905" s="12" t="s">
        <v>101</v>
      </c>
      <c r="B1905" s="13">
        <v>44512</v>
      </c>
      <c r="C1905" s="12">
        <v>1032</v>
      </c>
      <c r="D1905" s="12">
        <v>984</v>
      </c>
      <c r="E1905" s="12">
        <v>11</v>
      </c>
      <c r="F1905" s="12">
        <v>10</v>
      </c>
      <c r="G1905" s="12">
        <v>9</v>
      </c>
      <c r="H1905" s="12">
        <v>9</v>
      </c>
    </row>
    <row r="1906" customHeight="1" spans="1:8">
      <c r="A1906" s="12" t="s">
        <v>101</v>
      </c>
      <c r="B1906" s="13">
        <v>44513</v>
      </c>
      <c r="C1906" s="12">
        <v>1541</v>
      </c>
      <c r="D1906" s="12">
        <v>813</v>
      </c>
      <c r="E1906" s="12">
        <v>11</v>
      </c>
      <c r="F1906" s="12">
        <v>7</v>
      </c>
      <c r="G1906" s="12">
        <v>6</v>
      </c>
      <c r="H1906" s="12">
        <v>6</v>
      </c>
    </row>
    <row r="1907" customHeight="1" spans="1:8">
      <c r="A1907" s="12" t="s">
        <v>101</v>
      </c>
      <c r="B1907" s="13">
        <v>44514</v>
      </c>
      <c r="C1907" s="12">
        <v>1819</v>
      </c>
      <c r="D1907" s="12">
        <v>656</v>
      </c>
      <c r="E1907" s="12">
        <v>11</v>
      </c>
      <c r="F1907" s="12">
        <v>10</v>
      </c>
      <c r="G1907" s="12">
        <v>9</v>
      </c>
      <c r="H1907" s="12">
        <v>9</v>
      </c>
    </row>
    <row r="1908" customHeight="1" spans="1:8">
      <c r="A1908" s="12" t="s">
        <v>101</v>
      </c>
      <c r="B1908" s="13">
        <v>44515</v>
      </c>
      <c r="C1908" s="12">
        <v>1298</v>
      </c>
      <c r="D1908" s="12">
        <v>783</v>
      </c>
      <c r="E1908" s="12">
        <v>14</v>
      </c>
      <c r="F1908" s="12">
        <v>5</v>
      </c>
      <c r="G1908" s="12">
        <v>4</v>
      </c>
      <c r="H1908" s="12">
        <v>4</v>
      </c>
    </row>
    <row r="1909" customHeight="1" spans="1:8">
      <c r="A1909" s="12" t="s">
        <v>101</v>
      </c>
      <c r="B1909" s="13">
        <v>44516</v>
      </c>
      <c r="C1909" s="12">
        <v>1596</v>
      </c>
      <c r="D1909" s="12">
        <v>587</v>
      </c>
      <c r="E1909" s="12">
        <v>4</v>
      </c>
      <c r="F1909" s="12">
        <v>3</v>
      </c>
      <c r="G1909" s="12">
        <v>0</v>
      </c>
      <c r="H1909" s="12">
        <v>0</v>
      </c>
    </row>
    <row r="1910" customHeight="1" spans="1:8">
      <c r="A1910" s="12" t="s">
        <v>101</v>
      </c>
      <c r="B1910" s="13">
        <v>44517</v>
      </c>
      <c r="C1910" s="12">
        <v>1557</v>
      </c>
      <c r="D1910" s="12">
        <v>639</v>
      </c>
      <c r="E1910" s="12">
        <v>8</v>
      </c>
      <c r="F1910" s="12">
        <v>6</v>
      </c>
      <c r="G1910" s="12">
        <v>5</v>
      </c>
      <c r="H1910" s="12">
        <v>5</v>
      </c>
    </row>
    <row r="1911" customHeight="1" spans="1:8">
      <c r="A1911" s="12" t="s">
        <v>101</v>
      </c>
      <c r="B1911" s="13">
        <v>44518</v>
      </c>
      <c r="C1911" s="12">
        <v>1866</v>
      </c>
      <c r="D1911" s="12">
        <v>586</v>
      </c>
      <c r="E1911" s="12">
        <v>9</v>
      </c>
      <c r="F1911" s="12">
        <v>8</v>
      </c>
      <c r="G1911" s="12">
        <v>7</v>
      </c>
      <c r="H1911" s="12">
        <v>7</v>
      </c>
    </row>
    <row r="1912" customHeight="1" spans="1:8">
      <c r="A1912" s="12" t="s">
        <v>101</v>
      </c>
      <c r="B1912" s="13">
        <v>44519</v>
      </c>
      <c r="C1912" s="12">
        <v>1765</v>
      </c>
      <c r="D1912" s="12">
        <v>667</v>
      </c>
      <c r="E1912" s="12">
        <v>11</v>
      </c>
      <c r="F1912" s="12">
        <v>4</v>
      </c>
      <c r="G1912" s="12">
        <v>3</v>
      </c>
      <c r="H1912" s="12">
        <v>2</v>
      </c>
    </row>
    <row r="1913" customHeight="1" spans="1:8">
      <c r="A1913" s="12" t="s">
        <v>101</v>
      </c>
      <c r="B1913" s="13">
        <v>44520</v>
      </c>
      <c r="C1913" s="12">
        <v>1700</v>
      </c>
      <c r="D1913" s="12">
        <v>690</v>
      </c>
      <c r="E1913" s="12">
        <v>11</v>
      </c>
      <c r="F1913" s="12">
        <v>4</v>
      </c>
      <c r="G1913" s="12">
        <v>3</v>
      </c>
      <c r="H1913" s="12">
        <v>3</v>
      </c>
    </row>
    <row r="1914" customHeight="1" spans="1:8">
      <c r="A1914" s="12" t="s">
        <v>101</v>
      </c>
      <c r="B1914" s="13">
        <v>44521</v>
      </c>
      <c r="C1914" s="12">
        <v>1302</v>
      </c>
      <c r="D1914" s="12">
        <v>511</v>
      </c>
      <c r="E1914" s="12">
        <v>14</v>
      </c>
      <c r="F1914" s="12">
        <v>7</v>
      </c>
      <c r="G1914" s="12">
        <v>6</v>
      </c>
      <c r="H1914" s="12">
        <v>4</v>
      </c>
    </row>
    <row r="1915" customHeight="1" spans="1:8">
      <c r="A1915" s="12" t="s">
        <v>101</v>
      </c>
      <c r="B1915" s="13">
        <v>44522</v>
      </c>
      <c r="C1915" s="12">
        <v>975</v>
      </c>
      <c r="D1915" s="12">
        <v>573</v>
      </c>
      <c r="E1915" s="12">
        <v>19</v>
      </c>
      <c r="F1915" s="12">
        <v>3</v>
      </c>
      <c r="G1915" s="12">
        <v>2</v>
      </c>
      <c r="H1915" s="12">
        <v>1</v>
      </c>
    </row>
    <row r="1916" customHeight="1" spans="1:8">
      <c r="A1916" s="12" t="s">
        <v>101</v>
      </c>
      <c r="B1916" s="13">
        <v>44523</v>
      </c>
      <c r="C1916" s="12">
        <v>1141</v>
      </c>
      <c r="D1916" s="12">
        <v>566</v>
      </c>
      <c r="E1916" s="12">
        <v>7</v>
      </c>
      <c r="F1916" s="12">
        <v>0</v>
      </c>
      <c r="G1916" s="12">
        <v>0</v>
      </c>
      <c r="H1916" s="12">
        <v>0</v>
      </c>
    </row>
    <row r="1917" customHeight="1" spans="1:8">
      <c r="A1917" s="12" t="s">
        <v>101</v>
      </c>
      <c r="B1917" s="13">
        <v>44524</v>
      </c>
      <c r="C1917" s="12">
        <v>1490</v>
      </c>
      <c r="D1917" s="12">
        <v>618</v>
      </c>
      <c r="E1917" s="12">
        <v>11</v>
      </c>
      <c r="F1917" s="12">
        <v>2</v>
      </c>
      <c r="G1917" s="12">
        <v>2</v>
      </c>
      <c r="H1917" s="12">
        <v>2</v>
      </c>
    </row>
    <row r="1918" customHeight="1" spans="1:8">
      <c r="A1918" s="12" t="s">
        <v>101</v>
      </c>
      <c r="B1918" s="13">
        <v>44525</v>
      </c>
      <c r="C1918" s="12">
        <v>1490</v>
      </c>
      <c r="D1918" s="12">
        <v>619</v>
      </c>
      <c r="E1918" s="12">
        <v>1</v>
      </c>
      <c r="F1918" s="12">
        <v>1</v>
      </c>
      <c r="G1918" s="12">
        <v>1</v>
      </c>
      <c r="H1918" s="12">
        <v>1</v>
      </c>
    </row>
    <row r="1919" customHeight="1" spans="1:8">
      <c r="A1919" s="12" t="s">
        <v>101</v>
      </c>
      <c r="B1919" s="13">
        <v>44526</v>
      </c>
      <c r="C1919" s="12">
        <v>1896</v>
      </c>
      <c r="D1919" s="12">
        <v>545</v>
      </c>
      <c r="E1919" s="12">
        <v>4</v>
      </c>
      <c r="F1919" s="12">
        <v>2</v>
      </c>
      <c r="G1919" s="12">
        <v>1</v>
      </c>
      <c r="H1919" s="12">
        <v>1</v>
      </c>
    </row>
    <row r="1920" customHeight="1" spans="1:8">
      <c r="A1920" s="12" t="s">
        <v>101</v>
      </c>
      <c r="B1920" s="13">
        <v>44527</v>
      </c>
      <c r="C1920" s="12">
        <v>2141</v>
      </c>
      <c r="D1920" s="12">
        <v>537</v>
      </c>
      <c r="E1920" s="12">
        <v>5</v>
      </c>
      <c r="F1920" s="12">
        <v>3</v>
      </c>
      <c r="G1920" s="12">
        <v>2</v>
      </c>
      <c r="H1920" s="12">
        <v>2</v>
      </c>
    </row>
    <row r="1921" customHeight="1" spans="1:8">
      <c r="A1921" s="12" t="s">
        <v>101</v>
      </c>
      <c r="B1921" s="13">
        <v>44528</v>
      </c>
      <c r="C1921" s="12">
        <v>742</v>
      </c>
      <c r="D1921" s="12">
        <v>612</v>
      </c>
      <c r="E1921" s="12">
        <v>5</v>
      </c>
      <c r="F1921" s="12">
        <v>3</v>
      </c>
      <c r="G1921" s="12">
        <v>2</v>
      </c>
      <c r="H1921" s="12">
        <v>2</v>
      </c>
    </row>
    <row r="1922" customHeight="1" spans="1:8">
      <c r="A1922" s="12" t="s">
        <v>101</v>
      </c>
      <c r="B1922" s="13">
        <v>44529</v>
      </c>
      <c r="C1922" s="12">
        <v>1202</v>
      </c>
      <c r="D1922" s="12">
        <v>341</v>
      </c>
      <c r="E1922" s="12">
        <v>9</v>
      </c>
      <c r="F1922" s="12">
        <v>2</v>
      </c>
      <c r="G1922" s="12">
        <v>0</v>
      </c>
      <c r="H1922" s="12">
        <v>0</v>
      </c>
    </row>
    <row r="1923" customHeight="1" spans="1:8">
      <c r="A1923" s="12" t="s">
        <v>101</v>
      </c>
      <c r="B1923" s="13">
        <v>44530</v>
      </c>
      <c r="C1923" s="12">
        <v>1187</v>
      </c>
      <c r="D1923" s="12">
        <v>457</v>
      </c>
      <c r="E1923" s="12">
        <v>2</v>
      </c>
      <c r="F1923" s="12">
        <v>1</v>
      </c>
      <c r="G1923" s="12">
        <v>0</v>
      </c>
      <c r="H1923" s="12">
        <v>0</v>
      </c>
    </row>
    <row r="1924" customHeight="1" spans="1:8">
      <c r="A1924" s="12" t="s">
        <v>101</v>
      </c>
      <c r="B1924" s="13">
        <v>44531</v>
      </c>
      <c r="C1924" s="12">
        <v>1301</v>
      </c>
      <c r="D1924" s="12">
        <v>496</v>
      </c>
      <c r="E1924" s="12">
        <v>6</v>
      </c>
      <c r="F1924" s="12">
        <v>1</v>
      </c>
      <c r="G1924" s="12">
        <v>0</v>
      </c>
      <c r="H1924" s="12">
        <v>0</v>
      </c>
    </row>
    <row r="1925" customHeight="1" spans="1:8">
      <c r="A1925" s="12" t="s">
        <v>101</v>
      </c>
      <c r="B1925" s="13">
        <v>44532</v>
      </c>
      <c r="C1925" s="12">
        <v>1288</v>
      </c>
      <c r="D1925" s="12">
        <v>600</v>
      </c>
      <c r="E1925" s="12">
        <v>6</v>
      </c>
      <c r="F1925" s="12">
        <v>4</v>
      </c>
      <c r="G1925" s="12">
        <v>0</v>
      </c>
      <c r="H1925" s="12">
        <v>0</v>
      </c>
    </row>
    <row r="1926" customHeight="1" spans="1:8">
      <c r="A1926" s="12" t="s">
        <v>101</v>
      </c>
      <c r="B1926" s="13">
        <v>44533</v>
      </c>
      <c r="C1926" s="12">
        <v>1980</v>
      </c>
      <c r="D1926" s="12">
        <v>521</v>
      </c>
      <c r="E1926" s="12">
        <v>7</v>
      </c>
      <c r="F1926" s="12">
        <v>3</v>
      </c>
      <c r="G1926" s="12">
        <v>3</v>
      </c>
      <c r="H1926" s="12">
        <v>3</v>
      </c>
    </row>
    <row r="1927" customHeight="1" spans="1:8">
      <c r="A1927" s="12" t="s">
        <v>101</v>
      </c>
      <c r="B1927" s="13">
        <v>44534</v>
      </c>
      <c r="C1927" s="12">
        <v>1017</v>
      </c>
      <c r="D1927" s="12">
        <v>580</v>
      </c>
      <c r="E1927" s="12">
        <v>7</v>
      </c>
      <c r="F1927" s="12">
        <v>6</v>
      </c>
      <c r="G1927" s="12">
        <v>5</v>
      </c>
      <c r="H1927" s="12">
        <v>4</v>
      </c>
    </row>
    <row r="1928" customHeight="1" spans="1:8">
      <c r="A1928" s="12" t="s">
        <v>101</v>
      </c>
      <c r="B1928" s="13">
        <v>44535</v>
      </c>
      <c r="C1928" s="12">
        <v>1007</v>
      </c>
      <c r="D1928" s="12">
        <v>519</v>
      </c>
      <c r="E1928" s="12">
        <v>7</v>
      </c>
      <c r="F1928" s="12">
        <v>3</v>
      </c>
      <c r="G1928" s="12">
        <v>2</v>
      </c>
      <c r="H1928" s="12">
        <v>1</v>
      </c>
    </row>
    <row r="1929" customHeight="1" spans="1:8">
      <c r="A1929" s="12" t="s">
        <v>101</v>
      </c>
      <c r="B1929" s="13">
        <v>44536</v>
      </c>
      <c r="C1929" s="12">
        <v>1255</v>
      </c>
      <c r="D1929" s="12">
        <v>451</v>
      </c>
      <c r="E1929" s="12">
        <v>8</v>
      </c>
      <c r="F1929" s="12">
        <v>1</v>
      </c>
      <c r="G1929" s="12">
        <v>1</v>
      </c>
      <c r="H1929" s="12">
        <v>1</v>
      </c>
    </row>
    <row r="1930" customHeight="1" spans="1:8">
      <c r="A1930" s="12" t="s">
        <v>101</v>
      </c>
      <c r="B1930" s="13">
        <v>44537</v>
      </c>
      <c r="C1930" s="12">
        <v>1355</v>
      </c>
      <c r="D1930" s="12">
        <v>411</v>
      </c>
      <c r="E1930" s="12">
        <v>8</v>
      </c>
      <c r="F1930" s="12">
        <v>4</v>
      </c>
      <c r="G1930" s="12">
        <v>1</v>
      </c>
      <c r="H1930" s="12">
        <v>1</v>
      </c>
    </row>
    <row r="1931" customHeight="1" spans="1:8">
      <c r="A1931" s="12" t="s">
        <v>101</v>
      </c>
      <c r="B1931" s="13">
        <v>44538</v>
      </c>
      <c r="C1931" s="12">
        <v>1233</v>
      </c>
      <c r="D1931" s="12">
        <v>473</v>
      </c>
      <c r="E1931" s="12">
        <v>9</v>
      </c>
      <c r="F1931" s="12">
        <v>6</v>
      </c>
      <c r="G1931" s="12">
        <v>5</v>
      </c>
      <c r="H1931" s="12">
        <v>5</v>
      </c>
    </row>
    <row r="1932" customHeight="1" spans="1:8">
      <c r="A1932" s="12" t="s">
        <v>101</v>
      </c>
      <c r="B1932" s="13">
        <v>44539</v>
      </c>
      <c r="C1932" s="12">
        <v>950</v>
      </c>
      <c r="D1932" s="12">
        <v>490</v>
      </c>
      <c r="E1932" s="12">
        <v>11</v>
      </c>
      <c r="F1932" s="12">
        <v>4</v>
      </c>
      <c r="G1932" s="12">
        <v>1</v>
      </c>
      <c r="H1932" s="12">
        <v>1</v>
      </c>
    </row>
    <row r="1933" customHeight="1" spans="1:8">
      <c r="A1933" s="12" t="s">
        <v>101</v>
      </c>
      <c r="B1933" s="13">
        <v>44540</v>
      </c>
      <c r="C1933" s="12">
        <v>1749</v>
      </c>
      <c r="D1933" s="12">
        <v>443</v>
      </c>
      <c r="E1933" s="12">
        <v>6</v>
      </c>
      <c r="F1933" s="12">
        <v>2</v>
      </c>
      <c r="G1933" s="12">
        <v>0</v>
      </c>
      <c r="H1933" s="12">
        <v>0</v>
      </c>
    </row>
    <row r="1934" customHeight="1" spans="1:8">
      <c r="A1934" s="12" t="s">
        <v>101</v>
      </c>
      <c r="B1934" s="13">
        <v>44541</v>
      </c>
      <c r="C1934" s="12">
        <v>1954</v>
      </c>
      <c r="D1934" s="12">
        <v>672</v>
      </c>
      <c r="E1934" s="12">
        <v>18</v>
      </c>
      <c r="F1934" s="12">
        <v>4</v>
      </c>
      <c r="G1934" s="12">
        <v>1</v>
      </c>
      <c r="H1934" s="12">
        <v>1</v>
      </c>
    </row>
    <row r="1935" customHeight="1" spans="1:8">
      <c r="A1935" s="12" t="s">
        <v>101</v>
      </c>
      <c r="B1935" s="13">
        <v>44542</v>
      </c>
      <c r="C1935" s="12">
        <v>1676</v>
      </c>
      <c r="D1935" s="12">
        <v>798</v>
      </c>
      <c r="E1935" s="12">
        <v>15</v>
      </c>
      <c r="F1935" s="12">
        <v>5</v>
      </c>
      <c r="G1935" s="12">
        <v>4</v>
      </c>
      <c r="H1935" s="12">
        <v>2</v>
      </c>
    </row>
    <row r="1936" customHeight="1" spans="1:8">
      <c r="A1936" s="12" t="s">
        <v>101</v>
      </c>
      <c r="B1936" s="13">
        <v>44543</v>
      </c>
      <c r="C1936" s="12">
        <v>1119</v>
      </c>
      <c r="D1936" s="12">
        <v>353</v>
      </c>
      <c r="E1936" s="12">
        <v>8</v>
      </c>
      <c r="F1936" s="12">
        <v>2</v>
      </c>
      <c r="G1936" s="12">
        <v>0</v>
      </c>
      <c r="H1936" s="12">
        <v>0</v>
      </c>
    </row>
    <row r="1937" customHeight="1" spans="1:8">
      <c r="A1937" s="12" t="s">
        <v>101</v>
      </c>
      <c r="B1937" s="13">
        <v>44544</v>
      </c>
      <c r="C1937" s="12">
        <v>1911</v>
      </c>
      <c r="D1937" s="12">
        <v>923</v>
      </c>
      <c r="E1937" s="12">
        <v>11</v>
      </c>
      <c r="F1937" s="12">
        <v>4</v>
      </c>
      <c r="G1937" s="12">
        <v>2</v>
      </c>
      <c r="H1937" s="12">
        <v>1</v>
      </c>
    </row>
    <row r="1938" customHeight="1" spans="1:8">
      <c r="A1938" s="12" t="s">
        <v>101</v>
      </c>
      <c r="B1938" s="13">
        <v>44545</v>
      </c>
      <c r="C1938" s="12">
        <v>972</v>
      </c>
      <c r="D1938" s="12">
        <v>636</v>
      </c>
      <c r="E1938" s="12">
        <v>15</v>
      </c>
      <c r="F1938" s="12">
        <v>5</v>
      </c>
      <c r="G1938" s="12">
        <v>1</v>
      </c>
      <c r="H1938" s="12">
        <v>1</v>
      </c>
    </row>
    <row r="1939" customHeight="1" spans="1:8">
      <c r="A1939" s="12" t="s">
        <v>101</v>
      </c>
      <c r="B1939" s="13">
        <v>44546</v>
      </c>
      <c r="C1939" s="12">
        <v>1446</v>
      </c>
      <c r="D1939" s="12">
        <v>579</v>
      </c>
      <c r="E1939" s="12">
        <v>5</v>
      </c>
      <c r="F1939" s="12">
        <v>2</v>
      </c>
      <c r="G1939" s="12">
        <v>2</v>
      </c>
      <c r="H1939" s="12">
        <v>2</v>
      </c>
    </row>
    <row r="1940" customHeight="1" spans="1:8">
      <c r="A1940" s="12" t="s">
        <v>101</v>
      </c>
      <c r="B1940" s="13">
        <v>44547</v>
      </c>
      <c r="C1940" s="12">
        <v>1661</v>
      </c>
      <c r="D1940" s="12">
        <v>561</v>
      </c>
      <c r="E1940" s="12">
        <v>7</v>
      </c>
      <c r="F1940" s="12">
        <v>1</v>
      </c>
      <c r="G1940" s="12">
        <v>1</v>
      </c>
      <c r="H1940" s="12">
        <v>1</v>
      </c>
    </row>
    <row r="1941" customHeight="1" spans="1:8">
      <c r="A1941" s="12" t="s">
        <v>101</v>
      </c>
      <c r="B1941" s="13">
        <v>44548</v>
      </c>
      <c r="C1941" s="12">
        <v>1895</v>
      </c>
      <c r="D1941" s="12">
        <v>469</v>
      </c>
      <c r="E1941" s="12">
        <v>7</v>
      </c>
      <c r="F1941" s="12">
        <v>4</v>
      </c>
      <c r="G1941" s="12">
        <v>3</v>
      </c>
      <c r="H1941" s="12">
        <v>3</v>
      </c>
    </row>
    <row r="1942" customHeight="1" spans="1:8">
      <c r="A1942" s="12" t="s">
        <v>101</v>
      </c>
      <c r="B1942" s="13">
        <v>44549</v>
      </c>
      <c r="C1942" s="12">
        <v>551</v>
      </c>
      <c r="D1942" s="12">
        <v>490</v>
      </c>
      <c r="E1942" s="12">
        <v>9</v>
      </c>
      <c r="F1942" s="12">
        <v>8</v>
      </c>
      <c r="G1942" s="12">
        <v>7</v>
      </c>
      <c r="H1942" s="12">
        <v>6</v>
      </c>
    </row>
    <row r="1943" customHeight="1" spans="1:8">
      <c r="A1943" s="12" t="s">
        <v>101</v>
      </c>
      <c r="B1943" s="13">
        <v>44550</v>
      </c>
      <c r="C1943" s="12">
        <v>1171</v>
      </c>
      <c r="D1943" s="12">
        <v>611</v>
      </c>
      <c r="E1943" s="12">
        <v>13</v>
      </c>
      <c r="F1943" s="12">
        <v>4</v>
      </c>
      <c r="G1943" s="12">
        <v>1</v>
      </c>
      <c r="H1943" s="12">
        <v>0</v>
      </c>
    </row>
    <row r="1944" customHeight="1" spans="1:8">
      <c r="A1944" s="12" t="s">
        <v>101</v>
      </c>
      <c r="B1944" s="13">
        <v>44551</v>
      </c>
      <c r="C1944" s="12">
        <v>1951</v>
      </c>
      <c r="D1944" s="12">
        <v>469</v>
      </c>
      <c r="E1944" s="12">
        <v>5</v>
      </c>
      <c r="F1944" s="12">
        <v>4</v>
      </c>
      <c r="G1944" s="12">
        <v>3</v>
      </c>
      <c r="H1944" s="12">
        <v>3</v>
      </c>
    </row>
    <row r="1945" customHeight="1" spans="1:8">
      <c r="A1945" s="12" t="s">
        <v>101</v>
      </c>
      <c r="B1945" s="13">
        <v>44552</v>
      </c>
      <c r="C1945" s="12">
        <v>1384</v>
      </c>
      <c r="D1945" s="12">
        <v>508</v>
      </c>
      <c r="E1945" s="12">
        <v>8</v>
      </c>
      <c r="F1945" s="12">
        <v>6</v>
      </c>
      <c r="G1945" s="12">
        <v>2</v>
      </c>
      <c r="H1945" s="12">
        <v>2</v>
      </c>
    </row>
    <row r="1946" customHeight="1" spans="1:8">
      <c r="A1946" s="12" t="s">
        <v>101</v>
      </c>
      <c r="B1946" s="13">
        <v>44553</v>
      </c>
      <c r="C1946" s="12">
        <v>1285</v>
      </c>
      <c r="D1946" s="12">
        <v>638</v>
      </c>
      <c r="E1946" s="12">
        <v>12</v>
      </c>
      <c r="F1946" s="12">
        <v>4</v>
      </c>
      <c r="G1946" s="12">
        <v>2</v>
      </c>
      <c r="H1946" s="12">
        <v>2</v>
      </c>
    </row>
    <row r="1947" customHeight="1" spans="1:8">
      <c r="A1947" s="12" t="s">
        <v>101</v>
      </c>
      <c r="B1947" s="13">
        <v>44554</v>
      </c>
      <c r="C1947" s="12">
        <v>1288</v>
      </c>
      <c r="D1947" s="12">
        <v>575</v>
      </c>
      <c r="E1947" s="12">
        <v>9</v>
      </c>
      <c r="F1947" s="12">
        <v>2</v>
      </c>
      <c r="G1947" s="12">
        <v>2</v>
      </c>
      <c r="H1947" s="12">
        <v>2</v>
      </c>
    </row>
    <row r="1948" customHeight="1" spans="1:8">
      <c r="A1948" s="12" t="s">
        <v>101</v>
      </c>
      <c r="B1948" s="13">
        <v>44555</v>
      </c>
      <c r="C1948" s="12">
        <v>1840</v>
      </c>
      <c r="D1948" s="12">
        <v>585</v>
      </c>
      <c r="E1948" s="12">
        <v>6</v>
      </c>
      <c r="F1948" s="12">
        <v>4</v>
      </c>
      <c r="G1948" s="12">
        <v>3</v>
      </c>
      <c r="H1948" s="12">
        <v>3</v>
      </c>
    </row>
    <row r="1949" customHeight="1" spans="1:8">
      <c r="A1949" s="12" t="s">
        <v>101</v>
      </c>
      <c r="B1949" s="13">
        <v>44556</v>
      </c>
      <c r="C1949" s="12">
        <v>1345</v>
      </c>
      <c r="D1949" s="12">
        <v>743</v>
      </c>
      <c r="E1949" s="12">
        <v>6</v>
      </c>
      <c r="F1949" s="12">
        <v>5</v>
      </c>
      <c r="G1949" s="12">
        <v>4</v>
      </c>
      <c r="H1949" s="12">
        <v>3</v>
      </c>
    </row>
    <row r="1950" customHeight="1" spans="1:8">
      <c r="A1950" s="12" t="s">
        <v>101</v>
      </c>
      <c r="B1950" s="13">
        <v>44557</v>
      </c>
      <c r="C1950" s="12">
        <v>1761</v>
      </c>
      <c r="D1950" s="12">
        <v>755</v>
      </c>
      <c r="E1950" s="12">
        <v>6</v>
      </c>
      <c r="F1950" s="12">
        <v>2</v>
      </c>
      <c r="G1950" s="12">
        <v>1</v>
      </c>
      <c r="H1950" s="12">
        <v>1</v>
      </c>
    </row>
    <row r="1951" customHeight="1" spans="1:8">
      <c r="A1951" s="12" t="s">
        <v>101</v>
      </c>
      <c r="B1951" s="13">
        <v>44558</v>
      </c>
      <c r="C1951" s="12">
        <v>1894</v>
      </c>
      <c r="D1951" s="12">
        <v>853</v>
      </c>
      <c r="E1951" s="12">
        <v>12</v>
      </c>
      <c r="F1951" s="12">
        <v>8</v>
      </c>
      <c r="G1951" s="12">
        <v>4</v>
      </c>
      <c r="H1951" s="12">
        <v>2</v>
      </c>
    </row>
    <row r="1952" customHeight="1" spans="1:8">
      <c r="A1952" s="12" t="s">
        <v>101</v>
      </c>
      <c r="B1952" s="13">
        <v>44559</v>
      </c>
      <c r="C1952" s="12">
        <v>963</v>
      </c>
      <c r="D1952" s="12">
        <v>790</v>
      </c>
      <c r="E1952" s="12">
        <v>9</v>
      </c>
      <c r="F1952" s="12">
        <v>5</v>
      </c>
      <c r="G1952" s="12">
        <v>4</v>
      </c>
      <c r="H1952" s="12">
        <v>4</v>
      </c>
    </row>
    <row r="1953" customHeight="1" spans="1:8">
      <c r="A1953" s="12" t="s">
        <v>101</v>
      </c>
      <c r="B1953" s="13">
        <v>44560</v>
      </c>
      <c r="C1953" s="12">
        <v>859</v>
      </c>
      <c r="D1953" s="12">
        <v>806</v>
      </c>
      <c r="E1953" s="12">
        <v>11</v>
      </c>
      <c r="F1953" s="12">
        <v>3</v>
      </c>
      <c r="G1953" s="12">
        <v>1</v>
      </c>
      <c r="H1953" s="12">
        <v>1</v>
      </c>
    </row>
    <row r="1954" customHeight="1" spans="1:8">
      <c r="A1954" s="12" t="s">
        <v>101</v>
      </c>
      <c r="B1954" s="13">
        <v>44561</v>
      </c>
      <c r="C1954" s="12">
        <v>552</v>
      </c>
      <c r="D1954" s="12">
        <v>629</v>
      </c>
      <c r="E1954" s="12">
        <v>8</v>
      </c>
      <c r="F1954" s="12">
        <v>4</v>
      </c>
      <c r="G1954" s="12">
        <v>2</v>
      </c>
      <c r="H1954" s="12">
        <v>2</v>
      </c>
    </row>
    <row r="1955" customHeight="1" spans="1:8">
      <c r="A1955" s="12" t="s">
        <v>101</v>
      </c>
      <c r="B1955" s="13">
        <v>44562</v>
      </c>
      <c r="C1955" s="12">
        <v>1232</v>
      </c>
      <c r="D1955" s="12">
        <v>1757</v>
      </c>
      <c r="E1955" s="12">
        <v>10</v>
      </c>
      <c r="F1955" s="12">
        <v>7</v>
      </c>
      <c r="G1955" s="12">
        <v>6</v>
      </c>
      <c r="H1955" s="12">
        <v>6</v>
      </c>
    </row>
    <row r="1956" customHeight="1" spans="1:8">
      <c r="A1956" s="12" t="s">
        <v>101</v>
      </c>
      <c r="B1956" s="13">
        <v>44563</v>
      </c>
      <c r="C1956" s="12">
        <v>1725</v>
      </c>
      <c r="D1956" s="12">
        <v>1647</v>
      </c>
      <c r="E1956" s="12">
        <v>17</v>
      </c>
      <c r="F1956" s="12">
        <v>2</v>
      </c>
      <c r="G1956" s="12">
        <v>1</v>
      </c>
      <c r="H1956" s="12">
        <v>1</v>
      </c>
    </row>
    <row r="1957" customHeight="1" spans="1:8">
      <c r="A1957" s="12" t="s">
        <v>101</v>
      </c>
      <c r="B1957" s="13">
        <v>44564</v>
      </c>
      <c r="C1957" s="12">
        <v>688</v>
      </c>
      <c r="D1957" s="12">
        <v>1616</v>
      </c>
      <c r="E1957" s="12">
        <v>16</v>
      </c>
      <c r="F1957" s="12">
        <v>6</v>
      </c>
      <c r="G1957" s="12">
        <v>6</v>
      </c>
      <c r="H1957" s="12">
        <v>5</v>
      </c>
    </row>
    <row r="1958" customHeight="1" spans="1:8">
      <c r="A1958" s="12" t="s">
        <v>101</v>
      </c>
      <c r="B1958" s="13">
        <v>44565</v>
      </c>
      <c r="C1958" s="12">
        <v>1778</v>
      </c>
      <c r="D1958" s="12">
        <v>1972</v>
      </c>
      <c r="E1958" s="12">
        <v>11</v>
      </c>
      <c r="F1958" s="12">
        <v>4</v>
      </c>
      <c r="G1958" s="12">
        <v>1</v>
      </c>
      <c r="H1958" s="12">
        <v>1</v>
      </c>
    </row>
    <row r="1959" customHeight="1" spans="1:8">
      <c r="A1959" s="12" t="s">
        <v>101</v>
      </c>
      <c r="B1959" s="13">
        <v>44566</v>
      </c>
      <c r="C1959" s="12">
        <v>1319</v>
      </c>
      <c r="D1959" s="12">
        <v>1511</v>
      </c>
      <c r="E1959" s="12">
        <v>15</v>
      </c>
      <c r="F1959" s="12">
        <v>4</v>
      </c>
      <c r="G1959" s="12">
        <v>3</v>
      </c>
      <c r="H1959" s="12">
        <v>3</v>
      </c>
    </row>
    <row r="1960" customHeight="1" spans="1:8">
      <c r="A1960" s="12" t="s">
        <v>101</v>
      </c>
      <c r="B1960" s="13">
        <v>44567</v>
      </c>
      <c r="C1960" s="12">
        <v>1226</v>
      </c>
      <c r="D1960" s="12">
        <v>1849</v>
      </c>
      <c r="E1960" s="12">
        <v>18</v>
      </c>
      <c r="F1960" s="12">
        <v>1</v>
      </c>
      <c r="G1960" s="12">
        <v>1</v>
      </c>
      <c r="H1960" s="12">
        <v>1</v>
      </c>
    </row>
    <row r="1961" customHeight="1" spans="1:8">
      <c r="A1961" s="12" t="s">
        <v>101</v>
      </c>
      <c r="B1961" s="13">
        <v>44568</v>
      </c>
      <c r="C1961" s="12">
        <v>1594</v>
      </c>
      <c r="D1961" s="12">
        <v>1912</v>
      </c>
      <c r="E1961" s="12">
        <v>15</v>
      </c>
      <c r="F1961" s="12">
        <v>4</v>
      </c>
      <c r="G1961" s="12">
        <v>2</v>
      </c>
      <c r="H1961" s="12">
        <v>2</v>
      </c>
    </row>
    <row r="1962" customHeight="1" spans="1:8">
      <c r="A1962" s="12" t="s">
        <v>101</v>
      </c>
      <c r="B1962" s="13">
        <v>44569</v>
      </c>
      <c r="C1962" s="12">
        <v>1616</v>
      </c>
      <c r="D1962" s="12">
        <v>1726</v>
      </c>
      <c r="E1962" s="12">
        <v>20</v>
      </c>
      <c r="F1962" s="12">
        <v>2</v>
      </c>
      <c r="G1962" s="12">
        <v>2</v>
      </c>
      <c r="H1962" s="12">
        <v>2</v>
      </c>
    </row>
    <row r="1963" customHeight="1" spans="1:8">
      <c r="A1963" s="12" t="s">
        <v>101</v>
      </c>
      <c r="B1963" s="13">
        <v>44570</v>
      </c>
      <c r="C1963" s="12">
        <v>1147</v>
      </c>
      <c r="D1963" s="12">
        <v>1338</v>
      </c>
      <c r="E1963" s="12">
        <v>18</v>
      </c>
      <c r="F1963" s="12">
        <v>3</v>
      </c>
      <c r="G1963" s="12">
        <v>3</v>
      </c>
      <c r="H1963" s="12">
        <v>3</v>
      </c>
    </row>
    <row r="1964" customHeight="1" spans="1:8">
      <c r="A1964" s="12" t="s">
        <v>101</v>
      </c>
      <c r="B1964" s="13">
        <v>44571</v>
      </c>
      <c r="C1964" s="12">
        <v>565</v>
      </c>
      <c r="D1964" s="12">
        <v>1152</v>
      </c>
      <c r="E1964" s="12">
        <v>16</v>
      </c>
      <c r="F1964" s="12">
        <v>3</v>
      </c>
      <c r="G1964" s="12">
        <v>3</v>
      </c>
      <c r="H1964" s="12">
        <v>3</v>
      </c>
    </row>
    <row r="1965" customHeight="1" spans="1:8">
      <c r="A1965" s="12" t="s">
        <v>101</v>
      </c>
      <c r="B1965" s="13">
        <v>44572</v>
      </c>
      <c r="C1965" s="12">
        <v>733</v>
      </c>
      <c r="D1965" s="12">
        <v>1730</v>
      </c>
      <c r="E1965" s="12">
        <v>19</v>
      </c>
      <c r="F1965" s="12">
        <v>4</v>
      </c>
      <c r="G1965" s="12">
        <v>3</v>
      </c>
      <c r="H1965" s="12">
        <v>3</v>
      </c>
    </row>
    <row r="1966" customHeight="1" spans="1:8">
      <c r="A1966" s="12" t="s">
        <v>101</v>
      </c>
      <c r="B1966" s="13">
        <v>44573</v>
      </c>
      <c r="C1966" s="12">
        <v>678</v>
      </c>
      <c r="D1966" s="12">
        <v>1530</v>
      </c>
      <c r="E1966" s="12">
        <v>19</v>
      </c>
      <c r="F1966" s="12">
        <v>2</v>
      </c>
      <c r="G1966" s="12">
        <v>0</v>
      </c>
      <c r="H1966" s="12">
        <v>0</v>
      </c>
    </row>
    <row r="1967" customHeight="1" spans="1:8">
      <c r="A1967" s="12" t="s">
        <v>101</v>
      </c>
      <c r="B1967" s="13">
        <v>44574</v>
      </c>
      <c r="C1967" s="12">
        <v>1738</v>
      </c>
      <c r="D1967" s="12">
        <v>1697</v>
      </c>
      <c r="E1967" s="12">
        <v>15</v>
      </c>
      <c r="F1967" s="12">
        <v>3</v>
      </c>
      <c r="G1967" s="12">
        <v>2</v>
      </c>
      <c r="H1967" s="12">
        <v>2</v>
      </c>
    </row>
    <row r="1968" customHeight="1" spans="1:8">
      <c r="A1968" s="12" t="s">
        <v>101</v>
      </c>
      <c r="B1968" s="13">
        <v>44575</v>
      </c>
      <c r="C1968" s="12">
        <v>1643</v>
      </c>
      <c r="D1968" s="12">
        <v>1086</v>
      </c>
      <c r="E1968" s="12">
        <v>10</v>
      </c>
      <c r="F1968" s="12">
        <v>2</v>
      </c>
      <c r="G1968" s="12">
        <v>2</v>
      </c>
      <c r="H1968" s="12">
        <v>1</v>
      </c>
    </row>
    <row r="1969" customHeight="1" spans="1:8">
      <c r="A1969" s="12" t="s">
        <v>101</v>
      </c>
      <c r="B1969" s="13">
        <v>44576</v>
      </c>
      <c r="C1969" s="12">
        <v>1183</v>
      </c>
      <c r="D1969" s="12">
        <v>1357</v>
      </c>
      <c r="E1969" s="12">
        <v>10</v>
      </c>
      <c r="F1969" s="12">
        <v>2</v>
      </c>
      <c r="G1969" s="12">
        <v>1</v>
      </c>
      <c r="H1969" s="12">
        <v>1</v>
      </c>
    </row>
    <row r="1970" customHeight="1" spans="1:8">
      <c r="A1970" s="12" t="s">
        <v>101</v>
      </c>
      <c r="B1970" s="13">
        <v>44577</v>
      </c>
      <c r="C1970" s="12">
        <v>727</v>
      </c>
      <c r="D1970" s="12">
        <v>1484</v>
      </c>
      <c r="E1970" s="12">
        <v>11</v>
      </c>
      <c r="F1970" s="12">
        <v>5</v>
      </c>
      <c r="G1970" s="12">
        <v>4</v>
      </c>
      <c r="H1970" s="12">
        <v>4</v>
      </c>
    </row>
    <row r="1971" customHeight="1" spans="1:8">
      <c r="A1971" s="12" t="s">
        <v>101</v>
      </c>
      <c r="B1971" s="13">
        <v>44578</v>
      </c>
      <c r="C1971" s="12">
        <v>1902</v>
      </c>
      <c r="D1971" s="12">
        <v>1254</v>
      </c>
      <c r="E1971" s="12">
        <v>11</v>
      </c>
      <c r="F1971" s="12">
        <v>2</v>
      </c>
      <c r="G1971" s="12">
        <v>1</v>
      </c>
      <c r="H1971" s="12">
        <v>0</v>
      </c>
    </row>
    <row r="1972" customHeight="1" spans="1:8">
      <c r="A1972" s="12" t="s">
        <v>101</v>
      </c>
      <c r="B1972" s="13">
        <v>44579</v>
      </c>
      <c r="C1972" s="12">
        <v>814</v>
      </c>
      <c r="D1972" s="12">
        <v>1311</v>
      </c>
      <c r="E1972" s="12">
        <v>19</v>
      </c>
      <c r="F1972" s="12">
        <v>3</v>
      </c>
      <c r="G1972" s="12">
        <v>3</v>
      </c>
      <c r="H1972" s="12">
        <v>3</v>
      </c>
    </row>
    <row r="1973" customHeight="1" spans="1:8">
      <c r="A1973" s="12" t="s">
        <v>101</v>
      </c>
      <c r="B1973" s="13">
        <v>44580</v>
      </c>
      <c r="C1973" s="12">
        <v>1841</v>
      </c>
      <c r="D1973" s="12">
        <v>1079</v>
      </c>
      <c r="E1973" s="12">
        <v>12</v>
      </c>
      <c r="F1973" s="12">
        <v>4</v>
      </c>
      <c r="G1973" s="12">
        <v>3</v>
      </c>
      <c r="H1973" s="12">
        <v>3</v>
      </c>
    </row>
    <row r="1974" customHeight="1" spans="1:8">
      <c r="A1974" s="12" t="s">
        <v>101</v>
      </c>
      <c r="B1974" s="13">
        <v>44581</v>
      </c>
      <c r="C1974" s="12">
        <v>1958</v>
      </c>
      <c r="D1974" s="12">
        <v>1385</v>
      </c>
      <c r="E1974" s="12">
        <v>15</v>
      </c>
      <c r="F1974" s="12">
        <v>3</v>
      </c>
      <c r="G1974" s="12">
        <v>0</v>
      </c>
      <c r="H1974" s="12">
        <v>0</v>
      </c>
    </row>
    <row r="1975" customHeight="1" spans="1:8">
      <c r="A1975" s="12" t="s">
        <v>101</v>
      </c>
      <c r="B1975" s="13">
        <v>44582</v>
      </c>
      <c r="C1975" s="12">
        <v>1274</v>
      </c>
      <c r="D1975" s="12">
        <v>1389</v>
      </c>
      <c r="E1975" s="12">
        <v>13</v>
      </c>
      <c r="F1975" s="12">
        <v>2</v>
      </c>
      <c r="G1975" s="12">
        <v>2</v>
      </c>
      <c r="H1975" s="12">
        <v>2</v>
      </c>
    </row>
    <row r="1976" customHeight="1" spans="1:8">
      <c r="A1976" s="12" t="s">
        <v>101</v>
      </c>
      <c r="B1976" s="13">
        <v>44583</v>
      </c>
      <c r="C1976" s="12">
        <v>1069</v>
      </c>
      <c r="D1976" s="12">
        <v>1734</v>
      </c>
      <c r="E1976" s="12">
        <v>15</v>
      </c>
      <c r="F1976" s="12">
        <v>14</v>
      </c>
      <c r="G1976" s="12">
        <v>13</v>
      </c>
      <c r="H1976" s="12">
        <v>13</v>
      </c>
    </row>
    <row r="1977" customHeight="1" spans="1:8">
      <c r="A1977" s="12" t="s">
        <v>101</v>
      </c>
      <c r="B1977" s="13">
        <v>44584</v>
      </c>
      <c r="C1977" s="12">
        <v>1763</v>
      </c>
      <c r="D1977" s="12">
        <v>1407</v>
      </c>
      <c r="E1977" s="12">
        <v>14</v>
      </c>
      <c r="F1977" s="12">
        <v>10</v>
      </c>
      <c r="G1977" s="12">
        <v>9</v>
      </c>
      <c r="H1977" s="12">
        <v>9</v>
      </c>
    </row>
    <row r="1978" customHeight="1" spans="1:8">
      <c r="A1978" s="12" t="s">
        <v>101</v>
      </c>
      <c r="B1978" s="13">
        <v>44585</v>
      </c>
      <c r="C1978" s="12">
        <v>1213</v>
      </c>
      <c r="D1978" s="12">
        <v>1531</v>
      </c>
      <c r="E1978" s="12">
        <v>14</v>
      </c>
      <c r="F1978" s="12">
        <v>1</v>
      </c>
      <c r="G1978" s="12">
        <v>1</v>
      </c>
      <c r="H1978" s="12">
        <v>1</v>
      </c>
    </row>
    <row r="1979" customHeight="1" spans="1:8">
      <c r="A1979" s="12" t="s">
        <v>101</v>
      </c>
      <c r="B1979" s="13">
        <v>44586</v>
      </c>
      <c r="C1979" s="12">
        <v>1455</v>
      </c>
      <c r="D1979" s="12">
        <v>1484</v>
      </c>
      <c r="E1979" s="12">
        <v>15</v>
      </c>
      <c r="F1979" s="12">
        <v>7</v>
      </c>
      <c r="G1979" s="12">
        <v>6</v>
      </c>
      <c r="H1979" s="12">
        <v>6</v>
      </c>
    </row>
    <row r="1980" customHeight="1" spans="1:8">
      <c r="A1980" s="12" t="s">
        <v>101</v>
      </c>
      <c r="B1980" s="13">
        <v>44587</v>
      </c>
      <c r="C1980" s="12">
        <v>1030</v>
      </c>
      <c r="D1980" s="12">
        <v>1320</v>
      </c>
      <c r="E1980" s="12">
        <v>16</v>
      </c>
      <c r="F1980" s="12">
        <v>2</v>
      </c>
      <c r="G1980" s="12">
        <v>2</v>
      </c>
      <c r="H1980" s="12">
        <v>2</v>
      </c>
    </row>
    <row r="1981" customHeight="1" spans="1:8">
      <c r="A1981" s="12" t="s">
        <v>101</v>
      </c>
      <c r="B1981" s="13">
        <v>44588</v>
      </c>
      <c r="C1981" s="12">
        <v>1925</v>
      </c>
      <c r="D1981" s="12">
        <v>1127</v>
      </c>
      <c r="E1981" s="12">
        <v>19</v>
      </c>
      <c r="F1981" s="12">
        <v>5</v>
      </c>
      <c r="G1981" s="12">
        <v>4</v>
      </c>
      <c r="H1981" s="12">
        <v>3</v>
      </c>
    </row>
    <row r="1982" customHeight="1" spans="1:8">
      <c r="A1982" s="12" t="s">
        <v>101</v>
      </c>
      <c r="B1982" s="13">
        <v>44589</v>
      </c>
      <c r="C1982" s="12">
        <v>1939</v>
      </c>
      <c r="D1982" s="12">
        <v>1473</v>
      </c>
      <c r="E1982" s="12">
        <v>16</v>
      </c>
      <c r="F1982" s="12">
        <v>3</v>
      </c>
      <c r="G1982" s="12">
        <v>2</v>
      </c>
      <c r="H1982" s="12">
        <v>2</v>
      </c>
    </row>
    <row r="1983" customHeight="1" spans="1:8">
      <c r="A1983" s="12" t="s">
        <v>101</v>
      </c>
      <c r="B1983" s="13">
        <v>44590</v>
      </c>
      <c r="C1983" s="12">
        <v>1900</v>
      </c>
      <c r="D1983" s="12">
        <v>1565</v>
      </c>
      <c r="E1983" s="12">
        <v>16</v>
      </c>
      <c r="F1983" s="12">
        <v>1</v>
      </c>
      <c r="G1983" s="12">
        <v>1</v>
      </c>
      <c r="H1983" s="12">
        <v>1</v>
      </c>
    </row>
    <row r="1984" customHeight="1" spans="1:8">
      <c r="A1984" s="12" t="s">
        <v>101</v>
      </c>
      <c r="B1984" s="13">
        <v>44591</v>
      </c>
      <c r="C1984" s="12">
        <v>971</v>
      </c>
      <c r="D1984" s="12">
        <v>1144</v>
      </c>
      <c r="E1984" s="12">
        <v>13</v>
      </c>
      <c r="F1984" s="12">
        <v>1</v>
      </c>
      <c r="G1984" s="12">
        <v>0</v>
      </c>
      <c r="H1984" s="12">
        <v>0</v>
      </c>
    </row>
    <row r="1985" customHeight="1" spans="1:8">
      <c r="A1985" s="12" t="s">
        <v>101</v>
      </c>
      <c r="B1985" s="13">
        <v>44592</v>
      </c>
      <c r="C1985" s="12">
        <v>531</v>
      </c>
      <c r="D1985" s="12">
        <v>1977</v>
      </c>
      <c r="E1985" s="12">
        <v>11</v>
      </c>
      <c r="F1985" s="12">
        <v>0</v>
      </c>
      <c r="G1985" s="12">
        <v>0</v>
      </c>
      <c r="H1985" s="12">
        <v>0</v>
      </c>
    </row>
    <row r="1986" customHeight="1" spans="1:8">
      <c r="A1986" s="12" t="s">
        <v>101</v>
      </c>
      <c r="B1986" s="13">
        <v>44593</v>
      </c>
      <c r="C1986" s="12">
        <v>1028</v>
      </c>
      <c r="D1986" s="12">
        <v>1896</v>
      </c>
      <c r="E1986" s="12">
        <v>19</v>
      </c>
      <c r="F1986" s="12">
        <v>0</v>
      </c>
      <c r="G1986" s="12">
        <v>0</v>
      </c>
      <c r="H1986" s="12">
        <v>0</v>
      </c>
    </row>
    <row r="1988" customHeight="1" spans="1:8">
      <c r="A1988" s="12" t="s">
        <v>11105</v>
      </c>
      <c r="B1988" s="12" t="s">
        <v>11105</v>
      </c>
      <c r="C1988" s="12" t="s">
        <v>11105</v>
      </c>
      <c r="D1988" s="12" t="s">
        <v>11105</v>
      </c>
      <c r="E1988" s="12" t="s">
        <v>11105</v>
      </c>
      <c r="F1988" s="12" t="s">
        <v>11105</v>
      </c>
      <c r="G1988" s="12" t="s">
        <v>11105</v>
      </c>
      <c r="H1988" s="12" t="s">
        <v>11105</v>
      </c>
    </row>
    <row r="1989" customHeight="1" spans="1:8">
      <c r="A1989" s="12">
        <f>COUNTBLANK(A1:A1986)</f>
        <v>0</v>
      </c>
      <c r="B1989" s="12">
        <f t="shared" ref="B1989:H1989" si="0">COUNTBLANK(B1:B1986)</f>
        <v>0</v>
      </c>
      <c r="C1989" s="12">
        <f t="shared" si="0"/>
        <v>0</v>
      </c>
      <c r="D1989" s="12">
        <f t="shared" si="0"/>
        <v>0</v>
      </c>
      <c r="E1989" s="12">
        <f t="shared" si="0"/>
        <v>0</v>
      </c>
      <c r="F1989" s="12">
        <f t="shared" si="0"/>
        <v>0</v>
      </c>
      <c r="G1989" s="12">
        <f t="shared" si="0"/>
        <v>0</v>
      </c>
      <c r="H1989" s="12">
        <f t="shared" si="0"/>
        <v>0</v>
      </c>
    </row>
  </sheetData>
  <autoFilter ref="A1:H1986">
    <extLst/>
  </autoFilter>
  <pageMargins left="0.75" right="0.75" top="1" bottom="1" header="0.511805555555556" footer="0.511805555555556"/>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1121"/>
  <sheetViews>
    <sheetView topLeftCell="E1" workbookViewId="0">
      <selection activeCell="J2" sqref="J2"/>
    </sheetView>
  </sheetViews>
  <sheetFormatPr defaultColWidth="9" defaultRowHeight="14.4"/>
  <cols>
    <col min="1" max="1" width="18.1111111111111" style="9" customWidth="1"/>
    <col min="2" max="2" width="10.6666666666667" style="9" customWidth="1"/>
    <col min="3" max="3" width="18.6666666666667" style="9" customWidth="1"/>
    <col min="4" max="4" width="10.6666666666667" style="9" customWidth="1"/>
    <col min="5" max="5" width="20.4444444444444" style="9" customWidth="1"/>
    <col min="6" max="6" width="15.5555555555556" style="9" customWidth="1"/>
    <col min="7" max="8" width="10.6666666666667" style="9" customWidth="1"/>
    <col min="9" max="9" width="24" style="9" customWidth="1"/>
    <col min="10" max="10" width="10.6666666666667" style="9" customWidth="1"/>
    <col min="11" max="16369" width="9" style="9"/>
  </cols>
  <sheetData>
    <row r="1" spans="1:10">
      <c r="A1" s="10" t="s">
        <v>15978</v>
      </c>
      <c r="B1" s="10" t="s">
        <v>11107</v>
      </c>
      <c r="C1" s="10" t="s">
        <v>0</v>
      </c>
      <c r="D1" s="10" t="s">
        <v>15979</v>
      </c>
      <c r="E1" s="10" t="s">
        <v>15980</v>
      </c>
      <c r="F1" s="10" t="s">
        <v>15981</v>
      </c>
      <c r="G1" s="10" t="s">
        <v>15982</v>
      </c>
      <c r="H1" s="10" t="s">
        <v>15983</v>
      </c>
      <c r="I1" s="11" t="s">
        <v>15984</v>
      </c>
      <c r="J1" s="11" t="s">
        <v>15985</v>
      </c>
    </row>
    <row r="2" spans="1:10">
      <c r="A2" s="11" t="s">
        <v>15986</v>
      </c>
      <c r="B2" s="11" t="s">
        <v>14668</v>
      </c>
      <c r="C2" s="11" t="s">
        <v>15987</v>
      </c>
      <c r="D2" s="11" t="s">
        <v>15988</v>
      </c>
      <c r="E2" s="11" t="s">
        <v>1180</v>
      </c>
      <c r="F2" s="11" t="s">
        <v>15989</v>
      </c>
      <c r="G2" s="11" t="s">
        <v>15990</v>
      </c>
      <c r="H2" s="11" t="s">
        <v>15991</v>
      </c>
      <c r="I2" s="11" t="s">
        <v>15992</v>
      </c>
      <c r="J2" s="11">
        <v>18</v>
      </c>
    </row>
    <row r="3" spans="1:10">
      <c r="A3" s="11" t="s">
        <v>15993</v>
      </c>
      <c r="B3" s="11" t="s">
        <v>11278</v>
      </c>
      <c r="C3" s="11" t="s">
        <v>15987</v>
      </c>
      <c r="D3" s="11" t="s">
        <v>15994</v>
      </c>
      <c r="E3" s="11" t="s">
        <v>15995</v>
      </c>
      <c r="F3" s="11" t="s">
        <v>15996</v>
      </c>
      <c r="G3" s="11" t="s">
        <v>15997</v>
      </c>
      <c r="H3" s="11" t="s">
        <v>15998</v>
      </c>
      <c r="I3" s="11" t="s">
        <v>15999</v>
      </c>
      <c r="J3" s="11">
        <v>18</v>
      </c>
    </row>
    <row r="4" spans="1:10">
      <c r="A4" s="11" t="s">
        <v>15993</v>
      </c>
      <c r="B4" s="11" t="s">
        <v>16000</v>
      </c>
      <c r="C4" s="11" t="s">
        <v>15987</v>
      </c>
      <c r="D4" s="11" t="s">
        <v>16001</v>
      </c>
      <c r="E4" s="11" t="s">
        <v>16002</v>
      </c>
      <c r="F4" s="11" t="s">
        <v>15989</v>
      </c>
      <c r="G4" s="11" t="s">
        <v>16003</v>
      </c>
      <c r="H4" s="11" t="s">
        <v>15998</v>
      </c>
      <c r="I4" s="11" t="s">
        <v>15999</v>
      </c>
      <c r="J4" s="11">
        <v>18</v>
      </c>
    </row>
    <row r="5" spans="1:10">
      <c r="A5" s="11" t="s">
        <v>16004</v>
      </c>
      <c r="B5" s="11" t="s">
        <v>14901</v>
      </c>
      <c r="C5" s="11" t="s">
        <v>15987</v>
      </c>
      <c r="D5" s="11" t="s">
        <v>16005</v>
      </c>
      <c r="E5" s="11" t="s">
        <v>16006</v>
      </c>
      <c r="F5" s="11" t="s">
        <v>16007</v>
      </c>
      <c r="G5" s="11" t="s">
        <v>15997</v>
      </c>
      <c r="H5" s="11" t="s">
        <v>16008</v>
      </c>
      <c r="I5" s="11" t="s">
        <v>15999</v>
      </c>
      <c r="J5" s="11">
        <v>18</v>
      </c>
    </row>
    <row r="6" spans="1:10">
      <c r="A6" s="11" t="s">
        <v>16004</v>
      </c>
      <c r="B6" s="11" t="s">
        <v>12654</v>
      </c>
      <c r="C6" s="11" t="s">
        <v>15987</v>
      </c>
      <c r="D6" s="11" t="s">
        <v>16009</v>
      </c>
      <c r="E6" s="11" t="s">
        <v>11316</v>
      </c>
      <c r="F6" s="11" t="s">
        <v>16010</v>
      </c>
      <c r="G6" s="11" t="s">
        <v>15990</v>
      </c>
      <c r="H6" s="11" t="s">
        <v>11963</v>
      </c>
      <c r="I6" s="11" t="s">
        <v>15999</v>
      </c>
      <c r="J6" s="11">
        <v>17</v>
      </c>
    </row>
    <row r="7" spans="1:10">
      <c r="A7" s="11" t="s">
        <v>15986</v>
      </c>
      <c r="B7" s="11" t="s">
        <v>11339</v>
      </c>
      <c r="C7" s="11" t="s">
        <v>15987</v>
      </c>
      <c r="D7" s="11" t="s">
        <v>16011</v>
      </c>
      <c r="E7" s="11" t="s">
        <v>16012</v>
      </c>
      <c r="F7" s="11" t="s">
        <v>16013</v>
      </c>
      <c r="G7" s="11" t="s">
        <v>15997</v>
      </c>
      <c r="H7" s="11" t="s">
        <v>11955</v>
      </c>
      <c r="I7" s="11" t="s">
        <v>15999</v>
      </c>
      <c r="J7" s="11">
        <v>17</v>
      </c>
    </row>
    <row r="8" spans="1:10">
      <c r="A8" s="11" t="s">
        <v>16014</v>
      </c>
      <c r="B8" s="11" t="s">
        <v>16015</v>
      </c>
      <c r="C8" s="11" t="s">
        <v>15987</v>
      </c>
      <c r="D8" s="11" t="s">
        <v>16011</v>
      </c>
      <c r="E8" s="11" t="s">
        <v>16016</v>
      </c>
      <c r="F8" s="11" t="s">
        <v>16017</v>
      </c>
      <c r="G8" s="11" t="s">
        <v>15997</v>
      </c>
      <c r="H8" s="11" t="s">
        <v>16018</v>
      </c>
      <c r="I8" s="11" t="s">
        <v>16019</v>
      </c>
      <c r="J8" s="11">
        <v>17</v>
      </c>
    </row>
    <row r="9" spans="1:10">
      <c r="A9" s="11" t="s">
        <v>15993</v>
      </c>
      <c r="B9" s="11" t="s">
        <v>16020</v>
      </c>
      <c r="C9" s="11" t="s">
        <v>15987</v>
      </c>
      <c r="D9" s="11" t="s">
        <v>16021</v>
      </c>
      <c r="E9" s="11" t="s">
        <v>4722</v>
      </c>
      <c r="F9" s="11" t="s">
        <v>16022</v>
      </c>
      <c r="G9" s="11" t="s">
        <v>15990</v>
      </c>
      <c r="H9" s="11" t="s">
        <v>16023</v>
      </c>
      <c r="I9" s="11" t="s">
        <v>15999</v>
      </c>
      <c r="J9" s="11">
        <v>17</v>
      </c>
    </row>
    <row r="10" spans="1:10">
      <c r="A10" s="11" t="s">
        <v>15993</v>
      </c>
      <c r="B10" s="11" t="s">
        <v>5662</v>
      </c>
      <c r="C10" s="11" t="s">
        <v>15987</v>
      </c>
      <c r="D10" s="11" t="s">
        <v>16021</v>
      </c>
      <c r="E10" s="11" t="s">
        <v>16024</v>
      </c>
      <c r="F10" s="11" t="s">
        <v>16025</v>
      </c>
      <c r="G10" s="11" t="s">
        <v>16003</v>
      </c>
      <c r="H10" s="11" t="s">
        <v>16026</v>
      </c>
      <c r="I10" s="11" t="s">
        <v>15999</v>
      </c>
      <c r="J10" s="11">
        <v>17</v>
      </c>
    </row>
    <row r="11" ht="15" customHeight="1" spans="1:10">
      <c r="A11" s="11" t="s">
        <v>15993</v>
      </c>
      <c r="B11" s="11" t="s">
        <v>13564</v>
      </c>
      <c r="C11" s="11" t="s">
        <v>15987</v>
      </c>
      <c r="D11" s="11" t="s">
        <v>16027</v>
      </c>
      <c r="E11" s="11" t="s">
        <v>4246</v>
      </c>
      <c r="F11" s="11" t="s">
        <v>16028</v>
      </c>
      <c r="G11" s="11" t="s">
        <v>15990</v>
      </c>
      <c r="H11" s="11" t="s">
        <v>12219</v>
      </c>
      <c r="I11" s="11" t="s">
        <v>16019</v>
      </c>
      <c r="J11" s="11">
        <v>17</v>
      </c>
    </row>
    <row r="12" spans="1:10">
      <c r="A12" s="11" t="s">
        <v>15993</v>
      </c>
      <c r="B12" s="11" t="s">
        <v>12366</v>
      </c>
      <c r="C12" s="11" t="s">
        <v>15987</v>
      </c>
      <c r="D12" s="11" t="s">
        <v>16029</v>
      </c>
      <c r="E12" s="11" t="s">
        <v>368</v>
      </c>
      <c r="F12" s="11" t="s">
        <v>16030</v>
      </c>
      <c r="G12" s="11" t="s">
        <v>16003</v>
      </c>
      <c r="H12" s="11" t="s">
        <v>16031</v>
      </c>
      <c r="I12" s="11" t="s">
        <v>16032</v>
      </c>
      <c r="J12" s="11">
        <v>17</v>
      </c>
    </row>
    <row r="13" spans="1:10">
      <c r="A13" s="11" t="s">
        <v>15986</v>
      </c>
      <c r="B13" s="11" t="s">
        <v>3305</v>
      </c>
      <c r="C13" s="11" t="s">
        <v>15987</v>
      </c>
      <c r="D13" s="11" t="s">
        <v>16033</v>
      </c>
      <c r="E13" s="11" t="s">
        <v>1180</v>
      </c>
      <c r="F13" s="11" t="s">
        <v>16034</v>
      </c>
      <c r="G13" s="11" t="s">
        <v>15990</v>
      </c>
      <c r="H13" s="11" t="s">
        <v>16035</v>
      </c>
      <c r="I13" s="11" t="s">
        <v>16036</v>
      </c>
      <c r="J13" s="11">
        <v>16</v>
      </c>
    </row>
    <row r="14" spans="1:10">
      <c r="A14" s="11" t="s">
        <v>16014</v>
      </c>
      <c r="B14" s="11" t="s">
        <v>16037</v>
      </c>
      <c r="C14" s="11" t="s">
        <v>15987</v>
      </c>
      <c r="D14" s="11" t="s">
        <v>16038</v>
      </c>
      <c r="E14" s="11" t="s">
        <v>455</v>
      </c>
      <c r="F14" s="11" t="s">
        <v>16039</v>
      </c>
      <c r="G14" s="11" t="s">
        <v>16003</v>
      </c>
      <c r="H14" s="11" t="s">
        <v>16018</v>
      </c>
      <c r="I14" s="11" t="s">
        <v>16019</v>
      </c>
      <c r="J14" s="11">
        <v>16</v>
      </c>
    </row>
    <row r="15" spans="1:10">
      <c r="A15" s="11" t="s">
        <v>15986</v>
      </c>
      <c r="B15" s="11" t="s">
        <v>13103</v>
      </c>
      <c r="C15" s="11" t="s">
        <v>15987</v>
      </c>
      <c r="D15" s="11" t="s">
        <v>16040</v>
      </c>
      <c r="E15" s="11" t="s">
        <v>132</v>
      </c>
      <c r="F15" s="11" t="s">
        <v>16041</v>
      </c>
      <c r="G15" s="11" t="s">
        <v>15990</v>
      </c>
      <c r="H15" s="11" t="s">
        <v>15991</v>
      </c>
      <c r="I15" s="11" t="s">
        <v>16036</v>
      </c>
      <c r="J15" s="11">
        <v>16</v>
      </c>
    </row>
    <row r="16" spans="1:10">
      <c r="A16" s="11" t="s">
        <v>15986</v>
      </c>
      <c r="B16" s="11" t="s">
        <v>3305</v>
      </c>
      <c r="C16" s="11" t="s">
        <v>15987</v>
      </c>
      <c r="D16" s="11" t="s">
        <v>16042</v>
      </c>
      <c r="E16" s="11" t="s">
        <v>16043</v>
      </c>
      <c r="F16" s="11" t="s">
        <v>16044</v>
      </c>
      <c r="G16" s="11" t="s">
        <v>15997</v>
      </c>
      <c r="H16" s="11" t="s">
        <v>11136</v>
      </c>
      <c r="I16" s="11" t="s">
        <v>16045</v>
      </c>
      <c r="J16" s="11">
        <v>16</v>
      </c>
    </row>
    <row r="17" spans="1:10">
      <c r="A17" s="11" t="s">
        <v>15993</v>
      </c>
      <c r="B17" s="11" t="s">
        <v>16046</v>
      </c>
      <c r="C17" s="11" t="s">
        <v>15987</v>
      </c>
      <c r="D17" s="11" t="s">
        <v>16047</v>
      </c>
      <c r="E17" s="11" t="s">
        <v>16012</v>
      </c>
      <c r="F17" s="11" t="s">
        <v>16048</v>
      </c>
      <c r="G17" s="11" t="s">
        <v>16003</v>
      </c>
      <c r="H17" s="11" t="s">
        <v>12704</v>
      </c>
      <c r="I17" s="11" t="s">
        <v>16049</v>
      </c>
      <c r="J17" s="11">
        <v>16</v>
      </c>
    </row>
    <row r="18" spans="1:10">
      <c r="A18" s="11" t="s">
        <v>15993</v>
      </c>
      <c r="B18" s="11" t="s">
        <v>16050</v>
      </c>
      <c r="C18" s="11" t="s">
        <v>15987</v>
      </c>
      <c r="D18" s="11" t="s">
        <v>16051</v>
      </c>
      <c r="E18" s="11" t="s">
        <v>16052</v>
      </c>
      <c r="F18" s="11" t="s">
        <v>16053</v>
      </c>
      <c r="G18" s="11" t="s">
        <v>15997</v>
      </c>
      <c r="H18" s="11" t="s">
        <v>15998</v>
      </c>
      <c r="I18" s="11" t="s">
        <v>15999</v>
      </c>
      <c r="J18" s="11">
        <v>16</v>
      </c>
    </row>
    <row r="19" spans="1:10">
      <c r="A19" s="11" t="s">
        <v>15993</v>
      </c>
      <c r="B19" s="11" t="s">
        <v>12416</v>
      </c>
      <c r="C19" s="11" t="s">
        <v>15987</v>
      </c>
      <c r="D19" s="11" t="s">
        <v>16054</v>
      </c>
      <c r="E19" s="11" t="s">
        <v>16055</v>
      </c>
      <c r="F19" s="11" t="s">
        <v>16056</v>
      </c>
      <c r="G19" s="11" t="s">
        <v>15997</v>
      </c>
      <c r="H19" s="11" t="s">
        <v>15998</v>
      </c>
      <c r="I19" s="11" t="s">
        <v>16057</v>
      </c>
      <c r="J19" s="11">
        <v>16</v>
      </c>
    </row>
    <row r="20" spans="1:10">
      <c r="A20" s="11" t="s">
        <v>15993</v>
      </c>
      <c r="B20" s="11" t="s">
        <v>11524</v>
      </c>
      <c r="C20" s="11" t="s">
        <v>15987</v>
      </c>
      <c r="D20" s="11" t="s">
        <v>16058</v>
      </c>
      <c r="E20" s="11" t="s">
        <v>16059</v>
      </c>
      <c r="F20" s="11" t="s">
        <v>16060</v>
      </c>
      <c r="G20" s="11" t="s">
        <v>15997</v>
      </c>
      <c r="H20" s="11" t="s">
        <v>16061</v>
      </c>
      <c r="I20" s="11" t="s">
        <v>15999</v>
      </c>
      <c r="J20" s="11">
        <v>16</v>
      </c>
    </row>
    <row r="21" spans="1:10">
      <c r="A21" s="11" t="s">
        <v>15986</v>
      </c>
      <c r="B21" s="11" t="s">
        <v>16062</v>
      </c>
      <c r="C21" s="11" t="s">
        <v>15987</v>
      </c>
      <c r="D21" s="11" t="s">
        <v>16063</v>
      </c>
      <c r="E21" s="11" t="s">
        <v>16064</v>
      </c>
      <c r="F21" s="11" t="s">
        <v>16065</v>
      </c>
      <c r="G21" s="11" t="s">
        <v>15997</v>
      </c>
      <c r="H21" s="11" t="s">
        <v>11136</v>
      </c>
      <c r="I21" s="11" t="s">
        <v>15999</v>
      </c>
      <c r="J21" s="11">
        <v>16</v>
      </c>
    </row>
    <row r="22" spans="1:10">
      <c r="A22" s="11" t="s">
        <v>16004</v>
      </c>
      <c r="B22" s="11" t="s">
        <v>14108</v>
      </c>
      <c r="C22" s="11" t="s">
        <v>15987</v>
      </c>
      <c r="D22" s="11" t="s">
        <v>16066</v>
      </c>
      <c r="E22" s="11" t="s">
        <v>1180</v>
      </c>
      <c r="F22" s="11" t="s">
        <v>15989</v>
      </c>
      <c r="G22" s="11" t="s">
        <v>16067</v>
      </c>
      <c r="H22" s="11" t="s">
        <v>11378</v>
      </c>
      <c r="I22" s="11" t="s">
        <v>15999</v>
      </c>
      <c r="J22" s="11">
        <v>16</v>
      </c>
    </row>
    <row r="23" spans="1:10">
      <c r="A23" s="11" t="s">
        <v>16014</v>
      </c>
      <c r="B23" s="11" t="s">
        <v>14718</v>
      </c>
      <c r="C23" s="11" t="s">
        <v>15987</v>
      </c>
      <c r="D23" s="11" t="s">
        <v>16068</v>
      </c>
      <c r="E23" s="11" t="s">
        <v>1180</v>
      </c>
      <c r="F23" s="11" t="s">
        <v>16069</v>
      </c>
      <c r="G23" s="11" t="s">
        <v>15990</v>
      </c>
      <c r="H23" s="11" t="s">
        <v>15998</v>
      </c>
      <c r="I23" s="11" t="s">
        <v>16036</v>
      </c>
      <c r="J23" s="11">
        <v>16</v>
      </c>
    </row>
    <row r="24" spans="1:10">
      <c r="A24" s="11" t="s">
        <v>15993</v>
      </c>
      <c r="B24" s="11" t="s">
        <v>16070</v>
      </c>
      <c r="C24" s="11" t="s">
        <v>15987</v>
      </c>
      <c r="D24" s="11" t="s">
        <v>16071</v>
      </c>
      <c r="E24" s="11" t="s">
        <v>16072</v>
      </c>
      <c r="F24" s="11" t="s">
        <v>16073</v>
      </c>
      <c r="G24" s="11" t="s">
        <v>15997</v>
      </c>
      <c r="H24" s="11" t="s">
        <v>16074</v>
      </c>
      <c r="I24" s="11" t="s">
        <v>16049</v>
      </c>
      <c r="J24" s="11">
        <v>16</v>
      </c>
    </row>
    <row r="25" spans="1:10">
      <c r="A25" s="11" t="s">
        <v>15993</v>
      </c>
      <c r="B25" s="11" t="s">
        <v>16075</v>
      </c>
      <c r="C25" s="11" t="s">
        <v>15987</v>
      </c>
      <c r="D25" s="11" t="s">
        <v>16076</v>
      </c>
      <c r="E25" s="11" t="s">
        <v>280</v>
      </c>
      <c r="F25" s="11" t="s">
        <v>16077</v>
      </c>
      <c r="G25" s="11" t="s">
        <v>15990</v>
      </c>
      <c r="H25" s="11" t="s">
        <v>15998</v>
      </c>
      <c r="I25" s="11" t="s">
        <v>15999</v>
      </c>
      <c r="J25" s="11">
        <v>16</v>
      </c>
    </row>
    <row r="26" spans="1:10">
      <c r="A26" s="11" t="s">
        <v>15993</v>
      </c>
      <c r="B26" s="11" t="s">
        <v>11857</v>
      </c>
      <c r="C26" s="11" t="s">
        <v>15987</v>
      </c>
      <c r="D26" s="11" t="s">
        <v>16078</v>
      </c>
      <c r="E26" s="11" t="s">
        <v>16079</v>
      </c>
      <c r="F26" s="11" t="s">
        <v>16080</v>
      </c>
      <c r="G26" s="11" t="s">
        <v>15997</v>
      </c>
      <c r="H26" s="11" t="s">
        <v>16026</v>
      </c>
      <c r="I26" s="11" t="s">
        <v>16036</v>
      </c>
      <c r="J26" s="11">
        <v>16</v>
      </c>
    </row>
    <row r="27" spans="1:10">
      <c r="A27" s="11" t="s">
        <v>15993</v>
      </c>
      <c r="B27" s="11" t="s">
        <v>11824</v>
      </c>
      <c r="C27" s="11" t="s">
        <v>15987</v>
      </c>
      <c r="D27" s="11" t="s">
        <v>16078</v>
      </c>
      <c r="E27" s="11" t="s">
        <v>4246</v>
      </c>
      <c r="F27" s="11" t="s">
        <v>16081</v>
      </c>
      <c r="G27" s="11" t="s">
        <v>16003</v>
      </c>
      <c r="H27" s="11" t="s">
        <v>16074</v>
      </c>
      <c r="I27" s="11" t="s">
        <v>15999</v>
      </c>
      <c r="J27" s="11">
        <v>16</v>
      </c>
    </row>
    <row r="28" spans="1:10">
      <c r="A28" s="11" t="s">
        <v>15993</v>
      </c>
      <c r="B28" s="11" t="s">
        <v>13701</v>
      </c>
      <c r="C28" s="11" t="s">
        <v>15987</v>
      </c>
      <c r="D28" s="11" t="s">
        <v>16082</v>
      </c>
      <c r="E28" s="11" t="s">
        <v>16083</v>
      </c>
      <c r="F28" s="11" t="s">
        <v>16030</v>
      </c>
      <c r="G28" s="11" t="s">
        <v>15997</v>
      </c>
      <c r="H28" s="11" t="s">
        <v>16084</v>
      </c>
      <c r="I28" s="11" t="s">
        <v>15999</v>
      </c>
      <c r="J28" s="11">
        <v>16</v>
      </c>
    </row>
    <row r="29" spans="1:10">
      <c r="A29" s="11" t="s">
        <v>16004</v>
      </c>
      <c r="B29" s="11" t="s">
        <v>16085</v>
      </c>
      <c r="C29" s="11" t="s">
        <v>15987</v>
      </c>
      <c r="D29" s="11" t="s">
        <v>16086</v>
      </c>
      <c r="E29" s="11" t="s">
        <v>16087</v>
      </c>
      <c r="F29" s="11" t="s">
        <v>16088</v>
      </c>
      <c r="G29" s="11" t="s">
        <v>15997</v>
      </c>
      <c r="H29" s="11" t="s">
        <v>16089</v>
      </c>
      <c r="I29" s="11" t="s">
        <v>15999</v>
      </c>
      <c r="J29" s="11">
        <v>16</v>
      </c>
    </row>
    <row r="30" spans="1:10">
      <c r="A30" s="11" t="s">
        <v>15993</v>
      </c>
      <c r="B30" s="11" t="s">
        <v>11963</v>
      </c>
      <c r="C30" s="11" t="s">
        <v>15987</v>
      </c>
      <c r="D30" s="11" t="s">
        <v>16086</v>
      </c>
      <c r="E30" s="11" t="s">
        <v>11316</v>
      </c>
      <c r="F30" s="11" t="s">
        <v>16090</v>
      </c>
      <c r="G30" s="11" t="s">
        <v>15990</v>
      </c>
      <c r="H30" s="11" t="s">
        <v>12219</v>
      </c>
      <c r="I30" s="11" t="s">
        <v>15999</v>
      </c>
      <c r="J30" s="11">
        <v>16</v>
      </c>
    </row>
    <row r="31" spans="1:10">
      <c r="A31" s="11" t="s">
        <v>15993</v>
      </c>
      <c r="B31" s="11" t="s">
        <v>16091</v>
      </c>
      <c r="C31" s="11" t="s">
        <v>15987</v>
      </c>
      <c r="D31" s="11" t="s">
        <v>16092</v>
      </c>
      <c r="E31" s="11" t="s">
        <v>16093</v>
      </c>
      <c r="F31" s="11" t="s">
        <v>16080</v>
      </c>
      <c r="G31" s="11" t="s">
        <v>16003</v>
      </c>
      <c r="H31" s="11" t="s">
        <v>16074</v>
      </c>
      <c r="I31" s="11" t="s">
        <v>16094</v>
      </c>
      <c r="J31" s="11">
        <v>16</v>
      </c>
    </row>
    <row r="32" spans="1:10">
      <c r="A32" s="11" t="s">
        <v>15993</v>
      </c>
      <c r="B32" s="11" t="s">
        <v>16095</v>
      </c>
      <c r="C32" s="11" t="s">
        <v>15987</v>
      </c>
      <c r="D32" s="11" t="s">
        <v>16092</v>
      </c>
      <c r="E32" s="11" t="s">
        <v>16096</v>
      </c>
      <c r="F32" s="11" t="s">
        <v>16097</v>
      </c>
      <c r="G32" s="11" t="s">
        <v>16003</v>
      </c>
      <c r="H32" s="11" t="s">
        <v>16074</v>
      </c>
      <c r="I32" s="11" t="s">
        <v>16019</v>
      </c>
      <c r="J32" s="11">
        <v>16</v>
      </c>
    </row>
    <row r="33" spans="1:10">
      <c r="A33" s="11" t="s">
        <v>15993</v>
      </c>
      <c r="B33" s="11" t="s">
        <v>16098</v>
      </c>
      <c r="C33" s="11" t="s">
        <v>15987</v>
      </c>
      <c r="D33" s="11" t="s">
        <v>16099</v>
      </c>
      <c r="E33" s="11" t="s">
        <v>16100</v>
      </c>
      <c r="F33" s="11" t="s">
        <v>16101</v>
      </c>
      <c r="G33" s="11" t="s">
        <v>15997</v>
      </c>
      <c r="H33" s="11" t="s">
        <v>15998</v>
      </c>
      <c r="I33" s="11" t="s">
        <v>15999</v>
      </c>
      <c r="J33" s="11">
        <v>16</v>
      </c>
    </row>
    <row r="34" spans="1:10">
      <c r="A34" s="11" t="s">
        <v>15993</v>
      </c>
      <c r="B34" s="11" t="s">
        <v>11120</v>
      </c>
      <c r="C34" s="11" t="s">
        <v>15987</v>
      </c>
      <c r="D34" s="11" t="s">
        <v>16102</v>
      </c>
      <c r="E34" s="11" t="s">
        <v>16103</v>
      </c>
      <c r="F34" s="11" t="s">
        <v>16104</v>
      </c>
      <c r="G34" s="11" t="s">
        <v>15997</v>
      </c>
      <c r="H34" s="11" t="s">
        <v>15998</v>
      </c>
      <c r="I34" s="11" t="s">
        <v>15999</v>
      </c>
      <c r="J34" s="11">
        <v>15</v>
      </c>
    </row>
    <row r="35" spans="1:10">
      <c r="A35" s="11" t="s">
        <v>16004</v>
      </c>
      <c r="B35" s="11" t="s">
        <v>5662</v>
      </c>
      <c r="C35" s="11" t="s">
        <v>15987</v>
      </c>
      <c r="D35" s="11" t="s">
        <v>16105</v>
      </c>
      <c r="E35" s="11" t="s">
        <v>16106</v>
      </c>
      <c r="F35" s="11" t="s">
        <v>16107</v>
      </c>
      <c r="G35" s="11" t="s">
        <v>15997</v>
      </c>
      <c r="H35" s="11" t="s">
        <v>16008</v>
      </c>
      <c r="I35" s="11" t="s">
        <v>15999</v>
      </c>
      <c r="J35" s="11">
        <v>15</v>
      </c>
    </row>
    <row r="36" spans="1:10">
      <c r="A36" s="11" t="s">
        <v>15993</v>
      </c>
      <c r="B36" s="11" t="s">
        <v>14338</v>
      </c>
      <c r="C36" s="11" t="s">
        <v>15987</v>
      </c>
      <c r="D36" s="11" t="s">
        <v>16108</v>
      </c>
      <c r="E36" s="11" t="s">
        <v>4246</v>
      </c>
      <c r="F36" s="11" t="s">
        <v>16109</v>
      </c>
      <c r="G36" s="11" t="s">
        <v>16003</v>
      </c>
      <c r="H36" s="11" t="s">
        <v>847</v>
      </c>
      <c r="I36" s="11" t="s">
        <v>16036</v>
      </c>
      <c r="J36" s="11">
        <v>15</v>
      </c>
    </row>
    <row r="37" spans="1:10">
      <c r="A37" s="11" t="s">
        <v>15993</v>
      </c>
      <c r="B37" s="11" t="s">
        <v>13373</v>
      </c>
      <c r="C37" s="11" t="s">
        <v>15987</v>
      </c>
      <c r="D37" s="11" t="s">
        <v>16108</v>
      </c>
      <c r="E37" s="11" t="s">
        <v>16110</v>
      </c>
      <c r="F37" s="11" t="s">
        <v>16111</v>
      </c>
      <c r="G37" s="11" t="s">
        <v>15997</v>
      </c>
      <c r="H37" s="11" t="s">
        <v>16031</v>
      </c>
      <c r="I37" s="11" t="s">
        <v>15999</v>
      </c>
      <c r="J37" s="11">
        <v>15</v>
      </c>
    </row>
    <row r="38" spans="1:10">
      <c r="A38" s="11" t="s">
        <v>15986</v>
      </c>
      <c r="B38" s="11" t="s">
        <v>12388</v>
      </c>
      <c r="C38" s="11" t="s">
        <v>15987</v>
      </c>
      <c r="D38" s="11" t="s">
        <v>16112</v>
      </c>
      <c r="E38" s="11" t="s">
        <v>16113</v>
      </c>
      <c r="F38" s="11" t="s">
        <v>16114</v>
      </c>
      <c r="G38" s="11" t="s">
        <v>16003</v>
      </c>
      <c r="H38" s="11" t="s">
        <v>15991</v>
      </c>
      <c r="I38" s="11" t="s">
        <v>15999</v>
      </c>
      <c r="J38" s="11">
        <v>15</v>
      </c>
    </row>
    <row r="39" spans="1:10">
      <c r="A39" s="11" t="s">
        <v>16004</v>
      </c>
      <c r="B39" s="11" t="s">
        <v>16115</v>
      </c>
      <c r="C39" s="11" t="s">
        <v>15987</v>
      </c>
      <c r="D39" s="11" t="s">
        <v>16116</v>
      </c>
      <c r="E39" s="11" t="s">
        <v>16043</v>
      </c>
      <c r="F39" s="11" t="s">
        <v>16117</v>
      </c>
      <c r="G39" s="11" t="s">
        <v>15997</v>
      </c>
      <c r="H39" s="11" t="s">
        <v>11141</v>
      </c>
      <c r="I39" s="11" t="s">
        <v>15999</v>
      </c>
      <c r="J39" s="11">
        <v>15</v>
      </c>
    </row>
    <row r="40" spans="1:10">
      <c r="A40" s="11" t="s">
        <v>15986</v>
      </c>
      <c r="B40" s="11" t="s">
        <v>16118</v>
      </c>
      <c r="C40" s="11" t="s">
        <v>15987</v>
      </c>
      <c r="D40" s="11" t="s">
        <v>16119</v>
      </c>
      <c r="E40" s="11" t="s">
        <v>16110</v>
      </c>
      <c r="F40" s="11" t="s">
        <v>16120</v>
      </c>
      <c r="G40" s="11" t="s">
        <v>15997</v>
      </c>
      <c r="H40" s="11" t="s">
        <v>16008</v>
      </c>
      <c r="I40" s="11" t="s">
        <v>15999</v>
      </c>
      <c r="J40" s="11">
        <v>15</v>
      </c>
    </row>
    <row r="41" spans="1:10">
      <c r="A41" s="11" t="s">
        <v>16014</v>
      </c>
      <c r="B41" s="11" t="s">
        <v>14735</v>
      </c>
      <c r="C41" s="11" t="s">
        <v>15987</v>
      </c>
      <c r="D41" s="11" t="s">
        <v>16121</v>
      </c>
      <c r="E41" s="11" t="s">
        <v>368</v>
      </c>
      <c r="F41" s="11" t="s">
        <v>16122</v>
      </c>
      <c r="G41" s="11" t="s">
        <v>15990</v>
      </c>
      <c r="H41" s="11" t="s">
        <v>16123</v>
      </c>
      <c r="I41" s="11" t="s">
        <v>16124</v>
      </c>
      <c r="J41" s="11">
        <v>15</v>
      </c>
    </row>
    <row r="42" spans="1:10">
      <c r="A42" s="11" t="s">
        <v>15993</v>
      </c>
      <c r="B42" s="11" t="s">
        <v>7998</v>
      </c>
      <c r="C42" s="11" t="s">
        <v>15987</v>
      </c>
      <c r="D42" s="11" t="s">
        <v>16125</v>
      </c>
      <c r="E42" s="11" t="s">
        <v>16126</v>
      </c>
      <c r="F42" s="11" t="s">
        <v>16127</v>
      </c>
      <c r="G42" s="11" t="s">
        <v>15990</v>
      </c>
      <c r="H42" s="11" t="s">
        <v>16084</v>
      </c>
      <c r="I42" s="11" t="s">
        <v>16128</v>
      </c>
      <c r="J42" s="11">
        <v>15</v>
      </c>
    </row>
    <row r="43" spans="1:10">
      <c r="A43" s="11" t="s">
        <v>16004</v>
      </c>
      <c r="B43" s="11" t="s">
        <v>2499</v>
      </c>
      <c r="C43" s="11" t="s">
        <v>15987</v>
      </c>
      <c r="D43" s="11" t="s">
        <v>16129</v>
      </c>
      <c r="E43" s="11" t="s">
        <v>132</v>
      </c>
      <c r="F43" s="11" t="s">
        <v>16022</v>
      </c>
      <c r="G43" s="11" t="s">
        <v>15990</v>
      </c>
      <c r="H43" s="11" t="s">
        <v>16089</v>
      </c>
      <c r="I43" s="11" t="s">
        <v>15999</v>
      </c>
      <c r="J43" s="11">
        <v>15</v>
      </c>
    </row>
    <row r="44" spans="1:10">
      <c r="A44" s="11" t="s">
        <v>16014</v>
      </c>
      <c r="B44" s="11" t="s">
        <v>4482</v>
      </c>
      <c r="C44" s="11" t="s">
        <v>15987</v>
      </c>
      <c r="D44" s="11" t="s">
        <v>16130</v>
      </c>
      <c r="E44" s="11" t="s">
        <v>16131</v>
      </c>
      <c r="F44" s="11" t="s">
        <v>16132</v>
      </c>
      <c r="G44" s="11" t="s">
        <v>15997</v>
      </c>
      <c r="H44" s="11" t="s">
        <v>16084</v>
      </c>
      <c r="I44" s="11" t="s">
        <v>16049</v>
      </c>
      <c r="J44" s="11">
        <v>15</v>
      </c>
    </row>
    <row r="45" spans="1:10">
      <c r="A45" s="11" t="s">
        <v>15993</v>
      </c>
      <c r="B45" s="11" t="s">
        <v>5626</v>
      </c>
      <c r="C45" s="11" t="s">
        <v>15987</v>
      </c>
      <c r="D45" s="11" t="s">
        <v>16133</v>
      </c>
      <c r="E45" s="11" t="s">
        <v>16134</v>
      </c>
      <c r="F45" s="11" t="s">
        <v>16135</v>
      </c>
      <c r="G45" s="11" t="s">
        <v>15997</v>
      </c>
      <c r="H45" s="11" t="s">
        <v>16074</v>
      </c>
      <c r="I45" s="11" t="s">
        <v>16049</v>
      </c>
      <c r="J45" s="11">
        <v>15</v>
      </c>
    </row>
    <row r="46" spans="1:10">
      <c r="A46" s="11" t="s">
        <v>15993</v>
      </c>
      <c r="B46" s="11" t="s">
        <v>16136</v>
      </c>
      <c r="C46" s="11" t="s">
        <v>15987</v>
      </c>
      <c r="D46" s="11" t="s">
        <v>16137</v>
      </c>
      <c r="E46" s="11" t="s">
        <v>16138</v>
      </c>
      <c r="F46" s="11" t="s">
        <v>16139</v>
      </c>
      <c r="G46" s="11" t="s">
        <v>16003</v>
      </c>
      <c r="H46" s="11" t="s">
        <v>15766</v>
      </c>
      <c r="I46" s="11" t="s">
        <v>16049</v>
      </c>
      <c r="J46" s="11">
        <v>15</v>
      </c>
    </row>
    <row r="47" spans="1:10">
      <c r="A47" s="11" t="s">
        <v>15993</v>
      </c>
      <c r="B47" s="11" t="s">
        <v>16140</v>
      </c>
      <c r="C47" s="11" t="s">
        <v>15987</v>
      </c>
      <c r="D47" s="11" t="s">
        <v>16141</v>
      </c>
      <c r="E47" s="11" t="s">
        <v>16134</v>
      </c>
      <c r="F47" s="11" t="s">
        <v>16142</v>
      </c>
      <c r="G47" s="11" t="s">
        <v>15997</v>
      </c>
      <c r="H47" s="11" t="s">
        <v>16026</v>
      </c>
      <c r="I47" s="11" t="s">
        <v>15999</v>
      </c>
      <c r="J47" s="11">
        <v>15</v>
      </c>
    </row>
    <row r="48" spans="1:10">
      <c r="A48" s="11" t="s">
        <v>15993</v>
      </c>
      <c r="B48" s="11" t="s">
        <v>11407</v>
      </c>
      <c r="C48" s="11" t="s">
        <v>15987</v>
      </c>
      <c r="D48" s="11" t="s">
        <v>16143</v>
      </c>
      <c r="E48" s="11" t="s">
        <v>4246</v>
      </c>
      <c r="F48" s="11" t="s">
        <v>16144</v>
      </c>
      <c r="G48" s="11" t="s">
        <v>15990</v>
      </c>
      <c r="H48" s="11" t="s">
        <v>16074</v>
      </c>
      <c r="I48" s="11" t="s">
        <v>15999</v>
      </c>
      <c r="J48" s="11">
        <v>15</v>
      </c>
    </row>
    <row r="49" spans="1:10">
      <c r="A49" s="11" t="s">
        <v>16004</v>
      </c>
      <c r="B49" s="11" t="s">
        <v>16145</v>
      </c>
      <c r="C49" s="11" t="s">
        <v>15987</v>
      </c>
      <c r="D49" s="11" t="s">
        <v>16146</v>
      </c>
      <c r="E49" s="11" t="s">
        <v>16059</v>
      </c>
      <c r="F49" s="11" t="s">
        <v>16147</v>
      </c>
      <c r="G49" s="11" t="s">
        <v>15997</v>
      </c>
      <c r="H49" s="11" t="s">
        <v>11141</v>
      </c>
      <c r="I49" s="11" t="s">
        <v>15999</v>
      </c>
      <c r="J49" s="11">
        <v>15</v>
      </c>
    </row>
    <row r="50" spans="1:10">
      <c r="A50" s="11" t="s">
        <v>16004</v>
      </c>
      <c r="B50" s="11" t="s">
        <v>14017</v>
      </c>
      <c r="C50" s="11" t="s">
        <v>15987</v>
      </c>
      <c r="D50" s="11" t="s">
        <v>16148</v>
      </c>
      <c r="E50" s="11" t="s">
        <v>16149</v>
      </c>
      <c r="F50" s="11" t="s">
        <v>16069</v>
      </c>
      <c r="G50" s="11" t="s">
        <v>15997</v>
      </c>
      <c r="H50" s="11" t="s">
        <v>11233</v>
      </c>
      <c r="I50" s="11" t="s">
        <v>15999</v>
      </c>
      <c r="J50" s="11">
        <v>15</v>
      </c>
    </row>
    <row r="51" spans="1:10">
      <c r="A51" s="11" t="s">
        <v>15986</v>
      </c>
      <c r="B51" s="11" t="s">
        <v>16150</v>
      </c>
      <c r="C51" s="11" t="s">
        <v>15987</v>
      </c>
      <c r="D51" s="11" t="s">
        <v>16148</v>
      </c>
      <c r="E51" s="11" t="s">
        <v>16151</v>
      </c>
      <c r="F51" s="11" t="s">
        <v>16152</v>
      </c>
      <c r="G51" s="11" t="s">
        <v>15997</v>
      </c>
      <c r="H51" s="11" t="s">
        <v>11136</v>
      </c>
      <c r="I51" s="11" t="s">
        <v>16019</v>
      </c>
      <c r="J51" s="11">
        <v>15</v>
      </c>
    </row>
    <row r="52" spans="1:10">
      <c r="A52" s="11" t="s">
        <v>15993</v>
      </c>
      <c r="B52" s="11" t="s">
        <v>13034</v>
      </c>
      <c r="C52" s="11" t="s">
        <v>15987</v>
      </c>
      <c r="D52" s="11" t="s">
        <v>16153</v>
      </c>
      <c r="E52" s="11" t="s">
        <v>435</v>
      </c>
      <c r="F52" s="11" t="s">
        <v>16154</v>
      </c>
      <c r="G52" s="11" t="s">
        <v>15997</v>
      </c>
      <c r="H52" s="11" t="s">
        <v>12219</v>
      </c>
      <c r="I52" s="11" t="s">
        <v>16128</v>
      </c>
      <c r="J52" s="11">
        <v>15</v>
      </c>
    </row>
    <row r="53" spans="1:10">
      <c r="A53" s="11" t="s">
        <v>15986</v>
      </c>
      <c r="B53" s="11" t="s">
        <v>16155</v>
      </c>
      <c r="C53" s="11" t="s">
        <v>15987</v>
      </c>
      <c r="D53" s="11" t="s">
        <v>16156</v>
      </c>
      <c r="E53" s="11" t="s">
        <v>16157</v>
      </c>
      <c r="F53" s="11" t="s">
        <v>16158</v>
      </c>
      <c r="G53" s="11" t="s">
        <v>15997</v>
      </c>
      <c r="H53" s="11" t="s">
        <v>16008</v>
      </c>
      <c r="I53" s="11" t="s">
        <v>16019</v>
      </c>
      <c r="J53" s="11">
        <v>15</v>
      </c>
    </row>
    <row r="54" spans="1:10">
      <c r="A54" s="11" t="s">
        <v>15986</v>
      </c>
      <c r="B54" s="11" t="s">
        <v>16159</v>
      </c>
      <c r="C54" s="11" t="s">
        <v>15987</v>
      </c>
      <c r="D54" s="11" t="s">
        <v>16156</v>
      </c>
      <c r="E54" s="11" t="s">
        <v>16157</v>
      </c>
      <c r="F54" s="11" t="s">
        <v>16160</v>
      </c>
      <c r="G54" s="11" t="s">
        <v>15997</v>
      </c>
      <c r="H54" s="11" t="s">
        <v>16008</v>
      </c>
      <c r="I54" s="11" t="s">
        <v>16019</v>
      </c>
      <c r="J54" s="11">
        <v>15</v>
      </c>
    </row>
    <row r="55" spans="1:10">
      <c r="A55" s="11" t="s">
        <v>15993</v>
      </c>
      <c r="B55" s="11" t="s">
        <v>14718</v>
      </c>
      <c r="C55" s="11" t="s">
        <v>15987</v>
      </c>
      <c r="D55" s="11" t="s">
        <v>16156</v>
      </c>
      <c r="E55" s="11" t="s">
        <v>132</v>
      </c>
      <c r="F55" s="11" t="s">
        <v>16069</v>
      </c>
      <c r="G55" s="11" t="s">
        <v>15990</v>
      </c>
      <c r="H55" s="11" t="s">
        <v>15998</v>
      </c>
      <c r="I55" s="11" t="s">
        <v>16036</v>
      </c>
      <c r="J55" s="11">
        <v>15</v>
      </c>
    </row>
    <row r="56" spans="1:10">
      <c r="A56" s="11" t="s">
        <v>15993</v>
      </c>
      <c r="B56" s="11" t="s">
        <v>562</v>
      </c>
      <c r="C56" s="11" t="s">
        <v>15987</v>
      </c>
      <c r="D56" s="11" t="s">
        <v>16161</v>
      </c>
      <c r="E56" s="11" t="s">
        <v>16110</v>
      </c>
      <c r="F56" s="11" t="s">
        <v>16109</v>
      </c>
      <c r="G56" s="11" t="s">
        <v>15997</v>
      </c>
      <c r="H56" s="11" t="s">
        <v>847</v>
      </c>
      <c r="I56" s="11" t="s">
        <v>15999</v>
      </c>
      <c r="J56" s="11">
        <v>14</v>
      </c>
    </row>
    <row r="57" spans="1:10">
      <c r="A57" s="11" t="s">
        <v>16004</v>
      </c>
      <c r="B57" s="11" t="s">
        <v>16162</v>
      </c>
      <c r="C57" s="11" t="s">
        <v>15987</v>
      </c>
      <c r="D57" s="11" t="s">
        <v>16161</v>
      </c>
      <c r="E57" s="11" t="s">
        <v>16149</v>
      </c>
      <c r="F57" s="11" t="s">
        <v>16163</v>
      </c>
      <c r="G57" s="11" t="s">
        <v>15997</v>
      </c>
      <c r="H57" s="11" t="s">
        <v>11141</v>
      </c>
      <c r="I57" s="11" t="s">
        <v>15999</v>
      </c>
      <c r="J57" s="11">
        <v>14</v>
      </c>
    </row>
    <row r="58" spans="1:10">
      <c r="A58" s="11" t="s">
        <v>16014</v>
      </c>
      <c r="B58" s="11" t="s">
        <v>12886</v>
      </c>
      <c r="C58" s="11" t="s">
        <v>15987</v>
      </c>
      <c r="D58" s="11" t="s">
        <v>16164</v>
      </c>
      <c r="E58" s="11" t="s">
        <v>1180</v>
      </c>
      <c r="F58" s="11" t="s">
        <v>16165</v>
      </c>
      <c r="G58" s="11" t="s">
        <v>15990</v>
      </c>
      <c r="H58" s="11" t="s">
        <v>14066</v>
      </c>
      <c r="I58" s="11" t="s">
        <v>15999</v>
      </c>
      <c r="J58" s="11">
        <v>14</v>
      </c>
    </row>
    <row r="59" spans="1:10">
      <c r="A59" s="11" t="s">
        <v>15993</v>
      </c>
      <c r="B59" s="11" t="s">
        <v>11853</v>
      </c>
      <c r="C59" s="11" t="s">
        <v>15987</v>
      </c>
      <c r="D59" s="11" t="s">
        <v>16166</v>
      </c>
      <c r="E59" s="11" t="s">
        <v>16167</v>
      </c>
      <c r="F59" s="11" t="s">
        <v>16168</v>
      </c>
      <c r="G59" s="11" t="s">
        <v>16003</v>
      </c>
      <c r="H59" s="11" t="s">
        <v>15998</v>
      </c>
      <c r="I59" s="11" t="s">
        <v>16128</v>
      </c>
      <c r="J59" s="11">
        <v>14</v>
      </c>
    </row>
    <row r="60" spans="1:10">
      <c r="A60" s="11" t="s">
        <v>15993</v>
      </c>
      <c r="B60" s="11" t="s">
        <v>15264</v>
      </c>
      <c r="C60" s="11" t="s">
        <v>15987</v>
      </c>
      <c r="D60" s="11" t="s">
        <v>16166</v>
      </c>
      <c r="E60" s="11" t="s">
        <v>928</v>
      </c>
      <c r="F60" s="11" t="s">
        <v>16169</v>
      </c>
      <c r="G60" s="11" t="s">
        <v>15990</v>
      </c>
      <c r="H60" s="11" t="s">
        <v>16026</v>
      </c>
      <c r="I60" s="11" t="s">
        <v>15999</v>
      </c>
      <c r="J60" s="11">
        <v>14</v>
      </c>
    </row>
    <row r="61" spans="1:10">
      <c r="A61" s="11" t="s">
        <v>15986</v>
      </c>
      <c r="B61" s="11" t="s">
        <v>13276</v>
      </c>
      <c r="C61" s="11" t="s">
        <v>15987</v>
      </c>
      <c r="D61" s="11" t="s">
        <v>16170</v>
      </c>
      <c r="E61" s="11" t="s">
        <v>16012</v>
      </c>
      <c r="F61" s="11" t="s">
        <v>16171</v>
      </c>
      <c r="G61" s="11" t="s">
        <v>15997</v>
      </c>
      <c r="H61" s="11" t="s">
        <v>16035</v>
      </c>
      <c r="I61" s="11" t="s">
        <v>15999</v>
      </c>
      <c r="J61" s="11">
        <v>14</v>
      </c>
    </row>
    <row r="62" spans="1:10">
      <c r="A62" s="11" t="s">
        <v>15993</v>
      </c>
      <c r="B62" s="11" t="s">
        <v>16172</v>
      </c>
      <c r="C62" s="11" t="s">
        <v>15987</v>
      </c>
      <c r="D62" s="11" t="s">
        <v>16170</v>
      </c>
      <c r="E62" s="11" t="s">
        <v>16173</v>
      </c>
      <c r="F62" s="11" t="s">
        <v>16174</v>
      </c>
      <c r="G62" s="11" t="s">
        <v>16003</v>
      </c>
      <c r="H62" s="11" t="s">
        <v>16061</v>
      </c>
      <c r="I62" s="11" t="s">
        <v>16049</v>
      </c>
      <c r="J62" s="11">
        <v>14</v>
      </c>
    </row>
    <row r="63" spans="1:10">
      <c r="A63" s="11" t="s">
        <v>15993</v>
      </c>
      <c r="B63" s="11" t="s">
        <v>13639</v>
      </c>
      <c r="C63" s="11" t="s">
        <v>15987</v>
      </c>
      <c r="D63" s="11" t="s">
        <v>16175</v>
      </c>
      <c r="E63" s="11" t="s">
        <v>16012</v>
      </c>
      <c r="F63" s="11" t="s">
        <v>16176</v>
      </c>
      <c r="G63" s="11" t="s">
        <v>15997</v>
      </c>
      <c r="H63" s="11" t="s">
        <v>16061</v>
      </c>
      <c r="I63" s="11" t="s">
        <v>16036</v>
      </c>
      <c r="J63" s="11">
        <v>14</v>
      </c>
    </row>
    <row r="64" spans="1:10">
      <c r="A64" s="11" t="s">
        <v>16014</v>
      </c>
      <c r="B64" s="11" t="s">
        <v>16177</v>
      </c>
      <c r="C64" s="11" t="s">
        <v>15987</v>
      </c>
      <c r="D64" s="11" t="s">
        <v>16178</v>
      </c>
      <c r="E64" s="11" t="s">
        <v>4246</v>
      </c>
      <c r="F64" s="11" t="s">
        <v>16179</v>
      </c>
      <c r="G64" s="11" t="s">
        <v>16003</v>
      </c>
      <c r="H64" s="11" t="s">
        <v>15998</v>
      </c>
      <c r="I64" s="11" t="s">
        <v>16049</v>
      </c>
      <c r="J64" s="11">
        <v>14</v>
      </c>
    </row>
    <row r="65" spans="1:10">
      <c r="A65" s="11" t="s">
        <v>16014</v>
      </c>
      <c r="B65" s="11" t="s">
        <v>16180</v>
      </c>
      <c r="C65" s="11" t="s">
        <v>15987</v>
      </c>
      <c r="D65" s="11" t="s">
        <v>16178</v>
      </c>
      <c r="E65" s="11" t="s">
        <v>16103</v>
      </c>
      <c r="F65" s="11" t="s">
        <v>16097</v>
      </c>
      <c r="G65" s="11" t="s">
        <v>16181</v>
      </c>
      <c r="H65" s="11" t="s">
        <v>16018</v>
      </c>
      <c r="I65" s="11" t="s">
        <v>16019</v>
      </c>
      <c r="J65" s="11">
        <v>14</v>
      </c>
    </row>
    <row r="66" spans="1:10">
      <c r="A66" s="11" t="s">
        <v>16014</v>
      </c>
      <c r="B66" s="11" t="s">
        <v>12591</v>
      </c>
      <c r="C66" s="11" t="s">
        <v>15987</v>
      </c>
      <c r="D66" s="11" t="s">
        <v>16178</v>
      </c>
      <c r="E66" s="11" t="s">
        <v>16182</v>
      </c>
      <c r="F66" s="11" t="s">
        <v>16028</v>
      </c>
      <c r="G66" s="11" t="s">
        <v>16003</v>
      </c>
      <c r="H66" s="11" t="s">
        <v>16084</v>
      </c>
      <c r="I66" s="11" t="s">
        <v>15999</v>
      </c>
      <c r="J66" s="11">
        <v>14</v>
      </c>
    </row>
    <row r="67" spans="1:10">
      <c r="A67" s="11" t="s">
        <v>15986</v>
      </c>
      <c r="B67" s="11" t="s">
        <v>16183</v>
      </c>
      <c r="C67" s="11" t="s">
        <v>15987</v>
      </c>
      <c r="D67" s="11" t="s">
        <v>16184</v>
      </c>
      <c r="E67" s="11" t="s">
        <v>16006</v>
      </c>
      <c r="F67" s="11" t="s">
        <v>16185</v>
      </c>
      <c r="G67" s="11" t="s">
        <v>15997</v>
      </c>
      <c r="H67" s="11" t="s">
        <v>15991</v>
      </c>
      <c r="I67" s="11" t="s">
        <v>16186</v>
      </c>
      <c r="J67" s="11">
        <v>14</v>
      </c>
    </row>
    <row r="68" spans="1:10">
      <c r="A68" s="11" t="s">
        <v>16014</v>
      </c>
      <c r="B68" s="11" t="s">
        <v>847</v>
      </c>
      <c r="C68" s="11" t="s">
        <v>15987</v>
      </c>
      <c r="D68" s="11" t="s">
        <v>16187</v>
      </c>
      <c r="E68" s="11" t="s">
        <v>16188</v>
      </c>
      <c r="F68" s="11" t="s">
        <v>16189</v>
      </c>
      <c r="G68" s="11" t="s">
        <v>15990</v>
      </c>
      <c r="H68" s="11" t="s">
        <v>16018</v>
      </c>
      <c r="I68" s="11" t="s">
        <v>15999</v>
      </c>
      <c r="J68" s="11">
        <v>14</v>
      </c>
    </row>
    <row r="69" spans="1:10">
      <c r="A69" s="11" t="s">
        <v>15986</v>
      </c>
      <c r="B69" s="11" t="s">
        <v>14726</v>
      </c>
      <c r="C69" s="11" t="s">
        <v>15987</v>
      </c>
      <c r="D69" s="11" t="s">
        <v>16190</v>
      </c>
      <c r="E69" s="11" t="s">
        <v>1180</v>
      </c>
      <c r="F69" s="11" t="s">
        <v>16191</v>
      </c>
      <c r="G69" s="11" t="s">
        <v>15990</v>
      </c>
      <c r="H69" s="11" t="s">
        <v>11955</v>
      </c>
      <c r="I69" s="11" t="s">
        <v>16192</v>
      </c>
      <c r="J69" s="11">
        <v>14</v>
      </c>
    </row>
    <row r="70" spans="1:10">
      <c r="A70" s="11" t="s">
        <v>15993</v>
      </c>
      <c r="B70" s="11" t="s">
        <v>13769</v>
      </c>
      <c r="C70" s="11" t="s">
        <v>15987</v>
      </c>
      <c r="D70" s="11" t="s">
        <v>16193</v>
      </c>
      <c r="E70" s="11" t="s">
        <v>11316</v>
      </c>
      <c r="F70" s="11" t="s">
        <v>16185</v>
      </c>
      <c r="G70" s="11" t="s">
        <v>16003</v>
      </c>
      <c r="H70" s="11" t="s">
        <v>16026</v>
      </c>
      <c r="I70" s="11" t="s">
        <v>16057</v>
      </c>
      <c r="J70" s="11">
        <v>14</v>
      </c>
    </row>
    <row r="71" spans="1:10">
      <c r="A71" s="11" t="s">
        <v>15986</v>
      </c>
      <c r="B71" s="11" t="s">
        <v>16194</v>
      </c>
      <c r="C71" s="11" t="s">
        <v>15987</v>
      </c>
      <c r="D71" s="11" t="s">
        <v>16195</v>
      </c>
      <c r="E71" s="11" t="s">
        <v>280</v>
      </c>
      <c r="F71" s="11" t="s">
        <v>16196</v>
      </c>
      <c r="G71" s="11" t="s">
        <v>15990</v>
      </c>
      <c r="H71" s="11" t="s">
        <v>16008</v>
      </c>
      <c r="I71" s="11" t="s">
        <v>16045</v>
      </c>
      <c r="J71" s="11">
        <v>14</v>
      </c>
    </row>
    <row r="72" spans="1:10">
      <c r="A72" s="11" t="s">
        <v>15986</v>
      </c>
      <c r="B72" s="11" t="s">
        <v>12476</v>
      </c>
      <c r="C72" s="11" t="s">
        <v>15987</v>
      </c>
      <c r="D72" s="11" t="s">
        <v>16197</v>
      </c>
      <c r="E72" s="11" t="s">
        <v>16198</v>
      </c>
      <c r="F72" s="11" t="s">
        <v>16199</v>
      </c>
      <c r="G72" s="11" t="s">
        <v>15997</v>
      </c>
      <c r="H72" s="11" t="s">
        <v>16200</v>
      </c>
      <c r="I72" s="11" t="s">
        <v>15992</v>
      </c>
      <c r="J72" s="11">
        <v>14</v>
      </c>
    </row>
    <row r="73" spans="1:10">
      <c r="A73" s="11" t="s">
        <v>15993</v>
      </c>
      <c r="B73" s="11" t="s">
        <v>7998</v>
      </c>
      <c r="C73" s="11" t="s">
        <v>15987</v>
      </c>
      <c r="D73" s="11" t="s">
        <v>16201</v>
      </c>
      <c r="E73" s="11" t="s">
        <v>16202</v>
      </c>
      <c r="F73" s="11" t="s">
        <v>16203</v>
      </c>
      <c r="G73" s="11" t="s">
        <v>15997</v>
      </c>
      <c r="H73" s="11" t="s">
        <v>15998</v>
      </c>
      <c r="I73" s="11" t="s">
        <v>16049</v>
      </c>
      <c r="J73" s="11">
        <v>14</v>
      </c>
    </row>
    <row r="74" spans="1:10">
      <c r="A74" s="11" t="s">
        <v>16004</v>
      </c>
      <c r="B74" s="11" t="s">
        <v>12638</v>
      </c>
      <c r="C74" s="11" t="s">
        <v>15987</v>
      </c>
      <c r="D74" s="11" t="s">
        <v>16204</v>
      </c>
      <c r="E74" s="11" t="s">
        <v>16205</v>
      </c>
      <c r="F74" s="11" t="s">
        <v>16206</v>
      </c>
      <c r="G74" s="11" t="s">
        <v>15997</v>
      </c>
      <c r="H74" s="11" t="s">
        <v>11141</v>
      </c>
      <c r="I74" s="11" t="s">
        <v>15999</v>
      </c>
      <c r="J74" s="11">
        <v>14</v>
      </c>
    </row>
    <row r="75" spans="1:10">
      <c r="A75" s="11" t="s">
        <v>16004</v>
      </c>
      <c r="B75" s="11" t="s">
        <v>11181</v>
      </c>
      <c r="C75" s="11" t="s">
        <v>15987</v>
      </c>
      <c r="D75" s="11" t="s">
        <v>16207</v>
      </c>
      <c r="E75" s="11" t="s">
        <v>16208</v>
      </c>
      <c r="F75" s="11" t="s">
        <v>16209</v>
      </c>
      <c r="G75" s="11" t="s">
        <v>15997</v>
      </c>
      <c r="H75" s="11" t="s">
        <v>847</v>
      </c>
      <c r="I75" s="11" t="s">
        <v>15999</v>
      </c>
      <c r="J75" s="11">
        <v>14</v>
      </c>
    </row>
    <row r="76" spans="1:10">
      <c r="A76" s="11" t="s">
        <v>15993</v>
      </c>
      <c r="B76" s="11" t="s">
        <v>8228</v>
      </c>
      <c r="C76" s="11" t="s">
        <v>15987</v>
      </c>
      <c r="D76" s="11" t="s">
        <v>16210</v>
      </c>
      <c r="E76" s="11" t="s">
        <v>280</v>
      </c>
      <c r="F76" s="11" t="s">
        <v>16211</v>
      </c>
      <c r="G76" s="11" t="s">
        <v>15990</v>
      </c>
      <c r="H76" s="11" t="s">
        <v>16031</v>
      </c>
      <c r="I76" s="11" t="s">
        <v>16128</v>
      </c>
      <c r="J76" s="11">
        <v>13</v>
      </c>
    </row>
    <row r="77" spans="1:10">
      <c r="A77" s="11" t="s">
        <v>16004</v>
      </c>
      <c r="B77" s="11" t="s">
        <v>16212</v>
      </c>
      <c r="C77" s="11" t="s">
        <v>15987</v>
      </c>
      <c r="D77" s="11" t="s">
        <v>16213</v>
      </c>
      <c r="E77" s="11" t="s">
        <v>4246</v>
      </c>
      <c r="F77" s="11" t="s">
        <v>16214</v>
      </c>
      <c r="G77" s="11" t="s">
        <v>15990</v>
      </c>
      <c r="H77" s="11" t="s">
        <v>15328</v>
      </c>
      <c r="I77" s="11" t="s">
        <v>15999</v>
      </c>
      <c r="J77" s="11">
        <v>13</v>
      </c>
    </row>
    <row r="78" spans="1:10">
      <c r="A78" s="11" t="s">
        <v>15986</v>
      </c>
      <c r="B78" s="11" t="s">
        <v>16215</v>
      </c>
      <c r="C78" s="11" t="s">
        <v>15987</v>
      </c>
      <c r="D78" s="11" t="s">
        <v>16216</v>
      </c>
      <c r="E78" s="11" t="s">
        <v>16217</v>
      </c>
      <c r="F78" s="11" t="s">
        <v>16218</v>
      </c>
      <c r="G78" s="11" t="s">
        <v>15997</v>
      </c>
      <c r="H78" s="11" t="s">
        <v>11136</v>
      </c>
      <c r="I78" s="11" t="s">
        <v>16219</v>
      </c>
      <c r="J78" s="11">
        <v>13</v>
      </c>
    </row>
    <row r="79" spans="1:10">
      <c r="A79" s="11" t="s">
        <v>16004</v>
      </c>
      <c r="B79" s="11" t="s">
        <v>12476</v>
      </c>
      <c r="C79" s="11" t="s">
        <v>15987</v>
      </c>
      <c r="D79" s="11" t="s">
        <v>16220</v>
      </c>
      <c r="E79" s="11" t="s">
        <v>4722</v>
      </c>
      <c r="F79" s="11" t="s">
        <v>16221</v>
      </c>
      <c r="G79" s="11" t="s">
        <v>16067</v>
      </c>
      <c r="H79" s="11" t="s">
        <v>16200</v>
      </c>
      <c r="I79" s="11" t="s">
        <v>15999</v>
      </c>
      <c r="J79" s="11">
        <v>13</v>
      </c>
    </row>
    <row r="80" spans="1:10">
      <c r="A80" s="11" t="s">
        <v>15993</v>
      </c>
      <c r="B80" s="11" t="s">
        <v>12526</v>
      </c>
      <c r="C80" s="11" t="s">
        <v>15987</v>
      </c>
      <c r="D80" s="11" t="s">
        <v>16222</v>
      </c>
      <c r="E80" s="11" t="s">
        <v>16223</v>
      </c>
      <c r="F80" s="11" t="s">
        <v>16224</v>
      </c>
      <c r="G80" s="11" t="s">
        <v>15997</v>
      </c>
      <c r="H80" s="11" t="s">
        <v>15998</v>
      </c>
      <c r="I80" s="11" t="s">
        <v>15999</v>
      </c>
      <c r="J80" s="11">
        <v>13</v>
      </c>
    </row>
    <row r="81" spans="1:10">
      <c r="A81" s="11" t="s">
        <v>15993</v>
      </c>
      <c r="B81" s="11" t="s">
        <v>16225</v>
      </c>
      <c r="C81" s="11" t="s">
        <v>15987</v>
      </c>
      <c r="D81" s="11" t="s">
        <v>16222</v>
      </c>
      <c r="E81" s="11" t="s">
        <v>16226</v>
      </c>
      <c r="F81" s="11" t="s">
        <v>16227</v>
      </c>
      <c r="G81" s="11" t="s">
        <v>15997</v>
      </c>
      <c r="H81" s="11" t="s">
        <v>15998</v>
      </c>
      <c r="I81" s="11" t="s">
        <v>15999</v>
      </c>
      <c r="J81" s="11">
        <v>13</v>
      </c>
    </row>
    <row r="82" spans="1:10">
      <c r="A82" s="11" t="s">
        <v>16004</v>
      </c>
      <c r="B82" s="11" t="s">
        <v>16228</v>
      </c>
      <c r="C82" s="11" t="s">
        <v>15987</v>
      </c>
      <c r="D82" s="11" t="s">
        <v>16222</v>
      </c>
      <c r="E82" s="11" t="s">
        <v>16229</v>
      </c>
      <c r="F82" s="11" t="s">
        <v>16230</v>
      </c>
      <c r="G82" s="11" t="s">
        <v>15997</v>
      </c>
      <c r="H82" s="11" t="s">
        <v>11963</v>
      </c>
      <c r="I82" s="11" t="s">
        <v>15999</v>
      </c>
      <c r="J82" s="11">
        <v>13</v>
      </c>
    </row>
    <row r="83" spans="1:10">
      <c r="A83" s="11" t="s">
        <v>15986</v>
      </c>
      <c r="B83" s="11" t="s">
        <v>13894</v>
      </c>
      <c r="C83" s="11" t="s">
        <v>15987</v>
      </c>
      <c r="D83" s="11" t="s">
        <v>16231</v>
      </c>
      <c r="E83" s="11" t="s">
        <v>16232</v>
      </c>
      <c r="F83" s="11" t="s">
        <v>16117</v>
      </c>
      <c r="G83" s="11" t="s">
        <v>15997</v>
      </c>
      <c r="H83" s="11" t="s">
        <v>11136</v>
      </c>
      <c r="I83" s="11" t="s">
        <v>15999</v>
      </c>
      <c r="J83" s="11">
        <v>13</v>
      </c>
    </row>
    <row r="84" spans="1:10">
      <c r="A84" s="11" t="s">
        <v>15993</v>
      </c>
      <c r="B84" s="11" t="s">
        <v>13408</v>
      </c>
      <c r="C84" s="11" t="s">
        <v>15987</v>
      </c>
      <c r="D84" s="11" t="s">
        <v>16233</v>
      </c>
      <c r="E84" s="11" t="s">
        <v>435</v>
      </c>
      <c r="F84" s="11" t="s">
        <v>16168</v>
      </c>
      <c r="G84" s="11" t="s">
        <v>15997</v>
      </c>
      <c r="H84" s="11" t="s">
        <v>16074</v>
      </c>
      <c r="I84" s="11" t="s">
        <v>15999</v>
      </c>
      <c r="J84" s="11">
        <v>13</v>
      </c>
    </row>
    <row r="85" spans="1:10">
      <c r="A85" s="11" t="s">
        <v>15993</v>
      </c>
      <c r="B85" s="11" t="s">
        <v>14733</v>
      </c>
      <c r="C85" s="11" t="s">
        <v>15987</v>
      </c>
      <c r="D85" s="11" t="s">
        <v>16234</v>
      </c>
      <c r="E85" s="11" t="s">
        <v>16235</v>
      </c>
      <c r="F85" s="11" t="s">
        <v>16236</v>
      </c>
      <c r="G85" s="11" t="s">
        <v>15990</v>
      </c>
      <c r="H85" s="11" t="s">
        <v>15998</v>
      </c>
      <c r="I85" s="11" t="s">
        <v>16128</v>
      </c>
      <c r="J85" s="11">
        <v>13</v>
      </c>
    </row>
    <row r="86" spans="1:10">
      <c r="A86" s="11" t="s">
        <v>15993</v>
      </c>
      <c r="B86" s="11" t="s">
        <v>16237</v>
      </c>
      <c r="C86" s="11" t="s">
        <v>15987</v>
      </c>
      <c r="D86" s="11" t="s">
        <v>16238</v>
      </c>
      <c r="E86" s="11" t="s">
        <v>16239</v>
      </c>
      <c r="F86" s="11" t="s">
        <v>16240</v>
      </c>
      <c r="G86" s="11" t="s">
        <v>15997</v>
      </c>
      <c r="H86" s="11" t="s">
        <v>847</v>
      </c>
      <c r="I86" s="11" t="s">
        <v>15999</v>
      </c>
      <c r="J86" s="11">
        <v>13</v>
      </c>
    </row>
    <row r="87" spans="1:10">
      <c r="A87" s="11" t="s">
        <v>15993</v>
      </c>
      <c r="B87" s="11" t="s">
        <v>14648</v>
      </c>
      <c r="C87" s="11" t="s">
        <v>15987</v>
      </c>
      <c r="D87" s="11" t="s">
        <v>16241</v>
      </c>
      <c r="E87" s="11" t="s">
        <v>16242</v>
      </c>
      <c r="F87" s="11" t="s">
        <v>16243</v>
      </c>
      <c r="G87" s="11" t="s">
        <v>15997</v>
      </c>
      <c r="H87" s="11" t="s">
        <v>847</v>
      </c>
      <c r="I87" s="11" t="s">
        <v>16049</v>
      </c>
      <c r="J87" s="11">
        <v>13</v>
      </c>
    </row>
    <row r="88" spans="1:10">
      <c r="A88" s="11" t="s">
        <v>16004</v>
      </c>
      <c r="B88" s="11" t="s">
        <v>16244</v>
      </c>
      <c r="C88" s="11" t="s">
        <v>15987</v>
      </c>
      <c r="D88" s="11" t="s">
        <v>16245</v>
      </c>
      <c r="E88" s="11" t="s">
        <v>11316</v>
      </c>
      <c r="F88" s="11" t="s">
        <v>16246</v>
      </c>
      <c r="G88" s="11" t="s">
        <v>15990</v>
      </c>
      <c r="H88" s="11" t="s">
        <v>11141</v>
      </c>
      <c r="I88" s="11" t="s">
        <v>15999</v>
      </c>
      <c r="J88" s="11">
        <v>13</v>
      </c>
    </row>
    <row r="89" spans="1:10">
      <c r="A89" s="11" t="s">
        <v>15986</v>
      </c>
      <c r="B89" s="11" t="s">
        <v>847</v>
      </c>
      <c r="C89" s="11" t="s">
        <v>15987</v>
      </c>
      <c r="D89" s="11" t="s">
        <v>16247</v>
      </c>
      <c r="E89" s="11" t="s">
        <v>16248</v>
      </c>
      <c r="F89" s="11" t="s">
        <v>16249</v>
      </c>
      <c r="G89" s="11" t="s">
        <v>15997</v>
      </c>
      <c r="H89" s="11" t="s">
        <v>15991</v>
      </c>
      <c r="I89" s="11" t="s">
        <v>15999</v>
      </c>
      <c r="J89" s="11">
        <v>13</v>
      </c>
    </row>
    <row r="90" spans="1:10">
      <c r="A90" s="11" t="s">
        <v>15986</v>
      </c>
      <c r="B90" s="11" t="s">
        <v>12685</v>
      </c>
      <c r="C90" s="11" t="s">
        <v>15987</v>
      </c>
      <c r="D90" s="11" t="s">
        <v>16247</v>
      </c>
      <c r="E90" s="11" t="s">
        <v>16250</v>
      </c>
      <c r="F90" s="11" t="s">
        <v>16251</v>
      </c>
      <c r="G90" s="11" t="s">
        <v>15997</v>
      </c>
      <c r="H90" s="11" t="s">
        <v>16008</v>
      </c>
      <c r="I90" s="11" t="s">
        <v>16192</v>
      </c>
      <c r="J90" s="11">
        <v>13</v>
      </c>
    </row>
    <row r="91" spans="1:10">
      <c r="A91" s="11" t="s">
        <v>15993</v>
      </c>
      <c r="B91" s="11" t="s">
        <v>847</v>
      </c>
      <c r="C91" s="11" t="s">
        <v>15987</v>
      </c>
      <c r="D91" s="11" t="s">
        <v>16252</v>
      </c>
      <c r="E91" s="11" t="s">
        <v>16253</v>
      </c>
      <c r="F91" s="11" t="s">
        <v>16254</v>
      </c>
      <c r="G91" s="11" t="s">
        <v>16003</v>
      </c>
      <c r="H91" s="11" t="s">
        <v>15998</v>
      </c>
      <c r="I91" s="11" t="s">
        <v>16049</v>
      </c>
      <c r="J91" s="11">
        <v>13</v>
      </c>
    </row>
    <row r="92" spans="1:10">
      <c r="A92" s="11" t="s">
        <v>16004</v>
      </c>
      <c r="B92" s="11" t="s">
        <v>16255</v>
      </c>
      <c r="C92" s="11" t="s">
        <v>15987</v>
      </c>
      <c r="D92" s="11" t="s">
        <v>16256</v>
      </c>
      <c r="E92" s="11" t="s">
        <v>16257</v>
      </c>
      <c r="F92" s="11" t="s">
        <v>16258</v>
      </c>
      <c r="G92" s="11" t="s">
        <v>15997</v>
      </c>
      <c r="H92" s="11" t="s">
        <v>11963</v>
      </c>
      <c r="I92" s="11" t="s">
        <v>15999</v>
      </c>
      <c r="J92" s="11">
        <v>13</v>
      </c>
    </row>
    <row r="93" spans="1:10">
      <c r="A93" s="11" t="s">
        <v>15993</v>
      </c>
      <c r="B93" s="11" t="s">
        <v>11167</v>
      </c>
      <c r="C93" s="11" t="s">
        <v>15987</v>
      </c>
      <c r="D93" s="11" t="s">
        <v>16259</v>
      </c>
      <c r="E93" s="11" t="s">
        <v>12197</v>
      </c>
      <c r="F93" s="11" t="s">
        <v>16260</v>
      </c>
      <c r="G93" s="11" t="s">
        <v>16003</v>
      </c>
      <c r="H93" s="11" t="s">
        <v>15998</v>
      </c>
      <c r="I93" s="11" t="s">
        <v>16036</v>
      </c>
      <c r="J93" s="11">
        <v>13</v>
      </c>
    </row>
    <row r="94" spans="1:10">
      <c r="A94" s="11" t="s">
        <v>15993</v>
      </c>
      <c r="B94" s="11" t="s">
        <v>16261</v>
      </c>
      <c r="C94" s="11" t="s">
        <v>15987</v>
      </c>
      <c r="D94" s="11" t="s">
        <v>16262</v>
      </c>
      <c r="E94" s="11" t="s">
        <v>16059</v>
      </c>
      <c r="F94" s="11" t="s">
        <v>16263</v>
      </c>
      <c r="G94" s="11" t="s">
        <v>15997</v>
      </c>
      <c r="H94" s="11" t="s">
        <v>12219</v>
      </c>
      <c r="I94" s="11" t="s">
        <v>15999</v>
      </c>
      <c r="J94" s="11">
        <v>13</v>
      </c>
    </row>
    <row r="95" spans="1:10">
      <c r="A95" s="11" t="s">
        <v>15993</v>
      </c>
      <c r="B95" s="11" t="s">
        <v>16264</v>
      </c>
      <c r="C95" s="11" t="s">
        <v>15987</v>
      </c>
      <c r="D95" s="11" t="s">
        <v>16265</v>
      </c>
      <c r="E95" s="11" t="s">
        <v>16043</v>
      </c>
      <c r="F95" s="11" t="s">
        <v>16101</v>
      </c>
      <c r="G95" s="11" t="s">
        <v>15997</v>
      </c>
      <c r="H95" s="11" t="s">
        <v>15998</v>
      </c>
      <c r="I95" s="11" t="s">
        <v>15999</v>
      </c>
      <c r="J95" s="11">
        <v>12</v>
      </c>
    </row>
    <row r="96" spans="1:10">
      <c r="A96" s="11" t="s">
        <v>15993</v>
      </c>
      <c r="B96" s="11" t="s">
        <v>562</v>
      </c>
      <c r="C96" s="11" t="s">
        <v>15987</v>
      </c>
      <c r="D96" s="11" t="s">
        <v>16266</v>
      </c>
      <c r="E96" s="11" t="s">
        <v>16267</v>
      </c>
      <c r="F96" s="11" t="s">
        <v>16268</v>
      </c>
      <c r="G96" s="11" t="s">
        <v>15997</v>
      </c>
      <c r="H96" s="11" t="s">
        <v>16084</v>
      </c>
      <c r="I96" s="11" t="s">
        <v>16049</v>
      </c>
      <c r="J96" s="11">
        <v>12</v>
      </c>
    </row>
    <row r="97" spans="1:10">
      <c r="A97" s="11" t="s">
        <v>15993</v>
      </c>
      <c r="B97" s="11" t="s">
        <v>16269</v>
      </c>
      <c r="C97" s="11" t="s">
        <v>15987</v>
      </c>
      <c r="D97" s="11" t="s">
        <v>16270</v>
      </c>
      <c r="E97" s="11" t="s">
        <v>4246</v>
      </c>
      <c r="F97" s="11" t="s">
        <v>16271</v>
      </c>
      <c r="G97" s="11" t="s">
        <v>16003</v>
      </c>
      <c r="H97" s="11" t="s">
        <v>11141</v>
      </c>
      <c r="I97" s="11" t="s">
        <v>16032</v>
      </c>
      <c r="J97" s="11">
        <v>12</v>
      </c>
    </row>
    <row r="98" spans="1:10">
      <c r="A98" s="11" t="s">
        <v>15993</v>
      </c>
      <c r="B98" s="11" t="s">
        <v>16272</v>
      </c>
      <c r="C98" s="11" t="s">
        <v>15987</v>
      </c>
      <c r="D98" s="11" t="s">
        <v>16273</v>
      </c>
      <c r="E98" s="11" t="s">
        <v>368</v>
      </c>
      <c r="F98" s="11" t="s">
        <v>16274</v>
      </c>
      <c r="G98" s="11" t="s">
        <v>15990</v>
      </c>
      <c r="H98" s="11" t="s">
        <v>11141</v>
      </c>
      <c r="I98" s="11" t="s">
        <v>15999</v>
      </c>
      <c r="J98" s="11">
        <v>12</v>
      </c>
    </row>
    <row r="99" spans="1:10">
      <c r="A99" s="11" t="s">
        <v>15993</v>
      </c>
      <c r="B99" s="11" t="s">
        <v>14590</v>
      </c>
      <c r="C99" s="11" t="s">
        <v>15987</v>
      </c>
      <c r="D99" s="11" t="s">
        <v>16275</v>
      </c>
      <c r="E99" s="11" t="s">
        <v>1180</v>
      </c>
      <c r="F99" s="11" t="s">
        <v>16276</v>
      </c>
      <c r="G99" s="11" t="s">
        <v>16003</v>
      </c>
      <c r="H99" s="11" t="s">
        <v>12219</v>
      </c>
      <c r="I99" s="11" t="s">
        <v>15999</v>
      </c>
      <c r="J99" s="11">
        <v>12</v>
      </c>
    </row>
    <row r="100" spans="1:10">
      <c r="A100" s="11" t="s">
        <v>15993</v>
      </c>
      <c r="B100" s="11" t="s">
        <v>11301</v>
      </c>
      <c r="C100" s="11" t="s">
        <v>15987</v>
      </c>
      <c r="D100" s="11" t="s">
        <v>16277</v>
      </c>
      <c r="E100" s="11" t="s">
        <v>16278</v>
      </c>
      <c r="F100" s="11" t="s">
        <v>16263</v>
      </c>
      <c r="G100" s="11" t="s">
        <v>16003</v>
      </c>
      <c r="H100" s="11" t="s">
        <v>16061</v>
      </c>
      <c r="I100" s="11" t="s">
        <v>15999</v>
      </c>
      <c r="J100" s="11">
        <v>12</v>
      </c>
    </row>
    <row r="101" spans="1:10">
      <c r="A101" s="11" t="s">
        <v>15993</v>
      </c>
      <c r="B101" s="11" t="s">
        <v>16279</v>
      </c>
      <c r="C101" s="11" t="s">
        <v>15987</v>
      </c>
      <c r="D101" s="11" t="s">
        <v>16277</v>
      </c>
      <c r="E101" s="11" t="s">
        <v>928</v>
      </c>
      <c r="F101" s="11" t="s">
        <v>16280</v>
      </c>
      <c r="G101" s="11" t="s">
        <v>15990</v>
      </c>
      <c r="H101" s="11" t="s">
        <v>16074</v>
      </c>
      <c r="I101" s="11" t="s">
        <v>15999</v>
      </c>
      <c r="J101" s="11">
        <v>12</v>
      </c>
    </row>
    <row r="102" spans="1:10">
      <c r="A102" s="11" t="s">
        <v>15986</v>
      </c>
      <c r="B102" s="11" t="s">
        <v>7998</v>
      </c>
      <c r="C102" s="11" t="s">
        <v>15987</v>
      </c>
      <c r="D102" s="11" t="s">
        <v>16281</v>
      </c>
      <c r="E102" s="11" t="s">
        <v>11118</v>
      </c>
      <c r="F102" s="11" t="s">
        <v>16282</v>
      </c>
      <c r="G102" s="11" t="s">
        <v>16003</v>
      </c>
      <c r="H102" s="11" t="s">
        <v>11136</v>
      </c>
      <c r="I102" s="11" t="s">
        <v>16192</v>
      </c>
      <c r="J102" s="11">
        <v>12</v>
      </c>
    </row>
    <row r="103" spans="1:10">
      <c r="A103" s="11" t="s">
        <v>15993</v>
      </c>
      <c r="B103" s="11" t="s">
        <v>16283</v>
      </c>
      <c r="C103" s="11" t="s">
        <v>15987</v>
      </c>
      <c r="D103" s="11" t="s">
        <v>16284</v>
      </c>
      <c r="E103" s="11" t="s">
        <v>16113</v>
      </c>
      <c r="F103" s="11" t="s">
        <v>16285</v>
      </c>
      <c r="G103" s="11" t="s">
        <v>16003</v>
      </c>
      <c r="H103" s="11" t="s">
        <v>16031</v>
      </c>
      <c r="I103" s="11" t="s">
        <v>15999</v>
      </c>
      <c r="J103" s="11">
        <v>12</v>
      </c>
    </row>
    <row r="104" spans="1:10">
      <c r="A104" s="11" t="s">
        <v>15993</v>
      </c>
      <c r="B104" s="11" t="s">
        <v>7998</v>
      </c>
      <c r="C104" s="11" t="s">
        <v>15987</v>
      </c>
      <c r="D104" s="11" t="s">
        <v>16286</v>
      </c>
      <c r="E104" s="11" t="s">
        <v>16287</v>
      </c>
      <c r="F104" s="11" t="s">
        <v>16288</v>
      </c>
      <c r="G104" s="11" t="s">
        <v>16003</v>
      </c>
      <c r="H104" s="11" t="s">
        <v>847</v>
      </c>
      <c r="I104" s="11" t="s">
        <v>16049</v>
      </c>
      <c r="J104" s="11">
        <v>11</v>
      </c>
    </row>
    <row r="105" spans="1:10">
      <c r="A105" s="11" t="s">
        <v>16004</v>
      </c>
      <c r="B105" s="11" t="s">
        <v>12529</v>
      </c>
      <c r="C105" s="11" t="s">
        <v>15987</v>
      </c>
      <c r="D105" s="11" t="s">
        <v>16286</v>
      </c>
      <c r="E105" s="11" t="s">
        <v>16289</v>
      </c>
      <c r="F105" s="11" t="s">
        <v>15996</v>
      </c>
      <c r="G105" s="11" t="s">
        <v>15997</v>
      </c>
      <c r="H105" s="11" t="s">
        <v>847</v>
      </c>
      <c r="I105" s="11" t="s">
        <v>15999</v>
      </c>
      <c r="J105" s="11">
        <v>11</v>
      </c>
    </row>
    <row r="106" spans="1:10">
      <c r="A106" s="11" t="s">
        <v>15986</v>
      </c>
      <c r="B106" s="11" t="s">
        <v>14002</v>
      </c>
      <c r="C106" s="11" t="s">
        <v>15987</v>
      </c>
      <c r="D106" s="11" t="s">
        <v>16290</v>
      </c>
      <c r="E106" s="11" t="s">
        <v>16239</v>
      </c>
      <c r="F106" s="11" t="s">
        <v>16211</v>
      </c>
      <c r="G106" s="11" t="s">
        <v>15997</v>
      </c>
      <c r="H106" s="11" t="s">
        <v>15991</v>
      </c>
      <c r="I106" s="11" t="s">
        <v>15999</v>
      </c>
      <c r="J106" s="11">
        <v>11</v>
      </c>
    </row>
    <row r="107" spans="1:10">
      <c r="A107" s="11" t="s">
        <v>16004</v>
      </c>
      <c r="B107" s="11" t="s">
        <v>11339</v>
      </c>
      <c r="C107" s="11" t="s">
        <v>15987</v>
      </c>
      <c r="D107" s="11" t="s">
        <v>16290</v>
      </c>
      <c r="E107" s="11" t="s">
        <v>16291</v>
      </c>
      <c r="F107" s="11" t="s">
        <v>16292</v>
      </c>
      <c r="G107" s="11" t="s">
        <v>15997</v>
      </c>
      <c r="H107" s="11" t="s">
        <v>16089</v>
      </c>
      <c r="I107" s="11" t="s">
        <v>16019</v>
      </c>
      <c r="J107" s="11">
        <v>11</v>
      </c>
    </row>
    <row r="108" spans="1:10">
      <c r="A108" s="11" t="s">
        <v>15986</v>
      </c>
      <c r="B108" s="11" t="s">
        <v>5626</v>
      </c>
      <c r="C108" s="11" t="s">
        <v>15987</v>
      </c>
      <c r="D108" s="11" t="s">
        <v>16290</v>
      </c>
      <c r="E108" s="11" t="s">
        <v>16059</v>
      </c>
      <c r="F108" s="11" t="s">
        <v>16189</v>
      </c>
      <c r="G108" s="11" t="s">
        <v>15997</v>
      </c>
      <c r="H108" s="11" t="s">
        <v>16008</v>
      </c>
      <c r="I108" s="11" t="s">
        <v>15999</v>
      </c>
      <c r="J108" s="11">
        <v>11</v>
      </c>
    </row>
    <row r="109" spans="1:10">
      <c r="A109" s="11" t="s">
        <v>16004</v>
      </c>
      <c r="B109" s="11" t="s">
        <v>255</v>
      </c>
      <c r="C109" s="11" t="s">
        <v>15987</v>
      </c>
      <c r="D109" s="11" t="s">
        <v>16290</v>
      </c>
      <c r="E109" s="11" t="s">
        <v>16059</v>
      </c>
      <c r="F109" s="11" t="s">
        <v>16293</v>
      </c>
      <c r="G109" s="11" t="s">
        <v>15997</v>
      </c>
      <c r="H109" s="11" t="s">
        <v>16089</v>
      </c>
      <c r="I109" s="11" t="s">
        <v>15999</v>
      </c>
      <c r="J109" s="11">
        <v>11</v>
      </c>
    </row>
    <row r="110" spans="1:10">
      <c r="A110" s="11" t="s">
        <v>15986</v>
      </c>
      <c r="B110" s="11" t="s">
        <v>16294</v>
      </c>
      <c r="C110" s="11" t="s">
        <v>15987</v>
      </c>
      <c r="D110" s="11" t="s">
        <v>16295</v>
      </c>
      <c r="E110" s="11" t="s">
        <v>16296</v>
      </c>
      <c r="F110" s="11" t="s">
        <v>16297</v>
      </c>
      <c r="G110" s="11" t="s">
        <v>15997</v>
      </c>
      <c r="H110" s="11" t="s">
        <v>11136</v>
      </c>
      <c r="I110" s="11" t="s">
        <v>16045</v>
      </c>
      <c r="J110" s="11">
        <v>11</v>
      </c>
    </row>
    <row r="111" spans="1:10">
      <c r="A111" s="11" t="s">
        <v>15993</v>
      </c>
      <c r="B111" s="11" t="s">
        <v>16298</v>
      </c>
      <c r="C111" s="11" t="s">
        <v>15987</v>
      </c>
      <c r="D111" s="11" t="s">
        <v>16299</v>
      </c>
      <c r="E111" s="11" t="s">
        <v>16079</v>
      </c>
      <c r="F111" s="11" t="s">
        <v>16300</v>
      </c>
      <c r="G111" s="11" t="s">
        <v>15997</v>
      </c>
      <c r="H111" s="11" t="s">
        <v>16084</v>
      </c>
      <c r="I111" s="11" t="s">
        <v>15999</v>
      </c>
      <c r="J111" s="11">
        <v>11</v>
      </c>
    </row>
    <row r="112" spans="1:10">
      <c r="A112" s="11" t="s">
        <v>16004</v>
      </c>
      <c r="B112" s="11" t="s">
        <v>3305</v>
      </c>
      <c r="C112" s="11" t="s">
        <v>15987</v>
      </c>
      <c r="D112" s="11" t="s">
        <v>16301</v>
      </c>
      <c r="E112" s="11" t="s">
        <v>16302</v>
      </c>
      <c r="F112" s="11" t="s">
        <v>16303</v>
      </c>
      <c r="G112" s="11" t="s">
        <v>16067</v>
      </c>
      <c r="H112" s="11" t="s">
        <v>11963</v>
      </c>
      <c r="I112" s="11" t="s">
        <v>15999</v>
      </c>
      <c r="J112" s="11">
        <v>11</v>
      </c>
    </row>
    <row r="113" spans="1:10">
      <c r="A113" s="11" t="s">
        <v>16004</v>
      </c>
      <c r="B113" s="11" t="s">
        <v>11278</v>
      </c>
      <c r="C113" s="11" t="s">
        <v>15987</v>
      </c>
      <c r="D113" s="11" t="s">
        <v>16301</v>
      </c>
      <c r="E113" s="11" t="s">
        <v>132</v>
      </c>
      <c r="F113" s="11" t="s">
        <v>16304</v>
      </c>
      <c r="G113" s="11" t="s">
        <v>16067</v>
      </c>
      <c r="H113" s="11" t="s">
        <v>11141</v>
      </c>
      <c r="I113" s="11" t="s">
        <v>15999</v>
      </c>
      <c r="J113" s="11">
        <v>11</v>
      </c>
    </row>
    <row r="114" spans="1:10">
      <c r="A114" s="11" t="s">
        <v>16004</v>
      </c>
      <c r="B114" s="11" t="s">
        <v>12529</v>
      </c>
      <c r="C114" s="11" t="s">
        <v>15987</v>
      </c>
      <c r="D114" s="11" t="s">
        <v>16305</v>
      </c>
      <c r="E114" s="11" t="s">
        <v>16079</v>
      </c>
      <c r="F114" s="11" t="s">
        <v>16306</v>
      </c>
      <c r="G114" s="11" t="s">
        <v>15997</v>
      </c>
      <c r="H114" s="11" t="s">
        <v>11141</v>
      </c>
      <c r="I114" s="11" t="s">
        <v>16019</v>
      </c>
      <c r="J114" s="11">
        <v>11</v>
      </c>
    </row>
    <row r="115" spans="1:10">
      <c r="A115" s="11" t="s">
        <v>15986</v>
      </c>
      <c r="B115" s="11" t="s">
        <v>15264</v>
      </c>
      <c r="C115" s="11" t="s">
        <v>15987</v>
      </c>
      <c r="D115" s="11" t="s">
        <v>16307</v>
      </c>
      <c r="E115" s="11" t="s">
        <v>16308</v>
      </c>
      <c r="F115" s="11" t="s">
        <v>16309</v>
      </c>
      <c r="G115" s="11" t="s">
        <v>15997</v>
      </c>
      <c r="H115" s="11" t="s">
        <v>11136</v>
      </c>
      <c r="I115" s="11" t="s">
        <v>15999</v>
      </c>
      <c r="J115" s="11">
        <v>11</v>
      </c>
    </row>
    <row r="116" spans="1:10">
      <c r="A116" s="11" t="s">
        <v>15993</v>
      </c>
      <c r="B116" s="11" t="s">
        <v>16310</v>
      </c>
      <c r="C116" s="11" t="s">
        <v>15987</v>
      </c>
      <c r="D116" s="11" t="s">
        <v>16311</v>
      </c>
      <c r="E116" s="11" t="s">
        <v>280</v>
      </c>
      <c r="F116" s="11" t="s">
        <v>16312</v>
      </c>
      <c r="G116" s="11" t="s">
        <v>16003</v>
      </c>
      <c r="H116" s="11" t="s">
        <v>847</v>
      </c>
      <c r="I116" s="11" t="s">
        <v>16049</v>
      </c>
      <c r="J116" s="11">
        <v>11</v>
      </c>
    </row>
    <row r="117" spans="1:10">
      <c r="A117" s="11" t="s">
        <v>16004</v>
      </c>
      <c r="B117" s="11" t="s">
        <v>16075</v>
      </c>
      <c r="C117" s="11" t="s">
        <v>15987</v>
      </c>
      <c r="D117" s="11" t="s">
        <v>16313</v>
      </c>
      <c r="E117" s="11" t="s">
        <v>16314</v>
      </c>
      <c r="F117" s="11" t="s">
        <v>16315</v>
      </c>
      <c r="G117" s="11" t="s">
        <v>15997</v>
      </c>
      <c r="H117" s="11" t="s">
        <v>847</v>
      </c>
      <c r="I117" s="11" t="s">
        <v>15999</v>
      </c>
      <c r="J117" s="11">
        <v>11</v>
      </c>
    </row>
    <row r="118" spans="1:10">
      <c r="A118" s="11" t="s">
        <v>15993</v>
      </c>
      <c r="B118" s="11" t="s">
        <v>8228</v>
      </c>
      <c r="C118" s="11" t="s">
        <v>15987</v>
      </c>
      <c r="D118" s="11" t="s">
        <v>16316</v>
      </c>
      <c r="E118" s="11" t="s">
        <v>16064</v>
      </c>
      <c r="F118" s="11" t="s">
        <v>16030</v>
      </c>
      <c r="G118" s="11" t="s">
        <v>15997</v>
      </c>
      <c r="H118" s="11" t="s">
        <v>15998</v>
      </c>
      <c r="I118" s="11" t="s">
        <v>15999</v>
      </c>
      <c r="J118" s="11">
        <v>11</v>
      </c>
    </row>
    <row r="119" spans="1:10">
      <c r="A119" s="11" t="s">
        <v>15993</v>
      </c>
      <c r="B119" s="11" t="s">
        <v>16317</v>
      </c>
      <c r="C119" s="11" t="s">
        <v>15987</v>
      </c>
      <c r="D119" s="11" t="s">
        <v>16318</v>
      </c>
      <c r="E119" s="11" t="s">
        <v>16319</v>
      </c>
      <c r="F119" s="11" t="s">
        <v>16028</v>
      </c>
      <c r="G119" s="11" t="s">
        <v>15997</v>
      </c>
      <c r="H119" s="11" t="s">
        <v>16074</v>
      </c>
      <c r="I119" s="11" t="s">
        <v>15999</v>
      </c>
      <c r="J119" s="11">
        <v>11</v>
      </c>
    </row>
    <row r="120" spans="1:10">
      <c r="A120" s="11" t="s">
        <v>15986</v>
      </c>
      <c r="B120" s="11" t="s">
        <v>14422</v>
      </c>
      <c r="C120" s="11" t="s">
        <v>15987</v>
      </c>
      <c r="D120" s="11" t="s">
        <v>16320</v>
      </c>
      <c r="E120" s="11" t="s">
        <v>16321</v>
      </c>
      <c r="F120" s="11" t="s">
        <v>16053</v>
      </c>
      <c r="G120" s="11" t="s">
        <v>15997</v>
      </c>
      <c r="H120" s="11" t="s">
        <v>15991</v>
      </c>
      <c r="I120" s="11" t="s">
        <v>16036</v>
      </c>
      <c r="J120" s="11">
        <v>11</v>
      </c>
    </row>
    <row r="121" spans="1:10">
      <c r="A121" s="11" t="s">
        <v>15986</v>
      </c>
      <c r="B121" s="11" t="s">
        <v>16322</v>
      </c>
      <c r="C121" s="11" t="s">
        <v>15987</v>
      </c>
      <c r="D121" s="11" t="s">
        <v>16323</v>
      </c>
      <c r="E121" s="11" t="s">
        <v>16324</v>
      </c>
      <c r="F121" s="11" t="s">
        <v>16325</v>
      </c>
      <c r="G121" s="11" t="s">
        <v>16003</v>
      </c>
      <c r="H121" s="11" t="s">
        <v>15991</v>
      </c>
      <c r="I121" s="11" t="s">
        <v>15999</v>
      </c>
      <c r="J121" s="11">
        <v>11</v>
      </c>
    </row>
    <row r="122" spans="1:10">
      <c r="A122" s="11" t="s">
        <v>15986</v>
      </c>
      <c r="B122" s="11" t="s">
        <v>11602</v>
      </c>
      <c r="C122" s="11" t="s">
        <v>15987</v>
      </c>
      <c r="D122" s="11" t="s">
        <v>16326</v>
      </c>
      <c r="E122" s="11" t="s">
        <v>16232</v>
      </c>
      <c r="F122" s="11" t="s">
        <v>16327</v>
      </c>
      <c r="G122" s="11" t="s">
        <v>15997</v>
      </c>
      <c r="H122" s="11" t="s">
        <v>11136</v>
      </c>
      <c r="I122" s="11" t="s">
        <v>15999</v>
      </c>
      <c r="J122" s="11">
        <v>11</v>
      </c>
    </row>
    <row r="123" spans="1:10">
      <c r="A123" s="11" t="s">
        <v>15986</v>
      </c>
      <c r="B123" s="11" t="s">
        <v>12470</v>
      </c>
      <c r="C123" s="11" t="s">
        <v>15987</v>
      </c>
      <c r="D123" s="11" t="s">
        <v>16326</v>
      </c>
      <c r="E123" s="11" t="s">
        <v>16328</v>
      </c>
      <c r="F123" s="11" t="s">
        <v>16329</v>
      </c>
      <c r="G123" s="11" t="s">
        <v>15997</v>
      </c>
      <c r="H123" s="11" t="s">
        <v>11955</v>
      </c>
      <c r="I123" s="11" t="s">
        <v>16219</v>
      </c>
      <c r="J123" s="11">
        <v>11</v>
      </c>
    </row>
    <row r="124" spans="1:10">
      <c r="A124" s="11" t="s">
        <v>15993</v>
      </c>
      <c r="B124" s="11" t="s">
        <v>15917</v>
      </c>
      <c r="C124" s="11" t="s">
        <v>15987</v>
      </c>
      <c r="D124" s="11" t="s">
        <v>16330</v>
      </c>
      <c r="E124" s="11" t="s">
        <v>4246</v>
      </c>
      <c r="F124" s="11" t="s">
        <v>16274</v>
      </c>
      <c r="G124" s="11" t="s">
        <v>16003</v>
      </c>
      <c r="H124" s="11" t="s">
        <v>16031</v>
      </c>
      <c r="I124" s="11" t="s">
        <v>15999</v>
      </c>
      <c r="J124" s="11">
        <v>11</v>
      </c>
    </row>
    <row r="125" spans="1:10">
      <c r="A125" s="11" t="s">
        <v>16014</v>
      </c>
      <c r="B125" s="11" t="s">
        <v>11865</v>
      </c>
      <c r="C125" s="11" t="s">
        <v>15987</v>
      </c>
      <c r="D125" s="11" t="s">
        <v>16331</v>
      </c>
      <c r="E125" s="11" t="s">
        <v>16332</v>
      </c>
      <c r="F125" s="11" t="s">
        <v>16333</v>
      </c>
      <c r="G125" s="11" t="s">
        <v>15997</v>
      </c>
      <c r="H125" s="11" t="s">
        <v>16023</v>
      </c>
      <c r="I125" s="11" t="s">
        <v>16124</v>
      </c>
      <c r="J125" s="11">
        <v>11</v>
      </c>
    </row>
    <row r="126" spans="1:10">
      <c r="A126" s="11" t="s">
        <v>16004</v>
      </c>
      <c r="B126" s="11" t="s">
        <v>15944</v>
      </c>
      <c r="C126" s="11" t="s">
        <v>15987</v>
      </c>
      <c r="D126" s="11" t="s">
        <v>16334</v>
      </c>
      <c r="E126" s="11" t="s">
        <v>16335</v>
      </c>
      <c r="F126" s="11" t="s">
        <v>16336</v>
      </c>
      <c r="G126" s="11" t="s">
        <v>16067</v>
      </c>
      <c r="H126" s="11" t="s">
        <v>11141</v>
      </c>
      <c r="I126" s="11" t="s">
        <v>15999</v>
      </c>
      <c r="J126" s="11">
        <v>11</v>
      </c>
    </row>
    <row r="127" spans="1:10">
      <c r="A127" s="11" t="s">
        <v>15993</v>
      </c>
      <c r="B127" s="11" t="s">
        <v>16337</v>
      </c>
      <c r="C127" s="11" t="s">
        <v>15987</v>
      </c>
      <c r="D127" s="11" t="s">
        <v>16338</v>
      </c>
      <c r="E127" s="11" t="s">
        <v>16006</v>
      </c>
      <c r="F127" s="11" t="s">
        <v>16339</v>
      </c>
      <c r="G127" s="11" t="s">
        <v>15997</v>
      </c>
      <c r="H127" s="11" t="s">
        <v>12219</v>
      </c>
      <c r="I127" s="11" t="s">
        <v>15999</v>
      </c>
      <c r="J127" s="11">
        <v>11</v>
      </c>
    </row>
    <row r="128" spans="1:10">
      <c r="A128" s="11" t="s">
        <v>15993</v>
      </c>
      <c r="B128" s="11" t="s">
        <v>12865</v>
      </c>
      <c r="C128" s="11" t="s">
        <v>15987</v>
      </c>
      <c r="D128" s="11" t="s">
        <v>16340</v>
      </c>
      <c r="E128" s="11" t="s">
        <v>16253</v>
      </c>
      <c r="F128" s="11" t="s">
        <v>16341</v>
      </c>
      <c r="G128" s="11" t="s">
        <v>16003</v>
      </c>
      <c r="H128" s="11" t="s">
        <v>847</v>
      </c>
      <c r="I128" s="11" t="s">
        <v>16342</v>
      </c>
      <c r="J128" s="11">
        <v>10</v>
      </c>
    </row>
    <row r="129" spans="1:10">
      <c r="A129" s="11" t="s">
        <v>15993</v>
      </c>
      <c r="B129" s="11" t="s">
        <v>3305</v>
      </c>
      <c r="C129" s="11" t="s">
        <v>15987</v>
      </c>
      <c r="D129" s="11" t="s">
        <v>16343</v>
      </c>
      <c r="E129" s="11" t="s">
        <v>16344</v>
      </c>
      <c r="F129" s="11" t="s">
        <v>16345</v>
      </c>
      <c r="G129" s="11" t="s">
        <v>16003</v>
      </c>
      <c r="H129" s="11" t="s">
        <v>16084</v>
      </c>
      <c r="I129" s="11" t="s">
        <v>16049</v>
      </c>
      <c r="J129" s="11">
        <v>10</v>
      </c>
    </row>
    <row r="130" spans="1:10">
      <c r="A130" s="11" t="s">
        <v>15986</v>
      </c>
      <c r="B130" s="11" t="s">
        <v>16346</v>
      </c>
      <c r="C130" s="11" t="s">
        <v>15987</v>
      </c>
      <c r="D130" s="11" t="s">
        <v>16347</v>
      </c>
      <c r="E130" s="11" t="s">
        <v>16043</v>
      </c>
      <c r="F130" s="11" t="s">
        <v>16263</v>
      </c>
      <c r="G130" s="11" t="s">
        <v>15997</v>
      </c>
      <c r="H130" s="11" t="s">
        <v>11136</v>
      </c>
      <c r="I130" s="11" t="s">
        <v>16019</v>
      </c>
      <c r="J130" s="11">
        <v>10</v>
      </c>
    </row>
    <row r="131" spans="1:10">
      <c r="A131" s="11" t="s">
        <v>16004</v>
      </c>
      <c r="B131" s="11" t="s">
        <v>11141</v>
      </c>
      <c r="C131" s="11" t="s">
        <v>15987</v>
      </c>
      <c r="D131" s="11" t="s">
        <v>16348</v>
      </c>
      <c r="E131" s="11" t="s">
        <v>16134</v>
      </c>
      <c r="F131" s="11" t="s">
        <v>16349</v>
      </c>
      <c r="G131" s="11" t="s">
        <v>15997</v>
      </c>
      <c r="H131" s="11" t="s">
        <v>15998</v>
      </c>
      <c r="I131" s="11" t="s">
        <v>15999</v>
      </c>
      <c r="J131" s="11">
        <v>10</v>
      </c>
    </row>
    <row r="132" spans="1:10">
      <c r="A132" s="11" t="s">
        <v>15993</v>
      </c>
      <c r="B132" s="11" t="s">
        <v>12365</v>
      </c>
      <c r="C132" s="11" t="s">
        <v>15987</v>
      </c>
      <c r="D132" s="11" t="s">
        <v>16350</v>
      </c>
      <c r="E132" s="11" t="s">
        <v>16351</v>
      </c>
      <c r="F132" s="11" t="s">
        <v>16352</v>
      </c>
      <c r="G132" s="11" t="s">
        <v>16003</v>
      </c>
      <c r="H132" s="11" t="s">
        <v>16084</v>
      </c>
      <c r="I132" s="11" t="s">
        <v>16128</v>
      </c>
      <c r="J132" s="11">
        <v>10</v>
      </c>
    </row>
    <row r="133" spans="1:10">
      <c r="A133" s="11" t="s">
        <v>16004</v>
      </c>
      <c r="B133" s="11" t="s">
        <v>16353</v>
      </c>
      <c r="C133" s="11" t="s">
        <v>15987</v>
      </c>
      <c r="D133" s="11" t="s">
        <v>16354</v>
      </c>
      <c r="E133" s="11" t="s">
        <v>16006</v>
      </c>
      <c r="F133" s="11" t="s">
        <v>16355</v>
      </c>
      <c r="G133" s="11" t="s">
        <v>15997</v>
      </c>
      <c r="H133" s="11" t="s">
        <v>847</v>
      </c>
      <c r="I133" s="11" t="s">
        <v>15999</v>
      </c>
      <c r="J133" s="11">
        <v>10</v>
      </c>
    </row>
    <row r="134" spans="1:10">
      <c r="A134" s="11" t="s">
        <v>15993</v>
      </c>
      <c r="B134" s="11" t="s">
        <v>14590</v>
      </c>
      <c r="C134" s="11" t="s">
        <v>15987</v>
      </c>
      <c r="D134" s="11" t="s">
        <v>16354</v>
      </c>
      <c r="E134" s="11" t="s">
        <v>4246</v>
      </c>
      <c r="F134" s="11" t="s">
        <v>16356</v>
      </c>
      <c r="G134" s="11" t="s">
        <v>16003</v>
      </c>
      <c r="H134" s="11" t="s">
        <v>15998</v>
      </c>
      <c r="I134" s="11" t="s">
        <v>16036</v>
      </c>
      <c r="J134" s="11">
        <v>10</v>
      </c>
    </row>
    <row r="135" spans="1:10">
      <c r="A135" s="11" t="s">
        <v>16004</v>
      </c>
      <c r="B135" s="11" t="s">
        <v>13504</v>
      </c>
      <c r="C135" s="11" t="s">
        <v>15987</v>
      </c>
      <c r="D135" s="11" t="s">
        <v>16357</v>
      </c>
      <c r="E135" s="11" t="s">
        <v>16059</v>
      </c>
      <c r="F135" s="11" t="s">
        <v>16358</v>
      </c>
      <c r="G135" s="11" t="s">
        <v>15997</v>
      </c>
      <c r="H135" s="11" t="s">
        <v>11378</v>
      </c>
      <c r="I135" s="11" t="s">
        <v>16192</v>
      </c>
      <c r="J135" s="11">
        <v>10</v>
      </c>
    </row>
    <row r="136" spans="1:10">
      <c r="A136" s="11" t="s">
        <v>15993</v>
      </c>
      <c r="B136" s="11" t="s">
        <v>14723</v>
      </c>
      <c r="C136" s="11" t="s">
        <v>15987</v>
      </c>
      <c r="D136" s="11" t="s">
        <v>16359</v>
      </c>
      <c r="E136" s="11" t="s">
        <v>11118</v>
      </c>
      <c r="F136" s="11" t="s">
        <v>16360</v>
      </c>
      <c r="G136" s="11" t="s">
        <v>15990</v>
      </c>
      <c r="H136" s="11" t="s">
        <v>12219</v>
      </c>
      <c r="I136" s="11" t="s">
        <v>16036</v>
      </c>
      <c r="J136" s="11">
        <v>10</v>
      </c>
    </row>
    <row r="137" spans="1:10">
      <c r="A137" s="11" t="s">
        <v>15993</v>
      </c>
      <c r="B137" s="11" t="s">
        <v>16361</v>
      </c>
      <c r="C137" s="11" t="s">
        <v>15987</v>
      </c>
      <c r="D137" s="11" t="s">
        <v>16362</v>
      </c>
      <c r="E137" s="11" t="s">
        <v>11316</v>
      </c>
      <c r="F137" s="11" t="s">
        <v>16240</v>
      </c>
      <c r="G137" s="11" t="s">
        <v>15990</v>
      </c>
      <c r="H137" s="11" t="s">
        <v>16363</v>
      </c>
      <c r="I137" s="11" t="s">
        <v>15999</v>
      </c>
      <c r="J137" s="11">
        <v>10</v>
      </c>
    </row>
    <row r="138" spans="1:10">
      <c r="A138" s="11" t="s">
        <v>15986</v>
      </c>
      <c r="B138" s="11" t="s">
        <v>12000</v>
      </c>
      <c r="C138" s="11" t="s">
        <v>15987</v>
      </c>
      <c r="D138" s="11" t="s">
        <v>16364</v>
      </c>
      <c r="E138" s="11" t="s">
        <v>16267</v>
      </c>
      <c r="F138" s="11" t="s">
        <v>16365</v>
      </c>
      <c r="G138" s="11" t="s">
        <v>15997</v>
      </c>
      <c r="H138" s="11" t="s">
        <v>16035</v>
      </c>
      <c r="I138" s="11" t="s">
        <v>16219</v>
      </c>
      <c r="J138" s="11">
        <v>10</v>
      </c>
    </row>
    <row r="139" spans="1:10">
      <c r="A139" s="11" t="s">
        <v>15986</v>
      </c>
      <c r="B139" s="11" t="s">
        <v>13486</v>
      </c>
      <c r="C139" s="11" t="s">
        <v>15987</v>
      </c>
      <c r="D139" s="11" t="s">
        <v>16366</v>
      </c>
      <c r="E139" s="11" t="s">
        <v>16002</v>
      </c>
      <c r="F139" s="11" t="s">
        <v>16367</v>
      </c>
      <c r="G139" s="11" t="s">
        <v>15997</v>
      </c>
      <c r="H139" s="11" t="s">
        <v>16008</v>
      </c>
      <c r="I139" s="11" t="s">
        <v>15999</v>
      </c>
      <c r="J139" s="11">
        <v>10</v>
      </c>
    </row>
    <row r="140" spans="1:10">
      <c r="A140" s="11" t="s">
        <v>15993</v>
      </c>
      <c r="B140" s="11" t="s">
        <v>16368</v>
      </c>
      <c r="C140" s="11" t="s">
        <v>15987</v>
      </c>
      <c r="D140" s="11" t="s">
        <v>16369</v>
      </c>
      <c r="E140" s="11" t="s">
        <v>16370</v>
      </c>
      <c r="F140" s="11" t="s">
        <v>16371</v>
      </c>
      <c r="G140" s="11" t="s">
        <v>15997</v>
      </c>
      <c r="H140" s="11" t="s">
        <v>12219</v>
      </c>
      <c r="I140" s="11" t="s">
        <v>15999</v>
      </c>
      <c r="J140" s="11">
        <v>10</v>
      </c>
    </row>
    <row r="141" spans="1:10">
      <c r="A141" s="11" t="s">
        <v>15993</v>
      </c>
      <c r="B141" s="11" t="s">
        <v>16372</v>
      </c>
      <c r="C141" s="11" t="s">
        <v>15987</v>
      </c>
      <c r="D141" s="11" t="s">
        <v>16369</v>
      </c>
      <c r="E141" s="11" t="s">
        <v>16373</v>
      </c>
      <c r="F141" s="11" t="s">
        <v>16374</v>
      </c>
      <c r="G141" s="11" t="s">
        <v>15997</v>
      </c>
      <c r="H141" s="11" t="s">
        <v>12219</v>
      </c>
      <c r="I141" s="11" t="s">
        <v>15999</v>
      </c>
      <c r="J141" s="11">
        <v>10</v>
      </c>
    </row>
    <row r="142" spans="1:10">
      <c r="A142" s="11" t="s">
        <v>15993</v>
      </c>
      <c r="B142" s="11" t="s">
        <v>16375</v>
      </c>
      <c r="C142" s="11" t="s">
        <v>15987</v>
      </c>
      <c r="D142" s="11" t="s">
        <v>16376</v>
      </c>
      <c r="E142" s="11" t="s">
        <v>16296</v>
      </c>
      <c r="F142" s="11" t="s">
        <v>16377</v>
      </c>
      <c r="G142" s="11" t="s">
        <v>15990</v>
      </c>
      <c r="H142" s="11" t="s">
        <v>16363</v>
      </c>
      <c r="I142" s="11" t="s">
        <v>16036</v>
      </c>
      <c r="J142" s="11">
        <v>10</v>
      </c>
    </row>
    <row r="143" spans="1:10">
      <c r="A143" s="11" t="s">
        <v>15986</v>
      </c>
      <c r="B143" s="11" t="s">
        <v>12342</v>
      </c>
      <c r="C143" s="11" t="s">
        <v>15987</v>
      </c>
      <c r="D143" s="11" t="s">
        <v>16378</v>
      </c>
      <c r="E143" s="11" t="s">
        <v>11118</v>
      </c>
      <c r="F143" s="11" t="s">
        <v>16379</v>
      </c>
      <c r="G143" s="11" t="s">
        <v>16003</v>
      </c>
      <c r="H143" s="11" t="s">
        <v>11136</v>
      </c>
      <c r="I143" s="11" t="s">
        <v>16036</v>
      </c>
      <c r="J143" s="11">
        <v>10</v>
      </c>
    </row>
    <row r="144" spans="1:10">
      <c r="A144" s="11" t="s">
        <v>16004</v>
      </c>
      <c r="B144" s="11" t="s">
        <v>7998</v>
      </c>
      <c r="C144" s="11" t="s">
        <v>15987</v>
      </c>
      <c r="D144" s="11" t="s">
        <v>16380</v>
      </c>
      <c r="E144" s="11" t="s">
        <v>16381</v>
      </c>
      <c r="F144" s="11" t="s">
        <v>16060</v>
      </c>
      <c r="G144" s="11" t="s">
        <v>15990</v>
      </c>
      <c r="H144" s="11" t="s">
        <v>11141</v>
      </c>
      <c r="I144" s="11" t="s">
        <v>15999</v>
      </c>
      <c r="J144" s="11">
        <v>10</v>
      </c>
    </row>
    <row r="145" spans="1:10">
      <c r="A145" s="11" t="s">
        <v>15993</v>
      </c>
      <c r="B145" s="11" t="s">
        <v>16382</v>
      </c>
      <c r="C145" s="11" t="s">
        <v>15987</v>
      </c>
      <c r="D145" s="11" t="s">
        <v>16383</v>
      </c>
      <c r="E145" s="11" t="s">
        <v>16384</v>
      </c>
      <c r="F145" s="11" t="s">
        <v>16048</v>
      </c>
      <c r="G145" s="11" t="s">
        <v>15997</v>
      </c>
      <c r="H145" s="11" t="s">
        <v>12219</v>
      </c>
      <c r="I145" s="11" t="s">
        <v>16049</v>
      </c>
      <c r="J145" s="11">
        <v>10</v>
      </c>
    </row>
    <row r="146" spans="1:10">
      <c r="A146" s="11" t="s">
        <v>15986</v>
      </c>
      <c r="B146" s="11" t="s">
        <v>11278</v>
      </c>
      <c r="C146" s="11" t="s">
        <v>15987</v>
      </c>
      <c r="D146" s="11" t="s">
        <v>16383</v>
      </c>
      <c r="E146" s="11" t="s">
        <v>16385</v>
      </c>
      <c r="F146" s="11" t="s">
        <v>16386</v>
      </c>
      <c r="G146" s="11" t="s">
        <v>15997</v>
      </c>
      <c r="H146" s="11" t="s">
        <v>11136</v>
      </c>
      <c r="I146" s="11" t="s">
        <v>15999</v>
      </c>
      <c r="J146" s="11">
        <v>10</v>
      </c>
    </row>
    <row r="147" spans="1:10">
      <c r="A147" s="11" t="s">
        <v>16004</v>
      </c>
      <c r="B147" s="11" t="s">
        <v>16387</v>
      </c>
      <c r="C147" s="11" t="s">
        <v>15987</v>
      </c>
      <c r="D147" s="11" t="s">
        <v>16388</v>
      </c>
      <c r="E147" s="11" t="s">
        <v>16314</v>
      </c>
      <c r="F147" s="11" t="s">
        <v>16389</v>
      </c>
      <c r="G147" s="11" t="s">
        <v>15997</v>
      </c>
      <c r="H147" s="11" t="s">
        <v>11136</v>
      </c>
      <c r="I147" s="11" t="s">
        <v>15999</v>
      </c>
      <c r="J147" s="11">
        <v>10</v>
      </c>
    </row>
    <row r="148" spans="1:10">
      <c r="A148" s="11" t="s">
        <v>15993</v>
      </c>
      <c r="B148" s="11" t="s">
        <v>11982</v>
      </c>
      <c r="C148" s="11" t="s">
        <v>15987</v>
      </c>
      <c r="D148" s="11" t="s">
        <v>16390</v>
      </c>
      <c r="E148" s="11" t="s">
        <v>622</v>
      </c>
      <c r="F148" s="11" t="s">
        <v>16268</v>
      </c>
      <c r="G148" s="11" t="s">
        <v>16003</v>
      </c>
      <c r="H148" s="11" t="s">
        <v>15998</v>
      </c>
      <c r="I148" s="11" t="s">
        <v>16049</v>
      </c>
      <c r="J148" s="11">
        <v>10</v>
      </c>
    </row>
    <row r="149" spans="1:10">
      <c r="A149" s="11" t="s">
        <v>15986</v>
      </c>
      <c r="B149" s="11" t="s">
        <v>11892</v>
      </c>
      <c r="C149" s="11" t="s">
        <v>15987</v>
      </c>
      <c r="D149" s="11" t="s">
        <v>16391</v>
      </c>
      <c r="E149" s="11" t="s">
        <v>443</v>
      </c>
      <c r="F149" s="11" t="s">
        <v>16392</v>
      </c>
      <c r="G149" s="11" t="s">
        <v>16003</v>
      </c>
      <c r="H149" s="11" t="s">
        <v>11136</v>
      </c>
      <c r="I149" s="11" t="s">
        <v>15999</v>
      </c>
      <c r="J149" s="11">
        <v>10</v>
      </c>
    </row>
    <row r="150" spans="1:10">
      <c r="A150" s="11" t="s">
        <v>15986</v>
      </c>
      <c r="B150" s="11" t="s">
        <v>15494</v>
      </c>
      <c r="C150" s="11" t="s">
        <v>15987</v>
      </c>
      <c r="D150" s="11" t="s">
        <v>16393</v>
      </c>
      <c r="E150" s="11" t="s">
        <v>1955</v>
      </c>
      <c r="F150" s="11" t="s">
        <v>16394</v>
      </c>
      <c r="G150" s="11" t="s">
        <v>16003</v>
      </c>
      <c r="H150" s="11" t="s">
        <v>16008</v>
      </c>
      <c r="I150" s="11" t="s">
        <v>15999</v>
      </c>
      <c r="J150" s="11">
        <v>10</v>
      </c>
    </row>
    <row r="151" spans="1:10">
      <c r="A151" s="11" t="s">
        <v>15993</v>
      </c>
      <c r="B151" s="11" t="s">
        <v>562</v>
      </c>
      <c r="C151" s="11" t="s">
        <v>15987</v>
      </c>
      <c r="D151" s="11" t="s">
        <v>16395</v>
      </c>
      <c r="E151" s="11" t="s">
        <v>4722</v>
      </c>
      <c r="F151" s="11" t="s">
        <v>16142</v>
      </c>
      <c r="G151" s="11" t="s">
        <v>15990</v>
      </c>
      <c r="H151" s="11" t="s">
        <v>16074</v>
      </c>
      <c r="I151" s="11" t="s">
        <v>16128</v>
      </c>
      <c r="J151" s="11">
        <v>10</v>
      </c>
    </row>
    <row r="152" spans="1:10">
      <c r="A152" s="11" t="s">
        <v>16014</v>
      </c>
      <c r="B152" s="11" t="s">
        <v>16396</v>
      </c>
      <c r="C152" s="11" t="s">
        <v>15987</v>
      </c>
      <c r="D152" s="11" t="s">
        <v>16397</v>
      </c>
      <c r="E152" s="11" t="s">
        <v>2782</v>
      </c>
      <c r="F152" s="11" t="s">
        <v>16398</v>
      </c>
      <c r="G152" s="11" t="s">
        <v>15997</v>
      </c>
      <c r="H152" s="11" t="s">
        <v>15998</v>
      </c>
      <c r="I152" s="11" t="s">
        <v>16057</v>
      </c>
      <c r="J152" s="11">
        <v>9</v>
      </c>
    </row>
    <row r="153" spans="1:10">
      <c r="A153" s="11" t="s">
        <v>16014</v>
      </c>
      <c r="B153" s="11" t="s">
        <v>16399</v>
      </c>
      <c r="C153" s="11" t="s">
        <v>15987</v>
      </c>
      <c r="D153" s="11" t="s">
        <v>16397</v>
      </c>
      <c r="E153" s="11" t="s">
        <v>16103</v>
      </c>
      <c r="F153" s="11" t="s">
        <v>16280</v>
      </c>
      <c r="G153" s="11" t="s">
        <v>16003</v>
      </c>
      <c r="H153" s="11" t="s">
        <v>16023</v>
      </c>
      <c r="I153" s="11" t="s">
        <v>16019</v>
      </c>
      <c r="J153" s="11">
        <v>9</v>
      </c>
    </row>
    <row r="154" spans="1:10">
      <c r="A154" s="11" t="s">
        <v>15993</v>
      </c>
      <c r="B154" s="11" t="s">
        <v>14483</v>
      </c>
      <c r="C154" s="11" t="s">
        <v>15987</v>
      </c>
      <c r="D154" s="11" t="s">
        <v>16400</v>
      </c>
      <c r="E154" s="11" t="s">
        <v>16401</v>
      </c>
      <c r="F154" s="11" t="s">
        <v>16371</v>
      </c>
      <c r="G154" s="11" t="s">
        <v>15997</v>
      </c>
      <c r="H154" s="11" t="s">
        <v>16031</v>
      </c>
      <c r="I154" s="11" t="s">
        <v>15999</v>
      </c>
      <c r="J154" s="11">
        <v>9</v>
      </c>
    </row>
    <row r="155" spans="1:10">
      <c r="A155" s="11" t="s">
        <v>16014</v>
      </c>
      <c r="B155" s="11" t="s">
        <v>16020</v>
      </c>
      <c r="C155" s="11" t="s">
        <v>15987</v>
      </c>
      <c r="D155" s="11" t="s">
        <v>16402</v>
      </c>
      <c r="E155" s="11" t="s">
        <v>4722</v>
      </c>
      <c r="F155" s="11" t="s">
        <v>16022</v>
      </c>
      <c r="G155" s="11" t="s">
        <v>15990</v>
      </c>
      <c r="H155" s="11" t="s">
        <v>16023</v>
      </c>
      <c r="I155" s="11" t="s">
        <v>15999</v>
      </c>
      <c r="J155" s="11">
        <v>9</v>
      </c>
    </row>
    <row r="156" spans="1:10">
      <c r="A156" s="11" t="s">
        <v>15993</v>
      </c>
      <c r="B156" s="11" t="s">
        <v>14524</v>
      </c>
      <c r="C156" s="11" t="s">
        <v>15987</v>
      </c>
      <c r="D156" s="11" t="s">
        <v>16403</v>
      </c>
      <c r="E156" s="11" t="s">
        <v>16404</v>
      </c>
      <c r="F156" s="11" t="s">
        <v>16405</v>
      </c>
      <c r="G156" s="11" t="s">
        <v>15997</v>
      </c>
      <c r="H156" s="11" t="s">
        <v>15998</v>
      </c>
      <c r="I156" s="11" t="s">
        <v>15999</v>
      </c>
      <c r="J156" s="11">
        <v>9</v>
      </c>
    </row>
    <row r="157" spans="1:10">
      <c r="A157" s="11" t="s">
        <v>16004</v>
      </c>
      <c r="B157" s="11" t="s">
        <v>12589</v>
      </c>
      <c r="C157" s="11" t="s">
        <v>15987</v>
      </c>
      <c r="D157" s="11" t="s">
        <v>16406</v>
      </c>
      <c r="E157" s="11" t="s">
        <v>16407</v>
      </c>
      <c r="F157" s="11" t="s">
        <v>16408</v>
      </c>
      <c r="G157" s="11" t="s">
        <v>15997</v>
      </c>
      <c r="H157" s="11" t="s">
        <v>11233</v>
      </c>
      <c r="I157" s="11" t="s">
        <v>16094</v>
      </c>
      <c r="J157" s="11">
        <v>9</v>
      </c>
    </row>
    <row r="158" spans="1:10">
      <c r="A158" s="11" t="s">
        <v>15993</v>
      </c>
      <c r="B158" s="11" t="s">
        <v>16409</v>
      </c>
      <c r="C158" s="11" t="s">
        <v>15987</v>
      </c>
      <c r="D158" s="11" t="s">
        <v>16410</v>
      </c>
      <c r="E158" s="11" t="s">
        <v>280</v>
      </c>
      <c r="F158" s="11" t="s">
        <v>16056</v>
      </c>
      <c r="G158" s="11" t="s">
        <v>16003</v>
      </c>
      <c r="H158" s="11" t="s">
        <v>847</v>
      </c>
      <c r="I158" s="11" t="s">
        <v>16045</v>
      </c>
      <c r="J158" s="11">
        <v>9</v>
      </c>
    </row>
    <row r="159" spans="1:10">
      <c r="A159" s="11" t="s">
        <v>15993</v>
      </c>
      <c r="B159" s="11" t="s">
        <v>16411</v>
      </c>
      <c r="C159" s="11" t="s">
        <v>15987</v>
      </c>
      <c r="D159" s="11" t="s">
        <v>16412</v>
      </c>
      <c r="E159" s="11" t="s">
        <v>368</v>
      </c>
      <c r="F159" s="11" t="s">
        <v>16413</v>
      </c>
      <c r="G159" s="11" t="s">
        <v>16003</v>
      </c>
      <c r="H159" s="11" t="s">
        <v>16074</v>
      </c>
      <c r="I159" s="11" t="s">
        <v>16049</v>
      </c>
      <c r="J159" s="11">
        <v>9</v>
      </c>
    </row>
    <row r="160" spans="1:10">
      <c r="A160" s="11" t="s">
        <v>16004</v>
      </c>
      <c r="B160" s="11" t="s">
        <v>16414</v>
      </c>
      <c r="C160" s="11" t="s">
        <v>15987</v>
      </c>
      <c r="D160" s="11" t="s">
        <v>16415</v>
      </c>
      <c r="E160" s="11" t="s">
        <v>16416</v>
      </c>
      <c r="F160" s="11" t="s">
        <v>16117</v>
      </c>
      <c r="G160" s="11" t="s">
        <v>15997</v>
      </c>
      <c r="H160" s="11" t="s">
        <v>16089</v>
      </c>
      <c r="I160" s="11" t="s">
        <v>15999</v>
      </c>
      <c r="J160" s="11">
        <v>9</v>
      </c>
    </row>
    <row r="161" spans="1:10">
      <c r="A161" s="11" t="s">
        <v>15993</v>
      </c>
      <c r="B161" s="11" t="s">
        <v>12242</v>
      </c>
      <c r="C161" s="11" t="s">
        <v>15987</v>
      </c>
      <c r="D161" s="11" t="s">
        <v>16415</v>
      </c>
      <c r="E161" s="11" t="s">
        <v>16043</v>
      </c>
      <c r="F161" s="11" t="s">
        <v>16417</v>
      </c>
      <c r="G161" s="11" t="s">
        <v>15997</v>
      </c>
      <c r="H161" s="11" t="s">
        <v>16084</v>
      </c>
      <c r="I161" s="11" t="s">
        <v>16049</v>
      </c>
      <c r="J161" s="11">
        <v>9</v>
      </c>
    </row>
    <row r="162" spans="1:10">
      <c r="A162" s="11" t="s">
        <v>16004</v>
      </c>
      <c r="B162" s="11" t="s">
        <v>11136</v>
      </c>
      <c r="C162" s="11" t="s">
        <v>15987</v>
      </c>
      <c r="D162" s="11" t="s">
        <v>16415</v>
      </c>
      <c r="E162" s="11" t="s">
        <v>16418</v>
      </c>
      <c r="F162" s="11" t="s">
        <v>16419</v>
      </c>
      <c r="G162" s="11" t="s">
        <v>15997</v>
      </c>
      <c r="H162" s="11" t="s">
        <v>11141</v>
      </c>
      <c r="I162" s="11" t="s">
        <v>15999</v>
      </c>
      <c r="J162" s="11">
        <v>9</v>
      </c>
    </row>
    <row r="163" spans="1:10">
      <c r="A163" s="11" t="s">
        <v>15993</v>
      </c>
      <c r="B163" s="11" t="s">
        <v>11445</v>
      </c>
      <c r="C163" s="11" t="s">
        <v>15987</v>
      </c>
      <c r="D163" s="11" t="s">
        <v>16420</v>
      </c>
      <c r="E163" s="11" t="s">
        <v>16421</v>
      </c>
      <c r="F163" s="11" t="s">
        <v>16422</v>
      </c>
      <c r="G163" s="11" t="s">
        <v>16003</v>
      </c>
      <c r="H163" s="11" t="s">
        <v>847</v>
      </c>
      <c r="I163" s="11" t="s">
        <v>15999</v>
      </c>
      <c r="J163" s="11">
        <v>9</v>
      </c>
    </row>
    <row r="164" spans="1:10">
      <c r="A164" s="11" t="s">
        <v>15993</v>
      </c>
      <c r="B164" s="11" t="s">
        <v>11389</v>
      </c>
      <c r="C164" s="11" t="s">
        <v>15987</v>
      </c>
      <c r="D164" s="11" t="s">
        <v>16423</v>
      </c>
      <c r="E164" s="11" t="s">
        <v>16424</v>
      </c>
      <c r="F164" s="11" t="s">
        <v>16090</v>
      </c>
      <c r="G164" s="11" t="s">
        <v>15997</v>
      </c>
      <c r="H164" s="11" t="s">
        <v>16084</v>
      </c>
      <c r="I164" s="11" t="s">
        <v>15999</v>
      </c>
      <c r="J164" s="11">
        <v>9</v>
      </c>
    </row>
    <row r="165" spans="1:10">
      <c r="A165" s="11" t="s">
        <v>15993</v>
      </c>
      <c r="B165" s="11" t="s">
        <v>12324</v>
      </c>
      <c r="C165" s="11" t="s">
        <v>15987</v>
      </c>
      <c r="D165" s="11" t="s">
        <v>16425</v>
      </c>
      <c r="E165" s="11" t="s">
        <v>16426</v>
      </c>
      <c r="F165" s="11" t="s">
        <v>16427</v>
      </c>
      <c r="G165" s="11" t="s">
        <v>16003</v>
      </c>
      <c r="H165" s="11" t="s">
        <v>16074</v>
      </c>
      <c r="I165" s="11" t="s">
        <v>16049</v>
      </c>
      <c r="J165" s="11">
        <v>9</v>
      </c>
    </row>
    <row r="166" spans="1:10">
      <c r="A166" s="11" t="s">
        <v>15993</v>
      </c>
      <c r="B166" s="11" t="s">
        <v>14976</v>
      </c>
      <c r="C166" s="11" t="s">
        <v>15987</v>
      </c>
      <c r="D166" s="11" t="s">
        <v>16428</v>
      </c>
      <c r="E166" s="11" t="s">
        <v>16429</v>
      </c>
      <c r="F166" s="11" t="s">
        <v>16339</v>
      </c>
      <c r="G166" s="11" t="s">
        <v>16003</v>
      </c>
      <c r="H166" s="11" t="s">
        <v>16074</v>
      </c>
      <c r="I166" s="11" t="s">
        <v>16019</v>
      </c>
      <c r="J166" s="11">
        <v>9</v>
      </c>
    </row>
    <row r="167" spans="1:10">
      <c r="A167" s="11" t="s">
        <v>15993</v>
      </c>
      <c r="B167" s="11" t="s">
        <v>13736</v>
      </c>
      <c r="C167" s="11" t="s">
        <v>15987</v>
      </c>
      <c r="D167" s="11" t="s">
        <v>16430</v>
      </c>
      <c r="E167" s="11" t="s">
        <v>13827</v>
      </c>
      <c r="F167" s="11" t="s">
        <v>16431</v>
      </c>
      <c r="G167" s="11" t="s">
        <v>16003</v>
      </c>
      <c r="H167" s="11" t="s">
        <v>16026</v>
      </c>
      <c r="I167" s="11" t="s">
        <v>16049</v>
      </c>
      <c r="J167" s="11">
        <v>9</v>
      </c>
    </row>
    <row r="168" spans="1:10">
      <c r="A168" s="11" t="s">
        <v>16004</v>
      </c>
      <c r="B168" s="11" t="s">
        <v>16432</v>
      </c>
      <c r="C168" s="11" t="s">
        <v>16433</v>
      </c>
      <c r="D168" s="11" t="s">
        <v>16434</v>
      </c>
      <c r="E168" s="11" t="s">
        <v>3167</v>
      </c>
      <c r="F168" s="11" t="s">
        <v>16120</v>
      </c>
      <c r="G168" s="11" t="s">
        <v>15990</v>
      </c>
      <c r="H168" s="11" t="s">
        <v>16435</v>
      </c>
      <c r="I168" s="11" t="s">
        <v>16019</v>
      </c>
      <c r="J168" s="11">
        <v>18</v>
      </c>
    </row>
    <row r="169" spans="1:10">
      <c r="A169" s="11" t="s">
        <v>15993</v>
      </c>
      <c r="B169" s="11" t="s">
        <v>16436</v>
      </c>
      <c r="C169" s="11" t="s">
        <v>16433</v>
      </c>
      <c r="D169" s="11" t="s">
        <v>16437</v>
      </c>
      <c r="E169" s="11" t="s">
        <v>16438</v>
      </c>
      <c r="F169" s="11" t="s">
        <v>16439</v>
      </c>
      <c r="G169" s="11" t="s">
        <v>15997</v>
      </c>
      <c r="H169" s="11" t="s">
        <v>15998</v>
      </c>
      <c r="I169" s="11" t="s">
        <v>15999</v>
      </c>
      <c r="J169" s="11">
        <v>18</v>
      </c>
    </row>
    <row r="170" spans="1:10">
      <c r="A170" s="11" t="s">
        <v>16004</v>
      </c>
      <c r="B170" s="11" t="s">
        <v>13511</v>
      </c>
      <c r="C170" s="11" t="s">
        <v>16433</v>
      </c>
      <c r="D170" s="11" t="s">
        <v>16009</v>
      </c>
      <c r="E170" s="11" t="s">
        <v>11316</v>
      </c>
      <c r="F170" s="11" t="s">
        <v>16440</v>
      </c>
      <c r="G170" s="11" t="s">
        <v>16067</v>
      </c>
      <c r="H170" s="11" t="s">
        <v>16089</v>
      </c>
      <c r="I170" s="11" t="s">
        <v>15999</v>
      </c>
      <c r="J170" s="11">
        <v>17</v>
      </c>
    </row>
    <row r="171" spans="1:10">
      <c r="A171" s="11" t="s">
        <v>15993</v>
      </c>
      <c r="B171" s="11" t="s">
        <v>14747</v>
      </c>
      <c r="C171" s="11" t="s">
        <v>16433</v>
      </c>
      <c r="D171" s="11" t="s">
        <v>16441</v>
      </c>
      <c r="E171" s="11" t="s">
        <v>4246</v>
      </c>
      <c r="F171" s="11" t="s">
        <v>16442</v>
      </c>
      <c r="G171" s="11" t="s">
        <v>15990</v>
      </c>
      <c r="H171" s="11" t="s">
        <v>15998</v>
      </c>
      <c r="I171" s="11" t="s">
        <v>16128</v>
      </c>
      <c r="J171" s="11">
        <v>17</v>
      </c>
    </row>
    <row r="172" spans="1:10">
      <c r="A172" s="11" t="s">
        <v>15986</v>
      </c>
      <c r="B172" s="11" t="s">
        <v>16443</v>
      </c>
      <c r="C172" s="11" t="s">
        <v>16433</v>
      </c>
      <c r="D172" s="11" t="s">
        <v>16444</v>
      </c>
      <c r="E172" s="11" t="s">
        <v>4246</v>
      </c>
      <c r="F172" s="11" t="s">
        <v>16445</v>
      </c>
      <c r="G172" s="11" t="s">
        <v>16003</v>
      </c>
      <c r="H172" s="11" t="s">
        <v>16200</v>
      </c>
      <c r="I172" s="11" t="s">
        <v>15999</v>
      </c>
      <c r="J172" s="11">
        <v>17</v>
      </c>
    </row>
    <row r="173" spans="1:10">
      <c r="A173" s="11" t="s">
        <v>16004</v>
      </c>
      <c r="B173" s="11" t="s">
        <v>16446</v>
      </c>
      <c r="C173" s="11" t="s">
        <v>16433</v>
      </c>
      <c r="D173" s="11" t="s">
        <v>16447</v>
      </c>
      <c r="E173" s="11" t="s">
        <v>16448</v>
      </c>
      <c r="F173" s="11" t="s">
        <v>16449</v>
      </c>
      <c r="G173" s="11" t="s">
        <v>15997</v>
      </c>
      <c r="H173" s="11" t="s">
        <v>16450</v>
      </c>
      <c r="I173" s="11" t="s">
        <v>15999</v>
      </c>
      <c r="J173" s="11">
        <v>17</v>
      </c>
    </row>
    <row r="174" spans="1:10">
      <c r="A174" s="11" t="s">
        <v>15986</v>
      </c>
      <c r="B174" s="11" t="s">
        <v>7998</v>
      </c>
      <c r="C174" s="11" t="s">
        <v>16433</v>
      </c>
      <c r="D174" s="11" t="s">
        <v>16451</v>
      </c>
      <c r="E174" s="11" t="s">
        <v>16055</v>
      </c>
      <c r="F174" s="11" t="s">
        <v>16189</v>
      </c>
      <c r="G174" s="11" t="s">
        <v>15997</v>
      </c>
      <c r="H174" s="11" t="s">
        <v>15991</v>
      </c>
      <c r="I174" s="11" t="s">
        <v>15992</v>
      </c>
      <c r="J174" s="11">
        <v>17</v>
      </c>
    </row>
    <row r="175" spans="1:10">
      <c r="A175" s="11" t="s">
        <v>15993</v>
      </c>
      <c r="B175" s="11" t="s">
        <v>847</v>
      </c>
      <c r="C175" s="11" t="s">
        <v>16433</v>
      </c>
      <c r="D175" s="11" t="s">
        <v>16011</v>
      </c>
      <c r="E175" s="11" t="s">
        <v>16012</v>
      </c>
      <c r="F175" s="11" t="s">
        <v>16452</v>
      </c>
      <c r="G175" s="11" t="s">
        <v>16003</v>
      </c>
      <c r="H175" s="11" t="s">
        <v>847</v>
      </c>
      <c r="I175" s="11" t="s">
        <v>16049</v>
      </c>
      <c r="J175" s="11">
        <v>17</v>
      </c>
    </row>
    <row r="176" spans="1:10">
      <c r="A176" s="11" t="s">
        <v>15986</v>
      </c>
      <c r="B176" s="11" t="s">
        <v>16453</v>
      </c>
      <c r="C176" s="11" t="s">
        <v>16433</v>
      </c>
      <c r="D176" s="11" t="s">
        <v>16454</v>
      </c>
      <c r="E176" s="11" t="s">
        <v>4246</v>
      </c>
      <c r="F176" s="11" t="s">
        <v>16455</v>
      </c>
      <c r="G176" s="11" t="s">
        <v>16003</v>
      </c>
      <c r="H176" s="11" t="s">
        <v>16008</v>
      </c>
      <c r="I176" s="11" t="s">
        <v>15999</v>
      </c>
      <c r="J176" s="11">
        <v>17</v>
      </c>
    </row>
    <row r="177" spans="1:10">
      <c r="A177" s="11" t="s">
        <v>15986</v>
      </c>
      <c r="B177" s="11" t="s">
        <v>14007</v>
      </c>
      <c r="C177" s="11" t="s">
        <v>16433</v>
      </c>
      <c r="D177" s="11" t="s">
        <v>16454</v>
      </c>
      <c r="E177" s="11" t="s">
        <v>16456</v>
      </c>
      <c r="F177" s="11" t="s">
        <v>16394</v>
      </c>
      <c r="G177" s="11" t="s">
        <v>15997</v>
      </c>
      <c r="H177" s="11" t="s">
        <v>16035</v>
      </c>
      <c r="I177" s="11" t="s">
        <v>15999</v>
      </c>
      <c r="J177" s="11">
        <v>17</v>
      </c>
    </row>
    <row r="178" spans="1:10">
      <c r="A178" s="11" t="s">
        <v>16004</v>
      </c>
      <c r="B178" s="11" t="s">
        <v>12597</v>
      </c>
      <c r="C178" s="11" t="s">
        <v>16433</v>
      </c>
      <c r="D178" s="11" t="s">
        <v>16457</v>
      </c>
      <c r="E178" s="11" t="s">
        <v>16314</v>
      </c>
      <c r="F178" s="11" t="s">
        <v>16458</v>
      </c>
      <c r="G178" s="11" t="s">
        <v>15997</v>
      </c>
      <c r="H178" s="11" t="s">
        <v>15991</v>
      </c>
      <c r="I178" s="11" t="s">
        <v>15999</v>
      </c>
      <c r="J178" s="11">
        <v>17</v>
      </c>
    </row>
    <row r="179" spans="1:10">
      <c r="A179" s="11" t="s">
        <v>15986</v>
      </c>
      <c r="B179" s="11" t="s">
        <v>11250</v>
      </c>
      <c r="C179" s="11" t="s">
        <v>16433</v>
      </c>
      <c r="D179" s="11" t="s">
        <v>16459</v>
      </c>
      <c r="E179" s="11" t="s">
        <v>16012</v>
      </c>
      <c r="F179" s="11" t="s">
        <v>16460</v>
      </c>
      <c r="G179" s="11" t="s">
        <v>15997</v>
      </c>
      <c r="H179" s="11" t="s">
        <v>15991</v>
      </c>
      <c r="I179" s="11" t="s">
        <v>15999</v>
      </c>
      <c r="J179" s="11">
        <v>17</v>
      </c>
    </row>
    <row r="180" spans="1:10">
      <c r="A180" s="11" t="s">
        <v>15993</v>
      </c>
      <c r="B180" s="11" t="s">
        <v>12724</v>
      </c>
      <c r="C180" s="11" t="s">
        <v>16433</v>
      </c>
      <c r="D180" s="11" t="s">
        <v>16461</v>
      </c>
      <c r="E180" s="11" t="s">
        <v>16462</v>
      </c>
      <c r="F180" s="11" t="s">
        <v>16463</v>
      </c>
      <c r="G180" s="11" t="s">
        <v>16003</v>
      </c>
      <c r="H180" s="11" t="s">
        <v>15998</v>
      </c>
      <c r="I180" s="11" t="s">
        <v>16049</v>
      </c>
      <c r="J180" s="11">
        <v>16</v>
      </c>
    </row>
    <row r="181" spans="1:10">
      <c r="A181" s="11" t="s">
        <v>15993</v>
      </c>
      <c r="B181" s="11" t="s">
        <v>16464</v>
      </c>
      <c r="C181" s="11" t="s">
        <v>16433</v>
      </c>
      <c r="D181" s="11" t="s">
        <v>16465</v>
      </c>
      <c r="E181" s="11" t="s">
        <v>4246</v>
      </c>
      <c r="F181" s="11" t="s">
        <v>16466</v>
      </c>
      <c r="G181" s="11" t="s">
        <v>16003</v>
      </c>
      <c r="H181" s="11" t="s">
        <v>15998</v>
      </c>
      <c r="I181" s="11" t="s">
        <v>16049</v>
      </c>
      <c r="J181" s="11">
        <v>16</v>
      </c>
    </row>
    <row r="182" spans="1:10">
      <c r="A182" s="11" t="s">
        <v>15993</v>
      </c>
      <c r="B182" s="11" t="s">
        <v>12591</v>
      </c>
      <c r="C182" s="11" t="s">
        <v>16433</v>
      </c>
      <c r="D182" s="11" t="s">
        <v>16042</v>
      </c>
      <c r="E182" s="11" t="s">
        <v>4246</v>
      </c>
      <c r="F182" s="11" t="s">
        <v>16352</v>
      </c>
      <c r="G182" s="11" t="s">
        <v>15990</v>
      </c>
      <c r="H182" s="11" t="s">
        <v>15998</v>
      </c>
      <c r="I182" s="11" t="s">
        <v>16128</v>
      </c>
      <c r="J182" s="11">
        <v>16</v>
      </c>
    </row>
    <row r="183" spans="1:10">
      <c r="A183" s="11" t="s">
        <v>15993</v>
      </c>
      <c r="B183" s="11" t="s">
        <v>13092</v>
      </c>
      <c r="C183" s="11" t="s">
        <v>16433</v>
      </c>
      <c r="D183" s="11" t="s">
        <v>16047</v>
      </c>
      <c r="E183" s="11" t="s">
        <v>16467</v>
      </c>
      <c r="F183" s="11" t="s">
        <v>16168</v>
      </c>
      <c r="G183" s="11" t="s">
        <v>16003</v>
      </c>
      <c r="H183" s="11" t="s">
        <v>847</v>
      </c>
      <c r="I183" s="11" t="s">
        <v>15999</v>
      </c>
      <c r="J183" s="11">
        <v>16</v>
      </c>
    </row>
    <row r="184" spans="1:10">
      <c r="A184" s="11" t="s">
        <v>15993</v>
      </c>
      <c r="B184" s="11" t="s">
        <v>16468</v>
      </c>
      <c r="C184" s="11" t="s">
        <v>16433</v>
      </c>
      <c r="D184" s="11" t="s">
        <v>16469</v>
      </c>
      <c r="E184" s="11" t="s">
        <v>16351</v>
      </c>
      <c r="F184" s="11" t="s">
        <v>16470</v>
      </c>
      <c r="G184" s="11" t="s">
        <v>15997</v>
      </c>
      <c r="H184" s="11" t="s">
        <v>16061</v>
      </c>
      <c r="I184" s="11" t="s">
        <v>15999</v>
      </c>
      <c r="J184" s="11">
        <v>16</v>
      </c>
    </row>
    <row r="185" spans="1:10">
      <c r="A185" s="11" t="s">
        <v>15993</v>
      </c>
      <c r="B185" s="11" t="s">
        <v>16471</v>
      </c>
      <c r="C185" s="11" t="s">
        <v>16433</v>
      </c>
      <c r="D185" s="11" t="s">
        <v>16472</v>
      </c>
      <c r="E185" s="11" t="s">
        <v>16059</v>
      </c>
      <c r="F185" s="11" t="s">
        <v>16473</v>
      </c>
      <c r="G185" s="11" t="s">
        <v>15997</v>
      </c>
      <c r="H185" s="11" t="s">
        <v>16026</v>
      </c>
      <c r="I185" s="11" t="s">
        <v>15999</v>
      </c>
      <c r="J185" s="11">
        <v>16</v>
      </c>
    </row>
    <row r="186" spans="1:10">
      <c r="A186" s="11" t="s">
        <v>15986</v>
      </c>
      <c r="B186" s="11" t="s">
        <v>13411</v>
      </c>
      <c r="C186" s="11" t="s">
        <v>16433</v>
      </c>
      <c r="D186" s="11" t="s">
        <v>16474</v>
      </c>
      <c r="E186" s="11" t="s">
        <v>1180</v>
      </c>
      <c r="F186" s="11" t="s">
        <v>16475</v>
      </c>
      <c r="G186" s="11" t="s">
        <v>15990</v>
      </c>
      <c r="H186" s="11" t="s">
        <v>15991</v>
      </c>
      <c r="I186" s="11" t="s">
        <v>16192</v>
      </c>
      <c r="J186" s="11">
        <v>16</v>
      </c>
    </row>
    <row r="187" spans="1:10">
      <c r="A187" s="11" t="s">
        <v>16004</v>
      </c>
      <c r="B187" s="11" t="s">
        <v>12597</v>
      </c>
      <c r="C187" s="11" t="s">
        <v>16433</v>
      </c>
      <c r="D187" s="11" t="s">
        <v>16476</v>
      </c>
      <c r="E187" s="11" t="s">
        <v>16059</v>
      </c>
      <c r="F187" s="11" t="s">
        <v>16477</v>
      </c>
      <c r="G187" s="11" t="s">
        <v>15997</v>
      </c>
      <c r="H187" s="11" t="s">
        <v>11233</v>
      </c>
      <c r="I187" s="11" t="s">
        <v>15999</v>
      </c>
      <c r="J187" s="11">
        <v>16</v>
      </c>
    </row>
    <row r="188" spans="1:10">
      <c r="A188" s="11" t="s">
        <v>15993</v>
      </c>
      <c r="B188" s="11" t="s">
        <v>11136</v>
      </c>
      <c r="C188" s="11" t="s">
        <v>16433</v>
      </c>
      <c r="D188" s="11" t="s">
        <v>16066</v>
      </c>
      <c r="E188" s="11" t="s">
        <v>11118</v>
      </c>
      <c r="F188" s="11" t="s">
        <v>16478</v>
      </c>
      <c r="G188" s="11" t="s">
        <v>15990</v>
      </c>
      <c r="H188" s="11" t="s">
        <v>12219</v>
      </c>
      <c r="I188" s="11" t="s">
        <v>16342</v>
      </c>
      <c r="J188" s="11">
        <v>16</v>
      </c>
    </row>
    <row r="189" spans="1:10">
      <c r="A189" s="11" t="s">
        <v>16004</v>
      </c>
      <c r="B189" s="11" t="s">
        <v>16479</v>
      </c>
      <c r="C189" s="11" t="s">
        <v>16433</v>
      </c>
      <c r="D189" s="11" t="s">
        <v>16480</v>
      </c>
      <c r="E189" s="11" t="s">
        <v>16481</v>
      </c>
      <c r="F189" s="11" t="s">
        <v>16214</v>
      </c>
      <c r="G189" s="11" t="s">
        <v>15997</v>
      </c>
      <c r="H189" s="11" t="s">
        <v>11141</v>
      </c>
      <c r="I189" s="11" t="s">
        <v>16019</v>
      </c>
      <c r="J189" s="11">
        <v>16</v>
      </c>
    </row>
    <row r="190" spans="1:10">
      <c r="A190" s="11" t="s">
        <v>15986</v>
      </c>
      <c r="B190" s="11" t="s">
        <v>16482</v>
      </c>
      <c r="C190" s="11" t="s">
        <v>16433</v>
      </c>
      <c r="D190" s="11" t="s">
        <v>16483</v>
      </c>
      <c r="E190" s="11" t="s">
        <v>11316</v>
      </c>
      <c r="F190" s="11" t="s">
        <v>16392</v>
      </c>
      <c r="G190" s="11" t="s">
        <v>16003</v>
      </c>
      <c r="H190" s="11" t="s">
        <v>16200</v>
      </c>
      <c r="I190" s="11" t="s">
        <v>15999</v>
      </c>
      <c r="J190" s="11">
        <v>16</v>
      </c>
    </row>
    <row r="191" spans="1:10">
      <c r="A191" s="11" t="s">
        <v>15986</v>
      </c>
      <c r="B191" s="11" t="s">
        <v>16484</v>
      </c>
      <c r="C191" s="11" t="s">
        <v>16433</v>
      </c>
      <c r="D191" s="11" t="s">
        <v>16485</v>
      </c>
      <c r="E191" s="11" t="s">
        <v>16486</v>
      </c>
      <c r="F191" s="11" t="s">
        <v>16487</v>
      </c>
      <c r="G191" s="11" t="s">
        <v>15997</v>
      </c>
      <c r="H191" s="11" t="s">
        <v>16200</v>
      </c>
      <c r="I191" s="11" t="s">
        <v>15999</v>
      </c>
      <c r="J191" s="11">
        <v>16</v>
      </c>
    </row>
    <row r="192" spans="1:10">
      <c r="A192" s="11" t="s">
        <v>15993</v>
      </c>
      <c r="B192" s="11" t="s">
        <v>14483</v>
      </c>
      <c r="C192" s="11" t="s">
        <v>16433</v>
      </c>
      <c r="D192" s="11" t="s">
        <v>16082</v>
      </c>
      <c r="E192" s="11" t="s">
        <v>4246</v>
      </c>
      <c r="F192" s="11" t="s">
        <v>16371</v>
      </c>
      <c r="G192" s="11" t="s">
        <v>16003</v>
      </c>
      <c r="H192" s="11" t="s">
        <v>16031</v>
      </c>
      <c r="I192" s="11" t="s">
        <v>15999</v>
      </c>
      <c r="J192" s="11">
        <v>16</v>
      </c>
    </row>
    <row r="193" spans="1:10">
      <c r="A193" s="11" t="s">
        <v>16004</v>
      </c>
      <c r="B193" s="11" t="s">
        <v>16488</v>
      </c>
      <c r="C193" s="11" t="s">
        <v>16433</v>
      </c>
      <c r="D193" s="11" t="s">
        <v>16489</v>
      </c>
      <c r="E193" s="11" t="s">
        <v>16490</v>
      </c>
      <c r="F193" s="11" t="s">
        <v>16374</v>
      </c>
      <c r="G193" s="11" t="s">
        <v>15997</v>
      </c>
      <c r="H193" s="11" t="s">
        <v>16435</v>
      </c>
      <c r="I193" s="11" t="s">
        <v>16019</v>
      </c>
      <c r="J193" s="11">
        <v>15</v>
      </c>
    </row>
    <row r="194" spans="1:10">
      <c r="A194" s="11" t="s">
        <v>16004</v>
      </c>
      <c r="B194" s="11" t="s">
        <v>16491</v>
      </c>
      <c r="C194" s="11" t="s">
        <v>16433</v>
      </c>
      <c r="D194" s="11" t="s">
        <v>16492</v>
      </c>
      <c r="E194" s="11" t="s">
        <v>3167</v>
      </c>
      <c r="F194" s="11" t="s">
        <v>16341</v>
      </c>
      <c r="G194" s="11" t="s">
        <v>16067</v>
      </c>
      <c r="H194" s="11" t="s">
        <v>13005</v>
      </c>
      <c r="I194" s="11" t="s">
        <v>15999</v>
      </c>
      <c r="J194" s="11">
        <v>15</v>
      </c>
    </row>
    <row r="195" spans="1:10">
      <c r="A195" s="11" t="s">
        <v>16014</v>
      </c>
      <c r="B195" s="11" t="s">
        <v>16493</v>
      </c>
      <c r="C195" s="11" t="s">
        <v>16433</v>
      </c>
      <c r="D195" s="11" t="s">
        <v>16116</v>
      </c>
      <c r="E195" s="11" t="s">
        <v>368</v>
      </c>
      <c r="F195" s="11" t="s">
        <v>16300</v>
      </c>
      <c r="G195" s="11" t="s">
        <v>15990</v>
      </c>
      <c r="H195" s="11" t="s">
        <v>14066</v>
      </c>
      <c r="I195" s="11" t="s">
        <v>15999</v>
      </c>
      <c r="J195" s="11">
        <v>15</v>
      </c>
    </row>
    <row r="196" spans="1:10">
      <c r="A196" s="11" t="s">
        <v>15993</v>
      </c>
      <c r="B196" s="11" t="s">
        <v>16494</v>
      </c>
      <c r="C196" s="11" t="s">
        <v>16433</v>
      </c>
      <c r="D196" s="11" t="s">
        <v>16495</v>
      </c>
      <c r="E196" s="11" t="s">
        <v>16496</v>
      </c>
      <c r="F196" s="11" t="s">
        <v>16191</v>
      </c>
      <c r="G196" s="11" t="s">
        <v>16003</v>
      </c>
      <c r="H196" s="11" t="s">
        <v>16061</v>
      </c>
      <c r="I196" s="11" t="s">
        <v>15999</v>
      </c>
      <c r="J196" s="11">
        <v>15</v>
      </c>
    </row>
    <row r="197" spans="1:10">
      <c r="A197" s="11" t="s">
        <v>15986</v>
      </c>
      <c r="B197" s="11" t="s">
        <v>16497</v>
      </c>
      <c r="C197" s="11" t="s">
        <v>16433</v>
      </c>
      <c r="D197" s="11" t="s">
        <v>16498</v>
      </c>
      <c r="E197" s="11" t="s">
        <v>16499</v>
      </c>
      <c r="F197" s="11" t="s">
        <v>16500</v>
      </c>
      <c r="G197" s="11" t="s">
        <v>16003</v>
      </c>
      <c r="H197" s="11" t="s">
        <v>11955</v>
      </c>
      <c r="I197" s="11" t="s">
        <v>15999</v>
      </c>
      <c r="J197" s="11">
        <v>15</v>
      </c>
    </row>
    <row r="198" spans="1:10">
      <c r="A198" s="11" t="s">
        <v>16004</v>
      </c>
      <c r="B198" s="11" t="s">
        <v>11141</v>
      </c>
      <c r="C198" s="11" t="s">
        <v>16433</v>
      </c>
      <c r="D198" s="11" t="s">
        <v>16501</v>
      </c>
      <c r="E198" s="11" t="s">
        <v>16043</v>
      </c>
      <c r="F198" s="11" t="s">
        <v>16502</v>
      </c>
      <c r="G198" s="11" t="s">
        <v>15997</v>
      </c>
      <c r="H198" s="11" t="s">
        <v>847</v>
      </c>
      <c r="I198" s="11" t="s">
        <v>15999</v>
      </c>
      <c r="J198" s="11">
        <v>15</v>
      </c>
    </row>
    <row r="199" spans="1:10">
      <c r="A199" s="11" t="s">
        <v>16004</v>
      </c>
      <c r="B199" s="11" t="s">
        <v>16503</v>
      </c>
      <c r="C199" s="11" t="s">
        <v>16433</v>
      </c>
      <c r="D199" s="11" t="s">
        <v>16121</v>
      </c>
      <c r="E199" s="11" t="s">
        <v>16504</v>
      </c>
      <c r="F199" s="11" t="s">
        <v>16120</v>
      </c>
      <c r="G199" s="11" t="s">
        <v>15997</v>
      </c>
      <c r="H199" s="11" t="s">
        <v>847</v>
      </c>
      <c r="I199" s="11" t="s">
        <v>16505</v>
      </c>
      <c r="J199" s="11">
        <v>15</v>
      </c>
    </row>
    <row r="200" spans="1:10">
      <c r="A200" s="11" t="s">
        <v>15986</v>
      </c>
      <c r="B200" s="11" t="s">
        <v>16506</v>
      </c>
      <c r="C200" s="11" t="s">
        <v>16433</v>
      </c>
      <c r="D200" s="11" t="s">
        <v>16507</v>
      </c>
      <c r="E200" s="11" t="s">
        <v>16508</v>
      </c>
      <c r="F200" s="11" t="s">
        <v>16509</v>
      </c>
      <c r="G200" s="11" t="s">
        <v>15997</v>
      </c>
      <c r="H200" s="11" t="s">
        <v>16008</v>
      </c>
      <c r="I200" s="11" t="s">
        <v>15999</v>
      </c>
      <c r="J200" s="11">
        <v>15</v>
      </c>
    </row>
    <row r="201" spans="1:10">
      <c r="A201" s="11" t="s">
        <v>15986</v>
      </c>
      <c r="B201" s="11" t="s">
        <v>13797</v>
      </c>
      <c r="C201" s="11" t="s">
        <v>16433</v>
      </c>
      <c r="D201" s="11" t="s">
        <v>16510</v>
      </c>
      <c r="E201" s="11" t="s">
        <v>16404</v>
      </c>
      <c r="F201" s="11" t="s">
        <v>16511</v>
      </c>
      <c r="G201" s="11" t="s">
        <v>15997</v>
      </c>
      <c r="H201" s="11" t="s">
        <v>11955</v>
      </c>
      <c r="I201" s="11" t="s">
        <v>15992</v>
      </c>
      <c r="J201" s="11">
        <v>15</v>
      </c>
    </row>
    <row r="202" spans="1:10">
      <c r="A202" s="11" t="s">
        <v>16004</v>
      </c>
      <c r="B202" s="11" t="s">
        <v>4611</v>
      </c>
      <c r="C202" s="11" t="s">
        <v>16433</v>
      </c>
      <c r="D202" s="11" t="s">
        <v>16512</v>
      </c>
      <c r="E202" s="11" t="s">
        <v>16513</v>
      </c>
      <c r="F202" s="11" t="s">
        <v>16514</v>
      </c>
      <c r="G202" s="11" t="s">
        <v>15997</v>
      </c>
      <c r="H202" s="11" t="s">
        <v>11141</v>
      </c>
      <c r="I202" s="11" t="s">
        <v>15999</v>
      </c>
      <c r="J202" s="11">
        <v>15</v>
      </c>
    </row>
    <row r="203" spans="1:10">
      <c r="A203" s="11" t="s">
        <v>16004</v>
      </c>
      <c r="B203" s="11" t="s">
        <v>15944</v>
      </c>
      <c r="C203" s="11" t="s">
        <v>16433</v>
      </c>
      <c r="D203" s="11" t="s">
        <v>16512</v>
      </c>
      <c r="E203" s="11" t="s">
        <v>16513</v>
      </c>
      <c r="F203" s="11" t="s">
        <v>16336</v>
      </c>
      <c r="G203" s="11" t="s">
        <v>15997</v>
      </c>
      <c r="H203" s="11" t="s">
        <v>11141</v>
      </c>
      <c r="I203" s="11" t="s">
        <v>15999</v>
      </c>
      <c r="J203" s="11">
        <v>15</v>
      </c>
    </row>
    <row r="204" spans="1:10">
      <c r="A204" s="11" t="s">
        <v>15986</v>
      </c>
      <c r="B204" s="11" t="s">
        <v>11887</v>
      </c>
      <c r="C204" s="11" t="s">
        <v>16433</v>
      </c>
      <c r="D204" s="11" t="s">
        <v>16515</v>
      </c>
      <c r="E204" s="11" t="s">
        <v>11316</v>
      </c>
      <c r="F204" s="11" t="s">
        <v>16276</v>
      </c>
      <c r="G204" s="11" t="s">
        <v>15990</v>
      </c>
      <c r="H204" s="11" t="s">
        <v>15991</v>
      </c>
      <c r="I204" s="11" t="s">
        <v>16036</v>
      </c>
      <c r="J204" s="11">
        <v>15</v>
      </c>
    </row>
    <row r="205" spans="1:10">
      <c r="A205" s="11" t="s">
        <v>15993</v>
      </c>
      <c r="B205" s="11" t="s">
        <v>255</v>
      </c>
      <c r="C205" s="11" t="s">
        <v>16433</v>
      </c>
      <c r="D205" s="11" t="s">
        <v>16516</v>
      </c>
      <c r="E205" s="11" t="s">
        <v>16513</v>
      </c>
      <c r="F205" s="11" t="s">
        <v>16517</v>
      </c>
      <c r="G205" s="11" t="s">
        <v>15997</v>
      </c>
      <c r="H205" s="11" t="s">
        <v>16074</v>
      </c>
      <c r="I205" s="11" t="s">
        <v>16128</v>
      </c>
      <c r="J205" s="11">
        <v>15</v>
      </c>
    </row>
    <row r="206" spans="1:10">
      <c r="A206" s="11" t="s">
        <v>15993</v>
      </c>
      <c r="B206" s="11" t="s">
        <v>16518</v>
      </c>
      <c r="C206" s="11" t="s">
        <v>16433</v>
      </c>
      <c r="D206" s="11" t="s">
        <v>16519</v>
      </c>
      <c r="E206" s="11" t="s">
        <v>2782</v>
      </c>
      <c r="F206" s="11" t="s">
        <v>16520</v>
      </c>
      <c r="G206" s="11" t="s">
        <v>16003</v>
      </c>
      <c r="H206" s="11" t="s">
        <v>16074</v>
      </c>
      <c r="I206" s="11" t="s">
        <v>15999</v>
      </c>
      <c r="J206" s="11">
        <v>15</v>
      </c>
    </row>
    <row r="207" spans="1:10">
      <c r="A207" s="11" t="s">
        <v>16004</v>
      </c>
      <c r="B207" s="11" t="s">
        <v>16521</v>
      </c>
      <c r="C207" s="11" t="s">
        <v>16433</v>
      </c>
      <c r="D207" s="11" t="s">
        <v>16148</v>
      </c>
      <c r="E207" s="11" t="s">
        <v>11316</v>
      </c>
      <c r="F207" s="11" t="s">
        <v>16522</v>
      </c>
      <c r="G207" s="11" t="s">
        <v>15990</v>
      </c>
      <c r="H207" s="11" t="s">
        <v>16089</v>
      </c>
      <c r="I207" s="11" t="s">
        <v>16019</v>
      </c>
      <c r="J207" s="11">
        <v>15</v>
      </c>
    </row>
    <row r="208" spans="1:10">
      <c r="A208" s="11" t="s">
        <v>16004</v>
      </c>
      <c r="B208" s="11" t="s">
        <v>15076</v>
      </c>
      <c r="C208" s="11" t="s">
        <v>16433</v>
      </c>
      <c r="D208" s="11" t="s">
        <v>16148</v>
      </c>
      <c r="E208" s="11" t="s">
        <v>16134</v>
      </c>
      <c r="F208" s="11" t="s">
        <v>16523</v>
      </c>
      <c r="G208" s="11" t="s">
        <v>15997</v>
      </c>
      <c r="H208" s="11" t="s">
        <v>16089</v>
      </c>
      <c r="I208" s="11" t="s">
        <v>15999</v>
      </c>
      <c r="J208" s="11">
        <v>15</v>
      </c>
    </row>
    <row r="209" spans="1:10">
      <c r="A209" s="11" t="s">
        <v>15993</v>
      </c>
      <c r="B209" s="11" t="s">
        <v>14739</v>
      </c>
      <c r="C209" s="11" t="s">
        <v>16433</v>
      </c>
      <c r="D209" s="11" t="s">
        <v>16161</v>
      </c>
      <c r="E209" s="11" t="s">
        <v>11316</v>
      </c>
      <c r="F209" s="11" t="s">
        <v>16470</v>
      </c>
      <c r="G209" s="11" t="s">
        <v>15990</v>
      </c>
      <c r="H209" s="11" t="s">
        <v>16084</v>
      </c>
      <c r="I209" s="11" t="s">
        <v>16128</v>
      </c>
      <c r="J209" s="11">
        <v>14</v>
      </c>
    </row>
    <row r="210" spans="1:10">
      <c r="A210" s="11" t="s">
        <v>15993</v>
      </c>
      <c r="B210" s="11" t="s">
        <v>14737</v>
      </c>
      <c r="C210" s="11" t="s">
        <v>16433</v>
      </c>
      <c r="D210" s="11" t="s">
        <v>16161</v>
      </c>
      <c r="E210" s="11" t="s">
        <v>11316</v>
      </c>
      <c r="F210" s="11" t="s">
        <v>16517</v>
      </c>
      <c r="G210" s="11" t="s">
        <v>15990</v>
      </c>
      <c r="H210" s="11" t="s">
        <v>16084</v>
      </c>
      <c r="I210" s="11" t="s">
        <v>16128</v>
      </c>
      <c r="J210" s="11">
        <v>14</v>
      </c>
    </row>
    <row r="211" spans="1:10">
      <c r="A211" s="11" t="s">
        <v>15993</v>
      </c>
      <c r="B211" s="11" t="s">
        <v>11211</v>
      </c>
      <c r="C211" s="11" t="s">
        <v>16433</v>
      </c>
      <c r="D211" s="11" t="s">
        <v>16524</v>
      </c>
      <c r="E211" s="11" t="s">
        <v>622</v>
      </c>
      <c r="F211" s="11" t="s">
        <v>16109</v>
      </c>
      <c r="G211" s="11" t="s">
        <v>15997</v>
      </c>
      <c r="H211" s="11" t="s">
        <v>15998</v>
      </c>
      <c r="I211" s="11" t="s">
        <v>15999</v>
      </c>
      <c r="J211" s="11">
        <v>14</v>
      </c>
    </row>
    <row r="212" spans="1:10">
      <c r="A212" s="11" t="s">
        <v>16004</v>
      </c>
      <c r="B212" s="11" t="s">
        <v>16525</v>
      </c>
      <c r="C212" s="11" t="s">
        <v>16433</v>
      </c>
      <c r="D212" s="11" t="s">
        <v>16526</v>
      </c>
      <c r="E212" s="11" t="s">
        <v>1180</v>
      </c>
      <c r="F212" s="11" t="s">
        <v>16527</v>
      </c>
      <c r="G212" s="11" t="s">
        <v>15990</v>
      </c>
      <c r="H212" s="11" t="s">
        <v>11233</v>
      </c>
      <c r="I212" s="11" t="s">
        <v>16019</v>
      </c>
      <c r="J212" s="11">
        <v>14</v>
      </c>
    </row>
    <row r="213" spans="1:10">
      <c r="A213" s="11" t="s">
        <v>15993</v>
      </c>
      <c r="B213" s="11" t="s">
        <v>14741</v>
      </c>
      <c r="C213" s="11" t="s">
        <v>16433</v>
      </c>
      <c r="D213" s="11" t="s">
        <v>16528</v>
      </c>
      <c r="E213" s="11" t="s">
        <v>4722</v>
      </c>
      <c r="F213" s="11" t="s">
        <v>16097</v>
      </c>
      <c r="G213" s="11" t="s">
        <v>15990</v>
      </c>
      <c r="H213" s="11" t="s">
        <v>16074</v>
      </c>
      <c r="I213" s="11" t="s">
        <v>16342</v>
      </c>
      <c r="J213" s="11">
        <v>14</v>
      </c>
    </row>
    <row r="214" spans="1:10">
      <c r="A214" s="11" t="s">
        <v>15993</v>
      </c>
      <c r="B214" s="11" t="s">
        <v>16529</v>
      </c>
      <c r="C214" s="11" t="s">
        <v>16433</v>
      </c>
      <c r="D214" s="11" t="s">
        <v>16530</v>
      </c>
      <c r="E214" s="11" t="s">
        <v>16531</v>
      </c>
      <c r="F214" s="11" t="s">
        <v>16069</v>
      </c>
      <c r="G214" s="11" t="s">
        <v>16003</v>
      </c>
      <c r="H214" s="11" t="s">
        <v>16061</v>
      </c>
      <c r="I214" s="11" t="s">
        <v>15999</v>
      </c>
      <c r="J214" s="11">
        <v>14</v>
      </c>
    </row>
    <row r="215" spans="1:10">
      <c r="A215" s="11" t="s">
        <v>16004</v>
      </c>
      <c r="B215" s="11" t="s">
        <v>11250</v>
      </c>
      <c r="C215" s="11" t="s">
        <v>16433</v>
      </c>
      <c r="D215" s="11" t="s">
        <v>16532</v>
      </c>
      <c r="E215" s="11" t="s">
        <v>16533</v>
      </c>
      <c r="F215" s="11" t="s">
        <v>16534</v>
      </c>
      <c r="G215" s="11" t="s">
        <v>15997</v>
      </c>
      <c r="H215" s="11" t="s">
        <v>11233</v>
      </c>
      <c r="I215" s="11" t="s">
        <v>16019</v>
      </c>
      <c r="J215" s="11">
        <v>14</v>
      </c>
    </row>
    <row r="216" spans="1:10">
      <c r="A216" s="11" t="s">
        <v>15993</v>
      </c>
      <c r="B216" s="11" t="s">
        <v>562</v>
      </c>
      <c r="C216" s="11" t="s">
        <v>16433</v>
      </c>
      <c r="D216" s="11" t="s">
        <v>16535</v>
      </c>
      <c r="E216" s="11" t="s">
        <v>16055</v>
      </c>
      <c r="F216" s="11" t="s">
        <v>16536</v>
      </c>
      <c r="G216" s="11" t="s">
        <v>15997</v>
      </c>
      <c r="H216" s="11" t="s">
        <v>15998</v>
      </c>
      <c r="I216" s="11" t="s">
        <v>16049</v>
      </c>
      <c r="J216" s="11">
        <v>14</v>
      </c>
    </row>
    <row r="217" spans="1:10">
      <c r="A217" s="11" t="s">
        <v>15986</v>
      </c>
      <c r="B217" s="11" t="s">
        <v>16537</v>
      </c>
      <c r="C217" s="11" t="s">
        <v>16433</v>
      </c>
      <c r="D217" s="11" t="s">
        <v>16538</v>
      </c>
      <c r="E217" s="11" t="s">
        <v>16539</v>
      </c>
      <c r="F217" s="11" t="s">
        <v>16282</v>
      </c>
      <c r="G217" s="11" t="s">
        <v>15997</v>
      </c>
      <c r="H217" s="11" t="s">
        <v>16035</v>
      </c>
      <c r="I217" s="11" t="s">
        <v>16019</v>
      </c>
      <c r="J217" s="11">
        <v>14</v>
      </c>
    </row>
    <row r="218" spans="1:10">
      <c r="A218" s="11" t="s">
        <v>15986</v>
      </c>
      <c r="B218" s="11" t="s">
        <v>12406</v>
      </c>
      <c r="C218" s="11" t="s">
        <v>16433</v>
      </c>
      <c r="D218" s="11" t="s">
        <v>16540</v>
      </c>
      <c r="E218" s="11" t="s">
        <v>16541</v>
      </c>
      <c r="F218" s="11" t="s">
        <v>16282</v>
      </c>
      <c r="G218" s="11" t="s">
        <v>15997</v>
      </c>
      <c r="H218" s="11" t="s">
        <v>16035</v>
      </c>
      <c r="I218" s="11" t="s">
        <v>15999</v>
      </c>
      <c r="J218" s="11">
        <v>14</v>
      </c>
    </row>
    <row r="219" spans="1:10">
      <c r="A219" s="11" t="s">
        <v>15993</v>
      </c>
      <c r="B219" s="11" t="s">
        <v>16542</v>
      </c>
      <c r="C219" s="11" t="s">
        <v>16433</v>
      </c>
      <c r="D219" s="11" t="s">
        <v>16543</v>
      </c>
      <c r="E219" s="11" t="s">
        <v>16544</v>
      </c>
      <c r="F219" s="11" t="s">
        <v>16470</v>
      </c>
      <c r="G219" s="11" t="s">
        <v>16003</v>
      </c>
      <c r="H219" s="11" t="s">
        <v>847</v>
      </c>
      <c r="I219" s="11" t="s">
        <v>16036</v>
      </c>
      <c r="J219" s="11">
        <v>14</v>
      </c>
    </row>
    <row r="220" spans="1:10">
      <c r="A220" s="11" t="s">
        <v>15986</v>
      </c>
      <c r="B220" s="11" t="s">
        <v>16545</v>
      </c>
      <c r="C220" s="11" t="s">
        <v>16433</v>
      </c>
      <c r="D220" s="11" t="s">
        <v>16193</v>
      </c>
      <c r="E220" s="11" t="s">
        <v>16208</v>
      </c>
      <c r="F220" s="11" t="s">
        <v>16546</v>
      </c>
      <c r="G220" s="11" t="s">
        <v>15997</v>
      </c>
      <c r="H220" s="11" t="s">
        <v>847</v>
      </c>
      <c r="I220" s="11" t="s">
        <v>15999</v>
      </c>
      <c r="J220" s="11">
        <v>14</v>
      </c>
    </row>
    <row r="221" spans="1:10">
      <c r="A221" s="11" t="s">
        <v>15993</v>
      </c>
      <c r="B221" s="11" t="s">
        <v>16547</v>
      </c>
      <c r="C221" s="11" t="s">
        <v>16433</v>
      </c>
      <c r="D221" s="11" t="s">
        <v>16548</v>
      </c>
      <c r="E221" s="11" t="s">
        <v>16549</v>
      </c>
      <c r="F221" s="11" t="s">
        <v>16206</v>
      </c>
      <c r="G221" s="11" t="s">
        <v>15997</v>
      </c>
      <c r="H221" s="11" t="s">
        <v>847</v>
      </c>
      <c r="I221" s="11" t="s">
        <v>16550</v>
      </c>
      <c r="J221" s="11">
        <v>14</v>
      </c>
    </row>
    <row r="222" spans="1:10">
      <c r="A222" s="11" t="s">
        <v>15993</v>
      </c>
      <c r="B222" s="11" t="s">
        <v>12690</v>
      </c>
      <c r="C222" s="11" t="s">
        <v>16433</v>
      </c>
      <c r="D222" s="11" t="s">
        <v>16551</v>
      </c>
      <c r="E222" s="11" t="s">
        <v>16552</v>
      </c>
      <c r="F222" s="11" t="s">
        <v>16553</v>
      </c>
      <c r="G222" s="11" t="s">
        <v>16003</v>
      </c>
      <c r="H222" s="11" t="s">
        <v>15998</v>
      </c>
      <c r="I222" s="11" t="s">
        <v>16049</v>
      </c>
      <c r="J222" s="11">
        <v>13</v>
      </c>
    </row>
    <row r="223" spans="1:10">
      <c r="A223" s="11" t="s">
        <v>15986</v>
      </c>
      <c r="B223" s="11" t="s">
        <v>16554</v>
      </c>
      <c r="C223" s="11" t="s">
        <v>16433</v>
      </c>
      <c r="D223" s="11" t="s">
        <v>16555</v>
      </c>
      <c r="E223" s="11" t="s">
        <v>622</v>
      </c>
      <c r="F223" s="11" t="s">
        <v>16080</v>
      </c>
      <c r="G223" s="11" t="s">
        <v>15997</v>
      </c>
      <c r="H223" s="11" t="s">
        <v>11141</v>
      </c>
      <c r="I223" s="11" t="s">
        <v>15999</v>
      </c>
      <c r="J223" s="11">
        <v>13</v>
      </c>
    </row>
    <row r="224" spans="1:10">
      <c r="A224" s="11" t="s">
        <v>15986</v>
      </c>
      <c r="B224" s="11" t="s">
        <v>16556</v>
      </c>
      <c r="C224" s="11" t="s">
        <v>16433</v>
      </c>
      <c r="D224" s="11" t="s">
        <v>16555</v>
      </c>
      <c r="E224" s="11" t="s">
        <v>16557</v>
      </c>
      <c r="F224" s="11" t="s">
        <v>16558</v>
      </c>
      <c r="G224" s="11" t="s">
        <v>15997</v>
      </c>
      <c r="H224" s="11" t="s">
        <v>11955</v>
      </c>
      <c r="I224" s="11" t="s">
        <v>15999</v>
      </c>
      <c r="J224" s="11">
        <v>13</v>
      </c>
    </row>
    <row r="225" spans="1:10">
      <c r="A225" s="11" t="s">
        <v>15986</v>
      </c>
      <c r="B225" s="11" t="s">
        <v>16559</v>
      </c>
      <c r="C225" s="11" t="s">
        <v>16433</v>
      </c>
      <c r="D225" s="11" t="s">
        <v>16555</v>
      </c>
      <c r="E225" s="11" t="s">
        <v>1955</v>
      </c>
      <c r="F225" s="11" t="s">
        <v>16560</v>
      </c>
      <c r="G225" s="11" t="s">
        <v>16003</v>
      </c>
      <c r="H225" s="11" t="s">
        <v>16035</v>
      </c>
      <c r="I225" s="11" t="s">
        <v>15992</v>
      </c>
      <c r="J225" s="11">
        <v>13</v>
      </c>
    </row>
    <row r="226" spans="1:10">
      <c r="A226" s="11" t="s">
        <v>15993</v>
      </c>
      <c r="B226" s="11" t="s">
        <v>16561</v>
      </c>
      <c r="C226" s="11" t="s">
        <v>16433</v>
      </c>
      <c r="D226" s="11" t="s">
        <v>16562</v>
      </c>
      <c r="E226" s="11" t="s">
        <v>280</v>
      </c>
      <c r="F226" s="11" t="s">
        <v>16563</v>
      </c>
      <c r="G226" s="11" t="s">
        <v>15990</v>
      </c>
      <c r="H226" s="11" t="s">
        <v>15998</v>
      </c>
      <c r="I226" s="11" t="s">
        <v>16128</v>
      </c>
      <c r="J226" s="11">
        <v>13</v>
      </c>
    </row>
    <row r="227" spans="1:10">
      <c r="A227" s="11" t="s">
        <v>15993</v>
      </c>
      <c r="B227" s="11" t="s">
        <v>14744</v>
      </c>
      <c r="C227" s="11" t="s">
        <v>16433</v>
      </c>
      <c r="D227" s="11" t="s">
        <v>16562</v>
      </c>
      <c r="E227" s="11" t="s">
        <v>1180</v>
      </c>
      <c r="F227" s="11" t="s">
        <v>16564</v>
      </c>
      <c r="G227" s="11" t="s">
        <v>15990</v>
      </c>
      <c r="H227" s="11" t="s">
        <v>16026</v>
      </c>
      <c r="I227" s="11" t="s">
        <v>16342</v>
      </c>
      <c r="J227" s="11">
        <v>13</v>
      </c>
    </row>
    <row r="228" spans="1:10">
      <c r="A228" s="11" t="s">
        <v>15993</v>
      </c>
      <c r="B228" s="11" t="s">
        <v>13373</v>
      </c>
      <c r="C228" s="11" t="s">
        <v>16433</v>
      </c>
      <c r="D228" s="11" t="s">
        <v>16565</v>
      </c>
      <c r="E228" s="11" t="s">
        <v>16079</v>
      </c>
      <c r="F228" s="11" t="s">
        <v>16053</v>
      </c>
      <c r="G228" s="11" t="s">
        <v>15997</v>
      </c>
      <c r="H228" s="11" t="s">
        <v>16061</v>
      </c>
      <c r="I228" s="11" t="s">
        <v>15999</v>
      </c>
      <c r="J228" s="11">
        <v>13</v>
      </c>
    </row>
    <row r="229" spans="1:10">
      <c r="A229" s="11" t="s">
        <v>15993</v>
      </c>
      <c r="B229" s="11" t="s">
        <v>16566</v>
      </c>
      <c r="C229" s="11" t="s">
        <v>16433</v>
      </c>
      <c r="D229" s="11" t="s">
        <v>16231</v>
      </c>
      <c r="E229" s="11" t="s">
        <v>16059</v>
      </c>
      <c r="F229" s="11" t="s">
        <v>16567</v>
      </c>
      <c r="G229" s="11" t="s">
        <v>15997</v>
      </c>
      <c r="H229" s="11" t="s">
        <v>16031</v>
      </c>
      <c r="I229" s="11" t="s">
        <v>15999</v>
      </c>
      <c r="J229" s="11">
        <v>13</v>
      </c>
    </row>
    <row r="230" spans="1:10">
      <c r="A230" s="11" t="s">
        <v>15993</v>
      </c>
      <c r="B230" s="11" t="s">
        <v>16118</v>
      </c>
      <c r="C230" s="11" t="s">
        <v>16433</v>
      </c>
      <c r="D230" s="11" t="s">
        <v>16568</v>
      </c>
      <c r="E230" s="11" t="s">
        <v>16569</v>
      </c>
      <c r="F230" s="11" t="s">
        <v>16570</v>
      </c>
      <c r="G230" s="11" t="s">
        <v>16003</v>
      </c>
      <c r="H230" s="11" t="s">
        <v>16031</v>
      </c>
      <c r="I230" s="11" t="s">
        <v>15999</v>
      </c>
      <c r="J230" s="11">
        <v>13</v>
      </c>
    </row>
    <row r="231" spans="1:10">
      <c r="A231" s="11" t="s">
        <v>16004</v>
      </c>
      <c r="B231" s="11" t="s">
        <v>15542</v>
      </c>
      <c r="C231" s="11" t="s">
        <v>16433</v>
      </c>
      <c r="D231" s="11" t="s">
        <v>16571</v>
      </c>
      <c r="E231" s="11" t="s">
        <v>368</v>
      </c>
      <c r="F231" s="11" t="s">
        <v>16315</v>
      </c>
      <c r="G231" s="11" t="s">
        <v>15990</v>
      </c>
      <c r="H231" s="11" t="s">
        <v>847</v>
      </c>
      <c r="I231" s="11" t="s">
        <v>15999</v>
      </c>
      <c r="J231" s="11">
        <v>13</v>
      </c>
    </row>
    <row r="232" spans="1:10">
      <c r="A232" s="11" t="s">
        <v>16004</v>
      </c>
      <c r="B232" s="11" t="s">
        <v>12975</v>
      </c>
      <c r="C232" s="11" t="s">
        <v>16433</v>
      </c>
      <c r="D232" s="11" t="s">
        <v>16571</v>
      </c>
      <c r="E232" s="11" t="s">
        <v>16572</v>
      </c>
      <c r="F232" s="11" t="s">
        <v>16386</v>
      </c>
      <c r="G232" s="11" t="s">
        <v>15997</v>
      </c>
      <c r="H232" s="11" t="s">
        <v>847</v>
      </c>
      <c r="I232" s="11" t="s">
        <v>15999</v>
      </c>
      <c r="J232" s="11">
        <v>13</v>
      </c>
    </row>
    <row r="233" spans="1:10">
      <c r="A233" s="11" t="s">
        <v>16004</v>
      </c>
      <c r="B233" s="11" t="s">
        <v>16573</v>
      </c>
      <c r="C233" s="11" t="s">
        <v>16433</v>
      </c>
      <c r="D233" s="11" t="s">
        <v>16252</v>
      </c>
      <c r="E233" s="11" t="s">
        <v>16574</v>
      </c>
      <c r="F233" s="11" t="s">
        <v>16227</v>
      </c>
      <c r="G233" s="11" t="s">
        <v>15997</v>
      </c>
      <c r="H233" s="11" t="s">
        <v>847</v>
      </c>
      <c r="I233" s="11" t="s">
        <v>15999</v>
      </c>
      <c r="J233" s="11">
        <v>13</v>
      </c>
    </row>
    <row r="234" spans="1:10">
      <c r="A234" s="11" t="s">
        <v>16004</v>
      </c>
      <c r="B234" s="11" t="s">
        <v>16575</v>
      </c>
      <c r="C234" s="11" t="s">
        <v>16433</v>
      </c>
      <c r="D234" s="11" t="s">
        <v>16576</v>
      </c>
      <c r="E234" s="11" t="s">
        <v>16577</v>
      </c>
      <c r="F234" s="11" t="s">
        <v>16578</v>
      </c>
      <c r="G234" s="11" t="s">
        <v>15997</v>
      </c>
      <c r="H234" s="11" t="s">
        <v>11141</v>
      </c>
      <c r="I234" s="11" t="s">
        <v>15999</v>
      </c>
      <c r="J234" s="11">
        <v>13</v>
      </c>
    </row>
    <row r="235" spans="1:10">
      <c r="A235" s="11" t="s">
        <v>15993</v>
      </c>
      <c r="B235" s="11" t="s">
        <v>16579</v>
      </c>
      <c r="C235" s="11" t="s">
        <v>16433</v>
      </c>
      <c r="D235" s="11" t="s">
        <v>16580</v>
      </c>
      <c r="E235" s="11" t="s">
        <v>16581</v>
      </c>
      <c r="F235" s="11" t="s">
        <v>16582</v>
      </c>
      <c r="G235" s="11" t="s">
        <v>15997</v>
      </c>
      <c r="H235" s="11" t="s">
        <v>15998</v>
      </c>
      <c r="I235" s="11" t="s">
        <v>16049</v>
      </c>
      <c r="J235" s="11">
        <v>13</v>
      </c>
    </row>
    <row r="236" spans="1:10">
      <c r="A236" s="11" t="s">
        <v>15986</v>
      </c>
      <c r="B236" s="11" t="s">
        <v>13415</v>
      </c>
      <c r="C236" s="11" t="s">
        <v>16433</v>
      </c>
      <c r="D236" s="11" t="s">
        <v>16262</v>
      </c>
      <c r="E236" s="11" t="s">
        <v>16226</v>
      </c>
      <c r="F236" s="11" t="s">
        <v>16583</v>
      </c>
      <c r="G236" s="11" t="s">
        <v>16003</v>
      </c>
      <c r="H236" s="11" t="s">
        <v>16008</v>
      </c>
      <c r="I236" s="11" t="s">
        <v>16036</v>
      </c>
      <c r="J236" s="11">
        <v>13</v>
      </c>
    </row>
    <row r="237" spans="1:10">
      <c r="A237" s="11" t="s">
        <v>16004</v>
      </c>
      <c r="B237" s="11" t="s">
        <v>16584</v>
      </c>
      <c r="C237" s="11" t="s">
        <v>16433</v>
      </c>
      <c r="D237" s="11" t="s">
        <v>16585</v>
      </c>
      <c r="E237" s="11" t="s">
        <v>16513</v>
      </c>
      <c r="F237" s="11" t="s">
        <v>16111</v>
      </c>
      <c r="G237" s="11" t="s">
        <v>15997</v>
      </c>
      <c r="H237" s="11" t="s">
        <v>11141</v>
      </c>
      <c r="I237" s="11" t="s">
        <v>15999</v>
      </c>
      <c r="J237" s="11">
        <v>13</v>
      </c>
    </row>
    <row r="238" spans="1:10">
      <c r="A238" s="11" t="s">
        <v>15993</v>
      </c>
      <c r="B238" s="11" t="s">
        <v>16586</v>
      </c>
      <c r="C238" s="11" t="s">
        <v>16433</v>
      </c>
      <c r="D238" s="11" t="s">
        <v>16587</v>
      </c>
      <c r="E238" s="11" t="s">
        <v>4246</v>
      </c>
      <c r="F238" s="11" t="s">
        <v>16174</v>
      </c>
      <c r="G238" s="11" t="s">
        <v>16003</v>
      </c>
      <c r="H238" s="11" t="s">
        <v>16074</v>
      </c>
      <c r="I238" s="11" t="s">
        <v>16128</v>
      </c>
      <c r="J238" s="11">
        <v>12</v>
      </c>
    </row>
    <row r="239" spans="1:10">
      <c r="A239" s="11" t="s">
        <v>16004</v>
      </c>
      <c r="B239" s="11" t="s">
        <v>16588</v>
      </c>
      <c r="C239" s="11" t="s">
        <v>16433</v>
      </c>
      <c r="D239" s="11" t="s">
        <v>16589</v>
      </c>
      <c r="E239" s="11" t="s">
        <v>3167</v>
      </c>
      <c r="F239" s="11" t="s">
        <v>16590</v>
      </c>
      <c r="G239" s="11" t="s">
        <v>16003</v>
      </c>
      <c r="H239" s="11" t="s">
        <v>11963</v>
      </c>
      <c r="I239" s="11" t="s">
        <v>15999</v>
      </c>
      <c r="J239" s="11">
        <v>12</v>
      </c>
    </row>
    <row r="240" spans="1:10">
      <c r="A240" s="11" t="s">
        <v>15993</v>
      </c>
      <c r="B240" s="11" t="s">
        <v>11407</v>
      </c>
      <c r="C240" s="11" t="s">
        <v>16433</v>
      </c>
      <c r="D240" s="11" t="s">
        <v>16591</v>
      </c>
      <c r="E240" s="11" t="s">
        <v>16059</v>
      </c>
      <c r="F240" s="11" t="s">
        <v>16371</v>
      </c>
      <c r="G240" s="11" t="s">
        <v>15997</v>
      </c>
      <c r="H240" s="11" t="s">
        <v>15998</v>
      </c>
      <c r="I240" s="11" t="s">
        <v>16057</v>
      </c>
      <c r="J240" s="11">
        <v>12</v>
      </c>
    </row>
    <row r="241" spans="1:10">
      <c r="A241" s="11" t="s">
        <v>16004</v>
      </c>
      <c r="B241" s="11" t="s">
        <v>12779</v>
      </c>
      <c r="C241" s="11" t="s">
        <v>16433</v>
      </c>
      <c r="D241" s="11" t="s">
        <v>16592</v>
      </c>
      <c r="E241" s="11" t="s">
        <v>16593</v>
      </c>
      <c r="F241" s="11" t="s">
        <v>16594</v>
      </c>
      <c r="G241" s="11" t="s">
        <v>15997</v>
      </c>
      <c r="H241" s="11" t="s">
        <v>11233</v>
      </c>
      <c r="I241" s="11" t="s">
        <v>15999</v>
      </c>
      <c r="J241" s="11">
        <v>12</v>
      </c>
    </row>
    <row r="242" spans="1:10">
      <c r="A242" s="11" t="s">
        <v>15993</v>
      </c>
      <c r="B242" s="11" t="s">
        <v>255</v>
      </c>
      <c r="C242" s="11" t="s">
        <v>16433</v>
      </c>
      <c r="D242" s="11" t="s">
        <v>16595</v>
      </c>
      <c r="E242" s="11" t="s">
        <v>280</v>
      </c>
      <c r="F242" s="11" t="s">
        <v>16596</v>
      </c>
      <c r="G242" s="11" t="s">
        <v>15990</v>
      </c>
      <c r="H242" s="11" t="s">
        <v>16031</v>
      </c>
      <c r="I242" s="11" t="s">
        <v>15999</v>
      </c>
      <c r="J242" s="11">
        <v>12</v>
      </c>
    </row>
    <row r="243" spans="1:10">
      <c r="A243" s="11" t="s">
        <v>16004</v>
      </c>
      <c r="B243" s="11" t="s">
        <v>16597</v>
      </c>
      <c r="C243" s="11" t="s">
        <v>16433</v>
      </c>
      <c r="D243" s="11" t="s">
        <v>16598</v>
      </c>
      <c r="E243" s="11" t="s">
        <v>16599</v>
      </c>
      <c r="F243" s="11" t="s">
        <v>16600</v>
      </c>
      <c r="G243" s="11" t="s">
        <v>15997</v>
      </c>
      <c r="H243" s="11" t="s">
        <v>16089</v>
      </c>
      <c r="I243" s="11" t="s">
        <v>15999</v>
      </c>
      <c r="J243" s="11">
        <v>12</v>
      </c>
    </row>
    <row r="244" spans="1:10">
      <c r="A244" s="11" t="s">
        <v>15993</v>
      </c>
      <c r="B244" s="11" t="s">
        <v>14087</v>
      </c>
      <c r="C244" s="11" t="s">
        <v>16433</v>
      </c>
      <c r="D244" s="11" t="s">
        <v>16286</v>
      </c>
      <c r="E244" s="11" t="s">
        <v>132</v>
      </c>
      <c r="F244" s="11" t="s">
        <v>16601</v>
      </c>
      <c r="G244" s="11" t="s">
        <v>16003</v>
      </c>
      <c r="H244" s="11" t="s">
        <v>15998</v>
      </c>
      <c r="I244" s="11" t="s">
        <v>16128</v>
      </c>
      <c r="J244" s="11">
        <v>11</v>
      </c>
    </row>
    <row r="245" spans="1:10">
      <c r="A245" s="11" t="s">
        <v>16014</v>
      </c>
      <c r="B245" s="11" t="s">
        <v>16602</v>
      </c>
      <c r="C245" s="11" t="s">
        <v>16433</v>
      </c>
      <c r="D245" s="11" t="s">
        <v>16603</v>
      </c>
      <c r="E245" s="11" t="s">
        <v>1180</v>
      </c>
      <c r="F245" s="11" t="s">
        <v>16604</v>
      </c>
      <c r="G245" s="11" t="s">
        <v>15990</v>
      </c>
      <c r="H245" s="11" t="s">
        <v>16023</v>
      </c>
      <c r="I245" s="11" t="s">
        <v>15999</v>
      </c>
      <c r="J245" s="11">
        <v>11</v>
      </c>
    </row>
    <row r="246" spans="1:10">
      <c r="A246" s="11" t="s">
        <v>15986</v>
      </c>
      <c r="B246" s="11" t="s">
        <v>11824</v>
      </c>
      <c r="C246" s="11" t="s">
        <v>16433</v>
      </c>
      <c r="D246" s="11" t="s">
        <v>16605</v>
      </c>
      <c r="E246" s="11" t="s">
        <v>16606</v>
      </c>
      <c r="F246" s="11" t="s">
        <v>16358</v>
      </c>
      <c r="G246" s="11" t="s">
        <v>15997</v>
      </c>
      <c r="H246" s="11" t="s">
        <v>16008</v>
      </c>
      <c r="I246" s="11" t="s">
        <v>15999</v>
      </c>
      <c r="J246" s="11">
        <v>11</v>
      </c>
    </row>
    <row r="247" spans="1:10">
      <c r="A247" s="11" t="s">
        <v>15993</v>
      </c>
      <c r="B247" s="11" t="s">
        <v>11433</v>
      </c>
      <c r="C247" s="11" t="s">
        <v>16433</v>
      </c>
      <c r="D247" s="11" t="s">
        <v>16607</v>
      </c>
      <c r="E247" s="11" t="s">
        <v>16599</v>
      </c>
      <c r="F247" s="11" t="s">
        <v>16608</v>
      </c>
      <c r="G247" s="11" t="s">
        <v>15997</v>
      </c>
      <c r="H247" s="11" t="s">
        <v>15998</v>
      </c>
      <c r="I247" s="11" t="s">
        <v>16019</v>
      </c>
      <c r="J247" s="11">
        <v>11</v>
      </c>
    </row>
    <row r="248" spans="1:10">
      <c r="A248" s="11" t="s">
        <v>16004</v>
      </c>
      <c r="B248" s="11" t="s">
        <v>11824</v>
      </c>
      <c r="C248" s="11" t="s">
        <v>16433</v>
      </c>
      <c r="D248" s="11" t="s">
        <v>16609</v>
      </c>
      <c r="E248" s="11" t="s">
        <v>11316</v>
      </c>
      <c r="F248" s="11" t="s">
        <v>16610</v>
      </c>
      <c r="G248" s="11" t="s">
        <v>16067</v>
      </c>
      <c r="H248" s="11" t="s">
        <v>11378</v>
      </c>
      <c r="I248" s="11" t="s">
        <v>16611</v>
      </c>
      <c r="J248" s="11">
        <v>11</v>
      </c>
    </row>
    <row r="249" spans="1:10">
      <c r="A249" s="11" t="s">
        <v>15993</v>
      </c>
      <c r="B249" s="11" t="s">
        <v>13615</v>
      </c>
      <c r="C249" s="11" t="s">
        <v>16433</v>
      </c>
      <c r="D249" s="11" t="s">
        <v>16612</v>
      </c>
      <c r="E249" s="11" t="s">
        <v>1955</v>
      </c>
      <c r="F249" s="11" t="s">
        <v>16081</v>
      </c>
      <c r="G249" s="11" t="s">
        <v>16003</v>
      </c>
      <c r="H249" s="11" t="s">
        <v>15998</v>
      </c>
      <c r="I249" s="11" t="s">
        <v>16342</v>
      </c>
      <c r="J249" s="11">
        <v>11</v>
      </c>
    </row>
    <row r="250" spans="1:10">
      <c r="A250" s="11" t="s">
        <v>15993</v>
      </c>
      <c r="B250" s="11" t="s">
        <v>11878</v>
      </c>
      <c r="C250" s="11" t="s">
        <v>16433</v>
      </c>
      <c r="D250" s="11" t="s">
        <v>16613</v>
      </c>
      <c r="E250" s="11" t="s">
        <v>16614</v>
      </c>
      <c r="F250" s="11" t="s">
        <v>16470</v>
      </c>
      <c r="G250" s="11" t="s">
        <v>15997</v>
      </c>
      <c r="H250" s="11" t="s">
        <v>16026</v>
      </c>
      <c r="I250" s="11" t="s">
        <v>16615</v>
      </c>
      <c r="J250" s="11">
        <v>11</v>
      </c>
    </row>
    <row r="251" spans="1:10">
      <c r="A251" s="11" t="s">
        <v>15986</v>
      </c>
      <c r="B251" s="11" t="s">
        <v>11136</v>
      </c>
      <c r="C251" s="11" t="s">
        <v>16433</v>
      </c>
      <c r="D251" s="11" t="s">
        <v>16616</v>
      </c>
      <c r="E251" s="11" t="s">
        <v>16617</v>
      </c>
      <c r="F251" s="11" t="s">
        <v>16618</v>
      </c>
      <c r="G251" s="11" t="s">
        <v>16003</v>
      </c>
      <c r="H251" s="11" t="s">
        <v>11955</v>
      </c>
      <c r="I251" s="11" t="s">
        <v>15999</v>
      </c>
      <c r="J251" s="11">
        <v>11</v>
      </c>
    </row>
    <row r="252" spans="1:10">
      <c r="A252" s="11" t="s">
        <v>15993</v>
      </c>
      <c r="B252" s="11" t="s">
        <v>16619</v>
      </c>
      <c r="C252" s="11" t="s">
        <v>16433</v>
      </c>
      <c r="D252" s="11" t="s">
        <v>16620</v>
      </c>
      <c r="E252" s="11" t="s">
        <v>16373</v>
      </c>
      <c r="F252" s="11" t="s">
        <v>16621</v>
      </c>
      <c r="G252" s="11" t="s">
        <v>16003</v>
      </c>
      <c r="H252" s="11" t="s">
        <v>12704</v>
      </c>
      <c r="I252" s="11" t="s">
        <v>16019</v>
      </c>
      <c r="J252" s="11">
        <v>11</v>
      </c>
    </row>
    <row r="253" spans="1:10">
      <c r="A253" s="11" t="s">
        <v>15993</v>
      </c>
      <c r="B253" s="11" t="s">
        <v>16622</v>
      </c>
      <c r="C253" s="11" t="s">
        <v>16433</v>
      </c>
      <c r="D253" s="11" t="s">
        <v>16330</v>
      </c>
      <c r="E253" s="11" t="s">
        <v>1955</v>
      </c>
      <c r="F253" s="11" t="s">
        <v>16623</v>
      </c>
      <c r="G253" s="11" t="s">
        <v>15990</v>
      </c>
      <c r="H253" s="11" t="s">
        <v>847</v>
      </c>
      <c r="I253" s="11" t="s">
        <v>15999</v>
      </c>
      <c r="J253" s="11">
        <v>11</v>
      </c>
    </row>
    <row r="254" spans="1:10">
      <c r="A254" s="11" t="s">
        <v>16004</v>
      </c>
      <c r="B254" s="11" t="s">
        <v>12418</v>
      </c>
      <c r="C254" s="11" t="s">
        <v>16433</v>
      </c>
      <c r="D254" s="11" t="s">
        <v>16330</v>
      </c>
      <c r="E254" s="11" t="s">
        <v>16624</v>
      </c>
      <c r="F254" s="11" t="s">
        <v>16625</v>
      </c>
      <c r="G254" s="11" t="s">
        <v>15997</v>
      </c>
      <c r="H254" s="11" t="s">
        <v>11963</v>
      </c>
      <c r="I254" s="11" t="s">
        <v>16019</v>
      </c>
      <c r="J254" s="11">
        <v>11</v>
      </c>
    </row>
    <row r="255" spans="1:10">
      <c r="A255" s="11" t="s">
        <v>16004</v>
      </c>
      <c r="B255" s="11" t="s">
        <v>16626</v>
      </c>
      <c r="C255" s="11" t="s">
        <v>16433</v>
      </c>
      <c r="D255" s="11" t="s">
        <v>16627</v>
      </c>
      <c r="E255" s="11" t="s">
        <v>16628</v>
      </c>
      <c r="F255" s="11" t="s">
        <v>16629</v>
      </c>
      <c r="G255" s="11" t="s">
        <v>15997</v>
      </c>
      <c r="H255" s="11" t="s">
        <v>847</v>
      </c>
      <c r="I255" s="11" t="s">
        <v>15999</v>
      </c>
      <c r="J255" s="11">
        <v>11</v>
      </c>
    </row>
    <row r="256" spans="1:10">
      <c r="A256" s="11" t="s">
        <v>15986</v>
      </c>
      <c r="B256" s="11" t="s">
        <v>11120</v>
      </c>
      <c r="C256" s="11" t="s">
        <v>16433</v>
      </c>
      <c r="D256" s="11" t="s">
        <v>16331</v>
      </c>
      <c r="E256" s="11" t="s">
        <v>16321</v>
      </c>
      <c r="F256" s="11" t="s">
        <v>16630</v>
      </c>
      <c r="G256" s="11" t="s">
        <v>15997</v>
      </c>
      <c r="H256" s="11" t="s">
        <v>11136</v>
      </c>
      <c r="I256" s="11" t="s">
        <v>16505</v>
      </c>
      <c r="J256" s="11">
        <v>11</v>
      </c>
    </row>
    <row r="257" spans="1:10">
      <c r="A257" s="11" t="s">
        <v>15986</v>
      </c>
      <c r="B257" s="11" t="s">
        <v>3305</v>
      </c>
      <c r="C257" s="11" t="s">
        <v>16433</v>
      </c>
      <c r="D257" s="11" t="s">
        <v>16631</v>
      </c>
      <c r="E257" s="11" t="s">
        <v>368</v>
      </c>
      <c r="F257" s="11" t="s">
        <v>16567</v>
      </c>
      <c r="G257" s="11" t="s">
        <v>15990</v>
      </c>
      <c r="H257" s="11" t="s">
        <v>11955</v>
      </c>
      <c r="I257" s="11" t="s">
        <v>15992</v>
      </c>
      <c r="J257" s="11">
        <v>11</v>
      </c>
    </row>
    <row r="258" spans="1:10">
      <c r="A258" s="11" t="s">
        <v>16004</v>
      </c>
      <c r="B258" s="11" t="s">
        <v>16632</v>
      </c>
      <c r="C258" s="11" t="s">
        <v>16433</v>
      </c>
      <c r="D258" s="11" t="s">
        <v>16633</v>
      </c>
      <c r="E258" s="11" t="s">
        <v>16059</v>
      </c>
      <c r="F258" s="11" t="s">
        <v>16634</v>
      </c>
      <c r="G258" s="11" t="s">
        <v>15997</v>
      </c>
      <c r="H258" s="11" t="s">
        <v>11141</v>
      </c>
      <c r="I258" s="11" t="s">
        <v>15999</v>
      </c>
      <c r="J258" s="11">
        <v>10</v>
      </c>
    </row>
    <row r="259" spans="1:10">
      <c r="A259" s="11" t="s">
        <v>16004</v>
      </c>
      <c r="B259" s="11" t="s">
        <v>16635</v>
      </c>
      <c r="C259" s="11" t="s">
        <v>16433</v>
      </c>
      <c r="D259" s="11" t="s">
        <v>16636</v>
      </c>
      <c r="E259" s="11" t="s">
        <v>16513</v>
      </c>
      <c r="F259" s="11" t="s">
        <v>16637</v>
      </c>
      <c r="G259" s="11" t="s">
        <v>15997</v>
      </c>
      <c r="H259" s="11" t="s">
        <v>11233</v>
      </c>
      <c r="I259" s="11" t="s">
        <v>15999</v>
      </c>
      <c r="J259" s="11">
        <v>10</v>
      </c>
    </row>
    <row r="260" spans="1:10">
      <c r="A260" s="11" t="s">
        <v>16004</v>
      </c>
      <c r="B260" s="11" t="s">
        <v>11998</v>
      </c>
      <c r="C260" s="11" t="s">
        <v>16433</v>
      </c>
      <c r="D260" s="11" t="s">
        <v>16636</v>
      </c>
      <c r="E260" s="11" t="s">
        <v>16533</v>
      </c>
      <c r="F260" s="11" t="s">
        <v>16638</v>
      </c>
      <c r="G260" s="11" t="s">
        <v>15997</v>
      </c>
      <c r="H260" s="11" t="s">
        <v>16450</v>
      </c>
      <c r="I260" s="11" t="s">
        <v>15999</v>
      </c>
      <c r="J260" s="11">
        <v>10</v>
      </c>
    </row>
    <row r="261" spans="1:10">
      <c r="A261" s="11" t="s">
        <v>15993</v>
      </c>
      <c r="B261" s="11" t="s">
        <v>11452</v>
      </c>
      <c r="C261" s="11" t="s">
        <v>16433</v>
      </c>
      <c r="D261" s="11" t="s">
        <v>16639</v>
      </c>
      <c r="E261" s="11" t="s">
        <v>280</v>
      </c>
      <c r="F261" s="11" t="s">
        <v>16640</v>
      </c>
      <c r="G261" s="11" t="s">
        <v>16003</v>
      </c>
      <c r="H261" s="11" t="s">
        <v>12704</v>
      </c>
      <c r="I261" s="11" t="s">
        <v>16019</v>
      </c>
      <c r="J261" s="11">
        <v>10</v>
      </c>
    </row>
    <row r="262" spans="1:10">
      <c r="A262" s="11" t="s">
        <v>16004</v>
      </c>
      <c r="B262" s="11" t="s">
        <v>16641</v>
      </c>
      <c r="C262" s="11" t="s">
        <v>16433</v>
      </c>
      <c r="D262" s="11" t="s">
        <v>16642</v>
      </c>
      <c r="E262" s="11" t="s">
        <v>16643</v>
      </c>
      <c r="F262" s="11" t="s">
        <v>16644</v>
      </c>
      <c r="G262" s="11" t="s">
        <v>15997</v>
      </c>
      <c r="H262" s="11" t="s">
        <v>11233</v>
      </c>
      <c r="I262" s="11" t="s">
        <v>15999</v>
      </c>
      <c r="J262" s="11">
        <v>10</v>
      </c>
    </row>
    <row r="263" spans="1:10">
      <c r="A263" s="11" t="s">
        <v>16004</v>
      </c>
      <c r="B263" s="11" t="s">
        <v>16645</v>
      </c>
      <c r="C263" s="11" t="s">
        <v>16433</v>
      </c>
      <c r="D263" s="11" t="s">
        <v>16646</v>
      </c>
      <c r="E263" s="11" t="s">
        <v>16448</v>
      </c>
      <c r="F263" s="11" t="s">
        <v>16647</v>
      </c>
      <c r="G263" s="11" t="s">
        <v>15997</v>
      </c>
      <c r="H263" s="11" t="s">
        <v>16008</v>
      </c>
      <c r="I263" s="11" t="s">
        <v>15999</v>
      </c>
      <c r="J263" s="11">
        <v>10</v>
      </c>
    </row>
    <row r="264" spans="1:10">
      <c r="A264" s="11" t="s">
        <v>16004</v>
      </c>
      <c r="B264" s="11" t="s">
        <v>16648</v>
      </c>
      <c r="C264" s="11" t="s">
        <v>16433</v>
      </c>
      <c r="D264" s="11" t="s">
        <v>16649</v>
      </c>
      <c r="E264" s="11" t="s">
        <v>16239</v>
      </c>
      <c r="F264" s="11" t="s">
        <v>16600</v>
      </c>
      <c r="G264" s="11" t="s">
        <v>15997</v>
      </c>
      <c r="H264" s="11" t="s">
        <v>847</v>
      </c>
      <c r="I264" s="11" t="s">
        <v>15999</v>
      </c>
      <c r="J264" s="11">
        <v>10</v>
      </c>
    </row>
    <row r="265" spans="1:10">
      <c r="A265" s="11" t="s">
        <v>15993</v>
      </c>
      <c r="B265" s="11" t="s">
        <v>16650</v>
      </c>
      <c r="C265" s="11" t="s">
        <v>16433</v>
      </c>
      <c r="D265" s="11" t="s">
        <v>16651</v>
      </c>
      <c r="E265" s="11" t="s">
        <v>16652</v>
      </c>
      <c r="F265" s="11" t="s">
        <v>16039</v>
      </c>
      <c r="G265" s="11" t="s">
        <v>16003</v>
      </c>
      <c r="H265" s="11" t="s">
        <v>16074</v>
      </c>
      <c r="I265" s="11" t="s">
        <v>15999</v>
      </c>
      <c r="J265" s="11">
        <v>10</v>
      </c>
    </row>
    <row r="266" spans="1:10">
      <c r="A266" s="11" t="s">
        <v>15993</v>
      </c>
      <c r="B266" s="11" t="s">
        <v>16653</v>
      </c>
      <c r="C266" s="11" t="s">
        <v>16433</v>
      </c>
      <c r="D266" s="11" t="s">
        <v>16654</v>
      </c>
      <c r="E266" s="11" t="s">
        <v>368</v>
      </c>
      <c r="F266" s="11" t="s">
        <v>16655</v>
      </c>
      <c r="G266" s="11" t="s">
        <v>15990</v>
      </c>
      <c r="H266" s="11" t="s">
        <v>12219</v>
      </c>
      <c r="I266" s="11" t="s">
        <v>15999</v>
      </c>
      <c r="J266" s="11">
        <v>10</v>
      </c>
    </row>
    <row r="267" spans="1:10">
      <c r="A267" s="11" t="s">
        <v>16004</v>
      </c>
      <c r="B267" s="11" t="s">
        <v>847</v>
      </c>
      <c r="C267" s="11" t="s">
        <v>16433</v>
      </c>
      <c r="D267" s="11" t="s">
        <v>16656</v>
      </c>
      <c r="E267" s="11" t="s">
        <v>16657</v>
      </c>
      <c r="F267" s="11" t="s">
        <v>16658</v>
      </c>
      <c r="G267" s="11" t="s">
        <v>15997</v>
      </c>
      <c r="H267" s="11" t="s">
        <v>11233</v>
      </c>
      <c r="I267" s="11" t="s">
        <v>15999</v>
      </c>
      <c r="J267" s="11">
        <v>10</v>
      </c>
    </row>
    <row r="268" spans="1:10">
      <c r="A268" s="11" t="s">
        <v>15993</v>
      </c>
      <c r="B268" s="11" t="s">
        <v>13489</v>
      </c>
      <c r="C268" s="11" t="s">
        <v>16433</v>
      </c>
      <c r="D268" s="11" t="s">
        <v>16659</v>
      </c>
      <c r="E268" s="11" t="s">
        <v>16055</v>
      </c>
      <c r="F268" s="11" t="s">
        <v>16660</v>
      </c>
      <c r="G268" s="11" t="s">
        <v>15997</v>
      </c>
      <c r="H268" s="11" t="s">
        <v>16031</v>
      </c>
      <c r="I268" s="11" t="s">
        <v>16128</v>
      </c>
      <c r="J268" s="11">
        <v>10</v>
      </c>
    </row>
    <row r="269" spans="1:10">
      <c r="A269" s="11" t="s">
        <v>15993</v>
      </c>
      <c r="B269" s="11" t="s">
        <v>14619</v>
      </c>
      <c r="C269" s="11" t="s">
        <v>16433</v>
      </c>
      <c r="D269" s="11" t="s">
        <v>16659</v>
      </c>
      <c r="E269" s="11" t="s">
        <v>16059</v>
      </c>
      <c r="F269" s="11" t="s">
        <v>16274</v>
      </c>
      <c r="G269" s="11" t="s">
        <v>15997</v>
      </c>
      <c r="H269" s="11" t="s">
        <v>11141</v>
      </c>
      <c r="I269" s="11" t="s">
        <v>15999</v>
      </c>
      <c r="J269" s="11">
        <v>10</v>
      </c>
    </row>
    <row r="270" spans="1:10">
      <c r="A270" s="11" t="s">
        <v>16004</v>
      </c>
      <c r="B270" s="11" t="s">
        <v>16645</v>
      </c>
      <c r="C270" s="11" t="s">
        <v>16433</v>
      </c>
      <c r="D270" s="11" t="s">
        <v>16659</v>
      </c>
      <c r="E270" s="11" t="s">
        <v>368</v>
      </c>
      <c r="F270" s="11" t="s">
        <v>16440</v>
      </c>
      <c r="G270" s="11" t="s">
        <v>16067</v>
      </c>
      <c r="H270" s="11" t="s">
        <v>847</v>
      </c>
      <c r="I270" s="11" t="s">
        <v>15992</v>
      </c>
      <c r="J270" s="11">
        <v>10</v>
      </c>
    </row>
    <row r="271" spans="1:10">
      <c r="A271" s="11" t="s">
        <v>15986</v>
      </c>
      <c r="B271" s="11" t="s">
        <v>16661</v>
      </c>
      <c r="C271" s="11" t="s">
        <v>16433</v>
      </c>
      <c r="D271" s="11" t="s">
        <v>16357</v>
      </c>
      <c r="E271" s="11" t="s">
        <v>16662</v>
      </c>
      <c r="F271" s="11" t="s">
        <v>16333</v>
      </c>
      <c r="G271" s="11" t="s">
        <v>15990</v>
      </c>
      <c r="H271" s="11" t="s">
        <v>16008</v>
      </c>
      <c r="I271" s="11" t="s">
        <v>15999</v>
      </c>
      <c r="J271" s="11">
        <v>10</v>
      </c>
    </row>
    <row r="272" spans="1:10">
      <c r="A272" s="11" t="s">
        <v>16004</v>
      </c>
      <c r="B272" s="11" t="s">
        <v>562</v>
      </c>
      <c r="C272" s="11" t="s">
        <v>16433</v>
      </c>
      <c r="D272" s="11" t="s">
        <v>16663</v>
      </c>
      <c r="E272" s="11" t="s">
        <v>16664</v>
      </c>
      <c r="F272" s="11" t="s">
        <v>16280</v>
      </c>
      <c r="G272" s="11" t="s">
        <v>15997</v>
      </c>
      <c r="H272" s="11" t="s">
        <v>11233</v>
      </c>
      <c r="I272" s="11" t="s">
        <v>15999</v>
      </c>
      <c r="J272" s="11">
        <v>10</v>
      </c>
    </row>
    <row r="273" spans="1:10">
      <c r="A273" s="11" t="s">
        <v>15993</v>
      </c>
      <c r="B273" s="11" t="s">
        <v>847</v>
      </c>
      <c r="C273" s="11" t="s">
        <v>16433</v>
      </c>
      <c r="D273" s="11" t="s">
        <v>16362</v>
      </c>
      <c r="E273" s="11" t="s">
        <v>4246</v>
      </c>
      <c r="F273" s="11" t="s">
        <v>16665</v>
      </c>
      <c r="G273" s="11" t="s">
        <v>16003</v>
      </c>
      <c r="H273" s="11" t="s">
        <v>11141</v>
      </c>
      <c r="I273" s="11" t="s">
        <v>16219</v>
      </c>
      <c r="J273" s="11">
        <v>10</v>
      </c>
    </row>
    <row r="274" spans="1:10">
      <c r="A274" s="11" t="s">
        <v>15993</v>
      </c>
      <c r="B274" s="11" t="s">
        <v>11708</v>
      </c>
      <c r="C274" s="11" t="s">
        <v>16433</v>
      </c>
      <c r="D274" s="11" t="s">
        <v>16376</v>
      </c>
      <c r="E274" s="11" t="s">
        <v>16666</v>
      </c>
      <c r="F274" s="11" t="s">
        <v>16655</v>
      </c>
      <c r="G274" s="11" t="s">
        <v>16003</v>
      </c>
      <c r="H274" s="11" t="s">
        <v>847</v>
      </c>
      <c r="I274" s="11" t="s">
        <v>16342</v>
      </c>
      <c r="J274" s="11">
        <v>10</v>
      </c>
    </row>
    <row r="275" spans="1:10">
      <c r="A275" s="11" t="s">
        <v>15993</v>
      </c>
      <c r="B275" s="11" t="s">
        <v>15877</v>
      </c>
      <c r="C275" s="11" t="s">
        <v>16433</v>
      </c>
      <c r="D275" s="11" t="s">
        <v>16667</v>
      </c>
      <c r="E275" s="11" t="s">
        <v>16381</v>
      </c>
      <c r="F275" s="11" t="s">
        <v>16563</v>
      </c>
      <c r="G275" s="11" t="s">
        <v>16003</v>
      </c>
      <c r="H275" s="11" t="s">
        <v>15998</v>
      </c>
      <c r="I275" s="11" t="s">
        <v>15999</v>
      </c>
      <c r="J275" s="11">
        <v>10</v>
      </c>
    </row>
    <row r="276" spans="1:10">
      <c r="A276" s="11" t="s">
        <v>15986</v>
      </c>
      <c r="B276" s="11" t="s">
        <v>14066</v>
      </c>
      <c r="C276" s="11" t="s">
        <v>16433</v>
      </c>
      <c r="D276" s="11" t="s">
        <v>16668</v>
      </c>
      <c r="E276" s="11" t="s">
        <v>4722</v>
      </c>
      <c r="F276" s="11" t="s">
        <v>16386</v>
      </c>
      <c r="G276" s="11" t="s">
        <v>15990</v>
      </c>
      <c r="H276" s="11" t="s">
        <v>16035</v>
      </c>
      <c r="I276" s="11" t="s">
        <v>16019</v>
      </c>
      <c r="J276" s="11">
        <v>10</v>
      </c>
    </row>
    <row r="277" spans="1:10">
      <c r="A277" s="11" t="s">
        <v>15986</v>
      </c>
      <c r="B277" s="11" t="s">
        <v>562</v>
      </c>
      <c r="C277" s="11" t="s">
        <v>16433</v>
      </c>
      <c r="D277" s="11" t="s">
        <v>16668</v>
      </c>
      <c r="E277" s="11" t="s">
        <v>16059</v>
      </c>
      <c r="F277" s="11" t="s">
        <v>16553</v>
      </c>
      <c r="G277" s="11" t="s">
        <v>15997</v>
      </c>
      <c r="H277" s="11" t="s">
        <v>11136</v>
      </c>
      <c r="I277" s="11" t="s">
        <v>15999</v>
      </c>
      <c r="J277" s="11">
        <v>10</v>
      </c>
    </row>
    <row r="278" spans="1:10">
      <c r="A278" s="11" t="s">
        <v>15993</v>
      </c>
      <c r="B278" s="11" t="s">
        <v>16669</v>
      </c>
      <c r="C278" s="11" t="s">
        <v>16433</v>
      </c>
      <c r="D278" s="11" t="s">
        <v>16388</v>
      </c>
      <c r="E278" s="11" t="s">
        <v>16670</v>
      </c>
      <c r="F278" s="11" t="s">
        <v>16671</v>
      </c>
      <c r="G278" s="11" t="s">
        <v>16003</v>
      </c>
      <c r="H278" s="11" t="s">
        <v>16084</v>
      </c>
      <c r="I278" s="11" t="s">
        <v>16049</v>
      </c>
      <c r="J278" s="11">
        <v>10</v>
      </c>
    </row>
    <row r="279" spans="1:10">
      <c r="A279" s="11" t="s">
        <v>16004</v>
      </c>
      <c r="B279" s="11" t="s">
        <v>11167</v>
      </c>
      <c r="C279" s="11" t="s">
        <v>16433</v>
      </c>
      <c r="D279" s="11" t="s">
        <v>16388</v>
      </c>
      <c r="E279" s="11" t="s">
        <v>16672</v>
      </c>
      <c r="F279" s="11" t="s">
        <v>16546</v>
      </c>
      <c r="G279" s="11" t="s">
        <v>15990</v>
      </c>
      <c r="H279" s="11" t="s">
        <v>11141</v>
      </c>
      <c r="I279" s="11" t="s">
        <v>16019</v>
      </c>
      <c r="J279" s="11">
        <v>10</v>
      </c>
    </row>
    <row r="280" spans="1:10">
      <c r="A280" s="11" t="s">
        <v>16004</v>
      </c>
      <c r="B280" s="11" t="s">
        <v>16673</v>
      </c>
      <c r="C280" s="11" t="s">
        <v>16433</v>
      </c>
      <c r="D280" s="11" t="s">
        <v>16390</v>
      </c>
      <c r="E280" s="11" t="s">
        <v>11316</v>
      </c>
      <c r="F280" s="11" t="s">
        <v>16022</v>
      </c>
      <c r="G280" s="11" t="s">
        <v>15990</v>
      </c>
      <c r="H280" s="11" t="s">
        <v>11378</v>
      </c>
      <c r="I280" s="11" t="s">
        <v>15999</v>
      </c>
      <c r="J280" s="11">
        <v>10</v>
      </c>
    </row>
    <row r="281" spans="1:10">
      <c r="A281" s="11" t="s">
        <v>15993</v>
      </c>
      <c r="B281" s="11" t="s">
        <v>11371</v>
      </c>
      <c r="C281" s="11" t="s">
        <v>16433</v>
      </c>
      <c r="D281" s="11" t="s">
        <v>16674</v>
      </c>
      <c r="E281" s="11" t="s">
        <v>16675</v>
      </c>
      <c r="F281" s="11" t="s">
        <v>16439</v>
      </c>
      <c r="G281" s="11" t="s">
        <v>15997</v>
      </c>
      <c r="H281" s="11" t="s">
        <v>15998</v>
      </c>
      <c r="I281" s="11" t="s">
        <v>15999</v>
      </c>
      <c r="J281" s="11">
        <v>10</v>
      </c>
    </row>
    <row r="282" spans="1:10">
      <c r="A282" s="11" t="s">
        <v>15993</v>
      </c>
      <c r="B282" s="11" t="s">
        <v>11371</v>
      </c>
      <c r="C282" s="11" t="s">
        <v>16433</v>
      </c>
      <c r="D282" s="11" t="s">
        <v>16674</v>
      </c>
      <c r="E282" s="11" t="s">
        <v>16676</v>
      </c>
      <c r="F282" s="11" t="s">
        <v>16154</v>
      </c>
      <c r="G282" s="11" t="s">
        <v>16003</v>
      </c>
      <c r="H282" s="11" t="s">
        <v>15998</v>
      </c>
      <c r="I282" s="11" t="s">
        <v>16049</v>
      </c>
      <c r="J282" s="11">
        <v>10</v>
      </c>
    </row>
    <row r="283" spans="1:10">
      <c r="A283" s="11" t="s">
        <v>15993</v>
      </c>
      <c r="B283" s="11" t="s">
        <v>16677</v>
      </c>
      <c r="C283" s="11" t="s">
        <v>16433</v>
      </c>
      <c r="D283" s="11" t="s">
        <v>16678</v>
      </c>
      <c r="E283" s="11" t="s">
        <v>16679</v>
      </c>
      <c r="F283" s="11" t="s">
        <v>16680</v>
      </c>
      <c r="G283" s="11" t="s">
        <v>15997</v>
      </c>
      <c r="H283" s="11" t="s">
        <v>16084</v>
      </c>
      <c r="I283" s="11" t="s">
        <v>16049</v>
      </c>
      <c r="J283" s="11">
        <v>9</v>
      </c>
    </row>
    <row r="284" spans="1:10">
      <c r="A284" s="11" t="s">
        <v>15993</v>
      </c>
      <c r="B284" s="11" t="s">
        <v>11389</v>
      </c>
      <c r="C284" s="11" t="s">
        <v>16433</v>
      </c>
      <c r="D284" s="11" t="s">
        <v>16406</v>
      </c>
      <c r="E284" s="11" t="s">
        <v>16253</v>
      </c>
      <c r="F284" s="11" t="s">
        <v>16455</v>
      </c>
      <c r="G284" s="11" t="s">
        <v>15997</v>
      </c>
      <c r="H284" s="11" t="s">
        <v>15998</v>
      </c>
      <c r="I284" s="11" t="s">
        <v>16681</v>
      </c>
      <c r="J284" s="11">
        <v>9</v>
      </c>
    </row>
    <row r="285" spans="1:10">
      <c r="A285" s="11" t="s">
        <v>15986</v>
      </c>
      <c r="B285" s="11" t="s">
        <v>16682</v>
      </c>
      <c r="C285" s="11" t="s">
        <v>16433</v>
      </c>
      <c r="D285" s="11" t="s">
        <v>16412</v>
      </c>
      <c r="E285" s="11" t="s">
        <v>16683</v>
      </c>
      <c r="F285" s="11" t="s">
        <v>16152</v>
      </c>
      <c r="G285" s="11" t="s">
        <v>16003</v>
      </c>
      <c r="H285" s="11" t="s">
        <v>11136</v>
      </c>
      <c r="I285" s="11" t="s">
        <v>16019</v>
      </c>
      <c r="J285" s="11">
        <v>9</v>
      </c>
    </row>
    <row r="286" spans="1:10">
      <c r="A286" s="11" t="s">
        <v>15986</v>
      </c>
      <c r="B286" s="11" t="s">
        <v>255</v>
      </c>
      <c r="C286" s="11" t="s">
        <v>16433</v>
      </c>
      <c r="D286" s="11" t="s">
        <v>16412</v>
      </c>
      <c r="E286" s="11" t="s">
        <v>13796</v>
      </c>
      <c r="F286" s="11" t="s">
        <v>16274</v>
      </c>
      <c r="G286" s="11" t="s">
        <v>16003</v>
      </c>
      <c r="H286" s="11" t="s">
        <v>16035</v>
      </c>
      <c r="I286" s="11" t="s">
        <v>16019</v>
      </c>
      <c r="J286" s="11">
        <v>9</v>
      </c>
    </row>
    <row r="287" spans="1:10">
      <c r="A287" s="11" t="s">
        <v>15993</v>
      </c>
      <c r="B287" s="11" t="s">
        <v>12247</v>
      </c>
      <c r="C287" s="11" t="s">
        <v>16433</v>
      </c>
      <c r="D287" s="11" t="s">
        <v>16415</v>
      </c>
      <c r="E287" s="11" t="s">
        <v>132</v>
      </c>
      <c r="F287" s="11" t="s">
        <v>16684</v>
      </c>
      <c r="G287" s="11" t="s">
        <v>16003</v>
      </c>
      <c r="H287" s="11" t="s">
        <v>16074</v>
      </c>
      <c r="I287" s="11" t="s">
        <v>16019</v>
      </c>
      <c r="J287" s="11">
        <v>9</v>
      </c>
    </row>
    <row r="288" spans="1:10">
      <c r="A288" s="11" t="s">
        <v>15993</v>
      </c>
      <c r="B288" s="11" t="s">
        <v>16685</v>
      </c>
      <c r="C288" s="11" t="s">
        <v>16433</v>
      </c>
      <c r="D288" s="11" t="s">
        <v>16686</v>
      </c>
      <c r="E288" s="11" t="s">
        <v>16157</v>
      </c>
      <c r="F288" s="11" t="s">
        <v>16293</v>
      </c>
      <c r="G288" s="11" t="s">
        <v>15997</v>
      </c>
      <c r="H288" s="11" t="s">
        <v>16084</v>
      </c>
      <c r="I288" s="11" t="s">
        <v>15999</v>
      </c>
      <c r="J288" s="11">
        <v>9</v>
      </c>
    </row>
    <row r="289" spans="1:10">
      <c r="A289" s="11" t="s">
        <v>15993</v>
      </c>
      <c r="B289" s="11" t="s">
        <v>16687</v>
      </c>
      <c r="C289" s="11" t="s">
        <v>16433</v>
      </c>
      <c r="D289" s="11" t="s">
        <v>16688</v>
      </c>
      <c r="E289" s="11" t="s">
        <v>11316</v>
      </c>
      <c r="F289" s="11" t="s">
        <v>16417</v>
      </c>
      <c r="G289" s="11" t="s">
        <v>16003</v>
      </c>
      <c r="H289" s="11" t="s">
        <v>12219</v>
      </c>
      <c r="I289" s="11" t="s">
        <v>16049</v>
      </c>
      <c r="J289" s="11">
        <v>9</v>
      </c>
    </row>
    <row r="290" spans="1:10">
      <c r="A290" s="11" t="s">
        <v>16004</v>
      </c>
      <c r="B290" s="11" t="s">
        <v>562</v>
      </c>
      <c r="C290" s="11" t="s">
        <v>16433</v>
      </c>
      <c r="D290" s="11" t="s">
        <v>16688</v>
      </c>
      <c r="E290" s="11" t="s">
        <v>16689</v>
      </c>
      <c r="F290" s="11" t="s">
        <v>16690</v>
      </c>
      <c r="G290" s="11" t="s">
        <v>15997</v>
      </c>
      <c r="H290" s="11" t="s">
        <v>16435</v>
      </c>
      <c r="I290" s="11" t="s">
        <v>16550</v>
      </c>
      <c r="J290" s="11">
        <v>9</v>
      </c>
    </row>
    <row r="291" spans="1:10">
      <c r="A291" s="11" t="s">
        <v>15993</v>
      </c>
      <c r="B291" s="11" t="s">
        <v>11136</v>
      </c>
      <c r="C291" s="11" t="s">
        <v>16691</v>
      </c>
      <c r="D291" s="11" t="s">
        <v>16692</v>
      </c>
      <c r="E291" s="11" t="s">
        <v>16012</v>
      </c>
      <c r="F291" s="11" t="s">
        <v>16601</v>
      </c>
      <c r="G291" s="11" t="s">
        <v>15997</v>
      </c>
      <c r="H291" s="11" t="s">
        <v>847</v>
      </c>
      <c r="I291" s="11" t="s">
        <v>15999</v>
      </c>
      <c r="J291" s="11">
        <v>18</v>
      </c>
    </row>
    <row r="292" spans="1:10">
      <c r="A292" s="11" t="s">
        <v>15993</v>
      </c>
      <c r="B292" s="11" t="s">
        <v>12774</v>
      </c>
      <c r="C292" s="11" t="s">
        <v>16691</v>
      </c>
      <c r="D292" s="11" t="s">
        <v>16693</v>
      </c>
      <c r="E292" s="11" t="s">
        <v>16694</v>
      </c>
      <c r="F292" s="11" t="s">
        <v>16303</v>
      </c>
      <c r="G292" s="11" t="s">
        <v>15997</v>
      </c>
      <c r="H292" s="11" t="s">
        <v>847</v>
      </c>
      <c r="I292" s="11" t="s">
        <v>15999</v>
      </c>
      <c r="J292" s="11">
        <v>18</v>
      </c>
    </row>
    <row r="293" spans="1:10">
      <c r="A293" s="11" t="s">
        <v>15993</v>
      </c>
      <c r="B293" s="11" t="s">
        <v>16695</v>
      </c>
      <c r="C293" s="11" t="s">
        <v>16691</v>
      </c>
      <c r="D293" s="11" t="s">
        <v>16696</v>
      </c>
      <c r="E293" s="11" t="s">
        <v>16012</v>
      </c>
      <c r="F293" s="11" t="s">
        <v>16069</v>
      </c>
      <c r="G293" s="11" t="s">
        <v>15997</v>
      </c>
      <c r="H293" s="11" t="s">
        <v>16084</v>
      </c>
      <c r="I293" s="11" t="s">
        <v>15999</v>
      </c>
      <c r="J293" s="11">
        <v>18</v>
      </c>
    </row>
    <row r="294" spans="1:10">
      <c r="A294" s="11" t="s">
        <v>15993</v>
      </c>
      <c r="B294" s="11" t="s">
        <v>16697</v>
      </c>
      <c r="C294" s="11" t="s">
        <v>16691</v>
      </c>
      <c r="D294" s="11" t="s">
        <v>16698</v>
      </c>
      <c r="E294" s="11" t="s">
        <v>12</v>
      </c>
      <c r="F294" s="11" t="s">
        <v>16699</v>
      </c>
      <c r="G294" s="11" t="s">
        <v>16003</v>
      </c>
      <c r="H294" s="11" t="s">
        <v>16074</v>
      </c>
      <c r="I294" s="11" t="s">
        <v>16049</v>
      </c>
      <c r="J294" s="11">
        <v>18</v>
      </c>
    </row>
    <row r="295" spans="1:10">
      <c r="A295" s="11" t="s">
        <v>16004</v>
      </c>
      <c r="B295" s="11" t="s">
        <v>11339</v>
      </c>
      <c r="C295" s="11" t="s">
        <v>16691</v>
      </c>
      <c r="D295" s="11" t="s">
        <v>16700</v>
      </c>
      <c r="E295" s="11" t="s">
        <v>4246</v>
      </c>
      <c r="F295" s="11" t="s">
        <v>16701</v>
      </c>
      <c r="G295" s="11" t="s">
        <v>15990</v>
      </c>
      <c r="H295" s="11" t="s">
        <v>16089</v>
      </c>
      <c r="I295" s="11" t="s">
        <v>15999</v>
      </c>
      <c r="J295" s="11">
        <v>18</v>
      </c>
    </row>
    <row r="296" spans="1:10">
      <c r="A296" s="11" t="s">
        <v>15993</v>
      </c>
      <c r="B296" s="11" t="s">
        <v>13599</v>
      </c>
      <c r="C296" s="11" t="s">
        <v>16691</v>
      </c>
      <c r="D296" s="11" t="s">
        <v>16702</v>
      </c>
      <c r="E296" s="11" t="s">
        <v>16064</v>
      </c>
      <c r="F296" s="11" t="s">
        <v>16703</v>
      </c>
      <c r="G296" s="11" t="s">
        <v>15997</v>
      </c>
      <c r="H296" s="11" t="s">
        <v>16061</v>
      </c>
      <c r="I296" s="11" t="s">
        <v>16128</v>
      </c>
      <c r="J296" s="11">
        <v>17</v>
      </c>
    </row>
    <row r="297" spans="1:10">
      <c r="A297" s="11" t="s">
        <v>16004</v>
      </c>
      <c r="B297" s="11" t="s">
        <v>3305</v>
      </c>
      <c r="C297" s="11" t="s">
        <v>16691</v>
      </c>
      <c r="D297" s="11" t="s">
        <v>16704</v>
      </c>
      <c r="E297" s="11" t="s">
        <v>4246</v>
      </c>
      <c r="F297" s="11" t="s">
        <v>16060</v>
      </c>
      <c r="G297" s="11" t="s">
        <v>15990</v>
      </c>
      <c r="H297" s="11" t="s">
        <v>11141</v>
      </c>
      <c r="I297" s="11" t="s">
        <v>16192</v>
      </c>
      <c r="J297" s="11">
        <v>17</v>
      </c>
    </row>
    <row r="298" spans="1:10">
      <c r="A298" s="11" t="s">
        <v>15986</v>
      </c>
      <c r="B298" s="11" t="s">
        <v>14764</v>
      </c>
      <c r="C298" s="11" t="s">
        <v>16691</v>
      </c>
      <c r="D298" s="11" t="s">
        <v>16705</v>
      </c>
      <c r="E298" s="11" t="s">
        <v>16683</v>
      </c>
      <c r="F298" s="11" t="s">
        <v>16706</v>
      </c>
      <c r="G298" s="11" t="s">
        <v>15990</v>
      </c>
      <c r="H298" s="11" t="s">
        <v>11955</v>
      </c>
      <c r="I298" s="11" t="s">
        <v>15992</v>
      </c>
      <c r="J298" s="11">
        <v>17</v>
      </c>
    </row>
    <row r="299" spans="1:10">
      <c r="A299" s="11" t="s">
        <v>15993</v>
      </c>
      <c r="B299" s="11" t="s">
        <v>13859</v>
      </c>
      <c r="C299" s="11" t="s">
        <v>16691</v>
      </c>
      <c r="D299" s="11" t="s">
        <v>16447</v>
      </c>
      <c r="E299" s="11" t="s">
        <v>16574</v>
      </c>
      <c r="F299" s="11" t="s">
        <v>16339</v>
      </c>
      <c r="G299" s="11" t="s">
        <v>16003</v>
      </c>
      <c r="H299" s="11" t="s">
        <v>16026</v>
      </c>
      <c r="I299" s="11" t="s">
        <v>16342</v>
      </c>
      <c r="J299" s="11">
        <v>17</v>
      </c>
    </row>
    <row r="300" spans="1:10">
      <c r="A300" s="11" t="s">
        <v>15986</v>
      </c>
      <c r="B300" s="11" t="s">
        <v>14317</v>
      </c>
      <c r="C300" s="11" t="s">
        <v>16691</v>
      </c>
      <c r="D300" s="11" t="s">
        <v>16707</v>
      </c>
      <c r="E300" s="11" t="s">
        <v>16708</v>
      </c>
      <c r="F300" s="11" t="s">
        <v>16709</v>
      </c>
      <c r="G300" s="11" t="s">
        <v>15990</v>
      </c>
      <c r="H300" s="11" t="s">
        <v>16008</v>
      </c>
      <c r="I300" s="11" t="s">
        <v>16611</v>
      </c>
      <c r="J300" s="11">
        <v>17</v>
      </c>
    </row>
    <row r="301" spans="1:10">
      <c r="A301" s="11" t="s">
        <v>16014</v>
      </c>
      <c r="B301" s="11" t="s">
        <v>15293</v>
      </c>
      <c r="C301" s="11" t="s">
        <v>16691</v>
      </c>
      <c r="D301" s="11" t="s">
        <v>16710</v>
      </c>
      <c r="E301" s="11" t="s">
        <v>16711</v>
      </c>
      <c r="F301" s="11" t="s">
        <v>16144</v>
      </c>
      <c r="G301" s="11" t="s">
        <v>15990</v>
      </c>
      <c r="H301" s="11" t="s">
        <v>15998</v>
      </c>
      <c r="I301" s="11" t="s">
        <v>16019</v>
      </c>
      <c r="J301" s="11">
        <v>17</v>
      </c>
    </row>
    <row r="302" spans="1:10">
      <c r="A302" s="11" t="s">
        <v>16014</v>
      </c>
      <c r="B302" s="11" t="s">
        <v>11865</v>
      </c>
      <c r="C302" s="11" t="s">
        <v>16691</v>
      </c>
      <c r="D302" s="11" t="s">
        <v>16712</v>
      </c>
      <c r="E302" s="11" t="s">
        <v>2782</v>
      </c>
      <c r="F302" s="11" t="s">
        <v>16713</v>
      </c>
      <c r="G302" s="11" t="s">
        <v>16003</v>
      </c>
      <c r="H302" s="11" t="s">
        <v>15998</v>
      </c>
      <c r="I302" s="11" t="s">
        <v>15999</v>
      </c>
      <c r="J302" s="11">
        <v>17</v>
      </c>
    </row>
    <row r="303" spans="1:10">
      <c r="A303" s="11" t="s">
        <v>16014</v>
      </c>
      <c r="B303" s="11" t="s">
        <v>13874</v>
      </c>
      <c r="C303" s="11" t="s">
        <v>16691</v>
      </c>
      <c r="D303" s="11" t="s">
        <v>16712</v>
      </c>
      <c r="E303" s="11" t="s">
        <v>126</v>
      </c>
      <c r="F303" s="11" t="s">
        <v>16714</v>
      </c>
      <c r="G303" s="11" t="s">
        <v>16003</v>
      </c>
      <c r="H303" s="11" t="s">
        <v>12219</v>
      </c>
      <c r="I303" s="11" t="s">
        <v>16049</v>
      </c>
      <c r="J303" s="11">
        <v>17</v>
      </c>
    </row>
    <row r="304" spans="1:10">
      <c r="A304" s="11" t="s">
        <v>15986</v>
      </c>
      <c r="B304" s="11" t="s">
        <v>14017</v>
      </c>
      <c r="C304" s="11" t="s">
        <v>16691</v>
      </c>
      <c r="D304" s="11" t="s">
        <v>16712</v>
      </c>
      <c r="E304" s="11" t="s">
        <v>58</v>
      </c>
      <c r="F304" s="11" t="s">
        <v>16610</v>
      </c>
      <c r="G304" s="11" t="s">
        <v>16003</v>
      </c>
      <c r="H304" s="11" t="s">
        <v>16035</v>
      </c>
      <c r="I304" s="11" t="s">
        <v>15992</v>
      </c>
      <c r="J304" s="11">
        <v>17</v>
      </c>
    </row>
    <row r="305" spans="1:10">
      <c r="A305" s="11" t="s">
        <v>16004</v>
      </c>
      <c r="B305" s="11" t="s">
        <v>11167</v>
      </c>
      <c r="C305" s="11" t="s">
        <v>16691</v>
      </c>
      <c r="D305" s="11" t="s">
        <v>16457</v>
      </c>
      <c r="E305" s="11" t="s">
        <v>16351</v>
      </c>
      <c r="F305" s="11" t="s">
        <v>16715</v>
      </c>
      <c r="G305" s="11" t="s">
        <v>15997</v>
      </c>
      <c r="H305" s="11" t="s">
        <v>11233</v>
      </c>
      <c r="I305" s="11" t="s">
        <v>15999</v>
      </c>
      <c r="J305" s="11">
        <v>17</v>
      </c>
    </row>
    <row r="306" spans="1:10">
      <c r="A306" s="11" t="s">
        <v>15993</v>
      </c>
      <c r="B306" s="11" t="s">
        <v>16716</v>
      </c>
      <c r="C306" s="11" t="s">
        <v>16691</v>
      </c>
      <c r="D306" s="11" t="s">
        <v>16457</v>
      </c>
      <c r="E306" s="11" t="s">
        <v>4722</v>
      </c>
      <c r="F306" s="11" t="s">
        <v>16717</v>
      </c>
      <c r="G306" s="11" t="s">
        <v>16003</v>
      </c>
      <c r="H306" s="11" t="s">
        <v>15998</v>
      </c>
      <c r="I306" s="11" t="s">
        <v>16036</v>
      </c>
      <c r="J306" s="11">
        <v>17</v>
      </c>
    </row>
    <row r="307" spans="1:10">
      <c r="A307" s="11" t="s">
        <v>15993</v>
      </c>
      <c r="B307" s="11" t="s">
        <v>16718</v>
      </c>
      <c r="C307" s="11" t="s">
        <v>16691</v>
      </c>
      <c r="D307" s="11" t="s">
        <v>16029</v>
      </c>
      <c r="E307" s="11" t="s">
        <v>11316</v>
      </c>
      <c r="F307" s="11" t="s">
        <v>16053</v>
      </c>
      <c r="G307" s="11" t="s">
        <v>15990</v>
      </c>
      <c r="H307" s="11" t="s">
        <v>16026</v>
      </c>
      <c r="I307" s="11" t="s">
        <v>15999</v>
      </c>
      <c r="J307" s="11">
        <v>17</v>
      </c>
    </row>
    <row r="308" spans="1:10">
      <c r="A308" s="11" t="s">
        <v>15986</v>
      </c>
      <c r="B308" s="11" t="s">
        <v>14184</v>
      </c>
      <c r="C308" s="11" t="s">
        <v>16691</v>
      </c>
      <c r="D308" s="11" t="s">
        <v>16719</v>
      </c>
      <c r="E308" s="11" t="s">
        <v>16373</v>
      </c>
      <c r="F308" s="11" t="s">
        <v>16720</v>
      </c>
      <c r="G308" s="11" t="s">
        <v>15997</v>
      </c>
      <c r="H308" s="11" t="s">
        <v>11955</v>
      </c>
      <c r="I308" s="11" t="s">
        <v>15999</v>
      </c>
      <c r="J308" s="11">
        <v>17</v>
      </c>
    </row>
    <row r="309" spans="1:10">
      <c r="A309" s="11" t="s">
        <v>15993</v>
      </c>
      <c r="B309" s="11" t="s">
        <v>12278</v>
      </c>
      <c r="C309" s="11" t="s">
        <v>16691</v>
      </c>
      <c r="D309" s="11" t="s">
        <v>16719</v>
      </c>
      <c r="E309" s="11" t="s">
        <v>4246</v>
      </c>
      <c r="F309" s="11" t="s">
        <v>16721</v>
      </c>
      <c r="G309" s="11" t="s">
        <v>16003</v>
      </c>
      <c r="H309" s="11" t="s">
        <v>847</v>
      </c>
      <c r="I309" s="11" t="s">
        <v>15999</v>
      </c>
      <c r="J309" s="11">
        <v>17</v>
      </c>
    </row>
    <row r="310" spans="1:10">
      <c r="A310" s="11" t="s">
        <v>15993</v>
      </c>
      <c r="B310" s="11" t="s">
        <v>14757</v>
      </c>
      <c r="C310" s="11" t="s">
        <v>16691</v>
      </c>
      <c r="D310" s="11" t="s">
        <v>16722</v>
      </c>
      <c r="E310" s="11" t="s">
        <v>16723</v>
      </c>
      <c r="F310" s="11" t="s">
        <v>16724</v>
      </c>
      <c r="G310" s="11" t="s">
        <v>15990</v>
      </c>
      <c r="H310" s="11" t="s">
        <v>16031</v>
      </c>
      <c r="I310" s="11" t="s">
        <v>16128</v>
      </c>
      <c r="J310" s="11">
        <v>16</v>
      </c>
    </row>
    <row r="311" spans="1:10">
      <c r="A311" s="11" t="s">
        <v>15986</v>
      </c>
      <c r="B311" s="11" t="s">
        <v>12279</v>
      </c>
      <c r="C311" s="11" t="s">
        <v>16691</v>
      </c>
      <c r="D311" s="11" t="s">
        <v>16725</v>
      </c>
      <c r="E311" s="11" t="s">
        <v>16726</v>
      </c>
      <c r="F311" s="11" t="s">
        <v>16727</v>
      </c>
      <c r="G311" s="11" t="s">
        <v>16003</v>
      </c>
      <c r="H311" s="11" t="s">
        <v>11136</v>
      </c>
      <c r="I311" s="11" t="s">
        <v>15992</v>
      </c>
      <c r="J311" s="11">
        <v>16</v>
      </c>
    </row>
    <row r="312" spans="1:10">
      <c r="A312" s="11" t="s">
        <v>15986</v>
      </c>
      <c r="B312" s="11" t="s">
        <v>16728</v>
      </c>
      <c r="C312" s="11" t="s">
        <v>16691</v>
      </c>
      <c r="D312" s="11" t="s">
        <v>16725</v>
      </c>
      <c r="E312" s="11" t="s">
        <v>58</v>
      </c>
      <c r="F312" s="11" t="s">
        <v>16729</v>
      </c>
      <c r="G312" s="11" t="s">
        <v>16003</v>
      </c>
      <c r="H312" s="11" t="s">
        <v>16435</v>
      </c>
      <c r="I312" s="11" t="s">
        <v>15999</v>
      </c>
      <c r="J312" s="11">
        <v>16</v>
      </c>
    </row>
    <row r="313" spans="1:10">
      <c r="A313" s="11" t="s">
        <v>15986</v>
      </c>
      <c r="B313" s="11" t="s">
        <v>12247</v>
      </c>
      <c r="C313" s="11" t="s">
        <v>16691</v>
      </c>
      <c r="D313" s="11" t="s">
        <v>16725</v>
      </c>
      <c r="E313" s="11" t="s">
        <v>622</v>
      </c>
      <c r="F313" s="11" t="s">
        <v>16730</v>
      </c>
      <c r="G313" s="11" t="s">
        <v>15997</v>
      </c>
      <c r="H313" s="11" t="s">
        <v>16035</v>
      </c>
      <c r="I313" s="11" t="s">
        <v>16045</v>
      </c>
      <c r="J313" s="11">
        <v>16</v>
      </c>
    </row>
    <row r="314" spans="1:10">
      <c r="A314" s="11" t="s">
        <v>15993</v>
      </c>
      <c r="B314" s="11" t="s">
        <v>14574</v>
      </c>
      <c r="C314" s="11" t="s">
        <v>16691</v>
      </c>
      <c r="D314" s="11" t="s">
        <v>16465</v>
      </c>
      <c r="E314" s="11" t="s">
        <v>4246</v>
      </c>
      <c r="F314" s="11" t="s">
        <v>16731</v>
      </c>
      <c r="G314" s="11" t="s">
        <v>16003</v>
      </c>
      <c r="H314" s="11" t="s">
        <v>16074</v>
      </c>
      <c r="I314" s="11" t="s">
        <v>16342</v>
      </c>
      <c r="J314" s="11">
        <v>16</v>
      </c>
    </row>
    <row r="315" spans="1:10">
      <c r="A315" s="11" t="s">
        <v>16004</v>
      </c>
      <c r="B315" s="11" t="s">
        <v>16732</v>
      </c>
      <c r="C315" s="11" t="s">
        <v>16691</v>
      </c>
      <c r="D315" s="11" t="s">
        <v>16054</v>
      </c>
      <c r="E315" s="11" t="s">
        <v>16733</v>
      </c>
      <c r="F315" s="11" t="s">
        <v>16734</v>
      </c>
      <c r="G315" s="11" t="s">
        <v>15997</v>
      </c>
      <c r="H315" s="11" t="s">
        <v>11141</v>
      </c>
      <c r="I315" s="11" t="s">
        <v>15999</v>
      </c>
      <c r="J315" s="11">
        <v>16</v>
      </c>
    </row>
    <row r="316" spans="1:10">
      <c r="A316" s="11" t="s">
        <v>16004</v>
      </c>
      <c r="B316" s="11" t="s">
        <v>11278</v>
      </c>
      <c r="C316" s="11" t="s">
        <v>16691</v>
      </c>
      <c r="D316" s="11" t="s">
        <v>16058</v>
      </c>
      <c r="E316" s="11" t="s">
        <v>16735</v>
      </c>
      <c r="F316" s="11" t="s">
        <v>16306</v>
      </c>
      <c r="G316" s="11" t="s">
        <v>15997</v>
      </c>
      <c r="H316" s="11" t="s">
        <v>11141</v>
      </c>
      <c r="I316" s="11" t="s">
        <v>15999</v>
      </c>
      <c r="J316" s="11">
        <v>16</v>
      </c>
    </row>
    <row r="317" spans="1:10">
      <c r="A317" s="11" t="s">
        <v>16004</v>
      </c>
      <c r="B317" s="11" t="s">
        <v>16736</v>
      </c>
      <c r="C317" s="11" t="s">
        <v>16691</v>
      </c>
      <c r="D317" s="11" t="s">
        <v>16737</v>
      </c>
      <c r="E317" s="11" t="s">
        <v>16253</v>
      </c>
      <c r="F317" s="11" t="s">
        <v>16738</v>
      </c>
      <c r="G317" s="11" t="s">
        <v>15997</v>
      </c>
      <c r="H317" s="11" t="s">
        <v>847</v>
      </c>
      <c r="I317" s="11" t="s">
        <v>16505</v>
      </c>
      <c r="J317" s="11">
        <v>16</v>
      </c>
    </row>
    <row r="318" spans="1:10">
      <c r="A318" s="11" t="s">
        <v>16004</v>
      </c>
      <c r="B318" s="11" t="s">
        <v>13126</v>
      </c>
      <c r="C318" s="11" t="s">
        <v>16691</v>
      </c>
      <c r="D318" s="11" t="s">
        <v>16737</v>
      </c>
      <c r="E318" s="11" t="s">
        <v>16739</v>
      </c>
      <c r="F318" s="11" t="s">
        <v>16740</v>
      </c>
      <c r="G318" s="11" t="s">
        <v>15997</v>
      </c>
      <c r="H318" s="11" t="s">
        <v>11963</v>
      </c>
      <c r="I318" s="11" t="s">
        <v>16036</v>
      </c>
      <c r="J318" s="11">
        <v>16</v>
      </c>
    </row>
    <row r="319" spans="1:10">
      <c r="A319" s="11" t="s">
        <v>15993</v>
      </c>
      <c r="B319" s="11" t="s">
        <v>12057</v>
      </c>
      <c r="C319" s="11" t="s">
        <v>16691</v>
      </c>
      <c r="D319" s="11" t="s">
        <v>16068</v>
      </c>
      <c r="E319" s="11" t="s">
        <v>4246</v>
      </c>
      <c r="F319" s="11" t="s">
        <v>16345</v>
      </c>
      <c r="G319" s="11" t="s">
        <v>16003</v>
      </c>
      <c r="H319" s="11" t="s">
        <v>11141</v>
      </c>
      <c r="I319" s="11" t="s">
        <v>16049</v>
      </c>
      <c r="J319" s="11">
        <v>16</v>
      </c>
    </row>
    <row r="320" spans="1:10">
      <c r="A320" s="11" t="s">
        <v>15986</v>
      </c>
      <c r="B320" s="11" t="s">
        <v>7998</v>
      </c>
      <c r="C320" s="11" t="s">
        <v>16691</v>
      </c>
      <c r="D320" s="11" t="s">
        <v>16741</v>
      </c>
      <c r="E320" s="11" t="s">
        <v>16012</v>
      </c>
      <c r="F320" s="11" t="s">
        <v>16742</v>
      </c>
      <c r="G320" s="11" t="s">
        <v>15997</v>
      </c>
      <c r="H320" s="11" t="s">
        <v>11136</v>
      </c>
      <c r="I320" s="11" t="s">
        <v>15999</v>
      </c>
      <c r="J320" s="11">
        <v>16</v>
      </c>
    </row>
    <row r="321" spans="1:10">
      <c r="A321" s="11" t="s">
        <v>15986</v>
      </c>
      <c r="B321" s="11" t="s">
        <v>16743</v>
      </c>
      <c r="C321" s="11" t="s">
        <v>16691</v>
      </c>
      <c r="D321" s="11" t="s">
        <v>16744</v>
      </c>
      <c r="E321" s="11" t="s">
        <v>4246</v>
      </c>
      <c r="F321" s="11" t="s">
        <v>16745</v>
      </c>
      <c r="G321" s="11" t="s">
        <v>16003</v>
      </c>
      <c r="H321" s="11" t="s">
        <v>16008</v>
      </c>
      <c r="I321" s="11" t="s">
        <v>15992</v>
      </c>
      <c r="J321" s="11">
        <v>16</v>
      </c>
    </row>
    <row r="322" spans="1:10">
      <c r="A322" s="11" t="s">
        <v>15986</v>
      </c>
      <c r="B322" s="11" t="s">
        <v>16746</v>
      </c>
      <c r="C322" s="11" t="s">
        <v>16691</v>
      </c>
      <c r="D322" s="11" t="s">
        <v>16092</v>
      </c>
      <c r="E322" s="11" t="s">
        <v>16747</v>
      </c>
      <c r="F322" s="11" t="s">
        <v>16419</v>
      </c>
      <c r="G322" s="11" t="s">
        <v>15997</v>
      </c>
      <c r="H322" s="11" t="s">
        <v>16035</v>
      </c>
      <c r="I322" s="11" t="s">
        <v>16045</v>
      </c>
      <c r="J322" s="11">
        <v>16</v>
      </c>
    </row>
    <row r="323" spans="1:10">
      <c r="A323" s="11" t="s">
        <v>15993</v>
      </c>
      <c r="B323" s="11" t="s">
        <v>13728</v>
      </c>
      <c r="C323" s="11" t="s">
        <v>16691</v>
      </c>
      <c r="D323" s="11" t="s">
        <v>16501</v>
      </c>
      <c r="E323" s="11" t="s">
        <v>16059</v>
      </c>
      <c r="F323" s="11" t="s">
        <v>16274</v>
      </c>
      <c r="G323" s="11" t="s">
        <v>15997</v>
      </c>
      <c r="H323" s="11" t="s">
        <v>16084</v>
      </c>
      <c r="I323" s="11" t="s">
        <v>15999</v>
      </c>
      <c r="J323" s="11">
        <v>15</v>
      </c>
    </row>
    <row r="324" spans="1:10">
      <c r="A324" s="11" t="s">
        <v>15993</v>
      </c>
      <c r="B324" s="11" t="s">
        <v>16748</v>
      </c>
      <c r="C324" s="11" t="s">
        <v>16691</v>
      </c>
      <c r="D324" s="11" t="s">
        <v>16501</v>
      </c>
      <c r="E324" s="11" t="s">
        <v>16059</v>
      </c>
      <c r="F324" s="11" t="s">
        <v>16109</v>
      </c>
      <c r="G324" s="11" t="s">
        <v>15997</v>
      </c>
      <c r="H324" s="11" t="s">
        <v>16084</v>
      </c>
      <c r="I324" s="11" t="s">
        <v>15999</v>
      </c>
      <c r="J324" s="11">
        <v>15</v>
      </c>
    </row>
    <row r="325" spans="1:10">
      <c r="A325" s="11" t="s">
        <v>15993</v>
      </c>
      <c r="B325" s="11" t="s">
        <v>16749</v>
      </c>
      <c r="C325" s="11" t="s">
        <v>16691</v>
      </c>
      <c r="D325" s="11" t="s">
        <v>16750</v>
      </c>
      <c r="E325" s="11" t="s">
        <v>16059</v>
      </c>
      <c r="F325" s="11" t="s">
        <v>16101</v>
      </c>
      <c r="G325" s="11" t="s">
        <v>15997</v>
      </c>
      <c r="H325" s="11" t="s">
        <v>16084</v>
      </c>
      <c r="I325" s="11" t="s">
        <v>15999</v>
      </c>
      <c r="J325" s="11">
        <v>15</v>
      </c>
    </row>
    <row r="326" spans="1:10">
      <c r="A326" s="11" t="s">
        <v>15986</v>
      </c>
      <c r="B326" s="11" t="s">
        <v>14759</v>
      </c>
      <c r="C326" s="11" t="s">
        <v>16691</v>
      </c>
      <c r="D326" s="11" t="s">
        <v>16750</v>
      </c>
      <c r="E326" s="11" t="s">
        <v>11118</v>
      </c>
      <c r="F326" s="11" t="s">
        <v>16751</v>
      </c>
      <c r="G326" s="11" t="s">
        <v>15990</v>
      </c>
      <c r="H326" s="11" t="s">
        <v>11136</v>
      </c>
      <c r="I326" s="11" t="s">
        <v>16192</v>
      </c>
      <c r="J326" s="11">
        <v>15</v>
      </c>
    </row>
    <row r="327" spans="1:10">
      <c r="A327" s="11" t="s">
        <v>15993</v>
      </c>
      <c r="B327" s="11" t="s">
        <v>5135</v>
      </c>
      <c r="C327" s="11" t="s">
        <v>16691</v>
      </c>
      <c r="D327" s="11" t="s">
        <v>16121</v>
      </c>
      <c r="E327" s="11" t="s">
        <v>4246</v>
      </c>
      <c r="F327" s="11" t="s">
        <v>16752</v>
      </c>
      <c r="G327" s="11" t="s">
        <v>16003</v>
      </c>
      <c r="H327" s="11" t="s">
        <v>16074</v>
      </c>
      <c r="I327" s="11" t="s">
        <v>16049</v>
      </c>
      <c r="J327" s="11">
        <v>15</v>
      </c>
    </row>
    <row r="328" spans="1:10">
      <c r="A328" s="11" t="s">
        <v>15993</v>
      </c>
      <c r="B328" s="11" t="s">
        <v>16753</v>
      </c>
      <c r="C328" s="11" t="s">
        <v>16691</v>
      </c>
      <c r="D328" s="11" t="s">
        <v>16754</v>
      </c>
      <c r="E328" s="11" t="s">
        <v>16755</v>
      </c>
      <c r="F328" s="11" t="s">
        <v>16756</v>
      </c>
      <c r="G328" s="11" t="s">
        <v>16003</v>
      </c>
      <c r="H328" s="11" t="s">
        <v>16074</v>
      </c>
      <c r="I328" s="11" t="s">
        <v>16049</v>
      </c>
      <c r="J328" s="11">
        <v>15</v>
      </c>
    </row>
    <row r="329" spans="1:10">
      <c r="A329" s="11" t="s">
        <v>15986</v>
      </c>
      <c r="B329" s="11" t="s">
        <v>16757</v>
      </c>
      <c r="C329" s="11" t="s">
        <v>16691</v>
      </c>
      <c r="D329" s="11" t="s">
        <v>16133</v>
      </c>
      <c r="E329" s="11" t="s">
        <v>4246</v>
      </c>
      <c r="F329" s="11" t="s">
        <v>16199</v>
      </c>
      <c r="G329" s="11" t="s">
        <v>15990</v>
      </c>
      <c r="H329" s="11" t="s">
        <v>16008</v>
      </c>
      <c r="I329" s="11" t="s">
        <v>16192</v>
      </c>
      <c r="J329" s="11">
        <v>15</v>
      </c>
    </row>
    <row r="330" spans="1:10">
      <c r="A330" s="11" t="s">
        <v>16004</v>
      </c>
      <c r="B330" s="11" t="s">
        <v>11339</v>
      </c>
      <c r="C330" s="11" t="s">
        <v>16691</v>
      </c>
      <c r="D330" s="11" t="s">
        <v>16758</v>
      </c>
      <c r="E330" s="11" t="s">
        <v>16759</v>
      </c>
      <c r="F330" s="11" t="s">
        <v>16028</v>
      </c>
      <c r="G330" s="11" t="s">
        <v>15997</v>
      </c>
      <c r="H330" s="11" t="s">
        <v>11141</v>
      </c>
      <c r="I330" s="11" t="s">
        <v>16192</v>
      </c>
      <c r="J330" s="11">
        <v>15</v>
      </c>
    </row>
    <row r="331" spans="1:10">
      <c r="A331" s="11" t="s">
        <v>15986</v>
      </c>
      <c r="B331" s="11" t="s">
        <v>16760</v>
      </c>
      <c r="C331" s="11" t="s">
        <v>16691</v>
      </c>
      <c r="D331" s="11" t="s">
        <v>16761</v>
      </c>
      <c r="E331" s="11" t="s">
        <v>16762</v>
      </c>
      <c r="F331" s="11" t="s">
        <v>16763</v>
      </c>
      <c r="G331" s="11" t="s">
        <v>15997</v>
      </c>
      <c r="H331" s="11" t="s">
        <v>16008</v>
      </c>
      <c r="I331" s="11" t="s">
        <v>16192</v>
      </c>
      <c r="J331" s="11">
        <v>15</v>
      </c>
    </row>
    <row r="332" spans="1:10">
      <c r="A332" s="11" t="s">
        <v>15986</v>
      </c>
      <c r="B332" s="11" t="s">
        <v>16764</v>
      </c>
      <c r="C332" s="11" t="s">
        <v>16691</v>
      </c>
      <c r="D332" s="11" t="s">
        <v>16153</v>
      </c>
      <c r="E332" s="11" t="s">
        <v>16765</v>
      </c>
      <c r="F332" s="11" t="s">
        <v>16766</v>
      </c>
      <c r="G332" s="11" t="s">
        <v>15997</v>
      </c>
      <c r="H332" s="11" t="s">
        <v>11136</v>
      </c>
      <c r="I332" s="11" t="s">
        <v>15999</v>
      </c>
      <c r="J332" s="11">
        <v>15</v>
      </c>
    </row>
    <row r="333" spans="1:10">
      <c r="A333" s="11" t="s">
        <v>16004</v>
      </c>
      <c r="B333" s="11" t="s">
        <v>15080</v>
      </c>
      <c r="C333" s="11" t="s">
        <v>16691</v>
      </c>
      <c r="D333" s="11" t="s">
        <v>16767</v>
      </c>
      <c r="E333" s="11" t="s">
        <v>16006</v>
      </c>
      <c r="F333" s="11" t="s">
        <v>16374</v>
      </c>
      <c r="G333" s="11" t="s">
        <v>15997</v>
      </c>
      <c r="H333" s="11" t="s">
        <v>11141</v>
      </c>
      <c r="I333" s="11" t="s">
        <v>16019</v>
      </c>
      <c r="J333" s="11">
        <v>15</v>
      </c>
    </row>
    <row r="334" spans="1:10">
      <c r="A334" s="11" t="s">
        <v>15993</v>
      </c>
      <c r="B334" s="11" t="s">
        <v>11136</v>
      </c>
      <c r="C334" s="11" t="s">
        <v>16691</v>
      </c>
      <c r="D334" s="11" t="s">
        <v>16768</v>
      </c>
      <c r="E334" s="11" t="s">
        <v>16769</v>
      </c>
      <c r="F334" s="11" t="s">
        <v>16680</v>
      </c>
      <c r="G334" s="11" t="s">
        <v>16003</v>
      </c>
      <c r="H334" s="11" t="s">
        <v>12704</v>
      </c>
      <c r="I334" s="11" t="s">
        <v>16049</v>
      </c>
      <c r="J334" s="11">
        <v>15</v>
      </c>
    </row>
    <row r="335" spans="1:10">
      <c r="A335" s="11" t="s">
        <v>15993</v>
      </c>
      <c r="B335" s="11" t="s">
        <v>14042</v>
      </c>
      <c r="C335" s="11" t="s">
        <v>16691</v>
      </c>
      <c r="D335" s="11" t="s">
        <v>16161</v>
      </c>
      <c r="E335" s="11" t="s">
        <v>11316</v>
      </c>
      <c r="F335" s="11" t="s">
        <v>15996</v>
      </c>
      <c r="G335" s="11" t="s">
        <v>16003</v>
      </c>
      <c r="H335" s="11" t="s">
        <v>12219</v>
      </c>
      <c r="I335" s="11" t="s">
        <v>16128</v>
      </c>
      <c r="J335" s="11">
        <v>14</v>
      </c>
    </row>
    <row r="336" spans="1:10">
      <c r="A336" s="11" t="s">
        <v>15986</v>
      </c>
      <c r="B336" s="11" t="s">
        <v>12278</v>
      </c>
      <c r="C336" s="11" t="s">
        <v>16691</v>
      </c>
      <c r="D336" s="11" t="s">
        <v>16524</v>
      </c>
      <c r="E336" s="11" t="s">
        <v>16055</v>
      </c>
      <c r="F336" s="11" t="s">
        <v>16647</v>
      </c>
      <c r="G336" s="11" t="s">
        <v>15997</v>
      </c>
      <c r="H336" s="11" t="s">
        <v>11955</v>
      </c>
      <c r="I336" s="11" t="s">
        <v>15992</v>
      </c>
      <c r="J336" s="11">
        <v>14</v>
      </c>
    </row>
    <row r="337" spans="1:10">
      <c r="A337" s="11" t="s">
        <v>15986</v>
      </c>
      <c r="B337" s="11" t="s">
        <v>16770</v>
      </c>
      <c r="C337" s="11" t="s">
        <v>16691</v>
      </c>
      <c r="D337" s="11" t="s">
        <v>16771</v>
      </c>
      <c r="E337" s="11" t="s">
        <v>4246</v>
      </c>
      <c r="F337" s="11" t="s">
        <v>16706</v>
      </c>
      <c r="G337" s="11" t="s">
        <v>16003</v>
      </c>
      <c r="H337" s="11" t="s">
        <v>11136</v>
      </c>
      <c r="I337" s="11" t="s">
        <v>15999</v>
      </c>
      <c r="J337" s="11">
        <v>14</v>
      </c>
    </row>
    <row r="338" spans="1:10">
      <c r="A338" s="11" t="s">
        <v>15993</v>
      </c>
      <c r="B338" s="11" t="s">
        <v>847</v>
      </c>
      <c r="C338" s="11" t="s">
        <v>16691</v>
      </c>
      <c r="D338" s="11" t="s">
        <v>16772</v>
      </c>
      <c r="E338" s="11" t="s">
        <v>4246</v>
      </c>
      <c r="F338" s="11" t="s">
        <v>16773</v>
      </c>
      <c r="G338" s="11" t="s">
        <v>16003</v>
      </c>
      <c r="H338" s="11" t="s">
        <v>15998</v>
      </c>
      <c r="I338" s="11" t="s">
        <v>16049</v>
      </c>
      <c r="J338" s="11">
        <v>14</v>
      </c>
    </row>
    <row r="339" spans="1:10">
      <c r="A339" s="11" t="s">
        <v>16004</v>
      </c>
      <c r="B339" s="11" t="s">
        <v>11258</v>
      </c>
      <c r="C339" s="11" t="s">
        <v>16691</v>
      </c>
      <c r="D339" s="11" t="s">
        <v>16772</v>
      </c>
      <c r="E339" s="11" t="s">
        <v>16774</v>
      </c>
      <c r="F339" s="11" t="s">
        <v>16775</v>
      </c>
      <c r="G339" s="11" t="s">
        <v>15997</v>
      </c>
      <c r="H339" s="11" t="s">
        <v>11963</v>
      </c>
      <c r="I339" s="11" t="s">
        <v>15999</v>
      </c>
      <c r="J339" s="11">
        <v>14</v>
      </c>
    </row>
    <row r="340" spans="1:10">
      <c r="A340" s="11" t="s">
        <v>16004</v>
      </c>
      <c r="B340" s="11" t="s">
        <v>11339</v>
      </c>
      <c r="C340" s="11" t="s">
        <v>16691</v>
      </c>
      <c r="D340" s="11" t="s">
        <v>16526</v>
      </c>
      <c r="E340" s="11" t="s">
        <v>16776</v>
      </c>
      <c r="F340" s="11" t="s">
        <v>16355</v>
      </c>
      <c r="G340" s="11" t="s">
        <v>15997</v>
      </c>
      <c r="H340" s="11" t="s">
        <v>11141</v>
      </c>
      <c r="I340" s="11" t="s">
        <v>16019</v>
      </c>
      <c r="J340" s="11">
        <v>14</v>
      </c>
    </row>
    <row r="341" spans="1:10">
      <c r="A341" s="11" t="s">
        <v>16004</v>
      </c>
      <c r="B341" s="11" t="s">
        <v>16777</v>
      </c>
      <c r="C341" s="11" t="s">
        <v>16691</v>
      </c>
      <c r="D341" s="11" t="s">
        <v>16778</v>
      </c>
      <c r="E341" s="11" t="s">
        <v>16739</v>
      </c>
      <c r="F341" s="11" t="s">
        <v>16594</v>
      </c>
      <c r="G341" s="11" t="s">
        <v>15997</v>
      </c>
      <c r="H341" s="11" t="s">
        <v>11233</v>
      </c>
      <c r="I341" s="11" t="s">
        <v>15999</v>
      </c>
      <c r="J341" s="11">
        <v>14</v>
      </c>
    </row>
    <row r="342" spans="1:10">
      <c r="A342" s="11" t="s">
        <v>15993</v>
      </c>
      <c r="B342" s="11" t="s">
        <v>11606</v>
      </c>
      <c r="C342" s="11" t="s">
        <v>16691</v>
      </c>
      <c r="D342" s="11" t="s">
        <v>16779</v>
      </c>
      <c r="E342" s="11" t="s">
        <v>622</v>
      </c>
      <c r="F342" s="11" t="s">
        <v>16090</v>
      </c>
      <c r="G342" s="11" t="s">
        <v>15997</v>
      </c>
      <c r="H342" s="11" t="s">
        <v>15998</v>
      </c>
      <c r="I342" s="11" t="s">
        <v>15999</v>
      </c>
      <c r="J342" s="11">
        <v>14</v>
      </c>
    </row>
    <row r="343" spans="1:10">
      <c r="A343" s="11" t="s">
        <v>15993</v>
      </c>
      <c r="B343" s="11" t="s">
        <v>14752</v>
      </c>
      <c r="C343" s="11" t="s">
        <v>16691</v>
      </c>
      <c r="D343" s="11" t="s">
        <v>16779</v>
      </c>
      <c r="E343" s="11" t="s">
        <v>4722</v>
      </c>
      <c r="F343" s="11" t="s">
        <v>16088</v>
      </c>
      <c r="G343" s="11" t="s">
        <v>15990</v>
      </c>
      <c r="H343" s="11" t="s">
        <v>15998</v>
      </c>
      <c r="I343" s="11" t="s">
        <v>16128</v>
      </c>
      <c r="J343" s="11">
        <v>14</v>
      </c>
    </row>
    <row r="344" spans="1:10">
      <c r="A344" s="11" t="s">
        <v>15993</v>
      </c>
      <c r="B344" s="11" t="s">
        <v>11892</v>
      </c>
      <c r="C344" s="11" t="s">
        <v>16691</v>
      </c>
      <c r="D344" s="11" t="s">
        <v>16780</v>
      </c>
      <c r="E344" s="11" t="s">
        <v>622</v>
      </c>
      <c r="F344" s="11" t="s">
        <v>16293</v>
      </c>
      <c r="G344" s="11" t="s">
        <v>15990</v>
      </c>
      <c r="H344" s="11" t="s">
        <v>16363</v>
      </c>
      <c r="I344" s="11" t="s">
        <v>15999</v>
      </c>
      <c r="J344" s="11">
        <v>14</v>
      </c>
    </row>
    <row r="345" spans="1:10">
      <c r="A345" s="11" t="s">
        <v>16004</v>
      </c>
      <c r="B345" s="11" t="s">
        <v>16781</v>
      </c>
      <c r="C345" s="11" t="s">
        <v>16691</v>
      </c>
      <c r="D345" s="11" t="s">
        <v>16782</v>
      </c>
      <c r="E345" s="11" t="s">
        <v>16314</v>
      </c>
      <c r="F345" s="11" t="s">
        <v>16111</v>
      </c>
      <c r="G345" s="11" t="s">
        <v>15997</v>
      </c>
      <c r="H345" s="11" t="s">
        <v>847</v>
      </c>
      <c r="I345" s="11" t="s">
        <v>15999</v>
      </c>
      <c r="J345" s="11">
        <v>14</v>
      </c>
    </row>
    <row r="346" spans="1:10">
      <c r="A346" s="11" t="s">
        <v>15993</v>
      </c>
      <c r="B346" s="11" t="s">
        <v>16783</v>
      </c>
      <c r="C346" s="11" t="s">
        <v>16691</v>
      </c>
      <c r="D346" s="11" t="s">
        <v>16784</v>
      </c>
      <c r="E346" s="11" t="s">
        <v>1180</v>
      </c>
      <c r="F346" s="11" t="s">
        <v>16405</v>
      </c>
      <c r="G346" s="11" t="s">
        <v>15990</v>
      </c>
      <c r="H346" s="11" t="s">
        <v>15998</v>
      </c>
      <c r="I346" s="11" t="s">
        <v>15999</v>
      </c>
      <c r="J346" s="11">
        <v>14</v>
      </c>
    </row>
    <row r="347" spans="1:10">
      <c r="A347" s="11" t="s">
        <v>15993</v>
      </c>
      <c r="B347" s="11" t="s">
        <v>14737</v>
      </c>
      <c r="C347" s="11" t="s">
        <v>16691</v>
      </c>
      <c r="D347" s="11" t="s">
        <v>16785</v>
      </c>
      <c r="E347" s="11" t="s">
        <v>4246</v>
      </c>
      <c r="F347" s="11" t="s">
        <v>16517</v>
      </c>
      <c r="G347" s="11" t="s">
        <v>16003</v>
      </c>
      <c r="H347" s="11" t="s">
        <v>16084</v>
      </c>
      <c r="I347" s="11" t="s">
        <v>16128</v>
      </c>
      <c r="J347" s="11">
        <v>14</v>
      </c>
    </row>
    <row r="348" spans="1:10">
      <c r="A348" s="11" t="s">
        <v>15986</v>
      </c>
      <c r="B348" s="11" t="s">
        <v>14701</v>
      </c>
      <c r="C348" s="11" t="s">
        <v>16691</v>
      </c>
      <c r="D348" s="11" t="s">
        <v>16786</v>
      </c>
      <c r="E348" s="11" t="s">
        <v>16787</v>
      </c>
      <c r="F348" s="11" t="s">
        <v>16788</v>
      </c>
      <c r="G348" s="11" t="s">
        <v>15997</v>
      </c>
      <c r="H348" s="11" t="s">
        <v>16008</v>
      </c>
      <c r="I348" s="11" t="s">
        <v>15992</v>
      </c>
      <c r="J348" s="11">
        <v>14</v>
      </c>
    </row>
    <row r="349" spans="1:10">
      <c r="A349" s="11" t="s">
        <v>15993</v>
      </c>
      <c r="B349" s="11" t="s">
        <v>13038</v>
      </c>
      <c r="C349" s="11" t="s">
        <v>16691</v>
      </c>
      <c r="D349" s="11" t="s">
        <v>16538</v>
      </c>
      <c r="E349" s="11" t="s">
        <v>16059</v>
      </c>
      <c r="F349" s="11" t="s">
        <v>16030</v>
      </c>
      <c r="G349" s="11" t="s">
        <v>15997</v>
      </c>
      <c r="H349" s="11" t="s">
        <v>12219</v>
      </c>
      <c r="I349" s="11" t="s">
        <v>16036</v>
      </c>
      <c r="J349" s="11">
        <v>14</v>
      </c>
    </row>
    <row r="350" spans="1:10">
      <c r="A350" s="11" t="s">
        <v>16004</v>
      </c>
      <c r="B350" s="11" t="s">
        <v>16789</v>
      </c>
      <c r="C350" s="11" t="s">
        <v>16691</v>
      </c>
      <c r="D350" s="11" t="s">
        <v>16790</v>
      </c>
      <c r="E350" s="11" t="s">
        <v>16381</v>
      </c>
      <c r="F350" s="11" t="s">
        <v>16638</v>
      </c>
      <c r="G350" s="11" t="s">
        <v>16067</v>
      </c>
      <c r="H350" s="11" t="s">
        <v>11233</v>
      </c>
      <c r="I350" s="11" t="s">
        <v>15999</v>
      </c>
      <c r="J350" s="11">
        <v>14</v>
      </c>
    </row>
    <row r="351" spans="1:10">
      <c r="A351" s="11" t="s">
        <v>16014</v>
      </c>
      <c r="B351" s="11" t="s">
        <v>16791</v>
      </c>
      <c r="C351" s="11" t="s">
        <v>16691</v>
      </c>
      <c r="D351" s="11" t="s">
        <v>16540</v>
      </c>
      <c r="E351" s="11" t="s">
        <v>16110</v>
      </c>
      <c r="F351" s="11" t="s">
        <v>16792</v>
      </c>
      <c r="G351" s="11" t="s">
        <v>15997</v>
      </c>
      <c r="H351" s="11" t="s">
        <v>16084</v>
      </c>
      <c r="I351" s="11" t="s">
        <v>15999</v>
      </c>
      <c r="J351" s="11">
        <v>14</v>
      </c>
    </row>
    <row r="352" spans="1:10">
      <c r="A352" s="11" t="s">
        <v>15993</v>
      </c>
      <c r="B352" s="11" t="s">
        <v>16793</v>
      </c>
      <c r="C352" s="11" t="s">
        <v>16691</v>
      </c>
      <c r="D352" s="11" t="s">
        <v>16543</v>
      </c>
      <c r="E352" s="11" t="s">
        <v>132</v>
      </c>
      <c r="F352" s="11" t="s">
        <v>16640</v>
      </c>
      <c r="G352" s="11" t="s">
        <v>15990</v>
      </c>
      <c r="H352" s="11" t="s">
        <v>16084</v>
      </c>
      <c r="I352" s="11" t="s">
        <v>16057</v>
      </c>
      <c r="J352" s="11">
        <v>14</v>
      </c>
    </row>
    <row r="353" spans="1:10">
      <c r="A353" s="11" t="s">
        <v>16004</v>
      </c>
      <c r="B353" s="11" t="s">
        <v>562</v>
      </c>
      <c r="C353" s="11" t="s">
        <v>16691</v>
      </c>
      <c r="D353" s="11" t="s">
        <v>16794</v>
      </c>
      <c r="E353" s="11" t="s">
        <v>16134</v>
      </c>
      <c r="F353" s="11" t="s">
        <v>16795</v>
      </c>
      <c r="G353" s="11" t="s">
        <v>15997</v>
      </c>
      <c r="H353" s="11" t="s">
        <v>11963</v>
      </c>
      <c r="I353" s="11" t="s">
        <v>15999</v>
      </c>
      <c r="J353" s="11">
        <v>14</v>
      </c>
    </row>
    <row r="354" spans="1:10">
      <c r="A354" s="11" t="s">
        <v>15986</v>
      </c>
      <c r="B354" s="11" t="s">
        <v>255</v>
      </c>
      <c r="C354" s="11" t="s">
        <v>16691</v>
      </c>
      <c r="D354" s="11" t="s">
        <v>16794</v>
      </c>
      <c r="E354" s="11" t="s">
        <v>11118</v>
      </c>
      <c r="F354" s="11" t="s">
        <v>16608</v>
      </c>
      <c r="G354" s="11" t="s">
        <v>15990</v>
      </c>
      <c r="H354" s="11" t="s">
        <v>11136</v>
      </c>
      <c r="I354" s="11" t="s">
        <v>15992</v>
      </c>
      <c r="J354" s="11">
        <v>14</v>
      </c>
    </row>
    <row r="355" spans="1:10">
      <c r="A355" s="11" t="s">
        <v>16004</v>
      </c>
      <c r="B355" s="11" t="s">
        <v>16796</v>
      </c>
      <c r="C355" s="11" t="s">
        <v>16691</v>
      </c>
      <c r="D355" s="11" t="s">
        <v>16794</v>
      </c>
      <c r="E355" s="11" t="s">
        <v>16438</v>
      </c>
      <c r="F355" s="11" t="s">
        <v>16797</v>
      </c>
      <c r="G355" s="11" t="s">
        <v>15997</v>
      </c>
      <c r="H355" s="11" t="s">
        <v>11378</v>
      </c>
      <c r="I355" s="11" t="s">
        <v>15999</v>
      </c>
      <c r="J355" s="11">
        <v>14</v>
      </c>
    </row>
    <row r="356" spans="1:10">
      <c r="A356" s="11" t="s">
        <v>16004</v>
      </c>
      <c r="B356" s="11" t="s">
        <v>11407</v>
      </c>
      <c r="C356" s="11" t="s">
        <v>16691</v>
      </c>
      <c r="D356" s="11" t="s">
        <v>16197</v>
      </c>
      <c r="E356" s="11" t="s">
        <v>622</v>
      </c>
      <c r="F356" s="11" t="s">
        <v>16069</v>
      </c>
      <c r="G356" s="11" t="s">
        <v>15997</v>
      </c>
      <c r="H356" s="11" t="s">
        <v>11141</v>
      </c>
      <c r="I356" s="11" t="s">
        <v>15999</v>
      </c>
      <c r="J356" s="11">
        <v>14</v>
      </c>
    </row>
    <row r="357" spans="1:10">
      <c r="A357" s="11" t="s">
        <v>15993</v>
      </c>
      <c r="B357" s="11" t="s">
        <v>14509</v>
      </c>
      <c r="C357" s="11" t="s">
        <v>16691</v>
      </c>
      <c r="D357" s="11" t="s">
        <v>16197</v>
      </c>
      <c r="E357" s="11" t="s">
        <v>16798</v>
      </c>
      <c r="F357" s="11" t="s">
        <v>16799</v>
      </c>
      <c r="G357" s="11" t="s">
        <v>15997</v>
      </c>
      <c r="H357" s="11" t="s">
        <v>16074</v>
      </c>
      <c r="I357" s="11" t="s">
        <v>16128</v>
      </c>
      <c r="J357" s="11">
        <v>14</v>
      </c>
    </row>
    <row r="358" spans="1:10">
      <c r="A358" s="11" t="s">
        <v>15986</v>
      </c>
      <c r="B358" s="11" t="s">
        <v>11975</v>
      </c>
      <c r="C358" s="11" t="s">
        <v>16691</v>
      </c>
      <c r="D358" s="11" t="s">
        <v>16800</v>
      </c>
      <c r="E358" s="11" t="s">
        <v>16059</v>
      </c>
      <c r="F358" s="11" t="s">
        <v>16379</v>
      </c>
      <c r="G358" s="11" t="s">
        <v>15997</v>
      </c>
      <c r="H358" s="11" t="s">
        <v>11136</v>
      </c>
      <c r="I358" s="11" t="s">
        <v>16036</v>
      </c>
      <c r="J358" s="11">
        <v>13</v>
      </c>
    </row>
    <row r="359" spans="1:10">
      <c r="A359" s="11" t="s">
        <v>16004</v>
      </c>
      <c r="B359" s="11" t="s">
        <v>11339</v>
      </c>
      <c r="C359" s="11" t="s">
        <v>16691</v>
      </c>
      <c r="D359" s="11" t="s">
        <v>16801</v>
      </c>
      <c r="E359" s="11" t="s">
        <v>16802</v>
      </c>
      <c r="F359" s="11" t="s">
        <v>16740</v>
      </c>
      <c r="G359" s="11" t="s">
        <v>15997</v>
      </c>
      <c r="H359" s="11" t="s">
        <v>11233</v>
      </c>
      <c r="I359" s="11" t="s">
        <v>15999</v>
      </c>
      <c r="J359" s="11">
        <v>13</v>
      </c>
    </row>
    <row r="360" spans="1:10">
      <c r="A360" s="11" t="s">
        <v>15986</v>
      </c>
      <c r="B360" s="11" t="s">
        <v>16803</v>
      </c>
      <c r="C360" s="11" t="s">
        <v>16691</v>
      </c>
      <c r="D360" s="11" t="s">
        <v>16801</v>
      </c>
      <c r="E360" s="11" t="s">
        <v>16804</v>
      </c>
      <c r="F360" s="11" t="s">
        <v>16355</v>
      </c>
      <c r="G360" s="11" t="s">
        <v>15997</v>
      </c>
      <c r="H360" s="11" t="s">
        <v>16035</v>
      </c>
      <c r="I360" s="11" t="s">
        <v>15999</v>
      </c>
      <c r="J360" s="11">
        <v>13</v>
      </c>
    </row>
    <row r="361" spans="1:10">
      <c r="A361" s="11" t="s">
        <v>16004</v>
      </c>
      <c r="B361" s="11" t="s">
        <v>14686</v>
      </c>
      <c r="C361" s="11" t="s">
        <v>16691</v>
      </c>
      <c r="D361" s="11" t="s">
        <v>16210</v>
      </c>
      <c r="E361" s="11" t="s">
        <v>16574</v>
      </c>
      <c r="F361" s="11" t="s">
        <v>16684</v>
      </c>
      <c r="G361" s="11" t="s">
        <v>15997</v>
      </c>
      <c r="H361" s="11" t="s">
        <v>11378</v>
      </c>
      <c r="I361" s="11" t="s">
        <v>15999</v>
      </c>
      <c r="J361" s="11">
        <v>13</v>
      </c>
    </row>
    <row r="362" spans="1:10">
      <c r="A362" s="11" t="s">
        <v>15993</v>
      </c>
      <c r="B362" s="11" t="s">
        <v>16805</v>
      </c>
      <c r="C362" s="11" t="s">
        <v>16691</v>
      </c>
      <c r="D362" s="11" t="s">
        <v>16216</v>
      </c>
      <c r="E362" s="11" t="s">
        <v>16806</v>
      </c>
      <c r="F362" s="11" t="s">
        <v>16163</v>
      </c>
      <c r="G362" s="11" t="s">
        <v>16003</v>
      </c>
      <c r="H362" s="11" t="s">
        <v>16074</v>
      </c>
      <c r="I362" s="11" t="s">
        <v>15999</v>
      </c>
      <c r="J362" s="11">
        <v>13</v>
      </c>
    </row>
    <row r="363" spans="1:10">
      <c r="A363" s="11" t="s">
        <v>16014</v>
      </c>
      <c r="B363" s="11" t="s">
        <v>12135</v>
      </c>
      <c r="C363" s="11" t="s">
        <v>16691</v>
      </c>
      <c r="D363" s="11" t="s">
        <v>16222</v>
      </c>
      <c r="E363" s="11" t="s">
        <v>1180</v>
      </c>
      <c r="F363" s="11" t="s">
        <v>15996</v>
      </c>
      <c r="G363" s="11" t="s">
        <v>15990</v>
      </c>
      <c r="H363" s="11" t="s">
        <v>16363</v>
      </c>
      <c r="I363" s="11" t="s">
        <v>15999</v>
      </c>
      <c r="J363" s="11">
        <v>13</v>
      </c>
    </row>
    <row r="364" spans="1:10">
      <c r="A364" s="11" t="s">
        <v>16004</v>
      </c>
      <c r="B364" s="11" t="s">
        <v>11242</v>
      </c>
      <c r="C364" s="11" t="s">
        <v>16691</v>
      </c>
      <c r="D364" s="11" t="s">
        <v>16807</v>
      </c>
      <c r="E364" s="11" t="s">
        <v>16314</v>
      </c>
      <c r="F364" s="11" t="s">
        <v>16209</v>
      </c>
      <c r="G364" s="11" t="s">
        <v>15997</v>
      </c>
      <c r="H364" s="11" t="s">
        <v>11233</v>
      </c>
      <c r="I364" s="11" t="s">
        <v>16019</v>
      </c>
      <c r="J364" s="11">
        <v>13</v>
      </c>
    </row>
    <row r="365" spans="1:10">
      <c r="A365" s="11" t="s">
        <v>16014</v>
      </c>
      <c r="B365" s="11" t="s">
        <v>16037</v>
      </c>
      <c r="C365" s="11" t="s">
        <v>16691</v>
      </c>
      <c r="D365" s="11" t="s">
        <v>16808</v>
      </c>
      <c r="E365" s="11" t="s">
        <v>16809</v>
      </c>
      <c r="F365" s="11" t="s">
        <v>16039</v>
      </c>
      <c r="G365" s="11" t="s">
        <v>15997</v>
      </c>
      <c r="H365" s="11" t="s">
        <v>16018</v>
      </c>
      <c r="I365" s="11" t="s">
        <v>16019</v>
      </c>
      <c r="J365" s="11">
        <v>13</v>
      </c>
    </row>
    <row r="366" spans="1:10">
      <c r="A366" s="11" t="s">
        <v>15986</v>
      </c>
      <c r="B366" s="11" t="s">
        <v>13931</v>
      </c>
      <c r="C366" s="11" t="s">
        <v>16691</v>
      </c>
      <c r="D366" s="11" t="s">
        <v>16810</v>
      </c>
      <c r="E366" s="11" t="s">
        <v>16055</v>
      </c>
      <c r="F366" s="11" t="s">
        <v>16104</v>
      </c>
      <c r="G366" s="11" t="s">
        <v>15997</v>
      </c>
      <c r="H366" s="11" t="s">
        <v>11955</v>
      </c>
      <c r="I366" s="11" t="s">
        <v>16036</v>
      </c>
      <c r="J366" s="11">
        <v>13</v>
      </c>
    </row>
    <row r="367" spans="1:10">
      <c r="A367" s="11" t="s">
        <v>15986</v>
      </c>
      <c r="B367" s="11" t="s">
        <v>11339</v>
      </c>
      <c r="C367" s="11" t="s">
        <v>16691</v>
      </c>
      <c r="D367" s="11" t="s">
        <v>16810</v>
      </c>
      <c r="E367" s="11" t="s">
        <v>1180</v>
      </c>
      <c r="F367" s="11" t="s">
        <v>16811</v>
      </c>
      <c r="G367" s="11" t="s">
        <v>16003</v>
      </c>
      <c r="H367" s="11" t="s">
        <v>11955</v>
      </c>
      <c r="I367" s="11" t="s">
        <v>16192</v>
      </c>
      <c r="J367" s="11">
        <v>13</v>
      </c>
    </row>
    <row r="368" spans="1:10">
      <c r="A368" s="11" t="s">
        <v>15993</v>
      </c>
      <c r="B368" s="11" t="s">
        <v>14036</v>
      </c>
      <c r="C368" s="11" t="s">
        <v>16691</v>
      </c>
      <c r="D368" s="11" t="s">
        <v>16812</v>
      </c>
      <c r="E368" s="11" t="s">
        <v>16813</v>
      </c>
      <c r="F368" s="11" t="s">
        <v>16814</v>
      </c>
      <c r="G368" s="11" t="s">
        <v>15990</v>
      </c>
      <c r="H368" s="11" t="s">
        <v>15998</v>
      </c>
      <c r="I368" s="11" t="s">
        <v>16342</v>
      </c>
      <c r="J368" s="11">
        <v>13</v>
      </c>
    </row>
    <row r="369" spans="1:10">
      <c r="A369" s="11" t="s">
        <v>15993</v>
      </c>
      <c r="B369" s="11" t="s">
        <v>16815</v>
      </c>
      <c r="C369" s="11" t="s">
        <v>16691</v>
      </c>
      <c r="D369" s="11" t="s">
        <v>16816</v>
      </c>
      <c r="E369" s="11" t="s">
        <v>16817</v>
      </c>
      <c r="F369" s="11" t="s">
        <v>16147</v>
      </c>
      <c r="G369" s="11" t="s">
        <v>15997</v>
      </c>
      <c r="H369" s="11" t="s">
        <v>16026</v>
      </c>
      <c r="I369" s="11" t="s">
        <v>16057</v>
      </c>
      <c r="J369" s="11">
        <v>13</v>
      </c>
    </row>
    <row r="370" spans="1:10">
      <c r="A370" s="11" t="s">
        <v>16004</v>
      </c>
      <c r="B370" s="11" t="s">
        <v>16818</v>
      </c>
      <c r="C370" s="11" t="s">
        <v>16691</v>
      </c>
      <c r="D370" s="11" t="s">
        <v>16247</v>
      </c>
      <c r="E370" s="11" t="s">
        <v>16819</v>
      </c>
      <c r="F370" s="11" t="s">
        <v>16820</v>
      </c>
      <c r="G370" s="11" t="s">
        <v>15997</v>
      </c>
      <c r="H370" s="11" t="s">
        <v>16008</v>
      </c>
      <c r="I370" s="11" t="s">
        <v>15999</v>
      </c>
      <c r="J370" s="11">
        <v>13</v>
      </c>
    </row>
    <row r="371" spans="1:10">
      <c r="A371" s="11" t="s">
        <v>15993</v>
      </c>
      <c r="B371" s="11" t="s">
        <v>15550</v>
      </c>
      <c r="C371" s="11" t="s">
        <v>16691</v>
      </c>
      <c r="D371" s="11" t="s">
        <v>16580</v>
      </c>
      <c r="E371" s="11" t="s">
        <v>16821</v>
      </c>
      <c r="F371" s="11" t="s">
        <v>16822</v>
      </c>
      <c r="G371" s="11" t="s">
        <v>16003</v>
      </c>
      <c r="H371" s="11" t="s">
        <v>16026</v>
      </c>
      <c r="I371" s="11" t="s">
        <v>15999</v>
      </c>
      <c r="J371" s="11">
        <v>13</v>
      </c>
    </row>
    <row r="372" spans="1:10">
      <c r="A372" s="11" t="s">
        <v>15993</v>
      </c>
      <c r="B372" s="11" t="s">
        <v>16823</v>
      </c>
      <c r="C372" s="11" t="s">
        <v>16691</v>
      </c>
      <c r="D372" s="11" t="s">
        <v>16824</v>
      </c>
      <c r="E372" s="11" t="s">
        <v>16134</v>
      </c>
      <c r="F372" s="11" t="s">
        <v>16077</v>
      </c>
      <c r="G372" s="11" t="s">
        <v>15997</v>
      </c>
      <c r="H372" s="11" t="s">
        <v>16074</v>
      </c>
      <c r="I372" s="11" t="s">
        <v>16019</v>
      </c>
      <c r="J372" s="11">
        <v>13</v>
      </c>
    </row>
    <row r="373" spans="1:10">
      <c r="A373" s="11" t="s">
        <v>15993</v>
      </c>
      <c r="B373" s="11" t="s">
        <v>12980</v>
      </c>
      <c r="C373" s="11" t="s">
        <v>16691</v>
      </c>
      <c r="D373" s="11" t="s">
        <v>16585</v>
      </c>
      <c r="E373" s="11" t="s">
        <v>16055</v>
      </c>
      <c r="F373" s="11" t="s">
        <v>16293</v>
      </c>
      <c r="G373" s="11" t="s">
        <v>15997</v>
      </c>
      <c r="H373" s="11" t="s">
        <v>15998</v>
      </c>
      <c r="I373" s="11" t="s">
        <v>16036</v>
      </c>
      <c r="J373" s="11">
        <v>13</v>
      </c>
    </row>
    <row r="374" spans="1:10">
      <c r="A374" s="11" t="s">
        <v>16004</v>
      </c>
      <c r="B374" s="11" t="s">
        <v>13047</v>
      </c>
      <c r="C374" s="11" t="s">
        <v>16691</v>
      </c>
      <c r="D374" s="11" t="s">
        <v>16825</v>
      </c>
      <c r="E374" s="11" t="s">
        <v>16079</v>
      </c>
      <c r="F374" s="11" t="s">
        <v>16826</v>
      </c>
      <c r="G374" s="11" t="s">
        <v>15997</v>
      </c>
      <c r="H374" s="11" t="s">
        <v>847</v>
      </c>
      <c r="I374" s="11" t="s">
        <v>16036</v>
      </c>
      <c r="J374" s="11">
        <v>12</v>
      </c>
    </row>
    <row r="375" spans="1:10">
      <c r="A375" s="11" t="s">
        <v>15993</v>
      </c>
      <c r="B375" s="11" t="s">
        <v>10450</v>
      </c>
      <c r="C375" s="11" t="s">
        <v>16691</v>
      </c>
      <c r="D375" s="11" t="s">
        <v>16827</v>
      </c>
      <c r="E375" s="11" t="s">
        <v>368</v>
      </c>
      <c r="F375" s="11" t="s">
        <v>16300</v>
      </c>
      <c r="G375" s="11" t="s">
        <v>15990</v>
      </c>
      <c r="H375" s="11" t="s">
        <v>16084</v>
      </c>
      <c r="I375" s="11" t="s">
        <v>15999</v>
      </c>
      <c r="J375" s="11">
        <v>12</v>
      </c>
    </row>
    <row r="376" spans="1:10">
      <c r="A376" s="11" t="s">
        <v>15993</v>
      </c>
      <c r="B376" s="11" t="s">
        <v>16828</v>
      </c>
      <c r="C376" s="11" t="s">
        <v>16691</v>
      </c>
      <c r="D376" s="11" t="s">
        <v>16265</v>
      </c>
      <c r="E376" s="11" t="s">
        <v>16574</v>
      </c>
      <c r="F376" s="11" t="s">
        <v>16293</v>
      </c>
      <c r="G376" s="11" t="s">
        <v>15997</v>
      </c>
      <c r="H376" s="11" t="s">
        <v>15998</v>
      </c>
      <c r="I376" s="11" t="s">
        <v>16057</v>
      </c>
      <c r="J376" s="11">
        <v>12</v>
      </c>
    </row>
    <row r="377" spans="1:10">
      <c r="A377" s="11" t="s">
        <v>15993</v>
      </c>
      <c r="B377" s="11" t="s">
        <v>12219</v>
      </c>
      <c r="C377" s="11" t="s">
        <v>16691</v>
      </c>
      <c r="D377" s="11" t="s">
        <v>16829</v>
      </c>
      <c r="E377" s="11" t="s">
        <v>16253</v>
      </c>
      <c r="F377" s="11" t="s">
        <v>16830</v>
      </c>
      <c r="G377" s="11" t="s">
        <v>15997</v>
      </c>
      <c r="H377" s="11" t="s">
        <v>16031</v>
      </c>
      <c r="I377" s="11" t="s">
        <v>16128</v>
      </c>
      <c r="J377" s="11">
        <v>12</v>
      </c>
    </row>
    <row r="378" spans="1:10">
      <c r="A378" s="11" t="s">
        <v>16004</v>
      </c>
      <c r="B378" s="11" t="s">
        <v>16831</v>
      </c>
      <c r="C378" s="11" t="s">
        <v>16691</v>
      </c>
      <c r="D378" s="11" t="s">
        <v>16832</v>
      </c>
      <c r="E378" s="11" t="s">
        <v>16110</v>
      </c>
      <c r="F378" s="11" t="s">
        <v>16477</v>
      </c>
      <c r="G378" s="11" t="s">
        <v>15997</v>
      </c>
      <c r="H378" s="11" t="s">
        <v>16089</v>
      </c>
      <c r="I378" s="11" t="s">
        <v>15999</v>
      </c>
      <c r="J378" s="11">
        <v>12</v>
      </c>
    </row>
    <row r="379" spans="1:10">
      <c r="A379" s="11" t="s">
        <v>15986</v>
      </c>
      <c r="B379" s="11" t="s">
        <v>16833</v>
      </c>
      <c r="C379" s="11" t="s">
        <v>16691</v>
      </c>
      <c r="D379" s="11" t="s">
        <v>16834</v>
      </c>
      <c r="E379" s="11" t="s">
        <v>622</v>
      </c>
      <c r="F379" s="11" t="s">
        <v>16835</v>
      </c>
      <c r="G379" s="11" t="s">
        <v>16003</v>
      </c>
      <c r="H379" s="11" t="s">
        <v>16008</v>
      </c>
      <c r="I379" s="11" t="s">
        <v>16057</v>
      </c>
      <c r="J379" s="11">
        <v>12</v>
      </c>
    </row>
    <row r="380" spans="1:10">
      <c r="A380" s="11" t="s">
        <v>15986</v>
      </c>
      <c r="B380" s="11" t="s">
        <v>16145</v>
      </c>
      <c r="C380" s="11" t="s">
        <v>16691</v>
      </c>
      <c r="D380" s="11" t="s">
        <v>16836</v>
      </c>
      <c r="E380" s="11" t="s">
        <v>16837</v>
      </c>
      <c r="F380" s="11" t="s">
        <v>16838</v>
      </c>
      <c r="G380" s="11" t="s">
        <v>15997</v>
      </c>
      <c r="H380" s="11" t="s">
        <v>11136</v>
      </c>
      <c r="I380" s="11" t="s">
        <v>15999</v>
      </c>
      <c r="J380" s="11">
        <v>12</v>
      </c>
    </row>
    <row r="381" spans="1:10">
      <c r="A381" s="11" t="s">
        <v>15993</v>
      </c>
      <c r="B381" s="11" t="s">
        <v>16839</v>
      </c>
      <c r="C381" s="11" t="s">
        <v>16691</v>
      </c>
      <c r="D381" s="11" t="s">
        <v>16840</v>
      </c>
      <c r="E381" s="11" t="s">
        <v>16064</v>
      </c>
      <c r="F381" s="11" t="s">
        <v>15996</v>
      </c>
      <c r="G381" s="11" t="s">
        <v>15997</v>
      </c>
      <c r="H381" s="11" t="s">
        <v>16031</v>
      </c>
      <c r="I381" s="11" t="s">
        <v>15999</v>
      </c>
      <c r="J381" s="11">
        <v>11</v>
      </c>
    </row>
    <row r="382" spans="1:10">
      <c r="A382" s="11" t="s">
        <v>15993</v>
      </c>
      <c r="B382" s="11" t="s">
        <v>14483</v>
      </c>
      <c r="C382" s="11" t="s">
        <v>16691</v>
      </c>
      <c r="D382" s="11" t="s">
        <v>16603</v>
      </c>
      <c r="E382" s="11" t="s">
        <v>4246</v>
      </c>
      <c r="F382" s="11" t="s">
        <v>16371</v>
      </c>
      <c r="G382" s="11" t="s">
        <v>16003</v>
      </c>
      <c r="H382" s="11" t="s">
        <v>16031</v>
      </c>
      <c r="I382" s="11" t="s">
        <v>15999</v>
      </c>
      <c r="J382" s="11">
        <v>11</v>
      </c>
    </row>
    <row r="383" spans="1:10">
      <c r="A383" s="11" t="s">
        <v>15993</v>
      </c>
      <c r="B383" s="11" t="s">
        <v>16841</v>
      </c>
      <c r="C383" s="11" t="s">
        <v>16691</v>
      </c>
      <c r="D383" s="11" t="s">
        <v>16842</v>
      </c>
      <c r="E383" s="11" t="s">
        <v>4246</v>
      </c>
      <c r="F383" s="11" t="s">
        <v>16843</v>
      </c>
      <c r="G383" s="11" t="s">
        <v>16003</v>
      </c>
      <c r="H383" s="11" t="s">
        <v>16084</v>
      </c>
      <c r="I383" s="11" t="s">
        <v>15999</v>
      </c>
      <c r="J383" s="11">
        <v>11</v>
      </c>
    </row>
    <row r="384" spans="1:10">
      <c r="A384" s="11" t="s">
        <v>15986</v>
      </c>
      <c r="B384" s="11" t="s">
        <v>11380</v>
      </c>
      <c r="C384" s="11" t="s">
        <v>16691</v>
      </c>
      <c r="D384" s="11" t="s">
        <v>16844</v>
      </c>
      <c r="E384" s="11" t="s">
        <v>16324</v>
      </c>
      <c r="F384" s="11" t="s">
        <v>16845</v>
      </c>
      <c r="G384" s="11" t="s">
        <v>16003</v>
      </c>
      <c r="H384" s="11" t="s">
        <v>16008</v>
      </c>
      <c r="I384" s="11" t="s">
        <v>15999</v>
      </c>
      <c r="J384" s="11">
        <v>11</v>
      </c>
    </row>
    <row r="385" spans="1:10">
      <c r="A385" s="11" t="s">
        <v>15993</v>
      </c>
      <c r="B385" s="11" t="s">
        <v>15542</v>
      </c>
      <c r="C385" s="11" t="s">
        <v>16691</v>
      </c>
      <c r="D385" s="11" t="s">
        <v>16846</v>
      </c>
      <c r="E385" s="11" t="s">
        <v>16134</v>
      </c>
      <c r="F385" s="11" t="s">
        <v>16189</v>
      </c>
      <c r="G385" s="11" t="s">
        <v>15997</v>
      </c>
      <c r="H385" s="11" t="s">
        <v>16074</v>
      </c>
      <c r="I385" s="11" t="s">
        <v>16019</v>
      </c>
      <c r="J385" s="11">
        <v>11</v>
      </c>
    </row>
    <row r="386" spans="1:10">
      <c r="A386" s="11" t="s">
        <v>15993</v>
      </c>
      <c r="B386" s="11" t="s">
        <v>16847</v>
      </c>
      <c r="C386" s="11" t="s">
        <v>16691</v>
      </c>
      <c r="D386" s="11" t="s">
        <v>16613</v>
      </c>
      <c r="E386" s="11" t="s">
        <v>11316</v>
      </c>
      <c r="F386" s="11" t="s">
        <v>16848</v>
      </c>
      <c r="G386" s="11" t="s">
        <v>16003</v>
      </c>
      <c r="H386" s="11" t="s">
        <v>16074</v>
      </c>
      <c r="I386" s="11" t="s">
        <v>16049</v>
      </c>
      <c r="J386" s="11">
        <v>11</v>
      </c>
    </row>
    <row r="387" spans="1:10">
      <c r="A387" s="11" t="s">
        <v>15986</v>
      </c>
      <c r="B387" s="11" t="s">
        <v>16849</v>
      </c>
      <c r="C387" s="11" t="s">
        <v>16691</v>
      </c>
      <c r="D387" s="11" t="s">
        <v>16850</v>
      </c>
      <c r="E387" s="11" t="s">
        <v>16851</v>
      </c>
      <c r="F387" s="11" t="s">
        <v>16852</v>
      </c>
      <c r="G387" s="11" t="s">
        <v>15997</v>
      </c>
      <c r="H387" s="11" t="s">
        <v>11955</v>
      </c>
      <c r="I387" s="11" t="s">
        <v>15999</v>
      </c>
      <c r="J387" s="11">
        <v>11</v>
      </c>
    </row>
    <row r="388" spans="1:10">
      <c r="A388" s="11" t="s">
        <v>15986</v>
      </c>
      <c r="B388" s="11" t="s">
        <v>16853</v>
      </c>
      <c r="C388" s="11" t="s">
        <v>16691</v>
      </c>
      <c r="D388" s="11" t="s">
        <v>16331</v>
      </c>
      <c r="E388" s="11" t="s">
        <v>16854</v>
      </c>
      <c r="F388" s="11" t="s">
        <v>16855</v>
      </c>
      <c r="G388" s="11" t="s">
        <v>16003</v>
      </c>
      <c r="H388" s="11" t="s">
        <v>11136</v>
      </c>
      <c r="I388" s="11" t="s">
        <v>15999</v>
      </c>
      <c r="J388" s="11">
        <v>11</v>
      </c>
    </row>
    <row r="389" spans="1:10">
      <c r="A389" s="11" t="s">
        <v>16004</v>
      </c>
      <c r="B389" s="11" t="s">
        <v>13092</v>
      </c>
      <c r="C389" s="11" t="s">
        <v>16691</v>
      </c>
      <c r="D389" s="11" t="s">
        <v>16334</v>
      </c>
      <c r="E389" s="11" t="s">
        <v>16856</v>
      </c>
      <c r="F389" s="11" t="s">
        <v>16857</v>
      </c>
      <c r="G389" s="11" t="s">
        <v>15997</v>
      </c>
      <c r="H389" s="11" t="s">
        <v>16089</v>
      </c>
      <c r="I389" s="11" t="s">
        <v>16611</v>
      </c>
      <c r="J389" s="11">
        <v>11</v>
      </c>
    </row>
    <row r="390" spans="1:10">
      <c r="A390" s="11" t="s">
        <v>15993</v>
      </c>
      <c r="B390" s="11" t="s">
        <v>16858</v>
      </c>
      <c r="C390" s="11" t="s">
        <v>16691</v>
      </c>
      <c r="D390" s="11" t="s">
        <v>16334</v>
      </c>
      <c r="E390" s="11" t="s">
        <v>16002</v>
      </c>
      <c r="F390" s="11" t="s">
        <v>16859</v>
      </c>
      <c r="G390" s="11" t="s">
        <v>15997</v>
      </c>
      <c r="H390" s="11" t="s">
        <v>847</v>
      </c>
      <c r="I390" s="11" t="s">
        <v>15999</v>
      </c>
      <c r="J390" s="11">
        <v>11</v>
      </c>
    </row>
    <row r="391" spans="1:10">
      <c r="A391" s="11" t="s">
        <v>16004</v>
      </c>
      <c r="B391" s="11" t="s">
        <v>16860</v>
      </c>
      <c r="C391" s="11" t="s">
        <v>16691</v>
      </c>
      <c r="D391" s="11" t="s">
        <v>16646</v>
      </c>
      <c r="E391" s="11" t="s">
        <v>16448</v>
      </c>
      <c r="F391" s="11" t="s">
        <v>16861</v>
      </c>
      <c r="G391" s="11" t="s">
        <v>15997</v>
      </c>
      <c r="H391" s="11" t="s">
        <v>11963</v>
      </c>
      <c r="I391" s="11" t="s">
        <v>16019</v>
      </c>
      <c r="J391" s="11">
        <v>10</v>
      </c>
    </row>
    <row r="392" spans="1:10">
      <c r="A392" s="11" t="s">
        <v>16004</v>
      </c>
      <c r="B392" s="11" t="s">
        <v>16862</v>
      </c>
      <c r="C392" s="11" t="s">
        <v>16691</v>
      </c>
      <c r="D392" s="11" t="s">
        <v>16649</v>
      </c>
      <c r="E392" s="11" t="s">
        <v>1955</v>
      </c>
      <c r="F392" s="11" t="s">
        <v>16863</v>
      </c>
      <c r="G392" s="11" t="s">
        <v>15990</v>
      </c>
      <c r="H392" s="11" t="s">
        <v>11141</v>
      </c>
      <c r="I392" s="11" t="s">
        <v>16019</v>
      </c>
      <c r="J392" s="11">
        <v>10</v>
      </c>
    </row>
    <row r="393" spans="1:10">
      <c r="A393" s="11" t="s">
        <v>15993</v>
      </c>
      <c r="B393" s="11" t="s">
        <v>13486</v>
      </c>
      <c r="C393" s="11" t="s">
        <v>16691</v>
      </c>
      <c r="D393" s="11" t="s">
        <v>16864</v>
      </c>
      <c r="E393" s="11" t="s">
        <v>16865</v>
      </c>
      <c r="F393" s="11" t="s">
        <v>16111</v>
      </c>
      <c r="G393" s="11" t="s">
        <v>15997</v>
      </c>
      <c r="H393" s="11" t="s">
        <v>15998</v>
      </c>
      <c r="I393" s="11" t="s">
        <v>15999</v>
      </c>
      <c r="J393" s="11">
        <v>10</v>
      </c>
    </row>
    <row r="394" spans="1:10">
      <c r="A394" s="11" t="s">
        <v>15986</v>
      </c>
      <c r="B394" s="11" t="s">
        <v>16866</v>
      </c>
      <c r="C394" s="11" t="s">
        <v>16691</v>
      </c>
      <c r="D394" s="11" t="s">
        <v>16357</v>
      </c>
      <c r="E394" s="11" t="s">
        <v>16499</v>
      </c>
      <c r="F394" s="11" t="s">
        <v>16867</v>
      </c>
      <c r="G394" s="11" t="s">
        <v>15997</v>
      </c>
      <c r="H394" s="11" t="s">
        <v>11136</v>
      </c>
      <c r="I394" s="11" t="s">
        <v>15999</v>
      </c>
      <c r="J394" s="11">
        <v>10</v>
      </c>
    </row>
    <row r="395" spans="1:10">
      <c r="A395" s="11" t="s">
        <v>15993</v>
      </c>
      <c r="B395" s="11" t="s">
        <v>12247</v>
      </c>
      <c r="C395" s="11" t="s">
        <v>16691</v>
      </c>
      <c r="D395" s="11" t="s">
        <v>16868</v>
      </c>
      <c r="E395" s="11" t="s">
        <v>16869</v>
      </c>
      <c r="F395" s="11" t="s">
        <v>16030</v>
      </c>
      <c r="G395" s="11" t="s">
        <v>15997</v>
      </c>
      <c r="H395" s="11" t="s">
        <v>16074</v>
      </c>
      <c r="I395" s="11" t="s">
        <v>15999</v>
      </c>
      <c r="J395" s="11">
        <v>10</v>
      </c>
    </row>
    <row r="396" spans="1:10">
      <c r="A396" s="11" t="s">
        <v>15993</v>
      </c>
      <c r="B396" s="11" t="s">
        <v>14751</v>
      </c>
      <c r="C396" s="11" t="s">
        <v>16691</v>
      </c>
      <c r="D396" s="11" t="s">
        <v>16870</v>
      </c>
      <c r="E396" s="11" t="s">
        <v>11118</v>
      </c>
      <c r="F396" s="11" t="s">
        <v>16703</v>
      </c>
      <c r="G396" s="11" t="s">
        <v>15990</v>
      </c>
      <c r="H396" s="11" t="s">
        <v>16074</v>
      </c>
      <c r="I396" s="11" t="s">
        <v>16128</v>
      </c>
      <c r="J396" s="11">
        <v>10</v>
      </c>
    </row>
    <row r="397" spans="1:10">
      <c r="A397" s="11" t="s">
        <v>16004</v>
      </c>
      <c r="B397" s="11" t="s">
        <v>11887</v>
      </c>
      <c r="C397" s="11" t="s">
        <v>16691</v>
      </c>
      <c r="D397" s="11" t="s">
        <v>16663</v>
      </c>
      <c r="E397" s="11" t="s">
        <v>622</v>
      </c>
      <c r="F397" s="11" t="s">
        <v>16857</v>
      </c>
      <c r="G397" s="11" t="s">
        <v>15990</v>
      </c>
      <c r="H397" s="11" t="s">
        <v>11141</v>
      </c>
      <c r="I397" s="11" t="s">
        <v>16019</v>
      </c>
      <c r="J397" s="11">
        <v>10</v>
      </c>
    </row>
    <row r="398" spans="1:10">
      <c r="A398" s="11" t="s">
        <v>16004</v>
      </c>
      <c r="B398" s="11" t="s">
        <v>8228</v>
      </c>
      <c r="C398" s="11" t="s">
        <v>16691</v>
      </c>
      <c r="D398" s="11" t="s">
        <v>16663</v>
      </c>
      <c r="E398" s="11" t="s">
        <v>622</v>
      </c>
      <c r="F398" s="11" t="s">
        <v>16826</v>
      </c>
      <c r="G398" s="11" t="s">
        <v>15997</v>
      </c>
      <c r="H398" s="11" t="s">
        <v>11141</v>
      </c>
      <c r="I398" s="11" t="s">
        <v>15999</v>
      </c>
      <c r="J398" s="11">
        <v>10</v>
      </c>
    </row>
    <row r="399" spans="1:10">
      <c r="A399" s="11" t="s">
        <v>15993</v>
      </c>
      <c r="B399" s="11" t="s">
        <v>16871</v>
      </c>
      <c r="C399" s="11" t="s">
        <v>16691</v>
      </c>
      <c r="D399" s="11" t="s">
        <v>16872</v>
      </c>
      <c r="E399" s="11" t="s">
        <v>16873</v>
      </c>
      <c r="F399" s="11" t="s">
        <v>16874</v>
      </c>
      <c r="G399" s="11" t="s">
        <v>16003</v>
      </c>
      <c r="H399" s="11" t="s">
        <v>16074</v>
      </c>
      <c r="I399" s="11" t="s">
        <v>16049</v>
      </c>
      <c r="J399" s="11">
        <v>10</v>
      </c>
    </row>
    <row r="400" spans="1:10">
      <c r="A400" s="11" t="s">
        <v>15993</v>
      </c>
      <c r="B400" s="11" t="s">
        <v>2499</v>
      </c>
      <c r="C400" s="11" t="s">
        <v>16691</v>
      </c>
      <c r="D400" s="11" t="s">
        <v>16364</v>
      </c>
      <c r="E400" s="11" t="s">
        <v>16875</v>
      </c>
      <c r="F400" s="11" t="s">
        <v>16517</v>
      </c>
      <c r="G400" s="11" t="s">
        <v>16003</v>
      </c>
      <c r="H400" s="11" t="s">
        <v>15998</v>
      </c>
      <c r="I400" s="11" t="s">
        <v>15999</v>
      </c>
      <c r="J400" s="11">
        <v>10</v>
      </c>
    </row>
    <row r="401" spans="1:10">
      <c r="A401" s="11" t="s">
        <v>16014</v>
      </c>
      <c r="B401" s="11" t="s">
        <v>16876</v>
      </c>
      <c r="C401" s="11" t="s">
        <v>16691</v>
      </c>
      <c r="D401" s="11" t="s">
        <v>16366</v>
      </c>
      <c r="E401" s="11" t="s">
        <v>1180</v>
      </c>
      <c r="F401" s="11" t="s">
        <v>16596</v>
      </c>
      <c r="G401" s="11" t="s">
        <v>15990</v>
      </c>
      <c r="H401" s="11" t="s">
        <v>16018</v>
      </c>
      <c r="I401" s="11" t="s">
        <v>15999</v>
      </c>
      <c r="J401" s="11">
        <v>10</v>
      </c>
    </row>
    <row r="402" spans="1:10">
      <c r="A402" s="11" t="s">
        <v>16004</v>
      </c>
      <c r="B402" s="11" t="s">
        <v>3305</v>
      </c>
      <c r="C402" s="11" t="s">
        <v>16691</v>
      </c>
      <c r="D402" s="11" t="s">
        <v>16877</v>
      </c>
      <c r="E402" s="11" t="s">
        <v>16878</v>
      </c>
      <c r="F402" s="11" t="s">
        <v>16306</v>
      </c>
      <c r="G402" s="11" t="s">
        <v>15997</v>
      </c>
      <c r="H402" s="11" t="s">
        <v>16008</v>
      </c>
      <c r="I402" s="11" t="s">
        <v>15999</v>
      </c>
      <c r="J402" s="11">
        <v>10</v>
      </c>
    </row>
    <row r="403" spans="1:10">
      <c r="A403" s="11" t="s">
        <v>15993</v>
      </c>
      <c r="B403" s="11" t="s">
        <v>13298</v>
      </c>
      <c r="C403" s="11" t="s">
        <v>16691</v>
      </c>
      <c r="D403" s="11" t="s">
        <v>16390</v>
      </c>
      <c r="E403" s="11" t="s">
        <v>16879</v>
      </c>
      <c r="F403" s="11" t="s">
        <v>16458</v>
      </c>
      <c r="G403" s="11" t="s">
        <v>15990</v>
      </c>
      <c r="H403" s="11" t="s">
        <v>847</v>
      </c>
      <c r="I403" s="11" t="s">
        <v>16036</v>
      </c>
      <c r="J403" s="11">
        <v>10</v>
      </c>
    </row>
    <row r="404" spans="1:10">
      <c r="A404" s="11" t="s">
        <v>15993</v>
      </c>
      <c r="B404" s="11" t="s">
        <v>12511</v>
      </c>
      <c r="C404" s="11" t="s">
        <v>16691</v>
      </c>
      <c r="D404" s="11" t="s">
        <v>16395</v>
      </c>
      <c r="E404" s="11" t="s">
        <v>16064</v>
      </c>
      <c r="F404" s="11" t="s">
        <v>16017</v>
      </c>
      <c r="G404" s="11" t="s">
        <v>15997</v>
      </c>
      <c r="H404" s="11" t="s">
        <v>15998</v>
      </c>
      <c r="I404" s="11" t="s">
        <v>16036</v>
      </c>
      <c r="J404" s="11">
        <v>10</v>
      </c>
    </row>
    <row r="405" spans="1:10">
      <c r="A405" s="11" t="s">
        <v>15993</v>
      </c>
      <c r="B405" s="11" t="s">
        <v>16880</v>
      </c>
      <c r="C405" s="11" t="s">
        <v>16691</v>
      </c>
      <c r="D405" s="11" t="s">
        <v>16881</v>
      </c>
      <c r="E405" s="11" t="s">
        <v>16055</v>
      </c>
      <c r="F405" s="11" t="s">
        <v>16882</v>
      </c>
      <c r="G405" s="11" t="s">
        <v>16003</v>
      </c>
      <c r="H405" s="11" t="s">
        <v>15998</v>
      </c>
      <c r="I405" s="11" t="s">
        <v>16049</v>
      </c>
      <c r="J405" s="11">
        <v>9</v>
      </c>
    </row>
    <row r="406" spans="1:10">
      <c r="A406" s="11" t="s">
        <v>15993</v>
      </c>
      <c r="B406" s="11" t="s">
        <v>16883</v>
      </c>
      <c r="C406" s="11" t="s">
        <v>16691</v>
      </c>
      <c r="D406" s="11" t="s">
        <v>16884</v>
      </c>
      <c r="E406" s="11" t="s">
        <v>16885</v>
      </c>
      <c r="F406" s="11" t="s">
        <v>16886</v>
      </c>
      <c r="G406" s="11" t="s">
        <v>16003</v>
      </c>
      <c r="H406" s="11" t="s">
        <v>12219</v>
      </c>
      <c r="I406" s="11" t="s">
        <v>16049</v>
      </c>
      <c r="J406" s="11">
        <v>9</v>
      </c>
    </row>
    <row r="407" spans="1:10">
      <c r="A407" s="11" t="s">
        <v>15986</v>
      </c>
      <c r="B407" s="11" t="s">
        <v>16887</v>
      </c>
      <c r="C407" s="11" t="s">
        <v>16691</v>
      </c>
      <c r="D407" s="11" t="s">
        <v>16888</v>
      </c>
      <c r="E407" s="11" t="s">
        <v>16889</v>
      </c>
      <c r="F407" s="11" t="s">
        <v>16583</v>
      </c>
      <c r="G407" s="11" t="s">
        <v>15997</v>
      </c>
      <c r="H407" s="11" t="s">
        <v>16200</v>
      </c>
      <c r="I407" s="11" t="s">
        <v>16094</v>
      </c>
      <c r="J407" s="11">
        <v>9</v>
      </c>
    </row>
    <row r="408" spans="1:10">
      <c r="A408" s="11" t="s">
        <v>15986</v>
      </c>
      <c r="B408" s="11" t="s">
        <v>14646</v>
      </c>
      <c r="C408" s="11" t="s">
        <v>16691</v>
      </c>
      <c r="D408" s="11" t="s">
        <v>16888</v>
      </c>
      <c r="E408" s="11" t="s">
        <v>11118</v>
      </c>
      <c r="F408" s="11" t="s">
        <v>16890</v>
      </c>
      <c r="G408" s="11" t="s">
        <v>16003</v>
      </c>
      <c r="H408" s="11" t="s">
        <v>15991</v>
      </c>
      <c r="I408" s="11" t="s">
        <v>16192</v>
      </c>
      <c r="J408" s="11">
        <v>9</v>
      </c>
    </row>
    <row r="409" spans="1:10">
      <c r="A409" s="11" t="s">
        <v>15993</v>
      </c>
      <c r="B409" s="11" t="s">
        <v>16891</v>
      </c>
      <c r="C409" s="11" t="s">
        <v>16691</v>
      </c>
      <c r="D409" s="11" t="s">
        <v>16403</v>
      </c>
      <c r="E409" s="11" t="s">
        <v>622</v>
      </c>
      <c r="F409" s="11" t="s">
        <v>16417</v>
      </c>
      <c r="G409" s="11" t="s">
        <v>16003</v>
      </c>
      <c r="H409" s="11" t="s">
        <v>16084</v>
      </c>
      <c r="I409" s="11" t="s">
        <v>16049</v>
      </c>
      <c r="J409" s="11">
        <v>9</v>
      </c>
    </row>
    <row r="410" spans="1:10">
      <c r="A410" s="11" t="s">
        <v>16004</v>
      </c>
      <c r="B410" s="11" t="s">
        <v>12236</v>
      </c>
      <c r="C410" s="11" t="s">
        <v>16691</v>
      </c>
      <c r="D410" s="11" t="s">
        <v>16892</v>
      </c>
      <c r="E410" s="11" t="s">
        <v>16893</v>
      </c>
      <c r="F410" s="11" t="s">
        <v>16658</v>
      </c>
      <c r="G410" s="11" t="s">
        <v>15997</v>
      </c>
      <c r="H410" s="11" t="s">
        <v>11963</v>
      </c>
      <c r="I410" s="11" t="s">
        <v>15999</v>
      </c>
      <c r="J410" s="11">
        <v>9</v>
      </c>
    </row>
    <row r="411" spans="1:10">
      <c r="A411" s="11" t="s">
        <v>15993</v>
      </c>
      <c r="B411" s="11" t="s">
        <v>13996</v>
      </c>
      <c r="C411" s="11" t="s">
        <v>16691</v>
      </c>
      <c r="D411" s="11" t="s">
        <v>16894</v>
      </c>
      <c r="E411" s="11" t="s">
        <v>4722</v>
      </c>
      <c r="F411" s="11" t="s">
        <v>16315</v>
      </c>
      <c r="G411" s="11" t="s">
        <v>16003</v>
      </c>
      <c r="H411" s="11" t="s">
        <v>16074</v>
      </c>
      <c r="I411" s="11" t="s">
        <v>16128</v>
      </c>
      <c r="J411" s="11">
        <v>9</v>
      </c>
    </row>
    <row r="412" spans="1:10">
      <c r="A412" s="11" t="s">
        <v>15993</v>
      </c>
      <c r="B412" s="11" t="s">
        <v>3305</v>
      </c>
      <c r="C412" s="11" t="s">
        <v>16691</v>
      </c>
      <c r="D412" s="11" t="s">
        <v>16895</v>
      </c>
      <c r="E412" s="11" t="s">
        <v>16064</v>
      </c>
      <c r="F412" s="11" t="s">
        <v>16367</v>
      </c>
      <c r="G412" s="11" t="s">
        <v>15997</v>
      </c>
      <c r="H412" s="11" t="s">
        <v>16084</v>
      </c>
      <c r="I412" s="11" t="s">
        <v>15999</v>
      </c>
      <c r="J412" s="11">
        <v>9</v>
      </c>
    </row>
    <row r="413" spans="1:10">
      <c r="A413" s="11" t="s">
        <v>15993</v>
      </c>
      <c r="B413" s="11" t="s">
        <v>14585</v>
      </c>
      <c r="C413" s="11" t="s">
        <v>16691</v>
      </c>
      <c r="D413" s="11" t="s">
        <v>16406</v>
      </c>
      <c r="E413" s="11" t="s">
        <v>16896</v>
      </c>
      <c r="F413" s="11" t="s">
        <v>16339</v>
      </c>
      <c r="G413" s="11" t="s">
        <v>15997</v>
      </c>
      <c r="H413" s="11" t="s">
        <v>15998</v>
      </c>
      <c r="I413" s="11" t="s">
        <v>15999</v>
      </c>
      <c r="J413" s="11">
        <v>9</v>
      </c>
    </row>
    <row r="414" spans="1:10">
      <c r="A414" s="11" t="s">
        <v>15993</v>
      </c>
      <c r="B414" s="11" t="s">
        <v>16897</v>
      </c>
      <c r="C414" s="11" t="s">
        <v>16691</v>
      </c>
      <c r="D414" s="11" t="s">
        <v>16412</v>
      </c>
      <c r="E414" s="11" t="s">
        <v>16898</v>
      </c>
      <c r="F414" s="11" t="s">
        <v>16268</v>
      </c>
      <c r="G414" s="11" t="s">
        <v>16003</v>
      </c>
      <c r="H414" s="11" t="s">
        <v>847</v>
      </c>
      <c r="I414" s="11" t="s">
        <v>16049</v>
      </c>
      <c r="J414" s="11">
        <v>9</v>
      </c>
    </row>
    <row r="415" spans="1:10">
      <c r="A415" s="11" t="s">
        <v>15993</v>
      </c>
      <c r="B415" s="11" t="s">
        <v>11445</v>
      </c>
      <c r="C415" s="11" t="s">
        <v>16691</v>
      </c>
      <c r="D415" s="11" t="s">
        <v>16425</v>
      </c>
      <c r="E415" s="11" t="s">
        <v>16899</v>
      </c>
      <c r="F415" s="11" t="s">
        <v>16422</v>
      </c>
      <c r="G415" s="11" t="s">
        <v>16003</v>
      </c>
      <c r="H415" s="11" t="s">
        <v>847</v>
      </c>
      <c r="I415" s="11" t="s">
        <v>15999</v>
      </c>
      <c r="J415" s="11">
        <v>9</v>
      </c>
    </row>
    <row r="416" spans="1:10">
      <c r="A416" s="11" t="s">
        <v>15993</v>
      </c>
      <c r="B416" s="11" t="s">
        <v>14747</v>
      </c>
      <c r="C416" s="11" t="s">
        <v>16691</v>
      </c>
      <c r="D416" s="11" t="s">
        <v>16430</v>
      </c>
      <c r="E416" s="11" t="s">
        <v>13377</v>
      </c>
      <c r="F416" s="11" t="s">
        <v>16442</v>
      </c>
      <c r="G416" s="11" t="s">
        <v>16003</v>
      </c>
      <c r="H416" s="11" t="s">
        <v>15998</v>
      </c>
      <c r="I416" s="11" t="s">
        <v>16128</v>
      </c>
      <c r="J416" s="11">
        <v>9</v>
      </c>
    </row>
    <row r="417" spans="1:10">
      <c r="A417" s="11" t="s">
        <v>15986</v>
      </c>
      <c r="B417" s="11" t="s">
        <v>14436</v>
      </c>
      <c r="C417" s="11" t="s">
        <v>16900</v>
      </c>
      <c r="D417" s="11" t="s">
        <v>16901</v>
      </c>
      <c r="E417" s="11" t="s">
        <v>16902</v>
      </c>
      <c r="F417" s="11" t="s">
        <v>16168</v>
      </c>
      <c r="G417" s="11" t="s">
        <v>15990</v>
      </c>
      <c r="H417" s="11" t="s">
        <v>15991</v>
      </c>
      <c r="I417" s="11" t="s">
        <v>15992</v>
      </c>
      <c r="J417" s="11">
        <v>19</v>
      </c>
    </row>
    <row r="418" spans="1:10">
      <c r="A418" s="11" t="s">
        <v>15993</v>
      </c>
      <c r="B418" s="11" t="s">
        <v>11242</v>
      </c>
      <c r="C418" s="11" t="s">
        <v>16900</v>
      </c>
      <c r="D418" s="11" t="s">
        <v>16903</v>
      </c>
      <c r="E418" s="11" t="s">
        <v>16904</v>
      </c>
      <c r="F418" s="11" t="s">
        <v>16065</v>
      </c>
      <c r="G418" s="11" t="s">
        <v>16003</v>
      </c>
      <c r="H418" s="11" t="s">
        <v>16031</v>
      </c>
      <c r="I418" s="11" t="s">
        <v>15999</v>
      </c>
      <c r="J418" s="11">
        <v>18</v>
      </c>
    </row>
    <row r="419" spans="1:10">
      <c r="A419" s="11" t="s">
        <v>15993</v>
      </c>
      <c r="B419" s="11" t="s">
        <v>5662</v>
      </c>
      <c r="C419" s="11" t="s">
        <v>16900</v>
      </c>
      <c r="D419" s="11" t="s">
        <v>16903</v>
      </c>
      <c r="E419" s="11" t="s">
        <v>16617</v>
      </c>
      <c r="F419" s="11" t="s">
        <v>16905</v>
      </c>
      <c r="G419" s="11" t="s">
        <v>16003</v>
      </c>
      <c r="H419" s="11" t="s">
        <v>16031</v>
      </c>
      <c r="I419" s="11" t="s">
        <v>15999</v>
      </c>
      <c r="J419" s="11">
        <v>18</v>
      </c>
    </row>
    <row r="420" spans="1:10">
      <c r="A420" s="11" t="s">
        <v>15993</v>
      </c>
      <c r="B420" s="11" t="s">
        <v>16906</v>
      </c>
      <c r="C420" s="11" t="s">
        <v>16900</v>
      </c>
      <c r="D420" s="11" t="s">
        <v>16907</v>
      </c>
      <c r="E420" s="11" t="s">
        <v>368</v>
      </c>
      <c r="F420" s="11" t="s">
        <v>16773</v>
      </c>
      <c r="G420" s="11" t="s">
        <v>16003</v>
      </c>
      <c r="H420" s="11" t="s">
        <v>16074</v>
      </c>
      <c r="I420" s="11" t="s">
        <v>16049</v>
      </c>
      <c r="J420" s="11">
        <v>18</v>
      </c>
    </row>
    <row r="421" spans="1:10">
      <c r="A421" s="11" t="s">
        <v>15993</v>
      </c>
      <c r="B421" s="11" t="s">
        <v>13892</v>
      </c>
      <c r="C421" s="11" t="s">
        <v>16900</v>
      </c>
      <c r="D421" s="11" t="s">
        <v>16907</v>
      </c>
      <c r="E421" s="11" t="s">
        <v>16110</v>
      </c>
      <c r="F421" s="11" t="s">
        <v>16908</v>
      </c>
      <c r="G421" s="11" t="s">
        <v>16003</v>
      </c>
      <c r="H421" s="11" t="s">
        <v>16074</v>
      </c>
      <c r="I421" s="11" t="s">
        <v>16036</v>
      </c>
      <c r="J421" s="11">
        <v>18</v>
      </c>
    </row>
    <row r="422" spans="1:10">
      <c r="A422" s="11" t="s">
        <v>15986</v>
      </c>
      <c r="B422" s="11" t="s">
        <v>14571</v>
      </c>
      <c r="C422" s="11" t="s">
        <v>16900</v>
      </c>
      <c r="D422" s="11" t="s">
        <v>16909</v>
      </c>
      <c r="E422" s="11" t="s">
        <v>16910</v>
      </c>
      <c r="F422" s="11" t="s">
        <v>16553</v>
      </c>
      <c r="G422" s="11" t="s">
        <v>16181</v>
      </c>
      <c r="H422" s="11" t="s">
        <v>11141</v>
      </c>
      <c r="I422" s="11" t="s">
        <v>15992</v>
      </c>
      <c r="J422" s="11">
        <v>18</v>
      </c>
    </row>
    <row r="423" spans="1:10">
      <c r="A423" s="11" t="s">
        <v>15993</v>
      </c>
      <c r="B423" s="11" t="s">
        <v>11568</v>
      </c>
      <c r="C423" s="11" t="s">
        <v>16900</v>
      </c>
      <c r="D423" s="11" t="s">
        <v>16911</v>
      </c>
      <c r="E423" s="11" t="s">
        <v>16912</v>
      </c>
      <c r="F423" s="11" t="s">
        <v>16377</v>
      </c>
      <c r="G423" s="11" t="s">
        <v>15997</v>
      </c>
      <c r="H423" s="11" t="s">
        <v>16031</v>
      </c>
      <c r="I423" s="11" t="s">
        <v>15999</v>
      </c>
      <c r="J423" s="11">
        <v>18</v>
      </c>
    </row>
    <row r="424" spans="1:10">
      <c r="A424" s="11" t="s">
        <v>15986</v>
      </c>
      <c r="B424" s="11" t="s">
        <v>16913</v>
      </c>
      <c r="C424" s="11" t="s">
        <v>16900</v>
      </c>
      <c r="D424" s="11" t="s">
        <v>16444</v>
      </c>
      <c r="E424" s="11" t="s">
        <v>11316</v>
      </c>
      <c r="F424" s="11" t="s">
        <v>16914</v>
      </c>
      <c r="G424" s="11" t="s">
        <v>16003</v>
      </c>
      <c r="H424" s="11" t="s">
        <v>16035</v>
      </c>
      <c r="I424" s="11" t="s">
        <v>15999</v>
      </c>
      <c r="J424" s="11">
        <v>17</v>
      </c>
    </row>
    <row r="425" spans="1:10">
      <c r="A425" s="11" t="s">
        <v>15986</v>
      </c>
      <c r="B425" s="11" t="s">
        <v>16833</v>
      </c>
      <c r="C425" s="11" t="s">
        <v>16900</v>
      </c>
      <c r="D425" s="11" t="s">
        <v>16444</v>
      </c>
      <c r="E425" s="11" t="s">
        <v>1180</v>
      </c>
      <c r="F425" s="11" t="s">
        <v>16835</v>
      </c>
      <c r="G425" s="11" t="s">
        <v>16003</v>
      </c>
      <c r="H425" s="11" t="s">
        <v>16008</v>
      </c>
      <c r="I425" s="11" t="s">
        <v>16057</v>
      </c>
      <c r="J425" s="11">
        <v>17</v>
      </c>
    </row>
    <row r="426" spans="1:10">
      <c r="A426" s="11" t="s">
        <v>15986</v>
      </c>
      <c r="B426" s="11" t="s">
        <v>16915</v>
      </c>
      <c r="C426" s="11" t="s">
        <v>16900</v>
      </c>
      <c r="D426" s="11" t="s">
        <v>16444</v>
      </c>
      <c r="E426" s="11" t="s">
        <v>16291</v>
      </c>
      <c r="F426" s="11" t="s">
        <v>16560</v>
      </c>
      <c r="G426" s="11" t="s">
        <v>15997</v>
      </c>
      <c r="H426" s="11" t="s">
        <v>11955</v>
      </c>
      <c r="I426" s="11" t="s">
        <v>15999</v>
      </c>
      <c r="J426" s="11">
        <v>17</v>
      </c>
    </row>
    <row r="427" spans="1:10">
      <c r="A427" s="11" t="s">
        <v>15993</v>
      </c>
      <c r="B427" s="11" t="s">
        <v>15444</v>
      </c>
      <c r="C427" s="11" t="s">
        <v>16900</v>
      </c>
      <c r="D427" s="11" t="s">
        <v>16011</v>
      </c>
      <c r="E427" s="11" t="s">
        <v>16059</v>
      </c>
      <c r="F427" s="11" t="s">
        <v>16835</v>
      </c>
      <c r="G427" s="11" t="s">
        <v>16003</v>
      </c>
      <c r="H427" s="11" t="s">
        <v>15998</v>
      </c>
      <c r="I427" s="11" t="s">
        <v>15999</v>
      </c>
      <c r="J427" s="11">
        <v>17</v>
      </c>
    </row>
    <row r="428" spans="1:10">
      <c r="A428" s="11" t="s">
        <v>15993</v>
      </c>
      <c r="B428" s="11" t="s">
        <v>16916</v>
      </c>
      <c r="C428" s="11" t="s">
        <v>16900</v>
      </c>
      <c r="D428" s="11" t="s">
        <v>16917</v>
      </c>
      <c r="E428" s="11" t="s">
        <v>280</v>
      </c>
      <c r="F428" s="11" t="s">
        <v>16608</v>
      </c>
      <c r="G428" s="11" t="s">
        <v>16003</v>
      </c>
      <c r="H428" s="11" t="s">
        <v>16084</v>
      </c>
      <c r="I428" s="11" t="s">
        <v>16128</v>
      </c>
      <c r="J428" s="11">
        <v>17</v>
      </c>
    </row>
    <row r="429" spans="1:10">
      <c r="A429" s="11" t="s">
        <v>15993</v>
      </c>
      <c r="B429" s="11" t="s">
        <v>16918</v>
      </c>
      <c r="C429" s="11" t="s">
        <v>16900</v>
      </c>
      <c r="D429" s="11" t="s">
        <v>16029</v>
      </c>
      <c r="E429" s="11" t="s">
        <v>16919</v>
      </c>
      <c r="F429" s="11" t="s">
        <v>16920</v>
      </c>
      <c r="G429" s="11" t="s">
        <v>15990</v>
      </c>
      <c r="H429" s="11" t="s">
        <v>15998</v>
      </c>
      <c r="I429" s="11" t="s">
        <v>15999</v>
      </c>
      <c r="J429" s="11">
        <v>17</v>
      </c>
    </row>
    <row r="430" spans="1:10">
      <c r="A430" s="11" t="s">
        <v>15993</v>
      </c>
      <c r="B430" s="11" t="s">
        <v>11167</v>
      </c>
      <c r="C430" s="11" t="s">
        <v>16900</v>
      </c>
      <c r="D430" s="11" t="s">
        <v>16029</v>
      </c>
      <c r="E430" s="11" t="s">
        <v>11316</v>
      </c>
      <c r="F430" s="11" t="s">
        <v>16025</v>
      </c>
      <c r="G430" s="11" t="s">
        <v>16003</v>
      </c>
      <c r="H430" s="11" t="s">
        <v>847</v>
      </c>
      <c r="I430" s="11" t="s">
        <v>16128</v>
      </c>
      <c r="J430" s="11">
        <v>17</v>
      </c>
    </row>
    <row r="431" spans="1:10">
      <c r="A431" s="11" t="s">
        <v>16014</v>
      </c>
      <c r="B431" s="11" t="s">
        <v>12619</v>
      </c>
      <c r="C431" s="11" t="s">
        <v>16900</v>
      </c>
      <c r="D431" s="11" t="s">
        <v>16921</v>
      </c>
      <c r="E431" s="11" t="s">
        <v>16711</v>
      </c>
      <c r="F431" s="11" t="s">
        <v>16922</v>
      </c>
      <c r="G431" s="11" t="s">
        <v>15990</v>
      </c>
      <c r="H431" s="11" t="s">
        <v>16123</v>
      </c>
      <c r="I431" s="11" t="s">
        <v>16019</v>
      </c>
      <c r="J431" s="11">
        <v>17</v>
      </c>
    </row>
    <row r="432" spans="1:10">
      <c r="A432" s="11" t="s">
        <v>16014</v>
      </c>
      <c r="B432" s="11" t="s">
        <v>16923</v>
      </c>
      <c r="C432" s="11" t="s">
        <v>16900</v>
      </c>
      <c r="D432" s="11" t="s">
        <v>16924</v>
      </c>
      <c r="E432" s="11" t="s">
        <v>2782</v>
      </c>
      <c r="F432" s="11" t="s">
        <v>16101</v>
      </c>
      <c r="G432" s="11" t="s">
        <v>16003</v>
      </c>
      <c r="H432" s="11" t="s">
        <v>16123</v>
      </c>
      <c r="I432" s="11" t="s">
        <v>16019</v>
      </c>
      <c r="J432" s="11">
        <v>17</v>
      </c>
    </row>
    <row r="433" spans="1:10">
      <c r="A433" s="11" t="s">
        <v>15993</v>
      </c>
      <c r="B433" s="11" t="s">
        <v>13725</v>
      </c>
      <c r="C433" s="11" t="s">
        <v>16900</v>
      </c>
      <c r="D433" s="11" t="s">
        <v>16033</v>
      </c>
      <c r="E433" s="11" t="s">
        <v>4246</v>
      </c>
      <c r="F433" s="11" t="s">
        <v>16439</v>
      </c>
      <c r="G433" s="11" t="s">
        <v>16003</v>
      </c>
      <c r="H433" s="11" t="s">
        <v>15998</v>
      </c>
      <c r="I433" s="11" t="s">
        <v>15999</v>
      </c>
      <c r="J433" s="11">
        <v>16</v>
      </c>
    </row>
    <row r="434" spans="1:10">
      <c r="A434" s="11" t="s">
        <v>16004</v>
      </c>
      <c r="B434" s="11" t="s">
        <v>16818</v>
      </c>
      <c r="C434" s="11" t="s">
        <v>16900</v>
      </c>
      <c r="D434" s="11" t="s">
        <v>16925</v>
      </c>
      <c r="E434" s="11" t="s">
        <v>16926</v>
      </c>
      <c r="F434" s="11" t="s">
        <v>16820</v>
      </c>
      <c r="G434" s="11" t="s">
        <v>15997</v>
      </c>
      <c r="H434" s="11" t="s">
        <v>16008</v>
      </c>
      <c r="I434" s="11" t="s">
        <v>15999</v>
      </c>
      <c r="J434" s="11">
        <v>16</v>
      </c>
    </row>
    <row r="435" spans="1:10">
      <c r="A435" s="11" t="s">
        <v>16014</v>
      </c>
      <c r="B435" s="11" t="s">
        <v>15682</v>
      </c>
      <c r="C435" s="11" t="s">
        <v>16900</v>
      </c>
      <c r="D435" s="11" t="s">
        <v>16927</v>
      </c>
      <c r="E435" s="11" t="s">
        <v>16928</v>
      </c>
      <c r="F435" s="11" t="s">
        <v>16929</v>
      </c>
      <c r="G435" s="11" t="s">
        <v>15990</v>
      </c>
      <c r="H435" s="11" t="s">
        <v>15998</v>
      </c>
      <c r="I435" s="11" t="s">
        <v>16032</v>
      </c>
      <c r="J435" s="11">
        <v>16</v>
      </c>
    </row>
    <row r="436" spans="1:10">
      <c r="A436" s="11" t="s">
        <v>16014</v>
      </c>
      <c r="B436" s="11" t="s">
        <v>7998</v>
      </c>
      <c r="C436" s="11" t="s">
        <v>16900</v>
      </c>
      <c r="D436" s="11" t="s">
        <v>16051</v>
      </c>
      <c r="E436" s="11" t="s">
        <v>16930</v>
      </c>
      <c r="F436" s="11" t="s">
        <v>16333</v>
      </c>
      <c r="G436" s="11" t="s">
        <v>16003</v>
      </c>
      <c r="H436" s="11" t="s">
        <v>15998</v>
      </c>
      <c r="I436" s="11" t="s">
        <v>16342</v>
      </c>
      <c r="J436" s="11">
        <v>16</v>
      </c>
    </row>
    <row r="437" spans="1:10">
      <c r="A437" s="11" t="s">
        <v>15993</v>
      </c>
      <c r="B437" s="11" t="s">
        <v>16931</v>
      </c>
      <c r="C437" s="11" t="s">
        <v>16900</v>
      </c>
      <c r="D437" s="11" t="s">
        <v>16932</v>
      </c>
      <c r="E437" s="11" t="s">
        <v>16134</v>
      </c>
      <c r="F437" s="11" t="s">
        <v>16163</v>
      </c>
      <c r="G437" s="11" t="s">
        <v>15997</v>
      </c>
      <c r="H437" s="11" t="s">
        <v>16031</v>
      </c>
      <c r="I437" s="11" t="s">
        <v>15999</v>
      </c>
      <c r="J437" s="11">
        <v>16</v>
      </c>
    </row>
    <row r="438" spans="1:10">
      <c r="A438" s="11" t="s">
        <v>15993</v>
      </c>
      <c r="B438" s="11" t="s">
        <v>16933</v>
      </c>
      <c r="C438" s="11" t="s">
        <v>16900</v>
      </c>
      <c r="D438" s="11" t="s">
        <v>16472</v>
      </c>
      <c r="E438" s="11" t="s">
        <v>4246</v>
      </c>
      <c r="F438" s="11" t="s">
        <v>16260</v>
      </c>
      <c r="G438" s="11" t="s">
        <v>15990</v>
      </c>
      <c r="H438" s="11" t="s">
        <v>15998</v>
      </c>
      <c r="I438" s="11" t="s">
        <v>16032</v>
      </c>
      <c r="J438" s="11">
        <v>16</v>
      </c>
    </row>
    <row r="439" spans="1:10">
      <c r="A439" s="11" t="s">
        <v>15993</v>
      </c>
      <c r="B439" s="11" t="s">
        <v>16934</v>
      </c>
      <c r="C439" s="11" t="s">
        <v>16900</v>
      </c>
      <c r="D439" s="11" t="s">
        <v>16737</v>
      </c>
      <c r="E439" s="11" t="s">
        <v>4722</v>
      </c>
      <c r="F439" s="11" t="s">
        <v>16935</v>
      </c>
      <c r="G439" s="11" t="s">
        <v>16003</v>
      </c>
      <c r="H439" s="11" t="s">
        <v>16084</v>
      </c>
      <c r="I439" s="11" t="s">
        <v>16049</v>
      </c>
      <c r="J439" s="11">
        <v>16</v>
      </c>
    </row>
    <row r="440" spans="1:10">
      <c r="A440" s="11" t="s">
        <v>15993</v>
      </c>
      <c r="B440" s="11" t="s">
        <v>16936</v>
      </c>
      <c r="C440" s="11" t="s">
        <v>16900</v>
      </c>
      <c r="D440" s="11" t="s">
        <v>16741</v>
      </c>
      <c r="E440" s="11" t="s">
        <v>16373</v>
      </c>
      <c r="F440" s="11" t="s">
        <v>16030</v>
      </c>
      <c r="G440" s="11" t="s">
        <v>16003</v>
      </c>
      <c r="H440" s="11" t="s">
        <v>11141</v>
      </c>
      <c r="I440" s="11" t="s">
        <v>15999</v>
      </c>
      <c r="J440" s="11">
        <v>16</v>
      </c>
    </row>
    <row r="441" spans="1:10">
      <c r="A441" s="11" t="s">
        <v>16014</v>
      </c>
      <c r="B441" s="11" t="s">
        <v>16937</v>
      </c>
      <c r="C441" s="11" t="s">
        <v>16900</v>
      </c>
      <c r="D441" s="11" t="s">
        <v>16076</v>
      </c>
      <c r="E441" s="11" t="s">
        <v>1180</v>
      </c>
      <c r="F441" s="11" t="s">
        <v>16938</v>
      </c>
      <c r="G441" s="11" t="s">
        <v>15990</v>
      </c>
      <c r="H441" s="11" t="s">
        <v>16023</v>
      </c>
      <c r="I441" s="11" t="s">
        <v>15999</v>
      </c>
      <c r="J441" s="11">
        <v>16</v>
      </c>
    </row>
    <row r="442" spans="1:10">
      <c r="A442" s="11" t="s">
        <v>16004</v>
      </c>
      <c r="B442" s="11" t="s">
        <v>13572</v>
      </c>
      <c r="C442" s="11" t="s">
        <v>16900</v>
      </c>
      <c r="D442" s="11" t="s">
        <v>16076</v>
      </c>
      <c r="E442" s="11" t="s">
        <v>16079</v>
      </c>
      <c r="F442" s="11" t="s">
        <v>16822</v>
      </c>
      <c r="G442" s="11" t="s">
        <v>15997</v>
      </c>
      <c r="H442" s="11" t="s">
        <v>16089</v>
      </c>
      <c r="I442" s="11" t="s">
        <v>15999</v>
      </c>
      <c r="J442" s="11">
        <v>16</v>
      </c>
    </row>
    <row r="443" spans="1:10">
      <c r="A443" s="11" t="s">
        <v>15993</v>
      </c>
      <c r="B443" s="11" t="s">
        <v>15408</v>
      </c>
      <c r="C443" s="11" t="s">
        <v>16900</v>
      </c>
      <c r="D443" s="11" t="s">
        <v>16092</v>
      </c>
      <c r="E443" s="11" t="s">
        <v>368</v>
      </c>
      <c r="F443" s="11" t="s">
        <v>16939</v>
      </c>
      <c r="G443" s="11" t="s">
        <v>16003</v>
      </c>
      <c r="H443" s="11" t="s">
        <v>16074</v>
      </c>
      <c r="I443" s="11" t="s">
        <v>16049</v>
      </c>
      <c r="J443" s="11">
        <v>16</v>
      </c>
    </row>
    <row r="444" spans="1:10">
      <c r="A444" s="11" t="s">
        <v>16004</v>
      </c>
      <c r="B444" s="11" t="s">
        <v>16940</v>
      </c>
      <c r="C444" s="11" t="s">
        <v>16900</v>
      </c>
      <c r="D444" s="11" t="s">
        <v>16099</v>
      </c>
      <c r="E444" s="11" t="s">
        <v>16941</v>
      </c>
      <c r="F444" s="11" t="s">
        <v>16942</v>
      </c>
      <c r="G444" s="11" t="s">
        <v>15997</v>
      </c>
      <c r="H444" s="11" t="s">
        <v>11136</v>
      </c>
      <c r="I444" s="11" t="s">
        <v>15999</v>
      </c>
      <c r="J444" s="11">
        <v>16</v>
      </c>
    </row>
    <row r="445" spans="1:10">
      <c r="A445" s="11" t="s">
        <v>15993</v>
      </c>
      <c r="B445" s="11" t="s">
        <v>16943</v>
      </c>
      <c r="C445" s="11" t="s">
        <v>16900</v>
      </c>
      <c r="D445" s="11" t="s">
        <v>16495</v>
      </c>
      <c r="E445" s="11" t="s">
        <v>16944</v>
      </c>
      <c r="F445" s="11" t="s">
        <v>16945</v>
      </c>
      <c r="G445" s="11" t="s">
        <v>16003</v>
      </c>
      <c r="H445" s="11" t="s">
        <v>15998</v>
      </c>
      <c r="I445" s="11" t="s">
        <v>15999</v>
      </c>
      <c r="J445" s="11">
        <v>15</v>
      </c>
    </row>
    <row r="446" spans="1:10">
      <c r="A446" s="11" t="s">
        <v>16014</v>
      </c>
      <c r="B446" s="11" t="s">
        <v>16946</v>
      </c>
      <c r="C446" s="11" t="s">
        <v>16900</v>
      </c>
      <c r="D446" s="11" t="s">
        <v>16947</v>
      </c>
      <c r="E446" s="11" t="s">
        <v>16948</v>
      </c>
      <c r="F446" s="11" t="s">
        <v>16949</v>
      </c>
      <c r="G446" s="11" t="s">
        <v>16003</v>
      </c>
      <c r="H446" s="11" t="s">
        <v>12219</v>
      </c>
      <c r="I446" s="11" t="s">
        <v>16049</v>
      </c>
      <c r="J446" s="11">
        <v>15</v>
      </c>
    </row>
    <row r="447" spans="1:10">
      <c r="A447" s="11" t="s">
        <v>15986</v>
      </c>
      <c r="B447" s="11" t="s">
        <v>11640</v>
      </c>
      <c r="C447" s="11" t="s">
        <v>16900</v>
      </c>
      <c r="D447" s="11" t="s">
        <v>16947</v>
      </c>
      <c r="E447" s="11" t="s">
        <v>16064</v>
      </c>
      <c r="F447" s="11" t="s">
        <v>16107</v>
      </c>
      <c r="G447" s="11" t="s">
        <v>15997</v>
      </c>
      <c r="H447" s="11" t="s">
        <v>11955</v>
      </c>
      <c r="I447" s="11" t="s">
        <v>16192</v>
      </c>
      <c r="J447" s="11">
        <v>15</v>
      </c>
    </row>
    <row r="448" spans="1:10">
      <c r="A448" s="11" t="s">
        <v>15986</v>
      </c>
      <c r="B448" s="11" t="s">
        <v>3305</v>
      </c>
      <c r="C448" s="11" t="s">
        <v>16900</v>
      </c>
      <c r="D448" s="11" t="s">
        <v>16947</v>
      </c>
      <c r="E448" s="11" t="s">
        <v>16552</v>
      </c>
      <c r="F448" s="11" t="s">
        <v>16152</v>
      </c>
      <c r="G448" s="11" t="s">
        <v>16003</v>
      </c>
      <c r="H448" s="11" t="s">
        <v>11136</v>
      </c>
      <c r="I448" s="11" t="s">
        <v>15999</v>
      </c>
      <c r="J448" s="11">
        <v>15</v>
      </c>
    </row>
    <row r="449" spans="1:10">
      <c r="A449" s="11" t="s">
        <v>15986</v>
      </c>
      <c r="B449" s="11" t="s">
        <v>12470</v>
      </c>
      <c r="C449" s="11" t="s">
        <v>16900</v>
      </c>
      <c r="D449" s="11" t="s">
        <v>16950</v>
      </c>
      <c r="E449" s="11" t="s">
        <v>16012</v>
      </c>
      <c r="F449" s="11" t="s">
        <v>16951</v>
      </c>
      <c r="G449" s="11" t="s">
        <v>15997</v>
      </c>
      <c r="H449" s="11" t="s">
        <v>16035</v>
      </c>
      <c r="I449" s="11" t="s">
        <v>15999</v>
      </c>
      <c r="J449" s="11">
        <v>15</v>
      </c>
    </row>
    <row r="450" spans="1:10">
      <c r="A450" s="11" t="s">
        <v>15986</v>
      </c>
      <c r="B450" s="11" t="s">
        <v>14077</v>
      </c>
      <c r="C450" s="11" t="s">
        <v>16900</v>
      </c>
      <c r="D450" s="11" t="s">
        <v>16950</v>
      </c>
      <c r="E450" s="11" t="s">
        <v>11316</v>
      </c>
      <c r="F450" s="11" t="s">
        <v>16056</v>
      </c>
      <c r="G450" s="11" t="s">
        <v>16003</v>
      </c>
      <c r="H450" s="11" t="s">
        <v>11955</v>
      </c>
      <c r="I450" s="11" t="s">
        <v>15992</v>
      </c>
      <c r="J450" s="11">
        <v>15</v>
      </c>
    </row>
    <row r="451" spans="1:10">
      <c r="A451" s="11" t="s">
        <v>15993</v>
      </c>
      <c r="B451" s="11" t="s">
        <v>16952</v>
      </c>
      <c r="C451" s="11" t="s">
        <v>16900</v>
      </c>
      <c r="D451" s="11" t="s">
        <v>16501</v>
      </c>
      <c r="E451" s="11" t="s">
        <v>1180</v>
      </c>
      <c r="F451" s="11" t="s">
        <v>16189</v>
      </c>
      <c r="G451" s="11" t="s">
        <v>16003</v>
      </c>
      <c r="H451" s="11" t="s">
        <v>12219</v>
      </c>
      <c r="I451" s="11" t="s">
        <v>16342</v>
      </c>
      <c r="J451" s="11">
        <v>15</v>
      </c>
    </row>
    <row r="452" spans="1:10">
      <c r="A452" s="11" t="s">
        <v>15993</v>
      </c>
      <c r="B452" s="11" t="s">
        <v>255</v>
      </c>
      <c r="C452" s="11" t="s">
        <v>16900</v>
      </c>
      <c r="D452" s="11" t="s">
        <v>16953</v>
      </c>
      <c r="E452" s="11" t="s">
        <v>622</v>
      </c>
      <c r="F452" s="11" t="s">
        <v>16280</v>
      </c>
      <c r="G452" s="11" t="s">
        <v>15990</v>
      </c>
      <c r="H452" s="11" t="s">
        <v>16363</v>
      </c>
      <c r="I452" s="11" t="s">
        <v>16036</v>
      </c>
      <c r="J452" s="11">
        <v>15</v>
      </c>
    </row>
    <row r="453" spans="1:10">
      <c r="A453" s="11" t="s">
        <v>16004</v>
      </c>
      <c r="B453" s="11" t="s">
        <v>11865</v>
      </c>
      <c r="C453" s="11" t="s">
        <v>16900</v>
      </c>
      <c r="D453" s="11" t="s">
        <v>16507</v>
      </c>
      <c r="E453" s="11" t="s">
        <v>16059</v>
      </c>
      <c r="F453" s="11" t="s">
        <v>16954</v>
      </c>
      <c r="G453" s="11" t="s">
        <v>15997</v>
      </c>
      <c r="H453" s="11" t="s">
        <v>11963</v>
      </c>
      <c r="I453" s="11" t="s">
        <v>15999</v>
      </c>
      <c r="J453" s="11">
        <v>15</v>
      </c>
    </row>
    <row r="454" spans="1:10">
      <c r="A454" s="11" t="s">
        <v>15986</v>
      </c>
      <c r="B454" s="11" t="s">
        <v>847</v>
      </c>
      <c r="C454" s="11" t="s">
        <v>16900</v>
      </c>
      <c r="D454" s="11" t="s">
        <v>16143</v>
      </c>
      <c r="E454" s="11" t="s">
        <v>280</v>
      </c>
      <c r="F454" s="11" t="s">
        <v>16955</v>
      </c>
      <c r="G454" s="11" t="s">
        <v>15990</v>
      </c>
      <c r="H454" s="11" t="s">
        <v>16008</v>
      </c>
      <c r="I454" s="11" t="s">
        <v>15999</v>
      </c>
      <c r="J454" s="11">
        <v>15</v>
      </c>
    </row>
    <row r="455" spans="1:10">
      <c r="A455" s="11" t="s">
        <v>15993</v>
      </c>
      <c r="B455" s="11" t="s">
        <v>13564</v>
      </c>
      <c r="C455" s="11" t="s">
        <v>16900</v>
      </c>
      <c r="D455" s="11" t="s">
        <v>16519</v>
      </c>
      <c r="E455" s="11" t="s">
        <v>4722</v>
      </c>
      <c r="F455" s="11" t="s">
        <v>16956</v>
      </c>
      <c r="G455" s="11" t="s">
        <v>15990</v>
      </c>
      <c r="H455" s="11" t="s">
        <v>16074</v>
      </c>
      <c r="I455" s="11" t="s">
        <v>15999</v>
      </c>
      <c r="J455" s="11">
        <v>15</v>
      </c>
    </row>
    <row r="456" spans="1:10">
      <c r="A456" s="11" t="s">
        <v>16004</v>
      </c>
      <c r="B456" s="11" t="s">
        <v>16957</v>
      </c>
      <c r="C456" s="11" t="s">
        <v>16900</v>
      </c>
      <c r="D456" s="11" t="s">
        <v>16761</v>
      </c>
      <c r="E456" s="11" t="s">
        <v>16958</v>
      </c>
      <c r="F456" s="11" t="s">
        <v>16959</v>
      </c>
      <c r="G456" s="11" t="s">
        <v>15997</v>
      </c>
      <c r="H456" s="11" t="s">
        <v>11963</v>
      </c>
      <c r="I456" s="11" t="s">
        <v>16094</v>
      </c>
      <c r="J456" s="11">
        <v>15</v>
      </c>
    </row>
    <row r="457" spans="1:10">
      <c r="A457" s="11" t="s">
        <v>15986</v>
      </c>
      <c r="B457" s="11" t="s">
        <v>16960</v>
      </c>
      <c r="C457" s="11" t="s">
        <v>16900</v>
      </c>
      <c r="D457" s="11" t="s">
        <v>16961</v>
      </c>
      <c r="E457" s="11" t="s">
        <v>1180</v>
      </c>
      <c r="F457" s="11" t="s">
        <v>16185</v>
      </c>
      <c r="G457" s="11" t="s">
        <v>15990</v>
      </c>
      <c r="H457" s="11" t="s">
        <v>15991</v>
      </c>
      <c r="I457" s="11" t="s">
        <v>15999</v>
      </c>
      <c r="J457" s="11">
        <v>15</v>
      </c>
    </row>
    <row r="458" spans="1:10">
      <c r="A458" s="11" t="s">
        <v>16014</v>
      </c>
      <c r="B458" s="11" t="s">
        <v>16037</v>
      </c>
      <c r="C458" s="11" t="s">
        <v>16900</v>
      </c>
      <c r="D458" s="11" t="s">
        <v>16961</v>
      </c>
      <c r="E458" s="11" t="s">
        <v>16381</v>
      </c>
      <c r="F458" s="11" t="s">
        <v>16039</v>
      </c>
      <c r="G458" s="11" t="s">
        <v>16003</v>
      </c>
      <c r="H458" s="11" t="s">
        <v>16018</v>
      </c>
      <c r="I458" s="11" t="s">
        <v>16019</v>
      </c>
      <c r="J458" s="11">
        <v>15</v>
      </c>
    </row>
    <row r="459" spans="1:10">
      <c r="A459" s="11" t="s">
        <v>15986</v>
      </c>
      <c r="B459" s="11" t="s">
        <v>16962</v>
      </c>
      <c r="C459" s="11" t="s">
        <v>16900</v>
      </c>
      <c r="D459" s="11" t="s">
        <v>16963</v>
      </c>
      <c r="E459" s="11" t="s">
        <v>1180</v>
      </c>
      <c r="F459" s="11" t="s">
        <v>16610</v>
      </c>
      <c r="G459" s="11" t="s">
        <v>15990</v>
      </c>
      <c r="H459" s="11" t="s">
        <v>16008</v>
      </c>
      <c r="I459" s="11" t="s">
        <v>15992</v>
      </c>
      <c r="J459" s="11">
        <v>14</v>
      </c>
    </row>
    <row r="460" spans="1:10">
      <c r="A460" s="11" t="s">
        <v>15986</v>
      </c>
      <c r="B460" s="11" t="s">
        <v>11136</v>
      </c>
      <c r="C460" s="11" t="s">
        <v>16900</v>
      </c>
      <c r="D460" s="11" t="s">
        <v>16963</v>
      </c>
      <c r="E460" s="11" t="s">
        <v>16964</v>
      </c>
      <c r="F460" s="11" t="s">
        <v>16830</v>
      </c>
      <c r="G460" s="11" t="s">
        <v>15997</v>
      </c>
      <c r="H460" s="11" t="s">
        <v>11136</v>
      </c>
      <c r="I460" s="11" t="s">
        <v>15999</v>
      </c>
      <c r="J460" s="11">
        <v>14</v>
      </c>
    </row>
    <row r="461" spans="1:10">
      <c r="A461" s="11" t="s">
        <v>15993</v>
      </c>
      <c r="B461" s="11" t="s">
        <v>16965</v>
      </c>
      <c r="C461" s="11" t="s">
        <v>16900</v>
      </c>
      <c r="D461" s="11" t="s">
        <v>16966</v>
      </c>
      <c r="E461" s="11" t="s">
        <v>16967</v>
      </c>
      <c r="F461" s="11" t="s">
        <v>16968</v>
      </c>
      <c r="G461" s="11" t="s">
        <v>15997</v>
      </c>
      <c r="H461" s="11" t="s">
        <v>12219</v>
      </c>
      <c r="I461" s="11" t="s">
        <v>15999</v>
      </c>
      <c r="J461" s="11">
        <v>14</v>
      </c>
    </row>
    <row r="462" spans="1:10">
      <c r="A462" s="11" t="s">
        <v>15986</v>
      </c>
      <c r="B462" s="11" t="s">
        <v>11610</v>
      </c>
      <c r="C462" s="11" t="s">
        <v>16900</v>
      </c>
      <c r="D462" s="11" t="s">
        <v>16170</v>
      </c>
      <c r="E462" s="11" t="s">
        <v>16508</v>
      </c>
      <c r="F462" s="11" t="s">
        <v>16969</v>
      </c>
      <c r="G462" s="11" t="s">
        <v>15997</v>
      </c>
      <c r="H462" s="11" t="s">
        <v>11955</v>
      </c>
      <c r="I462" s="11" t="s">
        <v>15992</v>
      </c>
      <c r="J462" s="11">
        <v>14</v>
      </c>
    </row>
    <row r="463" spans="1:10">
      <c r="A463" s="11" t="s">
        <v>16004</v>
      </c>
      <c r="B463" s="11" t="s">
        <v>11136</v>
      </c>
      <c r="C463" s="11" t="s">
        <v>16900</v>
      </c>
      <c r="D463" s="11" t="s">
        <v>16170</v>
      </c>
      <c r="E463" s="11" t="s">
        <v>16970</v>
      </c>
      <c r="F463" s="11" t="s">
        <v>16971</v>
      </c>
      <c r="G463" s="11" t="s">
        <v>16003</v>
      </c>
      <c r="H463" s="11" t="s">
        <v>11136</v>
      </c>
      <c r="I463" s="11" t="s">
        <v>16019</v>
      </c>
      <c r="J463" s="11">
        <v>14</v>
      </c>
    </row>
    <row r="464" spans="1:10">
      <c r="A464" s="11" t="s">
        <v>15993</v>
      </c>
      <c r="B464" s="11" t="s">
        <v>16972</v>
      </c>
      <c r="C464" s="11" t="s">
        <v>16900</v>
      </c>
      <c r="D464" s="11" t="s">
        <v>16772</v>
      </c>
      <c r="E464" s="11" t="s">
        <v>16973</v>
      </c>
      <c r="F464" s="11" t="s">
        <v>16701</v>
      </c>
      <c r="G464" s="11" t="s">
        <v>15997</v>
      </c>
      <c r="H464" s="11" t="s">
        <v>847</v>
      </c>
      <c r="I464" s="11" t="s">
        <v>15999</v>
      </c>
      <c r="J464" s="11">
        <v>14</v>
      </c>
    </row>
    <row r="465" spans="1:10">
      <c r="A465" s="11" t="s">
        <v>16014</v>
      </c>
      <c r="B465" s="11" t="s">
        <v>11485</v>
      </c>
      <c r="C465" s="11" t="s">
        <v>16900</v>
      </c>
      <c r="D465" s="11" t="s">
        <v>16778</v>
      </c>
      <c r="E465" s="11" t="s">
        <v>1180</v>
      </c>
      <c r="F465" s="11" t="s">
        <v>16563</v>
      </c>
      <c r="G465" s="11" t="s">
        <v>15990</v>
      </c>
      <c r="H465" s="11" t="s">
        <v>16123</v>
      </c>
      <c r="I465" s="11" t="s">
        <v>15999</v>
      </c>
      <c r="J465" s="11">
        <v>14</v>
      </c>
    </row>
    <row r="466" spans="1:10">
      <c r="A466" s="11" t="s">
        <v>15993</v>
      </c>
      <c r="B466" s="11" t="s">
        <v>11572</v>
      </c>
      <c r="C466" s="11" t="s">
        <v>16900</v>
      </c>
      <c r="D466" s="11" t="s">
        <v>16778</v>
      </c>
      <c r="E466" s="11" t="s">
        <v>16974</v>
      </c>
      <c r="F466" s="11" t="s">
        <v>16740</v>
      </c>
      <c r="G466" s="11" t="s">
        <v>15990</v>
      </c>
      <c r="H466" s="11" t="s">
        <v>16031</v>
      </c>
      <c r="I466" s="11" t="s">
        <v>16128</v>
      </c>
      <c r="J466" s="11">
        <v>14</v>
      </c>
    </row>
    <row r="467" spans="1:10">
      <c r="A467" s="11" t="s">
        <v>15993</v>
      </c>
      <c r="B467" s="11" t="s">
        <v>16975</v>
      </c>
      <c r="C467" s="11" t="s">
        <v>16900</v>
      </c>
      <c r="D467" s="11" t="s">
        <v>16779</v>
      </c>
      <c r="E467" s="11" t="s">
        <v>16976</v>
      </c>
      <c r="F467" s="11" t="s">
        <v>16056</v>
      </c>
      <c r="G467" s="11" t="s">
        <v>16003</v>
      </c>
      <c r="H467" s="11" t="s">
        <v>15998</v>
      </c>
      <c r="I467" s="11" t="s">
        <v>16057</v>
      </c>
      <c r="J467" s="11">
        <v>14</v>
      </c>
    </row>
    <row r="468" spans="1:10">
      <c r="A468" s="11" t="s">
        <v>15993</v>
      </c>
      <c r="B468" s="11" t="s">
        <v>16977</v>
      </c>
      <c r="C468" s="11" t="s">
        <v>16900</v>
      </c>
      <c r="D468" s="11" t="s">
        <v>16978</v>
      </c>
      <c r="E468" s="11" t="s">
        <v>132</v>
      </c>
      <c r="F468" s="11" t="s">
        <v>16979</v>
      </c>
      <c r="G468" s="11" t="s">
        <v>16003</v>
      </c>
      <c r="H468" s="11" t="s">
        <v>16084</v>
      </c>
      <c r="I468" s="11" t="s">
        <v>16049</v>
      </c>
      <c r="J468" s="11">
        <v>14</v>
      </c>
    </row>
    <row r="469" spans="1:10">
      <c r="A469" s="11" t="s">
        <v>15993</v>
      </c>
      <c r="B469" s="11" t="s">
        <v>16980</v>
      </c>
      <c r="C469" s="11" t="s">
        <v>16900</v>
      </c>
      <c r="D469" s="11" t="s">
        <v>16981</v>
      </c>
      <c r="E469" s="11" t="s">
        <v>11316</v>
      </c>
      <c r="F469" s="11" t="s">
        <v>16271</v>
      </c>
      <c r="G469" s="11" t="s">
        <v>15990</v>
      </c>
      <c r="H469" s="11" t="s">
        <v>16363</v>
      </c>
      <c r="I469" s="11" t="s">
        <v>16045</v>
      </c>
      <c r="J469" s="11">
        <v>14</v>
      </c>
    </row>
    <row r="470" spans="1:10">
      <c r="A470" s="11" t="s">
        <v>16014</v>
      </c>
      <c r="B470" s="11" t="s">
        <v>11955</v>
      </c>
      <c r="C470" s="11" t="s">
        <v>16900</v>
      </c>
      <c r="D470" s="11" t="s">
        <v>16794</v>
      </c>
      <c r="E470" s="11" t="s">
        <v>132</v>
      </c>
      <c r="F470" s="11" t="s">
        <v>16315</v>
      </c>
      <c r="G470" s="11" t="s">
        <v>15990</v>
      </c>
      <c r="H470" s="11" t="s">
        <v>16018</v>
      </c>
      <c r="I470" s="11" t="s">
        <v>16036</v>
      </c>
      <c r="J470" s="11">
        <v>14</v>
      </c>
    </row>
    <row r="471" spans="1:10">
      <c r="A471" s="11" t="s">
        <v>16014</v>
      </c>
      <c r="B471" s="11" t="s">
        <v>11193</v>
      </c>
      <c r="C471" s="11" t="s">
        <v>16900</v>
      </c>
      <c r="D471" s="11" t="s">
        <v>16982</v>
      </c>
      <c r="E471" s="11" t="s">
        <v>132</v>
      </c>
      <c r="F471" s="11" t="s">
        <v>16983</v>
      </c>
      <c r="G471" s="11" t="s">
        <v>15990</v>
      </c>
      <c r="H471" s="11" t="s">
        <v>16018</v>
      </c>
      <c r="I471" s="11" t="s">
        <v>15999</v>
      </c>
      <c r="J471" s="11">
        <v>14</v>
      </c>
    </row>
    <row r="472" spans="1:10">
      <c r="A472" s="11" t="s">
        <v>16004</v>
      </c>
      <c r="B472" s="11" t="s">
        <v>4355</v>
      </c>
      <c r="C472" s="11" t="s">
        <v>16900</v>
      </c>
      <c r="D472" s="11" t="s">
        <v>16193</v>
      </c>
      <c r="E472" s="11" t="s">
        <v>16059</v>
      </c>
      <c r="F472" s="11" t="s">
        <v>16502</v>
      </c>
      <c r="G472" s="11" t="s">
        <v>15997</v>
      </c>
      <c r="H472" s="11" t="s">
        <v>11141</v>
      </c>
      <c r="I472" s="11" t="s">
        <v>15999</v>
      </c>
      <c r="J472" s="11">
        <v>14</v>
      </c>
    </row>
    <row r="473" spans="1:10">
      <c r="A473" s="11" t="s">
        <v>15993</v>
      </c>
      <c r="B473" s="11" t="s">
        <v>14590</v>
      </c>
      <c r="C473" s="11" t="s">
        <v>16900</v>
      </c>
      <c r="D473" s="11" t="s">
        <v>16195</v>
      </c>
      <c r="E473" s="11" t="s">
        <v>368</v>
      </c>
      <c r="F473" s="11" t="s">
        <v>16097</v>
      </c>
      <c r="G473" s="11" t="s">
        <v>16003</v>
      </c>
      <c r="H473" s="11" t="s">
        <v>16074</v>
      </c>
      <c r="I473" s="11" t="s">
        <v>15999</v>
      </c>
      <c r="J473" s="11">
        <v>14</v>
      </c>
    </row>
    <row r="474" spans="1:10">
      <c r="A474" s="11" t="s">
        <v>15986</v>
      </c>
      <c r="B474" s="11" t="s">
        <v>7998</v>
      </c>
      <c r="C474" s="11" t="s">
        <v>16900</v>
      </c>
      <c r="D474" s="11" t="s">
        <v>16195</v>
      </c>
      <c r="E474" s="11" t="s">
        <v>16291</v>
      </c>
      <c r="F474" s="11" t="s">
        <v>16984</v>
      </c>
      <c r="G474" s="11" t="s">
        <v>15997</v>
      </c>
      <c r="H474" s="11" t="s">
        <v>11136</v>
      </c>
      <c r="I474" s="11" t="s">
        <v>15999</v>
      </c>
      <c r="J474" s="11">
        <v>14</v>
      </c>
    </row>
    <row r="475" spans="1:10">
      <c r="A475" s="11" t="s">
        <v>16004</v>
      </c>
      <c r="B475" s="11" t="s">
        <v>16985</v>
      </c>
      <c r="C475" s="11" t="s">
        <v>16900</v>
      </c>
      <c r="D475" s="11" t="s">
        <v>16213</v>
      </c>
      <c r="E475" s="11" t="s">
        <v>16986</v>
      </c>
      <c r="F475" s="11" t="s">
        <v>16276</v>
      </c>
      <c r="G475" s="11" t="s">
        <v>15997</v>
      </c>
      <c r="H475" s="11" t="s">
        <v>11378</v>
      </c>
      <c r="I475" s="11" t="s">
        <v>15999</v>
      </c>
      <c r="J475" s="11">
        <v>13</v>
      </c>
    </row>
    <row r="476" spans="1:10">
      <c r="A476" s="11" t="s">
        <v>15993</v>
      </c>
      <c r="B476" s="11" t="s">
        <v>847</v>
      </c>
      <c r="C476" s="11" t="s">
        <v>16900</v>
      </c>
      <c r="D476" s="11" t="s">
        <v>16565</v>
      </c>
      <c r="E476" s="11" t="s">
        <v>16987</v>
      </c>
      <c r="F476" s="11" t="s">
        <v>16703</v>
      </c>
      <c r="G476" s="11" t="s">
        <v>16003</v>
      </c>
      <c r="H476" s="11" t="s">
        <v>16074</v>
      </c>
      <c r="I476" s="11" t="s">
        <v>16049</v>
      </c>
      <c r="J476" s="11">
        <v>13</v>
      </c>
    </row>
    <row r="477" spans="1:10">
      <c r="A477" s="11" t="s">
        <v>15993</v>
      </c>
      <c r="B477" s="11" t="s">
        <v>7998</v>
      </c>
      <c r="C477" s="11" t="s">
        <v>16900</v>
      </c>
      <c r="D477" s="11" t="s">
        <v>16988</v>
      </c>
      <c r="E477" s="11" t="s">
        <v>16989</v>
      </c>
      <c r="F477" s="11" t="s">
        <v>16990</v>
      </c>
      <c r="G477" s="11" t="s">
        <v>15997</v>
      </c>
      <c r="H477" s="11" t="s">
        <v>12986</v>
      </c>
      <c r="I477" s="11" t="s">
        <v>16049</v>
      </c>
      <c r="J477" s="11">
        <v>13</v>
      </c>
    </row>
    <row r="478" spans="1:10">
      <c r="A478" s="11" t="s">
        <v>16004</v>
      </c>
      <c r="B478" s="11" t="s">
        <v>562</v>
      </c>
      <c r="C478" s="11" t="s">
        <v>16900</v>
      </c>
      <c r="D478" s="11" t="s">
        <v>16245</v>
      </c>
      <c r="E478" s="11" t="s">
        <v>11316</v>
      </c>
      <c r="F478" s="11" t="s">
        <v>16684</v>
      </c>
      <c r="G478" s="11" t="s">
        <v>15990</v>
      </c>
      <c r="H478" s="11" t="s">
        <v>11141</v>
      </c>
      <c r="I478" s="11" t="s">
        <v>15999</v>
      </c>
      <c r="J478" s="11">
        <v>13</v>
      </c>
    </row>
    <row r="479" spans="1:10">
      <c r="A479" s="11" t="s">
        <v>15986</v>
      </c>
      <c r="B479" s="11" t="s">
        <v>16991</v>
      </c>
      <c r="C479" s="11" t="s">
        <v>16900</v>
      </c>
      <c r="D479" s="11" t="s">
        <v>16245</v>
      </c>
      <c r="E479" s="11" t="s">
        <v>132</v>
      </c>
      <c r="F479" s="11" t="s">
        <v>16992</v>
      </c>
      <c r="G479" s="11" t="s">
        <v>16003</v>
      </c>
      <c r="H479" s="11" t="s">
        <v>11136</v>
      </c>
      <c r="I479" s="11" t="s">
        <v>16186</v>
      </c>
      <c r="J479" s="11">
        <v>13</v>
      </c>
    </row>
    <row r="480" spans="1:10">
      <c r="A480" s="11" t="s">
        <v>15993</v>
      </c>
      <c r="B480" s="11" t="s">
        <v>16993</v>
      </c>
      <c r="C480" s="11" t="s">
        <v>16900</v>
      </c>
      <c r="D480" s="11" t="s">
        <v>16568</v>
      </c>
      <c r="E480" s="11" t="s">
        <v>16012</v>
      </c>
      <c r="F480" s="11" t="s">
        <v>16994</v>
      </c>
      <c r="G480" s="11" t="s">
        <v>15997</v>
      </c>
      <c r="H480" s="11" t="s">
        <v>11136</v>
      </c>
      <c r="I480" s="11" t="s">
        <v>15999</v>
      </c>
      <c r="J480" s="11">
        <v>13</v>
      </c>
    </row>
    <row r="481" spans="1:10">
      <c r="A481" s="11" t="s">
        <v>15986</v>
      </c>
      <c r="B481" s="11" t="s">
        <v>12826</v>
      </c>
      <c r="C481" s="11" t="s">
        <v>16900</v>
      </c>
      <c r="D481" s="11" t="s">
        <v>16995</v>
      </c>
      <c r="E481" s="11" t="s">
        <v>4246</v>
      </c>
      <c r="F481" s="11" t="s">
        <v>16996</v>
      </c>
      <c r="G481" s="11" t="s">
        <v>16003</v>
      </c>
      <c r="H481" s="11" t="s">
        <v>16200</v>
      </c>
      <c r="I481" s="11" t="s">
        <v>16094</v>
      </c>
      <c r="J481" s="11">
        <v>12</v>
      </c>
    </row>
    <row r="482" spans="1:10">
      <c r="A482" s="11" t="s">
        <v>15993</v>
      </c>
      <c r="B482" s="11" t="s">
        <v>847</v>
      </c>
      <c r="C482" s="11" t="s">
        <v>16900</v>
      </c>
      <c r="D482" s="11" t="s">
        <v>16997</v>
      </c>
      <c r="E482" s="11" t="s">
        <v>16043</v>
      </c>
      <c r="F482" s="11" t="s">
        <v>16165</v>
      </c>
      <c r="G482" s="11" t="s">
        <v>15997</v>
      </c>
      <c r="H482" s="11" t="s">
        <v>847</v>
      </c>
      <c r="I482" s="11" t="s">
        <v>15999</v>
      </c>
      <c r="J482" s="11">
        <v>12</v>
      </c>
    </row>
    <row r="483" spans="1:10">
      <c r="A483" s="11" t="s">
        <v>15993</v>
      </c>
      <c r="B483" s="11" t="s">
        <v>16998</v>
      </c>
      <c r="C483" s="11" t="s">
        <v>16900</v>
      </c>
      <c r="D483" s="11" t="s">
        <v>16999</v>
      </c>
      <c r="E483" s="11" t="s">
        <v>11118</v>
      </c>
      <c r="F483" s="11" t="s">
        <v>16984</v>
      </c>
      <c r="G483" s="11" t="s">
        <v>15990</v>
      </c>
      <c r="H483" s="11" t="s">
        <v>15998</v>
      </c>
      <c r="I483" s="11" t="s">
        <v>16045</v>
      </c>
      <c r="J483" s="11">
        <v>12</v>
      </c>
    </row>
    <row r="484" spans="1:10">
      <c r="A484" s="11" t="s">
        <v>15993</v>
      </c>
      <c r="B484" s="11" t="s">
        <v>847</v>
      </c>
      <c r="C484" s="11" t="s">
        <v>16900</v>
      </c>
      <c r="D484" s="11" t="s">
        <v>16591</v>
      </c>
      <c r="E484" s="11" t="s">
        <v>17000</v>
      </c>
      <c r="F484" s="11" t="s">
        <v>17001</v>
      </c>
      <c r="G484" s="11" t="s">
        <v>16003</v>
      </c>
      <c r="H484" s="11" t="s">
        <v>16074</v>
      </c>
      <c r="I484" s="11" t="s">
        <v>16049</v>
      </c>
      <c r="J484" s="11">
        <v>12</v>
      </c>
    </row>
    <row r="485" spans="1:10">
      <c r="A485" s="11" t="s">
        <v>15993</v>
      </c>
      <c r="B485" s="11" t="s">
        <v>17002</v>
      </c>
      <c r="C485" s="11" t="s">
        <v>16900</v>
      </c>
      <c r="D485" s="11" t="s">
        <v>17003</v>
      </c>
      <c r="E485" s="11" t="s">
        <v>16043</v>
      </c>
      <c r="F485" s="11" t="s">
        <v>16017</v>
      </c>
      <c r="G485" s="11" t="s">
        <v>15997</v>
      </c>
      <c r="H485" s="11" t="s">
        <v>15998</v>
      </c>
      <c r="I485" s="11" t="s">
        <v>16505</v>
      </c>
      <c r="J485" s="11">
        <v>12</v>
      </c>
    </row>
    <row r="486" spans="1:10">
      <c r="A486" s="11" t="s">
        <v>15993</v>
      </c>
      <c r="B486" s="11" t="s">
        <v>17004</v>
      </c>
      <c r="C486" s="11" t="s">
        <v>16900</v>
      </c>
      <c r="D486" s="11" t="s">
        <v>16840</v>
      </c>
      <c r="E486" s="11" t="s">
        <v>16157</v>
      </c>
      <c r="F486" s="11" t="s">
        <v>16107</v>
      </c>
      <c r="G486" s="11" t="s">
        <v>15997</v>
      </c>
      <c r="H486" s="11" t="s">
        <v>15998</v>
      </c>
      <c r="I486" s="11" t="s">
        <v>15999</v>
      </c>
      <c r="J486" s="11">
        <v>11</v>
      </c>
    </row>
    <row r="487" spans="1:10">
      <c r="A487" s="11" t="s">
        <v>15986</v>
      </c>
      <c r="B487" s="11" t="s">
        <v>12465</v>
      </c>
      <c r="C487" s="11" t="s">
        <v>16900</v>
      </c>
      <c r="D487" s="11" t="s">
        <v>16840</v>
      </c>
      <c r="E487" s="11" t="s">
        <v>17005</v>
      </c>
      <c r="F487" s="11" t="s">
        <v>17006</v>
      </c>
      <c r="G487" s="11" t="s">
        <v>16003</v>
      </c>
      <c r="H487" s="11" t="s">
        <v>16008</v>
      </c>
      <c r="I487" s="11" t="s">
        <v>16094</v>
      </c>
      <c r="J487" s="11">
        <v>11</v>
      </c>
    </row>
    <row r="488" spans="1:10">
      <c r="A488" s="11" t="s">
        <v>15993</v>
      </c>
      <c r="B488" s="11" t="s">
        <v>847</v>
      </c>
      <c r="C488" s="11" t="s">
        <v>16900</v>
      </c>
      <c r="D488" s="11" t="s">
        <v>16290</v>
      </c>
      <c r="E488" s="11" t="s">
        <v>17007</v>
      </c>
      <c r="F488" s="11" t="s">
        <v>16111</v>
      </c>
      <c r="G488" s="11" t="s">
        <v>15997</v>
      </c>
      <c r="H488" s="11" t="s">
        <v>16031</v>
      </c>
      <c r="I488" s="11" t="s">
        <v>15999</v>
      </c>
      <c r="J488" s="11">
        <v>11</v>
      </c>
    </row>
    <row r="489" spans="1:10">
      <c r="A489" s="11" t="s">
        <v>15986</v>
      </c>
      <c r="B489" s="11" t="s">
        <v>8228</v>
      </c>
      <c r="C489" s="11" t="s">
        <v>16900</v>
      </c>
      <c r="D489" s="11" t="s">
        <v>16605</v>
      </c>
      <c r="E489" s="11" t="s">
        <v>17008</v>
      </c>
      <c r="F489" s="11" t="s">
        <v>16293</v>
      </c>
      <c r="G489" s="11" t="s">
        <v>15997</v>
      </c>
      <c r="H489" s="11" t="s">
        <v>11141</v>
      </c>
      <c r="I489" s="11" t="s">
        <v>15999</v>
      </c>
      <c r="J489" s="11">
        <v>11</v>
      </c>
    </row>
    <row r="490" spans="1:10">
      <c r="A490" s="11" t="s">
        <v>15993</v>
      </c>
      <c r="B490" s="11" t="s">
        <v>1139</v>
      </c>
      <c r="C490" s="11" t="s">
        <v>16900</v>
      </c>
      <c r="D490" s="11" t="s">
        <v>17009</v>
      </c>
      <c r="E490" s="11" t="s">
        <v>17010</v>
      </c>
      <c r="F490" s="11" t="s">
        <v>17011</v>
      </c>
      <c r="G490" s="11" t="s">
        <v>15997</v>
      </c>
      <c r="H490" s="11" t="s">
        <v>13491</v>
      </c>
      <c r="I490" s="11" t="s">
        <v>17012</v>
      </c>
      <c r="J490" s="11">
        <v>11</v>
      </c>
    </row>
    <row r="491" spans="1:10">
      <c r="A491" s="11" t="s">
        <v>15993</v>
      </c>
      <c r="B491" s="11" t="s">
        <v>17013</v>
      </c>
      <c r="C491" s="11" t="s">
        <v>16900</v>
      </c>
      <c r="D491" s="11" t="s">
        <v>16846</v>
      </c>
      <c r="E491" s="11" t="s">
        <v>17014</v>
      </c>
      <c r="F491" s="11" t="s">
        <v>16236</v>
      </c>
      <c r="G491" s="11" t="s">
        <v>15990</v>
      </c>
      <c r="H491" s="11" t="s">
        <v>16084</v>
      </c>
      <c r="I491" s="11" t="s">
        <v>15999</v>
      </c>
      <c r="J491" s="11">
        <v>11</v>
      </c>
    </row>
    <row r="492" spans="1:10">
      <c r="A492" s="11" t="s">
        <v>15993</v>
      </c>
      <c r="B492" s="11" t="s">
        <v>17015</v>
      </c>
      <c r="C492" s="11" t="s">
        <v>16900</v>
      </c>
      <c r="D492" s="11" t="s">
        <v>16311</v>
      </c>
      <c r="E492" s="11" t="s">
        <v>17016</v>
      </c>
      <c r="F492" s="11" t="s">
        <v>16132</v>
      </c>
      <c r="G492" s="11" t="s">
        <v>16003</v>
      </c>
      <c r="H492" s="11" t="s">
        <v>16074</v>
      </c>
      <c r="I492" s="11" t="s">
        <v>16049</v>
      </c>
      <c r="J492" s="11">
        <v>11</v>
      </c>
    </row>
    <row r="493" spans="1:10">
      <c r="A493" s="11" t="s">
        <v>15993</v>
      </c>
      <c r="B493" s="11" t="s">
        <v>17017</v>
      </c>
      <c r="C493" s="11" t="s">
        <v>16900</v>
      </c>
      <c r="D493" s="11" t="s">
        <v>17018</v>
      </c>
      <c r="E493" s="11" t="s">
        <v>17019</v>
      </c>
      <c r="F493" s="11" t="s">
        <v>16169</v>
      </c>
      <c r="G493" s="11" t="s">
        <v>15997</v>
      </c>
      <c r="H493" s="11" t="s">
        <v>847</v>
      </c>
      <c r="I493" s="11" t="s">
        <v>15999</v>
      </c>
      <c r="J493" s="11">
        <v>11</v>
      </c>
    </row>
    <row r="494" spans="1:10">
      <c r="A494" s="11" t="s">
        <v>15986</v>
      </c>
      <c r="B494" s="11" t="s">
        <v>11121</v>
      </c>
      <c r="C494" s="11" t="s">
        <v>16900</v>
      </c>
      <c r="D494" s="11" t="s">
        <v>16334</v>
      </c>
      <c r="E494" s="11" t="s">
        <v>16134</v>
      </c>
      <c r="F494" s="11" t="s">
        <v>16709</v>
      </c>
      <c r="G494" s="11" t="s">
        <v>15997</v>
      </c>
      <c r="H494" s="11" t="s">
        <v>11136</v>
      </c>
      <c r="I494" s="11" t="s">
        <v>15999</v>
      </c>
      <c r="J494" s="11">
        <v>11</v>
      </c>
    </row>
    <row r="495" spans="1:10">
      <c r="A495" s="11" t="s">
        <v>15993</v>
      </c>
      <c r="B495" s="11" t="s">
        <v>15033</v>
      </c>
      <c r="C495" s="11" t="s">
        <v>16900</v>
      </c>
      <c r="D495" s="11" t="s">
        <v>16631</v>
      </c>
      <c r="E495" s="11" t="s">
        <v>16426</v>
      </c>
      <c r="F495" s="11" t="s">
        <v>16090</v>
      </c>
      <c r="G495" s="11" t="s">
        <v>15990</v>
      </c>
      <c r="H495" s="11" t="s">
        <v>16074</v>
      </c>
      <c r="I495" s="11" t="s">
        <v>16342</v>
      </c>
      <c r="J495" s="11">
        <v>11</v>
      </c>
    </row>
    <row r="496" spans="1:10">
      <c r="A496" s="11" t="s">
        <v>15986</v>
      </c>
      <c r="B496" s="11" t="s">
        <v>17020</v>
      </c>
      <c r="C496" s="11" t="s">
        <v>16900</v>
      </c>
      <c r="D496" s="11" t="s">
        <v>17021</v>
      </c>
      <c r="E496" s="11" t="s">
        <v>16064</v>
      </c>
      <c r="F496" s="11" t="s">
        <v>16352</v>
      </c>
      <c r="G496" s="11" t="s">
        <v>15997</v>
      </c>
      <c r="H496" s="11" t="s">
        <v>11136</v>
      </c>
      <c r="I496" s="11" t="s">
        <v>16019</v>
      </c>
      <c r="J496" s="11">
        <v>10</v>
      </c>
    </row>
    <row r="497" spans="1:10">
      <c r="A497" s="11" t="s">
        <v>15986</v>
      </c>
      <c r="B497" s="11" t="s">
        <v>3305</v>
      </c>
      <c r="C497" s="11" t="s">
        <v>16900</v>
      </c>
      <c r="D497" s="11" t="s">
        <v>17022</v>
      </c>
      <c r="E497" s="11" t="s">
        <v>17023</v>
      </c>
      <c r="F497" s="11" t="s">
        <v>17024</v>
      </c>
      <c r="G497" s="11" t="s">
        <v>15997</v>
      </c>
      <c r="H497" s="11" t="s">
        <v>16035</v>
      </c>
      <c r="I497" s="11" t="s">
        <v>16094</v>
      </c>
      <c r="J497" s="11">
        <v>10</v>
      </c>
    </row>
    <row r="498" spans="1:10">
      <c r="A498" s="11" t="s">
        <v>15993</v>
      </c>
      <c r="B498" s="11" t="s">
        <v>17025</v>
      </c>
      <c r="C498" s="11" t="s">
        <v>16900</v>
      </c>
      <c r="D498" s="11" t="s">
        <v>16639</v>
      </c>
      <c r="E498" s="11" t="s">
        <v>16675</v>
      </c>
      <c r="F498" s="11" t="s">
        <v>17026</v>
      </c>
      <c r="G498" s="11" t="s">
        <v>16003</v>
      </c>
      <c r="H498" s="11" t="s">
        <v>15998</v>
      </c>
      <c r="I498" s="11" t="s">
        <v>16049</v>
      </c>
      <c r="J498" s="11">
        <v>10</v>
      </c>
    </row>
    <row r="499" spans="1:10">
      <c r="A499" s="11" t="s">
        <v>15993</v>
      </c>
      <c r="B499" s="11" t="s">
        <v>17027</v>
      </c>
      <c r="C499" s="11" t="s">
        <v>16900</v>
      </c>
      <c r="D499" s="11" t="s">
        <v>16642</v>
      </c>
      <c r="E499" s="11" t="s">
        <v>11316</v>
      </c>
      <c r="F499" s="11" t="s">
        <v>17028</v>
      </c>
      <c r="G499" s="11" t="s">
        <v>16003</v>
      </c>
      <c r="H499" s="11" t="s">
        <v>847</v>
      </c>
      <c r="I499" s="11" t="s">
        <v>15999</v>
      </c>
      <c r="J499" s="11">
        <v>10</v>
      </c>
    </row>
    <row r="500" spans="1:10">
      <c r="A500" s="11" t="s">
        <v>15993</v>
      </c>
      <c r="B500" s="11" t="s">
        <v>11167</v>
      </c>
      <c r="C500" s="11" t="s">
        <v>16900</v>
      </c>
      <c r="D500" s="11" t="s">
        <v>17029</v>
      </c>
      <c r="E500" s="11" t="s">
        <v>11316</v>
      </c>
      <c r="F500" s="11" t="s">
        <v>17030</v>
      </c>
      <c r="G500" s="11" t="s">
        <v>15990</v>
      </c>
      <c r="H500" s="11" t="s">
        <v>16031</v>
      </c>
      <c r="I500" s="11" t="s">
        <v>15999</v>
      </c>
      <c r="J500" s="11">
        <v>10</v>
      </c>
    </row>
    <row r="501" spans="1:10">
      <c r="A501" s="11" t="s">
        <v>15993</v>
      </c>
      <c r="B501" s="11" t="s">
        <v>11136</v>
      </c>
      <c r="C501" s="11" t="s">
        <v>16900</v>
      </c>
      <c r="D501" s="11" t="s">
        <v>17029</v>
      </c>
      <c r="E501" s="11" t="s">
        <v>17031</v>
      </c>
      <c r="F501" s="11" t="s">
        <v>16601</v>
      </c>
      <c r="G501" s="11" t="s">
        <v>15997</v>
      </c>
      <c r="H501" s="11" t="s">
        <v>847</v>
      </c>
      <c r="I501" s="11" t="s">
        <v>15999</v>
      </c>
      <c r="J501" s="11">
        <v>10</v>
      </c>
    </row>
    <row r="502" spans="1:10">
      <c r="A502" s="11" t="s">
        <v>16004</v>
      </c>
      <c r="B502" s="11" t="s">
        <v>17032</v>
      </c>
      <c r="C502" s="11" t="s">
        <v>16900</v>
      </c>
      <c r="D502" s="11" t="s">
        <v>17033</v>
      </c>
      <c r="E502" s="11" t="s">
        <v>17034</v>
      </c>
      <c r="F502" s="11" t="s">
        <v>16775</v>
      </c>
      <c r="G502" s="11" t="s">
        <v>15997</v>
      </c>
      <c r="H502" s="11" t="s">
        <v>11233</v>
      </c>
      <c r="I502" s="11" t="s">
        <v>15999</v>
      </c>
      <c r="J502" s="11">
        <v>10</v>
      </c>
    </row>
    <row r="503" spans="1:10">
      <c r="A503" s="11" t="s">
        <v>15986</v>
      </c>
      <c r="B503" s="11" t="s">
        <v>17035</v>
      </c>
      <c r="C503" s="11" t="s">
        <v>16900</v>
      </c>
      <c r="D503" s="11" t="s">
        <v>16870</v>
      </c>
      <c r="E503" s="11" t="s">
        <v>17036</v>
      </c>
      <c r="F503" s="11" t="s">
        <v>17037</v>
      </c>
      <c r="G503" s="11" t="s">
        <v>15997</v>
      </c>
      <c r="H503" s="11" t="s">
        <v>15328</v>
      </c>
      <c r="I503" s="11" t="s">
        <v>15999</v>
      </c>
      <c r="J503" s="11">
        <v>10</v>
      </c>
    </row>
    <row r="504" spans="1:10">
      <c r="A504" s="11" t="s">
        <v>16004</v>
      </c>
      <c r="B504" s="11" t="s">
        <v>847</v>
      </c>
      <c r="C504" s="11" t="s">
        <v>16900</v>
      </c>
      <c r="D504" s="11" t="s">
        <v>17038</v>
      </c>
      <c r="E504" s="11" t="s">
        <v>17039</v>
      </c>
      <c r="F504" s="11" t="s">
        <v>16658</v>
      </c>
      <c r="G504" s="11" t="s">
        <v>15997</v>
      </c>
      <c r="H504" s="11" t="s">
        <v>11233</v>
      </c>
      <c r="I504" s="11" t="s">
        <v>15999</v>
      </c>
      <c r="J504" s="11">
        <v>10</v>
      </c>
    </row>
    <row r="505" spans="1:10">
      <c r="A505" s="11" t="s">
        <v>15986</v>
      </c>
      <c r="B505" s="11" t="s">
        <v>17040</v>
      </c>
      <c r="C505" s="11" t="s">
        <v>16900</v>
      </c>
      <c r="D505" s="11" t="s">
        <v>16362</v>
      </c>
      <c r="E505" s="11" t="s">
        <v>17041</v>
      </c>
      <c r="F505" s="11" t="s">
        <v>17042</v>
      </c>
      <c r="G505" s="11" t="s">
        <v>15997</v>
      </c>
      <c r="H505" s="11" t="s">
        <v>16008</v>
      </c>
      <c r="I505" s="11" t="s">
        <v>16045</v>
      </c>
      <c r="J505" s="11">
        <v>10</v>
      </c>
    </row>
    <row r="506" spans="1:10">
      <c r="A506" s="11" t="s">
        <v>15993</v>
      </c>
      <c r="B506" s="11" t="s">
        <v>17043</v>
      </c>
      <c r="C506" s="11" t="s">
        <v>16900</v>
      </c>
      <c r="D506" s="11" t="s">
        <v>16364</v>
      </c>
      <c r="E506" s="11" t="s">
        <v>16087</v>
      </c>
      <c r="F506" s="11" t="s">
        <v>17044</v>
      </c>
      <c r="G506" s="11" t="s">
        <v>15997</v>
      </c>
      <c r="H506" s="11" t="s">
        <v>12219</v>
      </c>
      <c r="I506" s="11" t="s">
        <v>16049</v>
      </c>
      <c r="J506" s="11">
        <v>10</v>
      </c>
    </row>
    <row r="507" spans="1:10">
      <c r="A507" s="11" t="s">
        <v>15993</v>
      </c>
      <c r="B507" s="11" t="s">
        <v>17045</v>
      </c>
      <c r="C507" s="11" t="s">
        <v>16900</v>
      </c>
      <c r="D507" s="11" t="s">
        <v>16376</v>
      </c>
      <c r="E507" s="11" t="s">
        <v>16373</v>
      </c>
      <c r="F507" s="11" t="s">
        <v>16684</v>
      </c>
      <c r="G507" s="11" t="s">
        <v>15997</v>
      </c>
      <c r="H507" s="11" t="s">
        <v>15998</v>
      </c>
      <c r="I507" s="11" t="s">
        <v>15999</v>
      </c>
      <c r="J507" s="11">
        <v>10</v>
      </c>
    </row>
    <row r="508" spans="1:10">
      <c r="A508" s="11" t="s">
        <v>15993</v>
      </c>
      <c r="B508" s="11" t="s">
        <v>12324</v>
      </c>
      <c r="C508" s="11" t="s">
        <v>16900</v>
      </c>
      <c r="D508" s="11" t="s">
        <v>16378</v>
      </c>
      <c r="E508" s="11" t="s">
        <v>17046</v>
      </c>
      <c r="F508" s="11" t="s">
        <v>16427</v>
      </c>
      <c r="G508" s="11" t="s">
        <v>16003</v>
      </c>
      <c r="H508" s="11" t="s">
        <v>16074</v>
      </c>
      <c r="I508" s="11" t="s">
        <v>16049</v>
      </c>
      <c r="J508" s="11">
        <v>10</v>
      </c>
    </row>
    <row r="509" spans="1:10">
      <c r="A509" s="11" t="s">
        <v>15993</v>
      </c>
      <c r="B509" s="11" t="s">
        <v>17047</v>
      </c>
      <c r="C509" s="11" t="s">
        <v>16900</v>
      </c>
      <c r="D509" s="11" t="s">
        <v>16388</v>
      </c>
      <c r="E509" s="11" t="s">
        <v>17048</v>
      </c>
      <c r="F509" s="11" t="s">
        <v>16582</v>
      </c>
      <c r="G509" s="11" t="s">
        <v>16003</v>
      </c>
      <c r="H509" s="11" t="s">
        <v>16074</v>
      </c>
      <c r="I509" s="11" t="s">
        <v>16049</v>
      </c>
      <c r="J509" s="11">
        <v>10</v>
      </c>
    </row>
    <row r="510" spans="1:10">
      <c r="A510" s="11" t="s">
        <v>15993</v>
      </c>
      <c r="B510" s="11" t="s">
        <v>12057</v>
      </c>
      <c r="C510" s="11" t="s">
        <v>16900</v>
      </c>
      <c r="D510" s="11" t="s">
        <v>17049</v>
      </c>
      <c r="E510" s="11" t="s">
        <v>17050</v>
      </c>
      <c r="F510" s="11" t="s">
        <v>16285</v>
      </c>
      <c r="G510" s="11" t="s">
        <v>16003</v>
      </c>
      <c r="H510" s="11" t="s">
        <v>16084</v>
      </c>
      <c r="I510" s="11" t="s">
        <v>16057</v>
      </c>
      <c r="J510" s="11">
        <v>9</v>
      </c>
    </row>
    <row r="511" spans="1:10">
      <c r="A511" s="11" t="s">
        <v>15986</v>
      </c>
      <c r="B511" s="11" t="s">
        <v>7998</v>
      </c>
      <c r="C511" s="11" t="s">
        <v>16900</v>
      </c>
      <c r="D511" s="11" t="s">
        <v>16678</v>
      </c>
      <c r="E511" s="11" t="s">
        <v>16043</v>
      </c>
      <c r="F511" s="11" t="s">
        <v>16394</v>
      </c>
      <c r="G511" s="11" t="s">
        <v>15997</v>
      </c>
      <c r="H511" s="11" t="s">
        <v>11136</v>
      </c>
      <c r="I511" s="11" t="s">
        <v>15999</v>
      </c>
      <c r="J511" s="11">
        <v>9</v>
      </c>
    </row>
    <row r="512" spans="1:10">
      <c r="A512" s="11" t="s">
        <v>15993</v>
      </c>
      <c r="B512" s="11" t="s">
        <v>17051</v>
      </c>
      <c r="C512" s="11" t="s">
        <v>16900</v>
      </c>
      <c r="D512" s="11" t="s">
        <v>16888</v>
      </c>
      <c r="E512" s="11" t="s">
        <v>4246</v>
      </c>
      <c r="F512" s="11" t="s">
        <v>16990</v>
      </c>
      <c r="G512" s="11" t="s">
        <v>16003</v>
      </c>
      <c r="H512" s="11" t="s">
        <v>15998</v>
      </c>
      <c r="I512" s="11" t="s">
        <v>16049</v>
      </c>
      <c r="J512" s="11">
        <v>9</v>
      </c>
    </row>
    <row r="513" spans="1:10">
      <c r="A513" s="11" t="s">
        <v>15993</v>
      </c>
      <c r="B513" s="11" t="s">
        <v>11184</v>
      </c>
      <c r="C513" s="11" t="s">
        <v>16900</v>
      </c>
      <c r="D513" s="11" t="s">
        <v>17052</v>
      </c>
      <c r="E513" s="11" t="s">
        <v>4722</v>
      </c>
      <c r="F513" s="11" t="s">
        <v>16968</v>
      </c>
      <c r="G513" s="11" t="s">
        <v>15990</v>
      </c>
      <c r="H513" s="11" t="s">
        <v>16084</v>
      </c>
      <c r="I513" s="11" t="s">
        <v>16342</v>
      </c>
      <c r="J513" s="11">
        <v>9</v>
      </c>
    </row>
    <row r="514" spans="1:10">
      <c r="A514" s="11" t="s">
        <v>15993</v>
      </c>
      <c r="B514" s="11" t="s">
        <v>16891</v>
      </c>
      <c r="C514" s="11" t="s">
        <v>16900</v>
      </c>
      <c r="D514" s="11" t="s">
        <v>16406</v>
      </c>
      <c r="E514" s="11" t="s">
        <v>16837</v>
      </c>
      <c r="F514" s="11" t="s">
        <v>16417</v>
      </c>
      <c r="G514" s="11" t="s">
        <v>16003</v>
      </c>
      <c r="H514" s="11" t="s">
        <v>16084</v>
      </c>
      <c r="I514" s="11" t="s">
        <v>16049</v>
      </c>
      <c r="J514" s="11">
        <v>9</v>
      </c>
    </row>
    <row r="515" spans="1:10">
      <c r="A515" s="11" t="s">
        <v>16004</v>
      </c>
      <c r="B515" s="11" t="s">
        <v>17053</v>
      </c>
      <c r="C515" s="11" t="s">
        <v>16900</v>
      </c>
      <c r="D515" s="11" t="s">
        <v>16686</v>
      </c>
      <c r="E515" s="11" t="s">
        <v>17054</v>
      </c>
      <c r="F515" s="11" t="s">
        <v>16455</v>
      </c>
      <c r="G515" s="11" t="s">
        <v>15997</v>
      </c>
      <c r="H515" s="11" t="s">
        <v>11141</v>
      </c>
      <c r="I515" s="11" t="s">
        <v>15999</v>
      </c>
      <c r="J515" s="11">
        <v>9</v>
      </c>
    </row>
    <row r="516" spans="1:10">
      <c r="A516" s="11" t="s">
        <v>15993</v>
      </c>
      <c r="B516" s="11" t="s">
        <v>11887</v>
      </c>
      <c r="C516" s="11" t="s">
        <v>16900</v>
      </c>
      <c r="D516" s="11" t="s">
        <v>16688</v>
      </c>
      <c r="E516" s="11" t="s">
        <v>4246</v>
      </c>
      <c r="F516" s="11" t="s">
        <v>17055</v>
      </c>
      <c r="G516" s="11" t="s">
        <v>16003</v>
      </c>
      <c r="H516" s="11" t="s">
        <v>16026</v>
      </c>
      <c r="I516" s="11" t="s">
        <v>16049</v>
      </c>
      <c r="J516" s="11">
        <v>9</v>
      </c>
    </row>
    <row r="517" spans="1:10">
      <c r="A517" s="11" t="s">
        <v>15993</v>
      </c>
      <c r="B517" s="11" t="s">
        <v>17056</v>
      </c>
      <c r="C517" s="11" t="s">
        <v>16900</v>
      </c>
      <c r="D517" s="11" t="s">
        <v>17057</v>
      </c>
      <c r="E517" s="11" t="s">
        <v>16110</v>
      </c>
      <c r="F517" s="11" t="s">
        <v>16214</v>
      </c>
      <c r="G517" s="11" t="s">
        <v>15997</v>
      </c>
      <c r="H517" s="11" t="s">
        <v>16084</v>
      </c>
      <c r="I517" s="11" t="s">
        <v>15999</v>
      </c>
      <c r="J517" s="11">
        <v>9</v>
      </c>
    </row>
    <row r="518" spans="1:10">
      <c r="A518" s="11" t="s">
        <v>15986</v>
      </c>
      <c r="B518" s="11" t="s">
        <v>17058</v>
      </c>
      <c r="C518" s="11" t="s">
        <v>17059</v>
      </c>
      <c r="D518" s="11" t="s">
        <v>17060</v>
      </c>
      <c r="E518" s="11" t="s">
        <v>16373</v>
      </c>
      <c r="F518" s="11" t="s">
        <v>16249</v>
      </c>
      <c r="G518" s="11" t="s">
        <v>15997</v>
      </c>
      <c r="H518" s="11" t="s">
        <v>11963</v>
      </c>
      <c r="I518" s="11" t="s">
        <v>15999</v>
      </c>
      <c r="J518" s="11">
        <v>18</v>
      </c>
    </row>
    <row r="519" spans="1:10">
      <c r="A519" s="11" t="s">
        <v>15993</v>
      </c>
      <c r="B519" s="11" t="s">
        <v>17061</v>
      </c>
      <c r="C519" s="11" t="s">
        <v>17059</v>
      </c>
      <c r="D519" s="11" t="s">
        <v>17062</v>
      </c>
      <c r="E519" s="11" t="s">
        <v>622</v>
      </c>
      <c r="F519" s="11" t="s">
        <v>16745</v>
      </c>
      <c r="G519" s="11" t="s">
        <v>16003</v>
      </c>
      <c r="H519" s="11" t="s">
        <v>16084</v>
      </c>
      <c r="I519" s="11" t="s">
        <v>15999</v>
      </c>
      <c r="J519" s="11">
        <v>18</v>
      </c>
    </row>
    <row r="520" spans="1:10">
      <c r="A520" s="11" t="s">
        <v>15993</v>
      </c>
      <c r="B520" s="11" t="s">
        <v>11955</v>
      </c>
      <c r="C520" s="11" t="s">
        <v>17059</v>
      </c>
      <c r="D520" s="11" t="s">
        <v>16437</v>
      </c>
      <c r="E520" s="11" t="s">
        <v>17063</v>
      </c>
      <c r="F520" s="11" t="s">
        <v>16431</v>
      </c>
      <c r="G520" s="11" t="s">
        <v>15997</v>
      </c>
      <c r="H520" s="11" t="s">
        <v>847</v>
      </c>
      <c r="I520" s="11" t="s">
        <v>16049</v>
      </c>
      <c r="J520" s="11">
        <v>18</v>
      </c>
    </row>
    <row r="521" spans="1:10">
      <c r="A521" s="11" t="s">
        <v>15993</v>
      </c>
      <c r="B521" s="11" t="s">
        <v>17064</v>
      </c>
      <c r="C521" s="11" t="s">
        <v>17059</v>
      </c>
      <c r="D521" s="11" t="s">
        <v>16909</v>
      </c>
      <c r="E521" s="11" t="s">
        <v>17065</v>
      </c>
      <c r="F521" s="11" t="s">
        <v>16139</v>
      </c>
      <c r="G521" s="11" t="s">
        <v>15997</v>
      </c>
      <c r="H521" s="11" t="s">
        <v>847</v>
      </c>
      <c r="I521" s="11" t="s">
        <v>16049</v>
      </c>
      <c r="J521" s="11">
        <v>18</v>
      </c>
    </row>
    <row r="522" spans="1:10">
      <c r="A522" s="11" t="s">
        <v>16004</v>
      </c>
      <c r="B522" s="11" t="s">
        <v>17066</v>
      </c>
      <c r="C522" s="11" t="s">
        <v>17059</v>
      </c>
      <c r="D522" s="11" t="s">
        <v>17067</v>
      </c>
      <c r="E522" s="11" t="s">
        <v>4246</v>
      </c>
      <c r="F522" s="11" t="s">
        <v>16861</v>
      </c>
      <c r="G522" s="11" t="s">
        <v>15990</v>
      </c>
      <c r="H522" s="11" t="s">
        <v>15328</v>
      </c>
      <c r="I522" s="11" t="s">
        <v>15992</v>
      </c>
      <c r="J522" s="11">
        <v>17</v>
      </c>
    </row>
    <row r="523" spans="1:10">
      <c r="A523" s="11" t="s">
        <v>15993</v>
      </c>
      <c r="B523" s="11" t="s">
        <v>11568</v>
      </c>
      <c r="C523" s="11" t="s">
        <v>17059</v>
      </c>
      <c r="D523" s="11" t="s">
        <v>17068</v>
      </c>
      <c r="E523" s="11" t="s">
        <v>3167</v>
      </c>
      <c r="F523" s="11" t="s">
        <v>16715</v>
      </c>
      <c r="G523" s="11" t="s">
        <v>15990</v>
      </c>
      <c r="H523" s="11" t="s">
        <v>15998</v>
      </c>
      <c r="I523" s="11" t="s">
        <v>16128</v>
      </c>
      <c r="J523" s="11">
        <v>17</v>
      </c>
    </row>
    <row r="524" spans="1:10">
      <c r="A524" s="11" t="s">
        <v>16004</v>
      </c>
      <c r="B524" s="11" t="s">
        <v>17069</v>
      </c>
      <c r="C524" s="11" t="s">
        <v>17059</v>
      </c>
      <c r="D524" s="11" t="s">
        <v>16459</v>
      </c>
      <c r="E524" s="11" t="s">
        <v>16059</v>
      </c>
      <c r="F524" s="11" t="s">
        <v>17070</v>
      </c>
      <c r="G524" s="11" t="s">
        <v>15997</v>
      </c>
      <c r="H524" s="11" t="s">
        <v>847</v>
      </c>
      <c r="I524" s="11" t="s">
        <v>15999</v>
      </c>
      <c r="J524" s="11">
        <v>17</v>
      </c>
    </row>
    <row r="525" spans="1:10">
      <c r="A525" s="11" t="s">
        <v>15986</v>
      </c>
      <c r="B525" s="11" t="s">
        <v>17071</v>
      </c>
      <c r="C525" s="11" t="s">
        <v>17059</v>
      </c>
      <c r="D525" s="11" t="s">
        <v>17072</v>
      </c>
      <c r="E525" s="11" t="s">
        <v>11316</v>
      </c>
      <c r="F525" s="11" t="s">
        <v>17073</v>
      </c>
      <c r="G525" s="11" t="s">
        <v>15990</v>
      </c>
      <c r="H525" s="11" t="s">
        <v>16035</v>
      </c>
      <c r="I525" s="11" t="s">
        <v>15992</v>
      </c>
      <c r="J525" s="11">
        <v>16</v>
      </c>
    </row>
    <row r="526" spans="1:10">
      <c r="A526" s="11" t="s">
        <v>15993</v>
      </c>
      <c r="B526" s="11" t="s">
        <v>14091</v>
      </c>
      <c r="C526" s="11" t="s">
        <v>17059</v>
      </c>
      <c r="D526" s="11" t="s">
        <v>16932</v>
      </c>
      <c r="E526" s="11" t="s">
        <v>17074</v>
      </c>
      <c r="F526" s="11" t="s">
        <v>17075</v>
      </c>
      <c r="G526" s="11" t="s">
        <v>15997</v>
      </c>
      <c r="H526" s="11" t="s">
        <v>15998</v>
      </c>
      <c r="I526" s="11" t="s">
        <v>16128</v>
      </c>
      <c r="J526" s="11">
        <v>16</v>
      </c>
    </row>
    <row r="527" spans="1:10">
      <c r="A527" s="11" t="s">
        <v>15993</v>
      </c>
      <c r="B527" s="11" t="s">
        <v>17076</v>
      </c>
      <c r="C527" s="11" t="s">
        <v>17059</v>
      </c>
      <c r="D527" s="11" t="s">
        <v>17077</v>
      </c>
      <c r="E527" s="11" t="s">
        <v>17078</v>
      </c>
      <c r="F527" s="11" t="s">
        <v>16717</v>
      </c>
      <c r="G527" s="11" t="s">
        <v>15997</v>
      </c>
      <c r="H527" s="11" t="s">
        <v>16026</v>
      </c>
      <c r="I527" s="11" t="s">
        <v>16342</v>
      </c>
      <c r="J527" s="11">
        <v>16</v>
      </c>
    </row>
    <row r="528" spans="1:10">
      <c r="A528" s="11" t="s">
        <v>16004</v>
      </c>
      <c r="B528" s="11" t="s">
        <v>13890</v>
      </c>
      <c r="C528" s="11" t="s">
        <v>17059</v>
      </c>
      <c r="D528" s="11" t="s">
        <v>17077</v>
      </c>
      <c r="E528" s="11" t="s">
        <v>17079</v>
      </c>
      <c r="F528" s="11" t="s">
        <v>16945</v>
      </c>
      <c r="G528" s="11" t="s">
        <v>15997</v>
      </c>
      <c r="H528" s="11" t="s">
        <v>15991</v>
      </c>
      <c r="I528" s="11" t="s">
        <v>15992</v>
      </c>
      <c r="J528" s="11">
        <v>16</v>
      </c>
    </row>
    <row r="529" spans="1:10">
      <c r="A529" s="11" t="s">
        <v>16004</v>
      </c>
      <c r="B529" s="11" t="s">
        <v>15903</v>
      </c>
      <c r="C529" s="11" t="s">
        <v>17059</v>
      </c>
      <c r="D529" s="11" t="s">
        <v>17080</v>
      </c>
      <c r="E529" s="11" t="s">
        <v>16134</v>
      </c>
      <c r="F529" s="11" t="s">
        <v>16811</v>
      </c>
      <c r="G529" s="11" t="s">
        <v>15997</v>
      </c>
      <c r="H529" s="11" t="s">
        <v>11378</v>
      </c>
      <c r="I529" s="11" t="s">
        <v>15999</v>
      </c>
      <c r="J529" s="11">
        <v>16</v>
      </c>
    </row>
    <row r="530" spans="1:10">
      <c r="A530" s="11" t="s">
        <v>16014</v>
      </c>
      <c r="B530" s="11" t="s">
        <v>17081</v>
      </c>
      <c r="C530" s="11" t="s">
        <v>17059</v>
      </c>
      <c r="D530" s="11" t="s">
        <v>17082</v>
      </c>
      <c r="E530" s="11" t="s">
        <v>2782</v>
      </c>
      <c r="F530" s="11" t="s">
        <v>16104</v>
      </c>
      <c r="G530" s="11" t="s">
        <v>15990</v>
      </c>
      <c r="H530" s="11" t="s">
        <v>16061</v>
      </c>
      <c r="I530" s="11" t="s">
        <v>16032</v>
      </c>
      <c r="J530" s="11">
        <v>16</v>
      </c>
    </row>
    <row r="531" spans="1:10">
      <c r="A531" s="11" t="s">
        <v>16004</v>
      </c>
      <c r="B531" s="11" t="s">
        <v>17083</v>
      </c>
      <c r="C531" s="11" t="s">
        <v>17059</v>
      </c>
      <c r="D531" s="11" t="s">
        <v>17082</v>
      </c>
      <c r="E531" s="11" t="s">
        <v>16490</v>
      </c>
      <c r="F531" s="11" t="s">
        <v>16630</v>
      </c>
      <c r="G531" s="11" t="s">
        <v>15997</v>
      </c>
      <c r="H531" s="11" t="s">
        <v>11141</v>
      </c>
      <c r="I531" s="11" t="s">
        <v>15999</v>
      </c>
      <c r="J531" s="11">
        <v>16</v>
      </c>
    </row>
    <row r="532" spans="1:10">
      <c r="A532" s="11" t="s">
        <v>15993</v>
      </c>
      <c r="B532" s="11" t="s">
        <v>11539</v>
      </c>
      <c r="C532" s="11" t="s">
        <v>17059</v>
      </c>
      <c r="D532" s="11" t="s">
        <v>16480</v>
      </c>
      <c r="E532" s="11" t="s">
        <v>1180</v>
      </c>
      <c r="F532" s="11" t="s">
        <v>16030</v>
      </c>
      <c r="G532" s="11" t="s">
        <v>15990</v>
      </c>
      <c r="H532" s="11" t="s">
        <v>16084</v>
      </c>
      <c r="I532" s="11" t="s">
        <v>16128</v>
      </c>
      <c r="J532" s="11">
        <v>16</v>
      </c>
    </row>
    <row r="533" spans="1:10">
      <c r="A533" s="11" t="s">
        <v>15986</v>
      </c>
      <c r="B533" s="11" t="s">
        <v>17084</v>
      </c>
      <c r="C533" s="11" t="s">
        <v>17059</v>
      </c>
      <c r="D533" s="11" t="s">
        <v>16483</v>
      </c>
      <c r="E533" s="11" t="s">
        <v>16324</v>
      </c>
      <c r="F533" s="11" t="s">
        <v>16742</v>
      </c>
      <c r="G533" s="11" t="s">
        <v>15997</v>
      </c>
      <c r="H533" s="11" t="s">
        <v>11136</v>
      </c>
      <c r="I533" s="11" t="s">
        <v>15999</v>
      </c>
      <c r="J533" s="11">
        <v>16</v>
      </c>
    </row>
    <row r="534" spans="1:10">
      <c r="A534" s="11" t="s">
        <v>16004</v>
      </c>
      <c r="B534" s="11" t="s">
        <v>17085</v>
      </c>
      <c r="C534" s="11" t="s">
        <v>17059</v>
      </c>
      <c r="D534" s="11" t="s">
        <v>16071</v>
      </c>
      <c r="E534" s="11" t="s">
        <v>16314</v>
      </c>
      <c r="F534" s="11" t="s">
        <v>16325</v>
      </c>
      <c r="G534" s="11" t="s">
        <v>15997</v>
      </c>
      <c r="H534" s="11" t="s">
        <v>847</v>
      </c>
      <c r="I534" s="11" t="s">
        <v>15999</v>
      </c>
      <c r="J534" s="11">
        <v>16</v>
      </c>
    </row>
    <row r="535" spans="1:10">
      <c r="A535" s="11" t="s">
        <v>15993</v>
      </c>
      <c r="B535" s="11" t="s">
        <v>17086</v>
      </c>
      <c r="C535" s="11" t="s">
        <v>17059</v>
      </c>
      <c r="D535" s="11" t="s">
        <v>17087</v>
      </c>
      <c r="E535" s="11" t="s">
        <v>17088</v>
      </c>
      <c r="F535" s="11" t="s">
        <v>16623</v>
      </c>
      <c r="G535" s="11" t="s">
        <v>16003</v>
      </c>
      <c r="H535" s="11" t="s">
        <v>16084</v>
      </c>
      <c r="I535" s="11" t="s">
        <v>15999</v>
      </c>
      <c r="J535" s="11">
        <v>16</v>
      </c>
    </row>
    <row r="536" spans="1:10">
      <c r="A536" s="11" t="s">
        <v>16004</v>
      </c>
      <c r="B536" s="11" t="s">
        <v>17089</v>
      </c>
      <c r="C536" s="11" t="s">
        <v>17059</v>
      </c>
      <c r="D536" s="11" t="s">
        <v>16744</v>
      </c>
      <c r="E536" s="11" t="s">
        <v>16739</v>
      </c>
      <c r="F536" s="11" t="s">
        <v>16502</v>
      </c>
      <c r="G536" s="11" t="s">
        <v>15997</v>
      </c>
      <c r="H536" s="11" t="s">
        <v>16089</v>
      </c>
      <c r="I536" s="11" t="s">
        <v>15992</v>
      </c>
      <c r="J536" s="11">
        <v>16</v>
      </c>
    </row>
    <row r="537" spans="1:10">
      <c r="A537" s="11" t="s">
        <v>16004</v>
      </c>
      <c r="B537" s="11" t="s">
        <v>11373</v>
      </c>
      <c r="C537" s="11" t="s">
        <v>17059</v>
      </c>
      <c r="D537" s="11" t="s">
        <v>16744</v>
      </c>
      <c r="E537" s="11" t="s">
        <v>16739</v>
      </c>
      <c r="F537" s="11" t="s">
        <v>17090</v>
      </c>
      <c r="G537" s="11" t="s">
        <v>15997</v>
      </c>
      <c r="H537" s="11" t="s">
        <v>16089</v>
      </c>
      <c r="I537" s="11" t="s">
        <v>16611</v>
      </c>
      <c r="J537" s="11">
        <v>16</v>
      </c>
    </row>
    <row r="538" spans="1:10">
      <c r="A538" s="11" t="s">
        <v>15986</v>
      </c>
      <c r="B538" s="11" t="s">
        <v>10053</v>
      </c>
      <c r="C538" s="11" t="s">
        <v>17059</v>
      </c>
      <c r="D538" s="11" t="s">
        <v>16744</v>
      </c>
      <c r="E538" s="11" t="s">
        <v>132</v>
      </c>
      <c r="F538" s="11" t="s">
        <v>17091</v>
      </c>
      <c r="G538" s="11" t="s">
        <v>16003</v>
      </c>
      <c r="H538" s="11" t="s">
        <v>16035</v>
      </c>
      <c r="I538" s="11" t="s">
        <v>15999</v>
      </c>
      <c r="J538" s="11">
        <v>16</v>
      </c>
    </row>
    <row r="539" spans="1:10">
      <c r="A539" s="11" t="s">
        <v>15993</v>
      </c>
      <c r="B539" s="11" t="s">
        <v>17092</v>
      </c>
      <c r="C539" s="11" t="s">
        <v>17059</v>
      </c>
      <c r="D539" s="11" t="s">
        <v>16082</v>
      </c>
      <c r="E539" s="11" t="s">
        <v>16113</v>
      </c>
      <c r="F539" s="11" t="s">
        <v>16206</v>
      </c>
      <c r="G539" s="11" t="s">
        <v>15990</v>
      </c>
      <c r="H539" s="11" t="s">
        <v>16031</v>
      </c>
      <c r="I539" s="11" t="s">
        <v>15999</v>
      </c>
      <c r="J539" s="11">
        <v>16</v>
      </c>
    </row>
    <row r="540" spans="1:10">
      <c r="A540" s="11" t="s">
        <v>15986</v>
      </c>
      <c r="B540" s="11" t="s">
        <v>14784</v>
      </c>
      <c r="C540" s="11" t="s">
        <v>17059</v>
      </c>
      <c r="D540" s="11" t="s">
        <v>16092</v>
      </c>
      <c r="E540" s="11" t="s">
        <v>1180</v>
      </c>
      <c r="F540" s="11" t="s">
        <v>17093</v>
      </c>
      <c r="G540" s="11" t="s">
        <v>15990</v>
      </c>
      <c r="H540" s="11" t="s">
        <v>16035</v>
      </c>
      <c r="I540" s="11" t="s">
        <v>15992</v>
      </c>
      <c r="J540" s="11">
        <v>16</v>
      </c>
    </row>
    <row r="541" spans="1:10">
      <c r="A541" s="11" t="s">
        <v>15986</v>
      </c>
      <c r="B541" s="11" t="s">
        <v>5662</v>
      </c>
      <c r="C541" s="11" t="s">
        <v>17059</v>
      </c>
      <c r="D541" s="11" t="s">
        <v>16489</v>
      </c>
      <c r="E541" s="11" t="s">
        <v>17094</v>
      </c>
      <c r="F541" s="11" t="s">
        <v>16971</v>
      </c>
      <c r="G541" s="11" t="s">
        <v>15997</v>
      </c>
      <c r="H541" s="11" t="s">
        <v>16008</v>
      </c>
      <c r="I541" s="11" t="s">
        <v>16019</v>
      </c>
      <c r="J541" s="11">
        <v>15</v>
      </c>
    </row>
    <row r="542" spans="1:10">
      <c r="A542" s="11" t="s">
        <v>16004</v>
      </c>
      <c r="B542" s="11" t="s">
        <v>15038</v>
      </c>
      <c r="C542" s="11" t="s">
        <v>17059</v>
      </c>
      <c r="D542" s="11" t="s">
        <v>16102</v>
      </c>
      <c r="E542" s="11" t="s">
        <v>16059</v>
      </c>
      <c r="F542" s="11" t="s">
        <v>16630</v>
      </c>
      <c r="G542" s="11" t="s">
        <v>15997</v>
      </c>
      <c r="H542" s="11" t="s">
        <v>847</v>
      </c>
      <c r="I542" s="11" t="s">
        <v>15999</v>
      </c>
      <c r="J542" s="11">
        <v>15</v>
      </c>
    </row>
    <row r="543" spans="1:10">
      <c r="A543" s="11" t="s">
        <v>16004</v>
      </c>
      <c r="B543" s="11" t="s">
        <v>16172</v>
      </c>
      <c r="C543" s="11" t="s">
        <v>17059</v>
      </c>
      <c r="D543" s="11" t="s">
        <v>16492</v>
      </c>
      <c r="E543" s="11" t="s">
        <v>17095</v>
      </c>
      <c r="F543" s="11" t="s">
        <v>17096</v>
      </c>
      <c r="G543" s="11" t="s">
        <v>15997</v>
      </c>
      <c r="H543" s="11" t="s">
        <v>11141</v>
      </c>
      <c r="I543" s="11" t="s">
        <v>15999</v>
      </c>
      <c r="J543" s="11">
        <v>15</v>
      </c>
    </row>
    <row r="544" spans="1:10">
      <c r="A544" s="11" t="s">
        <v>15993</v>
      </c>
      <c r="B544" s="11" t="s">
        <v>17097</v>
      </c>
      <c r="C544" s="11" t="s">
        <v>17059</v>
      </c>
      <c r="D544" s="11" t="s">
        <v>16947</v>
      </c>
      <c r="E544" s="11" t="s">
        <v>17098</v>
      </c>
      <c r="F544" s="11" t="s">
        <v>16303</v>
      </c>
      <c r="G544" s="11" t="s">
        <v>15997</v>
      </c>
      <c r="H544" s="11" t="s">
        <v>12219</v>
      </c>
      <c r="I544" s="11" t="s">
        <v>15999</v>
      </c>
      <c r="J544" s="11">
        <v>15</v>
      </c>
    </row>
    <row r="545" spans="1:10">
      <c r="A545" s="11" t="s">
        <v>16004</v>
      </c>
      <c r="B545" s="11" t="s">
        <v>12902</v>
      </c>
      <c r="C545" s="11" t="s">
        <v>17059</v>
      </c>
      <c r="D545" s="11" t="s">
        <v>17099</v>
      </c>
      <c r="E545" s="11" t="s">
        <v>16059</v>
      </c>
      <c r="F545" s="11" t="s">
        <v>17100</v>
      </c>
      <c r="G545" s="11" t="s">
        <v>15997</v>
      </c>
      <c r="H545" s="11" t="s">
        <v>11136</v>
      </c>
      <c r="I545" s="11" t="s">
        <v>15999</v>
      </c>
      <c r="J545" s="11">
        <v>15</v>
      </c>
    </row>
    <row r="546" spans="1:10">
      <c r="A546" s="11" t="s">
        <v>16014</v>
      </c>
      <c r="B546" s="11" t="s">
        <v>11906</v>
      </c>
      <c r="C546" s="11" t="s">
        <v>17059</v>
      </c>
      <c r="D546" s="11" t="s">
        <v>16501</v>
      </c>
      <c r="E546" s="11" t="s">
        <v>132</v>
      </c>
      <c r="F546" s="11" t="s">
        <v>16090</v>
      </c>
      <c r="G546" s="11" t="s">
        <v>15990</v>
      </c>
      <c r="H546" s="11" t="s">
        <v>16023</v>
      </c>
      <c r="I546" s="11" t="s">
        <v>15999</v>
      </c>
      <c r="J546" s="11">
        <v>15</v>
      </c>
    </row>
    <row r="547" spans="1:10">
      <c r="A547" s="11" t="s">
        <v>16014</v>
      </c>
      <c r="B547" s="11" t="s">
        <v>4611</v>
      </c>
      <c r="C547" s="11" t="s">
        <v>17059</v>
      </c>
      <c r="D547" s="11" t="s">
        <v>16510</v>
      </c>
      <c r="E547" s="11" t="s">
        <v>132</v>
      </c>
      <c r="F547" s="11" t="s">
        <v>17101</v>
      </c>
      <c r="G547" s="11" t="s">
        <v>15990</v>
      </c>
      <c r="H547" s="11" t="s">
        <v>16123</v>
      </c>
      <c r="I547" s="11" t="s">
        <v>15999</v>
      </c>
      <c r="J547" s="11">
        <v>15</v>
      </c>
    </row>
    <row r="548" spans="1:10">
      <c r="A548" s="11" t="s">
        <v>15993</v>
      </c>
      <c r="B548" s="11" t="s">
        <v>14785</v>
      </c>
      <c r="C548" s="11" t="s">
        <v>17059</v>
      </c>
      <c r="D548" s="11" t="s">
        <v>17102</v>
      </c>
      <c r="E548" s="11" t="s">
        <v>17103</v>
      </c>
      <c r="F548" s="11" t="s">
        <v>17104</v>
      </c>
      <c r="G548" s="11" t="s">
        <v>15990</v>
      </c>
      <c r="H548" s="11" t="s">
        <v>847</v>
      </c>
      <c r="I548" s="11" t="s">
        <v>16128</v>
      </c>
      <c r="J548" s="11">
        <v>15</v>
      </c>
    </row>
    <row r="549" spans="1:10">
      <c r="A549" s="11" t="s">
        <v>16004</v>
      </c>
      <c r="B549" s="11" t="s">
        <v>12615</v>
      </c>
      <c r="C549" s="11" t="s">
        <v>17059</v>
      </c>
      <c r="D549" s="11" t="s">
        <v>17102</v>
      </c>
      <c r="E549" s="11" t="s">
        <v>16064</v>
      </c>
      <c r="F549" s="11" t="s">
        <v>16356</v>
      </c>
      <c r="G549" s="11" t="s">
        <v>15997</v>
      </c>
      <c r="H549" s="11" t="s">
        <v>11141</v>
      </c>
      <c r="I549" s="11" t="s">
        <v>16611</v>
      </c>
      <c r="J549" s="11">
        <v>15</v>
      </c>
    </row>
    <row r="550" spans="1:10">
      <c r="A550" s="11" t="s">
        <v>16014</v>
      </c>
      <c r="B550" s="11" t="s">
        <v>11672</v>
      </c>
      <c r="C550" s="11" t="s">
        <v>17059</v>
      </c>
      <c r="D550" s="11" t="s">
        <v>17102</v>
      </c>
      <c r="E550" s="11" t="s">
        <v>132</v>
      </c>
      <c r="F550" s="11" t="s">
        <v>17105</v>
      </c>
      <c r="G550" s="11" t="s">
        <v>15990</v>
      </c>
      <c r="H550" s="11" t="s">
        <v>16123</v>
      </c>
      <c r="I550" s="11" t="s">
        <v>15999</v>
      </c>
      <c r="J550" s="11">
        <v>15</v>
      </c>
    </row>
    <row r="551" spans="1:10">
      <c r="A551" s="11" t="s">
        <v>15986</v>
      </c>
      <c r="B551" s="11" t="s">
        <v>5662</v>
      </c>
      <c r="C551" s="11" t="s">
        <v>17059</v>
      </c>
      <c r="D551" s="11" t="s">
        <v>17106</v>
      </c>
      <c r="E551" s="11" t="s">
        <v>622</v>
      </c>
      <c r="F551" s="11" t="s">
        <v>17107</v>
      </c>
      <c r="G551" s="11" t="s">
        <v>15997</v>
      </c>
      <c r="H551" s="11" t="s">
        <v>16008</v>
      </c>
      <c r="I551" s="11" t="s">
        <v>15992</v>
      </c>
      <c r="J551" s="11">
        <v>15</v>
      </c>
    </row>
    <row r="552" spans="1:10">
      <c r="A552" s="11" t="s">
        <v>16014</v>
      </c>
      <c r="B552" s="11" t="s">
        <v>17108</v>
      </c>
      <c r="C552" s="11" t="s">
        <v>17059</v>
      </c>
      <c r="D552" s="11" t="s">
        <v>16141</v>
      </c>
      <c r="E552" s="11" t="s">
        <v>132</v>
      </c>
      <c r="F552" s="11" t="s">
        <v>16028</v>
      </c>
      <c r="G552" s="11" t="s">
        <v>15990</v>
      </c>
      <c r="H552" s="11" t="s">
        <v>16123</v>
      </c>
      <c r="I552" s="11" t="s">
        <v>15999</v>
      </c>
      <c r="J552" s="11">
        <v>15</v>
      </c>
    </row>
    <row r="553" spans="1:10">
      <c r="A553" s="11" t="s">
        <v>16014</v>
      </c>
      <c r="B553" s="11" t="s">
        <v>16172</v>
      </c>
      <c r="C553" s="11" t="s">
        <v>17059</v>
      </c>
      <c r="D553" s="11" t="s">
        <v>17109</v>
      </c>
      <c r="E553" s="11" t="s">
        <v>1180</v>
      </c>
      <c r="F553" s="11" t="s">
        <v>17110</v>
      </c>
      <c r="G553" s="11" t="s">
        <v>15990</v>
      </c>
      <c r="H553" s="11" t="s">
        <v>16023</v>
      </c>
      <c r="I553" s="11" t="s">
        <v>15999</v>
      </c>
      <c r="J553" s="11">
        <v>15</v>
      </c>
    </row>
    <row r="554" spans="1:10">
      <c r="A554" s="11" t="s">
        <v>15986</v>
      </c>
      <c r="B554" s="11" t="s">
        <v>17111</v>
      </c>
      <c r="C554" s="11" t="s">
        <v>17059</v>
      </c>
      <c r="D554" s="11" t="s">
        <v>16519</v>
      </c>
      <c r="E554" s="11" t="s">
        <v>17112</v>
      </c>
      <c r="F554" s="11" t="s">
        <v>16706</v>
      </c>
      <c r="G554" s="11" t="s">
        <v>15997</v>
      </c>
      <c r="H554" s="11" t="s">
        <v>15991</v>
      </c>
      <c r="I554" s="11" t="s">
        <v>15999</v>
      </c>
      <c r="J554" s="11">
        <v>15</v>
      </c>
    </row>
    <row r="555" spans="1:10">
      <c r="A555" s="11" t="s">
        <v>16004</v>
      </c>
      <c r="B555" s="11" t="s">
        <v>14779</v>
      </c>
      <c r="C555" s="11" t="s">
        <v>17059</v>
      </c>
      <c r="D555" s="11" t="s">
        <v>16519</v>
      </c>
      <c r="E555" s="11" t="s">
        <v>17113</v>
      </c>
      <c r="F555" s="11" t="s">
        <v>16799</v>
      </c>
      <c r="G555" s="11" t="s">
        <v>15990</v>
      </c>
      <c r="H555" s="11" t="s">
        <v>11955</v>
      </c>
      <c r="I555" s="11" t="s">
        <v>16036</v>
      </c>
      <c r="J555" s="11">
        <v>15</v>
      </c>
    </row>
    <row r="556" spans="1:10">
      <c r="A556" s="11" t="s">
        <v>15993</v>
      </c>
      <c r="B556" s="11" t="s">
        <v>17114</v>
      </c>
      <c r="C556" s="11" t="s">
        <v>17059</v>
      </c>
      <c r="D556" s="11" t="s">
        <v>16519</v>
      </c>
      <c r="E556" s="11" t="s">
        <v>11316</v>
      </c>
      <c r="F556" s="11" t="s">
        <v>16189</v>
      </c>
      <c r="G556" s="11" t="s">
        <v>15990</v>
      </c>
      <c r="H556" s="11" t="s">
        <v>15998</v>
      </c>
      <c r="I556" s="11" t="s">
        <v>15999</v>
      </c>
      <c r="J556" s="11">
        <v>15</v>
      </c>
    </row>
    <row r="557" spans="1:10">
      <c r="A557" s="11" t="s">
        <v>16004</v>
      </c>
      <c r="B557" s="11" t="s">
        <v>17115</v>
      </c>
      <c r="C557" s="11" t="s">
        <v>17059</v>
      </c>
      <c r="D557" s="11" t="s">
        <v>16758</v>
      </c>
      <c r="E557" s="11" t="s">
        <v>16064</v>
      </c>
      <c r="F557" s="11" t="s">
        <v>16814</v>
      </c>
      <c r="G557" s="11" t="s">
        <v>15997</v>
      </c>
      <c r="H557" s="11" t="s">
        <v>11141</v>
      </c>
      <c r="I557" s="11" t="s">
        <v>15999</v>
      </c>
      <c r="J557" s="11">
        <v>15</v>
      </c>
    </row>
    <row r="558" spans="1:10">
      <c r="A558" s="11" t="s">
        <v>15993</v>
      </c>
      <c r="B558" s="11" t="s">
        <v>17116</v>
      </c>
      <c r="C558" s="11" t="s">
        <v>17059</v>
      </c>
      <c r="D558" s="11" t="s">
        <v>16761</v>
      </c>
      <c r="E558" s="11" t="s">
        <v>17117</v>
      </c>
      <c r="F558" s="11" t="s">
        <v>17118</v>
      </c>
      <c r="G558" s="11" t="s">
        <v>16003</v>
      </c>
      <c r="H558" s="11" t="s">
        <v>15998</v>
      </c>
      <c r="I558" s="11" t="s">
        <v>15999</v>
      </c>
      <c r="J558" s="11">
        <v>15</v>
      </c>
    </row>
    <row r="559" spans="1:10">
      <c r="A559" s="11" t="s">
        <v>15986</v>
      </c>
      <c r="B559" s="11" t="s">
        <v>17119</v>
      </c>
      <c r="C559" s="11" t="s">
        <v>17059</v>
      </c>
      <c r="D559" s="11" t="s">
        <v>16767</v>
      </c>
      <c r="E559" s="11" t="s">
        <v>17120</v>
      </c>
      <c r="F559" s="11" t="s">
        <v>16969</v>
      </c>
      <c r="G559" s="11" t="s">
        <v>15997</v>
      </c>
      <c r="H559" s="11" t="s">
        <v>11136</v>
      </c>
      <c r="I559" s="11" t="s">
        <v>15999</v>
      </c>
      <c r="J559" s="11">
        <v>15</v>
      </c>
    </row>
    <row r="560" spans="1:10">
      <c r="A560" s="11" t="s">
        <v>16004</v>
      </c>
      <c r="B560" s="11" t="s">
        <v>13261</v>
      </c>
      <c r="C560" s="11" t="s">
        <v>17059</v>
      </c>
      <c r="D560" s="11" t="s">
        <v>16767</v>
      </c>
      <c r="E560" s="11" t="s">
        <v>16006</v>
      </c>
      <c r="F560" s="11" t="s">
        <v>16594</v>
      </c>
      <c r="G560" s="11" t="s">
        <v>15997</v>
      </c>
      <c r="H560" s="11" t="s">
        <v>11963</v>
      </c>
      <c r="I560" s="11" t="s">
        <v>16019</v>
      </c>
      <c r="J560" s="11">
        <v>15</v>
      </c>
    </row>
    <row r="561" spans="1:10">
      <c r="A561" s="11" t="s">
        <v>15993</v>
      </c>
      <c r="B561" s="11" t="s">
        <v>17121</v>
      </c>
      <c r="C561" s="11" t="s">
        <v>17059</v>
      </c>
      <c r="D561" s="11" t="s">
        <v>17122</v>
      </c>
      <c r="E561" s="11" t="s">
        <v>17123</v>
      </c>
      <c r="F561" s="11" t="s">
        <v>17124</v>
      </c>
      <c r="G561" s="11" t="s">
        <v>16003</v>
      </c>
      <c r="H561" s="11" t="s">
        <v>12219</v>
      </c>
      <c r="I561" s="11" t="s">
        <v>16049</v>
      </c>
      <c r="J561" s="11">
        <v>15</v>
      </c>
    </row>
    <row r="562" spans="1:10">
      <c r="A562" s="11" t="s">
        <v>15986</v>
      </c>
      <c r="B562" s="11" t="s">
        <v>17125</v>
      </c>
      <c r="C562" s="11" t="s">
        <v>17059</v>
      </c>
      <c r="D562" s="11" t="s">
        <v>17126</v>
      </c>
      <c r="E562" s="11" t="s">
        <v>11118</v>
      </c>
      <c r="F562" s="11" t="s">
        <v>17127</v>
      </c>
      <c r="G562" s="11" t="s">
        <v>15990</v>
      </c>
      <c r="H562" s="11" t="s">
        <v>16008</v>
      </c>
      <c r="I562" s="11" t="s">
        <v>17128</v>
      </c>
      <c r="J562" s="11">
        <v>14</v>
      </c>
    </row>
    <row r="563" spans="1:10">
      <c r="A563" s="11" t="s">
        <v>15993</v>
      </c>
      <c r="B563" s="11" t="s">
        <v>11672</v>
      </c>
      <c r="C563" s="11" t="s">
        <v>17059</v>
      </c>
      <c r="D563" s="11" t="s">
        <v>16164</v>
      </c>
      <c r="E563" s="11" t="s">
        <v>4246</v>
      </c>
      <c r="F563" s="11" t="s">
        <v>16671</v>
      </c>
      <c r="G563" s="11" t="s">
        <v>16003</v>
      </c>
      <c r="H563" s="11" t="s">
        <v>847</v>
      </c>
      <c r="I563" s="11" t="s">
        <v>16049</v>
      </c>
      <c r="J563" s="11">
        <v>14</v>
      </c>
    </row>
    <row r="564" spans="1:10">
      <c r="A564" s="11" t="s">
        <v>15993</v>
      </c>
      <c r="B564" s="11" t="s">
        <v>17129</v>
      </c>
      <c r="C564" s="11" t="s">
        <v>17059</v>
      </c>
      <c r="D564" s="11" t="s">
        <v>16166</v>
      </c>
      <c r="E564" s="11" t="s">
        <v>16059</v>
      </c>
      <c r="F564" s="11" t="s">
        <v>16968</v>
      </c>
      <c r="G564" s="11" t="s">
        <v>15997</v>
      </c>
      <c r="H564" s="11" t="s">
        <v>847</v>
      </c>
      <c r="I564" s="11" t="s">
        <v>16057</v>
      </c>
      <c r="J564" s="11">
        <v>14</v>
      </c>
    </row>
    <row r="565" spans="1:10">
      <c r="A565" s="11" t="s">
        <v>15993</v>
      </c>
      <c r="B565" s="11" t="s">
        <v>17108</v>
      </c>
      <c r="C565" s="11" t="s">
        <v>17059</v>
      </c>
      <c r="D565" s="11" t="s">
        <v>16771</v>
      </c>
      <c r="E565" s="11" t="s">
        <v>4246</v>
      </c>
      <c r="F565" s="11" t="s">
        <v>16439</v>
      </c>
      <c r="G565" s="11" t="s">
        <v>15990</v>
      </c>
      <c r="H565" s="11" t="s">
        <v>847</v>
      </c>
      <c r="I565" s="11" t="s">
        <v>16057</v>
      </c>
      <c r="J565" s="11">
        <v>14</v>
      </c>
    </row>
    <row r="566" spans="1:10">
      <c r="A566" s="11" t="s">
        <v>15993</v>
      </c>
      <c r="B566" s="11" t="s">
        <v>4611</v>
      </c>
      <c r="C566" s="11" t="s">
        <v>17059</v>
      </c>
      <c r="D566" s="11" t="s">
        <v>16771</v>
      </c>
      <c r="E566" s="11" t="s">
        <v>4246</v>
      </c>
      <c r="F566" s="11" t="s">
        <v>17028</v>
      </c>
      <c r="G566" s="11" t="s">
        <v>15990</v>
      </c>
      <c r="H566" s="11" t="s">
        <v>847</v>
      </c>
      <c r="I566" s="11" t="s">
        <v>16057</v>
      </c>
      <c r="J566" s="11">
        <v>14</v>
      </c>
    </row>
    <row r="567" spans="1:10">
      <c r="A567" s="11" t="s">
        <v>15993</v>
      </c>
      <c r="B567" s="11" t="s">
        <v>13736</v>
      </c>
      <c r="C567" s="11" t="s">
        <v>17059</v>
      </c>
      <c r="D567" s="11" t="s">
        <v>16978</v>
      </c>
      <c r="E567" s="11" t="s">
        <v>4246</v>
      </c>
      <c r="F567" s="11" t="s">
        <v>16431</v>
      </c>
      <c r="G567" s="11" t="s">
        <v>16003</v>
      </c>
      <c r="H567" s="11" t="s">
        <v>16026</v>
      </c>
      <c r="I567" s="11" t="s">
        <v>16049</v>
      </c>
      <c r="J567" s="11">
        <v>14</v>
      </c>
    </row>
    <row r="568" spans="1:10">
      <c r="A568" s="11" t="s">
        <v>15993</v>
      </c>
      <c r="B568" s="11" t="s">
        <v>17130</v>
      </c>
      <c r="C568" s="11" t="s">
        <v>17059</v>
      </c>
      <c r="D568" s="11" t="s">
        <v>16785</v>
      </c>
      <c r="E568" s="11" t="s">
        <v>17131</v>
      </c>
      <c r="F568" s="11" t="s">
        <v>17132</v>
      </c>
      <c r="G568" s="11" t="s">
        <v>15997</v>
      </c>
      <c r="H568" s="11" t="s">
        <v>16026</v>
      </c>
      <c r="I568" s="11" t="s">
        <v>15999</v>
      </c>
      <c r="J568" s="11">
        <v>14</v>
      </c>
    </row>
    <row r="569" spans="1:10">
      <c r="A569" s="11" t="s">
        <v>15993</v>
      </c>
      <c r="B569" s="11" t="s">
        <v>17133</v>
      </c>
      <c r="C569" s="11" t="s">
        <v>17059</v>
      </c>
      <c r="D569" s="11" t="s">
        <v>17134</v>
      </c>
      <c r="E569" s="11" t="s">
        <v>4246</v>
      </c>
      <c r="F569" s="11" t="s">
        <v>17132</v>
      </c>
      <c r="G569" s="11" t="s">
        <v>15990</v>
      </c>
      <c r="H569" s="11" t="s">
        <v>15998</v>
      </c>
      <c r="I569" s="11" t="s">
        <v>16032</v>
      </c>
      <c r="J569" s="11">
        <v>14</v>
      </c>
    </row>
    <row r="570" spans="1:10">
      <c r="A570" s="11" t="s">
        <v>15993</v>
      </c>
      <c r="B570" s="11" t="s">
        <v>12934</v>
      </c>
      <c r="C570" s="11" t="s">
        <v>17059</v>
      </c>
      <c r="D570" s="11" t="s">
        <v>17134</v>
      </c>
      <c r="E570" s="11" t="s">
        <v>17135</v>
      </c>
      <c r="F570" s="11" t="s">
        <v>16236</v>
      </c>
      <c r="G570" s="11" t="s">
        <v>15997</v>
      </c>
      <c r="H570" s="11" t="s">
        <v>12219</v>
      </c>
      <c r="I570" s="11" t="s">
        <v>16057</v>
      </c>
      <c r="J570" s="11">
        <v>14</v>
      </c>
    </row>
    <row r="571" spans="1:10">
      <c r="A571" s="11" t="s">
        <v>15993</v>
      </c>
      <c r="B571" s="11" t="s">
        <v>11389</v>
      </c>
      <c r="C571" s="11" t="s">
        <v>17059</v>
      </c>
      <c r="D571" s="11" t="s">
        <v>16981</v>
      </c>
      <c r="E571" s="11" t="s">
        <v>16064</v>
      </c>
      <c r="F571" s="11" t="s">
        <v>16637</v>
      </c>
      <c r="G571" s="11" t="s">
        <v>15997</v>
      </c>
      <c r="H571" s="11" t="s">
        <v>12219</v>
      </c>
      <c r="I571" s="11" t="s">
        <v>15999</v>
      </c>
      <c r="J571" s="11">
        <v>14</v>
      </c>
    </row>
    <row r="572" spans="1:10">
      <c r="A572" s="11" t="s">
        <v>16004</v>
      </c>
      <c r="B572" s="11" t="s">
        <v>17136</v>
      </c>
      <c r="C572" s="11" t="s">
        <v>17059</v>
      </c>
      <c r="D572" s="11" t="s">
        <v>16981</v>
      </c>
      <c r="E572" s="11" t="s">
        <v>16332</v>
      </c>
      <c r="F572" s="11" t="s">
        <v>17137</v>
      </c>
      <c r="G572" s="11" t="s">
        <v>15997</v>
      </c>
      <c r="H572" s="11" t="s">
        <v>11378</v>
      </c>
      <c r="I572" s="11" t="s">
        <v>15999</v>
      </c>
      <c r="J572" s="11">
        <v>14</v>
      </c>
    </row>
    <row r="573" spans="1:10">
      <c r="A573" s="11" t="s">
        <v>16014</v>
      </c>
      <c r="B573" s="11" t="s">
        <v>11906</v>
      </c>
      <c r="C573" s="11" t="s">
        <v>17059</v>
      </c>
      <c r="D573" s="11" t="s">
        <v>16190</v>
      </c>
      <c r="E573" s="11" t="s">
        <v>4246</v>
      </c>
      <c r="F573" s="11" t="s">
        <v>17138</v>
      </c>
      <c r="G573" s="11" t="s">
        <v>16003</v>
      </c>
      <c r="H573" s="11" t="s">
        <v>16123</v>
      </c>
      <c r="I573" s="11" t="s">
        <v>16049</v>
      </c>
      <c r="J573" s="11">
        <v>14</v>
      </c>
    </row>
    <row r="574" spans="1:10">
      <c r="A574" s="11" t="s">
        <v>16014</v>
      </c>
      <c r="B574" s="11" t="s">
        <v>17139</v>
      </c>
      <c r="C574" s="11" t="s">
        <v>17059</v>
      </c>
      <c r="D574" s="11" t="s">
        <v>16794</v>
      </c>
      <c r="E574" s="11" t="s">
        <v>4246</v>
      </c>
      <c r="F574" s="11" t="s">
        <v>16097</v>
      </c>
      <c r="G574" s="11" t="s">
        <v>16003</v>
      </c>
      <c r="H574" s="11" t="s">
        <v>16123</v>
      </c>
      <c r="I574" s="11" t="s">
        <v>16019</v>
      </c>
      <c r="J574" s="11">
        <v>14</v>
      </c>
    </row>
    <row r="575" spans="1:10">
      <c r="A575" s="11" t="s">
        <v>15986</v>
      </c>
      <c r="B575" s="11" t="s">
        <v>12102</v>
      </c>
      <c r="C575" s="11" t="s">
        <v>17059</v>
      </c>
      <c r="D575" s="11" t="s">
        <v>16982</v>
      </c>
      <c r="E575" s="11" t="s">
        <v>17140</v>
      </c>
      <c r="F575" s="11" t="s">
        <v>16090</v>
      </c>
      <c r="G575" s="11" t="s">
        <v>15990</v>
      </c>
      <c r="H575" s="11" t="s">
        <v>16008</v>
      </c>
      <c r="I575" s="11" t="s">
        <v>15999</v>
      </c>
      <c r="J575" s="11">
        <v>14</v>
      </c>
    </row>
    <row r="576" spans="1:10">
      <c r="A576" s="11" t="s">
        <v>15993</v>
      </c>
      <c r="B576" s="11" t="s">
        <v>17141</v>
      </c>
      <c r="C576" s="11" t="s">
        <v>17059</v>
      </c>
      <c r="D576" s="11" t="s">
        <v>17142</v>
      </c>
      <c r="E576" s="11" t="s">
        <v>12</v>
      </c>
      <c r="F576" s="11" t="s">
        <v>15996</v>
      </c>
      <c r="G576" s="11" t="s">
        <v>16003</v>
      </c>
      <c r="H576" s="11" t="s">
        <v>16074</v>
      </c>
      <c r="I576" s="11" t="s">
        <v>15999</v>
      </c>
      <c r="J576" s="11">
        <v>14</v>
      </c>
    </row>
    <row r="577" spans="1:10">
      <c r="A577" s="11" t="s">
        <v>15993</v>
      </c>
      <c r="B577" s="11" t="s">
        <v>17143</v>
      </c>
      <c r="C577" s="11" t="s">
        <v>17059</v>
      </c>
      <c r="D577" s="11" t="s">
        <v>16210</v>
      </c>
      <c r="E577" s="11" t="s">
        <v>4246</v>
      </c>
      <c r="F577" s="11" t="s">
        <v>16983</v>
      </c>
      <c r="G577" s="11" t="s">
        <v>16003</v>
      </c>
      <c r="H577" s="11" t="s">
        <v>847</v>
      </c>
      <c r="I577" s="11" t="s">
        <v>16186</v>
      </c>
      <c r="J577" s="11">
        <v>13</v>
      </c>
    </row>
    <row r="578" spans="1:10">
      <c r="A578" s="11" t="s">
        <v>16004</v>
      </c>
      <c r="B578" s="11" t="s">
        <v>17144</v>
      </c>
      <c r="C578" s="11" t="s">
        <v>17059</v>
      </c>
      <c r="D578" s="11" t="s">
        <v>16555</v>
      </c>
      <c r="E578" s="11" t="s">
        <v>16059</v>
      </c>
      <c r="F578" s="11" t="s">
        <v>17145</v>
      </c>
      <c r="G578" s="11" t="s">
        <v>15997</v>
      </c>
      <c r="H578" s="11" t="s">
        <v>847</v>
      </c>
      <c r="I578" s="11" t="s">
        <v>16019</v>
      </c>
      <c r="J578" s="11">
        <v>13</v>
      </c>
    </row>
    <row r="579" spans="1:10">
      <c r="A579" s="11" t="s">
        <v>16004</v>
      </c>
      <c r="B579" s="11" t="s">
        <v>11892</v>
      </c>
      <c r="C579" s="11" t="s">
        <v>17059</v>
      </c>
      <c r="D579" s="11" t="s">
        <v>16555</v>
      </c>
      <c r="E579" s="11" t="s">
        <v>17146</v>
      </c>
      <c r="F579" s="11" t="s">
        <v>16721</v>
      </c>
      <c r="G579" s="11" t="s">
        <v>15997</v>
      </c>
      <c r="H579" s="11" t="s">
        <v>847</v>
      </c>
      <c r="I579" s="11" t="s">
        <v>15999</v>
      </c>
      <c r="J579" s="11">
        <v>13</v>
      </c>
    </row>
    <row r="580" spans="1:10">
      <c r="A580" s="11" t="s">
        <v>16004</v>
      </c>
      <c r="B580" s="11" t="s">
        <v>14775</v>
      </c>
      <c r="C580" s="11" t="s">
        <v>17059</v>
      </c>
      <c r="D580" s="11" t="s">
        <v>17147</v>
      </c>
      <c r="E580" s="11" t="s">
        <v>16381</v>
      </c>
      <c r="F580" s="11" t="s">
        <v>16280</v>
      </c>
      <c r="G580" s="11" t="s">
        <v>15990</v>
      </c>
      <c r="H580" s="11" t="s">
        <v>11233</v>
      </c>
      <c r="I580" s="11" t="s">
        <v>16192</v>
      </c>
      <c r="J580" s="11">
        <v>13</v>
      </c>
    </row>
    <row r="581" spans="1:10">
      <c r="A581" s="11" t="s">
        <v>16004</v>
      </c>
      <c r="B581" s="11" t="s">
        <v>11167</v>
      </c>
      <c r="C581" s="11" t="s">
        <v>17059</v>
      </c>
      <c r="D581" s="11" t="s">
        <v>16988</v>
      </c>
      <c r="E581" s="11" t="s">
        <v>16662</v>
      </c>
      <c r="F581" s="11" t="s">
        <v>16638</v>
      </c>
      <c r="G581" s="11" t="s">
        <v>15990</v>
      </c>
      <c r="H581" s="11" t="s">
        <v>11141</v>
      </c>
      <c r="I581" s="11" t="s">
        <v>15999</v>
      </c>
      <c r="J581" s="11">
        <v>13</v>
      </c>
    </row>
    <row r="582" spans="1:10">
      <c r="A582" s="11" t="s">
        <v>16004</v>
      </c>
      <c r="B582" s="11" t="s">
        <v>7998</v>
      </c>
      <c r="C582" s="11" t="s">
        <v>17059</v>
      </c>
      <c r="D582" s="11" t="s">
        <v>16241</v>
      </c>
      <c r="E582" s="11" t="s">
        <v>17148</v>
      </c>
      <c r="F582" s="11" t="s">
        <v>17149</v>
      </c>
      <c r="G582" s="11" t="s">
        <v>15997</v>
      </c>
      <c r="H582" s="11" t="s">
        <v>15991</v>
      </c>
      <c r="I582" s="11" t="s">
        <v>15999</v>
      </c>
      <c r="J582" s="11">
        <v>13</v>
      </c>
    </row>
    <row r="583" spans="1:10">
      <c r="A583" s="11" t="s">
        <v>16004</v>
      </c>
      <c r="B583" s="11" t="s">
        <v>7998</v>
      </c>
      <c r="C583" s="11" t="s">
        <v>17059</v>
      </c>
      <c r="D583" s="11" t="s">
        <v>16571</v>
      </c>
      <c r="E583" s="11" t="s">
        <v>1180</v>
      </c>
      <c r="F583" s="11" t="s">
        <v>17150</v>
      </c>
      <c r="G583" s="11" t="s">
        <v>16067</v>
      </c>
      <c r="H583" s="11" t="s">
        <v>15991</v>
      </c>
      <c r="I583" s="11" t="s">
        <v>15999</v>
      </c>
      <c r="J583" s="11">
        <v>13</v>
      </c>
    </row>
    <row r="584" spans="1:10">
      <c r="A584" s="11" t="s">
        <v>15993</v>
      </c>
      <c r="B584" s="11" t="s">
        <v>7998</v>
      </c>
      <c r="C584" s="11" t="s">
        <v>17059</v>
      </c>
      <c r="D584" s="11" t="s">
        <v>16259</v>
      </c>
      <c r="E584" s="11" t="s">
        <v>4722</v>
      </c>
      <c r="F584" s="11" t="s">
        <v>17151</v>
      </c>
      <c r="G584" s="11" t="s">
        <v>16003</v>
      </c>
      <c r="H584" s="11" t="s">
        <v>12219</v>
      </c>
      <c r="I584" s="11" t="s">
        <v>16049</v>
      </c>
      <c r="J584" s="11">
        <v>13</v>
      </c>
    </row>
    <row r="585" spans="1:10">
      <c r="A585" s="11" t="s">
        <v>15986</v>
      </c>
      <c r="B585" s="11" t="s">
        <v>17152</v>
      </c>
      <c r="C585" s="11" t="s">
        <v>17059</v>
      </c>
      <c r="D585" s="11" t="s">
        <v>16265</v>
      </c>
      <c r="E585" s="11" t="s">
        <v>11118</v>
      </c>
      <c r="F585" s="11" t="s">
        <v>17153</v>
      </c>
      <c r="G585" s="11" t="s">
        <v>15990</v>
      </c>
      <c r="H585" s="11" t="s">
        <v>16008</v>
      </c>
      <c r="I585" s="11" t="s">
        <v>17154</v>
      </c>
      <c r="J585" s="11">
        <v>12</v>
      </c>
    </row>
    <row r="586" spans="1:10">
      <c r="A586" s="11" t="s">
        <v>15993</v>
      </c>
      <c r="B586" s="11" t="s">
        <v>11167</v>
      </c>
      <c r="C586" s="11" t="s">
        <v>17059</v>
      </c>
      <c r="D586" s="11" t="s">
        <v>17155</v>
      </c>
      <c r="E586" s="11" t="s">
        <v>11316</v>
      </c>
      <c r="F586" s="11" t="s">
        <v>16147</v>
      </c>
      <c r="G586" s="11" t="s">
        <v>15990</v>
      </c>
      <c r="H586" s="11" t="s">
        <v>16084</v>
      </c>
      <c r="I586" s="11" t="s">
        <v>16128</v>
      </c>
      <c r="J586" s="11">
        <v>12</v>
      </c>
    </row>
    <row r="587" spans="1:10">
      <c r="A587" s="11" t="s">
        <v>15986</v>
      </c>
      <c r="B587" s="11" t="s">
        <v>16497</v>
      </c>
      <c r="C587" s="11" t="s">
        <v>17059</v>
      </c>
      <c r="D587" s="11" t="s">
        <v>17156</v>
      </c>
      <c r="E587" s="11" t="s">
        <v>16448</v>
      </c>
      <c r="F587" s="11" t="s">
        <v>16500</v>
      </c>
      <c r="G587" s="11" t="s">
        <v>15997</v>
      </c>
      <c r="H587" s="11" t="s">
        <v>11955</v>
      </c>
      <c r="I587" s="11" t="s">
        <v>15999</v>
      </c>
      <c r="J587" s="11">
        <v>12</v>
      </c>
    </row>
    <row r="588" spans="1:10">
      <c r="A588" s="11" t="s">
        <v>15993</v>
      </c>
      <c r="B588" s="11" t="s">
        <v>11957</v>
      </c>
      <c r="C588" s="11" t="s">
        <v>17059</v>
      </c>
      <c r="D588" s="11" t="s">
        <v>17003</v>
      </c>
      <c r="E588" s="11" t="s">
        <v>16302</v>
      </c>
      <c r="F588" s="11" t="s">
        <v>16968</v>
      </c>
      <c r="G588" s="11" t="s">
        <v>15990</v>
      </c>
      <c r="H588" s="11" t="s">
        <v>15998</v>
      </c>
      <c r="I588" s="11" t="s">
        <v>15999</v>
      </c>
      <c r="J588" s="11">
        <v>12</v>
      </c>
    </row>
    <row r="589" spans="1:10">
      <c r="A589" s="11" t="s">
        <v>16004</v>
      </c>
      <c r="B589" s="11" t="s">
        <v>11141</v>
      </c>
      <c r="C589" s="11" t="s">
        <v>17059</v>
      </c>
      <c r="D589" s="11" t="s">
        <v>17157</v>
      </c>
      <c r="E589" s="11" t="s">
        <v>16675</v>
      </c>
      <c r="F589" s="11" t="s">
        <v>16600</v>
      </c>
      <c r="G589" s="11" t="s">
        <v>15997</v>
      </c>
      <c r="H589" s="11" t="s">
        <v>847</v>
      </c>
      <c r="I589" s="11" t="s">
        <v>15999</v>
      </c>
      <c r="J589" s="11">
        <v>12</v>
      </c>
    </row>
    <row r="590" spans="1:10">
      <c r="A590" s="11" t="s">
        <v>15993</v>
      </c>
      <c r="B590" s="11" t="s">
        <v>17158</v>
      </c>
      <c r="C590" s="11" t="s">
        <v>17059</v>
      </c>
      <c r="D590" s="11" t="s">
        <v>17157</v>
      </c>
      <c r="E590" s="11" t="s">
        <v>16059</v>
      </c>
      <c r="F590" s="11" t="s">
        <v>16360</v>
      </c>
      <c r="G590" s="11" t="s">
        <v>16003</v>
      </c>
      <c r="H590" s="11" t="s">
        <v>16074</v>
      </c>
      <c r="I590" s="11" t="s">
        <v>15999</v>
      </c>
      <c r="J590" s="11">
        <v>12</v>
      </c>
    </row>
    <row r="591" spans="1:10">
      <c r="A591" s="11" t="s">
        <v>15993</v>
      </c>
      <c r="B591" s="11" t="s">
        <v>11756</v>
      </c>
      <c r="C591" s="11" t="s">
        <v>17059</v>
      </c>
      <c r="D591" s="11" t="s">
        <v>17159</v>
      </c>
      <c r="E591" s="11" t="s">
        <v>16110</v>
      </c>
      <c r="F591" s="11" t="s">
        <v>16517</v>
      </c>
      <c r="G591" s="11" t="s">
        <v>15997</v>
      </c>
      <c r="H591" s="11" t="s">
        <v>16084</v>
      </c>
      <c r="I591" s="11" t="s">
        <v>15999</v>
      </c>
      <c r="J591" s="11">
        <v>12</v>
      </c>
    </row>
    <row r="592" spans="1:10">
      <c r="A592" s="11" t="s">
        <v>16014</v>
      </c>
      <c r="B592" s="11" t="s">
        <v>14783</v>
      </c>
      <c r="C592" s="11" t="s">
        <v>17059</v>
      </c>
      <c r="D592" s="11" t="s">
        <v>16281</v>
      </c>
      <c r="E592" s="11" t="s">
        <v>11316</v>
      </c>
      <c r="F592" s="11" t="s">
        <v>17100</v>
      </c>
      <c r="G592" s="11" t="s">
        <v>15990</v>
      </c>
      <c r="H592" s="11" t="s">
        <v>16123</v>
      </c>
      <c r="I592" s="11" t="s">
        <v>16124</v>
      </c>
      <c r="J592" s="11">
        <v>12</v>
      </c>
    </row>
    <row r="593" spans="1:10">
      <c r="A593" s="11" t="s">
        <v>15993</v>
      </c>
      <c r="B593" s="11" t="s">
        <v>11797</v>
      </c>
      <c r="C593" s="11" t="s">
        <v>17059</v>
      </c>
      <c r="D593" s="11" t="s">
        <v>16290</v>
      </c>
      <c r="E593" s="11" t="s">
        <v>17160</v>
      </c>
      <c r="F593" s="11" t="s">
        <v>16371</v>
      </c>
      <c r="G593" s="11" t="s">
        <v>15990</v>
      </c>
      <c r="H593" s="11" t="s">
        <v>16031</v>
      </c>
      <c r="I593" s="11" t="s">
        <v>15999</v>
      </c>
      <c r="J593" s="11">
        <v>11</v>
      </c>
    </row>
    <row r="594" spans="1:10">
      <c r="A594" s="11" t="s">
        <v>15993</v>
      </c>
      <c r="B594" s="11" t="s">
        <v>11342</v>
      </c>
      <c r="C594" s="11" t="s">
        <v>17059</v>
      </c>
      <c r="D594" s="11" t="s">
        <v>17161</v>
      </c>
      <c r="E594" s="11" t="s">
        <v>16055</v>
      </c>
      <c r="F594" s="11" t="s">
        <v>17096</v>
      </c>
      <c r="G594" s="11" t="s">
        <v>16003</v>
      </c>
      <c r="H594" s="11" t="s">
        <v>15998</v>
      </c>
      <c r="I594" s="11" t="s">
        <v>16036</v>
      </c>
      <c r="J594" s="11">
        <v>11</v>
      </c>
    </row>
    <row r="595" spans="1:10">
      <c r="A595" s="11" t="s">
        <v>15993</v>
      </c>
      <c r="B595" s="11" t="s">
        <v>13511</v>
      </c>
      <c r="C595" s="11" t="s">
        <v>17059</v>
      </c>
      <c r="D595" s="11" t="s">
        <v>16605</v>
      </c>
      <c r="E595" s="11" t="s">
        <v>4246</v>
      </c>
      <c r="F595" s="11" t="s">
        <v>17104</v>
      </c>
      <c r="G595" s="11" t="s">
        <v>16003</v>
      </c>
      <c r="H595" s="11" t="s">
        <v>16074</v>
      </c>
      <c r="I595" s="11" t="s">
        <v>15999</v>
      </c>
      <c r="J595" s="11">
        <v>11</v>
      </c>
    </row>
    <row r="596" spans="1:10">
      <c r="A596" s="11" t="s">
        <v>15993</v>
      </c>
      <c r="B596" s="11" t="s">
        <v>17162</v>
      </c>
      <c r="C596" s="11" t="s">
        <v>17059</v>
      </c>
      <c r="D596" s="11" t="s">
        <v>17163</v>
      </c>
      <c r="E596" s="11" t="s">
        <v>16064</v>
      </c>
      <c r="F596" s="11" t="s">
        <v>17164</v>
      </c>
      <c r="G596" s="11" t="s">
        <v>15997</v>
      </c>
      <c r="H596" s="11" t="s">
        <v>12219</v>
      </c>
      <c r="I596" s="11" t="s">
        <v>15999</v>
      </c>
      <c r="J596" s="11">
        <v>11</v>
      </c>
    </row>
    <row r="597" spans="1:10">
      <c r="A597" s="11" t="s">
        <v>15986</v>
      </c>
      <c r="B597" s="11" t="s">
        <v>14781</v>
      </c>
      <c r="C597" s="11" t="s">
        <v>17059</v>
      </c>
      <c r="D597" s="11" t="s">
        <v>16609</v>
      </c>
      <c r="E597" s="11" t="s">
        <v>4246</v>
      </c>
      <c r="F597" s="11" t="s">
        <v>16734</v>
      </c>
      <c r="G597" s="11" t="s">
        <v>15990</v>
      </c>
      <c r="H597" s="11" t="s">
        <v>16035</v>
      </c>
      <c r="I597" s="11" t="s">
        <v>16036</v>
      </c>
      <c r="J597" s="11">
        <v>11</v>
      </c>
    </row>
    <row r="598" spans="1:10">
      <c r="A598" s="11" t="s">
        <v>15993</v>
      </c>
      <c r="B598" s="11" t="s">
        <v>3305</v>
      </c>
      <c r="C598" s="11" t="s">
        <v>17059</v>
      </c>
      <c r="D598" s="11" t="s">
        <v>16612</v>
      </c>
      <c r="E598" s="11" t="s">
        <v>17165</v>
      </c>
      <c r="F598" s="11" t="s">
        <v>17166</v>
      </c>
      <c r="G598" s="11" t="s">
        <v>15997</v>
      </c>
      <c r="H598" s="11" t="s">
        <v>847</v>
      </c>
      <c r="I598" s="11" t="s">
        <v>15999</v>
      </c>
      <c r="J598" s="11">
        <v>11</v>
      </c>
    </row>
    <row r="599" spans="1:10">
      <c r="A599" s="11" t="s">
        <v>16004</v>
      </c>
      <c r="B599" s="11" t="s">
        <v>12552</v>
      </c>
      <c r="C599" s="11" t="s">
        <v>17059</v>
      </c>
      <c r="D599" s="11" t="s">
        <v>16305</v>
      </c>
      <c r="E599" s="11" t="s">
        <v>17167</v>
      </c>
      <c r="F599" s="11" t="s">
        <v>16258</v>
      </c>
      <c r="G599" s="11" t="s">
        <v>15997</v>
      </c>
      <c r="H599" s="11" t="s">
        <v>16089</v>
      </c>
      <c r="I599" s="11" t="s">
        <v>15992</v>
      </c>
      <c r="J599" s="11">
        <v>11</v>
      </c>
    </row>
    <row r="600" spans="1:10">
      <c r="A600" s="11" t="s">
        <v>16004</v>
      </c>
      <c r="B600" s="11" t="s">
        <v>11445</v>
      </c>
      <c r="C600" s="11" t="s">
        <v>17059</v>
      </c>
      <c r="D600" s="11" t="s">
        <v>16320</v>
      </c>
      <c r="E600" s="11" t="s">
        <v>1180</v>
      </c>
      <c r="F600" s="11" t="s">
        <v>16660</v>
      </c>
      <c r="G600" s="11" t="s">
        <v>15990</v>
      </c>
      <c r="H600" s="11" t="s">
        <v>11141</v>
      </c>
      <c r="I600" s="11" t="s">
        <v>15999</v>
      </c>
      <c r="J600" s="11">
        <v>11</v>
      </c>
    </row>
    <row r="601" spans="1:10">
      <c r="A601" s="11" t="s">
        <v>15986</v>
      </c>
      <c r="B601" s="11" t="s">
        <v>562</v>
      </c>
      <c r="C601" s="11" t="s">
        <v>17059</v>
      </c>
      <c r="D601" s="11" t="s">
        <v>17018</v>
      </c>
      <c r="E601" s="11" t="s">
        <v>16012</v>
      </c>
      <c r="F601" s="11" t="s">
        <v>17168</v>
      </c>
      <c r="G601" s="11" t="s">
        <v>15997</v>
      </c>
      <c r="H601" s="11" t="s">
        <v>11136</v>
      </c>
      <c r="I601" s="11" t="s">
        <v>15999</v>
      </c>
      <c r="J601" s="11">
        <v>11</v>
      </c>
    </row>
    <row r="602" spans="1:10">
      <c r="A602" s="11" t="s">
        <v>15993</v>
      </c>
      <c r="B602" s="11" t="s">
        <v>13169</v>
      </c>
      <c r="C602" s="11" t="s">
        <v>17059</v>
      </c>
      <c r="D602" s="11" t="s">
        <v>16627</v>
      </c>
      <c r="E602" s="11" t="s">
        <v>17169</v>
      </c>
      <c r="F602" s="11" t="s">
        <v>16377</v>
      </c>
      <c r="G602" s="11" t="s">
        <v>15997</v>
      </c>
      <c r="H602" s="11" t="s">
        <v>16031</v>
      </c>
      <c r="I602" s="11" t="s">
        <v>16128</v>
      </c>
      <c r="J602" s="11">
        <v>11</v>
      </c>
    </row>
    <row r="603" spans="1:10">
      <c r="A603" s="11" t="s">
        <v>16004</v>
      </c>
      <c r="B603" s="11" t="s">
        <v>17170</v>
      </c>
      <c r="C603" s="11" t="s">
        <v>17059</v>
      </c>
      <c r="D603" s="11" t="s">
        <v>17171</v>
      </c>
      <c r="E603" s="11" t="s">
        <v>11316</v>
      </c>
      <c r="F603" s="11" t="s">
        <v>17172</v>
      </c>
      <c r="G603" s="11" t="s">
        <v>15990</v>
      </c>
      <c r="H603" s="11" t="s">
        <v>11233</v>
      </c>
      <c r="I603" s="11" t="s">
        <v>15999</v>
      </c>
      <c r="J603" s="11">
        <v>11</v>
      </c>
    </row>
    <row r="604" spans="1:10">
      <c r="A604" s="11" t="s">
        <v>16014</v>
      </c>
      <c r="B604" s="11" t="s">
        <v>16177</v>
      </c>
      <c r="C604" s="11" t="s">
        <v>17059</v>
      </c>
      <c r="D604" s="11" t="s">
        <v>17021</v>
      </c>
      <c r="E604" s="11" t="s">
        <v>4246</v>
      </c>
      <c r="F604" s="11" t="s">
        <v>16179</v>
      </c>
      <c r="G604" s="11" t="s">
        <v>16003</v>
      </c>
      <c r="H604" s="11" t="s">
        <v>15998</v>
      </c>
      <c r="I604" s="11" t="s">
        <v>16049</v>
      </c>
      <c r="J604" s="11">
        <v>10</v>
      </c>
    </row>
    <row r="605" spans="1:10">
      <c r="A605" s="11" t="s">
        <v>15993</v>
      </c>
      <c r="B605" s="11" t="s">
        <v>17173</v>
      </c>
      <c r="C605" s="11" t="s">
        <v>17059</v>
      </c>
      <c r="D605" s="11" t="s">
        <v>17174</v>
      </c>
      <c r="E605" s="11" t="s">
        <v>11316</v>
      </c>
      <c r="F605" s="11" t="s">
        <v>17175</v>
      </c>
      <c r="G605" s="11" t="s">
        <v>16003</v>
      </c>
      <c r="H605" s="11" t="s">
        <v>12219</v>
      </c>
      <c r="I605" s="11" t="s">
        <v>16049</v>
      </c>
      <c r="J605" s="11">
        <v>10</v>
      </c>
    </row>
    <row r="606" spans="1:10">
      <c r="A606" s="11" t="s">
        <v>15993</v>
      </c>
      <c r="B606" s="11" t="s">
        <v>17176</v>
      </c>
      <c r="C606" s="11" t="s">
        <v>17059</v>
      </c>
      <c r="D606" s="11" t="s">
        <v>17174</v>
      </c>
      <c r="E606" s="11" t="s">
        <v>11316</v>
      </c>
      <c r="F606" s="11" t="s">
        <v>16405</v>
      </c>
      <c r="G606" s="11" t="s">
        <v>16003</v>
      </c>
      <c r="H606" s="11" t="s">
        <v>12219</v>
      </c>
      <c r="I606" s="11" t="s">
        <v>16342</v>
      </c>
      <c r="J606" s="11">
        <v>10</v>
      </c>
    </row>
    <row r="607" spans="1:10">
      <c r="A607" s="11" t="s">
        <v>16014</v>
      </c>
      <c r="B607" s="11" t="s">
        <v>17177</v>
      </c>
      <c r="C607" s="11" t="s">
        <v>17059</v>
      </c>
      <c r="D607" s="11" t="s">
        <v>17033</v>
      </c>
      <c r="E607" s="11" t="s">
        <v>16113</v>
      </c>
      <c r="F607" s="11" t="s">
        <v>17178</v>
      </c>
      <c r="G607" s="11" t="s">
        <v>15990</v>
      </c>
      <c r="H607" s="11" t="s">
        <v>16023</v>
      </c>
      <c r="I607" s="11" t="s">
        <v>15999</v>
      </c>
      <c r="J607" s="11">
        <v>10</v>
      </c>
    </row>
    <row r="608" spans="1:10">
      <c r="A608" s="11" t="s">
        <v>15993</v>
      </c>
      <c r="B608" s="11" t="s">
        <v>11839</v>
      </c>
      <c r="C608" s="11" t="s">
        <v>17059</v>
      </c>
      <c r="D608" s="11" t="s">
        <v>16649</v>
      </c>
      <c r="E608" s="11" t="s">
        <v>17179</v>
      </c>
      <c r="F608" s="11" t="s">
        <v>17180</v>
      </c>
      <c r="G608" s="11" t="s">
        <v>16003</v>
      </c>
      <c r="H608" s="11" t="s">
        <v>16061</v>
      </c>
      <c r="I608" s="11" t="s">
        <v>16049</v>
      </c>
      <c r="J608" s="11">
        <v>10</v>
      </c>
    </row>
    <row r="609" spans="1:10">
      <c r="A609" s="11" t="s">
        <v>16004</v>
      </c>
      <c r="B609" s="11" t="s">
        <v>12366</v>
      </c>
      <c r="C609" s="11" t="s">
        <v>17059</v>
      </c>
      <c r="D609" s="11" t="s">
        <v>16864</v>
      </c>
      <c r="E609" s="11" t="s">
        <v>16134</v>
      </c>
      <c r="F609" s="11" t="s">
        <v>16260</v>
      </c>
      <c r="G609" s="11" t="s">
        <v>15990</v>
      </c>
      <c r="H609" s="11" t="s">
        <v>11141</v>
      </c>
      <c r="I609" s="11" t="s">
        <v>15999</v>
      </c>
      <c r="J609" s="11">
        <v>10</v>
      </c>
    </row>
    <row r="610" spans="1:10">
      <c r="A610" s="11" t="s">
        <v>16004</v>
      </c>
      <c r="B610" s="11" t="s">
        <v>11892</v>
      </c>
      <c r="C610" s="11" t="s">
        <v>17059</v>
      </c>
      <c r="D610" s="11" t="s">
        <v>16864</v>
      </c>
      <c r="E610" s="11" t="s">
        <v>16314</v>
      </c>
      <c r="F610" s="11" t="s">
        <v>16169</v>
      </c>
      <c r="G610" s="11" t="s">
        <v>15990</v>
      </c>
      <c r="H610" s="11" t="s">
        <v>11141</v>
      </c>
      <c r="I610" s="11" t="s">
        <v>15999</v>
      </c>
      <c r="J610" s="11">
        <v>10</v>
      </c>
    </row>
    <row r="611" spans="1:10">
      <c r="A611" s="11" t="s">
        <v>15993</v>
      </c>
      <c r="B611" s="11" t="s">
        <v>17181</v>
      </c>
      <c r="C611" s="11" t="s">
        <v>17059</v>
      </c>
      <c r="D611" s="11" t="s">
        <v>16357</v>
      </c>
      <c r="E611" s="11" t="s">
        <v>17182</v>
      </c>
      <c r="F611" s="11" t="s">
        <v>16107</v>
      </c>
      <c r="G611" s="11" t="s">
        <v>15997</v>
      </c>
      <c r="H611" s="11" t="s">
        <v>12219</v>
      </c>
      <c r="I611" s="11" t="s">
        <v>15999</v>
      </c>
      <c r="J611" s="11">
        <v>10</v>
      </c>
    </row>
    <row r="612" spans="1:10">
      <c r="A612" s="11" t="s">
        <v>15993</v>
      </c>
      <c r="B612" s="11" t="s">
        <v>7998</v>
      </c>
      <c r="C612" s="11" t="s">
        <v>17059</v>
      </c>
      <c r="D612" s="11" t="s">
        <v>17038</v>
      </c>
      <c r="E612" s="11" t="s">
        <v>280</v>
      </c>
      <c r="F612" s="11" t="s">
        <v>16377</v>
      </c>
      <c r="G612" s="11" t="s">
        <v>15990</v>
      </c>
      <c r="H612" s="11" t="s">
        <v>847</v>
      </c>
      <c r="I612" s="11" t="s">
        <v>15999</v>
      </c>
      <c r="J612" s="11">
        <v>10</v>
      </c>
    </row>
    <row r="613" spans="1:10">
      <c r="A613" s="11" t="s">
        <v>16004</v>
      </c>
      <c r="B613" s="11" t="s">
        <v>11141</v>
      </c>
      <c r="C613" s="11" t="s">
        <v>17059</v>
      </c>
      <c r="D613" s="11" t="s">
        <v>16366</v>
      </c>
      <c r="E613" s="11" t="s">
        <v>17183</v>
      </c>
      <c r="F613" s="11" t="s">
        <v>17184</v>
      </c>
      <c r="G613" s="11" t="s">
        <v>15997</v>
      </c>
      <c r="H613" s="11" t="s">
        <v>847</v>
      </c>
      <c r="I613" s="11" t="s">
        <v>16036</v>
      </c>
      <c r="J613" s="11">
        <v>10</v>
      </c>
    </row>
    <row r="614" spans="1:10">
      <c r="A614" s="11" t="s">
        <v>15993</v>
      </c>
      <c r="B614" s="11" t="s">
        <v>17185</v>
      </c>
      <c r="C614" s="11" t="s">
        <v>17059</v>
      </c>
      <c r="D614" s="11" t="s">
        <v>16369</v>
      </c>
      <c r="E614" s="11" t="s">
        <v>928</v>
      </c>
      <c r="F614" s="11" t="s">
        <v>16473</v>
      </c>
      <c r="G614" s="11" t="s">
        <v>15990</v>
      </c>
      <c r="H614" s="11" t="s">
        <v>15998</v>
      </c>
      <c r="I614" s="11" t="s">
        <v>15999</v>
      </c>
      <c r="J614" s="11">
        <v>10</v>
      </c>
    </row>
    <row r="615" spans="1:10">
      <c r="A615" s="11" t="s">
        <v>16004</v>
      </c>
      <c r="B615" s="11" t="s">
        <v>16353</v>
      </c>
      <c r="C615" s="11" t="s">
        <v>17059</v>
      </c>
      <c r="D615" s="11" t="s">
        <v>17186</v>
      </c>
      <c r="E615" s="11" t="s">
        <v>17187</v>
      </c>
      <c r="F615" s="11" t="s">
        <v>16355</v>
      </c>
      <c r="G615" s="11" t="s">
        <v>15997</v>
      </c>
      <c r="H615" s="11" t="s">
        <v>847</v>
      </c>
      <c r="I615" s="11" t="s">
        <v>15999</v>
      </c>
      <c r="J615" s="11">
        <v>10</v>
      </c>
    </row>
    <row r="616" spans="1:10">
      <c r="A616" s="11" t="s">
        <v>16004</v>
      </c>
      <c r="B616" s="11" t="s">
        <v>562</v>
      </c>
      <c r="C616" s="11" t="s">
        <v>17059</v>
      </c>
      <c r="D616" s="11" t="s">
        <v>16393</v>
      </c>
      <c r="E616" s="11" t="s">
        <v>1180</v>
      </c>
      <c r="F616" s="11" t="s">
        <v>16030</v>
      </c>
      <c r="G616" s="11" t="s">
        <v>15990</v>
      </c>
      <c r="H616" s="11" t="s">
        <v>11141</v>
      </c>
      <c r="I616" s="11" t="s">
        <v>15999</v>
      </c>
      <c r="J616" s="11">
        <v>10</v>
      </c>
    </row>
    <row r="617" spans="1:10">
      <c r="A617" s="11" t="s">
        <v>15993</v>
      </c>
      <c r="B617" s="11" t="s">
        <v>11914</v>
      </c>
      <c r="C617" s="11" t="s">
        <v>17059</v>
      </c>
      <c r="D617" s="11" t="s">
        <v>16397</v>
      </c>
      <c r="E617" s="11" t="s">
        <v>16948</v>
      </c>
      <c r="F617" s="11" t="s">
        <v>16811</v>
      </c>
      <c r="G617" s="11" t="s">
        <v>16003</v>
      </c>
      <c r="H617" s="11" t="s">
        <v>12219</v>
      </c>
      <c r="I617" s="11" t="s">
        <v>15999</v>
      </c>
      <c r="J617" s="11">
        <v>9</v>
      </c>
    </row>
    <row r="618" spans="1:10">
      <c r="A618" s="11" t="s">
        <v>16004</v>
      </c>
      <c r="B618" s="11" t="s">
        <v>17188</v>
      </c>
      <c r="C618" s="11" t="s">
        <v>17059</v>
      </c>
      <c r="D618" s="11" t="s">
        <v>16397</v>
      </c>
      <c r="E618" s="11" t="s">
        <v>11316</v>
      </c>
      <c r="F618" s="11" t="s">
        <v>17189</v>
      </c>
      <c r="G618" s="11" t="s">
        <v>15990</v>
      </c>
      <c r="H618" s="11" t="s">
        <v>11233</v>
      </c>
      <c r="I618" s="11" t="s">
        <v>15999</v>
      </c>
      <c r="J618" s="11">
        <v>9</v>
      </c>
    </row>
    <row r="619" spans="1:10">
      <c r="A619" s="11" t="s">
        <v>16004</v>
      </c>
      <c r="B619" s="11" t="s">
        <v>17190</v>
      </c>
      <c r="C619" s="11" t="s">
        <v>17059</v>
      </c>
      <c r="D619" s="11" t="s">
        <v>16884</v>
      </c>
      <c r="E619" s="11" t="s">
        <v>17191</v>
      </c>
      <c r="F619" s="11" t="s">
        <v>17192</v>
      </c>
      <c r="G619" s="11" t="s">
        <v>15997</v>
      </c>
      <c r="H619" s="11" t="s">
        <v>11233</v>
      </c>
      <c r="I619" s="11" t="s">
        <v>16019</v>
      </c>
      <c r="J619" s="11">
        <v>9</v>
      </c>
    </row>
    <row r="620" spans="1:10">
      <c r="A620" s="11" t="s">
        <v>15993</v>
      </c>
      <c r="B620" s="11" t="s">
        <v>17193</v>
      </c>
      <c r="C620" s="11" t="s">
        <v>17059</v>
      </c>
      <c r="D620" s="11" t="s">
        <v>16894</v>
      </c>
      <c r="E620" s="11" t="s">
        <v>17194</v>
      </c>
      <c r="F620" s="11" t="s">
        <v>16799</v>
      </c>
      <c r="G620" s="11" t="s">
        <v>15997</v>
      </c>
      <c r="H620" s="11" t="s">
        <v>12219</v>
      </c>
      <c r="I620" s="11" t="s">
        <v>15999</v>
      </c>
      <c r="J620" s="11">
        <v>9</v>
      </c>
    </row>
    <row r="621" spans="1:10">
      <c r="A621" s="11" t="s">
        <v>15993</v>
      </c>
      <c r="B621" s="11" t="s">
        <v>12839</v>
      </c>
      <c r="C621" s="11" t="s">
        <v>17059</v>
      </c>
      <c r="D621" s="11" t="s">
        <v>17195</v>
      </c>
      <c r="E621" s="11" t="s">
        <v>16006</v>
      </c>
      <c r="F621" s="11" t="s">
        <v>16713</v>
      </c>
      <c r="G621" s="11" t="s">
        <v>15997</v>
      </c>
      <c r="H621" s="11" t="s">
        <v>16061</v>
      </c>
      <c r="I621" s="11" t="s">
        <v>15999</v>
      </c>
      <c r="J621" s="11">
        <v>9</v>
      </c>
    </row>
    <row r="622" spans="1:10">
      <c r="A622" s="11" t="s">
        <v>15993</v>
      </c>
      <c r="B622" s="11" t="s">
        <v>11819</v>
      </c>
      <c r="C622" s="11" t="s">
        <v>17059</v>
      </c>
      <c r="D622" s="11" t="s">
        <v>16415</v>
      </c>
      <c r="E622" s="11" t="s">
        <v>17196</v>
      </c>
      <c r="F622" s="11" t="s">
        <v>16304</v>
      </c>
      <c r="G622" s="11" t="s">
        <v>15997</v>
      </c>
      <c r="H622" s="11" t="s">
        <v>16026</v>
      </c>
      <c r="I622" s="11" t="s">
        <v>16128</v>
      </c>
      <c r="J622" s="11">
        <v>9</v>
      </c>
    </row>
    <row r="623" spans="1:10">
      <c r="A623" s="11" t="s">
        <v>15993</v>
      </c>
      <c r="B623" s="11" t="s">
        <v>7998</v>
      </c>
      <c r="C623" s="11" t="s">
        <v>17059</v>
      </c>
      <c r="D623" s="11" t="s">
        <v>16423</v>
      </c>
      <c r="E623" s="11" t="s">
        <v>17197</v>
      </c>
      <c r="F623" s="11" t="s">
        <v>16570</v>
      </c>
      <c r="G623" s="11" t="s">
        <v>15997</v>
      </c>
      <c r="H623" s="11" t="s">
        <v>16031</v>
      </c>
      <c r="I623" s="11" t="s">
        <v>16032</v>
      </c>
      <c r="J623" s="11">
        <v>9</v>
      </c>
    </row>
    <row r="624" spans="1:10">
      <c r="A624" s="11" t="s">
        <v>15993</v>
      </c>
      <c r="B624" s="11" t="s">
        <v>11445</v>
      </c>
      <c r="C624" s="11" t="s">
        <v>17059</v>
      </c>
      <c r="D624" s="11" t="s">
        <v>17198</v>
      </c>
      <c r="E624" s="11" t="s">
        <v>17199</v>
      </c>
      <c r="F624" s="11" t="s">
        <v>17200</v>
      </c>
      <c r="G624" s="11" t="s">
        <v>16003</v>
      </c>
      <c r="H624" s="11" t="s">
        <v>847</v>
      </c>
      <c r="I624" s="11" t="s">
        <v>16342</v>
      </c>
      <c r="J624" s="11">
        <v>9</v>
      </c>
    </row>
    <row r="625" spans="1:10">
      <c r="A625" s="11" t="s">
        <v>15993</v>
      </c>
      <c r="B625" s="11" t="s">
        <v>17201</v>
      </c>
      <c r="C625" s="11" t="s">
        <v>17059</v>
      </c>
      <c r="D625" s="11" t="s">
        <v>17202</v>
      </c>
      <c r="E625" s="11" t="s">
        <v>16043</v>
      </c>
      <c r="F625" s="11" t="s">
        <v>17203</v>
      </c>
      <c r="G625" s="11" t="s">
        <v>15997</v>
      </c>
      <c r="H625" s="11" t="s">
        <v>16074</v>
      </c>
      <c r="I625" s="11" t="s">
        <v>16049</v>
      </c>
      <c r="J625" s="11">
        <v>9</v>
      </c>
    </row>
    <row r="626" spans="1:10">
      <c r="A626" s="11" t="s">
        <v>15993</v>
      </c>
      <c r="B626" s="11" t="s">
        <v>7998</v>
      </c>
      <c r="C626" s="11" t="s">
        <v>17059</v>
      </c>
      <c r="D626" s="11" t="s">
        <v>17204</v>
      </c>
      <c r="E626" s="11" t="s">
        <v>17205</v>
      </c>
      <c r="F626" s="11" t="s">
        <v>17055</v>
      </c>
      <c r="G626" s="11" t="s">
        <v>15997</v>
      </c>
      <c r="H626" s="11" t="s">
        <v>16074</v>
      </c>
      <c r="I626" s="11" t="s">
        <v>16049</v>
      </c>
      <c r="J626" s="11">
        <v>9</v>
      </c>
    </row>
    <row r="627" spans="1:10">
      <c r="A627" s="11" t="s">
        <v>16004</v>
      </c>
      <c r="B627" s="11" t="s">
        <v>11371</v>
      </c>
      <c r="C627" s="11" t="s">
        <v>17206</v>
      </c>
      <c r="D627" s="11" t="s">
        <v>17207</v>
      </c>
      <c r="E627" s="11" t="s">
        <v>4246</v>
      </c>
      <c r="F627" s="11" t="s">
        <v>16514</v>
      </c>
      <c r="G627" s="11" t="s">
        <v>16067</v>
      </c>
      <c r="H627" s="11" t="s">
        <v>11141</v>
      </c>
      <c r="I627" s="11" t="s">
        <v>15999</v>
      </c>
      <c r="J627" s="11">
        <v>18</v>
      </c>
    </row>
    <row r="628" spans="1:10">
      <c r="A628" s="11" t="s">
        <v>15993</v>
      </c>
      <c r="B628" s="11" t="s">
        <v>17208</v>
      </c>
      <c r="C628" s="11" t="s">
        <v>17206</v>
      </c>
      <c r="D628" s="11" t="s">
        <v>17209</v>
      </c>
      <c r="E628" s="11" t="s">
        <v>16043</v>
      </c>
      <c r="F628" s="11" t="s">
        <v>16258</v>
      </c>
      <c r="G628" s="11" t="s">
        <v>15997</v>
      </c>
      <c r="H628" s="11" t="s">
        <v>16031</v>
      </c>
      <c r="I628" s="11" t="s">
        <v>16036</v>
      </c>
      <c r="J628" s="11">
        <v>18</v>
      </c>
    </row>
    <row r="629" spans="1:10">
      <c r="A629" s="11" t="s">
        <v>15993</v>
      </c>
      <c r="B629" s="11" t="s">
        <v>17210</v>
      </c>
      <c r="C629" s="11" t="s">
        <v>17206</v>
      </c>
      <c r="D629" s="11" t="s">
        <v>17211</v>
      </c>
      <c r="E629" s="11" t="s">
        <v>16012</v>
      </c>
      <c r="F629" s="11" t="s">
        <v>16713</v>
      </c>
      <c r="G629" s="11" t="s">
        <v>15997</v>
      </c>
      <c r="H629" s="11" t="s">
        <v>15998</v>
      </c>
      <c r="I629" s="11" t="s">
        <v>15999</v>
      </c>
      <c r="J629" s="11">
        <v>18</v>
      </c>
    </row>
    <row r="630" spans="1:10">
      <c r="A630" s="11" t="s">
        <v>15993</v>
      </c>
      <c r="B630" s="11" t="s">
        <v>11250</v>
      </c>
      <c r="C630" s="11" t="s">
        <v>17206</v>
      </c>
      <c r="D630" s="11" t="s">
        <v>17212</v>
      </c>
      <c r="E630" s="11" t="s">
        <v>16064</v>
      </c>
      <c r="F630" s="11" t="s">
        <v>16147</v>
      </c>
      <c r="G630" s="11" t="s">
        <v>16003</v>
      </c>
      <c r="H630" s="11" t="s">
        <v>16084</v>
      </c>
      <c r="I630" s="11" t="s">
        <v>16128</v>
      </c>
      <c r="J630" s="11">
        <v>17</v>
      </c>
    </row>
    <row r="631" spans="1:10">
      <c r="A631" s="11" t="s">
        <v>15993</v>
      </c>
      <c r="B631" s="11" t="s">
        <v>2033</v>
      </c>
      <c r="C631" s="11" t="s">
        <v>17206</v>
      </c>
      <c r="D631" s="11" t="s">
        <v>16451</v>
      </c>
      <c r="E631" s="11" t="s">
        <v>16373</v>
      </c>
      <c r="F631" s="11" t="s">
        <v>16101</v>
      </c>
      <c r="G631" s="11" t="s">
        <v>15997</v>
      </c>
      <c r="H631" s="11" t="s">
        <v>847</v>
      </c>
      <c r="I631" s="11" t="s">
        <v>15999</v>
      </c>
      <c r="J631" s="11">
        <v>17</v>
      </c>
    </row>
    <row r="632" spans="1:10">
      <c r="A632" s="11" t="s">
        <v>16004</v>
      </c>
      <c r="B632" s="11" t="s">
        <v>17213</v>
      </c>
      <c r="C632" s="11" t="s">
        <v>17206</v>
      </c>
      <c r="D632" s="11" t="s">
        <v>16454</v>
      </c>
      <c r="E632" s="11" t="s">
        <v>17214</v>
      </c>
      <c r="F632" s="11" t="s">
        <v>17215</v>
      </c>
      <c r="G632" s="11" t="s">
        <v>15997</v>
      </c>
      <c r="H632" s="11" t="s">
        <v>16008</v>
      </c>
      <c r="I632" s="11" t="s">
        <v>15999</v>
      </c>
      <c r="J632" s="11">
        <v>17</v>
      </c>
    </row>
    <row r="633" spans="1:10">
      <c r="A633" s="11" t="s">
        <v>16004</v>
      </c>
      <c r="B633" s="11" t="s">
        <v>17216</v>
      </c>
      <c r="C633" s="11" t="s">
        <v>17206</v>
      </c>
      <c r="D633" s="11" t="s">
        <v>16029</v>
      </c>
      <c r="E633" s="11" t="s">
        <v>17217</v>
      </c>
      <c r="F633" s="11" t="s">
        <v>17218</v>
      </c>
      <c r="G633" s="11" t="s">
        <v>16067</v>
      </c>
      <c r="H633" s="11" t="s">
        <v>11378</v>
      </c>
      <c r="I633" s="11" t="s">
        <v>16019</v>
      </c>
      <c r="J633" s="11">
        <v>17</v>
      </c>
    </row>
    <row r="634" spans="1:10">
      <c r="A634" s="11" t="s">
        <v>15993</v>
      </c>
      <c r="B634" s="11" t="s">
        <v>17219</v>
      </c>
      <c r="C634" s="11" t="s">
        <v>17206</v>
      </c>
      <c r="D634" s="11" t="s">
        <v>16921</v>
      </c>
      <c r="E634" s="11" t="s">
        <v>11316</v>
      </c>
      <c r="F634" s="11" t="s">
        <v>16240</v>
      </c>
      <c r="G634" s="11" t="s">
        <v>15990</v>
      </c>
      <c r="H634" s="11" t="s">
        <v>11141</v>
      </c>
      <c r="I634" s="11" t="s">
        <v>16036</v>
      </c>
      <c r="J634" s="11">
        <v>17</v>
      </c>
    </row>
    <row r="635" spans="1:10">
      <c r="A635" s="11" t="s">
        <v>15993</v>
      </c>
      <c r="B635" s="11" t="s">
        <v>17220</v>
      </c>
      <c r="C635" s="11" t="s">
        <v>17206</v>
      </c>
      <c r="D635" s="11" t="s">
        <v>17068</v>
      </c>
      <c r="E635" s="11" t="s">
        <v>16059</v>
      </c>
      <c r="F635" s="11" t="s">
        <v>16714</v>
      </c>
      <c r="G635" s="11" t="s">
        <v>15997</v>
      </c>
      <c r="H635" s="11" t="s">
        <v>15998</v>
      </c>
      <c r="I635" s="11" t="s">
        <v>16049</v>
      </c>
      <c r="J635" s="11">
        <v>17</v>
      </c>
    </row>
    <row r="636" spans="1:10">
      <c r="A636" s="11" t="s">
        <v>15993</v>
      </c>
      <c r="B636" s="11" t="s">
        <v>17221</v>
      </c>
      <c r="C636" s="11" t="s">
        <v>17206</v>
      </c>
      <c r="D636" s="11" t="s">
        <v>17222</v>
      </c>
      <c r="E636" s="11" t="s">
        <v>17223</v>
      </c>
      <c r="F636" s="11" t="s">
        <v>16360</v>
      </c>
      <c r="G636" s="11" t="s">
        <v>16003</v>
      </c>
      <c r="H636" s="11" t="s">
        <v>15998</v>
      </c>
      <c r="I636" s="11" t="s">
        <v>16032</v>
      </c>
      <c r="J636" s="11">
        <v>17</v>
      </c>
    </row>
    <row r="637" spans="1:10">
      <c r="A637" s="11" t="s">
        <v>16004</v>
      </c>
      <c r="B637" s="11" t="s">
        <v>17224</v>
      </c>
      <c r="C637" s="11" t="s">
        <v>17206</v>
      </c>
      <c r="D637" s="11" t="s">
        <v>17225</v>
      </c>
      <c r="E637" s="11" t="s">
        <v>17226</v>
      </c>
      <c r="F637" s="11" t="s">
        <v>17227</v>
      </c>
      <c r="G637" s="11" t="s">
        <v>15997</v>
      </c>
      <c r="H637" s="11" t="s">
        <v>15991</v>
      </c>
      <c r="I637" s="11" t="s">
        <v>15999</v>
      </c>
      <c r="J637" s="11">
        <v>17</v>
      </c>
    </row>
    <row r="638" spans="1:10">
      <c r="A638" s="11" t="s">
        <v>16004</v>
      </c>
      <c r="B638" s="11" t="s">
        <v>17228</v>
      </c>
      <c r="C638" s="11" t="s">
        <v>17206</v>
      </c>
      <c r="D638" s="11" t="s">
        <v>16038</v>
      </c>
      <c r="E638" s="11" t="s">
        <v>16012</v>
      </c>
      <c r="F638" s="11" t="s">
        <v>16371</v>
      </c>
      <c r="G638" s="11" t="s">
        <v>15990</v>
      </c>
      <c r="H638" s="11" t="s">
        <v>847</v>
      </c>
      <c r="I638" s="11" t="s">
        <v>15999</v>
      </c>
      <c r="J638" s="11">
        <v>16</v>
      </c>
    </row>
    <row r="639" spans="1:10">
      <c r="A639" s="11" t="s">
        <v>16014</v>
      </c>
      <c r="B639" s="11" t="s">
        <v>17229</v>
      </c>
      <c r="C639" s="11" t="s">
        <v>17206</v>
      </c>
      <c r="D639" s="11" t="s">
        <v>16465</v>
      </c>
      <c r="E639" s="11" t="s">
        <v>2782</v>
      </c>
      <c r="F639" s="11" t="s">
        <v>16258</v>
      </c>
      <c r="G639" s="11" t="s">
        <v>15990</v>
      </c>
      <c r="H639" s="11" t="s">
        <v>14066</v>
      </c>
      <c r="I639" s="11" t="s">
        <v>16032</v>
      </c>
      <c r="J639" s="11">
        <v>16</v>
      </c>
    </row>
    <row r="640" spans="1:10">
      <c r="A640" s="11" t="s">
        <v>16004</v>
      </c>
      <c r="B640" s="11" t="s">
        <v>17230</v>
      </c>
      <c r="C640" s="11" t="s">
        <v>17206</v>
      </c>
      <c r="D640" s="11" t="s">
        <v>16925</v>
      </c>
      <c r="E640" s="11" t="s">
        <v>17231</v>
      </c>
      <c r="F640" s="11" t="s">
        <v>16408</v>
      </c>
      <c r="G640" s="11" t="s">
        <v>15997</v>
      </c>
      <c r="H640" s="11" t="s">
        <v>11378</v>
      </c>
      <c r="I640" s="11" t="s">
        <v>15999</v>
      </c>
      <c r="J640" s="11">
        <v>16</v>
      </c>
    </row>
    <row r="641" spans="1:10">
      <c r="A641" s="11" t="s">
        <v>16004</v>
      </c>
      <c r="B641" s="11" t="s">
        <v>847</v>
      </c>
      <c r="C641" s="11" t="s">
        <v>17206</v>
      </c>
      <c r="D641" s="11" t="s">
        <v>17232</v>
      </c>
      <c r="E641" s="11" t="s">
        <v>16296</v>
      </c>
      <c r="F641" s="11" t="s">
        <v>17233</v>
      </c>
      <c r="G641" s="11" t="s">
        <v>15997</v>
      </c>
      <c r="H641" s="11" t="s">
        <v>11378</v>
      </c>
      <c r="I641" s="11" t="s">
        <v>15999</v>
      </c>
      <c r="J641" s="11">
        <v>16</v>
      </c>
    </row>
    <row r="642" spans="1:10">
      <c r="A642" s="11" t="s">
        <v>15993</v>
      </c>
      <c r="B642" s="11" t="s">
        <v>17234</v>
      </c>
      <c r="C642" s="11" t="s">
        <v>17206</v>
      </c>
      <c r="D642" s="11" t="s">
        <v>17235</v>
      </c>
      <c r="E642" s="11" t="s">
        <v>13903</v>
      </c>
      <c r="F642" s="11" t="s">
        <v>16280</v>
      </c>
      <c r="G642" s="11" t="s">
        <v>15997</v>
      </c>
      <c r="H642" s="11" t="s">
        <v>16061</v>
      </c>
      <c r="I642" s="11" t="s">
        <v>16094</v>
      </c>
      <c r="J642" s="11">
        <v>16</v>
      </c>
    </row>
    <row r="643" spans="1:10">
      <c r="A643" s="11" t="s">
        <v>15993</v>
      </c>
      <c r="B643" s="11" t="s">
        <v>13516</v>
      </c>
      <c r="C643" s="11" t="s">
        <v>17206</v>
      </c>
      <c r="D643" s="11" t="s">
        <v>16058</v>
      </c>
      <c r="E643" s="11" t="s">
        <v>17236</v>
      </c>
      <c r="F643" s="11" t="s">
        <v>16333</v>
      </c>
      <c r="G643" s="11" t="s">
        <v>15990</v>
      </c>
      <c r="H643" s="11" t="s">
        <v>15998</v>
      </c>
      <c r="I643" s="11" t="s">
        <v>16342</v>
      </c>
      <c r="J643" s="11">
        <v>16</v>
      </c>
    </row>
    <row r="644" spans="1:10">
      <c r="A644" s="11" t="s">
        <v>15993</v>
      </c>
      <c r="B644" s="11" t="s">
        <v>16464</v>
      </c>
      <c r="C644" s="11" t="s">
        <v>17206</v>
      </c>
      <c r="D644" s="11" t="s">
        <v>17237</v>
      </c>
      <c r="E644" s="11" t="s">
        <v>4246</v>
      </c>
      <c r="F644" s="11" t="s">
        <v>16466</v>
      </c>
      <c r="G644" s="11" t="s">
        <v>16003</v>
      </c>
      <c r="H644" s="11" t="s">
        <v>15998</v>
      </c>
      <c r="I644" s="11" t="s">
        <v>16049</v>
      </c>
      <c r="J644" s="11">
        <v>16</v>
      </c>
    </row>
    <row r="645" spans="1:10">
      <c r="A645" s="11" t="s">
        <v>15986</v>
      </c>
      <c r="B645" s="11" t="s">
        <v>17238</v>
      </c>
      <c r="C645" s="11" t="s">
        <v>17206</v>
      </c>
      <c r="D645" s="11" t="s">
        <v>17082</v>
      </c>
      <c r="E645" s="11" t="s">
        <v>12</v>
      </c>
      <c r="F645" s="11" t="s">
        <v>17239</v>
      </c>
      <c r="G645" s="11" t="s">
        <v>16003</v>
      </c>
      <c r="H645" s="11" t="s">
        <v>16008</v>
      </c>
      <c r="I645" s="11" t="s">
        <v>16019</v>
      </c>
      <c r="J645" s="11">
        <v>16</v>
      </c>
    </row>
    <row r="646" spans="1:10">
      <c r="A646" s="11" t="s">
        <v>16014</v>
      </c>
      <c r="B646" s="11" t="s">
        <v>12156</v>
      </c>
      <c r="C646" s="11" t="s">
        <v>17206</v>
      </c>
      <c r="D646" s="11" t="s">
        <v>17082</v>
      </c>
      <c r="E646" s="11" t="s">
        <v>2782</v>
      </c>
      <c r="F646" s="11" t="s">
        <v>16596</v>
      </c>
      <c r="G646" s="11" t="s">
        <v>15990</v>
      </c>
      <c r="H646" s="11" t="s">
        <v>14066</v>
      </c>
      <c r="I646" s="11" t="s">
        <v>16032</v>
      </c>
      <c r="J646" s="11">
        <v>16</v>
      </c>
    </row>
    <row r="647" spans="1:10">
      <c r="A647" s="11" t="s">
        <v>16004</v>
      </c>
      <c r="B647" s="11" t="s">
        <v>17240</v>
      </c>
      <c r="C647" s="11" t="s">
        <v>17206</v>
      </c>
      <c r="D647" s="11" t="s">
        <v>16063</v>
      </c>
      <c r="E647" s="11" t="s">
        <v>16643</v>
      </c>
      <c r="F647" s="11" t="s">
        <v>17241</v>
      </c>
      <c r="G647" s="11" t="s">
        <v>15997</v>
      </c>
      <c r="H647" s="11" t="s">
        <v>11378</v>
      </c>
      <c r="I647" s="11" t="s">
        <v>16019</v>
      </c>
      <c r="J647" s="11">
        <v>16</v>
      </c>
    </row>
    <row r="648" spans="1:10">
      <c r="A648" s="11" t="s">
        <v>16004</v>
      </c>
      <c r="B648" s="11" t="s">
        <v>17242</v>
      </c>
      <c r="C648" s="11" t="s">
        <v>17206</v>
      </c>
      <c r="D648" s="11" t="s">
        <v>16071</v>
      </c>
      <c r="E648" s="11" t="s">
        <v>16006</v>
      </c>
      <c r="F648" s="11" t="s">
        <v>16942</v>
      </c>
      <c r="G648" s="11" t="s">
        <v>15997</v>
      </c>
      <c r="H648" s="11" t="s">
        <v>11141</v>
      </c>
      <c r="I648" s="11" t="s">
        <v>15999</v>
      </c>
      <c r="J648" s="11">
        <v>16</v>
      </c>
    </row>
    <row r="649" spans="1:10">
      <c r="A649" s="11" t="s">
        <v>16004</v>
      </c>
      <c r="B649" s="11" t="s">
        <v>11136</v>
      </c>
      <c r="C649" s="11" t="s">
        <v>17206</v>
      </c>
      <c r="D649" s="11" t="s">
        <v>16086</v>
      </c>
      <c r="E649" s="11" t="s">
        <v>1180</v>
      </c>
      <c r="F649" s="11" t="s">
        <v>16520</v>
      </c>
      <c r="G649" s="11" t="s">
        <v>15990</v>
      </c>
      <c r="H649" s="11" t="s">
        <v>11378</v>
      </c>
      <c r="I649" s="11" t="s">
        <v>15999</v>
      </c>
      <c r="J649" s="11">
        <v>16</v>
      </c>
    </row>
    <row r="650" spans="1:10">
      <c r="A650" s="11" t="s">
        <v>16014</v>
      </c>
      <c r="B650" s="11" t="s">
        <v>17243</v>
      </c>
      <c r="C650" s="11" t="s">
        <v>17206</v>
      </c>
      <c r="D650" s="11" t="s">
        <v>17244</v>
      </c>
      <c r="E650" s="11" t="s">
        <v>368</v>
      </c>
      <c r="F650" s="11" t="s">
        <v>16056</v>
      </c>
      <c r="G650" s="11" t="s">
        <v>15990</v>
      </c>
      <c r="H650" s="11" t="s">
        <v>16023</v>
      </c>
      <c r="I650" s="11" t="s">
        <v>16124</v>
      </c>
      <c r="J650" s="11">
        <v>16</v>
      </c>
    </row>
    <row r="651" spans="1:10">
      <c r="A651" s="11" t="s">
        <v>15993</v>
      </c>
      <c r="B651" s="11" t="s">
        <v>2106</v>
      </c>
      <c r="C651" s="11" t="s">
        <v>17206</v>
      </c>
      <c r="D651" s="11" t="s">
        <v>16092</v>
      </c>
      <c r="E651" s="11" t="s">
        <v>16012</v>
      </c>
      <c r="F651" s="11" t="s">
        <v>17245</v>
      </c>
      <c r="G651" s="11" t="s">
        <v>15997</v>
      </c>
      <c r="H651" s="11" t="s">
        <v>847</v>
      </c>
      <c r="I651" s="11" t="s">
        <v>16049</v>
      </c>
      <c r="J651" s="11">
        <v>16</v>
      </c>
    </row>
    <row r="652" spans="1:10">
      <c r="A652" s="11" t="s">
        <v>15993</v>
      </c>
      <c r="B652" s="11" t="s">
        <v>11570</v>
      </c>
      <c r="C652" s="11" t="s">
        <v>17206</v>
      </c>
      <c r="D652" s="11" t="s">
        <v>16092</v>
      </c>
      <c r="E652" s="11" t="s">
        <v>11316</v>
      </c>
      <c r="F652" s="11" t="s">
        <v>16463</v>
      </c>
      <c r="G652" s="11" t="s">
        <v>16003</v>
      </c>
      <c r="H652" s="11" t="s">
        <v>847</v>
      </c>
      <c r="I652" s="11" t="s">
        <v>16049</v>
      </c>
      <c r="J652" s="11">
        <v>16</v>
      </c>
    </row>
    <row r="653" spans="1:10">
      <c r="A653" s="11" t="s">
        <v>16014</v>
      </c>
      <c r="B653" s="11" t="s">
        <v>17246</v>
      </c>
      <c r="C653" s="11" t="s">
        <v>17206</v>
      </c>
      <c r="D653" s="11" t="s">
        <v>16102</v>
      </c>
      <c r="E653" s="11" t="s">
        <v>2782</v>
      </c>
      <c r="F653" s="11" t="s">
        <v>17247</v>
      </c>
      <c r="G653" s="11" t="s">
        <v>16003</v>
      </c>
      <c r="H653" s="11" t="s">
        <v>16061</v>
      </c>
      <c r="I653" s="11" t="s">
        <v>16049</v>
      </c>
      <c r="J653" s="11">
        <v>15</v>
      </c>
    </row>
    <row r="654" spans="1:10">
      <c r="A654" s="11" t="s">
        <v>16004</v>
      </c>
      <c r="B654" s="11" t="s">
        <v>17248</v>
      </c>
      <c r="C654" s="11" t="s">
        <v>17206</v>
      </c>
      <c r="D654" s="11" t="s">
        <v>16105</v>
      </c>
      <c r="E654" s="11" t="s">
        <v>17249</v>
      </c>
      <c r="F654" s="11" t="s">
        <v>16315</v>
      </c>
      <c r="G654" s="11" t="s">
        <v>15997</v>
      </c>
      <c r="H654" s="11" t="s">
        <v>847</v>
      </c>
      <c r="I654" s="11" t="s">
        <v>15999</v>
      </c>
      <c r="J654" s="11">
        <v>15</v>
      </c>
    </row>
    <row r="655" spans="1:10">
      <c r="A655" s="11" t="s">
        <v>16004</v>
      </c>
      <c r="B655" s="11" t="s">
        <v>17250</v>
      </c>
      <c r="C655" s="11" t="s">
        <v>17206</v>
      </c>
      <c r="D655" s="11" t="s">
        <v>16492</v>
      </c>
      <c r="E655" s="11" t="s">
        <v>16134</v>
      </c>
      <c r="F655" s="11" t="s">
        <v>16517</v>
      </c>
      <c r="G655" s="11" t="s">
        <v>15997</v>
      </c>
      <c r="H655" s="11" t="s">
        <v>11141</v>
      </c>
      <c r="I655" s="11" t="s">
        <v>15999</v>
      </c>
      <c r="J655" s="11">
        <v>15</v>
      </c>
    </row>
    <row r="656" spans="1:10">
      <c r="A656" s="11" t="s">
        <v>15993</v>
      </c>
      <c r="B656" s="11" t="s">
        <v>17251</v>
      </c>
      <c r="C656" s="11" t="s">
        <v>17206</v>
      </c>
      <c r="D656" s="11" t="s">
        <v>16495</v>
      </c>
      <c r="E656" s="11" t="s">
        <v>368</v>
      </c>
      <c r="F656" s="11" t="s">
        <v>16240</v>
      </c>
      <c r="G656" s="11" t="s">
        <v>15990</v>
      </c>
      <c r="H656" s="11" t="s">
        <v>12219</v>
      </c>
      <c r="I656" s="11" t="s">
        <v>15999</v>
      </c>
      <c r="J656" s="11">
        <v>15</v>
      </c>
    </row>
    <row r="657" spans="1:10">
      <c r="A657" s="11" t="s">
        <v>15986</v>
      </c>
      <c r="B657" s="11" t="s">
        <v>17252</v>
      </c>
      <c r="C657" s="11" t="s">
        <v>17206</v>
      </c>
      <c r="D657" s="11" t="s">
        <v>16947</v>
      </c>
      <c r="E657" s="11" t="s">
        <v>16012</v>
      </c>
      <c r="F657" s="11" t="s">
        <v>17253</v>
      </c>
      <c r="G657" s="11" t="s">
        <v>15997</v>
      </c>
      <c r="H657" s="11" t="s">
        <v>11136</v>
      </c>
      <c r="I657" s="11" t="s">
        <v>15999</v>
      </c>
      <c r="J657" s="11">
        <v>15</v>
      </c>
    </row>
    <row r="658" spans="1:10">
      <c r="A658" s="11" t="s">
        <v>15986</v>
      </c>
      <c r="B658" s="11" t="s">
        <v>847</v>
      </c>
      <c r="C658" s="11" t="s">
        <v>17206</v>
      </c>
      <c r="D658" s="11" t="s">
        <v>16947</v>
      </c>
      <c r="E658" s="11" t="s">
        <v>16012</v>
      </c>
      <c r="F658" s="11" t="s">
        <v>17254</v>
      </c>
      <c r="G658" s="11" t="s">
        <v>15997</v>
      </c>
      <c r="H658" s="11" t="s">
        <v>11136</v>
      </c>
      <c r="I658" s="11" t="s">
        <v>15999</v>
      </c>
      <c r="J658" s="11">
        <v>15</v>
      </c>
    </row>
    <row r="659" spans="1:10">
      <c r="A659" s="11" t="s">
        <v>15986</v>
      </c>
      <c r="B659" s="11" t="s">
        <v>17255</v>
      </c>
      <c r="C659" s="11" t="s">
        <v>17206</v>
      </c>
      <c r="D659" s="11" t="s">
        <v>16950</v>
      </c>
      <c r="E659" s="11" t="s">
        <v>16059</v>
      </c>
      <c r="F659" s="11" t="s">
        <v>17256</v>
      </c>
      <c r="G659" s="11" t="s">
        <v>15997</v>
      </c>
      <c r="H659" s="11" t="s">
        <v>11141</v>
      </c>
      <c r="I659" s="11" t="s">
        <v>15999</v>
      </c>
      <c r="J659" s="11">
        <v>15</v>
      </c>
    </row>
    <row r="660" spans="1:10">
      <c r="A660" s="11" t="s">
        <v>15993</v>
      </c>
      <c r="B660" s="11" t="s">
        <v>17257</v>
      </c>
      <c r="C660" s="11" t="s">
        <v>17206</v>
      </c>
      <c r="D660" s="11" t="s">
        <v>16119</v>
      </c>
      <c r="E660" s="11" t="s">
        <v>17258</v>
      </c>
      <c r="F660" s="11" t="s">
        <v>16811</v>
      </c>
      <c r="G660" s="11" t="s">
        <v>16003</v>
      </c>
      <c r="H660" s="11" t="s">
        <v>16074</v>
      </c>
      <c r="I660" s="11" t="s">
        <v>15999</v>
      </c>
      <c r="J660" s="11">
        <v>15</v>
      </c>
    </row>
    <row r="661" spans="1:10">
      <c r="A661" s="11" t="s">
        <v>16004</v>
      </c>
      <c r="B661" s="11" t="s">
        <v>11945</v>
      </c>
      <c r="C661" s="11" t="s">
        <v>17206</v>
      </c>
      <c r="D661" s="11" t="s">
        <v>16953</v>
      </c>
      <c r="E661" s="11" t="s">
        <v>16242</v>
      </c>
      <c r="F661" s="11" t="s">
        <v>16644</v>
      </c>
      <c r="G661" s="11" t="s">
        <v>15997</v>
      </c>
      <c r="H661" s="11" t="s">
        <v>11141</v>
      </c>
      <c r="I661" s="11" t="s">
        <v>15999</v>
      </c>
      <c r="J661" s="11">
        <v>15</v>
      </c>
    </row>
    <row r="662" spans="1:10">
      <c r="A662" s="11" t="s">
        <v>15986</v>
      </c>
      <c r="B662" s="11" t="s">
        <v>12826</v>
      </c>
      <c r="C662" s="11" t="s">
        <v>17206</v>
      </c>
      <c r="D662" s="11" t="s">
        <v>16953</v>
      </c>
      <c r="E662" s="11" t="s">
        <v>17259</v>
      </c>
      <c r="F662" s="11" t="s">
        <v>16996</v>
      </c>
      <c r="G662" s="11" t="s">
        <v>16181</v>
      </c>
      <c r="H662" s="11" t="s">
        <v>16200</v>
      </c>
      <c r="I662" s="11" t="s">
        <v>16094</v>
      </c>
      <c r="J662" s="11">
        <v>15</v>
      </c>
    </row>
    <row r="663" spans="1:10">
      <c r="A663" s="11" t="s">
        <v>15993</v>
      </c>
      <c r="B663" s="11" t="s">
        <v>847</v>
      </c>
      <c r="C663" s="11" t="s">
        <v>17206</v>
      </c>
      <c r="D663" s="11" t="s">
        <v>17260</v>
      </c>
      <c r="E663" s="11" t="s">
        <v>368</v>
      </c>
      <c r="F663" s="11" t="s">
        <v>16655</v>
      </c>
      <c r="G663" s="11" t="s">
        <v>15990</v>
      </c>
      <c r="H663" s="11" t="s">
        <v>16026</v>
      </c>
      <c r="I663" s="11" t="s">
        <v>15999</v>
      </c>
      <c r="J663" s="11">
        <v>15</v>
      </c>
    </row>
    <row r="664" spans="1:10">
      <c r="A664" s="11" t="s">
        <v>16004</v>
      </c>
      <c r="B664" s="11" t="s">
        <v>17261</v>
      </c>
      <c r="C664" s="11" t="s">
        <v>17206</v>
      </c>
      <c r="D664" s="11" t="s">
        <v>16133</v>
      </c>
      <c r="E664" s="11" t="s">
        <v>17249</v>
      </c>
      <c r="F664" s="11" t="s">
        <v>16954</v>
      </c>
      <c r="G664" s="11" t="s">
        <v>15997</v>
      </c>
      <c r="H664" s="11" t="s">
        <v>847</v>
      </c>
      <c r="I664" s="11" t="s">
        <v>15999</v>
      </c>
      <c r="J664" s="11">
        <v>15</v>
      </c>
    </row>
    <row r="665" spans="1:10">
      <c r="A665" s="11" t="s">
        <v>15993</v>
      </c>
      <c r="B665" s="11" t="s">
        <v>14794</v>
      </c>
      <c r="C665" s="11" t="s">
        <v>17206</v>
      </c>
      <c r="D665" s="11" t="s">
        <v>17109</v>
      </c>
      <c r="E665" s="11" t="s">
        <v>17262</v>
      </c>
      <c r="F665" s="11" t="s">
        <v>16260</v>
      </c>
      <c r="G665" s="11" t="s">
        <v>15990</v>
      </c>
      <c r="H665" s="11" t="s">
        <v>847</v>
      </c>
      <c r="I665" s="11" t="s">
        <v>16128</v>
      </c>
      <c r="J665" s="11">
        <v>15</v>
      </c>
    </row>
    <row r="666" spans="1:10">
      <c r="A666" s="11" t="s">
        <v>15993</v>
      </c>
      <c r="B666" s="11" t="s">
        <v>17263</v>
      </c>
      <c r="C666" s="11" t="s">
        <v>17206</v>
      </c>
      <c r="D666" s="11" t="s">
        <v>17109</v>
      </c>
      <c r="E666" s="11" t="s">
        <v>16064</v>
      </c>
      <c r="F666" s="11" t="s">
        <v>16240</v>
      </c>
      <c r="G666" s="11" t="s">
        <v>15997</v>
      </c>
      <c r="H666" s="11" t="s">
        <v>12219</v>
      </c>
      <c r="I666" s="11" t="s">
        <v>15999</v>
      </c>
      <c r="J666" s="11">
        <v>15</v>
      </c>
    </row>
    <row r="667" spans="1:10">
      <c r="A667" s="11" t="s">
        <v>16004</v>
      </c>
      <c r="B667" s="11" t="s">
        <v>17264</v>
      </c>
      <c r="C667" s="11" t="s">
        <v>17206</v>
      </c>
      <c r="D667" s="11" t="s">
        <v>16758</v>
      </c>
      <c r="E667" s="11" t="s">
        <v>368</v>
      </c>
      <c r="F667" s="11" t="s">
        <v>17265</v>
      </c>
      <c r="G667" s="11" t="s">
        <v>15990</v>
      </c>
      <c r="H667" s="11" t="s">
        <v>11233</v>
      </c>
      <c r="I667" s="11" t="s">
        <v>16611</v>
      </c>
      <c r="J667" s="11">
        <v>15</v>
      </c>
    </row>
    <row r="668" spans="1:10">
      <c r="A668" s="11" t="s">
        <v>16004</v>
      </c>
      <c r="B668" s="11" t="s">
        <v>11339</v>
      </c>
      <c r="C668" s="11" t="s">
        <v>17206</v>
      </c>
      <c r="D668" s="11" t="s">
        <v>16148</v>
      </c>
      <c r="E668" s="11" t="s">
        <v>368</v>
      </c>
      <c r="F668" s="11" t="s">
        <v>16293</v>
      </c>
      <c r="G668" s="11" t="s">
        <v>15990</v>
      </c>
      <c r="H668" s="11" t="s">
        <v>11233</v>
      </c>
      <c r="I668" s="11" t="s">
        <v>16611</v>
      </c>
      <c r="J668" s="11">
        <v>15</v>
      </c>
    </row>
    <row r="669" spans="1:10">
      <c r="A669" s="11" t="s">
        <v>15986</v>
      </c>
      <c r="B669" s="11" t="s">
        <v>13907</v>
      </c>
      <c r="C669" s="11" t="s">
        <v>17206</v>
      </c>
      <c r="D669" s="11" t="s">
        <v>16961</v>
      </c>
      <c r="E669" s="11" t="s">
        <v>17266</v>
      </c>
      <c r="F669" s="11" t="s">
        <v>16740</v>
      </c>
      <c r="G669" s="11" t="s">
        <v>15997</v>
      </c>
      <c r="H669" s="11" t="s">
        <v>11955</v>
      </c>
      <c r="I669" s="11" t="s">
        <v>15992</v>
      </c>
      <c r="J669" s="11">
        <v>15</v>
      </c>
    </row>
    <row r="670" spans="1:10">
      <c r="A670" s="11" t="s">
        <v>15993</v>
      </c>
      <c r="B670" s="11" t="s">
        <v>17267</v>
      </c>
      <c r="C670" s="11" t="s">
        <v>17206</v>
      </c>
      <c r="D670" s="11" t="s">
        <v>17268</v>
      </c>
      <c r="E670" s="11" t="s">
        <v>16043</v>
      </c>
      <c r="F670" s="11" t="s">
        <v>16135</v>
      </c>
      <c r="G670" s="11" t="s">
        <v>15997</v>
      </c>
      <c r="H670" s="11" t="s">
        <v>12219</v>
      </c>
      <c r="I670" s="11" t="s">
        <v>16049</v>
      </c>
      <c r="J670" s="11">
        <v>15</v>
      </c>
    </row>
    <row r="671" spans="1:10">
      <c r="A671" s="11" t="s">
        <v>15993</v>
      </c>
      <c r="B671" s="11" t="s">
        <v>12366</v>
      </c>
      <c r="C671" s="11" t="s">
        <v>17206</v>
      </c>
      <c r="D671" s="11" t="s">
        <v>16772</v>
      </c>
      <c r="E671" s="11" t="s">
        <v>4722</v>
      </c>
      <c r="F671" s="11" t="s">
        <v>16358</v>
      </c>
      <c r="G671" s="11" t="s">
        <v>15990</v>
      </c>
      <c r="H671" s="11" t="s">
        <v>15998</v>
      </c>
      <c r="I671" s="11" t="s">
        <v>16342</v>
      </c>
      <c r="J671" s="11">
        <v>14</v>
      </c>
    </row>
    <row r="672" spans="1:10">
      <c r="A672" s="11" t="s">
        <v>15993</v>
      </c>
      <c r="B672" s="11" t="s">
        <v>11339</v>
      </c>
      <c r="C672" s="11" t="s">
        <v>17206</v>
      </c>
      <c r="D672" s="11" t="s">
        <v>17269</v>
      </c>
      <c r="E672" s="11" t="s">
        <v>11316</v>
      </c>
      <c r="F672" s="11" t="s">
        <v>17270</v>
      </c>
      <c r="G672" s="11" t="s">
        <v>15990</v>
      </c>
      <c r="H672" s="11" t="s">
        <v>15998</v>
      </c>
      <c r="I672" s="11" t="s">
        <v>15999</v>
      </c>
      <c r="J672" s="11">
        <v>14</v>
      </c>
    </row>
    <row r="673" spans="1:10">
      <c r="A673" s="11" t="s">
        <v>15993</v>
      </c>
      <c r="B673" s="11" t="s">
        <v>17271</v>
      </c>
      <c r="C673" s="11" t="s">
        <v>17206</v>
      </c>
      <c r="D673" s="11" t="s">
        <v>16528</v>
      </c>
      <c r="E673" s="11" t="s">
        <v>132</v>
      </c>
      <c r="F673" s="11" t="s">
        <v>16104</v>
      </c>
      <c r="G673" s="11" t="s">
        <v>16003</v>
      </c>
      <c r="H673" s="11" t="s">
        <v>847</v>
      </c>
      <c r="I673" s="11" t="s">
        <v>15999</v>
      </c>
      <c r="J673" s="11">
        <v>14</v>
      </c>
    </row>
    <row r="674" spans="1:10">
      <c r="A674" s="11" t="s">
        <v>16004</v>
      </c>
      <c r="B674" s="11" t="s">
        <v>17272</v>
      </c>
      <c r="C674" s="11" t="s">
        <v>17206</v>
      </c>
      <c r="D674" s="11" t="s">
        <v>16528</v>
      </c>
      <c r="E674" s="11" t="s">
        <v>16381</v>
      </c>
      <c r="F674" s="11" t="s">
        <v>17273</v>
      </c>
      <c r="G674" s="11" t="s">
        <v>16067</v>
      </c>
      <c r="H674" s="11" t="s">
        <v>16089</v>
      </c>
      <c r="I674" s="11" t="s">
        <v>15992</v>
      </c>
      <c r="J674" s="11">
        <v>14</v>
      </c>
    </row>
    <row r="675" spans="1:10">
      <c r="A675" s="11" t="s">
        <v>15993</v>
      </c>
      <c r="B675" s="11" t="s">
        <v>17274</v>
      </c>
      <c r="C675" s="11" t="s">
        <v>17206</v>
      </c>
      <c r="D675" s="11" t="s">
        <v>16779</v>
      </c>
      <c r="E675" s="11" t="s">
        <v>16006</v>
      </c>
      <c r="F675" s="11" t="s">
        <v>16293</v>
      </c>
      <c r="G675" s="11" t="s">
        <v>15997</v>
      </c>
      <c r="H675" s="11" t="s">
        <v>847</v>
      </c>
      <c r="I675" s="11" t="s">
        <v>15999</v>
      </c>
      <c r="J675" s="11">
        <v>14</v>
      </c>
    </row>
    <row r="676" spans="1:10">
      <c r="A676" s="11" t="s">
        <v>15993</v>
      </c>
      <c r="B676" s="11" t="s">
        <v>16272</v>
      </c>
      <c r="C676" s="11" t="s">
        <v>17206</v>
      </c>
      <c r="D676" s="11" t="s">
        <v>17275</v>
      </c>
      <c r="E676" s="11" t="s">
        <v>4246</v>
      </c>
      <c r="F676" s="11" t="s">
        <v>16274</v>
      </c>
      <c r="G676" s="11" t="s">
        <v>16003</v>
      </c>
      <c r="H676" s="11" t="s">
        <v>11141</v>
      </c>
      <c r="I676" s="11" t="s">
        <v>15999</v>
      </c>
      <c r="J676" s="11">
        <v>14</v>
      </c>
    </row>
    <row r="677" spans="1:10">
      <c r="A677" s="11" t="s">
        <v>15993</v>
      </c>
      <c r="B677" s="11" t="s">
        <v>14790</v>
      </c>
      <c r="C677" s="11" t="s">
        <v>17206</v>
      </c>
      <c r="D677" s="11" t="s">
        <v>16175</v>
      </c>
      <c r="E677" s="11" t="s">
        <v>1180</v>
      </c>
      <c r="F677" s="11" t="s">
        <v>16104</v>
      </c>
      <c r="G677" s="11" t="s">
        <v>15990</v>
      </c>
      <c r="H677" s="11" t="s">
        <v>12219</v>
      </c>
      <c r="I677" s="11" t="s">
        <v>16128</v>
      </c>
      <c r="J677" s="11">
        <v>14</v>
      </c>
    </row>
    <row r="678" spans="1:10">
      <c r="A678" s="11" t="s">
        <v>16014</v>
      </c>
      <c r="B678" s="11" t="s">
        <v>17276</v>
      </c>
      <c r="C678" s="11" t="s">
        <v>17206</v>
      </c>
      <c r="D678" s="11" t="s">
        <v>17277</v>
      </c>
      <c r="E678" s="11" t="s">
        <v>368</v>
      </c>
      <c r="F678" s="11" t="s">
        <v>16886</v>
      </c>
      <c r="G678" s="11" t="s">
        <v>16003</v>
      </c>
      <c r="H678" s="11" t="s">
        <v>16061</v>
      </c>
      <c r="I678" s="11" t="s">
        <v>16049</v>
      </c>
      <c r="J678" s="11">
        <v>14</v>
      </c>
    </row>
    <row r="679" spans="1:10">
      <c r="A679" s="11" t="s">
        <v>16014</v>
      </c>
      <c r="B679" s="11" t="s">
        <v>17278</v>
      </c>
      <c r="C679" s="11" t="s">
        <v>17206</v>
      </c>
      <c r="D679" s="11" t="s">
        <v>16784</v>
      </c>
      <c r="E679" s="11" t="s">
        <v>368</v>
      </c>
      <c r="F679" s="11" t="s">
        <v>16752</v>
      </c>
      <c r="G679" s="11" t="s">
        <v>16003</v>
      </c>
      <c r="H679" s="11" t="s">
        <v>12704</v>
      </c>
      <c r="I679" s="11" t="s">
        <v>16049</v>
      </c>
      <c r="J679" s="11">
        <v>14</v>
      </c>
    </row>
    <row r="680" spans="1:10">
      <c r="A680" s="11" t="s">
        <v>16004</v>
      </c>
      <c r="B680" s="11" t="s">
        <v>14788</v>
      </c>
      <c r="C680" s="11" t="s">
        <v>17206</v>
      </c>
      <c r="D680" s="11" t="s">
        <v>16785</v>
      </c>
      <c r="E680" s="11" t="s">
        <v>1180</v>
      </c>
      <c r="F680" s="11" t="s">
        <v>16236</v>
      </c>
      <c r="G680" s="11" t="s">
        <v>15990</v>
      </c>
      <c r="H680" s="11" t="s">
        <v>11141</v>
      </c>
      <c r="I680" s="11" t="s">
        <v>16611</v>
      </c>
      <c r="J680" s="11">
        <v>14</v>
      </c>
    </row>
    <row r="681" spans="1:10">
      <c r="A681" s="11" t="s">
        <v>15986</v>
      </c>
      <c r="B681" s="11" t="s">
        <v>15640</v>
      </c>
      <c r="C681" s="11" t="s">
        <v>17206</v>
      </c>
      <c r="D681" s="11" t="s">
        <v>16785</v>
      </c>
      <c r="E681" s="11" t="s">
        <v>16878</v>
      </c>
      <c r="F681" s="11" t="s">
        <v>17279</v>
      </c>
      <c r="G681" s="11" t="s">
        <v>15997</v>
      </c>
      <c r="H681" s="11" t="s">
        <v>11955</v>
      </c>
      <c r="I681" s="11" t="s">
        <v>15999</v>
      </c>
      <c r="J681" s="11">
        <v>14</v>
      </c>
    </row>
    <row r="682" spans="1:10">
      <c r="A682" s="11" t="s">
        <v>16004</v>
      </c>
      <c r="B682" s="11" t="s">
        <v>17280</v>
      </c>
      <c r="C682" s="11" t="s">
        <v>17206</v>
      </c>
      <c r="D682" s="11" t="s">
        <v>17281</v>
      </c>
      <c r="E682" s="11" t="s">
        <v>17282</v>
      </c>
      <c r="F682" s="11" t="s">
        <v>16440</v>
      </c>
      <c r="G682" s="11" t="s">
        <v>15997</v>
      </c>
      <c r="H682" s="11" t="s">
        <v>16450</v>
      </c>
      <c r="I682" s="11" t="s">
        <v>15999</v>
      </c>
      <c r="J682" s="11">
        <v>14</v>
      </c>
    </row>
    <row r="683" spans="1:10">
      <c r="A683" s="11" t="s">
        <v>15986</v>
      </c>
      <c r="B683" s="11" t="s">
        <v>4611</v>
      </c>
      <c r="C683" s="11" t="s">
        <v>17206</v>
      </c>
      <c r="D683" s="11" t="s">
        <v>17283</v>
      </c>
      <c r="E683" s="11" t="s">
        <v>1180</v>
      </c>
      <c r="F683" s="11" t="s">
        <v>16560</v>
      </c>
      <c r="G683" s="11" t="s">
        <v>15990</v>
      </c>
      <c r="H683" s="11" t="s">
        <v>15991</v>
      </c>
      <c r="I683" s="11" t="s">
        <v>16192</v>
      </c>
      <c r="J683" s="11">
        <v>14</v>
      </c>
    </row>
    <row r="684" spans="1:10">
      <c r="A684" s="11" t="s">
        <v>16004</v>
      </c>
      <c r="B684" s="11" t="s">
        <v>17284</v>
      </c>
      <c r="C684" s="11" t="s">
        <v>17206</v>
      </c>
      <c r="D684" s="11" t="s">
        <v>16790</v>
      </c>
      <c r="E684" s="11" t="s">
        <v>17285</v>
      </c>
      <c r="F684" s="11" t="s">
        <v>16413</v>
      </c>
      <c r="G684" s="11" t="s">
        <v>15997</v>
      </c>
      <c r="H684" s="11" t="s">
        <v>11378</v>
      </c>
      <c r="I684" s="11" t="s">
        <v>16049</v>
      </c>
      <c r="J684" s="11">
        <v>14</v>
      </c>
    </row>
    <row r="685" spans="1:10">
      <c r="A685" s="11" t="s">
        <v>15986</v>
      </c>
      <c r="B685" s="11" t="s">
        <v>17286</v>
      </c>
      <c r="C685" s="11" t="s">
        <v>17206</v>
      </c>
      <c r="D685" s="11" t="s">
        <v>16981</v>
      </c>
      <c r="E685" s="11" t="s">
        <v>17287</v>
      </c>
      <c r="F685" s="11" t="s">
        <v>17288</v>
      </c>
      <c r="G685" s="11" t="s">
        <v>15997</v>
      </c>
      <c r="H685" s="11" t="s">
        <v>16008</v>
      </c>
      <c r="I685" s="11" t="s">
        <v>15992</v>
      </c>
      <c r="J685" s="11">
        <v>14</v>
      </c>
    </row>
    <row r="686" spans="1:10">
      <c r="A686" s="11" t="s">
        <v>15993</v>
      </c>
      <c r="B686" s="11" t="s">
        <v>12918</v>
      </c>
      <c r="C686" s="11" t="s">
        <v>17206</v>
      </c>
      <c r="D686" s="11" t="s">
        <v>16197</v>
      </c>
      <c r="E686" s="11" t="s">
        <v>17289</v>
      </c>
      <c r="F686" s="11" t="s">
        <v>17290</v>
      </c>
      <c r="G686" s="11" t="s">
        <v>15997</v>
      </c>
      <c r="H686" s="11" t="s">
        <v>16061</v>
      </c>
      <c r="I686" s="11" t="s">
        <v>16049</v>
      </c>
      <c r="J686" s="11">
        <v>14</v>
      </c>
    </row>
    <row r="687" spans="1:10">
      <c r="A687" s="11" t="s">
        <v>16004</v>
      </c>
      <c r="B687" s="11" t="s">
        <v>11865</v>
      </c>
      <c r="C687" s="11" t="s">
        <v>17206</v>
      </c>
      <c r="D687" s="11" t="s">
        <v>16207</v>
      </c>
      <c r="E687" s="11" t="s">
        <v>16059</v>
      </c>
      <c r="F687" s="11" t="s">
        <v>17184</v>
      </c>
      <c r="G687" s="11" t="s">
        <v>15997</v>
      </c>
      <c r="H687" s="11" t="s">
        <v>11378</v>
      </c>
      <c r="I687" s="11" t="s">
        <v>16019</v>
      </c>
      <c r="J687" s="11">
        <v>14</v>
      </c>
    </row>
    <row r="688" spans="1:10">
      <c r="A688" s="11" t="s">
        <v>16004</v>
      </c>
      <c r="B688" s="11" t="s">
        <v>14065</v>
      </c>
      <c r="C688" s="11" t="s">
        <v>17206</v>
      </c>
      <c r="D688" s="11" t="s">
        <v>16562</v>
      </c>
      <c r="E688" s="11" t="s">
        <v>17291</v>
      </c>
      <c r="F688" s="11" t="s">
        <v>17292</v>
      </c>
      <c r="G688" s="11" t="s">
        <v>15997</v>
      </c>
      <c r="H688" s="11" t="s">
        <v>11378</v>
      </c>
      <c r="I688" s="11" t="s">
        <v>15999</v>
      </c>
      <c r="J688" s="11">
        <v>13</v>
      </c>
    </row>
    <row r="689" spans="1:10">
      <c r="A689" s="11" t="s">
        <v>15993</v>
      </c>
      <c r="B689" s="11" t="s">
        <v>12408</v>
      </c>
      <c r="C689" s="11" t="s">
        <v>17206</v>
      </c>
      <c r="D689" s="11" t="s">
        <v>16213</v>
      </c>
      <c r="E689" s="11" t="s">
        <v>1180</v>
      </c>
      <c r="F689" s="11" t="s">
        <v>16859</v>
      </c>
      <c r="G689" s="11" t="s">
        <v>16003</v>
      </c>
      <c r="H689" s="11" t="s">
        <v>15998</v>
      </c>
      <c r="I689" s="11" t="s">
        <v>15999</v>
      </c>
      <c r="J689" s="11">
        <v>13</v>
      </c>
    </row>
    <row r="690" spans="1:10">
      <c r="A690" s="11" t="s">
        <v>15986</v>
      </c>
      <c r="B690" s="11" t="s">
        <v>17293</v>
      </c>
      <c r="C690" s="11" t="s">
        <v>17206</v>
      </c>
      <c r="D690" s="11" t="s">
        <v>16216</v>
      </c>
      <c r="E690" s="11" t="s">
        <v>16064</v>
      </c>
      <c r="F690" s="11" t="s">
        <v>16558</v>
      </c>
      <c r="G690" s="11" t="s">
        <v>15997</v>
      </c>
      <c r="H690" s="11" t="s">
        <v>15991</v>
      </c>
      <c r="I690" s="11" t="s">
        <v>15999</v>
      </c>
      <c r="J690" s="11">
        <v>13</v>
      </c>
    </row>
    <row r="691" spans="1:10">
      <c r="A691" s="11" t="s">
        <v>16004</v>
      </c>
      <c r="B691" s="11" t="s">
        <v>17294</v>
      </c>
      <c r="C691" s="11" t="s">
        <v>17206</v>
      </c>
      <c r="D691" s="11" t="s">
        <v>16222</v>
      </c>
      <c r="E691" s="11" t="s">
        <v>17291</v>
      </c>
      <c r="F691" s="11" t="s">
        <v>17295</v>
      </c>
      <c r="G691" s="11" t="s">
        <v>15997</v>
      </c>
      <c r="H691" s="11" t="s">
        <v>11378</v>
      </c>
      <c r="I691" s="11" t="s">
        <v>15999</v>
      </c>
      <c r="J691" s="11">
        <v>13</v>
      </c>
    </row>
    <row r="692" spans="1:10">
      <c r="A692" s="11" t="s">
        <v>15986</v>
      </c>
      <c r="B692" s="11" t="s">
        <v>17296</v>
      </c>
      <c r="C692" s="11" t="s">
        <v>17206</v>
      </c>
      <c r="D692" s="11" t="s">
        <v>16231</v>
      </c>
      <c r="E692" s="11" t="s">
        <v>17297</v>
      </c>
      <c r="F692" s="11" t="s">
        <v>16996</v>
      </c>
      <c r="G692" s="11" t="s">
        <v>16003</v>
      </c>
      <c r="H692" s="11" t="s">
        <v>16200</v>
      </c>
      <c r="I692" s="11" t="s">
        <v>15999</v>
      </c>
      <c r="J692" s="11">
        <v>13</v>
      </c>
    </row>
    <row r="693" spans="1:10">
      <c r="A693" s="11" t="s">
        <v>15993</v>
      </c>
      <c r="B693" s="11" t="s">
        <v>11240</v>
      </c>
      <c r="C693" s="11" t="s">
        <v>17206</v>
      </c>
      <c r="D693" s="11" t="s">
        <v>17298</v>
      </c>
      <c r="E693" s="11" t="s">
        <v>17299</v>
      </c>
      <c r="F693" s="11" t="s">
        <v>16246</v>
      </c>
      <c r="G693" s="11" t="s">
        <v>16003</v>
      </c>
      <c r="H693" s="11" t="s">
        <v>15998</v>
      </c>
      <c r="I693" s="11" t="s">
        <v>15999</v>
      </c>
      <c r="J693" s="11">
        <v>13</v>
      </c>
    </row>
    <row r="694" spans="1:10">
      <c r="A694" s="11" t="s">
        <v>15993</v>
      </c>
      <c r="B694" s="11" t="s">
        <v>14368</v>
      </c>
      <c r="C694" s="11" t="s">
        <v>17206</v>
      </c>
      <c r="D694" s="11" t="s">
        <v>16808</v>
      </c>
      <c r="E694" s="11" t="s">
        <v>16902</v>
      </c>
      <c r="F694" s="11" t="s">
        <v>16142</v>
      </c>
      <c r="G694" s="11" t="s">
        <v>16003</v>
      </c>
      <c r="H694" s="11" t="s">
        <v>15998</v>
      </c>
      <c r="I694" s="11" t="s">
        <v>16128</v>
      </c>
      <c r="J694" s="11">
        <v>13</v>
      </c>
    </row>
    <row r="695" spans="1:10">
      <c r="A695" s="11" t="s">
        <v>15993</v>
      </c>
      <c r="B695" s="11" t="s">
        <v>13831</v>
      </c>
      <c r="C695" s="11" t="s">
        <v>17206</v>
      </c>
      <c r="D695" s="11" t="s">
        <v>17300</v>
      </c>
      <c r="E695" s="11" t="s">
        <v>16837</v>
      </c>
      <c r="F695" s="11" t="s">
        <v>16563</v>
      </c>
      <c r="G695" s="11" t="s">
        <v>15997</v>
      </c>
      <c r="H695" s="11" t="s">
        <v>16026</v>
      </c>
      <c r="I695" s="11" t="s">
        <v>16128</v>
      </c>
      <c r="J695" s="11">
        <v>13</v>
      </c>
    </row>
    <row r="696" spans="1:10">
      <c r="A696" s="11" t="s">
        <v>15986</v>
      </c>
      <c r="B696" s="11" t="s">
        <v>17301</v>
      </c>
      <c r="C696" s="11" t="s">
        <v>17206</v>
      </c>
      <c r="D696" s="11" t="s">
        <v>17302</v>
      </c>
      <c r="E696" s="11" t="s">
        <v>16508</v>
      </c>
      <c r="F696" s="11" t="s">
        <v>17303</v>
      </c>
      <c r="G696" s="11" t="s">
        <v>15997</v>
      </c>
      <c r="H696" s="11" t="s">
        <v>16008</v>
      </c>
      <c r="I696" s="11" t="s">
        <v>15999</v>
      </c>
      <c r="J696" s="11">
        <v>13</v>
      </c>
    </row>
    <row r="697" spans="1:10">
      <c r="A697" s="11" t="s">
        <v>15986</v>
      </c>
      <c r="B697" s="11" t="s">
        <v>11136</v>
      </c>
      <c r="C697" s="11" t="s">
        <v>17206</v>
      </c>
      <c r="D697" s="11" t="s">
        <v>16256</v>
      </c>
      <c r="E697" s="11" t="s">
        <v>16513</v>
      </c>
      <c r="F697" s="11" t="s">
        <v>17304</v>
      </c>
      <c r="G697" s="11" t="s">
        <v>15997</v>
      </c>
      <c r="H697" s="11" t="s">
        <v>16008</v>
      </c>
      <c r="I697" s="11" t="s">
        <v>15999</v>
      </c>
      <c r="J697" s="11">
        <v>13</v>
      </c>
    </row>
    <row r="698" spans="1:10">
      <c r="A698" s="11" t="s">
        <v>15993</v>
      </c>
      <c r="B698" s="11" t="s">
        <v>17305</v>
      </c>
      <c r="C698" s="11" t="s">
        <v>17206</v>
      </c>
      <c r="D698" s="11" t="s">
        <v>17306</v>
      </c>
      <c r="E698" s="11" t="s">
        <v>16557</v>
      </c>
      <c r="F698" s="11" t="s">
        <v>16536</v>
      </c>
      <c r="G698" s="11" t="s">
        <v>15997</v>
      </c>
      <c r="H698" s="11" t="s">
        <v>16084</v>
      </c>
      <c r="I698" s="11" t="s">
        <v>16049</v>
      </c>
      <c r="J698" s="11">
        <v>13</v>
      </c>
    </row>
    <row r="699" spans="1:10">
      <c r="A699" s="11" t="s">
        <v>15993</v>
      </c>
      <c r="B699" s="11" t="s">
        <v>17307</v>
      </c>
      <c r="C699" s="11" t="s">
        <v>17206</v>
      </c>
      <c r="D699" s="11" t="s">
        <v>16576</v>
      </c>
      <c r="E699" s="11" t="s">
        <v>16308</v>
      </c>
      <c r="F699" s="11" t="s">
        <v>16293</v>
      </c>
      <c r="G699" s="11" t="s">
        <v>15997</v>
      </c>
      <c r="H699" s="11" t="s">
        <v>16026</v>
      </c>
      <c r="I699" s="11" t="s">
        <v>15999</v>
      </c>
      <c r="J699" s="11">
        <v>13</v>
      </c>
    </row>
    <row r="700" spans="1:10">
      <c r="A700" s="11" t="s">
        <v>15993</v>
      </c>
      <c r="B700" s="11" t="s">
        <v>17308</v>
      </c>
      <c r="C700" s="11" t="s">
        <v>17206</v>
      </c>
      <c r="D700" s="11" t="s">
        <v>16580</v>
      </c>
      <c r="E700" s="11" t="s">
        <v>1180</v>
      </c>
      <c r="F700" s="11" t="s">
        <v>17100</v>
      </c>
      <c r="G700" s="11" t="s">
        <v>15990</v>
      </c>
      <c r="H700" s="11" t="s">
        <v>15998</v>
      </c>
      <c r="I700" s="11" t="s">
        <v>16057</v>
      </c>
      <c r="J700" s="11">
        <v>13</v>
      </c>
    </row>
    <row r="701" spans="1:10">
      <c r="A701" s="11" t="s">
        <v>15993</v>
      </c>
      <c r="B701" s="11" t="s">
        <v>16933</v>
      </c>
      <c r="C701" s="11" t="s">
        <v>17206</v>
      </c>
      <c r="D701" s="11" t="s">
        <v>17309</v>
      </c>
      <c r="E701" s="11" t="s">
        <v>16012</v>
      </c>
      <c r="F701" s="11" t="s">
        <v>17247</v>
      </c>
      <c r="G701" s="11" t="s">
        <v>16003</v>
      </c>
      <c r="H701" s="11" t="s">
        <v>12219</v>
      </c>
      <c r="I701" s="11" t="s">
        <v>16049</v>
      </c>
      <c r="J701" s="11">
        <v>13</v>
      </c>
    </row>
    <row r="702" spans="1:10">
      <c r="A702" s="11" t="s">
        <v>15993</v>
      </c>
      <c r="B702" s="11" t="s">
        <v>5662</v>
      </c>
      <c r="C702" s="11" t="s">
        <v>17206</v>
      </c>
      <c r="D702" s="11" t="s">
        <v>16587</v>
      </c>
      <c r="E702" s="11" t="s">
        <v>17310</v>
      </c>
      <c r="F702" s="11" t="s">
        <v>16608</v>
      </c>
      <c r="G702" s="11" t="s">
        <v>16003</v>
      </c>
      <c r="H702" s="11" t="s">
        <v>11141</v>
      </c>
      <c r="I702" s="11" t="s">
        <v>15999</v>
      </c>
      <c r="J702" s="11">
        <v>12</v>
      </c>
    </row>
    <row r="703" spans="1:10">
      <c r="A703" s="11" t="s">
        <v>16014</v>
      </c>
      <c r="B703" s="11" t="s">
        <v>11407</v>
      </c>
      <c r="C703" s="11" t="s">
        <v>17206</v>
      </c>
      <c r="D703" s="11" t="s">
        <v>17311</v>
      </c>
      <c r="E703" s="11" t="s">
        <v>16059</v>
      </c>
      <c r="F703" s="11" t="s">
        <v>16740</v>
      </c>
      <c r="G703" s="11" t="s">
        <v>16003</v>
      </c>
      <c r="H703" s="11" t="s">
        <v>16084</v>
      </c>
      <c r="I703" s="11" t="s">
        <v>16032</v>
      </c>
      <c r="J703" s="11">
        <v>12</v>
      </c>
    </row>
    <row r="704" spans="1:10">
      <c r="A704" s="11" t="s">
        <v>15993</v>
      </c>
      <c r="B704" s="11" t="s">
        <v>17312</v>
      </c>
      <c r="C704" s="11" t="s">
        <v>17206</v>
      </c>
      <c r="D704" s="11" t="s">
        <v>17313</v>
      </c>
      <c r="E704" s="11" t="s">
        <v>16006</v>
      </c>
      <c r="F704" s="11" t="s">
        <v>17265</v>
      </c>
      <c r="G704" s="11" t="s">
        <v>15997</v>
      </c>
      <c r="H704" s="11" t="s">
        <v>847</v>
      </c>
      <c r="I704" s="11" t="s">
        <v>15999</v>
      </c>
      <c r="J704" s="11">
        <v>12</v>
      </c>
    </row>
    <row r="705" spans="1:10">
      <c r="A705" s="11" t="s">
        <v>15993</v>
      </c>
      <c r="B705" s="11" t="s">
        <v>11156</v>
      </c>
      <c r="C705" s="11" t="s">
        <v>17206</v>
      </c>
      <c r="D705" s="11" t="s">
        <v>17314</v>
      </c>
      <c r="E705" s="11" t="s">
        <v>928</v>
      </c>
      <c r="F705" s="11" t="s">
        <v>16280</v>
      </c>
      <c r="G705" s="11" t="s">
        <v>16003</v>
      </c>
      <c r="H705" s="11" t="s">
        <v>16084</v>
      </c>
      <c r="I705" s="11" t="s">
        <v>16342</v>
      </c>
      <c r="J705" s="11">
        <v>12</v>
      </c>
    </row>
    <row r="706" spans="1:10">
      <c r="A706" s="11" t="s">
        <v>16004</v>
      </c>
      <c r="B706" s="11" t="s">
        <v>17315</v>
      </c>
      <c r="C706" s="11" t="s">
        <v>17206</v>
      </c>
      <c r="D706" s="11" t="s">
        <v>17316</v>
      </c>
      <c r="E706" s="11" t="s">
        <v>17317</v>
      </c>
      <c r="F706" s="11" t="s">
        <v>16520</v>
      </c>
      <c r="G706" s="11" t="s">
        <v>15997</v>
      </c>
      <c r="H706" s="11" t="s">
        <v>11378</v>
      </c>
      <c r="I706" s="11" t="s">
        <v>16019</v>
      </c>
      <c r="J706" s="11">
        <v>12</v>
      </c>
    </row>
    <row r="707" spans="1:10">
      <c r="A707" s="11" t="s">
        <v>15993</v>
      </c>
      <c r="B707" s="11" t="s">
        <v>11120</v>
      </c>
      <c r="C707" s="11" t="s">
        <v>17206</v>
      </c>
      <c r="D707" s="11" t="s">
        <v>17318</v>
      </c>
      <c r="E707" s="11" t="s">
        <v>11316</v>
      </c>
      <c r="F707" s="11" t="s">
        <v>16080</v>
      </c>
      <c r="G707" s="11" t="s">
        <v>15990</v>
      </c>
      <c r="H707" s="11" t="s">
        <v>11141</v>
      </c>
      <c r="I707" s="11" t="s">
        <v>15999</v>
      </c>
      <c r="J707" s="11">
        <v>12</v>
      </c>
    </row>
    <row r="708" spans="1:10">
      <c r="A708" s="11" t="s">
        <v>15986</v>
      </c>
      <c r="B708" s="11" t="s">
        <v>3305</v>
      </c>
      <c r="C708" s="11" t="s">
        <v>17206</v>
      </c>
      <c r="D708" s="11" t="s">
        <v>16277</v>
      </c>
      <c r="E708" s="11" t="s">
        <v>17319</v>
      </c>
      <c r="F708" s="11" t="s">
        <v>16060</v>
      </c>
      <c r="G708" s="11" t="s">
        <v>15997</v>
      </c>
      <c r="H708" s="11" t="s">
        <v>11141</v>
      </c>
      <c r="I708" s="11" t="s">
        <v>16192</v>
      </c>
      <c r="J708" s="11">
        <v>12</v>
      </c>
    </row>
    <row r="709" spans="1:10">
      <c r="A709" s="11" t="s">
        <v>16004</v>
      </c>
      <c r="B709" s="11" t="s">
        <v>11278</v>
      </c>
      <c r="C709" s="11" t="s">
        <v>17206</v>
      </c>
      <c r="D709" s="11" t="s">
        <v>17320</v>
      </c>
      <c r="E709" s="11" t="s">
        <v>16232</v>
      </c>
      <c r="F709" s="11" t="s">
        <v>16165</v>
      </c>
      <c r="G709" s="11" t="s">
        <v>15997</v>
      </c>
      <c r="H709" s="11" t="s">
        <v>847</v>
      </c>
      <c r="I709" s="11" t="s">
        <v>15999</v>
      </c>
      <c r="J709" s="11">
        <v>12</v>
      </c>
    </row>
    <row r="710" spans="1:10">
      <c r="A710" s="11" t="s">
        <v>15993</v>
      </c>
      <c r="B710" s="11" t="s">
        <v>12065</v>
      </c>
      <c r="C710" s="11" t="s">
        <v>17206</v>
      </c>
      <c r="D710" s="11" t="s">
        <v>16834</v>
      </c>
      <c r="E710" s="11" t="s">
        <v>435</v>
      </c>
      <c r="F710" s="11" t="s">
        <v>16168</v>
      </c>
      <c r="G710" s="11" t="s">
        <v>16003</v>
      </c>
      <c r="H710" s="11" t="s">
        <v>16026</v>
      </c>
      <c r="I710" s="11" t="s">
        <v>16128</v>
      </c>
      <c r="J710" s="11">
        <v>12</v>
      </c>
    </row>
    <row r="711" spans="1:10">
      <c r="A711" s="11" t="s">
        <v>16014</v>
      </c>
      <c r="B711" s="11" t="s">
        <v>12305</v>
      </c>
      <c r="C711" s="11" t="s">
        <v>17206</v>
      </c>
      <c r="D711" s="11" t="s">
        <v>17321</v>
      </c>
      <c r="E711" s="11" t="s">
        <v>16711</v>
      </c>
      <c r="F711" s="11" t="s">
        <v>16022</v>
      </c>
      <c r="G711" s="11" t="s">
        <v>15990</v>
      </c>
      <c r="H711" s="11" t="s">
        <v>847</v>
      </c>
      <c r="I711" s="11" t="s">
        <v>16057</v>
      </c>
      <c r="J711" s="11">
        <v>11</v>
      </c>
    </row>
    <row r="712" spans="1:10">
      <c r="A712" s="11" t="s">
        <v>15986</v>
      </c>
      <c r="B712" s="11" t="s">
        <v>17322</v>
      </c>
      <c r="C712" s="11" t="s">
        <v>17206</v>
      </c>
      <c r="D712" s="11" t="s">
        <v>16286</v>
      </c>
      <c r="E712" s="11" t="s">
        <v>13903</v>
      </c>
      <c r="F712" s="11" t="s">
        <v>17096</v>
      </c>
      <c r="G712" s="11" t="s">
        <v>15997</v>
      </c>
      <c r="H712" s="11" t="s">
        <v>16035</v>
      </c>
      <c r="I712" s="11" t="s">
        <v>15999</v>
      </c>
      <c r="J712" s="11">
        <v>11</v>
      </c>
    </row>
    <row r="713" spans="1:10">
      <c r="A713" s="11" t="s">
        <v>16004</v>
      </c>
      <c r="B713" s="11" t="s">
        <v>11339</v>
      </c>
      <c r="C713" s="11" t="s">
        <v>17206</v>
      </c>
      <c r="D713" s="11" t="s">
        <v>16290</v>
      </c>
      <c r="E713" s="11" t="s">
        <v>17323</v>
      </c>
      <c r="F713" s="11" t="s">
        <v>17192</v>
      </c>
      <c r="G713" s="11" t="s">
        <v>15997</v>
      </c>
      <c r="H713" s="11" t="s">
        <v>11233</v>
      </c>
      <c r="I713" s="11" t="s">
        <v>16094</v>
      </c>
      <c r="J713" s="11">
        <v>11</v>
      </c>
    </row>
    <row r="714" spans="1:10">
      <c r="A714" s="11" t="s">
        <v>16004</v>
      </c>
      <c r="B714" s="11" t="s">
        <v>17324</v>
      </c>
      <c r="C714" s="11" t="s">
        <v>17206</v>
      </c>
      <c r="D714" s="11" t="s">
        <v>16290</v>
      </c>
      <c r="E714" s="11" t="s">
        <v>1180</v>
      </c>
      <c r="F714" s="11" t="s">
        <v>17325</v>
      </c>
      <c r="G714" s="11" t="s">
        <v>15990</v>
      </c>
      <c r="H714" s="11" t="s">
        <v>11233</v>
      </c>
      <c r="I714" s="11" t="s">
        <v>15999</v>
      </c>
      <c r="J714" s="11">
        <v>11</v>
      </c>
    </row>
    <row r="715" spans="1:10">
      <c r="A715" s="11" t="s">
        <v>16004</v>
      </c>
      <c r="B715" s="11" t="s">
        <v>17326</v>
      </c>
      <c r="C715" s="11" t="s">
        <v>17206</v>
      </c>
      <c r="D715" s="11" t="s">
        <v>16844</v>
      </c>
      <c r="E715" s="11" t="s">
        <v>11316</v>
      </c>
      <c r="F715" s="11" t="s">
        <v>16517</v>
      </c>
      <c r="G715" s="11" t="s">
        <v>15990</v>
      </c>
      <c r="H715" s="11" t="s">
        <v>11233</v>
      </c>
      <c r="I715" s="11" t="s">
        <v>15999</v>
      </c>
      <c r="J715" s="11">
        <v>11</v>
      </c>
    </row>
    <row r="716" spans="1:10">
      <c r="A716" s="11" t="s">
        <v>16004</v>
      </c>
      <c r="B716" s="11" t="s">
        <v>17327</v>
      </c>
      <c r="C716" s="11" t="s">
        <v>17206</v>
      </c>
      <c r="D716" s="11" t="s">
        <v>16846</v>
      </c>
      <c r="E716" s="11" t="s">
        <v>16499</v>
      </c>
      <c r="F716" s="11" t="s">
        <v>16929</v>
      </c>
      <c r="G716" s="11" t="s">
        <v>15997</v>
      </c>
      <c r="H716" s="11" t="s">
        <v>16435</v>
      </c>
      <c r="I716" s="11" t="s">
        <v>15999</v>
      </c>
      <c r="J716" s="11">
        <v>11</v>
      </c>
    </row>
    <row r="717" spans="1:10">
      <c r="A717" s="11" t="s">
        <v>15986</v>
      </c>
      <c r="B717" s="11" t="s">
        <v>17328</v>
      </c>
      <c r="C717" s="11" t="s">
        <v>17206</v>
      </c>
      <c r="D717" s="11" t="s">
        <v>16330</v>
      </c>
      <c r="E717" s="11" t="s">
        <v>17123</v>
      </c>
      <c r="F717" s="11" t="s">
        <v>17329</v>
      </c>
      <c r="G717" s="11" t="s">
        <v>15997</v>
      </c>
      <c r="H717" s="11" t="s">
        <v>16200</v>
      </c>
      <c r="I717" s="11" t="s">
        <v>15999</v>
      </c>
      <c r="J717" s="11">
        <v>11</v>
      </c>
    </row>
    <row r="718" spans="1:10">
      <c r="A718" s="11" t="s">
        <v>16014</v>
      </c>
      <c r="B718" s="11" t="s">
        <v>17330</v>
      </c>
      <c r="C718" s="11" t="s">
        <v>17206</v>
      </c>
      <c r="D718" s="11" t="s">
        <v>16627</v>
      </c>
      <c r="E718" s="11" t="s">
        <v>928</v>
      </c>
      <c r="F718" s="11" t="s">
        <v>17096</v>
      </c>
      <c r="G718" s="11" t="s">
        <v>15990</v>
      </c>
      <c r="H718" s="11" t="s">
        <v>16023</v>
      </c>
      <c r="I718" s="11" t="s">
        <v>15999</v>
      </c>
      <c r="J718" s="11">
        <v>11</v>
      </c>
    </row>
    <row r="719" spans="1:10">
      <c r="A719" s="11" t="s">
        <v>16004</v>
      </c>
      <c r="B719" s="11" t="s">
        <v>17331</v>
      </c>
      <c r="C719" s="11" t="s">
        <v>17206</v>
      </c>
      <c r="D719" s="11" t="s">
        <v>16850</v>
      </c>
      <c r="E719" s="11" t="s">
        <v>17323</v>
      </c>
      <c r="F719" s="11" t="s">
        <v>17145</v>
      </c>
      <c r="G719" s="11" t="s">
        <v>15997</v>
      </c>
      <c r="H719" s="11" t="s">
        <v>847</v>
      </c>
      <c r="I719" s="11" t="s">
        <v>16019</v>
      </c>
      <c r="J719" s="11">
        <v>11</v>
      </c>
    </row>
    <row r="720" spans="1:10">
      <c r="A720" s="11" t="s">
        <v>15986</v>
      </c>
      <c r="B720" s="11" t="s">
        <v>11380</v>
      </c>
      <c r="C720" s="11" t="s">
        <v>17206</v>
      </c>
      <c r="D720" s="11" t="s">
        <v>16331</v>
      </c>
      <c r="E720" s="11" t="s">
        <v>17332</v>
      </c>
      <c r="F720" s="11" t="s">
        <v>16069</v>
      </c>
      <c r="G720" s="11" t="s">
        <v>15997</v>
      </c>
      <c r="H720" s="11" t="s">
        <v>11136</v>
      </c>
      <c r="I720" s="11" t="s">
        <v>16192</v>
      </c>
      <c r="J720" s="11">
        <v>11</v>
      </c>
    </row>
    <row r="721" spans="1:10">
      <c r="A721" s="11" t="s">
        <v>15986</v>
      </c>
      <c r="B721" s="11" t="s">
        <v>12383</v>
      </c>
      <c r="C721" s="11" t="s">
        <v>17206</v>
      </c>
      <c r="D721" s="11" t="s">
        <v>16334</v>
      </c>
      <c r="E721" s="11" t="s">
        <v>17333</v>
      </c>
      <c r="F721" s="11" t="s">
        <v>17334</v>
      </c>
      <c r="G721" s="11" t="s">
        <v>15997</v>
      </c>
      <c r="H721" s="11" t="s">
        <v>16035</v>
      </c>
      <c r="I721" s="11" t="s">
        <v>16219</v>
      </c>
      <c r="J721" s="11">
        <v>11</v>
      </c>
    </row>
    <row r="722" spans="1:10">
      <c r="A722" s="11" t="s">
        <v>16004</v>
      </c>
      <c r="B722" s="11" t="s">
        <v>17335</v>
      </c>
      <c r="C722" s="11" t="s">
        <v>17206</v>
      </c>
      <c r="D722" s="11" t="s">
        <v>17336</v>
      </c>
      <c r="E722" s="11" t="s">
        <v>17337</v>
      </c>
      <c r="F722" s="11" t="s">
        <v>16449</v>
      </c>
      <c r="G722" s="11" t="s">
        <v>15997</v>
      </c>
      <c r="H722" s="11" t="s">
        <v>11378</v>
      </c>
      <c r="I722" s="11" t="s">
        <v>16192</v>
      </c>
      <c r="J722" s="11">
        <v>10</v>
      </c>
    </row>
    <row r="723" spans="1:10">
      <c r="A723" s="11" t="s">
        <v>15986</v>
      </c>
      <c r="B723" s="11" t="s">
        <v>11839</v>
      </c>
      <c r="C723" s="11" t="s">
        <v>17206</v>
      </c>
      <c r="D723" s="11" t="s">
        <v>17022</v>
      </c>
      <c r="E723" s="11" t="s">
        <v>622</v>
      </c>
      <c r="F723" s="11" t="s">
        <v>17338</v>
      </c>
      <c r="G723" s="11" t="s">
        <v>15997</v>
      </c>
      <c r="H723" s="11" t="s">
        <v>11955</v>
      </c>
      <c r="I723" s="11" t="s">
        <v>16019</v>
      </c>
      <c r="J723" s="11">
        <v>10</v>
      </c>
    </row>
    <row r="724" spans="1:10">
      <c r="A724" s="11" t="s">
        <v>15986</v>
      </c>
      <c r="B724" s="11" t="s">
        <v>17339</v>
      </c>
      <c r="C724" s="11" t="s">
        <v>17206</v>
      </c>
      <c r="D724" s="11" t="s">
        <v>17022</v>
      </c>
      <c r="E724" s="11" t="s">
        <v>16043</v>
      </c>
      <c r="F724" s="11" t="s">
        <v>17166</v>
      </c>
      <c r="G724" s="11" t="s">
        <v>15997</v>
      </c>
      <c r="H724" s="11" t="s">
        <v>11136</v>
      </c>
      <c r="I724" s="11" t="s">
        <v>15999</v>
      </c>
      <c r="J724" s="11">
        <v>10</v>
      </c>
    </row>
    <row r="725" spans="1:10">
      <c r="A725" s="11" t="s">
        <v>15993</v>
      </c>
      <c r="B725" s="11" t="s">
        <v>17340</v>
      </c>
      <c r="C725" s="11" t="s">
        <v>17206</v>
      </c>
      <c r="D725" s="11" t="s">
        <v>16636</v>
      </c>
      <c r="E725" s="11" t="s">
        <v>16064</v>
      </c>
      <c r="F725" s="11" t="s">
        <v>16077</v>
      </c>
      <c r="G725" s="11" t="s">
        <v>15997</v>
      </c>
      <c r="H725" s="11" t="s">
        <v>847</v>
      </c>
      <c r="I725" s="11" t="s">
        <v>15999</v>
      </c>
      <c r="J725" s="11">
        <v>10</v>
      </c>
    </row>
    <row r="726" spans="1:10">
      <c r="A726" s="11" t="s">
        <v>15993</v>
      </c>
      <c r="B726" s="11" t="s">
        <v>14785</v>
      </c>
      <c r="C726" s="11" t="s">
        <v>17206</v>
      </c>
      <c r="D726" s="11" t="s">
        <v>16636</v>
      </c>
      <c r="E726" s="11" t="s">
        <v>17341</v>
      </c>
      <c r="F726" s="11" t="s">
        <v>17104</v>
      </c>
      <c r="G726" s="11" t="s">
        <v>15997</v>
      </c>
      <c r="H726" s="11" t="s">
        <v>847</v>
      </c>
      <c r="I726" s="11" t="s">
        <v>16128</v>
      </c>
      <c r="J726" s="11">
        <v>10</v>
      </c>
    </row>
    <row r="727" spans="1:10">
      <c r="A727" s="11" t="s">
        <v>15993</v>
      </c>
      <c r="B727" s="11" t="s">
        <v>17342</v>
      </c>
      <c r="C727" s="11" t="s">
        <v>17206</v>
      </c>
      <c r="D727" s="11" t="s">
        <v>16343</v>
      </c>
      <c r="E727" s="11" t="s">
        <v>11316</v>
      </c>
      <c r="F727" s="11" t="s">
        <v>16360</v>
      </c>
      <c r="G727" s="11" t="s">
        <v>15990</v>
      </c>
      <c r="H727" s="11" t="s">
        <v>16026</v>
      </c>
      <c r="I727" s="11" t="s">
        <v>15999</v>
      </c>
      <c r="J727" s="11">
        <v>10</v>
      </c>
    </row>
    <row r="728" spans="1:10">
      <c r="A728" s="11" t="s">
        <v>15993</v>
      </c>
      <c r="B728" s="11" t="s">
        <v>17343</v>
      </c>
      <c r="C728" s="11" t="s">
        <v>17206</v>
      </c>
      <c r="D728" s="11" t="s">
        <v>16642</v>
      </c>
      <c r="E728" s="11" t="s">
        <v>17344</v>
      </c>
      <c r="F728" s="11" t="s">
        <v>16017</v>
      </c>
      <c r="G728" s="11" t="s">
        <v>16003</v>
      </c>
      <c r="H728" s="11" t="s">
        <v>847</v>
      </c>
      <c r="I728" s="11" t="s">
        <v>15999</v>
      </c>
      <c r="J728" s="11">
        <v>10</v>
      </c>
    </row>
    <row r="729" spans="1:10">
      <c r="A729" s="11" t="s">
        <v>15993</v>
      </c>
      <c r="B729" s="11" t="s">
        <v>13523</v>
      </c>
      <c r="C729" s="11" t="s">
        <v>17206</v>
      </c>
      <c r="D729" s="11" t="s">
        <v>16347</v>
      </c>
      <c r="E729" s="11" t="s">
        <v>4246</v>
      </c>
      <c r="F729" s="11" t="s">
        <v>17345</v>
      </c>
      <c r="G729" s="11" t="s">
        <v>16003</v>
      </c>
      <c r="H729" s="11" t="s">
        <v>16074</v>
      </c>
      <c r="I729" s="11" t="s">
        <v>16049</v>
      </c>
      <c r="J729" s="11">
        <v>10</v>
      </c>
    </row>
    <row r="730" spans="1:10">
      <c r="A730" s="11" t="s">
        <v>16004</v>
      </c>
      <c r="B730" s="11" t="s">
        <v>17346</v>
      </c>
      <c r="C730" s="11" t="s">
        <v>17206</v>
      </c>
      <c r="D730" s="11" t="s">
        <v>16864</v>
      </c>
      <c r="E730" s="11" t="s">
        <v>17347</v>
      </c>
      <c r="F730" s="11" t="s">
        <v>16920</v>
      </c>
      <c r="G730" s="11" t="s">
        <v>15997</v>
      </c>
      <c r="H730" s="11" t="s">
        <v>16089</v>
      </c>
      <c r="I730" s="11" t="s">
        <v>15999</v>
      </c>
      <c r="J730" s="11">
        <v>10</v>
      </c>
    </row>
    <row r="731" spans="1:10">
      <c r="A731" s="11" t="s">
        <v>15986</v>
      </c>
      <c r="B731" s="11" t="s">
        <v>17348</v>
      </c>
      <c r="C731" s="11" t="s">
        <v>17206</v>
      </c>
      <c r="D731" s="11" t="s">
        <v>16656</v>
      </c>
      <c r="E731" s="11" t="s">
        <v>16110</v>
      </c>
      <c r="F731" s="11" t="s">
        <v>17349</v>
      </c>
      <c r="G731" s="11" t="s">
        <v>15997</v>
      </c>
      <c r="H731" s="11" t="s">
        <v>11136</v>
      </c>
      <c r="I731" s="11" t="s">
        <v>15999</v>
      </c>
      <c r="J731" s="11">
        <v>10</v>
      </c>
    </row>
    <row r="732" spans="1:10">
      <c r="A732" s="11" t="s">
        <v>15993</v>
      </c>
      <c r="B732" s="11" t="s">
        <v>11339</v>
      </c>
      <c r="C732" s="11" t="s">
        <v>17206</v>
      </c>
      <c r="D732" s="11" t="s">
        <v>16659</v>
      </c>
      <c r="E732" s="11" t="s">
        <v>1955</v>
      </c>
      <c r="F732" s="11" t="s">
        <v>16315</v>
      </c>
      <c r="G732" s="11" t="s">
        <v>15990</v>
      </c>
      <c r="H732" s="11" t="s">
        <v>15998</v>
      </c>
      <c r="I732" s="11" t="s">
        <v>16057</v>
      </c>
      <c r="J732" s="11">
        <v>10</v>
      </c>
    </row>
    <row r="733" spans="1:10">
      <c r="A733" s="11" t="s">
        <v>15993</v>
      </c>
      <c r="B733" s="11" t="s">
        <v>17350</v>
      </c>
      <c r="C733" s="11" t="s">
        <v>17206</v>
      </c>
      <c r="D733" s="11" t="s">
        <v>17351</v>
      </c>
      <c r="E733" s="11" t="s">
        <v>17352</v>
      </c>
      <c r="F733" s="11" t="s">
        <v>16069</v>
      </c>
      <c r="G733" s="11" t="s">
        <v>16003</v>
      </c>
      <c r="H733" s="11" t="s">
        <v>16123</v>
      </c>
      <c r="I733" s="11" t="s">
        <v>15999</v>
      </c>
      <c r="J733" s="11">
        <v>10</v>
      </c>
    </row>
    <row r="734" spans="1:10">
      <c r="A734" s="11" t="s">
        <v>16014</v>
      </c>
      <c r="B734" s="11" t="s">
        <v>16037</v>
      </c>
      <c r="C734" s="11" t="s">
        <v>17206</v>
      </c>
      <c r="D734" s="11" t="s">
        <v>17038</v>
      </c>
      <c r="E734" s="11" t="s">
        <v>4246</v>
      </c>
      <c r="F734" s="11" t="s">
        <v>16039</v>
      </c>
      <c r="G734" s="11" t="s">
        <v>16003</v>
      </c>
      <c r="H734" s="11" t="s">
        <v>16018</v>
      </c>
      <c r="I734" s="11" t="s">
        <v>16019</v>
      </c>
      <c r="J734" s="11">
        <v>10</v>
      </c>
    </row>
    <row r="735" spans="1:10">
      <c r="A735" s="11" t="s">
        <v>15993</v>
      </c>
      <c r="B735" s="11" t="s">
        <v>17353</v>
      </c>
      <c r="C735" s="11" t="s">
        <v>17206</v>
      </c>
      <c r="D735" s="11" t="s">
        <v>17354</v>
      </c>
      <c r="E735" s="11" t="s">
        <v>16381</v>
      </c>
      <c r="F735" s="11" t="s">
        <v>16814</v>
      </c>
      <c r="G735" s="11" t="s">
        <v>16003</v>
      </c>
      <c r="H735" s="11" t="s">
        <v>11141</v>
      </c>
      <c r="I735" s="11" t="s">
        <v>15999</v>
      </c>
      <c r="J735" s="11">
        <v>10</v>
      </c>
    </row>
    <row r="736" spans="1:10">
      <c r="A736" s="11" t="s">
        <v>15986</v>
      </c>
      <c r="B736" s="11" t="s">
        <v>11326</v>
      </c>
      <c r="C736" s="11" t="s">
        <v>17206</v>
      </c>
      <c r="D736" s="11" t="s">
        <v>17355</v>
      </c>
      <c r="E736" s="11" t="s">
        <v>17356</v>
      </c>
      <c r="F736" s="11" t="s">
        <v>16905</v>
      </c>
      <c r="G736" s="11" t="s">
        <v>15997</v>
      </c>
      <c r="H736" s="11" t="s">
        <v>16200</v>
      </c>
      <c r="I736" s="11" t="s">
        <v>16094</v>
      </c>
      <c r="J736" s="11">
        <v>10</v>
      </c>
    </row>
    <row r="737" spans="1:10">
      <c r="A737" s="11" t="s">
        <v>16004</v>
      </c>
      <c r="B737" s="11" t="s">
        <v>11474</v>
      </c>
      <c r="C737" s="11" t="s">
        <v>17206</v>
      </c>
      <c r="D737" s="11" t="s">
        <v>17357</v>
      </c>
      <c r="E737" s="11" t="s">
        <v>17358</v>
      </c>
      <c r="F737" s="11" t="s">
        <v>17359</v>
      </c>
      <c r="G737" s="11" t="s">
        <v>15997</v>
      </c>
      <c r="H737" s="11" t="s">
        <v>11955</v>
      </c>
      <c r="I737" s="11" t="s">
        <v>15992</v>
      </c>
      <c r="J737" s="11">
        <v>10</v>
      </c>
    </row>
    <row r="738" spans="1:10">
      <c r="A738" s="11" t="s">
        <v>15993</v>
      </c>
      <c r="B738" s="11" t="s">
        <v>17360</v>
      </c>
      <c r="C738" s="11" t="s">
        <v>17206</v>
      </c>
      <c r="D738" s="11" t="s">
        <v>16388</v>
      </c>
      <c r="E738" s="11" t="s">
        <v>17289</v>
      </c>
      <c r="F738" s="11" t="s">
        <v>17361</v>
      </c>
      <c r="G738" s="11" t="s">
        <v>15997</v>
      </c>
      <c r="H738" s="11" t="s">
        <v>12219</v>
      </c>
      <c r="I738" s="11" t="s">
        <v>16049</v>
      </c>
      <c r="J738" s="11">
        <v>10</v>
      </c>
    </row>
    <row r="739" spans="1:10">
      <c r="A739" s="11" t="s">
        <v>15986</v>
      </c>
      <c r="B739" s="11" t="s">
        <v>11689</v>
      </c>
      <c r="C739" s="11" t="s">
        <v>17206</v>
      </c>
      <c r="D739" s="11" t="s">
        <v>16395</v>
      </c>
      <c r="E739" s="11" t="s">
        <v>17362</v>
      </c>
      <c r="F739" s="11" t="s">
        <v>16558</v>
      </c>
      <c r="G739" s="11" t="s">
        <v>16003</v>
      </c>
      <c r="H739" s="11" t="s">
        <v>11136</v>
      </c>
      <c r="I739" s="11" t="s">
        <v>15992</v>
      </c>
      <c r="J739" s="11">
        <v>10</v>
      </c>
    </row>
    <row r="740" spans="1:10">
      <c r="A740" s="11" t="s">
        <v>15993</v>
      </c>
      <c r="B740" s="11" t="s">
        <v>12529</v>
      </c>
      <c r="C740" s="11" t="s">
        <v>17206</v>
      </c>
      <c r="D740" s="11" t="s">
        <v>17363</v>
      </c>
      <c r="E740" s="11" t="s">
        <v>16012</v>
      </c>
      <c r="F740" s="11" t="s">
        <v>17364</v>
      </c>
      <c r="G740" s="11" t="s">
        <v>16003</v>
      </c>
      <c r="H740" s="11" t="s">
        <v>15998</v>
      </c>
      <c r="I740" s="11" t="s">
        <v>17365</v>
      </c>
      <c r="J740" s="11">
        <v>9</v>
      </c>
    </row>
    <row r="741" spans="1:10">
      <c r="A741" s="11" t="s">
        <v>15993</v>
      </c>
      <c r="B741" s="11" t="s">
        <v>17366</v>
      </c>
      <c r="C741" s="11" t="s">
        <v>17206</v>
      </c>
      <c r="D741" s="11" t="s">
        <v>16881</v>
      </c>
      <c r="E741" s="11" t="s">
        <v>4246</v>
      </c>
      <c r="F741" s="11" t="s">
        <v>16640</v>
      </c>
      <c r="G741" s="11" t="s">
        <v>15990</v>
      </c>
      <c r="H741" s="11" t="s">
        <v>15998</v>
      </c>
      <c r="I741" s="11" t="s">
        <v>15999</v>
      </c>
      <c r="J741" s="11">
        <v>9</v>
      </c>
    </row>
    <row r="742" spans="1:10">
      <c r="A742" s="11" t="s">
        <v>15993</v>
      </c>
      <c r="B742" s="11" t="s">
        <v>11610</v>
      </c>
      <c r="C742" s="11" t="s">
        <v>17206</v>
      </c>
      <c r="D742" s="11" t="s">
        <v>17052</v>
      </c>
      <c r="E742" s="11" t="s">
        <v>16149</v>
      </c>
      <c r="F742" s="11" t="s">
        <v>17292</v>
      </c>
      <c r="G742" s="11" t="s">
        <v>15997</v>
      </c>
      <c r="H742" s="11" t="s">
        <v>16074</v>
      </c>
      <c r="I742" s="11" t="s">
        <v>15999</v>
      </c>
      <c r="J742" s="11">
        <v>9</v>
      </c>
    </row>
    <row r="743" spans="1:10">
      <c r="A743" s="11" t="s">
        <v>15993</v>
      </c>
      <c r="B743" s="11" t="s">
        <v>17367</v>
      </c>
      <c r="C743" s="11" t="s">
        <v>17206</v>
      </c>
      <c r="D743" s="11" t="s">
        <v>17368</v>
      </c>
      <c r="E743" s="11" t="s">
        <v>16321</v>
      </c>
      <c r="F743" s="11" t="s">
        <v>17369</v>
      </c>
      <c r="G743" s="11" t="s">
        <v>15997</v>
      </c>
      <c r="H743" s="11" t="s">
        <v>16084</v>
      </c>
      <c r="I743" s="11" t="s">
        <v>15999</v>
      </c>
      <c r="J743" s="11">
        <v>9</v>
      </c>
    </row>
    <row r="744" spans="1:10">
      <c r="A744" s="11" t="s">
        <v>15993</v>
      </c>
      <c r="B744" s="11" t="s">
        <v>17370</v>
      </c>
      <c r="C744" s="11" t="s">
        <v>17206</v>
      </c>
      <c r="D744" s="11" t="s">
        <v>16892</v>
      </c>
      <c r="E744" s="11" t="s">
        <v>4246</v>
      </c>
      <c r="F744" s="11" t="s">
        <v>16945</v>
      </c>
      <c r="G744" s="11" t="s">
        <v>16003</v>
      </c>
      <c r="H744" s="11" t="s">
        <v>16074</v>
      </c>
      <c r="I744" s="11" t="s">
        <v>16049</v>
      </c>
      <c r="J744" s="11">
        <v>9</v>
      </c>
    </row>
    <row r="745" spans="1:10">
      <c r="A745" s="11" t="s">
        <v>15993</v>
      </c>
      <c r="B745" s="11" t="s">
        <v>1337</v>
      </c>
      <c r="C745" s="11" t="s">
        <v>17206</v>
      </c>
      <c r="D745" s="11" t="s">
        <v>16894</v>
      </c>
      <c r="E745" s="11" t="s">
        <v>33</v>
      </c>
      <c r="F745" s="11" t="s">
        <v>16081</v>
      </c>
      <c r="G745" s="11" t="s">
        <v>16003</v>
      </c>
      <c r="H745" s="11" t="s">
        <v>15998</v>
      </c>
      <c r="I745" s="11" t="s">
        <v>16128</v>
      </c>
      <c r="J745" s="11">
        <v>9</v>
      </c>
    </row>
    <row r="746" spans="1:10">
      <c r="A746" s="11" t="s">
        <v>15993</v>
      </c>
      <c r="B746" s="11" t="s">
        <v>17371</v>
      </c>
      <c r="C746" s="11" t="s">
        <v>17206</v>
      </c>
      <c r="D746" s="11" t="s">
        <v>17372</v>
      </c>
      <c r="E746" s="11" t="s">
        <v>16373</v>
      </c>
      <c r="F746" s="11" t="s">
        <v>16417</v>
      </c>
      <c r="G746" s="11" t="s">
        <v>15997</v>
      </c>
      <c r="H746" s="11" t="s">
        <v>16074</v>
      </c>
      <c r="I746" s="11" t="s">
        <v>15999</v>
      </c>
      <c r="J746" s="11">
        <v>9</v>
      </c>
    </row>
    <row r="747" spans="1:10">
      <c r="A747" s="11" t="s">
        <v>15993</v>
      </c>
      <c r="B747" s="11" t="s">
        <v>17143</v>
      </c>
      <c r="C747" s="11" t="s">
        <v>17206</v>
      </c>
      <c r="D747" s="11" t="s">
        <v>17373</v>
      </c>
      <c r="E747" s="11" t="s">
        <v>17374</v>
      </c>
      <c r="F747" s="11" t="s">
        <v>16983</v>
      </c>
      <c r="G747" s="11" t="s">
        <v>15997</v>
      </c>
      <c r="H747" s="11" t="s">
        <v>847</v>
      </c>
      <c r="I747" s="11" t="s">
        <v>16186</v>
      </c>
      <c r="J747" s="11">
        <v>9</v>
      </c>
    </row>
    <row r="748" spans="1:10">
      <c r="A748" s="11" t="s">
        <v>15993</v>
      </c>
      <c r="B748" s="11" t="s">
        <v>11303</v>
      </c>
      <c r="C748" s="11" t="s">
        <v>17206</v>
      </c>
      <c r="D748" s="11" t="s">
        <v>17195</v>
      </c>
      <c r="E748" s="11" t="s">
        <v>1180</v>
      </c>
      <c r="F748" s="11" t="s">
        <v>16717</v>
      </c>
      <c r="G748" s="11" t="s">
        <v>16003</v>
      </c>
      <c r="H748" s="11" t="s">
        <v>15998</v>
      </c>
      <c r="I748" s="11" t="s">
        <v>16128</v>
      </c>
      <c r="J748" s="11">
        <v>9</v>
      </c>
    </row>
    <row r="749" spans="1:10">
      <c r="A749" s="11" t="s">
        <v>15993</v>
      </c>
      <c r="B749" s="11" t="s">
        <v>17375</v>
      </c>
      <c r="C749" s="11" t="s">
        <v>17206</v>
      </c>
      <c r="D749" s="11" t="s">
        <v>16410</v>
      </c>
      <c r="E749" s="11" t="s">
        <v>16467</v>
      </c>
      <c r="F749" s="11" t="s">
        <v>16285</v>
      </c>
      <c r="G749" s="11" t="s">
        <v>15997</v>
      </c>
      <c r="H749" s="11" t="s">
        <v>15998</v>
      </c>
      <c r="I749" s="11" t="s">
        <v>15999</v>
      </c>
      <c r="J749" s="11">
        <v>9</v>
      </c>
    </row>
    <row r="750" spans="1:10">
      <c r="A750" s="11" t="s">
        <v>16004</v>
      </c>
      <c r="B750" s="11" t="s">
        <v>17376</v>
      </c>
      <c r="C750" s="11" t="s">
        <v>17206</v>
      </c>
      <c r="D750" s="11" t="s">
        <v>16412</v>
      </c>
      <c r="E750" s="11" t="s">
        <v>16448</v>
      </c>
      <c r="F750" s="11" t="s">
        <v>16336</v>
      </c>
      <c r="G750" s="11" t="s">
        <v>15997</v>
      </c>
      <c r="H750" s="11" t="s">
        <v>11378</v>
      </c>
      <c r="I750" s="11" t="s">
        <v>15999</v>
      </c>
      <c r="J750" s="11">
        <v>9</v>
      </c>
    </row>
    <row r="751" spans="1:10">
      <c r="A751" s="11" t="s">
        <v>15993</v>
      </c>
      <c r="B751" s="11" t="s">
        <v>17377</v>
      </c>
      <c r="C751" s="11" t="s">
        <v>17206</v>
      </c>
      <c r="D751" s="11" t="s">
        <v>16415</v>
      </c>
      <c r="E751" s="11" t="s">
        <v>4246</v>
      </c>
      <c r="F751" s="11" t="s">
        <v>16315</v>
      </c>
      <c r="G751" s="11" t="s">
        <v>15990</v>
      </c>
      <c r="H751" s="11" t="s">
        <v>15998</v>
      </c>
      <c r="I751" s="11" t="s">
        <v>15999</v>
      </c>
      <c r="J751" s="11">
        <v>9</v>
      </c>
    </row>
    <row r="752" spans="1:10">
      <c r="A752" s="11" t="s">
        <v>15993</v>
      </c>
      <c r="B752" s="11" t="s">
        <v>17378</v>
      </c>
      <c r="C752" s="11" t="s">
        <v>17206</v>
      </c>
      <c r="D752" s="11" t="s">
        <v>17198</v>
      </c>
      <c r="E752" s="11" t="s">
        <v>16064</v>
      </c>
      <c r="F752" s="11" t="s">
        <v>16280</v>
      </c>
      <c r="G752" s="11" t="s">
        <v>15997</v>
      </c>
      <c r="H752" s="11" t="s">
        <v>16074</v>
      </c>
      <c r="I752" s="11" t="s">
        <v>15999</v>
      </c>
      <c r="J752" s="11">
        <v>9</v>
      </c>
    </row>
    <row r="753" spans="1:10">
      <c r="A753" s="11" t="s">
        <v>15993</v>
      </c>
      <c r="B753" s="11" t="s">
        <v>17379</v>
      </c>
      <c r="C753" s="11" t="s">
        <v>17206</v>
      </c>
      <c r="D753" s="11" t="s">
        <v>17380</v>
      </c>
      <c r="E753" s="11" t="s">
        <v>17381</v>
      </c>
      <c r="F753" s="11" t="s">
        <v>16039</v>
      </c>
      <c r="G753" s="11" t="s">
        <v>15997</v>
      </c>
      <c r="H753" s="11" t="s">
        <v>16074</v>
      </c>
      <c r="I753" s="11" t="s">
        <v>15999</v>
      </c>
      <c r="J753" s="11">
        <v>9</v>
      </c>
    </row>
    <row r="754" spans="1:10">
      <c r="A754" s="11" t="s">
        <v>15993</v>
      </c>
      <c r="B754" s="11" t="s">
        <v>14546</v>
      </c>
      <c r="C754" s="11" t="s">
        <v>17206</v>
      </c>
      <c r="D754" s="11" t="s">
        <v>17382</v>
      </c>
      <c r="E754" s="11" t="s">
        <v>11118</v>
      </c>
      <c r="F754" s="11" t="s">
        <v>16721</v>
      </c>
      <c r="G754" s="11" t="s">
        <v>16003</v>
      </c>
      <c r="H754" s="11" t="s">
        <v>16026</v>
      </c>
      <c r="I754" s="11" t="s">
        <v>16128</v>
      </c>
      <c r="J754" s="11">
        <v>9</v>
      </c>
    </row>
    <row r="755" spans="1:10">
      <c r="A755" s="11" t="s">
        <v>15993</v>
      </c>
      <c r="B755" s="11" t="s">
        <v>11339</v>
      </c>
      <c r="C755" s="11" t="s">
        <v>17383</v>
      </c>
      <c r="D755" s="11" t="s">
        <v>15988</v>
      </c>
      <c r="E755" s="11" t="s">
        <v>17384</v>
      </c>
      <c r="F755" s="11" t="s">
        <v>17203</v>
      </c>
      <c r="G755" s="11" t="s">
        <v>16003</v>
      </c>
      <c r="H755" s="11" t="s">
        <v>15998</v>
      </c>
      <c r="I755" s="11" t="s">
        <v>16049</v>
      </c>
      <c r="J755" s="11">
        <v>18</v>
      </c>
    </row>
    <row r="756" spans="1:10">
      <c r="A756" s="11" t="s">
        <v>15993</v>
      </c>
      <c r="B756" s="11" t="s">
        <v>13033</v>
      </c>
      <c r="C756" s="11" t="s">
        <v>17383</v>
      </c>
      <c r="D756" s="11" t="s">
        <v>17385</v>
      </c>
      <c r="E756" s="11" t="s">
        <v>16055</v>
      </c>
      <c r="F756" s="11" t="s">
        <v>16276</v>
      </c>
      <c r="G756" s="11" t="s">
        <v>15997</v>
      </c>
      <c r="H756" s="11" t="s">
        <v>16026</v>
      </c>
      <c r="I756" s="11" t="s">
        <v>17386</v>
      </c>
      <c r="J756" s="11">
        <v>18</v>
      </c>
    </row>
    <row r="757" spans="1:10">
      <c r="A757" s="11" t="s">
        <v>15993</v>
      </c>
      <c r="B757" s="11" t="s">
        <v>17387</v>
      </c>
      <c r="C757" s="11" t="s">
        <v>17383</v>
      </c>
      <c r="D757" s="11" t="s">
        <v>17388</v>
      </c>
      <c r="E757" s="11" t="s">
        <v>11316</v>
      </c>
      <c r="F757" s="11" t="s">
        <v>16814</v>
      </c>
      <c r="G757" s="11" t="s">
        <v>15990</v>
      </c>
      <c r="H757" s="11" t="s">
        <v>15998</v>
      </c>
      <c r="I757" s="11" t="s">
        <v>16045</v>
      </c>
      <c r="J757" s="11">
        <v>18</v>
      </c>
    </row>
    <row r="758" spans="1:10">
      <c r="A758" s="11" t="s">
        <v>15986</v>
      </c>
      <c r="B758" s="11" t="s">
        <v>17389</v>
      </c>
      <c r="C758" s="11" t="s">
        <v>17383</v>
      </c>
      <c r="D758" s="11" t="s">
        <v>17390</v>
      </c>
      <c r="E758" s="11" t="s">
        <v>17391</v>
      </c>
      <c r="F758" s="11" t="s">
        <v>16713</v>
      </c>
      <c r="G758" s="11" t="s">
        <v>15997</v>
      </c>
      <c r="H758" s="11" t="s">
        <v>15991</v>
      </c>
      <c r="I758" s="11" t="s">
        <v>15999</v>
      </c>
      <c r="J758" s="11">
        <v>17</v>
      </c>
    </row>
    <row r="759" spans="1:10">
      <c r="A759" s="11" t="s">
        <v>15986</v>
      </c>
      <c r="B759" s="11" t="s">
        <v>13533</v>
      </c>
      <c r="C759" s="11" t="s">
        <v>17383</v>
      </c>
      <c r="D759" s="11" t="s">
        <v>16707</v>
      </c>
      <c r="E759" s="11" t="s">
        <v>17392</v>
      </c>
      <c r="F759" s="11" t="s">
        <v>16282</v>
      </c>
      <c r="G759" s="11" t="s">
        <v>15997</v>
      </c>
      <c r="H759" s="11" t="s">
        <v>15991</v>
      </c>
      <c r="I759" s="11" t="s">
        <v>15999</v>
      </c>
      <c r="J759" s="11">
        <v>17</v>
      </c>
    </row>
    <row r="760" spans="1:10">
      <c r="A760" s="11" t="s">
        <v>15986</v>
      </c>
      <c r="B760" s="11" t="s">
        <v>17393</v>
      </c>
      <c r="C760" s="11" t="s">
        <v>17383</v>
      </c>
      <c r="D760" s="11" t="s">
        <v>17394</v>
      </c>
      <c r="E760" s="11" t="s">
        <v>17395</v>
      </c>
      <c r="F760" s="11" t="s">
        <v>17396</v>
      </c>
      <c r="G760" s="11" t="s">
        <v>15997</v>
      </c>
      <c r="H760" s="11" t="s">
        <v>11955</v>
      </c>
      <c r="I760" s="11" t="s">
        <v>15999</v>
      </c>
      <c r="J760" s="11">
        <v>17</v>
      </c>
    </row>
    <row r="761" spans="1:10">
      <c r="A761" s="11" t="s">
        <v>16014</v>
      </c>
      <c r="B761" s="11" t="s">
        <v>17397</v>
      </c>
      <c r="C761" s="11" t="s">
        <v>17383</v>
      </c>
      <c r="D761" s="11" t="s">
        <v>16712</v>
      </c>
      <c r="E761" s="11" t="s">
        <v>4246</v>
      </c>
      <c r="F761" s="11" t="s">
        <v>16874</v>
      </c>
      <c r="G761" s="11" t="s">
        <v>16003</v>
      </c>
      <c r="H761" s="11" t="s">
        <v>11141</v>
      </c>
      <c r="I761" s="11" t="s">
        <v>16049</v>
      </c>
      <c r="J761" s="11">
        <v>17</v>
      </c>
    </row>
    <row r="762" spans="1:10">
      <c r="A762" s="11" t="s">
        <v>15986</v>
      </c>
      <c r="B762" s="11" t="s">
        <v>14799</v>
      </c>
      <c r="C762" s="11" t="s">
        <v>17383</v>
      </c>
      <c r="D762" s="11" t="s">
        <v>17398</v>
      </c>
      <c r="E762" s="11" t="s">
        <v>4722</v>
      </c>
      <c r="F762" s="11" t="s">
        <v>16044</v>
      </c>
      <c r="G762" s="11" t="s">
        <v>15990</v>
      </c>
      <c r="H762" s="11" t="s">
        <v>11136</v>
      </c>
      <c r="I762" s="11" t="s">
        <v>16192</v>
      </c>
      <c r="J762" s="11">
        <v>17</v>
      </c>
    </row>
    <row r="763" spans="1:10">
      <c r="A763" s="11" t="s">
        <v>15993</v>
      </c>
      <c r="B763" s="11" t="s">
        <v>17399</v>
      </c>
      <c r="C763" s="11" t="s">
        <v>17383</v>
      </c>
      <c r="D763" s="11" t="s">
        <v>17400</v>
      </c>
      <c r="E763" s="11" t="s">
        <v>16837</v>
      </c>
      <c r="F763" s="11" t="s">
        <v>15989</v>
      </c>
      <c r="G763" s="11" t="s">
        <v>16003</v>
      </c>
      <c r="H763" s="11" t="s">
        <v>847</v>
      </c>
      <c r="I763" s="11" t="s">
        <v>16019</v>
      </c>
      <c r="J763" s="11">
        <v>17</v>
      </c>
    </row>
    <row r="764" spans="1:10">
      <c r="A764" s="11" t="s">
        <v>16014</v>
      </c>
      <c r="B764" s="11" t="s">
        <v>11354</v>
      </c>
      <c r="C764" s="11" t="s">
        <v>17383</v>
      </c>
      <c r="D764" s="11" t="s">
        <v>16924</v>
      </c>
      <c r="E764" s="11" t="s">
        <v>17401</v>
      </c>
      <c r="F764" s="11" t="s">
        <v>17402</v>
      </c>
      <c r="G764" s="11" t="s">
        <v>15990</v>
      </c>
      <c r="H764" s="11" t="s">
        <v>16018</v>
      </c>
      <c r="I764" s="11" t="s">
        <v>15999</v>
      </c>
      <c r="J764" s="11">
        <v>17</v>
      </c>
    </row>
    <row r="765" spans="1:10">
      <c r="A765" s="11" t="s">
        <v>16004</v>
      </c>
      <c r="B765" s="11" t="s">
        <v>17403</v>
      </c>
      <c r="C765" s="11" t="s">
        <v>17383</v>
      </c>
      <c r="D765" s="11" t="s">
        <v>16033</v>
      </c>
      <c r="E765" s="11" t="s">
        <v>17217</v>
      </c>
      <c r="F765" s="11" t="s">
        <v>16408</v>
      </c>
      <c r="G765" s="11" t="s">
        <v>15990</v>
      </c>
      <c r="H765" s="11" t="s">
        <v>847</v>
      </c>
      <c r="I765" s="11" t="s">
        <v>15999</v>
      </c>
      <c r="J765" s="11">
        <v>16</v>
      </c>
    </row>
    <row r="766" spans="1:10">
      <c r="A766" s="11" t="s">
        <v>16004</v>
      </c>
      <c r="B766" s="11" t="s">
        <v>17404</v>
      </c>
      <c r="C766" s="11" t="s">
        <v>17383</v>
      </c>
      <c r="D766" s="11" t="s">
        <v>17405</v>
      </c>
      <c r="E766" s="11" t="s">
        <v>16006</v>
      </c>
      <c r="F766" s="11" t="s">
        <v>16405</v>
      </c>
      <c r="G766" s="11" t="s">
        <v>15997</v>
      </c>
      <c r="H766" s="11" t="s">
        <v>11141</v>
      </c>
      <c r="I766" s="11" t="s">
        <v>15999</v>
      </c>
      <c r="J766" s="11">
        <v>16</v>
      </c>
    </row>
    <row r="767" spans="1:10">
      <c r="A767" s="11" t="s">
        <v>15993</v>
      </c>
      <c r="B767" s="11" t="s">
        <v>17406</v>
      </c>
      <c r="C767" s="11" t="s">
        <v>17383</v>
      </c>
      <c r="D767" s="11" t="s">
        <v>17407</v>
      </c>
      <c r="E767" s="11" t="s">
        <v>17408</v>
      </c>
      <c r="F767" s="11" t="s">
        <v>17409</v>
      </c>
      <c r="G767" s="11" t="s">
        <v>15997</v>
      </c>
      <c r="H767" s="11" t="s">
        <v>847</v>
      </c>
      <c r="I767" s="11" t="s">
        <v>16049</v>
      </c>
      <c r="J767" s="11">
        <v>16</v>
      </c>
    </row>
    <row r="768" spans="1:10">
      <c r="A768" s="11" t="s">
        <v>15993</v>
      </c>
      <c r="B768" s="11" t="s">
        <v>14298</v>
      </c>
      <c r="C768" s="11" t="s">
        <v>17383</v>
      </c>
      <c r="D768" s="11" t="s">
        <v>17232</v>
      </c>
      <c r="E768" s="11" t="s">
        <v>17120</v>
      </c>
      <c r="F768" s="11" t="s">
        <v>17410</v>
      </c>
      <c r="G768" s="11" t="s">
        <v>16003</v>
      </c>
      <c r="H768" s="11" t="s">
        <v>12219</v>
      </c>
      <c r="I768" s="11" t="s">
        <v>16128</v>
      </c>
      <c r="J768" s="11">
        <v>16</v>
      </c>
    </row>
    <row r="769" spans="1:10">
      <c r="A769" s="11" t="s">
        <v>15993</v>
      </c>
      <c r="B769" s="11" t="s">
        <v>3305</v>
      </c>
      <c r="C769" s="11" t="s">
        <v>17383</v>
      </c>
      <c r="D769" s="11" t="s">
        <v>17411</v>
      </c>
      <c r="E769" s="11" t="s">
        <v>368</v>
      </c>
      <c r="F769" s="11" t="s">
        <v>16276</v>
      </c>
      <c r="G769" s="11" t="s">
        <v>16003</v>
      </c>
      <c r="H769" s="11" t="s">
        <v>847</v>
      </c>
      <c r="I769" s="11" t="s">
        <v>16057</v>
      </c>
      <c r="J769" s="11">
        <v>16</v>
      </c>
    </row>
    <row r="770" spans="1:10">
      <c r="A770" s="11" t="s">
        <v>16004</v>
      </c>
      <c r="B770" s="11" t="s">
        <v>17412</v>
      </c>
      <c r="C770" s="11" t="s">
        <v>17383</v>
      </c>
      <c r="D770" s="11" t="s">
        <v>17413</v>
      </c>
      <c r="E770" s="11" t="s">
        <v>16059</v>
      </c>
      <c r="F770" s="11" t="s">
        <v>16527</v>
      </c>
      <c r="G770" s="11" t="s">
        <v>15997</v>
      </c>
      <c r="H770" s="11" t="s">
        <v>11233</v>
      </c>
      <c r="I770" s="11" t="s">
        <v>15999</v>
      </c>
      <c r="J770" s="11">
        <v>16</v>
      </c>
    </row>
    <row r="771" spans="1:10">
      <c r="A771" s="11" t="s">
        <v>16004</v>
      </c>
      <c r="B771" s="11" t="s">
        <v>16225</v>
      </c>
      <c r="C771" s="11" t="s">
        <v>17383</v>
      </c>
      <c r="D771" s="11" t="s">
        <v>17414</v>
      </c>
      <c r="E771" s="11" t="s">
        <v>17415</v>
      </c>
      <c r="F771" s="11" t="s">
        <v>17416</v>
      </c>
      <c r="G771" s="11" t="s">
        <v>15997</v>
      </c>
      <c r="H771" s="11" t="s">
        <v>11378</v>
      </c>
      <c r="I771" s="11" t="s">
        <v>15999</v>
      </c>
      <c r="J771" s="11">
        <v>16</v>
      </c>
    </row>
    <row r="772" spans="1:10">
      <c r="A772" s="11" t="s">
        <v>16004</v>
      </c>
      <c r="B772" s="11" t="s">
        <v>17417</v>
      </c>
      <c r="C772" s="11" t="s">
        <v>17383</v>
      </c>
      <c r="D772" s="11" t="s">
        <v>17418</v>
      </c>
      <c r="E772" s="11" t="s">
        <v>16574</v>
      </c>
      <c r="F772" s="11" t="s">
        <v>16701</v>
      </c>
      <c r="G772" s="11" t="s">
        <v>15997</v>
      </c>
      <c r="H772" s="11" t="s">
        <v>847</v>
      </c>
      <c r="I772" s="11" t="s">
        <v>15999</v>
      </c>
      <c r="J772" s="11">
        <v>16</v>
      </c>
    </row>
    <row r="773" spans="1:10">
      <c r="A773" s="11" t="s">
        <v>15993</v>
      </c>
      <c r="B773" s="11" t="s">
        <v>17419</v>
      </c>
      <c r="C773" s="11" t="s">
        <v>17383</v>
      </c>
      <c r="D773" s="11" t="s">
        <v>17420</v>
      </c>
      <c r="E773" s="11" t="s">
        <v>622</v>
      </c>
      <c r="F773" s="11" t="s">
        <v>17421</v>
      </c>
      <c r="G773" s="11" t="s">
        <v>16003</v>
      </c>
      <c r="H773" s="11" t="s">
        <v>16084</v>
      </c>
      <c r="I773" s="11" t="s">
        <v>16049</v>
      </c>
      <c r="J773" s="11">
        <v>16</v>
      </c>
    </row>
    <row r="774" spans="1:10">
      <c r="A774" s="11" t="s">
        <v>16004</v>
      </c>
      <c r="B774" s="11" t="s">
        <v>17422</v>
      </c>
      <c r="C774" s="11" t="s">
        <v>17383</v>
      </c>
      <c r="D774" s="11" t="s">
        <v>17080</v>
      </c>
      <c r="E774" s="11" t="s">
        <v>16332</v>
      </c>
      <c r="F774" s="11" t="s">
        <v>16271</v>
      </c>
      <c r="G774" s="11" t="s">
        <v>15997</v>
      </c>
      <c r="H774" s="11" t="s">
        <v>16435</v>
      </c>
      <c r="I774" s="11" t="s">
        <v>15999</v>
      </c>
      <c r="J774" s="11">
        <v>16</v>
      </c>
    </row>
    <row r="775" spans="1:10">
      <c r="A775" s="11" t="s">
        <v>16014</v>
      </c>
      <c r="B775" s="11" t="s">
        <v>17423</v>
      </c>
      <c r="C775" s="11" t="s">
        <v>17383</v>
      </c>
      <c r="D775" s="11" t="s">
        <v>16063</v>
      </c>
      <c r="E775" s="11" t="s">
        <v>368</v>
      </c>
      <c r="F775" s="11" t="s">
        <v>16701</v>
      </c>
      <c r="G775" s="11" t="s">
        <v>16003</v>
      </c>
      <c r="H775" s="11" t="s">
        <v>15998</v>
      </c>
      <c r="I775" s="11" t="s">
        <v>16032</v>
      </c>
      <c r="J775" s="11">
        <v>16</v>
      </c>
    </row>
    <row r="776" spans="1:10">
      <c r="A776" s="11" t="s">
        <v>15986</v>
      </c>
      <c r="B776" s="11" t="s">
        <v>4677</v>
      </c>
      <c r="C776" s="11" t="s">
        <v>17383</v>
      </c>
      <c r="D776" s="11" t="s">
        <v>16071</v>
      </c>
      <c r="E776" s="11" t="s">
        <v>16059</v>
      </c>
      <c r="F776" s="11" t="s">
        <v>16449</v>
      </c>
      <c r="G776" s="11" t="s">
        <v>15997</v>
      </c>
      <c r="H776" s="11" t="s">
        <v>12324</v>
      </c>
      <c r="I776" s="11" t="s">
        <v>15999</v>
      </c>
      <c r="J776" s="11">
        <v>16</v>
      </c>
    </row>
    <row r="777" spans="1:10">
      <c r="A777" s="11" t="s">
        <v>15993</v>
      </c>
      <c r="B777" s="11" t="s">
        <v>11238</v>
      </c>
      <c r="C777" s="11" t="s">
        <v>17383</v>
      </c>
      <c r="D777" s="11" t="s">
        <v>16071</v>
      </c>
      <c r="E777" s="11" t="s">
        <v>17424</v>
      </c>
      <c r="F777" s="11" t="s">
        <v>16243</v>
      </c>
      <c r="G777" s="11" t="s">
        <v>16003</v>
      </c>
      <c r="H777" s="11" t="s">
        <v>16084</v>
      </c>
      <c r="I777" s="11" t="s">
        <v>16049</v>
      </c>
      <c r="J777" s="11">
        <v>16</v>
      </c>
    </row>
    <row r="778" spans="1:10">
      <c r="A778" s="11" t="s">
        <v>15986</v>
      </c>
      <c r="B778" s="11" t="s">
        <v>14420</v>
      </c>
      <c r="C778" s="11" t="s">
        <v>17383</v>
      </c>
      <c r="D778" s="11" t="s">
        <v>16086</v>
      </c>
      <c r="E778" s="11" t="s">
        <v>16016</v>
      </c>
      <c r="F778" s="11" t="s">
        <v>17425</v>
      </c>
      <c r="G778" s="11" t="s">
        <v>15997</v>
      </c>
      <c r="H778" s="11" t="s">
        <v>11955</v>
      </c>
      <c r="I778" s="11" t="s">
        <v>16036</v>
      </c>
      <c r="J778" s="11">
        <v>16</v>
      </c>
    </row>
    <row r="779" spans="1:10">
      <c r="A779" s="11" t="s">
        <v>15993</v>
      </c>
      <c r="B779" s="11" t="s">
        <v>11286</v>
      </c>
      <c r="C779" s="11" t="s">
        <v>17383</v>
      </c>
      <c r="D779" s="11" t="s">
        <v>16086</v>
      </c>
      <c r="E779" s="11" t="s">
        <v>4246</v>
      </c>
      <c r="F779" s="11" t="s">
        <v>17028</v>
      </c>
      <c r="G779" s="11" t="s">
        <v>16003</v>
      </c>
      <c r="H779" s="11" t="s">
        <v>847</v>
      </c>
      <c r="I779" s="11" t="s">
        <v>16128</v>
      </c>
      <c r="J779" s="11">
        <v>16</v>
      </c>
    </row>
    <row r="780" spans="1:10">
      <c r="A780" s="11" t="s">
        <v>16004</v>
      </c>
      <c r="B780" s="11" t="s">
        <v>17426</v>
      </c>
      <c r="C780" s="11" t="s">
        <v>17383</v>
      </c>
      <c r="D780" s="11" t="s">
        <v>16099</v>
      </c>
      <c r="E780" s="11" t="s">
        <v>17427</v>
      </c>
      <c r="F780" s="11" t="s">
        <v>16249</v>
      </c>
      <c r="G780" s="11" t="s">
        <v>15997</v>
      </c>
      <c r="H780" s="11" t="s">
        <v>11963</v>
      </c>
      <c r="I780" s="11" t="s">
        <v>16019</v>
      </c>
      <c r="J780" s="11">
        <v>16</v>
      </c>
    </row>
    <row r="781" spans="1:10">
      <c r="A781" s="11" t="s">
        <v>16004</v>
      </c>
      <c r="B781" s="11" t="s">
        <v>12552</v>
      </c>
      <c r="C781" s="11" t="s">
        <v>17383</v>
      </c>
      <c r="D781" s="11" t="s">
        <v>16116</v>
      </c>
      <c r="E781" s="11" t="s">
        <v>16006</v>
      </c>
      <c r="F781" s="11" t="s">
        <v>16041</v>
      </c>
      <c r="G781" s="11" t="s">
        <v>15997</v>
      </c>
      <c r="H781" s="11" t="s">
        <v>11233</v>
      </c>
      <c r="I781" s="11" t="s">
        <v>15999</v>
      </c>
      <c r="J781" s="11">
        <v>15</v>
      </c>
    </row>
    <row r="782" spans="1:10">
      <c r="A782" s="11" t="s">
        <v>15986</v>
      </c>
      <c r="B782" s="11" t="s">
        <v>14054</v>
      </c>
      <c r="C782" s="11" t="s">
        <v>17383</v>
      </c>
      <c r="D782" s="11" t="s">
        <v>17428</v>
      </c>
      <c r="E782" s="11" t="s">
        <v>16043</v>
      </c>
      <c r="F782" s="11" t="s">
        <v>17429</v>
      </c>
      <c r="G782" s="11" t="s">
        <v>15997</v>
      </c>
      <c r="H782" s="11" t="s">
        <v>11955</v>
      </c>
      <c r="I782" s="11" t="s">
        <v>15999</v>
      </c>
      <c r="J782" s="11">
        <v>15</v>
      </c>
    </row>
    <row r="783" spans="1:10">
      <c r="A783" s="11" t="s">
        <v>16004</v>
      </c>
      <c r="B783" s="11" t="s">
        <v>17430</v>
      </c>
      <c r="C783" s="11" t="s">
        <v>17383</v>
      </c>
      <c r="D783" s="11" t="s">
        <v>16950</v>
      </c>
      <c r="E783" s="11" t="s">
        <v>16012</v>
      </c>
      <c r="F783" s="11" t="s">
        <v>17431</v>
      </c>
      <c r="G783" s="11" t="s">
        <v>15997</v>
      </c>
      <c r="H783" s="11" t="s">
        <v>15328</v>
      </c>
      <c r="I783" s="11" t="s">
        <v>15999</v>
      </c>
      <c r="J783" s="11">
        <v>15</v>
      </c>
    </row>
    <row r="784" spans="1:10">
      <c r="A784" s="11" t="s">
        <v>15986</v>
      </c>
      <c r="B784" s="11" t="s">
        <v>12529</v>
      </c>
      <c r="C784" s="11" t="s">
        <v>17383</v>
      </c>
      <c r="D784" s="11" t="s">
        <v>17099</v>
      </c>
      <c r="E784" s="11" t="s">
        <v>16006</v>
      </c>
      <c r="F784" s="11" t="s">
        <v>16065</v>
      </c>
      <c r="G784" s="11" t="s">
        <v>15997</v>
      </c>
      <c r="H784" s="11" t="s">
        <v>16200</v>
      </c>
      <c r="I784" s="11" t="s">
        <v>15999</v>
      </c>
      <c r="J784" s="11">
        <v>15</v>
      </c>
    </row>
    <row r="785" spans="1:10">
      <c r="A785" s="11" t="s">
        <v>16014</v>
      </c>
      <c r="B785" s="11" t="s">
        <v>17432</v>
      </c>
      <c r="C785" s="11" t="s">
        <v>17383</v>
      </c>
      <c r="D785" s="11" t="s">
        <v>16510</v>
      </c>
      <c r="E785" s="11" t="s">
        <v>16711</v>
      </c>
      <c r="F785" s="11" t="s">
        <v>16356</v>
      </c>
      <c r="G785" s="11" t="s">
        <v>15990</v>
      </c>
      <c r="H785" s="11" t="s">
        <v>15998</v>
      </c>
      <c r="I785" s="11" t="s">
        <v>16019</v>
      </c>
      <c r="J785" s="11">
        <v>15</v>
      </c>
    </row>
    <row r="786" spans="1:10">
      <c r="A786" s="11" t="s">
        <v>16014</v>
      </c>
      <c r="B786" s="11" t="s">
        <v>17433</v>
      </c>
      <c r="C786" s="11" t="s">
        <v>17383</v>
      </c>
      <c r="D786" s="11" t="s">
        <v>16510</v>
      </c>
      <c r="E786" s="11" t="s">
        <v>368</v>
      </c>
      <c r="F786" s="11" t="s">
        <v>16908</v>
      </c>
      <c r="G786" s="11" t="s">
        <v>15990</v>
      </c>
      <c r="H786" s="11" t="s">
        <v>15998</v>
      </c>
      <c r="I786" s="11" t="s">
        <v>15999</v>
      </c>
      <c r="J786" s="11">
        <v>15</v>
      </c>
    </row>
    <row r="787" spans="1:10">
      <c r="A787" s="11" t="s">
        <v>16004</v>
      </c>
      <c r="B787" s="11" t="s">
        <v>847</v>
      </c>
      <c r="C787" s="11" t="s">
        <v>17383</v>
      </c>
      <c r="D787" s="11" t="s">
        <v>17102</v>
      </c>
      <c r="E787" s="11" t="s">
        <v>4246</v>
      </c>
      <c r="F787" s="11" t="s">
        <v>17434</v>
      </c>
      <c r="G787" s="11" t="s">
        <v>16067</v>
      </c>
      <c r="H787" s="11" t="s">
        <v>17435</v>
      </c>
      <c r="I787" s="11" t="s">
        <v>16094</v>
      </c>
      <c r="J787" s="11">
        <v>15</v>
      </c>
    </row>
    <row r="788" spans="1:10">
      <c r="A788" s="11" t="s">
        <v>16004</v>
      </c>
      <c r="B788" s="11" t="s">
        <v>847</v>
      </c>
      <c r="C788" s="11" t="s">
        <v>17383</v>
      </c>
      <c r="D788" s="11" t="s">
        <v>17436</v>
      </c>
      <c r="E788" s="11" t="s">
        <v>16643</v>
      </c>
      <c r="F788" s="11" t="s">
        <v>16843</v>
      </c>
      <c r="G788" s="11" t="s">
        <v>15997</v>
      </c>
      <c r="H788" s="11" t="s">
        <v>11141</v>
      </c>
      <c r="I788" s="11" t="s">
        <v>15999</v>
      </c>
      <c r="J788" s="11">
        <v>15</v>
      </c>
    </row>
    <row r="789" spans="1:10">
      <c r="A789" s="11" t="s">
        <v>16014</v>
      </c>
      <c r="B789" s="11" t="s">
        <v>17437</v>
      </c>
      <c r="C789" s="11" t="s">
        <v>17383</v>
      </c>
      <c r="D789" s="11" t="s">
        <v>16754</v>
      </c>
      <c r="E789" s="11" t="s">
        <v>4246</v>
      </c>
      <c r="F789" s="11" t="s">
        <v>17438</v>
      </c>
      <c r="G789" s="11" t="s">
        <v>15990</v>
      </c>
      <c r="H789" s="11" t="s">
        <v>16123</v>
      </c>
      <c r="I789" s="11" t="s">
        <v>16019</v>
      </c>
      <c r="J789" s="11">
        <v>15</v>
      </c>
    </row>
    <row r="790" spans="1:10">
      <c r="A790" s="11" t="s">
        <v>16014</v>
      </c>
      <c r="B790" s="11" t="s">
        <v>847</v>
      </c>
      <c r="C790" s="11" t="s">
        <v>17383</v>
      </c>
      <c r="D790" s="11" t="s">
        <v>16129</v>
      </c>
      <c r="E790" s="11" t="s">
        <v>16110</v>
      </c>
      <c r="F790" s="11" t="s">
        <v>16398</v>
      </c>
      <c r="G790" s="11" t="s">
        <v>15997</v>
      </c>
      <c r="H790" s="11" t="s">
        <v>16084</v>
      </c>
      <c r="I790" s="11" t="s">
        <v>15999</v>
      </c>
      <c r="J790" s="11">
        <v>15</v>
      </c>
    </row>
    <row r="791" spans="1:10">
      <c r="A791" s="11" t="s">
        <v>16004</v>
      </c>
      <c r="B791" s="11" t="s">
        <v>17439</v>
      </c>
      <c r="C791" s="11" t="s">
        <v>17383</v>
      </c>
      <c r="D791" s="11" t="s">
        <v>17440</v>
      </c>
      <c r="E791" s="11" t="s">
        <v>16314</v>
      </c>
      <c r="F791" s="11" t="s">
        <v>16010</v>
      </c>
      <c r="G791" s="11" t="s">
        <v>15997</v>
      </c>
      <c r="H791" s="11" t="s">
        <v>11963</v>
      </c>
      <c r="I791" s="11" t="s">
        <v>15999</v>
      </c>
      <c r="J791" s="11">
        <v>15</v>
      </c>
    </row>
    <row r="792" spans="1:10">
      <c r="A792" s="11" t="s">
        <v>15993</v>
      </c>
      <c r="B792" s="11" t="s">
        <v>2033</v>
      </c>
      <c r="C792" s="11" t="s">
        <v>17383</v>
      </c>
      <c r="D792" s="11" t="s">
        <v>17441</v>
      </c>
      <c r="E792" s="11" t="s">
        <v>17442</v>
      </c>
      <c r="F792" s="11" t="s">
        <v>16449</v>
      </c>
      <c r="G792" s="11" t="s">
        <v>15997</v>
      </c>
      <c r="H792" s="11" t="s">
        <v>15998</v>
      </c>
      <c r="I792" s="11" t="s">
        <v>15999</v>
      </c>
      <c r="J792" s="11">
        <v>15</v>
      </c>
    </row>
    <row r="793" spans="1:10">
      <c r="A793" s="11" t="s">
        <v>15993</v>
      </c>
      <c r="B793" s="11" t="s">
        <v>16411</v>
      </c>
      <c r="C793" s="11" t="s">
        <v>17383</v>
      </c>
      <c r="D793" s="11" t="s">
        <v>16137</v>
      </c>
      <c r="E793" s="11" t="s">
        <v>16226</v>
      </c>
      <c r="F793" s="11" t="s">
        <v>16623</v>
      </c>
      <c r="G793" s="11" t="s">
        <v>15997</v>
      </c>
      <c r="H793" s="11" t="s">
        <v>12219</v>
      </c>
      <c r="I793" s="11" t="s">
        <v>15999</v>
      </c>
      <c r="J793" s="11">
        <v>15</v>
      </c>
    </row>
    <row r="794" spans="1:10">
      <c r="A794" s="11" t="s">
        <v>16004</v>
      </c>
      <c r="B794" s="11" t="s">
        <v>12704</v>
      </c>
      <c r="C794" s="11" t="s">
        <v>17383</v>
      </c>
      <c r="D794" s="11" t="s">
        <v>16137</v>
      </c>
      <c r="E794" s="11" t="s">
        <v>16110</v>
      </c>
      <c r="F794" s="11" t="s">
        <v>16638</v>
      </c>
      <c r="G794" s="11" t="s">
        <v>15997</v>
      </c>
      <c r="H794" s="11" t="s">
        <v>847</v>
      </c>
      <c r="I794" s="11" t="s">
        <v>15999</v>
      </c>
      <c r="J794" s="11">
        <v>15</v>
      </c>
    </row>
    <row r="795" spans="1:10">
      <c r="A795" s="11" t="s">
        <v>15993</v>
      </c>
      <c r="B795" s="11" t="s">
        <v>17443</v>
      </c>
      <c r="C795" s="11" t="s">
        <v>17383</v>
      </c>
      <c r="D795" s="11" t="s">
        <v>16519</v>
      </c>
      <c r="E795" s="11" t="s">
        <v>132</v>
      </c>
      <c r="F795" s="11" t="s">
        <v>16101</v>
      </c>
      <c r="G795" s="11" t="s">
        <v>16003</v>
      </c>
      <c r="H795" s="11" t="s">
        <v>16031</v>
      </c>
      <c r="I795" s="11" t="s">
        <v>15999</v>
      </c>
      <c r="J795" s="11">
        <v>15</v>
      </c>
    </row>
    <row r="796" spans="1:10">
      <c r="A796" s="11" t="s">
        <v>15986</v>
      </c>
      <c r="B796" s="11" t="s">
        <v>17444</v>
      </c>
      <c r="C796" s="11" t="s">
        <v>17383</v>
      </c>
      <c r="D796" s="11" t="s">
        <v>16148</v>
      </c>
      <c r="E796" s="11" t="s">
        <v>1180</v>
      </c>
      <c r="F796" s="11" t="s">
        <v>16176</v>
      </c>
      <c r="G796" s="11" t="s">
        <v>16003</v>
      </c>
      <c r="H796" s="11" t="s">
        <v>16008</v>
      </c>
      <c r="I796" s="11" t="s">
        <v>15999</v>
      </c>
      <c r="J796" s="11">
        <v>15</v>
      </c>
    </row>
    <row r="797" spans="1:10">
      <c r="A797" s="11" t="s">
        <v>15993</v>
      </c>
      <c r="B797" s="11" t="s">
        <v>17445</v>
      </c>
      <c r="C797" s="11" t="s">
        <v>17383</v>
      </c>
      <c r="D797" s="11" t="s">
        <v>16761</v>
      </c>
      <c r="E797" s="11" t="s">
        <v>16006</v>
      </c>
      <c r="F797" s="11" t="s">
        <v>17166</v>
      </c>
      <c r="G797" s="11" t="s">
        <v>15997</v>
      </c>
      <c r="H797" s="11" t="s">
        <v>16084</v>
      </c>
      <c r="I797" s="11" t="s">
        <v>15999</v>
      </c>
      <c r="J797" s="11">
        <v>15</v>
      </c>
    </row>
    <row r="798" spans="1:10">
      <c r="A798" s="11" t="s">
        <v>16004</v>
      </c>
      <c r="B798" s="11" t="s">
        <v>11339</v>
      </c>
      <c r="C798" s="11" t="s">
        <v>17383</v>
      </c>
      <c r="D798" s="11" t="s">
        <v>16761</v>
      </c>
      <c r="E798" s="11" t="s">
        <v>17446</v>
      </c>
      <c r="F798" s="11" t="s">
        <v>16720</v>
      </c>
      <c r="G798" s="11" t="s">
        <v>15997</v>
      </c>
      <c r="H798" s="11" t="s">
        <v>15991</v>
      </c>
      <c r="I798" s="11" t="s">
        <v>15999</v>
      </c>
      <c r="J798" s="11">
        <v>15</v>
      </c>
    </row>
    <row r="799" spans="1:10">
      <c r="A799" s="11" t="s">
        <v>16004</v>
      </c>
      <c r="B799" s="11" t="s">
        <v>17230</v>
      </c>
      <c r="C799" s="11" t="s">
        <v>17383</v>
      </c>
      <c r="D799" s="11" t="s">
        <v>16767</v>
      </c>
      <c r="E799" s="11" t="s">
        <v>17447</v>
      </c>
      <c r="F799" s="11" t="s">
        <v>16408</v>
      </c>
      <c r="G799" s="11" t="s">
        <v>15997</v>
      </c>
      <c r="H799" s="11" t="s">
        <v>11378</v>
      </c>
      <c r="I799" s="11" t="s">
        <v>15999</v>
      </c>
      <c r="J799" s="11">
        <v>15</v>
      </c>
    </row>
    <row r="800" spans="1:10">
      <c r="A800" s="11" t="s">
        <v>15993</v>
      </c>
      <c r="B800" s="11" t="s">
        <v>2106</v>
      </c>
      <c r="C800" s="11" t="s">
        <v>17383</v>
      </c>
      <c r="D800" s="11" t="s">
        <v>16767</v>
      </c>
      <c r="E800" s="11" t="s">
        <v>16043</v>
      </c>
      <c r="F800" s="11" t="s">
        <v>16949</v>
      </c>
      <c r="G800" s="11" t="s">
        <v>15997</v>
      </c>
      <c r="H800" s="11" t="s">
        <v>12219</v>
      </c>
      <c r="I800" s="11" t="s">
        <v>16049</v>
      </c>
      <c r="J800" s="11">
        <v>15</v>
      </c>
    </row>
    <row r="801" spans="1:10">
      <c r="A801" s="11" t="s">
        <v>16004</v>
      </c>
      <c r="B801" s="11" t="s">
        <v>17448</v>
      </c>
      <c r="C801" s="11" t="s">
        <v>17383</v>
      </c>
      <c r="D801" s="11" t="s">
        <v>17122</v>
      </c>
      <c r="E801" s="11" t="s">
        <v>4246</v>
      </c>
      <c r="F801" s="11" t="s">
        <v>17172</v>
      </c>
      <c r="G801" s="11" t="s">
        <v>16067</v>
      </c>
      <c r="H801" s="11" t="s">
        <v>11378</v>
      </c>
      <c r="I801" s="11" t="s">
        <v>16019</v>
      </c>
      <c r="J801" s="11">
        <v>15</v>
      </c>
    </row>
    <row r="802" spans="1:10">
      <c r="A802" s="11" t="s">
        <v>16004</v>
      </c>
      <c r="B802" s="11" t="s">
        <v>17449</v>
      </c>
      <c r="C802" s="11" t="s">
        <v>17383</v>
      </c>
      <c r="D802" s="11" t="s">
        <v>16961</v>
      </c>
      <c r="E802" s="11" t="s">
        <v>4246</v>
      </c>
      <c r="F802" s="11" t="s">
        <v>17450</v>
      </c>
      <c r="G802" s="11" t="s">
        <v>16067</v>
      </c>
      <c r="H802" s="11" t="s">
        <v>11378</v>
      </c>
      <c r="I802" s="11" t="s">
        <v>16019</v>
      </c>
      <c r="J802" s="11">
        <v>15</v>
      </c>
    </row>
    <row r="803" spans="1:10">
      <c r="A803" s="11" t="s">
        <v>15986</v>
      </c>
      <c r="B803" s="11" t="s">
        <v>17451</v>
      </c>
      <c r="C803" s="11" t="s">
        <v>17383</v>
      </c>
      <c r="D803" s="11" t="s">
        <v>17452</v>
      </c>
      <c r="E803" s="11" t="s">
        <v>16059</v>
      </c>
      <c r="F803" s="11" t="s">
        <v>16251</v>
      </c>
      <c r="G803" s="11" t="s">
        <v>15997</v>
      </c>
      <c r="H803" s="11" t="s">
        <v>11136</v>
      </c>
      <c r="I803" s="11" t="s">
        <v>16019</v>
      </c>
      <c r="J803" s="11">
        <v>15</v>
      </c>
    </row>
    <row r="804" spans="1:10">
      <c r="A804" s="11" t="s">
        <v>15986</v>
      </c>
      <c r="B804" s="11" t="s">
        <v>17453</v>
      </c>
      <c r="C804" s="11" t="s">
        <v>17383</v>
      </c>
      <c r="D804" s="11" t="s">
        <v>17452</v>
      </c>
      <c r="E804" s="11" t="s">
        <v>16059</v>
      </c>
      <c r="F804" s="11" t="s">
        <v>16025</v>
      </c>
      <c r="G804" s="11" t="s">
        <v>15997</v>
      </c>
      <c r="H804" s="11" t="s">
        <v>11136</v>
      </c>
      <c r="I804" s="11" t="s">
        <v>15999</v>
      </c>
      <c r="J804" s="11">
        <v>15</v>
      </c>
    </row>
    <row r="805" spans="1:10">
      <c r="A805" s="11" t="s">
        <v>16014</v>
      </c>
      <c r="B805" s="11" t="s">
        <v>12615</v>
      </c>
      <c r="C805" s="11" t="s">
        <v>17383</v>
      </c>
      <c r="D805" s="11" t="s">
        <v>16963</v>
      </c>
      <c r="E805" s="11" t="s">
        <v>16064</v>
      </c>
      <c r="F805" s="11" t="s">
        <v>17454</v>
      </c>
      <c r="G805" s="11" t="s">
        <v>15997</v>
      </c>
      <c r="H805" s="11" t="s">
        <v>16031</v>
      </c>
      <c r="I805" s="11" t="s">
        <v>15999</v>
      </c>
      <c r="J805" s="11">
        <v>14</v>
      </c>
    </row>
    <row r="806" spans="1:10">
      <c r="A806" s="11" t="s">
        <v>15993</v>
      </c>
      <c r="B806" s="11" t="s">
        <v>17455</v>
      </c>
      <c r="C806" s="11" t="s">
        <v>17383</v>
      </c>
      <c r="D806" s="11" t="s">
        <v>16166</v>
      </c>
      <c r="E806" s="11" t="s">
        <v>16012</v>
      </c>
      <c r="F806" s="11" t="s">
        <v>16236</v>
      </c>
      <c r="G806" s="11" t="s">
        <v>15997</v>
      </c>
      <c r="H806" s="11" t="s">
        <v>15998</v>
      </c>
      <c r="I806" s="11" t="s">
        <v>16057</v>
      </c>
      <c r="J806" s="11">
        <v>14</v>
      </c>
    </row>
    <row r="807" spans="1:10">
      <c r="A807" s="11" t="s">
        <v>15993</v>
      </c>
      <c r="B807" s="11" t="s">
        <v>12636</v>
      </c>
      <c r="C807" s="11" t="s">
        <v>17383</v>
      </c>
      <c r="D807" s="11" t="s">
        <v>17456</v>
      </c>
      <c r="E807" s="11" t="s">
        <v>16324</v>
      </c>
      <c r="F807" s="11" t="s">
        <v>16882</v>
      </c>
      <c r="G807" s="11" t="s">
        <v>16003</v>
      </c>
      <c r="H807" s="11" t="s">
        <v>16061</v>
      </c>
      <c r="I807" s="11" t="s">
        <v>16049</v>
      </c>
      <c r="J807" s="11">
        <v>14</v>
      </c>
    </row>
    <row r="808" spans="1:10">
      <c r="A808" s="11" t="s">
        <v>16004</v>
      </c>
      <c r="B808" s="11" t="s">
        <v>17457</v>
      </c>
      <c r="C808" s="11" t="s">
        <v>17383</v>
      </c>
      <c r="D808" s="11" t="s">
        <v>16772</v>
      </c>
      <c r="E808" s="11" t="s">
        <v>17458</v>
      </c>
      <c r="F808" s="11" t="s">
        <v>16185</v>
      </c>
      <c r="G808" s="11" t="s">
        <v>15997</v>
      </c>
      <c r="H808" s="11" t="s">
        <v>11378</v>
      </c>
      <c r="I808" s="11" t="s">
        <v>15999</v>
      </c>
      <c r="J808" s="11">
        <v>14</v>
      </c>
    </row>
    <row r="809" spans="1:10">
      <c r="A809" s="11" t="s">
        <v>16004</v>
      </c>
      <c r="B809" s="11" t="s">
        <v>17459</v>
      </c>
      <c r="C809" s="11" t="s">
        <v>17383</v>
      </c>
      <c r="D809" s="11" t="s">
        <v>17269</v>
      </c>
      <c r="E809" s="11" t="s">
        <v>16643</v>
      </c>
      <c r="F809" s="11" t="s">
        <v>17460</v>
      </c>
      <c r="G809" s="11" t="s">
        <v>15997</v>
      </c>
      <c r="H809" s="11" t="s">
        <v>11136</v>
      </c>
      <c r="I809" s="11" t="s">
        <v>15992</v>
      </c>
      <c r="J809" s="11">
        <v>14</v>
      </c>
    </row>
    <row r="810" spans="1:10">
      <c r="A810" s="11" t="s">
        <v>15993</v>
      </c>
      <c r="B810" s="11" t="s">
        <v>11278</v>
      </c>
      <c r="C810" s="11" t="s">
        <v>17383</v>
      </c>
      <c r="D810" s="11" t="s">
        <v>17461</v>
      </c>
      <c r="E810" s="11" t="s">
        <v>16055</v>
      </c>
      <c r="F810" s="11" t="s">
        <v>16756</v>
      </c>
      <c r="G810" s="11" t="s">
        <v>15997</v>
      </c>
      <c r="H810" s="11" t="s">
        <v>15998</v>
      </c>
      <c r="I810" s="11" t="s">
        <v>16057</v>
      </c>
      <c r="J810" s="11">
        <v>14</v>
      </c>
    </row>
    <row r="811" spans="1:10">
      <c r="A811" s="11" t="s">
        <v>15986</v>
      </c>
      <c r="B811" s="11" t="s">
        <v>3305</v>
      </c>
      <c r="C811" s="11" t="s">
        <v>17383</v>
      </c>
      <c r="D811" s="11" t="s">
        <v>16784</v>
      </c>
      <c r="E811" s="11" t="s">
        <v>1180</v>
      </c>
      <c r="F811" s="11" t="s">
        <v>16763</v>
      </c>
      <c r="G811" s="11" t="s">
        <v>15990</v>
      </c>
      <c r="H811" s="11" t="s">
        <v>11955</v>
      </c>
      <c r="I811" s="11" t="s">
        <v>15992</v>
      </c>
      <c r="J811" s="11">
        <v>14</v>
      </c>
    </row>
    <row r="812" spans="1:10">
      <c r="A812" s="11" t="s">
        <v>16004</v>
      </c>
      <c r="B812" s="11" t="s">
        <v>17462</v>
      </c>
      <c r="C812" s="11" t="s">
        <v>17383</v>
      </c>
      <c r="D812" s="11" t="s">
        <v>16532</v>
      </c>
      <c r="E812" s="11" t="s">
        <v>11316</v>
      </c>
      <c r="F812" s="11" t="s">
        <v>16377</v>
      </c>
      <c r="G812" s="11" t="s">
        <v>15990</v>
      </c>
      <c r="H812" s="11" t="s">
        <v>16089</v>
      </c>
      <c r="I812" s="11" t="s">
        <v>15999</v>
      </c>
      <c r="J812" s="11">
        <v>14</v>
      </c>
    </row>
    <row r="813" spans="1:10">
      <c r="A813" s="11" t="s">
        <v>15993</v>
      </c>
      <c r="B813" s="11" t="s">
        <v>11240</v>
      </c>
      <c r="C813" s="11" t="s">
        <v>17383</v>
      </c>
      <c r="D813" s="11" t="s">
        <v>16184</v>
      </c>
      <c r="E813" s="11" t="s">
        <v>17463</v>
      </c>
      <c r="F813" s="11" t="s">
        <v>16022</v>
      </c>
      <c r="G813" s="11" t="s">
        <v>15997</v>
      </c>
      <c r="H813" s="11" t="s">
        <v>15998</v>
      </c>
      <c r="I813" s="11" t="s">
        <v>15999</v>
      </c>
      <c r="J813" s="11">
        <v>14</v>
      </c>
    </row>
    <row r="814" spans="1:10">
      <c r="A814" s="11" t="s">
        <v>16014</v>
      </c>
      <c r="B814" s="11" t="s">
        <v>17464</v>
      </c>
      <c r="C814" s="11" t="s">
        <v>17383</v>
      </c>
      <c r="D814" s="11" t="s">
        <v>16195</v>
      </c>
      <c r="E814" s="11" t="s">
        <v>368</v>
      </c>
      <c r="F814" s="11" t="s">
        <v>17465</v>
      </c>
      <c r="G814" s="11" t="s">
        <v>15990</v>
      </c>
      <c r="H814" s="11" t="s">
        <v>16123</v>
      </c>
      <c r="I814" s="11" t="s">
        <v>16128</v>
      </c>
      <c r="J814" s="11">
        <v>14</v>
      </c>
    </row>
    <row r="815" spans="1:10">
      <c r="A815" s="11" t="s">
        <v>16004</v>
      </c>
      <c r="B815" s="11" t="s">
        <v>5084</v>
      </c>
      <c r="C815" s="11" t="s">
        <v>17383</v>
      </c>
      <c r="D815" s="11" t="s">
        <v>16195</v>
      </c>
      <c r="E815" s="11" t="s">
        <v>11316</v>
      </c>
      <c r="F815" s="11" t="s">
        <v>16147</v>
      </c>
      <c r="G815" s="11" t="s">
        <v>16067</v>
      </c>
      <c r="H815" s="11" t="s">
        <v>11378</v>
      </c>
      <c r="I815" s="11" t="s">
        <v>16611</v>
      </c>
      <c r="J815" s="11">
        <v>14</v>
      </c>
    </row>
    <row r="816" spans="1:10">
      <c r="A816" s="11" t="s">
        <v>15986</v>
      </c>
      <c r="B816" s="11" t="s">
        <v>17466</v>
      </c>
      <c r="C816" s="11" t="s">
        <v>17383</v>
      </c>
      <c r="D816" s="11" t="s">
        <v>16204</v>
      </c>
      <c r="E816" s="11" t="s">
        <v>11316</v>
      </c>
      <c r="F816" s="11" t="s">
        <v>16246</v>
      </c>
      <c r="G816" s="11" t="s">
        <v>16003</v>
      </c>
      <c r="H816" s="11" t="s">
        <v>11136</v>
      </c>
      <c r="I816" s="11" t="s">
        <v>15999</v>
      </c>
      <c r="J816" s="11">
        <v>14</v>
      </c>
    </row>
    <row r="817" spans="1:10">
      <c r="A817" s="11" t="s">
        <v>15986</v>
      </c>
      <c r="B817" s="11" t="s">
        <v>10516</v>
      </c>
      <c r="C817" s="11" t="s">
        <v>17383</v>
      </c>
      <c r="D817" s="11" t="s">
        <v>16207</v>
      </c>
      <c r="E817" s="11" t="s">
        <v>17467</v>
      </c>
      <c r="F817" s="11" t="s">
        <v>16861</v>
      </c>
      <c r="G817" s="11" t="s">
        <v>15997</v>
      </c>
      <c r="H817" s="11" t="s">
        <v>15991</v>
      </c>
      <c r="I817" s="11" t="s">
        <v>15999</v>
      </c>
      <c r="J817" s="11">
        <v>14</v>
      </c>
    </row>
    <row r="818" spans="1:10">
      <c r="A818" s="11" t="s">
        <v>15993</v>
      </c>
      <c r="B818" s="11" t="s">
        <v>14805</v>
      </c>
      <c r="C818" s="11" t="s">
        <v>17383</v>
      </c>
      <c r="D818" s="11" t="s">
        <v>17468</v>
      </c>
      <c r="E818" s="11" t="s">
        <v>280</v>
      </c>
      <c r="F818" s="11" t="s">
        <v>16017</v>
      </c>
      <c r="G818" s="11" t="s">
        <v>15990</v>
      </c>
      <c r="H818" s="11" t="s">
        <v>12219</v>
      </c>
      <c r="I818" s="11" t="s">
        <v>16128</v>
      </c>
      <c r="J818" s="11">
        <v>14</v>
      </c>
    </row>
    <row r="819" spans="1:10">
      <c r="A819" s="11" t="s">
        <v>15993</v>
      </c>
      <c r="B819" s="11" t="s">
        <v>17469</v>
      </c>
      <c r="C819" s="11" t="s">
        <v>17383</v>
      </c>
      <c r="D819" s="11" t="s">
        <v>16548</v>
      </c>
      <c r="E819" s="11" t="s">
        <v>17470</v>
      </c>
      <c r="F819" s="11" t="s">
        <v>16101</v>
      </c>
      <c r="G819" s="11" t="s">
        <v>15997</v>
      </c>
      <c r="H819" s="11" t="s">
        <v>16074</v>
      </c>
      <c r="I819" s="11" t="s">
        <v>16049</v>
      </c>
      <c r="J819" s="11">
        <v>14</v>
      </c>
    </row>
    <row r="820" spans="1:10">
      <c r="A820" s="11" t="s">
        <v>16004</v>
      </c>
      <c r="B820" s="11" t="s">
        <v>12751</v>
      </c>
      <c r="C820" s="11" t="s">
        <v>17383</v>
      </c>
      <c r="D820" s="11" t="s">
        <v>16801</v>
      </c>
      <c r="E820" s="11" t="s">
        <v>16059</v>
      </c>
      <c r="F820" s="11" t="s">
        <v>16578</v>
      </c>
      <c r="G820" s="11" t="s">
        <v>15997</v>
      </c>
      <c r="H820" s="11" t="s">
        <v>16435</v>
      </c>
      <c r="I820" s="11" t="s">
        <v>16019</v>
      </c>
      <c r="J820" s="11">
        <v>13</v>
      </c>
    </row>
    <row r="821" spans="1:10">
      <c r="A821" s="11" t="s">
        <v>15986</v>
      </c>
      <c r="B821" s="11" t="s">
        <v>562</v>
      </c>
      <c r="C821" s="11" t="s">
        <v>17383</v>
      </c>
      <c r="D821" s="11" t="s">
        <v>16555</v>
      </c>
      <c r="E821" s="11" t="s">
        <v>16006</v>
      </c>
      <c r="F821" s="11" t="s">
        <v>17471</v>
      </c>
      <c r="G821" s="11" t="s">
        <v>15997</v>
      </c>
      <c r="H821" s="11" t="s">
        <v>16008</v>
      </c>
      <c r="I821" s="11" t="s">
        <v>15999</v>
      </c>
      <c r="J821" s="11">
        <v>13</v>
      </c>
    </row>
    <row r="822" spans="1:10">
      <c r="A822" s="11" t="s">
        <v>15993</v>
      </c>
      <c r="B822" s="11" t="s">
        <v>562</v>
      </c>
      <c r="C822" s="11" t="s">
        <v>17383</v>
      </c>
      <c r="D822" s="11" t="s">
        <v>17472</v>
      </c>
      <c r="E822" s="11" t="s">
        <v>622</v>
      </c>
      <c r="F822" s="11" t="s">
        <v>16660</v>
      </c>
      <c r="G822" s="11" t="s">
        <v>15997</v>
      </c>
      <c r="H822" s="11" t="s">
        <v>15998</v>
      </c>
      <c r="I822" s="11" t="s">
        <v>16019</v>
      </c>
      <c r="J822" s="11">
        <v>13</v>
      </c>
    </row>
    <row r="823" spans="1:10">
      <c r="A823" s="11" t="s">
        <v>15986</v>
      </c>
      <c r="B823" s="11" t="s">
        <v>17473</v>
      </c>
      <c r="C823" s="11" t="s">
        <v>17383</v>
      </c>
      <c r="D823" s="11" t="s">
        <v>17147</v>
      </c>
      <c r="E823" s="11" t="s">
        <v>16043</v>
      </c>
      <c r="F823" s="11" t="s">
        <v>16358</v>
      </c>
      <c r="G823" s="11" t="s">
        <v>15997</v>
      </c>
      <c r="H823" s="11" t="s">
        <v>15328</v>
      </c>
      <c r="I823" s="11" t="s">
        <v>16094</v>
      </c>
      <c r="J823" s="11">
        <v>13</v>
      </c>
    </row>
    <row r="824" spans="1:10">
      <c r="A824" s="11" t="s">
        <v>15986</v>
      </c>
      <c r="B824" s="11" t="s">
        <v>17474</v>
      </c>
      <c r="C824" s="11" t="s">
        <v>17383</v>
      </c>
      <c r="D824" s="11" t="s">
        <v>17147</v>
      </c>
      <c r="E824" s="11" t="s">
        <v>4246</v>
      </c>
      <c r="F824" s="11" t="s">
        <v>17475</v>
      </c>
      <c r="G824" s="11" t="s">
        <v>15990</v>
      </c>
      <c r="H824" s="11" t="s">
        <v>11136</v>
      </c>
      <c r="I824" s="11" t="s">
        <v>15992</v>
      </c>
      <c r="J824" s="11">
        <v>13</v>
      </c>
    </row>
    <row r="825" spans="1:10">
      <c r="A825" s="11" t="s">
        <v>16004</v>
      </c>
      <c r="B825" s="11" t="s">
        <v>17476</v>
      </c>
      <c r="C825" s="11" t="s">
        <v>17383</v>
      </c>
      <c r="D825" s="11" t="s">
        <v>16220</v>
      </c>
      <c r="E825" s="11" t="s">
        <v>16232</v>
      </c>
      <c r="F825" s="11" t="s">
        <v>16249</v>
      </c>
      <c r="G825" s="11" t="s">
        <v>15997</v>
      </c>
      <c r="H825" s="11" t="s">
        <v>11141</v>
      </c>
      <c r="I825" s="11" t="s">
        <v>15999</v>
      </c>
      <c r="J825" s="11">
        <v>13</v>
      </c>
    </row>
    <row r="826" spans="1:10">
      <c r="A826" s="11" t="s">
        <v>16004</v>
      </c>
      <c r="B826" s="11" t="s">
        <v>17477</v>
      </c>
      <c r="C826" s="11" t="s">
        <v>17383</v>
      </c>
      <c r="D826" s="11" t="s">
        <v>16220</v>
      </c>
      <c r="E826" s="11" t="s">
        <v>17478</v>
      </c>
      <c r="F826" s="11" t="s">
        <v>17479</v>
      </c>
      <c r="G826" s="11" t="s">
        <v>15997</v>
      </c>
      <c r="H826" s="11" t="s">
        <v>11141</v>
      </c>
      <c r="I826" s="11" t="s">
        <v>15999</v>
      </c>
      <c r="J826" s="11">
        <v>13</v>
      </c>
    </row>
    <row r="827" spans="1:10">
      <c r="A827" s="11" t="s">
        <v>15993</v>
      </c>
      <c r="B827" s="11" t="s">
        <v>17480</v>
      </c>
      <c r="C827" s="11" t="s">
        <v>17383</v>
      </c>
      <c r="D827" s="11" t="s">
        <v>16808</v>
      </c>
      <c r="E827" s="11" t="s">
        <v>17481</v>
      </c>
      <c r="F827" s="11" t="s">
        <v>17482</v>
      </c>
      <c r="G827" s="11" t="s">
        <v>16003</v>
      </c>
      <c r="H827" s="11" t="s">
        <v>16084</v>
      </c>
      <c r="I827" s="11" t="s">
        <v>15999</v>
      </c>
      <c r="J827" s="11">
        <v>13</v>
      </c>
    </row>
    <row r="828" spans="1:10">
      <c r="A828" s="11" t="s">
        <v>15993</v>
      </c>
      <c r="B828" s="11" t="s">
        <v>14166</v>
      </c>
      <c r="C828" s="11" t="s">
        <v>17383</v>
      </c>
      <c r="D828" s="11" t="s">
        <v>16238</v>
      </c>
      <c r="E828" s="11" t="s">
        <v>16103</v>
      </c>
      <c r="F828" s="11" t="s">
        <v>16300</v>
      </c>
      <c r="G828" s="11" t="s">
        <v>15997</v>
      </c>
      <c r="H828" s="11" t="s">
        <v>16061</v>
      </c>
      <c r="I828" s="11" t="s">
        <v>15999</v>
      </c>
      <c r="J828" s="11">
        <v>13</v>
      </c>
    </row>
    <row r="829" spans="1:10">
      <c r="A829" s="11" t="s">
        <v>15993</v>
      </c>
      <c r="B829" s="11" t="s">
        <v>2033</v>
      </c>
      <c r="C829" s="11" t="s">
        <v>17383</v>
      </c>
      <c r="D829" s="11" t="s">
        <v>16238</v>
      </c>
      <c r="E829" s="11" t="s">
        <v>16157</v>
      </c>
      <c r="F829" s="11" t="s">
        <v>16025</v>
      </c>
      <c r="G829" s="11" t="s">
        <v>15997</v>
      </c>
      <c r="H829" s="11" t="s">
        <v>16061</v>
      </c>
      <c r="I829" s="11" t="s">
        <v>15999</v>
      </c>
      <c r="J829" s="11">
        <v>13</v>
      </c>
    </row>
    <row r="830" spans="1:10">
      <c r="A830" s="11" t="s">
        <v>15986</v>
      </c>
      <c r="B830" s="11" t="s">
        <v>12289</v>
      </c>
      <c r="C830" s="11" t="s">
        <v>17383</v>
      </c>
      <c r="D830" s="11" t="s">
        <v>17483</v>
      </c>
      <c r="E830" s="11" t="s">
        <v>16373</v>
      </c>
      <c r="F830" s="11" t="s">
        <v>16196</v>
      </c>
      <c r="G830" s="11" t="s">
        <v>15997</v>
      </c>
      <c r="H830" s="11" t="s">
        <v>11136</v>
      </c>
      <c r="I830" s="11" t="s">
        <v>15992</v>
      </c>
      <c r="J830" s="11">
        <v>13</v>
      </c>
    </row>
    <row r="831" spans="1:10">
      <c r="A831" s="11" t="s">
        <v>15986</v>
      </c>
      <c r="B831" s="11" t="s">
        <v>15133</v>
      </c>
      <c r="C831" s="11" t="s">
        <v>17383</v>
      </c>
      <c r="D831" s="11" t="s">
        <v>16571</v>
      </c>
      <c r="E831" s="11" t="s">
        <v>11316</v>
      </c>
      <c r="F831" s="11" t="s">
        <v>17484</v>
      </c>
      <c r="G831" s="11" t="s">
        <v>16003</v>
      </c>
      <c r="H831" s="11" t="s">
        <v>16035</v>
      </c>
      <c r="I831" s="11" t="s">
        <v>16219</v>
      </c>
      <c r="J831" s="11">
        <v>13</v>
      </c>
    </row>
    <row r="832" spans="1:10">
      <c r="A832" s="11" t="s">
        <v>15986</v>
      </c>
      <c r="B832" s="11" t="s">
        <v>14289</v>
      </c>
      <c r="C832" s="11" t="s">
        <v>17383</v>
      </c>
      <c r="D832" s="11" t="s">
        <v>16571</v>
      </c>
      <c r="E832" s="11" t="s">
        <v>16064</v>
      </c>
      <c r="F832" s="11" t="s">
        <v>17042</v>
      </c>
      <c r="G832" s="11" t="s">
        <v>15997</v>
      </c>
      <c r="H832" s="11" t="s">
        <v>11136</v>
      </c>
      <c r="I832" s="11" t="s">
        <v>15992</v>
      </c>
      <c r="J832" s="11">
        <v>13</v>
      </c>
    </row>
    <row r="833" spans="1:10">
      <c r="A833" s="11" t="s">
        <v>15986</v>
      </c>
      <c r="B833" s="11" t="s">
        <v>17485</v>
      </c>
      <c r="C833" s="11" t="s">
        <v>17383</v>
      </c>
      <c r="D833" s="11" t="s">
        <v>16571</v>
      </c>
      <c r="E833" s="11" t="s">
        <v>16202</v>
      </c>
      <c r="F833" s="11" t="s">
        <v>16742</v>
      </c>
      <c r="G833" s="11" t="s">
        <v>15997</v>
      </c>
      <c r="H833" s="11" t="s">
        <v>11136</v>
      </c>
      <c r="I833" s="11" t="s">
        <v>15992</v>
      </c>
      <c r="J833" s="11">
        <v>13</v>
      </c>
    </row>
    <row r="834" spans="1:10">
      <c r="A834" s="11" t="s">
        <v>15986</v>
      </c>
      <c r="B834" s="11" t="s">
        <v>3305</v>
      </c>
      <c r="C834" s="11" t="s">
        <v>17383</v>
      </c>
      <c r="D834" s="11" t="s">
        <v>16571</v>
      </c>
      <c r="E834" s="11" t="s">
        <v>17486</v>
      </c>
      <c r="F834" s="11" t="s">
        <v>16356</v>
      </c>
      <c r="G834" s="11" t="s">
        <v>15997</v>
      </c>
      <c r="H834" s="11" t="s">
        <v>16008</v>
      </c>
      <c r="I834" s="11" t="s">
        <v>16192</v>
      </c>
      <c r="J834" s="11">
        <v>13</v>
      </c>
    </row>
    <row r="835" spans="1:10">
      <c r="A835" s="11" t="s">
        <v>15993</v>
      </c>
      <c r="B835" s="11" t="s">
        <v>17487</v>
      </c>
      <c r="C835" s="11" t="s">
        <v>17383</v>
      </c>
      <c r="D835" s="11" t="s">
        <v>16252</v>
      </c>
      <c r="E835" s="11" t="s">
        <v>368</v>
      </c>
      <c r="F835" s="11" t="s">
        <v>16671</v>
      </c>
      <c r="G835" s="11" t="s">
        <v>16003</v>
      </c>
      <c r="H835" s="11" t="s">
        <v>16074</v>
      </c>
      <c r="I835" s="11" t="s">
        <v>16049</v>
      </c>
      <c r="J835" s="11">
        <v>13</v>
      </c>
    </row>
    <row r="836" spans="1:10">
      <c r="A836" s="11" t="s">
        <v>15993</v>
      </c>
      <c r="B836" s="11" t="s">
        <v>11361</v>
      </c>
      <c r="C836" s="11" t="s">
        <v>17383</v>
      </c>
      <c r="D836" s="11" t="s">
        <v>17302</v>
      </c>
      <c r="E836" s="11" t="s">
        <v>16012</v>
      </c>
      <c r="F836" s="11" t="s">
        <v>16398</v>
      </c>
      <c r="G836" s="11" t="s">
        <v>15997</v>
      </c>
      <c r="H836" s="11" t="s">
        <v>12219</v>
      </c>
      <c r="I836" s="11" t="s">
        <v>16128</v>
      </c>
      <c r="J836" s="11">
        <v>13</v>
      </c>
    </row>
    <row r="837" spans="1:10">
      <c r="A837" s="11" t="s">
        <v>15993</v>
      </c>
      <c r="B837" s="11" t="s">
        <v>17488</v>
      </c>
      <c r="C837" s="11" t="s">
        <v>17383</v>
      </c>
      <c r="D837" s="11" t="s">
        <v>17302</v>
      </c>
      <c r="E837" s="11" t="s">
        <v>16059</v>
      </c>
      <c r="F837" s="11" t="s">
        <v>16025</v>
      </c>
      <c r="G837" s="11" t="s">
        <v>15997</v>
      </c>
      <c r="H837" s="11" t="s">
        <v>12219</v>
      </c>
      <c r="I837" s="11" t="s">
        <v>16128</v>
      </c>
      <c r="J837" s="11">
        <v>13</v>
      </c>
    </row>
    <row r="838" spans="1:10">
      <c r="A838" s="11" t="s">
        <v>15993</v>
      </c>
      <c r="B838" s="11" t="s">
        <v>14692</v>
      </c>
      <c r="C838" s="11" t="s">
        <v>17383</v>
      </c>
      <c r="D838" s="11" t="s">
        <v>16259</v>
      </c>
      <c r="E838" s="11" t="s">
        <v>4246</v>
      </c>
      <c r="F838" s="11" t="s">
        <v>16044</v>
      </c>
      <c r="G838" s="11" t="s">
        <v>16003</v>
      </c>
      <c r="H838" s="11" t="s">
        <v>847</v>
      </c>
      <c r="I838" s="11" t="s">
        <v>17489</v>
      </c>
      <c r="J838" s="11">
        <v>13</v>
      </c>
    </row>
    <row r="839" spans="1:10">
      <c r="A839" s="11" t="s">
        <v>15993</v>
      </c>
      <c r="B839" s="11" t="s">
        <v>17490</v>
      </c>
      <c r="C839" s="11" t="s">
        <v>17383</v>
      </c>
      <c r="D839" s="11" t="s">
        <v>16589</v>
      </c>
      <c r="E839" s="11" t="s">
        <v>622</v>
      </c>
      <c r="F839" s="11" t="s">
        <v>16088</v>
      </c>
      <c r="G839" s="11" t="s">
        <v>16003</v>
      </c>
      <c r="H839" s="11" t="s">
        <v>15998</v>
      </c>
      <c r="I839" s="11" t="s">
        <v>15999</v>
      </c>
      <c r="J839" s="11">
        <v>12</v>
      </c>
    </row>
    <row r="840" spans="1:10">
      <c r="A840" s="11" t="s">
        <v>15993</v>
      </c>
      <c r="B840" s="11" t="s">
        <v>562</v>
      </c>
      <c r="C840" s="11" t="s">
        <v>17383</v>
      </c>
      <c r="D840" s="11" t="s">
        <v>17491</v>
      </c>
      <c r="E840" s="11" t="s">
        <v>16012</v>
      </c>
      <c r="F840" s="11" t="s">
        <v>16139</v>
      </c>
      <c r="G840" s="11" t="s">
        <v>15997</v>
      </c>
      <c r="H840" s="11" t="s">
        <v>15998</v>
      </c>
      <c r="I840" s="11" t="s">
        <v>16049</v>
      </c>
      <c r="J840" s="11">
        <v>12</v>
      </c>
    </row>
    <row r="841" spans="1:10">
      <c r="A841" s="11" t="s">
        <v>15993</v>
      </c>
      <c r="B841" s="11" t="s">
        <v>17492</v>
      </c>
      <c r="C841" s="11" t="s">
        <v>17383</v>
      </c>
      <c r="D841" s="11" t="s">
        <v>17493</v>
      </c>
      <c r="E841" s="11" t="s">
        <v>368</v>
      </c>
      <c r="F841" s="11" t="s">
        <v>16601</v>
      </c>
      <c r="G841" s="11" t="s">
        <v>16003</v>
      </c>
      <c r="H841" s="11" t="s">
        <v>15998</v>
      </c>
      <c r="I841" s="11" t="s">
        <v>15999</v>
      </c>
      <c r="J841" s="11">
        <v>12</v>
      </c>
    </row>
    <row r="842" spans="1:10">
      <c r="A842" s="11" t="s">
        <v>15993</v>
      </c>
      <c r="B842" s="11" t="s">
        <v>17494</v>
      </c>
      <c r="C842" s="11" t="s">
        <v>17383</v>
      </c>
      <c r="D842" s="11" t="s">
        <v>16273</v>
      </c>
      <c r="E842" s="11" t="s">
        <v>622</v>
      </c>
      <c r="F842" s="11" t="s">
        <v>16684</v>
      </c>
      <c r="G842" s="11" t="s">
        <v>15997</v>
      </c>
      <c r="H842" s="11" t="s">
        <v>16061</v>
      </c>
      <c r="I842" s="11" t="s">
        <v>15999</v>
      </c>
      <c r="J842" s="11">
        <v>12</v>
      </c>
    </row>
    <row r="843" spans="1:10">
      <c r="A843" s="11" t="s">
        <v>16004</v>
      </c>
      <c r="B843" s="11" t="s">
        <v>17495</v>
      </c>
      <c r="C843" s="11" t="s">
        <v>17383</v>
      </c>
      <c r="D843" s="11" t="s">
        <v>17496</v>
      </c>
      <c r="E843" s="11" t="s">
        <v>17187</v>
      </c>
      <c r="F843" s="11" t="s">
        <v>17497</v>
      </c>
      <c r="G843" s="11" t="s">
        <v>15997</v>
      </c>
      <c r="H843" s="11" t="s">
        <v>15328</v>
      </c>
      <c r="I843" s="11" t="s">
        <v>15999</v>
      </c>
      <c r="J843" s="11">
        <v>12</v>
      </c>
    </row>
    <row r="844" spans="1:10">
      <c r="A844" s="11" t="s">
        <v>16004</v>
      </c>
      <c r="B844" s="11" t="s">
        <v>17498</v>
      </c>
      <c r="C844" s="11" t="s">
        <v>17383</v>
      </c>
      <c r="D844" s="11" t="s">
        <v>16284</v>
      </c>
      <c r="E844" s="11" t="s">
        <v>17095</v>
      </c>
      <c r="F844" s="11" t="s">
        <v>17369</v>
      </c>
      <c r="G844" s="11" t="s">
        <v>15997</v>
      </c>
      <c r="H844" s="11" t="s">
        <v>16200</v>
      </c>
      <c r="I844" s="11" t="s">
        <v>15999</v>
      </c>
      <c r="J844" s="11">
        <v>12</v>
      </c>
    </row>
    <row r="845" spans="1:10">
      <c r="A845" s="11" t="s">
        <v>15993</v>
      </c>
      <c r="B845" s="11" t="s">
        <v>3305</v>
      </c>
      <c r="C845" s="11" t="s">
        <v>17383</v>
      </c>
      <c r="D845" s="11" t="s">
        <v>16295</v>
      </c>
      <c r="E845" s="11" t="s">
        <v>1180</v>
      </c>
      <c r="F845" s="11" t="s">
        <v>16168</v>
      </c>
      <c r="G845" s="11" t="s">
        <v>15990</v>
      </c>
      <c r="H845" s="11" t="s">
        <v>16074</v>
      </c>
      <c r="I845" s="11" t="s">
        <v>16045</v>
      </c>
      <c r="J845" s="11">
        <v>11</v>
      </c>
    </row>
    <row r="846" spans="1:10">
      <c r="A846" s="11" t="s">
        <v>15993</v>
      </c>
      <c r="B846" s="11" t="s">
        <v>17499</v>
      </c>
      <c r="C846" s="11" t="s">
        <v>17383</v>
      </c>
      <c r="D846" s="11" t="s">
        <v>16299</v>
      </c>
      <c r="E846" s="11" t="s">
        <v>16043</v>
      </c>
      <c r="F846" s="11" t="s">
        <v>16240</v>
      </c>
      <c r="G846" s="11" t="s">
        <v>15997</v>
      </c>
      <c r="H846" s="11" t="s">
        <v>16026</v>
      </c>
      <c r="I846" s="11" t="s">
        <v>15999</v>
      </c>
      <c r="J846" s="11">
        <v>11</v>
      </c>
    </row>
    <row r="847" spans="1:10">
      <c r="A847" s="11" t="s">
        <v>15993</v>
      </c>
      <c r="B847" s="11" t="s">
        <v>17500</v>
      </c>
      <c r="C847" s="11" t="s">
        <v>17383</v>
      </c>
      <c r="D847" s="11" t="s">
        <v>16313</v>
      </c>
      <c r="E847" s="11" t="s">
        <v>4246</v>
      </c>
      <c r="F847" s="11" t="s">
        <v>17501</v>
      </c>
      <c r="G847" s="11" t="s">
        <v>16003</v>
      </c>
      <c r="H847" s="11" t="s">
        <v>16035</v>
      </c>
      <c r="I847" s="11" t="s">
        <v>16219</v>
      </c>
      <c r="J847" s="11">
        <v>11</v>
      </c>
    </row>
    <row r="848" spans="1:10">
      <c r="A848" s="11" t="s">
        <v>15986</v>
      </c>
      <c r="B848" s="11" t="s">
        <v>17502</v>
      </c>
      <c r="C848" s="11" t="s">
        <v>17383</v>
      </c>
      <c r="D848" s="11" t="s">
        <v>16616</v>
      </c>
      <c r="E848" s="11" t="s">
        <v>622</v>
      </c>
      <c r="F848" s="11" t="s">
        <v>16060</v>
      </c>
      <c r="G848" s="11" t="s">
        <v>15997</v>
      </c>
      <c r="H848" s="11" t="s">
        <v>11141</v>
      </c>
      <c r="I848" s="11" t="s">
        <v>15999</v>
      </c>
      <c r="J848" s="11">
        <v>11</v>
      </c>
    </row>
    <row r="849" spans="1:10">
      <c r="A849" s="11" t="s">
        <v>16004</v>
      </c>
      <c r="B849" s="11" t="s">
        <v>13849</v>
      </c>
      <c r="C849" s="11" t="s">
        <v>17383</v>
      </c>
      <c r="D849" s="11" t="s">
        <v>17018</v>
      </c>
      <c r="E849" s="11" t="s">
        <v>17503</v>
      </c>
      <c r="F849" s="11" t="s">
        <v>16341</v>
      </c>
      <c r="G849" s="11" t="s">
        <v>15997</v>
      </c>
      <c r="H849" s="11" t="s">
        <v>11141</v>
      </c>
      <c r="I849" s="11" t="s">
        <v>15992</v>
      </c>
      <c r="J849" s="11">
        <v>11</v>
      </c>
    </row>
    <row r="850" spans="1:10">
      <c r="A850" s="11" t="s">
        <v>15993</v>
      </c>
      <c r="B850" s="11" t="s">
        <v>11278</v>
      </c>
      <c r="C850" s="11" t="s">
        <v>17383</v>
      </c>
      <c r="D850" s="11" t="s">
        <v>17504</v>
      </c>
      <c r="E850" s="11" t="s">
        <v>17505</v>
      </c>
      <c r="F850" s="11" t="s">
        <v>16206</v>
      </c>
      <c r="G850" s="11" t="s">
        <v>15990</v>
      </c>
      <c r="H850" s="11" t="s">
        <v>16026</v>
      </c>
      <c r="I850" s="11" t="s">
        <v>15999</v>
      </c>
      <c r="J850" s="11">
        <v>11</v>
      </c>
    </row>
    <row r="851" spans="1:10">
      <c r="A851" s="11" t="s">
        <v>16004</v>
      </c>
      <c r="B851" s="11" t="s">
        <v>17506</v>
      </c>
      <c r="C851" s="11" t="s">
        <v>17383</v>
      </c>
      <c r="D851" s="11" t="s">
        <v>17507</v>
      </c>
      <c r="E851" s="11" t="s">
        <v>17508</v>
      </c>
      <c r="F851" s="11" t="s">
        <v>16455</v>
      </c>
      <c r="G851" s="11" t="s">
        <v>15997</v>
      </c>
      <c r="H851" s="11" t="s">
        <v>11233</v>
      </c>
      <c r="I851" s="11" t="s">
        <v>15999</v>
      </c>
      <c r="J851" s="11">
        <v>11</v>
      </c>
    </row>
    <row r="852" spans="1:10">
      <c r="A852" s="11" t="s">
        <v>16004</v>
      </c>
      <c r="B852" s="11" t="s">
        <v>12418</v>
      </c>
      <c r="C852" s="11" t="s">
        <v>17383</v>
      </c>
      <c r="D852" s="11" t="s">
        <v>17509</v>
      </c>
      <c r="E852" s="11" t="s">
        <v>3167</v>
      </c>
      <c r="F852" s="11" t="s">
        <v>16625</v>
      </c>
      <c r="G852" s="11" t="s">
        <v>16003</v>
      </c>
      <c r="H852" s="11" t="s">
        <v>11963</v>
      </c>
      <c r="I852" s="11" t="s">
        <v>16019</v>
      </c>
      <c r="J852" s="11">
        <v>11</v>
      </c>
    </row>
    <row r="853" spans="1:10">
      <c r="A853" s="11" t="s">
        <v>16004</v>
      </c>
      <c r="B853" s="11" t="s">
        <v>17510</v>
      </c>
      <c r="C853" s="11" t="s">
        <v>17383</v>
      </c>
      <c r="D853" s="11" t="s">
        <v>17021</v>
      </c>
      <c r="E853" s="11" t="s">
        <v>16006</v>
      </c>
      <c r="F853" s="11" t="s">
        <v>16629</v>
      </c>
      <c r="G853" s="11" t="s">
        <v>15997</v>
      </c>
      <c r="H853" s="11" t="s">
        <v>847</v>
      </c>
      <c r="I853" s="11" t="s">
        <v>16019</v>
      </c>
      <c r="J853" s="11">
        <v>10</v>
      </c>
    </row>
    <row r="854" spans="1:10">
      <c r="A854" s="11" t="s">
        <v>16014</v>
      </c>
      <c r="B854" s="11" t="s">
        <v>17511</v>
      </c>
      <c r="C854" s="11" t="s">
        <v>17383</v>
      </c>
      <c r="D854" s="11" t="s">
        <v>17021</v>
      </c>
      <c r="E854" s="11" t="s">
        <v>368</v>
      </c>
      <c r="F854" s="11" t="s">
        <v>16969</v>
      </c>
      <c r="G854" s="11" t="s">
        <v>15990</v>
      </c>
      <c r="H854" s="11" t="s">
        <v>16018</v>
      </c>
      <c r="I854" s="11" t="s">
        <v>16124</v>
      </c>
      <c r="J854" s="11">
        <v>10</v>
      </c>
    </row>
    <row r="855" spans="1:10">
      <c r="A855" s="11" t="s">
        <v>15993</v>
      </c>
      <c r="B855" s="11" t="s">
        <v>12324</v>
      </c>
      <c r="C855" s="11" t="s">
        <v>17383</v>
      </c>
      <c r="D855" s="11" t="s">
        <v>16633</v>
      </c>
      <c r="E855" s="11" t="s">
        <v>4246</v>
      </c>
      <c r="F855" s="11" t="s">
        <v>16427</v>
      </c>
      <c r="G855" s="11" t="s">
        <v>16003</v>
      </c>
      <c r="H855" s="11" t="s">
        <v>16074</v>
      </c>
      <c r="I855" s="11" t="s">
        <v>16049</v>
      </c>
      <c r="J855" s="11">
        <v>10</v>
      </c>
    </row>
    <row r="856" spans="1:10">
      <c r="A856" s="11" t="s">
        <v>15993</v>
      </c>
      <c r="B856" s="11" t="s">
        <v>14807</v>
      </c>
      <c r="C856" s="11" t="s">
        <v>17383</v>
      </c>
      <c r="D856" s="11" t="s">
        <v>16343</v>
      </c>
      <c r="E856" s="11" t="s">
        <v>11316</v>
      </c>
      <c r="F856" s="11" t="s">
        <v>16109</v>
      </c>
      <c r="G856" s="11" t="s">
        <v>15990</v>
      </c>
      <c r="H856" s="11" t="s">
        <v>15998</v>
      </c>
      <c r="I856" s="11" t="s">
        <v>16128</v>
      </c>
      <c r="J856" s="11">
        <v>10</v>
      </c>
    </row>
    <row r="857" spans="1:10">
      <c r="A857" s="11" t="s">
        <v>15993</v>
      </c>
      <c r="B857" s="11" t="s">
        <v>14267</v>
      </c>
      <c r="C857" s="11" t="s">
        <v>17383</v>
      </c>
      <c r="D857" s="11" t="s">
        <v>17029</v>
      </c>
      <c r="E857" s="11" t="s">
        <v>16059</v>
      </c>
      <c r="F857" s="11" t="s">
        <v>17512</v>
      </c>
      <c r="G857" s="11" t="s">
        <v>16003</v>
      </c>
      <c r="H857" s="11" t="s">
        <v>16074</v>
      </c>
      <c r="I857" s="11" t="s">
        <v>16049</v>
      </c>
      <c r="J857" s="11">
        <v>10</v>
      </c>
    </row>
    <row r="858" spans="1:10">
      <c r="A858" s="11" t="s">
        <v>15993</v>
      </c>
      <c r="B858" s="11" t="s">
        <v>17513</v>
      </c>
      <c r="C858" s="11" t="s">
        <v>17383</v>
      </c>
      <c r="D858" s="11" t="s">
        <v>17033</v>
      </c>
      <c r="E858" s="11" t="s">
        <v>17514</v>
      </c>
      <c r="F858" s="11" t="s">
        <v>16168</v>
      </c>
      <c r="G858" s="11" t="s">
        <v>15997</v>
      </c>
      <c r="H858" s="11" t="s">
        <v>16074</v>
      </c>
      <c r="I858" s="11" t="s">
        <v>15999</v>
      </c>
      <c r="J858" s="11">
        <v>10</v>
      </c>
    </row>
    <row r="859" spans="1:10">
      <c r="A859" s="11" t="s">
        <v>15993</v>
      </c>
      <c r="B859" s="11" t="s">
        <v>17515</v>
      </c>
      <c r="C859" s="11" t="s">
        <v>17383</v>
      </c>
      <c r="D859" s="11" t="s">
        <v>16348</v>
      </c>
      <c r="E859" s="11" t="s">
        <v>17516</v>
      </c>
      <c r="F859" s="11" t="s">
        <v>16276</v>
      </c>
      <c r="G859" s="11" t="s">
        <v>15997</v>
      </c>
      <c r="H859" s="11" t="s">
        <v>12219</v>
      </c>
      <c r="I859" s="11" t="s">
        <v>15999</v>
      </c>
      <c r="J859" s="11">
        <v>10</v>
      </c>
    </row>
    <row r="860" spans="1:10">
      <c r="A860" s="11" t="s">
        <v>16004</v>
      </c>
      <c r="B860" s="11" t="s">
        <v>17517</v>
      </c>
      <c r="C860" s="11" t="s">
        <v>17383</v>
      </c>
      <c r="D860" s="11" t="s">
        <v>16649</v>
      </c>
      <c r="E860" s="11" t="s">
        <v>17518</v>
      </c>
      <c r="F860" s="11" t="s">
        <v>16713</v>
      </c>
      <c r="G860" s="11" t="s">
        <v>15997</v>
      </c>
      <c r="H860" s="11" t="s">
        <v>16435</v>
      </c>
      <c r="I860" s="11" t="s">
        <v>15999</v>
      </c>
      <c r="J860" s="11">
        <v>10</v>
      </c>
    </row>
    <row r="861" spans="1:10">
      <c r="A861" s="11" t="s">
        <v>16004</v>
      </c>
      <c r="B861" s="11" t="s">
        <v>16915</v>
      </c>
      <c r="C861" s="11" t="s">
        <v>17383</v>
      </c>
      <c r="D861" s="11" t="s">
        <v>16656</v>
      </c>
      <c r="E861" s="11" t="s">
        <v>17519</v>
      </c>
      <c r="F861" s="11" t="s">
        <v>17450</v>
      </c>
      <c r="G861" s="11" t="s">
        <v>15997</v>
      </c>
      <c r="H861" s="11" t="s">
        <v>11141</v>
      </c>
      <c r="I861" s="11" t="s">
        <v>15999</v>
      </c>
      <c r="J861" s="11">
        <v>10</v>
      </c>
    </row>
    <row r="862" spans="1:10">
      <c r="A862" s="11" t="s">
        <v>16004</v>
      </c>
      <c r="B862" s="11" t="s">
        <v>11321</v>
      </c>
      <c r="C862" s="11" t="s">
        <v>17383</v>
      </c>
      <c r="D862" s="11" t="s">
        <v>16357</v>
      </c>
      <c r="E862" s="11" t="s">
        <v>17520</v>
      </c>
      <c r="F862" s="11" t="s">
        <v>17241</v>
      </c>
      <c r="G862" s="11" t="s">
        <v>15997</v>
      </c>
      <c r="H862" s="11" t="s">
        <v>16089</v>
      </c>
      <c r="I862" s="11" t="s">
        <v>16036</v>
      </c>
      <c r="J862" s="11">
        <v>10</v>
      </c>
    </row>
    <row r="863" spans="1:10">
      <c r="A863" s="11" t="s">
        <v>16014</v>
      </c>
      <c r="B863" s="11" t="s">
        <v>17521</v>
      </c>
      <c r="C863" s="11" t="s">
        <v>17383</v>
      </c>
      <c r="D863" s="11" t="s">
        <v>17522</v>
      </c>
      <c r="E863" s="11" t="s">
        <v>1180</v>
      </c>
      <c r="F863" s="11" t="s">
        <v>16028</v>
      </c>
      <c r="G863" s="11" t="s">
        <v>16003</v>
      </c>
      <c r="H863" s="11" t="s">
        <v>16084</v>
      </c>
      <c r="I863" s="11" t="s">
        <v>15999</v>
      </c>
      <c r="J863" s="11">
        <v>10</v>
      </c>
    </row>
    <row r="864" spans="1:10">
      <c r="A864" s="11" t="s">
        <v>15986</v>
      </c>
      <c r="B864" s="11" t="s">
        <v>12769</v>
      </c>
      <c r="C864" s="11" t="s">
        <v>17383</v>
      </c>
      <c r="D864" s="11" t="s">
        <v>16868</v>
      </c>
      <c r="E864" s="11" t="s">
        <v>17523</v>
      </c>
      <c r="F864" s="11" t="s">
        <v>17524</v>
      </c>
      <c r="G864" s="11" t="s">
        <v>16003</v>
      </c>
      <c r="H864" s="11" t="s">
        <v>11136</v>
      </c>
      <c r="I864" s="11" t="s">
        <v>15999</v>
      </c>
      <c r="J864" s="11">
        <v>10</v>
      </c>
    </row>
    <row r="865" spans="1:10">
      <c r="A865" s="11" t="s">
        <v>15986</v>
      </c>
      <c r="B865" s="11" t="s">
        <v>17213</v>
      </c>
      <c r="C865" s="11" t="s">
        <v>17383</v>
      </c>
      <c r="D865" s="11" t="s">
        <v>16868</v>
      </c>
      <c r="E865" s="11" t="s">
        <v>17525</v>
      </c>
      <c r="F865" s="11" t="s">
        <v>17215</v>
      </c>
      <c r="G865" s="11" t="s">
        <v>16003</v>
      </c>
      <c r="H865" s="11" t="s">
        <v>16008</v>
      </c>
      <c r="I865" s="11" t="s">
        <v>15999</v>
      </c>
      <c r="J865" s="11">
        <v>10</v>
      </c>
    </row>
    <row r="866" spans="1:10">
      <c r="A866" s="11" t="s">
        <v>15993</v>
      </c>
      <c r="B866" s="11" t="s">
        <v>14808</v>
      </c>
      <c r="C866" s="11" t="s">
        <v>17383</v>
      </c>
      <c r="D866" s="11" t="s">
        <v>16663</v>
      </c>
      <c r="E866" s="11" t="s">
        <v>11316</v>
      </c>
      <c r="F866" s="11" t="s">
        <v>16455</v>
      </c>
      <c r="G866" s="11" t="s">
        <v>15990</v>
      </c>
      <c r="H866" s="11" t="s">
        <v>16074</v>
      </c>
      <c r="I866" s="11" t="s">
        <v>16128</v>
      </c>
      <c r="J866" s="11">
        <v>10</v>
      </c>
    </row>
    <row r="867" spans="1:10">
      <c r="A867" s="11" t="s">
        <v>15993</v>
      </c>
      <c r="B867" s="11" t="s">
        <v>11899</v>
      </c>
      <c r="C867" s="11" t="s">
        <v>17383</v>
      </c>
      <c r="D867" s="11" t="s">
        <v>16663</v>
      </c>
      <c r="E867" s="11" t="s">
        <v>16059</v>
      </c>
      <c r="F867" s="11" t="s">
        <v>16511</v>
      </c>
      <c r="G867" s="11" t="s">
        <v>15997</v>
      </c>
      <c r="H867" s="11" t="s">
        <v>16026</v>
      </c>
      <c r="I867" s="11" t="s">
        <v>15999</v>
      </c>
      <c r="J867" s="11">
        <v>10</v>
      </c>
    </row>
    <row r="868" spans="1:10">
      <c r="A868" s="11" t="s">
        <v>15993</v>
      </c>
      <c r="B868" s="11" t="s">
        <v>13162</v>
      </c>
      <c r="C868" s="11" t="s">
        <v>17383</v>
      </c>
      <c r="D868" s="11" t="s">
        <v>16663</v>
      </c>
      <c r="E868" s="11" t="s">
        <v>16110</v>
      </c>
      <c r="F868" s="11" t="s">
        <v>17028</v>
      </c>
      <c r="G868" s="11" t="s">
        <v>15997</v>
      </c>
      <c r="H868" s="11" t="s">
        <v>15998</v>
      </c>
      <c r="I868" s="11" t="s">
        <v>16128</v>
      </c>
      <c r="J868" s="11">
        <v>10</v>
      </c>
    </row>
    <row r="869" spans="1:10">
      <c r="A869" s="11" t="s">
        <v>16004</v>
      </c>
      <c r="B869" s="11" t="s">
        <v>847</v>
      </c>
      <c r="C869" s="11" t="s">
        <v>17383</v>
      </c>
      <c r="D869" s="11" t="s">
        <v>16362</v>
      </c>
      <c r="E869" s="11" t="s">
        <v>17401</v>
      </c>
      <c r="F869" s="11" t="s">
        <v>16799</v>
      </c>
      <c r="G869" s="11" t="s">
        <v>15990</v>
      </c>
      <c r="H869" s="11" t="s">
        <v>11141</v>
      </c>
      <c r="I869" s="11" t="s">
        <v>15999</v>
      </c>
      <c r="J869" s="11">
        <v>10</v>
      </c>
    </row>
    <row r="870" spans="1:10">
      <c r="A870" s="11" t="s">
        <v>16004</v>
      </c>
      <c r="B870" s="11" t="s">
        <v>17526</v>
      </c>
      <c r="C870" s="11" t="s">
        <v>17383</v>
      </c>
      <c r="D870" s="11" t="s">
        <v>16366</v>
      </c>
      <c r="E870" s="11" t="s">
        <v>16643</v>
      </c>
      <c r="F870" s="11" t="s">
        <v>16563</v>
      </c>
      <c r="G870" s="11" t="s">
        <v>15997</v>
      </c>
      <c r="H870" s="11" t="s">
        <v>11233</v>
      </c>
      <c r="I870" s="11" t="s">
        <v>15999</v>
      </c>
      <c r="J870" s="11">
        <v>10</v>
      </c>
    </row>
    <row r="871" spans="1:10">
      <c r="A871" s="11" t="s">
        <v>15993</v>
      </c>
      <c r="B871" s="11" t="s">
        <v>17527</v>
      </c>
      <c r="C871" s="11" t="s">
        <v>17383</v>
      </c>
      <c r="D871" s="11" t="s">
        <v>17355</v>
      </c>
      <c r="E871" s="11" t="s">
        <v>16064</v>
      </c>
      <c r="F871" s="11" t="s">
        <v>16721</v>
      </c>
      <c r="G871" s="11" t="s">
        <v>16003</v>
      </c>
      <c r="H871" s="11" t="s">
        <v>847</v>
      </c>
      <c r="I871" s="11" t="s">
        <v>15999</v>
      </c>
      <c r="J871" s="11">
        <v>10</v>
      </c>
    </row>
    <row r="872" spans="1:10">
      <c r="A872" s="11" t="s">
        <v>15993</v>
      </c>
      <c r="B872" s="11" t="s">
        <v>16871</v>
      </c>
      <c r="C872" s="11" t="s">
        <v>17383</v>
      </c>
      <c r="D872" s="11" t="s">
        <v>16376</v>
      </c>
      <c r="E872" s="11" t="s">
        <v>17528</v>
      </c>
      <c r="F872" s="11" t="s">
        <v>16874</v>
      </c>
      <c r="G872" s="11" t="s">
        <v>16003</v>
      </c>
      <c r="H872" s="11" t="s">
        <v>16074</v>
      </c>
      <c r="I872" s="11" t="s">
        <v>16049</v>
      </c>
      <c r="J872" s="11">
        <v>10</v>
      </c>
    </row>
    <row r="873" spans="1:10">
      <c r="A873" s="11" t="s">
        <v>15993</v>
      </c>
      <c r="B873" s="11" t="s">
        <v>17529</v>
      </c>
      <c r="C873" s="11" t="s">
        <v>17383</v>
      </c>
      <c r="D873" s="11" t="s">
        <v>16376</v>
      </c>
      <c r="E873" s="11" t="s">
        <v>17530</v>
      </c>
      <c r="F873" s="11" t="s">
        <v>16240</v>
      </c>
      <c r="G873" s="11" t="s">
        <v>16003</v>
      </c>
      <c r="H873" s="11" t="s">
        <v>15998</v>
      </c>
      <c r="I873" s="11" t="s">
        <v>15999</v>
      </c>
      <c r="J873" s="11">
        <v>10</v>
      </c>
    </row>
    <row r="874" spans="1:10">
      <c r="A874" s="11" t="s">
        <v>15993</v>
      </c>
      <c r="B874" s="11" t="s">
        <v>17531</v>
      </c>
      <c r="C874" s="11" t="s">
        <v>17383</v>
      </c>
      <c r="D874" s="11" t="s">
        <v>17186</v>
      </c>
      <c r="E874" s="11" t="s">
        <v>17532</v>
      </c>
      <c r="F874" s="11" t="s">
        <v>16596</v>
      </c>
      <c r="G874" s="11" t="s">
        <v>16003</v>
      </c>
      <c r="H874" s="11" t="s">
        <v>847</v>
      </c>
      <c r="I874" s="11" t="s">
        <v>16094</v>
      </c>
      <c r="J874" s="11">
        <v>10</v>
      </c>
    </row>
    <row r="875" spans="1:10">
      <c r="A875" s="11" t="s">
        <v>15993</v>
      </c>
      <c r="B875" s="11" t="s">
        <v>17533</v>
      </c>
      <c r="C875" s="11" t="s">
        <v>17383</v>
      </c>
      <c r="D875" s="11" t="s">
        <v>16380</v>
      </c>
      <c r="E875" s="11" t="s">
        <v>4246</v>
      </c>
      <c r="F875" s="11" t="s">
        <v>16111</v>
      </c>
      <c r="G875" s="11" t="s">
        <v>15990</v>
      </c>
      <c r="H875" s="11" t="s">
        <v>16026</v>
      </c>
      <c r="I875" s="11" t="s">
        <v>15999</v>
      </c>
      <c r="J875" s="11">
        <v>10</v>
      </c>
    </row>
    <row r="876" spans="1:10">
      <c r="A876" s="11" t="s">
        <v>16004</v>
      </c>
      <c r="B876" s="11" t="s">
        <v>13272</v>
      </c>
      <c r="C876" s="11" t="s">
        <v>17383</v>
      </c>
      <c r="D876" s="11" t="s">
        <v>16390</v>
      </c>
      <c r="E876" s="11" t="s">
        <v>17534</v>
      </c>
      <c r="F876" s="11" t="s">
        <v>17535</v>
      </c>
      <c r="G876" s="11" t="s">
        <v>15997</v>
      </c>
      <c r="H876" s="11" t="s">
        <v>11136</v>
      </c>
      <c r="I876" s="11" t="s">
        <v>15999</v>
      </c>
      <c r="J876" s="11">
        <v>10</v>
      </c>
    </row>
    <row r="877" spans="1:10">
      <c r="A877" s="11" t="s">
        <v>15993</v>
      </c>
      <c r="B877" s="11" t="s">
        <v>3305</v>
      </c>
      <c r="C877" s="11" t="s">
        <v>17383</v>
      </c>
      <c r="D877" s="11" t="s">
        <v>17363</v>
      </c>
      <c r="E877" s="11" t="s">
        <v>13796</v>
      </c>
      <c r="F877" s="11" t="s">
        <v>16039</v>
      </c>
      <c r="G877" s="11" t="s">
        <v>16003</v>
      </c>
      <c r="H877" s="11" t="s">
        <v>12219</v>
      </c>
      <c r="I877" s="11" t="s">
        <v>16032</v>
      </c>
      <c r="J877" s="11">
        <v>9</v>
      </c>
    </row>
    <row r="878" spans="1:10">
      <c r="A878" s="11" t="s">
        <v>15986</v>
      </c>
      <c r="B878" s="11" t="s">
        <v>17536</v>
      </c>
      <c r="C878" s="11" t="s">
        <v>17383</v>
      </c>
      <c r="D878" s="11" t="s">
        <v>16402</v>
      </c>
      <c r="E878" s="11" t="s">
        <v>13796</v>
      </c>
      <c r="F878" s="11" t="s">
        <v>16788</v>
      </c>
      <c r="G878" s="11" t="s">
        <v>16003</v>
      </c>
      <c r="H878" s="11" t="s">
        <v>11136</v>
      </c>
      <c r="I878" s="11" t="s">
        <v>16019</v>
      </c>
      <c r="J878" s="11">
        <v>9</v>
      </c>
    </row>
    <row r="879" spans="1:10">
      <c r="A879" s="11" t="s">
        <v>15993</v>
      </c>
      <c r="B879" s="11" t="s">
        <v>17537</v>
      </c>
      <c r="C879" s="11" t="s">
        <v>17383</v>
      </c>
      <c r="D879" s="11" t="s">
        <v>16892</v>
      </c>
      <c r="E879" s="11" t="s">
        <v>16006</v>
      </c>
      <c r="F879" s="11" t="s">
        <v>16274</v>
      </c>
      <c r="G879" s="11" t="s">
        <v>15997</v>
      </c>
      <c r="H879" s="11" t="s">
        <v>16026</v>
      </c>
      <c r="I879" s="11" t="s">
        <v>15999</v>
      </c>
      <c r="J879" s="11">
        <v>9</v>
      </c>
    </row>
    <row r="880" spans="1:10">
      <c r="A880" s="11" t="s">
        <v>15993</v>
      </c>
      <c r="B880" s="11" t="s">
        <v>17538</v>
      </c>
      <c r="C880" s="11" t="s">
        <v>17383</v>
      </c>
      <c r="D880" s="11" t="s">
        <v>16412</v>
      </c>
      <c r="E880" s="11" t="s">
        <v>16373</v>
      </c>
      <c r="F880" s="11" t="s">
        <v>16799</v>
      </c>
      <c r="G880" s="11" t="s">
        <v>15997</v>
      </c>
      <c r="H880" s="11" t="s">
        <v>16061</v>
      </c>
      <c r="I880" s="11" t="s">
        <v>15999</v>
      </c>
      <c r="J880" s="11">
        <v>9</v>
      </c>
    </row>
    <row r="881" spans="1:10">
      <c r="A881" s="11" t="s">
        <v>15993</v>
      </c>
      <c r="B881" s="11" t="s">
        <v>17539</v>
      </c>
      <c r="C881" s="11" t="s">
        <v>17383</v>
      </c>
      <c r="D881" s="11" t="s">
        <v>16420</v>
      </c>
      <c r="E881" s="11" t="s">
        <v>17356</v>
      </c>
      <c r="F881" s="11" t="s">
        <v>17203</v>
      </c>
      <c r="G881" s="11" t="s">
        <v>16003</v>
      </c>
      <c r="H881" s="11" t="s">
        <v>16074</v>
      </c>
      <c r="I881" s="11" t="s">
        <v>16049</v>
      </c>
      <c r="J881" s="11">
        <v>9</v>
      </c>
    </row>
    <row r="882" spans="1:10">
      <c r="A882" s="11" t="s">
        <v>15993</v>
      </c>
      <c r="B882" s="11" t="s">
        <v>13103</v>
      </c>
      <c r="C882" s="11" t="s">
        <v>17383</v>
      </c>
      <c r="D882" s="11" t="s">
        <v>17198</v>
      </c>
      <c r="E882" s="11" t="s">
        <v>4246</v>
      </c>
      <c r="F882" s="11" t="s">
        <v>17540</v>
      </c>
      <c r="G882" s="11" t="s">
        <v>16003</v>
      </c>
      <c r="H882" s="11" t="s">
        <v>16074</v>
      </c>
      <c r="I882" s="11" t="s">
        <v>16128</v>
      </c>
      <c r="J882" s="11">
        <v>9</v>
      </c>
    </row>
    <row r="883" spans="1:10">
      <c r="A883" s="11" t="s">
        <v>15993</v>
      </c>
      <c r="B883" s="11" t="s">
        <v>562</v>
      </c>
      <c r="C883" s="11" t="s">
        <v>17383</v>
      </c>
      <c r="D883" s="11" t="s">
        <v>17541</v>
      </c>
      <c r="E883" s="11" t="s">
        <v>16110</v>
      </c>
      <c r="F883" s="11" t="s">
        <v>17542</v>
      </c>
      <c r="G883" s="11" t="s">
        <v>15997</v>
      </c>
      <c r="H883" s="11" t="s">
        <v>12219</v>
      </c>
      <c r="I883" s="11" t="s">
        <v>16049</v>
      </c>
      <c r="J883" s="11">
        <v>9</v>
      </c>
    </row>
    <row r="884" spans="1:10">
      <c r="A884" s="11" t="s">
        <v>15993</v>
      </c>
      <c r="B884" s="11" t="s">
        <v>14663</v>
      </c>
      <c r="C884" s="11" t="s">
        <v>17383</v>
      </c>
      <c r="D884" s="11" t="s">
        <v>17543</v>
      </c>
      <c r="E884" s="11" t="s">
        <v>4246</v>
      </c>
      <c r="F884" s="11" t="s">
        <v>17270</v>
      </c>
      <c r="G884" s="11" t="s">
        <v>16003</v>
      </c>
      <c r="H884" s="11" t="s">
        <v>16026</v>
      </c>
      <c r="I884" s="11" t="s">
        <v>16128</v>
      </c>
      <c r="J884" s="11">
        <v>9</v>
      </c>
    </row>
    <row r="885" spans="1:10">
      <c r="A885" s="11" t="s">
        <v>16004</v>
      </c>
      <c r="B885" s="11" t="s">
        <v>8775</v>
      </c>
      <c r="C885" s="11" t="s">
        <v>17544</v>
      </c>
      <c r="D885" s="11" t="s">
        <v>17545</v>
      </c>
      <c r="E885" s="11" t="s">
        <v>622</v>
      </c>
      <c r="F885" s="11" t="s">
        <v>16604</v>
      </c>
      <c r="G885" s="11" t="s">
        <v>15990</v>
      </c>
      <c r="H885" s="11" t="s">
        <v>847</v>
      </c>
      <c r="I885" s="11" t="s">
        <v>15999</v>
      </c>
      <c r="J885" s="11">
        <v>18</v>
      </c>
    </row>
    <row r="886" spans="1:10">
      <c r="A886" s="11" t="s">
        <v>15993</v>
      </c>
      <c r="B886" s="11" t="s">
        <v>12040</v>
      </c>
      <c r="C886" s="11" t="s">
        <v>17544</v>
      </c>
      <c r="D886" s="11" t="s">
        <v>17546</v>
      </c>
      <c r="E886" s="11" t="s">
        <v>16055</v>
      </c>
      <c r="F886" s="11" t="s">
        <v>16601</v>
      </c>
      <c r="G886" s="11" t="s">
        <v>15997</v>
      </c>
      <c r="H886" s="11" t="s">
        <v>12219</v>
      </c>
      <c r="I886" s="11" t="s">
        <v>16036</v>
      </c>
      <c r="J886" s="11">
        <v>18</v>
      </c>
    </row>
    <row r="887" spans="1:10">
      <c r="A887" s="11" t="s">
        <v>15986</v>
      </c>
      <c r="B887" s="11" t="s">
        <v>11610</v>
      </c>
      <c r="C887" s="11" t="s">
        <v>17544</v>
      </c>
      <c r="D887" s="11" t="s">
        <v>17547</v>
      </c>
      <c r="E887" s="11" t="s">
        <v>16683</v>
      </c>
      <c r="F887" s="11" t="s">
        <v>16703</v>
      </c>
      <c r="G887" s="11" t="s">
        <v>15990</v>
      </c>
      <c r="H887" s="11" t="s">
        <v>16035</v>
      </c>
      <c r="I887" s="11" t="s">
        <v>16036</v>
      </c>
      <c r="J887" s="11">
        <v>18</v>
      </c>
    </row>
    <row r="888" spans="1:10">
      <c r="A888" s="11" t="s">
        <v>15993</v>
      </c>
      <c r="B888" s="11" t="s">
        <v>13736</v>
      </c>
      <c r="C888" s="11" t="s">
        <v>17544</v>
      </c>
      <c r="D888" s="11" t="s">
        <v>17548</v>
      </c>
      <c r="E888" s="11" t="s">
        <v>4246</v>
      </c>
      <c r="F888" s="11" t="s">
        <v>16431</v>
      </c>
      <c r="G888" s="11" t="s">
        <v>16003</v>
      </c>
      <c r="H888" s="11" t="s">
        <v>16026</v>
      </c>
      <c r="I888" s="11" t="s">
        <v>16049</v>
      </c>
      <c r="J888" s="11">
        <v>18</v>
      </c>
    </row>
    <row r="889" spans="1:10">
      <c r="A889" s="11" t="s">
        <v>15993</v>
      </c>
      <c r="B889" s="11" t="s">
        <v>15337</v>
      </c>
      <c r="C889" s="11" t="s">
        <v>17544</v>
      </c>
      <c r="D889" s="11" t="s">
        <v>17549</v>
      </c>
      <c r="E889" s="11" t="s">
        <v>17550</v>
      </c>
      <c r="F889" s="11" t="s">
        <v>17551</v>
      </c>
      <c r="G889" s="11" t="s">
        <v>16003</v>
      </c>
      <c r="H889" s="11" t="s">
        <v>16074</v>
      </c>
      <c r="I889" s="11" t="s">
        <v>16049</v>
      </c>
      <c r="J889" s="11">
        <v>18</v>
      </c>
    </row>
    <row r="890" spans="1:10">
      <c r="A890" s="11" t="s">
        <v>15993</v>
      </c>
      <c r="B890" s="11" t="s">
        <v>11824</v>
      </c>
      <c r="C890" s="11" t="s">
        <v>17544</v>
      </c>
      <c r="D890" s="11" t="s">
        <v>17549</v>
      </c>
      <c r="E890" s="11" t="s">
        <v>16110</v>
      </c>
      <c r="F890" s="11" t="s">
        <v>16797</v>
      </c>
      <c r="G890" s="11" t="s">
        <v>15997</v>
      </c>
      <c r="H890" s="11" t="s">
        <v>16074</v>
      </c>
      <c r="I890" s="11" t="s">
        <v>15999</v>
      </c>
      <c r="J890" s="11">
        <v>18</v>
      </c>
    </row>
    <row r="891" spans="1:10">
      <c r="A891" s="11" t="s">
        <v>15993</v>
      </c>
      <c r="B891" s="11" t="s">
        <v>13892</v>
      </c>
      <c r="C891" s="11" t="s">
        <v>17544</v>
      </c>
      <c r="D891" s="11" t="s">
        <v>17549</v>
      </c>
      <c r="E891" s="11" t="s">
        <v>16110</v>
      </c>
      <c r="F891" s="11" t="s">
        <v>16908</v>
      </c>
      <c r="G891" s="11" t="s">
        <v>15997</v>
      </c>
      <c r="H891" s="11" t="s">
        <v>16074</v>
      </c>
      <c r="I891" s="11" t="s">
        <v>16036</v>
      </c>
      <c r="J891" s="11">
        <v>18</v>
      </c>
    </row>
    <row r="892" spans="1:10">
      <c r="A892" s="11" t="s">
        <v>15993</v>
      </c>
      <c r="B892" s="11" t="s">
        <v>17552</v>
      </c>
      <c r="C892" s="11" t="s">
        <v>17544</v>
      </c>
      <c r="D892" s="11" t="s">
        <v>17553</v>
      </c>
      <c r="E892" s="11" t="s">
        <v>16059</v>
      </c>
      <c r="F892" s="11" t="s">
        <v>17145</v>
      </c>
      <c r="G892" s="11" t="s">
        <v>15997</v>
      </c>
      <c r="H892" s="11" t="s">
        <v>16061</v>
      </c>
      <c r="I892" s="11" t="s">
        <v>15999</v>
      </c>
      <c r="J892" s="11">
        <v>18</v>
      </c>
    </row>
    <row r="893" spans="1:10">
      <c r="A893" s="11" t="s">
        <v>15993</v>
      </c>
      <c r="B893" s="11" t="s">
        <v>5746</v>
      </c>
      <c r="C893" s="11" t="s">
        <v>17544</v>
      </c>
      <c r="D893" s="11" t="s">
        <v>17212</v>
      </c>
      <c r="E893" s="11" t="s">
        <v>16055</v>
      </c>
      <c r="F893" s="11" t="s">
        <v>16271</v>
      </c>
      <c r="G893" s="11" t="s">
        <v>16003</v>
      </c>
      <c r="H893" s="11" t="s">
        <v>12219</v>
      </c>
      <c r="I893" s="11" t="s">
        <v>16036</v>
      </c>
      <c r="J893" s="11">
        <v>17</v>
      </c>
    </row>
    <row r="894" spans="1:10">
      <c r="A894" s="11" t="s">
        <v>15993</v>
      </c>
      <c r="B894" s="11" t="s">
        <v>8228</v>
      </c>
      <c r="C894" s="11" t="s">
        <v>17544</v>
      </c>
      <c r="D894" s="11" t="s">
        <v>17554</v>
      </c>
      <c r="E894" s="11" t="s">
        <v>1180</v>
      </c>
      <c r="F894" s="11" t="s">
        <v>17555</v>
      </c>
      <c r="G894" s="11" t="s">
        <v>16003</v>
      </c>
      <c r="H894" s="11" t="s">
        <v>847</v>
      </c>
      <c r="I894" s="11" t="s">
        <v>16049</v>
      </c>
      <c r="J894" s="11">
        <v>17</v>
      </c>
    </row>
    <row r="895" spans="1:10">
      <c r="A895" s="11" t="s">
        <v>16004</v>
      </c>
      <c r="B895" s="11" t="s">
        <v>15283</v>
      </c>
      <c r="C895" s="11" t="s">
        <v>17544</v>
      </c>
      <c r="D895" s="11" t="s">
        <v>17554</v>
      </c>
      <c r="E895" s="11" t="s">
        <v>16381</v>
      </c>
      <c r="F895" s="11" t="s">
        <v>15989</v>
      </c>
      <c r="G895" s="11" t="s">
        <v>15990</v>
      </c>
      <c r="H895" s="11" t="s">
        <v>11378</v>
      </c>
      <c r="I895" s="11" t="s">
        <v>15999</v>
      </c>
      <c r="J895" s="11">
        <v>17</v>
      </c>
    </row>
    <row r="896" spans="1:10">
      <c r="A896" s="11" t="s">
        <v>15993</v>
      </c>
      <c r="B896" s="11" t="s">
        <v>17556</v>
      </c>
      <c r="C896" s="11" t="s">
        <v>17544</v>
      </c>
      <c r="D896" s="11" t="s">
        <v>16705</v>
      </c>
      <c r="E896" s="11" t="s">
        <v>16055</v>
      </c>
      <c r="F896" s="11" t="s">
        <v>17497</v>
      </c>
      <c r="G896" s="11" t="s">
        <v>15997</v>
      </c>
      <c r="H896" s="11" t="s">
        <v>16084</v>
      </c>
      <c r="I896" s="11" t="s">
        <v>15999</v>
      </c>
      <c r="J896" s="11">
        <v>17</v>
      </c>
    </row>
    <row r="897" spans="1:10">
      <c r="A897" s="11" t="s">
        <v>16004</v>
      </c>
      <c r="B897" s="11" t="s">
        <v>17557</v>
      </c>
      <c r="C897" s="11" t="s">
        <v>17544</v>
      </c>
      <c r="D897" s="11" t="s">
        <v>17558</v>
      </c>
      <c r="E897" s="11" t="s">
        <v>368</v>
      </c>
      <c r="F897" s="11" t="s">
        <v>16799</v>
      </c>
      <c r="G897" s="11" t="s">
        <v>16067</v>
      </c>
      <c r="H897" s="11" t="s">
        <v>11141</v>
      </c>
      <c r="I897" s="11" t="s">
        <v>15999</v>
      </c>
      <c r="J897" s="11">
        <v>17</v>
      </c>
    </row>
    <row r="898" spans="1:10">
      <c r="A898" s="11" t="s">
        <v>15993</v>
      </c>
      <c r="B898" s="11" t="s">
        <v>13486</v>
      </c>
      <c r="C898" s="11" t="s">
        <v>17544</v>
      </c>
      <c r="D898" s="11" t="s">
        <v>16917</v>
      </c>
      <c r="E898" s="11" t="s">
        <v>16059</v>
      </c>
      <c r="F898" s="11" t="s">
        <v>16608</v>
      </c>
      <c r="G898" s="11" t="s">
        <v>15997</v>
      </c>
      <c r="H898" s="11" t="s">
        <v>16084</v>
      </c>
      <c r="I898" s="11" t="s">
        <v>15999</v>
      </c>
      <c r="J898" s="11">
        <v>17</v>
      </c>
    </row>
    <row r="899" spans="1:10">
      <c r="A899" s="11" t="s">
        <v>16004</v>
      </c>
      <c r="B899" s="11" t="s">
        <v>13071</v>
      </c>
      <c r="C899" s="11" t="s">
        <v>17544</v>
      </c>
      <c r="D899" s="11" t="s">
        <v>16924</v>
      </c>
      <c r="E899" s="11" t="s">
        <v>4246</v>
      </c>
      <c r="F899" s="11" t="s">
        <v>16546</v>
      </c>
      <c r="G899" s="11" t="s">
        <v>16003</v>
      </c>
      <c r="H899" s="11" t="s">
        <v>11378</v>
      </c>
      <c r="I899" s="11" t="s">
        <v>15992</v>
      </c>
      <c r="J899" s="11">
        <v>17</v>
      </c>
    </row>
    <row r="900" spans="1:10">
      <c r="A900" s="11" t="s">
        <v>16004</v>
      </c>
      <c r="B900" s="11" t="s">
        <v>13323</v>
      </c>
      <c r="C900" s="11" t="s">
        <v>17544</v>
      </c>
      <c r="D900" s="11" t="s">
        <v>16719</v>
      </c>
      <c r="E900" s="11" t="s">
        <v>17559</v>
      </c>
      <c r="F900" s="11" t="s">
        <v>16738</v>
      </c>
      <c r="G900" s="11" t="s">
        <v>15997</v>
      </c>
      <c r="H900" s="11" t="s">
        <v>11378</v>
      </c>
      <c r="I900" s="11" t="s">
        <v>15992</v>
      </c>
      <c r="J900" s="11">
        <v>17</v>
      </c>
    </row>
    <row r="901" spans="1:10">
      <c r="A901" s="11" t="s">
        <v>15993</v>
      </c>
      <c r="B901" s="11" t="s">
        <v>14107</v>
      </c>
      <c r="C901" s="11" t="s">
        <v>17544</v>
      </c>
      <c r="D901" s="11" t="s">
        <v>16722</v>
      </c>
      <c r="E901" s="11" t="s">
        <v>16006</v>
      </c>
      <c r="F901" s="11" t="s">
        <v>17560</v>
      </c>
      <c r="G901" s="11" t="s">
        <v>15997</v>
      </c>
      <c r="H901" s="11" t="s">
        <v>15998</v>
      </c>
      <c r="I901" s="11" t="s">
        <v>16094</v>
      </c>
      <c r="J901" s="11">
        <v>16</v>
      </c>
    </row>
    <row r="902" spans="1:10">
      <c r="A902" s="11" t="s">
        <v>15993</v>
      </c>
      <c r="B902" s="11" t="s">
        <v>17561</v>
      </c>
      <c r="C902" s="11" t="s">
        <v>17544</v>
      </c>
      <c r="D902" s="11" t="s">
        <v>17562</v>
      </c>
      <c r="E902" s="11" t="s">
        <v>16110</v>
      </c>
      <c r="F902" s="11" t="s">
        <v>16189</v>
      </c>
      <c r="G902" s="11" t="s">
        <v>15997</v>
      </c>
      <c r="H902" s="11" t="s">
        <v>16084</v>
      </c>
      <c r="I902" s="11" t="s">
        <v>15999</v>
      </c>
      <c r="J902" s="11">
        <v>16</v>
      </c>
    </row>
    <row r="903" spans="1:10">
      <c r="A903" s="11" t="s">
        <v>15986</v>
      </c>
      <c r="B903" s="11" t="s">
        <v>17563</v>
      </c>
      <c r="C903" s="11" t="s">
        <v>17544</v>
      </c>
      <c r="D903" s="11" t="s">
        <v>17564</v>
      </c>
      <c r="E903" s="11" t="s">
        <v>17565</v>
      </c>
      <c r="F903" s="11" t="s">
        <v>17279</v>
      </c>
      <c r="G903" s="11" t="s">
        <v>16181</v>
      </c>
      <c r="H903" s="11" t="s">
        <v>11955</v>
      </c>
      <c r="I903" s="11" t="s">
        <v>16019</v>
      </c>
      <c r="J903" s="11">
        <v>16</v>
      </c>
    </row>
    <row r="904" spans="1:10">
      <c r="A904" s="11" t="s">
        <v>15993</v>
      </c>
      <c r="B904" s="11" t="s">
        <v>17566</v>
      </c>
      <c r="C904" s="11" t="s">
        <v>17544</v>
      </c>
      <c r="D904" s="11" t="s">
        <v>17414</v>
      </c>
      <c r="E904" s="11" t="s">
        <v>16059</v>
      </c>
      <c r="F904" s="11" t="s">
        <v>16053</v>
      </c>
      <c r="G904" s="11" t="s">
        <v>15997</v>
      </c>
      <c r="H904" s="11" t="s">
        <v>847</v>
      </c>
      <c r="I904" s="11" t="s">
        <v>15999</v>
      </c>
      <c r="J904" s="11">
        <v>16</v>
      </c>
    </row>
    <row r="905" spans="1:10">
      <c r="A905" s="11" t="s">
        <v>15986</v>
      </c>
      <c r="B905" s="11" t="s">
        <v>14947</v>
      </c>
      <c r="C905" s="11" t="s">
        <v>17544</v>
      </c>
      <c r="D905" s="11" t="s">
        <v>17420</v>
      </c>
      <c r="E905" s="11" t="s">
        <v>16043</v>
      </c>
      <c r="F905" s="11" t="s">
        <v>17567</v>
      </c>
      <c r="G905" s="11" t="s">
        <v>15990</v>
      </c>
      <c r="H905" s="11" t="s">
        <v>11955</v>
      </c>
      <c r="I905" s="11" t="s">
        <v>16094</v>
      </c>
      <c r="J905" s="11">
        <v>16</v>
      </c>
    </row>
    <row r="906" spans="1:10">
      <c r="A906" s="11" t="s">
        <v>15993</v>
      </c>
      <c r="B906" s="11" t="s">
        <v>7998</v>
      </c>
      <c r="C906" s="11" t="s">
        <v>17544</v>
      </c>
      <c r="D906" s="11" t="s">
        <v>16082</v>
      </c>
      <c r="E906" s="11" t="s">
        <v>368</v>
      </c>
      <c r="F906" s="11" t="s">
        <v>16511</v>
      </c>
      <c r="G906" s="11" t="s">
        <v>15990</v>
      </c>
      <c r="H906" s="11" t="s">
        <v>16026</v>
      </c>
      <c r="I906" s="11" t="s">
        <v>15999</v>
      </c>
      <c r="J906" s="11">
        <v>16</v>
      </c>
    </row>
    <row r="907" spans="1:10">
      <c r="A907" s="11" t="s">
        <v>15993</v>
      </c>
      <c r="B907" s="11" t="s">
        <v>17568</v>
      </c>
      <c r="C907" s="11" t="s">
        <v>17544</v>
      </c>
      <c r="D907" s="11" t="s">
        <v>16489</v>
      </c>
      <c r="E907" s="11" t="s">
        <v>17569</v>
      </c>
      <c r="F907" s="11" t="s">
        <v>17245</v>
      </c>
      <c r="G907" s="11" t="s">
        <v>15997</v>
      </c>
      <c r="H907" s="11" t="s">
        <v>15998</v>
      </c>
      <c r="I907" s="11" t="s">
        <v>16049</v>
      </c>
      <c r="J907" s="11">
        <v>15</v>
      </c>
    </row>
    <row r="908" spans="1:10">
      <c r="A908" s="11" t="s">
        <v>16014</v>
      </c>
      <c r="B908" s="11" t="s">
        <v>12575</v>
      </c>
      <c r="C908" s="11" t="s">
        <v>17544</v>
      </c>
      <c r="D908" s="11" t="s">
        <v>17570</v>
      </c>
      <c r="E908" s="11" t="s">
        <v>4722</v>
      </c>
      <c r="F908" s="11" t="s">
        <v>16288</v>
      </c>
      <c r="G908" s="11" t="s">
        <v>15990</v>
      </c>
      <c r="H908" s="11" t="s">
        <v>16084</v>
      </c>
      <c r="I908" s="11" t="s">
        <v>16049</v>
      </c>
      <c r="J908" s="11">
        <v>15</v>
      </c>
    </row>
    <row r="909" spans="1:10">
      <c r="A909" s="11" t="s">
        <v>15993</v>
      </c>
      <c r="B909" s="11" t="s">
        <v>17571</v>
      </c>
      <c r="C909" s="11" t="s">
        <v>17544</v>
      </c>
      <c r="D909" s="11" t="s">
        <v>17572</v>
      </c>
      <c r="E909" s="11" t="s">
        <v>11316</v>
      </c>
      <c r="F909" s="11" t="s">
        <v>17573</v>
      </c>
      <c r="G909" s="11" t="s">
        <v>15990</v>
      </c>
      <c r="H909" s="11" t="s">
        <v>847</v>
      </c>
      <c r="I909" s="11" t="s">
        <v>16057</v>
      </c>
      <c r="J909" s="11">
        <v>15</v>
      </c>
    </row>
    <row r="910" spans="1:10">
      <c r="A910" s="11" t="s">
        <v>16004</v>
      </c>
      <c r="B910" s="11" t="s">
        <v>17574</v>
      </c>
      <c r="C910" s="11" t="s">
        <v>17544</v>
      </c>
      <c r="D910" s="11" t="s">
        <v>17102</v>
      </c>
      <c r="E910" s="11" t="s">
        <v>16574</v>
      </c>
      <c r="F910" s="11" t="s">
        <v>17104</v>
      </c>
      <c r="G910" s="11" t="s">
        <v>15997</v>
      </c>
      <c r="H910" s="11" t="s">
        <v>11963</v>
      </c>
      <c r="I910" s="11" t="s">
        <v>15999</v>
      </c>
      <c r="J910" s="11">
        <v>15</v>
      </c>
    </row>
    <row r="911" spans="1:10">
      <c r="A911" s="11" t="s">
        <v>15993</v>
      </c>
      <c r="B911" s="11" t="s">
        <v>3305</v>
      </c>
      <c r="C911" s="11" t="s">
        <v>17544</v>
      </c>
      <c r="D911" s="11" t="s">
        <v>16512</v>
      </c>
      <c r="E911" s="11" t="s">
        <v>4246</v>
      </c>
      <c r="F911" s="11" t="s">
        <v>16039</v>
      </c>
      <c r="G911" s="11" t="s">
        <v>16003</v>
      </c>
      <c r="H911" s="11" t="s">
        <v>12219</v>
      </c>
      <c r="I911" s="11" t="s">
        <v>16032</v>
      </c>
      <c r="J911" s="11">
        <v>15</v>
      </c>
    </row>
    <row r="912" spans="1:10">
      <c r="A912" s="11" t="s">
        <v>15993</v>
      </c>
      <c r="B912" s="11" t="s">
        <v>17575</v>
      </c>
      <c r="C912" s="11" t="s">
        <v>17544</v>
      </c>
      <c r="D912" s="11" t="s">
        <v>16516</v>
      </c>
      <c r="E912" s="11" t="s">
        <v>17576</v>
      </c>
      <c r="F912" s="11" t="s">
        <v>16929</v>
      </c>
      <c r="G912" s="11" t="s">
        <v>15997</v>
      </c>
      <c r="H912" s="11" t="s">
        <v>12219</v>
      </c>
      <c r="I912" s="11" t="s">
        <v>15999</v>
      </c>
      <c r="J912" s="11">
        <v>15</v>
      </c>
    </row>
    <row r="913" spans="1:10">
      <c r="A913" s="11" t="s">
        <v>16004</v>
      </c>
      <c r="B913" s="11" t="s">
        <v>17577</v>
      </c>
      <c r="C913" s="11" t="s">
        <v>17544</v>
      </c>
      <c r="D913" s="11" t="s">
        <v>16146</v>
      </c>
      <c r="E913" s="11" t="s">
        <v>16110</v>
      </c>
      <c r="F913" s="11" t="s">
        <v>16107</v>
      </c>
      <c r="G913" s="11" t="s">
        <v>15997</v>
      </c>
      <c r="H913" s="11" t="s">
        <v>11233</v>
      </c>
      <c r="I913" s="11" t="s">
        <v>15999</v>
      </c>
      <c r="J913" s="11">
        <v>15</v>
      </c>
    </row>
    <row r="914" spans="1:10">
      <c r="A914" s="11" t="s">
        <v>16004</v>
      </c>
      <c r="B914" s="11" t="s">
        <v>17578</v>
      </c>
      <c r="C914" s="11" t="s">
        <v>17544</v>
      </c>
      <c r="D914" s="11" t="s">
        <v>16148</v>
      </c>
      <c r="E914" s="11" t="s">
        <v>17579</v>
      </c>
      <c r="F914" s="11" t="s">
        <v>16517</v>
      </c>
      <c r="G914" s="11" t="s">
        <v>15997</v>
      </c>
      <c r="H914" s="11" t="s">
        <v>847</v>
      </c>
      <c r="I914" s="11" t="s">
        <v>15999</v>
      </c>
      <c r="J914" s="11">
        <v>15</v>
      </c>
    </row>
    <row r="915" spans="1:10">
      <c r="A915" s="11" t="s">
        <v>16004</v>
      </c>
      <c r="B915" s="11" t="s">
        <v>17580</v>
      </c>
      <c r="C915" s="11" t="s">
        <v>17544</v>
      </c>
      <c r="D915" s="11" t="s">
        <v>16761</v>
      </c>
      <c r="E915" s="11" t="s">
        <v>17581</v>
      </c>
      <c r="F915" s="11" t="s">
        <v>16109</v>
      </c>
      <c r="G915" s="11" t="s">
        <v>15997</v>
      </c>
      <c r="H915" s="11" t="s">
        <v>11378</v>
      </c>
      <c r="I915" s="11" t="s">
        <v>15999</v>
      </c>
      <c r="J915" s="11">
        <v>15</v>
      </c>
    </row>
    <row r="916" spans="1:10">
      <c r="A916" s="11" t="s">
        <v>15993</v>
      </c>
      <c r="B916" s="11" t="s">
        <v>17582</v>
      </c>
      <c r="C916" s="11" t="s">
        <v>17544</v>
      </c>
      <c r="D916" s="11" t="s">
        <v>16524</v>
      </c>
      <c r="E916" s="11" t="s">
        <v>4246</v>
      </c>
      <c r="F916" s="11" t="s">
        <v>17583</v>
      </c>
      <c r="G916" s="11" t="s">
        <v>16003</v>
      </c>
      <c r="H916" s="11" t="s">
        <v>16123</v>
      </c>
      <c r="I916" s="11" t="s">
        <v>16094</v>
      </c>
      <c r="J916" s="11">
        <v>14</v>
      </c>
    </row>
    <row r="917" spans="1:10">
      <c r="A917" s="11" t="s">
        <v>15993</v>
      </c>
      <c r="B917" s="11" t="s">
        <v>7998</v>
      </c>
      <c r="C917" s="11" t="s">
        <v>17544</v>
      </c>
      <c r="D917" s="11" t="s">
        <v>16778</v>
      </c>
      <c r="E917" s="11" t="s">
        <v>4246</v>
      </c>
      <c r="F917" s="11" t="s">
        <v>16570</v>
      </c>
      <c r="G917" s="11" t="s">
        <v>16003</v>
      </c>
      <c r="H917" s="11" t="s">
        <v>16031</v>
      </c>
      <c r="I917" s="11" t="s">
        <v>16032</v>
      </c>
      <c r="J917" s="11">
        <v>14</v>
      </c>
    </row>
    <row r="918" spans="1:10">
      <c r="A918" s="11" t="s">
        <v>15993</v>
      </c>
      <c r="B918" s="11" t="s">
        <v>17584</v>
      </c>
      <c r="C918" s="11" t="s">
        <v>17544</v>
      </c>
      <c r="D918" s="11" t="s">
        <v>17269</v>
      </c>
      <c r="E918" s="11" t="s">
        <v>17585</v>
      </c>
      <c r="F918" s="11" t="s">
        <v>16511</v>
      </c>
      <c r="G918" s="11" t="s">
        <v>15997</v>
      </c>
      <c r="H918" s="11" t="s">
        <v>847</v>
      </c>
      <c r="I918" s="11" t="s">
        <v>15999</v>
      </c>
      <c r="J918" s="11">
        <v>14</v>
      </c>
    </row>
    <row r="919" spans="1:10">
      <c r="A919" s="11" t="s">
        <v>15993</v>
      </c>
      <c r="B919" s="11" t="s">
        <v>17586</v>
      </c>
      <c r="C919" s="11" t="s">
        <v>17544</v>
      </c>
      <c r="D919" s="11" t="s">
        <v>16780</v>
      </c>
      <c r="E919" s="11" t="s">
        <v>11316</v>
      </c>
      <c r="F919" s="11" t="s">
        <v>16814</v>
      </c>
      <c r="G919" s="11" t="s">
        <v>15990</v>
      </c>
      <c r="H919" s="11" t="s">
        <v>16363</v>
      </c>
      <c r="I919" s="11" t="s">
        <v>16036</v>
      </c>
      <c r="J919" s="11">
        <v>14</v>
      </c>
    </row>
    <row r="920" spans="1:10">
      <c r="A920" s="11" t="s">
        <v>15986</v>
      </c>
      <c r="B920" s="11" t="s">
        <v>17587</v>
      </c>
      <c r="C920" s="11" t="s">
        <v>17544</v>
      </c>
      <c r="D920" s="11" t="s">
        <v>16784</v>
      </c>
      <c r="E920" s="11" t="s">
        <v>928</v>
      </c>
      <c r="F920" s="11" t="s">
        <v>16724</v>
      </c>
      <c r="G920" s="11" t="s">
        <v>15990</v>
      </c>
      <c r="H920" s="11" t="s">
        <v>15991</v>
      </c>
      <c r="I920" s="11" t="s">
        <v>15999</v>
      </c>
      <c r="J920" s="11">
        <v>14</v>
      </c>
    </row>
    <row r="921" spans="1:10">
      <c r="A921" s="11" t="s">
        <v>16004</v>
      </c>
      <c r="B921" s="11" t="s">
        <v>12704</v>
      </c>
      <c r="C921" s="11" t="s">
        <v>17544</v>
      </c>
      <c r="D921" s="11" t="s">
        <v>16982</v>
      </c>
      <c r="E921" s="11" t="s">
        <v>17588</v>
      </c>
      <c r="F921" s="11" t="s">
        <v>16630</v>
      </c>
      <c r="G921" s="11" t="s">
        <v>15997</v>
      </c>
      <c r="H921" s="11" t="s">
        <v>11378</v>
      </c>
      <c r="I921" s="11" t="s">
        <v>15999</v>
      </c>
      <c r="J921" s="11">
        <v>14</v>
      </c>
    </row>
    <row r="922" spans="1:10">
      <c r="A922" s="11" t="s">
        <v>15986</v>
      </c>
      <c r="B922" s="11" t="s">
        <v>17589</v>
      </c>
      <c r="C922" s="11" t="s">
        <v>17544</v>
      </c>
      <c r="D922" s="11" t="s">
        <v>17468</v>
      </c>
      <c r="E922" s="11" t="s">
        <v>17590</v>
      </c>
      <c r="F922" s="11" t="s">
        <v>16890</v>
      </c>
      <c r="G922" s="11" t="s">
        <v>15997</v>
      </c>
      <c r="H922" s="11" t="s">
        <v>15991</v>
      </c>
      <c r="I922" s="11" t="s">
        <v>15992</v>
      </c>
      <c r="J922" s="11">
        <v>14</v>
      </c>
    </row>
    <row r="923" spans="1:10">
      <c r="A923" s="11" t="s">
        <v>15993</v>
      </c>
      <c r="B923" s="11" t="s">
        <v>17591</v>
      </c>
      <c r="C923" s="11" t="s">
        <v>17544</v>
      </c>
      <c r="D923" s="11" t="s">
        <v>16210</v>
      </c>
      <c r="E923" s="11" t="s">
        <v>17592</v>
      </c>
      <c r="F923" s="11" t="s">
        <v>17166</v>
      </c>
      <c r="G923" s="11" t="s">
        <v>15997</v>
      </c>
      <c r="H923" s="11" t="s">
        <v>12704</v>
      </c>
      <c r="I923" s="11" t="s">
        <v>16019</v>
      </c>
      <c r="J923" s="11">
        <v>13</v>
      </c>
    </row>
    <row r="924" spans="1:10">
      <c r="A924" s="11" t="s">
        <v>15993</v>
      </c>
      <c r="B924" s="11" t="s">
        <v>14808</v>
      </c>
      <c r="C924" s="11" t="s">
        <v>17544</v>
      </c>
      <c r="D924" s="11" t="s">
        <v>16555</v>
      </c>
      <c r="E924" s="11" t="s">
        <v>16059</v>
      </c>
      <c r="F924" s="11" t="s">
        <v>16455</v>
      </c>
      <c r="G924" s="11" t="s">
        <v>15997</v>
      </c>
      <c r="H924" s="11" t="s">
        <v>16074</v>
      </c>
      <c r="I924" s="11" t="s">
        <v>16128</v>
      </c>
      <c r="J924" s="11">
        <v>13</v>
      </c>
    </row>
    <row r="925" spans="1:10">
      <c r="A925" s="11" t="s">
        <v>16004</v>
      </c>
      <c r="B925" s="11" t="s">
        <v>17593</v>
      </c>
      <c r="C925" s="11" t="s">
        <v>17544</v>
      </c>
      <c r="D925" s="11" t="s">
        <v>17147</v>
      </c>
      <c r="E925" s="11" t="s">
        <v>16499</v>
      </c>
      <c r="F925" s="11" t="s">
        <v>16795</v>
      </c>
      <c r="G925" s="11" t="s">
        <v>15997</v>
      </c>
      <c r="H925" s="11" t="s">
        <v>847</v>
      </c>
      <c r="I925" s="11" t="s">
        <v>16019</v>
      </c>
      <c r="J925" s="11">
        <v>13</v>
      </c>
    </row>
    <row r="926" spans="1:10">
      <c r="A926" s="11" t="s">
        <v>16004</v>
      </c>
      <c r="B926" s="11" t="s">
        <v>11371</v>
      </c>
      <c r="C926" s="11" t="s">
        <v>17544</v>
      </c>
      <c r="D926" s="11" t="s">
        <v>17147</v>
      </c>
      <c r="E926" s="11" t="s">
        <v>132</v>
      </c>
      <c r="F926" s="11" t="s">
        <v>16514</v>
      </c>
      <c r="G926" s="11" t="s">
        <v>16067</v>
      </c>
      <c r="H926" s="11" t="s">
        <v>11141</v>
      </c>
      <c r="I926" s="11" t="s">
        <v>15999</v>
      </c>
      <c r="J926" s="11">
        <v>13</v>
      </c>
    </row>
    <row r="927" spans="1:10">
      <c r="A927" s="11" t="s">
        <v>15993</v>
      </c>
      <c r="B927" s="11" t="s">
        <v>562</v>
      </c>
      <c r="C927" s="11" t="s">
        <v>17544</v>
      </c>
      <c r="D927" s="11" t="s">
        <v>16222</v>
      </c>
      <c r="E927" s="11" t="s">
        <v>16059</v>
      </c>
      <c r="F927" s="11" t="s">
        <v>16563</v>
      </c>
      <c r="G927" s="11" t="s">
        <v>15997</v>
      </c>
      <c r="H927" s="11" t="s">
        <v>16031</v>
      </c>
      <c r="I927" s="11" t="s">
        <v>15999</v>
      </c>
      <c r="J927" s="11">
        <v>13</v>
      </c>
    </row>
    <row r="928" spans="1:10">
      <c r="A928" s="11" t="s">
        <v>15993</v>
      </c>
      <c r="B928" s="11" t="s">
        <v>17594</v>
      </c>
      <c r="C928" s="11" t="s">
        <v>17544</v>
      </c>
      <c r="D928" s="11" t="s">
        <v>17595</v>
      </c>
      <c r="E928" s="11" t="s">
        <v>17592</v>
      </c>
      <c r="F928" s="11" t="s">
        <v>16097</v>
      </c>
      <c r="G928" s="11" t="s">
        <v>15997</v>
      </c>
      <c r="H928" s="11" t="s">
        <v>16061</v>
      </c>
      <c r="I928" s="11" t="s">
        <v>15999</v>
      </c>
      <c r="J928" s="11">
        <v>13</v>
      </c>
    </row>
    <row r="929" spans="1:10">
      <c r="A929" s="11" t="s">
        <v>16014</v>
      </c>
      <c r="B929" s="11" t="s">
        <v>17596</v>
      </c>
      <c r="C929" s="11" t="s">
        <v>17544</v>
      </c>
      <c r="D929" s="11" t="s">
        <v>16576</v>
      </c>
      <c r="E929" s="11" t="s">
        <v>4246</v>
      </c>
      <c r="F929" s="11" t="s">
        <v>16601</v>
      </c>
      <c r="G929" s="11" t="s">
        <v>15990</v>
      </c>
      <c r="H929" s="11" t="s">
        <v>16084</v>
      </c>
      <c r="I929" s="11" t="s">
        <v>15999</v>
      </c>
      <c r="J929" s="11">
        <v>13</v>
      </c>
    </row>
    <row r="930" spans="1:10">
      <c r="A930" s="11" t="s">
        <v>16004</v>
      </c>
      <c r="B930" s="11" t="s">
        <v>847</v>
      </c>
      <c r="C930" s="11" t="s">
        <v>17544</v>
      </c>
      <c r="D930" s="11" t="s">
        <v>16262</v>
      </c>
      <c r="E930" s="11" t="s">
        <v>16381</v>
      </c>
      <c r="F930" s="11" t="s">
        <v>16857</v>
      </c>
      <c r="G930" s="11" t="s">
        <v>16067</v>
      </c>
      <c r="H930" s="11" t="s">
        <v>847</v>
      </c>
      <c r="I930" s="11" t="s">
        <v>15999</v>
      </c>
      <c r="J930" s="11">
        <v>13</v>
      </c>
    </row>
    <row r="931" spans="1:10">
      <c r="A931" s="11" t="s">
        <v>16004</v>
      </c>
      <c r="B931" s="11" t="s">
        <v>11120</v>
      </c>
      <c r="C931" s="11" t="s">
        <v>17544</v>
      </c>
      <c r="D931" s="11" t="s">
        <v>16995</v>
      </c>
      <c r="E931" s="11" t="s">
        <v>17597</v>
      </c>
      <c r="F931" s="11" t="s">
        <v>16477</v>
      </c>
      <c r="G931" s="11" t="s">
        <v>15990</v>
      </c>
      <c r="H931" s="11" t="s">
        <v>11378</v>
      </c>
      <c r="I931" s="11" t="s">
        <v>16019</v>
      </c>
      <c r="J931" s="11">
        <v>12</v>
      </c>
    </row>
    <row r="932" spans="1:10">
      <c r="A932" s="11" t="s">
        <v>15993</v>
      </c>
      <c r="B932" s="11" t="s">
        <v>13159</v>
      </c>
      <c r="C932" s="11" t="s">
        <v>17544</v>
      </c>
      <c r="D932" s="11" t="s">
        <v>16587</v>
      </c>
      <c r="E932" s="11" t="s">
        <v>16134</v>
      </c>
      <c r="F932" s="11" t="s">
        <v>16859</v>
      </c>
      <c r="G932" s="11" t="s">
        <v>15997</v>
      </c>
      <c r="H932" s="11" t="s">
        <v>12219</v>
      </c>
      <c r="I932" s="11" t="s">
        <v>16128</v>
      </c>
      <c r="J932" s="11">
        <v>12</v>
      </c>
    </row>
    <row r="933" spans="1:10">
      <c r="A933" s="11" t="s">
        <v>15993</v>
      </c>
      <c r="B933" s="11" t="s">
        <v>17598</v>
      </c>
      <c r="C933" s="11" t="s">
        <v>17544</v>
      </c>
      <c r="D933" s="11" t="s">
        <v>17599</v>
      </c>
      <c r="E933" s="11" t="s">
        <v>16059</v>
      </c>
      <c r="F933" s="11" t="s">
        <v>16814</v>
      </c>
      <c r="G933" s="11" t="s">
        <v>15997</v>
      </c>
      <c r="H933" s="11" t="s">
        <v>15998</v>
      </c>
      <c r="I933" s="11" t="s">
        <v>15999</v>
      </c>
      <c r="J933" s="11">
        <v>12</v>
      </c>
    </row>
    <row r="934" spans="1:10">
      <c r="A934" s="11" t="s">
        <v>15986</v>
      </c>
      <c r="B934" s="11" t="s">
        <v>17600</v>
      </c>
      <c r="C934" s="11" t="s">
        <v>17544</v>
      </c>
      <c r="D934" s="11" t="s">
        <v>16997</v>
      </c>
      <c r="E934" s="11" t="s">
        <v>17601</v>
      </c>
      <c r="F934" s="11" t="s">
        <v>16458</v>
      </c>
      <c r="G934" s="11" t="s">
        <v>15997</v>
      </c>
      <c r="H934" s="11" t="s">
        <v>16035</v>
      </c>
      <c r="I934" s="11" t="s">
        <v>15999</v>
      </c>
      <c r="J934" s="11">
        <v>12</v>
      </c>
    </row>
    <row r="935" spans="1:10">
      <c r="A935" s="11" t="s">
        <v>16004</v>
      </c>
      <c r="B935" s="11" t="s">
        <v>11141</v>
      </c>
      <c r="C935" s="11" t="s">
        <v>17544</v>
      </c>
      <c r="D935" s="11" t="s">
        <v>17602</v>
      </c>
      <c r="E935" s="11" t="s">
        <v>17603</v>
      </c>
      <c r="F935" s="11" t="s">
        <v>17604</v>
      </c>
      <c r="G935" s="11" t="s">
        <v>15997</v>
      </c>
      <c r="H935" s="11" t="s">
        <v>11378</v>
      </c>
      <c r="I935" s="11" t="s">
        <v>15999</v>
      </c>
      <c r="J935" s="11">
        <v>12</v>
      </c>
    </row>
    <row r="936" spans="1:10">
      <c r="A936" s="11" t="s">
        <v>15993</v>
      </c>
      <c r="B936" s="11" t="s">
        <v>5135</v>
      </c>
      <c r="C936" s="11" t="s">
        <v>17544</v>
      </c>
      <c r="D936" s="11" t="s">
        <v>17156</v>
      </c>
      <c r="E936" s="11" t="s">
        <v>17463</v>
      </c>
      <c r="F936" s="11" t="s">
        <v>16520</v>
      </c>
      <c r="G936" s="11" t="s">
        <v>15997</v>
      </c>
      <c r="H936" s="11" t="s">
        <v>15998</v>
      </c>
      <c r="I936" s="11" t="s">
        <v>15999</v>
      </c>
      <c r="J936" s="11">
        <v>12</v>
      </c>
    </row>
    <row r="937" spans="1:10">
      <c r="A937" s="11" t="s">
        <v>15986</v>
      </c>
      <c r="B937" s="11" t="s">
        <v>11242</v>
      </c>
      <c r="C937" s="11" t="s">
        <v>17544</v>
      </c>
      <c r="D937" s="11" t="s">
        <v>17605</v>
      </c>
      <c r="E937" s="11" t="s">
        <v>17606</v>
      </c>
      <c r="F937" s="11" t="s">
        <v>17497</v>
      </c>
      <c r="G937" s="11" t="s">
        <v>16003</v>
      </c>
      <c r="H937" s="11" t="s">
        <v>11955</v>
      </c>
      <c r="I937" s="11" t="s">
        <v>15999</v>
      </c>
      <c r="J937" s="11">
        <v>12</v>
      </c>
    </row>
    <row r="938" spans="1:10">
      <c r="A938" s="11" t="s">
        <v>15993</v>
      </c>
      <c r="B938" s="11" t="s">
        <v>14483</v>
      </c>
      <c r="C938" s="11" t="s">
        <v>17544</v>
      </c>
      <c r="D938" s="11" t="s">
        <v>16281</v>
      </c>
      <c r="E938" s="11" t="s">
        <v>4246</v>
      </c>
      <c r="F938" s="11" t="s">
        <v>16371</v>
      </c>
      <c r="G938" s="11" t="s">
        <v>16003</v>
      </c>
      <c r="H938" s="11" t="s">
        <v>16031</v>
      </c>
      <c r="I938" s="11" t="s">
        <v>15999</v>
      </c>
      <c r="J938" s="11">
        <v>12</v>
      </c>
    </row>
    <row r="939" spans="1:10">
      <c r="A939" s="11" t="s">
        <v>15986</v>
      </c>
      <c r="B939" s="11" t="s">
        <v>11120</v>
      </c>
      <c r="C939" s="11" t="s">
        <v>17544</v>
      </c>
      <c r="D939" s="11" t="s">
        <v>16284</v>
      </c>
      <c r="E939" s="11" t="s">
        <v>16381</v>
      </c>
      <c r="F939" s="11" t="s">
        <v>16053</v>
      </c>
      <c r="G939" s="11" t="s">
        <v>15990</v>
      </c>
      <c r="H939" s="11" t="s">
        <v>11136</v>
      </c>
      <c r="I939" s="11" t="s">
        <v>16342</v>
      </c>
      <c r="J939" s="11">
        <v>12</v>
      </c>
    </row>
    <row r="940" spans="1:10">
      <c r="A940" s="11" t="s">
        <v>16014</v>
      </c>
      <c r="B940" s="11" t="s">
        <v>11233</v>
      </c>
      <c r="C940" s="11" t="s">
        <v>17544</v>
      </c>
      <c r="D940" s="11" t="s">
        <v>16290</v>
      </c>
      <c r="E940" s="11" t="s">
        <v>368</v>
      </c>
      <c r="F940" s="11" t="s">
        <v>16703</v>
      </c>
      <c r="G940" s="11" t="s">
        <v>15990</v>
      </c>
      <c r="H940" s="11" t="s">
        <v>15998</v>
      </c>
      <c r="I940" s="11" t="s">
        <v>16019</v>
      </c>
      <c r="J940" s="11">
        <v>11</v>
      </c>
    </row>
    <row r="941" spans="1:10">
      <c r="A941" s="11" t="s">
        <v>16014</v>
      </c>
      <c r="B941" s="11" t="s">
        <v>17607</v>
      </c>
      <c r="C941" s="11" t="s">
        <v>17544</v>
      </c>
      <c r="D941" s="11" t="s">
        <v>16290</v>
      </c>
      <c r="E941" s="11" t="s">
        <v>368</v>
      </c>
      <c r="F941" s="11" t="s">
        <v>16360</v>
      </c>
      <c r="G941" s="11" t="s">
        <v>15990</v>
      </c>
      <c r="H941" s="11" t="s">
        <v>15998</v>
      </c>
      <c r="I941" s="11" t="s">
        <v>16019</v>
      </c>
      <c r="J941" s="11">
        <v>11</v>
      </c>
    </row>
    <row r="942" spans="1:10">
      <c r="A942" s="11" t="s">
        <v>16004</v>
      </c>
      <c r="B942" s="11" t="s">
        <v>13187</v>
      </c>
      <c r="C942" s="11" t="s">
        <v>17544</v>
      </c>
      <c r="D942" s="11" t="s">
        <v>17161</v>
      </c>
      <c r="E942" s="11" t="s">
        <v>17608</v>
      </c>
      <c r="F942" s="11" t="s">
        <v>16127</v>
      </c>
      <c r="G942" s="11" t="s">
        <v>15997</v>
      </c>
      <c r="H942" s="11" t="s">
        <v>16089</v>
      </c>
      <c r="I942" s="11" t="s">
        <v>15999</v>
      </c>
      <c r="J942" s="11">
        <v>11</v>
      </c>
    </row>
    <row r="943" spans="1:10">
      <c r="A943" s="11" t="s">
        <v>15993</v>
      </c>
      <c r="B943" s="11" t="s">
        <v>15038</v>
      </c>
      <c r="C943" s="11" t="s">
        <v>17544</v>
      </c>
      <c r="D943" s="11" t="s">
        <v>16613</v>
      </c>
      <c r="E943" s="11" t="s">
        <v>17609</v>
      </c>
      <c r="F943" s="11" t="s">
        <v>16984</v>
      </c>
      <c r="G943" s="11" t="s">
        <v>16003</v>
      </c>
      <c r="H943" s="11" t="s">
        <v>16074</v>
      </c>
      <c r="I943" s="11" t="s">
        <v>16032</v>
      </c>
      <c r="J943" s="11">
        <v>11</v>
      </c>
    </row>
    <row r="944" spans="1:10">
      <c r="A944" s="11" t="s">
        <v>16004</v>
      </c>
      <c r="B944" s="11" t="s">
        <v>17610</v>
      </c>
      <c r="C944" s="11" t="s">
        <v>17544</v>
      </c>
      <c r="D944" s="11" t="s">
        <v>16330</v>
      </c>
      <c r="E944" s="11" t="s">
        <v>17611</v>
      </c>
      <c r="F944" s="11" t="s">
        <v>17137</v>
      </c>
      <c r="G944" s="11" t="s">
        <v>15997</v>
      </c>
      <c r="H944" s="11" t="s">
        <v>11378</v>
      </c>
      <c r="I944" s="11" t="s">
        <v>16019</v>
      </c>
      <c r="J944" s="11">
        <v>11</v>
      </c>
    </row>
    <row r="945" spans="1:10">
      <c r="A945" s="11" t="s">
        <v>16004</v>
      </c>
      <c r="B945" s="11" t="s">
        <v>17376</v>
      </c>
      <c r="C945" s="11" t="s">
        <v>17544</v>
      </c>
      <c r="D945" s="11" t="s">
        <v>17507</v>
      </c>
      <c r="E945" s="11" t="s">
        <v>17612</v>
      </c>
      <c r="F945" s="11" t="s">
        <v>16336</v>
      </c>
      <c r="G945" s="11" t="s">
        <v>15997</v>
      </c>
      <c r="H945" s="11" t="s">
        <v>11378</v>
      </c>
      <c r="I945" s="11" t="s">
        <v>15999</v>
      </c>
      <c r="J945" s="11">
        <v>11</v>
      </c>
    </row>
    <row r="946" spans="1:10">
      <c r="A946" s="11" t="s">
        <v>15993</v>
      </c>
      <c r="B946" s="11" t="s">
        <v>5779</v>
      </c>
      <c r="C946" s="11" t="s">
        <v>17544</v>
      </c>
      <c r="D946" s="11" t="s">
        <v>16331</v>
      </c>
      <c r="E946" s="11" t="s">
        <v>16059</v>
      </c>
      <c r="F946" s="11" t="s">
        <v>17030</v>
      </c>
      <c r="G946" s="11" t="s">
        <v>15997</v>
      </c>
      <c r="H946" s="11" t="s">
        <v>16084</v>
      </c>
      <c r="I946" s="11" t="s">
        <v>15999</v>
      </c>
      <c r="J946" s="11">
        <v>11</v>
      </c>
    </row>
    <row r="947" spans="1:10">
      <c r="A947" s="11" t="s">
        <v>15993</v>
      </c>
      <c r="B947" s="11" t="s">
        <v>7998</v>
      </c>
      <c r="C947" s="11" t="s">
        <v>17544</v>
      </c>
      <c r="D947" s="11" t="s">
        <v>16334</v>
      </c>
      <c r="E947" s="11" t="s">
        <v>280</v>
      </c>
      <c r="F947" s="11" t="s">
        <v>16355</v>
      </c>
      <c r="G947" s="11" t="s">
        <v>16003</v>
      </c>
      <c r="H947" s="11" t="s">
        <v>16026</v>
      </c>
      <c r="I947" s="11" t="s">
        <v>15999</v>
      </c>
      <c r="J947" s="11">
        <v>11</v>
      </c>
    </row>
    <row r="948" spans="1:10">
      <c r="A948" s="11" t="s">
        <v>15986</v>
      </c>
      <c r="B948" s="11" t="s">
        <v>17613</v>
      </c>
      <c r="C948" s="11" t="s">
        <v>17544</v>
      </c>
      <c r="D948" s="11" t="s">
        <v>16347</v>
      </c>
      <c r="E948" s="11" t="s">
        <v>16012</v>
      </c>
      <c r="F948" s="11" t="s">
        <v>17042</v>
      </c>
      <c r="G948" s="11" t="s">
        <v>15997</v>
      </c>
      <c r="H948" s="11" t="s">
        <v>11136</v>
      </c>
      <c r="I948" s="11" t="s">
        <v>15999</v>
      </c>
      <c r="J948" s="11">
        <v>10</v>
      </c>
    </row>
    <row r="949" spans="1:10">
      <c r="A949" s="11" t="s">
        <v>15986</v>
      </c>
      <c r="B949" s="11" t="s">
        <v>17614</v>
      </c>
      <c r="C949" s="11" t="s">
        <v>17544</v>
      </c>
      <c r="D949" s="11" t="s">
        <v>16654</v>
      </c>
      <c r="E949" s="11" t="s">
        <v>17615</v>
      </c>
      <c r="F949" s="11" t="s">
        <v>16379</v>
      </c>
      <c r="G949" s="11" t="s">
        <v>16003</v>
      </c>
      <c r="H949" s="11" t="s">
        <v>11136</v>
      </c>
      <c r="I949" s="11" t="s">
        <v>15992</v>
      </c>
      <c r="J949" s="11">
        <v>10</v>
      </c>
    </row>
    <row r="950" spans="1:10">
      <c r="A950" s="11" t="s">
        <v>16014</v>
      </c>
      <c r="B950" s="11" t="s">
        <v>12722</v>
      </c>
      <c r="C950" s="11" t="s">
        <v>17544</v>
      </c>
      <c r="D950" s="11" t="s">
        <v>16659</v>
      </c>
      <c r="E950" s="11" t="s">
        <v>368</v>
      </c>
      <c r="F950" s="11" t="s">
        <v>16104</v>
      </c>
      <c r="G950" s="11" t="s">
        <v>15990</v>
      </c>
      <c r="H950" s="11" t="s">
        <v>16018</v>
      </c>
      <c r="I950" s="11" t="s">
        <v>15999</v>
      </c>
      <c r="J950" s="11">
        <v>10</v>
      </c>
    </row>
    <row r="951" spans="1:10">
      <c r="A951" s="11" t="s">
        <v>16004</v>
      </c>
      <c r="B951" s="11" t="s">
        <v>17616</v>
      </c>
      <c r="C951" s="11" t="s">
        <v>17544</v>
      </c>
      <c r="D951" s="11" t="s">
        <v>17617</v>
      </c>
      <c r="E951" s="11" t="s">
        <v>16448</v>
      </c>
      <c r="F951" s="11" t="s">
        <v>16690</v>
      </c>
      <c r="G951" s="11" t="s">
        <v>15997</v>
      </c>
      <c r="H951" s="11" t="s">
        <v>11141</v>
      </c>
      <c r="I951" s="11" t="s">
        <v>15999</v>
      </c>
      <c r="J951" s="11">
        <v>10</v>
      </c>
    </row>
    <row r="952" spans="1:10">
      <c r="A952" s="11" t="s">
        <v>16004</v>
      </c>
      <c r="B952" s="11" t="s">
        <v>14379</v>
      </c>
      <c r="C952" s="11" t="s">
        <v>17544</v>
      </c>
      <c r="D952" s="11" t="s">
        <v>16364</v>
      </c>
      <c r="E952" s="11" t="s">
        <v>11316</v>
      </c>
      <c r="F952" s="11" t="s">
        <v>17618</v>
      </c>
      <c r="G952" s="11" t="s">
        <v>16067</v>
      </c>
      <c r="H952" s="11" t="s">
        <v>11378</v>
      </c>
      <c r="I952" s="11" t="s">
        <v>15999</v>
      </c>
      <c r="J952" s="11">
        <v>10</v>
      </c>
    </row>
    <row r="953" spans="1:10">
      <c r="A953" s="11" t="s">
        <v>16004</v>
      </c>
      <c r="B953" s="11" t="s">
        <v>17619</v>
      </c>
      <c r="C953" s="11" t="s">
        <v>17544</v>
      </c>
      <c r="D953" s="11" t="s">
        <v>16364</v>
      </c>
      <c r="E953" s="11" t="s">
        <v>16059</v>
      </c>
      <c r="F953" s="11" t="s">
        <v>16534</v>
      </c>
      <c r="G953" s="11" t="s">
        <v>15997</v>
      </c>
      <c r="H953" s="11" t="s">
        <v>11378</v>
      </c>
      <c r="I953" s="11" t="s">
        <v>16019</v>
      </c>
      <c r="J953" s="11">
        <v>10</v>
      </c>
    </row>
    <row r="954" spans="1:10">
      <c r="A954" s="11" t="s">
        <v>15993</v>
      </c>
      <c r="B954" s="11" t="s">
        <v>3305</v>
      </c>
      <c r="C954" s="11" t="s">
        <v>17544</v>
      </c>
      <c r="D954" s="11" t="s">
        <v>16366</v>
      </c>
      <c r="E954" s="11" t="s">
        <v>16059</v>
      </c>
      <c r="F954" s="11" t="s">
        <v>16583</v>
      </c>
      <c r="G954" s="11" t="s">
        <v>15997</v>
      </c>
      <c r="H954" s="11" t="s">
        <v>847</v>
      </c>
      <c r="I954" s="11" t="s">
        <v>15999</v>
      </c>
      <c r="J954" s="11">
        <v>10</v>
      </c>
    </row>
    <row r="955" spans="1:10">
      <c r="A955" s="11" t="s">
        <v>15993</v>
      </c>
      <c r="B955" s="11" t="s">
        <v>14058</v>
      </c>
      <c r="C955" s="11" t="s">
        <v>17544</v>
      </c>
      <c r="D955" s="11" t="s">
        <v>16369</v>
      </c>
      <c r="E955" s="11" t="s">
        <v>132</v>
      </c>
      <c r="F955" s="11" t="s">
        <v>16721</v>
      </c>
      <c r="G955" s="11" t="s">
        <v>15990</v>
      </c>
      <c r="H955" s="11" t="s">
        <v>16031</v>
      </c>
      <c r="I955" s="11" t="s">
        <v>15999</v>
      </c>
      <c r="J955" s="11">
        <v>10</v>
      </c>
    </row>
    <row r="956" spans="1:10">
      <c r="A956" s="11" t="s">
        <v>15993</v>
      </c>
      <c r="B956" s="11" t="s">
        <v>17620</v>
      </c>
      <c r="C956" s="11" t="s">
        <v>17544</v>
      </c>
      <c r="D956" s="11" t="s">
        <v>16884</v>
      </c>
      <c r="E956" s="11" t="s">
        <v>17120</v>
      </c>
      <c r="F956" s="11" t="s">
        <v>16191</v>
      </c>
      <c r="G956" s="11" t="s">
        <v>15997</v>
      </c>
      <c r="H956" s="11" t="s">
        <v>16074</v>
      </c>
      <c r="I956" s="11" t="s">
        <v>15999</v>
      </c>
      <c r="J956" s="11">
        <v>9</v>
      </c>
    </row>
    <row r="957" spans="1:10">
      <c r="A957" s="11" t="s">
        <v>15986</v>
      </c>
      <c r="B957" s="11" t="s">
        <v>17621</v>
      </c>
      <c r="C957" s="11" t="s">
        <v>17544</v>
      </c>
      <c r="D957" s="11" t="s">
        <v>17368</v>
      </c>
      <c r="E957" s="11" t="s">
        <v>11316</v>
      </c>
      <c r="F957" s="11" t="s">
        <v>16191</v>
      </c>
      <c r="G957" s="11" t="s">
        <v>15990</v>
      </c>
      <c r="H957" s="11" t="s">
        <v>11955</v>
      </c>
      <c r="I957" s="11" t="s">
        <v>15992</v>
      </c>
      <c r="J957" s="11">
        <v>9</v>
      </c>
    </row>
    <row r="958" spans="1:10">
      <c r="A958" s="11" t="s">
        <v>15993</v>
      </c>
      <c r="B958" s="11" t="s">
        <v>17622</v>
      </c>
      <c r="C958" s="11" t="s">
        <v>17544</v>
      </c>
      <c r="D958" s="11" t="s">
        <v>16410</v>
      </c>
      <c r="E958" s="11" t="s">
        <v>16467</v>
      </c>
      <c r="F958" s="11" t="s">
        <v>16090</v>
      </c>
      <c r="G958" s="11" t="s">
        <v>15997</v>
      </c>
      <c r="H958" s="11" t="s">
        <v>16074</v>
      </c>
      <c r="I958" s="11" t="s">
        <v>15999</v>
      </c>
      <c r="J958" s="11">
        <v>9</v>
      </c>
    </row>
    <row r="959" spans="1:10">
      <c r="A959" s="11" t="s">
        <v>16004</v>
      </c>
      <c r="B959" s="11" t="s">
        <v>11136</v>
      </c>
      <c r="C959" s="11" t="s">
        <v>17623</v>
      </c>
      <c r="D959" s="11" t="s">
        <v>17624</v>
      </c>
      <c r="E959" s="11" t="s">
        <v>1180</v>
      </c>
      <c r="F959" s="11" t="s">
        <v>16797</v>
      </c>
      <c r="G959" s="11" t="s">
        <v>15990</v>
      </c>
      <c r="H959" s="11" t="s">
        <v>11141</v>
      </c>
      <c r="I959" s="11" t="s">
        <v>15999</v>
      </c>
      <c r="J959" s="11">
        <v>18</v>
      </c>
    </row>
    <row r="960" spans="1:10">
      <c r="A960" s="11" t="s">
        <v>15993</v>
      </c>
      <c r="B960" s="11" t="s">
        <v>17625</v>
      </c>
      <c r="C960" s="11" t="s">
        <v>17623</v>
      </c>
      <c r="D960" s="11" t="s">
        <v>16700</v>
      </c>
      <c r="E960" s="11" t="s">
        <v>16614</v>
      </c>
      <c r="F960" s="11" t="s">
        <v>17626</v>
      </c>
      <c r="G960" s="11" t="s">
        <v>15997</v>
      </c>
      <c r="H960" s="11" t="s">
        <v>16074</v>
      </c>
      <c r="I960" s="11" t="s">
        <v>16049</v>
      </c>
      <c r="J960" s="11">
        <v>18</v>
      </c>
    </row>
    <row r="961" spans="1:10">
      <c r="A961" s="11" t="s">
        <v>15993</v>
      </c>
      <c r="B961" s="11" t="s">
        <v>11425</v>
      </c>
      <c r="C961" s="11" t="s">
        <v>17623</v>
      </c>
      <c r="D961" s="11" t="s">
        <v>16704</v>
      </c>
      <c r="E961" s="11" t="s">
        <v>17559</v>
      </c>
      <c r="F961" s="11" t="s">
        <v>16811</v>
      </c>
      <c r="G961" s="11" t="s">
        <v>15997</v>
      </c>
      <c r="H961" s="11" t="s">
        <v>16031</v>
      </c>
      <c r="I961" s="11" t="s">
        <v>15999</v>
      </c>
      <c r="J961" s="11">
        <v>17</v>
      </c>
    </row>
    <row r="962" spans="1:10">
      <c r="A962" s="11" t="s">
        <v>15993</v>
      </c>
      <c r="B962" s="11" t="s">
        <v>11339</v>
      </c>
      <c r="C962" s="11" t="s">
        <v>17623</v>
      </c>
      <c r="D962" s="11" t="s">
        <v>17627</v>
      </c>
      <c r="E962" s="11" t="s">
        <v>13265</v>
      </c>
      <c r="F962" s="11" t="s">
        <v>16224</v>
      </c>
      <c r="G962" s="11" t="s">
        <v>15997</v>
      </c>
      <c r="H962" s="11" t="s">
        <v>15998</v>
      </c>
      <c r="I962" s="11" t="s">
        <v>16128</v>
      </c>
      <c r="J962" s="11">
        <v>17</v>
      </c>
    </row>
    <row r="963" spans="1:10">
      <c r="A963" s="11" t="s">
        <v>15993</v>
      </c>
      <c r="B963" s="11" t="s">
        <v>5662</v>
      </c>
      <c r="C963" s="11" t="s">
        <v>17623</v>
      </c>
      <c r="D963" s="11" t="s">
        <v>17627</v>
      </c>
      <c r="E963" s="11" t="s">
        <v>4246</v>
      </c>
      <c r="F963" s="11" t="s">
        <v>16570</v>
      </c>
      <c r="G963" s="11" t="s">
        <v>16003</v>
      </c>
      <c r="H963" s="11" t="s">
        <v>16084</v>
      </c>
      <c r="I963" s="11" t="s">
        <v>16057</v>
      </c>
      <c r="J963" s="11">
        <v>17</v>
      </c>
    </row>
    <row r="964" spans="1:10">
      <c r="A964" s="11" t="s">
        <v>16004</v>
      </c>
      <c r="B964" s="11" t="s">
        <v>7998</v>
      </c>
      <c r="C964" s="11" t="s">
        <v>17623</v>
      </c>
      <c r="D964" s="11" t="s">
        <v>17554</v>
      </c>
      <c r="E964" s="11" t="s">
        <v>16577</v>
      </c>
      <c r="F964" s="11" t="s">
        <v>16890</v>
      </c>
      <c r="G964" s="11" t="s">
        <v>15997</v>
      </c>
      <c r="H964" s="11" t="s">
        <v>847</v>
      </c>
      <c r="I964" s="11" t="s">
        <v>15999</v>
      </c>
      <c r="J964" s="11">
        <v>17</v>
      </c>
    </row>
    <row r="965" spans="1:10">
      <c r="A965" s="11" t="s">
        <v>16014</v>
      </c>
      <c r="B965" s="11" t="s">
        <v>17628</v>
      </c>
      <c r="C965" s="11" t="s">
        <v>17623</v>
      </c>
      <c r="D965" s="11" t="s">
        <v>16444</v>
      </c>
      <c r="E965" s="11" t="s">
        <v>4722</v>
      </c>
      <c r="F965" s="11" t="s">
        <v>16715</v>
      </c>
      <c r="G965" s="11" t="s">
        <v>15990</v>
      </c>
      <c r="H965" s="11" t="s">
        <v>16023</v>
      </c>
      <c r="I965" s="11" t="s">
        <v>15999</v>
      </c>
      <c r="J965" s="11">
        <v>17</v>
      </c>
    </row>
    <row r="966" spans="1:10">
      <c r="A966" s="11" t="s">
        <v>16004</v>
      </c>
      <c r="B966" s="11" t="s">
        <v>17629</v>
      </c>
      <c r="C966" s="11" t="s">
        <v>17623</v>
      </c>
      <c r="D966" s="11" t="s">
        <v>16705</v>
      </c>
      <c r="E966" s="11" t="s">
        <v>16837</v>
      </c>
      <c r="F966" s="11" t="s">
        <v>17560</v>
      </c>
      <c r="G966" s="11" t="s">
        <v>15997</v>
      </c>
      <c r="H966" s="11" t="s">
        <v>11963</v>
      </c>
      <c r="I966" s="11" t="s">
        <v>15999</v>
      </c>
      <c r="J966" s="11">
        <v>17</v>
      </c>
    </row>
    <row r="967" spans="1:10">
      <c r="A967" s="11" t="s">
        <v>15993</v>
      </c>
      <c r="B967" s="11" t="s">
        <v>11460</v>
      </c>
      <c r="C967" s="11" t="s">
        <v>17623</v>
      </c>
      <c r="D967" s="11" t="s">
        <v>17558</v>
      </c>
      <c r="E967" s="11" t="s">
        <v>368</v>
      </c>
      <c r="F967" s="11" t="s">
        <v>16470</v>
      </c>
      <c r="G967" s="11" t="s">
        <v>15990</v>
      </c>
      <c r="H967" s="11" t="s">
        <v>16026</v>
      </c>
      <c r="I967" s="11" t="s">
        <v>16128</v>
      </c>
      <c r="J967" s="11">
        <v>17</v>
      </c>
    </row>
    <row r="968" spans="1:10">
      <c r="A968" s="11" t="s">
        <v>15993</v>
      </c>
      <c r="B968" s="11" t="s">
        <v>17630</v>
      </c>
      <c r="C968" s="11" t="s">
        <v>17623</v>
      </c>
      <c r="D968" s="11" t="s">
        <v>17631</v>
      </c>
      <c r="E968" s="11" t="s">
        <v>11316</v>
      </c>
      <c r="F968" s="11" t="s">
        <v>16127</v>
      </c>
      <c r="G968" s="11" t="s">
        <v>16003</v>
      </c>
      <c r="H968" s="11" t="s">
        <v>847</v>
      </c>
      <c r="I968" s="11" t="s">
        <v>16019</v>
      </c>
      <c r="J968" s="11">
        <v>17</v>
      </c>
    </row>
    <row r="969" spans="1:10">
      <c r="A969" s="11" t="s">
        <v>16004</v>
      </c>
      <c r="B969" s="11" t="s">
        <v>255</v>
      </c>
      <c r="C969" s="11" t="s">
        <v>17623</v>
      </c>
      <c r="D969" s="11" t="s">
        <v>17631</v>
      </c>
      <c r="E969" s="11" t="s">
        <v>132</v>
      </c>
      <c r="F969" s="11" t="s">
        <v>17632</v>
      </c>
      <c r="G969" s="11" t="s">
        <v>15990</v>
      </c>
      <c r="H969" s="11" t="s">
        <v>11378</v>
      </c>
      <c r="I969" s="11" t="s">
        <v>16019</v>
      </c>
      <c r="J969" s="11">
        <v>17</v>
      </c>
    </row>
    <row r="970" spans="1:10">
      <c r="A970" s="11" t="s">
        <v>15993</v>
      </c>
      <c r="B970" s="11" t="s">
        <v>14815</v>
      </c>
      <c r="C970" s="11" t="s">
        <v>17623</v>
      </c>
      <c r="D970" s="11" t="s">
        <v>17633</v>
      </c>
      <c r="E970" s="11" t="s">
        <v>368</v>
      </c>
      <c r="F970" s="11" t="s">
        <v>16104</v>
      </c>
      <c r="G970" s="11" t="s">
        <v>15990</v>
      </c>
      <c r="H970" s="11" t="s">
        <v>16031</v>
      </c>
      <c r="I970" s="11" t="s">
        <v>16342</v>
      </c>
      <c r="J970" s="11">
        <v>17</v>
      </c>
    </row>
    <row r="971" spans="1:10">
      <c r="A971" s="11" t="s">
        <v>15993</v>
      </c>
      <c r="B971" s="11" t="s">
        <v>7998</v>
      </c>
      <c r="C971" s="11" t="s">
        <v>17623</v>
      </c>
      <c r="D971" s="11" t="s">
        <v>17634</v>
      </c>
      <c r="E971" s="11" t="s">
        <v>4246</v>
      </c>
      <c r="F971" s="11" t="s">
        <v>16990</v>
      </c>
      <c r="G971" s="11" t="s">
        <v>16003</v>
      </c>
      <c r="H971" s="11" t="s">
        <v>12986</v>
      </c>
      <c r="I971" s="11" t="s">
        <v>16049</v>
      </c>
      <c r="J971" s="11">
        <v>17</v>
      </c>
    </row>
    <row r="972" spans="1:10">
      <c r="A972" s="11" t="s">
        <v>15993</v>
      </c>
      <c r="B972" s="11" t="s">
        <v>17635</v>
      </c>
      <c r="C972" s="11" t="s">
        <v>17623</v>
      </c>
      <c r="D972" s="11" t="s">
        <v>17636</v>
      </c>
      <c r="E972" s="11" t="s">
        <v>16012</v>
      </c>
      <c r="F972" s="11" t="s">
        <v>17637</v>
      </c>
      <c r="G972" s="11" t="s">
        <v>15997</v>
      </c>
      <c r="H972" s="11" t="s">
        <v>16084</v>
      </c>
      <c r="I972" s="11" t="s">
        <v>16049</v>
      </c>
      <c r="J972" s="11">
        <v>17</v>
      </c>
    </row>
    <row r="973" spans="1:10">
      <c r="A973" s="11" t="s">
        <v>15986</v>
      </c>
      <c r="B973" s="11" t="s">
        <v>17638</v>
      </c>
      <c r="C973" s="11" t="s">
        <v>17623</v>
      </c>
      <c r="D973" s="11" t="s">
        <v>16719</v>
      </c>
      <c r="E973" s="11" t="s">
        <v>16324</v>
      </c>
      <c r="F973" s="11" t="s">
        <v>16379</v>
      </c>
      <c r="G973" s="11" t="s">
        <v>16003</v>
      </c>
      <c r="H973" s="11" t="s">
        <v>16008</v>
      </c>
      <c r="I973" s="11" t="s">
        <v>16019</v>
      </c>
      <c r="J973" s="11">
        <v>17</v>
      </c>
    </row>
    <row r="974" spans="1:10">
      <c r="A974" s="11" t="s">
        <v>16014</v>
      </c>
      <c r="B974" s="11" t="s">
        <v>17639</v>
      </c>
      <c r="C974" s="11" t="s">
        <v>17623</v>
      </c>
      <c r="D974" s="11" t="s">
        <v>16719</v>
      </c>
      <c r="E974" s="11" t="s">
        <v>368</v>
      </c>
      <c r="F974" s="11" t="s">
        <v>16240</v>
      </c>
      <c r="G974" s="11" t="s">
        <v>15990</v>
      </c>
      <c r="H974" s="11" t="s">
        <v>16018</v>
      </c>
      <c r="I974" s="11" t="s">
        <v>15992</v>
      </c>
      <c r="J974" s="11">
        <v>17</v>
      </c>
    </row>
    <row r="975" spans="1:10">
      <c r="A975" s="11" t="s">
        <v>15986</v>
      </c>
      <c r="B975" s="11" t="s">
        <v>12861</v>
      </c>
      <c r="C975" s="11" t="s">
        <v>17623</v>
      </c>
      <c r="D975" s="11" t="s">
        <v>17564</v>
      </c>
      <c r="E975" s="11" t="s">
        <v>11316</v>
      </c>
      <c r="F975" s="11" t="s">
        <v>16171</v>
      </c>
      <c r="G975" s="11" t="s">
        <v>16003</v>
      </c>
      <c r="H975" s="11" t="s">
        <v>15991</v>
      </c>
      <c r="I975" s="11" t="s">
        <v>15999</v>
      </c>
      <c r="J975" s="11">
        <v>16</v>
      </c>
    </row>
    <row r="976" spans="1:10">
      <c r="A976" s="11" t="s">
        <v>15986</v>
      </c>
      <c r="B976" s="11" t="s">
        <v>17640</v>
      </c>
      <c r="C976" s="11" t="s">
        <v>17623</v>
      </c>
      <c r="D976" s="11" t="s">
        <v>16047</v>
      </c>
      <c r="E976" s="11" t="s">
        <v>11316</v>
      </c>
      <c r="F976" s="11" t="s">
        <v>17641</v>
      </c>
      <c r="G976" s="11" t="s">
        <v>15990</v>
      </c>
      <c r="H976" s="11" t="s">
        <v>16035</v>
      </c>
      <c r="I976" s="11" t="s">
        <v>15992</v>
      </c>
      <c r="J976" s="11">
        <v>16</v>
      </c>
    </row>
    <row r="977" spans="1:10">
      <c r="A977" s="11" t="s">
        <v>15993</v>
      </c>
      <c r="B977" s="11" t="s">
        <v>17642</v>
      </c>
      <c r="C977" s="11" t="s">
        <v>17623</v>
      </c>
      <c r="D977" s="11" t="s">
        <v>17643</v>
      </c>
      <c r="E977" s="11" t="s">
        <v>4246</v>
      </c>
      <c r="F977" s="11" t="s">
        <v>16101</v>
      </c>
      <c r="G977" s="11" t="s">
        <v>15990</v>
      </c>
      <c r="H977" s="11" t="s">
        <v>15998</v>
      </c>
      <c r="I977" s="11" t="s">
        <v>15999</v>
      </c>
      <c r="J977" s="11">
        <v>16</v>
      </c>
    </row>
    <row r="978" spans="1:10">
      <c r="A978" s="11" t="s">
        <v>16004</v>
      </c>
      <c r="B978" s="11" t="s">
        <v>13584</v>
      </c>
      <c r="C978" s="11" t="s">
        <v>17623</v>
      </c>
      <c r="D978" s="11" t="s">
        <v>17644</v>
      </c>
      <c r="E978" s="11" t="s">
        <v>16456</v>
      </c>
      <c r="F978" s="11" t="s">
        <v>16405</v>
      </c>
      <c r="G978" s="11" t="s">
        <v>15997</v>
      </c>
      <c r="H978" s="11" t="s">
        <v>11378</v>
      </c>
      <c r="I978" s="11" t="s">
        <v>15999</v>
      </c>
      <c r="J978" s="11">
        <v>16</v>
      </c>
    </row>
    <row r="979" spans="1:10">
      <c r="A979" s="11" t="s">
        <v>15993</v>
      </c>
      <c r="B979" s="11" t="s">
        <v>3305</v>
      </c>
      <c r="C979" s="11" t="s">
        <v>17623</v>
      </c>
      <c r="D979" s="11" t="s">
        <v>17077</v>
      </c>
      <c r="E979" s="11" t="s">
        <v>4246</v>
      </c>
      <c r="F979" s="11" t="s">
        <v>16039</v>
      </c>
      <c r="G979" s="11" t="s">
        <v>16003</v>
      </c>
      <c r="H979" s="11" t="s">
        <v>12219</v>
      </c>
      <c r="I979" s="11" t="s">
        <v>16032</v>
      </c>
      <c r="J979" s="11">
        <v>16</v>
      </c>
    </row>
    <row r="980" spans="1:10">
      <c r="A980" s="11" t="s">
        <v>15986</v>
      </c>
      <c r="B980" s="11" t="s">
        <v>17645</v>
      </c>
      <c r="C980" s="11" t="s">
        <v>17623</v>
      </c>
      <c r="D980" s="11" t="s">
        <v>16472</v>
      </c>
      <c r="E980" s="11" t="s">
        <v>16134</v>
      </c>
      <c r="F980" s="11" t="s">
        <v>17646</v>
      </c>
      <c r="G980" s="11" t="s">
        <v>15997</v>
      </c>
      <c r="H980" s="11" t="s">
        <v>16035</v>
      </c>
      <c r="I980" s="11" t="s">
        <v>16219</v>
      </c>
      <c r="J980" s="11">
        <v>16</v>
      </c>
    </row>
    <row r="981" spans="1:10">
      <c r="A981" s="11" t="s">
        <v>16004</v>
      </c>
      <c r="B981" s="11" t="s">
        <v>17647</v>
      </c>
      <c r="C981" s="11" t="s">
        <v>17623</v>
      </c>
      <c r="D981" s="11" t="s">
        <v>16476</v>
      </c>
      <c r="E981" s="11" t="s">
        <v>16110</v>
      </c>
      <c r="F981" s="11" t="s">
        <v>16080</v>
      </c>
      <c r="G981" s="11" t="s">
        <v>15997</v>
      </c>
      <c r="H981" s="11" t="s">
        <v>11963</v>
      </c>
      <c r="I981" s="11" t="s">
        <v>15999</v>
      </c>
      <c r="J981" s="11">
        <v>16</v>
      </c>
    </row>
    <row r="982" spans="1:10">
      <c r="A982" s="11" t="s">
        <v>15986</v>
      </c>
      <c r="B982" s="11" t="s">
        <v>12625</v>
      </c>
      <c r="C982" s="11" t="s">
        <v>17623</v>
      </c>
      <c r="D982" s="11" t="s">
        <v>16092</v>
      </c>
      <c r="E982" s="11" t="s">
        <v>17648</v>
      </c>
      <c r="F982" s="11" t="s">
        <v>17649</v>
      </c>
      <c r="G982" s="11" t="s">
        <v>15997</v>
      </c>
      <c r="H982" s="11" t="s">
        <v>11136</v>
      </c>
      <c r="I982" s="11" t="s">
        <v>15992</v>
      </c>
      <c r="J982" s="11">
        <v>16</v>
      </c>
    </row>
    <row r="983" spans="1:10">
      <c r="A983" s="11" t="s">
        <v>15993</v>
      </c>
      <c r="B983" s="11" t="s">
        <v>17650</v>
      </c>
      <c r="C983" s="11" t="s">
        <v>17623</v>
      </c>
      <c r="D983" s="11" t="s">
        <v>16092</v>
      </c>
      <c r="E983" s="11" t="s">
        <v>17651</v>
      </c>
      <c r="F983" s="11" t="s">
        <v>17652</v>
      </c>
      <c r="G983" s="11" t="s">
        <v>15997</v>
      </c>
      <c r="H983" s="11" t="s">
        <v>16074</v>
      </c>
      <c r="I983" s="11" t="s">
        <v>16049</v>
      </c>
      <c r="J983" s="11">
        <v>16</v>
      </c>
    </row>
    <row r="984" spans="1:10">
      <c r="A984" s="11" t="s">
        <v>15993</v>
      </c>
      <c r="B984" s="11" t="s">
        <v>17653</v>
      </c>
      <c r="C984" s="11" t="s">
        <v>17623</v>
      </c>
      <c r="D984" s="11" t="s">
        <v>16099</v>
      </c>
      <c r="E984" s="11" t="s">
        <v>11316</v>
      </c>
      <c r="F984" s="11" t="s">
        <v>16260</v>
      </c>
      <c r="G984" s="11" t="s">
        <v>16003</v>
      </c>
      <c r="H984" s="11" t="s">
        <v>847</v>
      </c>
      <c r="I984" s="11" t="s">
        <v>15999</v>
      </c>
      <c r="J984" s="11">
        <v>16</v>
      </c>
    </row>
    <row r="985" spans="1:10">
      <c r="A985" s="11" t="s">
        <v>15993</v>
      </c>
      <c r="B985" s="11" t="s">
        <v>17654</v>
      </c>
      <c r="C985" s="11" t="s">
        <v>17623</v>
      </c>
      <c r="D985" s="11" t="s">
        <v>16099</v>
      </c>
      <c r="E985" s="11" t="s">
        <v>16059</v>
      </c>
      <c r="F985" s="11" t="s">
        <v>16088</v>
      </c>
      <c r="G985" s="11" t="s">
        <v>15997</v>
      </c>
      <c r="H985" s="11" t="s">
        <v>847</v>
      </c>
      <c r="I985" s="11" t="s">
        <v>15999</v>
      </c>
      <c r="J985" s="11">
        <v>16</v>
      </c>
    </row>
    <row r="986" spans="1:10">
      <c r="A986" s="11" t="s">
        <v>16014</v>
      </c>
      <c r="B986" s="11" t="s">
        <v>8443</v>
      </c>
      <c r="C986" s="11" t="s">
        <v>17623</v>
      </c>
      <c r="D986" s="11" t="s">
        <v>16492</v>
      </c>
      <c r="E986" s="11" t="s">
        <v>368</v>
      </c>
      <c r="F986" s="11" t="s">
        <v>16356</v>
      </c>
      <c r="G986" s="11" t="s">
        <v>15990</v>
      </c>
      <c r="H986" s="11" t="s">
        <v>14066</v>
      </c>
      <c r="I986" s="11" t="s">
        <v>16128</v>
      </c>
      <c r="J986" s="11">
        <v>15</v>
      </c>
    </row>
    <row r="987" spans="1:10">
      <c r="A987" s="11" t="s">
        <v>15986</v>
      </c>
      <c r="B987" s="11" t="s">
        <v>13261</v>
      </c>
      <c r="C987" s="11" t="s">
        <v>17623</v>
      </c>
      <c r="D987" s="11" t="s">
        <v>16112</v>
      </c>
      <c r="E987" s="11" t="s">
        <v>17655</v>
      </c>
      <c r="F987" s="11" t="s">
        <v>17215</v>
      </c>
      <c r="G987" s="11" t="s">
        <v>15990</v>
      </c>
      <c r="H987" s="11" t="s">
        <v>16035</v>
      </c>
      <c r="I987" s="11" t="s">
        <v>15992</v>
      </c>
      <c r="J987" s="11">
        <v>15</v>
      </c>
    </row>
    <row r="988" spans="1:10">
      <c r="A988" s="11" t="s">
        <v>15986</v>
      </c>
      <c r="B988" s="11" t="s">
        <v>11865</v>
      </c>
      <c r="C988" s="11" t="s">
        <v>17623</v>
      </c>
      <c r="D988" s="11" t="s">
        <v>17260</v>
      </c>
      <c r="E988" s="11" t="s">
        <v>17656</v>
      </c>
      <c r="F988" s="11" t="s">
        <v>16007</v>
      </c>
      <c r="G988" s="11" t="s">
        <v>15997</v>
      </c>
      <c r="H988" s="11" t="s">
        <v>16008</v>
      </c>
      <c r="I988" s="11" t="s">
        <v>16019</v>
      </c>
      <c r="J988" s="11">
        <v>15</v>
      </c>
    </row>
    <row r="989" spans="1:10">
      <c r="A989" s="11" t="s">
        <v>15986</v>
      </c>
      <c r="B989" s="11" t="s">
        <v>16853</v>
      </c>
      <c r="C989" s="11" t="s">
        <v>17623</v>
      </c>
      <c r="D989" s="11" t="s">
        <v>17657</v>
      </c>
      <c r="E989" s="11" t="s">
        <v>16012</v>
      </c>
      <c r="F989" s="11" t="s">
        <v>16251</v>
      </c>
      <c r="G989" s="11" t="s">
        <v>15997</v>
      </c>
      <c r="H989" s="11" t="s">
        <v>16008</v>
      </c>
      <c r="I989" s="11" t="s">
        <v>15999</v>
      </c>
      <c r="J989" s="11">
        <v>15</v>
      </c>
    </row>
    <row r="990" spans="1:10">
      <c r="A990" s="11" t="s">
        <v>15986</v>
      </c>
      <c r="B990" s="11" t="s">
        <v>17658</v>
      </c>
      <c r="C990" s="11" t="s">
        <v>17623</v>
      </c>
      <c r="D990" s="11" t="s">
        <v>16133</v>
      </c>
      <c r="E990" s="11" t="s">
        <v>17659</v>
      </c>
      <c r="F990" s="11" t="s">
        <v>16742</v>
      </c>
      <c r="G990" s="11" t="s">
        <v>15997</v>
      </c>
      <c r="H990" s="11" t="s">
        <v>15991</v>
      </c>
      <c r="I990" s="11" t="s">
        <v>15999</v>
      </c>
      <c r="J990" s="11">
        <v>15</v>
      </c>
    </row>
    <row r="991" spans="1:10">
      <c r="A991" s="11" t="s">
        <v>15986</v>
      </c>
      <c r="B991" s="11" t="s">
        <v>16261</v>
      </c>
      <c r="C991" s="11" t="s">
        <v>17623</v>
      </c>
      <c r="D991" s="11" t="s">
        <v>17109</v>
      </c>
      <c r="E991" s="11" t="s">
        <v>16508</v>
      </c>
      <c r="F991" s="11" t="s">
        <v>16282</v>
      </c>
      <c r="G991" s="11" t="s">
        <v>15997</v>
      </c>
      <c r="H991" s="11" t="s">
        <v>16035</v>
      </c>
      <c r="I991" s="11" t="s">
        <v>15999</v>
      </c>
      <c r="J991" s="11">
        <v>15</v>
      </c>
    </row>
    <row r="992" spans="1:10">
      <c r="A992" s="11" t="s">
        <v>15986</v>
      </c>
      <c r="B992" s="11" t="s">
        <v>255</v>
      </c>
      <c r="C992" s="11" t="s">
        <v>17623</v>
      </c>
      <c r="D992" s="11" t="s">
        <v>17109</v>
      </c>
      <c r="E992" s="11" t="s">
        <v>4246</v>
      </c>
      <c r="F992" s="11" t="s">
        <v>16274</v>
      </c>
      <c r="G992" s="11" t="s">
        <v>16003</v>
      </c>
      <c r="H992" s="11" t="s">
        <v>16035</v>
      </c>
      <c r="I992" s="11" t="s">
        <v>16019</v>
      </c>
      <c r="J992" s="11">
        <v>15</v>
      </c>
    </row>
    <row r="993" spans="1:10">
      <c r="A993" s="11" t="s">
        <v>15993</v>
      </c>
      <c r="B993" s="11" t="s">
        <v>17660</v>
      </c>
      <c r="C993" s="11" t="s">
        <v>17623</v>
      </c>
      <c r="D993" s="11" t="s">
        <v>17109</v>
      </c>
      <c r="E993" s="11" t="s">
        <v>11316</v>
      </c>
      <c r="F993" s="11" t="s">
        <v>16285</v>
      </c>
      <c r="G993" s="11" t="s">
        <v>16003</v>
      </c>
      <c r="H993" s="11" t="s">
        <v>15998</v>
      </c>
      <c r="I993" s="11" t="s">
        <v>16057</v>
      </c>
      <c r="J993" s="11">
        <v>15</v>
      </c>
    </row>
    <row r="994" spans="1:10">
      <c r="A994" s="11" t="s">
        <v>15993</v>
      </c>
      <c r="B994" s="11" t="s">
        <v>15012</v>
      </c>
      <c r="C994" s="11" t="s">
        <v>17623</v>
      </c>
      <c r="D994" s="11" t="s">
        <v>16516</v>
      </c>
      <c r="E994" s="11" t="s">
        <v>17661</v>
      </c>
      <c r="F994" s="11" t="s">
        <v>17203</v>
      </c>
      <c r="G994" s="11" t="s">
        <v>15997</v>
      </c>
      <c r="H994" s="11" t="s">
        <v>14066</v>
      </c>
      <c r="I994" s="11" t="s">
        <v>16049</v>
      </c>
      <c r="J994" s="11">
        <v>15</v>
      </c>
    </row>
    <row r="995" spans="1:10">
      <c r="A995" s="11" t="s">
        <v>15993</v>
      </c>
      <c r="B995" s="11" t="s">
        <v>11339</v>
      </c>
      <c r="C995" s="11" t="s">
        <v>17623</v>
      </c>
      <c r="D995" s="11" t="s">
        <v>16146</v>
      </c>
      <c r="E995" s="11" t="s">
        <v>16381</v>
      </c>
      <c r="F995" s="11" t="s">
        <v>16056</v>
      </c>
      <c r="G995" s="11" t="s">
        <v>16003</v>
      </c>
      <c r="H995" s="11" t="s">
        <v>15998</v>
      </c>
      <c r="I995" s="11" t="s">
        <v>16019</v>
      </c>
      <c r="J995" s="11">
        <v>15</v>
      </c>
    </row>
    <row r="996" spans="1:10">
      <c r="A996" s="11" t="s">
        <v>16004</v>
      </c>
      <c r="B996" s="11" t="s">
        <v>562</v>
      </c>
      <c r="C996" s="11" t="s">
        <v>17623</v>
      </c>
      <c r="D996" s="11" t="s">
        <v>16761</v>
      </c>
      <c r="E996" s="11" t="s">
        <v>17662</v>
      </c>
      <c r="F996" s="11" t="s">
        <v>16520</v>
      </c>
      <c r="G996" s="11" t="s">
        <v>15997</v>
      </c>
      <c r="H996" s="11" t="s">
        <v>847</v>
      </c>
      <c r="I996" s="11" t="s">
        <v>16019</v>
      </c>
      <c r="J996" s="11">
        <v>15</v>
      </c>
    </row>
    <row r="997" spans="1:10">
      <c r="A997" s="11" t="s">
        <v>16004</v>
      </c>
      <c r="B997" s="11" t="s">
        <v>17663</v>
      </c>
      <c r="C997" s="11" t="s">
        <v>17623</v>
      </c>
      <c r="D997" s="11" t="s">
        <v>16153</v>
      </c>
      <c r="E997" s="11" t="s">
        <v>622</v>
      </c>
      <c r="F997" s="11" t="s">
        <v>16514</v>
      </c>
      <c r="G997" s="11" t="s">
        <v>15997</v>
      </c>
      <c r="H997" s="11" t="s">
        <v>16435</v>
      </c>
      <c r="I997" s="11" t="s">
        <v>15999</v>
      </c>
      <c r="J997" s="11">
        <v>15</v>
      </c>
    </row>
    <row r="998" spans="1:10">
      <c r="A998" s="11" t="s">
        <v>15986</v>
      </c>
      <c r="B998" s="11" t="s">
        <v>17664</v>
      </c>
      <c r="C998" s="11" t="s">
        <v>17623</v>
      </c>
      <c r="D998" s="11" t="s">
        <v>16768</v>
      </c>
      <c r="E998" s="11" t="s">
        <v>16043</v>
      </c>
      <c r="F998" s="11" t="s">
        <v>16742</v>
      </c>
      <c r="G998" s="11" t="s">
        <v>15997</v>
      </c>
      <c r="H998" s="11" t="s">
        <v>16200</v>
      </c>
      <c r="I998" s="11" t="s">
        <v>15999</v>
      </c>
      <c r="J998" s="11">
        <v>15</v>
      </c>
    </row>
    <row r="999" spans="1:10">
      <c r="A999" s="11" t="s">
        <v>15993</v>
      </c>
      <c r="B999" s="11" t="s">
        <v>17665</v>
      </c>
      <c r="C999" s="11" t="s">
        <v>17623</v>
      </c>
      <c r="D999" s="11" t="s">
        <v>16156</v>
      </c>
      <c r="E999" s="11" t="s">
        <v>16134</v>
      </c>
      <c r="F999" s="11" t="s">
        <v>16701</v>
      </c>
      <c r="G999" s="11" t="s">
        <v>15997</v>
      </c>
      <c r="H999" s="11" t="s">
        <v>16074</v>
      </c>
      <c r="I999" s="11" t="s">
        <v>15999</v>
      </c>
      <c r="J999" s="11">
        <v>15</v>
      </c>
    </row>
    <row r="1000" spans="1:10">
      <c r="A1000" s="11" t="s">
        <v>15986</v>
      </c>
      <c r="B1000" s="11" t="s">
        <v>14017</v>
      </c>
      <c r="C1000" s="11" t="s">
        <v>17623</v>
      </c>
      <c r="D1000" s="11" t="s">
        <v>16778</v>
      </c>
      <c r="E1000" s="11" t="s">
        <v>16055</v>
      </c>
      <c r="F1000" s="11" t="s">
        <v>16788</v>
      </c>
      <c r="G1000" s="11" t="s">
        <v>15997</v>
      </c>
      <c r="H1000" s="11" t="s">
        <v>11136</v>
      </c>
      <c r="I1000" s="11" t="s">
        <v>16057</v>
      </c>
      <c r="J1000" s="11">
        <v>14</v>
      </c>
    </row>
    <row r="1001" spans="1:10">
      <c r="A1001" s="11" t="s">
        <v>15986</v>
      </c>
      <c r="B1001" s="11" t="s">
        <v>14017</v>
      </c>
      <c r="C1001" s="11" t="s">
        <v>17623</v>
      </c>
      <c r="D1001" s="11" t="s">
        <v>16778</v>
      </c>
      <c r="E1001" s="11" t="s">
        <v>16373</v>
      </c>
      <c r="F1001" s="11" t="s">
        <v>16158</v>
      </c>
      <c r="G1001" s="11" t="s">
        <v>15997</v>
      </c>
      <c r="H1001" s="11" t="s">
        <v>11136</v>
      </c>
      <c r="I1001" s="11" t="s">
        <v>16019</v>
      </c>
      <c r="J1001" s="11">
        <v>14</v>
      </c>
    </row>
    <row r="1002" spans="1:10">
      <c r="A1002" s="11" t="s">
        <v>15986</v>
      </c>
      <c r="B1002" s="11" t="s">
        <v>12529</v>
      </c>
      <c r="C1002" s="11" t="s">
        <v>17623</v>
      </c>
      <c r="D1002" s="11" t="s">
        <v>17461</v>
      </c>
      <c r="E1002" s="11" t="s">
        <v>16012</v>
      </c>
      <c r="F1002" s="11" t="s">
        <v>17666</v>
      </c>
      <c r="G1002" s="11" t="s">
        <v>15997</v>
      </c>
      <c r="H1002" s="11" t="s">
        <v>16008</v>
      </c>
      <c r="I1002" s="11" t="s">
        <v>15999</v>
      </c>
      <c r="J1002" s="11">
        <v>14</v>
      </c>
    </row>
    <row r="1003" spans="1:10">
      <c r="A1003" s="11" t="s">
        <v>15986</v>
      </c>
      <c r="B1003" s="11" t="s">
        <v>17667</v>
      </c>
      <c r="C1003" s="11" t="s">
        <v>17623</v>
      </c>
      <c r="D1003" s="11" t="s">
        <v>17668</v>
      </c>
      <c r="E1003" s="11" t="s">
        <v>11316</v>
      </c>
      <c r="F1003" s="11" t="s">
        <v>16097</v>
      </c>
      <c r="G1003" s="11" t="s">
        <v>15990</v>
      </c>
      <c r="H1003" s="11" t="s">
        <v>11136</v>
      </c>
      <c r="I1003" s="11" t="s">
        <v>15992</v>
      </c>
      <c r="J1003" s="11">
        <v>14</v>
      </c>
    </row>
    <row r="1004" spans="1:10">
      <c r="A1004" s="11" t="s">
        <v>15993</v>
      </c>
      <c r="B1004" s="11" t="s">
        <v>11485</v>
      </c>
      <c r="C1004" s="11" t="s">
        <v>17623</v>
      </c>
      <c r="D1004" s="11" t="s">
        <v>17668</v>
      </c>
      <c r="E1004" s="11" t="s">
        <v>17289</v>
      </c>
      <c r="F1004" s="11" t="s">
        <v>17200</v>
      </c>
      <c r="G1004" s="11" t="s">
        <v>16003</v>
      </c>
      <c r="H1004" s="11" t="s">
        <v>16084</v>
      </c>
      <c r="I1004" s="11" t="s">
        <v>16128</v>
      </c>
      <c r="J1004" s="11">
        <v>14</v>
      </c>
    </row>
    <row r="1005" spans="1:10">
      <c r="A1005" s="11" t="s">
        <v>16004</v>
      </c>
      <c r="B1005" s="11" t="s">
        <v>14810</v>
      </c>
      <c r="C1005" s="11" t="s">
        <v>17623</v>
      </c>
      <c r="D1005" s="11" t="s">
        <v>16794</v>
      </c>
      <c r="E1005" s="11" t="s">
        <v>368</v>
      </c>
      <c r="F1005" s="11" t="s">
        <v>16060</v>
      </c>
      <c r="G1005" s="11" t="s">
        <v>15990</v>
      </c>
      <c r="H1005" s="11" t="s">
        <v>11378</v>
      </c>
      <c r="I1005" s="11" t="s">
        <v>16611</v>
      </c>
      <c r="J1005" s="11">
        <v>14</v>
      </c>
    </row>
    <row r="1006" spans="1:10">
      <c r="A1006" s="11" t="s">
        <v>15986</v>
      </c>
      <c r="B1006" s="11" t="s">
        <v>17669</v>
      </c>
      <c r="C1006" s="11" t="s">
        <v>17623</v>
      </c>
      <c r="D1006" s="11" t="s">
        <v>16982</v>
      </c>
      <c r="E1006" s="11" t="s">
        <v>17656</v>
      </c>
      <c r="F1006" s="11" t="s">
        <v>16309</v>
      </c>
      <c r="G1006" s="11" t="s">
        <v>15997</v>
      </c>
      <c r="H1006" s="11" t="s">
        <v>16008</v>
      </c>
      <c r="I1006" s="11" t="s">
        <v>16019</v>
      </c>
      <c r="J1006" s="11">
        <v>14</v>
      </c>
    </row>
    <row r="1007" spans="1:10">
      <c r="A1007" s="11" t="s">
        <v>16014</v>
      </c>
      <c r="B1007" s="11" t="s">
        <v>13185</v>
      </c>
      <c r="C1007" s="11" t="s">
        <v>17623</v>
      </c>
      <c r="D1007" s="11" t="s">
        <v>16982</v>
      </c>
      <c r="E1007" s="11" t="s">
        <v>17670</v>
      </c>
      <c r="F1007" s="11" t="s">
        <v>16601</v>
      </c>
      <c r="G1007" s="11" t="s">
        <v>15990</v>
      </c>
      <c r="H1007" s="11" t="s">
        <v>16023</v>
      </c>
      <c r="I1007" s="11" t="s">
        <v>16045</v>
      </c>
      <c r="J1007" s="11">
        <v>14</v>
      </c>
    </row>
    <row r="1008" spans="1:10">
      <c r="A1008" s="11" t="s">
        <v>15993</v>
      </c>
      <c r="B1008" s="11" t="s">
        <v>17671</v>
      </c>
      <c r="C1008" s="11" t="s">
        <v>17623</v>
      </c>
      <c r="D1008" s="11" t="s">
        <v>16197</v>
      </c>
      <c r="E1008" s="11" t="s">
        <v>17672</v>
      </c>
      <c r="F1008" s="11" t="s">
        <v>16025</v>
      </c>
      <c r="G1008" s="11" t="s">
        <v>16003</v>
      </c>
      <c r="H1008" s="11" t="s">
        <v>16084</v>
      </c>
      <c r="I1008" s="11" t="s">
        <v>15999</v>
      </c>
      <c r="J1008" s="11">
        <v>14</v>
      </c>
    </row>
    <row r="1009" spans="1:10">
      <c r="A1009" s="11" t="s">
        <v>16004</v>
      </c>
      <c r="B1009" s="11" t="s">
        <v>17673</v>
      </c>
      <c r="C1009" s="11" t="s">
        <v>17623</v>
      </c>
      <c r="D1009" s="11" t="s">
        <v>16201</v>
      </c>
      <c r="E1009" s="11" t="s">
        <v>17674</v>
      </c>
      <c r="F1009" s="11" t="s">
        <v>16282</v>
      </c>
      <c r="G1009" s="11" t="s">
        <v>15997</v>
      </c>
      <c r="H1009" s="11" t="s">
        <v>15991</v>
      </c>
      <c r="I1009" s="11" t="s">
        <v>15999</v>
      </c>
      <c r="J1009" s="11">
        <v>14</v>
      </c>
    </row>
    <row r="1010" spans="1:10">
      <c r="A1010" s="11" t="s">
        <v>15993</v>
      </c>
      <c r="B1010" s="11" t="s">
        <v>17675</v>
      </c>
      <c r="C1010" s="11" t="s">
        <v>17623</v>
      </c>
      <c r="D1010" s="11" t="s">
        <v>16801</v>
      </c>
      <c r="E1010" s="11" t="s">
        <v>17592</v>
      </c>
      <c r="F1010" s="11" t="s">
        <v>16715</v>
      </c>
      <c r="G1010" s="11" t="s">
        <v>16003</v>
      </c>
      <c r="H1010" s="11" t="s">
        <v>15998</v>
      </c>
      <c r="I1010" s="11" t="s">
        <v>15999</v>
      </c>
      <c r="J1010" s="11">
        <v>13</v>
      </c>
    </row>
    <row r="1011" spans="1:10">
      <c r="A1011" s="11" t="s">
        <v>15993</v>
      </c>
      <c r="B1011" s="11" t="s">
        <v>17676</v>
      </c>
      <c r="C1011" s="11" t="s">
        <v>17623</v>
      </c>
      <c r="D1011" s="11" t="s">
        <v>17677</v>
      </c>
      <c r="E1011" s="11" t="s">
        <v>11316</v>
      </c>
      <c r="F1011" s="11" t="s">
        <v>17678</v>
      </c>
      <c r="G1011" s="11" t="s">
        <v>16003</v>
      </c>
      <c r="H1011" s="11" t="s">
        <v>16084</v>
      </c>
      <c r="I1011" s="11" t="s">
        <v>16049</v>
      </c>
      <c r="J1011" s="11">
        <v>13</v>
      </c>
    </row>
    <row r="1012" spans="1:10">
      <c r="A1012" s="11" t="s">
        <v>15993</v>
      </c>
      <c r="B1012" s="11" t="s">
        <v>847</v>
      </c>
      <c r="C1012" s="11" t="s">
        <v>17623</v>
      </c>
      <c r="D1012" s="11" t="s">
        <v>17472</v>
      </c>
      <c r="E1012" s="11" t="s">
        <v>17679</v>
      </c>
      <c r="F1012" s="11" t="s">
        <v>16276</v>
      </c>
      <c r="G1012" s="11" t="s">
        <v>16003</v>
      </c>
      <c r="H1012" s="11" t="s">
        <v>16084</v>
      </c>
      <c r="I1012" s="11" t="s">
        <v>15999</v>
      </c>
      <c r="J1012" s="11">
        <v>13</v>
      </c>
    </row>
    <row r="1013" spans="1:10">
      <c r="A1013" s="11" t="s">
        <v>16014</v>
      </c>
      <c r="B1013" s="11" t="s">
        <v>17680</v>
      </c>
      <c r="C1013" s="11" t="s">
        <v>17623</v>
      </c>
      <c r="D1013" s="11" t="s">
        <v>16222</v>
      </c>
      <c r="E1013" s="11" t="s">
        <v>4246</v>
      </c>
      <c r="F1013" s="11" t="s">
        <v>16939</v>
      </c>
      <c r="G1013" s="11" t="s">
        <v>16003</v>
      </c>
      <c r="H1013" s="11" t="s">
        <v>16123</v>
      </c>
      <c r="I1013" s="11" t="s">
        <v>16128</v>
      </c>
      <c r="J1013" s="11">
        <v>13</v>
      </c>
    </row>
    <row r="1014" spans="1:10">
      <c r="A1014" s="11" t="s">
        <v>16014</v>
      </c>
      <c r="B1014" s="11" t="s">
        <v>13323</v>
      </c>
      <c r="C1014" s="11" t="s">
        <v>17623</v>
      </c>
      <c r="D1014" s="11" t="s">
        <v>17681</v>
      </c>
      <c r="E1014" s="11" t="s">
        <v>16711</v>
      </c>
      <c r="F1014" s="11" t="s">
        <v>15996</v>
      </c>
      <c r="G1014" s="11" t="s">
        <v>15990</v>
      </c>
      <c r="H1014" s="11" t="s">
        <v>15998</v>
      </c>
      <c r="I1014" s="11" t="s">
        <v>16032</v>
      </c>
      <c r="J1014" s="11">
        <v>13</v>
      </c>
    </row>
    <row r="1015" spans="1:10">
      <c r="A1015" s="11" t="s">
        <v>15986</v>
      </c>
      <c r="B1015" s="11" t="s">
        <v>17682</v>
      </c>
      <c r="C1015" s="11" t="s">
        <v>17623</v>
      </c>
      <c r="D1015" s="11" t="s">
        <v>17683</v>
      </c>
      <c r="E1015" s="11" t="s">
        <v>17684</v>
      </c>
      <c r="F1015" s="11" t="s">
        <v>16610</v>
      </c>
      <c r="G1015" s="11" t="s">
        <v>15997</v>
      </c>
      <c r="H1015" s="11" t="s">
        <v>11136</v>
      </c>
      <c r="I1015" s="11" t="s">
        <v>15999</v>
      </c>
      <c r="J1015" s="11">
        <v>13</v>
      </c>
    </row>
    <row r="1016" spans="1:10">
      <c r="A1016" s="11" t="s">
        <v>15986</v>
      </c>
      <c r="B1016" s="11" t="s">
        <v>847</v>
      </c>
      <c r="C1016" s="11" t="s">
        <v>17623</v>
      </c>
      <c r="D1016" s="11" t="s">
        <v>17683</v>
      </c>
      <c r="E1016" s="11" t="s">
        <v>4246</v>
      </c>
      <c r="F1016" s="11" t="s">
        <v>17239</v>
      </c>
      <c r="G1016" s="11" t="s">
        <v>16003</v>
      </c>
      <c r="H1016" s="11" t="s">
        <v>16035</v>
      </c>
      <c r="I1016" s="11" t="s">
        <v>15999</v>
      </c>
      <c r="J1016" s="11">
        <v>13</v>
      </c>
    </row>
    <row r="1017" spans="1:10">
      <c r="A1017" s="11" t="s">
        <v>16004</v>
      </c>
      <c r="B1017" s="11" t="s">
        <v>17685</v>
      </c>
      <c r="C1017" s="11" t="s">
        <v>17623</v>
      </c>
      <c r="D1017" s="11" t="s">
        <v>16988</v>
      </c>
      <c r="E1017" s="11" t="s">
        <v>4246</v>
      </c>
      <c r="F1017" s="11" t="s">
        <v>16775</v>
      </c>
      <c r="G1017" s="11" t="s">
        <v>15990</v>
      </c>
      <c r="H1017" s="11" t="s">
        <v>11141</v>
      </c>
      <c r="I1017" s="11" t="s">
        <v>16019</v>
      </c>
      <c r="J1017" s="11">
        <v>13</v>
      </c>
    </row>
    <row r="1018" spans="1:10">
      <c r="A1018" s="11" t="s">
        <v>15993</v>
      </c>
      <c r="B1018" s="11" t="s">
        <v>17686</v>
      </c>
      <c r="C1018" s="11" t="s">
        <v>17623</v>
      </c>
      <c r="D1018" s="11" t="s">
        <v>16988</v>
      </c>
      <c r="E1018" s="11" t="s">
        <v>17687</v>
      </c>
      <c r="F1018" s="11" t="s">
        <v>17151</v>
      </c>
      <c r="G1018" s="11" t="s">
        <v>15997</v>
      </c>
      <c r="H1018" s="11" t="s">
        <v>16074</v>
      </c>
      <c r="I1018" s="11" t="s">
        <v>16049</v>
      </c>
      <c r="J1018" s="11">
        <v>13</v>
      </c>
    </row>
    <row r="1019" spans="1:10">
      <c r="A1019" s="11" t="s">
        <v>16014</v>
      </c>
      <c r="B1019" s="11" t="s">
        <v>11319</v>
      </c>
      <c r="C1019" s="11" t="s">
        <v>17623</v>
      </c>
      <c r="D1019" s="11" t="s">
        <v>16568</v>
      </c>
      <c r="E1019" s="11" t="s">
        <v>368</v>
      </c>
      <c r="F1019" s="11" t="s">
        <v>17688</v>
      </c>
      <c r="G1019" s="11" t="s">
        <v>15990</v>
      </c>
      <c r="H1019" s="11" t="s">
        <v>12704</v>
      </c>
      <c r="I1019" s="11" t="s">
        <v>16094</v>
      </c>
      <c r="J1019" s="11">
        <v>13</v>
      </c>
    </row>
    <row r="1020" spans="1:10">
      <c r="A1020" s="11" t="s">
        <v>15993</v>
      </c>
      <c r="B1020" s="11" t="s">
        <v>17689</v>
      </c>
      <c r="C1020" s="11" t="s">
        <v>17623</v>
      </c>
      <c r="D1020" s="11" t="s">
        <v>17483</v>
      </c>
      <c r="E1020" s="11" t="s">
        <v>16006</v>
      </c>
      <c r="F1020" s="11" t="s">
        <v>16030</v>
      </c>
      <c r="G1020" s="11" t="s">
        <v>15997</v>
      </c>
      <c r="H1020" s="11" t="s">
        <v>15998</v>
      </c>
      <c r="I1020" s="11" t="s">
        <v>15999</v>
      </c>
      <c r="J1020" s="11">
        <v>13</v>
      </c>
    </row>
    <row r="1021" spans="1:10">
      <c r="A1021" s="11" t="s">
        <v>15993</v>
      </c>
      <c r="B1021" s="11" t="s">
        <v>14812</v>
      </c>
      <c r="C1021" s="11" t="s">
        <v>17623</v>
      </c>
      <c r="D1021" s="11" t="s">
        <v>17302</v>
      </c>
      <c r="E1021" s="11" t="s">
        <v>1447</v>
      </c>
      <c r="F1021" s="11" t="s">
        <v>16968</v>
      </c>
      <c r="G1021" s="11" t="s">
        <v>15990</v>
      </c>
      <c r="H1021" s="11" t="s">
        <v>847</v>
      </c>
      <c r="I1021" s="11" t="s">
        <v>16128</v>
      </c>
      <c r="J1021" s="11">
        <v>13</v>
      </c>
    </row>
    <row r="1022" spans="1:10">
      <c r="A1022" s="11" t="s">
        <v>16014</v>
      </c>
      <c r="B1022" s="11" t="s">
        <v>17690</v>
      </c>
      <c r="C1022" s="11" t="s">
        <v>17623</v>
      </c>
      <c r="D1022" s="11" t="s">
        <v>16256</v>
      </c>
      <c r="E1022" s="11" t="s">
        <v>368</v>
      </c>
      <c r="F1022" s="11" t="s">
        <v>17691</v>
      </c>
      <c r="G1022" s="11" t="s">
        <v>15990</v>
      </c>
      <c r="H1022" s="11" t="s">
        <v>11141</v>
      </c>
      <c r="I1022" s="11" t="s">
        <v>15999</v>
      </c>
      <c r="J1022" s="11">
        <v>13</v>
      </c>
    </row>
    <row r="1023" spans="1:10">
      <c r="A1023" s="11" t="s">
        <v>15993</v>
      </c>
      <c r="B1023" s="11" t="s">
        <v>12779</v>
      </c>
      <c r="C1023" s="11" t="s">
        <v>17623</v>
      </c>
      <c r="D1023" s="11" t="s">
        <v>17306</v>
      </c>
      <c r="E1023" s="11" t="s">
        <v>16232</v>
      </c>
      <c r="F1023" s="11" t="s">
        <v>16637</v>
      </c>
      <c r="G1023" s="11" t="s">
        <v>15997</v>
      </c>
      <c r="H1023" s="11" t="s">
        <v>15998</v>
      </c>
      <c r="I1023" s="11" t="s">
        <v>15999</v>
      </c>
      <c r="J1023" s="11">
        <v>13</v>
      </c>
    </row>
    <row r="1024" spans="1:10">
      <c r="A1024" s="11" t="s">
        <v>15986</v>
      </c>
      <c r="B1024" s="11" t="s">
        <v>15245</v>
      </c>
      <c r="C1024" s="11" t="s">
        <v>17623</v>
      </c>
      <c r="D1024" s="11" t="s">
        <v>17309</v>
      </c>
      <c r="E1024" s="11" t="s">
        <v>17692</v>
      </c>
      <c r="F1024" s="11" t="s">
        <v>17693</v>
      </c>
      <c r="G1024" s="11" t="s">
        <v>16003</v>
      </c>
      <c r="H1024" s="11" t="s">
        <v>16035</v>
      </c>
      <c r="I1024" s="11" t="s">
        <v>16505</v>
      </c>
      <c r="J1024" s="11">
        <v>13</v>
      </c>
    </row>
    <row r="1025" spans="1:10">
      <c r="A1025" s="11" t="s">
        <v>15986</v>
      </c>
      <c r="B1025" s="11" t="s">
        <v>13272</v>
      </c>
      <c r="C1025" s="11" t="s">
        <v>17623</v>
      </c>
      <c r="D1025" s="11" t="s">
        <v>16262</v>
      </c>
      <c r="E1025" s="11" t="s">
        <v>17694</v>
      </c>
      <c r="F1025" s="11" t="s">
        <v>17215</v>
      </c>
      <c r="G1025" s="11" t="s">
        <v>16003</v>
      </c>
      <c r="H1025" s="11" t="s">
        <v>16035</v>
      </c>
      <c r="I1025" s="11" t="s">
        <v>16094</v>
      </c>
      <c r="J1025" s="11">
        <v>13</v>
      </c>
    </row>
    <row r="1026" spans="1:10">
      <c r="A1026" s="11" t="s">
        <v>15993</v>
      </c>
      <c r="B1026" s="11" t="s">
        <v>17695</v>
      </c>
      <c r="C1026" s="11" t="s">
        <v>17623</v>
      </c>
      <c r="D1026" s="11" t="s">
        <v>16262</v>
      </c>
      <c r="E1026" s="11" t="s">
        <v>16110</v>
      </c>
      <c r="F1026" s="11" t="s">
        <v>17421</v>
      </c>
      <c r="G1026" s="11" t="s">
        <v>15997</v>
      </c>
      <c r="H1026" s="11" t="s">
        <v>15998</v>
      </c>
      <c r="I1026" s="11" t="s">
        <v>16049</v>
      </c>
      <c r="J1026" s="11">
        <v>13</v>
      </c>
    </row>
    <row r="1027" spans="1:10">
      <c r="A1027" s="11" t="s">
        <v>16004</v>
      </c>
      <c r="B1027" s="11" t="s">
        <v>11935</v>
      </c>
      <c r="C1027" s="11" t="s">
        <v>17623</v>
      </c>
      <c r="D1027" s="11" t="s">
        <v>16587</v>
      </c>
      <c r="E1027" s="11" t="s">
        <v>17696</v>
      </c>
      <c r="F1027" s="11" t="s">
        <v>16795</v>
      </c>
      <c r="G1027" s="11" t="s">
        <v>15997</v>
      </c>
      <c r="H1027" s="11" t="s">
        <v>11141</v>
      </c>
      <c r="I1027" s="11" t="s">
        <v>15992</v>
      </c>
      <c r="J1027" s="11">
        <v>12</v>
      </c>
    </row>
    <row r="1028" spans="1:10">
      <c r="A1028" s="11" t="s">
        <v>16014</v>
      </c>
      <c r="B1028" s="11" t="s">
        <v>4611</v>
      </c>
      <c r="C1028" s="11" t="s">
        <v>17623</v>
      </c>
      <c r="D1028" s="11" t="s">
        <v>17599</v>
      </c>
      <c r="E1028" s="11" t="s">
        <v>1180</v>
      </c>
      <c r="F1028" s="11" t="s">
        <v>16983</v>
      </c>
      <c r="G1028" s="11" t="s">
        <v>15990</v>
      </c>
      <c r="H1028" s="11" t="s">
        <v>16023</v>
      </c>
      <c r="I1028" s="11" t="s">
        <v>15999</v>
      </c>
      <c r="J1028" s="11">
        <v>12</v>
      </c>
    </row>
    <row r="1029" spans="1:10">
      <c r="A1029" s="11" t="s">
        <v>16014</v>
      </c>
      <c r="B1029" s="11" t="s">
        <v>15903</v>
      </c>
      <c r="C1029" s="11" t="s">
        <v>17623</v>
      </c>
      <c r="D1029" s="11" t="s">
        <v>17697</v>
      </c>
      <c r="E1029" s="11" t="s">
        <v>368</v>
      </c>
      <c r="F1029" s="11" t="s">
        <v>17096</v>
      </c>
      <c r="G1029" s="11" t="s">
        <v>15990</v>
      </c>
      <c r="H1029" s="11" t="s">
        <v>16084</v>
      </c>
      <c r="I1029" s="11" t="s">
        <v>16057</v>
      </c>
      <c r="J1029" s="11">
        <v>12</v>
      </c>
    </row>
    <row r="1030" spans="1:10">
      <c r="A1030" s="11" t="s">
        <v>16014</v>
      </c>
      <c r="B1030" s="11" t="s">
        <v>11136</v>
      </c>
      <c r="C1030" s="11" t="s">
        <v>17623</v>
      </c>
      <c r="D1030" s="11" t="s">
        <v>17697</v>
      </c>
      <c r="E1030" s="11" t="s">
        <v>368</v>
      </c>
      <c r="F1030" s="11" t="s">
        <v>16721</v>
      </c>
      <c r="G1030" s="11" t="s">
        <v>15990</v>
      </c>
      <c r="H1030" s="11" t="s">
        <v>16084</v>
      </c>
      <c r="I1030" s="11" t="s">
        <v>16057</v>
      </c>
      <c r="J1030" s="11">
        <v>12</v>
      </c>
    </row>
    <row r="1031" spans="1:10">
      <c r="A1031" s="11" t="s">
        <v>15993</v>
      </c>
      <c r="B1031" s="11" t="s">
        <v>7998</v>
      </c>
      <c r="C1031" s="11" t="s">
        <v>17623</v>
      </c>
      <c r="D1031" s="11" t="s">
        <v>17698</v>
      </c>
      <c r="E1031" s="11" t="s">
        <v>4246</v>
      </c>
      <c r="F1031" s="11" t="s">
        <v>16637</v>
      </c>
      <c r="G1031" s="11" t="s">
        <v>16003</v>
      </c>
      <c r="H1031" s="11" t="s">
        <v>16074</v>
      </c>
      <c r="I1031" s="11" t="s">
        <v>15999</v>
      </c>
      <c r="J1031" s="11">
        <v>12</v>
      </c>
    </row>
    <row r="1032" spans="1:10">
      <c r="A1032" s="11" t="s">
        <v>15993</v>
      </c>
      <c r="B1032" s="11" t="s">
        <v>7998</v>
      </c>
      <c r="C1032" s="11" t="s">
        <v>17623</v>
      </c>
      <c r="D1032" s="11" t="s">
        <v>17699</v>
      </c>
      <c r="E1032" s="11" t="s">
        <v>11316</v>
      </c>
      <c r="F1032" s="11" t="s">
        <v>17270</v>
      </c>
      <c r="G1032" s="11" t="s">
        <v>15990</v>
      </c>
      <c r="H1032" s="11" t="s">
        <v>15998</v>
      </c>
      <c r="I1032" s="11" t="s">
        <v>16550</v>
      </c>
      <c r="J1032" s="11">
        <v>12</v>
      </c>
    </row>
    <row r="1033" spans="1:10">
      <c r="A1033" s="11" t="s">
        <v>15993</v>
      </c>
      <c r="B1033" s="11" t="s">
        <v>15919</v>
      </c>
      <c r="C1033" s="11" t="s">
        <v>17623</v>
      </c>
      <c r="D1033" s="11" t="s">
        <v>16270</v>
      </c>
      <c r="E1033" s="11" t="s">
        <v>17700</v>
      </c>
      <c r="F1033" s="11" t="s">
        <v>16274</v>
      </c>
      <c r="G1033" s="11" t="s">
        <v>16003</v>
      </c>
      <c r="H1033" s="11" t="s">
        <v>15998</v>
      </c>
      <c r="I1033" s="11" t="s">
        <v>16094</v>
      </c>
      <c r="J1033" s="11">
        <v>12</v>
      </c>
    </row>
    <row r="1034" spans="1:10">
      <c r="A1034" s="11" t="s">
        <v>15993</v>
      </c>
      <c r="B1034" s="11" t="s">
        <v>12063</v>
      </c>
      <c r="C1034" s="11" t="s">
        <v>17623</v>
      </c>
      <c r="D1034" s="11" t="s">
        <v>17496</v>
      </c>
      <c r="E1034" s="11" t="s">
        <v>16229</v>
      </c>
      <c r="F1034" s="11" t="s">
        <v>16360</v>
      </c>
      <c r="G1034" s="11" t="s">
        <v>15997</v>
      </c>
      <c r="H1034" s="11" t="s">
        <v>16074</v>
      </c>
      <c r="I1034" s="11" t="s">
        <v>16128</v>
      </c>
      <c r="J1034" s="11">
        <v>12</v>
      </c>
    </row>
    <row r="1035" spans="1:10">
      <c r="A1035" s="11" t="s">
        <v>16004</v>
      </c>
      <c r="B1035" s="11" t="s">
        <v>12366</v>
      </c>
      <c r="C1035" s="11" t="s">
        <v>17623</v>
      </c>
      <c r="D1035" s="11" t="s">
        <v>17701</v>
      </c>
      <c r="E1035" s="11" t="s">
        <v>16208</v>
      </c>
      <c r="F1035" s="11" t="s">
        <v>17702</v>
      </c>
      <c r="G1035" s="11" t="s">
        <v>15997</v>
      </c>
      <c r="H1035" s="11" t="s">
        <v>16035</v>
      </c>
      <c r="I1035" s="11" t="s">
        <v>15999</v>
      </c>
      <c r="J1035" s="11">
        <v>12</v>
      </c>
    </row>
    <row r="1036" spans="1:10">
      <c r="A1036" s="11" t="s">
        <v>16004</v>
      </c>
      <c r="B1036" s="11" t="s">
        <v>17703</v>
      </c>
      <c r="C1036" s="11" t="s">
        <v>17623</v>
      </c>
      <c r="D1036" s="11" t="s">
        <v>17157</v>
      </c>
      <c r="E1036" s="11" t="s">
        <v>17704</v>
      </c>
      <c r="F1036" s="11" t="s">
        <v>17705</v>
      </c>
      <c r="G1036" s="11" t="s">
        <v>15997</v>
      </c>
      <c r="H1036" s="11" t="s">
        <v>11233</v>
      </c>
      <c r="I1036" s="11" t="s">
        <v>17706</v>
      </c>
      <c r="J1036" s="11">
        <v>12</v>
      </c>
    </row>
    <row r="1037" spans="1:10">
      <c r="A1037" s="11" t="s">
        <v>16014</v>
      </c>
      <c r="B1037" s="11" t="s">
        <v>17433</v>
      </c>
      <c r="C1037" s="11" t="s">
        <v>17623</v>
      </c>
      <c r="D1037" s="11" t="s">
        <v>17157</v>
      </c>
      <c r="E1037" s="11" t="s">
        <v>4246</v>
      </c>
      <c r="F1037" s="11" t="s">
        <v>16908</v>
      </c>
      <c r="G1037" s="11" t="s">
        <v>16003</v>
      </c>
      <c r="H1037" s="11" t="s">
        <v>15998</v>
      </c>
      <c r="I1037" s="11" t="s">
        <v>15999</v>
      </c>
      <c r="J1037" s="11">
        <v>12</v>
      </c>
    </row>
    <row r="1038" spans="1:10">
      <c r="A1038" s="11" t="s">
        <v>16004</v>
      </c>
      <c r="B1038" s="11" t="s">
        <v>17707</v>
      </c>
      <c r="C1038" s="11" t="s">
        <v>17623</v>
      </c>
      <c r="D1038" s="11" t="s">
        <v>16277</v>
      </c>
      <c r="E1038" s="11" t="s">
        <v>16643</v>
      </c>
      <c r="F1038" s="11" t="s">
        <v>17192</v>
      </c>
      <c r="G1038" s="11" t="s">
        <v>15997</v>
      </c>
      <c r="H1038" s="11" t="s">
        <v>11378</v>
      </c>
      <c r="I1038" s="11" t="s">
        <v>15999</v>
      </c>
      <c r="J1038" s="11">
        <v>12</v>
      </c>
    </row>
    <row r="1039" spans="1:10">
      <c r="A1039" s="11" t="s">
        <v>15993</v>
      </c>
      <c r="B1039" s="11" t="s">
        <v>562</v>
      </c>
      <c r="C1039" s="11" t="s">
        <v>17623</v>
      </c>
      <c r="D1039" s="11" t="s">
        <v>17708</v>
      </c>
      <c r="E1039" s="11" t="s">
        <v>17709</v>
      </c>
      <c r="F1039" s="11" t="s">
        <v>16392</v>
      </c>
      <c r="G1039" s="11" t="s">
        <v>15997</v>
      </c>
      <c r="H1039" s="11" t="s">
        <v>16084</v>
      </c>
      <c r="I1039" s="11" t="s">
        <v>15999</v>
      </c>
      <c r="J1039" s="11">
        <v>12</v>
      </c>
    </row>
    <row r="1040" spans="1:10">
      <c r="A1040" s="11" t="s">
        <v>16014</v>
      </c>
      <c r="B1040" s="11" t="s">
        <v>17710</v>
      </c>
      <c r="C1040" s="11" t="s">
        <v>17623</v>
      </c>
      <c r="D1040" s="11" t="s">
        <v>17708</v>
      </c>
      <c r="E1040" s="11" t="s">
        <v>4722</v>
      </c>
      <c r="F1040" s="11" t="s">
        <v>17711</v>
      </c>
      <c r="G1040" s="11" t="s">
        <v>15990</v>
      </c>
      <c r="H1040" s="11" t="s">
        <v>16018</v>
      </c>
      <c r="I1040" s="11" t="s">
        <v>15999</v>
      </c>
      <c r="J1040" s="11">
        <v>12</v>
      </c>
    </row>
    <row r="1041" spans="1:10">
      <c r="A1041" s="11" t="s">
        <v>16014</v>
      </c>
      <c r="B1041" s="11" t="s">
        <v>17712</v>
      </c>
      <c r="C1041" s="11" t="s">
        <v>17623</v>
      </c>
      <c r="D1041" s="11" t="s">
        <v>17708</v>
      </c>
      <c r="E1041" s="11" t="s">
        <v>368</v>
      </c>
      <c r="F1041" s="11" t="s">
        <v>17713</v>
      </c>
      <c r="G1041" s="11" t="s">
        <v>15990</v>
      </c>
      <c r="H1041" s="11" t="s">
        <v>16023</v>
      </c>
      <c r="I1041" s="11" t="s">
        <v>16124</v>
      </c>
      <c r="J1041" s="11">
        <v>12</v>
      </c>
    </row>
    <row r="1042" spans="1:10">
      <c r="A1042" s="11" t="s">
        <v>15993</v>
      </c>
      <c r="B1042" s="11" t="s">
        <v>10450</v>
      </c>
      <c r="C1042" s="11" t="s">
        <v>17623</v>
      </c>
      <c r="D1042" s="11" t="s">
        <v>17714</v>
      </c>
      <c r="E1042" s="11" t="s">
        <v>17715</v>
      </c>
      <c r="F1042" s="11" t="s">
        <v>16297</v>
      </c>
      <c r="G1042" s="11" t="s">
        <v>15990</v>
      </c>
      <c r="H1042" s="11" t="s">
        <v>12219</v>
      </c>
      <c r="I1042" s="11" t="s">
        <v>15999</v>
      </c>
      <c r="J1042" s="11">
        <v>12</v>
      </c>
    </row>
    <row r="1043" spans="1:10">
      <c r="A1043" s="11" t="s">
        <v>15986</v>
      </c>
      <c r="B1043" s="11" t="s">
        <v>17716</v>
      </c>
      <c r="C1043" s="11" t="s">
        <v>17623</v>
      </c>
      <c r="D1043" s="11" t="s">
        <v>17717</v>
      </c>
      <c r="E1043" s="11" t="s">
        <v>17718</v>
      </c>
      <c r="F1043" s="11" t="s">
        <v>17719</v>
      </c>
      <c r="G1043" s="11" t="s">
        <v>16003</v>
      </c>
      <c r="H1043" s="11" t="s">
        <v>16008</v>
      </c>
      <c r="I1043" s="11" t="s">
        <v>15999</v>
      </c>
      <c r="J1043" s="11">
        <v>11</v>
      </c>
    </row>
    <row r="1044" spans="1:10">
      <c r="A1044" s="11" t="s">
        <v>15993</v>
      </c>
      <c r="B1044" s="11" t="s">
        <v>11339</v>
      </c>
      <c r="C1044" s="11" t="s">
        <v>17623</v>
      </c>
      <c r="D1044" s="11" t="s">
        <v>17720</v>
      </c>
      <c r="E1044" s="11" t="s">
        <v>4246</v>
      </c>
      <c r="F1044" s="11" t="s">
        <v>16968</v>
      </c>
      <c r="G1044" s="11" t="s">
        <v>16003</v>
      </c>
      <c r="H1044" s="11" t="s">
        <v>16074</v>
      </c>
      <c r="I1044" s="11" t="s">
        <v>16342</v>
      </c>
      <c r="J1044" s="11">
        <v>11</v>
      </c>
    </row>
    <row r="1045" spans="1:10">
      <c r="A1045" s="11" t="s">
        <v>16014</v>
      </c>
      <c r="B1045" s="11" t="s">
        <v>17721</v>
      </c>
      <c r="C1045" s="11" t="s">
        <v>17623</v>
      </c>
      <c r="D1045" s="11" t="s">
        <v>17161</v>
      </c>
      <c r="E1045" s="11" t="s">
        <v>368</v>
      </c>
      <c r="F1045" s="11" t="s">
        <v>16189</v>
      </c>
      <c r="G1045" s="11" t="s">
        <v>15990</v>
      </c>
      <c r="H1045" s="11" t="s">
        <v>16023</v>
      </c>
      <c r="I1045" s="11" t="s">
        <v>16124</v>
      </c>
      <c r="J1045" s="11">
        <v>11</v>
      </c>
    </row>
    <row r="1046" spans="1:10">
      <c r="A1046" s="11" t="s">
        <v>16004</v>
      </c>
      <c r="B1046" s="11" t="s">
        <v>17722</v>
      </c>
      <c r="C1046" s="11" t="s">
        <v>17623</v>
      </c>
      <c r="D1046" s="11" t="s">
        <v>16844</v>
      </c>
      <c r="E1046" s="11" t="s">
        <v>17352</v>
      </c>
      <c r="F1046" s="11" t="s">
        <v>17096</v>
      </c>
      <c r="G1046" s="11" t="s">
        <v>15997</v>
      </c>
      <c r="H1046" s="11" t="s">
        <v>11963</v>
      </c>
      <c r="I1046" s="11" t="s">
        <v>15999</v>
      </c>
      <c r="J1046" s="11">
        <v>11</v>
      </c>
    </row>
    <row r="1047" spans="1:10">
      <c r="A1047" s="11" t="s">
        <v>16004</v>
      </c>
      <c r="B1047" s="11" t="s">
        <v>12424</v>
      </c>
      <c r="C1047" s="11" t="s">
        <v>17623</v>
      </c>
      <c r="D1047" s="11" t="s">
        <v>16844</v>
      </c>
      <c r="E1047" s="11" t="s">
        <v>17723</v>
      </c>
      <c r="F1047" s="11" t="s">
        <v>16861</v>
      </c>
      <c r="G1047" s="11" t="s">
        <v>15997</v>
      </c>
      <c r="H1047" s="11" t="s">
        <v>11378</v>
      </c>
      <c r="I1047" s="11" t="s">
        <v>15999</v>
      </c>
      <c r="J1047" s="11">
        <v>11</v>
      </c>
    </row>
    <row r="1048" spans="1:10">
      <c r="A1048" s="11" t="s">
        <v>16004</v>
      </c>
      <c r="B1048" s="11" t="s">
        <v>15514</v>
      </c>
      <c r="C1048" s="11" t="s">
        <v>17623</v>
      </c>
      <c r="D1048" s="11" t="s">
        <v>16299</v>
      </c>
      <c r="E1048" s="11" t="s">
        <v>16151</v>
      </c>
      <c r="F1048" s="11" t="s">
        <v>17325</v>
      </c>
      <c r="G1048" s="11" t="s">
        <v>15997</v>
      </c>
      <c r="H1048" s="11" t="s">
        <v>11378</v>
      </c>
      <c r="I1048" s="11" t="s">
        <v>16019</v>
      </c>
      <c r="J1048" s="11">
        <v>11</v>
      </c>
    </row>
    <row r="1049" spans="1:10">
      <c r="A1049" s="11" t="s">
        <v>15993</v>
      </c>
      <c r="B1049" s="11" t="s">
        <v>13298</v>
      </c>
      <c r="C1049" s="11" t="s">
        <v>17623</v>
      </c>
      <c r="D1049" s="11" t="s">
        <v>16301</v>
      </c>
      <c r="E1049" s="11" t="s">
        <v>4246</v>
      </c>
      <c r="F1049" s="11" t="s">
        <v>16458</v>
      </c>
      <c r="G1049" s="11" t="s">
        <v>16003</v>
      </c>
      <c r="H1049" s="11" t="s">
        <v>847</v>
      </c>
      <c r="I1049" s="11" t="s">
        <v>16036</v>
      </c>
      <c r="J1049" s="11">
        <v>11</v>
      </c>
    </row>
    <row r="1050" spans="1:10">
      <c r="A1050" s="11" t="s">
        <v>15986</v>
      </c>
      <c r="B1050" s="11" t="s">
        <v>17724</v>
      </c>
      <c r="C1050" s="11" t="s">
        <v>17623</v>
      </c>
      <c r="D1050" s="11" t="s">
        <v>16301</v>
      </c>
      <c r="E1050" s="11" t="s">
        <v>16055</v>
      </c>
      <c r="F1050" s="11" t="s">
        <v>16392</v>
      </c>
      <c r="G1050" s="11" t="s">
        <v>15997</v>
      </c>
      <c r="H1050" s="11" t="s">
        <v>16035</v>
      </c>
      <c r="I1050" s="11" t="s">
        <v>15992</v>
      </c>
      <c r="J1050" s="11">
        <v>11</v>
      </c>
    </row>
    <row r="1051" spans="1:10">
      <c r="A1051" s="11" t="s">
        <v>15993</v>
      </c>
      <c r="B1051" s="11" t="s">
        <v>14672</v>
      </c>
      <c r="C1051" s="11" t="s">
        <v>17623</v>
      </c>
      <c r="D1051" s="11" t="s">
        <v>17725</v>
      </c>
      <c r="E1051" s="11" t="s">
        <v>280</v>
      </c>
      <c r="F1051" s="11" t="s">
        <v>17001</v>
      </c>
      <c r="G1051" s="11" t="s">
        <v>16003</v>
      </c>
      <c r="H1051" s="11" t="s">
        <v>16074</v>
      </c>
      <c r="I1051" s="11" t="s">
        <v>16049</v>
      </c>
      <c r="J1051" s="11">
        <v>11</v>
      </c>
    </row>
    <row r="1052" spans="1:10">
      <c r="A1052" s="11" t="s">
        <v>15993</v>
      </c>
      <c r="B1052" s="11" t="s">
        <v>17726</v>
      </c>
      <c r="C1052" s="11" t="s">
        <v>17623</v>
      </c>
      <c r="D1052" s="11" t="s">
        <v>17009</v>
      </c>
      <c r="E1052" s="11" t="s">
        <v>17727</v>
      </c>
      <c r="F1052" s="11" t="s">
        <v>17728</v>
      </c>
      <c r="G1052" s="11" t="s">
        <v>15997</v>
      </c>
      <c r="H1052" s="11" t="s">
        <v>16074</v>
      </c>
      <c r="I1052" s="11" t="s">
        <v>16049</v>
      </c>
      <c r="J1052" s="11">
        <v>11</v>
      </c>
    </row>
    <row r="1053" spans="1:10">
      <c r="A1053" s="11" t="s">
        <v>15993</v>
      </c>
      <c r="B1053" s="11" t="s">
        <v>17729</v>
      </c>
      <c r="C1053" s="11" t="s">
        <v>17623</v>
      </c>
      <c r="D1053" s="11" t="s">
        <v>16313</v>
      </c>
      <c r="E1053" s="11" t="s">
        <v>17730</v>
      </c>
      <c r="F1053" s="11" t="s">
        <v>16127</v>
      </c>
      <c r="G1053" s="11" t="s">
        <v>16003</v>
      </c>
      <c r="H1053" s="11" t="s">
        <v>16026</v>
      </c>
      <c r="I1053" s="11" t="s">
        <v>15999</v>
      </c>
      <c r="J1053" s="11">
        <v>11</v>
      </c>
    </row>
    <row r="1054" spans="1:10">
      <c r="A1054" s="11" t="s">
        <v>16004</v>
      </c>
      <c r="B1054" s="11" t="s">
        <v>17731</v>
      </c>
      <c r="C1054" s="11" t="s">
        <v>17623</v>
      </c>
      <c r="D1054" s="11" t="s">
        <v>16318</v>
      </c>
      <c r="E1054" s="11" t="s">
        <v>17732</v>
      </c>
      <c r="F1054" s="11" t="s">
        <v>16041</v>
      </c>
      <c r="G1054" s="11" t="s">
        <v>15997</v>
      </c>
      <c r="H1054" s="11" t="s">
        <v>11233</v>
      </c>
      <c r="I1054" s="11" t="s">
        <v>16094</v>
      </c>
      <c r="J1054" s="11">
        <v>11</v>
      </c>
    </row>
    <row r="1055" spans="1:10">
      <c r="A1055" s="11" t="s">
        <v>16004</v>
      </c>
      <c r="B1055" s="11" t="s">
        <v>17733</v>
      </c>
      <c r="C1055" s="11" t="s">
        <v>17623</v>
      </c>
      <c r="D1055" s="11" t="s">
        <v>16323</v>
      </c>
      <c r="E1055" s="11" t="s">
        <v>16314</v>
      </c>
      <c r="F1055" s="11" t="s">
        <v>16843</v>
      </c>
      <c r="G1055" s="11" t="s">
        <v>15997</v>
      </c>
      <c r="H1055" s="11" t="s">
        <v>847</v>
      </c>
      <c r="I1055" s="11" t="s">
        <v>15999</v>
      </c>
      <c r="J1055" s="11">
        <v>11</v>
      </c>
    </row>
    <row r="1056" spans="1:10">
      <c r="A1056" s="11" t="s">
        <v>15993</v>
      </c>
      <c r="B1056" s="11" t="s">
        <v>12071</v>
      </c>
      <c r="C1056" s="11" t="s">
        <v>17623</v>
      </c>
      <c r="D1056" s="11" t="s">
        <v>17734</v>
      </c>
      <c r="E1056" s="11" t="s">
        <v>17735</v>
      </c>
      <c r="F1056" s="11" t="s">
        <v>16799</v>
      </c>
      <c r="G1056" s="11" t="s">
        <v>16003</v>
      </c>
      <c r="H1056" s="11" t="s">
        <v>16026</v>
      </c>
      <c r="I1056" s="11" t="s">
        <v>16036</v>
      </c>
      <c r="J1056" s="11">
        <v>11</v>
      </c>
    </row>
    <row r="1057" spans="1:10">
      <c r="A1057" s="11" t="s">
        <v>16004</v>
      </c>
      <c r="B1057" s="11" t="s">
        <v>17736</v>
      </c>
      <c r="C1057" s="11" t="s">
        <v>17623</v>
      </c>
      <c r="D1057" s="11" t="s">
        <v>16326</v>
      </c>
      <c r="E1057" s="11" t="s">
        <v>11316</v>
      </c>
      <c r="F1057" s="11" t="s">
        <v>16306</v>
      </c>
      <c r="G1057" s="11" t="s">
        <v>15990</v>
      </c>
      <c r="H1057" s="11" t="s">
        <v>847</v>
      </c>
      <c r="I1057" s="11" t="s">
        <v>16019</v>
      </c>
      <c r="J1057" s="11">
        <v>11</v>
      </c>
    </row>
    <row r="1058" spans="1:10">
      <c r="A1058" s="11" t="s">
        <v>15993</v>
      </c>
      <c r="B1058" s="11" t="s">
        <v>12529</v>
      </c>
      <c r="C1058" s="11" t="s">
        <v>17623</v>
      </c>
      <c r="D1058" s="11" t="s">
        <v>17504</v>
      </c>
      <c r="E1058" s="11" t="s">
        <v>16373</v>
      </c>
      <c r="F1058" s="11" t="s">
        <v>16405</v>
      </c>
      <c r="G1058" s="11" t="s">
        <v>15997</v>
      </c>
      <c r="H1058" s="11" t="s">
        <v>16084</v>
      </c>
      <c r="I1058" s="11" t="s">
        <v>15999</v>
      </c>
      <c r="J1058" s="11">
        <v>11</v>
      </c>
    </row>
    <row r="1059" spans="1:10">
      <c r="A1059" s="11" t="s">
        <v>15986</v>
      </c>
      <c r="B1059" s="11" t="s">
        <v>12953</v>
      </c>
      <c r="C1059" s="11" t="s">
        <v>17623</v>
      </c>
      <c r="D1059" s="11" t="s">
        <v>17171</v>
      </c>
      <c r="E1059" s="11" t="s">
        <v>4246</v>
      </c>
      <c r="F1059" s="11" t="s">
        <v>16349</v>
      </c>
      <c r="G1059" s="11" t="s">
        <v>15990</v>
      </c>
      <c r="H1059" s="11" t="s">
        <v>11136</v>
      </c>
      <c r="I1059" s="11" t="s">
        <v>16094</v>
      </c>
      <c r="J1059" s="11">
        <v>11</v>
      </c>
    </row>
    <row r="1060" spans="1:10">
      <c r="A1060" s="11" t="s">
        <v>15993</v>
      </c>
      <c r="B1060" s="11" t="s">
        <v>17737</v>
      </c>
      <c r="C1060" s="11" t="s">
        <v>17623</v>
      </c>
      <c r="D1060" s="11" t="s">
        <v>17174</v>
      </c>
      <c r="E1060" s="11" t="s">
        <v>16006</v>
      </c>
      <c r="F1060" s="11" t="s">
        <v>16371</v>
      </c>
      <c r="G1060" s="11" t="s">
        <v>16003</v>
      </c>
      <c r="H1060" s="11" t="s">
        <v>15998</v>
      </c>
      <c r="I1060" s="11" t="s">
        <v>15999</v>
      </c>
      <c r="J1060" s="11">
        <v>10</v>
      </c>
    </row>
    <row r="1061" spans="1:10">
      <c r="A1061" s="11" t="s">
        <v>15993</v>
      </c>
      <c r="B1061" s="11" t="s">
        <v>12625</v>
      </c>
      <c r="C1061" s="11" t="s">
        <v>17623</v>
      </c>
      <c r="D1061" s="11" t="s">
        <v>16639</v>
      </c>
      <c r="E1061" s="11" t="s">
        <v>17041</v>
      </c>
      <c r="F1061" s="11" t="s">
        <v>16797</v>
      </c>
      <c r="G1061" s="11" t="s">
        <v>16003</v>
      </c>
      <c r="H1061" s="11" t="s">
        <v>16061</v>
      </c>
      <c r="I1061" s="11" t="s">
        <v>15999</v>
      </c>
      <c r="J1061" s="11">
        <v>10</v>
      </c>
    </row>
    <row r="1062" spans="1:10">
      <c r="A1062" s="11" t="s">
        <v>15993</v>
      </c>
      <c r="B1062" s="11" t="s">
        <v>17738</v>
      </c>
      <c r="C1062" s="11" t="s">
        <v>17623</v>
      </c>
      <c r="D1062" s="11" t="s">
        <v>17739</v>
      </c>
      <c r="E1062" s="11" t="s">
        <v>17740</v>
      </c>
      <c r="F1062" s="11" t="s">
        <v>16030</v>
      </c>
      <c r="G1062" s="11" t="s">
        <v>15997</v>
      </c>
      <c r="H1062" s="11" t="s">
        <v>15998</v>
      </c>
      <c r="I1062" s="11" t="s">
        <v>15999</v>
      </c>
      <c r="J1062" s="11">
        <v>10</v>
      </c>
    </row>
    <row r="1063" spans="1:10">
      <c r="A1063" s="11" t="s">
        <v>15986</v>
      </c>
      <c r="B1063" s="11" t="s">
        <v>4706</v>
      </c>
      <c r="C1063" s="11" t="s">
        <v>17623</v>
      </c>
      <c r="D1063" s="11" t="s">
        <v>16649</v>
      </c>
      <c r="E1063" s="11" t="s">
        <v>16055</v>
      </c>
      <c r="F1063" s="11" t="s">
        <v>16263</v>
      </c>
      <c r="G1063" s="11" t="s">
        <v>15997</v>
      </c>
      <c r="H1063" s="11" t="s">
        <v>11136</v>
      </c>
      <c r="I1063" s="11" t="s">
        <v>15992</v>
      </c>
      <c r="J1063" s="11">
        <v>10</v>
      </c>
    </row>
    <row r="1064" spans="1:10">
      <c r="A1064" s="11" t="s">
        <v>15986</v>
      </c>
      <c r="B1064" s="11" t="s">
        <v>17741</v>
      </c>
      <c r="C1064" s="11" t="s">
        <v>17623</v>
      </c>
      <c r="D1064" s="11" t="s">
        <v>16864</v>
      </c>
      <c r="E1064" s="11" t="s">
        <v>16043</v>
      </c>
      <c r="F1064" s="11" t="s">
        <v>17742</v>
      </c>
      <c r="G1064" s="11" t="s">
        <v>15997</v>
      </c>
      <c r="H1064" s="11" t="s">
        <v>16200</v>
      </c>
      <c r="I1064" s="11" t="s">
        <v>15999</v>
      </c>
      <c r="J1064" s="11">
        <v>10</v>
      </c>
    </row>
    <row r="1065" spans="1:10">
      <c r="A1065" s="11" t="s">
        <v>15986</v>
      </c>
      <c r="B1065" s="11" t="s">
        <v>12625</v>
      </c>
      <c r="C1065" s="11" t="s">
        <v>17623</v>
      </c>
      <c r="D1065" s="11" t="s">
        <v>16864</v>
      </c>
      <c r="E1065" s="11" t="s">
        <v>17743</v>
      </c>
      <c r="F1065" s="11" t="s">
        <v>17744</v>
      </c>
      <c r="G1065" s="11" t="s">
        <v>15997</v>
      </c>
      <c r="H1065" s="11" t="s">
        <v>15991</v>
      </c>
      <c r="I1065" s="11" t="s">
        <v>15992</v>
      </c>
      <c r="J1065" s="11">
        <v>10</v>
      </c>
    </row>
    <row r="1066" spans="1:10">
      <c r="A1066" s="11" t="s">
        <v>15993</v>
      </c>
      <c r="B1066" s="11" t="s">
        <v>17745</v>
      </c>
      <c r="C1066" s="11" t="s">
        <v>17623</v>
      </c>
      <c r="D1066" s="11" t="s">
        <v>16864</v>
      </c>
      <c r="E1066" s="11" t="s">
        <v>17592</v>
      </c>
      <c r="F1066" s="11" t="s">
        <v>16315</v>
      </c>
      <c r="G1066" s="11" t="s">
        <v>15997</v>
      </c>
      <c r="H1066" s="11" t="s">
        <v>12219</v>
      </c>
      <c r="I1066" s="11" t="s">
        <v>15999</v>
      </c>
      <c r="J1066" s="11">
        <v>10</v>
      </c>
    </row>
    <row r="1067" spans="1:10">
      <c r="A1067" s="11" t="s">
        <v>15993</v>
      </c>
      <c r="B1067" s="11" t="s">
        <v>11963</v>
      </c>
      <c r="C1067" s="11" t="s">
        <v>17623</v>
      </c>
      <c r="D1067" s="11" t="s">
        <v>16864</v>
      </c>
      <c r="E1067" s="11" t="s">
        <v>4246</v>
      </c>
      <c r="F1067" s="11" t="s">
        <v>16929</v>
      </c>
      <c r="G1067" s="11" t="s">
        <v>15990</v>
      </c>
      <c r="H1067" s="11" t="s">
        <v>15998</v>
      </c>
      <c r="I1067" s="11" t="s">
        <v>16057</v>
      </c>
      <c r="J1067" s="11">
        <v>10</v>
      </c>
    </row>
    <row r="1068" spans="1:10">
      <c r="A1068" s="11" t="s">
        <v>15993</v>
      </c>
      <c r="B1068" s="11" t="s">
        <v>17746</v>
      </c>
      <c r="C1068" s="11" t="s">
        <v>17623</v>
      </c>
      <c r="D1068" s="11" t="s">
        <v>16359</v>
      </c>
      <c r="E1068" s="11" t="s">
        <v>11316</v>
      </c>
      <c r="F1068" s="11" t="s">
        <v>17265</v>
      </c>
      <c r="G1068" s="11" t="s">
        <v>15990</v>
      </c>
      <c r="H1068" s="11" t="s">
        <v>16074</v>
      </c>
      <c r="I1068" s="11" t="s">
        <v>15999</v>
      </c>
      <c r="J1068" s="11">
        <v>10</v>
      </c>
    </row>
    <row r="1069" spans="1:10">
      <c r="A1069" s="11" t="s">
        <v>15993</v>
      </c>
      <c r="B1069" s="11" t="s">
        <v>11380</v>
      </c>
      <c r="C1069" s="11" t="s">
        <v>17623</v>
      </c>
      <c r="D1069" s="11" t="s">
        <v>17351</v>
      </c>
      <c r="E1069" s="11" t="s">
        <v>16486</v>
      </c>
      <c r="F1069" s="11" t="s">
        <v>16398</v>
      </c>
      <c r="G1069" s="11" t="s">
        <v>15997</v>
      </c>
      <c r="H1069" s="11" t="s">
        <v>15998</v>
      </c>
      <c r="I1069" s="11" t="s">
        <v>15999</v>
      </c>
      <c r="J1069" s="11">
        <v>10</v>
      </c>
    </row>
    <row r="1070" spans="1:10">
      <c r="A1070" s="11" t="s">
        <v>16004</v>
      </c>
      <c r="B1070" s="11" t="s">
        <v>17747</v>
      </c>
      <c r="C1070" s="11" t="s">
        <v>17623</v>
      </c>
      <c r="D1070" s="11" t="s">
        <v>16872</v>
      </c>
      <c r="E1070" s="11" t="s">
        <v>132</v>
      </c>
      <c r="F1070" s="11" t="s">
        <v>17748</v>
      </c>
      <c r="G1070" s="11" t="s">
        <v>16067</v>
      </c>
      <c r="H1070" s="11" t="s">
        <v>11963</v>
      </c>
      <c r="I1070" s="11" t="s">
        <v>15999</v>
      </c>
      <c r="J1070" s="11">
        <v>10</v>
      </c>
    </row>
    <row r="1071" spans="1:10">
      <c r="A1071" s="11" t="s">
        <v>15993</v>
      </c>
      <c r="B1071" s="11" t="s">
        <v>847</v>
      </c>
      <c r="C1071" s="11" t="s">
        <v>17623</v>
      </c>
      <c r="D1071" s="11" t="s">
        <v>17355</v>
      </c>
      <c r="E1071" s="11" t="s">
        <v>622</v>
      </c>
      <c r="F1071" s="11" t="s">
        <v>16360</v>
      </c>
      <c r="G1071" s="11" t="s">
        <v>15990</v>
      </c>
      <c r="H1071" s="11" t="s">
        <v>16074</v>
      </c>
      <c r="I1071" s="11" t="s">
        <v>15999</v>
      </c>
      <c r="J1071" s="11">
        <v>10</v>
      </c>
    </row>
    <row r="1072" spans="1:10">
      <c r="A1072" s="11" t="s">
        <v>16004</v>
      </c>
      <c r="B1072" s="11" t="s">
        <v>17495</v>
      </c>
      <c r="C1072" s="11" t="s">
        <v>17623</v>
      </c>
      <c r="D1072" s="11" t="s">
        <v>16877</v>
      </c>
      <c r="E1072" s="11" t="s">
        <v>17749</v>
      </c>
      <c r="F1072" s="11" t="s">
        <v>16352</v>
      </c>
      <c r="G1072" s="11" t="s">
        <v>15997</v>
      </c>
      <c r="H1072" s="11" t="s">
        <v>11233</v>
      </c>
      <c r="I1072" s="11" t="s">
        <v>16094</v>
      </c>
      <c r="J1072" s="11">
        <v>10</v>
      </c>
    </row>
    <row r="1073" spans="1:10">
      <c r="A1073" s="11" t="s">
        <v>16014</v>
      </c>
      <c r="B1073" s="11" t="s">
        <v>17750</v>
      </c>
      <c r="C1073" s="11" t="s">
        <v>17623</v>
      </c>
      <c r="D1073" s="11" t="s">
        <v>16668</v>
      </c>
      <c r="E1073" s="11" t="s">
        <v>368</v>
      </c>
      <c r="F1073" s="11" t="s">
        <v>16191</v>
      </c>
      <c r="G1073" s="11" t="s">
        <v>15990</v>
      </c>
      <c r="H1073" s="11" t="s">
        <v>16018</v>
      </c>
      <c r="I1073" s="11" t="s">
        <v>16124</v>
      </c>
      <c r="J1073" s="11">
        <v>10</v>
      </c>
    </row>
    <row r="1074" spans="1:10">
      <c r="A1074" s="11" t="s">
        <v>16004</v>
      </c>
      <c r="B1074" s="11" t="s">
        <v>17751</v>
      </c>
      <c r="C1074" s="11" t="s">
        <v>17623</v>
      </c>
      <c r="D1074" s="11" t="s">
        <v>16391</v>
      </c>
      <c r="E1074" s="11" t="s">
        <v>622</v>
      </c>
      <c r="F1074" s="11" t="s">
        <v>16142</v>
      </c>
      <c r="G1074" s="11" t="s">
        <v>15990</v>
      </c>
      <c r="H1074" s="11" t="s">
        <v>16089</v>
      </c>
      <c r="I1074" s="11" t="s">
        <v>15999</v>
      </c>
      <c r="J1074" s="11">
        <v>10</v>
      </c>
    </row>
    <row r="1075" spans="1:10">
      <c r="A1075" s="11" t="s">
        <v>16004</v>
      </c>
      <c r="B1075" s="11" t="s">
        <v>17752</v>
      </c>
      <c r="C1075" s="11" t="s">
        <v>17623</v>
      </c>
      <c r="D1075" s="11" t="s">
        <v>16391</v>
      </c>
      <c r="E1075" s="11" t="s">
        <v>17094</v>
      </c>
      <c r="F1075" s="11" t="s">
        <v>16655</v>
      </c>
      <c r="G1075" s="11" t="s">
        <v>15997</v>
      </c>
      <c r="H1075" s="11" t="s">
        <v>11963</v>
      </c>
      <c r="I1075" s="11" t="s">
        <v>15999</v>
      </c>
      <c r="J1075" s="11">
        <v>10</v>
      </c>
    </row>
    <row r="1076" spans="1:10">
      <c r="A1076" s="11" t="s">
        <v>15993</v>
      </c>
      <c r="B1076" s="11" t="s">
        <v>17753</v>
      </c>
      <c r="C1076" s="11" t="s">
        <v>17623</v>
      </c>
      <c r="D1076" s="11" t="s">
        <v>16391</v>
      </c>
      <c r="E1076" s="11" t="s">
        <v>17754</v>
      </c>
      <c r="F1076" s="11" t="s">
        <v>16939</v>
      </c>
      <c r="G1076" s="11" t="s">
        <v>16003</v>
      </c>
      <c r="H1076" s="11" t="s">
        <v>16084</v>
      </c>
      <c r="I1076" s="11" t="s">
        <v>16049</v>
      </c>
      <c r="J1076" s="11">
        <v>10</v>
      </c>
    </row>
    <row r="1077" spans="1:10">
      <c r="A1077" s="11" t="s">
        <v>15993</v>
      </c>
      <c r="B1077" s="11" t="s">
        <v>17755</v>
      </c>
      <c r="C1077" s="11" t="s">
        <v>17623</v>
      </c>
      <c r="D1077" s="11" t="s">
        <v>17756</v>
      </c>
      <c r="E1077" s="11" t="s">
        <v>16064</v>
      </c>
      <c r="F1077" s="11" t="s">
        <v>16017</v>
      </c>
      <c r="G1077" s="11" t="s">
        <v>15997</v>
      </c>
      <c r="H1077" s="11" t="s">
        <v>12219</v>
      </c>
      <c r="I1077" s="11" t="s">
        <v>15999</v>
      </c>
      <c r="J1077" s="11">
        <v>10</v>
      </c>
    </row>
    <row r="1078" spans="1:10">
      <c r="A1078" s="11" t="s">
        <v>15993</v>
      </c>
      <c r="B1078" s="11" t="s">
        <v>17757</v>
      </c>
      <c r="C1078" s="11" t="s">
        <v>17623</v>
      </c>
      <c r="D1078" s="11" t="s">
        <v>16674</v>
      </c>
      <c r="E1078" s="11" t="s">
        <v>16012</v>
      </c>
      <c r="F1078" s="11" t="s">
        <v>16111</v>
      </c>
      <c r="G1078" s="11" t="s">
        <v>16003</v>
      </c>
      <c r="H1078" s="11" t="s">
        <v>847</v>
      </c>
      <c r="I1078" s="11" t="s">
        <v>15999</v>
      </c>
      <c r="J1078" s="11">
        <v>10</v>
      </c>
    </row>
    <row r="1079" spans="1:10">
      <c r="A1079" s="11" t="s">
        <v>15993</v>
      </c>
      <c r="B1079" s="11" t="s">
        <v>5662</v>
      </c>
      <c r="C1079" s="11" t="s">
        <v>17623</v>
      </c>
      <c r="D1079" s="11" t="s">
        <v>16894</v>
      </c>
      <c r="E1079" s="11" t="s">
        <v>17758</v>
      </c>
      <c r="F1079" s="11" t="s">
        <v>17180</v>
      </c>
      <c r="G1079" s="11" t="s">
        <v>15997</v>
      </c>
      <c r="H1079" s="11" t="s">
        <v>12986</v>
      </c>
      <c r="I1079" s="11" t="s">
        <v>16049</v>
      </c>
      <c r="J1079" s="11">
        <v>9</v>
      </c>
    </row>
    <row r="1080" spans="1:10">
      <c r="A1080" s="11" t="s">
        <v>15993</v>
      </c>
      <c r="B1080" s="11" t="s">
        <v>12461</v>
      </c>
      <c r="C1080" s="11" t="s">
        <v>17623</v>
      </c>
      <c r="D1080" s="11" t="s">
        <v>17373</v>
      </c>
      <c r="E1080" s="11" t="s">
        <v>622</v>
      </c>
      <c r="F1080" s="11" t="s">
        <v>17759</v>
      </c>
      <c r="G1080" s="11" t="s">
        <v>15997</v>
      </c>
      <c r="H1080" s="11" t="s">
        <v>16084</v>
      </c>
      <c r="I1080" s="11" t="s">
        <v>16128</v>
      </c>
      <c r="J1080" s="11">
        <v>9</v>
      </c>
    </row>
    <row r="1081" spans="1:10">
      <c r="A1081" s="11" t="s">
        <v>15993</v>
      </c>
      <c r="B1081" s="11" t="s">
        <v>12809</v>
      </c>
      <c r="C1081" s="11" t="s">
        <v>17623</v>
      </c>
      <c r="D1081" s="11" t="s">
        <v>17195</v>
      </c>
      <c r="E1081" s="11" t="s">
        <v>16055</v>
      </c>
      <c r="F1081" s="11" t="s">
        <v>16709</v>
      </c>
      <c r="G1081" s="11" t="s">
        <v>15997</v>
      </c>
      <c r="H1081" s="11" t="s">
        <v>847</v>
      </c>
      <c r="I1081" s="11" t="s">
        <v>16128</v>
      </c>
      <c r="J1081" s="11">
        <v>9</v>
      </c>
    </row>
    <row r="1082" spans="1:10">
      <c r="A1082" s="11" t="s">
        <v>15986</v>
      </c>
      <c r="B1082" s="11" t="s">
        <v>17760</v>
      </c>
      <c r="C1082" s="11" t="s">
        <v>17623</v>
      </c>
      <c r="D1082" s="11" t="s">
        <v>16412</v>
      </c>
      <c r="E1082" s="11" t="s">
        <v>11316</v>
      </c>
      <c r="F1082" s="11" t="s">
        <v>16107</v>
      </c>
      <c r="G1082" s="11" t="s">
        <v>15990</v>
      </c>
      <c r="H1082" s="11" t="s">
        <v>16008</v>
      </c>
      <c r="I1082" s="11" t="s">
        <v>16019</v>
      </c>
      <c r="J1082" s="11">
        <v>9</v>
      </c>
    </row>
    <row r="1083" spans="1:10">
      <c r="A1083" s="11" t="s">
        <v>15986</v>
      </c>
      <c r="B1083" s="11" t="s">
        <v>17761</v>
      </c>
      <c r="C1083" s="11" t="s">
        <v>17623</v>
      </c>
      <c r="D1083" s="11" t="s">
        <v>16412</v>
      </c>
      <c r="E1083" s="11" t="s">
        <v>17762</v>
      </c>
      <c r="F1083" s="11" t="s">
        <v>17763</v>
      </c>
      <c r="G1083" s="11" t="s">
        <v>15997</v>
      </c>
      <c r="H1083" s="11" t="s">
        <v>16008</v>
      </c>
      <c r="I1083" s="11" t="s">
        <v>16019</v>
      </c>
      <c r="J1083" s="11">
        <v>9</v>
      </c>
    </row>
    <row r="1084" spans="1:10">
      <c r="A1084" s="11" t="s">
        <v>15993</v>
      </c>
      <c r="B1084" s="11" t="s">
        <v>17764</v>
      </c>
      <c r="C1084" s="11" t="s">
        <v>17623</v>
      </c>
      <c r="D1084" s="11" t="s">
        <v>16412</v>
      </c>
      <c r="E1084" s="11" t="s">
        <v>17187</v>
      </c>
      <c r="F1084" s="11" t="s">
        <v>16608</v>
      </c>
      <c r="G1084" s="11" t="s">
        <v>15997</v>
      </c>
      <c r="H1084" s="11" t="s">
        <v>16026</v>
      </c>
      <c r="I1084" s="11" t="s">
        <v>15999</v>
      </c>
      <c r="J1084" s="11">
        <v>9</v>
      </c>
    </row>
    <row r="1085" spans="1:10">
      <c r="A1085" s="11" t="s">
        <v>15993</v>
      </c>
      <c r="B1085" s="11" t="s">
        <v>11802</v>
      </c>
      <c r="C1085" s="11" t="s">
        <v>17623</v>
      </c>
      <c r="D1085" s="11" t="s">
        <v>16425</v>
      </c>
      <c r="E1085" s="11" t="s">
        <v>16064</v>
      </c>
      <c r="F1085" s="11" t="s">
        <v>16517</v>
      </c>
      <c r="G1085" s="11" t="s">
        <v>15997</v>
      </c>
      <c r="H1085" s="11" t="s">
        <v>15998</v>
      </c>
      <c r="I1085" s="11" t="s">
        <v>16128</v>
      </c>
      <c r="J1085" s="11">
        <v>9</v>
      </c>
    </row>
    <row r="1086" spans="1:10">
      <c r="A1086" s="11" t="s">
        <v>15993</v>
      </c>
      <c r="B1086" s="11" t="s">
        <v>17765</v>
      </c>
      <c r="C1086" s="11" t="s">
        <v>17766</v>
      </c>
      <c r="D1086" s="11" t="s">
        <v>17767</v>
      </c>
      <c r="E1086" s="11" t="s">
        <v>368</v>
      </c>
      <c r="F1086" s="11" t="s">
        <v>16191</v>
      </c>
      <c r="G1086" s="11" t="s">
        <v>15990</v>
      </c>
      <c r="H1086" s="11" t="s">
        <v>847</v>
      </c>
      <c r="I1086" s="11" t="s">
        <v>15999</v>
      </c>
      <c r="J1086" s="11">
        <v>20</v>
      </c>
    </row>
    <row r="1087" spans="1:10">
      <c r="A1087" s="11" t="s">
        <v>15993</v>
      </c>
      <c r="B1087" s="11" t="s">
        <v>10289</v>
      </c>
      <c r="C1087" s="11" t="s">
        <v>17766</v>
      </c>
      <c r="D1087" s="11" t="s">
        <v>17768</v>
      </c>
      <c r="E1087" s="11" t="s">
        <v>16059</v>
      </c>
      <c r="F1087" s="11" t="s">
        <v>16637</v>
      </c>
      <c r="G1087" s="11" t="s">
        <v>15997</v>
      </c>
      <c r="H1087" s="11" t="s">
        <v>16031</v>
      </c>
      <c r="I1087" s="11" t="s">
        <v>15999</v>
      </c>
      <c r="J1087" s="11">
        <v>18</v>
      </c>
    </row>
    <row r="1088" spans="1:10">
      <c r="A1088" s="11" t="s">
        <v>15993</v>
      </c>
      <c r="B1088" s="11" t="s">
        <v>11297</v>
      </c>
      <c r="C1088" s="11" t="s">
        <v>17766</v>
      </c>
      <c r="D1088" s="11" t="s">
        <v>16434</v>
      </c>
      <c r="E1088" s="11" t="s">
        <v>4246</v>
      </c>
      <c r="F1088" s="11" t="s">
        <v>16169</v>
      </c>
      <c r="G1088" s="11" t="s">
        <v>16003</v>
      </c>
      <c r="H1088" s="11" t="s">
        <v>12219</v>
      </c>
      <c r="I1088" s="11" t="s">
        <v>16057</v>
      </c>
      <c r="J1088" s="11">
        <v>18</v>
      </c>
    </row>
    <row r="1089" spans="1:10">
      <c r="A1089" s="11" t="s">
        <v>16004</v>
      </c>
      <c r="B1089" s="11" t="s">
        <v>11445</v>
      </c>
      <c r="C1089" s="11" t="s">
        <v>17766</v>
      </c>
      <c r="D1089" s="11" t="s">
        <v>17548</v>
      </c>
      <c r="E1089" s="11" t="s">
        <v>368</v>
      </c>
      <c r="F1089" s="11" t="s">
        <v>17479</v>
      </c>
      <c r="G1089" s="11" t="s">
        <v>15990</v>
      </c>
      <c r="H1089" s="11" t="s">
        <v>11233</v>
      </c>
      <c r="I1089" s="11" t="s">
        <v>16611</v>
      </c>
      <c r="J1089" s="11">
        <v>18</v>
      </c>
    </row>
    <row r="1090" spans="1:10">
      <c r="A1090" s="11" t="s">
        <v>16004</v>
      </c>
      <c r="B1090" s="11" t="s">
        <v>17769</v>
      </c>
      <c r="C1090" s="11" t="s">
        <v>17766</v>
      </c>
      <c r="D1090" s="11" t="s">
        <v>17770</v>
      </c>
      <c r="E1090" s="11" t="s">
        <v>622</v>
      </c>
      <c r="F1090" s="11" t="s">
        <v>17189</v>
      </c>
      <c r="G1090" s="11" t="s">
        <v>15990</v>
      </c>
      <c r="H1090" s="11" t="s">
        <v>847</v>
      </c>
      <c r="I1090" s="11" t="s">
        <v>16045</v>
      </c>
      <c r="J1090" s="11">
        <v>18</v>
      </c>
    </row>
    <row r="1091" spans="1:10">
      <c r="A1091" s="11" t="s">
        <v>15993</v>
      </c>
      <c r="B1091" s="11" t="s">
        <v>847</v>
      </c>
      <c r="C1091" s="11" t="s">
        <v>17766</v>
      </c>
      <c r="D1091" s="11" t="s">
        <v>16698</v>
      </c>
      <c r="E1091" s="11" t="s">
        <v>1180</v>
      </c>
      <c r="F1091" s="11" t="s">
        <v>16799</v>
      </c>
      <c r="G1091" s="11" t="s">
        <v>15990</v>
      </c>
      <c r="H1091" s="11" t="s">
        <v>11141</v>
      </c>
      <c r="I1091" s="11" t="s">
        <v>16045</v>
      </c>
      <c r="J1091" s="11">
        <v>18</v>
      </c>
    </row>
    <row r="1092" spans="1:10">
      <c r="A1092" s="11" t="s">
        <v>15993</v>
      </c>
      <c r="B1092" s="11" t="s">
        <v>7998</v>
      </c>
      <c r="C1092" s="11" t="s">
        <v>17766</v>
      </c>
      <c r="D1092" s="11" t="s">
        <v>16704</v>
      </c>
      <c r="E1092" s="11" t="s">
        <v>622</v>
      </c>
      <c r="F1092" s="11" t="s">
        <v>16117</v>
      </c>
      <c r="G1092" s="11" t="s">
        <v>15990</v>
      </c>
      <c r="H1092" s="11" t="s">
        <v>12219</v>
      </c>
      <c r="I1092" s="11" t="s">
        <v>16128</v>
      </c>
      <c r="J1092" s="11">
        <v>17</v>
      </c>
    </row>
    <row r="1093" spans="1:10">
      <c r="A1093" s="11" t="s">
        <v>15993</v>
      </c>
      <c r="B1093" s="11" t="s">
        <v>17771</v>
      </c>
      <c r="C1093" s="11" t="s">
        <v>17766</v>
      </c>
      <c r="D1093" s="11" t="s">
        <v>17772</v>
      </c>
      <c r="E1093" s="11" t="s">
        <v>11316</v>
      </c>
      <c r="F1093" s="11" t="s">
        <v>16811</v>
      </c>
      <c r="G1093" s="11" t="s">
        <v>15990</v>
      </c>
      <c r="H1093" s="11" t="s">
        <v>11141</v>
      </c>
      <c r="I1093" s="11" t="s">
        <v>15999</v>
      </c>
      <c r="J1093" s="11">
        <v>17</v>
      </c>
    </row>
    <row r="1094" spans="1:10">
      <c r="A1094" s="11" t="s">
        <v>15993</v>
      </c>
      <c r="B1094" s="11" t="s">
        <v>17773</v>
      </c>
      <c r="C1094" s="11" t="s">
        <v>17766</v>
      </c>
      <c r="D1094" s="11" t="s">
        <v>17627</v>
      </c>
      <c r="E1094" s="11" t="s">
        <v>16043</v>
      </c>
      <c r="F1094" s="11" t="s">
        <v>16339</v>
      </c>
      <c r="G1094" s="11" t="s">
        <v>16003</v>
      </c>
      <c r="H1094" s="11" t="s">
        <v>16031</v>
      </c>
      <c r="I1094" s="11" t="s">
        <v>16032</v>
      </c>
      <c r="J1094" s="11">
        <v>17</v>
      </c>
    </row>
    <row r="1095" spans="1:10">
      <c r="A1095" s="11" t="s">
        <v>15993</v>
      </c>
      <c r="B1095" s="11" t="s">
        <v>14050</v>
      </c>
      <c r="C1095" s="11" t="s">
        <v>17766</v>
      </c>
      <c r="D1095" s="11" t="s">
        <v>17774</v>
      </c>
      <c r="E1095" s="11" t="s">
        <v>17775</v>
      </c>
      <c r="F1095" s="11" t="s">
        <v>16333</v>
      </c>
      <c r="G1095" s="11" t="s">
        <v>15997</v>
      </c>
      <c r="H1095" s="11" t="s">
        <v>12219</v>
      </c>
      <c r="I1095" s="11" t="s">
        <v>16615</v>
      </c>
      <c r="J1095" s="11">
        <v>17</v>
      </c>
    </row>
    <row r="1096" spans="1:10">
      <c r="A1096" s="11" t="s">
        <v>15993</v>
      </c>
      <c r="B1096" s="11" t="s">
        <v>16588</v>
      </c>
      <c r="C1096" s="11" t="s">
        <v>17766</v>
      </c>
      <c r="D1096" s="11" t="s">
        <v>17390</v>
      </c>
      <c r="E1096" s="11" t="s">
        <v>17592</v>
      </c>
      <c r="F1096" s="11" t="s">
        <v>16117</v>
      </c>
      <c r="G1096" s="11" t="s">
        <v>15997</v>
      </c>
      <c r="H1096" s="11" t="s">
        <v>16074</v>
      </c>
      <c r="I1096" s="11" t="s">
        <v>15999</v>
      </c>
      <c r="J1096" s="11">
        <v>17</v>
      </c>
    </row>
    <row r="1097" spans="1:10">
      <c r="A1097" s="11" t="s">
        <v>15993</v>
      </c>
      <c r="B1097" s="11" t="s">
        <v>12219</v>
      </c>
      <c r="C1097" s="11" t="s">
        <v>17766</v>
      </c>
      <c r="D1097" s="11" t="s">
        <v>17390</v>
      </c>
      <c r="E1097" s="11" t="s">
        <v>16110</v>
      </c>
      <c r="F1097" s="11" t="s">
        <v>16563</v>
      </c>
      <c r="G1097" s="11" t="s">
        <v>16003</v>
      </c>
      <c r="H1097" s="11" t="s">
        <v>16061</v>
      </c>
      <c r="I1097" s="11" t="s">
        <v>15999</v>
      </c>
      <c r="J1097" s="11">
        <v>17</v>
      </c>
    </row>
    <row r="1098" spans="1:10">
      <c r="A1098" s="11" t="s">
        <v>15993</v>
      </c>
      <c r="B1098" s="11" t="s">
        <v>17490</v>
      </c>
      <c r="C1098" s="11" t="s">
        <v>17766</v>
      </c>
      <c r="D1098" s="11" t="s">
        <v>17558</v>
      </c>
      <c r="E1098" s="11" t="s">
        <v>17776</v>
      </c>
      <c r="F1098" s="11" t="s">
        <v>16088</v>
      </c>
      <c r="G1098" s="11" t="s">
        <v>16003</v>
      </c>
      <c r="H1098" s="11" t="s">
        <v>15998</v>
      </c>
      <c r="I1098" s="11" t="s">
        <v>15999</v>
      </c>
      <c r="J1098" s="11">
        <v>17</v>
      </c>
    </row>
    <row r="1099" spans="1:10">
      <c r="A1099" s="11" t="s">
        <v>15993</v>
      </c>
      <c r="B1099" s="11" t="s">
        <v>17777</v>
      </c>
      <c r="C1099" s="11" t="s">
        <v>17766</v>
      </c>
      <c r="D1099" s="11" t="s">
        <v>17778</v>
      </c>
      <c r="E1099" s="11" t="s">
        <v>16006</v>
      </c>
      <c r="F1099" s="11" t="s">
        <v>16811</v>
      </c>
      <c r="G1099" s="11" t="s">
        <v>15997</v>
      </c>
      <c r="H1099" s="11" t="s">
        <v>847</v>
      </c>
      <c r="I1099" s="11" t="s">
        <v>15999</v>
      </c>
      <c r="J1099" s="11">
        <v>17</v>
      </c>
    </row>
    <row r="1100" spans="1:10">
      <c r="A1100" s="11" t="s">
        <v>15993</v>
      </c>
      <c r="B1100" s="11" t="s">
        <v>17779</v>
      </c>
      <c r="C1100" s="11" t="s">
        <v>17766</v>
      </c>
      <c r="D1100" s="11" t="s">
        <v>17780</v>
      </c>
      <c r="E1100" s="11" t="s">
        <v>16043</v>
      </c>
      <c r="F1100" s="11" t="s">
        <v>16028</v>
      </c>
      <c r="G1100" s="11" t="s">
        <v>15997</v>
      </c>
      <c r="H1100" s="11" t="s">
        <v>15998</v>
      </c>
      <c r="I1100" s="11" t="s">
        <v>16019</v>
      </c>
      <c r="J1100" s="11">
        <v>17</v>
      </c>
    </row>
    <row r="1101" spans="1:10">
      <c r="A1101" s="11" t="s">
        <v>16004</v>
      </c>
      <c r="B1101" s="11" t="s">
        <v>17781</v>
      </c>
      <c r="C1101" s="11" t="s">
        <v>17766</v>
      </c>
      <c r="D1101" s="11" t="s">
        <v>16712</v>
      </c>
      <c r="E1101" s="11" t="s">
        <v>368</v>
      </c>
      <c r="F1101" s="11" t="s">
        <v>17782</v>
      </c>
      <c r="G1101" s="11" t="s">
        <v>15990</v>
      </c>
      <c r="H1101" s="11" t="s">
        <v>11233</v>
      </c>
      <c r="I1101" s="11" t="s">
        <v>15999</v>
      </c>
      <c r="J1101" s="11">
        <v>17</v>
      </c>
    </row>
    <row r="1102" spans="1:10">
      <c r="A1102" s="11" t="s">
        <v>15993</v>
      </c>
      <c r="B1102" s="11" t="s">
        <v>14408</v>
      </c>
      <c r="C1102" s="11" t="s">
        <v>17766</v>
      </c>
      <c r="D1102" s="11" t="s">
        <v>17783</v>
      </c>
      <c r="E1102" s="11" t="s">
        <v>17014</v>
      </c>
      <c r="F1102" s="11" t="s">
        <v>15989</v>
      </c>
      <c r="G1102" s="11" t="s">
        <v>16003</v>
      </c>
      <c r="H1102" s="11" t="s">
        <v>16074</v>
      </c>
      <c r="I1102" s="11" t="s">
        <v>16128</v>
      </c>
      <c r="J1102" s="11">
        <v>17</v>
      </c>
    </row>
    <row r="1103" spans="1:10">
      <c r="A1103" s="11" t="s">
        <v>15986</v>
      </c>
      <c r="B1103" s="11" t="s">
        <v>17238</v>
      </c>
      <c r="C1103" s="11" t="s">
        <v>17766</v>
      </c>
      <c r="D1103" s="11" t="s">
        <v>17398</v>
      </c>
      <c r="E1103" s="11" t="s">
        <v>17095</v>
      </c>
      <c r="F1103" s="11" t="s">
        <v>17239</v>
      </c>
      <c r="G1103" s="11" t="s">
        <v>15997</v>
      </c>
      <c r="H1103" s="11" t="s">
        <v>16008</v>
      </c>
      <c r="I1103" s="11" t="s">
        <v>16019</v>
      </c>
      <c r="J1103" s="11">
        <v>17</v>
      </c>
    </row>
    <row r="1104" spans="1:10">
      <c r="A1104" s="11" t="s">
        <v>15986</v>
      </c>
      <c r="B1104" s="11" t="s">
        <v>13302</v>
      </c>
      <c r="C1104" s="11" t="s">
        <v>17766</v>
      </c>
      <c r="D1104" s="11" t="s">
        <v>17398</v>
      </c>
      <c r="E1104" s="11" t="s">
        <v>16552</v>
      </c>
      <c r="F1104" s="11" t="s">
        <v>16276</v>
      </c>
      <c r="G1104" s="11" t="s">
        <v>16003</v>
      </c>
      <c r="H1104" s="11" t="s">
        <v>11955</v>
      </c>
      <c r="I1104" s="11" t="s">
        <v>15992</v>
      </c>
      <c r="J1104" s="11">
        <v>17</v>
      </c>
    </row>
    <row r="1105" spans="1:10">
      <c r="A1105" s="11" t="s">
        <v>16004</v>
      </c>
      <c r="B1105" s="11" t="s">
        <v>17784</v>
      </c>
      <c r="C1105" s="11" t="s">
        <v>17766</v>
      </c>
      <c r="D1105" s="11" t="s">
        <v>17785</v>
      </c>
      <c r="E1105" s="11" t="s">
        <v>17249</v>
      </c>
      <c r="F1105" s="11" t="s">
        <v>17075</v>
      </c>
      <c r="G1105" s="11" t="s">
        <v>15997</v>
      </c>
      <c r="H1105" s="11" t="s">
        <v>11955</v>
      </c>
      <c r="I1105" s="11" t="s">
        <v>15999</v>
      </c>
      <c r="J1105" s="11">
        <v>17</v>
      </c>
    </row>
    <row r="1106" spans="1:10">
      <c r="A1106" s="11" t="s">
        <v>16004</v>
      </c>
      <c r="B1106" s="11" t="s">
        <v>11963</v>
      </c>
      <c r="C1106" s="11" t="s">
        <v>17766</v>
      </c>
      <c r="D1106" s="11" t="s">
        <v>17786</v>
      </c>
      <c r="E1106" s="11" t="s">
        <v>16134</v>
      </c>
      <c r="F1106" s="11" t="s">
        <v>17369</v>
      </c>
      <c r="G1106" s="11" t="s">
        <v>15997</v>
      </c>
      <c r="H1106" s="11" t="s">
        <v>11378</v>
      </c>
      <c r="I1106" s="11" t="s">
        <v>15999</v>
      </c>
      <c r="J1106" s="11">
        <v>17</v>
      </c>
    </row>
    <row r="1107" spans="1:10">
      <c r="A1107" s="11" t="s">
        <v>15993</v>
      </c>
      <c r="B1107" s="11" t="s">
        <v>562</v>
      </c>
      <c r="C1107" s="11" t="s">
        <v>17766</v>
      </c>
      <c r="D1107" s="11" t="s">
        <v>16038</v>
      </c>
      <c r="E1107" s="11" t="s">
        <v>16012</v>
      </c>
      <c r="F1107" s="11" t="s">
        <v>16111</v>
      </c>
      <c r="G1107" s="11" t="s">
        <v>15997</v>
      </c>
      <c r="H1107" s="11" t="s">
        <v>12219</v>
      </c>
      <c r="I1107" s="11" t="s">
        <v>15999</v>
      </c>
      <c r="J1107" s="11">
        <v>16</v>
      </c>
    </row>
    <row r="1108" spans="1:10">
      <c r="A1108" s="11" t="s">
        <v>15986</v>
      </c>
      <c r="B1108" s="11" t="s">
        <v>562</v>
      </c>
      <c r="C1108" s="11" t="s">
        <v>17766</v>
      </c>
      <c r="D1108" s="11" t="s">
        <v>17407</v>
      </c>
      <c r="E1108" s="11" t="s">
        <v>11316</v>
      </c>
      <c r="F1108" s="11" t="s">
        <v>16271</v>
      </c>
      <c r="G1108" s="11" t="s">
        <v>15990</v>
      </c>
      <c r="H1108" s="11" t="s">
        <v>11136</v>
      </c>
      <c r="I1108" s="11" t="s">
        <v>15992</v>
      </c>
      <c r="J1108" s="11">
        <v>16</v>
      </c>
    </row>
    <row r="1109" spans="1:10">
      <c r="A1109" s="11" t="s">
        <v>15993</v>
      </c>
      <c r="B1109" s="11" t="s">
        <v>17787</v>
      </c>
      <c r="C1109" s="11" t="s">
        <v>17766</v>
      </c>
      <c r="D1109" s="11" t="s">
        <v>16925</v>
      </c>
      <c r="E1109" s="11" t="s">
        <v>4246</v>
      </c>
      <c r="F1109" s="11" t="s">
        <v>16623</v>
      </c>
      <c r="G1109" s="11" t="s">
        <v>16003</v>
      </c>
      <c r="H1109" s="11" t="s">
        <v>15998</v>
      </c>
      <c r="I1109" s="11" t="s">
        <v>15999</v>
      </c>
      <c r="J1109" s="11">
        <v>16</v>
      </c>
    </row>
    <row r="1110" spans="1:10">
      <c r="A1110" s="11" t="s">
        <v>16004</v>
      </c>
      <c r="B1110" s="11" t="s">
        <v>17788</v>
      </c>
      <c r="C1110" s="11" t="s">
        <v>17766</v>
      </c>
      <c r="D1110" s="11" t="s">
        <v>17789</v>
      </c>
      <c r="E1110" s="11" t="s">
        <v>16103</v>
      </c>
      <c r="F1110" s="11" t="s">
        <v>17270</v>
      </c>
      <c r="G1110" s="11" t="s">
        <v>15997</v>
      </c>
      <c r="H1110" s="11" t="s">
        <v>11233</v>
      </c>
      <c r="I1110" s="11" t="s">
        <v>16611</v>
      </c>
      <c r="J1110" s="11">
        <v>16</v>
      </c>
    </row>
    <row r="1111" spans="1:10">
      <c r="A1111" s="11" t="s">
        <v>16004</v>
      </c>
      <c r="B1111" s="11" t="s">
        <v>17790</v>
      </c>
      <c r="C1111" s="11" t="s">
        <v>17766</v>
      </c>
      <c r="D1111" s="11" t="s">
        <v>16932</v>
      </c>
      <c r="E1111" s="11" t="s">
        <v>17791</v>
      </c>
      <c r="F1111" s="11" t="s">
        <v>17497</v>
      </c>
      <c r="G1111" s="11" t="s">
        <v>15997</v>
      </c>
      <c r="H1111" s="11" t="s">
        <v>11955</v>
      </c>
      <c r="I1111" s="11" t="s">
        <v>15999</v>
      </c>
      <c r="J1111" s="11">
        <v>16</v>
      </c>
    </row>
    <row r="1112" spans="1:10">
      <c r="A1112" s="11" t="s">
        <v>15986</v>
      </c>
      <c r="B1112" s="11" t="s">
        <v>17792</v>
      </c>
      <c r="C1112" s="11" t="s">
        <v>17766</v>
      </c>
      <c r="D1112" s="11" t="s">
        <v>16054</v>
      </c>
      <c r="E1112" s="11" t="s">
        <v>17793</v>
      </c>
      <c r="F1112" s="11" t="s">
        <v>16564</v>
      </c>
      <c r="G1112" s="11" t="s">
        <v>15997</v>
      </c>
      <c r="H1112" s="11" t="s">
        <v>11955</v>
      </c>
      <c r="I1112" s="11" t="s">
        <v>15999</v>
      </c>
      <c r="J1112" s="11">
        <v>16</v>
      </c>
    </row>
    <row r="1113" spans="1:10">
      <c r="A1113" s="11" t="s">
        <v>16014</v>
      </c>
      <c r="B1113" s="11" t="s">
        <v>17794</v>
      </c>
      <c r="C1113" s="11" t="s">
        <v>17766</v>
      </c>
      <c r="D1113" s="11" t="s">
        <v>17420</v>
      </c>
      <c r="E1113" s="11" t="s">
        <v>4246</v>
      </c>
      <c r="F1113" s="11" t="s">
        <v>17795</v>
      </c>
      <c r="G1113" s="11" t="s">
        <v>16003</v>
      </c>
      <c r="H1113" s="11" t="s">
        <v>12704</v>
      </c>
      <c r="I1113" s="11" t="s">
        <v>16049</v>
      </c>
      <c r="J1113" s="11">
        <v>16</v>
      </c>
    </row>
    <row r="1114" spans="1:10">
      <c r="A1114" s="11" t="s">
        <v>16004</v>
      </c>
      <c r="B1114" s="11" t="s">
        <v>13294</v>
      </c>
      <c r="C1114" s="11" t="s">
        <v>17766</v>
      </c>
      <c r="D1114" s="11" t="s">
        <v>16063</v>
      </c>
      <c r="E1114" s="11" t="s">
        <v>17796</v>
      </c>
      <c r="F1114" s="11" t="s">
        <v>16271</v>
      </c>
      <c r="G1114" s="11" t="s">
        <v>15997</v>
      </c>
      <c r="H1114" s="11" t="s">
        <v>11963</v>
      </c>
      <c r="I1114" s="11" t="s">
        <v>16611</v>
      </c>
      <c r="J1114" s="11">
        <v>16</v>
      </c>
    </row>
    <row r="1115" spans="1:10">
      <c r="A1115" s="11" t="s">
        <v>15993</v>
      </c>
      <c r="B1115" s="11" t="s">
        <v>14817</v>
      </c>
      <c r="C1115" s="11" t="s">
        <v>17766</v>
      </c>
      <c r="D1115" s="11" t="s">
        <v>16063</v>
      </c>
      <c r="E1115" s="11" t="s">
        <v>17797</v>
      </c>
      <c r="F1115" s="11" t="s">
        <v>17798</v>
      </c>
      <c r="G1115" s="11" t="s">
        <v>15990</v>
      </c>
      <c r="H1115" s="11" t="s">
        <v>12219</v>
      </c>
      <c r="I1115" s="11" t="s">
        <v>16128</v>
      </c>
      <c r="J1115" s="11">
        <v>16</v>
      </c>
    </row>
    <row r="1116" spans="1:10">
      <c r="A1116" s="11" t="s">
        <v>15993</v>
      </c>
      <c r="B1116" s="11" t="s">
        <v>16677</v>
      </c>
      <c r="C1116" s="11" t="s">
        <v>17766</v>
      </c>
      <c r="D1116" s="11" t="s">
        <v>16066</v>
      </c>
      <c r="E1116" s="11" t="s">
        <v>4246</v>
      </c>
      <c r="F1116" s="11" t="s">
        <v>16680</v>
      </c>
      <c r="G1116" s="11" t="s">
        <v>16003</v>
      </c>
      <c r="H1116" s="11" t="s">
        <v>16084</v>
      </c>
      <c r="I1116" s="11" t="s">
        <v>16049</v>
      </c>
      <c r="J1116" s="11">
        <v>16</v>
      </c>
    </row>
    <row r="1117" spans="1:10">
      <c r="A1117" s="11" t="s">
        <v>15986</v>
      </c>
      <c r="B1117" s="11" t="s">
        <v>17799</v>
      </c>
      <c r="C1117" s="11" t="s">
        <v>17766</v>
      </c>
      <c r="D1117" s="11" t="s">
        <v>16741</v>
      </c>
      <c r="E1117" s="11" t="s">
        <v>13903</v>
      </c>
      <c r="F1117" s="11" t="s">
        <v>16325</v>
      </c>
      <c r="G1117" s="11" t="s">
        <v>15997</v>
      </c>
      <c r="H1117" s="11" t="s">
        <v>15991</v>
      </c>
      <c r="I1117" s="11" t="s">
        <v>15999</v>
      </c>
      <c r="J1117" s="11">
        <v>16</v>
      </c>
    </row>
    <row r="1118" spans="1:10">
      <c r="A1118" s="11" t="s">
        <v>15986</v>
      </c>
      <c r="B1118" s="11" t="s">
        <v>17800</v>
      </c>
      <c r="C1118" s="11" t="s">
        <v>17766</v>
      </c>
      <c r="D1118" s="11" t="s">
        <v>16741</v>
      </c>
      <c r="E1118" s="11" t="s">
        <v>16373</v>
      </c>
      <c r="F1118" s="11" t="s">
        <v>16007</v>
      </c>
      <c r="G1118" s="11" t="s">
        <v>15997</v>
      </c>
      <c r="H1118" s="11" t="s">
        <v>16008</v>
      </c>
      <c r="I1118" s="11" t="s">
        <v>15999</v>
      </c>
      <c r="J1118" s="11">
        <v>16</v>
      </c>
    </row>
    <row r="1119" spans="1:10">
      <c r="A1119" s="11" t="s">
        <v>15986</v>
      </c>
      <c r="B1119" s="11" t="s">
        <v>17801</v>
      </c>
      <c r="C1119" s="11" t="s">
        <v>17766</v>
      </c>
      <c r="D1119" s="11" t="s">
        <v>16741</v>
      </c>
      <c r="E1119" s="11" t="s">
        <v>16012</v>
      </c>
      <c r="F1119" s="11" t="s">
        <v>17345</v>
      </c>
      <c r="G1119" s="11" t="s">
        <v>15997</v>
      </c>
      <c r="H1119" s="11" t="s">
        <v>16084</v>
      </c>
      <c r="I1119" s="11" t="s">
        <v>16049</v>
      </c>
      <c r="J1119" s="11">
        <v>16</v>
      </c>
    </row>
    <row r="1120" spans="1:10">
      <c r="A1120" s="11" t="s">
        <v>15986</v>
      </c>
      <c r="B1120" s="11" t="s">
        <v>7998</v>
      </c>
      <c r="C1120" s="11" t="s">
        <v>17766</v>
      </c>
      <c r="D1120" s="11" t="s">
        <v>16741</v>
      </c>
      <c r="E1120" s="11" t="s">
        <v>17802</v>
      </c>
      <c r="F1120" s="11" t="s">
        <v>17104</v>
      </c>
      <c r="G1120" s="11" t="s">
        <v>15997</v>
      </c>
      <c r="H1120" s="11" t="s">
        <v>16008</v>
      </c>
      <c r="I1120" s="11" t="s">
        <v>15992</v>
      </c>
      <c r="J1120" s="11">
        <v>16</v>
      </c>
    </row>
    <row r="1121" spans="1:10">
      <c r="A1121" s="11" t="s">
        <v>15986</v>
      </c>
      <c r="B1121" s="11" t="s">
        <v>847</v>
      </c>
      <c r="C1121" s="11" t="s">
        <v>17766</v>
      </c>
      <c r="D1121" s="11" t="s">
        <v>16071</v>
      </c>
      <c r="E1121" s="11" t="s">
        <v>11316</v>
      </c>
      <c r="F1121" s="11" t="s">
        <v>16258</v>
      </c>
      <c r="G1121" s="11" t="s">
        <v>15990</v>
      </c>
      <c r="H1121" s="11" t="s">
        <v>15991</v>
      </c>
      <c r="I1121" s="11" t="s">
        <v>15992</v>
      </c>
      <c r="J1121" s="11">
        <v>16</v>
      </c>
    </row>
    <row r="1122" spans="1:10">
      <c r="A1122" s="11" t="s">
        <v>15993</v>
      </c>
      <c r="B1122" s="11" t="s">
        <v>7998</v>
      </c>
      <c r="C1122" s="11" t="s">
        <v>17766</v>
      </c>
      <c r="D1122" s="11" t="s">
        <v>16076</v>
      </c>
      <c r="E1122" s="11" t="s">
        <v>17803</v>
      </c>
      <c r="F1122" s="11" t="s">
        <v>16660</v>
      </c>
      <c r="G1122" s="11" t="s">
        <v>15997</v>
      </c>
      <c r="H1122" s="11" t="s">
        <v>16026</v>
      </c>
      <c r="I1122" s="11" t="s">
        <v>15999</v>
      </c>
      <c r="J1122" s="11">
        <v>16</v>
      </c>
    </row>
    <row r="1123" spans="1:10">
      <c r="A1123" s="11" t="s">
        <v>16014</v>
      </c>
      <c r="B1123" s="11" t="s">
        <v>17051</v>
      </c>
      <c r="C1123" s="11" t="s">
        <v>17766</v>
      </c>
      <c r="D1123" s="11" t="s">
        <v>16076</v>
      </c>
      <c r="E1123" s="11" t="s">
        <v>368</v>
      </c>
      <c r="F1123" s="11" t="s">
        <v>16077</v>
      </c>
      <c r="G1123" s="11" t="s">
        <v>15990</v>
      </c>
      <c r="H1123" s="11" t="s">
        <v>16023</v>
      </c>
      <c r="I1123" s="11" t="s">
        <v>16124</v>
      </c>
      <c r="J1123" s="11">
        <v>16</v>
      </c>
    </row>
    <row r="1124" spans="1:10">
      <c r="A1124" s="11" t="s">
        <v>16004</v>
      </c>
      <c r="B1124" s="11" t="s">
        <v>15283</v>
      </c>
      <c r="C1124" s="11" t="s">
        <v>17766</v>
      </c>
      <c r="D1124" s="11" t="s">
        <v>16082</v>
      </c>
      <c r="E1124" s="11" t="s">
        <v>16059</v>
      </c>
      <c r="F1124" s="11" t="s">
        <v>16276</v>
      </c>
      <c r="G1124" s="11" t="s">
        <v>15997</v>
      </c>
      <c r="H1124" s="11" t="s">
        <v>11233</v>
      </c>
      <c r="I1124" s="11" t="s">
        <v>15999</v>
      </c>
      <c r="J1124" s="11">
        <v>16</v>
      </c>
    </row>
    <row r="1125" spans="1:10">
      <c r="A1125" s="11" t="s">
        <v>15993</v>
      </c>
      <c r="B1125" s="11" t="s">
        <v>14714</v>
      </c>
      <c r="C1125" s="11" t="s">
        <v>17766</v>
      </c>
      <c r="D1125" s="11" t="s">
        <v>16082</v>
      </c>
      <c r="E1125" s="11" t="s">
        <v>16012</v>
      </c>
      <c r="F1125" s="11" t="s">
        <v>16254</v>
      </c>
      <c r="G1125" s="11" t="s">
        <v>15997</v>
      </c>
      <c r="H1125" s="11" t="s">
        <v>16074</v>
      </c>
      <c r="I1125" s="11" t="s">
        <v>16049</v>
      </c>
      <c r="J1125" s="11">
        <v>16</v>
      </c>
    </row>
    <row r="1126" spans="1:10">
      <c r="A1126" s="11" t="s">
        <v>16014</v>
      </c>
      <c r="B1126" s="11" t="s">
        <v>13452</v>
      </c>
      <c r="C1126" s="11" t="s">
        <v>17766</v>
      </c>
      <c r="D1126" s="11" t="s">
        <v>17244</v>
      </c>
      <c r="E1126" s="11" t="s">
        <v>368</v>
      </c>
      <c r="F1126" s="11" t="s">
        <v>17804</v>
      </c>
      <c r="G1126" s="11" t="s">
        <v>16003</v>
      </c>
      <c r="H1126" s="11" t="s">
        <v>16018</v>
      </c>
      <c r="I1126" s="11" t="s">
        <v>16094</v>
      </c>
      <c r="J1126" s="11">
        <v>16</v>
      </c>
    </row>
    <row r="1127" spans="1:10">
      <c r="A1127" s="11" t="s">
        <v>16004</v>
      </c>
      <c r="B1127" s="11" t="s">
        <v>11906</v>
      </c>
      <c r="C1127" s="11" t="s">
        <v>17766</v>
      </c>
      <c r="D1127" s="11" t="s">
        <v>16099</v>
      </c>
      <c r="E1127" s="11" t="s">
        <v>455</v>
      </c>
      <c r="F1127" s="11" t="s">
        <v>17104</v>
      </c>
      <c r="G1127" s="11" t="s">
        <v>15997</v>
      </c>
      <c r="H1127" s="11" t="s">
        <v>11378</v>
      </c>
      <c r="I1127" s="11" t="s">
        <v>15999</v>
      </c>
      <c r="J1127" s="11">
        <v>16</v>
      </c>
    </row>
    <row r="1128" spans="1:10">
      <c r="A1128" s="11" t="s">
        <v>16014</v>
      </c>
      <c r="B1128" s="11" t="s">
        <v>17596</v>
      </c>
      <c r="C1128" s="11" t="s">
        <v>17766</v>
      </c>
      <c r="D1128" s="11" t="s">
        <v>16102</v>
      </c>
      <c r="E1128" s="11" t="s">
        <v>16110</v>
      </c>
      <c r="F1128" s="11" t="s">
        <v>16601</v>
      </c>
      <c r="G1128" s="11" t="s">
        <v>15990</v>
      </c>
      <c r="H1128" s="11" t="s">
        <v>16084</v>
      </c>
      <c r="I1128" s="11" t="s">
        <v>15999</v>
      </c>
      <c r="J1128" s="11">
        <v>15</v>
      </c>
    </row>
    <row r="1129" spans="1:10">
      <c r="A1129" s="11" t="s">
        <v>16014</v>
      </c>
      <c r="B1129" s="11" t="s">
        <v>17805</v>
      </c>
      <c r="C1129" s="11" t="s">
        <v>17766</v>
      </c>
      <c r="D1129" s="11" t="s">
        <v>16102</v>
      </c>
      <c r="E1129" s="11" t="s">
        <v>16110</v>
      </c>
      <c r="F1129" s="11" t="s">
        <v>16240</v>
      </c>
      <c r="G1129" s="11" t="s">
        <v>15997</v>
      </c>
      <c r="H1129" s="11" t="s">
        <v>16084</v>
      </c>
      <c r="I1129" s="11" t="s">
        <v>15999</v>
      </c>
      <c r="J1129" s="11">
        <v>15</v>
      </c>
    </row>
    <row r="1130" spans="1:10">
      <c r="A1130" s="11" t="s">
        <v>15993</v>
      </c>
      <c r="B1130" s="11" t="s">
        <v>11445</v>
      </c>
      <c r="C1130" s="11" t="s">
        <v>17766</v>
      </c>
      <c r="D1130" s="11" t="s">
        <v>16102</v>
      </c>
      <c r="E1130" s="11" t="s">
        <v>17806</v>
      </c>
      <c r="F1130" s="11" t="s">
        <v>17290</v>
      </c>
      <c r="G1130" s="11" t="s">
        <v>16003</v>
      </c>
      <c r="H1130" s="11" t="s">
        <v>16084</v>
      </c>
      <c r="I1130" s="11" t="s">
        <v>16049</v>
      </c>
      <c r="J1130" s="11">
        <v>15</v>
      </c>
    </row>
    <row r="1131" spans="1:10">
      <c r="A1131" s="11" t="s">
        <v>15993</v>
      </c>
      <c r="B1131" s="11" t="s">
        <v>15277</v>
      </c>
      <c r="C1131" s="11" t="s">
        <v>17766</v>
      </c>
      <c r="D1131" s="11" t="s">
        <v>16105</v>
      </c>
      <c r="E1131" s="11" t="s">
        <v>17807</v>
      </c>
      <c r="F1131" s="11" t="s">
        <v>16104</v>
      </c>
      <c r="G1131" s="11" t="s">
        <v>16003</v>
      </c>
      <c r="H1131" s="11" t="s">
        <v>15998</v>
      </c>
      <c r="I1131" s="11" t="s">
        <v>16057</v>
      </c>
      <c r="J1131" s="11">
        <v>15</v>
      </c>
    </row>
    <row r="1132" spans="1:10">
      <c r="A1132" s="11" t="s">
        <v>15993</v>
      </c>
      <c r="B1132" s="11" t="s">
        <v>562</v>
      </c>
      <c r="C1132" s="11" t="s">
        <v>17766</v>
      </c>
      <c r="D1132" s="11" t="s">
        <v>16492</v>
      </c>
      <c r="E1132" s="11" t="s">
        <v>1180</v>
      </c>
      <c r="F1132" s="11" t="s">
        <v>16358</v>
      </c>
      <c r="G1132" s="11" t="s">
        <v>16003</v>
      </c>
      <c r="H1132" s="11" t="s">
        <v>11233</v>
      </c>
      <c r="I1132" s="11" t="s">
        <v>15999</v>
      </c>
      <c r="J1132" s="11">
        <v>15</v>
      </c>
    </row>
    <row r="1133" spans="1:10">
      <c r="A1133" s="11" t="s">
        <v>15993</v>
      </c>
      <c r="B1133" s="11" t="s">
        <v>5662</v>
      </c>
      <c r="C1133" s="11" t="s">
        <v>17766</v>
      </c>
      <c r="D1133" s="11" t="s">
        <v>17570</v>
      </c>
      <c r="E1133" s="11" t="s">
        <v>11316</v>
      </c>
      <c r="F1133" s="11" t="s">
        <v>16274</v>
      </c>
      <c r="G1133" s="11" t="s">
        <v>16003</v>
      </c>
      <c r="H1133" s="11" t="s">
        <v>15998</v>
      </c>
      <c r="I1133" s="11" t="s">
        <v>15999</v>
      </c>
      <c r="J1133" s="11">
        <v>15</v>
      </c>
    </row>
    <row r="1134" spans="1:10">
      <c r="A1134" s="11" t="s">
        <v>16004</v>
      </c>
      <c r="B1134" s="11" t="s">
        <v>847</v>
      </c>
      <c r="C1134" s="11" t="s">
        <v>17766</v>
      </c>
      <c r="D1134" s="11" t="s">
        <v>17099</v>
      </c>
      <c r="E1134" s="11" t="s">
        <v>17808</v>
      </c>
      <c r="F1134" s="11" t="s">
        <v>16797</v>
      </c>
      <c r="G1134" s="11" t="s">
        <v>15997</v>
      </c>
      <c r="H1134" s="11" t="s">
        <v>847</v>
      </c>
      <c r="I1134" s="11" t="s">
        <v>16019</v>
      </c>
      <c r="J1134" s="11">
        <v>15</v>
      </c>
    </row>
    <row r="1135" spans="1:10">
      <c r="A1135" s="11" t="s">
        <v>16004</v>
      </c>
      <c r="B1135" s="11" t="s">
        <v>17809</v>
      </c>
      <c r="C1135" s="11" t="s">
        <v>17766</v>
      </c>
      <c r="D1135" s="11" t="s">
        <v>17099</v>
      </c>
      <c r="E1135" s="11" t="s">
        <v>622</v>
      </c>
      <c r="F1135" s="11" t="s">
        <v>17810</v>
      </c>
      <c r="G1135" s="11" t="s">
        <v>15990</v>
      </c>
      <c r="H1135" s="11" t="s">
        <v>847</v>
      </c>
      <c r="I1135" s="11" t="s">
        <v>16019</v>
      </c>
      <c r="J1135" s="11">
        <v>15</v>
      </c>
    </row>
    <row r="1136" spans="1:10">
      <c r="A1136" s="11" t="s">
        <v>16004</v>
      </c>
      <c r="B1136" s="11" t="s">
        <v>16847</v>
      </c>
      <c r="C1136" s="11" t="s">
        <v>17766</v>
      </c>
      <c r="D1136" s="11" t="s">
        <v>17260</v>
      </c>
      <c r="E1136" s="11" t="s">
        <v>16291</v>
      </c>
      <c r="F1136" s="11" t="s">
        <v>17325</v>
      </c>
      <c r="G1136" s="11" t="s">
        <v>15997</v>
      </c>
      <c r="H1136" s="11" t="s">
        <v>16435</v>
      </c>
      <c r="I1136" s="11" t="s">
        <v>15999</v>
      </c>
      <c r="J1136" s="11">
        <v>15</v>
      </c>
    </row>
    <row r="1137" spans="1:10">
      <c r="A1137" s="11" t="s">
        <v>16004</v>
      </c>
      <c r="B1137" s="11" t="s">
        <v>17811</v>
      </c>
      <c r="C1137" s="11" t="s">
        <v>17766</v>
      </c>
      <c r="D1137" s="11" t="s">
        <v>17260</v>
      </c>
      <c r="E1137" s="11" t="s">
        <v>17812</v>
      </c>
      <c r="F1137" s="11" t="s">
        <v>16942</v>
      </c>
      <c r="G1137" s="11" t="s">
        <v>15997</v>
      </c>
      <c r="H1137" s="11" t="s">
        <v>16435</v>
      </c>
      <c r="I1137" s="11" t="s">
        <v>15999</v>
      </c>
      <c r="J1137" s="11">
        <v>15</v>
      </c>
    </row>
    <row r="1138" spans="1:10">
      <c r="A1138" s="11" t="s">
        <v>15993</v>
      </c>
      <c r="B1138" s="11" t="s">
        <v>14307</v>
      </c>
      <c r="C1138" s="11" t="s">
        <v>17766</v>
      </c>
      <c r="D1138" s="11" t="s">
        <v>17102</v>
      </c>
      <c r="E1138" s="11" t="s">
        <v>622</v>
      </c>
      <c r="F1138" s="11" t="s">
        <v>16405</v>
      </c>
      <c r="G1138" s="11" t="s">
        <v>15997</v>
      </c>
      <c r="H1138" s="11" t="s">
        <v>12219</v>
      </c>
      <c r="I1138" s="11" t="s">
        <v>16036</v>
      </c>
      <c r="J1138" s="11">
        <v>15</v>
      </c>
    </row>
    <row r="1139" spans="1:10">
      <c r="A1139" s="11" t="s">
        <v>15993</v>
      </c>
      <c r="B1139" s="11" t="s">
        <v>15185</v>
      </c>
      <c r="C1139" s="11" t="s">
        <v>17766</v>
      </c>
      <c r="D1139" s="11" t="s">
        <v>16512</v>
      </c>
      <c r="E1139" s="11" t="s">
        <v>622</v>
      </c>
      <c r="F1139" s="11" t="s">
        <v>16517</v>
      </c>
      <c r="G1139" s="11" t="s">
        <v>16003</v>
      </c>
      <c r="H1139" s="11" t="s">
        <v>16084</v>
      </c>
      <c r="I1139" s="11" t="s">
        <v>16057</v>
      </c>
      <c r="J1139" s="11">
        <v>15</v>
      </c>
    </row>
    <row r="1140" spans="1:10">
      <c r="A1140" s="11" t="s">
        <v>16004</v>
      </c>
      <c r="B1140" s="11" t="s">
        <v>16650</v>
      </c>
      <c r="C1140" s="11" t="s">
        <v>17766</v>
      </c>
      <c r="D1140" s="11" t="s">
        <v>17813</v>
      </c>
      <c r="E1140" s="11" t="s">
        <v>11316</v>
      </c>
      <c r="F1140" s="11" t="s">
        <v>17604</v>
      </c>
      <c r="G1140" s="11" t="s">
        <v>15990</v>
      </c>
      <c r="H1140" s="11" t="s">
        <v>11233</v>
      </c>
      <c r="I1140" s="11" t="s">
        <v>15999</v>
      </c>
      <c r="J1140" s="11">
        <v>15</v>
      </c>
    </row>
    <row r="1141" spans="1:10">
      <c r="A1141" s="11" t="s">
        <v>15993</v>
      </c>
      <c r="B1141" s="11" t="s">
        <v>562</v>
      </c>
      <c r="C1141" s="11" t="s">
        <v>17766</v>
      </c>
      <c r="D1141" s="11" t="s">
        <v>17106</v>
      </c>
      <c r="E1141" s="11" t="s">
        <v>622</v>
      </c>
      <c r="F1141" s="11" t="s">
        <v>16315</v>
      </c>
      <c r="G1141" s="11" t="s">
        <v>16003</v>
      </c>
      <c r="H1141" s="11" t="s">
        <v>16084</v>
      </c>
      <c r="I1141" s="11" t="s">
        <v>16057</v>
      </c>
      <c r="J1141" s="11">
        <v>15</v>
      </c>
    </row>
    <row r="1142" spans="1:10">
      <c r="A1142" s="11" t="s">
        <v>15993</v>
      </c>
      <c r="B1142" s="11" t="s">
        <v>17143</v>
      </c>
      <c r="C1142" s="11" t="s">
        <v>17766</v>
      </c>
      <c r="D1142" s="11" t="s">
        <v>16141</v>
      </c>
      <c r="E1142" s="11" t="s">
        <v>4246</v>
      </c>
      <c r="F1142" s="11" t="s">
        <v>16983</v>
      </c>
      <c r="G1142" s="11" t="s">
        <v>16003</v>
      </c>
      <c r="H1142" s="11" t="s">
        <v>847</v>
      </c>
      <c r="I1142" s="11" t="s">
        <v>16186</v>
      </c>
      <c r="J1142" s="11">
        <v>15</v>
      </c>
    </row>
    <row r="1143" spans="1:10">
      <c r="A1143" s="11" t="s">
        <v>15993</v>
      </c>
      <c r="B1143" s="11" t="s">
        <v>17814</v>
      </c>
      <c r="C1143" s="11" t="s">
        <v>17766</v>
      </c>
      <c r="D1143" s="11" t="s">
        <v>16519</v>
      </c>
      <c r="E1143" s="11" t="s">
        <v>16421</v>
      </c>
      <c r="F1143" s="11" t="s">
        <v>16312</v>
      </c>
      <c r="G1143" s="11" t="s">
        <v>16003</v>
      </c>
      <c r="H1143" s="11" t="s">
        <v>11141</v>
      </c>
      <c r="I1143" s="11" t="s">
        <v>16049</v>
      </c>
      <c r="J1143" s="11">
        <v>15</v>
      </c>
    </row>
    <row r="1144" spans="1:10">
      <c r="A1144" s="11" t="s">
        <v>15993</v>
      </c>
      <c r="B1144" s="11" t="s">
        <v>17815</v>
      </c>
      <c r="C1144" s="11" t="s">
        <v>17766</v>
      </c>
      <c r="D1144" s="11" t="s">
        <v>16146</v>
      </c>
      <c r="E1144" s="11" t="s">
        <v>17816</v>
      </c>
      <c r="F1144" s="11" t="s">
        <v>16077</v>
      </c>
      <c r="G1144" s="11" t="s">
        <v>16003</v>
      </c>
      <c r="H1144" s="11" t="s">
        <v>847</v>
      </c>
      <c r="I1144" s="11" t="s">
        <v>15999</v>
      </c>
      <c r="J1144" s="11">
        <v>15</v>
      </c>
    </row>
    <row r="1145" spans="1:10">
      <c r="A1145" s="11" t="s">
        <v>15993</v>
      </c>
      <c r="B1145" s="11" t="s">
        <v>5662</v>
      </c>
      <c r="C1145" s="11" t="s">
        <v>17766</v>
      </c>
      <c r="D1145" s="11" t="s">
        <v>16156</v>
      </c>
      <c r="E1145" s="11" t="s">
        <v>17817</v>
      </c>
      <c r="F1145" s="11" t="s">
        <v>17632</v>
      </c>
      <c r="G1145" s="11" t="s">
        <v>15997</v>
      </c>
      <c r="H1145" s="11" t="s">
        <v>16031</v>
      </c>
      <c r="I1145" s="11" t="s">
        <v>15999</v>
      </c>
      <c r="J1145" s="11">
        <v>15</v>
      </c>
    </row>
    <row r="1146" spans="1:10">
      <c r="A1146" s="11" t="s">
        <v>15993</v>
      </c>
      <c r="B1146" s="11" t="s">
        <v>11606</v>
      </c>
      <c r="C1146" s="11" t="s">
        <v>17766</v>
      </c>
      <c r="D1146" s="11" t="s">
        <v>17122</v>
      </c>
      <c r="E1146" s="11" t="s">
        <v>16059</v>
      </c>
      <c r="F1146" s="11" t="s">
        <v>16282</v>
      </c>
      <c r="G1146" s="11" t="s">
        <v>15990</v>
      </c>
      <c r="H1146" s="11" t="s">
        <v>16026</v>
      </c>
      <c r="I1146" s="11" t="s">
        <v>15999</v>
      </c>
      <c r="J1146" s="11">
        <v>15</v>
      </c>
    </row>
    <row r="1147" spans="1:10">
      <c r="A1147" s="11" t="s">
        <v>15993</v>
      </c>
      <c r="B1147" s="11" t="s">
        <v>17818</v>
      </c>
      <c r="C1147" s="11" t="s">
        <v>17766</v>
      </c>
      <c r="D1147" s="11" t="s">
        <v>17268</v>
      </c>
      <c r="E1147" s="11" t="s">
        <v>17819</v>
      </c>
      <c r="F1147" s="11" t="s">
        <v>17270</v>
      </c>
      <c r="G1147" s="11" t="s">
        <v>15997</v>
      </c>
      <c r="H1147" s="11" t="s">
        <v>12219</v>
      </c>
      <c r="I1147" s="11" t="s">
        <v>16019</v>
      </c>
      <c r="J1147" s="11">
        <v>15</v>
      </c>
    </row>
    <row r="1148" spans="1:10">
      <c r="A1148" s="11" t="s">
        <v>16004</v>
      </c>
      <c r="B1148" s="11" t="s">
        <v>11485</v>
      </c>
      <c r="C1148" s="11" t="s">
        <v>17766</v>
      </c>
      <c r="D1148" s="11" t="s">
        <v>16963</v>
      </c>
      <c r="E1148" s="11" t="s">
        <v>16134</v>
      </c>
      <c r="F1148" s="11" t="s">
        <v>17166</v>
      </c>
      <c r="G1148" s="11" t="s">
        <v>15997</v>
      </c>
      <c r="H1148" s="11" t="s">
        <v>16035</v>
      </c>
      <c r="I1148" s="11" t="s">
        <v>15992</v>
      </c>
      <c r="J1148" s="11">
        <v>14</v>
      </c>
    </row>
    <row r="1149" spans="1:10">
      <c r="A1149" s="11" t="s">
        <v>16014</v>
      </c>
      <c r="B1149" s="11" t="s">
        <v>11380</v>
      </c>
      <c r="C1149" s="11" t="s">
        <v>17766</v>
      </c>
      <c r="D1149" s="11" t="s">
        <v>16524</v>
      </c>
      <c r="E1149" s="11" t="s">
        <v>16110</v>
      </c>
      <c r="F1149" s="11" t="s">
        <v>17132</v>
      </c>
      <c r="G1149" s="11" t="s">
        <v>15997</v>
      </c>
      <c r="H1149" s="11" t="s">
        <v>847</v>
      </c>
      <c r="I1149" s="11" t="s">
        <v>15999</v>
      </c>
      <c r="J1149" s="11">
        <v>14</v>
      </c>
    </row>
    <row r="1150" spans="1:10">
      <c r="A1150" s="11" t="s">
        <v>15986</v>
      </c>
      <c r="B1150" s="11" t="s">
        <v>17820</v>
      </c>
      <c r="C1150" s="11" t="s">
        <v>17766</v>
      </c>
      <c r="D1150" s="11" t="s">
        <v>16166</v>
      </c>
      <c r="E1150" s="11" t="s">
        <v>17821</v>
      </c>
      <c r="F1150" s="11" t="s">
        <v>17822</v>
      </c>
      <c r="G1150" s="11" t="s">
        <v>15997</v>
      </c>
      <c r="H1150" s="11" t="s">
        <v>16035</v>
      </c>
      <c r="I1150" s="11" t="s">
        <v>15999</v>
      </c>
      <c r="J1150" s="11">
        <v>14</v>
      </c>
    </row>
    <row r="1151" spans="1:10">
      <c r="A1151" s="11" t="s">
        <v>16004</v>
      </c>
      <c r="B1151" s="11" t="s">
        <v>16575</v>
      </c>
      <c r="C1151" s="11" t="s">
        <v>17766</v>
      </c>
      <c r="D1151" s="11" t="s">
        <v>16170</v>
      </c>
      <c r="E1151" s="11" t="s">
        <v>17823</v>
      </c>
      <c r="F1151" s="11" t="s">
        <v>16578</v>
      </c>
      <c r="G1151" s="11" t="s">
        <v>15997</v>
      </c>
      <c r="H1151" s="11" t="s">
        <v>11141</v>
      </c>
      <c r="I1151" s="11" t="s">
        <v>15999</v>
      </c>
      <c r="J1151" s="11">
        <v>14</v>
      </c>
    </row>
    <row r="1152" spans="1:10">
      <c r="A1152" s="11" t="s">
        <v>16004</v>
      </c>
      <c r="B1152" s="11" t="s">
        <v>17228</v>
      </c>
      <c r="C1152" s="11" t="s">
        <v>17766</v>
      </c>
      <c r="D1152" s="11" t="s">
        <v>17824</v>
      </c>
      <c r="E1152" s="11" t="s">
        <v>58</v>
      </c>
      <c r="F1152" s="11" t="s">
        <v>16056</v>
      </c>
      <c r="G1152" s="11" t="s">
        <v>16067</v>
      </c>
      <c r="H1152" s="11" t="s">
        <v>11233</v>
      </c>
      <c r="I1152" s="11" t="s">
        <v>15999</v>
      </c>
      <c r="J1152" s="11">
        <v>14</v>
      </c>
    </row>
    <row r="1153" spans="1:10">
      <c r="A1153" s="11" t="s">
        <v>15986</v>
      </c>
      <c r="B1153" s="11" t="s">
        <v>17825</v>
      </c>
      <c r="C1153" s="11" t="s">
        <v>17766</v>
      </c>
      <c r="D1153" s="11" t="s">
        <v>16778</v>
      </c>
      <c r="E1153" s="11" t="s">
        <v>4246</v>
      </c>
      <c r="F1153" s="11" t="s">
        <v>17826</v>
      </c>
      <c r="G1153" s="11" t="s">
        <v>16003</v>
      </c>
      <c r="H1153" s="11" t="s">
        <v>11955</v>
      </c>
      <c r="I1153" s="11" t="s">
        <v>16192</v>
      </c>
      <c r="J1153" s="11">
        <v>14</v>
      </c>
    </row>
    <row r="1154" spans="1:10">
      <c r="A1154" s="11" t="s">
        <v>15986</v>
      </c>
      <c r="B1154" s="11" t="s">
        <v>17827</v>
      </c>
      <c r="C1154" s="11" t="s">
        <v>17766</v>
      </c>
      <c r="D1154" s="11" t="s">
        <v>16530</v>
      </c>
      <c r="E1154" s="11" t="s">
        <v>16012</v>
      </c>
      <c r="F1154" s="11" t="s">
        <v>17828</v>
      </c>
      <c r="G1154" s="11" t="s">
        <v>15997</v>
      </c>
      <c r="H1154" s="11" t="s">
        <v>11136</v>
      </c>
      <c r="I1154" s="11" t="s">
        <v>16219</v>
      </c>
      <c r="J1154" s="11">
        <v>14</v>
      </c>
    </row>
    <row r="1155" spans="1:10">
      <c r="A1155" s="11" t="s">
        <v>15986</v>
      </c>
      <c r="B1155" s="11" t="s">
        <v>562</v>
      </c>
      <c r="C1155" s="11" t="s">
        <v>17766</v>
      </c>
      <c r="D1155" s="11" t="s">
        <v>16530</v>
      </c>
      <c r="E1155" s="11" t="s">
        <v>4246</v>
      </c>
      <c r="F1155" s="11" t="s">
        <v>17829</v>
      </c>
      <c r="G1155" s="11" t="s">
        <v>16003</v>
      </c>
      <c r="H1155" s="11" t="s">
        <v>16035</v>
      </c>
      <c r="I1155" s="11" t="s">
        <v>15999</v>
      </c>
      <c r="J1155" s="11">
        <v>14</v>
      </c>
    </row>
    <row r="1156" spans="1:10">
      <c r="A1156" s="11" t="s">
        <v>15986</v>
      </c>
      <c r="B1156" s="11" t="s">
        <v>11167</v>
      </c>
      <c r="C1156" s="11" t="s">
        <v>17766</v>
      </c>
      <c r="D1156" s="11" t="s">
        <v>16530</v>
      </c>
      <c r="E1156" s="11" t="s">
        <v>17008</v>
      </c>
      <c r="F1156" s="11" t="s">
        <v>17830</v>
      </c>
      <c r="G1156" s="11" t="s">
        <v>15997</v>
      </c>
      <c r="H1156" s="11" t="s">
        <v>16008</v>
      </c>
      <c r="I1156" s="11" t="s">
        <v>15999</v>
      </c>
      <c r="J1156" s="11">
        <v>14</v>
      </c>
    </row>
    <row r="1157" spans="1:10">
      <c r="A1157" s="11" t="s">
        <v>16004</v>
      </c>
      <c r="B1157" s="11" t="s">
        <v>17831</v>
      </c>
      <c r="C1157" s="11" t="s">
        <v>17766</v>
      </c>
      <c r="D1157" s="11" t="s">
        <v>17832</v>
      </c>
      <c r="E1157" s="11" t="s">
        <v>17094</v>
      </c>
      <c r="F1157" s="11" t="s">
        <v>16600</v>
      </c>
      <c r="G1157" s="11" t="s">
        <v>15997</v>
      </c>
      <c r="H1157" s="11" t="s">
        <v>847</v>
      </c>
      <c r="I1157" s="11" t="s">
        <v>16019</v>
      </c>
      <c r="J1157" s="11">
        <v>14</v>
      </c>
    </row>
    <row r="1158" spans="1:10">
      <c r="A1158" s="11" t="s">
        <v>15993</v>
      </c>
      <c r="B1158" s="11" t="s">
        <v>11445</v>
      </c>
      <c r="C1158" s="11" t="s">
        <v>17766</v>
      </c>
      <c r="D1158" s="11" t="s">
        <v>16782</v>
      </c>
      <c r="E1158" s="11" t="s">
        <v>17833</v>
      </c>
      <c r="F1158" s="11" t="s">
        <v>16422</v>
      </c>
      <c r="G1158" s="11" t="s">
        <v>15997</v>
      </c>
      <c r="H1158" s="11" t="s">
        <v>847</v>
      </c>
      <c r="I1158" s="11" t="s">
        <v>15999</v>
      </c>
      <c r="J1158" s="11">
        <v>14</v>
      </c>
    </row>
    <row r="1159" spans="1:10">
      <c r="A1159" s="11" t="s">
        <v>16004</v>
      </c>
      <c r="B1159" s="11" t="s">
        <v>17834</v>
      </c>
      <c r="C1159" s="11" t="s">
        <v>17766</v>
      </c>
      <c r="D1159" s="11" t="s">
        <v>17281</v>
      </c>
      <c r="E1159" s="11" t="s">
        <v>4246</v>
      </c>
      <c r="F1159" s="11" t="s">
        <v>16738</v>
      </c>
      <c r="G1159" s="11" t="s">
        <v>15990</v>
      </c>
      <c r="H1159" s="11" t="s">
        <v>11141</v>
      </c>
      <c r="I1159" s="11" t="s">
        <v>16019</v>
      </c>
      <c r="J1159" s="11">
        <v>14</v>
      </c>
    </row>
    <row r="1160" spans="1:10">
      <c r="A1160" s="11" t="s">
        <v>15993</v>
      </c>
      <c r="B1160" s="11" t="s">
        <v>17835</v>
      </c>
      <c r="C1160" s="11" t="s">
        <v>17766</v>
      </c>
      <c r="D1160" s="11" t="s">
        <v>17281</v>
      </c>
      <c r="E1160" s="11" t="s">
        <v>17836</v>
      </c>
      <c r="F1160" s="11" t="s">
        <v>17837</v>
      </c>
      <c r="G1160" s="11" t="s">
        <v>15997</v>
      </c>
      <c r="H1160" s="11" t="s">
        <v>12219</v>
      </c>
      <c r="I1160" s="11" t="s">
        <v>16049</v>
      </c>
      <c r="J1160" s="11">
        <v>14</v>
      </c>
    </row>
    <row r="1161" spans="1:10">
      <c r="A1161" s="11" t="s">
        <v>16004</v>
      </c>
      <c r="B1161" s="11" t="s">
        <v>11792</v>
      </c>
      <c r="C1161" s="11" t="s">
        <v>17766</v>
      </c>
      <c r="D1161" s="11" t="s">
        <v>16532</v>
      </c>
      <c r="E1161" s="11" t="s">
        <v>16059</v>
      </c>
      <c r="F1161" s="11" t="s">
        <v>16799</v>
      </c>
      <c r="G1161" s="11" t="s">
        <v>15997</v>
      </c>
      <c r="H1161" s="11" t="s">
        <v>11378</v>
      </c>
      <c r="I1161" s="11" t="s">
        <v>15999</v>
      </c>
      <c r="J1161" s="11">
        <v>14</v>
      </c>
    </row>
    <row r="1162" spans="1:10">
      <c r="A1162" s="11" t="s">
        <v>16004</v>
      </c>
      <c r="B1162" s="11" t="s">
        <v>562</v>
      </c>
      <c r="C1162" s="11" t="s">
        <v>17766</v>
      </c>
      <c r="D1162" s="11" t="s">
        <v>16178</v>
      </c>
      <c r="E1162" s="11" t="s">
        <v>368</v>
      </c>
      <c r="F1162" s="11" t="s">
        <v>16080</v>
      </c>
      <c r="G1162" s="11" t="s">
        <v>15990</v>
      </c>
      <c r="H1162" s="11" t="s">
        <v>16089</v>
      </c>
      <c r="I1162" s="11" t="s">
        <v>16036</v>
      </c>
      <c r="J1162" s="11">
        <v>14</v>
      </c>
    </row>
    <row r="1163" spans="1:10">
      <c r="A1163" s="11" t="s">
        <v>15986</v>
      </c>
      <c r="B1163" s="11" t="s">
        <v>13713</v>
      </c>
      <c r="C1163" s="11" t="s">
        <v>17766</v>
      </c>
      <c r="D1163" s="11" t="s">
        <v>16184</v>
      </c>
      <c r="E1163" s="11" t="s">
        <v>17838</v>
      </c>
      <c r="F1163" s="11" t="s">
        <v>16240</v>
      </c>
      <c r="G1163" s="11" t="s">
        <v>15997</v>
      </c>
      <c r="H1163" s="11" t="s">
        <v>11955</v>
      </c>
      <c r="I1163" s="11" t="s">
        <v>15992</v>
      </c>
      <c r="J1163" s="11">
        <v>14</v>
      </c>
    </row>
    <row r="1164" spans="1:10">
      <c r="A1164" s="11" t="s">
        <v>15993</v>
      </c>
      <c r="B1164" s="11" t="s">
        <v>17839</v>
      </c>
      <c r="C1164" s="11" t="s">
        <v>17766</v>
      </c>
      <c r="D1164" s="11" t="s">
        <v>16981</v>
      </c>
      <c r="E1164" s="11" t="s">
        <v>16059</v>
      </c>
      <c r="F1164" s="11" t="s">
        <v>16570</v>
      </c>
      <c r="G1164" s="11" t="s">
        <v>15997</v>
      </c>
      <c r="H1164" s="11" t="s">
        <v>16026</v>
      </c>
      <c r="I1164" s="11" t="s">
        <v>15999</v>
      </c>
      <c r="J1164" s="11">
        <v>14</v>
      </c>
    </row>
    <row r="1165" spans="1:10">
      <c r="A1165" s="11" t="s">
        <v>16004</v>
      </c>
      <c r="B1165" s="11" t="s">
        <v>17682</v>
      </c>
      <c r="C1165" s="11" t="s">
        <v>17766</v>
      </c>
      <c r="D1165" s="11" t="s">
        <v>16794</v>
      </c>
      <c r="E1165" s="11" t="s">
        <v>17840</v>
      </c>
      <c r="F1165" s="11" t="s">
        <v>16920</v>
      </c>
      <c r="G1165" s="11" t="s">
        <v>15997</v>
      </c>
      <c r="H1165" s="11" t="s">
        <v>11963</v>
      </c>
      <c r="I1165" s="11" t="s">
        <v>16057</v>
      </c>
      <c r="J1165" s="11">
        <v>14</v>
      </c>
    </row>
    <row r="1166" spans="1:10">
      <c r="A1166" s="11" t="s">
        <v>16004</v>
      </c>
      <c r="B1166" s="11" t="s">
        <v>17710</v>
      </c>
      <c r="C1166" s="11" t="s">
        <v>17766</v>
      </c>
      <c r="D1166" s="11" t="s">
        <v>16982</v>
      </c>
      <c r="E1166" s="11" t="s">
        <v>4246</v>
      </c>
      <c r="F1166" s="11" t="s">
        <v>16644</v>
      </c>
      <c r="G1166" s="11" t="s">
        <v>15990</v>
      </c>
      <c r="H1166" s="11" t="s">
        <v>11963</v>
      </c>
      <c r="I1166" s="11" t="s">
        <v>16019</v>
      </c>
      <c r="J1166" s="11">
        <v>14</v>
      </c>
    </row>
    <row r="1167" spans="1:10">
      <c r="A1167" s="11" t="s">
        <v>16004</v>
      </c>
      <c r="B1167" s="11" t="s">
        <v>11505</v>
      </c>
      <c r="C1167" s="11" t="s">
        <v>17766</v>
      </c>
      <c r="D1167" s="11" t="s">
        <v>16982</v>
      </c>
      <c r="E1167" s="11" t="s">
        <v>17344</v>
      </c>
      <c r="F1167" s="11" t="s">
        <v>16477</v>
      </c>
      <c r="G1167" s="11" t="s">
        <v>15997</v>
      </c>
      <c r="H1167" s="11" t="s">
        <v>11963</v>
      </c>
      <c r="I1167" s="11" t="s">
        <v>16019</v>
      </c>
      <c r="J1167" s="11">
        <v>14</v>
      </c>
    </row>
    <row r="1168" spans="1:10">
      <c r="A1168" s="11" t="s">
        <v>16004</v>
      </c>
      <c r="B1168" s="11" t="s">
        <v>17841</v>
      </c>
      <c r="C1168" s="11" t="s">
        <v>17766</v>
      </c>
      <c r="D1168" s="11" t="s">
        <v>16982</v>
      </c>
      <c r="E1168" s="11" t="s">
        <v>16593</v>
      </c>
      <c r="F1168" s="11" t="s">
        <v>16258</v>
      </c>
      <c r="G1168" s="11" t="s">
        <v>15997</v>
      </c>
      <c r="H1168" s="11" t="s">
        <v>847</v>
      </c>
      <c r="I1168" s="11" t="s">
        <v>15999</v>
      </c>
      <c r="J1168" s="11">
        <v>14</v>
      </c>
    </row>
    <row r="1169" spans="1:10">
      <c r="A1169" s="11" t="s">
        <v>16004</v>
      </c>
      <c r="B1169" s="11" t="s">
        <v>14408</v>
      </c>
      <c r="C1169" s="11" t="s">
        <v>17766</v>
      </c>
      <c r="D1169" s="11" t="s">
        <v>17842</v>
      </c>
      <c r="E1169" s="11" t="s">
        <v>16006</v>
      </c>
      <c r="F1169" s="11" t="s">
        <v>16292</v>
      </c>
      <c r="G1169" s="11" t="s">
        <v>15997</v>
      </c>
      <c r="H1169" s="11" t="s">
        <v>11233</v>
      </c>
      <c r="I1169" s="11" t="s">
        <v>15999</v>
      </c>
      <c r="J1169" s="11">
        <v>14</v>
      </c>
    </row>
    <row r="1170" spans="1:10">
      <c r="A1170" s="11" t="s">
        <v>16004</v>
      </c>
      <c r="B1170" s="11" t="s">
        <v>17843</v>
      </c>
      <c r="C1170" s="11" t="s">
        <v>17766</v>
      </c>
      <c r="D1170" s="11" t="s">
        <v>17844</v>
      </c>
      <c r="E1170" s="11" t="s">
        <v>16208</v>
      </c>
      <c r="F1170" s="11" t="s">
        <v>16211</v>
      </c>
      <c r="G1170" s="11" t="s">
        <v>15997</v>
      </c>
      <c r="H1170" s="11" t="s">
        <v>11233</v>
      </c>
      <c r="I1170" s="11" t="s">
        <v>16505</v>
      </c>
      <c r="J1170" s="11">
        <v>14</v>
      </c>
    </row>
    <row r="1171" spans="1:10">
      <c r="A1171" s="11" t="s">
        <v>16004</v>
      </c>
      <c r="B1171" s="11" t="s">
        <v>17845</v>
      </c>
      <c r="C1171" s="11" t="s">
        <v>17766</v>
      </c>
      <c r="D1171" s="11" t="s">
        <v>17844</v>
      </c>
      <c r="E1171" s="11" t="s">
        <v>16208</v>
      </c>
      <c r="F1171" s="11" t="s">
        <v>16734</v>
      </c>
      <c r="G1171" s="11" t="s">
        <v>15997</v>
      </c>
      <c r="H1171" s="11" t="s">
        <v>11233</v>
      </c>
      <c r="I1171" s="11" t="s">
        <v>16505</v>
      </c>
      <c r="J1171" s="11">
        <v>14</v>
      </c>
    </row>
    <row r="1172" spans="1:10">
      <c r="A1172" s="11" t="s">
        <v>15993</v>
      </c>
      <c r="B1172" s="11" t="s">
        <v>16050</v>
      </c>
      <c r="C1172" s="11" t="s">
        <v>17766</v>
      </c>
      <c r="D1172" s="11" t="s">
        <v>16555</v>
      </c>
      <c r="E1172" s="11" t="s">
        <v>17846</v>
      </c>
      <c r="F1172" s="11" t="s">
        <v>16053</v>
      </c>
      <c r="G1172" s="11" t="s">
        <v>15997</v>
      </c>
      <c r="H1172" s="11" t="s">
        <v>15998</v>
      </c>
      <c r="I1172" s="11" t="s">
        <v>15999</v>
      </c>
      <c r="J1172" s="11">
        <v>13</v>
      </c>
    </row>
    <row r="1173" spans="1:10">
      <c r="A1173" s="11" t="s">
        <v>16004</v>
      </c>
      <c r="B1173" s="11" t="s">
        <v>17326</v>
      </c>
      <c r="C1173" s="11" t="s">
        <v>17766</v>
      </c>
      <c r="D1173" s="11" t="s">
        <v>17847</v>
      </c>
      <c r="E1173" s="11" t="s">
        <v>4246</v>
      </c>
      <c r="F1173" s="11" t="s">
        <v>17848</v>
      </c>
      <c r="G1173" s="11" t="s">
        <v>15990</v>
      </c>
      <c r="H1173" s="11" t="s">
        <v>11141</v>
      </c>
      <c r="I1173" s="11" t="s">
        <v>15999</v>
      </c>
      <c r="J1173" s="11">
        <v>13</v>
      </c>
    </row>
    <row r="1174" spans="1:10">
      <c r="A1174" s="11" t="s">
        <v>15993</v>
      </c>
      <c r="B1174" s="11" t="s">
        <v>14819</v>
      </c>
      <c r="C1174" s="11" t="s">
        <v>17766</v>
      </c>
      <c r="D1174" s="11" t="s">
        <v>16562</v>
      </c>
      <c r="E1174" s="11" t="s">
        <v>2782</v>
      </c>
      <c r="F1174" s="11" t="s">
        <v>16169</v>
      </c>
      <c r="G1174" s="11" t="s">
        <v>15990</v>
      </c>
      <c r="H1174" s="11" t="s">
        <v>11141</v>
      </c>
      <c r="I1174" s="11" t="s">
        <v>16128</v>
      </c>
      <c r="J1174" s="11">
        <v>13</v>
      </c>
    </row>
    <row r="1175" spans="1:10">
      <c r="A1175" s="11" t="s">
        <v>15993</v>
      </c>
      <c r="B1175" s="11" t="s">
        <v>17849</v>
      </c>
      <c r="C1175" s="11" t="s">
        <v>17766</v>
      </c>
      <c r="D1175" s="11" t="s">
        <v>16213</v>
      </c>
      <c r="E1175" s="11" t="s">
        <v>17850</v>
      </c>
      <c r="F1175" s="11" t="s">
        <v>16475</v>
      </c>
      <c r="G1175" s="11" t="s">
        <v>15990</v>
      </c>
      <c r="H1175" s="11" t="s">
        <v>847</v>
      </c>
      <c r="I1175" s="11" t="s">
        <v>15999</v>
      </c>
      <c r="J1175" s="11">
        <v>13</v>
      </c>
    </row>
    <row r="1176" spans="1:10">
      <c r="A1176" s="11" t="s">
        <v>15993</v>
      </c>
      <c r="B1176" s="11" t="s">
        <v>17851</v>
      </c>
      <c r="C1176" s="11" t="s">
        <v>17766</v>
      </c>
      <c r="D1176" s="11" t="s">
        <v>16231</v>
      </c>
      <c r="E1176" s="11" t="s">
        <v>11316</v>
      </c>
      <c r="F1176" s="11" t="s">
        <v>16147</v>
      </c>
      <c r="G1176" s="11" t="s">
        <v>15990</v>
      </c>
      <c r="H1176" s="11" t="s">
        <v>11141</v>
      </c>
      <c r="I1176" s="11" t="s">
        <v>15999</v>
      </c>
      <c r="J1176" s="11">
        <v>13</v>
      </c>
    </row>
    <row r="1177" spans="1:10">
      <c r="A1177" s="11" t="s">
        <v>15993</v>
      </c>
      <c r="B1177" s="11" t="s">
        <v>15434</v>
      </c>
      <c r="C1177" s="11" t="s">
        <v>17766</v>
      </c>
      <c r="D1177" s="11" t="s">
        <v>16807</v>
      </c>
      <c r="E1177" s="11" t="s">
        <v>16157</v>
      </c>
      <c r="F1177" s="11" t="s">
        <v>16929</v>
      </c>
      <c r="G1177" s="11" t="s">
        <v>15997</v>
      </c>
      <c r="H1177" s="11" t="s">
        <v>16031</v>
      </c>
      <c r="I1177" s="11" t="s">
        <v>16032</v>
      </c>
      <c r="J1177" s="11">
        <v>13</v>
      </c>
    </row>
    <row r="1178" spans="1:10">
      <c r="A1178" s="11" t="s">
        <v>16004</v>
      </c>
      <c r="B1178" s="11" t="s">
        <v>17852</v>
      </c>
      <c r="C1178" s="11" t="s">
        <v>17766</v>
      </c>
      <c r="D1178" s="11" t="s">
        <v>16808</v>
      </c>
      <c r="E1178" s="11" t="s">
        <v>280</v>
      </c>
      <c r="F1178" s="11" t="s">
        <v>17145</v>
      </c>
      <c r="G1178" s="11" t="s">
        <v>15990</v>
      </c>
      <c r="H1178" s="11" t="s">
        <v>11963</v>
      </c>
      <c r="I1178" s="11" t="s">
        <v>16019</v>
      </c>
      <c r="J1178" s="11">
        <v>13</v>
      </c>
    </row>
    <row r="1179" spans="1:10">
      <c r="A1179" s="11" t="s">
        <v>16004</v>
      </c>
      <c r="B1179" s="11" t="s">
        <v>13452</v>
      </c>
      <c r="C1179" s="11" t="s">
        <v>17766</v>
      </c>
      <c r="D1179" s="11" t="s">
        <v>16812</v>
      </c>
      <c r="E1179" s="11" t="s">
        <v>17853</v>
      </c>
      <c r="F1179" s="11" t="s">
        <v>16104</v>
      </c>
      <c r="G1179" s="11" t="s">
        <v>15997</v>
      </c>
      <c r="H1179" s="11" t="s">
        <v>11233</v>
      </c>
      <c r="I1179" s="11" t="s">
        <v>15999</v>
      </c>
      <c r="J1179" s="11">
        <v>13</v>
      </c>
    </row>
    <row r="1180" spans="1:10">
      <c r="A1180" s="11" t="s">
        <v>15986</v>
      </c>
      <c r="B1180" s="11" t="s">
        <v>17854</v>
      </c>
      <c r="C1180" s="11" t="s">
        <v>17766</v>
      </c>
      <c r="D1180" s="11" t="s">
        <v>17855</v>
      </c>
      <c r="E1180" s="11" t="s">
        <v>17856</v>
      </c>
      <c r="F1180" s="11" t="s">
        <v>16724</v>
      </c>
      <c r="G1180" s="11" t="s">
        <v>15997</v>
      </c>
      <c r="H1180" s="11" t="s">
        <v>16008</v>
      </c>
      <c r="I1180" s="11" t="s">
        <v>16045</v>
      </c>
      <c r="J1180" s="11">
        <v>13</v>
      </c>
    </row>
    <row r="1181" spans="1:10">
      <c r="A1181" s="11" t="s">
        <v>16004</v>
      </c>
      <c r="B1181" s="11" t="s">
        <v>11524</v>
      </c>
      <c r="C1181" s="11" t="s">
        <v>17766</v>
      </c>
      <c r="D1181" s="11" t="s">
        <v>17857</v>
      </c>
      <c r="E1181" s="11" t="s">
        <v>17079</v>
      </c>
      <c r="F1181" s="11" t="s">
        <v>17858</v>
      </c>
      <c r="G1181" s="11" t="s">
        <v>15997</v>
      </c>
      <c r="H1181" s="11" t="s">
        <v>11141</v>
      </c>
      <c r="I1181" s="11" t="s">
        <v>15999</v>
      </c>
      <c r="J1181" s="11">
        <v>13</v>
      </c>
    </row>
    <row r="1182" spans="1:10">
      <c r="A1182" s="11" t="s">
        <v>15986</v>
      </c>
      <c r="B1182" s="11" t="s">
        <v>13226</v>
      </c>
      <c r="C1182" s="11" t="s">
        <v>17766</v>
      </c>
      <c r="D1182" s="11" t="s">
        <v>17859</v>
      </c>
      <c r="E1182" s="11" t="s">
        <v>17860</v>
      </c>
      <c r="F1182" s="11" t="s">
        <v>17861</v>
      </c>
      <c r="G1182" s="11" t="s">
        <v>15997</v>
      </c>
      <c r="H1182" s="11" t="s">
        <v>11136</v>
      </c>
      <c r="I1182" s="11" t="s">
        <v>15999</v>
      </c>
      <c r="J1182" s="11">
        <v>13</v>
      </c>
    </row>
    <row r="1183" spans="1:10">
      <c r="A1183" s="11" t="s">
        <v>15993</v>
      </c>
      <c r="B1183" s="11" t="s">
        <v>11865</v>
      </c>
      <c r="C1183" s="11" t="s">
        <v>17766</v>
      </c>
      <c r="D1183" s="11" t="s">
        <v>17859</v>
      </c>
      <c r="E1183" s="11" t="s">
        <v>16381</v>
      </c>
      <c r="F1183" s="11" t="s">
        <v>17184</v>
      </c>
      <c r="G1183" s="11" t="s">
        <v>15990</v>
      </c>
      <c r="H1183" s="11" t="s">
        <v>12219</v>
      </c>
      <c r="I1183" s="11" t="s">
        <v>16128</v>
      </c>
      <c r="J1183" s="11">
        <v>13</v>
      </c>
    </row>
    <row r="1184" spans="1:10">
      <c r="A1184" s="11" t="s">
        <v>16014</v>
      </c>
      <c r="B1184" s="11" t="s">
        <v>14485</v>
      </c>
      <c r="C1184" s="11" t="s">
        <v>17766</v>
      </c>
      <c r="D1184" s="11" t="s">
        <v>16585</v>
      </c>
      <c r="E1184" s="11" t="s">
        <v>16759</v>
      </c>
      <c r="F1184" s="11" t="s">
        <v>16983</v>
      </c>
      <c r="G1184" s="11" t="s">
        <v>15997</v>
      </c>
      <c r="H1184" s="11" t="s">
        <v>16031</v>
      </c>
      <c r="I1184" s="11" t="s">
        <v>16036</v>
      </c>
      <c r="J1184" s="11">
        <v>13</v>
      </c>
    </row>
    <row r="1185" spans="1:10">
      <c r="A1185" s="11" t="s">
        <v>15993</v>
      </c>
      <c r="B1185" s="11" t="s">
        <v>14976</v>
      </c>
      <c r="C1185" s="11" t="s">
        <v>17766</v>
      </c>
      <c r="D1185" s="11" t="s">
        <v>16827</v>
      </c>
      <c r="E1185" s="11" t="s">
        <v>4246</v>
      </c>
      <c r="F1185" s="11" t="s">
        <v>16339</v>
      </c>
      <c r="G1185" s="11" t="s">
        <v>16003</v>
      </c>
      <c r="H1185" s="11" t="s">
        <v>16074</v>
      </c>
      <c r="I1185" s="11" t="s">
        <v>16019</v>
      </c>
      <c r="J1185" s="11">
        <v>12</v>
      </c>
    </row>
    <row r="1186" spans="1:10">
      <c r="A1186" s="11" t="s">
        <v>15993</v>
      </c>
      <c r="B1186" s="11" t="s">
        <v>13486</v>
      </c>
      <c r="C1186" s="11" t="s">
        <v>17766</v>
      </c>
      <c r="D1186" s="11" t="s">
        <v>17599</v>
      </c>
      <c r="E1186" s="11" t="s">
        <v>17862</v>
      </c>
      <c r="F1186" s="11" t="s">
        <v>17100</v>
      </c>
      <c r="G1186" s="11" t="s">
        <v>16003</v>
      </c>
      <c r="H1186" s="11" t="s">
        <v>16026</v>
      </c>
      <c r="I1186" s="11" t="s">
        <v>16128</v>
      </c>
      <c r="J1186" s="11">
        <v>12</v>
      </c>
    </row>
    <row r="1187" spans="1:10">
      <c r="A1187" s="11" t="s">
        <v>16004</v>
      </c>
      <c r="B1187" s="11" t="s">
        <v>12638</v>
      </c>
      <c r="C1187" s="11" t="s">
        <v>17766</v>
      </c>
      <c r="D1187" s="11" t="s">
        <v>17863</v>
      </c>
      <c r="E1187" s="11" t="s">
        <v>16110</v>
      </c>
      <c r="F1187" s="11" t="s">
        <v>16206</v>
      </c>
      <c r="G1187" s="11" t="s">
        <v>15997</v>
      </c>
      <c r="H1187" s="11" t="s">
        <v>11141</v>
      </c>
      <c r="I1187" s="11" t="s">
        <v>15999</v>
      </c>
      <c r="J1187" s="11">
        <v>12</v>
      </c>
    </row>
    <row r="1188" spans="1:10">
      <c r="A1188" s="11" t="s">
        <v>16004</v>
      </c>
      <c r="B1188" s="11" t="s">
        <v>13580</v>
      </c>
      <c r="C1188" s="11" t="s">
        <v>17766</v>
      </c>
      <c r="D1188" s="11" t="s">
        <v>17698</v>
      </c>
      <c r="E1188" s="11" t="s">
        <v>17864</v>
      </c>
      <c r="F1188" s="11" t="s">
        <v>16101</v>
      </c>
      <c r="G1188" s="11" t="s">
        <v>15990</v>
      </c>
      <c r="H1188" s="11" t="s">
        <v>11233</v>
      </c>
      <c r="I1188" s="11" t="s">
        <v>16611</v>
      </c>
      <c r="J1188" s="11">
        <v>12</v>
      </c>
    </row>
    <row r="1189" spans="1:10">
      <c r="A1189" s="11" t="s">
        <v>16004</v>
      </c>
      <c r="B1189" s="11" t="s">
        <v>14827</v>
      </c>
      <c r="C1189" s="11" t="s">
        <v>17766</v>
      </c>
      <c r="D1189" s="11" t="s">
        <v>17698</v>
      </c>
      <c r="E1189" s="11" t="s">
        <v>17865</v>
      </c>
      <c r="F1189" s="11" t="s">
        <v>16511</v>
      </c>
      <c r="G1189" s="11" t="s">
        <v>15990</v>
      </c>
      <c r="H1189" s="11" t="s">
        <v>11233</v>
      </c>
      <c r="I1189" s="11" t="s">
        <v>16611</v>
      </c>
      <c r="J1189" s="11">
        <v>12</v>
      </c>
    </row>
    <row r="1190" spans="1:10">
      <c r="A1190" s="11" t="s">
        <v>15993</v>
      </c>
      <c r="B1190" s="11" t="s">
        <v>14692</v>
      </c>
      <c r="C1190" s="11" t="s">
        <v>17766</v>
      </c>
      <c r="D1190" s="11" t="s">
        <v>17155</v>
      </c>
      <c r="E1190" s="11" t="s">
        <v>4246</v>
      </c>
      <c r="F1190" s="11" t="s">
        <v>16044</v>
      </c>
      <c r="G1190" s="11" t="s">
        <v>16003</v>
      </c>
      <c r="H1190" s="11" t="s">
        <v>847</v>
      </c>
      <c r="I1190" s="11" t="s">
        <v>17489</v>
      </c>
      <c r="J1190" s="11">
        <v>12</v>
      </c>
    </row>
    <row r="1191" spans="1:10">
      <c r="A1191" s="11" t="s">
        <v>15993</v>
      </c>
      <c r="B1191" s="11" t="s">
        <v>12408</v>
      </c>
      <c r="C1191" s="11" t="s">
        <v>17766</v>
      </c>
      <c r="D1191" s="11" t="s">
        <v>17866</v>
      </c>
      <c r="E1191" s="11" t="s">
        <v>17356</v>
      </c>
      <c r="F1191" s="11" t="s">
        <v>16945</v>
      </c>
      <c r="G1191" s="11" t="s">
        <v>15997</v>
      </c>
      <c r="H1191" s="11" t="s">
        <v>16074</v>
      </c>
      <c r="I1191" s="11" t="s">
        <v>16128</v>
      </c>
      <c r="J1191" s="11">
        <v>12</v>
      </c>
    </row>
    <row r="1192" spans="1:10">
      <c r="A1192" s="11" t="s">
        <v>15993</v>
      </c>
      <c r="B1192" s="11" t="s">
        <v>14066</v>
      </c>
      <c r="C1192" s="11" t="s">
        <v>17766</v>
      </c>
      <c r="D1192" s="11" t="s">
        <v>17602</v>
      </c>
      <c r="E1192" s="11" t="s">
        <v>11316</v>
      </c>
      <c r="F1192" s="11" t="s">
        <v>16811</v>
      </c>
      <c r="G1192" s="11" t="s">
        <v>15990</v>
      </c>
      <c r="H1192" s="11" t="s">
        <v>16084</v>
      </c>
      <c r="I1192" s="11" t="s">
        <v>15999</v>
      </c>
      <c r="J1192" s="11">
        <v>12</v>
      </c>
    </row>
    <row r="1193" spans="1:10">
      <c r="A1193" s="11" t="s">
        <v>15993</v>
      </c>
      <c r="B1193" s="11" t="s">
        <v>16757</v>
      </c>
      <c r="C1193" s="11" t="s">
        <v>17766</v>
      </c>
      <c r="D1193" s="11" t="s">
        <v>17867</v>
      </c>
      <c r="E1193" s="11" t="s">
        <v>17868</v>
      </c>
      <c r="F1193" s="11" t="s">
        <v>17869</v>
      </c>
      <c r="G1193" s="11" t="s">
        <v>15997</v>
      </c>
      <c r="H1193" s="11" t="s">
        <v>16074</v>
      </c>
      <c r="I1193" s="11" t="s">
        <v>16049</v>
      </c>
      <c r="J1193" s="11">
        <v>12</v>
      </c>
    </row>
    <row r="1194" spans="1:10">
      <c r="A1194" s="11" t="s">
        <v>15993</v>
      </c>
      <c r="B1194" s="11" t="s">
        <v>17870</v>
      </c>
      <c r="C1194" s="11" t="s">
        <v>17766</v>
      </c>
      <c r="D1194" s="11" t="s">
        <v>17699</v>
      </c>
      <c r="E1194" s="11" t="s">
        <v>368</v>
      </c>
      <c r="F1194" s="11" t="s">
        <v>16111</v>
      </c>
      <c r="G1194" s="11" t="s">
        <v>15990</v>
      </c>
      <c r="H1194" s="11" t="s">
        <v>16074</v>
      </c>
      <c r="I1194" s="11" t="s">
        <v>16128</v>
      </c>
      <c r="J1194" s="11">
        <v>12</v>
      </c>
    </row>
    <row r="1195" spans="1:10">
      <c r="A1195" s="11" t="s">
        <v>15986</v>
      </c>
      <c r="B1195" s="11" t="s">
        <v>11339</v>
      </c>
      <c r="C1195" s="11" t="s">
        <v>17766</v>
      </c>
      <c r="D1195" s="11" t="s">
        <v>16832</v>
      </c>
      <c r="E1195" s="11" t="s">
        <v>16012</v>
      </c>
      <c r="F1195" s="11" t="s">
        <v>17871</v>
      </c>
      <c r="G1195" s="11" t="s">
        <v>15997</v>
      </c>
      <c r="H1195" s="11" t="s">
        <v>16008</v>
      </c>
      <c r="I1195" s="11" t="s">
        <v>16019</v>
      </c>
      <c r="J1195" s="11">
        <v>12</v>
      </c>
    </row>
    <row r="1196" spans="1:10">
      <c r="A1196" s="11" t="s">
        <v>15993</v>
      </c>
      <c r="B1196" s="11" t="s">
        <v>11350</v>
      </c>
      <c r="C1196" s="11" t="s">
        <v>17766</v>
      </c>
      <c r="D1196" s="11" t="s">
        <v>17872</v>
      </c>
      <c r="E1196" s="11" t="s">
        <v>280</v>
      </c>
      <c r="F1196" s="11" t="s">
        <v>16452</v>
      </c>
      <c r="G1196" s="11" t="s">
        <v>16003</v>
      </c>
      <c r="H1196" s="11" t="s">
        <v>16074</v>
      </c>
      <c r="I1196" s="11" t="s">
        <v>16049</v>
      </c>
      <c r="J1196" s="11">
        <v>12</v>
      </c>
    </row>
    <row r="1197" spans="1:10">
      <c r="A1197" s="11" t="s">
        <v>15993</v>
      </c>
      <c r="B1197" s="11" t="s">
        <v>11339</v>
      </c>
      <c r="C1197" s="11" t="s">
        <v>17766</v>
      </c>
      <c r="D1197" s="11" t="s">
        <v>16273</v>
      </c>
      <c r="E1197" s="11" t="s">
        <v>1180</v>
      </c>
      <c r="F1197" s="11" t="s">
        <v>16260</v>
      </c>
      <c r="G1197" s="11" t="s">
        <v>15990</v>
      </c>
      <c r="H1197" s="11" t="s">
        <v>16026</v>
      </c>
      <c r="I1197" s="11" t="s">
        <v>16128</v>
      </c>
      <c r="J1197" s="11">
        <v>12</v>
      </c>
    </row>
    <row r="1198" spans="1:10">
      <c r="A1198" s="11" t="s">
        <v>15986</v>
      </c>
      <c r="B1198" s="11" t="s">
        <v>11824</v>
      </c>
      <c r="C1198" s="11" t="s">
        <v>17766</v>
      </c>
      <c r="D1198" s="11" t="s">
        <v>17496</v>
      </c>
      <c r="E1198" s="11" t="s">
        <v>17054</v>
      </c>
      <c r="F1198" s="11" t="s">
        <v>17873</v>
      </c>
      <c r="G1198" s="11" t="s">
        <v>15997</v>
      </c>
      <c r="H1198" s="11" t="s">
        <v>16008</v>
      </c>
      <c r="I1198" s="11" t="s">
        <v>15999</v>
      </c>
      <c r="J1198" s="11">
        <v>12</v>
      </c>
    </row>
    <row r="1199" spans="1:10">
      <c r="A1199" s="11" t="s">
        <v>16004</v>
      </c>
      <c r="B1199" s="11" t="s">
        <v>17874</v>
      </c>
      <c r="C1199" s="11" t="s">
        <v>17766</v>
      </c>
      <c r="D1199" s="11" t="s">
        <v>16836</v>
      </c>
      <c r="E1199" s="11" t="s">
        <v>17008</v>
      </c>
      <c r="F1199" s="11" t="s">
        <v>17875</v>
      </c>
      <c r="G1199" s="11" t="s">
        <v>15997</v>
      </c>
      <c r="H1199" s="11" t="s">
        <v>11963</v>
      </c>
      <c r="I1199" s="11" t="s">
        <v>16019</v>
      </c>
      <c r="J1199" s="11">
        <v>12</v>
      </c>
    </row>
    <row r="1200" spans="1:10">
      <c r="A1200" s="11" t="s">
        <v>15986</v>
      </c>
      <c r="B1200" s="11" t="s">
        <v>17876</v>
      </c>
      <c r="C1200" s="11" t="s">
        <v>17766</v>
      </c>
      <c r="D1200" s="11" t="s">
        <v>16844</v>
      </c>
      <c r="E1200" s="11" t="s">
        <v>16059</v>
      </c>
      <c r="F1200" s="11" t="s">
        <v>16297</v>
      </c>
      <c r="G1200" s="11" t="s">
        <v>15997</v>
      </c>
      <c r="H1200" s="11" t="s">
        <v>16008</v>
      </c>
      <c r="I1200" s="11" t="s">
        <v>15999</v>
      </c>
      <c r="J1200" s="11">
        <v>11</v>
      </c>
    </row>
    <row r="1201" spans="1:10">
      <c r="A1201" s="11" t="s">
        <v>16004</v>
      </c>
      <c r="B1201" s="11" t="s">
        <v>11514</v>
      </c>
      <c r="C1201" s="11" t="s">
        <v>17766</v>
      </c>
      <c r="D1201" s="11" t="s">
        <v>16844</v>
      </c>
      <c r="E1201" s="11" t="s">
        <v>17016</v>
      </c>
      <c r="F1201" s="11" t="s">
        <v>17425</v>
      </c>
      <c r="G1201" s="11" t="s">
        <v>15997</v>
      </c>
      <c r="H1201" s="11" t="s">
        <v>11955</v>
      </c>
      <c r="I1201" s="11" t="s">
        <v>15992</v>
      </c>
      <c r="J1201" s="11">
        <v>11</v>
      </c>
    </row>
    <row r="1202" spans="1:10">
      <c r="A1202" s="11" t="s">
        <v>15986</v>
      </c>
      <c r="B1202" s="11" t="s">
        <v>847</v>
      </c>
      <c r="C1202" s="11" t="s">
        <v>17766</v>
      </c>
      <c r="D1202" s="11" t="s">
        <v>17877</v>
      </c>
      <c r="E1202" s="11" t="s">
        <v>16134</v>
      </c>
      <c r="F1202" s="11" t="s">
        <v>16044</v>
      </c>
      <c r="G1202" s="11" t="s">
        <v>15997</v>
      </c>
      <c r="H1202" s="11" t="s">
        <v>11136</v>
      </c>
      <c r="I1202" s="11" t="s">
        <v>16550</v>
      </c>
      <c r="J1202" s="11">
        <v>11</v>
      </c>
    </row>
    <row r="1203" spans="1:10">
      <c r="A1203" s="11" t="s">
        <v>16004</v>
      </c>
      <c r="B1203" s="11" t="s">
        <v>13837</v>
      </c>
      <c r="C1203" s="11" t="s">
        <v>17766</v>
      </c>
      <c r="D1203" s="11" t="s">
        <v>17009</v>
      </c>
      <c r="E1203" s="11" t="s">
        <v>622</v>
      </c>
      <c r="F1203" s="11" t="s">
        <v>16546</v>
      </c>
      <c r="G1203" s="11" t="s">
        <v>16067</v>
      </c>
      <c r="H1203" s="11" t="s">
        <v>16450</v>
      </c>
      <c r="I1203" s="11" t="s">
        <v>16611</v>
      </c>
      <c r="J1203" s="11">
        <v>11</v>
      </c>
    </row>
    <row r="1204" spans="1:10">
      <c r="A1204" s="11" t="s">
        <v>16004</v>
      </c>
      <c r="B1204" s="11" t="s">
        <v>11167</v>
      </c>
      <c r="C1204" s="11" t="s">
        <v>17766</v>
      </c>
      <c r="D1204" s="11" t="s">
        <v>17009</v>
      </c>
      <c r="E1204" s="11" t="s">
        <v>622</v>
      </c>
      <c r="F1204" s="11" t="s">
        <v>16660</v>
      </c>
      <c r="G1204" s="11" t="s">
        <v>15997</v>
      </c>
      <c r="H1204" s="11" t="s">
        <v>11378</v>
      </c>
      <c r="I1204" s="11" t="s">
        <v>16611</v>
      </c>
      <c r="J1204" s="11">
        <v>11</v>
      </c>
    </row>
    <row r="1205" spans="1:10">
      <c r="A1205" s="11" t="s">
        <v>15993</v>
      </c>
      <c r="B1205" s="11" t="s">
        <v>13736</v>
      </c>
      <c r="C1205" s="11" t="s">
        <v>17766</v>
      </c>
      <c r="D1205" s="11" t="s">
        <v>16305</v>
      </c>
      <c r="E1205" s="11" t="s">
        <v>4246</v>
      </c>
      <c r="F1205" s="11" t="s">
        <v>16431</v>
      </c>
      <c r="G1205" s="11" t="s">
        <v>16003</v>
      </c>
      <c r="H1205" s="11" t="s">
        <v>16026</v>
      </c>
      <c r="I1205" s="11" t="s">
        <v>16049</v>
      </c>
      <c r="J1205" s="11">
        <v>11</v>
      </c>
    </row>
    <row r="1206" spans="1:10">
      <c r="A1206" s="11" t="s">
        <v>16004</v>
      </c>
      <c r="B1206" s="11" t="s">
        <v>11514</v>
      </c>
      <c r="C1206" s="11" t="s">
        <v>17766</v>
      </c>
      <c r="D1206" s="11" t="s">
        <v>16305</v>
      </c>
      <c r="E1206" s="11" t="s">
        <v>11316</v>
      </c>
      <c r="F1206" s="11" t="s">
        <v>16534</v>
      </c>
      <c r="G1206" s="11" t="s">
        <v>15990</v>
      </c>
      <c r="H1206" s="11" t="s">
        <v>847</v>
      </c>
      <c r="I1206" s="11" t="s">
        <v>15992</v>
      </c>
      <c r="J1206" s="11">
        <v>11</v>
      </c>
    </row>
    <row r="1207" spans="1:10">
      <c r="A1207" s="11" t="s">
        <v>15993</v>
      </c>
      <c r="B1207" s="11" t="s">
        <v>11136</v>
      </c>
      <c r="C1207" s="11" t="s">
        <v>17766</v>
      </c>
      <c r="D1207" s="11" t="s">
        <v>17878</v>
      </c>
      <c r="E1207" s="11" t="s">
        <v>16055</v>
      </c>
      <c r="F1207" s="11" t="s">
        <v>16132</v>
      </c>
      <c r="G1207" s="11" t="s">
        <v>16003</v>
      </c>
      <c r="H1207" s="11" t="s">
        <v>16074</v>
      </c>
      <c r="I1207" s="11" t="s">
        <v>16049</v>
      </c>
      <c r="J1207" s="11">
        <v>11</v>
      </c>
    </row>
    <row r="1208" spans="1:10">
      <c r="A1208" s="11" t="s">
        <v>15993</v>
      </c>
      <c r="B1208" s="11" t="s">
        <v>17879</v>
      </c>
      <c r="C1208" s="11" t="s">
        <v>17766</v>
      </c>
      <c r="D1208" s="11" t="s">
        <v>17880</v>
      </c>
      <c r="E1208" s="11" t="s">
        <v>16012</v>
      </c>
      <c r="F1208" s="11" t="s">
        <v>17881</v>
      </c>
      <c r="G1208" s="11" t="s">
        <v>15997</v>
      </c>
      <c r="H1208" s="11" t="s">
        <v>16074</v>
      </c>
      <c r="I1208" s="11" t="s">
        <v>16049</v>
      </c>
      <c r="J1208" s="11">
        <v>11</v>
      </c>
    </row>
    <row r="1209" spans="1:10">
      <c r="A1209" s="11" t="s">
        <v>16014</v>
      </c>
      <c r="B1209" s="11" t="s">
        <v>17882</v>
      </c>
      <c r="C1209" s="11" t="s">
        <v>17766</v>
      </c>
      <c r="D1209" s="11" t="s">
        <v>17883</v>
      </c>
      <c r="E1209" s="11" t="s">
        <v>17884</v>
      </c>
      <c r="F1209" s="11" t="s">
        <v>17885</v>
      </c>
      <c r="G1209" s="11" t="s">
        <v>15990</v>
      </c>
      <c r="H1209" s="11" t="s">
        <v>14066</v>
      </c>
      <c r="I1209" s="11" t="s">
        <v>16032</v>
      </c>
      <c r="J1209" s="11">
        <v>11</v>
      </c>
    </row>
    <row r="1210" spans="1:10">
      <c r="A1210" s="11" t="s">
        <v>16014</v>
      </c>
      <c r="B1210" s="11" t="s">
        <v>13122</v>
      </c>
      <c r="C1210" s="11" t="s">
        <v>17766</v>
      </c>
      <c r="D1210" s="11" t="s">
        <v>17883</v>
      </c>
      <c r="E1210" s="11" t="s">
        <v>17884</v>
      </c>
      <c r="F1210" s="11" t="s">
        <v>17001</v>
      </c>
      <c r="G1210" s="11" t="s">
        <v>16003</v>
      </c>
      <c r="H1210" s="11" t="s">
        <v>16061</v>
      </c>
      <c r="I1210" s="11" t="s">
        <v>16049</v>
      </c>
      <c r="J1210" s="11">
        <v>11</v>
      </c>
    </row>
    <row r="1211" spans="1:10">
      <c r="A1211" s="11" t="s">
        <v>15986</v>
      </c>
      <c r="B1211" s="11" t="s">
        <v>15434</v>
      </c>
      <c r="C1211" s="11" t="s">
        <v>17766</v>
      </c>
      <c r="D1211" s="11" t="s">
        <v>16313</v>
      </c>
      <c r="E1211" s="11" t="s">
        <v>16614</v>
      </c>
      <c r="F1211" s="11" t="s">
        <v>17886</v>
      </c>
      <c r="G1211" s="11" t="s">
        <v>15997</v>
      </c>
      <c r="H1211" s="11" t="s">
        <v>11136</v>
      </c>
      <c r="I1211" s="11" t="s">
        <v>16219</v>
      </c>
      <c r="J1211" s="11">
        <v>11</v>
      </c>
    </row>
    <row r="1212" spans="1:10">
      <c r="A1212" s="11" t="s">
        <v>15993</v>
      </c>
      <c r="B1212" s="11" t="s">
        <v>3305</v>
      </c>
      <c r="C1212" s="11" t="s">
        <v>17766</v>
      </c>
      <c r="D1212" s="11" t="s">
        <v>16620</v>
      </c>
      <c r="E1212" s="11" t="s">
        <v>4246</v>
      </c>
      <c r="F1212" s="11" t="s">
        <v>16345</v>
      </c>
      <c r="G1212" s="11" t="s">
        <v>16003</v>
      </c>
      <c r="H1212" s="11" t="s">
        <v>16074</v>
      </c>
      <c r="I1212" s="11" t="s">
        <v>16049</v>
      </c>
      <c r="J1212" s="11">
        <v>11</v>
      </c>
    </row>
    <row r="1213" spans="1:10">
      <c r="A1213" s="11" t="s">
        <v>16014</v>
      </c>
      <c r="B1213" s="11" t="s">
        <v>17887</v>
      </c>
      <c r="C1213" s="11" t="s">
        <v>17766</v>
      </c>
      <c r="D1213" s="11" t="s">
        <v>16334</v>
      </c>
      <c r="E1213" s="11" t="s">
        <v>1180</v>
      </c>
      <c r="F1213" s="11" t="s">
        <v>17888</v>
      </c>
      <c r="G1213" s="11" t="s">
        <v>15990</v>
      </c>
      <c r="H1213" s="11" t="s">
        <v>14066</v>
      </c>
      <c r="I1213" s="11" t="s">
        <v>16049</v>
      </c>
      <c r="J1213" s="11">
        <v>11</v>
      </c>
    </row>
    <row r="1214" spans="1:10">
      <c r="A1214" s="11" t="s">
        <v>15993</v>
      </c>
      <c r="B1214" s="11" t="s">
        <v>17794</v>
      </c>
      <c r="C1214" s="11" t="s">
        <v>17766</v>
      </c>
      <c r="D1214" s="11" t="s">
        <v>16334</v>
      </c>
      <c r="E1214" s="11" t="s">
        <v>16110</v>
      </c>
      <c r="F1214" s="11" t="s">
        <v>17795</v>
      </c>
      <c r="G1214" s="11" t="s">
        <v>15997</v>
      </c>
      <c r="H1214" s="11" t="s">
        <v>12704</v>
      </c>
      <c r="I1214" s="11" t="s">
        <v>16049</v>
      </c>
      <c r="J1214" s="11">
        <v>11</v>
      </c>
    </row>
    <row r="1215" spans="1:10">
      <c r="A1215" s="11" t="s">
        <v>16014</v>
      </c>
      <c r="B1215" s="11" t="s">
        <v>16464</v>
      </c>
      <c r="C1215" s="11" t="s">
        <v>17766</v>
      </c>
      <c r="D1215" s="11" t="s">
        <v>16338</v>
      </c>
      <c r="E1215" s="11" t="s">
        <v>11316</v>
      </c>
      <c r="F1215" s="11" t="s">
        <v>17265</v>
      </c>
      <c r="G1215" s="11" t="s">
        <v>15990</v>
      </c>
      <c r="H1215" s="11" t="s">
        <v>16363</v>
      </c>
      <c r="I1215" s="11" t="s">
        <v>15999</v>
      </c>
      <c r="J1215" s="11">
        <v>11</v>
      </c>
    </row>
    <row r="1216" spans="1:10">
      <c r="A1216" s="11" t="s">
        <v>15993</v>
      </c>
      <c r="B1216" s="11" t="s">
        <v>17889</v>
      </c>
      <c r="C1216" s="11" t="s">
        <v>17766</v>
      </c>
      <c r="D1216" s="11" t="s">
        <v>17171</v>
      </c>
      <c r="E1216" s="11" t="s">
        <v>17890</v>
      </c>
      <c r="F1216" s="11" t="s">
        <v>16360</v>
      </c>
      <c r="G1216" s="11" t="s">
        <v>15990</v>
      </c>
      <c r="H1216" s="11" t="s">
        <v>16031</v>
      </c>
      <c r="I1216" s="11" t="s">
        <v>15999</v>
      </c>
      <c r="J1216" s="11">
        <v>11</v>
      </c>
    </row>
    <row r="1217" spans="1:10">
      <c r="A1217" s="11" t="s">
        <v>15993</v>
      </c>
      <c r="B1217" s="11" t="s">
        <v>11336</v>
      </c>
      <c r="C1217" s="11" t="s">
        <v>17766</v>
      </c>
      <c r="D1217" s="11" t="s">
        <v>17021</v>
      </c>
      <c r="E1217" s="11" t="s">
        <v>17890</v>
      </c>
      <c r="F1217" s="11" t="s">
        <v>16703</v>
      </c>
      <c r="G1217" s="11" t="s">
        <v>15990</v>
      </c>
      <c r="H1217" s="11" t="s">
        <v>16031</v>
      </c>
      <c r="I1217" s="11" t="s">
        <v>15999</v>
      </c>
      <c r="J1217" s="11">
        <v>10</v>
      </c>
    </row>
    <row r="1218" spans="1:10">
      <c r="A1218" s="11" t="s">
        <v>15993</v>
      </c>
      <c r="B1218" s="11" t="s">
        <v>11799</v>
      </c>
      <c r="C1218" s="11" t="s">
        <v>17766</v>
      </c>
      <c r="D1218" s="11" t="s">
        <v>17891</v>
      </c>
      <c r="E1218" s="11" t="s">
        <v>4246</v>
      </c>
      <c r="F1218" s="11" t="s">
        <v>16714</v>
      </c>
      <c r="G1218" s="11" t="s">
        <v>16003</v>
      </c>
      <c r="H1218" s="11" t="s">
        <v>16026</v>
      </c>
      <c r="I1218" s="11" t="s">
        <v>16049</v>
      </c>
      <c r="J1218" s="11">
        <v>10</v>
      </c>
    </row>
    <row r="1219" spans="1:10">
      <c r="A1219" s="11" t="s">
        <v>15986</v>
      </c>
      <c r="B1219" s="11" t="s">
        <v>17892</v>
      </c>
      <c r="C1219" s="11" t="s">
        <v>17766</v>
      </c>
      <c r="D1219" s="11" t="s">
        <v>17022</v>
      </c>
      <c r="E1219" s="11" t="s">
        <v>17893</v>
      </c>
      <c r="F1219" s="11" t="s">
        <v>16701</v>
      </c>
      <c r="G1219" s="11" t="s">
        <v>15997</v>
      </c>
      <c r="H1219" s="11" t="s">
        <v>11136</v>
      </c>
      <c r="I1219" s="11" t="s">
        <v>15999</v>
      </c>
      <c r="J1219" s="11">
        <v>10</v>
      </c>
    </row>
    <row r="1220" spans="1:10">
      <c r="A1220" s="11" t="s">
        <v>16004</v>
      </c>
      <c r="B1220" s="11" t="s">
        <v>880</v>
      </c>
      <c r="C1220" s="11" t="s">
        <v>17766</v>
      </c>
      <c r="D1220" s="11" t="s">
        <v>17022</v>
      </c>
      <c r="E1220" s="11" t="s">
        <v>17585</v>
      </c>
      <c r="F1220" s="11" t="s">
        <v>16520</v>
      </c>
      <c r="G1220" s="11" t="s">
        <v>15997</v>
      </c>
      <c r="H1220" s="11" t="s">
        <v>11233</v>
      </c>
      <c r="I1220" s="11" t="s">
        <v>15999</v>
      </c>
      <c r="J1220" s="11">
        <v>10</v>
      </c>
    </row>
    <row r="1221" spans="1:10">
      <c r="A1221" s="11" t="s">
        <v>15993</v>
      </c>
      <c r="B1221" s="11" t="s">
        <v>17894</v>
      </c>
      <c r="C1221" s="11" t="s">
        <v>17766</v>
      </c>
      <c r="D1221" s="11" t="s">
        <v>17029</v>
      </c>
      <c r="E1221" s="11" t="s">
        <v>4246</v>
      </c>
      <c r="F1221" s="11" t="s">
        <v>17180</v>
      </c>
      <c r="G1221" s="11" t="s">
        <v>16003</v>
      </c>
      <c r="H1221" s="11" t="s">
        <v>16074</v>
      </c>
      <c r="I1221" s="11" t="s">
        <v>16049</v>
      </c>
      <c r="J1221" s="11">
        <v>10</v>
      </c>
    </row>
    <row r="1222" spans="1:10">
      <c r="A1222" s="11" t="s">
        <v>16004</v>
      </c>
      <c r="B1222" s="11" t="s">
        <v>847</v>
      </c>
      <c r="C1222" s="11" t="s">
        <v>17766</v>
      </c>
      <c r="D1222" s="11" t="s">
        <v>16646</v>
      </c>
      <c r="E1222" s="11" t="s">
        <v>368</v>
      </c>
      <c r="F1222" s="11" t="s">
        <v>17895</v>
      </c>
      <c r="G1222" s="11" t="s">
        <v>15990</v>
      </c>
      <c r="H1222" s="11" t="s">
        <v>11963</v>
      </c>
      <c r="I1222" s="11" t="s">
        <v>16019</v>
      </c>
      <c r="J1222" s="11">
        <v>10</v>
      </c>
    </row>
    <row r="1223" spans="1:10">
      <c r="A1223" s="11" t="s">
        <v>16004</v>
      </c>
      <c r="B1223" s="11" t="s">
        <v>17896</v>
      </c>
      <c r="C1223" s="11" t="s">
        <v>17766</v>
      </c>
      <c r="D1223" s="11" t="s">
        <v>16646</v>
      </c>
      <c r="E1223" s="11" t="s">
        <v>368</v>
      </c>
      <c r="F1223" s="11" t="s">
        <v>17897</v>
      </c>
      <c r="G1223" s="11" t="s">
        <v>15990</v>
      </c>
      <c r="H1223" s="11" t="s">
        <v>11963</v>
      </c>
      <c r="I1223" s="11" t="s">
        <v>16019</v>
      </c>
      <c r="J1223" s="11">
        <v>10</v>
      </c>
    </row>
    <row r="1224" spans="1:10">
      <c r="A1224" s="11" t="s">
        <v>15993</v>
      </c>
      <c r="B1224" s="11" t="s">
        <v>17898</v>
      </c>
      <c r="C1224" s="11" t="s">
        <v>17766</v>
      </c>
      <c r="D1224" s="11" t="s">
        <v>17899</v>
      </c>
      <c r="E1224" s="11" t="s">
        <v>16134</v>
      </c>
      <c r="F1224" s="11" t="s">
        <v>16405</v>
      </c>
      <c r="G1224" s="11" t="s">
        <v>16003</v>
      </c>
      <c r="H1224" s="11" t="s">
        <v>15998</v>
      </c>
      <c r="I1224" s="11" t="s">
        <v>16045</v>
      </c>
      <c r="J1224" s="11">
        <v>10</v>
      </c>
    </row>
    <row r="1225" spans="1:10">
      <c r="A1225" s="11" t="s">
        <v>15993</v>
      </c>
      <c r="B1225" s="11" t="s">
        <v>17900</v>
      </c>
      <c r="C1225" s="11" t="s">
        <v>17766</v>
      </c>
      <c r="D1225" s="11" t="s">
        <v>17899</v>
      </c>
      <c r="E1225" s="11" t="s">
        <v>132</v>
      </c>
      <c r="F1225" s="11" t="s">
        <v>16882</v>
      </c>
      <c r="G1225" s="11" t="s">
        <v>16003</v>
      </c>
      <c r="H1225" s="11" t="s">
        <v>12219</v>
      </c>
      <c r="I1225" s="11" t="s">
        <v>16094</v>
      </c>
      <c r="J1225" s="11">
        <v>10</v>
      </c>
    </row>
    <row r="1226" spans="1:10">
      <c r="A1226" s="11" t="s">
        <v>16004</v>
      </c>
      <c r="B1226" s="11" t="s">
        <v>17004</v>
      </c>
      <c r="C1226" s="11" t="s">
        <v>17766</v>
      </c>
      <c r="D1226" s="11" t="s">
        <v>16348</v>
      </c>
      <c r="E1226" s="11" t="s">
        <v>17901</v>
      </c>
      <c r="F1226" s="11" t="s">
        <v>16333</v>
      </c>
      <c r="G1226" s="11" t="s">
        <v>15997</v>
      </c>
      <c r="H1226" s="11" t="s">
        <v>16089</v>
      </c>
      <c r="I1226" s="11" t="s">
        <v>16036</v>
      </c>
      <c r="J1226" s="11">
        <v>10</v>
      </c>
    </row>
    <row r="1227" spans="1:10">
      <c r="A1227" s="11" t="s">
        <v>15986</v>
      </c>
      <c r="B1227" s="11" t="s">
        <v>17902</v>
      </c>
      <c r="C1227" s="11" t="s">
        <v>17766</v>
      </c>
      <c r="D1227" s="11" t="s">
        <v>16350</v>
      </c>
      <c r="E1227" s="11" t="s">
        <v>16328</v>
      </c>
      <c r="F1227" s="11" t="s">
        <v>17903</v>
      </c>
      <c r="G1227" s="11" t="s">
        <v>15997</v>
      </c>
      <c r="H1227" s="11" t="s">
        <v>17904</v>
      </c>
      <c r="I1227" s="11" t="s">
        <v>16219</v>
      </c>
      <c r="J1227" s="11">
        <v>10</v>
      </c>
    </row>
    <row r="1228" spans="1:10">
      <c r="A1228" s="11" t="s">
        <v>15993</v>
      </c>
      <c r="B1228" s="11" t="s">
        <v>17905</v>
      </c>
      <c r="C1228" s="11" t="s">
        <v>17766</v>
      </c>
      <c r="D1228" s="11" t="s">
        <v>16864</v>
      </c>
      <c r="E1228" s="11" t="s">
        <v>17514</v>
      </c>
      <c r="F1228" s="11" t="s">
        <v>16984</v>
      </c>
      <c r="G1228" s="11" t="s">
        <v>15997</v>
      </c>
      <c r="H1228" s="11" t="s">
        <v>15998</v>
      </c>
      <c r="I1228" s="11" t="s">
        <v>17154</v>
      </c>
      <c r="J1228" s="11">
        <v>10</v>
      </c>
    </row>
    <row r="1229" spans="1:10">
      <c r="A1229" s="11" t="s">
        <v>16014</v>
      </c>
      <c r="B1229" s="11" t="s">
        <v>11865</v>
      </c>
      <c r="C1229" s="11" t="s">
        <v>17766</v>
      </c>
      <c r="D1229" s="11" t="s">
        <v>16651</v>
      </c>
      <c r="E1229" s="11" t="s">
        <v>17463</v>
      </c>
      <c r="F1229" s="11" t="s">
        <v>16333</v>
      </c>
      <c r="G1229" s="11" t="s">
        <v>15997</v>
      </c>
      <c r="H1229" s="11" t="s">
        <v>16023</v>
      </c>
      <c r="I1229" s="11" t="s">
        <v>16124</v>
      </c>
      <c r="J1229" s="11">
        <v>10</v>
      </c>
    </row>
    <row r="1230" spans="1:10">
      <c r="A1230" s="11" t="s">
        <v>16004</v>
      </c>
      <c r="B1230" s="11" t="s">
        <v>11373</v>
      </c>
      <c r="C1230" s="11" t="s">
        <v>17766</v>
      </c>
      <c r="D1230" s="11" t="s">
        <v>16359</v>
      </c>
      <c r="E1230" s="11" t="s">
        <v>16267</v>
      </c>
      <c r="F1230" s="11" t="s">
        <v>16374</v>
      </c>
      <c r="G1230" s="11" t="s">
        <v>15997</v>
      </c>
      <c r="H1230" s="11" t="s">
        <v>11378</v>
      </c>
      <c r="I1230" s="11" t="s">
        <v>16094</v>
      </c>
      <c r="J1230" s="11">
        <v>10</v>
      </c>
    </row>
    <row r="1231" spans="1:10">
      <c r="A1231" s="11" t="s">
        <v>15993</v>
      </c>
      <c r="B1231" s="11" t="s">
        <v>17906</v>
      </c>
      <c r="C1231" s="11" t="s">
        <v>17766</v>
      </c>
      <c r="D1231" s="11" t="s">
        <v>16359</v>
      </c>
      <c r="E1231" s="11" t="s">
        <v>17120</v>
      </c>
      <c r="F1231" s="11" t="s">
        <v>16030</v>
      </c>
      <c r="G1231" s="11" t="s">
        <v>15997</v>
      </c>
      <c r="H1231" s="11" t="s">
        <v>15998</v>
      </c>
      <c r="I1231" s="11" t="s">
        <v>15999</v>
      </c>
      <c r="J1231" s="11">
        <v>10</v>
      </c>
    </row>
    <row r="1232" spans="1:10">
      <c r="A1232" s="11" t="s">
        <v>16004</v>
      </c>
      <c r="B1232" s="11" t="s">
        <v>11231</v>
      </c>
      <c r="C1232" s="11" t="s">
        <v>17766</v>
      </c>
      <c r="D1232" s="11" t="s">
        <v>16868</v>
      </c>
      <c r="E1232" s="11" t="s">
        <v>16059</v>
      </c>
      <c r="F1232" s="11" t="s">
        <v>17028</v>
      </c>
      <c r="G1232" s="11" t="s">
        <v>15997</v>
      </c>
      <c r="H1232" s="11" t="s">
        <v>11963</v>
      </c>
      <c r="I1232" s="11" t="s">
        <v>15999</v>
      </c>
      <c r="J1232" s="11">
        <v>10</v>
      </c>
    </row>
    <row r="1233" spans="1:10">
      <c r="A1233" s="11" t="s">
        <v>15993</v>
      </c>
      <c r="B1233" s="11" t="s">
        <v>7998</v>
      </c>
      <c r="C1233" s="11" t="s">
        <v>17766</v>
      </c>
      <c r="D1233" s="11" t="s">
        <v>16870</v>
      </c>
      <c r="E1233" s="11" t="s">
        <v>17458</v>
      </c>
      <c r="F1233" s="11" t="s">
        <v>17270</v>
      </c>
      <c r="G1233" s="11" t="s">
        <v>15997</v>
      </c>
      <c r="H1233" s="11" t="s">
        <v>16074</v>
      </c>
      <c r="I1233" s="11" t="s">
        <v>16036</v>
      </c>
      <c r="J1233" s="11">
        <v>10</v>
      </c>
    </row>
    <row r="1234" spans="1:10">
      <c r="A1234" s="11" t="s">
        <v>15993</v>
      </c>
      <c r="B1234" s="11" t="s">
        <v>12682</v>
      </c>
      <c r="C1234" s="11" t="s">
        <v>17766</v>
      </c>
      <c r="D1234" s="11" t="s">
        <v>16663</v>
      </c>
      <c r="E1234" s="11" t="s">
        <v>16055</v>
      </c>
      <c r="F1234" s="11" t="s">
        <v>16236</v>
      </c>
      <c r="G1234" s="11" t="s">
        <v>16003</v>
      </c>
      <c r="H1234" s="11" t="s">
        <v>12219</v>
      </c>
      <c r="I1234" s="11" t="s">
        <v>16128</v>
      </c>
      <c r="J1234" s="11">
        <v>10</v>
      </c>
    </row>
    <row r="1235" spans="1:10">
      <c r="A1235" s="11" t="s">
        <v>16014</v>
      </c>
      <c r="B1235" s="11" t="s">
        <v>17907</v>
      </c>
      <c r="C1235" s="11" t="s">
        <v>17766</v>
      </c>
      <c r="D1235" s="11" t="s">
        <v>16366</v>
      </c>
      <c r="E1235" s="11" t="s">
        <v>368</v>
      </c>
      <c r="F1235" s="11" t="s">
        <v>17908</v>
      </c>
      <c r="G1235" s="11" t="s">
        <v>15990</v>
      </c>
      <c r="H1235" s="11" t="s">
        <v>16023</v>
      </c>
      <c r="I1235" s="11" t="s">
        <v>15999</v>
      </c>
      <c r="J1235" s="11">
        <v>10</v>
      </c>
    </row>
    <row r="1236" spans="1:10">
      <c r="A1236" s="11" t="s">
        <v>15993</v>
      </c>
      <c r="B1236" s="11" t="s">
        <v>17909</v>
      </c>
      <c r="C1236" s="11" t="s">
        <v>17766</v>
      </c>
      <c r="D1236" s="11" t="s">
        <v>17355</v>
      </c>
      <c r="E1236" s="11" t="s">
        <v>16302</v>
      </c>
      <c r="F1236" s="11" t="s">
        <v>16740</v>
      </c>
      <c r="G1236" s="11" t="s">
        <v>15990</v>
      </c>
      <c r="H1236" s="11" t="s">
        <v>15998</v>
      </c>
      <c r="I1236" s="11" t="s">
        <v>16045</v>
      </c>
      <c r="J1236" s="11">
        <v>10</v>
      </c>
    </row>
    <row r="1237" spans="1:10">
      <c r="A1237" s="11" t="s">
        <v>15986</v>
      </c>
      <c r="B1237" s="11" t="s">
        <v>17910</v>
      </c>
      <c r="C1237" s="11" t="s">
        <v>17766</v>
      </c>
      <c r="D1237" s="11" t="s">
        <v>17911</v>
      </c>
      <c r="E1237" s="11" t="s">
        <v>4246</v>
      </c>
      <c r="F1237" s="11" t="s">
        <v>17912</v>
      </c>
      <c r="G1237" s="11" t="s">
        <v>15990</v>
      </c>
      <c r="H1237" s="11" t="s">
        <v>11955</v>
      </c>
      <c r="I1237" s="11" t="s">
        <v>16192</v>
      </c>
      <c r="J1237" s="11">
        <v>10</v>
      </c>
    </row>
    <row r="1238" spans="1:10">
      <c r="A1238" s="11" t="s">
        <v>16004</v>
      </c>
      <c r="B1238" s="11" t="s">
        <v>16264</v>
      </c>
      <c r="C1238" s="11" t="s">
        <v>17766</v>
      </c>
      <c r="D1238" s="11" t="s">
        <v>16378</v>
      </c>
      <c r="E1238" s="11" t="s">
        <v>16314</v>
      </c>
      <c r="F1238" s="11" t="s">
        <v>17913</v>
      </c>
      <c r="G1238" s="11" t="s">
        <v>15997</v>
      </c>
      <c r="H1238" s="11" t="s">
        <v>11233</v>
      </c>
      <c r="I1238" s="11" t="s">
        <v>15999</v>
      </c>
      <c r="J1238" s="11">
        <v>10</v>
      </c>
    </row>
    <row r="1239" spans="1:10">
      <c r="A1239" s="11" t="s">
        <v>15993</v>
      </c>
      <c r="B1239" s="11" t="s">
        <v>17914</v>
      </c>
      <c r="C1239" s="11" t="s">
        <v>17766</v>
      </c>
      <c r="D1239" s="11" t="s">
        <v>17357</v>
      </c>
      <c r="E1239" s="11" t="s">
        <v>17915</v>
      </c>
      <c r="F1239" s="11" t="s">
        <v>17270</v>
      </c>
      <c r="G1239" s="11" t="s">
        <v>16003</v>
      </c>
      <c r="H1239" s="11" t="s">
        <v>12219</v>
      </c>
      <c r="I1239" s="11" t="s">
        <v>15999</v>
      </c>
      <c r="J1239" s="11">
        <v>10</v>
      </c>
    </row>
    <row r="1240" spans="1:10">
      <c r="A1240" s="11" t="s">
        <v>16004</v>
      </c>
      <c r="B1240" s="11" t="s">
        <v>255</v>
      </c>
      <c r="C1240" s="11" t="s">
        <v>17766</v>
      </c>
      <c r="D1240" s="11" t="s">
        <v>16380</v>
      </c>
      <c r="E1240" s="11" t="s">
        <v>4246</v>
      </c>
      <c r="F1240" s="11" t="s">
        <v>16684</v>
      </c>
      <c r="G1240" s="11" t="s">
        <v>15990</v>
      </c>
      <c r="H1240" s="11" t="s">
        <v>11378</v>
      </c>
      <c r="I1240" s="11" t="s">
        <v>15999</v>
      </c>
      <c r="J1240" s="11">
        <v>10</v>
      </c>
    </row>
    <row r="1241" spans="1:10">
      <c r="A1241" s="11" t="s">
        <v>15986</v>
      </c>
      <c r="B1241" s="11" t="s">
        <v>17916</v>
      </c>
      <c r="C1241" s="11" t="s">
        <v>17766</v>
      </c>
      <c r="D1241" s="11" t="s">
        <v>16383</v>
      </c>
      <c r="E1241" s="11" t="s">
        <v>16321</v>
      </c>
      <c r="F1241" s="11" t="s">
        <v>16196</v>
      </c>
      <c r="G1241" s="11" t="s">
        <v>15997</v>
      </c>
      <c r="H1241" s="11" t="s">
        <v>16008</v>
      </c>
      <c r="I1241" s="11" t="s">
        <v>16019</v>
      </c>
      <c r="J1241" s="11">
        <v>10</v>
      </c>
    </row>
    <row r="1242" spans="1:10">
      <c r="A1242" s="11" t="s">
        <v>15986</v>
      </c>
      <c r="B1242" s="11" t="s">
        <v>7998</v>
      </c>
      <c r="C1242" s="11" t="s">
        <v>17766</v>
      </c>
      <c r="D1242" s="11" t="s">
        <v>16383</v>
      </c>
      <c r="E1242" s="11" t="s">
        <v>4246</v>
      </c>
      <c r="F1242" s="11" t="s">
        <v>16282</v>
      </c>
      <c r="G1242" s="11" t="s">
        <v>16003</v>
      </c>
      <c r="H1242" s="11" t="s">
        <v>11136</v>
      </c>
      <c r="I1242" s="11" t="s">
        <v>16192</v>
      </c>
      <c r="J1242" s="11">
        <v>10</v>
      </c>
    </row>
    <row r="1243" spans="1:10">
      <c r="A1243" s="11" t="s">
        <v>15986</v>
      </c>
      <c r="B1243" s="11" t="s">
        <v>17917</v>
      </c>
      <c r="C1243" s="11" t="s">
        <v>17766</v>
      </c>
      <c r="D1243" s="11" t="s">
        <v>16877</v>
      </c>
      <c r="E1243" s="11" t="s">
        <v>16373</v>
      </c>
      <c r="F1243" s="11" t="s">
        <v>16564</v>
      </c>
      <c r="G1243" s="11" t="s">
        <v>15997</v>
      </c>
      <c r="H1243" s="11" t="s">
        <v>11136</v>
      </c>
      <c r="I1243" s="11" t="s">
        <v>15999</v>
      </c>
      <c r="J1243" s="11">
        <v>10</v>
      </c>
    </row>
    <row r="1244" spans="1:10">
      <c r="A1244" s="11" t="s">
        <v>16004</v>
      </c>
      <c r="B1244" s="11" t="s">
        <v>17918</v>
      </c>
      <c r="C1244" s="11" t="s">
        <v>17766</v>
      </c>
      <c r="D1244" s="11" t="s">
        <v>16390</v>
      </c>
      <c r="E1244" s="11" t="s">
        <v>132</v>
      </c>
      <c r="F1244" s="11" t="s">
        <v>16908</v>
      </c>
      <c r="G1244" s="11" t="s">
        <v>15990</v>
      </c>
      <c r="H1244" s="11" t="s">
        <v>11963</v>
      </c>
      <c r="I1244" s="11" t="s">
        <v>15999</v>
      </c>
      <c r="J1244" s="11">
        <v>10</v>
      </c>
    </row>
    <row r="1245" spans="1:10">
      <c r="A1245" s="11" t="s">
        <v>16014</v>
      </c>
      <c r="B1245" s="11" t="s">
        <v>11250</v>
      </c>
      <c r="C1245" s="11" t="s">
        <v>17766</v>
      </c>
      <c r="D1245" s="11" t="s">
        <v>16391</v>
      </c>
      <c r="E1245" s="11" t="s">
        <v>368</v>
      </c>
      <c r="F1245" s="11" t="s">
        <v>17919</v>
      </c>
      <c r="G1245" s="11" t="s">
        <v>15990</v>
      </c>
      <c r="H1245" s="11" t="s">
        <v>16018</v>
      </c>
      <c r="I1245" s="11" t="s">
        <v>16045</v>
      </c>
      <c r="J1245" s="11">
        <v>10</v>
      </c>
    </row>
    <row r="1246" spans="1:10">
      <c r="A1246" s="11" t="s">
        <v>15993</v>
      </c>
      <c r="B1246" s="11" t="s">
        <v>14824</v>
      </c>
      <c r="C1246" s="11" t="s">
        <v>17766</v>
      </c>
      <c r="D1246" s="11" t="s">
        <v>16395</v>
      </c>
      <c r="E1246" s="11" t="s">
        <v>12</v>
      </c>
      <c r="F1246" s="11" t="s">
        <v>16117</v>
      </c>
      <c r="G1246" s="11" t="s">
        <v>15990</v>
      </c>
      <c r="H1246" s="11" t="s">
        <v>16084</v>
      </c>
      <c r="I1246" s="11" t="s">
        <v>16128</v>
      </c>
      <c r="J1246" s="11">
        <v>10</v>
      </c>
    </row>
    <row r="1247" spans="1:10">
      <c r="A1247" s="11" t="s">
        <v>15993</v>
      </c>
      <c r="B1247" s="11" t="s">
        <v>17920</v>
      </c>
      <c r="C1247" s="11" t="s">
        <v>17766</v>
      </c>
      <c r="D1247" s="11" t="s">
        <v>16397</v>
      </c>
      <c r="E1247" s="11" t="s">
        <v>16064</v>
      </c>
      <c r="F1247" s="11" t="s">
        <v>16984</v>
      </c>
      <c r="G1247" s="11" t="s">
        <v>16003</v>
      </c>
      <c r="H1247" s="11" t="s">
        <v>15998</v>
      </c>
      <c r="I1247" s="11" t="s">
        <v>15999</v>
      </c>
      <c r="J1247" s="11">
        <v>9</v>
      </c>
    </row>
    <row r="1248" spans="1:10">
      <c r="A1248" s="11" t="s">
        <v>15993</v>
      </c>
      <c r="B1248" s="11" t="s">
        <v>17921</v>
      </c>
      <c r="C1248" s="11" t="s">
        <v>17766</v>
      </c>
      <c r="D1248" s="11" t="s">
        <v>17922</v>
      </c>
      <c r="E1248" s="11" t="s">
        <v>16919</v>
      </c>
      <c r="F1248" s="11" t="s">
        <v>16358</v>
      </c>
      <c r="G1248" s="11" t="s">
        <v>15990</v>
      </c>
      <c r="H1248" s="11" t="s">
        <v>16074</v>
      </c>
      <c r="I1248" s="11" t="s">
        <v>15999</v>
      </c>
      <c r="J1248" s="11">
        <v>9</v>
      </c>
    </row>
    <row r="1249" spans="1:10">
      <c r="A1249" s="11" t="s">
        <v>15993</v>
      </c>
      <c r="B1249" s="11" t="s">
        <v>17923</v>
      </c>
      <c r="C1249" s="11" t="s">
        <v>17766</v>
      </c>
      <c r="D1249" s="11" t="s">
        <v>17922</v>
      </c>
      <c r="E1249" s="11" t="s">
        <v>16012</v>
      </c>
      <c r="F1249" s="11" t="s">
        <v>16863</v>
      </c>
      <c r="G1249" s="11" t="s">
        <v>15997</v>
      </c>
      <c r="H1249" s="11" t="s">
        <v>15998</v>
      </c>
      <c r="I1249" s="11" t="s">
        <v>15999</v>
      </c>
      <c r="J1249" s="11">
        <v>9</v>
      </c>
    </row>
    <row r="1250" spans="1:10">
      <c r="A1250" s="11" t="s">
        <v>15993</v>
      </c>
      <c r="B1250" s="11" t="s">
        <v>16645</v>
      </c>
      <c r="C1250" s="11" t="s">
        <v>17766</v>
      </c>
      <c r="D1250" s="11" t="s">
        <v>16888</v>
      </c>
      <c r="E1250" s="11" t="s">
        <v>16878</v>
      </c>
      <c r="F1250" s="11" t="s">
        <v>17728</v>
      </c>
      <c r="G1250" s="11" t="s">
        <v>15997</v>
      </c>
      <c r="H1250" s="11" t="s">
        <v>16074</v>
      </c>
      <c r="I1250" s="11" t="s">
        <v>16049</v>
      </c>
      <c r="J1250" s="11">
        <v>9</v>
      </c>
    </row>
    <row r="1251" spans="1:10">
      <c r="A1251" s="11" t="s">
        <v>15986</v>
      </c>
      <c r="B1251" s="11" t="s">
        <v>13468</v>
      </c>
      <c r="C1251" s="11" t="s">
        <v>17766</v>
      </c>
      <c r="D1251" s="11" t="s">
        <v>16403</v>
      </c>
      <c r="E1251" s="11" t="s">
        <v>17924</v>
      </c>
      <c r="F1251" s="11" t="s">
        <v>17218</v>
      </c>
      <c r="G1251" s="11" t="s">
        <v>16003</v>
      </c>
      <c r="H1251" s="11" t="s">
        <v>11136</v>
      </c>
      <c r="I1251" s="11" t="s">
        <v>15992</v>
      </c>
      <c r="J1251" s="11">
        <v>9</v>
      </c>
    </row>
    <row r="1252" spans="1:10">
      <c r="A1252" s="11" t="s">
        <v>15993</v>
      </c>
      <c r="B1252" s="11" t="s">
        <v>17925</v>
      </c>
      <c r="C1252" s="11" t="s">
        <v>17766</v>
      </c>
      <c r="D1252" s="11" t="s">
        <v>16406</v>
      </c>
      <c r="E1252" s="11" t="s">
        <v>17926</v>
      </c>
      <c r="F1252" s="11" t="s">
        <v>17927</v>
      </c>
      <c r="G1252" s="11" t="s">
        <v>16003</v>
      </c>
      <c r="H1252" s="11" t="s">
        <v>12219</v>
      </c>
      <c r="I1252" s="11" t="s">
        <v>16057</v>
      </c>
      <c r="J1252" s="11">
        <v>9</v>
      </c>
    </row>
    <row r="1253" spans="1:10">
      <c r="A1253" s="11" t="s">
        <v>15993</v>
      </c>
      <c r="B1253" s="11" t="s">
        <v>14113</v>
      </c>
      <c r="C1253" s="11" t="s">
        <v>17766</v>
      </c>
      <c r="D1253" s="11" t="s">
        <v>16686</v>
      </c>
      <c r="E1253" s="11" t="s">
        <v>17928</v>
      </c>
      <c r="F1253" s="11" t="s">
        <v>17551</v>
      </c>
      <c r="G1253" s="11" t="s">
        <v>15997</v>
      </c>
      <c r="H1253" s="11" t="s">
        <v>16074</v>
      </c>
      <c r="I1253" s="11" t="s">
        <v>16049</v>
      </c>
      <c r="J1253" s="11">
        <v>9</v>
      </c>
    </row>
    <row r="1254" spans="1:10">
      <c r="A1254" s="11" t="s">
        <v>15993</v>
      </c>
      <c r="B1254" s="11" t="s">
        <v>12383</v>
      </c>
      <c r="C1254" s="11" t="s">
        <v>17766</v>
      </c>
      <c r="D1254" s="11" t="s">
        <v>17929</v>
      </c>
      <c r="E1254" s="11" t="s">
        <v>17930</v>
      </c>
      <c r="F1254" s="11" t="s">
        <v>17931</v>
      </c>
      <c r="G1254" s="11" t="s">
        <v>15997</v>
      </c>
      <c r="H1254" s="11" t="s">
        <v>12986</v>
      </c>
      <c r="I1254" s="11" t="s">
        <v>16342</v>
      </c>
      <c r="J1254" s="11">
        <v>9</v>
      </c>
    </row>
    <row r="1255" spans="1:10">
      <c r="A1255" s="11" t="s">
        <v>15993</v>
      </c>
      <c r="B1255" s="11" t="s">
        <v>12247</v>
      </c>
      <c r="C1255" s="11" t="s">
        <v>17932</v>
      </c>
      <c r="D1255" s="11" t="s">
        <v>17933</v>
      </c>
      <c r="E1255" s="11" t="s">
        <v>17694</v>
      </c>
      <c r="F1255" s="11" t="s">
        <v>16684</v>
      </c>
      <c r="G1255" s="11" t="s">
        <v>16003</v>
      </c>
      <c r="H1255" s="11" t="s">
        <v>16074</v>
      </c>
      <c r="I1255" s="11" t="s">
        <v>16019</v>
      </c>
      <c r="J1255" s="11">
        <v>18</v>
      </c>
    </row>
    <row r="1256" spans="1:10">
      <c r="A1256" s="11" t="s">
        <v>16004</v>
      </c>
      <c r="B1256" s="11" t="s">
        <v>17934</v>
      </c>
      <c r="C1256" s="11" t="s">
        <v>17932</v>
      </c>
      <c r="D1256" s="11" t="s">
        <v>16437</v>
      </c>
      <c r="E1256" s="11" t="s">
        <v>16012</v>
      </c>
      <c r="F1256" s="11" t="s">
        <v>17935</v>
      </c>
      <c r="G1256" s="11" t="s">
        <v>15997</v>
      </c>
      <c r="H1256" s="11" t="s">
        <v>16035</v>
      </c>
      <c r="I1256" s="11" t="s">
        <v>15999</v>
      </c>
      <c r="J1256" s="11">
        <v>18</v>
      </c>
    </row>
    <row r="1257" spans="1:10">
      <c r="A1257" s="11" t="s">
        <v>16004</v>
      </c>
      <c r="B1257" s="11" t="s">
        <v>17936</v>
      </c>
      <c r="C1257" s="11" t="s">
        <v>17932</v>
      </c>
      <c r="D1257" s="11" t="s">
        <v>16704</v>
      </c>
      <c r="E1257" s="11" t="s">
        <v>16643</v>
      </c>
      <c r="F1257" s="11" t="s">
        <v>16590</v>
      </c>
      <c r="G1257" s="11" t="s">
        <v>15997</v>
      </c>
      <c r="H1257" s="11" t="s">
        <v>11378</v>
      </c>
      <c r="I1257" s="11" t="s">
        <v>15999</v>
      </c>
      <c r="J1257" s="11">
        <v>17</v>
      </c>
    </row>
    <row r="1258" spans="1:10">
      <c r="A1258" s="11" t="s">
        <v>15993</v>
      </c>
      <c r="B1258" s="11" t="s">
        <v>562</v>
      </c>
      <c r="C1258" s="11" t="s">
        <v>17932</v>
      </c>
      <c r="D1258" s="11" t="s">
        <v>17774</v>
      </c>
      <c r="E1258" s="11" t="s">
        <v>16055</v>
      </c>
      <c r="F1258" s="11" t="s">
        <v>16077</v>
      </c>
      <c r="G1258" s="11" t="s">
        <v>15997</v>
      </c>
      <c r="H1258" s="11" t="s">
        <v>16031</v>
      </c>
      <c r="I1258" s="11" t="s">
        <v>16128</v>
      </c>
      <c r="J1258" s="11">
        <v>17</v>
      </c>
    </row>
    <row r="1259" spans="1:10">
      <c r="A1259" s="11" t="s">
        <v>16004</v>
      </c>
      <c r="B1259" s="11" t="s">
        <v>17937</v>
      </c>
      <c r="C1259" s="11" t="s">
        <v>17932</v>
      </c>
      <c r="D1259" s="11" t="s">
        <v>16441</v>
      </c>
      <c r="E1259" s="11" t="s">
        <v>16064</v>
      </c>
      <c r="F1259" s="11" t="s">
        <v>17913</v>
      </c>
      <c r="G1259" s="11" t="s">
        <v>15997</v>
      </c>
      <c r="H1259" s="11" t="s">
        <v>11963</v>
      </c>
      <c r="I1259" s="11" t="s">
        <v>16019</v>
      </c>
      <c r="J1259" s="11">
        <v>17</v>
      </c>
    </row>
    <row r="1260" spans="1:10">
      <c r="A1260" s="11" t="s">
        <v>16004</v>
      </c>
      <c r="B1260" s="11" t="s">
        <v>17938</v>
      </c>
      <c r="C1260" s="11" t="s">
        <v>17932</v>
      </c>
      <c r="D1260" s="11" t="s">
        <v>17067</v>
      </c>
      <c r="E1260" s="11" t="s">
        <v>16006</v>
      </c>
      <c r="F1260" s="11" t="s">
        <v>16638</v>
      </c>
      <c r="G1260" s="11" t="s">
        <v>15997</v>
      </c>
      <c r="H1260" s="11" t="s">
        <v>847</v>
      </c>
      <c r="I1260" s="11" t="s">
        <v>15999</v>
      </c>
      <c r="J1260" s="11">
        <v>17</v>
      </c>
    </row>
    <row r="1261" spans="1:10">
      <c r="A1261" s="11" t="s">
        <v>16014</v>
      </c>
      <c r="B1261" s="11" t="s">
        <v>255</v>
      </c>
      <c r="C1261" s="11" t="s">
        <v>17932</v>
      </c>
      <c r="D1261" s="11" t="s">
        <v>17558</v>
      </c>
      <c r="E1261" s="11" t="s">
        <v>13796</v>
      </c>
      <c r="F1261" s="11" t="s">
        <v>17939</v>
      </c>
      <c r="G1261" s="11" t="s">
        <v>15990</v>
      </c>
      <c r="H1261" s="11" t="s">
        <v>11141</v>
      </c>
      <c r="I1261" s="11" t="s">
        <v>17940</v>
      </c>
      <c r="J1261" s="11">
        <v>17</v>
      </c>
    </row>
    <row r="1262" spans="1:10">
      <c r="A1262" s="11" t="s">
        <v>15993</v>
      </c>
      <c r="B1262" s="11" t="s">
        <v>13002</v>
      </c>
      <c r="C1262" s="11" t="s">
        <v>17932</v>
      </c>
      <c r="D1262" s="11" t="s">
        <v>17783</v>
      </c>
      <c r="E1262" s="11" t="s">
        <v>16055</v>
      </c>
      <c r="F1262" s="11" t="s">
        <v>17127</v>
      </c>
      <c r="G1262" s="11" t="s">
        <v>15997</v>
      </c>
      <c r="H1262" s="11" t="s">
        <v>15998</v>
      </c>
      <c r="I1262" s="11" t="s">
        <v>16057</v>
      </c>
      <c r="J1262" s="11">
        <v>17</v>
      </c>
    </row>
    <row r="1263" spans="1:10">
      <c r="A1263" s="11" t="s">
        <v>15993</v>
      </c>
      <c r="B1263" s="11" t="s">
        <v>17941</v>
      </c>
      <c r="C1263" s="11" t="s">
        <v>17932</v>
      </c>
      <c r="D1263" s="11" t="s">
        <v>17783</v>
      </c>
      <c r="E1263" s="11" t="s">
        <v>16837</v>
      </c>
      <c r="F1263" s="11" t="s">
        <v>17104</v>
      </c>
      <c r="G1263" s="11" t="s">
        <v>15997</v>
      </c>
      <c r="H1263" s="11" t="s">
        <v>16084</v>
      </c>
      <c r="I1263" s="11" t="s">
        <v>16057</v>
      </c>
      <c r="J1263" s="11">
        <v>17</v>
      </c>
    </row>
    <row r="1264" spans="1:10">
      <c r="A1264" s="11" t="s">
        <v>15993</v>
      </c>
      <c r="B1264" s="11" t="s">
        <v>7998</v>
      </c>
      <c r="C1264" s="11" t="s">
        <v>17932</v>
      </c>
      <c r="D1264" s="11" t="s">
        <v>16029</v>
      </c>
      <c r="E1264" s="11" t="s">
        <v>280</v>
      </c>
      <c r="F1264" s="11" t="s">
        <v>17028</v>
      </c>
      <c r="G1264" s="11" t="s">
        <v>15990</v>
      </c>
      <c r="H1264" s="11" t="s">
        <v>12219</v>
      </c>
      <c r="I1264" s="11" t="s">
        <v>16094</v>
      </c>
      <c r="J1264" s="11">
        <v>17</v>
      </c>
    </row>
    <row r="1265" spans="1:10">
      <c r="A1265" s="11" t="s">
        <v>15993</v>
      </c>
      <c r="B1265" s="11" t="s">
        <v>255</v>
      </c>
      <c r="C1265" s="11" t="s">
        <v>17932</v>
      </c>
      <c r="D1265" s="11" t="s">
        <v>17634</v>
      </c>
      <c r="E1265" s="11" t="s">
        <v>33</v>
      </c>
      <c r="F1265" s="11" t="s">
        <v>16056</v>
      </c>
      <c r="G1265" s="11" t="s">
        <v>15990</v>
      </c>
      <c r="H1265" s="11" t="s">
        <v>15998</v>
      </c>
      <c r="I1265" s="11" t="s">
        <v>16019</v>
      </c>
      <c r="J1265" s="11">
        <v>17</v>
      </c>
    </row>
    <row r="1266" spans="1:10">
      <c r="A1266" s="11" t="s">
        <v>16004</v>
      </c>
      <c r="B1266" s="11" t="s">
        <v>14221</v>
      </c>
      <c r="C1266" s="11" t="s">
        <v>17932</v>
      </c>
      <c r="D1266" s="11" t="s">
        <v>16719</v>
      </c>
      <c r="E1266" s="11" t="s">
        <v>16064</v>
      </c>
      <c r="F1266" s="11" t="s">
        <v>16117</v>
      </c>
      <c r="G1266" s="11" t="s">
        <v>15997</v>
      </c>
      <c r="H1266" s="11" t="s">
        <v>11141</v>
      </c>
      <c r="I1266" s="11" t="s">
        <v>16611</v>
      </c>
      <c r="J1266" s="11">
        <v>17</v>
      </c>
    </row>
    <row r="1267" spans="1:10">
      <c r="A1267" s="11" t="s">
        <v>15993</v>
      </c>
      <c r="B1267" s="11" t="s">
        <v>11824</v>
      </c>
      <c r="C1267" s="11" t="s">
        <v>17932</v>
      </c>
      <c r="D1267" s="11" t="s">
        <v>17942</v>
      </c>
      <c r="E1267" s="11" t="s">
        <v>17943</v>
      </c>
      <c r="F1267" s="11" t="s">
        <v>16983</v>
      </c>
      <c r="G1267" s="11" t="s">
        <v>15997</v>
      </c>
      <c r="H1267" s="11" t="s">
        <v>16031</v>
      </c>
      <c r="I1267" s="11" t="s">
        <v>15999</v>
      </c>
      <c r="J1267" s="11">
        <v>17</v>
      </c>
    </row>
    <row r="1268" spans="1:10">
      <c r="A1268" s="11" t="s">
        <v>15986</v>
      </c>
      <c r="B1268" s="11" t="s">
        <v>3305</v>
      </c>
      <c r="C1268" s="11" t="s">
        <v>17932</v>
      </c>
      <c r="D1268" s="11" t="s">
        <v>16722</v>
      </c>
      <c r="E1268" s="11" t="s">
        <v>16967</v>
      </c>
      <c r="F1268" s="11" t="s">
        <v>17239</v>
      </c>
      <c r="G1268" s="11" t="s">
        <v>15997</v>
      </c>
      <c r="H1268" s="11" t="s">
        <v>16008</v>
      </c>
      <c r="I1268" s="11" t="s">
        <v>15999</v>
      </c>
      <c r="J1268" s="11">
        <v>16</v>
      </c>
    </row>
    <row r="1269" spans="1:10">
      <c r="A1269" s="11" t="s">
        <v>15993</v>
      </c>
      <c r="B1269" s="11" t="s">
        <v>17944</v>
      </c>
      <c r="C1269" s="11" t="s">
        <v>17932</v>
      </c>
      <c r="D1269" s="11" t="s">
        <v>16725</v>
      </c>
      <c r="E1269" s="11" t="s">
        <v>11316</v>
      </c>
      <c r="F1269" s="11" t="s">
        <v>16721</v>
      </c>
      <c r="G1269" s="11" t="s">
        <v>15990</v>
      </c>
      <c r="H1269" s="11" t="s">
        <v>15998</v>
      </c>
      <c r="I1269" s="11" t="s">
        <v>15999</v>
      </c>
      <c r="J1269" s="11">
        <v>16</v>
      </c>
    </row>
    <row r="1270" spans="1:10">
      <c r="A1270" s="11" t="s">
        <v>15993</v>
      </c>
      <c r="B1270" s="11" t="s">
        <v>11572</v>
      </c>
      <c r="C1270" s="11" t="s">
        <v>17932</v>
      </c>
      <c r="D1270" s="11" t="s">
        <v>16051</v>
      </c>
      <c r="E1270" s="11" t="s">
        <v>17945</v>
      </c>
      <c r="F1270" s="11" t="s">
        <v>17946</v>
      </c>
      <c r="G1270" s="11" t="s">
        <v>15997</v>
      </c>
      <c r="H1270" s="11" t="s">
        <v>12986</v>
      </c>
      <c r="I1270" s="11" t="s">
        <v>16049</v>
      </c>
      <c r="J1270" s="11">
        <v>16</v>
      </c>
    </row>
    <row r="1271" spans="1:10">
      <c r="A1271" s="11" t="s">
        <v>15986</v>
      </c>
      <c r="B1271" s="11" t="s">
        <v>17947</v>
      </c>
      <c r="C1271" s="11" t="s">
        <v>17932</v>
      </c>
      <c r="D1271" s="11" t="s">
        <v>17948</v>
      </c>
      <c r="E1271" s="11" t="s">
        <v>16239</v>
      </c>
      <c r="F1271" s="11" t="s">
        <v>17024</v>
      </c>
      <c r="G1271" s="11" t="s">
        <v>15997</v>
      </c>
      <c r="H1271" s="11" t="s">
        <v>11955</v>
      </c>
      <c r="I1271" s="11" t="s">
        <v>16505</v>
      </c>
      <c r="J1271" s="11">
        <v>16</v>
      </c>
    </row>
    <row r="1272" spans="1:10">
      <c r="A1272" s="11" t="s">
        <v>16014</v>
      </c>
      <c r="B1272" s="11" t="s">
        <v>11394</v>
      </c>
      <c r="C1272" s="11" t="s">
        <v>17932</v>
      </c>
      <c r="D1272" s="11" t="s">
        <v>16480</v>
      </c>
      <c r="E1272" s="11" t="s">
        <v>368</v>
      </c>
      <c r="F1272" s="11" t="s">
        <v>16168</v>
      </c>
      <c r="G1272" s="11" t="s">
        <v>16003</v>
      </c>
      <c r="H1272" s="11" t="s">
        <v>847</v>
      </c>
      <c r="I1272" s="11" t="s">
        <v>16128</v>
      </c>
      <c r="J1272" s="11">
        <v>16</v>
      </c>
    </row>
    <row r="1273" spans="1:10">
      <c r="A1273" s="11" t="s">
        <v>15993</v>
      </c>
      <c r="B1273" s="11" t="s">
        <v>17949</v>
      </c>
      <c r="C1273" s="11" t="s">
        <v>17932</v>
      </c>
      <c r="D1273" s="11" t="s">
        <v>16082</v>
      </c>
      <c r="E1273" s="11" t="s">
        <v>1180</v>
      </c>
      <c r="F1273" s="11" t="s">
        <v>17950</v>
      </c>
      <c r="G1273" s="11" t="s">
        <v>15990</v>
      </c>
      <c r="H1273" s="11" t="s">
        <v>16026</v>
      </c>
      <c r="I1273" s="11" t="s">
        <v>16128</v>
      </c>
      <c r="J1273" s="11">
        <v>16</v>
      </c>
    </row>
    <row r="1274" spans="1:10">
      <c r="A1274" s="11" t="s">
        <v>15986</v>
      </c>
      <c r="B1274" s="11" t="s">
        <v>15682</v>
      </c>
      <c r="C1274" s="11" t="s">
        <v>17932</v>
      </c>
      <c r="D1274" s="11" t="s">
        <v>16489</v>
      </c>
      <c r="E1274" s="11" t="s">
        <v>17901</v>
      </c>
      <c r="F1274" s="11" t="s">
        <v>17024</v>
      </c>
      <c r="G1274" s="11" t="s">
        <v>15997</v>
      </c>
      <c r="H1274" s="11" t="s">
        <v>15991</v>
      </c>
      <c r="I1274" s="11" t="s">
        <v>16019</v>
      </c>
      <c r="J1274" s="11">
        <v>15</v>
      </c>
    </row>
    <row r="1275" spans="1:10">
      <c r="A1275" s="11" t="s">
        <v>15986</v>
      </c>
      <c r="B1275" s="11" t="s">
        <v>14940</v>
      </c>
      <c r="C1275" s="11" t="s">
        <v>17932</v>
      </c>
      <c r="D1275" s="11" t="s">
        <v>16489</v>
      </c>
      <c r="E1275" s="11" t="s">
        <v>16110</v>
      </c>
      <c r="F1275" s="11" t="s">
        <v>16101</v>
      </c>
      <c r="G1275" s="11" t="s">
        <v>15997</v>
      </c>
      <c r="H1275" s="11" t="s">
        <v>15991</v>
      </c>
      <c r="I1275" s="11" t="s">
        <v>15999</v>
      </c>
      <c r="J1275" s="11">
        <v>15</v>
      </c>
    </row>
    <row r="1276" spans="1:10">
      <c r="A1276" s="11" t="s">
        <v>15993</v>
      </c>
      <c r="B1276" s="11" t="s">
        <v>17951</v>
      </c>
      <c r="C1276" s="11" t="s">
        <v>17932</v>
      </c>
      <c r="D1276" s="11" t="s">
        <v>16102</v>
      </c>
      <c r="E1276" s="11" t="s">
        <v>132</v>
      </c>
      <c r="F1276" s="11" t="s">
        <v>16939</v>
      </c>
      <c r="G1276" s="11" t="s">
        <v>16003</v>
      </c>
      <c r="H1276" s="11" t="s">
        <v>12219</v>
      </c>
      <c r="I1276" s="11" t="s">
        <v>16049</v>
      </c>
      <c r="J1276" s="11">
        <v>15</v>
      </c>
    </row>
    <row r="1277" spans="1:10">
      <c r="A1277" s="11" t="s">
        <v>15993</v>
      </c>
      <c r="B1277" s="11" t="s">
        <v>13145</v>
      </c>
      <c r="C1277" s="11" t="s">
        <v>17932</v>
      </c>
      <c r="D1277" s="11" t="s">
        <v>16105</v>
      </c>
      <c r="E1277" s="11" t="s">
        <v>928</v>
      </c>
      <c r="F1277" s="11" t="s">
        <v>16470</v>
      </c>
      <c r="G1277" s="11" t="s">
        <v>16003</v>
      </c>
      <c r="H1277" s="11" t="s">
        <v>15998</v>
      </c>
      <c r="I1277" s="11" t="s">
        <v>16128</v>
      </c>
      <c r="J1277" s="11">
        <v>15</v>
      </c>
    </row>
    <row r="1278" spans="1:10">
      <c r="A1278" s="11" t="s">
        <v>16004</v>
      </c>
      <c r="B1278" s="11" t="s">
        <v>11380</v>
      </c>
      <c r="C1278" s="11" t="s">
        <v>17932</v>
      </c>
      <c r="D1278" s="11" t="s">
        <v>16116</v>
      </c>
      <c r="E1278" s="11" t="s">
        <v>17523</v>
      </c>
      <c r="F1278" s="11" t="s">
        <v>17952</v>
      </c>
      <c r="G1278" s="11" t="s">
        <v>15990</v>
      </c>
      <c r="H1278" s="11" t="s">
        <v>847</v>
      </c>
      <c r="I1278" s="11" t="s">
        <v>16094</v>
      </c>
      <c r="J1278" s="11">
        <v>15</v>
      </c>
    </row>
    <row r="1279" spans="1:10">
      <c r="A1279" s="11" t="s">
        <v>15993</v>
      </c>
      <c r="B1279" s="11" t="s">
        <v>562</v>
      </c>
      <c r="C1279" s="11" t="s">
        <v>17932</v>
      </c>
      <c r="D1279" s="11" t="s">
        <v>17428</v>
      </c>
      <c r="E1279" s="11" t="s">
        <v>16055</v>
      </c>
      <c r="F1279" s="11" t="s">
        <v>16280</v>
      </c>
      <c r="G1279" s="11" t="s">
        <v>16003</v>
      </c>
      <c r="H1279" s="11" t="s">
        <v>15998</v>
      </c>
      <c r="I1279" s="11" t="s">
        <v>16057</v>
      </c>
      <c r="J1279" s="11">
        <v>15</v>
      </c>
    </row>
    <row r="1280" spans="1:10">
      <c r="A1280" s="11" t="s">
        <v>16004</v>
      </c>
      <c r="B1280" s="11" t="s">
        <v>17953</v>
      </c>
      <c r="C1280" s="11" t="s">
        <v>17932</v>
      </c>
      <c r="D1280" s="11" t="s">
        <v>16495</v>
      </c>
      <c r="E1280" s="11" t="s">
        <v>17954</v>
      </c>
      <c r="F1280" s="11" t="s">
        <v>16546</v>
      </c>
      <c r="G1280" s="11" t="s">
        <v>15997</v>
      </c>
      <c r="H1280" s="11" t="s">
        <v>11141</v>
      </c>
      <c r="I1280" s="11" t="s">
        <v>15999</v>
      </c>
      <c r="J1280" s="11">
        <v>15</v>
      </c>
    </row>
    <row r="1281" spans="1:10">
      <c r="A1281" s="11" t="s">
        <v>15993</v>
      </c>
      <c r="B1281" s="11" t="s">
        <v>11167</v>
      </c>
      <c r="C1281" s="11" t="s">
        <v>17932</v>
      </c>
      <c r="D1281" s="11" t="s">
        <v>17099</v>
      </c>
      <c r="E1281" s="11" t="s">
        <v>4246</v>
      </c>
      <c r="F1281" s="11" t="s">
        <v>16655</v>
      </c>
      <c r="G1281" s="11" t="s">
        <v>16003</v>
      </c>
      <c r="H1281" s="11" t="s">
        <v>16084</v>
      </c>
      <c r="I1281" s="11" t="s">
        <v>16057</v>
      </c>
      <c r="J1281" s="11">
        <v>15</v>
      </c>
    </row>
    <row r="1282" spans="1:10">
      <c r="A1282" s="11" t="s">
        <v>16004</v>
      </c>
      <c r="B1282" s="11" t="s">
        <v>14418</v>
      </c>
      <c r="C1282" s="11" t="s">
        <v>17932</v>
      </c>
      <c r="D1282" s="11" t="s">
        <v>17436</v>
      </c>
      <c r="E1282" s="11" t="s">
        <v>17955</v>
      </c>
      <c r="F1282" s="11" t="s">
        <v>16325</v>
      </c>
      <c r="G1282" s="11" t="s">
        <v>15997</v>
      </c>
      <c r="H1282" s="11" t="s">
        <v>11141</v>
      </c>
      <c r="I1282" s="11" t="s">
        <v>16611</v>
      </c>
      <c r="J1282" s="11">
        <v>15</v>
      </c>
    </row>
    <row r="1283" spans="1:10">
      <c r="A1283" s="11" t="s">
        <v>15993</v>
      </c>
      <c r="B1283" s="11" t="s">
        <v>12561</v>
      </c>
      <c r="C1283" s="11" t="s">
        <v>17932</v>
      </c>
      <c r="D1283" s="11" t="s">
        <v>16129</v>
      </c>
      <c r="E1283" s="11" t="s">
        <v>17956</v>
      </c>
      <c r="F1283" s="11" t="s">
        <v>16352</v>
      </c>
      <c r="G1283" s="11" t="s">
        <v>16003</v>
      </c>
      <c r="H1283" s="11" t="s">
        <v>16026</v>
      </c>
      <c r="I1283" s="11" t="s">
        <v>15999</v>
      </c>
      <c r="J1283" s="11">
        <v>15</v>
      </c>
    </row>
    <row r="1284" spans="1:10">
      <c r="A1284" s="11" t="s">
        <v>16004</v>
      </c>
      <c r="B1284" s="11" t="s">
        <v>1139</v>
      </c>
      <c r="C1284" s="11" t="s">
        <v>17932</v>
      </c>
      <c r="D1284" s="11" t="s">
        <v>17813</v>
      </c>
      <c r="E1284" s="11" t="s">
        <v>17957</v>
      </c>
      <c r="F1284" s="11" t="s">
        <v>17958</v>
      </c>
      <c r="G1284" s="11" t="s">
        <v>15997</v>
      </c>
      <c r="H1284" s="11" t="s">
        <v>16008</v>
      </c>
      <c r="I1284" s="11" t="s">
        <v>15999</v>
      </c>
      <c r="J1284" s="11">
        <v>15</v>
      </c>
    </row>
    <row r="1285" spans="1:10">
      <c r="A1285" s="11" t="s">
        <v>15986</v>
      </c>
      <c r="B1285" s="11" t="s">
        <v>14606</v>
      </c>
      <c r="C1285" s="11" t="s">
        <v>17932</v>
      </c>
      <c r="D1285" s="11" t="s">
        <v>16141</v>
      </c>
      <c r="E1285" s="11" t="s">
        <v>17959</v>
      </c>
      <c r="F1285" s="11" t="s">
        <v>16637</v>
      </c>
      <c r="G1285" s="11" t="s">
        <v>16003</v>
      </c>
      <c r="H1285" s="11" t="s">
        <v>16035</v>
      </c>
      <c r="I1285" s="11" t="s">
        <v>16128</v>
      </c>
      <c r="J1285" s="11">
        <v>15</v>
      </c>
    </row>
    <row r="1286" spans="1:10">
      <c r="A1286" s="11" t="s">
        <v>16004</v>
      </c>
      <c r="B1286" s="11" t="s">
        <v>17960</v>
      </c>
      <c r="C1286" s="11" t="s">
        <v>17932</v>
      </c>
      <c r="D1286" s="11" t="s">
        <v>16143</v>
      </c>
      <c r="E1286" s="11" t="s">
        <v>16499</v>
      </c>
      <c r="F1286" s="11" t="s">
        <v>17153</v>
      </c>
      <c r="G1286" s="11" t="s">
        <v>15997</v>
      </c>
      <c r="H1286" s="11" t="s">
        <v>11233</v>
      </c>
      <c r="I1286" s="11" t="s">
        <v>15999</v>
      </c>
      <c r="J1286" s="11">
        <v>15</v>
      </c>
    </row>
    <row r="1287" spans="1:10">
      <c r="A1287" s="11" t="s">
        <v>15993</v>
      </c>
      <c r="B1287" s="11" t="s">
        <v>13143</v>
      </c>
      <c r="C1287" s="11" t="s">
        <v>17932</v>
      </c>
      <c r="D1287" s="11" t="s">
        <v>17109</v>
      </c>
      <c r="E1287" s="11" t="s">
        <v>17961</v>
      </c>
      <c r="F1287" s="11" t="s">
        <v>17055</v>
      </c>
      <c r="G1287" s="11" t="s">
        <v>16003</v>
      </c>
      <c r="H1287" s="11" t="s">
        <v>847</v>
      </c>
      <c r="I1287" s="11" t="s">
        <v>15999</v>
      </c>
      <c r="J1287" s="11">
        <v>15</v>
      </c>
    </row>
    <row r="1288" spans="1:10">
      <c r="A1288" s="11" t="s">
        <v>16004</v>
      </c>
      <c r="B1288" s="11" t="s">
        <v>17962</v>
      </c>
      <c r="C1288" s="11" t="s">
        <v>17932</v>
      </c>
      <c r="D1288" s="11" t="s">
        <v>16519</v>
      </c>
      <c r="E1288" s="11" t="s">
        <v>4246</v>
      </c>
      <c r="F1288" s="11" t="s">
        <v>16731</v>
      </c>
      <c r="G1288" s="11" t="s">
        <v>15990</v>
      </c>
      <c r="H1288" s="11" t="s">
        <v>11141</v>
      </c>
      <c r="I1288" s="11" t="s">
        <v>15999</v>
      </c>
      <c r="J1288" s="11">
        <v>15</v>
      </c>
    </row>
    <row r="1289" spans="1:10">
      <c r="A1289" s="11" t="s">
        <v>15993</v>
      </c>
      <c r="B1289" s="11" t="s">
        <v>17963</v>
      </c>
      <c r="C1289" s="11" t="s">
        <v>17932</v>
      </c>
      <c r="D1289" s="11" t="s">
        <v>16153</v>
      </c>
      <c r="E1289" s="11" t="s">
        <v>16817</v>
      </c>
      <c r="F1289" s="11" t="s">
        <v>17270</v>
      </c>
      <c r="G1289" s="11" t="s">
        <v>15997</v>
      </c>
      <c r="H1289" s="11" t="s">
        <v>16026</v>
      </c>
      <c r="I1289" s="11" t="s">
        <v>15999</v>
      </c>
      <c r="J1289" s="11">
        <v>15</v>
      </c>
    </row>
    <row r="1290" spans="1:10">
      <c r="A1290" s="11" t="s">
        <v>15986</v>
      </c>
      <c r="B1290" s="11" t="s">
        <v>14507</v>
      </c>
      <c r="C1290" s="11" t="s">
        <v>17932</v>
      </c>
      <c r="D1290" s="11" t="s">
        <v>16767</v>
      </c>
      <c r="E1290" s="11" t="s">
        <v>11316</v>
      </c>
      <c r="F1290" s="11" t="s">
        <v>16955</v>
      </c>
      <c r="G1290" s="11" t="s">
        <v>15990</v>
      </c>
      <c r="H1290" s="11" t="s">
        <v>16008</v>
      </c>
      <c r="I1290" s="11" t="s">
        <v>15992</v>
      </c>
      <c r="J1290" s="11">
        <v>15</v>
      </c>
    </row>
    <row r="1291" spans="1:10">
      <c r="A1291" s="11" t="s">
        <v>15993</v>
      </c>
      <c r="B1291" s="11" t="s">
        <v>11250</v>
      </c>
      <c r="C1291" s="11" t="s">
        <v>17932</v>
      </c>
      <c r="D1291" s="11" t="s">
        <v>16767</v>
      </c>
      <c r="E1291" s="11" t="s">
        <v>4246</v>
      </c>
      <c r="F1291" s="11" t="s">
        <v>16039</v>
      </c>
      <c r="G1291" s="11" t="s">
        <v>15990</v>
      </c>
      <c r="H1291" s="11" t="s">
        <v>16026</v>
      </c>
      <c r="I1291" s="11" t="s">
        <v>16094</v>
      </c>
      <c r="J1291" s="11">
        <v>15</v>
      </c>
    </row>
    <row r="1292" spans="1:10">
      <c r="A1292" s="11" t="s">
        <v>15993</v>
      </c>
      <c r="B1292" s="11" t="s">
        <v>17964</v>
      </c>
      <c r="C1292" s="11" t="s">
        <v>17932</v>
      </c>
      <c r="D1292" s="11" t="s">
        <v>16961</v>
      </c>
      <c r="E1292" s="11" t="s">
        <v>16093</v>
      </c>
      <c r="F1292" s="11" t="s">
        <v>16601</v>
      </c>
      <c r="G1292" s="11" t="s">
        <v>16003</v>
      </c>
      <c r="H1292" s="11" t="s">
        <v>16026</v>
      </c>
      <c r="I1292" s="11" t="s">
        <v>16128</v>
      </c>
      <c r="J1292" s="11">
        <v>15</v>
      </c>
    </row>
    <row r="1293" spans="1:10">
      <c r="A1293" s="11" t="s">
        <v>16004</v>
      </c>
      <c r="B1293" s="11" t="s">
        <v>17965</v>
      </c>
      <c r="C1293" s="11" t="s">
        <v>17932</v>
      </c>
      <c r="D1293" s="11" t="s">
        <v>17452</v>
      </c>
      <c r="E1293" s="11" t="s">
        <v>58</v>
      </c>
      <c r="F1293" s="11" t="s">
        <v>16010</v>
      </c>
      <c r="G1293" s="11" t="s">
        <v>16003</v>
      </c>
      <c r="H1293" s="11" t="s">
        <v>16089</v>
      </c>
      <c r="I1293" s="11" t="s">
        <v>15999</v>
      </c>
      <c r="J1293" s="11">
        <v>15</v>
      </c>
    </row>
    <row r="1294" spans="1:10">
      <c r="A1294" s="11" t="s">
        <v>15993</v>
      </c>
      <c r="B1294" s="11" t="s">
        <v>12247</v>
      </c>
      <c r="C1294" s="11" t="s">
        <v>17932</v>
      </c>
      <c r="D1294" s="11" t="s">
        <v>16164</v>
      </c>
      <c r="E1294" s="11" t="s">
        <v>622</v>
      </c>
      <c r="F1294" s="11" t="s">
        <v>17270</v>
      </c>
      <c r="G1294" s="11" t="s">
        <v>15997</v>
      </c>
      <c r="H1294" s="11" t="s">
        <v>12219</v>
      </c>
      <c r="I1294" s="11" t="s">
        <v>15999</v>
      </c>
      <c r="J1294" s="11">
        <v>14</v>
      </c>
    </row>
    <row r="1295" spans="1:10">
      <c r="A1295" s="11" t="s">
        <v>16004</v>
      </c>
      <c r="B1295" s="11" t="s">
        <v>17966</v>
      </c>
      <c r="C1295" s="11" t="s">
        <v>17932</v>
      </c>
      <c r="D1295" s="11" t="s">
        <v>16779</v>
      </c>
      <c r="E1295" s="11" t="s">
        <v>622</v>
      </c>
      <c r="F1295" s="11" t="s">
        <v>16971</v>
      </c>
      <c r="G1295" s="11" t="s">
        <v>15997</v>
      </c>
      <c r="H1295" s="11" t="s">
        <v>11141</v>
      </c>
      <c r="I1295" s="11" t="s">
        <v>15999</v>
      </c>
      <c r="J1295" s="11">
        <v>14</v>
      </c>
    </row>
    <row r="1296" spans="1:10">
      <c r="A1296" s="11" t="s">
        <v>15986</v>
      </c>
      <c r="B1296" s="11" t="s">
        <v>14603</v>
      </c>
      <c r="C1296" s="11" t="s">
        <v>17932</v>
      </c>
      <c r="D1296" s="11" t="s">
        <v>16978</v>
      </c>
      <c r="E1296" s="11" t="s">
        <v>16012</v>
      </c>
      <c r="F1296" s="11" t="s">
        <v>16044</v>
      </c>
      <c r="G1296" s="11" t="s">
        <v>15997</v>
      </c>
      <c r="H1296" s="11" t="s">
        <v>11136</v>
      </c>
      <c r="I1296" s="11" t="s">
        <v>15999</v>
      </c>
      <c r="J1296" s="11">
        <v>14</v>
      </c>
    </row>
    <row r="1297" spans="1:10">
      <c r="A1297" s="11" t="s">
        <v>15986</v>
      </c>
      <c r="B1297" s="11" t="s">
        <v>17967</v>
      </c>
      <c r="C1297" s="11" t="s">
        <v>17932</v>
      </c>
      <c r="D1297" s="11" t="s">
        <v>16190</v>
      </c>
      <c r="E1297" s="11" t="s">
        <v>17054</v>
      </c>
      <c r="F1297" s="11" t="s">
        <v>17968</v>
      </c>
      <c r="G1297" s="11" t="s">
        <v>15997</v>
      </c>
      <c r="H1297" s="11" t="s">
        <v>16035</v>
      </c>
      <c r="I1297" s="11" t="s">
        <v>16094</v>
      </c>
      <c r="J1297" s="11">
        <v>14</v>
      </c>
    </row>
    <row r="1298" spans="1:10">
      <c r="A1298" s="11" t="s">
        <v>15993</v>
      </c>
      <c r="B1298" s="11" t="s">
        <v>14667</v>
      </c>
      <c r="C1298" s="11" t="s">
        <v>17932</v>
      </c>
      <c r="D1298" s="11" t="s">
        <v>16197</v>
      </c>
      <c r="E1298" s="11" t="s">
        <v>17969</v>
      </c>
      <c r="F1298" s="11" t="s">
        <v>17164</v>
      </c>
      <c r="G1298" s="11" t="s">
        <v>16003</v>
      </c>
      <c r="H1298" s="11" t="s">
        <v>16084</v>
      </c>
      <c r="I1298" s="11" t="s">
        <v>16057</v>
      </c>
      <c r="J1298" s="11">
        <v>14</v>
      </c>
    </row>
    <row r="1299" spans="1:10">
      <c r="A1299" s="11" t="s">
        <v>16014</v>
      </c>
      <c r="B1299" s="11" t="s">
        <v>11868</v>
      </c>
      <c r="C1299" s="11" t="s">
        <v>17932</v>
      </c>
      <c r="D1299" s="11" t="s">
        <v>16207</v>
      </c>
      <c r="E1299" s="11" t="s">
        <v>368</v>
      </c>
      <c r="F1299" s="11" t="s">
        <v>16142</v>
      </c>
      <c r="G1299" s="11" t="s">
        <v>15990</v>
      </c>
      <c r="H1299" s="11" t="s">
        <v>11141</v>
      </c>
      <c r="I1299" s="11" t="s">
        <v>16128</v>
      </c>
      <c r="J1299" s="11">
        <v>14</v>
      </c>
    </row>
    <row r="1300" spans="1:10">
      <c r="A1300" s="11" t="s">
        <v>15993</v>
      </c>
      <c r="B1300" s="11" t="s">
        <v>14439</v>
      </c>
      <c r="C1300" s="11" t="s">
        <v>17932</v>
      </c>
      <c r="D1300" s="11" t="s">
        <v>17468</v>
      </c>
      <c r="E1300" s="11" t="s">
        <v>11316</v>
      </c>
      <c r="F1300" s="11" t="s">
        <v>16959</v>
      </c>
      <c r="G1300" s="11" t="s">
        <v>16003</v>
      </c>
      <c r="H1300" s="11" t="s">
        <v>16084</v>
      </c>
      <c r="I1300" s="11" t="s">
        <v>16128</v>
      </c>
      <c r="J1300" s="11">
        <v>14</v>
      </c>
    </row>
    <row r="1301" spans="1:10">
      <c r="A1301" s="11" t="s">
        <v>16004</v>
      </c>
      <c r="B1301" s="11" t="s">
        <v>17970</v>
      </c>
      <c r="C1301" s="11" t="s">
        <v>17932</v>
      </c>
      <c r="D1301" s="11" t="s">
        <v>17468</v>
      </c>
      <c r="E1301" s="11" t="s">
        <v>16012</v>
      </c>
      <c r="F1301" s="11" t="s">
        <v>16458</v>
      </c>
      <c r="G1301" s="11" t="s">
        <v>15997</v>
      </c>
      <c r="H1301" s="11" t="s">
        <v>15328</v>
      </c>
      <c r="I1301" s="11" t="s">
        <v>15999</v>
      </c>
      <c r="J1301" s="11">
        <v>14</v>
      </c>
    </row>
    <row r="1302" spans="1:10">
      <c r="A1302" s="11" t="s">
        <v>16004</v>
      </c>
      <c r="B1302" s="11" t="s">
        <v>17971</v>
      </c>
      <c r="C1302" s="11" t="s">
        <v>17932</v>
      </c>
      <c r="D1302" s="11" t="s">
        <v>17972</v>
      </c>
      <c r="E1302" s="11" t="s">
        <v>17973</v>
      </c>
      <c r="F1302" s="11" t="s">
        <v>16053</v>
      </c>
      <c r="G1302" s="11" t="s">
        <v>15997</v>
      </c>
      <c r="H1302" s="11" t="s">
        <v>847</v>
      </c>
      <c r="I1302" s="11" t="s">
        <v>15999</v>
      </c>
      <c r="J1302" s="11">
        <v>13</v>
      </c>
    </row>
    <row r="1303" spans="1:10">
      <c r="A1303" s="11" t="s">
        <v>15993</v>
      </c>
      <c r="B1303" s="11" t="s">
        <v>12615</v>
      </c>
      <c r="C1303" s="11" t="s">
        <v>17932</v>
      </c>
      <c r="D1303" s="11" t="s">
        <v>17472</v>
      </c>
      <c r="E1303" s="11" t="s">
        <v>16059</v>
      </c>
      <c r="F1303" s="11" t="s">
        <v>16339</v>
      </c>
      <c r="G1303" s="11" t="s">
        <v>15997</v>
      </c>
      <c r="H1303" s="11" t="s">
        <v>12219</v>
      </c>
      <c r="I1303" s="11" t="s">
        <v>15999</v>
      </c>
      <c r="J1303" s="11">
        <v>13</v>
      </c>
    </row>
    <row r="1304" spans="1:10">
      <c r="A1304" s="11" t="s">
        <v>16004</v>
      </c>
      <c r="B1304" s="11" t="s">
        <v>17974</v>
      </c>
      <c r="C1304" s="11" t="s">
        <v>17932</v>
      </c>
      <c r="D1304" s="11" t="s">
        <v>16562</v>
      </c>
      <c r="E1304" s="11" t="s">
        <v>16043</v>
      </c>
      <c r="F1304" s="11" t="s">
        <v>17184</v>
      </c>
      <c r="G1304" s="11" t="s">
        <v>15997</v>
      </c>
      <c r="H1304" s="11" t="s">
        <v>847</v>
      </c>
      <c r="I1304" s="11" t="s">
        <v>15999</v>
      </c>
      <c r="J1304" s="11">
        <v>13</v>
      </c>
    </row>
    <row r="1305" spans="1:10">
      <c r="A1305" s="11" t="s">
        <v>16004</v>
      </c>
      <c r="B1305" s="11" t="s">
        <v>14839</v>
      </c>
      <c r="C1305" s="11" t="s">
        <v>17932</v>
      </c>
      <c r="D1305" s="11" t="s">
        <v>16220</v>
      </c>
      <c r="E1305" s="11" t="s">
        <v>368</v>
      </c>
      <c r="F1305" s="11" t="s">
        <v>16405</v>
      </c>
      <c r="G1305" s="11" t="s">
        <v>15990</v>
      </c>
      <c r="H1305" s="11" t="s">
        <v>11963</v>
      </c>
      <c r="I1305" s="11" t="s">
        <v>16342</v>
      </c>
      <c r="J1305" s="11">
        <v>13</v>
      </c>
    </row>
    <row r="1306" spans="1:10">
      <c r="A1306" s="11" t="s">
        <v>16004</v>
      </c>
      <c r="B1306" s="11" t="s">
        <v>14840</v>
      </c>
      <c r="C1306" s="11" t="s">
        <v>17932</v>
      </c>
      <c r="D1306" s="11" t="s">
        <v>16222</v>
      </c>
      <c r="E1306" s="11" t="s">
        <v>4246</v>
      </c>
      <c r="F1306" s="11" t="s">
        <v>16713</v>
      </c>
      <c r="G1306" s="11" t="s">
        <v>15990</v>
      </c>
      <c r="H1306" s="11" t="s">
        <v>11963</v>
      </c>
      <c r="I1306" s="11" t="s">
        <v>16342</v>
      </c>
      <c r="J1306" s="11">
        <v>13</v>
      </c>
    </row>
    <row r="1307" spans="1:10">
      <c r="A1307" s="11" t="s">
        <v>16014</v>
      </c>
      <c r="B1307" s="11" t="s">
        <v>17975</v>
      </c>
      <c r="C1307" s="11" t="s">
        <v>17932</v>
      </c>
      <c r="D1307" s="11" t="s">
        <v>17298</v>
      </c>
      <c r="E1307" s="11" t="s">
        <v>17008</v>
      </c>
      <c r="F1307" s="11" t="s">
        <v>17227</v>
      </c>
      <c r="G1307" s="11" t="s">
        <v>15997</v>
      </c>
      <c r="H1307" s="11" t="s">
        <v>11955</v>
      </c>
      <c r="I1307" s="11" t="s">
        <v>15999</v>
      </c>
      <c r="J1307" s="11">
        <v>13</v>
      </c>
    </row>
    <row r="1308" spans="1:10">
      <c r="A1308" s="11" t="s">
        <v>15986</v>
      </c>
      <c r="B1308" s="11" t="s">
        <v>17976</v>
      </c>
      <c r="C1308" s="11" t="s">
        <v>17932</v>
      </c>
      <c r="D1308" s="11" t="s">
        <v>17681</v>
      </c>
      <c r="E1308" s="11" t="s">
        <v>16059</v>
      </c>
      <c r="F1308" s="11" t="s">
        <v>16625</v>
      </c>
      <c r="G1308" s="11" t="s">
        <v>15997</v>
      </c>
      <c r="H1308" s="11" t="s">
        <v>16200</v>
      </c>
      <c r="I1308" s="11" t="s">
        <v>15999</v>
      </c>
      <c r="J1308" s="11">
        <v>13</v>
      </c>
    </row>
    <row r="1309" spans="1:10">
      <c r="A1309" s="11" t="s">
        <v>16004</v>
      </c>
      <c r="B1309" s="11" t="s">
        <v>11141</v>
      </c>
      <c r="C1309" s="11" t="s">
        <v>17932</v>
      </c>
      <c r="D1309" s="11" t="s">
        <v>17977</v>
      </c>
      <c r="E1309" s="11" t="s">
        <v>16006</v>
      </c>
      <c r="F1309" s="11" t="s">
        <v>16477</v>
      </c>
      <c r="G1309" s="11" t="s">
        <v>15997</v>
      </c>
      <c r="H1309" s="11" t="s">
        <v>11141</v>
      </c>
      <c r="I1309" s="11" t="s">
        <v>15999</v>
      </c>
      <c r="J1309" s="11">
        <v>13</v>
      </c>
    </row>
    <row r="1310" spans="1:10">
      <c r="A1310" s="11" t="s">
        <v>15993</v>
      </c>
      <c r="B1310" s="11" t="s">
        <v>11389</v>
      </c>
      <c r="C1310" s="11" t="s">
        <v>17932</v>
      </c>
      <c r="D1310" s="11" t="s">
        <v>16988</v>
      </c>
      <c r="E1310" s="11" t="s">
        <v>4246</v>
      </c>
      <c r="F1310" s="11" t="s">
        <v>16090</v>
      </c>
      <c r="G1310" s="11" t="s">
        <v>16003</v>
      </c>
      <c r="H1310" s="11" t="s">
        <v>16084</v>
      </c>
      <c r="I1310" s="11" t="s">
        <v>15999</v>
      </c>
      <c r="J1310" s="11">
        <v>13</v>
      </c>
    </row>
    <row r="1311" spans="1:10">
      <c r="A1311" s="11" t="s">
        <v>15986</v>
      </c>
      <c r="B1311" s="11" t="s">
        <v>11136</v>
      </c>
      <c r="C1311" s="11" t="s">
        <v>17932</v>
      </c>
      <c r="D1311" s="11" t="s">
        <v>16247</v>
      </c>
      <c r="E1311" s="11" t="s">
        <v>16381</v>
      </c>
      <c r="F1311" s="11" t="s">
        <v>17450</v>
      </c>
      <c r="G1311" s="11" t="s">
        <v>16003</v>
      </c>
      <c r="H1311" s="11" t="s">
        <v>16008</v>
      </c>
      <c r="I1311" s="11" t="s">
        <v>15999</v>
      </c>
      <c r="J1311" s="11">
        <v>13</v>
      </c>
    </row>
    <row r="1312" spans="1:10">
      <c r="A1312" s="11" t="s">
        <v>15986</v>
      </c>
      <c r="B1312" s="11" t="s">
        <v>11766</v>
      </c>
      <c r="C1312" s="11" t="s">
        <v>17932</v>
      </c>
      <c r="D1312" s="11" t="s">
        <v>16247</v>
      </c>
      <c r="E1312" s="11" t="s">
        <v>16043</v>
      </c>
      <c r="F1312" s="11" t="s">
        <v>16394</v>
      </c>
      <c r="G1312" s="11" t="s">
        <v>15997</v>
      </c>
      <c r="H1312" s="11" t="s">
        <v>16035</v>
      </c>
      <c r="I1312" s="11" t="s">
        <v>16036</v>
      </c>
      <c r="J1312" s="11">
        <v>13</v>
      </c>
    </row>
    <row r="1313" spans="1:10">
      <c r="A1313" s="11" t="s">
        <v>16004</v>
      </c>
      <c r="B1313" s="11" t="s">
        <v>3305</v>
      </c>
      <c r="C1313" s="11" t="s">
        <v>17932</v>
      </c>
      <c r="D1313" s="11" t="s">
        <v>17978</v>
      </c>
      <c r="E1313" s="11" t="s">
        <v>11316</v>
      </c>
      <c r="F1313" s="11" t="s">
        <v>16251</v>
      </c>
      <c r="G1313" s="11" t="s">
        <v>15990</v>
      </c>
      <c r="H1313" s="11" t="s">
        <v>16089</v>
      </c>
      <c r="I1313" s="11" t="s">
        <v>15999</v>
      </c>
      <c r="J1313" s="11">
        <v>13</v>
      </c>
    </row>
    <row r="1314" spans="1:10">
      <c r="A1314" s="11" t="s">
        <v>15993</v>
      </c>
      <c r="B1314" s="11" t="s">
        <v>34</v>
      </c>
      <c r="C1314" s="11" t="s">
        <v>17932</v>
      </c>
      <c r="D1314" s="11" t="s">
        <v>16576</v>
      </c>
      <c r="E1314" s="11" t="s">
        <v>1180</v>
      </c>
      <c r="F1314" s="11" t="s">
        <v>17979</v>
      </c>
      <c r="G1314" s="11" t="s">
        <v>15990</v>
      </c>
      <c r="H1314" s="11" t="s">
        <v>15998</v>
      </c>
      <c r="I1314" s="11" t="s">
        <v>16128</v>
      </c>
      <c r="J1314" s="11">
        <v>13</v>
      </c>
    </row>
    <row r="1315" spans="1:10">
      <c r="A1315" s="11" t="s">
        <v>15993</v>
      </c>
      <c r="B1315" s="11" t="s">
        <v>17980</v>
      </c>
      <c r="C1315" s="11" t="s">
        <v>17932</v>
      </c>
      <c r="D1315" s="11" t="s">
        <v>17981</v>
      </c>
      <c r="E1315" s="11" t="s">
        <v>17291</v>
      </c>
      <c r="F1315" s="11" t="s">
        <v>16939</v>
      </c>
      <c r="G1315" s="11" t="s">
        <v>16003</v>
      </c>
      <c r="H1315" s="11" t="s">
        <v>15998</v>
      </c>
      <c r="I1315" s="11" t="s">
        <v>16049</v>
      </c>
      <c r="J1315" s="11">
        <v>13</v>
      </c>
    </row>
    <row r="1316" spans="1:10">
      <c r="A1316" s="11" t="s">
        <v>15993</v>
      </c>
      <c r="B1316" s="11" t="s">
        <v>17982</v>
      </c>
      <c r="C1316" s="11" t="s">
        <v>17932</v>
      </c>
      <c r="D1316" s="11" t="s">
        <v>16262</v>
      </c>
      <c r="E1316" s="11" t="s">
        <v>17983</v>
      </c>
      <c r="F1316" s="11" t="s">
        <v>16680</v>
      </c>
      <c r="G1316" s="11" t="s">
        <v>15997</v>
      </c>
      <c r="H1316" s="11" t="s">
        <v>12219</v>
      </c>
      <c r="I1316" s="11" t="s">
        <v>16049</v>
      </c>
      <c r="J1316" s="11">
        <v>13</v>
      </c>
    </row>
    <row r="1317" spans="1:10">
      <c r="A1317" s="11" t="s">
        <v>15993</v>
      </c>
      <c r="B1317" s="11" t="s">
        <v>17984</v>
      </c>
      <c r="C1317" s="11" t="s">
        <v>17932</v>
      </c>
      <c r="D1317" s="11" t="s">
        <v>16824</v>
      </c>
      <c r="E1317" s="11" t="s">
        <v>280</v>
      </c>
      <c r="F1317" s="11" t="s">
        <v>16271</v>
      </c>
      <c r="G1317" s="11" t="s">
        <v>15990</v>
      </c>
      <c r="H1317" s="11" t="s">
        <v>16084</v>
      </c>
      <c r="I1317" s="11" t="s">
        <v>15999</v>
      </c>
      <c r="J1317" s="11">
        <v>13</v>
      </c>
    </row>
    <row r="1318" spans="1:10">
      <c r="A1318" s="11" t="s">
        <v>15993</v>
      </c>
      <c r="B1318" s="11" t="s">
        <v>562</v>
      </c>
      <c r="C1318" s="11" t="s">
        <v>17932</v>
      </c>
      <c r="D1318" s="11" t="s">
        <v>17491</v>
      </c>
      <c r="E1318" s="11" t="s">
        <v>435</v>
      </c>
      <c r="F1318" s="11" t="s">
        <v>16271</v>
      </c>
      <c r="G1318" s="11" t="s">
        <v>16003</v>
      </c>
      <c r="H1318" s="11" t="s">
        <v>15998</v>
      </c>
      <c r="I1318" s="11" t="s">
        <v>15999</v>
      </c>
      <c r="J1318" s="11">
        <v>12</v>
      </c>
    </row>
    <row r="1319" spans="1:10">
      <c r="A1319" s="11" t="s">
        <v>15993</v>
      </c>
      <c r="B1319" s="11" t="s">
        <v>17760</v>
      </c>
      <c r="C1319" s="11" t="s">
        <v>17932</v>
      </c>
      <c r="D1319" s="11" t="s">
        <v>16273</v>
      </c>
      <c r="E1319" s="11" t="s">
        <v>16059</v>
      </c>
      <c r="F1319" s="11" t="s">
        <v>16285</v>
      </c>
      <c r="G1319" s="11" t="s">
        <v>16003</v>
      </c>
      <c r="H1319" s="11" t="s">
        <v>16026</v>
      </c>
      <c r="I1319" s="11" t="s">
        <v>15999</v>
      </c>
      <c r="J1319" s="11">
        <v>12</v>
      </c>
    </row>
    <row r="1320" spans="1:10">
      <c r="A1320" s="11" t="s">
        <v>15993</v>
      </c>
      <c r="B1320" s="11" t="s">
        <v>17985</v>
      </c>
      <c r="C1320" s="11" t="s">
        <v>17932</v>
      </c>
      <c r="D1320" s="11" t="s">
        <v>17496</v>
      </c>
      <c r="E1320" s="11" t="s">
        <v>16064</v>
      </c>
      <c r="F1320" s="11" t="s">
        <v>16101</v>
      </c>
      <c r="G1320" s="11" t="s">
        <v>15990</v>
      </c>
      <c r="H1320" s="11" t="s">
        <v>16074</v>
      </c>
      <c r="I1320" s="11" t="s">
        <v>15999</v>
      </c>
      <c r="J1320" s="11">
        <v>12</v>
      </c>
    </row>
    <row r="1321" spans="1:10">
      <c r="A1321" s="11" t="s">
        <v>16004</v>
      </c>
      <c r="B1321" s="11" t="s">
        <v>17986</v>
      </c>
      <c r="C1321" s="11" t="s">
        <v>17932</v>
      </c>
      <c r="D1321" s="11" t="s">
        <v>17701</v>
      </c>
      <c r="E1321" s="11" t="s">
        <v>17987</v>
      </c>
      <c r="F1321" s="11" t="s">
        <v>16563</v>
      </c>
      <c r="G1321" s="11" t="s">
        <v>15997</v>
      </c>
      <c r="H1321" s="11" t="s">
        <v>11378</v>
      </c>
      <c r="I1321" s="11" t="s">
        <v>15999</v>
      </c>
      <c r="J1321" s="11">
        <v>12</v>
      </c>
    </row>
    <row r="1322" spans="1:10">
      <c r="A1322" s="11" t="s">
        <v>15993</v>
      </c>
      <c r="B1322" s="11" t="s">
        <v>11278</v>
      </c>
      <c r="C1322" s="11" t="s">
        <v>17932</v>
      </c>
      <c r="D1322" s="11" t="s">
        <v>16595</v>
      </c>
      <c r="E1322" s="11" t="s">
        <v>16087</v>
      </c>
      <c r="F1322" s="11" t="s">
        <v>15996</v>
      </c>
      <c r="G1322" s="11" t="s">
        <v>15997</v>
      </c>
      <c r="H1322" s="11" t="s">
        <v>16031</v>
      </c>
      <c r="I1322" s="11" t="s">
        <v>15999</v>
      </c>
      <c r="J1322" s="11">
        <v>12</v>
      </c>
    </row>
    <row r="1323" spans="1:10">
      <c r="A1323" s="11" t="s">
        <v>16004</v>
      </c>
      <c r="B1323" s="11" t="s">
        <v>13511</v>
      </c>
      <c r="C1323" s="11" t="s">
        <v>17932</v>
      </c>
      <c r="D1323" s="11" t="s">
        <v>16277</v>
      </c>
      <c r="E1323" s="11" t="s">
        <v>11316</v>
      </c>
      <c r="F1323" s="11" t="s">
        <v>17189</v>
      </c>
      <c r="G1323" s="11" t="s">
        <v>15990</v>
      </c>
      <c r="H1323" s="11" t="s">
        <v>16089</v>
      </c>
      <c r="I1323" s="11" t="s">
        <v>16019</v>
      </c>
      <c r="J1323" s="11">
        <v>12</v>
      </c>
    </row>
    <row r="1324" spans="1:10">
      <c r="A1324" s="11" t="s">
        <v>15993</v>
      </c>
      <c r="B1324" s="11" t="s">
        <v>847</v>
      </c>
      <c r="C1324" s="11" t="s">
        <v>17932</v>
      </c>
      <c r="D1324" s="11" t="s">
        <v>16836</v>
      </c>
      <c r="E1324" s="11" t="s">
        <v>16006</v>
      </c>
      <c r="F1324" s="11" t="s">
        <v>16908</v>
      </c>
      <c r="G1324" s="11" t="s">
        <v>15997</v>
      </c>
      <c r="H1324" s="11" t="s">
        <v>847</v>
      </c>
      <c r="I1324" s="11" t="s">
        <v>15999</v>
      </c>
      <c r="J1324" s="11">
        <v>12</v>
      </c>
    </row>
    <row r="1325" spans="1:10">
      <c r="A1325" s="11" t="s">
        <v>15993</v>
      </c>
      <c r="B1325" s="11" t="s">
        <v>7998</v>
      </c>
      <c r="C1325" s="11" t="s">
        <v>17932</v>
      </c>
      <c r="D1325" s="11" t="s">
        <v>17161</v>
      </c>
      <c r="E1325" s="11" t="s">
        <v>4246</v>
      </c>
      <c r="F1325" s="11" t="s">
        <v>16570</v>
      </c>
      <c r="G1325" s="11" t="s">
        <v>16003</v>
      </c>
      <c r="H1325" s="11" t="s">
        <v>16031</v>
      </c>
      <c r="I1325" s="11" t="s">
        <v>16032</v>
      </c>
      <c r="J1325" s="11">
        <v>11</v>
      </c>
    </row>
    <row r="1326" spans="1:10">
      <c r="A1326" s="11" t="s">
        <v>15993</v>
      </c>
      <c r="B1326" s="11" t="s">
        <v>17988</v>
      </c>
      <c r="C1326" s="11" t="s">
        <v>17932</v>
      </c>
      <c r="D1326" s="11" t="s">
        <v>17989</v>
      </c>
      <c r="E1326" s="11" t="s">
        <v>16059</v>
      </c>
      <c r="F1326" s="11" t="s">
        <v>16929</v>
      </c>
      <c r="G1326" s="11" t="s">
        <v>15997</v>
      </c>
      <c r="H1326" s="11" t="s">
        <v>16031</v>
      </c>
      <c r="I1326" s="11" t="s">
        <v>16032</v>
      </c>
      <c r="J1326" s="11">
        <v>11</v>
      </c>
    </row>
    <row r="1327" spans="1:10">
      <c r="A1327" s="11" t="s">
        <v>16004</v>
      </c>
      <c r="B1327" s="11" t="s">
        <v>12971</v>
      </c>
      <c r="C1327" s="11" t="s">
        <v>17932</v>
      </c>
      <c r="D1327" s="11" t="s">
        <v>16307</v>
      </c>
      <c r="E1327" s="11" t="s">
        <v>16448</v>
      </c>
      <c r="F1327" s="11" t="s">
        <v>17782</v>
      </c>
      <c r="G1327" s="11" t="s">
        <v>15997</v>
      </c>
      <c r="H1327" s="11" t="s">
        <v>11963</v>
      </c>
      <c r="I1327" s="11" t="s">
        <v>15999</v>
      </c>
      <c r="J1327" s="11">
        <v>11</v>
      </c>
    </row>
    <row r="1328" spans="1:10">
      <c r="A1328" s="11" t="s">
        <v>15986</v>
      </c>
      <c r="B1328" s="11" t="s">
        <v>17990</v>
      </c>
      <c r="C1328" s="11" t="s">
        <v>17932</v>
      </c>
      <c r="D1328" s="11" t="s">
        <v>17504</v>
      </c>
      <c r="E1328" s="11" t="s">
        <v>1180</v>
      </c>
      <c r="F1328" s="11" t="s">
        <v>16558</v>
      </c>
      <c r="G1328" s="11" t="s">
        <v>16003</v>
      </c>
      <c r="H1328" s="11" t="s">
        <v>11136</v>
      </c>
      <c r="I1328" s="11" t="s">
        <v>15999</v>
      </c>
      <c r="J1328" s="11">
        <v>11</v>
      </c>
    </row>
    <row r="1329" spans="1:10">
      <c r="A1329" s="11" t="s">
        <v>16004</v>
      </c>
      <c r="B1329" s="11" t="s">
        <v>17991</v>
      </c>
      <c r="C1329" s="11" t="s">
        <v>17932</v>
      </c>
      <c r="D1329" s="11" t="s">
        <v>17992</v>
      </c>
      <c r="E1329" s="11" t="s">
        <v>16351</v>
      </c>
      <c r="F1329" s="11" t="s">
        <v>17325</v>
      </c>
      <c r="G1329" s="11" t="s">
        <v>15997</v>
      </c>
      <c r="H1329" s="11" t="s">
        <v>11141</v>
      </c>
      <c r="I1329" s="11" t="s">
        <v>15999</v>
      </c>
      <c r="J1329" s="11">
        <v>11</v>
      </c>
    </row>
    <row r="1330" spans="1:10">
      <c r="A1330" s="11" t="s">
        <v>16004</v>
      </c>
      <c r="B1330" s="11" t="s">
        <v>13572</v>
      </c>
      <c r="C1330" s="11" t="s">
        <v>17932</v>
      </c>
      <c r="D1330" s="11" t="s">
        <v>17336</v>
      </c>
      <c r="E1330" s="11" t="s">
        <v>4246</v>
      </c>
      <c r="F1330" s="11" t="s">
        <v>17279</v>
      </c>
      <c r="G1330" s="11" t="s">
        <v>15990</v>
      </c>
      <c r="H1330" s="11" t="s">
        <v>11378</v>
      </c>
      <c r="I1330" s="11" t="s">
        <v>16611</v>
      </c>
      <c r="J1330" s="11">
        <v>10</v>
      </c>
    </row>
    <row r="1331" spans="1:10">
      <c r="A1331" s="11" t="s">
        <v>16004</v>
      </c>
      <c r="B1331" s="11" t="s">
        <v>11606</v>
      </c>
      <c r="C1331" s="11" t="s">
        <v>17932</v>
      </c>
      <c r="D1331" s="11" t="s">
        <v>17336</v>
      </c>
      <c r="E1331" s="11" t="s">
        <v>4246</v>
      </c>
      <c r="F1331" s="11" t="s">
        <v>17215</v>
      </c>
      <c r="G1331" s="11" t="s">
        <v>15990</v>
      </c>
      <c r="H1331" s="11" t="s">
        <v>11378</v>
      </c>
      <c r="I1331" s="11" t="s">
        <v>16611</v>
      </c>
      <c r="J1331" s="11">
        <v>10</v>
      </c>
    </row>
    <row r="1332" spans="1:10">
      <c r="A1332" s="11" t="s">
        <v>16004</v>
      </c>
      <c r="B1332" s="11" t="s">
        <v>17993</v>
      </c>
      <c r="C1332" s="11" t="s">
        <v>17932</v>
      </c>
      <c r="D1332" s="11" t="s">
        <v>16639</v>
      </c>
      <c r="E1332" s="11" t="s">
        <v>4246</v>
      </c>
      <c r="F1332" s="11" t="s">
        <v>16060</v>
      </c>
      <c r="G1332" s="11" t="s">
        <v>16003</v>
      </c>
      <c r="H1332" s="11" t="s">
        <v>16089</v>
      </c>
      <c r="I1332" s="11" t="s">
        <v>15999</v>
      </c>
      <c r="J1332" s="11">
        <v>10</v>
      </c>
    </row>
    <row r="1333" spans="1:10">
      <c r="A1333" s="11" t="s">
        <v>16004</v>
      </c>
      <c r="B1333" s="11" t="s">
        <v>14836</v>
      </c>
      <c r="C1333" s="11" t="s">
        <v>17932</v>
      </c>
      <c r="D1333" s="11" t="s">
        <v>16639</v>
      </c>
      <c r="E1333" s="11" t="s">
        <v>17994</v>
      </c>
      <c r="F1333" s="11" t="s">
        <v>16630</v>
      </c>
      <c r="G1333" s="11" t="s">
        <v>15990</v>
      </c>
      <c r="H1333" s="11" t="s">
        <v>11963</v>
      </c>
      <c r="I1333" s="11" t="s">
        <v>16036</v>
      </c>
      <c r="J1333" s="11">
        <v>10</v>
      </c>
    </row>
    <row r="1334" spans="1:10">
      <c r="A1334" s="11" t="s">
        <v>16004</v>
      </c>
      <c r="B1334" s="11" t="s">
        <v>11120</v>
      </c>
      <c r="C1334" s="11" t="s">
        <v>17932</v>
      </c>
      <c r="D1334" s="11" t="s">
        <v>17029</v>
      </c>
      <c r="E1334" s="11" t="s">
        <v>17611</v>
      </c>
      <c r="F1334" s="11" t="s">
        <v>16392</v>
      </c>
      <c r="G1334" s="11" t="s">
        <v>15997</v>
      </c>
      <c r="H1334" s="11" t="s">
        <v>11233</v>
      </c>
      <c r="I1334" s="11" t="s">
        <v>15999</v>
      </c>
      <c r="J1334" s="11">
        <v>10</v>
      </c>
    </row>
    <row r="1335" spans="1:10">
      <c r="A1335" s="11" t="s">
        <v>15993</v>
      </c>
      <c r="B1335" s="11" t="s">
        <v>11410</v>
      </c>
      <c r="C1335" s="11" t="s">
        <v>17932</v>
      </c>
      <c r="D1335" s="11" t="s">
        <v>16348</v>
      </c>
      <c r="E1335" s="11" t="s">
        <v>16012</v>
      </c>
      <c r="F1335" s="11" t="s">
        <v>17096</v>
      </c>
      <c r="G1335" s="11" t="s">
        <v>15997</v>
      </c>
      <c r="H1335" s="11" t="s">
        <v>16074</v>
      </c>
      <c r="I1335" s="11" t="s">
        <v>16128</v>
      </c>
      <c r="J1335" s="11">
        <v>10</v>
      </c>
    </row>
    <row r="1336" spans="1:10">
      <c r="A1336" s="11" t="s">
        <v>15993</v>
      </c>
      <c r="B1336" s="11" t="s">
        <v>13441</v>
      </c>
      <c r="C1336" s="11" t="s">
        <v>17932</v>
      </c>
      <c r="D1336" s="11" t="s">
        <v>16348</v>
      </c>
      <c r="E1336" s="11" t="s">
        <v>16381</v>
      </c>
      <c r="F1336" s="11" t="s">
        <v>17995</v>
      </c>
      <c r="G1336" s="11" t="s">
        <v>15990</v>
      </c>
      <c r="H1336" s="11" t="s">
        <v>16026</v>
      </c>
      <c r="I1336" s="11" t="s">
        <v>16128</v>
      </c>
      <c r="J1336" s="11">
        <v>10</v>
      </c>
    </row>
    <row r="1337" spans="1:10">
      <c r="A1337" s="11" t="s">
        <v>16014</v>
      </c>
      <c r="B1337" s="11" t="s">
        <v>17996</v>
      </c>
      <c r="C1337" s="11" t="s">
        <v>17932</v>
      </c>
      <c r="D1337" s="11" t="s">
        <v>16663</v>
      </c>
      <c r="E1337" s="11" t="s">
        <v>368</v>
      </c>
      <c r="F1337" s="11" t="s">
        <v>17950</v>
      </c>
      <c r="G1337" s="11" t="s">
        <v>16003</v>
      </c>
      <c r="H1337" s="11" t="s">
        <v>15328</v>
      </c>
      <c r="I1337" s="11" t="s">
        <v>15999</v>
      </c>
      <c r="J1337" s="11">
        <v>10</v>
      </c>
    </row>
    <row r="1338" spans="1:10">
      <c r="A1338" s="11" t="s">
        <v>15986</v>
      </c>
      <c r="B1338" s="11" t="s">
        <v>17997</v>
      </c>
      <c r="C1338" s="11" t="s">
        <v>17932</v>
      </c>
      <c r="D1338" s="11" t="s">
        <v>16362</v>
      </c>
      <c r="E1338" s="11" t="s">
        <v>11316</v>
      </c>
      <c r="F1338" s="11" t="s">
        <v>16176</v>
      </c>
      <c r="G1338" s="11" t="s">
        <v>16003</v>
      </c>
      <c r="H1338" s="11" t="s">
        <v>16008</v>
      </c>
      <c r="I1338" s="11" t="s">
        <v>15999</v>
      </c>
      <c r="J1338" s="11">
        <v>10</v>
      </c>
    </row>
    <row r="1339" spans="1:10">
      <c r="A1339" s="11" t="s">
        <v>15986</v>
      </c>
      <c r="B1339" s="11" t="s">
        <v>3305</v>
      </c>
      <c r="C1339" s="11" t="s">
        <v>17932</v>
      </c>
      <c r="D1339" s="11" t="s">
        <v>16366</v>
      </c>
      <c r="E1339" s="11" t="s">
        <v>132</v>
      </c>
      <c r="F1339" s="11" t="s">
        <v>16890</v>
      </c>
      <c r="G1339" s="11" t="s">
        <v>15990</v>
      </c>
      <c r="H1339" s="11" t="s">
        <v>11955</v>
      </c>
      <c r="I1339" s="11" t="s">
        <v>16019</v>
      </c>
      <c r="J1339" s="11">
        <v>10</v>
      </c>
    </row>
    <row r="1340" spans="1:10">
      <c r="A1340" s="11" t="s">
        <v>15993</v>
      </c>
      <c r="B1340" s="11" t="s">
        <v>11136</v>
      </c>
      <c r="C1340" s="11" t="s">
        <v>17932</v>
      </c>
      <c r="D1340" s="11" t="s">
        <v>17355</v>
      </c>
      <c r="E1340" s="11" t="s">
        <v>17998</v>
      </c>
      <c r="F1340" s="11" t="s">
        <v>16478</v>
      </c>
      <c r="G1340" s="11" t="s">
        <v>16003</v>
      </c>
      <c r="H1340" s="11" t="s">
        <v>12219</v>
      </c>
      <c r="I1340" s="11" t="s">
        <v>16342</v>
      </c>
      <c r="J1340" s="11">
        <v>10</v>
      </c>
    </row>
    <row r="1341" spans="1:10">
      <c r="A1341" s="11" t="s">
        <v>15986</v>
      </c>
      <c r="B1341" s="11" t="s">
        <v>17999</v>
      </c>
      <c r="C1341" s="11" t="s">
        <v>17932</v>
      </c>
      <c r="D1341" s="11" t="s">
        <v>17911</v>
      </c>
      <c r="E1341" s="11" t="s">
        <v>18000</v>
      </c>
      <c r="F1341" s="11" t="s">
        <v>16325</v>
      </c>
      <c r="G1341" s="11" t="s">
        <v>15997</v>
      </c>
      <c r="H1341" s="11" t="s">
        <v>11955</v>
      </c>
      <c r="I1341" s="11" t="s">
        <v>16019</v>
      </c>
      <c r="J1341" s="11">
        <v>10</v>
      </c>
    </row>
    <row r="1342" spans="1:10">
      <c r="A1342" s="11" t="s">
        <v>15986</v>
      </c>
      <c r="B1342" s="11" t="s">
        <v>18001</v>
      </c>
      <c r="C1342" s="11" t="s">
        <v>17932</v>
      </c>
      <c r="D1342" s="11" t="s">
        <v>17911</v>
      </c>
      <c r="E1342" s="11" t="s">
        <v>11316</v>
      </c>
      <c r="F1342" s="11" t="s">
        <v>17024</v>
      </c>
      <c r="G1342" s="11" t="s">
        <v>16003</v>
      </c>
      <c r="H1342" s="11" t="s">
        <v>11136</v>
      </c>
      <c r="I1342" s="11" t="s">
        <v>16615</v>
      </c>
      <c r="J1342" s="11">
        <v>10</v>
      </c>
    </row>
    <row r="1343" spans="1:10">
      <c r="A1343" s="11" t="s">
        <v>15993</v>
      </c>
      <c r="B1343" s="11" t="s">
        <v>18002</v>
      </c>
      <c r="C1343" s="11" t="s">
        <v>17932</v>
      </c>
      <c r="D1343" s="11" t="s">
        <v>16376</v>
      </c>
      <c r="E1343" s="11" t="s">
        <v>16134</v>
      </c>
      <c r="F1343" s="11" t="s">
        <v>16511</v>
      </c>
      <c r="G1343" s="11" t="s">
        <v>16003</v>
      </c>
      <c r="H1343" s="11" t="s">
        <v>16074</v>
      </c>
      <c r="I1343" s="11" t="s">
        <v>16049</v>
      </c>
      <c r="J1343" s="11">
        <v>10</v>
      </c>
    </row>
    <row r="1344" spans="1:10">
      <c r="A1344" s="11" t="s">
        <v>16004</v>
      </c>
      <c r="B1344" s="11" t="s">
        <v>1139</v>
      </c>
      <c r="C1344" s="11" t="s">
        <v>17932</v>
      </c>
      <c r="D1344" s="11" t="s">
        <v>17357</v>
      </c>
      <c r="E1344" s="11" t="s">
        <v>1180</v>
      </c>
      <c r="F1344" s="11" t="s">
        <v>17200</v>
      </c>
      <c r="G1344" s="11" t="s">
        <v>15990</v>
      </c>
      <c r="H1344" s="11" t="s">
        <v>11141</v>
      </c>
      <c r="I1344" s="11" t="s">
        <v>15999</v>
      </c>
      <c r="J1344" s="11">
        <v>10</v>
      </c>
    </row>
    <row r="1345" spans="1:10">
      <c r="A1345" s="11" t="s">
        <v>15993</v>
      </c>
      <c r="B1345" s="11" t="s">
        <v>18003</v>
      </c>
      <c r="C1345" s="11" t="s">
        <v>17932</v>
      </c>
      <c r="D1345" s="11" t="s">
        <v>16877</v>
      </c>
      <c r="E1345" s="11" t="s">
        <v>16373</v>
      </c>
      <c r="F1345" s="11" t="s">
        <v>16511</v>
      </c>
      <c r="G1345" s="11" t="s">
        <v>15997</v>
      </c>
      <c r="H1345" s="11" t="s">
        <v>12219</v>
      </c>
      <c r="I1345" s="11" t="s">
        <v>15999</v>
      </c>
      <c r="J1345" s="11">
        <v>10</v>
      </c>
    </row>
    <row r="1346" spans="1:10">
      <c r="A1346" s="11" t="s">
        <v>16004</v>
      </c>
      <c r="B1346" s="11" t="s">
        <v>18004</v>
      </c>
      <c r="C1346" s="11" t="s">
        <v>17932</v>
      </c>
      <c r="D1346" s="11" t="s">
        <v>16393</v>
      </c>
      <c r="E1346" s="11" t="s">
        <v>16064</v>
      </c>
      <c r="F1346" s="11" t="s">
        <v>16534</v>
      </c>
      <c r="G1346" s="11" t="s">
        <v>15997</v>
      </c>
      <c r="H1346" s="11" t="s">
        <v>11233</v>
      </c>
      <c r="I1346" s="11" t="s">
        <v>16019</v>
      </c>
      <c r="J1346" s="11">
        <v>10</v>
      </c>
    </row>
    <row r="1347" spans="1:10">
      <c r="A1347" s="11" t="s">
        <v>15993</v>
      </c>
      <c r="B1347" s="11" t="s">
        <v>14458</v>
      </c>
      <c r="C1347" s="11" t="s">
        <v>17932</v>
      </c>
      <c r="D1347" s="11" t="s">
        <v>17756</v>
      </c>
      <c r="E1347" s="11" t="s">
        <v>16043</v>
      </c>
      <c r="F1347" s="11" t="s">
        <v>16168</v>
      </c>
      <c r="G1347" s="11" t="s">
        <v>15997</v>
      </c>
      <c r="H1347" s="11" t="s">
        <v>12219</v>
      </c>
      <c r="I1347" s="11" t="s">
        <v>16036</v>
      </c>
      <c r="J1347" s="11">
        <v>10</v>
      </c>
    </row>
    <row r="1348" spans="1:10">
      <c r="A1348" s="11" t="s">
        <v>15986</v>
      </c>
      <c r="B1348" s="11" t="s">
        <v>18005</v>
      </c>
      <c r="C1348" s="11" t="s">
        <v>17932</v>
      </c>
      <c r="D1348" s="11" t="s">
        <v>17756</v>
      </c>
      <c r="E1348" s="11" t="s">
        <v>16208</v>
      </c>
      <c r="F1348" s="11" t="s">
        <v>16442</v>
      </c>
      <c r="G1348" s="11" t="s">
        <v>15997</v>
      </c>
      <c r="H1348" s="11" t="s">
        <v>16008</v>
      </c>
      <c r="I1348" s="11" t="s">
        <v>15999</v>
      </c>
      <c r="J1348" s="11">
        <v>10</v>
      </c>
    </row>
    <row r="1349" spans="1:10">
      <c r="A1349" s="11" t="s">
        <v>15993</v>
      </c>
      <c r="B1349" s="11" t="s">
        <v>562</v>
      </c>
      <c r="C1349" s="11" t="s">
        <v>17932</v>
      </c>
      <c r="D1349" s="11" t="s">
        <v>16397</v>
      </c>
      <c r="E1349" s="11" t="s">
        <v>4246</v>
      </c>
      <c r="F1349" s="11" t="s">
        <v>16030</v>
      </c>
      <c r="G1349" s="11" t="s">
        <v>15990</v>
      </c>
      <c r="H1349" s="11" t="s">
        <v>16074</v>
      </c>
      <c r="I1349" s="11" t="s">
        <v>16019</v>
      </c>
      <c r="J1349" s="11">
        <v>9</v>
      </c>
    </row>
    <row r="1350" spans="1:10">
      <c r="A1350" s="11" t="s">
        <v>16004</v>
      </c>
      <c r="B1350" s="11" t="s">
        <v>18006</v>
      </c>
      <c r="C1350" s="11" t="s">
        <v>17932</v>
      </c>
      <c r="D1350" s="11" t="s">
        <v>16892</v>
      </c>
      <c r="E1350" s="11" t="s">
        <v>4246</v>
      </c>
      <c r="F1350" s="11" t="s">
        <v>16690</v>
      </c>
      <c r="G1350" s="11" t="s">
        <v>15990</v>
      </c>
      <c r="H1350" s="11" t="s">
        <v>11378</v>
      </c>
      <c r="I1350" s="11" t="s">
        <v>15999</v>
      </c>
      <c r="J1350" s="11">
        <v>9</v>
      </c>
    </row>
    <row r="1351" spans="1:10">
      <c r="A1351" s="11" t="s">
        <v>15993</v>
      </c>
      <c r="B1351" s="11" t="s">
        <v>13878</v>
      </c>
      <c r="C1351" s="11" t="s">
        <v>17932</v>
      </c>
      <c r="D1351" s="11" t="s">
        <v>16894</v>
      </c>
      <c r="E1351" s="11" t="s">
        <v>16012</v>
      </c>
      <c r="F1351" s="11" t="s">
        <v>16254</v>
      </c>
      <c r="G1351" s="11" t="s">
        <v>16003</v>
      </c>
      <c r="H1351" s="11" t="s">
        <v>16074</v>
      </c>
      <c r="I1351" s="11" t="s">
        <v>16049</v>
      </c>
      <c r="J1351" s="11">
        <v>9</v>
      </c>
    </row>
    <row r="1352" spans="1:10">
      <c r="A1352" s="11" t="s">
        <v>15993</v>
      </c>
      <c r="B1352" s="11" t="s">
        <v>18007</v>
      </c>
      <c r="C1352" s="11" t="s">
        <v>17932</v>
      </c>
      <c r="D1352" s="11" t="s">
        <v>16895</v>
      </c>
      <c r="E1352" s="11" t="s">
        <v>16878</v>
      </c>
      <c r="F1352" s="11" t="s">
        <v>16882</v>
      </c>
      <c r="G1352" s="11" t="s">
        <v>15997</v>
      </c>
      <c r="H1352" s="11" t="s">
        <v>16074</v>
      </c>
      <c r="I1352" s="11" t="s">
        <v>16049</v>
      </c>
      <c r="J1352" s="11">
        <v>9</v>
      </c>
    </row>
    <row r="1353" spans="1:10">
      <c r="A1353" s="11" t="s">
        <v>16004</v>
      </c>
      <c r="B1353" s="11" t="s">
        <v>13263</v>
      </c>
      <c r="C1353" s="11" t="s">
        <v>17932</v>
      </c>
      <c r="D1353" s="11" t="s">
        <v>16412</v>
      </c>
      <c r="E1353" s="11" t="s">
        <v>368</v>
      </c>
      <c r="F1353" s="11" t="s">
        <v>16942</v>
      </c>
      <c r="G1353" s="11" t="s">
        <v>16067</v>
      </c>
      <c r="H1353" s="11" t="s">
        <v>11233</v>
      </c>
      <c r="I1353" s="11" t="s">
        <v>15992</v>
      </c>
      <c r="J1353" s="11">
        <v>9</v>
      </c>
    </row>
    <row r="1354" spans="1:10">
      <c r="A1354" s="11" t="s">
        <v>16014</v>
      </c>
      <c r="B1354" s="11" t="s">
        <v>12305</v>
      </c>
      <c r="C1354" s="11" t="s">
        <v>18008</v>
      </c>
      <c r="D1354" s="11" t="s">
        <v>18009</v>
      </c>
      <c r="E1354" s="11" t="s">
        <v>4246</v>
      </c>
      <c r="F1354" s="11" t="s">
        <v>16022</v>
      </c>
      <c r="G1354" s="11" t="s">
        <v>16003</v>
      </c>
      <c r="H1354" s="11" t="s">
        <v>847</v>
      </c>
      <c r="I1354" s="11" t="s">
        <v>16057</v>
      </c>
      <c r="J1354" s="11">
        <v>21</v>
      </c>
    </row>
    <row r="1355" spans="1:10">
      <c r="A1355" s="11" t="s">
        <v>16004</v>
      </c>
      <c r="B1355" s="11" t="s">
        <v>11120</v>
      </c>
      <c r="C1355" s="11" t="s">
        <v>18008</v>
      </c>
      <c r="D1355" s="11" t="s">
        <v>18010</v>
      </c>
      <c r="E1355" s="11" t="s">
        <v>16149</v>
      </c>
      <c r="F1355" s="11" t="s">
        <v>16358</v>
      </c>
      <c r="G1355" s="11" t="s">
        <v>15997</v>
      </c>
      <c r="H1355" s="11" t="s">
        <v>16435</v>
      </c>
      <c r="I1355" s="11" t="s">
        <v>15999</v>
      </c>
      <c r="J1355" s="11">
        <v>18</v>
      </c>
    </row>
    <row r="1356" spans="1:10">
      <c r="A1356" s="11" t="s">
        <v>15993</v>
      </c>
      <c r="B1356" s="11" t="s">
        <v>16310</v>
      </c>
      <c r="C1356" s="11" t="s">
        <v>18008</v>
      </c>
      <c r="D1356" s="11" t="s">
        <v>18011</v>
      </c>
      <c r="E1356" s="11" t="s">
        <v>17534</v>
      </c>
      <c r="F1356" s="11" t="s">
        <v>16312</v>
      </c>
      <c r="G1356" s="11" t="s">
        <v>16003</v>
      </c>
      <c r="H1356" s="11" t="s">
        <v>847</v>
      </c>
      <c r="I1356" s="11" t="s">
        <v>16049</v>
      </c>
      <c r="J1356" s="11">
        <v>18</v>
      </c>
    </row>
    <row r="1357" spans="1:10">
      <c r="A1357" s="11" t="s">
        <v>16014</v>
      </c>
      <c r="B1357" s="11" t="s">
        <v>11603</v>
      </c>
      <c r="C1357" s="11" t="s">
        <v>18008</v>
      </c>
      <c r="D1357" s="11" t="s">
        <v>17774</v>
      </c>
      <c r="E1357" s="11" t="s">
        <v>4722</v>
      </c>
      <c r="F1357" s="11" t="s">
        <v>18012</v>
      </c>
      <c r="G1357" s="11" t="s">
        <v>15990</v>
      </c>
      <c r="H1357" s="11" t="s">
        <v>16018</v>
      </c>
      <c r="I1357" s="11" t="s">
        <v>16094</v>
      </c>
      <c r="J1357" s="11">
        <v>17</v>
      </c>
    </row>
    <row r="1358" spans="1:10">
      <c r="A1358" s="11" t="s">
        <v>16004</v>
      </c>
      <c r="B1358" s="11" t="s">
        <v>18013</v>
      </c>
      <c r="C1358" s="11" t="s">
        <v>18008</v>
      </c>
      <c r="D1358" s="11" t="s">
        <v>16444</v>
      </c>
      <c r="E1358" s="11" t="s">
        <v>16059</v>
      </c>
      <c r="F1358" s="11" t="s">
        <v>18014</v>
      </c>
      <c r="G1358" s="11" t="s">
        <v>15997</v>
      </c>
      <c r="H1358" s="11" t="s">
        <v>11233</v>
      </c>
      <c r="I1358" s="11" t="s">
        <v>15999</v>
      </c>
      <c r="J1358" s="11">
        <v>17</v>
      </c>
    </row>
    <row r="1359" spans="1:10">
      <c r="A1359" s="11" t="s">
        <v>15993</v>
      </c>
      <c r="B1359" s="11" t="s">
        <v>11670</v>
      </c>
      <c r="C1359" s="11" t="s">
        <v>18008</v>
      </c>
      <c r="D1359" s="11" t="s">
        <v>16451</v>
      </c>
      <c r="E1359" s="11" t="s">
        <v>280</v>
      </c>
      <c r="F1359" s="11" t="s">
        <v>16665</v>
      </c>
      <c r="G1359" s="11" t="s">
        <v>16003</v>
      </c>
      <c r="H1359" s="11" t="s">
        <v>16074</v>
      </c>
      <c r="I1359" s="11" t="s">
        <v>16049</v>
      </c>
      <c r="J1359" s="11">
        <v>17</v>
      </c>
    </row>
    <row r="1360" spans="1:10">
      <c r="A1360" s="11" t="s">
        <v>15986</v>
      </c>
      <c r="B1360" s="11" t="s">
        <v>1139</v>
      </c>
      <c r="C1360" s="11" t="s">
        <v>18008</v>
      </c>
      <c r="D1360" s="11" t="s">
        <v>18015</v>
      </c>
      <c r="E1360" s="11" t="s">
        <v>11316</v>
      </c>
      <c r="F1360" s="11" t="s">
        <v>17028</v>
      </c>
      <c r="G1360" s="11" t="s">
        <v>15990</v>
      </c>
      <c r="H1360" s="11" t="s">
        <v>16200</v>
      </c>
      <c r="I1360" s="11" t="s">
        <v>15992</v>
      </c>
      <c r="J1360" s="11">
        <v>17</v>
      </c>
    </row>
    <row r="1361" spans="1:10">
      <c r="A1361" s="11" t="s">
        <v>16014</v>
      </c>
      <c r="B1361" s="11" t="s">
        <v>3305</v>
      </c>
      <c r="C1361" s="11" t="s">
        <v>18008</v>
      </c>
      <c r="D1361" s="11" t="s">
        <v>16917</v>
      </c>
      <c r="E1361" s="11" t="s">
        <v>368</v>
      </c>
      <c r="F1361" s="11" t="s">
        <v>16280</v>
      </c>
      <c r="G1361" s="11" t="s">
        <v>15990</v>
      </c>
      <c r="H1361" s="11" t="s">
        <v>16023</v>
      </c>
      <c r="I1361" s="11" t="s">
        <v>16124</v>
      </c>
      <c r="J1361" s="11">
        <v>17</v>
      </c>
    </row>
    <row r="1362" spans="1:10">
      <c r="A1362" s="11" t="s">
        <v>15993</v>
      </c>
      <c r="B1362" s="11" t="s">
        <v>14325</v>
      </c>
      <c r="C1362" s="11" t="s">
        <v>18008</v>
      </c>
      <c r="D1362" s="11" t="s">
        <v>17631</v>
      </c>
      <c r="E1362" s="11" t="s">
        <v>16064</v>
      </c>
      <c r="F1362" s="11" t="s">
        <v>16339</v>
      </c>
      <c r="G1362" s="11" t="s">
        <v>15997</v>
      </c>
      <c r="H1362" s="11" t="s">
        <v>847</v>
      </c>
      <c r="I1362" s="11" t="s">
        <v>16036</v>
      </c>
      <c r="J1362" s="11">
        <v>17</v>
      </c>
    </row>
    <row r="1363" spans="1:10">
      <c r="A1363" s="11" t="s">
        <v>16014</v>
      </c>
      <c r="B1363" s="11" t="s">
        <v>12213</v>
      </c>
      <c r="C1363" s="11" t="s">
        <v>18008</v>
      </c>
      <c r="D1363" s="11" t="s">
        <v>17398</v>
      </c>
      <c r="E1363" s="11" t="s">
        <v>368</v>
      </c>
      <c r="F1363" s="11" t="s">
        <v>16109</v>
      </c>
      <c r="G1363" s="11" t="s">
        <v>15990</v>
      </c>
      <c r="H1363" s="11" t="s">
        <v>16018</v>
      </c>
      <c r="I1363" s="11" t="s">
        <v>16124</v>
      </c>
      <c r="J1363" s="11">
        <v>17</v>
      </c>
    </row>
    <row r="1364" spans="1:10">
      <c r="A1364" s="11" t="s">
        <v>16004</v>
      </c>
      <c r="B1364" s="11" t="s">
        <v>14841</v>
      </c>
      <c r="C1364" s="11" t="s">
        <v>18008</v>
      </c>
      <c r="D1364" s="11" t="s">
        <v>17785</v>
      </c>
      <c r="E1364" s="11" t="s">
        <v>18016</v>
      </c>
      <c r="F1364" s="11" t="s">
        <v>16514</v>
      </c>
      <c r="G1364" s="11" t="s">
        <v>15990</v>
      </c>
      <c r="H1364" s="11" t="s">
        <v>11141</v>
      </c>
      <c r="I1364" s="11" t="s">
        <v>16192</v>
      </c>
      <c r="J1364" s="11">
        <v>17</v>
      </c>
    </row>
    <row r="1365" spans="1:10">
      <c r="A1365" s="11" t="s">
        <v>15993</v>
      </c>
      <c r="B1365" s="11" t="s">
        <v>12502</v>
      </c>
      <c r="C1365" s="11" t="s">
        <v>18008</v>
      </c>
      <c r="D1365" s="11" t="s">
        <v>17636</v>
      </c>
      <c r="E1365" s="11" t="s">
        <v>16055</v>
      </c>
      <c r="F1365" s="11" t="s">
        <v>16101</v>
      </c>
      <c r="G1365" s="11" t="s">
        <v>15997</v>
      </c>
      <c r="H1365" s="11" t="s">
        <v>16026</v>
      </c>
      <c r="I1365" s="11" t="s">
        <v>16128</v>
      </c>
      <c r="J1365" s="11">
        <v>17</v>
      </c>
    </row>
    <row r="1366" spans="1:10">
      <c r="A1366" s="11" t="s">
        <v>15993</v>
      </c>
      <c r="B1366" s="11" t="s">
        <v>14455</v>
      </c>
      <c r="C1366" s="11" t="s">
        <v>18008</v>
      </c>
      <c r="D1366" s="11" t="s">
        <v>17942</v>
      </c>
      <c r="E1366" s="11" t="s">
        <v>16043</v>
      </c>
      <c r="F1366" s="11" t="s">
        <v>16470</v>
      </c>
      <c r="G1366" s="11" t="s">
        <v>15997</v>
      </c>
      <c r="H1366" s="11" t="s">
        <v>15998</v>
      </c>
      <c r="I1366" s="11" t="s">
        <v>16036</v>
      </c>
      <c r="J1366" s="11">
        <v>17</v>
      </c>
    </row>
    <row r="1367" spans="1:10">
      <c r="A1367" s="11" t="s">
        <v>15993</v>
      </c>
      <c r="B1367" s="11" t="s">
        <v>18017</v>
      </c>
      <c r="C1367" s="11" t="s">
        <v>18008</v>
      </c>
      <c r="D1367" s="11" t="s">
        <v>17562</v>
      </c>
      <c r="E1367" s="11" t="s">
        <v>280</v>
      </c>
      <c r="F1367" s="11" t="s">
        <v>16206</v>
      </c>
      <c r="G1367" s="11" t="s">
        <v>15990</v>
      </c>
      <c r="H1367" s="11" t="s">
        <v>11141</v>
      </c>
      <c r="I1367" s="11" t="s">
        <v>15999</v>
      </c>
      <c r="J1367" s="11">
        <v>16</v>
      </c>
    </row>
    <row r="1368" spans="1:10">
      <c r="A1368" s="11" t="s">
        <v>16014</v>
      </c>
      <c r="B1368" s="11" t="s">
        <v>18018</v>
      </c>
      <c r="C1368" s="11" t="s">
        <v>18008</v>
      </c>
      <c r="D1368" s="11" t="s">
        <v>17564</v>
      </c>
      <c r="E1368" s="11" t="s">
        <v>622</v>
      </c>
      <c r="F1368" s="11" t="s">
        <v>16709</v>
      </c>
      <c r="G1368" s="11" t="s">
        <v>16003</v>
      </c>
      <c r="H1368" s="11" t="s">
        <v>16008</v>
      </c>
      <c r="I1368" s="11" t="s">
        <v>16057</v>
      </c>
      <c r="J1368" s="11">
        <v>16</v>
      </c>
    </row>
    <row r="1369" spans="1:10">
      <c r="A1369" s="11" t="s">
        <v>15986</v>
      </c>
      <c r="B1369" s="11" t="s">
        <v>18019</v>
      </c>
      <c r="C1369" s="11" t="s">
        <v>18008</v>
      </c>
      <c r="D1369" s="11" t="s">
        <v>17564</v>
      </c>
      <c r="E1369" s="11" t="s">
        <v>17776</v>
      </c>
      <c r="F1369" s="11" t="s">
        <v>18020</v>
      </c>
      <c r="G1369" s="11" t="s">
        <v>16003</v>
      </c>
      <c r="H1369" s="11" t="s">
        <v>16008</v>
      </c>
      <c r="I1369" s="11" t="s">
        <v>15999</v>
      </c>
      <c r="J1369" s="11">
        <v>16</v>
      </c>
    </row>
    <row r="1370" spans="1:10">
      <c r="A1370" s="11" t="s">
        <v>16004</v>
      </c>
      <c r="B1370" s="11" t="s">
        <v>11339</v>
      </c>
      <c r="C1370" s="11" t="s">
        <v>18008</v>
      </c>
      <c r="D1370" s="11" t="s">
        <v>17414</v>
      </c>
      <c r="E1370" s="11" t="s">
        <v>16043</v>
      </c>
      <c r="F1370" s="11" t="s">
        <v>17479</v>
      </c>
      <c r="G1370" s="11" t="s">
        <v>15997</v>
      </c>
      <c r="H1370" s="11" t="s">
        <v>11233</v>
      </c>
      <c r="I1370" s="11" t="s">
        <v>15999</v>
      </c>
      <c r="J1370" s="11">
        <v>16</v>
      </c>
    </row>
    <row r="1371" spans="1:10">
      <c r="A1371" s="11" t="s">
        <v>15993</v>
      </c>
      <c r="B1371" s="11" t="s">
        <v>5601</v>
      </c>
      <c r="C1371" s="11" t="s">
        <v>18008</v>
      </c>
      <c r="D1371" s="11" t="s">
        <v>16066</v>
      </c>
      <c r="E1371" s="11" t="s">
        <v>16064</v>
      </c>
      <c r="F1371" s="11" t="s">
        <v>16984</v>
      </c>
      <c r="G1371" s="11" t="s">
        <v>15997</v>
      </c>
      <c r="H1371" s="11" t="s">
        <v>15998</v>
      </c>
      <c r="I1371" s="11" t="s">
        <v>16128</v>
      </c>
      <c r="J1371" s="11">
        <v>16</v>
      </c>
    </row>
    <row r="1372" spans="1:10">
      <c r="A1372" s="11" t="s">
        <v>15993</v>
      </c>
      <c r="B1372" s="11" t="s">
        <v>13043</v>
      </c>
      <c r="C1372" s="11" t="s">
        <v>18008</v>
      </c>
      <c r="D1372" s="11" t="s">
        <v>16483</v>
      </c>
      <c r="E1372" s="11" t="s">
        <v>18021</v>
      </c>
      <c r="F1372" s="11" t="s">
        <v>18022</v>
      </c>
      <c r="G1372" s="11" t="s">
        <v>15990</v>
      </c>
      <c r="H1372" s="11" t="s">
        <v>16031</v>
      </c>
      <c r="I1372" s="11" t="s">
        <v>16128</v>
      </c>
      <c r="J1372" s="11">
        <v>16</v>
      </c>
    </row>
    <row r="1373" spans="1:10">
      <c r="A1373" s="11" t="s">
        <v>15993</v>
      </c>
      <c r="B1373" s="11" t="s">
        <v>15325</v>
      </c>
      <c r="C1373" s="11" t="s">
        <v>18008</v>
      </c>
      <c r="D1373" s="11" t="s">
        <v>16741</v>
      </c>
      <c r="E1373" s="11" t="s">
        <v>11316</v>
      </c>
      <c r="F1373" s="11" t="s">
        <v>16908</v>
      </c>
      <c r="G1373" s="11" t="s">
        <v>16003</v>
      </c>
      <c r="H1373" s="11" t="s">
        <v>11141</v>
      </c>
      <c r="I1373" s="11" t="s">
        <v>15999</v>
      </c>
      <c r="J1373" s="11">
        <v>16</v>
      </c>
    </row>
    <row r="1374" spans="1:10">
      <c r="A1374" s="11" t="s">
        <v>16014</v>
      </c>
      <c r="B1374" s="11" t="s">
        <v>18017</v>
      </c>
      <c r="C1374" s="11" t="s">
        <v>18008</v>
      </c>
      <c r="D1374" s="11" t="s">
        <v>17087</v>
      </c>
      <c r="E1374" s="11" t="s">
        <v>4246</v>
      </c>
      <c r="F1374" s="11" t="s">
        <v>16206</v>
      </c>
      <c r="G1374" s="11" t="s">
        <v>15990</v>
      </c>
      <c r="H1374" s="11" t="s">
        <v>11141</v>
      </c>
      <c r="I1374" s="11" t="s">
        <v>15999</v>
      </c>
      <c r="J1374" s="11">
        <v>16</v>
      </c>
    </row>
    <row r="1375" spans="1:10">
      <c r="A1375" s="11" t="s">
        <v>15993</v>
      </c>
      <c r="B1375" s="11" t="s">
        <v>18023</v>
      </c>
      <c r="C1375" s="11" t="s">
        <v>18008</v>
      </c>
      <c r="D1375" s="11" t="s">
        <v>16078</v>
      </c>
      <c r="E1375" s="11" t="s">
        <v>16043</v>
      </c>
      <c r="F1375" s="11" t="s">
        <v>17744</v>
      </c>
      <c r="G1375" s="11" t="s">
        <v>15997</v>
      </c>
      <c r="H1375" s="11" t="s">
        <v>15998</v>
      </c>
      <c r="I1375" s="11" t="s">
        <v>16057</v>
      </c>
      <c r="J1375" s="11">
        <v>16</v>
      </c>
    </row>
    <row r="1376" spans="1:10">
      <c r="A1376" s="11" t="s">
        <v>15993</v>
      </c>
      <c r="B1376" s="11" t="s">
        <v>12638</v>
      </c>
      <c r="C1376" s="11" t="s">
        <v>18008</v>
      </c>
      <c r="D1376" s="11" t="s">
        <v>16092</v>
      </c>
      <c r="E1376" s="11" t="s">
        <v>16878</v>
      </c>
      <c r="F1376" s="11" t="s">
        <v>16596</v>
      </c>
      <c r="G1376" s="11" t="s">
        <v>15997</v>
      </c>
      <c r="H1376" s="11" t="s">
        <v>847</v>
      </c>
      <c r="I1376" s="11" t="s">
        <v>18024</v>
      </c>
      <c r="J1376" s="11">
        <v>16</v>
      </c>
    </row>
    <row r="1377" spans="1:10">
      <c r="A1377" s="11" t="s">
        <v>15993</v>
      </c>
      <c r="B1377" s="11" t="s">
        <v>14546</v>
      </c>
      <c r="C1377" s="11" t="s">
        <v>18008</v>
      </c>
      <c r="D1377" s="11" t="s">
        <v>16108</v>
      </c>
      <c r="E1377" s="11" t="s">
        <v>4246</v>
      </c>
      <c r="F1377" s="11" t="s">
        <v>16721</v>
      </c>
      <c r="G1377" s="11" t="s">
        <v>16003</v>
      </c>
      <c r="H1377" s="11" t="s">
        <v>16026</v>
      </c>
      <c r="I1377" s="11" t="s">
        <v>16128</v>
      </c>
      <c r="J1377" s="11">
        <v>15</v>
      </c>
    </row>
    <row r="1378" spans="1:10">
      <c r="A1378" s="11" t="s">
        <v>15986</v>
      </c>
      <c r="B1378" s="11" t="s">
        <v>18025</v>
      </c>
      <c r="C1378" s="11" t="s">
        <v>18008</v>
      </c>
      <c r="D1378" s="11" t="s">
        <v>16495</v>
      </c>
      <c r="E1378" s="11" t="s">
        <v>18026</v>
      </c>
      <c r="F1378" s="11" t="s">
        <v>18027</v>
      </c>
      <c r="G1378" s="11" t="s">
        <v>15997</v>
      </c>
      <c r="H1378" s="11" t="s">
        <v>16008</v>
      </c>
      <c r="I1378" s="11" t="s">
        <v>15999</v>
      </c>
      <c r="J1378" s="11">
        <v>15</v>
      </c>
    </row>
    <row r="1379" spans="1:10">
      <c r="A1379" s="11" t="s">
        <v>15986</v>
      </c>
      <c r="B1379" s="11" t="s">
        <v>13259</v>
      </c>
      <c r="C1379" s="11" t="s">
        <v>18008</v>
      </c>
      <c r="D1379" s="11" t="s">
        <v>16495</v>
      </c>
      <c r="E1379" s="11" t="s">
        <v>18028</v>
      </c>
      <c r="F1379" s="11" t="s">
        <v>16152</v>
      </c>
      <c r="G1379" s="11" t="s">
        <v>16003</v>
      </c>
      <c r="H1379" s="11" t="s">
        <v>16035</v>
      </c>
      <c r="I1379" s="11" t="s">
        <v>15992</v>
      </c>
      <c r="J1379" s="11">
        <v>15</v>
      </c>
    </row>
    <row r="1380" spans="1:10">
      <c r="A1380" s="11" t="s">
        <v>15993</v>
      </c>
      <c r="B1380" s="11" t="s">
        <v>562</v>
      </c>
      <c r="C1380" s="11" t="s">
        <v>18008</v>
      </c>
      <c r="D1380" s="11" t="s">
        <v>17572</v>
      </c>
      <c r="E1380" s="11" t="s">
        <v>16103</v>
      </c>
      <c r="F1380" s="11" t="s">
        <v>16030</v>
      </c>
      <c r="G1380" s="11" t="s">
        <v>15997</v>
      </c>
      <c r="H1380" s="11" t="s">
        <v>12219</v>
      </c>
      <c r="I1380" s="11" t="s">
        <v>16128</v>
      </c>
      <c r="J1380" s="11">
        <v>15</v>
      </c>
    </row>
    <row r="1381" spans="1:10">
      <c r="A1381" s="11" t="s">
        <v>16014</v>
      </c>
      <c r="B1381" s="11" t="s">
        <v>13373</v>
      </c>
      <c r="C1381" s="11" t="s">
        <v>18008</v>
      </c>
      <c r="D1381" s="11" t="s">
        <v>16953</v>
      </c>
      <c r="E1381" s="11" t="s">
        <v>1180</v>
      </c>
      <c r="F1381" s="11" t="s">
        <v>16022</v>
      </c>
      <c r="G1381" s="11" t="s">
        <v>15990</v>
      </c>
      <c r="H1381" s="11" t="s">
        <v>16123</v>
      </c>
      <c r="I1381" s="11" t="s">
        <v>15999</v>
      </c>
      <c r="J1381" s="11">
        <v>15</v>
      </c>
    </row>
    <row r="1382" spans="1:10">
      <c r="A1382" s="11" t="s">
        <v>15993</v>
      </c>
      <c r="B1382" s="11" t="s">
        <v>562</v>
      </c>
      <c r="C1382" s="11" t="s">
        <v>18008</v>
      </c>
      <c r="D1382" s="11" t="s">
        <v>18029</v>
      </c>
      <c r="E1382" s="11" t="s">
        <v>18030</v>
      </c>
      <c r="F1382" s="11" t="s">
        <v>17795</v>
      </c>
      <c r="G1382" s="11" t="s">
        <v>15997</v>
      </c>
      <c r="H1382" s="11" t="s">
        <v>16084</v>
      </c>
      <c r="I1382" s="11" t="s">
        <v>16049</v>
      </c>
      <c r="J1382" s="11">
        <v>15</v>
      </c>
    </row>
    <row r="1383" spans="1:10">
      <c r="A1383" s="11" t="s">
        <v>16014</v>
      </c>
      <c r="B1383" s="11" t="s">
        <v>18031</v>
      </c>
      <c r="C1383" s="11" t="s">
        <v>18008</v>
      </c>
      <c r="D1383" s="11" t="s">
        <v>16507</v>
      </c>
      <c r="E1383" s="11" t="s">
        <v>368</v>
      </c>
      <c r="F1383" s="11" t="s">
        <v>18032</v>
      </c>
      <c r="G1383" s="11" t="s">
        <v>15990</v>
      </c>
      <c r="H1383" s="11" t="s">
        <v>16018</v>
      </c>
      <c r="I1383" s="11" t="s">
        <v>16124</v>
      </c>
      <c r="J1383" s="11">
        <v>15</v>
      </c>
    </row>
    <row r="1384" spans="1:10">
      <c r="A1384" s="11" t="s">
        <v>16004</v>
      </c>
      <c r="B1384" s="11" t="s">
        <v>14686</v>
      </c>
      <c r="C1384" s="11" t="s">
        <v>18008</v>
      </c>
      <c r="D1384" s="11" t="s">
        <v>16510</v>
      </c>
      <c r="E1384" s="11" t="s">
        <v>4246</v>
      </c>
      <c r="F1384" s="11" t="s">
        <v>17295</v>
      </c>
      <c r="G1384" s="11" t="s">
        <v>15990</v>
      </c>
      <c r="H1384" s="11" t="s">
        <v>11141</v>
      </c>
      <c r="I1384" s="11" t="s">
        <v>16094</v>
      </c>
      <c r="J1384" s="11">
        <v>15</v>
      </c>
    </row>
    <row r="1385" spans="1:10">
      <c r="A1385" s="11" t="s">
        <v>15993</v>
      </c>
      <c r="B1385" s="11" t="s">
        <v>14845</v>
      </c>
      <c r="C1385" s="11" t="s">
        <v>18008</v>
      </c>
      <c r="D1385" s="11" t="s">
        <v>16129</v>
      </c>
      <c r="E1385" s="11" t="s">
        <v>4722</v>
      </c>
      <c r="F1385" s="11" t="s">
        <v>16077</v>
      </c>
      <c r="G1385" s="11" t="s">
        <v>15990</v>
      </c>
      <c r="H1385" s="11" t="s">
        <v>16363</v>
      </c>
      <c r="I1385" s="11" t="s">
        <v>16128</v>
      </c>
      <c r="J1385" s="11">
        <v>15</v>
      </c>
    </row>
    <row r="1386" spans="1:10">
      <c r="A1386" s="11" t="s">
        <v>15993</v>
      </c>
      <c r="B1386" s="11" t="s">
        <v>12057</v>
      </c>
      <c r="C1386" s="11" t="s">
        <v>18008</v>
      </c>
      <c r="D1386" s="11" t="s">
        <v>18033</v>
      </c>
      <c r="E1386" s="11" t="s">
        <v>17050</v>
      </c>
      <c r="F1386" s="11" t="s">
        <v>16285</v>
      </c>
      <c r="G1386" s="11" t="s">
        <v>16003</v>
      </c>
      <c r="H1386" s="11" t="s">
        <v>16084</v>
      </c>
      <c r="I1386" s="11" t="s">
        <v>16057</v>
      </c>
      <c r="J1386" s="11">
        <v>15</v>
      </c>
    </row>
    <row r="1387" spans="1:10">
      <c r="A1387" s="11" t="s">
        <v>16004</v>
      </c>
      <c r="B1387" s="11" t="s">
        <v>18034</v>
      </c>
      <c r="C1387" s="11" t="s">
        <v>18008</v>
      </c>
      <c r="D1387" s="11" t="s">
        <v>16133</v>
      </c>
      <c r="E1387" s="11" t="s">
        <v>16919</v>
      </c>
      <c r="F1387" s="11" t="s">
        <v>17200</v>
      </c>
      <c r="G1387" s="11" t="s">
        <v>16067</v>
      </c>
      <c r="H1387" s="11" t="s">
        <v>11136</v>
      </c>
      <c r="I1387" s="11" t="s">
        <v>15999</v>
      </c>
      <c r="J1387" s="11">
        <v>15</v>
      </c>
    </row>
    <row r="1388" spans="1:10">
      <c r="A1388" s="11" t="s">
        <v>16004</v>
      </c>
      <c r="B1388" s="11" t="s">
        <v>11339</v>
      </c>
      <c r="C1388" s="11" t="s">
        <v>18008</v>
      </c>
      <c r="D1388" s="11" t="s">
        <v>18035</v>
      </c>
      <c r="E1388" s="11" t="s">
        <v>16059</v>
      </c>
      <c r="F1388" s="11" t="s">
        <v>16658</v>
      </c>
      <c r="G1388" s="11" t="s">
        <v>15997</v>
      </c>
      <c r="H1388" s="11" t="s">
        <v>16435</v>
      </c>
      <c r="I1388" s="11" t="s">
        <v>15999</v>
      </c>
      <c r="J1388" s="11">
        <v>15</v>
      </c>
    </row>
    <row r="1389" spans="1:10">
      <c r="A1389" s="11" t="s">
        <v>16004</v>
      </c>
      <c r="B1389" s="11" t="s">
        <v>18036</v>
      </c>
      <c r="C1389" s="11" t="s">
        <v>18008</v>
      </c>
      <c r="D1389" s="11" t="s">
        <v>16146</v>
      </c>
      <c r="E1389" s="11" t="s">
        <v>16986</v>
      </c>
      <c r="F1389" s="11" t="s">
        <v>16954</v>
      </c>
      <c r="G1389" s="11" t="s">
        <v>15997</v>
      </c>
      <c r="H1389" s="11" t="s">
        <v>11378</v>
      </c>
      <c r="I1389" s="11" t="s">
        <v>16019</v>
      </c>
      <c r="J1389" s="11">
        <v>15</v>
      </c>
    </row>
    <row r="1390" spans="1:10">
      <c r="A1390" s="11" t="s">
        <v>15986</v>
      </c>
      <c r="B1390" s="11" t="s">
        <v>13584</v>
      </c>
      <c r="C1390" s="11" t="s">
        <v>18008</v>
      </c>
      <c r="D1390" s="11" t="s">
        <v>16156</v>
      </c>
      <c r="E1390" s="11" t="s">
        <v>11118</v>
      </c>
      <c r="F1390" s="11" t="s">
        <v>16563</v>
      </c>
      <c r="G1390" s="11" t="s">
        <v>15990</v>
      </c>
      <c r="H1390" s="11" t="s">
        <v>16008</v>
      </c>
      <c r="I1390" s="11" t="s">
        <v>16045</v>
      </c>
      <c r="J1390" s="11">
        <v>15</v>
      </c>
    </row>
    <row r="1391" spans="1:10">
      <c r="A1391" s="11" t="s">
        <v>15986</v>
      </c>
      <c r="B1391" s="11" t="s">
        <v>18037</v>
      </c>
      <c r="C1391" s="11" t="s">
        <v>18008</v>
      </c>
      <c r="D1391" s="11" t="s">
        <v>17824</v>
      </c>
      <c r="E1391" s="11" t="s">
        <v>1180</v>
      </c>
      <c r="F1391" s="11" t="s">
        <v>16065</v>
      </c>
      <c r="G1391" s="11" t="s">
        <v>15990</v>
      </c>
      <c r="H1391" s="11" t="s">
        <v>15991</v>
      </c>
      <c r="I1391" s="11" t="s">
        <v>15999</v>
      </c>
      <c r="J1391" s="11">
        <v>14</v>
      </c>
    </row>
    <row r="1392" spans="1:10">
      <c r="A1392" s="11" t="s">
        <v>15993</v>
      </c>
      <c r="B1392" s="11" t="s">
        <v>18038</v>
      </c>
      <c r="C1392" s="11" t="s">
        <v>18008</v>
      </c>
      <c r="D1392" s="11" t="s">
        <v>16528</v>
      </c>
      <c r="E1392" s="11" t="s">
        <v>16675</v>
      </c>
      <c r="F1392" s="11" t="s">
        <v>17946</v>
      </c>
      <c r="G1392" s="11" t="s">
        <v>15997</v>
      </c>
      <c r="H1392" s="11" t="s">
        <v>15998</v>
      </c>
      <c r="I1392" s="11" t="s">
        <v>16049</v>
      </c>
      <c r="J1392" s="11">
        <v>14</v>
      </c>
    </row>
    <row r="1393" spans="1:10">
      <c r="A1393" s="11" t="s">
        <v>15993</v>
      </c>
      <c r="B1393" s="11" t="s">
        <v>11167</v>
      </c>
      <c r="C1393" s="11" t="s">
        <v>18008</v>
      </c>
      <c r="D1393" s="11" t="s">
        <v>17461</v>
      </c>
      <c r="E1393" s="11" t="s">
        <v>4246</v>
      </c>
      <c r="F1393" s="11" t="s">
        <v>16260</v>
      </c>
      <c r="G1393" s="11" t="s">
        <v>16003</v>
      </c>
      <c r="H1393" s="11" t="s">
        <v>15998</v>
      </c>
      <c r="I1393" s="11" t="s">
        <v>16036</v>
      </c>
      <c r="J1393" s="11">
        <v>14</v>
      </c>
    </row>
    <row r="1394" spans="1:10">
      <c r="A1394" s="11" t="s">
        <v>15993</v>
      </c>
      <c r="B1394" s="11" t="s">
        <v>5662</v>
      </c>
      <c r="C1394" s="11" t="s">
        <v>18008</v>
      </c>
      <c r="D1394" s="11" t="s">
        <v>18039</v>
      </c>
      <c r="E1394" s="11" t="s">
        <v>17816</v>
      </c>
      <c r="F1394" s="11" t="s">
        <v>16056</v>
      </c>
      <c r="G1394" s="11" t="s">
        <v>16003</v>
      </c>
      <c r="H1394" s="11" t="s">
        <v>16074</v>
      </c>
      <c r="I1394" s="11" t="s">
        <v>15999</v>
      </c>
      <c r="J1394" s="11">
        <v>14</v>
      </c>
    </row>
    <row r="1395" spans="1:10">
      <c r="A1395" s="11" t="s">
        <v>15993</v>
      </c>
      <c r="B1395" s="11" t="s">
        <v>18040</v>
      </c>
      <c r="C1395" s="11" t="s">
        <v>18008</v>
      </c>
      <c r="D1395" s="11" t="s">
        <v>16175</v>
      </c>
      <c r="E1395" s="11" t="s">
        <v>16448</v>
      </c>
      <c r="F1395" s="11" t="s">
        <v>16280</v>
      </c>
      <c r="G1395" s="11" t="s">
        <v>16003</v>
      </c>
      <c r="H1395" s="11" t="s">
        <v>847</v>
      </c>
      <c r="I1395" s="11" t="s">
        <v>16505</v>
      </c>
      <c r="J1395" s="11">
        <v>14</v>
      </c>
    </row>
    <row r="1396" spans="1:10">
      <c r="A1396" s="11" t="s">
        <v>16004</v>
      </c>
      <c r="B1396" s="11" t="s">
        <v>18041</v>
      </c>
      <c r="C1396" s="11" t="s">
        <v>18008</v>
      </c>
      <c r="D1396" s="11" t="s">
        <v>16978</v>
      </c>
      <c r="E1396" s="11" t="s">
        <v>16006</v>
      </c>
      <c r="F1396" s="11" t="s">
        <v>16224</v>
      </c>
      <c r="G1396" s="11" t="s">
        <v>15997</v>
      </c>
      <c r="H1396" s="11" t="s">
        <v>11963</v>
      </c>
      <c r="I1396" s="11" t="s">
        <v>15999</v>
      </c>
      <c r="J1396" s="11">
        <v>14</v>
      </c>
    </row>
    <row r="1397" spans="1:10">
      <c r="A1397" s="11" t="s">
        <v>15986</v>
      </c>
      <c r="B1397" s="11" t="s">
        <v>6564</v>
      </c>
      <c r="C1397" s="11" t="s">
        <v>18008</v>
      </c>
      <c r="D1397" s="11" t="s">
        <v>17277</v>
      </c>
      <c r="E1397" s="11" t="s">
        <v>11316</v>
      </c>
      <c r="F1397" s="11" t="s">
        <v>16263</v>
      </c>
      <c r="G1397" s="11" t="s">
        <v>15990</v>
      </c>
      <c r="H1397" s="11" t="s">
        <v>11136</v>
      </c>
      <c r="I1397" s="11" t="s">
        <v>15992</v>
      </c>
      <c r="J1397" s="11">
        <v>14</v>
      </c>
    </row>
    <row r="1398" spans="1:10">
      <c r="A1398" s="11" t="s">
        <v>16004</v>
      </c>
      <c r="B1398" s="11" t="s">
        <v>13376</v>
      </c>
      <c r="C1398" s="11" t="s">
        <v>18008</v>
      </c>
      <c r="D1398" s="11" t="s">
        <v>16786</v>
      </c>
      <c r="E1398" s="11" t="s">
        <v>16314</v>
      </c>
      <c r="F1398" s="11" t="s">
        <v>16171</v>
      </c>
      <c r="G1398" s="11" t="s">
        <v>15997</v>
      </c>
      <c r="H1398" s="11" t="s">
        <v>11963</v>
      </c>
      <c r="I1398" s="11" t="s">
        <v>15999</v>
      </c>
      <c r="J1398" s="11">
        <v>14</v>
      </c>
    </row>
    <row r="1399" spans="1:10">
      <c r="A1399" s="11" t="s">
        <v>15993</v>
      </c>
      <c r="B1399" s="11" t="s">
        <v>11141</v>
      </c>
      <c r="C1399" s="11" t="s">
        <v>18008</v>
      </c>
      <c r="D1399" s="11" t="s">
        <v>16786</v>
      </c>
      <c r="E1399" s="11" t="s">
        <v>16043</v>
      </c>
      <c r="F1399" s="11" t="s">
        <v>16417</v>
      </c>
      <c r="G1399" s="11" t="s">
        <v>15997</v>
      </c>
      <c r="H1399" s="11" t="s">
        <v>15998</v>
      </c>
      <c r="I1399" s="11" t="s">
        <v>16049</v>
      </c>
      <c r="J1399" s="11">
        <v>14</v>
      </c>
    </row>
    <row r="1400" spans="1:10">
      <c r="A1400" s="11" t="s">
        <v>15993</v>
      </c>
      <c r="B1400" s="11" t="s">
        <v>13229</v>
      </c>
      <c r="C1400" s="11" t="s">
        <v>18008</v>
      </c>
      <c r="D1400" s="11" t="s">
        <v>17134</v>
      </c>
      <c r="E1400" s="11" t="s">
        <v>16093</v>
      </c>
      <c r="F1400" s="11" t="s">
        <v>16206</v>
      </c>
      <c r="G1400" s="11" t="s">
        <v>16003</v>
      </c>
      <c r="H1400" s="11" t="s">
        <v>16084</v>
      </c>
      <c r="I1400" s="11" t="s">
        <v>16128</v>
      </c>
      <c r="J1400" s="11">
        <v>14</v>
      </c>
    </row>
    <row r="1401" spans="1:10">
      <c r="A1401" s="11" t="s">
        <v>15993</v>
      </c>
      <c r="B1401" s="11" t="s">
        <v>18042</v>
      </c>
      <c r="C1401" s="11" t="s">
        <v>18008</v>
      </c>
      <c r="D1401" s="11" t="s">
        <v>16204</v>
      </c>
      <c r="E1401" s="11" t="s">
        <v>17816</v>
      </c>
      <c r="F1401" s="11" t="s">
        <v>16398</v>
      </c>
      <c r="G1401" s="11" t="s">
        <v>16003</v>
      </c>
      <c r="H1401" s="11" t="s">
        <v>16074</v>
      </c>
      <c r="I1401" s="11" t="s">
        <v>15999</v>
      </c>
      <c r="J1401" s="11">
        <v>14</v>
      </c>
    </row>
    <row r="1402" spans="1:10">
      <c r="A1402" s="11" t="s">
        <v>15993</v>
      </c>
      <c r="B1402" s="11" t="s">
        <v>11120</v>
      </c>
      <c r="C1402" s="11" t="s">
        <v>18008</v>
      </c>
      <c r="D1402" s="11" t="s">
        <v>17142</v>
      </c>
      <c r="E1402" s="11" t="s">
        <v>11316</v>
      </c>
      <c r="F1402" s="11" t="s">
        <v>17952</v>
      </c>
      <c r="G1402" s="11" t="s">
        <v>16003</v>
      </c>
      <c r="H1402" s="11" t="s">
        <v>847</v>
      </c>
      <c r="I1402" s="11" t="s">
        <v>15999</v>
      </c>
      <c r="J1402" s="11">
        <v>14</v>
      </c>
    </row>
    <row r="1403" spans="1:10">
      <c r="A1403" s="11" t="s">
        <v>16004</v>
      </c>
      <c r="B1403" s="11" t="s">
        <v>18043</v>
      </c>
      <c r="C1403" s="11" t="s">
        <v>18008</v>
      </c>
      <c r="D1403" s="11" t="s">
        <v>17844</v>
      </c>
      <c r="E1403" s="11" t="s">
        <v>16577</v>
      </c>
      <c r="F1403" s="11" t="s">
        <v>16044</v>
      </c>
      <c r="G1403" s="11" t="s">
        <v>15997</v>
      </c>
      <c r="H1403" s="11" t="s">
        <v>847</v>
      </c>
      <c r="I1403" s="11" t="s">
        <v>15999</v>
      </c>
      <c r="J1403" s="11">
        <v>14</v>
      </c>
    </row>
    <row r="1404" spans="1:10">
      <c r="A1404" s="11" t="s">
        <v>16004</v>
      </c>
      <c r="B1404" s="11" t="s">
        <v>13870</v>
      </c>
      <c r="C1404" s="11" t="s">
        <v>18008</v>
      </c>
      <c r="D1404" s="11" t="s">
        <v>16800</v>
      </c>
      <c r="E1404" s="11" t="s">
        <v>18044</v>
      </c>
      <c r="F1404" s="11" t="s">
        <v>16567</v>
      </c>
      <c r="G1404" s="11" t="s">
        <v>15997</v>
      </c>
      <c r="H1404" s="11" t="s">
        <v>15991</v>
      </c>
      <c r="I1404" s="11" t="s">
        <v>15999</v>
      </c>
      <c r="J1404" s="11">
        <v>13</v>
      </c>
    </row>
    <row r="1405" spans="1:10">
      <c r="A1405" s="11" t="s">
        <v>15993</v>
      </c>
      <c r="B1405" s="11" t="s">
        <v>18045</v>
      </c>
      <c r="C1405" s="11" t="s">
        <v>18008</v>
      </c>
      <c r="D1405" s="11" t="s">
        <v>16800</v>
      </c>
      <c r="E1405" s="11" t="s">
        <v>280</v>
      </c>
      <c r="F1405" s="11" t="s">
        <v>16655</v>
      </c>
      <c r="G1405" s="11" t="s">
        <v>15990</v>
      </c>
      <c r="H1405" s="11" t="s">
        <v>847</v>
      </c>
      <c r="I1405" s="11" t="s">
        <v>15999</v>
      </c>
      <c r="J1405" s="11">
        <v>13</v>
      </c>
    </row>
    <row r="1406" spans="1:10">
      <c r="A1406" s="11" t="s">
        <v>15986</v>
      </c>
      <c r="B1406" s="11" t="s">
        <v>12591</v>
      </c>
      <c r="C1406" s="11" t="s">
        <v>18008</v>
      </c>
      <c r="D1406" s="11" t="s">
        <v>16210</v>
      </c>
      <c r="E1406" s="11" t="s">
        <v>11316</v>
      </c>
      <c r="F1406" s="11" t="s">
        <v>16996</v>
      </c>
      <c r="G1406" s="11" t="s">
        <v>15990</v>
      </c>
      <c r="H1406" s="11" t="s">
        <v>16008</v>
      </c>
      <c r="I1406" s="11" t="s">
        <v>15999</v>
      </c>
      <c r="J1406" s="11">
        <v>13</v>
      </c>
    </row>
    <row r="1407" spans="1:10">
      <c r="A1407" s="11" t="s">
        <v>16004</v>
      </c>
      <c r="B1407" s="11" t="s">
        <v>3305</v>
      </c>
      <c r="C1407" s="11" t="s">
        <v>18008</v>
      </c>
      <c r="D1407" s="11" t="s">
        <v>18046</v>
      </c>
      <c r="E1407" s="11" t="s">
        <v>4246</v>
      </c>
      <c r="F1407" s="11" t="s">
        <v>16720</v>
      </c>
      <c r="G1407" s="11" t="s">
        <v>15990</v>
      </c>
      <c r="H1407" s="11" t="s">
        <v>11378</v>
      </c>
      <c r="I1407" s="11" t="s">
        <v>16615</v>
      </c>
      <c r="J1407" s="11">
        <v>13</v>
      </c>
    </row>
    <row r="1408" spans="1:10">
      <c r="A1408" s="11" t="s">
        <v>15986</v>
      </c>
      <c r="B1408" s="11" t="s">
        <v>11136</v>
      </c>
      <c r="C1408" s="11" t="s">
        <v>18008</v>
      </c>
      <c r="D1408" s="11" t="s">
        <v>16233</v>
      </c>
      <c r="E1408" s="11" t="s">
        <v>18047</v>
      </c>
      <c r="F1408" s="11" t="s">
        <v>16336</v>
      </c>
      <c r="G1408" s="11" t="s">
        <v>16181</v>
      </c>
      <c r="H1408" s="11" t="s">
        <v>15991</v>
      </c>
      <c r="I1408" s="11" t="s">
        <v>15999</v>
      </c>
      <c r="J1408" s="11">
        <v>13</v>
      </c>
    </row>
    <row r="1409" spans="1:10">
      <c r="A1409" s="11" t="s">
        <v>15993</v>
      </c>
      <c r="B1409" s="11" t="s">
        <v>12522</v>
      </c>
      <c r="C1409" s="11" t="s">
        <v>18008</v>
      </c>
      <c r="D1409" s="11" t="s">
        <v>16807</v>
      </c>
      <c r="E1409" s="11" t="s">
        <v>18048</v>
      </c>
      <c r="F1409" s="11" t="s">
        <v>16285</v>
      </c>
      <c r="G1409" s="11" t="s">
        <v>15997</v>
      </c>
      <c r="H1409" s="11" t="s">
        <v>16074</v>
      </c>
      <c r="I1409" s="11" t="s">
        <v>16036</v>
      </c>
      <c r="J1409" s="11">
        <v>13</v>
      </c>
    </row>
    <row r="1410" spans="1:10">
      <c r="A1410" s="11" t="s">
        <v>15993</v>
      </c>
      <c r="B1410" s="11" t="s">
        <v>18049</v>
      </c>
      <c r="C1410" s="11" t="s">
        <v>18008</v>
      </c>
      <c r="D1410" s="11" t="s">
        <v>16988</v>
      </c>
      <c r="E1410" s="11" t="s">
        <v>16232</v>
      </c>
      <c r="F1410" s="11" t="s">
        <v>16949</v>
      </c>
      <c r="G1410" s="11" t="s">
        <v>16003</v>
      </c>
      <c r="H1410" s="11" t="s">
        <v>12219</v>
      </c>
      <c r="I1410" s="11" t="s">
        <v>16049</v>
      </c>
      <c r="J1410" s="11">
        <v>13</v>
      </c>
    </row>
    <row r="1411" spans="1:10">
      <c r="A1411" s="11" t="s">
        <v>15986</v>
      </c>
      <c r="B1411" s="11" t="s">
        <v>12071</v>
      </c>
      <c r="C1411" s="11" t="s">
        <v>18008</v>
      </c>
      <c r="D1411" s="11" t="s">
        <v>16571</v>
      </c>
      <c r="E1411" s="11" t="s">
        <v>18050</v>
      </c>
      <c r="F1411" s="11" t="s">
        <v>18051</v>
      </c>
      <c r="G1411" s="11" t="s">
        <v>15997</v>
      </c>
      <c r="H1411" s="11" t="s">
        <v>16200</v>
      </c>
      <c r="I1411" s="11" t="s">
        <v>15999</v>
      </c>
      <c r="J1411" s="11">
        <v>13</v>
      </c>
    </row>
    <row r="1412" spans="1:10">
      <c r="A1412" s="11" t="s">
        <v>15986</v>
      </c>
      <c r="B1412" s="11" t="s">
        <v>17733</v>
      </c>
      <c r="C1412" s="11" t="s">
        <v>18008</v>
      </c>
      <c r="D1412" s="11" t="s">
        <v>17978</v>
      </c>
      <c r="E1412" s="11" t="s">
        <v>16055</v>
      </c>
      <c r="F1412" s="11" t="s">
        <v>16386</v>
      </c>
      <c r="G1412" s="11" t="s">
        <v>15997</v>
      </c>
      <c r="H1412" s="11" t="s">
        <v>16035</v>
      </c>
      <c r="I1412" s="11" t="s">
        <v>16019</v>
      </c>
      <c r="J1412" s="11">
        <v>13</v>
      </c>
    </row>
    <row r="1413" spans="1:10">
      <c r="A1413" s="11" t="s">
        <v>15986</v>
      </c>
      <c r="B1413" s="11" t="s">
        <v>16682</v>
      </c>
      <c r="C1413" s="11" t="s">
        <v>18008</v>
      </c>
      <c r="D1413" s="11" t="s">
        <v>17855</v>
      </c>
      <c r="E1413" s="11" t="s">
        <v>4246</v>
      </c>
      <c r="F1413" s="11" t="s">
        <v>16152</v>
      </c>
      <c r="G1413" s="11" t="s">
        <v>16003</v>
      </c>
      <c r="H1413" s="11" t="s">
        <v>11136</v>
      </c>
      <c r="I1413" s="11" t="s">
        <v>16019</v>
      </c>
      <c r="J1413" s="11">
        <v>13</v>
      </c>
    </row>
    <row r="1414" spans="1:10">
      <c r="A1414" s="11" t="s">
        <v>16004</v>
      </c>
      <c r="B1414" s="11" t="s">
        <v>11339</v>
      </c>
      <c r="C1414" s="11" t="s">
        <v>18008</v>
      </c>
      <c r="D1414" s="11" t="s">
        <v>16585</v>
      </c>
      <c r="E1414" s="11" t="s">
        <v>368</v>
      </c>
      <c r="F1414" s="11" t="s">
        <v>16534</v>
      </c>
      <c r="G1414" s="11" t="s">
        <v>15990</v>
      </c>
      <c r="H1414" s="11" t="s">
        <v>11963</v>
      </c>
      <c r="I1414" s="11" t="s">
        <v>15999</v>
      </c>
      <c r="J1414" s="11">
        <v>13</v>
      </c>
    </row>
    <row r="1415" spans="1:10">
      <c r="A1415" s="11" t="s">
        <v>15993</v>
      </c>
      <c r="B1415" s="11" t="s">
        <v>11136</v>
      </c>
      <c r="C1415" s="11" t="s">
        <v>18008</v>
      </c>
      <c r="D1415" s="11" t="s">
        <v>16827</v>
      </c>
      <c r="E1415" s="11" t="s">
        <v>16381</v>
      </c>
      <c r="F1415" s="11" t="s">
        <v>16517</v>
      </c>
      <c r="G1415" s="11" t="s">
        <v>16003</v>
      </c>
      <c r="H1415" s="11" t="s">
        <v>16084</v>
      </c>
      <c r="I1415" s="11" t="s">
        <v>16057</v>
      </c>
      <c r="J1415" s="11">
        <v>12</v>
      </c>
    </row>
    <row r="1416" spans="1:10">
      <c r="A1416" s="11" t="s">
        <v>15986</v>
      </c>
      <c r="B1416" s="11" t="s">
        <v>14843</v>
      </c>
      <c r="C1416" s="11" t="s">
        <v>18008</v>
      </c>
      <c r="D1416" s="11" t="s">
        <v>17863</v>
      </c>
      <c r="E1416" s="11" t="s">
        <v>1447</v>
      </c>
      <c r="F1416" s="11" t="s">
        <v>16701</v>
      </c>
      <c r="G1416" s="11" t="s">
        <v>15990</v>
      </c>
      <c r="H1416" s="11" t="s">
        <v>16008</v>
      </c>
      <c r="I1416" s="11" t="s">
        <v>16192</v>
      </c>
      <c r="J1416" s="11">
        <v>12</v>
      </c>
    </row>
    <row r="1417" spans="1:10">
      <c r="A1417" s="11" t="s">
        <v>16014</v>
      </c>
      <c r="B1417" s="11" t="s">
        <v>7998</v>
      </c>
      <c r="C1417" s="11" t="s">
        <v>18008</v>
      </c>
      <c r="D1417" s="11" t="s">
        <v>17602</v>
      </c>
      <c r="E1417" s="11" t="s">
        <v>368</v>
      </c>
      <c r="F1417" s="11" t="s">
        <v>17555</v>
      </c>
      <c r="G1417" s="11" t="s">
        <v>16003</v>
      </c>
      <c r="H1417" s="11" t="s">
        <v>16061</v>
      </c>
      <c r="I1417" s="11" t="s">
        <v>16049</v>
      </c>
      <c r="J1417" s="11">
        <v>12</v>
      </c>
    </row>
    <row r="1418" spans="1:10">
      <c r="A1418" s="11" t="s">
        <v>16004</v>
      </c>
      <c r="B1418" s="11" t="s">
        <v>18052</v>
      </c>
      <c r="C1418" s="11" t="s">
        <v>18008</v>
      </c>
      <c r="D1418" s="11" t="s">
        <v>16595</v>
      </c>
      <c r="E1418" s="11" t="s">
        <v>16332</v>
      </c>
      <c r="F1418" s="11" t="s">
        <v>16644</v>
      </c>
      <c r="G1418" s="11" t="s">
        <v>15997</v>
      </c>
      <c r="H1418" s="11" t="s">
        <v>16450</v>
      </c>
      <c r="I1418" s="11" t="s">
        <v>15999</v>
      </c>
      <c r="J1418" s="11">
        <v>12</v>
      </c>
    </row>
    <row r="1419" spans="1:10">
      <c r="A1419" s="11" t="s">
        <v>16004</v>
      </c>
      <c r="B1419" s="11" t="s">
        <v>18053</v>
      </c>
      <c r="C1419" s="11" t="s">
        <v>18008</v>
      </c>
      <c r="D1419" s="11" t="s">
        <v>16277</v>
      </c>
      <c r="E1419" s="11" t="s">
        <v>16657</v>
      </c>
      <c r="F1419" s="11" t="s">
        <v>16339</v>
      </c>
      <c r="G1419" s="11" t="s">
        <v>15997</v>
      </c>
      <c r="H1419" s="11" t="s">
        <v>11141</v>
      </c>
      <c r="I1419" s="11" t="s">
        <v>15999</v>
      </c>
      <c r="J1419" s="11">
        <v>12</v>
      </c>
    </row>
    <row r="1420" spans="1:10">
      <c r="A1420" s="11" t="s">
        <v>15993</v>
      </c>
      <c r="B1420" s="11" t="s">
        <v>11141</v>
      </c>
      <c r="C1420" s="11" t="s">
        <v>18008</v>
      </c>
      <c r="D1420" s="11" t="s">
        <v>16840</v>
      </c>
      <c r="E1420" s="11" t="s">
        <v>16012</v>
      </c>
      <c r="F1420" s="11" t="s">
        <v>16405</v>
      </c>
      <c r="G1420" s="11" t="s">
        <v>15997</v>
      </c>
      <c r="H1420" s="11" t="s">
        <v>15998</v>
      </c>
      <c r="I1420" s="11" t="s">
        <v>16019</v>
      </c>
      <c r="J1420" s="11">
        <v>11</v>
      </c>
    </row>
    <row r="1421" spans="1:10">
      <c r="A1421" s="11" t="s">
        <v>16004</v>
      </c>
      <c r="B1421" s="11" t="s">
        <v>13187</v>
      </c>
      <c r="C1421" s="11" t="s">
        <v>18008</v>
      </c>
      <c r="D1421" s="11" t="s">
        <v>16840</v>
      </c>
      <c r="E1421" s="11" t="s">
        <v>16513</v>
      </c>
      <c r="F1421" s="11" t="s">
        <v>16127</v>
      </c>
      <c r="G1421" s="11" t="s">
        <v>15997</v>
      </c>
      <c r="H1421" s="11" t="s">
        <v>16089</v>
      </c>
      <c r="I1421" s="11" t="s">
        <v>15999</v>
      </c>
      <c r="J1421" s="11">
        <v>11</v>
      </c>
    </row>
    <row r="1422" spans="1:10">
      <c r="A1422" s="11" t="s">
        <v>15993</v>
      </c>
      <c r="B1422" s="11" t="s">
        <v>18054</v>
      </c>
      <c r="C1422" s="11" t="s">
        <v>18008</v>
      </c>
      <c r="D1422" s="11" t="s">
        <v>16840</v>
      </c>
      <c r="E1422" s="11" t="s">
        <v>16012</v>
      </c>
      <c r="F1422" s="11" t="s">
        <v>16111</v>
      </c>
      <c r="G1422" s="11" t="s">
        <v>16003</v>
      </c>
      <c r="H1422" s="11" t="s">
        <v>15998</v>
      </c>
      <c r="I1422" s="11" t="s">
        <v>16094</v>
      </c>
      <c r="J1422" s="11">
        <v>11</v>
      </c>
    </row>
    <row r="1423" spans="1:10">
      <c r="A1423" s="11" t="s">
        <v>16014</v>
      </c>
      <c r="B1423" s="11" t="s">
        <v>14002</v>
      </c>
      <c r="C1423" s="11" t="s">
        <v>18008</v>
      </c>
      <c r="D1423" s="11" t="s">
        <v>18055</v>
      </c>
      <c r="E1423" s="11" t="s">
        <v>18056</v>
      </c>
      <c r="F1423" s="11" t="s">
        <v>16520</v>
      </c>
      <c r="G1423" s="11" t="s">
        <v>16003</v>
      </c>
      <c r="H1423" s="11" t="s">
        <v>16026</v>
      </c>
      <c r="I1423" s="11" t="s">
        <v>15999</v>
      </c>
      <c r="J1423" s="11">
        <v>11</v>
      </c>
    </row>
    <row r="1424" spans="1:10">
      <c r="A1424" s="11" t="s">
        <v>15993</v>
      </c>
      <c r="B1424" s="11" t="s">
        <v>17494</v>
      </c>
      <c r="C1424" s="11" t="s">
        <v>18008</v>
      </c>
      <c r="D1424" s="11" t="s">
        <v>16613</v>
      </c>
      <c r="E1424" s="11" t="s">
        <v>16059</v>
      </c>
      <c r="F1424" s="11" t="s">
        <v>16684</v>
      </c>
      <c r="G1424" s="11" t="s">
        <v>15997</v>
      </c>
      <c r="H1424" s="11" t="s">
        <v>16061</v>
      </c>
      <c r="I1424" s="11" t="s">
        <v>15999</v>
      </c>
      <c r="J1424" s="11">
        <v>11</v>
      </c>
    </row>
    <row r="1425" spans="1:10">
      <c r="A1425" s="11" t="s">
        <v>15993</v>
      </c>
      <c r="B1425" s="11" t="s">
        <v>12324</v>
      </c>
      <c r="C1425" s="11" t="s">
        <v>18008</v>
      </c>
      <c r="D1425" s="11" t="s">
        <v>16307</v>
      </c>
      <c r="E1425" s="11" t="s">
        <v>4246</v>
      </c>
      <c r="F1425" s="11" t="s">
        <v>16427</v>
      </c>
      <c r="G1425" s="11" t="s">
        <v>16003</v>
      </c>
      <c r="H1425" s="11" t="s">
        <v>16074</v>
      </c>
      <c r="I1425" s="11" t="s">
        <v>16049</v>
      </c>
      <c r="J1425" s="11">
        <v>11</v>
      </c>
    </row>
    <row r="1426" spans="1:10">
      <c r="A1426" s="11" t="s">
        <v>15986</v>
      </c>
      <c r="B1426" s="11" t="s">
        <v>18057</v>
      </c>
      <c r="C1426" s="11" t="s">
        <v>18008</v>
      </c>
      <c r="D1426" s="11" t="s">
        <v>17880</v>
      </c>
      <c r="E1426" s="11" t="s">
        <v>18058</v>
      </c>
      <c r="F1426" s="11" t="s">
        <v>16065</v>
      </c>
      <c r="G1426" s="11" t="s">
        <v>15997</v>
      </c>
      <c r="H1426" s="11" t="s">
        <v>16008</v>
      </c>
      <c r="I1426" s="11" t="s">
        <v>15999</v>
      </c>
      <c r="J1426" s="11">
        <v>11</v>
      </c>
    </row>
    <row r="1427" spans="1:10">
      <c r="A1427" s="11" t="s">
        <v>16014</v>
      </c>
      <c r="B1427" s="11" t="s">
        <v>18059</v>
      </c>
      <c r="C1427" s="11" t="s">
        <v>18008</v>
      </c>
      <c r="D1427" s="11" t="s">
        <v>16316</v>
      </c>
      <c r="E1427" s="11" t="s">
        <v>17332</v>
      </c>
      <c r="F1427" s="11" t="s">
        <v>16081</v>
      </c>
      <c r="G1427" s="11" t="s">
        <v>15997</v>
      </c>
      <c r="H1427" s="11" t="s">
        <v>847</v>
      </c>
      <c r="I1427" s="11" t="s">
        <v>16057</v>
      </c>
      <c r="J1427" s="11">
        <v>11</v>
      </c>
    </row>
    <row r="1428" spans="1:10">
      <c r="A1428" s="11" t="s">
        <v>16014</v>
      </c>
      <c r="B1428" s="11" t="s">
        <v>12603</v>
      </c>
      <c r="C1428" s="11" t="s">
        <v>18008</v>
      </c>
      <c r="D1428" s="11" t="s">
        <v>16616</v>
      </c>
      <c r="E1428" s="11" t="s">
        <v>17332</v>
      </c>
      <c r="F1428" s="11" t="s">
        <v>16394</v>
      </c>
      <c r="G1428" s="11" t="s">
        <v>15997</v>
      </c>
      <c r="H1428" s="11" t="s">
        <v>847</v>
      </c>
      <c r="I1428" s="11" t="s">
        <v>15999</v>
      </c>
      <c r="J1428" s="11">
        <v>11</v>
      </c>
    </row>
    <row r="1429" spans="1:10">
      <c r="A1429" s="11" t="s">
        <v>16004</v>
      </c>
      <c r="B1429" s="11" t="s">
        <v>18060</v>
      </c>
      <c r="C1429" s="11" t="s">
        <v>18008</v>
      </c>
      <c r="D1429" s="11" t="s">
        <v>18061</v>
      </c>
      <c r="E1429" s="11" t="s">
        <v>928</v>
      </c>
      <c r="F1429" s="11" t="s">
        <v>18062</v>
      </c>
      <c r="G1429" s="11" t="s">
        <v>15990</v>
      </c>
      <c r="H1429" s="11" t="s">
        <v>15328</v>
      </c>
      <c r="I1429" s="11" t="s">
        <v>16094</v>
      </c>
      <c r="J1429" s="11">
        <v>11</v>
      </c>
    </row>
    <row r="1430" spans="1:10">
      <c r="A1430" s="11" t="s">
        <v>16004</v>
      </c>
      <c r="B1430" s="11" t="s">
        <v>18063</v>
      </c>
      <c r="C1430" s="11" t="s">
        <v>18008</v>
      </c>
      <c r="D1430" s="11" t="s">
        <v>16620</v>
      </c>
      <c r="E1430" s="11" t="s">
        <v>18064</v>
      </c>
      <c r="F1430" s="11" t="s">
        <v>16209</v>
      </c>
      <c r="G1430" s="11" t="s">
        <v>16067</v>
      </c>
      <c r="H1430" s="11" t="s">
        <v>11378</v>
      </c>
      <c r="I1430" s="11" t="s">
        <v>15999</v>
      </c>
      <c r="J1430" s="11">
        <v>11</v>
      </c>
    </row>
    <row r="1431" spans="1:10">
      <c r="A1431" s="11" t="s">
        <v>15993</v>
      </c>
      <c r="B1431" s="11" t="s">
        <v>7998</v>
      </c>
      <c r="C1431" s="11" t="s">
        <v>18008</v>
      </c>
      <c r="D1431" s="11" t="s">
        <v>16850</v>
      </c>
      <c r="E1431" s="11" t="s">
        <v>16878</v>
      </c>
      <c r="F1431" s="11" t="s">
        <v>16684</v>
      </c>
      <c r="G1431" s="11" t="s">
        <v>15997</v>
      </c>
      <c r="H1431" s="11" t="s">
        <v>12219</v>
      </c>
      <c r="I1431" s="11" t="s">
        <v>16342</v>
      </c>
      <c r="J1431" s="11">
        <v>11</v>
      </c>
    </row>
    <row r="1432" spans="1:10">
      <c r="A1432" s="11" t="s">
        <v>15993</v>
      </c>
      <c r="B1432" s="11" t="s">
        <v>3305</v>
      </c>
      <c r="C1432" s="11" t="s">
        <v>18008</v>
      </c>
      <c r="D1432" s="11" t="s">
        <v>17507</v>
      </c>
      <c r="E1432" s="11" t="s">
        <v>132</v>
      </c>
      <c r="F1432" s="11" t="s">
        <v>17931</v>
      </c>
      <c r="G1432" s="11" t="s">
        <v>16003</v>
      </c>
      <c r="H1432" s="11" t="s">
        <v>12986</v>
      </c>
      <c r="I1432" s="11" t="s">
        <v>16049</v>
      </c>
      <c r="J1432" s="11">
        <v>11</v>
      </c>
    </row>
    <row r="1433" spans="1:10">
      <c r="A1433" s="11" t="s">
        <v>15986</v>
      </c>
      <c r="B1433" s="11" t="s">
        <v>18065</v>
      </c>
      <c r="C1433" s="11" t="s">
        <v>18008</v>
      </c>
      <c r="D1433" s="11" t="s">
        <v>16636</v>
      </c>
      <c r="E1433" s="11" t="s">
        <v>11316</v>
      </c>
      <c r="F1433" s="11" t="s">
        <v>17763</v>
      </c>
      <c r="G1433" s="11" t="s">
        <v>16003</v>
      </c>
      <c r="H1433" s="11" t="s">
        <v>15991</v>
      </c>
      <c r="I1433" s="11" t="s">
        <v>15999</v>
      </c>
      <c r="J1433" s="11">
        <v>10</v>
      </c>
    </row>
    <row r="1434" spans="1:10">
      <c r="A1434" s="11" t="s">
        <v>15986</v>
      </c>
      <c r="B1434" s="11" t="s">
        <v>18066</v>
      </c>
      <c r="C1434" s="11" t="s">
        <v>18008</v>
      </c>
      <c r="D1434" s="11" t="s">
        <v>16636</v>
      </c>
      <c r="E1434" s="11" t="s">
        <v>11316</v>
      </c>
      <c r="F1434" s="11" t="s">
        <v>16475</v>
      </c>
      <c r="G1434" s="11" t="s">
        <v>16003</v>
      </c>
      <c r="H1434" s="11" t="s">
        <v>15991</v>
      </c>
      <c r="I1434" s="11" t="s">
        <v>15999</v>
      </c>
      <c r="J1434" s="11">
        <v>10</v>
      </c>
    </row>
    <row r="1435" spans="1:10">
      <c r="A1435" s="11" t="s">
        <v>15986</v>
      </c>
      <c r="B1435" s="11" t="s">
        <v>18067</v>
      </c>
      <c r="C1435" s="11" t="s">
        <v>18008</v>
      </c>
      <c r="D1435" s="11" t="s">
        <v>16636</v>
      </c>
      <c r="E1435" s="11" t="s">
        <v>16879</v>
      </c>
      <c r="F1435" s="11" t="s">
        <v>16583</v>
      </c>
      <c r="G1435" s="11" t="s">
        <v>16003</v>
      </c>
      <c r="H1435" s="11" t="s">
        <v>15991</v>
      </c>
      <c r="I1435" s="11" t="s">
        <v>16019</v>
      </c>
      <c r="J1435" s="11">
        <v>10</v>
      </c>
    </row>
    <row r="1436" spans="1:10">
      <c r="A1436" s="11" t="s">
        <v>15986</v>
      </c>
      <c r="B1436" s="11" t="s">
        <v>12625</v>
      </c>
      <c r="C1436" s="11" t="s">
        <v>18008</v>
      </c>
      <c r="D1436" s="11" t="s">
        <v>17174</v>
      </c>
      <c r="E1436" s="11" t="s">
        <v>16381</v>
      </c>
      <c r="F1436" s="11" t="s">
        <v>17744</v>
      </c>
      <c r="G1436" s="11" t="s">
        <v>16003</v>
      </c>
      <c r="H1436" s="11" t="s">
        <v>15991</v>
      </c>
      <c r="I1436" s="11" t="s">
        <v>15992</v>
      </c>
      <c r="J1436" s="11">
        <v>10</v>
      </c>
    </row>
    <row r="1437" spans="1:10">
      <c r="A1437" s="11" t="s">
        <v>15993</v>
      </c>
      <c r="B1437" s="11" t="s">
        <v>18068</v>
      </c>
      <c r="C1437" s="11" t="s">
        <v>18008</v>
      </c>
      <c r="D1437" s="11" t="s">
        <v>16639</v>
      </c>
      <c r="E1437" s="11" t="s">
        <v>18069</v>
      </c>
      <c r="F1437" s="11" t="s">
        <v>17273</v>
      </c>
      <c r="G1437" s="11" t="s">
        <v>16003</v>
      </c>
      <c r="H1437" s="11" t="s">
        <v>12219</v>
      </c>
      <c r="I1437" s="11" t="s">
        <v>15999</v>
      </c>
      <c r="J1437" s="11">
        <v>10</v>
      </c>
    </row>
    <row r="1438" spans="1:10">
      <c r="A1438" s="11" t="s">
        <v>16014</v>
      </c>
      <c r="B1438" s="11" t="s">
        <v>18070</v>
      </c>
      <c r="C1438" s="11" t="s">
        <v>18008</v>
      </c>
      <c r="D1438" s="11" t="s">
        <v>17739</v>
      </c>
      <c r="E1438" s="11" t="s">
        <v>368</v>
      </c>
      <c r="F1438" s="11" t="s">
        <v>16449</v>
      </c>
      <c r="G1438" s="11" t="s">
        <v>15990</v>
      </c>
      <c r="H1438" s="11" t="s">
        <v>16023</v>
      </c>
      <c r="I1438" s="11" t="s">
        <v>16124</v>
      </c>
      <c r="J1438" s="11">
        <v>10</v>
      </c>
    </row>
    <row r="1439" spans="1:10">
      <c r="A1439" s="11" t="s">
        <v>15993</v>
      </c>
      <c r="B1439" s="11" t="s">
        <v>18071</v>
      </c>
      <c r="C1439" s="11" t="s">
        <v>18008</v>
      </c>
      <c r="D1439" s="11" t="s">
        <v>17899</v>
      </c>
      <c r="E1439" s="11" t="s">
        <v>17534</v>
      </c>
      <c r="F1439" s="11" t="s">
        <v>16935</v>
      </c>
      <c r="G1439" s="11" t="s">
        <v>16003</v>
      </c>
      <c r="H1439" s="11" t="s">
        <v>16074</v>
      </c>
      <c r="I1439" s="11" t="s">
        <v>16049</v>
      </c>
      <c r="J1439" s="11">
        <v>10</v>
      </c>
    </row>
    <row r="1440" spans="1:10">
      <c r="A1440" s="11" t="s">
        <v>15993</v>
      </c>
      <c r="B1440" s="11" t="s">
        <v>18072</v>
      </c>
      <c r="C1440" s="11" t="s">
        <v>18008</v>
      </c>
      <c r="D1440" s="11" t="s">
        <v>16651</v>
      </c>
      <c r="E1440" s="11" t="s">
        <v>16043</v>
      </c>
      <c r="F1440" s="11" t="s">
        <v>16117</v>
      </c>
      <c r="G1440" s="11" t="s">
        <v>15997</v>
      </c>
      <c r="H1440" s="11" t="s">
        <v>847</v>
      </c>
      <c r="I1440" s="11" t="s">
        <v>15999</v>
      </c>
      <c r="J1440" s="11">
        <v>10</v>
      </c>
    </row>
    <row r="1441" spans="1:10">
      <c r="A1441" s="11" t="s">
        <v>15993</v>
      </c>
      <c r="B1441" s="11" t="s">
        <v>18073</v>
      </c>
      <c r="C1441" s="11" t="s">
        <v>18008</v>
      </c>
      <c r="D1441" s="11" t="s">
        <v>16870</v>
      </c>
      <c r="E1441" s="11" t="s">
        <v>4722</v>
      </c>
      <c r="F1441" s="11" t="s">
        <v>16534</v>
      </c>
      <c r="G1441" s="11" t="s">
        <v>15990</v>
      </c>
      <c r="H1441" s="11" t="s">
        <v>15998</v>
      </c>
      <c r="I1441" s="11" t="s">
        <v>15999</v>
      </c>
      <c r="J1441" s="11">
        <v>10</v>
      </c>
    </row>
    <row r="1442" spans="1:10">
      <c r="A1442" s="11" t="s">
        <v>15993</v>
      </c>
      <c r="B1442" s="11" t="s">
        <v>14751</v>
      </c>
      <c r="C1442" s="11" t="s">
        <v>18008</v>
      </c>
      <c r="D1442" s="11" t="s">
        <v>16369</v>
      </c>
      <c r="E1442" s="11" t="s">
        <v>4246</v>
      </c>
      <c r="F1442" s="11" t="s">
        <v>16703</v>
      </c>
      <c r="G1442" s="11" t="s">
        <v>16003</v>
      </c>
      <c r="H1442" s="11" t="s">
        <v>16074</v>
      </c>
      <c r="I1442" s="11" t="s">
        <v>16128</v>
      </c>
      <c r="J1442" s="11">
        <v>10</v>
      </c>
    </row>
    <row r="1443" spans="1:10">
      <c r="A1443" s="11" t="s">
        <v>16004</v>
      </c>
      <c r="B1443" s="11" t="s">
        <v>16588</v>
      </c>
      <c r="C1443" s="11" t="s">
        <v>18008</v>
      </c>
      <c r="D1443" s="11" t="s">
        <v>17355</v>
      </c>
      <c r="E1443" s="11" t="s">
        <v>17793</v>
      </c>
      <c r="F1443" s="11" t="s">
        <v>16590</v>
      </c>
      <c r="G1443" s="11" t="s">
        <v>16003</v>
      </c>
      <c r="H1443" s="11" t="s">
        <v>11963</v>
      </c>
      <c r="I1443" s="11" t="s">
        <v>15999</v>
      </c>
      <c r="J1443" s="11">
        <v>10</v>
      </c>
    </row>
    <row r="1444" spans="1:10">
      <c r="A1444" s="11" t="s">
        <v>16004</v>
      </c>
      <c r="B1444" s="11" t="s">
        <v>16588</v>
      </c>
      <c r="C1444" s="11" t="s">
        <v>18008</v>
      </c>
      <c r="D1444" s="11" t="s">
        <v>16376</v>
      </c>
      <c r="E1444" s="11" t="s">
        <v>18074</v>
      </c>
      <c r="F1444" s="11" t="s">
        <v>16863</v>
      </c>
      <c r="G1444" s="11" t="s">
        <v>15997</v>
      </c>
      <c r="H1444" s="11" t="s">
        <v>16450</v>
      </c>
      <c r="I1444" s="11" t="s">
        <v>16019</v>
      </c>
      <c r="J1444" s="11">
        <v>10</v>
      </c>
    </row>
    <row r="1445" spans="1:10">
      <c r="A1445" s="11" t="s">
        <v>15993</v>
      </c>
      <c r="B1445" s="11" t="s">
        <v>18075</v>
      </c>
      <c r="C1445" s="11" t="s">
        <v>18008</v>
      </c>
      <c r="D1445" s="11" t="s">
        <v>16388</v>
      </c>
      <c r="E1445" s="11" t="s">
        <v>16006</v>
      </c>
      <c r="F1445" s="11" t="s">
        <v>16463</v>
      </c>
      <c r="G1445" s="11" t="s">
        <v>16003</v>
      </c>
      <c r="H1445" s="11" t="s">
        <v>12219</v>
      </c>
      <c r="I1445" s="11" t="s">
        <v>16049</v>
      </c>
      <c r="J1445" s="11">
        <v>10</v>
      </c>
    </row>
    <row r="1446" spans="1:10">
      <c r="A1446" s="11" t="s">
        <v>15993</v>
      </c>
      <c r="B1446" s="11" t="s">
        <v>3305</v>
      </c>
      <c r="C1446" s="11" t="s">
        <v>18008</v>
      </c>
      <c r="D1446" s="11" t="s">
        <v>16397</v>
      </c>
      <c r="E1446" s="11" t="s">
        <v>17559</v>
      </c>
      <c r="F1446" s="11" t="s">
        <v>16260</v>
      </c>
      <c r="G1446" s="11" t="s">
        <v>15997</v>
      </c>
      <c r="H1446" s="11" t="s">
        <v>16061</v>
      </c>
      <c r="I1446" s="11" t="s">
        <v>16036</v>
      </c>
      <c r="J1446" s="11">
        <v>9</v>
      </c>
    </row>
    <row r="1447" spans="1:10">
      <c r="A1447" s="11" t="s">
        <v>15993</v>
      </c>
      <c r="B1447" s="11" t="s">
        <v>18076</v>
      </c>
      <c r="C1447" s="11" t="s">
        <v>18008</v>
      </c>
      <c r="D1447" s="11" t="s">
        <v>17922</v>
      </c>
      <c r="E1447" s="11" t="s">
        <v>18077</v>
      </c>
      <c r="F1447" s="11" t="s">
        <v>16690</v>
      </c>
      <c r="G1447" s="11" t="s">
        <v>15997</v>
      </c>
      <c r="H1447" s="11" t="s">
        <v>11141</v>
      </c>
      <c r="I1447" s="11" t="s">
        <v>16045</v>
      </c>
      <c r="J1447" s="11">
        <v>9</v>
      </c>
    </row>
    <row r="1448" spans="1:10">
      <c r="A1448" s="11" t="s">
        <v>15993</v>
      </c>
      <c r="B1448" s="11" t="s">
        <v>18078</v>
      </c>
      <c r="C1448" s="11" t="s">
        <v>18008</v>
      </c>
      <c r="D1448" s="11" t="s">
        <v>17049</v>
      </c>
      <c r="E1448" s="11" t="s">
        <v>132</v>
      </c>
      <c r="F1448" s="11" t="s">
        <v>17728</v>
      </c>
      <c r="G1448" s="11" t="s">
        <v>16003</v>
      </c>
      <c r="H1448" s="11" t="s">
        <v>16074</v>
      </c>
      <c r="I1448" s="11" t="s">
        <v>16049</v>
      </c>
      <c r="J1448" s="11">
        <v>9</v>
      </c>
    </row>
    <row r="1449" spans="1:10">
      <c r="A1449" s="11" t="s">
        <v>15993</v>
      </c>
      <c r="B1449" s="11" t="s">
        <v>7998</v>
      </c>
      <c r="C1449" s="11" t="s">
        <v>18008</v>
      </c>
      <c r="D1449" s="11" t="s">
        <v>16881</v>
      </c>
      <c r="E1449" s="11" t="s">
        <v>16059</v>
      </c>
      <c r="F1449" s="11" t="s">
        <v>16811</v>
      </c>
      <c r="G1449" s="11" t="s">
        <v>15997</v>
      </c>
      <c r="H1449" s="11" t="s">
        <v>12219</v>
      </c>
      <c r="I1449" s="11" t="s">
        <v>15999</v>
      </c>
      <c r="J1449" s="11">
        <v>9</v>
      </c>
    </row>
    <row r="1450" spans="1:10">
      <c r="A1450" s="11" t="s">
        <v>15993</v>
      </c>
      <c r="B1450" s="11" t="s">
        <v>11278</v>
      </c>
      <c r="C1450" s="11" t="s">
        <v>18008</v>
      </c>
      <c r="D1450" s="11" t="s">
        <v>16888</v>
      </c>
      <c r="E1450" s="11" t="s">
        <v>16373</v>
      </c>
      <c r="F1450" s="11" t="s">
        <v>16280</v>
      </c>
      <c r="G1450" s="11" t="s">
        <v>15997</v>
      </c>
      <c r="H1450" s="11" t="s">
        <v>15998</v>
      </c>
      <c r="I1450" s="11" t="s">
        <v>15999</v>
      </c>
      <c r="J1450" s="11">
        <v>9</v>
      </c>
    </row>
    <row r="1451" spans="1:10">
      <c r="A1451" s="11" t="s">
        <v>15993</v>
      </c>
      <c r="B1451" s="11" t="s">
        <v>11624</v>
      </c>
      <c r="C1451" s="11" t="s">
        <v>18079</v>
      </c>
      <c r="D1451" s="11" t="s">
        <v>17553</v>
      </c>
      <c r="E1451" s="11" t="s">
        <v>928</v>
      </c>
      <c r="F1451" s="11" t="s">
        <v>16413</v>
      </c>
      <c r="G1451" s="11" t="s">
        <v>16003</v>
      </c>
      <c r="H1451" s="11" t="s">
        <v>16026</v>
      </c>
      <c r="I1451" s="11" t="s">
        <v>16049</v>
      </c>
      <c r="J1451" s="11">
        <v>18</v>
      </c>
    </row>
    <row r="1452" spans="1:10">
      <c r="A1452" s="11" t="s">
        <v>15986</v>
      </c>
      <c r="B1452" s="11" t="s">
        <v>14853</v>
      </c>
      <c r="C1452" s="11" t="s">
        <v>18079</v>
      </c>
      <c r="D1452" s="11" t="s">
        <v>17067</v>
      </c>
      <c r="E1452" s="11" t="s">
        <v>1447</v>
      </c>
      <c r="F1452" s="11" t="s">
        <v>16398</v>
      </c>
      <c r="G1452" s="11" t="s">
        <v>15990</v>
      </c>
      <c r="H1452" s="11" t="s">
        <v>16008</v>
      </c>
      <c r="I1452" s="11" t="s">
        <v>15992</v>
      </c>
      <c r="J1452" s="11">
        <v>17</v>
      </c>
    </row>
    <row r="1453" spans="1:10">
      <c r="A1453" s="11" t="s">
        <v>15993</v>
      </c>
      <c r="B1453" s="11" t="s">
        <v>562</v>
      </c>
      <c r="C1453" s="11" t="s">
        <v>18079</v>
      </c>
      <c r="D1453" s="11" t="s">
        <v>16705</v>
      </c>
      <c r="E1453" s="11" t="s">
        <v>16373</v>
      </c>
      <c r="F1453" s="11" t="s">
        <v>16721</v>
      </c>
      <c r="G1453" s="11" t="s">
        <v>15997</v>
      </c>
      <c r="H1453" s="11" t="s">
        <v>847</v>
      </c>
      <c r="I1453" s="11" t="s">
        <v>15999</v>
      </c>
      <c r="J1453" s="11">
        <v>17</v>
      </c>
    </row>
    <row r="1454" spans="1:10">
      <c r="A1454" s="11" t="s">
        <v>16014</v>
      </c>
      <c r="B1454" s="11" t="s">
        <v>14002</v>
      </c>
      <c r="C1454" s="11" t="s">
        <v>18079</v>
      </c>
      <c r="D1454" s="11" t="s">
        <v>16457</v>
      </c>
      <c r="E1454" s="11" t="s">
        <v>4246</v>
      </c>
      <c r="F1454" s="11" t="s">
        <v>16520</v>
      </c>
      <c r="G1454" s="11" t="s">
        <v>16003</v>
      </c>
      <c r="H1454" s="11" t="s">
        <v>16026</v>
      </c>
      <c r="I1454" s="11" t="s">
        <v>15999</v>
      </c>
      <c r="J1454" s="11">
        <v>17</v>
      </c>
    </row>
    <row r="1455" spans="1:10">
      <c r="A1455" s="11" t="s">
        <v>16014</v>
      </c>
      <c r="B1455" s="11" t="s">
        <v>18080</v>
      </c>
      <c r="C1455" s="11" t="s">
        <v>18079</v>
      </c>
      <c r="D1455" s="11" t="s">
        <v>16058</v>
      </c>
      <c r="E1455" s="11" t="s">
        <v>368</v>
      </c>
      <c r="F1455" s="11" t="s">
        <v>16859</v>
      </c>
      <c r="G1455" s="11" t="s">
        <v>15990</v>
      </c>
      <c r="H1455" s="11" t="s">
        <v>14066</v>
      </c>
      <c r="I1455" s="11" t="s">
        <v>16124</v>
      </c>
      <c r="J1455" s="11">
        <v>16</v>
      </c>
    </row>
    <row r="1456" spans="1:10">
      <c r="A1456" s="11" t="s">
        <v>16004</v>
      </c>
      <c r="B1456" s="11" t="s">
        <v>18081</v>
      </c>
      <c r="C1456" s="11" t="s">
        <v>18079</v>
      </c>
      <c r="D1456" s="11" t="s">
        <v>16099</v>
      </c>
      <c r="E1456" s="11" t="s">
        <v>16208</v>
      </c>
      <c r="F1456" s="11" t="s">
        <v>17798</v>
      </c>
      <c r="G1456" s="11" t="s">
        <v>15997</v>
      </c>
      <c r="H1456" s="11" t="s">
        <v>11136</v>
      </c>
      <c r="I1456" s="11" t="s">
        <v>15999</v>
      </c>
      <c r="J1456" s="11">
        <v>16</v>
      </c>
    </row>
    <row r="1457" spans="1:10">
      <c r="A1457" s="11" t="s">
        <v>15986</v>
      </c>
      <c r="B1457" s="11" t="s">
        <v>11772</v>
      </c>
      <c r="C1457" s="11" t="s">
        <v>18079</v>
      </c>
      <c r="D1457" s="11" t="s">
        <v>16495</v>
      </c>
      <c r="E1457" s="11" t="s">
        <v>18082</v>
      </c>
      <c r="F1457" s="11" t="s">
        <v>17024</v>
      </c>
      <c r="G1457" s="11" t="s">
        <v>16003</v>
      </c>
      <c r="H1457" s="11" t="s">
        <v>16035</v>
      </c>
      <c r="I1457" s="11" t="s">
        <v>15999</v>
      </c>
      <c r="J1457" s="11">
        <v>15</v>
      </c>
    </row>
    <row r="1458" spans="1:10">
      <c r="A1458" s="11" t="s">
        <v>15986</v>
      </c>
      <c r="B1458" s="11" t="s">
        <v>14082</v>
      </c>
      <c r="C1458" s="11" t="s">
        <v>18079</v>
      </c>
      <c r="D1458" s="11" t="s">
        <v>16495</v>
      </c>
      <c r="E1458" s="11" t="s">
        <v>18083</v>
      </c>
      <c r="F1458" s="11" t="s">
        <v>18084</v>
      </c>
      <c r="G1458" s="11" t="s">
        <v>16003</v>
      </c>
      <c r="H1458" s="11" t="s">
        <v>16035</v>
      </c>
      <c r="I1458" s="11" t="s">
        <v>15999</v>
      </c>
      <c r="J1458" s="11">
        <v>15</v>
      </c>
    </row>
    <row r="1459" spans="1:10">
      <c r="A1459" s="11" t="s">
        <v>16014</v>
      </c>
      <c r="B1459" s="11" t="s">
        <v>18085</v>
      </c>
      <c r="C1459" s="11" t="s">
        <v>18079</v>
      </c>
      <c r="D1459" s="11" t="s">
        <v>17099</v>
      </c>
      <c r="E1459" s="11" t="s">
        <v>132</v>
      </c>
      <c r="F1459" s="11" t="s">
        <v>17200</v>
      </c>
      <c r="G1459" s="11" t="s">
        <v>16003</v>
      </c>
      <c r="H1459" s="11" t="s">
        <v>16061</v>
      </c>
      <c r="I1459" s="11" t="s">
        <v>16057</v>
      </c>
      <c r="J1459" s="11">
        <v>15</v>
      </c>
    </row>
    <row r="1460" spans="1:10">
      <c r="A1460" s="11" t="s">
        <v>15993</v>
      </c>
      <c r="B1460" s="11" t="s">
        <v>11987</v>
      </c>
      <c r="C1460" s="11" t="s">
        <v>18079</v>
      </c>
      <c r="D1460" s="11" t="s">
        <v>16510</v>
      </c>
      <c r="E1460" s="11" t="s">
        <v>18086</v>
      </c>
      <c r="F1460" s="11" t="s">
        <v>16127</v>
      </c>
      <c r="G1460" s="11" t="s">
        <v>15997</v>
      </c>
      <c r="H1460" s="11" t="s">
        <v>16074</v>
      </c>
      <c r="I1460" s="11" t="s">
        <v>15999</v>
      </c>
      <c r="J1460" s="11">
        <v>15</v>
      </c>
    </row>
    <row r="1461" spans="1:10">
      <c r="A1461" s="11" t="s">
        <v>15993</v>
      </c>
      <c r="B1461" s="11" t="s">
        <v>14850</v>
      </c>
      <c r="C1461" s="11" t="s">
        <v>18079</v>
      </c>
      <c r="D1461" s="11" t="s">
        <v>18033</v>
      </c>
      <c r="E1461" s="11" t="s">
        <v>17816</v>
      </c>
      <c r="F1461" s="11" t="s">
        <v>16511</v>
      </c>
      <c r="G1461" s="11" t="s">
        <v>15990</v>
      </c>
      <c r="H1461" s="11" t="s">
        <v>847</v>
      </c>
      <c r="I1461" s="11" t="s">
        <v>16128</v>
      </c>
      <c r="J1461" s="11">
        <v>15</v>
      </c>
    </row>
    <row r="1462" spans="1:10">
      <c r="A1462" s="11" t="s">
        <v>15993</v>
      </c>
      <c r="B1462" s="11" t="s">
        <v>18087</v>
      </c>
      <c r="C1462" s="11" t="s">
        <v>18079</v>
      </c>
      <c r="D1462" s="11" t="s">
        <v>17440</v>
      </c>
      <c r="E1462" s="11" t="s">
        <v>16232</v>
      </c>
      <c r="F1462" s="11" t="s">
        <v>16174</v>
      </c>
      <c r="G1462" s="11" t="s">
        <v>15997</v>
      </c>
      <c r="H1462" s="11" t="s">
        <v>12219</v>
      </c>
      <c r="I1462" s="11" t="s">
        <v>16049</v>
      </c>
      <c r="J1462" s="11">
        <v>15</v>
      </c>
    </row>
    <row r="1463" spans="1:10">
      <c r="A1463" s="11" t="s">
        <v>15993</v>
      </c>
      <c r="B1463" s="11" t="s">
        <v>18088</v>
      </c>
      <c r="C1463" s="11" t="s">
        <v>18079</v>
      </c>
      <c r="D1463" s="11" t="s">
        <v>16515</v>
      </c>
      <c r="E1463" s="11" t="s">
        <v>16064</v>
      </c>
      <c r="F1463" s="11" t="s">
        <v>17164</v>
      </c>
      <c r="G1463" s="11" t="s">
        <v>16003</v>
      </c>
      <c r="H1463" s="11" t="s">
        <v>16074</v>
      </c>
      <c r="I1463" s="11" t="s">
        <v>16019</v>
      </c>
      <c r="J1463" s="11">
        <v>15</v>
      </c>
    </row>
    <row r="1464" spans="1:10">
      <c r="A1464" s="11" t="s">
        <v>15993</v>
      </c>
      <c r="B1464" s="11" t="s">
        <v>18089</v>
      </c>
      <c r="C1464" s="11" t="s">
        <v>18079</v>
      </c>
      <c r="D1464" s="11" t="s">
        <v>16146</v>
      </c>
      <c r="E1464" s="11" t="s">
        <v>16064</v>
      </c>
      <c r="F1464" s="11" t="s">
        <v>16799</v>
      </c>
      <c r="G1464" s="11" t="s">
        <v>15997</v>
      </c>
      <c r="H1464" s="11" t="s">
        <v>12219</v>
      </c>
      <c r="I1464" s="11" t="s">
        <v>15999</v>
      </c>
      <c r="J1464" s="11">
        <v>15</v>
      </c>
    </row>
    <row r="1465" spans="1:10">
      <c r="A1465" s="11" t="s">
        <v>15993</v>
      </c>
      <c r="B1465" s="11" t="s">
        <v>15006</v>
      </c>
      <c r="C1465" s="11" t="s">
        <v>18079</v>
      </c>
      <c r="D1465" s="11" t="s">
        <v>16146</v>
      </c>
      <c r="E1465" s="11" t="s">
        <v>18090</v>
      </c>
      <c r="F1465" s="11" t="s">
        <v>17132</v>
      </c>
      <c r="G1465" s="11" t="s">
        <v>16003</v>
      </c>
      <c r="H1465" s="11" t="s">
        <v>847</v>
      </c>
      <c r="I1465" s="11" t="s">
        <v>15999</v>
      </c>
      <c r="J1465" s="11">
        <v>15</v>
      </c>
    </row>
    <row r="1466" spans="1:10">
      <c r="A1466" s="11" t="s">
        <v>15993</v>
      </c>
      <c r="B1466" s="11" t="s">
        <v>18091</v>
      </c>
      <c r="C1466" s="11" t="s">
        <v>18079</v>
      </c>
      <c r="D1466" s="11" t="s">
        <v>16146</v>
      </c>
      <c r="E1466" s="11" t="s">
        <v>4246</v>
      </c>
      <c r="F1466" s="11" t="s">
        <v>16908</v>
      </c>
      <c r="G1466" s="11" t="s">
        <v>15990</v>
      </c>
      <c r="H1466" s="11" t="s">
        <v>847</v>
      </c>
      <c r="I1466" s="11" t="s">
        <v>16094</v>
      </c>
      <c r="J1466" s="11">
        <v>15</v>
      </c>
    </row>
    <row r="1467" spans="1:10">
      <c r="A1467" s="11" t="s">
        <v>15993</v>
      </c>
      <c r="B1467" s="11" t="s">
        <v>14464</v>
      </c>
      <c r="C1467" s="11" t="s">
        <v>18079</v>
      </c>
      <c r="D1467" s="11" t="s">
        <v>16767</v>
      </c>
      <c r="E1467" s="11" t="s">
        <v>18092</v>
      </c>
      <c r="F1467" s="11" t="s">
        <v>16028</v>
      </c>
      <c r="G1467" s="11" t="s">
        <v>15997</v>
      </c>
      <c r="H1467" s="11" t="s">
        <v>12219</v>
      </c>
      <c r="I1467" s="11" t="s">
        <v>16128</v>
      </c>
      <c r="J1467" s="11">
        <v>15</v>
      </c>
    </row>
    <row r="1468" spans="1:10">
      <c r="A1468" s="11" t="s">
        <v>15993</v>
      </c>
      <c r="B1468" s="11" t="s">
        <v>14848</v>
      </c>
      <c r="C1468" s="11" t="s">
        <v>18079</v>
      </c>
      <c r="D1468" s="11" t="s">
        <v>16961</v>
      </c>
      <c r="E1468" s="11" t="s">
        <v>1180</v>
      </c>
      <c r="F1468" s="11" t="s">
        <v>16945</v>
      </c>
      <c r="G1468" s="11" t="s">
        <v>15990</v>
      </c>
      <c r="H1468" s="11" t="s">
        <v>15998</v>
      </c>
      <c r="I1468" s="11" t="s">
        <v>16128</v>
      </c>
      <c r="J1468" s="11">
        <v>15</v>
      </c>
    </row>
    <row r="1469" spans="1:10">
      <c r="A1469" s="11" t="s">
        <v>15993</v>
      </c>
      <c r="B1469" s="11" t="s">
        <v>17914</v>
      </c>
      <c r="C1469" s="11" t="s">
        <v>18079</v>
      </c>
      <c r="D1469" s="11" t="s">
        <v>17126</v>
      </c>
      <c r="E1469" s="11" t="s">
        <v>4246</v>
      </c>
      <c r="F1469" s="11" t="s">
        <v>17270</v>
      </c>
      <c r="G1469" s="11" t="s">
        <v>16003</v>
      </c>
      <c r="H1469" s="11" t="s">
        <v>12219</v>
      </c>
      <c r="I1469" s="11" t="s">
        <v>15999</v>
      </c>
      <c r="J1469" s="11">
        <v>14</v>
      </c>
    </row>
    <row r="1470" spans="1:10">
      <c r="A1470" s="11" t="s">
        <v>15993</v>
      </c>
      <c r="B1470" s="11" t="s">
        <v>18093</v>
      </c>
      <c r="C1470" s="11" t="s">
        <v>18079</v>
      </c>
      <c r="D1470" s="11" t="s">
        <v>17468</v>
      </c>
      <c r="E1470" s="11" t="s">
        <v>16302</v>
      </c>
      <c r="F1470" s="11" t="s">
        <v>16292</v>
      </c>
      <c r="G1470" s="11" t="s">
        <v>15990</v>
      </c>
      <c r="H1470" s="11" t="s">
        <v>12219</v>
      </c>
      <c r="I1470" s="11" t="s">
        <v>15999</v>
      </c>
      <c r="J1470" s="11">
        <v>14</v>
      </c>
    </row>
    <row r="1471" spans="1:10">
      <c r="A1471" s="11" t="s">
        <v>15993</v>
      </c>
      <c r="B1471" s="11" t="s">
        <v>18094</v>
      </c>
      <c r="C1471" s="11" t="s">
        <v>18079</v>
      </c>
      <c r="D1471" s="11" t="s">
        <v>16555</v>
      </c>
      <c r="E1471" s="11" t="s">
        <v>16059</v>
      </c>
      <c r="F1471" s="11" t="s">
        <v>16703</v>
      </c>
      <c r="G1471" s="11" t="s">
        <v>15997</v>
      </c>
      <c r="H1471" s="11" t="s">
        <v>12219</v>
      </c>
      <c r="I1471" s="11" t="s">
        <v>15999</v>
      </c>
      <c r="J1471" s="11">
        <v>13</v>
      </c>
    </row>
    <row r="1472" spans="1:10">
      <c r="A1472" s="11" t="s">
        <v>15993</v>
      </c>
      <c r="B1472" s="11" t="s">
        <v>18095</v>
      </c>
      <c r="C1472" s="11" t="s">
        <v>18079</v>
      </c>
      <c r="D1472" s="11" t="s">
        <v>16213</v>
      </c>
      <c r="E1472" s="11" t="s">
        <v>16508</v>
      </c>
      <c r="F1472" s="11" t="s">
        <v>16069</v>
      </c>
      <c r="G1472" s="11" t="s">
        <v>15997</v>
      </c>
      <c r="H1472" s="11" t="s">
        <v>16084</v>
      </c>
      <c r="I1472" s="11" t="s">
        <v>15999</v>
      </c>
      <c r="J1472" s="11">
        <v>13</v>
      </c>
    </row>
    <row r="1473" spans="1:10">
      <c r="A1473" s="11" t="s">
        <v>15993</v>
      </c>
      <c r="B1473" s="11" t="s">
        <v>8228</v>
      </c>
      <c r="C1473" s="11" t="s">
        <v>18079</v>
      </c>
      <c r="D1473" s="11" t="s">
        <v>16220</v>
      </c>
      <c r="E1473" s="11" t="s">
        <v>4246</v>
      </c>
      <c r="F1473" s="11" t="s">
        <v>16665</v>
      </c>
      <c r="G1473" s="11" t="s">
        <v>16003</v>
      </c>
      <c r="H1473" s="11" t="s">
        <v>12219</v>
      </c>
      <c r="I1473" s="11" t="s">
        <v>16049</v>
      </c>
      <c r="J1473" s="11">
        <v>13</v>
      </c>
    </row>
    <row r="1474" spans="1:10">
      <c r="A1474" s="11" t="s">
        <v>15986</v>
      </c>
      <c r="B1474" s="11" t="s">
        <v>18096</v>
      </c>
      <c r="C1474" s="11" t="s">
        <v>18079</v>
      </c>
      <c r="D1474" s="11" t="s">
        <v>16220</v>
      </c>
      <c r="E1474" s="11" t="s">
        <v>11316</v>
      </c>
      <c r="F1474" s="11" t="s">
        <v>18097</v>
      </c>
      <c r="G1474" s="11" t="s">
        <v>15990</v>
      </c>
      <c r="H1474" s="11" t="s">
        <v>16035</v>
      </c>
      <c r="I1474" s="11" t="s">
        <v>15992</v>
      </c>
      <c r="J1474" s="11">
        <v>13</v>
      </c>
    </row>
    <row r="1475" spans="1:10">
      <c r="A1475" s="11" t="s">
        <v>16014</v>
      </c>
      <c r="B1475" s="11" t="s">
        <v>11167</v>
      </c>
      <c r="C1475" s="11" t="s">
        <v>18079</v>
      </c>
      <c r="D1475" s="11" t="s">
        <v>17977</v>
      </c>
      <c r="E1475" s="11" t="s">
        <v>4246</v>
      </c>
      <c r="F1475" s="11" t="s">
        <v>18098</v>
      </c>
      <c r="G1475" s="11" t="s">
        <v>15990</v>
      </c>
      <c r="H1475" s="11" t="s">
        <v>16123</v>
      </c>
      <c r="I1475" s="11" t="s">
        <v>17154</v>
      </c>
      <c r="J1475" s="11">
        <v>13</v>
      </c>
    </row>
    <row r="1476" spans="1:10">
      <c r="A1476" s="11" t="s">
        <v>16004</v>
      </c>
      <c r="B1476" s="11" t="s">
        <v>562</v>
      </c>
      <c r="C1476" s="11" t="s">
        <v>18079</v>
      </c>
      <c r="D1476" s="11" t="s">
        <v>17683</v>
      </c>
      <c r="E1476" s="11" t="s">
        <v>16577</v>
      </c>
      <c r="F1476" s="11" t="s">
        <v>18099</v>
      </c>
      <c r="G1476" s="11" t="s">
        <v>15997</v>
      </c>
      <c r="H1476" s="11" t="s">
        <v>847</v>
      </c>
      <c r="I1476" s="11" t="s">
        <v>15999</v>
      </c>
      <c r="J1476" s="11">
        <v>13</v>
      </c>
    </row>
    <row r="1477" spans="1:10">
      <c r="A1477" s="11" t="s">
        <v>15993</v>
      </c>
      <c r="B1477" s="11" t="s">
        <v>13249</v>
      </c>
      <c r="C1477" s="11" t="s">
        <v>18079</v>
      </c>
      <c r="D1477" s="11" t="s">
        <v>16812</v>
      </c>
      <c r="E1477" s="11" t="s">
        <v>16064</v>
      </c>
      <c r="F1477" s="11" t="s">
        <v>16111</v>
      </c>
      <c r="G1477" s="11" t="s">
        <v>15997</v>
      </c>
      <c r="H1477" s="11" t="s">
        <v>16061</v>
      </c>
      <c r="I1477" s="11" t="s">
        <v>17489</v>
      </c>
      <c r="J1477" s="11">
        <v>13</v>
      </c>
    </row>
    <row r="1478" spans="1:10">
      <c r="A1478" s="11" t="s">
        <v>16004</v>
      </c>
      <c r="B1478" s="11" t="s">
        <v>4355</v>
      </c>
      <c r="C1478" s="11" t="s">
        <v>18079</v>
      </c>
      <c r="D1478" s="11" t="s">
        <v>18100</v>
      </c>
      <c r="E1478" s="11" t="s">
        <v>18101</v>
      </c>
      <c r="F1478" s="11" t="s">
        <v>16792</v>
      </c>
      <c r="G1478" s="11" t="s">
        <v>16067</v>
      </c>
      <c r="H1478" s="11" t="s">
        <v>11233</v>
      </c>
      <c r="I1478" s="11" t="s">
        <v>16019</v>
      </c>
      <c r="J1478" s="11">
        <v>13</v>
      </c>
    </row>
    <row r="1479" spans="1:10">
      <c r="A1479" s="11" t="s">
        <v>16004</v>
      </c>
      <c r="B1479" s="11" t="s">
        <v>14901</v>
      </c>
      <c r="C1479" s="11" t="s">
        <v>18079</v>
      </c>
      <c r="D1479" s="11" t="s">
        <v>18100</v>
      </c>
      <c r="E1479" s="11" t="s">
        <v>18102</v>
      </c>
      <c r="F1479" s="11" t="s">
        <v>16863</v>
      </c>
      <c r="G1479" s="11" t="s">
        <v>15997</v>
      </c>
      <c r="H1479" s="11" t="s">
        <v>11233</v>
      </c>
      <c r="I1479" s="11" t="s">
        <v>16019</v>
      </c>
      <c r="J1479" s="11">
        <v>13</v>
      </c>
    </row>
    <row r="1480" spans="1:10">
      <c r="A1480" s="11" t="s">
        <v>15993</v>
      </c>
      <c r="B1480" s="11" t="s">
        <v>11339</v>
      </c>
      <c r="C1480" s="11" t="s">
        <v>18079</v>
      </c>
      <c r="D1480" s="11" t="s">
        <v>16241</v>
      </c>
      <c r="E1480" s="11" t="s">
        <v>17793</v>
      </c>
      <c r="F1480" s="11" t="s">
        <v>16578</v>
      </c>
      <c r="G1480" s="11" t="s">
        <v>15997</v>
      </c>
      <c r="H1480" s="11" t="s">
        <v>12219</v>
      </c>
      <c r="I1480" s="11" t="s">
        <v>15999</v>
      </c>
      <c r="J1480" s="11">
        <v>13</v>
      </c>
    </row>
    <row r="1481" spans="1:10">
      <c r="A1481" s="11" t="s">
        <v>15993</v>
      </c>
      <c r="B1481" s="11" t="s">
        <v>18103</v>
      </c>
      <c r="C1481" s="11" t="s">
        <v>18079</v>
      </c>
      <c r="D1481" s="11" t="s">
        <v>17302</v>
      </c>
      <c r="E1481" s="11" t="s">
        <v>18104</v>
      </c>
      <c r="F1481" s="11" t="s">
        <v>16703</v>
      </c>
      <c r="G1481" s="11" t="s">
        <v>16003</v>
      </c>
      <c r="H1481" s="11" t="s">
        <v>16026</v>
      </c>
      <c r="I1481" s="11" t="s">
        <v>15999</v>
      </c>
      <c r="J1481" s="11">
        <v>13</v>
      </c>
    </row>
    <row r="1482" spans="1:10">
      <c r="A1482" s="11" t="s">
        <v>15993</v>
      </c>
      <c r="B1482" s="11" t="s">
        <v>12774</v>
      </c>
      <c r="C1482" s="11" t="s">
        <v>18079</v>
      </c>
      <c r="D1482" s="11" t="s">
        <v>18105</v>
      </c>
      <c r="E1482" s="11" t="s">
        <v>11118</v>
      </c>
      <c r="F1482" s="11" t="s">
        <v>16168</v>
      </c>
      <c r="G1482" s="11" t="s">
        <v>15990</v>
      </c>
      <c r="H1482" s="11" t="s">
        <v>11141</v>
      </c>
      <c r="I1482" s="11" t="s">
        <v>16045</v>
      </c>
      <c r="J1482" s="11">
        <v>13</v>
      </c>
    </row>
    <row r="1483" spans="1:10">
      <c r="A1483" s="11" t="s">
        <v>15993</v>
      </c>
      <c r="B1483" s="11" t="s">
        <v>18042</v>
      </c>
      <c r="C1483" s="11" t="s">
        <v>18079</v>
      </c>
      <c r="D1483" s="11" t="s">
        <v>17981</v>
      </c>
      <c r="E1483" s="11" t="s">
        <v>18106</v>
      </c>
      <c r="F1483" s="11" t="s">
        <v>16398</v>
      </c>
      <c r="G1483" s="11" t="s">
        <v>16003</v>
      </c>
      <c r="H1483" s="11" t="s">
        <v>16074</v>
      </c>
      <c r="I1483" s="11" t="s">
        <v>15999</v>
      </c>
      <c r="J1483" s="11">
        <v>13</v>
      </c>
    </row>
    <row r="1484" spans="1:10">
      <c r="A1484" s="11" t="s">
        <v>15993</v>
      </c>
      <c r="B1484" s="11" t="s">
        <v>18107</v>
      </c>
      <c r="C1484" s="11" t="s">
        <v>18079</v>
      </c>
      <c r="D1484" s="11" t="s">
        <v>17981</v>
      </c>
      <c r="E1484" s="11" t="s">
        <v>3167</v>
      </c>
      <c r="F1484" s="11" t="s">
        <v>16154</v>
      </c>
      <c r="G1484" s="11" t="s">
        <v>16003</v>
      </c>
      <c r="H1484" s="11" t="s">
        <v>16074</v>
      </c>
      <c r="I1484" s="11" t="s">
        <v>16049</v>
      </c>
      <c r="J1484" s="11">
        <v>13</v>
      </c>
    </row>
    <row r="1485" spans="1:10">
      <c r="A1485" s="11" t="s">
        <v>15993</v>
      </c>
      <c r="B1485" s="11" t="s">
        <v>18108</v>
      </c>
      <c r="C1485" s="11" t="s">
        <v>18079</v>
      </c>
      <c r="D1485" s="11" t="s">
        <v>17981</v>
      </c>
      <c r="E1485" s="11" t="s">
        <v>16103</v>
      </c>
      <c r="F1485" s="11" t="s">
        <v>16371</v>
      </c>
      <c r="G1485" s="11" t="s">
        <v>15997</v>
      </c>
      <c r="H1485" s="11" t="s">
        <v>847</v>
      </c>
      <c r="I1485" s="11" t="s">
        <v>16057</v>
      </c>
      <c r="J1485" s="11">
        <v>13</v>
      </c>
    </row>
    <row r="1486" spans="1:10">
      <c r="A1486" s="11" t="s">
        <v>15993</v>
      </c>
      <c r="B1486" s="11" t="s">
        <v>12324</v>
      </c>
      <c r="C1486" s="11" t="s">
        <v>18079</v>
      </c>
      <c r="D1486" s="11" t="s">
        <v>16262</v>
      </c>
      <c r="E1486" s="11" t="s">
        <v>4246</v>
      </c>
      <c r="F1486" s="11" t="s">
        <v>16427</v>
      </c>
      <c r="G1486" s="11" t="s">
        <v>16003</v>
      </c>
      <c r="H1486" s="11" t="s">
        <v>16074</v>
      </c>
      <c r="I1486" s="11" t="s">
        <v>16049</v>
      </c>
      <c r="J1486" s="11">
        <v>13</v>
      </c>
    </row>
    <row r="1487" spans="1:10">
      <c r="A1487" s="11" t="s">
        <v>15993</v>
      </c>
      <c r="B1487" s="11" t="s">
        <v>18109</v>
      </c>
      <c r="C1487" s="11" t="s">
        <v>18079</v>
      </c>
      <c r="D1487" s="11" t="s">
        <v>16825</v>
      </c>
      <c r="E1487" s="11" t="s">
        <v>18110</v>
      </c>
      <c r="F1487" s="11" t="s">
        <v>16179</v>
      </c>
      <c r="G1487" s="11" t="s">
        <v>16003</v>
      </c>
      <c r="H1487" s="11" t="s">
        <v>11141</v>
      </c>
      <c r="I1487" s="11" t="s">
        <v>15999</v>
      </c>
      <c r="J1487" s="11">
        <v>12</v>
      </c>
    </row>
    <row r="1488" spans="1:10">
      <c r="A1488" s="11" t="s">
        <v>15993</v>
      </c>
      <c r="B1488" s="11" t="s">
        <v>7998</v>
      </c>
      <c r="C1488" s="11" t="s">
        <v>18079</v>
      </c>
      <c r="D1488" s="11" t="s">
        <v>16825</v>
      </c>
      <c r="E1488" s="11" t="s">
        <v>16059</v>
      </c>
      <c r="F1488" s="11" t="s">
        <v>16077</v>
      </c>
      <c r="G1488" s="11" t="s">
        <v>15997</v>
      </c>
      <c r="H1488" s="11" t="s">
        <v>15998</v>
      </c>
      <c r="I1488" s="11" t="s">
        <v>15999</v>
      </c>
      <c r="J1488" s="11">
        <v>12</v>
      </c>
    </row>
    <row r="1489" spans="1:10">
      <c r="A1489" s="11" t="s">
        <v>15993</v>
      </c>
      <c r="B1489" s="11" t="s">
        <v>16897</v>
      </c>
      <c r="C1489" s="11" t="s">
        <v>18079</v>
      </c>
      <c r="D1489" s="11" t="s">
        <v>16827</v>
      </c>
      <c r="E1489" s="11" t="s">
        <v>4246</v>
      </c>
      <c r="F1489" s="11" t="s">
        <v>16268</v>
      </c>
      <c r="G1489" s="11" t="s">
        <v>16003</v>
      </c>
      <c r="H1489" s="11" t="s">
        <v>847</v>
      </c>
      <c r="I1489" s="11" t="s">
        <v>16049</v>
      </c>
      <c r="J1489" s="11">
        <v>12</v>
      </c>
    </row>
    <row r="1490" spans="1:10">
      <c r="A1490" s="11" t="s">
        <v>15993</v>
      </c>
      <c r="B1490" s="11" t="s">
        <v>12457</v>
      </c>
      <c r="C1490" s="11" t="s">
        <v>18079</v>
      </c>
      <c r="D1490" s="11" t="s">
        <v>16995</v>
      </c>
      <c r="E1490" s="11" t="s">
        <v>16055</v>
      </c>
      <c r="F1490" s="11" t="s">
        <v>17497</v>
      </c>
      <c r="G1490" s="11" t="s">
        <v>15997</v>
      </c>
      <c r="H1490" s="11" t="s">
        <v>16026</v>
      </c>
      <c r="I1490" s="11" t="s">
        <v>16036</v>
      </c>
      <c r="J1490" s="11">
        <v>12</v>
      </c>
    </row>
    <row r="1491" spans="1:10">
      <c r="A1491" s="11" t="s">
        <v>16004</v>
      </c>
      <c r="B1491" s="11" t="s">
        <v>12365</v>
      </c>
      <c r="C1491" s="11" t="s">
        <v>18079</v>
      </c>
      <c r="D1491" s="11" t="s">
        <v>17314</v>
      </c>
      <c r="E1491" s="11" t="s">
        <v>1180</v>
      </c>
      <c r="F1491" s="11" t="s">
        <v>17024</v>
      </c>
      <c r="G1491" s="11" t="s">
        <v>15990</v>
      </c>
      <c r="H1491" s="11" t="s">
        <v>16089</v>
      </c>
      <c r="I1491" s="11" t="s">
        <v>15999</v>
      </c>
      <c r="J1491" s="11">
        <v>12</v>
      </c>
    </row>
    <row r="1492" spans="1:10">
      <c r="A1492" s="11" t="s">
        <v>15986</v>
      </c>
      <c r="B1492" s="11" t="s">
        <v>5662</v>
      </c>
      <c r="C1492" s="11" t="s">
        <v>18079</v>
      </c>
      <c r="D1492" s="11" t="s">
        <v>16591</v>
      </c>
      <c r="E1492" s="11" t="s">
        <v>18111</v>
      </c>
      <c r="F1492" s="11" t="s">
        <v>16060</v>
      </c>
      <c r="G1492" s="11" t="s">
        <v>15997</v>
      </c>
      <c r="H1492" s="11" t="s">
        <v>15991</v>
      </c>
      <c r="I1492" s="11" t="s">
        <v>15999</v>
      </c>
      <c r="J1492" s="11">
        <v>12</v>
      </c>
    </row>
    <row r="1493" spans="1:10">
      <c r="A1493" s="11" t="s">
        <v>16004</v>
      </c>
      <c r="B1493" s="11" t="s">
        <v>15319</v>
      </c>
      <c r="C1493" s="11" t="s">
        <v>18079</v>
      </c>
      <c r="D1493" s="11" t="s">
        <v>18112</v>
      </c>
      <c r="E1493" s="11" t="s">
        <v>17612</v>
      </c>
      <c r="F1493" s="11" t="s">
        <v>16724</v>
      </c>
      <c r="G1493" s="11" t="s">
        <v>15997</v>
      </c>
      <c r="H1493" s="11" t="s">
        <v>11233</v>
      </c>
      <c r="I1493" s="11" t="s">
        <v>15999</v>
      </c>
      <c r="J1493" s="11">
        <v>12</v>
      </c>
    </row>
    <row r="1494" spans="1:10">
      <c r="A1494" s="11" t="s">
        <v>15993</v>
      </c>
      <c r="B1494" s="11" t="s">
        <v>18113</v>
      </c>
      <c r="C1494" s="11" t="s">
        <v>18079</v>
      </c>
      <c r="D1494" s="11" t="s">
        <v>16284</v>
      </c>
      <c r="E1494" s="11" t="s">
        <v>16059</v>
      </c>
      <c r="F1494" s="11" t="s">
        <v>17573</v>
      </c>
      <c r="G1494" s="11" t="s">
        <v>15997</v>
      </c>
      <c r="H1494" s="11" t="s">
        <v>16074</v>
      </c>
      <c r="I1494" s="11" t="s">
        <v>15999</v>
      </c>
      <c r="J1494" s="11">
        <v>12</v>
      </c>
    </row>
    <row r="1495" spans="1:10">
      <c r="A1495" s="11" t="s">
        <v>16004</v>
      </c>
      <c r="B1495" s="11" t="s">
        <v>18114</v>
      </c>
      <c r="C1495" s="11" t="s">
        <v>18079</v>
      </c>
      <c r="D1495" s="11" t="s">
        <v>17321</v>
      </c>
      <c r="E1495" s="11" t="s">
        <v>11316</v>
      </c>
      <c r="F1495" s="11" t="s">
        <v>17292</v>
      </c>
      <c r="G1495" s="11" t="s">
        <v>15990</v>
      </c>
      <c r="H1495" s="11" t="s">
        <v>11141</v>
      </c>
      <c r="I1495" s="11" t="s">
        <v>16019</v>
      </c>
      <c r="J1495" s="11">
        <v>11</v>
      </c>
    </row>
    <row r="1496" spans="1:10">
      <c r="A1496" s="11" t="s">
        <v>16004</v>
      </c>
      <c r="B1496" s="11" t="s">
        <v>847</v>
      </c>
      <c r="C1496" s="11" t="s">
        <v>18079</v>
      </c>
      <c r="D1496" s="11" t="s">
        <v>16290</v>
      </c>
      <c r="E1496" s="11" t="s">
        <v>16134</v>
      </c>
      <c r="F1496" s="11" t="s">
        <v>16655</v>
      </c>
      <c r="G1496" s="11" t="s">
        <v>15997</v>
      </c>
      <c r="H1496" s="11" t="s">
        <v>11141</v>
      </c>
      <c r="I1496" s="11" t="s">
        <v>15999</v>
      </c>
      <c r="J1496" s="11">
        <v>11</v>
      </c>
    </row>
    <row r="1497" spans="1:10">
      <c r="A1497" s="11" t="s">
        <v>16004</v>
      </c>
      <c r="B1497" s="11" t="s">
        <v>11359</v>
      </c>
      <c r="C1497" s="11" t="s">
        <v>18079</v>
      </c>
      <c r="D1497" s="11" t="s">
        <v>18115</v>
      </c>
      <c r="E1497" s="11" t="s">
        <v>16006</v>
      </c>
      <c r="F1497" s="11" t="s">
        <v>17618</v>
      </c>
      <c r="G1497" s="11" t="s">
        <v>15997</v>
      </c>
      <c r="H1497" s="11" t="s">
        <v>16089</v>
      </c>
      <c r="I1497" s="11" t="s">
        <v>15999</v>
      </c>
      <c r="J1497" s="11">
        <v>11</v>
      </c>
    </row>
    <row r="1498" spans="1:10">
      <c r="A1498" s="11" t="s">
        <v>15993</v>
      </c>
      <c r="B1498" s="11" t="s">
        <v>562</v>
      </c>
      <c r="C1498" s="11" t="s">
        <v>18079</v>
      </c>
      <c r="D1498" s="11" t="s">
        <v>18115</v>
      </c>
      <c r="E1498" s="11" t="s">
        <v>368</v>
      </c>
      <c r="F1498" s="11" t="s">
        <v>16017</v>
      </c>
      <c r="G1498" s="11" t="s">
        <v>16003</v>
      </c>
      <c r="H1498" s="11" t="s">
        <v>12219</v>
      </c>
      <c r="I1498" s="11" t="s">
        <v>16057</v>
      </c>
      <c r="J1498" s="11">
        <v>11</v>
      </c>
    </row>
    <row r="1499" spans="1:10">
      <c r="A1499" s="11" t="s">
        <v>15993</v>
      </c>
      <c r="B1499" s="11" t="s">
        <v>18116</v>
      </c>
      <c r="C1499" s="11" t="s">
        <v>18079</v>
      </c>
      <c r="D1499" s="11" t="s">
        <v>16844</v>
      </c>
      <c r="E1499" s="11" t="s">
        <v>17816</v>
      </c>
      <c r="F1499" s="11" t="s">
        <v>16069</v>
      </c>
      <c r="G1499" s="11" t="s">
        <v>16003</v>
      </c>
      <c r="H1499" s="11" t="s">
        <v>11141</v>
      </c>
      <c r="I1499" s="11" t="s">
        <v>15999</v>
      </c>
      <c r="J1499" s="11">
        <v>11</v>
      </c>
    </row>
    <row r="1500" spans="1:10">
      <c r="A1500" s="11" t="s">
        <v>15993</v>
      </c>
      <c r="B1500" s="11" t="s">
        <v>12236</v>
      </c>
      <c r="C1500" s="11" t="s">
        <v>18079</v>
      </c>
      <c r="D1500" s="11" t="s">
        <v>18055</v>
      </c>
      <c r="E1500" s="11" t="s">
        <v>4246</v>
      </c>
      <c r="F1500" s="11" t="s">
        <v>16984</v>
      </c>
      <c r="G1500" s="11" t="s">
        <v>16003</v>
      </c>
      <c r="H1500" s="11" t="s">
        <v>15998</v>
      </c>
      <c r="I1500" s="11" t="s">
        <v>16128</v>
      </c>
      <c r="J1500" s="11">
        <v>11</v>
      </c>
    </row>
    <row r="1501" spans="1:10">
      <c r="A1501" s="11" t="s">
        <v>15993</v>
      </c>
      <c r="B1501" s="11" t="s">
        <v>14808</v>
      </c>
      <c r="C1501" s="11" t="s">
        <v>18079</v>
      </c>
      <c r="D1501" s="11" t="s">
        <v>17009</v>
      </c>
      <c r="E1501" s="11" t="s">
        <v>280</v>
      </c>
      <c r="F1501" s="11" t="s">
        <v>16455</v>
      </c>
      <c r="G1501" s="11" t="s">
        <v>16003</v>
      </c>
      <c r="H1501" s="11" t="s">
        <v>16074</v>
      </c>
      <c r="I1501" s="11" t="s">
        <v>16128</v>
      </c>
      <c r="J1501" s="11">
        <v>11</v>
      </c>
    </row>
    <row r="1502" spans="1:10">
      <c r="A1502" s="11" t="s">
        <v>15993</v>
      </c>
      <c r="B1502" s="11" t="s">
        <v>14852</v>
      </c>
      <c r="C1502" s="11" t="s">
        <v>18079</v>
      </c>
      <c r="D1502" s="11" t="s">
        <v>16609</v>
      </c>
      <c r="E1502" s="11" t="s">
        <v>368</v>
      </c>
      <c r="F1502" s="11" t="s">
        <v>16945</v>
      </c>
      <c r="G1502" s="11" t="s">
        <v>15990</v>
      </c>
      <c r="H1502" s="11" t="s">
        <v>12219</v>
      </c>
      <c r="I1502" s="11" t="s">
        <v>16128</v>
      </c>
      <c r="J1502" s="11">
        <v>11</v>
      </c>
    </row>
    <row r="1503" spans="1:10">
      <c r="A1503" s="11" t="s">
        <v>16004</v>
      </c>
      <c r="B1503" s="11" t="s">
        <v>2522</v>
      </c>
      <c r="C1503" s="11" t="s">
        <v>18079</v>
      </c>
      <c r="D1503" s="11" t="s">
        <v>16307</v>
      </c>
      <c r="E1503" s="11" t="s">
        <v>4246</v>
      </c>
      <c r="F1503" s="11" t="s">
        <v>16857</v>
      </c>
      <c r="G1503" s="11" t="s">
        <v>15990</v>
      </c>
      <c r="H1503" s="11" t="s">
        <v>15328</v>
      </c>
      <c r="I1503" s="11" t="s">
        <v>16094</v>
      </c>
      <c r="J1503" s="11">
        <v>11</v>
      </c>
    </row>
    <row r="1504" spans="1:10">
      <c r="A1504" s="11" t="s">
        <v>15993</v>
      </c>
      <c r="B1504" s="11" t="s">
        <v>7998</v>
      </c>
      <c r="C1504" s="11" t="s">
        <v>18079</v>
      </c>
      <c r="D1504" s="11" t="s">
        <v>16313</v>
      </c>
      <c r="E1504" s="11" t="s">
        <v>16087</v>
      </c>
      <c r="F1504" s="11" t="s">
        <v>16859</v>
      </c>
      <c r="G1504" s="11" t="s">
        <v>15997</v>
      </c>
      <c r="H1504" s="11" t="s">
        <v>12219</v>
      </c>
      <c r="I1504" s="11" t="s">
        <v>15999</v>
      </c>
      <c r="J1504" s="11">
        <v>11</v>
      </c>
    </row>
    <row r="1505" spans="1:10">
      <c r="A1505" s="11" t="s">
        <v>16004</v>
      </c>
      <c r="B1505" s="11" t="s">
        <v>11955</v>
      </c>
      <c r="C1505" s="11" t="s">
        <v>18079</v>
      </c>
      <c r="D1505" s="11" t="s">
        <v>16313</v>
      </c>
      <c r="E1505" s="11" t="s">
        <v>18117</v>
      </c>
      <c r="F1505" s="11" t="s">
        <v>17748</v>
      </c>
      <c r="G1505" s="11" t="s">
        <v>15997</v>
      </c>
      <c r="H1505" s="11" t="s">
        <v>11963</v>
      </c>
      <c r="I1505" s="11" t="s">
        <v>15999</v>
      </c>
      <c r="J1505" s="11">
        <v>11</v>
      </c>
    </row>
    <row r="1506" spans="1:10">
      <c r="A1506" s="11" t="s">
        <v>15993</v>
      </c>
      <c r="B1506" s="11" t="s">
        <v>4607</v>
      </c>
      <c r="C1506" s="11" t="s">
        <v>18079</v>
      </c>
      <c r="D1506" s="11" t="s">
        <v>16316</v>
      </c>
      <c r="E1506" s="11" t="s">
        <v>16059</v>
      </c>
      <c r="F1506" s="11" t="s">
        <v>16056</v>
      </c>
      <c r="G1506" s="11" t="s">
        <v>15997</v>
      </c>
      <c r="H1506" s="11" t="s">
        <v>15998</v>
      </c>
      <c r="I1506" s="11" t="s">
        <v>15999</v>
      </c>
      <c r="J1506" s="11">
        <v>11</v>
      </c>
    </row>
    <row r="1507" spans="1:10">
      <c r="A1507" s="11" t="s">
        <v>15986</v>
      </c>
      <c r="B1507" s="11" t="s">
        <v>18118</v>
      </c>
      <c r="C1507" s="11" t="s">
        <v>18079</v>
      </c>
      <c r="D1507" s="11" t="s">
        <v>16323</v>
      </c>
      <c r="E1507" s="11" t="s">
        <v>1955</v>
      </c>
      <c r="F1507" s="11" t="s">
        <v>18119</v>
      </c>
      <c r="G1507" s="11" t="s">
        <v>16003</v>
      </c>
      <c r="H1507" s="11" t="s">
        <v>16008</v>
      </c>
      <c r="I1507" s="11" t="s">
        <v>15992</v>
      </c>
      <c r="J1507" s="11">
        <v>11</v>
      </c>
    </row>
    <row r="1508" spans="1:10">
      <c r="A1508" s="11" t="s">
        <v>16004</v>
      </c>
      <c r="B1508" s="11" t="s">
        <v>18120</v>
      </c>
      <c r="C1508" s="11" t="s">
        <v>18079</v>
      </c>
      <c r="D1508" s="11" t="s">
        <v>16326</v>
      </c>
      <c r="E1508" s="11" t="s">
        <v>18121</v>
      </c>
      <c r="F1508" s="11" t="s">
        <v>16165</v>
      </c>
      <c r="G1508" s="11" t="s">
        <v>15997</v>
      </c>
      <c r="H1508" s="11" t="s">
        <v>16435</v>
      </c>
      <c r="I1508" s="11" t="s">
        <v>15999</v>
      </c>
      <c r="J1508" s="11">
        <v>11</v>
      </c>
    </row>
    <row r="1509" spans="1:10">
      <c r="A1509" s="11" t="s">
        <v>16014</v>
      </c>
      <c r="B1509" s="11" t="s">
        <v>18116</v>
      </c>
      <c r="C1509" s="11" t="s">
        <v>18079</v>
      </c>
      <c r="D1509" s="11" t="s">
        <v>17504</v>
      </c>
      <c r="E1509" s="11" t="s">
        <v>4246</v>
      </c>
      <c r="F1509" s="11" t="s">
        <v>16069</v>
      </c>
      <c r="G1509" s="11" t="s">
        <v>15990</v>
      </c>
      <c r="H1509" s="11" t="s">
        <v>11141</v>
      </c>
      <c r="I1509" s="11" t="s">
        <v>15999</v>
      </c>
      <c r="J1509" s="11">
        <v>11</v>
      </c>
    </row>
    <row r="1510" spans="1:10">
      <c r="A1510" s="11" t="s">
        <v>15986</v>
      </c>
      <c r="B1510" s="11" t="s">
        <v>13435</v>
      </c>
      <c r="C1510" s="11" t="s">
        <v>18079</v>
      </c>
      <c r="D1510" s="11" t="s">
        <v>17992</v>
      </c>
      <c r="E1510" s="11" t="s">
        <v>622</v>
      </c>
      <c r="F1510" s="11" t="s">
        <v>16992</v>
      </c>
      <c r="G1510" s="11" t="s">
        <v>15997</v>
      </c>
      <c r="H1510" s="11" t="s">
        <v>15991</v>
      </c>
      <c r="I1510" s="11" t="s">
        <v>15999</v>
      </c>
      <c r="J1510" s="11">
        <v>11</v>
      </c>
    </row>
    <row r="1511" spans="1:10">
      <c r="A1511" s="11" t="s">
        <v>15993</v>
      </c>
      <c r="B1511" s="11" t="s">
        <v>18122</v>
      </c>
      <c r="C1511" s="11" t="s">
        <v>18079</v>
      </c>
      <c r="D1511" s="11" t="s">
        <v>17336</v>
      </c>
      <c r="E1511" s="11" t="s">
        <v>17816</v>
      </c>
      <c r="F1511" s="11" t="s">
        <v>17247</v>
      </c>
      <c r="G1511" s="11" t="s">
        <v>16003</v>
      </c>
      <c r="H1511" s="11" t="s">
        <v>16074</v>
      </c>
      <c r="I1511" s="11" t="s">
        <v>16049</v>
      </c>
      <c r="J1511" s="11">
        <v>10</v>
      </c>
    </row>
    <row r="1512" spans="1:10">
      <c r="A1512" s="11" t="s">
        <v>16014</v>
      </c>
      <c r="B1512" s="11" t="s">
        <v>4355</v>
      </c>
      <c r="C1512" s="11" t="s">
        <v>18079</v>
      </c>
      <c r="D1512" s="11" t="s">
        <v>16347</v>
      </c>
      <c r="E1512" s="11" t="s">
        <v>18123</v>
      </c>
      <c r="F1512" s="11" t="s">
        <v>17744</v>
      </c>
      <c r="G1512" s="11" t="s">
        <v>16003</v>
      </c>
      <c r="H1512" s="11" t="s">
        <v>847</v>
      </c>
      <c r="I1512" s="11" t="s">
        <v>16019</v>
      </c>
      <c r="J1512" s="11">
        <v>10</v>
      </c>
    </row>
    <row r="1513" spans="1:10">
      <c r="A1513" s="11" t="s">
        <v>15993</v>
      </c>
      <c r="B1513" s="11" t="s">
        <v>11365</v>
      </c>
      <c r="C1513" s="11" t="s">
        <v>18079</v>
      </c>
      <c r="D1513" s="11" t="s">
        <v>16354</v>
      </c>
      <c r="E1513" s="11" t="s">
        <v>18104</v>
      </c>
      <c r="F1513" s="11" t="s">
        <v>18124</v>
      </c>
      <c r="G1513" s="11" t="s">
        <v>15997</v>
      </c>
      <c r="H1513" s="11" t="s">
        <v>15998</v>
      </c>
      <c r="I1513" s="11" t="s">
        <v>16049</v>
      </c>
      <c r="J1513" s="11">
        <v>10</v>
      </c>
    </row>
    <row r="1514" spans="1:10">
      <c r="A1514" s="11" t="s">
        <v>15993</v>
      </c>
      <c r="B1514" s="11" t="s">
        <v>3305</v>
      </c>
      <c r="C1514" s="11" t="s">
        <v>18079</v>
      </c>
      <c r="D1514" s="11" t="s">
        <v>16872</v>
      </c>
      <c r="E1514" s="11" t="s">
        <v>16110</v>
      </c>
      <c r="F1514" s="11" t="s">
        <v>18125</v>
      </c>
      <c r="G1514" s="11" t="s">
        <v>15997</v>
      </c>
      <c r="H1514" s="11" t="s">
        <v>12219</v>
      </c>
      <c r="I1514" s="11" t="s">
        <v>16186</v>
      </c>
      <c r="J1514" s="11">
        <v>10</v>
      </c>
    </row>
    <row r="1515" spans="1:10">
      <c r="A1515" s="11" t="s">
        <v>16014</v>
      </c>
      <c r="B1515" s="11" t="s">
        <v>18126</v>
      </c>
      <c r="C1515" s="11" t="s">
        <v>18079</v>
      </c>
      <c r="D1515" s="11" t="s">
        <v>16380</v>
      </c>
      <c r="E1515" s="11" t="s">
        <v>18127</v>
      </c>
      <c r="F1515" s="11" t="s">
        <v>16077</v>
      </c>
      <c r="G1515" s="11" t="s">
        <v>15990</v>
      </c>
      <c r="H1515" s="11" t="s">
        <v>16123</v>
      </c>
      <c r="I1515" s="11" t="s">
        <v>15999</v>
      </c>
      <c r="J1515" s="11">
        <v>10</v>
      </c>
    </row>
    <row r="1516" spans="1:10">
      <c r="A1516" s="11" t="s">
        <v>15993</v>
      </c>
      <c r="B1516" s="11" t="s">
        <v>14846</v>
      </c>
      <c r="C1516" s="11" t="s">
        <v>18079</v>
      </c>
      <c r="D1516" s="11" t="s">
        <v>16397</v>
      </c>
      <c r="E1516" s="11" t="s">
        <v>18128</v>
      </c>
      <c r="F1516" s="11" t="s">
        <v>16684</v>
      </c>
      <c r="G1516" s="11" t="s">
        <v>15990</v>
      </c>
      <c r="H1516" s="11" t="s">
        <v>11141</v>
      </c>
      <c r="I1516" s="11" t="s">
        <v>16128</v>
      </c>
      <c r="J1516" s="11">
        <v>9</v>
      </c>
    </row>
    <row r="1517" spans="1:10">
      <c r="A1517" s="11" t="s">
        <v>15993</v>
      </c>
      <c r="B1517" s="11" t="s">
        <v>14573</v>
      </c>
      <c r="C1517" s="11" t="s">
        <v>18129</v>
      </c>
      <c r="D1517" s="11" t="s">
        <v>18130</v>
      </c>
      <c r="E1517" s="11" t="s">
        <v>16064</v>
      </c>
      <c r="F1517" s="11" t="s">
        <v>16260</v>
      </c>
      <c r="G1517" s="11" t="s">
        <v>15997</v>
      </c>
      <c r="H1517" s="11" t="s">
        <v>15998</v>
      </c>
      <c r="I1517" s="11" t="s">
        <v>16128</v>
      </c>
      <c r="J1517" s="11">
        <v>19</v>
      </c>
    </row>
    <row r="1518" spans="1:10">
      <c r="A1518" s="11" t="s">
        <v>16004</v>
      </c>
      <c r="B1518" s="11" t="s">
        <v>18131</v>
      </c>
      <c r="C1518" s="11" t="s">
        <v>18129</v>
      </c>
      <c r="D1518" s="11" t="s">
        <v>16692</v>
      </c>
      <c r="E1518" s="11" t="s">
        <v>4722</v>
      </c>
      <c r="F1518" s="11" t="s">
        <v>16263</v>
      </c>
      <c r="G1518" s="11" t="s">
        <v>16067</v>
      </c>
      <c r="H1518" s="11" t="s">
        <v>16450</v>
      </c>
      <c r="I1518" s="11" t="s">
        <v>15999</v>
      </c>
      <c r="J1518" s="11">
        <v>18</v>
      </c>
    </row>
    <row r="1519" spans="1:10">
      <c r="A1519" s="11" t="s">
        <v>15993</v>
      </c>
      <c r="B1519" s="11" t="s">
        <v>5662</v>
      </c>
      <c r="C1519" s="11" t="s">
        <v>18129</v>
      </c>
      <c r="D1519" s="11" t="s">
        <v>18132</v>
      </c>
      <c r="E1519" s="11" t="s">
        <v>16064</v>
      </c>
      <c r="F1519" s="11" t="s">
        <v>16258</v>
      </c>
      <c r="G1519" s="11" t="s">
        <v>16003</v>
      </c>
      <c r="H1519" s="11" t="s">
        <v>847</v>
      </c>
      <c r="I1519" s="11" t="s">
        <v>15999</v>
      </c>
      <c r="J1519" s="11">
        <v>18</v>
      </c>
    </row>
    <row r="1520" spans="1:10">
      <c r="A1520" s="11" t="s">
        <v>15993</v>
      </c>
      <c r="B1520" s="11" t="s">
        <v>13210</v>
      </c>
      <c r="C1520" s="11" t="s">
        <v>18129</v>
      </c>
      <c r="D1520" s="11" t="s">
        <v>17933</v>
      </c>
      <c r="E1520" s="11" t="s">
        <v>1180</v>
      </c>
      <c r="F1520" s="11" t="s">
        <v>18133</v>
      </c>
      <c r="G1520" s="11" t="s">
        <v>15990</v>
      </c>
      <c r="H1520" s="11" t="s">
        <v>16026</v>
      </c>
      <c r="I1520" s="11" t="s">
        <v>16128</v>
      </c>
      <c r="J1520" s="11">
        <v>18</v>
      </c>
    </row>
    <row r="1521" spans="1:10">
      <c r="A1521" s="11" t="s">
        <v>15993</v>
      </c>
      <c r="B1521" s="11" t="s">
        <v>11407</v>
      </c>
      <c r="C1521" s="11" t="s">
        <v>18129</v>
      </c>
      <c r="D1521" s="11" t="s">
        <v>15994</v>
      </c>
      <c r="E1521" s="11" t="s">
        <v>16134</v>
      </c>
      <c r="F1521" s="11" t="s">
        <v>17055</v>
      </c>
      <c r="G1521" s="11" t="s">
        <v>16003</v>
      </c>
      <c r="H1521" s="11" t="s">
        <v>12219</v>
      </c>
      <c r="I1521" s="11" t="s">
        <v>16049</v>
      </c>
      <c r="J1521" s="11">
        <v>18</v>
      </c>
    </row>
    <row r="1522" spans="1:10">
      <c r="A1522" s="11" t="s">
        <v>15993</v>
      </c>
      <c r="B1522" s="11" t="s">
        <v>18042</v>
      </c>
      <c r="C1522" s="11" t="s">
        <v>18129</v>
      </c>
      <c r="D1522" s="11" t="s">
        <v>16437</v>
      </c>
      <c r="E1522" s="11" t="s">
        <v>18134</v>
      </c>
      <c r="F1522" s="11" t="s">
        <v>16398</v>
      </c>
      <c r="G1522" s="11" t="s">
        <v>16003</v>
      </c>
      <c r="H1522" s="11" t="s">
        <v>16074</v>
      </c>
      <c r="I1522" s="11" t="s">
        <v>15999</v>
      </c>
      <c r="J1522" s="11">
        <v>18</v>
      </c>
    </row>
    <row r="1523" spans="1:10">
      <c r="A1523" s="11" t="s">
        <v>15993</v>
      </c>
      <c r="B1523" s="11" t="s">
        <v>3305</v>
      </c>
      <c r="C1523" s="11" t="s">
        <v>18129</v>
      </c>
      <c r="D1523" s="11" t="s">
        <v>16437</v>
      </c>
      <c r="E1523" s="11" t="s">
        <v>4246</v>
      </c>
      <c r="F1523" s="11" t="s">
        <v>16039</v>
      </c>
      <c r="G1523" s="11" t="s">
        <v>16003</v>
      </c>
      <c r="H1523" s="11" t="s">
        <v>12219</v>
      </c>
      <c r="I1523" s="11" t="s">
        <v>16032</v>
      </c>
      <c r="J1523" s="11">
        <v>18</v>
      </c>
    </row>
    <row r="1524" spans="1:10">
      <c r="A1524" s="11" t="s">
        <v>15993</v>
      </c>
      <c r="B1524" s="11" t="s">
        <v>11184</v>
      </c>
      <c r="C1524" s="11" t="s">
        <v>18129</v>
      </c>
      <c r="D1524" s="11" t="s">
        <v>16437</v>
      </c>
      <c r="E1524" s="11" t="s">
        <v>18135</v>
      </c>
      <c r="F1524" s="11" t="s">
        <v>16236</v>
      </c>
      <c r="G1524" s="11" t="s">
        <v>16003</v>
      </c>
      <c r="H1524" s="11" t="s">
        <v>15998</v>
      </c>
      <c r="I1524" s="11" t="s">
        <v>16128</v>
      </c>
      <c r="J1524" s="11">
        <v>18</v>
      </c>
    </row>
    <row r="1525" spans="1:10">
      <c r="A1525" s="11" t="s">
        <v>15993</v>
      </c>
      <c r="B1525" s="11" t="s">
        <v>14209</v>
      </c>
      <c r="C1525" s="11" t="s">
        <v>18129</v>
      </c>
      <c r="D1525" s="11" t="s">
        <v>17209</v>
      </c>
      <c r="E1525" s="11" t="s">
        <v>18136</v>
      </c>
      <c r="F1525" s="11" t="s">
        <v>18137</v>
      </c>
      <c r="G1525" s="11" t="s">
        <v>16003</v>
      </c>
      <c r="H1525" s="11" t="s">
        <v>847</v>
      </c>
      <c r="I1525" s="11" t="s">
        <v>16049</v>
      </c>
      <c r="J1525" s="11">
        <v>18</v>
      </c>
    </row>
    <row r="1526" spans="1:10">
      <c r="A1526" s="11" t="s">
        <v>16004</v>
      </c>
      <c r="B1526" s="11" t="s">
        <v>18138</v>
      </c>
      <c r="C1526" s="11" t="s">
        <v>18129</v>
      </c>
      <c r="D1526" s="11" t="s">
        <v>17209</v>
      </c>
      <c r="E1526" s="11" t="s">
        <v>5545</v>
      </c>
      <c r="F1526" s="11" t="s">
        <v>16920</v>
      </c>
      <c r="G1526" s="11" t="s">
        <v>15997</v>
      </c>
      <c r="H1526" s="11" t="s">
        <v>16450</v>
      </c>
      <c r="I1526" s="11" t="s">
        <v>15999</v>
      </c>
      <c r="J1526" s="11">
        <v>18</v>
      </c>
    </row>
    <row r="1527" spans="1:10">
      <c r="A1527" s="11" t="s">
        <v>16004</v>
      </c>
      <c r="B1527" s="11" t="s">
        <v>18139</v>
      </c>
      <c r="C1527" s="11" t="s">
        <v>18129</v>
      </c>
      <c r="D1527" s="11" t="s">
        <v>18140</v>
      </c>
      <c r="E1527" s="11" t="s">
        <v>4722</v>
      </c>
      <c r="F1527" s="11" t="s">
        <v>18141</v>
      </c>
      <c r="G1527" s="11" t="s">
        <v>15990</v>
      </c>
      <c r="H1527" s="11" t="s">
        <v>11141</v>
      </c>
      <c r="I1527" s="11" t="s">
        <v>16192</v>
      </c>
      <c r="J1527" s="11">
        <v>18</v>
      </c>
    </row>
    <row r="1528" spans="1:10">
      <c r="A1528" s="11" t="s">
        <v>15993</v>
      </c>
      <c r="B1528" s="11" t="s">
        <v>12294</v>
      </c>
      <c r="C1528" s="11" t="s">
        <v>18129</v>
      </c>
      <c r="D1528" s="11" t="s">
        <v>17398</v>
      </c>
      <c r="E1528" s="11" t="s">
        <v>16064</v>
      </c>
      <c r="F1528" s="11" t="s">
        <v>17265</v>
      </c>
      <c r="G1528" s="11" t="s">
        <v>15997</v>
      </c>
      <c r="H1528" s="11" t="s">
        <v>16026</v>
      </c>
      <c r="I1528" s="11" t="s">
        <v>15999</v>
      </c>
      <c r="J1528" s="11">
        <v>17</v>
      </c>
    </row>
    <row r="1529" spans="1:10">
      <c r="A1529" s="11" t="s">
        <v>16004</v>
      </c>
      <c r="B1529" s="11" t="s">
        <v>11763</v>
      </c>
      <c r="C1529" s="11" t="s">
        <v>18129</v>
      </c>
      <c r="D1529" s="11" t="s">
        <v>16021</v>
      </c>
      <c r="E1529" s="11" t="s">
        <v>16643</v>
      </c>
      <c r="F1529" s="11" t="s">
        <v>16144</v>
      </c>
      <c r="G1529" s="11" t="s">
        <v>15997</v>
      </c>
      <c r="H1529" s="11" t="s">
        <v>11963</v>
      </c>
      <c r="I1529" s="11" t="s">
        <v>15999</v>
      </c>
      <c r="J1529" s="11">
        <v>17</v>
      </c>
    </row>
    <row r="1530" spans="1:10">
      <c r="A1530" s="11" t="s">
        <v>15993</v>
      </c>
      <c r="B1530" s="11" t="s">
        <v>7998</v>
      </c>
      <c r="C1530" s="11" t="s">
        <v>18129</v>
      </c>
      <c r="D1530" s="11" t="s">
        <v>18142</v>
      </c>
      <c r="E1530" s="11" t="s">
        <v>4722</v>
      </c>
      <c r="F1530" s="11" t="s">
        <v>16080</v>
      </c>
      <c r="G1530" s="11" t="s">
        <v>16003</v>
      </c>
      <c r="H1530" s="11" t="s">
        <v>847</v>
      </c>
      <c r="I1530" s="11" t="s">
        <v>15999</v>
      </c>
      <c r="J1530" s="11">
        <v>17</v>
      </c>
    </row>
    <row r="1531" spans="1:10">
      <c r="A1531" s="11" t="s">
        <v>15993</v>
      </c>
      <c r="B1531" s="11" t="s">
        <v>13867</v>
      </c>
      <c r="C1531" s="11" t="s">
        <v>18129</v>
      </c>
      <c r="D1531" s="11" t="s">
        <v>16459</v>
      </c>
      <c r="E1531" s="11" t="s">
        <v>18143</v>
      </c>
      <c r="F1531" s="11" t="s">
        <v>16260</v>
      </c>
      <c r="G1531" s="11" t="s">
        <v>15997</v>
      </c>
      <c r="H1531" s="11" t="s">
        <v>15998</v>
      </c>
      <c r="I1531" s="11" t="s">
        <v>16036</v>
      </c>
      <c r="J1531" s="11">
        <v>17</v>
      </c>
    </row>
    <row r="1532" spans="1:10">
      <c r="A1532" s="11" t="s">
        <v>16014</v>
      </c>
      <c r="B1532" s="11" t="s">
        <v>18144</v>
      </c>
      <c r="C1532" s="11" t="s">
        <v>18129</v>
      </c>
      <c r="D1532" s="11" t="s">
        <v>17407</v>
      </c>
      <c r="E1532" s="11" t="s">
        <v>18145</v>
      </c>
      <c r="F1532" s="11" t="s">
        <v>16300</v>
      </c>
      <c r="G1532" s="11" t="s">
        <v>15990</v>
      </c>
      <c r="H1532" s="11" t="s">
        <v>16023</v>
      </c>
      <c r="I1532" s="11" t="s">
        <v>15999</v>
      </c>
      <c r="J1532" s="11">
        <v>16</v>
      </c>
    </row>
    <row r="1533" spans="1:10">
      <c r="A1533" s="11" t="s">
        <v>15986</v>
      </c>
      <c r="B1533" s="11" t="s">
        <v>11339</v>
      </c>
      <c r="C1533" s="11" t="s">
        <v>18129</v>
      </c>
      <c r="D1533" s="11" t="s">
        <v>16925</v>
      </c>
      <c r="E1533" s="11" t="s">
        <v>1180</v>
      </c>
      <c r="F1533" s="11" t="s">
        <v>16142</v>
      </c>
      <c r="G1533" s="11" t="s">
        <v>16003</v>
      </c>
      <c r="H1533" s="11" t="s">
        <v>11136</v>
      </c>
      <c r="I1533" s="11" t="s">
        <v>15999</v>
      </c>
      <c r="J1533" s="11">
        <v>16</v>
      </c>
    </row>
    <row r="1534" spans="1:10">
      <c r="A1534" s="11" t="s">
        <v>16004</v>
      </c>
      <c r="B1534" s="11" t="s">
        <v>12365</v>
      </c>
      <c r="C1534" s="11" t="s">
        <v>18129</v>
      </c>
      <c r="D1534" s="11" t="s">
        <v>17789</v>
      </c>
      <c r="E1534" s="11" t="s">
        <v>17700</v>
      </c>
      <c r="F1534" s="11" t="s">
        <v>18146</v>
      </c>
      <c r="G1534" s="11" t="s">
        <v>15997</v>
      </c>
      <c r="H1534" s="11" t="s">
        <v>11378</v>
      </c>
      <c r="I1534" s="11" t="s">
        <v>15999</v>
      </c>
      <c r="J1534" s="11">
        <v>16</v>
      </c>
    </row>
    <row r="1535" spans="1:10">
      <c r="A1535" s="11" t="s">
        <v>16004</v>
      </c>
      <c r="B1535" s="11" t="s">
        <v>7998</v>
      </c>
      <c r="C1535" s="11" t="s">
        <v>18129</v>
      </c>
      <c r="D1535" s="11" t="s">
        <v>16051</v>
      </c>
      <c r="E1535" s="11" t="s">
        <v>18147</v>
      </c>
      <c r="F1535" s="11" t="s">
        <v>16109</v>
      </c>
      <c r="G1535" s="11" t="s">
        <v>16003</v>
      </c>
      <c r="H1535" s="11" t="s">
        <v>12219</v>
      </c>
      <c r="I1535" s="11" t="s">
        <v>15999</v>
      </c>
      <c r="J1535" s="11">
        <v>16</v>
      </c>
    </row>
    <row r="1536" spans="1:10">
      <c r="A1536" s="11" t="s">
        <v>15986</v>
      </c>
      <c r="B1536" s="11" t="s">
        <v>18148</v>
      </c>
      <c r="C1536" s="11" t="s">
        <v>18129</v>
      </c>
      <c r="D1536" s="11" t="s">
        <v>16054</v>
      </c>
      <c r="E1536" s="11" t="s">
        <v>16012</v>
      </c>
      <c r="F1536" s="11" t="s">
        <v>16171</v>
      </c>
      <c r="G1536" s="11" t="s">
        <v>15997</v>
      </c>
      <c r="H1536" s="11" t="s">
        <v>16008</v>
      </c>
      <c r="I1536" s="11" t="s">
        <v>15999</v>
      </c>
      <c r="J1536" s="11">
        <v>16</v>
      </c>
    </row>
    <row r="1537" spans="1:10">
      <c r="A1537" s="11" t="s">
        <v>15986</v>
      </c>
      <c r="B1537" s="11" t="s">
        <v>16748</v>
      </c>
      <c r="C1537" s="11" t="s">
        <v>18129</v>
      </c>
      <c r="D1537" s="11" t="s">
        <v>16054</v>
      </c>
      <c r="E1537" s="11" t="s">
        <v>16043</v>
      </c>
      <c r="F1537" s="11" t="s">
        <v>17215</v>
      </c>
      <c r="G1537" s="11" t="s">
        <v>15997</v>
      </c>
      <c r="H1537" s="11" t="s">
        <v>11136</v>
      </c>
      <c r="I1537" s="11" t="s">
        <v>15999</v>
      </c>
      <c r="J1537" s="11">
        <v>16</v>
      </c>
    </row>
    <row r="1538" spans="1:10">
      <c r="A1538" s="11" t="s">
        <v>16004</v>
      </c>
      <c r="B1538" s="11" t="s">
        <v>7998</v>
      </c>
      <c r="C1538" s="11" t="s">
        <v>18129</v>
      </c>
      <c r="D1538" s="11" t="s">
        <v>16474</v>
      </c>
      <c r="E1538" s="11" t="s">
        <v>622</v>
      </c>
      <c r="F1538" s="11" t="s">
        <v>16601</v>
      </c>
      <c r="G1538" s="11" t="s">
        <v>16067</v>
      </c>
      <c r="H1538" s="11" t="s">
        <v>15328</v>
      </c>
      <c r="I1538" s="11" t="s">
        <v>15999</v>
      </c>
      <c r="J1538" s="11">
        <v>16</v>
      </c>
    </row>
    <row r="1539" spans="1:10">
      <c r="A1539" s="11" t="s">
        <v>15986</v>
      </c>
      <c r="B1539" s="11" t="s">
        <v>18149</v>
      </c>
      <c r="C1539" s="11" t="s">
        <v>18129</v>
      </c>
      <c r="D1539" s="11" t="s">
        <v>16474</v>
      </c>
      <c r="E1539" s="11" t="s">
        <v>11316</v>
      </c>
      <c r="F1539" s="11" t="s">
        <v>16117</v>
      </c>
      <c r="G1539" s="11" t="s">
        <v>15990</v>
      </c>
      <c r="H1539" s="11" t="s">
        <v>11136</v>
      </c>
      <c r="I1539" s="11" t="s">
        <v>15992</v>
      </c>
      <c r="J1539" s="11">
        <v>16</v>
      </c>
    </row>
    <row r="1540" spans="1:10">
      <c r="A1540" s="11" t="s">
        <v>16004</v>
      </c>
      <c r="B1540" s="11" t="s">
        <v>18150</v>
      </c>
      <c r="C1540" s="11" t="s">
        <v>18129</v>
      </c>
      <c r="D1540" s="11" t="s">
        <v>17080</v>
      </c>
      <c r="E1540" s="11" t="s">
        <v>11316</v>
      </c>
      <c r="F1540" s="11" t="s">
        <v>17090</v>
      </c>
      <c r="G1540" s="11" t="s">
        <v>16067</v>
      </c>
      <c r="H1540" s="11" t="s">
        <v>15991</v>
      </c>
      <c r="I1540" s="11" t="s">
        <v>15999</v>
      </c>
      <c r="J1540" s="11">
        <v>16</v>
      </c>
    </row>
    <row r="1541" spans="1:10">
      <c r="A1541" s="11" t="s">
        <v>15993</v>
      </c>
      <c r="B1541" s="11" t="s">
        <v>18151</v>
      </c>
      <c r="C1541" s="11" t="s">
        <v>18129</v>
      </c>
      <c r="D1541" s="11" t="s">
        <v>16483</v>
      </c>
      <c r="E1541" s="11" t="s">
        <v>16059</v>
      </c>
      <c r="F1541" s="11" t="s">
        <v>16039</v>
      </c>
      <c r="G1541" s="11" t="s">
        <v>15997</v>
      </c>
      <c r="H1541" s="11" t="s">
        <v>16074</v>
      </c>
      <c r="I1541" s="11" t="s">
        <v>15999</v>
      </c>
      <c r="J1541" s="11">
        <v>16</v>
      </c>
    </row>
    <row r="1542" spans="1:10">
      <c r="A1542" s="11" t="s">
        <v>16004</v>
      </c>
      <c r="B1542" s="11" t="s">
        <v>18152</v>
      </c>
      <c r="C1542" s="11" t="s">
        <v>18129</v>
      </c>
      <c r="D1542" s="11" t="s">
        <v>16485</v>
      </c>
      <c r="E1542" s="11" t="s">
        <v>16110</v>
      </c>
      <c r="F1542" s="11" t="s">
        <v>17875</v>
      </c>
      <c r="G1542" s="11" t="s">
        <v>15997</v>
      </c>
      <c r="H1542" s="11" t="s">
        <v>11141</v>
      </c>
      <c r="I1542" s="11" t="s">
        <v>16019</v>
      </c>
      <c r="J1542" s="11">
        <v>16</v>
      </c>
    </row>
    <row r="1543" spans="1:10">
      <c r="A1543" s="11" t="s">
        <v>16004</v>
      </c>
      <c r="B1543" s="11" t="s">
        <v>18153</v>
      </c>
      <c r="C1543" s="11" t="s">
        <v>18129</v>
      </c>
      <c r="D1543" s="11" t="s">
        <v>17087</v>
      </c>
      <c r="E1543" s="11" t="s">
        <v>18154</v>
      </c>
      <c r="F1543" s="11" t="s">
        <v>16336</v>
      </c>
      <c r="G1543" s="11" t="s">
        <v>15997</v>
      </c>
      <c r="H1543" s="11" t="s">
        <v>11233</v>
      </c>
      <c r="I1543" s="11" t="s">
        <v>16019</v>
      </c>
      <c r="J1543" s="11">
        <v>16</v>
      </c>
    </row>
    <row r="1544" spans="1:10">
      <c r="A1544" s="11" t="s">
        <v>15993</v>
      </c>
      <c r="B1544" s="11" t="s">
        <v>11522</v>
      </c>
      <c r="C1544" s="11" t="s">
        <v>18129</v>
      </c>
      <c r="D1544" s="11" t="s">
        <v>16086</v>
      </c>
      <c r="E1544" s="11" t="s">
        <v>18155</v>
      </c>
      <c r="F1544" s="11" t="s">
        <v>16717</v>
      </c>
      <c r="G1544" s="11" t="s">
        <v>16003</v>
      </c>
      <c r="H1544" s="11" t="s">
        <v>12219</v>
      </c>
      <c r="I1544" s="11" t="s">
        <v>16128</v>
      </c>
      <c r="J1544" s="11">
        <v>16</v>
      </c>
    </row>
    <row r="1545" spans="1:10">
      <c r="A1545" s="11" t="s">
        <v>15993</v>
      </c>
      <c r="B1545" s="11" t="s">
        <v>18156</v>
      </c>
      <c r="C1545" s="11" t="s">
        <v>18129</v>
      </c>
      <c r="D1545" s="11" t="s">
        <v>17244</v>
      </c>
      <c r="E1545" s="11" t="s">
        <v>16134</v>
      </c>
      <c r="F1545" s="11" t="s">
        <v>16377</v>
      </c>
      <c r="G1545" s="11" t="s">
        <v>15997</v>
      </c>
      <c r="H1545" s="11" t="s">
        <v>15998</v>
      </c>
      <c r="I1545" s="11" t="s">
        <v>16045</v>
      </c>
      <c r="J1545" s="11">
        <v>16</v>
      </c>
    </row>
    <row r="1546" spans="1:10">
      <c r="A1546" s="11" t="s">
        <v>15986</v>
      </c>
      <c r="B1546" s="11" t="s">
        <v>18157</v>
      </c>
      <c r="C1546" s="11" t="s">
        <v>18129</v>
      </c>
      <c r="D1546" s="11" t="s">
        <v>16102</v>
      </c>
      <c r="E1546" s="11" t="s">
        <v>16012</v>
      </c>
      <c r="F1546" s="11" t="s">
        <v>18158</v>
      </c>
      <c r="G1546" s="11" t="s">
        <v>15997</v>
      </c>
      <c r="H1546" s="11" t="s">
        <v>16008</v>
      </c>
      <c r="I1546" s="11" t="s">
        <v>16094</v>
      </c>
      <c r="J1546" s="11">
        <v>15</v>
      </c>
    </row>
    <row r="1547" spans="1:10">
      <c r="A1547" s="11" t="s">
        <v>16004</v>
      </c>
      <c r="B1547" s="11" t="s">
        <v>12999</v>
      </c>
      <c r="C1547" s="11" t="s">
        <v>18129</v>
      </c>
      <c r="D1547" s="11" t="s">
        <v>16116</v>
      </c>
      <c r="E1547" s="11" t="s">
        <v>16134</v>
      </c>
      <c r="F1547" s="11" t="s">
        <v>16163</v>
      </c>
      <c r="G1547" s="11" t="s">
        <v>15997</v>
      </c>
      <c r="H1547" s="11" t="s">
        <v>11141</v>
      </c>
      <c r="I1547" s="11" t="s">
        <v>16019</v>
      </c>
      <c r="J1547" s="11">
        <v>15</v>
      </c>
    </row>
    <row r="1548" spans="1:10">
      <c r="A1548" s="11" t="s">
        <v>15993</v>
      </c>
      <c r="B1548" s="11" t="s">
        <v>13777</v>
      </c>
      <c r="C1548" s="11" t="s">
        <v>18129</v>
      </c>
      <c r="D1548" s="11" t="s">
        <v>17428</v>
      </c>
      <c r="E1548" s="11" t="s">
        <v>11118</v>
      </c>
      <c r="F1548" s="11" t="s">
        <v>16077</v>
      </c>
      <c r="G1548" s="11" t="s">
        <v>16003</v>
      </c>
      <c r="H1548" s="11" t="s">
        <v>12219</v>
      </c>
      <c r="I1548" s="11" t="s">
        <v>16342</v>
      </c>
      <c r="J1548" s="11">
        <v>15</v>
      </c>
    </row>
    <row r="1549" spans="1:10">
      <c r="A1549" s="11" t="s">
        <v>15993</v>
      </c>
      <c r="B1549" s="11" t="s">
        <v>11278</v>
      </c>
      <c r="C1549" s="11" t="s">
        <v>18129</v>
      </c>
      <c r="D1549" s="11" t="s">
        <v>16141</v>
      </c>
      <c r="E1549" s="11" t="s">
        <v>11316</v>
      </c>
      <c r="F1549" s="11" t="s">
        <v>17164</v>
      </c>
      <c r="G1549" s="11" t="s">
        <v>15990</v>
      </c>
      <c r="H1549" s="11" t="s">
        <v>15998</v>
      </c>
      <c r="I1549" s="11" t="s">
        <v>15999</v>
      </c>
      <c r="J1549" s="11">
        <v>15</v>
      </c>
    </row>
    <row r="1550" spans="1:10">
      <c r="A1550" s="11" t="s">
        <v>15986</v>
      </c>
      <c r="B1550" s="11" t="s">
        <v>14858</v>
      </c>
      <c r="C1550" s="11" t="s">
        <v>18129</v>
      </c>
      <c r="D1550" s="11" t="s">
        <v>17109</v>
      </c>
      <c r="E1550" s="11" t="s">
        <v>11316</v>
      </c>
      <c r="F1550" s="11" t="s">
        <v>17573</v>
      </c>
      <c r="G1550" s="11" t="s">
        <v>15990</v>
      </c>
      <c r="H1550" s="11" t="s">
        <v>11955</v>
      </c>
      <c r="I1550" s="11" t="s">
        <v>16036</v>
      </c>
      <c r="J1550" s="11">
        <v>15</v>
      </c>
    </row>
    <row r="1551" spans="1:10">
      <c r="A1551" s="11" t="s">
        <v>15993</v>
      </c>
      <c r="B1551" s="11" t="s">
        <v>7998</v>
      </c>
      <c r="C1551" s="11" t="s">
        <v>18129</v>
      </c>
      <c r="D1551" s="11" t="s">
        <v>16516</v>
      </c>
      <c r="E1551" s="11" t="s">
        <v>132</v>
      </c>
      <c r="F1551" s="11" t="s">
        <v>18159</v>
      </c>
      <c r="G1551" s="11" t="s">
        <v>16003</v>
      </c>
      <c r="H1551" s="11" t="s">
        <v>12219</v>
      </c>
      <c r="I1551" s="11" t="s">
        <v>16094</v>
      </c>
      <c r="J1551" s="11">
        <v>15</v>
      </c>
    </row>
    <row r="1552" spans="1:10">
      <c r="A1552" s="11" t="s">
        <v>15993</v>
      </c>
      <c r="B1552" s="11" t="s">
        <v>18116</v>
      </c>
      <c r="C1552" s="11" t="s">
        <v>18129</v>
      </c>
      <c r="D1552" s="11" t="s">
        <v>16761</v>
      </c>
      <c r="E1552" s="11" t="s">
        <v>17816</v>
      </c>
      <c r="F1552" s="11" t="s">
        <v>16069</v>
      </c>
      <c r="G1552" s="11" t="s">
        <v>16003</v>
      </c>
      <c r="H1552" s="11" t="s">
        <v>11141</v>
      </c>
      <c r="I1552" s="11" t="s">
        <v>15999</v>
      </c>
      <c r="J1552" s="11">
        <v>15</v>
      </c>
    </row>
    <row r="1553" spans="1:10">
      <c r="A1553" s="11" t="s">
        <v>16004</v>
      </c>
      <c r="B1553" s="11" t="s">
        <v>18160</v>
      </c>
      <c r="C1553" s="11" t="s">
        <v>18129</v>
      </c>
      <c r="D1553" s="11" t="s">
        <v>16153</v>
      </c>
      <c r="E1553" s="11" t="s">
        <v>18161</v>
      </c>
      <c r="F1553" s="11" t="s">
        <v>16199</v>
      </c>
      <c r="G1553" s="11" t="s">
        <v>15997</v>
      </c>
      <c r="H1553" s="11" t="s">
        <v>11141</v>
      </c>
      <c r="I1553" s="11" t="s">
        <v>15999</v>
      </c>
      <c r="J1553" s="11">
        <v>15</v>
      </c>
    </row>
    <row r="1554" spans="1:10">
      <c r="A1554" s="11" t="s">
        <v>16004</v>
      </c>
      <c r="B1554" s="11" t="s">
        <v>18162</v>
      </c>
      <c r="C1554" s="11" t="s">
        <v>18129</v>
      </c>
      <c r="D1554" s="11" t="s">
        <v>17268</v>
      </c>
      <c r="E1554" s="11" t="s">
        <v>16308</v>
      </c>
      <c r="F1554" s="11" t="s">
        <v>18163</v>
      </c>
      <c r="G1554" s="11" t="s">
        <v>15997</v>
      </c>
      <c r="H1554" s="11" t="s">
        <v>847</v>
      </c>
      <c r="I1554" s="11" t="s">
        <v>15999</v>
      </c>
      <c r="J1554" s="11">
        <v>15</v>
      </c>
    </row>
    <row r="1555" spans="1:10">
      <c r="A1555" s="11" t="s">
        <v>15993</v>
      </c>
      <c r="B1555" s="11" t="s">
        <v>13226</v>
      </c>
      <c r="C1555" s="11" t="s">
        <v>18129</v>
      </c>
      <c r="D1555" s="11" t="s">
        <v>16161</v>
      </c>
      <c r="E1555" s="11" t="s">
        <v>11118</v>
      </c>
      <c r="F1555" s="11" t="s">
        <v>18164</v>
      </c>
      <c r="G1555" s="11" t="s">
        <v>15990</v>
      </c>
      <c r="H1555" s="11" t="s">
        <v>11141</v>
      </c>
      <c r="I1555" s="11" t="s">
        <v>16036</v>
      </c>
      <c r="J1555" s="11">
        <v>14</v>
      </c>
    </row>
    <row r="1556" spans="1:10">
      <c r="A1556" s="11" t="s">
        <v>16014</v>
      </c>
      <c r="B1556" s="11" t="s">
        <v>847</v>
      </c>
      <c r="C1556" s="11" t="s">
        <v>18129</v>
      </c>
      <c r="D1556" s="11" t="s">
        <v>17126</v>
      </c>
      <c r="E1556" s="11" t="s">
        <v>368</v>
      </c>
      <c r="F1556" s="11" t="s">
        <v>18165</v>
      </c>
      <c r="G1556" s="11" t="s">
        <v>15990</v>
      </c>
      <c r="H1556" s="11" t="s">
        <v>16023</v>
      </c>
      <c r="I1556" s="11" t="s">
        <v>15999</v>
      </c>
      <c r="J1556" s="11">
        <v>14</v>
      </c>
    </row>
    <row r="1557" spans="1:10">
      <c r="A1557" s="11" t="s">
        <v>15993</v>
      </c>
      <c r="B1557" s="11" t="s">
        <v>12156</v>
      </c>
      <c r="C1557" s="11" t="s">
        <v>18129</v>
      </c>
      <c r="D1557" s="11" t="s">
        <v>16524</v>
      </c>
      <c r="E1557" s="11" t="s">
        <v>16059</v>
      </c>
      <c r="F1557" s="11" t="s">
        <v>16069</v>
      </c>
      <c r="G1557" s="11" t="s">
        <v>15997</v>
      </c>
      <c r="H1557" s="11" t="s">
        <v>16031</v>
      </c>
      <c r="I1557" s="11" t="s">
        <v>15999</v>
      </c>
      <c r="J1557" s="11">
        <v>14</v>
      </c>
    </row>
    <row r="1558" spans="1:10">
      <c r="A1558" s="11" t="s">
        <v>16014</v>
      </c>
      <c r="B1558" s="11" t="s">
        <v>18166</v>
      </c>
      <c r="C1558" s="11" t="s">
        <v>18129</v>
      </c>
      <c r="D1558" s="11" t="s">
        <v>18167</v>
      </c>
      <c r="E1558" s="11" t="s">
        <v>1180</v>
      </c>
      <c r="F1558" s="11" t="s">
        <v>16293</v>
      </c>
      <c r="G1558" s="11" t="s">
        <v>15990</v>
      </c>
      <c r="H1558" s="11" t="s">
        <v>16123</v>
      </c>
      <c r="I1558" s="11" t="s">
        <v>15999</v>
      </c>
      <c r="J1558" s="11">
        <v>14</v>
      </c>
    </row>
    <row r="1559" spans="1:10">
      <c r="A1559" s="11" t="s">
        <v>15993</v>
      </c>
      <c r="B1559" s="11" t="s">
        <v>847</v>
      </c>
      <c r="C1559" s="11" t="s">
        <v>18129</v>
      </c>
      <c r="D1559" s="11" t="s">
        <v>17668</v>
      </c>
      <c r="E1559" s="11" t="s">
        <v>17816</v>
      </c>
      <c r="F1559" s="11" t="s">
        <v>16132</v>
      </c>
      <c r="G1559" s="11" t="s">
        <v>16003</v>
      </c>
      <c r="H1559" s="11" t="s">
        <v>16026</v>
      </c>
      <c r="I1559" s="11" t="s">
        <v>16049</v>
      </c>
      <c r="J1559" s="11">
        <v>14</v>
      </c>
    </row>
    <row r="1560" spans="1:10">
      <c r="A1560" s="11" t="s">
        <v>16004</v>
      </c>
      <c r="B1560" s="11" t="s">
        <v>14066</v>
      </c>
      <c r="C1560" s="11" t="s">
        <v>18129</v>
      </c>
      <c r="D1560" s="11" t="s">
        <v>16978</v>
      </c>
      <c r="E1560" s="11" t="s">
        <v>368</v>
      </c>
      <c r="F1560" s="11" t="s">
        <v>17241</v>
      </c>
      <c r="G1560" s="11" t="s">
        <v>15990</v>
      </c>
      <c r="H1560" s="11" t="s">
        <v>11141</v>
      </c>
      <c r="I1560" s="11" t="s">
        <v>15999</v>
      </c>
      <c r="J1560" s="11">
        <v>14</v>
      </c>
    </row>
    <row r="1561" spans="1:10">
      <c r="A1561" s="11" t="s">
        <v>15993</v>
      </c>
      <c r="B1561" s="11" t="s">
        <v>11141</v>
      </c>
      <c r="C1561" s="11" t="s">
        <v>18129</v>
      </c>
      <c r="D1561" s="11" t="s">
        <v>16784</v>
      </c>
      <c r="E1561" s="11" t="s">
        <v>4722</v>
      </c>
      <c r="F1561" s="11" t="s">
        <v>16028</v>
      </c>
      <c r="G1561" s="11" t="s">
        <v>16003</v>
      </c>
      <c r="H1561" s="11" t="s">
        <v>12219</v>
      </c>
      <c r="I1561" s="11" t="s">
        <v>15999</v>
      </c>
      <c r="J1561" s="11">
        <v>14</v>
      </c>
    </row>
    <row r="1562" spans="1:10">
      <c r="A1562" s="11" t="s">
        <v>15993</v>
      </c>
      <c r="B1562" s="11" t="s">
        <v>12051</v>
      </c>
      <c r="C1562" s="11" t="s">
        <v>18129</v>
      </c>
      <c r="D1562" s="11" t="s">
        <v>16785</v>
      </c>
      <c r="E1562" s="11" t="s">
        <v>4246</v>
      </c>
      <c r="F1562" s="11" t="s">
        <v>16608</v>
      </c>
      <c r="G1562" s="11" t="s">
        <v>16003</v>
      </c>
      <c r="H1562" s="11" t="s">
        <v>12219</v>
      </c>
      <c r="I1562" s="11" t="s">
        <v>16342</v>
      </c>
      <c r="J1562" s="11">
        <v>14</v>
      </c>
    </row>
    <row r="1563" spans="1:10">
      <c r="A1563" s="11" t="s">
        <v>16014</v>
      </c>
      <c r="B1563" s="11" t="s">
        <v>14017</v>
      </c>
      <c r="C1563" s="11" t="s">
        <v>18129</v>
      </c>
      <c r="D1563" s="11" t="s">
        <v>16535</v>
      </c>
      <c r="E1563" s="11" t="s">
        <v>368</v>
      </c>
      <c r="F1563" s="11" t="s">
        <v>18168</v>
      </c>
      <c r="G1563" s="11" t="s">
        <v>15990</v>
      </c>
      <c r="H1563" s="11" t="s">
        <v>14066</v>
      </c>
      <c r="I1563" s="11" t="s">
        <v>16124</v>
      </c>
      <c r="J1563" s="11">
        <v>14</v>
      </c>
    </row>
    <row r="1564" spans="1:10">
      <c r="A1564" s="11" t="s">
        <v>16004</v>
      </c>
      <c r="B1564" s="11" t="s">
        <v>13376</v>
      </c>
      <c r="C1564" s="11" t="s">
        <v>18129</v>
      </c>
      <c r="D1564" s="11" t="s">
        <v>16197</v>
      </c>
      <c r="E1564" s="11" t="s">
        <v>17601</v>
      </c>
      <c r="F1564" s="11" t="s">
        <v>16171</v>
      </c>
      <c r="G1564" s="11" t="s">
        <v>15997</v>
      </c>
      <c r="H1564" s="11" t="s">
        <v>11963</v>
      </c>
      <c r="I1564" s="11" t="s">
        <v>15999</v>
      </c>
      <c r="J1564" s="11">
        <v>14</v>
      </c>
    </row>
    <row r="1565" spans="1:10">
      <c r="A1565" s="11" t="s">
        <v>15993</v>
      </c>
      <c r="B1565" s="11" t="s">
        <v>18169</v>
      </c>
      <c r="C1565" s="11" t="s">
        <v>18129</v>
      </c>
      <c r="D1565" s="11" t="s">
        <v>16207</v>
      </c>
      <c r="E1565" s="11" t="s">
        <v>16059</v>
      </c>
      <c r="F1565" s="11" t="s">
        <v>16090</v>
      </c>
      <c r="G1565" s="11" t="s">
        <v>15997</v>
      </c>
      <c r="H1565" s="11" t="s">
        <v>15998</v>
      </c>
      <c r="I1565" s="11" t="s">
        <v>15999</v>
      </c>
      <c r="J1565" s="11">
        <v>14</v>
      </c>
    </row>
    <row r="1566" spans="1:10">
      <c r="A1566" s="11" t="s">
        <v>16004</v>
      </c>
      <c r="B1566" s="11" t="s">
        <v>562</v>
      </c>
      <c r="C1566" s="11" t="s">
        <v>18129</v>
      </c>
      <c r="D1566" s="11" t="s">
        <v>17142</v>
      </c>
      <c r="E1566" s="11" t="s">
        <v>17249</v>
      </c>
      <c r="F1566" s="11" t="s">
        <v>16908</v>
      </c>
      <c r="G1566" s="11" t="s">
        <v>15997</v>
      </c>
      <c r="H1566" s="11" t="s">
        <v>11233</v>
      </c>
      <c r="I1566" s="11" t="s">
        <v>15999</v>
      </c>
      <c r="J1566" s="11">
        <v>14</v>
      </c>
    </row>
    <row r="1567" spans="1:10">
      <c r="A1567" s="11" t="s">
        <v>15986</v>
      </c>
      <c r="B1567" s="11" t="s">
        <v>11955</v>
      </c>
      <c r="C1567" s="11" t="s">
        <v>18129</v>
      </c>
      <c r="D1567" s="11" t="s">
        <v>17472</v>
      </c>
      <c r="E1567" s="11" t="s">
        <v>18170</v>
      </c>
      <c r="F1567" s="11" t="s">
        <v>16583</v>
      </c>
      <c r="G1567" s="11" t="s">
        <v>16003</v>
      </c>
      <c r="H1567" s="11" t="s">
        <v>16008</v>
      </c>
      <c r="I1567" s="11" t="s">
        <v>15999</v>
      </c>
      <c r="J1567" s="11">
        <v>13</v>
      </c>
    </row>
    <row r="1568" spans="1:10">
      <c r="A1568" s="11" t="s">
        <v>16004</v>
      </c>
      <c r="B1568" s="11" t="s">
        <v>18171</v>
      </c>
      <c r="C1568" s="11" t="s">
        <v>18129</v>
      </c>
      <c r="D1568" s="11" t="s">
        <v>17298</v>
      </c>
      <c r="E1568" s="11" t="s">
        <v>16381</v>
      </c>
      <c r="F1568" s="11" t="s">
        <v>16959</v>
      </c>
      <c r="G1568" s="11" t="s">
        <v>15990</v>
      </c>
      <c r="H1568" s="11" t="s">
        <v>16089</v>
      </c>
      <c r="I1568" s="11" t="s">
        <v>15999</v>
      </c>
      <c r="J1568" s="11">
        <v>13</v>
      </c>
    </row>
    <row r="1569" spans="1:10">
      <c r="A1569" s="11" t="s">
        <v>15993</v>
      </c>
      <c r="B1569" s="11" t="s">
        <v>3305</v>
      </c>
      <c r="C1569" s="11" t="s">
        <v>18129</v>
      </c>
      <c r="D1569" s="11" t="s">
        <v>16807</v>
      </c>
      <c r="E1569" s="11" t="s">
        <v>18172</v>
      </c>
      <c r="F1569" s="11" t="s">
        <v>16345</v>
      </c>
      <c r="G1569" s="11" t="s">
        <v>16003</v>
      </c>
      <c r="H1569" s="11" t="s">
        <v>16074</v>
      </c>
      <c r="I1569" s="11" t="s">
        <v>17386</v>
      </c>
      <c r="J1569" s="11">
        <v>13</v>
      </c>
    </row>
    <row r="1570" spans="1:10">
      <c r="A1570" s="11" t="s">
        <v>15993</v>
      </c>
      <c r="B1570" s="11" t="s">
        <v>18173</v>
      </c>
      <c r="C1570" s="11" t="s">
        <v>18129</v>
      </c>
      <c r="D1570" s="11" t="s">
        <v>16808</v>
      </c>
      <c r="E1570" s="11" t="s">
        <v>18174</v>
      </c>
      <c r="F1570" s="11" t="s">
        <v>17361</v>
      </c>
      <c r="G1570" s="11" t="s">
        <v>15997</v>
      </c>
      <c r="H1570" s="11" t="s">
        <v>16084</v>
      </c>
      <c r="I1570" s="11" t="s">
        <v>16049</v>
      </c>
      <c r="J1570" s="11">
        <v>13</v>
      </c>
    </row>
    <row r="1571" spans="1:10">
      <c r="A1571" s="11" t="s">
        <v>15993</v>
      </c>
      <c r="B1571" s="11" t="s">
        <v>12993</v>
      </c>
      <c r="C1571" s="11" t="s">
        <v>18129</v>
      </c>
      <c r="D1571" s="11" t="s">
        <v>16238</v>
      </c>
      <c r="E1571" s="11" t="s">
        <v>18175</v>
      </c>
      <c r="F1571" s="11" t="s">
        <v>17744</v>
      </c>
      <c r="G1571" s="11" t="s">
        <v>15990</v>
      </c>
      <c r="H1571" s="11" t="s">
        <v>16026</v>
      </c>
      <c r="I1571" s="11" t="s">
        <v>16128</v>
      </c>
      <c r="J1571" s="11">
        <v>13</v>
      </c>
    </row>
    <row r="1572" spans="1:10">
      <c r="A1572" s="11" t="s">
        <v>16014</v>
      </c>
      <c r="B1572" s="11" t="s">
        <v>14857</v>
      </c>
      <c r="C1572" s="11" t="s">
        <v>18129</v>
      </c>
      <c r="D1572" s="11" t="s">
        <v>17683</v>
      </c>
      <c r="E1572" s="11" t="s">
        <v>368</v>
      </c>
      <c r="F1572" s="11" t="s">
        <v>18176</v>
      </c>
      <c r="G1572" s="11" t="s">
        <v>15990</v>
      </c>
      <c r="H1572" s="11" t="s">
        <v>16023</v>
      </c>
      <c r="I1572" s="11" t="s">
        <v>16036</v>
      </c>
      <c r="J1572" s="11">
        <v>13</v>
      </c>
    </row>
    <row r="1573" spans="1:10">
      <c r="A1573" s="11" t="s">
        <v>16004</v>
      </c>
      <c r="B1573" s="11" t="s">
        <v>11830</v>
      </c>
      <c r="C1573" s="11" t="s">
        <v>18129</v>
      </c>
      <c r="D1573" s="11" t="s">
        <v>16810</v>
      </c>
      <c r="E1573" s="11" t="s">
        <v>16064</v>
      </c>
      <c r="F1573" s="11" t="s">
        <v>17127</v>
      </c>
      <c r="G1573" s="11" t="s">
        <v>15997</v>
      </c>
      <c r="H1573" s="11" t="s">
        <v>16089</v>
      </c>
      <c r="I1573" s="11" t="s">
        <v>15999</v>
      </c>
      <c r="J1573" s="11">
        <v>13</v>
      </c>
    </row>
    <row r="1574" spans="1:10">
      <c r="A1574" s="11" t="s">
        <v>16004</v>
      </c>
      <c r="B1574" s="11" t="s">
        <v>16650</v>
      </c>
      <c r="C1574" s="11" t="s">
        <v>18129</v>
      </c>
      <c r="D1574" s="11" t="s">
        <v>18100</v>
      </c>
      <c r="E1574" s="11" t="s">
        <v>4246</v>
      </c>
      <c r="F1574" s="11" t="s">
        <v>17604</v>
      </c>
      <c r="G1574" s="11" t="s">
        <v>16067</v>
      </c>
      <c r="H1574" s="11" t="s">
        <v>11233</v>
      </c>
      <c r="I1574" s="11" t="s">
        <v>15999</v>
      </c>
      <c r="J1574" s="11">
        <v>13</v>
      </c>
    </row>
    <row r="1575" spans="1:10">
      <c r="A1575" s="11" t="s">
        <v>16004</v>
      </c>
      <c r="B1575" s="11" t="s">
        <v>18177</v>
      </c>
      <c r="C1575" s="11" t="s">
        <v>18129</v>
      </c>
      <c r="D1575" s="11" t="s">
        <v>16825</v>
      </c>
      <c r="E1575" s="11" t="s">
        <v>16332</v>
      </c>
      <c r="F1575" s="11" t="s">
        <v>17189</v>
      </c>
      <c r="G1575" s="11" t="s">
        <v>15997</v>
      </c>
      <c r="H1575" s="11" t="s">
        <v>16435</v>
      </c>
      <c r="I1575" s="11" t="s">
        <v>15999</v>
      </c>
      <c r="J1575" s="11">
        <v>12</v>
      </c>
    </row>
    <row r="1576" spans="1:10">
      <c r="A1576" s="11" t="s">
        <v>16004</v>
      </c>
      <c r="B1576" s="11" t="s">
        <v>11136</v>
      </c>
      <c r="C1576" s="11" t="s">
        <v>18129</v>
      </c>
      <c r="D1576" s="11" t="s">
        <v>16825</v>
      </c>
      <c r="E1576" s="11" t="s">
        <v>368</v>
      </c>
      <c r="F1576" s="11" t="s">
        <v>17560</v>
      </c>
      <c r="G1576" s="11" t="s">
        <v>15990</v>
      </c>
      <c r="H1576" s="11" t="s">
        <v>16089</v>
      </c>
      <c r="I1576" s="11" t="s">
        <v>16036</v>
      </c>
      <c r="J1576" s="11">
        <v>12</v>
      </c>
    </row>
    <row r="1577" spans="1:10">
      <c r="A1577" s="11" t="s">
        <v>15993</v>
      </c>
      <c r="B1577" s="11" t="s">
        <v>847</v>
      </c>
      <c r="C1577" s="11" t="s">
        <v>18129</v>
      </c>
      <c r="D1577" s="11" t="s">
        <v>16266</v>
      </c>
      <c r="E1577" s="11" t="s">
        <v>16574</v>
      </c>
      <c r="F1577" s="11" t="s">
        <v>16315</v>
      </c>
      <c r="G1577" s="11" t="s">
        <v>15997</v>
      </c>
      <c r="H1577" s="11" t="s">
        <v>16084</v>
      </c>
      <c r="I1577" s="11" t="s">
        <v>16019</v>
      </c>
      <c r="J1577" s="11">
        <v>12</v>
      </c>
    </row>
    <row r="1578" spans="1:10">
      <c r="A1578" s="11" t="s">
        <v>15993</v>
      </c>
      <c r="B1578" s="11" t="s">
        <v>18178</v>
      </c>
      <c r="C1578" s="11" t="s">
        <v>18129</v>
      </c>
      <c r="D1578" s="11" t="s">
        <v>17155</v>
      </c>
      <c r="E1578" s="11" t="s">
        <v>16059</v>
      </c>
      <c r="F1578" s="11" t="s">
        <v>16230</v>
      </c>
      <c r="G1578" s="11" t="s">
        <v>16003</v>
      </c>
      <c r="H1578" s="11" t="s">
        <v>12219</v>
      </c>
      <c r="I1578" s="11" t="s">
        <v>15999</v>
      </c>
      <c r="J1578" s="11">
        <v>12</v>
      </c>
    </row>
    <row r="1579" spans="1:10">
      <c r="A1579" s="11" t="s">
        <v>15993</v>
      </c>
      <c r="B1579" s="11" t="s">
        <v>18179</v>
      </c>
      <c r="C1579" s="11" t="s">
        <v>18129</v>
      </c>
      <c r="D1579" s="11" t="s">
        <v>17866</v>
      </c>
      <c r="E1579" s="11" t="s">
        <v>18180</v>
      </c>
      <c r="F1579" s="11" t="s">
        <v>18181</v>
      </c>
      <c r="G1579" s="11" t="s">
        <v>15997</v>
      </c>
      <c r="H1579" s="11" t="s">
        <v>12219</v>
      </c>
      <c r="I1579" s="11" t="s">
        <v>16057</v>
      </c>
      <c r="J1579" s="11">
        <v>12</v>
      </c>
    </row>
    <row r="1580" spans="1:10">
      <c r="A1580" s="11" t="s">
        <v>15993</v>
      </c>
      <c r="B1580" s="11" t="s">
        <v>11968</v>
      </c>
      <c r="C1580" s="11" t="s">
        <v>18129</v>
      </c>
      <c r="D1580" s="11" t="s">
        <v>17866</v>
      </c>
      <c r="E1580" s="11" t="s">
        <v>16059</v>
      </c>
      <c r="F1580" s="11" t="s">
        <v>16792</v>
      </c>
      <c r="G1580" s="11" t="s">
        <v>15997</v>
      </c>
      <c r="H1580" s="11" t="s">
        <v>12219</v>
      </c>
      <c r="I1580" s="11" t="s">
        <v>15999</v>
      </c>
      <c r="J1580" s="11">
        <v>12</v>
      </c>
    </row>
    <row r="1581" spans="1:10">
      <c r="A1581" s="11" t="s">
        <v>16004</v>
      </c>
      <c r="B1581" s="11" t="s">
        <v>18182</v>
      </c>
      <c r="C1581" s="11" t="s">
        <v>18129</v>
      </c>
      <c r="D1581" s="11" t="s">
        <v>16832</v>
      </c>
      <c r="E1581" s="11" t="s">
        <v>18183</v>
      </c>
      <c r="F1581" s="11" t="s">
        <v>16640</v>
      </c>
      <c r="G1581" s="11" t="s">
        <v>15990</v>
      </c>
      <c r="H1581" s="11" t="s">
        <v>11141</v>
      </c>
      <c r="I1581" s="11" t="s">
        <v>15999</v>
      </c>
      <c r="J1581" s="11">
        <v>12</v>
      </c>
    </row>
    <row r="1582" spans="1:10">
      <c r="A1582" s="11" t="s">
        <v>16004</v>
      </c>
      <c r="B1582" s="11" t="s">
        <v>18184</v>
      </c>
      <c r="C1582" s="11" t="s">
        <v>18129</v>
      </c>
      <c r="D1582" s="11" t="s">
        <v>18112</v>
      </c>
      <c r="E1582" s="11" t="s">
        <v>16006</v>
      </c>
      <c r="F1582" s="11" t="s">
        <v>16826</v>
      </c>
      <c r="G1582" s="11" t="s">
        <v>15997</v>
      </c>
      <c r="H1582" s="11" t="s">
        <v>11378</v>
      </c>
      <c r="I1582" s="11" t="s">
        <v>15999</v>
      </c>
      <c r="J1582" s="11">
        <v>12</v>
      </c>
    </row>
    <row r="1583" spans="1:10">
      <c r="A1583" s="11" t="s">
        <v>15993</v>
      </c>
      <c r="B1583" s="11" t="s">
        <v>4611</v>
      </c>
      <c r="C1583" s="11" t="s">
        <v>18129</v>
      </c>
      <c r="D1583" s="11" t="s">
        <v>17714</v>
      </c>
      <c r="E1583" s="11" t="s">
        <v>58</v>
      </c>
      <c r="F1583" s="11" t="s">
        <v>16570</v>
      </c>
      <c r="G1583" s="11" t="s">
        <v>16003</v>
      </c>
      <c r="H1583" s="11" t="s">
        <v>12219</v>
      </c>
      <c r="I1583" s="11" t="s">
        <v>15999</v>
      </c>
      <c r="J1583" s="11">
        <v>12</v>
      </c>
    </row>
    <row r="1584" spans="1:10">
      <c r="A1584" s="11" t="s">
        <v>16004</v>
      </c>
      <c r="B1584" s="11" t="s">
        <v>15944</v>
      </c>
      <c r="C1584" s="11" t="s">
        <v>18129</v>
      </c>
      <c r="D1584" s="11" t="s">
        <v>16286</v>
      </c>
      <c r="E1584" s="11" t="s">
        <v>16332</v>
      </c>
      <c r="F1584" s="11" t="s">
        <v>18185</v>
      </c>
      <c r="G1584" s="11" t="s">
        <v>16003</v>
      </c>
      <c r="H1584" s="11" t="s">
        <v>11136</v>
      </c>
      <c r="I1584" s="11" t="s">
        <v>16094</v>
      </c>
      <c r="J1584" s="11">
        <v>11</v>
      </c>
    </row>
    <row r="1585" spans="1:10">
      <c r="A1585" s="11" t="s">
        <v>15993</v>
      </c>
      <c r="B1585" s="11" t="s">
        <v>7998</v>
      </c>
      <c r="C1585" s="11" t="s">
        <v>18129</v>
      </c>
      <c r="D1585" s="11" t="s">
        <v>16603</v>
      </c>
      <c r="E1585" s="11" t="s">
        <v>4246</v>
      </c>
      <c r="F1585" s="11" t="s">
        <v>16570</v>
      </c>
      <c r="G1585" s="11" t="s">
        <v>16003</v>
      </c>
      <c r="H1585" s="11" t="s">
        <v>16031</v>
      </c>
      <c r="I1585" s="11" t="s">
        <v>16032</v>
      </c>
      <c r="J1585" s="11">
        <v>11</v>
      </c>
    </row>
    <row r="1586" spans="1:10">
      <c r="A1586" s="11" t="s">
        <v>15986</v>
      </c>
      <c r="B1586" s="11" t="s">
        <v>18186</v>
      </c>
      <c r="C1586" s="11" t="s">
        <v>18129</v>
      </c>
      <c r="D1586" s="11" t="s">
        <v>18187</v>
      </c>
      <c r="E1586" s="11" t="s">
        <v>18188</v>
      </c>
      <c r="F1586" s="11" t="s">
        <v>16971</v>
      </c>
      <c r="G1586" s="11" t="s">
        <v>16003</v>
      </c>
      <c r="H1586" s="11" t="s">
        <v>15991</v>
      </c>
      <c r="I1586" s="11" t="s">
        <v>16019</v>
      </c>
      <c r="J1586" s="11">
        <v>11</v>
      </c>
    </row>
    <row r="1587" spans="1:10">
      <c r="A1587" s="11" t="s">
        <v>15986</v>
      </c>
      <c r="B1587" s="11" t="s">
        <v>18189</v>
      </c>
      <c r="C1587" s="11" t="s">
        <v>18129</v>
      </c>
      <c r="D1587" s="11" t="s">
        <v>18187</v>
      </c>
      <c r="E1587" s="11" t="s">
        <v>16373</v>
      </c>
      <c r="F1587" s="11" t="s">
        <v>18190</v>
      </c>
      <c r="G1587" s="11" t="s">
        <v>15997</v>
      </c>
      <c r="H1587" s="11" t="s">
        <v>11955</v>
      </c>
      <c r="I1587" s="11" t="s">
        <v>15999</v>
      </c>
      <c r="J1587" s="11">
        <v>11</v>
      </c>
    </row>
    <row r="1588" spans="1:10">
      <c r="A1588" s="11" t="s">
        <v>15993</v>
      </c>
      <c r="B1588" s="11" t="s">
        <v>14395</v>
      </c>
      <c r="C1588" s="11" t="s">
        <v>18129</v>
      </c>
      <c r="D1588" s="11" t="s">
        <v>16620</v>
      </c>
      <c r="E1588" s="11" t="s">
        <v>16055</v>
      </c>
      <c r="F1588" s="11" t="s">
        <v>16392</v>
      </c>
      <c r="G1588" s="11" t="s">
        <v>15997</v>
      </c>
      <c r="H1588" s="11" t="s">
        <v>15998</v>
      </c>
      <c r="I1588" s="11" t="s">
        <v>16128</v>
      </c>
      <c r="J1588" s="11">
        <v>11</v>
      </c>
    </row>
    <row r="1589" spans="1:10">
      <c r="A1589" s="11" t="s">
        <v>15993</v>
      </c>
      <c r="B1589" s="11" t="s">
        <v>11361</v>
      </c>
      <c r="C1589" s="11" t="s">
        <v>18129</v>
      </c>
      <c r="D1589" s="11" t="s">
        <v>17018</v>
      </c>
      <c r="E1589" s="11" t="s">
        <v>4246</v>
      </c>
      <c r="F1589" s="11" t="s">
        <v>18191</v>
      </c>
      <c r="G1589" s="11" t="s">
        <v>16003</v>
      </c>
      <c r="H1589" s="11" t="s">
        <v>847</v>
      </c>
      <c r="I1589" s="11" t="s">
        <v>16049</v>
      </c>
      <c r="J1589" s="11">
        <v>11</v>
      </c>
    </row>
    <row r="1590" spans="1:10">
      <c r="A1590" s="11" t="s">
        <v>16004</v>
      </c>
      <c r="B1590" s="11" t="s">
        <v>14856</v>
      </c>
      <c r="C1590" s="11" t="s">
        <v>18129</v>
      </c>
      <c r="D1590" s="11" t="s">
        <v>16627</v>
      </c>
      <c r="E1590" s="11" t="s">
        <v>4246</v>
      </c>
      <c r="F1590" s="11" t="s">
        <v>17075</v>
      </c>
      <c r="G1590" s="11" t="s">
        <v>15990</v>
      </c>
      <c r="H1590" s="11" t="s">
        <v>11233</v>
      </c>
      <c r="I1590" s="11" t="s">
        <v>16036</v>
      </c>
      <c r="J1590" s="11">
        <v>11</v>
      </c>
    </row>
    <row r="1591" spans="1:10">
      <c r="A1591" s="11" t="s">
        <v>16004</v>
      </c>
      <c r="B1591" s="11" t="s">
        <v>13601</v>
      </c>
      <c r="C1591" s="11" t="s">
        <v>18129</v>
      </c>
      <c r="D1591" s="11" t="s">
        <v>16631</v>
      </c>
      <c r="E1591" s="11" t="s">
        <v>16499</v>
      </c>
      <c r="F1591" s="11" t="s">
        <v>16799</v>
      </c>
      <c r="G1591" s="11" t="s">
        <v>15997</v>
      </c>
      <c r="H1591" s="11" t="s">
        <v>11136</v>
      </c>
      <c r="I1591" s="11" t="s">
        <v>15999</v>
      </c>
      <c r="J1591" s="11">
        <v>11</v>
      </c>
    </row>
    <row r="1592" spans="1:10">
      <c r="A1592" s="11" t="s">
        <v>16004</v>
      </c>
      <c r="B1592" s="11" t="s">
        <v>18192</v>
      </c>
      <c r="C1592" s="11" t="s">
        <v>18129</v>
      </c>
      <c r="D1592" s="11" t="s">
        <v>17509</v>
      </c>
      <c r="E1592" s="11" t="s">
        <v>928</v>
      </c>
      <c r="F1592" s="11" t="s">
        <v>16053</v>
      </c>
      <c r="G1592" s="11" t="s">
        <v>15990</v>
      </c>
      <c r="H1592" s="11" t="s">
        <v>15328</v>
      </c>
      <c r="I1592" s="11" t="s">
        <v>15999</v>
      </c>
      <c r="J1592" s="11">
        <v>11</v>
      </c>
    </row>
    <row r="1593" spans="1:10">
      <c r="A1593" s="11" t="s">
        <v>15986</v>
      </c>
      <c r="B1593" s="11" t="s">
        <v>4611</v>
      </c>
      <c r="C1593" s="11" t="s">
        <v>18129</v>
      </c>
      <c r="D1593" s="11" t="s">
        <v>17174</v>
      </c>
      <c r="E1593" s="11" t="s">
        <v>11118</v>
      </c>
      <c r="F1593" s="11" t="s">
        <v>16852</v>
      </c>
      <c r="G1593" s="11" t="s">
        <v>16003</v>
      </c>
      <c r="H1593" s="11" t="s">
        <v>11136</v>
      </c>
      <c r="I1593" s="11" t="s">
        <v>15992</v>
      </c>
      <c r="J1593" s="11">
        <v>10</v>
      </c>
    </row>
    <row r="1594" spans="1:10">
      <c r="A1594" s="11" t="s">
        <v>15993</v>
      </c>
      <c r="B1594" s="11" t="s">
        <v>18193</v>
      </c>
      <c r="C1594" s="11" t="s">
        <v>18129</v>
      </c>
      <c r="D1594" s="11" t="s">
        <v>17029</v>
      </c>
      <c r="E1594" s="11" t="s">
        <v>4246</v>
      </c>
      <c r="F1594" s="11" t="s">
        <v>16303</v>
      </c>
      <c r="G1594" s="11" t="s">
        <v>15990</v>
      </c>
      <c r="H1594" s="11" t="s">
        <v>15998</v>
      </c>
      <c r="I1594" s="11" t="s">
        <v>18194</v>
      </c>
      <c r="J1594" s="11">
        <v>10</v>
      </c>
    </row>
    <row r="1595" spans="1:10">
      <c r="A1595" s="11" t="s">
        <v>15993</v>
      </c>
      <c r="B1595" s="11" t="s">
        <v>15080</v>
      </c>
      <c r="C1595" s="11" t="s">
        <v>18129</v>
      </c>
      <c r="D1595" s="11" t="s">
        <v>17029</v>
      </c>
      <c r="E1595" s="11" t="s">
        <v>18195</v>
      </c>
      <c r="F1595" s="11" t="s">
        <v>16358</v>
      </c>
      <c r="G1595" s="11" t="s">
        <v>15997</v>
      </c>
      <c r="H1595" s="11" t="s">
        <v>15998</v>
      </c>
      <c r="I1595" s="11" t="s">
        <v>15999</v>
      </c>
      <c r="J1595" s="11">
        <v>10</v>
      </c>
    </row>
    <row r="1596" spans="1:10">
      <c r="A1596" s="11" t="s">
        <v>15993</v>
      </c>
      <c r="B1596" s="11" t="s">
        <v>13800</v>
      </c>
      <c r="C1596" s="11" t="s">
        <v>18129</v>
      </c>
      <c r="D1596" s="11" t="s">
        <v>17899</v>
      </c>
      <c r="E1596" s="11" t="s">
        <v>4246</v>
      </c>
      <c r="F1596" s="11" t="s">
        <v>16360</v>
      </c>
      <c r="G1596" s="11" t="s">
        <v>16003</v>
      </c>
      <c r="H1596" s="11" t="s">
        <v>12219</v>
      </c>
      <c r="I1596" s="11" t="s">
        <v>16128</v>
      </c>
      <c r="J1596" s="11">
        <v>10</v>
      </c>
    </row>
    <row r="1597" spans="1:10">
      <c r="A1597" s="11" t="s">
        <v>15993</v>
      </c>
      <c r="B1597" s="11" t="s">
        <v>18196</v>
      </c>
      <c r="C1597" s="11" t="s">
        <v>18129</v>
      </c>
      <c r="D1597" s="11" t="s">
        <v>16350</v>
      </c>
      <c r="E1597" s="11" t="s">
        <v>16002</v>
      </c>
      <c r="F1597" s="11" t="s">
        <v>16030</v>
      </c>
      <c r="G1597" s="11" t="s">
        <v>15997</v>
      </c>
      <c r="H1597" s="11" t="s">
        <v>847</v>
      </c>
      <c r="I1597" s="11" t="s">
        <v>15999</v>
      </c>
      <c r="J1597" s="11">
        <v>10</v>
      </c>
    </row>
    <row r="1598" spans="1:10">
      <c r="A1598" s="11" t="s">
        <v>15986</v>
      </c>
      <c r="B1598" s="11" t="s">
        <v>14860</v>
      </c>
      <c r="C1598" s="11" t="s">
        <v>18129</v>
      </c>
      <c r="D1598" s="11" t="s">
        <v>16350</v>
      </c>
      <c r="E1598" s="11" t="s">
        <v>11118</v>
      </c>
      <c r="F1598" s="11" t="s">
        <v>16189</v>
      </c>
      <c r="G1598" s="11" t="s">
        <v>15990</v>
      </c>
      <c r="H1598" s="11" t="s">
        <v>11955</v>
      </c>
      <c r="I1598" s="11" t="s">
        <v>15992</v>
      </c>
      <c r="J1598" s="11">
        <v>10</v>
      </c>
    </row>
    <row r="1599" spans="1:10">
      <c r="A1599" s="11" t="s">
        <v>15993</v>
      </c>
      <c r="B1599" s="11" t="s">
        <v>14663</v>
      </c>
      <c r="C1599" s="11" t="s">
        <v>18129</v>
      </c>
      <c r="D1599" s="11" t="s">
        <v>16864</v>
      </c>
      <c r="E1599" s="11" t="s">
        <v>4246</v>
      </c>
      <c r="F1599" s="11" t="s">
        <v>17270</v>
      </c>
      <c r="G1599" s="11" t="s">
        <v>16003</v>
      </c>
      <c r="H1599" s="11" t="s">
        <v>16026</v>
      </c>
      <c r="I1599" s="11" t="s">
        <v>16128</v>
      </c>
      <c r="J1599" s="11">
        <v>10</v>
      </c>
    </row>
    <row r="1600" spans="1:10">
      <c r="A1600" s="11" t="s">
        <v>15993</v>
      </c>
      <c r="B1600" s="11" t="s">
        <v>18197</v>
      </c>
      <c r="C1600" s="11" t="s">
        <v>18129</v>
      </c>
      <c r="D1600" s="11" t="s">
        <v>17355</v>
      </c>
      <c r="E1600" s="11" t="s">
        <v>18198</v>
      </c>
      <c r="F1600" s="11" t="s">
        <v>16600</v>
      </c>
      <c r="G1600" s="11" t="s">
        <v>15997</v>
      </c>
      <c r="H1600" s="11" t="s">
        <v>16031</v>
      </c>
      <c r="I1600" s="11" t="s">
        <v>15999</v>
      </c>
      <c r="J1600" s="11">
        <v>10</v>
      </c>
    </row>
    <row r="1601" spans="1:10">
      <c r="A1601" s="11" t="s">
        <v>16014</v>
      </c>
      <c r="B1601" s="11" t="s">
        <v>18199</v>
      </c>
      <c r="C1601" s="11" t="s">
        <v>18129</v>
      </c>
      <c r="D1601" s="11" t="s">
        <v>16393</v>
      </c>
      <c r="E1601" s="11" t="s">
        <v>368</v>
      </c>
      <c r="F1601" s="11" t="s">
        <v>18200</v>
      </c>
      <c r="G1601" s="11" t="s">
        <v>15990</v>
      </c>
      <c r="H1601" s="11" t="s">
        <v>16123</v>
      </c>
      <c r="I1601" s="11" t="s">
        <v>15999</v>
      </c>
      <c r="J1601" s="11">
        <v>10</v>
      </c>
    </row>
    <row r="1602" spans="1:10">
      <c r="A1602" s="11" t="s">
        <v>15993</v>
      </c>
      <c r="B1602" s="11" t="s">
        <v>18201</v>
      </c>
      <c r="C1602" s="11" t="s">
        <v>18129</v>
      </c>
      <c r="D1602" s="11" t="s">
        <v>17363</v>
      </c>
      <c r="E1602" s="11" t="s">
        <v>18202</v>
      </c>
      <c r="F1602" s="11" t="s">
        <v>17573</v>
      </c>
      <c r="G1602" s="11" t="s">
        <v>15997</v>
      </c>
      <c r="H1602" s="11" t="s">
        <v>16084</v>
      </c>
      <c r="I1602" s="11" t="s">
        <v>15999</v>
      </c>
      <c r="J1602" s="11">
        <v>9</v>
      </c>
    </row>
    <row r="1603" spans="1:10">
      <c r="A1603" s="11" t="s">
        <v>15993</v>
      </c>
      <c r="B1603" s="11" t="s">
        <v>18203</v>
      </c>
      <c r="C1603" s="11" t="s">
        <v>18129</v>
      </c>
      <c r="D1603" s="11" t="s">
        <v>16412</v>
      </c>
      <c r="E1603" s="11" t="s">
        <v>16267</v>
      </c>
      <c r="F1603" s="11" t="s">
        <v>16039</v>
      </c>
      <c r="G1603" s="11" t="s">
        <v>15997</v>
      </c>
      <c r="H1603" s="11" t="s">
        <v>15998</v>
      </c>
      <c r="I1603" s="11" t="s">
        <v>15999</v>
      </c>
      <c r="J1603" s="11">
        <v>9</v>
      </c>
    </row>
    <row r="1604" spans="1:10">
      <c r="A1604" s="11" t="s">
        <v>15993</v>
      </c>
      <c r="B1604" s="11" t="s">
        <v>562</v>
      </c>
      <c r="C1604" s="11" t="s">
        <v>18129</v>
      </c>
      <c r="D1604" s="11" t="s">
        <v>18204</v>
      </c>
      <c r="E1604" s="11" t="s">
        <v>18205</v>
      </c>
      <c r="F1604" s="11" t="s">
        <v>16132</v>
      </c>
      <c r="G1604" s="11" t="s">
        <v>15997</v>
      </c>
      <c r="H1604" s="11" t="s">
        <v>11141</v>
      </c>
      <c r="I1604" s="11" t="s">
        <v>16094</v>
      </c>
      <c r="J1604" s="11">
        <v>9</v>
      </c>
    </row>
    <row r="1605" spans="1:10">
      <c r="A1605" s="11" t="s">
        <v>15986</v>
      </c>
      <c r="B1605" s="11" t="s">
        <v>11141</v>
      </c>
      <c r="C1605" s="11" t="s">
        <v>18129</v>
      </c>
      <c r="D1605" s="11" t="s">
        <v>18206</v>
      </c>
      <c r="E1605" s="11" t="s">
        <v>16373</v>
      </c>
      <c r="F1605" s="11" t="s">
        <v>18207</v>
      </c>
      <c r="G1605" s="11" t="s">
        <v>15997</v>
      </c>
      <c r="H1605" s="11" t="s">
        <v>16035</v>
      </c>
      <c r="I1605" s="11" t="s">
        <v>15999</v>
      </c>
      <c r="J1605" s="11">
        <v>9</v>
      </c>
    </row>
    <row r="1606" spans="1:10">
      <c r="A1606" s="11" t="s">
        <v>16004</v>
      </c>
      <c r="B1606" s="11" t="s">
        <v>17790</v>
      </c>
      <c r="C1606" s="11" t="s">
        <v>18208</v>
      </c>
      <c r="D1606" s="11" t="s">
        <v>18209</v>
      </c>
      <c r="E1606" s="11" t="s">
        <v>16229</v>
      </c>
      <c r="F1606" s="11" t="s">
        <v>17497</v>
      </c>
      <c r="G1606" s="11" t="s">
        <v>15997</v>
      </c>
      <c r="H1606" s="11" t="s">
        <v>11955</v>
      </c>
      <c r="I1606" s="11" t="s">
        <v>15999</v>
      </c>
      <c r="J1606" s="11">
        <v>19</v>
      </c>
    </row>
    <row r="1607" spans="1:10">
      <c r="A1607" s="11" t="s">
        <v>15986</v>
      </c>
      <c r="B1607" s="11" t="s">
        <v>14506</v>
      </c>
      <c r="C1607" s="11" t="s">
        <v>18208</v>
      </c>
      <c r="D1607" s="11" t="s">
        <v>18210</v>
      </c>
      <c r="E1607" s="11" t="s">
        <v>368</v>
      </c>
      <c r="F1607" s="11" t="s">
        <v>16025</v>
      </c>
      <c r="G1607" s="11" t="s">
        <v>15990</v>
      </c>
      <c r="H1607" s="11" t="s">
        <v>16035</v>
      </c>
      <c r="I1607" s="11" t="s">
        <v>15992</v>
      </c>
      <c r="J1607" s="11">
        <v>19</v>
      </c>
    </row>
    <row r="1608" spans="1:10">
      <c r="A1608" s="11" t="s">
        <v>15986</v>
      </c>
      <c r="B1608" s="11" t="s">
        <v>255</v>
      </c>
      <c r="C1608" s="11" t="s">
        <v>18208</v>
      </c>
      <c r="D1608" s="11" t="s">
        <v>18210</v>
      </c>
      <c r="E1608" s="11" t="s">
        <v>11316</v>
      </c>
      <c r="F1608" s="11" t="s">
        <v>16721</v>
      </c>
      <c r="G1608" s="11" t="s">
        <v>15990</v>
      </c>
      <c r="H1608" s="11" t="s">
        <v>16200</v>
      </c>
      <c r="I1608" s="11" t="s">
        <v>15992</v>
      </c>
      <c r="J1608" s="11">
        <v>19</v>
      </c>
    </row>
    <row r="1609" spans="1:10">
      <c r="A1609" s="11" t="s">
        <v>15993</v>
      </c>
      <c r="B1609" s="11" t="s">
        <v>11914</v>
      </c>
      <c r="C1609" s="11" t="s">
        <v>18208</v>
      </c>
      <c r="D1609" s="11" t="s">
        <v>18211</v>
      </c>
      <c r="E1609" s="11" t="s">
        <v>16079</v>
      </c>
      <c r="F1609" s="11" t="s">
        <v>16811</v>
      </c>
      <c r="G1609" s="11" t="s">
        <v>15997</v>
      </c>
      <c r="H1609" s="11" t="s">
        <v>12219</v>
      </c>
      <c r="I1609" s="11" t="s">
        <v>15999</v>
      </c>
      <c r="J1609" s="11">
        <v>19</v>
      </c>
    </row>
    <row r="1610" spans="1:10">
      <c r="A1610" s="11" t="s">
        <v>15986</v>
      </c>
      <c r="B1610" s="11" t="s">
        <v>18212</v>
      </c>
      <c r="C1610" s="11" t="s">
        <v>18208</v>
      </c>
      <c r="D1610" s="11" t="s">
        <v>18213</v>
      </c>
      <c r="E1610" s="11" t="s">
        <v>11316</v>
      </c>
      <c r="F1610" s="11" t="s">
        <v>16992</v>
      </c>
      <c r="G1610" s="11" t="s">
        <v>15990</v>
      </c>
      <c r="H1610" s="11" t="s">
        <v>16035</v>
      </c>
      <c r="I1610" s="11" t="s">
        <v>15992</v>
      </c>
      <c r="J1610" s="11">
        <v>18</v>
      </c>
    </row>
    <row r="1611" spans="1:10">
      <c r="A1611" s="11" t="s">
        <v>15993</v>
      </c>
      <c r="B1611" s="11" t="s">
        <v>18214</v>
      </c>
      <c r="C1611" s="11" t="s">
        <v>18208</v>
      </c>
      <c r="D1611" s="11" t="s">
        <v>18215</v>
      </c>
      <c r="E1611" s="11" t="s">
        <v>17856</v>
      </c>
      <c r="F1611" s="11" t="s">
        <v>16660</v>
      </c>
      <c r="G1611" s="11" t="s">
        <v>15997</v>
      </c>
      <c r="H1611" s="11" t="s">
        <v>847</v>
      </c>
      <c r="I1611" s="11" t="s">
        <v>15999</v>
      </c>
      <c r="J1611" s="11">
        <v>18</v>
      </c>
    </row>
    <row r="1612" spans="1:10">
      <c r="A1612" s="11" t="s">
        <v>15993</v>
      </c>
      <c r="B1612" s="11" t="s">
        <v>11407</v>
      </c>
      <c r="C1612" s="11" t="s">
        <v>18208</v>
      </c>
      <c r="D1612" s="11" t="s">
        <v>18215</v>
      </c>
      <c r="E1612" s="11" t="s">
        <v>16059</v>
      </c>
      <c r="F1612" s="11" t="s">
        <v>16191</v>
      </c>
      <c r="G1612" s="11" t="s">
        <v>16003</v>
      </c>
      <c r="H1612" s="11" t="s">
        <v>16026</v>
      </c>
      <c r="I1612" s="11" t="s">
        <v>16057</v>
      </c>
      <c r="J1612" s="11">
        <v>18</v>
      </c>
    </row>
    <row r="1613" spans="1:10">
      <c r="A1613" s="11" t="s">
        <v>15993</v>
      </c>
      <c r="B1613" s="11" t="s">
        <v>18216</v>
      </c>
      <c r="C1613" s="11" t="s">
        <v>18208</v>
      </c>
      <c r="D1613" s="11" t="s">
        <v>18215</v>
      </c>
      <c r="E1613" s="11" t="s">
        <v>17442</v>
      </c>
      <c r="F1613" s="11" t="s">
        <v>16439</v>
      </c>
      <c r="G1613" s="11" t="s">
        <v>15997</v>
      </c>
      <c r="H1613" s="11" t="s">
        <v>16026</v>
      </c>
      <c r="I1613" s="11" t="s">
        <v>15999</v>
      </c>
      <c r="J1613" s="11">
        <v>18</v>
      </c>
    </row>
    <row r="1614" spans="1:10">
      <c r="A1614" s="11" t="s">
        <v>16004</v>
      </c>
      <c r="B1614" s="11" t="s">
        <v>18217</v>
      </c>
      <c r="C1614" s="11" t="s">
        <v>18208</v>
      </c>
      <c r="D1614" s="11" t="s">
        <v>16909</v>
      </c>
      <c r="E1614" s="11" t="s">
        <v>16134</v>
      </c>
      <c r="F1614" s="11" t="s">
        <v>16470</v>
      </c>
      <c r="G1614" s="11" t="s">
        <v>15997</v>
      </c>
      <c r="H1614" s="11" t="s">
        <v>16089</v>
      </c>
      <c r="I1614" s="11" t="s">
        <v>15999</v>
      </c>
      <c r="J1614" s="11">
        <v>18</v>
      </c>
    </row>
    <row r="1615" spans="1:10">
      <c r="A1615" s="11" t="s">
        <v>16004</v>
      </c>
      <c r="B1615" s="11" t="s">
        <v>18218</v>
      </c>
      <c r="C1615" s="11" t="s">
        <v>18208</v>
      </c>
      <c r="D1615" s="11" t="s">
        <v>16911</v>
      </c>
      <c r="E1615" s="11" t="s">
        <v>18219</v>
      </c>
      <c r="F1615" s="11" t="s">
        <v>16843</v>
      </c>
      <c r="G1615" s="11" t="s">
        <v>15997</v>
      </c>
      <c r="H1615" s="11" t="s">
        <v>11141</v>
      </c>
      <c r="I1615" s="11" t="s">
        <v>15999</v>
      </c>
      <c r="J1615" s="11">
        <v>18</v>
      </c>
    </row>
    <row r="1616" spans="1:10">
      <c r="A1616" s="11" t="s">
        <v>15993</v>
      </c>
      <c r="B1616" s="11" t="s">
        <v>16118</v>
      </c>
      <c r="C1616" s="11" t="s">
        <v>18208</v>
      </c>
      <c r="D1616" s="11" t="s">
        <v>18011</v>
      </c>
      <c r="E1616" s="11" t="s">
        <v>18220</v>
      </c>
      <c r="F1616" s="11" t="s">
        <v>16191</v>
      </c>
      <c r="G1616" s="11" t="s">
        <v>15997</v>
      </c>
      <c r="H1616" s="11" t="s">
        <v>16061</v>
      </c>
      <c r="I1616" s="11" t="s">
        <v>15999</v>
      </c>
      <c r="J1616" s="11">
        <v>18</v>
      </c>
    </row>
    <row r="1617" spans="1:10">
      <c r="A1617" s="11" t="s">
        <v>15993</v>
      </c>
      <c r="B1617" s="11" t="s">
        <v>11610</v>
      </c>
      <c r="C1617" s="11" t="s">
        <v>18208</v>
      </c>
      <c r="D1617" s="11" t="s">
        <v>18221</v>
      </c>
      <c r="E1617" s="11" t="s">
        <v>16662</v>
      </c>
      <c r="F1617" s="11" t="s">
        <v>16077</v>
      </c>
      <c r="G1617" s="11" t="s">
        <v>16003</v>
      </c>
      <c r="H1617" s="11" t="s">
        <v>16026</v>
      </c>
      <c r="I1617" s="11" t="s">
        <v>15999</v>
      </c>
      <c r="J1617" s="11">
        <v>17</v>
      </c>
    </row>
    <row r="1618" spans="1:10">
      <c r="A1618" s="11" t="s">
        <v>15993</v>
      </c>
      <c r="B1618" s="11" t="s">
        <v>11865</v>
      </c>
      <c r="C1618" s="11" t="s">
        <v>18208</v>
      </c>
      <c r="D1618" s="11" t="s">
        <v>18222</v>
      </c>
      <c r="E1618" s="11" t="s">
        <v>4246</v>
      </c>
      <c r="F1618" s="11" t="s">
        <v>16773</v>
      </c>
      <c r="G1618" s="11" t="s">
        <v>16003</v>
      </c>
      <c r="H1618" s="11" t="s">
        <v>16084</v>
      </c>
      <c r="I1618" s="11" t="s">
        <v>16049</v>
      </c>
      <c r="J1618" s="11">
        <v>17</v>
      </c>
    </row>
    <row r="1619" spans="1:10">
      <c r="A1619" s="11" t="s">
        <v>15993</v>
      </c>
      <c r="B1619" s="11" t="s">
        <v>18223</v>
      </c>
      <c r="C1619" s="11" t="s">
        <v>18208</v>
      </c>
      <c r="D1619" s="11" t="s">
        <v>18224</v>
      </c>
      <c r="E1619" s="11" t="s">
        <v>17672</v>
      </c>
      <c r="F1619" s="11" t="s">
        <v>18225</v>
      </c>
      <c r="G1619" s="11" t="s">
        <v>16003</v>
      </c>
      <c r="H1619" s="11" t="s">
        <v>12219</v>
      </c>
      <c r="I1619" s="11" t="s">
        <v>15999</v>
      </c>
      <c r="J1619" s="11">
        <v>17</v>
      </c>
    </row>
    <row r="1620" spans="1:10">
      <c r="A1620" s="11" t="s">
        <v>16014</v>
      </c>
      <c r="B1620" s="11" t="s">
        <v>14877</v>
      </c>
      <c r="C1620" s="11" t="s">
        <v>18208</v>
      </c>
      <c r="D1620" s="11" t="s">
        <v>18226</v>
      </c>
      <c r="E1620" s="11" t="s">
        <v>368</v>
      </c>
      <c r="F1620" s="11" t="s">
        <v>18227</v>
      </c>
      <c r="G1620" s="11" t="s">
        <v>15990</v>
      </c>
      <c r="H1620" s="11" t="s">
        <v>14066</v>
      </c>
      <c r="I1620" s="11" t="s">
        <v>16124</v>
      </c>
      <c r="J1620" s="11">
        <v>17</v>
      </c>
    </row>
    <row r="1621" spans="1:10">
      <c r="A1621" s="11" t="s">
        <v>15986</v>
      </c>
      <c r="B1621" s="11" t="s">
        <v>847</v>
      </c>
      <c r="C1621" s="11" t="s">
        <v>18208</v>
      </c>
      <c r="D1621" s="11" t="s">
        <v>16447</v>
      </c>
      <c r="E1621" s="11" t="s">
        <v>4722</v>
      </c>
      <c r="F1621" s="11" t="s">
        <v>16684</v>
      </c>
      <c r="G1621" s="11" t="s">
        <v>15990</v>
      </c>
      <c r="H1621" s="11" t="s">
        <v>11955</v>
      </c>
      <c r="I1621" s="11" t="s">
        <v>16036</v>
      </c>
      <c r="J1621" s="11">
        <v>17</v>
      </c>
    </row>
    <row r="1622" spans="1:10">
      <c r="A1622" s="11" t="s">
        <v>15993</v>
      </c>
      <c r="B1622" s="11" t="s">
        <v>18228</v>
      </c>
      <c r="C1622" s="11" t="s">
        <v>18208</v>
      </c>
      <c r="D1622" s="11" t="s">
        <v>17778</v>
      </c>
      <c r="E1622" s="11" t="s">
        <v>622</v>
      </c>
      <c r="F1622" s="11" t="s">
        <v>16655</v>
      </c>
      <c r="G1622" s="11" t="s">
        <v>15997</v>
      </c>
      <c r="H1622" s="11" t="s">
        <v>12219</v>
      </c>
      <c r="I1622" s="11" t="s">
        <v>15999</v>
      </c>
      <c r="J1622" s="11">
        <v>17</v>
      </c>
    </row>
    <row r="1623" spans="1:10">
      <c r="A1623" s="11" t="s">
        <v>16004</v>
      </c>
      <c r="B1623" s="11" t="s">
        <v>11278</v>
      </c>
      <c r="C1623" s="11" t="s">
        <v>18208</v>
      </c>
      <c r="D1623" s="11" t="s">
        <v>17778</v>
      </c>
      <c r="E1623" s="11" t="s">
        <v>17054</v>
      </c>
      <c r="F1623" s="11" t="s">
        <v>18062</v>
      </c>
      <c r="G1623" s="11" t="s">
        <v>15997</v>
      </c>
      <c r="H1623" s="11" t="s">
        <v>847</v>
      </c>
      <c r="I1623" s="11" t="s">
        <v>15999</v>
      </c>
      <c r="J1623" s="11">
        <v>17</v>
      </c>
    </row>
    <row r="1624" spans="1:10">
      <c r="A1624" s="11" t="s">
        <v>15993</v>
      </c>
      <c r="B1624" s="11" t="s">
        <v>12638</v>
      </c>
      <c r="C1624" s="11" t="s">
        <v>18208</v>
      </c>
      <c r="D1624" s="11" t="s">
        <v>16707</v>
      </c>
      <c r="E1624" s="11" t="s">
        <v>16351</v>
      </c>
      <c r="F1624" s="11" t="s">
        <v>16276</v>
      </c>
      <c r="G1624" s="11" t="s">
        <v>16003</v>
      </c>
      <c r="H1624" s="11" t="s">
        <v>12219</v>
      </c>
      <c r="I1624" s="11" t="s">
        <v>15999</v>
      </c>
      <c r="J1624" s="11">
        <v>17</v>
      </c>
    </row>
    <row r="1625" spans="1:10">
      <c r="A1625" s="11" t="s">
        <v>15993</v>
      </c>
      <c r="B1625" s="11" t="s">
        <v>18229</v>
      </c>
      <c r="C1625" s="11" t="s">
        <v>18208</v>
      </c>
      <c r="D1625" s="11" t="s">
        <v>16712</v>
      </c>
      <c r="E1625" s="11" t="s">
        <v>16059</v>
      </c>
      <c r="F1625" s="11" t="s">
        <v>16111</v>
      </c>
      <c r="G1625" s="11" t="s">
        <v>15997</v>
      </c>
      <c r="H1625" s="11" t="s">
        <v>16074</v>
      </c>
      <c r="I1625" s="11" t="s">
        <v>15999</v>
      </c>
      <c r="J1625" s="11">
        <v>17</v>
      </c>
    </row>
    <row r="1626" spans="1:10">
      <c r="A1626" s="11" t="s">
        <v>15993</v>
      </c>
      <c r="B1626" s="11" t="s">
        <v>18230</v>
      </c>
      <c r="C1626" s="11" t="s">
        <v>18208</v>
      </c>
      <c r="D1626" s="11" t="s">
        <v>16917</v>
      </c>
      <c r="E1626" s="11" t="s">
        <v>16079</v>
      </c>
      <c r="F1626" s="11" t="s">
        <v>16144</v>
      </c>
      <c r="G1626" s="11" t="s">
        <v>15990</v>
      </c>
      <c r="H1626" s="11" t="s">
        <v>16084</v>
      </c>
      <c r="I1626" s="11" t="s">
        <v>16057</v>
      </c>
      <c r="J1626" s="11">
        <v>17</v>
      </c>
    </row>
    <row r="1627" spans="1:10">
      <c r="A1627" s="11" t="s">
        <v>15993</v>
      </c>
      <c r="B1627" s="11" t="s">
        <v>11339</v>
      </c>
      <c r="C1627" s="11" t="s">
        <v>18208</v>
      </c>
      <c r="D1627" s="11" t="s">
        <v>16021</v>
      </c>
      <c r="E1627" s="11" t="s">
        <v>16675</v>
      </c>
      <c r="F1627" s="11" t="s">
        <v>16224</v>
      </c>
      <c r="G1627" s="11" t="s">
        <v>15997</v>
      </c>
      <c r="H1627" s="11" t="s">
        <v>15998</v>
      </c>
      <c r="I1627" s="11" t="s">
        <v>16128</v>
      </c>
      <c r="J1627" s="11">
        <v>17</v>
      </c>
    </row>
    <row r="1628" spans="1:10">
      <c r="A1628" s="11" t="s">
        <v>15986</v>
      </c>
      <c r="B1628" s="11" t="s">
        <v>18231</v>
      </c>
      <c r="C1628" s="11" t="s">
        <v>18208</v>
      </c>
      <c r="D1628" s="11" t="s">
        <v>16027</v>
      </c>
      <c r="E1628" s="11" t="s">
        <v>18232</v>
      </c>
      <c r="F1628" s="11" t="s">
        <v>16007</v>
      </c>
      <c r="G1628" s="11" t="s">
        <v>16003</v>
      </c>
      <c r="H1628" s="11" t="s">
        <v>11136</v>
      </c>
      <c r="I1628" s="11" t="s">
        <v>15999</v>
      </c>
      <c r="J1628" s="11">
        <v>17</v>
      </c>
    </row>
    <row r="1629" spans="1:10">
      <c r="A1629" s="11" t="s">
        <v>16014</v>
      </c>
      <c r="B1629" s="11" t="s">
        <v>14871</v>
      </c>
      <c r="C1629" s="11" t="s">
        <v>18208</v>
      </c>
      <c r="D1629" s="11" t="s">
        <v>17785</v>
      </c>
      <c r="E1629" s="11" t="s">
        <v>368</v>
      </c>
      <c r="F1629" s="11" t="s">
        <v>16142</v>
      </c>
      <c r="G1629" s="11" t="s">
        <v>15990</v>
      </c>
      <c r="H1629" s="11" t="s">
        <v>16023</v>
      </c>
      <c r="I1629" s="11" t="s">
        <v>16128</v>
      </c>
      <c r="J1629" s="11">
        <v>17</v>
      </c>
    </row>
    <row r="1630" spans="1:10">
      <c r="A1630" s="11" t="s">
        <v>15993</v>
      </c>
      <c r="B1630" s="11" t="s">
        <v>11539</v>
      </c>
      <c r="C1630" s="11" t="s">
        <v>18208</v>
      </c>
      <c r="D1630" s="11" t="s">
        <v>17633</v>
      </c>
      <c r="E1630" s="11" t="s">
        <v>16239</v>
      </c>
      <c r="F1630" s="11" t="s">
        <v>16740</v>
      </c>
      <c r="G1630" s="11" t="s">
        <v>16003</v>
      </c>
      <c r="H1630" s="11" t="s">
        <v>16074</v>
      </c>
      <c r="I1630" s="11" t="s">
        <v>16049</v>
      </c>
      <c r="J1630" s="11">
        <v>17</v>
      </c>
    </row>
    <row r="1631" spans="1:10">
      <c r="A1631" s="11" t="s">
        <v>16004</v>
      </c>
      <c r="B1631" s="11" t="s">
        <v>11859</v>
      </c>
      <c r="C1631" s="11" t="s">
        <v>18208</v>
      </c>
      <c r="D1631" s="11" t="s">
        <v>17400</v>
      </c>
      <c r="E1631" s="11" t="s">
        <v>622</v>
      </c>
      <c r="F1631" s="11" t="s">
        <v>16169</v>
      </c>
      <c r="G1631" s="11" t="s">
        <v>15997</v>
      </c>
      <c r="H1631" s="11" t="s">
        <v>11378</v>
      </c>
      <c r="I1631" s="11" t="s">
        <v>15999</v>
      </c>
      <c r="J1631" s="11">
        <v>17</v>
      </c>
    </row>
    <row r="1632" spans="1:10">
      <c r="A1632" s="11" t="s">
        <v>15993</v>
      </c>
      <c r="B1632" s="11" t="s">
        <v>18233</v>
      </c>
      <c r="C1632" s="11" t="s">
        <v>18208</v>
      </c>
      <c r="D1632" s="11" t="s">
        <v>17400</v>
      </c>
      <c r="E1632" s="11" t="s">
        <v>16059</v>
      </c>
      <c r="F1632" s="11" t="s">
        <v>17830</v>
      </c>
      <c r="G1632" s="11" t="s">
        <v>15997</v>
      </c>
      <c r="H1632" s="11" t="s">
        <v>847</v>
      </c>
      <c r="I1632" s="11" t="s">
        <v>15999</v>
      </c>
      <c r="J1632" s="11">
        <v>17</v>
      </c>
    </row>
    <row r="1633" spans="1:10">
      <c r="A1633" s="11" t="s">
        <v>16004</v>
      </c>
      <c r="B1633" s="11" t="s">
        <v>11445</v>
      </c>
      <c r="C1633" s="11" t="s">
        <v>18208</v>
      </c>
      <c r="D1633" s="11" t="s">
        <v>16719</v>
      </c>
      <c r="E1633" s="11" t="s">
        <v>17816</v>
      </c>
      <c r="F1633" s="11" t="s">
        <v>16814</v>
      </c>
      <c r="G1633" s="11" t="s">
        <v>16067</v>
      </c>
      <c r="H1633" s="11" t="s">
        <v>11963</v>
      </c>
      <c r="I1633" s="11" t="s">
        <v>15999</v>
      </c>
      <c r="J1633" s="11">
        <v>17</v>
      </c>
    </row>
    <row r="1634" spans="1:10">
      <c r="A1634" s="11" t="s">
        <v>16004</v>
      </c>
      <c r="B1634" s="11" t="s">
        <v>14099</v>
      </c>
      <c r="C1634" s="11" t="s">
        <v>18208</v>
      </c>
      <c r="D1634" s="11" t="s">
        <v>17942</v>
      </c>
      <c r="E1634" s="11" t="s">
        <v>16064</v>
      </c>
      <c r="F1634" s="11" t="s">
        <v>16477</v>
      </c>
      <c r="G1634" s="11" t="s">
        <v>15997</v>
      </c>
      <c r="H1634" s="11" t="s">
        <v>11141</v>
      </c>
      <c r="I1634" s="11" t="s">
        <v>15992</v>
      </c>
      <c r="J1634" s="11">
        <v>17</v>
      </c>
    </row>
    <row r="1635" spans="1:10">
      <c r="A1635" s="11" t="s">
        <v>16014</v>
      </c>
      <c r="B1635" s="11" t="s">
        <v>18234</v>
      </c>
      <c r="C1635" s="11" t="s">
        <v>18208</v>
      </c>
      <c r="D1635" s="11" t="s">
        <v>16033</v>
      </c>
      <c r="E1635" s="11" t="s">
        <v>16043</v>
      </c>
      <c r="F1635" s="11" t="s">
        <v>16945</v>
      </c>
      <c r="G1635" s="11" t="s">
        <v>15997</v>
      </c>
      <c r="H1635" s="11" t="s">
        <v>16084</v>
      </c>
      <c r="I1635" s="11" t="s">
        <v>16057</v>
      </c>
      <c r="J1635" s="11">
        <v>16</v>
      </c>
    </row>
    <row r="1636" spans="1:10">
      <c r="A1636" s="11" t="s">
        <v>15993</v>
      </c>
      <c r="B1636" s="11" t="s">
        <v>11181</v>
      </c>
      <c r="C1636" s="11" t="s">
        <v>18208</v>
      </c>
      <c r="D1636" s="11" t="s">
        <v>16033</v>
      </c>
      <c r="E1636" s="11" t="s">
        <v>18235</v>
      </c>
      <c r="F1636" s="11" t="s">
        <v>17542</v>
      </c>
      <c r="G1636" s="11" t="s">
        <v>16003</v>
      </c>
      <c r="H1636" s="11" t="s">
        <v>16074</v>
      </c>
      <c r="I1636" s="11" t="s">
        <v>16049</v>
      </c>
      <c r="J1636" s="11">
        <v>16</v>
      </c>
    </row>
    <row r="1637" spans="1:10">
      <c r="A1637" s="11" t="s">
        <v>16004</v>
      </c>
      <c r="B1637" s="11" t="s">
        <v>7998</v>
      </c>
      <c r="C1637" s="11" t="s">
        <v>18208</v>
      </c>
      <c r="D1637" s="11" t="s">
        <v>17564</v>
      </c>
      <c r="E1637" s="11" t="s">
        <v>17287</v>
      </c>
      <c r="F1637" s="11" t="s">
        <v>16458</v>
      </c>
      <c r="G1637" s="11" t="s">
        <v>15997</v>
      </c>
      <c r="H1637" s="11" t="s">
        <v>11136</v>
      </c>
      <c r="I1637" s="11" t="s">
        <v>15999</v>
      </c>
      <c r="J1637" s="11">
        <v>16</v>
      </c>
    </row>
    <row r="1638" spans="1:10">
      <c r="A1638" s="11" t="s">
        <v>15993</v>
      </c>
      <c r="B1638" s="11" t="s">
        <v>14373</v>
      </c>
      <c r="C1638" s="11" t="s">
        <v>18208</v>
      </c>
      <c r="D1638" s="11" t="s">
        <v>16040</v>
      </c>
      <c r="E1638" s="11" t="s">
        <v>17592</v>
      </c>
      <c r="F1638" s="11" t="s">
        <v>16214</v>
      </c>
      <c r="G1638" s="11" t="s">
        <v>15997</v>
      </c>
      <c r="H1638" s="11" t="s">
        <v>11141</v>
      </c>
      <c r="I1638" s="11" t="s">
        <v>16128</v>
      </c>
      <c r="J1638" s="11">
        <v>16</v>
      </c>
    </row>
    <row r="1639" spans="1:10">
      <c r="A1639" s="11" t="s">
        <v>16004</v>
      </c>
      <c r="B1639" s="11" t="s">
        <v>13411</v>
      </c>
      <c r="C1639" s="11" t="s">
        <v>18208</v>
      </c>
      <c r="D1639" s="11" t="s">
        <v>16465</v>
      </c>
      <c r="E1639" s="11" t="s">
        <v>18236</v>
      </c>
      <c r="F1639" s="11" t="s">
        <v>16731</v>
      </c>
      <c r="G1639" s="11" t="s">
        <v>15997</v>
      </c>
      <c r="H1639" s="11" t="s">
        <v>847</v>
      </c>
      <c r="I1639" s="11" t="s">
        <v>16019</v>
      </c>
      <c r="J1639" s="11">
        <v>16</v>
      </c>
    </row>
    <row r="1640" spans="1:10">
      <c r="A1640" s="11" t="s">
        <v>16004</v>
      </c>
      <c r="B1640" s="11" t="s">
        <v>18237</v>
      </c>
      <c r="C1640" s="11" t="s">
        <v>18208</v>
      </c>
      <c r="D1640" s="11" t="s">
        <v>16925</v>
      </c>
      <c r="E1640" s="11" t="s">
        <v>17356</v>
      </c>
      <c r="F1640" s="11" t="s">
        <v>16890</v>
      </c>
      <c r="G1640" s="11" t="s">
        <v>15997</v>
      </c>
      <c r="H1640" s="11" t="s">
        <v>16200</v>
      </c>
      <c r="I1640" s="11" t="s">
        <v>15999</v>
      </c>
      <c r="J1640" s="11">
        <v>16</v>
      </c>
    </row>
    <row r="1641" spans="1:10">
      <c r="A1641" s="11" t="s">
        <v>15986</v>
      </c>
      <c r="B1641" s="11" t="s">
        <v>562</v>
      </c>
      <c r="C1641" s="11" t="s">
        <v>18208</v>
      </c>
      <c r="D1641" s="11" t="s">
        <v>16051</v>
      </c>
      <c r="E1641" s="11" t="s">
        <v>16110</v>
      </c>
      <c r="F1641" s="11" t="s">
        <v>17153</v>
      </c>
      <c r="G1641" s="11" t="s">
        <v>15997</v>
      </c>
      <c r="H1641" s="11" t="s">
        <v>16008</v>
      </c>
      <c r="I1641" s="11" t="s">
        <v>16045</v>
      </c>
      <c r="J1641" s="11">
        <v>16</v>
      </c>
    </row>
    <row r="1642" spans="1:10">
      <c r="A1642" s="11" t="s">
        <v>15986</v>
      </c>
      <c r="B1642" s="11" t="s">
        <v>15439</v>
      </c>
      <c r="C1642" s="11" t="s">
        <v>18208</v>
      </c>
      <c r="D1642" s="11" t="s">
        <v>16051</v>
      </c>
      <c r="E1642" s="11" t="s">
        <v>18238</v>
      </c>
      <c r="F1642" s="11" t="s">
        <v>17096</v>
      </c>
      <c r="G1642" s="11" t="s">
        <v>15997</v>
      </c>
      <c r="H1642" s="11" t="s">
        <v>11955</v>
      </c>
      <c r="I1642" s="11" t="s">
        <v>15999</v>
      </c>
      <c r="J1642" s="11">
        <v>16</v>
      </c>
    </row>
    <row r="1643" spans="1:10">
      <c r="A1643" s="11" t="s">
        <v>15986</v>
      </c>
      <c r="B1643" s="11" t="s">
        <v>18239</v>
      </c>
      <c r="C1643" s="11" t="s">
        <v>18208</v>
      </c>
      <c r="D1643" s="11" t="s">
        <v>17077</v>
      </c>
      <c r="E1643" s="11" t="s">
        <v>16267</v>
      </c>
      <c r="F1643" s="11" t="s">
        <v>16392</v>
      </c>
      <c r="G1643" s="11" t="s">
        <v>15997</v>
      </c>
      <c r="H1643" s="11" t="s">
        <v>11955</v>
      </c>
      <c r="I1643" s="11" t="s">
        <v>15999</v>
      </c>
      <c r="J1643" s="11">
        <v>16</v>
      </c>
    </row>
    <row r="1644" spans="1:10">
      <c r="A1644" s="11" t="s">
        <v>16004</v>
      </c>
      <c r="B1644" s="11" t="s">
        <v>11184</v>
      </c>
      <c r="C1644" s="11" t="s">
        <v>18208</v>
      </c>
      <c r="D1644" s="11" t="s">
        <v>17418</v>
      </c>
      <c r="E1644" s="11" t="s">
        <v>18240</v>
      </c>
      <c r="F1644" s="11" t="s">
        <v>16799</v>
      </c>
      <c r="G1644" s="11" t="s">
        <v>15997</v>
      </c>
      <c r="H1644" s="11" t="s">
        <v>16435</v>
      </c>
      <c r="I1644" s="11" t="s">
        <v>15999</v>
      </c>
      <c r="J1644" s="11">
        <v>16</v>
      </c>
    </row>
    <row r="1645" spans="1:10">
      <c r="A1645" s="11" t="s">
        <v>15993</v>
      </c>
      <c r="B1645" s="11" t="s">
        <v>12619</v>
      </c>
      <c r="C1645" s="11" t="s">
        <v>18208</v>
      </c>
      <c r="D1645" s="11" t="s">
        <v>17420</v>
      </c>
      <c r="E1645" s="11" t="s">
        <v>18241</v>
      </c>
      <c r="F1645" s="11" t="s">
        <v>16601</v>
      </c>
      <c r="G1645" s="11" t="s">
        <v>15997</v>
      </c>
      <c r="H1645" s="11" t="s">
        <v>15998</v>
      </c>
      <c r="I1645" s="11" t="s">
        <v>15999</v>
      </c>
      <c r="J1645" s="11">
        <v>16</v>
      </c>
    </row>
    <row r="1646" spans="1:10">
      <c r="A1646" s="11" t="s">
        <v>15986</v>
      </c>
      <c r="B1646" s="11" t="s">
        <v>11136</v>
      </c>
      <c r="C1646" s="11" t="s">
        <v>18208</v>
      </c>
      <c r="D1646" s="11" t="s">
        <v>17948</v>
      </c>
      <c r="E1646" s="11" t="s">
        <v>18242</v>
      </c>
      <c r="F1646" s="11" t="s">
        <v>16251</v>
      </c>
      <c r="G1646" s="11" t="s">
        <v>15997</v>
      </c>
      <c r="H1646" s="11" t="s">
        <v>16008</v>
      </c>
      <c r="I1646" s="11" t="s">
        <v>15999</v>
      </c>
      <c r="J1646" s="11">
        <v>16</v>
      </c>
    </row>
    <row r="1647" spans="1:10">
      <c r="A1647" s="11" t="s">
        <v>15993</v>
      </c>
      <c r="B1647" s="11" t="s">
        <v>18243</v>
      </c>
      <c r="C1647" s="11" t="s">
        <v>18208</v>
      </c>
      <c r="D1647" s="11" t="s">
        <v>16741</v>
      </c>
      <c r="E1647" s="11" t="s">
        <v>622</v>
      </c>
      <c r="F1647" s="11" t="s">
        <v>16077</v>
      </c>
      <c r="G1647" s="11" t="s">
        <v>15997</v>
      </c>
      <c r="H1647" s="11" t="s">
        <v>12219</v>
      </c>
      <c r="I1647" s="11" t="s">
        <v>15999</v>
      </c>
      <c r="J1647" s="11">
        <v>16</v>
      </c>
    </row>
    <row r="1648" spans="1:10">
      <c r="A1648" s="11" t="s">
        <v>15993</v>
      </c>
      <c r="B1648" s="11" t="s">
        <v>18244</v>
      </c>
      <c r="C1648" s="11" t="s">
        <v>18208</v>
      </c>
      <c r="D1648" s="11" t="s">
        <v>16485</v>
      </c>
      <c r="E1648" s="11" t="s">
        <v>16059</v>
      </c>
      <c r="F1648" s="11" t="s">
        <v>16945</v>
      </c>
      <c r="G1648" s="11" t="s">
        <v>15997</v>
      </c>
      <c r="H1648" s="11" t="s">
        <v>847</v>
      </c>
      <c r="I1648" s="11" t="s">
        <v>15999</v>
      </c>
      <c r="J1648" s="11">
        <v>16</v>
      </c>
    </row>
    <row r="1649" spans="1:10">
      <c r="A1649" s="11" t="s">
        <v>15993</v>
      </c>
      <c r="B1649" s="11" t="s">
        <v>14869</v>
      </c>
      <c r="C1649" s="11" t="s">
        <v>18208</v>
      </c>
      <c r="D1649" s="11" t="s">
        <v>16076</v>
      </c>
      <c r="E1649" s="11" t="s">
        <v>18245</v>
      </c>
      <c r="F1649" s="11" t="s">
        <v>16127</v>
      </c>
      <c r="G1649" s="11" t="s">
        <v>15990</v>
      </c>
      <c r="H1649" s="11" t="s">
        <v>15998</v>
      </c>
      <c r="I1649" s="11" t="s">
        <v>16128</v>
      </c>
      <c r="J1649" s="11">
        <v>16</v>
      </c>
    </row>
    <row r="1650" spans="1:10">
      <c r="A1650" s="11" t="s">
        <v>15993</v>
      </c>
      <c r="B1650" s="11" t="s">
        <v>17914</v>
      </c>
      <c r="C1650" s="11" t="s">
        <v>18208</v>
      </c>
      <c r="D1650" s="11" t="s">
        <v>17244</v>
      </c>
      <c r="E1650" s="11" t="s">
        <v>4246</v>
      </c>
      <c r="F1650" s="11" t="s">
        <v>17270</v>
      </c>
      <c r="G1650" s="11" t="s">
        <v>16003</v>
      </c>
      <c r="H1650" s="11" t="s">
        <v>12219</v>
      </c>
      <c r="I1650" s="11" t="s">
        <v>15999</v>
      </c>
      <c r="J1650" s="11">
        <v>16</v>
      </c>
    </row>
    <row r="1651" spans="1:10">
      <c r="A1651" s="11" t="s">
        <v>15993</v>
      </c>
      <c r="B1651" s="11" t="s">
        <v>18246</v>
      </c>
      <c r="C1651" s="11" t="s">
        <v>18208</v>
      </c>
      <c r="D1651" s="11" t="s">
        <v>16492</v>
      </c>
      <c r="E1651" s="11" t="s">
        <v>16157</v>
      </c>
      <c r="F1651" s="11" t="s">
        <v>17132</v>
      </c>
      <c r="G1651" s="11" t="s">
        <v>16003</v>
      </c>
      <c r="H1651" s="11" t="s">
        <v>15998</v>
      </c>
      <c r="I1651" s="11" t="s">
        <v>16505</v>
      </c>
      <c r="J1651" s="11">
        <v>15</v>
      </c>
    </row>
    <row r="1652" spans="1:10">
      <c r="A1652" s="11" t="s">
        <v>15993</v>
      </c>
      <c r="B1652" s="11" t="s">
        <v>18247</v>
      </c>
      <c r="C1652" s="11" t="s">
        <v>18208</v>
      </c>
      <c r="D1652" s="11" t="s">
        <v>16495</v>
      </c>
      <c r="E1652" s="11" t="s">
        <v>18248</v>
      </c>
      <c r="F1652" s="11" t="s">
        <v>16578</v>
      </c>
      <c r="G1652" s="11" t="s">
        <v>15997</v>
      </c>
      <c r="H1652" s="11" t="s">
        <v>15998</v>
      </c>
      <c r="I1652" s="11" t="s">
        <v>15999</v>
      </c>
      <c r="J1652" s="11">
        <v>15</v>
      </c>
    </row>
    <row r="1653" spans="1:10">
      <c r="A1653" s="11" t="s">
        <v>15986</v>
      </c>
      <c r="B1653" s="11" t="s">
        <v>562</v>
      </c>
      <c r="C1653" s="11" t="s">
        <v>18208</v>
      </c>
      <c r="D1653" s="11" t="s">
        <v>17099</v>
      </c>
      <c r="E1653" s="11" t="s">
        <v>11316</v>
      </c>
      <c r="F1653" s="11" t="s">
        <v>16830</v>
      </c>
      <c r="G1653" s="11" t="s">
        <v>15990</v>
      </c>
      <c r="H1653" s="11" t="s">
        <v>16035</v>
      </c>
      <c r="I1653" s="11" t="s">
        <v>15992</v>
      </c>
      <c r="J1653" s="11">
        <v>15</v>
      </c>
    </row>
    <row r="1654" spans="1:10">
      <c r="A1654" s="11" t="s">
        <v>16004</v>
      </c>
      <c r="B1654" s="11" t="s">
        <v>11485</v>
      </c>
      <c r="C1654" s="11" t="s">
        <v>18208</v>
      </c>
      <c r="D1654" s="11" t="s">
        <v>17572</v>
      </c>
      <c r="E1654" s="11" t="s">
        <v>16151</v>
      </c>
      <c r="F1654" s="11" t="s">
        <v>16041</v>
      </c>
      <c r="G1654" s="11" t="s">
        <v>15997</v>
      </c>
      <c r="H1654" s="11" t="s">
        <v>847</v>
      </c>
      <c r="I1654" s="11" t="s">
        <v>15999</v>
      </c>
      <c r="J1654" s="11">
        <v>15</v>
      </c>
    </row>
    <row r="1655" spans="1:10">
      <c r="A1655" s="11" t="s">
        <v>15986</v>
      </c>
      <c r="B1655" s="11" t="s">
        <v>18249</v>
      </c>
      <c r="C1655" s="11" t="s">
        <v>18208</v>
      </c>
      <c r="D1655" s="11" t="s">
        <v>18029</v>
      </c>
      <c r="E1655" s="11" t="s">
        <v>17534</v>
      </c>
      <c r="F1655" s="11" t="s">
        <v>16394</v>
      </c>
      <c r="G1655" s="11" t="s">
        <v>15997</v>
      </c>
      <c r="H1655" s="11" t="s">
        <v>11136</v>
      </c>
      <c r="I1655" s="11" t="s">
        <v>15999</v>
      </c>
      <c r="J1655" s="11">
        <v>15</v>
      </c>
    </row>
    <row r="1656" spans="1:10">
      <c r="A1656" s="11" t="s">
        <v>15993</v>
      </c>
      <c r="B1656" s="11" t="s">
        <v>11830</v>
      </c>
      <c r="C1656" s="11" t="s">
        <v>18208</v>
      </c>
      <c r="D1656" s="11" t="s">
        <v>17436</v>
      </c>
      <c r="E1656" s="11" t="s">
        <v>928</v>
      </c>
      <c r="F1656" s="11" t="s">
        <v>16060</v>
      </c>
      <c r="G1656" s="11" t="s">
        <v>15990</v>
      </c>
      <c r="H1656" s="11" t="s">
        <v>12219</v>
      </c>
      <c r="I1656" s="11" t="s">
        <v>15999</v>
      </c>
      <c r="J1656" s="11">
        <v>15</v>
      </c>
    </row>
    <row r="1657" spans="1:10">
      <c r="A1657" s="11" t="s">
        <v>16004</v>
      </c>
      <c r="B1657" s="11" t="s">
        <v>14108</v>
      </c>
      <c r="C1657" s="11" t="s">
        <v>18208</v>
      </c>
      <c r="D1657" s="11" t="s">
        <v>17106</v>
      </c>
      <c r="E1657" s="11" t="s">
        <v>17287</v>
      </c>
      <c r="F1657" s="11" t="s">
        <v>16224</v>
      </c>
      <c r="G1657" s="11" t="s">
        <v>15997</v>
      </c>
      <c r="H1657" s="11" t="s">
        <v>11378</v>
      </c>
      <c r="I1657" s="11" t="s">
        <v>15999</v>
      </c>
      <c r="J1657" s="11">
        <v>15</v>
      </c>
    </row>
    <row r="1658" spans="1:10">
      <c r="A1658" s="11" t="s">
        <v>15993</v>
      </c>
      <c r="B1658" s="11" t="s">
        <v>17176</v>
      </c>
      <c r="C1658" s="11" t="s">
        <v>18208</v>
      </c>
      <c r="D1658" s="11" t="s">
        <v>16133</v>
      </c>
      <c r="E1658" s="11" t="s">
        <v>16902</v>
      </c>
      <c r="F1658" s="11" t="s">
        <v>16623</v>
      </c>
      <c r="G1658" s="11" t="s">
        <v>16003</v>
      </c>
      <c r="H1658" s="11" t="s">
        <v>16031</v>
      </c>
      <c r="I1658" s="11" t="s">
        <v>15999</v>
      </c>
      <c r="J1658" s="11">
        <v>15</v>
      </c>
    </row>
    <row r="1659" spans="1:10">
      <c r="A1659" s="11" t="s">
        <v>16004</v>
      </c>
      <c r="B1659" s="11" t="s">
        <v>11136</v>
      </c>
      <c r="C1659" s="11" t="s">
        <v>18208</v>
      </c>
      <c r="D1659" s="11" t="s">
        <v>16133</v>
      </c>
      <c r="E1659" s="11" t="s">
        <v>4246</v>
      </c>
      <c r="F1659" s="11" t="s">
        <v>16709</v>
      </c>
      <c r="G1659" s="11" t="s">
        <v>16067</v>
      </c>
      <c r="H1659" s="11" t="s">
        <v>11141</v>
      </c>
      <c r="I1659" s="11" t="s">
        <v>15999</v>
      </c>
      <c r="J1659" s="11">
        <v>15</v>
      </c>
    </row>
    <row r="1660" spans="1:10">
      <c r="A1660" s="11" t="s">
        <v>15993</v>
      </c>
      <c r="B1660" s="11" t="s">
        <v>7998</v>
      </c>
      <c r="C1660" s="11" t="s">
        <v>18208</v>
      </c>
      <c r="D1660" s="11" t="s">
        <v>16137</v>
      </c>
      <c r="E1660" s="11" t="s">
        <v>16055</v>
      </c>
      <c r="F1660" s="11" t="s">
        <v>16517</v>
      </c>
      <c r="G1660" s="11" t="s">
        <v>15997</v>
      </c>
      <c r="H1660" s="11" t="s">
        <v>15998</v>
      </c>
      <c r="I1660" s="11" t="s">
        <v>16128</v>
      </c>
      <c r="J1660" s="11">
        <v>15</v>
      </c>
    </row>
    <row r="1661" spans="1:10">
      <c r="A1661" s="11" t="s">
        <v>15993</v>
      </c>
      <c r="B1661" s="11" t="s">
        <v>16172</v>
      </c>
      <c r="C1661" s="11" t="s">
        <v>18208</v>
      </c>
      <c r="D1661" s="11" t="s">
        <v>16516</v>
      </c>
      <c r="E1661" s="11" t="s">
        <v>18104</v>
      </c>
      <c r="F1661" s="11" t="s">
        <v>16144</v>
      </c>
      <c r="G1661" s="11" t="s">
        <v>15997</v>
      </c>
      <c r="H1661" s="11" t="s">
        <v>847</v>
      </c>
      <c r="I1661" s="11" t="s">
        <v>15999</v>
      </c>
      <c r="J1661" s="11">
        <v>15</v>
      </c>
    </row>
    <row r="1662" spans="1:10">
      <c r="A1662" s="11" t="s">
        <v>15986</v>
      </c>
      <c r="B1662" s="11" t="s">
        <v>5662</v>
      </c>
      <c r="C1662" s="11" t="s">
        <v>18208</v>
      </c>
      <c r="D1662" s="11" t="s">
        <v>16153</v>
      </c>
      <c r="E1662" s="11" t="s">
        <v>368</v>
      </c>
      <c r="F1662" s="11" t="s">
        <v>18250</v>
      </c>
      <c r="G1662" s="11" t="s">
        <v>15990</v>
      </c>
      <c r="H1662" s="11" t="s">
        <v>11955</v>
      </c>
      <c r="I1662" s="11" t="s">
        <v>16219</v>
      </c>
      <c r="J1662" s="11">
        <v>15</v>
      </c>
    </row>
    <row r="1663" spans="1:10">
      <c r="A1663" s="11" t="s">
        <v>16004</v>
      </c>
      <c r="B1663" s="11" t="s">
        <v>18251</v>
      </c>
      <c r="C1663" s="11" t="s">
        <v>18208</v>
      </c>
      <c r="D1663" s="11" t="s">
        <v>16768</v>
      </c>
      <c r="E1663" s="11" t="s">
        <v>18252</v>
      </c>
      <c r="F1663" s="11" t="s">
        <v>16306</v>
      </c>
      <c r="G1663" s="11" t="s">
        <v>15997</v>
      </c>
      <c r="H1663" s="11" t="s">
        <v>11233</v>
      </c>
      <c r="I1663" s="11" t="s">
        <v>15999</v>
      </c>
      <c r="J1663" s="11">
        <v>15</v>
      </c>
    </row>
    <row r="1664" spans="1:10">
      <c r="A1664" s="11" t="s">
        <v>16004</v>
      </c>
      <c r="B1664" s="11" t="s">
        <v>18253</v>
      </c>
      <c r="C1664" s="11" t="s">
        <v>18208</v>
      </c>
      <c r="D1664" s="11" t="s">
        <v>16156</v>
      </c>
      <c r="E1664" s="11" t="s">
        <v>16006</v>
      </c>
      <c r="F1664" s="11" t="s">
        <v>16152</v>
      </c>
      <c r="G1664" s="11" t="s">
        <v>15997</v>
      </c>
      <c r="H1664" s="11" t="s">
        <v>16008</v>
      </c>
      <c r="I1664" s="11" t="s">
        <v>15999</v>
      </c>
      <c r="J1664" s="11">
        <v>15</v>
      </c>
    </row>
    <row r="1665" spans="1:10">
      <c r="A1665" s="11" t="s">
        <v>16004</v>
      </c>
      <c r="B1665" s="11" t="s">
        <v>562</v>
      </c>
      <c r="C1665" s="11" t="s">
        <v>18208</v>
      </c>
      <c r="D1665" s="11" t="s">
        <v>17452</v>
      </c>
      <c r="E1665" s="11" t="s">
        <v>16006</v>
      </c>
      <c r="F1665" s="11" t="s">
        <v>16630</v>
      </c>
      <c r="G1665" s="11" t="s">
        <v>15997</v>
      </c>
      <c r="H1665" s="11" t="s">
        <v>847</v>
      </c>
      <c r="I1665" s="11" t="s">
        <v>15999</v>
      </c>
      <c r="J1665" s="11">
        <v>15</v>
      </c>
    </row>
    <row r="1666" spans="1:10">
      <c r="A1666" s="11" t="s">
        <v>15993</v>
      </c>
      <c r="B1666" s="11" t="s">
        <v>7998</v>
      </c>
      <c r="C1666" s="11" t="s">
        <v>18208</v>
      </c>
      <c r="D1666" s="11" t="s">
        <v>17126</v>
      </c>
      <c r="E1666" s="11" t="s">
        <v>4246</v>
      </c>
      <c r="F1666" s="11" t="s">
        <v>16570</v>
      </c>
      <c r="G1666" s="11" t="s">
        <v>16003</v>
      </c>
      <c r="H1666" s="11" t="s">
        <v>16031</v>
      </c>
      <c r="I1666" s="11" t="s">
        <v>16032</v>
      </c>
      <c r="J1666" s="11">
        <v>14</v>
      </c>
    </row>
    <row r="1667" spans="1:10">
      <c r="A1667" s="11" t="s">
        <v>16014</v>
      </c>
      <c r="B1667" s="11" t="s">
        <v>16172</v>
      </c>
      <c r="C1667" s="11" t="s">
        <v>18208</v>
      </c>
      <c r="D1667" s="11" t="s">
        <v>16771</v>
      </c>
      <c r="E1667" s="11" t="s">
        <v>17793</v>
      </c>
      <c r="F1667" s="11" t="s">
        <v>17110</v>
      </c>
      <c r="G1667" s="11" t="s">
        <v>15997</v>
      </c>
      <c r="H1667" s="11" t="s">
        <v>16023</v>
      </c>
      <c r="I1667" s="11" t="s">
        <v>15999</v>
      </c>
      <c r="J1667" s="11">
        <v>14</v>
      </c>
    </row>
    <row r="1668" spans="1:10">
      <c r="A1668" s="11" t="s">
        <v>16014</v>
      </c>
      <c r="B1668" s="11" t="s">
        <v>14874</v>
      </c>
      <c r="C1668" s="11" t="s">
        <v>18208</v>
      </c>
      <c r="D1668" s="11" t="s">
        <v>17281</v>
      </c>
      <c r="E1668" s="11" t="s">
        <v>368</v>
      </c>
      <c r="F1668" s="11" t="s">
        <v>16367</v>
      </c>
      <c r="G1668" s="11" t="s">
        <v>16003</v>
      </c>
      <c r="H1668" s="11" t="s">
        <v>15991</v>
      </c>
      <c r="I1668" s="11" t="s">
        <v>15999</v>
      </c>
      <c r="J1668" s="11">
        <v>14</v>
      </c>
    </row>
    <row r="1669" spans="1:10">
      <c r="A1669" s="11" t="s">
        <v>16004</v>
      </c>
      <c r="B1669" s="11" t="s">
        <v>15381</v>
      </c>
      <c r="C1669" s="11" t="s">
        <v>18208</v>
      </c>
      <c r="D1669" s="11" t="s">
        <v>16535</v>
      </c>
      <c r="E1669" s="11" t="s">
        <v>16043</v>
      </c>
      <c r="F1669" s="11" t="s">
        <v>17118</v>
      </c>
      <c r="G1669" s="11" t="s">
        <v>15997</v>
      </c>
      <c r="H1669" s="11" t="s">
        <v>11233</v>
      </c>
      <c r="I1669" s="11" t="s">
        <v>16019</v>
      </c>
      <c r="J1669" s="11">
        <v>14</v>
      </c>
    </row>
    <row r="1670" spans="1:10">
      <c r="A1670" s="11" t="s">
        <v>15993</v>
      </c>
      <c r="B1670" s="11" t="s">
        <v>3305</v>
      </c>
      <c r="C1670" s="11" t="s">
        <v>18208</v>
      </c>
      <c r="D1670" s="11" t="s">
        <v>16543</v>
      </c>
      <c r="E1670" s="11" t="s">
        <v>18254</v>
      </c>
      <c r="F1670" s="11" t="s">
        <v>16570</v>
      </c>
      <c r="G1670" s="11" t="s">
        <v>16003</v>
      </c>
      <c r="H1670" s="11" t="s">
        <v>16084</v>
      </c>
      <c r="I1670" s="11" t="s">
        <v>16057</v>
      </c>
      <c r="J1670" s="11">
        <v>14</v>
      </c>
    </row>
    <row r="1671" spans="1:10">
      <c r="A1671" s="11" t="s">
        <v>16004</v>
      </c>
      <c r="B1671" s="11" t="s">
        <v>18255</v>
      </c>
      <c r="C1671" s="11" t="s">
        <v>18208</v>
      </c>
      <c r="D1671" s="11" t="s">
        <v>16187</v>
      </c>
      <c r="E1671" s="11" t="s">
        <v>17860</v>
      </c>
      <c r="F1671" s="11" t="s">
        <v>16405</v>
      </c>
      <c r="G1671" s="11" t="s">
        <v>15997</v>
      </c>
      <c r="H1671" s="11" t="s">
        <v>16089</v>
      </c>
      <c r="I1671" s="11" t="s">
        <v>15999</v>
      </c>
      <c r="J1671" s="11">
        <v>14</v>
      </c>
    </row>
    <row r="1672" spans="1:10">
      <c r="A1672" s="11" t="s">
        <v>16004</v>
      </c>
      <c r="B1672" s="11" t="s">
        <v>11610</v>
      </c>
      <c r="C1672" s="11" t="s">
        <v>18208</v>
      </c>
      <c r="D1672" s="11" t="s">
        <v>16794</v>
      </c>
      <c r="E1672" s="11" t="s">
        <v>16059</v>
      </c>
      <c r="F1672" s="11" t="s">
        <v>16211</v>
      </c>
      <c r="G1672" s="11" t="s">
        <v>15997</v>
      </c>
      <c r="H1672" s="11" t="s">
        <v>11141</v>
      </c>
      <c r="I1672" s="11" t="s">
        <v>15999</v>
      </c>
      <c r="J1672" s="11">
        <v>14</v>
      </c>
    </row>
    <row r="1673" spans="1:10">
      <c r="A1673" s="11" t="s">
        <v>15993</v>
      </c>
      <c r="B1673" s="11" t="s">
        <v>14509</v>
      </c>
      <c r="C1673" s="11" t="s">
        <v>18208</v>
      </c>
      <c r="D1673" s="11" t="s">
        <v>17842</v>
      </c>
      <c r="E1673" s="11" t="s">
        <v>18256</v>
      </c>
      <c r="F1673" s="11" t="s">
        <v>16799</v>
      </c>
      <c r="G1673" s="11" t="s">
        <v>15997</v>
      </c>
      <c r="H1673" s="11" t="s">
        <v>16074</v>
      </c>
      <c r="I1673" s="11" t="s">
        <v>16128</v>
      </c>
      <c r="J1673" s="11">
        <v>14</v>
      </c>
    </row>
    <row r="1674" spans="1:10">
      <c r="A1674" s="11" t="s">
        <v>15986</v>
      </c>
      <c r="B1674" s="11" t="s">
        <v>7998</v>
      </c>
      <c r="C1674" s="11" t="s">
        <v>18208</v>
      </c>
      <c r="D1674" s="11" t="s">
        <v>17468</v>
      </c>
      <c r="E1674" s="11" t="s">
        <v>18257</v>
      </c>
      <c r="F1674" s="11" t="s">
        <v>18258</v>
      </c>
      <c r="G1674" s="11" t="s">
        <v>15997</v>
      </c>
      <c r="H1674" s="11" t="s">
        <v>11955</v>
      </c>
      <c r="I1674" s="11" t="s">
        <v>15999</v>
      </c>
      <c r="J1674" s="11">
        <v>14</v>
      </c>
    </row>
    <row r="1675" spans="1:10">
      <c r="A1675" s="11" t="s">
        <v>15993</v>
      </c>
      <c r="B1675" s="11" t="s">
        <v>13088</v>
      </c>
      <c r="C1675" s="11" t="s">
        <v>18208</v>
      </c>
      <c r="D1675" s="11" t="s">
        <v>16548</v>
      </c>
      <c r="E1675" s="11" t="s">
        <v>16762</v>
      </c>
      <c r="F1675" s="11" t="s">
        <v>16258</v>
      </c>
      <c r="G1675" s="11" t="s">
        <v>15997</v>
      </c>
      <c r="H1675" s="11" t="s">
        <v>16074</v>
      </c>
      <c r="I1675" s="11" t="s">
        <v>16036</v>
      </c>
      <c r="J1675" s="11">
        <v>14</v>
      </c>
    </row>
    <row r="1676" spans="1:10">
      <c r="A1676" s="11" t="s">
        <v>15993</v>
      </c>
      <c r="B1676" s="11" t="s">
        <v>3305</v>
      </c>
      <c r="C1676" s="11" t="s">
        <v>18208</v>
      </c>
      <c r="D1676" s="11" t="s">
        <v>16548</v>
      </c>
      <c r="E1676" s="11" t="s">
        <v>18259</v>
      </c>
      <c r="F1676" s="11" t="s">
        <v>16236</v>
      </c>
      <c r="G1676" s="11" t="s">
        <v>16003</v>
      </c>
      <c r="H1676" s="11" t="s">
        <v>16026</v>
      </c>
      <c r="I1676" s="11" t="s">
        <v>15999</v>
      </c>
      <c r="J1676" s="11">
        <v>14</v>
      </c>
    </row>
    <row r="1677" spans="1:10">
      <c r="A1677" s="11" t="s">
        <v>16004</v>
      </c>
      <c r="B1677" s="11" t="s">
        <v>17495</v>
      </c>
      <c r="C1677" s="11" t="s">
        <v>18208</v>
      </c>
      <c r="D1677" s="11" t="s">
        <v>16210</v>
      </c>
      <c r="E1677" s="11" t="s">
        <v>17187</v>
      </c>
      <c r="F1677" s="11" t="s">
        <v>16352</v>
      </c>
      <c r="G1677" s="11" t="s">
        <v>15997</v>
      </c>
      <c r="H1677" s="11" t="s">
        <v>11233</v>
      </c>
      <c r="I1677" s="11" t="s">
        <v>16094</v>
      </c>
      <c r="J1677" s="11">
        <v>13</v>
      </c>
    </row>
    <row r="1678" spans="1:10">
      <c r="A1678" s="11" t="s">
        <v>15993</v>
      </c>
      <c r="B1678" s="11" t="s">
        <v>18260</v>
      </c>
      <c r="C1678" s="11" t="s">
        <v>18208</v>
      </c>
      <c r="D1678" s="11" t="s">
        <v>17472</v>
      </c>
      <c r="E1678" s="11" t="s">
        <v>18261</v>
      </c>
      <c r="F1678" s="11" t="s">
        <v>16600</v>
      </c>
      <c r="G1678" s="11" t="s">
        <v>15997</v>
      </c>
      <c r="H1678" s="11" t="s">
        <v>16031</v>
      </c>
      <c r="I1678" s="11" t="s">
        <v>15999</v>
      </c>
      <c r="J1678" s="11">
        <v>13</v>
      </c>
    </row>
    <row r="1679" spans="1:10">
      <c r="A1679" s="11" t="s">
        <v>15993</v>
      </c>
      <c r="B1679" s="11" t="s">
        <v>13749</v>
      </c>
      <c r="C1679" s="11" t="s">
        <v>18208</v>
      </c>
      <c r="D1679" s="11" t="s">
        <v>16562</v>
      </c>
      <c r="E1679" s="11" t="s">
        <v>16055</v>
      </c>
      <c r="F1679" s="11" t="s">
        <v>18262</v>
      </c>
      <c r="G1679" s="11" t="s">
        <v>15997</v>
      </c>
      <c r="H1679" s="11" t="s">
        <v>16026</v>
      </c>
      <c r="I1679" s="11" t="s">
        <v>16049</v>
      </c>
      <c r="J1679" s="11">
        <v>13</v>
      </c>
    </row>
    <row r="1680" spans="1:10">
      <c r="A1680" s="11" t="s">
        <v>16004</v>
      </c>
      <c r="B1680" s="11" t="s">
        <v>847</v>
      </c>
      <c r="C1680" s="11" t="s">
        <v>18208</v>
      </c>
      <c r="D1680" s="11" t="s">
        <v>16222</v>
      </c>
      <c r="E1680" s="11" t="s">
        <v>17611</v>
      </c>
      <c r="F1680" s="11" t="s">
        <v>16984</v>
      </c>
      <c r="G1680" s="11" t="s">
        <v>15997</v>
      </c>
      <c r="H1680" s="11" t="s">
        <v>16089</v>
      </c>
      <c r="I1680" s="11" t="s">
        <v>16611</v>
      </c>
      <c r="J1680" s="11">
        <v>13</v>
      </c>
    </row>
    <row r="1681" spans="1:10">
      <c r="A1681" s="11" t="s">
        <v>15993</v>
      </c>
      <c r="B1681" s="11" t="s">
        <v>11410</v>
      </c>
      <c r="C1681" s="11" t="s">
        <v>18208</v>
      </c>
      <c r="D1681" s="11" t="s">
        <v>16222</v>
      </c>
      <c r="E1681" s="11" t="s">
        <v>18263</v>
      </c>
      <c r="F1681" s="11" t="s">
        <v>17028</v>
      </c>
      <c r="G1681" s="11" t="s">
        <v>16003</v>
      </c>
      <c r="H1681" s="11" t="s">
        <v>16084</v>
      </c>
      <c r="I1681" s="11" t="s">
        <v>15999</v>
      </c>
      <c r="J1681" s="11">
        <v>13</v>
      </c>
    </row>
    <row r="1682" spans="1:10">
      <c r="A1682" s="11" t="s">
        <v>15993</v>
      </c>
      <c r="B1682" s="11" t="s">
        <v>18264</v>
      </c>
      <c r="C1682" s="11" t="s">
        <v>18208</v>
      </c>
      <c r="D1682" s="11" t="s">
        <v>16238</v>
      </c>
      <c r="E1682" s="11" t="s">
        <v>17205</v>
      </c>
      <c r="F1682" s="11" t="s">
        <v>16053</v>
      </c>
      <c r="G1682" s="11" t="s">
        <v>15997</v>
      </c>
      <c r="H1682" s="11" t="s">
        <v>15998</v>
      </c>
      <c r="I1682" s="11" t="s">
        <v>15999</v>
      </c>
      <c r="J1682" s="11">
        <v>13</v>
      </c>
    </row>
    <row r="1683" spans="1:10">
      <c r="A1683" s="11" t="s">
        <v>15993</v>
      </c>
      <c r="B1683" s="11" t="s">
        <v>11712</v>
      </c>
      <c r="C1683" s="11" t="s">
        <v>18208</v>
      </c>
      <c r="D1683" s="11" t="s">
        <v>16988</v>
      </c>
      <c r="E1683" s="11" t="s">
        <v>18265</v>
      </c>
      <c r="F1683" s="11" t="s">
        <v>16377</v>
      </c>
      <c r="G1683" s="11" t="s">
        <v>16003</v>
      </c>
      <c r="H1683" s="11" t="s">
        <v>16084</v>
      </c>
      <c r="I1683" s="11" t="s">
        <v>15992</v>
      </c>
      <c r="J1683" s="11">
        <v>13</v>
      </c>
    </row>
    <row r="1684" spans="1:10">
      <c r="A1684" s="11" t="s">
        <v>15986</v>
      </c>
      <c r="B1684" s="11" t="s">
        <v>11136</v>
      </c>
      <c r="C1684" s="11" t="s">
        <v>18208</v>
      </c>
      <c r="D1684" s="11" t="s">
        <v>16810</v>
      </c>
      <c r="E1684" s="11" t="s">
        <v>11316</v>
      </c>
      <c r="F1684" s="11" t="s">
        <v>16788</v>
      </c>
      <c r="G1684" s="11" t="s">
        <v>15990</v>
      </c>
      <c r="H1684" s="11" t="s">
        <v>11955</v>
      </c>
      <c r="I1684" s="11" t="s">
        <v>15992</v>
      </c>
      <c r="J1684" s="11">
        <v>13</v>
      </c>
    </row>
    <row r="1685" spans="1:10">
      <c r="A1685" s="11" t="s">
        <v>15993</v>
      </c>
      <c r="B1685" s="11" t="s">
        <v>14692</v>
      </c>
      <c r="C1685" s="11" t="s">
        <v>18208</v>
      </c>
      <c r="D1685" s="11" t="s">
        <v>17300</v>
      </c>
      <c r="E1685" s="11" t="s">
        <v>4246</v>
      </c>
      <c r="F1685" s="11" t="s">
        <v>16044</v>
      </c>
      <c r="G1685" s="11" t="s">
        <v>16003</v>
      </c>
      <c r="H1685" s="11" t="s">
        <v>847</v>
      </c>
      <c r="I1685" s="11" t="s">
        <v>17489</v>
      </c>
      <c r="J1685" s="11">
        <v>13</v>
      </c>
    </row>
    <row r="1686" spans="1:10">
      <c r="A1686" s="11" t="s">
        <v>16014</v>
      </c>
      <c r="B1686" s="11" t="s">
        <v>14867</v>
      </c>
      <c r="C1686" s="11" t="s">
        <v>18208</v>
      </c>
      <c r="D1686" s="11" t="s">
        <v>16816</v>
      </c>
      <c r="E1686" s="11" t="s">
        <v>18266</v>
      </c>
      <c r="F1686" s="11" t="s">
        <v>16713</v>
      </c>
      <c r="G1686" s="11" t="s">
        <v>15990</v>
      </c>
      <c r="H1686" s="11" t="s">
        <v>16123</v>
      </c>
      <c r="I1686" s="11" t="s">
        <v>16124</v>
      </c>
      <c r="J1686" s="11">
        <v>13</v>
      </c>
    </row>
    <row r="1687" spans="1:10">
      <c r="A1687" s="11" t="s">
        <v>15986</v>
      </c>
      <c r="B1687" s="11" t="s">
        <v>11350</v>
      </c>
      <c r="C1687" s="11" t="s">
        <v>18208</v>
      </c>
      <c r="D1687" s="11" t="s">
        <v>16241</v>
      </c>
      <c r="E1687" s="11" t="s">
        <v>17217</v>
      </c>
      <c r="F1687" s="11" t="s">
        <v>16558</v>
      </c>
      <c r="G1687" s="11" t="s">
        <v>16003</v>
      </c>
      <c r="H1687" s="11" t="s">
        <v>11141</v>
      </c>
      <c r="I1687" s="11" t="s">
        <v>15999</v>
      </c>
      <c r="J1687" s="11">
        <v>13</v>
      </c>
    </row>
    <row r="1688" spans="1:10">
      <c r="A1688" s="11" t="s">
        <v>15986</v>
      </c>
      <c r="B1688" s="11" t="s">
        <v>14879</v>
      </c>
      <c r="C1688" s="11" t="s">
        <v>18208</v>
      </c>
      <c r="D1688" s="11" t="s">
        <v>16571</v>
      </c>
      <c r="E1688" s="11" t="s">
        <v>1447</v>
      </c>
      <c r="F1688" s="11" t="s">
        <v>16101</v>
      </c>
      <c r="G1688" s="11" t="s">
        <v>15990</v>
      </c>
      <c r="H1688" s="11" t="s">
        <v>11136</v>
      </c>
      <c r="I1688" s="11" t="s">
        <v>15992</v>
      </c>
      <c r="J1688" s="11">
        <v>13</v>
      </c>
    </row>
    <row r="1689" spans="1:10">
      <c r="A1689" s="11" t="s">
        <v>16004</v>
      </c>
      <c r="B1689" s="11" t="s">
        <v>18267</v>
      </c>
      <c r="C1689" s="11" t="s">
        <v>18208</v>
      </c>
      <c r="D1689" s="11" t="s">
        <v>16576</v>
      </c>
      <c r="E1689" s="11" t="s">
        <v>132</v>
      </c>
      <c r="F1689" s="11" t="s">
        <v>18268</v>
      </c>
      <c r="G1689" s="11" t="s">
        <v>15990</v>
      </c>
      <c r="H1689" s="11" t="s">
        <v>11378</v>
      </c>
      <c r="I1689" s="11" t="s">
        <v>15999</v>
      </c>
      <c r="J1689" s="11">
        <v>13</v>
      </c>
    </row>
    <row r="1690" spans="1:10">
      <c r="A1690" s="11" t="s">
        <v>15993</v>
      </c>
      <c r="B1690" s="11" t="s">
        <v>18269</v>
      </c>
      <c r="C1690" s="11" t="s">
        <v>18208</v>
      </c>
      <c r="D1690" s="11" t="s">
        <v>16585</v>
      </c>
      <c r="E1690" s="11" t="s">
        <v>18270</v>
      </c>
      <c r="F1690" s="11" t="s">
        <v>17164</v>
      </c>
      <c r="G1690" s="11" t="s">
        <v>15997</v>
      </c>
      <c r="H1690" s="11" t="s">
        <v>16031</v>
      </c>
      <c r="I1690" s="11" t="s">
        <v>15999</v>
      </c>
      <c r="J1690" s="11">
        <v>13</v>
      </c>
    </row>
    <row r="1691" spans="1:10">
      <c r="A1691" s="11" t="s">
        <v>15993</v>
      </c>
      <c r="B1691" s="11" t="s">
        <v>18271</v>
      </c>
      <c r="C1691" s="11" t="s">
        <v>18208</v>
      </c>
      <c r="D1691" s="11" t="s">
        <v>16265</v>
      </c>
      <c r="E1691" s="11" t="s">
        <v>16232</v>
      </c>
      <c r="F1691" s="11" t="s">
        <v>18191</v>
      </c>
      <c r="G1691" s="11" t="s">
        <v>15997</v>
      </c>
      <c r="H1691" s="11" t="s">
        <v>16074</v>
      </c>
      <c r="I1691" s="11" t="s">
        <v>16049</v>
      </c>
      <c r="J1691" s="11">
        <v>12</v>
      </c>
    </row>
    <row r="1692" spans="1:10">
      <c r="A1692" s="11" t="s">
        <v>15993</v>
      </c>
      <c r="B1692" s="11" t="s">
        <v>18272</v>
      </c>
      <c r="C1692" s="11" t="s">
        <v>18208</v>
      </c>
      <c r="D1692" s="11" t="s">
        <v>17698</v>
      </c>
      <c r="E1692" s="11" t="s">
        <v>4246</v>
      </c>
      <c r="F1692" s="11" t="s">
        <v>16463</v>
      </c>
      <c r="G1692" s="11" t="s">
        <v>16003</v>
      </c>
      <c r="H1692" s="11" t="s">
        <v>12219</v>
      </c>
      <c r="I1692" s="11" t="s">
        <v>16049</v>
      </c>
      <c r="J1692" s="11">
        <v>12</v>
      </c>
    </row>
    <row r="1693" spans="1:10">
      <c r="A1693" s="11" t="s">
        <v>15986</v>
      </c>
      <c r="B1693" s="11" t="s">
        <v>847</v>
      </c>
      <c r="C1693" s="11" t="s">
        <v>18208</v>
      </c>
      <c r="D1693" s="11" t="s">
        <v>16266</v>
      </c>
      <c r="E1693" s="11" t="s">
        <v>16134</v>
      </c>
      <c r="F1693" s="11" t="s">
        <v>16745</v>
      </c>
      <c r="G1693" s="11" t="s">
        <v>15997</v>
      </c>
      <c r="H1693" s="11" t="s">
        <v>16035</v>
      </c>
      <c r="I1693" s="11" t="s">
        <v>16019</v>
      </c>
      <c r="J1693" s="11">
        <v>12</v>
      </c>
    </row>
    <row r="1694" spans="1:10">
      <c r="A1694" s="11" t="s">
        <v>15986</v>
      </c>
      <c r="B1694" s="11" t="s">
        <v>12851</v>
      </c>
      <c r="C1694" s="11" t="s">
        <v>18208</v>
      </c>
      <c r="D1694" s="11" t="s">
        <v>16266</v>
      </c>
      <c r="E1694" s="11" t="s">
        <v>16134</v>
      </c>
      <c r="F1694" s="11" t="s">
        <v>16473</v>
      </c>
      <c r="G1694" s="11" t="s">
        <v>15997</v>
      </c>
      <c r="H1694" s="11" t="s">
        <v>16035</v>
      </c>
      <c r="I1694" s="11" t="s">
        <v>16019</v>
      </c>
      <c r="J1694" s="11">
        <v>12</v>
      </c>
    </row>
    <row r="1695" spans="1:10">
      <c r="A1695" s="11" t="s">
        <v>15986</v>
      </c>
      <c r="B1695" s="11" t="s">
        <v>17536</v>
      </c>
      <c r="C1695" s="11" t="s">
        <v>18208</v>
      </c>
      <c r="D1695" s="11" t="s">
        <v>17602</v>
      </c>
      <c r="E1695" s="11" t="s">
        <v>18273</v>
      </c>
      <c r="F1695" s="11" t="s">
        <v>16788</v>
      </c>
      <c r="G1695" s="11" t="s">
        <v>16181</v>
      </c>
      <c r="H1695" s="11" t="s">
        <v>11136</v>
      </c>
      <c r="I1695" s="11" t="s">
        <v>16019</v>
      </c>
      <c r="J1695" s="11">
        <v>12</v>
      </c>
    </row>
    <row r="1696" spans="1:10">
      <c r="A1696" s="11" t="s">
        <v>15993</v>
      </c>
      <c r="B1696" s="11" t="s">
        <v>11882</v>
      </c>
      <c r="C1696" s="11" t="s">
        <v>18208</v>
      </c>
      <c r="D1696" s="11" t="s">
        <v>17314</v>
      </c>
      <c r="E1696" s="11" t="s">
        <v>16302</v>
      </c>
      <c r="F1696" s="11" t="s">
        <v>18274</v>
      </c>
      <c r="G1696" s="11" t="s">
        <v>16003</v>
      </c>
      <c r="H1696" s="11" t="s">
        <v>12219</v>
      </c>
      <c r="I1696" s="11" t="s">
        <v>16049</v>
      </c>
      <c r="J1696" s="11">
        <v>12</v>
      </c>
    </row>
    <row r="1697" spans="1:10">
      <c r="A1697" s="11" t="s">
        <v>16004</v>
      </c>
      <c r="B1697" s="11" t="s">
        <v>18275</v>
      </c>
      <c r="C1697" s="11" t="s">
        <v>18208</v>
      </c>
      <c r="D1697" s="11" t="s">
        <v>16270</v>
      </c>
      <c r="E1697" s="11" t="s">
        <v>18276</v>
      </c>
      <c r="F1697" s="11" t="s">
        <v>16630</v>
      </c>
      <c r="G1697" s="11" t="s">
        <v>15997</v>
      </c>
      <c r="H1697" s="11" t="s">
        <v>11233</v>
      </c>
      <c r="I1697" s="11" t="s">
        <v>15999</v>
      </c>
      <c r="J1697" s="11">
        <v>12</v>
      </c>
    </row>
    <row r="1698" spans="1:10">
      <c r="A1698" s="11" t="s">
        <v>15993</v>
      </c>
      <c r="B1698" s="11" t="s">
        <v>3305</v>
      </c>
      <c r="C1698" s="11" t="s">
        <v>18208</v>
      </c>
      <c r="D1698" s="11" t="s">
        <v>16273</v>
      </c>
      <c r="E1698" s="11" t="s">
        <v>17928</v>
      </c>
      <c r="F1698" s="11" t="s">
        <v>17512</v>
      </c>
      <c r="G1698" s="11" t="s">
        <v>16003</v>
      </c>
      <c r="H1698" s="11" t="s">
        <v>15998</v>
      </c>
      <c r="I1698" s="11" t="s">
        <v>16049</v>
      </c>
      <c r="J1698" s="11">
        <v>12</v>
      </c>
    </row>
    <row r="1699" spans="1:10">
      <c r="A1699" s="11" t="s">
        <v>15993</v>
      </c>
      <c r="B1699" s="11" t="s">
        <v>18277</v>
      </c>
      <c r="C1699" s="11" t="s">
        <v>18208</v>
      </c>
      <c r="D1699" s="11" t="s">
        <v>18278</v>
      </c>
      <c r="E1699" s="11" t="s">
        <v>368</v>
      </c>
      <c r="F1699" s="11" t="s">
        <v>16080</v>
      </c>
      <c r="G1699" s="11" t="s">
        <v>16003</v>
      </c>
      <c r="H1699" s="11" t="s">
        <v>16074</v>
      </c>
      <c r="I1699" s="11" t="s">
        <v>15999</v>
      </c>
      <c r="J1699" s="11">
        <v>12</v>
      </c>
    </row>
    <row r="1700" spans="1:10">
      <c r="A1700" s="11" t="s">
        <v>16004</v>
      </c>
      <c r="B1700" s="11" t="s">
        <v>11136</v>
      </c>
      <c r="C1700" s="11" t="s">
        <v>18208</v>
      </c>
      <c r="D1700" s="11" t="s">
        <v>16592</v>
      </c>
      <c r="E1700" s="11" t="s">
        <v>18279</v>
      </c>
      <c r="F1700" s="11" t="s">
        <v>16644</v>
      </c>
      <c r="G1700" s="11" t="s">
        <v>15997</v>
      </c>
      <c r="H1700" s="11" t="s">
        <v>11233</v>
      </c>
      <c r="I1700" s="11" t="s">
        <v>15999</v>
      </c>
      <c r="J1700" s="11">
        <v>12</v>
      </c>
    </row>
    <row r="1701" spans="1:10">
      <c r="A1701" s="11" t="s">
        <v>15986</v>
      </c>
      <c r="B1701" s="11" t="s">
        <v>14860</v>
      </c>
      <c r="C1701" s="11" t="s">
        <v>18208</v>
      </c>
      <c r="D1701" s="11" t="s">
        <v>17157</v>
      </c>
      <c r="E1701" s="11" t="s">
        <v>4246</v>
      </c>
      <c r="F1701" s="11" t="s">
        <v>16189</v>
      </c>
      <c r="G1701" s="11" t="s">
        <v>16003</v>
      </c>
      <c r="H1701" s="11" t="s">
        <v>11955</v>
      </c>
      <c r="I1701" s="11" t="s">
        <v>15992</v>
      </c>
      <c r="J1701" s="11">
        <v>12</v>
      </c>
    </row>
    <row r="1702" spans="1:10">
      <c r="A1702" s="11" t="s">
        <v>15993</v>
      </c>
      <c r="B1702" s="11" t="s">
        <v>18280</v>
      </c>
      <c r="C1702" s="11" t="s">
        <v>18208</v>
      </c>
      <c r="D1702" s="11" t="s">
        <v>17159</v>
      </c>
      <c r="E1702" s="11" t="s">
        <v>16486</v>
      </c>
      <c r="F1702" s="11" t="s">
        <v>16811</v>
      </c>
      <c r="G1702" s="11" t="s">
        <v>15997</v>
      </c>
      <c r="H1702" s="11" t="s">
        <v>847</v>
      </c>
      <c r="I1702" s="11" t="s">
        <v>15999</v>
      </c>
      <c r="J1702" s="11">
        <v>12</v>
      </c>
    </row>
    <row r="1703" spans="1:10">
      <c r="A1703" s="11" t="s">
        <v>15993</v>
      </c>
      <c r="B1703" s="11" t="s">
        <v>18281</v>
      </c>
      <c r="C1703" s="11" t="s">
        <v>18208</v>
      </c>
      <c r="D1703" s="11" t="s">
        <v>16836</v>
      </c>
      <c r="E1703" s="11" t="s">
        <v>16043</v>
      </c>
      <c r="F1703" s="11" t="s">
        <v>16088</v>
      </c>
      <c r="G1703" s="11" t="s">
        <v>15997</v>
      </c>
      <c r="H1703" s="11" t="s">
        <v>16074</v>
      </c>
      <c r="I1703" s="11" t="s">
        <v>15999</v>
      </c>
      <c r="J1703" s="11">
        <v>12</v>
      </c>
    </row>
    <row r="1704" spans="1:10">
      <c r="A1704" s="11" t="s">
        <v>15986</v>
      </c>
      <c r="B1704" s="11" t="s">
        <v>18282</v>
      </c>
      <c r="C1704" s="11" t="s">
        <v>18208</v>
      </c>
      <c r="D1704" s="11" t="s">
        <v>16836</v>
      </c>
      <c r="E1704" s="11" t="s">
        <v>4246</v>
      </c>
      <c r="F1704" s="11" t="s">
        <v>18283</v>
      </c>
      <c r="G1704" s="11" t="s">
        <v>16003</v>
      </c>
      <c r="H1704" s="11" t="s">
        <v>16200</v>
      </c>
      <c r="I1704" s="11" t="s">
        <v>15992</v>
      </c>
      <c r="J1704" s="11">
        <v>12</v>
      </c>
    </row>
    <row r="1705" spans="1:10">
      <c r="A1705" s="11" t="s">
        <v>15993</v>
      </c>
      <c r="B1705" s="11" t="s">
        <v>14865</v>
      </c>
      <c r="C1705" s="11" t="s">
        <v>18208</v>
      </c>
      <c r="D1705" s="11" t="s">
        <v>16598</v>
      </c>
      <c r="E1705" s="11" t="s">
        <v>16381</v>
      </c>
      <c r="F1705" s="11" t="s">
        <v>16601</v>
      </c>
      <c r="G1705" s="11" t="s">
        <v>15990</v>
      </c>
      <c r="H1705" s="11" t="s">
        <v>16074</v>
      </c>
      <c r="I1705" s="11" t="s">
        <v>16128</v>
      </c>
      <c r="J1705" s="11">
        <v>12</v>
      </c>
    </row>
    <row r="1706" spans="1:10">
      <c r="A1706" s="11" t="s">
        <v>15986</v>
      </c>
      <c r="B1706" s="11" t="s">
        <v>5662</v>
      </c>
      <c r="C1706" s="11" t="s">
        <v>18208</v>
      </c>
      <c r="D1706" s="11" t="s">
        <v>17708</v>
      </c>
      <c r="E1706" s="11" t="s">
        <v>17534</v>
      </c>
      <c r="F1706" s="11" t="s">
        <v>16745</v>
      </c>
      <c r="G1706" s="11" t="s">
        <v>15997</v>
      </c>
      <c r="H1706" s="11" t="s">
        <v>11955</v>
      </c>
      <c r="I1706" s="11" t="s">
        <v>15999</v>
      </c>
      <c r="J1706" s="11">
        <v>12</v>
      </c>
    </row>
    <row r="1707" spans="1:10">
      <c r="A1707" s="11" t="s">
        <v>15986</v>
      </c>
      <c r="B1707" s="11" t="s">
        <v>18284</v>
      </c>
      <c r="C1707" s="11" t="s">
        <v>18208</v>
      </c>
      <c r="D1707" s="11" t="s">
        <v>18285</v>
      </c>
      <c r="E1707" s="11" t="s">
        <v>11316</v>
      </c>
      <c r="F1707" s="11" t="s">
        <v>16371</v>
      </c>
      <c r="G1707" s="11" t="s">
        <v>15990</v>
      </c>
      <c r="H1707" s="11" t="s">
        <v>11955</v>
      </c>
      <c r="I1707" s="11" t="s">
        <v>15992</v>
      </c>
      <c r="J1707" s="11">
        <v>12</v>
      </c>
    </row>
    <row r="1708" spans="1:10">
      <c r="A1708" s="11" t="s">
        <v>16004</v>
      </c>
      <c r="B1708" s="11" t="s">
        <v>11258</v>
      </c>
      <c r="C1708" s="11" t="s">
        <v>18208</v>
      </c>
      <c r="D1708" s="11" t="s">
        <v>17161</v>
      </c>
      <c r="E1708" s="11" t="s">
        <v>16059</v>
      </c>
      <c r="F1708" s="11" t="s">
        <v>16861</v>
      </c>
      <c r="G1708" s="11" t="s">
        <v>15997</v>
      </c>
      <c r="H1708" s="11" t="s">
        <v>16089</v>
      </c>
      <c r="I1708" s="11" t="s">
        <v>15999</v>
      </c>
      <c r="J1708" s="11">
        <v>11</v>
      </c>
    </row>
    <row r="1709" spans="1:10">
      <c r="A1709" s="11" t="s">
        <v>16004</v>
      </c>
      <c r="B1709" s="11" t="s">
        <v>13975</v>
      </c>
      <c r="C1709" s="11" t="s">
        <v>18208</v>
      </c>
      <c r="D1709" s="11" t="s">
        <v>16605</v>
      </c>
      <c r="E1709" s="11" t="s">
        <v>16064</v>
      </c>
      <c r="F1709" s="11" t="s">
        <v>16814</v>
      </c>
      <c r="G1709" s="11" t="s">
        <v>15997</v>
      </c>
      <c r="H1709" s="11" t="s">
        <v>11141</v>
      </c>
      <c r="I1709" s="11" t="s">
        <v>16611</v>
      </c>
      <c r="J1709" s="11">
        <v>11</v>
      </c>
    </row>
    <row r="1710" spans="1:10">
      <c r="A1710" s="11" t="s">
        <v>15993</v>
      </c>
      <c r="B1710" s="11" t="s">
        <v>4355</v>
      </c>
      <c r="C1710" s="11" t="s">
        <v>18208</v>
      </c>
      <c r="D1710" s="11" t="s">
        <v>16605</v>
      </c>
      <c r="E1710" s="11" t="s">
        <v>17864</v>
      </c>
      <c r="F1710" s="11" t="s">
        <v>16660</v>
      </c>
      <c r="G1710" s="11" t="s">
        <v>15990</v>
      </c>
      <c r="H1710" s="11" t="s">
        <v>16026</v>
      </c>
      <c r="I1710" s="11" t="s">
        <v>16128</v>
      </c>
      <c r="J1710" s="11">
        <v>11</v>
      </c>
    </row>
    <row r="1711" spans="1:10">
      <c r="A1711" s="11" t="s">
        <v>15986</v>
      </c>
      <c r="B1711" s="11" t="s">
        <v>4611</v>
      </c>
      <c r="C1711" s="11" t="s">
        <v>18208</v>
      </c>
      <c r="D1711" s="11" t="s">
        <v>17877</v>
      </c>
      <c r="E1711" s="11" t="s">
        <v>4246</v>
      </c>
      <c r="F1711" s="11" t="s">
        <v>16852</v>
      </c>
      <c r="G1711" s="11" t="s">
        <v>16003</v>
      </c>
      <c r="H1711" s="11" t="s">
        <v>11136</v>
      </c>
      <c r="I1711" s="11" t="s">
        <v>15992</v>
      </c>
      <c r="J1711" s="11">
        <v>11</v>
      </c>
    </row>
    <row r="1712" spans="1:10">
      <c r="A1712" s="11" t="s">
        <v>15993</v>
      </c>
      <c r="B1712" s="11" t="s">
        <v>12532</v>
      </c>
      <c r="C1712" s="11" t="s">
        <v>18208</v>
      </c>
      <c r="D1712" s="11" t="s">
        <v>16326</v>
      </c>
      <c r="E1712" s="11" t="s">
        <v>18286</v>
      </c>
      <c r="F1712" s="11" t="s">
        <v>18137</v>
      </c>
      <c r="G1712" s="11" t="s">
        <v>16003</v>
      </c>
      <c r="H1712" s="11" t="s">
        <v>16061</v>
      </c>
      <c r="I1712" s="11" t="s">
        <v>16049</v>
      </c>
      <c r="J1712" s="11">
        <v>11</v>
      </c>
    </row>
    <row r="1713" spans="1:10">
      <c r="A1713" s="11" t="s">
        <v>15986</v>
      </c>
      <c r="B1713" s="11" t="s">
        <v>7998</v>
      </c>
      <c r="C1713" s="11" t="s">
        <v>18208</v>
      </c>
      <c r="D1713" s="11" t="s">
        <v>16627</v>
      </c>
      <c r="E1713" s="11" t="s">
        <v>4722</v>
      </c>
      <c r="F1713" s="11" t="s">
        <v>18287</v>
      </c>
      <c r="G1713" s="11" t="s">
        <v>16003</v>
      </c>
      <c r="H1713" s="11" t="s">
        <v>16008</v>
      </c>
      <c r="I1713" s="11" t="s">
        <v>16036</v>
      </c>
      <c r="J1713" s="11">
        <v>11</v>
      </c>
    </row>
    <row r="1714" spans="1:10">
      <c r="A1714" s="11" t="s">
        <v>16004</v>
      </c>
      <c r="B1714" s="11" t="s">
        <v>18288</v>
      </c>
      <c r="C1714" s="11" t="s">
        <v>18208</v>
      </c>
      <c r="D1714" s="11" t="s">
        <v>17336</v>
      </c>
      <c r="E1714" s="11" t="s">
        <v>1180</v>
      </c>
      <c r="F1714" s="11" t="s">
        <v>16629</v>
      </c>
      <c r="G1714" s="11" t="s">
        <v>15990</v>
      </c>
      <c r="H1714" s="11" t="s">
        <v>11233</v>
      </c>
      <c r="I1714" s="11" t="s">
        <v>16019</v>
      </c>
      <c r="J1714" s="11">
        <v>10</v>
      </c>
    </row>
    <row r="1715" spans="1:10">
      <c r="A1715" s="11" t="s">
        <v>15993</v>
      </c>
      <c r="B1715" s="11" t="s">
        <v>12986</v>
      </c>
      <c r="C1715" s="11" t="s">
        <v>18208</v>
      </c>
      <c r="D1715" s="11" t="s">
        <v>17174</v>
      </c>
      <c r="E1715" s="11" t="s">
        <v>18289</v>
      </c>
      <c r="F1715" s="11" t="s">
        <v>15989</v>
      </c>
      <c r="G1715" s="11" t="s">
        <v>15997</v>
      </c>
      <c r="H1715" s="11" t="s">
        <v>16061</v>
      </c>
      <c r="I1715" s="11" t="s">
        <v>16036</v>
      </c>
      <c r="J1715" s="11">
        <v>10</v>
      </c>
    </row>
    <row r="1716" spans="1:10">
      <c r="A1716" s="11" t="s">
        <v>15993</v>
      </c>
      <c r="B1716" s="11" t="s">
        <v>12798</v>
      </c>
      <c r="C1716" s="11" t="s">
        <v>18208</v>
      </c>
      <c r="D1716" s="11" t="s">
        <v>17739</v>
      </c>
      <c r="E1716" s="11" t="s">
        <v>11316</v>
      </c>
      <c r="F1716" s="11" t="s">
        <v>17100</v>
      </c>
      <c r="G1716" s="11" t="s">
        <v>15990</v>
      </c>
      <c r="H1716" s="11" t="s">
        <v>16031</v>
      </c>
      <c r="I1716" s="11" t="s">
        <v>16128</v>
      </c>
      <c r="J1716" s="11">
        <v>10</v>
      </c>
    </row>
    <row r="1717" spans="1:10">
      <c r="A1717" s="11" t="s">
        <v>15993</v>
      </c>
      <c r="B1717" s="11" t="s">
        <v>9399</v>
      </c>
      <c r="C1717" s="11" t="s">
        <v>18208</v>
      </c>
      <c r="D1717" s="11" t="s">
        <v>16348</v>
      </c>
      <c r="E1717" s="11" t="s">
        <v>16083</v>
      </c>
      <c r="F1717" s="11" t="s">
        <v>16315</v>
      </c>
      <c r="G1717" s="11" t="s">
        <v>15997</v>
      </c>
      <c r="H1717" s="11" t="s">
        <v>15998</v>
      </c>
      <c r="I1717" s="11" t="s">
        <v>15999</v>
      </c>
      <c r="J1717" s="11">
        <v>10</v>
      </c>
    </row>
    <row r="1718" spans="1:10">
      <c r="A1718" s="11" t="s">
        <v>16004</v>
      </c>
      <c r="B1718" s="11" t="s">
        <v>15337</v>
      </c>
      <c r="C1718" s="11" t="s">
        <v>18208</v>
      </c>
      <c r="D1718" s="11" t="s">
        <v>16350</v>
      </c>
      <c r="E1718" s="11" t="s">
        <v>17534</v>
      </c>
      <c r="F1718" s="11" t="s">
        <v>17070</v>
      </c>
      <c r="G1718" s="11" t="s">
        <v>15997</v>
      </c>
      <c r="H1718" s="11" t="s">
        <v>11136</v>
      </c>
      <c r="I1718" s="11" t="s">
        <v>16094</v>
      </c>
      <c r="J1718" s="11">
        <v>10</v>
      </c>
    </row>
    <row r="1719" spans="1:10">
      <c r="A1719" s="11" t="s">
        <v>15986</v>
      </c>
      <c r="B1719" s="11" t="s">
        <v>14606</v>
      </c>
      <c r="C1719" s="11" t="s">
        <v>18208</v>
      </c>
      <c r="D1719" s="11" t="s">
        <v>16354</v>
      </c>
      <c r="E1719" s="11" t="s">
        <v>18290</v>
      </c>
      <c r="F1719" s="11" t="s">
        <v>16637</v>
      </c>
      <c r="G1719" s="11" t="s">
        <v>16181</v>
      </c>
      <c r="H1719" s="11" t="s">
        <v>16035</v>
      </c>
      <c r="I1719" s="11" t="s">
        <v>16128</v>
      </c>
      <c r="J1719" s="11">
        <v>10</v>
      </c>
    </row>
    <row r="1720" spans="1:10">
      <c r="A1720" s="11" t="s">
        <v>15993</v>
      </c>
      <c r="B1720" s="11" t="s">
        <v>13892</v>
      </c>
      <c r="C1720" s="11" t="s">
        <v>18208</v>
      </c>
      <c r="D1720" s="11" t="s">
        <v>16359</v>
      </c>
      <c r="E1720" s="11" t="s">
        <v>16110</v>
      </c>
      <c r="F1720" s="11" t="s">
        <v>16908</v>
      </c>
      <c r="G1720" s="11" t="s">
        <v>15997</v>
      </c>
      <c r="H1720" s="11" t="s">
        <v>16074</v>
      </c>
      <c r="I1720" s="11" t="s">
        <v>16036</v>
      </c>
      <c r="J1720" s="11">
        <v>10</v>
      </c>
    </row>
    <row r="1721" spans="1:10">
      <c r="A1721" s="11" t="s">
        <v>16004</v>
      </c>
      <c r="B1721" s="11" t="s">
        <v>7998</v>
      </c>
      <c r="C1721" s="11" t="s">
        <v>18208</v>
      </c>
      <c r="D1721" s="11" t="s">
        <v>16868</v>
      </c>
      <c r="E1721" s="11" t="s">
        <v>16314</v>
      </c>
      <c r="F1721" s="11" t="s">
        <v>16060</v>
      </c>
      <c r="G1721" s="11" t="s">
        <v>15997</v>
      </c>
      <c r="H1721" s="11" t="s">
        <v>11141</v>
      </c>
      <c r="I1721" s="11" t="s">
        <v>15999</v>
      </c>
      <c r="J1721" s="11">
        <v>10</v>
      </c>
    </row>
    <row r="1722" spans="1:10">
      <c r="A1722" s="11" t="s">
        <v>16004</v>
      </c>
      <c r="B1722" s="11" t="s">
        <v>18291</v>
      </c>
      <c r="C1722" s="11" t="s">
        <v>18208</v>
      </c>
      <c r="D1722" s="11" t="s">
        <v>16663</v>
      </c>
      <c r="E1722" s="11" t="s">
        <v>18292</v>
      </c>
      <c r="F1722" s="11" t="s">
        <v>17292</v>
      </c>
      <c r="G1722" s="11" t="s">
        <v>15997</v>
      </c>
      <c r="H1722" s="11" t="s">
        <v>16089</v>
      </c>
      <c r="I1722" s="11" t="s">
        <v>15999</v>
      </c>
      <c r="J1722" s="11">
        <v>10</v>
      </c>
    </row>
    <row r="1723" spans="1:10">
      <c r="A1723" s="11" t="s">
        <v>15993</v>
      </c>
      <c r="B1723" s="11" t="s">
        <v>18293</v>
      </c>
      <c r="C1723" s="11" t="s">
        <v>18208</v>
      </c>
      <c r="D1723" s="11" t="s">
        <v>16366</v>
      </c>
      <c r="E1723" s="11" t="s">
        <v>18294</v>
      </c>
      <c r="F1723" s="11" t="s">
        <v>16814</v>
      </c>
      <c r="G1723" s="11" t="s">
        <v>16003</v>
      </c>
      <c r="H1723" s="11" t="s">
        <v>15998</v>
      </c>
      <c r="I1723" s="11" t="s">
        <v>16057</v>
      </c>
      <c r="J1723" s="11">
        <v>10</v>
      </c>
    </row>
    <row r="1724" spans="1:10">
      <c r="A1724" s="11" t="s">
        <v>16004</v>
      </c>
      <c r="B1724" s="11" t="s">
        <v>7998</v>
      </c>
      <c r="C1724" s="11" t="s">
        <v>18208</v>
      </c>
      <c r="D1724" s="11" t="s">
        <v>17911</v>
      </c>
      <c r="E1724" s="11" t="s">
        <v>11316</v>
      </c>
      <c r="F1724" s="11" t="s">
        <v>17137</v>
      </c>
      <c r="G1724" s="11" t="s">
        <v>16067</v>
      </c>
      <c r="H1724" s="11" t="s">
        <v>16089</v>
      </c>
      <c r="I1724" s="11" t="s">
        <v>15992</v>
      </c>
      <c r="J1724" s="11">
        <v>10</v>
      </c>
    </row>
    <row r="1725" spans="1:10">
      <c r="A1725" s="11" t="s">
        <v>16004</v>
      </c>
      <c r="B1725" s="11" t="s">
        <v>7998</v>
      </c>
      <c r="C1725" s="11" t="s">
        <v>18208</v>
      </c>
      <c r="D1725" s="11" t="s">
        <v>17911</v>
      </c>
      <c r="E1725" s="11" t="s">
        <v>16055</v>
      </c>
      <c r="F1725" s="11" t="s">
        <v>16022</v>
      </c>
      <c r="G1725" s="11" t="s">
        <v>15997</v>
      </c>
      <c r="H1725" s="11" t="s">
        <v>16089</v>
      </c>
      <c r="I1725" s="11" t="s">
        <v>16611</v>
      </c>
      <c r="J1725" s="11">
        <v>10</v>
      </c>
    </row>
    <row r="1726" spans="1:10">
      <c r="A1726" s="11" t="s">
        <v>16004</v>
      </c>
      <c r="B1726" s="11" t="s">
        <v>18295</v>
      </c>
      <c r="C1726" s="11" t="s">
        <v>18208</v>
      </c>
      <c r="D1726" s="11" t="s">
        <v>16378</v>
      </c>
      <c r="E1726" s="11" t="s">
        <v>16043</v>
      </c>
      <c r="F1726" s="11" t="s">
        <v>16520</v>
      </c>
      <c r="G1726" s="11" t="s">
        <v>15997</v>
      </c>
      <c r="H1726" s="11" t="s">
        <v>11378</v>
      </c>
      <c r="I1726" s="11" t="s">
        <v>16036</v>
      </c>
      <c r="J1726" s="11">
        <v>10</v>
      </c>
    </row>
    <row r="1727" spans="1:10">
      <c r="A1727" s="11" t="s">
        <v>16014</v>
      </c>
      <c r="B1727" s="11" t="s">
        <v>18296</v>
      </c>
      <c r="C1727" s="11" t="s">
        <v>18208</v>
      </c>
      <c r="D1727" s="11" t="s">
        <v>17186</v>
      </c>
      <c r="E1727" s="11" t="s">
        <v>4722</v>
      </c>
      <c r="F1727" s="11" t="s">
        <v>16971</v>
      </c>
      <c r="G1727" s="11" t="s">
        <v>15990</v>
      </c>
      <c r="H1727" s="11" t="s">
        <v>14066</v>
      </c>
      <c r="I1727" s="11" t="s">
        <v>16342</v>
      </c>
      <c r="J1727" s="11">
        <v>10</v>
      </c>
    </row>
    <row r="1728" spans="1:10">
      <c r="A1728" s="11" t="s">
        <v>15986</v>
      </c>
      <c r="B1728" s="11" t="s">
        <v>18297</v>
      </c>
      <c r="C1728" s="11" t="s">
        <v>18208</v>
      </c>
      <c r="D1728" s="11" t="s">
        <v>16668</v>
      </c>
      <c r="E1728" s="11" t="s">
        <v>16006</v>
      </c>
      <c r="F1728" s="11" t="s">
        <v>16830</v>
      </c>
      <c r="G1728" s="11" t="s">
        <v>15997</v>
      </c>
      <c r="H1728" s="11" t="s">
        <v>16035</v>
      </c>
      <c r="I1728" s="11" t="s">
        <v>15999</v>
      </c>
      <c r="J1728" s="11">
        <v>10</v>
      </c>
    </row>
    <row r="1729" spans="1:10">
      <c r="A1729" s="11" t="s">
        <v>16004</v>
      </c>
      <c r="B1729" s="11" t="s">
        <v>18298</v>
      </c>
      <c r="C1729" s="11" t="s">
        <v>18208</v>
      </c>
      <c r="D1729" s="11" t="s">
        <v>16393</v>
      </c>
      <c r="E1729" s="11" t="s">
        <v>16087</v>
      </c>
      <c r="F1729" s="11" t="s">
        <v>16371</v>
      </c>
      <c r="G1729" s="11" t="s">
        <v>15997</v>
      </c>
      <c r="H1729" s="11" t="s">
        <v>11233</v>
      </c>
      <c r="I1729" s="11" t="s">
        <v>15999</v>
      </c>
      <c r="J1729" s="11">
        <v>10</v>
      </c>
    </row>
    <row r="1730" spans="1:10">
      <c r="A1730" s="11" t="s">
        <v>15993</v>
      </c>
      <c r="B1730" s="11" t="s">
        <v>16906</v>
      </c>
      <c r="C1730" s="11" t="s">
        <v>18208</v>
      </c>
      <c r="D1730" s="11" t="s">
        <v>16397</v>
      </c>
      <c r="E1730" s="11" t="s">
        <v>18299</v>
      </c>
      <c r="F1730" s="11" t="s">
        <v>16773</v>
      </c>
      <c r="G1730" s="11" t="s">
        <v>16003</v>
      </c>
      <c r="H1730" s="11" t="s">
        <v>16074</v>
      </c>
      <c r="I1730" s="11" t="s">
        <v>16049</v>
      </c>
      <c r="J1730" s="11">
        <v>9</v>
      </c>
    </row>
    <row r="1731" spans="1:10">
      <c r="A1731" s="11" t="s">
        <v>16004</v>
      </c>
      <c r="B1731" s="11" t="s">
        <v>12347</v>
      </c>
      <c r="C1731" s="11" t="s">
        <v>18208</v>
      </c>
      <c r="D1731" s="11" t="s">
        <v>16397</v>
      </c>
      <c r="E1731" s="11" t="s">
        <v>18300</v>
      </c>
      <c r="F1731" s="11" t="s">
        <v>16355</v>
      </c>
      <c r="G1731" s="11" t="s">
        <v>15997</v>
      </c>
      <c r="H1731" s="11" t="s">
        <v>11963</v>
      </c>
      <c r="I1731" s="11" t="s">
        <v>16192</v>
      </c>
      <c r="J1731" s="11">
        <v>9</v>
      </c>
    </row>
    <row r="1732" spans="1:10">
      <c r="A1732" s="11" t="s">
        <v>15993</v>
      </c>
      <c r="B1732" s="11" t="s">
        <v>18301</v>
      </c>
      <c r="C1732" s="11" t="s">
        <v>18208</v>
      </c>
      <c r="D1732" s="11" t="s">
        <v>17922</v>
      </c>
      <c r="E1732" s="11" t="s">
        <v>11316</v>
      </c>
      <c r="F1732" s="11" t="s">
        <v>16104</v>
      </c>
      <c r="G1732" s="11" t="s">
        <v>16003</v>
      </c>
      <c r="H1732" s="11" t="s">
        <v>15998</v>
      </c>
      <c r="I1732" s="11" t="s">
        <v>15999</v>
      </c>
      <c r="J1732" s="11">
        <v>9</v>
      </c>
    </row>
    <row r="1733" spans="1:10">
      <c r="A1733" s="11" t="s">
        <v>15986</v>
      </c>
      <c r="B1733" s="11" t="s">
        <v>18302</v>
      </c>
      <c r="C1733" s="11" t="s">
        <v>18208</v>
      </c>
      <c r="D1733" s="11" t="s">
        <v>17922</v>
      </c>
      <c r="E1733" s="11" t="s">
        <v>16043</v>
      </c>
      <c r="F1733" s="11" t="s">
        <v>18303</v>
      </c>
      <c r="G1733" s="11" t="s">
        <v>15997</v>
      </c>
      <c r="H1733" s="11" t="s">
        <v>11136</v>
      </c>
      <c r="I1733" s="11" t="s">
        <v>16219</v>
      </c>
      <c r="J1733" s="11">
        <v>9</v>
      </c>
    </row>
    <row r="1734" spans="1:10">
      <c r="A1734" s="11" t="s">
        <v>15986</v>
      </c>
      <c r="B1734" s="11" t="s">
        <v>11407</v>
      </c>
      <c r="C1734" s="11" t="s">
        <v>18208</v>
      </c>
      <c r="D1734" s="11" t="s">
        <v>16400</v>
      </c>
      <c r="E1734" s="11" t="s">
        <v>18304</v>
      </c>
      <c r="F1734" s="11" t="s">
        <v>17042</v>
      </c>
      <c r="G1734" s="11" t="s">
        <v>15997</v>
      </c>
      <c r="H1734" s="11" t="s">
        <v>11136</v>
      </c>
      <c r="I1734" s="11" t="s">
        <v>15999</v>
      </c>
      <c r="J1734" s="11">
        <v>9</v>
      </c>
    </row>
    <row r="1735" spans="1:10">
      <c r="A1735" s="11" t="s">
        <v>16004</v>
      </c>
      <c r="B1735" s="11" t="s">
        <v>18305</v>
      </c>
      <c r="C1735" s="11" t="s">
        <v>18208</v>
      </c>
      <c r="D1735" s="11" t="s">
        <v>16894</v>
      </c>
      <c r="E1735" s="11" t="s">
        <v>16314</v>
      </c>
      <c r="F1735" s="11" t="s">
        <v>17875</v>
      </c>
      <c r="G1735" s="11" t="s">
        <v>15997</v>
      </c>
      <c r="H1735" s="11" t="s">
        <v>11233</v>
      </c>
      <c r="I1735" s="11" t="s">
        <v>15999</v>
      </c>
      <c r="J1735" s="11">
        <v>9</v>
      </c>
    </row>
    <row r="1736" spans="1:10">
      <c r="A1736" s="11" t="s">
        <v>15993</v>
      </c>
      <c r="B1736" s="11" t="s">
        <v>16998</v>
      </c>
      <c r="C1736" s="11" t="s">
        <v>18208</v>
      </c>
      <c r="D1736" s="11" t="s">
        <v>16406</v>
      </c>
      <c r="E1736" s="11" t="s">
        <v>18306</v>
      </c>
      <c r="F1736" s="11" t="s">
        <v>16984</v>
      </c>
      <c r="G1736" s="11" t="s">
        <v>16003</v>
      </c>
      <c r="H1736" s="11" t="s">
        <v>15998</v>
      </c>
      <c r="I1736" s="11" t="s">
        <v>16045</v>
      </c>
      <c r="J1736" s="11">
        <v>9</v>
      </c>
    </row>
    <row r="1737" spans="1:10">
      <c r="A1737" s="11" t="s">
        <v>16004</v>
      </c>
      <c r="B1737" s="11" t="s">
        <v>11136</v>
      </c>
      <c r="C1737" s="11" t="s">
        <v>18208</v>
      </c>
      <c r="D1737" s="11" t="s">
        <v>16412</v>
      </c>
      <c r="E1737" s="11" t="s">
        <v>132</v>
      </c>
      <c r="F1737" s="11" t="s">
        <v>18307</v>
      </c>
      <c r="G1737" s="11" t="s">
        <v>15990</v>
      </c>
      <c r="H1737" s="11" t="s">
        <v>11963</v>
      </c>
      <c r="I1737" s="11" t="s">
        <v>15999</v>
      </c>
      <c r="J1737" s="11">
        <v>9</v>
      </c>
    </row>
    <row r="1738" spans="1:10">
      <c r="A1738" s="11" t="s">
        <v>15993</v>
      </c>
      <c r="B1738" s="11" t="s">
        <v>13831</v>
      </c>
      <c r="C1738" s="11" t="s">
        <v>18308</v>
      </c>
      <c r="D1738" s="11" t="s">
        <v>18210</v>
      </c>
      <c r="E1738" s="11" t="s">
        <v>18309</v>
      </c>
      <c r="F1738" s="11" t="s">
        <v>16060</v>
      </c>
      <c r="G1738" s="11" t="s">
        <v>16003</v>
      </c>
      <c r="H1738" s="11" t="s">
        <v>15998</v>
      </c>
      <c r="I1738" s="11" t="s">
        <v>15999</v>
      </c>
      <c r="J1738" s="11">
        <v>19</v>
      </c>
    </row>
    <row r="1739" spans="1:10">
      <c r="A1739" s="11" t="s">
        <v>15993</v>
      </c>
      <c r="B1739" s="11" t="s">
        <v>18310</v>
      </c>
      <c r="C1739" s="11" t="s">
        <v>18308</v>
      </c>
      <c r="D1739" s="11" t="s">
        <v>18311</v>
      </c>
      <c r="E1739" s="11" t="s">
        <v>622</v>
      </c>
      <c r="F1739" s="11" t="s">
        <v>17728</v>
      </c>
      <c r="G1739" s="11" t="s">
        <v>15997</v>
      </c>
      <c r="H1739" s="11" t="s">
        <v>16084</v>
      </c>
      <c r="I1739" s="11" t="s">
        <v>16049</v>
      </c>
      <c r="J1739" s="11">
        <v>18</v>
      </c>
    </row>
    <row r="1740" spans="1:10">
      <c r="A1740" s="11" t="s">
        <v>15993</v>
      </c>
      <c r="B1740" s="11" t="s">
        <v>18312</v>
      </c>
      <c r="C1740" s="11" t="s">
        <v>18308</v>
      </c>
      <c r="D1740" s="11" t="s">
        <v>18313</v>
      </c>
      <c r="E1740" s="11" t="s">
        <v>16557</v>
      </c>
      <c r="F1740" s="11" t="s">
        <v>17869</v>
      </c>
      <c r="G1740" s="11" t="s">
        <v>16003</v>
      </c>
      <c r="H1740" s="11" t="s">
        <v>16084</v>
      </c>
      <c r="I1740" s="11" t="s">
        <v>16049</v>
      </c>
      <c r="J1740" s="11">
        <v>18</v>
      </c>
    </row>
    <row r="1741" spans="1:10">
      <c r="A1741" s="11" t="s">
        <v>15993</v>
      </c>
      <c r="B1741" s="11" t="s">
        <v>18314</v>
      </c>
      <c r="C1741" s="11" t="s">
        <v>18308</v>
      </c>
      <c r="D1741" s="11" t="s">
        <v>18315</v>
      </c>
      <c r="E1741" s="11" t="s">
        <v>622</v>
      </c>
      <c r="F1741" s="11" t="s">
        <v>17744</v>
      </c>
      <c r="G1741" s="11" t="s">
        <v>15990</v>
      </c>
      <c r="H1741" s="11" t="s">
        <v>16031</v>
      </c>
      <c r="I1741" s="11" t="s">
        <v>15999</v>
      </c>
      <c r="J1741" s="11">
        <v>17</v>
      </c>
    </row>
    <row r="1742" spans="1:10">
      <c r="A1742" s="11" t="s">
        <v>15993</v>
      </c>
      <c r="B1742" s="11" t="s">
        <v>18316</v>
      </c>
      <c r="C1742" s="11" t="s">
        <v>18308</v>
      </c>
      <c r="D1742" s="11" t="s">
        <v>17627</v>
      </c>
      <c r="E1742" s="11" t="s">
        <v>18317</v>
      </c>
      <c r="F1742" s="11" t="s">
        <v>16263</v>
      </c>
      <c r="G1742" s="11" t="s">
        <v>15997</v>
      </c>
      <c r="H1742" s="11" t="s">
        <v>16061</v>
      </c>
      <c r="I1742" s="11" t="s">
        <v>15999</v>
      </c>
      <c r="J1742" s="11">
        <v>17</v>
      </c>
    </row>
    <row r="1743" spans="1:10">
      <c r="A1743" s="11" t="s">
        <v>16014</v>
      </c>
      <c r="B1743" s="11" t="s">
        <v>18318</v>
      </c>
      <c r="C1743" s="11" t="s">
        <v>18308</v>
      </c>
      <c r="D1743" s="11" t="s">
        <v>17554</v>
      </c>
      <c r="E1743" s="11" t="s">
        <v>16064</v>
      </c>
      <c r="F1743" s="11" t="s">
        <v>16638</v>
      </c>
      <c r="G1743" s="11" t="s">
        <v>15997</v>
      </c>
      <c r="H1743" s="11" t="s">
        <v>16084</v>
      </c>
      <c r="I1743" s="11" t="s">
        <v>15999</v>
      </c>
      <c r="J1743" s="11">
        <v>17</v>
      </c>
    </row>
    <row r="1744" spans="1:10">
      <c r="A1744" s="11" t="s">
        <v>15993</v>
      </c>
      <c r="B1744" s="11" t="s">
        <v>18319</v>
      </c>
      <c r="C1744" s="11" t="s">
        <v>18308</v>
      </c>
      <c r="D1744" s="11" t="s">
        <v>17390</v>
      </c>
      <c r="E1744" s="11" t="s">
        <v>368</v>
      </c>
      <c r="F1744" s="11" t="s">
        <v>17166</v>
      </c>
      <c r="G1744" s="11" t="s">
        <v>15990</v>
      </c>
      <c r="H1744" s="11" t="s">
        <v>16026</v>
      </c>
      <c r="I1744" s="11" t="s">
        <v>16094</v>
      </c>
      <c r="J1744" s="11">
        <v>17</v>
      </c>
    </row>
    <row r="1745" spans="1:10">
      <c r="A1745" s="11" t="s">
        <v>15986</v>
      </c>
      <c r="B1745" s="11" t="s">
        <v>18019</v>
      </c>
      <c r="C1745" s="11" t="s">
        <v>18308</v>
      </c>
      <c r="D1745" s="11" t="s">
        <v>17390</v>
      </c>
      <c r="E1745" s="11" t="s">
        <v>11316</v>
      </c>
      <c r="F1745" s="11" t="s">
        <v>16905</v>
      </c>
      <c r="G1745" s="11" t="s">
        <v>15990</v>
      </c>
      <c r="H1745" s="11" t="s">
        <v>16008</v>
      </c>
      <c r="I1745" s="11" t="s">
        <v>15999</v>
      </c>
      <c r="J1745" s="11">
        <v>17</v>
      </c>
    </row>
    <row r="1746" spans="1:10">
      <c r="A1746" s="11" t="s">
        <v>15993</v>
      </c>
      <c r="B1746" s="11" t="s">
        <v>11130</v>
      </c>
      <c r="C1746" s="11" t="s">
        <v>18308</v>
      </c>
      <c r="D1746" s="11" t="s">
        <v>17390</v>
      </c>
      <c r="E1746" s="11" t="s">
        <v>368</v>
      </c>
      <c r="F1746" s="11" t="s">
        <v>16358</v>
      </c>
      <c r="G1746" s="11" t="s">
        <v>15990</v>
      </c>
      <c r="H1746" s="11" t="s">
        <v>16026</v>
      </c>
      <c r="I1746" s="11" t="s">
        <v>16094</v>
      </c>
      <c r="J1746" s="11">
        <v>17</v>
      </c>
    </row>
    <row r="1747" spans="1:10">
      <c r="A1747" s="11" t="s">
        <v>15986</v>
      </c>
      <c r="B1747" s="11" t="s">
        <v>18320</v>
      </c>
      <c r="C1747" s="11" t="s">
        <v>18308</v>
      </c>
      <c r="D1747" s="11" t="s">
        <v>16444</v>
      </c>
      <c r="E1747" s="11" t="s">
        <v>132</v>
      </c>
      <c r="F1747" s="11" t="s">
        <v>16297</v>
      </c>
      <c r="G1747" s="11" t="s">
        <v>15990</v>
      </c>
      <c r="H1747" s="11" t="s">
        <v>11955</v>
      </c>
      <c r="I1747" s="11" t="s">
        <v>16019</v>
      </c>
      <c r="J1747" s="11">
        <v>17</v>
      </c>
    </row>
    <row r="1748" spans="1:10">
      <c r="A1748" s="11" t="s">
        <v>16004</v>
      </c>
      <c r="B1748" s="11" t="s">
        <v>18321</v>
      </c>
      <c r="C1748" s="11" t="s">
        <v>18308</v>
      </c>
      <c r="D1748" s="11" t="s">
        <v>16451</v>
      </c>
      <c r="E1748" s="11" t="s">
        <v>16314</v>
      </c>
      <c r="F1748" s="11" t="s">
        <v>16168</v>
      </c>
      <c r="G1748" s="11" t="s">
        <v>15997</v>
      </c>
      <c r="H1748" s="11" t="s">
        <v>11378</v>
      </c>
      <c r="I1748" s="11" t="s">
        <v>15999</v>
      </c>
      <c r="J1748" s="11">
        <v>17</v>
      </c>
    </row>
    <row r="1749" spans="1:10">
      <c r="A1749" s="11" t="s">
        <v>16004</v>
      </c>
      <c r="B1749" s="11" t="s">
        <v>18322</v>
      </c>
      <c r="C1749" s="11" t="s">
        <v>18308</v>
      </c>
      <c r="D1749" s="11" t="s">
        <v>17783</v>
      </c>
      <c r="E1749" s="11" t="s">
        <v>18323</v>
      </c>
      <c r="F1749" s="11" t="s">
        <v>17416</v>
      </c>
      <c r="G1749" s="11" t="s">
        <v>16067</v>
      </c>
      <c r="H1749" s="11" t="s">
        <v>16089</v>
      </c>
      <c r="I1749" s="11" t="s">
        <v>16019</v>
      </c>
      <c r="J1749" s="11">
        <v>17</v>
      </c>
    </row>
    <row r="1750" spans="1:10">
      <c r="A1750" s="11" t="s">
        <v>16004</v>
      </c>
      <c r="B1750" s="11" t="s">
        <v>18324</v>
      </c>
      <c r="C1750" s="11" t="s">
        <v>18308</v>
      </c>
      <c r="D1750" s="11" t="s">
        <v>17783</v>
      </c>
      <c r="E1750" s="11" t="s">
        <v>16059</v>
      </c>
      <c r="F1750" s="11" t="s">
        <v>17450</v>
      </c>
      <c r="G1750" s="11" t="s">
        <v>15997</v>
      </c>
      <c r="H1750" s="11" t="s">
        <v>16089</v>
      </c>
      <c r="I1750" s="11" t="s">
        <v>15999</v>
      </c>
      <c r="J1750" s="11">
        <v>17</v>
      </c>
    </row>
    <row r="1751" spans="1:10">
      <c r="A1751" s="11" t="s">
        <v>15993</v>
      </c>
      <c r="B1751" s="11" t="s">
        <v>18325</v>
      </c>
      <c r="C1751" s="11" t="s">
        <v>18308</v>
      </c>
      <c r="D1751" s="11" t="s">
        <v>18015</v>
      </c>
      <c r="E1751" s="11" t="s">
        <v>16134</v>
      </c>
      <c r="F1751" s="11" t="s">
        <v>16240</v>
      </c>
      <c r="G1751" s="11" t="s">
        <v>15997</v>
      </c>
      <c r="H1751" s="11" t="s">
        <v>12219</v>
      </c>
      <c r="I1751" s="11" t="s">
        <v>15999</v>
      </c>
      <c r="J1751" s="11">
        <v>17</v>
      </c>
    </row>
    <row r="1752" spans="1:10">
      <c r="A1752" s="11" t="s">
        <v>15993</v>
      </c>
      <c r="B1752" s="11" t="s">
        <v>11527</v>
      </c>
      <c r="C1752" s="11" t="s">
        <v>18308</v>
      </c>
      <c r="D1752" s="11" t="s">
        <v>18326</v>
      </c>
      <c r="E1752" s="11" t="s">
        <v>4246</v>
      </c>
      <c r="F1752" s="11" t="s">
        <v>17270</v>
      </c>
      <c r="G1752" s="11" t="s">
        <v>15990</v>
      </c>
      <c r="H1752" s="11" t="s">
        <v>15998</v>
      </c>
      <c r="I1752" s="11" t="s">
        <v>16615</v>
      </c>
      <c r="J1752" s="11">
        <v>17</v>
      </c>
    </row>
    <row r="1753" spans="1:10">
      <c r="A1753" s="11" t="s">
        <v>15986</v>
      </c>
      <c r="B1753" s="11" t="s">
        <v>18327</v>
      </c>
      <c r="C1753" s="11" t="s">
        <v>18308</v>
      </c>
      <c r="D1753" s="11" t="s">
        <v>17631</v>
      </c>
      <c r="E1753" s="11" t="s">
        <v>18328</v>
      </c>
      <c r="F1753" s="11" t="s">
        <v>17150</v>
      </c>
      <c r="G1753" s="11" t="s">
        <v>15990</v>
      </c>
      <c r="H1753" s="11" t="s">
        <v>11136</v>
      </c>
      <c r="I1753" s="11" t="s">
        <v>16036</v>
      </c>
      <c r="J1753" s="11">
        <v>17</v>
      </c>
    </row>
    <row r="1754" spans="1:10">
      <c r="A1754" s="11" t="s">
        <v>15986</v>
      </c>
      <c r="B1754" s="11" t="s">
        <v>14188</v>
      </c>
      <c r="C1754" s="11" t="s">
        <v>18308</v>
      </c>
      <c r="D1754" s="11" t="s">
        <v>17631</v>
      </c>
      <c r="E1754" s="11" t="s">
        <v>16134</v>
      </c>
      <c r="F1754" s="11" t="s">
        <v>16274</v>
      </c>
      <c r="G1754" s="11" t="s">
        <v>15997</v>
      </c>
      <c r="H1754" s="11" t="s">
        <v>11136</v>
      </c>
      <c r="I1754" s="11" t="s">
        <v>16036</v>
      </c>
      <c r="J1754" s="11">
        <v>17</v>
      </c>
    </row>
    <row r="1755" spans="1:10">
      <c r="A1755" s="11" t="s">
        <v>15993</v>
      </c>
      <c r="B1755" s="11" t="s">
        <v>18329</v>
      </c>
      <c r="C1755" s="11" t="s">
        <v>18308</v>
      </c>
      <c r="D1755" s="11" t="s">
        <v>17400</v>
      </c>
      <c r="E1755" s="11" t="s">
        <v>11316</v>
      </c>
      <c r="F1755" s="11" t="s">
        <v>16439</v>
      </c>
      <c r="G1755" s="11" t="s">
        <v>15990</v>
      </c>
      <c r="H1755" s="11" t="s">
        <v>16084</v>
      </c>
      <c r="I1755" s="11" t="s">
        <v>15999</v>
      </c>
      <c r="J1755" s="11">
        <v>17</v>
      </c>
    </row>
    <row r="1756" spans="1:10">
      <c r="A1756" s="11" t="s">
        <v>15993</v>
      </c>
      <c r="B1756" s="11" t="s">
        <v>17220</v>
      </c>
      <c r="C1756" s="11" t="s">
        <v>18308</v>
      </c>
      <c r="D1756" s="11" t="s">
        <v>17400</v>
      </c>
      <c r="E1756" s="11" t="s">
        <v>18174</v>
      </c>
      <c r="F1756" s="11" t="s">
        <v>16714</v>
      </c>
      <c r="G1756" s="11" t="s">
        <v>15997</v>
      </c>
      <c r="H1756" s="11" t="s">
        <v>15998</v>
      </c>
      <c r="I1756" s="11" t="s">
        <v>16049</v>
      </c>
      <c r="J1756" s="11">
        <v>17</v>
      </c>
    </row>
    <row r="1757" spans="1:10">
      <c r="A1757" s="11" t="s">
        <v>15986</v>
      </c>
      <c r="B1757" s="11" t="s">
        <v>13601</v>
      </c>
      <c r="C1757" s="11" t="s">
        <v>18308</v>
      </c>
      <c r="D1757" s="11" t="s">
        <v>16921</v>
      </c>
      <c r="E1757" s="11" t="s">
        <v>17401</v>
      </c>
      <c r="F1757" s="11" t="s">
        <v>17338</v>
      </c>
      <c r="G1757" s="11" t="s">
        <v>16003</v>
      </c>
      <c r="H1757" s="11" t="s">
        <v>11136</v>
      </c>
      <c r="I1757" s="11" t="s">
        <v>15999</v>
      </c>
      <c r="J1757" s="11">
        <v>17</v>
      </c>
    </row>
    <row r="1758" spans="1:10">
      <c r="A1758" s="11" t="s">
        <v>16004</v>
      </c>
      <c r="B1758" s="11" t="s">
        <v>18330</v>
      </c>
      <c r="C1758" s="11" t="s">
        <v>18308</v>
      </c>
      <c r="D1758" s="11" t="s">
        <v>16921</v>
      </c>
      <c r="E1758" s="11" t="s">
        <v>16110</v>
      </c>
      <c r="F1758" s="11" t="s">
        <v>16558</v>
      </c>
      <c r="G1758" s="11" t="s">
        <v>15997</v>
      </c>
      <c r="H1758" s="11" t="s">
        <v>11378</v>
      </c>
      <c r="I1758" s="11" t="s">
        <v>15999</v>
      </c>
      <c r="J1758" s="11">
        <v>17</v>
      </c>
    </row>
    <row r="1759" spans="1:10">
      <c r="A1759" s="11" t="s">
        <v>15993</v>
      </c>
      <c r="B1759" s="11" t="s">
        <v>14581</v>
      </c>
      <c r="C1759" s="11" t="s">
        <v>18308</v>
      </c>
      <c r="D1759" s="11" t="s">
        <v>16719</v>
      </c>
      <c r="E1759" s="11" t="s">
        <v>11316</v>
      </c>
      <c r="F1759" s="11" t="s">
        <v>16017</v>
      </c>
      <c r="G1759" s="11" t="s">
        <v>16003</v>
      </c>
      <c r="H1759" s="11" t="s">
        <v>12219</v>
      </c>
      <c r="I1759" s="11" t="s">
        <v>16128</v>
      </c>
      <c r="J1759" s="11">
        <v>17</v>
      </c>
    </row>
    <row r="1760" spans="1:10">
      <c r="A1760" s="11" t="s">
        <v>15993</v>
      </c>
      <c r="B1760" s="11" t="s">
        <v>13103</v>
      </c>
      <c r="C1760" s="11" t="s">
        <v>18308</v>
      </c>
      <c r="D1760" s="11" t="s">
        <v>17942</v>
      </c>
      <c r="E1760" s="11" t="s">
        <v>16043</v>
      </c>
      <c r="F1760" s="11" t="s">
        <v>17542</v>
      </c>
      <c r="G1760" s="11" t="s">
        <v>15997</v>
      </c>
      <c r="H1760" s="11" t="s">
        <v>15998</v>
      </c>
      <c r="I1760" s="11" t="s">
        <v>16049</v>
      </c>
      <c r="J1760" s="11">
        <v>17</v>
      </c>
    </row>
    <row r="1761" spans="1:10">
      <c r="A1761" s="11" t="s">
        <v>16004</v>
      </c>
      <c r="B1761" s="11" t="s">
        <v>17539</v>
      </c>
      <c r="C1761" s="11" t="s">
        <v>18308</v>
      </c>
      <c r="D1761" s="11" t="s">
        <v>16038</v>
      </c>
      <c r="E1761" s="11" t="s">
        <v>11316</v>
      </c>
      <c r="F1761" s="11" t="s">
        <v>18268</v>
      </c>
      <c r="G1761" s="11" t="s">
        <v>16067</v>
      </c>
      <c r="H1761" s="11" t="s">
        <v>847</v>
      </c>
      <c r="I1761" s="11" t="s">
        <v>16094</v>
      </c>
      <c r="J1761" s="11">
        <v>16</v>
      </c>
    </row>
    <row r="1762" spans="1:10">
      <c r="A1762" s="11" t="s">
        <v>15993</v>
      </c>
      <c r="B1762" s="11" t="s">
        <v>12706</v>
      </c>
      <c r="C1762" s="11" t="s">
        <v>18308</v>
      </c>
      <c r="D1762" s="11" t="s">
        <v>17407</v>
      </c>
      <c r="E1762" s="11" t="s">
        <v>16552</v>
      </c>
      <c r="F1762" s="11" t="s">
        <v>16470</v>
      </c>
      <c r="G1762" s="11" t="s">
        <v>15990</v>
      </c>
      <c r="H1762" s="11" t="s">
        <v>16074</v>
      </c>
      <c r="I1762" s="11" t="s">
        <v>16019</v>
      </c>
      <c r="J1762" s="11">
        <v>16</v>
      </c>
    </row>
    <row r="1763" spans="1:10">
      <c r="A1763" s="11" t="s">
        <v>15993</v>
      </c>
      <c r="B1763" s="11" t="s">
        <v>14546</v>
      </c>
      <c r="C1763" s="11" t="s">
        <v>18308</v>
      </c>
      <c r="D1763" s="11" t="s">
        <v>17789</v>
      </c>
      <c r="E1763" s="11" t="s">
        <v>4246</v>
      </c>
      <c r="F1763" s="11" t="s">
        <v>16721</v>
      </c>
      <c r="G1763" s="11" t="s">
        <v>16003</v>
      </c>
      <c r="H1763" s="11" t="s">
        <v>16026</v>
      </c>
      <c r="I1763" s="11" t="s">
        <v>16128</v>
      </c>
      <c r="J1763" s="11">
        <v>16</v>
      </c>
    </row>
    <row r="1764" spans="1:10">
      <c r="A1764" s="11" t="s">
        <v>15993</v>
      </c>
      <c r="B1764" s="11" t="s">
        <v>18331</v>
      </c>
      <c r="C1764" s="11" t="s">
        <v>18308</v>
      </c>
      <c r="D1764" s="11" t="s">
        <v>16932</v>
      </c>
      <c r="E1764" s="11" t="s">
        <v>18332</v>
      </c>
      <c r="F1764" s="11" t="s">
        <v>16240</v>
      </c>
      <c r="G1764" s="11" t="s">
        <v>16003</v>
      </c>
      <c r="H1764" s="11" t="s">
        <v>15998</v>
      </c>
      <c r="I1764" s="11" t="s">
        <v>15999</v>
      </c>
      <c r="J1764" s="11">
        <v>16</v>
      </c>
    </row>
    <row r="1765" spans="1:10">
      <c r="A1765" s="11" t="s">
        <v>15993</v>
      </c>
      <c r="B1765" s="11" t="s">
        <v>18333</v>
      </c>
      <c r="C1765" s="11" t="s">
        <v>18308</v>
      </c>
      <c r="D1765" s="11" t="s">
        <v>16054</v>
      </c>
      <c r="E1765" s="11" t="s">
        <v>16059</v>
      </c>
      <c r="F1765" s="11" t="s">
        <v>16080</v>
      </c>
      <c r="G1765" s="11" t="s">
        <v>15997</v>
      </c>
      <c r="H1765" s="11" t="s">
        <v>15998</v>
      </c>
      <c r="I1765" s="11" t="s">
        <v>15999</v>
      </c>
      <c r="J1765" s="11">
        <v>16</v>
      </c>
    </row>
    <row r="1766" spans="1:10">
      <c r="A1766" s="11" t="s">
        <v>15986</v>
      </c>
      <c r="B1766" s="11" t="s">
        <v>10833</v>
      </c>
      <c r="C1766" s="11" t="s">
        <v>18308</v>
      </c>
      <c r="D1766" s="11" t="s">
        <v>16054</v>
      </c>
      <c r="E1766" s="11" t="s">
        <v>13467</v>
      </c>
      <c r="F1766" s="11" t="s">
        <v>17338</v>
      </c>
      <c r="G1766" s="11" t="s">
        <v>15997</v>
      </c>
      <c r="H1766" s="11" t="s">
        <v>16035</v>
      </c>
      <c r="I1766" s="11" t="s">
        <v>15999</v>
      </c>
      <c r="J1766" s="11">
        <v>16</v>
      </c>
    </row>
    <row r="1767" spans="1:10">
      <c r="A1767" s="11" t="s">
        <v>15993</v>
      </c>
      <c r="B1767" s="11" t="s">
        <v>14597</v>
      </c>
      <c r="C1767" s="11" t="s">
        <v>18308</v>
      </c>
      <c r="D1767" s="11" t="s">
        <v>16476</v>
      </c>
      <c r="E1767" s="11" t="s">
        <v>16006</v>
      </c>
      <c r="F1767" s="11" t="s">
        <v>16339</v>
      </c>
      <c r="G1767" s="11" t="s">
        <v>15997</v>
      </c>
      <c r="H1767" s="11" t="s">
        <v>16074</v>
      </c>
      <c r="I1767" s="11" t="s">
        <v>16094</v>
      </c>
      <c r="J1767" s="11">
        <v>16</v>
      </c>
    </row>
    <row r="1768" spans="1:10">
      <c r="A1768" s="11" t="s">
        <v>16004</v>
      </c>
      <c r="B1768" s="11" t="s">
        <v>14894</v>
      </c>
      <c r="C1768" s="11" t="s">
        <v>18308</v>
      </c>
      <c r="D1768" s="11" t="s">
        <v>16066</v>
      </c>
      <c r="E1768" s="11" t="s">
        <v>280</v>
      </c>
      <c r="F1768" s="11" t="s">
        <v>16984</v>
      </c>
      <c r="G1768" s="11" t="s">
        <v>15990</v>
      </c>
      <c r="H1768" s="11" t="s">
        <v>11141</v>
      </c>
      <c r="I1768" s="11" t="s">
        <v>16036</v>
      </c>
      <c r="J1768" s="11">
        <v>16</v>
      </c>
    </row>
    <row r="1769" spans="1:10">
      <c r="A1769" s="11" t="s">
        <v>16004</v>
      </c>
      <c r="B1769" s="11" t="s">
        <v>18334</v>
      </c>
      <c r="C1769" s="11" t="s">
        <v>18308</v>
      </c>
      <c r="D1769" s="11" t="s">
        <v>16068</v>
      </c>
      <c r="E1769" s="11" t="s">
        <v>16064</v>
      </c>
      <c r="F1769" s="11" t="s">
        <v>17560</v>
      </c>
      <c r="G1769" s="11" t="s">
        <v>15997</v>
      </c>
      <c r="H1769" s="11" t="s">
        <v>11233</v>
      </c>
      <c r="I1769" s="11" t="s">
        <v>15999</v>
      </c>
      <c r="J1769" s="11">
        <v>16</v>
      </c>
    </row>
    <row r="1770" spans="1:10">
      <c r="A1770" s="11" t="s">
        <v>16004</v>
      </c>
      <c r="B1770" s="11" t="s">
        <v>18335</v>
      </c>
      <c r="C1770" s="11" t="s">
        <v>18308</v>
      </c>
      <c r="D1770" s="11" t="s">
        <v>16068</v>
      </c>
      <c r="E1770" s="11" t="s">
        <v>4246</v>
      </c>
      <c r="F1770" s="11" t="s">
        <v>17875</v>
      </c>
      <c r="G1770" s="11" t="s">
        <v>15990</v>
      </c>
      <c r="H1770" s="11" t="s">
        <v>847</v>
      </c>
      <c r="I1770" s="11" t="s">
        <v>16019</v>
      </c>
      <c r="J1770" s="11">
        <v>16</v>
      </c>
    </row>
    <row r="1771" spans="1:10">
      <c r="A1771" s="11" t="s">
        <v>16004</v>
      </c>
      <c r="B1771" s="11" t="s">
        <v>18336</v>
      </c>
      <c r="C1771" s="11" t="s">
        <v>18308</v>
      </c>
      <c r="D1771" s="11" t="s">
        <v>16741</v>
      </c>
      <c r="E1771" s="11" t="s">
        <v>18337</v>
      </c>
      <c r="F1771" s="11" t="s">
        <v>16374</v>
      </c>
      <c r="G1771" s="11" t="s">
        <v>15997</v>
      </c>
      <c r="H1771" s="11" t="s">
        <v>847</v>
      </c>
      <c r="I1771" s="11" t="s">
        <v>15999</v>
      </c>
      <c r="J1771" s="11">
        <v>16</v>
      </c>
    </row>
    <row r="1772" spans="1:10">
      <c r="A1772" s="11" t="s">
        <v>15986</v>
      </c>
      <c r="B1772" s="11" t="s">
        <v>11635</v>
      </c>
      <c r="C1772" s="11" t="s">
        <v>18308</v>
      </c>
      <c r="D1772" s="11" t="s">
        <v>16741</v>
      </c>
      <c r="E1772" s="11" t="s">
        <v>11316</v>
      </c>
      <c r="F1772" s="11" t="s">
        <v>16567</v>
      </c>
      <c r="G1772" s="11" t="s">
        <v>15990</v>
      </c>
      <c r="H1772" s="11" t="s">
        <v>16035</v>
      </c>
      <c r="I1772" s="11" t="s">
        <v>16019</v>
      </c>
      <c r="J1772" s="11">
        <v>16</v>
      </c>
    </row>
    <row r="1773" spans="1:10">
      <c r="A1773" s="11" t="s">
        <v>15986</v>
      </c>
      <c r="B1773" s="11" t="s">
        <v>562</v>
      </c>
      <c r="C1773" s="11" t="s">
        <v>18308</v>
      </c>
      <c r="D1773" s="11" t="s">
        <v>17087</v>
      </c>
      <c r="E1773" s="11" t="s">
        <v>16006</v>
      </c>
      <c r="F1773" s="11" t="s">
        <v>16788</v>
      </c>
      <c r="G1773" s="11" t="s">
        <v>15997</v>
      </c>
      <c r="H1773" s="11" t="s">
        <v>16035</v>
      </c>
      <c r="I1773" s="11" t="s">
        <v>15999</v>
      </c>
      <c r="J1773" s="11">
        <v>16</v>
      </c>
    </row>
    <row r="1774" spans="1:10">
      <c r="A1774" s="11" t="s">
        <v>15993</v>
      </c>
      <c r="B1774" s="11" t="s">
        <v>14726</v>
      </c>
      <c r="C1774" s="11" t="s">
        <v>18308</v>
      </c>
      <c r="D1774" s="11" t="s">
        <v>16744</v>
      </c>
      <c r="E1774" s="11" t="s">
        <v>17446</v>
      </c>
      <c r="F1774" s="11" t="s">
        <v>16142</v>
      </c>
      <c r="G1774" s="11" t="s">
        <v>16003</v>
      </c>
      <c r="H1774" s="11" t="s">
        <v>12219</v>
      </c>
      <c r="I1774" s="11" t="s">
        <v>15999</v>
      </c>
      <c r="J1774" s="11">
        <v>16</v>
      </c>
    </row>
    <row r="1775" spans="1:10">
      <c r="A1775" s="11" t="s">
        <v>15986</v>
      </c>
      <c r="B1775" s="11" t="s">
        <v>12529</v>
      </c>
      <c r="C1775" s="11" t="s">
        <v>18308</v>
      </c>
      <c r="D1775" s="11" t="s">
        <v>16086</v>
      </c>
      <c r="E1775" s="11" t="s">
        <v>1180</v>
      </c>
      <c r="F1775" s="11" t="s">
        <v>16185</v>
      </c>
      <c r="G1775" s="11" t="s">
        <v>15990</v>
      </c>
      <c r="H1775" s="11" t="s">
        <v>11136</v>
      </c>
      <c r="I1775" s="11" t="s">
        <v>15992</v>
      </c>
      <c r="J1775" s="11">
        <v>16</v>
      </c>
    </row>
    <row r="1776" spans="1:10">
      <c r="A1776" s="11" t="s">
        <v>16004</v>
      </c>
      <c r="B1776" s="11" t="s">
        <v>11373</v>
      </c>
      <c r="C1776" s="11" t="s">
        <v>18308</v>
      </c>
      <c r="D1776" s="11" t="s">
        <v>16086</v>
      </c>
      <c r="E1776" s="11" t="s">
        <v>16043</v>
      </c>
      <c r="F1776" s="11" t="s">
        <v>16088</v>
      </c>
      <c r="G1776" s="11" t="s">
        <v>15997</v>
      </c>
      <c r="H1776" s="11" t="s">
        <v>16089</v>
      </c>
      <c r="I1776" s="11" t="s">
        <v>16611</v>
      </c>
      <c r="J1776" s="11">
        <v>16</v>
      </c>
    </row>
    <row r="1777" spans="1:10">
      <c r="A1777" s="11" t="s">
        <v>16004</v>
      </c>
      <c r="B1777" s="11" t="s">
        <v>18338</v>
      </c>
      <c r="C1777" s="11" t="s">
        <v>18308</v>
      </c>
      <c r="D1777" s="11" t="s">
        <v>18339</v>
      </c>
      <c r="E1777" s="11" t="s">
        <v>16134</v>
      </c>
      <c r="F1777" s="11" t="s">
        <v>16211</v>
      </c>
      <c r="G1777" s="11" t="s">
        <v>15997</v>
      </c>
      <c r="H1777" s="11" t="s">
        <v>16435</v>
      </c>
      <c r="I1777" s="11" t="s">
        <v>15999</v>
      </c>
      <c r="J1777" s="11">
        <v>15</v>
      </c>
    </row>
    <row r="1778" spans="1:10">
      <c r="A1778" s="11" t="s">
        <v>15986</v>
      </c>
      <c r="B1778" s="11" t="s">
        <v>5662</v>
      </c>
      <c r="C1778" s="11" t="s">
        <v>18308</v>
      </c>
      <c r="D1778" s="11" t="s">
        <v>16102</v>
      </c>
      <c r="E1778" s="11" t="s">
        <v>18340</v>
      </c>
      <c r="F1778" s="11" t="s">
        <v>18341</v>
      </c>
      <c r="G1778" s="11" t="s">
        <v>15997</v>
      </c>
      <c r="H1778" s="11" t="s">
        <v>11136</v>
      </c>
      <c r="I1778" s="11" t="s">
        <v>16094</v>
      </c>
      <c r="J1778" s="11">
        <v>15</v>
      </c>
    </row>
    <row r="1779" spans="1:10">
      <c r="A1779" s="11" t="s">
        <v>16014</v>
      </c>
      <c r="B1779" s="11" t="s">
        <v>18342</v>
      </c>
      <c r="C1779" s="11" t="s">
        <v>18308</v>
      </c>
      <c r="D1779" s="11" t="s">
        <v>16102</v>
      </c>
      <c r="E1779" s="11" t="s">
        <v>1180</v>
      </c>
      <c r="F1779" s="11" t="s">
        <v>16623</v>
      </c>
      <c r="G1779" s="11" t="s">
        <v>15990</v>
      </c>
      <c r="H1779" s="11" t="s">
        <v>16023</v>
      </c>
      <c r="I1779" s="11" t="s">
        <v>15999</v>
      </c>
      <c r="J1779" s="11">
        <v>15</v>
      </c>
    </row>
    <row r="1780" spans="1:10">
      <c r="A1780" s="11" t="s">
        <v>15986</v>
      </c>
      <c r="B1780" s="11" t="s">
        <v>18343</v>
      </c>
      <c r="C1780" s="11" t="s">
        <v>18308</v>
      </c>
      <c r="D1780" s="11" t="s">
        <v>16105</v>
      </c>
      <c r="E1780" s="11" t="s">
        <v>16012</v>
      </c>
      <c r="F1780" s="11" t="s">
        <v>17830</v>
      </c>
      <c r="G1780" s="11" t="s">
        <v>15997</v>
      </c>
      <c r="H1780" s="11" t="s">
        <v>16035</v>
      </c>
      <c r="I1780" s="11" t="s">
        <v>15999</v>
      </c>
      <c r="J1780" s="11">
        <v>15</v>
      </c>
    </row>
    <row r="1781" spans="1:10">
      <c r="A1781" s="11" t="s">
        <v>15993</v>
      </c>
      <c r="B1781" s="11" t="s">
        <v>11425</v>
      </c>
      <c r="C1781" s="11" t="s">
        <v>18308</v>
      </c>
      <c r="D1781" s="11" t="s">
        <v>16116</v>
      </c>
      <c r="E1781" s="11" t="s">
        <v>18344</v>
      </c>
      <c r="F1781" s="11" t="s">
        <v>17137</v>
      </c>
      <c r="G1781" s="11" t="s">
        <v>16003</v>
      </c>
      <c r="H1781" s="11" t="s">
        <v>847</v>
      </c>
      <c r="I1781" s="11" t="s">
        <v>15999</v>
      </c>
      <c r="J1781" s="11">
        <v>15</v>
      </c>
    </row>
    <row r="1782" spans="1:10">
      <c r="A1782" s="11" t="s">
        <v>16004</v>
      </c>
      <c r="B1782" s="11" t="s">
        <v>18345</v>
      </c>
      <c r="C1782" s="11" t="s">
        <v>18308</v>
      </c>
      <c r="D1782" s="11" t="s">
        <v>16119</v>
      </c>
      <c r="E1782" s="11" t="s">
        <v>16373</v>
      </c>
      <c r="F1782" s="11" t="s">
        <v>16107</v>
      </c>
      <c r="G1782" s="11" t="s">
        <v>15997</v>
      </c>
      <c r="H1782" s="11" t="s">
        <v>11136</v>
      </c>
      <c r="I1782" s="11" t="s">
        <v>15999</v>
      </c>
      <c r="J1782" s="11">
        <v>15</v>
      </c>
    </row>
    <row r="1783" spans="1:10">
      <c r="A1783" s="11" t="s">
        <v>15993</v>
      </c>
      <c r="B1783" s="11" t="s">
        <v>13117</v>
      </c>
      <c r="C1783" s="11" t="s">
        <v>18308</v>
      </c>
      <c r="D1783" s="11" t="s">
        <v>16119</v>
      </c>
      <c r="E1783" s="11" t="s">
        <v>16012</v>
      </c>
      <c r="F1783" s="11" t="s">
        <v>18346</v>
      </c>
      <c r="G1783" s="11" t="s">
        <v>16003</v>
      </c>
      <c r="H1783" s="11" t="s">
        <v>15998</v>
      </c>
      <c r="I1783" s="11" t="s">
        <v>16049</v>
      </c>
      <c r="J1783" s="11">
        <v>15</v>
      </c>
    </row>
    <row r="1784" spans="1:10">
      <c r="A1784" s="11" t="s">
        <v>15986</v>
      </c>
      <c r="B1784" s="11" t="s">
        <v>14431</v>
      </c>
      <c r="C1784" s="11" t="s">
        <v>18308</v>
      </c>
      <c r="D1784" s="11" t="s">
        <v>17260</v>
      </c>
      <c r="E1784" s="11" t="s">
        <v>16614</v>
      </c>
      <c r="F1784" s="11" t="s">
        <v>18097</v>
      </c>
      <c r="G1784" s="11" t="s">
        <v>15997</v>
      </c>
      <c r="H1784" s="11" t="s">
        <v>11136</v>
      </c>
      <c r="I1784" s="11" t="s">
        <v>15992</v>
      </c>
      <c r="J1784" s="11">
        <v>15</v>
      </c>
    </row>
    <row r="1785" spans="1:10">
      <c r="A1785" s="11" t="s">
        <v>15986</v>
      </c>
      <c r="B1785" s="11" t="s">
        <v>3305</v>
      </c>
      <c r="C1785" s="11" t="s">
        <v>18308</v>
      </c>
      <c r="D1785" s="11" t="s">
        <v>17260</v>
      </c>
      <c r="E1785" s="11" t="s">
        <v>4246</v>
      </c>
      <c r="F1785" s="11" t="s">
        <v>16304</v>
      </c>
      <c r="G1785" s="11" t="s">
        <v>15990</v>
      </c>
      <c r="H1785" s="11" t="s">
        <v>11136</v>
      </c>
      <c r="I1785" s="11" t="s">
        <v>15992</v>
      </c>
      <c r="J1785" s="11">
        <v>15</v>
      </c>
    </row>
    <row r="1786" spans="1:10">
      <c r="A1786" s="11" t="s">
        <v>16004</v>
      </c>
      <c r="B1786" s="11" t="s">
        <v>18347</v>
      </c>
      <c r="C1786" s="11" t="s">
        <v>18308</v>
      </c>
      <c r="D1786" s="11" t="s">
        <v>16125</v>
      </c>
      <c r="E1786" s="11" t="s">
        <v>16064</v>
      </c>
      <c r="F1786" s="11" t="s">
        <v>16690</v>
      </c>
      <c r="G1786" s="11" t="s">
        <v>15997</v>
      </c>
      <c r="H1786" s="11" t="s">
        <v>11141</v>
      </c>
      <c r="I1786" s="11" t="s">
        <v>15999</v>
      </c>
      <c r="J1786" s="11">
        <v>15</v>
      </c>
    </row>
    <row r="1787" spans="1:10">
      <c r="A1787" s="11" t="s">
        <v>16004</v>
      </c>
      <c r="B1787" s="11" t="s">
        <v>12402</v>
      </c>
      <c r="C1787" s="11" t="s">
        <v>18308</v>
      </c>
      <c r="D1787" s="11" t="s">
        <v>17102</v>
      </c>
      <c r="E1787" s="11" t="s">
        <v>16229</v>
      </c>
      <c r="F1787" s="11" t="s">
        <v>16293</v>
      </c>
      <c r="G1787" s="11" t="s">
        <v>15997</v>
      </c>
      <c r="H1787" s="11" t="s">
        <v>847</v>
      </c>
      <c r="I1787" s="11" t="s">
        <v>16611</v>
      </c>
      <c r="J1787" s="11">
        <v>15</v>
      </c>
    </row>
    <row r="1788" spans="1:10">
      <c r="A1788" s="11" t="s">
        <v>16004</v>
      </c>
      <c r="B1788" s="11" t="s">
        <v>18348</v>
      </c>
      <c r="C1788" s="11" t="s">
        <v>18308</v>
      </c>
      <c r="D1788" s="11" t="s">
        <v>16512</v>
      </c>
      <c r="E1788" s="11" t="s">
        <v>17611</v>
      </c>
      <c r="F1788" s="11" t="s">
        <v>18207</v>
      </c>
      <c r="G1788" s="11" t="s">
        <v>15997</v>
      </c>
      <c r="H1788" s="11" t="s">
        <v>11136</v>
      </c>
      <c r="I1788" s="11" t="s">
        <v>15999</v>
      </c>
      <c r="J1788" s="11">
        <v>15</v>
      </c>
    </row>
    <row r="1789" spans="1:10">
      <c r="A1789" s="11" t="s">
        <v>15993</v>
      </c>
      <c r="B1789" s="11" t="s">
        <v>16497</v>
      </c>
      <c r="C1789" s="11" t="s">
        <v>18308</v>
      </c>
      <c r="D1789" s="11" t="s">
        <v>18033</v>
      </c>
      <c r="E1789" s="11" t="s">
        <v>18349</v>
      </c>
      <c r="F1789" s="11" t="s">
        <v>15989</v>
      </c>
      <c r="G1789" s="11" t="s">
        <v>15997</v>
      </c>
      <c r="H1789" s="11" t="s">
        <v>15998</v>
      </c>
      <c r="I1789" s="11" t="s">
        <v>15999</v>
      </c>
      <c r="J1789" s="11">
        <v>15</v>
      </c>
    </row>
    <row r="1790" spans="1:10">
      <c r="A1790" s="11" t="s">
        <v>16004</v>
      </c>
      <c r="B1790" s="11" t="s">
        <v>14886</v>
      </c>
      <c r="C1790" s="11" t="s">
        <v>18308</v>
      </c>
      <c r="D1790" s="11" t="s">
        <v>17813</v>
      </c>
      <c r="E1790" s="11" t="s">
        <v>1955</v>
      </c>
      <c r="F1790" s="11" t="s">
        <v>16355</v>
      </c>
      <c r="G1790" s="11" t="s">
        <v>15990</v>
      </c>
      <c r="H1790" s="11" t="s">
        <v>847</v>
      </c>
      <c r="I1790" s="11" t="s">
        <v>16611</v>
      </c>
      <c r="J1790" s="11">
        <v>15</v>
      </c>
    </row>
    <row r="1791" spans="1:10">
      <c r="A1791" s="11" t="s">
        <v>15993</v>
      </c>
      <c r="B1791" s="11" t="s">
        <v>7998</v>
      </c>
      <c r="C1791" s="11" t="s">
        <v>18308</v>
      </c>
      <c r="D1791" s="11" t="s">
        <v>17106</v>
      </c>
      <c r="E1791" s="11" t="s">
        <v>4246</v>
      </c>
      <c r="F1791" s="11" t="s">
        <v>16570</v>
      </c>
      <c r="G1791" s="11" t="s">
        <v>16003</v>
      </c>
      <c r="H1791" s="11" t="s">
        <v>16031</v>
      </c>
      <c r="I1791" s="11" t="s">
        <v>16032</v>
      </c>
      <c r="J1791" s="11">
        <v>15</v>
      </c>
    </row>
    <row r="1792" spans="1:10">
      <c r="A1792" s="11" t="s">
        <v>15993</v>
      </c>
      <c r="B1792" s="11" t="s">
        <v>18350</v>
      </c>
      <c r="C1792" s="11" t="s">
        <v>18308</v>
      </c>
      <c r="D1792" s="11" t="s">
        <v>17109</v>
      </c>
      <c r="E1792" s="11" t="s">
        <v>18351</v>
      </c>
      <c r="F1792" s="11" t="s">
        <v>16168</v>
      </c>
      <c r="G1792" s="11" t="s">
        <v>16003</v>
      </c>
      <c r="H1792" s="11" t="s">
        <v>16074</v>
      </c>
      <c r="I1792" s="11" t="s">
        <v>16094</v>
      </c>
      <c r="J1792" s="11">
        <v>15</v>
      </c>
    </row>
    <row r="1793" spans="1:10">
      <c r="A1793" s="11" t="s">
        <v>16004</v>
      </c>
      <c r="B1793" s="11" t="s">
        <v>12704</v>
      </c>
      <c r="C1793" s="11" t="s">
        <v>18308</v>
      </c>
      <c r="D1793" s="11" t="s">
        <v>16516</v>
      </c>
      <c r="E1793" s="11" t="s">
        <v>17588</v>
      </c>
      <c r="F1793" s="11" t="s">
        <v>16630</v>
      </c>
      <c r="G1793" s="11" t="s">
        <v>15997</v>
      </c>
      <c r="H1793" s="11" t="s">
        <v>11378</v>
      </c>
      <c r="I1793" s="11" t="s">
        <v>15999</v>
      </c>
      <c r="J1793" s="11">
        <v>15</v>
      </c>
    </row>
    <row r="1794" spans="1:10">
      <c r="A1794" s="11" t="s">
        <v>16004</v>
      </c>
      <c r="B1794" s="11" t="s">
        <v>17966</v>
      </c>
      <c r="C1794" s="11" t="s">
        <v>18308</v>
      </c>
      <c r="D1794" s="11" t="s">
        <v>16767</v>
      </c>
      <c r="E1794" s="11" t="s">
        <v>18352</v>
      </c>
      <c r="F1794" s="11" t="s">
        <v>16971</v>
      </c>
      <c r="G1794" s="11" t="s">
        <v>15997</v>
      </c>
      <c r="H1794" s="11" t="s">
        <v>11141</v>
      </c>
      <c r="I1794" s="11" t="s">
        <v>15999</v>
      </c>
      <c r="J1794" s="11">
        <v>15</v>
      </c>
    </row>
    <row r="1795" spans="1:10">
      <c r="A1795" s="11" t="s">
        <v>16004</v>
      </c>
      <c r="B1795" s="11" t="s">
        <v>18353</v>
      </c>
      <c r="C1795" s="11" t="s">
        <v>18308</v>
      </c>
      <c r="D1795" s="11" t="s">
        <v>16767</v>
      </c>
      <c r="E1795" s="11" t="s">
        <v>16059</v>
      </c>
      <c r="F1795" s="11" t="s">
        <v>16655</v>
      </c>
      <c r="G1795" s="11" t="s">
        <v>15997</v>
      </c>
      <c r="H1795" s="11" t="s">
        <v>11378</v>
      </c>
      <c r="I1795" s="11" t="s">
        <v>15999</v>
      </c>
      <c r="J1795" s="11">
        <v>15</v>
      </c>
    </row>
    <row r="1796" spans="1:10">
      <c r="A1796" s="11" t="s">
        <v>15993</v>
      </c>
      <c r="B1796" s="11" t="s">
        <v>11389</v>
      </c>
      <c r="C1796" s="11" t="s">
        <v>18308</v>
      </c>
      <c r="D1796" s="11" t="s">
        <v>17122</v>
      </c>
      <c r="E1796" s="11" t="s">
        <v>18354</v>
      </c>
      <c r="F1796" s="11" t="s">
        <v>16455</v>
      </c>
      <c r="G1796" s="11" t="s">
        <v>15997</v>
      </c>
      <c r="H1796" s="11" t="s">
        <v>15998</v>
      </c>
      <c r="I1796" s="11" t="s">
        <v>16681</v>
      </c>
      <c r="J1796" s="11">
        <v>15</v>
      </c>
    </row>
    <row r="1797" spans="1:10">
      <c r="A1797" s="11" t="s">
        <v>16014</v>
      </c>
      <c r="B1797" s="11" t="s">
        <v>12930</v>
      </c>
      <c r="C1797" s="11" t="s">
        <v>18308</v>
      </c>
      <c r="D1797" s="11" t="s">
        <v>16961</v>
      </c>
      <c r="E1797" s="11" t="s">
        <v>11316</v>
      </c>
      <c r="F1797" s="11" t="s">
        <v>18355</v>
      </c>
      <c r="G1797" s="11" t="s">
        <v>15990</v>
      </c>
      <c r="H1797" s="11" t="s">
        <v>16123</v>
      </c>
      <c r="I1797" s="11" t="s">
        <v>15999</v>
      </c>
      <c r="J1797" s="11">
        <v>15</v>
      </c>
    </row>
    <row r="1798" spans="1:10">
      <c r="A1798" s="11" t="s">
        <v>15993</v>
      </c>
      <c r="B1798" s="11" t="s">
        <v>18356</v>
      </c>
      <c r="C1798" s="11" t="s">
        <v>18308</v>
      </c>
      <c r="D1798" s="11" t="s">
        <v>17268</v>
      </c>
      <c r="E1798" s="11" t="s">
        <v>18357</v>
      </c>
      <c r="F1798" s="11" t="s">
        <v>16274</v>
      </c>
      <c r="G1798" s="11" t="s">
        <v>16003</v>
      </c>
      <c r="H1798" s="11" t="s">
        <v>12219</v>
      </c>
      <c r="I1798" s="11" t="s">
        <v>15999</v>
      </c>
      <c r="J1798" s="11">
        <v>15</v>
      </c>
    </row>
    <row r="1799" spans="1:10">
      <c r="A1799" s="11" t="s">
        <v>16004</v>
      </c>
      <c r="B1799" s="11" t="s">
        <v>14291</v>
      </c>
      <c r="C1799" s="11" t="s">
        <v>18308</v>
      </c>
      <c r="D1799" s="11" t="s">
        <v>16966</v>
      </c>
      <c r="E1799" s="11" t="s">
        <v>16208</v>
      </c>
      <c r="F1799" s="11" t="s">
        <v>16738</v>
      </c>
      <c r="G1799" s="11" t="s">
        <v>15997</v>
      </c>
      <c r="H1799" s="11" t="s">
        <v>11233</v>
      </c>
      <c r="I1799" s="11" t="s">
        <v>15999</v>
      </c>
      <c r="J1799" s="11">
        <v>14</v>
      </c>
    </row>
    <row r="1800" spans="1:10">
      <c r="A1800" s="11" t="s">
        <v>16004</v>
      </c>
      <c r="B1800" s="11" t="s">
        <v>12383</v>
      </c>
      <c r="C1800" s="11" t="s">
        <v>18308</v>
      </c>
      <c r="D1800" s="11" t="s">
        <v>16966</v>
      </c>
      <c r="E1800" s="11" t="s">
        <v>16314</v>
      </c>
      <c r="F1800" s="11" t="s">
        <v>17810</v>
      </c>
      <c r="G1800" s="11" t="s">
        <v>15997</v>
      </c>
      <c r="H1800" s="11" t="s">
        <v>11233</v>
      </c>
      <c r="I1800" s="11" t="s">
        <v>16019</v>
      </c>
      <c r="J1800" s="11">
        <v>14</v>
      </c>
    </row>
    <row r="1801" spans="1:10">
      <c r="A1801" s="11" t="s">
        <v>15993</v>
      </c>
      <c r="B1801" s="11" t="s">
        <v>18358</v>
      </c>
      <c r="C1801" s="11" t="s">
        <v>18308</v>
      </c>
      <c r="D1801" s="11" t="s">
        <v>16164</v>
      </c>
      <c r="E1801" s="11" t="s">
        <v>16079</v>
      </c>
      <c r="F1801" s="11" t="s">
        <v>16300</v>
      </c>
      <c r="G1801" s="11" t="s">
        <v>15997</v>
      </c>
      <c r="H1801" s="11" t="s">
        <v>15998</v>
      </c>
      <c r="I1801" s="11" t="s">
        <v>15999</v>
      </c>
      <c r="J1801" s="11">
        <v>14</v>
      </c>
    </row>
    <row r="1802" spans="1:10">
      <c r="A1802" s="11" t="s">
        <v>15993</v>
      </c>
      <c r="B1802" s="11" t="s">
        <v>11407</v>
      </c>
      <c r="C1802" s="11" t="s">
        <v>18308</v>
      </c>
      <c r="D1802" s="11" t="s">
        <v>16164</v>
      </c>
      <c r="E1802" s="11" t="s">
        <v>280</v>
      </c>
      <c r="F1802" s="11" t="s">
        <v>16339</v>
      </c>
      <c r="G1802" s="11" t="s">
        <v>16003</v>
      </c>
      <c r="H1802" s="11" t="s">
        <v>12219</v>
      </c>
      <c r="I1802" s="11" t="s">
        <v>16128</v>
      </c>
      <c r="J1802" s="11">
        <v>14</v>
      </c>
    </row>
    <row r="1803" spans="1:10">
      <c r="A1803" s="11" t="s">
        <v>15993</v>
      </c>
      <c r="B1803" s="11" t="s">
        <v>15245</v>
      </c>
      <c r="C1803" s="11" t="s">
        <v>18308</v>
      </c>
      <c r="D1803" s="11" t="s">
        <v>17456</v>
      </c>
      <c r="E1803" s="11" t="s">
        <v>16055</v>
      </c>
      <c r="F1803" s="11" t="s">
        <v>16276</v>
      </c>
      <c r="G1803" s="11" t="s">
        <v>15997</v>
      </c>
      <c r="H1803" s="11" t="s">
        <v>16084</v>
      </c>
      <c r="I1803" s="11" t="s">
        <v>16128</v>
      </c>
      <c r="J1803" s="11">
        <v>14</v>
      </c>
    </row>
    <row r="1804" spans="1:10">
      <c r="A1804" s="11" t="s">
        <v>15986</v>
      </c>
      <c r="B1804" s="11" t="s">
        <v>18359</v>
      </c>
      <c r="C1804" s="11" t="s">
        <v>18308</v>
      </c>
      <c r="D1804" s="11" t="s">
        <v>18167</v>
      </c>
      <c r="E1804" s="11" t="s">
        <v>16012</v>
      </c>
      <c r="F1804" s="11" t="s">
        <v>17830</v>
      </c>
      <c r="G1804" s="11" t="s">
        <v>15997</v>
      </c>
      <c r="H1804" s="11" t="s">
        <v>11136</v>
      </c>
      <c r="I1804" s="11" t="s">
        <v>15999</v>
      </c>
      <c r="J1804" s="11">
        <v>14</v>
      </c>
    </row>
    <row r="1805" spans="1:10">
      <c r="A1805" s="11" t="s">
        <v>15993</v>
      </c>
      <c r="B1805" s="11" t="s">
        <v>12079</v>
      </c>
      <c r="C1805" s="11" t="s">
        <v>18308</v>
      </c>
      <c r="D1805" s="11" t="s">
        <v>16526</v>
      </c>
      <c r="E1805" s="11" t="s">
        <v>443</v>
      </c>
      <c r="F1805" s="11" t="s">
        <v>16935</v>
      </c>
      <c r="G1805" s="11" t="s">
        <v>16003</v>
      </c>
      <c r="H1805" s="11" t="s">
        <v>15998</v>
      </c>
      <c r="I1805" s="11" t="s">
        <v>16049</v>
      </c>
      <c r="J1805" s="11">
        <v>14</v>
      </c>
    </row>
    <row r="1806" spans="1:10">
      <c r="A1806" s="11" t="s">
        <v>15993</v>
      </c>
      <c r="B1806" s="11" t="s">
        <v>18360</v>
      </c>
      <c r="C1806" s="11" t="s">
        <v>18308</v>
      </c>
      <c r="D1806" s="11" t="s">
        <v>16528</v>
      </c>
      <c r="E1806" s="11" t="s">
        <v>18361</v>
      </c>
      <c r="F1806" s="11" t="s">
        <v>16835</v>
      </c>
      <c r="G1806" s="11" t="s">
        <v>16003</v>
      </c>
      <c r="H1806" s="11" t="s">
        <v>15998</v>
      </c>
      <c r="I1806" s="11" t="s">
        <v>15999</v>
      </c>
      <c r="J1806" s="11">
        <v>14</v>
      </c>
    </row>
    <row r="1807" spans="1:10">
      <c r="A1807" s="11" t="s">
        <v>15993</v>
      </c>
      <c r="B1807" s="11" t="s">
        <v>11407</v>
      </c>
      <c r="C1807" s="11" t="s">
        <v>18308</v>
      </c>
      <c r="D1807" s="11" t="s">
        <v>16528</v>
      </c>
      <c r="E1807" s="11" t="s">
        <v>16064</v>
      </c>
      <c r="F1807" s="11" t="s">
        <v>16144</v>
      </c>
      <c r="G1807" s="11" t="s">
        <v>15997</v>
      </c>
      <c r="H1807" s="11" t="s">
        <v>16074</v>
      </c>
      <c r="I1807" s="11" t="s">
        <v>15999</v>
      </c>
      <c r="J1807" s="11">
        <v>14</v>
      </c>
    </row>
    <row r="1808" spans="1:10">
      <c r="A1808" s="11" t="s">
        <v>16014</v>
      </c>
      <c r="B1808" s="11" t="s">
        <v>11652</v>
      </c>
      <c r="C1808" s="11" t="s">
        <v>18308</v>
      </c>
      <c r="D1808" s="11" t="s">
        <v>16779</v>
      </c>
      <c r="E1808" s="11" t="s">
        <v>368</v>
      </c>
      <c r="F1808" s="11" t="s">
        <v>16570</v>
      </c>
      <c r="G1808" s="11" t="s">
        <v>16003</v>
      </c>
      <c r="H1808" s="11" t="s">
        <v>15998</v>
      </c>
      <c r="I1808" s="11" t="s">
        <v>16049</v>
      </c>
      <c r="J1808" s="11">
        <v>14</v>
      </c>
    </row>
    <row r="1809" spans="1:10">
      <c r="A1809" s="11" t="s">
        <v>15986</v>
      </c>
      <c r="B1809" s="11" t="s">
        <v>12366</v>
      </c>
      <c r="C1809" s="11" t="s">
        <v>18308</v>
      </c>
      <c r="D1809" s="11" t="s">
        <v>16175</v>
      </c>
      <c r="E1809" s="11" t="s">
        <v>16006</v>
      </c>
      <c r="F1809" s="11" t="s">
        <v>16114</v>
      </c>
      <c r="G1809" s="11" t="s">
        <v>15997</v>
      </c>
      <c r="H1809" s="11" t="s">
        <v>16035</v>
      </c>
      <c r="I1809" s="11" t="s">
        <v>15999</v>
      </c>
      <c r="J1809" s="11">
        <v>14</v>
      </c>
    </row>
    <row r="1810" spans="1:10">
      <c r="A1810" s="11" t="s">
        <v>15993</v>
      </c>
      <c r="B1810" s="11" t="s">
        <v>11380</v>
      </c>
      <c r="C1810" s="11" t="s">
        <v>18308</v>
      </c>
      <c r="D1810" s="11" t="s">
        <v>16175</v>
      </c>
      <c r="E1810" s="11" t="s">
        <v>18254</v>
      </c>
      <c r="F1810" s="11" t="s">
        <v>16984</v>
      </c>
      <c r="G1810" s="11" t="s">
        <v>16003</v>
      </c>
      <c r="H1810" s="11" t="s">
        <v>16026</v>
      </c>
      <c r="I1810" s="11" t="s">
        <v>16342</v>
      </c>
      <c r="J1810" s="11">
        <v>14</v>
      </c>
    </row>
    <row r="1811" spans="1:10">
      <c r="A1811" s="11" t="s">
        <v>15993</v>
      </c>
      <c r="B1811" s="11" t="s">
        <v>18362</v>
      </c>
      <c r="C1811" s="11" t="s">
        <v>18308</v>
      </c>
      <c r="D1811" s="11" t="s">
        <v>17277</v>
      </c>
      <c r="E1811" s="11" t="s">
        <v>280</v>
      </c>
      <c r="F1811" s="11" t="s">
        <v>17073</v>
      </c>
      <c r="G1811" s="11" t="s">
        <v>16003</v>
      </c>
      <c r="H1811" s="11" t="s">
        <v>15998</v>
      </c>
      <c r="I1811" s="11" t="s">
        <v>15999</v>
      </c>
      <c r="J1811" s="11">
        <v>14</v>
      </c>
    </row>
    <row r="1812" spans="1:10">
      <c r="A1812" s="11" t="s">
        <v>16014</v>
      </c>
      <c r="B1812" s="11" t="s">
        <v>16831</v>
      </c>
      <c r="C1812" s="11" t="s">
        <v>18308</v>
      </c>
      <c r="D1812" s="11" t="s">
        <v>17277</v>
      </c>
      <c r="E1812" s="11" t="s">
        <v>18363</v>
      </c>
      <c r="F1812" s="11" t="s">
        <v>18364</v>
      </c>
      <c r="G1812" s="11" t="s">
        <v>15990</v>
      </c>
      <c r="H1812" s="11" t="s">
        <v>16123</v>
      </c>
      <c r="I1812" s="11" t="s">
        <v>15999</v>
      </c>
      <c r="J1812" s="11">
        <v>14</v>
      </c>
    </row>
    <row r="1813" spans="1:10">
      <c r="A1813" s="11" t="s">
        <v>15993</v>
      </c>
      <c r="B1813" s="11" t="s">
        <v>847</v>
      </c>
      <c r="C1813" s="11" t="s">
        <v>18308</v>
      </c>
      <c r="D1813" s="11" t="s">
        <v>16785</v>
      </c>
      <c r="E1813" s="11" t="s">
        <v>622</v>
      </c>
      <c r="F1813" s="11" t="s">
        <v>16511</v>
      </c>
      <c r="G1813" s="11" t="s">
        <v>15997</v>
      </c>
      <c r="H1813" s="11" t="s">
        <v>15998</v>
      </c>
      <c r="I1813" s="11" t="s">
        <v>15999</v>
      </c>
      <c r="J1813" s="11">
        <v>14</v>
      </c>
    </row>
    <row r="1814" spans="1:10">
      <c r="A1814" s="11" t="s">
        <v>16004</v>
      </c>
      <c r="B1814" s="11" t="s">
        <v>7998</v>
      </c>
      <c r="C1814" s="11" t="s">
        <v>18308</v>
      </c>
      <c r="D1814" s="11" t="s">
        <v>16785</v>
      </c>
      <c r="E1814" s="11" t="s">
        <v>16373</v>
      </c>
      <c r="F1814" s="11" t="s">
        <v>17279</v>
      </c>
      <c r="G1814" s="11" t="s">
        <v>15997</v>
      </c>
      <c r="H1814" s="11" t="s">
        <v>11378</v>
      </c>
      <c r="I1814" s="11" t="s">
        <v>16045</v>
      </c>
      <c r="J1814" s="11">
        <v>14</v>
      </c>
    </row>
    <row r="1815" spans="1:10">
      <c r="A1815" s="11" t="s">
        <v>16004</v>
      </c>
      <c r="B1815" s="11" t="s">
        <v>14898</v>
      </c>
      <c r="C1815" s="11" t="s">
        <v>18308</v>
      </c>
      <c r="D1815" s="11" t="s">
        <v>17283</v>
      </c>
      <c r="E1815" s="11" t="s">
        <v>18365</v>
      </c>
      <c r="F1815" s="11" t="s">
        <v>17127</v>
      </c>
      <c r="G1815" s="11" t="s">
        <v>15990</v>
      </c>
      <c r="H1815" s="11" t="s">
        <v>11141</v>
      </c>
      <c r="I1815" s="11" t="s">
        <v>16036</v>
      </c>
      <c r="J1815" s="11">
        <v>14</v>
      </c>
    </row>
    <row r="1816" spans="1:10">
      <c r="A1816" s="11" t="s">
        <v>16004</v>
      </c>
      <c r="B1816" s="11" t="s">
        <v>11163</v>
      </c>
      <c r="C1816" s="11" t="s">
        <v>18308</v>
      </c>
      <c r="D1816" s="11" t="s">
        <v>16178</v>
      </c>
      <c r="E1816" s="11" t="s">
        <v>4246</v>
      </c>
      <c r="F1816" s="11" t="s">
        <v>16230</v>
      </c>
      <c r="G1816" s="11" t="s">
        <v>15990</v>
      </c>
      <c r="H1816" s="11" t="s">
        <v>11233</v>
      </c>
      <c r="I1816" s="11" t="s">
        <v>16611</v>
      </c>
      <c r="J1816" s="11">
        <v>14</v>
      </c>
    </row>
    <row r="1817" spans="1:10">
      <c r="A1817" s="11" t="s">
        <v>16004</v>
      </c>
      <c r="B1817" s="11" t="s">
        <v>12267</v>
      </c>
      <c r="C1817" s="11" t="s">
        <v>18308</v>
      </c>
      <c r="D1817" s="11" t="s">
        <v>16178</v>
      </c>
      <c r="E1817" s="11" t="s">
        <v>18366</v>
      </c>
      <c r="F1817" s="11" t="s">
        <v>16861</v>
      </c>
      <c r="G1817" s="11" t="s">
        <v>15997</v>
      </c>
      <c r="H1817" s="11" t="s">
        <v>11963</v>
      </c>
      <c r="I1817" s="11" t="s">
        <v>15999</v>
      </c>
      <c r="J1817" s="11">
        <v>14</v>
      </c>
    </row>
    <row r="1818" spans="1:10">
      <c r="A1818" s="11" t="s">
        <v>15986</v>
      </c>
      <c r="B1818" s="11" t="s">
        <v>15636</v>
      </c>
      <c r="C1818" s="11" t="s">
        <v>18308</v>
      </c>
      <c r="D1818" s="11" t="s">
        <v>16178</v>
      </c>
      <c r="E1818" s="11" t="s">
        <v>16134</v>
      </c>
      <c r="F1818" s="11" t="s">
        <v>16199</v>
      </c>
      <c r="G1818" s="11" t="s">
        <v>15997</v>
      </c>
      <c r="H1818" s="11" t="s">
        <v>11136</v>
      </c>
      <c r="I1818" s="11" t="s">
        <v>16036</v>
      </c>
      <c r="J1818" s="11">
        <v>14</v>
      </c>
    </row>
    <row r="1819" spans="1:10">
      <c r="A1819" s="11" t="s">
        <v>15986</v>
      </c>
      <c r="B1819" s="11" t="s">
        <v>11445</v>
      </c>
      <c r="C1819" s="11" t="s">
        <v>18308</v>
      </c>
      <c r="D1819" s="11" t="s">
        <v>16178</v>
      </c>
      <c r="E1819" s="11" t="s">
        <v>132</v>
      </c>
      <c r="F1819" s="11" t="s">
        <v>16442</v>
      </c>
      <c r="G1819" s="11" t="s">
        <v>16003</v>
      </c>
      <c r="H1819" s="11" t="s">
        <v>11136</v>
      </c>
      <c r="I1819" s="11" t="s">
        <v>16036</v>
      </c>
      <c r="J1819" s="11">
        <v>14</v>
      </c>
    </row>
    <row r="1820" spans="1:10">
      <c r="A1820" s="11" t="s">
        <v>16014</v>
      </c>
      <c r="B1820" s="11" t="s">
        <v>18367</v>
      </c>
      <c r="C1820" s="11" t="s">
        <v>18308</v>
      </c>
      <c r="D1820" s="11" t="s">
        <v>16190</v>
      </c>
      <c r="E1820" s="11" t="s">
        <v>368</v>
      </c>
      <c r="F1820" s="11" t="s">
        <v>16582</v>
      </c>
      <c r="G1820" s="11" t="s">
        <v>16003</v>
      </c>
      <c r="H1820" s="11" t="s">
        <v>12704</v>
      </c>
      <c r="I1820" s="11" t="s">
        <v>16049</v>
      </c>
      <c r="J1820" s="11">
        <v>14</v>
      </c>
    </row>
    <row r="1821" spans="1:10">
      <c r="A1821" s="11" t="s">
        <v>15993</v>
      </c>
      <c r="B1821" s="11" t="s">
        <v>18368</v>
      </c>
      <c r="C1821" s="11" t="s">
        <v>18308</v>
      </c>
      <c r="D1821" s="11" t="s">
        <v>16190</v>
      </c>
      <c r="E1821" s="11" t="s">
        <v>17816</v>
      </c>
      <c r="F1821" s="11" t="s">
        <v>16191</v>
      </c>
      <c r="G1821" s="11" t="s">
        <v>16003</v>
      </c>
      <c r="H1821" s="11" t="s">
        <v>16026</v>
      </c>
      <c r="I1821" s="11" t="s">
        <v>15999</v>
      </c>
      <c r="J1821" s="11">
        <v>14</v>
      </c>
    </row>
    <row r="1822" spans="1:10">
      <c r="A1822" s="11" t="s">
        <v>16004</v>
      </c>
      <c r="B1822" s="11" t="s">
        <v>18369</v>
      </c>
      <c r="C1822" s="11" t="s">
        <v>18308</v>
      </c>
      <c r="D1822" s="11" t="s">
        <v>16193</v>
      </c>
      <c r="E1822" s="11" t="s">
        <v>18370</v>
      </c>
      <c r="F1822" s="11" t="s">
        <v>16455</v>
      </c>
      <c r="G1822" s="11" t="s">
        <v>15997</v>
      </c>
      <c r="H1822" s="11" t="s">
        <v>11141</v>
      </c>
      <c r="I1822" s="11" t="s">
        <v>15999</v>
      </c>
      <c r="J1822" s="11">
        <v>14</v>
      </c>
    </row>
    <row r="1823" spans="1:10">
      <c r="A1823" s="11" t="s">
        <v>15993</v>
      </c>
      <c r="B1823" s="11" t="s">
        <v>255</v>
      </c>
      <c r="C1823" s="11" t="s">
        <v>18308</v>
      </c>
      <c r="D1823" s="11" t="s">
        <v>16201</v>
      </c>
      <c r="E1823" s="11" t="s">
        <v>132</v>
      </c>
      <c r="F1823" s="11" t="s">
        <v>16030</v>
      </c>
      <c r="G1823" s="11" t="s">
        <v>16003</v>
      </c>
      <c r="H1823" s="11" t="s">
        <v>16061</v>
      </c>
      <c r="I1823" s="11" t="s">
        <v>15999</v>
      </c>
      <c r="J1823" s="11">
        <v>14</v>
      </c>
    </row>
    <row r="1824" spans="1:10">
      <c r="A1824" s="11" t="s">
        <v>16014</v>
      </c>
      <c r="B1824" s="11" t="s">
        <v>12366</v>
      </c>
      <c r="C1824" s="11" t="s">
        <v>18308</v>
      </c>
      <c r="D1824" s="11" t="s">
        <v>16201</v>
      </c>
      <c r="E1824" s="11" t="s">
        <v>368</v>
      </c>
      <c r="F1824" s="11" t="s">
        <v>17090</v>
      </c>
      <c r="G1824" s="11" t="s">
        <v>15990</v>
      </c>
      <c r="H1824" s="11" t="s">
        <v>16018</v>
      </c>
      <c r="I1824" s="11" t="s">
        <v>15999</v>
      </c>
      <c r="J1824" s="11">
        <v>14</v>
      </c>
    </row>
    <row r="1825" spans="1:10">
      <c r="A1825" s="11" t="s">
        <v>16014</v>
      </c>
      <c r="B1825" s="11" t="s">
        <v>18371</v>
      </c>
      <c r="C1825" s="11" t="s">
        <v>18308</v>
      </c>
      <c r="D1825" s="11" t="s">
        <v>16204</v>
      </c>
      <c r="E1825" s="11" t="s">
        <v>368</v>
      </c>
      <c r="F1825" s="11" t="s">
        <v>18372</v>
      </c>
      <c r="G1825" s="11" t="s">
        <v>15990</v>
      </c>
      <c r="H1825" s="11" t="s">
        <v>14066</v>
      </c>
      <c r="I1825" s="11" t="s">
        <v>16124</v>
      </c>
      <c r="J1825" s="11">
        <v>14</v>
      </c>
    </row>
    <row r="1826" spans="1:10">
      <c r="A1826" s="11" t="s">
        <v>15986</v>
      </c>
      <c r="B1826" s="11" t="s">
        <v>18373</v>
      </c>
      <c r="C1826" s="11" t="s">
        <v>18308</v>
      </c>
      <c r="D1826" s="11" t="s">
        <v>17844</v>
      </c>
      <c r="E1826" s="11" t="s">
        <v>18374</v>
      </c>
      <c r="F1826" s="11" t="s">
        <v>16327</v>
      </c>
      <c r="G1826" s="11" t="s">
        <v>15997</v>
      </c>
      <c r="H1826" s="11" t="s">
        <v>16008</v>
      </c>
      <c r="I1826" s="11" t="s">
        <v>15999</v>
      </c>
      <c r="J1826" s="11">
        <v>14</v>
      </c>
    </row>
    <row r="1827" spans="1:10">
      <c r="A1827" s="11" t="s">
        <v>15993</v>
      </c>
      <c r="B1827" s="11" t="s">
        <v>13601</v>
      </c>
      <c r="C1827" s="11" t="s">
        <v>18308</v>
      </c>
      <c r="D1827" s="11" t="s">
        <v>16801</v>
      </c>
      <c r="E1827" s="11" t="s">
        <v>16012</v>
      </c>
      <c r="F1827" s="11" t="s">
        <v>16142</v>
      </c>
      <c r="G1827" s="11" t="s">
        <v>15997</v>
      </c>
      <c r="H1827" s="11" t="s">
        <v>847</v>
      </c>
      <c r="I1827" s="11" t="s">
        <v>15999</v>
      </c>
      <c r="J1827" s="11">
        <v>13</v>
      </c>
    </row>
    <row r="1828" spans="1:10">
      <c r="A1828" s="11" t="s">
        <v>15993</v>
      </c>
      <c r="B1828" s="11" t="s">
        <v>11445</v>
      </c>
      <c r="C1828" s="11" t="s">
        <v>18308</v>
      </c>
      <c r="D1828" s="11" t="s">
        <v>16801</v>
      </c>
      <c r="E1828" s="11" t="s">
        <v>18030</v>
      </c>
      <c r="F1828" s="11" t="s">
        <v>16422</v>
      </c>
      <c r="G1828" s="11" t="s">
        <v>15997</v>
      </c>
      <c r="H1828" s="11" t="s">
        <v>847</v>
      </c>
      <c r="I1828" s="11" t="s">
        <v>15999</v>
      </c>
      <c r="J1828" s="11">
        <v>13</v>
      </c>
    </row>
    <row r="1829" spans="1:10">
      <c r="A1829" s="11" t="s">
        <v>16004</v>
      </c>
      <c r="B1829" s="11" t="s">
        <v>11955</v>
      </c>
      <c r="C1829" s="11" t="s">
        <v>18308</v>
      </c>
      <c r="D1829" s="11" t="s">
        <v>17677</v>
      </c>
      <c r="E1829" s="11" t="s">
        <v>18161</v>
      </c>
      <c r="F1829" s="11" t="s">
        <v>16826</v>
      </c>
      <c r="G1829" s="11" t="s">
        <v>16003</v>
      </c>
      <c r="H1829" s="11" t="s">
        <v>16089</v>
      </c>
      <c r="I1829" s="11" t="s">
        <v>15999</v>
      </c>
      <c r="J1829" s="11">
        <v>13</v>
      </c>
    </row>
    <row r="1830" spans="1:10">
      <c r="A1830" s="11" t="s">
        <v>15993</v>
      </c>
      <c r="B1830" s="11" t="s">
        <v>12256</v>
      </c>
      <c r="C1830" s="11" t="s">
        <v>18308</v>
      </c>
      <c r="D1830" s="11" t="s">
        <v>16551</v>
      </c>
      <c r="E1830" s="11" t="s">
        <v>17559</v>
      </c>
      <c r="F1830" s="11" t="s">
        <v>17369</v>
      </c>
      <c r="G1830" s="11" t="s">
        <v>15997</v>
      </c>
      <c r="H1830" s="11" t="s">
        <v>16074</v>
      </c>
      <c r="I1830" s="11" t="s">
        <v>16036</v>
      </c>
      <c r="J1830" s="11">
        <v>13</v>
      </c>
    </row>
    <row r="1831" spans="1:10">
      <c r="A1831" s="11" t="s">
        <v>16004</v>
      </c>
      <c r="B1831" s="11" t="s">
        <v>18375</v>
      </c>
      <c r="C1831" s="11" t="s">
        <v>18308</v>
      </c>
      <c r="D1831" s="11" t="s">
        <v>16551</v>
      </c>
      <c r="E1831" s="11" t="s">
        <v>18376</v>
      </c>
      <c r="F1831" s="11" t="s">
        <v>18268</v>
      </c>
      <c r="G1831" s="11" t="s">
        <v>15997</v>
      </c>
      <c r="H1831" s="11" t="s">
        <v>11963</v>
      </c>
      <c r="I1831" s="11" t="s">
        <v>15999</v>
      </c>
      <c r="J1831" s="11">
        <v>13</v>
      </c>
    </row>
    <row r="1832" spans="1:10">
      <c r="A1832" s="11" t="s">
        <v>15993</v>
      </c>
      <c r="B1832" s="11" t="s">
        <v>12158</v>
      </c>
      <c r="C1832" s="11" t="s">
        <v>18308</v>
      </c>
      <c r="D1832" s="11" t="s">
        <v>16222</v>
      </c>
      <c r="E1832" s="11" t="s">
        <v>16055</v>
      </c>
      <c r="F1832" s="11" t="s">
        <v>16117</v>
      </c>
      <c r="G1832" s="11" t="s">
        <v>16003</v>
      </c>
      <c r="H1832" s="11" t="s">
        <v>15998</v>
      </c>
      <c r="I1832" s="11" t="s">
        <v>16128</v>
      </c>
      <c r="J1832" s="11">
        <v>13</v>
      </c>
    </row>
    <row r="1833" spans="1:10">
      <c r="A1833" s="11" t="s">
        <v>16004</v>
      </c>
      <c r="B1833" s="11" t="s">
        <v>18377</v>
      </c>
      <c r="C1833" s="11" t="s">
        <v>18308</v>
      </c>
      <c r="D1833" s="11" t="s">
        <v>16808</v>
      </c>
      <c r="E1833" s="11" t="s">
        <v>16059</v>
      </c>
      <c r="F1833" s="11" t="s">
        <v>16578</v>
      </c>
      <c r="G1833" s="11" t="s">
        <v>15997</v>
      </c>
      <c r="H1833" s="11" t="s">
        <v>847</v>
      </c>
      <c r="I1833" s="11" t="s">
        <v>15999</v>
      </c>
      <c r="J1833" s="11">
        <v>13</v>
      </c>
    </row>
    <row r="1834" spans="1:10">
      <c r="A1834" s="11" t="s">
        <v>16014</v>
      </c>
      <c r="B1834" s="11" t="s">
        <v>11339</v>
      </c>
      <c r="C1834" s="11" t="s">
        <v>18308</v>
      </c>
      <c r="D1834" s="11" t="s">
        <v>17683</v>
      </c>
      <c r="E1834" s="11" t="s">
        <v>4722</v>
      </c>
      <c r="F1834" s="11" t="s">
        <v>18378</v>
      </c>
      <c r="G1834" s="11" t="s">
        <v>15990</v>
      </c>
      <c r="H1834" s="11" t="s">
        <v>16023</v>
      </c>
      <c r="I1834" s="11" t="s">
        <v>16342</v>
      </c>
      <c r="J1834" s="11">
        <v>13</v>
      </c>
    </row>
    <row r="1835" spans="1:10">
      <c r="A1835" s="11" t="s">
        <v>15986</v>
      </c>
      <c r="B1835" s="11" t="s">
        <v>18379</v>
      </c>
      <c r="C1835" s="11" t="s">
        <v>18308</v>
      </c>
      <c r="D1835" s="11" t="s">
        <v>16812</v>
      </c>
      <c r="E1835" s="11" t="s">
        <v>18380</v>
      </c>
      <c r="F1835" s="11" t="s">
        <v>17184</v>
      </c>
      <c r="G1835" s="11" t="s">
        <v>16003</v>
      </c>
      <c r="H1835" s="11" t="s">
        <v>11136</v>
      </c>
      <c r="I1835" s="11" t="s">
        <v>15999</v>
      </c>
      <c r="J1835" s="11">
        <v>13</v>
      </c>
    </row>
    <row r="1836" spans="1:10">
      <c r="A1836" s="11" t="s">
        <v>15993</v>
      </c>
      <c r="B1836" s="11" t="s">
        <v>18381</v>
      </c>
      <c r="C1836" s="11" t="s">
        <v>18308</v>
      </c>
      <c r="D1836" s="11" t="s">
        <v>16571</v>
      </c>
      <c r="E1836" s="11" t="s">
        <v>17014</v>
      </c>
      <c r="F1836" s="11" t="s">
        <v>16949</v>
      </c>
      <c r="G1836" s="11" t="s">
        <v>16003</v>
      </c>
      <c r="H1836" s="11" t="s">
        <v>15998</v>
      </c>
      <c r="I1836" s="11" t="s">
        <v>16049</v>
      </c>
      <c r="J1836" s="11">
        <v>13</v>
      </c>
    </row>
    <row r="1837" spans="1:10">
      <c r="A1837" s="11" t="s">
        <v>15986</v>
      </c>
      <c r="B1837" s="11" t="s">
        <v>18382</v>
      </c>
      <c r="C1837" s="11" t="s">
        <v>18308</v>
      </c>
      <c r="D1837" s="11" t="s">
        <v>17978</v>
      </c>
      <c r="E1837" s="11" t="s">
        <v>18383</v>
      </c>
      <c r="F1837" s="11" t="s">
        <v>16955</v>
      </c>
      <c r="G1837" s="11" t="s">
        <v>16003</v>
      </c>
      <c r="H1837" s="11" t="s">
        <v>16035</v>
      </c>
      <c r="I1837" s="11" t="s">
        <v>15999</v>
      </c>
      <c r="J1837" s="11">
        <v>13</v>
      </c>
    </row>
    <row r="1838" spans="1:10">
      <c r="A1838" s="11" t="s">
        <v>15993</v>
      </c>
      <c r="B1838" s="11" t="s">
        <v>11839</v>
      </c>
      <c r="C1838" s="11" t="s">
        <v>18308</v>
      </c>
      <c r="D1838" s="11" t="s">
        <v>18105</v>
      </c>
      <c r="E1838" s="11" t="s">
        <v>16110</v>
      </c>
      <c r="F1838" s="11" t="s">
        <v>16028</v>
      </c>
      <c r="G1838" s="11" t="s">
        <v>15997</v>
      </c>
      <c r="H1838" s="11" t="s">
        <v>15998</v>
      </c>
      <c r="I1838" s="11" t="s">
        <v>16057</v>
      </c>
      <c r="J1838" s="11">
        <v>13</v>
      </c>
    </row>
    <row r="1839" spans="1:10">
      <c r="A1839" s="11" t="s">
        <v>15993</v>
      </c>
      <c r="B1839" s="11" t="s">
        <v>18087</v>
      </c>
      <c r="C1839" s="11" t="s">
        <v>18308</v>
      </c>
      <c r="D1839" s="11" t="s">
        <v>17981</v>
      </c>
      <c r="E1839" s="11" t="s">
        <v>18384</v>
      </c>
      <c r="F1839" s="11" t="s">
        <v>16174</v>
      </c>
      <c r="G1839" s="11" t="s">
        <v>15997</v>
      </c>
      <c r="H1839" s="11" t="s">
        <v>12219</v>
      </c>
      <c r="I1839" s="11" t="s">
        <v>16049</v>
      </c>
      <c r="J1839" s="11">
        <v>13</v>
      </c>
    </row>
    <row r="1840" spans="1:10">
      <c r="A1840" s="11" t="s">
        <v>15993</v>
      </c>
      <c r="B1840" s="11" t="s">
        <v>16361</v>
      </c>
      <c r="C1840" s="11" t="s">
        <v>18308</v>
      </c>
      <c r="D1840" s="11" t="s">
        <v>16585</v>
      </c>
      <c r="E1840" s="11" t="s">
        <v>11316</v>
      </c>
      <c r="F1840" s="11" t="s">
        <v>16127</v>
      </c>
      <c r="G1840" s="11" t="s">
        <v>16003</v>
      </c>
      <c r="H1840" s="11" t="s">
        <v>16084</v>
      </c>
      <c r="I1840" s="11" t="s">
        <v>16045</v>
      </c>
      <c r="J1840" s="11">
        <v>13</v>
      </c>
    </row>
    <row r="1841" spans="1:10">
      <c r="A1841" s="11" t="s">
        <v>15993</v>
      </c>
      <c r="B1841" s="11" t="s">
        <v>16588</v>
      </c>
      <c r="C1841" s="11" t="s">
        <v>18308</v>
      </c>
      <c r="D1841" s="11" t="s">
        <v>16585</v>
      </c>
      <c r="E1841" s="11" t="s">
        <v>17592</v>
      </c>
      <c r="F1841" s="11" t="s">
        <v>16117</v>
      </c>
      <c r="G1841" s="11" t="s">
        <v>15997</v>
      </c>
      <c r="H1841" s="11" t="s">
        <v>16074</v>
      </c>
      <c r="I1841" s="11" t="s">
        <v>15999</v>
      </c>
      <c r="J1841" s="11">
        <v>13</v>
      </c>
    </row>
    <row r="1842" spans="1:10">
      <c r="A1842" s="11" t="s">
        <v>16014</v>
      </c>
      <c r="B1842" s="11" t="s">
        <v>11339</v>
      </c>
      <c r="C1842" s="11" t="s">
        <v>18308</v>
      </c>
      <c r="D1842" s="11" t="s">
        <v>16825</v>
      </c>
      <c r="E1842" s="11" t="s">
        <v>368</v>
      </c>
      <c r="F1842" s="11" t="s">
        <v>17583</v>
      </c>
      <c r="G1842" s="11" t="s">
        <v>15990</v>
      </c>
      <c r="H1842" s="11" t="s">
        <v>16123</v>
      </c>
      <c r="I1842" s="11" t="s">
        <v>15999</v>
      </c>
      <c r="J1842" s="11">
        <v>12</v>
      </c>
    </row>
    <row r="1843" spans="1:10">
      <c r="A1843" s="11" t="s">
        <v>16004</v>
      </c>
      <c r="B1843" s="11" t="s">
        <v>18385</v>
      </c>
      <c r="C1843" s="11" t="s">
        <v>18308</v>
      </c>
      <c r="D1843" s="11" t="s">
        <v>16827</v>
      </c>
      <c r="E1843" s="11" t="s">
        <v>16012</v>
      </c>
      <c r="F1843" s="11" t="s">
        <v>18386</v>
      </c>
      <c r="G1843" s="11" t="s">
        <v>15997</v>
      </c>
      <c r="H1843" s="11" t="s">
        <v>11136</v>
      </c>
      <c r="I1843" s="11" t="s">
        <v>15999</v>
      </c>
      <c r="J1843" s="11">
        <v>12</v>
      </c>
    </row>
    <row r="1844" spans="1:10">
      <c r="A1844" s="11" t="s">
        <v>15986</v>
      </c>
      <c r="B1844" s="11" t="s">
        <v>18387</v>
      </c>
      <c r="C1844" s="11" t="s">
        <v>18308</v>
      </c>
      <c r="D1844" s="11" t="s">
        <v>16587</v>
      </c>
      <c r="E1844" s="11" t="s">
        <v>16552</v>
      </c>
      <c r="F1844" s="11" t="s">
        <v>18388</v>
      </c>
      <c r="G1844" s="11" t="s">
        <v>16003</v>
      </c>
      <c r="H1844" s="11" t="s">
        <v>15991</v>
      </c>
      <c r="I1844" s="11" t="s">
        <v>16219</v>
      </c>
      <c r="J1844" s="11">
        <v>12</v>
      </c>
    </row>
    <row r="1845" spans="1:10">
      <c r="A1845" s="11" t="s">
        <v>16004</v>
      </c>
      <c r="B1845" s="11" t="s">
        <v>18389</v>
      </c>
      <c r="C1845" s="11" t="s">
        <v>18308</v>
      </c>
      <c r="D1845" s="11" t="s">
        <v>17599</v>
      </c>
      <c r="E1845" s="11" t="s">
        <v>16059</v>
      </c>
      <c r="F1845" s="11" t="s">
        <v>16658</v>
      </c>
      <c r="G1845" s="11" t="s">
        <v>15997</v>
      </c>
      <c r="H1845" s="11" t="s">
        <v>16435</v>
      </c>
      <c r="I1845" s="11" t="s">
        <v>15999</v>
      </c>
      <c r="J1845" s="11">
        <v>12</v>
      </c>
    </row>
    <row r="1846" spans="1:10">
      <c r="A1846" s="11" t="s">
        <v>15993</v>
      </c>
      <c r="B1846" s="11" t="s">
        <v>13491</v>
      </c>
      <c r="C1846" s="11" t="s">
        <v>18308</v>
      </c>
      <c r="D1846" s="11" t="s">
        <v>17491</v>
      </c>
      <c r="E1846" s="11" t="s">
        <v>18390</v>
      </c>
      <c r="F1846" s="11" t="s">
        <v>16358</v>
      </c>
      <c r="G1846" s="11" t="s">
        <v>15997</v>
      </c>
      <c r="H1846" s="11" t="s">
        <v>12219</v>
      </c>
      <c r="I1846" s="11" t="s">
        <v>16128</v>
      </c>
      <c r="J1846" s="11">
        <v>12</v>
      </c>
    </row>
    <row r="1847" spans="1:10">
      <c r="A1847" s="11" t="s">
        <v>15993</v>
      </c>
      <c r="B1847" s="11" t="s">
        <v>18391</v>
      </c>
      <c r="C1847" s="11" t="s">
        <v>18308</v>
      </c>
      <c r="D1847" s="11" t="s">
        <v>17491</v>
      </c>
      <c r="E1847" s="11" t="s">
        <v>18390</v>
      </c>
      <c r="F1847" s="11" t="s">
        <v>17573</v>
      </c>
      <c r="G1847" s="11" t="s">
        <v>15997</v>
      </c>
      <c r="H1847" s="11" t="s">
        <v>12219</v>
      </c>
      <c r="I1847" s="11" t="s">
        <v>16128</v>
      </c>
      <c r="J1847" s="11">
        <v>12</v>
      </c>
    </row>
    <row r="1848" spans="1:10">
      <c r="A1848" s="11" t="s">
        <v>16014</v>
      </c>
      <c r="B1848" s="11" t="s">
        <v>18392</v>
      </c>
      <c r="C1848" s="11" t="s">
        <v>18308</v>
      </c>
      <c r="D1848" s="11" t="s">
        <v>17698</v>
      </c>
      <c r="E1848" s="11" t="s">
        <v>368</v>
      </c>
      <c r="F1848" s="11" t="s">
        <v>18393</v>
      </c>
      <c r="G1848" s="11" t="s">
        <v>15990</v>
      </c>
      <c r="H1848" s="11" t="s">
        <v>16018</v>
      </c>
      <c r="I1848" s="11" t="s">
        <v>15999</v>
      </c>
      <c r="J1848" s="11">
        <v>12</v>
      </c>
    </row>
    <row r="1849" spans="1:10">
      <c r="A1849" s="11" t="s">
        <v>16014</v>
      </c>
      <c r="B1849" s="11" t="s">
        <v>12774</v>
      </c>
      <c r="C1849" s="11" t="s">
        <v>18308</v>
      </c>
      <c r="D1849" s="11" t="s">
        <v>17866</v>
      </c>
      <c r="E1849" s="11" t="s">
        <v>4246</v>
      </c>
      <c r="F1849" s="11" t="s">
        <v>16168</v>
      </c>
      <c r="G1849" s="11" t="s">
        <v>16003</v>
      </c>
      <c r="H1849" s="11" t="s">
        <v>11141</v>
      </c>
      <c r="I1849" s="11" t="s">
        <v>16045</v>
      </c>
      <c r="J1849" s="11">
        <v>12</v>
      </c>
    </row>
    <row r="1850" spans="1:10">
      <c r="A1850" s="11" t="s">
        <v>15986</v>
      </c>
      <c r="B1850" s="11" t="s">
        <v>18394</v>
      </c>
      <c r="C1850" s="11" t="s">
        <v>18308</v>
      </c>
      <c r="D1850" s="11" t="s">
        <v>17866</v>
      </c>
      <c r="E1850" s="11" t="s">
        <v>16055</v>
      </c>
      <c r="F1850" s="11" t="s">
        <v>18395</v>
      </c>
      <c r="G1850" s="11" t="s">
        <v>15997</v>
      </c>
      <c r="H1850" s="11" t="s">
        <v>11136</v>
      </c>
      <c r="I1850" s="11" t="s">
        <v>16094</v>
      </c>
      <c r="J1850" s="11">
        <v>12</v>
      </c>
    </row>
    <row r="1851" spans="1:10">
      <c r="A1851" s="11" t="s">
        <v>15986</v>
      </c>
      <c r="B1851" s="11" t="s">
        <v>3305</v>
      </c>
      <c r="C1851" s="11" t="s">
        <v>18308</v>
      </c>
      <c r="D1851" s="11" t="s">
        <v>17602</v>
      </c>
      <c r="E1851" s="11" t="s">
        <v>17344</v>
      </c>
      <c r="F1851" s="11" t="s">
        <v>18396</v>
      </c>
      <c r="G1851" s="11" t="s">
        <v>15997</v>
      </c>
      <c r="H1851" s="11" t="s">
        <v>16089</v>
      </c>
      <c r="I1851" s="11" t="s">
        <v>15999</v>
      </c>
      <c r="J1851" s="11">
        <v>12</v>
      </c>
    </row>
    <row r="1852" spans="1:10">
      <c r="A1852" s="11" t="s">
        <v>15993</v>
      </c>
      <c r="B1852" s="11" t="s">
        <v>18397</v>
      </c>
      <c r="C1852" s="11" t="s">
        <v>18308</v>
      </c>
      <c r="D1852" s="11" t="s">
        <v>16832</v>
      </c>
      <c r="E1852" s="11" t="s">
        <v>1180</v>
      </c>
      <c r="F1852" s="11" t="s">
        <v>17055</v>
      </c>
      <c r="G1852" s="11" t="s">
        <v>16003</v>
      </c>
      <c r="H1852" s="11" t="s">
        <v>16074</v>
      </c>
      <c r="I1852" s="11" t="s">
        <v>16049</v>
      </c>
      <c r="J1852" s="11">
        <v>12</v>
      </c>
    </row>
    <row r="1853" spans="1:10">
      <c r="A1853" s="11" t="s">
        <v>15986</v>
      </c>
      <c r="B1853" s="11" t="s">
        <v>18398</v>
      </c>
      <c r="C1853" s="11" t="s">
        <v>18308</v>
      </c>
      <c r="D1853" s="11" t="s">
        <v>18399</v>
      </c>
      <c r="E1853" s="11" t="s">
        <v>18400</v>
      </c>
      <c r="F1853" s="11" t="s">
        <v>16282</v>
      </c>
      <c r="G1853" s="11" t="s">
        <v>16003</v>
      </c>
      <c r="H1853" s="11" t="s">
        <v>15991</v>
      </c>
      <c r="I1853" s="11" t="s">
        <v>15999</v>
      </c>
      <c r="J1853" s="11">
        <v>12</v>
      </c>
    </row>
    <row r="1854" spans="1:10">
      <c r="A1854" s="11" t="s">
        <v>15986</v>
      </c>
      <c r="B1854" s="11" t="s">
        <v>18401</v>
      </c>
      <c r="C1854" s="11" t="s">
        <v>18308</v>
      </c>
      <c r="D1854" s="11" t="s">
        <v>18399</v>
      </c>
      <c r="E1854" s="11" t="s">
        <v>18402</v>
      </c>
      <c r="F1854" s="11" t="s">
        <v>16560</v>
      </c>
      <c r="G1854" s="11" t="s">
        <v>15997</v>
      </c>
      <c r="H1854" s="11" t="s">
        <v>11141</v>
      </c>
      <c r="I1854" s="11" t="s">
        <v>15999</v>
      </c>
      <c r="J1854" s="11">
        <v>12</v>
      </c>
    </row>
    <row r="1855" spans="1:10">
      <c r="A1855" s="11" t="s">
        <v>15986</v>
      </c>
      <c r="B1855" s="11" t="s">
        <v>11445</v>
      </c>
      <c r="C1855" s="11" t="s">
        <v>18308</v>
      </c>
      <c r="D1855" s="11" t="s">
        <v>18399</v>
      </c>
      <c r="E1855" s="11" t="s">
        <v>16878</v>
      </c>
      <c r="F1855" s="11" t="s">
        <v>16355</v>
      </c>
      <c r="G1855" s="11" t="s">
        <v>15997</v>
      </c>
      <c r="H1855" s="11" t="s">
        <v>16035</v>
      </c>
      <c r="I1855" s="11" t="s">
        <v>15999</v>
      </c>
      <c r="J1855" s="11">
        <v>12</v>
      </c>
    </row>
    <row r="1856" spans="1:10">
      <c r="A1856" s="11" t="s">
        <v>15986</v>
      </c>
      <c r="B1856" s="11" t="s">
        <v>12345</v>
      </c>
      <c r="C1856" s="11" t="s">
        <v>18308</v>
      </c>
      <c r="D1856" s="11" t="s">
        <v>18399</v>
      </c>
      <c r="E1856" s="11" t="s">
        <v>16110</v>
      </c>
      <c r="F1856" s="11" t="s">
        <v>17454</v>
      </c>
      <c r="G1856" s="11" t="s">
        <v>15997</v>
      </c>
      <c r="H1856" s="11" t="s">
        <v>11136</v>
      </c>
      <c r="I1856" s="11" t="s">
        <v>15992</v>
      </c>
      <c r="J1856" s="11">
        <v>12</v>
      </c>
    </row>
    <row r="1857" spans="1:10">
      <c r="A1857" s="11" t="s">
        <v>15993</v>
      </c>
      <c r="B1857" s="11" t="s">
        <v>13251</v>
      </c>
      <c r="C1857" s="11" t="s">
        <v>18308</v>
      </c>
      <c r="D1857" s="11" t="s">
        <v>16270</v>
      </c>
      <c r="E1857" s="11" t="s">
        <v>368</v>
      </c>
      <c r="F1857" s="11" t="s">
        <v>16236</v>
      </c>
      <c r="G1857" s="11" t="s">
        <v>15990</v>
      </c>
      <c r="H1857" s="11" t="s">
        <v>16074</v>
      </c>
      <c r="I1857" s="11" t="s">
        <v>15999</v>
      </c>
      <c r="J1857" s="11">
        <v>12</v>
      </c>
    </row>
    <row r="1858" spans="1:10">
      <c r="A1858" s="11" t="s">
        <v>16004</v>
      </c>
      <c r="B1858" s="11" t="s">
        <v>18403</v>
      </c>
      <c r="C1858" s="11" t="s">
        <v>18308</v>
      </c>
      <c r="D1858" s="11" t="s">
        <v>18278</v>
      </c>
      <c r="E1858" s="11" t="s">
        <v>16059</v>
      </c>
      <c r="F1858" s="11" t="s">
        <v>16377</v>
      </c>
      <c r="G1858" s="11" t="s">
        <v>15997</v>
      </c>
      <c r="H1858" s="11" t="s">
        <v>16089</v>
      </c>
      <c r="I1858" s="11" t="s">
        <v>15999</v>
      </c>
      <c r="J1858" s="11">
        <v>12</v>
      </c>
    </row>
    <row r="1859" spans="1:10">
      <c r="A1859" s="11" t="s">
        <v>16004</v>
      </c>
      <c r="B1859" s="11" t="s">
        <v>18404</v>
      </c>
      <c r="C1859" s="11" t="s">
        <v>18308</v>
      </c>
      <c r="D1859" s="11" t="s">
        <v>17157</v>
      </c>
      <c r="E1859" s="11" t="s">
        <v>16059</v>
      </c>
      <c r="F1859" s="11" t="s">
        <v>17145</v>
      </c>
      <c r="G1859" s="11" t="s">
        <v>15997</v>
      </c>
      <c r="H1859" s="11" t="s">
        <v>11141</v>
      </c>
      <c r="I1859" s="11" t="s">
        <v>15999</v>
      </c>
      <c r="J1859" s="11">
        <v>12</v>
      </c>
    </row>
    <row r="1860" spans="1:10">
      <c r="A1860" s="11" t="s">
        <v>15986</v>
      </c>
      <c r="B1860" s="11" t="s">
        <v>17263</v>
      </c>
      <c r="C1860" s="11" t="s">
        <v>18308</v>
      </c>
      <c r="D1860" s="11" t="s">
        <v>18405</v>
      </c>
      <c r="E1860" s="11" t="s">
        <v>18406</v>
      </c>
      <c r="F1860" s="11" t="s">
        <v>18407</v>
      </c>
      <c r="G1860" s="11" t="s">
        <v>15997</v>
      </c>
      <c r="H1860" s="11" t="s">
        <v>11955</v>
      </c>
      <c r="I1860" s="11" t="s">
        <v>16219</v>
      </c>
      <c r="J1860" s="11">
        <v>12</v>
      </c>
    </row>
    <row r="1861" spans="1:10">
      <c r="A1861" s="11" t="s">
        <v>15986</v>
      </c>
      <c r="B1861" s="11" t="s">
        <v>11136</v>
      </c>
      <c r="C1861" s="11" t="s">
        <v>18308</v>
      </c>
      <c r="D1861" s="11" t="s">
        <v>18405</v>
      </c>
      <c r="E1861" s="11" t="s">
        <v>16134</v>
      </c>
      <c r="F1861" s="11" t="s">
        <v>17798</v>
      </c>
      <c r="G1861" s="11" t="s">
        <v>15997</v>
      </c>
      <c r="H1861" s="11" t="s">
        <v>11136</v>
      </c>
      <c r="I1861" s="11" t="s">
        <v>15999</v>
      </c>
      <c r="J1861" s="11">
        <v>12</v>
      </c>
    </row>
    <row r="1862" spans="1:10">
      <c r="A1862" s="11" t="s">
        <v>15993</v>
      </c>
      <c r="B1862" s="11" t="s">
        <v>18408</v>
      </c>
      <c r="C1862" s="11" t="s">
        <v>18308</v>
      </c>
      <c r="D1862" s="11" t="s">
        <v>16290</v>
      </c>
      <c r="E1862" s="11" t="s">
        <v>16110</v>
      </c>
      <c r="F1862" s="11" t="s">
        <v>16522</v>
      </c>
      <c r="G1862" s="11" t="s">
        <v>15997</v>
      </c>
      <c r="H1862" s="11" t="s">
        <v>15998</v>
      </c>
      <c r="I1862" s="11" t="s">
        <v>15999</v>
      </c>
      <c r="J1862" s="11">
        <v>11</v>
      </c>
    </row>
    <row r="1863" spans="1:10">
      <c r="A1863" s="11" t="s">
        <v>16014</v>
      </c>
      <c r="B1863" s="11" t="s">
        <v>18409</v>
      </c>
      <c r="C1863" s="11" t="s">
        <v>18308</v>
      </c>
      <c r="D1863" s="11" t="s">
        <v>17009</v>
      </c>
      <c r="E1863" s="11" t="s">
        <v>16675</v>
      </c>
      <c r="F1863" s="11" t="s">
        <v>16254</v>
      </c>
      <c r="G1863" s="11" t="s">
        <v>16003</v>
      </c>
      <c r="H1863" s="11" t="s">
        <v>16084</v>
      </c>
      <c r="I1863" s="11" t="s">
        <v>16049</v>
      </c>
      <c r="J1863" s="11">
        <v>11</v>
      </c>
    </row>
    <row r="1864" spans="1:10">
      <c r="A1864" s="11" t="s">
        <v>16004</v>
      </c>
      <c r="B1864" s="11" t="s">
        <v>18410</v>
      </c>
      <c r="C1864" s="11" t="s">
        <v>18308</v>
      </c>
      <c r="D1864" s="11" t="s">
        <v>16612</v>
      </c>
      <c r="E1864" s="11" t="s">
        <v>17579</v>
      </c>
      <c r="F1864" s="11" t="s">
        <v>16224</v>
      </c>
      <c r="G1864" s="11" t="s">
        <v>15997</v>
      </c>
      <c r="H1864" s="11" t="s">
        <v>11963</v>
      </c>
      <c r="I1864" s="11" t="s">
        <v>16019</v>
      </c>
      <c r="J1864" s="11">
        <v>11</v>
      </c>
    </row>
    <row r="1865" spans="1:10">
      <c r="A1865" s="11" t="s">
        <v>15993</v>
      </c>
      <c r="B1865" s="11" t="s">
        <v>11407</v>
      </c>
      <c r="C1865" s="11" t="s">
        <v>18308</v>
      </c>
      <c r="D1865" s="11" t="s">
        <v>16307</v>
      </c>
      <c r="E1865" s="11" t="s">
        <v>435</v>
      </c>
      <c r="F1865" s="11" t="s">
        <v>17290</v>
      </c>
      <c r="G1865" s="11" t="s">
        <v>16003</v>
      </c>
      <c r="H1865" s="11" t="s">
        <v>12219</v>
      </c>
      <c r="I1865" s="11" t="s">
        <v>16049</v>
      </c>
      <c r="J1865" s="11">
        <v>11</v>
      </c>
    </row>
    <row r="1866" spans="1:10">
      <c r="A1866" s="11" t="s">
        <v>16004</v>
      </c>
      <c r="B1866" s="11" t="s">
        <v>18411</v>
      </c>
      <c r="C1866" s="11" t="s">
        <v>18308</v>
      </c>
      <c r="D1866" s="11" t="s">
        <v>16311</v>
      </c>
      <c r="E1866" s="11" t="s">
        <v>16012</v>
      </c>
      <c r="F1866" s="11" t="s">
        <v>18412</v>
      </c>
      <c r="G1866" s="11" t="s">
        <v>15997</v>
      </c>
      <c r="H1866" s="11" t="s">
        <v>15991</v>
      </c>
      <c r="I1866" s="11" t="s">
        <v>15999</v>
      </c>
      <c r="J1866" s="11">
        <v>11</v>
      </c>
    </row>
    <row r="1867" spans="1:10">
      <c r="A1867" s="11" t="s">
        <v>16004</v>
      </c>
      <c r="B1867" s="11" t="s">
        <v>12910</v>
      </c>
      <c r="C1867" s="11" t="s">
        <v>18308</v>
      </c>
      <c r="D1867" s="11" t="s">
        <v>18061</v>
      </c>
      <c r="E1867" s="11" t="s">
        <v>16739</v>
      </c>
      <c r="F1867" s="11" t="s">
        <v>16303</v>
      </c>
      <c r="G1867" s="11" t="s">
        <v>15997</v>
      </c>
      <c r="H1867" s="11" t="s">
        <v>11141</v>
      </c>
      <c r="I1867" s="11" t="s">
        <v>15999</v>
      </c>
      <c r="J1867" s="11">
        <v>11</v>
      </c>
    </row>
    <row r="1868" spans="1:10">
      <c r="A1868" s="11" t="s">
        <v>15993</v>
      </c>
      <c r="B1868" s="11" t="s">
        <v>11441</v>
      </c>
      <c r="C1868" s="11" t="s">
        <v>18308</v>
      </c>
      <c r="D1868" s="11" t="s">
        <v>18061</v>
      </c>
      <c r="E1868" s="11" t="s">
        <v>16157</v>
      </c>
      <c r="F1868" s="11" t="s">
        <v>16799</v>
      </c>
      <c r="G1868" s="11" t="s">
        <v>15997</v>
      </c>
      <c r="H1868" s="11" t="s">
        <v>15998</v>
      </c>
      <c r="I1868" s="11" t="s">
        <v>15999</v>
      </c>
      <c r="J1868" s="11">
        <v>11</v>
      </c>
    </row>
    <row r="1869" spans="1:10">
      <c r="A1869" s="11" t="s">
        <v>16004</v>
      </c>
      <c r="B1869" s="11" t="s">
        <v>11906</v>
      </c>
      <c r="C1869" s="11" t="s">
        <v>18308</v>
      </c>
      <c r="D1869" s="11" t="s">
        <v>17734</v>
      </c>
      <c r="E1869" s="11" t="s">
        <v>18413</v>
      </c>
      <c r="F1869" s="11" t="s">
        <v>16246</v>
      </c>
      <c r="G1869" s="11" t="s">
        <v>15997</v>
      </c>
      <c r="H1869" s="11" t="s">
        <v>11233</v>
      </c>
      <c r="I1869" s="11" t="s">
        <v>15999</v>
      </c>
      <c r="J1869" s="11">
        <v>11</v>
      </c>
    </row>
    <row r="1870" spans="1:10">
      <c r="A1870" s="11" t="s">
        <v>16004</v>
      </c>
      <c r="B1870" s="11" t="s">
        <v>11339</v>
      </c>
      <c r="C1870" s="11" t="s">
        <v>18308</v>
      </c>
      <c r="D1870" s="11" t="s">
        <v>16331</v>
      </c>
      <c r="E1870" s="11" t="s">
        <v>18414</v>
      </c>
      <c r="F1870" s="11" t="s">
        <v>17782</v>
      </c>
      <c r="G1870" s="11" t="s">
        <v>15997</v>
      </c>
      <c r="H1870" s="11" t="s">
        <v>11378</v>
      </c>
      <c r="I1870" s="11" t="s">
        <v>16611</v>
      </c>
      <c r="J1870" s="11">
        <v>11</v>
      </c>
    </row>
    <row r="1871" spans="1:10">
      <c r="A1871" s="11" t="s">
        <v>15993</v>
      </c>
      <c r="B1871" s="11" t="s">
        <v>18415</v>
      </c>
      <c r="C1871" s="11" t="s">
        <v>18308</v>
      </c>
      <c r="D1871" s="11" t="s">
        <v>17509</v>
      </c>
      <c r="E1871" s="11" t="s">
        <v>16373</v>
      </c>
      <c r="F1871" s="11" t="s">
        <v>16017</v>
      </c>
      <c r="G1871" s="11" t="s">
        <v>15997</v>
      </c>
      <c r="H1871" s="11" t="s">
        <v>16074</v>
      </c>
      <c r="I1871" s="11" t="s">
        <v>15999</v>
      </c>
      <c r="J1871" s="11">
        <v>11</v>
      </c>
    </row>
    <row r="1872" spans="1:10">
      <c r="A1872" s="11" t="s">
        <v>15993</v>
      </c>
      <c r="B1872" s="11" t="s">
        <v>11407</v>
      </c>
      <c r="C1872" s="11" t="s">
        <v>18308</v>
      </c>
      <c r="D1872" s="11" t="s">
        <v>17509</v>
      </c>
      <c r="E1872" s="11" t="s">
        <v>16064</v>
      </c>
      <c r="F1872" s="11" t="s">
        <v>16333</v>
      </c>
      <c r="G1872" s="11" t="s">
        <v>15997</v>
      </c>
      <c r="H1872" s="11" t="s">
        <v>16084</v>
      </c>
      <c r="I1872" s="11" t="s">
        <v>16057</v>
      </c>
      <c r="J1872" s="11">
        <v>11</v>
      </c>
    </row>
    <row r="1873" spans="1:10">
      <c r="A1873" s="11" t="s">
        <v>15993</v>
      </c>
      <c r="B1873" s="11" t="s">
        <v>3305</v>
      </c>
      <c r="C1873" s="11" t="s">
        <v>18308</v>
      </c>
      <c r="D1873" s="11" t="s">
        <v>16338</v>
      </c>
      <c r="E1873" s="11" t="s">
        <v>16079</v>
      </c>
      <c r="F1873" s="11" t="s">
        <v>16165</v>
      </c>
      <c r="G1873" s="11" t="s">
        <v>15997</v>
      </c>
      <c r="H1873" s="11" t="s">
        <v>16074</v>
      </c>
      <c r="I1873" s="11" t="s">
        <v>16045</v>
      </c>
      <c r="J1873" s="11">
        <v>11</v>
      </c>
    </row>
    <row r="1874" spans="1:10">
      <c r="A1874" s="11" t="s">
        <v>16014</v>
      </c>
      <c r="B1874" s="11" t="s">
        <v>14899</v>
      </c>
      <c r="C1874" s="11" t="s">
        <v>18308</v>
      </c>
      <c r="D1874" s="11" t="s">
        <v>17022</v>
      </c>
      <c r="E1874" s="11" t="s">
        <v>368</v>
      </c>
      <c r="F1874" s="11" t="s">
        <v>18416</v>
      </c>
      <c r="G1874" s="11" t="s">
        <v>15990</v>
      </c>
      <c r="H1874" s="11" t="s">
        <v>14066</v>
      </c>
      <c r="I1874" s="11" t="s">
        <v>16124</v>
      </c>
      <c r="J1874" s="11">
        <v>10</v>
      </c>
    </row>
    <row r="1875" spans="1:10">
      <c r="A1875" s="11" t="s">
        <v>15993</v>
      </c>
      <c r="B1875" s="11" t="s">
        <v>14343</v>
      </c>
      <c r="C1875" s="11" t="s">
        <v>18308</v>
      </c>
      <c r="D1875" s="11" t="s">
        <v>17022</v>
      </c>
      <c r="E1875" s="11" t="s">
        <v>18417</v>
      </c>
      <c r="F1875" s="11" t="s">
        <v>17096</v>
      </c>
      <c r="G1875" s="11" t="s">
        <v>15997</v>
      </c>
      <c r="H1875" s="11" t="s">
        <v>16084</v>
      </c>
      <c r="I1875" s="11" t="s">
        <v>16128</v>
      </c>
      <c r="J1875" s="11">
        <v>10</v>
      </c>
    </row>
    <row r="1876" spans="1:10">
      <c r="A1876" s="11" t="s">
        <v>16004</v>
      </c>
      <c r="B1876" s="11" t="s">
        <v>18418</v>
      </c>
      <c r="C1876" s="11" t="s">
        <v>18308</v>
      </c>
      <c r="D1876" s="11" t="s">
        <v>17022</v>
      </c>
      <c r="E1876" s="11" t="s">
        <v>16499</v>
      </c>
      <c r="F1876" s="11" t="s">
        <v>16644</v>
      </c>
      <c r="G1876" s="11" t="s">
        <v>15997</v>
      </c>
      <c r="H1876" s="11" t="s">
        <v>11233</v>
      </c>
      <c r="I1876" s="11" t="s">
        <v>15999</v>
      </c>
      <c r="J1876" s="11">
        <v>10</v>
      </c>
    </row>
    <row r="1877" spans="1:10">
      <c r="A1877" s="11" t="s">
        <v>16004</v>
      </c>
      <c r="B1877" s="11" t="s">
        <v>18419</v>
      </c>
      <c r="C1877" s="11" t="s">
        <v>18308</v>
      </c>
      <c r="D1877" s="11" t="s">
        <v>16633</v>
      </c>
      <c r="E1877" s="11" t="s">
        <v>16012</v>
      </c>
      <c r="F1877" s="11" t="s">
        <v>16634</v>
      </c>
      <c r="G1877" s="11" t="s">
        <v>15997</v>
      </c>
      <c r="H1877" s="11" t="s">
        <v>11233</v>
      </c>
      <c r="I1877" s="11" t="s">
        <v>15999</v>
      </c>
      <c r="J1877" s="11">
        <v>10</v>
      </c>
    </row>
    <row r="1878" spans="1:10">
      <c r="A1878" s="11" t="s">
        <v>16004</v>
      </c>
      <c r="B1878" s="11" t="s">
        <v>18420</v>
      </c>
      <c r="C1878" s="11" t="s">
        <v>18308</v>
      </c>
      <c r="D1878" s="11" t="s">
        <v>16636</v>
      </c>
      <c r="E1878" s="11" t="s">
        <v>16373</v>
      </c>
      <c r="F1878" s="11" t="s">
        <v>16955</v>
      </c>
      <c r="G1878" s="11" t="s">
        <v>15997</v>
      </c>
      <c r="H1878" s="11" t="s">
        <v>16035</v>
      </c>
      <c r="I1878" s="11" t="s">
        <v>15999</v>
      </c>
      <c r="J1878" s="11">
        <v>10</v>
      </c>
    </row>
    <row r="1879" spans="1:10">
      <c r="A1879" s="11" t="s">
        <v>15993</v>
      </c>
      <c r="B1879" s="11" t="s">
        <v>18421</v>
      </c>
      <c r="C1879" s="11" t="s">
        <v>18308</v>
      </c>
      <c r="D1879" s="11" t="s">
        <v>17174</v>
      </c>
      <c r="E1879" s="11" t="s">
        <v>928</v>
      </c>
      <c r="F1879" s="11" t="s">
        <v>16634</v>
      </c>
      <c r="G1879" s="11" t="s">
        <v>16003</v>
      </c>
      <c r="H1879" s="11" t="s">
        <v>15998</v>
      </c>
      <c r="I1879" s="11" t="s">
        <v>15999</v>
      </c>
      <c r="J1879" s="11">
        <v>10</v>
      </c>
    </row>
    <row r="1880" spans="1:10">
      <c r="A1880" s="11" t="s">
        <v>15993</v>
      </c>
      <c r="B1880" s="11" t="s">
        <v>18422</v>
      </c>
      <c r="C1880" s="11" t="s">
        <v>18308</v>
      </c>
      <c r="D1880" s="11" t="s">
        <v>18423</v>
      </c>
      <c r="E1880" s="11" t="s">
        <v>16002</v>
      </c>
      <c r="F1880" s="11" t="s">
        <v>16660</v>
      </c>
      <c r="G1880" s="11" t="s">
        <v>15997</v>
      </c>
      <c r="H1880" s="11" t="s">
        <v>15998</v>
      </c>
      <c r="I1880" s="11" t="s">
        <v>16019</v>
      </c>
      <c r="J1880" s="11">
        <v>10</v>
      </c>
    </row>
    <row r="1881" spans="1:10">
      <c r="A1881" s="11" t="s">
        <v>15993</v>
      </c>
      <c r="B1881" s="11" t="s">
        <v>18424</v>
      </c>
      <c r="C1881" s="11" t="s">
        <v>18308</v>
      </c>
      <c r="D1881" s="11" t="s">
        <v>18423</v>
      </c>
      <c r="E1881" s="11" t="s">
        <v>16002</v>
      </c>
      <c r="F1881" s="11" t="s">
        <v>16142</v>
      </c>
      <c r="G1881" s="11" t="s">
        <v>15997</v>
      </c>
      <c r="H1881" s="11" t="s">
        <v>15998</v>
      </c>
      <c r="I1881" s="11" t="s">
        <v>15999</v>
      </c>
      <c r="J1881" s="11">
        <v>10</v>
      </c>
    </row>
    <row r="1882" spans="1:10">
      <c r="A1882" s="11" t="s">
        <v>15993</v>
      </c>
      <c r="B1882" s="11" t="s">
        <v>5779</v>
      </c>
      <c r="C1882" s="11" t="s">
        <v>18308</v>
      </c>
      <c r="D1882" s="11" t="s">
        <v>17739</v>
      </c>
      <c r="E1882" s="11" t="s">
        <v>4246</v>
      </c>
      <c r="F1882" s="11" t="s">
        <v>17164</v>
      </c>
      <c r="G1882" s="11" t="s">
        <v>16003</v>
      </c>
      <c r="H1882" s="11" t="s">
        <v>16074</v>
      </c>
      <c r="I1882" s="11" t="s">
        <v>16019</v>
      </c>
      <c r="J1882" s="11">
        <v>10</v>
      </c>
    </row>
    <row r="1883" spans="1:10">
      <c r="A1883" s="11" t="s">
        <v>16004</v>
      </c>
      <c r="B1883" s="11" t="s">
        <v>11870</v>
      </c>
      <c r="C1883" s="11" t="s">
        <v>18308</v>
      </c>
      <c r="D1883" s="11" t="s">
        <v>17033</v>
      </c>
      <c r="E1883" s="11" t="s">
        <v>16134</v>
      </c>
      <c r="F1883" s="11" t="s">
        <v>17273</v>
      </c>
      <c r="G1883" s="11" t="s">
        <v>15997</v>
      </c>
      <c r="H1883" s="11" t="s">
        <v>11141</v>
      </c>
      <c r="I1883" s="11" t="s">
        <v>15999</v>
      </c>
      <c r="J1883" s="11">
        <v>10</v>
      </c>
    </row>
    <row r="1884" spans="1:10">
      <c r="A1884" s="11" t="s">
        <v>15993</v>
      </c>
      <c r="B1884" s="11" t="s">
        <v>16650</v>
      </c>
      <c r="C1884" s="11" t="s">
        <v>18308</v>
      </c>
      <c r="D1884" s="11" t="s">
        <v>16646</v>
      </c>
      <c r="E1884" s="11" t="s">
        <v>4246</v>
      </c>
      <c r="F1884" s="11" t="s">
        <v>16039</v>
      </c>
      <c r="G1884" s="11" t="s">
        <v>16003</v>
      </c>
      <c r="H1884" s="11" t="s">
        <v>16074</v>
      </c>
      <c r="I1884" s="11" t="s">
        <v>15999</v>
      </c>
      <c r="J1884" s="11">
        <v>10</v>
      </c>
    </row>
    <row r="1885" spans="1:10">
      <c r="A1885" s="11" t="s">
        <v>16004</v>
      </c>
      <c r="B1885" s="11" t="s">
        <v>18425</v>
      </c>
      <c r="C1885" s="11" t="s">
        <v>18308</v>
      </c>
      <c r="D1885" s="11" t="s">
        <v>16348</v>
      </c>
      <c r="E1885" s="11" t="s">
        <v>16006</v>
      </c>
      <c r="F1885" s="11" t="s">
        <v>16730</v>
      </c>
      <c r="G1885" s="11" t="s">
        <v>15997</v>
      </c>
      <c r="H1885" s="11" t="s">
        <v>11378</v>
      </c>
      <c r="I1885" s="11" t="s">
        <v>16094</v>
      </c>
      <c r="J1885" s="11">
        <v>10</v>
      </c>
    </row>
    <row r="1886" spans="1:10">
      <c r="A1886" s="11" t="s">
        <v>15986</v>
      </c>
      <c r="B1886" s="11" t="s">
        <v>18426</v>
      </c>
      <c r="C1886" s="11" t="s">
        <v>18308</v>
      </c>
      <c r="D1886" s="11" t="s">
        <v>16649</v>
      </c>
      <c r="E1886" s="11" t="s">
        <v>18427</v>
      </c>
      <c r="F1886" s="11" t="s">
        <v>16065</v>
      </c>
      <c r="G1886" s="11" t="s">
        <v>15997</v>
      </c>
      <c r="H1886" s="11" t="s">
        <v>15991</v>
      </c>
      <c r="I1886" s="11" t="s">
        <v>15999</v>
      </c>
      <c r="J1886" s="11">
        <v>10</v>
      </c>
    </row>
    <row r="1887" spans="1:10">
      <c r="A1887" s="11" t="s">
        <v>15986</v>
      </c>
      <c r="B1887" s="11" t="s">
        <v>14879</v>
      </c>
      <c r="C1887" s="11" t="s">
        <v>18308</v>
      </c>
      <c r="D1887" s="11" t="s">
        <v>16649</v>
      </c>
      <c r="E1887" s="11" t="s">
        <v>16879</v>
      </c>
      <c r="F1887" s="11" t="s">
        <v>16101</v>
      </c>
      <c r="G1887" s="11" t="s">
        <v>16003</v>
      </c>
      <c r="H1887" s="11" t="s">
        <v>11136</v>
      </c>
      <c r="I1887" s="11" t="s">
        <v>15992</v>
      </c>
      <c r="J1887" s="11">
        <v>10</v>
      </c>
    </row>
    <row r="1888" spans="1:10">
      <c r="A1888" s="11" t="s">
        <v>15993</v>
      </c>
      <c r="B1888" s="11" t="s">
        <v>11920</v>
      </c>
      <c r="C1888" s="11" t="s">
        <v>18308</v>
      </c>
      <c r="D1888" s="11" t="s">
        <v>16864</v>
      </c>
      <c r="E1888" s="11" t="s">
        <v>16134</v>
      </c>
      <c r="F1888" s="11" t="s">
        <v>16660</v>
      </c>
      <c r="G1888" s="11" t="s">
        <v>15997</v>
      </c>
      <c r="H1888" s="11" t="s">
        <v>12219</v>
      </c>
      <c r="I1888" s="11" t="s">
        <v>15999</v>
      </c>
      <c r="J1888" s="11">
        <v>10</v>
      </c>
    </row>
    <row r="1889" spans="1:10">
      <c r="A1889" s="11" t="s">
        <v>16014</v>
      </c>
      <c r="B1889" s="11" t="s">
        <v>14889</v>
      </c>
      <c r="C1889" s="11" t="s">
        <v>18308</v>
      </c>
      <c r="D1889" s="11" t="s">
        <v>16354</v>
      </c>
      <c r="E1889" s="11" t="s">
        <v>368</v>
      </c>
      <c r="F1889" s="11" t="s">
        <v>18428</v>
      </c>
      <c r="G1889" s="11" t="s">
        <v>15990</v>
      </c>
      <c r="H1889" s="11" t="s">
        <v>16023</v>
      </c>
      <c r="I1889" s="11" t="s">
        <v>16128</v>
      </c>
      <c r="J1889" s="11">
        <v>10</v>
      </c>
    </row>
    <row r="1890" spans="1:10">
      <c r="A1890" s="11" t="s">
        <v>16014</v>
      </c>
      <c r="B1890" s="11" t="s">
        <v>14882</v>
      </c>
      <c r="C1890" s="11" t="s">
        <v>18308</v>
      </c>
      <c r="D1890" s="11" t="s">
        <v>16654</v>
      </c>
      <c r="E1890" s="11" t="s">
        <v>4722</v>
      </c>
      <c r="F1890" s="11" t="s">
        <v>18429</v>
      </c>
      <c r="G1890" s="11" t="s">
        <v>15990</v>
      </c>
      <c r="H1890" s="11" t="s">
        <v>16123</v>
      </c>
      <c r="I1890" s="11" t="s">
        <v>16128</v>
      </c>
      <c r="J1890" s="11">
        <v>10</v>
      </c>
    </row>
    <row r="1891" spans="1:10">
      <c r="A1891" s="11" t="s">
        <v>15993</v>
      </c>
      <c r="B1891" s="11" t="s">
        <v>16172</v>
      </c>
      <c r="C1891" s="11" t="s">
        <v>18308</v>
      </c>
      <c r="D1891" s="11" t="s">
        <v>16656</v>
      </c>
      <c r="E1891" s="11" t="s">
        <v>16059</v>
      </c>
      <c r="F1891" s="11" t="s">
        <v>16601</v>
      </c>
      <c r="G1891" s="11" t="s">
        <v>15997</v>
      </c>
      <c r="H1891" s="11" t="s">
        <v>847</v>
      </c>
      <c r="I1891" s="11" t="s">
        <v>15999</v>
      </c>
      <c r="J1891" s="11">
        <v>10</v>
      </c>
    </row>
    <row r="1892" spans="1:10">
      <c r="A1892" s="11" t="s">
        <v>15993</v>
      </c>
      <c r="B1892" s="11" t="s">
        <v>11928</v>
      </c>
      <c r="C1892" s="11" t="s">
        <v>18308</v>
      </c>
      <c r="D1892" s="11" t="s">
        <v>17522</v>
      </c>
      <c r="E1892" s="11" t="s">
        <v>368</v>
      </c>
      <c r="F1892" s="11" t="s">
        <v>16968</v>
      </c>
      <c r="G1892" s="11" t="s">
        <v>15990</v>
      </c>
      <c r="H1892" s="11" t="s">
        <v>11141</v>
      </c>
      <c r="I1892" s="11" t="s">
        <v>16128</v>
      </c>
      <c r="J1892" s="11">
        <v>10</v>
      </c>
    </row>
    <row r="1893" spans="1:10">
      <c r="A1893" s="11" t="s">
        <v>15993</v>
      </c>
      <c r="B1893" s="11" t="s">
        <v>18430</v>
      </c>
      <c r="C1893" s="11" t="s">
        <v>18308</v>
      </c>
      <c r="D1893" s="11" t="s">
        <v>16868</v>
      </c>
      <c r="E1893" s="11" t="s">
        <v>16012</v>
      </c>
      <c r="F1893" s="11" t="s">
        <v>16463</v>
      </c>
      <c r="G1893" s="11" t="s">
        <v>16003</v>
      </c>
      <c r="H1893" s="11" t="s">
        <v>16084</v>
      </c>
      <c r="I1893" s="11" t="s">
        <v>16049</v>
      </c>
      <c r="J1893" s="11">
        <v>10</v>
      </c>
    </row>
    <row r="1894" spans="1:10">
      <c r="A1894" s="11" t="s">
        <v>16004</v>
      </c>
      <c r="B1894" s="11" t="s">
        <v>12591</v>
      </c>
      <c r="C1894" s="11" t="s">
        <v>18308</v>
      </c>
      <c r="D1894" s="11" t="s">
        <v>16663</v>
      </c>
      <c r="E1894" s="11" t="s">
        <v>16110</v>
      </c>
      <c r="F1894" s="11" t="s">
        <v>16022</v>
      </c>
      <c r="G1894" s="11" t="s">
        <v>15997</v>
      </c>
      <c r="H1894" s="11" t="s">
        <v>11141</v>
      </c>
      <c r="I1894" s="11" t="s">
        <v>15999</v>
      </c>
      <c r="J1894" s="11">
        <v>10</v>
      </c>
    </row>
    <row r="1895" spans="1:10">
      <c r="A1895" s="11" t="s">
        <v>15993</v>
      </c>
      <c r="B1895" s="11" t="s">
        <v>18431</v>
      </c>
      <c r="C1895" s="11" t="s">
        <v>18308</v>
      </c>
      <c r="D1895" s="11" t="s">
        <v>17355</v>
      </c>
      <c r="E1895" s="11" t="s">
        <v>132</v>
      </c>
      <c r="F1895" s="11" t="s">
        <v>16463</v>
      </c>
      <c r="G1895" s="11" t="s">
        <v>15997</v>
      </c>
      <c r="H1895" s="11" t="s">
        <v>16084</v>
      </c>
      <c r="I1895" s="11" t="s">
        <v>16049</v>
      </c>
      <c r="J1895" s="11">
        <v>10</v>
      </c>
    </row>
    <row r="1896" spans="1:10">
      <c r="A1896" s="11" t="s">
        <v>16014</v>
      </c>
      <c r="B1896" s="11" t="s">
        <v>16177</v>
      </c>
      <c r="C1896" s="11" t="s">
        <v>18308</v>
      </c>
      <c r="D1896" s="11" t="s">
        <v>16380</v>
      </c>
      <c r="E1896" s="11" t="s">
        <v>2782</v>
      </c>
      <c r="F1896" s="11" t="s">
        <v>16179</v>
      </c>
      <c r="G1896" s="11" t="s">
        <v>16003</v>
      </c>
      <c r="H1896" s="11" t="s">
        <v>15998</v>
      </c>
      <c r="I1896" s="11" t="s">
        <v>16049</v>
      </c>
      <c r="J1896" s="11">
        <v>10</v>
      </c>
    </row>
    <row r="1897" spans="1:10">
      <c r="A1897" s="11" t="s">
        <v>16004</v>
      </c>
      <c r="B1897" s="11" t="s">
        <v>18432</v>
      </c>
      <c r="C1897" s="11" t="s">
        <v>18308</v>
      </c>
      <c r="D1897" s="11" t="s">
        <v>16380</v>
      </c>
      <c r="E1897" s="11" t="s">
        <v>1955</v>
      </c>
      <c r="F1897" s="11" t="s">
        <v>16594</v>
      </c>
      <c r="G1897" s="11" t="s">
        <v>15990</v>
      </c>
      <c r="H1897" s="11" t="s">
        <v>11141</v>
      </c>
      <c r="I1897" s="11" t="s">
        <v>16019</v>
      </c>
      <c r="J1897" s="11">
        <v>10</v>
      </c>
    </row>
    <row r="1898" spans="1:10">
      <c r="A1898" s="11" t="s">
        <v>15986</v>
      </c>
      <c r="B1898" s="11" t="s">
        <v>18433</v>
      </c>
      <c r="C1898" s="11" t="s">
        <v>18308</v>
      </c>
      <c r="D1898" s="11" t="s">
        <v>16383</v>
      </c>
      <c r="E1898" s="11" t="s">
        <v>18434</v>
      </c>
      <c r="F1898" s="11" t="s">
        <v>16060</v>
      </c>
      <c r="G1898" s="11" t="s">
        <v>15997</v>
      </c>
      <c r="H1898" s="11" t="s">
        <v>16035</v>
      </c>
      <c r="I1898" s="11" t="s">
        <v>15999</v>
      </c>
      <c r="J1898" s="11">
        <v>10</v>
      </c>
    </row>
    <row r="1899" spans="1:10">
      <c r="A1899" s="11" t="s">
        <v>15986</v>
      </c>
      <c r="B1899" s="11" t="s">
        <v>18435</v>
      </c>
      <c r="C1899" s="11" t="s">
        <v>18308</v>
      </c>
      <c r="D1899" s="11" t="s">
        <v>16383</v>
      </c>
      <c r="E1899" s="11" t="s">
        <v>18436</v>
      </c>
      <c r="F1899" s="11" t="s">
        <v>16107</v>
      </c>
      <c r="G1899" s="11" t="s">
        <v>15997</v>
      </c>
      <c r="H1899" s="11" t="s">
        <v>16035</v>
      </c>
      <c r="I1899" s="11" t="s">
        <v>15999</v>
      </c>
      <c r="J1899" s="11">
        <v>10</v>
      </c>
    </row>
    <row r="1900" spans="1:10">
      <c r="A1900" s="11" t="s">
        <v>15986</v>
      </c>
      <c r="B1900" s="11" t="s">
        <v>11136</v>
      </c>
      <c r="C1900" s="11" t="s">
        <v>18308</v>
      </c>
      <c r="D1900" s="11" t="s">
        <v>16383</v>
      </c>
      <c r="E1900" s="11" t="s">
        <v>18437</v>
      </c>
      <c r="F1900" s="11" t="s">
        <v>17093</v>
      </c>
      <c r="G1900" s="11" t="s">
        <v>15997</v>
      </c>
      <c r="H1900" s="11" t="s">
        <v>16200</v>
      </c>
      <c r="I1900" s="11" t="s">
        <v>16192</v>
      </c>
      <c r="J1900" s="11">
        <v>10</v>
      </c>
    </row>
    <row r="1901" spans="1:10">
      <c r="A1901" s="11" t="s">
        <v>15986</v>
      </c>
      <c r="B1901" s="11" t="s">
        <v>12798</v>
      </c>
      <c r="C1901" s="11" t="s">
        <v>18308</v>
      </c>
      <c r="D1901" s="11" t="s">
        <v>16383</v>
      </c>
      <c r="E1901" s="11" t="s">
        <v>17793</v>
      </c>
      <c r="F1901" s="11" t="s">
        <v>17227</v>
      </c>
      <c r="G1901" s="11" t="s">
        <v>15997</v>
      </c>
      <c r="H1901" s="11" t="s">
        <v>16008</v>
      </c>
      <c r="I1901" s="11" t="s">
        <v>16019</v>
      </c>
      <c r="J1901" s="11">
        <v>10</v>
      </c>
    </row>
    <row r="1902" spans="1:10">
      <c r="A1902" s="11" t="s">
        <v>15986</v>
      </c>
      <c r="B1902" s="11" t="s">
        <v>4607</v>
      </c>
      <c r="C1902" s="11" t="s">
        <v>18308</v>
      </c>
      <c r="D1902" s="11" t="s">
        <v>16383</v>
      </c>
      <c r="E1902" s="11" t="s">
        <v>16134</v>
      </c>
      <c r="F1902" s="11" t="s">
        <v>17279</v>
      </c>
      <c r="G1902" s="11" t="s">
        <v>15997</v>
      </c>
      <c r="H1902" s="11" t="s">
        <v>16035</v>
      </c>
      <c r="I1902" s="11" t="s">
        <v>15999</v>
      </c>
      <c r="J1902" s="11">
        <v>10</v>
      </c>
    </row>
    <row r="1903" spans="1:10">
      <c r="A1903" s="11" t="s">
        <v>16004</v>
      </c>
      <c r="B1903" s="11" t="s">
        <v>14002</v>
      </c>
      <c r="C1903" s="11" t="s">
        <v>18308</v>
      </c>
      <c r="D1903" s="11" t="s">
        <v>16390</v>
      </c>
      <c r="E1903" s="11" t="s">
        <v>17534</v>
      </c>
      <c r="F1903" s="11" t="s">
        <v>16509</v>
      </c>
      <c r="G1903" s="11" t="s">
        <v>15997</v>
      </c>
      <c r="H1903" s="11" t="s">
        <v>16035</v>
      </c>
      <c r="I1903" s="11" t="s">
        <v>15999</v>
      </c>
      <c r="J1903" s="11">
        <v>10</v>
      </c>
    </row>
    <row r="1904" spans="1:10">
      <c r="A1904" s="11" t="s">
        <v>15993</v>
      </c>
      <c r="B1904" s="11" t="s">
        <v>18438</v>
      </c>
      <c r="C1904" s="11" t="s">
        <v>18308</v>
      </c>
      <c r="D1904" s="11" t="s">
        <v>16391</v>
      </c>
      <c r="E1904" s="11" t="s">
        <v>18439</v>
      </c>
      <c r="F1904" s="11" t="s">
        <v>16570</v>
      </c>
      <c r="G1904" s="11" t="s">
        <v>16003</v>
      </c>
      <c r="H1904" s="11" t="s">
        <v>15998</v>
      </c>
      <c r="I1904" s="11" t="s">
        <v>16019</v>
      </c>
      <c r="J1904" s="11">
        <v>10</v>
      </c>
    </row>
    <row r="1905" spans="1:10">
      <c r="A1905" s="11" t="s">
        <v>15993</v>
      </c>
      <c r="B1905" s="11" t="s">
        <v>18440</v>
      </c>
      <c r="C1905" s="11" t="s">
        <v>18308</v>
      </c>
      <c r="D1905" s="11" t="s">
        <v>16393</v>
      </c>
      <c r="E1905" s="11" t="s">
        <v>18441</v>
      </c>
      <c r="F1905" s="11" t="s">
        <v>17166</v>
      </c>
      <c r="G1905" s="11" t="s">
        <v>15997</v>
      </c>
      <c r="H1905" s="11" t="s">
        <v>16084</v>
      </c>
      <c r="I1905" s="11" t="s">
        <v>15999</v>
      </c>
      <c r="J1905" s="11">
        <v>10</v>
      </c>
    </row>
    <row r="1906" spans="1:10">
      <c r="A1906" s="11" t="s">
        <v>16004</v>
      </c>
      <c r="B1906" s="11" t="s">
        <v>18442</v>
      </c>
      <c r="C1906" s="11" t="s">
        <v>18308</v>
      </c>
      <c r="D1906" s="11" t="s">
        <v>17756</v>
      </c>
      <c r="E1906" s="11" t="s">
        <v>18443</v>
      </c>
      <c r="F1906" s="11" t="s">
        <v>16596</v>
      </c>
      <c r="G1906" s="11" t="s">
        <v>15997</v>
      </c>
      <c r="H1906" s="11" t="s">
        <v>11963</v>
      </c>
      <c r="I1906" s="11" t="s">
        <v>15999</v>
      </c>
      <c r="J1906" s="11">
        <v>10</v>
      </c>
    </row>
    <row r="1907" spans="1:10">
      <c r="A1907" s="11" t="s">
        <v>16004</v>
      </c>
      <c r="B1907" s="11" t="s">
        <v>18444</v>
      </c>
      <c r="C1907" s="11" t="s">
        <v>18308</v>
      </c>
      <c r="D1907" s="11" t="s">
        <v>17756</v>
      </c>
      <c r="E1907" s="11" t="s">
        <v>16059</v>
      </c>
      <c r="F1907" s="11" t="s">
        <v>16638</v>
      </c>
      <c r="G1907" s="11" t="s">
        <v>15997</v>
      </c>
      <c r="H1907" s="11" t="s">
        <v>11141</v>
      </c>
      <c r="I1907" s="11" t="s">
        <v>15999</v>
      </c>
      <c r="J1907" s="11">
        <v>10</v>
      </c>
    </row>
    <row r="1908" spans="1:10">
      <c r="A1908" s="11" t="s">
        <v>15993</v>
      </c>
      <c r="B1908" s="11" t="s">
        <v>3305</v>
      </c>
      <c r="C1908" s="11" t="s">
        <v>18308</v>
      </c>
      <c r="D1908" s="11" t="s">
        <v>16395</v>
      </c>
      <c r="E1908" s="11" t="s">
        <v>4246</v>
      </c>
      <c r="F1908" s="11" t="s">
        <v>16069</v>
      </c>
      <c r="G1908" s="11" t="s">
        <v>16003</v>
      </c>
      <c r="H1908" s="11" t="s">
        <v>16026</v>
      </c>
      <c r="I1908" s="11" t="s">
        <v>15999</v>
      </c>
      <c r="J1908" s="11">
        <v>10</v>
      </c>
    </row>
    <row r="1909" spans="1:10">
      <c r="A1909" s="11" t="s">
        <v>15993</v>
      </c>
      <c r="B1909" s="11" t="s">
        <v>12063</v>
      </c>
      <c r="C1909" s="11" t="s">
        <v>18308</v>
      </c>
      <c r="D1909" s="11" t="s">
        <v>16397</v>
      </c>
      <c r="E1909" s="11" t="s">
        <v>16064</v>
      </c>
      <c r="F1909" s="11" t="s">
        <v>16360</v>
      </c>
      <c r="G1909" s="11" t="s">
        <v>15997</v>
      </c>
      <c r="H1909" s="11" t="s">
        <v>16074</v>
      </c>
      <c r="I1909" s="11" t="s">
        <v>16128</v>
      </c>
      <c r="J1909" s="11">
        <v>9</v>
      </c>
    </row>
    <row r="1910" spans="1:10">
      <c r="A1910" s="11" t="s">
        <v>15993</v>
      </c>
      <c r="B1910" s="11" t="s">
        <v>11524</v>
      </c>
      <c r="C1910" s="11" t="s">
        <v>18308</v>
      </c>
      <c r="D1910" s="11" t="s">
        <v>16881</v>
      </c>
      <c r="E1910" s="11" t="s">
        <v>16308</v>
      </c>
      <c r="F1910" s="11" t="s">
        <v>16792</v>
      </c>
      <c r="G1910" s="11" t="s">
        <v>15997</v>
      </c>
      <c r="H1910" s="11" t="s">
        <v>16026</v>
      </c>
      <c r="I1910" s="11" t="s">
        <v>15999</v>
      </c>
      <c r="J1910" s="11">
        <v>9</v>
      </c>
    </row>
    <row r="1911" spans="1:10">
      <c r="A1911" s="11" t="s">
        <v>15993</v>
      </c>
      <c r="B1911" s="11" t="s">
        <v>14884</v>
      </c>
      <c r="C1911" s="11" t="s">
        <v>18308</v>
      </c>
      <c r="D1911" s="11" t="s">
        <v>17368</v>
      </c>
      <c r="E1911" s="11" t="s">
        <v>1955</v>
      </c>
      <c r="F1911" s="11" t="s">
        <v>16379</v>
      </c>
      <c r="G1911" s="11" t="s">
        <v>15990</v>
      </c>
      <c r="H1911" s="11" t="s">
        <v>15998</v>
      </c>
      <c r="I1911" s="11" t="s">
        <v>16128</v>
      </c>
      <c r="J1911" s="11">
        <v>9</v>
      </c>
    </row>
    <row r="1912" spans="1:10">
      <c r="A1912" s="11" t="s">
        <v>16004</v>
      </c>
      <c r="B1912" s="11" t="s">
        <v>15319</v>
      </c>
      <c r="C1912" s="11" t="s">
        <v>18308</v>
      </c>
      <c r="D1912" s="11" t="s">
        <v>17195</v>
      </c>
      <c r="E1912" s="11" t="s">
        <v>16499</v>
      </c>
      <c r="F1912" s="11" t="s">
        <v>16638</v>
      </c>
      <c r="G1912" s="11" t="s">
        <v>15997</v>
      </c>
      <c r="H1912" s="11" t="s">
        <v>11233</v>
      </c>
      <c r="I1912" s="11" t="s">
        <v>15999</v>
      </c>
      <c r="J1912" s="11">
        <v>9</v>
      </c>
    </row>
    <row r="1913" spans="1:10">
      <c r="A1913" s="11" t="s">
        <v>15993</v>
      </c>
      <c r="B1913" s="11" t="s">
        <v>18445</v>
      </c>
      <c r="C1913" s="11" t="s">
        <v>18308</v>
      </c>
      <c r="D1913" s="11" t="s">
        <v>16412</v>
      </c>
      <c r="E1913" s="11" t="s">
        <v>16747</v>
      </c>
      <c r="F1913" s="11" t="s">
        <v>16174</v>
      </c>
      <c r="G1913" s="11" t="s">
        <v>16003</v>
      </c>
      <c r="H1913" s="11" t="s">
        <v>16074</v>
      </c>
      <c r="I1913" s="11" t="s">
        <v>16049</v>
      </c>
      <c r="J1913" s="11">
        <v>9</v>
      </c>
    </row>
    <row r="1914" spans="1:10">
      <c r="A1914" s="11" t="s">
        <v>16014</v>
      </c>
      <c r="B1914" s="11" t="s">
        <v>14901</v>
      </c>
      <c r="C1914" s="11" t="s">
        <v>18308</v>
      </c>
      <c r="D1914" s="11" t="s">
        <v>18204</v>
      </c>
      <c r="E1914" s="11" t="s">
        <v>368</v>
      </c>
      <c r="F1914" s="11" t="s">
        <v>18446</v>
      </c>
      <c r="G1914" s="11" t="s">
        <v>15990</v>
      </c>
      <c r="H1914" s="11" t="s">
        <v>16018</v>
      </c>
      <c r="I1914" s="11" t="s">
        <v>16124</v>
      </c>
      <c r="J1914" s="11">
        <v>9</v>
      </c>
    </row>
    <row r="1915" spans="1:10">
      <c r="A1915" s="11" t="s">
        <v>16004</v>
      </c>
      <c r="B1915" s="11" t="s">
        <v>18447</v>
      </c>
      <c r="C1915" s="11" t="s">
        <v>18448</v>
      </c>
      <c r="D1915" s="11" t="s">
        <v>18449</v>
      </c>
      <c r="E1915" s="11" t="s">
        <v>4246</v>
      </c>
      <c r="F1915" s="11" t="s">
        <v>18450</v>
      </c>
      <c r="G1915" s="11" t="s">
        <v>15990</v>
      </c>
      <c r="H1915" s="11" t="s">
        <v>847</v>
      </c>
      <c r="I1915" s="11" t="s">
        <v>16019</v>
      </c>
      <c r="J1915" s="11">
        <v>19</v>
      </c>
    </row>
    <row r="1916" spans="1:10">
      <c r="A1916" s="11" t="s">
        <v>15993</v>
      </c>
      <c r="B1916" s="11" t="s">
        <v>562</v>
      </c>
      <c r="C1916" s="11" t="s">
        <v>18448</v>
      </c>
      <c r="D1916" s="11" t="s">
        <v>18451</v>
      </c>
      <c r="E1916" s="11" t="s">
        <v>18452</v>
      </c>
      <c r="F1916" s="11" t="s">
        <v>17573</v>
      </c>
      <c r="G1916" s="11" t="s">
        <v>15997</v>
      </c>
      <c r="H1916" s="11" t="s">
        <v>16031</v>
      </c>
      <c r="I1916" s="11" t="s">
        <v>15999</v>
      </c>
      <c r="J1916" s="11">
        <v>19</v>
      </c>
    </row>
    <row r="1917" spans="1:10">
      <c r="A1917" s="11" t="s">
        <v>15993</v>
      </c>
      <c r="B1917" s="11" t="s">
        <v>17350</v>
      </c>
      <c r="C1917" s="11" t="s">
        <v>18448</v>
      </c>
      <c r="D1917" s="11" t="s">
        <v>18453</v>
      </c>
      <c r="E1917" s="11" t="s">
        <v>368</v>
      </c>
      <c r="F1917" s="11" t="s">
        <v>16069</v>
      </c>
      <c r="G1917" s="11" t="s">
        <v>16003</v>
      </c>
      <c r="H1917" s="11" t="s">
        <v>16123</v>
      </c>
      <c r="I1917" s="11" t="s">
        <v>15999</v>
      </c>
      <c r="J1917" s="11">
        <v>19</v>
      </c>
    </row>
    <row r="1918" spans="1:10">
      <c r="A1918" s="11" t="s">
        <v>15993</v>
      </c>
      <c r="B1918" s="11" t="s">
        <v>18310</v>
      </c>
      <c r="C1918" s="11" t="s">
        <v>18448</v>
      </c>
      <c r="D1918" s="11" t="s">
        <v>18453</v>
      </c>
      <c r="E1918" s="11" t="s">
        <v>368</v>
      </c>
      <c r="F1918" s="11" t="s">
        <v>17728</v>
      </c>
      <c r="G1918" s="11" t="s">
        <v>16003</v>
      </c>
      <c r="H1918" s="11" t="s">
        <v>16084</v>
      </c>
      <c r="I1918" s="11" t="s">
        <v>16049</v>
      </c>
      <c r="J1918" s="11">
        <v>19</v>
      </c>
    </row>
    <row r="1919" spans="1:10">
      <c r="A1919" s="11" t="s">
        <v>15986</v>
      </c>
      <c r="B1919" s="11" t="s">
        <v>562</v>
      </c>
      <c r="C1919" s="11" t="s">
        <v>18448</v>
      </c>
      <c r="D1919" s="11" t="s">
        <v>18215</v>
      </c>
      <c r="E1919" s="11" t="s">
        <v>11316</v>
      </c>
      <c r="F1919" s="11" t="s">
        <v>18454</v>
      </c>
      <c r="G1919" s="11" t="s">
        <v>15990</v>
      </c>
      <c r="H1919" s="11" t="s">
        <v>11136</v>
      </c>
      <c r="I1919" s="11" t="s">
        <v>15992</v>
      </c>
      <c r="J1919" s="11">
        <v>18</v>
      </c>
    </row>
    <row r="1920" spans="1:10">
      <c r="A1920" s="11" t="s">
        <v>16004</v>
      </c>
      <c r="B1920" s="11" t="s">
        <v>11339</v>
      </c>
      <c r="C1920" s="11" t="s">
        <v>18448</v>
      </c>
      <c r="D1920" s="11" t="s">
        <v>17211</v>
      </c>
      <c r="E1920" s="11" t="s">
        <v>368</v>
      </c>
      <c r="F1920" s="11" t="s">
        <v>16534</v>
      </c>
      <c r="G1920" s="11" t="s">
        <v>16067</v>
      </c>
      <c r="H1920" s="11" t="s">
        <v>11963</v>
      </c>
      <c r="I1920" s="11" t="s">
        <v>15999</v>
      </c>
      <c r="J1920" s="11">
        <v>18</v>
      </c>
    </row>
    <row r="1921" spans="1:10">
      <c r="A1921" s="11" t="s">
        <v>16004</v>
      </c>
      <c r="B1921" s="11" t="s">
        <v>17399</v>
      </c>
      <c r="C1921" s="11" t="s">
        <v>18448</v>
      </c>
      <c r="D1921" s="11" t="s">
        <v>18140</v>
      </c>
      <c r="E1921" s="11" t="s">
        <v>16314</v>
      </c>
      <c r="F1921" s="11" t="s">
        <v>17270</v>
      </c>
      <c r="G1921" s="11" t="s">
        <v>15997</v>
      </c>
      <c r="H1921" s="11" t="s">
        <v>16089</v>
      </c>
      <c r="I1921" s="11" t="s">
        <v>15999</v>
      </c>
      <c r="J1921" s="11">
        <v>18</v>
      </c>
    </row>
    <row r="1922" spans="1:10">
      <c r="A1922" s="11" t="s">
        <v>16004</v>
      </c>
      <c r="B1922" s="11" t="s">
        <v>18114</v>
      </c>
      <c r="C1922" s="11" t="s">
        <v>18448</v>
      </c>
      <c r="D1922" s="11" t="s">
        <v>18455</v>
      </c>
      <c r="E1922" s="11" t="s">
        <v>17287</v>
      </c>
      <c r="F1922" s="11" t="s">
        <v>17292</v>
      </c>
      <c r="G1922" s="11" t="s">
        <v>15997</v>
      </c>
      <c r="H1922" s="11" t="s">
        <v>11141</v>
      </c>
      <c r="I1922" s="11" t="s">
        <v>16019</v>
      </c>
      <c r="J1922" s="11">
        <v>17</v>
      </c>
    </row>
    <row r="1923" spans="1:10">
      <c r="A1923" s="11" t="s">
        <v>16004</v>
      </c>
      <c r="B1923" s="11" t="s">
        <v>12380</v>
      </c>
      <c r="C1923" s="11" t="s">
        <v>18448</v>
      </c>
      <c r="D1923" s="11" t="s">
        <v>17627</v>
      </c>
      <c r="E1923" s="11" t="s">
        <v>11316</v>
      </c>
      <c r="F1923" s="11" t="s">
        <v>17913</v>
      </c>
      <c r="G1923" s="11" t="s">
        <v>15990</v>
      </c>
      <c r="H1923" s="11" t="s">
        <v>11378</v>
      </c>
      <c r="I1923" s="11" t="s">
        <v>16611</v>
      </c>
      <c r="J1923" s="11">
        <v>17</v>
      </c>
    </row>
    <row r="1924" spans="1:10">
      <c r="A1924" s="11" t="s">
        <v>15993</v>
      </c>
      <c r="B1924" s="11" t="s">
        <v>13989</v>
      </c>
      <c r="C1924" s="11" t="s">
        <v>18448</v>
      </c>
      <c r="D1924" s="11" t="s">
        <v>18226</v>
      </c>
      <c r="E1924" s="11" t="s">
        <v>18456</v>
      </c>
      <c r="F1924" s="11" t="s">
        <v>16908</v>
      </c>
      <c r="G1924" s="11" t="s">
        <v>16003</v>
      </c>
      <c r="H1924" s="11" t="s">
        <v>16026</v>
      </c>
      <c r="I1924" s="11" t="s">
        <v>16128</v>
      </c>
      <c r="J1924" s="11">
        <v>17</v>
      </c>
    </row>
    <row r="1925" spans="1:10">
      <c r="A1925" s="11" t="s">
        <v>15986</v>
      </c>
      <c r="B1925" s="11" t="s">
        <v>7998</v>
      </c>
      <c r="C1925" s="11" t="s">
        <v>18448</v>
      </c>
      <c r="D1925" s="11" t="s">
        <v>16710</v>
      </c>
      <c r="E1925" s="11" t="s">
        <v>11316</v>
      </c>
      <c r="F1925" s="11" t="s">
        <v>18457</v>
      </c>
      <c r="G1925" s="11" t="s">
        <v>15990</v>
      </c>
      <c r="H1925" s="11" t="s">
        <v>15991</v>
      </c>
      <c r="I1925" s="11" t="s">
        <v>15992</v>
      </c>
      <c r="J1925" s="11">
        <v>17</v>
      </c>
    </row>
    <row r="1926" spans="1:10">
      <c r="A1926" s="11" t="s">
        <v>15986</v>
      </c>
      <c r="B1926" s="11" t="s">
        <v>847</v>
      </c>
      <c r="C1926" s="11" t="s">
        <v>18448</v>
      </c>
      <c r="D1926" s="11" t="s">
        <v>16917</v>
      </c>
      <c r="E1926" s="11" t="s">
        <v>16012</v>
      </c>
      <c r="F1926" s="11" t="s">
        <v>16996</v>
      </c>
      <c r="G1926" s="11" t="s">
        <v>15997</v>
      </c>
      <c r="H1926" s="11" t="s">
        <v>16035</v>
      </c>
      <c r="I1926" s="11" t="s">
        <v>15999</v>
      </c>
      <c r="J1926" s="11">
        <v>17</v>
      </c>
    </row>
    <row r="1927" spans="1:10">
      <c r="A1927" s="11" t="s">
        <v>15986</v>
      </c>
      <c r="B1927" s="11" t="s">
        <v>18458</v>
      </c>
      <c r="C1927" s="11" t="s">
        <v>18448</v>
      </c>
      <c r="D1927" s="11" t="s">
        <v>16917</v>
      </c>
      <c r="E1927" s="11" t="s">
        <v>4246</v>
      </c>
      <c r="F1927" s="11" t="s">
        <v>16356</v>
      </c>
      <c r="G1927" s="11" t="s">
        <v>16003</v>
      </c>
      <c r="H1927" s="11" t="s">
        <v>16035</v>
      </c>
      <c r="I1927" s="11" t="s">
        <v>16036</v>
      </c>
      <c r="J1927" s="11">
        <v>17</v>
      </c>
    </row>
    <row r="1928" spans="1:10">
      <c r="A1928" s="11" t="s">
        <v>15986</v>
      </c>
      <c r="B1928" s="11" t="s">
        <v>18459</v>
      </c>
      <c r="C1928" s="11" t="s">
        <v>18448</v>
      </c>
      <c r="D1928" s="11" t="s">
        <v>16917</v>
      </c>
      <c r="E1928" s="11" t="s">
        <v>18460</v>
      </c>
      <c r="F1928" s="11" t="s">
        <v>18461</v>
      </c>
      <c r="G1928" s="11" t="s">
        <v>15997</v>
      </c>
      <c r="H1928" s="11" t="s">
        <v>16008</v>
      </c>
      <c r="I1928" s="11" t="s">
        <v>15999</v>
      </c>
      <c r="J1928" s="11">
        <v>17</v>
      </c>
    </row>
    <row r="1929" spans="1:10">
      <c r="A1929" s="11" t="s">
        <v>15986</v>
      </c>
      <c r="B1929" s="11" t="s">
        <v>8953</v>
      </c>
      <c r="C1929" s="11" t="s">
        <v>18448</v>
      </c>
      <c r="D1929" s="11" t="s">
        <v>16917</v>
      </c>
      <c r="E1929" s="11" t="s">
        <v>16059</v>
      </c>
      <c r="F1929" s="11" t="s">
        <v>17093</v>
      </c>
      <c r="G1929" s="11" t="s">
        <v>15997</v>
      </c>
      <c r="H1929" s="11" t="s">
        <v>11955</v>
      </c>
      <c r="I1929" s="11" t="s">
        <v>16019</v>
      </c>
      <c r="J1929" s="11">
        <v>17</v>
      </c>
    </row>
    <row r="1930" spans="1:10">
      <c r="A1930" s="11" t="s">
        <v>15986</v>
      </c>
      <c r="B1930" s="11" t="s">
        <v>12714</v>
      </c>
      <c r="C1930" s="11" t="s">
        <v>18448</v>
      </c>
      <c r="D1930" s="11" t="s">
        <v>16917</v>
      </c>
      <c r="E1930" s="11" t="s">
        <v>368</v>
      </c>
      <c r="F1930" s="11" t="s">
        <v>16360</v>
      </c>
      <c r="G1930" s="11" t="s">
        <v>16003</v>
      </c>
      <c r="H1930" s="11" t="s">
        <v>16200</v>
      </c>
      <c r="I1930" s="11" t="s">
        <v>16036</v>
      </c>
      <c r="J1930" s="11">
        <v>17</v>
      </c>
    </row>
    <row r="1931" spans="1:10">
      <c r="A1931" s="11" t="s">
        <v>16004</v>
      </c>
      <c r="B1931" s="11" t="s">
        <v>5626</v>
      </c>
      <c r="C1931" s="11" t="s">
        <v>18448</v>
      </c>
      <c r="D1931" s="11" t="s">
        <v>18326</v>
      </c>
      <c r="E1931" s="11" t="s">
        <v>18462</v>
      </c>
      <c r="F1931" s="11" t="s">
        <v>16522</v>
      </c>
      <c r="G1931" s="11" t="s">
        <v>15997</v>
      </c>
      <c r="H1931" s="11" t="s">
        <v>847</v>
      </c>
      <c r="I1931" s="11" t="s">
        <v>15999</v>
      </c>
      <c r="J1931" s="11">
        <v>17</v>
      </c>
    </row>
    <row r="1932" spans="1:10">
      <c r="A1932" s="11" t="s">
        <v>15993</v>
      </c>
      <c r="B1932" s="11" t="s">
        <v>18463</v>
      </c>
      <c r="C1932" s="11" t="s">
        <v>18448</v>
      </c>
      <c r="D1932" s="11" t="s">
        <v>17636</v>
      </c>
      <c r="E1932" s="11" t="s">
        <v>16002</v>
      </c>
      <c r="F1932" s="11" t="s">
        <v>16520</v>
      </c>
      <c r="G1932" s="11" t="s">
        <v>15997</v>
      </c>
      <c r="H1932" s="11" t="s">
        <v>16026</v>
      </c>
      <c r="I1932" s="11" t="s">
        <v>15999</v>
      </c>
      <c r="J1932" s="11">
        <v>17</v>
      </c>
    </row>
    <row r="1933" spans="1:10">
      <c r="A1933" s="11" t="s">
        <v>16014</v>
      </c>
      <c r="B1933" s="11" t="s">
        <v>18464</v>
      </c>
      <c r="C1933" s="11" t="s">
        <v>18448</v>
      </c>
      <c r="D1933" s="11" t="s">
        <v>17636</v>
      </c>
      <c r="E1933" s="11" t="s">
        <v>18465</v>
      </c>
      <c r="F1933" s="11" t="s">
        <v>16637</v>
      </c>
      <c r="G1933" s="11" t="s">
        <v>15990</v>
      </c>
      <c r="H1933" s="11" t="s">
        <v>16061</v>
      </c>
      <c r="I1933" s="11" t="s">
        <v>16032</v>
      </c>
      <c r="J1933" s="11">
        <v>17</v>
      </c>
    </row>
    <row r="1934" spans="1:10">
      <c r="A1934" s="11" t="s">
        <v>16014</v>
      </c>
      <c r="B1934" s="11" t="s">
        <v>18466</v>
      </c>
      <c r="C1934" s="11" t="s">
        <v>18448</v>
      </c>
      <c r="D1934" s="11" t="s">
        <v>17400</v>
      </c>
      <c r="E1934" s="11" t="s">
        <v>16928</v>
      </c>
      <c r="F1934" s="11" t="s">
        <v>15989</v>
      </c>
      <c r="G1934" s="11" t="s">
        <v>16003</v>
      </c>
      <c r="H1934" s="11" t="s">
        <v>16061</v>
      </c>
      <c r="I1934" s="11" t="s">
        <v>15999</v>
      </c>
      <c r="J1934" s="11">
        <v>17</v>
      </c>
    </row>
    <row r="1935" spans="1:10">
      <c r="A1935" s="11" t="s">
        <v>15993</v>
      </c>
      <c r="B1935" s="11" t="s">
        <v>11278</v>
      </c>
      <c r="C1935" s="11" t="s">
        <v>18448</v>
      </c>
      <c r="D1935" s="11" t="s">
        <v>17400</v>
      </c>
      <c r="E1935" s="11" t="s">
        <v>1180</v>
      </c>
      <c r="F1935" s="11" t="s">
        <v>18467</v>
      </c>
      <c r="G1935" s="11" t="s">
        <v>16003</v>
      </c>
      <c r="H1935" s="11" t="s">
        <v>16074</v>
      </c>
      <c r="I1935" s="11" t="s">
        <v>15999</v>
      </c>
      <c r="J1935" s="11">
        <v>17</v>
      </c>
    </row>
    <row r="1936" spans="1:10">
      <c r="A1936" s="11" t="s">
        <v>16004</v>
      </c>
      <c r="B1936" s="11" t="s">
        <v>12418</v>
      </c>
      <c r="C1936" s="11" t="s">
        <v>18448</v>
      </c>
      <c r="D1936" s="11" t="s">
        <v>17786</v>
      </c>
      <c r="E1936" s="11" t="s">
        <v>16134</v>
      </c>
      <c r="F1936" s="11" t="s">
        <v>18468</v>
      </c>
      <c r="G1936" s="11" t="s">
        <v>15997</v>
      </c>
      <c r="H1936" s="11" t="s">
        <v>16008</v>
      </c>
      <c r="I1936" s="11" t="s">
        <v>16094</v>
      </c>
      <c r="J1936" s="11">
        <v>17</v>
      </c>
    </row>
    <row r="1937" spans="1:10">
      <c r="A1937" s="11" t="s">
        <v>15993</v>
      </c>
      <c r="B1937" s="11" t="s">
        <v>15593</v>
      </c>
      <c r="C1937" s="11" t="s">
        <v>18448</v>
      </c>
      <c r="D1937" s="11" t="s">
        <v>17562</v>
      </c>
      <c r="E1937" s="11" t="s">
        <v>16079</v>
      </c>
      <c r="F1937" s="11" t="s">
        <v>17535</v>
      </c>
      <c r="G1937" s="11" t="s">
        <v>15997</v>
      </c>
      <c r="H1937" s="11" t="s">
        <v>12219</v>
      </c>
      <c r="I1937" s="11" t="s">
        <v>15999</v>
      </c>
      <c r="J1937" s="11">
        <v>16</v>
      </c>
    </row>
    <row r="1938" spans="1:10">
      <c r="A1938" s="11" t="s">
        <v>16014</v>
      </c>
      <c r="B1938" s="11" t="s">
        <v>18469</v>
      </c>
      <c r="C1938" s="11" t="s">
        <v>18448</v>
      </c>
      <c r="D1938" s="11" t="s">
        <v>16932</v>
      </c>
      <c r="E1938" s="11" t="s">
        <v>368</v>
      </c>
      <c r="F1938" s="11" t="s">
        <v>16703</v>
      </c>
      <c r="G1938" s="11" t="s">
        <v>15990</v>
      </c>
      <c r="H1938" s="11" t="s">
        <v>16023</v>
      </c>
      <c r="I1938" s="11" t="s">
        <v>17128</v>
      </c>
      <c r="J1938" s="11">
        <v>16</v>
      </c>
    </row>
    <row r="1939" spans="1:10">
      <c r="A1939" s="11" t="s">
        <v>15993</v>
      </c>
      <c r="B1939" s="11" t="s">
        <v>18470</v>
      </c>
      <c r="C1939" s="11" t="s">
        <v>18448</v>
      </c>
      <c r="D1939" s="11" t="s">
        <v>17413</v>
      </c>
      <c r="E1939" s="11" t="s">
        <v>280</v>
      </c>
      <c r="F1939" s="11" t="s">
        <v>16101</v>
      </c>
      <c r="G1939" s="11" t="s">
        <v>15990</v>
      </c>
      <c r="H1939" s="11" t="s">
        <v>11141</v>
      </c>
      <c r="I1939" s="11" t="s">
        <v>15999</v>
      </c>
      <c r="J1939" s="11">
        <v>16</v>
      </c>
    </row>
    <row r="1940" spans="1:10">
      <c r="A1940" s="11" t="s">
        <v>15993</v>
      </c>
      <c r="B1940" s="11" t="s">
        <v>14723</v>
      </c>
      <c r="C1940" s="11" t="s">
        <v>18448</v>
      </c>
      <c r="D1940" s="11" t="s">
        <v>17644</v>
      </c>
      <c r="E1940" s="11" t="s">
        <v>11118</v>
      </c>
      <c r="F1940" s="11" t="s">
        <v>16983</v>
      </c>
      <c r="G1940" s="11" t="s">
        <v>15990</v>
      </c>
      <c r="H1940" s="11" t="s">
        <v>16074</v>
      </c>
      <c r="I1940" s="11" t="s">
        <v>16128</v>
      </c>
      <c r="J1940" s="11">
        <v>16</v>
      </c>
    </row>
    <row r="1941" spans="1:10">
      <c r="A1941" s="11" t="s">
        <v>16004</v>
      </c>
      <c r="B1941" s="11" t="s">
        <v>18471</v>
      </c>
      <c r="C1941" s="11" t="s">
        <v>18448</v>
      </c>
      <c r="D1941" s="11" t="s">
        <v>17082</v>
      </c>
      <c r="E1941" s="11" t="s">
        <v>16006</v>
      </c>
      <c r="F1941" s="11" t="s">
        <v>16230</v>
      </c>
      <c r="G1941" s="11" t="s">
        <v>15997</v>
      </c>
      <c r="H1941" s="11" t="s">
        <v>11141</v>
      </c>
      <c r="I1941" s="11" t="s">
        <v>15999</v>
      </c>
      <c r="J1941" s="11">
        <v>16</v>
      </c>
    </row>
    <row r="1942" spans="1:10">
      <c r="A1942" s="11" t="s">
        <v>16014</v>
      </c>
      <c r="B1942" s="11" t="s">
        <v>15208</v>
      </c>
      <c r="C1942" s="11" t="s">
        <v>18448</v>
      </c>
      <c r="D1942" s="11" t="s">
        <v>18472</v>
      </c>
      <c r="E1942" s="11" t="s">
        <v>368</v>
      </c>
      <c r="F1942" s="11" t="s">
        <v>18473</v>
      </c>
      <c r="G1942" s="11" t="s">
        <v>15990</v>
      </c>
      <c r="H1942" s="11" t="s">
        <v>16018</v>
      </c>
      <c r="I1942" s="11" t="s">
        <v>16124</v>
      </c>
      <c r="J1942" s="11">
        <v>16</v>
      </c>
    </row>
    <row r="1943" spans="1:10">
      <c r="A1943" s="11" t="s">
        <v>16004</v>
      </c>
      <c r="B1943" s="11" t="s">
        <v>11452</v>
      </c>
      <c r="C1943" s="11" t="s">
        <v>18448</v>
      </c>
      <c r="D1943" s="11" t="s">
        <v>16483</v>
      </c>
      <c r="E1943" s="11" t="s">
        <v>16239</v>
      </c>
      <c r="F1943" s="11" t="s">
        <v>16534</v>
      </c>
      <c r="G1943" s="11" t="s">
        <v>15997</v>
      </c>
      <c r="H1943" s="11" t="s">
        <v>11141</v>
      </c>
      <c r="I1943" s="11" t="s">
        <v>15999</v>
      </c>
      <c r="J1943" s="11">
        <v>16</v>
      </c>
    </row>
    <row r="1944" spans="1:10">
      <c r="A1944" s="11" t="s">
        <v>16004</v>
      </c>
      <c r="B1944" s="11" t="s">
        <v>11258</v>
      </c>
      <c r="C1944" s="11" t="s">
        <v>18448</v>
      </c>
      <c r="D1944" s="11" t="s">
        <v>17087</v>
      </c>
      <c r="E1944" s="11" t="s">
        <v>16302</v>
      </c>
      <c r="F1944" s="11" t="s">
        <v>16523</v>
      </c>
      <c r="G1944" s="11" t="s">
        <v>16067</v>
      </c>
      <c r="H1944" s="11" t="s">
        <v>16089</v>
      </c>
      <c r="I1944" s="11" t="s">
        <v>15999</v>
      </c>
      <c r="J1944" s="11">
        <v>16</v>
      </c>
    </row>
    <row r="1945" spans="1:10">
      <c r="A1945" s="11" t="s">
        <v>15993</v>
      </c>
      <c r="B1945" s="11" t="s">
        <v>13185</v>
      </c>
      <c r="C1945" s="11" t="s">
        <v>18448</v>
      </c>
      <c r="D1945" s="11" t="s">
        <v>16076</v>
      </c>
      <c r="E1945" s="11" t="s">
        <v>18180</v>
      </c>
      <c r="F1945" s="11" t="s">
        <v>16127</v>
      </c>
      <c r="G1945" s="11" t="s">
        <v>15997</v>
      </c>
      <c r="H1945" s="11" t="s">
        <v>12219</v>
      </c>
      <c r="I1945" s="11" t="s">
        <v>16128</v>
      </c>
      <c r="J1945" s="11">
        <v>16</v>
      </c>
    </row>
    <row r="1946" spans="1:10">
      <c r="A1946" s="11" t="s">
        <v>15993</v>
      </c>
      <c r="B1946" s="11" t="s">
        <v>13284</v>
      </c>
      <c r="C1946" s="11" t="s">
        <v>18448</v>
      </c>
      <c r="D1946" s="11" t="s">
        <v>16082</v>
      </c>
      <c r="E1946" s="11" t="s">
        <v>1180</v>
      </c>
      <c r="F1946" s="11" t="s">
        <v>16060</v>
      </c>
      <c r="G1946" s="11" t="s">
        <v>15990</v>
      </c>
      <c r="H1946" s="11" t="s">
        <v>16031</v>
      </c>
      <c r="I1946" s="11" t="s">
        <v>15999</v>
      </c>
      <c r="J1946" s="11">
        <v>16</v>
      </c>
    </row>
    <row r="1947" spans="1:10">
      <c r="A1947" s="11" t="s">
        <v>16004</v>
      </c>
      <c r="B1947" s="11" t="s">
        <v>18474</v>
      </c>
      <c r="C1947" s="11" t="s">
        <v>18448</v>
      </c>
      <c r="D1947" s="11" t="s">
        <v>16092</v>
      </c>
      <c r="E1947" s="11" t="s">
        <v>11316</v>
      </c>
      <c r="F1947" s="11" t="s">
        <v>16637</v>
      </c>
      <c r="G1947" s="11" t="s">
        <v>16067</v>
      </c>
      <c r="H1947" s="11" t="s">
        <v>16089</v>
      </c>
      <c r="I1947" s="11" t="s">
        <v>15999</v>
      </c>
      <c r="J1947" s="11">
        <v>16</v>
      </c>
    </row>
    <row r="1948" spans="1:10">
      <c r="A1948" s="11" t="s">
        <v>16004</v>
      </c>
      <c r="B1948" s="11" t="s">
        <v>18475</v>
      </c>
      <c r="C1948" s="11" t="s">
        <v>18448</v>
      </c>
      <c r="D1948" s="11" t="s">
        <v>16099</v>
      </c>
      <c r="E1948" s="11" t="s">
        <v>16059</v>
      </c>
      <c r="F1948" s="11" t="s">
        <v>16644</v>
      </c>
      <c r="G1948" s="11" t="s">
        <v>15997</v>
      </c>
      <c r="H1948" s="11" t="s">
        <v>16089</v>
      </c>
      <c r="I1948" s="11" t="s">
        <v>15999</v>
      </c>
      <c r="J1948" s="11">
        <v>16</v>
      </c>
    </row>
    <row r="1949" spans="1:10">
      <c r="A1949" s="11" t="s">
        <v>15993</v>
      </c>
      <c r="B1949" s="11" t="s">
        <v>18476</v>
      </c>
      <c r="C1949" s="11" t="s">
        <v>18448</v>
      </c>
      <c r="D1949" s="11" t="s">
        <v>16116</v>
      </c>
      <c r="E1949" s="11" t="s">
        <v>18477</v>
      </c>
      <c r="F1949" s="11" t="s">
        <v>17875</v>
      </c>
      <c r="G1949" s="11" t="s">
        <v>16003</v>
      </c>
      <c r="H1949" s="11" t="s">
        <v>15998</v>
      </c>
      <c r="I1949" s="11" t="s">
        <v>15999</v>
      </c>
      <c r="J1949" s="11">
        <v>15</v>
      </c>
    </row>
    <row r="1950" spans="1:10">
      <c r="A1950" s="11" t="s">
        <v>15993</v>
      </c>
      <c r="B1950" s="11" t="s">
        <v>18478</v>
      </c>
      <c r="C1950" s="11" t="s">
        <v>18448</v>
      </c>
      <c r="D1950" s="11" t="s">
        <v>17428</v>
      </c>
      <c r="E1950" s="11" t="s">
        <v>16006</v>
      </c>
      <c r="F1950" s="11" t="s">
        <v>16945</v>
      </c>
      <c r="G1950" s="11" t="s">
        <v>15997</v>
      </c>
      <c r="H1950" s="11" t="s">
        <v>12219</v>
      </c>
      <c r="I1950" s="11" t="s">
        <v>15999</v>
      </c>
      <c r="J1950" s="11">
        <v>15</v>
      </c>
    </row>
    <row r="1951" spans="1:10">
      <c r="A1951" s="11" t="s">
        <v>16004</v>
      </c>
      <c r="B1951" s="11" t="s">
        <v>18479</v>
      </c>
      <c r="C1951" s="11" t="s">
        <v>18448</v>
      </c>
      <c r="D1951" s="11" t="s">
        <v>16495</v>
      </c>
      <c r="E1951" s="11" t="s">
        <v>18480</v>
      </c>
      <c r="F1951" s="11" t="s">
        <v>17127</v>
      </c>
      <c r="G1951" s="11" t="s">
        <v>15997</v>
      </c>
      <c r="H1951" s="11" t="s">
        <v>11233</v>
      </c>
      <c r="I1951" s="11" t="s">
        <v>15999</v>
      </c>
      <c r="J1951" s="11">
        <v>15</v>
      </c>
    </row>
    <row r="1952" spans="1:10">
      <c r="A1952" s="11" t="s">
        <v>16004</v>
      </c>
      <c r="B1952" s="11" t="s">
        <v>11865</v>
      </c>
      <c r="C1952" s="11" t="s">
        <v>18448</v>
      </c>
      <c r="D1952" s="11" t="s">
        <v>16495</v>
      </c>
      <c r="E1952" s="11" t="s">
        <v>928</v>
      </c>
      <c r="F1952" s="11" t="s">
        <v>17184</v>
      </c>
      <c r="G1952" s="11" t="s">
        <v>16067</v>
      </c>
      <c r="H1952" s="11" t="s">
        <v>11378</v>
      </c>
      <c r="I1952" s="11" t="s">
        <v>16019</v>
      </c>
      <c r="J1952" s="11">
        <v>15</v>
      </c>
    </row>
    <row r="1953" spans="1:10">
      <c r="A1953" s="11" t="s">
        <v>16004</v>
      </c>
      <c r="B1953" s="11" t="s">
        <v>12383</v>
      </c>
      <c r="C1953" s="11" t="s">
        <v>18448</v>
      </c>
      <c r="D1953" s="11" t="s">
        <v>17099</v>
      </c>
      <c r="E1953" s="11" t="s">
        <v>368</v>
      </c>
      <c r="F1953" s="11" t="s">
        <v>16792</v>
      </c>
      <c r="G1953" s="11" t="s">
        <v>15990</v>
      </c>
      <c r="H1953" s="11" t="s">
        <v>11233</v>
      </c>
      <c r="I1953" s="11" t="s">
        <v>16611</v>
      </c>
      <c r="J1953" s="11">
        <v>15</v>
      </c>
    </row>
    <row r="1954" spans="1:10">
      <c r="A1954" s="11" t="s">
        <v>16014</v>
      </c>
      <c r="B1954" s="11" t="s">
        <v>14905</v>
      </c>
      <c r="C1954" s="11" t="s">
        <v>18448</v>
      </c>
      <c r="D1954" s="11" t="s">
        <v>16498</v>
      </c>
      <c r="E1954" s="11" t="s">
        <v>368</v>
      </c>
      <c r="F1954" s="11" t="s">
        <v>18481</v>
      </c>
      <c r="G1954" s="11" t="s">
        <v>15990</v>
      </c>
      <c r="H1954" s="11" t="s">
        <v>14066</v>
      </c>
      <c r="I1954" s="11" t="s">
        <v>16128</v>
      </c>
      <c r="J1954" s="11">
        <v>15</v>
      </c>
    </row>
    <row r="1955" spans="1:10">
      <c r="A1955" s="11" t="s">
        <v>15993</v>
      </c>
      <c r="B1955" s="11" t="s">
        <v>12704</v>
      </c>
      <c r="C1955" s="11" t="s">
        <v>18448</v>
      </c>
      <c r="D1955" s="11" t="s">
        <v>16125</v>
      </c>
      <c r="E1955" s="11" t="s">
        <v>18482</v>
      </c>
      <c r="F1955" s="11" t="s">
        <v>17454</v>
      </c>
      <c r="G1955" s="11" t="s">
        <v>16003</v>
      </c>
      <c r="H1955" s="11" t="s">
        <v>16026</v>
      </c>
      <c r="I1955" s="11" t="s">
        <v>16036</v>
      </c>
      <c r="J1955" s="11">
        <v>15</v>
      </c>
    </row>
    <row r="1956" spans="1:10">
      <c r="A1956" s="11" t="s">
        <v>15986</v>
      </c>
      <c r="B1956" s="11" t="s">
        <v>18483</v>
      </c>
      <c r="C1956" s="11" t="s">
        <v>18448</v>
      </c>
      <c r="D1956" s="11" t="s">
        <v>17436</v>
      </c>
      <c r="E1956" s="11" t="s">
        <v>18484</v>
      </c>
      <c r="F1956" s="11" t="s">
        <v>16971</v>
      </c>
      <c r="G1956" s="11" t="s">
        <v>15997</v>
      </c>
      <c r="H1956" s="11" t="s">
        <v>15991</v>
      </c>
      <c r="I1956" s="11" t="s">
        <v>15999</v>
      </c>
      <c r="J1956" s="11">
        <v>15</v>
      </c>
    </row>
    <row r="1957" spans="1:10">
      <c r="A1957" s="11" t="s">
        <v>16004</v>
      </c>
      <c r="B1957" s="11" t="s">
        <v>18485</v>
      </c>
      <c r="C1957" s="11" t="s">
        <v>18448</v>
      </c>
      <c r="D1957" s="11" t="s">
        <v>16512</v>
      </c>
      <c r="E1957" s="11" t="s">
        <v>16373</v>
      </c>
      <c r="F1957" s="11" t="s">
        <v>16830</v>
      </c>
      <c r="G1957" s="11" t="s">
        <v>15997</v>
      </c>
      <c r="H1957" s="11" t="s">
        <v>11136</v>
      </c>
      <c r="I1957" s="11" t="s">
        <v>15999</v>
      </c>
      <c r="J1957" s="11">
        <v>15</v>
      </c>
    </row>
    <row r="1958" spans="1:10">
      <c r="A1958" s="11" t="s">
        <v>15986</v>
      </c>
      <c r="B1958" s="11" t="s">
        <v>12476</v>
      </c>
      <c r="C1958" s="11" t="s">
        <v>18448</v>
      </c>
      <c r="D1958" s="11" t="s">
        <v>17813</v>
      </c>
      <c r="E1958" s="11" t="s">
        <v>4722</v>
      </c>
      <c r="F1958" s="11" t="s">
        <v>16221</v>
      </c>
      <c r="G1958" s="11" t="s">
        <v>16003</v>
      </c>
      <c r="H1958" s="11" t="s">
        <v>16200</v>
      </c>
      <c r="I1958" s="11" t="s">
        <v>15999</v>
      </c>
      <c r="J1958" s="11">
        <v>15</v>
      </c>
    </row>
    <row r="1959" spans="1:10">
      <c r="A1959" s="11" t="s">
        <v>15993</v>
      </c>
      <c r="B1959" s="11" t="s">
        <v>18486</v>
      </c>
      <c r="C1959" s="11" t="s">
        <v>18448</v>
      </c>
      <c r="D1959" s="11" t="s">
        <v>17441</v>
      </c>
      <c r="E1959" s="11" t="s">
        <v>18487</v>
      </c>
      <c r="F1959" s="11" t="s">
        <v>17166</v>
      </c>
      <c r="G1959" s="11" t="s">
        <v>15997</v>
      </c>
      <c r="H1959" s="11" t="s">
        <v>15998</v>
      </c>
      <c r="I1959" s="11" t="s">
        <v>15999</v>
      </c>
      <c r="J1959" s="11">
        <v>15</v>
      </c>
    </row>
    <row r="1960" spans="1:10">
      <c r="A1960" s="11" t="s">
        <v>16004</v>
      </c>
      <c r="B1960" s="11" t="s">
        <v>16545</v>
      </c>
      <c r="C1960" s="11" t="s">
        <v>18448</v>
      </c>
      <c r="D1960" s="11" t="s">
        <v>16137</v>
      </c>
      <c r="E1960" s="11" t="s">
        <v>16404</v>
      </c>
      <c r="F1960" s="11" t="s">
        <v>16041</v>
      </c>
      <c r="G1960" s="11" t="s">
        <v>15997</v>
      </c>
      <c r="H1960" s="11" t="s">
        <v>16089</v>
      </c>
      <c r="I1960" s="11" t="s">
        <v>15999</v>
      </c>
      <c r="J1960" s="11">
        <v>15</v>
      </c>
    </row>
    <row r="1961" spans="1:10">
      <c r="A1961" s="11" t="s">
        <v>15986</v>
      </c>
      <c r="B1961" s="11" t="s">
        <v>562</v>
      </c>
      <c r="C1961" s="11" t="s">
        <v>18448</v>
      </c>
      <c r="D1961" s="11" t="s">
        <v>16141</v>
      </c>
      <c r="E1961" s="11" t="s">
        <v>18365</v>
      </c>
      <c r="F1961" s="11" t="s">
        <v>17227</v>
      </c>
      <c r="G1961" s="11" t="s">
        <v>15990</v>
      </c>
      <c r="H1961" s="11" t="s">
        <v>16008</v>
      </c>
      <c r="I1961" s="11" t="s">
        <v>15999</v>
      </c>
      <c r="J1961" s="11">
        <v>15</v>
      </c>
    </row>
    <row r="1962" spans="1:10">
      <c r="A1962" s="11" t="s">
        <v>15993</v>
      </c>
      <c r="B1962" s="11" t="s">
        <v>14069</v>
      </c>
      <c r="C1962" s="11" t="s">
        <v>18448</v>
      </c>
      <c r="D1962" s="11" t="s">
        <v>16519</v>
      </c>
      <c r="E1962" s="11" t="s">
        <v>18488</v>
      </c>
      <c r="F1962" s="11" t="s">
        <v>16285</v>
      </c>
      <c r="G1962" s="11" t="s">
        <v>16003</v>
      </c>
      <c r="H1962" s="11" t="s">
        <v>12219</v>
      </c>
      <c r="I1962" s="11" t="s">
        <v>16036</v>
      </c>
      <c r="J1962" s="11">
        <v>15</v>
      </c>
    </row>
    <row r="1963" spans="1:10">
      <c r="A1963" s="11" t="s">
        <v>15993</v>
      </c>
      <c r="B1963" s="11" t="s">
        <v>14904</v>
      </c>
      <c r="C1963" s="11" t="s">
        <v>18448</v>
      </c>
      <c r="D1963" s="11" t="s">
        <v>16146</v>
      </c>
      <c r="E1963" s="11" t="s">
        <v>1180</v>
      </c>
      <c r="F1963" s="11" t="s">
        <v>17104</v>
      </c>
      <c r="G1963" s="11" t="s">
        <v>15990</v>
      </c>
      <c r="H1963" s="11" t="s">
        <v>847</v>
      </c>
      <c r="I1963" s="11" t="s">
        <v>16128</v>
      </c>
      <c r="J1963" s="11">
        <v>15</v>
      </c>
    </row>
    <row r="1964" spans="1:10">
      <c r="A1964" s="11" t="s">
        <v>15993</v>
      </c>
      <c r="B1964" s="11" t="s">
        <v>15434</v>
      </c>
      <c r="C1964" s="11" t="s">
        <v>18448</v>
      </c>
      <c r="D1964" s="11" t="s">
        <v>16153</v>
      </c>
      <c r="E1964" s="11" t="s">
        <v>16064</v>
      </c>
      <c r="F1964" s="11" t="s">
        <v>17200</v>
      </c>
      <c r="G1964" s="11" t="s">
        <v>16003</v>
      </c>
      <c r="H1964" s="11" t="s">
        <v>16026</v>
      </c>
      <c r="I1964" s="11" t="s">
        <v>16057</v>
      </c>
      <c r="J1964" s="11">
        <v>15</v>
      </c>
    </row>
    <row r="1965" spans="1:10">
      <c r="A1965" s="11" t="s">
        <v>15986</v>
      </c>
      <c r="B1965" s="11" t="s">
        <v>18489</v>
      </c>
      <c r="C1965" s="11" t="s">
        <v>18448</v>
      </c>
      <c r="D1965" s="11" t="s">
        <v>16164</v>
      </c>
      <c r="E1965" s="11" t="s">
        <v>11316</v>
      </c>
      <c r="F1965" s="11" t="s">
        <v>17759</v>
      </c>
      <c r="G1965" s="11" t="s">
        <v>16003</v>
      </c>
      <c r="H1965" s="11" t="s">
        <v>11955</v>
      </c>
      <c r="I1965" s="11" t="s">
        <v>16019</v>
      </c>
      <c r="J1965" s="11">
        <v>14</v>
      </c>
    </row>
    <row r="1966" spans="1:10">
      <c r="A1966" s="11" t="s">
        <v>16004</v>
      </c>
      <c r="B1966" s="11" t="s">
        <v>7998</v>
      </c>
      <c r="C1966" s="11" t="s">
        <v>18448</v>
      </c>
      <c r="D1966" s="11" t="s">
        <v>16164</v>
      </c>
      <c r="E1966" s="11" t="s">
        <v>13796</v>
      </c>
      <c r="F1966" s="11" t="s">
        <v>16634</v>
      </c>
      <c r="G1966" s="11" t="s">
        <v>15990</v>
      </c>
      <c r="H1966" s="11" t="s">
        <v>15328</v>
      </c>
      <c r="I1966" s="11" t="s">
        <v>16094</v>
      </c>
      <c r="J1966" s="11">
        <v>14</v>
      </c>
    </row>
    <row r="1967" spans="1:10">
      <c r="A1967" s="11" t="s">
        <v>15993</v>
      </c>
      <c r="B1967" s="11" t="s">
        <v>18490</v>
      </c>
      <c r="C1967" s="11" t="s">
        <v>18448</v>
      </c>
      <c r="D1967" s="11" t="s">
        <v>16166</v>
      </c>
      <c r="E1967" s="11" t="s">
        <v>17559</v>
      </c>
      <c r="F1967" s="11" t="s">
        <v>18491</v>
      </c>
      <c r="G1967" s="11" t="s">
        <v>15997</v>
      </c>
      <c r="H1967" s="11" t="s">
        <v>11136</v>
      </c>
      <c r="I1967" s="11" t="s">
        <v>16186</v>
      </c>
      <c r="J1967" s="11">
        <v>14</v>
      </c>
    </row>
    <row r="1968" spans="1:10">
      <c r="A1968" s="11" t="s">
        <v>15993</v>
      </c>
      <c r="B1968" s="11" t="s">
        <v>18492</v>
      </c>
      <c r="C1968" s="11" t="s">
        <v>18448</v>
      </c>
      <c r="D1968" s="11" t="s">
        <v>17456</v>
      </c>
      <c r="E1968" s="11" t="s">
        <v>16079</v>
      </c>
      <c r="F1968" s="11" t="s">
        <v>16191</v>
      </c>
      <c r="G1968" s="11" t="s">
        <v>15997</v>
      </c>
      <c r="H1968" s="11" t="s">
        <v>15998</v>
      </c>
      <c r="I1968" s="11" t="s">
        <v>15999</v>
      </c>
      <c r="J1968" s="11">
        <v>14</v>
      </c>
    </row>
    <row r="1969" spans="1:10">
      <c r="A1969" s="11" t="s">
        <v>15986</v>
      </c>
      <c r="B1969" s="11" t="s">
        <v>18493</v>
      </c>
      <c r="C1969" s="11" t="s">
        <v>18448</v>
      </c>
      <c r="D1969" s="11" t="s">
        <v>16771</v>
      </c>
      <c r="E1969" s="11" t="s">
        <v>16064</v>
      </c>
      <c r="F1969" s="11" t="s">
        <v>16449</v>
      </c>
      <c r="G1969" s="11" t="s">
        <v>15997</v>
      </c>
      <c r="H1969" s="11" t="s">
        <v>15991</v>
      </c>
      <c r="I1969" s="11" t="s">
        <v>15992</v>
      </c>
      <c r="J1969" s="11">
        <v>14</v>
      </c>
    </row>
    <row r="1970" spans="1:10">
      <c r="A1970" s="11" t="s">
        <v>15993</v>
      </c>
      <c r="B1970" s="11" t="s">
        <v>17671</v>
      </c>
      <c r="C1970" s="11" t="s">
        <v>18448</v>
      </c>
      <c r="D1970" s="11" t="s">
        <v>17832</v>
      </c>
      <c r="E1970" s="11" t="s">
        <v>928</v>
      </c>
      <c r="F1970" s="11" t="s">
        <v>16025</v>
      </c>
      <c r="G1970" s="11" t="s">
        <v>16003</v>
      </c>
      <c r="H1970" s="11" t="s">
        <v>16084</v>
      </c>
      <c r="I1970" s="11" t="s">
        <v>15999</v>
      </c>
      <c r="J1970" s="11">
        <v>14</v>
      </c>
    </row>
    <row r="1971" spans="1:10">
      <c r="A1971" s="11" t="s">
        <v>15993</v>
      </c>
      <c r="B1971" s="11" t="s">
        <v>18494</v>
      </c>
      <c r="C1971" s="11" t="s">
        <v>18448</v>
      </c>
      <c r="D1971" s="11" t="s">
        <v>17832</v>
      </c>
      <c r="E1971" s="11" t="s">
        <v>16110</v>
      </c>
      <c r="F1971" s="11" t="s">
        <v>16080</v>
      </c>
      <c r="G1971" s="11" t="s">
        <v>15997</v>
      </c>
      <c r="H1971" s="11" t="s">
        <v>12219</v>
      </c>
      <c r="I1971" s="11" t="s">
        <v>15999</v>
      </c>
      <c r="J1971" s="11">
        <v>14</v>
      </c>
    </row>
    <row r="1972" spans="1:10">
      <c r="A1972" s="11" t="s">
        <v>16004</v>
      </c>
      <c r="B1972" s="11" t="s">
        <v>18495</v>
      </c>
      <c r="C1972" s="11" t="s">
        <v>18448</v>
      </c>
      <c r="D1972" s="11" t="s">
        <v>16782</v>
      </c>
      <c r="E1972" s="11" t="s">
        <v>16043</v>
      </c>
      <c r="F1972" s="11" t="s">
        <v>16795</v>
      </c>
      <c r="G1972" s="11" t="s">
        <v>15997</v>
      </c>
      <c r="H1972" s="11" t="s">
        <v>11963</v>
      </c>
      <c r="I1972" s="11" t="s">
        <v>15999</v>
      </c>
      <c r="J1972" s="11">
        <v>14</v>
      </c>
    </row>
    <row r="1973" spans="1:10">
      <c r="A1973" s="11" t="s">
        <v>16004</v>
      </c>
      <c r="B1973" s="11" t="s">
        <v>18496</v>
      </c>
      <c r="C1973" s="11" t="s">
        <v>18448</v>
      </c>
      <c r="D1973" s="11" t="s">
        <v>17461</v>
      </c>
      <c r="E1973" s="11" t="s">
        <v>4246</v>
      </c>
      <c r="F1973" s="11" t="s">
        <v>16163</v>
      </c>
      <c r="G1973" s="11" t="s">
        <v>15990</v>
      </c>
      <c r="H1973" s="11" t="s">
        <v>847</v>
      </c>
      <c r="I1973" s="11" t="s">
        <v>16019</v>
      </c>
      <c r="J1973" s="11">
        <v>14</v>
      </c>
    </row>
    <row r="1974" spans="1:10">
      <c r="A1974" s="11" t="s">
        <v>15993</v>
      </c>
      <c r="B1974" s="11" t="s">
        <v>11824</v>
      </c>
      <c r="C1974" s="11" t="s">
        <v>18448</v>
      </c>
      <c r="D1974" s="11" t="s">
        <v>17275</v>
      </c>
      <c r="E1974" s="11" t="s">
        <v>18497</v>
      </c>
      <c r="F1974" s="11" t="s">
        <v>16039</v>
      </c>
      <c r="G1974" s="11" t="s">
        <v>16003</v>
      </c>
      <c r="H1974" s="11" t="s">
        <v>12219</v>
      </c>
      <c r="I1974" s="11" t="s">
        <v>16128</v>
      </c>
      <c r="J1974" s="11">
        <v>14</v>
      </c>
    </row>
    <row r="1975" spans="1:10">
      <c r="A1975" s="11" t="s">
        <v>15993</v>
      </c>
      <c r="B1975" s="11" t="s">
        <v>18498</v>
      </c>
      <c r="C1975" s="11" t="s">
        <v>18448</v>
      </c>
      <c r="D1975" s="11" t="s">
        <v>17275</v>
      </c>
      <c r="E1975" s="11" t="s">
        <v>17662</v>
      </c>
      <c r="F1975" s="11" t="s">
        <v>16097</v>
      </c>
      <c r="G1975" s="11" t="s">
        <v>15997</v>
      </c>
      <c r="H1975" s="11" t="s">
        <v>12219</v>
      </c>
      <c r="I1975" s="11" t="s">
        <v>16057</v>
      </c>
      <c r="J1975" s="11">
        <v>14</v>
      </c>
    </row>
    <row r="1976" spans="1:10">
      <c r="A1976" s="11" t="s">
        <v>16014</v>
      </c>
      <c r="B1976" s="11" t="s">
        <v>11167</v>
      </c>
      <c r="C1976" s="11" t="s">
        <v>18448</v>
      </c>
      <c r="D1976" s="11" t="s">
        <v>16784</v>
      </c>
      <c r="E1976" s="11" t="s">
        <v>368</v>
      </c>
      <c r="F1976" s="11" t="s">
        <v>18499</v>
      </c>
      <c r="G1976" s="11" t="s">
        <v>15990</v>
      </c>
      <c r="H1976" s="11" t="s">
        <v>16023</v>
      </c>
      <c r="I1976" s="11" t="s">
        <v>16124</v>
      </c>
      <c r="J1976" s="11">
        <v>14</v>
      </c>
    </row>
    <row r="1977" spans="1:10">
      <c r="A1977" s="11" t="s">
        <v>16004</v>
      </c>
      <c r="B1977" s="11" t="s">
        <v>18496</v>
      </c>
      <c r="C1977" s="11" t="s">
        <v>18448</v>
      </c>
      <c r="D1977" s="11" t="s">
        <v>16785</v>
      </c>
      <c r="E1977" s="11" t="s">
        <v>17014</v>
      </c>
      <c r="F1977" s="11" t="s">
        <v>16578</v>
      </c>
      <c r="G1977" s="11" t="s">
        <v>15990</v>
      </c>
      <c r="H1977" s="11" t="s">
        <v>847</v>
      </c>
      <c r="I1977" s="11" t="s">
        <v>15999</v>
      </c>
      <c r="J1977" s="11">
        <v>14</v>
      </c>
    </row>
    <row r="1978" spans="1:10">
      <c r="A1978" s="11" t="s">
        <v>16004</v>
      </c>
      <c r="B1978" s="11" t="s">
        <v>18500</v>
      </c>
      <c r="C1978" s="11" t="s">
        <v>18448</v>
      </c>
      <c r="D1978" s="11" t="s">
        <v>16785</v>
      </c>
      <c r="E1978" s="11" t="s">
        <v>622</v>
      </c>
      <c r="F1978" s="11" t="s">
        <v>16734</v>
      </c>
      <c r="G1978" s="11" t="s">
        <v>15997</v>
      </c>
      <c r="H1978" s="11" t="s">
        <v>18501</v>
      </c>
      <c r="I1978" s="11" t="s">
        <v>15999</v>
      </c>
      <c r="J1978" s="11">
        <v>14</v>
      </c>
    </row>
    <row r="1979" spans="1:10">
      <c r="A1979" s="11" t="s">
        <v>15993</v>
      </c>
      <c r="B1979" s="11" t="s">
        <v>14960</v>
      </c>
      <c r="C1979" s="11" t="s">
        <v>18448</v>
      </c>
      <c r="D1979" s="11" t="s">
        <v>17281</v>
      </c>
      <c r="E1979" s="11" t="s">
        <v>16059</v>
      </c>
      <c r="F1979" s="11" t="s">
        <v>16715</v>
      </c>
      <c r="G1979" s="11" t="s">
        <v>15997</v>
      </c>
      <c r="H1979" s="11" t="s">
        <v>847</v>
      </c>
      <c r="I1979" s="11" t="s">
        <v>15999</v>
      </c>
      <c r="J1979" s="11">
        <v>14</v>
      </c>
    </row>
    <row r="1980" spans="1:10">
      <c r="A1980" s="11" t="s">
        <v>16004</v>
      </c>
      <c r="B1980" s="11" t="s">
        <v>12099</v>
      </c>
      <c r="C1980" s="11" t="s">
        <v>18448</v>
      </c>
      <c r="D1980" s="11" t="s">
        <v>16535</v>
      </c>
      <c r="E1980" s="11" t="s">
        <v>16134</v>
      </c>
      <c r="F1980" s="11" t="s">
        <v>16792</v>
      </c>
      <c r="G1980" s="11" t="s">
        <v>15997</v>
      </c>
      <c r="H1980" s="11" t="s">
        <v>15328</v>
      </c>
      <c r="I1980" s="11" t="s">
        <v>15999</v>
      </c>
      <c r="J1980" s="11">
        <v>14</v>
      </c>
    </row>
    <row r="1981" spans="1:10">
      <c r="A1981" s="11" t="s">
        <v>15993</v>
      </c>
      <c r="B1981" s="11" t="s">
        <v>18502</v>
      </c>
      <c r="C1981" s="11" t="s">
        <v>18448</v>
      </c>
      <c r="D1981" s="11" t="s">
        <v>16790</v>
      </c>
      <c r="E1981" s="11" t="s">
        <v>18503</v>
      </c>
      <c r="F1981" s="11" t="s">
        <v>16165</v>
      </c>
      <c r="G1981" s="11" t="s">
        <v>15997</v>
      </c>
      <c r="H1981" s="11" t="s">
        <v>16084</v>
      </c>
      <c r="I1981" s="11" t="s">
        <v>15999</v>
      </c>
      <c r="J1981" s="11">
        <v>14</v>
      </c>
    </row>
    <row r="1982" spans="1:10">
      <c r="A1982" s="11" t="s">
        <v>15986</v>
      </c>
      <c r="B1982" s="11" t="s">
        <v>17210</v>
      </c>
      <c r="C1982" s="11" t="s">
        <v>18448</v>
      </c>
      <c r="D1982" s="11" t="s">
        <v>16184</v>
      </c>
      <c r="E1982" s="11" t="s">
        <v>18248</v>
      </c>
      <c r="F1982" s="11" t="s">
        <v>16546</v>
      </c>
      <c r="G1982" s="11" t="s">
        <v>15997</v>
      </c>
      <c r="H1982" s="11" t="s">
        <v>16035</v>
      </c>
      <c r="I1982" s="11" t="s">
        <v>15999</v>
      </c>
      <c r="J1982" s="11">
        <v>14</v>
      </c>
    </row>
    <row r="1983" spans="1:10">
      <c r="A1983" s="11" t="s">
        <v>16004</v>
      </c>
      <c r="B1983" s="11" t="s">
        <v>562</v>
      </c>
      <c r="C1983" s="11" t="s">
        <v>18448</v>
      </c>
      <c r="D1983" s="11" t="s">
        <v>16187</v>
      </c>
      <c r="E1983" s="11" t="s">
        <v>17523</v>
      </c>
      <c r="F1983" s="11" t="s">
        <v>16942</v>
      </c>
      <c r="G1983" s="11" t="s">
        <v>15990</v>
      </c>
      <c r="H1983" s="11" t="s">
        <v>11963</v>
      </c>
      <c r="I1983" s="11" t="s">
        <v>15999</v>
      </c>
      <c r="J1983" s="11">
        <v>14</v>
      </c>
    </row>
    <row r="1984" spans="1:10">
      <c r="A1984" s="11" t="s">
        <v>15993</v>
      </c>
      <c r="B1984" s="11" t="s">
        <v>562</v>
      </c>
      <c r="C1984" s="11" t="s">
        <v>18448</v>
      </c>
      <c r="D1984" s="11" t="s">
        <v>16982</v>
      </c>
      <c r="E1984" s="11" t="s">
        <v>622</v>
      </c>
      <c r="F1984" s="11" t="s">
        <v>16097</v>
      </c>
      <c r="G1984" s="11" t="s">
        <v>15997</v>
      </c>
      <c r="H1984" s="11" t="s">
        <v>16074</v>
      </c>
      <c r="I1984" s="11" t="s">
        <v>15999</v>
      </c>
      <c r="J1984" s="11">
        <v>14</v>
      </c>
    </row>
    <row r="1985" spans="1:10">
      <c r="A1985" s="11" t="s">
        <v>15993</v>
      </c>
      <c r="B1985" s="11" t="s">
        <v>18504</v>
      </c>
      <c r="C1985" s="11" t="s">
        <v>18448</v>
      </c>
      <c r="D1985" s="11" t="s">
        <v>16982</v>
      </c>
      <c r="E1985" s="11" t="s">
        <v>18505</v>
      </c>
      <c r="F1985" s="11" t="s">
        <v>16740</v>
      </c>
      <c r="G1985" s="11" t="s">
        <v>15990</v>
      </c>
      <c r="H1985" s="11" t="s">
        <v>16074</v>
      </c>
      <c r="I1985" s="11" t="s">
        <v>16342</v>
      </c>
      <c r="J1985" s="11">
        <v>14</v>
      </c>
    </row>
    <row r="1986" spans="1:10">
      <c r="A1986" s="11" t="s">
        <v>16004</v>
      </c>
      <c r="B1986" s="11" t="s">
        <v>11231</v>
      </c>
      <c r="C1986" s="11" t="s">
        <v>18448</v>
      </c>
      <c r="D1986" s="11" t="s">
        <v>16982</v>
      </c>
      <c r="E1986" s="11" t="s">
        <v>16577</v>
      </c>
      <c r="F1986" s="11" t="s">
        <v>16500</v>
      </c>
      <c r="G1986" s="11" t="s">
        <v>15997</v>
      </c>
      <c r="H1986" s="11" t="s">
        <v>11233</v>
      </c>
      <c r="I1986" s="11" t="s">
        <v>15999</v>
      </c>
      <c r="J1986" s="11">
        <v>14</v>
      </c>
    </row>
    <row r="1987" spans="1:10">
      <c r="A1987" s="11" t="s">
        <v>16014</v>
      </c>
      <c r="B1987" s="11" t="s">
        <v>13930</v>
      </c>
      <c r="C1987" s="11" t="s">
        <v>18448</v>
      </c>
      <c r="D1987" s="11" t="s">
        <v>16193</v>
      </c>
      <c r="E1987" s="11" t="s">
        <v>368</v>
      </c>
      <c r="F1987" s="11" t="s">
        <v>17512</v>
      </c>
      <c r="G1987" s="11" t="s">
        <v>16003</v>
      </c>
      <c r="H1987" s="11" t="s">
        <v>12704</v>
      </c>
      <c r="I1987" s="11" t="s">
        <v>16049</v>
      </c>
      <c r="J1987" s="11">
        <v>14</v>
      </c>
    </row>
    <row r="1988" spans="1:10">
      <c r="A1988" s="11" t="s">
        <v>16004</v>
      </c>
      <c r="B1988" s="11" t="s">
        <v>15044</v>
      </c>
      <c r="C1988" s="11" t="s">
        <v>18448</v>
      </c>
      <c r="D1988" s="11" t="s">
        <v>16193</v>
      </c>
      <c r="E1988" s="11" t="s">
        <v>16059</v>
      </c>
      <c r="F1988" s="11" t="s">
        <v>16214</v>
      </c>
      <c r="G1988" s="11" t="s">
        <v>15997</v>
      </c>
      <c r="H1988" s="11" t="s">
        <v>11963</v>
      </c>
      <c r="I1988" s="11" t="s">
        <v>15999</v>
      </c>
      <c r="J1988" s="11">
        <v>14</v>
      </c>
    </row>
    <row r="1989" spans="1:10">
      <c r="A1989" s="11" t="s">
        <v>16004</v>
      </c>
      <c r="B1989" s="11" t="s">
        <v>10289</v>
      </c>
      <c r="C1989" s="11" t="s">
        <v>18448</v>
      </c>
      <c r="D1989" s="11" t="s">
        <v>16204</v>
      </c>
      <c r="E1989" s="11" t="s">
        <v>16149</v>
      </c>
      <c r="F1989" s="11" t="s">
        <v>16165</v>
      </c>
      <c r="G1989" s="11" t="s">
        <v>15997</v>
      </c>
      <c r="H1989" s="11" t="s">
        <v>847</v>
      </c>
      <c r="I1989" s="11" t="s">
        <v>15999</v>
      </c>
      <c r="J1989" s="11">
        <v>14</v>
      </c>
    </row>
    <row r="1990" spans="1:10">
      <c r="A1990" s="11" t="s">
        <v>16014</v>
      </c>
      <c r="B1990" s="11" t="s">
        <v>3241</v>
      </c>
      <c r="C1990" s="11" t="s">
        <v>18448</v>
      </c>
      <c r="D1990" s="11" t="s">
        <v>16207</v>
      </c>
      <c r="E1990" s="11" t="s">
        <v>368</v>
      </c>
      <c r="F1990" s="11" t="s">
        <v>18506</v>
      </c>
      <c r="G1990" s="11" t="s">
        <v>15990</v>
      </c>
      <c r="H1990" s="11" t="s">
        <v>16123</v>
      </c>
      <c r="I1990" s="11" t="s">
        <v>16611</v>
      </c>
      <c r="J1990" s="11">
        <v>14</v>
      </c>
    </row>
    <row r="1991" spans="1:10">
      <c r="A1991" s="11" t="s">
        <v>16004</v>
      </c>
      <c r="B1991" s="11" t="s">
        <v>5626</v>
      </c>
      <c r="C1991" s="11" t="s">
        <v>18448</v>
      </c>
      <c r="D1991" s="11" t="s">
        <v>17472</v>
      </c>
      <c r="E1991" s="11" t="s">
        <v>4246</v>
      </c>
      <c r="F1991" s="11" t="s">
        <v>16209</v>
      </c>
      <c r="G1991" s="11" t="s">
        <v>15990</v>
      </c>
      <c r="H1991" s="11" t="s">
        <v>11963</v>
      </c>
      <c r="I1991" s="11" t="s">
        <v>16019</v>
      </c>
      <c r="J1991" s="11">
        <v>13</v>
      </c>
    </row>
    <row r="1992" spans="1:10">
      <c r="A1992" s="11" t="s">
        <v>16004</v>
      </c>
      <c r="B1992" s="11" t="s">
        <v>13020</v>
      </c>
      <c r="C1992" s="11" t="s">
        <v>18448</v>
      </c>
      <c r="D1992" s="11" t="s">
        <v>17472</v>
      </c>
      <c r="E1992" s="11" t="s">
        <v>18507</v>
      </c>
      <c r="F1992" s="11" t="s">
        <v>18508</v>
      </c>
      <c r="G1992" s="11" t="s">
        <v>15997</v>
      </c>
      <c r="H1992" s="11" t="s">
        <v>16035</v>
      </c>
      <c r="I1992" s="11" t="s">
        <v>15999</v>
      </c>
      <c r="J1992" s="11">
        <v>13</v>
      </c>
    </row>
    <row r="1993" spans="1:10">
      <c r="A1993" s="11" t="s">
        <v>15993</v>
      </c>
      <c r="B1993" s="11" t="s">
        <v>18509</v>
      </c>
      <c r="C1993" s="11" t="s">
        <v>18448</v>
      </c>
      <c r="D1993" s="11" t="s">
        <v>17472</v>
      </c>
      <c r="E1993" s="11" t="s">
        <v>16055</v>
      </c>
      <c r="F1993" s="11" t="s">
        <v>16339</v>
      </c>
      <c r="G1993" s="11" t="s">
        <v>15997</v>
      </c>
      <c r="H1993" s="11" t="s">
        <v>15998</v>
      </c>
      <c r="I1993" s="11" t="s">
        <v>16019</v>
      </c>
      <c r="J1993" s="11">
        <v>13</v>
      </c>
    </row>
    <row r="1994" spans="1:10">
      <c r="A1994" s="11" t="s">
        <v>16004</v>
      </c>
      <c r="B1994" s="11" t="s">
        <v>11141</v>
      </c>
      <c r="C1994" s="11" t="s">
        <v>18448</v>
      </c>
      <c r="D1994" s="11" t="s">
        <v>16562</v>
      </c>
      <c r="E1994" s="11" t="s">
        <v>18510</v>
      </c>
      <c r="F1994" s="11" t="s">
        <v>17895</v>
      </c>
      <c r="G1994" s="11" t="s">
        <v>15997</v>
      </c>
      <c r="H1994" s="11" t="s">
        <v>11141</v>
      </c>
      <c r="I1994" s="11" t="s">
        <v>15999</v>
      </c>
      <c r="J1994" s="11">
        <v>13</v>
      </c>
    </row>
    <row r="1995" spans="1:10">
      <c r="A1995" s="11" t="s">
        <v>15986</v>
      </c>
      <c r="B1995" s="11" t="s">
        <v>3305</v>
      </c>
      <c r="C1995" s="11" t="s">
        <v>18448</v>
      </c>
      <c r="D1995" s="11" t="s">
        <v>16213</v>
      </c>
      <c r="E1995" s="11" t="s">
        <v>18511</v>
      </c>
      <c r="F1995" s="11" t="s">
        <v>16060</v>
      </c>
      <c r="G1995" s="11" t="s">
        <v>16181</v>
      </c>
      <c r="H1995" s="11" t="s">
        <v>11141</v>
      </c>
      <c r="I1995" s="11" t="s">
        <v>16192</v>
      </c>
      <c r="J1995" s="11">
        <v>13</v>
      </c>
    </row>
    <row r="1996" spans="1:10">
      <c r="A1996" s="11" t="s">
        <v>16004</v>
      </c>
      <c r="B1996" s="11" t="s">
        <v>847</v>
      </c>
      <c r="C1996" s="11" t="s">
        <v>18448</v>
      </c>
      <c r="D1996" s="11" t="s">
        <v>16565</v>
      </c>
      <c r="E1996" s="11" t="s">
        <v>17187</v>
      </c>
      <c r="F1996" s="11" t="s">
        <v>16260</v>
      </c>
      <c r="G1996" s="11" t="s">
        <v>15997</v>
      </c>
      <c r="H1996" s="11" t="s">
        <v>16008</v>
      </c>
      <c r="I1996" s="11" t="s">
        <v>15999</v>
      </c>
      <c r="J1996" s="11">
        <v>13</v>
      </c>
    </row>
    <row r="1997" spans="1:10">
      <c r="A1997" s="11" t="s">
        <v>16014</v>
      </c>
      <c r="B1997" s="11" t="s">
        <v>11167</v>
      </c>
      <c r="C1997" s="11" t="s">
        <v>18448</v>
      </c>
      <c r="D1997" s="11" t="s">
        <v>17595</v>
      </c>
      <c r="E1997" s="11" t="s">
        <v>368</v>
      </c>
      <c r="F1997" s="11" t="s">
        <v>16640</v>
      </c>
      <c r="G1997" s="11" t="s">
        <v>16003</v>
      </c>
      <c r="H1997" s="11" t="s">
        <v>847</v>
      </c>
      <c r="I1997" s="11" t="s">
        <v>15999</v>
      </c>
      <c r="J1997" s="11">
        <v>13</v>
      </c>
    </row>
    <row r="1998" spans="1:10">
      <c r="A1998" s="11" t="s">
        <v>15993</v>
      </c>
      <c r="B1998" s="11" t="s">
        <v>12424</v>
      </c>
      <c r="C1998" s="11" t="s">
        <v>18448</v>
      </c>
      <c r="D1998" s="11" t="s">
        <v>17302</v>
      </c>
      <c r="E1998" s="11" t="s">
        <v>4246</v>
      </c>
      <c r="F1998" s="11" t="s">
        <v>16315</v>
      </c>
      <c r="G1998" s="11" t="s">
        <v>15990</v>
      </c>
      <c r="H1998" s="11" t="s">
        <v>16026</v>
      </c>
      <c r="I1998" s="11" t="s">
        <v>16094</v>
      </c>
      <c r="J1998" s="11">
        <v>13</v>
      </c>
    </row>
    <row r="1999" spans="1:10">
      <c r="A1999" s="11" t="s">
        <v>15993</v>
      </c>
      <c r="B1999" s="11" t="s">
        <v>18512</v>
      </c>
      <c r="C1999" s="11" t="s">
        <v>18448</v>
      </c>
      <c r="D1999" s="11" t="s">
        <v>16256</v>
      </c>
      <c r="E1999" s="11" t="s">
        <v>4246</v>
      </c>
      <c r="F1999" s="11" t="s">
        <v>16236</v>
      </c>
      <c r="G1999" s="11" t="s">
        <v>16003</v>
      </c>
      <c r="H1999" s="11" t="s">
        <v>16026</v>
      </c>
      <c r="I1999" s="11" t="s">
        <v>15999</v>
      </c>
      <c r="J1999" s="11">
        <v>13</v>
      </c>
    </row>
    <row r="2000" spans="1:10">
      <c r="A2000" s="11" t="s">
        <v>15993</v>
      </c>
      <c r="B2000" s="11" t="s">
        <v>11830</v>
      </c>
      <c r="C2000" s="11" t="s">
        <v>18448</v>
      </c>
      <c r="D2000" s="11" t="s">
        <v>16259</v>
      </c>
      <c r="E2000" s="11" t="s">
        <v>16837</v>
      </c>
      <c r="F2000" s="11" t="s">
        <v>17132</v>
      </c>
      <c r="G2000" s="11" t="s">
        <v>15997</v>
      </c>
      <c r="H2000" s="11" t="s">
        <v>847</v>
      </c>
      <c r="I2000" s="11" t="s">
        <v>15999</v>
      </c>
      <c r="J2000" s="11">
        <v>13</v>
      </c>
    </row>
    <row r="2001" spans="1:10">
      <c r="A2001" s="11" t="s">
        <v>16004</v>
      </c>
      <c r="B2001" s="11" t="s">
        <v>18513</v>
      </c>
      <c r="C2001" s="11" t="s">
        <v>18448</v>
      </c>
      <c r="D2001" s="11" t="s">
        <v>17981</v>
      </c>
      <c r="E2001" s="11" t="s">
        <v>18514</v>
      </c>
      <c r="F2001" s="11" t="s">
        <v>16349</v>
      </c>
      <c r="G2001" s="11" t="s">
        <v>15997</v>
      </c>
      <c r="H2001" s="11" t="s">
        <v>11141</v>
      </c>
      <c r="I2001" s="11" t="s">
        <v>15999</v>
      </c>
      <c r="J2001" s="11">
        <v>13</v>
      </c>
    </row>
    <row r="2002" spans="1:10">
      <c r="A2002" s="11" t="s">
        <v>15993</v>
      </c>
      <c r="B2002" s="11" t="s">
        <v>11207</v>
      </c>
      <c r="C2002" s="11" t="s">
        <v>18448</v>
      </c>
      <c r="D2002" s="11" t="s">
        <v>16265</v>
      </c>
      <c r="E2002" s="11" t="s">
        <v>18515</v>
      </c>
      <c r="F2002" s="11" t="s">
        <v>17626</v>
      </c>
      <c r="G2002" s="11" t="s">
        <v>15997</v>
      </c>
      <c r="H2002" s="11" t="s">
        <v>14640</v>
      </c>
      <c r="I2002" s="11" t="s">
        <v>16049</v>
      </c>
      <c r="J2002" s="11">
        <v>12</v>
      </c>
    </row>
    <row r="2003" spans="1:10">
      <c r="A2003" s="11" t="s">
        <v>15993</v>
      </c>
      <c r="B2003" s="11" t="s">
        <v>15319</v>
      </c>
      <c r="C2003" s="11" t="s">
        <v>18448</v>
      </c>
      <c r="D2003" s="11" t="s">
        <v>16829</v>
      </c>
      <c r="E2003" s="11" t="s">
        <v>16064</v>
      </c>
      <c r="F2003" s="11" t="s">
        <v>16740</v>
      </c>
      <c r="G2003" s="11" t="s">
        <v>15997</v>
      </c>
      <c r="H2003" s="11" t="s">
        <v>15998</v>
      </c>
      <c r="I2003" s="11" t="s">
        <v>16057</v>
      </c>
      <c r="J2003" s="11">
        <v>12</v>
      </c>
    </row>
    <row r="2004" spans="1:10">
      <c r="A2004" s="11" t="s">
        <v>15993</v>
      </c>
      <c r="B2004" s="11" t="s">
        <v>16891</v>
      </c>
      <c r="C2004" s="11" t="s">
        <v>18448</v>
      </c>
      <c r="D2004" s="11" t="s">
        <v>17493</v>
      </c>
      <c r="E2004" s="11" t="s">
        <v>16351</v>
      </c>
      <c r="F2004" s="11" t="s">
        <v>16227</v>
      </c>
      <c r="G2004" s="11" t="s">
        <v>16003</v>
      </c>
      <c r="H2004" s="11" t="s">
        <v>16084</v>
      </c>
      <c r="I2004" s="11" t="s">
        <v>15999</v>
      </c>
      <c r="J2004" s="11">
        <v>12</v>
      </c>
    </row>
    <row r="2005" spans="1:10">
      <c r="A2005" s="11" t="s">
        <v>15993</v>
      </c>
      <c r="B2005" s="11" t="s">
        <v>16650</v>
      </c>
      <c r="C2005" s="11" t="s">
        <v>18448</v>
      </c>
      <c r="D2005" s="11" t="s">
        <v>16832</v>
      </c>
      <c r="E2005" s="11" t="s">
        <v>18516</v>
      </c>
      <c r="F2005" s="11" t="s">
        <v>16039</v>
      </c>
      <c r="G2005" s="11" t="s">
        <v>16003</v>
      </c>
      <c r="H2005" s="11" t="s">
        <v>16074</v>
      </c>
      <c r="I2005" s="11" t="s">
        <v>15999</v>
      </c>
      <c r="J2005" s="11">
        <v>12</v>
      </c>
    </row>
    <row r="2006" spans="1:10">
      <c r="A2006" s="11" t="s">
        <v>16004</v>
      </c>
      <c r="B2006" s="11" t="s">
        <v>18517</v>
      </c>
      <c r="C2006" s="11" t="s">
        <v>18448</v>
      </c>
      <c r="D2006" s="11" t="s">
        <v>18399</v>
      </c>
      <c r="E2006" s="11" t="s">
        <v>16059</v>
      </c>
      <c r="F2006" s="11" t="s">
        <v>18518</v>
      </c>
      <c r="G2006" s="11" t="s">
        <v>15997</v>
      </c>
      <c r="H2006" s="11" t="s">
        <v>11136</v>
      </c>
      <c r="I2006" s="11" t="s">
        <v>15999</v>
      </c>
      <c r="J2006" s="11">
        <v>12</v>
      </c>
    </row>
    <row r="2007" spans="1:10">
      <c r="A2007" s="11" t="s">
        <v>16014</v>
      </c>
      <c r="B2007" s="11" t="s">
        <v>847</v>
      </c>
      <c r="C2007" s="11" t="s">
        <v>18448</v>
      </c>
      <c r="D2007" s="11" t="s">
        <v>17605</v>
      </c>
      <c r="E2007" s="11" t="s">
        <v>18519</v>
      </c>
      <c r="F2007" s="11" t="s">
        <v>18520</v>
      </c>
      <c r="G2007" s="11" t="s">
        <v>16003</v>
      </c>
      <c r="H2007" s="11" t="s">
        <v>16084</v>
      </c>
      <c r="I2007" s="11" t="s">
        <v>16049</v>
      </c>
      <c r="J2007" s="11">
        <v>12</v>
      </c>
    </row>
    <row r="2008" spans="1:10">
      <c r="A2008" s="11" t="s">
        <v>15993</v>
      </c>
      <c r="B2008" s="11" t="s">
        <v>18521</v>
      </c>
      <c r="C2008" s="11" t="s">
        <v>18448</v>
      </c>
      <c r="D2008" s="11" t="s">
        <v>16270</v>
      </c>
      <c r="E2008" s="11" t="s">
        <v>33</v>
      </c>
      <c r="F2008" s="11" t="s">
        <v>16582</v>
      </c>
      <c r="G2008" s="11" t="s">
        <v>16003</v>
      </c>
      <c r="H2008" s="11" t="s">
        <v>15998</v>
      </c>
      <c r="I2008" s="11" t="s">
        <v>16049</v>
      </c>
      <c r="J2008" s="11">
        <v>12</v>
      </c>
    </row>
    <row r="2009" spans="1:10">
      <c r="A2009" s="11" t="s">
        <v>15986</v>
      </c>
      <c r="B2009" s="11" t="s">
        <v>15726</v>
      </c>
      <c r="C2009" s="11" t="s">
        <v>18448</v>
      </c>
      <c r="D2009" s="11" t="s">
        <v>17003</v>
      </c>
      <c r="E2009" s="11" t="s">
        <v>16043</v>
      </c>
      <c r="F2009" s="11" t="s">
        <v>17030</v>
      </c>
      <c r="G2009" s="11" t="s">
        <v>15997</v>
      </c>
      <c r="H2009" s="11" t="s">
        <v>15991</v>
      </c>
      <c r="I2009" s="11" t="s">
        <v>15999</v>
      </c>
      <c r="J2009" s="11">
        <v>12</v>
      </c>
    </row>
    <row r="2010" spans="1:10">
      <c r="A2010" s="11" t="s">
        <v>15993</v>
      </c>
      <c r="B2010" s="11" t="s">
        <v>13452</v>
      </c>
      <c r="C2010" s="11" t="s">
        <v>18448</v>
      </c>
      <c r="D2010" s="11" t="s">
        <v>16836</v>
      </c>
      <c r="E2010" s="11" t="s">
        <v>11316</v>
      </c>
      <c r="F2010" s="11" t="s">
        <v>16111</v>
      </c>
      <c r="G2010" s="11" t="s">
        <v>16003</v>
      </c>
      <c r="H2010" s="11" t="s">
        <v>16031</v>
      </c>
      <c r="I2010" s="11" t="s">
        <v>16128</v>
      </c>
      <c r="J2010" s="11">
        <v>12</v>
      </c>
    </row>
    <row r="2011" spans="1:10">
      <c r="A2011" s="11" t="s">
        <v>15993</v>
      </c>
      <c r="B2011" s="11" t="s">
        <v>16545</v>
      </c>
      <c r="C2011" s="11" t="s">
        <v>18448</v>
      </c>
      <c r="D2011" s="11" t="s">
        <v>16281</v>
      </c>
      <c r="E2011" s="11" t="s">
        <v>16055</v>
      </c>
      <c r="F2011" s="11" t="s">
        <v>16859</v>
      </c>
      <c r="G2011" s="11" t="s">
        <v>15997</v>
      </c>
      <c r="H2011" s="11" t="s">
        <v>16031</v>
      </c>
      <c r="I2011" s="11" t="s">
        <v>16032</v>
      </c>
      <c r="J2011" s="11">
        <v>12</v>
      </c>
    </row>
    <row r="2012" spans="1:10">
      <c r="A2012" s="11" t="s">
        <v>15986</v>
      </c>
      <c r="B2012" s="11" t="s">
        <v>11622</v>
      </c>
      <c r="C2012" s="11" t="s">
        <v>18448</v>
      </c>
      <c r="D2012" s="11" t="s">
        <v>16281</v>
      </c>
      <c r="E2012" s="11" t="s">
        <v>13903</v>
      </c>
      <c r="F2012" s="11" t="s">
        <v>16788</v>
      </c>
      <c r="G2012" s="11" t="s">
        <v>15997</v>
      </c>
      <c r="H2012" s="11" t="s">
        <v>16008</v>
      </c>
      <c r="I2012" s="11" t="s">
        <v>16019</v>
      </c>
      <c r="J2012" s="11">
        <v>12</v>
      </c>
    </row>
    <row r="2013" spans="1:10">
      <c r="A2013" s="11" t="s">
        <v>15986</v>
      </c>
      <c r="B2013" s="11" t="s">
        <v>11452</v>
      </c>
      <c r="C2013" s="11" t="s">
        <v>18448</v>
      </c>
      <c r="D2013" s="11" t="s">
        <v>16281</v>
      </c>
      <c r="E2013" s="11" t="s">
        <v>16217</v>
      </c>
      <c r="F2013" s="11" t="s">
        <v>18522</v>
      </c>
      <c r="G2013" s="11" t="s">
        <v>15997</v>
      </c>
      <c r="H2013" s="11" t="s">
        <v>11136</v>
      </c>
      <c r="I2013" s="11" t="s">
        <v>16219</v>
      </c>
      <c r="J2013" s="11">
        <v>12</v>
      </c>
    </row>
    <row r="2014" spans="1:10">
      <c r="A2014" s="11" t="s">
        <v>16004</v>
      </c>
      <c r="B2014" s="11" t="s">
        <v>18523</v>
      </c>
      <c r="C2014" s="11" t="s">
        <v>18448</v>
      </c>
      <c r="D2014" s="11" t="s">
        <v>17708</v>
      </c>
      <c r="E2014" s="11" t="s">
        <v>622</v>
      </c>
      <c r="F2014" s="11" t="s">
        <v>17497</v>
      </c>
      <c r="G2014" s="11" t="s">
        <v>15997</v>
      </c>
      <c r="H2014" s="11" t="s">
        <v>11233</v>
      </c>
      <c r="I2014" s="11" t="s">
        <v>15999</v>
      </c>
      <c r="J2014" s="11">
        <v>12</v>
      </c>
    </row>
    <row r="2015" spans="1:10">
      <c r="A2015" s="11" t="s">
        <v>16014</v>
      </c>
      <c r="B2015" s="11" t="s">
        <v>11339</v>
      </c>
      <c r="C2015" s="11" t="s">
        <v>18448</v>
      </c>
      <c r="D2015" s="11" t="s">
        <v>16299</v>
      </c>
      <c r="E2015" s="11" t="s">
        <v>1955</v>
      </c>
      <c r="F2015" s="11" t="s">
        <v>17908</v>
      </c>
      <c r="G2015" s="11" t="s">
        <v>15990</v>
      </c>
      <c r="H2015" s="11" t="s">
        <v>16023</v>
      </c>
      <c r="I2015" s="11" t="s">
        <v>16094</v>
      </c>
      <c r="J2015" s="11">
        <v>11</v>
      </c>
    </row>
    <row r="2016" spans="1:10">
      <c r="A2016" s="11" t="s">
        <v>15993</v>
      </c>
      <c r="B2016" s="11" t="s">
        <v>18524</v>
      </c>
      <c r="C2016" s="11" t="s">
        <v>18448</v>
      </c>
      <c r="D2016" s="11" t="s">
        <v>16305</v>
      </c>
      <c r="E2016" s="11" t="s">
        <v>18400</v>
      </c>
      <c r="F2016" s="11" t="s">
        <v>16189</v>
      </c>
      <c r="G2016" s="11" t="s">
        <v>16003</v>
      </c>
      <c r="H2016" s="11" t="s">
        <v>16084</v>
      </c>
      <c r="I2016" s="11" t="s">
        <v>15999</v>
      </c>
      <c r="J2016" s="11">
        <v>11</v>
      </c>
    </row>
    <row r="2017" spans="1:10">
      <c r="A2017" s="11" t="s">
        <v>15993</v>
      </c>
      <c r="B2017" s="11" t="s">
        <v>18525</v>
      </c>
      <c r="C2017" s="11" t="s">
        <v>18448</v>
      </c>
      <c r="D2017" s="11" t="s">
        <v>16305</v>
      </c>
      <c r="E2017" s="11" t="s">
        <v>16499</v>
      </c>
      <c r="F2017" s="11" t="s">
        <v>17100</v>
      </c>
      <c r="G2017" s="11" t="s">
        <v>16003</v>
      </c>
      <c r="H2017" s="11" t="s">
        <v>16084</v>
      </c>
      <c r="I2017" s="11" t="s">
        <v>15999</v>
      </c>
      <c r="J2017" s="11">
        <v>11</v>
      </c>
    </row>
    <row r="2018" spans="1:10">
      <c r="A2018" s="11" t="s">
        <v>15986</v>
      </c>
      <c r="B2018" s="11" t="s">
        <v>18526</v>
      </c>
      <c r="C2018" s="11" t="s">
        <v>18448</v>
      </c>
      <c r="D2018" s="11" t="s">
        <v>16305</v>
      </c>
      <c r="E2018" s="11" t="s">
        <v>16759</v>
      </c>
      <c r="F2018" s="11" t="s">
        <v>17338</v>
      </c>
      <c r="G2018" s="11" t="s">
        <v>15997</v>
      </c>
      <c r="H2018" s="11" t="s">
        <v>16200</v>
      </c>
      <c r="I2018" s="11" t="s">
        <v>15999</v>
      </c>
      <c r="J2018" s="11">
        <v>11</v>
      </c>
    </row>
    <row r="2019" spans="1:10">
      <c r="A2019" s="11" t="s">
        <v>15986</v>
      </c>
      <c r="B2019" s="11" t="s">
        <v>18527</v>
      </c>
      <c r="C2019" s="11" t="s">
        <v>18448</v>
      </c>
      <c r="D2019" s="11" t="s">
        <v>17989</v>
      </c>
      <c r="E2019" s="11" t="s">
        <v>18528</v>
      </c>
      <c r="F2019" s="11" t="s">
        <v>17475</v>
      </c>
      <c r="G2019" s="11" t="s">
        <v>15997</v>
      </c>
      <c r="H2019" s="11" t="s">
        <v>16200</v>
      </c>
      <c r="I2019" s="11" t="s">
        <v>16019</v>
      </c>
      <c r="J2019" s="11">
        <v>11</v>
      </c>
    </row>
    <row r="2020" spans="1:10">
      <c r="A2020" s="11" t="s">
        <v>15993</v>
      </c>
      <c r="B2020" s="11" t="s">
        <v>11407</v>
      </c>
      <c r="C2020" s="11" t="s">
        <v>18448</v>
      </c>
      <c r="D2020" s="11" t="s">
        <v>17878</v>
      </c>
      <c r="E2020" s="11" t="s">
        <v>11316</v>
      </c>
      <c r="F2020" s="11" t="s">
        <v>16740</v>
      </c>
      <c r="G2020" s="11" t="s">
        <v>16003</v>
      </c>
      <c r="H2020" s="11" t="s">
        <v>16084</v>
      </c>
      <c r="I2020" s="11" t="s">
        <v>16032</v>
      </c>
      <c r="J2020" s="11">
        <v>11</v>
      </c>
    </row>
    <row r="2021" spans="1:10">
      <c r="A2021" s="11" t="s">
        <v>16014</v>
      </c>
      <c r="B2021" s="11" t="s">
        <v>11865</v>
      </c>
      <c r="C2021" s="11" t="s">
        <v>18448</v>
      </c>
      <c r="D2021" s="11" t="s">
        <v>16311</v>
      </c>
      <c r="E2021" s="11" t="s">
        <v>368</v>
      </c>
      <c r="F2021" s="11" t="s">
        <v>16282</v>
      </c>
      <c r="G2021" s="11" t="s">
        <v>15990</v>
      </c>
      <c r="H2021" s="11" t="s">
        <v>16018</v>
      </c>
      <c r="I2021" s="11" t="s">
        <v>16124</v>
      </c>
      <c r="J2021" s="11">
        <v>11</v>
      </c>
    </row>
    <row r="2022" spans="1:10">
      <c r="A2022" s="11" t="s">
        <v>15993</v>
      </c>
      <c r="B2022" s="11" t="s">
        <v>17053</v>
      </c>
      <c r="C2022" s="11" t="s">
        <v>18448</v>
      </c>
      <c r="D2022" s="11" t="s">
        <v>16320</v>
      </c>
      <c r="E2022" s="11" t="s">
        <v>17816</v>
      </c>
      <c r="F2022" s="11" t="s">
        <v>16165</v>
      </c>
      <c r="G2022" s="11" t="s">
        <v>16003</v>
      </c>
      <c r="H2022" s="11" t="s">
        <v>16074</v>
      </c>
      <c r="I2022" s="11" t="s">
        <v>15999</v>
      </c>
      <c r="J2022" s="11">
        <v>11</v>
      </c>
    </row>
    <row r="2023" spans="1:10">
      <c r="A2023" s="11" t="s">
        <v>15986</v>
      </c>
      <c r="B2023" s="11" t="s">
        <v>11231</v>
      </c>
      <c r="C2023" s="11" t="s">
        <v>18448</v>
      </c>
      <c r="D2023" s="11" t="s">
        <v>16627</v>
      </c>
      <c r="E2023" s="11" t="s">
        <v>18529</v>
      </c>
      <c r="F2023" s="11" t="s">
        <v>18530</v>
      </c>
      <c r="G2023" s="11" t="s">
        <v>15997</v>
      </c>
      <c r="H2023" s="11" t="s">
        <v>16035</v>
      </c>
      <c r="I2023" s="11" t="s">
        <v>15999</v>
      </c>
      <c r="J2023" s="11">
        <v>11</v>
      </c>
    </row>
    <row r="2024" spans="1:10">
      <c r="A2024" s="11" t="s">
        <v>15986</v>
      </c>
      <c r="B2024" s="11" t="s">
        <v>18531</v>
      </c>
      <c r="C2024" s="11" t="s">
        <v>18448</v>
      </c>
      <c r="D2024" s="11" t="s">
        <v>16334</v>
      </c>
      <c r="E2024" s="11" t="s">
        <v>11316</v>
      </c>
      <c r="F2024" s="11" t="s">
        <v>18532</v>
      </c>
      <c r="G2024" s="11" t="s">
        <v>15990</v>
      </c>
      <c r="H2024" s="11" t="s">
        <v>16008</v>
      </c>
      <c r="I2024" s="11" t="s">
        <v>15992</v>
      </c>
      <c r="J2024" s="11">
        <v>11</v>
      </c>
    </row>
    <row r="2025" spans="1:10">
      <c r="A2025" s="11" t="s">
        <v>16004</v>
      </c>
      <c r="B2025" s="11" t="s">
        <v>13052</v>
      </c>
      <c r="C2025" s="11" t="s">
        <v>18448</v>
      </c>
      <c r="D2025" s="11" t="s">
        <v>16338</v>
      </c>
      <c r="E2025" s="11" t="s">
        <v>16314</v>
      </c>
      <c r="F2025" s="11" t="s">
        <v>16169</v>
      </c>
      <c r="G2025" s="11" t="s">
        <v>15997</v>
      </c>
      <c r="H2025" s="11" t="s">
        <v>11141</v>
      </c>
      <c r="I2025" s="11" t="s">
        <v>16036</v>
      </c>
      <c r="J2025" s="11">
        <v>11</v>
      </c>
    </row>
    <row r="2026" spans="1:10">
      <c r="A2026" s="11" t="s">
        <v>15993</v>
      </c>
      <c r="B2026" s="11" t="s">
        <v>17777</v>
      </c>
      <c r="C2026" s="11" t="s">
        <v>18448</v>
      </c>
      <c r="D2026" s="11" t="s">
        <v>17336</v>
      </c>
      <c r="E2026" s="11" t="s">
        <v>16006</v>
      </c>
      <c r="F2026" s="11" t="s">
        <v>16811</v>
      </c>
      <c r="G2026" s="11" t="s">
        <v>15997</v>
      </c>
      <c r="H2026" s="11" t="s">
        <v>847</v>
      </c>
      <c r="I2026" s="11" t="s">
        <v>15999</v>
      </c>
      <c r="J2026" s="11">
        <v>10</v>
      </c>
    </row>
    <row r="2027" spans="1:10">
      <c r="A2027" s="11" t="s">
        <v>16004</v>
      </c>
      <c r="B2027" s="11" t="s">
        <v>7998</v>
      </c>
      <c r="C2027" s="11" t="s">
        <v>18448</v>
      </c>
      <c r="D2027" s="11" t="s">
        <v>16639</v>
      </c>
      <c r="E2027" s="11" t="s">
        <v>16291</v>
      </c>
      <c r="F2027" s="11" t="s">
        <v>16060</v>
      </c>
      <c r="G2027" s="11" t="s">
        <v>15997</v>
      </c>
      <c r="H2027" s="11" t="s">
        <v>11141</v>
      </c>
      <c r="I2027" s="11" t="s">
        <v>15999</v>
      </c>
      <c r="J2027" s="11">
        <v>10</v>
      </c>
    </row>
    <row r="2028" spans="1:10">
      <c r="A2028" s="11" t="s">
        <v>16014</v>
      </c>
      <c r="B2028" s="11" t="s">
        <v>13057</v>
      </c>
      <c r="C2028" s="11" t="s">
        <v>18448</v>
      </c>
      <c r="D2028" s="11" t="s">
        <v>17739</v>
      </c>
      <c r="E2028" s="11" t="s">
        <v>16113</v>
      </c>
      <c r="F2028" s="11" t="s">
        <v>18533</v>
      </c>
      <c r="G2028" s="11" t="s">
        <v>15990</v>
      </c>
      <c r="H2028" s="11" t="s">
        <v>14066</v>
      </c>
      <c r="I2028" s="11" t="s">
        <v>15999</v>
      </c>
      <c r="J2028" s="11">
        <v>10</v>
      </c>
    </row>
    <row r="2029" spans="1:10">
      <c r="A2029" s="11" t="s">
        <v>15993</v>
      </c>
      <c r="B2029" s="11" t="s">
        <v>15192</v>
      </c>
      <c r="C2029" s="11" t="s">
        <v>18448</v>
      </c>
      <c r="D2029" s="11" t="s">
        <v>17739</v>
      </c>
      <c r="E2029" s="11" t="s">
        <v>16055</v>
      </c>
      <c r="F2029" s="11" t="s">
        <v>17637</v>
      </c>
      <c r="G2029" s="11" t="s">
        <v>16003</v>
      </c>
      <c r="H2029" s="11" t="s">
        <v>14640</v>
      </c>
      <c r="I2029" s="11" t="s">
        <v>16049</v>
      </c>
      <c r="J2029" s="11">
        <v>10</v>
      </c>
    </row>
    <row r="2030" spans="1:10">
      <c r="A2030" s="11" t="s">
        <v>15993</v>
      </c>
      <c r="B2030" s="11" t="s">
        <v>11231</v>
      </c>
      <c r="C2030" s="11" t="s">
        <v>18448</v>
      </c>
      <c r="D2030" s="11" t="s">
        <v>17899</v>
      </c>
      <c r="E2030" s="11" t="s">
        <v>4246</v>
      </c>
      <c r="F2030" s="11" t="s">
        <v>18534</v>
      </c>
      <c r="G2030" s="11" t="s">
        <v>16003</v>
      </c>
      <c r="H2030" s="11" t="s">
        <v>847</v>
      </c>
      <c r="I2030" s="11" t="s">
        <v>16049</v>
      </c>
      <c r="J2030" s="11">
        <v>10</v>
      </c>
    </row>
    <row r="2031" spans="1:10">
      <c r="A2031" s="11" t="s">
        <v>15993</v>
      </c>
      <c r="B2031" s="11" t="s">
        <v>16317</v>
      </c>
      <c r="C2031" s="11" t="s">
        <v>18448</v>
      </c>
      <c r="D2031" s="11" t="s">
        <v>16656</v>
      </c>
      <c r="E2031" s="11" t="s">
        <v>18535</v>
      </c>
      <c r="F2031" s="11" t="s">
        <v>16028</v>
      </c>
      <c r="G2031" s="11" t="s">
        <v>16003</v>
      </c>
      <c r="H2031" s="11" t="s">
        <v>16074</v>
      </c>
      <c r="I2031" s="11" t="s">
        <v>15999</v>
      </c>
      <c r="J2031" s="11">
        <v>10</v>
      </c>
    </row>
    <row r="2032" spans="1:10">
      <c r="A2032" s="11" t="s">
        <v>15986</v>
      </c>
      <c r="B2032" s="11" t="s">
        <v>2033</v>
      </c>
      <c r="C2032" s="11" t="s">
        <v>18448</v>
      </c>
      <c r="D2032" s="11" t="s">
        <v>16659</v>
      </c>
      <c r="E2032" s="11" t="s">
        <v>4246</v>
      </c>
      <c r="F2032" s="11" t="s">
        <v>17227</v>
      </c>
      <c r="G2032" s="11" t="s">
        <v>16003</v>
      </c>
      <c r="H2032" s="11" t="s">
        <v>11955</v>
      </c>
      <c r="I2032" s="11" t="s">
        <v>15999</v>
      </c>
      <c r="J2032" s="11">
        <v>10</v>
      </c>
    </row>
    <row r="2033" spans="1:10">
      <c r="A2033" s="11" t="s">
        <v>16014</v>
      </c>
      <c r="B2033" s="11" t="s">
        <v>18013</v>
      </c>
      <c r="C2033" s="11" t="s">
        <v>18448</v>
      </c>
      <c r="D2033" s="11" t="s">
        <v>16359</v>
      </c>
      <c r="E2033" s="11" t="s">
        <v>16113</v>
      </c>
      <c r="F2033" s="11" t="s">
        <v>18536</v>
      </c>
      <c r="G2033" s="11" t="s">
        <v>15990</v>
      </c>
      <c r="H2033" s="11" t="s">
        <v>14066</v>
      </c>
      <c r="I2033" s="11" t="s">
        <v>15999</v>
      </c>
      <c r="J2033" s="11">
        <v>10</v>
      </c>
    </row>
    <row r="2034" spans="1:10">
      <c r="A2034" s="11" t="s">
        <v>15993</v>
      </c>
      <c r="B2034" s="11" t="s">
        <v>17143</v>
      </c>
      <c r="C2034" s="11" t="s">
        <v>18448</v>
      </c>
      <c r="D2034" s="11" t="s">
        <v>16868</v>
      </c>
      <c r="E2034" s="11" t="s">
        <v>4246</v>
      </c>
      <c r="F2034" s="11" t="s">
        <v>16983</v>
      </c>
      <c r="G2034" s="11" t="s">
        <v>16003</v>
      </c>
      <c r="H2034" s="11" t="s">
        <v>847</v>
      </c>
      <c r="I2034" s="11" t="s">
        <v>16186</v>
      </c>
      <c r="J2034" s="11">
        <v>10</v>
      </c>
    </row>
    <row r="2035" spans="1:10">
      <c r="A2035" s="11" t="s">
        <v>15993</v>
      </c>
      <c r="B2035" s="11" t="s">
        <v>14785</v>
      </c>
      <c r="C2035" s="11" t="s">
        <v>18448</v>
      </c>
      <c r="D2035" s="11" t="s">
        <v>16870</v>
      </c>
      <c r="E2035" s="11" t="s">
        <v>4246</v>
      </c>
      <c r="F2035" s="11" t="s">
        <v>17104</v>
      </c>
      <c r="G2035" s="11" t="s">
        <v>16003</v>
      </c>
      <c r="H2035" s="11" t="s">
        <v>847</v>
      </c>
      <c r="I2035" s="11" t="s">
        <v>16128</v>
      </c>
      <c r="J2035" s="11">
        <v>10</v>
      </c>
    </row>
    <row r="2036" spans="1:10">
      <c r="A2036" s="11" t="s">
        <v>16004</v>
      </c>
      <c r="B2036" s="11" t="s">
        <v>3305</v>
      </c>
      <c r="C2036" s="11" t="s">
        <v>18448</v>
      </c>
      <c r="D2036" s="11" t="s">
        <v>17617</v>
      </c>
      <c r="E2036" s="11" t="s">
        <v>16110</v>
      </c>
      <c r="F2036" s="11" t="s">
        <v>16920</v>
      </c>
      <c r="G2036" s="11" t="s">
        <v>15997</v>
      </c>
      <c r="H2036" s="11" t="s">
        <v>847</v>
      </c>
      <c r="I2036" s="11" t="s">
        <v>15999</v>
      </c>
      <c r="J2036" s="11">
        <v>10</v>
      </c>
    </row>
    <row r="2037" spans="1:10">
      <c r="A2037" s="11" t="s">
        <v>15986</v>
      </c>
      <c r="B2037" s="11" t="s">
        <v>14508</v>
      </c>
      <c r="C2037" s="11" t="s">
        <v>18448</v>
      </c>
      <c r="D2037" s="11" t="s">
        <v>17038</v>
      </c>
      <c r="E2037" s="11" t="s">
        <v>16055</v>
      </c>
      <c r="F2037" s="11" t="s">
        <v>16258</v>
      </c>
      <c r="G2037" s="11" t="s">
        <v>15997</v>
      </c>
      <c r="H2037" s="11" t="s">
        <v>11136</v>
      </c>
      <c r="I2037" s="11" t="s">
        <v>15992</v>
      </c>
      <c r="J2037" s="11">
        <v>10</v>
      </c>
    </row>
    <row r="2038" spans="1:10">
      <c r="A2038" s="11" t="s">
        <v>15986</v>
      </c>
      <c r="B2038" s="11" t="s">
        <v>18537</v>
      </c>
      <c r="C2038" s="11" t="s">
        <v>18448</v>
      </c>
      <c r="D2038" s="11" t="s">
        <v>17038</v>
      </c>
      <c r="E2038" s="11" t="s">
        <v>18538</v>
      </c>
      <c r="F2038" s="11" t="s">
        <v>17042</v>
      </c>
      <c r="G2038" s="11" t="s">
        <v>15997</v>
      </c>
      <c r="H2038" s="11" t="s">
        <v>11136</v>
      </c>
      <c r="I2038" s="11" t="s">
        <v>15999</v>
      </c>
      <c r="J2038" s="11">
        <v>10</v>
      </c>
    </row>
    <row r="2039" spans="1:10">
      <c r="A2039" s="11" t="s">
        <v>15986</v>
      </c>
      <c r="B2039" s="11" t="s">
        <v>18539</v>
      </c>
      <c r="C2039" s="11" t="s">
        <v>18448</v>
      </c>
      <c r="D2039" s="11" t="s">
        <v>17038</v>
      </c>
      <c r="E2039" s="11" t="s">
        <v>16079</v>
      </c>
      <c r="F2039" s="11" t="s">
        <v>16069</v>
      </c>
      <c r="G2039" s="11" t="s">
        <v>15997</v>
      </c>
      <c r="H2039" s="11" t="s">
        <v>16200</v>
      </c>
      <c r="I2039" s="11" t="s">
        <v>15999</v>
      </c>
      <c r="J2039" s="11">
        <v>10</v>
      </c>
    </row>
    <row r="2040" spans="1:10">
      <c r="A2040" s="11" t="s">
        <v>16004</v>
      </c>
      <c r="B2040" s="11" t="s">
        <v>13052</v>
      </c>
      <c r="C2040" s="11" t="s">
        <v>18448</v>
      </c>
      <c r="D2040" s="11" t="s">
        <v>16872</v>
      </c>
      <c r="E2040" s="11" t="s">
        <v>11316</v>
      </c>
      <c r="F2040" s="11" t="s">
        <v>16355</v>
      </c>
      <c r="G2040" s="11" t="s">
        <v>16003</v>
      </c>
      <c r="H2040" s="11" t="s">
        <v>11141</v>
      </c>
      <c r="I2040" s="11" t="s">
        <v>16036</v>
      </c>
      <c r="J2040" s="11">
        <v>10</v>
      </c>
    </row>
    <row r="2041" spans="1:10">
      <c r="A2041" s="11" t="s">
        <v>15993</v>
      </c>
      <c r="B2041" s="11" t="s">
        <v>11916</v>
      </c>
      <c r="C2041" s="11" t="s">
        <v>18448</v>
      </c>
      <c r="D2041" s="11" t="s">
        <v>16364</v>
      </c>
      <c r="E2041" s="11" t="s">
        <v>16055</v>
      </c>
      <c r="F2041" s="11" t="s">
        <v>17127</v>
      </c>
      <c r="G2041" s="11" t="s">
        <v>15997</v>
      </c>
      <c r="H2041" s="11" t="s">
        <v>15998</v>
      </c>
      <c r="I2041" s="11" t="s">
        <v>16128</v>
      </c>
      <c r="J2041" s="11">
        <v>10</v>
      </c>
    </row>
    <row r="2042" spans="1:10">
      <c r="A2042" s="11" t="s">
        <v>15986</v>
      </c>
      <c r="B2042" s="11" t="s">
        <v>11339</v>
      </c>
      <c r="C2042" s="11" t="s">
        <v>18448</v>
      </c>
      <c r="D2042" s="11" t="s">
        <v>16383</v>
      </c>
      <c r="E2042" s="11" t="s">
        <v>11316</v>
      </c>
      <c r="F2042" s="11" t="s">
        <v>16171</v>
      </c>
      <c r="G2042" s="11" t="s">
        <v>15990</v>
      </c>
      <c r="H2042" s="11" t="s">
        <v>15991</v>
      </c>
      <c r="I2042" s="11" t="s">
        <v>15992</v>
      </c>
      <c r="J2042" s="11">
        <v>10</v>
      </c>
    </row>
    <row r="2043" spans="1:10">
      <c r="A2043" s="11" t="s">
        <v>15993</v>
      </c>
      <c r="B2043" s="11" t="s">
        <v>13183</v>
      </c>
      <c r="C2043" s="11" t="s">
        <v>18448</v>
      </c>
      <c r="D2043" s="11" t="s">
        <v>17363</v>
      </c>
      <c r="E2043" s="11" t="s">
        <v>16055</v>
      </c>
      <c r="F2043" s="11" t="s">
        <v>16258</v>
      </c>
      <c r="G2043" s="11" t="s">
        <v>16003</v>
      </c>
      <c r="H2043" s="11" t="s">
        <v>16026</v>
      </c>
      <c r="I2043" s="11" t="s">
        <v>16036</v>
      </c>
      <c r="J2043" s="11">
        <v>9</v>
      </c>
    </row>
    <row r="2044" spans="1:10">
      <c r="A2044" s="11" t="s">
        <v>15993</v>
      </c>
      <c r="B2044" s="11" t="s">
        <v>18438</v>
      </c>
      <c r="C2044" s="11" t="s">
        <v>18448</v>
      </c>
      <c r="D2044" s="11" t="s">
        <v>16881</v>
      </c>
      <c r="E2044" s="11" t="s">
        <v>4246</v>
      </c>
      <c r="F2044" s="11" t="s">
        <v>16570</v>
      </c>
      <c r="G2044" s="11" t="s">
        <v>16003</v>
      </c>
      <c r="H2044" s="11" t="s">
        <v>15998</v>
      </c>
      <c r="I2044" s="11" t="s">
        <v>16019</v>
      </c>
      <c r="J2044" s="11">
        <v>9</v>
      </c>
    </row>
    <row r="2045" spans="1:10">
      <c r="A2045" s="11" t="s">
        <v>16004</v>
      </c>
      <c r="B2045" s="11" t="s">
        <v>12071</v>
      </c>
      <c r="C2045" s="11" t="s">
        <v>18448</v>
      </c>
      <c r="D2045" s="11" t="s">
        <v>16400</v>
      </c>
      <c r="E2045" s="11" t="s">
        <v>16059</v>
      </c>
      <c r="F2045" s="11" t="s">
        <v>17093</v>
      </c>
      <c r="G2045" s="11" t="s">
        <v>15997</v>
      </c>
      <c r="H2045" s="11" t="s">
        <v>11141</v>
      </c>
      <c r="I2045" s="11" t="s">
        <v>15999</v>
      </c>
      <c r="J2045" s="11">
        <v>9</v>
      </c>
    </row>
    <row r="2046" spans="1:10">
      <c r="A2046" s="11" t="s">
        <v>16004</v>
      </c>
      <c r="B2046" s="11" t="s">
        <v>18540</v>
      </c>
      <c r="C2046" s="11" t="s">
        <v>18448</v>
      </c>
      <c r="D2046" s="11" t="s">
        <v>16400</v>
      </c>
      <c r="E2046" s="11" t="s">
        <v>368</v>
      </c>
      <c r="F2046" s="11" t="s">
        <v>16171</v>
      </c>
      <c r="G2046" s="11" t="s">
        <v>16067</v>
      </c>
      <c r="H2046" s="11" t="s">
        <v>11136</v>
      </c>
      <c r="I2046" s="11" t="s">
        <v>16094</v>
      </c>
      <c r="J2046" s="11">
        <v>9</v>
      </c>
    </row>
    <row r="2047" spans="1:10">
      <c r="A2047" s="11" t="s">
        <v>15993</v>
      </c>
      <c r="B2047" s="11" t="s">
        <v>11258</v>
      </c>
      <c r="C2047" s="11" t="s">
        <v>18448</v>
      </c>
      <c r="D2047" s="11" t="s">
        <v>17372</v>
      </c>
      <c r="E2047" s="11" t="s">
        <v>17031</v>
      </c>
      <c r="F2047" s="11" t="s">
        <v>17175</v>
      </c>
      <c r="G2047" s="11" t="s">
        <v>15997</v>
      </c>
      <c r="H2047" s="11" t="s">
        <v>16084</v>
      </c>
      <c r="I2047" s="11" t="s">
        <v>16049</v>
      </c>
      <c r="J2047" s="11">
        <v>9</v>
      </c>
    </row>
    <row r="2048" spans="1:10">
      <c r="A2048" s="11" t="s">
        <v>15993</v>
      </c>
      <c r="B2048" s="11" t="s">
        <v>11945</v>
      </c>
      <c r="C2048" s="11" t="s">
        <v>18448</v>
      </c>
      <c r="D2048" s="11" t="s">
        <v>17195</v>
      </c>
      <c r="E2048" s="11" t="s">
        <v>11316</v>
      </c>
      <c r="F2048" s="11" t="s">
        <v>18262</v>
      </c>
      <c r="G2048" s="11" t="s">
        <v>16003</v>
      </c>
      <c r="H2048" s="11" t="s">
        <v>16084</v>
      </c>
      <c r="I2048" s="11" t="s">
        <v>16049</v>
      </c>
      <c r="J2048" s="11">
        <v>9</v>
      </c>
    </row>
    <row r="2049" spans="1:10">
      <c r="A2049" s="11" t="s">
        <v>15986</v>
      </c>
      <c r="B2049" s="11" t="s">
        <v>13834</v>
      </c>
      <c r="C2049" s="11" t="s">
        <v>18448</v>
      </c>
      <c r="D2049" s="11" t="s">
        <v>16686</v>
      </c>
      <c r="E2049" s="11" t="s">
        <v>16043</v>
      </c>
      <c r="F2049" s="11" t="s">
        <v>17763</v>
      </c>
      <c r="G2049" s="11" t="s">
        <v>15997</v>
      </c>
      <c r="H2049" s="11" t="s">
        <v>16008</v>
      </c>
      <c r="I2049" s="11" t="s">
        <v>15999</v>
      </c>
      <c r="J2049" s="11">
        <v>9</v>
      </c>
    </row>
    <row r="2050" spans="1:10">
      <c r="A2050" s="11" t="s">
        <v>15993</v>
      </c>
      <c r="B2050" s="11" t="s">
        <v>11339</v>
      </c>
      <c r="C2050" s="11" t="s">
        <v>18448</v>
      </c>
      <c r="D2050" s="11" t="s">
        <v>16428</v>
      </c>
      <c r="E2050" s="11" t="s">
        <v>1180</v>
      </c>
      <c r="F2050" s="11" t="s">
        <v>18541</v>
      </c>
      <c r="G2050" s="11" t="s">
        <v>16003</v>
      </c>
      <c r="H2050" s="11" t="s">
        <v>15998</v>
      </c>
      <c r="I2050" s="11" t="s">
        <v>16128</v>
      </c>
      <c r="J2050" s="11">
        <v>9</v>
      </c>
    </row>
    <row r="2051" spans="1:10">
      <c r="A2051" s="11" t="s">
        <v>16004</v>
      </c>
      <c r="B2051" s="11" t="s">
        <v>18542</v>
      </c>
      <c r="C2051" s="11" t="s">
        <v>18543</v>
      </c>
      <c r="D2051" s="11" t="s">
        <v>18544</v>
      </c>
      <c r="E2051" s="11" t="s">
        <v>18545</v>
      </c>
      <c r="F2051" s="11" t="s">
        <v>17952</v>
      </c>
      <c r="G2051" s="11" t="s">
        <v>15990</v>
      </c>
      <c r="H2051" s="11" t="s">
        <v>11378</v>
      </c>
      <c r="I2051" s="11" t="s">
        <v>16611</v>
      </c>
      <c r="J2051" s="11">
        <v>18</v>
      </c>
    </row>
    <row r="2052" spans="1:10">
      <c r="A2052" s="11" t="s">
        <v>16004</v>
      </c>
      <c r="B2052" s="11" t="s">
        <v>562</v>
      </c>
      <c r="C2052" s="11" t="s">
        <v>18543</v>
      </c>
      <c r="D2052" s="11" t="s">
        <v>18313</v>
      </c>
      <c r="E2052" s="11" t="s">
        <v>18546</v>
      </c>
      <c r="F2052" s="11" t="s">
        <v>17416</v>
      </c>
      <c r="G2052" s="11" t="s">
        <v>15990</v>
      </c>
      <c r="H2052" s="11" t="s">
        <v>11378</v>
      </c>
      <c r="I2052" s="11" t="s">
        <v>16611</v>
      </c>
      <c r="J2052" s="11">
        <v>18</v>
      </c>
    </row>
    <row r="2053" spans="1:10">
      <c r="A2053" s="11" t="s">
        <v>15986</v>
      </c>
      <c r="B2053" s="11" t="s">
        <v>18547</v>
      </c>
      <c r="C2053" s="11" t="s">
        <v>18543</v>
      </c>
      <c r="D2053" s="11" t="s">
        <v>17062</v>
      </c>
      <c r="E2053" s="11" t="s">
        <v>1180</v>
      </c>
      <c r="F2053" s="11" t="s">
        <v>16336</v>
      </c>
      <c r="G2053" s="11" t="s">
        <v>16003</v>
      </c>
      <c r="H2053" s="11" t="s">
        <v>11136</v>
      </c>
      <c r="I2053" s="11" t="s">
        <v>15999</v>
      </c>
      <c r="J2053" s="11">
        <v>18</v>
      </c>
    </row>
    <row r="2054" spans="1:10">
      <c r="A2054" s="11" t="s">
        <v>15986</v>
      </c>
      <c r="B2054" s="11" t="s">
        <v>14912</v>
      </c>
      <c r="C2054" s="11" t="s">
        <v>18543</v>
      </c>
      <c r="D2054" s="11" t="s">
        <v>17768</v>
      </c>
      <c r="E2054" s="11" t="s">
        <v>11316</v>
      </c>
      <c r="F2054" s="11" t="s">
        <v>16160</v>
      </c>
      <c r="G2054" s="11" t="s">
        <v>15990</v>
      </c>
      <c r="H2054" s="11" t="s">
        <v>16008</v>
      </c>
      <c r="I2054" s="11" t="s">
        <v>16192</v>
      </c>
      <c r="J2054" s="11">
        <v>18</v>
      </c>
    </row>
    <row r="2055" spans="1:10">
      <c r="A2055" s="11" t="s">
        <v>15993</v>
      </c>
      <c r="B2055" s="11" t="s">
        <v>18548</v>
      </c>
      <c r="C2055" s="11" t="s">
        <v>18543</v>
      </c>
      <c r="D2055" s="11" t="s">
        <v>16434</v>
      </c>
      <c r="E2055" s="11" t="s">
        <v>16043</v>
      </c>
      <c r="F2055" s="11" t="s">
        <v>16206</v>
      </c>
      <c r="G2055" s="11" t="s">
        <v>15997</v>
      </c>
      <c r="H2055" s="11" t="s">
        <v>16074</v>
      </c>
      <c r="I2055" s="11" t="s">
        <v>15999</v>
      </c>
      <c r="J2055" s="11">
        <v>18</v>
      </c>
    </row>
    <row r="2056" spans="1:10">
      <c r="A2056" s="11" t="s">
        <v>15993</v>
      </c>
      <c r="B2056" s="11" t="s">
        <v>13059</v>
      </c>
      <c r="C2056" s="11" t="s">
        <v>18543</v>
      </c>
      <c r="D2056" s="11" t="s">
        <v>16909</v>
      </c>
      <c r="E2056" s="11" t="s">
        <v>16059</v>
      </c>
      <c r="F2056" s="11" t="s">
        <v>16715</v>
      </c>
      <c r="G2056" s="11" t="s">
        <v>15997</v>
      </c>
      <c r="H2056" s="11" t="s">
        <v>16074</v>
      </c>
      <c r="I2056" s="11" t="s">
        <v>15999</v>
      </c>
      <c r="J2056" s="11">
        <v>18</v>
      </c>
    </row>
    <row r="2057" spans="1:10">
      <c r="A2057" s="11" t="s">
        <v>15993</v>
      </c>
      <c r="B2057" s="11" t="s">
        <v>12971</v>
      </c>
      <c r="C2057" s="11" t="s">
        <v>18543</v>
      </c>
      <c r="D2057" s="11" t="s">
        <v>17209</v>
      </c>
      <c r="E2057" s="11" t="s">
        <v>4722</v>
      </c>
      <c r="F2057" s="11" t="s">
        <v>16811</v>
      </c>
      <c r="G2057" s="11" t="s">
        <v>16003</v>
      </c>
      <c r="H2057" s="11" t="s">
        <v>16026</v>
      </c>
      <c r="I2057" s="11" t="s">
        <v>15999</v>
      </c>
      <c r="J2057" s="11">
        <v>18</v>
      </c>
    </row>
    <row r="2058" spans="1:10">
      <c r="A2058" s="11" t="s">
        <v>15993</v>
      </c>
      <c r="B2058" s="11" t="s">
        <v>14908</v>
      </c>
      <c r="C2058" s="11" t="s">
        <v>18543</v>
      </c>
      <c r="D2058" s="11" t="s">
        <v>17553</v>
      </c>
      <c r="E2058" s="11" t="s">
        <v>4246</v>
      </c>
      <c r="F2058" s="11" t="s">
        <v>16168</v>
      </c>
      <c r="G2058" s="11" t="s">
        <v>15990</v>
      </c>
      <c r="H2058" s="11" t="s">
        <v>15998</v>
      </c>
      <c r="I2058" s="11" t="s">
        <v>16128</v>
      </c>
      <c r="J2058" s="11">
        <v>18</v>
      </c>
    </row>
    <row r="2059" spans="1:10">
      <c r="A2059" s="11" t="s">
        <v>15993</v>
      </c>
      <c r="B2059" s="11" t="s">
        <v>18549</v>
      </c>
      <c r="C2059" s="11" t="s">
        <v>18543</v>
      </c>
      <c r="D2059" s="11" t="s">
        <v>18226</v>
      </c>
      <c r="E2059" s="11" t="s">
        <v>17740</v>
      </c>
      <c r="F2059" s="11" t="s">
        <v>16300</v>
      </c>
      <c r="G2059" s="11" t="s">
        <v>15997</v>
      </c>
      <c r="H2059" s="11" t="s">
        <v>16031</v>
      </c>
      <c r="I2059" s="11" t="s">
        <v>15999</v>
      </c>
      <c r="J2059" s="11">
        <v>17</v>
      </c>
    </row>
    <row r="2060" spans="1:10">
      <c r="A2060" s="11" t="s">
        <v>15993</v>
      </c>
      <c r="B2060" s="11" t="s">
        <v>11339</v>
      </c>
      <c r="C2060" s="11" t="s">
        <v>18543</v>
      </c>
      <c r="D2060" s="11" t="s">
        <v>17554</v>
      </c>
      <c r="E2060" s="11" t="s">
        <v>18550</v>
      </c>
      <c r="F2060" s="11" t="s">
        <v>16224</v>
      </c>
      <c r="G2060" s="11" t="s">
        <v>16003</v>
      </c>
      <c r="H2060" s="11" t="s">
        <v>15998</v>
      </c>
      <c r="I2060" s="11" t="s">
        <v>16128</v>
      </c>
      <c r="J2060" s="11">
        <v>17</v>
      </c>
    </row>
    <row r="2061" spans="1:10">
      <c r="A2061" s="11" t="s">
        <v>15993</v>
      </c>
      <c r="B2061" s="11" t="s">
        <v>18551</v>
      </c>
      <c r="C2061" s="11" t="s">
        <v>18543</v>
      </c>
      <c r="D2061" s="11" t="s">
        <v>17554</v>
      </c>
      <c r="E2061" s="11" t="s">
        <v>4722</v>
      </c>
      <c r="F2061" s="11" t="s">
        <v>16312</v>
      </c>
      <c r="G2061" s="11" t="s">
        <v>16003</v>
      </c>
      <c r="H2061" s="11" t="s">
        <v>16074</v>
      </c>
      <c r="I2061" s="11" t="s">
        <v>16049</v>
      </c>
      <c r="J2061" s="11">
        <v>17</v>
      </c>
    </row>
    <row r="2062" spans="1:10">
      <c r="A2062" s="11" t="s">
        <v>16004</v>
      </c>
      <c r="B2062" s="11" t="s">
        <v>18552</v>
      </c>
      <c r="C2062" s="11" t="s">
        <v>18543</v>
      </c>
      <c r="D2062" s="11" t="s">
        <v>16444</v>
      </c>
      <c r="E2062" s="11" t="s">
        <v>16059</v>
      </c>
      <c r="F2062" s="11" t="s">
        <v>18097</v>
      </c>
      <c r="G2062" s="11" t="s">
        <v>15997</v>
      </c>
      <c r="H2062" s="11" t="s">
        <v>11136</v>
      </c>
      <c r="I2062" s="11" t="s">
        <v>16019</v>
      </c>
      <c r="J2062" s="11">
        <v>17</v>
      </c>
    </row>
    <row r="2063" spans="1:10">
      <c r="A2063" s="11" t="s">
        <v>16004</v>
      </c>
      <c r="B2063" s="11" t="s">
        <v>17459</v>
      </c>
      <c r="C2063" s="11" t="s">
        <v>18543</v>
      </c>
      <c r="D2063" s="11" t="s">
        <v>16917</v>
      </c>
      <c r="E2063" s="11" t="s">
        <v>622</v>
      </c>
      <c r="F2063" s="11" t="s">
        <v>17460</v>
      </c>
      <c r="G2063" s="11" t="s">
        <v>15997</v>
      </c>
      <c r="H2063" s="11" t="s">
        <v>11136</v>
      </c>
      <c r="I2063" s="11" t="s">
        <v>15992</v>
      </c>
      <c r="J2063" s="11">
        <v>17</v>
      </c>
    </row>
    <row r="2064" spans="1:10">
      <c r="A2064" s="11" t="s">
        <v>16004</v>
      </c>
      <c r="B2064" s="11" t="s">
        <v>847</v>
      </c>
      <c r="C2064" s="11" t="s">
        <v>18543</v>
      </c>
      <c r="D2064" s="11" t="s">
        <v>17636</v>
      </c>
      <c r="E2064" s="11" t="s">
        <v>18553</v>
      </c>
      <c r="F2064" s="11" t="s">
        <v>16306</v>
      </c>
      <c r="G2064" s="11" t="s">
        <v>15997</v>
      </c>
      <c r="H2064" s="11" t="s">
        <v>847</v>
      </c>
      <c r="I2064" s="11" t="s">
        <v>15999</v>
      </c>
      <c r="J2064" s="11">
        <v>17</v>
      </c>
    </row>
    <row r="2065" spans="1:10">
      <c r="A2065" s="11" t="s">
        <v>15986</v>
      </c>
      <c r="B2065" s="11" t="s">
        <v>15414</v>
      </c>
      <c r="C2065" s="11" t="s">
        <v>18543</v>
      </c>
      <c r="D2065" s="11" t="s">
        <v>16038</v>
      </c>
      <c r="E2065" s="11" t="s">
        <v>16059</v>
      </c>
      <c r="F2065" s="11" t="s">
        <v>16857</v>
      </c>
      <c r="G2065" s="11" t="s">
        <v>15997</v>
      </c>
      <c r="H2065" s="11" t="s">
        <v>12324</v>
      </c>
      <c r="I2065" s="11" t="s">
        <v>15999</v>
      </c>
      <c r="J2065" s="11">
        <v>16</v>
      </c>
    </row>
    <row r="2066" spans="1:10">
      <c r="A2066" s="11" t="s">
        <v>15993</v>
      </c>
      <c r="B2066" s="11" t="s">
        <v>18554</v>
      </c>
      <c r="C2066" s="11" t="s">
        <v>18543</v>
      </c>
      <c r="D2066" s="11" t="s">
        <v>17789</v>
      </c>
      <c r="E2066" s="11" t="s">
        <v>16110</v>
      </c>
      <c r="F2066" s="11" t="s">
        <v>17218</v>
      </c>
      <c r="G2066" s="11" t="s">
        <v>15997</v>
      </c>
      <c r="H2066" s="11" t="s">
        <v>12219</v>
      </c>
      <c r="I2066" s="11" t="s">
        <v>15999</v>
      </c>
      <c r="J2066" s="11">
        <v>16</v>
      </c>
    </row>
    <row r="2067" spans="1:10">
      <c r="A2067" s="11" t="s">
        <v>16004</v>
      </c>
      <c r="B2067" s="11" t="s">
        <v>10904</v>
      </c>
      <c r="C2067" s="11" t="s">
        <v>18543</v>
      </c>
      <c r="D2067" s="11" t="s">
        <v>16932</v>
      </c>
      <c r="E2067" s="11" t="s">
        <v>16675</v>
      </c>
      <c r="F2067" s="11" t="s">
        <v>17104</v>
      </c>
      <c r="G2067" s="11" t="s">
        <v>15997</v>
      </c>
      <c r="H2067" s="11" t="s">
        <v>11141</v>
      </c>
      <c r="I2067" s="11" t="s">
        <v>15999</v>
      </c>
      <c r="J2067" s="11">
        <v>16</v>
      </c>
    </row>
    <row r="2068" spans="1:10">
      <c r="A2068" s="11" t="s">
        <v>16004</v>
      </c>
      <c r="B2068" s="11" t="s">
        <v>12742</v>
      </c>
      <c r="C2068" s="11" t="s">
        <v>18543</v>
      </c>
      <c r="D2068" s="11" t="s">
        <v>17643</v>
      </c>
      <c r="E2068" s="11" t="s">
        <v>16006</v>
      </c>
      <c r="F2068" s="11" t="s">
        <v>17952</v>
      </c>
      <c r="G2068" s="11" t="s">
        <v>15997</v>
      </c>
      <c r="H2068" s="11" t="s">
        <v>11233</v>
      </c>
      <c r="I2068" s="11" t="s">
        <v>15999</v>
      </c>
      <c r="J2068" s="11">
        <v>16</v>
      </c>
    </row>
    <row r="2069" spans="1:10">
      <c r="A2069" s="11" t="s">
        <v>15993</v>
      </c>
      <c r="B2069" s="11" t="s">
        <v>12994</v>
      </c>
      <c r="C2069" s="11" t="s">
        <v>18543</v>
      </c>
      <c r="D2069" s="11" t="s">
        <v>17418</v>
      </c>
      <c r="E2069" s="11" t="s">
        <v>4246</v>
      </c>
      <c r="F2069" s="11" t="s">
        <v>16069</v>
      </c>
      <c r="G2069" s="11" t="s">
        <v>16003</v>
      </c>
      <c r="H2069" s="11" t="s">
        <v>16031</v>
      </c>
      <c r="I2069" s="11" t="s">
        <v>16019</v>
      </c>
      <c r="J2069" s="11">
        <v>16</v>
      </c>
    </row>
    <row r="2070" spans="1:10">
      <c r="A2070" s="11" t="s">
        <v>15993</v>
      </c>
      <c r="B2070" s="11" t="s">
        <v>14910</v>
      </c>
      <c r="C2070" s="11" t="s">
        <v>18543</v>
      </c>
      <c r="D2070" s="11" t="s">
        <v>16063</v>
      </c>
      <c r="E2070" s="11" t="s">
        <v>18555</v>
      </c>
      <c r="F2070" s="11" t="s">
        <v>18556</v>
      </c>
      <c r="G2070" s="11" t="s">
        <v>15990</v>
      </c>
      <c r="H2070" s="11" t="s">
        <v>15998</v>
      </c>
      <c r="I2070" s="11" t="s">
        <v>16342</v>
      </c>
      <c r="J2070" s="11">
        <v>16</v>
      </c>
    </row>
    <row r="2071" spans="1:10">
      <c r="A2071" s="11" t="s">
        <v>15993</v>
      </c>
      <c r="B2071" s="11" t="s">
        <v>18557</v>
      </c>
      <c r="C2071" s="11" t="s">
        <v>18543</v>
      </c>
      <c r="D2071" s="11" t="s">
        <v>16063</v>
      </c>
      <c r="E2071" s="11" t="s">
        <v>4246</v>
      </c>
      <c r="F2071" s="11" t="s">
        <v>16258</v>
      </c>
      <c r="G2071" s="11" t="s">
        <v>15990</v>
      </c>
      <c r="H2071" s="11" t="s">
        <v>16031</v>
      </c>
      <c r="I2071" s="11" t="s">
        <v>16094</v>
      </c>
      <c r="J2071" s="11">
        <v>16</v>
      </c>
    </row>
    <row r="2072" spans="1:10">
      <c r="A2072" s="11" t="s">
        <v>15993</v>
      </c>
      <c r="B2072" s="11" t="s">
        <v>18558</v>
      </c>
      <c r="C2072" s="11" t="s">
        <v>18543</v>
      </c>
      <c r="D2072" s="11" t="s">
        <v>18472</v>
      </c>
      <c r="E2072" s="11" t="s">
        <v>16675</v>
      </c>
      <c r="F2072" s="11" t="s">
        <v>16312</v>
      </c>
      <c r="G2072" s="11" t="s">
        <v>16003</v>
      </c>
      <c r="H2072" s="11" t="s">
        <v>16074</v>
      </c>
      <c r="I2072" s="11" t="s">
        <v>16049</v>
      </c>
      <c r="J2072" s="11">
        <v>16</v>
      </c>
    </row>
    <row r="2073" spans="1:10">
      <c r="A2073" s="11" t="s">
        <v>15993</v>
      </c>
      <c r="B2073" s="11" t="s">
        <v>18559</v>
      </c>
      <c r="C2073" s="11" t="s">
        <v>18543</v>
      </c>
      <c r="D2073" s="11" t="s">
        <v>18472</v>
      </c>
      <c r="E2073" s="11" t="s">
        <v>16675</v>
      </c>
      <c r="F2073" s="11" t="s">
        <v>16680</v>
      </c>
      <c r="G2073" s="11" t="s">
        <v>16003</v>
      </c>
      <c r="H2073" s="11" t="s">
        <v>16074</v>
      </c>
      <c r="I2073" s="11" t="s">
        <v>16049</v>
      </c>
      <c r="J2073" s="11">
        <v>16</v>
      </c>
    </row>
    <row r="2074" spans="1:10">
      <c r="A2074" s="11" t="s">
        <v>16004</v>
      </c>
      <c r="B2074" s="11" t="s">
        <v>18560</v>
      </c>
      <c r="C2074" s="11" t="s">
        <v>18543</v>
      </c>
      <c r="D2074" s="11" t="s">
        <v>16741</v>
      </c>
      <c r="E2074" s="11" t="s">
        <v>18561</v>
      </c>
      <c r="F2074" s="11" t="s">
        <v>16729</v>
      </c>
      <c r="G2074" s="11" t="s">
        <v>15997</v>
      </c>
      <c r="H2074" s="11" t="s">
        <v>11378</v>
      </c>
      <c r="I2074" s="11" t="s">
        <v>15999</v>
      </c>
      <c r="J2074" s="11">
        <v>16</v>
      </c>
    </row>
    <row r="2075" spans="1:10">
      <c r="A2075" s="11" t="s">
        <v>15993</v>
      </c>
      <c r="B2075" s="11" t="s">
        <v>13076</v>
      </c>
      <c r="C2075" s="11" t="s">
        <v>18543</v>
      </c>
      <c r="D2075" s="11" t="s">
        <v>16485</v>
      </c>
      <c r="E2075" s="11" t="s">
        <v>16055</v>
      </c>
      <c r="F2075" s="11" t="s">
        <v>16271</v>
      </c>
      <c r="G2075" s="11" t="s">
        <v>15997</v>
      </c>
      <c r="H2075" s="11" t="s">
        <v>16074</v>
      </c>
      <c r="I2075" s="11" t="s">
        <v>16615</v>
      </c>
      <c r="J2075" s="11">
        <v>16</v>
      </c>
    </row>
    <row r="2076" spans="1:10">
      <c r="A2076" s="11" t="s">
        <v>15986</v>
      </c>
      <c r="B2076" s="11" t="s">
        <v>11610</v>
      </c>
      <c r="C2076" s="11" t="s">
        <v>18543</v>
      </c>
      <c r="D2076" s="11" t="s">
        <v>16076</v>
      </c>
      <c r="E2076" s="11" t="s">
        <v>18562</v>
      </c>
      <c r="F2076" s="11" t="s">
        <v>16795</v>
      </c>
      <c r="G2076" s="11" t="s">
        <v>16003</v>
      </c>
      <c r="H2076" s="11" t="s">
        <v>15991</v>
      </c>
      <c r="I2076" s="11" t="s">
        <v>16045</v>
      </c>
      <c r="J2076" s="11">
        <v>16</v>
      </c>
    </row>
    <row r="2077" spans="1:10">
      <c r="A2077" s="11" t="s">
        <v>15993</v>
      </c>
      <c r="B2077" s="11" t="s">
        <v>18563</v>
      </c>
      <c r="C2077" s="11" t="s">
        <v>18543</v>
      </c>
      <c r="D2077" s="11" t="s">
        <v>16076</v>
      </c>
      <c r="E2077" s="11" t="s">
        <v>16059</v>
      </c>
      <c r="F2077" s="11" t="s">
        <v>16191</v>
      </c>
      <c r="G2077" s="11" t="s">
        <v>15997</v>
      </c>
      <c r="H2077" s="11" t="s">
        <v>12219</v>
      </c>
      <c r="I2077" s="11" t="s">
        <v>15999</v>
      </c>
      <c r="J2077" s="11">
        <v>16</v>
      </c>
    </row>
    <row r="2078" spans="1:10">
      <c r="A2078" s="11" t="s">
        <v>16004</v>
      </c>
      <c r="B2078" s="11" t="s">
        <v>18564</v>
      </c>
      <c r="C2078" s="11" t="s">
        <v>18543</v>
      </c>
      <c r="D2078" s="11" t="s">
        <v>16489</v>
      </c>
      <c r="E2078" s="11" t="s">
        <v>16134</v>
      </c>
      <c r="F2078" s="11" t="s">
        <v>16629</v>
      </c>
      <c r="G2078" s="11" t="s">
        <v>15997</v>
      </c>
      <c r="H2078" s="11" t="s">
        <v>11233</v>
      </c>
      <c r="I2078" s="11" t="s">
        <v>15999</v>
      </c>
      <c r="J2078" s="11">
        <v>15</v>
      </c>
    </row>
    <row r="2079" spans="1:10">
      <c r="A2079" s="11" t="s">
        <v>16014</v>
      </c>
      <c r="B2079" s="11" t="s">
        <v>13003</v>
      </c>
      <c r="C2079" s="11" t="s">
        <v>18543</v>
      </c>
      <c r="D2079" s="11" t="s">
        <v>16489</v>
      </c>
      <c r="E2079" s="11" t="s">
        <v>4246</v>
      </c>
      <c r="F2079" s="11" t="s">
        <v>17096</v>
      </c>
      <c r="G2079" s="11" t="s">
        <v>16003</v>
      </c>
      <c r="H2079" s="11" t="s">
        <v>16023</v>
      </c>
      <c r="I2079" s="11" t="s">
        <v>15999</v>
      </c>
      <c r="J2079" s="11">
        <v>15</v>
      </c>
    </row>
    <row r="2080" spans="1:10">
      <c r="A2080" s="11" t="s">
        <v>16014</v>
      </c>
      <c r="B2080" s="11" t="s">
        <v>18565</v>
      </c>
      <c r="C2080" s="11" t="s">
        <v>18543</v>
      </c>
      <c r="D2080" s="11" t="s">
        <v>16489</v>
      </c>
      <c r="E2080" s="11" t="s">
        <v>4246</v>
      </c>
      <c r="F2080" s="11" t="s">
        <v>16799</v>
      </c>
      <c r="G2080" s="11" t="s">
        <v>16003</v>
      </c>
      <c r="H2080" s="11" t="s">
        <v>16018</v>
      </c>
      <c r="I2080" s="11" t="s">
        <v>16019</v>
      </c>
      <c r="J2080" s="11">
        <v>15</v>
      </c>
    </row>
    <row r="2081" spans="1:10">
      <c r="A2081" s="11" t="s">
        <v>16014</v>
      </c>
      <c r="B2081" s="11" t="s">
        <v>13860</v>
      </c>
      <c r="C2081" s="11" t="s">
        <v>18543</v>
      </c>
      <c r="D2081" s="11" t="s">
        <v>16105</v>
      </c>
      <c r="E2081" s="11" t="s">
        <v>4246</v>
      </c>
      <c r="F2081" s="11" t="s">
        <v>16968</v>
      </c>
      <c r="G2081" s="11" t="s">
        <v>16003</v>
      </c>
      <c r="H2081" s="11" t="s">
        <v>16026</v>
      </c>
      <c r="I2081" s="11" t="s">
        <v>15999</v>
      </c>
      <c r="J2081" s="11">
        <v>15</v>
      </c>
    </row>
    <row r="2082" spans="1:10">
      <c r="A2082" s="11" t="s">
        <v>16004</v>
      </c>
      <c r="B2082" s="11" t="s">
        <v>18566</v>
      </c>
      <c r="C2082" s="11" t="s">
        <v>18543</v>
      </c>
      <c r="D2082" s="11" t="s">
        <v>16492</v>
      </c>
      <c r="E2082" s="11" t="s">
        <v>18567</v>
      </c>
      <c r="F2082" s="11" t="s">
        <v>17215</v>
      </c>
      <c r="G2082" s="11" t="s">
        <v>15997</v>
      </c>
      <c r="H2082" s="11" t="s">
        <v>16200</v>
      </c>
      <c r="I2082" s="11" t="s">
        <v>15992</v>
      </c>
      <c r="J2082" s="11">
        <v>15</v>
      </c>
    </row>
    <row r="2083" spans="1:10">
      <c r="A2083" s="11" t="s">
        <v>15993</v>
      </c>
      <c r="B2083" s="11" t="s">
        <v>17500</v>
      </c>
      <c r="C2083" s="11" t="s">
        <v>18543</v>
      </c>
      <c r="D2083" s="11" t="s">
        <v>18033</v>
      </c>
      <c r="E2083" s="11" t="s">
        <v>4246</v>
      </c>
      <c r="F2083" s="11" t="s">
        <v>17501</v>
      </c>
      <c r="G2083" s="11" t="s">
        <v>16003</v>
      </c>
      <c r="H2083" s="11" t="s">
        <v>16035</v>
      </c>
      <c r="I2083" s="11" t="s">
        <v>16219</v>
      </c>
      <c r="J2083" s="11">
        <v>15</v>
      </c>
    </row>
    <row r="2084" spans="1:10">
      <c r="A2084" s="11" t="s">
        <v>15993</v>
      </c>
      <c r="B2084" s="11" t="s">
        <v>562</v>
      </c>
      <c r="C2084" s="11" t="s">
        <v>18543</v>
      </c>
      <c r="D2084" s="11" t="s">
        <v>16141</v>
      </c>
      <c r="E2084" s="11" t="s">
        <v>280</v>
      </c>
      <c r="F2084" s="11" t="s">
        <v>16025</v>
      </c>
      <c r="G2084" s="11" t="s">
        <v>15990</v>
      </c>
      <c r="H2084" s="11" t="s">
        <v>12219</v>
      </c>
      <c r="I2084" s="11" t="s">
        <v>15999</v>
      </c>
      <c r="J2084" s="11">
        <v>15</v>
      </c>
    </row>
    <row r="2085" spans="1:10">
      <c r="A2085" s="11" t="s">
        <v>15993</v>
      </c>
      <c r="B2085" s="11" t="s">
        <v>18568</v>
      </c>
      <c r="C2085" s="11" t="s">
        <v>18543</v>
      </c>
      <c r="D2085" s="11" t="s">
        <v>16515</v>
      </c>
      <c r="E2085" s="11" t="s">
        <v>4246</v>
      </c>
      <c r="F2085" s="11" t="s">
        <v>16717</v>
      </c>
      <c r="G2085" s="11" t="s">
        <v>16003</v>
      </c>
      <c r="H2085" s="11" t="s">
        <v>12219</v>
      </c>
      <c r="I2085" s="11" t="s">
        <v>15999</v>
      </c>
      <c r="J2085" s="11">
        <v>15</v>
      </c>
    </row>
    <row r="2086" spans="1:10">
      <c r="A2086" s="11" t="s">
        <v>15993</v>
      </c>
      <c r="B2086" s="11" t="s">
        <v>18569</v>
      </c>
      <c r="C2086" s="11" t="s">
        <v>18543</v>
      </c>
      <c r="D2086" s="11" t="s">
        <v>16148</v>
      </c>
      <c r="E2086" s="11" t="s">
        <v>16012</v>
      </c>
      <c r="F2086" s="11" t="s">
        <v>16080</v>
      </c>
      <c r="G2086" s="11" t="s">
        <v>15997</v>
      </c>
      <c r="H2086" s="11" t="s">
        <v>12219</v>
      </c>
      <c r="I2086" s="11" t="s">
        <v>16128</v>
      </c>
      <c r="J2086" s="11">
        <v>15</v>
      </c>
    </row>
    <row r="2087" spans="1:10">
      <c r="A2087" s="11" t="s">
        <v>15993</v>
      </c>
      <c r="B2087" s="11" t="s">
        <v>18570</v>
      </c>
      <c r="C2087" s="11" t="s">
        <v>18543</v>
      </c>
      <c r="D2087" s="11" t="s">
        <v>16148</v>
      </c>
      <c r="E2087" s="11" t="s">
        <v>18571</v>
      </c>
      <c r="F2087" s="11" t="s">
        <v>16240</v>
      </c>
      <c r="G2087" s="11" t="s">
        <v>15997</v>
      </c>
      <c r="H2087" s="11" t="s">
        <v>847</v>
      </c>
      <c r="I2087" s="11" t="s">
        <v>15999</v>
      </c>
      <c r="J2087" s="11">
        <v>15</v>
      </c>
    </row>
    <row r="2088" spans="1:10">
      <c r="A2088" s="11" t="s">
        <v>15993</v>
      </c>
      <c r="B2088" s="11" t="s">
        <v>18572</v>
      </c>
      <c r="C2088" s="11" t="s">
        <v>18543</v>
      </c>
      <c r="D2088" s="11" t="s">
        <v>16148</v>
      </c>
      <c r="E2088" s="11" t="s">
        <v>18573</v>
      </c>
      <c r="F2088" s="11" t="s">
        <v>16939</v>
      </c>
      <c r="G2088" s="11" t="s">
        <v>16003</v>
      </c>
      <c r="H2088" s="11" t="s">
        <v>16084</v>
      </c>
      <c r="I2088" s="11" t="s">
        <v>16049</v>
      </c>
      <c r="J2088" s="11">
        <v>15</v>
      </c>
    </row>
    <row r="2089" spans="1:10">
      <c r="A2089" s="11" t="s">
        <v>15993</v>
      </c>
      <c r="B2089" s="11" t="s">
        <v>18574</v>
      </c>
      <c r="C2089" s="11" t="s">
        <v>18543</v>
      </c>
      <c r="D2089" s="11" t="s">
        <v>16961</v>
      </c>
      <c r="E2089" s="11" t="s">
        <v>16134</v>
      </c>
      <c r="F2089" s="11" t="s">
        <v>16949</v>
      </c>
      <c r="G2089" s="11" t="s">
        <v>15997</v>
      </c>
      <c r="H2089" s="11" t="s">
        <v>16074</v>
      </c>
      <c r="I2089" s="11" t="s">
        <v>16049</v>
      </c>
      <c r="J2089" s="11">
        <v>15</v>
      </c>
    </row>
    <row r="2090" spans="1:10">
      <c r="A2090" s="11" t="s">
        <v>15986</v>
      </c>
      <c r="B2090" s="11" t="s">
        <v>13486</v>
      </c>
      <c r="C2090" s="11" t="s">
        <v>18543</v>
      </c>
      <c r="D2090" s="11" t="s">
        <v>17268</v>
      </c>
      <c r="E2090" s="11" t="s">
        <v>18575</v>
      </c>
      <c r="F2090" s="11" t="s">
        <v>17304</v>
      </c>
      <c r="G2090" s="11" t="s">
        <v>16003</v>
      </c>
      <c r="H2090" s="11" t="s">
        <v>15991</v>
      </c>
      <c r="I2090" s="11" t="s">
        <v>15999</v>
      </c>
      <c r="J2090" s="11">
        <v>15</v>
      </c>
    </row>
    <row r="2091" spans="1:10">
      <c r="A2091" s="11" t="s">
        <v>15986</v>
      </c>
      <c r="B2091" s="11" t="s">
        <v>18539</v>
      </c>
      <c r="C2091" s="11" t="s">
        <v>18543</v>
      </c>
      <c r="D2091" s="11" t="s">
        <v>16963</v>
      </c>
      <c r="E2091" s="11" t="s">
        <v>16533</v>
      </c>
      <c r="F2091" s="11" t="s">
        <v>16069</v>
      </c>
      <c r="G2091" s="11" t="s">
        <v>15997</v>
      </c>
      <c r="H2091" s="11" t="s">
        <v>16200</v>
      </c>
      <c r="I2091" s="11" t="s">
        <v>15999</v>
      </c>
      <c r="J2091" s="11">
        <v>14</v>
      </c>
    </row>
    <row r="2092" spans="1:10">
      <c r="A2092" s="11" t="s">
        <v>16014</v>
      </c>
      <c r="B2092" s="11" t="s">
        <v>18576</v>
      </c>
      <c r="C2092" s="11" t="s">
        <v>18543</v>
      </c>
      <c r="D2092" s="11" t="s">
        <v>16966</v>
      </c>
      <c r="E2092" s="11" t="s">
        <v>18577</v>
      </c>
      <c r="F2092" s="11" t="s">
        <v>16398</v>
      </c>
      <c r="G2092" s="11" t="s">
        <v>16003</v>
      </c>
      <c r="H2092" s="11" t="s">
        <v>16023</v>
      </c>
      <c r="I2092" s="11" t="s">
        <v>15999</v>
      </c>
      <c r="J2092" s="11">
        <v>14</v>
      </c>
    </row>
    <row r="2093" spans="1:10">
      <c r="A2093" s="11" t="s">
        <v>16014</v>
      </c>
      <c r="B2093" s="11" t="s">
        <v>18578</v>
      </c>
      <c r="C2093" s="11" t="s">
        <v>18543</v>
      </c>
      <c r="D2093" s="11" t="s">
        <v>16966</v>
      </c>
      <c r="E2093" s="11" t="s">
        <v>18577</v>
      </c>
      <c r="F2093" s="11" t="s">
        <v>16022</v>
      </c>
      <c r="G2093" s="11" t="s">
        <v>16003</v>
      </c>
      <c r="H2093" s="11" t="s">
        <v>16023</v>
      </c>
      <c r="I2093" s="11" t="s">
        <v>15999</v>
      </c>
      <c r="J2093" s="11">
        <v>14</v>
      </c>
    </row>
    <row r="2094" spans="1:10">
      <c r="A2094" s="11" t="s">
        <v>15993</v>
      </c>
      <c r="B2094" s="11" t="s">
        <v>18579</v>
      </c>
      <c r="C2094" s="11" t="s">
        <v>18543</v>
      </c>
      <c r="D2094" s="11" t="s">
        <v>16524</v>
      </c>
      <c r="E2094" s="11" t="s">
        <v>18580</v>
      </c>
      <c r="F2094" s="11" t="s">
        <v>16752</v>
      </c>
      <c r="G2094" s="11" t="s">
        <v>15997</v>
      </c>
      <c r="H2094" s="11" t="s">
        <v>15998</v>
      </c>
      <c r="I2094" s="11" t="s">
        <v>16049</v>
      </c>
      <c r="J2094" s="11">
        <v>14</v>
      </c>
    </row>
    <row r="2095" spans="1:10">
      <c r="A2095" s="11" t="s">
        <v>15993</v>
      </c>
      <c r="B2095" s="11" t="s">
        <v>11896</v>
      </c>
      <c r="C2095" s="11" t="s">
        <v>18543</v>
      </c>
      <c r="D2095" s="11" t="s">
        <v>16524</v>
      </c>
      <c r="E2095" s="11" t="s">
        <v>18581</v>
      </c>
      <c r="F2095" s="11" t="s">
        <v>16405</v>
      </c>
      <c r="G2095" s="11" t="s">
        <v>15997</v>
      </c>
      <c r="H2095" s="11" t="s">
        <v>16031</v>
      </c>
      <c r="I2095" s="11" t="s">
        <v>15999</v>
      </c>
      <c r="J2095" s="11">
        <v>14</v>
      </c>
    </row>
    <row r="2096" spans="1:10">
      <c r="A2096" s="11" t="s">
        <v>15993</v>
      </c>
      <c r="B2096" s="11" t="s">
        <v>16436</v>
      </c>
      <c r="C2096" s="11" t="s">
        <v>18543</v>
      </c>
      <c r="D2096" s="11" t="s">
        <v>17269</v>
      </c>
      <c r="E2096" s="11" t="s">
        <v>16059</v>
      </c>
      <c r="F2096" s="11" t="s">
        <v>16439</v>
      </c>
      <c r="G2096" s="11" t="s">
        <v>15997</v>
      </c>
      <c r="H2096" s="11" t="s">
        <v>15998</v>
      </c>
      <c r="I2096" s="11" t="s">
        <v>15999</v>
      </c>
      <c r="J2096" s="11">
        <v>14</v>
      </c>
    </row>
    <row r="2097" spans="1:10">
      <c r="A2097" s="11" t="s">
        <v>16004</v>
      </c>
      <c r="B2097" s="11" t="s">
        <v>18582</v>
      </c>
      <c r="C2097" s="11" t="s">
        <v>18543</v>
      </c>
      <c r="D2097" s="11" t="s">
        <v>16530</v>
      </c>
      <c r="E2097" s="11" t="s">
        <v>16448</v>
      </c>
      <c r="F2097" s="11" t="s">
        <v>16374</v>
      </c>
      <c r="G2097" s="11" t="s">
        <v>15997</v>
      </c>
      <c r="H2097" s="11" t="s">
        <v>11141</v>
      </c>
      <c r="I2097" s="11" t="s">
        <v>15999</v>
      </c>
      <c r="J2097" s="11">
        <v>14</v>
      </c>
    </row>
    <row r="2098" spans="1:10">
      <c r="A2098" s="11" t="s">
        <v>16004</v>
      </c>
      <c r="B2098" s="11" t="s">
        <v>18566</v>
      </c>
      <c r="C2098" s="11" t="s">
        <v>18543</v>
      </c>
      <c r="D2098" s="11" t="s">
        <v>18039</v>
      </c>
      <c r="E2098" s="11" t="s">
        <v>18583</v>
      </c>
      <c r="F2098" s="11" t="s">
        <v>17875</v>
      </c>
      <c r="G2098" s="11" t="s">
        <v>15997</v>
      </c>
      <c r="H2098" s="11" t="s">
        <v>16089</v>
      </c>
      <c r="I2098" s="11" t="s">
        <v>15999</v>
      </c>
      <c r="J2098" s="11">
        <v>14</v>
      </c>
    </row>
    <row r="2099" spans="1:10">
      <c r="A2099" s="11" t="s">
        <v>16014</v>
      </c>
      <c r="B2099" s="11" t="s">
        <v>255</v>
      </c>
      <c r="C2099" s="11" t="s">
        <v>18543</v>
      </c>
      <c r="D2099" s="11" t="s">
        <v>18039</v>
      </c>
      <c r="E2099" s="11" t="s">
        <v>11316</v>
      </c>
      <c r="F2099" s="11" t="s">
        <v>18584</v>
      </c>
      <c r="G2099" s="11" t="s">
        <v>15990</v>
      </c>
      <c r="H2099" s="11" t="s">
        <v>16023</v>
      </c>
      <c r="I2099" s="11" t="s">
        <v>15999</v>
      </c>
      <c r="J2099" s="11">
        <v>14</v>
      </c>
    </row>
    <row r="2100" spans="1:10">
      <c r="A2100" s="11" t="s">
        <v>16004</v>
      </c>
      <c r="B2100" s="11" t="s">
        <v>13045</v>
      </c>
      <c r="C2100" s="11" t="s">
        <v>18543</v>
      </c>
      <c r="D2100" s="11" t="s">
        <v>16784</v>
      </c>
      <c r="E2100" s="11" t="s">
        <v>18585</v>
      </c>
      <c r="F2100" s="11" t="s">
        <v>16734</v>
      </c>
      <c r="G2100" s="11" t="s">
        <v>15997</v>
      </c>
      <c r="H2100" s="11" t="s">
        <v>847</v>
      </c>
      <c r="I2100" s="11" t="s">
        <v>16019</v>
      </c>
      <c r="J2100" s="11">
        <v>14</v>
      </c>
    </row>
    <row r="2101" spans="1:10">
      <c r="A2101" s="11" t="s">
        <v>16004</v>
      </c>
      <c r="B2101" s="11" t="s">
        <v>11824</v>
      </c>
      <c r="C2101" s="11" t="s">
        <v>18543</v>
      </c>
      <c r="D2101" s="11" t="s">
        <v>16785</v>
      </c>
      <c r="E2101" s="11" t="s">
        <v>16902</v>
      </c>
      <c r="F2101" s="11" t="s">
        <v>16010</v>
      </c>
      <c r="G2101" s="11" t="s">
        <v>16067</v>
      </c>
      <c r="H2101" s="11" t="s">
        <v>847</v>
      </c>
      <c r="I2101" s="11" t="s">
        <v>15999</v>
      </c>
      <c r="J2101" s="11">
        <v>14</v>
      </c>
    </row>
    <row r="2102" spans="1:10">
      <c r="A2102" s="11" t="s">
        <v>16004</v>
      </c>
      <c r="B2102" s="11" t="s">
        <v>17752</v>
      </c>
      <c r="C2102" s="11" t="s">
        <v>18543</v>
      </c>
      <c r="D2102" s="11" t="s">
        <v>16540</v>
      </c>
      <c r="E2102" s="11" t="s">
        <v>17094</v>
      </c>
      <c r="F2102" s="11" t="s">
        <v>16655</v>
      </c>
      <c r="G2102" s="11" t="s">
        <v>15997</v>
      </c>
      <c r="H2102" s="11" t="s">
        <v>11963</v>
      </c>
      <c r="I2102" s="11" t="s">
        <v>15999</v>
      </c>
      <c r="J2102" s="11">
        <v>14</v>
      </c>
    </row>
    <row r="2103" spans="1:10">
      <c r="A2103" s="11" t="s">
        <v>16004</v>
      </c>
      <c r="B2103" s="11" t="s">
        <v>17488</v>
      </c>
      <c r="C2103" s="11" t="s">
        <v>18543</v>
      </c>
      <c r="D2103" s="11" t="s">
        <v>16982</v>
      </c>
      <c r="E2103" s="11" t="s">
        <v>17415</v>
      </c>
      <c r="F2103" s="11" t="s">
        <v>16246</v>
      </c>
      <c r="G2103" s="11" t="s">
        <v>15997</v>
      </c>
      <c r="H2103" s="11" t="s">
        <v>16089</v>
      </c>
      <c r="I2103" s="11" t="s">
        <v>15999</v>
      </c>
      <c r="J2103" s="11">
        <v>14</v>
      </c>
    </row>
    <row r="2104" spans="1:10">
      <c r="A2104" s="11" t="s">
        <v>15993</v>
      </c>
      <c r="B2104" s="11" t="s">
        <v>562</v>
      </c>
      <c r="C2104" s="11" t="s">
        <v>18543</v>
      </c>
      <c r="D2104" s="11" t="s">
        <v>16195</v>
      </c>
      <c r="E2104" s="11" t="s">
        <v>16055</v>
      </c>
      <c r="F2104" s="11" t="s">
        <v>17560</v>
      </c>
      <c r="G2104" s="11" t="s">
        <v>16003</v>
      </c>
      <c r="H2104" s="11" t="s">
        <v>12219</v>
      </c>
      <c r="I2104" s="11" t="s">
        <v>16128</v>
      </c>
      <c r="J2104" s="11">
        <v>14</v>
      </c>
    </row>
    <row r="2105" spans="1:10">
      <c r="A2105" s="11" t="s">
        <v>15986</v>
      </c>
      <c r="B2105" s="11" t="s">
        <v>18586</v>
      </c>
      <c r="C2105" s="11" t="s">
        <v>18543</v>
      </c>
      <c r="D2105" s="11" t="s">
        <v>17844</v>
      </c>
      <c r="E2105" s="11" t="s">
        <v>17291</v>
      </c>
      <c r="F2105" s="11" t="s">
        <v>18587</v>
      </c>
      <c r="G2105" s="11" t="s">
        <v>15997</v>
      </c>
      <c r="H2105" s="11" t="s">
        <v>16008</v>
      </c>
      <c r="I2105" s="11" t="s">
        <v>15999</v>
      </c>
      <c r="J2105" s="11">
        <v>14</v>
      </c>
    </row>
    <row r="2106" spans="1:10">
      <c r="A2106" s="11" t="s">
        <v>15993</v>
      </c>
      <c r="B2106" s="11" t="s">
        <v>18588</v>
      </c>
      <c r="C2106" s="11" t="s">
        <v>18543</v>
      </c>
      <c r="D2106" s="11" t="s">
        <v>17677</v>
      </c>
      <c r="E2106" s="11" t="s">
        <v>16064</v>
      </c>
      <c r="F2106" s="11" t="s">
        <v>16240</v>
      </c>
      <c r="G2106" s="11" t="s">
        <v>15997</v>
      </c>
      <c r="H2106" s="11" t="s">
        <v>847</v>
      </c>
      <c r="I2106" s="11" t="s">
        <v>16057</v>
      </c>
      <c r="J2106" s="11">
        <v>13</v>
      </c>
    </row>
    <row r="2107" spans="1:10">
      <c r="A2107" s="11" t="s">
        <v>16004</v>
      </c>
      <c r="B2107" s="11" t="s">
        <v>12868</v>
      </c>
      <c r="C2107" s="11" t="s">
        <v>18543</v>
      </c>
      <c r="D2107" s="11" t="s">
        <v>18589</v>
      </c>
      <c r="E2107" s="11" t="s">
        <v>132</v>
      </c>
      <c r="F2107" s="11" t="s">
        <v>16017</v>
      </c>
      <c r="G2107" s="11" t="s">
        <v>16067</v>
      </c>
      <c r="H2107" s="11" t="s">
        <v>847</v>
      </c>
      <c r="I2107" s="11" t="s">
        <v>16036</v>
      </c>
      <c r="J2107" s="11">
        <v>13</v>
      </c>
    </row>
    <row r="2108" spans="1:10">
      <c r="A2108" s="11" t="s">
        <v>16004</v>
      </c>
      <c r="B2108" s="11" t="s">
        <v>11350</v>
      </c>
      <c r="C2108" s="11" t="s">
        <v>18543</v>
      </c>
      <c r="D2108" s="11" t="s">
        <v>17977</v>
      </c>
      <c r="E2108" s="11" t="s">
        <v>16064</v>
      </c>
      <c r="F2108" s="11" t="s">
        <v>18590</v>
      </c>
      <c r="G2108" s="11" t="s">
        <v>15997</v>
      </c>
      <c r="H2108" s="11" t="s">
        <v>15991</v>
      </c>
      <c r="I2108" s="11" t="s">
        <v>15999</v>
      </c>
      <c r="J2108" s="11">
        <v>13</v>
      </c>
    </row>
    <row r="2109" spans="1:10">
      <c r="A2109" s="11" t="s">
        <v>15993</v>
      </c>
      <c r="B2109" s="11" t="s">
        <v>14416</v>
      </c>
      <c r="C2109" s="11" t="s">
        <v>18543</v>
      </c>
      <c r="D2109" s="11" t="s">
        <v>16238</v>
      </c>
      <c r="E2109" s="11" t="s">
        <v>16878</v>
      </c>
      <c r="F2109" s="11" t="s">
        <v>16908</v>
      </c>
      <c r="G2109" s="11" t="s">
        <v>15997</v>
      </c>
      <c r="H2109" s="11" t="s">
        <v>16026</v>
      </c>
      <c r="I2109" s="11" t="s">
        <v>16128</v>
      </c>
      <c r="J2109" s="11">
        <v>13</v>
      </c>
    </row>
    <row r="2110" spans="1:10">
      <c r="A2110" s="11" t="s">
        <v>16014</v>
      </c>
      <c r="B2110" s="11" t="s">
        <v>18591</v>
      </c>
      <c r="C2110" s="11" t="s">
        <v>18543</v>
      </c>
      <c r="D2110" s="11" t="s">
        <v>17683</v>
      </c>
      <c r="E2110" s="11" t="s">
        <v>368</v>
      </c>
      <c r="F2110" s="11" t="s">
        <v>17273</v>
      </c>
      <c r="G2110" s="11" t="s">
        <v>15990</v>
      </c>
      <c r="H2110" s="11" t="s">
        <v>16018</v>
      </c>
      <c r="I2110" s="11" t="s">
        <v>17128</v>
      </c>
      <c r="J2110" s="11">
        <v>13</v>
      </c>
    </row>
    <row r="2111" spans="1:10">
      <c r="A2111" s="11" t="s">
        <v>16004</v>
      </c>
      <c r="B2111" s="11" t="s">
        <v>11602</v>
      </c>
      <c r="C2111" s="11" t="s">
        <v>18543</v>
      </c>
      <c r="D2111" s="11" t="s">
        <v>16810</v>
      </c>
      <c r="E2111" s="11" t="s">
        <v>132</v>
      </c>
      <c r="F2111" s="11" t="s">
        <v>18592</v>
      </c>
      <c r="G2111" s="11" t="s">
        <v>15990</v>
      </c>
      <c r="H2111" s="11" t="s">
        <v>11963</v>
      </c>
      <c r="I2111" s="11" t="s">
        <v>15999</v>
      </c>
      <c r="J2111" s="11">
        <v>13</v>
      </c>
    </row>
    <row r="2112" spans="1:10">
      <c r="A2112" s="11" t="s">
        <v>15986</v>
      </c>
      <c r="B2112" s="11" t="s">
        <v>17322</v>
      </c>
      <c r="C2112" s="11" t="s">
        <v>18543</v>
      </c>
      <c r="D2112" s="11" t="s">
        <v>16241</v>
      </c>
      <c r="E2112" s="11" t="s">
        <v>18593</v>
      </c>
      <c r="F2112" s="11" t="s">
        <v>17096</v>
      </c>
      <c r="G2112" s="11" t="s">
        <v>15997</v>
      </c>
      <c r="H2112" s="11" t="s">
        <v>16035</v>
      </c>
      <c r="I2112" s="11" t="s">
        <v>15999</v>
      </c>
      <c r="J2112" s="11">
        <v>13</v>
      </c>
    </row>
    <row r="2113" spans="1:10">
      <c r="A2113" s="11" t="s">
        <v>15993</v>
      </c>
      <c r="B2113" s="11" t="s">
        <v>18594</v>
      </c>
      <c r="C2113" s="11" t="s">
        <v>18543</v>
      </c>
      <c r="D2113" s="11" t="s">
        <v>16256</v>
      </c>
      <c r="E2113" s="11" t="s">
        <v>16043</v>
      </c>
      <c r="F2113" s="11" t="s">
        <v>16147</v>
      </c>
      <c r="G2113" s="11" t="s">
        <v>15997</v>
      </c>
      <c r="H2113" s="11" t="s">
        <v>15998</v>
      </c>
      <c r="I2113" s="11" t="s">
        <v>15999</v>
      </c>
      <c r="J2113" s="11">
        <v>13</v>
      </c>
    </row>
    <row r="2114" spans="1:10">
      <c r="A2114" s="11" t="s">
        <v>15993</v>
      </c>
      <c r="B2114" s="11" t="s">
        <v>18595</v>
      </c>
      <c r="C2114" s="11" t="s">
        <v>18543</v>
      </c>
      <c r="D2114" s="11" t="s">
        <v>17306</v>
      </c>
      <c r="E2114" s="11" t="s">
        <v>18596</v>
      </c>
      <c r="F2114" s="11" t="s">
        <v>16684</v>
      </c>
      <c r="G2114" s="11" t="s">
        <v>16003</v>
      </c>
      <c r="H2114" s="11" t="s">
        <v>15998</v>
      </c>
      <c r="I2114" s="11" t="s">
        <v>16094</v>
      </c>
      <c r="J2114" s="11">
        <v>13</v>
      </c>
    </row>
    <row r="2115" spans="1:10">
      <c r="A2115" s="11" t="s">
        <v>16004</v>
      </c>
      <c r="B2115" s="11" t="s">
        <v>12561</v>
      </c>
      <c r="C2115" s="11" t="s">
        <v>18543</v>
      </c>
      <c r="D2115" s="11" t="s">
        <v>17309</v>
      </c>
      <c r="E2115" s="11" t="s">
        <v>16059</v>
      </c>
      <c r="F2115" s="11" t="s">
        <v>16358</v>
      </c>
      <c r="G2115" s="11" t="s">
        <v>15997</v>
      </c>
      <c r="H2115" s="11" t="s">
        <v>11141</v>
      </c>
      <c r="I2115" s="11" t="s">
        <v>15999</v>
      </c>
      <c r="J2115" s="11">
        <v>13</v>
      </c>
    </row>
    <row r="2116" spans="1:10">
      <c r="A2116" s="11" t="s">
        <v>15993</v>
      </c>
      <c r="B2116" s="11" t="s">
        <v>18597</v>
      </c>
      <c r="C2116" s="11" t="s">
        <v>18543</v>
      </c>
      <c r="D2116" s="11" t="s">
        <v>17311</v>
      </c>
      <c r="E2116" s="11" t="s">
        <v>18598</v>
      </c>
      <c r="F2116" s="11" t="s">
        <v>17132</v>
      </c>
      <c r="G2116" s="11" t="s">
        <v>15997</v>
      </c>
      <c r="H2116" s="11" t="s">
        <v>16026</v>
      </c>
      <c r="I2116" s="11" t="s">
        <v>15999</v>
      </c>
      <c r="J2116" s="11">
        <v>12</v>
      </c>
    </row>
    <row r="2117" spans="1:10">
      <c r="A2117" s="11" t="s">
        <v>16014</v>
      </c>
      <c r="B2117" s="11" t="s">
        <v>18551</v>
      </c>
      <c r="C2117" s="11" t="s">
        <v>18543</v>
      </c>
      <c r="D2117" s="11" t="s">
        <v>17155</v>
      </c>
      <c r="E2117" s="11" t="s">
        <v>4722</v>
      </c>
      <c r="F2117" s="11" t="s">
        <v>18599</v>
      </c>
      <c r="G2117" s="11" t="s">
        <v>15990</v>
      </c>
      <c r="H2117" s="11" t="s">
        <v>16023</v>
      </c>
      <c r="I2117" s="11" t="s">
        <v>15999</v>
      </c>
      <c r="J2117" s="11">
        <v>12</v>
      </c>
    </row>
    <row r="2118" spans="1:10">
      <c r="A2118" s="11" t="s">
        <v>16004</v>
      </c>
      <c r="B2118" s="11" t="s">
        <v>13348</v>
      </c>
      <c r="C2118" s="11" t="s">
        <v>18543</v>
      </c>
      <c r="D2118" s="11" t="s">
        <v>17866</v>
      </c>
      <c r="E2118" s="11" t="s">
        <v>17094</v>
      </c>
      <c r="F2118" s="11" t="s">
        <v>16386</v>
      </c>
      <c r="G2118" s="11" t="s">
        <v>15997</v>
      </c>
      <c r="H2118" s="11" t="s">
        <v>16089</v>
      </c>
      <c r="I2118" s="11" t="s">
        <v>16611</v>
      </c>
      <c r="J2118" s="11">
        <v>12</v>
      </c>
    </row>
    <row r="2119" spans="1:10">
      <c r="A2119" s="11" t="s">
        <v>15993</v>
      </c>
      <c r="B2119" s="11" t="s">
        <v>562</v>
      </c>
      <c r="C2119" s="11" t="s">
        <v>18543</v>
      </c>
      <c r="D2119" s="11" t="s">
        <v>17867</v>
      </c>
      <c r="E2119" s="11" t="s">
        <v>18174</v>
      </c>
      <c r="F2119" s="11" t="s">
        <v>16142</v>
      </c>
      <c r="G2119" s="11" t="s">
        <v>15997</v>
      </c>
      <c r="H2119" s="11" t="s">
        <v>16074</v>
      </c>
      <c r="I2119" s="11" t="s">
        <v>16128</v>
      </c>
      <c r="J2119" s="11">
        <v>12</v>
      </c>
    </row>
    <row r="2120" spans="1:10">
      <c r="A2120" s="11" t="s">
        <v>16014</v>
      </c>
      <c r="B2120" s="11" t="s">
        <v>15682</v>
      </c>
      <c r="C2120" s="11" t="s">
        <v>18543</v>
      </c>
      <c r="D2120" s="11" t="s">
        <v>17156</v>
      </c>
      <c r="E2120" s="11" t="s">
        <v>18600</v>
      </c>
      <c r="F2120" s="11" t="s">
        <v>16929</v>
      </c>
      <c r="G2120" s="11" t="s">
        <v>16003</v>
      </c>
      <c r="H2120" s="11" t="s">
        <v>15998</v>
      </c>
      <c r="I2120" s="11" t="s">
        <v>16032</v>
      </c>
      <c r="J2120" s="11">
        <v>12</v>
      </c>
    </row>
    <row r="2121" spans="1:10">
      <c r="A2121" s="11" t="s">
        <v>15993</v>
      </c>
      <c r="B2121" s="11" t="s">
        <v>17849</v>
      </c>
      <c r="C2121" s="11" t="s">
        <v>18543</v>
      </c>
      <c r="D2121" s="11" t="s">
        <v>16832</v>
      </c>
      <c r="E2121" s="11" t="s">
        <v>16006</v>
      </c>
      <c r="F2121" s="11" t="s">
        <v>16511</v>
      </c>
      <c r="G2121" s="11" t="s">
        <v>15997</v>
      </c>
      <c r="H2121" s="11" t="s">
        <v>16084</v>
      </c>
      <c r="I2121" s="11" t="s">
        <v>15999</v>
      </c>
      <c r="J2121" s="11">
        <v>12</v>
      </c>
    </row>
    <row r="2122" spans="1:10">
      <c r="A2122" s="11" t="s">
        <v>15993</v>
      </c>
      <c r="B2122" s="11" t="s">
        <v>18229</v>
      </c>
      <c r="C2122" s="11" t="s">
        <v>18543</v>
      </c>
      <c r="D2122" s="11" t="s">
        <v>16832</v>
      </c>
      <c r="E2122" s="11" t="s">
        <v>16059</v>
      </c>
      <c r="F2122" s="11" t="s">
        <v>16111</v>
      </c>
      <c r="G2122" s="11" t="s">
        <v>15997</v>
      </c>
      <c r="H2122" s="11" t="s">
        <v>16074</v>
      </c>
      <c r="I2122" s="11" t="s">
        <v>15999</v>
      </c>
      <c r="J2122" s="11">
        <v>12</v>
      </c>
    </row>
    <row r="2123" spans="1:10">
      <c r="A2123" s="11" t="s">
        <v>15993</v>
      </c>
      <c r="B2123" s="11" t="s">
        <v>14819</v>
      </c>
      <c r="C2123" s="11" t="s">
        <v>18543</v>
      </c>
      <c r="D2123" s="11" t="s">
        <v>16277</v>
      </c>
      <c r="E2123" s="11" t="s">
        <v>18601</v>
      </c>
      <c r="F2123" s="11" t="s">
        <v>16169</v>
      </c>
      <c r="G2123" s="11" t="s">
        <v>16003</v>
      </c>
      <c r="H2123" s="11" t="s">
        <v>11141</v>
      </c>
      <c r="I2123" s="11" t="s">
        <v>16128</v>
      </c>
      <c r="J2123" s="11">
        <v>12</v>
      </c>
    </row>
    <row r="2124" spans="1:10">
      <c r="A2124" s="11" t="s">
        <v>15986</v>
      </c>
      <c r="B2124" s="11" t="s">
        <v>14672</v>
      </c>
      <c r="C2124" s="11" t="s">
        <v>18543</v>
      </c>
      <c r="D2124" s="11" t="s">
        <v>16834</v>
      </c>
      <c r="E2124" s="11" t="s">
        <v>17893</v>
      </c>
      <c r="F2124" s="11" t="s">
        <v>16905</v>
      </c>
      <c r="G2124" s="11" t="s">
        <v>15997</v>
      </c>
      <c r="H2124" s="11" t="s">
        <v>16008</v>
      </c>
      <c r="I2124" s="11" t="s">
        <v>16192</v>
      </c>
      <c r="J2124" s="11">
        <v>12</v>
      </c>
    </row>
    <row r="2125" spans="1:10">
      <c r="A2125" s="11" t="s">
        <v>16004</v>
      </c>
      <c r="B2125" s="11" t="s">
        <v>18602</v>
      </c>
      <c r="C2125" s="11" t="s">
        <v>18543</v>
      </c>
      <c r="D2125" s="11" t="s">
        <v>16836</v>
      </c>
      <c r="E2125" s="11" t="s">
        <v>18603</v>
      </c>
      <c r="F2125" s="11" t="s">
        <v>17913</v>
      </c>
      <c r="G2125" s="11" t="s">
        <v>15997</v>
      </c>
      <c r="H2125" s="11" t="s">
        <v>16435</v>
      </c>
      <c r="I2125" s="11" t="s">
        <v>15999</v>
      </c>
      <c r="J2125" s="11">
        <v>12</v>
      </c>
    </row>
    <row r="2126" spans="1:10">
      <c r="A2126" s="11" t="s">
        <v>16004</v>
      </c>
      <c r="B2126" s="11" t="s">
        <v>18604</v>
      </c>
      <c r="C2126" s="11" t="s">
        <v>18543</v>
      </c>
      <c r="D2126" s="11" t="s">
        <v>17708</v>
      </c>
      <c r="E2126" s="11" t="s">
        <v>18605</v>
      </c>
      <c r="F2126" s="11" t="s">
        <v>16509</v>
      </c>
      <c r="G2126" s="11" t="s">
        <v>15997</v>
      </c>
      <c r="H2126" s="11" t="s">
        <v>11955</v>
      </c>
      <c r="I2126" s="11" t="s">
        <v>16019</v>
      </c>
      <c r="J2126" s="11">
        <v>12</v>
      </c>
    </row>
    <row r="2127" spans="1:10">
      <c r="A2127" s="11" t="s">
        <v>15986</v>
      </c>
      <c r="B2127" s="11" t="s">
        <v>18606</v>
      </c>
      <c r="C2127" s="11" t="s">
        <v>18543</v>
      </c>
      <c r="D2127" s="11" t="s">
        <v>18115</v>
      </c>
      <c r="E2127" s="11" t="s">
        <v>18607</v>
      </c>
      <c r="F2127" s="11" t="s">
        <v>18146</v>
      </c>
      <c r="G2127" s="11" t="s">
        <v>16003</v>
      </c>
      <c r="H2127" s="11" t="s">
        <v>11136</v>
      </c>
      <c r="I2127" s="11" t="s">
        <v>15999</v>
      </c>
      <c r="J2127" s="11">
        <v>11</v>
      </c>
    </row>
    <row r="2128" spans="1:10">
      <c r="A2128" s="11" t="s">
        <v>16004</v>
      </c>
      <c r="B2128" s="11" t="s">
        <v>13870</v>
      </c>
      <c r="C2128" s="11" t="s">
        <v>18543</v>
      </c>
      <c r="D2128" s="11" t="s">
        <v>17720</v>
      </c>
      <c r="E2128" s="11" t="s">
        <v>368</v>
      </c>
      <c r="F2128" s="11" t="s">
        <v>16822</v>
      </c>
      <c r="G2128" s="11" t="s">
        <v>15990</v>
      </c>
      <c r="H2128" s="11" t="s">
        <v>16089</v>
      </c>
      <c r="I2128" s="11" t="s">
        <v>15999</v>
      </c>
      <c r="J2128" s="11">
        <v>11</v>
      </c>
    </row>
    <row r="2129" spans="1:10">
      <c r="A2129" s="11" t="s">
        <v>15993</v>
      </c>
      <c r="B2129" s="11" t="s">
        <v>7998</v>
      </c>
      <c r="C2129" s="11" t="s">
        <v>18543</v>
      </c>
      <c r="D2129" s="11" t="s">
        <v>18608</v>
      </c>
      <c r="E2129" s="11" t="s">
        <v>18609</v>
      </c>
      <c r="F2129" s="11" t="s">
        <v>17100</v>
      </c>
      <c r="G2129" s="11" t="s">
        <v>15997</v>
      </c>
      <c r="H2129" s="11" t="s">
        <v>847</v>
      </c>
      <c r="I2129" s="11" t="s">
        <v>15999</v>
      </c>
      <c r="J2129" s="11">
        <v>11</v>
      </c>
    </row>
    <row r="2130" spans="1:10">
      <c r="A2130" s="11" t="s">
        <v>15993</v>
      </c>
      <c r="B2130" s="11" t="s">
        <v>13185</v>
      </c>
      <c r="C2130" s="11" t="s">
        <v>18543</v>
      </c>
      <c r="D2130" s="11" t="s">
        <v>16301</v>
      </c>
      <c r="E2130" s="11" t="s">
        <v>18610</v>
      </c>
      <c r="F2130" s="11" t="s">
        <v>16101</v>
      </c>
      <c r="G2130" s="11" t="s">
        <v>15997</v>
      </c>
      <c r="H2130" s="11" t="s">
        <v>16026</v>
      </c>
      <c r="I2130" s="11" t="s">
        <v>16036</v>
      </c>
      <c r="J2130" s="11">
        <v>11</v>
      </c>
    </row>
    <row r="2131" spans="1:10">
      <c r="A2131" s="11" t="s">
        <v>15993</v>
      </c>
      <c r="B2131" s="11" t="s">
        <v>18078</v>
      </c>
      <c r="C2131" s="11" t="s">
        <v>18543</v>
      </c>
      <c r="D2131" s="11" t="s">
        <v>17009</v>
      </c>
      <c r="E2131" s="11" t="s">
        <v>4246</v>
      </c>
      <c r="F2131" s="11" t="s">
        <v>17728</v>
      </c>
      <c r="G2131" s="11" t="s">
        <v>16003</v>
      </c>
      <c r="H2131" s="11" t="s">
        <v>16074</v>
      </c>
      <c r="I2131" s="11" t="s">
        <v>16049</v>
      </c>
      <c r="J2131" s="11">
        <v>11</v>
      </c>
    </row>
    <row r="2132" spans="1:10">
      <c r="A2132" s="11" t="s">
        <v>15986</v>
      </c>
      <c r="B2132" s="11" t="s">
        <v>15337</v>
      </c>
      <c r="C2132" s="11" t="s">
        <v>18543</v>
      </c>
      <c r="D2132" s="11" t="s">
        <v>16311</v>
      </c>
      <c r="E2132" s="11" t="s">
        <v>368</v>
      </c>
      <c r="F2132" s="11" t="s">
        <v>17416</v>
      </c>
      <c r="G2132" s="11" t="s">
        <v>16003</v>
      </c>
      <c r="H2132" s="11" t="s">
        <v>16008</v>
      </c>
      <c r="I2132" s="11" t="s">
        <v>15999</v>
      </c>
      <c r="J2132" s="11">
        <v>11</v>
      </c>
    </row>
    <row r="2133" spans="1:10">
      <c r="A2133" s="11" t="s">
        <v>15993</v>
      </c>
      <c r="B2133" s="11" t="s">
        <v>847</v>
      </c>
      <c r="C2133" s="11" t="s">
        <v>18543</v>
      </c>
      <c r="D2133" s="11" t="s">
        <v>16323</v>
      </c>
      <c r="E2133" s="11" t="s">
        <v>16798</v>
      </c>
      <c r="F2133" s="11" t="s">
        <v>17512</v>
      </c>
      <c r="G2133" s="11" t="s">
        <v>16003</v>
      </c>
      <c r="H2133" s="11" t="s">
        <v>16084</v>
      </c>
      <c r="I2133" s="11" t="s">
        <v>16219</v>
      </c>
      <c r="J2133" s="11">
        <v>11</v>
      </c>
    </row>
    <row r="2134" spans="1:10">
      <c r="A2134" s="11" t="s">
        <v>16014</v>
      </c>
      <c r="B2134" s="11" t="s">
        <v>11824</v>
      </c>
      <c r="C2134" s="11" t="s">
        <v>18543</v>
      </c>
      <c r="D2134" s="11" t="s">
        <v>16330</v>
      </c>
      <c r="E2134" s="11" t="s">
        <v>1180</v>
      </c>
      <c r="F2134" s="11" t="s">
        <v>16360</v>
      </c>
      <c r="G2134" s="11" t="s">
        <v>15990</v>
      </c>
      <c r="H2134" s="11" t="s">
        <v>15998</v>
      </c>
      <c r="I2134" s="11" t="s">
        <v>18194</v>
      </c>
      <c r="J2134" s="11">
        <v>11</v>
      </c>
    </row>
    <row r="2135" spans="1:10">
      <c r="A2135" s="11" t="s">
        <v>15993</v>
      </c>
      <c r="B2135" s="11" t="s">
        <v>11445</v>
      </c>
      <c r="C2135" s="11" t="s">
        <v>18543</v>
      </c>
      <c r="D2135" s="11" t="s">
        <v>17992</v>
      </c>
      <c r="E2135" s="11" t="s">
        <v>4246</v>
      </c>
      <c r="F2135" s="11" t="s">
        <v>17200</v>
      </c>
      <c r="G2135" s="11" t="s">
        <v>16003</v>
      </c>
      <c r="H2135" s="11" t="s">
        <v>847</v>
      </c>
      <c r="I2135" s="11" t="s">
        <v>16342</v>
      </c>
      <c r="J2135" s="11">
        <v>11</v>
      </c>
    </row>
    <row r="2136" spans="1:10">
      <c r="A2136" s="11" t="s">
        <v>16014</v>
      </c>
      <c r="B2136" s="11" t="s">
        <v>562</v>
      </c>
      <c r="C2136" s="11" t="s">
        <v>18543</v>
      </c>
      <c r="D2136" s="11" t="s">
        <v>17171</v>
      </c>
      <c r="E2136" s="11" t="s">
        <v>18611</v>
      </c>
      <c r="F2136" s="11" t="s">
        <v>16684</v>
      </c>
      <c r="G2136" s="11" t="s">
        <v>15990</v>
      </c>
      <c r="H2136" s="11" t="s">
        <v>12219</v>
      </c>
      <c r="I2136" s="11" t="s">
        <v>15999</v>
      </c>
      <c r="J2136" s="11">
        <v>11</v>
      </c>
    </row>
    <row r="2137" spans="1:10">
      <c r="A2137" s="11" t="s">
        <v>16014</v>
      </c>
      <c r="B2137" s="11" t="s">
        <v>18612</v>
      </c>
      <c r="C2137" s="11" t="s">
        <v>18543</v>
      </c>
      <c r="D2137" s="11" t="s">
        <v>17171</v>
      </c>
      <c r="E2137" s="11" t="s">
        <v>18613</v>
      </c>
      <c r="F2137" s="11" t="s">
        <v>16090</v>
      </c>
      <c r="G2137" s="11" t="s">
        <v>16003</v>
      </c>
      <c r="H2137" s="11" t="s">
        <v>12219</v>
      </c>
      <c r="I2137" s="11" t="s">
        <v>15999</v>
      </c>
      <c r="J2137" s="11">
        <v>11</v>
      </c>
    </row>
    <row r="2138" spans="1:10">
      <c r="A2138" s="11" t="s">
        <v>16014</v>
      </c>
      <c r="B2138" s="11" t="s">
        <v>18614</v>
      </c>
      <c r="C2138" s="11" t="s">
        <v>18543</v>
      </c>
      <c r="D2138" s="11" t="s">
        <v>17021</v>
      </c>
      <c r="E2138" s="11" t="s">
        <v>18615</v>
      </c>
      <c r="F2138" s="11" t="s">
        <v>16276</v>
      </c>
      <c r="G2138" s="11" t="s">
        <v>16003</v>
      </c>
      <c r="H2138" s="11" t="s">
        <v>12219</v>
      </c>
      <c r="I2138" s="11" t="s">
        <v>15999</v>
      </c>
      <c r="J2138" s="11">
        <v>10</v>
      </c>
    </row>
    <row r="2139" spans="1:10">
      <c r="A2139" s="11" t="s">
        <v>15993</v>
      </c>
      <c r="B2139" s="11" t="s">
        <v>18616</v>
      </c>
      <c r="C2139" s="11" t="s">
        <v>18543</v>
      </c>
      <c r="D2139" s="11" t="s">
        <v>17336</v>
      </c>
      <c r="E2139" s="11" t="s">
        <v>11316</v>
      </c>
      <c r="F2139" s="11" t="s">
        <v>16315</v>
      </c>
      <c r="G2139" s="11" t="s">
        <v>15990</v>
      </c>
      <c r="H2139" s="11" t="s">
        <v>16026</v>
      </c>
      <c r="I2139" s="11" t="s">
        <v>15999</v>
      </c>
      <c r="J2139" s="11">
        <v>10</v>
      </c>
    </row>
    <row r="2140" spans="1:10">
      <c r="A2140" s="11" t="s">
        <v>15993</v>
      </c>
      <c r="B2140" s="11" t="s">
        <v>18617</v>
      </c>
      <c r="C2140" s="11" t="s">
        <v>18543</v>
      </c>
      <c r="D2140" s="11" t="s">
        <v>17033</v>
      </c>
      <c r="E2140" s="11" t="s">
        <v>18618</v>
      </c>
      <c r="F2140" s="11" t="s">
        <v>16721</v>
      </c>
      <c r="G2140" s="11" t="s">
        <v>15997</v>
      </c>
      <c r="H2140" s="11" t="s">
        <v>16074</v>
      </c>
      <c r="I2140" s="11" t="s">
        <v>16094</v>
      </c>
      <c r="J2140" s="11">
        <v>10</v>
      </c>
    </row>
    <row r="2141" spans="1:10">
      <c r="A2141" s="11" t="s">
        <v>15993</v>
      </c>
      <c r="B2141" s="11" t="s">
        <v>18619</v>
      </c>
      <c r="C2141" s="11" t="s">
        <v>18543</v>
      </c>
      <c r="D2141" s="11" t="s">
        <v>17899</v>
      </c>
      <c r="E2141" s="11" t="s">
        <v>18620</v>
      </c>
      <c r="F2141" s="11" t="s">
        <v>16274</v>
      </c>
      <c r="G2141" s="11" t="s">
        <v>15997</v>
      </c>
      <c r="H2141" s="11" t="s">
        <v>12219</v>
      </c>
      <c r="I2141" s="11" t="s">
        <v>15999</v>
      </c>
      <c r="J2141" s="11">
        <v>10</v>
      </c>
    </row>
    <row r="2142" spans="1:10">
      <c r="A2142" s="11" t="s">
        <v>15993</v>
      </c>
      <c r="B2142" s="11" t="s">
        <v>18621</v>
      </c>
      <c r="C2142" s="11" t="s">
        <v>18543</v>
      </c>
      <c r="D2142" s="11" t="s">
        <v>16656</v>
      </c>
      <c r="E2142" s="11" t="s">
        <v>11316</v>
      </c>
      <c r="F2142" s="11" t="s">
        <v>16517</v>
      </c>
      <c r="G2142" s="11" t="s">
        <v>15990</v>
      </c>
      <c r="H2142" s="11" t="s">
        <v>16031</v>
      </c>
      <c r="I2142" s="11" t="s">
        <v>15999</v>
      </c>
      <c r="J2142" s="11">
        <v>10</v>
      </c>
    </row>
    <row r="2143" spans="1:10">
      <c r="A2143" s="11" t="s">
        <v>15993</v>
      </c>
      <c r="B2143" s="11" t="s">
        <v>12890</v>
      </c>
      <c r="C2143" s="11" t="s">
        <v>18543</v>
      </c>
      <c r="D2143" s="11" t="s">
        <v>16359</v>
      </c>
      <c r="E2143" s="11" t="s">
        <v>18622</v>
      </c>
      <c r="F2143" s="11" t="s">
        <v>16655</v>
      </c>
      <c r="G2143" s="11" t="s">
        <v>16003</v>
      </c>
      <c r="H2143" s="11" t="s">
        <v>12219</v>
      </c>
      <c r="I2143" s="11" t="s">
        <v>15999</v>
      </c>
      <c r="J2143" s="11">
        <v>10</v>
      </c>
    </row>
    <row r="2144" spans="1:10">
      <c r="A2144" s="11" t="s">
        <v>16014</v>
      </c>
      <c r="B2144" s="11" t="s">
        <v>12421</v>
      </c>
      <c r="C2144" s="11" t="s">
        <v>18543</v>
      </c>
      <c r="D2144" s="11" t="s">
        <v>16870</v>
      </c>
      <c r="E2144" s="11" t="s">
        <v>18623</v>
      </c>
      <c r="F2144" s="11" t="s">
        <v>16717</v>
      </c>
      <c r="G2144" s="11" t="s">
        <v>16003</v>
      </c>
      <c r="H2144" s="11" t="s">
        <v>16084</v>
      </c>
      <c r="I2144" s="11" t="s">
        <v>15999</v>
      </c>
      <c r="J2144" s="11">
        <v>10</v>
      </c>
    </row>
    <row r="2145" spans="1:10">
      <c r="A2145" s="11" t="s">
        <v>15993</v>
      </c>
      <c r="B2145" s="11" t="s">
        <v>3305</v>
      </c>
      <c r="C2145" s="11" t="s">
        <v>18543</v>
      </c>
      <c r="D2145" s="11" t="s">
        <v>17038</v>
      </c>
      <c r="E2145" s="11" t="s">
        <v>16157</v>
      </c>
      <c r="F2145" s="11" t="s">
        <v>16470</v>
      </c>
      <c r="G2145" s="11" t="s">
        <v>15997</v>
      </c>
      <c r="H2145" s="11" t="s">
        <v>847</v>
      </c>
      <c r="I2145" s="11" t="s">
        <v>16615</v>
      </c>
      <c r="J2145" s="11">
        <v>10</v>
      </c>
    </row>
    <row r="2146" spans="1:10">
      <c r="A2146" s="11" t="s">
        <v>15993</v>
      </c>
      <c r="B2146" s="11" t="s">
        <v>15903</v>
      </c>
      <c r="C2146" s="11" t="s">
        <v>18543</v>
      </c>
      <c r="D2146" s="11" t="s">
        <v>16362</v>
      </c>
      <c r="E2146" s="11" t="s">
        <v>368</v>
      </c>
      <c r="F2146" s="11" t="s">
        <v>16352</v>
      </c>
      <c r="G2146" s="11" t="s">
        <v>15990</v>
      </c>
      <c r="H2146" s="11" t="s">
        <v>12219</v>
      </c>
      <c r="I2146" s="11" t="s">
        <v>15999</v>
      </c>
      <c r="J2146" s="11">
        <v>10</v>
      </c>
    </row>
    <row r="2147" spans="1:10">
      <c r="A2147" s="11" t="s">
        <v>15986</v>
      </c>
      <c r="B2147" s="11" t="s">
        <v>18624</v>
      </c>
      <c r="C2147" s="11" t="s">
        <v>18543</v>
      </c>
      <c r="D2147" s="11" t="s">
        <v>16378</v>
      </c>
      <c r="E2147" s="11" t="s">
        <v>16087</v>
      </c>
      <c r="F2147" s="11" t="s">
        <v>17369</v>
      </c>
      <c r="G2147" s="11" t="s">
        <v>15997</v>
      </c>
      <c r="H2147" s="11" t="s">
        <v>16008</v>
      </c>
      <c r="I2147" s="11" t="s">
        <v>15999</v>
      </c>
      <c r="J2147" s="11">
        <v>10</v>
      </c>
    </row>
    <row r="2148" spans="1:10">
      <c r="A2148" s="11" t="s">
        <v>16014</v>
      </c>
      <c r="B2148" s="11" t="s">
        <v>11695</v>
      </c>
      <c r="C2148" s="11" t="s">
        <v>18543</v>
      </c>
      <c r="D2148" s="11" t="s">
        <v>16877</v>
      </c>
      <c r="E2148" s="11" t="s">
        <v>368</v>
      </c>
      <c r="F2148" s="11" t="s">
        <v>17421</v>
      </c>
      <c r="G2148" s="11" t="s">
        <v>16003</v>
      </c>
      <c r="H2148" s="11" t="s">
        <v>847</v>
      </c>
      <c r="I2148" s="11" t="s">
        <v>16049</v>
      </c>
      <c r="J2148" s="11">
        <v>10</v>
      </c>
    </row>
    <row r="2149" spans="1:10">
      <c r="A2149" s="11" t="s">
        <v>15993</v>
      </c>
      <c r="B2149" s="11" t="s">
        <v>11955</v>
      </c>
      <c r="C2149" s="11" t="s">
        <v>18543</v>
      </c>
      <c r="D2149" s="11" t="s">
        <v>16674</v>
      </c>
      <c r="E2149" s="11" t="s">
        <v>16759</v>
      </c>
      <c r="F2149" s="11" t="s">
        <v>16360</v>
      </c>
      <c r="G2149" s="11" t="s">
        <v>15997</v>
      </c>
      <c r="H2149" s="11" t="s">
        <v>16074</v>
      </c>
      <c r="I2149" s="11" t="s">
        <v>16128</v>
      </c>
      <c r="J2149" s="11">
        <v>10</v>
      </c>
    </row>
    <row r="2150" spans="1:10">
      <c r="A2150" s="11" t="s">
        <v>15986</v>
      </c>
      <c r="B2150" s="11" t="s">
        <v>18625</v>
      </c>
      <c r="C2150" s="11" t="s">
        <v>18543</v>
      </c>
      <c r="D2150" s="11" t="s">
        <v>16410</v>
      </c>
      <c r="E2150" s="11" t="s">
        <v>17983</v>
      </c>
      <c r="F2150" s="11" t="s">
        <v>18626</v>
      </c>
      <c r="G2150" s="11" t="s">
        <v>16003</v>
      </c>
      <c r="H2150" s="11" t="s">
        <v>11955</v>
      </c>
      <c r="I2150" s="11" t="s">
        <v>16094</v>
      </c>
      <c r="J2150" s="11">
        <v>9</v>
      </c>
    </row>
    <row r="2151" spans="1:10">
      <c r="A2151" s="11" t="s">
        <v>16004</v>
      </c>
      <c r="B2151" s="11" t="s">
        <v>18627</v>
      </c>
      <c r="C2151" s="11" t="s">
        <v>18543</v>
      </c>
      <c r="D2151" s="11" t="s">
        <v>16412</v>
      </c>
      <c r="E2151" s="11" t="s">
        <v>16373</v>
      </c>
      <c r="F2151" s="11" t="s">
        <v>16920</v>
      </c>
      <c r="G2151" s="11" t="s">
        <v>15997</v>
      </c>
      <c r="H2151" s="11" t="s">
        <v>11233</v>
      </c>
      <c r="I2151" s="11" t="s">
        <v>16019</v>
      </c>
      <c r="J2151" s="11">
        <v>9</v>
      </c>
    </row>
    <row r="2152" spans="1:10">
      <c r="A2152" s="11" t="s">
        <v>16004</v>
      </c>
      <c r="B2152" s="11" t="s">
        <v>18628</v>
      </c>
      <c r="C2152" s="11" t="s">
        <v>18543</v>
      </c>
      <c r="D2152" s="11" t="s">
        <v>16412</v>
      </c>
      <c r="E2152" s="11" t="s">
        <v>16373</v>
      </c>
      <c r="F2152" s="11" t="s">
        <v>18268</v>
      </c>
      <c r="G2152" s="11" t="s">
        <v>15997</v>
      </c>
      <c r="H2152" s="11" t="s">
        <v>11233</v>
      </c>
      <c r="I2152" s="11" t="s">
        <v>15999</v>
      </c>
      <c r="J2152" s="11">
        <v>9</v>
      </c>
    </row>
    <row r="2153" spans="1:10">
      <c r="A2153" s="11" t="s">
        <v>15993</v>
      </c>
      <c r="B2153" s="11" t="s">
        <v>12988</v>
      </c>
      <c r="C2153" s="11" t="s">
        <v>18543</v>
      </c>
      <c r="D2153" s="11" t="s">
        <v>18629</v>
      </c>
      <c r="E2153" s="11" t="s">
        <v>16239</v>
      </c>
      <c r="F2153" s="11" t="s">
        <v>16356</v>
      </c>
      <c r="G2153" s="11" t="s">
        <v>16003</v>
      </c>
      <c r="H2153" s="11" t="s">
        <v>15998</v>
      </c>
      <c r="I2153" s="11" t="s">
        <v>16128</v>
      </c>
      <c r="J2153" s="11">
        <v>9</v>
      </c>
    </row>
    <row r="2154" spans="1:10">
      <c r="A2154" s="11" t="s">
        <v>15993</v>
      </c>
      <c r="B2154" s="11" t="s">
        <v>14917</v>
      </c>
      <c r="C2154" s="11" t="s">
        <v>18630</v>
      </c>
      <c r="D2154" s="11" t="s">
        <v>18631</v>
      </c>
      <c r="E2154" s="11" t="s">
        <v>18632</v>
      </c>
      <c r="F2154" s="11" t="s">
        <v>16090</v>
      </c>
      <c r="G2154" s="11" t="s">
        <v>15990</v>
      </c>
      <c r="H2154" s="11" t="s">
        <v>15998</v>
      </c>
      <c r="I2154" s="11" t="s">
        <v>16342</v>
      </c>
      <c r="J2154" s="11">
        <v>19</v>
      </c>
    </row>
    <row r="2155" spans="1:10">
      <c r="A2155" s="11" t="s">
        <v>16004</v>
      </c>
      <c r="B2155" s="11" t="s">
        <v>11397</v>
      </c>
      <c r="C2155" s="11" t="s">
        <v>18630</v>
      </c>
      <c r="D2155" s="11" t="s">
        <v>18209</v>
      </c>
      <c r="E2155" s="11" t="s">
        <v>4246</v>
      </c>
      <c r="F2155" s="11" t="s">
        <v>16224</v>
      </c>
      <c r="G2155" s="11" t="s">
        <v>15990</v>
      </c>
      <c r="H2155" s="11" t="s">
        <v>847</v>
      </c>
      <c r="I2155" s="11" t="s">
        <v>16611</v>
      </c>
      <c r="J2155" s="11">
        <v>19</v>
      </c>
    </row>
    <row r="2156" spans="1:10">
      <c r="A2156" s="11" t="s">
        <v>15993</v>
      </c>
      <c r="B2156" s="11" t="s">
        <v>18633</v>
      </c>
      <c r="C2156" s="11" t="s">
        <v>18630</v>
      </c>
      <c r="D2156" s="11" t="s">
        <v>18634</v>
      </c>
      <c r="E2156" s="11" t="s">
        <v>16059</v>
      </c>
      <c r="F2156" s="11" t="s">
        <v>17127</v>
      </c>
      <c r="G2156" s="11" t="s">
        <v>15997</v>
      </c>
      <c r="H2156" s="11" t="s">
        <v>16084</v>
      </c>
      <c r="I2156" s="11" t="s">
        <v>15999</v>
      </c>
      <c r="J2156" s="11">
        <v>18</v>
      </c>
    </row>
    <row r="2157" spans="1:10">
      <c r="A2157" s="11" t="s">
        <v>15993</v>
      </c>
      <c r="B2157" s="11" t="s">
        <v>10833</v>
      </c>
      <c r="C2157" s="11" t="s">
        <v>18630</v>
      </c>
      <c r="D2157" s="11" t="s">
        <v>17388</v>
      </c>
      <c r="E2157" s="11" t="s">
        <v>4246</v>
      </c>
      <c r="F2157" s="11" t="s">
        <v>16811</v>
      </c>
      <c r="G2157" s="11" t="s">
        <v>15990</v>
      </c>
      <c r="H2157" s="11" t="s">
        <v>15998</v>
      </c>
      <c r="I2157" s="11" t="s">
        <v>16057</v>
      </c>
      <c r="J2157" s="11">
        <v>18</v>
      </c>
    </row>
    <row r="2158" spans="1:10">
      <c r="A2158" s="11" t="s">
        <v>15993</v>
      </c>
      <c r="B2158" s="11" t="s">
        <v>13516</v>
      </c>
      <c r="C2158" s="11" t="s">
        <v>18630</v>
      </c>
      <c r="D2158" s="11" t="s">
        <v>17060</v>
      </c>
      <c r="E2158" s="11" t="s">
        <v>16869</v>
      </c>
      <c r="F2158" s="11" t="s">
        <v>17409</v>
      </c>
      <c r="G2158" s="11" t="s">
        <v>15997</v>
      </c>
      <c r="H2158" s="11" t="s">
        <v>15998</v>
      </c>
      <c r="I2158" s="11" t="s">
        <v>15999</v>
      </c>
      <c r="J2158" s="11">
        <v>18</v>
      </c>
    </row>
    <row r="2159" spans="1:10">
      <c r="A2159" s="11" t="s">
        <v>15993</v>
      </c>
      <c r="B2159" s="11" t="s">
        <v>18635</v>
      </c>
      <c r="C2159" s="11" t="s">
        <v>18630</v>
      </c>
      <c r="D2159" s="11" t="s">
        <v>17547</v>
      </c>
      <c r="E2159" s="11" t="s">
        <v>17401</v>
      </c>
      <c r="F2159" s="11" t="s">
        <v>16596</v>
      </c>
      <c r="G2159" s="11" t="s">
        <v>16003</v>
      </c>
      <c r="H2159" s="11" t="s">
        <v>847</v>
      </c>
      <c r="I2159" s="11" t="s">
        <v>15999</v>
      </c>
      <c r="J2159" s="11">
        <v>18</v>
      </c>
    </row>
    <row r="2160" spans="1:10">
      <c r="A2160" s="11" t="s">
        <v>15993</v>
      </c>
      <c r="B2160" s="11" t="s">
        <v>18636</v>
      </c>
      <c r="C2160" s="11" t="s">
        <v>18630</v>
      </c>
      <c r="D2160" s="11" t="s">
        <v>18313</v>
      </c>
      <c r="E2160" s="11" t="s">
        <v>16110</v>
      </c>
      <c r="F2160" s="11" t="s">
        <v>16168</v>
      </c>
      <c r="G2160" s="11" t="s">
        <v>15997</v>
      </c>
      <c r="H2160" s="11" t="s">
        <v>847</v>
      </c>
      <c r="I2160" s="11" t="s">
        <v>15999</v>
      </c>
      <c r="J2160" s="11">
        <v>18</v>
      </c>
    </row>
    <row r="2161" spans="1:10">
      <c r="A2161" s="11" t="s">
        <v>16014</v>
      </c>
      <c r="B2161" s="11" t="s">
        <v>12591</v>
      </c>
      <c r="C2161" s="11" t="s">
        <v>18630</v>
      </c>
      <c r="D2161" s="11" t="s">
        <v>17553</v>
      </c>
      <c r="E2161" s="11" t="s">
        <v>18637</v>
      </c>
      <c r="F2161" s="11" t="s">
        <v>16285</v>
      </c>
      <c r="G2161" s="11" t="s">
        <v>16003</v>
      </c>
      <c r="H2161" s="11" t="s">
        <v>16084</v>
      </c>
      <c r="I2161" s="11" t="s">
        <v>16057</v>
      </c>
      <c r="J2161" s="11">
        <v>18</v>
      </c>
    </row>
    <row r="2162" spans="1:10">
      <c r="A2162" s="11" t="s">
        <v>15993</v>
      </c>
      <c r="B2162" s="11" t="s">
        <v>12552</v>
      </c>
      <c r="C2162" s="11" t="s">
        <v>18630</v>
      </c>
      <c r="D2162" s="11" t="s">
        <v>17212</v>
      </c>
      <c r="E2162" s="11" t="s">
        <v>16055</v>
      </c>
      <c r="F2162" s="11" t="s">
        <v>16945</v>
      </c>
      <c r="G2162" s="11" t="s">
        <v>15990</v>
      </c>
      <c r="H2162" s="11" t="s">
        <v>16026</v>
      </c>
      <c r="I2162" s="11" t="s">
        <v>16057</v>
      </c>
      <c r="J2162" s="11">
        <v>17</v>
      </c>
    </row>
    <row r="2163" spans="1:10">
      <c r="A2163" s="11" t="s">
        <v>15986</v>
      </c>
      <c r="B2163" s="11" t="s">
        <v>14921</v>
      </c>
      <c r="C2163" s="11" t="s">
        <v>18630</v>
      </c>
      <c r="D2163" s="11" t="s">
        <v>17558</v>
      </c>
      <c r="E2163" s="11" t="s">
        <v>4246</v>
      </c>
      <c r="F2163" s="11" t="s">
        <v>16191</v>
      </c>
      <c r="G2163" s="11" t="s">
        <v>15990</v>
      </c>
      <c r="H2163" s="11" t="s">
        <v>11136</v>
      </c>
      <c r="I2163" s="11" t="s">
        <v>16615</v>
      </c>
      <c r="J2163" s="11">
        <v>17</v>
      </c>
    </row>
    <row r="2164" spans="1:10">
      <c r="A2164" s="11" t="s">
        <v>15986</v>
      </c>
      <c r="B2164" s="11" t="s">
        <v>16075</v>
      </c>
      <c r="C2164" s="11" t="s">
        <v>18630</v>
      </c>
      <c r="D2164" s="11" t="s">
        <v>18638</v>
      </c>
      <c r="E2164" s="11" t="s">
        <v>16012</v>
      </c>
      <c r="F2164" s="11" t="s">
        <v>16647</v>
      </c>
      <c r="G2164" s="11" t="s">
        <v>15997</v>
      </c>
      <c r="H2164" s="11" t="s">
        <v>11136</v>
      </c>
      <c r="I2164" s="11" t="s">
        <v>15992</v>
      </c>
      <c r="J2164" s="11">
        <v>17</v>
      </c>
    </row>
    <row r="2165" spans="1:10">
      <c r="A2165" s="11" t="s">
        <v>16004</v>
      </c>
      <c r="B2165" s="11" t="s">
        <v>18639</v>
      </c>
      <c r="C2165" s="11" t="s">
        <v>18630</v>
      </c>
      <c r="D2165" s="11" t="s">
        <v>16457</v>
      </c>
      <c r="E2165" s="11" t="s">
        <v>11316</v>
      </c>
      <c r="F2165" s="11" t="s">
        <v>16077</v>
      </c>
      <c r="G2165" s="11" t="s">
        <v>16067</v>
      </c>
      <c r="H2165" s="11" t="s">
        <v>16450</v>
      </c>
      <c r="I2165" s="11" t="s">
        <v>15999</v>
      </c>
      <c r="J2165" s="11">
        <v>17</v>
      </c>
    </row>
    <row r="2166" spans="1:10">
      <c r="A2166" s="11" t="s">
        <v>16004</v>
      </c>
      <c r="B2166" s="11" t="s">
        <v>11167</v>
      </c>
      <c r="C2166" s="11" t="s">
        <v>18630</v>
      </c>
      <c r="D2166" s="11" t="s">
        <v>16921</v>
      </c>
      <c r="E2166" s="11" t="s">
        <v>4246</v>
      </c>
      <c r="F2166" s="11" t="s">
        <v>16590</v>
      </c>
      <c r="G2166" s="11" t="s">
        <v>15990</v>
      </c>
      <c r="H2166" s="11" t="s">
        <v>11233</v>
      </c>
      <c r="I2166" s="11" t="s">
        <v>16019</v>
      </c>
      <c r="J2166" s="11">
        <v>17</v>
      </c>
    </row>
    <row r="2167" spans="1:10">
      <c r="A2167" s="11" t="s">
        <v>15986</v>
      </c>
      <c r="B2167" s="11" t="s">
        <v>1139</v>
      </c>
      <c r="C2167" s="11" t="s">
        <v>18630</v>
      </c>
      <c r="D2167" s="11" t="s">
        <v>16924</v>
      </c>
      <c r="E2167" s="11" t="s">
        <v>18640</v>
      </c>
      <c r="F2167" s="11" t="s">
        <v>18641</v>
      </c>
      <c r="G2167" s="11" t="s">
        <v>15997</v>
      </c>
      <c r="H2167" s="11" t="s">
        <v>11136</v>
      </c>
      <c r="I2167" s="11" t="s">
        <v>15999</v>
      </c>
      <c r="J2167" s="11">
        <v>17</v>
      </c>
    </row>
    <row r="2168" spans="1:10">
      <c r="A2168" s="11" t="s">
        <v>16004</v>
      </c>
      <c r="B2168" s="11" t="s">
        <v>12045</v>
      </c>
      <c r="C2168" s="11" t="s">
        <v>18630</v>
      </c>
      <c r="D2168" s="11" t="s">
        <v>17068</v>
      </c>
      <c r="E2168" s="11" t="s">
        <v>18561</v>
      </c>
      <c r="F2168" s="11" t="s">
        <v>16152</v>
      </c>
      <c r="G2168" s="11" t="s">
        <v>15997</v>
      </c>
      <c r="H2168" s="11" t="s">
        <v>11141</v>
      </c>
      <c r="I2168" s="11" t="s">
        <v>15999</v>
      </c>
      <c r="J2168" s="11">
        <v>17</v>
      </c>
    </row>
    <row r="2169" spans="1:10">
      <c r="A2169" s="11" t="s">
        <v>15993</v>
      </c>
      <c r="B2169" s="11" t="s">
        <v>11141</v>
      </c>
      <c r="C2169" s="11" t="s">
        <v>18630</v>
      </c>
      <c r="D2169" s="11" t="s">
        <v>16033</v>
      </c>
      <c r="E2169" s="11" t="s">
        <v>12</v>
      </c>
      <c r="F2169" s="11" t="s">
        <v>18642</v>
      </c>
      <c r="G2169" s="11" t="s">
        <v>16003</v>
      </c>
      <c r="H2169" s="11" t="s">
        <v>16084</v>
      </c>
      <c r="I2169" s="11" t="s">
        <v>16049</v>
      </c>
      <c r="J2169" s="11">
        <v>16</v>
      </c>
    </row>
    <row r="2170" spans="1:10">
      <c r="A2170" s="11" t="s">
        <v>15986</v>
      </c>
      <c r="B2170" s="11" t="s">
        <v>14129</v>
      </c>
      <c r="C2170" s="11" t="s">
        <v>18630</v>
      </c>
      <c r="D2170" s="11" t="s">
        <v>17564</v>
      </c>
      <c r="E2170" s="11" t="s">
        <v>16043</v>
      </c>
      <c r="F2170" s="11" t="s">
        <v>17265</v>
      </c>
      <c r="G2170" s="11" t="s">
        <v>15997</v>
      </c>
      <c r="H2170" s="11" t="s">
        <v>16035</v>
      </c>
      <c r="I2170" s="11" t="s">
        <v>15992</v>
      </c>
      <c r="J2170" s="11">
        <v>16</v>
      </c>
    </row>
    <row r="2171" spans="1:10">
      <c r="A2171" s="11" t="s">
        <v>16004</v>
      </c>
      <c r="B2171" s="11" t="s">
        <v>11167</v>
      </c>
      <c r="C2171" s="11" t="s">
        <v>18630</v>
      </c>
      <c r="D2171" s="11" t="s">
        <v>17407</v>
      </c>
      <c r="E2171" s="11" t="s">
        <v>16059</v>
      </c>
      <c r="F2171" s="11" t="s">
        <v>17618</v>
      </c>
      <c r="G2171" s="11" t="s">
        <v>15997</v>
      </c>
      <c r="H2171" s="11" t="s">
        <v>11233</v>
      </c>
      <c r="I2171" s="11" t="s">
        <v>16019</v>
      </c>
      <c r="J2171" s="11">
        <v>16</v>
      </c>
    </row>
    <row r="2172" spans="1:10">
      <c r="A2172" s="11" t="s">
        <v>15986</v>
      </c>
      <c r="B2172" s="11" t="s">
        <v>18643</v>
      </c>
      <c r="C2172" s="11" t="s">
        <v>18630</v>
      </c>
      <c r="D2172" s="11" t="s">
        <v>16054</v>
      </c>
      <c r="E2172" s="11" t="s">
        <v>16064</v>
      </c>
      <c r="F2172" s="11" t="s">
        <v>16745</v>
      </c>
      <c r="G2172" s="11" t="s">
        <v>15990</v>
      </c>
      <c r="H2172" s="11" t="s">
        <v>15991</v>
      </c>
      <c r="I2172" s="11" t="s">
        <v>16019</v>
      </c>
      <c r="J2172" s="11">
        <v>16</v>
      </c>
    </row>
    <row r="2173" spans="1:10">
      <c r="A2173" s="11" t="s">
        <v>16004</v>
      </c>
      <c r="B2173" s="11" t="s">
        <v>18644</v>
      </c>
      <c r="C2173" s="11" t="s">
        <v>18630</v>
      </c>
      <c r="D2173" s="11" t="s">
        <v>17418</v>
      </c>
      <c r="E2173" s="11" t="s">
        <v>17442</v>
      </c>
      <c r="F2173" s="11" t="s">
        <v>16069</v>
      </c>
      <c r="G2173" s="11" t="s">
        <v>15997</v>
      </c>
      <c r="H2173" s="11" t="s">
        <v>11378</v>
      </c>
      <c r="I2173" s="11" t="s">
        <v>15999</v>
      </c>
      <c r="J2173" s="11">
        <v>16</v>
      </c>
    </row>
    <row r="2174" spans="1:10">
      <c r="A2174" s="11" t="s">
        <v>16014</v>
      </c>
      <c r="B2174" s="11" t="s">
        <v>2030</v>
      </c>
      <c r="C2174" s="11" t="s">
        <v>18630</v>
      </c>
      <c r="D2174" s="11" t="s">
        <v>17948</v>
      </c>
      <c r="E2174" s="11" t="s">
        <v>368</v>
      </c>
      <c r="F2174" s="11" t="s">
        <v>18645</v>
      </c>
      <c r="G2174" s="11" t="s">
        <v>15990</v>
      </c>
      <c r="H2174" s="11" t="s">
        <v>11141</v>
      </c>
      <c r="I2174" s="11" t="s">
        <v>16124</v>
      </c>
      <c r="J2174" s="11">
        <v>16</v>
      </c>
    </row>
    <row r="2175" spans="1:10">
      <c r="A2175" s="11" t="s">
        <v>15993</v>
      </c>
      <c r="B2175" s="11" t="s">
        <v>11452</v>
      </c>
      <c r="C2175" s="11" t="s">
        <v>18630</v>
      </c>
      <c r="D2175" s="11" t="s">
        <v>16476</v>
      </c>
      <c r="E2175" s="11" t="s">
        <v>11316</v>
      </c>
      <c r="F2175" s="11" t="s">
        <v>16090</v>
      </c>
      <c r="G2175" s="11" t="s">
        <v>16003</v>
      </c>
      <c r="H2175" s="11" t="s">
        <v>16084</v>
      </c>
      <c r="I2175" s="11" t="s">
        <v>16128</v>
      </c>
      <c r="J2175" s="11">
        <v>16</v>
      </c>
    </row>
    <row r="2176" spans="1:10">
      <c r="A2176" s="11" t="s">
        <v>16014</v>
      </c>
      <c r="B2176" s="11" t="s">
        <v>18646</v>
      </c>
      <c r="C2176" s="11" t="s">
        <v>18630</v>
      </c>
      <c r="D2176" s="11" t="s">
        <v>17237</v>
      </c>
      <c r="E2176" s="11" t="s">
        <v>4246</v>
      </c>
      <c r="F2176" s="11" t="s">
        <v>18647</v>
      </c>
      <c r="G2176" s="11" t="s">
        <v>15990</v>
      </c>
      <c r="H2176" s="11" t="s">
        <v>16023</v>
      </c>
      <c r="I2176" s="11" t="s">
        <v>16094</v>
      </c>
      <c r="J2176" s="11">
        <v>16</v>
      </c>
    </row>
    <row r="2177" spans="1:10">
      <c r="A2177" s="11" t="s">
        <v>16004</v>
      </c>
      <c r="B2177" s="11" t="s">
        <v>18648</v>
      </c>
      <c r="C2177" s="11" t="s">
        <v>18630</v>
      </c>
      <c r="D2177" s="11" t="s">
        <v>16737</v>
      </c>
      <c r="E2177" s="11" t="s">
        <v>16134</v>
      </c>
      <c r="F2177" s="11" t="s">
        <v>17137</v>
      </c>
      <c r="G2177" s="11" t="s">
        <v>15997</v>
      </c>
      <c r="H2177" s="11" t="s">
        <v>11378</v>
      </c>
      <c r="I2177" s="11" t="s">
        <v>15999</v>
      </c>
      <c r="J2177" s="11">
        <v>16</v>
      </c>
    </row>
    <row r="2178" spans="1:10">
      <c r="A2178" s="11" t="s">
        <v>15993</v>
      </c>
      <c r="B2178" s="11" t="s">
        <v>18649</v>
      </c>
      <c r="C2178" s="11" t="s">
        <v>18630</v>
      </c>
      <c r="D2178" s="11" t="s">
        <v>16063</v>
      </c>
      <c r="E2178" s="11" t="s">
        <v>4722</v>
      </c>
      <c r="F2178" s="11" t="s">
        <v>17137</v>
      </c>
      <c r="G2178" s="11" t="s">
        <v>15990</v>
      </c>
      <c r="H2178" s="11" t="s">
        <v>847</v>
      </c>
      <c r="I2178" s="11" t="s">
        <v>16094</v>
      </c>
      <c r="J2178" s="11">
        <v>16</v>
      </c>
    </row>
    <row r="2179" spans="1:10">
      <c r="A2179" s="11" t="s">
        <v>15993</v>
      </c>
      <c r="B2179" s="11" t="s">
        <v>18650</v>
      </c>
      <c r="C2179" s="11" t="s">
        <v>18630</v>
      </c>
      <c r="D2179" s="11" t="s">
        <v>18472</v>
      </c>
      <c r="E2179" s="11" t="s">
        <v>17816</v>
      </c>
      <c r="F2179" s="11" t="s">
        <v>17560</v>
      </c>
      <c r="G2179" s="11" t="s">
        <v>16003</v>
      </c>
      <c r="H2179" s="11" t="s">
        <v>11141</v>
      </c>
      <c r="I2179" s="11" t="s">
        <v>15999</v>
      </c>
      <c r="J2179" s="11">
        <v>16</v>
      </c>
    </row>
    <row r="2180" spans="1:10">
      <c r="A2180" s="11" t="s">
        <v>15986</v>
      </c>
      <c r="B2180" s="11" t="s">
        <v>18651</v>
      </c>
      <c r="C2180" s="11" t="s">
        <v>18630</v>
      </c>
      <c r="D2180" s="11" t="s">
        <v>17087</v>
      </c>
      <c r="E2180" s="11" t="s">
        <v>16012</v>
      </c>
      <c r="F2180" s="11" t="s">
        <v>18652</v>
      </c>
      <c r="G2180" s="11" t="s">
        <v>15997</v>
      </c>
      <c r="H2180" s="11" t="s">
        <v>11136</v>
      </c>
      <c r="I2180" s="11" t="s">
        <v>16219</v>
      </c>
      <c r="J2180" s="11">
        <v>16</v>
      </c>
    </row>
    <row r="2181" spans="1:10">
      <c r="A2181" s="11" t="s">
        <v>16014</v>
      </c>
      <c r="B2181" s="11" t="s">
        <v>18653</v>
      </c>
      <c r="C2181" s="11" t="s">
        <v>18630</v>
      </c>
      <c r="D2181" s="11" t="s">
        <v>16744</v>
      </c>
      <c r="E2181" s="11" t="s">
        <v>17793</v>
      </c>
      <c r="F2181" s="11" t="s">
        <v>16056</v>
      </c>
      <c r="G2181" s="11" t="s">
        <v>15997</v>
      </c>
      <c r="H2181" s="11" t="s">
        <v>847</v>
      </c>
      <c r="I2181" s="11" t="s">
        <v>15999</v>
      </c>
      <c r="J2181" s="11">
        <v>16</v>
      </c>
    </row>
    <row r="2182" spans="1:10">
      <c r="A2182" s="11" t="s">
        <v>15993</v>
      </c>
      <c r="B2182" s="11" t="s">
        <v>16399</v>
      </c>
      <c r="C2182" s="11" t="s">
        <v>18630</v>
      </c>
      <c r="D2182" s="11" t="s">
        <v>16078</v>
      </c>
      <c r="E2182" s="11" t="s">
        <v>16079</v>
      </c>
      <c r="F2182" s="11" t="s">
        <v>16517</v>
      </c>
      <c r="G2182" s="11" t="s">
        <v>15997</v>
      </c>
      <c r="H2182" s="11" t="s">
        <v>16084</v>
      </c>
      <c r="I2182" s="11" t="s">
        <v>16057</v>
      </c>
      <c r="J2182" s="11">
        <v>16</v>
      </c>
    </row>
    <row r="2183" spans="1:10">
      <c r="A2183" s="11" t="s">
        <v>15993</v>
      </c>
      <c r="B2183" s="11" t="s">
        <v>13744</v>
      </c>
      <c r="C2183" s="11" t="s">
        <v>18630</v>
      </c>
      <c r="D2183" s="11" t="s">
        <v>16082</v>
      </c>
      <c r="E2183" s="11" t="s">
        <v>4246</v>
      </c>
      <c r="F2183" s="11" t="s">
        <v>16517</v>
      </c>
      <c r="G2183" s="11" t="s">
        <v>16003</v>
      </c>
      <c r="H2183" s="11" t="s">
        <v>16074</v>
      </c>
      <c r="I2183" s="11" t="s">
        <v>16036</v>
      </c>
      <c r="J2183" s="11">
        <v>16</v>
      </c>
    </row>
    <row r="2184" spans="1:10">
      <c r="A2184" s="11" t="s">
        <v>15993</v>
      </c>
      <c r="B2184" s="11" t="s">
        <v>13395</v>
      </c>
      <c r="C2184" s="11" t="s">
        <v>18630</v>
      </c>
      <c r="D2184" s="11" t="s">
        <v>16108</v>
      </c>
      <c r="E2184" s="11" t="s">
        <v>16059</v>
      </c>
      <c r="F2184" s="11" t="s">
        <v>16852</v>
      </c>
      <c r="G2184" s="11" t="s">
        <v>15997</v>
      </c>
      <c r="H2184" s="11" t="s">
        <v>15998</v>
      </c>
      <c r="I2184" s="11" t="s">
        <v>15999</v>
      </c>
      <c r="J2184" s="11">
        <v>15</v>
      </c>
    </row>
    <row r="2185" spans="1:10">
      <c r="A2185" s="11" t="s">
        <v>16004</v>
      </c>
      <c r="B2185" s="11" t="s">
        <v>3305</v>
      </c>
      <c r="C2185" s="11" t="s">
        <v>18630</v>
      </c>
      <c r="D2185" s="11" t="s">
        <v>16129</v>
      </c>
      <c r="E2185" s="11" t="s">
        <v>1180</v>
      </c>
      <c r="F2185" s="11" t="s">
        <v>16339</v>
      </c>
      <c r="G2185" s="11" t="s">
        <v>15990</v>
      </c>
      <c r="H2185" s="11" t="s">
        <v>11963</v>
      </c>
      <c r="I2185" s="11" t="s">
        <v>15999</v>
      </c>
      <c r="J2185" s="11">
        <v>15</v>
      </c>
    </row>
    <row r="2186" spans="1:10">
      <c r="A2186" s="11" t="s">
        <v>15986</v>
      </c>
      <c r="B2186" s="11" t="s">
        <v>18654</v>
      </c>
      <c r="C2186" s="11" t="s">
        <v>18630</v>
      </c>
      <c r="D2186" s="11" t="s">
        <v>18033</v>
      </c>
      <c r="E2186" s="11" t="s">
        <v>18655</v>
      </c>
      <c r="F2186" s="11" t="s">
        <v>18656</v>
      </c>
      <c r="G2186" s="11" t="s">
        <v>15997</v>
      </c>
      <c r="H2186" s="11" t="s">
        <v>16008</v>
      </c>
      <c r="I2186" s="11" t="s">
        <v>15999</v>
      </c>
      <c r="J2186" s="11">
        <v>15</v>
      </c>
    </row>
    <row r="2187" spans="1:10">
      <c r="A2187" s="11" t="s">
        <v>15993</v>
      </c>
      <c r="B2187" s="11" t="s">
        <v>17367</v>
      </c>
      <c r="C2187" s="11" t="s">
        <v>18630</v>
      </c>
      <c r="D2187" s="11" t="s">
        <v>16146</v>
      </c>
      <c r="E2187" s="11" t="s">
        <v>18657</v>
      </c>
      <c r="F2187" s="11" t="s">
        <v>17369</v>
      </c>
      <c r="G2187" s="11" t="s">
        <v>16003</v>
      </c>
      <c r="H2187" s="11" t="s">
        <v>16084</v>
      </c>
      <c r="I2187" s="11" t="s">
        <v>15999</v>
      </c>
      <c r="J2187" s="11">
        <v>15</v>
      </c>
    </row>
    <row r="2188" spans="1:10">
      <c r="A2188" s="11" t="s">
        <v>15986</v>
      </c>
      <c r="B2188" s="11" t="s">
        <v>18658</v>
      </c>
      <c r="C2188" s="11" t="s">
        <v>18630</v>
      </c>
      <c r="D2188" s="11" t="s">
        <v>16156</v>
      </c>
      <c r="E2188" s="11" t="s">
        <v>16043</v>
      </c>
      <c r="F2188" s="11" t="s">
        <v>18146</v>
      </c>
      <c r="G2188" s="11" t="s">
        <v>15997</v>
      </c>
      <c r="H2188" s="11" t="s">
        <v>16200</v>
      </c>
      <c r="I2188" s="11" t="s">
        <v>15999</v>
      </c>
      <c r="J2188" s="11">
        <v>15</v>
      </c>
    </row>
    <row r="2189" spans="1:10">
      <c r="A2189" s="11" t="s">
        <v>16014</v>
      </c>
      <c r="B2189" s="11" t="s">
        <v>18659</v>
      </c>
      <c r="C2189" s="11" t="s">
        <v>18630</v>
      </c>
      <c r="D2189" s="11" t="s">
        <v>17268</v>
      </c>
      <c r="E2189" s="11" t="s">
        <v>4246</v>
      </c>
      <c r="F2189" s="11" t="s">
        <v>16240</v>
      </c>
      <c r="G2189" s="11" t="s">
        <v>16003</v>
      </c>
      <c r="H2189" s="11" t="s">
        <v>15998</v>
      </c>
      <c r="I2189" s="11" t="s">
        <v>16019</v>
      </c>
      <c r="J2189" s="11">
        <v>15</v>
      </c>
    </row>
    <row r="2190" spans="1:10">
      <c r="A2190" s="11" t="s">
        <v>16004</v>
      </c>
      <c r="B2190" s="11" t="s">
        <v>18660</v>
      </c>
      <c r="C2190" s="11" t="s">
        <v>18630</v>
      </c>
      <c r="D2190" s="11" t="s">
        <v>17452</v>
      </c>
      <c r="E2190" s="11" t="s">
        <v>18661</v>
      </c>
      <c r="F2190" s="11" t="s">
        <v>16945</v>
      </c>
      <c r="G2190" s="11" t="s">
        <v>15997</v>
      </c>
      <c r="H2190" s="11" t="s">
        <v>16435</v>
      </c>
      <c r="I2190" s="11" t="s">
        <v>15999</v>
      </c>
      <c r="J2190" s="11">
        <v>15</v>
      </c>
    </row>
    <row r="2191" spans="1:10">
      <c r="A2191" s="11" t="s">
        <v>16004</v>
      </c>
      <c r="B2191" s="11" t="s">
        <v>2329</v>
      </c>
      <c r="C2191" s="11" t="s">
        <v>18630</v>
      </c>
      <c r="D2191" s="11" t="s">
        <v>16164</v>
      </c>
      <c r="E2191" s="11" t="s">
        <v>16381</v>
      </c>
      <c r="F2191" s="11" t="s">
        <v>16227</v>
      </c>
      <c r="G2191" s="11" t="s">
        <v>15990</v>
      </c>
      <c r="H2191" s="11" t="s">
        <v>16363</v>
      </c>
      <c r="I2191" s="11" t="s">
        <v>15992</v>
      </c>
      <c r="J2191" s="11">
        <v>14</v>
      </c>
    </row>
    <row r="2192" spans="1:10">
      <c r="A2192" s="11" t="s">
        <v>16004</v>
      </c>
      <c r="B2192" s="11" t="s">
        <v>11485</v>
      </c>
      <c r="C2192" s="11" t="s">
        <v>18630</v>
      </c>
      <c r="D2192" s="11" t="s">
        <v>16771</v>
      </c>
      <c r="E2192" s="11" t="s">
        <v>4246</v>
      </c>
      <c r="F2192" s="11" t="s">
        <v>17166</v>
      </c>
      <c r="G2192" s="11" t="s">
        <v>16067</v>
      </c>
      <c r="H2192" s="11" t="s">
        <v>16035</v>
      </c>
      <c r="I2192" s="11" t="s">
        <v>15992</v>
      </c>
      <c r="J2192" s="11">
        <v>14</v>
      </c>
    </row>
    <row r="2193" spans="1:10">
      <c r="A2193" s="11" t="s">
        <v>16004</v>
      </c>
      <c r="B2193" s="11" t="s">
        <v>18662</v>
      </c>
      <c r="C2193" s="11" t="s">
        <v>18630</v>
      </c>
      <c r="D2193" s="11" t="s">
        <v>16779</v>
      </c>
      <c r="E2193" s="11" t="s">
        <v>280</v>
      </c>
      <c r="F2193" s="11" t="s">
        <v>18663</v>
      </c>
      <c r="G2193" s="11" t="s">
        <v>16067</v>
      </c>
      <c r="H2193" s="11" t="s">
        <v>15991</v>
      </c>
      <c r="I2193" s="11" t="s">
        <v>15999</v>
      </c>
      <c r="J2193" s="11">
        <v>14</v>
      </c>
    </row>
    <row r="2194" spans="1:10">
      <c r="A2194" s="11" t="s">
        <v>16004</v>
      </c>
      <c r="B2194" s="11" t="s">
        <v>18662</v>
      </c>
      <c r="C2194" s="11" t="s">
        <v>18630</v>
      </c>
      <c r="D2194" s="11" t="s">
        <v>16779</v>
      </c>
      <c r="E2194" s="11" t="s">
        <v>280</v>
      </c>
      <c r="F2194" s="11" t="s">
        <v>18663</v>
      </c>
      <c r="G2194" s="11" t="s">
        <v>16003</v>
      </c>
      <c r="H2194" s="11" t="s">
        <v>15991</v>
      </c>
      <c r="I2194" s="11" t="s">
        <v>15999</v>
      </c>
      <c r="J2194" s="11">
        <v>14</v>
      </c>
    </row>
    <row r="2195" spans="1:10">
      <c r="A2195" s="11" t="s">
        <v>16004</v>
      </c>
      <c r="B2195" s="11" t="s">
        <v>18664</v>
      </c>
      <c r="C2195" s="11" t="s">
        <v>18630</v>
      </c>
      <c r="D2195" s="11" t="s">
        <v>17832</v>
      </c>
      <c r="E2195" s="11" t="s">
        <v>4246</v>
      </c>
      <c r="F2195" s="11" t="s">
        <v>16742</v>
      </c>
      <c r="G2195" s="11" t="s">
        <v>16067</v>
      </c>
      <c r="H2195" s="11" t="s">
        <v>18665</v>
      </c>
      <c r="I2195" s="11" t="s">
        <v>15999</v>
      </c>
      <c r="J2195" s="11">
        <v>14</v>
      </c>
    </row>
    <row r="2196" spans="1:10">
      <c r="A2196" s="11" t="s">
        <v>15993</v>
      </c>
      <c r="B2196" s="11" t="s">
        <v>18666</v>
      </c>
      <c r="C2196" s="11" t="s">
        <v>18630</v>
      </c>
      <c r="D2196" s="11" t="s">
        <v>17277</v>
      </c>
      <c r="E2196" s="11" t="s">
        <v>2782</v>
      </c>
      <c r="F2196" s="11" t="s">
        <v>16358</v>
      </c>
      <c r="G2196" s="11" t="s">
        <v>16003</v>
      </c>
      <c r="H2196" s="11" t="s">
        <v>16026</v>
      </c>
      <c r="I2196" s="11" t="s">
        <v>15999</v>
      </c>
      <c r="J2196" s="11">
        <v>14</v>
      </c>
    </row>
    <row r="2197" spans="1:10">
      <c r="A2197" s="11" t="s">
        <v>15993</v>
      </c>
      <c r="B2197" s="11" t="s">
        <v>5662</v>
      </c>
      <c r="C2197" s="11" t="s">
        <v>18630</v>
      </c>
      <c r="D2197" s="11" t="s">
        <v>16785</v>
      </c>
      <c r="E2197" s="11" t="s">
        <v>11316</v>
      </c>
      <c r="F2197" s="11" t="s">
        <v>16339</v>
      </c>
      <c r="G2197" s="11" t="s">
        <v>16003</v>
      </c>
      <c r="H2197" s="11" t="s">
        <v>12219</v>
      </c>
      <c r="I2197" s="11" t="s">
        <v>16128</v>
      </c>
      <c r="J2197" s="11">
        <v>14</v>
      </c>
    </row>
    <row r="2198" spans="1:10">
      <c r="A2198" s="11" t="s">
        <v>15993</v>
      </c>
      <c r="B2198" s="11" t="s">
        <v>12793</v>
      </c>
      <c r="C2198" s="11" t="s">
        <v>18630</v>
      </c>
      <c r="D2198" s="11" t="s">
        <v>16786</v>
      </c>
      <c r="E2198" s="11" t="s">
        <v>18667</v>
      </c>
      <c r="F2198" s="11" t="s">
        <v>16304</v>
      </c>
      <c r="G2198" s="11" t="s">
        <v>16003</v>
      </c>
      <c r="H2198" s="11" t="s">
        <v>16084</v>
      </c>
      <c r="I2198" s="11" t="s">
        <v>15999</v>
      </c>
      <c r="J2198" s="11">
        <v>14</v>
      </c>
    </row>
    <row r="2199" spans="1:10">
      <c r="A2199" s="11" t="s">
        <v>15993</v>
      </c>
      <c r="B2199" s="11" t="s">
        <v>562</v>
      </c>
      <c r="C2199" s="11" t="s">
        <v>18630</v>
      </c>
      <c r="D2199" s="11" t="s">
        <v>16790</v>
      </c>
      <c r="E2199" s="11" t="s">
        <v>18667</v>
      </c>
      <c r="F2199" s="11" t="s">
        <v>16030</v>
      </c>
      <c r="G2199" s="11" t="s">
        <v>15990</v>
      </c>
      <c r="H2199" s="11" t="s">
        <v>16084</v>
      </c>
      <c r="I2199" s="11" t="s">
        <v>16057</v>
      </c>
      <c r="J2199" s="11">
        <v>14</v>
      </c>
    </row>
    <row r="2200" spans="1:10">
      <c r="A2200" s="11" t="s">
        <v>15993</v>
      </c>
      <c r="B2200" s="11" t="s">
        <v>13117</v>
      </c>
      <c r="C2200" s="11" t="s">
        <v>18630</v>
      </c>
      <c r="D2200" s="11" t="s">
        <v>16543</v>
      </c>
      <c r="E2200" s="11" t="s">
        <v>16043</v>
      </c>
      <c r="F2200" s="11" t="s">
        <v>16721</v>
      </c>
      <c r="G2200" s="11" t="s">
        <v>15997</v>
      </c>
      <c r="H2200" s="11" t="s">
        <v>16084</v>
      </c>
      <c r="I2200" s="11" t="s">
        <v>15999</v>
      </c>
      <c r="J2200" s="11">
        <v>14</v>
      </c>
    </row>
    <row r="2201" spans="1:10">
      <c r="A2201" s="11" t="s">
        <v>16014</v>
      </c>
      <c r="B2201" s="11" t="s">
        <v>18668</v>
      </c>
      <c r="C2201" s="11" t="s">
        <v>18630</v>
      </c>
      <c r="D2201" s="11" t="s">
        <v>16981</v>
      </c>
      <c r="E2201" s="11" t="s">
        <v>1180</v>
      </c>
      <c r="F2201" s="11" t="s">
        <v>18669</v>
      </c>
      <c r="G2201" s="11" t="s">
        <v>15990</v>
      </c>
      <c r="H2201" s="11" t="s">
        <v>16018</v>
      </c>
      <c r="I2201" s="11" t="s">
        <v>15999</v>
      </c>
      <c r="J2201" s="11">
        <v>14</v>
      </c>
    </row>
    <row r="2202" spans="1:10">
      <c r="A2202" s="11" t="s">
        <v>16004</v>
      </c>
      <c r="B2202" s="11" t="s">
        <v>18664</v>
      </c>
      <c r="C2202" s="11" t="s">
        <v>18630</v>
      </c>
      <c r="D2202" s="11" t="s">
        <v>16190</v>
      </c>
      <c r="E2202" s="11" t="s">
        <v>18670</v>
      </c>
      <c r="F2202" s="11" t="s">
        <v>18671</v>
      </c>
      <c r="G2202" s="11" t="s">
        <v>16003</v>
      </c>
      <c r="H2202" s="11" t="s">
        <v>15991</v>
      </c>
      <c r="I2202" s="11" t="s">
        <v>15999</v>
      </c>
      <c r="J2202" s="11">
        <v>14</v>
      </c>
    </row>
    <row r="2203" spans="1:10">
      <c r="A2203" s="11" t="s">
        <v>16004</v>
      </c>
      <c r="B2203" s="11" t="s">
        <v>18672</v>
      </c>
      <c r="C2203" s="11" t="s">
        <v>18630</v>
      </c>
      <c r="D2203" s="11" t="s">
        <v>16982</v>
      </c>
      <c r="E2203" s="11" t="s">
        <v>16059</v>
      </c>
      <c r="F2203" s="11" t="s">
        <v>16655</v>
      </c>
      <c r="G2203" s="11" t="s">
        <v>15997</v>
      </c>
      <c r="H2203" s="11" t="s">
        <v>847</v>
      </c>
      <c r="I2203" s="11" t="s">
        <v>15999</v>
      </c>
      <c r="J2203" s="11">
        <v>14</v>
      </c>
    </row>
    <row r="2204" spans="1:10">
      <c r="A2204" s="11" t="s">
        <v>15986</v>
      </c>
      <c r="B2204" s="11" t="s">
        <v>12591</v>
      </c>
      <c r="C2204" s="11" t="s">
        <v>18630</v>
      </c>
      <c r="D2204" s="11" t="s">
        <v>16204</v>
      </c>
      <c r="E2204" s="11" t="s">
        <v>18044</v>
      </c>
      <c r="F2204" s="11" t="s">
        <v>17830</v>
      </c>
      <c r="G2204" s="11" t="s">
        <v>15997</v>
      </c>
      <c r="H2204" s="11" t="s">
        <v>16200</v>
      </c>
      <c r="I2204" s="11" t="s">
        <v>15999</v>
      </c>
      <c r="J2204" s="11">
        <v>14</v>
      </c>
    </row>
    <row r="2205" spans="1:10">
      <c r="A2205" s="11" t="s">
        <v>15993</v>
      </c>
      <c r="B2205" s="11" t="s">
        <v>18673</v>
      </c>
      <c r="C2205" s="11" t="s">
        <v>18630</v>
      </c>
      <c r="D2205" s="11" t="s">
        <v>17142</v>
      </c>
      <c r="E2205" s="11" t="s">
        <v>622</v>
      </c>
      <c r="F2205" s="11" t="s">
        <v>16637</v>
      </c>
      <c r="G2205" s="11" t="s">
        <v>15997</v>
      </c>
      <c r="H2205" s="11" t="s">
        <v>16031</v>
      </c>
      <c r="I2205" s="11" t="s">
        <v>15999</v>
      </c>
      <c r="J2205" s="11">
        <v>14</v>
      </c>
    </row>
    <row r="2206" spans="1:10">
      <c r="A2206" s="11" t="s">
        <v>15993</v>
      </c>
      <c r="B2206" s="11" t="s">
        <v>18096</v>
      </c>
      <c r="C2206" s="11" t="s">
        <v>18630</v>
      </c>
      <c r="D2206" s="11" t="s">
        <v>16562</v>
      </c>
      <c r="E2206" s="11" t="s">
        <v>18674</v>
      </c>
      <c r="F2206" s="11" t="s">
        <v>18675</v>
      </c>
      <c r="G2206" s="11" t="s">
        <v>15997</v>
      </c>
      <c r="H2206" s="11" t="s">
        <v>847</v>
      </c>
      <c r="I2206" s="11" t="s">
        <v>16049</v>
      </c>
      <c r="J2206" s="11">
        <v>13</v>
      </c>
    </row>
    <row r="2207" spans="1:10">
      <c r="A2207" s="11" t="s">
        <v>16014</v>
      </c>
      <c r="B2207" s="11" t="s">
        <v>18676</v>
      </c>
      <c r="C2207" s="11" t="s">
        <v>18630</v>
      </c>
      <c r="D2207" s="11" t="s">
        <v>16231</v>
      </c>
      <c r="E2207" s="11" t="s">
        <v>16043</v>
      </c>
      <c r="F2207" s="11" t="s">
        <v>16939</v>
      </c>
      <c r="G2207" s="11" t="s">
        <v>16003</v>
      </c>
      <c r="H2207" s="11" t="s">
        <v>12704</v>
      </c>
      <c r="I2207" s="11" t="s">
        <v>16049</v>
      </c>
      <c r="J2207" s="11">
        <v>13</v>
      </c>
    </row>
    <row r="2208" spans="1:10">
      <c r="A2208" s="11" t="s">
        <v>15993</v>
      </c>
      <c r="B2208" s="11" t="s">
        <v>18677</v>
      </c>
      <c r="C2208" s="11" t="s">
        <v>18630</v>
      </c>
      <c r="D2208" s="11" t="s">
        <v>16233</v>
      </c>
      <c r="E2208" s="11" t="s">
        <v>16242</v>
      </c>
      <c r="F2208" s="11" t="s">
        <v>17044</v>
      </c>
      <c r="G2208" s="11" t="s">
        <v>16003</v>
      </c>
      <c r="H2208" s="11" t="s">
        <v>15998</v>
      </c>
      <c r="I2208" s="11" t="s">
        <v>16049</v>
      </c>
      <c r="J2208" s="11">
        <v>13</v>
      </c>
    </row>
    <row r="2209" spans="1:10">
      <c r="A2209" s="11" t="s">
        <v>15993</v>
      </c>
      <c r="B2209" s="11" t="s">
        <v>13435</v>
      </c>
      <c r="C2209" s="11" t="s">
        <v>18630</v>
      </c>
      <c r="D2209" s="11" t="s">
        <v>18678</v>
      </c>
      <c r="E2209" s="11" t="s">
        <v>16296</v>
      </c>
      <c r="F2209" s="11" t="s">
        <v>18679</v>
      </c>
      <c r="G2209" s="11" t="s">
        <v>15997</v>
      </c>
      <c r="H2209" s="11" t="s">
        <v>16084</v>
      </c>
      <c r="I2209" s="11" t="s">
        <v>15999</v>
      </c>
      <c r="J2209" s="11">
        <v>13</v>
      </c>
    </row>
    <row r="2210" spans="1:10">
      <c r="A2210" s="11" t="s">
        <v>15993</v>
      </c>
      <c r="B2210" s="11" t="s">
        <v>562</v>
      </c>
      <c r="C2210" s="11" t="s">
        <v>18630</v>
      </c>
      <c r="D2210" s="11" t="s">
        <v>16816</v>
      </c>
      <c r="E2210" s="11" t="s">
        <v>18667</v>
      </c>
      <c r="F2210" s="11" t="s">
        <v>16358</v>
      </c>
      <c r="G2210" s="11" t="s">
        <v>16003</v>
      </c>
      <c r="H2210" s="11" t="s">
        <v>11233</v>
      </c>
      <c r="I2210" s="11" t="s">
        <v>15999</v>
      </c>
      <c r="J2210" s="11">
        <v>13</v>
      </c>
    </row>
    <row r="2211" spans="1:10">
      <c r="A2211" s="11" t="s">
        <v>15993</v>
      </c>
      <c r="B2211" s="11" t="s">
        <v>11572</v>
      </c>
      <c r="C2211" s="11" t="s">
        <v>18630</v>
      </c>
      <c r="D2211" s="11" t="s">
        <v>16568</v>
      </c>
      <c r="E2211" s="11" t="s">
        <v>16759</v>
      </c>
      <c r="F2211" s="11" t="s">
        <v>18680</v>
      </c>
      <c r="G2211" s="11" t="s">
        <v>16003</v>
      </c>
      <c r="H2211" s="11" t="s">
        <v>12219</v>
      </c>
      <c r="I2211" s="11" t="s">
        <v>16128</v>
      </c>
      <c r="J2211" s="11">
        <v>13</v>
      </c>
    </row>
    <row r="2212" spans="1:10">
      <c r="A2212" s="11" t="s">
        <v>15986</v>
      </c>
      <c r="B2212" s="11" t="s">
        <v>17757</v>
      </c>
      <c r="C2212" s="11" t="s">
        <v>18630</v>
      </c>
      <c r="D2212" s="11" t="s">
        <v>17978</v>
      </c>
      <c r="E2212" s="11" t="s">
        <v>16287</v>
      </c>
      <c r="F2212" s="11" t="s">
        <v>16114</v>
      </c>
      <c r="G2212" s="11" t="s">
        <v>15997</v>
      </c>
      <c r="H2212" s="11" t="s">
        <v>16008</v>
      </c>
      <c r="I2212" s="11" t="s">
        <v>15999</v>
      </c>
      <c r="J2212" s="11">
        <v>13</v>
      </c>
    </row>
    <row r="2213" spans="1:10">
      <c r="A2213" s="11" t="s">
        <v>16004</v>
      </c>
      <c r="B2213" s="11" t="s">
        <v>18681</v>
      </c>
      <c r="C2213" s="11" t="s">
        <v>18630</v>
      </c>
      <c r="D2213" s="11" t="s">
        <v>17857</v>
      </c>
      <c r="E2213" s="11" t="s">
        <v>622</v>
      </c>
      <c r="F2213" s="11" t="s">
        <v>17810</v>
      </c>
      <c r="G2213" s="11" t="s">
        <v>15997</v>
      </c>
      <c r="H2213" s="11" t="s">
        <v>847</v>
      </c>
      <c r="I2213" s="11" t="s">
        <v>15999</v>
      </c>
      <c r="J2213" s="11">
        <v>13</v>
      </c>
    </row>
    <row r="2214" spans="1:10">
      <c r="A2214" s="11" t="s">
        <v>16004</v>
      </c>
      <c r="B2214" s="11" t="s">
        <v>5662</v>
      </c>
      <c r="C2214" s="11" t="s">
        <v>18630</v>
      </c>
      <c r="D2214" s="11" t="s">
        <v>17857</v>
      </c>
      <c r="E2214" s="11" t="s">
        <v>16759</v>
      </c>
      <c r="F2214" s="11" t="s">
        <v>16169</v>
      </c>
      <c r="G2214" s="11" t="s">
        <v>15997</v>
      </c>
      <c r="H2214" s="11" t="s">
        <v>847</v>
      </c>
      <c r="I2214" s="11" t="s">
        <v>16611</v>
      </c>
      <c r="J2214" s="11">
        <v>13</v>
      </c>
    </row>
    <row r="2215" spans="1:10">
      <c r="A2215" s="11" t="s">
        <v>15986</v>
      </c>
      <c r="B2215" s="11" t="s">
        <v>18682</v>
      </c>
      <c r="C2215" s="11" t="s">
        <v>18630</v>
      </c>
      <c r="D2215" s="11" t="s">
        <v>17859</v>
      </c>
      <c r="E2215" s="11" t="s">
        <v>16012</v>
      </c>
      <c r="F2215" s="11" t="s">
        <v>17830</v>
      </c>
      <c r="G2215" s="11" t="s">
        <v>15997</v>
      </c>
      <c r="H2215" s="11" t="s">
        <v>16008</v>
      </c>
      <c r="I2215" s="11" t="s">
        <v>15999</v>
      </c>
      <c r="J2215" s="11">
        <v>13</v>
      </c>
    </row>
    <row r="2216" spans="1:10">
      <c r="A2216" s="11" t="s">
        <v>15986</v>
      </c>
      <c r="B2216" s="11" t="s">
        <v>18683</v>
      </c>
      <c r="C2216" s="11" t="s">
        <v>18630</v>
      </c>
      <c r="D2216" s="11" t="s">
        <v>16825</v>
      </c>
      <c r="E2216" s="11" t="s">
        <v>17249</v>
      </c>
      <c r="F2216" s="11" t="s">
        <v>17239</v>
      </c>
      <c r="G2216" s="11" t="s">
        <v>15997</v>
      </c>
      <c r="H2216" s="11" t="s">
        <v>11141</v>
      </c>
      <c r="I2216" s="11" t="s">
        <v>15999</v>
      </c>
      <c r="J2216" s="11">
        <v>12</v>
      </c>
    </row>
    <row r="2217" spans="1:10">
      <c r="A2217" s="11" t="s">
        <v>15986</v>
      </c>
      <c r="B2217" s="11" t="s">
        <v>12324</v>
      </c>
      <c r="C2217" s="11" t="s">
        <v>18630</v>
      </c>
      <c r="D2217" s="11" t="s">
        <v>16827</v>
      </c>
      <c r="E2217" s="11" t="s">
        <v>18684</v>
      </c>
      <c r="F2217" s="11" t="s">
        <v>16371</v>
      </c>
      <c r="G2217" s="11" t="s">
        <v>15997</v>
      </c>
      <c r="H2217" s="11" t="s">
        <v>11136</v>
      </c>
      <c r="I2217" s="11" t="s">
        <v>15992</v>
      </c>
      <c r="J2217" s="11">
        <v>12</v>
      </c>
    </row>
    <row r="2218" spans="1:10">
      <c r="A2218" s="11" t="s">
        <v>16014</v>
      </c>
      <c r="B2218" s="11" t="s">
        <v>18685</v>
      </c>
      <c r="C2218" s="11" t="s">
        <v>18630</v>
      </c>
      <c r="D2218" s="11" t="s">
        <v>16589</v>
      </c>
      <c r="E2218" s="11" t="s">
        <v>16711</v>
      </c>
      <c r="F2218" s="11" t="s">
        <v>18686</v>
      </c>
      <c r="G2218" s="11" t="s">
        <v>15990</v>
      </c>
      <c r="H2218" s="11" t="s">
        <v>16123</v>
      </c>
      <c r="I2218" s="11" t="s">
        <v>16019</v>
      </c>
      <c r="J2218" s="11">
        <v>12</v>
      </c>
    </row>
    <row r="2219" spans="1:10">
      <c r="A2219" s="11" t="s">
        <v>16014</v>
      </c>
      <c r="B2219" s="11" t="s">
        <v>18687</v>
      </c>
      <c r="C2219" s="11" t="s">
        <v>18630</v>
      </c>
      <c r="D2219" s="11" t="s">
        <v>17863</v>
      </c>
      <c r="E2219" s="11" t="s">
        <v>11316</v>
      </c>
      <c r="F2219" s="11" t="s">
        <v>18688</v>
      </c>
      <c r="G2219" s="11" t="s">
        <v>15990</v>
      </c>
      <c r="H2219" s="11" t="s">
        <v>14066</v>
      </c>
      <c r="I2219" s="11" t="s">
        <v>15999</v>
      </c>
      <c r="J2219" s="11">
        <v>12</v>
      </c>
    </row>
    <row r="2220" spans="1:10">
      <c r="A2220" s="11" t="s">
        <v>15993</v>
      </c>
      <c r="B2220" s="11" t="s">
        <v>5662</v>
      </c>
      <c r="C2220" s="11" t="s">
        <v>18630</v>
      </c>
      <c r="D2220" s="11" t="s">
        <v>18399</v>
      </c>
      <c r="E2220" s="11" t="s">
        <v>622</v>
      </c>
      <c r="F2220" s="11" t="s">
        <v>17138</v>
      </c>
      <c r="G2220" s="11" t="s">
        <v>16003</v>
      </c>
      <c r="H2220" s="11" t="s">
        <v>847</v>
      </c>
      <c r="I2220" s="11" t="s">
        <v>16049</v>
      </c>
      <c r="J2220" s="11">
        <v>12</v>
      </c>
    </row>
    <row r="2221" spans="1:10">
      <c r="A2221" s="11" t="s">
        <v>15993</v>
      </c>
      <c r="B2221" s="11" t="s">
        <v>13183</v>
      </c>
      <c r="C2221" s="11" t="s">
        <v>18630</v>
      </c>
      <c r="D2221" s="11" t="s">
        <v>16270</v>
      </c>
      <c r="E2221" s="11" t="s">
        <v>18689</v>
      </c>
      <c r="F2221" s="11" t="s">
        <v>18690</v>
      </c>
      <c r="G2221" s="11" t="s">
        <v>16003</v>
      </c>
      <c r="H2221" s="11" t="s">
        <v>16084</v>
      </c>
      <c r="I2221" s="11" t="s">
        <v>16057</v>
      </c>
      <c r="J2221" s="11">
        <v>12</v>
      </c>
    </row>
    <row r="2222" spans="1:10">
      <c r="A2222" s="11" t="s">
        <v>15993</v>
      </c>
      <c r="B2222" s="11" t="s">
        <v>18691</v>
      </c>
      <c r="C2222" s="11" t="s">
        <v>18630</v>
      </c>
      <c r="D2222" s="11" t="s">
        <v>16275</v>
      </c>
      <c r="E2222" s="11" t="s">
        <v>18692</v>
      </c>
      <c r="F2222" s="11" t="s">
        <v>18693</v>
      </c>
      <c r="G2222" s="11" t="s">
        <v>15997</v>
      </c>
      <c r="H2222" s="11" t="s">
        <v>15998</v>
      </c>
      <c r="I2222" s="11" t="s">
        <v>16049</v>
      </c>
      <c r="J2222" s="11">
        <v>12</v>
      </c>
    </row>
    <row r="2223" spans="1:10">
      <c r="A2223" s="11" t="s">
        <v>15993</v>
      </c>
      <c r="B2223" s="11" t="s">
        <v>18694</v>
      </c>
      <c r="C2223" s="11" t="s">
        <v>18630</v>
      </c>
      <c r="D2223" s="11" t="s">
        <v>17320</v>
      </c>
      <c r="E2223" s="11" t="s">
        <v>16006</v>
      </c>
      <c r="F2223" s="11" t="s">
        <v>16053</v>
      </c>
      <c r="G2223" s="11" t="s">
        <v>15997</v>
      </c>
      <c r="H2223" s="11" t="s">
        <v>15998</v>
      </c>
      <c r="I2223" s="11" t="s">
        <v>16019</v>
      </c>
      <c r="J2223" s="11">
        <v>12</v>
      </c>
    </row>
    <row r="2224" spans="1:10">
      <c r="A2224" s="11" t="s">
        <v>15993</v>
      </c>
      <c r="B2224" s="11" t="s">
        <v>12211</v>
      </c>
      <c r="C2224" s="11" t="s">
        <v>18630</v>
      </c>
      <c r="D2224" s="11" t="s">
        <v>16836</v>
      </c>
      <c r="E2224" s="11" t="s">
        <v>11316</v>
      </c>
      <c r="F2224" s="11" t="s">
        <v>16371</v>
      </c>
      <c r="G2224" s="11" t="s">
        <v>15990</v>
      </c>
      <c r="H2224" s="11" t="s">
        <v>15998</v>
      </c>
      <c r="I2224" s="11" t="s">
        <v>16019</v>
      </c>
      <c r="J2224" s="11">
        <v>12</v>
      </c>
    </row>
    <row r="2225" spans="1:10">
      <c r="A2225" s="11" t="s">
        <v>16014</v>
      </c>
      <c r="B2225" s="11" t="s">
        <v>18695</v>
      </c>
      <c r="C2225" s="11" t="s">
        <v>18630</v>
      </c>
      <c r="D2225" s="11" t="s">
        <v>17708</v>
      </c>
      <c r="E2225" s="11" t="s">
        <v>16043</v>
      </c>
      <c r="F2225" s="11" t="s">
        <v>17881</v>
      </c>
      <c r="G2225" s="11" t="s">
        <v>15997</v>
      </c>
      <c r="H2225" s="11" t="s">
        <v>11141</v>
      </c>
      <c r="I2225" s="11" t="s">
        <v>16094</v>
      </c>
      <c r="J2225" s="11">
        <v>12</v>
      </c>
    </row>
    <row r="2226" spans="1:10">
      <c r="A2226" s="11" t="s">
        <v>16004</v>
      </c>
      <c r="B2226" s="11" t="s">
        <v>18696</v>
      </c>
      <c r="C2226" s="11" t="s">
        <v>18630</v>
      </c>
      <c r="D2226" s="11" t="s">
        <v>17989</v>
      </c>
      <c r="E2226" s="11" t="s">
        <v>16043</v>
      </c>
      <c r="F2226" s="11" t="s">
        <v>16230</v>
      </c>
      <c r="G2226" s="11" t="s">
        <v>15997</v>
      </c>
      <c r="H2226" s="11" t="s">
        <v>11963</v>
      </c>
      <c r="I2226" s="11" t="s">
        <v>16019</v>
      </c>
      <c r="J2226" s="11">
        <v>11</v>
      </c>
    </row>
    <row r="2227" spans="1:10">
      <c r="A2227" s="11" t="s">
        <v>16004</v>
      </c>
      <c r="B2227" s="11" t="s">
        <v>3305</v>
      </c>
      <c r="C2227" s="11" t="s">
        <v>18630</v>
      </c>
      <c r="D2227" s="11" t="s">
        <v>17989</v>
      </c>
      <c r="E2227" s="11" t="s">
        <v>18697</v>
      </c>
      <c r="F2227" s="11" t="s">
        <v>17166</v>
      </c>
      <c r="G2227" s="11" t="s">
        <v>15997</v>
      </c>
      <c r="H2227" s="11" t="s">
        <v>11963</v>
      </c>
      <c r="I2227" s="11" t="s">
        <v>15999</v>
      </c>
      <c r="J2227" s="11">
        <v>11</v>
      </c>
    </row>
    <row r="2228" spans="1:10">
      <c r="A2228" s="11" t="s">
        <v>16014</v>
      </c>
      <c r="B2228" s="11" t="s">
        <v>11945</v>
      </c>
      <c r="C2228" s="11" t="s">
        <v>18630</v>
      </c>
      <c r="D2228" s="11" t="s">
        <v>17989</v>
      </c>
      <c r="E2228" s="11" t="s">
        <v>16064</v>
      </c>
      <c r="F2228" s="11" t="s">
        <v>16596</v>
      </c>
      <c r="G2228" s="11" t="s">
        <v>15997</v>
      </c>
      <c r="H2228" s="11" t="s">
        <v>16061</v>
      </c>
      <c r="I2228" s="11" t="s">
        <v>15999</v>
      </c>
      <c r="J2228" s="11">
        <v>11</v>
      </c>
    </row>
    <row r="2229" spans="1:10">
      <c r="A2229" s="11" t="s">
        <v>16004</v>
      </c>
      <c r="B2229" s="11" t="s">
        <v>18698</v>
      </c>
      <c r="C2229" s="11" t="s">
        <v>18630</v>
      </c>
      <c r="D2229" s="11" t="s">
        <v>17989</v>
      </c>
      <c r="E2229" s="11" t="s">
        <v>280</v>
      </c>
      <c r="F2229" s="11" t="s">
        <v>16625</v>
      </c>
      <c r="G2229" s="11" t="s">
        <v>15990</v>
      </c>
      <c r="H2229" s="11" t="s">
        <v>11963</v>
      </c>
      <c r="I2229" s="11" t="s">
        <v>16019</v>
      </c>
      <c r="J2229" s="11">
        <v>11</v>
      </c>
    </row>
    <row r="2230" spans="1:10">
      <c r="A2230" s="11" t="s">
        <v>16004</v>
      </c>
      <c r="B2230" s="11" t="s">
        <v>11524</v>
      </c>
      <c r="C2230" s="11" t="s">
        <v>18630</v>
      </c>
      <c r="D2230" s="11" t="s">
        <v>16846</v>
      </c>
      <c r="E2230" s="11" t="s">
        <v>16239</v>
      </c>
      <c r="F2230" s="11" t="s">
        <v>17172</v>
      </c>
      <c r="G2230" s="11" t="s">
        <v>15997</v>
      </c>
      <c r="H2230" s="11" t="s">
        <v>11378</v>
      </c>
      <c r="I2230" s="11" t="s">
        <v>15999</v>
      </c>
      <c r="J2230" s="11">
        <v>11</v>
      </c>
    </row>
    <row r="2231" spans="1:10">
      <c r="A2231" s="11" t="s">
        <v>15986</v>
      </c>
      <c r="B2231" s="11" t="s">
        <v>18699</v>
      </c>
      <c r="C2231" s="11" t="s">
        <v>18630</v>
      </c>
      <c r="D2231" s="11" t="s">
        <v>16318</v>
      </c>
      <c r="E2231" s="11" t="s">
        <v>18700</v>
      </c>
      <c r="F2231" s="11" t="s">
        <v>16523</v>
      </c>
      <c r="G2231" s="11" t="s">
        <v>16003</v>
      </c>
      <c r="H2231" s="11" t="s">
        <v>11955</v>
      </c>
      <c r="I2231" s="11" t="s">
        <v>15999</v>
      </c>
      <c r="J2231" s="11">
        <v>11</v>
      </c>
    </row>
    <row r="2232" spans="1:10">
      <c r="A2232" s="11" t="s">
        <v>15986</v>
      </c>
      <c r="B2232" s="11" t="s">
        <v>18701</v>
      </c>
      <c r="C2232" s="11" t="s">
        <v>18630</v>
      </c>
      <c r="D2232" s="11" t="s">
        <v>17734</v>
      </c>
      <c r="E2232" s="11" t="s">
        <v>16012</v>
      </c>
      <c r="F2232" s="11" t="s">
        <v>16325</v>
      </c>
      <c r="G2232" s="11" t="s">
        <v>15997</v>
      </c>
      <c r="H2232" s="11" t="s">
        <v>16200</v>
      </c>
      <c r="I2232" s="11" t="s">
        <v>15999</v>
      </c>
      <c r="J2232" s="11">
        <v>11</v>
      </c>
    </row>
    <row r="2233" spans="1:10">
      <c r="A2233" s="11" t="s">
        <v>15986</v>
      </c>
      <c r="B2233" s="11" t="s">
        <v>18702</v>
      </c>
      <c r="C2233" s="11" t="s">
        <v>18630</v>
      </c>
      <c r="D2233" s="11" t="s">
        <v>16620</v>
      </c>
      <c r="E2233" s="11" t="s">
        <v>16012</v>
      </c>
      <c r="F2233" s="11" t="s">
        <v>16553</v>
      </c>
      <c r="G2233" s="11" t="s">
        <v>15997</v>
      </c>
      <c r="H2233" s="11" t="s">
        <v>18628</v>
      </c>
      <c r="I2233" s="11" t="s">
        <v>15999</v>
      </c>
      <c r="J2233" s="11">
        <v>11</v>
      </c>
    </row>
    <row r="2234" spans="1:10">
      <c r="A2234" s="11" t="s">
        <v>15993</v>
      </c>
      <c r="B2234" s="11" t="s">
        <v>12603</v>
      </c>
      <c r="C2234" s="11" t="s">
        <v>18630</v>
      </c>
      <c r="D2234" s="11" t="s">
        <v>16850</v>
      </c>
      <c r="E2234" s="11" t="s">
        <v>16043</v>
      </c>
      <c r="F2234" s="11" t="s">
        <v>17912</v>
      </c>
      <c r="G2234" s="11" t="s">
        <v>15997</v>
      </c>
      <c r="H2234" s="11" t="s">
        <v>15998</v>
      </c>
      <c r="I2234" s="11" t="s">
        <v>16128</v>
      </c>
      <c r="J2234" s="11">
        <v>11</v>
      </c>
    </row>
    <row r="2235" spans="1:10">
      <c r="A2235" s="11" t="s">
        <v>15993</v>
      </c>
      <c r="B2235" s="11" t="s">
        <v>18703</v>
      </c>
      <c r="C2235" s="11" t="s">
        <v>18630</v>
      </c>
      <c r="D2235" s="11" t="s">
        <v>16631</v>
      </c>
      <c r="E2235" s="11" t="s">
        <v>18704</v>
      </c>
      <c r="F2235" s="11" t="s">
        <v>16117</v>
      </c>
      <c r="G2235" s="11" t="s">
        <v>15997</v>
      </c>
      <c r="H2235" s="11" t="s">
        <v>16026</v>
      </c>
      <c r="I2235" s="11" t="s">
        <v>16128</v>
      </c>
      <c r="J2235" s="11">
        <v>11</v>
      </c>
    </row>
    <row r="2236" spans="1:10">
      <c r="A2236" s="11" t="s">
        <v>15993</v>
      </c>
      <c r="B2236" s="11" t="s">
        <v>12057</v>
      </c>
      <c r="C2236" s="11" t="s">
        <v>18630</v>
      </c>
      <c r="D2236" s="11" t="s">
        <v>18423</v>
      </c>
      <c r="E2236" s="11" t="s">
        <v>16059</v>
      </c>
      <c r="F2236" s="11" t="s">
        <v>17200</v>
      </c>
      <c r="G2236" s="11" t="s">
        <v>15997</v>
      </c>
      <c r="H2236" s="11" t="s">
        <v>16074</v>
      </c>
      <c r="I2236" s="11" t="s">
        <v>15999</v>
      </c>
      <c r="J2236" s="11">
        <v>10</v>
      </c>
    </row>
    <row r="2237" spans="1:10">
      <c r="A2237" s="11" t="s">
        <v>15993</v>
      </c>
      <c r="B2237" s="11" t="s">
        <v>18705</v>
      </c>
      <c r="C2237" s="11" t="s">
        <v>18630</v>
      </c>
      <c r="D2237" s="11" t="s">
        <v>16642</v>
      </c>
      <c r="E2237" s="11" t="s">
        <v>16902</v>
      </c>
      <c r="F2237" s="11" t="s">
        <v>16097</v>
      </c>
      <c r="G2237" s="11" t="s">
        <v>16003</v>
      </c>
      <c r="H2237" s="11" t="s">
        <v>847</v>
      </c>
      <c r="I2237" s="11" t="s">
        <v>15999</v>
      </c>
      <c r="J2237" s="11">
        <v>10</v>
      </c>
    </row>
    <row r="2238" spans="1:10">
      <c r="A2238" s="11" t="s">
        <v>15986</v>
      </c>
      <c r="B2238" s="11" t="s">
        <v>18706</v>
      </c>
      <c r="C2238" s="11" t="s">
        <v>18630</v>
      </c>
      <c r="D2238" s="11" t="s">
        <v>16649</v>
      </c>
      <c r="E2238" s="11" t="s">
        <v>18707</v>
      </c>
      <c r="F2238" s="11" t="s">
        <v>18708</v>
      </c>
      <c r="G2238" s="11" t="s">
        <v>16003</v>
      </c>
      <c r="H2238" s="11" t="s">
        <v>16035</v>
      </c>
      <c r="I2238" s="11" t="s">
        <v>15999</v>
      </c>
      <c r="J2238" s="11">
        <v>10</v>
      </c>
    </row>
    <row r="2239" spans="1:10">
      <c r="A2239" s="11" t="s">
        <v>16004</v>
      </c>
      <c r="B2239" s="11" t="s">
        <v>11141</v>
      </c>
      <c r="C2239" s="11" t="s">
        <v>18630</v>
      </c>
      <c r="D2239" s="11" t="s">
        <v>16354</v>
      </c>
      <c r="E2239" s="11" t="s">
        <v>4246</v>
      </c>
      <c r="F2239" s="11" t="s">
        <v>18099</v>
      </c>
      <c r="G2239" s="11" t="s">
        <v>15990</v>
      </c>
      <c r="H2239" s="11" t="s">
        <v>11378</v>
      </c>
      <c r="I2239" s="11" t="s">
        <v>16019</v>
      </c>
      <c r="J2239" s="11">
        <v>10</v>
      </c>
    </row>
    <row r="2240" spans="1:10">
      <c r="A2240" s="11" t="s">
        <v>15986</v>
      </c>
      <c r="B2240" s="11" t="s">
        <v>11550</v>
      </c>
      <c r="C2240" s="11" t="s">
        <v>18630</v>
      </c>
      <c r="D2240" s="11" t="s">
        <v>16654</v>
      </c>
      <c r="E2240" s="11" t="s">
        <v>16012</v>
      </c>
      <c r="F2240" s="11" t="s">
        <v>18709</v>
      </c>
      <c r="G2240" s="11" t="s">
        <v>15997</v>
      </c>
      <c r="H2240" s="11" t="s">
        <v>11955</v>
      </c>
      <c r="I2240" s="11" t="s">
        <v>16049</v>
      </c>
      <c r="J2240" s="11">
        <v>10</v>
      </c>
    </row>
    <row r="2241" spans="1:10">
      <c r="A2241" s="11" t="s">
        <v>15993</v>
      </c>
      <c r="B2241" s="11" t="s">
        <v>12625</v>
      </c>
      <c r="C2241" s="11" t="s">
        <v>18630</v>
      </c>
      <c r="D2241" s="11" t="s">
        <v>16654</v>
      </c>
      <c r="E2241" s="11" t="s">
        <v>16973</v>
      </c>
      <c r="F2241" s="11" t="s">
        <v>16797</v>
      </c>
      <c r="G2241" s="11" t="s">
        <v>16003</v>
      </c>
      <c r="H2241" s="11" t="s">
        <v>16061</v>
      </c>
      <c r="I2241" s="11" t="s">
        <v>15999</v>
      </c>
      <c r="J2241" s="11">
        <v>10</v>
      </c>
    </row>
    <row r="2242" spans="1:10">
      <c r="A2242" s="11" t="s">
        <v>16004</v>
      </c>
      <c r="B2242" s="11" t="s">
        <v>12071</v>
      </c>
      <c r="C2242" s="11" t="s">
        <v>18630</v>
      </c>
      <c r="D2242" s="11" t="s">
        <v>16868</v>
      </c>
      <c r="E2242" s="11" t="s">
        <v>11316</v>
      </c>
      <c r="F2242" s="11" t="s">
        <v>17037</v>
      </c>
      <c r="G2242" s="11" t="s">
        <v>15990</v>
      </c>
      <c r="H2242" s="11" t="s">
        <v>11233</v>
      </c>
      <c r="I2242" s="11" t="s">
        <v>15999</v>
      </c>
      <c r="J2242" s="11">
        <v>10</v>
      </c>
    </row>
    <row r="2243" spans="1:10">
      <c r="A2243" s="11" t="s">
        <v>16004</v>
      </c>
      <c r="B2243" s="11" t="s">
        <v>11167</v>
      </c>
      <c r="C2243" s="11" t="s">
        <v>18630</v>
      </c>
      <c r="D2243" s="11" t="s">
        <v>17351</v>
      </c>
      <c r="E2243" s="11" t="s">
        <v>16134</v>
      </c>
      <c r="F2243" s="11" t="s">
        <v>18710</v>
      </c>
      <c r="G2243" s="11" t="s">
        <v>15997</v>
      </c>
      <c r="H2243" s="11" t="s">
        <v>11963</v>
      </c>
      <c r="I2243" s="11" t="s">
        <v>15999</v>
      </c>
      <c r="J2243" s="11">
        <v>10</v>
      </c>
    </row>
    <row r="2244" spans="1:10">
      <c r="A2244" s="11" t="s">
        <v>16004</v>
      </c>
      <c r="B2244" s="11" t="s">
        <v>11460</v>
      </c>
      <c r="C2244" s="11" t="s">
        <v>18630</v>
      </c>
      <c r="D2244" s="11" t="s">
        <v>17351</v>
      </c>
      <c r="E2244" s="11" t="s">
        <v>16739</v>
      </c>
      <c r="F2244" s="11" t="s">
        <v>16954</v>
      </c>
      <c r="G2244" s="11" t="s">
        <v>15997</v>
      </c>
      <c r="H2244" s="11" t="s">
        <v>11378</v>
      </c>
      <c r="I2244" s="11" t="s">
        <v>16045</v>
      </c>
      <c r="J2244" s="11">
        <v>10</v>
      </c>
    </row>
    <row r="2245" spans="1:10">
      <c r="A2245" s="11" t="s">
        <v>15993</v>
      </c>
      <c r="B2245" s="11" t="s">
        <v>18711</v>
      </c>
      <c r="C2245" s="11" t="s">
        <v>18630</v>
      </c>
      <c r="D2245" s="11" t="s">
        <v>16872</v>
      </c>
      <c r="E2245" s="11" t="s">
        <v>11316</v>
      </c>
      <c r="F2245" s="11" t="s">
        <v>16358</v>
      </c>
      <c r="G2245" s="11" t="s">
        <v>16003</v>
      </c>
      <c r="H2245" s="11" t="s">
        <v>16074</v>
      </c>
      <c r="I2245" s="11" t="s">
        <v>15999</v>
      </c>
      <c r="J2245" s="11">
        <v>10</v>
      </c>
    </row>
    <row r="2246" spans="1:10">
      <c r="A2246" s="11" t="s">
        <v>16014</v>
      </c>
      <c r="B2246" s="11" t="s">
        <v>13894</v>
      </c>
      <c r="C2246" s="11" t="s">
        <v>18630</v>
      </c>
      <c r="D2246" s="11" t="s">
        <v>17354</v>
      </c>
      <c r="E2246" s="11" t="s">
        <v>1180</v>
      </c>
      <c r="F2246" s="11" t="s">
        <v>16028</v>
      </c>
      <c r="G2246" s="11" t="s">
        <v>16003</v>
      </c>
      <c r="H2246" s="11" t="s">
        <v>16031</v>
      </c>
      <c r="I2246" s="11" t="s">
        <v>16128</v>
      </c>
      <c r="J2246" s="11">
        <v>10</v>
      </c>
    </row>
    <row r="2247" spans="1:10">
      <c r="A2247" s="11" t="s">
        <v>15993</v>
      </c>
      <c r="B2247" s="11" t="s">
        <v>13323</v>
      </c>
      <c r="C2247" s="11" t="s">
        <v>18630</v>
      </c>
      <c r="D2247" s="11" t="s">
        <v>16667</v>
      </c>
      <c r="E2247" s="11" t="s">
        <v>18712</v>
      </c>
      <c r="F2247" s="11" t="s">
        <v>16477</v>
      </c>
      <c r="G2247" s="11" t="s">
        <v>16003</v>
      </c>
      <c r="H2247" s="11" t="s">
        <v>16061</v>
      </c>
      <c r="I2247" s="11" t="s">
        <v>15999</v>
      </c>
      <c r="J2247" s="11">
        <v>10</v>
      </c>
    </row>
    <row r="2248" spans="1:10">
      <c r="A2248" s="11" t="s">
        <v>15993</v>
      </c>
      <c r="B2248" s="11" t="s">
        <v>562</v>
      </c>
      <c r="C2248" s="11" t="s">
        <v>18630</v>
      </c>
      <c r="D2248" s="11" t="s">
        <v>16378</v>
      </c>
      <c r="E2248" s="11" t="s">
        <v>16055</v>
      </c>
      <c r="F2248" s="11" t="s">
        <v>16236</v>
      </c>
      <c r="G2248" s="11" t="s">
        <v>15997</v>
      </c>
      <c r="H2248" s="11" t="s">
        <v>16026</v>
      </c>
      <c r="I2248" s="11" t="s">
        <v>15999</v>
      </c>
      <c r="J2248" s="11">
        <v>10</v>
      </c>
    </row>
    <row r="2249" spans="1:10">
      <c r="A2249" s="11" t="s">
        <v>15986</v>
      </c>
      <c r="B2249" s="11" t="s">
        <v>18713</v>
      </c>
      <c r="C2249" s="11" t="s">
        <v>18630</v>
      </c>
      <c r="D2249" s="11" t="s">
        <v>16383</v>
      </c>
      <c r="E2249" s="11" t="s">
        <v>1180</v>
      </c>
      <c r="F2249" s="11" t="s">
        <v>16034</v>
      </c>
      <c r="G2249" s="11" t="s">
        <v>15990</v>
      </c>
      <c r="H2249" s="11" t="s">
        <v>11136</v>
      </c>
      <c r="I2249" s="11" t="s">
        <v>15992</v>
      </c>
      <c r="J2249" s="11">
        <v>10</v>
      </c>
    </row>
    <row r="2250" spans="1:10">
      <c r="A2250" s="11" t="s">
        <v>15993</v>
      </c>
      <c r="B2250" s="11" t="s">
        <v>18714</v>
      </c>
      <c r="C2250" s="11" t="s">
        <v>18630</v>
      </c>
      <c r="D2250" s="11" t="s">
        <v>16393</v>
      </c>
      <c r="E2250" s="11" t="s">
        <v>132</v>
      </c>
      <c r="F2250" s="11" t="s">
        <v>16908</v>
      </c>
      <c r="G2250" s="11" t="s">
        <v>16003</v>
      </c>
      <c r="H2250" s="11" t="s">
        <v>16061</v>
      </c>
      <c r="I2250" s="11" t="s">
        <v>16057</v>
      </c>
      <c r="J2250" s="11">
        <v>10</v>
      </c>
    </row>
    <row r="2251" spans="1:10">
      <c r="A2251" s="11" t="s">
        <v>16004</v>
      </c>
      <c r="B2251" s="11" t="s">
        <v>12661</v>
      </c>
      <c r="C2251" s="11" t="s">
        <v>18630</v>
      </c>
      <c r="D2251" s="11" t="s">
        <v>16400</v>
      </c>
      <c r="E2251" s="11" t="s">
        <v>132</v>
      </c>
      <c r="F2251" s="11" t="s">
        <v>16120</v>
      </c>
      <c r="G2251" s="11" t="s">
        <v>16067</v>
      </c>
      <c r="H2251" s="11" t="s">
        <v>16435</v>
      </c>
      <c r="I2251" s="11" t="s">
        <v>15999</v>
      </c>
      <c r="J2251" s="11">
        <v>9</v>
      </c>
    </row>
    <row r="2252" spans="1:10">
      <c r="A2252" s="11" t="s">
        <v>15993</v>
      </c>
      <c r="B2252" s="11" t="s">
        <v>13676</v>
      </c>
      <c r="C2252" s="11" t="s">
        <v>18630</v>
      </c>
      <c r="D2252" s="11" t="s">
        <v>16410</v>
      </c>
      <c r="E2252" s="11" t="s">
        <v>280</v>
      </c>
      <c r="F2252" s="11" t="s">
        <v>16570</v>
      </c>
      <c r="G2252" s="11" t="s">
        <v>16003</v>
      </c>
      <c r="H2252" s="11" t="s">
        <v>15998</v>
      </c>
      <c r="I2252" s="11" t="s">
        <v>16128</v>
      </c>
      <c r="J2252" s="11">
        <v>9</v>
      </c>
    </row>
    <row r="2253" spans="1:10">
      <c r="A2253" s="11" t="s">
        <v>15986</v>
      </c>
      <c r="B2253" s="11" t="s">
        <v>13057</v>
      </c>
      <c r="C2253" s="11" t="s">
        <v>18630</v>
      </c>
      <c r="D2253" s="11" t="s">
        <v>16415</v>
      </c>
      <c r="E2253" s="11" t="s">
        <v>16012</v>
      </c>
      <c r="F2253" s="11" t="s">
        <v>16107</v>
      </c>
      <c r="G2253" s="11" t="s">
        <v>15997</v>
      </c>
      <c r="H2253" s="11" t="s">
        <v>11136</v>
      </c>
      <c r="I2253" s="11" t="s">
        <v>15999</v>
      </c>
      <c r="J2253" s="11">
        <v>9</v>
      </c>
    </row>
    <row r="2254" spans="1:10">
      <c r="A2254" s="11" t="s">
        <v>15993</v>
      </c>
      <c r="B2254" s="11" t="s">
        <v>14899</v>
      </c>
      <c r="C2254" s="11" t="s">
        <v>18630</v>
      </c>
      <c r="D2254" s="11" t="s">
        <v>18715</v>
      </c>
      <c r="E2254" s="11" t="s">
        <v>18716</v>
      </c>
      <c r="F2254" s="11" t="s">
        <v>16168</v>
      </c>
      <c r="G2254" s="11" t="s">
        <v>16003</v>
      </c>
      <c r="H2254" s="11" t="s">
        <v>16074</v>
      </c>
      <c r="I2254" s="11" t="s">
        <v>15999</v>
      </c>
      <c r="J2254" s="11">
        <v>9</v>
      </c>
    </row>
    <row r="2255" spans="1:10">
      <c r="A2255" s="11" t="s">
        <v>16004</v>
      </c>
      <c r="B2255" s="11" t="s">
        <v>11136</v>
      </c>
      <c r="C2255" s="11" t="s">
        <v>18717</v>
      </c>
      <c r="D2255" s="11" t="s">
        <v>17211</v>
      </c>
      <c r="E2255" s="11" t="s">
        <v>11316</v>
      </c>
      <c r="F2255" s="11" t="s">
        <v>16374</v>
      </c>
      <c r="G2255" s="11" t="s">
        <v>15990</v>
      </c>
      <c r="H2255" s="11" t="s">
        <v>11378</v>
      </c>
      <c r="I2255" s="11" t="s">
        <v>16019</v>
      </c>
      <c r="J2255" s="11">
        <v>18</v>
      </c>
    </row>
    <row r="2256" spans="1:10">
      <c r="A2256" s="11" t="s">
        <v>15993</v>
      </c>
      <c r="B2256" s="11" t="s">
        <v>2033</v>
      </c>
      <c r="C2256" s="11" t="s">
        <v>18717</v>
      </c>
      <c r="D2256" s="11" t="s">
        <v>16009</v>
      </c>
      <c r="E2256" s="11" t="s">
        <v>18718</v>
      </c>
      <c r="F2256" s="11" t="s">
        <v>17409</v>
      </c>
      <c r="G2256" s="11" t="s">
        <v>16003</v>
      </c>
      <c r="H2256" s="11" t="s">
        <v>16084</v>
      </c>
      <c r="I2256" s="11" t="s">
        <v>16049</v>
      </c>
      <c r="J2256" s="11">
        <v>17</v>
      </c>
    </row>
    <row r="2257" spans="1:10">
      <c r="A2257" s="11" t="s">
        <v>16004</v>
      </c>
      <c r="B2257" s="11" t="s">
        <v>18719</v>
      </c>
      <c r="C2257" s="11" t="s">
        <v>18717</v>
      </c>
      <c r="D2257" s="11" t="s">
        <v>18224</v>
      </c>
      <c r="E2257" s="11" t="s">
        <v>16314</v>
      </c>
      <c r="F2257" s="11" t="s">
        <v>16080</v>
      </c>
      <c r="G2257" s="11" t="s">
        <v>15997</v>
      </c>
      <c r="H2257" s="11" t="s">
        <v>16450</v>
      </c>
      <c r="I2257" s="11" t="s">
        <v>15999</v>
      </c>
      <c r="J2257" s="11">
        <v>17</v>
      </c>
    </row>
    <row r="2258" spans="1:10">
      <c r="A2258" s="11" t="s">
        <v>15993</v>
      </c>
      <c r="B2258" s="11" t="s">
        <v>18720</v>
      </c>
      <c r="C2258" s="11" t="s">
        <v>18717</v>
      </c>
      <c r="D2258" s="11" t="s">
        <v>16704</v>
      </c>
      <c r="E2258" s="11" t="s">
        <v>16012</v>
      </c>
      <c r="F2258" s="11" t="s">
        <v>18721</v>
      </c>
      <c r="G2258" s="11" t="s">
        <v>15997</v>
      </c>
      <c r="H2258" s="11" t="s">
        <v>16084</v>
      </c>
      <c r="I2258" s="11" t="s">
        <v>16049</v>
      </c>
      <c r="J2258" s="11">
        <v>17</v>
      </c>
    </row>
    <row r="2259" spans="1:10">
      <c r="A2259" s="11" t="s">
        <v>15993</v>
      </c>
      <c r="B2259" s="11" t="s">
        <v>17914</v>
      </c>
      <c r="C2259" s="11" t="s">
        <v>18717</v>
      </c>
      <c r="D2259" s="11" t="s">
        <v>16444</v>
      </c>
      <c r="E2259" s="11" t="s">
        <v>4246</v>
      </c>
      <c r="F2259" s="11" t="s">
        <v>17270</v>
      </c>
      <c r="G2259" s="11" t="s">
        <v>16003</v>
      </c>
      <c r="H2259" s="11" t="s">
        <v>12219</v>
      </c>
      <c r="I2259" s="11" t="s">
        <v>15999</v>
      </c>
      <c r="J2259" s="11">
        <v>17</v>
      </c>
    </row>
    <row r="2260" spans="1:10">
      <c r="A2260" s="11" t="s">
        <v>15993</v>
      </c>
      <c r="B2260" s="11" t="s">
        <v>18722</v>
      </c>
      <c r="C2260" s="11" t="s">
        <v>18717</v>
      </c>
      <c r="D2260" s="11" t="s">
        <v>18142</v>
      </c>
      <c r="E2260" s="11" t="s">
        <v>4246</v>
      </c>
      <c r="F2260" s="11" t="s">
        <v>17026</v>
      </c>
      <c r="G2260" s="11" t="s">
        <v>16003</v>
      </c>
      <c r="H2260" s="11" t="s">
        <v>16074</v>
      </c>
      <c r="I2260" s="11" t="s">
        <v>16049</v>
      </c>
      <c r="J2260" s="11">
        <v>17</v>
      </c>
    </row>
    <row r="2261" spans="1:10">
      <c r="A2261" s="11" t="s">
        <v>15993</v>
      </c>
      <c r="B2261" s="11" t="s">
        <v>10516</v>
      </c>
      <c r="C2261" s="11" t="s">
        <v>18717</v>
      </c>
      <c r="D2261" s="11" t="s">
        <v>17636</v>
      </c>
      <c r="E2261" s="11" t="s">
        <v>4246</v>
      </c>
      <c r="F2261" s="11" t="s">
        <v>16398</v>
      </c>
      <c r="G2261" s="11" t="s">
        <v>16003</v>
      </c>
      <c r="H2261" s="11" t="s">
        <v>12219</v>
      </c>
      <c r="I2261" s="11" t="s">
        <v>16057</v>
      </c>
      <c r="J2261" s="11">
        <v>17</v>
      </c>
    </row>
    <row r="2262" spans="1:10">
      <c r="A2262" s="11" t="s">
        <v>16004</v>
      </c>
      <c r="B2262" s="11" t="s">
        <v>17513</v>
      </c>
      <c r="C2262" s="11" t="s">
        <v>18717</v>
      </c>
      <c r="D2262" s="11" t="s">
        <v>16924</v>
      </c>
      <c r="E2262" s="11" t="s">
        <v>18723</v>
      </c>
      <c r="F2262" s="11" t="s">
        <v>16260</v>
      </c>
      <c r="G2262" s="11" t="s">
        <v>15997</v>
      </c>
      <c r="H2262" s="11" t="s">
        <v>11233</v>
      </c>
      <c r="I2262" s="11" t="s">
        <v>15999</v>
      </c>
      <c r="J2262" s="11">
        <v>17</v>
      </c>
    </row>
    <row r="2263" spans="1:10">
      <c r="A2263" s="11" t="s">
        <v>15993</v>
      </c>
      <c r="B2263" s="11" t="s">
        <v>1337</v>
      </c>
      <c r="C2263" s="11" t="s">
        <v>18717</v>
      </c>
      <c r="D2263" s="11" t="s">
        <v>17562</v>
      </c>
      <c r="E2263" s="11" t="s">
        <v>16055</v>
      </c>
      <c r="F2263" s="11" t="s">
        <v>18191</v>
      </c>
      <c r="G2263" s="11" t="s">
        <v>15997</v>
      </c>
      <c r="H2263" s="11" t="s">
        <v>16074</v>
      </c>
      <c r="I2263" s="11" t="s">
        <v>16049</v>
      </c>
      <c r="J2263" s="11">
        <v>16</v>
      </c>
    </row>
    <row r="2264" spans="1:10">
      <c r="A2264" s="11" t="s">
        <v>15986</v>
      </c>
      <c r="B2264" s="11" t="s">
        <v>18724</v>
      </c>
      <c r="C2264" s="11" t="s">
        <v>18717</v>
      </c>
      <c r="D2264" s="11" t="s">
        <v>17644</v>
      </c>
      <c r="E2264" s="11" t="s">
        <v>18725</v>
      </c>
      <c r="F2264" s="11" t="s">
        <v>16386</v>
      </c>
      <c r="G2264" s="11" t="s">
        <v>15997</v>
      </c>
      <c r="H2264" s="11" t="s">
        <v>11136</v>
      </c>
      <c r="I2264" s="11" t="s">
        <v>16019</v>
      </c>
      <c r="J2264" s="11">
        <v>16</v>
      </c>
    </row>
    <row r="2265" spans="1:10">
      <c r="A2265" s="11" t="s">
        <v>15993</v>
      </c>
      <c r="B2265" s="11" t="s">
        <v>18726</v>
      </c>
      <c r="C2265" s="11" t="s">
        <v>18717</v>
      </c>
      <c r="D2265" s="11" t="s">
        <v>17644</v>
      </c>
      <c r="E2265" s="11" t="s">
        <v>18727</v>
      </c>
      <c r="F2265" s="11" t="s">
        <v>16623</v>
      </c>
      <c r="G2265" s="11" t="s">
        <v>15990</v>
      </c>
      <c r="H2265" s="11" t="s">
        <v>11141</v>
      </c>
      <c r="I2265" s="11" t="s">
        <v>16128</v>
      </c>
      <c r="J2265" s="11">
        <v>16</v>
      </c>
    </row>
    <row r="2266" spans="1:10">
      <c r="A2266" s="11" t="s">
        <v>15993</v>
      </c>
      <c r="B2266" s="11" t="s">
        <v>14928</v>
      </c>
      <c r="C2266" s="11" t="s">
        <v>18717</v>
      </c>
      <c r="D2266" s="11" t="s">
        <v>16058</v>
      </c>
      <c r="E2266" s="11" t="s">
        <v>11118</v>
      </c>
      <c r="F2266" s="11" t="s">
        <v>16056</v>
      </c>
      <c r="G2266" s="11" t="s">
        <v>15990</v>
      </c>
      <c r="H2266" s="11" t="s">
        <v>15998</v>
      </c>
      <c r="I2266" s="11" t="s">
        <v>16342</v>
      </c>
      <c r="J2266" s="11">
        <v>16</v>
      </c>
    </row>
    <row r="2267" spans="1:10">
      <c r="A2267" s="11" t="s">
        <v>15993</v>
      </c>
      <c r="B2267" s="11" t="s">
        <v>11460</v>
      </c>
      <c r="C2267" s="11" t="s">
        <v>18717</v>
      </c>
      <c r="D2267" s="11" t="s">
        <v>16737</v>
      </c>
      <c r="E2267" s="11" t="s">
        <v>18728</v>
      </c>
      <c r="F2267" s="11" t="s">
        <v>17127</v>
      </c>
      <c r="G2267" s="11" t="s">
        <v>16003</v>
      </c>
      <c r="H2267" s="11" t="s">
        <v>16031</v>
      </c>
      <c r="I2267" s="11" t="s">
        <v>15999</v>
      </c>
      <c r="J2267" s="11">
        <v>16</v>
      </c>
    </row>
    <row r="2268" spans="1:10">
      <c r="A2268" s="11" t="s">
        <v>16004</v>
      </c>
      <c r="B2268" s="11" t="s">
        <v>18729</v>
      </c>
      <c r="C2268" s="11" t="s">
        <v>18717</v>
      </c>
      <c r="D2268" s="11" t="s">
        <v>17082</v>
      </c>
      <c r="E2268" s="11" t="s">
        <v>17008</v>
      </c>
      <c r="F2268" s="11" t="s">
        <v>16408</v>
      </c>
      <c r="G2268" s="11" t="s">
        <v>15997</v>
      </c>
      <c r="H2268" s="11" t="s">
        <v>11233</v>
      </c>
      <c r="I2268" s="11" t="s">
        <v>15999</v>
      </c>
      <c r="J2268" s="11">
        <v>16</v>
      </c>
    </row>
    <row r="2269" spans="1:10">
      <c r="A2269" s="11" t="s">
        <v>15986</v>
      </c>
      <c r="B2269" s="11" t="s">
        <v>18730</v>
      </c>
      <c r="C2269" s="11" t="s">
        <v>18717</v>
      </c>
      <c r="D2269" s="11" t="s">
        <v>17099</v>
      </c>
      <c r="E2269" s="11" t="s">
        <v>11316</v>
      </c>
      <c r="F2269" s="11" t="s">
        <v>16158</v>
      </c>
      <c r="G2269" s="11" t="s">
        <v>15990</v>
      </c>
      <c r="H2269" s="11" t="s">
        <v>11136</v>
      </c>
      <c r="I2269" s="11" t="s">
        <v>15992</v>
      </c>
      <c r="J2269" s="11">
        <v>15</v>
      </c>
    </row>
    <row r="2270" spans="1:10">
      <c r="A2270" s="11" t="s">
        <v>15993</v>
      </c>
      <c r="B2270" s="11" t="s">
        <v>18731</v>
      </c>
      <c r="C2270" s="11" t="s">
        <v>18717</v>
      </c>
      <c r="D2270" s="11" t="s">
        <v>17099</v>
      </c>
      <c r="E2270" s="11" t="s">
        <v>16043</v>
      </c>
      <c r="F2270" s="11" t="s">
        <v>16081</v>
      </c>
      <c r="G2270" s="11" t="s">
        <v>15997</v>
      </c>
      <c r="H2270" s="11" t="s">
        <v>15998</v>
      </c>
      <c r="I2270" s="11" t="s">
        <v>15999</v>
      </c>
      <c r="J2270" s="11">
        <v>15</v>
      </c>
    </row>
    <row r="2271" spans="1:10">
      <c r="A2271" s="11" t="s">
        <v>15986</v>
      </c>
      <c r="B2271" s="11" t="s">
        <v>18732</v>
      </c>
      <c r="C2271" s="11" t="s">
        <v>18717</v>
      </c>
      <c r="D2271" s="11" t="s">
        <v>16750</v>
      </c>
      <c r="E2271" s="11" t="s">
        <v>16012</v>
      </c>
      <c r="F2271" s="11" t="s">
        <v>18733</v>
      </c>
      <c r="G2271" s="11" t="s">
        <v>15997</v>
      </c>
      <c r="H2271" s="11" t="s">
        <v>11136</v>
      </c>
      <c r="I2271" s="11" t="s">
        <v>16219</v>
      </c>
      <c r="J2271" s="11">
        <v>15</v>
      </c>
    </row>
    <row r="2272" spans="1:10">
      <c r="A2272" s="11" t="s">
        <v>15986</v>
      </c>
      <c r="B2272" s="11" t="s">
        <v>18734</v>
      </c>
      <c r="C2272" s="11" t="s">
        <v>18717</v>
      </c>
      <c r="D2272" s="11" t="s">
        <v>16750</v>
      </c>
      <c r="E2272" s="11" t="s">
        <v>368</v>
      </c>
      <c r="F2272" s="11" t="s">
        <v>16309</v>
      </c>
      <c r="G2272" s="11" t="s">
        <v>16003</v>
      </c>
      <c r="H2272" s="11" t="s">
        <v>11955</v>
      </c>
      <c r="I2272" s="11" t="s">
        <v>15999</v>
      </c>
      <c r="J2272" s="11">
        <v>15</v>
      </c>
    </row>
    <row r="2273" spans="1:10">
      <c r="A2273" s="11" t="s">
        <v>15986</v>
      </c>
      <c r="B2273" s="11" t="s">
        <v>18735</v>
      </c>
      <c r="C2273" s="11" t="s">
        <v>18717</v>
      </c>
      <c r="D2273" s="11" t="s">
        <v>16750</v>
      </c>
      <c r="E2273" s="11" t="s">
        <v>18736</v>
      </c>
      <c r="F2273" s="11" t="s">
        <v>16610</v>
      </c>
      <c r="G2273" s="11" t="s">
        <v>15997</v>
      </c>
      <c r="H2273" s="11" t="s">
        <v>16200</v>
      </c>
      <c r="I2273" s="11" t="s">
        <v>15992</v>
      </c>
      <c r="J2273" s="11">
        <v>15</v>
      </c>
    </row>
    <row r="2274" spans="1:10">
      <c r="A2274" s="11" t="s">
        <v>15986</v>
      </c>
      <c r="B2274" s="11" t="s">
        <v>12874</v>
      </c>
      <c r="C2274" s="11" t="s">
        <v>18717</v>
      </c>
      <c r="D2274" s="11" t="s">
        <v>16750</v>
      </c>
      <c r="E2274" s="11" t="s">
        <v>16055</v>
      </c>
      <c r="F2274" s="11" t="s">
        <v>16701</v>
      </c>
      <c r="G2274" s="11" t="s">
        <v>15997</v>
      </c>
      <c r="H2274" s="11" t="s">
        <v>16008</v>
      </c>
      <c r="I2274" s="11" t="s">
        <v>15992</v>
      </c>
      <c r="J2274" s="11">
        <v>15</v>
      </c>
    </row>
    <row r="2275" spans="1:10">
      <c r="A2275" s="11" t="s">
        <v>15986</v>
      </c>
      <c r="B2275" s="11" t="s">
        <v>18737</v>
      </c>
      <c r="C2275" s="11" t="s">
        <v>18717</v>
      </c>
      <c r="D2275" s="11" t="s">
        <v>16750</v>
      </c>
      <c r="E2275" s="11" t="s">
        <v>368</v>
      </c>
      <c r="F2275" s="11" t="s">
        <v>17338</v>
      </c>
      <c r="G2275" s="11" t="s">
        <v>16003</v>
      </c>
      <c r="H2275" s="11" t="s">
        <v>16200</v>
      </c>
      <c r="I2275" s="11" t="s">
        <v>15999</v>
      </c>
      <c r="J2275" s="11">
        <v>15</v>
      </c>
    </row>
    <row r="2276" spans="1:10">
      <c r="A2276" s="11" t="s">
        <v>15993</v>
      </c>
      <c r="B2276" s="11" t="s">
        <v>11572</v>
      </c>
      <c r="C2276" s="11" t="s">
        <v>18717</v>
      </c>
      <c r="D2276" s="11" t="s">
        <v>16515</v>
      </c>
      <c r="E2276" s="11" t="s">
        <v>16110</v>
      </c>
      <c r="F2276" s="11" t="s">
        <v>18738</v>
      </c>
      <c r="G2276" s="11" t="s">
        <v>16003</v>
      </c>
      <c r="H2276" s="11" t="s">
        <v>16031</v>
      </c>
      <c r="I2276" s="11" t="s">
        <v>15999</v>
      </c>
      <c r="J2276" s="11">
        <v>15</v>
      </c>
    </row>
    <row r="2277" spans="1:10">
      <c r="A2277" s="11" t="s">
        <v>15993</v>
      </c>
      <c r="B2277" s="11" t="s">
        <v>18579</v>
      </c>
      <c r="C2277" s="11" t="s">
        <v>18717</v>
      </c>
      <c r="D2277" s="11" t="s">
        <v>16516</v>
      </c>
      <c r="E2277" s="11" t="s">
        <v>17289</v>
      </c>
      <c r="F2277" s="11" t="s">
        <v>16752</v>
      </c>
      <c r="G2277" s="11" t="s">
        <v>15997</v>
      </c>
      <c r="H2277" s="11" t="s">
        <v>15998</v>
      </c>
      <c r="I2277" s="11" t="s">
        <v>16049</v>
      </c>
      <c r="J2277" s="11">
        <v>15</v>
      </c>
    </row>
    <row r="2278" spans="1:10">
      <c r="A2278" s="11" t="s">
        <v>15993</v>
      </c>
      <c r="B2278" s="11" t="s">
        <v>18739</v>
      </c>
      <c r="C2278" s="11" t="s">
        <v>18717</v>
      </c>
      <c r="D2278" s="11" t="s">
        <v>16146</v>
      </c>
      <c r="E2278" s="11" t="s">
        <v>18740</v>
      </c>
      <c r="F2278" s="11" t="s">
        <v>16859</v>
      </c>
      <c r="G2278" s="11" t="s">
        <v>16003</v>
      </c>
      <c r="H2278" s="11" t="s">
        <v>15998</v>
      </c>
      <c r="I2278" s="11" t="s">
        <v>15999</v>
      </c>
      <c r="J2278" s="11">
        <v>15</v>
      </c>
    </row>
    <row r="2279" spans="1:10">
      <c r="A2279" s="11" t="s">
        <v>16004</v>
      </c>
      <c r="B2279" s="11" t="s">
        <v>18741</v>
      </c>
      <c r="C2279" s="11" t="s">
        <v>18717</v>
      </c>
      <c r="D2279" s="11" t="s">
        <v>16761</v>
      </c>
      <c r="E2279" s="11" t="s">
        <v>17534</v>
      </c>
      <c r="F2279" s="11" t="s">
        <v>16908</v>
      </c>
      <c r="G2279" s="11" t="s">
        <v>15997</v>
      </c>
      <c r="H2279" s="11" t="s">
        <v>15328</v>
      </c>
      <c r="I2279" s="11" t="s">
        <v>15999</v>
      </c>
      <c r="J2279" s="11">
        <v>15</v>
      </c>
    </row>
    <row r="2280" spans="1:10">
      <c r="A2280" s="11" t="s">
        <v>15993</v>
      </c>
      <c r="B2280" s="11" t="s">
        <v>4607</v>
      </c>
      <c r="C2280" s="11" t="s">
        <v>18717</v>
      </c>
      <c r="D2280" s="11" t="s">
        <v>17268</v>
      </c>
      <c r="E2280" s="11" t="s">
        <v>4246</v>
      </c>
      <c r="F2280" s="11" t="s">
        <v>16570</v>
      </c>
      <c r="G2280" s="11" t="s">
        <v>16003</v>
      </c>
      <c r="H2280" s="11" t="s">
        <v>15998</v>
      </c>
      <c r="I2280" s="11" t="s">
        <v>15999</v>
      </c>
      <c r="J2280" s="11">
        <v>15</v>
      </c>
    </row>
    <row r="2281" spans="1:10">
      <c r="A2281" s="11" t="s">
        <v>15986</v>
      </c>
      <c r="B2281" s="11" t="s">
        <v>14234</v>
      </c>
      <c r="C2281" s="11" t="s">
        <v>18717</v>
      </c>
      <c r="D2281" s="11" t="s">
        <v>17452</v>
      </c>
      <c r="E2281" s="11" t="s">
        <v>16232</v>
      </c>
      <c r="F2281" s="11" t="s">
        <v>16065</v>
      </c>
      <c r="G2281" s="11" t="s">
        <v>15997</v>
      </c>
      <c r="H2281" s="11" t="s">
        <v>11136</v>
      </c>
      <c r="I2281" s="11" t="s">
        <v>16192</v>
      </c>
      <c r="J2281" s="11">
        <v>15</v>
      </c>
    </row>
    <row r="2282" spans="1:10">
      <c r="A2282" s="11" t="s">
        <v>16004</v>
      </c>
      <c r="B2282" s="11" t="s">
        <v>18742</v>
      </c>
      <c r="C2282" s="11" t="s">
        <v>18717</v>
      </c>
      <c r="D2282" s="11" t="s">
        <v>16161</v>
      </c>
      <c r="E2282" s="11" t="s">
        <v>17901</v>
      </c>
      <c r="F2282" s="11" t="s">
        <v>17070</v>
      </c>
      <c r="G2282" s="11" t="s">
        <v>15997</v>
      </c>
      <c r="H2282" s="11" t="s">
        <v>11136</v>
      </c>
      <c r="I2282" s="11" t="s">
        <v>15999</v>
      </c>
      <c r="J2282" s="11">
        <v>14</v>
      </c>
    </row>
    <row r="2283" spans="1:10">
      <c r="A2283" s="11" t="s">
        <v>15993</v>
      </c>
      <c r="B2283" s="11" t="s">
        <v>7998</v>
      </c>
      <c r="C2283" s="11" t="s">
        <v>18717</v>
      </c>
      <c r="D2283" s="11" t="s">
        <v>16963</v>
      </c>
      <c r="E2283" s="11" t="s">
        <v>17249</v>
      </c>
      <c r="F2283" s="11" t="s">
        <v>16596</v>
      </c>
      <c r="G2283" s="11" t="s">
        <v>15997</v>
      </c>
      <c r="H2283" s="11" t="s">
        <v>16074</v>
      </c>
      <c r="I2283" s="11" t="s">
        <v>16019</v>
      </c>
      <c r="J2283" s="11">
        <v>14</v>
      </c>
    </row>
    <row r="2284" spans="1:10">
      <c r="A2284" s="11" t="s">
        <v>15993</v>
      </c>
      <c r="B2284" s="11" t="s">
        <v>18743</v>
      </c>
      <c r="C2284" s="11" t="s">
        <v>18717</v>
      </c>
      <c r="D2284" s="11" t="s">
        <v>17824</v>
      </c>
      <c r="E2284" s="11" t="s">
        <v>11316</v>
      </c>
      <c r="F2284" s="11" t="s">
        <v>17338</v>
      </c>
      <c r="G2284" s="11" t="s">
        <v>16003</v>
      </c>
      <c r="H2284" s="11" t="s">
        <v>11141</v>
      </c>
      <c r="I2284" s="11" t="s">
        <v>15999</v>
      </c>
      <c r="J2284" s="11">
        <v>14</v>
      </c>
    </row>
    <row r="2285" spans="1:10">
      <c r="A2285" s="11" t="s">
        <v>15993</v>
      </c>
      <c r="B2285" s="11" t="s">
        <v>15004</v>
      </c>
      <c r="C2285" s="11" t="s">
        <v>18717</v>
      </c>
      <c r="D2285" s="11" t="s">
        <v>16526</v>
      </c>
      <c r="E2285" s="11" t="s">
        <v>18744</v>
      </c>
      <c r="F2285" s="11" t="s">
        <v>17678</v>
      </c>
      <c r="G2285" s="11" t="s">
        <v>15997</v>
      </c>
      <c r="H2285" s="11" t="s">
        <v>12219</v>
      </c>
      <c r="I2285" s="11" t="s">
        <v>16049</v>
      </c>
      <c r="J2285" s="11">
        <v>14</v>
      </c>
    </row>
    <row r="2286" spans="1:10">
      <c r="A2286" s="11" t="s">
        <v>16014</v>
      </c>
      <c r="B2286" s="11" t="s">
        <v>18745</v>
      </c>
      <c r="C2286" s="11" t="s">
        <v>18717</v>
      </c>
      <c r="D2286" s="11" t="s">
        <v>18039</v>
      </c>
      <c r="E2286" s="11" t="s">
        <v>368</v>
      </c>
      <c r="F2286" s="11" t="s">
        <v>18746</v>
      </c>
      <c r="G2286" s="11" t="s">
        <v>15990</v>
      </c>
      <c r="H2286" s="11" t="s">
        <v>16123</v>
      </c>
      <c r="I2286" s="11" t="s">
        <v>16124</v>
      </c>
      <c r="J2286" s="11">
        <v>14</v>
      </c>
    </row>
    <row r="2287" spans="1:10">
      <c r="A2287" s="11" t="s">
        <v>16004</v>
      </c>
      <c r="B2287" s="11" t="s">
        <v>11945</v>
      </c>
      <c r="C2287" s="11" t="s">
        <v>18717</v>
      </c>
      <c r="D2287" s="11" t="s">
        <v>16786</v>
      </c>
      <c r="E2287" s="11" t="s">
        <v>16079</v>
      </c>
      <c r="F2287" s="11" t="s">
        <v>16276</v>
      </c>
      <c r="G2287" s="11" t="s">
        <v>15997</v>
      </c>
      <c r="H2287" s="11" t="s">
        <v>11233</v>
      </c>
      <c r="I2287" s="11" t="s">
        <v>15999</v>
      </c>
      <c r="J2287" s="11">
        <v>14</v>
      </c>
    </row>
    <row r="2288" spans="1:10">
      <c r="A2288" s="11" t="s">
        <v>16014</v>
      </c>
      <c r="B2288" s="11" t="s">
        <v>12470</v>
      </c>
      <c r="C2288" s="11" t="s">
        <v>18717</v>
      </c>
      <c r="D2288" s="11" t="s">
        <v>16540</v>
      </c>
      <c r="E2288" s="11" t="s">
        <v>368</v>
      </c>
      <c r="F2288" s="11" t="s">
        <v>18747</v>
      </c>
      <c r="G2288" s="11" t="s">
        <v>15990</v>
      </c>
      <c r="H2288" s="11" t="s">
        <v>14066</v>
      </c>
      <c r="I2288" s="11" t="s">
        <v>17128</v>
      </c>
      <c r="J2288" s="11">
        <v>14</v>
      </c>
    </row>
    <row r="2289" spans="1:10">
      <c r="A2289" s="11" t="s">
        <v>16004</v>
      </c>
      <c r="B2289" s="11" t="s">
        <v>18748</v>
      </c>
      <c r="C2289" s="11" t="s">
        <v>18717</v>
      </c>
      <c r="D2289" s="11" t="s">
        <v>16982</v>
      </c>
      <c r="E2289" s="11" t="s">
        <v>4246</v>
      </c>
      <c r="F2289" s="11" t="s">
        <v>16578</v>
      </c>
      <c r="G2289" s="11" t="s">
        <v>16067</v>
      </c>
      <c r="H2289" s="11" t="s">
        <v>11141</v>
      </c>
      <c r="I2289" s="11" t="s">
        <v>16019</v>
      </c>
      <c r="J2289" s="11">
        <v>14</v>
      </c>
    </row>
    <row r="2290" spans="1:10">
      <c r="A2290" s="11" t="s">
        <v>16004</v>
      </c>
      <c r="B2290" s="11" t="s">
        <v>18749</v>
      </c>
      <c r="C2290" s="11" t="s">
        <v>18717</v>
      </c>
      <c r="D2290" s="11" t="s">
        <v>17842</v>
      </c>
      <c r="E2290" s="11" t="s">
        <v>4246</v>
      </c>
      <c r="F2290" s="11" t="s">
        <v>17192</v>
      </c>
      <c r="G2290" s="11" t="s">
        <v>16067</v>
      </c>
      <c r="H2290" s="11" t="s">
        <v>11141</v>
      </c>
      <c r="I2290" s="11" t="s">
        <v>16019</v>
      </c>
      <c r="J2290" s="11">
        <v>14</v>
      </c>
    </row>
    <row r="2291" spans="1:10">
      <c r="A2291" s="11" t="s">
        <v>15986</v>
      </c>
      <c r="B2291" s="11" t="s">
        <v>14701</v>
      </c>
      <c r="C2291" s="11" t="s">
        <v>18717</v>
      </c>
      <c r="D2291" s="11" t="s">
        <v>16193</v>
      </c>
      <c r="E2291" s="11" t="s">
        <v>368</v>
      </c>
      <c r="F2291" s="11" t="s">
        <v>16788</v>
      </c>
      <c r="G2291" s="11" t="s">
        <v>16003</v>
      </c>
      <c r="H2291" s="11" t="s">
        <v>16008</v>
      </c>
      <c r="I2291" s="11" t="s">
        <v>15992</v>
      </c>
      <c r="J2291" s="11">
        <v>14</v>
      </c>
    </row>
    <row r="2292" spans="1:10">
      <c r="A2292" s="11" t="s">
        <v>15993</v>
      </c>
      <c r="B2292" s="11" t="s">
        <v>11914</v>
      </c>
      <c r="C2292" s="11" t="s">
        <v>18717</v>
      </c>
      <c r="D2292" s="11" t="s">
        <v>16801</v>
      </c>
      <c r="E2292" s="11" t="s">
        <v>18750</v>
      </c>
      <c r="F2292" s="11" t="s">
        <v>16811</v>
      </c>
      <c r="G2292" s="11" t="s">
        <v>16003</v>
      </c>
      <c r="H2292" s="11" t="s">
        <v>12219</v>
      </c>
      <c r="I2292" s="11" t="s">
        <v>15999</v>
      </c>
      <c r="J2292" s="11">
        <v>13</v>
      </c>
    </row>
    <row r="2293" spans="1:10">
      <c r="A2293" s="11" t="s">
        <v>15993</v>
      </c>
      <c r="B2293" s="11" t="s">
        <v>4355</v>
      </c>
      <c r="C2293" s="11" t="s">
        <v>18717</v>
      </c>
      <c r="D2293" s="11" t="s">
        <v>16222</v>
      </c>
      <c r="E2293" s="11" t="s">
        <v>16381</v>
      </c>
      <c r="F2293" s="11" t="s">
        <v>17164</v>
      </c>
      <c r="G2293" s="11" t="s">
        <v>15990</v>
      </c>
      <c r="H2293" s="11" t="s">
        <v>11141</v>
      </c>
      <c r="I2293" s="11" t="s">
        <v>16342</v>
      </c>
      <c r="J2293" s="11">
        <v>13</v>
      </c>
    </row>
    <row r="2294" spans="1:10">
      <c r="A2294" s="11" t="s">
        <v>15993</v>
      </c>
      <c r="B2294" s="11" t="s">
        <v>18751</v>
      </c>
      <c r="C2294" s="11" t="s">
        <v>18717</v>
      </c>
      <c r="D2294" s="11" t="s">
        <v>17681</v>
      </c>
      <c r="E2294" s="11" t="s">
        <v>16226</v>
      </c>
      <c r="F2294" s="11" t="s">
        <v>16117</v>
      </c>
      <c r="G2294" s="11" t="s">
        <v>16003</v>
      </c>
      <c r="H2294" s="11" t="s">
        <v>16031</v>
      </c>
      <c r="I2294" s="11" t="s">
        <v>15999</v>
      </c>
      <c r="J2294" s="11">
        <v>13</v>
      </c>
    </row>
    <row r="2295" spans="1:10">
      <c r="A2295" s="11" t="s">
        <v>16004</v>
      </c>
      <c r="B2295" s="11" t="s">
        <v>14924</v>
      </c>
      <c r="C2295" s="11" t="s">
        <v>18717</v>
      </c>
      <c r="D2295" s="11" t="s">
        <v>17977</v>
      </c>
      <c r="E2295" s="11" t="s">
        <v>132</v>
      </c>
      <c r="F2295" s="11" t="s">
        <v>18752</v>
      </c>
      <c r="G2295" s="11" t="s">
        <v>15990</v>
      </c>
      <c r="H2295" s="11" t="s">
        <v>11141</v>
      </c>
      <c r="I2295" s="11" t="s">
        <v>16611</v>
      </c>
      <c r="J2295" s="11">
        <v>13</v>
      </c>
    </row>
    <row r="2296" spans="1:10">
      <c r="A2296" s="11" t="s">
        <v>16014</v>
      </c>
      <c r="B2296" s="11" t="s">
        <v>18753</v>
      </c>
      <c r="C2296" s="11" t="s">
        <v>18717</v>
      </c>
      <c r="D2296" s="11" t="s">
        <v>16812</v>
      </c>
      <c r="E2296" s="11" t="s">
        <v>18754</v>
      </c>
      <c r="F2296" s="11" t="s">
        <v>17560</v>
      </c>
      <c r="G2296" s="11" t="s">
        <v>16003</v>
      </c>
      <c r="H2296" s="11" t="s">
        <v>16023</v>
      </c>
      <c r="I2296" s="11" t="s">
        <v>15999</v>
      </c>
      <c r="J2296" s="11">
        <v>13</v>
      </c>
    </row>
    <row r="2297" spans="1:10">
      <c r="A2297" s="11" t="s">
        <v>16014</v>
      </c>
      <c r="B2297" s="11" t="s">
        <v>13003</v>
      </c>
      <c r="C2297" s="11" t="s">
        <v>18717</v>
      </c>
      <c r="D2297" s="11" t="s">
        <v>16812</v>
      </c>
      <c r="E2297" s="11" t="s">
        <v>18577</v>
      </c>
      <c r="F2297" s="11" t="s">
        <v>17096</v>
      </c>
      <c r="G2297" s="11" t="s">
        <v>16003</v>
      </c>
      <c r="H2297" s="11" t="s">
        <v>16023</v>
      </c>
      <c r="I2297" s="11" t="s">
        <v>15999</v>
      </c>
      <c r="J2297" s="11">
        <v>13</v>
      </c>
    </row>
    <row r="2298" spans="1:10">
      <c r="A2298" s="11" t="s">
        <v>16004</v>
      </c>
      <c r="B2298" s="11" t="s">
        <v>17213</v>
      </c>
      <c r="C2298" s="11" t="s">
        <v>18717</v>
      </c>
      <c r="D2298" s="11" t="s">
        <v>16576</v>
      </c>
      <c r="E2298" s="11" t="s">
        <v>18755</v>
      </c>
      <c r="F2298" s="11" t="s">
        <v>17215</v>
      </c>
      <c r="G2298" s="11" t="s">
        <v>15997</v>
      </c>
      <c r="H2298" s="11" t="s">
        <v>16008</v>
      </c>
      <c r="I2298" s="11" t="s">
        <v>15999</v>
      </c>
      <c r="J2298" s="11">
        <v>13</v>
      </c>
    </row>
    <row r="2299" spans="1:10">
      <c r="A2299" s="11" t="s">
        <v>15993</v>
      </c>
      <c r="B2299" s="11" t="s">
        <v>17771</v>
      </c>
      <c r="C2299" s="11" t="s">
        <v>18717</v>
      </c>
      <c r="D2299" s="11" t="s">
        <v>16587</v>
      </c>
      <c r="E2299" s="11" t="s">
        <v>18756</v>
      </c>
      <c r="F2299" s="11" t="s">
        <v>16477</v>
      </c>
      <c r="G2299" s="11" t="s">
        <v>16003</v>
      </c>
      <c r="H2299" s="11" t="s">
        <v>15998</v>
      </c>
      <c r="I2299" s="11" t="s">
        <v>15999</v>
      </c>
      <c r="J2299" s="11">
        <v>12</v>
      </c>
    </row>
    <row r="2300" spans="1:10">
      <c r="A2300" s="11" t="s">
        <v>15986</v>
      </c>
      <c r="B2300" s="11" t="s">
        <v>13682</v>
      </c>
      <c r="C2300" s="11" t="s">
        <v>18717</v>
      </c>
      <c r="D2300" s="11" t="s">
        <v>17313</v>
      </c>
      <c r="E2300" s="11" t="s">
        <v>16878</v>
      </c>
      <c r="F2300" s="11" t="s">
        <v>16069</v>
      </c>
      <c r="G2300" s="11" t="s">
        <v>15997</v>
      </c>
      <c r="H2300" s="11" t="s">
        <v>16008</v>
      </c>
      <c r="I2300" s="11" t="s">
        <v>15992</v>
      </c>
      <c r="J2300" s="11">
        <v>12</v>
      </c>
    </row>
    <row r="2301" spans="1:10">
      <c r="A2301" s="11" t="s">
        <v>15993</v>
      </c>
      <c r="B2301" s="11" t="s">
        <v>7998</v>
      </c>
      <c r="C2301" s="11" t="s">
        <v>18717</v>
      </c>
      <c r="D2301" s="11" t="s">
        <v>17699</v>
      </c>
      <c r="E2301" s="11" t="s">
        <v>16059</v>
      </c>
      <c r="F2301" s="11" t="s">
        <v>17290</v>
      </c>
      <c r="G2301" s="11" t="s">
        <v>15997</v>
      </c>
      <c r="H2301" s="11" t="s">
        <v>12219</v>
      </c>
      <c r="I2301" s="11" t="s">
        <v>16049</v>
      </c>
      <c r="J2301" s="11">
        <v>12</v>
      </c>
    </row>
    <row r="2302" spans="1:10">
      <c r="A2302" s="11" t="s">
        <v>15986</v>
      </c>
      <c r="B2302" s="11" t="s">
        <v>18757</v>
      </c>
      <c r="C2302" s="11" t="s">
        <v>18717</v>
      </c>
      <c r="D2302" s="11" t="s">
        <v>18758</v>
      </c>
      <c r="E2302" s="11" t="s">
        <v>368</v>
      </c>
      <c r="F2302" s="11" t="s">
        <v>18759</v>
      </c>
      <c r="G2302" s="11" t="s">
        <v>16003</v>
      </c>
      <c r="H2302" s="11" t="s">
        <v>11955</v>
      </c>
      <c r="I2302" s="11" t="s">
        <v>15999</v>
      </c>
      <c r="J2302" s="11">
        <v>12</v>
      </c>
    </row>
    <row r="2303" spans="1:10">
      <c r="A2303" s="11" t="s">
        <v>15993</v>
      </c>
      <c r="B2303" s="11" t="s">
        <v>847</v>
      </c>
      <c r="C2303" s="11" t="s">
        <v>18717</v>
      </c>
      <c r="D2303" s="11" t="s">
        <v>17003</v>
      </c>
      <c r="E2303" s="11" t="s">
        <v>16064</v>
      </c>
      <c r="F2303" s="11" t="s">
        <v>16315</v>
      </c>
      <c r="G2303" s="11" t="s">
        <v>15997</v>
      </c>
      <c r="H2303" s="11" t="s">
        <v>16084</v>
      </c>
      <c r="I2303" s="11" t="s">
        <v>16019</v>
      </c>
      <c r="J2303" s="11">
        <v>12</v>
      </c>
    </row>
    <row r="2304" spans="1:10">
      <c r="A2304" s="11" t="s">
        <v>16014</v>
      </c>
      <c r="B2304" s="11" t="s">
        <v>18760</v>
      </c>
      <c r="C2304" s="11" t="s">
        <v>18717</v>
      </c>
      <c r="D2304" s="11" t="s">
        <v>17159</v>
      </c>
      <c r="E2304" s="11" t="s">
        <v>1180</v>
      </c>
      <c r="F2304" s="11" t="s">
        <v>16439</v>
      </c>
      <c r="G2304" s="11" t="s">
        <v>16003</v>
      </c>
      <c r="H2304" s="11" t="s">
        <v>16018</v>
      </c>
      <c r="I2304" s="11" t="s">
        <v>16019</v>
      </c>
      <c r="J2304" s="11">
        <v>12</v>
      </c>
    </row>
    <row r="2305" spans="1:10">
      <c r="A2305" s="11" t="s">
        <v>15993</v>
      </c>
      <c r="B2305" s="11" t="s">
        <v>18761</v>
      </c>
      <c r="C2305" s="11" t="s">
        <v>18717</v>
      </c>
      <c r="D2305" s="11" t="s">
        <v>16836</v>
      </c>
      <c r="E2305" s="11" t="s">
        <v>16110</v>
      </c>
      <c r="F2305" s="11" t="s">
        <v>18762</v>
      </c>
      <c r="G2305" s="11" t="s">
        <v>15997</v>
      </c>
      <c r="H2305" s="11" t="s">
        <v>16074</v>
      </c>
      <c r="I2305" s="11" t="s">
        <v>16049</v>
      </c>
      <c r="J2305" s="11">
        <v>12</v>
      </c>
    </row>
    <row r="2306" spans="1:10">
      <c r="A2306" s="11" t="s">
        <v>15993</v>
      </c>
      <c r="B2306" s="11" t="s">
        <v>10833</v>
      </c>
      <c r="C2306" s="11" t="s">
        <v>18717</v>
      </c>
      <c r="D2306" s="11" t="s">
        <v>17161</v>
      </c>
      <c r="E2306" s="11" t="s">
        <v>12</v>
      </c>
      <c r="F2306" s="11" t="s">
        <v>16090</v>
      </c>
      <c r="G2306" s="11" t="s">
        <v>15990</v>
      </c>
      <c r="H2306" s="11" t="s">
        <v>16084</v>
      </c>
      <c r="I2306" s="11" t="s">
        <v>16342</v>
      </c>
      <c r="J2306" s="11">
        <v>11</v>
      </c>
    </row>
    <row r="2307" spans="1:10">
      <c r="A2307" s="11" t="s">
        <v>16004</v>
      </c>
      <c r="B2307" s="11" t="s">
        <v>18660</v>
      </c>
      <c r="C2307" s="11" t="s">
        <v>18717</v>
      </c>
      <c r="D2307" s="11" t="s">
        <v>18608</v>
      </c>
      <c r="E2307" s="11" t="s">
        <v>18763</v>
      </c>
      <c r="F2307" s="11" t="s">
        <v>16945</v>
      </c>
      <c r="G2307" s="11" t="s">
        <v>15997</v>
      </c>
      <c r="H2307" s="11" t="s">
        <v>16435</v>
      </c>
      <c r="I2307" s="11" t="s">
        <v>15999</v>
      </c>
      <c r="J2307" s="11">
        <v>11</v>
      </c>
    </row>
    <row r="2308" spans="1:10">
      <c r="A2308" s="11" t="s">
        <v>15986</v>
      </c>
      <c r="B2308" s="11" t="s">
        <v>7998</v>
      </c>
      <c r="C2308" s="11" t="s">
        <v>18717</v>
      </c>
      <c r="D2308" s="11" t="s">
        <v>18764</v>
      </c>
      <c r="E2308" s="11" t="s">
        <v>132</v>
      </c>
      <c r="F2308" s="11" t="s">
        <v>16955</v>
      </c>
      <c r="G2308" s="11" t="s">
        <v>16003</v>
      </c>
      <c r="H2308" s="11" t="s">
        <v>16035</v>
      </c>
      <c r="I2308" s="11" t="s">
        <v>15992</v>
      </c>
      <c r="J2308" s="11">
        <v>11</v>
      </c>
    </row>
    <row r="2309" spans="1:10">
      <c r="A2309" s="11" t="s">
        <v>16004</v>
      </c>
      <c r="B2309" s="11" t="s">
        <v>13601</v>
      </c>
      <c r="C2309" s="11" t="s">
        <v>18717</v>
      </c>
      <c r="D2309" s="11" t="s">
        <v>18765</v>
      </c>
      <c r="E2309" s="11" t="s">
        <v>18516</v>
      </c>
      <c r="F2309" s="11" t="s">
        <v>16408</v>
      </c>
      <c r="G2309" s="11" t="s">
        <v>15997</v>
      </c>
      <c r="H2309" s="11" t="s">
        <v>11233</v>
      </c>
      <c r="I2309" s="11" t="s">
        <v>15999</v>
      </c>
      <c r="J2309" s="11">
        <v>11</v>
      </c>
    </row>
    <row r="2310" spans="1:10">
      <c r="A2310" s="11" t="s">
        <v>16004</v>
      </c>
      <c r="B2310" s="11" t="s">
        <v>18766</v>
      </c>
      <c r="C2310" s="11" t="s">
        <v>18717</v>
      </c>
      <c r="D2310" s="11" t="s">
        <v>16330</v>
      </c>
      <c r="E2310" s="11" t="s">
        <v>11316</v>
      </c>
      <c r="F2310" s="11" t="s">
        <v>16608</v>
      </c>
      <c r="G2310" s="11" t="s">
        <v>15990</v>
      </c>
      <c r="H2310" s="11" t="s">
        <v>11378</v>
      </c>
      <c r="I2310" s="11" t="s">
        <v>15999</v>
      </c>
      <c r="J2310" s="11">
        <v>11</v>
      </c>
    </row>
    <row r="2311" spans="1:10">
      <c r="A2311" s="11" t="s">
        <v>16004</v>
      </c>
      <c r="B2311" s="11" t="s">
        <v>18767</v>
      </c>
      <c r="C2311" s="11" t="s">
        <v>18717</v>
      </c>
      <c r="D2311" s="11" t="s">
        <v>16627</v>
      </c>
      <c r="E2311" s="11" t="s">
        <v>11316</v>
      </c>
      <c r="F2311" s="11" t="s">
        <v>16097</v>
      </c>
      <c r="G2311" s="11" t="s">
        <v>15990</v>
      </c>
      <c r="H2311" s="11" t="s">
        <v>11378</v>
      </c>
      <c r="I2311" s="11" t="s">
        <v>15999</v>
      </c>
      <c r="J2311" s="11">
        <v>11</v>
      </c>
    </row>
    <row r="2312" spans="1:10">
      <c r="A2312" s="11" t="s">
        <v>16004</v>
      </c>
      <c r="B2312" s="11" t="s">
        <v>18768</v>
      </c>
      <c r="C2312" s="11" t="s">
        <v>18717</v>
      </c>
      <c r="D2312" s="11" t="s">
        <v>16338</v>
      </c>
      <c r="E2312" s="11" t="s">
        <v>18769</v>
      </c>
      <c r="F2312" s="11" t="s">
        <v>16209</v>
      </c>
      <c r="G2312" s="11" t="s">
        <v>15997</v>
      </c>
      <c r="H2312" s="11" t="s">
        <v>11141</v>
      </c>
      <c r="I2312" s="11" t="s">
        <v>15999</v>
      </c>
      <c r="J2312" s="11">
        <v>11</v>
      </c>
    </row>
    <row r="2313" spans="1:10">
      <c r="A2313" s="11" t="s">
        <v>15986</v>
      </c>
      <c r="B2313" s="11" t="s">
        <v>11610</v>
      </c>
      <c r="C2313" s="11" t="s">
        <v>18717</v>
      </c>
      <c r="D2313" s="11" t="s">
        <v>17891</v>
      </c>
      <c r="E2313" s="11" t="s">
        <v>18770</v>
      </c>
      <c r="F2313" s="11" t="s">
        <v>18771</v>
      </c>
      <c r="G2313" s="11" t="s">
        <v>16003</v>
      </c>
      <c r="H2313" s="11" t="s">
        <v>11136</v>
      </c>
      <c r="I2313" s="11" t="s">
        <v>16192</v>
      </c>
      <c r="J2313" s="11">
        <v>10</v>
      </c>
    </row>
    <row r="2314" spans="1:10">
      <c r="A2314" s="11" t="s">
        <v>15993</v>
      </c>
      <c r="B2314" s="11" t="s">
        <v>12957</v>
      </c>
      <c r="C2314" s="11" t="s">
        <v>18717</v>
      </c>
      <c r="D2314" s="11" t="s">
        <v>17022</v>
      </c>
      <c r="E2314" s="11" t="s">
        <v>18772</v>
      </c>
      <c r="F2314" s="11" t="s">
        <v>16258</v>
      </c>
      <c r="G2314" s="11" t="s">
        <v>15997</v>
      </c>
      <c r="H2314" s="11" t="s">
        <v>16084</v>
      </c>
      <c r="I2314" s="11" t="s">
        <v>15999</v>
      </c>
      <c r="J2314" s="11">
        <v>10</v>
      </c>
    </row>
    <row r="2315" spans="1:10">
      <c r="A2315" s="11" t="s">
        <v>15993</v>
      </c>
      <c r="B2315" s="11" t="s">
        <v>18773</v>
      </c>
      <c r="C2315" s="11" t="s">
        <v>18717</v>
      </c>
      <c r="D2315" s="11" t="s">
        <v>16350</v>
      </c>
      <c r="E2315" s="11" t="s">
        <v>18205</v>
      </c>
      <c r="F2315" s="11" t="s">
        <v>17265</v>
      </c>
      <c r="G2315" s="11" t="s">
        <v>15997</v>
      </c>
      <c r="H2315" s="11" t="s">
        <v>15998</v>
      </c>
      <c r="I2315" s="11" t="s">
        <v>16057</v>
      </c>
      <c r="J2315" s="11">
        <v>10</v>
      </c>
    </row>
    <row r="2316" spans="1:10">
      <c r="A2316" s="11" t="s">
        <v>16004</v>
      </c>
      <c r="B2316" s="11" t="s">
        <v>7998</v>
      </c>
      <c r="C2316" s="11" t="s">
        <v>18717</v>
      </c>
      <c r="D2316" s="11" t="s">
        <v>16350</v>
      </c>
      <c r="E2316" s="11" t="s">
        <v>17344</v>
      </c>
      <c r="F2316" s="11" t="s">
        <v>16843</v>
      </c>
      <c r="G2316" s="11" t="s">
        <v>15997</v>
      </c>
      <c r="H2316" s="11" t="s">
        <v>847</v>
      </c>
      <c r="I2316" s="11" t="s">
        <v>15999</v>
      </c>
      <c r="J2316" s="11">
        <v>10</v>
      </c>
    </row>
    <row r="2317" spans="1:10">
      <c r="A2317" s="11" t="s">
        <v>15986</v>
      </c>
      <c r="B2317" s="11" t="s">
        <v>7998</v>
      </c>
      <c r="C2317" s="11" t="s">
        <v>18717</v>
      </c>
      <c r="D2317" s="11" t="s">
        <v>16649</v>
      </c>
      <c r="E2317" s="11" t="s">
        <v>4722</v>
      </c>
      <c r="F2317" s="11" t="s">
        <v>18287</v>
      </c>
      <c r="G2317" s="11" t="s">
        <v>16003</v>
      </c>
      <c r="H2317" s="11" t="s">
        <v>16008</v>
      </c>
      <c r="I2317" s="11" t="s">
        <v>16036</v>
      </c>
      <c r="J2317" s="11">
        <v>10</v>
      </c>
    </row>
    <row r="2318" spans="1:10">
      <c r="A2318" s="11" t="s">
        <v>15986</v>
      </c>
      <c r="B2318" s="11" t="s">
        <v>18774</v>
      </c>
      <c r="C2318" s="11" t="s">
        <v>18717</v>
      </c>
      <c r="D2318" s="11" t="s">
        <v>16864</v>
      </c>
      <c r="E2318" s="11" t="s">
        <v>17344</v>
      </c>
      <c r="F2318" s="11" t="s">
        <v>18775</v>
      </c>
      <c r="G2318" s="11" t="s">
        <v>15997</v>
      </c>
      <c r="H2318" s="11" t="s">
        <v>11136</v>
      </c>
      <c r="I2318" s="11" t="s">
        <v>16219</v>
      </c>
      <c r="J2318" s="11">
        <v>10</v>
      </c>
    </row>
    <row r="2319" spans="1:10">
      <c r="A2319" s="11" t="s">
        <v>15986</v>
      </c>
      <c r="B2319" s="11" t="s">
        <v>18776</v>
      </c>
      <c r="C2319" s="11" t="s">
        <v>18717</v>
      </c>
      <c r="D2319" s="11" t="s">
        <v>16864</v>
      </c>
      <c r="E2319" s="11" t="s">
        <v>16043</v>
      </c>
      <c r="F2319" s="11" t="s">
        <v>17075</v>
      </c>
      <c r="G2319" s="11" t="s">
        <v>15997</v>
      </c>
      <c r="H2319" s="11" t="s">
        <v>16035</v>
      </c>
      <c r="I2319" s="11" t="s">
        <v>16019</v>
      </c>
      <c r="J2319" s="11">
        <v>10</v>
      </c>
    </row>
    <row r="2320" spans="1:10">
      <c r="A2320" s="11" t="s">
        <v>15986</v>
      </c>
      <c r="B2320" s="11" t="s">
        <v>5662</v>
      </c>
      <c r="C2320" s="11" t="s">
        <v>18717</v>
      </c>
      <c r="D2320" s="11" t="s">
        <v>16864</v>
      </c>
      <c r="E2320" s="11" t="s">
        <v>16006</v>
      </c>
      <c r="F2320" s="11" t="s">
        <v>17304</v>
      </c>
      <c r="G2320" s="11" t="s">
        <v>15997</v>
      </c>
      <c r="H2320" s="11" t="s">
        <v>16035</v>
      </c>
      <c r="I2320" s="11" t="s">
        <v>15999</v>
      </c>
      <c r="J2320" s="11">
        <v>10</v>
      </c>
    </row>
    <row r="2321" spans="1:10">
      <c r="A2321" s="11" t="s">
        <v>15993</v>
      </c>
      <c r="B2321" s="11" t="s">
        <v>7998</v>
      </c>
      <c r="C2321" s="11" t="s">
        <v>18717</v>
      </c>
      <c r="D2321" s="11" t="s">
        <v>17522</v>
      </c>
      <c r="E2321" s="11" t="s">
        <v>16055</v>
      </c>
      <c r="F2321" s="11" t="s">
        <v>16315</v>
      </c>
      <c r="G2321" s="11" t="s">
        <v>15997</v>
      </c>
      <c r="H2321" s="11" t="s">
        <v>16031</v>
      </c>
      <c r="I2321" s="11" t="s">
        <v>16128</v>
      </c>
      <c r="J2321" s="11">
        <v>10</v>
      </c>
    </row>
    <row r="2322" spans="1:10">
      <c r="A2322" s="11" t="s">
        <v>15993</v>
      </c>
      <c r="B2322" s="11" t="s">
        <v>11167</v>
      </c>
      <c r="C2322" s="11" t="s">
        <v>18717</v>
      </c>
      <c r="D2322" s="11" t="s">
        <v>17351</v>
      </c>
      <c r="E2322" s="11" t="s">
        <v>18777</v>
      </c>
      <c r="F2322" s="11" t="s">
        <v>17132</v>
      </c>
      <c r="G2322" s="11" t="s">
        <v>15990</v>
      </c>
      <c r="H2322" s="11" t="s">
        <v>16026</v>
      </c>
      <c r="I2322" s="11" t="s">
        <v>16128</v>
      </c>
      <c r="J2322" s="11">
        <v>10</v>
      </c>
    </row>
    <row r="2323" spans="1:10">
      <c r="A2323" s="11" t="s">
        <v>15993</v>
      </c>
      <c r="B2323" s="11" t="s">
        <v>18778</v>
      </c>
      <c r="C2323" s="11" t="s">
        <v>18717</v>
      </c>
      <c r="D2323" s="11" t="s">
        <v>16667</v>
      </c>
      <c r="E2323" s="11" t="s">
        <v>132</v>
      </c>
      <c r="F2323" s="11" t="s">
        <v>16811</v>
      </c>
      <c r="G2323" s="11" t="s">
        <v>16003</v>
      </c>
      <c r="H2323" s="11" t="s">
        <v>16074</v>
      </c>
      <c r="I2323" s="11" t="s">
        <v>16045</v>
      </c>
      <c r="J2323" s="11">
        <v>10</v>
      </c>
    </row>
    <row r="2324" spans="1:10">
      <c r="A2324" s="11" t="s">
        <v>15993</v>
      </c>
      <c r="B2324" s="11" t="s">
        <v>16283</v>
      </c>
      <c r="C2324" s="11" t="s">
        <v>18717</v>
      </c>
      <c r="D2324" s="11" t="s">
        <v>17186</v>
      </c>
      <c r="E2324" s="11" t="s">
        <v>18779</v>
      </c>
      <c r="F2324" s="11" t="s">
        <v>16271</v>
      </c>
      <c r="G2324" s="11" t="s">
        <v>15997</v>
      </c>
      <c r="H2324" s="11" t="s">
        <v>15998</v>
      </c>
      <c r="I2324" s="11" t="s">
        <v>15999</v>
      </c>
      <c r="J2324" s="11">
        <v>10</v>
      </c>
    </row>
    <row r="2325" spans="1:10">
      <c r="A2325" s="11" t="s">
        <v>15993</v>
      </c>
      <c r="B2325" s="11" t="s">
        <v>11998</v>
      </c>
      <c r="C2325" s="11" t="s">
        <v>18717</v>
      </c>
      <c r="D2325" s="11" t="s">
        <v>17363</v>
      </c>
      <c r="E2325" s="11" t="s">
        <v>280</v>
      </c>
      <c r="F2325" s="11" t="s">
        <v>16039</v>
      </c>
      <c r="G2325" s="11" t="s">
        <v>15990</v>
      </c>
      <c r="H2325" s="11" t="s">
        <v>847</v>
      </c>
      <c r="I2325" s="11" t="s">
        <v>16036</v>
      </c>
      <c r="J2325" s="11">
        <v>9</v>
      </c>
    </row>
    <row r="2326" spans="1:10">
      <c r="A2326" s="11" t="s">
        <v>15993</v>
      </c>
      <c r="B2326" s="11" t="s">
        <v>14926</v>
      </c>
      <c r="C2326" s="11" t="s">
        <v>18717</v>
      </c>
      <c r="D2326" s="11" t="s">
        <v>17363</v>
      </c>
      <c r="E2326" s="11" t="s">
        <v>280</v>
      </c>
      <c r="F2326" s="11" t="s">
        <v>16017</v>
      </c>
      <c r="G2326" s="11" t="s">
        <v>15990</v>
      </c>
      <c r="H2326" s="11" t="s">
        <v>847</v>
      </c>
      <c r="I2326" s="11" t="s">
        <v>16036</v>
      </c>
      <c r="J2326" s="11">
        <v>9</v>
      </c>
    </row>
    <row r="2327" spans="1:10">
      <c r="A2327" s="11" t="s">
        <v>16004</v>
      </c>
      <c r="B2327" s="11" t="s">
        <v>11485</v>
      </c>
      <c r="C2327" s="11" t="s">
        <v>18717</v>
      </c>
      <c r="D2327" s="11" t="s">
        <v>16678</v>
      </c>
      <c r="E2327" s="11" t="s">
        <v>16448</v>
      </c>
      <c r="F2327" s="11" t="s">
        <v>17118</v>
      </c>
      <c r="G2327" s="11" t="s">
        <v>15997</v>
      </c>
      <c r="H2327" s="11" t="s">
        <v>11963</v>
      </c>
      <c r="I2327" s="11" t="s">
        <v>15999</v>
      </c>
      <c r="J2327" s="11">
        <v>9</v>
      </c>
    </row>
    <row r="2328" spans="1:10">
      <c r="A2328" s="11" t="s">
        <v>16004</v>
      </c>
      <c r="B2328" s="11" t="s">
        <v>17814</v>
      </c>
      <c r="C2328" s="11" t="s">
        <v>18717</v>
      </c>
      <c r="D2328" s="11" t="s">
        <v>16678</v>
      </c>
      <c r="E2328" s="11" t="s">
        <v>17008</v>
      </c>
      <c r="F2328" s="11" t="s">
        <v>16826</v>
      </c>
      <c r="G2328" s="11" t="s">
        <v>15997</v>
      </c>
      <c r="H2328" s="11" t="s">
        <v>11963</v>
      </c>
      <c r="I2328" s="11" t="s">
        <v>15999</v>
      </c>
      <c r="J2328" s="11">
        <v>9</v>
      </c>
    </row>
    <row r="2329" spans="1:10">
      <c r="A2329" s="11" t="s">
        <v>16004</v>
      </c>
      <c r="B2329" s="11" t="s">
        <v>18780</v>
      </c>
      <c r="C2329" s="11" t="s">
        <v>18717</v>
      </c>
      <c r="D2329" s="11" t="s">
        <v>16888</v>
      </c>
      <c r="E2329" s="11" t="s">
        <v>16006</v>
      </c>
      <c r="F2329" s="11" t="s">
        <v>18450</v>
      </c>
      <c r="G2329" s="11" t="s">
        <v>15997</v>
      </c>
      <c r="H2329" s="11" t="s">
        <v>11963</v>
      </c>
      <c r="I2329" s="11" t="s">
        <v>15999</v>
      </c>
      <c r="J2329" s="11">
        <v>9</v>
      </c>
    </row>
    <row r="2330" spans="1:10">
      <c r="A2330" s="11" t="s">
        <v>16014</v>
      </c>
      <c r="B2330" s="11" t="s">
        <v>15991</v>
      </c>
      <c r="C2330" s="11" t="s">
        <v>18717</v>
      </c>
      <c r="D2330" s="11" t="s">
        <v>16894</v>
      </c>
      <c r="E2330" s="11" t="s">
        <v>18781</v>
      </c>
      <c r="F2330" s="11" t="s">
        <v>16956</v>
      </c>
      <c r="G2330" s="11" t="s">
        <v>15990</v>
      </c>
      <c r="H2330" s="11" t="s">
        <v>16123</v>
      </c>
      <c r="I2330" s="11" t="s">
        <v>16045</v>
      </c>
      <c r="J2330" s="11">
        <v>9</v>
      </c>
    </row>
    <row r="2331" spans="1:10">
      <c r="A2331" s="11" t="s">
        <v>16004</v>
      </c>
      <c r="B2331" s="11" t="s">
        <v>847</v>
      </c>
      <c r="C2331" s="11" t="s">
        <v>18717</v>
      </c>
      <c r="D2331" s="11" t="s">
        <v>17195</v>
      </c>
      <c r="E2331" s="11" t="s">
        <v>17146</v>
      </c>
      <c r="F2331" s="11" t="s">
        <v>17895</v>
      </c>
      <c r="G2331" s="11" t="s">
        <v>15997</v>
      </c>
      <c r="H2331" s="11" t="s">
        <v>11963</v>
      </c>
      <c r="I2331" s="11" t="s">
        <v>16019</v>
      </c>
      <c r="J2331" s="11">
        <v>9</v>
      </c>
    </row>
    <row r="2332" spans="1:10">
      <c r="A2332" s="11" t="s">
        <v>15993</v>
      </c>
      <c r="B2332" s="11" t="s">
        <v>11286</v>
      </c>
      <c r="C2332" s="11" t="s">
        <v>18717</v>
      </c>
      <c r="D2332" s="11" t="s">
        <v>16410</v>
      </c>
      <c r="E2332" s="11" t="s">
        <v>1180</v>
      </c>
      <c r="F2332" s="11" t="s">
        <v>17104</v>
      </c>
      <c r="G2332" s="11" t="s">
        <v>15990</v>
      </c>
      <c r="H2332" s="11" t="s">
        <v>16084</v>
      </c>
      <c r="I2332" s="11" t="s">
        <v>16057</v>
      </c>
      <c r="J2332" s="11">
        <v>9</v>
      </c>
    </row>
    <row r="2333" spans="1:10">
      <c r="A2333" s="11" t="s">
        <v>15993</v>
      </c>
      <c r="B2333" s="11" t="s">
        <v>11286</v>
      </c>
      <c r="C2333" s="11" t="s">
        <v>18717</v>
      </c>
      <c r="D2333" s="11" t="s">
        <v>16410</v>
      </c>
      <c r="E2333" s="11" t="s">
        <v>1180</v>
      </c>
      <c r="F2333" s="11" t="s">
        <v>17104</v>
      </c>
      <c r="G2333" s="11" t="s">
        <v>15990</v>
      </c>
      <c r="H2333" s="11" t="s">
        <v>16084</v>
      </c>
      <c r="I2333" s="11" t="s">
        <v>16057</v>
      </c>
      <c r="J2333" s="11">
        <v>9</v>
      </c>
    </row>
    <row r="2334" spans="1:10">
      <c r="A2334" s="11" t="s">
        <v>15993</v>
      </c>
      <c r="B2334" s="11" t="s">
        <v>13034</v>
      </c>
      <c r="C2334" s="11" t="s">
        <v>18782</v>
      </c>
      <c r="D2334" s="11" t="s">
        <v>18783</v>
      </c>
      <c r="E2334" s="11" t="s">
        <v>16055</v>
      </c>
      <c r="F2334" s="11" t="s">
        <v>17166</v>
      </c>
      <c r="G2334" s="11" t="s">
        <v>15997</v>
      </c>
      <c r="H2334" s="11" t="s">
        <v>16026</v>
      </c>
      <c r="I2334" s="11" t="s">
        <v>17386</v>
      </c>
      <c r="J2334" s="11">
        <v>19</v>
      </c>
    </row>
    <row r="2335" spans="1:10">
      <c r="A2335" s="11" t="s">
        <v>16004</v>
      </c>
      <c r="B2335" s="11" t="s">
        <v>18784</v>
      </c>
      <c r="C2335" s="11" t="s">
        <v>18782</v>
      </c>
      <c r="D2335" s="11" t="s">
        <v>17774</v>
      </c>
      <c r="E2335" s="11" t="s">
        <v>17094</v>
      </c>
      <c r="F2335" s="11" t="s">
        <v>18785</v>
      </c>
      <c r="G2335" s="11" t="s">
        <v>15997</v>
      </c>
      <c r="H2335" s="11" t="s">
        <v>16200</v>
      </c>
      <c r="I2335" s="11" t="s">
        <v>15999</v>
      </c>
      <c r="J2335" s="11">
        <v>17</v>
      </c>
    </row>
    <row r="2336" spans="1:10">
      <c r="A2336" s="11" t="s">
        <v>15986</v>
      </c>
      <c r="B2336" s="11" t="s">
        <v>12259</v>
      </c>
      <c r="C2336" s="11" t="s">
        <v>18782</v>
      </c>
      <c r="D2336" s="11" t="s">
        <v>16444</v>
      </c>
      <c r="E2336" s="11" t="s">
        <v>16055</v>
      </c>
      <c r="F2336" s="11" t="s">
        <v>17215</v>
      </c>
      <c r="G2336" s="11" t="s">
        <v>15997</v>
      </c>
      <c r="H2336" s="11" t="s">
        <v>11136</v>
      </c>
      <c r="I2336" s="11" t="s">
        <v>16192</v>
      </c>
      <c r="J2336" s="11">
        <v>17</v>
      </c>
    </row>
    <row r="2337" spans="1:10">
      <c r="A2337" s="11" t="s">
        <v>15993</v>
      </c>
      <c r="B2337" s="11" t="s">
        <v>18786</v>
      </c>
      <c r="C2337" s="11" t="s">
        <v>18782</v>
      </c>
      <c r="D2337" s="11" t="s">
        <v>17778</v>
      </c>
      <c r="E2337" s="11" t="s">
        <v>16006</v>
      </c>
      <c r="F2337" s="11" t="s">
        <v>16211</v>
      </c>
      <c r="G2337" s="11" t="s">
        <v>15997</v>
      </c>
      <c r="H2337" s="11" t="s">
        <v>16450</v>
      </c>
      <c r="I2337" s="11" t="s">
        <v>15999</v>
      </c>
      <c r="J2337" s="11">
        <v>17</v>
      </c>
    </row>
    <row r="2338" spans="1:10">
      <c r="A2338" s="11" t="s">
        <v>16014</v>
      </c>
      <c r="B2338" s="11" t="s">
        <v>14570</v>
      </c>
      <c r="C2338" s="11" t="s">
        <v>18782</v>
      </c>
      <c r="D2338" s="11" t="s">
        <v>16029</v>
      </c>
      <c r="E2338" s="11" t="s">
        <v>16708</v>
      </c>
      <c r="F2338" s="11" t="s">
        <v>16077</v>
      </c>
      <c r="G2338" s="11" t="s">
        <v>16003</v>
      </c>
      <c r="H2338" s="11" t="s">
        <v>16018</v>
      </c>
      <c r="I2338" s="11" t="s">
        <v>16128</v>
      </c>
      <c r="J2338" s="11">
        <v>17</v>
      </c>
    </row>
    <row r="2339" spans="1:10">
      <c r="A2339" s="11" t="s">
        <v>16004</v>
      </c>
      <c r="B2339" s="11" t="s">
        <v>11339</v>
      </c>
      <c r="C2339" s="11" t="s">
        <v>18782</v>
      </c>
      <c r="D2339" s="11" t="s">
        <v>17634</v>
      </c>
      <c r="E2339" s="11" t="s">
        <v>16986</v>
      </c>
      <c r="F2339" s="11" t="s">
        <v>16701</v>
      </c>
      <c r="G2339" s="11" t="s">
        <v>15997</v>
      </c>
      <c r="H2339" s="11" t="s">
        <v>16089</v>
      </c>
      <c r="I2339" s="11" t="s">
        <v>15999</v>
      </c>
      <c r="J2339" s="11">
        <v>17</v>
      </c>
    </row>
    <row r="2340" spans="1:10">
      <c r="A2340" s="11" t="s">
        <v>15993</v>
      </c>
      <c r="B2340" s="11" t="s">
        <v>18787</v>
      </c>
      <c r="C2340" s="11" t="s">
        <v>18782</v>
      </c>
      <c r="D2340" s="11" t="s">
        <v>17400</v>
      </c>
      <c r="E2340" s="11" t="s">
        <v>16110</v>
      </c>
      <c r="F2340" s="11" t="s">
        <v>17166</v>
      </c>
      <c r="G2340" s="11" t="s">
        <v>16003</v>
      </c>
      <c r="H2340" s="11" t="s">
        <v>847</v>
      </c>
      <c r="I2340" s="11" t="s">
        <v>15999</v>
      </c>
      <c r="J2340" s="11">
        <v>17</v>
      </c>
    </row>
    <row r="2341" spans="1:10">
      <c r="A2341" s="11" t="s">
        <v>16004</v>
      </c>
      <c r="B2341" s="11" t="s">
        <v>13272</v>
      </c>
      <c r="C2341" s="11" t="s">
        <v>18782</v>
      </c>
      <c r="D2341" s="11" t="s">
        <v>17405</v>
      </c>
      <c r="E2341" s="11" t="s">
        <v>16486</v>
      </c>
      <c r="F2341" s="11" t="s">
        <v>16811</v>
      </c>
      <c r="G2341" s="11" t="s">
        <v>15997</v>
      </c>
      <c r="H2341" s="11" t="s">
        <v>11233</v>
      </c>
      <c r="I2341" s="11" t="s">
        <v>15999</v>
      </c>
      <c r="J2341" s="11">
        <v>16</v>
      </c>
    </row>
    <row r="2342" spans="1:10">
      <c r="A2342" s="11" t="s">
        <v>16004</v>
      </c>
      <c r="B2342" s="11" t="s">
        <v>14548</v>
      </c>
      <c r="C2342" s="11" t="s">
        <v>18782</v>
      </c>
      <c r="D2342" s="11" t="s">
        <v>16047</v>
      </c>
      <c r="E2342" s="11" t="s">
        <v>18788</v>
      </c>
      <c r="F2342" s="11" t="s">
        <v>16069</v>
      </c>
      <c r="G2342" s="11" t="s">
        <v>15997</v>
      </c>
      <c r="H2342" s="11" t="s">
        <v>16089</v>
      </c>
      <c r="I2342" s="11" t="s">
        <v>15992</v>
      </c>
      <c r="J2342" s="11">
        <v>16</v>
      </c>
    </row>
    <row r="2343" spans="1:10">
      <c r="A2343" s="11" t="s">
        <v>16004</v>
      </c>
      <c r="B2343" s="11" t="s">
        <v>13130</v>
      </c>
      <c r="C2343" s="11" t="s">
        <v>18782</v>
      </c>
      <c r="D2343" s="11" t="s">
        <v>17411</v>
      </c>
      <c r="E2343" s="11" t="s">
        <v>4246</v>
      </c>
      <c r="F2343" s="11" t="s">
        <v>16522</v>
      </c>
      <c r="G2343" s="11" t="s">
        <v>15990</v>
      </c>
      <c r="H2343" s="11" t="s">
        <v>11141</v>
      </c>
      <c r="I2343" s="11" t="s">
        <v>15999</v>
      </c>
      <c r="J2343" s="11">
        <v>16</v>
      </c>
    </row>
    <row r="2344" spans="1:10">
      <c r="A2344" s="11" t="s">
        <v>15993</v>
      </c>
      <c r="B2344" s="11" t="s">
        <v>17201</v>
      </c>
      <c r="C2344" s="11" t="s">
        <v>18782</v>
      </c>
      <c r="D2344" s="11" t="s">
        <v>16054</v>
      </c>
      <c r="E2344" s="11" t="s">
        <v>16675</v>
      </c>
      <c r="F2344" s="11" t="s">
        <v>17203</v>
      </c>
      <c r="G2344" s="11" t="s">
        <v>15997</v>
      </c>
      <c r="H2344" s="11" t="s">
        <v>16074</v>
      </c>
      <c r="I2344" s="11" t="s">
        <v>16049</v>
      </c>
      <c r="J2344" s="11">
        <v>16</v>
      </c>
    </row>
    <row r="2345" spans="1:10">
      <c r="A2345" s="11" t="s">
        <v>16004</v>
      </c>
      <c r="B2345" s="11" t="s">
        <v>11839</v>
      </c>
      <c r="C2345" s="11" t="s">
        <v>18782</v>
      </c>
      <c r="D2345" s="11" t="s">
        <v>16063</v>
      </c>
      <c r="E2345" s="11" t="s">
        <v>16059</v>
      </c>
      <c r="F2345" s="11" t="s">
        <v>16374</v>
      </c>
      <c r="G2345" s="11" t="s">
        <v>15997</v>
      </c>
      <c r="H2345" s="11" t="s">
        <v>11378</v>
      </c>
      <c r="I2345" s="11" t="s">
        <v>15999</v>
      </c>
      <c r="J2345" s="11">
        <v>16</v>
      </c>
    </row>
    <row r="2346" spans="1:10">
      <c r="A2346" s="11" t="s">
        <v>15993</v>
      </c>
      <c r="B2346" s="11" t="s">
        <v>12591</v>
      </c>
      <c r="C2346" s="11" t="s">
        <v>18782</v>
      </c>
      <c r="D2346" s="11" t="s">
        <v>18472</v>
      </c>
      <c r="E2346" s="11" t="s">
        <v>17735</v>
      </c>
      <c r="F2346" s="11" t="s">
        <v>16517</v>
      </c>
      <c r="G2346" s="11" t="s">
        <v>15997</v>
      </c>
      <c r="H2346" s="11" t="s">
        <v>15998</v>
      </c>
      <c r="I2346" s="11" t="s">
        <v>16057</v>
      </c>
      <c r="J2346" s="11">
        <v>16</v>
      </c>
    </row>
    <row r="2347" spans="1:10">
      <c r="A2347" s="11" t="s">
        <v>16004</v>
      </c>
      <c r="B2347" s="11" t="s">
        <v>18789</v>
      </c>
      <c r="C2347" s="11" t="s">
        <v>18782</v>
      </c>
      <c r="D2347" s="11" t="s">
        <v>16082</v>
      </c>
      <c r="E2347" s="11" t="s">
        <v>16208</v>
      </c>
      <c r="F2347" s="11" t="s">
        <v>18790</v>
      </c>
      <c r="G2347" s="11" t="s">
        <v>15997</v>
      </c>
      <c r="H2347" s="11" t="s">
        <v>16200</v>
      </c>
      <c r="I2347" s="11" t="s">
        <v>16094</v>
      </c>
      <c r="J2347" s="11">
        <v>16</v>
      </c>
    </row>
    <row r="2348" spans="1:10">
      <c r="A2348" s="11" t="s">
        <v>15986</v>
      </c>
      <c r="B2348" s="11" t="s">
        <v>12591</v>
      </c>
      <c r="C2348" s="11" t="s">
        <v>18782</v>
      </c>
      <c r="D2348" s="11" t="s">
        <v>17428</v>
      </c>
      <c r="E2348" s="11" t="s">
        <v>17559</v>
      </c>
      <c r="F2348" s="11" t="s">
        <v>17830</v>
      </c>
      <c r="G2348" s="11" t="s">
        <v>15997</v>
      </c>
      <c r="H2348" s="11" t="s">
        <v>16200</v>
      </c>
      <c r="I2348" s="11" t="s">
        <v>15999</v>
      </c>
      <c r="J2348" s="11">
        <v>15</v>
      </c>
    </row>
    <row r="2349" spans="1:10">
      <c r="A2349" s="11" t="s">
        <v>15986</v>
      </c>
      <c r="B2349" s="11" t="s">
        <v>14860</v>
      </c>
      <c r="C2349" s="11" t="s">
        <v>18782</v>
      </c>
      <c r="D2349" s="11" t="s">
        <v>17428</v>
      </c>
      <c r="E2349" s="11" t="s">
        <v>18791</v>
      </c>
      <c r="F2349" s="11" t="s">
        <v>16189</v>
      </c>
      <c r="G2349" s="11" t="s">
        <v>16181</v>
      </c>
      <c r="H2349" s="11" t="s">
        <v>11955</v>
      </c>
      <c r="I2349" s="11" t="s">
        <v>15992</v>
      </c>
      <c r="J2349" s="11">
        <v>15</v>
      </c>
    </row>
    <row r="2350" spans="1:10">
      <c r="A2350" s="11" t="s">
        <v>15986</v>
      </c>
      <c r="B2350" s="11" t="s">
        <v>12040</v>
      </c>
      <c r="C2350" s="11" t="s">
        <v>18782</v>
      </c>
      <c r="D2350" s="11" t="s">
        <v>17428</v>
      </c>
      <c r="E2350" s="11" t="s">
        <v>18792</v>
      </c>
      <c r="F2350" s="11" t="s">
        <v>16890</v>
      </c>
      <c r="G2350" s="11" t="s">
        <v>15997</v>
      </c>
      <c r="H2350" s="11" t="s">
        <v>16008</v>
      </c>
      <c r="I2350" s="11" t="s">
        <v>15999</v>
      </c>
      <c r="J2350" s="11">
        <v>15</v>
      </c>
    </row>
    <row r="2351" spans="1:10">
      <c r="A2351" s="11" t="s">
        <v>15993</v>
      </c>
      <c r="B2351" s="11" t="s">
        <v>14936</v>
      </c>
      <c r="C2351" s="11" t="s">
        <v>18782</v>
      </c>
      <c r="D2351" s="11" t="s">
        <v>16510</v>
      </c>
      <c r="E2351" s="11" t="s">
        <v>18793</v>
      </c>
      <c r="F2351" s="11" t="s">
        <v>17127</v>
      </c>
      <c r="G2351" s="11" t="s">
        <v>15990</v>
      </c>
      <c r="H2351" s="11" t="s">
        <v>16031</v>
      </c>
      <c r="I2351" s="11" t="s">
        <v>16186</v>
      </c>
      <c r="J2351" s="11">
        <v>15</v>
      </c>
    </row>
    <row r="2352" spans="1:10">
      <c r="A2352" s="11" t="s">
        <v>16004</v>
      </c>
      <c r="B2352" s="11" t="s">
        <v>18794</v>
      </c>
      <c r="C2352" s="11" t="s">
        <v>18782</v>
      </c>
      <c r="D2352" s="11" t="s">
        <v>16125</v>
      </c>
      <c r="E2352" s="11" t="s">
        <v>17534</v>
      </c>
      <c r="F2352" s="11" t="s">
        <v>18795</v>
      </c>
      <c r="G2352" s="11" t="s">
        <v>15997</v>
      </c>
      <c r="H2352" s="11" t="s">
        <v>11136</v>
      </c>
      <c r="I2352" s="11" t="s">
        <v>15999</v>
      </c>
      <c r="J2352" s="11">
        <v>15</v>
      </c>
    </row>
    <row r="2353" spans="1:10">
      <c r="A2353" s="11" t="s">
        <v>15993</v>
      </c>
      <c r="B2353" s="11" t="s">
        <v>8228</v>
      </c>
      <c r="C2353" s="11" t="s">
        <v>18782</v>
      </c>
      <c r="D2353" s="11" t="s">
        <v>16129</v>
      </c>
      <c r="E2353" s="11" t="s">
        <v>16381</v>
      </c>
      <c r="F2353" s="11" t="s">
        <v>17573</v>
      </c>
      <c r="G2353" s="11" t="s">
        <v>15990</v>
      </c>
      <c r="H2353" s="11" t="s">
        <v>15998</v>
      </c>
      <c r="I2353" s="11" t="s">
        <v>16342</v>
      </c>
      <c r="J2353" s="11">
        <v>15</v>
      </c>
    </row>
    <row r="2354" spans="1:10">
      <c r="A2354" s="11" t="s">
        <v>15986</v>
      </c>
      <c r="B2354" s="11" t="s">
        <v>14510</v>
      </c>
      <c r="C2354" s="11" t="s">
        <v>18782</v>
      </c>
      <c r="D2354" s="11" t="s">
        <v>16133</v>
      </c>
      <c r="E2354" s="11" t="s">
        <v>18796</v>
      </c>
      <c r="F2354" s="11" t="s">
        <v>16114</v>
      </c>
      <c r="G2354" s="11" t="s">
        <v>16181</v>
      </c>
      <c r="H2354" s="11" t="s">
        <v>15991</v>
      </c>
      <c r="I2354" s="11" t="s">
        <v>16192</v>
      </c>
      <c r="J2354" s="11">
        <v>15</v>
      </c>
    </row>
    <row r="2355" spans="1:10">
      <c r="A2355" s="11" t="s">
        <v>15993</v>
      </c>
      <c r="B2355" s="11" t="s">
        <v>11380</v>
      </c>
      <c r="C2355" s="11" t="s">
        <v>18782</v>
      </c>
      <c r="D2355" s="11" t="s">
        <v>16519</v>
      </c>
      <c r="E2355" s="11" t="s">
        <v>18797</v>
      </c>
      <c r="F2355" s="11" t="s">
        <v>17560</v>
      </c>
      <c r="G2355" s="11" t="s">
        <v>15990</v>
      </c>
      <c r="H2355" s="11" t="s">
        <v>16026</v>
      </c>
      <c r="I2355" s="11" t="s">
        <v>16094</v>
      </c>
      <c r="J2355" s="11">
        <v>15</v>
      </c>
    </row>
    <row r="2356" spans="1:10">
      <c r="A2356" s="11" t="s">
        <v>15993</v>
      </c>
      <c r="B2356" s="11" t="s">
        <v>18798</v>
      </c>
      <c r="C2356" s="11" t="s">
        <v>18782</v>
      </c>
      <c r="D2356" s="11" t="s">
        <v>16758</v>
      </c>
      <c r="E2356" s="11" t="s">
        <v>16513</v>
      </c>
      <c r="F2356" s="11" t="s">
        <v>16596</v>
      </c>
      <c r="G2356" s="11" t="s">
        <v>15997</v>
      </c>
      <c r="H2356" s="11" t="s">
        <v>16084</v>
      </c>
      <c r="I2356" s="11" t="s">
        <v>15999</v>
      </c>
      <c r="J2356" s="11">
        <v>15</v>
      </c>
    </row>
    <row r="2357" spans="1:10">
      <c r="A2357" s="11" t="s">
        <v>15993</v>
      </c>
      <c r="B2357" s="11" t="s">
        <v>11824</v>
      </c>
      <c r="C2357" s="11" t="s">
        <v>18782</v>
      </c>
      <c r="D2357" s="11" t="s">
        <v>16768</v>
      </c>
      <c r="E2357" s="11" t="s">
        <v>16087</v>
      </c>
      <c r="F2357" s="11" t="s">
        <v>16983</v>
      </c>
      <c r="G2357" s="11" t="s">
        <v>15997</v>
      </c>
      <c r="H2357" s="11" t="s">
        <v>16031</v>
      </c>
      <c r="I2357" s="11" t="s">
        <v>15999</v>
      </c>
      <c r="J2357" s="11">
        <v>15</v>
      </c>
    </row>
    <row r="2358" spans="1:10">
      <c r="A2358" s="11" t="s">
        <v>16004</v>
      </c>
      <c r="B2358" s="11" t="s">
        <v>11681</v>
      </c>
      <c r="C2358" s="11" t="s">
        <v>18782</v>
      </c>
      <c r="D2358" s="11" t="s">
        <v>17122</v>
      </c>
      <c r="E2358" s="11" t="s">
        <v>4246</v>
      </c>
      <c r="F2358" s="11" t="s">
        <v>16740</v>
      </c>
      <c r="G2358" s="11" t="s">
        <v>16067</v>
      </c>
      <c r="H2358" s="11" t="s">
        <v>11378</v>
      </c>
      <c r="I2358" s="11" t="s">
        <v>15999</v>
      </c>
      <c r="J2358" s="11">
        <v>15</v>
      </c>
    </row>
    <row r="2359" spans="1:10">
      <c r="A2359" s="11" t="s">
        <v>15993</v>
      </c>
      <c r="B2359" s="11" t="s">
        <v>17521</v>
      </c>
      <c r="C2359" s="11" t="s">
        <v>18782</v>
      </c>
      <c r="D2359" s="11" t="s">
        <v>16524</v>
      </c>
      <c r="E2359" s="11" t="s">
        <v>18799</v>
      </c>
      <c r="F2359" s="11" t="s">
        <v>16028</v>
      </c>
      <c r="G2359" s="11" t="s">
        <v>16003</v>
      </c>
      <c r="H2359" s="11" t="s">
        <v>16084</v>
      </c>
      <c r="I2359" s="11" t="s">
        <v>15999</v>
      </c>
      <c r="J2359" s="11">
        <v>14</v>
      </c>
    </row>
    <row r="2360" spans="1:10">
      <c r="A2360" s="11" t="s">
        <v>15993</v>
      </c>
      <c r="B2360" s="11" t="s">
        <v>18800</v>
      </c>
      <c r="C2360" s="11" t="s">
        <v>18782</v>
      </c>
      <c r="D2360" s="11" t="s">
        <v>16170</v>
      </c>
      <c r="E2360" s="11" t="s">
        <v>16314</v>
      </c>
      <c r="F2360" s="11" t="s">
        <v>17104</v>
      </c>
      <c r="G2360" s="11" t="s">
        <v>16003</v>
      </c>
      <c r="H2360" s="11" t="s">
        <v>847</v>
      </c>
      <c r="I2360" s="11" t="s">
        <v>15999</v>
      </c>
      <c r="J2360" s="11">
        <v>14</v>
      </c>
    </row>
    <row r="2361" spans="1:10">
      <c r="A2361" s="11" t="s">
        <v>16014</v>
      </c>
      <c r="B2361" s="11" t="s">
        <v>18801</v>
      </c>
      <c r="C2361" s="11" t="s">
        <v>18782</v>
      </c>
      <c r="D2361" s="11" t="s">
        <v>17824</v>
      </c>
      <c r="E2361" s="11" t="s">
        <v>368</v>
      </c>
      <c r="F2361" s="11" t="s">
        <v>17178</v>
      </c>
      <c r="G2361" s="11" t="s">
        <v>15990</v>
      </c>
      <c r="H2361" s="11" t="s">
        <v>16123</v>
      </c>
      <c r="I2361" s="11" t="s">
        <v>17128</v>
      </c>
      <c r="J2361" s="11">
        <v>14</v>
      </c>
    </row>
    <row r="2362" spans="1:10">
      <c r="A2362" s="11" t="s">
        <v>15986</v>
      </c>
      <c r="B2362" s="11" t="s">
        <v>18802</v>
      </c>
      <c r="C2362" s="11" t="s">
        <v>18782</v>
      </c>
      <c r="D2362" s="11" t="s">
        <v>17277</v>
      </c>
      <c r="E2362" s="11" t="s">
        <v>18803</v>
      </c>
      <c r="F2362" s="11" t="s">
        <v>16969</v>
      </c>
      <c r="G2362" s="11" t="s">
        <v>16003</v>
      </c>
      <c r="H2362" s="11" t="s">
        <v>16200</v>
      </c>
      <c r="I2362" s="11" t="s">
        <v>15992</v>
      </c>
      <c r="J2362" s="11">
        <v>14</v>
      </c>
    </row>
    <row r="2363" spans="1:10">
      <c r="A2363" s="11" t="s">
        <v>16014</v>
      </c>
      <c r="B2363" s="11" t="s">
        <v>18804</v>
      </c>
      <c r="C2363" s="11" t="s">
        <v>18782</v>
      </c>
      <c r="D2363" s="11" t="s">
        <v>16784</v>
      </c>
      <c r="E2363" s="11" t="s">
        <v>368</v>
      </c>
      <c r="F2363" s="11" t="s">
        <v>16938</v>
      </c>
      <c r="G2363" s="11" t="s">
        <v>15990</v>
      </c>
      <c r="H2363" s="11" t="s">
        <v>14066</v>
      </c>
      <c r="I2363" s="11" t="s">
        <v>17128</v>
      </c>
      <c r="J2363" s="11">
        <v>14</v>
      </c>
    </row>
    <row r="2364" spans="1:10">
      <c r="A2364" s="11" t="s">
        <v>16004</v>
      </c>
      <c r="B2364" s="11" t="s">
        <v>18805</v>
      </c>
      <c r="C2364" s="11" t="s">
        <v>18782</v>
      </c>
      <c r="D2364" s="11" t="s">
        <v>16786</v>
      </c>
      <c r="E2364" s="11" t="s">
        <v>4246</v>
      </c>
      <c r="F2364" s="11" t="s">
        <v>16658</v>
      </c>
      <c r="G2364" s="11" t="s">
        <v>16067</v>
      </c>
      <c r="H2364" s="11" t="s">
        <v>16089</v>
      </c>
      <c r="I2364" s="11" t="s">
        <v>16019</v>
      </c>
      <c r="J2364" s="11">
        <v>14</v>
      </c>
    </row>
    <row r="2365" spans="1:10">
      <c r="A2365" s="11" t="s">
        <v>16004</v>
      </c>
      <c r="B2365" s="11" t="s">
        <v>18552</v>
      </c>
      <c r="C2365" s="11" t="s">
        <v>18782</v>
      </c>
      <c r="D2365" s="11" t="s">
        <v>16535</v>
      </c>
      <c r="E2365" s="11" t="s">
        <v>16059</v>
      </c>
      <c r="F2365" s="11" t="s">
        <v>17912</v>
      </c>
      <c r="G2365" s="11" t="s">
        <v>15997</v>
      </c>
      <c r="H2365" s="11" t="s">
        <v>16200</v>
      </c>
      <c r="I2365" s="11" t="s">
        <v>15999</v>
      </c>
      <c r="J2365" s="11">
        <v>14</v>
      </c>
    </row>
    <row r="2366" spans="1:10">
      <c r="A2366" s="11" t="s">
        <v>15993</v>
      </c>
      <c r="B2366" s="11" t="s">
        <v>13231</v>
      </c>
      <c r="C2366" s="11" t="s">
        <v>18782</v>
      </c>
      <c r="D2366" s="11" t="s">
        <v>16794</v>
      </c>
      <c r="E2366" s="11" t="s">
        <v>16513</v>
      </c>
      <c r="F2366" s="11" t="s">
        <v>16274</v>
      </c>
      <c r="G2366" s="11" t="s">
        <v>15997</v>
      </c>
      <c r="H2366" s="11" t="s">
        <v>847</v>
      </c>
      <c r="I2366" s="11" t="s">
        <v>15999</v>
      </c>
      <c r="J2366" s="11">
        <v>14</v>
      </c>
    </row>
    <row r="2367" spans="1:10">
      <c r="A2367" s="11" t="s">
        <v>16004</v>
      </c>
      <c r="B2367" s="11" t="s">
        <v>18504</v>
      </c>
      <c r="C2367" s="11" t="s">
        <v>18782</v>
      </c>
      <c r="D2367" s="11" t="s">
        <v>16982</v>
      </c>
      <c r="E2367" s="11" t="s">
        <v>16762</v>
      </c>
      <c r="F2367" s="11" t="s">
        <v>16333</v>
      </c>
      <c r="G2367" s="11" t="s">
        <v>15997</v>
      </c>
      <c r="H2367" s="11" t="s">
        <v>11141</v>
      </c>
      <c r="I2367" s="11" t="s">
        <v>15999</v>
      </c>
      <c r="J2367" s="11">
        <v>14</v>
      </c>
    </row>
    <row r="2368" spans="1:10">
      <c r="A2368" s="11" t="s">
        <v>15993</v>
      </c>
      <c r="B2368" s="11" t="s">
        <v>11797</v>
      </c>
      <c r="C2368" s="11" t="s">
        <v>18782</v>
      </c>
      <c r="D2368" s="11" t="s">
        <v>16207</v>
      </c>
      <c r="E2368" s="11" t="s">
        <v>280</v>
      </c>
      <c r="F2368" s="11" t="s">
        <v>16886</v>
      </c>
      <c r="G2368" s="11" t="s">
        <v>16003</v>
      </c>
      <c r="H2368" s="11" t="s">
        <v>16074</v>
      </c>
      <c r="I2368" s="11" t="s">
        <v>16049</v>
      </c>
      <c r="J2368" s="11">
        <v>14</v>
      </c>
    </row>
    <row r="2369" spans="1:10">
      <c r="A2369" s="11" t="s">
        <v>15993</v>
      </c>
      <c r="B2369" s="11" t="s">
        <v>11407</v>
      </c>
      <c r="C2369" s="11" t="s">
        <v>18782</v>
      </c>
      <c r="D2369" s="11" t="s">
        <v>16548</v>
      </c>
      <c r="E2369" s="11" t="s">
        <v>16902</v>
      </c>
      <c r="F2369" s="11" t="s">
        <v>16339</v>
      </c>
      <c r="G2369" s="11" t="s">
        <v>16003</v>
      </c>
      <c r="H2369" s="11" t="s">
        <v>12219</v>
      </c>
      <c r="I2369" s="11" t="s">
        <v>16128</v>
      </c>
      <c r="J2369" s="11">
        <v>14</v>
      </c>
    </row>
    <row r="2370" spans="1:10">
      <c r="A2370" s="11" t="s">
        <v>15986</v>
      </c>
      <c r="B2370" s="11" t="s">
        <v>18806</v>
      </c>
      <c r="C2370" s="11" t="s">
        <v>18782</v>
      </c>
      <c r="D2370" s="11" t="s">
        <v>16210</v>
      </c>
      <c r="E2370" s="11" t="s">
        <v>18807</v>
      </c>
      <c r="F2370" s="11" t="s">
        <v>17329</v>
      </c>
      <c r="G2370" s="11" t="s">
        <v>15997</v>
      </c>
      <c r="H2370" s="11" t="s">
        <v>16035</v>
      </c>
      <c r="I2370" s="11" t="s">
        <v>16094</v>
      </c>
      <c r="J2370" s="11">
        <v>13</v>
      </c>
    </row>
    <row r="2371" spans="1:10">
      <c r="A2371" s="11" t="s">
        <v>15986</v>
      </c>
      <c r="B2371" s="11" t="s">
        <v>5135</v>
      </c>
      <c r="C2371" s="11" t="s">
        <v>18782</v>
      </c>
      <c r="D2371" s="11" t="s">
        <v>16210</v>
      </c>
      <c r="E2371" s="11" t="s">
        <v>435</v>
      </c>
      <c r="F2371" s="11" t="s">
        <v>17369</v>
      </c>
      <c r="G2371" s="11" t="s">
        <v>15997</v>
      </c>
      <c r="H2371" s="11" t="s">
        <v>16008</v>
      </c>
      <c r="I2371" s="11" t="s">
        <v>15999</v>
      </c>
      <c r="J2371" s="11">
        <v>13</v>
      </c>
    </row>
    <row r="2372" spans="1:10">
      <c r="A2372" s="11" t="s">
        <v>15986</v>
      </c>
      <c r="B2372" s="11" t="s">
        <v>11865</v>
      </c>
      <c r="C2372" s="11" t="s">
        <v>18782</v>
      </c>
      <c r="D2372" s="11" t="s">
        <v>16210</v>
      </c>
      <c r="E2372" s="11" t="s">
        <v>16087</v>
      </c>
      <c r="F2372" s="11" t="s">
        <v>17075</v>
      </c>
      <c r="G2372" s="11" t="s">
        <v>15997</v>
      </c>
      <c r="H2372" s="11" t="s">
        <v>16008</v>
      </c>
      <c r="I2372" s="11" t="s">
        <v>15999</v>
      </c>
      <c r="J2372" s="11">
        <v>13</v>
      </c>
    </row>
    <row r="2373" spans="1:10">
      <c r="A2373" s="11" t="s">
        <v>15986</v>
      </c>
      <c r="B2373" s="11" t="s">
        <v>11485</v>
      </c>
      <c r="C2373" s="11" t="s">
        <v>18782</v>
      </c>
      <c r="D2373" s="11" t="s">
        <v>17847</v>
      </c>
      <c r="E2373" s="11" t="s">
        <v>11316</v>
      </c>
      <c r="F2373" s="11" t="s">
        <v>16706</v>
      </c>
      <c r="G2373" s="11" t="s">
        <v>15990</v>
      </c>
      <c r="H2373" s="11" t="s">
        <v>16008</v>
      </c>
      <c r="I2373" s="11" t="s">
        <v>15992</v>
      </c>
      <c r="J2373" s="11">
        <v>13</v>
      </c>
    </row>
    <row r="2374" spans="1:10">
      <c r="A2374" s="11" t="s">
        <v>15993</v>
      </c>
      <c r="B2374" s="11" t="s">
        <v>18808</v>
      </c>
      <c r="C2374" s="11" t="s">
        <v>18782</v>
      </c>
      <c r="D2374" s="11" t="s">
        <v>16234</v>
      </c>
      <c r="E2374" s="11" t="s">
        <v>18809</v>
      </c>
      <c r="F2374" s="11" t="s">
        <v>16142</v>
      </c>
      <c r="G2374" s="11" t="s">
        <v>16003</v>
      </c>
      <c r="H2374" s="11" t="s">
        <v>16026</v>
      </c>
      <c r="I2374" s="11" t="s">
        <v>15999</v>
      </c>
      <c r="J2374" s="11">
        <v>13</v>
      </c>
    </row>
    <row r="2375" spans="1:10">
      <c r="A2375" s="11" t="s">
        <v>15993</v>
      </c>
      <c r="B2375" s="11" t="s">
        <v>11274</v>
      </c>
      <c r="C2375" s="11" t="s">
        <v>18782</v>
      </c>
      <c r="D2375" s="11" t="s">
        <v>18678</v>
      </c>
      <c r="E2375" s="11" t="s">
        <v>622</v>
      </c>
      <c r="F2375" s="11" t="s">
        <v>16640</v>
      </c>
      <c r="G2375" s="11" t="s">
        <v>16003</v>
      </c>
      <c r="H2375" s="11" t="s">
        <v>16074</v>
      </c>
      <c r="I2375" s="11" t="s">
        <v>15999</v>
      </c>
      <c r="J2375" s="11">
        <v>13</v>
      </c>
    </row>
    <row r="2376" spans="1:10">
      <c r="A2376" s="11" t="s">
        <v>16004</v>
      </c>
      <c r="B2376" s="11" t="s">
        <v>18810</v>
      </c>
      <c r="C2376" s="11" t="s">
        <v>18782</v>
      </c>
      <c r="D2376" s="11" t="s">
        <v>16265</v>
      </c>
      <c r="E2376" s="11" t="s">
        <v>16064</v>
      </c>
      <c r="F2376" s="11" t="s">
        <v>17090</v>
      </c>
      <c r="G2376" s="11" t="s">
        <v>15997</v>
      </c>
      <c r="H2376" s="11" t="s">
        <v>11233</v>
      </c>
      <c r="I2376" s="11" t="s">
        <v>15999</v>
      </c>
      <c r="J2376" s="11">
        <v>12</v>
      </c>
    </row>
    <row r="2377" spans="1:10">
      <c r="A2377" s="11" t="s">
        <v>15993</v>
      </c>
      <c r="B2377" s="11" t="s">
        <v>5662</v>
      </c>
      <c r="C2377" s="11" t="s">
        <v>18782</v>
      </c>
      <c r="D2377" s="11" t="s">
        <v>16265</v>
      </c>
      <c r="E2377" s="11" t="s">
        <v>18811</v>
      </c>
      <c r="F2377" s="11" t="s">
        <v>16570</v>
      </c>
      <c r="G2377" s="11" t="s">
        <v>16003</v>
      </c>
      <c r="H2377" s="11" t="s">
        <v>16084</v>
      </c>
      <c r="I2377" s="11" t="s">
        <v>16057</v>
      </c>
      <c r="J2377" s="11">
        <v>12</v>
      </c>
    </row>
    <row r="2378" spans="1:10">
      <c r="A2378" s="11" t="s">
        <v>16004</v>
      </c>
      <c r="B2378" s="11" t="s">
        <v>18812</v>
      </c>
      <c r="C2378" s="11" t="s">
        <v>18782</v>
      </c>
      <c r="D2378" s="11" t="s">
        <v>17697</v>
      </c>
      <c r="E2378" s="11" t="s">
        <v>16448</v>
      </c>
      <c r="F2378" s="11" t="s">
        <v>16625</v>
      </c>
      <c r="G2378" s="11" t="s">
        <v>15990</v>
      </c>
      <c r="H2378" s="11" t="s">
        <v>11378</v>
      </c>
      <c r="I2378" s="11" t="s">
        <v>15999</v>
      </c>
      <c r="J2378" s="11">
        <v>12</v>
      </c>
    </row>
    <row r="2379" spans="1:10">
      <c r="A2379" s="11" t="s">
        <v>16004</v>
      </c>
      <c r="B2379" s="11" t="s">
        <v>18813</v>
      </c>
      <c r="C2379" s="11" t="s">
        <v>18782</v>
      </c>
      <c r="D2379" s="11" t="s">
        <v>17313</v>
      </c>
      <c r="E2379" s="11" t="s">
        <v>16448</v>
      </c>
      <c r="F2379" s="11" t="s">
        <v>17325</v>
      </c>
      <c r="G2379" s="11" t="s">
        <v>15997</v>
      </c>
      <c r="H2379" s="11" t="s">
        <v>11378</v>
      </c>
      <c r="I2379" s="11" t="s">
        <v>15999</v>
      </c>
      <c r="J2379" s="11">
        <v>12</v>
      </c>
    </row>
    <row r="2380" spans="1:10">
      <c r="A2380" s="11" t="s">
        <v>15993</v>
      </c>
      <c r="B2380" s="11" t="s">
        <v>14940</v>
      </c>
      <c r="C2380" s="11" t="s">
        <v>18782</v>
      </c>
      <c r="D2380" s="11" t="s">
        <v>16266</v>
      </c>
      <c r="E2380" s="11" t="s">
        <v>18365</v>
      </c>
      <c r="F2380" s="11" t="s">
        <v>16022</v>
      </c>
      <c r="G2380" s="11" t="s">
        <v>15990</v>
      </c>
      <c r="H2380" s="11" t="s">
        <v>12219</v>
      </c>
      <c r="I2380" s="11" t="s">
        <v>16342</v>
      </c>
      <c r="J2380" s="11">
        <v>12</v>
      </c>
    </row>
    <row r="2381" spans="1:10">
      <c r="A2381" s="11" t="s">
        <v>16004</v>
      </c>
      <c r="B2381" s="11" t="s">
        <v>11410</v>
      </c>
      <c r="C2381" s="11" t="s">
        <v>18782</v>
      </c>
      <c r="D2381" s="11" t="s">
        <v>16273</v>
      </c>
      <c r="E2381" s="11" t="s">
        <v>17352</v>
      </c>
      <c r="F2381" s="11" t="s">
        <v>16920</v>
      </c>
      <c r="G2381" s="11" t="s">
        <v>15997</v>
      </c>
      <c r="H2381" s="11" t="s">
        <v>11141</v>
      </c>
      <c r="I2381" s="11" t="s">
        <v>15999</v>
      </c>
      <c r="J2381" s="11">
        <v>12</v>
      </c>
    </row>
    <row r="2382" spans="1:10">
      <c r="A2382" s="11" t="s">
        <v>16014</v>
      </c>
      <c r="B2382" s="11" t="s">
        <v>18814</v>
      </c>
      <c r="C2382" s="11" t="s">
        <v>18782</v>
      </c>
      <c r="D2382" s="11" t="s">
        <v>16592</v>
      </c>
      <c r="E2382" s="11" t="s">
        <v>368</v>
      </c>
      <c r="F2382" s="11" t="s">
        <v>18815</v>
      </c>
      <c r="G2382" s="11" t="s">
        <v>15990</v>
      </c>
      <c r="H2382" s="11" t="s">
        <v>16023</v>
      </c>
      <c r="I2382" s="11" t="s">
        <v>16611</v>
      </c>
      <c r="J2382" s="11">
        <v>12</v>
      </c>
    </row>
    <row r="2383" spans="1:10">
      <c r="A2383" s="11" t="s">
        <v>15993</v>
      </c>
      <c r="B2383" s="11" t="s">
        <v>18816</v>
      </c>
      <c r="C2383" s="11" t="s">
        <v>18782</v>
      </c>
      <c r="D2383" s="11" t="s">
        <v>18817</v>
      </c>
      <c r="E2383" s="11" t="s">
        <v>18818</v>
      </c>
      <c r="F2383" s="11" t="s">
        <v>16740</v>
      </c>
      <c r="G2383" s="11" t="s">
        <v>16003</v>
      </c>
      <c r="H2383" s="11" t="s">
        <v>16061</v>
      </c>
      <c r="I2383" s="11" t="s">
        <v>15999</v>
      </c>
      <c r="J2383" s="11">
        <v>12</v>
      </c>
    </row>
    <row r="2384" spans="1:10">
      <c r="A2384" s="11" t="s">
        <v>16004</v>
      </c>
      <c r="B2384" s="11" t="s">
        <v>14938</v>
      </c>
      <c r="C2384" s="11" t="s">
        <v>18782</v>
      </c>
      <c r="D2384" s="11" t="s">
        <v>18817</v>
      </c>
      <c r="E2384" s="11" t="s">
        <v>16986</v>
      </c>
      <c r="F2384" s="11" t="s">
        <v>16502</v>
      </c>
      <c r="G2384" s="11" t="s">
        <v>15997</v>
      </c>
      <c r="H2384" s="11" t="s">
        <v>16200</v>
      </c>
      <c r="I2384" s="11" t="s">
        <v>15992</v>
      </c>
      <c r="J2384" s="11">
        <v>12</v>
      </c>
    </row>
    <row r="2385" spans="1:10">
      <c r="A2385" s="11" t="s">
        <v>15993</v>
      </c>
      <c r="B2385" s="11" t="s">
        <v>18819</v>
      </c>
      <c r="C2385" s="11" t="s">
        <v>18782</v>
      </c>
      <c r="D2385" s="11" t="s">
        <v>17157</v>
      </c>
      <c r="E2385" s="11" t="s">
        <v>16012</v>
      </c>
      <c r="F2385" s="11" t="s">
        <v>17247</v>
      </c>
      <c r="G2385" s="11" t="s">
        <v>16003</v>
      </c>
      <c r="H2385" s="11" t="s">
        <v>12219</v>
      </c>
      <c r="I2385" s="11" t="s">
        <v>16049</v>
      </c>
      <c r="J2385" s="11">
        <v>12</v>
      </c>
    </row>
    <row r="2386" spans="1:10">
      <c r="A2386" s="11" t="s">
        <v>15993</v>
      </c>
      <c r="B2386" s="11" t="s">
        <v>11928</v>
      </c>
      <c r="C2386" s="11" t="s">
        <v>18782</v>
      </c>
      <c r="D2386" s="11" t="s">
        <v>16595</v>
      </c>
      <c r="E2386" s="11" t="s">
        <v>16426</v>
      </c>
      <c r="F2386" s="11" t="s">
        <v>16509</v>
      </c>
      <c r="G2386" s="11" t="s">
        <v>15990</v>
      </c>
      <c r="H2386" s="11" t="s">
        <v>16026</v>
      </c>
      <c r="I2386" s="11" t="s">
        <v>16128</v>
      </c>
      <c r="J2386" s="11">
        <v>12</v>
      </c>
    </row>
    <row r="2387" spans="1:10">
      <c r="A2387" s="11" t="s">
        <v>16004</v>
      </c>
      <c r="B2387" s="11" t="s">
        <v>18184</v>
      </c>
      <c r="C2387" s="11" t="s">
        <v>18782</v>
      </c>
      <c r="D2387" s="11" t="s">
        <v>16277</v>
      </c>
      <c r="E2387" s="11" t="s">
        <v>17054</v>
      </c>
      <c r="F2387" s="11" t="s">
        <v>16826</v>
      </c>
      <c r="G2387" s="11" t="s">
        <v>15997</v>
      </c>
      <c r="H2387" s="11" t="s">
        <v>11378</v>
      </c>
      <c r="I2387" s="11" t="s">
        <v>15999</v>
      </c>
      <c r="J2387" s="11">
        <v>12</v>
      </c>
    </row>
    <row r="2388" spans="1:10">
      <c r="A2388" s="11" t="s">
        <v>16014</v>
      </c>
      <c r="B2388" s="11" t="s">
        <v>15006</v>
      </c>
      <c r="C2388" s="11" t="s">
        <v>18782</v>
      </c>
      <c r="D2388" s="11" t="s">
        <v>17708</v>
      </c>
      <c r="E2388" s="11" t="s">
        <v>16006</v>
      </c>
      <c r="F2388" s="11" t="s">
        <v>16236</v>
      </c>
      <c r="G2388" s="11" t="s">
        <v>15997</v>
      </c>
      <c r="H2388" s="11" t="s">
        <v>16084</v>
      </c>
      <c r="I2388" s="11" t="s">
        <v>15999</v>
      </c>
      <c r="J2388" s="11">
        <v>12</v>
      </c>
    </row>
    <row r="2389" spans="1:10">
      <c r="A2389" s="11" t="s">
        <v>15986</v>
      </c>
      <c r="B2389" s="11" t="s">
        <v>3305</v>
      </c>
      <c r="C2389" s="11" t="s">
        <v>18782</v>
      </c>
      <c r="D2389" s="11" t="s">
        <v>18285</v>
      </c>
      <c r="E2389" s="11" t="s">
        <v>16016</v>
      </c>
      <c r="F2389" s="11" t="s">
        <v>16567</v>
      </c>
      <c r="G2389" s="11" t="s">
        <v>15997</v>
      </c>
      <c r="H2389" s="11" t="s">
        <v>11955</v>
      </c>
      <c r="I2389" s="11" t="s">
        <v>15992</v>
      </c>
      <c r="J2389" s="11">
        <v>12</v>
      </c>
    </row>
    <row r="2390" spans="1:10">
      <c r="A2390" s="11" t="s">
        <v>15986</v>
      </c>
      <c r="B2390" s="11" t="s">
        <v>13063</v>
      </c>
      <c r="C2390" s="11" t="s">
        <v>18782</v>
      </c>
      <c r="D2390" s="11" t="s">
        <v>18285</v>
      </c>
      <c r="E2390" s="11" t="s">
        <v>16064</v>
      </c>
      <c r="F2390" s="11" t="s">
        <v>17030</v>
      </c>
      <c r="G2390" s="11" t="s">
        <v>15997</v>
      </c>
      <c r="H2390" s="11" t="s">
        <v>16035</v>
      </c>
      <c r="I2390" s="11" t="s">
        <v>15992</v>
      </c>
      <c r="J2390" s="11">
        <v>12</v>
      </c>
    </row>
    <row r="2391" spans="1:10">
      <c r="A2391" s="11" t="s">
        <v>15986</v>
      </c>
      <c r="B2391" s="11" t="s">
        <v>11892</v>
      </c>
      <c r="C2391" s="11" t="s">
        <v>18782</v>
      </c>
      <c r="D2391" s="11" t="s">
        <v>18285</v>
      </c>
      <c r="E2391" s="11" t="s">
        <v>11316</v>
      </c>
      <c r="F2391" s="11" t="s">
        <v>17454</v>
      </c>
      <c r="G2391" s="11" t="s">
        <v>15990</v>
      </c>
      <c r="H2391" s="11" t="s">
        <v>16035</v>
      </c>
      <c r="I2391" s="11" t="s">
        <v>15992</v>
      </c>
      <c r="J2391" s="11">
        <v>12</v>
      </c>
    </row>
    <row r="2392" spans="1:10">
      <c r="A2392" s="11" t="s">
        <v>15993</v>
      </c>
      <c r="B2392" s="11" t="s">
        <v>13034</v>
      </c>
      <c r="C2392" s="11" t="s">
        <v>18782</v>
      </c>
      <c r="D2392" s="11" t="s">
        <v>16290</v>
      </c>
      <c r="E2392" s="11" t="s">
        <v>16055</v>
      </c>
      <c r="F2392" s="11" t="s">
        <v>16154</v>
      </c>
      <c r="G2392" s="11" t="s">
        <v>15997</v>
      </c>
      <c r="H2392" s="11" t="s">
        <v>12219</v>
      </c>
      <c r="I2392" s="11" t="s">
        <v>16128</v>
      </c>
      <c r="J2392" s="11">
        <v>11</v>
      </c>
    </row>
    <row r="2393" spans="1:10">
      <c r="A2393" s="11" t="s">
        <v>15993</v>
      </c>
      <c r="B2393" s="11" t="s">
        <v>15737</v>
      </c>
      <c r="C2393" s="11" t="s">
        <v>18782</v>
      </c>
      <c r="D2393" s="11" t="s">
        <v>16603</v>
      </c>
      <c r="E2393" s="11" t="s">
        <v>16662</v>
      </c>
      <c r="F2393" s="11" t="s">
        <v>16081</v>
      </c>
      <c r="G2393" s="11" t="s">
        <v>16003</v>
      </c>
      <c r="H2393" s="11" t="s">
        <v>15998</v>
      </c>
      <c r="I2393" s="11" t="s">
        <v>16186</v>
      </c>
      <c r="J2393" s="11">
        <v>11</v>
      </c>
    </row>
    <row r="2394" spans="1:10">
      <c r="A2394" s="11" t="s">
        <v>15993</v>
      </c>
      <c r="B2394" s="11" t="s">
        <v>14478</v>
      </c>
      <c r="C2394" s="11" t="s">
        <v>18782</v>
      </c>
      <c r="D2394" s="11" t="s">
        <v>16842</v>
      </c>
      <c r="E2394" s="11" t="s">
        <v>1180</v>
      </c>
      <c r="F2394" s="11" t="s">
        <v>18762</v>
      </c>
      <c r="G2394" s="11" t="s">
        <v>16003</v>
      </c>
      <c r="H2394" s="11" t="s">
        <v>16074</v>
      </c>
      <c r="I2394" s="11" t="s">
        <v>16049</v>
      </c>
      <c r="J2394" s="11">
        <v>11</v>
      </c>
    </row>
    <row r="2395" spans="1:10">
      <c r="A2395" s="11" t="s">
        <v>15993</v>
      </c>
      <c r="B2395" s="11" t="s">
        <v>15264</v>
      </c>
      <c r="C2395" s="11" t="s">
        <v>18782</v>
      </c>
      <c r="D2395" s="11" t="s">
        <v>17720</v>
      </c>
      <c r="E2395" s="11" t="s">
        <v>16217</v>
      </c>
      <c r="F2395" s="11" t="s">
        <v>16206</v>
      </c>
      <c r="G2395" s="11" t="s">
        <v>15997</v>
      </c>
      <c r="H2395" s="11" t="s">
        <v>15998</v>
      </c>
      <c r="I2395" s="11" t="s">
        <v>16186</v>
      </c>
      <c r="J2395" s="11">
        <v>11</v>
      </c>
    </row>
    <row r="2396" spans="1:10">
      <c r="A2396" s="11" t="s">
        <v>15993</v>
      </c>
      <c r="B2396" s="11" t="s">
        <v>18820</v>
      </c>
      <c r="C2396" s="11" t="s">
        <v>18782</v>
      </c>
      <c r="D2396" s="11" t="s">
        <v>16620</v>
      </c>
      <c r="E2396" s="11" t="s">
        <v>4246</v>
      </c>
      <c r="F2396" s="11" t="s">
        <v>16341</v>
      </c>
      <c r="G2396" s="11" t="s">
        <v>16003</v>
      </c>
      <c r="H2396" s="11" t="s">
        <v>16084</v>
      </c>
      <c r="I2396" s="11" t="s">
        <v>15999</v>
      </c>
      <c r="J2396" s="11">
        <v>11</v>
      </c>
    </row>
    <row r="2397" spans="1:10">
      <c r="A2397" s="11" t="s">
        <v>15986</v>
      </c>
      <c r="B2397" s="11" t="s">
        <v>14938</v>
      </c>
      <c r="C2397" s="11" t="s">
        <v>18782</v>
      </c>
      <c r="D2397" s="11" t="s">
        <v>16334</v>
      </c>
      <c r="E2397" s="11" t="s">
        <v>16335</v>
      </c>
      <c r="F2397" s="11" t="s">
        <v>16502</v>
      </c>
      <c r="G2397" s="11" t="s">
        <v>15990</v>
      </c>
      <c r="H2397" s="11" t="s">
        <v>16200</v>
      </c>
      <c r="I2397" s="11" t="s">
        <v>15992</v>
      </c>
      <c r="J2397" s="11">
        <v>11</v>
      </c>
    </row>
    <row r="2398" spans="1:10">
      <c r="A2398" s="11" t="s">
        <v>16004</v>
      </c>
      <c r="B2398" s="11" t="s">
        <v>14930</v>
      </c>
      <c r="C2398" s="11" t="s">
        <v>18782</v>
      </c>
      <c r="D2398" s="11" t="s">
        <v>17171</v>
      </c>
      <c r="E2398" s="11" t="s">
        <v>4246</v>
      </c>
      <c r="F2398" s="11" t="s">
        <v>16709</v>
      </c>
      <c r="G2398" s="11" t="s">
        <v>15990</v>
      </c>
      <c r="H2398" s="11" t="s">
        <v>11141</v>
      </c>
      <c r="I2398" s="11" t="s">
        <v>16192</v>
      </c>
      <c r="J2398" s="11">
        <v>11</v>
      </c>
    </row>
    <row r="2399" spans="1:10">
      <c r="A2399" s="11" t="s">
        <v>15993</v>
      </c>
      <c r="B2399" s="11" t="s">
        <v>12552</v>
      </c>
      <c r="C2399" s="11" t="s">
        <v>18782</v>
      </c>
      <c r="D2399" s="11" t="s">
        <v>16343</v>
      </c>
      <c r="E2399" s="11" t="s">
        <v>622</v>
      </c>
      <c r="F2399" s="11" t="s">
        <v>16111</v>
      </c>
      <c r="G2399" s="11" t="s">
        <v>16003</v>
      </c>
      <c r="H2399" s="11" t="s">
        <v>847</v>
      </c>
      <c r="I2399" s="11" t="s">
        <v>15999</v>
      </c>
      <c r="J2399" s="11">
        <v>10</v>
      </c>
    </row>
    <row r="2400" spans="1:10">
      <c r="A2400" s="11" t="s">
        <v>15993</v>
      </c>
      <c r="B2400" s="11" t="s">
        <v>3305</v>
      </c>
      <c r="C2400" s="11" t="s">
        <v>18782</v>
      </c>
      <c r="D2400" s="11" t="s">
        <v>18423</v>
      </c>
      <c r="E2400" s="11" t="s">
        <v>368</v>
      </c>
      <c r="F2400" s="11" t="s">
        <v>18821</v>
      </c>
      <c r="G2400" s="11" t="s">
        <v>16003</v>
      </c>
      <c r="H2400" s="11" t="s">
        <v>16074</v>
      </c>
      <c r="I2400" s="11" t="s">
        <v>16049</v>
      </c>
      <c r="J2400" s="11">
        <v>10</v>
      </c>
    </row>
    <row r="2401" spans="1:10">
      <c r="A2401" s="11" t="s">
        <v>15993</v>
      </c>
      <c r="B2401" s="11" t="s">
        <v>11136</v>
      </c>
      <c r="C2401" s="11" t="s">
        <v>18782</v>
      </c>
      <c r="D2401" s="11" t="s">
        <v>16864</v>
      </c>
      <c r="E2401" s="11" t="s">
        <v>4246</v>
      </c>
      <c r="F2401" s="11" t="s">
        <v>16478</v>
      </c>
      <c r="G2401" s="11" t="s">
        <v>16003</v>
      </c>
      <c r="H2401" s="11" t="s">
        <v>12219</v>
      </c>
      <c r="I2401" s="11" t="s">
        <v>16342</v>
      </c>
      <c r="J2401" s="11">
        <v>10</v>
      </c>
    </row>
    <row r="2402" spans="1:10">
      <c r="A2402" s="11" t="s">
        <v>15993</v>
      </c>
      <c r="B2402" s="11" t="s">
        <v>11745</v>
      </c>
      <c r="C2402" s="11" t="s">
        <v>18782</v>
      </c>
      <c r="D2402" s="11" t="s">
        <v>16357</v>
      </c>
      <c r="E2402" s="11" t="s">
        <v>16064</v>
      </c>
      <c r="F2402" s="11" t="s">
        <v>17338</v>
      </c>
      <c r="G2402" s="11" t="s">
        <v>15997</v>
      </c>
      <c r="H2402" s="11" t="s">
        <v>847</v>
      </c>
      <c r="I2402" s="11" t="s">
        <v>15999</v>
      </c>
      <c r="J2402" s="11">
        <v>10</v>
      </c>
    </row>
    <row r="2403" spans="1:10">
      <c r="A2403" s="11" t="s">
        <v>15993</v>
      </c>
      <c r="B2403" s="11" t="s">
        <v>18822</v>
      </c>
      <c r="C2403" s="11" t="s">
        <v>18782</v>
      </c>
      <c r="D2403" s="11" t="s">
        <v>17038</v>
      </c>
      <c r="E2403" s="11" t="s">
        <v>4246</v>
      </c>
      <c r="F2403" s="11" t="s">
        <v>16358</v>
      </c>
      <c r="G2403" s="11" t="s">
        <v>16003</v>
      </c>
      <c r="H2403" s="11" t="s">
        <v>16074</v>
      </c>
      <c r="I2403" s="11" t="s">
        <v>16019</v>
      </c>
      <c r="J2403" s="11">
        <v>10</v>
      </c>
    </row>
    <row r="2404" spans="1:10">
      <c r="A2404" s="11" t="s">
        <v>15993</v>
      </c>
      <c r="B2404" s="11" t="s">
        <v>18823</v>
      </c>
      <c r="C2404" s="11" t="s">
        <v>18782</v>
      </c>
      <c r="D2404" s="11" t="s">
        <v>16872</v>
      </c>
      <c r="E2404" s="11" t="s">
        <v>622</v>
      </c>
      <c r="F2404" s="11" t="s">
        <v>17837</v>
      </c>
      <c r="G2404" s="11" t="s">
        <v>16003</v>
      </c>
      <c r="H2404" s="11" t="s">
        <v>16074</v>
      </c>
      <c r="I2404" s="11" t="s">
        <v>16049</v>
      </c>
      <c r="J2404" s="11">
        <v>10</v>
      </c>
    </row>
    <row r="2405" spans="1:10">
      <c r="A2405" s="11" t="s">
        <v>16004</v>
      </c>
      <c r="B2405" s="11" t="s">
        <v>18824</v>
      </c>
      <c r="C2405" s="11" t="s">
        <v>18782</v>
      </c>
      <c r="D2405" s="11" t="s">
        <v>17186</v>
      </c>
      <c r="E2405" s="11" t="s">
        <v>4246</v>
      </c>
      <c r="F2405" s="11" t="s">
        <v>18825</v>
      </c>
      <c r="G2405" s="11" t="s">
        <v>15990</v>
      </c>
      <c r="H2405" s="11" t="s">
        <v>16089</v>
      </c>
      <c r="I2405" s="11" t="s">
        <v>15999</v>
      </c>
      <c r="J2405" s="11">
        <v>10</v>
      </c>
    </row>
    <row r="2406" spans="1:10">
      <c r="A2406" s="11" t="s">
        <v>15993</v>
      </c>
      <c r="B2406" s="11" t="s">
        <v>7998</v>
      </c>
      <c r="C2406" s="11" t="s">
        <v>18782</v>
      </c>
      <c r="D2406" s="11" t="s">
        <v>16877</v>
      </c>
      <c r="E2406" s="11" t="s">
        <v>18826</v>
      </c>
      <c r="F2406" s="11" t="s">
        <v>17132</v>
      </c>
      <c r="G2406" s="11" t="s">
        <v>16003</v>
      </c>
      <c r="H2406" s="11" t="s">
        <v>16026</v>
      </c>
      <c r="I2406" s="11" t="s">
        <v>16057</v>
      </c>
      <c r="J2406" s="11">
        <v>10</v>
      </c>
    </row>
    <row r="2407" spans="1:10">
      <c r="A2407" s="11" t="s">
        <v>15993</v>
      </c>
      <c r="B2407" s="11" t="s">
        <v>18827</v>
      </c>
      <c r="C2407" s="11" t="s">
        <v>18782</v>
      </c>
      <c r="D2407" s="11" t="s">
        <v>16390</v>
      </c>
      <c r="E2407" s="11" t="s">
        <v>1955</v>
      </c>
      <c r="F2407" s="11" t="s">
        <v>16371</v>
      </c>
      <c r="G2407" s="11" t="s">
        <v>15990</v>
      </c>
      <c r="H2407" s="11" t="s">
        <v>15998</v>
      </c>
      <c r="I2407" s="11" t="s">
        <v>15999</v>
      </c>
      <c r="J2407" s="11">
        <v>10</v>
      </c>
    </row>
    <row r="2408" spans="1:10">
      <c r="A2408" s="11" t="s">
        <v>15993</v>
      </c>
      <c r="B2408" s="11" t="s">
        <v>562</v>
      </c>
      <c r="C2408" s="11" t="s">
        <v>18782</v>
      </c>
      <c r="D2408" s="11" t="s">
        <v>16393</v>
      </c>
      <c r="E2408" s="11" t="s">
        <v>17534</v>
      </c>
      <c r="F2408" s="11" t="s">
        <v>16132</v>
      </c>
      <c r="G2408" s="11" t="s">
        <v>15997</v>
      </c>
      <c r="H2408" s="11" t="s">
        <v>11141</v>
      </c>
      <c r="I2408" s="11" t="s">
        <v>16094</v>
      </c>
      <c r="J2408" s="11">
        <v>10</v>
      </c>
    </row>
    <row r="2409" spans="1:10">
      <c r="A2409" s="11" t="s">
        <v>15993</v>
      </c>
      <c r="B2409" s="11" t="s">
        <v>11141</v>
      </c>
      <c r="C2409" s="11" t="s">
        <v>18782</v>
      </c>
      <c r="D2409" s="11" t="s">
        <v>17756</v>
      </c>
      <c r="E2409" s="11" t="s">
        <v>4246</v>
      </c>
      <c r="F2409" s="11" t="s">
        <v>16028</v>
      </c>
      <c r="G2409" s="11" t="s">
        <v>15990</v>
      </c>
      <c r="H2409" s="11" t="s">
        <v>15998</v>
      </c>
      <c r="I2409" s="11" t="s">
        <v>16128</v>
      </c>
      <c r="J2409" s="11">
        <v>10</v>
      </c>
    </row>
    <row r="2410" spans="1:10">
      <c r="A2410" s="11" t="s">
        <v>15993</v>
      </c>
      <c r="B2410" s="11" t="s">
        <v>11199</v>
      </c>
      <c r="C2410" s="11" t="s">
        <v>18782</v>
      </c>
      <c r="D2410" s="11" t="s">
        <v>17922</v>
      </c>
      <c r="E2410" s="11" t="s">
        <v>16059</v>
      </c>
      <c r="F2410" s="11" t="s">
        <v>16142</v>
      </c>
      <c r="G2410" s="11" t="s">
        <v>15997</v>
      </c>
      <c r="H2410" s="11" t="s">
        <v>11141</v>
      </c>
      <c r="I2410" s="11" t="s">
        <v>15999</v>
      </c>
      <c r="J2410" s="11">
        <v>9</v>
      </c>
    </row>
    <row r="2411" spans="1:10">
      <c r="A2411" s="11" t="s">
        <v>16014</v>
      </c>
      <c r="B2411" s="11" t="s">
        <v>18828</v>
      </c>
      <c r="C2411" s="11" t="s">
        <v>18782</v>
      </c>
      <c r="D2411" s="11" t="s">
        <v>16678</v>
      </c>
      <c r="E2411" s="11" t="s">
        <v>16043</v>
      </c>
      <c r="F2411" s="11" t="s">
        <v>16206</v>
      </c>
      <c r="G2411" s="11" t="s">
        <v>15990</v>
      </c>
      <c r="H2411" s="11" t="s">
        <v>11141</v>
      </c>
      <c r="I2411" s="11" t="s">
        <v>15999</v>
      </c>
      <c r="J2411" s="11">
        <v>9</v>
      </c>
    </row>
    <row r="2412" spans="1:10">
      <c r="A2412" s="11" t="s">
        <v>15993</v>
      </c>
      <c r="B2412" s="11" t="s">
        <v>13051</v>
      </c>
      <c r="C2412" s="11" t="s">
        <v>18782</v>
      </c>
      <c r="D2412" s="11" t="s">
        <v>16403</v>
      </c>
      <c r="E2412" s="11" t="s">
        <v>368</v>
      </c>
      <c r="F2412" s="11" t="s">
        <v>16147</v>
      </c>
      <c r="G2412" s="11" t="s">
        <v>16003</v>
      </c>
      <c r="H2412" s="11" t="s">
        <v>16084</v>
      </c>
      <c r="I2412" s="11" t="s">
        <v>16057</v>
      </c>
      <c r="J2412" s="11">
        <v>9</v>
      </c>
    </row>
    <row r="2413" spans="1:10">
      <c r="A2413" s="11" t="s">
        <v>15993</v>
      </c>
      <c r="B2413" s="11" t="s">
        <v>11452</v>
      </c>
      <c r="C2413" s="11" t="s">
        <v>18782</v>
      </c>
      <c r="D2413" s="11" t="s">
        <v>18206</v>
      </c>
      <c r="E2413" s="11" t="s">
        <v>18829</v>
      </c>
      <c r="F2413" s="11" t="s">
        <v>16356</v>
      </c>
      <c r="G2413" s="11" t="s">
        <v>16003</v>
      </c>
      <c r="H2413" s="11" t="s">
        <v>16061</v>
      </c>
      <c r="I2413" s="11" t="s">
        <v>15999</v>
      </c>
      <c r="J2413" s="11">
        <v>9</v>
      </c>
    </row>
    <row r="2414" spans="1:10">
      <c r="A2414" s="11" t="s">
        <v>15993</v>
      </c>
      <c r="B2414" s="11" t="s">
        <v>847</v>
      </c>
      <c r="C2414" s="11" t="s">
        <v>18782</v>
      </c>
      <c r="D2414" s="11" t="s">
        <v>16428</v>
      </c>
      <c r="E2414" s="11" t="s">
        <v>18830</v>
      </c>
      <c r="F2414" s="11" t="s">
        <v>18831</v>
      </c>
      <c r="G2414" s="11" t="s">
        <v>16003</v>
      </c>
      <c r="H2414" s="11" t="s">
        <v>16074</v>
      </c>
      <c r="I2414" s="11" t="s">
        <v>16049</v>
      </c>
      <c r="J2414" s="11">
        <v>9</v>
      </c>
    </row>
    <row r="2415" spans="1:10">
      <c r="A2415" s="11" t="s">
        <v>15993</v>
      </c>
      <c r="B2415" s="11" t="s">
        <v>11258</v>
      </c>
      <c r="C2415" s="11" t="s">
        <v>18832</v>
      </c>
      <c r="D2415" s="11" t="s">
        <v>18833</v>
      </c>
      <c r="E2415" s="11" t="s">
        <v>16043</v>
      </c>
      <c r="F2415" s="11" t="s">
        <v>16517</v>
      </c>
      <c r="G2415" s="11" t="s">
        <v>15997</v>
      </c>
      <c r="H2415" s="11" t="s">
        <v>16084</v>
      </c>
      <c r="I2415" s="11" t="s">
        <v>15999</v>
      </c>
      <c r="J2415" s="11">
        <v>19</v>
      </c>
    </row>
    <row r="2416" spans="1:10">
      <c r="A2416" s="11" t="s">
        <v>16004</v>
      </c>
      <c r="B2416" s="11" t="s">
        <v>18834</v>
      </c>
      <c r="C2416" s="11" t="s">
        <v>18832</v>
      </c>
      <c r="D2416" s="11" t="s">
        <v>18835</v>
      </c>
      <c r="E2416" s="11" t="s">
        <v>17865</v>
      </c>
      <c r="F2416" s="11" t="s">
        <v>16600</v>
      </c>
      <c r="G2416" s="11" t="s">
        <v>15990</v>
      </c>
      <c r="H2416" s="11" t="s">
        <v>11141</v>
      </c>
      <c r="I2416" s="11" t="s">
        <v>16036</v>
      </c>
      <c r="J2416" s="11">
        <v>18</v>
      </c>
    </row>
    <row r="2417" spans="1:10">
      <c r="A2417" s="11" t="s">
        <v>15993</v>
      </c>
      <c r="B2417" s="11" t="s">
        <v>11824</v>
      </c>
      <c r="C2417" s="11" t="s">
        <v>18832</v>
      </c>
      <c r="D2417" s="11" t="s">
        <v>18836</v>
      </c>
      <c r="E2417" s="11" t="s">
        <v>4246</v>
      </c>
      <c r="F2417" s="11" t="s">
        <v>16431</v>
      </c>
      <c r="G2417" s="11" t="s">
        <v>16003</v>
      </c>
      <c r="H2417" s="11" t="s">
        <v>15998</v>
      </c>
      <c r="I2417" s="11" t="s">
        <v>16049</v>
      </c>
      <c r="J2417" s="11">
        <v>18</v>
      </c>
    </row>
    <row r="2418" spans="1:10">
      <c r="A2418" s="11" t="s">
        <v>15993</v>
      </c>
      <c r="B2418" s="11" t="s">
        <v>17527</v>
      </c>
      <c r="C2418" s="11" t="s">
        <v>18832</v>
      </c>
      <c r="D2418" s="11" t="s">
        <v>17062</v>
      </c>
      <c r="E2418" s="11" t="s">
        <v>18598</v>
      </c>
      <c r="F2418" s="11" t="s">
        <v>16721</v>
      </c>
      <c r="G2418" s="11" t="s">
        <v>15997</v>
      </c>
      <c r="H2418" s="11" t="s">
        <v>847</v>
      </c>
      <c r="I2418" s="11" t="s">
        <v>15999</v>
      </c>
      <c r="J2418" s="11">
        <v>18</v>
      </c>
    </row>
    <row r="2419" spans="1:10">
      <c r="A2419" s="11" t="s">
        <v>15993</v>
      </c>
      <c r="B2419" s="11" t="s">
        <v>14298</v>
      </c>
      <c r="C2419" s="11" t="s">
        <v>18832</v>
      </c>
      <c r="D2419" s="11" t="s">
        <v>18011</v>
      </c>
      <c r="E2419" s="11" t="s">
        <v>16467</v>
      </c>
      <c r="F2419" s="11" t="s">
        <v>17410</v>
      </c>
      <c r="G2419" s="11" t="s">
        <v>16003</v>
      </c>
      <c r="H2419" s="11" t="s">
        <v>12219</v>
      </c>
      <c r="I2419" s="11" t="s">
        <v>16128</v>
      </c>
      <c r="J2419" s="11">
        <v>18</v>
      </c>
    </row>
    <row r="2420" spans="1:10">
      <c r="A2420" s="11" t="s">
        <v>16004</v>
      </c>
      <c r="B2420" s="11" t="s">
        <v>12886</v>
      </c>
      <c r="C2420" s="11" t="s">
        <v>18832</v>
      </c>
      <c r="D2420" s="11" t="s">
        <v>16009</v>
      </c>
      <c r="E2420" s="11" t="s">
        <v>16134</v>
      </c>
      <c r="F2420" s="11" t="s">
        <v>17912</v>
      </c>
      <c r="G2420" s="11" t="s">
        <v>15997</v>
      </c>
      <c r="H2420" s="11" t="s">
        <v>11141</v>
      </c>
      <c r="I2420" s="11" t="s">
        <v>15992</v>
      </c>
      <c r="J2420" s="11">
        <v>17</v>
      </c>
    </row>
    <row r="2421" spans="1:10">
      <c r="A2421" s="11" t="s">
        <v>15993</v>
      </c>
      <c r="B2421" s="11" t="s">
        <v>18837</v>
      </c>
      <c r="C2421" s="11" t="s">
        <v>18832</v>
      </c>
      <c r="D2421" s="11" t="s">
        <v>17772</v>
      </c>
      <c r="E2421" s="11" t="s">
        <v>16059</v>
      </c>
      <c r="F2421" s="11" t="s">
        <v>16101</v>
      </c>
      <c r="G2421" s="11" t="s">
        <v>15997</v>
      </c>
      <c r="H2421" s="11" t="s">
        <v>16061</v>
      </c>
      <c r="I2421" s="11" t="s">
        <v>15999</v>
      </c>
      <c r="J2421" s="11">
        <v>17</v>
      </c>
    </row>
    <row r="2422" spans="1:10">
      <c r="A2422" s="11" t="s">
        <v>15986</v>
      </c>
      <c r="B2422" s="11" t="s">
        <v>11136</v>
      </c>
      <c r="C2422" s="11" t="s">
        <v>18832</v>
      </c>
      <c r="D2422" s="11" t="s">
        <v>17774</v>
      </c>
      <c r="E2422" s="11" t="s">
        <v>16012</v>
      </c>
      <c r="F2422" s="11" t="s">
        <v>18838</v>
      </c>
      <c r="G2422" s="11" t="s">
        <v>15997</v>
      </c>
      <c r="H2422" s="11" t="s">
        <v>11136</v>
      </c>
      <c r="I2422" s="11" t="s">
        <v>15999</v>
      </c>
      <c r="J2422" s="11">
        <v>17</v>
      </c>
    </row>
    <row r="2423" spans="1:10">
      <c r="A2423" s="11" t="s">
        <v>15986</v>
      </c>
      <c r="B2423" s="11" t="s">
        <v>11136</v>
      </c>
      <c r="C2423" s="11" t="s">
        <v>18832</v>
      </c>
      <c r="D2423" s="11" t="s">
        <v>17067</v>
      </c>
      <c r="E2423" s="11" t="s">
        <v>16296</v>
      </c>
      <c r="F2423" s="11" t="s">
        <v>16251</v>
      </c>
      <c r="G2423" s="11" t="s">
        <v>15997</v>
      </c>
      <c r="H2423" s="11" t="s">
        <v>16008</v>
      </c>
      <c r="I2423" s="11" t="s">
        <v>15999</v>
      </c>
      <c r="J2423" s="11">
        <v>17</v>
      </c>
    </row>
    <row r="2424" spans="1:10">
      <c r="A2424" s="11" t="s">
        <v>16004</v>
      </c>
      <c r="B2424" s="11" t="s">
        <v>11136</v>
      </c>
      <c r="C2424" s="11" t="s">
        <v>18832</v>
      </c>
      <c r="D2424" s="11" t="s">
        <v>17390</v>
      </c>
      <c r="E2424" s="11" t="s">
        <v>17165</v>
      </c>
      <c r="F2424" s="11" t="s">
        <v>16419</v>
      </c>
      <c r="G2424" s="11" t="s">
        <v>15997</v>
      </c>
      <c r="H2424" s="11" t="s">
        <v>11141</v>
      </c>
      <c r="I2424" s="11" t="s">
        <v>15999</v>
      </c>
      <c r="J2424" s="11">
        <v>17</v>
      </c>
    </row>
    <row r="2425" spans="1:10">
      <c r="A2425" s="11" t="s">
        <v>15993</v>
      </c>
      <c r="B2425" s="11" t="s">
        <v>255</v>
      </c>
      <c r="C2425" s="11" t="s">
        <v>18832</v>
      </c>
      <c r="D2425" s="11" t="s">
        <v>17780</v>
      </c>
      <c r="E2425" s="11" t="s">
        <v>16012</v>
      </c>
      <c r="F2425" s="11" t="s">
        <v>16929</v>
      </c>
      <c r="G2425" s="11" t="s">
        <v>15997</v>
      </c>
      <c r="H2425" s="11" t="s">
        <v>16084</v>
      </c>
      <c r="I2425" s="11" t="s">
        <v>16036</v>
      </c>
      <c r="J2425" s="11">
        <v>17</v>
      </c>
    </row>
    <row r="2426" spans="1:10">
      <c r="A2426" s="11" t="s">
        <v>15993</v>
      </c>
      <c r="B2426" s="11" t="s">
        <v>18839</v>
      </c>
      <c r="C2426" s="11" t="s">
        <v>18832</v>
      </c>
      <c r="D2426" s="11" t="s">
        <v>16454</v>
      </c>
      <c r="E2426" s="11" t="s">
        <v>132</v>
      </c>
      <c r="F2426" s="11" t="s">
        <v>16293</v>
      </c>
      <c r="G2426" s="11" t="s">
        <v>16003</v>
      </c>
      <c r="H2426" s="11" t="s">
        <v>16074</v>
      </c>
      <c r="I2426" s="11" t="s">
        <v>16019</v>
      </c>
      <c r="J2426" s="11">
        <v>17</v>
      </c>
    </row>
    <row r="2427" spans="1:10">
      <c r="A2427" s="11" t="s">
        <v>15993</v>
      </c>
      <c r="B2427" s="11" t="s">
        <v>17326</v>
      </c>
      <c r="C2427" s="11" t="s">
        <v>18832</v>
      </c>
      <c r="D2427" s="11" t="s">
        <v>16454</v>
      </c>
      <c r="E2427" s="11" t="s">
        <v>132</v>
      </c>
      <c r="F2427" s="11" t="s">
        <v>16752</v>
      </c>
      <c r="G2427" s="11" t="s">
        <v>16003</v>
      </c>
      <c r="H2427" s="11" t="s">
        <v>16074</v>
      </c>
      <c r="I2427" s="11" t="s">
        <v>16049</v>
      </c>
      <c r="J2427" s="11">
        <v>17</v>
      </c>
    </row>
    <row r="2428" spans="1:10">
      <c r="A2428" s="11" t="s">
        <v>16004</v>
      </c>
      <c r="B2428" s="11" t="s">
        <v>14947</v>
      </c>
      <c r="C2428" s="11" t="s">
        <v>18832</v>
      </c>
      <c r="D2428" s="11" t="s">
        <v>17394</v>
      </c>
      <c r="E2428" s="11" t="s">
        <v>17864</v>
      </c>
      <c r="F2428" s="11" t="s">
        <v>16419</v>
      </c>
      <c r="G2428" s="11" t="s">
        <v>15990</v>
      </c>
      <c r="H2428" s="11" t="s">
        <v>11963</v>
      </c>
      <c r="I2428" s="11" t="s">
        <v>16611</v>
      </c>
      <c r="J2428" s="11">
        <v>17</v>
      </c>
    </row>
    <row r="2429" spans="1:10">
      <c r="A2429" s="11" t="s">
        <v>16004</v>
      </c>
      <c r="B2429" s="11" t="s">
        <v>18840</v>
      </c>
      <c r="C2429" s="11" t="s">
        <v>18832</v>
      </c>
      <c r="D2429" s="11" t="s">
        <v>17394</v>
      </c>
      <c r="E2429" s="11" t="s">
        <v>17050</v>
      </c>
      <c r="F2429" s="11" t="s">
        <v>17145</v>
      </c>
      <c r="G2429" s="11" t="s">
        <v>15997</v>
      </c>
      <c r="H2429" s="11" t="s">
        <v>11233</v>
      </c>
      <c r="I2429" s="11" t="s">
        <v>15999</v>
      </c>
      <c r="J2429" s="11">
        <v>17</v>
      </c>
    </row>
    <row r="2430" spans="1:10">
      <c r="A2430" s="11" t="s">
        <v>16004</v>
      </c>
      <c r="B2430" s="11" t="s">
        <v>18841</v>
      </c>
      <c r="C2430" s="11" t="s">
        <v>18832</v>
      </c>
      <c r="D2430" s="11" t="s">
        <v>16710</v>
      </c>
      <c r="E2430" s="11" t="s">
        <v>4246</v>
      </c>
      <c r="F2430" s="11" t="s">
        <v>16246</v>
      </c>
      <c r="G2430" s="11" t="s">
        <v>15990</v>
      </c>
      <c r="H2430" s="11" t="s">
        <v>11378</v>
      </c>
      <c r="I2430" s="11" t="s">
        <v>16019</v>
      </c>
      <c r="J2430" s="11">
        <v>17</v>
      </c>
    </row>
    <row r="2431" spans="1:10">
      <c r="A2431" s="11" t="s">
        <v>16014</v>
      </c>
      <c r="B2431" s="11" t="s">
        <v>14950</v>
      </c>
      <c r="C2431" s="11" t="s">
        <v>18832</v>
      </c>
      <c r="D2431" s="11" t="s">
        <v>16710</v>
      </c>
      <c r="E2431" s="11" t="s">
        <v>368</v>
      </c>
      <c r="F2431" s="11" t="s">
        <v>18842</v>
      </c>
      <c r="G2431" s="11" t="s">
        <v>15990</v>
      </c>
      <c r="H2431" s="11" t="s">
        <v>16023</v>
      </c>
      <c r="I2431" s="11" t="s">
        <v>16124</v>
      </c>
      <c r="J2431" s="11">
        <v>17</v>
      </c>
    </row>
    <row r="2432" spans="1:10">
      <c r="A2432" s="11" t="s">
        <v>16014</v>
      </c>
      <c r="B2432" s="11" t="s">
        <v>14123</v>
      </c>
      <c r="C2432" s="11" t="s">
        <v>18832</v>
      </c>
      <c r="D2432" s="11" t="s">
        <v>17783</v>
      </c>
      <c r="E2432" s="11" t="s">
        <v>368</v>
      </c>
      <c r="F2432" s="11" t="s">
        <v>16608</v>
      </c>
      <c r="G2432" s="11" t="s">
        <v>16003</v>
      </c>
      <c r="H2432" s="11" t="s">
        <v>16084</v>
      </c>
      <c r="I2432" s="11" t="s">
        <v>15999</v>
      </c>
      <c r="J2432" s="11">
        <v>17</v>
      </c>
    </row>
    <row r="2433" spans="1:10">
      <c r="A2433" s="11" t="s">
        <v>16014</v>
      </c>
      <c r="B2433" s="11" t="s">
        <v>18843</v>
      </c>
      <c r="C2433" s="11" t="s">
        <v>18832</v>
      </c>
      <c r="D2433" s="11" t="s">
        <v>17783</v>
      </c>
      <c r="E2433" s="11" t="s">
        <v>368</v>
      </c>
      <c r="F2433" s="11" t="s">
        <v>18844</v>
      </c>
      <c r="G2433" s="11" t="s">
        <v>16003</v>
      </c>
      <c r="H2433" s="11" t="s">
        <v>16084</v>
      </c>
      <c r="I2433" s="11" t="s">
        <v>15999</v>
      </c>
      <c r="J2433" s="11">
        <v>17</v>
      </c>
    </row>
    <row r="2434" spans="1:10">
      <c r="A2434" s="11" t="s">
        <v>15986</v>
      </c>
      <c r="B2434" s="11" t="s">
        <v>12269</v>
      </c>
      <c r="C2434" s="11" t="s">
        <v>18832</v>
      </c>
      <c r="D2434" s="11" t="s">
        <v>16719</v>
      </c>
      <c r="E2434" s="11" t="s">
        <v>18845</v>
      </c>
      <c r="F2434" s="11" t="s">
        <v>16971</v>
      </c>
      <c r="G2434" s="11" t="s">
        <v>15997</v>
      </c>
      <c r="H2434" s="11" t="s">
        <v>11136</v>
      </c>
      <c r="I2434" s="11" t="s">
        <v>16192</v>
      </c>
      <c r="J2434" s="11">
        <v>17</v>
      </c>
    </row>
    <row r="2435" spans="1:10">
      <c r="A2435" s="11" t="s">
        <v>15986</v>
      </c>
      <c r="B2435" s="11" t="s">
        <v>11955</v>
      </c>
      <c r="C2435" s="11" t="s">
        <v>18832</v>
      </c>
      <c r="D2435" s="11" t="s">
        <v>16719</v>
      </c>
      <c r="E2435" s="11" t="s">
        <v>132</v>
      </c>
      <c r="F2435" s="11" t="s">
        <v>16258</v>
      </c>
      <c r="G2435" s="11" t="s">
        <v>16003</v>
      </c>
      <c r="H2435" s="11" t="s">
        <v>16008</v>
      </c>
      <c r="I2435" s="11" t="s">
        <v>15999</v>
      </c>
      <c r="J2435" s="11">
        <v>17</v>
      </c>
    </row>
    <row r="2436" spans="1:10">
      <c r="A2436" s="11" t="s">
        <v>15986</v>
      </c>
      <c r="B2436" s="11" t="s">
        <v>11184</v>
      </c>
      <c r="C2436" s="11" t="s">
        <v>18832</v>
      </c>
      <c r="D2436" s="11" t="s">
        <v>16719</v>
      </c>
      <c r="E2436" s="11" t="s">
        <v>368</v>
      </c>
      <c r="F2436" s="11" t="s">
        <v>18846</v>
      </c>
      <c r="G2436" s="11" t="s">
        <v>16003</v>
      </c>
      <c r="H2436" s="11" t="s">
        <v>16008</v>
      </c>
      <c r="I2436" s="11" t="s">
        <v>15999</v>
      </c>
      <c r="J2436" s="11">
        <v>17</v>
      </c>
    </row>
    <row r="2437" spans="1:10">
      <c r="A2437" s="11" t="s">
        <v>16004</v>
      </c>
      <c r="B2437" s="11" t="s">
        <v>7998</v>
      </c>
      <c r="C2437" s="11" t="s">
        <v>18832</v>
      </c>
      <c r="D2437" s="11" t="s">
        <v>17068</v>
      </c>
      <c r="E2437" s="11" t="s">
        <v>18161</v>
      </c>
      <c r="F2437" s="11" t="s">
        <v>17618</v>
      </c>
      <c r="G2437" s="11" t="s">
        <v>15997</v>
      </c>
      <c r="H2437" s="11" t="s">
        <v>11233</v>
      </c>
      <c r="I2437" s="11" t="s">
        <v>15999</v>
      </c>
      <c r="J2437" s="11">
        <v>17</v>
      </c>
    </row>
    <row r="2438" spans="1:10">
      <c r="A2438" s="11" t="s">
        <v>16004</v>
      </c>
      <c r="B2438" s="11" t="s">
        <v>12704</v>
      </c>
      <c r="C2438" s="11" t="s">
        <v>18832</v>
      </c>
      <c r="D2438" s="11" t="s">
        <v>16459</v>
      </c>
      <c r="E2438" s="11" t="s">
        <v>17010</v>
      </c>
      <c r="F2438" s="11" t="s">
        <v>16630</v>
      </c>
      <c r="G2438" s="11" t="s">
        <v>15997</v>
      </c>
      <c r="H2438" s="11" t="s">
        <v>11378</v>
      </c>
      <c r="I2438" s="11" t="s">
        <v>15999</v>
      </c>
      <c r="J2438" s="11">
        <v>17</v>
      </c>
    </row>
    <row r="2439" spans="1:10">
      <c r="A2439" s="11" t="s">
        <v>15986</v>
      </c>
      <c r="B2439" s="11" t="s">
        <v>18847</v>
      </c>
      <c r="C2439" s="11" t="s">
        <v>18832</v>
      </c>
      <c r="D2439" s="11" t="s">
        <v>16461</v>
      </c>
      <c r="E2439" s="11" t="s">
        <v>11316</v>
      </c>
      <c r="F2439" s="11" t="s">
        <v>16655</v>
      </c>
      <c r="G2439" s="11" t="s">
        <v>15990</v>
      </c>
      <c r="H2439" s="11" t="s">
        <v>16200</v>
      </c>
      <c r="I2439" s="11" t="s">
        <v>15992</v>
      </c>
      <c r="J2439" s="11">
        <v>16</v>
      </c>
    </row>
    <row r="2440" spans="1:10">
      <c r="A2440" s="11" t="s">
        <v>15993</v>
      </c>
      <c r="B2440" s="11" t="s">
        <v>12690</v>
      </c>
      <c r="C2440" s="11" t="s">
        <v>18832</v>
      </c>
      <c r="D2440" s="11" t="s">
        <v>17405</v>
      </c>
      <c r="E2440" s="11" t="s">
        <v>280</v>
      </c>
      <c r="F2440" s="11" t="s">
        <v>16553</v>
      </c>
      <c r="G2440" s="11" t="s">
        <v>16003</v>
      </c>
      <c r="H2440" s="11" t="s">
        <v>15998</v>
      </c>
      <c r="I2440" s="11" t="s">
        <v>16049</v>
      </c>
      <c r="J2440" s="11">
        <v>16</v>
      </c>
    </row>
    <row r="2441" spans="1:10">
      <c r="A2441" s="11" t="s">
        <v>15993</v>
      </c>
      <c r="B2441" s="11" t="s">
        <v>3305</v>
      </c>
      <c r="C2441" s="11" t="s">
        <v>18832</v>
      </c>
      <c r="D2441" s="11" t="s">
        <v>17407</v>
      </c>
      <c r="E2441" s="11" t="s">
        <v>1955</v>
      </c>
      <c r="F2441" s="11" t="s">
        <v>16271</v>
      </c>
      <c r="G2441" s="11" t="s">
        <v>15990</v>
      </c>
      <c r="H2441" s="11" t="s">
        <v>15998</v>
      </c>
      <c r="I2441" s="11" t="s">
        <v>16128</v>
      </c>
      <c r="J2441" s="11">
        <v>16</v>
      </c>
    </row>
    <row r="2442" spans="1:10">
      <c r="A2442" s="11" t="s">
        <v>16014</v>
      </c>
      <c r="B2442" s="11" t="s">
        <v>14944</v>
      </c>
      <c r="C2442" s="11" t="s">
        <v>18832</v>
      </c>
      <c r="D2442" s="11" t="s">
        <v>16932</v>
      </c>
      <c r="E2442" s="11" t="s">
        <v>368</v>
      </c>
      <c r="F2442" s="11" t="s">
        <v>16398</v>
      </c>
      <c r="G2442" s="11" t="s">
        <v>15990</v>
      </c>
      <c r="H2442" s="11" t="s">
        <v>16123</v>
      </c>
      <c r="I2442" s="11" t="s">
        <v>16036</v>
      </c>
      <c r="J2442" s="11">
        <v>16</v>
      </c>
    </row>
    <row r="2443" spans="1:10">
      <c r="A2443" s="11" t="s">
        <v>15993</v>
      </c>
      <c r="B2443" s="11" t="s">
        <v>18848</v>
      </c>
      <c r="C2443" s="11" t="s">
        <v>18832</v>
      </c>
      <c r="D2443" s="11" t="s">
        <v>17411</v>
      </c>
      <c r="E2443" s="11" t="s">
        <v>622</v>
      </c>
      <c r="F2443" s="11" t="s">
        <v>18274</v>
      </c>
      <c r="G2443" s="11" t="s">
        <v>15997</v>
      </c>
      <c r="H2443" s="11" t="s">
        <v>16074</v>
      </c>
      <c r="I2443" s="11" t="s">
        <v>16049</v>
      </c>
      <c r="J2443" s="11">
        <v>16</v>
      </c>
    </row>
    <row r="2444" spans="1:10">
      <c r="A2444" s="11" t="s">
        <v>15993</v>
      </c>
      <c r="B2444" s="11" t="s">
        <v>5662</v>
      </c>
      <c r="C2444" s="11" t="s">
        <v>18832</v>
      </c>
      <c r="D2444" s="11" t="s">
        <v>17235</v>
      </c>
      <c r="E2444" s="11" t="s">
        <v>18849</v>
      </c>
      <c r="F2444" s="11" t="s">
        <v>17180</v>
      </c>
      <c r="G2444" s="11" t="s">
        <v>15997</v>
      </c>
      <c r="H2444" s="11" t="s">
        <v>12986</v>
      </c>
      <c r="I2444" s="11" t="s">
        <v>16049</v>
      </c>
      <c r="J2444" s="11">
        <v>16</v>
      </c>
    </row>
    <row r="2445" spans="1:10">
      <c r="A2445" s="11" t="s">
        <v>15993</v>
      </c>
      <c r="B2445" s="11" t="s">
        <v>18850</v>
      </c>
      <c r="C2445" s="11" t="s">
        <v>18832</v>
      </c>
      <c r="D2445" s="11" t="s">
        <v>17413</v>
      </c>
      <c r="E2445" s="11" t="s">
        <v>16006</v>
      </c>
      <c r="F2445" s="11" t="s">
        <v>16968</v>
      </c>
      <c r="G2445" s="11" t="s">
        <v>15997</v>
      </c>
      <c r="H2445" s="11" t="s">
        <v>15998</v>
      </c>
      <c r="I2445" s="11" t="s">
        <v>15999</v>
      </c>
      <c r="J2445" s="11">
        <v>16</v>
      </c>
    </row>
    <row r="2446" spans="1:10">
      <c r="A2446" s="11" t="s">
        <v>16004</v>
      </c>
      <c r="B2446" s="11" t="s">
        <v>12213</v>
      </c>
      <c r="C2446" s="11" t="s">
        <v>18832</v>
      </c>
      <c r="D2446" s="11" t="s">
        <v>17644</v>
      </c>
      <c r="E2446" s="11" t="s">
        <v>17926</v>
      </c>
      <c r="F2446" s="11" t="s">
        <v>18851</v>
      </c>
      <c r="G2446" s="11" t="s">
        <v>15997</v>
      </c>
      <c r="H2446" s="11" t="s">
        <v>16008</v>
      </c>
      <c r="I2446" s="11" t="s">
        <v>15999</v>
      </c>
      <c r="J2446" s="11">
        <v>16</v>
      </c>
    </row>
    <row r="2447" spans="1:10">
      <c r="A2447" s="11" t="s">
        <v>15986</v>
      </c>
      <c r="B2447" s="11" t="s">
        <v>847</v>
      </c>
      <c r="C2447" s="11" t="s">
        <v>18832</v>
      </c>
      <c r="D2447" s="11" t="s">
        <v>16058</v>
      </c>
      <c r="E2447" s="11" t="s">
        <v>132</v>
      </c>
      <c r="F2447" s="11" t="s">
        <v>18852</v>
      </c>
      <c r="G2447" s="11" t="s">
        <v>16003</v>
      </c>
      <c r="H2447" s="11" t="s">
        <v>11136</v>
      </c>
      <c r="I2447" s="11" t="s">
        <v>16219</v>
      </c>
      <c r="J2447" s="11">
        <v>16</v>
      </c>
    </row>
    <row r="2448" spans="1:10">
      <c r="A2448" s="11" t="s">
        <v>15993</v>
      </c>
      <c r="B2448" s="11" t="s">
        <v>18853</v>
      </c>
      <c r="C2448" s="11" t="s">
        <v>18832</v>
      </c>
      <c r="D2448" s="11" t="s">
        <v>16480</v>
      </c>
      <c r="E2448" s="11" t="s">
        <v>18854</v>
      </c>
      <c r="F2448" s="11" t="s">
        <v>16714</v>
      </c>
      <c r="G2448" s="11" t="s">
        <v>16003</v>
      </c>
      <c r="H2448" s="11" t="s">
        <v>16074</v>
      </c>
      <c r="I2448" s="11" t="s">
        <v>16049</v>
      </c>
      <c r="J2448" s="11">
        <v>16</v>
      </c>
    </row>
    <row r="2449" spans="1:10">
      <c r="A2449" s="11" t="s">
        <v>15993</v>
      </c>
      <c r="B2449" s="11" t="s">
        <v>7998</v>
      </c>
      <c r="C2449" s="11" t="s">
        <v>18832</v>
      </c>
      <c r="D2449" s="11" t="s">
        <v>18472</v>
      </c>
      <c r="E2449" s="11" t="s">
        <v>16134</v>
      </c>
      <c r="F2449" s="11" t="s">
        <v>16570</v>
      </c>
      <c r="G2449" s="11" t="s">
        <v>16003</v>
      </c>
      <c r="H2449" s="11" t="s">
        <v>16031</v>
      </c>
      <c r="I2449" s="11" t="s">
        <v>16032</v>
      </c>
      <c r="J2449" s="11">
        <v>16</v>
      </c>
    </row>
    <row r="2450" spans="1:10">
      <c r="A2450" s="11" t="s">
        <v>16014</v>
      </c>
      <c r="B2450" s="11" t="s">
        <v>18855</v>
      </c>
      <c r="C2450" s="11" t="s">
        <v>18832</v>
      </c>
      <c r="D2450" s="11" t="s">
        <v>16076</v>
      </c>
      <c r="E2450" s="11" t="s">
        <v>368</v>
      </c>
      <c r="F2450" s="11" t="s">
        <v>16922</v>
      </c>
      <c r="G2450" s="11" t="s">
        <v>15990</v>
      </c>
      <c r="H2450" s="11" t="s">
        <v>16018</v>
      </c>
      <c r="I2450" s="11" t="s">
        <v>16124</v>
      </c>
      <c r="J2450" s="11">
        <v>16</v>
      </c>
    </row>
    <row r="2451" spans="1:10">
      <c r="A2451" s="11" t="s">
        <v>15986</v>
      </c>
      <c r="B2451" s="11" t="s">
        <v>14941</v>
      </c>
      <c r="C2451" s="11" t="s">
        <v>18832</v>
      </c>
      <c r="D2451" s="11" t="s">
        <v>17244</v>
      </c>
      <c r="E2451" s="11" t="s">
        <v>16426</v>
      </c>
      <c r="F2451" s="11" t="s">
        <v>16473</v>
      </c>
      <c r="G2451" s="11" t="s">
        <v>15990</v>
      </c>
      <c r="H2451" s="11" t="s">
        <v>11136</v>
      </c>
      <c r="I2451" s="11" t="s">
        <v>18856</v>
      </c>
      <c r="J2451" s="11">
        <v>16</v>
      </c>
    </row>
    <row r="2452" spans="1:10">
      <c r="A2452" s="11" t="s">
        <v>16004</v>
      </c>
      <c r="B2452" s="11" t="s">
        <v>11167</v>
      </c>
      <c r="C2452" s="11" t="s">
        <v>18832</v>
      </c>
      <c r="D2452" s="11" t="s">
        <v>16489</v>
      </c>
      <c r="E2452" s="11" t="s">
        <v>18857</v>
      </c>
      <c r="F2452" s="11" t="s">
        <v>16715</v>
      </c>
      <c r="G2452" s="11" t="s">
        <v>15997</v>
      </c>
      <c r="H2452" s="11" t="s">
        <v>11233</v>
      </c>
      <c r="I2452" s="11" t="s">
        <v>15999</v>
      </c>
      <c r="J2452" s="11">
        <v>15</v>
      </c>
    </row>
    <row r="2453" spans="1:10">
      <c r="A2453" s="11" t="s">
        <v>15993</v>
      </c>
      <c r="B2453" s="11" t="s">
        <v>12706</v>
      </c>
      <c r="C2453" s="11" t="s">
        <v>18832</v>
      </c>
      <c r="D2453" s="11" t="s">
        <v>16492</v>
      </c>
      <c r="E2453" s="11" t="s">
        <v>4246</v>
      </c>
      <c r="F2453" s="11" t="s">
        <v>16077</v>
      </c>
      <c r="G2453" s="11" t="s">
        <v>15990</v>
      </c>
      <c r="H2453" s="11" t="s">
        <v>847</v>
      </c>
      <c r="I2453" s="11" t="s">
        <v>16057</v>
      </c>
      <c r="J2453" s="11">
        <v>15</v>
      </c>
    </row>
    <row r="2454" spans="1:10">
      <c r="A2454" s="11" t="s">
        <v>15993</v>
      </c>
      <c r="B2454" s="11" t="s">
        <v>13874</v>
      </c>
      <c r="C2454" s="11" t="s">
        <v>18832</v>
      </c>
      <c r="D2454" s="11" t="s">
        <v>16495</v>
      </c>
      <c r="E2454" s="11" t="s">
        <v>16837</v>
      </c>
      <c r="F2454" s="11" t="s">
        <v>18592</v>
      </c>
      <c r="G2454" s="11" t="s">
        <v>16003</v>
      </c>
      <c r="H2454" s="11" t="s">
        <v>15998</v>
      </c>
      <c r="I2454" s="11" t="s">
        <v>15999</v>
      </c>
      <c r="J2454" s="11">
        <v>15</v>
      </c>
    </row>
    <row r="2455" spans="1:10">
      <c r="A2455" s="11" t="s">
        <v>15986</v>
      </c>
      <c r="B2455" s="11" t="s">
        <v>18858</v>
      </c>
      <c r="C2455" s="11" t="s">
        <v>18832</v>
      </c>
      <c r="D2455" s="11" t="s">
        <v>17572</v>
      </c>
      <c r="E2455" s="11" t="s">
        <v>18859</v>
      </c>
      <c r="F2455" s="11" t="s">
        <v>16392</v>
      </c>
      <c r="G2455" s="11" t="s">
        <v>16003</v>
      </c>
      <c r="H2455" s="11" t="s">
        <v>16035</v>
      </c>
      <c r="I2455" s="11" t="s">
        <v>15999</v>
      </c>
      <c r="J2455" s="11">
        <v>15</v>
      </c>
    </row>
    <row r="2456" spans="1:10">
      <c r="A2456" s="11" t="s">
        <v>15993</v>
      </c>
      <c r="B2456" s="11" t="s">
        <v>17671</v>
      </c>
      <c r="C2456" s="11" t="s">
        <v>18832</v>
      </c>
      <c r="D2456" s="11" t="s">
        <v>17657</v>
      </c>
      <c r="E2456" s="11" t="s">
        <v>17816</v>
      </c>
      <c r="F2456" s="11" t="s">
        <v>16025</v>
      </c>
      <c r="G2456" s="11" t="s">
        <v>16003</v>
      </c>
      <c r="H2456" s="11" t="s">
        <v>16084</v>
      </c>
      <c r="I2456" s="11" t="s">
        <v>15999</v>
      </c>
      <c r="J2456" s="11">
        <v>15</v>
      </c>
    </row>
    <row r="2457" spans="1:10">
      <c r="A2457" s="11" t="s">
        <v>16004</v>
      </c>
      <c r="B2457" s="11" t="s">
        <v>18794</v>
      </c>
      <c r="C2457" s="11" t="s">
        <v>18832</v>
      </c>
      <c r="D2457" s="11" t="s">
        <v>16754</v>
      </c>
      <c r="E2457" s="11" t="s">
        <v>17534</v>
      </c>
      <c r="F2457" s="11" t="s">
        <v>18795</v>
      </c>
      <c r="G2457" s="11" t="s">
        <v>15997</v>
      </c>
      <c r="H2457" s="11" t="s">
        <v>11136</v>
      </c>
      <c r="I2457" s="11" t="s">
        <v>15999</v>
      </c>
      <c r="J2457" s="11">
        <v>15</v>
      </c>
    </row>
    <row r="2458" spans="1:10">
      <c r="A2458" s="11" t="s">
        <v>15993</v>
      </c>
      <c r="B2458" s="11" t="s">
        <v>11231</v>
      </c>
      <c r="C2458" s="11" t="s">
        <v>18832</v>
      </c>
      <c r="D2458" s="11" t="s">
        <v>17441</v>
      </c>
      <c r="E2458" s="11" t="s">
        <v>18860</v>
      </c>
      <c r="F2458" s="11" t="s">
        <v>16371</v>
      </c>
      <c r="G2458" s="11" t="s">
        <v>15997</v>
      </c>
      <c r="H2458" s="11" t="s">
        <v>847</v>
      </c>
      <c r="I2458" s="11" t="s">
        <v>16128</v>
      </c>
      <c r="J2458" s="11">
        <v>15</v>
      </c>
    </row>
    <row r="2459" spans="1:10">
      <c r="A2459" s="11" t="s">
        <v>16004</v>
      </c>
      <c r="B2459" s="11" t="s">
        <v>15414</v>
      </c>
      <c r="C2459" s="11" t="s">
        <v>18832</v>
      </c>
      <c r="D2459" s="11" t="s">
        <v>17109</v>
      </c>
      <c r="E2459" s="11" t="s">
        <v>16059</v>
      </c>
      <c r="F2459" s="11" t="s">
        <v>17454</v>
      </c>
      <c r="G2459" s="11" t="s">
        <v>15997</v>
      </c>
      <c r="H2459" s="11" t="s">
        <v>11963</v>
      </c>
      <c r="I2459" s="11" t="s">
        <v>15999</v>
      </c>
      <c r="J2459" s="11">
        <v>15</v>
      </c>
    </row>
    <row r="2460" spans="1:10">
      <c r="A2460" s="11" t="s">
        <v>15993</v>
      </c>
      <c r="B2460" s="11" t="s">
        <v>562</v>
      </c>
      <c r="C2460" s="11" t="s">
        <v>18832</v>
      </c>
      <c r="D2460" s="11" t="s">
        <v>16515</v>
      </c>
      <c r="E2460" s="11" t="s">
        <v>4246</v>
      </c>
      <c r="F2460" s="11" t="s">
        <v>16168</v>
      </c>
      <c r="G2460" s="11" t="s">
        <v>16003</v>
      </c>
      <c r="H2460" s="11" t="s">
        <v>15998</v>
      </c>
      <c r="I2460" s="11" t="s">
        <v>15999</v>
      </c>
      <c r="J2460" s="11">
        <v>15</v>
      </c>
    </row>
    <row r="2461" spans="1:10">
      <c r="A2461" s="11" t="s">
        <v>15986</v>
      </c>
      <c r="B2461" s="11" t="s">
        <v>12378</v>
      </c>
      <c r="C2461" s="11" t="s">
        <v>18832</v>
      </c>
      <c r="D2461" s="11" t="s">
        <v>16758</v>
      </c>
      <c r="E2461" s="11" t="s">
        <v>16513</v>
      </c>
      <c r="F2461" s="11" t="s">
        <v>16509</v>
      </c>
      <c r="G2461" s="11" t="s">
        <v>15997</v>
      </c>
      <c r="H2461" s="11" t="s">
        <v>15991</v>
      </c>
      <c r="I2461" s="11" t="s">
        <v>15992</v>
      </c>
      <c r="J2461" s="11">
        <v>15</v>
      </c>
    </row>
    <row r="2462" spans="1:10">
      <c r="A2462" s="11" t="s">
        <v>16004</v>
      </c>
      <c r="B2462" s="11" t="s">
        <v>18861</v>
      </c>
      <c r="C2462" s="11" t="s">
        <v>18832</v>
      </c>
      <c r="D2462" s="11" t="s">
        <v>16767</v>
      </c>
      <c r="E2462" s="11" t="s">
        <v>16381</v>
      </c>
      <c r="F2462" s="11" t="s">
        <v>17450</v>
      </c>
      <c r="G2462" s="11" t="s">
        <v>15990</v>
      </c>
      <c r="H2462" s="11" t="s">
        <v>11233</v>
      </c>
      <c r="I2462" s="11" t="s">
        <v>16611</v>
      </c>
      <c r="J2462" s="11">
        <v>15</v>
      </c>
    </row>
    <row r="2463" spans="1:10">
      <c r="A2463" s="11" t="s">
        <v>16004</v>
      </c>
      <c r="B2463" s="11" t="s">
        <v>17685</v>
      </c>
      <c r="C2463" s="11" t="s">
        <v>18832</v>
      </c>
      <c r="D2463" s="11" t="s">
        <v>16767</v>
      </c>
      <c r="E2463" s="11" t="s">
        <v>16079</v>
      </c>
      <c r="F2463" s="11" t="s">
        <v>16775</v>
      </c>
      <c r="G2463" s="11" t="s">
        <v>15997</v>
      </c>
      <c r="H2463" s="11" t="s">
        <v>11141</v>
      </c>
      <c r="I2463" s="11" t="s">
        <v>16019</v>
      </c>
      <c r="J2463" s="11">
        <v>15</v>
      </c>
    </row>
    <row r="2464" spans="1:10">
      <c r="A2464" s="11" t="s">
        <v>15993</v>
      </c>
      <c r="B2464" s="11" t="s">
        <v>16940</v>
      </c>
      <c r="C2464" s="11" t="s">
        <v>18832</v>
      </c>
      <c r="D2464" s="11" t="s">
        <v>16526</v>
      </c>
      <c r="E2464" s="11" t="s">
        <v>18862</v>
      </c>
      <c r="F2464" s="11" t="s">
        <v>17096</v>
      </c>
      <c r="G2464" s="11" t="s">
        <v>15990</v>
      </c>
      <c r="H2464" s="11" t="s">
        <v>12219</v>
      </c>
      <c r="I2464" s="11" t="s">
        <v>17128</v>
      </c>
      <c r="J2464" s="11">
        <v>14</v>
      </c>
    </row>
    <row r="2465" spans="1:10">
      <c r="A2465" s="11" t="s">
        <v>15986</v>
      </c>
      <c r="B2465" s="11" t="s">
        <v>18863</v>
      </c>
      <c r="C2465" s="11" t="s">
        <v>18832</v>
      </c>
      <c r="D2465" s="11" t="s">
        <v>17269</v>
      </c>
      <c r="E2465" s="11" t="s">
        <v>18864</v>
      </c>
      <c r="F2465" s="11" t="s">
        <v>18865</v>
      </c>
      <c r="G2465" s="11" t="s">
        <v>15997</v>
      </c>
      <c r="H2465" s="11" t="s">
        <v>16008</v>
      </c>
      <c r="I2465" s="11" t="s">
        <v>15999</v>
      </c>
      <c r="J2465" s="11">
        <v>14</v>
      </c>
    </row>
    <row r="2466" spans="1:10">
      <c r="A2466" s="11" t="s">
        <v>15993</v>
      </c>
      <c r="B2466" s="11" t="s">
        <v>12039</v>
      </c>
      <c r="C2466" s="11" t="s">
        <v>18832</v>
      </c>
      <c r="D2466" s="11" t="s">
        <v>17668</v>
      </c>
      <c r="E2466" s="11" t="s">
        <v>16012</v>
      </c>
      <c r="F2466" s="11" t="s">
        <v>17245</v>
      </c>
      <c r="G2466" s="11" t="s">
        <v>15997</v>
      </c>
      <c r="H2466" s="11" t="s">
        <v>12219</v>
      </c>
      <c r="I2466" s="11" t="s">
        <v>16049</v>
      </c>
      <c r="J2466" s="11">
        <v>14</v>
      </c>
    </row>
    <row r="2467" spans="1:10">
      <c r="A2467" s="11" t="s">
        <v>15993</v>
      </c>
      <c r="B2467" s="11" t="s">
        <v>14552</v>
      </c>
      <c r="C2467" s="11" t="s">
        <v>18832</v>
      </c>
      <c r="D2467" s="11" t="s">
        <v>17275</v>
      </c>
      <c r="E2467" s="11" t="s">
        <v>18866</v>
      </c>
      <c r="F2467" s="11" t="s">
        <v>16254</v>
      </c>
      <c r="G2467" s="11" t="s">
        <v>15997</v>
      </c>
      <c r="H2467" s="11" t="s">
        <v>15998</v>
      </c>
      <c r="I2467" s="11" t="s">
        <v>16049</v>
      </c>
      <c r="J2467" s="11">
        <v>14</v>
      </c>
    </row>
    <row r="2468" spans="1:10">
      <c r="A2468" s="11" t="s">
        <v>15993</v>
      </c>
      <c r="B2468" s="11" t="s">
        <v>12186</v>
      </c>
      <c r="C2468" s="11" t="s">
        <v>18832</v>
      </c>
      <c r="D2468" s="11" t="s">
        <v>18039</v>
      </c>
      <c r="E2468" s="11" t="s">
        <v>16059</v>
      </c>
      <c r="F2468" s="11" t="s">
        <v>16039</v>
      </c>
      <c r="G2468" s="11" t="s">
        <v>15997</v>
      </c>
      <c r="H2468" s="11" t="s">
        <v>15998</v>
      </c>
      <c r="I2468" s="11" t="s">
        <v>16128</v>
      </c>
      <c r="J2468" s="11">
        <v>14</v>
      </c>
    </row>
    <row r="2469" spans="1:10">
      <c r="A2469" s="11" t="s">
        <v>16004</v>
      </c>
      <c r="B2469" s="11" t="s">
        <v>11814</v>
      </c>
      <c r="C2469" s="11" t="s">
        <v>18832</v>
      </c>
      <c r="D2469" s="11" t="s">
        <v>16540</v>
      </c>
      <c r="E2469" s="11" t="s">
        <v>16373</v>
      </c>
      <c r="F2469" s="11" t="s">
        <v>18867</v>
      </c>
      <c r="G2469" s="11" t="s">
        <v>15997</v>
      </c>
      <c r="H2469" s="11" t="s">
        <v>16035</v>
      </c>
      <c r="I2469" s="11" t="s">
        <v>15999</v>
      </c>
      <c r="J2469" s="11">
        <v>14</v>
      </c>
    </row>
    <row r="2470" spans="1:10">
      <c r="A2470" s="11" t="s">
        <v>15993</v>
      </c>
      <c r="B2470" s="11" t="s">
        <v>7998</v>
      </c>
      <c r="C2470" s="11" t="s">
        <v>18832</v>
      </c>
      <c r="D2470" s="11" t="s">
        <v>16548</v>
      </c>
      <c r="E2470" s="11" t="s">
        <v>18868</v>
      </c>
      <c r="F2470" s="11" t="s">
        <v>18869</v>
      </c>
      <c r="G2470" s="11" t="s">
        <v>16003</v>
      </c>
      <c r="H2470" s="11" t="s">
        <v>16074</v>
      </c>
      <c r="I2470" s="11" t="s">
        <v>15999</v>
      </c>
      <c r="J2470" s="11">
        <v>14</v>
      </c>
    </row>
    <row r="2471" spans="1:10">
      <c r="A2471" s="11" t="s">
        <v>16004</v>
      </c>
      <c r="B2471" s="11" t="s">
        <v>17993</v>
      </c>
      <c r="C2471" s="11" t="s">
        <v>18832</v>
      </c>
      <c r="D2471" s="11" t="s">
        <v>16548</v>
      </c>
      <c r="E2471" s="11" t="s">
        <v>16006</v>
      </c>
      <c r="F2471" s="11" t="s">
        <v>17172</v>
      </c>
      <c r="G2471" s="11" t="s">
        <v>15997</v>
      </c>
      <c r="H2471" s="11" t="s">
        <v>11233</v>
      </c>
      <c r="I2471" s="11" t="s">
        <v>15999</v>
      </c>
      <c r="J2471" s="11">
        <v>14</v>
      </c>
    </row>
    <row r="2472" spans="1:10">
      <c r="A2472" s="11" t="s">
        <v>15993</v>
      </c>
      <c r="B2472" s="11" t="s">
        <v>562</v>
      </c>
      <c r="C2472" s="11" t="s">
        <v>18832</v>
      </c>
      <c r="D2472" s="11" t="s">
        <v>16800</v>
      </c>
      <c r="E2472" s="11" t="s">
        <v>4246</v>
      </c>
      <c r="F2472" s="11" t="s">
        <v>16356</v>
      </c>
      <c r="G2472" s="11" t="s">
        <v>16003</v>
      </c>
      <c r="H2472" s="11" t="s">
        <v>16084</v>
      </c>
      <c r="I2472" s="11" t="s">
        <v>15999</v>
      </c>
      <c r="J2472" s="11">
        <v>13</v>
      </c>
    </row>
    <row r="2473" spans="1:10">
      <c r="A2473" s="11" t="s">
        <v>15986</v>
      </c>
      <c r="B2473" s="11" t="s">
        <v>18148</v>
      </c>
      <c r="C2473" s="11" t="s">
        <v>18832</v>
      </c>
      <c r="D2473" s="11" t="s">
        <v>16551</v>
      </c>
      <c r="E2473" s="11" t="s">
        <v>16016</v>
      </c>
      <c r="F2473" s="11" t="s">
        <v>16171</v>
      </c>
      <c r="G2473" s="11" t="s">
        <v>15997</v>
      </c>
      <c r="H2473" s="11" t="s">
        <v>16008</v>
      </c>
      <c r="I2473" s="11" t="s">
        <v>15999</v>
      </c>
      <c r="J2473" s="11">
        <v>13</v>
      </c>
    </row>
    <row r="2474" spans="1:10">
      <c r="A2474" s="11" t="s">
        <v>15986</v>
      </c>
      <c r="B2474" s="11" t="s">
        <v>11184</v>
      </c>
      <c r="C2474" s="11" t="s">
        <v>18832</v>
      </c>
      <c r="D2474" s="11" t="s">
        <v>16551</v>
      </c>
      <c r="E2474" s="11" t="s">
        <v>11316</v>
      </c>
      <c r="F2474" s="11" t="s">
        <v>16596</v>
      </c>
      <c r="G2474" s="11" t="s">
        <v>15990</v>
      </c>
      <c r="H2474" s="11" t="s">
        <v>16008</v>
      </c>
      <c r="I2474" s="11" t="s">
        <v>15992</v>
      </c>
      <c r="J2474" s="11">
        <v>13</v>
      </c>
    </row>
    <row r="2475" spans="1:10">
      <c r="A2475" s="11" t="s">
        <v>16004</v>
      </c>
      <c r="B2475" s="11" t="s">
        <v>18870</v>
      </c>
      <c r="C2475" s="11" t="s">
        <v>18832</v>
      </c>
      <c r="D2475" s="11" t="s">
        <v>18046</v>
      </c>
      <c r="E2475" s="11" t="s">
        <v>16151</v>
      </c>
      <c r="F2475" s="11" t="s">
        <v>17325</v>
      </c>
      <c r="G2475" s="11" t="s">
        <v>15997</v>
      </c>
      <c r="H2475" s="11" t="s">
        <v>11378</v>
      </c>
      <c r="I2475" s="11" t="s">
        <v>16057</v>
      </c>
      <c r="J2475" s="11">
        <v>13</v>
      </c>
    </row>
    <row r="2476" spans="1:10">
      <c r="A2476" s="11" t="s">
        <v>16004</v>
      </c>
      <c r="B2476" s="11" t="s">
        <v>18871</v>
      </c>
      <c r="C2476" s="11" t="s">
        <v>18832</v>
      </c>
      <c r="D2476" s="11" t="s">
        <v>17298</v>
      </c>
      <c r="E2476" s="11" t="s">
        <v>17662</v>
      </c>
      <c r="F2476" s="11" t="s">
        <v>16596</v>
      </c>
      <c r="G2476" s="11" t="s">
        <v>15997</v>
      </c>
      <c r="H2476" s="11" t="s">
        <v>847</v>
      </c>
      <c r="I2476" s="11" t="s">
        <v>15999</v>
      </c>
      <c r="J2476" s="11">
        <v>13</v>
      </c>
    </row>
    <row r="2477" spans="1:10">
      <c r="A2477" s="11" t="s">
        <v>16004</v>
      </c>
      <c r="B2477" s="11" t="s">
        <v>5662</v>
      </c>
      <c r="C2477" s="11" t="s">
        <v>18832</v>
      </c>
      <c r="D2477" s="11" t="s">
        <v>17298</v>
      </c>
      <c r="E2477" s="11" t="s">
        <v>18872</v>
      </c>
      <c r="F2477" s="11" t="s">
        <v>16120</v>
      </c>
      <c r="G2477" s="11" t="s">
        <v>15997</v>
      </c>
      <c r="H2477" s="11" t="s">
        <v>847</v>
      </c>
      <c r="I2477" s="11" t="s">
        <v>16019</v>
      </c>
      <c r="J2477" s="11">
        <v>13</v>
      </c>
    </row>
    <row r="2478" spans="1:10">
      <c r="A2478" s="11" t="s">
        <v>15993</v>
      </c>
      <c r="B2478" s="11" t="s">
        <v>3305</v>
      </c>
      <c r="C2478" s="11" t="s">
        <v>18832</v>
      </c>
      <c r="D2478" s="11" t="s">
        <v>16807</v>
      </c>
      <c r="E2478" s="11" t="s">
        <v>18781</v>
      </c>
      <c r="F2478" s="11" t="s">
        <v>16717</v>
      </c>
      <c r="G2478" s="11" t="s">
        <v>16003</v>
      </c>
      <c r="H2478" s="11" t="s">
        <v>12219</v>
      </c>
      <c r="I2478" s="11" t="s">
        <v>16128</v>
      </c>
      <c r="J2478" s="11">
        <v>13</v>
      </c>
    </row>
    <row r="2479" spans="1:10">
      <c r="A2479" s="11" t="s">
        <v>15993</v>
      </c>
      <c r="B2479" s="11" t="s">
        <v>14509</v>
      </c>
      <c r="C2479" s="11" t="s">
        <v>18832</v>
      </c>
      <c r="D2479" s="11" t="s">
        <v>18678</v>
      </c>
      <c r="E2479" s="11" t="s">
        <v>16798</v>
      </c>
      <c r="F2479" s="11" t="s">
        <v>16799</v>
      </c>
      <c r="G2479" s="11" t="s">
        <v>15997</v>
      </c>
      <c r="H2479" s="11" t="s">
        <v>16074</v>
      </c>
      <c r="I2479" s="11" t="s">
        <v>16128</v>
      </c>
      <c r="J2479" s="11">
        <v>13</v>
      </c>
    </row>
    <row r="2480" spans="1:10">
      <c r="A2480" s="11" t="s">
        <v>15986</v>
      </c>
      <c r="B2480" s="11" t="s">
        <v>18873</v>
      </c>
      <c r="C2480" s="11" t="s">
        <v>18832</v>
      </c>
      <c r="D2480" s="11" t="s">
        <v>16810</v>
      </c>
      <c r="E2480" s="11" t="s">
        <v>368</v>
      </c>
      <c r="F2480" s="11" t="s">
        <v>16449</v>
      </c>
      <c r="G2480" s="11" t="s">
        <v>16003</v>
      </c>
      <c r="H2480" s="11" t="s">
        <v>16035</v>
      </c>
      <c r="I2480" s="11" t="s">
        <v>15999</v>
      </c>
      <c r="J2480" s="11">
        <v>13</v>
      </c>
    </row>
    <row r="2481" spans="1:10">
      <c r="A2481" s="11" t="s">
        <v>15986</v>
      </c>
      <c r="B2481" s="11" t="s">
        <v>18874</v>
      </c>
      <c r="C2481" s="11" t="s">
        <v>18832</v>
      </c>
      <c r="D2481" s="11" t="s">
        <v>17300</v>
      </c>
      <c r="E2481" s="11" t="s">
        <v>368</v>
      </c>
      <c r="F2481" s="11" t="s">
        <v>18146</v>
      </c>
      <c r="G2481" s="11" t="s">
        <v>15990</v>
      </c>
      <c r="H2481" s="11" t="s">
        <v>16035</v>
      </c>
      <c r="I2481" s="11" t="s">
        <v>16019</v>
      </c>
      <c r="J2481" s="11">
        <v>13</v>
      </c>
    </row>
    <row r="2482" spans="1:10">
      <c r="A2482" s="11" t="s">
        <v>15993</v>
      </c>
      <c r="B2482" s="11" t="s">
        <v>14368</v>
      </c>
      <c r="C2482" s="11" t="s">
        <v>18832</v>
      </c>
      <c r="D2482" s="11" t="s">
        <v>16247</v>
      </c>
      <c r="E2482" s="11" t="s">
        <v>18875</v>
      </c>
      <c r="F2482" s="11" t="s">
        <v>16142</v>
      </c>
      <c r="G2482" s="11" t="s">
        <v>15997</v>
      </c>
      <c r="H2482" s="11" t="s">
        <v>15998</v>
      </c>
      <c r="I2482" s="11" t="s">
        <v>16128</v>
      </c>
      <c r="J2482" s="11">
        <v>13</v>
      </c>
    </row>
    <row r="2483" spans="1:10">
      <c r="A2483" s="11" t="s">
        <v>15993</v>
      </c>
      <c r="B2483" s="11" t="s">
        <v>5662</v>
      </c>
      <c r="C2483" s="11" t="s">
        <v>18832</v>
      </c>
      <c r="D2483" s="11" t="s">
        <v>16252</v>
      </c>
      <c r="E2483" s="11" t="s">
        <v>16059</v>
      </c>
      <c r="F2483" s="11" t="s">
        <v>17265</v>
      </c>
      <c r="G2483" s="11" t="s">
        <v>15997</v>
      </c>
      <c r="H2483" s="11" t="s">
        <v>16084</v>
      </c>
      <c r="I2483" s="11" t="s">
        <v>15999</v>
      </c>
      <c r="J2483" s="11">
        <v>13</v>
      </c>
    </row>
    <row r="2484" spans="1:10">
      <c r="A2484" s="11" t="s">
        <v>16004</v>
      </c>
      <c r="B2484" s="11" t="s">
        <v>12465</v>
      </c>
      <c r="C2484" s="11" t="s">
        <v>18832</v>
      </c>
      <c r="D2484" s="11" t="s">
        <v>17302</v>
      </c>
      <c r="E2484" s="11" t="s">
        <v>2782</v>
      </c>
      <c r="F2484" s="11" t="s">
        <v>16010</v>
      </c>
      <c r="G2484" s="11" t="s">
        <v>15997</v>
      </c>
      <c r="H2484" s="11" t="s">
        <v>11233</v>
      </c>
      <c r="I2484" s="11" t="s">
        <v>16036</v>
      </c>
      <c r="J2484" s="11">
        <v>13</v>
      </c>
    </row>
    <row r="2485" spans="1:10">
      <c r="A2485" s="11" t="s">
        <v>16014</v>
      </c>
      <c r="B2485" s="11" t="s">
        <v>11278</v>
      </c>
      <c r="C2485" s="11" t="s">
        <v>18832</v>
      </c>
      <c r="D2485" s="11" t="s">
        <v>17302</v>
      </c>
      <c r="E2485" s="11" t="s">
        <v>368</v>
      </c>
      <c r="F2485" s="11" t="s">
        <v>18876</v>
      </c>
      <c r="G2485" s="11" t="s">
        <v>15990</v>
      </c>
      <c r="H2485" s="11" t="s">
        <v>11141</v>
      </c>
      <c r="I2485" s="11" t="s">
        <v>16124</v>
      </c>
      <c r="J2485" s="11">
        <v>13</v>
      </c>
    </row>
    <row r="2486" spans="1:10">
      <c r="A2486" s="11" t="s">
        <v>15993</v>
      </c>
      <c r="B2486" s="11" t="s">
        <v>18877</v>
      </c>
      <c r="C2486" s="11" t="s">
        <v>18832</v>
      </c>
      <c r="D2486" s="11" t="s">
        <v>16265</v>
      </c>
      <c r="E2486" s="11" t="s">
        <v>368</v>
      </c>
      <c r="F2486" s="11" t="s">
        <v>16511</v>
      </c>
      <c r="G2486" s="11" t="s">
        <v>15990</v>
      </c>
      <c r="H2486" s="11" t="s">
        <v>16026</v>
      </c>
      <c r="I2486" s="11" t="s">
        <v>15999</v>
      </c>
      <c r="J2486" s="11">
        <v>12</v>
      </c>
    </row>
    <row r="2487" spans="1:10">
      <c r="A2487" s="11" t="s">
        <v>16004</v>
      </c>
      <c r="B2487" s="11" t="s">
        <v>11141</v>
      </c>
      <c r="C2487" s="11" t="s">
        <v>18832</v>
      </c>
      <c r="D2487" s="11" t="s">
        <v>16266</v>
      </c>
      <c r="E2487" s="11" t="s">
        <v>17534</v>
      </c>
      <c r="F2487" s="11" t="s">
        <v>17150</v>
      </c>
      <c r="G2487" s="11" t="s">
        <v>16003</v>
      </c>
      <c r="H2487" s="11" t="s">
        <v>15991</v>
      </c>
      <c r="I2487" s="11" t="s">
        <v>15999</v>
      </c>
      <c r="J2487" s="11">
        <v>12</v>
      </c>
    </row>
    <row r="2488" spans="1:10">
      <c r="A2488" s="11" t="s">
        <v>16004</v>
      </c>
      <c r="B2488" s="11" t="s">
        <v>18878</v>
      </c>
      <c r="C2488" s="11" t="s">
        <v>18832</v>
      </c>
      <c r="D2488" s="11" t="s">
        <v>17602</v>
      </c>
      <c r="E2488" s="11" t="s">
        <v>17816</v>
      </c>
      <c r="F2488" s="11" t="s">
        <v>16041</v>
      </c>
      <c r="G2488" s="11" t="s">
        <v>16067</v>
      </c>
      <c r="H2488" s="11" t="s">
        <v>11233</v>
      </c>
      <c r="I2488" s="11" t="s">
        <v>16094</v>
      </c>
      <c r="J2488" s="11">
        <v>12</v>
      </c>
    </row>
    <row r="2489" spans="1:10">
      <c r="A2489" s="11" t="s">
        <v>16004</v>
      </c>
      <c r="B2489" s="11" t="s">
        <v>18879</v>
      </c>
      <c r="C2489" s="11" t="s">
        <v>18832</v>
      </c>
      <c r="D2489" s="11" t="s">
        <v>16999</v>
      </c>
      <c r="E2489" s="11" t="s">
        <v>17094</v>
      </c>
      <c r="F2489" s="11" t="s">
        <v>16088</v>
      </c>
      <c r="G2489" s="11" t="s">
        <v>15997</v>
      </c>
      <c r="H2489" s="11" t="s">
        <v>847</v>
      </c>
      <c r="I2489" s="11" t="s">
        <v>15999</v>
      </c>
      <c r="J2489" s="11">
        <v>12</v>
      </c>
    </row>
    <row r="2490" spans="1:10">
      <c r="A2490" s="11" t="s">
        <v>16004</v>
      </c>
      <c r="B2490" s="11" t="s">
        <v>14941</v>
      </c>
      <c r="C2490" s="11" t="s">
        <v>18832</v>
      </c>
      <c r="D2490" s="11" t="s">
        <v>16999</v>
      </c>
      <c r="E2490" s="11" t="s">
        <v>17094</v>
      </c>
      <c r="F2490" s="11" t="s">
        <v>16211</v>
      </c>
      <c r="G2490" s="11" t="s">
        <v>15997</v>
      </c>
      <c r="H2490" s="11" t="s">
        <v>847</v>
      </c>
      <c r="I2490" s="11" t="s">
        <v>15999</v>
      </c>
      <c r="J2490" s="11">
        <v>12</v>
      </c>
    </row>
    <row r="2491" spans="1:10">
      <c r="A2491" s="11" t="s">
        <v>16004</v>
      </c>
      <c r="B2491" s="11" t="s">
        <v>8767</v>
      </c>
      <c r="C2491" s="11" t="s">
        <v>18832</v>
      </c>
      <c r="D2491" s="11" t="s">
        <v>17605</v>
      </c>
      <c r="E2491" s="11" t="s">
        <v>11316</v>
      </c>
      <c r="F2491" s="11" t="s">
        <v>16041</v>
      </c>
      <c r="G2491" s="11" t="s">
        <v>15990</v>
      </c>
      <c r="H2491" s="11" t="s">
        <v>847</v>
      </c>
      <c r="I2491" s="11" t="s">
        <v>16192</v>
      </c>
      <c r="J2491" s="11">
        <v>12</v>
      </c>
    </row>
    <row r="2492" spans="1:10">
      <c r="A2492" s="11" t="s">
        <v>15993</v>
      </c>
      <c r="B2492" s="11" t="s">
        <v>7998</v>
      </c>
      <c r="C2492" s="11" t="s">
        <v>18832</v>
      </c>
      <c r="D2492" s="11" t="s">
        <v>17316</v>
      </c>
      <c r="E2492" s="11" t="s">
        <v>16675</v>
      </c>
      <c r="F2492" s="11" t="s">
        <v>16717</v>
      </c>
      <c r="G2492" s="11" t="s">
        <v>16003</v>
      </c>
      <c r="H2492" s="11" t="s">
        <v>16084</v>
      </c>
      <c r="I2492" s="11" t="s">
        <v>16342</v>
      </c>
      <c r="J2492" s="11">
        <v>12</v>
      </c>
    </row>
    <row r="2493" spans="1:10">
      <c r="A2493" s="11" t="s">
        <v>15986</v>
      </c>
      <c r="B2493" s="11" t="s">
        <v>18880</v>
      </c>
      <c r="C2493" s="11" t="s">
        <v>18832</v>
      </c>
      <c r="D2493" s="11" t="s">
        <v>17316</v>
      </c>
      <c r="E2493" s="11" t="s">
        <v>16012</v>
      </c>
      <c r="F2493" s="11" t="s">
        <v>18881</v>
      </c>
      <c r="G2493" s="11" t="s">
        <v>15997</v>
      </c>
      <c r="H2493" s="11" t="s">
        <v>15991</v>
      </c>
      <c r="I2493" s="11" t="s">
        <v>15999</v>
      </c>
      <c r="J2493" s="11">
        <v>12</v>
      </c>
    </row>
    <row r="2494" spans="1:10">
      <c r="A2494" s="11" t="s">
        <v>15986</v>
      </c>
      <c r="B2494" s="11" t="s">
        <v>17724</v>
      </c>
      <c r="C2494" s="11" t="s">
        <v>18832</v>
      </c>
      <c r="D2494" s="11" t="s">
        <v>17316</v>
      </c>
      <c r="E2494" s="11" t="s">
        <v>18174</v>
      </c>
      <c r="F2494" s="11" t="s">
        <v>16392</v>
      </c>
      <c r="G2494" s="11" t="s">
        <v>15997</v>
      </c>
      <c r="H2494" s="11" t="s">
        <v>16035</v>
      </c>
      <c r="I2494" s="11" t="s">
        <v>15992</v>
      </c>
      <c r="J2494" s="11">
        <v>12</v>
      </c>
    </row>
    <row r="2495" spans="1:10">
      <c r="A2495" s="11" t="s">
        <v>16014</v>
      </c>
      <c r="B2495" s="11" t="s">
        <v>17874</v>
      </c>
      <c r="C2495" s="11" t="s">
        <v>18832</v>
      </c>
      <c r="D2495" s="11" t="s">
        <v>18882</v>
      </c>
      <c r="E2495" s="11" t="s">
        <v>11316</v>
      </c>
      <c r="F2495" s="11" t="s">
        <v>18883</v>
      </c>
      <c r="G2495" s="11" t="s">
        <v>15990</v>
      </c>
      <c r="H2495" s="11" t="s">
        <v>16023</v>
      </c>
      <c r="I2495" s="11" t="s">
        <v>15999</v>
      </c>
      <c r="J2495" s="11">
        <v>12</v>
      </c>
    </row>
    <row r="2496" spans="1:10">
      <c r="A2496" s="11" t="s">
        <v>15993</v>
      </c>
      <c r="B2496" s="11" t="s">
        <v>14945</v>
      </c>
      <c r="C2496" s="11" t="s">
        <v>18832</v>
      </c>
      <c r="D2496" s="11" t="s">
        <v>16836</v>
      </c>
      <c r="E2496" s="11" t="s">
        <v>4246</v>
      </c>
      <c r="F2496" s="11" t="s">
        <v>18884</v>
      </c>
      <c r="G2496" s="11" t="s">
        <v>15990</v>
      </c>
      <c r="H2496" s="11" t="s">
        <v>16200</v>
      </c>
      <c r="I2496" s="11" t="s">
        <v>16128</v>
      </c>
      <c r="J2496" s="11">
        <v>12</v>
      </c>
    </row>
    <row r="2497" spans="1:10">
      <c r="A2497" s="11" t="s">
        <v>16004</v>
      </c>
      <c r="B2497" s="11" t="s">
        <v>18885</v>
      </c>
      <c r="C2497" s="11" t="s">
        <v>18832</v>
      </c>
      <c r="D2497" s="11" t="s">
        <v>17321</v>
      </c>
      <c r="E2497" s="11" t="s">
        <v>18886</v>
      </c>
      <c r="F2497" s="11" t="s">
        <v>18752</v>
      </c>
      <c r="G2497" s="11" t="s">
        <v>15997</v>
      </c>
      <c r="H2497" s="11" t="s">
        <v>16089</v>
      </c>
      <c r="I2497" s="11" t="s">
        <v>16019</v>
      </c>
      <c r="J2497" s="11">
        <v>11</v>
      </c>
    </row>
    <row r="2498" spans="1:10">
      <c r="A2498" s="11" t="s">
        <v>15993</v>
      </c>
      <c r="B2498" s="11" t="s">
        <v>12774</v>
      </c>
      <c r="C2498" s="11" t="s">
        <v>18832</v>
      </c>
      <c r="D2498" s="11" t="s">
        <v>18115</v>
      </c>
      <c r="E2498" s="11" t="s">
        <v>4246</v>
      </c>
      <c r="F2498" s="11" t="s">
        <v>16511</v>
      </c>
      <c r="G2498" s="11" t="s">
        <v>16003</v>
      </c>
      <c r="H2498" s="11" t="s">
        <v>16061</v>
      </c>
      <c r="I2498" s="11" t="s">
        <v>16036</v>
      </c>
      <c r="J2498" s="11">
        <v>11</v>
      </c>
    </row>
    <row r="2499" spans="1:10">
      <c r="A2499" s="11" t="s">
        <v>16004</v>
      </c>
      <c r="B2499" s="11" t="s">
        <v>18887</v>
      </c>
      <c r="C2499" s="11" t="s">
        <v>18832</v>
      </c>
      <c r="D2499" s="11" t="s">
        <v>16603</v>
      </c>
      <c r="E2499" s="11" t="s">
        <v>16059</v>
      </c>
      <c r="F2499" s="11" t="s">
        <v>16629</v>
      </c>
      <c r="G2499" s="11" t="s">
        <v>15997</v>
      </c>
      <c r="H2499" s="11" t="s">
        <v>11963</v>
      </c>
      <c r="I2499" s="11" t="s">
        <v>15999</v>
      </c>
      <c r="J2499" s="11">
        <v>11</v>
      </c>
    </row>
    <row r="2500" spans="1:10">
      <c r="A2500" s="11" t="s">
        <v>15993</v>
      </c>
      <c r="B2500" s="11" t="s">
        <v>18888</v>
      </c>
      <c r="C2500" s="11" t="s">
        <v>18832</v>
      </c>
      <c r="D2500" s="11" t="s">
        <v>16844</v>
      </c>
      <c r="E2500" s="11" t="s">
        <v>17700</v>
      </c>
      <c r="F2500" s="11" t="s">
        <v>18124</v>
      </c>
      <c r="G2500" s="11" t="s">
        <v>15997</v>
      </c>
      <c r="H2500" s="11" t="s">
        <v>12219</v>
      </c>
      <c r="I2500" s="11" t="s">
        <v>16049</v>
      </c>
      <c r="J2500" s="11">
        <v>11</v>
      </c>
    </row>
    <row r="2501" spans="1:10">
      <c r="A2501" s="11" t="s">
        <v>16004</v>
      </c>
      <c r="B2501" s="11" t="s">
        <v>18889</v>
      </c>
      <c r="C2501" s="11" t="s">
        <v>18832</v>
      </c>
      <c r="D2501" s="11" t="s">
        <v>16844</v>
      </c>
      <c r="E2501" s="11" t="s">
        <v>4246</v>
      </c>
      <c r="F2501" s="11" t="s">
        <v>16954</v>
      </c>
      <c r="G2501" s="11" t="s">
        <v>15990</v>
      </c>
      <c r="H2501" s="11" t="s">
        <v>16089</v>
      </c>
      <c r="I2501" s="11" t="s">
        <v>16019</v>
      </c>
      <c r="J2501" s="11">
        <v>11</v>
      </c>
    </row>
    <row r="2502" spans="1:10">
      <c r="A2502" s="11" t="s">
        <v>15993</v>
      </c>
      <c r="B2502" s="11" t="s">
        <v>18890</v>
      </c>
      <c r="C2502" s="11" t="s">
        <v>18832</v>
      </c>
      <c r="D2502" s="11" t="s">
        <v>18608</v>
      </c>
      <c r="E2502" s="11" t="s">
        <v>16059</v>
      </c>
      <c r="F2502" s="11" t="s">
        <v>16097</v>
      </c>
      <c r="G2502" s="11" t="s">
        <v>15997</v>
      </c>
      <c r="H2502" s="11" t="s">
        <v>16031</v>
      </c>
      <c r="I2502" s="11" t="s">
        <v>15999</v>
      </c>
      <c r="J2502" s="11">
        <v>11</v>
      </c>
    </row>
    <row r="2503" spans="1:10">
      <c r="A2503" s="11" t="s">
        <v>15993</v>
      </c>
      <c r="B2503" s="11" t="s">
        <v>853</v>
      </c>
      <c r="C2503" s="11" t="s">
        <v>18832</v>
      </c>
      <c r="D2503" s="11" t="s">
        <v>18608</v>
      </c>
      <c r="E2503" s="11" t="s">
        <v>16043</v>
      </c>
      <c r="F2503" s="11" t="s">
        <v>16101</v>
      </c>
      <c r="G2503" s="11" t="s">
        <v>15997</v>
      </c>
      <c r="H2503" s="11" t="s">
        <v>15998</v>
      </c>
      <c r="I2503" s="11" t="s">
        <v>16128</v>
      </c>
      <c r="J2503" s="11">
        <v>11</v>
      </c>
    </row>
    <row r="2504" spans="1:10">
      <c r="A2504" s="11" t="s">
        <v>15993</v>
      </c>
      <c r="B2504" s="11" t="s">
        <v>18891</v>
      </c>
      <c r="C2504" s="11" t="s">
        <v>18832</v>
      </c>
      <c r="D2504" s="11" t="s">
        <v>16311</v>
      </c>
      <c r="E2504" s="11" t="s">
        <v>18892</v>
      </c>
      <c r="F2504" s="11" t="s">
        <v>17151</v>
      </c>
      <c r="G2504" s="11" t="s">
        <v>15997</v>
      </c>
      <c r="H2504" s="11" t="s">
        <v>16074</v>
      </c>
      <c r="I2504" s="11" t="s">
        <v>16049</v>
      </c>
      <c r="J2504" s="11">
        <v>11</v>
      </c>
    </row>
    <row r="2505" spans="1:10">
      <c r="A2505" s="11" t="s">
        <v>15993</v>
      </c>
      <c r="B2505" s="11" t="s">
        <v>18893</v>
      </c>
      <c r="C2505" s="11" t="s">
        <v>18832</v>
      </c>
      <c r="D2505" s="11" t="s">
        <v>17734</v>
      </c>
      <c r="E2505" s="11" t="s">
        <v>16059</v>
      </c>
      <c r="F2505" s="11" t="s">
        <v>16240</v>
      </c>
      <c r="G2505" s="11" t="s">
        <v>15997</v>
      </c>
      <c r="H2505" s="11" t="s">
        <v>15998</v>
      </c>
      <c r="I2505" s="11" t="s">
        <v>15999</v>
      </c>
      <c r="J2505" s="11">
        <v>11</v>
      </c>
    </row>
    <row r="2506" spans="1:10">
      <c r="A2506" s="11" t="s">
        <v>15986</v>
      </c>
      <c r="B2506" s="11" t="s">
        <v>18894</v>
      </c>
      <c r="C2506" s="11" t="s">
        <v>18832</v>
      </c>
      <c r="D2506" s="11" t="s">
        <v>16627</v>
      </c>
      <c r="E2506" s="11" t="s">
        <v>11408</v>
      </c>
      <c r="F2506" s="11" t="s">
        <v>16442</v>
      </c>
      <c r="G2506" s="11" t="s">
        <v>15990</v>
      </c>
      <c r="H2506" s="11" t="s">
        <v>16008</v>
      </c>
      <c r="I2506" s="11" t="s">
        <v>16019</v>
      </c>
      <c r="J2506" s="11">
        <v>11</v>
      </c>
    </row>
    <row r="2507" spans="1:10">
      <c r="A2507" s="11" t="s">
        <v>15986</v>
      </c>
      <c r="B2507" s="11" t="s">
        <v>11167</v>
      </c>
      <c r="C2507" s="11" t="s">
        <v>18832</v>
      </c>
      <c r="D2507" s="11" t="s">
        <v>16627</v>
      </c>
      <c r="E2507" s="11" t="s">
        <v>18895</v>
      </c>
      <c r="F2507" s="11" t="s">
        <v>17702</v>
      </c>
      <c r="G2507" s="11" t="s">
        <v>16003</v>
      </c>
      <c r="H2507" s="11" t="s">
        <v>16200</v>
      </c>
      <c r="I2507" s="11" t="s">
        <v>15999</v>
      </c>
      <c r="J2507" s="11">
        <v>11</v>
      </c>
    </row>
    <row r="2508" spans="1:10">
      <c r="A2508" s="11" t="s">
        <v>15993</v>
      </c>
      <c r="B2508" s="11" t="s">
        <v>18896</v>
      </c>
      <c r="C2508" s="11" t="s">
        <v>18832</v>
      </c>
      <c r="D2508" s="11" t="s">
        <v>17504</v>
      </c>
      <c r="E2508" s="11" t="s">
        <v>18897</v>
      </c>
      <c r="F2508" s="11" t="s">
        <v>15996</v>
      </c>
      <c r="G2508" s="11" t="s">
        <v>15997</v>
      </c>
      <c r="H2508" s="11" t="s">
        <v>12219</v>
      </c>
      <c r="I2508" s="11" t="s">
        <v>16505</v>
      </c>
      <c r="J2508" s="11">
        <v>11</v>
      </c>
    </row>
    <row r="2509" spans="1:10">
      <c r="A2509" s="11" t="s">
        <v>16004</v>
      </c>
      <c r="B2509" s="11" t="s">
        <v>18898</v>
      </c>
      <c r="C2509" s="11" t="s">
        <v>18832</v>
      </c>
      <c r="D2509" s="11" t="s">
        <v>16631</v>
      </c>
      <c r="E2509" s="11" t="s">
        <v>18899</v>
      </c>
      <c r="F2509" s="11" t="s">
        <v>16165</v>
      </c>
      <c r="G2509" s="11" t="s">
        <v>15997</v>
      </c>
      <c r="H2509" s="11" t="s">
        <v>11963</v>
      </c>
      <c r="I2509" s="11" t="s">
        <v>15999</v>
      </c>
      <c r="J2509" s="11">
        <v>11</v>
      </c>
    </row>
    <row r="2510" spans="1:10">
      <c r="A2510" s="11" t="s">
        <v>15993</v>
      </c>
      <c r="B2510" s="11" t="s">
        <v>12408</v>
      </c>
      <c r="C2510" s="11" t="s">
        <v>18832</v>
      </c>
      <c r="D2510" s="11" t="s">
        <v>17171</v>
      </c>
      <c r="E2510" s="11" t="s">
        <v>17670</v>
      </c>
      <c r="F2510" s="11" t="s">
        <v>16640</v>
      </c>
      <c r="G2510" s="11" t="s">
        <v>15990</v>
      </c>
      <c r="H2510" s="11" t="s">
        <v>16026</v>
      </c>
      <c r="I2510" s="11" t="s">
        <v>16045</v>
      </c>
      <c r="J2510" s="11">
        <v>11</v>
      </c>
    </row>
    <row r="2511" spans="1:10">
      <c r="A2511" s="11" t="s">
        <v>15986</v>
      </c>
      <c r="B2511" s="11" t="s">
        <v>18900</v>
      </c>
      <c r="C2511" s="11" t="s">
        <v>18832</v>
      </c>
      <c r="D2511" s="11" t="s">
        <v>16633</v>
      </c>
      <c r="E2511" s="11" t="s">
        <v>11316</v>
      </c>
      <c r="F2511" s="11" t="s">
        <v>17070</v>
      </c>
      <c r="G2511" s="11" t="s">
        <v>15990</v>
      </c>
      <c r="H2511" s="11" t="s">
        <v>15991</v>
      </c>
      <c r="I2511" s="11" t="s">
        <v>15992</v>
      </c>
      <c r="J2511" s="11">
        <v>10</v>
      </c>
    </row>
    <row r="2512" spans="1:10">
      <c r="A2512" s="11" t="s">
        <v>16004</v>
      </c>
      <c r="B2512" s="11" t="s">
        <v>18901</v>
      </c>
      <c r="C2512" s="11" t="s">
        <v>18832</v>
      </c>
      <c r="D2512" s="11" t="s">
        <v>16642</v>
      </c>
      <c r="E2512" s="11" t="s">
        <v>18902</v>
      </c>
      <c r="F2512" s="11" t="s">
        <v>16285</v>
      </c>
      <c r="G2512" s="11" t="s">
        <v>15997</v>
      </c>
      <c r="H2512" s="11" t="s">
        <v>16435</v>
      </c>
      <c r="I2512" s="11" t="s">
        <v>15999</v>
      </c>
      <c r="J2512" s="11">
        <v>10</v>
      </c>
    </row>
    <row r="2513" spans="1:10">
      <c r="A2513" s="11" t="s">
        <v>16004</v>
      </c>
      <c r="B2513" s="11" t="s">
        <v>18903</v>
      </c>
      <c r="C2513" s="11" t="s">
        <v>18832</v>
      </c>
      <c r="D2513" s="11" t="s">
        <v>17899</v>
      </c>
      <c r="E2513" s="11" t="s">
        <v>17187</v>
      </c>
      <c r="F2513" s="11" t="s">
        <v>16638</v>
      </c>
      <c r="G2513" s="11" t="s">
        <v>15997</v>
      </c>
      <c r="H2513" s="11" t="s">
        <v>11136</v>
      </c>
      <c r="I2513" s="11" t="s">
        <v>15999</v>
      </c>
      <c r="J2513" s="11">
        <v>10</v>
      </c>
    </row>
    <row r="2514" spans="1:10">
      <c r="A2514" s="11" t="s">
        <v>16014</v>
      </c>
      <c r="B2514" s="11" t="s">
        <v>18904</v>
      </c>
      <c r="C2514" s="11" t="s">
        <v>18832</v>
      </c>
      <c r="D2514" s="11" t="s">
        <v>17899</v>
      </c>
      <c r="E2514" s="11" t="s">
        <v>1180</v>
      </c>
      <c r="F2514" s="11" t="s">
        <v>16452</v>
      </c>
      <c r="G2514" s="11" t="s">
        <v>16003</v>
      </c>
      <c r="H2514" s="11" t="s">
        <v>12986</v>
      </c>
      <c r="I2514" s="11" t="s">
        <v>15999</v>
      </c>
      <c r="J2514" s="11">
        <v>10</v>
      </c>
    </row>
    <row r="2515" spans="1:10">
      <c r="A2515" s="11" t="s">
        <v>16014</v>
      </c>
      <c r="B2515" s="11" t="s">
        <v>18905</v>
      </c>
      <c r="C2515" s="11" t="s">
        <v>18832</v>
      </c>
      <c r="D2515" s="11" t="s">
        <v>17899</v>
      </c>
      <c r="E2515" s="11" t="s">
        <v>18906</v>
      </c>
      <c r="F2515" s="11" t="s">
        <v>18907</v>
      </c>
      <c r="G2515" s="11" t="s">
        <v>15997</v>
      </c>
      <c r="H2515" s="11" t="s">
        <v>16123</v>
      </c>
      <c r="I2515" s="11" t="s">
        <v>16049</v>
      </c>
      <c r="J2515" s="11">
        <v>10</v>
      </c>
    </row>
    <row r="2516" spans="1:10">
      <c r="A2516" s="11" t="s">
        <v>16004</v>
      </c>
      <c r="B2516" s="11" t="s">
        <v>18288</v>
      </c>
      <c r="C2516" s="11" t="s">
        <v>18832</v>
      </c>
      <c r="D2516" s="11" t="s">
        <v>17911</v>
      </c>
      <c r="E2516" s="11" t="s">
        <v>18908</v>
      </c>
      <c r="F2516" s="11" t="s">
        <v>16629</v>
      </c>
      <c r="G2516" s="11" t="s">
        <v>15997</v>
      </c>
      <c r="H2516" s="11" t="s">
        <v>11233</v>
      </c>
      <c r="I2516" s="11" t="s">
        <v>16019</v>
      </c>
      <c r="J2516" s="11">
        <v>10</v>
      </c>
    </row>
    <row r="2517" spans="1:10">
      <c r="A2517" s="11" t="s">
        <v>16004</v>
      </c>
      <c r="B2517" s="11" t="s">
        <v>2106</v>
      </c>
      <c r="C2517" s="11" t="s">
        <v>18832</v>
      </c>
      <c r="D2517" s="11" t="s">
        <v>17911</v>
      </c>
      <c r="E2517" s="11" t="s">
        <v>18909</v>
      </c>
      <c r="F2517" s="11" t="s">
        <v>18062</v>
      </c>
      <c r="G2517" s="11" t="s">
        <v>15997</v>
      </c>
      <c r="H2517" s="11" t="s">
        <v>11141</v>
      </c>
      <c r="I2517" s="11" t="s">
        <v>16019</v>
      </c>
      <c r="J2517" s="11">
        <v>10</v>
      </c>
    </row>
    <row r="2518" spans="1:10">
      <c r="A2518" s="11" t="s">
        <v>16004</v>
      </c>
      <c r="B2518" s="11" t="s">
        <v>13411</v>
      </c>
      <c r="C2518" s="11" t="s">
        <v>18832</v>
      </c>
      <c r="D2518" s="11" t="s">
        <v>16376</v>
      </c>
      <c r="E2518" s="11" t="s">
        <v>18910</v>
      </c>
      <c r="F2518" s="11" t="s">
        <v>16477</v>
      </c>
      <c r="G2518" s="11" t="s">
        <v>15997</v>
      </c>
      <c r="H2518" s="11" t="s">
        <v>11141</v>
      </c>
      <c r="I2518" s="11" t="s">
        <v>15999</v>
      </c>
      <c r="J2518" s="11">
        <v>10</v>
      </c>
    </row>
    <row r="2519" spans="1:10">
      <c r="A2519" s="11" t="s">
        <v>16014</v>
      </c>
      <c r="B2519" s="11" t="s">
        <v>13996</v>
      </c>
      <c r="C2519" s="11" t="s">
        <v>18832</v>
      </c>
      <c r="D2519" s="11" t="s">
        <v>16376</v>
      </c>
      <c r="E2519" s="11" t="s">
        <v>368</v>
      </c>
      <c r="F2519" s="11" t="s">
        <v>18911</v>
      </c>
      <c r="G2519" s="11" t="s">
        <v>15990</v>
      </c>
      <c r="H2519" s="11" t="s">
        <v>18912</v>
      </c>
      <c r="I2519" s="11" t="s">
        <v>16611</v>
      </c>
      <c r="J2519" s="11">
        <v>10</v>
      </c>
    </row>
    <row r="2520" spans="1:10">
      <c r="A2520" s="11" t="s">
        <v>15993</v>
      </c>
      <c r="B2520" s="11" t="s">
        <v>12759</v>
      </c>
      <c r="C2520" s="11" t="s">
        <v>18832</v>
      </c>
      <c r="D2520" s="11" t="s">
        <v>16383</v>
      </c>
      <c r="E2520" s="11" t="s">
        <v>18913</v>
      </c>
      <c r="F2520" s="11" t="s">
        <v>16684</v>
      </c>
      <c r="G2520" s="11" t="s">
        <v>15997</v>
      </c>
      <c r="H2520" s="11" t="s">
        <v>12219</v>
      </c>
      <c r="I2520" s="11" t="s">
        <v>16342</v>
      </c>
      <c r="J2520" s="11">
        <v>10</v>
      </c>
    </row>
    <row r="2521" spans="1:10">
      <c r="A2521" s="11" t="s">
        <v>15993</v>
      </c>
      <c r="B2521" s="11" t="s">
        <v>14248</v>
      </c>
      <c r="C2521" s="11" t="s">
        <v>18832</v>
      </c>
      <c r="D2521" s="11" t="s">
        <v>16391</v>
      </c>
      <c r="E2521" s="11" t="s">
        <v>18914</v>
      </c>
      <c r="F2521" s="11" t="s">
        <v>16206</v>
      </c>
      <c r="G2521" s="11" t="s">
        <v>16003</v>
      </c>
      <c r="H2521" s="11" t="s">
        <v>12219</v>
      </c>
      <c r="I2521" s="11" t="s">
        <v>16128</v>
      </c>
      <c r="J2521" s="11">
        <v>10</v>
      </c>
    </row>
    <row r="2522" spans="1:10">
      <c r="A2522" s="11" t="s">
        <v>15986</v>
      </c>
      <c r="B2522" s="11" t="s">
        <v>18915</v>
      </c>
      <c r="C2522" s="11" t="s">
        <v>18832</v>
      </c>
      <c r="D2522" s="11" t="s">
        <v>16678</v>
      </c>
      <c r="E2522" s="11" t="s">
        <v>16208</v>
      </c>
      <c r="F2522" s="11" t="s">
        <v>18916</v>
      </c>
      <c r="G2522" s="11" t="s">
        <v>15997</v>
      </c>
      <c r="H2522" s="11" t="s">
        <v>11136</v>
      </c>
      <c r="I2522" s="11" t="s">
        <v>15992</v>
      </c>
      <c r="J2522" s="11">
        <v>9</v>
      </c>
    </row>
    <row r="2523" spans="1:10">
      <c r="A2523" s="11" t="s">
        <v>16004</v>
      </c>
      <c r="B2523" s="11" t="s">
        <v>13601</v>
      </c>
      <c r="C2523" s="11" t="s">
        <v>18832</v>
      </c>
      <c r="D2523" s="11" t="s">
        <v>18917</v>
      </c>
      <c r="E2523" s="11" t="s">
        <v>16314</v>
      </c>
      <c r="F2523" s="11" t="s">
        <v>17450</v>
      </c>
      <c r="G2523" s="11" t="s">
        <v>15997</v>
      </c>
      <c r="H2523" s="11" t="s">
        <v>16089</v>
      </c>
      <c r="I2523" s="11" t="s">
        <v>15999</v>
      </c>
      <c r="J2523" s="11">
        <v>9</v>
      </c>
    </row>
    <row r="2524" spans="1:10">
      <c r="A2524" s="11" t="s">
        <v>15993</v>
      </c>
      <c r="B2524" s="11" t="s">
        <v>12928</v>
      </c>
      <c r="C2524" s="11" t="s">
        <v>18918</v>
      </c>
      <c r="D2524" s="11" t="s">
        <v>18835</v>
      </c>
      <c r="E2524" s="11" t="s">
        <v>16055</v>
      </c>
      <c r="F2524" s="11" t="s">
        <v>16604</v>
      </c>
      <c r="G2524" s="11" t="s">
        <v>15997</v>
      </c>
      <c r="H2524" s="11" t="s">
        <v>15998</v>
      </c>
      <c r="I2524" s="11" t="s">
        <v>15999</v>
      </c>
      <c r="J2524" s="11">
        <v>18</v>
      </c>
    </row>
    <row r="2525" spans="1:10">
      <c r="A2525" s="11" t="s">
        <v>15993</v>
      </c>
      <c r="B2525" s="11" t="s">
        <v>18919</v>
      </c>
      <c r="C2525" s="11" t="s">
        <v>18918</v>
      </c>
      <c r="D2525" s="11" t="s">
        <v>18920</v>
      </c>
      <c r="E2525" s="11" t="s">
        <v>16134</v>
      </c>
      <c r="F2525" s="11" t="s">
        <v>16882</v>
      </c>
      <c r="G2525" s="11" t="s">
        <v>16003</v>
      </c>
      <c r="H2525" s="11" t="s">
        <v>16026</v>
      </c>
      <c r="I2525" s="11" t="s">
        <v>16049</v>
      </c>
      <c r="J2525" s="11">
        <v>18</v>
      </c>
    </row>
    <row r="2526" spans="1:10">
      <c r="A2526" s="11" t="s">
        <v>15986</v>
      </c>
      <c r="B2526" s="11" t="s">
        <v>14958</v>
      </c>
      <c r="C2526" s="11" t="s">
        <v>18918</v>
      </c>
      <c r="D2526" s="11" t="s">
        <v>18921</v>
      </c>
      <c r="E2526" s="11" t="s">
        <v>18922</v>
      </c>
      <c r="F2526" s="11" t="s">
        <v>16835</v>
      </c>
      <c r="G2526" s="11" t="s">
        <v>15990</v>
      </c>
      <c r="H2526" s="11" t="s">
        <v>16035</v>
      </c>
      <c r="I2526" s="11" t="s">
        <v>16192</v>
      </c>
      <c r="J2526" s="11">
        <v>18</v>
      </c>
    </row>
    <row r="2527" spans="1:10">
      <c r="A2527" s="11" t="s">
        <v>15986</v>
      </c>
      <c r="B2527" s="11" t="s">
        <v>11830</v>
      </c>
      <c r="C2527" s="11" t="s">
        <v>18918</v>
      </c>
      <c r="D2527" s="11" t="s">
        <v>18923</v>
      </c>
      <c r="E2527" s="11" t="s">
        <v>368</v>
      </c>
      <c r="F2527" s="11" t="s">
        <v>16199</v>
      </c>
      <c r="G2527" s="11" t="s">
        <v>16003</v>
      </c>
      <c r="H2527" s="11" t="s">
        <v>11136</v>
      </c>
      <c r="I2527" s="11" t="s">
        <v>15999</v>
      </c>
      <c r="J2527" s="11">
        <v>18</v>
      </c>
    </row>
    <row r="2528" spans="1:10">
      <c r="A2528" s="11" t="s">
        <v>15986</v>
      </c>
      <c r="B2528" s="11" t="s">
        <v>18924</v>
      </c>
      <c r="C2528" s="11" t="s">
        <v>18918</v>
      </c>
      <c r="D2528" s="11" t="s">
        <v>18923</v>
      </c>
      <c r="E2528" s="11" t="s">
        <v>368</v>
      </c>
      <c r="F2528" s="11" t="s">
        <v>17073</v>
      </c>
      <c r="G2528" s="11" t="s">
        <v>16003</v>
      </c>
      <c r="H2528" s="11" t="s">
        <v>16035</v>
      </c>
      <c r="I2528" s="11" t="s">
        <v>16019</v>
      </c>
      <c r="J2528" s="11">
        <v>18</v>
      </c>
    </row>
    <row r="2529" spans="1:10">
      <c r="A2529" s="11" t="s">
        <v>15986</v>
      </c>
      <c r="B2529" s="11" t="s">
        <v>880</v>
      </c>
      <c r="C2529" s="11" t="s">
        <v>18918</v>
      </c>
      <c r="D2529" s="11" t="s">
        <v>18923</v>
      </c>
      <c r="E2529" s="11" t="s">
        <v>16064</v>
      </c>
      <c r="F2529" s="11" t="s">
        <v>17070</v>
      </c>
      <c r="G2529" s="11" t="s">
        <v>15997</v>
      </c>
      <c r="H2529" s="11" t="s">
        <v>16008</v>
      </c>
      <c r="I2529" s="11" t="s">
        <v>16019</v>
      </c>
      <c r="J2529" s="11">
        <v>18</v>
      </c>
    </row>
    <row r="2530" spans="1:10">
      <c r="A2530" s="11" t="s">
        <v>15993</v>
      </c>
      <c r="B2530" s="11" t="s">
        <v>13486</v>
      </c>
      <c r="C2530" s="11" t="s">
        <v>18918</v>
      </c>
      <c r="D2530" s="11" t="s">
        <v>18925</v>
      </c>
      <c r="E2530" s="11" t="s">
        <v>4246</v>
      </c>
      <c r="F2530" s="11" t="s">
        <v>17100</v>
      </c>
      <c r="G2530" s="11" t="s">
        <v>16003</v>
      </c>
      <c r="H2530" s="11" t="s">
        <v>16026</v>
      </c>
      <c r="I2530" s="11" t="s">
        <v>16128</v>
      </c>
      <c r="J2530" s="11">
        <v>18</v>
      </c>
    </row>
    <row r="2531" spans="1:10">
      <c r="A2531" s="11" t="s">
        <v>15986</v>
      </c>
      <c r="B2531" s="11" t="s">
        <v>847</v>
      </c>
      <c r="C2531" s="11" t="s">
        <v>18918</v>
      </c>
      <c r="D2531" s="11" t="s">
        <v>18925</v>
      </c>
      <c r="E2531" s="11" t="s">
        <v>11316</v>
      </c>
      <c r="F2531" s="11" t="s">
        <v>16742</v>
      </c>
      <c r="G2531" s="11" t="s">
        <v>15990</v>
      </c>
      <c r="H2531" s="11" t="s">
        <v>16008</v>
      </c>
      <c r="I2531" s="11" t="s">
        <v>16192</v>
      </c>
      <c r="J2531" s="11">
        <v>18</v>
      </c>
    </row>
    <row r="2532" spans="1:10">
      <c r="A2532" s="11" t="s">
        <v>15993</v>
      </c>
      <c r="B2532" s="11" t="s">
        <v>847</v>
      </c>
      <c r="C2532" s="11" t="s">
        <v>18918</v>
      </c>
      <c r="D2532" s="11" t="s">
        <v>16693</v>
      </c>
      <c r="E2532" s="11" t="s">
        <v>16134</v>
      </c>
      <c r="F2532" s="11" t="s">
        <v>16090</v>
      </c>
      <c r="G2532" s="11" t="s">
        <v>15997</v>
      </c>
      <c r="H2532" s="11" t="s">
        <v>16061</v>
      </c>
      <c r="I2532" s="11" t="s">
        <v>16036</v>
      </c>
      <c r="J2532" s="11">
        <v>18</v>
      </c>
    </row>
    <row r="2533" spans="1:10">
      <c r="A2533" s="11" t="s">
        <v>15986</v>
      </c>
      <c r="B2533" s="11" t="s">
        <v>18926</v>
      </c>
      <c r="C2533" s="11" t="s">
        <v>18918</v>
      </c>
      <c r="D2533" s="11" t="s">
        <v>18927</v>
      </c>
      <c r="E2533" s="11" t="s">
        <v>16134</v>
      </c>
      <c r="F2533" s="11" t="s">
        <v>18532</v>
      </c>
      <c r="G2533" s="11" t="s">
        <v>15997</v>
      </c>
      <c r="H2533" s="11" t="s">
        <v>16035</v>
      </c>
      <c r="I2533" s="11" t="s">
        <v>15999</v>
      </c>
      <c r="J2533" s="11">
        <v>18</v>
      </c>
    </row>
    <row r="2534" spans="1:10">
      <c r="A2534" s="11" t="s">
        <v>16004</v>
      </c>
      <c r="B2534" s="11" t="s">
        <v>11141</v>
      </c>
      <c r="C2534" s="11" t="s">
        <v>18918</v>
      </c>
      <c r="D2534" s="11" t="s">
        <v>16700</v>
      </c>
      <c r="E2534" s="11" t="s">
        <v>17534</v>
      </c>
      <c r="F2534" s="11" t="s">
        <v>17150</v>
      </c>
      <c r="G2534" s="11" t="s">
        <v>16003</v>
      </c>
      <c r="H2534" s="11" t="s">
        <v>15991</v>
      </c>
      <c r="I2534" s="11" t="s">
        <v>15999</v>
      </c>
      <c r="J2534" s="11">
        <v>18</v>
      </c>
    </row>
    <row r="2535" spans="1:10">
      <c r="A2535" s="11" t="s">
        <v>15993</v>
      </c>
      <c r="B2535" s="11" t="s">
        <v>18928</v>
      </c>
      <c r="C2535" s="11" t="s">
        <v>18918</v>
      </c>
      <c r="D2535" s="11" t="s">
        <v>17627</v>
      </c>
      <c r="E2535" s="11" t="s">
        <v>18929</v>
      </c>
      <c r="F2535" s="11" t="s">
        <v>17265</v>
      </c>
      <c r="G2535" s="11" t="s">
        <v>16003</v>
      </c>
      <c r="H2535" s="11" t="s">
        <v>16074</v>
      </c>
      <c r="I2535" s="11" t="s">
        <v>16019</v>
      </c>
      <c r="J2535" s="11">
        <v>17</v>
      </c>
    </row>
    <row r="2536" spans="1:10">
      <c r="A2536" s="11" t="s">
        <v>16004</v>
      </c>
      <c r="B2536" s="11" t="s">
        <v>847</v>
      </c>
      <c r="C2536" s="11" t="s">
        <v>18918</v>
      </c>
      <c r="D2536" s="11" t="s">
        <v>16441</v>
      </c>
      <c r="E2536" s="11" t="s">
        <v>16267</v>
      </c>
      <c r="F2536" s="11" t="s">
        <v>16500</v>
      </c>
      <c r="G2536" s="11" t="s">
        <v>15997</v>
      </c>
      <c r="H2536" s="11" t="s">
        <v>16450</v>
      </c>
      <c r="I2536" s="11" t="s">
        <v>15999</v>
      </c>
      <c r="J2536" s="11">
        <v>17</v>
      </c>
    </row>
    <row r="2537" spans="1:10">
      <c r="A2537" s="11" t="s">
        <v>16004</v>
      </c>
      <c r="B2537" s="11" t="s">
        <v>5662</v>
      </c>
      <c r="C2537" s="11" t="s">
        <v>18918</v>
      </c>
      <c r="D2537" s="11" t="s">
        <v>16441</v>
      </c>
      <c r="E2537" s="11" t="s">
        <v>16533</v>
      </c>
      <c r="F2537" s="11" t="s">
        <v>16996</v>
      </c>
      <c r="G2537" s="11" t="s">
        <v>16003</v>
      </c>
      <c r="H2537" s="11" t="s">
        <v>15991</v>
      </c>
      <c r="I2537" s="11" t="s">
        <v>16019</v>
      </c>
      <c r="J2537" s="11">
        <v>17</v>
      </c>
    </row>
    <row r="2538" spans="1:10">
      <c r="A2538" s="11" t="s">
        <v>16004</v>
      </c>
      <c r="B2538" s="11" t="s">
        <v>11759</v>
      </c>
      <c r="C2538" s="11" t="s">
        <v>18918</v>
      </c>
      <c r="D2538" s="11" t="s">
        <v>16447</v>
      </c>
      <c r="E2538" s="11" t="s">
        <v>11316</v>
      </c>
      <c r="F2538" s="11" t="s">
        <v>17691</v>
      </c>
      <c r="G2538" s="11" t="s">
        <v>15990</v>
      </c>
      <c r="H2538" s="11" t="s">
        <v>16089</v>
      </c>
      <c r="I2538" s="11" t="s">
        <v>15999</v>
      </c>
      <c r="J2538" s="11">
        <v>17</v>
      </c>
    </row>
    <row r="2539" spans="1:10">
      <c r="A2539" s="11" t="s">
        <v>15993</v>
      </c>
      <c r="B2539" s="11" t="s">
        <v>11339</v>
      </c>
      <c r="C2539" s="11" t="s">
        <v>18918</v>
      </c>
      <c r="D2539" s="11" t="s">
        <v>16451</v>
      </c>
      <c r="E2539" s="11" t="s">
        <v>16381</v>
      </c>
      <c r="F2539" s="11" t="s">
        <v>16908</v>
      </c>
      <c r="G2539" s="11" t="s">
        <v>15990</v>
      </c>
      <c r="H2539" s="11" t="s">
        <v>16031</v>
      </c>
      <c r="I2539" s="11" t="s">
        <v>16128</v>
      </c>
      <c r="J2539" s="11">
        <v>17</v>
      </c>
    </row>
    <row r="2540" spans="1:10">
      <c r="A2540" s="11" t="s">
        <v>15993</v>
      </c>
      <c r="B2540" s="11" t="s">
        <v>18930</v>
      </c>
      <c r="C2540" s="11" t="s">
        <v>18918</v>
      </c>
      <c r="D2540" s="11" t="s">
        <v>18638</v>
      </c>
      <c r="E2540" s="11" t="s">
        <v>17816</v>
      </c>
      <c r="F2540" s="11" t="s">
        <v>16690</v>
      </c>
      <c r="G2540" s="11" t="s">
        <v>16003</v>
      </c>
      <c r="H2540" s="11" t="s">
        <v>15998</v>
      </c>
      <c r="I2540" s="11" t="s">
        <v>15999</v>
      </c>
      <c r="J2540" s="11">
        <v>17</v>
      </c>
    </row>
    <row r="2541" spans="1:10">
      <c r="A2541" s="11" t="s">
        <v>15993</v>
      </c>
      <c r="B2541" s="11" t="s">
        <v>11870</v>
      </c>
      <c r="C2541" s="11" t="s">
        <v>18918</v>
      </c>
      <c r="D2541" s="11" t="s">
        <v>16712</v>
      </c>
      <c r="E2541" s="11" t="s">
        <v>4246</v>
      </c>
      <c r="F2541" s="11" t="s">
        <v>16984</v>
      </c>
      <c r="G2541" s="11" t="s">
        <v>16003</v>
      </c>
      <c r="H2541" s="11" t="s">
        <v>847</v>
      </c>
      <c r="I2541" s="11" t="s">
        <v>16128</v>
      </c>
      <c r="J2541" s="11">
        <v>17</v>
      </c>
    </row>
    <row r="2542" spans="1:10">
      <c r="A2542" s="11" t="s">
        <v>16004</v>
      </c>
      <c r="B2542" s="11" t="s">
        <v>5662</v>
      </c>
      <c r="C2542" s="11" t="s">
        <v>18918</v>
      </c>
      <c r="D2542" s="11" t="s">
        <v>18326</v>
      </c>
      <c r="E2542" s="11" t="s">
        <v>58</v>
      </c>
      <c r="F2542" s="11" t="s">
        <v>17118</v>
      </c>
      <c r="G2542" s="11" t="s">
        <v>16067</v>
      </c>
      <c r="H2542" s="11" t="s">
        <v>16089</v>
      </c>
      <c r="I2542" s="11" t="s">
        <v>15999</v>
      </c>
      <c r="J2542" s="11">
        <v>17</v>
      </c>
    </row>
    <row r="2543" spans="1:10">
      <c r="A2543" s="11" t="s">
        <v>16004</v>
      </c>
      <c r="B2543" s="11" t="s">
        <v>13514</v>
      </c>
      <c r="C2543" s="11" t="s">
        <v>18918</v>
      </c>
      <c r="D2543" s="11" t="s">
        <v>17636</v>
      </c>
      <c r="E2543" s="11" t="s">
        <v>4722</v>
      </c>
      <c r="F2543" s="11" t="s">
        <v>16169</v>
      </c>
      <c r="G2543" s="11" t="s">
        <v>16067</v>
      </c>
      <c r="H2543" s="11" t="s">
        <v>847</v>
      </c>
      <c r="I2543" s="11" t="s">
        <v>16611</v>
      </c>
      <c r="J2543" s="11">
        <v>17</v>
      </c>
    </row>
    <row r="2544" spans="1:10">
      <c r="A2544" s="11" t="s">
        <v>16004</v>
      </c>
      <c r="B2544" s="11" t="s">
        <v>15434</v>
      </c>
      <c r="C2544" s="11" t="s">
        <v>18918</v>
      </c>
      <c r="D2544" s="11" t="s">
        <v>17400</v>
      </c>
      <c r="E2544" s="11" t="s">
        <v>17415</v>
      </c>
      <c r="F2544" s="11" t="s">
        <v>18931</v>
      </c>
      <c r="G2544" s="11" t="s">
        <v>15997</v>
      </c>
      <c r="H2544" s="11" t="s">
        <v>11233</v>
      </c>
      <c r="I2544" s="11" t="s">
        <v>15999</v>
      </c>
      <c r="J2544" s="11">
        <v>17</v>
      </c>
    </row>
    <row r="2545" spans="1:10">
      <c r="A2545" s="11" t="s">
        <v>15993</v>
      </c>
      <c r="B2545" s="11" t="s">
        <v>11734</v>
      </c>
      <c r="C2545" s="11" t="s">
        <v>18918</v>
      </c>
      <c r="D2545" s="11" t="s">
        <v>16038</v>
      </c>
      <c r="E2545" s="11" t="s">
        <v>17926</v>
      </c>
      <c r="F2545" s="11" t="s">
        <v>16260</v>
      </c>
      <c r="G2545" s="11" t="s">
        <v>15997</v>
      </c>
      <c r="H2545" s="11" t="s">
        <v>847</v>
      </c>
      <c r="I2545" s="11" t="s">
        <v>16128</v>
      </c>
      <c r="J2545" s="11">
        <v>16</v>
      </c>
    </row>
    <row r="2546" spans="1:10">
      <c r="A2546" s="11" t="s">
        <v>15986</v>
      </c>
      <c r="B2546" s="11" t="s">
        <v>7998</v>
      </c>
      <c r="C2546" s="11" t="s">
        <v>18918</v>
      </c>
      <c r="D2546" s="11" t="s">
        <v>17564</v>
      </c>
      <c r="E2546" s="11" t="s">
        <v>11316</v>
      </c>
      <c r="F2546" s="11" t="s">
        <v>16475</v>
      </c>
      <c r="G2546" s="11" t="s">
        <v>15990</v>
      </c>
      <c r="H2546" s="11" t="s">
        <v>15991</v>
      </c>
      <c r="I2546" s="11" t="s">
        <v>15992</v>
      </c>
      <c r="J2546" s="11">
        <v>16</v>
      </c>
    </row>
    <row r="2547" spans="1:10">
      <c r="A2547" s="11" t="s">
        <v>15993</v>
      </c>
      <c r="B2547" s="11" t="s">
        <v>13065</v>
      </c>
      <c r="C2547" s="11" t="s">
        <v>18918</v>
      </c>
      <c r="D2547" s="11" t="s">
        <v>16465</v>
      </c>
      <c r="E2547" s="11" t="s">
        <v>16055</v>
      </c>
      <c r="F2547" s="11" t="s">
        <v>17218</v>
      </c>
      <c r="G2547" s="11" t="s">
        <v>15997</v>
      </c>
      <c r="H2547" s="11" t="s">
        <v>15998</v>
      </c>
      <c r="I2547" s="11" t="s">
        <v>15999</v>
      </c>
      <c r="J2547" s="11">
        <v>16</v>
      </c>
    </row>
    <row r="2548" spans="1:10">
      <c r="A2548" s="11" t="s">
        <v>15993</v>
      </c>
      <c r="B2548" s="11" t="s">
        <v>14957</v>
      </c>
      <c r="C2548" s="11" t="s">
        <v>18918</v>
      </c>
      <c r="D2548" s="11" t="s">
        <v>17413</v>
      </c>
      <c r="E2548" s="11" t="s">
        <v>18932</v>
      </c>
      <c r="F2548" s="11" t="s">
        <v>16405</v>
      </c>
      <c r="G2548" s="11" t="s">
        <v>15990</v>
      </c>
      <c r="H2548" s="11" t="s">
        <v>847</v>
      </c>
      <c r="I2548" s="11" t="s">
        <v>16128</v>
      </c>
      <c r="J2548" s="11">
        <v>16</v>
      </c>
    </row>
    <row r="2549" spans="1:10">
      <c r="A2549" s="11" t="s">
        <v>15993</v>
      </c>
      <c r="B2549" s="11" t="s">
        <v>4611</v>
      </c>
      <c r="C2549" s="11" t="s">
        <v>18918</v>
      </c>
      <c r="D2549" s="11" t="s">
        <v>17644</v>
      </c>
      <c r="E2549" s="11" t="s">
        <v>16012</v>
      </c>
      <c r="F2549" s="11" t="s">
        <v>16417</v>
      </c>
      <c r="G2549" s="11" t="s">
        <v>16003</v>
      </c>
      <c r="H2549" s="11" t="s">
        <v>15998</v>
      </c>
      <c r="I2549" s="11" t="s">
        <v>16049</v>
      </c>
      <c r="J2549" s="11">
        <v>16</v>
      </c>
    </row>
    <row r="2550" spans="1:10">
      <c r="A2550" s="11" t="s">
        <v>15993</v>
      </c>
      <c r="B2550" s="11" t="s">
        <v>11606</v>
      </c>
      <c r="C2550" s="11" t="s">
        <v>18918</v>
      </c>
      <c r="D2550" s="11" t="s">
        <v>16469</v>
      </c>
      <c r="E2550" s="11" t="s">
        <v>16012</v>
      </c>
      <c r="F2550" s="11" t="s">
        <v>16109</v>
      </c>
      <c r="G2550" s="11" t="s">
        <v>15997</v>
      </c>
      <c r="H2550" s="11" t="s">
        <v>847</v>
      </c>
      <c r="I2550" s="11" t="s">
        <v>16128</v>
      </c>
      <c r="J2550" s="11">
        <v>16</v>
      </c>
    </row>
    <row r="2551" spans="1:10">
      <c r="A2551" s="11" t="s">
        <v>16004</v>
      </c>
      <c r="B2551" s="11" t="s">
        <v>13471</v>
      </c>
      <c r="C2551" s="11" t="s">
        <v>18918</v>
      </c>
      <c r="D2551" s="11" t="s">
        <v>16058</v>
      </c>
      <c r="E2551" s="11" t="s">
        <v>18933</v>
      </c>
      <c r="F2551" s="11" t="s">
        <v>17304</v>
      </c>
      <c r="G2551" s="11" t="s">
        <v>15997</v>
      </c>
      <c r="H2551" s="11" t="s">
        <v>11955</v>
      </c>
      <c r="I2551" s="11" t="s">
        <v>15999</v>
      </c>
      <c r="J2551" s="11">
        <v>16</v>
      </c>
    </row>
    <row r="2552" spans="1:10">
      <c r="A2552" s="11" t="s">
        <v>16004</v>
      </c>
      <c r="B2552" s="11" t="s">
        <v>847</v>
      </c>
      <c r="C2552" s="11" t="s">
        <v>18918</v>
      </c>
      <c r="D2552" s="11" t="s">
        <v>16474</v>
      </c>
      <c r="E2552" s="11" t="s">
        <v>18934</v>
      </c>
      <c r="F2552" s="11" t="s">
        <v>17233</v>
      </c>
      <c r="G2552" s="11" t="s">
        <v>15997</v>
      </c>
      <c r="H2552" s="11" t="s">
        <v>11378</v>
      </c>
      <c r="I2552" s="11" t="s">
        <v>15999</v>
      </c>
      <c r="J2552" s="11">
        <v>16</v>
      </c>
    </row>
    <row r="2553" spans="1:10">
      <c r="A2553" s="11" t="s">
        <v>16004</v>
      </c>
      <c r="B2553" s="11" t="s">
        <v>11906</v>
      </c>
      <c r="C2553" s="11" t="s">
        <v>18918</v>
      </c>
      <c r="D2553" s="11" t="s">
        <v>17080</v>
      </c>
      <c r="E2553" s="11" t="s">
        <v>18935</v>
      </c>
      <c r="F2553" s="11" t="s">
        <v>17104</v>
      </c>
      <c r="G2553" s="11" t="s">
        <v>15997</v>
      </c>
      <c r="H2553" s="11" t="s">
        <v>11378</v>
      </c>
      <c r="I2553" s="11" t="s">
        <v>15999</v>
      </c>
      <c r="J2553" s="11">
        <v>16</v>
      </c>
    </row>
    <row r="2554" spans="1:10">
      <c r="A2554" s="11" t="s">
        <v>16004</v>
      </c>
      <c r="B2554" s="11" t="s">
        <v>18936</v>
      </c>
      <c r="C2554" s="11" t="s">
        <v>18918</v>
      </c>
      <c r="D2554" s="11" t="s">
        <v>16476</v>
      </c>
      <c r="E2554" s="11" t="s">
        <v>16314</v>
      </c>
      <c r="F2554" s="11" t="s">
        <v>16227</v>
      </c>
      <c r="G2554" s="11" t="s">
        <v>15997</v>
      </c>
      <c r="H2554" s="11" t="s">
        <v>11963</v>
      </c>
      <c r="I2554" s="11" t="s">
        <v>15999</v>
      </c>
      <c r="J2554" s="11">
        <v>16</v>
      </c>
    </row>
    <row r="2555" spans="1:10">
      <c r="A2555" s="11" t="s">
        <v>16004</v>
      </c>
      <c r="B2555" s="11" t="s">
        <v>12071</v>
      </c>
      <c r="C2555" s="11" t="s">
        <v>18918</v>
      </c>
      <c r="D2555" s="11" t="s">
        <v>17237</v>
      </c>
      <c r="E2555" s="11" t="s">
        <v>16314</v>
      </c>
      <c r="F2555" s="11" t="s">
        <v>16224</v>
      </c>
      <c r="G2555" s="11" t="s">
        <v>15997</v>
      </c>
      <c r="H2555" s="11" t="s">
        <v>11963</v>
      </c>
      <c r="I2555" s="11" t="s">
        <v>15999</v>
      </c>
      <c r="J2555" s="11">
        <v>16</v>
      </c>
    </row>
    <row r="2556" spans="1:10">
      <c r="A2556" s="11" t="s">
        <v>16004</v>
      </c>
      <c r="B2556" s="11" t="s">
        <v>17216</v>
      </c>
      <c r="C2556" s="11" t="s">
        <v>18918</v>
      </c>
      <c r="D2556" s="11" t="s">
        <v>18472</v>
      </c>
      <c r="E2556" s="11" t="s">
        <v>16083</v>
      </c>
      <c r="F2556" s="11" t="s">
        <v>17218</v>
      </c>
      <c r="G2556" s="11" t="s">
        <v>15997</v>
      </c>
      <c r="H2556" s="11" t="s">
        <v>11378</v>
      </c>
      <c r="I2556" s="11" t="s">
        <v>16019</v>
      </c>
      <c r="J2556" s="11">
        <v>16</v>
      </c>
    </row>
    <row r="2557" spans="1:10">
      <c r="A2557" s="11" t="s">
        <v>15986</v>
      </c>
      <c r="B2557" s="11" t="s">
        <v>11167</v>
      </c>
      <c r="C2557" s="11" t="s">
        <v>18918</v>
      </c>
      <c r="D2557" s="11" t="s">
        <v>16485</v>
      </c>
      <c r="E2557" s="11" t="s">
        <v>132</v>
      </c>
      <c r="F2557" s="11" t="s">
        <v>18937</v>
      </c>
      <c r="G2557" s="11" t="s">
        <v>16003</v>
      </c>
      <c r="H2557" s="11" t="s">
        <v>15328</v>
      </c>
      <c r="I2557" s="11" t="s">
        <v>15999</v>
      </c>
      <c r="J2557" s="11">
        <v>16</v>
      </c>
    </row>
    <row r="2558" spans="1:10">
      <c r="A2558" s="11" t="s">
        <v>15986</v>
      </c>
      <c r="B2558" s="11" t="s">
        <v>18938</v>
      </c>
      <c r="C2558" s="11" t="s">
        <v>18918</v>
      </c>
      <c r="D2558" s="11" t="s">
        <v>16485</v>
      </c>
      <c r="E2558" s="11" t="s">
        <v>16296</v>
      </c>
      <c r="F2558" s="11" t="s">
        <v>17227</v>
      </c>
      <c r="G2558" s="11" t="s">
        <v>15997</v>
      </c>
      <c r="H2558" s="11" t="s">
        <v>15991</v>
      </c>
      <c r="I2558" s="11" t="s">
        <v>15999</v>
      </c>
      <c r="J2558" s="11">
        <v>16</v>
      </c>
    </row>
    <row r="2559" spans="1:10">
      <c r="A2559" s="11" t="s">
        <v>15986</v>
      </c>
      <c r="B2559" s="11" t="s">
        <v>11339</v>
      </c>
      <c r="C2559" s="11" t="s">
        <v>18918</v>
      </c>
      <c r="D2559" s="11" t="s">
        <v>16485</v>
      </c>
      <c r="E2559" s="11" t="s">
        <v>16296</v>
      </c>
      <c r="F2559" s="11" t="s">
        <v>16007</v>
      </c>
      <c r="G2559" s="11" t="s">
        <v>15997</v>
      </c>
      <c r="H2559" s="11" t="s">
        <v>16035</v>
      </c>
      <c r="I2559" s="11" t="s">
        <v>15999</v>
      </c>
      <c r="J2559" s="11">
        <v>16</v>
      </c>
    </row>
    <row r="2560" spans="1:10">
      <c r="A2560" s="11" t="s">
        <v>15986</v>
      </c>
      <c r="B2560" s="11" t="s">
        <v>18939</v>
      </c>
      <c r="C2560" s="11" t="s">
        <v>18918</v>
      </c>
      <c r="D2560" s="11" t="s">
        <v>16071</v>
      </c>
      <c r="E2560" s="11" t="s">
        <v>368</v>
      </c>
      <c r="F2560" s="11" t="s">
        <v>17535</v>
      </c>
      <c r="G2560" s="11" t="s">
        <v>16003</v>
      </c>
      <c r="H2560" s="11" t="s">
        <v>15991</v>
      </c>
      <c r="I2560" s="11" t="s">
        <v>17154</v>
      </c>
      <c r="J2560" s="11">
        <v>16</v>
      </c>
    </row>
    <row r="2561" spans="1:10">
      <c r="A2561" s="11" t="s">
        <v>15993</v>
      </c>
      <c r="B2561" s="11" t="s">
        <v>18940</v>
      </c>
      <c r="C2561" s="11" t="s">
        <v>18918</v>
      </c>
      <c r="D2561" s="11" t="s">
        <v>17087</v>
      </c>
      <c r="E2561" s="11" t="s">
        <v>16079</v>
      </c>
      <c r="F2561" s="11" t="s">
        <v>16929</v>
      </c>
      <c r="G2561" s="11" t="s">
        <v>15997</v>
      </c>
      <c r="H2561" s="11" t="s">
        <v>15998</v>
      </c>
      <c r="I2561" s="11" t="s">
        <v>15999</v>
      </c>
      <c r="J2561" s="11">
        <v>16</v>
      </c>
    </row>
    <row r="2562" spans="1:10">
      <c r="A2562" s="11" t="s">
        <v>16004</v>
      </c>
      <c r="B2562" s="11" t="s">
        <v>14502</v>
      </c>
      <c r="C2562" s="11" t="s">
        <v>18918</v>
      </c>
      <c r="D2562" s="11" t="s">
        <v>16078</v>
      </c>
      <c r="E2562" s="11" t="s">
        <v>16059</v>
      </c>
      <c r="F2562" s="11" t="s">
        <v>17858</v>
      </c>
      <c r="G2562" s="11" t="s">
        <v>15997</v>
      </c>
      <c r="H2562" s="11" t="s">
        <v>16089</v>
      </c>
      <c r="I2562" s="11" t="s">
        <v>16019</v>
      </c>
      <c r="J2562" s="11">
        <v>16</v>
      </c>
    </row>
    <row r="2563" spans="1:10">
      <c r="A2563" s="11" t="s">
        <v>15993</v>
      </c>
      <c r="B2563" s="11" t="s">
        <v>18941</v>
      </c>
      <c r="C2563" s="11" t="s">
        <v>18918</v>
      </c>
      <c r="D2563" s="11" t="s">
        <v>16092</v>
      </c>
      <c r="E2563" s="11" t="s">
        <v>18942</v>
      </c>
      <c r="F2563" s="11" t="s">
        <v>16983</v>
      </c>
      <c r="G2563" s="11" t="s">
        <v>16003</v>
      </c>
      <c r="H2563" s="11" t="s">
        <v>16074</v>
      </c>
      <c r="I2563" s="11" t="s">
        <v>16019</v>
      </c>
      <c r="J2563" s="11">
        <v>16</v>
      </c>
    </row>
    <row r="2564" spans="1:10">
      <c r="A2564" s="11" t="s">
        <v>16004</v>
      </c>
      <c r="B2564" s="11" t="s">
        <v>18943</v>
      </c>
      <c r="C2564" s="11" t="s">
        <v>18918</v>
      </c>
      <c r="D2564" s="11" t="s">
        <v>18339</v>
      </c>
      <c r="E2564" s="11" t="s">
        <v>18944</v>
      </c>
      <c r="F2564" s="11" t="s">
        <v>16534</v>
      </c>
      <c r="G2564" s="11" t="s">
        <v>15997</v>
      </c>
      <c r="H2564" s="11" t="s">
        <v>11141</v>
      </c>
      <c r="I2564" s="11" t="s">
        <v>16094</v>
      </c>
      <c r="J2564" s="11">
        <v>15</v>
      </c>
    </row>
    <row r="2565" spans="1:10">
      <c r="A2565" s="11" t="s">
        <v>16004</v>
      </c>
      <c r="B2565" s="11" t="s">
        <v>13941</v>
      </c>
      <c r="C2565" s="11" t="s">
        <v>18918</v>
      </c>
      <c r="D2565" s="11" t="s">
        <v>18339</v>
      </c>
      <c r="E2565" s="11" t="s">
        <v>4246</v>
      </c>
      <c r="F2565" s="11" t="s">
        <v>16658</v>
      </c>
      <c r="G2565" s="11" t="s">
        <v>15990</v>
      </c>
      <c r="H2565" s="11" t="s">
        <v>11233</v>
      </c>
      <c r="I2565" s="11" t="s">
        <v>15999</v>
      </c>
      <c r="J2565" s="11">
        <v>15</v>
      </c>
    </row>
    <row r="2566" spans="1:10">
      <c r="A2566" s="11" t="s">
        <v>15986</v>
      </c>
      <c r="B2566" s="11" t="s">
        <v>18945</v>
      </c>
      <c r="C2566" s="11" t="s">
        <v>18918</v>
      </c>
      <c r="D2566" s="11" t="s">
        <v>18339</v>
      </c>
      <c r="E2566" s="11" t="s">
        <v>18946</v>
      </c>
      <c r="F2566" s="11" t="s">
        <v>18947</v>
      </c>
      <c r="G2566" s="11" t="s">
        <v>16003</v>
      </c>
      <c r="H2566" s="11" t="s">
        <v>16035</v>
      </c>
      <c r="I2566" s="11" t="s">
        <v>15992</v>
      </c>
      <c r="J2566" s="11">
        <v>15</v>
      </c>
    </row>
    <row r="2567" spans="1:10">
      <c r="A2567" s="11" t="s">
        <v>16014</v>
      </c>
      <c r="B2567" s="11" t="s">
        <v>11672</v>
      </c>
      <c r="C2567" s="11" t="s">
        <v>18918</v>
      </c>
      <c r="D2567" s="11" t="s">
        <v>16102</v>
      </c>
      <c r="E2567" s="11" t="s">
        <v>368</v>
      </c>
      <c r="F2567" s="11" t="s">
        <v>18948</v>
      </c>
      <c r="G2567" s="11" t="s">
        <v>15990</v>
      </c>
      <c r="H2567" s="11" t="s">
        <v>18912</v>
      </c>
      <c r="I2567" s="11" t="s">
        <v>17128</v>
      </c>
      <c r="J2567" s="11">
        <v>15</v>
      </c>
    </row>
    <row r="2568" spans="1:10">
      <c r="A2568" s="11" t="s">
        <v>16004</v>
      </c>
      <c r="B2568" s="11" t="s">
        <v>18949</v>
      </c>
      <c r="C2568" s="11" t="s">
        <v>18918</v>
      </c>
      <c r="D2568" s="11" t="s">
        <v>17428</v>
      </c>
      <c r="E2568" s="11" t="s">
        <v>4246</v>
      </c>
      <c r="F2568" s="11" t="s">
        <v>16920</v>
      </c>
      <c r="G2568" s="11" t="s">
        <v>15990</v>
      </c>
      <c r="H2568" s="11" t="s">
        <v>16089</v>
      </c>
      <c r="I2568" s="11" t="s">
        <v>16019</v>
      </c>
      <c r="J2568" s="11">
        <v>15</v>
      </c>
    </row>
    <row r="2569" spans="1:10">
      <c r="A2569" s="11" t="s">
        <v>16004</v>
      </c>
      <c r="B2569" s="11" t="s">
        <v>18950</v>
      </c>
      <c r="C2569" s="11" t="s">
        <v>18918</v>
      </c>
      <c r="D2569" s="11" t="s">
        <v>16495</v>
      </c>
      <c r="E2569" s="11" t="s">
        <v>622</v>
      </c>
      <c r="F2569" s="11" t="s">
        <v>18022</v>
      </c>
      <c r="G2569" s="11" t="s">
        <v>15997</v>
      </c>
      <c r="H2569" s="11" t="s">
        <v>16089</v>
      </c>
      <c r="I2569" s="11" t="s">
        <v>15999</v>
      </c>
      <c r="J2569" s="11">
        <v>15</v>
      </c>
    </row>
    <row r="2570" spans="1:10">
      <c r="A2570" s="11" t="s">
        <v>15993</v>
      </c>
      <c r="B2570" s="11" t="s">
        <v>16931</v>
      </c>
      <c r="C2570" s="11" t="s">
        <v>18918</v>
      </c>
      <c r="D2570" s="11" t="s">
        <v>16495</v>
      </c>
      <c r="E2570" s="11" t="s">
        <v>4246</v>
      </c>
      <c r="F2570" s="11" t="s">
        <v>16163</v>
      </c>
      <c r="G2570" s="11" t="s">
        <v>16003</v>
      </c>
      <c r="H2570" s="11" t="s">
        <v>16031</v>
      </c>
      <c r="I2570" s="11" t="s">
        <v>15999</v>
      </c>
      <c r="J2570" s="11">
        <v>15</v>
      </c>
    </row>
    <row r="2571" spans="1:10">
      <c r="A2571" s="11" t="s">
        <v>16014</v>
      </c>
      <c r="B2571" s="11" t="s">
        <v>562</v>
      </c>
      <c r="C2571" s="11" t="s">
        <v>18918</v>
      </c>
      <c r="D2571" s="11" t="s">
        <v>16119</v>
      </c>
      <c r="E2571" s="11" t="s">
        <v>16919</v>
      </c>
      <c r="F2571" s="11" t="s">
        <v>17848</v>
      </c>
      <c r="G2571" s="11" t="s">
        <v>15990</v>
      </c>
      <c r="H2571" s="11" t="s">
        <v>16123</v>
      </c>
      <c r="I2571" s="11" t="s">
        <v>16342</v>
      </c>
      <c r="J2571" s="11">
        <v>15</v>
      </c>
    </row>
    <row r="2572" spans="1:10">
      <c r="A2572" s="11" t="s">
        <v>16004</v>
      </c>
      <c r="B2572" s="11" t="s">
        <v>5662</v>
      </c>
      <c r="C2572" s="11" t="s">
        <v>18918</v>
      </c>
      <c r="D2572" s="11" t="s">
        <v>16750</v>
      </c>
      <c r="E2572" s="11" t="s">
        <v>16110</v>
      </c>
      <c r="F2572" s="11" t="s">
        <v>16843</v>
      </c>
      <c r="G2572" s="11" t="s">
        <v>15997</v>
      </c>
      <c r="H2572" s="11" t="s">
        <v>16089</v>
      </c>
      <c r="I2572" s="11" t="s">
        <v>15999</v>
      </c>
      <c r="J2572" s="11">
        <v>15</v>
      </c>
    </row>
    <row r="2573" spans="1:10">
      <c r="A2573" s="11" t="s">
        <v>16004</v>
      </c>
      <c r="B2573" s="11" t="s">
        <v>11186</v>
      </c>
      <c r="C2573" s="11" t="s">
        <v>18918</v>
      </c>
      <c r="D2573" s="11" t="s">
        <v>18029</v>
      </c>
      <c r="E2573" s="11" t="s">
        <v>16059</v>
      </c>
      <c r="F2573" s="11" t="s">
        <v>16701</v>
      </c>
      <c r="G2573" s="11" t="s">
        <v>15997</v>
      </c>
      <c r="H2573" s="11" t="s">
        <v>11233</v>
      </c>
      <c r="I2573" s="11" t="s">
        <v>15999</v>
      </c>
      <c r="J2573" s="11">
        <v>15</v>
      </c>
    </row>
    <row r="2574" spans="1:10">
      <c r="A2574" s="11" t="s">
        <v>15986</v>
      </c>
      <c r="B2574" s="11" t="s">
        <v>13701</v>
      </c>
      <c r="C2574" s="11" t="s">
        <v>18918</v>
      </c>
      <c r="D2574" s="11" t="s">
        <v>16121</v>
      </c>
      <c r="E2574" s="11" t="s">
        <v>18951</v>
      </c>
      <c r="F2574" s="11" t="s">
        <v>17425</v>
      </c>
      <c r="G2574" s="11" t="s">
        <v>16003</v>
      </c>
      <c r="H2574" s="11" t="s">
        <v>18628</v>
      </c>
      <c r="I2574" s="11" t="s">
        <v>15999</v>
      </c>
      <c r="J2574" s="11">
        <v>15</v>
      </c>
    </row>
    <row r="2575" spans="1:10">
      <c r="A2575" s="11" t="s">
        <v>15986</v>
      </c>
      <c r="B2575" s="11" t="s">
        <v>562</v>
      </c>
      <c r="C2575" s="11" t="s">
        <v>18918</v>
      </c>
      <c r="D2575" s="11" t="s">
        <v>17260</v>
      </c>
      <c r="E2575" s="11" t="s">
        <v>11316</v>
      </c>
      <c r="F2575" s="11" t="s">
        <v>16835</v>
      </c>
      <c r="G2575" s="11" t="s">
        <v>16003</v>
      </c>
      <c r="H2575" s="11" t="s">
        <v>16035</v>
      </c>
      <c r="I2575" s="11" t="s">
        <v>16036</v>
      </c>
      <c r="J2575" s="11">
        <v>15</v>
      </c>
    </row>
    <row r="2576" spans="1:10">
      <c r="A2576" s="11" t="s">
        <v>16004</v>
      </c>
      <c r="B2576" s="11" t="s">
        <v>12190</v>
      </c>
      <c r="C2576" s="11" t="s">
        <v>18918</v>
      </c>
      <c r="D2576" s="11" t="s">
        <v>17102</v>
      </c>
      <c r="E2576" s="11" t="s">
        <v>16113</v>
      </c>
      <c r="F2576" s="11" t="s">
        <v>16470</v>
      </c>
      <c r="G2576" s="11" t="s">
        <v>15990</v>
      </c>
      <c r="H2576" s="11" t="s">
        <v>11963</v>
      </c>
      <c r="I2576" s="11" t="s">
        <v>15999</v>
      </c>
      <c r="J2576" s="11">
        <v>15</v>
      </c>
    </row>
    <row r="2577" spans="1:10">
      <c r="A2577" s="11" t="s">
        <v>15993</v>
      </c>
      <c r="B2577" s="11" t="s">
        <v>11136</v>
      </c>
      <c r="C2577" s="11" t="s">
        <v>18918</v>
      </c>
      <c r="D2577" s="11" t="s">
        <v>16754</v>
      </c>
      <c r="E2577" s="11" t="s">
        <v>18952</v>
      </c>
      <c r="F2577" s="11" t="s">
        <v>16721</v>
      </c>
      <c r="G2577" s="11" t="s">
        <v>16003</v>
      </c>
      <c r="H2577" s="11" t="s">
        <v>847</v>
      </c>
      <c r="I2577" s="11" t="s">
        <v>15999</v>
      </c>
      <c r="J2577" s="11">
        <v>15</v>
      </c>
    </row>
    <row r="2578" spans="1:10">
      <c r="A2578" s="11" t="s">
        <v>16014</v>
      </c>
      <c r="B2578" s="11" t="s">
        <v>4611</v>
      </c>
      <c r="C2578" s="11" t="s">
        <v>18918</v>
      </c>
      <c r="D2578" s="11" t="s">
        <v>18033</v>
      </c>
      <c r="E2578" s="11" t="s">
        <v>132</v>
      </c>
      <c r="F2578" s="11" t="s">
        <v>16983</v>
      </c>
      <c r="G2578" s="11" t="s">
        <v>16003</v>
      </c>
      <c r="H2578" s="11" t="s">
        <v>16023</v>
      </c>
      <c r="I2578" s="11" t="s">
        <v>15999</v>
      </c>
      <c r="J2578" s="11">
        <v>15</v>
      </c>
    </row>
    <row r="2579" spans="1:10">
      <c r="A2579" s="11" t="s">
        <v>16004</v>
      </c>
      <c r="B2579" s="11" t="s">
        <v>3305</v>
      </c>
      <c r="C2579" s="11" t="s">
        <v>18918</v>
      </c>
      <c r="D2579" s="11" t="s">
        <v>17441</v>
      </c>
      <c r="E2579" s="11" t="s">
        <v>58</v>
      </c>
      <c r="F2579" s="11" t="s">
        <v>17858</v>
      </c>
      <c r="G2579" s="11" t="s">
        <v>15990</v>
      </c>
      <c r="H2579" s="11" t="s">
        <v>11963</v>
      </c>
      <c r="I2579" s="11" t="s">
        <v>16019</v>
      </c>
      <c r="J2579" s="11">
        <v>15</v>
      </c>
    </row>
    <row r="2580" spans="1:10">
      <c r="A2580" s="11" t="s">
        <v>16004</v>
      </c>
      <c r="B2580" s="11" t="s">
        <v>18953</v>
      </c>
      <c r="C2580" s="11" t="s">
        <v>18918</v>
      </c>
      <c r="D2580" s="11" t="s">
        <v>16141</v>
      </c>
      <c r="E2580" s="11" t="s">
        <v>11316</v>
      </c>
      <c r="F2580" s="11" t="s">
        <v>17748</v>
      </c>
      <c r="G2580" s="11" t="s">
        <v>15990</v>
      </c>
      <c r="H2580" s="11" t="s">
        <v>847</v>
      </c>
      <c r="I2580" s="11" t="s">
        <v>15999</v>
      </c>
      <c r="J2580" s="11">
        <v>15</v>
      </c>
    </row>
    <row r="2581" spans="1:10">
      <c r="A2581" s="11" t="s">
        <v>16014</v>
      </c>
      <c r="B2581" s="11" t="s">
        <v>18954</v>
      </c>
      <c r="C2581" s="11" t="s">
        <v>18918</v>
      </c>
      <c r="D2581" s="11" t="s">
        <v>16141</v>
      </c>
      <c r="E2581" s="11" t="s">
        <v>368</v>
      </c>
      <c r="F2581" s="11" t="s">
        <v>18955</v>
      </c>
      <c r="G2581" s="11" t="s">
        <v>15990</v>
      </c>
      <c r="H2581" s="11" t="s">
        <v>16018</v>
      </c>
      <c r="I2581" s="11" t="s">
        <v>17128</v>
      </c>
      <c r="J2581" s="11">
        <v>15</v>
      </c>
    </row>
    <row r="2582" spans="1:10">
      <c r="A2582" s="11" t="s">
        <v>15986</v>
      </c>
      <c r="B2582" s="11" t="s">
        <v>2033</v>
      </c>
      <c r="C2582" s="11" t="s">
        <v>18918</v>
      </c>
      <c r="D2582" s="11" t="s">
        <v>17109</v>
      </c>
      <c r="E2582" s="11" t="s">
        <v>1180</v>
      </c>
      <c r="F2582" s="11" t="s">
        <v>17369</v>
      </c>
      <c r="G2582" s="11" t="s">
        <v>15990</v>
      </c>
      <c r="H2582" s="11" t="s">
        <v>11136</v>
      </c>
      <c r="I2582" s="11" t="s">
        <v>15999</v>
      </c>
      <c r="J2582" s="11">
        <v>15</v>
      </c>
    </row>
    <row r="2583" spans="1:10">
      <c r="A2583" s="11" t="s">
        <v>15993</v>
      </c>
      <c r="B2583" s="11" t="s">
        <v>18956</v>
      </c>
      <c r="C2583" s="11" t="s">
        <v>18918</v>
      </c>
      <c r="D2583" s="11" t="s">
        <v>16515</v>
      </c>
      <c r="E2583" s="11" t="s">
        <v>16006</v>
      </c>
      <c r="F2583" s="11" t="s">
        <v>16360</v>
      </c>
      <c r="G2583" s="11" t="s">
        <v>16003</v>
      </c>
      <c r="H2583" s="11" t="s">
        <v>16074</v>
      </c>
      <c r="I2583" s="11" t="s">
        <v>16019</v>
      </c>
      <c r="J2583" s="11">
        <v>15</v>
      </c>
    </row>
    <row r="2584" spans="1:10">
      <c r="A2584" s="11" t="s">
        <v>15986</v>
      </c>
      <c r="B2584" s="11" t="s">
        <v>11404</v>
      </c>
      <c r="C2584" s="11" t="s">
        <v>18918</v>
      </c>
      <c r="D2584" s="11" t="s">
        <v>18035</v>
      </c>
      <c r="E2584" s="11" t="s">
        <v>16149</v>
      </c>
      <c r="F2584" s="11" t="s">
        <v>16293</v>
      </c>
      <c r="G2584" s="11" t="s">
        <v>15997</v>
      </c>
      <c r="H2584" s="11" t="s">
        <v>11136</v>
      </c>
      <c r="I2584" s="11" t="s">
        <v>15999</v>
      </c>
      <c r="J2584" s="11">
        <v>15</v>
      </c>
    </row>
    <row r="2585" spans="1:10">
      <c r="A2585" s="11" t="s">
        <v>15993</v>
      </c>
      <c r="B2585" s="11" t="s">
        <v>14141</v>
      </c>
      <c r="C2585" s="11" t="s">
        <v>18918</v>
      </c>
      <c r="D2585" s="11" t="s">
        <v>18035</v>
      </c>
      <c r="E2585" s="11" t="s">
        <v>17236</v>
      </c>
      <c r="F2585" s="11" t="s">
        <v>16742</v>
      </c>
      <c r="G2585" s="11" t="s">
        <v>16003</v>
      </c>
      <c r="H2585" s="11" t="s">
        <v>16026</v>
      </c>
      <c r="I2585" s="11" t="s">
        <v>15999</v>
      </c>
      <c r="J2585" s="11">
        <v>15</v>
      </c>
    </row>
    <row r="2586" spans="1:10">
      <c r="A2586" s="11" t="s">
        <v>16004</v>
      </c>
      <c r="B2586" s="11" t="s">
        <v>18776</v>
      </c>
      <c r="C2586" s="11" t="s">
        <v>18918</v>
      </c>
      <c r="D2586" s="11" t="s">
        <v>16761</v>
      </c>
      <c r="E2586" s="11" t="s">
        <v>18957</v>
      </c>
      <c r="F2586" s="11" t="s">
        <v>16470</v>
      </c>
      <c r="G2586" s="11" t="s">
        <v>15997</v>
      </c>
      <c r="H2586" s="11" t="s">
        <v>11963</v>
      </c>
      <c r="I2586" s="11" t="s">
        <v>15999</v>
      </c>
      <c r="J2586" s="11">
        <v>15</v>
      </c>
    </row>
    <row r="2587" spans="1:10">
      <c r="A2587" s="11" t="s">
        <v>16014</v>
      </c>
      <c r="B2587" s="11" t="s">
        <v>11485</v>
      </c>
      <c r="C2587" s="11" t="s">
        <v>18918</v>
      </c>
      <c r="D2587" s="11" t="s">
        <v>16156</v>
      </c>
      <c r="E2587" s="11" t="s">
        <v>1180</v>
      </c>
      <c r="F2587" s="11" t="s">
        <v>17885</v>
      </c>
      <c r="G2587" s="11" t="s">
        <v>15990</v>
      </c>
      <c r="H2587" s="11" t="s">
        <v>16023</v>
      </c>
      <c r="I2587" s="11" t="s">
        <v>16342</v>
      </c>
      <c r="J2587" s="11">
        <v>15</v>
      </c>
    </row>
    <row r="2588" spans="1:10">
      <c r="A2588" s="11" t="s">
        <v>16014</v>
      </c>
      <c r="B2588" s="11" t="s">
        <v>14058</v>
      </c>
      <c r="C2588" s="11" t="s">
        <v>18918</v>
      </c>
      <c r="D2588" s="11" t="s">
        <v>16524</v>
      </c>
      <c r="E2588" s="11" t="s">
        <v>368</v>
      </c>
      <c r="F2588" s="11" t="s">
        <v>17110</v>
      </c>
      <c r="G2588" s="11" t="s">
        <v>15990</v>
      </c>
      <c r="H2588" s="11" t="s">
        <v>16123</v>
      </c>
      <c r="I2588" s="11" t="s">
        <v>16124</v>
      </c>
      <c r="J2588" s="11">
        <v>14</v>
      </c>
    </row>
    <row r="2589" spans="1:10">
      <c r="A2589" s="11" t="s">
        <v>15993</v>
      </c>
      <c r="B2589" s="11" t="s">
        <v>18958</v>
      </c>
      <c r="C2589" s="11" t="s">
        <v>18918</v>
      </c>
      <c r="D2589" s="11" t="s">
        <v>16524</v>
      </c>
      <c r="E2589" s="11" t="s">
        <v>16059</v>
      </c>
      <c r="F2589" s="11" t="s">
        <v>16090</v>
      </c>
      <c r="G2589" s="11" t="s">
        <v>15997</v>
      </c>
      <c r="H2589" s="11" t="s">
        <v>15998</v>
      </c>
      <c r="I2589" s="11" t="s">
        <v>16094</v>
      </c>
      <c r="J2589" s="11">
        <v>14</v>
      </c>
    </row>
    <row r="2590" spans="1:10">
      <c r="A2590" s="11" t="s">
        <v>15986</v>
      </c>
      <c r="B2590" s="11" t="s">
        <v>18959</v>
      </c>
      <c r="C2590" s="11" t="s">
        <v>18918</v>
      </c>
      <c r="D2590" s="11" t="s">
        <v>16166</v>
      </c>
      <c r="E2590" s="11" t="s">
        <v>18960</v>
      </c>
      <c r="F2590" s="11" t="s">
        <v>17702</v>
      </c>
      <c r="G2590" s="11" t="s">
        <v>16003</v>
      </c>
      <c r="H2590" s="11" t="s">
        <v>11136</v>
      </c>
      <c r="I2590" s="11" t="s">
        <v>15999</v>
      </c>
      <c r="J2590" s="11">
        <v>14</v>
      </c>
    </row>
    <row r="2591" spans="1:10">
      <c r="A2591" s="11" t="s">
        <v>16004</v>
      </c>
      <c r="B2591" s="11" t="s">
        <v>18961</v>
      </c>
      <c r="C2591" s="11" t="s">
        <v>18918</v>
      </c>
      <c r="D2591" s="11" t="s">
        <v>16771</v>
      </c>
      <c r="E2591" s="11" t="s">
        <v>16314</v>
      </c>
      <c r="F2591" s="11" t="s">
        <v>16738</v>
      </c>
      <c r="G2591" s="11" t="s">
        <v>15997</v>
      </c>
      <c r="H2591" s="11" t="s">
        <v>11378</v>
      </c>
      <c r="I2591" s="11" t="s">
        <v>15999</v>
      </c>
      <c r="J2591" s="11">
        <v>14</v>
      </c>
    </row>
    <row r="2592" spans="1:10">
      <c r="A2592" s="11" t="s">
        <v>15993</v>
      </c>
      <c r="B2592" s="11" t="s">
        <v>13117</v>
      </c>
      <c r="C2592" s="11" t="s">
        <v>18918</v>
      </c>
      <c r="D2592" s="11" t="s">
        <v>16778</v>
      </c>
      <c r="E2592" s="11" t="s">
        <v>16504</v>
      </c>
      <c r="F2592" s="11" t="s">
        <v>18346</v>
      </c>
      <c r="G2592" s="11" t="s">
        <v>16003</v>
      </c>
      <c r="H2592" s="11" t="s">
        <v>15998</v>
      </c>
      <c r="I2592" s="11" t="s">
        <v>16049</v>
      </c>
      <c r="J2592" s="11">
        <v>14</v>
      </c>
    </row>
    <row r="2593" spans="1:10">
      <c r="A2593" s="11" t="s">
        <v>15993</v>
      </c>
      <c r="B2593" s="11" t="s">
        <v>14960</v>
      </c>
      <c r="C2593" s="11" t="s">
        <v>18918</v>
      </c>
      <c r="D2593" s="11" t="s">
        <v>17269</v>
      </c>
      <c r="E2593" s="11" t="s">
        <v>443</v>
      </c>
      <c r="F2593" s="11" t="s">
        <v>16715</v>
      </c>
      <c r="G2593" s="11" t="s">
        <v>16003</v>
      </c>
      <c r="H2593" s="11" t="s">
        <v>847</v>
      </c>
      <c r="I2593" s="11" t="s">
        <v>15999</v>
      </c>
      <c r="J2593" s="11">
        <v>14</v>
      </c>
    </row>
    <row r="2594" spans="1:10">
      <c r="A2594" s="11" t="s">
        <v>16004</v>
      </c>
      <c r="B2594" s="11" t="s">
        <v>847</v>
      </c>
      <c r="C2594" s="11" t="s">
        <v>18918</v>
      </c>
      <c r="D2594" s="11" t="s">
        <v>16779</v>
      </c>
      <c r="E2594" s="11" t="s">
        <v>18902</v>
      </c>
      <c r="F2594" s="11" t="s">
        <v>16360</v>
      </c>
      <c r="G2594" s="11" t="s">
        <v>15997</v>
      </c>
      <c r="H2594" s="11" t="s">
        <v>12324</v>
      </c>
      <c r="I2594" s="11" t="s">
        <v>15999</v>
      </c>
      <c r="J2594" s="11">
        <v>14</v>
      </c>
    </row>
    <row r="2595" spans="1:10">
      <c r="A2595" s="11" t="s">
        <v>16004</v>
      </c>
      <c r="B2595" s="11" t="s">
        <v>18962</v>
      </c>
      <c r="C2595" s="11" t="s">
        <v>18918</v>
      </c>
      <c r="D2595" s="11" t="s">
        <v>16779</v>
      </c>
      <c r="E2595" s="11" t="s">
        <v>17611</v>
      </c>
      <c r="F2595" s="11" t="s">
        <v>16147</v>
      </c>
      <c r="G2595" s="11" t="s">
        <v>15997</v>
      </c>
      <c r="H2595" s="11" t="s">
        <v>11233</v>
      </c>
      <c r="I2595" s="11" t="s">
        <v>15999</v>
      </c>
      <c r="J2595" s="11">
        <v>14</v>
      </c>
    </row>
    <row r="2596" spans="1:10">
      <c r="A2596" s="11" t="s">
        <v>15993</v>
      </c>
      <c r="B2596" s="11" t="s">
        <v>18963</v>
      </c>
      <c r="C2596" s="11" t="s">
        <v>18918</v>
      </c>
      <c r="D2596" s="11" t="s">
        <v>16780</v>
      </c>
      <c r="E2596" s="11" t="s">
        <v>16059</v>
      </c>
      <c r="F2596" s="11" t="s">
        <v>16315</v>
      </c>
      <c r="G2596" s="11" t="s">
        <v>15997</v>
      </c>
      <c r="H2596" s="11" t="s">
        <v>16031</v>
      </c>
      <c r="I2596" s="11" t="s">
        <v>15999</v>
      </c>
      <c r="J2596" s="11">
        <v>14</v>
      </c>
    </row>
    <row r="2597" spans="1:10">
      <c r="A2597" s="11" t="s">
        <v>15993</v>
      </c>
      <c r="B2597" s="11" t="s">
        <v>12057</v>
      </c>
      <c r="C2597" s="11" t="s">
        <v>18918</v>
      </c>
      <c r="D2597" s="11" t="s">
        <v>17461</v>
      </c>
      <c r="E2597" s="11" t="s">
        <v>17050</v>
      </c>
      <c r="F2597" s="11" t="s">
        <v>16285</v>
      </c>
      <c r="G2597" s="11" t="s">
        <v>16003</v>
      </c>
      <c r="H2597" s="11" t="s">
        <v>16084</v>
      </c>
      <c r="I2597" s="11" t="s">
        <v>16057</v>
      </c>
      <c r="J2597" s="11">
        <v>14</v>
      </c>
    </row>
    <row r="2598" spans="1:10">
      <c r="A2598" s="11" t="s">
        <v>15993</v>
      </c>
      <c r="B2598" s="11" t="s">
        <v>12579</v>
      </c>
      <c r="C2598" s="11" t="s">
        <v>18918</v>
      </c>
      <c r="D2598" s="11" t="s">
        <v>18039</v>
      </c>
      <c r="E2598" s="11" t="s">
        <v>18964</v>
      </c>
      <c r="F2598" s="11" t="s">
        <v>16236</v>
      </c>
      <c r="G2598" s="11" t="s">
        <v>15990</v>
      </c>
      <c r="H2598" s="11" t="s">
        <v>15998</v>
      </c>
      <c r="I2598" s="11" t="s">
        <v>16128</v>
      </c>
      <c r="J2598" s="11">
        <v>14</v>
      </c>
    </row>
    <row r="2599" spans="1:10">
      <c r="A2599" s="11" t="s">
        <v>15986</v>
      </c>
      <c r="B2599" s="11" t="s">
        <v>18965</v>
      </c>
      <c r="C2599" s="11" t="s">
        <v>18918</v>
      </c>
      <c r="D2599" s="11" t="s">
        <v>16786</v>
      </c>
      <c r="E2599" s="11" t="s">
        <v>16006</v>
      </c>
      <c r="F2599" s="11" t="s">
        <v>17239</v>
      </c>
      <c r="G2599" s="11" t="s">
        <v>15997</v>
      </c>
      <c r="H2599" s="11" t="s">
        <v>11136</v>
      </c>
      <c r="I2599" s="11" t="s">
        <v>15999</v>
      </c>
      <c r="J2599" s="11">
        <v>14</v>
      </c>
    </row>
    <row r="2600" spans="1:10">
      <c r="A2600" s="11" t="s">
        <v>16004</v>
      </c>
      <c r="B2600" s="11" t="s">
        <v>18966</v>
      </c>
      <c r="C2600" s="11" t="s">
        <v>18918</v>
      </c>
      <c r="D2600" s="11" t="s">
        <v>16532</v>
      </c>
      <c r="E2600" s="11" t="s">
        <v>4246</v>
      </c>
      <c r="F2600" s="11" t="s">
        <v>16249</v>
      </c>
      <c r="G2600" s="11" t="s">
        <v>15990</v>
      </c>
      <c r="H2600" s="11" t="s">
        <v>16089</v>
      </c>
      <c r="I2600" s="11" t="s">
        <v>16094</v>
      </c>
      <c r="J2600" s="11">
        <v>14</v>
      </c>
    </row>
    <row r="2601" spans="1:10">
      <c r="A2601" s="11" t="s">
        <v>15986</v>
      </c>
      <c r="B2601" s="11" t="s">
        <v>18967</v>
      </c>
      <c r="C2601" s="11" t="s">
        <v>18918</v>
      </c>
      <c r="D2601" s="11" t="s">
        <v>16535</v>
      </c>
      <c r="E2601" s="11" t="s">
        <v>16012</v>
      </c>
      <c r="F2601" s="11" t="s">
        <v>16852</v>
      </c>
      <c r="G2601" s="11" t="s">
        <v>15997</v>
      </c>
      <c r="H2601" s="11" t="s">
        <v>16035</v>
      </c>
      <c r="I2601" s="11" t="s">
        <v>15999</v>
      </c>
      <c r="J2601" s="11">
        <v>14</v>
      </c>
    </row>
    <row r="2602" spans="1:10">
      <c r="A2602" s="11" t="s">
        <v>15986</v>
      </c>
      <c r="B2602" s="11" t="s">
        <v>11136</v>
      </c>
      <c r="C2602" s="11" t="s">
        <v>18918</v>
      </c>
      <c r="D2602" s="11" t="s">
        <v>18968</v>
      </c>
      <c r="E2602" s="11" t="s">
        <v>16012</v>
      </c>
      <c r="F2602" s="11" t="s">
        <v>18097</v>
      </c>
      <c r="G2602" s="11" t="s">
        <v>15997</v>
      </c>
      <c r="H2602" s="11" t="s">
        <v>16035</v>
      </c>
      <c r="I2602" s="11" t="s">
        <v>15999</v>
      </c>
      <c r="J2602" s="11">
        <v>14</v>
      </c>
    </row>
    <row r="2603" spans="1:10">
      <c r="A2603" s="11" t="s">
        <v>15993</v>
      </c>
      <c r="B2603" s="11" t="s">
        <v>18969</v>
      </c>
      <c r="C2603" s="11" t="s">
        <v>18918</v>
      </c>
      <c r="D2603" s="11" t="s">
        <v>18968</v>
      </c>
      <c r="E2603" s="11" t="s">
        <v>4246</v>
      </c>
      <c r="F2603" s="11" t="s">
        <v>17560</v>
      </c>
      <c r="G2603" s="11" t="s">
        <v>15990</v>
      </c>
      <c r="H2603" s="11" t="s">
        <v>12219</v>
      </c>
      <c r="I2603" s="11" t="s">
        <v>15999</v>
      </c>
      <c r="J2603" s="11">
        <v>14</v>
      </c>
    </row>
    <row r="2604" spans="1:10">
      <c r="A2604" s="11" t="s">
        <v>15993</v>
      </c>
      <c r="B2604" s="11" t="s">
        <v>13736</v>
      </c>
      <c r="C2604" s="11" t="s">
        <v>18918</v>
      </c>
      <c r="D2604" s="11" t="s">
        <v>16982</v>
      </c>
      <c r="E2604" s="11" t="s">
        <v>4246</v>
      </c>
      <c r="F2604" s="11" t="s">
        <v>16431</v>
      </c>
      <c r="G2604" s="11" t="s">
        <v>16003</v>
      </c>
      <c r="H2604" s="11" t="s">
        <v>16026</v>
      </c>
      <c r="I2604" s="11" t="s">
        <v>16049</v>
      </c>
      <c r="J2604" s="11">
        <v>14</v>
      </c>
    </row>
    <row r="2605" spans="1:10">
      <c r="A2605" s="11" t="s">
        <v>16004</v>
      </c>
      <c r="B2605" s="11" t="s">
        <v>11404</v>
      </c>
      <c r="C2605" s="11" t="s">
        <v>18918</v>
      </c>
      <c r="D2605" s="11" t="s">
        <v>16193</v>
      </c>
      <c r="E2605" s="11" t="s">
        <v>4246</v>
      </c>
      <c r="F2605" s="11" t="s">
        <v>17475</v>
      </c>
      <c r="G2605" s="11" t="s">
        <v>16067</v>
      </c>
      <c r="H2605" s="11" t="s">
        <v>11136</v>
      </c>
      <c r="I2605" s="11" t="s">
        <v>16019</v>
      </c>
      <c r="J2605" s="11">
        <v>14</v>
      </c>
    </row>
    <row r="2606" spans="1:10">
      <c r="A2606" s="11" t="s">
        <v>15986</v>
      </c>
      <c r="B2606" s="11" t="s">
        <v>16602</v>
      </c>
      <c r="C2606" s="11" t="s">
        <v>18918</v>
      </c>
      <c r="D2606" s="11" t="s">
        <v>16195</v>
      </c>
      <c r="E2606" s="11" t="s">
        <v>16217</v>
      </c>
      <c r="F2606" s="11" t="s">
        <v>16604</v>
      </c>
      <c r="G2606" s="11" t="s">
        <v>15997</v>
      </c>
      <c r="H2606" s="11" t="s">
        <v>16008</v>
      </c>
      <c r="I2606" s="11" t="s">
        <v>15999</v>
      </c>
      <c r="J2606" s="11">
        <v>14</v>
      </c>
    </row>
    <row r="2607" spans="1:10">
      <c r="A2607" s="11" t="s">
        <v>15986</v>
      </c>
      <c r="B2607" s="11" t="s">
        <v>18970</v>
      </c>
      <c r="C2607" s="11" t="s">
        <v>18918</v>
      </c>
      <c r="D2607" s="11" t="s">
        <v>16195</v>
      </c>
      <c r="E2607" s="11" t="s">
        <v>17740</v>
      </c>
      <c r="F2607" s="11" t="s">
        <v>16168</v>
      </c>
      <c r="G2607" s="11" t="s">
        <v>15997</v>
      </c>
      <c r="H2607" s="11" t="s">
        <v>16035</v>
      </c>
      <c r="I2607" s="11" t="s">
        <v>15999</v>
      </c>
      <c r="J2607" s="11">
        <v>14</v>
      </c>
    </row>
    <row r="2608" spans="1:10">
      <c r="A2608" s="11" t="s">
        <v>16004</v>
      </c>
      <c r="B2608" s="11" t="s">
        <v>16150</v>
      </c>
      <c r="C2608" s="11" t="s">
        <v>18918</v>
      </c>
      <c r="D2608" s="11" t="s">
        <v>16195</v>
      </c>
      <c r="E2608" s="11" t="s">
        <v>16134</v>
      </c>
      <c r="F2608" s="11" t="s">
        <v>16120</v>
      </c>
      <c r="G2608" s="11" t="s">
        <v>15997</v>
      </c>
      <c r="H2608" s="11" t="s">
        <v>11378</v>
      </c>
      <c r="I2608" s="11" t="s">
        <v>16019</v>
      </c>
      <c r="J2608" s="11">
        <v>14</v>
      </c>
    </row>
    <row r="2609" spans="1:10">
      <c r="A2609" s="11" t="s">
        <v>15993</v>
      </c>
      <c r="B2609" s="11" t="s">
        <v>7998</v>
      </c>
      <c r="C2609" s="11" t="s">
        <v>18918</v>
      </c>
      <c r="D2609" s="11" t="s">
        <v>16197</v>
      </c>
      <c r="E2609" s="11" t="s">
        <v>4722</v>
      </c>
      <c r="F2609" s="11" t="s">
        <v>16684</v>
      </c>
      <c r="G2609" s="11" t="s">
        <v>16003</v>
      </c>
      <c r="H2609" s="11" t="s">
        <v>15998</v>
      </c>
      <c r="I2609" s="11" t="s">
        <v>16342</v>
      </c>
      <c r="J2609" s="11">
        <v>14</v>
      </c>
    </row>
    <row r="2610" spans="1:10">
      <c r="A2610" s="11" t="s">
        <v>15993</v>
      </c>
      <c r="B2610" s="11" t="s">
        <v>14108</v>
      </c>
      <c r="C2610" s="11" t="s">
        <v>18918</v>
      </c>
      <c r="D2610" s="11" t="s">
        <v>16551</v>
      </c>
      <c r="E2610" s="11" t="s">
        <v>18971</v>
      </c>
      <c r="F2610" s="11" t="s">
        <v>16090</v>
      </c>
      <c r="G2610" s="11" t="s">
        <v>15997</v>
      </c>
      <c r="H2610" s="11" t="s">
        <v>16031</v>
      </c>
      <c r="I2610" s="11" t="s">
        <v>16342</v>
      </c>
      <c r="J2610" s="11">
        <v>13</v>
      </c>
    </row>
    <row r="2611" spans="1:10">
      <c r="A2611" s="11" t="s">
        <v>15993</v>
      </c>
      <c r="B2611" s="11" t="s">
        <v>18972</v>
      </c>
      <c r="C2611" s="11" t="s">
        <v>18918</v>
      </c>
      <c r="D2611" s="11" t="s">
        <v>17972</v>
      </c>
      <c r="E2611" s="11" t="s">
        <v>17352</v>
      </c>
      <c r="F2611" s="11" t="s">
        <v>16191</v>
      </c>
      <c r="G2611" s="11" t="s">
        <v>15997</v>
      </c>
      <c r="H2611" s="11" t="s">
        <v>16084</v>
      </c>
      <c r="I2611" s="11" t="s">
        <v>15999</v>
      </c>
      <c r="J2611" s="11">
        <v>13</v>
      </c>
    </row>
    <row r="2612" spans="1:10">
      <c r="A2612" s="11" t="s">
        <v>16014</v>
      </c>
      <c r="B2612" s="11" t="s">
        <v>18973</v>
      </c>
      <c r="C2612" s="11" t="s">
        <v>18918</v>
      </c>
      <c r="D2612" s="11" t="s">
        <v>17972</v>
      </c>
      <c r="E2612" s="11" t="s">
        <v>18434</v>
      </c>
      <c r="F2612" s="11" t="s">
        <v>16660</v>
      </c>
      <c r="G2612" s="11" t="s">
        <v>15997</v>
      </c>
      <c r="H2612" s="11" t="s">
        <v>15998</v>
      </c>
      <c r="I2612" s="11" t="s">
        <v>15999</v>
      </c>
      <c r="J2612" s="11">
        <v>13</v>
      </c>
    </row>
    <row r="2613" spans="1:10">
      <c r="A2613" s="11" t="s">
        <v>15993</v>
      </c>
      <c r="B2613" s="11" t="s">
        <v>18974</v>
      </c>
      <c r="C2613" s="11" t="s">
        <v>18918</v>
      </c>
      <c r="D2613" s="11" t="s">
        <v>17972</v>
      </c>
      <c r="E2613" s="11" t="s">
        <v>18975</v>
      </c>
      <c r="F2613" s="11" t="s">
        <v>17421</v>
      </c>
      <c r="G2613" s="11" t="s">
        <v>15997</v>
      </c>
      <c r="H2613" s="11" t="s">
        <v>12219</v>
      </c>
      <c r="I2613" s="11" t="s">
        <v>16049</v>
      </c>
      <c r="J2613" s="11">
        <v>13</v>
      </c>
    </row>
    <row r="2614" spans="1:10">
      <c r="A2614" s="11" t="s">
        <v>16014</v>
      </c>
      <c r="B2614" s="11" t="s">
        <v>18976</v>
      </c>
      <c r="C2614" s="11" t="s">
        <v>18918</v>
      </c>
      <c r="D2614" s="11" t="s">
        <v>17972</v>
      </c>
      <c r="E2614" s="11" t="s">
        <v>16711</v>
      </c>
      <c r="F2614" s="11" t="s">
        <v>17270</v>
      </c>
      <c r="G2614" s="11" t="s">
        <v>16003</v>
      </c>
      <c r="H2614" s="11" t="s">
        <v>16123</v>
      </c>
      <c r="I2614" s="11" t="s">
        <v>16019</v>
      </c>
      <c r="J2614" s="11">
        <v>13</v>
      </c>
    </row>
    <row r="2615" spans="1:10">
      <c r="A2615" s="11" t="s">
        <v>15993</v>
      </c>
      <c r="B2615" s="11" t="s">
        <v>18977</v>
      </c>
      <c r="C2615" s="11" t="s">
        <v>18918</v>
      </c>
      <c r="D2615" s="11" t="s">
        <v>17147</v>
      </c>
      <c r="E2615" s="11" t="s">
        <v>280</v>
      </c>
      <c r="F2615" s="11" t="s">
        <v>18978</v>
      </c>
      <c r="G2615" s="11" t="s">
        <v>16003</v>
      </c>
      <c r="H2615" s="11" t="s">
        <v>12219</v>
      </c>
      <c r="I2615" s="11" t="s">
        <v>16049</v>
      </c>
      <c r="J2615" s="11">
        <v>13</v>
      </c>
    </row>
    <row r="2616" spans="1:10">
      <c r="A2616" s="11" t="s">
        <v>16014</v>
      </c>
      <c r="B2616" s="11" t="s">
        <v>14955</v>
      </c>
      <c r="C2616" s="11" t="s">
        <v>18918</v>
      </c>
      <c r="D2616" s="11" t="s">
        <v>18046</v>
      </c>
      <c r="E2616" s="11" t="s">
        <v>18979</v>
      </c>
      <c r="F2616" s="11" t="s">
        <v>18980</v>
      </c>
      <c r="G2616" s="11" t="s">
        <v>15990</v>
      </c>
      <c r="H2616" s="11" t="s">
        <v>18912</v>
      </c>
      <c r="I2616" s="11" t="s">
        <v>16615</v>
      </c>
      <c r="J2616" s="11">
        <v>13</v>
      </c>
    </row>
    <row r="2617" spans="1:10">
      <c r="A2617" s="11" t="s">
        <v>16004</v>
      </c>
      <c r="B2617" s="11" t="s">
        <v>18981</v>
      </c>
      <c r="C2617" s="11" t="s">
        <v>18918</v>
      </c>
      <c r="D2617" s="11" t="s">
        <v>16220</v>
      </c>
      <c r="E2617" s="11" t="s">
        <v>16381</v>
      </c>
      <c r="F2617" s="11" t="s">
        <v>16734</v>
      </c>
      <c r="G2617" s="11" t="s">
        <v>15990</v>
      </c>
      <c r="H2617" s="11" t="s">
        <v>11233</v>
      </c>
      <c r="I2617" s="11" t="s">
        <v>15999</v>
      </c>
      <c r="J2617" s="11">
        <v>13</v>
      </c>
    </row>
    <row r="2618" spans="1:10">
      <c r="A2618" s="11" t="s">
        <v>16004</v>
      </c>
      <c r="B2618" s="11" t="s">
        <v>18982</v>
      </c>
      <c r="C2618" s="11" t="s">
        <v>18918</v>
      </c>
      <c r="D2618" s="11" t="s">
        <v>16222</v>
      </c>
      <c r="E2618" s="11" t="s">
        <v>280</v>
      </c>
      <c r="F2618" s="11" t="s">
        <v>16440</v>
      </c>
      <c r="G2618" s="11" t="s">
        <v>15990</v>
      </c>
      <c r="H2618" s="11" t="s">
        <v>11141</v>
      </c>
      <c r="I2618" s="11" t="s">
        <v>16019</v>
      </c>
      <c r="J2618" s="11">
        <v>13</v>
      </c>
    </row>
    <row r="2619" spans="1:10">
      <c r="A2619" s="11" t="s">
        <v>16004</v>
      </c>
      <c r="B2619" s="11" t="s">
        <v>562</v>
      </c>
      <c r="C2619" s="11" t="s">
        <v>18918</v>
      </c>
      <c r="D2619" s="11" t="s">
        <v>16222</v>
      </c>
      <c r="E2619" s="11" t="s">
        <v>16373</v>
      </c>
      <c r="F2619" s="11" t="s">
        <v>16992</v>
      </c>
      <c r="G2619" s="11" t="s">
        <v>15997</v>
      </c>
      <c r="H2619" s="11" t="s">
        <v>11136</v>
      </c>
      <c r="I2619" s="11" t="s">
        <v>16019</v>
      </c>
      <c r="J2619" s="11">
        <v>13</v>
      </c>
    </row>
    <row r="2620" spans="1:10">
      <c r="A2620" s="11" t="s">
        <v>15993</v>
      </c>
      <c r="B2620" s="11" t="s">
        <v>12154</v>
      </c>
      <c r="C2620" s="11" t="s">
        <v>18918</v>
      </c>
      <c r="D2620" s="11" t="s">
        <v>16222</v>
      </c>
      <c r="E2620" s="11" t="s">
        <v>16574</v>
      </c>
      <c r="F2620" s="11" t="s">
        <v>16623</v>
      </c>
      <c r="G2620" s="11" t="s">
        <v>15997</v>
      </c>
      <c r="H2620" s="11" t="s">
        <v>16018</v>
      </c>
      <c r="I2620" s="11" t="s">
        <v>15999</v>
      </c>
      <c r="J2620" s="11">
        <v>13</v>
      </c>
    </row>
    <row r="2621" spans="1:10">
      <c r="A2621" s="11" t="s">
        <v>16004</v>
      </c>
      <c r="B2621" s="11" t="s">
        <v>11989</v>
      </c>
      <c r="C2621" s="11" t="s">
        <v>18918</v>
      </c>
      <c r="D2621" s="11" t="s">
        <v>16222</v>
      </c>
      <c r="E2621" s="11" t="s">
        <v>16059</v>
      </c>
      <c r="F2621" s="11" t="s">
        <v>18983</v>
      </c>
      <c r="G2621" s="11" t="s">
        <v>15997</v>
      </c>
      <c r="H2621" s="11" t="s">
        <v>11136</v>
      </c>
      <c r="I2621" s="11" t="s">
        <v>16019</v>
      </c>
      <c r="J2621" s="11">
        <v>13</v>
      </c>
    </row>
    <row r="2622" spans="1:10">
      <c r="A2622" s="11" t="s">
        <v>15993</v>
      </c>
      <c r="B2622" s="11" t="s">
        <v>14087</v>
      </c>
      <c r="C2622" s="11" t="s">
        <v>18918</v>
      </c>
      <c r="D2622" s="11" t="s">
        <v>17977</v>
      </c>
      <c r="E2622" s="11" t="s">
        <v>4246</v>
      </c>
      <c r="F2622" s="11" t="s">
        <v>16601</v>
      </c>
      <c r="G2622" s="11" t="s">
        <v>16003</v>
      </c>
      <c r="H2622" s="11" t="s">
        <v>15998</v>
      </c>
      <c r="I2622" s="11" t="s">
        <v>16128</v>
      </c>
      <c r="J2622" s="11">
        <v>13</v>
      </c>
    </row>
    <row r="2623" spans="1:10">
      <c r="A2623" s="11" t="s">
        <v>16004</v>
      </c>
      <c r="B2623" s="11" t="s">
        <v>12999</v>
      </c>
      <c r="C2623" s="11" t="s">
        <v>18918</v>
      </c>
      <c r="D2623" s="11" t="s">
        <v>16988</v>
      </c>
      <c r="E2623" s="11" t="s">
        <v>16151</v>
      </c>
      <c r="F2623" s="11" t="s">
        <v>17218</v>
      </c>
      <c r="G2623" s="11" t="s">
        <v>15997</v>
      </c>
      <c r="H2623" s="11" t="s">
        <v>11963</v>
      </c>
      <c r="I2623" s="11" t="s">
        <v>15999</v>
      </c>
      <c r="J2623" s="11">
        <v>13</v>
      </c>
    </row>
    <row r="2624" spans="1:10">
      <c r="A2624" s="11" t="s">
        <v>16004</v>
      </c>
      <c r="B2624" s="11" t="s">
        <v>18984</v>
      </c>
      <c r="C2624" s="11" t="s">
        <v>18918</v>
      </c>
      <c r="D2624" s="11" t="s">
        <v>17306</v>
      </c>
      <c r="E2624" s="11" t="s">
        <v>16508</v>
      </c>
      <c r="F2624" s="11" t="s">
        <v>16604</v>
      </c>
      <c r="G2624" s="11" t="s">
        <v>15997</v>
      </c>
      <c r="H2624" s="11" t="s">
        <v>11963</v>
      </c>
      <c r="I2624" s="11" t="s">
        <v>15999</v>
      </c>
      <c r="J2624" s="11">
        <v>13</v>
      </c>
    </row>
    <row r="2625" spans="1:10">
      <c r="A2625" s="11" t="s">
        <v>15986</v>
      </c>
      <c r="B2625" s="11" t="s">
        <v>18985</v>
      </c>
      <c r="C2625" s="11" t="s">
        <v>18918</v>
      </c>
      <c r="D2625" s="11" t="s">
        <v>17857</v>
      </c>
      <c r="E2625" s="11" t="s">
        <v>11316</v>
      </c>
      <c r="F2625" s="11" t="s">
        <v>16196</v>
      </c>
      <c r="G2625" s="11" t="s">
        <v>15990</v>
      </c>
      <c r="H2625" s="11" t="s">
        <v>15991</v>
      </c>
      <c r="I2625" s="11" t="s">
        <v>15992</v>
      </c>
      <c r="J2625" s="11">
        <v>13</v>
      </c>
    </row>
    <row r="2626" spans="1:10">
      <c r="A2626" s="11" t="s">
        <v>15993</v>
      </c>
      <c r="B2626" s="11" t="s">
        <v>13400</v>
      </c>
      <c r="C2626" s="11" t="s">
        <v>18918</v>
      </c>
      <c r="D2626" s="11" t="s">
        <v>17857</v>
      </c>
      <c r="E2626" s="11" t="s">
        <v>17735</v>
      </c>
      <c r="F2626" s="11" t="s">
        <v>16174</v>
      </c>
      <c r="G2626" s="11" t="s">
        <v>16003</v>
      </c>
      <c r="H2626" s="11" t="s">
        <v>16074</v>
      </c>
      <c r="I2626" s="11" t="s">
        <v>16049</v>
      </c>
      <c r="J2626" s="11">
        <v>13</v>
      </c>
    </row>
    <row r="2627" spans="1:10">
      <c r="A2627" s="11" t="s">
        <v>15986</v>
      </c>
      <c r="B2627" s="11" t="s">
        <v>13272</v>
      </c>
      <c r="C2627" s="11" t="s">
        <v>18918</v>
      </c>
      <c r="D2627" s="11" t="s">
        <v>17859</v>
      </c>
      <c r="E2627" s="11" t="s">
        <v>16012</v>
      </c>
      <c r="F2627" s="11" t="s">
        <v>18986</v>
      </c>
      <c r="G2627" s="11" t="s">
        <v>15997</v>
      </c>
      <c r="H2627" s="11" t="s">
        <v>11136</v>
      </c>
      <c r="I2627" s="11" t="s">
        <v>15999</v>
      </c>
      <c r="J2627" s="11">
        <v>13</v>
      </c>
    </row>
    <row r="2628" spans="1:10">
      <c r="A2628" s="11" t="s">
        <v>15993</v>
      </c>
      <c r="B2628" s="11" t="s">
        <v>18987</v>
      </c>
      <c r="C2628" s="11" t="s">
        <v>18918</v>
      </c>
      <c r="D2628" s="11" t="s">
        <v>16825</v>
      </c>
      <c r="E2628" s="11" t="s">
        <v>18988</v>
      </c>
      <c r="F2628" s="11" t="s">
        <v>16191</v>
      </c>
      <c r="G2628" s="11" t="s">
        <v>15997</v>
      </c>
      <c r="H2628" s="11" t="s">
        <v>12219</v>
      </c>
      <c r="I2628" s="11" t="s">
        <v>15999</v>
      </c>
      <c r="J2628" s="11">
        <v>12</v>
      </c>
    </row>
    <row r="2629" spans="1:10">
      <c r="A2629" s="11" t="s">
        <v>16014</v>
      </c>
      <c r="B2629" s="11" t="s">
        <v>18989</v>
      </c>
      <c r="C2629" s="11" t="s">
        <v>18918</v>
      </c>
      <c r="D2629" s="11" t="s">
        <v>16995</v>
      </c>
      <c r="E2629" s="11" t="s">
        <v>368</v>
      </c>
      <c r="F2629" s="11" t="s">
        <v>16077</v>
      </c>
      <c r="G2629" s="11" t="s">
        <v>16003</v>
      </c>
      <c r="H2629" s="11" t="s">
        <v>11141</v>
      </c>
      <c r="I2629" s="11" t="s">
        <v>16045</v>
      </c>
      <c r="J2629" s="11">
        <v>12</v>
      </c>
    </row>
    <row r="2630" spans="1:10">
      <c r="A2630" s="11" t="s">
        <v>15993</v>
      </c>
      <c r="B2630" s="11" t="s">
        <v>18990</v>
      </c>
      <c r="C2630" s="11" t="s">
        <v>18918</v>
      </c>
      <c r="D2630" s="11" t="s">
        <v>17311</v>
      </c>
      <c r="E2630" s="11" t="s">
        <v>18991</v>
      </c>
      <c r="F2630" s="11" t="s">
        <v>17290</v>
      </c>
      <c r="G2630" s="11" t="s">
        <v>15997</v>
      </c>
      <c r="H2630" s="11" t="s">
        <v>12219</v>
      </c>
      <c r="I2630" s="11" t="s">
        <v>16049</v>
      </c>
      <c r="J2630" s="11">
        <v>12</v>
      </c>
    </row>
    <row r="2631" spans="1:10">
      <c r="A2631" s="11" t="s">
        <v>15993</v>
      </c>
      <c r="B2631" s="11" t="s">
        <v>5919</v>
      </c>
      <c r="C2631" s="11" t="s">
        <v>18918</v>
      </c>
      <c r="D2631" s="11" t="s">
        <v>16829</v>
      </c>
      <c r="E2631" s="11" t="s">
        <v>18992</v>
      </c>
      <c r="F2631" s="11" t="s">
        <v>16117</v>
      </c>
      <c r="G2631" s="11" t="s">
        <v>15997</v>
      </c>
      <c r="H2631" s="11" t="s">
        <v>15998</v>
      </c>
      <c r="I2631" s="11" t="s">
        <v>16128</v>
      </c>
      <c r="J2631" s="11">
        <v>12</v>
      </c>
    </row>
    <row r="2632" spans="1:10">
      <c r="A2632" s="11" t="s">
        <v>15993</v>
      </c>
      <c r="B2632" s="11" t="s">
        <v>11301</v>
      </c>
      <c r="C2632" s="11" t="s">
        <v>18918</v>
      </c>
      <c r="D2632" s="11" t="s">
        <v>17697</v>
      </c>
      <c r="E2632" s="11" t="s">
        <v>18993</v>
      </c>
      <c r="F2632" s="11" t="s">
        <v>16260</v>
      </c>
      <c r="G2632" s="11" t="s">
        <v>15997</v>
      </c>
      <c r="H2632" s="11" t="s">
        <v>15998</v>
      </c>
      <c r="I2632" s="11" t="s">
        <v>16036</v>
      </c>
      <c r="J2632" s="11">
        <v>12</v>
      </c>
    </row>
    <row r="2633" spans="1:10">
      <c r="A2633" s="11" t="s">
        <v>16004</v>
      </c>
      <c r="B2633" s="11" t="s">
        <v>7998</v>
      </c>
      <c r="C2633" s="11" t="s">
        <v>18918</v>
      </c>
      <c r="D2633" s="11" t="s">
        <v>17697</v>
      </c>
      <c r="E2633" s="11" t="s">
        <v>16002</v>
      </c>
      <c r="F2633" s="11" t="s">
        <v>17295</v>
      </c>
      <c r="G2633" s="11" t="s">
        <v>15997</v>
      </c>
      <c r="H2633" s="11" t="s">
        <v>11233</v>
      </c>
      <c r="I2633" s="11" t="s">
        <v>15999</v>
      </c>
      <c r="J2633" s="11">
        <v>12</v>
      </c>
    </row>
    <row r="2634" spans="1:10">
      <c r="A2634" s="11" t="s">
        <v>16004</v>
      </c>
      <c r="B2634" s="11" t="s">
        <v>11278</v>
      </c>
      <c r="C2634" s="11" t="s">
        <v>18918</v>
      </c>
      <c r="D2634" s="11" t="s">
        <v>17313</v>
      </c>
      <c r="E2634" s="11" t="s">
        <v>18994</v>
      </c>
      <c r="F2634" s="11" t="s">
        <v>16527</v>
      </c>
      <c r="G2634" s="11" t="s">
        <v>15997</v>
      </c>
      <c r="H2634" s="11" t="s">
        <v>11233</v>
      </c>
      <c r="I2634" s="11" t="s">
        <v>15999</v>
      </c>
      <c r="J2634" s="11">
        <v>12</v>
      </c>
    </row>
    <row r="2635" spans="1:10">
      <c r="A2635" s="11" t="s">
        <v>15993</v>
      </c>
      <c r="B2635" s="11" t="s">
        <v>17499</v>
      </c>
      <c r="C2635" s="11" t="s">
        <v>18918</v>
      </c>
      <c r="D2635" s="11" t="s">
        <v>17698</v>
      </c>
      <c r="E2635" s="11" t="s">
        <v>4246</v>
      </c>
      <c r="F2635" s="11" t="s">
        <v>16240</v>
      </c>
      <c r="G2635" s="11" t="s">
        <v>16003</v>
      </c>
      <c r="H2635" s="11" t="s">
        <v>16026</v>
      </c>
      <c r="I2635" s="11" t="s">
        <v>15999</v>
      </c>
      <c r="J2635" s="11">
        <v>12</v>
      </c>
    </row>
    <row r="2636" spans="1:10">
      <c r="A2636" s="11" t="s">
        <v>16004</v>
      </c>
      <c r="B2636" s="11" t="s">
        <v>18389</v>
      </c>
      <c r="C2636" s="11" t="s">
        <v>18918</v>
      </c>
      <c r="D2636" s="11" t="s">
        <v>16999</v>
      </c>
      <c r="E2636" s="11" t="s">
        <v>16134</v>
      </c>
      <c r="F2636" s="11" t="s">
        <v>16658</v>
      </c>
      <c r="G2636" s="11" t="s">
        <v>15997</v>
      </c>
      <c r="H2636" s="11" t="s">
        <v>16435</v>
      </c>
      <c r="I2636" s="11" t="s">
        <v>15999</v>
      </c>
      <c r="J2636" s="11">
        <v>12</v>
      </c>
    </row>
    <row r="2637" spans="1:10">
      <c r="A2637" s="11" t="s">
        <v>16004</v>
      </c>
      <c r="B2637" s="11" t="s">
        <v>14954</v>
      </c>
      <c r="C2637" s="11" t="s">
        <v>18918</v>
      </c>
      <c r="D2637" s="11" t="s">
        <v>17605</v>
      </c>
      <c r="E2637" s="11" t="s">
        <v>4722</v>
      </c>
      <c r="F2637" s="11" t="s">
        <v>16826</v>
      </c>
      <c r="G2637" s="11" t="s">
        <v>15990</v>
      </c>
      <c r="H2637" s="11" t="s">
        <v>11378</v>
      </c>
      <c r="I2637" s="11" t="s">
        <v>16192</v>
      </c>
      <c r="J2637" s="11">
        <v>12</v>
      </c>
    </row>
    <row r="2638" spans="1:10">
      <c r="A2638" s="11" t="s">
        <v>15986</v>
      </c>
      <c r="B2638" s="11" t="s">
        <v>18995</v>
      </c>
      <c r="C2638" s="11" t="s">
        <v>18918</v>
      </c>
      <c r="D2638" s="11" t="s">
        <v>17003</v>
      </c>
      <c r="E2638" s="11" t="s">
        <v>16006</v>
      </c>
      <c r="F2638" s="11" t="s">
        <v>17042</v>
      </c>
      <c r="G2638" s="11" t="s">
        <v>15997</v>
      </c>
      <c r="H2638" s="11" t="s">
        <v>11955</v>
      </c>
      <c r="I2638" s="11" t="s">
        <v>15999</v>
      </c>
      <c r="J2638" s="11">
        <v>12</v>
      </c>
    </row>
    <row r="2639" spans="1:10">
      <c r="A2639" s="11" t="s">
        <v>16004</v>
      </c>
      <c r="B2639" s="11" t="s">
        <v>18996</v>
      </c>
      <c r="C2639" s="11" t="s">
        <v>18918</v>
      </c>
      <c r="D2639" s="11" t="s">
        <v>17318</v>
      </c>
      <c r="E2639" s="11" t="s">
        <v>18997</v>
      </c>
      <c r="F2639" s="11" t="s">
        <v>16080</v>
      </c>
      <c r="G2639" s="11" t="s">
        <v>15997</v>
      </c>
      <c r="H2639" s="11" t="s">
        <v>11141</v>
      </c>
      <c r="I2639" s="11" t="s">
        <v>15999</v>
      </c>
      <c r="J2639" s="11">
        <v>12</v>
      </c>
    </row>
    <row r="2640" spans="1:10">
      <c r="A2640" s="11" t="s">
        <v>15986</v>
      </c>
      <c r="B2640" s="11" t="s">
        <v>12324</v>
      </c>
      <c r="C2640" s="11" t="s">
        <v>18918</v>
      </c>
      <c r="D2640" s="11" t="s">
        <v>17159</v>
      </c>
      <c r="E2640" s="11" t="s">
        <v>16012</v>
      </c>
      <c r="F2640" s="11" t="s">
        <v>18998</v>
      </c>
      <c r="G2640" s="11" t="s">
        <v>15997</v>
      </c>
      <c r="H2640" s="11" t="s">
        <v>16035</v>
      </c>
      <c r="I2640" s="11" t="s">
        <v>15999</v>
      </c>
      <c r="J2640" s="11">
        <v>12</v>
      </c>
    </row>
    <row r="2641" spans="1:10">
      <c r="A2641" s="11" t="s">
        <v>16004</v>
      </c>
      <c r="B2641" s="11" t="s">
        <v>18338</v>
      </c>
      <c r="C2641" s="11" t="s">
        <v>18918</v>
      </c>
      <c r="D2641" s="11" t="s">
        <v>16834</v>
      </c>
      <c r="E2641" s="11" t="s">
        <v>16134</v>
      </c>
      <c r="F2641" s="11" t="s">
        <v>16211</v>
      </c>
      <c r="G2641" s="11" t="s">
        <v>15997</v>
      </c>
      <c r="H2641" s="11" t="s">
        <v>16435</v>
      </c>
      <c r="I2641" s="11" t="s">
        <v>15999</v>
      </c>
      <c r="J2641" s="11">
        <v>12</v>
      </c>
    </row>
    <row r="2642" spans="1:10">
      <c r="A2642" s="11" t="s">
        <v>16004</v>
      </c>
      <c r="B2642" s="11" t="s">
        <v>16115</v>
      </c>
      <c r="C2642" s="11" t="s">
        <v>18918</v>
      </c>
      <c r="D2642" s="11" t="s">
        <v>18405</v>
      </c>
      <c r="E2642" s="11" t="s">
        <v>18999</v>
      </c>
      <c r="F2642" s="11" t="s">
        <v>16117</v>
      </c>
      <c r="G2642" s="11" t="s">
        <v>15997</v>
      </c>
      <c r="H2642" s="11" t="s">
        <v>11141</v>
      </c>
      <c r="I2642" s="11" t="s">
        <v>15999</v>
      </c>
      <c r="J2642" s="11">
        <v>12</v>
      </c>
    </row>
    <row r="2643" spans="1:10">
      <c r="A2643" s="11" t="s">
        <v>15986</v>
      </c>
      <c r="B2643" s="11" t="s">
        <v>808</v>
      </c>
      <c r="C2643" s="11" t="s">
        <v>18918</v>
      </c>
      <c r="D2643" s="11" t="s">
        <v>16598</v>
      </c>
      <c r="E2643" s="11" t="s">
        <v>16012</v>
      </c>
      <c r="F2643" s="11" t="s">
        <v>16830</v>
      </c>
      <c r="G2643" s="11" t="s">
        <v>15997</v>
      </c>
      <c r="H2643" s="11" t="s">
        <v>16008</v>
      </c>
      <c r="I2643" s="11" t="s">
        <v>15992</v>
      </c>
      <c r="J2643" s="11">
        <v>12</v>
      </c>
    </row>
    <row r="2644" spans="1:10">
      <c r="A2644" s="11" t="s">
        <v>15986</v>
      </c>
      <c r="B2644" s="11" t="s">
        <v>19000</v>
      </c>
      <c r="C2644" s="11" t="s">
        <v>18918</v>
      </c>
      <c r="D2644" s="11" t="s">
        <v>17708</v>
      </c>
      <c r="E2644" s="11" t="s">
        <v>16006</v>
      </c>
      <c r="F2644" s="11" t="s">
        <v>17497</v>
      </c>
      <c r="G2644" s="11" t="s">
        <v>15997</v>
      </c>
      <c r="H2644" s="11" t="s">
        <v>11955</v>
      </c>
      <c r="I2644" s="11" t="s">
        <v>15999</v>
      </c>
      <c r="J2644" s="11">
        <v>12</v>
      </c>
    </row>
    <row r="2645" spans="1:10">
      <c r="A2645" s="11" t="s">
        <v>16004</v>
      </c>
      <c r="B2645" s="11" t="s">
        <v>19001</v>
      </c>
      <c r="C2645" s="11" t="s">
        <v>18918</v>
      </c>
      <c r="D2645" s="11" t="s">
        <v>16295</v>
      </c>
      <c r="E2645" s="11" t="s">
        <v>12</v>
      </c>
      <c r="F2645" s="11" t="s">
        <v>16945</v>
      </c>
      <c r="G2645" s="11" t="s">
        <v>16067</v>
      </c>
      <c r="H2645" s="11" t="s">
        <v>11141</v>
      </c>
      <c r="I2645" s="11" t="s">
        <v>15999</v>
      </c>
      <c r="J2645" s="11">
        <v>11</v>
      </c>
    </row>
    <row r="2646" spans="1:10">
      <c r="A2646" s="11" t="s">
        <v>15986</v>
      </c>
      <c r="B2646" s="11" t="s">
        <v>7998</v>
      </c>
      <c r="C2646" s="11" t="s">
        <v>18918</v>
      </c>
      <c r="D2646" s="11" t="s">
        <v>16842</v>
      </c>
      <c r="E2646" s="11" t="s">
        <v>16064</v>
      </c>
      <c r="F2646" s="11" t="s">
        <v>16394</v>
      </c>
      <c r="G2646" s="11" t="s">
        <v>15997</v>
      </c>
      <c r="H2646" s="11" t="s">
        <v>11136</v>
      </c>
      <c r="I2646" s="11" t="s">
        <v>15999</v>
      </c>
      <c r="J2646" s="11">
        <v>11</v>
      </c>
    </row>
    <row r="2647" spans="1:10">
      <c r="A2647" s="11" t="s">
        <v>16004</v>
      </c>
      <c r="B2647" s="11" t="s">
        <v>15434</v>
      </c>
      <c r="C2647" s="11" t="s">
        <v>18918</v>
      </c>
      <c r="D2647" s="11" t="s">
        <v>17161</v>
      </c>
      <c r="E2647" s="11" t="s">
        <v>16232</v>
      </c>
      <c r="F2647" s="11" t="s">
        <v>18099</v>
      </c>
      <c r="G2647" s="11" t="s">
        <v>15997</v>
      </c>
      <c r="H2647" s="11" t="s">
        <v>11378</v>
      </c>
      <c r="I2647" s="11" t="s">
        <v>15999</v>
      </c>
      <c r="J2647" s="11">
        <v>11</v>
      </c>
    </row>
    <row r="2648" spans="1:10">
      <c r="A2648" s="11" t="s">
        <v>15993</v>
      </c>
      <c r="B2648" s="11" t="s">
        <v>3305</v>
      </c>
      <c r="C2648" s="11" t="s">
        <v>18918</v>
      </c>
      <c r="D2648" s="11" t="s">
        <v>16607</v>
      </c>
      <c r="E2648" s="11" t="s">
        <v>16291</v>
      </c>
      <c r="F2648" s="11" t="s">
        <v>17166</v>
      </c>
      <c r="G2648" s="11" t="s">
        <v>15997</v>
      </c>
      <c r="H2648" s="11" t="s">
        <v>847</v>
      </c>
      <c r="I2648" s="11" t="s">
        <v>15999</v>
      </c>
      <c r="J2648" s="11">
        <v>11</v>
      </c>
    </row>
    <row r="2649" spans="1:10">
      <c r="A2649" s="11" t="s">
        <v>15993</v>
      </c>
      <c r="B2649" s="11" t="s">
        <v>19002</v>
      </c>
      <c r="C2649" s="11" t="s">
        <v>18918</v>
      </c>
      <c r="D2649" s="11" t="s">
        <v>17725</v>
      </c>
      <c r="E2649" s="11" t="s">
        <v>19003</v>
      </c>
      <c r="F2649" s="11" t="s">
        <v>16081</v>
      </c>
      <c r="G2649" s="11" t="s">
        <v>15997</v>
      </c>
      <c r="H2649" s="11" t="s">
        <v>16061</v>
      </c>
      <c r="I2649" s="11" t="s">
        <v>15999</v>
      </c>
      <c r="J2649" s="11">
        <v>11</v>
      </c>
    </row>
    <row r="2650" spans="1:10">
      <c r="A2650" s="11" t="s">
        <v>15993</v>
      </c>
      <c r="B2650" s="11" t="s">
        <v>12383</v>
      </c>
      <c r="C2650" s="11" t="s">
        <v>18918</v>
      </c>
      <c r="D2650" s="11" t="s">
        <v>18055</v>
      </c>
      <c r="E2650" s="11" t="s">
        <v>16059</v>
      </c>
      <c r="F2650" s="11" t="s">
        <v>16655</v>
      </c>
      <c r="G2650" s="11" t="s">
        <v>15997</v>
      </c>
      <c r="H2650" s="11" t="s">
        <v>847</v>
      </c>
      <c r="I2650" s="11" t="s">
        <v>15999</v>
      </c>
      <c r="J2650" s="11">
        <v>11</v>
      </c>
    </row>
    <row r="2651" spans="1:10">
      <c r="A2651" s="11" t="s">
        <v>15986</v>
      </c>
      <c r="B2651" s="11" t="s">
        <v>18628</v>
      </c>
      <c r="C2651" s="11" t="s">
        <v>18918</v>
      </c>
      <c r="D2651" s="11" t="s">
        <v>19004</v>
      </c>
      <c r="E2651" s="11" t="s">
        <v>16064</v>
      </c>
      <c r="F2651" s="11" t="s">
        <v>16955</v>
      </c>
      <c r="G2651" s="11" t="s">
        <v>15997</v>
      </c>
      <c r="H2651" s="11" t="s">
        <v>15991</v>
      </c>
      <c r="I2651" s="11" t="s">
        <v>16019</v>
      </c>
      <c r="J2651" s="11">
        <v>11</v>
      </c>
    </row>
    <row r="2652" spans="1:10">
      <c r="A2652" s="11" t="s">
        <v>16004</v>
      </c>
      <c r="B2652" s="11" t="s">
        <v>19005</v>
      </c>
      <c r="C2652" s="11" t="s">
        <v>18918</v>
      </c>
      <c r="D2652" s="11" t="s">
        <v>17878</v>
      </c>
      <c r="E2652" s="11" t="s">
        <v>18897</v>
      </c>
      <c r="F2652" s="11" t="s">
        <v>16522</v>
      </c>
      <c r="G2652" s="11" t="s">
        <v>15997</v>
      </c>
      <c r="H2652" s="11" t="s">
        <v>11963</v>
      </c>
      <c r="I2652" s="11" t="s">
        <v>16019</v>
      </c>
      <c r="J2652" s="11">
        <v>11</v>
      </c>
    </row>
    <row r="2653" spans="1:10">
      <c r="A2653" s="11" t="s">
        <v>15986</v>
      </c>
      <c r="B2653" s="11" t="s">
        <v>15316</v>
      </c>
      <c r="C2653" s="11" t="s">
        <v>18918</v>
      </c>
      <c r="D2653" s="11" t="s">
        <v>16320</v>
      </c>
      <c r="E2653" s="11" t="s">
        <v>18248</v>
      </c>
      <c r="F2653" s="11" t="s">
        <v>16969</v>
      </c>
      <c r="G2653" s="11" t="s">
        <v>15997</v>
      </c>
      <c r="H2653" s="11" t="s">
        <v>11955</v>
      </c>
      <c r="I2653" s="11" t="s">
        <v>15999</v>
      </c>
      <c r="J2653" s="11">
        <v>11</v>
      </c>
    </row>
    <row r="2654" spans="1:10">
      <c r="A2654" s="11" t="s">
        <v>15993</v>
      </c>
      <c r="B2654" s="11" t="s">
        <v>13486</v>
      </c>
      <c r="C2654" s="11" t="s">
        <v>18918</v>
      </c>
      <c r="D2654" s="11" t="s">
        <v>16326</v>
      </c>
      <c r="E2654" s="11" t="s">
        <v>16064</v>
      </c>
      <c r="F2654" s="11" t="s">
        <v>16144</v>
      </c>
      <c r="G2654" s="11" t="s">
        <v>15990</v>
      </c>
      <c r="H2654" s="11" t="s">
        <v>16084</v>
      </c>
      <c r="I2654" s="11" t="s">
        <v>15999</v>
      </c>
      <c r="J2654" s="11">
        <v>11</v>
      </c>
    </row>
    <row r="2655" spans="1:10">
      <c r="A2655" s="11" t="s">
        <v>16014</v>
      </c>
      <c r="B2655" s="11" t="s">
        <v>19006</v>
      </c>
      <c r="C2655" s="11" t="s">
        <v>18918</v>
      </c>
      <c r="D2655" s="11" t="s">
        <v>16326</v>
      </c>
      <c r="E2655" s="11" t="s">
        <v>368</v>
      </c>
      <c r="F2655" s="11" t="s">
        <v>17105</v>
      </c>
      <c r="G2655" s="11" t="s">
        <v>15990</v>
      </c>
      <c r="H2655" s="11" t="s">
        <v>11141</v>
      </c>
      <c r="I2655" s="11" t="s">
        <v>17128</v>
      </c>
      <c r="J2655" s="11">
        <v>11</v>
      </c>
    </row>
    <row r="2656" spans="1:10">
      <c r="A2656" s="11" t="s">
        <v>16004</v>
      </c>
      <c r="B2656" s="11" t="s">
        <v>19007</v>
      </c>
      <c r="C2656" s="11" t="s">
        <v>18918</v>
      </c>
      <c r="D2656" s="11" t="s">
        <v>16331</v>
      </c>
      <c r="E2656" s="11" t="s">
        <v>11316</v>
      </c>
      <c r="F2656" s="11" t="s">
        <v>17192</v>
      </c>
      <c r="G2656" s="11" t="s">
        <v>15990</v>
      </c>
      <c r="H2656" s="11" t="s">
        <v>16089</v>
      </c>
      <c r="I2656" s="11" t="s">
        <v>16019</v>
      </c>
      <c r="J2656" s="11">
        <v>11</v>
      </c>
    </row>
    <row r="2657" spans="1:10">
      <c r="A2657" s="11" t="s">
        <v>16004</v>
      </c>
      <c r="B2657" s="11" t="s">
        <v>19008</v>
      </c>
      <c r="C2657" s="11" t="s">
        <v>18918</v>
      </c>
      <c r="D2657" s="11" t="s">
        <v>16334</v>
      </c>
      <c r="E2657" s="11" t="s">
        <v>16314</v>
      </c>
      <c r="F2657" s="11" t="s">
        <v>17100</v>
      </c>
      <c r="G2657" s="11" t="s">
        <v>15997</v>
      </c>
      <c r="H2657" s="11" t="s">
        <v>11141</v>
      </c>
      <c r="I2657" s="11" t="s">
        <v>15999</v>
      </c>
      <c r="J2657" s="11">
        <v>11</v>
      </c>
    </row>
    <row r="2658" spans="1:10">
      <c r="A2658" s="11" t="s">
        <v>15993</v>
      </c>
      <c r="B2658" s="11" t="s">
        <v>10833</v>
      </c>
      <c r="C2658" s="11" t="s">
        <v>18918</v>
      </c>
      <c r="D2658" s="11" t="s">
        <v>17891</v>
      </c>
      <c r="E2658" s="11" t="s">
        <v>16012</v>
      </c>
      <c r="F2658" s="11" t="s">
        <v>16304</v>
      </c>
      <c r="G2658" s="11" t="s">
        <v>16003</v>
      </c>
      <c r="H2658" s="11" t="s">
        <v>16084</v>
      </c>
      <c r="I2658" s="11" t="s">
        <v>16057</v>
      </c>
      <c r="J2658" s="11">
        <v>10</v>
      </c>
    </row>
    <row r="2659" spans="1:10">
      <c r="A2659" s="11" t="s">
        <v>16014</v>
      </c>
      <c r="B2659" s="11" t="s">
        <v>19009</v>
      </c>
      <c r="C2659" s="11" t="s">
        <v>18918</v>
      </c>
      <c r="D2659" s="11" t="s">
        <v>17022</v>
      </c>
      <c r="E2659" s="11" t="s">
        <v>368</v>
      </c>
      <c r="F2659" s="11" t="s">
        <v>19010</v>
      </c>
      <c r="G2659" s="11" t="s">
        <v>15990</v>
      </c>
      <c r="H2659" s="11" t="s">
        <v>16023</v>
      </c>
      <c r="I2659" s="11" t="s">
        <v>16124</v>
      </c>
      <c r="J2659" s="11">
        <v>10</v>
      </c>
    </row>
    <row r="2660" spans="1:10">
      <c r="A2660" s="11" t="s">
        <v>15986</v>
      </c>
      <c r="B2660" s="11" t="s">
        <v>11339</v>
      </c>
      <c r="C2660" s="11" t="s">
        <v>18918</v>
      </c>
      <c r="D2660" s="11" t="s">
        <v>16343</v>
      </c>
      <c r="E2660" s="11" t="s">
        <v>11316</v>
      </c>
      <c r="F2660" s="11" t="s">
        <v>16176</v>
      </c>
      <c r="G2660" s="11" t="s">
        <v>16003</v>
      </c>
      <c r="H2660" s="11" t="s">
        <v>15991</v>
      </c>
      <c r="I2660" s="11" t="s">
        <v>15992</v>
      </c>
      <c r="J2660" s="11">
        <v>10</v>
      </c>
    </row>
    <row r="2661" spans="1:10">
      <c r="A2661" s="11" t="s">
        <v>15993</v>
      </c>
      <c r="B2661" s="11" t="s">
        <v>19011</v>
      </c>
      <c r="C2661" s="11" t="s">
        <v>18918</v>
      </c>
      <c r="D2661" s="11" t="s">
        <v>18423</v>
      </c>
      <c r="E2661" s="11" t="s">
        <v>16012</v>
      </c>
      <c r="F2661" s="11" t="s">
        <v>16104</v>
      </c>
      <c r="G2661" s="11" t="s">
        <v>16003</v>
      </c>
      <c r="H2661" s="11" t="s">
        <v>15998</v>
      </c>
      <c r="I2661" s="11" t="s">
        <v>16057</v>
      </c>
      <c r="J2661" s="11">
        <v>10</v>
      </c>
    </row>
    <row r="2662" spans="1:10">
      <c r="A2662" s="11" t="s">
        <v>15993</v>
      </c>
      <c r="B2662" s="11" t="s">
        <v>15275</v>
      </c>
      <c r="C2662" s="11" t="s">
        <v>18918</v>
      </c>
      <c r="D2662" s="11" t="s">
        <v>17739</v>
      </c>
      <c r="E2662" s="11" t="s">
        <v>17901</v>
      </c>
      <c r="F2662" s="11" t="s">
        <v>16081</v>
      </c>
      <c r="G2662" s="11" t="s">
        <v>15997</v>
      </c>
      <c r="H2662" s="11" t="s">
        <v>16031</v>
      </c>
      <c r="I2662" s="11" t="s">
        <v>15999</v>
      </c>
      <c r="J2662" s="11">
        <v>10</v>
      </c>
    </row>
    <row r="2663" spans="1:10">
      <c r="A2663" s="11" t="s">
        <v>15986</v>
      </c>
      <c r="B2663" s="11" t="s">
        <v>13227</v>
      </c>
      <c r="C2663" s="11" t="s">
        <v>18918</v>
      </c>
      <c r="D2663" s="11" t="s">
        <v>16642</v>
      </c>
      <c r="E2663" s="11" t="s">
        <v>16552</v>
      </c>
      <c r="F2663" s="11" t="s">
        <v>16114</v>
      </c>
      <c r="G2663" s="11" t="s">
        <v>16003</v>
      </c>
      <c r="H2663" s="11" t="s">
        <v>11955</v>
      </c>
      <c r="I2663" s="11" t="s">
        <v>16036</v>
      </c>
      <c r="J2663" s="11">
        <v>10</v>
      </c>
    </row>
    <row r="2664" spans="1:10">
      <c r="A2664" s="11" t="s">
        <v>15986</v>
      </c>
      <c r="B2664" s="11" t="s">
        <v>14166</v>
      </c>
      <c r="C2664" s="11" t="s">
        <v>18918</v>
      </c>
      <c r="D2664" s="11" t="s">
        <v>17029</v>
      </c>
      <c r="E2664" s="11" t="s">
        <v>132</v>
      </c>
      <c r="F2664" s="11" t="s">
        <v>17744</v>
      </c>
      <c r="G2664" s="11" t="s">
        <v>16003</v>
      </c>
      <c r="H2664" s="11" t="s">
        <v>11136</v>
      </c>
      <c r="I2664" s="11" t="s">
        <v>16036</v>
      </c>
      <c r="J2664" s="11">
        <v>10</v>
      </c>
    </row>
    <row r="2665" spans="1:10">
      <c r="A2665" s="11" t="s">
        <v>15993</v>
      </c>
      <c r="B2665" s="11" t="s">
        <v>19012</v>
      </c>
      <c r="C2665" s="11" t="s">
        <v>18918</v>
      </c>
      <c r="D2665" s="11" t="s">
        <v>16646</v>
      </c>
      <c r="E2665" s="11" t="s">
        <v>17287</v>
      </c>
      <c r="F2665" s="11" t="s">
        <v>16601</v>
      </c>
      <c r="G2665" s="11" t="s">
        <v>16003</v>
      </c>
      <c r="H2665" s="11" t="s">
        <v>15998</v>
      </c>
      <c r="I2665" s="11" t="s">
        <v>15999</v>
      </c>
      <c r="J2665" s="11">
        <v>10</v>
      </c>
    </row>
    <row r="2666" spans="1:10">
      <c r="A2666" s="11" t="s">
        <v>15993</v>
      </c>
      <c r="B2666" s="11" t="s">
        <v>11606</v>
      </c>
      <c r="C2666" s="11" t="s">
        <v>18918</v>
      </c>
      <c r="D2666" s="11" t="s">
        <v>16348</v>
      </c>
      <c r="E2666" s="11" t="s">
        <v>16373</v>
      </c>
      <c r="F2666" s="11" t="s">
        <v>19013</v>
      </c>
      <c r="G2666" s="11" t="s">
        <v>15997</v>
      </c>
      <c r="H2666" s="11" t="s">
        <v>15998</v>
      </c>
      <c r="I2666" s="11" t="s">
        <v>16049</v>
      </c>
      <c r="J2666" s="11">
        <v>10</v>
      </c>
    </row>
    <row r="2667" spans="1:10">
      <c r="A2667" s="11" t="s">
        <v>16004</v>
      </c>
      <c r="B2667" s="11" t="s">
        <v>19014</v>
      </c>
      <c r="C2667" s="11" t="s">
        <v>18918</v>
      </c>
      <c r="D2667" s="11" t="s">
        <v>16348</v>
      </c>
      <c r="E2667" s="11" t="s">
        <v>19015</v>
      </c>
      <c r="F2667" s="11" t="s">
        <v>18062</v>
      </c>
      <c r="G2667" s="11" t="s">
        <v>15997</v>
      </c>
      <c r="H2667" s="11" t="s">
        <v>847</v>
      </c>
      <c r="I2667" s="11" t="s">
        <v>15999</v>
      </c>
      <c r="J2667" s="11">
        <v>10</v>
      </c>
    </row>
    <row r="2668" spans="1:10">
      <c r="A2668" s="11" t="s">
        <v>15986</v>
      </c>
      <c r="B2668" s="11" t="s">
        <v>7998</v>
      </c>
      <c r="C2668" s="11" t="s">
        <v>18918</v>
      </c>
      <c r="D2668" s="11" t="s">
        <v>16354</v>
      </c>
      <c r="E2668" s="11" t="s">
        <v>16012</v>
      </c>
      <c r="F2668" s="11" t="s">
        <v>16969</v>
      </c>
      <c r="G2668" s="11" t="s">
        <v>15997</v>
      </c>
      <c r="H2668" s="11" t="s">
        <v>16035</v>
      </c>
      <c r="I2668" s="11" t="s">
        <v>15999</v>
      </c>
      <c r="J2668" s="11">
        <v>10</v>
      </c>
    </row>
    <row r="2669" spans="1:10">
      <c r="A2669" s="11" t="s">
        <v>16004</v>
      </c>
      <c r="B2669" s="11" t="s">
        <v>11141</v>
      </c>
      <c r="C2669" s="11" t="s">
        <v>18918</v>
      </c>
      <c r="D2669" s="11" t="s">
        <v>16654</v>
      </c>
      <c r="E2669" s="11" t="s">
        <v>18309</v>
      </c>
      <c r="F2669" s="11" t="s">
        <v>16863</v>
      </c>
      <c r="G2669" s="11" t="s">
        <v>15997</v>
      </c>
      <c r="H2669" s="11" t="s">
        <v>11378</v>
      </c>
      <c r="I2669" s="11" t="s">
        <v>16045</v>
      </c>
      <c r="J2669" s="11">
        <v>10</v>
      </c>
    </row>
    <row r="2670" spans="1:10">
      <c r="A2670" s="11" t="s">
        <v>16004</v>
      </c>
      <c r="B2670" s="11" t="s">
        <v>19016</v>
      </c>
      <c r="C2670" s="11" t="s">
        <v>18918</v>
      </c>
      <c r="D2670" s="11" t="s">
        <v>16654</v>
      </c>
      <c r="E2670" s="11" t="s">
        <v>16986</v>
      </c>
      <c r="F2670" s="11" t="s">
        <v>16025</v>
      </c>
      <c r="G2670" s="11" t="s">
        <v>15997</v>
      </c>
      <c r="H2670" s="11" t="s">
        <v>11141</v>
      </c>
      <c r="I2670" s="11" t="s">
        <v>15999</v>
      </c>
      <c r="J2670" s="11">
        <v>10</v>
      </c>
    </row>
    <row r="2671" spans="1:10">
      <c r="A2671" s="11" t="s">
        <v>15993</v>
      </c>
      <c r="B2671" s="11" t="s">
        <v>11865</v>
      </c>
      <c r="C2671" s="11" t="s">
        <v>18918</v>
      </c>
      <c r="D2671" s="11" t="s">
        <v>16654</v>
      </c>
      <c r="E2671" s="11" t="s">
        <v>19017</v>
      </c>
      <c r="F2671" s="11" t="s">
        <v>16304</v>
      </c>
      <c r="G2671" s="11" t="s">
        <v>16003</v>
      </c>
      <c r="H2671" s="11" t="s">
        <v>16084</v>
      </c>
      <c r="I2671" s="11" t="s">
        <v>15999</v>
      </c>
      <c r="J2671" s="11">
        <v>10</v>
      </c>
    </row>
    <row r="2672" spans="1:10">
      <c r="A2672" s="11" t="s">
        <v>15986</v>
      </c>
      <c r="B2672" s="11" t="s">
        <v>7998</v>
      </c>
      <c r="C2672" s="11" t="s">
        <v>18918</v>
      </c>
      <c r="D2672" s="11" t="s">
        <v>16659</v>
      </c>
      <c r="E2672" s="11" t="s">
        <v>4246</v>
      </c>
      <c r="F2672" s="11" t="s">
        <v>16282</v>
      </c>
      <c r="G2672" s="11" t="s">
        <v>16003</v>
      </c>
      <c r="H2672" s="11" t="s">
        <v>11136</v>
      </c>
      <c r="I2672" s="11" t="s">
        <v>16192</v>
      </c>
      <c r="J2672" s="11">
        <v>10</v>
      </c>
    </row>
    <row r="2673" spans="1:10">
      <c r="A2673" s="11" t="s">
        <v>16014</v>
      </c>
      <c r="B2673" s="11" t="s">
        <v>11380</v>
      </c>
      <c r="C2673" s="11" t="s">
        <v>18918</v>
      </c>
      <c r="D2673" s="11" t="s">
        <v>16357</v>
      </c>
      <c r="E2673" s="11" t="s">
        <v>1180</v>
      </c>
      <c r="F2673" s="11" t="s">
        <v>16715</v>
      </c>
      <c r="G2673" s="11" t="s">
        <v>16003</v>
      </c>
      <c r="H2673" s="11" t="s">
        <v>16084</v>
      </c>
      <c r="I2673" s="11" t="s">
        <v>17154</v>
      </c>
      <c r="J2673" s="11">
        <v>10</v>
      </c>
    </row>
    <row r="2674" spans="1:10">
      <c r="A2674" s="11" t="s">
        <v>16004</v>
      </c>
      <c r="B2674" s="11" t="s">
        <v>11717</v>
      </c>
      <c r="C2674" s="11" t="s">
        <v>18918</v>
      </c>
      <c r="D2674" s="11" t="s">
        <v>16359</v>
      </c>
      <c r="E2674" s="11" t="s">
        <v>11316</v>
      </c>
      <c r="F2674" s="11" t="s">
        <v>16905</v>
      </c>
      <c r="G2674" s="11" t="s">
        <v>15990</v>
      </c>
      <c r="H2674" s="11" t="s">
        <v>16089</v>
      </c>
      <c r="I2674" s="11" t="s">
        <v>16192</v>
      </c>
      <c r="J2674" s="11">
        <v>10</v>
      </c>
    </row>
    <row r="2675" spans="1:10">
      <c r="A2675" s="11" t="s">
        <v>15993</v>
      </c>
      <c r="B2675" s="11" t="s">
        <v>19018</v>
      </c>
      <c r="C2675" s="11" t="s">
        <v>18918</v>
      </c>
      <c r="D2675" s="11" t="s">
        <v>16868</v>
      </c>
      <c r="E2675" s="11" t="s">
        <v>16157</v>
      </c>
      <c r="F2675" s="11" t="s">
        <v>17450</v>
      </c>
      <c r="G2675" s="11" t="s">
        <v>15997</v>
      </c>
      <c r="H2675" s="11" t="s">
        <v>16084</v>
      </c>
      <c r="I2675" s="11" t="s">
        <v>15999</v>
      </c>
      <c r="J2675" s="11">
        <v>10</v>
      </c>
    </row>
    <row r="2676" spans="1:10">
      <c r="A2676" s="11" t="s">
        <v>15993</v>
      </c>
      <c r="B2676" s="11" t="s">
        <v>18625</v>
      </c>
      <c r="C2676" s="11" t="s">
        <v>18918</v>
      </c>
      <c r="D2676" s="11" t="s">
        <v>16870</v>
      </c>
      <c r="E2676" s="11" t="s">
        <v>19019</v>
      </c>
      <c r="F2676" s="11" t="s">
        <v>17744</v>
      </c>
      <c r="G2676" s="11" t="s">
        <v>15997</v>
      </c>
      <c r="H2676" s="11" t="s">
        <v>11141</v>
      </c>
      <c r="I2676" s="11" t="s">
        <v>16019</v>
      </c>
      <c r="J2676" s="11">
        <v>10</v>
      </c>
    </row>
    <row r="2677" spans="1:10">
      <c r="A2677" s="11" t="s">
        <v>15993</v>
      </c>
      <c r="B2677" s="11" t="s">
        <v>12949</v>
      </c>
      <c r="C2677" s="11" t="s">
        <v>18918</v>
      </c>
      <c r="D2677" s="11" t="s">
        <v>16663</v>
      </c>
      <c r="E2677" s="11" t="s">
        <v>19020</v>
      </c>
      <c r="F2677" s="11" t="s">
        <v>16511</v>
      </c>
      <c r="G2677" s="11" t="s">
        <v>16003</v>
      </c>
      <c r="H2677" s="11" t="s">
        <v>16074</v>
      </c>
      <c r="I2677" s="11" t="s">
        <v>16019</v>
      </c>
      <c r="J2677" s="11">
        <v>10</v>
      </c>
    </row>
    <row r="2678" spans="1:10">
      <c r="A2678" s="11" t="s">
        <v>15993</v>
      </c>
      <c r="B2678" s="11" t="s">
        <v>11868</v>
      </c>
      <c r="C2678" s="11" t="s">
        <v>18918</v>
      </c>
      <c r="D2678" s="11" t="s">
        <v>17038</v>
      </c>
      <c r="E2678" s="11" t="s">
        <v>17816</v>
      </c>
      <c r="F2678" s="11" t="s">
        <v>16077</v>
      </c>
      <c r="G2678" s="11" t="s">
        <v>16003</v>
      </c>
      <c r="H2678" s="11" t="s">
        <v>16074</v>
      </c>
      <c r="I2678" s="11" t="s">
        <v>16032</v>
      </c>
      <c r="J2678" s="11">
        <v>10</v>
      </c>
    </row>
    <row r="2679" spans="1:10">
      <c r="A2679" s="11" t="s">
        <v>15986</v>
      </c>
      <c r="B2679" s="11" t="s">
        <v>17892</v>
      </c>
      <c r="C2679" s="11" t="s">
        <v>18918</v>
      </c>
      <c r="D2679" s="11" t="s">
        <v>16872</v>
      </c>
      <c r="E2679" s="11" t="s">
        <v>17901</v>
      </c>
      <c r="F2679" s="11" t="s">
        <v>16701</v>
      </c>
      <c r="G2679" s="11" t="s">
        <v>15997</v>
      </c>
      <c r="H2679" s="11" t="s">
        <v>11136</v>
      </c>
      <c r="I2679" s="11" t="s">
        <v>15999</v>
      </c>
      <c r="J2679" s="11">
        <v>10</v>
      </c>
    </row>
    <row r="2680" spans="1:10">
      <c r="A2680" s="11" t="s">
        <v>15986</v>
      </c>
      <c r="B2680" s="11" t="s">
        <v>19021</v>
      </c>
      <c r="C2680" s="11" t="s">
        <v>18918</v>
      </c>
      <c r="D2680" s="11" t="s">
        <v>16362</v>
      </c>
      <c r="E2680" s="11" t="s">
        <v>16513</v>
      </c>
      <c r="F2680" s="11" t="s">
        <v>17239</v>
      </c>
      <c r="G2680" s="11" t="s">
        <v>15997</v>
      </c>
      <c r="H2680" s="11" t="s">
        <v>15991</v>
      </c>
      <c r="I2680" s="11" t="s">
        <v>15999</v>
      </c>
      <c r="J2680" s="11">
        <v>10</v>
      </c>
    </row>
    <row r="2681" spans="1:10">
      <c r="A2681" s="11" t="s">
        <v>15986</v>
      </c>
      <c r="B2681" s="11" t="s">
        <v>19022</v>
      </c>
      <c r="C2681" s="11" t="s">
        <v>18918</v>
      </c>
      <c r="D2681" s="11" t="s">
        <v>16362</v>
      </c>
      <c r="E2681" s="11" t="s">
        <v>16059</v>
      </c>
      <c r="F2681" s="11" t="s">
        <v>17560</v>
      </c>
      <c r="G2681" s="11" t="s">
        <v>15997</v>
      </c>
      <c r="H2681" s="11" t="s">
        <v>11141</v>
      </c>
      <c r="I2681" s="11" t="s">
        <v>15999</v>
      </c>
      <c r="J2681" s="11">
        <v>10</v>
      </c>
    </row>
    <row r="2682" spans="1:10">
      <c r="A2682" s="11" t="s">
        <v>16014</v>
      </c>
      <c r="B2682" s="11" t="s">
        <v>19023</v>
      </c>
      <c r="C2682" s="11" t="s">
        <v>18918</v>
      </c>
      <c r="D2682" s="11" t="s">
        <v>16364</v>
      </c>
      <c r="E2682" s="11" t="s">
        <v>1180</v>
      </c>
      <c r="F2682" s="11" t="s">
        <v>17265</v>
      </c>
      <c r="G2682" s="11" t="s">
        <v>15990</v>
      </c>
      <c r="H2682" s="11" t="s">
        <v>18912</v>
      </c>
      <c r="I2682" s="11" t="s">
        <v>15999</v>
      </c>
      <c r="J2682" s="11">
        <v>10</v>
      </c>
    </row>
    <row r="2683" spans="1:10">
      <c r="A2683" s="11" t="s">
        <v>16004</v>
      </c>
      <c r="B2683" s="11" t="s">
        <v>19024</v>
      </c>
      <c r="C2683" s="11" t="s">
        <v>18918</v>
      </c>
      <c r="D2683" s="11" t="s">
        <v>17355</v>
      </c>
      <c r="E2683" s="11" t="s">
        <v>19025</v>
      </c>
      <c r="F2683" s="11" t="s">
        <v>17748</v>
      </c>
      <c r="G2683" s="11" t="s">
        <v>15997</v>
      </c>
      <c r="H2683" s="11" t="s">
        <v>11233</v>
      </c>
      <c r="I2683" s="11" t="s">
        <v>15999</v>
      </c>
      <c r="J2683" s="11">
        <v>10</v>
      </c>
    </row>
    <row r="2684" spans="1:10">
      <c r="A2684" s="11" t="s">
        <v>16014</v>
      </c>
      <c r="B2684" s="11" t="s">
        <v>19026</v>
      </c>
      <c r="C2684" s="11" t="s">
        <v>18918</v>
      </c>
      <c r="D2684" s="11" t="s">
        <v>17355</v>
      </c>
      <c r="E2684" s="11" t="s">
        <v>19027</v>
      </c>
      <c r="F2684" s="11" t="s">
        <v>18446</v>
      </c>
      <c r="G2684" s="11" t="s">
        <v>15990</v>
      </c>
      <c r="H2684" s="11" t="s">
        <v>16023</v>
      </c>
      <c r="I2684" s="11" t="s">
        <v>16094</v>
      </c>
      <c r="J2684" s="11">
        <v>10</v>
      </c>
    </row>
    <row r="2685" spans="1:10">
      <c r="A2685" s="11" t="s">
        <v>15993</v>
      </c>
      <c r="B2685" s="11" t="s">
        <v>16880</v>
      </c>
      <c r="C2685" s="11" t="s">
        <v>18918</v>
      </c>
      <c r="D2685" s="11" t="s">
        <v>16376</v>
      </c>
      <c r="E2685" s="11" t="s">
        <v>18772</v>
      </c>
      <c r="F2685" s="11" t="s">
        <v>16882</v>
      </c>
      <c r="G2685" s="11" t="s">
        <v>15997</v>
      </c>
      <c r="H2685" s="11" t="s">
        <v>15998</v>
      </c>
      <c r="I2685" s="11" t="s">
        <v>16049</v>
      </c>
      <c r="J2685" s="11">
        <v>10</v>
      </c>
    </row>
    <row r="2686" spans="1:10">
      <c r="A2686" s="11" t="s">
        <v>15986</v>
      </c>
      <c r="B2686" s="11" t="s">
        <v>17910</v>
      </c>
      <c r="C2686" s="11" t="s">
        <v>18918</v>
      </c>
      <c r="D2686" s="11" t="s">
        <v>16667</v>
      </c>
      <c r="E2686" s="11" t="s">
        <v>17041</v>
      </c>
      <c r="F2686" s="11" t="s">
        <v>17912</v>
      </c>
      <c r="G2686" s="11" t="s">
        <v>15997</v>
      </c>
      <c r="H2686" s="11" t="s">
        <v>11955</v>
      </c>
      <c r="I2686" s="11" t="s">
        <v>16192</v>
      </c>
      <c r="J2686" s="11">
        <v>10</v>
      </c>
    </row>
    <row r="2687" spans="1:10">
      <c r="A2687" s="11" t="s">
        <v>16014</v>
      </c>
      <c r="B2687" s="11" t="s">
        <v>19028</v>
      </c>
      <c r="C2687" s="11" t="s">
        <v>18918</v>
      </c>
      <c r="D2687" s="11" t="s">
        <v>16390</v>
      </c>
      <c r="E2687" s="11" t="s">
        <v>11316</v>
      </c>
      <c r="F2687" s="11" t="s">
        <v>19029</v>
      </c>
      <c r="G2687" s="11" t="s">
        <v>15990</v>
      </c>
      <c r="H2687" s="11" t="s">
        <v>16018</v>
      </c>
      <c r="I2687" s="11" t="s">
        <v>15999</v>
      </c>
      <c r="J2687" s="11">
        <v>10</v>
      </c>
    </row>
    <row r="2688" spans="1:10">
      <c r="A2688" s="11" t="s">
        <v>15986</v>
      </c>
      <c r="B2688" s="11" t="s">
        <v>19030</v>
      </c>
      <c r="C2688" s="11" t="s">
        <v>18918</v>
      </c>
      <c r="D2688" s="11" t="s">
        <v>16391</v>
      </c>
      <c r="E2688" s="11" t="s">
        <v>11316</v>
      </c>
      <c r="F2688" s="11" t="s">
        <v>16309</v>
      </c>
      <c r="G2688" s="11" t="s">
        <v>15990</v>
      </c>
      <c r="H2688" s="11" t="s">
        <v>11136</v>
      </c>
      <c r="I2688" s="11" t="s">
        <v>15992</v>
      </c>
      <c r="J2688" s="11">
        <v>10</v>
      </c>
    </row>
    <row r="2689" spans="1:10">
      <c r="A2689" s="11" t="s">
        <v>15993</v>
      </c>
      <c r="B2689" s="11" t="s">
        <v>19031</v>
      </c>
      <c r="C2689" s="11" t="s">
        <v>18918</v>
      </c>
      <c r="D2689" s="11" t="s">
        <v>16391</v>
      </c>
      <c r="E2689" s="11" t="s">
        <v>16055</v>
      </c>
      <c r="F2689" s="11" t="s">
        <v>16949</v>
      </c>
      <c r="G2689" s="11" t="s">
        <v>16003</v>
      </c>
      <c r="H2689" s="11" t="s">
        <v>16074</v>
      </c>
      <c r="I2689" s="11" t="s">
        <v>16049</v>
      </c>
      <c r="J2689" s="11">
        <v>10</v>
      </c>
    </row>
    <row r="2690" spans="1:10">
      <c r="A2690" s="11" t="s">
        <v>15986</v>
      </c>
      <c r="B2690" s="11" t="s">
        <v>19032</v>
      </c>
      <c r="C2690" s="11" t="s">
        <v>18918</v>
      </c>
      <c r="D2690" s="11" t="s">
        <v>16393</v>
      </c>
      <c r="E2690" s="11" t="s">
        <v>11316</v>
      </c>
      <c r="F2690" s="11" t="s">
        <v>16007</v>
      </c>
      <c r="G2690" s="11" t="s">
        <v>15990</v>
      </c>
      <c r="H2690" s="11" t="s">
        <v>11136</v>
      </c>
      <c r="I2690" s="11" t="s">
        <v>15992</v>
      </c>
      <c r="J2690" s="11">
        <v>10</v>
      </c>
    </row>
    <row r="2691" spans="1:10">
      <c r="A2691" s="11" t="s">
        <v>15986</v>
      </c>
      <c r="B2691" s="11" t="s">
        <v>19033</v>
      </c>
      <c r="C2691" s="11" t="s">
        <v>18918</v>
      </c>
      <c r="D2691" s="11" t="s">
        <v>17363</v>
      </c>
      <c r="E2691" s="11" t="s">
        <v>368</v>
      </c>
      <c r="F2691" s="11" t="s">
        <v>19034</v>
      </c>
      <c r="G2691" s="11" t="s">
        <v>16003</v>
      </c>
      <c r="H2691" s="11" t="s">
        <v>11955</v>
      </c>
      <c r="I2691" s="11" t="s">
        <v>16219</v>
      </c>
      <c r="J2691" s="11">
        <v>9</v>
      </c>
    </row>
    <row r="2692" spans="1:10">
      <c r="A2692" s="11" t="s">
        <v>15986</v>
      </c>
      <c r="B2692" s="11" t="s">
        <v>13272</v>
      </c>
      <c r="C2692" s="11" t="s">
        <v>18918</v>
      </c>
      <c r="D2692" s="11" t="s">
        <v>16397</v>
      </c>
      <c r="E2692" s="11" t="s">
        <v>19035</v>
      </c>
      <c r="F2692" s="11" t="s">
        <v>16720</v>
      </c>
      <c r="G2692" s="11" t="s">
        <v>15997</v>
      </c>
      <c r="H2692" s="11" t="s">
        <v>11136</v>
      </c>
      <c r="I2692" s="11" t="s">
        <v>15992</v>
      </c>
      <c r="J2692" s="11">
        <v>9</v>
      </c>
    </row>
    <row r="2693" spans="1:10">
      <c r="A2693" s="11" t="s">
        <v>16004</v>
      </c>
      <c r="B2693" s="11" t="s">
        <v>19036</v>
      </c>
      <c r="C2693" s="11" t="s">
        <v>18918</v>
      </c>
      <c r="D2693" s="11" t="s">
        <v>16678</v>
      </c>
      <c r="E2693" s="11" t="s">
        <v>16486</v>
      </c>
      <c r="F2693" s="11" t="s">
        <v>16945</v>
      </c>
      <c r="G2693" s="11" t="s">
        <v>15997</v>
      </c>
      <c r="H2693" s="11" t="s">
        <v>11378</v>
      </c>
      <c r="I2693" s="11" t="s">
        <v>15999</v>
      </c>
      <c r="J2693" s="11">
        <v>9</v>
      </c>
    </row>
    <row r="2694" spans="1:10">
      <c r="A2694" s="11" t="s">
        <v>15993</v>
      </c>
      <c r="B2694" s="11" t="s">
        <v>13477</v>
      </c>
      <c r="C2694" s="11" t="s">
        <v>18918</v>
      </c>
      <c r="D2694" s="11" t="s">
        <v>16678</v>
      </c>
      <c r="E2694" s="11" t="s">
        <v>19037</v>
      </c>
      <c r="F2694" s="11" t="s">
        <v>18146</v>
      </c>
      <c r="G2694" s="11" t="s">
        <v>15997</v>
      </c>
      <c r="H2694" s="11" t="s">
        <v>847</v>
      </c>
      <c r="I2694" s="11" t="s">
        <v>16094</v>
      </c>
      <c r="J2694" s="11">
        <v>9</v>
      </c>
    </row>
    <row r="2695" spans="1:10">
      <c r="A2695" s="11" t="s">
        <v>16004</v>
      </c>
      <c r="B2695" s="11" t="s">
        <v>14640</v>
      </c>
      <c r="C2695" s="11" t="s">
        <v>18918</v>
      </c>
      <c r="D2695" s="11" t="s">
        <v>17373</v>
      </c>
      <c r="E2695" s="11" t="s">
        <v>16006</v>
      </c>
      <c r="F2695" s="11" t="s">
        <v>16534</v>
      </c>
      <c r="G2695" s="11" t="s">
        <v>15997</v>
      </c>
      <c r="H2695" s="11" t="s">
        <v>11141</v>
      </c>
      <c r="I2695" s="11" t="s">
        <v>15999</v>
      </c>
      <c r="J2695" s="11">
        <v>9</v>
      </c>
    </row>
    <row r="2696" spans="1:10">
      <c r="A2696" s="11" t="s">
        <v>16004</v>
      </c>
      <c r="B2696" s="11" t="s">
        <v>13584</v>
      </c>
      <c r="C2696" s="11" t="s">
        <v>18918</v>
      </c>
      <c r="D2696" s="11" t="s">
        <v>16895</v>
      </c>
      <c r="E2696" s="11" t="s">
        <v>16043</v>
      </c>
      <c r="F2696" s="11" t="s">
        <v>17164</v>
      </c>
      <c r="G2696" s="11" t="s">
        <v>15997</v>
      </c>
      <c r="H2696" s="11" t="s">
        <v>11141</v>
      </c>
      <c r="I2696" s="11" t="s">
        <v>15992</v>
      </c>
      <c r="J2696" s="11">
        <v>9</v>
      </c>
    </row>
    <row r="2697" spans="1:10">
      <c r="A2697" s="11" t="s">
        <v>16004</v>
      </c>
      <c r="B2697" s="11" t="s">
        <v>13474</v>
      </c>
      <c r="C2697" s="11" t="s">
        <v>18918</v>
      </c>
      <c r="D2697" s="11" t="s">
        <v>16406</v>
      </c>
      <c r="E2697" s="11" t="s">
        <v>19038</v>
      </c>
      <c r="F2697" s="11" t="s">
        <v>16455</v>
      </c>
      <c r="G2697" s="11" t="s">
        <v>15997</v>
      </c>
      <c r="H2697" s="11" t="s">
        <v>847</v>
      </c>
      <c r="I2697" s="11" t="s">
        <v>16611</v>
      </c>
      <c r="J2697" s="11">
        <v>9</v>
      </c>
    </row>
    <row r="2698" spans="1:10">
      <c r="A2698" s="11" t="s">
        <v>16004</v>
      </c>
      <c r="B2698" s="11" t="s">
        <v>14507</v>
      </c>
      <c r="C2698" s="11" t="s">
        <v>18918</v>
      </c>
      <c r="D2698" s="11" t="s">
        <v>16410</v>
      </c>
      <c r="E2698" s="11" t="s">
        <v>16002</v>
      </c>
      <c r="F2698" s="11" t="s">
        <v>16440</v>
      </c>
      <c r="G2698" s="11" t="s">
        <v>15997</v>
      </c>
      <c r="H2698" s="11" t="s">
        <v>847</v>
      </c>
      <c r="I2698" s="11" t="s">
        <v>16611</v>
      </c>
      <c r="J2698" s="11">
        <v>9</v>
      </c>
    </row>
    <row r="2699" spans="1:10">
      <c r="A2699" s="11" t="s">
        <v>16004</v>
      </c>
      <c r="B2699" s="11" t="s">
        <v>18841</v>
      </c>
      <c r="C2699" s="11" t="s">
        <v>18918</v>
      </c>
      <c r="D2699" s="11" t="s">
        <v>16415</v>
      </c>
      <c r="E2699" s="11" t="s">
        <v>4246</v>
      </c>
      <c r="F2699" s="11" t="s">
        <v>16246</v>
      </c>
      <c r="G2699" s="11" t="s">
        <v>15990</v>
      </c>
      <c r="H2699" s="11" t="s">
        <v>11378</v>
      </c>
      <c r="I2699" s="11" t="s">
        <v>16019</v>
      </c>
      <c r="J2699" s="11">
        <v>9</v>
      </c>
    </row>
    <row r="2700" spans="1:10">
      <c r="A2700" s="11" t="s">
        <v>15993</v>
      </c>
      <c r="B2700" s="11" t="s">
        <v>11278</v>
      </c>
      <c r="C2700" s="11" t="s">
        <v>18918</v>
      </c>
      <c r="D2700" s="11" t="s">
        <v>18206</v>
      </c>
      <c r="E2700" s="11" t="s">
        <v>17120</v>
      </c>
      <c r="F2700" s="11" t="s">
        <v>15989</v>
      </c>
      <c r="G2700" s="11" t="s">
        <v>16003</v>
      </c>
      <c r="H2700" s="11" t="s">
        <v>16084</v>
      </c>
      <c r="I2700" s="11" t="s">
        <v>16057</v>
      </c>
      <c r="J2700" s="11">
        <v>9</v>
      </c>
    </row>
    <row r="2701" spans="1:10">
      <c r="A2701" s="11" t="s">
        <v>15993</v>
      </c>
      <c r="B2701" s="11" t="s">
        <v>16098</v>
      </c>
      <c r="C2701" s="11" t="s">
        <v>19039</v>
      </c>
      <c r="D2701" s="11" t="s">
        <v>19040</v>
      </c>
      <c r="E2701" s="11" t="s">
        <v>19041</v>
      </c>
      <c r="F2701" s="11" t="s">
        <v>16101</v>
      </c>
      <c r="G2701" s="11" t="s">
        <v>15997</v>
      </c>
      <c r="H2701" s="11" t="s">
        <v>15998</v>
      </c>
      <c r="I2701" s="11" t="s">
        <v>15999</v>
      </c>
      <c r="J2701" s="11">
        <v>19</v>
      </c>
    </row>
    <row r="2702" spans="1:10">
      <c r="A2702" s="11" t="s">
        <v>16004</v>
      </c>
      <c r="B2702" s="11" t="s">
        <v>18336</v>
      </c>
      <c r="C2702" s="11" t="s">
        <v>19039</v>
      </c>
      <c r="D2702" s="11" t="s">
        <v>18634</v>
      </c>
      <c r="E2702" s="11" t="s">
        <v>16103</v>
      </c>
      <c r="F2702" s="11" t="s">
        <v>16374</v>
      </c>
      <c r="G2702" s="11" t="s">
        <v>15997</v>
      </c>
      <c r="H2702" s="11" t="s">
        <v>847</v>
      </c>
      <c r="I2702" s="11" t="s">
        <v>15999</v>
      </c>
      <c r="J2702" s="11">
        <v>18</v>
      </c>
    </row>
    <row r="2703" spans="1:10">
      <c r="A2703" s="11" t="s">
        <v>16014</v>
      </c>
      <c r="B2703" s="11" t="s">
        <v>14965</v>
      </c>
      <c r="C2703" s="11" t="s">
        <v>19039</v>
      </c>
      <c r="D2703" s="11" t="s">
        <v>17211</v>
      </c>
      <c r="E2703" s="11" t="s">
        <v>2782</v>
      </c>
      <c r="F2703" s="11" t="s">
        <v>16097</v>
      </c>
      <c r="G2703" s="11" t="s">
        <v>15990</v>
      </c>
      <c r="H2703" s="11" t="s">
        <v>19042</v>
      </c>
      <c r="I2703" s="11" t="s">
        <v>16036</v>
      </c>
      <c r="J2703" s="11">
        <v>18</v>
      </c>
    </row>
    <row r="2704" spans="1:10">
      <c r="A2704" s="11" t="s">
        <v>15986</v>
      </c>
      <c r="B2704" s="11" t="s">
        <v>19043</v>
      </c>
      <c r="C2704" s="11" t="s">
        <v>19039</v>
      </c>
      <c r="D2704" s="11" t="s">
        <v>19044</v>
      </c>
      <c r="E2704" s="11" t="s">
        <v>11316</v>
      </c>
      <c r="F2704" s="11" t="s">
        <v>18146</v>
      </c>
      <c r="G2704" s="11" t="s">
        <v>16003</v>
      </c>
      <c r="H2704" s="11" t="s">
        <v>16035</v>
      </c>
      <c r="I2704" s="11" t="s">
        <v>15999</v>
      </c>
      <c r="J2704" s="11">
        <v>17</v>
      </c>
    </row>
    <row r="2705" spans="1:10">
      <c r="A2705" s="11" t="s">
        <v>16004</v>
      </c>
      <c r="B2705" s="11" t="s">
        <v>19045</v>
      </c>
      <c r="C2705" s="11" t="s">
        <v>19039</v>
      </c>
      <c r="D2705" s="11" t="s">
        <v>16009</v>
      </c>
      <c r="E2705" s="11" t="s">
        <v>16059</v>
      </c>
      <c r="F2705" s="11" t="s">
        <v>16041</v>
      </c>
      <c r="G2705" s="11" t="s">
        <v>15997</v>
      </c>
      <c r="H2705" s="11" t="s">
        <v>11378</v>
      </c>
      <c r="I2705" s="11" t="s">
        <v>15999</v>
      </c>
      <c r="J2705" s="11">
        <v>17</v>
      </c>
    </row>
    <row r="2706" spans="1:10">
      <c r="A2706" s="11" t="s">
        <v>15993</v>
      </c>
      <c r="B2706" s="11" t="s">
        <v>19046</v>
      </c>
      <c r="C2706" s="11" t="s">
        <v>19039</v>
      </c>
      <c r="D2706" s="11" t="s">
        <v>18224</v>
      </c>
      <c r="E2706" s="11" t="s">
        <v>4246</v>
      </c>
      <c r="F2706" s="11" t="s">
        <v>16325</v>
      </c>
      <c r="G2706" s="11" t="s">
        <v>16003</v>
      </c>
      <c r="H2706" s="11" t="s">
        <v>11141</v>
      </c>
      <c r="I2706" s="11" t="s">
        <v>15999</v>
      </c>
      <c r="J2706" s="11">
        <v>17</v>
      </c>
    </row>
    <row r="2707" spans="1:10">
      <c r="A2707" s="11" t="s">
        <v>15986</v>
      </c>
      <c r="B2707" s="11" t="s">
        <v>19047</v>
      </c>
      <c r="C2707" s="11" t="s">
        <v>19039</v>
      </c>
      <c r="D2707" s="11" t="s">
        <v>17774</v>
      </c>
      <c r="E2707" s="11" t="s">
        <v>16064</v>
      </c>
      <c r="F2707" s="11" t="s">
        <v>17702</v>
      </c>
      <c r="G2707" s="11" t="s">
        <v>15997</v>
      </c>
      <c r="H2707" s="11" t="s">
        <v>11136</v>
      </c>
      <c r="I2707" s="11" t="s">
        <v>16019</v>
      </c>
      <c r="J2707" s="11">
        <v>17</v>
      </c>
    </row>
    <row r="2708" spans="1:10">
      <c r="A2708" s="11" t="s">
        <v>15986</v>
      </c>
      <c r="B2708" s="11" t="s">
        <v>3305</v>
      </c>
      <c r="C2708" s="11" t="s">
        <v>19039</v>
      </c>
      <c r="D2708" s="11" t="s">
        <v>16712</v>
      </c>
      <c r="E2708" s="11" t="s">
        <v>19048</v>
      </c>
      <c r="F2708" s="11" t="s">
        <v>16799</v>
      </c>
      <c r="G2708" s="11" t="s">
        <v>16003</v>
      </c>
      <c r="H2708" s="11" t="s">
        <v>15991</v>
      </c>
      <c r="I2708" s="11" t="s">
        <v>16036</v>
      </c>
      <c r="J2708" s="11">
        <v>17</v>
      </c>
    </row>
    <row r="2709" spans="1:10">
      <c r="A2709" s="11" t="s">
        <v>15993</v>
      </c>
      <c r="B2709" s="11" t="s">
        <v>19049</v>
      </c>
      <c r="C2709" s="11" t="s">
        <v>19039</v>
      </c>
      <c r="D2709" s="11" t="s">
        <v>18015</v>
      </c>
      <c r="E2709" s="11" t="s">
        <v>16012</v>
      </c>
      <c r="F2709" s="11" t="s">
        <v>16300</v>
      </c>
      <c r="G2709" s="11" t="s">
        <v>16003</v>
      </c>
      <c r="H2709" s="11" t="s">
        <v>15998</v>
      </c>
      <c r="I2709" s="11" t="s">
        <v>16057</v>
      </c>
      <c r="J2709" s="11">
        <v>17</v>
      </c>
    </row>
    <row r="2710" spans="1:10">
      <c r="A2710" s="11" t="s">
        <v>16004</v>
      </c>
      <c r="B2710" s="11" t="s">
        <v>11524</v>
      </c>
      <c r="C2710" s="11" t="s">
        <v>19039</v>
      </c>
      <c r="D2710" s="11" t="s">
        <v>19050</v>
      </c>
      <c r="E2710" s="11" t="s">
        <v>16059</v>
      </c>
      <c r="F2710" s="11" t="s">
        <v>16260</v>
      </c>
      <c r="G2710" s="11" t="s">
        <v>15997</v>
      </c>
      <c r="H2710" s="11" t="s">
        <v>11233</v>
      </c>
      <c r="I2710" s="11" t="s">
        <v>15999</v>
      </c>
      <c r="J2710" s="11">
        <v>17</v>
      </c>
    </row>
    <row r="2711" spans="1:10">
      <c r="A2711" s="11" t="s">
        <v>16004</v>
      </c>
      <c r="B2711" s="11" t="s">
        <v>7998</v>
      </c>
      <c r="C2711" s="11" t="s">
        <v>19039</v>
      </c>
      <c r="D2711" s="11" t="s">
        <v>19050</v>
      </c>
      <c r="E2711" s="11" t="s">
        <v>16314</v>
      </c>
      <c r="F2711" s="11" t="s">
        <v>16088</v>
      </c>
      <c r="G2711" s="11" t="s">
        <v>15997</v>
      </c>
      <c r="H2711" s="11" t="s">
        <v>11378</v>
      </c>
      <c r="I2711" s="11" t="s">
        <v>15999</v>
      </c>
      <c r="J2711" s="11">
        <v>17</v>
      </c>
    </row>
    <row r="2712" spans="1:10">
      <c r="A2712" s="11" t="s">
        <v>15986</v>
      </c>
      <c r="B2712" s="11" t="s">
        <v>11120</v>
      </c>
      <c r="C2712" s="11" t="s">
        <v>19039</v>
      </c>
      <c r="D2712" s="11" t="s">
        <v>17785</v>
      </c>
      <c r="E2712" s="11" t="s">
        <v>1955</v>
      </c>
      <c r="F2712" s="11" t="s">
        <v>17073</v>
      </c>
      <c r="G2712" s="11" t="s">
        <v>15990</v>
      </c>
      <c r="H2712" s="11" t="s">
        <v>16008</v>
      </c>
      <c r="I2712" s="11" t="s">
        <v>16057</v>
      </c>
      <c r="J2712" s="11">
        <v>17</v>
      </c>
    </row>
    <row r="2713" spans="1:10">
      <c r="A2713" s="11" t="s">
        <v>16004</v>
      </c>
      <c r="B2713" s="11" t="s">
        <v>11233</v>
      </c>
      <c r="C2713" s="11" t="s">
        <v>19039</v>
      </c>
      <c r="D2713" s="11" t="s">
        <v>17785</v>
      </c>
      <c r="E2713" s="11" t="s">
        <v>19051</v>
      </c>
      <c r="F2713" s="11" t="s">
        <v>16271</v>
      </c>
      <c r="G2713" s="11" t="s">
        <v>15997</v>
      </c>
      <c r="H2713" s="11" t="s">
        <v>11141</v>
      </c>
      <c r="I2713" s="11" t="s">
        <v>15999</v>
      </c>
      <c r="J2713" s="11">
        <v>17</v>
      </c>
    </row>
    <row r="2714" spans="1:10">
      <c r="A2714" s="11" t="s">
        <v>15993</v>
      </c>
      <c r="B2714" s="11" t="s">
        <v>14976</v>
      </c>
      <c r="C2714" s="11" t="s">
        <v>19039</v>
      </c>
      <c r="D2714" s="11" t="s">
        <v>17400</v>
      </c>
      <c r="E2714" s="11" t="s">
        <v>19052</v>
      </c>
      <c r="F2714" s="11" t="s">
        <v>16300</v>
      </c>
      <c r="G2714" s="11" t="s">
        <v>15990</v>
      </c>
      <c r="H2714" s="11" t="s">
        <v>15998</v>
      </c>
      <c r="I2714" s="11" t="s">
        <v>16128</v>
      </c>
      <c r="J2714" s="11">
        <v>17</v>
      </c>
    </row>
    <row r="2715" spans="1:10">
      <c r="A2715" s="11" t="s">
        <v>16004</v>
      </c>
      <c r="B2715" s="11" t="s">
        <v>5662</v>
      </c>
      <c r="C2715" s="11" t="s">
        <v>19039</v>
      </c>
      <c r="D2715" s="11" t="s">
        <v>16921</v>
      </c>
      <c r="E2715" s="11" t="s">
        <v>16217</v>
      </c>
      <c r="F2715" s="11" t="s">
        <v>16107</v>
      </c>
      <c r="G2715" s="11" t="s">
        <v>15997</v>
      </c>
      <c r="H2715" s="11" t="s">
        <v>16008</v>
      </c>
      <c r="I2715" s="11" t="s">
        <v>15999</v>
      </c>
      <c r="J2715" s="11">
        <v>17</v>
      </c>
    </row>
    <row r="2716" spans="1:10">
      <c r="A2716" s="11" t="s">
        <v>16014</v>
      </c>
      <c r="B2716" s="11" t="s">
        <v>19053</v>
      </c>
      <c r="C2716" s="11" t="s">
        <v>19039</v>
      </c>
      <c r="D2716" s="11" t="s">
        <v>16719</v>
      </c>
      <c r="E2716" s="11" t="s">
        <v>4246</v>
      </c>
      <c r="F2716" s="11" t="s">
        <v>17979</v>
      </c>
      <c r="G2716" s="11" t="s">
        <v>15990</v>
      </c>
      <c r="H2716" s="11" t="s">
        <v>11141</v>
      </c>
      <c r="I2716" s="11" t="s">
        <v>16019</v>
      </c>
      <c r="J2716" s="11">
        <v>17</v>
      </c>
    </row>
    <row r="2717" spans="1:10">
      <c r="A2717" s="11" t="s">
        <v>15993</v>
      </c>
      <c r="B2717" s="11" t="s">
        <v>7998</v>
      </c>
      <c r="C2717" s="11" t="s">
        <v>19039</v>
      </c>
      <c r="D2717" s="11" t="s">
        <v>16461</v>
      </c>
      <c r="E2717" s="11" t="s">
        <v>184</v>
      </c>
      <c r="F2717" s="11" t="s">
        <v>16288</v>
      </c>
      <c r="G2717" s="11" t="s">
        <v>15997</v>
      </c>
      <c r="H2717" s="11" t="s">
        <v>12219</v>
      </c>
      <c r="I2717" s="11" t="s">
        <v>16049</v>
      </c>
      <c r="J2717" s="11">
        <v>16</v>
      </c>
    </row>
    <row r="2718" spans="1:10">
      <c r="A2718" s="11" t="s">
        <v>15993</v>
      </c>
      <c r="B2718" s="11" t="s">
        <v>12394</v>
      </c>
      <c r="C2718" s="11" t="s">
        <v>19039</v>
      </c>
      <c r="D2718" s="11" t="s">
        <v>17405</v>
      </c>
      <c r="E2718" s="11" t="s">
        <v>16662</v>
      </c>
      <c r="F2718" s="11" t="s">
        <v>17166</v>
      </c>
      <c r="G2718" s="11" t="s">
        <v>15990</v>
      </c>
      <c r="H2718" s="11" t="s">
        <v>15998</v>
      </c>
      <c r="I2718" s="11" t="s">
        <v>16045</v>
      </c>
      <c r="J2718" s="11">
        <v>16</v>
      </c>
    </row>
    <row r="2719" spans="1:10">
      <c r="A2719" s="11" t="s">
        <v>16014</v>
      </c>
      <c r="B2719" s="11" t="s">
        <v>19054</v>
      </c>
      <c r="C2719" s="11" t="s">
        <v>19039</v>
      </c>
      <c r="D2719" s="11" t="s">
        <v>17564</v>
      </c>
      <c r="E2719" s="11" t="s">
        <v>19055</v>
      </c>
      <c r="F2719" s="11" t="s">
        <v>17678</v>
      </c>
      <c r="G2719" s="11" t="s">
        <v>15997</v>
      </c>
      <c r="H2719" s="11" t="s">
        <v>16084</v>
      </c>
      <c r="I2719" s="11" t="s">
        <v>16049</v>
      </c>
      <c r="J2719" s="11">
        <v>16</v>
      </c>
    </row>
    <row r="2720" spans="1:10">
      <c r="A2720" s="11" t="s">
        <v>15993</v>
      </c>
      <c r="B2720" s="11" t="s">
        <v>19056</v>
      </c>
      <c r="C2720" s="11" t="s">
        <v>19039</v>
      </c>
      <c r="D2720" s="11" t="s">
        <v>16927</v>
      </c>
      <c r="E2720" s="11" t="s">
        <v>19057</v>
      </c>
      <c r="F2720" s="11" t="s">
        <v>16090</v>
      </c>
      <c r="G2720" s="11" t="s">
        <v>15997</v>
      </c>
      <c r="H2720" s="11" t="s">
        <v>15998</v>
      </c>
      <c r="I2720" s="11" t="s">
        <v>16094</v>
      </c>
      <c r="J2720" s="11">
        <v>16</v>
      </c>
    </row>
    <row r="2721" spans="1:10">
      <c r="A2721" s="11" t="s">
        <v>15986</v>
      </c>
      <c r="B2721" s="11" t="s">
        <v>562</v>
      </c>
      <c r="C2721" s="11" t="s">
        <v>19039</v>
      </c>
      <c r="D2721" s="11" t="s">
        <v>17414</v>
      </c>
      <c r="E2721" s="11" t="s">
        <v>16016</v>
      </c>
      <c r="F2721" s="11" t="s">
        <v>19058</v>
      </c>
      <c r="G2721" s="11" t="s">
        <v>15997</v>
      </c>
      <c r="H2721" s="11" t="s">
        <v>11955</v>
      </c>
      <c r="I2721" s="11" t="s">
        <v>15992</v>
      </c>
      <c r="J2721" s="11">
        <v>16</v>
      </c>
    </row>
    <row r="2722" spans="1:10">
      <c r="A2722" s="11" t="s">
        <v>16004</v>
      </c>
      <c r="B2722" s="11" t="s">
        <v>11445</v>
      </c>
      <c r="C2722" s="11" t="s">
        <v>19039</v>
      </c>
      <c r="D2722" s="11" t="s">
        <v>16474</v>
      </c>
      <c r="E2722" s="11" t="s">
        <v>16064</v>
      </c>
      <c r="F2722" s="11" t="s">
        <v>16553</v>
      </c>
      <c r="G2722" s="11" t="s">
        <v>15997</v>
      </c>
      <c r="H2722" s="11" t="s">
        <v>11378</v>
      </c>
      <c r="I2722" s="11" t="s">
        <v>15992</v>
      </c>
      <c r="J2722" s="11">
        <v>16</v>
      </c>
    </row>
    <row r="2723" spans="1:10">
      <c r="A2723" s="11" t="s">
        <v>15993</v>
      </c>
      <c r="B2723" s="11" t="s">
        <v>5662</v>
      </c>
      <c r="C2723" s="11" t="s">
        <v>19039</v>
      </c>
      <c r="D2723" s="11" t="s">
        <v>17420</v>
      </c>
      <c r="E2723" s="11" t="s">
        <v>1180</v>
      </c>
      <c r="F2723" s="11" t="s">
        <v>16721</v>
      </c>
      <c r="G2723" s="11" t="s">
        <v>16003</v>
      </c>
      <c r="H2723" s="11" t="s">
        <v>16026</v>
      </c>
      <c r="I2723" s="11" t="s">
        <v>16128</v>
      </c>
      <c r="J2723" s="11">
        <v>16</v>
      </c>
    </row>
    <row r="2724" spans="1:10">
      <c r="A2724" s="11" t="s">
        <v>15993</v>
      </c>
      <c r="B2724" s="11" t="s">
        <v>14963</v>
      </c>
      <c r="C2724" s="11" t="s">
        <v>19039</v>
      </c>
      <c r="D2724" s="11" t="s">
        <v>18472</v>
      </c>
      <c r="E2724" s="11" t="s">
        <v>12</v>
      </c>
      <c r="F2724" s="11" t="s">
        <v>16274</v>
      </c>
      <c r="G2724" s="11" t="s">
        <v>15990</v>
      </c>
      <c r="H2724" s="11" t="s">
        <v>15998</v>
      </c>
      <c r="I2724" s="11" t="s">
        <v>16036</v>
      </c>
      <c r="J2724" s="11">
        <v>16</v>
      </c>
    </row>
    <row r="2725" spans="1:10">
      <c r="A2725" s="11" t="s">
        <v>16004</v>
      </c>
      <c r="B2725" s="11" t="s">
        <v>14125</v>
      </c>
      <c r="C2725" s="11" t="s">
        <v>19039</v>
      </c>
      <c r="D2725" s="11" t="s">
        <v>16068</v>
      </c>
      <c r="E2725" s="11" t="s">
        <v>18667</v>
      </c>
      <c r="F2725" s="11" t="s">
        <v>16017</v>
      </c>
      <c r="G2725" s="11" t="s">
        <v>16003</v>
      </c>
      <c r="H2725" s="11" t="s">
        <v>16089</v>
      </c>
      <c r="I2725" s="11" t="s">
        <v>16611</v>
      </c>
      <c r="J2725" s="11">
        <v>16</v>
      </c>
    </row>
    <row r="2726" spans="1:10">
      <c r="A2726" s="11" t="s">
        <v>15993</v>
      </c>
      <c r="B2726" s="11" t="s">
        <v>18447</v>
      </c>
      <c r="C2726" s="11" t="s">
        <v>19039</v>
      </c>
      <c r="D2726" s="11" t="s">
        <v>16068</v>
      </c>
      <c r="E2726" s="11" t="s">
        <v>16006</v>
      </c>
      <c r="F2726" s="11" t="s">
        <v>17127</v>
      </c>
      <c r="G2726" s="11" t="s">
        <v>15997</v>
      </c>
      <c r="H2726" s="11" t="s">
        <v>12219</v>
      </c>
      <c r="I2726" s="11" t="s">
        <v>15999</v>
      </c>
      <c r="J2726" s="11">
        <v>16</v>
      </c>
    </row>
    <row r="2727" spans="1:10">
      <c r="A2727" s="11" t="s">
        <v>15993</v>
      </c>
      <c r="B2727" s="11" t="s">
        <v>19059</v>
      </c>
      <c r="C2727" s="11" t="s">
        <v>19039</v>
      </c>
      <c r="D2727" s="11" t="s">
        <v>17087</v>
      </c>
      <c r="E2727" s="11" t="s">
        <v>16902</v>
      </c>
      <c r="F2727" s="11" t="s">
        <v>17542</v>
      </c>
      <c r="G2727" s="11" t="s">
        <v>16003</v>
      </c>
      <c r="H2727" s="11" t="s">
        <v>15998</v>
      </c>
      <c r="I2727" s="11" t="s">
        <v>16049</v>
      </c>
      <c r="J2727" s="11">
        <v>16</v>
      </c>
    </row>
    <row r="2728" spans="1:10">
      <c r="A2728" s="11" t="s">
        <v>16004</v>
      </c>
      <c r="B2728" s="11" t="s">
        <v>19060</v>
      </c>
      <c r="C2728" s="11" t="s">
        <v>19039</v>
      </c>
      <c r="D2728" s="11" t="s">
        <v>17087</v>
      </c>
      <c r="E2728" s="11" t="s">
        <v>19061</v>
      </c>
      <c r="F2728" s="11" t="s">
        <v>17118</v>
      </c>
      <c r="G2728" s="11" t="s">
        <v>15997</v>
      </c>
      <c r="H2728" s="11" t="s">
        <v>847</v>
      </c>
      <c r="I2728" s="11" t="s">
        <v>16094</v>
      </c>
      <c r="J2728" s="11">
        <v>16</v>
      </c>
    </row>
    <row r="2729" spans="1:10">
      <c r="A2729" s="11" t="s">
        <v>16004</v>
      </c>
      <c r="B2729" s="11" t="s">
        <v>17993</v>
      </c>
      <c r="C2729" s="11" t="s">
        <v>19039</v>
      </c>
      <c r="D2729" s="11" t="s">
        <v>16076</v>
      </c>
      <c r="E2729" s="11" t="s">
        <v>19062</v>
      </c>
      <c r="F2729" s="11" t="s">
        <v>18099</v>
      </c>
      <c r="G2729" s="11" t="s">
        <v>15997</v>
      </c>
      <c r="H2729" s="11" t="s">
        <v>847</v>
      </c>
      <c r="I2729" s="11" t="s">
        <v>16019</v>
      </c>
      <c r="J2729" s="11">
        <v>16</v>
      </c>
    </row>
    <row r="2730" spans="1:10">
      <c r="A2730" s="11" t="s">
        <v>16014</v>
      </c>
      <c r="B2730" s="11" t="s">
        <v>17177</v>
      </c>
      <c r="C2730" s="11" t="s">
        <v>19039</v>
      </c>
      <c r="D2730" s="11" t="s">
        <v>16086</v>
      </c>
      <c r="E2730" s="11" t="s">
        <v>17094</v>
      </c>
      <c r="F2730" s="11" t="s">
        <v>17178</v>
      </c>
      <c r="G2730" s="11" t="s">
        <v>16003</v>
      </c>
      <c r="H2730" s="11" t="s">
        <v>16023</v>
      </c>
      <c r="I2730" s="11" t="s">
        <v>15999</v>
      </c>
      <c r="J2730" s="11">
        <v>16</v>
      </c>
    </row>
    <row r="2731" spans="1:10">
      <c r="A2731" s="11" t="s">
        <v>15986</v>
      </c>
      <c r="B2731" s="11" t="s">
        <v>19063</v>
      </c>
      <c r="C2731" s="11" t="s">
        <v>19039</v>
      </c>
      <c r="D2731" s="11" t="s">
        <v>16092</v>
      </c>
      <c r="E2731" s="11" t="s">
        <v>19064</v>
      </c>
      <c r="F2731" s="11" t="s">
        <v>16583</v>
      </c>
      <c r="G2731" s="11" t="s">
        <v>16003</v>
      </c>
      <c r="H2731" s="11" t="s">
        <v>15991</v>
      </c>
      <c r="I2731" s="11" t="s">
        <v>15999</v>
      </c>
      <c r="J2731" s="11">
        <v>16</v>
      </c>
    </row>
    <row r="2732" spans="1:10">
      <c r="A2732" s="11" t="s">
        <v>15986</v>
      </c>
      <c r="B2732" s="11" t="s">
        <v>19065</v>
      </c>
      <c r="C2732" s="11" t="s">
        <v>19039</v>
      </c>
      <c r="D2732" s="11" t="s">
        <v>16092</v>
      </c>
      <c r="E2732" s="11" t="s">
        <v>368</v>
      </c>
      <c r="F2732" s="11" t="s">
        <v>16191</v>
      </c>
      <c r="G2732" s="11" t="s">
        <v>16003</v>
      </c>
      <c r="H2732" s="11" t="s">
        <v>11141</v>
      </c>
      <c r="I2732" s="11" t="s">
        <v>15999</v>
      </c>
      <c r="J2732" s="11">
        <v>16</v>
      </c>
    </row>
    <row r="2733" spans="1:10">
      <c r="A2733" s="11" t="s">
        <v>15986</v>
      </c>
      <c r="B2733" s="11" t="s">
        <v>19066</v>
      </c>
      <c r="C2733" s="11" t="s">
        <v>19039</v>
      </c>
      <c r="D2733" s="11" t="s">
        <v>16092</v>
      </c>
      <c r="E2733" s="11" t="s">
        <v>16002</v>
      </c>
      <c r="F2733" s="11" t="s">
        <v>17759</v>
      </c>
      <c r="G2733" s="11" t="s">
        <v>15997</v>
      </c>
      <c r="H2733" s="11" t="s">
        <v>11136</v>
      </c>
      <c r="I2733" s="11" t="s">
        <v>16057</v>
      </c>
      <c r="J2733" s="11">
        <v>16</v>
      </c>
    </row>
    <row r="2734" spans="1:10">
      <c r="A2734" s="11" t="s">
        <v>16014</v>
      </c>
      <c r="B2734" s="11" t="s">
        <v>19067</v>
      </c>
      <c r="C2734" s="11" t="s">
        <v>19039</v>
      </c>
      <c r="D2734" s="11" t="s">
        <v>16092</v>
      </c>
      <c r="E2734" s="11" t="s">
        <v>19068</v>
      </c>
      <c r="F2734" s="11" t="s">
        <v>19069</v>
      </c>
      <c r="G2734" s="11" t="s">
        <v>16003</v>
      </c>
      <c r="H2734" s="11" t="s">
        <v>16018</v>
      </c>
      <c r="I2734" s="11" t="s">
        <v>15999</v>
      </c>
      <c r="J2734" s="11">
        <v>16</v>
      </c>
    </row>
    <row r="2735" spans="1:10">
      <c r="A2735" s="11" t="s">
        <v>16004</v>
      </c>
      <c r="B2735" s="11" t="s">
        <v>19070</v>
      </c>
      <c r="C2735" s="11" t="s">
        <v>19039</v>
      </c>
      <c r="D2735" s="11" t="s">
        <v>16099</v>
      </c>
      <c r="E2735" s="11" t="s">
        <v>16643</v>
      </c>
      <c r="F2735" s="11" t="s">
        <v>17338</v>
      </c>
      <c r="G2735" s="11" t="s">
        <v>15997</v>
      </c>
      <c r="H2735" s="11" t="s">
        <v>16008</v>
      </c>
      <c r="I2735" s="11" t="s">
        <v>15999</v>
      </c>
      <c r="J2735" s="11">
        <v>16</v>
      </c>
    </row>
    <row r="2736" spans="1:10">
      <c r="A2736" s="11" t="s">
        <v>16004</v>
      </c>
      <c r="B2736" s="11" t="s">
        <v>11231</v>
      </c>
      <c r="C2736" s="11" t="s">
        <v>19039</v>
      </c>
      <c r="D2736" s="11" t="s">
        <v>16105</v>
      </c>
      <c r="E2736" s="11" t="s">
        <v>368</v>
      </c>
      <c r="F2736" s="11" t="s">
        <v>16811</v>
      </c>
      <c r="G2736" s="11" t="s">
        <v>15990</v>
      </c>
      <c r="H2736" s="11" t="s">
        <v>16089</v>
      </c>
      <c r="I2736" s="11" t="s">
        <v>16036</v>
      </c>
      <c r="J2736" s="11">
        <v>15</v>
      </c>
    </row>
    <row r="2737" spans="1:10">
      <c r="A2737" s="11" t="s">
        <v>16004</v>
      </c>
      <c r="B2737" s="11" t="s">
        <v>19071</v>
      </c>
      <c r="C2737" s="11" t="s">
        <v>19039</v>
      </c>
      <c r="D2737" s="11" t="s">
        <v>16947</v>
      </c>
      <c r="E2737" s="11" t="s">
        <v>132</v>
      </c>
      <c r="F2737" s="11" t="s">
        <v>16211</v>
      </c>
      <c r="G2737" s="11" t="s">
        <v>15990</v>
      </c>
      <c r="H2737" s="11" t="s">
        <v>847</v>
      </c>
      <c r="I2737" s="11" t="s">
        <v>15999</v>
      </c>
      <c r="J2737" s="11">
        <v>15</v>
      </c>
    </row>
    <row r="2738" spans="1:10">
      <c r="A2738" s="11" t="s">
        <v>16014</v>
      </c>
      <c r="B2738" s="11" t="s">
        <v>11333</v>
      </c>
      <c r="C2738" s="11" t="s">
        <v>19039</v>
      </c>
      <c r="D2738" s="11" t="s">
        <v>16119</v>
      </c>
      <c r="E2738" s="11" t="s">
        <v>368</v>
      </c>
      <c r="F2738" s="11" t="s">
        <v>19072</v>
      </c>
      <c r="G2738" s="11" t="s">
        <v>15990</v>
      </c>
      <c r="H2738" s="11" t="s">
        <v>16123</v>
      </c>
      <c r="I2738" s="11" t="s">
        <v>17128</v>
      </c>
      <c r="J2738" s="11">
        <v>15</v>
      </c>
    </row>
    <row r="2739" spans="1:10">
      <c r="A2739" s="11" t="s">
        <v>16004</v>
      </c>
      <c r="B2739" s="11" t="s">
        <v>11136</v>
      </c>
      <c r="C2739" s="11" t="s">
        <v>19039</v>
      </c>
      <c r="D2739" s="11" t="s">
        <v>17099</v>
      </c>
      <c r="E2739" s="11" t="s">
        <v>11316</v>
      </c>
      <c r="F2739" s="11" t="s">
        <v>16214</v>
      </c>
      <c r="G2739" s="11" t="s">
        <v>15990</v>
      </c>
      <c r="H2739" s="11" t="s">
        <v>11233</v>
      </c>
      <c r="I2739" s="11" t="s">
        <v>16611</v>
      </c>
      <c r="J2739" s="11">
        <v>15</v>
      </c>
    </row>
    <row r="2740" spans="1:10">
      <c r="A2740" s="11" t="s">
        <v>15993</v>
      </c>
      <c r="B2740" s="11" t="s">
        <v>11859</v>
      </c>
      <c r="C2740" s="11" t="s">
        <v>19039</v>
      </c>
      <c r="D2740" s="11" t="s">
        <v>17099</v>
      </c>
      <c r="E2740" s="11" t="s">
        <v>16059</v>
      </c>
      <c r="F2740" s="11" t="s">
        <v>16127</v>
      </c>
      <c r="G2740" s="11" t="s">
        <v>15997</v>
      </c>
      <c r="H2740" s="11" t="s">
        <v>16026</v>
      </c>
      <c r="I2740" s="11" t="s">
        <v>16128</v>
      </c>
      <c r="J2740" s="11">
        <v>15</v>
      </c>
    </row>
    <row r="2741" spans="1:10">
      <c r="A2741" s="11" t="s">
        <v>16014</v>
      </c>
      <c r="B2741" s="11" t="s">
        <v>11407</v>
      </c>
      <c r="C2741" s="11" t="s">
        <v>19039</v>
      </c>
      <c r="D2741" s="11" t="s">
        <v>16498</v>
      </c>
      <c r="E2741" s="11" t="s">
        <v>19073</v>
      </c>
      <c r="F2741" s="11" t="s">
        <v>16563</v>
      </c>
      <c r="G2741" s="11" t="s">
        <v>15997</v>
      </c>
      <c r="H2741" s="11" t="s">
        <v>15998</v>
      </c>
      <c r="I2741" s="11" t="s">
        <v>15999</v>
      </c>
      <c r="J2741" s="11">
        <v>15</v>
      </c>
    </row>
    <row r="2742" spans="1:10">
      <c r="A2742" s="11" t="s">
        <v>16004</v>
      </c>
      <c r="B2742" s="11" t="s">
        <v>14970</v>
      </c>
      <c r="C2742" s="11" t="s">
        <v>19039</v>
      </c>
      <c r="D2742" s="11" t="s">
        <v>17572</v>
      </c>
      <c r="E2742" s="11" t="s">
        <v>4246</v>
      </c>
      <c r="F2742" s="11" t="s">
        <v>16292</v>
      </c>
      <c r="G2742" s="11" t="s">
        <v>15990</v>
      </c>
      <c r="H2742" s="11" t="s">
        <v>11963</v>
      </c>
      <c r="I2742" s="11" t="s">
        <v>16611</v>
      </c>
      <c r="J2742" s="11">
        <v>15</v>
      </c>
    </row>
    <row r="2743" spans="1:10">
      <c r="A2743" s="11" t="s">
        <v>16004</v>
      </c>
      <c r="B2743" s="11" t="s">
        <v>19074</v>
      </c>
      <c r="C2743" s="11" t="s">
        <v>19039</v>
      </c>
      <c r="D2743" s="11" t="s">
        <v>16501</v>
      </c>
      <c r="E2743" s="11" t="s">
        <v>18402</v>
      </c>
      <c r="F2743" s="11" t="s">
        <v>16861</v>
      </c>
      <c r="G2743" s="11" t="s">
        <v>16003</v>
      </c>
      <c r="H2743" s="11" t="s">
        <v>11963</v>
      </c>
      <c r="I2743" s="11" t="s">
        <v>15999</v>
      </c>
      <c r="J2743" s="11">
        <v>15</v>
      </c>
    </row>
    <row r="2744" spans="1:10">
      <c r="A2744" s="11" t="s">
        <v>16014</v>
      </c>
      <c r="B2744" s="11" t="s">
        <v>17996</v>
      </c>
      <c r="C2744" s="11" t="s">
        <v>19039</v>
      </c>
      <c r="D2744" s="11" t="s">
        <v>16507</v>
      </c>
      <c r="E2744" s="11" t="s">
        <v>11316</v>
      </c>
      <c r="F2744" s="11" t="s">
        <v>16271</v>
      </c>
      <c r="G2744" s="11" t="s">
        <v>15990</v>
      </c>
      <c r="H2744" s="11" t="s">
        <v>16018</v>
      </c>
      <c r="I2744" s="11" t="s">
        <v>15999</v>
      </c>
      <c r="J2744" s="11">
        <v>15</v>
      </c>
    </row>
    <row r="2745" spans="1:10">
      <c r="A2745" s="11" t="s">
        <v>15993</v>
      </c>
      <c r="B2745" s="11" t="s">
        <v>18625</v>
      </c>
      <c r="C2745" s="11" t="s">
        <v>19039</v>
      </c>
      <c r="D2745" s="11" t="s">
        <v>16507</v>
      </c>
      <c r="E2745" s="11" t="s">
        <v>4246</v>
      </c>
      <c r="F2745" s="11" t="s">
        <v>17744</v>
      </c>
      <c r="G2745" s="11" t="s">
        <v>16003</v>
      </c>
      <c r="H2745" s="11" t="s">
        <v>11141</v>
      </c>
      <c r="I2745" s="11" t="s">
        <v>16019</v>
      </c>
      <c r="J2745" s="11">
        <v>15</v>
      </c>
    </row>
    <row r="2746" spans="1:10">
      <c r="A2746" s="11" t="s">
        <v>16004</v>
      </c>
      <c r="B2746" s="11" t="s">
        <v>14506</v>
      </c>
      <c r="C2746" s="11" t="s">
        <v>19039</v>
      </c>
      <c r="D2746" s="11" t="s">
        <v>19075</v>
      </c>
      <c r="E2746" s="11" t="s">
        <v>16006</v>
      </c>
      <c r="F2746" s="11" t="s">
        <v>16522</v>
      </c>
      <c r="G2746" s="11" t="s">
        <v>15997</v>
      </c>
      <c r="H2746" s="11" t="s">
        <v>16435</v>
      </c>
      <c r="I2746" s="11" t="s">
        <v>15999</v>
      </c>
      <c r="J2746" s="11">
        <v>15</v>
      </c>
    </row>
    <row r="2747" spans="1:10">
      <c r="A2747" s="11" t="s">
        <v>15993</v>
      </c>
      <c r="B2747" s="11" t="s">
        <v>17689</v>
      </c>
      <c r="C2747" s="11" t="s">
        <v>19039</v>
      </c>
      <c r="D2747" s="11" t="s">
        <v>17440</v>
      </c>
      <c r="E2747" s="11" t="s">
        <v>16059</v>
      </c>
      <c r="F2747" s="11" t="s">
        <v>17028</v>
      </c>
      <c r="G2747" s="11" t="s">
        <v>15997</v>
      </c>
      <c r="H2747" s="11" t="s">
        <v>15998</v>
      </c>
      <c r="I2747" s="11" t="s">
        <v>16057</v>
      </c>
      <c r="J2747" s="11">
        <v>15</v>
      </c>
    </row>
    <row r="2748" spans="1:10">
      <c r="A2748" s="11" t="s">
        <v>15993</v>
      </c>
      <c r="B2748" s="11" t="s">
        <v>4482</v>
      </c>
      <c r="C2748" s="11" t="s">
        <v>19039</v>
      </c>
      <c r="D2748" s="11" t="s">
        <v>16516</v>
      </c>
      <c r="E2748" s="11" t="s">
        <v>19076</v>
      </c>
      <c r="F2748" s="11" t="s">
        <v>16132</v>
      </c>
      <c r="G2748" s="11" t="s">
        <v>15997</v>
      </c>
      <c r="H2748" s="11" t="s">
        <v>16084</v>
      </c>
      <c r="I2748" s="11" t="s">
        <v>16049</v>
      </c>
      <c r="J2748" s="11">
        <v>15</v>
      </c>
    </row>
    <row r="2749" spans="1:10">
      <c r="A2749" s="11" t="s">
        <v>15986</v>
      </c>
      <c r="B2749" s="11" t="s">
        <v>11602</v>
      </c>
      <c r="C2749" s="11" t="s">
        <v>19039</v>
      </c>
      <c r="D2749" s="11" t="s">
        <v>16758</v>
      </c>
      <c r="E2749" s="11" t="s">
        <v>19077</v>
      </c>
      <c r="F2749" s="11" t="s">
        <v>16473</v>
      </c>
      <c r="G2749" s="11" t="s">
        <v>15997</v>
      </c>
      <c r="H2749" s="11" t="s">
        <v>11955</v>
      </c>
      <c r="I2749" s="11" t="s">
        <v>16019</v>
      </c>
      <c r="J2749" s="11">
        <v>15</v>
      </c>
    </row>
    <row r="2750" spans="1:10">
      <c r="A2750" s="11" t="s">
        <v>16004</v>
      </c>
      <c r="B2750" s="11" t="s">
        <v>19078</v>
      </c>
      <c r="C2750" s="11" t="s">
        <v>19039</v>
      </c>
      <c r="D2750" s="11" t="s">
        <v>16148</v>
      </c>
      <c r="E2750" s="11" t="s">
        <v>16110</v>
      </c>
      <c r="F2750" s="11" t="s">
        <v>16608</v>
      </c>
      <c r="G2750" s="11" t="s">
        <v>15997</v>
      </c>
      <c r="H2750" s="11" t="s">
        <v>847</v>
      </c>
      <c r="I2750" s="11" t="s">
        <v>15999</v>
      </c>
      <c r="J2750" s="11">
        <v>15</v>
      </c>
    </row>
    <row r="2751" spans="1:10">
      <c r="A2751" s="11" t="s">
        <v>16004</v>
      </c>
      <c r="B2751" s="11" t="s">
        <v>11136</v>
      </c>
      <c r="C2751" s="11" t="s">
        <v>19039</v>
      </c>
      <c r="D2751" s="11" t="s">
        <v>16148</v>
      </c>
      <c r="E2751" s="11" t="s">
        <v>11316</v>
      </c>
      <c r="F2751" s="11" t="s">
        <v>16799</v>
      </c>
      <c r="G2751" s="11" t="s">
        <v>15990</v>
      </c>
      <c r="H2751" s="11" t="s">
        <v>11378</v>
      </c>
      <c r="I2751" s="11" t="s">
        <v>15999</v>
      </c>
      <c r="J2751" s="11">
        <v>15</v>
      </c>
    </row>
    <row r="2752" spans="1:10">
      <c r="A2752" s="11" t="s">
        <v>16004</v>
      </c>
      <c r="B2752" s="11" t="s">
        <v>19079</v>
      </c>
      <c r="C2752" s="11" t="s">
        <v>19039</v>
      </c>
      <c r="D2752" s="11" t="s">
        <v>16761</v>
      </c>
      <c r="E2752" s="11" t="s">
        <v>19080</v>
      </c>
      <c r="F2752" s="11" t="s">
        <v>16634</v>
      </c>
      <c r="G2752" s="11" t="s">
        <v>15997</v>
      </c>
      <c r="H2752" s="11" t="s">
        <v>11963</v>
      </c>
      <c r="I2752" s="11" t="s">
        <v>15999</v>
      </c>
      <c r="J2752" s="11">
        <v>15</v>
      </c>
    </row>
    <row r="2753" spans="1:10">
      <c r="A2753" s="11" t="s">
        <v>16004</v>
      </c>
      <c r="B2753" s="11" t="s">
        <v>19081</v>
      </c>
      <c r="C2753" s="11" t="s">
        <v>19039</v>
      </c>
      <c r="D2753" s="11" t="s">
        <v>16767</v>
      </c>
      <c r="E2753" s="11" t="s">
        <v>4246</v>
      </c>
      <c r="F2753" s="11" t="s">
        <v>16797</v>
      </c>
      <c r="G2753" s="11" t="s">
        <v>15990</v>
      </c>
      <c r="H2753" s="11" t="s">
        <v>11233</v>
      </c>
      <c r="I2753" s="11" t="s">
        <v>16094</v>
      </c>
      <c r="J2753" s="11">
        <v>15</v>
      </c>
    </row>
    <row r="2754" spans="1:10">
      <c r="A2754" s="11" t="s">
        <v>15993</v>
      </c>
      <c r="B2754" s="11" t="s">
        <v>11892</v>
      </c>
      <c r="C2754" s="11" t="s">
        <v>19039</v>
      </c>
      <c r="D2754" s="11" t="s">
        <v>16768</v>
      </c>
      <c r="E2754" s="11" t="s">
        <v>16006</v>
      </c>
      <c r="F2754" s="11" t="s">
        <v>16703</v>
      </c>
      <c r="G2754" s="11" t="s">
        <v>15997</v>
      </c>
      <c r="H2754" s="11" t="s">
        <v>847</v>
      </c>
      <c r="I2754" s="11" t="s">
        <v>15999</v>
      </c>
      <c r="J2754" s="11">
        <v>15</v>
      </c>
    </row>
    <row r="2755" spans="1:10">
      <c r="A2755" s="11" t="s">
        <v>16004</v>
      </c>
      <c r="B2755" s="11" t="s">
        <v>19082</v>
      </c>
      <c r="C2755" s="11" t="s">
        <v>19039</v>
      </c>
      <c r="D2755" s="11" t="s">
        <v>17268</v>
      </c>
      <c r="E2755" s="11" t="s">
        <v>4246</v>
      </c>
      <c r="F2755" s="11" t="s">
        <v>17479</v>
      </c>
      <c r="G2755" s="11" t="s">
        <v>15990</v>
      </c>
      <c r="H2755" s="11" t="s">
        <v>11233</v>
      </c>
      <c r="I2755" s="11" t="s">
        <v>16094</v>
      </c>
      <c r="J2755" s="11">
        <v>15</v>
      </c>
    </row>
    <row r="2756" spans="1:10">
      <c r="A2756" s="11" t="s">
        <v>16004</v>
      </c>
      <c r="B2756" s="11" t="s">
        <v>19083</v>
      </c>
      <c r="C2756" s="11" t="s">
        <v>19039</v>
      </c>
      <c r="D2756" s="11" t="s">
        <v>16161</v>
      </c>
      <c r="E2756" s="11" t="s">
        <v>18553</v>
      </c>
      <c r="F2756" s="11" t="s">
        <v>17897</v>
      </c>
      <c r="G2756" s="11" t="s">
        <v>15997</v>
      </c>
      <c r="H2756" s="11" t="s">
        <v>16089</v>
      </c>
      <c r="I2756" s="11" t="s">
        <v>15999</v>
      </c>
      <c r="J2756" s="11">
        <v>14</v>
      </c>
    </row>
    <row r="2757" spans="1:10">
      <c r="A2757" s="11" t="s">
        <v>16014</v>
      </c>
      <c r="B2757" s="11" t="s">
        <v>14984</v>
      </c>
      <c r="C2757" s="11" t="s">
        <v>19039</v>
      </c>
      <c r="D2757" s="11" t="s">
        <v>16963</v>
      </c>
      <c r="E2757" s="11" t="s">
        <v>368</v>
      </c>
      <c r="F2757" s="11" t="s">
        <v>19084</v>
      </c>
      <c r="G2757" s="11" t="s">
        <v>15990</v>
      </c>
      <c r="H2757" s="11" t="s">
        <v>14066</v>
      </c>
      <c r="I2757" s="11" t="s">
        <v>16611</v>
      </c>
      <c r="J2757" s="11">
        <v>14</v>
      </c>
    </row>
    <row r="2758" spans="1:10">
      <c r="A2758" s="11" t="s">
        <v>15993</v>
      </c>
      <c r="B2758" s="11" t="s">
        <v>12957</v>
      </c>
      <c r="C2758" s="11" t="s">
        <v>19039</v>
      </c>
      <c r="D2758" s="11" t="s">
        <v>16524</v>
      </c>
      <c r="E2758" s="11" t="s">
        <v>16012</v>
      </c>
      <c r="F2758" s="11" t="s">
        <v>16405</v>
      </c>
      <c r="G2758" s="11" t="s">
        <v>16003</v>
      </c>
      <c r="H2758" s="11" t="s">
        <v>16074</v>
      </c>
      <c r="I2758" s="11" t="s">
        <v>16128</v>
      </c>
      <c r="J2758" s="11">
        <v>14</v>
      </c>
    </row>
    <row r="2759" spans="1:10">
      <c r="A2759" s="11" t="s">
        <v>16004</v>
      </c>
      <c r="B2759" s="11" t="s">
        <v>7998</v>
      </c>
      <c r="C2759" s="11" t="s">
        <v>19039</v>
      </c>
      <c r="D2759" s="11" t="s">
        <v>16164</v>
      </c>
      <c r="E2759" s="11" t="s">
        <v>19085</v>
      </c>
      <c r="F2759" s="11" t="s">
        <v>16341</v>
      </c>
      <c r="G2759" s="11" t="s">
        <v>15997</v>
      </c>
      <c r="H2759" s="11" t="s">
        <v>11963</v>
      </c>
      <c r="I2759" s="11" t="s">
        <v>15999</v>
      </c>
      <c r="J2759" s="11">
        <v>14</v>
      </c>
    </row>
    <row r="2760" spans="1:10">
      <c r="A2760" s="11" t="s">
        <v>16004</v>
      </c>
      <c r="B2760" s="11" t="s">
        <v>19086</v>
      </c>
      <c r="C2760" s="11" t="s">
        <v>19039</v>
      </c>
      <c r="D2760" s="11" t="s">
        <v>16166</v>
      </c>
      <c r="E2760" s="11" t="s">
        <v>19087</v>
      </c>
      <c r="F2760" s="11" t="s">
        <v>16127</v>
      </c>
      <c r="G2760" s="11" t="s">
        <v>15997</v>
      </c>
      <c r="H2760" s="11" t="s">
        <v>13005</v>
      </c>
      <c r="I2760" s="11" t="s">
        <v>15999</v>
      </c>
      <c r="J2760" s="11">
        <v>14</v>
      </c>
    </row>
    <row r="2761" spans="1:10">
      <c r="A2761" s="11" t="s">
        <v>16004</v>
      </c>
      <c r="B2761" s="11" t="s">
        <v>11339</v>
      </c>
      <c r="C2761" s="11" t="s">
        <v>19039</v>
      </c>
      <c r="D2761" s="11" t="s">
        <v>16166</v>
      </c>
      <c r="E2761" s="11" t="s">
        <v>4246</v>
      </c>
      <c r="F2761" s="11" t="s">
        <v>16520</v>
      </c>
      <c r="G2761" s="11" t="s">
        <v>15990</v>
      </c>
      <c r="H2761" s="11" t="s">
        <v>11378</v>
      </c>
      <c r="I2761" s="11" t="s">
        <v>15999</v>
      </c>
      <c r="J2761" s="11">
        <v>14</v>
      </c>
    </row>
    <row r="2762" spans="1:10">
      <c r="A2762" s="11" t="s">
        <v>16004</v>
      </c>
      <c r="B2762" s="11" t="s">
        <v>19088</v>
      </c>
      <c r="C2762" s="11" t="s">
        <v>19039</v>
      </c>
      <c r="D2762" s="11" t="s">
        <v>16170</v>
      </c>
      <c r="E2762" s="11" t="s">
        <v>16083</v>
      </c>
      <c r="F2762" s="11" t="s">
        <v>19089</v>
      </c>
      <c r="G2762" s="11" t="s">
        <v>15997</v>
      </c>
      <c r="H2762" s="11" t="s">
        <v>11963</v>
      </c>
      <c r="I2762" s="11" t="s">
        <v>15999</v>
      </c>
      <c r="J2762" s="11">
        <v>14</v>
      </c>
    </row>
    <row r="2763" spans="1:10">
      <c r="A2763" s="11" t="s">
        <v>15993</v>
      </c>
      <c r="B2763" s="11" t="s">
        <v>13408</v>
      </c>
      <c r="C2763" s="11" t="s">
        <v>19039</v>
      </c>
      <c r="D2763" s="11" t="s">
        <v>17824</v>
      </c>
      <c r="E2763" s="11" t="s">
        <v>4246</v>
      </c>
      <c r="F2763" s="11" t="s">
        <v>16684</v>
      </c>
      <c r="G2763" s="11" t="s">
        <v>15990</v>
      </c>
      <c r="H2763" s="11" t="s">
        <v>15998</v>
      </c>
      <c r="I2763" s="11" t="s">
        <v>18194</v>
      </c>
      <c r="J2763" s="11">
        <v>14</v>
      </c>
    </row>
    <row r="2764" spans="1:10">
      <c r="A2764" s="11" t="s">
        <v>15993</v>
      </c>
      <c r="B2764" s="11" t="s">
        <v>13874</v>
      </c>
      <c r="C2764" s="11" t="s">
        <v>19039</v>
      </c>
      <c r="D2764" s="11" t="s">
        <v>16771</v>
      </c>
      <c r="E2764" s="11" t="s">
        <v>16055</v>
      </c>
      <c r="F2764" s="11" t="s">
        <v>17637</v>
      </c>
      <c r="G2764" s="11" t="s">
        <v>15997</v>
      </c>
      <c r="H2764" s="11" t="s">
        <v>15998</v>
      </c>
      <c r="I2764" s="11" t="s">
        <v>16049</v>
      </c>
      <c r="J2764" s="11">
        <v>14</v>
      </c>
    </row>
    <row r="2765" spans="1:10">
      <c r="A2765" s="11" t="s">
        <v>15993</v>
      </c>
      <c r="B2765" s="11" t="s">
        <v>19090</v>
      </c>
      <c r="C2765" s="11" t="s">
        <v>19039</v>
      </c>
      <c r="D2765" s="11" t="s">
        <v>16771</v>
      </c>
      <c r="E2765" s="11" t="s">
        <v>4246</v>
      </c>
      <c r="F2765" s="11" t="s">
        <v>16117</v>
      </c>
      <c r="G2765" s="11" t="s">
        <v>15990</v>
      </c>
      <c r="H2765" s="11" t="s">
        <v>15998</v>
      </c>
      <c r="I2765" s="11" t="s">
        <v>18194</v>
      </c>
      <c r="J2765" s="11">
        <v>14</v>
      </c>
    </row>
    <row r="2766" spans="1:10">
      <c r="A2766" s="11" t="s">
        <v>16014</v>
      </c>
      <c r="B2766" s="11" t="s">
        <v>14983</v>
      </c>
      <c r="C2766" s="11" t="s">
        <v>19039</v>
      </c>
      <c r="D2766" s="11" t="s">
        <v>16526</v>
      </c>
      <c r="E2766" s="11" t="s">
        <v>1180</v>
      </c>
      <c r="F2766" s="11" t="s">
        <v>18200</v>
      </c>
      <c r="G2766" s="11" t="s">
        <v>15990</v>
      </c>
      <c r="H2766" s="11" t="s">
        <v>16023</v>
      </c>
      <c r="I2766" s="11" t="s">
        <v>16342</v>
      </c>
      <c r="J2766" s="11">
        <v>14</v>
      </c>
    </row>
    <row r="2767" spans="1:10">
      <c r="A2767" s="11" t="s">
        <v>15993</v>
      </c>
      <c r="B2767" s="11" t="s">
        <v>11141</v>
      </c>
      <c r="C2767" s="11" t="s">
        <v>19039</v>
      </c>
      <c r="D2767" s="11" t="s">
        <v>16528</v>
      </c>
      <c r="E2767" s="11" t="s">
        <v>16059</v>
      </c>
      <c r="F2767" s="11" t="s">
        <v>16293</v>
      </c>
      <c r="G2767" s="11" t="s">
        <v>15997</v>
      </c>
      <c r="H2767" s="11" t="s">
        <v>16074</v>
      </c>
      <c r="I2767" s="11" t="s">
        <v>15999</v>
      </c>
      <c r="J2767" s="11">
        <v>14</v>
      </c>
    </row>
    <row r="2768" spans="1:10">
      <c r="A2768" s="11" t="s">
        <v>15993</v>
      </c>
      <c r="B2768" s="11" t="s">
        <v>11136</v>
      </c>
      <c r="C2768" s="11" t="s">
        <v>19039</v>
      </c>
      <c r="D2768" s="11" t="s">
        <v>16528</v>
      </c>
      <c r="E2768" s="11" t="s">
        <v>4246</v>
      </c>
      <c r="F2768" s="11" t="s">
        <v>16608</v>
      </c>
      <c r="G2768" s="11" t="s">
        <v>15990</v>
      </c>
      <c r="H2768" s="11" t="s">
        <v>15998</v>
      </c>
      <c r="I2768" s="11" t="s">
        <v>18194</v>
      </c>
      <c r="J2768" s="11">
        <v>14</v>
      </c>
    </row>
    <row r="2769" spans="1:10">
      <c r="A2769" s="11" t="s">
        <v>15993</v>
      </c>
      <c r="B2769" s="11" t="s">
        <v>11389</v>
      </c>
      <c r="C2769" s="11" t="s">
        <v>19039</v>
      </c>
      <c r="D2769" s="11" t="s">
        <v>16530</v>
      </c>
      <c r="E2769" s="11" t="s">
        <v>11118</v>
      </c>
      <c r="F2769" s="11" t="s">
        <v>16358</v>
      </c>
      <c r="G2769" s="11" t="s">
        <v>15990</v>
      </c>
      <c r="H2769" s="11" t="s">
        <v>15998</v>
      </c>
      <c r="I2769" s="11" t="s">
        <v>16128</v>
      </c>
      <c r="J2769" s="11">
        <v>14</v>
      </c>
    </row>
    <row r="2770" spans="1:10">
      <c r="A2770" s="11" t="s">
        <v>16004</v>
      </c>
      <c r="B2770" s="11" t="s">
        <v>19091</v>
      </c>
      <c r="C2770" s="11" t="s">
        <v>19039</v>
      </c>
      <c r="D2770" s="11" t="s">
        <v>17275</v>
      </c>
      <c r="E2770" s="11" t="s">
        <v>11316</v>
      </c>
      <c r="F2770" s="11" t="s">
        <v>16861</v>
      </c>
      <c r="G2770" s="11" t="s">
        <v>15990</v>
      </c>
      <c r="H2770" s="11" t="s">
        <v>16089</v>
      </c>
      <c r="I2770" s="11" t="s">
        <v>15992</v>
      </c>
      <c r="J2770" s="11">
        <v>14</v>
      </c>
    </row>
    <row r="2771" spans="1:10">
      <c r="A2771" s="11" t="s">
        <v>16004</v>
      </c>
      <c r="B2771" s="11" t="s">
        <v>19092</v>
      </c>
      <c r="C2771" s="11" t="s">
        <v>19039</v>
      </c>
      <c r="D2771" s="11" t="s">
        <v>18039</v>
      </c>
      <c r="E2771" s="11" t="s">
        <v>11316</v>
      </c>
      <c r="F2771" s="11" t="s">
        <v>16734</v>
      </c>
      <c r="G2771" s="11" t="s">
        <v>15990</v>
      </c>
      <c r="H2771" s="11" t="s">
        <v>16089</v>
      </c>
      <c r="I2771" s="11" t="s">
        <v>16611</v>
      </c>
      <c r="J2771" s="11">
        <v>14</v>
      </c>
    </row>
    <row r="2772" spans="1:10">
      <c r="A2772" s="11" t="s">
        <v>16014</v>
      </c>
      <c r="B2772" s="11" t="s">
        <v>13057</v>
      </c>
      <c r="C2772" s="11" t="s">
        <v>19039</v>
      </c>
      <c r="D2772" s="11" t="s">
        <v>18039</v>
      </c>
      <c r="E2772" s="11" t="s">
        <v>4246</v>
      </c>
      <c r="F2772" s="11" t="s">
        <v>18533</v>
      </c>
      <c r="G2772" s="11" t="s">
        <v>16003</v>
      </c>
      <c r="H2772" s="11" t="s">
        <v>14066</v>
      </c>
      <c r="I2772" s="11" t="s">
        <v>15999</v>
      </c>
      <c r="J2772" s="11">
        <v>14</v>
      </c>
    </row>
    <row r="2773" spans="1:10">
      <c r="A2773" s="11" t="s">
        <v>16004</v>
      </c>
      <c r="B2773" s="11" t="s">
        <v>12324</v>
      </c>
      <c r="C2773" s="11" t="s">
        <v>19039</v>
      </c>
      <c r="D2773" s="11" t="s">
        <v>16978</v>
      </c>
      <c r="E2773" s="11" t="s">
        <v>16232</v>
      </c>
      <c r="F2773" s="11" t="s">
        <v>17166</v>
      </c>
      <c r="G2773" s="11" t="s">
        <v>15997</v>
      </c>
      <c r="H2773" s="11" t="s">
        <v>16008</v>
      </c>
      <c r="I2773" s="11" t="s">
        <v>15999</v>
      </c>
      <c r="J2773" s="11">
        <v>14</v>
      </c>
    </row>
    <row r="2774" spans="1:10">
      <c r="A2774" s="11" t="s">
        <v>16014</v>
      </c>
      <c r="B2774" s="11" t="s">
        <v>18013</v>
      </c>
      <c r="C2774" s="11" t="s">
        <v>19039</v>
      </c>
      <c r="D2774" s="11" t="s">
        <v>16978</v>
      </c>
      <c r="E2774" s="11" t="s">
        <v>17187</v>
      </c>
      <c r="F2774" s="11" t="s">
        <v>18536</v>
      </c>
      <c r="G2774" s="11" t="s">
        <v>15997</v>
      </c>
      <c r="H2774" s="11" t="s">
        <v>14066</v>
      </c>
      <c r="I2774" s="11" t="s">
        <v>15999</v>
      </c>
      <c r="J2774" s="11">
        <v>14</v>
      </c>
    </row>
    <row r="2775" spans="1:10">
      <c r="A2775" s="11" t="s">
        <v>15986</v>
      </c>
      <c r="B2775" s="11" t="s">
        <v>19093</v>
      </c>
      <c r="C2775" s="11" t="s">
        <v>19039</v>
      </c>
      <c r="D2775" s="11" t="s">
        <v>16784</v>
      </c>
      <c r="E2775" s="11" t="s">
        <v>1180</v>
      </c>
      <c r="F2775" s="11" t="s">
        <v>19094</v>
      </c>
      <c r="G2775" s="11" t="s">
        <v>16003</v>
      </c>
      <c r="H2775" s="11" t="s">
        <v>16200</v>
      </c>
      <c r="I2775" s="11" t="s">
        <v>15999</v>
      </c>
      <c r="J2775" s="11">
        <v>14</v>
      </c>
    </row>
    <row r="2776" spans="1:10">
      <c r="A2776" s="11" t="s">
        <v>15986</v>
      </c>
      <c r="B2776" s="11" t="s">
        <v>16443</v>
      </c>
      <c r="C2776" s="11" t="s">
        <v>19039</v>
      </c>
      <c r="D2776" s="11" t="s">
        <v>16785</v>
      </c>
      <c r="E2776" s="11" t="s">
        <v>16043</v>
      </c>
      <c r="F2776" s="11" t="s">
        <v>16445</v>
      </c>
      <c r="G2776" s="11" t="s">
        <v>15997</v>
      </c>
      <c r="H2776" s="11" t="s">
        <v>16200</v>
      </c>
      <c r="I2776" s="11" t="s">
        <v>15999</v>
      </c>
      <c r="J2776" s="11">
        <v>14</v>
      </c>
    </row>
    <row r="2777" spans="1:10">
      <c r="A2777" s="11" t="s">
        <v>15993</v>
      </c>
      <c r="B2777" s="11" t="s">
        <v>19095</v>
      </c>
      <c r="C2777" s="11" t="s">
        <v>19039</v>
      </c>
      <c r="D2777" s="11" t="s">
        <v>16786</v>
      </c>
      <c r="E2777" s="11" t="s">
        <v>19096</v>
      </c>
      <c r="F2777" s="11" t="s">
        <v>16979</v>
      </c>
      <c r="G2777" s="11" t="s">
        <v>15997</v>
      </c>
      <c r="H2777" s="11" t="s">
        <v>16074</v>
      </c>
      <c r="I2777" s="11" t="s">
        <v>16049</v>
      </c>
      <c r="J2777" s="11">
        <v>14</v>
      </c>
    </row>
    <row r="2778" spans="1:10">
      <c r="A2778" s="11" t="s">
        <v>16004</v>
      </c>
      <c r="B2778" s="11" t="s">
        <v>562</v>
      </c>
      <c r="C2778" s="11" t="s">
        <v>19039</v>
      </c>
      <c r="D2778" s="11" t="s">
        <v>16786</v>
      </c>
      <c r="E2778" s="11" t="s">
        <v>16232</v>
      </c>
      <c r="F2778" s="11" t="s">
        <v>16336</v>
      </c>
      <c r="G2778" s="11" t="s">
        <v>15997</v>
      </c>
      <c r="H2778" s="11" t="s">
        <v>16008</v>
      </c>
      <c r="I2778" s="11" t="s">
        <v>15999</v>
      </c>
      <c r="J2778" s="11">
        <v>14</v>
      </c>
    </row>
    <row r="2779" spans="1:10">
      <c r="A2779" s="11" t="s">
        <v>16014</v>
      </c>
      <c r="B2779" s="11" t="s">
        <v>19097</v>
      </c>
      <c r="C2779" s="11" t="s">
        <v>19039</v>
      </c>
      <c r="D2779" s="11" t="s">
        <v>16184</v>
      </c>
      <c r="E2779" s="11" t="s">
        <v>368</v>
      </c>
      <c r="F2779" s="11" t="s">
        <v>17573</v>
      </c>
      <c r="G2779" s="11" t="s">
        <v>15990</v>
      </c>
      <c r="H2779" s="11" t="s">
        <v>14066</v>
      </c>
      <c r="I2779" s="11" t="s">
        <v>15999</v>
      </c>
      <c r="J2779" s="11">
        <v>14</v>
      </c>
    </row>
    <row r="2780" spans="1:10">
      <c r="A2780" s="11" t="s">
        <v>15993</v>
      </c>
      <c r="B2780" s="11" t="s">
        <v>12690</v>
      </c>
      <c r="C2780" s="11" t="s">
        <v>19039</v>
      </c>
      <c r="D2780" s="11" t="s">
        <v>16190</v>
      </c>
      <c r="E2780" s="11" t="s">
        <v>280</v>
      </c>
      <c r="F2780" s="11" t="s">
        <v>16553</v>
      </c>
      <c r="G2780" s="11" t="s">
        <v>16003</v>
      </c>
      <c r="H2780" s="11" t="s">
        <v>15998</v>
      </c>
      <c r="I2780" s="11" t="s">
        <v>16049</v>
      </c>
      <c r="J2780" s="11">
        <v>14</v>
      </c>
    </row>
    <row r="2781" spans="1:10">
      <c r="A2781" s="11" t="s">
        <v>15993</v>
      </c>
      <c r="B2781" s="11" t="s">
        <v>853</v>
      </c>
      <c r="C2781" s="11" t="s">
        <v>19039</v>
      </c>
      <c r="D2781" s="11" t="s">
        <v>16794</v>
      </c>
      <c r="E2781" s="11" t="s">
        <v>368</v>
      </c>
      <c r="F2781" s="11" t="s">
        <v>16101</v>
      </c>
      <c r="G2781" s="11" t="s">
        <v>16003</v>
      </c>
      <c r="H2781" s="11" t="s">
        <v>15998</v>
      </c>
      <c r="I2781" s="11" t="s">
        <v>16128</v>
      </c>
      <c r="J2781" s="11">
        <v>14</v>
      </c>
    </row>
    <row r="2782" spans="1:10">
      <c r="A2782" s="11" t="s">
        <v>16004</v>
      </c>
      <c r="B2782" s="11" t="s">
        <v>19098</v>
      </c>
      <c r="C2782" s="11" t="s">
        <v>19039</v>
      </c>
      <c r="D2782" s="11" t="s">
        <v>16794</v>
      </c>
      <c r="E2782" s="11" t="s">
        <v>4246</v>
      </c>
      <c r="F2782" s="11" t="s">
        <v>16455</v>
      </c>
      <c r="G2782" s="11" t="s">
        <v>15990</v>
      </c>
      <c r="H2782" s="11" t="s">
        <v>11141</v>
      </c>
      <c r="I2782" s="11" t="s">
        <v>16019</v>
      </c>
      <c r="J2782" s="11">
        <v>14</v>
      </c>
    </row>
    <row r="2783" spans="1:10">
      <c r="A2783" s="11" t="s">
        <v>16004</v>
      </c>
      <c r="B2783" s="11" t="s">
        <v>19099</v>
      </c>
      <c r="C2783" s="11" t="s">
        <v>19039</v>
      </c>
      <c r="D2783" s="11" t="s">
        <v>16197</v>
      </c>
      <c r="E2783" s="11" t="s">
        <v>17352</v>
      </c>
      <c r="F2783" s="11" t="s">
        <v>16263</v>
      </c>
      <c r="G2783" s="11" t="s">
        <v>15997</v>
      </c>
      <c r="H2783" s="11" t="s">
        <v>16435</v>
      </c>
      <c r="I2783" s="11" t="s">
        <v>15999</v>
      </c>
      <c r="J2783" s="11">
        <v>14</v>
      </c>
    </row>
    <row r="2784" spans="1:10">
      <c r="A2784" s="11" t="s">
        <v>16004</v>
      </c>
      <c r="B2784" s="11" t="s">
        <v>19100</v>
      </c>
      <c r="C2784" s="11" t="s">
        <v>19039</v>
      </c>
      <c r="D2784" s="11" t="s">
        <v>16197</v>
      </c>
      <c r="E2784" s="11" t="s">
        <v>16157</v>
      </c>
      <c r="F2784" s="11" t="s">
        <v>16449</v>
      </c>
      <c r="G2784" s="11" t="s">
        <v>15997</v>
      </c>
      <c r="H2784" s="11" t="s">
        <v>16435</v>
      </c>
      <c r="I2784" s="11" t="s">
        <v>15999</v>
      </c>
      <c r="J2784" s="11">
        <v>14</v>
      </c>
    </row>
    <row r="2785" spans="1:10">
      <c r="A2785" s="11" t="s">
        <v>16004</v>
      </c>
      <c r="B2785" s="11" t="s">
        <v>19101</v>
      </c>
      <c r="C2785" s="11" t="s">
        <v>19039</v>
      </c>
      <c r="D2785" s="11" t="s">
        <v>16800</v>
      </c>
      <c r="E2785" s="11" t="s">
        <v>368</v>
      </c>
      <c r="F2785" s="11" t="s">
        <v>19089</v>
      </c>
      <c r="G2785" s="11" t="s">
        <v>15990</v>
      </c>
      <c r="H2785" s="11" t="s">
        <v>11141</v>
      </c>
      <c r="I2785" s="11" t="s">
        <v>16019</v>
      </c>
      <c r="J2785" s="11">
        <v>13</v>
      </c>
    </row>
    <row r="2786" spans="1:10">
      <c r="A2786" s="11" t="s">
        <v>16014</v>
      </c>
      <c r="B2786" s="11" t="s">
        <v>18264</v>
      </c>
      <c r="C2786" s="11" t="s">
        <v>19039</v>
      </c>
      <c r="D2786" s="11" t="s">
        <v>16800</v>
      </c>
      <c r="E2786" s="11" t="s">
        <v>368</v>
      </c>
      <c r="F2786" s="11" t="s">
        <v>16522</v>
      </c>
      <c r="G2786" s="11" t="s">
        <v>15990</v>
      </c>
      <c r="H2786" s="11" t="s">
        <v>18912</v>
      </c>
      <c r="I2786" s="11" t="s">
        <v>15999</v>
      </c>
      <c r="J2786" s="11">
        <v>13</v>
      </c>
    </row>
    <row r="2787" spans="1:10">
      <c r="A2787" s="11" t="s">
        <v>15986</v>
      </c>
      <c r="B2787" s="11" t="s">
        <v>562</v>
      </c>
      <c r="C2787" s="11" t="s">
        <v>19039</v>
      </c>
      <c r="D2787" s="11" t="s">
        <v>17677</v>
      </c>
      <c r="E2787" s="11" t="s">
        <v>1955</v>
      </c>
      <c r="F2787" s="11" t="s">
        <v>16905</v>
      </c>
      <c r="G2787" s="11" t="s">
        <v>16003</v>
      </c>
      <c r="H2787" s="11" t="s">
        <v>15991</v>
      </c>
      <c r="I2787" s="11" t="s">
        <v>15999</v>
      </c>
      <c r="J2787" s="11">
        <v>13</v>
      </c>
    </row>
    <row r="2788" spans="1:10">
      <c r="A2788" s="11" t="s">
        <v>16004</v>
      </c>
      <c r="B2788" s="11" t="s">
        <v>17852</v>
      </c>
      <c r="C2788" s="11" t="s">
        <v>19039</v>
      </c>
      <c r="D2788" s="11" t="s">
        <v>17847</v>
      </c>
      <c r="E2788" s="11" t="s">
        <v>280</v>
      </c>
      <c r="F2788" s="11" t="s">
        <v>17145</v>
      </c>
      <c r="G2788" s="11" t="s">
        <v>16067</v>
      </c>
      <c r="H2788" s="11" t="s">
        <v>11963</v>
      </c>
      <c r="I2788" s="11" t="s">
        <v>16019</v>
      </c>
      <c r="J2788" s="11">
        <v>13</v>
      </c>
    </row>
    <row r="2789" spans="1:10">
      <c r="A2789" s="11" t="s">
        <v>16004</v>
      </c>
      <c r="B2789" s="11" t="s">
        <v>19102</v>
      </c>
      <c r="C2789" s="11" t="s">
        <v>19039</v>
      </c>
      <c r="D2789" s="11" t="s">
        <v>16220</v>
      </c>
      <c r="E2789" s="11" t="s">
        <v>19103</v>
      </c>
      <c r="F2789" s="11" t="s">
        <v>17218</v>
      </c>
      <c r="G2789" s="11" t="s">
        <v>15997</v>
      </c>
      <c r="H2789" s="11" t="s">
        <v>11963</v>
      </c>
      <c r="I2789" s="11" t="s">
        <v>15999</v>
      </c>
      <c r="J2789" s="11">
        <v>13</v>
      </c>
    </row>
    <row r="2790" spans="1:10">
      <c r="A2790" s="11" t="s">
        <v>15993</v>
      </c>
      <c r="B2790" s="11" t="s">
        <v>3305</v>
      </c>
      <c r="C2790" s="11" t="s">
        <v>19039</v>
      </c>
      <c r="D2790" s="11" t="s">
        <v>16808</v>
      </c>
      <c r="E2790" s="11" t="s">
        <v>16064</v>
      </c>
      <c r="F2790" s="11" t="s">
        <v>16039</v>
      </c>
      <c r="G2790" s="11" t="s">
        <v>15997</v>
      </c>
      <c r="H2790" s="11" t="s">
        <v>15998</v>
      </c>
      <c r="I2790" s="11" t="s">
        <v>15999</v>
      </c>
      <c r="J2790" s="11">
        <v>13</v>
      </c>
    </row>
    <row r="2791" spans="1:10">
      <c r="A2791" s="11" t="s">
        <v>16004</v>
      </c>
      <c r="B2791" s="11" t="s">
        <v>13670</v>
      </c>
      <c r="C2791" s="11" t="s">
        <v>19039</v>
      </c>
      <c r="D2791" s="11" t="s">
        <v>18678</v>
      </c>
      <c r="E2791" s="11" t="s">
        <v>19104</v>
      </c>
      <c r="F2791" s="11" t="s">
        <v>16775</v>
      </c>
      <c r="G2791" s="11" t="s">
        <v>15997</v>
      </c>
      <c r="H2791" s="11" t="s">
        <v>16450</v>
      </c>
      <c r="I2791" s="11" t="s">
        <v>16611</v>
      </c>
      <c r="J2791" s="11">
        <v>13</v>
      </c>
    </row>
    <row r="2792" spans="1:10">
      <c r="A2792" s="11" t="s">
        <v>15993</v>
      </c>
      <c r="B2792" s="11" t="s">
        <v>19105</v>
      </c>
      <c r="C2792" s="11" t="s">
        <v>19039</v>
      </c>
      <c r="D2792" s="11" t="s">
        <v>16812</v>
      </c>
      <c r="E2792" s="11" t="s">
        <v>4722</v>
      </c>
      <c r="F2792" s="11" t="s">
        <v>17044</v>
      </c>
      <c r="G2792" s="11" t="s">
        <v>15990</v>
      </c>
      <c r="H2792" s="11" t="s">
        <v>15998</v>
      </c>
      <c r="I2792" s="11" t="s">
        <v>16049</v>
      </c>
      <c r="J2792" s="11">
        <v>13</v>
      </c>
    </row>
    <row r="2793" spans="1:10">
      <c r="A2793" s="11" t="s">
        <v>15986</v>
      </c>
      <c r="B2793" s="11" t="s">
        <v>12638</v>
      </c>
      <c r="C2793" s="11" t="s">
        <v>19039</v>
      </c>
      <c r="D2793" s="11" t="s">
        <v>18100</v>
      </c>
      <c r="E2793" s="11" t="s">
        <v>16134</v>
      </c>
      <c r="F2793" s="11" t="s">
        <v>16394</v>
      </c>
      <c r="G2793" s="11" t="s">
        <v>15997</v>
      </c>
      <c r="H2793" s="11" t="s">
        <v>16008</v>
      </c>
      <c r="I2793" s="11" t="s">
        <v>16057</v>
      </c>
      <c r="J2793" s="11">
        <v>13</v>
      </c>
    </row>
    <row r="2794" spans="1:10">
      <c r="A2794" s="11" t="s">
        <v>15993</v>
      </c>
      <c r="B2794" s="11" t="s">
        <v>11350</v>
      </c>
      <c r="C2794" s="11" t="s">
        <v>19039</v>
      </c>
      <c r="D2794" s="11" t="s">
        <v>17483</v>
      </c>
      <c r="E2794" s="11" t="s">
        <v>19106</v>
      </c>
      <c r="F2794" s="11" t="s">
        <v>16452</v>
      </c>
      <c r="G2794" s="11" t="s">
        <v>15997</v>
      </c>
      <c r="H2794" s="11" t="s">
        <v>16074</v>
      </c>
      <c r="I2794" s="11" t="s">
        <v>16049</v>
      </c>
      <c r="J2794" s="11">
        <v>13</v>
      </c>
    </row>
    <row r="2795" spans="1:10">
      <c r="A2795" s="11" t="s">
        <v>15993</v>
      </c>
      <c r="B2795" s="11" t="s">
        <v>13533</v>
      </c>
      <c r="C2795" s="11" t="s">
        <v>19039</v>
      </c>
      <c r="D2795" s="11" t="s">
        <v>17483</v>
      </c>
      <c r="E2795" s="11" t="s">
        <v>4246</v>
      </c>
      <c r="F2795" s="11" t="s">
        <v>16358</v>
      </c>
      <c r="G2795" s="11" t="s">
        <v>16003</v>
      </c>
      <c r="H2795" s="11" t="s">
        <v>16026</v>
      </c>
      <c r="I2795" s="11" t="s">
        <v>16036</v>
      </c>
      <c r="J2795" s="11">
        <v>13</v>
      </c>
    </row>
    <row r="2796" spans="1:10">
      <c r="A2796" s="11" t="s">
        <v>16014</v>
      </c>
      <c r="B2796" s="11" t="s">
        <v>19107</v>
      </c>
      <c r="C2796" s="11" t="s">
        <v>19039</v>
      </c>
      <c r="D2796" s="11" t="s">
        <v>19108</v>
      </c>
      <c r="E2796" s="11" t="s">
        <v>368</v>
      </c>
      <c r="F2796" s="11" t="s">
        <v>19109</v>
      </c>
      <c r="G2796" s="11" t="s">
        <v>15990</v>
      </c>
      <c r="H2796" s="11" t="s">
        <v>18912</v>
      </c>
      <c r="I2796" s="11" t="s">
        <v>16611</v>
      </c>
      <c r="J2796" s="11">
        <v>13</v>
      </c>
    </row>
    <row r="2797" spans="1:10">
      <c r="A2797" s="11" t="s">
        <v>16004</v>
      </c>
      <c r="B2797" s="11" t="s">
        <v>19110</v>
      </c>
      <c r="C2797" s="11" t="s">
        <v>19039</v>
      </c>
      <c r="D2797" s="11" t="s">
        <v>16262</v>
      </c>
      <c r="E2797" s="11" t="s">
        <v>4722</v>
      </c>
      <c r="F2797" s="11" t="s">
        <v>17172</v>
      </c>
      <c r="G2797" s="11" t="s">
        <v>15990</v>
      </c>
      <c r="H2797" s="11" t="s">
        <v>847</v>
      </c>
      <c r="I2797" s="11" t="s">
        <v>16019</v>
      </c>
      <c r="J2797" s="11">
        <v>13</v>
      </c>
    </row>
    <row r="2798" spans="1:10">
      <c r="A2798" s="11" t="s">
        <v>16004</v>
      </c>
      <c r="B2798" s="11" t="s">
        <v>19111</v>
      </c>
      <c r="C2798" s="11" t="s">
        <v>19039</v>
      </c>
      <c r="D2798" s="11" t="s">
        <v>16824</v>
      </c>
      <c r="E2798" s="11" t="s">
        <v>16878</v>
      </c>
      <c r="F2798" s="11" t="s">
        <v>17325</v>
      </c>
      <c r="G2798" s="11" t="s">
        <v>15997</v>
      </c>
      <c r="H2798" s="11" t="s">
        <v>847</v>
      </c>
      <c r="I2798" s="11" t="s">
        <v>15999</v>
      </c>
      <c r="J2798" s="11">
        <v>13</v>
      </c>
    </row>
    <row r="2799" spans="1:10">
      <c r="A2799" s="11" t="s">
        <v>15993</v>
      </c>
      <c r="B2799" s="11" t="s">
        <v>19112</v>
      </c>
      <c r="C2799" s="11" t="s">
        <v>19039</v>
      </c>
      <c r="D2799" s="11" t="s">
        <v>16825</v>
      </c>
      <c r="E2799" s="11" t="s">
        <v>16110</v>
      </c>
      <c r="F2799" s="11" t="s">
        <v>16293</v>
      </c>
      <c r="G2799" s="11" t="s">
        <v>15997</v>
      </c>
      <c r="H2799" s="11" t="s">
        <v>15998</v>
      </c>
      <c r="I2799" s="11" t="s">
        <v>15999</v>
      </c>
      <c r="J2799" s="11">
        <v>12</v>
      </c>
    </row>
    <row r="2800" spans="1:10">
      <c r="A2800" s="11" t="s">
        <v>15993</v>
      </c>
      <c r="B2800" s="11" t="s">
        <v>19113</v>
      </c>
      <c r="C2800" s="11" t="s">
        <v>19039</v>
      </c>
      <c r="D2800" s="11" t="s">
        <v>16589</v>
      </c>
      <c r="E2800" s="11" t="s">
        <v>18434</v>
      </c>
      <c r="F2800" s="11" t="s">
        <v>17265</v>
      </c>
      <c r="G2800" s="11" t="s">
        <v>15997</v>
      </c>
      <c r="H2800" s="11" t="s">
        <v>16031</v>
      </c>
      <c r="I2800" s="11" t="s">
        <v>15999</v>
      </c>
      <c r="J2800" s="11">
        <v>12</v>
      </c>
    </row>
    <row r="2801" spans="1:10">
      <c r="A2801" s="11" t="s">
        <v>15986</v>
      </c>
      <c r="B2801" s="11" t="s">
        <v>13385</v>
      </c>
      <c r="C2801" s="11" t="s">
        <v>19039</v>
      </c>
      <c r="D2801" s="11" t="s">
        <v>16589</v>
      </c>
      <c r="E2801" s="11" t="s">
        <v>16055</v>
      </c>
      <c r="F2801" s="11" t="s">
        <v>16713</v>
      </c>
      <c r="G2801" s="11" t="s">
        <v>15997</v>
      </c>
      <c r="H2801" s="11" t="s">
        <v>11136</v>
      </c>
      <c r="I2801" s="11" t="s">
        <v>15992</v>
      </c>
      <c r="J2801" s="11">
        <v>12</v>
      </c>
    </row>
    <row r="2802" spans="1:10">
      <c r="A2802" s="11" t="s">
        <v>15993</v>
      </c>
      <c r="B2802" s="11" t="s">
        <v>13171</v>
      </c>
      <c r="C2802" s="11" t="s">
        <v>19039</v>
      </c>
      <c r="D2802" s="11" t="s">
        <v>17491</v>
      </c>
      <c r="E2802" s="11" t="s">
        <v>16055</v>
      </c>
      <c r="F2802" s="11" t="s">
        <v>16280</v>
      </c>
      <c r="G2802" s="11" t="s">
        <v>15997</v>
      </c>
      <c r="H2802" s="11" t="s">
        <v>15998</v>
      </c>
      <c r="I2802" s="11" t="s">
        <v>16128</v>
      </c>
      <c r="J2802" s="11">
        <v>12</v>
      </c>
    </row>
    <row r="2803" spans="1:10">
      <c r="A2803" s="11" t="s">
        <v>16004</v>
      </c>
      <c r="B2803" s="11" t="s">
        <v>19114</v>
      </c>
      <c r="C2803" s="11" t="s">
        <v>19039</v>
      </c>
      <c r="D2803" s="11" t="s">
        <v>17697</v>
      </c>
      <c r="E2803" s="11" t="s">
        <v>17601</v>
      </c>
      <c r="F2803" s="11" t="s">
        <v>16306</v>
      </c>
      <c r="G2803" s="11" t="s">
        <v>15997</v>
      </c>
      <c r="H2803" s="11" t="s">
        <v>16089</v>
      </c>
      <c r="I2803" s="11" t="s">
        <v>15999</v>
      </c>
      <c r="J2803" s="11">
        <v>12</v>
      </c>
    </row>
    <row r="2804" spans="1:10">
      <c r="A2804" s="11" t="s">
        <v>16004</v>
      </c>
      <c r="B2804" s="11" t="s">
        <v>17996</v>
      </c>
      <c r="C2804" s="11" t="s">
        <v>19039</v>
      </c>
      <c r="D2804" s="11" t="s">
        <v>16997</v>
      </c>
      <c r="E2804" s="11" t="s">
        <v>622</v>
      </c>
      <c r="F2804" s="11" t="s">
        <v>16333</v>
      </c>
      <c r="G2804" s="11" t="s">
        <v>15997</v>
      </c>
      <c r="H2804" s="11" t="s">
        <v>16435</v>
      </c>
      <c r="I2804" s="11" t="s">
        <v>15999</v>
      </c>
      <c r="J2804" s="11">
        <v>12</v>
      </c>
    </row>
    <row r="2805" spans="1:10">
      <c r="A2805" s="11" t="s">
        <v>16004</v>
      </c>
      <c r="B2805" s="11" t="s">
        <v>19115</v>
      </c>
      <c r="C2805" s="11" t="s">
        <v>19039</v>
      </c>
      <c r="D2805" s="11" t="s">
        <v>16997</v>
      </c>
      <c r="E2805" s="11" t="s">
        <v>622</v>
      </c>
      <c r="F2805" s="11" t="s">
        <v>16523</v>
      </c>
      <c r="G2805" s="11" t="s">
        <v>15997</v>
      </c>
      <c r="H2805" s="11" t="s">
        <v>11378</v>
      </c>
      <c r="I2805" s="11" t="s">
        <v>15999</v>
      </c>
      <c r="J2805" s="11">
        <v>12</v>
      </c>
    </row>
    <row r="2806" spans="1:10">
      <c r="A2806" s="11" t="s">
        <v>15986</v>
      </c>
      <c r="B2806" s="11" t="s">
        <v>19116</v>
      </c>
      <c r="C2806" s="11" t="s">
        <v>19039</v>
      </c>
      <c r="D2806" s="11" t="s">
        <v>17155</v>
      </c>
      <c r="E2806" s="11" t="s">
        <v>368</v>
      </c>
      <c r="F2806" s="11" t="s">
        <v>17024</v>
      </c>
      <c r="G2806" s="11" t="s">
        <v>16003</v>
      </c>
      <c r="H2806" s="11" t="s">
        <v>11136</v>
      </c>
      <c r="I2806" s="11" t="s">
        <v>15999</v>
      </c>
      <c r="J2806" s="11">
        <v>12</v>
      </c>
    </row>
    <row r="2807" spans="1:10">
      <c r="A2807" s="11" t="s">
        <v>16004</v>
      </c>
      <c r="B2807" s="11" t="s">
        <v>13486</v>
      </c>
      <c r="C2807" s="11" t="s">
        <v>19039</v>
      </c>
      <c r="D2807" s="11" t="s">
        <v>17602</v>
      </c>
      <c r="E2807" s="11" t="s">
        <v>11316</v>
      </c>
      <c r="F2807" s="11" t="s">
        <v>16120</v>
      </c>
      <c r="G2807" s="11" t="s">
        <v>15990</v>
      </c>
      <c r="H2807" s="11" t="s">
        <v>11378</v>
      </c>
      <c r="I2807" s="11" t="s">
        <v>15999</v>
      </c>
      <c r="J2807" s="11">
        <v>12</v>
      </c>
    </row>
    <row r="2808" spans="1:10">
      <c r="A2808" s="11" t="s">
        <v>16014</v>
      </c>
      <c r="B2808" s="11" t="s">
        <v>11963</v>
      </c>
      <c r="C2808" s="11" t="s">
        <v>19039</v>
      </c>
      <c r="D2808" s="11" t="s">
        <v>17602</v>
      </c>
      <c r="E2808" s="11" t="s">
        <v>1180</v>
      </c>
      <c r="F2808" s="11" t="s">
        <v>19117</v>
      </c>
      <c r="G2808" s="11" t="s">
        <v>15990</v>
      </c>
      <c r="H2808" s="11" t="s">
        <v>16018</v>
      </c>
      <c r="I2808" s="11" t="s">
        <v>16342</v>
      </c>
      <c r="J2808" s="11">
        <v>12</v>
      </c>
    </row>
    <row r="2809" spans="1:10">
      <c r="A2809" s="11" t="s">
        <v>16004</v>
      </c>
      <c r="B2809" s="11" t="s">
        <v>19118</v>
      </c>
      <c r="C2809" s="11" t="s">
        <v>19039</v>
      </c>
      <c r="D2809" s="11" t="s">
        <v>17699</v>
      </c>
      <c r="E2809" s="11" t="s">
        <v>18769</v>
      </c>
      <c r="F2809" s="11" t="s">
        <v>17744</v>
      </c>
      <c r="G2809" s="11" t="s">
        <v>15997</v>
      </c>
      <c r="H2809" s="11" t="s">
        <v>11141</v>
      </c>
      <c r="I2809" s="11" t="s">
        <v>15999</v>
      </c>
      <c r="J2809" s="11">
        <v>12</v>
      </c>
    </row>
    <row r="2810" spans="1:10">
      <c r="A2810" s="11" t="s">
        <v>15993</v>
      </c>
      <c r="B2810" s="11" t="s">
        <v>12122</v>
      </c>
      <c r="C2810" s="11" t="s">
        <v>19039</v>
      </c>
      <c r="D2810" s="11" t="s">
        <v>17496</v>
      </c>
      <c r="E2810" s="11" t="s">
        <v>4722</v>
      </c>
      <c r="F2810" s="11" t="s">
        <v>18762</v>
      </c>
      <c r="G2810" s="11" t="s">
        <v>16003</v>
      </c>
      <c r="H2810" s="11" t="s">
        <v>15998</v>
      </c>
      <c r="I2810" s="11" t="s">
        <v>16049</v>
      </c>
      <c r="J2810" s="11">
        <v>12</v>
      </c>
    </row>
    <row r="2811" spans="1:10">
      <c r="A2811" s="11" t="s">
        <v>15993</v>
      </c>
      <c r="B2811" s="11" t="s">
        <v>14979</v>
      </c>
      <c r="C2811" s="11" t="s">
        <v>19039</v>
      </c>
      <c r="D2811" s="11" t="s">
        <v>16592</v>
      </c>
      <c r="E2811" s="11" t="s">
        <v>443</v>
      </c>
      <c r="F2811" s="11" t="s">
        <v>16583</v>
      </c>
      <c r="G2811" s="11" t="s">
        <v>15990</v>
      </c>
      <c r="H2811" s="11" t="s">
        <v>16084</v>
      </c>
      <c r="I2811" s="11" t="s">
        <v>15992</v>
      </c>
      <c r="J2811" s="11">
        <v>12</v>
      </c>
    </row>
    <row r="2812" spans="1:10">
      <c r="A2812" s="11" t="s">
        <v>15986</v>
      </c>
      <c r="B2812" s="11" t="s">
        <v>3305</v>
      </c>
      <c r="C2812" s="11" t="s">
        <v>19039</v>
      </c>
      <c r="D2812" s="11" t="s">
        <v>17003</v>
      </c>
      <c r="E2812" s="11" t="s">
        <v>622</v>
      </c>
      <c r="F2812" s="11" t="s">
        <v>17073</v>
      </c>
      <c r="G2812" s="11" t="s">
        <v>16003</v>
      </c>
      <c r="H2812" s="11" t="s">
        <v>11136</v>
      </c>
      <c r="I2812" s="11" t="s">
        <v>15992</v>
      </c>
      <c r="J2812" s="11">
        <v>12</v>
      </c>
    </row>
    <row r="2813" spans="1:10">
      <c r="A2813" s="11" t="s">
        <v>16014</v>
      </c>
      <c r="B2813" s="11" t="s">
        <v>19119</v>
      </c>
      <c r="C2813" s="11" t="s">
        <v>19039</v>
      </c>
      <c r="D2813" s="11" t="s">
        <v>16284</v>
      </c>
      <c r="E2813" s="11" t="s">
        <v>368</v>
      </c>
      <c r="F2813" s="11" t="s">
        <v>17465</v>
      </c>
      <c r="G2813" s="11" t="s">
        <v>15990</v>
      </c>
      <c r="H2813" s="11" t="s">
        <v>14066</v>
      </c>
      <c r="I2813" s="11" t="s">
        <v>16124</v>
      </c>
      <c r="J2813" s="11">
        <v>12</v>
      </c>
    </row>
    <row r="2814" spans="1:10">
      <c r="A2814" s="11" t="s">
        <v>15993</v>
      </c>
      <c r="B2814" s="11" t="s">
        <v>19120</v>
      </c>
      <c r="C2814" s="11" t="s">
        <v>19039</v>
      </c>
      <c r="D2814" s="11" t="s">
        <v>17321</v>
      </c>
      <c r="E2814" s="11" t="s">
        <v>16059</v>
      </c>
      <c r="F2814" s="11" t="s">
        <v>16968</v>
      </c>
      <c r="G2814" s="11" t="s">
        <v>15997</v>
      </c>
      <c r="H2814" s="11" t="s">
        <v>15998</v>
      </c>
      <c r="I2814" s="11" t="s">
        <v>15999</v>
      </c>
      <c r="J2814" s="11">
        <v>11</v>
      </c>
    </row>
    <row r="2815" spans="1:10">
      <c r="A2815" s="11" t="s">
        <v>16014</v>
      </c>
      <c r="B2815" s="11" t="s">
        <v>19121</v>
      </c>
      <c r="C2815" s="11" t="s">
        <v>19039</v>
      </c>
      <c r="D2815" s="11" t="s">
        <v>17161</v>
      </c>
      <c r="E2815" s="11" t="s">
        <v>368</v>
      </c>
      <c r="F2815" s="11" t="s">
        <v>19122</v>
      </c>
      <c r="G2815" s="11" t="s">
        <v>15990</v>
      </c>
      <c r="H2815" s="11" t="s">
        <v>16023</v>
      </c>
      <c r="I2815" s="11" t="s">
        <v>16611</v>
      </c>
      <c r="J2815" s="11">
        <v>11</v>
      </c>
    </row>
    <row r="2816" spans="1:10">
      <c r="A2816" s="11" t="s">
        <v>16004</v>
      </c>
      <c r="B2816" s="11" t="s">
        <v>19123</v>
      </c>
      <c r="C2816" s="11" t="s">
        <v>19039</v>
      </c>
      <c r="D2816" s="11" t="s">
        <v>16844</v>
      </c>
      <c r="E2816" s="11" t="s">
        <v>16059</v>
      </c>
      <c r="F2816" s="11" t="s">
        <v>16795</v>
      </c>
      <c r="G2816" s="11" t="s">
        <v>15997</v>
      </c>
      <c r="H2816" s="11" t="s">
        <v>847</v>
      </c>
      <c r="I2816" s="11" t="s">
        <v>15999</v>
      </c>
      <c r="J2816" s="11">
        <v>11</v>
      </c>
    </row>
    <row r="2817" spans="1:10">
      <c r="A2817" s="11" t="s">
        <v>15986</v>
      </c>
      <c r="B2817" s="11" t="s">
        <v>1139</v>
      </c>
      <c r="C2817" s="11" t="s">
        <v>19039</v>
      </c>
      <c r="D2817" s="11" t="s">
        <v>16299</v>
      </c>
      <c r="E2817" s="11" t="s">
        <v>16675</v>
      </c>
      <c r="F2817" s="11" t="s">
        <v>16251</v>
      </c>
      <c r="G2817" s="11" t="s">
        <v>15997</v>
      </c>
      <c r="H2817" s="11" t="s">
        <v>11955</v>
      </c>
      <c r="I2817" s="11" t="s">
        <v>15999</v>
      </c>
      <c r="J2817" s="11">
        <v>11</v>
      </c>
    </row>
    <row r="2818" spans="1:10">
      <c r="A2818" s="11" t="s">
        <v>15986</v>
      </c>
      <c r="B2818" s="11" t="s">
        <v>19124</v>
      </c>
      <c r="C2818" s="11" t="s">
        <v>19039</v>
      </c>
      <c r="D2818" s="11" t="s">
        <v>16299</v>
      </c>
      <c r="E2818" s="11" t="s">
        <v>16012</v>
      </c>
      <c r="F2818" s="11" t="s">
        <v>19125</v>
      </c>
      <c r="G2818" s="11" t="s">
        <v>15997</v>
      </c>
      <c r="H2818" s="11" t="s">
        <v>16035</v>
      </c>
      <c r="I2818" s="11" t="s">
        <v>15999</v>
      </c>
      <c r="J2818" s="11">
        <v>11</v>
      </c>
    </row>
    <row r="2819" spans="1:10">
      <c r="A2819" s="11" t="s">
        <v>15986</v>
      </c>
      <c r="B2819" s="11" t="s">
        <v>11622</v>
      </c>
      <c r="C2819" s="11" t="s">
        <v>19039</v>
      </c>
      <c r="D2819" s="11" t="s">
        <v>16299</v>
      </c>
      <c r="E2819" s="11" t="s">
        <v>13903</v>
      </c>
      <c r="F2819" s="11" t="s">
        <v>16788</v>
      </c>
      <c r="G2819" s="11" t="s">
        <v>15997</v>
      </c>
      <c r="H2819" s="11" t="s">
        <v>16008</v>
      </c>
      <c r="I2819" s="11" t="s">
        <v>16019</v>
      </c>
      <c r="J2819" s="11">
        <v>11</v>
      </c>
    </row>
    <row r="2820" spans="1:10">
      <c r="A2820" s="11" t="s">
        <v>16004</v>
      </c>
      <c r="B2820" s="11" t="s">
        <v>19126</v>
      </c>
      <c r="C2820" s="11" t="s">
        <v>19039</v>
      </c>
      <c r="D2820" s="11" t="s">
        <v>16305</v>
      </c>
      <c r="E2820" s="11" t="s">
        <v>17344</v>
      </c>
      <c r="F2820" s="11" t="s">
        <v>16861</v>
      </c>
      <c r="G2820" s="11" t="s">
        <v>15997</v>
      </c>
      <c r="H2820" s="11" t="s">
        <v>847</v>
      </c>
      <c r="I2820" s="11" t="s">
        <v>15999</v>
      </c>
      <c r="J2820" s="11">
        <v>11</v>
      </c>
    </row>
    <row r="2821" spans="1:10">
      <c r="A2821" s="11" t="s">
        <v>15993</v>
      </c>
      <c r="B2821" s="11" t="s">
        <v>14972</v>
      </c>
      <c r="C2821" s="11" t="s">
        <v>19039</v>
      </c>
      <c r="D2821" s="11" t="s">
        <v>17989</v>
      </c>
      <c r="E2821" s="11" t="s">
        <v>4246</v>
      </c>
      <c r="F2821" s="11" t="s">
        <v>16303</v>
      </c>
      <c r="G2821" s="11" t="s">
        <v>15990</v>
      </c>
      <c r="H2821" s="11" t="s">
        <v>12219</v>
      </c>
      <c r="I2821" s="11" t="s">
        <v>16128</v>
      </c>
      <c r="J2821" s="11">
        <v>11</v>
      </c>
    </row>
    <row r="2822" spans="1:10">
      <c r="A2822" s="11" t="s">
        <v>15993</v>
      </c>
      <c r="B2822" s="11" t="s">
        <v>13615</v>
      </c>
      <c r="C2822" s="11" t="s">
        <v>19039</v>
      </c>
      <c r="D2822" s="11" t="s">
        <v>17878</v>
      </c>
      <c r="E2822" s="11" t="s">
        <v>17063</v>
      </c>
      <c r="F2822" s="11" t="s">
        <v>16081</v>
      </c>
      <c r="G2822" s="11" t="s">
        <v>15997</v>
      </c>
      <c r="H2822" s="11" t="s">
        <v>15998</v>
      </c>
      <c r="I2822" s="11" t="s">
        <v>16342</v>
      </c>
      <c r="J2822" s="11">
        <v>11</v>
      </c>
    </row>
    <row r="2823" spans="1:10">
      <c r="A2823" s="11" t="s">
        <v>16004</v>
      </c>
      <c r="B2823" s="11" t="s">
        <v>11136</v>
      </c>
      <c r="C2823" s="11" t="s">
        <v>19039</v>
      </c>
      <c r="D2823" s="11" t="s">
        <v>16316</v>
      </c>
      <c r="E2823" s="11" t="s">
        <v>17401</v>
      </c>
      <c r="F2823" s="11" t="s">
        <v>16144</v>
      </c>
      <c r="G2823" s="11" t="s">
        <v>15990</v>
      </c>
      <c r="H2823" s="11" t="s">
        <v>11963</v>
      </c>
      <c r="I2823" s="11" t="s">
        <v>15999</v>
      </c>
      <c r="J2823" s="11">
        <v>11</v>
      </c>
    </row>
    <row r="2824" spans="1:10">
      <c r="A2824" s="11" t="s">
        <v>16014</v>
      </c>
      <c r="B2824" s="11" t="s">
        <v>18646</v>
      </c>
      <c r="C2824" s="11" t="s">
        <v>19039</v>
      </c>
      <c r="D2824" s="11" t="s">
        <v>16318</v>
      </c>
      <c r="E2824" s="11" t="s">
        <v>16351</v>
      </c>
      <c r="F2824" s="11" t="s">
        <v>18647</v>
      </c>
      <c r="G2824" s="11" t="s">
        <v>15997</v>
      </c>
      <c r="H2824" s="11" t="s">
        <v>16023</v>
      </c>
      <c r="I2824" s="11" t="s">
        <v>16094</v>
      </c>
      <c r="J2824" s="11">
        <v>11</v>
      </c>
    </row>
    <row r="2825" spans="1:10">
      <c r="A2825" s="11" t="s">
        <v>15993</v>
      </c>
      <c r="B2825" s="11" t="s">
        <v>14975</v>
      </c>
      <c r="C2825" s="11" t="s">
        <v>19039</v>
      </c>
      <c r="D2825" s="11" t="s">
        <v>16326</v>
      </c>
      <c r="E2825" s="11" t="s">
        <v>4722</v>
      </c>
      <c r="F2825" s="11" t="s">
        <v>16439</v>
      </c>
      <c r="G2825" s="11" t="s">
        <v>15990</v>
      </c>
      <c r="H2825" s="11" t="s">
        <v>16026</v>
      </c>
      <c r="I2825" s="11" t="s">
        <v>16128</v>
      </c>
      <c r="J2825" s="11">
        <v>11</v>
      </c>
    </row>
    <row r="2826" spans="1:10">
      <c r="A2826" s="11" t="s">
        <v>15993</v>
      </c>
      <c r="B2826" s="11" t="s">
        <v>18007</v>
      </c>
      <c r="C2826" s="11" t="s">
        <v>19039</v>
      </c>
      <c r="D2826" s="11" t="s">
        <v>16330</v>
      </c>
      <c r="E2826" s="11" t="s">
        <v>16878</v>
      </c>
      <c r="F2826" s="11" t="s">
        <v>16882</v>
      </c>
      <c r="G2826" s="11" t="s">
        <v>15997</v>
      </c>
      <c r="H2826" s="11" t="s">
        <v>16074</v>
      </c>
      <c r="I2826" s="11" t="s">
        <v>16049</v>
      </c>
      <c r="J2826" s="11">
        <v>11</v>
      </c>
    </row>
    <row r="2827" spans="1:10">
      <c r="A2827" s="11" t="s">
        <v>15993</v>
      </c>
      <c r="B2827" s="11" t="s">
        <v>19127</v>
      </c>
      <c r="C2827" s="11" t="s">
        <v>19039</v>
      </c>
      <c r="D2827" s="11" t="s">
        <v>16331</v>
      </c>
      <c r="E2827" s="11" t="s">
        <v>16012</v>
      </c>
      <c r="F2827" s="11" t="s">
        <v>16206</v>
      </c>
      <c r="G2827" s="11" t="s">
        <v>16003</v>
      </c>
      <c r="H2827" s="11" t="s">
        <v>15998</v>
      </c>
      <c r="I2827" s="11" t="s">
        <v>16057</v>
      </c>
      <c r="J2827" s="11">
        <v>11</v>
      </c>
    </row>
    <row r="2828" spans="1:10">
      <c r="A2828" s="11" t="s">
        <v>16004</v>
      </c>
      <c r="B2828" s="11" t="s">
        <v>12213</v>
      </c>
      <c r="C2828" s="11" t="s">
        <v>19039</v>
      </c>
      <c r="D2828" s="11" t="s">
        <v>17509</v>
      </c>
      <c r="E2828" s="11" t="s">
        <v>17291</v>
      </c>
      <c r="F2828" s="11" t="s">
        <v>19128</v>
      </c>
      <c r="G2828" s="11" t="s">
        <v>15997</v>
      </c>
      <c r="H2828" s="11" t="s">
        <v>16008</v>
      </c>
      <c r="I2828" s="11" t="s">
        <v>16094</v>
      </c>
      <c r="J2828" s="11">
        <v>11</v>
      </c>
    </row>
    <row r="2829" spans="1:10">
      <c r="A2829" s="11" t="s">
        <v>15993</v>
      </c>
      <c r="B2829" s="11" t="s">
        <v>13941</v>
      </c>
      <c r="C2829" s="11" t="s">
        <v>19039</v>
      </c>
      <c r="D2829" s="11" t="s">
        <v>16639</v>
      </c>
      <c r="E2829" s="11" t="s">
        <v>16110</v>
      </c>
      <c r="F2829" s="11" t="s">
        <v>17497</v>
      </c>
      <c r="G2829" s="11" t="s">
        <v>15997</v>
      </c>
      <c r="H2829" s="11" t="s">
        <v>16026</v>
      </c>
      <c r="I2829" s="11" t="s">
        <v>15999</v>
      </c>
      <c r="J2829" s="11">
        <v>10</v>
      </c>
    </row>
    <row r="2830" spans="1:10">
      <c r="A2830" s="11" t="s">
        <v>15993</v>
      </c>
      <c r="B2830" s="11" t="s">
        <v>19129</v>
      </c>
      <c r="C2830" s="11" t="s">
        <v>19039</v>
      </c>
      <c r="D2830" s="11" t="s">
        <v>16639</v>
      </c>
      <c r="E2830" s="11" t="s">
        <v>16055</v>
      </c>
      <c r="F2830" s="11" t="s">
        <v>17881</v>
      </c>
      <c r="G2830" s="11" t="s">
        <v>15997</v>
      </c>
      <c r="H2830" s="11" t="s">
        <v>847</v>
      </c>
      <c r="I2830" s="11" t="s">
        <v>16049</v>
      </c>
      <c r="J2830" s="11">
        <v>10</v>
      </c>
    </row>
    <row r="2831" spans="1:10">
      <c r="A2831" s="11" t="s">
        <v>16014</v>
      </c>
      <c r="B2831" s="11" t="s">
        <v>11955</v>
      </c>
      <c r="C2831" s="11" t="s">
        <v>19039</v>
      </c>
      <c r="D2831" s="11" t="s">
        <v>16646</v>
      </c>
      <c r="E2831" s="11" t="s">
        <v>4246</v>
      </c>
      <c r="F2831" s="11" t="s">
        <v>17995</v>
      </c>
      <c r="G2831" s="11" t="s">
        <v>15990</v>
      </c>
      <c r="H2831" s="11" t="s">
        <v>14066</v>
      </c>
      <c r="I2831" s="11" t="s">
        <v>16019</v>
      </c>
      <c r="J2831" s="11">
        <v>10</v>
      </c>
    </row>
    <row r="2832" spans="1:10">
      <c r="A2832" s="11" t="s">
        <v>16004</v>
      </c>
      <c r="B2832" s="11" t="s">
        <v>19130</v>
      </c>
      <c r="C2832" s="11" t="s">
        <v>19039</v>
      </c>
      <c r="D2832" s="11" t="s">
        <v>17899</v>
      </c>
      <c r="E2832" s="11" t="s">
        <v>16157</v>
      </c>
      <c r="F2832" s="11" t="s">
        <v>16822</v>
      </c>
      <c r="G2832" s="11" t="s">
        <v>15997</v>
      </c>
      <c r="H2832" s="11" t="s">
        <v>11233</v>
      </c>
      <c r="I2832" s="11" t="s">
        <v>16019</v>
      </c>
      <c r="J2832" s="11">
        <v>10</v>
      </c>
    </row>
    <row r="2833" spans="1:10">
      <c r="A2833" s="11" t="s">
        <v>15986</v>
      </c>
      <c r="B2833" s="11" t="s">
        <v>19131</v>
      </c>
      <c r="C2833" s="11" t="s">
        <v>19039</v>
      </c>
      <c r="D2833" s="11" t="s">
        <v>16864</v>
      </c>
      <c r="E2833" s="11" t="s">
        <v>132</v>
      </c>
      <c r="F2833" s="11" t="s">
        <v>19132</v>
      </c>
      <c r="G2833" s="11" t="s">
        <v>16003</v>
      </c>
      <c r="H2833" s="11" t="s">
        <v>16008</v>
      </c>
      <c r="I2833" s="11" t="s">
        <v>15999</v>
      </c>
      <c r="J2833" s="11">
        <v>10</v>
      </c>
    </row>
    <row r="2834" spans="1:10">
      <c r="A2834" s="11" t="s">
        <v>15986</v>
      </c>
      <c r="B2834" s="11" t="s">
        <v>11535</v>
      </c>
      <c r="C2834" s="11" t="s">
        <v>19039</v>
      </c>
      <c r="D2834" s="11" t="s">
        <v>16864</v>
      </c>
      <c r="E2834" s="11" t="s">
        <v>11118</v>
      </c>
      <c r="F2834" s="11" t="s">
        <v>17166</v>
      </c>
      <c r="G2834" s="11" t="s">
        <v>16003</v>
      </c>
      <c r="H2834" s="11" t="s">
        <v>11955</v>
      </c>
      <c r="I2834" s="11" t="s">
        <v>15992</v>
      </c>
      <c r="J2834" s="11">
        <v>10</v>
      </c>
    </row>
    <row r="2835" spans="1:10">
      <c r="A2835" s="11" t="s">
        <v>15986</v>
      </c>
      <c r="B2835" s="11" t="s">
        <v>847</v>
      </c>
      <c r="C2835" s="11" t="s">
        <v>19039</v>
      </c>
      <c r="D2835" s="11" t="s">
        <v>16864</v>
      </c>
      <c r="E2835" s="11" t="s">
        <v>18689</v>
      </c>
      <c r="F2835" s="11" t="s">
        <v>19133</v>
      </c>
      <c r="G2835" s="11" t="s">
        <v>15997</v>
      </c>
      <c r="H2835" s="11" t="s">
        <v>11955</v>
      </c>
      <c r="I2835" s="11" t="s">
        <v>15992</v>
      </c>
      <c r="J2835" s="11">
        <v>10</v>
      </c>
    </row>
    <row r="2836" spans="1:10">
      <c r="A2836" s="11" t="s">
        <v>15986</v>
      </c>
      <c r="B2836" s="11" t="s">
        <v>19134</v>
      </c>
      <c r="C2836" s="11" t="s">
        <v>19039</v>
      </c>
      <c r="D2836" s="11" t="s">
        <v>16864</v>
      </c>
      <c r="E2836" s="11" t="s">
        <v>16426</v>
      </c>
      <c r="F2836" s="11" t="s">
        <v>16852</v>
      </c>
      <c r="G2836" s="11" t="s">
        <v>15990</v>
      </c>
      <c r="H2836" s="11" t="s">
        <v>16200</v>
      </c>
      <c r="I2836" s="11" t="s">
        <v>16045</v>
      </c>
      <c r="J2836" s="11">
        <v>10</v>
      </c>
    </row>
    <row r="2837" spans="1:10">
      <c r="A2837" s="11" t="s">
        <v>15986</v>
      </c>
      <c r="B2837" s="11" t="s">
        <v>847</v>
      </c>
      <c r="C2837" s="11" t="s">
        <v>19039</v>
      </c>
      <c r="D2837" s="11" t="s">
        <v>16864</v>
      </c>
      <c r="E2837" s="11" t="s">
        <v>16064</v>
      </c>
      <c r="F2837" s="11" t="s">
        <v>19135</v>
      </c>
      <c r="G2837" s="11" t="s">
        <v>15997</v>
      </c>
      <c r="H2837" s="11" t="s">
        <v>11955</v>
      </c>
      <c r="I2837" s="11" t="s">
        <v>15992</v>
      </c>
      <c r="J2837" s="11">
        <v>10</v>
      </c>
    </row>
    <row r="2838" spans="1:10">
      <c r="A2838" s="11" t="s">
        <v>15993</v>
      </c>
      <c r="B2838" s="11" t="s">
        <v>11350</v>
      </c>
      <c r="C2838" s="11" t="s">
        <v>19039</v>
      </c>
      <c r="D2838" s="11" t="s">
        <v>16659</v>
      </c>
      <c r="E2838" s="11" t="s">
        <v>622</v>
      </c>
      <c r="F2838" s="11" t="s">
        <v>16028</v>
      </c>
      <c r="G2838" s="11" t="s">
        <v>15997</v>
      </c>
      <c r="H2838" s="11" t="s">
        <v>16061</v>
      </c>
      <c r="I2838" s="11" t="s">
        <v>15999</v>
      </c>
      <c r="J2838" s="11">
        <v>10</v>
      </c>
    </row>
    <row r="2839" spans="1:10">
      <c r="A2839" s="11" t="s">
        <v>15993</v>
      </c>
      <c r="B2839" s="11" t="s">
        <v>17771</v>
      </c>
      <c r="C2839" s="11" t="s">
        <v>19039</v>
      </c>
      <c r="D2839" s="11" t="s">
        <v>16870</v>
      </c>
      <c r="E2839" s="11" t="s">
        <v>19136</v>
      </c>
      <c r="F2839" s="11" t="s">
        <v>16715</v>
      </c>
      <c r="G2839" s="11" t="s">
        <v>15997</v>
      </c>
      <c r="H2839" s="11" t="s">
        <v>16084</v>
      </c>
      <c r="I2839" s="11" t="s">
        <v>15999</v>
      </c>
      <c r="J2839" s="11">
        <v>10</v>
      </c>
    </row>
    <row r="2840" spans="1:10">
      <c r="A2840" s="11" t="s">
        <v>15993</v>
      </c>
      <c r="B2840" s="11" t="s">
        <v>11865</v>
      </c>
      <c r="C2840" s="11" t="s">
        <v>19039</v>
      </c>
      <c r="D2840" s="11" t="s">
        <v>17617</v>
      </c>
      <c r="E2840" s="11" t="s">
        <v>18897</v>
      </c>
      <c r="F2840" s="11" t="s">
        <v>16304</v>
      </c>
      <c r="G2840" s="11" t="s">
        <v>15997</v>
      </c>
      <c r="H2840" s="11" t="s">
        <v>16084</v>
      </c>
      <c r="I2840" s="11" t="s">
        <v>15999</v>
      </c>
      <c r="J2840" s="11">
        <v>10</v>
      </c>
    </row>
    <row r="2841" spans="1:10">
      <c r="A2841" s="11" t="s">
        <v>16004</v>
      </c>
      <c r="B2841" s="11" t="s">
        <v>19137</v>
      </c>
      <c r="C2841" s="11" t="s">
        <v>19039</v>
      </c>
      <c r="D2841" s="11" t="s">
        <v>16364</v>
      </c>
      <c r="E2841" s="11" t="s">
        <v>16113</v>
      </c>
      <c r="F2841" s="11" t="s">
        <v>16258</v>
      </c>
      <c r="G2841" s="11" t="s">
        <v>15990</v>
      </c>
      <c r="H2841" s="11" t="s">
        <v>847</v>
      </c>
      <c r="I2841" s="11" t="s">
        <v>15999</v>
      </c>
      <c r="J2841" s="11">
        <v>10</v>
      </c>
    </row>
    <row r="2842" spans="1:10">
      <c r="A2842" s="11" t="s">
        <v>15993</v>
      </c>
      <c r="B2842" s="11" t="s">
        <v>11945</v>
      </c>
      <c r="C2842" s="11" t="s">
        <v>19039</v>
      </c>
      <c r="D2842" s="11" t="s">
        <v>17355</v>
      </c>
      <c r="E2842" s="11" t="s">
        <v>1955</v>
      </c>
      <c r="F2842" s="11" t="s">
        <v>17573</v>
      </c>
      <c r="G2842" s="11" t="s">
        <v>16003</v>
      </c>
      <c r="H2842" s="11" t="s">
        <v>16074</v>
      </c>
      <c r="I2842" s="11" t="s">
        <v>16049</v>
      </c>
      <c r="J2842" s="11">
        <v>10</v>
      </c>
    </row>
    <row r="2843" spans="1:10">
      <c r="A2843" s="11" t="s">
        <v>15993</v>
      </c>
      <c r="B2843" s="11" t="s">
        <v>16871</v>
      </c>
      <c r="C2843" s="11" t="s">
        <v>19039</v>
      </c>
      <c r="D2843" s="11" t="s">
        <v>16376</v>
      </c>
      <c r="E2843" s="11" t="s">
        <v>17528</v>
      </c>
      <c r="F2843" s="11" t="s">
        <v>16874</v>
      </c>
      <c r="G2843" s="11" t="s">
        <v>16003</v>
      </c>
      <c r="H2843" s="11" t="s">
        <v>16074</v>
      </c>
      <c r="I2843" s="11" t="s">
        <v>16049</v>
      </c>
      <c r="J2843" s="11">
        <v>10</v>
      </c>
    </row>
    <row r="2844" spans="1:10">
      <c r="A2844" s="11" t="s">
        <v>16004</v>
      </c>
      <c r="B2844" s="11" t="s">
        <v>11240</v>
      </c>
      <c r="C2844" s="11" t="s">
        <v>19039</v>
      </c>
      <c r="D2844" s="11" t="s">
        <v>16667</v>
      </c>
      <c r="E2844" s="11" t="s">
        <v>16043</v>
      </c>
      <c r="F2844" s="11" t="s">
        <v>18534</v>
      </c>
      <c r="G2844" s="11" t="s">
        <v>15997</v>
      </c>
      <c r="H2844" s="11" t="s">
        <v>12219</v>
      </c>
      <c r="I2844" s="11" t="s">
        <v>16049</v>
      </c>
      <c r="J2844" s="11">
        <v>10</v>
      </c>
    </row>
    <row r="2845" spans="1:10">
      <c r="A2845" s="11" t="s">
        <v>16004</v>
      </c>
      <c r="B2845" s="11" t="s">
        <v>11380</v>
      </c>
      <c r="C2845" s="11" t="s">
        <v>19039</v>
      </c>
      <c r="D2845" s="11" t="s">
        <v>17186</v>
      </c>
      <c r="E2845" s="11" t="s">
        <v>16332</v>
      </c>
      <c r="F2845" s="11" t="s">
        <v>17952</v>
      </c>
      <c r="G2845" s="11" t="s">
        <v>15997</v>
      </c>
      <c r="H2845" s="11" t="s">
        <v>11378</v>
      </c>
      <c r="I2845" s="11" t="s">
        <v>15999</v>
      </c>
      <c r="J2845" s="11">
        <v>10</v>
      </c>
    </row>
    <row r="2846" spans="1:10">
      <c r="A2846" s="11" t="s">
        <v>16014</v>
      </c>
      <c r="B2846" s="11" t="s">
        <v>11339</v>
      </c>
      <c r="C2846" s="11" t="s">
        <v>19039</v>
      </c>
      <c r="D2846" s="11" t="s">
        <v>17186</v>
      </c>
      <c r="E2846" s="11" t="s">
        <v>4246</v>
      </c>
      <c r="F2846" s="11" t="s">
        <v>16623</v>
      </c>
      <c r="G2846" s="11" t="s">
        <v>16003</v>
      </c>
      <c r="H2846" s="11" t="s">
        <v>14066</v>
      </c>
      <c r="I2846" s="11" t="s">
        <v>16615</v>
      </c>
      <c r="J2846" s="11">
        <v>10</v>
      </c>
    </row>
    <row r="2847" spans="1:10">
      <c r="A2847" s="11" t="s">
        <v>15993</v>
      </c>
      <c r="B2847" s="11" t="s">
        <v>19138</v>
      </c>
      <c r="C2847" s="11" t="s">
        <v>19039</v>
      </c>
      <c r="D2847" s="11" t="s">
        <v>16388</v>
      </c>
      <c r="E2847" s="11" t="s">
        <v>16006</v>
      </c>
      <c r="F2847" s="11" t="s">
        <v>16517</v>
      </c>
      <c r="G2847" s="11" t="s">
        <v>15997</v>
      </c>
      <c r="H2847" s="11" t="s">
        <v>12219</v>
      </c>
      <c r="I2847" s="11" t="s">
        <v>16681</v>
      </c>
      <c r="J2847" s="11">
        <v>10</v>
      </c>
    </row>
    <row r="2848" spans="1:10">
      <c r="A2848" s="11" t="s">
        <v>16004</v>
      </c>
      <c r="B2848" s="11" t="s">
        <v>11824</v>
      </c>
      <c r="C2848" s="11" t="s">
        <v>19039</v>
      </c>
      <c r="D2848" s="11" t="s">
        <v>16393</v>
      </c>
      <c r="E2848" s="11" t="s">
        <v>11316</v>
      </c>
      <c r="F2848" s="11" t="s">
        <v>16523</v>
      </c>
      <c r="G2848" s="11" t="s">
        <v>15990</v>
      </c>
      <c r="H2848" s="11" t="s">
        <v>11141</v>
      </c>
      <c r="I2848" s="11" t="s">
        <v>16036</v>
      </c>
      <c r="J2848" s="11">
        <v>10</v>
      </c>
    </row>
    <row r="2849" spans="1:10">
      <c r="A2849" s="11" t="s">
        <v>15993</v>
      </c>
      <c r="B2849" s="11" t="s">
        <v>13226</v>
      </c>
      <c r="C2849" s="11" t="s">
        <v>19039</v>
      </c>
      <c r="D2849" s="11" t="s">
        <v>17363</v>
      </c>
      <c r="E2849" s="11" t="s">
        <v>11118</v>
      </c>
      <c r="F2849" s="11" t="s">
        <v>18164</v>
      </c>
      <c r="G2849" s="11" t="s">
        <v>16003</v>
      </c>
      <c r="H2849" s="11" t="s">
        <v>11141</v>
      </c>
      <c r="I2849" s="11" t="s">
        <v>16036</v>
      </c>
      <c r="J2849" s="11">
        <v>9</v>
      </c>
    </row>
    <row r="2850" spans="1:10">
      <c r="A2850" s="11" t="s">
        <v>16004</v>
      </c>
      <c r="B2850" s="11" t="s">
        <v>11141</v>
      </c>
      <c r="C2850" s="11" t="s">
        <v>19039</v>
      </c>
      <c r="D2850" s="11" t="s">
        <v>16881</v>
      </c>
      <c r="E2850" s="11" t="s">
        <v>19139</v>
      </c>
      <c r="F2850" s="11" t="s">
        <v>16349</v>
      </c>
      <c r="G2850" s="11" t="s">
        <v>15997</v>
      </c>
      <c r="H2850" s="11" t="s">
        <v>15998</v>
      </c>
      <c r="I2850" s="11" t="s">
        <v>15999</v>
      </c>
      <c r="J2850" s="11">
        <v>9</v>
      </c>
    </row>
    <row r="2851" spans="1:10">
      <c r="A2851" s="11" t="s">
        <v>15993</v>
      </c>
      <c r="B2851" s="11" t="s">
        <v>15783</v>
      </c>
      <c r="C2851" s="11" t="s">
        <v>19039</v>
      </c>
      <c r="D2851" s="11" t="s">
        <v>16400</v>
      </c>
      <c r="E2851" s="11" t="s">
        <v>4722</v>
      </c>
      <c r="F2851" s="11" t="s">
        <v>19140</v>
      </c>
      <c r="G2851" s="11" t="s">
        <v>16003</v>
      </c>
      <c r="H2851" s="11" t="s">
        <v>12219</v>
      </c>
      <c r="I2851" s="11" t="s">
        <v>16057</v>
      </c>
      <c r="J2851" s="11">
        <v>9</v>
      </c>
    </row>
    <row r="2852" spans="1:10">
      <c r="A2852" s="11" t="s">
        <v>16004</v>
      </c>
      <c r="B2852" s="11" t="s">
        <v>11380</v>
      </c>
      <c r="C2852" s="11" t="s">
        <v>19039</v>
      </c>
      <c r="D2852" s="11" t="s">
        <v>16400</v>
      </c>
      <c r="E2852" s="11" t="s">
        <v>19141</v>
      </c>
      <c r="F2852" s="11" t="s">
        <v>17279</v>
      </c>
      <c r="G2852" s="11" t="s">
        <v>15997</v>
      </c>
      <c r="H2852" s="11" t="s">
        <v>11141</v>
      </c>
      <c r="I2852" s="11" t="s">
        <v>15999</v>
      </c>
      <c r="J2852" s="11">
        <v>9</v>
      </c>
    </row>
    <row r="2853" spans="1:10">
      <c r="A2853" s="11" t="s">
        <v>16004</v>
      </c>
      <c r="B2853" s="11" t="s">
        <v>5626</v>
      </c>
      <c r="C2853" s="11" t="s">
        <v>19039</v>
      </c>
      <c r="D2853" s="11" t="s">
        <v>16884</v>
      </c>
      <c r="E2853" s="11" t="s">
        <v>19142</v>
      </c>
      <c r="F2853" s="11" t="s">
        <v>17450</v>
      </c>
      <c r="G2853" s="11" t="s">
        <v>15997</v>
      </c>
      <c r="H2853" s="11" t="s">
        <v>847</v>
      </c>
      <c r="I2853" s="11" t="s">
        <v>15999</v>
      </c>
      <c r="J2853" s="11">
        <v>9</v>
      </c>
    </row>
    <row r="2854" spans="1:10">
      <c r="A2854" s="11" t="s">
        <v>16014</v>
      </c>
      <c r="B2854" s="11" t="s">
        <v>18367</v>
      </c>
      <c r="C2854" s="11" t="s">
        <v>19039</v>
      </c>
      <c r="D2854" s="11" t="s">
        <v>16678</v>
      </c>
      <c r="E2854" s="11" t="s">
        <v>19143</v>
      </c>
      <c r="F2854" s="11" t="s">
        <v>16715</v>
      </c>
      <c r="G2854" s="11" t="s">
        <v>15997</v>
      </c>
      <c r="H2854" s="11" t="s">
        <v>16023</v>
      </c>
      <c r="I2854" s="11" t="s">
        <v>15999</v>
      </c>
      <c r="J2854" s="11">
        <v>9</v>
      </c>
    </row>
    <row r="2855" spans="1:10">
      <c r="A2855" s="11" t="s">
        <v>16014</v>
      </c>
      <c r="B2855" s="11" t="s">
        <v>11610</v>
      </c>
      <c r="C2855" s="11" t="s">
        <v>19039</v>
      </c>
      <c r="D2855" s="11" t="s">
        <v>16678</v>
      </c>
      <c r="E2855" s="11" t="s">
        <v>17893</v>
      </c>
      <c r="F2855" s="11" t="s">
        <v>16280</v>
      </c>
      <c r="G2855" s="11" t="s">
        <v>15997</v>
      </c>
      <c r="H2855" s="11" t="s">
        <v>16023</v>
      </c>
      <c r="I2855" s="11" t="s">
        <v>15999</v>
      </c>
      <c r="J2855" s="11">
        <v>9</v>
      </c>
    </row>
    <row r="2856" spans="1:10">
      <c r="A2856" s="11" t="s">
        <v>16004</v>
      </c>
      <c r="B2856" s="11" t="s">
        <v>13584</v>
      </c>
      <c r="C2856" s="11" t="s">
        <v>19039</v>
      </c>
      <c r="D2856" s="11" t="s">
        <v>17368</v>
      </c>
      <c r="E2856" s="11" t="s">
        <v>132</v>
      </c>
      <c r="F2856" s="11" t="s">
        <v>17164</v>
      </c>
      <c r="G2856" s="11" t="s">
        <v>16067</v>
      </c>
      <c r="H2856" s="11" t="s">
        <v>11141</v>
      </c>
      <c r="I2856" s="11" t="s">
        <v>15992</v>
      </c>
      <c r="J2856" s="11">
        <v>9</v>
      </c>
    </row>
    <row r="2857" spans="1:10">
      <c r="A2857" s="11" t="s">
        <v>16004</v>
      </c>
      <c r="B2857" s="11" t="s">
        <v>15122</v>
      </c>
      <c r="C2857" s="11" t="s">
        <v>19039</v>
      </c>
      <c r="D2857" s="11" t="s">
        <v>16403</v>
      </c>
      <c r="E2857" s="11" t="s">
        <v>17534</v>
      </c>
      <c r="F2857" s="11" t="s">
        <v>19144</v>
      </c>
      <c r="G2857" s="11" t="s">
        <v>15997</v>
      </c>
      <c r="H2857" s="11" t="s">
        <v>16008</v>
      </c>
      <c r="I2857" s="11" t="s">
        <v>16057</v>
      </c>
      <c r="J2857" s="11">
        <v>9</v>
      </c>
    </row>
    <row r="2858" spans="1:10">
      <c r="A2858" s="11" t="s">
        <v>16004</v>
      </c>
      <c r="B2858" s="11" t="s">
        <v>19145</v>
      </c>
      <c r="C2858" s="11" t="s">
        <v>19039</v>
      </c>
      <c r="D2858" s="11" t="s">
        <v>17372</v>
      </c>
      <c r="E2858" s="11" t="s">
        <v>4722</v>
      </c>
      <c r="F2858" s="11" t="s">
        <v>16440</v>
      </c>
      <c r="G2858" s="11" t="s">
        <v>16067</v>
      </c>
      <c r="H2858" s="11" t="s">
        <v>847</v>
      </c>
      <c r="I2858" s="11" t="s">
        <v>15999</v>
      </c>
      <c r="J2858" s="11">
        <v>9</v>
      </c>
    </row>
    <row r="2859" spans="1:10">
      <c r="A2859" s="11" t="s">
        <v>15993</v>
      </c>
      <c r="B2859" s="11" t="s">
        <v>14884</v>
      </c>
      <c r="C2859" s="11" t="s">
        <v>19039</v>
      </c>
      <c r="D2859" s="11" t="s">
        <v>17373</v>
      </c>
      <c r="E2859" s="11" t="s">
        <v>16253</v>
      </c>
      <c r="F2859" s="11" t="s">
        <v>16379</v>
      </c>
      <c r="G2859" s="11" t="s">
        <v>15997</v>
      </c>
      <c r="H2859" s="11" t="s">
        <v>15998</v>
      </c>
      <c r="I2859" s="11" t="s">
        <v>16128</v>
      </c>
      <c r="J2859" s="11">
        <v>9</v>
      </c>
    </row>
    <row r="2860" spans="1:10">
      <c r="A2860" s="11" t="s">
        <v>15993</v>
      </c>
      <c r="B2860" s="11" t="s">
        <v>14087</v>
      </c>
      <c r="C2860" s="11" t="s">
        <v>19039</v>
      </c>
      <c r="D2860" s="11" t="s">
        <v>17380</v>
      </c>
      <c r="E2860" s="11" t="s">
        <v>19146</v>
      </c>
      <c r="F2860" s="11" t="s">
        <v>16601</v>
      </c>
      <c r="G2860" s="11" t="s">
        <v>15997</v>
      </c>
      <c r="H2860" s="11" t="s">
        <v>15998</v>
      </c>
      <c r="I2860" s="11" t="s">
        <v>16128</v>
      </c>
      <c r="J2860" s="11">
        <v>9</v>
      </c>
    </row>
    <row r="2861" spans="1:10">
      <c r="A2861" s="11" t="s">
        <v>15993</v>
      </c>
      <c r="B2861" s="11" t="s">
        <v>19147</v>
      </c>
      <c r="C2861" s="11" t="s">
        <v>19148</v>
      </c>
      <c r="D2861" s="11" t="s">
        <v>19149</v>
      </c>
      <c r="E2861" s="11" t="s">
        <v>16012</v>
      </c>
      <c r="F2861" s="11" t="s">
        <v>18262</v>
      </c>
      <c r="G2861" s="11" t="s">
        <v>16003</v>
      </c>
      <c r="H2861" s="11" t="s">
        <v>15998</v>
      </c>
      <c r="I2861" s="11" t="s">
        <v>16049</v>
      </c>
      <c r="J2861" s="11">
        <v>18</v>
      </c>
    </row>
    <row r="2862" spans="1:10">
      <c r="A2862" s="11" t="s">
        <v>15993</v>
      </c>
      <c r="B2862" s="11" t="s">
        <v>18628</v>
      </c>
      <c r="C2862" s="11" t="s">
        <v>19148</v>
      </c>
      <c r="D2862" s="11" t="s">
        <v>16909</v>
      </c>
      <c r="E2862" s="11" t="s">
        <v>16110</v>
      </c>
      <c r="F2862" s="11" t="s">
        <v>16640</v>
      </c>
      <c r="G2862" s="11" t="s">
        <v>15997</v>
      </c>
      <c r="H2862" s="11" t="s">
        <v>11141</v>
      </c>
      <c r="I2862" s="11" t="s">
        <v>15999</v>
      </c>
      <c r="J2862" s="11">
        <v>18</v>
      </c>
    </row>
    <row r="2863" spans="1:10">
      <c r="A2863" s="11" t="s">
        <v>15993</v>
      </c>
      <c r="B2863" s="11" t="s">
        <v>11610</v>
      </c>
      <c r="C2863" s="11" t="s">
        <v>19148</v>
      </c>
      <c r="D2863" s="11" t="s">
        <v>17553</v>
      </c>
      <c r="E2863" s="11" t="s">
        <v>16134</v>
      </c>
      <c r="F2863" s="11" t="s">
        <v>16030</v>
      </c>
      <c r="G2863" s="11" t="s">
        <v>15997</v>
      </c>
      <c r="H2863" s="11" t="s">
        <v>12219</v>
      </c>
      <c r="I2863" s="11" t="s">
        <v>15999</v>
      </c>
      <c r="J2863" s="11">
        <v>18</v>
      </c>
    </row>
    <row r="2864" spans="1:10">
      <c r="A2864" s="11" t="s">
        <v>15993</v>
      </c>
      <c r="B2864" s="11" t="s">
        <v>19150</v>
      </c>
      <c r="C2864" s="11" t="s">
        <v>19148</v>
      </c>
      <c r="D2864" s="11" t="s">
        <v>16700</v>
      </c>
      <c r="E2864" s="11" t="s">
        <v>4722</v>
      </c>
      <c r="F2864" s="11" t="s">
        <v>16135</v>
      </c>
      <c r="G2864" s="11" t="s">
        <v>16003</v>
      </c>
      <c r="H2864" s="11" t="s">
        <v>16084</v>
      </c>
      <c r="I2864" s="11" t="s">
        <v>16049</v>
      </c>
      <c r="J2864" s="11">
        <v>18</v>
      </c>
    </row>
    <row r="2865" spans="1:10">
      <c r="A2865" s="11" t="s">
        <v>16004</v>
      </c>
      <c r="B2865" s="11" t="s">
        <v>847</v>
      </c>
      <c r="C2865" s="11" t="s">
        <v>19148</v>
      </c>
      <c r="D2865" s="11" t="s">
        <v>16702</v>
      </c>
      <c r="E2865" s="11" t="s">
        <v>16059</v>
      </c>
      <c r="F2865" s="11" t="s">
        <v>16206</v>
      </c>
      <c r="G2865" s="11" t="s">
        <v>15997</v>
      </c>
      <c r="H2865" s="11" t="s">
        <v>16089</v>
      </c>
      <c r="I2865" s="11" t="s">
        <v>15999</v>
      </c>
      <c r="J2865" s="11">
        <v>17</v>
      </c>
    </row>
    <row r="2866" spans="1:10">
      <c r="A2866" s="11" t="s">
        <v>16014</v>
      </c>
      <c r="B2866" s="11" t="s">
        <v>13057</v>
      </c>
      <c r="C2866" s="11" t="s">
        <v>19148</v>
      </c>
      <c r="D2866" s="11" t="s">
        <v>16704</v>
      </c>
      <c r="E2866" s="11" t="s">
        <v>4246</v>
      </c>
      <c r="F2866" s="11" t="s">
        <v>18533</v>
      </c>
      <c r="G2866" s="11" t="s">
        <v>16003</v>
      </c>
      <c r="H2866" s="11" t="s">
        <v>14066</v>
      </c>
      <c r="I2866" s="11" t="s">
        <v>15999</v>
      </c>
      <c r="J2866" s="11">
        <v>17</v>
      </c>
    </row>
    <row r="2867" spans="1:10">
      <c r="A2867" s="11" t="s">
        <v>16014</v>
      </c>
      <c r="B2867" s="11" t="s">
        <v>18013</v>
      </c>
      <c r="C2867" s="11" t="s">
        <v>19148</v>
      </c>
      <c r="D2867" s="11" t="s">
        <v>17772</v>
      </c>
      <c r="E2867" s="11" t="s">
        <v>4246</v>
      </c>
      <c r="F2867" s="11" t="s">
        <v>18536</v>
      </c>
      <c r="G2867" s="11" t="s">
        <v>16003</v>
      </c>
      <c r="H2867" s="11" t="s">
        <v>14066</v>
      </c>
      <c r="I2867" s="11" t="s">
        <v>15999</v>
      </c>
      <c r="J2867" s="11">
        <v>17</v>
      </c>
    </row>
    <row r="2868" spans="1:10">
      <c r="A2868" s="11" t="s">
        <v>16004</v>
      </c>
      <c r="B2868" s="11" t="s">
        <v>19151</v>
      </c>
      <c r="C2868" s="11" t="s">
        <v>19148</v>
      </c>
      <c r="D2868" s="11" t="s">
        <v>17772</v>
      </c>
      <c r="E2868" s="11" t="s">
        <v>11316</v>
      </c>
      <c r="F2868" s="11" t="s">
        <v>16738</v>
      </c>
      <c r="G2868" s="11" t="s">
        <v>16067</v>
      </c>
      <c r="H2868" s="11" t="s">
        <v>11378</v>
      </c>
      <c r="I2868" s="11" t="s">
        <v>16045</v>
      </c>
      <c r="J2868" s="11">
        <v>17</v>
      </c>
    </row>
    <row r="2869" spans="1:10">
      <c r="A2869" s="11" t="s">
        <v>15993</v>
      </c>
      <c r="B2869" s="11" t="s">
        <v>11878</v>
      </c>
      <c r="C2869" s="11" t="s">
        <v>19148</v>
      </c>
      <c r="D2869" s="11" t="s">
        <v>16451</v>
      </c>
      <c r="E2869" s="11" t="s">
        <v>16614</v>
      </c>
      <c r="F2869" s="11" t="s">
        <v>16470</v>
      </c>
      <c r="G2869" s="11" t="s">
        <v>15997</v>
      </c>
      <c r="H2869" s="11" t="s">
        <v>16026</v>
      </c>
      <c r="I2869" s="11" t="s">
        <v>16615</v>
      </c>
      <c r="J2869" s="11">
        <v>17</v>
      </c>
    </row>
    <row r="2870" spans="1:10">
      <c r="A2870" s="11" t="s">
        <v>15993</v>
      </c>
      <c r="B2870" s="11" t="s">
        <v>5662</v>
      </c>
      <c r="C2870" s="11" t="s">
        <v>19148</v>
      </c>
      <c r="D2870" s="11" t="s">
        <v>18326</v>
      </c>
      <c r="E2870" s="11" t="s">
        <v>280</v>
      </c>
      <c r="F2870" s="11" t="s">
        <v>16315</v>
      </c>
      <c r="G2870" s="11" t="s">
        <v>15990</v>
      </c>
      <c r="H2870" s="11" t="s">
        <v>16026</v>
      </c>
      <c r="I2870" s="11" t="s">
        <v>15999</v>
      </c>
      <c r="J2870" s="11">
        <v>17</v>
      </c>
    </row>
    <row r="2871" spans="1:10">
      <c r="A2871" s="11" t="s">
        <v>15986</v>
      </c>
      <c r="B2871" s="11" t="s">
        <v>19152</v>
      </c>
      <c r="C2871" s="11" t="s">
        <v>19148</v>
      </c>
      <c r="D2871" s="11" t="s">
        <v>16457</v>
      </c>
      <c r="E2871" s="11" t="s">
        <v>11316</v>
      </c>
      <c r="F2871" s="11" t="s">
        <v>17227</v>
      </c>
      <c r="G2871" s="11" t="s">
        <v>16003</v>
      </c>
      <c r="H2871" s="11" t="s">
        <v>11136</v>
      </c>
      <c r="I2871" s="11" t="s">
        <v>16019</v>
      </c>
      <c r="J2871" s="11">
        <v>17</v>
      </c>
    </row>
    <row r="2872" spans="1:10">
      <c r="A2872" s="11" t="s">
        <v>16004</v>
      </c>
      <c r="B2872" s="11" t="s">
        <v>14615</v>
      </c>
      <c r="C2872" s="11" t="s">
        <v>19148</v>
      </c>
      <c r="D2872" s="11" t="s">
        <v>17785</v>
      </c>
      <c r="E2872" s="11" t="s">
        <v>16006</v>
      </c>
      <c r="F2872" s="11" t="s">
        <v>16721</v>
      </c>
      <c r="G2872" s="11" t="s">
        <v>15997</v>
      </c>
      <c r="H2872" s="11" t="s">
        <v>11963</v>
      </c>
      <c r="I2872" s="11" t="s">
        <v>16611</v>
      </c>
      <c r="J2872" s="11">
        <v>17</v>
      </c>
    </row>
    <row r="2873" spans="1:10">
      <c r="A2873" s="11" t="s">
        <v>15986</v>
      </c>
      <c r="B2873" s="11" t="s">
        <v>19153</v>
      </c>
      <c r="C2873" s="11" t="s">
        <v>19148</v>
      </c>
      <c r="D2873" s="11" t="s">
        <v>16459</v>
      </c>
      <c r="E2873" s="11" t="s">
        <v>16110</v>
      </c>
      <c r="F2873" s="11" t="s">
        <v>18532</v>
      </c>
      <c r="G2873" s="11" t="s">
        <v>15997</v>
      </c>
      <c r="H2873" s="11" t="s">
        <v>11955</v>
      </c>
      <c r="I2873" s="11" t="s">
        <v>15992</v>
      </c>
      <c r="J2873" s="11">
        <v>17</v>
      </c>
    </row>
    <row r="2874" spans="1:10">
      <c r="A2874" s="11" t="s">
        <v>15993</v>
      </c>
      <c r="B2874" s="11" t="s">
        <v>5662</v>
      </c>
      <c r="C2874" s="11" t="s">
        <v>19148</v>
      </c>
      <c r="D2874" s="11" t="s">
        <v>16459</v>
      </c>
      <c r="E2874" s="11" t="s">
        <v>16878</v>
      </c>
      <c r="F2874" s="11" t="s">
        <v>16799</v>
      </c>
      <c r="G2874" s="11" t="s">
        <v>16003</v>
      </c>
      <c r="H2874" s="11" t="s">
        <v>16031</v>
      </c>
      <c r="I2874" s="11" t="s">
        <v>16032</v>
      </c>
      <c r="J2874" s="11">
        <v>17</v>
      </c>
    </row>
    <row r="2875" spans="1:10">
      <c r="A2875" s="11" t="s">
        <v>15993</v>
      </c>
      <c r="B2875" s="11" t="s">
        <v>13488</v>
      </c>
      <c r="C2875" s="11" t="s">
        <v>19148</v>
      </c>
      <c r="D2875" s="11" t="s">
        <v>17942</v>
      </c>
      <c r="E2875" s="11" t="s">
        <v>19154</v>
      </c>
      <c r="F2875" s="11" t="s">
        <v>16191</v>
      </c>
      <c r="G2875" s="11" t="s">
        <v>15997</v>
      </c>
      <c r="H2875" s="11" t="s">
        <v>16074</v>
      </c>
      <c r="I2875" s="11" t="s">
        <v>16128</v>
      </c>
      <c r="J2875" s="11">
        <v>17</v>
      </c>
    </row>
    <row r="2876" spans="1:10">
      <c r="A2876" s="11" t="s">
        <v>16004</v>
      </c>
      <c r="B2876" s="11" t="s">
        <v>847</v>
      </c>
      <c r="C2876" s="11" t="s">
        <v>19148</v>
      </c>
      <c r="D2876" s="11" t="s">
        <v>17405</v>
      </c>
      <c r="E2876" s="11" t="s">
        <v>16064</v>
      </c>
      <c r="F2876" s="11" t="s">
        <v>17137</v>
      </c>
      <c r="G2876" s="11" t="s">
        <v>15997</v>
      </c>
      <c r="H2876" s="11" t="s">
        <v>11141</v>
      </c>
      <c r="I2876" s="11" t="s">
        <v>15999</v>
      </c>
      <c r="J2876" s="11">
        <v>16</v>
      </c>
    </row>
    <row r="2877" spans="1:10">
      <c r="A2877" s="11" t="s">
        <v>15993</v>
      </c>
      <c r="B2877" s="11" t="s">
        <v>19155</v>
      </c>
      <c r="C2877" s="11" t="s">
        <v>19148</v>
      </c>
      <c r="D2877" s="11" t="s">
        <v>17235</v>
      </c>
      <c r="E2877" s="11" t="s">
        <v>17470</v>
      </c>
      <c r="F2877" s="11" t="s">
        <v>16413</v>
      </c>
      <c r="G2877" s="11" t="s">
        <v>15997</v>
      </c>
      <c r="H2877" s="11" t="s">
        <v>16074</v>
      </c>
      <c r="I2877" s="11" t="s">
        <v>16049</v>
      </c>
      <c r="J2877" s="11">
        <v>16</v>
      </c>
    </row>
    <row r="2878" spans="1:10">
      <c r="A2878" s="11" t="s">
        <v>15993</v>
      </c>
      <c r="B2878" s="11" t="s">
        <v>19156</v>
      </c>
      <c r="C2878" s="11" t="s">
        <v>19148</v>
      </c>
      <c r="D2878" s="11" t="s">
        <v>17644</v>
      </c>
      <c r="E2878" s="11" t="s">
        <v>16012</v>
      </c>
      <c r="F2878" s="11" t="s">
        <v>19157</v>
      </c>
      <c r="G2878" s="11" t="s">
        <v>16003</v>
      </c>
      <c r="H2878" s="11" t="s">
        <v>12219</v>
      </c>
      <c r="I2878" s="11" t="s">
        <v>15999</v>
      </c>
      <c r="J2878" s="11">
        <v>16</v>
      </c>
    </row>
    <row r="2879" spans="1:10">
      <c r="A2879" s="11" t="s">
        <v>15993</v>
      </c>
      <c r="B2879" s="11" t="s">
        <v>10450</v>
      </c>
      <c r="C2879" s="11" t="s">
        <v>19148</v>
      </c>
      <c r="D2879" s="11" t="s">
        <v>18472</v>
      </c>
      <c r="E2879" s="11" t="s">
        <v>16043</v>
      </c>
      <c r="F2879" s="11" t="s">
        <v>16127</v>
      </c>
      <c r="G2879" s="11" t="s">
        <v>15997</v>
      </c>
      <c r="H2879" s="11" t="s">
        <v>12219</v>
      </c>
      <c r="I2879" s="11" t="s">
        <v>16128</v>
      </c>
      <c r="J2879" s="11">
        <v>16</v>
      </c>
    </row>
    <row r="2880" spans="1:10">
      <c r="A2880" s="11" t="s">
        <v>15993</v>
      </c>
      <c r="B2880" s="11" t="s">
        <v>11167</v>
      </c>
      <c r="C2880" s="11" t="s">
        <v>19148</v>
      </c>
      <c r="D2880" s="11" t="s">
        <v>17087</v>
      </c>
      <c r="E2880" s="11" t="s">
        <v>16012</v>
      </c>
      <c r="F2880" s="11" t="s">
        <v>16511</v>
      </c>
      <c r="G2880" s="11" t="s">
        <v>15997</v>
      </c>
      <c r="H2880" s="11" t="s">
        <v>12219</v>
      </c>
      <c r="I2880" s="11" t="s">
        <v>16036</v>
      </c>
      <c r="J2880" s="11">
        <v>16</v>
      </c>
    </row>
    <row r="2881" spans="1:10">
      <c r="A2881" s="11" t="s">
        <v>16004</v>
      </c>
      <c r="B2881" s="11" t="s">
        <v>19158</v>
      </c>
      <c r="C2881" s="11" t="s">
        <v>19148</v>
      </c>
      <c r="D2881" s="11" t="s">
        <v>16744</v>
      </c>
      <c r="E2881" s="11" t="s">
        <v>4246</v>
      </c>
      <c r="F2881" s="11" t="s">
        <v>16763</v>
      </c>
      <c r="G2881" s="11" t="s">
        <v>16067</v>
      </c>
      <c r="H2881" s="11" t="s">
        <v>11955</v>
      </c>
      <c r="I2881" s="11" t="s">
        <v>16019</v>
      </c>
      <c r="J2881" s="11">
        <v>16</v>
      </c>
    </row>
    <row r="2882" spans="1:10">
      <c r="A2882" s="11" t="s">
        <v>16004</v>
      </c>
      <c r="B2882" s="11" t="s">
        <v>14993</v>
      </c>
      <c r="C2882" s="11" t="s">
        <v>19148</v>
      </c>
      <c r="D2882" s="11" t="s">
        <v>16078</v>
      </c>
      <c r="E2882" s="11" t="s">
        <v>16381</v>
      </c>
      <c r="F2882" s="11" t="s">
        <v>16644</v>
      </c>
      <c r="G2882" s="11" t="s">
        <v>15990</v>
      </c>
      <c r="H2882" s="11" t="s">
        <v>11378</v>
      </c>
      <c r="I2882" s="11" t="s">
        <v>16192</v>
      </c>
      <c r="J2882" s="11">
        <v>16</v>
      </c>
    </row>
    <row r="2883" spans="1:10">
      <c r="A2883" s="11" t="s">
        <v>16004</v>
      </c>
      <c r="B2883" s="11" t="s">
        <v>12253</v>
      </c>
      <c r="C2883" s="11" t="s">
        <v>19148</v>
      </c>
      <c r="D2883" s="11" t="s">
        <v>16112</v>
      </c>
      <c r="E2883" s="11" t="s">
        <v>16043</v>
      </c>
      <c r="F2883" s="11" t="s">
        <v>16470</v>
      </c>
      <c r="G2883" s="11" t="s">
        <v>15997</v>
      </c>
      <c r="H2883" s="11" t="s">
        <v>847</v>
      </c>
      <c r="I2883" s="11" t="s">
        <v>16611</v>
      </c>
      <c r="J2883" s="11">
        <v>15</v>
      </c>
    </row>
    <row r="2884" spans="1:10">
      <c r="A2884" s="11" t="s">
        <v>15993</v>
      </c>
      <c r="B2884" s="11" t="s">
        <v>4706</v>
      </c>
      <c r="C2884" s="11" t="s">
        <v>19148</v>
      </c>
      <c r="D2884" s="11" t="s">
        <v>17428</v>
      </c>
      <c r="E2884" s="11" t="s">
        <v>16012</v>
      </c>
      <c r="F2884" s="11" t="s">
        <v>19159</v>
      </c>
      <c r="G2884" s="11" t="s">
        <v>15997</v>
      </c>
      <c r="H2884" s="11" t="s">
        <v>12219</v>
      </c>
      <c r="I2884" s="11" t="s">
        <v>15999</v>
      </c>
      <c r="J2884" s="11">
        <v>15</v>
      </c>
    </row>
    <row r="2885" spans="1:10">
      <c r="A2885" s="11" t="s">
        <v>16004</v>
      </c>
      <c r="B2885" s="11" t="s">
        <v>12949</v>
      </c>
      <c r="C2885" s="11" t="s">
        <v>19148</v>
      </c>
      <c r="D2885" s="11" t="s">
        <v>16950</v>
      </c>
      <c r="E2885" s="11" t="s">
        <v>19160</v>
      </c>
      <c r="F2885" s="11" t="s">
        <v>16658</v>
      </c>
      <c r="G2885" s="11" t="s">
        <v>16067</v>
      </c>
      <c r="H2885" s="11" t="s">
        <v>11378</v>
      </c>
      <c r="I2885" s="11" t="s">
        <v>15999</v>
      </c>
      <c r="J2885" s="11">
        <v>15</v>
      </c>
    </row>
    <row r="2886" spans="1:10">
      <c r="A2886" s="11" t="s">
        <v>16004</v>
      </c>
      <c r="B2886" s="11" t="s">
        <v>19161</v>
      </c>
      <c r="C2886" s="11" t="s">
        <v>19148</v>
      </c>
      <c r="D2886" s="11" t="s">
        <v>16119</v>
      </c>
      <c r="E2886" s="11" t="s">
        <v>18553</v>
      </c>
      <c r="F2886" s="11" t="s">
        <v>16523</v>
      </c>
      <c r="G2886" s="11" t="s">
        <v>15997</v>
      </c>
      <c r="H2886" s="11" t="s">
        <v>11378</v>
      </c>
      <c r="I2886" s="11" t="s">
        <v>15999</v>
      </c>
      <c r="J2886" s="11">
        <v>15</v>
      </c>
    </row>
    <row r="2887" spans="1:10">
      <c r="A2887" s="11" t="s">
        <v>16004</v>
      </c>
      <c r="B2887" s="11" t="s">
        <v>19162</v>
      </c>
      <c r="C2887" s="11" t="s">
        <v>19148</v>
      </c>
      <c r="D2887" s="11" t="s">
        <v>17099</v>
      </c>
      <c r="E2887" s="11" t="s">
        <v>16577</v>
      </c>
      <c r="F2887" s="11" t="s">
        <v>19163</v>
      </c>
      <c r="G2887" s="11" t="s">
        <v>15997</v>
      </c>
      <c r="H2887" s="11" t="s">
        <v>11141</v>
      </c>
      <c r="I2887" s="11" t="s">
        <v>15999</v>
      </c>
      <c r="J2887" s="11">
        <v>15</v>
      </c>
    </row>
    <row r="2888" spans="1:10">
      <c r="A2888" s="11" t="s">
        <v>15986</v>
      </c>
      <c r="B2888" s="11" t="s">
        <v>847</v>
      </c>
      <c r="C2888" s="11" t="s">
        <v>19148</v>
      </c>
      <c r="D2888" s="11" t="s">
        <v>16750</v>
      </c>
      <c r="E2888" s="11" t="s">
        <v>11316</v>
      </c>
      <c r="F2888" s="11" t="s">
        <v>17239</v>
      </c>
      <c r="G2888" s="11" t="s">
        <v>16003</v>
      </c>
      <c r="H2888" s="11" t="s">
        <v>11955</v>
      </c>
      <c r="I2888" s="11" t="s">
        <v>15992</v>
      </c>
      <c r="J2888" s="11">
        <v>15</v>
      </c>
    </row>
    <row r="2889" spans="1:10">
      <c r="A2889" s="11" t="s">
        <v>15986</v>
      </c>
      <c r="B2889" s="11" t="s">
        <v>12324</v>
      </c>
      <c r="C2889" s="11" t="s">
        <v>19148</v>
      </c>
      <c r="D2889" s="11" t="s">
        <v>17657</v>
      </c>
      <c r="E2889" s="11" t="s">
        <v>19164</v>
      </c>
      <c r="F2889" s="11" t="s">
        <v>16371</v>
      </c>
      <c r="G2889" s="11" t="s">
        <v>15997</v>
      </c>
      <c r="H2889" s="11" t="s">
        <v>11136</v>
      </c>
      <c r="I2889" s="11" t="s">
        <v>15992</v>
      </c>
      <c r="J2889" s="11">
        <v>15</v>
      </c>
    </row>
    <row r="2890" spans="1:10">
      <c r="A2890" s="11" t="s">
        <v>16014</v>
      </c>
      <c r="B2890" s="11" t="s">
        <v>847</v>
      </c>
      <c r="C2890" s="11" t="s">
        <v>19148</v>
      </c>
      <c r="D2890" s="11" t="s">
        <v>16754</v>
      </c>
      <c r="E2890" s="11" t="s">
        <v>368</v>
      </c>
      <c r="F2890" s="11" t="s">
        <v>18168</v>
      </c>
      <c r="G2890" s="11" t="s">
        <v>15990</v>
      </c>
      <c r="H2890" s="11" t="s">
        <v>16023</v>
      </c>
      <c r="I2890" s="11" t="s">
        <v>16036</v>
      </c>
      <c r="J2890" s="11">
        <v>15</v>
      </c>
    </row>
    <row r="2891" spans="1:10">
      <c r="A2891" s="11" t="s">
        <v>16014</v>
      </c>
      <c r="B2891" s="11" t="s">
        <v>19165</v>
      </c>
      <c r="C2891" s="11" t="s">
        <v>19148</v>
      </c>
      <c r="D2891" s="11" t="s">
        <v>19075</v>
      </c>
      <c r="E2891" s="11" t="s">
        <v>368</v>
      </c>
      <c r="F2891" s="11" t="s">
        <v>19166</v>
      </c>
      <c r="G2891" s="11" t="s">
        <v>15990</v>
      </c>
      <c r="H2891" s="11" t="s">
        <v>16018</v>
      </c>
      <c r="I2891" s="11" t="s">
        <v>17128</v>
      </c>
      <c r="J2891" s="11">
        <v>15</v>
      </c>
    </row>
    <row r="2892" spans="1:10">
      <c r="A2892" s="11" t="s">
        <v>15986</v>
      </c>
      <c r="B2892" s="11" t="s">
        <v>19167</v>
      </c>
      <c r="C2892" s="11" t="s">
        <v>19148</v>
      </c>
      <c r="D2892" s="11" t="s">
        <v>17106</v>
      </c>
      <c r="E2892" s="11" t="s">
        <v>16552</v>
      </c>
      <c r="F2892" s="11" t="s">
        <v>19168</v>
      </c>
      <c r="G2892" s="11" t="s">
        <v>16003</v>
      </c>
      <c r="H2892" s="11" t="s">
        <v>11141</v>
      </c>
      <c r="I2892" s="11" t="s">
        <v>16094</v>
      </c>
      <c r="J2892" s="11">
        <v>15</v>
      </c>
    </row>
    <row r="2893" spans="1:10">
      <c r="A2893" s="11" t="s">
        <v>15986</v>
      </c>
      <c r="B2893" s="11" t="s">
        <v>19169</v>
      </c>
      <c r="C2893" s="11" t="s">
        <v>19148</v>
      </c>
      <c r="D2893" s="11" t="s">
        <v>17106</v>
      </c>
      <c r="E2893" s="11" t="s">
        <v>368</v>
      </c>
      <c r="F2893" s="11" t="s">
        <v>17497</v>
      </c>
      <c r="G2893" s="11" t="s">
        <v>15990</v>
      </c>
      <c r="H2893" s="11" t="s">
        <v>16008</v>
      </c>
      <c r="I2893" s="11" t="s">
        <v>16019</v>
      </c>
      <c r="J2893" s="11">
        <v>15</v>
      </c>
    </row>
    <row r="2894" spans="1:10">
      <c r="A2894" s="11" t="s">
        <v>15986</v>
      </c>
      <c r="B2894" s="11" t="s">
        <v>14996</v>
      </c>
      <c r="C2894" s="11" t="s">
        <v>19148</v>
      </c>
      <c r="D2894" s="11" t="s">
        <v>16148</v>
      </c>
      <c r="E2894" s="11" t="s">
        <v>1180</v>
      </c>
      <c r="F2894" s="11" t="s">
        <v>17279</v>
      </c>
      <c r="G2894" s="11" t="s">
        <v>15990</v>
      </c>
      <c r="H2894" s="11" t="s">
        <v>11136</v>
      </c>
      <c r="I2894" s="11" t="s">
        <v>16192</v>
      </c>
      <c r="J2894" s="11">
        <v>15</v>
      </c>
    </row>
    <row r="2895" spans="1:10">
      <c r="A2895" s="11" t="s">
        <v>15993</v>
      </c>
      <c r="B2895" s="11" t="s">
        <v>19170</v>
      </c>
      <c r="C2895" s="11" t="s">
        <v>19148</v>
      </c>
      <c r="D2895" s="11" t="s">
        <v>17122</v>
      </c>
      <c r="E2895" s="11" t="s">
        <v>17470</v>
      </c>
      <c r="F2895" s="11" t="s">
        <v>17542</v>
      </c>
      <c r="G2895" s="11" t="s">
        <v>15997</v>
      </c>
      <c r="H2895" s="11" t="s">
        <v>16074</v>
      </c>
      <c r="I2895" s="11" t="s">
        <v>16049</v>
      </c>
      <c r="J2895" s="11">
        <v>15</v>
      </c>
    </row>
    <row r="2896" spans="1:10">
      <c r="A2896" s="11" t="s">
        <v>15986</v>
      </c>
      <c r="B2896" s="11" t="s">
        <v>11321</v>
      </c>
      <c r="C2896" s="11" t="s">
        <v>19148</v>
      </c>
      <c r="D2896" s="11" t="s">
        <v>17268</v>
      </c>
      <c r="E2896" s="11" t="s">
        <v>16055</v>
      </c>
      <c r="F2896" s="11" t="s">
        <v>16996</v>
      </c>
      <c r="G2896" s="11" t="s">
        <v>15997</v>
      </c>
      <c r="H2896" s="11" t="s">
        <v>16008</v>
      </c>
      <c r="I2896" s="11" t="s">
        <v>15992</v>
      </c>
      <c r="J2896" s="11">
        <v>15</v>
      </c>
    </row>
    <row r="2897" spans="1:10">
      <c r="A2897" s="11" t="s">
        <v>15993</v>
      </c>
      <c r="B2897" s="11" t="s">
        <v>3305</v>
      </c>
      <c r="C2897" s="11" t="s">
        <v>19148</v>
      </c>
      <c r="D2897" s="11" t="s">
        <v>16966</v>
      </c>
      <c r="E2897" s="11" t="s">
        <v>16110</v>
      </c>
      <c r="F2897" s="11" t="s">
        <v>18738</v>
      </c>
      <c r="G2897" s="11" t="s">
        <v>15997</v>
      </c>
      <c r="H2897" s="11" t="s">
        <v>16026</v>
      </c>
      <c r="I2897" s="11" t="s">
        <v>15999</v>
      </c>
      <c r="J2897" s="11">
        <v>14</v>
      </c>
    </row>
    <row r="2898" spans="1:10">
      <c r="A2898" s="11" t="s">
        <v>16004</v>
      </c>
      <c r="B2898" s="11" t="s">
        <v>17647</v>
      </c>
      <c r="C2898" s="11" t="s">
        <v>19148</v>
      </c>
      <c r="D2898" s="11" t="s">
        <v>16772</v>
      </c>
      <c r="E2898" s="11" t="s">
        <v>17856</v>
      </c>
      <c r="F2898" s="11" t="s">
        <v>16080</v>
      </c>
      <c r="G2898" s="11" t="s">
        <v>15997</v>
      </c>
      <c r="H2898" s="11" t="s">
        <v>11963</v>
      </c>
      <c r="I2898" s="11" t="s">
        <v>15999</v>
      </c>
      <c r="J2898" s="11">
        <v>14</v>
      </c>
    </row>
    <row r="2899" spans="1:10">
      <c r="A2899" s="11" t="s">
        <v>15986</v>
      </c>
      <c r="B2899" s="11" t="s">
        <v>19171</v>
      </c>
      <c r="C2899" s="11" t="s">
        <v>19148</v>
      </c>
      <c r="D2899" s="11" t="s">
        <v>16528</v>
      </c>
      <c r="E2899" s="11" t="s">
        <v>368</v>
      </c>
      <c r="F2899" s="11" t="s">
        <v>17093</v>
      </c>
      <c r="G2899" s="11" t="s">
        <v>16003</v>
      </c>
      <c r="H2899" s="11" t="s">
        <v>11955</v>
      </c>
      <c r="I2899" s="11" t="s">
        <v>15999</v>
      </c>
      <c r="J2899" s="11">
        <v>14</v>
      </c>
    </row>
    <row r="2900" spans="1:10">
      <c r="A2900" s="11" t="s">
        <v>16004</v>
      </c>
      <c r="B2900" s="11" t="s">
        <v>19172</v>
      </c>
      <c r="C2900" s="11" t="s">
        <v>19148</v>
      </c>
      <c r="D2900" s="11" t="s">
        <v>17461</v>
      </c>
      <c r="E2900" s="11" t="s">
        <v>16267</v>
      </c>
      <c r="F2900" s="11" t="s">
        <v>16583</v>
      </c>
      <c r="G2900" s="11" t="s">
        <v>15997</v>
      </c>
      <c r="H2900" s="11" t="s">
        <v>11955</v>
      </c>
      <c r="I2900" s="11" t="s">
        <v>15999</v>
      </c>
      <c r="J2900" s="11">
        <v>14</v>
      </c>
    </row>
    <row r="2901" spans="1:10">
      <c r="A2901" s="11" t="s">
        <v>15993</v>
      </c>
      <c r="B2901" s="11" t="s">
        <v>19173</v>
      </c>
      <c r="C2901" s="11" t="s">
        <v>19148</v>
      </c>
      <c r="D2901" s="11" t="s">
        <v>18039</v>
      </c>
      <c r="E2901" s="11" t="s">
        <v>11118</v>
      </c>
      <c r="F2901" s="11" t="s">
        <v>16101</v>
      </c>
      <c r="G2901" s="11" t="s">
        <v>15990</v>
      </c>
      <c r="H2901" s="11" t="s">
        <v>16363</v>
      </c>
      <c r="I2901" s="11" t="s">
        <v>16045</v>
      </c>
      <c r="J2901" s="11">
        <v>14</v>
      </c>
    </row>
    <row r="2902" spans="1:10">
      <c r="A2902" s="11" t="s">
        <v>15993</v>
      </c>
      <c r="B2902" s="11" t="s">
        <v>12211</v>
      </c>
      <c r="C2902" s="11" t="s">
        <v>19148</v>
      </c>
      <c r="D2902" s="11" t="s">
        <v>16175</v>
      </c>
      <c r="E2902" s="11" t="s">
        <v>16059</v>
      </c>
      <c r="F2902" s="11" t="s">
        <v>16189</v>
      </c>
      <c r="G2902" s="11" t="s">
        <v>15997</v>
      </c>
      <c r="H2902" s="11" t="s">
        <v>12219</v>
      </c>
      <c r="I2902" s="11" t="s">
        <v>15999</v>
      </c>
      <c r="J2902" s="11">
        <v>14</v>
      </c>
    </row>
    <row r="2903" spans="1:10">
      <c r="A2903" s="11" t="s">
        <v>15993</v>
      </c>
      <c r="B2903" s="11" t="s">
        <v>14987</v>
      </c>
      <c r="C2903" s="11" t="s">
        <v>19148</v>
      </c>
      <c r="D2903" s="11" t="s">
        <v>16532</v>
      </c>
      <c r="E2903" s="11" t="s">
        <v>19174</v>
      </c>
      <c r="F2903" s="11" t="s">
        <v>16144</v>
      </c>
      <c r="G2903" s="11" t="s">
        <v>15990</v>
      </c>
      <c r="H2903" s="11" t="s">
        <v>11141</v>
      </c>
      <c r="I2903" s="11" t="s">
        <v>16128</v>
      </c>
      <c r="J2903" s="11">
        <v>14</v>
      </c>
    </row>
    <row r="2904" spans="1:10">
      <c r="A2904" s="11" t="s">
        <v>16004</v>
      </c>
      <c r="B2904" s="11" t="s">
        <v>14004</v>
      </c>
      <c r="C2904" s="11" t="s">
        <v>19148</v>
      </c>
      <c r="D2904" s="11" t="s">
        <v>16535</v>
      </c>
      <c r="E2904" s="11" t="s">
        <v>19175</v>
      </c>
      <c r="F2904" s="11" t="s">
        <v>18268</v>
      </c>
      <c r="G2904" s="11" t="s">
        <v>15997</v>
      </c>
      <c r="H2904" s="11" t="s">
        <v>16089</v>
      </c>
      <c r="I2904" s="11" t="s">
        <v>15999</v>
      </c>
      <c r="J2904" s="11">
        <v>14</v>
      </c>
    </row>
    <row r="2905" spans="1:10">
      <c r="A2905" s="11" t="s">
        <v>16014</v>
      </c>
      <c r="B2905" s="11" t="s">
        <v>19176</v>
      </c>
      <c r="C2905" s="11" t="s">
        <v>19148</v>
      </c>
      <c r="D2905" s="11" t="s">
        <v>16981</v>
      </c>
      <c r="E2905" s="11" t="s">
        <v>11316</v>
      </c>
      <c r="F2905" s="11" t="s">
        <v>18428</v>
      </c>
      <c r="G2905" s="11" t="s">
        <v>15990</v>
      </c>
      <c r="H2905" s="11" t="s">
        <v>14066</v>
      </c>
      <c r="I2905" s="11" t="s">
        <v>15999</v>
      </c>
      <c r="J2905" s="11">
        <v>14</v>
      </c>
    </row>
    <row r="2906" spans="1:10">
      <c r="A2906" s="11" t="s">
        <v>16014</v>
      </c>
      <c r="B2906" s="11" t="s">
        <v>12408</v>
      </c>
      <c r="C2906" s="11" t="s">
        <v>19148</v>
      </c>
      <c r="D2906" s="11" t="s">
        <v>17142</v>
      </c>
      <c r="E2906" s="11" t="s">
        <v>17793</v>
      </c>
      <c r="F2906" s="11" t="s">
        <v>16017</v>
      </c>
      <c r="G2906" s="11" t="s">
        <v>15997</v>
      </c>
      <c r="H2906" s="11" t="s">
        <v>14066</v>
      </c>
      <c r="I2906" s="11" t="s">
        <v>15999</v>
      </c>
      <c r="J2906" s="11">
        <v>14</v>
      </c>
    </row>
    <row r="2907" spans="1:10">
      <c r="A2907" s="11" t="s">
        <v>15993</v>
      </c>
      <c r="B2907" s="11" t="s">
        <v>7998</v>
      </c>
      <c r="C2907" s="11" t="s">
        <v>19148</v>
      </c>
      <c r="D2907" s="11" t="s">
        <v>16801</v>
      </c>
      <c r="E2907" s="11" t="s">
        <v>4246</v>
      </c>
      <c r="F2907" s="11" t="s">
        <v>16814</v>
      </c>
      <c r="G2907" s="11" t="s">
        <v>16003</v>
      </c>
      <c r="H2907" s="11" t="s">
        <v>847</v>
      </c>
      <c r="I2907" s="11" t="s">
        <v>16128</v>
      </c>
      <c r="J2907" s="11">
        <v>13</v>
      </c>
    </row>
    <row r="2908" spans="1:10">
      <c r="A2908" s="11" t="s">
        <v>15986</v>
      </c>
      <c r="B2908" s="11" t="s">
        <v>13916</v>
      </c>
      <c r="C2908" s="11" t="s">
        <v>19148</v>
      </c>
      <c r="D2908" s="11" t="s">
        <v>16801</v>
      </c>
      <c r="E2908" s="11" t="s">
        <v>16055</v>
      </c>
      <c r="F2908" s="11" t="s">
        <v>17096</v>
      </c>
      <c r="G2908" s="11" t="s">
        <v>15997</v>
      </c>
      <c r="H2908" s="11" t="s">
        <v>15991</v>
      </c>
      <c r="I2908" s="11" t="s">
        <v>15992</v>
      </c>
      <c r="J2908" s="11">
        <v>13</v>
      </c>
    </row>
    <row r="2909" spans="1:10">
      <c r="A2909" s="11" t="s">
        <v>15993</v>
      </c>
      <c r="B2909" s="11" t="s">
        <v>853</v>
      </c>
      <c r="C2909" s="11" t="s">
        <v>19148</v>
      </c>
      <c r="D2909" s="11" t="s">
        <v>17972</v>
      </c>
      <c r="E2909" s="11" t="s">
        <v>4246</v>
      </c>
      <c r="F2909" s="11" t="s">
        <v>17100</v>
      </c>
      <c r="G2909" s="11" t="s">
        <v>15990</v>
      </c>
      <c r="H2909" s="11" t="s">
        <v>16074</v>
      </c>
      <c r="I2909" s="11" t="s">
        <v>16342</v>
      </c>
      <c r="J2909" s="11">
        <v>13</v>
      </c>
    </row>
    <row r="2910" spans="1:10">
      <c r="A2910" s="11" t="s">
        <v>15993</v>
      </c>
      <c r="B2910" s="11" t="s">
        <v>19177</v>
      </c>
      <c r="C2910" s="11" t="s">
        <v>19148</v>
      </c>
      <c r="D2910" s="11" t="s">
        <v>16562</v>
      </c>
      <c r="E2910" s="11" t="s">
        <v>435</v>
      </c>
      <c r="F2910" s="11" t="s">
        <v>17104</v>
      </c>
      <c r="G2910" s="11" t="s">
        <v>16003</v>
      </c>
      <c r="H2910" s="11" t="s">
        <v>16074</v>
      </c>
      <c r="I2910" s="11" t="s">
        <v>16019</v>
      </c>
      <c r="J2910" s="11">
        <v>13</v>
      </c>
    </row>
    <row r="2911" spans="1:10">
      <c r="A2911" s="11" t="s">
        <v>15993</v>
      </c>
      <c r="B2911" s="11" t="s">
        <v>19178</v>
      </c>
      <c r="C2911" s="11" t="s">
        <v>19148</v>
      </c>
      <c r="D2911" s="11" t="s">
        <v>16220</v>
      </c>
      <c r="E2911" s="11" t="s">
        <v>11316</v>
      </c>
      <c r="F2911" s="11" t="s">
        <v>16069</v>
      </c>
      <c r="G2911" s="11" t="s">
        <v>15990</v>
      </c>
      <c r="H2911" s="11" t="s">
        <v>11141</v>
      </c>
      <c r="I2911" s="11" t="s">
        <v>16094</v>
      </c>
      <c r="J2911" s="11">
        <v>13</v>
      </c>
    </row>
    <row r="2912" spans="1:10">
      <c r="A2912" s="11" t="s">
        <v>15993</v>
      </c>
      <c r="B2912" s="11" t="s">
        <v>11887</v>
      </c>
      <c r="C2912" s="11" t="s">
        <v>19148</v>
      </c>
      <c r="D2912" s="11" t="s">
        <v>17977</v>
      </c>
      <c r="E2912" s="11" t="s">
        <v>19179</v>
      </c>
      <c r="F2912" s="11" t="s">
        <v>17055</v>
      </c>
      <c r="G2912" s="11" t="s">
        <v>16003</v>
      </c>
      <c r="H2912" s="11" t="s">
        <v>16026</v>
      </c>
      <c r="I2912" s="11" t="s">
        <v>16049</v>
      </c>
      <c r="J2912" s="11">
        <v>13</v>
      </c>
    </row>
    <row r="2913" spans="1:10">
      <c r="A2913" s="11" t="s">
        <v>15993</v>
      </c>
      <c r="B2913" s="11" t="s">
        <v>11380</v>
      </c>
      <c r="C2913" s="11" t="s">
        <v>19148</v>
      </c>
      <c r="D2913" s="11" t="s">
        <v>18678</v>
      </c>
      <c r="E2913" s="11" t="s">
        <v>17592</v>
      </c>
      <c r="F2913" s="11" t="s">
        <v>16142</v>
      </c>
      <c r="G2913" s="11" t="s">
        <v>15997</v>
      </c>
      <c r="H2913" s="11" t="s">
        <v>16084</v>
      </c>
      <c r="I2913" s="11" t="s">
        <v>15999</v>
      </c>
      <c r="J2913" s="11">
        <v>13</v>
      </c>
    </row>
    <row r="2914" spans="1:10">
      <c r="A2914" s="11" t="s">
        <v>15993</v>
      </c>
      <c r="B2914" s="11" t="s">
        <v>19180</v>
      </c>
      <c r="C2914" s="11" t="s">
        <v>19148</v>
      </c>
      <c r="D2914" s="11" t="s">
        <v>16245</v>
      </c>
      <c r="E2914" s="11" t="s">
        <v>16006</v>
      </c>
      <c r="F2914" s="11" t="s">
        <v>16470</v>
      </c>
      <c r="G2914" s="11" t="s">
        <v>15997</v>
      </c>
      <c r="H2914" s="11" t="s">
        <v>16074</v>
      </c>
      <c r="I2914" s="11" t="s">
        <v>15999</v>
      </c>
      <c r="J2914" s="11">
        <v>13</v>
      </c>
    </row>
    <row r="2915" spans="1:10">
      <c r="A2915" s="11" t="s">
        <v>16014</v>
      </c>
      <c r="B2915" s="11" t="s">
        <v>5746</v>
      </c>
      <c r="C2915" s="11" t="s">
        <v>19148</v>
      </c>
      <c r="D2915" s="11" t="s">
        <v>17857</v>
      </c>
      <c r="E2915" s="11" t="s">
        <v>368</v>
      </c>
      <c r="F2915" s="11" t="s">
        <v>18012</v>
      </c>
      <c r="G2915" s="11" t="s">
        <v>15990</v>
      </c>
      <c r="H2915" s="11" t="s">
        <v>16023</v>
      </c>
      <c r="I2915" s="11" t="s">
        <v>17128</v>
      </c>
      <c r="J2915" s="11">
        <v>13</v>
      </c>
    </row>
    <row r="2916" spans="1:10">
      <c r="A2916" s="11" t="s">
        <v>15986</v>
      </c>
      <c r="B2916" s="11" t="s">
        <v>17213</v>
      </c>
      <c r="C2916" s="11" t="s">
        <v>19148</v>
      </c>
      <c r="D2916" s="11" t="s">
        <v>16827</v>
      </c>
      <c r="E2916" s="11" t="s">
        <v>19181</v>
      </c>
      <c r="F2916" s="11" t="s">
        <v>17215</v>
      </c>
      <c r="G2916" s="11" t="s">
        <v>16003</v>
      </c>
      <c r="H2916" s="11" t="s">
        <v>16008</v>
      </c>
      <c r="I2916" s="11" t="s">
        <v>15999</v>
      </c>
      <c r="J2916" s="11">
        <v>12</v>
      </c>
    </row>
    <row r="2917" spans="1:10">
      <c r="A2917" s="11" t="s">
        <v>16004</v>
      </c>
      <c r="B2917" s="11" t="s">
        <v>13639</v>
      </c>
      <c r="C2917" s="11" t="s">
        <v>19148</v>
      </c>
      <c r="D2917" s="11" t="s">
        <v>16265</v>
      </c>
      <c r="E2917" s="11" t="s">
        <v>19182</v>
      </c>
      <c r="F2917" s="11" t="s">
        <v>16300</v>
      </c>
      <c r="G2917" s="11" t="s">
        <v>15997</v>
      </c>
      <c r="H2917" s="11" t="s">
        <v>11963</v>
      </c>
      <c r="I2917" s="11" t="s">
        <v>15999</v>
      </c>
      <c r="J2917" s="11">
        <v>12</v>
      </c>
    </row>
    <row r="2918" spans="1:10">
      <c r="A2918" s="11" t="s">
        <v>15993</v>
      </c>
      <c r="B2918" s="11" t="s">
        <v>19183</v>
      </c>
      <c r="C2918" s="11" t="s">
        <v>19148</v>
      </c>
      <c r="D2918" s="11" t="s">
        <v>17313</v>
      </c>
      <c r="E2918" s="11" t="s">
        <v>16043</v>
      </c>
      <c r="F2918" s="11" t="s">
        <v>17744</v>
      </c>
      <c r="G2918" s="11" t="s">
        <v>15997</v>
      </c>
      <c r="H2918" s="11" t="s">
        <v>847</v>
      </c>
      <c r="I2918" s="11" t="s">
        <v>16505</v>
      </c>
      <c r="J2918" s="11">
        <v>12</v>
      </c>
    </row>
    <row r="2919" spans="1:10">
      <c r="A2919" s="11" t="s">
        <v>15993</v>
      </c>
      <c r="B2919" s="11" t="s">
        <v>19184</v>
      </c>
      <c r="C2919" s="11" t="s">
        <v>19148</v>
      </c>
      <c r="D2919" s="11" t="s">
        <v>19185</v>
      </c>
      <c r="E2919" s="11" t="s">
        <v>4246</v>
      </c>
      <c r="F2919" s="11" t="s">
        <v>17180</v>
      </c>
      <c r="G2919" s="11" t="s">
        <v>16003</v>
      </c>
      <c r="H2919" s="11" t="s">
        <v>12219</v>
      </c>
      <c r="I2919" s="11" t="s">
        <v>16049</v>
      </c>
      <c r="J2919" s="11">
        <v>12</v>
      </c>
    </row>
    <row r="2920" spans="1:10">
      <c r="A2920" s="11" t="s">
        <v>15993</v>
      </c>
      <c r="B2920" s="11" t="s">
        <v>11350</v>
      </c>
      <c r="C2920" s="11" t="s">
        <v>19148</v>
      </c>
      <c r="D2920" s="11" t="s">
        <v>17698</v>
      </c>
      <c r="E2920" s="11" t="s">
        <v>19186</v>
      </c>
      <c r="F2920" s="11" t="s">
        <v>17247</v>
      </c>
      <c r="G2920" s="11" t="s">
        <v>16003</v>
      </c>
      <c r="H2920" s="11" t="s">
        <v>16074</v>
      </c>
      <c r="I2920" s="11" t="s">
        <v>16049</v>
      </c>
      <c r="J2920" s="11">
        <v>12</v>
      </c>
    </row>
    <row r="2921" spans="1:10">
      <c r="A2921" s="11" t="s">
        <v>16004</v>
      </c>
      <c r="B2921" s="11" t="s">
        <v>847</v>
      </c>
      <c r="C2921" s="11" t="s">
        <v>19148</v>
      </c>
      <c r="D2921" s="11" t="s">
        <v>17602</v>
      </c>
      <c r="E2921" s="11" t="s">
        <v>17217</v>
      </c>
      <c r="F2921" s="11" t="s">
        <v>16341</v>
      </c>
      <c r="G2921" s="11" t="s">
        <v>15990</v>
      </c>
      <c r="H2921" s="11" t="s">
        <v>11963</v>
      </c>
      <c r="I2921" s="11" t="s">
        <v>15999</v>
      </c>
      <c r="J2921" s="11">
        <v>12</v>
      </c>
    </row>
    <row r="2922" spans="1:10">
      <c r="A2922" s="11" t="s">
        <v>15993</v>
      </c>
      <c r="B2922" s="11" t="s">
        <v>13872</v>
      </c>
      <c r="C2922" s="11" t="s">
        <v>19148</v>
      </c>
      <c r="D2922" s="11" t="s">
        <v>17493</v>
      </c>
      <c r="E2922" s="11" t="s">
        <v>16059</v>
      </c>
      <c r="F2922" s="11" t="s">
        <v>17164</v>
      </c>
      <c r="G2922" s="11" t="s">
        <v>15997</v>
      </c>
      <c r="H2922" s="11" t="s">
        <v>16084</v>
      </c>
      <c r="I2922" s="11" t="s">
        <v>16128</v>
      </c>
      <c r="J2922" s="11">
        <v>12</v>
      </c>
    </row>
    <row r="2923" spans="1:10">
      <c r="A2923" s="11" t="s">
        <v>15993</v>
      </c>
      <c r="B2923" s="11" t="s">
        <v>13183</v>
      </c>
      <c r="C2923" s="11" t="s">
        <v>19148</v>
      </c>
      <c r="D2923" s="11" t="s">
        <v>16273</v>
      </c>
      <c r="E2923" s="11" t="s">
        <v>19187</v>
      </c>
      <c r="F2923" s="11" t="s">
        <v>18690</v>
      </c>
      <c r="G2923" s="11" t="s">
        <v>16003</v>
      </c>
      <c r="H2923" s="11" t="s">
        <v>16084</v>
      </c>
      <c r="I2923" s="11" t="s">
        <v>16057</v>
      </c>
      <c r="J2923" s="11">
        <v>12</v>
      </c>
    </row>
    <row r="2924" spans="1:10">
      <c r="A2924" s="11" t="s">
        <v>16014</v>
      </c>
      <c r="B2924" s="11" t="s">
        <v>17173</v>
      </c>
      <c r="C2924" s="11" t="s">
        <v>19148</v>
      </c>
      <c r="D2924" s="11" t="s">
        <v>18278</v>
      </c>
      <c r="E2924" s="11" t="s">
        <v>368</v>
      </c>
      <c r="F2924" s="11" t="s">
        <v>19188</v>
      </c>
      <c r="G2924" s="11" t="s">
        <v>15990</v>
      </c>
      <c r="H2924" s="11" t="s">
        <v>16023</v>
      </c>
      <c r="I2924" s="11" t="s">
        <v>17128</v>
      </c>
      <c r="J2924" s="11">
        <v>12</v>
      </c>
    </row>
    <row r="2925" spans="1:10">
      <c r="A2925" s="11" t="s">
        <v>15993</v>
      </c>
      <c r="B2925" s="11" t="s">
        <v>14819</v>
      </c>
      <c r="C2925" s="11" t="s">
        <v>19148</v>
      </c>
      <c r="D2925" s="11" t="s">
        <v>16275</v>
      </c>
      <c r="E2925" s="11" t="s">
        <v>19189</v>
      </c>
      <c r="F2925" s="11" t="s">
        <v>16169</v>
      </c>
      <c r="G2925" s="11" t="s">
        <v>15997</v>
      </c>
      <c r="H2925" s="11" t="s">
        <v>11141</v>
      </c>
      <c r="I2925" s="11" t="s">
        <v>16128</v>
      </c>
      <c r="J2925" s="11">
        <v>12</v>
      </c>
    </row>
    <row r="2926" spans="1:10">
      <c r="A2926" s="11" t="s">
        <v>15986</v>
      </c>
      <c r="B2926" s="11" t="s">
        <v>19190</v>
      </c>
      <c r="C2926" s="11" t="s">
        <v>19148</v>
      </c>
      <c r="D2926" s="11" t="s">
        <v>16284</v>
      </c>
      <c r="E2926" s="11" t="s">
        <v>16059</v>
      </c>
      <c r="F2926" s="11" t="s">
        <v>16297</v>
      </c>
      <c r="G2926" s="11" t="s">
        <v>15997</v>
      </c>
      <c r="H2926" s="11" t="s">
        <v>15991</v>
      </c>
      <c r="I2926" s="11" t="s">
        <v>15999</v>
      </c>
      <c r="J2926" s="11">
        <v>12</v>
      </c>
    </row>
    <row r="2927" spans="1:10">
      <c r="A2927" s="11" t="s">
        <v>15993</v>
      </c>
      <c r="B2927" s="11" t="s">
        <v>12074</v>
      </c>
      <c r="C2927" s="11" t="s">
        <v>19148</v>
      </c>
      <c r="D2927" s="11" t="s">
        <v>16299</v>
      </c>
      <c r="E2927" s="11" t="s">
        <v>368</v>
      </c>
      <c r="F2927" s="11" t="s">
        <v>16260</v>
      </c>
      <c r="G2927" s="11" t="s">
        <v>16003</v>
      </c>
      <c r="H2927" s="11" t="s">
        <v>16074</v>
      </c>
      <c r="I2927" s="11" t="s">
        <v>16128</v>
      </c>
      <c r="J2927" s="11">
        <v>11</v>
      </c>
    </row>
    <row r="2928" spans="1:10">
      <c r="A2928" s="11" t="s">
        <v>15993</v>
      </c>
      <c r="B2928" s="11" t="s">
        <v>562</v>
      </c>
      <c r="C2928" s="11" t="s">
        <v>19148</v>
      </c>
      <c r="D2928" s="11" t="s">
        <v>16301</v>
      </c>
      <c r="E2928" s="11" t="s">
        <v>4246</v>
      </c>
      <c r="F2928" s="11" t="s">
        <v>16017</v>
      </c>
      <c r="G2928" s="11" t="s">
        <v>16003</v>
      </c>
      <c r="H2928" s="11" t="s">
        <v>16084</v>
      </c>
      <c r="I2928" s="11" t="s">
        <v>15999</v>
      </c>
      <c r="J2928" s="11">
        <v>11</v>
      </c>
    </row>
    <row r="2929" spans="1:10">
      <c r="A2929" s="11" t="s">
        <v>15986</v>
      </c>
      <c r="B2929" s="11" t="s">
        <v>7998</v>
      </c>
      <c r="C2929" s="11" t="s">
        <v>19148</v>
      </c>
      <c r="D2929" s="11" t="s">
        <v>16301</v>
      </c>
      <c r="E2929" s="11" t="s">
        <v>1955</v>
      </c>
      <c r="F2929" s="11" t="s">
        <v>19163</v>
      </c>
      <c r="G2929" s="11" t="s">
        <v>16003</v>
      </c>
      <c r="H2929" s="11" t="s">
        <v>11136</v>
      </c>
      <c r="I2929" s="11" t="s">
        <v>15999</v>
      </c>
      <c r="J2929" s="11">
        <v>11</v>
      </c>
    </row>
    <row r="2930" spans="1:10">
      <c r="A2930" s="11" t="s">
        <v>16004</v>
      </c>
      <c r="B2930" s="11" t="s">
        <v>14995</v>
      </c>
      <c r="C2930" s="11" t="s">
        <v>19148</v>
      </c>
      <c r="D2930" s="11" t="s">
        <v>17163</v>
      </c>
      <c r="E2930" s="11" t="s">
        <v>11316</v>
      </c>
      <c r="F2930" s="11" t="s">
        <v>16527</v>
      </c>
      <c r="G2930" s="11" t="s">
        <v>15990</v>
      </c>
      <c r="H2930" s="11" t="s">
        <v>11141</v>
      </c>
      <c r="I2930" s="11" t="s">
        <v>16611</v>
      </c>
      <c r="J2930" s="11">
        <v>11</v>
      </c>
    </row>
    <row r="2931" spans="1:10">
      <c r="A2931" s="11" t="s">
        <v>16014</v>
      </c>
      <c r="B2931" s="11" t="s">
        <v>11610</v>
      </c>
      <c r="C2931" s="11" t="s">
        <v>19148</v>
      </c>
      <c r="D2931" s="11" t="s">
        <v>16609</v>
      </c>
      <c r="E2931" s="11" t="s">
        <v>4246</v>
      </c>
      <c r="F2931" s="11" t="s">
        <v>16280</v>
      </c>
      <c r="G2931" s="11" t="s">
        <v>16003</v>
      </c>
      <c r="H2931" s="11" t="s">
        <v>16023</v>
      </c>
      <c r="I2931" s="11" t="s">
        <v>15999</v>
      </c>
      <c r="J2931" s="11">
        <v>11</v>
      </c>
    </row>
    <row r="2932" spans="1:10">
      <c r="A2932" s="11" t="s">
        <v>15993</v>
      </c>
      <c r="B2932" s="11" t="s">
        <v>7998</v>
      </c>
      <c r="C2932" s="11" t="s">
        <v>19148</v>
      </c>
      <c r="D2932" s="11" t="s">
        <v>16305</v>
      </c>
      <c r="E2932" s="11" t="s">
        <v>11316</v>
      </c>
      <c r="F2932" s="11" t="s">
        <v>16863</v>
      </c>
      <c r="G2932" s="11" t="s">
        <v>16003</v>
      </c>
      <c r="H2932" s="11" t="s">
        <v>11141</v>
      </c>
      <c r="I2932" s="11" t="s">
        <v>15999</v>
      </c>
      <c r="J2932" s="11">
        <v>11</v>
      </c>
    </row>
    <row r="2933" spans="1:10">
      <c r="A2933" s="11" t="s">
        <v>15993</v>
      </c>
      <c r="B2933" s="11" t="s">
        <v>8955</v>
      </c>
      <c r="C2933" s="11" t="s">
        <v>19148</v>
      </c>
      <c r="D2933" s="11" t="s">
        <v>16313</v>
      </c>
      <c r="E2933" s="11" t="s">
        <v>4246</v>
      </c>
      <c r="F2933" s="11" t="s">
        <v>16756</v>
      </c>
      <c r="G2933" s="11" t="s">
        <v>16003</v>
      </c>
      <c r="H2933" s="11" t="s">
        <v>16074</v>
      </c>
      <c r="I2933" s="11" t="s">
        <v>16049</v>
      </c>
      <c r="J2933" s="11">
        <v>11</v>
      </c>
    </row>
    <row r="2934" spans="1:10">
      <c r="A2934" s="11" t="s">
        <v>15993</v>
      </c>
      <c r="B2934" s="11" t="s">
        <v>14985</v>
      </c>
      <c r="C2934" s="11" t="s">
        <v>19148</v>
      </c>
      <c r="D2934" s="11" t="s">
        <v>16318</v>
      </c>
      <c r="E2934" s="11" t="s">
        <v>2782</v>
      </c>
      <c r="F2934" s="11" t="s">
        <v>16360</v>
      </c>
      <c r="G2934" s="11" t="s">
        <v>15990</v>
      </c>
      <c r="H2934" s="11" t="s">
        <v>16026</v>
      </c>
      <c r="I2934" s="11" t="s">
        <v>16128</v>
      </c>
      <c r="J2934" s="11">
        <v>11</v>
      </c>
    </row>
    <row r="2935" spans="1:10">
      <c r="A2935" s="11" t="s">
        <v>15993</v>
      </c>
      <c r="B2935" s="11" t="s">
        <v>19191</v>
      </c>
      <c r="C2935" s="11" t="s">
        <v>19148</v>
      </c>
      <c r="D2935" s="11" t="s">
        <v>16323</v>
      </c>
      <c r="E2935" s="11" t="s">
        <v>16059</v>
      </c>
      <c r="F2935" s="11" t="s">
        <v>16303</v>
      </c>
      <c r="G2935" s="11" t="s">
        <v>15997</v>
      </c>
      <c r="H2935" s="11" t="s">
        <v>16084</v>
      </c>
      <c r="I2935" s="11" t="s">
        <v>15999</v>
      </c>
      <c r="J2935" s="11">
        <v>11</v>
      </c>
    </row>
    <row r="2936" spans="1:10">
      <c r="A2936" s="11" t="s">
        <v>16014</v>
      </c>
      <c r="B2936" s="11" t="s">
        <v>19192</v>
      </c>
      <c r="C2936" s="11" t="s">
        <v>19148</v>
      </c>
      <c r="D2936" s="11" t="s">
        <v>17018</v>
      </c>
      <c r="E2936" s="11" t="s">
        <v>368</v>
      </c>
      <c r="F2936" s="11" t="s">
        <v>17939</v>
      </c>
      <c r="G2936" s="11" t="s">
        <v>15990</v>
      </c>
      <c r="H2936" s="11" t="s">
        <v>16018</v>
      </c>
      <c r="I2936" s="11" t="s">
        <v>16128</v>
      </c>
      <c r="J2936" s="11">
        <v>11</v>
      </c>
    </row>
    <row r="2937" spans="1:10">
      <c r="A2937" s="11" t="s">
        <v>15993</v>
      </c>
      <c r="B2937" s="11" t="s">
        <v>13878</v>
      </c>
      <c r="C2937" s="11" t="s">
        <v>19148</v>
      </c>
      <c r="D2937" s="11" t="s">
        <v>16340</v>
      </c>
      <c r="E2937" s="11" t="s">
        <v>4246</v>
      </c>
      <c r="F2937" s="11" t="s">
        <v>17028</v>
      </c>
      <c r="G2937" s="11" t="s">
        <v>16003</v>
      </c>
      <c r="H2937" s="11" t="s">
        <v>16018</v>
      </c>
      <c r="I2937" s="11" t="s">
        <v>16032</v>
      </c>
      <c r="J2937" s="11">
        <v>10</v>
      </c>
    </row>
    <row r="2938" spans="1:10">
      <c r="A2938" s="11" t="s">
        <v>16014</v>
      </c>
      <c r="B2938" s="11" t="s">
        <v>6564</v>
      </c>
      <c r="C2938" s="11" t="s">
        <v>19148</v>
      </c>
      <c r="D2938" s="11" t="s">
        <v>16340</v>
      </c>
      <c r="E2938" s="11" t="s">
        <v>18127</v>
      </c>
      <c r="F2938" s="11" t="s">
        <v>17438</v>
      </c>
      <c r="G2938" s="11" t="s">
        <v>15990</v>
      </c>
      <c r="H2938" s="11" t="s">
        <v>14066</v>
      </c>
      <c r="I2938" s="11" t="s">
        <v>15999</v>
      </c>
      <c r="J2938" s="11">
        <v>10</v>
      </c>
    </row>
    <row r="2939" spans="1:10">
      <c r="A2939" s="11" t="s">
        <v>15993</v>
      </c>
      <c r="B2939" s="11" t="s">
        <v>19193</v>
      </c>
      <c r="C2939" s="11" t="s">
        <v>19148</v>
      </c>
      <c r="D2939" s="11" t="s">
        <v>16340</v>
      </c>
      <c r="E2939" s="11" t="s">
        <v>4246</v>
      </c>
      <c r="F2939" s="11" t="s">
        <v>16968</v>
      </c>
      <c r="G2939" s="11" t="s">
        <v>16003</v>
      </c>
      <c r="H2939" s="11" t="s">
        <v>16031</v>
      </c>
      <c r="I2939" s="11" t="s">
        <v>15999</v>
      </c>
      <c r="J2939" s="11">
        <v>10</v>
      </c>
    </row>
    <row r="2940" spans="1:10">
      <c r="A2940" s="11" t="s">
        <v>15986</v>
      </c>
      <c r="B2940" s="11" t="s">
        <v>19194</v>
      </c>
      <c r="C2940" s="11" t="s">
        <v>19148</v>
      </c>
      <c r="D2940" s="11" t="s">
        <v>16633</v>
      </c>
      <c r="E2940" s="11" t="s">
        <v>16006</v>
      </c>
      <c r="F2940" s="11" t="s">
        <v>17093</v>
      </c>
      <c r="G2940" s="11" t="s">
        <v>15997</v>
      </c>
      <c r="H2940" s="11" t="s">
        <v>15991</v>
      </c>
      <c r="I2940" s="11" t="s">
        <v>15999</v>
      </c>
      <c r="J2940" s="11">
        <v>10</v>
      </c>
    </row>
    <row r="2941" spans="1:10">
      <c r="A2941" s="11" t="s">
        <v>15986</v>
      </c>
      <c r="B2941" s="11" t="s">
        <v>18345</v>
      </c>
      <c r="C2941" s="11" t="s">
        <v>19148</v>
      </c>
      <c r="D2941" s="11" t="s">
        <v>18423</v>
      </c>
      <c r="E2941" s="11" t="s">
        <v>16113</v>
      </c>
      <c r="F2941" s="11" t="s">
        <v>19195</v>
      </c>
      <c r="G2941" s="11" t="s">
        <v>16003</v>
      </c>
      <c r="H2941" s="11" t="s">
        <v>16035</v>
      </c>
      <c r="I2941" s="11" t="s">
        <v>16094</v>
      </c>
      <c r="J2941" s="11">
        <v>10</v>
      </c>
    </row>
    <row r="2942" spans="1:10">
      <c r="A2942" s="11" t="s">
        <v>15993</v>
      </c>
      <c r="B2942" s="11" t="s">
        <v>5779</v>
      </c>
      <c r="C2942" s="11" t="s">
        <v>19148</v>
      </c>
      <c r="D2942" s="11" t="s">
        <v>17029</v>
      </c>
      <c r="E2942" s="11" t="s">
        <v>622</v>
      </c>
      <c r="F2942" s="11" t="s">
        <v>16088</v>
      </c>
      <c r="G2942" s="11" t="s">
        <v>15990</v>
      </c>
      <c r="H2942" s="11" t="s">
        <v>11141</v>
      </c>
      <c r="I2942" s="11" t="s">
        <v>15999</v>
      </c>
      <c r="J2942" s="11">
        <v>10</v>
      </c>
    </row>
    <row r="2943" spans="1:10">
      <c r="A2943" s="11" t="s">
        <v>16004</v>
      </c>
      <c r="B2943" s="11" t="s">
        <v>11524</v>
      </c>
      <c r="C2943" s="11" t="s">
        <v>19148</v>
      </c>
      <c r="D2943" s="11" t="s">
        <v>17029</v>
      </c>
      <c r="E2943" s="11" t="s">
        <v>1955</v>
      </c>
      <c r="F2943" s="11" t="s">
        <v>17913</v>
      </c>
      <c r="G2943" s="11" t="s">
        <v>16067</v>
      </c>
      <c r="H2943" s="11" t="s">
        <v>847</v>
      </c>
      <c r="I2943" s="11" t="s">
        <v>15999</v>
      </c>
      <c r="J2943" s="11">
        <v>10</v>
      </c>
    </row>
    <row r="2944" spans="1:10">
      <c r="A2944" s="11" t="s">
        <v>15993</v>
      </c>
      <c r="B2944" s="11" t="s">
        <v>11963</v>
      </c>
      <c r="C2944" s="11" t="s">
        <v>19148</v>
      </c>
      <c r="D2944" s="11" t="s">
        <v>17029</v>
      </c>
      <c r="E2944" s="11" t="s">
        <v>16012</v>
      </c>
      <c r="F2944" s="11" t="s">
        <v>16470</v>
      </c>
      <c r="G2944" s="11" t="s">
        <v>16003</v>
      </c>
      <c r="H2944" s="11" t="s">
        <v>16084</v>
      </c>
      <c r="I2944" s="11" t="s">
        <v>15999</v>
      </c>
      <c r="J2944" s="11">
        <v>10</v>
      </c>
    </row>
    <row r="2945" spans="1:10">
      <c r="A2945" s="11" t="s">
        <v>15986</v>
      </c>
      <c r="B2945" s="11" t="s">
        <v>17419</v>
      </c>
      <c r="C2945" s="11" t="s">
        <v>19148</v>
      </c>
      <c r="D2945" s="11" t="s">
        <v>16864</v>
      </c>
      <c r="E2945" s="11" t="s">
        <v>16012</v>
      </c>
      <c r="F2945" s="11" t="s">
        <v>19196</v>
      </c>
      <c r="G2945" s="11" t="s">
        <v>15997</v>
      </c>
      <c r="H2945" s="11" t="s">
        <v>11136</v>
      </c>
      <c r="I2945" s="11" t="s">
        <v>16219</v>
      </c>
      <c r="J2945" s="11">
        <v>10</v>
      </c>
    </row>
    <row r="2946" spans="1:10">
      <c r="A2946" s="11" t="s">
        <v>15986</v>
      </c>
      <c r="B2946" s="11" t="s">
        <v>562</v>
      </c>
      <c r="C2946" s="11" t="s">
        <v>19148</v>
      </c>
      <c r="D2946" s="11" t="s">
        <v>16864</v>
      </c>
      <c r="E2946" s="11" t="s">
        <v>16110</v>
      </c>
      <c r="F2946" s="11" t="s">
        <v>19197</v>
      </c>
      <c r="G2946" s="11" t="s">
        <v>15997</v>
      </c>
      <c r="H2946" s="11" t="s">
        <v>16035</v>
      </c>
      <c r="I2946" s="11" t="s">
        <v>16057</v>
      </c>
      <c r="J2946" s="11">
        <v>10</v>
      </c>
    </row>
    <row r="2947" spans="1:10">
      <c r="A2947" s="11" t="s">
        <v>16014</v>
      </c>
      <c r="B2947" s="11" t="s">
        <v>15991</v>
      </c>
      <c r="C2947" s="11" t="s">
        <v>19148</v>
      </c>
      <c r="D2947" s="11" t="s">
        <v>16663</v>
      </c>
      <c r="E2947" s="11" t="s">
        <v>4246</v>
      </c>
      <c r="F2947" s="11" t="s">
        <v>16956</v>
      </c>
      <c r="G2947" s="11" t="s">
        <v>16003</v>
      </c>
      <c r="H2947" s="11" t="s">
        <v>16123</v>
      </c>
      <c r="I2947" s="11" t="s">
        <v>16045</v>
      </c>
      <c r="J2947" s="11">
        <v>10</v>
      </c>
    </row>
    <row r="2948" spans="1:10">
      <c r="A2948" s="11" t="s">
        <v>15993</v>
      </c>
      <c r="B2948" s="11" t="s">
        <v>14991</v>
      </c>
      <c r="C2948" s="11" t="s">
        <v>19148</v>
      </c>
      <c r="D2948" s="11" t="s">
        <v>16364</v>
      </c>
      <c r="E2948" s="11" t="s">
        <v>19198</v>
      </c>
      <c r="F2948" s="11" t="s">
        <v>17132</v>
      </c>
      <c r="G2948" s="11" t="s">
        <v>15990</v>
      </c>
      <c r="H2948" s="11" t="s">
        <v>16031</v>
      </c>
      <c r="I2948" s="11" t="s">
        <v>15999</v>
      </c>
      <c r="J2948" s="11">
        <v>10</v>
      </c>
    </row>
    <row r="2949" spans="1:10">
      <c r="A2949" s="11" t="s">
        <v>15993</v>
      </c>
      <c r="B2949" s="11" t="s">
        <v>18293</v>
      </c>
      <c r="C2949" s="11" t="s">
        <v>19148</v>
      </c>
      <c r="D2949" s="11" t="s">
        <v>16364</v>
      </c>
      <c r="E2949" s="11" t="s">
        <v>4246</v>
      </c>
      <c r="F2949" s="11" t="s">
        <v>16814</v>
      </c>
      <c r="G2949" s="11" t="s">
        <v>16003</v>
      </c>
      <c r="H2949" s="11" t="s">
        <v>15998</v>
      </c>
      <c r="I2949" s="11" t="s">
        <v>16057</v>
      </c>
      <c r="J2949" s="11">
        <v>10</v>
      </c>
    </row>
    <row r="2950" spans="1:10">
      <c r="A2950" s="11" t="s">
        <v>15993</v>
      </c>
      <c r="B2950" s="11" t="s">
        <v>13530</v>
      </c>
      <c r="C2950" s="11" t="s">
        <v>19148</v>
      </c>
      <c r="D2950" s="11" t="s">
        <v>16390</v>
      </c>
      <c r="E2950" s="11" t="s">
        <v>16373</v>
      </c>
      <c r="F2950" s="11" t="s">
        <v>16377</v>
      </c>
      <c r="G2950" s="11" t="s">
        <v>15997</v>
      </c>
      <c r="H2950" s="11" t="s">
        <v>12219</v>
      </c>
      <c r="I2950" s="11" t="s">
        <v>16128</v>
      </c>
      <c r="J2950" s="11">
        <v>10</v>
      </c>
    </row>
    <row r="2951" spans="1:10">
      <c r="A2951" s="11" t="s">
        <v>15993</v>
      </c>
      <c r="B2951" s="11" t="s">
        <v>19199</v>
      </c>
      <c r="C2951" s="11" t="s">
        <v>19148</v>
      </c>
      <c r="D2951" s="11" t="s">
        <v>16393</v>
      </c>
      <c r="E2951" s="11" t="s">
        <v>11316</v>
      </c>
      <c r="F2951" s="11" t="s">
        <v>16660</v>
      </c>
      <c r="G2951" s="11" t="s">
        <v>15990</v>
      </c>
      <c r="H2951" s="11" t="s">
        <v>16031</v>
      </c>
      <c r="I2951" s="11" t="s">
        <v>15999</v>
      </c>
      <c r="J2951" s="11">
        <v>10</v>
      </c>
    </row>
    <row r="2952" spans="1:10">
      <c r="A2952" s="11" t="s">
        <v>15993</v>
      </c>
      <c r="B2952" s="11" t="s">
        <v>19200</v>
      </c>
      <c r="C2952" s="11" t="s">
        <v>19148</v>
      </c>
      <c r="D2952" s="11" t="s">
        <v>17756</v>
      </c>
      <c r="E2952" s="11" t="s">
        <v>16059</v>
      </c>
      <c r="F2952" s="11" t="s">
        <v>16303</v>
      </c>
      <c r="G2952" s="11" t="s">
        <v>15997</v>
      </c>
      <c r="H2952" s="11" t="s">
        <v>16031</v>
      </c>
      <c r="I2952" s="11" t="s">
        <v>15999</v>
      </c>
      <c r="J2952" s="11">
        <v>10</v>
      </c>
    </row>
    <row r="2953" spans="1:10">
      <c r="A2953" s="11" t="s">
        <v>15986</v>
      </c>
      <c r="B2953" s="11" t="s">
        <v>13831</v>
      </c>
      <c r="C2953" s="11" t="s">
        <v>19148</v>
      </c>
      <c r="D2953" s="11" t="s">
        <v>17363</v>
      </c>
      <c r="E2953" s="11" t="s">
        <v>1955</v>
      </c>
      <c r="F2953" s="11" t="s">
        <v>16992</v>
      </c>
      <c r="G2953" s="11" t="s">
        <v>15990</v>
      </c>
      <c r="H2953" s="11" t="s">
        <v>11136</v>
      </c>
      <c r="I2953" s="11" t="s">
        <v>16019</v>
      </c>
      <c r="J2953" s="11">
        <v>9</v>
      </c>
    </row>
    <row r="2954" spans="1:10">
      <c r="A2954" s="11" t="s">
        <v>16004</v>
      </c>
      <c r="B2954" s="11" t="s">
        <v>16839</v>
      </c>
      <c r="C2954" s="11" t="s">
        <v>19148</v>
      </c>
      <c r="D2954" s="11" t="s">
        <v>16397</v>
      </c>
      <c r="E2954" s="11" t="s">
        <v>19201</v>
      </c>
      <c r="F2954" s="11" t="s">
        <v>16959</v>
      </c>
      <c r="G2954" s="11" t="s">
        <v>15997</v>
      </c>
      <c r="H2954" s="11" t="s">
        <v>11963</v>
      </c>
      <c r="I2954" s="11" t="s">
        <v>16019</v>
      </c>
      <c r="J2954" s="11">
        <v>9</v>
      </c>
    </row>
    <row r="2955" spans="1:10">
      <c r="A2955" s="11" t="s">
        <v>16004</v>
      </c>
      <c r="B2955" s="11" t="s">
        <v>19202</v>
      </c>
      <c r="C2955" s="11" t="s">
        <v>19148</v>
      </c>
      <c r="D2955" s="11" t="s">
        <v>16881</v>
      </c>
      <c r="E2955" s="11" t="s">
        <v>280</v>
      </c>
      <c r="F2955" s="11" t="s">
        <v>16729</v>
      </c>
      <c r="G2955" s="11" t="s">
        <v>15990</v>
      </c>
      <c r="H2955" s="11" t="s">
        <v>847</v>
      </c>
      <c r="I2955" s="11" t="s">
        <v>15999</v>
      </c>
      <c r="J2955" s="11">
        <v>9</v>
      </c>
    </row>
    <row r="2956" spans="1:10">
      <c r="A2956" s="11" t="s">
        <v>15993</v>
      </c>
      <c r="B2956" s="11" t="s">
        <v>19203</v>
      </c>
      <c r="C2956" s="11" t="s">
        <v>19148</v>
      </c>
      <c r="D2956" s="11" t="s">
        <v>16881</v>
      </c>
      <c r="E2956" s="11" t="s">
        <v>16986</v>
      </c>
      <c r="F2956" s="11" t="s">
        <v>18520</v>
      </c>
      <c r="G2956" s="11" t="s">
        <v>15997</v>
      </c>
      <c r="H2956" s="11" t="s">
        <v>16074</v>
      </c>
      <c r="I2956" s="11" t="s">
        <v>15999</v>
      </c>
      <c r="J2956" s="11">
        <v>9</v>
      </c>
    </row>
    <row r="2957" spans="1:10">
      <c r="A2957" s="11" t="s">
        <v>15993</v>
      </c>
      <c r="B2957" s="11" t="s">
        <v>562</v>
      </c>
      <c r="C2957" s="11" t="s">
        <v>19148</v>
      </c>
      <c r="D2957" s="11" t="s">
        <v>16400</v>
      </c>
      <c r="E2957" s="11" t="s">
        <v>16043</v>
      </c>
      <c r="F2957" s="11" t="s">
        <v>17560</v>
      </c>
      <c r="G2957" s="11" t="s">
        <v>15990</v>
      </c>
      <c r="H2957" s="11" t="s">
        <v>12219</v>
      </c>
      <c r="I2957" s="11" t="s">
        <v>16032</v>
      </c>
      <c r="J2957" s="11">
        <v>9</v>
      </c>
    </row>
    <row r="2958" spans="1:10">
      <c r="A2958" s="11" t="s">
        <v>15993</v>
      </c>
      <c r="B2958" s="11" t="s">
        <v>16091</v>
      </c>
      <c r="C2958" s="11" t="s">
        <v>19148</v>
      </c>
      <c r="D2958" s="11" t="s">
        <v>16410</v>
      </c>
      <c r="E2958" s="11" t="s">
        <v>19204</v>
      </c>
      <c r="F2958" s="11" t="s">
        <v>16080</v>
      </c>
      <c r="G2958" s="11" t="s">
        <v>16003</v>
      </c>
      <c r="H2958" s="11" t="s">
        <v>16074</v>
      </c>
      <c r="I2958" s="11" t="s">
        <v>16094</v>
      </c>
      <c r="J2958" s="11">
        <v>9</v>
      </c>
    </row>
    <row r="2959" spans="1:10">
      <c r="A2959" s="11" t="s">
        <v>16004</v>
      </c>
      <c r="B2959" s="11" t="s">
        <v>19205</v>
      </c>
      <c r="C2959" s="11" t="s">
        <v>19148</v>
      </c>
      <c r="D2959" s="11" t="s">
        <v>16410</v>
      </c>
      <c r="E2959" s="11" t="s">
        <v>16944</v>
      </c>
      <c r="F2959" s="11" t="s">
        <v>16303</v>
      </c>
      <c r="G2959" s="11" t="s">
        <v>16067</v>
      </c>
      <c r="H2959" s="11" t="s">
        <v>16089</v>
      </c>
      <c r="I2959" s="11" t="s">
        <v>16036</v>
      </c>
      <c r="J2959" s="11">
        <v>9</v>
      </c>
    </row>
    <row r="2960" spans="1:10">
      <c r="A2960" s="11" t="s">
        <v>16004</v>
      </c>
      <c r="B2960" s="11" t="s">
        <v>17004</v>
      </c>
      <c r="C2960" s="11" t="s">
        <v>19148</v>
      </c>
      <c r="D2960" s="11" t="s">
        <v>16410</v>
      </c>
      <c r="E2960" s="11" t="s">
        <v>622</v>
      </c>
      <c r="F2960" s="11" t="s">
        <v>16333</v>
      </c>
      <c r="G2960" s="11" t="s">
        <v>15997</v>
      </c>
      <c r="H2960" s="11" t="s">
        <v>16089</v>
      </c>
      <c r="I2960" s="11" t="s">
        <v>16036</v>
      </c>
      <c r="J2960" s="11">
        <v>9</v>
      </c>
    </row>
    <row r="2961" spans="1:10">
      <c r="A2961" s="11" t="s">
        <v>16004</v>
      </c>
      <c r="B2961" s="11" t="s">
        <v>17426</v>
      </c>
      <c r="C2961" s="11" t="s">
        <v>19148</v>
      </c>
      <c r="D2961" s="11" t="s">
        <v>16412</v>
      </c>
      <c r="E2961" s="11" t="s">
        <v>19206</v>
      </c>
      <c r="F2961" s="11" t="s">
        <v>16249</v>
      </c>
      <c r="G2961" s="11" t="s">
        <v>15997</v>
      </c>
      <c r="H2961" s="11" t="s">
        <v>11963</v>
      </c>
      <c r="I2961" s="11" t="s">
        <v>16019</v>
      </c>
      <c r="J2961" s="11">
        <v>9</v>
      </c>
    </row>
    <row r="2962" spans="1:10">
      <c r="A2962" s="11" t="s">
        <v>16004</v>
      </c>
      <c r="B2962" s="11" t="s">
        <v>19207</v>
      </c>
      <c r="C2962" s="11" t="s">
        <v>19148</v>
      </c>
      <c r="D2962" s="11" t="s">
        <v>16412</v>
      </c>
      <c r="E2962" s="11" t="s">
        <v>16012</v>
      </c>
      <c r="F2962" s="11" t="s">
        <v>16449</v>
      </c>
      <c r="G2962" s="11" t="s">
        <v>15997</v>
      </c>
      <c r="H2962" s="11" t="s">
        <v>16008</v>
      </c>
      <c r="I2962" s="11" t="s">
        <v>15999</v>
      </c>
      <c r="J2962" s="11">
        <v>9</v>
      </c>
    </row>
    <row r="2963" spans="1:10">
      <c r="A2963" s="11" t="s">
        <v>16014</v>
      </c>
      <c r="B2963" s="11" t="s">
        <v>15016</v>
      </c>
      <c r="C2963" s="11" t="s">
        <v>19208</v>
      </c>
      <c r="D2963" s="11" t="s">
        <v>19209</v>
      </c>
      <c r="E2963" s="11" t="s">
        <v>4246</v>
      </c>
      <c r="F2963" s="11" t="s">
        <v>17583</v>
      </c>
      <c r="G2963" s="11" t="s">
        <v>15990</v>
      </c>
      <c r="H2963" s="11" t="s">
        <v>11141</v>
      </c>
      <c r="I2963" s="11" t="s">
        <v>16094</v>
      </c>
      <c r="J2963" s="11">
        <v>20</v>
      </c>
    </row>
    <row r="2964" spans="1:10">
      <c r="A2964" s="11" t="s">
        <v>16004</v>
      </c>
      <c r="B2964" s="11" t="s">
        <v>15009</v>
      </c>
      <c r="C2964" s="11" t="s">
        <v>19208</v>
      </c>
      <c r="D2964" s="11" t="s">
        <v>19210</v>
      </c>
      <c r="E2964" s="11" t="s">
        <v>4246</v>
      </c>
      <c r="F2964" s="11" t="s">
        <v>17897</v>
      </c>
      <c r="G2964" s="11" t="s">
        <v>15990</v>
      </c>
      <c r="H2964" s="11" t="s">
        <v>11141</v>
      </c>
      <c r="I2964" s="11" t="s">
        <v>16611</v>
      </c>
      <c r="J2964" s="11">
        <v>19</v>
      </c>
    </row>
    <row r="2965" spans="1:10">
      <c r="A2965" s="11" t="s">
        <v>15993</v>
      </c>
      <c r="B2965" s="11" t="s">
        <v>5662</v>
      </c>
      <c r="C2965" s="11" t="s">
        <v>19208</v>
      </c>
      <c r="D2965" s="11" t="s">
        <v>19211</v>
      </c>
      <c r="E2965" s="11" t="s">
        <v>17287</v>
      </c>
      <c r="F2965" s="11" t="s">
        <v>16740</v>
      </c>
      <c r="G2965" s="11" t="s">
        <v>15990</v>
      </c>
      <c r="H2965" s="11" t="s">
        <v>15998</v>
      </c>
      <c r="I2965" s="11" t="s">
        <v>16057</v>
      </c>
      <c r="J2965" s="11">
        <v>19</v>
      </c>
    </row>
    <row r="2966" spans="1:10">
      <c r="A2966" s="11" t="s">
        <v>15993</v>
      </c>
      <c r="B2966" s="11" t="s">
        <v>14141</v>
      </c>
      <c r="C2966" s="11" t="s">
        <v>19208</v>
      </c>
      <c r="D2966" s="11" t="s">
        <v>19212</v>
      </c>
      <c r="E2966" s="11" t="s">
        <v>16059</v>
      </c>
      <c r="F2966" s="11" t="s">
        <v>16293</v>
      </c>
      <c r="G2966" s="11" t="s">
        <v>16003</v>
      </c>
      <c r="H2966" s="11" t="s">
        <v>847</v>
      </c>
      <c r="I2966" s="11" t="s">
        <v>17386</v>
      </c>
      <c r="J2966" s="11">
        <v>19</v>
      </c>
    </row>
    <row r="2967" spans="1:10">
      <c r="A2967" s="11" t="s">
        <v>16014</v>
      </c>
      <c r="B2967" s="11" t="s">
        <v>15007</v>
      </c>
      <c r="C2967" s="11" t="s">
        <v>19208</v>
      </c>
      <c r="D2967" s="11" t="s">
        <v>18209</v>
      </c>
      <c r="E2967" s="11" t="s">
        <v>1180</v>
      </c>
      <c r="F2967" s="11" t="s">
        <v>16478</v>
      </c>
      <c r="G2967" s="11" t="s">
        <v>15990</v>
      </c>
      <c r="H2967" s="11" t="s">
        <v>16023</v>
      </c>
      <c r="I2967" s="11" t="s">
        <v>16342</v>
      </c>
      <c r="J2967" s="11">
        <v>19</v>
      </c>
    </row>
    <row r="2968" spans="1:10">
      <c r="A2968" s="11" t="s">
        <v>16014</v>
      </c>
      <c r="B2968" s="11" t="s">
        <v>16923</v>
      </c>
      <c r="C2968" s="11" t="s">
        <v>19208</v>
      </c>
      <c r="D2968" s="11" t="s">
        <v>18210</v>
      </c>
      <c r="E2968" s="11" t="s">
        <v>4246</v>
      </c>
      <c r="F2968" s="11" t="s">
        <v>16101</v>
      </c>
      <c r="G2968" s="11" t="s">
        <v>16003</v>
      </c>
      <c r="H2968" s="11" t="s">
        <v>16123</v>
      </c>
      <c r="I2968" s="11" t="s">
        <v>16019</v>
      </c>
      <c r="J2968" s="11">
        <v>19</v>
      </c>
    </row>
    <row r="2969" spans="1:10">
      <c r="A2969" s="11" t="s">
        <v>16014</v>
      </c>
      <c r="B2969" s="11" t="s">
        <v>11136</v>
      </c>
      <c r="C2969" s="11" t="s">
        <v>19208</v>
      </c>
      <c r="D2969" s="11" t="s">
        <v>17207</v>
      </c>
      <c r="E2969" s="11" t="s">
        <v>16113</v>
      </c>
      <c r="F2969" s="11" t="s">
        <v>18141</v>
      </c>
      <c r="G2969" s="11" t="s">
        <v>15990</v>
      </c>
      <c r="H2969" s="11" t="s">
        <v>18912</v>
      </c>
      <c r="I2969" s="11" t="s">
        <v>16124</v>
      </c>
      <c r="J2969" s="11">
        <v>18</v>
      </c>
    </row>
    <row r="2970" spans="1:10">
      <c r="A2970" s="11" t="s">
        <v>16004</v>
      </c>
      <c r="B2970" s="11" t="s">
        <v>15012</v>
      </c>
      <c r="C2970" s="11" t="s">
        <v>19208</v>
      </c>
      <c r="D2970" s="11" t="s">
        <v>17060</v>
      </c>
      <c r="E2970" s="11" t="s">
        <v>17864</v>
      </c>
      <c r="F2970" s="11" t="s">
        <v>16738</v>
      </c>
      <c r="G2970" s="11" t="s">
        <v>15990</v>
      </c>
      <c r="H2970" s="11" t="s">
        <v>11141</v>
      </c>
      <c r="I2970" s="11" t="s">
        <v>16611</v>
      </c>
      <c r="J2970" s="11">
        <v>18</v>
      </c>
    </row>
    <row r="2971" spans="1:10">
      <c r="A2971" s="11" t="s">
        <v>15993</v>
      </c>
      <c r="B2971" s="11" t="s">
        <v>15006</v>
      </c>
      <c r="C2971" s="11" t="s">
        <v>19208</v>
      </c>
      <c r="D2971" s="11" t="s">
        <v>18011</v>
      </c>
      <c r="E2971" s="11" t="s">
        <v>4246</v>
      </c>
      <c r="F2971" s="11" t="s">
        <v>16274</v>
      </c>
      <c r="G2971" s="11" t="s">
        <v>15990</v>
      </c>
      <c r="H2971" s="11" t="s">
        <v>16084</v>
      </c>
      <c r="I2971" s="11" t="s">
        <v>16128</v>
      </c>
      <c r="J2971" s="11">
        <v>18</v>
      </c>
    </row>
    <row r="2972" spans="1:10">
      <c r="A2972" s="11" t="s">
        <v>15993</v>
      </c>
      <c r="B2972" s="11" t="s">
        <v>19213</v>
      </c>
      <c r="C2972" s="11" t="s">
        <v>19208</v>
      </c>
      <c r="D2972" s="11" t="s">
        <v>16700</v>
      </c>
      <c r="E2972" s="11" t="s">
        <v>4246</v>
      </c>
      <c r="F2972" s="11" t="s">
        <v>17200</v>
      </c>
      <c r="G2972" s="11" t="s">
        <v>15990</v>
      </c>
      <c r="H2972" s="11" t="s">
        <v>16084</v>
      </c>
      <c r="I2972" s="11" t="s">
        <v>15999</v>
      </c>
      <c r="J2972" s="11">
        <v>18</v>
      </c>
    </row>
    <row r="2973" spans="1:10">
      <c r="A2973" s="11" t="s">
        <v>15993</v>
      </c>
      <c r="B2973" s="11" t="s">
        <v>19214</v>
      </c>
      <c r="C2973" s="11" t="s">
        <v>19208</v>
      </c>
      <c r="D2973" s="11" t="s">
        <v>18315</v>
      </c>
      <c r="E2973" s="11" t="s">
        <v>19215</v>
      </c>
      <c r="F2973" s="11" t="s">
        <v>16729</v>
      </c>
      <c r="G2973" s="11" t="s">
        <v>16003</v>
      </c>
      <c r="H2973" s="11" t="s">
        <v>16026</v>
      </c>
      <c r="I2973" s="11" t="s">
        <v>15999</v>
      </c>
      <c r="J2973" s="11">
        <v>17</v>
      </c>
    </row>
    <row r="2974" spans="1:10">
      <c r="A2974" s="11" t="s">
        <v>15993</v>
      </c>
      <c r="B2974" s="11" t="s">
        <v>11250</v>
      </c>
      <c r="C2974" s="11" t="s">
        <v>19208</v>
      </c>
      <c r="D2974" s="11" t="s">
        <v>18315</v>
      </c>
      <c r="E2974" s="11" t="s">
        <v>16012</v>
      </c>
      <c r="F2974" s="11" t="s">
        <v>16405</v>
      </c>
      <c r="G2974" s="11" t="s">
        <v>15997</v>
      </c>
      <c r="H2974" s="11" t="s">
        <v>12219</v>
      </c>
      <c r="I2974" s="11" t="s">
        <v>16036</v>
      </c>
      <c r="J2974" s="11">
        <v>17</v>
      </c>
    </row>
    <row r="2975" spans="1:10">
      <c r="A2975" s="11" t="s">
        <v>16004</v>
      </c>
      <c r="B2975" s="11" t="s">
        <v>11354</v>
      </c>
      <c r="C2975" s="11" t="s">
        <v>19208</v>
      </c>
      <c r="D2975" s="11" t="s">
        <v>16444</v>
      </c>
      <c r="E2975" s="11" t="s">
        <v>16012</v>
      </c>
      <c r="F2975" s="11" t="s">
        <v>19216</v>
      </c>
      <c r="G2975" s="11" t="s">
        <v>15997</v>
      </c>
      <c r="H2975" s="11" t="s">
        <v>16008</v>
      </c>
      <c r="I2975" s="11" t="s">
        <v>15999</v>
      </c>
      <c r="J2975" s="11">
        <v>17</v>
      </c>
    </row>
    <row r="2976" spans="1:10">
      <c r="A2976" s="11" t="s">
        <v>16004</v>
      </c>
      <c r="B2976" s="11" t="s">
        <v>15004</v>
      </c>
      <c r="C2976" s="11" t="s">
        <v>19208</v>
      </c>
      <c r="D2976" s="11" t="s">
        <v>17631</v>
      </c>
      <c r="E2976" s="11" t="s">
        <v>1180</v>
      </c>
      <c r="F2976" s="11" t="s">
        <v>16690</v>
      </c>
      <c r="G2976" s="11" t="s">
        <v>15990</v>
      </c>
      <c r="H2976" s="11" t="s">
        <v>11378</v>
      </c>
      <c r="I2976" s="11" t="s">
        <v>15992</v>
      </c>
      <c r="J2976" s="11">
        <v>17</v>
      </c>
    </row>
    <row r="2977" spans="1:10">
      <c r="A2977" s="11" t="s">
        <v>15993</v>
      </c>
      <c r="B2977" s="11" t="s">
        <v>562</v>
      </c>
      <c r="C2977" s="11" t="s">
        <v>19208</v>
      </c>
      <c r="D2977" s="11" t="s">
        <v>16021</v>
      </c>
      <c r="E2977" s="11" t="s">
        <v>16043</v>
      </c>
      <c r="F2977" s="11" t="s">
        <v>16017</v>
      </c>
      <c r="G2977" s="11" t="s">
        <v>16003</v>
      </c>
      <c r="H2977" s="11" t="s">
        <v>16084</v>
      </c>
      <c r="I2977" s="11" t="s">
        <v>15999</v>
      </c>
      <c r="J2977" s="11">
        <v>17</v>
      </c>
    </row>
    <row r="2978" spans="1:10">
      <c r="A2978" s="11" t="s">
        <v>15993</v>
      </c>
      <c r="B2978" s="11" t="s">
        <v>12156</v>
      </c>
      <c r="C2978" s="11" t="s">
        <v>19208</v>
      </c>
      <c r="D2978" s="11" t="s">
        <v>17225</v>
      </c>
      <c r="E2978" s="11" t="s">
        <v>16006</v>
      </c>
      <c r="F2978" s="11" t="s">
        <v>16439</v>
      </c>
      <c r="G2978" s="11" t="s">
        <v>15997</v>
      </c>
      <c r="H2978" s="11" t="s">
        <v>15998</v>
      </c>
      <c r="I2978" s="11" t="s">
        <v>15999</v>
      </c>
      <c r="J2978" s="11">
        <v>17</v>
      </c>
    </row>
    <row r="2979" spans="1:10">
      <c r="A2979" s="11" t="s">
        <v>15993</v>
      </c>
      <c r="B2979" s="11" t="s">
        <v>16561</v>
      </c>
      <c r="C2979" s="11" t="s">
        <v>19208</v>
      </c>
      <c r="D2979" s="11" t="s">
        <v>17405</v>
      </c>
      <c r="E2979" s="11" t="s">
        <v>16157</v>
      </c>
      <c r="F2979" s="11" t="s">
        <v>16660</v>
      </c>
      <c r="G2979" s="11" t="s">
        <v>15997</v>
      </c>
      <c r="H2979" s="11" t="s">
        <v>16061</v>
      </c>
      <c r="I2979" s="11" t="s">
        <v>16057</v>
      </c>
      <c r="J2979" s="11">
        <v>16</v>
      </c>
    </row>
    <row r="2980" spans="1:10">
      <c r="A2980" s="11" t="s">
        <v>15993</v>
      </c>
      <c r="B2980" s="11" t="s">
        <v>2033</v>
      </c>
      <c r="C2980" s="11" t="s">
        <v>19208</v>
      </c>
      <c r="D2980" s="11" t="s">
        <v>17420</v>
      </c>
      <c r="E2980" s="11" t="s">
        <v>17514</v>
      </c>
      <c r="F2980" s="11" t="s">
        <v>16104</v>
      </c>
      <c r="G2980" s="11" t="s">
        <v>15997</v>
      </c>
      <c r="H2980" s="11" t="s">
        <v>847</v>
      </c>
      <c r="I2980" s="11" t="s">
        <v>15999</v>
      </c>
      <c r="J2980" s="11">
        <v>16</v>
      </c>
    </row>
    <row r="2981" spans="1:10">
      <c r="A2981" s="11" t="s">
        <v>16014</v>
      </c>
      <c r="B2981" s="11" t="s">
        <v>11407</v>
      </c>
      <c r="C2981" s="11" t="s">
        <v>19208</v>
      </c>
      <c r="D2981" s="11" t="s">
        <v>16485</v>
      </c>
      <c r="E2981" s="11" t="s">
        <v>19217</v>
      </c>
      <c r="F2981" s="11" t="s">
        <v>18393</v>
      </c>
      <c r="G2981" s="11" t="s">
        <v>15997</v>
      </c>
      <c r="H2981" s="11" t="s">
        <v>11141</v>
      </c>
      <c r="I2981" s="11" t="s">
        <v>16094</v>
      </c>
      <c r="J2981" s="11">
        <v>16</v>
      </c>
    </row>
    <row r="2982" spans="1:10">
      <c r="A2982" s="11" t="s">
        <v>16004</v>
      </c>
      <c r="B2982" s="11" t="s">
        <v>19218</v>
      </c>
      <c r="C2982" s="11" t="s">
        <v>19208</v>
      </c>
      <c r="D2982" s="11" t="s">
        <v>16485</v>
      </c>
      <c r="E2982" s="11" t="s">
        <v>16134</v>
      </c>
      <c r="F2982" s="11" t="s">
        <v>16601</v>
      </c>
      <c r="G2982" s="11" t="s">
        <v>15997</v>
      </c>
      <c r="H2982" s="11" t="s">
        <v>11141</v>
      </c>
      <c r="I2982" s="11" t="s">
        <v>15999</v>
      </c>
      <c r="J2982" s="11">
        <v>16</v>
      </c>
    </row>
    <row r="2983" spans="1:10">
      <c r="A2983" s="11" t="s">
        <v>15986</v>
      </c>
      <c r="B2983" s="11" t="s">
        <v>11120</v>
      </c>
      <c r="C2983" s="11" t="s">
        <v>19208</v>
      </c>
      <c r="D2983" s="11" t="s">
        <v>16071</v>
      </c>
      <c r="E2983" s="11" t="s">
        <v>16059</v>
      </c>
      <c r="F2983" s="11" t="s">
        <v>17830</v>
      </c>
      <c r="G2983" s="11" t="s">
        <v>15997</v>
      </c>
      <c r="H2983" s="11" t="s">
        <v>11136</v>
      </c>
      <c r="I2983" s="11" t="s">
        <v>15992</v>
      </c>
      <c r="J2983" s="11">
        <v>16</v>
      </c>
    </row>
    <row r="2984" spans="1:10">
      <c r="A2984" s="11" t="s">
        <v>15993</v>
      </c>
      <c r="B2984" s="11" t="s">
        <v>19219</v>
      </c>
      <c r="C2984" s="11" t="s">
        <v>19208</v>
      </c>
      <c r="D2984" s="11" t="s">
        <v>16078</v>
      </c>
      <c r="E2984" s="11" t="s">
        <v>11316</v>
      </c>
      <c r="F2984" s="11" t="s">
        <v>16717</v>
      </c>
      <c r="G2984" s="11" t="s">
        <v>16003</v>
      </c>
      <c r="H2984" s="11" t="s">
        <v>12219</v>
      </c>
      <c r="I2984" s="11" t="s">
        <v>15999</v>
      </c>
      <c r="J2984" s="11">
        <v>16</v>
      </c>
    </row>
    <row r="2985" spans="1:10">
      <c r="A2985" s="11" t="s">
        <v>15993</v>
      </c>
      <c r="B2985" s="11" t="s">
        <v>15046</v>
      </c>
      <c r="C2985" s="11" t="s">
        <v>19208</v>
      </c>
      <c r="D2985" s="11" t="s">
        <v>18339</v>
      </c>
      <c r="E2985" s="11" t="s">
        <v>11118</v>
      </c>
      <c r="F2985" s="11" t="s">
        <v>16144</v>
      </c>
      <c r="G2985" s="11" t="s">
        <v>15990</v>
      </c>
      <c r="H2985" s="11" t="s">
        <v>16084</v>
      </c>
      <c r="I2985" s="11" t="s">
        <v>16342</v>
      </c>
      <c r="J2985" s="11">
        <v>15</v>
      </c>
    </row>
    <row r="2986" spans="1:10">
      <c r="A2986" s="11" t="s">
        <v>15993</v>
      </c>
      <c r="B2986" s="11" t="s">
        <v>5662</v>
      </c>
      <c r="C2986" s="11" t="s">
        <v>19208</v>
      </c>
      <c r="D2986" s="11" t="s">
        <v>16116</v>
      </c>
      <c r="E2986" s="11" t="s">
        <v>19220</v>
      </c>
      <c r="F2986" s="11" t="s">
        <v>16439</v>
      </c>
      <c r="G2986" s="11" t="s">
        <v>15997</v>
      </c>
      <c r="H2986" s="11" t="s">
        <v>16084</v>
      </c>
      <c r="I2986" s="11" t="s">
        <v>16128</v>
      </c>
      <c r="J2986" s="11">
        <v>15</v>
      </c>
    </row>
    <row r="2987" spans="1:10">
      <c r="A2987" s="11" t="s">
        <v>16004</v>
      </c>
      <c r="B2987" s="11" t="s">
        <v>19221</v>
      </c>
      <c r="C2987" s="11" t="s">
        <v>19208</v>
      </c>
      <c r="D2987" s="11" t="s">
        <v>17428</v>
      </c>
      <c r="E2987" s="11" t="s">
        <v>16332</v>
      </c>
      <c r="F2987" s="11" t="s">
        <v>17100</v>
      </c>
      <c r="G2987" s="11" t="s">
        <v>15997</v>
      </c>
      <c r="H2987" s="11" t="s">
        <v>11963</v>
      </c>
      <c r="I2987" s="11" t="s">
        <v>15999</v>
      </c>
      <c r="J2987" s="11">
        <v>15</v>
      </c>
    </row>
    <row r="2988" spans="1:10">
      <c r="A2988" s="11" t="s">
        <v>15993</v>
      </c>
      <c r="B2988" s="11" t="s">
        <v>12658</v>
      </c>
      <c r="C2988" s="11" t="s">
        <v>19208</v>
      </c>
      <c r="D2988" s="11" t="s">
        <v>16947</v>
      </c>
      <c r="E2988" s="11" t="s">
        <v>16759</v>
      </c>
      <c r="F2988" s="11" t="s">
        <v>16715</v>
      </c>
      <c r="G2988" s="11" t="s">
        <v>15997</v>
      </c>
      <c r="H2988" s="11" t="s">
        <v>16074</v>
      </c>
      <c r="I2988" s="11" t="s">
        <v>16342</v>
      </c>
      <c r="J2988" s="11">
        <v>15</v>
      </c>
    </row>
    <row r="2989" spans="1:10">
      <c r="A2989" s="11" t="s">
        <v>15986</v>
      </c>
      <c r="B2989" s="11" t="s">
        <v>19222</v>
      </c>
      <c r="C2989" s="11" t="s">
        <v>19208</v>
      </c>
      <c r="D2989" s="11" t="s">
        <v>18029</v>
      </c>
      <c r="E2989" s="11" t="s">
        <v>16217</v>
      </c>
      <c r="F2989" s="11" t="s">
        <v>19223</v>
      </c>
      <c r="G2989" s="11" t="s">
        <v>15997</v>
      </c>
      <c r="H2989" s="11" t="s">
        <v>16008</v>
      </c>
      <c r="I2989" s="11" t="s">
        <v>15999</v>
      </c>
      <c r="J2989" s="11">
        <v>15</v>
      </c>
    </row>
    <row r="2990" spans="1:10">
      <c r="A2990" s="11" t="s">
        <v>15993</v>
      </c>
      <c r="B2990" s="11" t="s">
        <v>19224</v>
      </c>
      <c r="C2990" s="11" t="s">
        <v>19208</v>
      </c>
      <c r="D2990" s="11" t="s">
        <v>18029</v>
      </c>
      <c r="E2990" s="11" t="s">
        <v>16043</v>
      </c>
      <c r="F2990" s="11" t="s">
        <v>16703</v>
      </c>
      <c r="G2990" s="11" t="s">
        <v>15997</v>
      </c>
      <c r="H2990" s="11" t="s">
        <v>12219</v>
      </c>
      <c r="I2990" s="11" t="s">
        <v>15999</v>
      </c>
      <c r="J2990" s="11">
        <v>15</v>
      </c>
    </row>
    <row r="2991" spans="1:10">
      <c r="A2991" s="11" t="s">
        <v>15986</v>
      </c>
      <c r="B2991" s="11" t="s">
        <v>15002</v>
      </c>
      <c r="C2991" s="11" t="s">
        <v>19208</v>
      </c>
      <c r="D2991" s="11" t="s">
        <v>16121</v>
      </c>
      <c r="E2991" s="11" t="s">
        <v>16683</v>
      </c>
      <c r="F2991" s="11" t="s">
        <v>17150</v>
      </c>
      <c r="G2991" s="11" t="s">
        <v>15990</v>
      </c>
      <c r="H2991" s="11" t="s">
        <v>15991</v>
      </c>
      <c r="I2991" s="11" t="s">
        <v>16036</v>
      </c>
      <c r="J2991" s="11">
        <v>15</v>
      </c>
    </row>
    <row r="2992" spans="1:10">
      <c r="A2992" s="11" t="s">
        <v>15993</v>
      </c>
      <c r="B2992" s="11" t="s">
        <v>10833</v>
      </c>
      <c r="C2992" s="11" t="s">
        <v>19208</v>
      </c>
      <c r="D2992" s="11" t="s">
        <v>16510</v>
      </c>
      <c r="E2992" s="11" t="s">
        <v>16012</v>
      </c>
      <c r="F2992" s="11" t="s">
        <v>16983</v>
      </c>
      <c r="G2992" s="11" t="s">
        <v>15997</v>
      </c>
      <c r="H2992" s="11" t="s">
        <v>15998</v>
      </c>
      <c r="I2992" s="11" t="s">
        <v>16057</v>
      </c>
      <c r="J2992" s="11">
        <v>15</v>
      </c>
    </row>
    <row r="2993" spans="1:10">
      <c r="A2993" s="11" t="s">
        <v>15993</v>
      </c>
      <c r="B2993" s="11" t="s">
        <v>19225</v>
      </c>
      <c r="C2993" s="11" t="s">
        <v>19208</v>
      </c>
      <c r="D2993" s="11" t="s">
        <v>17440</v>
      </c>
      <c r="E2993" s="11" t="s">
        <v>16878</v>
      </c>
      <c r="F2993" s="11" t="s">
        <v>16022</v>
      </c>
      <c r="G2993" s="11" t="s">
        <v>15997</v>
      </c>
      <c r="H2993" s="11" t="s">
        <v>16031</v>
      </c>
      <c r="I2993" s="11" t="s">
        <v>15999</v>
      </c>
      <c r="J2993" s="11">
        <v>15</v>
      </c>
    </row>
    <row r="2994" spans="1:10">
      <c r="A2994" s="11" t="s">
        <v>15993</v>
      </c>
      <c r="B2994" s="11" t="s">
        <v>13775</v>
      </c>
      <c r="C2994" s="11" t="s">
        <v>19208</v>
      </c>
      <c r="D2994" s="11" t="s">
        <v>18035</v>
      </c>
      <c r="E2994" s="11" t="s">
        <v>16759</v>
      </c>
      <c r="F2994" s="11" t="s">
        <v>16955</v>
      </c>
      <c r="G2994" s="11" t="s">
        <v>15997</v>
      </c>
      <c r="H2994" s="11" t="s">
        <v>15998</v>
      </c>
      <c r="I2994" s="11" t="s">
        <v>16128</v>
      </c>
      <c r="J2994" s="11">
        <v>15</v>
      </c>
    </row>
    <row r="2995" spans="1:10">
      <c r="A2995" s="11" t="s">
        <v>15993</v>
      </c>
      <c r="B2995" s="11" t="s">
        <v>19226</v>
      </c>
      <c r="C2995" s="11" t="s">
        <v>19208</v>
      </c>
      <c r="D2995" s="11" t="s">
        <v>16153</v>
      </c>
      <c r="E2995" s="11" t="s">
        <v>19227</v>
      </c>
      <c r="F2995" s="11" t="s">
        <v>16717</v>
      </c>
      <c r="G2995" s="11" t="s">
        <v>16003</v>
      </c>
      <c r="H2995" s="11" t="s">
        <v>847</v>
      </c>
      <c r="I2995" s="11" t="s">
        <v>15999</v>
      </c>
      <c r="J2995" s="11">
        <v>15</v>
      </c>
    </row>
    <row r="2996" spans="1:10">
      <c r="A2996" s="11" t="s">
        <v>15993</v>
      </c>
      <c r="B2996" s="11" t="s">
        <v>2106</v>
      </c>
      <c r="C2996" s="11" t="s">
        <v>19208</v>
      </c>
      <c r="D2996" s="11" t="s">
        <v>16153</v>
      </c>
      <c r="E2996" s="11" t="s">
        <v>17291</v>
      </c>
      <c r="F2996" s="11" t="s">
        <v>16109</v>
      </c>
      <c r="G2996" s="11" t="s">
        <v>15997</v>
      </c>
      <c r="H2996" s="11" t="s">
        <v>16084</v>
      </c>
      <c r="I2996" s="11" t="s">
        <v>15999</v>
      </c>
      <c r="J2996" s="11">
        <v>15</v>
      </c>
    </row>
    <row r="2997" spans="1:10">
      <c r="A2997" s="11" t="s">
        <v>15993</v>
      </c>
      <c r="B2997" s="11" t="s">
        <v>7998</v>
      </c>
      <c r="C2997" s="11" t="s">
        <v>19208</v>
      </c>
      <c r="D2997" s="11" t="s">
        <v>16768</v>
      </c>
      <c r="E2997" s="11" t="s">
        <v>16421</v>
      </c>
      <c r="F2997" s="11" t="s">
        <v>16570</v>
      </c>
      <c r="G2997" s="11" t="s">
        <v>16003</v>
      </c>
      <c r="H2997" s="11" t="s">
        <v>16031</v>
      </c>
      <c r="I2997" s="11" t="s">
        <v>16032</v>
      </c>
      <c r="J2997" s="11">
        <v>15</v>
      </c>
    </row>
    <row r="2998" spans="1:10">
      <c r="A2998" s="11" t="s">
        <v>16014</v>
      </c>
      <c r="B2998" s="11" t="s">
        <v>15991</v>
      </c>
      <c r="C2998" s="11" t="s">
        <v>19208</v>
      </c>
      <c r="D2998" s="11" t="s">
        <v>16768</v>
      </c>
      <c r="E2998" s="11" t="s">
        <v>2782</v>
      </c>
      <c r="F2998" s="11" t="s">
        <v>16956</v>
      </c>
      <c r="G2998" s="11" t="s">
        <v>16003</v>
      </c>
      <c r="H2998" s="11" t="s">
        <v>16123</v>
      </c>
      <c r="I2998" s="11" t="s">
        <v>16045</v>
      </c>
      <c r="J2998" s="11">
        <v>15</v>
      </c>
    </row>
    <row r="2999" spans="1:10">
      <c r="A2999" s="11" t="s">
        <v>16004</v>
      </c>
      <c r="B2999" s="11" t="s">
        <v>19228</v>
      </c>
      <c r="C2999" s="11" t="s">
        <v>19208</v>
      </c>
      <c r="D2999" s="11" t="s">
        <v>16156</v>
      </c>
      <c r="E2999" s="11" t="s">
        <v>19229</v>
      </c>
      <c r="F2999" s="11" t="s">
        <v>16090</v>
      </c>
      <c r="G2999" s="11" t="s">
        <v>15997</v>
      </c>
      <c r="H2999" s="11" t="s">
        <v>11378</v>
      </c>
      <c r="I2999" s="11" t="s">
        <v>15999</v>
      </c>
      <c r="J2999" s="11">
        <v>15</v>
      </c>
    </row>
    <row r="3000" spans="1:10">
      <c r="A3000" s="11" t="s">
        <v>15986</v>
      </c>
      <c r="B3000" s="11" t="s">
        <v>19230</v>
      </c>
      <c r="C3000" s="11" t="s">
        <v>19208</v>
      </c>
      <c r="D3000" s="11" t="s">
        <v>16966</v>
      </c>
      <c r="E3000" s="11" t="s">
        <v>4722</v>
      </c>
      <c r="F3000" s="11" t="s">
        <v>16509</v>
      </c>
      <c r="G3000" s="11" t="s">
        <v>16003</v>
      </c>
      <c r="H3000" s="11" t="s">
        <v>11136</v>
      </c>
      <c r="I3000" s="11" t="s">
        <v>15999</v>
      </c>
      <c r="J3000" s="11">
        <v>14</v>
      </c>
    </row>
    <row r="3001" spans="1:10">
      <c r="A3001" s="11" t="s">
        <v>16014</v>
      </c>
      <c r="B3001" s="11" t="s">
        <v>13018</v>
      </c>
      <c r="C3001" s="11" t="s">
        <v>19208</v>
      </c>
      <c r="D3001" s="11" t="s">
        <v>16170</v>
      </c>
      <c r="E3001" s="11" t="s">
        <v>368</v>
      </c>
      <c r="F3001" s="11" t="s">
        <v>16703</v>
      </c>
      <c r="G3001" s="11" t="s">
        <v>16003</v>
      </c>
      <c r="H3001" s="11" t="s">
        <v>12219</v>
      </c>
      <c r="I3001" s="11" t="s">
        <v>16128</v>
      </c>
      <c r="J3001" s="11">
        <v>14</v>
      </c>
    </row>
    <row r="3002" spans="1:10">
      <c r="A3002" s="11" t="s">
        <v>15993</v>
      </c>
      <c r="B3002" s="11" t="s">
        <v>18722</v>
      </c>
      <c r="C3002" s="11" t="s">
        <v>19208</v>
      </c>
      <c r="D3002" s="11" t="s">
        <v>16170</v>
      </c>
      <c r="E3002" s="11" t="s">
        <v>19231</v>
      </c>
      <c r="F3002" s="11" t="s">
        <v>17026</v>
      </c>
      <c r="G3002" s="11" t="s">
        <v>16003</v>
      </c>
      <c r="H3002" s="11" t="s">
        <v>16074</v>
      </c>
      <c r="I3002" s="11" t="s">
        <v>16049</v>
      </c>
      <c r="J3002" s="11">
        <v>14</v>
      </c>
    </row>
    <row r="3003" spans="1:10">
      <c r="A3003" s="11" t="s">
        <v>15986</v>
      </c>
      <c r="B3003" s="11" t="s">
        <v>11380</v>
      </c>
      <c r="C3003" s="11" t="s">
        <v>19208</v>
      </c>
      <c r="D3003" s="11" t="s">
        <v>16778</v>
      </c>
      <c r="E3003" s="11" t="s">
        <v>16113</v>
      </c>
      <c r="F3003" s="11" t="s">
        <v>16971</v>
      </c>
      <c r="G3003" s="11" t="s">
        <v>16003</v>
      </c>
      <c r="H3003" s="11" t="s">
        <v>15991</v>
      </c>
      <c r="I3003" s="11" t="s">
        <v>15999</v>
      </c>
      <c r="J3003" s="11">
        <v>14</v>
      </c>
    </row>
    <row r="3004" spans="1:10">
      <c r="A3004" s="11" t="s">
        <v>15993</v>
      </c>
      <c r="B3004" s="11" t="s">
        <v>18625</v>
      </c>
      <c r="C3004" s="11" t="s">
        <v>19208</v>
      </c>
      <c r="D3004" s="11" t="s">
        <v>16530</v>
      </c>
      <c r="E3004" s="11" t="s">
        <v>4246</v>
      </c>
      <c r="F3004" s="11" t="s">
        <v>17744</v>
      </c>
      <c r="G3004" s="11" t="s">
        <v>16003</v>
      </c>
      <c r="H3004" s="11" t="s">
        <v>11141</v>
      </c>
      <c r="I3004" s="11" t="s">
        <v>16019</v>
      </c>
      <c r="J3004" s="11">
        <v>14</v>
      </c>
    </row>
    <row r="3005" spans="1:10">
      <c r="A3005" s="11" t="s">
        <v>16004</v>
      </c>
      <c r="B3005" s="11" t="s">
        <v>255</v>
      </c>
      <c r="C3005" s="11" t="s">
        <v>19208</v>
      </c>
      <c r="D3005" s="11" t="s">
        <v>17461</v>
      </c>
      <c r="E3005" s="11" t="s">
        <v>16064</v>
      </c>
      <c r="F3005" s="11" t="s">
        <v>16954</v>
      </c>
      <c r="G3005" s="11" t="s">
        <v>15997</v>
      </c>
      <c r="H3005" s="11" t="s">
        <v>11141</v>
      </c>
      <c r="I3005" s="11" t="s">
        <v>15999</v>
      </c>
      <c r="J3005" s="11">
        <v>14</v>
      </c>
    </row>
    <row r="3006" spans="1:10">
      <c r="A3006" s="11" t="s">
        <v>16014</v>
      </c>
      <c r="B3006" s="11" t="s">
        <v>12798</v>
      </c>
      <c r="C3006" s="11" t="s">
        <v>19208</v>
      </c>
      <c r="D3006" s="11" t="s">
        <v>17283</v>
      </c>
      <c r="E3006" s="11" t="s">
        <v>368</v>
      </c>
      <c r="F3006" s="11" t="s">
        <v>19232</v>
      </c>
      <c r="G3006" s="11" t="s">
        <v>15990</v>
      </c>
      <c r="H3006" s="11" t="s">
        <v>18</v>
      </c>
      <c r="I3006" s="11" t="s">
        <v>16036</v>
      </c>
      <c r="J3006" s="11">
        <v>14</v>
      </c>
    </row>
    <row r="3007" spans="1:10">
      <c r="A3007" s="11" t="s">
        <v>16004</v>
      </c>
      <c r="B3007" s="11" t="s">
        <v>19233</v>
      </c>
      <c r="C3007" s="11" t="s">
        <v>19208</v>
      </c>
      <c r="D3007" s="11" t="s">
        <v>16540</v>
      </c>
      <c r="E3007" s="11" t="s">
        <v>19234</v>
      </c>
      <c r="F3007" s="11" t="s">
        <v>16300</v>
      </c>
      <c r="G3007" s="11" t="s">
        <v>15997</v>
      </c>
      <c r="H3007" s="11" t="s">
        <v>15328</v>
      </c>
      <c r="I3007" s="11" t="s">
        <v>15999</v>
      </c>
      <c r="J3007" s="11">
        <v>14</v>
      </c>
    </row>
    <row r="3008" spans="1:10">
      <c r="A3008" s="11" t="s">
        <v>15993</v>
      </c>
      <c r="B3008" s="11" t="s">
        <v>19235</v>
      </c>
      <c r="C3008" s="11" t="s">
        <v>19208</v>
      </c>
      <c r="D3008" s="11" t="s">
        <v>16543</v>
      </c>
      <c r="E3008" s="11" t="s">
        <v>19236</v>
      </c>
      <c r="F3008" s="11" t="s">
        <v>18467</v>
      </c>
      <c r="G3008" s="11" t="s">
        <v>16003</v>
      </c>
      <c r="H3008" s="11" t="s">
        <v>16074</v>
      </c>
      <c r="I3008" s="11" t="s">
        <v>16128</v>
      </c>
      <c r="J3008" s="11">
        <v>14</v>
      </c>
    </row>
    <row r="3009" spans="1:10">
      <c r="A3009" s="11" t="s">
        <v>15993</v>
      </c>
      <c r="B3009" s="11" t="s">
        <v>11120</v>
      </c>
      <c r="C3009" s="11" t="s">
        <v>19208</v>
      </c>
      <c r="D3009" s="11" t="s">
        <v>16982</v>
      </c>
      <c r="E3009" s="11" t="s">
        <v>4246</v>
      </c>
      <c r="F3009" s="11" t="s">
        <v>16983</v>
      </c>
      <c r="G3009" s="11" t="s">
        <v>16003</v>
      </c>
      <c r="H3009" s="11" t="s">
        <v>16084</v>
      </c>
      <c r="I3009" s="11" t="s">
        <v>15999</v>
      </c>
      <c r="J3009" s="11">
        <v>14</v>
      </c>
    </row>
    <row r="3010" spans="1:10">
      <c r="A3010" s="11" t="s">
        <v>15993</v>
      </c>
      <c r="B3010" s="11" t="s">
        <v>11120</v>
      </c>
      <c r="C3010" s="11" t="s">
        <v>19208</v>
      </c>
      <c r="D3010" s="11" t="s">
        <v>16193</v>
      </c>
      <c r="E3010" s="11" t="s">
        <v>11316</v>
      </c>
      <c r="F3010" s="11" t="s">
        <v>16983</v>
      </c>
      <c r="G3010" s="11" t="s">
        <v>15990</v>
      </c>
      <c r="H3010" s="11" t="s">
        <v>16084</v>
      </c>
      <c r="I3010" s="11" t="s">
        <v>15999</v>
      </c>
      <c r="J3010" s="11">
        <v>14</v>
      </c>
    </row>
    <row r="3011" spans="1:10">
      <c r="A3011" s="11" t="s">
        <v>15993</v>
      </c>
      <c r="B3011" s="11" t="s">
        <v>19237</v>
      </c>
      <c r="C3011" s="11" t="s">
        <v>19208</v>
      </c>
      <c r="D3011" s="11" t="s">
        <v>16193</v>
      </c>
      <c r="E3011" s="11" t="s">
        <v>11316</v>
      </c>
      <c r="F3011" s="11" t="s">
        <v>16315</v>
      </c>
      <c r="G3011" s="11" t="s">
        <v>16003</v>
      </c>
      <c r="H3011" s="11" t="s">
        <v>16084</v>
      </c>
      <c r="I3011" s="11" t="s">
        <v>15999</v>
      </c>
      <c r="J3011" s="11">
        <v>14</v>
      </c>
    </row>
    <row r="3012" spans="1:10">
      <c r="A3012" s="11" t="s">
        <v>16004</v>
      </c>
      <c r="B3012" s="11" t="s">
        <v>19238</v>
      </c>
      <c r="C3012" s="11" t="s">
        <v>19208</v>
      </c>
      <c r="D3012" s="11" t="s">
        <v>16210</v>
      </c>
      <c r="E3012" s="11" t="s">
        <v>16043</v>
      </c>
      <c r="F3012" s="11" t="s">
        <v>16634</v>
      </c>
      <c r="G3012" s="11" t="s">
        <v>15997</v>
      </c>
      <c r="H3012" s="11" t="s">
        <v>11233</v>
      </c>
      <c r="I3012" s="11" t="s">
        <v>15999</v>
      </c>
      <c r="J3012" s="11">
        <v>13</v>
      </c>
    </row>
    <row r="3013" spans="1:10">
      <c r="A3013" s="11" t="s">
        <v>15993</v>
      </c>
      <c r="B3013" s="11" t="s">
        <v>5662</v>
      </c>
      <c r="C3013" s="11" t="s">
        <v>19208</v>
      </c>
      <c r="D3013" s="11" t="s">
        <v>17147</v>
      </c>
      <c r="E3013" s="11" t="s">
        <v>16064</v>
      </c>
      <c r="F3013" s="11" t="s">
        <v>16144</v>
      </c>
      <c r="G3013" s="11" t="s">
        <v>15997</v>
      </c>
      <c r="H3013" s="11" t="s">
        <v>16074</v>
      </c>
      <c r="I3013" s="11" t="s">
        <v>15999</v>
      </c>
      <c r="J3013" s="11">
        <v>13</v>
      </c>
    </row>
    <row r="3014" spans="1:10">
      <c r="A3014" s="11" t="s">
        <v>15993</v>
      </c>
      <c r="B3014" s="11" t="s">
        <v>255</v>
      </c>
      <c r="C3014" s="11" t="s">
        <v>19208</v>
      </c>
      <c r="D3014" s="11" t="s">
        <v>18046</v>
      </c>
      <c r="E3014" s="11" t="s">
        <v>16064</v>
      </c>
      <c r="F3014" s="11" t="s">
        <v>19239</v>
      </c>
      <c r="G3014" s="11" t="s">
        <v>15997</v>
      </c>
      <c r="H3014" s="11" t="s">
        <v>15998</v>
      </c>
      <c r="I3014" s="11" t="s">
        <v>16049</v>
      </c>
      <c r="J3014" s="11">
        <v>13</v>
      </c>
    </row>
    <row r="3015" spans="1:10">
      <c r="A3015" s="11" t="s">
        <v>16004</v>
      </c>
      <c r="B3015" s="11" t="s">
        <v>847</v>
      </c>
      <c r="C3015" s="11" t="s">
        <v>19208</v>
      </c>
      <c r="D3015" s="11" t="s">
        <v>16808</v>
      </c>
      <c r="E3015" s="11" t="s">
        <v>11316</v>
      </c>
      <c r="F3015" s="11" t="s">
        <v>17895</v>
      </c>
      <c r="G3015" s="11" t="s">
        <v>15990</v>
      </c>
      <c r="H3015" s="11" t="s">
        <v>847</v>
      </c>
      <c r="I3015" s="11" t="s">
        <v>16611</v>
      </c>
      <c r="J3015" s="11">
        <v>13</v>
      </c>
    </row>
    <row r="3016" spans="1:10">
      <c r="A3016" s="11" t="s">
        <v>16014</v>
      </c>
      <c r="B3016" s="11" t="s">
        <v>19240</v>
      </c>
      <c r="C3016" s="11" t="s">
        <v>19208</v>
      </c>
      <c r="D3016" s="11" t="s">
        <v>16256</v>
      </c>
      <c r="E3016" s="11" t="s">
        <v>368</v>
      </c>
      <c r="F3016" s="11" t="s">
        <v>18098</v>
      </c>
      <c r="G3016" s="11" t="s">
        <v>15990</v>
      </c>
      <c r="H3016" s="11" t="s">
        <v>16018</v>
      </c>
      <c r="I3016" s="11" t="s">
        <v>16124</v>
      </c>
      <c r="J3016" s="11">
        <v>13</v>
      </c>
    </row>
    <row r="3017" spans="1:10">
      <c r="A3017" s="11" t="s">
        <v>15986</v>
      </c>
      <c r="B3017" s="11" t="s">
        <v>16484</v>
      </c>
      <c r="C3017" s="11" t="s">
        <v>19208</v>
      </c>
      <c r="D3017" s="11" t="s">
        <v>16259</v>
      </c>
      <c r="E3017" s="11" t="s">
        <v>16103</v>
      </c>
      <c r="F3017" s="11" t="s">
        <v>16487</v>
      </c>
      <c r="G3017" s="11" t="s">
        <v>15997</v>
      </c>
      <c r="H3017" s="11" t="s">
        <v>16200</v>
      </c>
      <c r="I3017" s="11" t="s">
        <v>15999</v>
      </c>
      <c r="J3017" s="11">
        <v>13</v>
      </c>
    </row>
    <row r="3018" spans="1:10">
      <c r="A3018" s="11" t="s">
        <v>15993</v>
      </c>
      <c r="B3018" s="11" t="s">
        <v>18096</v>
      </c>
      <c r="C3018" s="11" t="s">
        <v>19208</v>
      </c>
      <c r="D3018" s="11" t="s">
        <v>16825</v>
      </c>
      <c r="E3018" s="11" t="s">
        <v>16373</v>
      </c>
      <c r="F3018" s="11" t="s">
        <v>16814</v>
      </c>
      <c r="G3018" s="11" t="s">
        <v>15997</v>
      </c>
      <c r="H3018" s="11" t="s">
        <v>16074</v>
      </c>
      <c r="I3018" s="11" t="s">
        <v>15999</v>
      </c>
      <c r="J3018" s="11">
        <v>12</v>
      </c>
    </row>
    <row r="3019" spans="1:10">
      <c r="A3019" s="11" t="s">
        <v>16004</v>
      </c>
      <c r="B3019" s="11" t="s">
        <v>19241</v>
      </c>
      <c r="C3019" s="11" t="s">
        <v>19208</v>
      </c>
      <c r="D3019" s="11" t="s">
        <v>16827</v>
      </c>
      <c r="E3019" s="11" t="s">
        <v>16059</v>
      </c>
      <c r="F3019" s="11" t="s">
        <v>16196</v>
      </c>
      <c r="G3019" s="11" t="s">
        <v>15997</v>
      </c>
      <c r="H3019" s="11" t="s">
        <v>16089</v>
      </c>
      <c r="I3019" s="11" t="s">
        <v>15999</v>
      </c>
      <c r="J3019" s="11">
        <v>12</v>
      </c>
    </row>
    <row r="3020" spans="1:10">
      <c r="A3020" s="11" t="s">
        <v>15993</v>
      </c>
      <c r="B3020" s="11" t="s">
        <v>19242</v>
      </c>
      <c r="C3020" s="11" t="s">
        <v>19208</v>
      </c>
      <c r="D3020" s="11" t="s">
        <v>16995</v>
      </c>
      <c r="E3020" s="11" t="s">
        <v>17819</v>
      </c>
      <c r="F3020" s="11" t="s">
        <v>16053</v>
      </c>
      <c r="G3020" s="11" t="s">
        <v>16003</v>
      </c>
      <c r="H3020" s="11" t="s">
        <v>15998</v>
      </c>
      <c r="I3020" s="11" t="s">
        <v>16019</v>
      </c>
      <c r="J3020" s="11">
        <v>12</v>
      </c>
    </row>
    <row r="3021" spans="1:10">
      <c r="A3021" s="11" t="s">
        <v>15986</v>
      </c>
      <c r="B3021" s="11" t="s">
        <v>11233</v>
      </c>
      <c r="C3021" s="11" t="s">
        <v>19208</v>
      </c>
      <c r="D3021" s="11" t="s">
        <v>16266</v>
      </c>
      <c r="E3021" s="11" t="s">
        <v>17819</v>
      </c>
      <c r="F3021" s="11" t="s">
        <v>17118</v>
      </c>
      <c r="G3021" s="11" t="s">
        <v>15997</v>
      </c>
      <c r="H3021" s="11" t="s">
        <v>15991</v>
      </c>
      <c r="I3021" s="11" t="s">
        <v>16192</v>
      </c>
      <c r="J3021" s="11">
        <v>12</v>
      </c>
    </row>
    <row r="3022" spans="1:10">
      <c r="A3022" s="11" t="s">
        <v>15993</v>
      </c>
      <c r="B3022" s="11" t="s">
        <v>19243</v>
      </c>
      <c r="C3022" s="11" t="s">
        <v>19208</v>
      </c>
      <c r="D3022" s="11" t="s">
        <v>17155</v>
      </c>
      <c r="E3022" s="11" t="s">
        <v>16110</v>
      </c>
      <c r="F3022" s="11" t="s">
        <v>16339</v>
      </c>
      <c r="G3022" s="11" t="s">
        <v>15997</v>
      </c>
      <c r="H3022" s="11" t="s">
        <v>847</v>
      </c>
      <c r="I3022" s="11" t="s">
        <v>15999</v>
      </c>
      <c r="J3022" s="11">
        <v>12</v>
      </c>
    </row>
    <row r="3023" spans="1:10">
      <c r="A3023" s="11" t="s">
        <v>16014</v>
      </c>
      <c r="B3023" s="11" t="s">
        <v>19244</v>
      </c>
      <c r="C3023" s="11" t="s">
        <v>19208</v>
      </c>
      <c r="D3023" s="11" t="s">
        <v>17156</v>
      </c>
      <c r="E3023" s="11" t="s">
        <v>132</v>
      </c>
      <c r="F3023" s="11" t="s">
        <v>19245</v>
      </c>
      <c r="G3023" s="11" t="s">
        <v>15990</v>
      </c>
      <c r="H3023" s="11" t="s">
        <v>11141</v>
      </c>
      <c r="I3023" s="11" t="s">
        <v>16019</v>
      </c>
      <c r="J3023" s="11">
        <v>12</v>
      </c>
    </row>
    <row r="3024" spans="1:10">
      <c r="A3024" s="11" t="s">
        <v>16004</v>
      </c>
      <c r="B3024" s="11" t="s">
        <v>11136</v>
      </c>
      <c r="C3024" s="11" t="s">
        <v>19208</v>
      </c>
      <c r="D3024" s="11" t="s">
        <v>17699</v>
      </c>
      <c r="E3024" s="11" t="s">
        <v>19246</v>
      </c>
      <c r="F3024" s="11" t="s">
        <v>16306</v>
      </c>
      <c r="G3024" s="11" t="s">
        <v>15990</v>
      </c>
      <c r="H3024" s="11" t="s">
        <v>11141</v>
      </c>
      <c r="I3024" s="11" t="s">
        <v>16611</v>
      </c>
      <c r="J3024" s="11">
        <v>12</v>
      </c>
    </row>
    <row r="3025" spans="1:10">
      <c r="A3025" s="11" t="s">
        <v>16004</v>
      </c>
      <c r="B3025" s="11" t="s">
        <v>13457</v>
      </c>
      <c r="C3025" s="11" t="s">
        <v>19208</v>
      </c>
      <c r="D3025" s="11" t="s">
        <v>17314</v>
      </c>
      <c r="E3025" s="11" t="s">
        <v>16064</v>
      </c>
      <c r="F3025" s="11" t="s">
        <v>16292</v>
      </c>
      <c r="G3025" s="11" t="s">
        <v>15997</v>
      </c>
      <c r="H3025" s="11" t="s">
        <v>847</v>
      </c>
      <c r="I3025" s="11" t="s">
        <v>16611</v>
      </c>
      <c r="J3025" s="11">
        <v>12</v>
      </c>
    </row>
    <row r="3026" spans="1:10">
      <c r="A3026" s="11" t="s">
        <v>16014</v>
      </c>
      <c r="B3026" s="11" t="s">
        <v>11301</v>
      </c>
      <c r="C3026" s="11" t="s">
        <v>19208</v>
      </c>
      <c r="D3026" s="11" t="s">
        <v>16270</v>
      </c>
      <c r="E3026" s="11" t="s">
        <v>2782</v>
      </c>
      <c r="F3026" s="11" t="s">
        <v>18372</v>
      </c>
      <c r="G3026" s="11" t="s">
        <v>15990</v>
      </c>
      <c r="H3026" s="11" t="s">
        <v>11141</v>
      </c>
      <c r="I3026" s="11" t="s">
        <v>16019</v>
      </c>
      <c r="J3026" s="11">
        <v>12</v>
      </c>
    </row>
    <row r="3027" spans="1:10">
      <c r="A3027" s="11" t="s">
        <v>16004</v>
      </c>
      <c r="B3027" s="11" t="s">
        <v>19247</v>
      </c>
      <c r="C3027" s="11" t="s">
        <v>19208</v>
      </c>
      <c r="D3027" s="11" t="s">
        <v>16834</v>
      </c>
      <c r="E3027" s="11" t="s">
        <v>16314</v>
      </c>
      <c r="F3027" s="11" t="s">
        <v>16908</v>
      </c>
      <c r="G3027" s="11" t="s">
        <v>15997</v>
      </c>
      <c r="H3027" s="11" t="s">
        <v>16089</v>
      </c>
      <c r="I3027" s="11" t="s">
        <v>15999</v>
      </c>
      <c r="J3027" s="11">
        <v>12</v>
      </c>
    </row>
    <row r="3028" spans="1:10">
      <c r="A3028" s="11" t="s">
        <v>15986</v>
      </c>
      <c r="B3028" s="11" t="s">
        <v>14017</v>
      </c>
      <c r="C3028" s="11" t="s">
        <v>19208</v>
      </c>
      <c r="D3028" s="11" t="s">
        <v>17708</v>
      </c>
      <c r="E3028" s="11" t="s">
        <v>19248</v>
      </c>
      <c r="F3028" s="11" t="s">
        <v>16025</v>
      </c>
      <c r="G3028" s="11" t="s">
        <v>16003</v>
      </c>
      <c r="H3028" s="11" t="s">
        <v>11955</v>
      </c>
      <c r="I3028" s="11" t="s">
        <v>15999</v>
      </c>
      <c r="J3028" s="11">
        <v>12</v>
      </c>
    </row>
    <row r="3029" spans="1:10">
      <c r="A3029" s="11" t="s">
        <v>15986</v>
      </c>
      <c r="B3029" s="11" t="s">
        <v>19249</v>
      </c>
      <c r="C3029" s="11" t="s">
        <v>19208</v>
      </c>
      <c r="D3029" s="11" t="s">
        <v>17708</v>
      </c>
      <c r="E3029" s="11" t="s">
        <v>19250</v>
      </c>
      <c r="F3029" s="11" t="s">
        <v>17950</v>
      </c>
      <c r="G3029" s="11" t="s">
        <v>15997</v>
      </c>
      <c r="H3029" s="11" t="s">
        <v>15991</v>
      </c>
      <c r="I3029" s="11" t="s">
        <v>15992</v>
      </c>
      <c r="J3029" s="11">
        <v>12</v>
      </c>
    </row>
    <row r="3030" spans="1:10">
      <c r="A3030" s="11" t="s">
        <v>16014</v>
      </c>
      <c r="B3030" s="11" t="s">
        <v>11120</v>
      </c>
      <c r="C3030" s="11" t="s">
        <v>19208</v>
      </c>
      <c r="D3030" s="11" t="s">
        <v>16605</v>
      </c>
      <c r="E3030" s="11" t="s">
        <v>2782</v>
      </c>
      <c r="F3030" s="11" t="s">
        <v>18307</v>
      </c>
      <c r="G3030" s="11" t="s">
        <v>15990</v>
      </c>
      <c r="H3030" s="11" t="s">
        <v>19251</v>
      </c>
      <c r="I3030" s="11" t="s">
        <v>16124</v>
      </c>
      <c r="J3030" s="11">
        <v>11</v>
      </c>
    </row>
    <row r="3031" spans="1:10">
      <c r="A3031" s="11" t="s">
        <v>16014</v>
      </c>
      <c r="B3031" s="11" t="s">
        <v>2418</v>
      </c>
      <c r="C3031" s="11" t="s">
        <v>19208</v>
      </c>
      <c r="D3031" s="11" t="s">
        <v>18764</v>
      </c>
      <c r="E3031" s="11" t="s">
        <v>368</v>
      </c>
      <c r="F3031" s="11" t="s">
        <v>18454</v>
      </c>
      <c r="G3031" s="11" t="s">
        <v>15990</v>
      </c>
      <c r="H3031" s="11" t="s">
        <v>18912</v>
      </c>
      <c r="I3031" s="11" t="s">
        <v>16128</v>
      </c>
      <c r="J3031" s="11">
        <v>11</v>
      </c>
    </row>
    <row r="3032" spans="1:10">
      <c r="A3032" s="11" t="s">
        <v>16004</v>
      </c>
      <c r="B3032" s="11" t="s">
        <v>18345</v>
      </c>
      <c r="C3032" s="11" t="s">
        <v>19208</v>
      </c>
      <c r="D3032" s="11" t="s">
        <v>16613</v>
      </c>
      <c r="E3032" s="11" t="s">
        <v>4246</v>
      </c>
      <c r="F3032" s="11" t="s">
        <v>16107</v>
      </c>
      <c r="G3032" s="11" t="s">
        <v>16067</v>
      </c>
      <c r="H3032" s="11" t="s">
        <v>11136</v>
      </c>
      <c r="I3032" s="11" t="s">
        <v>15999</v>
      </c>
      <c r="J3032" s="11">
        <v>11</v>
      </c>
    </row>
    <row r="3033" spans="1:10">
      <c r="A3033" s="11" t="s">
        <v>16004</v>
      </c>
      <c r="B3033" s="11" t="s">
        <v>19252</v>
      </c>
      <c r="C3033" s="11" t="s">
        <v>19208</v>
      </c>
      <c r="D3033" s="11" t="s">
        <v>16330</v>
      </c>
      <c r="E3033" s="11" t="s">
        <v>16059</v>
      </c>
      <c r="F3033" s="11" t="s">
        <v>16230</v>
      </c>
      <c r="G3033" s="11" t="s">
        <v>15997</v>
      </c>
      <c r="H3033" s="11" t="s">
        <v>16089</v>
      </c>
      <c r="I3033" s="11" t="s">
        <v>15999</v>
      </c>
      <c r="J3033" s="11">
        <v>11</v>
      </c>
    </row>
    <row r="3034" spans="1:10">
      <c r="A3034" s="11" t="s">
        <v>15993</v>
      </c>
      <c r="B3034" s="11" t="s">
        <v>7998</v>
      </c>
      <c r="C3034" s="11" t="s">
        <v>19208</v>
      </c>
      <c r="D3034" s="11" t="s">
        <v>16636</v>
      </c>
      <c r="E3034" s="11" t="s">
        <v>19253</v>
      </c>
      <c r="F3034" s="11" t="s">
        <v>17164</v>
      </c>
      <c r="G3034" s="11" t="s">
        <v>15997</v>
      </c>
      <c r="H3034" s="11" t="s">
        <v>15998</v>
      </c>
      <c r="I3034" s="11" t="s">
        <v>15999</v>
      </c>
      <c r="J3034" s="11">
        <v>10</v>
      </c>
    </row>
    <row r="3035" spans="1:10">
      <c r="A3035" s="11" t="s">
        <v>16004</v>
      </c>
      <c r="B3035" s="11" t="s">
        <v>19254</v>
      </c>
      <c r="C3035" s="11" t="s">
        <v>19208</v>
      </c>
      <c r="D3035" s="11" t="s">
        <v>16343</v>
      </c>
      <c r="E3035" s="11" t="s">
        <v>16759</v>
      </c>
      <c r="F3035" s="11" t="s">
        <v>18062</v>
      </c>
      <c r="G3035" s="11" t="s">
        <v>15997</v>
      </c>
      <c r="H3035" s="11" t="s">
        <v>16089</v>
      </c>
      <c r="I3035" s="11" t="s">
        <v>15999</v>
      </c>
      <c r="J3035" s="11">
        <v>10</v>
      </c>
    </row>
    <row r="3036" spans="1:10">
      <c r="A3036" s="11" t="s">
        <v>15986</v>
      </c>
      <c r="B3036" s="11" t="s">
        <v>19255</v>
      </c>
      <c r="C3036" s="11" t="s">
        <v>19208</v>
      </c>
      <c r="D3036" s="11" t="s">
        <v>18423</v>
      </c>
      <c r="E3036" s="11" t="s">
        <v>17063</v>
      </c>
      <c r="F3036" s="11" t="s">
        <v>17070</v>
      </c>
      <c r="G3036" s="11" t="s">
        <v>15997</v>
      </c>
      <c r="H3036" s="11" t="s">
        <v>15991</v>
      </c>
      <c r="I3036" s="11" t="s">
        <v>16094</v>
      </c>
      <c r="J3036" s="11">
        <v>10</v>
      </c>
    </row>
    <row r="3037" spans="1:10">
      <c r="A3037" s="11" t="s">
        <v>15986</v>
      </c>
      <c r="B3037" s="11" t="s">
        <v>562</v>
      </c>
      <c r="C3037" s="11" t="s">
        <v>19208</v>
      </c>
      <c r="D3037" s="11" t="s">
        <v>18423</v>
      </c>
      <c r="E3037" s="11" t="s">
        <v>4722</v>
      </c>
      <c r="F3037" s="11" t="s">
        <v>17829</v>
      </c>
      <c r="G3037" s="11" t="s">
        <v>16003</v>
      </c>
      <c r="H3037" s="11" t="s">
        <v>16035</v>
      </c>
      <c r="I3037" s="11" t="s">
        <v>15999</v>
      </c>
      <c r="J3037" s="11">
        <v>10</v>
      </c>
    </row>
    <row r="3038" spans="1:10">
      <c r="A3038" s="11" t="s">
        <v>15993</v>
      </c>
      <c r="B3038" s="11" t="s">
        <v>13698</v>
      </c>
      <c r="C3038" s="11" t="s">
        <v>19208</v>
      </c>
      <c r="D3038" s="11" t="s">
        <v>16651</v>
      </c>
      <c r="E3038" s="11" t="s">
        <v>19256</v>
      </c>
      <c r="F3038" s="11" t="s">
        <v>16945</v>
      </c>
      <c r="G3038" s="11" t="s">
        <v>16003</v>
      </c>
      <c r="H3038" s="11" t="s">
        <v>16031</v>
      </c>
      <c r="I3038" s="11" t="s">
        <v>16342</v>
      </c>
      <c r="J3038" s="11">
        <v>10</v>
      </c>
    </row>
    <row r="3039" spans="1:10">
      <c r="A3039" s="11" t="s">
        <v>15993</v>
      </c>
      <c r="B3039" s="11" t="s">
        <v>19257</v>
      </c>
      <c r="C3039" s="11" t="s">
        <v>19208</v>
      </c>
      <c r="D3039" s="11" t="s">
        <v>16659</v>
      </c>
      <c r="E3039" s="11" t="s">
        <v>280</v>
      </c>
      <c r="F3039" s="11" t="s">
        <v>16285</v>
      </c>
      <c r="G3039" s="11" t="s">
        <v>15990</v>
      </c>
      <c r="H3039" s="11" t="s">
        <v>16084</v>
      </c>
      <c r="I3039" s="11" t="s">
        <v>15999</v>
      </c>
      <c r="J3039" s="11">
        <v>10</v>
      </c>
    </row>
    <row r="3040" spans="1:10">
      <c r="A3040" s="11" t="s">
        <v>15993</v>
      </c>
      <c r="B3040" s="11" t="s">
        <v>18059</v>
      </c>
      <c r="C3040" s="11" t="s">
        <v>19208</v>
      </c>
      <c r="D3040" s="11" t="s">
        <v>16369</v>
      </c>
      <c r="E3040" s="11" t="s">
        <v>19258</v>
      </c>
      <c r="F3040" s="11" t="s">
        <v>16517</v>
      </c>
      <c r="G3040" s="11" t="s">
        <v>16003</v>
      </c>
      <c r="H3040" s="11" t="s">
        <v>16026</v>
      </c>
      <c r="I3040" s="11" t="s">
        <v>15999</v>
      </c>
      <c r="J3040" s="11">
        <v>10</v>
      </c>
    </row>
    <row r="3041" spans="1:10">
      <c r="A3041" s="11" t="s">
        <v>15993</v>
      </c>
      <c r="B3041" s="11" t="s">
        <v>19259</v>
      </c>
      <c r="C3041" s="11" t="s">
        <v>19208</v>
      </c>
      <c r="D3041" s="11" t="s">
        <v>17911</v>
      </c>
      <c r="E3041" s="11" t="s">
        <v>16006</v>
      </c>
      <c r="F3041" s="11" t="s">
        <v>16254</v>
      </c>
      <c r="G3041" s="11" t="s">
        <v>15997</v>
      </c>
      <c r="H3041" s="11" t="s">
        <v>15998</v>
      </c>
      <c r="I3041" s="11" t="s">
        <v>16049</v>
      </c>
      <c r="J3041" s="11">
        <v>10</v>
      </c>
    </row>
    <row r="3042" spans="1:10">
      <c r="A3042" s="11" t="s">
        <v>16004</v>
      </c>
      <c r="B3042" s="11" t="s">
        <v>11258</v>
      </c>
      <c r="C3042" s="11" t="s">
        <v>19208</v>
      </c>
      <c r="D3042" s="11" t="s">
        <v>16667</v>
      </c>
      <c r="E3042" s="11" t="s">
        <v>16314</v>
      </c>
      <c r="F3042" s="11" t="s">
        <v>16274</v>
      </c>
      <c r="G3042" s="11" t="s">
        <v>15997</v>
      </c>
      <c r="H3042" s="11" t="s">
        <v>11963</v>
      </c>
      <c r="I3042" s="11" t="s">
        <v>15999</v>
      </c>
      <c r="J3042" s="11">
        <v>10</v>
      </c>
    </row>
    <row r="3043" spans="1:10">
      <c r="A3043" s="11" t="s">
        <v>16004</v>
      </c>
      <c r="B3043" s="11" t="s">
        <v>19260</v>
      </c>
      <c r="C3043" s="11" t="s">
        <v>19208</v>
      </c>
      <c r="D3043" s="11" t="s">
        <v>16378</v>
      </c>
      <c r="E3043" s="11" t="s">
        <v>1180</v>
      </c>
      <c r="F3043" s="11" t="s">
        <v>17810</v>
      </c>
      <c r="G3043" s="11" t="s">
        <v>16067</v>
      </c>
      <c r="H3043" s="11" t="s">
        <v>13005</v>
      </c>
      <c r="I3043" s="11" t="s">
        <v>15999</v>
      </c>
      <c r="J3043" s="11">
        <v>10</v>
      </c>
    </row>
    <row r="3044" spans="1:10">
      <c r="A3044" s="11" t="s">
        <v>15993</v>
      </c>
      <c r="B3044" s="11" t="s">
        <v>12971</v>
      </c>
      <c r="C3044" s="11" t="s">
        <v>19208</v>
      </c>
      <c r="D3044" s="11" t="s">
        <v>17357</v>
      </c>
      <c r="E3044" s="11" t="s">
        <v>16381</v>
      </c>
      <c r="F3044" s="11" t="s">
        <v>16984</v>
      </c>
      <c r="G3044" s="11" t="s">
        <v>16003</v>
      </c>
      <c r="H3044" s="11" t="s">
        <v>16084</v>
      </c>
      <c r="I3044" s="11" t="s">
        <v>16128</v>
      </c>
      <c r="J3044" s="11">
        <v>10</v>
      </c>
    </row>
    <row r="3045" spans="1:10">
      <c r="A3045" s="11" t="s">
        <v>15993</v>
      </c>
      <c r="B3045" s="11" t="s">
        <v>3305</v>
      </c>
      <c r="C3045" s="11" t="s">
        <v>19208</v>
      </c>
      <c r="D3045" s="11" t="s">
        <v>17756</v>
      </c>
      <c r="E3045" s="11" t="s">
        <v>184</v>
      </c>
      <c r="F3045" s="11" t="s">
        <v>18978</v>
      </c>
      <c r="G3045" s="11" t="s">
        <v>16003</v>
      </c>
      <c r="H3045" s="11" t="s">
        <v>12704</v>
      </c>
      <c r="I3045" s="11" t="s">
        <v>16049</v>
      </c>
      <c r="J3045" s="11">
        <v>10</v>
      </c>
    </row>
    <row r="3046" spans="1:10">
      <c r="A3046" s="11" t="s">
        <v>16014</v>
      </c>
      <c r="B3046" s="11" t="s">
        <v>15014</v>
      </c>
      <c r="C3046" s="11" t="s">
        <v>19208</v>
      </c>
      <c r="D3046" s="11" t="s">
        <v>16395</v>
      </c>
      <c r="E3046" s="11" t="s">
        <v>368</v>
      </c>
      <c r="F3046" s="11" t="s">
        <v>16500</v>
      </c>
      <c r="G3046" s="11" t="s">
        <v>15990</v>
      </c>
      <c r="H3046" s="11" t="s">
        <v>16018</v>
      </c>
      <c r="I3046" s="11" t="s">
        <v>16124</v>
      </c>
      <c r="J3046" s="11">
        <v>10</v>
      </c>
    </row>
    <row r="3047" spans="1:10">
      <c r="A3047" s="11" t="s">
        <v>15986</v>
      </c>
      <c r="B3047" s="11" t="s">
        <v>19261</v>
      </c>
      <c r="C3047" s="11" t="s">
        <v>19208</v>
      </c>
      <c r="D3047" s="11" t="s">
        <v>17049</v>
      </c>
      <c r="E3047" s="11" t="s">
        <v>368</v>
      </c>
      <c r="F3047" s="11" t="s">
        <v>18097</v>
      </c>
      <c r="G3047" s="11" t="s">
        <v>15990</v>
      </c>
      <c r="H3047" s="11" t="s">
        <v>15991</v>
      </c>
      <c r="I3047" s="11" t="s">
        <v>15992</v>
      </c>
      <c r="J3047" s="11">
        <v>9</v>
      </c>
    </row>
    <row r="3048" spans="1:10">
      <c r="A3048" s="11" t="s">
        <v>15993</v>
      </c>
      <c r="B3048" s="11" t="s">
        <v>11906</v>
      </c>
      <c r="C3048" s="11" t="s">
        <v>19208</v>
      </c>
      <c r="D3048" s="11" t="s">
        <v>17052</v>
      </c>
      <c r="E3048" s="11" t="s">
        <v>4722</v>
      </c>
      <c r="F3048" s="11" t="s">
        <v>16814</v>
      </c>
      <c r="G3048" s="11" t="s">
        <v>15990</v>
      </c>
      <c r="H3048" s="11" t="s">
        <v>16074</v>
      </c>
      <c r="I3048" s="11" t="s">
        <v>16128</v>
      </c>
      <c r="J3048" s="11">
        <v>9</v>
      </c>
    </row>
    <row r="3049" spans="1:10">
      <c r="A3049" s="11" t="s">
        <v>16014</v>
      </c>
      <c r="B3049" s="11" t="s">
        <v>13117</v>
      </c>
      <c r="C3049" s="11" t="s">
        <v>19208</v>
      </c>
      <c r="D3049" s="11" t="s">
        <v>16403</v>
      </c>
      <c r="E3049" s="11" t="s">
        <v>16110</v>
      </c>
      <c r="F3049" s="11" t="s">
        <v>16109</v>
      </c>
      <c r="G3049" s="11" t="s">
        <v>15997</v>
      </c>
      <c r="H3049" s="11" t="s">
        <v>14066</v>
      </c>
      <c r="I3049" s="11" t="s">
        <v>15999</v>
      </c>
      <c r="J3049" s="11">
        <v>9</v>
      </c>
    </row>
    <row r="3050" spans="1:10">
      <c r="A3050" s="11" t="s">
        <v>15993</v>
      </c>
      <c r="B3050" s="11" t="s">
        <v>18766</v>
      </c>
      <c r="C3050" s="11" t="s">
        <v>19208</v>
      </c>
      <c r="D3050" s="11" t="s">
        <v>17195</v>
      </c>
      <c r="E3050" s="11" t="s">
        <v>16110</v>
      </c>
      <c r="F3050" s="11" t="s">
        <v>16570</v>
      </c>
      <c r="G3050" s="11" t="s">
        <v>15997</v>
      </c>
      <c r="H3050" s="11" t="s">
        <v>16074</v>
      </c>
      <c r="I3050" s="11" t="s">
        <v>15999</v>
      </c>
      <c r="J3050" s="11">
        <v>9</v>
      </c>
    </row>
    <row r="3051" spans="1:10">
      <c r="A3051" s="11" t="s">
        <v>16004</v>
      </c>
      <c r="B3051" s="11" t="s">
        <v>3305</v>
      </c>
      <c r="C3051" s="11" t="s">
        <v>19262</v>
      </c>
      <c r="D3051" s="11" t="s">
        <v>19263</v>
      </c>
      <c r="E3051" s="11" t="s">
        <v>16448</v>
      </c>
      <c r="F3051" s="11" t="s">
        <v>16356</v>
      </c>
      <c r="G3051" s="11" t="s">
        <v>15997</v>
      </c>
      <c r="H3051" s="11" t="s">
        <v>15998</v>
      </c>
      <c r="I3051" s="11" t="s">
        <v>15999</v>
      </c>
      <c r="J3051" s="11">
        <v>19</v>
      </c>
    </row>
    <row r="3052" spans="1:10">
      <c r="A3052" s="11" t="s">
        <v>15993</v>
      </c>
      <c r="B3052" s="11" t="s">
        <v>19264</v>
      </c>
      <c r="C3052" s="11" t="s">
        <v>19262</v>
      </c>
      <c r="D3052" s="11" t="s">
        <v>18835</v>
      </c>
      <c r="E3052" s="11" t="s">
        <v>16059</v>
      </c>
      <c r="F3052" s="11" t="s">
        <v>16701</v>
      </c>
      <c r="G3052" s="11" t="s">
        <v>15997</v>
      </c>
      <c r="H3052" s="11" t="s">
        <v>15998</v>
      </c>
      <c r="I3052" s="11" t="s">
        <v>16057</v>
      </c>
      <c r="J3052" s="11">
        <v>18</v>
      </c>
    </row>
    <row r="3053" spans="1:10">
      <c r="A3053" s="11" t="s">
        <v>15993</v>
      </c>
      <c r="B3053" s="11" t="s">
        <v>19265</v>
      </c>
      <c r="C3053" s="11" t="s">
        <v>19262</v>
      </c>
      <c r="D3053" s="11" t="s">
        <v>17385</v>
      </c>
      <c r="E3053" s="11" t="s">
        <v>16064</v>
      </c>
      <c r="F3053" s="11" t="s">
        <v>16983</v>
      </c>
      <c r="G3053" s="11" t="s">
        <v>15997</v>
      </c>
      <c r="H3053" s="11" t="s">
        <v>16031</v>
      </c>
      <c r="I3053" s="11" t="s">
        <v>15999</v>
      </c>
      <c r="J3053" s="11">
        <v>18</v>
      </c>
    </row>
    <row r="3054" spans="1:10">
      <c r="A3054" s="11" t="s">
        <v>16004</v>
      </c>
      <c r="B3054" s="11" t="s">
        <v>3305</v>
      </c>
      <c r="C3054" s="11" t="s">
        <v>19262</v>
      </c>
      <c r="D3054" s="11" t="s">
        <v>18920</v>
      </c>
      <c r="E3054" s="11" t="s">
        <v>368</v>
      </c>
      <c r="F3054" s="11" t="s">
        <v>16959</v>
      </c>
      <c r="G3054" s="11" t="s">
        <v>16067</v>
      </c>
      <c r="H3054" s="11" t="s">
        <v>11141</v>
      </c>
      <c r="I3054" s="11" t="s">
        <v>15999</v>
      </c>
      <c r="J3054" s="11">
        <v>18</v>
      </c>
    </row>
    <row r="3055" spans="1:10">
      <c r="A3055" s="11" t="s">
        <v>15993</v>
      </c>
      <c r="B3055" s="11" t="s">
        <v>11136</v>
      </c>
      <c r="C3055" s="11" t="s">
        <v>19262</v>
      </c>
      <c r="D3055" s="11" t="s">
        <v>17207</v>
      </c>
      <c r="E3055" s="11" t="s">
        <v>16059</v>
      </c>
      <c r="F3055" s="11" t="s">
        <v>16111</v>
      </c>
      <c r="G3055" s="11" t="s">
        <v>15997</v>
      </c>
      <c r="H3055" s="11" t="s">
        <v>15998</v>
      </c>
      <c r="I3055" s="11" t="s">
        <v>15999</v>
      </c>
      <c r="J3055" s="11">
        <v>18</v>
      </c>
    </row>
    <row r="3056" spans="1:10">
      <c r="A3056" s="11" t="s">
        <v>16004</v>
      </c>
      <c r="B3056" s="11" t="s">
        <v>19266</v>
      </c>
      <c r="C3056" s="11" t="s">
        <v>19262</v>
      </c>
      <c r="D3056" s="11" t="s">
        <v>19267</v>
      </c>
      <c r="E3056" s="11" t="s">
        <v>3167</v>
      </c>
      <c r="F3056" s="11" t="s">
        <v>16514</v>
      </c>
      <c r="G3056" s="11" t="s">
        <v>16003</v>
      </c>
      <c r="H3056" s="11" t="s">
        <v>847</v>
      </c>
      <c r="I3056" s="11" t="s">
        <v>15999</v>
      </c>
      <c r="J3056" s="11">
        <v>18</v>
      </c>
    </row>
    <row r="3057" spans="1:10">
      <c r="A3057" s="11" t="s">
        <v>16014</v>
      </c>
      <c r="B3057" s="11" t="s">
        <v>15018</v>
      </c>
      <c r="C3057" s="11" t="s">
        <v>19262</v>
      </c>
      <c r="D3057" s="11" t="s">
        <v>16903</v>
      </c>
      <c r="E3057" s="11" t="s">
        <v>2782</v>
      </c>
      <c r="F3057" s="11" t="s">
        <v>16929</v>
      </c>
      <c r="G3057" s="11" t="s">
        <v>15990</v>
      </c>
      <c r="H3057" s="11" t="s">
        <v>14066</v>
      </c>
      <c r="I3057" s="11" t="s">
        <v>16124</v>
      </c>
      <c r="J3057" s="11">
        <v>18</v>
      </c>
    </row>
    <row r="3058" spans="1:10">
      <c r="A3058" s="11" t="s">
        <v>16004</v>
      </c>
      <c r="B3058" s="11" t="s">
        <v>11371</v>
      </c>
      <c r="C3058" s="11" t="s">
        <v>19262</v>
      </c>
      <c r="D3058" s="11" t="s">
        <v>19268</v>
      </c>
      <c r="E3058" s="11" t="s">
        <v>16208</v>
      </c>
      <c r="F3058" s="11" t="s">
        <v>17227</v>
      </c>
      <c r="G3058" s="11" t="s">
        <v>15997</v>
      </c>
      <c r="H3058" s="11" t="s">
        <v>16035</v>
      </c>
      <c r="I3058" s="11" t="s">
        <v>16505</v>
      </c>
      <c r="J3058" s="11">
        <v>18</v>
      </c>
    </row>
    <row r="3059" spans="1:10">
      <c r="A3059" s="11" t="s">
        <v>16004</v>
      </c>
      <c r="B3059" s="11" t="s">
        <v>19269</v>
      </c>
      <c r="C3059" s="11" t="s">
        <v>19262</v>
      </c>
      <c r="D3059" s="11" t="s">
        <v>17774</v>
      </c>
      <c r="E3059" s="11" t="s">
        <v>16110</v>
      </c>
      <c r="F3059" s="11" t="s">
        <v>17100</v>
      </c>
      <c r="G3059" s="11" t="s">
        <v>15997</v>
      </c>
      <c r="H3059" s="11" t="s">
        <v>16435</v>
      </c>
      <c r="I3059" s="11" t="s">
        <v>15999</v>
      </c>
      <c r="J3059" s="11">
        <v>17</v>
      </c>
    </row>
    <row r="3060" spans="1:10">
      <c r="A3060" s="11" t="s">
        <v>15993</v>
      </c>
      <c r="B3060" s="11" t="s">
        <v>19270</v>
      </c>
      <c r="C3060" s="11" t="s">
        <v>19262</v>
      </c>
      <c r="D3060" s="11" t="s">
        <v>17067</v>
      </c>
      <c r="E3060" s="11" t="s">
        <v>16064</v>
      </c>
      <c r="F3060" s="11" t="s">
        <v>16511</v>
      </c>
      <c r="G3060" s="11" t="s">
        <v>15997</v>
      </c>
      <c r="H3060" s="11" t="s">
        <v>12219</v>
      </c>
      <c r="I3060" s="11" t="s">
        <v>15999</v>
      </c>
      <c r="J3060" s="11">
        <v>17</v>
      </c>
    </row>
    <row r="3061" spans="1:10">
      <c r="A3061" s="11" t="s">
        <v>16004</v>
      </c>
      <c r="B3061" s="11" t="s">
        <v>19271</v>
      </c>
      <c r="C3061" s="11" t="s">
        <v>19262</v>
      </c>
      <c r="D3061" s="11" t="s">
        <v>16444</v>
      </c>
      <c r="E3061" s="11" t="s">
        <v>18561</v>
      </c>
      <c r="F3061" s="11" t="s">
        <v>16788</v>
      </c>
      <c r="G3061" s="11" t="s">
        <v>16003</v>
      </c>
      <c r="H3061" s="11" t="s">
        <v>16035</v>
      </c>
      <c r="I3061" s="11" t="s">
        <v>15999</v>
      </c>
      <c r="J3061" s="11">
        <v>17</v>
      </c>
    </row>
    <row r="3062" spans="1:10">
      <c r="A3062" s="11" t="s">
        <v>16004</v>
      </c>
      <c r="B3062" s="11" t="s">
        <v>11407</v>
      </c>
      <c r="C3062" s="11" t="s">
        <v>19262</v>
      </c>
      <c r="D3062" s="11" t="s">
        <v>17558</v>
      </c>
      <c r="E3062" s="11" t="s">
        <v>622</v>
      </c>
      <c r="F3062" s="11" t="s">
        <v>16527</v>
      </c>
      <c r="G3062" s="11" t="s">
        <v>15997</v>
      </c>
      <c r="H3062" s="11" t="s">
        <v>16435</v>
      </c>
      <c r="I3062" s="11" t="s">
        <v>15999</v>
      </c>
      <c r="J3062" s="11">
        <v>17</v>
      </c>
    </row>
    <row r="3063" spans="1:10">
      <c r="A3063" s="11" t="s">
        <v>15993</v>
      </c>
      <c r="B3063" s="11" t="s">
        <v>18720</v>
      </c>
      <c r="C3063" s="11" t="s">
        <v>19262</v>
      </c>
      <c r="D3063" s="11" t="s">
        <v>16451</v>
      </c>
      <c r="E3063" s="11" t="s">
        <v>16012</v>
      </c>
      <c r="F3063" s="11" t="s">
        <v>18721</v>
      </c>
      <c r="G3063" s="11" t="s">
        <v>15997</v>
      </c>
      <c r="H3063" s="11" t="s">
        <v>16084</v>
      </c>
      <c r="I3063" s="11" t="s">
        <v>16049</v>
      </c>
      <c r="J3063" s="11">
        <v>17</v>
      </c>
    </row>
    <row r="3064" spans="1:10">
      <c r="A3064" s="11" t="s">
        <v>15993</v>
      </c>
      <c r="B3064" s="11" t="s">
        <v>18045</v>
      </c>
      <c r="C3064" s="11" t="s">
        <v>19262</v>
      </c>
      <c r="D3064" s="11" t="s">
        <v>19050</v>
      </c>
      <c r="E3064" s="11" t="s">
        <v>16059</v>
      </c>
      <c r="F3064" s="11" t="s">
        <v>16147</v>
      </c>
      <c r="G3064" s="11" t="s">
        <v>15997</v>
      </c>
      <c r="H3064" s="11" t="s">
        <v>16084</v>
      </c>
      <c r="I3064" s="11" t="s">
        <v>15999</v>
      </c>
      <c r="J3064" s="11">
        <v>17</v>
      </c>
    </row>
    <row r="3065" spans="1:10">
      <c r="A3065" s="11" t="s">
        <v>15986</v>
      </c>
      <c r="B3065" s="11" t="s">
        <v>19272</v>
      </c>
      <c r="C3065" s="11" t="s">
        <v>19262</v>
      </c>
      <c r="D3065" s="11" t="s">
        <v>17634</v>
      </c>
      <c r="E3065" s="11" t="s">
        <v>16064</v>
      </c>
      <c r="F3065" s="11" t="s">
        <v>17912</v>
      </c>
      <c r="G3065" s="11" t="s">
        <v>15997</v>
      </c>
      <c r="H3065" s="11" t="s">
        <v>16008</v>
      </c>
      <c r="I3065" s="11" t="s">
        <v>16019</v>
      </c>
      <c r="J3065" s="11">
        <v>17</v>
      </c>
    </row>
    <row r="3066" spans="1:10">
      <c r="A3066" s="11" t="s">
        <v>16004</v>
      </c>
      <c r="B3066" s="11" t="s">
        <v>13336</v>
      </c>
      <c r="C3066" s="11" t="s">
        <v>19262</v>
      </c>
      <c r="D3066" s="11" t="s">
        <v>17400</v>
      </c>
      <c r="E3066" s="11" t="s">
        <v>17094</v>
      </c>
      <c r="F3066" s="11" t="s">
        <v>16398</v>
      </c>
      <c r="G3066" s="11" t="s">
        <v>15997</v>
      </c>
      <c r="H3066" s="11" t="s">
        <v>11141</v>
      </c>
      <c r="I3066" s="11" t="s">
        <v>16611</v>
      </c>
      <c r="J3066" s="11">
        <v>17</v>
      </c>
    </row>
    <row r="3067" spans="1:10">
      <c r="A3067" s="11" t="s">
        <v>15993</v>
      </c>
      <c r="B3067" s="11" t="s">
        <v>11136</v>
      </c>
      <c r="C3067" s="11" t="s">
        <v>19262</v>
      </c>
      <c r="D3067" s="11" t="s">
        <v>16042</v>
      </c>
      <c r="E3067" s="11" t="s">
        <v>16012</v>
      </c>
      <c r="F3067" s="11" t="s">
        <v>16371</v>
      </c>
      <c r="G3067" s="11" t="s">
        <v>15997</v>
      </c>
      <c r="H3067" s="11" t="s">
        <v>847</v>
      </c>
      <c r="I3067" s="11" t="s">
        <v>15999</v>
      </c>
      <c r="J3067" s="11">
        <v>16</v>
      </c>
    </row>
    <row r="3068" spans="1:10">
      <c r="A3068" s="11" t="s">
        <v>16004</v>
      </c>
      <c r="B3068" s="11" t="s">
        <v>19273</v>
      </c>
      <c r="C3068" s="11" t="s">
        <v>19262</v>
      </c>
      <c r="D3068" s="11" t="s">
        <v>17072</v>
      </c>
      <c r="E3068" s="11" t="s">
        <v>19274</v>
      </c>
      <c r="F3068" s="11" t="s">
        <v>16165</v>
      </c>
      <c r="G3068" s="11" t="s">
        <v>15997</v>
      </c>
      <c r="H3068" s="11" t="s">
        <v>11378</v>
      </c>
      <c r="I3068" s="11" t="s">
        <v>15999</v>
      </c>
      <c r="J3068" s="11">
        <v>16</v>
      </c>
    </row>
    <row r="3069" spans="1:10">
      <c r="A3069" s="11" t="s">
        <v>15986</v>
      </c>
      <c r="B3069" s="11" t="s">
        <v>13418</v>
      </c>
      <c r="C3069" s="11" t="s">
        <v>19262</v>
      </c>
      <c r="D3069" s="11" t="s">
        <v>19275</v>
      </c>
      <c r="E3069" s="11" t="s">
        <v>16064</v>
      </c>
      <c r="F3069" s="11" t="s">
        <v>16814</v>
      </c>
      <c r="G3069" s="11" t="s">
        <v>15997</v>
      </c>
      <c r="H3069" s="11" t="s">
        <v>16035</v>
      </c>
      <c r="I3069" s="11" t="s">
        <v>15992</v>
      </c>
      <c r="J3069" s="11">
        <v>16</v>
      </c>
    </row>
    <row r="3070" spans="1:10">
      <c r="A3070" s="11" t="s">
        <v>15993</v>
      </c>
      <c r="B3070" s="11" t="s">
        <v>14552</v>
      </c>
      <c r="C3070" s="11" t="s">
        <v>19262</v>
      </c>
      <c r="D3070" s="11" t="s">
        <v>16047</v>
      </c>
      <c r="E3070" s="11" t="s">
        <v>19276</v>
      </c>
      <c r="F3070" s="11" t="s">
        <v>16254</v>
      </c>
      <c r="G3070" s="11" t="s">
        <v>16003</v>
      </c>
      <c r="H3070" s="11" t="s">
        <v>15998</v>
      </c>
      <c r="I3070" s="11" t="s">
        <v>16049</v>
      </c>
      <c r="J3070" s="11">
        <v>16</v>
      </c>
    </row>
    <row r="3071" spans="1:10">
      <c r="A3071" s="11" t="s">
        <v>15986</v>
      </c>
      <c r="B3071" s="11" t="s">
        <v>19277</v>
      </c>
      <c r="C3071" s="11" t="s">
        <v>19262</v>
      </c>
      <c r="D3071" s="11" t="s">
        <v>17077</v>
      </c>
      <c r="E3071" s="11" t="s">
        <v>19278</v>
      </c>
      <c r="F3071" s="11" t="s">
        <v>16158</v>
      </c>
      <c r="G3071" s="11" t="s">
        <v>15997</v>
      </c>
      <c r="H3071" s="11" t="s">
        <v>11955</v>
      </c>
      <c r="I3071" s="11" t="s">
        <v>15999</v>
      </c>
      <c r="J3071" s="11">
        <v>16</v>
      </c>
    </row>
    <row r="3072" spans="1:10">
      <c r="A3072" s="11" t="s">
        <v>16004</v>
      </c>
      <c r="B3072" s="11" t="s">
        <v>11485</v>
      </c>
      <c r="C3072" s="11" t="s">
        <v>19262</v>
      </c>
      <c r="D3072" s="11" t="s">
        <v>16474</v>
      </c>
      <c r="E3072" s="11" t="s">
        <v>16043</v>
      </c>
      <c r="F3072" s="11" t="s">
        <v>19089</v>
      </c>
      <c r="G3072" s="11" t="s">
        <v>15997</v>
      </c>
      <c r="H3072" s="11" t="s">
        <v>16089</v>
      </c>
      <c r="I3072" s="11" t="s">
        <v>15999</v>
      </c>
      <c r="J3072" s="11">
        <v>16</v>
      </c>
    </row>
    <row r="3073" spans="1:10">
      <c r="A3073" s="11" t="s">
        <v>15993</v>
      </c>
      <c r="B3073" s="11" t="s">
        <v>15044</v>
      </c>
      <c r="C3073" s="11" t="s">
        <v>19262</v>
      </c>
      <c r="D3073" s="11" t="s">
        <v>16474</v>
      </c>
      <c r="E3073" s="11" t="s">
        <v>18744</v>
      </c>
      <c r="F3073" s="11" t="s">
        <v>18978</v>
      </c>
      <c r="G3073" s="11" t="s">
        <v>15997</v>
      </c>
      <c r="H3073" s="11" t="s">
        <v>15998</v>
      </c>
      <c r="I3073" s="11" t="s">
        <v>16049</v>
      </c>
      <c r="J3073" s="11">
        <v>16</v>
      </c>
    </row>
    <row r="3074" spans="1:10">
      <c r="A3074" s="11" t="s">
        <v>15993</v>
      </c>
      <c r="B3074" s="11" t="s">
        <v>19279</v>
      </c>
      <c r="C3074" s="11" t="s">
        <v>19262</v>
      </c>
      <c r="D3074" s="11" t="s">
        <v>17948</v>
      </c>
      <c r="E3074" s="11" t="s">
        <v>16012</v>
      </c>
      <c r="F3074" s="11" t="s">
        <v>16968</v>
      </c>
      <c r="G3074" s="11" t="s">
        <v>15997</v>
      </c>
      <c r="H3074" s="11" t="s">
        <v>15998</v>
      </c>
      <c r="I3074" s="11" t="s">
        <v>15999</v>
      </c>
      <c r="J3074" s="11">
        <v>16</v>
      </c>
    </row>
    <row r="3075" spans="1:10">
      <c r="A3075" s="11" t="s">
        <v>15986</v>
      </c>
      <c r="B3075" s="11" t="s">
        <v>15021</v>
      </c>
      <c r="C3075" s="11" t="s">
        <v>19262</v>
      </c>
      <c r="D3075" s="11" t="s">
        <v>16476</v>
      </c>
      <c r="E3075" s="11" t="s">
        <v>19280</v>
      </c>
      <c r="F3075" s="11" t="s">
        <v>17338</v>
      </c>
      <c r="G3075" s="11" t="s">
        <v>15990</v>
      </c>
      <c r="H3075" s="11" t="s">
        <v>16035</v>
      </c>
      <c r="I3075" s="11" t="s">
        <v>16192</v>
      </c>
      <c r="J3075" s="11">
        <v>16</v>
      </c>
    </row>
    <row r="3076" spans="1:10">
      <c r="A3076" s="11" t="s">
        <v>15993</v>
      </c>
      <c r="B3076" s="11" t="s">
        <v>19281</v>
      </c>
      <c r="C3076" s="11" t="s">
        <v>19262</v>
      </c>
      <c r="D3076" s="11" t="s">
        <v>16485</v>
      </c>
      <c r="E3076" s="11" t="s">
        <v>16296</v>
      </c>
      <c r="F3076" s="11" t="s">
        <v>17555</v>
      </c>
      <c r="G3076" s="11" t="s">
        <v>16003</v>
      </c>
      <c r="H3076" s="11" t="s">
        <v>16084</v>
      </c>
      <c r="I3076" s="11" t="s">
        <v>16049</v>
      </c>
      <c r="J3076" s="11">
        <v>16</v>
      </c>
    </row>
    <row r="3077" spans="1:10">
      <c r="A3077" s="11" t="s">
        <v>15993</v>
      </c>
      <c r="B3077" s="11" t="s">
        <v>19282</v>
      </c>
      <c r="C3077" s="11" t="s">
        <v>19262</v>
      </c>
      <c r="D3077" s="11" t="s">
        <v>17244</v>
      </c>
      <c r="E3077" s="11" t="s">
        <v>16059</v>
      </c>
      <c r="F3077" s="11" t="s">
        <v>16097</v>
      </c>
      <c r="G3077" s="11" t="s">
        <v>15997</v>
      </c>
      <c r="H3077" s="11" t="s">
        <v>12219</v>
      </c>
      <c r="I3077" s="11" t="s">
        <v>15999</v>
      </c>
      <c r="J3077" s="11">
        <v>16</v>
      </c>
    </row>
    <row r="3078" spans="1:10">
      <c r="A3078" s="11" t="s">
        <v>15993</v>
      </c>
      <c r="B3078" s="11" t="s">
        <v>19283</v>
      </c>
      <c r="C3078" s="11" t="s">
        <v>19262</v>
      </c>
      <c r="D3078" s="11" t="s">
        <v>17244</v>
      </c>
      <c r="E3078" s="11" t="s">
        <v>16059</v>
      </c>
      <c r="F3078" s="11" t="s">
        <v>16117</v>
      </c>
      <c r="G3078" s="11" t="s">
        <v>15997</v>
      </c>
      <c r="H3078" s="11" t="s">
        <v>12219</v>
      </c>
      <c r="I3078" s="11" t="s">
        <v>15999</v>
      </c>
      <c r="J3078" s="11">
        <v>16</v>
      </c>
    </row>
    <row r="3079" spans="1:10">
      <c r="A3079" s="11" t="s">
        <v>15993</v>
      </c>
      <c r="B3079" s="11" t="s">
        <v>13849</v>
      </c>
      <c r="C3079" s="11" t="s">
        <v>19262</v>
      </c>
      <c r="D3079" s="11" t="s">
        <v>17570</v>
      </c>
      <c r="E3079" s="11" t="s">
        <v>19284</v>
      </c>
      <c r="F3079" s="11" t="s">
        <v>16111</v>
      </c>
      <c r="G3079" s="11" t="s">
        <v>16003</v>
      </c>
      <c r="H3079" s="11" t="s">
        <v>16074</v>
      </c>
      <c r="I3079" s="11" t="s">
        <v>15999</v>
      </c>
      <c r="J3079" s="11">
        <v>15</v>
      </c>
    </row>
    <row r="3080" spans="1:10">
      <c r="A3080" s="11" t="s">
        <v>15986</v>
      </c>
      <c r="B3080" s="11" t="s">
        <v>17506</v>
      </c>
      <c r="C3080" s="11" t="s">
        <v>19262</v>
      </c>
      <c r="D3080" s="11" t="s">
        <v>17099</v>
      </c>
      <c r="E3080" s="11" t="s">
        <v>16064</v>
      </c>
      <c r="F3080" s="11" t="s">
        <v>16160</v>
      </c>
      <c r="G3080" s="11" t="s">
        <v>15997</v>
      </c>
      <c r="H3080" s="11" t="s">
        <v>16035</v>
      </c>
      <c r="I3080" s="11" t="s">
        <v>15999</v>
      </c>
      <c r="J3080" s="11">
        <v>15</v>
      </c>
    </row>
    <row r="3081" spans="1:10">
      <c r="A3081" s="11" t="s">
        <v>16004</v>
      </c>
      <c r="B3081" s="11" t="s">
        <v>14624</v>
      </c>
      <c r="C3081" s="11" t="s">
        <v>19262</v>
      </c>
      <c r="D3081" s="11" t="s">
        <v>17572</v>
      </c>
      <c r="E3081" s="11" t="s">
        <v>19285</v>
      </c>
      <c r="F3081" s="11" t="s">
        <v>16028</v>
      </c>
      <c r="G3081" s="11" t="s">
        <v>15997</v>
      </c>
      <c r="H3081" s="11" t="s">
        <v>11233</v>
      </c>
      <c r="I3081" s="11" t="s">
        <v>16611</v>
      </c>
      <c r="J3081" s="11">
        <v>15</v>
      </c>
    </row>
    <row r="3082" spans="1:10">
      <c r="A3082" s="11" t="s">
        <v>15993</v>
      </c>
      <c r="B3082" s="11" t="s">
        <v>12591</v>
      </c>
      <c r="C3082" s="11" t="s">
        <v>19262</v>
      </c>
      <c r="D3082" s="11" t="s">
        <v>16125</v>
      </c>
      <c r="E3082" s="11" t="s">
        <v>16291</v>
      </c>
      <c r="F3082" s="11" t="s">
        <v>19286</v>
      </c>
      <c r="G3082" s="11" t="s">
        <v>15997</v>
      </c>
      <c r="H3082" s="11" t="s">
        <v>16074</v>
      </c>
      <c r="I3082" s="11" t="s">
        <v>16049</v>
      </c>
      <c r="J3082" s="11">
        <v>15</v>
      </c>
    </row>
    <row r="3083" spans="1:10">
      <c r="A3083" s="11" t="s">
        <v>15986</v>
      </c>
      <c r="B3083" s="11" t="s">
        <v>13725</v>
      </c>
      <c r="C3083" s="11" t="s">
        <v>19262</v>
      </c>
      <c r="D3083" s="11" t="s">
        <v>17440</v>
      </c>
      <c r="E3083" s="11" t="s">
        <v>17819</v>
      </c>
      <c r="F3083" s="11" t="s">
        <v>19287</v>
      </c>
      <c r="G3083" s="11" t="s">
        <v>15997</v>
      </c>
      <c r="H3083" s="11" t="s">
        <v>16008</v>
      </c>
      <c r="I3083" s="11" t="s">
        <v>16219</v>
      </c>
      <c r="J3083" s="11">
        <v>15</v>
      </c>
    </row>
    <row r="3084" spans="1:10">
      <c r="A3084" s="11" t="s">
        <v>15993</v>
      </c>
      <c r="B3084" s="11" t="s">
        <v>14047</v>
      </c>
      <c r="C3084" s="11" t="s">
        <v>19262</v>
      </c>
      <c r="D3084" s="11" t="s">
        <v>17441</v>
      </c>
      <c r="E3084" s="11" t="s">
        <v>16059</v>
      </c>
      <c r="F3084" s="11" t="s">
        <v>16169</v>
      </c>
      <c r="G3084" s="11" t="s">
        <v>15997</v>
      </c>
      <c r="H3084" s="11" t="s">
        <v>16026</v>
      </c>
      <c r="I3084" s="11" t="s">
        <v>15999</v>
      </c>
      <c r="J3084" s="11">
        <v>15</v>
      </c>
    </row>
    <row r="3085" spans="1:10">
      <c r="A3085" s="11" t="s">
        <v>15986</v>
      </c>
      <c r="B3085" s="11" t="s">
        <v>16545</v>
      </c>
      <c r="C3085" s="11" t="s">
        <v>19262</v>
      </c>
      <c r="D3085" s="11" t="s">
        <v>16146</v>
      </c>
      <c r="E3085" s="11" t="s">
        <v>1180</v>
      </c>
      <c r="F3085" s="11" t="s">
        <v>16109</v>
      </c>
      <c r="G3085" s="11" t="s">
        <v>16003</v>
      </c>
      <c r="H3085" s="11" t="s">
        <v>11136</v>
      </c>
      <c r="I3085" s="11" t="s">
        <v>15999</v>
      </c>
      <c r="J3085" s="11">
        <v>15</v>
      </c>
    </row>
    <row r="3086" spans="1:10">
      <c r="A3086" s="11" t="s">
        <v>16014</v>
      </c>
      <c r="B3086" s="11" t="s">
        <v>11485</v>
      </c>
      <c r="C3086" s="11" t="s">
        <v>19262</v>
      </c>
      <c r="D3086" s="11" t="s">
        <v>16758</v>
      </c>
      <c r="E3086" s="11" t="s">
        <v>18145</v>
      </c>
      <c r="F3086" s="11" t="s">
        <v>16582</v>
      </c>
      <c r="G3086" s="11" t="s">
        <v>16003</v>
      </c>
      <c r="H3086" s="11" t="s">
        <v>11141</v>
      </c>
      <c r="I3086" s="11" t="s">
        <v>16094</v>
      </c>
      <c r="J3086" s="11">
        <v>15</v>
      </c>
    </row>
    <row r="3087" spans="1:10">
      <c r="A3087" s="11" t="s">
        <v>16004</v>
      </c>
      <c r="B3087" s="11" t="s">
        <v>847</v>
      </c>
      <c r="C3087" s="11" t="s">
        <v>19262</v>
      </c>
      <c r="D3087" s="11" t="s">
        <v>16148</v>
      </c>
      <c r="E3087" s="11" t="s">
        <v>19288</v>
      </c>
      <c r="F3087" s="11" t="s">
        <v>17145</v>
      </c>
      <c r="G3087" s="11" t="s">
        <v>15997</v>
      </c>
      <c r="H3087" s="11" t="s">
        <v>15328</v>
      </c>
      <c r="I3087" s="11" t="s">
        <v>15999</v>
      </c>
      <c r="J3087" s="11">
        <v>15</v>
      </c>
    </row>
    <row r="3088" spans="1:10">
      <c r="A3088" s="11" t="s">
        <v>15993</v>
      </c>
      <c r="B3088" s="11" t="s">
        <v>11258</v>
      </c>
      <c r="C3088" s="11" t="s">
        <v>19262</v>
      </c>
      <c r="D3088" s="11" t="s">
        <v>16767</v>
      </c>
      <c r="E3088" s="11" t="s">
        <v>280</v>
      </c>
      <c r="F3088" s="11" t="s">
        <v>16189</v>
      </c>
      <c r="G3088" s="11" t="s">
        <v>15990</v>
      </c>
      <c r="H3088" s="11" t="s">
        <v>11141</v>
      </c>
      <c r="I3088" s="11" t="s">
        <v>16128</v>
      </c>
      <c r="J3088" s="11">
        <v>15</v>
      </c>
    </row>
    <row r="3089" spans="1:10">
      <c r="A3089" s="11" t="s">
        <v>15986</v>
      </c>
      <c r="B3089" s="11" t="s">
        <v>19289</v>
      </c>
      <c r="C3089" s="11" t="s">
        <v>19262</v>
      </c>
      <c r="D3089" s="11" t="s">
        <v>16156</v>
      </c>
      <c r="E3089" s="11" t="s">
        <v>928</v>
      </c>
      <c r="F3089" s="11" t="s">
        <v>19290</v>
      </c>
      <c r="G3089" s="11" t="s">
        <v>16003</v>
      </c>
      <c r="H3089" s="11" t="s">
        <v>11136</v>
      </c>
      <c r="I3089" s="11" t="s">
        <v>16094</v>
      </c>
      <c r="J3089" s="11">
        <v>15</v>
      </c>
    </row>
    <row r="3090" spans="1:10">
      <c r="A3090" s="11" t="s">
        <v>15993</v>
      </c>
      <c r="B3090" s="11" t="s">
        <v>18798</v>
      </c>
      <c r="C3090" s="11" t="s">
        <v>19262</v>
      </c>
      <c r="D3090" s="11" t="s">
        <v>16170</v>
      </c>
      <c r="E3090" s="11" t="s">
        <v>16138</v>
      </c>
      <c r="F3090" s="11" t="s">
        <v>16596</v>
      </c>
      <c r="G3090" s="11" t="s">
        <v>15997</v>
      </c>
      <c r="H3090" s="11" t="s">
        <v>16084</v>
      </c>
      <c r="I3090" s="11" t="s">
        <v>15999</v>
      </c>
      <c r="J3090" s="11">
        <v>14</v>
      </c>
    </row>
    <row r="3091" spans="1:10">
      <c r="A3091" s="11" t="s">
        <v>15993</v>
      </c>
      <c r="B3091" s="11" t="s">
        <v>18666</v>
      </c>
      <c r="C3091" s="11" t="s">
        <v>19262</v>
      </c>
      <c r="D3091" s="11" t="s">
        <v>18167</v>
      </c>
      <c r="E3091" s="11" t="s">
        <v>16064</v>
      </c>
      <c r="F3091" s="11" t="s">
        <v>16358</v>
      </c>
      <c r="G3091" s="11" t="s">
        <v>16003</v>
      </c>
      <c r="H3091" s="11" t="s">
        <v>16026</v>
      </c>
      <c r="I3091" s="11" t="s">
        <v>15999</v>
      </c>
      <c r="J3091" s="11">
        <v>14</v>
      </c>
    </row>
    <row r="3092" spans="1:10">
      <c r="A3092" s="11" t="s">
        <v>15986</v>
      </c>
      <c r="B3092" s="11" t="s">
        <v>7998</v>
      </c>
      <c r="C3092" s="11" t="s">
        <v>19262</v>
      </c>
      <c r="D3092" s="11" t="s">
        <v>17832</v>
      </c>
      <c r="E3092" s="11" t="s">
        <v>19291</v>
      </c>
      <c r="F3092" s="11" t="s">
        <v>19292</v>
      </c>
      <c r="G3092" s="11" t="s">
        <v>15997</v>
      </c>
      <c r="H3092" s="11" t="s">
        <v>16008</v>
      </c>
      <c r="I3092" s="11" t="s">
        <v>15999</v>
      </c>
      <c r="J3092" s="11">
        <v>14</v>
      </c>
    </row>
    <row r="3093" spans="1:10">
      <c r="A3093" s="11" t="s">
        <v>15986</v>
      </c>
      <c r="B3093" s="11" t="s">
        <v>12097</v>
      </c>
      <c r="C3093" s="11" t="s">
        <v>19262</v>
      </c>
      <c r="D3093" s="11" t="s">
        <v>16978</v>
      </c>
      <c r="E3093" s="11" t="s">
        <v>19293</v>
      </c>
      <c r="F3093" s="11" t="s">
        <v>16007</v>
      </c>
      <c r="G3093" s="11" t="s">
        <v>15997</v>
      </c>
      <c r="H3093" s="11" t="s">
        <v>11955</v>
      </c>
      <c r="I3093" s="11" t="s">
        <v>16094</v>
      </c>
      <c r="J3093" s="11">
        <v>14</v>
      </c>
    </row>
    <row r="3094" spans="1:10">
      <c r="A3094" s="11" t="s">
        <v>15986</v>
      </c>
      <c r="B3094" s="11" t="s">
        <v>19294</v>
      </c>
      <c r="C3094" s="11" t="s">
        <v>19262</v>
      </c>
      <c r="D3094" s="11" t="s">
        <v>16978</v>
      </c>
      <c r="E3094" s="11" t="s">
        <v>4722</v>
      </c>
      <c r="F3094" s="11" t="s">
        <v>17810</v>
      </c>
      <c r="G3094" s="11" t="s">
        <v>15990</v>
      </c>
      <c r="H3094" s="11" t="s">
        <v>16008</v>
      </c>
      <c r="I3094" s="11" t="s">
        <v>15999</v>
      </c>
      <c r="J3094" s="11">
        <v>14</v>
      </c>
    </row>
    <row r="3095" spans="1:10">
      <c r="A3095" s="11" t="s">
        <v>15986</v>
      </c>
      <c r="B3095" s="11" t="s">
        <v>19295</v>
      </c>
      <c r="C3095" s="11" t="s">
        <v>19262</v>
      </c>
      <c r="D3095" s="11" t="s">
        <v>16978</v>
      </c>
      <c r="E3095" s="11" t="s">
        <v>16513</v>
      </c>
      <c r="F3095" s="11" t="s">
        <v>16920</v>
      </c>
      <c r="G3095" s="11" t="s">
        <v>15997</v>
      </c>
      <c r="H3095" s="11" t="s">
        <v>15991</v>
      </c>
      <c r="I3095" s="11" t="s">
        <v>15999</v>
      </c>
      <c r="J3095" s="11">
        <v>14</v>
      </c>
    </row>
    <row r="3096" spans="1:10">
      <c r="A3096" s="11" t="s">
        <v>15986</v>
      </c>
      <c r="B3096" s="11" t="s">
        <v>17792</v>
      </c>
      <c r="C3096" s="11" t="s">
        <v>19262</v>
      </c>
      <c r="D3096" s="11" t="s">
        <v>16978</v>
      </c>
      <c r="E3096" s="11" t="s">
        <v>19296</v>
      </c>
      <c r="F3096" s="11" t="s">
        <v>16564</v>
      </c>
      <c r="G3096" s="11" t="s">
        <v>15997</v>
      </c>
      <c r="H3096" s="11" t="s">
        <v>11955</v>
      </c>
      <c r="I3096" s="11" t="s">
        <v>15999</v>
      </c>
      <c r="J3096" s="11">
        <v>14</v>
      </c>
    </row>
    <row r="3097" spans="1:10">
      <c r="A3097" s="11" t="s">
        <v>15986</v>
      </c>
      <c r="B3097" s="11" t="s">
        <v>15002</v>
      </c>
      <c r="C3097" s="11" t="s">
        <v>19262</v>
      </c>
      <c r="D3097" s="11" t="s">
        <v>17277</v>
      </c>
      <c r="E3097" s="11" t="s">
        <v>19297</v>
      </c>
      <c r="F3097" s="11" t="s">
        <v>17150</v>
      </c>
      <c r="G3097" s="11" t="s">
        <v>15997</v>
      </c>
      <c r="H3097" s="11" t="s">
        <v>15991</v>
      </c>
      <c r="I3097" s="11" t="s">
        <v>16036</v>
      </c>
      <c r="J3097" s="11">
        <v>14</v>
      </c>
    </row>
    <row r="3098" spans="1:10">
      <c r="A3098" s="11" t="s">
        <v>15993</v>
      </c>
      <c r="B3098" s="11" t="s">
        <v>13692</v>
      </c>
      <c r="C3098" s="11" t="s">
        <v>19262</v>
      </c>
      <c r="D3098" s="11" t="s">
        <v>16785</v>
      </c>
      <c r="E3098" s="11" t="s">
        <v>16012</v>
      </c>
      <c r="F3098" s="11" t="s">
        <v>17361</v>
      </c>
      <c r="G3098" s="11" t="s">
        <v>16003</v>
      </c>
      <c r="H3098" s="11" t="s">
        <v>16084</v>
      </c>
      <c r="I3098" s="11" t="s">
        <v>16049</v>
      </c>
      <c r="J3098" s="11">
        <v>14</v>
      </c>
    </row>
    <row r="3099" spans="1:10">
      <c r="A3099" s="11" t="s">
        <v>16014</v>
      </c>
      <c r="B3099" s="11" t="s">
        <v>19053</v>
      </c>
      <c r="C3099" s="11" t="s">
        <v>19262</v>
      </c>
      <c r="D3099" s="11" t="s">
        <v>16535</v>
      </c>
      <c r="E3099" s="11" t="s">
        <v>17123</v>
      </c>
      <c r="F3099" s="11" t="s">
        <v>17979</v>
      </c>
      <c r="G3099" s="11" t="s">
        <v>15997</v>
      </c>
      <c r="H3099" s="11" t="s">
        <v>11141</v>
      </c>
      <c r="I3099" s="11" t="s">
        <v>16019</v>
      </c>
      <c r="J3099" s="11">
        <v>14</v>
      </c>
    </row>
    <row r="3100" spans="1:10">
      <c r="A3100" s="11" t="s">
        <v>15993</v>
      </c>
      <c r="B3100" s="11" t="s">
        <v>11339</v>
      </c>
      <c r="C3100" s="11" t="s">
        <v>19262</v>
      </c>
      <c r="D3100" s="11" t="s">
        <v>18968</v>
      </c>
      <c r="E3100" s="11" t="s">
        <v>4246</v>
      </c>
      <c r="F3100" s="11" t="s">
        <v>16968</v>
      </c>
      <c r="G3100" s="11" t="s">
        <v>16003</v>
      </c>
      <c r="H3100" s="11" t="s">
        <v>16074</v>
      </c>
      <c r="I3100" s="11" t="s">
        <v>16342</v>
      </c>
      <c r="J3100" s="11">
        <v>14</v>
      </c>
    </row>
    <row r="3101" spans="1:10">
      <c r="A3101" s="11" t="s">
        <v>15993</v>
      </c>
      <c r="B3101" s="11" t="s">
        <v>11250</v>
      </c>
      <c r="C3101" s="11" t="s">
        <v>19262</v>
      </c>
      <c r="D3101" s="11" t="s">
        <v>18968</v>
      </c>
      <c r="E3101" s="11" t="s">
        <v>18028</v>
      </c>
      <c r="F3101" s="11" t="s">
        <v>16191</v>
      </c>
      <c r="G3101" s="11" t="s">
        <v>16003</v>
      </c>
      <c r="H3101" s="11" t="s">
        <v>16031</v>
      </c>
      <c r="I3101" s="11" t="s">
        <v>15999</v>
      </c>
      <c r="J3101" s="11">
        <v>14</v>
      </c>
    </row>
    <row r="3102" spans="1:10">
      <c r="A3102" s="11" t="s">
        <v>15993</v>
      </c>
      <c r="B3102" s="11" t="s">
        <v>13261</v>
      </c>
      <c r="C3102" s="11" t="s">
        <v>19262</v>
      </c>
      <c r="D3102" s="11" t="s">
        <v>16187</v>
      </c>
      <c r="E3102" s="11" t="s">
        <v>17601</v>
      </c>
      <c r="F3102" s="11" t="s">
        <v>16470</v>
      </c>
      <c r="G3102" s="11" t="s">
        <v>15997</v>
      </c>
      <c r="H3102" s="11" t="s">
        <v>11141</v>
      </c>
      <c r="I3102" s="11" t="s">
        <v>15999</v>
      </c>
      <c r="J3102" s="11">
        <v>14</v>
      </c>
    </row>
    <row r="3103" spans="1:10">
      <c r="A3103" s="11" t="s">
        <v>16014</v>
      </c>
      <c r="B3103" s="11" t="s">
        <v>19298</v>
      </c>
      <c r="C3103" s="11" t="s">
        <v>19262</v>
      </c>
      <c r="D3103" s="11" t="s">
        <v>16801</v>
      </c>
      <c r="E3103" s="11" t="s">
        <v>4246</v>
      </c>
      <c r="F3103" s="11" t="s">
        <v>16640</v>
      </c>
      <c r="G3103" s="11" t="s">
        <v>16003</v>
      </c>
      <c r="H3103" s="11" t="s">
        <v>15998</v>
      </c>
      <c r="I3103" s="11" t="s">
        <v>16019</v>
      </c>
      <c r="J3103" s="11">
        <v>13</v>
      </c>
    </row>
    <row r="3104" spans="1:10">
      <c r="A3104" s="11" t="s">
        <v>16004</v>
      </c>
      <c r="B3104" s="11" t="s">
        <v>19299</v>
      </c>
      <c r="C3104" s="11" t="s">
        <v>19262</v>
      </c>
      <c r="D3104" s="11" t="s">
        <v>16801</v>
      </c>
      <c r="E3104" s="11" t="s">
        <v>1180</v>
      </c>
      <c r="F3104" s="11" t="s">
        <v>17450</v>
      </c>
      <c r="G3104" s="11" t="s">
        <v>16067</v>
      </c>
      <c r="H3104" s="11" t="s">
        <v>11233</v>
      </c>
      <c r="I3104" s="11" t="s">
        <v>15999</v>
      </c>
      <c r="J3104" s="11">
        <v>13</v>
      </c>
    </row>
    <row r="3105" spans="1:10">
      <c r="A3105" s="11" t="s">
        <v>15993</v>
      </c>
      <c r="B3105" s="11" t="s">
        <v>17513</v>
      </c>
      <c r="C3105" s="11" t="s">
        <v>19262</v>
      </c>
      <c r="D3105" s="11" t="s">
        <v>17472</v>
      </c>
      <c r="E3105" s="11" t="s">
        <v>16059</v>
      </c>
      <c r="F3105" s="11" t="s">
        <v>16017</v>
      </c>
      <c r="G3105" s="11" t="s">
        <v>15997</v>
      </c>
      <c r="H3105" s="11" t="s">
        <v>15998</v>
      </c>
      <c r="I3105" s="11" t="s">
        <v>15999</v>
      </c>
      <c r="J3105" s="11">
        <v>13</v>
      </c>
    </row>
    <row r="3106" spans="1:10">
      <c r="A3106" s="11" t="s">
        <v>15993</v>
      </c>
      <c r="B3106" s="11" t="s">
        <v>12470</v>
      </c>
      <c r="C3106" s="11" t="s">
        <v>19262</v>
      </c>
      <c r="D3106" s="11" t="s">
        <v>17472</v>
      </c>
      <c r="E3106" s="11" t="s">
        <v>16059</v>
      </c>
      <c r="F3106" s="11" t="s">
        <v>17952</v>
      </c>
      <c r="G3106" s="11" t="s">
        <v>16003</v>
      </c>
      <c r="H3106" s="11" t="s">
        <v>16084</v>
      </c>
      <c r="I3106" s="11" t="s">
        <v>15999</v>
      </c>
      <c r="J3106" s="11">
        <v>13</v>
      </c>
    </row>
    <row r="3107" spans="1:10">
      <c r="A3107" s="11" t="s">
        <v>15993</v>
      </c>
      <c r="B3107" s="11" t="s">
        <v>562</v>
      </c>
      <c r="C3107" s="11" t="s">
        <v>19262</v>
      </c>
      <c r="D3107" s="11" t="s">
        <v>16562</v>
      </c>
      <c r="E3107" s="11" t="s">
        <v>16157</v>
      </c>
      <c r="F3107" s="11" t="s">
        <v>17416</v>
      </c>
      <c r="G3107" s="11" t="s">
        <v>16003</v>
      </c>
      <c r="H3107" s="11" t="s">
        <v>16084</v>
      </c>
      <c r="I3107" s="11" t="s">
        <v>15999</v>
      </c>
      <c r="J3107" s="11">
        <v>13</v>
      </c>
    </row>
    <row r="3108" spans="1:10">
      <c r="A3108" s="11" t="s">
        <v>16004</v>
      </c>
      <c r="B3108" s="11" t="s">
        <v>19300</v>
      </c>
      <c r="C3108" s="11" t="s">
        <v>19262</v>
      </c>
      <c r="D3108" s="11" t="s">
        <v>16216</v>
      </c>
      <c r="E3108" s="11" t="s">
        <v>19301</v>
      </c>
      <c r="F3108" s="11" t="s">
        <v>16044</v>
      </c>
      <c r="G3108" s="11" t="s">
        <v>15997</v>
      </c>
      <c r="H3108" s="11" t="s">
        <v>11963</v>
      </c>
      <c r="I3108" s="11" t="s">
        <v>15999</v>
      </c>
      <c r="J3108" s="11">
        <v>13</v>
      </c>
    </row>
    <row r="3109" spans="1:10">
      <c r="A3109" s="11" t="s">
        <v>15993</v>
      </c>
      <c r="B3109" s="11" t="s">
        <v>15548</v>
      </c>
      <c r="C3109" s="11" t="s">
        <v>19262</v>
      </c>
      <c r="D3109" s="11" t="s">
        <v>16245</v>
      </c>
      <c r="E3109" s="11" t="s">
        <v>16006</v>
      </c>
      <c r="F3109" s="11" t="s">
        <v>16117</v>
      </c>
      <c r="G3109" s="11" t="s">
        <v>15997</v>
      </c>
      <c r="H3109" s="11" t="s">
        <v>16074</v>
      </c>
      <c r="I3109" s="11" t="s">
        <v>15999</v>
      </c>
      <c r="J3109" s="11">
        <v>13</v>
      </c>
    </row>
    <row r="3110" spans="1:10">
      <c r="A3110" s="11" t="s">
        <v>15986</v>
      </c>
      <c r="B3110" s="11" t="s">
        <v>19302</v>
      </c>
      <c r="C3110" s="11" t="s">
        <v>19262</v>
      </c>
      <c r="D3110" s="11" t="s">
        <v>16829</v>
      </c>
      <c r="E3110" s="11" t="s">
        <v>19303</v>
      </c>
      <c r="F3110" s="11" t="s">
        <v>19304</v>
      </c>
      <c r="G3110" s="11" t="s">
        <v>15997</v>
      </c>
      <c r="H3110" s="11" t="s">
        <v>11955</v>
      </c>
      <c r="I3110" s="11" t="s">
        <v>15999</v>
      </c>
      <c r="J3110" s="11">
        <v>12</v>
      </c>
    </row>
    <row r="3111" spans="1:10">
      <c r="A3111" s="11" t="s">
        <v>16004</v>
      </c>
      <c r="B3111" s="11" t="s">
        <v>1139</v>
      </c>
      <c r="C3111" s="11" t="s">
        <v>19262</v>
      </c>
      <c r="D3111" s="11" t="s">
        <v>17867</v>
      </c>
      <c r="E3111" s="11" t="s">
        <v>16064</v>
      </c>
      <c r="F3111" s="11" t="s">
        <v>18752</v>
      </c>
      <c r="G3111" s="11" t="s">
        <v>15997</v>
      </c>
      <c r="H3111" s="11" t="s">
        <v>11233</v>
      </c>
      <c r="I3111" s="11" t="s">
        <v>15999</v>
      </c>
      <c r="J3111" s="11">
        <v>12</v>
      </c>
    </row>
    <row r="3112" spans="1:10">
      <c r="A3112" s="11" t="s">
        <v>15993</v>
      </c>
      <c r="B3112" s="11" t="s">
        <v>15019</v>
      </c>
      <c r="C3112" s="11" t="s">
        <v>19262</v>
      </c>
      <c r="D3112" s="11" t="s">
        <v>17872</v>
      </c>
      <c r="E3112" s="11" t="s">
        <v>11316</v>
      </c>
      <c r="F3112" s="11" t="s">
        <v>16511</v>
      </c>
      <c r="G3112" s="11" t="s">
        <v>15990</v>
      </c>
      <c r="H3112" s="11" t="s">
        <v>15998</v>
      </c>
      <c r="I3112" s="11" t="s">
        <v>16036</v>
      </c>
      <c r="J3112" s="11">
        <v>12</v>
      </c>
    </row>
    <row r="3113" spans="1:10">
      <c r="A3113" s="11" t="s">
        <v>16004</v>
      </c>
      <c r="B3113" s="11" t="s">
        <v>19305</v>
      </c>
      <c r="C3113" s="11" t="s">
        <v>19262</v>
      </c>
      <c r="D3113" s="11" t="s">
        <v>17316</v>
      </c>
      <c r="E3113" s="11" t="s">
        <v>11316</v>
      </c>
      <c r="F3113" s="11" t="s">
        <v>16502</v>
      </c>
      <c r="G3113" s="11" t="s">
        <v>15990</v>
      </c>
      <c r="H3113" s="11" t="s">
        <v>11963</v>
      </c>
      <c r="I3113" s="11" t="s">
        <v>15999</v>
      </c>
      <c r="J3113" s="11">
        <v>12</v>
      </c>
    </row>
    <row r="3114" spans="1:10">
      <c r="A3114" s="11" t="s">
        <v>15993</v>
      </c>
      <c r="B3114" s="11" t="s">
        <v>19306</v>
      </c>
      <c r="C3114" s="11" t="s">
        <v>19262</v>
      </c>
      <c r="D3114" s="11" t="s">
        <v>18882</v>
      </c>
      <c r="E3114" s="11" t="s">
        <v>2782</v>
      </c>
      <c r="F3114" s="11" t="s">
        <v>19307</v>
      </c>
      <c r="G3114" s="11" t="s">
        <v>16003</v>
      </c>
      <c r="H3114" s="11" t="s">
        <v>16074</v>
      </c>
      <c r="I3114" s="11" t="s">
        <v>15999</v>
      </c>
      <c r="J3114" s="11">
        <v>12</v>
      </c>
    </row>
    <row r="3115" spans="1:10">
      <c r="A3115" s="11" t="s">
        <v>15993</v>
      </c>
      <c r="B3115" s="11" t="s">
        <v>12774</v>
      </c>
      <c r="C3115" s="11" t="s">
        <v>19262</v>
      </c>
      <c r="D3115" s="11" t="s">
        <v>17003</v>
      </c>
      <c r="E3115" s="11" t="s">
        <v>4246</v>
      </c>
      <c r="F3115" s="11" t="s">
        <v>16168</v>
      </c>
      <c r="G3115" s="11" t="s">
        <v>16003</v>
      </c>
      <c r="H3115" s="11" t="s">
        <v>11141</v>
      </c>
      <c r="I3115" s="11" t="s">
        <v>16045</v>
      </c>
      <c r="J3115" s="11">
        <v>12</v>
      </c>
    </row>
    <row r="3116" spans="1:10">
      <c r="A3116" s="11" t="s">
        <v>15993</v>
      </c>
      <c r="B3116" s="11" t="s">
        <v>12774</v>
      </c>
      <c r="C3116" s="11" t="s">
        <v>19262</v>
      </c>
      <c r="D3116" s="11" t="s">
        <v>17003</v>
      </c>
      <c r="E3116" s="11" t="s">
        <v>4246</v>
      </c>
      <c r="F3116" s="11" t="s">
        <v>16511</v>
      </c>
      <c r="G3116" s="11" t="s">
        <v>16003</v>
      </c>
      <c r="H3116" s="11" t="s">
        <v>16061</v>
      </c>
      <c r="I3116" s="11" t="s">
        <v>16036</v>
      </c>
      <c r="J3116" s="11">
        <v>12</v>
      </c>
    </row>
    <row r="3117" spans="1:10">
      <c r="A3117" s="11" t="s">
        <v>16014</v>
      </c>
      <c r="B3117" s="11" t="s">
        <v>19308</v>
      </c>
      <c r="C3117" s="11" t="s">
        <v>19262</v>
      </c>
      <c r="D3117" s="11" t="s">
        <v>16275</v>
      </c>
      <c r="E3117" s="11" t="s">
        <v>368</v>
      </c>
      <c r="F3117" s="11" t="s">
        <v>18506</v>
      </c>
      <c r="G3117" s="11" t="s">
        <v>15990</v>
      </c>
      <c r="H3117" s="11" t="s">
        <v>16018</v>
      </c>
      <c r="I3117" s="11" t="s">
        <v>16124</v>
      </c>
      <c r="J3117" s="11">
        <v>12</v>
      </c>
    </row>
    <row r="3118" spans="1:10">
      <c r="A3118" s="11" t="s">
        <v>15993</v>
      </c>
      <c r="B3118" s="11" t="s">
        <v>11412</v>
      </c>
      <c r="C3118" s="11" t="s">
        <v>19262</v>
      </c>
      <c r="D3118" s="11" t="s">
        <v>16834</v>
      </c>
      <c r="E3118" s="11" t="s">
        <v>19309</v>
      </c>
      <c r="F3118" s="11" t="s">
        <v>16715</v>
      </c>
      <c r="G3118" s="11" t="s">
        <v>15997</v>
      </c>
      <c r="H3118" s="11" t="s">
        <v>16084</v>
      </c>
      <c r="I3118" s="11" t="s">
        <v>16128</v>
      </c>
      <c r="J3118" s="11">
        <v>12</v>
      </c>
    </row>
    <row r="3119" spans="1:10">
      <c r="A3119" s="11" t="s">
        <v>16014</v>
      </c>
      <c r="B3119" s="11" t="s">
        <v>11857</v>
      </c>
      <c r="C3119" s="11" t="s">
        <v>19262</v>
      </c>
      <c r="D3119" s="11" t="s">
        <v>16284</v>
      </c>
      <c r="E3119" s="11" t="s">
        <v>1180</v>
      </c>
      <c r="F3119" s="11" t="s">
        <v>18165</v>
      </c>
      <c r="G3119" s="11" t="s">
        <v>15990</v>
      </c>
      <c r="H3119" s="11" t="s">
        <v>14066</v>
      </c>
      <c r="I3119" s="11" t="s">
        <v>16342</v>
      </c>
      <c r="J3119" s="11">
        <v>12</v>
      </c>
    </row>
    <row r="3120" spans="1:10">
      <c r="A3120" s="11" t="s">
        <v>16004</v>
      </c>
      <c r="B3120" s="11" t="s">
        <v>12435</v>
      </c>
      <c r="C3120" s="11" t="s">
        <v>19262</v>
      </c>
      <c r="D3120" s="11" t="s">
        <v>16284</v>
      </c>
      <c r="E3120" s="11" t="s">
        <v>16314</v>
      </c>
      <c r="F3120" s="11" t="s">
        <v>16601</v>
      </c>
      <c r="G3120" s="11" t="s">
        <v>15997</v>
      </c>
      <c r="H3120" s="11" t="s">
        <v>847</v>
      </c>
      <c r="I3120" s="11" t="s">
        <v>16611</v>
      </c>
      <c r="J3120" s="11">
        <v>12</v>
      </c>
    </row>
    <row r="3121" spans="1:10">
      <c r="A3121" s="11" t="s">
        <v>15993</v>
      </c>
      <c r="B3121" s="11" t="s">
        <v>19310</v>
      </c>
      <c r="C3121" s="11" t="s">
        <v>19262</v>
      </c>
      <c r="D3121" s="11" t="s">
        <v>17161</v>
      </c>
      <c r="E3121" s="11" t="s">
        <v>17120</v>
      </c>
      <c r="F3121" s="11" t="s">
        <v>16069</v>
      </c>
      <c r="G3121" s="11" t="s">
        <v>15997</v>
      </c>
      <c r="H3121" s="11" t="s">
        <v>16084</v>
      </c>
      <c r="I3121" s="11" t="s">
        <v>16057</v>
      </c>
      <c r="J3121" s="11">
        <v>11</v>
      </c>
    </row>
    <row r="3122" spans="1:10">
      <c r="A3122" s="11" t="s">
        <v>15993</v>
      </c>
      <c r="B3122" s="11" t="s">
        <v>13999</v>
      </c>
      <c r="C3122" s="11" t="s">
        <v>19262</v>
      </c>
      <c r="D3122" s="11" t="s">
        <v>16301</v>
      </c>
      <c r="E3122" s="11" t="s">
        <v>16335</v>
      </c>
      <c r="F3122" s="11" t="s">
        <v>16240</v>
      </c>
      <c r="G3122" s="11" t="s">
        <v>15990</v>
      </c>
      <c r="H3122" s="11" t="s">
        <v>15998</v>
      </c>
      <c r="I3122" s="11" t="s">
        <v>16128</v>
      </c>
      <c r="J3122" s="11">
        <v>11</v>
      </c>
    </row>
    <row r="3123" spans="1:10">
      <c r="A3123" s="11" t="s">
        <v>16004</v>
      </c>
      <c r="B3123" s="11" t="s">
        <v>18766</v>
      </c>
      <c r="C3123" s="11" t="s">
        <v>19262</v>
      </c>
      <c r="D3123" s="11" t="s">
        <v>16318</v>
      </c>
      <c r="E3123" s="11" t="s">
        <v>17008</v>
      </c>
      <c r="F3123" s="11" t="s">
        <v>16449</v>
      </c>
      <c r="G3123" s="11" t="s">
        <v>15997</v>
      </c>
      <c r="H3123" s="11" t="s">
        <v>11378</v>
      </c>
      <c r="I3123" s="11" t="s">
        <v>15999</v>
      </c>
      <c r="J3123" s="11">
        <v>11</v>
      </c>
    </row>
    <row r="3124" spans="1:10">
      <c r="A3124" s="11" t="s">
        <v>15993</v>
      </c>
      <c r="B3124" s="11" t="s">
        <v>11824</v>
      </c>
      <c r="C3124" s="11" t="s">
        <v>19262</v>
      </c>
      <c r="D3124" s="11" t="s">
        <v>17992</v>
      </c>
      <c r="E3124" s="11" t="s">
        <v>4246</v>
      </c>
      <c r="F3124" s="11" t="s">
        <v>16088</v>
      </c>
      <c r="G3124" s="11" t="s">
        <v>15990</v>
      </c>
      <c r="H3124" s="11" t="s">
        <v>16026</v>
      </c>
      <c r="I3124" s="11" t="s">
        <v>16057</v>
      </c>
      <c r="J3124" s="11">
        <v>11</v>
      </c>
    </row>
    <row r="3125" spans="1:10">
      <c r="A3125" s="11" t="s">
        <v>15993</v>
      </c>
      <c r="B3125" s="11" t="s">
        <v>19311</v>
      </c>
      <c r="C3125" s="11" t="s">
        <v>19262</v>
      </c>
      <c r="D3125" s="11" t="s">
        <v>16334</v>
      </c>
      <c r="E3125" s="11" t="s">
        <v>16012</v>
      </c>
      <c r="F3125" s="11" t="s">
        <v>16276</v>
      </c>
      <c r="G3125" s="11" t="s">
        <v>15997</v>
      </c>
      <c r="H3125" s="11" t="s">
        <v>16074</v>
      </c>
      <c r="I3125" s="11" t="s">
        <v>15999</v>
      </c>
      <c r="J3125" s="11">
        <v>11</v>
      </c>
    </row>
    <row r="3126" spans="1:10">
      <c r="A3126" s="11" t="s">
        <v>16004</v>
      </c>
      <c r="B3126" s="11" t="s">
        <v>19312</v>
      </c>
      <c r="C3126" s="11" t="s">
        <v>19262</v>
      </c>
      <c r="D3126" s="11" t="s">
        <v>16631</v>
      </c>
      <c r="E3126" s="11" t="s">
        <v>18309</v>
      </c>
      <c r="F3126" s="11" t="s">
        <v>16260</v>
      </c>
      <c r="G3126" s="11" t="s">
        <v>15997</v>
      </c>
      <c r="H3126" s="11" t="s">
        <v>11233</v>
      </c>
      <c r="I3126" s="11" t="s">
        <v>15999</v>
      </c>
      <c r="J3126" s="11">
        <v>11</v>
      </c>
    </row>
    <row r="3127" spans="1:10">
      <c r="A3127" s="11" t="s">
        <v>15993</v>
      </c>
      <c r="B3127" s="11" t="s">
        <v>3305</v>
      </c>
      <c r="C3127" s="11" t="s">
        <v>19262</v>
      </c>
      <c r="D3127" s="11" t="s">
        <v>16340</v>
      </c>
      <c r="E3127" s="11" t="s">
        <v>19313</v>
      </c>
      <c r="F3127" s="11" t="s">
        <v>16028</v>
      </c>
      <c r="G3127" s="11" t="s">
        <v>16003</v>
      </c>
      <c r="H3127" s="11" t="s">
        <v>16026</v>
      </c>
      <c r="I3127" s="11" t="s">
        <v>15999</v>
      </c>
      <c r="J3127" s="11">
        <v>10</v>
      </c>
    </row>
    <row r="3128" spans="1:10">
      <c r="A3128" s="11" t="s">
        <v>15993</v>
      </c>
      <c r="B3128" s="11" t="s">
        <v>19314</v>
      </c>
      <c r="C3128" s="11" t="s">
        <v>19262</v>
      </c>
      <c r="D3128" s="11" t="s">
        <v>17617</v>
      </c>
      <c r="E3128" s="11" t="s">
        <v>16296</v>
      </c>
      <c r="F3128" s="11" t="s">
        <v>17175</v>
      </c>
      <c r="G3128" s="11" t="s">
        <v>15997</v>
      </c>
      <c r="H3128" s="11" t="s">
        <v>12219</v>
      </c>
      <c r="I3128" s="11" t="s">
        <v>19315</v>
      </c>
      <c r="J3128" s="11">
        <v>10</v>
      </c>
    </row>
    <row r="3129" spans="1:10">
      <c r="A3129" s="11" t="s">
        <v>16004</v>
      </c>
      <c r="B3129" s="11" t="s">
        <v>19316</v>
      </c>
      <c r="C3129" s="11" t="s">
        <v>19262</v>
      </c>
      <c r="D3129" s="11" t="s">
        <v>16364</v>
      </c>
      <c r="E3129" s="11" t="s">
        <v>16006</v>
      </c>
      <c r="F3129" s="11" t="s">
        <v>19317</v>
      </c>
      <c r="G3129" s="11" t="s">
        <v>15997</v>
      </c>
      <c r="H3129" s="11" t="s">
        <v>847</v>
      </c>
      <c r="I3129" s="11" t="s">
        <v>15999</v>
      </c>
      <c r="J3129" s="11">
        <v>10</v>
      </c>
    </row>
    <row r="3130" spans="1:10">
      <c r="A3130" s="11" t="s">
        <v>15993</v>
      </c>
      <c r="B3130" s="11" t="s">
        <v>12365</v>
      </c>
      <c r="C3130" s="11" t="s">
        <v>19262</v>
      </c>
      <c r="D3130" s="11" t="s">
        <v>17911</v>
      </c>
      <c r="E3130" s="11" t="s">
        <v>16381</v>
      </c>
      <c r="F3130" s="11" t="s">
        <v>16147</v>
      </c>
      <c r="G3130" s="11" t="s">
        <v>15990</v>
      </c>
      <c r="H3130" s="11" t="s">
        <v>12219</v>
      </c>
      <c r="I3130" s="11" t="s">
        <v>16342</v>
      </c>
      <c r="J3130" s="11">
        <v>10</v>
      </c>
    </row>
    <row r="3131" spans="1:10">
      <c r="A3131" s="11" t="s">
        <v>15993</v>
      </c>
      <c r="B3131" s="11" t="s">
        <v>16586</v>
      </c>
      <c r="C3131" s="11" t="s">
        <v>19262</v>
      </c>
      <c r="D3131" s="11" t="s">
        <v>16877</v>
      </c>
      <c r="E3131" s="11" t="s">
        <v>368</v>
      </c>
      <c r="F3131" s="11" t="s">
        <v>16174</v>
      </c>
      <c r="G3131" s="11" t="s">
        <v>16003</v>
      </c>
      <c r="H3131" s="11" t="s">
        <v>16074</v>
      </c>
      <c r="I3131" s="11" t="s">
        <v>16128</v>
      </c>
      <c r="J3131" s="11">
        <v>10</v>
      </c>
    </row>
    <row r="3132" spans="1:10">
      <c r="A3132" s="11" t="s">
        <v>15993</v>
      </c>
      <c r="B3132" s="11" t="s">
        <v>562</v>
      </c>
      <c r="C3132" s="11" t="s">
        <v>19262</v>
      </c>
      <c r="D3132" s="11" t="s">
        <v>16391</v>
      </c>
      <c r="E3132" s="11" t="s">
        <v>11316</v>
      </c>
      <c r="F3132" s="11" t="s">
        <v>16608</v>
      </c>
      <c r="G3132" s="11" t="s">
        <v>16003</v>
      </c>
      <c r="H3132" s="11" t="s">
        <v>12219</v>
      </c>
      <c r="I3132" s="11" t="s">
        <v>15999</v>
      </c>
      <c r="J3132" s="11">
        <v>10</v>
      </c>
    </row>
    <row r="3133" spans="1:10">
      <c r="A3133" s="11" t="s">
        <v>15986</v>
      </c>
      <c r="B3133" s="11" t="s">
        <v>19318</v>
      </c>
      <c r="C3133" s="11" t="s">
        <v>19262</v>
      </c>
      <c r="D3133" s="11" t="s">
        <v>17372</v>
      </c>
      <c r="E3133" s="11" t="s">
        <v>622</v>
      </c>
      <c r="F3133" s="11" t="s">
        <v>17239</v>
      </c>
      <c r="G3133" s="11" t="s">
        <v>15997</v>
      </c>
      <c r="H3133" s="11" t="s">
        <v>16008</v>
      </c>
      <c r="I3133" s="11" t="s">
        <v>16019</v>
      </c>
      <c r="J3133" s="11">
        <v>9</v>
      </c>
    </row>
    <row r="3134" spans="1:10">
      <c r="A3134" s="11" t="s">
        <v>15993</v>
      </c>
      <c r="B3134" s="11" t="s">
        <v>11250</v>
      </c>
      <c r="C3134" s="11" t="s">
        <v>19262</v>
      </c>
      <c r="D3134" s="11" t="s">
        <v>16420</v>
      </c>
      <c r="E3134" s="11" t="s">
        <v>16675</v>
      </c>
      <c r="F3134" s="11" t="s">
        <v>18191</v>
      </c>
      <c r="G3134" s="11" t="s">
        <v>15997</v>
      </c>
      <c r="H3134" s="11" t="s">
        <v>16084</v>
      </c>
      <c r="I3134" s="11" t="s">
        <v>16049</v>
      </c>
      <c r="J3134" s="11">
        <v>9</v>
      </c>
    </row>
    <row r="3135" spans="1:10">
      <c r="A3135" s="11" t="s">
        <v>16004</v>
      </c>
      <c r="B3135" s="11" t="s">
        <v>19319</v>
      </c>
      <c r="C3135" s="11" t="s">
        <v>19320</v>
      </c>
      <c r="D3135" s="11" t="s">
        <v>17209</v>
      </c>
      <c r="E3135" s="11" t="s">
        <v>16149</v>
      </c>
      <c r="F3135" s="11" t="s">
        <v>17184</v>
      </c>
      <c r="G3135" s="11" t="s">
        <v>15997</v>
      </c>
      <c r="H3135" s="11" t="s">
        <v>847</v>
      </c>
      <c r="I3135" s="11" t="s">
        <v>15999</v>
      </c>
      <c r="J3135" s="11">
        <v>18</v>
      </c>
    </row>
    <row r="3136" spans="1:10">
      <c r="A3136" s="11" t="s">
        <v>15993</v>
      </c>
      <c r="B3136" s="11" t="s">
        <v>16361</v>
      </c>
      <c r="C3136" s="11" t="s">
        <v>19320</v>
      </c>
      <c r="D3136" s="11" t="s">
        <v>17770</v>
      </c>
      <c r="E3136" s="11" t="s">
        <v>16059</v>
      </c>
      <c r="F3136" s="11" t="s">
        <v>16240</v>
      </c>
      <c r="G3136" s="11" t="s">
        <v>15997</v>
      </c>
      <c r="H3136" s="11" t="s">
        <v>16363</v>
      </c>
      <c r="I3136" s="11" t="s">
        <v>15999</v>
      </c>
      <c r="J3136" s="11">
        <v>18</v>
      </c>
    </row>
    <row r="3137" spans="1:10">
      <c r="A3137" s="11" t="s">
        <v>16014</v>
      </c>
      <c r="B3137" s="11" t="s">
        <v>19321</v>
      </c>
      <c r="C3137" s="11" t="s">
        <v>19320</v>
      </c>
      <c r="D3137" s="11" t="s">
        <v>17772</v>
      </c>
      <c r="E3137" s="11" t="s">
        <v>16059</v>
      </c>
      <c r="F3137" s="11" t="s">
        <v>16165</v>
      </c>
      <c r="G3137" s="11" t="s">
        <v>15997</v>
      </c>
      <c r="H3137" s="11" t="s">
        <v>16084</v>
      </c>
      <c r="I3137" s="11" t="s">
        <v>15999</v>
      </c>
      <c r="J3137" s="11">
        <v>17</v>
      </c>
    </row>
    <row r="3138" spans="1:10">
      <c r="A3138" s="11" t="s">
        <v>16014</v>
      </c>
      <c r="B3138" s="11" t="s">
        <v>19322</v>
      </c>
      <c r="C3138" s="11" t="s">
        <v>19320</v>
      </c>
      <c r="D3138" s="11" t="s">
        <v>17772</v>
      </c>
      <c r="E3138" s="11" t="s">
        <v>19323</v>
      </c>
      <c r="F3138" s="11" t="s">
        <v>17425</v>
      </c>
      <c r="G3138" s="11" t="s">
        <v>15997</v>
      </c>
      <c r="H3138" s="11" t="s">
        <v>16084</v>
      </c>
      <c r="I3138" s="11" t="s">
        <v>15999</v>
      </c>
      <c r="J3138" s="11">
        <v>17</v>
      </c>
    </row>
    <row r="3139" spans="1:10">
      <c r="A3139" s="11" t="s">
        <v>15993</v>
      </c>
      <c r="B3139" s="11" t="s">
        <v>11756</v>
      </c>
      <c r="C3139" s="11" t="s">
        <v>19320</v>
      </c>
      <c r="D3139" s="11" t="s">
        <v>16451</v>
      </c>
      <c r="E3139" s="11" t="s">
        <v>19324</v>
      </c>
      <c r="F3139" s="11" t="s">
        <v>16517</v>
      </c>
      <c r="G3139" s="11" t="s">
        <v>15997</v>
      </c>
      <c r="H3139" s="11" t="s">
        <v>16084</v>
      </c>
      <c r="I3139" s="11" t="s">
        <v>15999</v>
      </c>
      <c r="J3139" s="11">
        <v>17</v>
      </c>
    </row>
    <row r="3140" spans="1:10">
      <c r="A3140" s="11" t="s">
        <v>15986</v>
      </c>
      <c r="B3140" s="11" t="s">
        <v>15031</v>
      </c>
      <c r="C3140" s="11" t="s">
        <v>19320</v>
      </c>
      <c r="D3140" s="11" t="s">
        <v>16454</v>
      </c>
      <c r="E3140" s="11" t="s">
        <v>11118</v>
      </c>
      <c r="F3140" s="11" t="s">
        <v>17239</v>
      </c>
      <c r="G3140" s="11" t="s">
        <v>15990</v>
      </c>
      <c r="H3140" s="11" t="s">
        <v>16200</v>
      </c>
      <c r="I3140" s="11" t="s">
        <v>17489</v>
      </c>
      <c r="J3140" s="11">
        <v>17</v>
      </c>
    </row>
    <row r="3141" spans="1:10">
      <c r="A3141" s="11" t="s">
        <v>15993</v>
      </c>
      <c r="B3141" s="11" t="s">
        <v>19325</v>
      </c>
      <c r="C3141" s="11" t="s">
        <v>19320</v>
      </c>
      <c r="D3141" s="11" t="s">
        <v>16707</v>
      </c>
      <c r="E3141" s="11" t="s">
        <v>19326</v>
      </c>
      <c r="F3141" s="11" t="s">
        <v>16285</v>
      </c>
      <c r="G3141" s="11" t="s">
        <v>15997</v>
      </c>
      <c r="H3141" s="11" t="s">
        <v>847</v>
      </c>
      <c r="I3141" s="11" t="s">
        <v>15999</v>
      </c>
      <c r="J3141" s="11">
        <v>17</v>
      </c>
    </row>
    <row r="3142" spans="1:10">
      <c r="A3142" s="11" t="s">
        <v>16004</v>
      </c>
      <c r="B3142" s="11" t="s">
        <v>19327</v>
      </c>
      <c r="C3142" s="11" t="s">
        <v>19320</v>
      </c>
      <c r="D3142" s="11" t="s">
        <v>17785</v>
      </c>
      <c r="E3142" s="11" t="s">
        <v>16059</v>
      </c>
      <c r="F3142" s="11" t="s">
        <v>17632</v>
      </c>
      <c r="G3142" s="11" t="s">
        <v>15997</v>
      </c>
      <c r="H3142" s="11" t="s">
        <v>11963</v>
      </c>
      <c r="I3142" s="11" t="s">
        <v>15999</v>
      </c>
      <c r="J3142" s="11">
        <v>17</v>
      </c>
    </row>
    <row r="3143" spans="1:10">
      <c r="A3143" s="11" t="s">
        <v>15993</v>
      </c>
      <c r="B3143" s="11" t="s">
        <v>12883</v>
      </c>
      <c r="C3143" s="11" t="s">
        <v>19320</v>
      </c>
      <c r="D3143" s="11" t="s">
        <v>17633</v>
      </c>
      <c r="E3143" s="11" t="s">
        <v>4246</v>
      </c>
      <c r="F3143" s="11" t="s">
        <v>16158</v>
      </c>
      <c r="G3143" s="11" t="s">
        <v>16003</v>
      </c>
      <c r="H3143" s="11" t="s">
        <v>15998</v>
      </c>
      <c r="I3143" s="11" t="s">
        <v>15992</v>
      </c>
      <c r="J3143" s="11">
        <v>17</v>
      </c>
    </row>
    <row r="3144" spans="1:10">
      <c r="A3144" s="11" t="s">
        <v>15993</v>
      </c>
      <c r="B3144" s="11" t="s">
        <v>14091</v>
      </c>
      <c r="C3144" s="11" t="s">
        <v>19320</v>
      </c>
      <c r="D3144" s="11" t="s">
        <v>17634</v>
      </c>
      <c r="E3144" s="11" t="s">
        <v>16759</v>
      </c>
      <c r="F3144" s="11" t="s">
        <v>17075</v>
      </c>
      <c r="G3144" s="11" t="s">
        <v>15997</v>
      </c>
      <c r="H3144" s="11" t="s">
        <v>15998</v>
      </c>
      <c r="I3144" s="11" t="s">
        <v>16128</v>
      </c>
      <c r="J3144" s="11">
        <v>17</v>
      </c>
    </row>
    <row r="3145" spans="1:10">
      <c r="A3145" s="11" t="s">
        <v>15993</v>
      </c>
      <c r="B3145" s="11" t="s">
        <v>19328</v>
      </c>
      <c r="C3145" s="11" t="s">
        <v>19320</v>
      </c>
      <c r="D3145" s="11" t="s">
        <v>16719</v>
      </c>
      <c r="E3145" s="11" t="s">
        <v>16513</v>
      </c>
      <c r="F3145" s="11" t="s">
        <v>16274</v>
      </c>
      <c r="G3145" s="11" t="s">
        <v>15997</v>
      </c>
      <c r="H3145" s="11" t="s">
        <v>16084</v>
      </c>
      <c r="I3145" s="11" t="s">
        <v>15999</v>
      </c>
      <c r="J3145" s="11">
        <v>17</v>
      </c>
    </row>
    <row r="3146" spans="1:10">
      <c r="A3146" s="11" t="s">
        <v>15993</v>
      </c>
      <c r="B3146" s="11" t="s">
        <v>19329</v>
      </c>
      <c r="C3146" s="11" t="s">
        <v>19320</v>
      </c>
      <c r="D3146" s="11" t="s">
        <v>17942</v>
      </c>
      <c r="E3146" s="11" t="s">
        <v>17352</v>
      </c>
      <c r="F3146" s="11" t="s">
        <v>16206</v>
      </c>
      <c r="G3146" s="11" t="s">
        <v>15997</v>
      </c>
      <c r="H3146" s="11" t="s">
        <v>15998</v>
      </c>
      <c r="I3146" s="11" t="s">
        <v>15999</v>
      </c>
      <c r="J3146" s="11">
        <v>17</v>
      </c>
    </row>
    <row r="3147" spans="1:10">
      <c r="A3147" s="11" t="s">
        <v>16004</v>
      </c>
      <c r="B3147" s="11" t="s">
        <v>19330</v>
      </c>
      <c r="C3147" s="11" t="s">
        <v>19320</v>
      </c>
      <c r="D3147" s="11" t="s">
        <v>16461</v>
      </c>
      <c r="E3147" s="11" t="s">
        <v>11316</v>
      </c>
      <c r="F3147" s="11" t="s">
        <v>16625</v>
      </c>
      <c r="G3147" s="11" t="s">
        <v>15990</v>
      </c>
      <c r="H3147" s="11" t="s">
        <v>847</v>
      </c>
      <c r="I3147" s="11" t="s">
        <v>15999</v>
      </c>
      <c r="J3147" s="11">
        <v>16</v>
      </c>
    </row>
    <row r="3148" spans="1:10">
      <c r="A3148" s="11" t="s">
        <v>16004</v>
      </c>
      <c r="B3148" s="11" t="s">
        <v>12402</v>
      </c>
      <c r="C3148" s="11" t="s">
        <v>19320</v>
      </c>
      <c r="D3148" s="11" t="s">
        <v>16461</v>
      </c>
      <c r="E3148" s="11" t="s">
        <v>18248</v>
      </c>
      <c r="F3148" s="11" t="s">
        <v>16293</v>
      </c>
      <c r="G3148" s="11" t="s">
        <v>15997</v>
      </c>
      <c r="H3148" s="11" t="s">
        <v>847</v>
      </c>
      <c r="I3148" s="11" t="s">
        <v>16611</v>
      </c>
      <c r="J3148" s="11">
        <v>16</v>
      </c>
    </row>
    <row r="3149" spans="1:10">
      <c r="A3149" s="11" t="s">
        <v>16004</v>
      </c>
      <c r="B3149" s="11" t="s">
        <v>19331</v>
      </c>
      <c r="C3149" s="11" t="s">
        <v>19320</v>
      </c>
      <c r="D3149" s="11" t="s">
        <v>17405</v>
      </c>
      <c r="E3149" s="11" t="s">
        <v>4246</v>
      </c>
      <c r="F3149" s="11" t="s">
        <v>17952</v>
      </c>
      <c r="G3149" s="11" t="s">
        <v>16067</v>
      </c>
      <c r="H3149" s="11" t="s">
        <v>11141</v>
      </c>
      <c r="I3149" s="11" t="s">
        <v>15999</v>
      </c>
      <c r="J3149" s="11">
        <v>16</v>
      </c>
    </row>
    <row r="3150" spans="1:10">
      <c r="A3150" s="11" t="s">
        <v>15986</v>
      </c>
      <c r="B3150" s="11" t="s">
        <v>17801</v>
      </c>
      <c r="C3150" s="11" t="s">
        <v>19320</v>
      </c>
      <c r="D3150" s="11" t="s">
        <v>16042</v>
      </c>
      <c r="E3150" s="11" t="s">
        <v>19332</v>
      </c>
      <c r="F3150" s="11" t="s">
        <v>17104</v>
      </c>
      <c r="G3150" s="11" t="s">
        <v>15997</v>
      </c>
      <c r="H3150" s="11" t="s">
        <v>15991</v>
      </c>
      <c r="I3150" s="11" t="s">
        <v>15999</v>
      </c>
      <c r="J3150" s="11">
        <v>16</v>
      </c>
    </row>
    <row r="3151" spans="1:10">
      <c r="A3151" s="11" t="s">
        <v>15993</v>
      </c>
      <c r="B3151" s="11" t="s">
        <v>19333</v>
      </c>
      <c r="C3151" s="11" t="s">
        <v>19320</v>
      </c>
      <c r="D3151" s="11" t="s">
        <v>17789</v>
      </c>
      <c r="E3151" s="11" t="s">
        <v>16064</v>
      </c>
      <c r="F3151" s="11" t="s">
        <v>16968</v>
      </c>
      <c r="G3151" s="11" t="s">
        <v>16003</v>
      </c>
      <c r="H3151" s="11" t="s">
        <v>847</v>
      </c>
      <c r="I3151" s="11" t="s">
        <v>16057</v>
      </c>
      <c r="J3151" s="11">
        <v>16</v>
      </c>
    </row>
    <row r="3152" spans="1:10">
      <c r="A3152" s="11" t="s">
        <v>16004</v>
      </c>
      <c r="B3152" s="11" t="s">
        <v>10470</v>
      </c>
      <c r="C3152" s="11" t="s">
        <v>19320</v>
      </c>
      <c r="D3152" s="11" t="s">
        <v>16047</v>
      </c>
      <c r="E3152" s="11" t="s">
        <v>4246</v>
      </c>
      <c r="F3152" s="11" t="s">
        <v>17748</v>
      </c>
      <c r="G3152" s="11" t="s">
        <v>15990</v>
      </c>
      <c r="H3152" s="11" t="s">
        <v>11378</v>
      </c>
      <c r="I3152" s="11" t="s">
        <v>16019</v>
      </c>
      <c r="J3152" s="11">
        <v>16</v>
      </c>
    </row>
    <row r="3153" spans="1:10">
      <c r="A3153" s="11" t="s">
        <v>15993</v>
      </c>
      <c r="B3153" s="11" t="s">
        <v>16372</v>
      </c>
      <c r="C3153" s="11" t="s">
        <v>19320</v>
      </c>
      <c r="D3153" s="11" t="s">
        <v>17643</v>
      </c>
      <c r="E3153" s="11" t="s">
        <v>16134</v>
      </c>
      <c r="F3153" s="11" t="s">
        <v>16859</v>
      </c>
      <c r="G3153" s="11" t="s">
        <v>16003</v>
      </c>
      <c r="H3153" s="11" t="s">
        <v>16074</v>
      </c>
      <c r="I3153" s="11" t="s">
        <v>16049</v>
      </c>
      <c r="J3153" s="11">
        <v>16</v>
      </c>
    </row>
    <row r="3154" spans="1:10">
      <c r="A3154" s="11" t="s">
        <v>15986</v>
      </c>
      <c r="B3154" s="11" t="s">
        <v>16537</v>
      </c>
      <c r="C3154" s="11" t="s">
        <v>19320</v>
      </c>
      <c r="D3154" s="11" t="s">
        <v>16472</v>
      </c>
      <c r="E3154" s="11" t="s">
        <v>19334</v>
      </c>
      <c r="F3154" s="11" t="s">
        <v>16282</v>
      </c>
      <c r="G3154" s="11" t="s">
        <v>16003</v>
      </c>
      <c r="H3154" s="11" t="s">
        <v>16035</v>
      </c>
      <c r="I3154" s="11" t="s">
        <v>16019</v>
      </c>
      <c r="J3154" s="11">
        <v>16</v>
      </c>
    </row>
    <row r="3155" spans="1:10">
      <c r="A3155" s="11" t="s">
        <v>15986</v>
      </c>
      <c r="B3155" s="11" t="s">
        <v>19335</v>
      </c>
      <c r="C3155" s="11" t="s">
        <v>19320</v>
      </c>
      <c r="D3155" s="11" t="s">
        <v>16472</v>
      </c>
      <c r="E3155" s="11" t="s">
        <v>16006</v>
      </c>
      <c r="F3155" s="11" t="s">
        <v>16553</v>
      </c>
      <c r="G3155" s="11" t="s">
        <v>15997</v>
      </c>
      <c r="H3155" s="11" t="s">
        <v>16008</v>
      </c>
      <c r="I3155" s="11" t="s">
        <v>15999</v>
      </c>
      <c r="J3155" s="11">
        <v>16</v>
      </c>
    </row>
    <row r="3156" spans="1:10">
      <c r="A3156" s="11" t="s">
        <v>16014</v>
      </c>
      <c r="B3156" s="11" t="s">
        <v>19336</v>
      </c>
      <c r="C3156" s="11" t="s">
        <v>19320</v>
      </c>
      <c r="D3156" s="11" t="s">
        <v>17418</v>
      </c>
      <c r="E3156" s="11" t="s">
        <v>1180</v>
      </c>
      <c r="F3156" s="11" t="s">
        <v>16582</v>
      </c>
      <c r="G3156" s="11" t="s">
        <v>16003</v>
      </c>
      <c r="H3156" s="11" t="s">
        <v>12986</v>
      </c>
      <c r="I3156" s="11" t="s">
        <v>16049</v>
      </c>
      <c r="J3156" s="11">
        <v>16</v>
      </c>
    </row>
    <row r="3157" spans="1:10">
      <c r="A3157" s="11" t="s">
        <v>15993</v>
      </c>
      <c r="B3157" s="11" t="s">
        <v>12636</v>
      </c>
      <c r="C3157" s="11" t="s">
        <v>19320</v>
      </c>
      <c r="D3157" s="11" t="s">
        <v>16476</v>
      </c>
      <c r="E3157" s="11" t="s">
        <v>19337</v>
      </c>
      <c r="F3157" s="11" t="s">
        <v>16882</v>
      </c>
      <c r="G3157" s="11" t="s">
        <v>16003</v>
      </c>
      <c r="H3157" s="11" t="s">
        <v>16061</v>
      </c>
      <c r="I3157" s="11" t="s">
        <v>16049</v>
      </c>
      <c r="J3157" s="11">
        <v>16</v>
      </c>
    </row>
    <row r="3158" spans="1:10">
      <c r="A3158" s="11" t="s">
        <v>16004</v>
      </c>
      <c r="B3158" s="11" t="s">
        <v>17144</v>
      </c>
      <c r="C3158" s="11" t="s">
        <v>19320</v>
      </c>
      <c r="D3158" s="11" t="s">
        <v>16737</v>
      </c>
      <c r="E3158" s="11" t="s">
        <v>16059</v>
      </c>
      <c r="F3158" s="11" t="s">
        <v>16954</v>
      </c>
      <c r="G3158" s="11" t="s">
        <v>15997</v>
      </c>
      <c r="H3158" s="11" t="s">
        <v>11141</v>
      </c>
      <c r="I3158" s="11" t="s">
        <v>15999</v>
      </c>
      <c r="J3158" s="11">
        <v>16</v>
      </c>
    </row>
    <row r="3159" spans="1:10">
      <c r="A3159" s="11" t="s">
        <v>15993</v>
      </c>
      <c r="B3159" s="11" t="s">
        <v>14553</v>
      </c>
      <c r="C3159" s="11" t="s">
        <v>19320</v>
      </c>
      <c r="D3159" s="11" t="s">
        <v>18472</v>
      </c>
      <c r="E3159" s="11" t="s">
        <v>16043</v>
      </c>
      <c r="F3159" s="11" t="s">
        <v>16563</v>
      </c>
      <c r="G3159" s="11" t="s">
        <v>15997</v>
      </c>
      <c r="H3159" s="11" t="s">
        <v>16031</v>
      </c>
      <c r="I3159" s="11" t="s">
        <v>16342</v>
      </c>
      <c r="J3159" s="11">
        <v>16</v>
      </c>
    </row>
    <row r="3160" spans="1:10">
      <c r="A3160" s="11" t="s">
        <v>16004</v>
      </c>
      <c r="B3160" s="11" t="s">
        <v>15028</v>
      </c>
      <c r="C3160" s="11" t="s">
        <v>19320</v>
      </c>
      <c r="D3160" s="11" t="s">
        <v>18472</v>
      </c>
      <c r="E3160" s="11" t="s">
        <v>2782</v>
      </c>
      <c r="F3160" s="11" t="s">
        <v>18268</v>
      </c>
      <c r="G3160" s="11" t="s">
        <v>15990</v>
      </c>
      <c r="H3160" s="11" t="s">
        <v>11141</v>
      </c>
      <c r="I3160" s="11" t="s">
        <v>16611</v>
      </c>
      <c r="J3160" s="11">
        <v>16</v>
      </c>
    </row>
    <row r="3161" spans="1:10">
      <c r="A3161" s="11" t="s">
        <v>16004</v>
      </c>
      <c r="B3161" s="11" t="s">
        <v>15029</v>
      </c>
      <c r="C3161" s="11" t="s">
        <v>19320</v>
      </c>
      <c r="D3161" s="11" t="s">
        <v>18472</v>
      </c>
      <c r="E3161" s="11" t="s">
        <v>2782</v>
      </c>
      <c r="F3161" s="11" t="s">
        <v>17292</v>
      </c>
      <c r="G3161" s="11" t="s">
        <v>15990</v>
      </c>
      <c r="H3161" s="11" t="s">
        <v>11141</v>
      </c>
      <c r="I3161" s="11" t="s">
        <v>16611</v>
      </c>
      <c r="J3161" s="11">
        <v>16</v>
      </c>
    </row>
    <row r="3162" spans="1:10">
      <c r="A3162" s="11" t="s">
        <v>15993</v>
      </c>
      <c r="B3162" s="11" t="s">
        <v>14504</v>
      </c>
      <c r="C3162" s="11" t="s">
        <v>19320</v>
      </c>
      <c r="D3162" s="11" t="s">
        <v>17570</v>
      </c>
      <c r="E3162" s="11" t="s">
        <v>19338</v>
      </c>
      <c r="F3162" s="11" t="s">
        <v>16647</v>
      </c>
      <c r="G3162" s="11" t="s">
        <v>15997</v>
      </c>
      <c r="H3162" s="11" t="s">
        <v>15998</v>
      </c>
      <c r="I3162" s="11" t="s">
        <v>16036</v>
      </c>
      <c r="J3162" s="11">
        <v>15</v>
      </c>
    </row>
    <row r="3163" spans="1:10">
      <c r="A3163" s="11" t="s">
        <v>15986</v>
      </c>
      <c r="B3163" s="11" t="s">
        <v>11460</v>
      </c>
      <c r="C3163" s="11" t="s">
        <v>19320</v>
      </c>
      <c r="D3163" s="11" t="s">
        <v>16950</v>
      </c>
      <c r="E3163" s="11" t="s">
        <v>17344</v>
      </c>
      <c r="F3163" s="11" t="s">
        <v>17075</v>
      </c>
      <c r="G3163" s="11" t="s">
        <v>15997</v>
      </c>
      <c r="H3163" s="11" t="s">
        <v>16008</v>
      </c>
      <c r="I3163" s="11" t="s">
        <v>15999</v>
      </c>
      <c r="J3163" s="11">
        <v>15</v>
      </c>
    </row>
    <row r="3164" spans="1:10">
      <c r="A3164" s="11" t="s">
        <v>15986</v>
      </c>
      <c r="B3164" s="11" t="s">
        <v>19339</v>
      </c>
      <c r="C3164" s="11" t="s">
        <v>19320</v>
      </c>
      <c r="D3164" s="11" t="s">
        <v>16950</v>
      </c>
      <c r="E3164" s="11" t="s">
        <v>11316</v>
      </c>
      <c r="F3164" s="11" t="s">
        <v>17454</v>
      </c>
      <c r="G3164" s="11" t="s">
        <v>16003</v>
      </c>
      <c r="H3164" s="11" t="s">
        <v>15991</v>
      </c>
      <c r="I3164" s="11" t="s">
        <v>16094</v>
      </c>
      <c r="J3164" s="11">
        <v>15</v>
      </c>
    </row>
    <row r="3165" spans="1:10">
      <c r="A3165" s="11" t="s">
        <v>15986</v>
      </c>
      <c r="B3165" s="11" t="s">
        <v>18005</v>
      </c>
      <c r="C3165" s="11" t="s">
        <v>19320</v>
      </c>
      <c r="D3165" s="11" t="s">
        <v>16119</v>
      </c>
      <c r="E3165" s="11" t="s">
        <v>16043</v>
      </c>
      <c r="F3165" s="11" t="s">
        <v>19340</v>
      </c>
      <c r="G3165" s="11" t="s">
        <v>15997</v>
      </c>
      <c r="H3165" s="11" t="s">
        <v>11136</v>
      </c>
      <c r="I3165" s="11" t="s">
        <v>15999</v>
      </c>
      <c r="J3165" s="11">
        <v>15</v>
      </c>
    </row>
    <row r="3166" spans="1:10">
      <c r="A3166" s="11" t="s">
        <v>15986</v>
      </c>
      <c r="B3166" s="11" t="s">
        <v>19341</v>
      </c>
      <c r="C3166" s="11" t="s">
        <v>19320</v>
      </c>
      <c r="D3166" s="11" t="s">
        <v>16119</v>
      </c>
      <c r="E3166" s="11" t="s">
        <v>16055</v>
      </c>
      <c r="F3166" s="11" t="s">
        <v>16724</v>
      </c>
      <c r="G3166" s="11" t="s">
        <v>15997</v>
      </c>
      <c r="H3166" s="11" t="s">
        <v>16008</v>
      </c>
      <c r="I3166" s="11" t="s">
        <v>15992</v>
      </c>
      <c r="J3166" s="11">
        <v>15</v>
      </c>
    </row>
    <row r="3167" spans="1:10">
      <c r="A3167" s="11" t="s">
        <v>15993</v>
      </c>
      <c r="B3167" s="11" t="s">
        <v>11407</v>
      </c>
      <c r="C3167" s="11" t="s">
        <v>19320</v>
      </c>
      <c r="D3167" s="11" t="s">
        <v>16498</v>
      </c>
      <c r="E3167" s="11" t="s">
        <v>435</v>
      </c>
      <c r="F3167" s="11" t="s">
        <v>16339</v>
      </c>
      <c r="G3167" s="11" t="s">
        <v>15997</v>
      </c>
      <c r="H3167" s="11" t="s">
        <v>12219</v>
      </c>
      <c r="I3167" s="11" t="s">
        <v>16128</v>
      </c>
      <c r="J3167" s="11">
        <v>15</v>
      </c>
    </row>
    <row r="3168" spans="1:10">
      <c r="A3168" s="11" t="s">
        <v>16004</v>
      </c>
      <c r="B3168" s="11" t="s">
        <v>18699</v>
      </c>
      <c r="C3168" s="11" t="s">
        <v>19320</v>
      </c>
      <c r="D3168" s="11" t="s">
        <v>17260</v>
      </c>
      <c r="E3168" s="11" t="s">
        <v>17352</v>
      </c>
      <c r="F3168" s="11" t="s">
        <v>16523</v>
      </c>
      <c r="G3168" s="11" t="s">
        <v>15997</v>
      </c>
      <c r="H3168" s="11" t="s">
        <v>11955</v>
      </c>
      <c r="I3168" s="11" t="s">
        <v>15999</v>
      </c>
      <c r="J3168" s="11">
        <v>15</v>
      </c>
    </row>
    <row r="3169" spans="1:10">
      <c r="A3169" s="11" t="s">
        <v>16004</v>
      </c>
      <c r="B3169" s="11" t="s">
        <v>19342</v>
      </c>
      <c r="C3169" s="11" t="s">
        <v>19320</v>
      </c>
      <c r="D3169" s="11" t="s">
        <v>18035</v>
      </c>
      <c r="E3169" s="11" t="s">
        <v>368</v>
      </c>
      <c r="F3169" s="11" t="s">
        <v>16578</v>
      </c>
      <c r="G3169" s="11" t="s">
        <v>15990</v>
      </c>
      <c r="H3169" s="11" t="s">
        <v>11378</v>
      </c>
      <c r="I3169" s="11" t="s">
        <v>16019</v>
      </c>
      <c r="J3169" s="11">
        <v>15</v>
      </c>
    </row>
    <row r="3170" spans="1:10">
      <c r="A3170" s="11" t="s">
        <v>16004</v>
      </c>
      <c r="B3170" s="11" t="s">
        <v>562</v>
      </c>
      <c r="C3170" s="11" t="s">
        <v>19320</v>
      </c>
      <c r="D3170" s="11" t="s">
        <v>16524</v>
      </c>
      <c r="E3170" s="11" t="s">
        <v>18899</v>
      </c>
      <c r="F3170" s="11" t="s">
        <v>16520</v>
      </c>
      <c r="G3170" s="11" t="s">
        <v>15997</v>
      </c>
      <c r="H3170" s="11" t="s">
        <v>847</v>
      </c>
      <c r="I3170" s="11" t="s">
        <v>16019</v>
      </c>
      <c r="J3170" s="11">
        <v>14</v>
      </c>
    </row>
    <row r="3171" spans="1:10">
      <c r="A3171" s="11" t="s">
        <v>15993</v>
      </c>
      <c r="B3171" s="11" t="s">
        <v>853</v>
      </c>
      <c r="C3171" s="11" t="s">
        <v>19320</v>
      </c>
      <c r="D3171" s="11" t="s">
        <v>17824</v>
      </c>
      <c r="E3171" s="11" t="s">
        <v>4246</v>
      </c>
      <c r="F3171" s="11" t="s">
        <v>17100</v>
      </c>
      <c r="G3171" s="11" t="s">
        <v>16003</v>
      </c>
      <c r="H3171" s="11" t="s">
        <v>16074</v>
      </c>
      <c r="I3171" s="11" t="s">
        <v>16342</v>
      </c>
      <c r="J3171" s="11">
        <v>14</v>
      </c>
    </row>
    <row r="3172" spans="1:10">
      <c r="A3172" s="11" t="s">
        <v>16014</v>
      </c>
      <c r="B3172" s="11" t="s">
        <v>3305</v>
      </c>
      <c r="C3172" s="11" t="s">
        <v>19320</v>
      </c>
      <c r="D3172" s="11" t="s">
        <v>16772</v>
      </c>
      <c r="E3172" s="11" t="s">
        <v>368</v>
      </c>
      <c r="F3172" s="11" t="s">
        <v>19343</v>
      </c>
      <c r="G3172" s="11" t="s">
        <v>15990</v>
      </c>
      <c r="H3172" s="11" t="s">
        <v>14066</v>
      </c>
      <c r="I3172" s="11" t="s">
        <v>16611</v>
      </c>
      <c r="J3172" s="11">
        <v>14</v>
      </c>
    </row>
    <row r="3173" spans="1:10">
      <c r="A3173" s="11" t="s">
        <v>16014</v>
      </c>
      <c r="B3173" s="11" t="s">
        <v>14955</v>
      </c>
      <c r="C3173" s="11" t="s">
        <v>19320</v>
      </c>
      <c r="D3173" s="11" t="s">
        <v>16528</v>
      </c>
      <c r="E3173" s="11" t="s">
        <v>368</v>
      </c>
      <c r="F3173" s="11" t="s">
        <v>19344</v>
      </c>
      <c r="G3173" s="11" t="s">
        <v>15990</v>
      </c>
      <c r="H3173" s="11" t="s">
        <v>18912</v>
      </c>
      <c r="I3173" s="11" t="s">
        <v>16124</v>
      </c>
      <c r="J3173" s="11">
        <v>14</v>
      </c>
    </row>
    <row r="3174" spans="1:10">
      <c r="A3174" s="11" t="s">
        <v>16004</v>
      </c>
      <c r="B3174" s="11" t="s">
        <v>19345</v>
      </c>
      <c r="C3174" s="11" t="s">
        <v>19320</v>
      </c>
      <c r="D3174" s="11" t="s">
        <v>17668</v>
      </c>
      <c r="E3174" s="11" t="s">
        <v>16059</v>
      </c>
      <c r="F3174" s="11" t="s">
        <v>16341</v>
      </c>
      <c r="G3174" s="11" t="s">
        <v>15997</v>
      </c>
      <c r="H3174" s="11" t="s">
        <v>847</v>
      </c>
      <c r="I3174" s="11" t="s">
        <v>15999</v>
      </c>
      <c r="J3174" s="11">
        <v>14</v>
      </c>
    </row>
    <row r="3175" spans="1:10">
      <c r="A3175" s="11" t="s">
        <v>15993</v>
      </c>
      <c r="B3175" s="11" t="s">
        <v>13328</v>
      </c>
      <c r="C3175" s="11" t="s">
        <v>19320</v>
      </c>
      <c r="D3175" s="11" t="s">
        <v>18039</v>
      </c>
      <c r="E3175" s="11" t="s">
        <v>19346</v>
      </c>
      <c r="F3175" s="11" t="s">
        <v>17471</v>
      </c>
      <c r="G3175" s="11" t="s">
        <v>15997</v>
      </c>
      <c r="H3175" s="11" t="s">
        <v>16026</v>
      </c>
      <c r="I3175" s="11" t="s">
        <v>16036</v>
      </c>
      <c r="J3175" s="11">
        <v>14</v>
      </c>
    </row>
    <row r="3176" spans="1:10">
      <c r="A3176" s="11" t="s">
        <v>15993</v>
      </c>
      <c r="B3176" s="11" t="s">
        <v>19347</v>
      </c>
      <c r="C3176" s="11" t="s">
        <v>19320</v>
      </c>
      <c r="D3176" s="11" t="s">
        <v>16540</v>
      </c>
      <c r="E3176" s="11" t="s">
        <v>368</v>
      </c>
      <c r="F3176" s="11" t="s">
        <v>16608</v>
      </c>
      <c r="G3176" s="11" t="s">
        <v>16003</v>
      </c>
      <c r="H3176" s="11" t="s">
        <v>16084</v>
      </c>
      <c r="I3176" s="11" t="s">
        <v>16019</v>
      </c>
      <c r="J3176" s="11">
        <v>14</v>
      </c>
    </row>
    <row r="3177" spans="1:10">
      <c r="A3177" s="11" t="s">
        <v>15993</v>
      </c>
      <c r="B3177" s="11" t="s">
        <v>19348</v>
      </c>
      <c r="C3177" s="11" t="s">
        <v>19320</v>
      </c>
      <c r="D3177" s="11" t="s">
        <v>16184</v>
      </c>
      <c r="E3177" s="11" t="s">
        <v>368</v>
      </c>
      <c r="F3177" s="11" t="s">
        <v>16304</v>
      </c>
      <c r="G3177" s="11" t="s">
        <v>16003</v>
      </c>
      <c r="H3177" s="11" t="s">
        <v>847</v>
      </c>
      <c r="I3177" s="11" t="s">
        <v>15999</v>
      </c>
      <c r="J3177" s="11">
        <v>14</v>
      </c>
    </row>
    <row r="3178" spans="1:10">
      <c r="A3178" s="11" t="s">
        <v>15993</v>
      </c>
      <c r="B3178" s="11" t="s">
        <v>19349</v>
      </c>
      <c r="C3178" s="11" t="s">
        <v>19320</v>
      </c>
      <c r="D3178" s="11" t="s">
        <v>16543</v>
      </c>
      <c r="E3178" s="11" t="s">
        <v>4246</v>
      </c>
      <c r="F3178" s="11" t="s">
        <v>17151</v>
      </c>
      <c r="G3178" s="11" t="s">
        <v>16003</v>
      </c>
      <c r="H3178" s="11" t="s">
        <v>847</v>
      </c>
      <c r="I3178" s="11" t="s">
        <v>16049</v>
      </c>
      <c r="J3178" s="11">
        <v>14</v>
      </c>
    </row>
    <row r="3179" spans="1:10">
      <c r="A3179" s="11" t="s">
        <v>15993</v>
      </c>
      <c r="B3179" s="11" t="s">
        <v>18722</v>
      </c>
      <c r="C3179" s="11" t="s">
        <v>19320</v>
      </c>
      <c r="D3179" s="11" t="s">
        <v>16197</v>
      </c>
      <c r="E3179" s="11" t="s">
        <v>18030</v>
      </c>
      <c r="F3179" s="11" t="s">
        <v>17026</v>
      </c>
      <c r="G3179" s="11" t="s">
        <v>15997</v>
      </c>
      <c r="H3179" s="11" t="s">
        <v>16074</v>
      </c>
      <c r="I3179" s="11" t="s">
        <v>16049</v>
      </c>
      <c r="J3179" s="11">
        <v>14</v>
      </c>
    </row>
    <row r="3180" spans="1:10">
      <c r="A3180" s="11" t="s">
        <v>16014</v>
      </c>
      <c r="B3180" s="11" t="s">
        <v>15991</v>
      </c>
      <c r="C3180" s="11" t="s">
        <v>19320</v>
      </c>
      <c r="D3180" s="11" t="s">
        <v>16207</v>
      </c>
      <c r="E3180" s="11" t="s">
        <v>2782</v>
      </c>
      <c r="F3180" s="11" t="s">
        <v>16956</v>
      </c>
      <c r="G3180" s="11" t="s">
        <v>16003</v>
      </c>
      <c r="H3180" s="11" t="s">
        <v>16123</v>
      </c>
      <c r="I3180" s="11" t="s">
        <v>16045</v>
      </c>
      <c r="J3180" s="11">
        <v>14</v>
      </c>
    </row>
    <row r="3181" spans="1:10">
      <c r="A3181" s="11" t="s">
        <v>16014</v>
      </c>
      <c r="B3181" s="11" t="s">
        <v>562</v>
      </c>
      <c r="C3181" s="11" t="s">
        <v>19320</v>
      </c>
      <c r="D3181" s="11" t="s">
        <v>17847</v>
      </c>
      <c r="E3181" s="11" t="s">
        <v>18300</v>
      </c>
      <c r="F3181" s="11" t="s">
        <v>18948</v>
      </c>
      <c r="G3181" s="11" t="s">
        <v>15990</v>
      </c>
      <c r="H3181" s="11" t="s">
        <v>16018</v>
      </c>
      <c r="I3181" s="11" t="s">
        <v>16019</v>
      </c>
      <c r="J3181" s="11">
        <v>13</v>
      </c>
    </row>
    <row r="3182" spans="1:10">
      <c r="A3182" s="11" t="s">
        <v>16004</v>
      </c>
      <c r="B3182" s="11" t="s">
        <v>15030</v>
      </c>
      <c r="C3182" s="11" t="s">
        <v>19320</v>
      </c>
      <c r="D3182" s="11" t="s">
        <v>16220</v>
      </c>
      <c r="E3182" s="11" t="s">
        <v>19350</v>
      </c>
      <c r="F3182" s="11" t="s">
        <v>17024</v>
      </c>
      <c r="G3182" s="11" t="s">
        <v>15990</v>
      </c>
      <c r="H3182" s="11" t="s">
        <v>11233</v>
      </c>
      <c r="I3182" s="11" t="s">
        <v>16192</v>
      </c>
      <c r="J3182" s="11">
        <v>13</v>
      </c>
    </row>
    <row r="3183" spans="1:10">
      <c r="A3183" s="11" t="s">
        <v>16014</v>
      </c>
      <c r="B3183" s="11" t="s">
        <v>11339</v>
      </c>
      <c r="C3183" s="11" t="s">
        <v>19320</v>
      </c>
      <c r="D3183" s="11" t="s">
        <v>16234</v>
      </c>
      <c r="E3183" s="11" t="s">
        <v>368</v>
      </c>
      <c r="F3183" s="11" t="s">
        <v>19351</v>
      </c>
      <c r="G3183" s="11" t="s">
        <v>15990</v>
      </c>
      <c r="H3183" s="11" t="s">
        <v>16018</v>
      </c>
      <c r="I3183" s="11" t="s">
        <v>15999</v>
      </c>
      <c r="J3183" s="11">
        <v>13</v>
      </c>
    </row>
    <row r="3184" spans="1:10">
      <c r="A3184" s="11" t="s">
        <v>15993</v>
      </c>
      <c r="B3184" s="11" t="s">
        <v>3305</v>
      </c>
      <c r="C3184" s="11" t="s">
        <v>19320</v>
      </c>
      <c r="D3184" s="11" t="s">
        <v>17683</v>
      </c>
      <c r="E3184" s="11" t="s">
        <v>16332</v>
      </c>
      <c r="F3184" s="11" t="s">
        <v>17132</v>
      </c>
      <c r="G3184" s="11" t="s">
        <v>15997</v>
      </c>
      <c r="H3184" s="11" t="s">
        <v>16084</v>
      </c>
      <c r="I3184" s="11" t="s">
        <v>15999</v>
      </c>
      <c r="J3184" s="11">
        <v>13</v>
      </c>
    </row>
    <row r="3185" spans="1:10">
      <c r="A3185" s="11" t="s">
        <v>15993</v>
      </c>
      <c r="B3185" s="11" t="s">
        <v>18773</v>
      </c>
      <c r="C3185" s="11" t="s">
        <v>19320</v>
      </c>
      <c r="D3185" s="11" t="s">
        <v>17300</v>
      </c>
      <c r="E3185" s="11" t="s">
        <v>19352</v>
      </c>
      <c r="F3185" s="11" t="s">
        <v>17265</v>
      </c>
      <c r="G3185" s="11" t="s">
        <v>15997</v>
      </c>
      <c r="H3185" s="11" t="s">
        <v>15998</v>
      </c>
      <c r="I3185" s="11" t="s">
        <v>16057</v>
      </c>
      <c r="J3185" s="11">
        <v>13</v>
      </c>
    </row>
    <row r="3186" spans="1:10">
      <c r="A3186" s="11" t="s">
        <v>16014</v>
      </c>
      <c r="B3186" s="11" t="s">
        <v>19353</v>
      </c>
      <c r="C3186" s="11" t="s">
        <v>19320</v>
      </c>
      <c r="D3186" s="11" t="s">
        <v>16241</v>
      </c>
      <c r="E3186" s="11" t="s">
        <v>368</v>
      </c>
      <c r="F3186" s="11" t="s">
        <v>19354</v>
      </c>
      <c r="G3186" s="11" t="s">
        <v>15990</v>
      </c>
      <c r="H3186" s="11" t="s">
        <v>16123</v>
      </c>
      <c r="I3186" s="11" t="s">
        <v>16124</v>
      </c>
      <c r="J3186" s="11">
        <v>13</v>
      </c>
    </row>
    <row r="3187" spans="1:10">
      <c r="A3187" s="11" t="s">
        <v>16014</v>
      </c>
      <c r="B3187" s="11" t="s">
        <v>11445</v>
      </c>
      <c r="C3187" s="11" t="s">
        <v>19320</v>
      </c>
      <c r="D3187" s="11" t="s">
        <v>16241</v>
      </c>
      <c r="E3187" s="11" t="s">
        <v>368</v>
      </c>
      <c r="F3187" s="11" t="s">
        <v>19355</v>
      </c>
      <c r="G3187" s="11" t="s">
        <v>15990</v>
      </c>
      <c r="H3187" s="11" t="s">
        <v>18912</v>
      </c>
      <c r="I3187" s="11" t="s">
        <v>16124</v>
      </c>
      <c r="J3187" s="11">
        <v>13</v>
      </c>
    </row>
    <row r="3188" spans="1:10">
      <c r="A3188" s="11" t="s">
        <v>15986</v>
      </c>
      <c r="B3188" s="11" t="s">
        <v>19356</v>
      </c>
      <c r="C3188" s="11" t="s">
        <v>19320</v>
      </c>
      <c r="D3188" s="11" t="s">
        <v>16825</v>
      </c>
      <c r="E3188" s="11" t="s">
        <v>16064</v>
      </c>
      <c r="F3188" s="11" t="s">
        <v>18097</v>
      </c>
      <c r="G3188" s="11" t="s">
        <v>15997</v>
      </c>
      <c r="H3188" s="11" t="s">
        <v>16008</v>
      </c>
      <c r="I3188" s="11" t="s">
        <v>16019</v>
      </c>
      <c r="J3188" s="11">
        <v>12</v>
      </c>
    </row>
    <row r="3189" spans="1:10">
      <c r="A3189" s="11" t="s">
        <v>15986</v>
      </c>
      <c r="B3189" s="11" t="s">
        <v>11839</v>
      </c>
      <c r="C3189" s="11" t="s">
        <v>19320</v>
      </c>
      <c r="D3189" s="11" t="s">
        <v>16825</v>
      </c>
      <c r="E3189" s="11" t="s">
        <v>16113</v>
      </c>
      <c r="F3189" s="11" t="s">
        <v>16160</v>
      </c>
      <c r="G3189" s="11" t="s">
        <v>16003</v>
      </c>
      <c r="H3189" s="11" t="s">
        <v>16008</v>
      </c>
      <c r="I3189" s="11" t="s">
        <v>15999</v>
      </c>
      <c r="J3189" s="11">
        <v>12</v>
      </c>
    </row>
    <row r="3190" spans="1:10">
      <c r="A3190" s="11" t="s">
        <v>16004</v>
      </c>
      <c r="B3190" s="11" t="s">
        <v>13103</v>
      </c>
      <c r="C3190" s="11" t="s">
        <v>19320</v>
      </c>
      <c r="D3190" s="11" t="s">
        <v>16995</v>
      </c>
      <c r="E3190" s="11" t="s">
        <v>4246</v>
      </c>
      <c r="F3190" s="11" t="s">
        <v>16293</v>
      </c>
      <c r="G3190" s="11" t="s">
        <v>16067</v>
      </c>
      <c r="H3190" s="11" t="s">
        <v>11141</v>
      </c>
      <c r="I3190" s="11" t="s">
        <v>15999</v>
      </c>
      <c r="J3190" s="11">
        <v>12</v>
      </c>
    </row>
    <row r="3191" spans="1:10">
      <c r="A3191" s="11" t="s">
        <v>15993</v>
      </c>
      <c r="B3191" s="11" t="s">
        <v>19357</v>
      </c>
      <c r="C3191" s="11" t="s">
        <v>19320</v>
      </c>
      <c r="D3191" s="11" t="s">
        <v>17699</v>
      </c>
      <c r="E3191" s="11" t="s">
        <v>19358</v>
      </c>
      <c r="F3191" s="11" t="s">
        <v>18686</v>
      </c>
      <c r="G3191" s="11" t="s">
        <v>15990</v>
      </c>
      <c r="H3191" s="11" t="s">
        <v>16023</v>
      </c>
      <c r="I3191" s="11" t="s">
        <v>16094</v>
      </c>
      <c r="J3191" s="11">
        <v>12</v>
      </c>
    </row>
    <row r="3192" spans="1:10">
      <c r="A3192" s="11" t="s">
        <v>16014</v>
      </c>
      <c r="B3192" s="11" t="s">
        <v>18045</v>
      </c>
      <c r="C3192" s="11" t="s">
        <v>19320</v>
      </c>
      <c r="D3192" s="11" t="s">
        <v>18882</v>
      </c>
      <c r="E3192" s="11" t="s">
        <v>19359</v>
      </c>
      <c r="F3192" s="11" t="s">
        <v>16147</v>
      </c>
      <c r="G3192" s="11" t="s">
        <v>15997</v>
      </c>
      <c r="H3192" s="11" t="s">
        <v>16023</v>
      </c>
      <c r="I3192" s="11" t="s">
        <v>16124</v>
      </c>
      <c r="J3192" s="11">
        <v>12</v>
      </c>
    </row>
    <row r="3193" spans="1:10">
      <c r="A3193" s="11" t="s">
        <v>15986</v>
      </c>
      <c r="B3193" s="11" t="s">
        <v>3305</v>
      </c>
      <c r="C3193" s="11" t="s">
        <v>19320</v>
      </c>
      <c r="D3193" s="11" t="s">
        <v>18817</v>
      </c>
      <c r="E3193" s="11" t="s">
        <v>16059</v>
      </c>
      <c r="F3193" s="11" t="s">
        <v>16775</v>
      </c>
      <c r="G3193" s="11" t="s">
        <v>15997</v>
      </c>
      <c r="H3193" s="11" t="s">
        <v>16008</v>
      </c>
      <c r="I3193" s="11" t="s">
        <v>15999</v>
      </c>
      <c r="J3193" s="11">
        <v>12</v>
      </c>
    </row>
    <row r="3194" spans="1:10">
      <c r="A3194" s="11" t="s">
        <v>15986</v>
      </c>
      <c r="B3194" s="11" t="s">
        <v>11242</v>
      </c>
      <c r="C3194" s="11" t="s">
        <v>19320</v>
      </c>
      <c r="D3194" s="11" t="s">
        <v>17003</v>
      </c>
      <c r="E3194" s="11" t="s">
        <v>16059</v>
      </c>
      <c r="F3194" s="11" t="s">
        <v>16610</v>
      </c>
      <c r="G3194" s="11" t="s">
        <v>15997</v>
      </c>
      <c r="H3194" s="11" t="s">
        <v>15991</v>
      </c>
      <c r="I3194" s="11" t="s">
        <v>16019</v>
      </c>
      <c r="J3194" s="11">
        <v>12</v>
      </c>
    </row>
    <row r="3195" spans="1:10">
      <c r="A3195" s="11" t="s">
        <v>15993</v>
      </c>
      <c r="B3195" s="11" t="s">
        <v>3305</v>
      </c>
      <c r="C3195" s="11" t="s">
        <v>19320</v>
      </c>
      <c r="D3195" s="11" t="s">
        <v>17003</v>
      </c>
      <c r="E3195" s="11" t="s">
        <v>19360</v>
      </c>
      <c r="F3195" s="11" t="s">
        <v>16056</v>
      </c>
      <c r="G3195" s="11" t="s">
        <v>16003</v>
      </c>
      <c r="H3195" s="11" t="s">
        <v>16026</v>
      </c>
      <c r="I3195" s="11" t="s">
        <v>16057</v>
      </c>
      <c r="J3195" s="11">
        <v>12</v>
      </c>
    </row>
    <row r="3196" spans="1:10">
      <c r="A3196" s="11" t="s">
        <v>15986</v>
      </c>
      <c r="B3196" s="11" t="s">
        <v>19361</v>
      </c>
      <c r="C3196" s="11" t="s">
        <v>19320</v>
      </c>
      <c r="D3196" s="11" t="s">
        <v>17318</v>
      </c>
      <c r="E3196" s="11" t="s">
        <v>19362</v>
      </c>
      <c r="F3196" s="11" t="s">
        <v>19363</v>
      </c>
      <c r="G3196" s="11" t="s">
        <v>16003</v>
      </c>
      <c r="H3196" s="11" t="s">
        <v>11136</v>
      </c>
      <c r="I3196" s="11" t="s">
        <v>16019</v>
      </c>
      <c r="J3196" s="11">
        <v>12</v>
      </c>
    </row>
    <row r="3197" spans="1:10">
      <c r="A3197" s="11" t="s">
        <v>15993</v>
      </c>
      <c r="B3197" s="11" t="s">
        <v>17228</v>
      </c>
      <c r="C3197" s="11" t="s">
        <v>19320</v>
      </c>
      <c r="D3197" s="11" t="s">
        <v>17708</v>
      </c>
      <c r="E3197" s="11" t="s">
        <v>16059</v>
      </c>
      <c r="F3197" s="11" t="s">
        <v>16731</v>
      </c>
      <c r="G3197" s="11" t="s">
        <v>15997</v>
      </c>
      <c r="H3197" s="11" t="s">
        <v>16074</v>
      </c>
      <c r="I3197" s="11" t="s">
        <v>15999</v>
      </c>
      <c r="J3197" s="11">
        <v>12</v>
      </c>
    </row>
    <row r="3198" spans="1:10">
      <c r="A3198" s="11" t="s">
        <v>15993</v>
      </c>
      <c r="B3198" s="11" t="s">
        <v>19364</v>
      </c>
      <c r="C3198" s="11" t="s">
        <v>19320</v>
      </c>
      <c r="D3198" s="11" t="s">
        <v>17714</v>
      </c>
      <c r="E3198" s="11" t="s">
        <v>19365</v>
      </c>
      <c r="F3198" s="11" t="s">
        <v>17912</v>
      </c>
      <c r="G3198" s="11" t="s">
        <v>15997</v>
      </c>
      <c r="H3198" s="11" t="s">
        <v>16074</v>
      </c>
      <c r="I3198" s="11" t="s">
        <v>15999</v>
      </c>
      <c r="J3198" s="11">
        <v>12</v>
      </c>
    </row>
    <row r="3199" spans="1:10">
      <c r="A3199" s="11" t="s">
        <v>15993</v>
      </c>
      <c r="B3199" s="11" t="s">
        <v>11339</v>
      </c>
      <c r="C3199" s="11" t="s">
        <v>19320</v>
      </c>
      <c r="D3199" s="11" t="s">
        <v>17321</v>
      </c>
      <c r="E3199" s="11" t="s">
        <v>16448</v>
      </c>
      <c r="F3199" s="11" t="s">
        <v>16699</v>
      </c>
      <c r="G3199" s="11" t="s">
        <v>16003</v>
      </c>
      <c r="H3199" s="11" t="s">
        <v>16084</v>
      </c>
      <c r="I3199" s="11" t="s">
        <v>19315</v>
      </c>
      <c r="J3199" s="11">
        <v>11</v>
      </c>
    </row>
    <row r="3200" spans="1:10">
      <c r="A3200" s="11" t="s">
        <v>16004</v>
      </c>
      <c r="B3200" s="11" t="s">
        <v>19366</v>
      </c>
      <c r="C3200" s="11" t="s">
        <v>19320</v>
      </c>
      <c r="D3200" s="11" t="s">
        <v>16290</v>
      </c>
      <c r="E3200" s="11" t="s">
        <v>16973</v>
      </c>
      <c r="F3200" s="11" t="s">
        <v>16954</v>
      </c>
      <c r="G3200" s="11" t="s">
        <v>15997</v>
      </c>
      <c r="H3200" s="11" t="s">
        <v>11233</v>
      </c>
      <c r="I3200" s="11" t="s">
        <v>15999</v>
      </c>
      <c r="J3200" s="11">
        <v>11</v>
      </c>
    </row>
    <row r="3201" spans="1:10">
      <c r="A3201" s="11" t="s">
        <v>15986</v>
      </c>
      <c r="B3201" s="11" t="s">
        <v>13020</v>
      </c>
      <c r="C3201" s="11" t="s">
        <v>19320</v>
      </c>
      <c r="D3201" s="11" t="s">
        <v>16842</v>
      </c>
      <c r="E3201" s="11" t="s">
        <v>368</v>
      </c>
      <c r="F3201" s="11" t="s">
        <v>17295</v>
      </c>
      <c r="G3201" s="11" t="s">
        <v>16003</v>
      </c>
      <c r="H3201" s="11" t="s">
        <v>11955</v>
      </c>
      <c r="I3201" s="11" t="s">
        <v>15999</v>
      </c>
      <c r="J3201" s="11">
        <v>11</v>
      </c>
    </row>
    <row r="3202" spans="1:10">
      <c r="A3202" s="11" t="s">
        <v>16004</v>
      </c>
      <c r="B3202" s="11" t="s">
        <v>19367</v>
      </c>
      <c r="C3202" s="11" t="s">
        <v>19320</v>
      </c>
      <c r="D3202" s="11" t="s">
        <v>16301</v>
      </c>
      <c r="E3202" s="11" t="s">
        <v>1955</v>
      </c>
      <c r="F3202" s="11" t="s">
        <v>16534</v>
      </c>
      <c r="G3202" s="11" t="s">
        <v>15990</v>
      </c>
      <c r="H3202" s="11" t="s">
        <v>13005</v>
      </c>
      <c r="I3202" s="11" t="s">
        <v>15999</v>
      </c>
      <c r="J3202" s="11">
        <v>11</v>
      </c>
    </row>
    <row r="3203" spans="1:10">
      <c r="A3203" s="11" t="s">
        <v>15986</v>
      </c>
      <c r="B3203" s="11" t="s">
        <v>562</v>
      </c>
      <c r="C3203" s="11" t="s">
        <v>19320</v>
      </c>
      <c r="D3203" s="11" t="s">
        <v>19004</v>
      </c>
      <c r="E3203" s="11" t="s">
        <v>19368</v>
      </c>
      <c r="F3203" s="11" t="s">
        <v>16905</v>
      </c>
      <c r="G3203" s="11" t="s">
        <v>15997</v>
      </c>
      <c r="H3203" s="11" t="s">
        <v>16008</v>
      </c>
      <c r="I3203" s="11" t="s">
        <v>16094</v>
      </c>
      <c r="J3203" s="11">
        <v>11</v>
      </c>
    </row>
    <row r="3204" spans="1:10">
      <c r="A3204" s="11" t="s">
        <v>15986</v>
      </c>
      <c r="B3204" s="11" t="s">
        <v>13765</v>
      </c>
      <c r="C3204" s="11" t="s">
        <v>19320</v>
      </c>
      <c r="D3204" s="11" t="s">
        <v>19004</v>
      </c>
      <c r="E3204" s="11" t="s">
        <v>16043</v>
      </c>
      <c r="F3204" s="11" t="s">
        <v>16971</v>
      </c>
      <c r="G3204" s="11" t="s">
        <v>15997</v>
      </c>
      <c r="H3204" s="11" t="s">
        <v>11136</v>
      </c>
      <c r="I3204" s="11" t="s">
        <v>15999</v>
      </c>
      <c r="J3204" s="11">
        <v>11</v>
      </c>
    </row>
    <row r="3205" spans="1:10">
      <c r="A3205" s="11" t="s">
        <v>15986</v>
      </c>
      <c r="B3205" s="11" t="s">
        <v>13511</v>
      </c>
      <c r="C3205" s="11" t="s">
        <v>19320</v>
      </c>
      <c r="D3205" s="11" t="s">
        <v>16612</v>
      </c>
      <c r="E3205" s="11" t="s">
        <v>17356</v>
      </c>
      <c r="F3205" s="11" t="s">
        <v>16088</v>
      </c>
      <c r="G3205" s="11" t="s">
        <v>15997</v>
      </c>
      <c r="H3205" s="11" t="s">
        <v>16200</v>
      </c>
      <c r="I3205" s="11" t="s">
        <v>15992</v>
      </c>
      <c r="J3205" s="11">
        <v>11</v>
      </c>
    </row>
    <row r="3206" spans="1:10">
      <c r="A3206" s="11" t="s">
        <v>15986</v>
      </c>
      <c r="B3206" s="11" t="s">
        <v>11610</v>
      </c>
      <c r="C3206" s="11" t="s">
        <v>19320</v>
      </c>
      <c r="D3206" s="11" t="s">
        <v>16612</v>
      </c>
      <c r="E3206" s="11" t="s">
        <v>16683</v>
      </c>
      <c r="F3206" s="11" t="s">
        <v>16703</v>
      </c>
      <c r="G3206" s="11" t="s">
        <v>16003</v>
      </c>
      <c r="H3206" s="11" t="s">
        <v>16035</v>
      </c>
      <c r="I3206" s="11" t="s">
        <v>16036</v>
      </c>
      <c r="J3206" s="11">
        <v>11</v>
      </c>
    </row>
    <row r="3207" spans="1:10">
      <c r="A3207" s="11" t="s">
        <v>15993</v>
      </c>
      <c r="B3207" s="11" t="s">
        <v>19369</v>
      </c>
      <c r="C3207" s="11" t="s">
        <v>19320</v>
      </c>
      <c r="D3207" s="11" t="s">
        <v>16612</v>
      </c>
      <c r="E3207" s="11" t="s">
        <v>16064</v>
      </c>
      <c r="F3207" s="11" t="s">
        <v>16236</v>
      </c>
      <c r="G3207" s="11" t="s">
        <v>15997</v>
      </c>
      <c r="H3207" s="11" t="s">
        <v>16084</v>
      </c>
      <c r="I3207" s="11" t="s">
        <v>16057</v>
      </c>
      <c r="J3207" s="11">
        <v>11</v>
      </c>
    </row>
    <row r="3208" spans="1:10">
      <c r="A3208" s="11" t="s">
        <v>15993</v>
      </c>
      <c r="B3208" s="11" t="s">
        <v>847</v>
      </c>
      <c r="C3208" s="11" t="s">
        <v>19320</v>
      </c>
      <c r="D3208" s="11" t="s">
        <v>16318</v>
      </c>
      <c r="E3208" s="11" t="s">
        <v>16059</v>
      </c>
      <c r="F3208" s="11" t="s">
        <v>16191</v>
      </c>
      <c r="G3208" s="11" t="s">
        <v>15997</v>
      </c>
      <c r="H3208" s="11" t="s">
        <v>16061</v>
      </c>
      <c r="I3208" s="11" t="s">
        <v>15999</v>
      </c>
      <c r="J3208" s="11">
        <v>11</v>
      </c>
    </row>
    <row r="3209" spans="1:10">
      <c r="A3209" s="11" t="s">
        <v>15993</v>
      </c>
      <c r="B3209" s="11" t="s">
        <v>17967</v>
      </c>
      <c r="C3209" s="11" t="s">
        <v>19320</v>
      </c>
      <c r="D3209" s="11" t="s">
        <v>17504</v>
      </c>
      <c r="E3209" s="11" t="s">
        <v>4246</v>
      </c>
      <c r="F3209" s="11" t="s">
        <v>15996</v>
      </c>
      <c r="G3209" s="11" t="s">
        <v>15990</v>
      </c>
      <c r="H3209" s="11" t="s">
        <v>16074</v>
      </c>
      <c r="I3209" s="11" t="s">
        <v>16019</v>
      </c>
      <c r="J3209" s="11">
        <v>11</v>
      </c>
    </row>
    <row r="3210" spans="1:10">
      <c r="A3210" s="11" t="s">
        <v>15993</v>
      </c>
      <c r="B3210" s="11" t="s">
        <v>11231</v>
      </c>
      <c r="C3210" s="11" t="s">
        <v>19320</v>
      </c>
      <c r="D3210" s="11" t="s">
        <v>17021</v>
      </c>
      <c r="E3210" s="11" t="s">
        <v>19370</v>
      </c>
      <c r="F3210" s="11" t="s">
        <v>16258</v>
      </c>
      <c r="G3210" s="11" t="s">
        <v>15990</v>
      </c>
      <c r="H3210" s="11" t="s">
        <v>16074</v>
      </c>
      <c r="I3210" s="11" t="s">
        <v>16342</v>
      </c>
      <c r="J3210" s="11">
        <v>10</v>
      </c>
    </row>
    <row r="3211" spans="1:10">
      <c r="A3211" s="11" t="s">
        <v>16014</v>
      </c>
      <c r="B3211" s="11" t="s">
        <v>11361</v>
      </c>
      <c r="C3211" s="11" t="s">
        <v>19320</v>
      </c>
      <c r="D3211" s="11" t="s">
        <v>16639</v>
      </c>
      <c r="E3211" s="11" t="s">
        <v>368</v>
      </c>
      <c r="F3211" s="11" t="s">
        <v>16028</v>
      </c>
      <c r="G3211" s="11" t="s">
        <v>16003</v>
      </c>
      <c r="H3211" s="11" t="s">
        <v>16026</v>
      </c>
      <c r="I3211" s="11" t="s">
        <v>15999</v>
      </c>
      <c r="J3211" s="11">
        <v>10</v>
      </c>
    </row>
    <row r="3212" spans="1:10">
      <c r="A3212" s="11" t="s">
        <v>16004</v>
      </c>
      <c r="B3212" s="11" t="s">
        <v>13922</v>
      </c>
      <c r="C3212" s="11" t="s">
        <v>19320</v>
      </c>
      <c r="D3212" s="11" t="s">
        <v>16642</v>
      </c>
      <c r="E3212" s="11" t="s">
        <v>19371</v>
      </c>
      <c r="F3212" s="11" t="s">
        <v>17292</v>
      </c>
      <c r="G3212" s="11" t="s">
        <v>15997</v>
      </c>
      <c r="H3212" s="11" t="s">
        <v>16450</v>
      </c>
      <c r="I3212" s="11" t="s">
        <v>15992</v>
      </c>
      <c r="J3212" s="11">
        <v>10</v>
      </c>
    </row>
    <row r="3213" spans="1:10">
      <c r="A3213" s="11" t="s">
        <v>16004</v>
      </c>
      <c r="B3213" s="11" t="s">
        <v>19271</v>
      </c>
      <c r="C3213" s="11" t="s">
        <v>19320</v>
      </c>
      <c r="D3213" s="11" t="s">
        <v>16359</v>
      </c>
      <c r="E3213" s="11" t="s">
        <v>19372</v>
      </c>
      <c r="F3213" s="11" t="s">
        <v>16788</v>
      </c>
      <c r="G3213" s="11" t="s">
        <v>16003</v>
      </c>
      <c r="H3213" s="11" t="s">
        <v>16035</v>
      </c>
      <c r="I3213" s="11" t="s">
        <v>15999</v>
      </c>
      <c r="J3213" s="11">
        <v>10</v>
      </c>
    </row>
    <row r="3214" spans="1:10">
      <c r="A3214" s="11" t="s">
        <v>16004</v>
      </c>
      <c r="B3214" s="11" t="s">
        <v>17495</v>
      </c>
      <c r="C3214" s="11" t="s">
        <v>19320</v>
      </c>
      <c r="D3214" s="11" t="s">
        <v>16868</v>
      </c>
      <c r="E3214" s="11" t="s">
        <v>16012</v>
      </c>
      <c r="F3214" s="11" t="s">
        <v>16352</v>
      </c>
      <c r="G3214" s="11" t="s">
        <v>15997</v>
      </c>
      <c r="H3214" s="11" t="s">
        <v>11233</v>
      </c>
      <c r="I3214" s="11" t="s">
        <v>16094</v>
      </c>
      <c r="J3214" s="11">
        <v>10</v>
      </c>
    </row>
    <row r="3215" spans="1:10">
      <c r="A3215" s="11" t="s">
        <v>15993</v>
      </c>
      <c r="B3215" s="11" t="s">
        <v>14714</v>
      </c>
      <c r="C3215" s="11" t="s">
        <v>19320</v>
      </c>
      <c r="D3215" s="11" t="s">
        <v>17038</v>
      </c>
      <c r="E3215" s="11" t="s">
        <v>4722</v>
      </c>
      <c r="F3215" s="11" t="s">
        <v>16377</v>
      </c>
      <c r="G3215" s="11" t="s">
        <v>16003</v>
      </c>
      <c r="H3215" s="11" t="s">
        <v>16074</v>
      </c>
      <c r="I3215" s="11" t="s">
        <v>15999</v>
      </c>
      <c r="J3215" s="11">
        <v>10</v>
      </c>
    </row>
    <row r="3216" spans="1:10">
      <c r="A3216" s="11" t="s">
        <v>15993</v>
      </c>
      <c r="B3216" s="11" t="s">
        <v>13845</v>
      </c>
      <c r="C3216" s="11" t="s">
        <v>19320</v>
      </c>
      <c r="D3216" s="11" t="s">
        <v>16376</v>
      </c>
      <c r="E3216" s="11" t="s">
        <v>19373</v>
      </c>
      <c r="F3216" s="11" t="s">
        <v>16240</v>
      </c>
      <c r="G3216" s="11" t="s">
        <v>15997</v>
      </c>
      <c r="H3216" s="11" t="s">
        <v>847</v>
      </c>
      <c r="I3216" s="11" t="s">
        <v>16128</v>
      </c>
      <c r="J3216" s="11">
        <v>10</v>
      </c>
    </row>
    <row r="3217" spans="1:10">
      <c r="A3217" s="11" t="s">
        <v>16004</v>
      </c>
      <c r="B3217" s="11" t="s">
        <v>11136</v>
      </c>
      <c r="C3217" s="11" t="s">
        <v>19320</v>
      </c>
      <c r="D3217" s="11" t="s">
        <v>17922</v>
      </c>
      <c r="E3217" s="11" t="s">
        <v>17352</v>
      </c>
      <c r="F3217" s="11" t="s">
        <v>16419</v>
      </c>
      <c r="G3217" s="11" t="s">
        <v>15997</v>
      </c>
      <c r="H3217" s="11" t="s">
        <v>847</v>
      </c>
      <c r="I3217" s="11" t="s">
        <v>15999</v>
      </c>
      <c r="J3217" s="11">
        <v>9</v>
      </c>
    </row>
    <row r="3218" spans="1:10">
      <c r="A3218" s="11" t="s">
        <v>16004</v>
      </c>
      <c r="B3218" s="11" t="s">
        <v>19374</v>
      </c>
      <c r="C3218" s="11" t="s">
        <v>19320</v>
      </c>
      <c r="D3218" s="11" t="s">
        <v>16884</v>
      </c>
      <c r="E3218" s="11" t="s">
        <v>16059</v>
      </c>
      <c r="F3218" s="11" t="s">
        <v>16477</v>
      </c>
      <c r="G3218" s="11" t="s">
        <v>15997</v>
      </c>
      <c r="H3218" s="11" t="s">
        <v>11378</v>
      </c>
      <c r="I3218" s="11" t="s">
        <v>15999</v>
      </c>
      <c r="J3218" s="11">
        <v>9</v>
      </c>
    </row>
    <row r="3219" spans="1:10">
      <c r="A3219" s="11" t="s">
        <v>15993</v>
      </c>
      <c r="B3219" s="11" t="s">
        <v>19375</v>
      </c>
      <c r="C3219" s="11" t="s">
        <v>19376</v>
      </c>
      <c r="D3219" s="11" t="s">
        <v>19377</v>
      </c>
      <c r="E3219" s="11" t="s">
        <v>16055</v>
      </c>
      <c r="F3219" s="11" t="s">
        <v>16699</v>
      </c>
      <c r="G3219" s="11" t="s">
        <v>15997</v>
      </c>
      <c r="H3219" s="11" t="s">
        <v>15998</v>
      </c>
      <c r="I3219" s="11" t="s">
        <v>16128</v>
      </c>
      <c r="J3219" s="11">
        <v>19</v>
      </c>
    </row>
    <row r="3220" spans="1:10">
      <c r="A3220" s="11" t="s">
        <v>15993</v>
      </c>
      <c r="B3220" s="11" t="s">
        <v>12949</v>
      </c>
      <c r="C3220" s="11" t="s">
        <v>19376</v>
      </c>
      <c r="D3220" s="11" t="s">
        <v>19378</v>
      </c>
      <c r="E3220" s="11" t="s">
        <v>16373</v>
      </c>
      <c r="F3220" s="11" t="s">
        <v>17560</v>
      </c>
      <c r="G3220" s="11" t="s">
        <v>15997</v>
      </c>
      <c r="H3220" s="11" t="s">
        <v>15998</v>
      </c>
      <c r="I3220" s="11" t="s">
        <v>15999</v>
      </c>
      <c r="J3220" s="11">
        <v>18</v>
      </c>
    </row>
    <row r="3221" spans="1:10">
      <c r="A3221" s="11" t="s">
        <v>15993</v>
      </c>
      <c r="B3221" s="11" t="s">
        <v>17527</v>
      </c>
      <c r="C3221" s="11" t="s">
        <v>19376</v>
      </c>
      <c r="D3221" s="11" t="s">
        <v>18927</v>
      </c>
      <c r="E3221" s="11" t="s">
        <v>16486</v>
      </c>
      <c r="F3221" s="11" t="s">
        <v>16721</v>
      </c>
      <c r="G3221" s="11" t="s">
        <v>15997</v>
      </c>
      <c r="H3221" s="11" t="s">
        <v>847</v>
      </c>
      <c r="I3221" s="11" t="s">
        <v>15999</v>
      </c>
      <c r="J3221" s="11">
        <v>18</v>
      </c>
    </row>
    <row r="3222" spans="1:10">
      <c r="A3222" s="11" t="s">
        <v>16014</v>
      </c>
      <c r="B3222" s="11" t="s">
        <v>19379</v>
      </c>
      <c r="C3222" s="11" t="s">
        <v>19376</v>
      </c>
      <c r="D3222" s="11" t="s">
        <v>19380</v>
      </c>
      <c r="E3222" s="11" t="s">
        <v>17401</v>
      </c>
      <c r="F3222" s="11" t="s">
        <v>18446</v>
      </c>
      <c r="G3222" s="11" t="s">
        <v>15990</v>
      </c>
      <c r="H3222" s="11" t="s">
        <v>16018</v>
      </c>
      <c r="I3222" s="11" t="s">
        <v>16019</v>
      </c>
      <c r="J3222" s="11">
        <v>18</v>
      </c>
    </row>
    <row r="3223" spans="1:10">
      <c r="A3223" s="11" t="s">
        <v>16004</v>
      </c>
      <c r="B3223" s="11" t="s">
        <v>11610</v>
      </c>
      <c r="C3223" s="11" t="s">
        <v>19376</v>
      </c>
      <c r="D3223" s="11" t="s">
        <v>16909</v>
      </c>
      <c r="E3223" s="11" t="s">
        <v>18406</v>
      </c>
      <c r="F3223" s="11" t="s">
        <v>19381</v>
      </c>
      <c r="G3223" s="11" t="s">
        <v>15997</v>
      </c>
      <c r="H3223" s="11" t="s">
        <v>847</v>
      </c>
      <c r="I3223" s="11" t="s">
        <v>16049</v>
      </c>
      <c r="J3223" s="11">
        <v>18</v>
      </c>
    </row>
    <row r="3224" spans="1:10">
      <c r="A3224" s="11" t="s">
        <v>16004</v>
      </c>
      <c r="B3224" s="11" t="s">
        <v>19382</v>
      </c>
      <c r="C3224" s="11" t="s">
        <v>19376</v>
      </c>
      <c r="D3224" s="11" t="s">
        <v>16911</v>
      </c>
      <c r="E3224" s="11" t="s">
        <v>16064</v>
      </c>
      <c r="F3224" s="11" t="s">
        <v>19089</v>
      </c>
      <c r="G3224" s="11" t="s">
        <v>15997</v>
      </c>
      <c r="H3224" s="11" t="s">
        <v>11963</v>
      </c>
      <c r="I3224" s="11" t="s">
        <v>16019</v>
      </c>
      <c r="J3224" s="11">
        <v>18</v>
      </c>
    </row>
    <row r="3225" spans="1:10">
      <c r="A3225" s="11" t="s">
        <v>16004</v>
      </c>
      <c r="B3225" s="11" t="s">
        <v>19383</v>
      </c>
      <c r="C3225" s="11" t="s">
        <v>19376</v>
      </c>
      <c r="D3225" s="11" t="s">
        <v>19044</v>
      </c>
      <c r="E3225" s="11" t="s">
        <v>16059</v>
      </c>
      <c r="F3225" s="11" t="s">
        <v>17950</v>
      </c>
      <c r="G3225" s="11" t="s">
        <v>15997</v>
      </c>
      <c r="H3225" s="11" t="s">
        <v>847</v>
      </c>
      <c r="I3225" s="11" t="s">
        <v>15999</v>
      </c>
      <c r="J3225" s="11">
        <v>17</v>
      </c>
    </row>
    <row r="3226" spans="1:10">
      <c r="A3226" s="11" t="s">
        <v>16014</v>
      </c>
      <c r="B3226" s="11" t="s">
        <v>19384</v>
      </c>
      <c r="C3226" s="11" t="s">
        <v>19376</v>
      </c>
      <c r="D3226" s="11" t="s">
        <v>18222</v>
      </c>
      <c r="E3226" s="11" t="s">
        <v>368</v>
      </c>
      <c r="F3226" s="11" t="s">
        <v>18556</v>
      </c>
      <c r="G3226" s="11" t="s">
        <v>15990</v>
      </c>
      <c r="H3226" s="11" t="s">
        <v>16018</v>
      </c>
      <c r="I3226" s="11" t="s">
        <v>16019</v>
      </c>
      <c r="J3226" s="11">
        <v>17</v>
      </c>
    </row>
    <row r="3227" spans="1:10">
      <c r="A3227" s="11" t="s">
        <v>16004</v>
      </c>
      <c r="B3227" s="11" t="s">
        <v>19385</v>
      </c>
      <c r="C3227" s="11" t="s">
        <v>19376</v>
      </c>
      <c r="D3227" s="11" t="s">
        <v>16704</v>
      </c>
      <c r="E3227" s="11" t="s">
        <v>16012</v>
      </c>
      <c r="F3227" s="11" t="s">
        <v>16763</v>
      </c>
      <c r="G3227" s="11" t="s">
        <v>15997</v>
      </c>
      <c r="H3227" s="11" t="s">
        <v>11955</v>
      </c>
      <c r="I3227" s="11" t="s">
        <v>15999</v>
      </c>
      <c r="J3227" s="11">
        <v>17</v>
      </c>
    </row>
    <row r="3228" spans="1:10">
      <c r="A3228" s="11" t="s">
        <v>15986</v>
      </c>
      <c r="B3228" s="11" t="s">
        <v>19386</v>
      </c>
      <c r="C3228" s="11" t="s">
        <v>19376</v>
      </c>
      <c r="D3228" s="11" t="s">
        <v>17627</v>
      </c>
      <c r="E3228" s="11" t="s">
        <v>19387</v>
      </c>
      <c r="F3228" s="11" t="s">
        <v>16442</v>
      </c>
      <c r="G3228" s="11" t="s">
        <v>16003</v>
      </c>
      <c r="H3228" s="11" t="s">
        <v>16008</v>
      </c>
      <c r="I3228" s="11" t="s">
        <v>16019</v>
      </c>
      <c r="J3228" s="11">
        <v>17</v>
      </c>
    </row>
    <row r="3229" spans="1:10">
      <c r="A3229" s="11" t="s">
        <v>16004</v>
      </c>
      <c r="B3229" s="11" t="s">
        <v>11887</v>
      </c>
      <c r="C3229" s="11" t="s">
        <v>19376</v>
      </c>
      <c r="D3229" s="11" t="s">
        <v>18226</v>
      </c>
      <c r="E3229" s="11" t="s">
        <v>16079</v>
      </c>
      <c r="F3229" s="11" t="s">
        <v>16060</v>
      </c>
      <c r="G3229" s="11" t="s">
        <v>15997</v>
      </c>
      <c r="H3229" s="11" t="s">
        <v>11141</v>
      </c>
      <c r="I3229" s="11" t="s">
        <v>16611</v>
      </c>
      <c r="J3229" s="11">
        <v>17</v>
      </c>
    </row>
    <row r="3230" spans="1:10">
      <c r="A3230" s="11" t="s">
        <v>15993</v>
      </c>
      <c r="B3230" s="11" t="s">
        <v>562</v>
      </c>
      <c r="C3230" s="11" t="s">
        <v>19376</v>
      </c>
      <c r="D3230" s="11" t="s">
        <v>17778</v>
      </c>
      <c r="E3230" s="11" t="s">
        <v>280</v>
      </c>
      <c r="F3230" s="11" t="s">
        <v>17265</v>
      </c>
      <c r="G3230" s="11" t="s">
        <v>16003</v>
      </c>
      <c r="H3230" s="11" t="s">
        <v>15998</v>
      </c>
      <c r="I3230" s="11" t="s">
        <v>16019</v>
      </c>
      <c r="J3230" s="11">
        <v>17</v>
      </c>
    </row>
    <row r="3231" spans="1:10">
      <c r="A3231" s="11" t="s">
        <v>16004</v>
      </c>
      <c r="B3231" s="11" t="s">
        <v>11167</v>
      </c>
      <c r="C3231" s="11" t="s">
        <v>19376</v>
      </c>
      <c r="D3231" s="11" t="s">
        <v>17778</v>
      </c>
      <c r="E3231" s="11" t="s">
        <v>17287</v>
      </c>
      <c r="F3231" s="11" t="s">
        <v>16600</v>
      </c>
      <c r="G3231" s="11" t="s">
        <v>15997</v>
      </c>
      <c r="H3231" s="11" t="s">
        <v>847</v>
      </c>
      <c r="I3231" s="11" t="s">
        <v>16019</v>
      </c>
      <c r="J3231" s="11">
        <v>17</v>
      </c>
    </row>
    <row r="3232" spans="1:10">
      <c r="A3232" s="11" t="s">
        <v>15993</v>
      </c>
      <c r="B3232" s="11" t="s">
        <v>6564</v>
      </c>
      <c r="C3232" s="11" t="s">
        <v>19376</v>
      </c>
      <c r="D3232" s="11" t="s">
        <v>17394</v>
      </c>
      <c r="E3232" s="11" t="s">
        <v>19388</v>
      </c>
      <c r="F3232" s="11" t="s">
        <v>17028</v>
      </c>
      <c r="G3232" s="11" t="s">
        <v>16003</v>
      </c>
      <c r="H3232" s="11" t="s">
        <v>16008</v>
      </c>
      <c r="I3232" s="11" t="s">
        <v>15992</v>
      </c>
      <c r="J3232" s="11">
        <v>17</v>
      </c>
    </row>
    <row r="3233" spans="1:10">
      <c r="A3233" s="11" t="s">
        <v>15993</v>
      </c>
      <c r="B3233" s="11" t="s">
        <v>14524</v>
      </c>
      <c r="C3233" s="11" t="s">
        <v>19376</v>
      </c>
      <c r="D3233" s="11" t="s">
        <v>16710</v>
      </c>
      <c r="E3233" s="11" t="s">
        <v>16404</v>
      </c>
      <c r="F3233" s="11" t="s">
        <v>16405</v>
      </c>
      <c r="G3233" s="11" t="s">
        <v>15997</v>
      </c>
      <c r="H3233" s="11" t="s">
        <v>15998</v>
      </c>
      <c r="I3233" s="11" t="s">
        <v>15999</v>
      </c>
      <c r="J3233" s="11">
        <v>17</v>
      </c>
    </row>
    <row r="3234" spans="1:10">
      <c r="A3234" s="11" t="s">
        <v>15986</v>
      </c>
      <c r="B3234" s="11" t="s">
        <v>12040</v>
      </c>
      <c r="C3234" s="11" t="s">
        <v>19376</v>
      </c>
      <c r="D3234" s="11" t="s">
        <v>16710</v>
      </c>
      <c r="E3234" s="11" t="s">
        <v>19389</v>
      </c>
      <c r="F3234" s="11" t="s">
        <v>16511</v>
      </c>
      <c r="G3234" s="11" t="s">
        <v>15997</v>
      </c>
      <c r="H3234" s="11" t="s">
        <v>11955</v>
      </c>
      <c r="I3234" s="11" t="s">
        <v>15999</v>
      </c>
      <c r="J3234" s="11">
        <v>17</v>
      </c>
    </row>
    <row r="3235" spans="1:10">
      <c r="A3235" s="11" t="s">
        <v>15993</v>
      </c>
      <c r="B3235" s="11" t="s">
        <v>12236</v>
      </c>
      <c r="C3235" s="11" t="s">
        <v>19376</v>
      </c>
      <c r="D3235" s="11" t="s">
        <v>16710</v>
      </c>
      <c r="E3235" s="11" t="s">
        <v>19390</v>
      </c>
      <c r="F3235" s="11" t="s">
        <v>16984</v>
      </c>
      <c r="G3235" s="11" t="s">
        <v>16003</v>
      </c>
      <c r="H3235" s="11" t="s">
        <v>15998</v>
      </c>
      <c r="I3235" s="11" t="s">
        <v>16128</v>
      </c>
      <c r="J3235" s="11">
        <v>17</v>
      </c>
    </row>
    <row r="3236" spans="1:10">
      <c r="A3236" s="11" t="s">
        <v>15993</v>
      </c>
      <c r="B3236" s="11" t="s">
        <v>12994</v>
      </c>
      <c r="C3236" s="11" t="s">
        <v>19376</v>
      </c>
      <c r="D3236" s="11" t="s">
        <v>16712</v>
      </c>
      <c r="E3236" s="11" t="s">
        <v>18400</v>
      </c>
      <c r="F3236" s="11" t="s">
        <v>19391</v>
      </c>
      <c r="G3236" s="11" t="s">
        <v>16003</v>
      </c>
      <c r="H3236" s="11" t="s">
        <v>15998</v>
      </c>
      <c r="I3236" s="11" t="s">
        <v>15999</v>
      </c>
      <c r="J3236" s="11">
        <v>17</v>
      </c>
    </row>
    <row r="3237" spans="1:10">
      <c r="A3237" s="11" t="s">
        <v>15993</v>
      </c>
      <c r="B3237" s="11" t="s">
        <v>18310</v>
      </c>
      <c r="C3237" s="11" t="s">
        <v>19376</v>
      </c>
      <c r="D3237" s="11" t="s">
        <v>18015</v>
      </c>
      <c r="E3237" s="11" t="s">
        <v>16513</v>
      </c>
      <c r="F3237" s="11" t="s">
        <v>17728</v>
      </c>
      <c r="G3237" s="11" t="s">
        <v>16003</v>
      </c>
      <c r="H3237" s="11" t="s">
        <v>16084</v>
      </c>
      <c r="I3237" s="11" t="s">
        <v>16049</v>
      </c>
      <c r="J3237" s="11">
        <v>17</v>
      </c>
    </row>
    <row r="3238" spans="1:10">
      <c r="A3238" s="11" t="s">
        <v>16004</v>
      </c>
      <c r="B3238" s="11" t="s">
        <v>17757</v>
      </c>
      <c r="C3238" s="11" t="s">
        <v>19376</v>
      </c>
      <c r="D3238" s="11" t="s">
        <v>19050</v>
      </c>
      <c r="E3238" s="11" t="s">
        <v>17249</v>
      </c>
      <c r="F3238" s="11" t="s">
        <v>16069</v>
      </c>
      <c r="G3238" s="11" t="s">
        <v>15997</v>
      </c>
      <c r="H3238" s="11" t="s">
        <v>11963</v>
      </c>
      <c r="I3238" s="11" t="s">
        <v>15999</v>
      </c>
      <c r="J3238" s="11">
        <v>17</v>
      </c>
    </row>
    <row r="3239" spans="1:10">
      <c r="A3239" s="11" t="s">
        <v>16004</v>
      </c>
      <c r="B3239" s="11" t="s">
        <v>19392</v>
      </c>
      <c r="C3239" s="11" t="s">
        <v>19376</v>
      </c>
      <c r="D3239" s="11" t="s">
        <v>18326</v>
      </c>
      <c r="E3239" s="11" t="s">
        <v>11316</v>
      </c>
      <c r="F3239" s="11" t="s">
        <v>17875</v>
      </c>
      <c r="G3239" s="11" t="s">
        <v>15990</v>
      </c>
      <c r="H3239" s="11" t="s">
        <v>11233</v>
      </c>
      <c r="I3239" s="11" t="s">
        <v>16057</v>
      </c>
      <c r="J3239" s="11">
        <v>17</v>
      </c>
    </row>
    <row r="3240" spans="1:10">
      <c r="A3240" s="11" t="s">
        <v>15993</v>
      </c>
      <c r="B3240" s="11" t="s">
        <v>15040</v>
      </c>
      <c r="C3240" s="11" t="s">
        <v>19376</v>
      </c>
      <c r="D3240" s="11" t="s">
        <v>17398</v>
      </c>
      <c r="E3240" s="11" t="s">
        <v>19393</v>
      </c>
      <c r="F3240" s="11" t="s">
        <v>16028</v>
      </c>
      <c r="G3240" s="11" t="s">
        <v>15990</v>
      </c>
      <c r="H3240" s="11" t="s">
        <v>847</v>
      </c>
      <c r="I3240" s="11" t="s">
        <v>16036</v>
      </c>
      <c r="J3240" s="11">
        <v>17</v>
      </c>
    </row>
    <row r="3241" spans="1:10">
      <c r="A3241" s="11" t="s">
        <v>15993</v>
      </c>
      <c r="B3241" s="11" t="s">
        <v>12690</v>
      </c>
      <c r="C3241" s="11" t="s">
        <v>19376</v>
      </c>
      <c r="D3241" s="11" t="s">
        <v>16021</v>
      </c>
      <c r="E3241" s="11" t="s">
        <v>17289</v>
      </c>
      <c r="F3241" s="11" t="s">
        <v>16553</v>
      </c>
      <c r="G3241" s="11" t="s">
        <v>15997</v>
      </c>
      <c r="H3241" s="11" t="s">
        <v>15998</v>
      </c>
      <c r="I3241" s="11" t="s">
        <v>16049</v>
      </c>
      <c r="J3241" s="11">
        <v>17</v>
      </c>
    </row>
    <row r="3242" spans="1:10">
      <c r="A3242" s="11" t="s">
        <v>15993</v>
      </c>
      <c r="B3242" s="11" t="s">
        <v>11712</v>
      </c>
      <c r="C3242" s="11" t="s">
        <v>19376</v>
      </c>
      <c r="D3242" s="11" t="s">
        <v>16021</v>
      </c>
      <c r="E3242" s="11" t="s">
        <v>19394</v>
      </c>
      <c r="F3242" s="11" t="s">
        <v>16377</v>
      </c>
      <c r="G3242" s="11" t="s">
        <v>16003</v>
      </c>
      <c r="H3242" s="11" t="s">
        <v>16084</v>
      </c>
      <c r="I3242" s="11" t="s">
        <v>15992</v>
      </c>
      <c r="J3242" s="11">
        <v>17</v>
      </c>
    </row>
    <row r="3243" spans="1:10">
      <c r="A3243" s="11" t="s">
        <v>15993</v>
      </c>
      <c r="B3243" s="11" t="s">
        <v>19395</v>
      </c>
      <c r="C3243" s="11" t="s">
        <v>19376</v>
      </c>
      <c r="D3243" s="11" t="s">
        <v>16029</v>
      </c>
      <c r="E3243" s="11" t="s">
        <v>16012</v>
      </c>
      <c r="F3243" s="11" t="s">
        <v>19396</v>
      </c>
      <c r="G3243" s="11" t="s">
        <v>15997</v>
      </c>
      <c r="H3243" s="11" t="s">
        <v>15998</v>
      </c>
      <c r="I3243" s="11" t="s">
        <v>15999</v>
      </c>
      <c r="J3243" s="11">
        <v>17</v>
      </c>
    </row>
    <row r="3244" spans="1:10">
      <c r="A3244" s="11" t="s">
        <v>16004</v>
      </c>
      <c r="B3244" s="11" t="s">
        <v>19397</v>
      </c>
      <c r="C3244" s="11" t="s">
        <v>19376</v>
      </c>
      <c r="D3244" s="11" t="s">
        <v>17633</v>
      </c>
      <c r="E3244" s="11" t="s">
        <v>132</v>
      </c>
      <c r="F3244" s="11" t="s">
        <v>16523</v>
      </c>
      <c r="G3244" s="11" t="s">
        <v>16067</v>
      </c>
      <c r="H3244" s="11" t="s">
        <v>16450</v>
      </c>
      <c r="I3244" s="11" t="s">
        <v>15999</v>
      </c>
      <c r="J3244" s="11">
        <v>17</v>
      </c>
    </row>
    <row r="3245" spans="1:10">
      <c r="A3245" s="11" t="s">
        <v>15993</v>
      </c>
      <c r="B3245" s="11" t="s">
        <v>7998</v>
      </c>
      <c r="C3245" s="11" t="s">
        <v>19376</v>
      </c>
      <c r="D3245" s="11" t="s">
        <v>17068</v>
      </c>
      <c r="E3245" s="11" t="s">
        <v>19398</v>
      </c>
      <c r="F3245" s="11" t="s">
        <v>16949</v>
      </c>
      <c r="G3245" s="11" t="s">
        <v>15997</v>
      </c>
      <c r="H3245" s="11" t="s">
        <v>16084</v>
      </c>
      <c r="I3245" s="11" t="s">
        <v>16049</v>
      </c>
      <c r="J3245" s="11">
        <v>17</v>
      </c>
    </row>
    <row r="3246" spans="1:10">
      <c r="A3246" s="11" t="s">
        <v>15986</v>
      </c>
      <c r="B3246" s="11" t="s">
        <v>19399</v>
      </c>
      <c r="C3246" s="11" t="s">
        <v>19376</v>
      </c>
      <c r="D3246" s="11" t="s">
        <v>16038</v>
      </c>
      <c r="E3246" s="11" t="s">
        <v>17592</v>
      </c>
      <c r="F3246" s="11" t="s">
        <v>16377</v>
      </c>
      <c r="G3246" s="11" t="s">
        <v>15997</v>
      </c>
      <c r="H3246" s="11" t="s">
        <v>15991</v>
      </c>
      <c r="I3246" s="11" t="s">
        <v>15999</v>
      </c>
      <c r="J3246" s="11">
        <v>16</v>
      </c>
    </row>
    <row r="3247" spans="1:10">
      <c r="A3247" s="11" t="s">
        <v>15993</v>
      </c>
      <c r="B3247" s="11" t="s">
        <v>19400</v>
      </c>
      <c r="C3247" s="11" t="s">
        <v>19376</v>
      </c>
      <c r="D3247" s="11" t="s">
        <v>17564</v>
      </c>
      <c r="E3247" s="11" t="s">
        <v>16064</v>
      </c>
      <c r="F3247" s="11" t="s">
        <v>17200</v>
      </c>
      <c r="G3247" s="11" t="s">
        <v>15997</v>
      </c>
      <c r="H3247" s="11" t="s">
        <v>16084</v>
      </c>
      <c r="I3247" s="11" t="s">
        <v>16128</v>
      </c>
      <c r="J3247" s="11">
        <v>16</v>
      </c>
    </row>
    <row r="3248" spans="1:10">
      <c r="A3248" s="11" t="s">
        <v>16004</v>
      </c>
      <c r="B3248" s="11" t="s">
        <v>13890</v>
      </c>
      <c r="C3248" s="11" t="s">
        <v>19376</v>
      </c>
      <c r="D3248" s="11" t="s">
        <v>19275</v>
      </c>
      <c r="E3248" s="11" t="s">
        <v>16149</v>
      </c>
      <c r="F3248" s="11" t="s">
        <v>16945</v>
      </c>
      <c r="G3248" s="11" t="s">
        <v>15997</v>
      </c>
      <c r="H3248" s="11" t="s">
        <v>15991</v>
      </c>
      <c r="I3248" s="11" t="s">
        <v>15992</v>
      </c>
      <c r="J3248" s="11">
        <v>16</v>
      </c>
    </row>
    <row r="3249" spans="1:10">
      <c r="A3249" s="11" t="s">
        <v>16014</v>
      </c>
      <c r="B3249" s="11" t="s">
        <v>19401</v>
      </c>
      <c r="C3249" s="11" t="s">
        <v>19376</v>
      </c>
      <c r="D3249" s="11" t="s">
        <v>19275</v>
      </c>
      <c r="E3249" s="11" t="s">
        <v>16064</v>
      </c>
      <c r="F3249" s="11" t="s">
        <v>17450</v>
      </c>
      <c r="G3249" s="11" t="s">
        <v>15997</v>
      </c>
      <c r="H3249" s="11" t="s">
        <v>16084</v>
      </c>
      <c r="I3249" s="11" t="s">
        <v>15999</v>
      </c>
      <c r="J3249" s="11">
        <v>16</v>
      </c>
    </row>
    <row r="3250" spans="1:10">
      <c r="A3250" s="11" t="s">
        <v>15986</v>
      </c>
      <c r="B3250" s="11" t="s">
        <v>5135</v>
      </c>
      <c r="C3250" s="11" t="s">
        <v>19376</v>
      </c>
      <c r="D3250" s="11" t="s">
        <v>19275</v>
      </c>
      <c r="E3250" s="11" t="s">
        <v>16110</v>
      </c>
      <c r="F3250" s="11" t="s">
        <v>16905</v>
      </c>
      <c r="G3250" s="11" t="s">
        <v>15997</v>
      </c>
      <c r="H3250" s="11" t="s">
        <v>16200</v>
      </c>
      <c r="I3250" s="11" t="s">
        <v>15999</v>
      </c>
      <c r="J3250" s="11">
        <v>16</v>
      </c>
    </row>
    <row r="3251" spans="1:10">
      <c r="A3251" s="11" t="s">
        <v>16004</v>
      </c>
      <c r="B3251" s="11" t="s">
        <v>7998</v>
      </c>
      <c r="C3251" s="11" t="s">
        <v>19376</v>
      </c>
      <c r="D3251" s="11" t="s">
        <v>16047</v>
      </c>
      <c r="E3251" s="11" t="s">
        <v>16373</v>
      </c>
      <c r="F3251" s="11" t="s">
        <v>19402</v>
      </c>
      <c r="G3251" s="11" t="s">
        <v>15997</v>
      </c>
      <c r="H3251" s="11" t="s">
        <v>15991</v>
      </c>
      <c r="I3251" s="11" t="s">
        <v>15999</v>
      </c>
      <c r="J3251" s="11">
        <v>16</v>
      </c>
    </row>
    <row r="3252" spans="1:10">
      <c r="A3252" s="11" t="s">
        <v>16004</v>
      </c>
      <c r="B3252" s="11" t="s">
        <v>11258</v>
      </c>
      <c r="C3252" s="11" t="s">
        <v>19376</v>
      </c>
      <c r="D3252" s="11" t="s">
        <v>17418</v>
      </c>
      <c r="E3252" s="11" t="s">
        <v>19403</v>
      </c>
      <c r="F3252" s="11" t="s">
        <v>16775</v>
      </c>
      <c r="G3252" s="11" t="s">
        <v>15997</v>
      </c>
      <c r="H3252" s="11" t="s">
        <v>11963</v>
      </c>
      <c r="I3252" s="11" t="s">
        <v>15999</v>
      </c>
      <c r="J3252" s="11">
        <v>16</v>
      </c>
    </row>
    <row r="3253" spans="1:10">
      <c r="A3253" s="11" t="s">
        <v>15986</v>
      </c>
      <c r="B3253" s="11" t="s">
        <v>19404</v>
      </c>
      <c r="C3253" s="11" t="s">
        <v>19376</v>
      </c>
      <c r="D3253" s="11" t="s">
        <v>17237</v>
      </c>
      <c r="E3253" s="11" t="s">
        <v>16064</v>
      </c>
      <c r="F3253" s="11" t="s">
        <v>18022</v>
      </c>
      <c r="G3253" s="11" t="s">
        <v>15997</v>
      </c>
      <c r="H3253" s="11" t="s">
        <v>15991</v>
      </c>
      <c r="I3253" s="11" t="s">
        <v>15999</v>
      </c>
      <c r="J3253" s="11">
        <v>16</v>
      </c>
    </row>
    <row r="3254" spans="1:10">
      <c r="A3254" s="11" t="s">
        <v>15993</v>
      </c>
      <c r="B3254" s="11" t="s">
        <v>19405</v>
      </c>
      <c r="C3254" s="11" t="s">
        <v>19376</v>
      </c>
      <c r="D3254" s="11" t="s">
        <v>17237</v>
      </c>
      <c r="E3254" s="11" t="s">
        <v>16689</v>
      </c>
      <c r="F3254" s="11" t="s">
        <v>16280</v>
      </c>
      <c r="G3254" s="11" t="s">
        <v>15997</v>
      </c>
      <c r="H3254" s="11" t="s">
        <v>12219</v>
      </c>
      <c r="I3254" s="11" t="s">
        <v>15999</v>
      </c>
      <c r="J3254" s="11">
        <v>16</v>
      </c>
    </row>
    <row r="3255" spans="1:10">
      <c r="A3255" s="11" t="s">
        <v>15993</v>
      </c>
      <c r="B3255" s="11" t="s">
        <v>11136</v>
      </c>
      <c r="C3255" s="11" t="s">
        <v>19376</v>
      </c>
      <c r="D3255" s="11" t="s">
        <v>16485</v>
      </c>
      <c r="E3255" s="11" t="s">
        <v>16110</v>
      </c>
      <c r="F3255" s="11" t="s">
        <v>19406</v>
      </c>
      <c r="G3255" s="11" t="s">
        <v>15997</v>
      </c>
      <c r="H3255" s="11" t="s">
        <v>15998</v>
      </c>
      <c r="I3255" s="11" t="s">
        <v>16342</v>
      </c>
      <c r="J3255" s="11">
        <v>16</v>
      </c>
    </row>
    <row r="3256" spans="1:10">
      <c r="A3256" s="11" t="s">
        <v>16004</v>
      </c>
      <c r="B3256" s="11" t="s">
        <v>12918</v>
      </c>
      <c r="C3256" s="11" t="s">
        <v>19376</v>
      </c>
      <c r="D3256" s="11" t="s">
        <v>16086</v>
      </c>
      <c r="E3256" s="11" t="s">
        <v>16059</v>
      </c>
      <c r="F3256" s="11" t="s">
        <v>16984</v>
      </c>
      <c r="G3256" s="11" t="s">
        <v>15997</v>
      </c>
      <c r="H3256" s="11" t="s">
        <v>11963</v>
      </c>
      <c r="I3256" s="11" t="s">
        <v>15999</v>
      </c>
      <c r="J3256" s="11">
        <v>16</v>
      </c>
    </row>
    <row r="3257" spans="1:10">
      <c r="A3257" s="11" t="s">
        <v>15993</v>
      </c>
      <c r="B3257" s="11" t="s">
        <v>13815</v>
      </c>
      <c r="C3257" s="11" t="s">
        <v>19376</v>
      </c>
      <c r="D3257" s="11" t="s">
        <v>16086</v>
      </c>
      <c r="E3257" s="11" t="s">
        <v>19407</v>
      </c>
      <c r="F3257" s="11" t="s">
        <v>17560</v>
      </c>
      <c r="G3257" s="11" t="s">
        <v>15997</v>
      </c>
      <c r="H3257" s="11" t="s">
        <v>16084</v>
      </c>
      <c r="I3257" s="11" t="s">
        <v>15999</v>
      </c>
      <c r="J3257" s="11">
        <v>16</v>
      </c>
    </row>
    <row r="3258" spans="1:10">
      <c r="A3258" s="11" t="s">
        <v>16004</v>
      </c>
      <c r="B3258" s="11" t="s">
        <v>17375</v>
      </c>
      <c r="C3258" s="11" t="s">
        <v>19376</v>
      </c>
      <c r="D3258" s="11" t="s">
        <v>16086</v>
      </c>
      <c r="E3258" s="11" t="s">
        <v>18202</v>
      </c>
      <c r="F3258" s="11" t="s">
        <v>16857</v>
      </c>
      <c r="G3258" s="11" t="s">
        <v>15997</v>
      </c>
      <c r="H3258" s="11" t="s">
        <v>16200</v>
      </c>
      <c r="I3258" s="11" t="s">
        <v>15999</v>
      </c>
      <c r="J3258" s="11">
        <v>16</v>
      </c>
    </row>
    <row r="3259" spans="1:10">
      <c r="A3259" s="11" t="s">
        <v>16004</v>
      </c>
      <c r="B3259" s="11" t="s">
        <v>15944</v>
      </c>
      <c r="C3259" s="11" t="s">
        <v>19376</v>
      </c>
      <c r="D3259" s="11" t="s">
        <v>16112</v>
      </c>
      <c r="E3259" s="11" t="s">
        <v>19073</v>
      </c>
      <c r="F3259" s="11" t="s">
        <v>16336</v>
      </c>
      <c r="G3259" s="11" t="s">
        <v>15997</v>
      </c>
      <c r="H3259" s="11" t="s">
        <v>11141</v>
      </c>
      <c r="I3259" s="11" t="s">
        <v>15999</v>
      </c>
      <c r="J3259" s="11">
        <v>15</v>
      </c>
    </row>
    <row r="3260" spans="1:10">
      <c r="A3260" s="11" t="s">
        <v>15993</v>
      </c>
      <c r="B3260" s="11" t="s">
        <v>18574</v>
      </c>
      <c r="C3260" s="11" t="s">
        <v>19376</v>
      </c>
      <c r="D3260" s="11" t="s">
        <v>16953</v>
      </c>
      <c r="E3260" s="11" t="s">
        <v>19408</v>
      </c>
      <c r="F3260" s="11" t="s">
        <v>16949</v>
      </c>
      <c r="G3260" s="11" t="s">
        <v>16003</v>
      </c>
      <c r="H3260" s="11" t="s">
        <v>16074</v>
      </c>
      <c r="I3260" s="11" t="s">
        <v>16049</v>
      </c>
      <c r="J3260" s="11">
        <v>15</v>
      </c>
    </row>
    <row r="3261" spans="1:10">
      <c r="A3261" s="11" t="s">
        <v>16014</v>
      </c>
      <c r="B3261" s="11" t="s">
        <v>19409</v>
      </c>
      <c r="C3261" s="11" t="s">
        <v>19376</v>
      </c>
      <c r="D3261" s="11" t="s">
        <v>18029</v>
      </c>
      <c r="E3261" s="11" t="s">
        <v>368</v>
      </c>
      <c r="F3261" s="11" t="s">
        <v>18364</v>
      </c>
      <c r="G3261" s="11" t="s">
        <v>15990</v>
      </c>
      <c r="H3261" s="11" t="s">
        <v>16023</v>
      </c>
      <c r="I3261" s="11" t="s">
        <v>16124</v>
      </c>
      <c r="J3261" s="11">
        <v>15</v>
      </c>
    </row>
    <row r="3262" spans="1:10">
      <c r="A3262" s="11" t="s">
        <v>16004</v>
      </c>
      <c r="B3262" s="11" t="s">
        <v>19410</v>
      </c>
      <c r="C3262" s="11" t="s">
        <v>19376</v>
      </c>
      <c r="D3262" s="11" t="s">
        <v>16121</v>
      </c>
      <c r="E3262" s="11" t="s">
        <v>19411</v>
      </c>
      <c r="F3262" s="11" t="s">
        <v>16644</v>
      </c>
      <c r="G3262" s="11" t="s">
        <v>15997</v>
      </c>
      <c r="H3262" s="11" t="s">
        <v>11963</v>
      </c>
      <c r="I3262" s="11" t="s">
        <v>15999</v>
      </c>
      <c r="J3262" s="11">
        <v>15</v>
      </c>
    </row>
    <row r="3263" spans="1:10">
      <c r="A3263" s="11" t="s">
        <v>15986</v>
      </c>
      <c r="B3263" s="11" t="s">
        <v>13486</v>
      </c>
      <c r="C3263" s="11" t="s">
        <v>19376</v>
      </c>
      <c r="D3263" s="11" t="s">
        <v>17436</v>
      </c>
      <c r="E3263" s="11" t="s">
        <v>17014</v>
      </c>
      <c r="F3263" s="11" t="s">
        <v>16158</v>
      </c>
      <c r="G3263" s="11" t="s">
        <v>16003</v>
      </c>
      <c r="H3263" s="11" t="s">
        <v>11955</v>
      </c>
      <c r="I3263" s="11" t="s">
        <v>15999</v>
      </c>
      <c r="J3263" s="11">
        <v>15</v>
      </c>
    </row>
    <row r="3264" spans="1:10">
      <c r="A3264" s="11" t="s">
        <v>16004</v>
      </c>
      <c r="B3264" s="11" t="s">
        <v>4611</v>
      </c>
      <c r="C3264" s="11" t="s">
        <v>19376</v>
      </c>
      <c r="D3264" s="11" t="s">
        <v>17440</v>
      </c>
      <c r="E3264" s="11" t="s">
        <v>11316</v>
      </c>
      <c r="F3264" s="11" t="s">
        <v>17604</v>
      </c>
      <c r="G3264" s="11" t="s">
        <v>15990</v>
      </c>
      <c r="H3264" s="11" t="s">
        <v>11233</v>
      </c>
      <c r="I3264" s="11" t="s">
        <v>16019</v>
      </c>
      <c r="J3264" s="11">
        <v>15</v>
      </c>
    </row>
    <row r="3265" spans="1:10">
      <c r="A3265" s="11" t="s">
        <v>16004</v>
      </c>
      <c r="B3265" s="11" t="s">
        <v>847</v>
      </c>
      <c r="C3265" s="11" t="s">
        <v>19376</v>
      </c>
      <c r="D3265" s="11" t="s">
        <v>17440</v>
      </c>
      <c r="E3265" s="11" t="s">
        <v>16059</v>
      </c>
      <c r="F3265" s="11" t="s">
        <v>16144</v>
      </c>
      <c r="G3265" s="11" t="s">
        <v>15997</v>
      </c>
      <c r="H3265" s="11" t="s">
        <v>11233</v>
      </c>
      <c r="I3265" s="11" t="s">
        <v>15999</v>
      </c>
      <c r="J3265" s="11">
        <v>15</v>
      </c>
    </row>
    <row r="3266" spans="1:10">
      <c r="A3266" s="11" t="s">
        <v>16014</v>
      </c>
      <c r="B3266" s="11" t="s">
        <v>18753</v>
      </c>
      <c r="C3266" s="11" t="s">
        <v>19376</v>
      </c>
      <c r="D3266" s="11" t="s">
        <v>17440</v>
      </c>
      <c r="E3266" s="11" t="s">
        <v>19412</v>
      </c>
      <c r="F3266" s="11" t="s">
        <v>17560</v>
      </c>
      <c r="G3266" s="11" t="s">
        <v>16003</v>
      </c>
      <c r="H3266" s="11" t="s">
        <v>16023</v>
      </c>
      <c r="I3266" s="11" t="s">
        <v>15999</v>
      </c>
      <c r="J3266" s="11">
        <v>15</v>
      </c>
    </row>
    <row r="3267" spans="1:10">
      <c r="A3267" s="11" t="s">
        <v>15993</v>
      </c>
      <c r="B3267" s="11" t="s">
        <v>19413</v>
      </c>
      <c r="C3267" s="11" t="s">
        <v>19376</v>
      </c>
      <c r="D3267" s="11" t="s">
        <v>16516</v>
      </c>
      <c r="E3267" s="11" t="s">
        <v>16064</v>
      </c>
      <c r="F3267" s="11" t="s">
        <v>16276</v>
      </c>
      <c r="G3267" s="11" t="s">
        <v>15997</v>
      </c>
      <c r="H3267" s="11" t="s">
        <v>16031</v>
      </c>
      <c r="I3267" s="11" t="s">
        <v>15999</v>
      </c>
      <c r="J3267" s="11">
        <v>15</v>
      </c>
    </row>
    <row r="3268" spans="1:10">
      <c r="A3268" s="11" t="s">
        <v>15986</v>
      </c>
      <c r="B3268" s="11" t="s">
        <v>13435</v>
      </c>
      <c r="C3268" s="11" t="s">
        <v>19376</v>
      </c>
      <c r="D3268" s="11" t="s">
        <v>16519</v>
      </c>
      <c r="E3268" s="11" t="s">
        <v>19414</v>
      </c>
      <c r="F3268" s="11" t="s">
        <v>16304</v>
      </c>
      <c r="G3268" s="11" t="s">
        <v>15997</v>
      </c>
      <c r="H3268" s="11" t="s">
        <v>11136</v>
      </c>
      <c r="I3268" s="11" t="s">
        <v>15992</v>
      </c>
      <c r="J3268" s="11">
        <v>15</v>
      </c>
    </row>
    <row r="3269" spans="1:10">
      <c r="A3269" s="11" t="s">
        <v>15986</v>
      </c>
      <c r="B3269" s="11" t="s">
        <v>12279</v>
      </c>
      <c r="C3269" s="11" t="s">
        <v>19376</v>
      </c>
      <c r="D3269" s="11" t="s">
        <v>16519</v>
      </c>
      <c r="E3269" s="11" t="s">
        <v>16012</v>
      </c>
      <c r="F3269" s="11" t="s">
        <v>16158</v>
      </c>
      <c r="G3269" s="11" t="s">
        <v>15997</v>
      </c>
      <c r="H3269" s="11" t="s">
        <v>11136</v>
      </c>
      <c r="I3269" s="11" t="s">
        <v>15992</v>
      </c>
      <c r="J3269" s="11">
        <v>15</v>
      </c>
    </row>
    <row r="3270" spans="1:10">
      <c r="A3270" s="11" t="s">
        <v>15993</v>
      </c>
      <c r="B3270" s="11" t="s">
        <v>11882</v>
      </c>
      <c r="C3270" s="11" t="s">
        <v>19376</v>
      </c>
      <c r="D3270" s="11" t="s">
        <v>16153</v>
      </c>
      <c r="E3270" s="11" t="s">
        <v>16064</v>
      </c>
      <c r="F3270" s="11" t="s">
        <v>16109</v>
      </c>
      <c r="G3270" s="11" t="s">
        <v>15997</v>
      </c>
      <c r="H3270" s="11" t="s">
        <v>16074</v>
      </c>
      <c r="I3270" s="11" t="s">
        <v>15999</v>
      </c>
      <c r="J3270" s="11">
        <v>15</v>
      </c>
    </row>
    <row r="3271" spans="1:10">
      <c r="A3271" s="11" t="s">
        <v>16004</v>
      </c>
      <c r="B3271" s="11" t="s">
        <v>13092</v>
      </c>
      <c r="C3271" s="11" t="s">
        <v>19376</v>
      </c>
      <c r="D3271" s="11" t="s">
        <v>17122</v>
      </c>
      <c r="E3271" s="11" t="s">
        <v>16110</v>
      </c>
      <c r="F3271" s="11" t="s">
        <v>18099</v>
      </c>
      <c r="G3271" s="11" t="s">
        <v>15997</v>
      </c>
      <c r="H3271" s="11" t="s">
        <v>16089</v>
      </c>
      <c r="I3271" s="11" t="s">
        <v>15999</v>
      </c>
      <c r="J3271" s="11">
        <v>15</v>
      </c>
    </row>
    <row r="3272" spans="1:10">
      <c r="A3272" s="11" t="s">
        <v>15993</v>
      </c>
      <c r="B3272" s="11" t="s">
        <v>15036</v>
      </c>
      <c r="C3272" s="11" t="s">
        <v>19376</v>
      </c>
      <c r="D3272" s="11" t="s">
        <v>16963</v>
      </c>
      <c r="E3272" s="11" t="s">
        <v>17816</v>
      </c>
      <c r="F3272" s="11" t="s">
        <v>17028</v>
      </c>
      <c r="G3272" s="11" t="s">
        <v>15990</v>
      </c>
      <c r="H3272" s="11" t="s">
        <v>15998</v>
      </c>
      <c r="I3272" s="11" t="s">
        <v>16128</v>
      </c>
      <c r="J3272" s="11">
        <v>14</v>
      </c>
    </row>
    <row r="3273" spans="1:10">
      <c r="A3273" s="11" t="s">
        <v>15986</v>
      </c>
      <c r="B3273" s="11" t="s">
        <v>19415</v>
      </c>
      <c r="C3273" s="11" t="s">
        <v>19376</v>
      </c>
      <c r="D3273" s="11" t="s">
        <v>17824</v>
      </c>
      <c r="E3273" s="11" t="s">
        <v>184</v>
      </c>
      <c r="F3273" s="11" t="s">
        <v>16835</v>
      </c>
      <c r="G3273" s="11" t="s">
        <v>15997</v>
      </c>
      <c r="H3273" s="11" t="s">
        <v>11136</v>
      </c>
      <c r="I3273" s="11" t="s">
        <v>16094</v>
      </c>
      <c r="J3273" s="11">
        <v>14</v>
      </c>
    </row>
    <row r="3274" spans="1:10">
      <c r="A3274" s="11" t="s">
        <v>15993</v>
      </c>
      <c r="B3274" s="11" t="s">
        <v>19416</v>
      </c>
      <c r="C3274" s="11" t="s">
        <v>19376</v>
      </c>
      <c r="D3274" s="11" t="s">
        <v>16778</v>
      </c>
      <c r="E3274" s="11" t="s">
        <v>17463</v>
      </c>
      <c r="F3274" s="11" t="s">
        <v>16336</v>
      </c>
      <c r="G3274" s="11" t="s">
        <v>15997</v>
      </c>
      <c r="H3274" s="11" t="s">
        <v>16084</v>
      </c>
      <c r="I3274" s="11" t="s">
        <v>15999</v>
      </c>
      <c r="J3274" s="11">
        <v>14</v>
      </c>
    </row>
    <row r="3275" spans="1:10">
      <c r="A3275" s="11" t="s">
        <v>15993</v>
      </c>
      <c r="B3275" s="11" t="s">
        <v>13725</v>
      </c>
      <c r="C3275" s="11" t="s">
        <v>19376</v>
      </c>
      <c r="D3275" s="11" t="s">
        <v>17281</v>
      </c>
      <c r="E3275" s="11" t="s">
        <v>280</v>
      </c>
      <c r="F3275" s="11" t="s">
        <v>16439</v>
      </c>
      <c r="G3275" s="11" t="s">
        <v>16003</v>
      </c>
      <c r="H3275" s="11" t="s">
        <v>15998</v>
      </c>
      <c r="I3275" s="11" t="s">
        <v>15999</v>
      </c>
      <c r="J3275" s="11">
        <v>14</v>
      </c>
    </row>
    <row r="3276" spans="1:10">
      <c r="A3276" s="11" t="s">
        <v>15993</v>
      </c>
      <c r="B3276" s="11" t="s">
        <v>19417</v>
      </c>
      <c r="C3276" s="11" t="s">
        <v>19376</v>
      </c>
      <c r="D3276" s="11" t="s">
        <v>17281</v>
      </c>
      <c r="E3276" s="11" t="s">
        <v>19418</v>
      </c>
      <c r="F3276" s="11" t="s">
        <v>17127</v>
      </c>
      <c r="G3276" s="11" t="s">
        <v>15997</v>
      </c>
      <c r="H3276" s="11" t="s">
        <v>15998</v>
      </c>
      <c r="I3276" s="11" t="s">
        <v>15999</v>
      </c>
      <c r="J3276" s="11">
        <v>14</v>
      </c>
    </row>
    <row r="3277" spans="1:10">
      <c r="A3277" s="11" t="s">
        <v>15993</v>
      </c>
      <c r="B3277" s="11" t="s">
        <v>17773</v>
      </c>
      <c r="C3277" s="11" t="s">
        <v>19376</v>
      </c>
      <c r="D3277" s="11" t="s">
        <v>18968</v>
      </c>
      <c r="E3277" s="11" t="s">
        <v>17816</v>
      </c>
      <c r="F3277" s="11" t="s">
        <v>16339</v>
      </c>
      <c r="G3277" s="11" t="s">
        <v>16003</v>
      </c>
      <c r="H3277" s="11" t="s">
        <v>16031</v>
      </c>
      <c r="I3277" s="11" t="s">
        <v>16032</v>
      </c>
      <c r="J3277" s="11">
        <v>14</v>
      </c>
    </row>
    <row r="3278" spans="1:10">
      <c r="A3278" s="11" t="s">
        <v>16004</v>
      </c>
      <c r="B3278" s="11" t="s">
        <v>12615</v>
      </c>
      <c r="C3278" s="11" t="s">
        <v>19376</v>
      </c>
      <c r="D3278" s="11" t="s">
        <v>16790</v>
      </c>
      <c r="E3278" s="11" t="s">
        <v>17514</v>
      </c>
      <c r="F3278" s="11" t="s">
        <v>16276</v>
      </c>
      <c r="G3278" s="11" t="s">
        <v>15997</v>
      </c>
      <c r="H3278" s="11" t="s">
        <v>11233</v>
      </c>
      <c r="I3278" s="11" t="s">
        <v>15999</v>
      </c>
      <c r="J3278" s="11">
        <v>14</v>
      </c>
    </row>
    <row r="3279" spans="1:10">
      <c r="A3279" s="11" t="s">
        <v>16004</v>
      </c>
      <c r="B3279" s="11" t="s">
        <v>19419</v>
      </c>
      <c r="C3279" s="11" t="s">
        <v>19376</v>
      </c>
      <c r="D3279" s="11" t="s">
        <v>16540</v>
      </c>
      <c r="E3279" s="11" t="s">
        <v>19420</v>
      </c>
      <c r="F3279" s="11" t="s">
        <v>17950</v>
      </c>
      <c r="G3279" s="11" t="s">
        <v>15997</v>
      </c>
      <c r="H3279" s="11" t="s">
        <v>11141</v>
      </c>
      <c r="I3279" s="11" t="s">
        <v>15999</v>
      </c>
      <c r="J3279" s="11">
        <v>14</v>
      </c>
    </row>
    <row r="3280" spans="1:10">
      <c r="A3280" s="11" t="s">
        <v>15993</v>
      </c>
      <c r="B3280" s="11" t="s">
        <v>14021</v>
      </c>
      <c r="C3280" s="11" t="s">
        <v>19376</v>
      </c>
      <c r="D3280" s="11" t="s">
        <v>16543</v>
      </c>
      <c r="E3280" s="11" t="s">
        <v>622</v>
      </c>
      <c r="F3280" s="11" t="s">
        <v>19421</v>
      </c>
      <c r="G3280" s="11" t="s">
        <v>16003</v>
      </c>
      <c r="H3280" s="11" t="s">
        <v>11141</v>
      </c>
      <c r="I3280" s="11" t="s">
        <v>19422</v>
      </c>
      <c r="J3280" s="11">
        <v>14</v>
      </c>
    </row>
    <row r="3281" spans="1:10">
      <c r="A3281" s="11" t="s">
        <v>15993</v>
      </c>
      <c r="B3281" s="11" t="s">
        <v>19423</v>
      </c>
      <c r="C3281" s="11" t="s">
        <v>19376</v>
      </c>
      <c r="D3281" s="11" t="s">
        <v>16193</v>
      </c>
      <c r="E3281" s="11" t="s">
        <v>16012</v>
      </c>
      <c r="F3281" s="11" t="s">
        <v>17026</v>
      </c>
      <c r="G3281" s="11" t="s">
        <v>15997</v>
      </c>
      <c r="H3281" s="11" t="s">
        <v>15998</v>
      </c>
      <c r="I3281" s="11" t="s">
        <v>19315</v>
      </c>
      <c r="J3281" s="11">
        <v>14</v>
      </c>
    </row>
    <row r="3282" spans="1:10">
      <c r="A3282" s="11" t="s">
        <v>16014</v>
      </c>
      <c r="B3282" s="11" t="s">
        <v>19424</v>
      </c>
      <c r="C3282" s="11" t="s">
        <v>19376</v>
      </c>
      <c r="D3282" s="11" t="s">
        <v>16207</v>
      </c>
      <c r="E3282" s="11" t="s">
        <v>16110</v>
      </c>
      <c r="F3282" s="11" t="s">
        <v>16300</v>
      </c>
      <c r="G3282" s="11" t="s">
        <v>15997</v>
      </c>
      <c r="H3282" s="11" t="s">
        <v>14066</v>
      </c>
      <c r="I3282" s="11" t="s">
        <v>15999</v>
      </c>
      <c r="J3282" s="11">
        <v>14</v>
      </c>
    </row>
    <row r="3283" spans="1:10">
      <c r="A3283" s="11" t="s">
        <v>15993</v>
      </c>
      <c r="B3283" s="11" t="s">
        <v>19425</v>
      </c>
      <c r="C3283" s="11" t="s">
        <v>19376</v>
      </c>
      <c r="D3283" s="11" t="s">
        <v>17142</v>
      </c>
      <c r="E3283" s="11" t="s">
        <v>4246</v>
      </c>
      <c r="F3283" s="11" t="s">
        <v>16655</v>
      </c>
      <c r="G3283" s="11" t="s">
        <v>16003</v>
      </c>
      <c r="H3283" s="11" t="s">
        <v>15998</v>
      </c>
      <c r="I3283" s="11" t="s">
        <v>15999</v>
      </c>
      <c r="J3283" s="11">
        <v>14</v>
      </c>
    </row>
    <row r="3284" spans="1:10">
      <c r="A3284" s="11" t="s">
        <v>15993</v>
      </c>
      <c r="B3284" s="11" t="s">
        <v>12858</v>
      </c>
      <c r="C3284" s="11" t="s">
        <v>19376</v>
      </c>
      <c r="D3284" s="11" t="s">
        <v>17844</v>
      </c>
      <c r="E3284" s="11" t="s">
        <v>16079</v>
      </c>
      <c r="F3284" s="11" t="s">
        <v>16684</v>
      </c>
      <c r="G3284" s="11" t="s">
        <v>16003</v>
      </c>
      <c r="H3284" s="11" t="s">
        <v>15998</v>
      </c>
      <c r="I3284" s="11" t="s">
        <v>15999</v>
      </c>
      <c r="J3284" s="11">
        <v>14</v>
      </c>
    </row>
    <row r="3285" spans="1:10">
      <c r="A3285" s="11" t="s">
        <v>15986</v>
      </c>
      <c r="B3285" s="11" t="s">
        <v>12398</v>
      </c>
      <c r="C3285" s="11" t="s">
        <v>19376</v>
      </c>
      <c r="D3285" s="11" t="s">
        <v>16801</v>
      </c>
      <c r="E3285" s="11" t="s">
        <v>19426</v>
      </c>
      <c r="F3285" s="11" t="s">
        <v>16583</v>
      </c>
      <c r="G3285" s="11" t="s">
        <v>15997</v>
      </c>
      <c r="H3285" s="11" t="s">
        <v>11136</v>
      </c>
      <c r="I3285" s="11" t="s">
        <v>16192</v>
      </c>
      <c r="J3285" s="11">
        <v>13</v>
      </c>
    </row>
    <row r="3286" spans="1:10">
      <c r="A3286" s="11" t="s">
        <v>16004</v>
      </c>
      <c r="B3286" s="11" t="s">
        <v>11233</v>
      </c>
      <c r="C3286" s="11" t="s">
        <v>19376</v>
      </c>
      <c r="D3286" s="11" t="s">
        <v>17847</v>
      </c>
      <c r="E3286" s="11" t="s">
        <v>19427</v>
      </c>
      <c r="F3286" s="11" t="s">
        <v>16360</v>
      </c>
      <c r="G3286" s="11" t="s">
        <v>15997</v>
      </c>
      <c r="H3286" s="11" t="s">
        <v>11141</v>
      </c>
      <c r="I3286" s="11" t="s">
        <v>15999</v>
      </c>
      <c r="J3286" s="11">
        <v>13</v>
      </c>
    </row>
    <row r="3287" spans="1:10">
      <c r="A3287" s="11" t="s">
        <v>15993</v>
      </c>
      <c r="B3287" s="11" t="s">
        <v>19428</v>
      </c>
      <c r="C3287" s="11" t="s">
        <v>19376</v>
      </c>
      <c r="D3287" s="11" t="s">
        <v>17972</v>
      </c>
      <c r="E3287" s="11" t="s">
        <v>18561</v>
      </c>
      <c r="F3287" s="11" t="s">
        <v>16300</v>
      </c>
      <c r="G3287" s="11" t="s">
        <v>15997</v>
      </c>
      <c r="H3287" s="11" t="s">
        <v>16026</v>
      </c>
      <c r="I3287" s="11" t="s">
        <v>15999</v>
      </c>
      <c r="J3287" s="11">
        <v>13</v>
      </c>
    </row>
    <row r="3288" spans="1:10">
      <c r="A3288" s="11" t="s">
        <v>16004</v>
      </c>
      <c r="B3288" s="11" t="s">
        <v>13471</v>
      </c>
      <c r="C3288" s="11" t="s">
        <v>19376</v>
      </c>
      <c r="D3288" s="11" t="s">
        <v>16562</v>
      </c>
      <c r="E3288" s="11" t="s">
        <v>18300</v>
      </c>
      <c r="F3288" s="11" t="s">
        <v>16502</v>
      </c>
      <c r="G3288" s="11" t="s">
        <v>15997</v>
      </c>
      <c r="H3288" s="11" t="s">
        <v>16089</v>
      </c>
      <c r="I3288" s="11" t="s">
        <v>16611</v>
      </c>
      <c r="J3288" s="11">
        <v>13</v>
      </c>
    </row>
    <row r="3289" spans="1:10">
      <c r="A3289" s="11" t="s">
        <v>15993</v>
      </c>
      <c r="B3289" s="11" t="s">
        <v>13639</v>
      </c>
      <c r="C3289" s="11" t="s">
        <v>19376</v>
      </c>
      <c r="D3289" s="11" t="s">
        <v>16562</v>
      </c>
      <c r="E3289" s="11" t="s">
        <v>16012</v>
      </c>
      <c r="F3289" s="11" t="s">
        <v>16176</v>
      </c>
      <c r="G3289" s="11" t="s">
        <v>15997</v>
      </c>
      <c r="H3289" s="11" t="s">
        <v>16061</v>
      </c>
      <c r="I3289" s="11" t="s">
        <v>16036</v>
      </c>
      <c r="J3289" s="11">
        <v>13</v>
      </c>
    </row>
    <row r="3290" spans="1:10">
      <c r="A3290" s="11" t="s">
        <v>15986</v>
      </c>
      <c r="B3290" s="11" t="s">
        <v>11141</v>
      </c>
      <c r="C3290" s="11" t="s">
        <v>19376</v>
      </c>
      <c r="D3290" s="11" t="s">
        <v>16213</v>
      </c>
      <c r="E3290" s="11" t="s">
        <v>16239</v>
      </c>
      <c r="F3290" s="11" t="s">
        <v>17150</v>
      </c>
      <c r="G3290" s="11" t="s">
        <v>16003</v>
      </c>
      <c r="H3290" s="11" t="s">
        <v>15991</v>
      </c>
      <c r="I3290" s="11" t="s">
        <v>15999</v>
      </c>
      <c r="J3290" s="11">
        <v>13</v>
      </c>
    </row>
    <row r="3291" spans="1:10">
      <c r="A3291" s="11" t="s">
        <v>15993</v>
      </c>
      <c r="B3291" s="11" t="s">
        <v>255</v>
      </c>
      <c r="C3291" s="11" t="s">
        <v>19376</v>
      </c>
      <c r="D3291" s="11" t="s">
        <v>16213</v>
      </c>
      <c r="E3291" s="11" t="s">
        <v>58</v>
      </c>
      <c r="F3291" s="11" t="s">
        <v>17200</v>
      </c>
      <c r="G3291" s="11" t="s">
        <v>16003</v>
      </c>
      <c r="H3291" s="11" t="s">
        <v>16074</v>
      </c>
      <c r="I3291" s="11" t="s">
        <v>15999</v>
      </c>
      <c r="J3291" s="11">
        <v>13</v>
      </c>
    </row>
    <row r="3292" spans="1:10">
      <c r="A3292" s="11" t="s">
        <v>16004</v>
      </c>
      <c r="B3292" s="11" t="s">
        <v>12366</v>
      </c>
      <c r="C3292" s="11" t="s">
        <v>19376</v>
      </c>
      <c r="D3292" s="11" t="s">
        <v>16807</v>
      </c>
      <c r="E3292" s="11" t="s">
        <v>17249</v>
      </c>
      <c r="F3292" s="11" t="s">
        <v>16260</v>
      </c>
      <c r="G3292" s="11" t="s">
        <v>16003</v>
      </c>
      <c r="H3292" s="11" t="s">
        <v>11141</v>
      </c>
      <c r="I3292" s="11" t="s">
        <v>15999</v>
      </c>
      <c r="J3292" s="11">
        <v>13</v>
      </c>
    </row>
    <row r="3293" spans="1:10">
      <c r="A3293" s="11" t="s">
        <v>15993</v>
      </c>
      <c r="B3293" s="11" t="s">
        <v>19429</v>
      </c>
      <c r="C3293" s="11" t="s">
        <v>19376</v>
      </c>
      <c r="D3293" s="11" t="s">
        <v>16238</v>
      </c>
      <c r="E3293" s="11" t="s">
        <v>16006</v>
      </c>
      <c r="F3293" s="11" t="s">
        <v>16030</v>
      </c>
      <c r="G3293" s="11" t="s">
        <v>15997</v>
      </c>
      <c r="H3293" s="11" t="s">
        <v>15998</v>
      </c>
      <c r="I3293" s="11" t="s">
        <v>15999</v>
      </c>
      <c r="J3293" s="11">
        <v>13</v>
      </c>
    </row>
    <row r="3294" spans="1:10">
      <c r="A3294" s="11" t="s">
        <v>16004</v>
      </c>
      <c r="B3294" s="11" t="s">
        <v>11763</v>
      </c>
      <c r="C3294" s="11" t="s">
        <v>19376</v>
      </c>
      <c r="D3294" s="11" t="s">
        <v>17859</v>
      </c>
      <c r="E3294" s="11" t="s">
        <v>622</v>
      </c>
      <c r="F3294" s="11" t="s">
        <v>16144</v>
      </c>
      <c r="G3294" s="11" t="s">
        <v>15997</v>
      </c>
      <c r="H3294" s="11" t="s">
        <v>11963</v>
      </c>
      <c r="I3294" s="11" t="s">
        <v>15999</v>
      </c>
      <c r="J3294" s="11">
        <v>13</v>
      </c>
    </row>
    <row r="3295" spans="1:10">
      <c r="A3295" s="11" t="s">
        <v>15993</v>
      </c>
      <c r="B3295" s="11" t="s">
        <v>12186</v>
      </c>
      <c r="C3295" s="11" t="s">
        <v>19376</v>
      </c>
      <c r="D3295" s="11" t="s">
        <v>17981</v>
      </c>
      <c r="E3295" s="11" t="s">
        <v>4246</v>
      </c>
      <c r="F3295" s="11" t="s">
        <v>16206</v>
      </c>
      <c r="G3295" s="11" t="s">
        <v>15990</v>
      </c>
      <c r="H3295" s="11" t="s">
        <v>15998</v>
      </c>
      <c r="I3295" s="11" t="s">
        <v>16019</v>
      </c>
      <c r="J3295" s="11">
        <v>13</v>
      </c>
    </row>
    <row r="3296" spans="1:10">
      <c r="A3296" s="11" t="s">
        <v>15993</v>
      </c>
      <c r="B3296" s="11" t="s">
        <v>19430</v>
      </c>
      <c r="C3296" s="11" t="s">
        <v>19376</v>
      </c>
      <c r="D3296" s="11" t="s">
        <v>16827</v>
      </c>
      <c r="E3296" s="11" t="s">
        <v>12</v>
      </c>
      <c r="F3296" s="11" t="s">
        <v>16596</v>
      </c>
      <c r="G3296" s="11" t="s">
        <v>16003</v>
      </c>
      <c r="H3296" s="11" t="s">
        <v>12219</v>
      </c>
      <c r="I3296" s="11" t="s">
        <v>15999</v>
      </c>
      <c r="J3296" s="11">
        <v>12</v>
      </c>
    </row>
    <row r="3297" spans="1:10">
      <c r="A3297" s="11" t="s">
        <v>15993</v>
      </c>
      <c r="B3297" s="11" t="s">
        <v>19184</v>
      </c>
      <c r="C3297" s="11" t="s">
        <v>19376</v>
      </c>
      <c r="D3297" s="11" t="s">
        <v>16827</v>
      </c>
      <c r="E3297" s="11" t="s">
        <v>19073</v>
      </c>
      <c r="F3297" s="11" t="s">
        <v>17180</v>
      </c>
      <c r="G3297" s="11" t="s">
        <v>15997</v>
      </c>
      <c r="H3297" s="11" t="s">
        <v>12219</v>
      </c>
      <c r="I3297" s="11" t="s">
        <v>16049</v>
      </c>
      <c r="J3297" s="11">
        <v>12</v>
      </c>
    </row>
    <row r="3298" spans="1:10">
      <c r="A3298" s="11" t="s">
        <v>15993</v>
      </c>
      <c r="B3298" s="11" t="s">
        <v>15038</v>
      </c>
      <c r="C3298" s="11" t="s">
        <v>19376</v>
      </c>
      <c r="D3298" s="11" t="s">
        <v>16265</v>
      </c>
      <c r="E3298" s="11" t="s">
        <v>280</v>
      </c>
      <c r="F3298" s="11" t="s">
        <v>16028</v>
      </c>
      <c r="G3298" s="11" t="s">
        <v>15990</v>
      </c>
      <c r="H3298" s="11" t="s">
        <v>12219</v>
      </c>
      <c r="I3298" s="11" t="s">
        <v>16342</v>
      </c>
      <c r="J3298" s="11">
        <v>12</v>
      </c>
    </row>
    <row r="3299" spans="1:10">
      <c r="A3299" s="11" t="s">
        <v>16014</v>
      </c>
      <c r="B3299" s="11" t="s">
        <v>13754</v>
      </c>
      <c r="C3299" s="11" t="s">
        <v>19376</v>
      </c>
      <c r="D3299" s="11" t="s">
        <v>16995</v>
      </c>
      <c r="E3299" s="11" t="s">
        <v>368</v>
      </c>
      <c r="F3299" s="11" t="s">
        <v>18355</v>
      </c>
      <c r="G3299" s="11" t="s">
        <v>15990</v>
      </c>
      <c r="H3299" s="11" t="s">
        <v>16123</v>
      </c>
      <c r="I3299" s="11" t="s">
        <v>17128</v>
      </c>
      <c r="J3299" s="11">
        <v>12</v>
      </c>
    </row>
    <row r="3300" spans="1:10">
      <c r="A3300" s="11" t="s">
        <v>15986</v>
      </c>
      <c r="B3300" s="11" t="s">
        <v>19431</v>
      </c>
      <c r="C3300" s="11" t="s">
        <v>19376</v>
      </c>
      <c r="D3300" s="11" t="s">
        <v>17491</v>
      </c>
      <c r="E3300" s="11" t="s">
        <v>16087</v>
      </c>
      <c r="F3300" s="11" t="s">
        <v>16971</v>
      </c>
      <c r="G3300" s="11" t="s">
        <v>15997</v>
      </c>
      <c r="H3300" s="11" t="s">
        <v>11136</v>
      </c>
      <c r="I3300" s="11" t="s">
        <v>15999</v>
      </c>
      <c r="J3300" s="11">
        <v>12</v>
      </c>
    </row>
    <row r="3301" spans="1:10">
      <c r="A3301" s="11" t="s">
        <v>15993</v>
      </c>
      <c r="B3301" s="11" t="s">
        <v>11339</v>
      </c>
      <c r="C3301" s="11" t="s">
        <v>19376</v>
      </c>
      <c r="D3301" s="11" t="s">
        <v>19185</v>
      </c>
      <c r="E3301" s="11" t="s">
        <v>19432</v>
      </c>
      <c r="F3301" s="11" t="s">
        <v>17908</v>
      </c>
      <c r="G3301" s="11" t="s">
        <v>16003</v>
      </c>
      <c r="H3301" s="11" t="s">
        <v>16023</v>
      </c>
      <c r="I3301" s="11" t="s">
        <v>16094</v>
      </c>
      <c r="J3301" s="11">
        <v>12</v>
      </c>
    </row>
    <row r="3302" spans="1:10">
      <c r="A3302" s="11" t="s">
        <v>16004</v>
      </c>
      <c r="B3302" s="11" t="s">
        <v>12242</v>
      </c>
      <c r="C3302" s="11" t="s">
        <v>19376</v>
      </c>
      <c r="D3302" s="11" t="s">
        <v>17156</v>
      </c>
      <c r="E3302" s="11" t="s">
        <v>4246</v>
      </c>
      <c r="F3302" s="11" t="s">
        <v>16630</v>
      </c>
      <c r="G3302" s="11" t="s">
        <v>15990</v>
      </c>
      <c r="H3302" s="11" t="s">
        <v>847</v>
      </c>
      <c r="I3302" s="11" t="s">
        <v>16094</v>
      </c>
      <c r="J3302" s="11">
        <v>12</v>
      </c>
    </row>
    <row r="3303" spans="1:10">
      <c r="A3303" s="11" t="s">
        <v>15993</v>
      </c>
      <c r="B3303" s="11" t="s">
        <v>19433</v>
      </c>
      <c r="C3303" s="11" t="s">
        <v>19376</v>
      </c>
      <c r="D3303" s="11" t="s">
        <v>17605</v>
      </c>
      <c r="E3303" s="11" t="s">
        <v>16006</v>
      </c>
      <c r="F3303" s="11" t="s">
        <v>17100</v>
      </c>
      <c r="G3303" s="11" t="s">
        <v>16003</v>
      </c>
      <c r="H3303" s="11" t="s">
        <v>15998</v>
      </c>
      <c r="I3303" s="11" t="s">
        <v>15999</v>
      </c>
      <c r="J3303" s="11">
        <v>12</v>
      </c>
    </row>
    <row r="3304" spans="1:10">
      <c r="A3304" s="11" t="s">
        <v>15993</v>
      </c>
      <c r="B3304" s="11" t="s">
        <v>19434</v>
      </c>
      <c r="C3304" s="11" t="s">
        <v>19376</v>
      </c>
      <c r="D3304" s="11" t="s">
        <v>17003</v>
      </c>
      <c r="E3304" s="11" t="s">
        <v>16006</v>
      </c>
      <c r="F3304" s="11" t="s">
        <v>16127</v>
      </c>
      <c r="G3304" s="11" t="s">
        <v>15997</v>
      </c>
      <c r="H3304" s="11" t="s">
        <v>16026</v>
      </c>
      <c r="I3304" s="11" t="s">
        <v>15999</v>
      </c>
      <c r="J3304" s="11">
        <v>12</v>
      </c>
    </row>
    <row r="3305" spans="1:10">
      <c r="A3305" s="11" t="s">
        <v>15993</v>
      </c>
      <c r="B3305" s="11" t="s">
        <v>19435</v>
      </c>
      <c r="C3305" s="11" t="s">
        <v>19376</v>
      </c>
      <c r="D3305" s="11" t="s">
        <v>16277</v>
      </c>
      <c r="E3305" s="11" t="s">
        <v>16059</v>
      </c>
      <c r="F3305" s="11" t="s">
        <v>17044</v>
      </c>
      <c r="G3305" s="11" t="s">
        <v>15997</v>
      </c>
      <c r="H3305" s="11" t="s">
        <v>847</v>
      </c>
      <c r="I3305" s="11" t="s">
        <v>16049</v>
      </c>
      <c r="J3305" s="11">
        <v>12</v>
      </c>
    </row>
    <row r="3306" spans="1:10">
      <c r="A3306" s="11" t="s">
        <v>15993</v>
      </c>
      <c r="B3306" s="11" t="s">
        <v>11278</v>
      </c>
      <c r="C3306" s="11" t="s">
        <v>19376</v>
      </c>
      <c r="D3306" s="11" t="s">
        <v>16834</v>
      </c>
      <c r="E3306" s="11" t="s">
        <v>16110</v>
      </c>
      <c r="F3306" s="11" t="s">
        <v>16336</v>
      </c>
      <c r="G3306" s="11" t="s">
        <v>15997</v>
      </c>
      <c r="H3306" s="11" t="s">
        <v>12219</v>
      </c>
      <c r="I3306" s="11" t="s">
        <v>15999</v>
      </c>
      <c r="J3306" s="11">
        <v>12</v>
      </c>
    </row>
    <row r="3307" spans="1:10">
      <c r="A3307" s="11" t="s">
        <v>15993</v>
      </c>
      <c r="B3307" s="11" t="s">
        <v>13725</v>
      </c>
      <c r="C3307" s="11" t="s">
        <v>19376</v>
      </c>
      <c r="D3307" s="11" t="s">
        <v>16605</v>
      </c>
      <c r="E3307" s="11" t="s">
        <v>16079</v>
      </c>
      <c r="F3307" s="11" t="s">
        <v>15996</v>
      </c>
      <c r="G3307" s="11" t="s">
        <v>15997</v>
      </c>
      <c r="H3307" s="11" t="s">
        <v>16074</v>
      </c>
      <c r="I3307" s="11" t="s">
        <v>16128</v>
      </c>
      <c r="J3307" s="11">
        <v>11</v>
      </c>
    </row>
    <row r="3308" spans="1:10">
      <c r="A3308" s="11" t="s">
        <v>15986</v>
      </c>
      <c r="B3308" s="11" t="s">
        <v>19436</v>
      </c>
      <c r="C3308" s="11" t="s">
        <v>19376</v>
      </c>
      <c r="D3308" s="11" t="s">
        <v>16307</v>
      </c>
      <c r="E3308" s="11" t="s">
        <v>17893</v>
      </c>
      <c r="F3308" s="11" t="s">
        <v>16742</v>
      </c>
      <c r="G3308" s="11" t="s">
        <v>15990</v>
      </c>
      <c r="H3308" s="11" t="s">
        <v>15991</v>
      </c>
      <c r="I3308" s="11" t="s">
        <v>15999</v>
      </c>
      <c r="J3308" s="11">
        <v>11</v>
      </c>
    </row>
    <row r="3309" spans="1:10">
      <c r="A3309" s="11" t="s">
        <v>16004</v>
      </c>
      <c r="B3309" s="11" t="s">
        <v>3305</v>
      </c>
      <c r="C3309" s="11" t="s">
        <v>19376</v>
      </c>
      <c r="D3309" s="11" t="s">
        <v>17883</v>
      </c>
      <c r="E3309" s="11" t="s">
        <v>18897</v>
      </c>
      <c r="F3309" s="11" t="s">
        <v>16795</v>
      </c>
      <c r="G3309" s="11" t="s">
        <v>15997</v>
      </c>
      <c r="H3309" s="11" t="s">
        <v>16089</v>
      </c>
      <c r="I3309" s="11" t="s">
        <v>16019</v>
      </c>
      <c r="J3309" s="11">
        <v>11</v>
      </c>
    </row>
    <row r="3310" spans="1:10">
      <c r="A3310" s="11" t="s">
        <v>16004</v>
      </c>
      <c r="B3310" s="11" t="s">
        <v>12305</v>
      </c>
      <c r="C3310" s="11" t="s">
        <v>19376</v>
      </c>
      <c r="D3310" s="11" t="s">
        <v>16616</v>
      </c>
      <c r="E3310" s="11" t="s">
        <v>16006</v>
      </c>
      <c r="F3310" s="11" t="s">
        <v>19437</v>
      </c>
      <c r="G3310" s="11" t="s">
        <v>15997</v>
      </c>
      <c r="H3310" s="11" t="s">
        <v>11963</v>
      </c>
      <c r="I3310" s="11" t="s">
        <v>16019</v>
      </c>
      <c r="J3310" s="11">
        <v>11</v>
      </c>
    </row>
    <row r="3311" spans="1:10">
      <c r="A3311" s="11" t="s">
        <v>16004</v>
      </c>
      <c r="B3311" s="11" t="s">
        <v>562</v>
      </c>
      <c r="C3311" s="11" t="s">
        <v>19376</v>
      </c>
      <c r="D3311" s="11" t="s">
        <v>16616</v>
      </c>
      <c r="E3311" s="11" t="s">
        <v>368</v>
      </c>
      <c r="F3311" s="11" t="s">
        <v>16863</v>
      </c>
      <c r="G3311" s="11" t="s">
        <v>16067</v>
      </c>
      <c r="H3311" s="11" t="s">
        <v>11963</v>
      </c>
      <c r="I3311" s="11" t="s">
        <v>16019</v>
      </c>
      <c r="J3311" s="11">
        <v>11</v>
      </c>
    </row>
    <row r="3312" spans="1:10">
      <c r="A3312" s="11" t="s">
        <v>15993</v>
      </c>
      <c r="B3312" s="11" t="s">
        <v>11141</v>
      </c>
      <c r="C3312" s="11" t="s">
        <v>19376</v>
      </c>
      <c r="D3312" s="11" t="s">
        <v>16620</v>
      </c>
      <c r="E3312" s="11" t="s">
        <v>17803</v>
      </c>
      <c r="F3312" s="11" t="s">
        <v>16028</v>
      </c>
      <c r="G3312" s="11" t="s">
        <v>15997</v>
      </c>
      <c r="H3312" s="11" t="s">
        <v>15998</v>
      </c>
      <c r="I3312" s="11" t="s">
        <v>16128</v>
      </c>
      <c r="J3312" s="11">
        <v>11</v>
      </c>
    </row>
    <row r="3313" spans="1:10">
      <c r="A3313" s="11" t="s">
        <v>16004</v>
      </c>
      <c r="B3313" s="11" t="s">
        <v>16673</v>
      </c>
      <c r="C3313" s="11" t="s">
        <v>19376</v>
      </c>
      <c r="D3313" s="11" t="s">
        <v>17504</v>
      </c>
      <c r="E3313" s="11" t="s">
        <v>16314</v>
      </c>
      <c r="F3313" s="11" t="s">
        <v>16022</v>
      </c>
      <c r="G3313" s="11" t="s">
        <v>15997</v>
      </c>
      <c r="H3313" s="11" t="s">
        <v>11378</v>
      </c>
      <c r="I3313" s="11" t="s">
        <v>15999</v>
      </c>
      <c r="J3313" s="11">
        <v>11</v>
      </c>
    </row>
    <row r="3314" spans="1:10">
      <c r="A3314" s="11" t="s">
        <v>15993</v>
      </c>
      <c r="B3314" s="11" t="s">
        <v>12065</v>
      </c>
      <c r="C3314" s="11" t="s">
        <v>19376</v>
      </c>
      <c r="D3314" s="11" t="s">
        <v>17891</v>
      </c>
      <c r="E3314" s="11" t="s">
        <v>4246</v>
      </c>
      <c r="F3314" s="11" t="s">
        <v>18907</v>
      </c>
      <c r="G3314" s="11" t="s">
        <v>16003</v>
      </c>
      <c r="H3314" s="11" t="s">
        <v>16084</v>
      </c>
      <c r="I3314" s="11" t="s">
        <v>16049</v>
      </c>
      <c r="J3314" s="11">
        <v>10</v>
      </c>
    </row>
    <row r="3315" spans="1:10">
      <c r="A3315" s="11" t="s">
        <v>15986</v>
      </c>
      <c r="B3315" s="11" t="s">
        <v>19438</v>
      </c>
      <c r="C3315" s="11" t="s">
        <v>19376</v>
      </c>
      <c r="D3315" s="11" t="s">
        <v>17022</v>
      </c>
      <c r="E3315" s="11" t="s">
        <v>16134</v>
      </c>
      <c r="F3315" s="11" t="s">
        <v>16567</v>
      </c>
      <c r="G3315" s="11" t="s">
        <v>15997</v>
      </c>
      <c r="H3315" s="11" t="s">
        <v>16008</v>
      </c>
      <c r="I3315" s="11" t="s">
        <v>16094</v>
      </c>
      <c r="J3315" s="11">
        <v>10</v>
      </c>
    </row>
    <row r="3316" spans="1:10">
      <c r="A3316" s="11" t="s">
        <v>15993</v>
      </c>
      <c r="B3316" s="11" t="s">
        <v>19439</v>
      </c>
      <c r="C3316" s="11" t="s">
        <v>19376</v>
      </c>
      <c r="D3316" s="11" t="s">
        <v>16633</v>
      </c>
      <c r="E3316" s="11" t="s">
        <v>16675</v>
      </c>
      <c r="F3316" s="11" t="s">
        <v>16417</v>
      </c>
      <c r="G3316" s="11" t="s">
        <v>15997</v>
      </c>
      <c r="H3316" s="11" t="s">
        <v>16084</v>
      </c>
      <c r="I3316" s="11" t="s">
        <v>16049</v>
      </c>
      <c r="J3316" s="11">
        <v>10</v>
      </c>
    </row>
    <row r="3317" spans="1:10">
      <c r="A3317" s="11" t="s">
        <v>16014</v>
      </c>
      <c r="B3317" s="11" t="s">
        <v>19440</v>
      </c>
      <c r="C3317" s="11" t="s">
        <v>19376</v>
      </c>
      <c r="D3317" s="11" t="s">
        <v>16651</v>
      </c>
      <c r="E3317" s="11" t="s">
        <v>368</v>
      </c>
      <c r="F3317" s="11" t="s">
        <v>16048</v>
      </c>
      <c r="G3317" s="11" t="s">
        <v>16003</v>
      </c>
      <c r="H3317" s="11" t="s">
        <v>18912</v>
      </c>
      <c r="I3317" s="11" t="s">
        <v>15999</v>
      </c>
      <c r="J3317" s="11">
        <v>10</v>
      </c>
    </row>
    <row r="3318" spans="1:10">
      <c r="A3318" s="11" t="s">
        <v>16004</v>
      </c>
      <c r="B3318" s="11" t="s">
        <v>18288</v>
      </c>
      <c r="C3318" s="11" t="s">
        <v>19376</v>
      </c>
      <c r="D3318" s="11" t="s">
        <v>16651</v>
      </c>
      <c r="E3318" s="11" t="s">
        <v>16291</v>
      </c>
      <c r="F3318" s="11" t="s">
        <v>16629</v>
      </c>
      <c r="G3318" s="11" t="s">
        <v>15997</v>
      </c>
      <c r="H3318" s="11" t="s">
        <v>11233</v>
      </c>
      <c r="I3318" s="11" t="s">
        <v>16019</v>
      </c>
      <c r="J3318" s="11">
        <v>10</v>
      </c>
    </row>
    <row r="3319" spans="1:10">
      <c r="A3319" s="11" t="s">
        <v>16004</v>
      </c>
      <c r="B3319" s="11" t="s">
        <v>19441</v>
      </c>
      <c r="C3319" s="11" t="s">
        <v>19376</v>
      </c>
      <c r="D3319" s="11" t="s">
        <v>17617</v>
      </c>
      <c r="E3319" s="11" t="s">
        <v>11316</v>
      </c>
      <c r="F3319" s="11" t="s">
        <v>16942</v>
      </c>
      <c r="G3319" s="11" t="s">
        <v>15990</v>
      </c>
      <c r="H3319" s="11" t="s">
        <v>16089</v>
      </c>
      <c r="I3319" s="11" t="s">
        <v>16019</v>
      </c>
      <c r="J3319" s="11">
        <v>10</v>
      </c>
    </row>
    <row r="3320" spans="1:10">
      <c r="A3320" s="11" t="s">
        <v>15986</v>
      </c>
      <c r="B3320" s="11" t="s">
        <v>562</v>
      </c>
      <c r="C3320" s="11" t="s">
        <v>19376</v>
      </c>
      <c r="D3320" s="11" t="s">
        <v>16366</v>
      </c>
      <c r="E3320" s="11" t="s">
        <v>16675</v>
      </c>
      <c r="F3320" s="11" t="s">
        <v>15989</v>
      </c>
      <c r="G3320" s="11" t="s">
        <v>15997</v>
      </c>
      <c r="H3320" s="11" t="s">
        <v>15991</v>
      </c>
      <c r="I3320" s="11" t="s">
        <v>16036</v>
      </c>
      <c r="J3320" s="11">
        <v>10</v>
      </c>
    </row>
    <row r="3321" spans="1:10">
      <c r="A3321" s="11" t="s">
        <v>15986</v>
      </c>
      <c r="B3321" s="11" t="s">
        <v>18297</v>
      </c>
      <c r="C3321" s="11" t="s">
        <v>19376</v>
      </c>
      <c r="D3321" s="11" t="s">
        <v>16366</v>
      </c>
      <c r="E3321" s="11" t="s">
        <v>16006</v>
      </c>
      <c r="F3321" s="11" t="s">
        <v>16830</v>
      </c>
      <c r="G3321" s="11" t="s">
        <v>15997</v>
      </c>
      <c r="H3321" s="11" t="s">
        <v>16035</v>
      </c>
      <c r="I3321" s="11" t="s">
        <v>15999</v>
      </c>
      <c r="J3321" s="11">
        <v>10</v>
      </c>
    </row>
    <row r="3322" spans="1:10">
      <c r="A3322" s="11" t="s">
        <v>15986</v>
      </c>
      <c r="B3322" s="11" t="s">
        <v>19442</v>
      </c>
      <c r="C3322" s="11" t="s">
        <v>19376</v>
      </c>
      <c r="D3322" s="11" t="s">
        <v>16366</v>
      </c>
      <c r="E3322" s="11" t="s">
        <v>16103</v>
      </c>
      <c r="F3322" s="11" t="s">
        <v>16861</v>
      </c>
      <c r="G3322" s="11" t="s">
        <v>15997</v>
      </c>
      <c r="H3322" s="11" t="s">
        <v>15991</v>
      </c>
      <c r="I3322" s="11" t="s">
        <v>15999</v>
      </c>
      <c r="J3322" s="11">
        <v>10</v>
      </c>
    </row>
    <row r="3323" spans="1:10">
      <c r="A3323" s="11" t="s">
        <v>15993</v>
      </c>
      <c r="B3323" s="11" t="s">
        <v>19443</v>
      </c>
      <c r="C3323" s="11" t="s">
        <v>19376</v>
      </c>
      <c r="D3323" s="11" t="s">
        <v>16376</v>
      </c>
      <c r="E3323" s="11" t="s">
        <v>18248</v>
      </c>
      <c r="F3323" s="11" t="s">
        <v>17652</v>
      </c>
      <c r="G3323" s="11" t="s">
        <v>15997</v>
      </c>
      <c r="H3323" s="11" t="s">
        <v>16074</v>
      </c>
      <c r="I3323" s="11" t="s">
        <v>16049</v>
      </c>
      <c r="J3323" s="11">
        <v>10</v>
      </c>
    </row>
    <row r="3324" spans="1:10">
      <c r="A3324" s="11" t="s">
        <v>16004</v>
      </c>
      <c r="B3324" s="11" t="s">
        <v>18005</v>
      </c>
      <c r="C3324" s="11" t="s">
        <v>19376</v>
      </c>
      <c r="D3324" s="11" t="s">
        <v>16378</v>
      </c>
      <c r="E3324" s="11" t="s">
        <v>17249</v>
      </c>
      <c r="F3324" s="11" t="s">
        <v>17875</v>
      </c>
      <c r="G3324" s="11" t="s">
        <v>15997</v>
      </c>
      <c r="H3324" s="11" t="s">
        <v>11378</v>
      </c>
      <c r="I3324" s="11" t="s">
        <v>16045</v>
      </c>
      <c r="J3324" s="11">
        <v>10</v>
      </c>
    </row>
    <row r="3325" spans="1:10">
      <c r="A3325" s="11" t="s">
        <v>15993</v>
      </c>
      <c r="B3325" s="11" t="s">
        <v>19444</v>
      </c>
      <c r="C3325" s="11" t="s">
        <v>19376</v>
      </c>
      <c r="D3325" s="11" t="s">
        <v>17357</v>
      </c>
      <c r="E3325" s="11" t="s">
        <v>16043</v>
      </c>
      <c r="F3325" s="11" t="s">
        <v>18642</v>
      </c>
      <c r="G3325" s="11" t="s">
        <v>15997</v>
      </c>
      <c r="H3325" s="11" t="s">
        <v>12219</v>
      </c>
      <c r="I3325" s="11" t="s">
        <v>16049</v>
      </c>
      <c r="J3325" s="11">
        <v>10</v>
      </c>
    </row>
    <row r="3326" spans="1:10">
      <c r="A3326" s="11" t="s">
        <v>15986</v>
      </c>
      <c r="B3326" s="11" t="s">
        <v>19445</v>
      </c>
      <c r="C3326" s="11" t="s">
        <v>19376</v>
      </c>
      <c r="D3326" s="11" t="s">
        <v>16388</v>
      </c>
      <c r="E3326" s="11" t="s">
        <v>18561</v>
      </c>
      <c r="F3326" s="11" t="s">
        <v>16007</v>
      </c>
      <c r="G3326" s="11" t="s">
        <v>15990</v>
      </c>
      <c r="H3326" s="11" t="s">
        <v>11136</v>
      </c>
      <c r="I3326" s="11" t="s">
        <v>15992</v>
      </c>
      <c r="J3326" s="11">
        <v>10</v>
      </c>
    </row>
    <row r="3327" spans="1:10">
      <c r="A3327" s="11" t="s">
        <v>15986</v>
      </c>
      <c r="B3327" s="11" t="s">
        <v>19446</v>
      </c>
      <c r="C3327" s="11" t="s">
        <v>19376</v>
      </c>
      <c r="D3327" s="11" t="s">
        <v>17922</v>
      </c>
      <c r="E3327" s="11" t="s">
        <v>18561</v>
      </c>
      <c r="F3327" s="11" t="s">
        <v>16830</v>
      </c>
      <c r="G3327" s="11" t="s">
        <v>15990</v>
      </c>
      <c r="H3327" s="11" t="s">
        <v>11136</v>
      </c>
      <c r="I3327" s="11" t="s">
        <v>16019</v>
      </c>
      <c r="J3327" s="11">
        <v>9</v>
      </c>
    </row>
    <row r="3328" spans="1:10">
      <c r="A3328" s="11" t="s">
        <v>15993</v>
      </c>
      <c r="B3328" s="11" t="s">
        <v>14752</v>
      </c>
      <c r="C3328" s="11" t="s">
        <v>19376</v>
      </c>
      <c r="D3328" s="11" t="s">
        <v>18204</v>
      </c>
      <c r="E3328" s="11" t="s">
        <v>19447</v>
      </c>
      <c r="F3328" s="11" t="s">
        <v>16088</v>
      </c>
      <c r="G3328" s="11" t="s">
        <v>15997</v>
      </c>
      <c r="H3328" s="11" t="s">
        <v>15998</v>
      </c>
      <c r="I3328" s="11" t="s">
        <v>16128</v>
      </c>
      <c r="J3328" s="11">
        <v>9</v>
      </c>
    </row>
    <row r="3329" spans="1:10">
      <c r="A3329" s="11" t="s">
        <v>15993</v>
      </c>
      <c r="B3329" s="11" t="s">
        <v>12550</v>
      </c>
      <c r="C3329" s="11" t="s">
        <v>19448</v>
      </c>
      <c r="D3329" s="11" t="s">
        <v>17060</v>
      </c>
      <c r="E3329" s="11" t="s">
        <v>280</v>
      </c>
      <c r="F3329" s="11" t="s">
        <v>17573</v>
      </c>
      <c r="G3329" s="11" t="s">
        <v>15990</v>
      </c>
      <c r="H3329" s="11" t="s">
        <v>16084</v>
      </c>
      <c r="I3329" s="11" t="s">
        <v>15999</v>
      </c>
      <c r="J3329" s="11">
        <v>18</v>
      </c>
    </row>
    <row r="3330" spans="1:10">
      <c r="A3330" s="11" t="s">
        <v>16014</v>
      </c>
      <c r="B3330" s="11" t="s">
        <v>1041</v>
      </c>
      <c r="C3330" s="11" t="s">
        <v>19448</v>
      </c>
      <c r="D3330" s="11" t="s">
        <v>15994</v>
      </c>
      <c r="E3330" s="11" t="s">
        <v>4722</v>
      </c>
      <c r="F3330" s="11" t="s">
        <v>18669</v>
      </c>
      <c r="G3330" s="11" t="s">
        <v>15990</v>
      </c>
      <c r="H3330" s="11" t="s">
        <v>110</v>
      </c>
      <c r="I3330" s="11" t="s">
        <v>16128</v>
      </c>
      <c r="J3330" s="11">
        <v>18</v>
      </c>
    </row>
    <row r="3331" spans="1:10">
      <c r="A3331" s="11" t="s">
        <v>15993</v>
      </c>
      <c r="B3331" s="11" t="s">
        <v>18421</v>
      </c>
      <c r="C3331" s="11" t="s">
        <v>19448</v>
      </c>
      <c r="D3331" s="11" t="s">
        <v>16001</v>
      </c>
      <c r="E3331" s="11" t="s">
        <v>16064</v>
      </c>
      <c r="F3331" s="11" t="s">
        <v>16634</v>
      </c>
      <c r="G3331" s="11" t="s">
        <v>15997</v>
      </c>
      <c r="H3331" s="11" t="s">
        <v>15998</v>
      </c>
      <c r="I3331" s="11" t="s">
        <v>15999</v>
      </c>
      <c r="J3331" s="11">
        <v>18</v>
      </c>
    </row>
    <row r="3332" spans="1:10">
      <c r="A3332" s="11" t="s">
        <v>15993</v>
      </c>
      <c r="B3332" s="11" t="s">
        <v>11339</v>
      </c>
      <c r="C3332" s="11" t="s">
        <v>19448</v>
      </c>
      <c r="D3332" s="11" t="s">
        <v>16907</v>
      </c>
      <c r="E3332" s="11" t="s">
        <v>19449</v>
      </c>
      <c r="F3332" s="11" t="s">
        <v>16339</v>
      </c>
      <c r="G3332" s="11" t="s">
        <v>16003</v>
      </c>
      <c r="H3332" s="11" t="s">
        <v>12219</v>
      </c>
      <c r="I3332" s="11" t="s">
        <v>15999</v>
      </c>
      <c r="J3332" s="11">
        <v>18</v>
      </c>
    </row>
    <row r="3333" spans="1:10">
      <c r="A3333" s="11" t="s">
        <v>15993</v>
      </c>
      <c r="B3333" s="11" t="s">
        <v>14790</v>
      </c>
      <c r="C3333" s="11" t="s">
        <v>19448</v>
      </c>
      <c r="D3333" s="11" t="s">
        <v>16907</v>
      </c>
      <c r="E3333" s="11" t="s">
        <v>16110</v>
      </c>
      <c r="F3333" s="11" t="s">
        <v>16104</v>
      </c>
      <c r="G3333" s="11" t="s">
        <v>15997</v>
      </c>
      <c r="H3333" s="11" t="s">
        <v>12219</v>
      </c>
      <c r="I3333" s="11" t="s">
        <v>16128</v>
      </c>
      <c r="J3333" s="11">
        <v>18</v>
      </c>
    </row>
    <row r="3334" spans="1:10">
      <c r="A3334" s="11" t="s">
        <v>15993</v>
      </c>
      <c r="B3334" s="11" t="s">
        <v>11859</v>
      </c>
      <c r="C3334" s="11" t="s">
        <v>19448</v>
      </c>
      <c r="D3334" s="11" t="s">
        <v>18010</v>
      </c>
      <c r="E3334" s="11" t="s">
        <v>16373</v>
      </c>
      <c r="F3334" s="11" t="s">
        <v>16300</v>
      </c>
      <c r="G3334" s="11" t="s">
        <v>15997</v>
      </c>
      <c r="H3334" s="11" t="s">
        <v>847</v>
      </c>
      <c r="I3334" s="11" t="s">
        <v>16057</v>
      </c>
      <c r="J3334" s="11">
        <v>18</v>
      </c>
    </row>
    <row r="3335" spans="1:10">
      <c r="A3335" s="11" t="s">
        <v>15993</v>
      </c>
      <c r="B3335" s="11" t="s">
        <v>14976</v>
      </c>
      <c r="C3335" s="11" t="s">
        <v>19448</v>
      </c>
      <c r="D3335" s="11" t="s">
        <v>16437</v>
      </c>
      <c r="E3335" s="11" t="s">
        <v>11316</v>
      </c>
      <c r="F3335" s="11" t="s">
        <v>16339</v>
      </c>
      <c r="G3335" s="11" t="s">
        <v>16003</v>
      </c>
      <c r="H3335" s="11" t="s">
        <v>16074</v>
      </c>
      <c r="I3335" s="11" t="s">
        <v>16019</v>
      </c>
      <c r="J3335" s="11">
        <v>18</v>
      </c>
    </row>
    <row r="3336" spans="1:10">
      <c r="A3336" s="11" t="s">
        <v>15993</v>
      </c>
      <c r="B3336" s="11" t="s">
        <v>14395</v>
      </c>
      <c r="C3336" s="11" t="s">
        <v>19448</v>
      </c>
      <c r="D3336" s="11" t="s">
        <v>16909</v>
      </c>
      <c r="E3336" s="11" t="s">
        <v>11316</v>
      </c>
      <c r="F3336" s="11" t="s">
        <v>16240</v>
      </c>
      <c r="G3336" s="11" t="s">
        <v>16003</v>
      </c>
      <c r="H3336" s="11" t="s">
        <v>847</v>
      </c>
      <c r="I3336" s="11" t="s">
        <v>15999</v>
      </c>
      <c r="J3336" s="11">
        <v>18</v>
      </c>
    </row>
    <row r="3337" spans="1:10">
      <c r="A3337" s="11" t="s">
        <v>16004</v>
      </c>
      <c r="B3337" s="11" t="s">
        <v>19450</v>
      </c>
      <c r="C3337" s="11" t="s">
        <v>19448</v>
      </c>
      <c r="D3337" s="11" t="s">
        <v>17770</v>
      </c>
      <c r="E3337" s="11" t="s">
        <v>11316</v>
      </c>
      <c r="F3337" s="11" t="s">
        <v>17189</v>
      </c>
      <c r="G3337" s="11" t="s">
        <v>15990</v>
      </c>
      <c r="H3337" s="11" t="s">
        <v>847</v>
      </c>
      <c r="I3337" s="11" t="s">
        <v>15999</v>
      </c>
      <c r="J3337" s="11">
        <v>18</v>
      </c>
    </row>
    <row r="3338" spans="1:10">
      <c r="A3338" s="11" t="s">
        <v>16004</v>
      </c>
      <c r="B3338" s="11" t="s">
        <v>19451</v>
      </c>
      <c r="C3338" s="11" t="s">
        <v>19448</v>
      </c>
      <c r="D3338" s="11" t="s">
        <v>17770</v>
      </c>
      <c r="E3338" s="11" t="s">
        <v>11316</v>
      </c>
      <c r="F3338" s="11" t="s">
        <v>16546</v>
      </c>
      <c r="G3338" s="11" t="s">
        <v>15990</v>
      </c>
      <c r="H3338" s="11" t="s">
        <v>847</v>
      </c>
      <c r="I3338" s="11" t="s">
        <v>15999</v>
      </c>
      <c r="J3338" s="11">
        <v>18</v>
      </c>
    </row>
    <row r="3339" spans="1:10">
      <c r="A3339" s="11" t="s">
        <v>16014</v>
      </c>
      <c r="B3339" s="11" t="s">
        <v>15062</v>
      </c>
      <c r="C3339" s="11" t="s">
        <v>19448</v>
      </c>
      <c r="D3339" s="11" t="s">
        <v>19044</v>
      </c>
      <c r="E3339" s="11" t="s">
        <v>368</v>
      </c>
      <c r="F3339" s="11" t="s">
        <v>19452</v>
      </c>
      <c r="G3339" s="11" t="s">
        <v>15990</v>
      </c>
      <c r="H3339" s="11" t="s">
        <v>14066</v>
      </c>
      <c r="I3339" s="11" t="s">
        <v>16128</v>
      </c>
      <c r="J3339" s="11">
        <v>17</v>
      </c>
    </row>
    <row r="3340" spans="1:10">
      <c r="A3340" s="11" t="s">
        <v>16004</v>
      </c>
      <c r="B3340" s="11" t="s">
        <v>19453</v>
      </c>
      <c r="C3340" s="11" t="s">
        <v>19448</v>
      </c>
      <c r="D3340" s="11" t="s">
        <v>17774</v>
      </c>
      <c r="E3340" s="11" t="s">
        <v>16059</v>
      </c>
      <c r="F3340" s="11" t="s">
        <v>16570</v>
      </c>
      <c r="G3340" s="11" t="s">
        <v>15997</v>
      </c>
      <c r="H3340" s="11" t="s">
        <v>16089</v>
      </c>
      <c r="I3340" s="11" t="s">
        <v>15992</v>
      </c>
      <c r="J3340" s="11">
        <v>17</v>
      </c>
    </row>
    <row r="3341" spans="1:10">
      <c r="A3341" s="11" t="s">
        <v>15986</v>
      </c>
      <c r="B3341" s="11" t="s">
        <v>14526</v>
      </c>
      <c r="C3341" s="11" t="s">
        <v>19448</v>
      </c>
      <c r="D3341" s="11" t="s">
        <v>17067</v>
      </c>
      <c r="E3341" s="11" t="s">
        <v>19454</v>
      </c>
      <c r="F3341" s="11" t="s">
        <v>16189</v>
      </c>
      <c r="G3341" s="11" t="s">
        <v>15997</v>
      </c>
      <c r="H3341" s="11" t="s">
        <v>11136</v>
      </c>
      <c r="I3341" s="11" t="s">
        <v>15992</v>
      </c>
      <c r="J3341" s="11">
        <v>17</v>
      </c>
    </row>
    <row r="3342" spans="1:10">
      <c r="A3342" s="11" t="s">
        <v>15986</v>
      </c>
      <c r="B3342" s="11" t="s">
        <v>12809</v>
      </c>
      <c r="C3342" s="11" t="s">
        <v>19448</v>
      </c>
      <c r="D3342" s="11" t="s">
        <v>18638</v>
      </c>
      <c r="E3342" s="11" t="s">
        <v>12</v>
      </c>
      <c r="F3342" s="11" t="s">
        <v>16114</v>
      </c>
      <c r="G3342" s="11" t="s">
        <v>15990</v>
      </c>
      <c r="H3342" s="11" t="s">
        <v>11141</v>
      </c>
      <c r="I3342" s="11" t="s">
        <v>15999</v>
      </c>
      <c r="J3342" s="11">
        <v>17</v>
      </c>
    </row>
    <row r="3343" spans="1:10">
      <c r="A3343" s="11" t="s">
        <v>15986</v>
      </c>
      <c r="B3343" s="11" t="s">
        <v>11407</v>
      </c>
      <c r="C3343" s="11" t="s">
        <v>19448</v>
      </c>
      <c r="D3343" s="11" t="s">
        <v>16011</v>
      </c>
      <c r="E3343" s="11" t="s">
        <v>16134</v>
      </c>
      <c r="F3343" s="11" t="s">
        <v>19455</v>
      </c>
      <c r="G3343" s="11" t="s">
        <v>15997</v>
      </c>
      <c r="H3343" s="11" t="s">
        <v>11136</v>
      </c>
      <c r="I3343" s="11" t="s">
        <v>15999</v>
      </c>
      <c r="J3343" s="11">
        <v>17</v>
      </c>
    </row>
    <row r="3344" spans="1:10">
      <c r="A3344" s="11" t="s">
        <v>15986</v>
      </c>
      <c r="B3344" s="11" t="s">
        <v>17682</v>
      </c>
      <c r="C3344" s="11" t="s">
        <v>19448</v>
      </c>
      <c r="D3344" s="11" t="s">
        <v>17778</v>
      </c>
      <c r="E3344" s="11" t="s">
        <v>435</v>
      </c>
      <c r="F3344" s="11" t="s">
        <v>16992</v>
      </c>
      <c r="G3344" s="11" t="s">
        <v>15997</v>
      </c>
      <c r="H3344" s="11" t="s">
        <v>11955</v>
      </c>
      <c r="I3344" s="11" t="s">
        <v>15992</v>
      </c>
      <c r="J3344" s="11">
        <v>17</v>
      </c>
    </row>
    <row r="3345" spans="1:10">
      <c r="A3345" s="11" t="s">
        <v>15986</v>
      </c>
      <c r="B3345" s="11" t="s">
        <v>11278</v>
      </c>
      <c r="C3345" s="11" t="s">
        <v>19448</v>
      </c>
      <c r="D3345" s="11" t="s">
        <v>17780</v>
      </c>
      <c r="E3345" s="11" t="s">
        <v>16134</v>
      </c>
      <c r="F3345" s="11" t="s">
        <v>19456</v>
      </c>
      <c r="G3345" s="11" t="s">
        <v>15997</v>
      </c>
      <c r="H3345" s="11" t="s">
        <v>16035</v>
      </c>
      <c r="I3345" s="11" t="s">
        <v>16019</v>
      </c>
      <c r="J3345" s="11">
        <v>17</v>
      </c>
    </row>
    <row r="3346" spans="1:10">
      <c r="A3346" s="11" t="s">
        <v>15993</v>
      </c>
      <c r="B3346" s="11" t="s">
        <v>11982</v>
      </c>
      <c r="C3346" s="11" t="s">
        <v>19448</v>
      </c>
      <c r="D3346" s="11" t="s">
        <v>16707</v>
      </c>
      <c r="E3346" s="11" t="s">
        <v>16059</v>
      </c>
      <c r="F3346" s="11" t="s">
        <v>16660</v>
      </c>
      <c r="G3346" s="11" t="s">
        <v>15997</v>
      </c>
      <c r="H3346" s="11" t="s">
        <v>12219</v>
      </c>
      <c r="I3346" s="11" t="s">
        <v>15999</v>
      </c>
      <c r="J3346" s="11">
        <v>17</v>
      </c>
    </row>
    <row r="3347" spans="1:10">
      <c r="A3347" s="11" t="s">
        <v>15986</v>
      </c>
      <c r="B3347" s="11" t="s">
        <v>16940</v>
      </c>
      <c r="C3347" s="11" t="s">
        <v>19448</v>
      </c>
      <c r="D3347" s="11" t="s">
        <v>16917</v>
      </c>
      <c r="E3347" s="11" t="s">
        <v>17592</v>
      </c>
      <c r="F3347" s="11" t="s">
        <v>16942</v>
      </c>
      <c r="G3347" s="11" t="s">
        <v>15997</v>
      </c>
      <c r="H3347" s="11" t="s">
        <v>11136</v>
      </c>
      <c r="I3347" s="11" t="s">
        <v>15999</v>
      </c>
      <c r="J3347" s="11">
        <v>17</v>
      </c>
    </row>
    <row r="3348" spans="1:10">
      <c r="A3348" s="11" t="s">
        <v>15986</v>
      </c>
      <c r="B3348" s="11" t="s">
        <v>19088</v>
      </c>
      <c r="C3348" s="11" t="s">
        <v>19448</v>
      </c>
      <c r="D3348" s="11" t="s">
        <v>19457</v>
      </c>
      <c r="E3348" s="11" t="s">
        <v>622</v>
      </c>
      <c r="F3348" s="11" t="s">
        <v>16352</v>
      </c>
      <c r="G3348" s="11" t="s">
        <v>15997</v>
      </c>
      <c r="H3348" s="11" t="s">
        <v>16008</v>
      </c>
      <c r="I3348" s="11" t="s">
        <v>16094</v>
      </c>
      <c r="J3348" s="11">
        <v>17</v>
      </c>
    </row>
    <row r="3349" spans="1:10">
      <c r="A3349" s="11" t="s">
        <v>15993</v>
      </c>
      <c r="B3349" s="11" t="s">
        <v>3305</v>
      </c>
      <c r="C3349" s="11" t="s">
        <v>19448</v>
      </c>
      <c r="D3349" s="11" t="s">
        <v>19050</v>
      </c>
      <c r="E3349" s="11" t="s">
        <v>17816</v>
      </c>
      <c r="F3349" s="11" t="s">
        <v>16358</v>
      </c>
      <c r="G3349" s="11" t="s">
        <v>15990</v>
      </c>
      <c r="H3349" s="11" t="s">
        <v>16084</v>
      </c>
      <c r="I3349" s="11" t="s">
        <v>16128</v>
      </c>
      <c r="J3349" s="11">
        <v>17</v>
      </c>
    </row>
    <row r="3350" spans="1:10">
      <c r="A3350" s="11" t="s">
        <v>15986</v>
      </c>
      <c r="B3350" s="11" t="s">
        <v>19458</v>
      </c>
      <c r="C3350" s="11" t="s">
        <v>19448</v>
      </c>
      <c r="D3350" s="11" t="s">
        <v>18326</v>
      </c>
      <c r="E3350" s="11" t="s">
        <v>368</v>
      </c>
      <c r="F3350" s="11" t="s">
        <v>17497</v>
      </c>
      <c r="G3350" s="11" t="s">
        <v>16003</v>
      </c>
      <c r="H3350" s="11" t="s">
        <v>15991</v>
      </c>
      <c r="I3350" s="11" t="s">
        <v>15999</v>
      </c>
      <c r="J3350" s="11">
        <v>17</v>
      </c>
    </row>
    <row r="3351" spans="1:10">
      <c r="A3351" s="11" t="s">
        <v>15993</v>
      </c>
      <c r="B3351" s="11" t="s">
        <v>16923</v>
      </c>
      <c r="C3351" s="11" t="s">
        <v>19448</v>
      </c>
      <c r="D3351" s="11" t="s">
        <v>16719</v>
      </c>
      <c r="E3351" s="11" t="s">
        <v>17803</v>
      </c>
      <c r="F3351" s="11" t="s">
        <v>16101</v>
      </c>
      <c r="G3351" s="11" t="s">
        <v>16003</v>
      </c>
      <c r="H3351" s="11" t="s">
        <v>16123</v>
      </c>
      <c r="I3351" s="11" t="s">
        <v>16019</v>
      </c>
      <c r="J3351" s="11">
        <v>17</v>
      </c>
    </row>
    <row r="3352" spans="1:10">
      <c r="A3352" s="11" t="s">
        <v>16004</v>
      </c>
      <c r="B3352" s="11" t="s">
        <v>14173</v>
      </c>
      <c r="C3352" s="11" t="s">
        <v>19448</v>
      </c>
      <c r="D3352" s="11" t="s">
        <v>16459</v>
      </c>
      <c r="E3352" s="11" t="s">
        <v>19459</v>
      </c>
      <c r="F3352" s="11" t="s">
        <v>17070</v>
      </c>
      <c r="G3352" s="11" t="s">
        <v>15997</v>
      </c>
      <c r="H3352" s="11" t="s">
        <v>16008</v>
      </c>
      <c r="I3352" s="11" t="s">
        <v>16192</v>
      </c>
      <c r="J3352" s="11">
        <v>17</v>
      </c>
    </row>
    <row r="3353" spans="1:10">
      <c r="A3353" s="11" t="s">
        <v>15993</v>
      </c>
      <c r="B3353" s="11" t="s">
        <v>19460</v>
      </c>
      <c r="C3353" s="11" t="s">
        <v>19448</v>
      </c>
      <c r="D3353" s="11" t="s">
        <v>16038</v>
      </c>
      <c r="E3353" s="11" t="s">
        <v>16012</v>
      </c>
      <c r="F3353" s="11" t="s">
        <v>16303</v>
      </c>
      <c r="G3353" s="11" t="s">
        <v>16003</v>
      </c>
      <c r="H3353" s="11" t="s">
        <v>15998</v>
      </c>
      <c r="I3353" s="11" t="s">
        <v>16057</v>
      </c>
      <c r="J3353" s="11">
        <v>16</v>
      </c>
    </row>
    <row r="3354" spans="1:10">
      <c r="A3354" s="11" t="s">
        <v>16014</v>
      </c>
      <c r="B3354" s="11" t="s">
        <v>14877</v>
      </c>
      <c r="C3354" s="11" t="s">
        <v>19448</v>
      </c>
      <c r="D3354" s="11" t="s">
        <v>16038</v>
      </c>
      <c r="E3354" s="11" t="s">
        <v>19461</v>
      </c>
      <c r="F3354" s="11" t="s">
        <v>18227</v>
      </c>
      <c r="G3354" s="11" t="s">
        <v>16003</v>
      </c>
      <c r="H3354" s="11" t="s">
        <v>14066</v>
      </c>
      <c r="I3354" s="11" t="s">
        <v>16124</v>
      </c>
      <c r="J3354" s="11">
        <v>16</v>
      </c>
    </row>
    <row r="3355" spans="1:10">
      <c r="A3355" s="11" t="s">
        <v>15993</v>
      </c>
      <c r="B3355" s="11" t="s">
        <v>13769</v>
      </c>
      <c r="C3355" s="11" t="s">
        <v>19448</v>
      </c>
      <c r="D3355" s="11" t="s">
        <v>17789</v>
      </c>
      <c r="E3355" s="11" t="s">
        <v>19462</v>
      </c>
      <c r="F3355" s="11" t="s">
        <v>16185</v>
      </c>
      <c r="G3355" s="11" t="s">
        <v>15997</v>
      </c>
      <c r="H3355" s="11" t="s">
        <v>16026</v>
      </c>
      <c r="I3355" s="11" t="s">
        <v>16057</v>
      </c>
      <c r="J3355" s="11">
        <v>16</v>
      </c>
    </row>
    <row r="3356" spans="1:10">
      <c r="A3356" s="11" t="s">
        <v>15993</v>
      </c>
      <c r="B3356" s="11" t="s">
        <v>19463</v>
      </c>
      <c r="C3356" s="11" t="s">
        <v>19448</v>
      </c>
      <c r="D3356" s="11" t="s">
        <v>16932</v>
      </c>
      <c r="E3356" s="11" t="s">
        <v>17008</v>
      </c>
      <c r="F3356" s="11" t="s">
        <v>17151</v>
      </c>
      <c r="G3356" s="11" t="s">
        <v>16003</v>
      </c>
      <c r="H3356" s="11" t="s">
        <v>16074</v>
      </c>
      <c r="I3356" s="11" t="s">
        <v>15999</v>
      </c>
      <c r="J3356" s="11">
        <v>16</v>
      </c>
    </row>
    <row r="3357" spans="1:10">
      <c r="A3357" s="11" t="s">
        <v>15986</v>
      </c>
      <c r="B3357" s="11" t="s">
        <v>19464</v>
      </c>
      <c r="C3357" s="11" t="s">
        <v>19448</v>
      </c>
      <c r="D3357" s="11" t="s">
        <v>16932</v>
      </c>
      <c r="E3357" s="11" t="s">
        <v>19465</v>
      </c>
      <c r="F3357" s="11" t="s">
        <v>17912</v>
      </c>
      <c r="G3357" s="11" t="s">
        <v>16003</v>
      </c>
      <c r="H3357" s="11" t="s">
        <v>16008</v>
      </c>
      <c r="I3357" s="11" t="s">
        <v>15999</v>
      </c>
      <c r="J3357" s="11">
        <v>16</v>
      </c>
    </row>
    <row r="3358" spans="1:10">
      <c r="A3358" s="11" t="s">
        <v>15986</v>
      </c>
      <c r="B3358" s="11" t="s">
        <v>19466</v>
      </c>
      <c r="C3358" s="11" t="s">
        <v>19448</v>
      </c>
      <c r="D3358" s="11" t="s">
        <v>17235</v>
      </c>
      <c r="E3358" s="11" t="s">
        <v>368</v>
      </c>
      <c r="F3358" s="11" t="s">
        <v>17535</v>
      </c>
      <c r="G3358" s="11" t="s">
        <v>16003</v>
      </c>
      <c r="H3358" s="11" t="s">
        <v>11136</v>
      </c>
      <c r="I3358" s="11" t="s">
        <v>15999</v>
      </c>
      <c r="J3358" s="11">
        <v>16</v>
      </c>
    </row>
    <row r="3359" spans="1:10">
      <c r="A3359" s="11" t="s">
        <v>16004</v>
      </c>
      <c r="B3359" s="11" t="s">
        <v>11927</v>
      </c>
      <c r="C3359" s="11" t="s">
        <v>19448</v>
      </c>
      <c r="D3359" s="11" t="s">
        <v>16474</v>
      </c>
      <c r="E3359" s="11" t="s">
        <v>16448</v>
      </c>
      <c r="F3359" s="11" t="s">
        <v>17118</v>
      </c>
      <c r="G3359" s="11" t="s">
        <v>15997</v>
      </c>
      <c r="H3359" s="11" t="s">
        <v>847</v>
      </c>
      <c r="I3359" s="11" t="s">
        <v>15992</v>
      </c>
      <c r="J3359" s="11">
        <v>16</v>
      </c>
    </row>
    <row r="3360" spans="1:10">
      <c r="A3360" s="11" t="s">
        <v>15993</v>
      </c>
      <c r="B3360" s="11" t="s">
        <v>15054</v>
      </c>
      <c r="C3360" s="11" t="s">
        <v>19448</v>
      </c>
      <c r="D3360" s="11" t="s">
        <v>17948</v>
      </c>
      <c r="E3360" s="11" t="s">
        <v>2782</v>
      </c>
      <c r="F3360" s="11" t="s">
        <v>16701</v>
      </c>
      <c r="G3360" s="11" t="s">
        <v>15990</v>
      </c>
      <c r="H3360" s="11" t="s">
        <v>16074</v>
      </c>
      <c r="I3360" s="11" t="s">
        <v>16342</v>
      </c>
      <c r="J3360" s="11">
        <v>16</v>
      </c>
    </row>
    <row r="3361" spans="1:10">
      <c r="A3361" s="11" t="s">
        <v>15993</v>
      </c>
      <c r="B3361" s="11" t="s">
        <v>19467</v>
      </c>
      <c r="C3361" s="11" t="s">
        <v>19448</v>
      </c>
      <c r="D3361" s="11" t="s">
        <v>16737</v>
      </c>
      <c r="E3361" s="11" t="s">
        <v>19468</v>
      </c>
      <c r="F3361" s="11" t="s">
        <v>17164</v>
      </c>
      <c r="G3361" s="11" t="s">
        <v>15997</v>
      </c>
      <c r="H3361" s="11" t="s">
        <v>16026</v>
      </c>
      <c r="I3361" s="11" t="s">
        <v>15999</v>
      </c>
      <c r="J3361" s="11">
        <v>16</v>
      </c>
    </row>
    <row r="3362" spans="1:10">
      <c r="A3362" s="11" t="s">
        <v>16014</v>
      </c>
      <c r="B3362" s="11" t="s">
        <v>11524</v>
      </c>
      <c r="C3362" s="11" t="s">
        <v>19448</v>
      </c>
      <c r="D3362" s="11" t="s">
        <v>16066</v>
      </c>
      <c r="E3362" s="11" t="s">
        <v>368</v>
      </c>
      <c r="F3362" s="11" t="s">
        <v>17100</v>
      </c>
      <c r="G3362" s="11" t="s">
        <v>15990</v>
      </c>
      <c r="H3362" s="11" t="s">
        <v>847</v>
      </c>
      <c r="I3362" s="11" t="s">
        <v>16036</v>
      </c>
      <c r="J3362" s="11">
        <v>16</v>
      </c>
    </row>
    <row r="3363" spans="1:10">
      <c r="A3363" s="11" t="s">
        <v>15993</v>
      </c>
      <c r="B3363" s="11" t="s">
        <v>16075</v>
      </c>
      <c r="C3363" s="11" t="s">
        <v>19448</v>
      </c>
      <c r="D3363" s="11" t="s">
        <v>18472</v>
      </c>
      <c r="E3363" s="11" t="s">
        <v>622</v>
      </c>
      <c r="F3363" s="11" t="s">
        <v>18467</v>
      </c>
      <c r="G3363" s="11" t="s">
        <v>16003</v>
      </c>
      <c r="H3363" s="11" t="s">
        <v>16074</v>
      </c>
      <c r="I3363" s="11" t="s">
        <v>16049</v>
      </c>
      <c r="J3363" s="11">
        <v>16</v>
      </c>
    </row>
    <row r="3364" spans="1:10">
      <c r="A3364" s="11" t="s">
        <v>16004</v>
      </c>
      <c r="B3364" s="11" t="s">
        <v>19469</v>
      </c>
      <c r="C3364" s="11" t="s">
        <v>19448</v>
      </c>
      <c r="D3364" s="11" t="s">
        <v>17087</v>
      </c>
      <c r="E3364" s="11" t="s">
        <v>19015</v>
      </c>
      <c r="F3364" s="11" t="s">
        <v>17895</v>
      </c>
      <c r="G3364" s="11" t="s">
        <v>15997</v>
      </c>
      <c r="H3364" s="11" t="s">
        <v>11233</v>
      </c>
      <c r="I3364" s="11" t="s">
        <v>16505</v>
      </c>
      <c r="J3364" s="11">
        <v>16</v>
      </c>
    </row>
    <row r="3365" spans="1:10">
      <c r="A3365" s="11" t="s">
        <v>16004</v>
      </c>
      <c r="B3365" s="11" t="s">
        <v>2513</v>
      </c>
      <c r="C3365" s="11" t="s">
        <v>19448</v>
      </c>
      <c r="D3365" s="11" t="s">
        <v>16489</v>
      </c>
      <c r="E3365" s="11" t="s">
        <v>19470</v>
      </c>
      <c r="F3365" s="11" t="s">
        <v>17118</v>
      </c>
      <c r="G3365" s="11" t="s">
        <v>15997</v>
      </c>
      <c r="H3365" s="11" t="s">
        <v>11141</v>
      </c>
      <c r="I3365" s="11" t="s">
        <v>15992</v>
      </c>
      <c r="J3365" s="11">
        <v>15</v>
      </c>
    </row>
    <row r="3366" spans="1:10">
      <c r="A3366" s="11" t="s">
        <v>16004</v>
      </c>
      <c r="B3366" s="11" t="s">
        <v>16503</v>
      </c>
      <c r="C3366" s="11" t="s">
        <v>19448</v>
      </c>
      <c r="D3366" s="11" t="s">
        <v>16102</v>
      </c>
      <c r="E3366" s="11" t="s">
        <v>4246</v>
      </c>
      <c r="F3366" s="11" t="s">
        <v>16120</v>
      </c>
      <c r="G3366" s="11" t="s">
        <v>16067</v>
      </c>
      <c r="H3366" s="11" t="s">
        <v>847</v>
      </c>
      <c r="I3366" s="11" t="s">
        <v>16505</v>
      </c>
      <c r="J3366" s="11">
        <v>15</v>
      </c>
    </row>
    <row r="3367" spans="1:10">
      <c r="A3367" s="11" t="s">
        <v>15993</v>
      </c>
      <c r="B3367" s="11" t="s">
        <v>19471</v>
      </c>
      <c r="C3367" s="11" t="s">
        <v>19448</v>
      </c>
      <c r="D3367" s="11" t="s">
        <v>16492</v>
      </c>
      <c r="E3367" s="11" t="s">
        <v>16513</v>
      </c>
      <c r="F3367" s="11" t="s">
        <v>19472</v>
      </c>
      <c r="G3367" s="11" t="s">
        <v>15997</v>
      </c>
      <c r="H3367" s="11" t="s">
        <v>15998</v>
      </c>
      <c r="I3367" s="11" t="s">
        <v>16049</v>
      </c>
      <c r="J3367" s="11">
        <v>15</v>
      </c>
    </row>
    <row r="3368" spans="1:10">
      <c r="A3368" s="11" t="s">
        <v>16014</v>
      </c>
      <c r="B3368" s="11" t="s">
        <v>17907</v>
      </c>
      <c r="C3368" s="11" t="s">
        <v>19448</v>
      </c>
      <c r="D3368" s="11" t="s">
        <v>16501</v>
      </c>
      <c r="E3368" s="11" t="s">
        <v>2782</v>
      </c>
      <c r="F3368" s="11" t="s">
        <v>17908</v>
      </c>
      <c r="G3368" s="11" t="s">
        <v>16003</v>
      </c>
      <c r="H3368" s="11" t="s">
        <v>16023</v>
      </c>
      <c r="I3368" s="11" t="s">
        <v>15999</v>
      </c>
      <c r="J3368" s="11">
        <v>15</v>
      </c>
    </row>
    <row r="3369" spans="1:10">
      <c r="A3369" s="11" t="s">
        <v>15986</v>
      </c>
      <c r="B3369" s="11" t="s">
        <v>3305</v>
      </c>
      <c r="C3369" s="11" t="s">
        <v>19448</v>
      </c>
      <c r="D3369" s="11" t="s">
        <v>16125</v>
      </c>
      <c r="E3369" s="11" t="s">
        <v>11316</v>
      </c>
      <c r="F3369" s="11" t="s">
        <v>19473</v>
      </c>
      <c r="G3369" s="11" t="s">
        <v>16003</v>
      </c>
      <c r="H3369" s="11" t="s">
        <v>16008</v>
      </c>
      <c r="I3369" s="11" t="s">
        <v>15999</v>
      </c>
      <c r="J3369" s="11">
        <v>15</v>
      </c>
    </row>
    <row r="3370" spans="1:10">
      <c r="A3370" s="11" t="s">
        <v>16004</v>
      </c>
      <c r="B3370" s="11" t="s">
        <v>562</v>
      </c>
      <c r="C3370" s="11" t="s">
        <v>19448</v>
      </c>
      <c r="D3370" s="11" t="s">
        <v>16125</v>
      </c>
      <c r="E3370" s="11" t="s">
        <v>16059</v>
      </c>
      <c r="F3370" s="11" t="s">
        <v>16386</v>
      </c>
      <c r="G3370" s="11" t="s">
        <v>15997</v>
      </c>
      <c r="H3370" s="11" t="s">
        <v>11233</v>
      </c>
      <c r="I3370" s="11" t="s">
        <v>15999</v>
      </c>
      <c r="J3370" s="11">
        <v>15</v>
      </c>
    </row>
    <row r="3371" spans="1:10">
      <c r="A3371" s="11" t="s">
        <v>15986</v>
      </c>
      <c r="B3371" s="11" t="s">
        <v>11914</v>
      </c>
      <c r="C3371" s="11" t="s">
        <v>19448</v>
      </c>
      <c r="D3371" s="11" t="s">
        <v>16125</v>
      </c>
      <c r="E3371" s="11" t="s">
        <v>16012</v>
      </c>
      <c r="F3371" s="11" t="s">
        <v>19474</v>
      </c>
      <c r="G3371" s="11" t="s">
        <v>15997</v>
      </c>
      <c r="H3371" s="11" t="s">
        <v>11955</v>
      </c>
      <c r="I3371" s="11" t="s">
        <v>16219</v>
      </c>
      <c r="J3371" s="11">
        <v>15</v>
      </c>
    </row>
    <row r="3372" spans="1:10">
      <c r="A3372" s="11" t="s">
        <v>15993</v>
      </c>
      <c r="B3372" s="11" t="s">
        <v>11572</v>
      </c>
      <c r="C3372" s="11" t="s">
        <v>19448</v>
      </c>
      <c r="D3372" s="11" t="s">
        <v>17657</v>
      </c>
      <c r="E3372" s="11" t="s">
        <v>19475</v>
      </c>
      <c r="F3372" s="11" t="s">
        <v>16300</v>
      </c>
      <c r="G3372" s="11" t="s">
        <v>16003</v>
      </c>
      <c r="H3372" s="11" t="s">
        <v>16061</v>
      </c>
      <c r="I3372" s="11" t="s">
        <v>16036</v>
      </c>
      <c r="J3372" s="11">
        <v>15</v>
      </c>
    </row>
    <row r="3373" spans="1:10">
      <c r="A3373" s="11" t="s">
        <v>16014</v>
      </c>
      <c r="B3373" s="11" t="s">
        <v>15060</v>
      </c>
      <c r="C3373" s="11" t="s">
        <v>19448</v>
      </c>
      <c r="D3373" s="11" t="s">
        <v>16130</v>
      </c>
      <c r="E3373" s="11" t="s">
        <v>368</v>
      </c>
      <c r="F3373" s="11" t="s">
        <v>17908</v>
      </c>
      <c r="G3373" s="11" t="s">
        <v>15990</v>
      </c>
      <c r="H3373" s="11" t="s">
        <v>16123</v>
      </c>
      <c r="I3373" s="11" t="s">
        <v>16124</v>
      </c>
      <c r="J3373" s="11">
        <v>15</v>
      </c>
    </row>
    <row r="3374" spans="1:10">
      <c r="A3374" s="11" t="s">
        <v>16004</v>
      </c>
      <c r="B3374" s="11" t="s">
        <v>13815</v>
      </c>
      <c r="C3374" s="11" t="s">
        <v>19448</v>
      </c>
      <c r="D3374" s="11" t="s">
        <v>19075</v>
      </c>
      <c r="E3374" s="11" t="s">
        <v>2782</v>
      </c>
      <c r="F3374" s="11" t="s">
        <v>17450</v>
      </c>
      <c r="G3374" s="11" t="s">
        <v>16067</v>
      </c>
      <c r="H3374" s="11" t="s">
        <v>11963</v>
      </c>
      <c r="I3374" s="11" t="s">
        <v>15999</v>
      </c>
      <c r="J3374" s="11">
        <v>15</v>
      </c>
    </row>
    <row r="3375" spans="1:10">
      <c r="A3375" s="11" t="s">
        <v>15993</v>
      </c>
      <c r="B3375" s="11" t="s">
        <v>562</v>
      </c>
      <c r="C3375" s="11" t="s">
        <v>19448</v>
      </c>
      <c r="D3375" s="11" t="s">
        <v>16515</v>
      </c>
      <c r="E3375" s="11" t="s">
        <v>4246</v>
      </c>
      <c r="F3375" s="11" t="s">
        <v>16623</v>
      </c>
      <c r="G3375" s="11" t="s">
        <v>15990</v>
      </c>
      <c r="H3375" s="11" t="s">
        <v>16031</v>
      </c>
      <c r="I3375" s="11" t="s">
        <v>16128</v>
      </c>
      <c r="J3375" s="11">
        <v>15</v>
      </c>
    </row>
    <row r="3376" spans="1:10">
      <c r="A3376" s="11" t="s">
        <v>15993</v>
      </c>
      <c r="B3376" s="11" t="s">
        <v>7998</v>
      </c>
      <c r="C3376" s="11" t="s">
        <v>19448</v>
      </c>
      <c r="D3376" s="11" t="s">
        <v>16519</v>
      </c>
      <c r="E3376" s="11" t="s">
        <v>17287</v>
      </c>
      <c r="F3376" s="11" t="s">
        <v>16260</v>
      </c>
      <c r="G3376" s="11" t="s">
        <v>15997</v>
      </c>
      <c r="H3376" s="11" t="s">
        <v>15998</v>
      </c>
      <c r="I3376" s="11" t="s">
        <v>16128</v>
      </c>
      <c r="J3376" s="11">
        <v>15</v>
      </c>
    </row>
    <row r="3377" spans="1:10">
      <c r="A3377" s="11" t="s">
        <v>16014</v>
      </c>
      <c r="B3377" s="11" t="s">
        <v>16866</v>
      </c>
      <c r="C3377" s="11" t="s">
        <v>19448</v>
      </c>
      <c r="D3377" s="11" t="s">
        <v>16758</v>
      </c>
      <c r="E3377" s="11" t="s">
        <v>368</v>
      </c>
      <c r="F3377" s="11" t="s">
        <v>16475</v>
      </c>
      <c r="G3377" s="11" t="s">
        <v>16003</v>
      </c>
      <c r="H3377" s="11" t="s">
        <v>15998</v>
      </c>
      <c r="I3377" s="11" t="s">
        <v>15999</v>
      </c>
      <c r="J3377" s="11">
        <v>15</v>
      </c>
    </row>
    <row r="3378" spans="1:10">
      <c r="A3378" s="11" t="s">
        <v>15993</v>
      </c>
      <c r="B3378" s="11" t="s">
        <v>13167</v>
      </c>
      <c r="C3378" s="11" t="s">
        <v>19448</v>
      </c>
      <c r="D3378" s="11" t="s">
        <v>16761</v>
      </c>
      <c r="E3378" s="11" t="s">
        <v>18030</v>
      </c>
      <c r="F3378" s="11" t="s">
        <v>16908</v>
      </c>
      <c r="G3378" s="11" t="s">
        <v>15997</v>
      </c>
      <c r="H3378" s="11" t="s">
        <v>15998</v>
      </c>
      <c r="I3378" s="11" t="s">
        <v>16045</v>
      </c>
      <c r="J3378" s="11">
        <v>15</v>
      </c>
    </row>
    <row r="3379" spans="1:10">
      <c r="A3379" s="11" t="s">
        <v>16004</v>
      </c>
      <c r="B3379" s="11" t="s">
        <v>11947</v>
      </c>
      <c r="C3379" s="11" t="s">
        <v>19448</v>
      </c>
      <c r="D3379" s="11" t="s">
        <v>17268</v>
      </c>
      <c r="E3379" s="11" t="s">
        <v>16006</v>
      </c>
      <c r="F3379" s="11" t="s">
        <v>16080</v>
      </c>
      <c r="G3379" s="11" t="s">
        <v>15997</v>
      </c>
      <c r="H3379" s="11" t="s">
        <v>16089</v>
      </c>
      <c r="I3379" s="11" t="s">
        <v>15999</v>
      </c>
      <c r="J3379" s="11">
        <v>15</v>
      </c>
    </row>
    <row r="3380" spans="1:10">
      <c r="A3380" s="11" t="s">
        <v>15993</v>
      </c>
      <c r="B3380" s="11" t="s">
        <v>13486</v>
      </c>
      <c r="C3380" s="11" t="s">
        <v>19448</v>
      </c>
      <c r="D3380" s="11" t="s">
        <v>16524</v>
      </c>
      <c r="E3380" s="11" t="s">
        <v>4246</v>
      </c>
      <c r="F3380" s="11" t="s">
        <v>16077</v>
      </c>
      <c r="G3380" s="11" t="s">
        <v>15990</v>
      </c>
      <c r="H3380" s="11" t="s">
        <v>16031</v>
      </c>
      <c r="I3380" s="11" t="s">
        <v>18194</v>
      </c>
      <c r="J3380" s="11">
        <v>14</v>
      </c>
    </row>
    <row r="3381" spans="1:10">
      <c r="A3381" s="11" t="s">
        <v>15986</v>
      </c>
      <c r="B3381" s="11" t="s">
        <v>19476</v>
      </c>
      <c r="C3381" s="11" t="s">
        <v>19448</v>
      </c>
      <c r="D3381" s="11" t="s">
        <v>16164</v>
      </c>
      <c r="E3381" s="11" t="s">
        <v>17120</v>
      </c>
      <c r="F3381" s="11" t="s">
        <v>17912</v>
      </c>
      <c r="G3381" s="11" t="s">
        <v>15997</v>
      </c>
      <c r="H3381" s="11" t="s">
        <v>11136</v>
      </c>
      <c r="I3381" s="11" t="s">
        <v>16019</v>
      </c>
      <c r="J3381" s="11">
        <v>14</v>
      </c>
    </row>
    <row r="3382" spans="1:10">
      <c r="A3382" s="11" t="s">
        <v>16004</v>
      </c>
      <c r="B3382" s="11" t="s">
        <v>19477</v>
      </c>
      <c r="C3382" s="11" t="s">
        <v>19448</v>
      </c>
      <c r="D3382" s="11" t="s">
        <v>16166</v>
      </c>
      <c r="E3382" s="11" t="s">
        <v>16134</v>
      </c>
      <c r="F3382" s="11" t="s">
        <v>16634</v>
      </c>
      <c r="G3382" s="11" t="s">
        <v>15997</v>
      </c>
      <c r="H3382" s="11" t="s">
        <v>16089</v>
      </c>
      <c r="I3382" s="11" t="s">
        <v>15999</v>
      </c>
      <c r="J3382" s="11">
        <v>14</v>
      </c>
    </row>
    <row r="3383" spans="1:10">
      <c r="A3383" s="11" t="s">
        <v>15993</v>
      </c>
      <c r="B3383" s="11" t="s">
        <v>11524</v>
      </c>
      <c r="C3383" s="11" t="s">
        <v>19448</v>
      </c>
      <c r="D3383" s="11" t="s">
        <v>18167</v>
      </c>
      <c r="E3383" s="11" t="s">
        <v>4246</v>
      </c>
      <c r="F3383" s="11" t="s">
        <v>16929</v>
      </c>
      <c r="G3383" s="11" t="s">
        <v>15990</v>
      </c>
      <c r="H3383" s="11" t="s">
        <v>16061</v>
      </c>
      <c r="I3383" s="11" t="s">
        <v>15999</v>
      </c>
      <c r="J3383" s="11">
        <v>14</v>
      </c>
    </row>
    <row r="3384" spans="1:10">
      <c r="A3384" s="11" t="s">
        <v>15993</v>
      </c>
      <c r="B3384" s="11" t="s">
        <v>14416</v>
      </c>
      <c r="C3384" s="11" t="s">
        <v>19448</v>
      </c>
      <c r="D3384" s="11" t="s">
        <v>16526</v>
      </c>
      <c r="E3384" s="11" t="s">
        <v>17661</v>
      </c>
      <c r="F3384" s="11" t="s">
        <v>16908</v>
      </c>
      <c r="G3384" s="11" t="s">
        <v>15997</v>
      </c>
      <c r="H3384" s="11" t="s">
        <v>16026</v>
      </c>
      <c r="I3384" s="11" t="s">
        <v>16128</v>
      </c>
      <c r="J3384" s="11">
        <v>14</v>
      </c>
    </row>
    <row r="3385" spans="1:10">
      <c r="A3385" s="11" t="s">
        <v>15993</v>
      </c>
      <c r="B3385" s="11" t="s">
        <v>19478</v>
      </c>
      <c r="C3385" s="11" t="s">
        <v>19448</v>
      </c>
      <c r="D3385" s="11" t="s">
        <v>16528</v>
      </c>
      <c r="E3385" s="11" t="s">
        <v>4246</v>
      </c>
      <c r="F3385" s="11" t="s">
        <v>16655</v>
      </c>
      <c r="G3385" s="11" t="s">
        <v>15990</v>
      </c>
      <c r="H3385" s="11" t="s">
        <v>16061</v>
      </c>
      <c r="I3385" s="11" t="s">
        <v>16681</v>
      </c>
      <c r="J3385" s="11">
        <v>14</v>
      </c>
    </row>
    <row r="3386" spans="1:10">
      <c r="A3386" s="11" t="s">
        <v>15993</v>
      </c>
      <c r="B3386" s="11" t="s">
        <v>562</v>
      </c>
      <c r="C3386" s="11" t="s">
        <v>19448</v>
      </c>
      <c r="D3386" s="11" t="s">
        <v>17832</v>
      </c>
      <c r="E3386" s="11" t="s">
        <v>19198</v>
      </c>
      <c r="F3386" s="11" t="s">
        <v>17573</v>
      </c>
      <c r="G3386" s="11" t="s">
        <v>15997</v>
      </c>
      <c r="H3386" s="11" t="s">
        <v>16031</v>
      </c>
      <c r="I3386" s="11" t="s">
        <v>15999</v>
      </c>
      <c r="J3386" s="11">
        <v>14</v>
      </c>
    </row>
    <row r="3387" spans="1:10">
      <c r="A3387" s="11" t="s">
        <v>15993</v>
      </c>
      <c r="B3387" s="11" t="s">
        <v>13261</v>
      </c>
      <c r="C3387" s="11" t="s">
        <v>19448</v>
      </c>
      <c r="D3387" s="11" t="s">
        <v>16782</v>
      </c>
      <c r="E3387" s="11" t="s">
        <v>280</v>
      </c>
      <c r="F3387" s="11" t="s">
        <v>17127</v>
      </c>
      <c r="G3387" s="11" t="s">
        <v>15990</v>
      </c>
      <c r="H3387" s="11" t="s">
        <v>19251</v>
      </c>
      <c r="I3387" s="11" t="s">
        <v>15999</v>
      </c>
      <c r="J3387" s="11">
        <v>14</v>
      </c>
    </row>
    <row r="3388" spans="1:10">
      <c r="A3388" s="11" t="s">
        <v>15986</v>
      </c>
      <c r="B3388" s="11" t="s">
        <v>19479</v>
      </c>
      <c r="C3388" s="11" t="s">
        <v>19448</v>
      </c>
      <c r="D3388" s="11" t="s">
        <v>17461</v>
      </c>
      <c r="E3388" s="11" t="s">
        <v>16043</v>
      </c>
      <c r="F3388" s="11" t="s">
        <v>17073</v>
      </c>
      <c r="G3388" s="11" t="s">
        <v>15997</v>
      </c>
      <c r="H3388" s="11" t="s">
        <v>16008</v>
      </c>
      <c r="I3388" s="11" t="s">
        <v>15999</v>
      </c>
      <c r="J3388" s="11">
        <v>14</v>
      </c>
    </row>
    <row r="3389" spans="1:10">
      <c r="A3389" s="11" t="s">
        <v>16004</v>
      </c>
      <c r="B3389" s="11" t="s">
        <v>11745</v>
      </c>
      <c r="C3389" s="11" t="s">
        <v>19448</v>
      </c>
      <c r="D3389" s="11" t="s">
        <v>17668</v>
      </c>
      <c r="E3389" s="11" t="s">
        <v>16006</v>
      </c>
      <c r="F3389" s="11" t="s">
        <v>16630</v>
      </c>
      <c r="G3389" s="11" t="s">
        <v>15997</v>
      </c>
      <c r="H3389" s="11" t="s">
        <v>11141</v>
      </c>
      <c r="I3389" s="11" t="s">
        <v>15999</v>
      </c>
      <c r="J3389" s="11">
        <v>14</v>
      </c>
    </row>
    <row r="3390" spans="1:10">
      <c r="A3390" s="11" t="s">
        <v>15993</v>
      </c>
      <c r="B3390" s="11" t="s">
        <v>16098</v>
      </c>
      <c r="C3390" s="11" t="s">
        <v>19448</v>
      </c>
      <c r="D3390" s="11" t="s">
        <v>16978</v>
      </c>
      <c r="E3390" s="11" t="s">
        <v>19041</v>
      </c>
      <c r="F3390" s="11" t="s">
        <v>16101</v>
      </c>
      <c r="G3390" s="11" t="s">
        <v>15997</v>
      </c>
      <c r="H3390" s="11" t="s">
        <v>15998</v>
      </c>
      <c r="I3390" s="11" t="s">
        <v>15999</v>
      </c>
      <c r="J3390" s="11">
        <v>14</v>
      </c>
    </row>
    <row r="3391" spans="1:10">
      <c r="A3391" s="11" t="s">
        <v>15993</v>
      </c>
      <c r="B3391" s="11" t="s">
        <v>11136</v>
      </c>
      <c r="C3391" s="11" t="s">
        <v>19448</v>
      </c>
      <c r="D3391" s="11" t="s">
        <v>17283</v>
      </c>
      <c r="E3391" s="11" t="s">
        <v>16012</v>
      </c>
      <c r="F3391" s="11" t="s">
        <v>16601</v>
      </c>
      <c r="G3391" s="11" t="s">
        <v>15997</v>
      </c>
      <c r="H3391" s="11" t="s">
        <v>847</v>
      </c>
      <c r="I3391" s="11" t="s">
        <v>15999</v>
      </c>
      <c r="J3391" s="11">
        <v>14</v>
      </c>
    </row>
    <row r="3392" spans="1:10">
      <c r="A3392" s="11" t="s">
        <v>15993</v>
      </c>
      <c r="B3392" s="11" t="s">
        <v>11167</v>
      </c>
      <c r="C3392" s="11" t="s">
        <v>19448</v>
      </c>
      <c r="D3392" s="11" t="s">
        <v>16178</v>
      </c>
      <c r="E3392" s="11" t="s">
        <v>4246</v>
      </c>
      <c r="F3392" s="11" t="s">
        <v>16811</v>
      </c>
      <c r="G3392" s="11" t="s">
        <v>15990</v>
      </c>
      <c r="H3392" s="11" t="s">
        <v>847</v>
      </c>
      <c r="I3392" s="11" t="s">
        <v>15999</v>
      </c>
      <c r="J3392" s="11">
        <v>14</v>
      </c>
    </row>
    <row r="3393" spans="1:10">
      <c r="A3393" s="11" t="s">
        <v>16014</v>
      </c>
      <c r="B3393" s="11" t="s">
        <v>19190</v>
      </c>
      <c r="C3393" s="11" t="s">
        <v>19448</v>
      </c>
      <c r="D3393" s="11" t="s">
        <v>16535</v>
      </c>
      <c r="E3393" s="11" t="s">
        <v>368</v>
      </c>
      <c r="F3393" s="11" t="s">
        <v>18584</v>
      </c>
      <c r="G3393" s="11" t="s">
        <v>15990</v>
      </c>
      <c r="H3393" s="11" t="s">
        <v>16018</v>
      </c>
      <c r="I3393" s="11" t="s">
        <v>16124</v>
      </c>
      <c r="J3393" s="11">
        <v>14</v>
      </c>
    </row>
    <row r="3394" spans="1:10">
      <c r="A3394" s="11" t="s">
        <v>16014</v>
      </c>
      <c r="B3394" s="11" t="s">
        <v>12236</v>
      </c>
      <c r="C3394" s="11" t="s">
        <v>19448</v>
      </c>
      <c r="D3394" s="11" t="s">
        <v>18968</v>
      </c>
      <c r="E3394" s="11" t="s">
        <v>368</v>
      </c>
      <c r="F3394" s="11" t="s">
        <v>16176</v>
      </c>
      <c r="G3394" s="11" t="s">
        <v>15990</v>
      </c>
      <c r="H3394" s="11" t="s">
        <v>14066</v>
      </c>
      <c r="I3394" s="11" t="s">
        <v>16124</v>
      </c>
      <c r="J3394" s="11">
        <v>14</v>
      </c>
    </row>
    <row r="3395" spans="1:10">
      <c r="A3395" s="11" t="s">
        <v>16004</v>
      </c>
      <c r="B3395" s="11" t="s">
        <v>18984</v>
      </c>
      <c r="C3395" s="11" t="s">
        <v>19448</v>
      </c>
      <c r="D3395" s="11" t="s">
        <v>17134</v>
      </c>
      <c r="E3395" s="11" t="s">
        <v>19480</v>
      </c>
      <c r="F3395" s="11" t="s">
        <v>16604</v>
      </c>
      <c r="G3395" s="11" t="s">
        <v>15997</v>
      </c>
      <c r="H3395" s="11" t="s">
        <v>11963</v>
      </c>
      <c r="I3395" s="11" t="s">
        <v>15999</v>
      </c>
      <c r="J3395" s="11">
        <v>14</v>
      </c>
    </row>
    <row r="3396" spans="1:10">
      <c r="A3396" s="11" t="s">
        <v>15993</v>
      </c>
      <c r="B3396" s="11" t="s">
        <v>12907</v>
      </c>
      <c r="C3396" s="11" t="s">
        <v>19448</v>
      </c>
      <c r="D3396" s="11" t="s">
        <v>16981</v>
      </c>
      <c r="E3396" s="11" t="s">
        <v>19481</v>
      </c>
      <c r="F3396" s="11" t="s">
        <v>17096</v>
      </c>
      <c r="G3396" s="11" t="s">
        <v>16003</v>
      </c>
      <c r="H3396" s="11" t="s">
        <v>16061</v>
      </c>
      <c r="I3396" s="11" t="s">
        <v>16128</v>
      </c>
      <c r="J3396" s="11">
        <v>14</v>
      </c>
    </row>
    <row r="3397" spans="1:10">
      <c r="A3397" s="11" t="s">
        <v>15986</v>
      </c>
      <c r="B3397" s="11" t="s">
        <v>847</v>
      </c>
      <c r="C3397" s="11" t="s">
        <v>19448</v>
      </c>
      <c r="D3397" s="11" t="s">
        <v>16794</v>
      </c>
      <c r="E3397" s="11" t="s">
        <v>19482</v>
      </c>
      <c r="F3397" s="11" t="s">
        <v>17759</v>
      </c>
      <c r="G3397" s="11" t="s">
        <v>15990</v>
      </c>
      <c r="H3397" s="11" t="s">
        <v>16008</v>
      </c>
      <c r="I3397" s="11" t="s">
        <v>15999</v>
      </c>
      <c r="J3397" s="11">
        <v>14</v>
      </c>
    </row>
    <row r="3398" spans="1:10">
      <c r="A3398" s="11" t="s">
        <v>16004</v>
      </c>
      <c r="B3398" s="11" t="s">
        <v>12798</v>
      </c>
      <c r="C3398" s="11" t="s">
        <v>19448</v>
      </c>
      <c r="D3398" s="11" t="s">
        <v>16794</v>
      </c>
      <c r="E3398" s="11" t="s">
        <v>16110</v>
      </c>
      <c r="F3398" s="11" t="s">
        <v>16859</v>
      </c>
      <c r="G3398" s="11" t="s">
        <v>15997</v>
      </c>
      <c r="H3398" s="11" t="s">
        <v>16008</v>
      </c>
      <c r="I3398" s="11" t="s">
        <v>15999</v>
      </c>
      <c r="J3398" s="11">
        <v>14</v>
      </c>
    </row>
    <row r="3399" spans="1:10">
      <c r="A3399" s="11" t="s">
        <v>15993</v>
      </c>
      <c r="B3399" s="11" t="s">
        <v>19483</v>
      </c>
      <c r="C3399" s="11" t="s">
        <v>19448</v>
      </c>
      <c r="D3399" s="11" t="s">
        <v>16982</v>
      </c>
      <c r="E3399" s="11" t="s">
        <v>4246</v>
      </c>
      <c r="F3399" s="11" t="s">
        <v>16142</v>
      </c>
      <c r="G3399" s="11" t="s">
        <v>15990</v>
      </c>
      <c r="H3399" s="11" t="s">
        <v>15998</v>
      </c>
      <c r="I3399" s="11" t="s">
        <v>15999</v>
      </c>
      <c r="J3399" s="11">
        <v>14</v>
      </c>
    </row>
    <row r="3400" spans="1:10">
      <c r="A3400" s="11" t="s">
        <v>15993</v>
      </c>
      <c r="B3400" s="11" t="s">
        <v>19484</v>
      </c>
      <c r="C3400" s="11" t="s">
        <v>19448</v>
      </c>
      <c r="D3400" s="11" t="s">
        <v>16982</v>
      </c>
      <c r="E3400" s="11" t="s">
        <v>4246</v>
      </c>
      <c r="F3400" s="11" t="s">
        <v>17744</v>
      </c>
      <c r="G3400" s="11" t="s">
        <v>15990</v>
      </c>
      <c r="H3400" s="11" t="s">
        <v>15998</v>
      </c>
      <c r="I3400" s="11" t="s">
        <v>15999</v>
      </c>
      <c r="J3400" s="11">
        <v>14</v>
      </c>
    </row>
    <row r="3401" spans="1:10">
      <c r="A3401" s="11" t="s">
        <v>15993</v>
      </c>
      <c r="B3401" s="11" t="s">
        <v>11281</v>
      </c>
      <c r="C3401" s="11" t="s">
        <v>19448</v>
      </c>
      <c r="D3401" s="11" t="s">
        <v>16193</v>
      </c>
      <c r="E3401" s="11" t="s">
        <v>16134</v>
      </c>
      <c r="F3401" s="11" t="s">
        <v>16701</v>
      </c>
      <c r="G3401" s="11" t="s">
        <v>15997</v>
      </c>
      <c r="H3401" s="11" t="s">
        <v>16074</v>
      </c>
      <c r="I3401" s="11" t="s">
        <v>16342</v>
      </c>
      <c r="J3401" s="11">
        <v>14</v>
      </c>
    </row>
    <row r="3402" spans="1:10">
      <c r="A3402" s="11" t="s">
        <v>15993</v>
      </c>
      <c r="B3402" s="11" t="s">
        <v>19485</v>
      </c>
      <c r="C3402" s="11" t="s">
        <v>19448</v>
      </c>
      <c r="D3402" s="11" t="s">
        <v>16201</v>
      </c>
      <c r="E3402" s="11" t="s">
        <v>16134</v>
      </c>
      <c r="F3402" s="11" t="s">
        <v>16280</v>
      </c>
      <c r="G3402" s="11" t="s">
        <v>15997</v>
      </c>
      <c r="H3402" s="11" t="s">
        <v>16031</v>
      </c>
      <c r="I3402" s="11" t="s">
        <v>16045</v>
      </c>
      <c r="J3402" s="11">
        <v>14</v>
      </c>
    </row>
    <row r="3403" spans="1:10">
      <c r="A3403" s="11" t="s">
        <v>15986</v>
      </c>
      <c r="B3403" s="11" t="s">
        <v>19486</v>
      </c>
      <c r="C3403" s="11" t="s">
        <v>19448</v>
      </c>
      <c r="D3403" s="11" t="s">
        <v>16207</v>
      </c>
      <c r="E3403" s="11" t="s">
        <v>17344</v>
      </c>
      <c r="F3403" s="11" t="s">
        <v>16356</v>
      </c>
      <c r="G3403" s="11" t="s">
        <v>15997</v>
      </c>
      <c r="H3403" s="11" t="s">
        <v>11136</v>
      </c>
      <c r="I3403" s="11" t="s">
        <v>15999</v>
      </c>
      <c r="J3403" s="11">
        <v>14</v>
      </c>
    </row>
    <row r="3404" spans="1:10">
      <c r="A3404" s="11" t="s">
        <v>15986</v>
      </c>
      <c r="B3404" s="11" t="s">
        <v>11870</v>
      </c>
      <c r="C3404" s="11" t="s">
        <v>19448</v>
      </c>
      <c r="D3404" s="11" t="s">
        <v>17468</v>
      </c>
      <c r="E3404" s="11" t="s">
        <v>18434</v>
      </c>
      <c r="F3404" s="11" t="s">
        <v>16355</v>
      </c>
      <c r="G3404" s="11" t="s">
        <v>15997</v>
      </c>
      <c r="H3404" s="11" t="s">
        <v>11136</v>
      </c>
      <c r="I3404" s="11" t="s">
        <v>16045</v>
      </c>
      <c r="J3404" s="11">
        <v>14</v>
      </c>
    </row>
    <row r="3405" spans="1:10">
      <c r="A3405" s="11" t="s">
        <v>15986</v>
      </c>
      <c r="B3405" s="11" t="s">
        <v>12826</v>
      </c>
      <c r="C3405" s="11" t="s">
        <v>19448</v>
      </c>
      <c r="D3405" s="11" t="s">
        <v>17468</v>
      </c>
      <c r="E3405" s="11" t="s">
        <v>19487</v>
      </c>
      <c r="F3405" s="11" t="s">
        <v>16996</v>
      </c>
      <c r="G3405" s="11" t="s">
        <v>16003</v>
      </c>
      <c r="H3405" s="11" t="s">
        <v>16200</v>
      </c>
      <c r="I3405" s="11" t="s">
        <v>16094</v>
      </c>
      <c r="J3405" s="11">
        <v>14</v>
      </c>
    </row>
    <row r="3406" spans="1:10">
      <c r="A3406" s="11" t="s">
        <v>15993</v>
      </c>
      <c r="B3406" s="11" t="s">
        <v>14374</v>
      </c>
      <c r="C3406" s="11" t="s">
        <v>19448</v>
      </c>
      <c r="D3406" s="11" t="s">
        <v>17847</v>
      </c>
      <c r="E3406" s="11" t="s">
        <v>11316</v>
      </c>
      <c r="F3406" s="11" t="s">
        <v>16039</v>
      </c>
      <c r="G3406" s="11" t="s">
        <v>15990</v>
      </c>
      <c r="H3406" s="11" t="s">
        <v>15998</v>
      </c>
      <c r="I3406" s="11" t="s">
        <v>16342</v>
      </c>
      <c r="J3406" s="11">
        <v>13</v>
      </c>
    </row>
    <row r="3407" spans="1:10">
      <c r="A3407" s="11" t="s">
        <v>16004</v>
      </c>
      <c r="B3407" s="11" t="s">
        <v>15542</v>
      </c>
      <c r="C3407" s="11" t="s">
        <v>19448</v>
      </c>
      <c r="D3407" s="11" t="s">
        <v>17847</v>
      </c>
      <c r="E3407" s="11" t="s">
        <v>11316</v>
      </c>
      <c r="F3407" s="11" t="s">
        <v>16463</v>
      </c>
      <c r="G3407" s="11" t="s">
        <v>16067</v>
      </c>
      <c r="H3407" s="11" t="s">
        <v>16018</v>
      </c>
      <c r="I3407" s="11" t="s">
        <v>16049</v>
      </c>
      <c r="J3407" s="11">
        <v>13</v>
      </c>
    </row>
    <row r="3408" spans="1:10">
      <c r="A3408" s="11" t="s">
        <v>15993</v>
      </c>
      <c r="B3408" s="11" t="s">
        <v>19488</v>
      </c>
      <c r="C3408" s="11" t="s">
        <v>19448</v>
      </c>
      <c r="D3408" s="11" t="s">
        <v>17972</v>
      </c>
      <c r="E3408" s="11" t="s">
        <v>16321</v>
      </c>
      <c r="F3408" s="11" t="s">
        <v>16339</v>
      </c>
      <c r="G3408" s="11" t="s">
        <v>15997</v>
      </c>
      <c r="H3408" s="11" t="s">
        <v>16074</v>
      </c>
      <c r="I3408" s="11" t="s">
        <v>15999</v>
      </c>
      <c r="J3408" s="11">
        <v>13</v>
      </c>
    </row>
    <row r="3409" spans="1:10">
      <c r="A3409" s="11" t="s">
        <v>16014</v>
      </c>
      <c r="B3409" s="11" t="s">
        <v>15991</v>
      </c>
      <c r="C3409" s="11" t="s">
        <v>19448</v>
      </c>
      <c r="D3409" s="11" t="s">
        <v>17472</v>
      </c>
      <c r="E3409" s="11" t="s">
        <v>2782</v>
      </c>
      <c r="F3409" s="11" t="s">
        <v>16956</v>
      </c>
      <c r="G3409" s="11" t="s">
        <v>16003</v>
      </c>
      <c r="H3409" s="11" t="s">
        <v>16123</v>
      </c>
      <c r="I3409" s="11" t="s">
        <v>16045</v>
      </c>
      <c r="J3409" s="11">
        <v>13</v>
      </c>
    </row>
    <row r="3410" spans="1:10">
      <c r="A3410" s="11" t="s">
        <v>15993</v>
      </c>
      <c r="B3410" s="11" t="s">
        <v>11865</v>
      </c>
      <c r="C3410" s="11" t="s">
        <v>19448</v>
      </c>
      <c r="D3410" s="11" t="s">
        <v>17472</v>
      </c>
      <c r="E3410" s="11" t="s">
        <v>4246</v>
      </c>
      <c r="F3410" s="11" t="s">
        <v>16304</v>
      </c>
      <c r="G3410" s="11" t="s">
        <v>16003</v>
      </c>
      <c r="H3410" s="11" t="s">
        <v>16084</v>
      </c>
      <c r="I3410" s="11" t="s">
        <v>15999</v>
      </c>
      <c r="J3410" s="11">
        <v>13</v>
      </c>
    </row>
    <row r="3411" spans="1:10">
      <c r="A3411" s="11" t="s">
        <v>16004</v>
      </c>
      <c r="B3411" s="11" t="s">
        <v>12769</v>
      </c>
      <c r="C3411" s="11" t="s">
        <v>19448</v>
      </c>
      <c r="D3411" s="11" t="s">
        <v>16220</v>
      </c>
      <c r="E3411" s="11" t="s">
        <v>16314</v>
      </c>
      <c r="F3411" s="11" t="s">
        <v>17028</v>
      </c>
      <c r="G3411" s="11" t="s">
        <v>15997</v>
      </c>
      <c r="H3411" s="11" t="s">
        <v>11141</v>
      </c>
      <c r="I3411" s="11" t="s">
        <v>15999</v>
      </c>
      <c r="J3411" s="11">
        <v>13</v>
      </c>
    </row>
    <row r="3412" spans="1:10">
      <c r="A3412" s="11" t="s">
        <v>16004</v>
      </c>
      <c r="B3412" s="11" t="s">
        <v>19489</v>
      </c>
      <c r="C3412" s="11" t="s">
        <v>19448</v>
      </c>
      <c r="D3412" s="11" t="s">
        <v>16222</v>
      </c>
      <c r="E3412" s="11" t="s">
        <v>16314</v>
      </c>
      <c r="F3412" s="11" t="s">
        <v>16439</v>
      </c>
      <c r="G3412" s="11" t="s">
        <v>15997</v>
      </c>
      <c r="H3412" s="11" t="s">
        <v>11141</v>
      </c>
      <c r="I3412" s="11" t="s">
        <v>15999</v>
      </c>
      <c r="J3412" s="11">
        <v>13</v>
      </c>
    </row>
    <row r="3413" spans="1:10">
      <c r="A3413" s="11" t="s">
        <v>16004</v>
      </c>
      <c r="B3413" s="11" t="s">
        <v>12591</v>
      </c>
      <c r="C3413" s="11" t="s">
        <v>19448</v>
      </c>
      <c r="D3413" s="11" t="s">
        <v>16222</v>
      </c>
      <c r="E3413" s="11" t="s">
        <v>16314</v>
      </c>
      <c r="F3413" s="11" t="s">
        <v>16647</v>
      </c>
      <c r="G3413" s="11" t="s">
        <v>15997</v>
      </c>
      <c r="H3413" s="11" t="s">
        <v>11141</v>
      </c>
      <c r="I3413" s="11" t="s">
        <v>15999</v>
      </c>
      <c r="J3413" s="11">
        <v>13</v>
      </c>
    </row>
    <row r="3414" spans="1:10">
      <c r="A3414" s="11" t="s">
        <v>16004</v>
      </c>
      <c r="B3414" s="11" t="s">
        <v>19490</v>
      </c>
      <c r="C3414" s="11" t="s">
        <v>19448</v>
      </c>
      <c r="D3414" s="11" t="s">
        <v>18589</v>
      </c>
      <c r="E3414" s="11" t="s">
        <v>368</v>
      </c>
      <c r="F3414" s="11" t="s">
        <v>16355</v>
      </c>
      <c r="G3414" s="11" t="s">
        <v>15990</v>
      </c>
      <c r="H3414" s="11" t="s">
        <v>847</v>
      </c>
      <c r="I3414" s="11" t="s">
        <v>16057</v>
      </c>
      <c r="J3414" s="11">
        <v>13</v>
      </c>
    </row>
    <row r="3415" spans="1:10">
      <c r="A3415" s="11" t="s">
        <v>16004</v>
      </c>
      <c r="B3415" s="11" t="s">
        <v>19491</v>
      </c>
      <c r="C3415" s="11" t="s">
        <v>19448</v>
      </c>
      <c r="D3415" s="11" t="s">
        <v>16233</v>
      </c>
      <c r="E3415" s="11" t="s">
        <v>16064</v>
      </c>
      <c r="F3415" s="11" t="s">
        <v>16637</v>
      </c>
      <c r="G3415" s="11" t="s">
        <v>15997</v>
      </c>
      <c r="H3415" s="11" t="s">
        <v>11233</v>
      </c>
      <c r="I3415" s="11" t="s">
        <v>15999</v>
      </c>
      <c r="J3415" s="11">
        <v>13</v>
      </c>
    </row>
    <row r="3416" spans="1:10">
      <c r="A3416" s="11" t="s">
        <v>15993</v>
      </c>
      <c r="B3416" s="11" t="s">
        <v>2493</v>
      </c>
      <c r="C3416" s="11" t="s">
        <v>19448</v>
      </c>
      <c r="D3416" s="11" t="s">
        <v>16234</v>
      </c>
      <c r="E3416" s="11" t="s">
        <v>4246</v>
      </c>
      <c r="F3416" s="11" t="s">
        <v>16417</v>
      </c>
      <c r="G3416" s="11" t="s">
        <v>16003</v>
      </c>
      <c r="H3416" s="11" t="s">
        <v>12219</v>
      </c>
      <c r="I3416" s="11" t="s">
        <v>16049</v>
      </c>
      <c r="J3416" s="11">
        <v>13</v>
      </c>
    </row>
    <row r="3417" spans="1:10">
      <c r="A3417" s="11" t="s">
        <v>15993</v>
      </c>
      <c r="B3417" s="11" t="s">
        <v>15507</v>
      </c>
      <c r="C3417" s="11" t="s">
        <v>19448</v>
      </c>
      <c r="D3417" s="11" t="s">
        <v>16238</v>
      </c>
      <c r="E3417" s="11" t="s">
        <v>19492</v>
      </c>
      <c r="F3417" s="11" t="s">
        <v>16080</v>
      </c>
      <c r="G3417" s="11" t="s">
        <v>16003</v>
      </c>
      <c r="H3417" s="11" t="s">
        <v>16074</v>
      </c>
      <c r="I3417" s="11" t="s">
        <v>16128</v>
      </c>
      <c r="J3417" s="11">
        <v>13</v>
      </c>
    </row>
    <row r="3418" spans="1:10">
      <c r="A3418" s="11" t="s">
        <v>15993</v>
      </c>
      <c r="B3418" s="11" t="s">
        <v>11870</v>
      </c>
      <c r="C3418" s="11" t="s">
        <v>19448</v>
      </c>
      <c r="D3418" s="11" t="s">
        <v>16988</v>
      </c>
      <c r="E3418" s="11" t="s">
        <v>4246</v>
      </c>
      <c r="F3418" s="11" t="s">
        <v>16984</v>
      </c>
      <c r="G3418" s="11" t="s">
        <v>16003</v>
      </c>
      <c r="H3418" s="11" t="s">
        <v>847</v>
      </c>
      <c r="I3418" s="11" t="s">
        <v>16128</v>
      </c>
      <c r="J3418" s="11">
        <v>13</v>
      </c>
    </row>
    <row r="3419" spans="1:10">
      <c r="A3419" s="11" t="s">
        <v>16004</v>
      </c>
      <c r="B3419" s="11" t="s">
        <v>15542</v>
      </c>
      <c r="C3419" s="11" t="s">
        <v>19448</v>
      </c>
      <c r="D3419" s="11" t="s">
        <v>16816</v>
      </c>
      <c r="E3419" s="11" t="s">
        <v>16902</v>
      </c>
      <c r="F3419" s="11" t="s">
        <v>16315</v>
      </c>
      <c r="G3419" s="11" t="s">
        <v>16067</v>
      </c>
      <c r="H3419" s="11" t="s">
        <v>847</v>
      </c>
      <c r="I3419" s="11" t="s">
        <v>15999</v>
      </c>
      <c r="J3419" s="11">
        <v>13</v>
      </c>
    </row>
    <row r="3420" spans="1:10">
      <c r="A3420" s="11" t="s">
        <v>16004</v>
      </c>
      <c r="B3420" s="11" t="s">
        <v>12975</v>
      </c>
      <c r="C3420" s="11" t="s">
        <v>19448</v>
      </c>
      <c r="D3420" s="11" t="s">
        <v>16816</v>
      </c>
      <c r="E3420" s="11" t="s">
        <v>19493</v>
      </c>
      <c r="F3420" s="11" t="s">
        <v>16386</v>
      </c>
      <c r="G3420" s="11" t="s">
        <v>15997</v>
      </c>
      <c r="H3420" s="11" t="s">
        <v>847</v>
      </c>
      <c r="I3420" s="11" t="s">
        <v>15999</v>
      </c>
      <c r="J3420" s="11">
        <v>13</v>
      </c>
    </row>
    <row r="3421" spans="1:10">
      <c r="A3421" s="11" t="s">
        <v>16004</v>
      </c>
      <c r="B3421" s="11" t="s">
        <v>11250</v>
      </c>
      <c r="C3421" s="11" t="s">
        <v>19448</v>
      </c>
      <c r="D3421" s="11" t="s">
        <v>16568</v>
      </c>
      <c r="E3421" s="11" t="s">
        <v>16055</v>
      </c>
      <c r="F3421" s="11" t="s">
        <v>16405</v>
      </c>
      <c r="G3421" s="11" t="s">
        <v>15997</v>
      </c>
      <c r="H3421" s="11" t="s">
        <v>11233</v>
      </c>
      <c r="I3421" s="11" t="s">
        <v>15999</v>
      </c>
      <c r="J3421" s="11">
        <v>13</v>
      </c>
    </row>
    <row r="3422" spans="1:10">
      <c r="A3422" s="11" t="s">
        <v>15993</v>
      </c>
      <c r="B3422" s="11" t="s">
        <v>15917</v>
      </c>
      <c r="C3422" s="11" t="s">
        <v>19448</v>
      </c>
      <c r="D3422" s="11" t="s">
        <v>17306</v>
      </c>
      <c r="E3422" s="11" t="s">
        <v>16232</v>
      </c>
      <c r="F3422" s="11" t="s">
        <v>16274</v>
      </c>
      <c r="G3422" s="11" t="s">
        <v>16003</v>
      </c>
      <c r="H3422" s="11" t="s">
        <v>16031</v>
      </c>
      <c r="I3422" s="11" t="s">
        <v>15999</v>
      </c>
      <c r="J3422" s="11">
        <v>13</v>
      </c>
    </row>
    <row r="3423" spans="1:10">
      <c r="A3423" s="11" t="s">
        <v>15993</v>
      </c>
      <c r="B3423" s="11" t="s">
        <v>11141</v>
      </c>
      <c r="C3423" s="11" t="s">
        <v>19448</v>
      </c>
      <c r="D3423" s="11" t="s">
        <v>17306</v>
      </c>
      <c r="E3423" s="11" t="s">
        <v>17094</v>
      </c>
      <c r="F3423" s="11" t="s">
        <v>16111</v>
      </c>
      <c r="G3423" s="11" t="s">
        <v>15997</v>
      </c>
      <c r="H3423" s="11" t="s">
        <v>16023</v>
      </c>
      <c r="I3423" s="11" t="s">
        <v>16128</v>
      </c>
      <c r="J3423" s="11">
        <v>13</v>
      </c>
    </row>
    <row r="3424" spans="1:10">
      <c r="A3424" s="11" t="s">
        <v>15993</v>
      </c>
      <c r="B3424" s="11" t="s">
        <v>19494</v>
      </c>
      <c r="C3424" s="11" t="s">
        <v>19448</v>
      </c>
      <c r="D3424" s="11" t="s">
        <v>17855</v>
      </c>
      <c r="E3424" s="11" t="s">
        <v>17094</v>
      </c>
      <c r="F3424" s="11" t="s">
        <v>16358</v>
      </c>
      <c r="G3424" s="11" t="s">
        <v>15997</v>
      </c>
      <c r="H3424" s="11" t="s">
        <v>16023</v>
      </c>
      <c r="I3424" s="11" t="s">
        <v>16019</v>
      </c>
      <c r="J3424" s="11">
        <v>13</v>
      </c>
    </row>
    <row r="3425" spans="1:10">
      <c r="A3425" s="11" t="s">
        <v>16014</v>
      </c>
      <c r="B3425" s="11" t="s">
        <v>17529</v>
      </c>
      <c r="C3425" s="11" t="s">
        <v>19448</v>
      </c>
      <c r="D3425" s="11" t="s">
        <v>17857</v>
      </c>
      <c r="E3425" s="11" t="s">
        <v>16324</v>
      </c>
      <c r="F3425" s="11" t="s">
        <v>16240</v>
      </c>
      <c r="G3425" s="11" t="s">
        <v>16003</v>
      </c>
      <c r="H3425" s="11" t="s">
        <v>15998</v>
      </c>
      <c r="I3425" s="11" t="s">
        <v>15999</v>
      </c>
      <c r="J3425" s="11">
        <v>13</v>
      </c>
    </row>
    <row r="3426" spans="1:10">
      <c r="A3426" s="11" t="s">
        <v>16004</v>
      </c>
      <c r="B3426" s="11" t="s">
        <v>12591</v>
      </c>
      <c r="C3426" s="11" t="s">
        <v>19448</v>
      </c>
      <c r="D3426" s="11" t="s">
        <v>17857</v>
      </c>
      <c r="E3426" s="11" t="s">
        <v>16110</v>
      </c>
      <c r="F3426" s="11" t="s">
        <v>16022</v>
      </c>
      <c r="G3426" s="11" t="s">
        <v>15997</v>
      </c>
      <c r="H3426" s="11" t="s">
        <v>11141</v>
      </c>
      <c r="I3426" s="11" t="s">
        <v>15999</v>
      </c>
      <c r="J3426" s="11">
        <v>13</v>
      </c>
    </row>
    <row r="3427" spans="1:10">
      <c r="A3427" s="11" t="s">
        <v>15993</v>
      </c>
      <c r="B3427" s="11" t="s">
        <v>19495</v>
      </c>
      <c r="C3427" s="11" t="s">
        <v>19448</v>
      </c>
      <c r="D3427" s="11" t="s">
        <v>17859</v>
      </c>
      <c r="E3427" s="11" t="s">
        <v>16012</v>
      </c>
      <c r="F3427" s="11" t="s">
        <v>16848</v>
      </c>
      <c r="G3427" s="11" t="s">
        <v>16003</v>
      </c>
      <c r="H3427" s="11" t="s">
        <v>16074</v>
      </c>
      <c r="I3427" s="11" t="s">
        <v>16049</v>
      </c>
      <c r="J3427" s="11">
        <v>13</v>
      </c>
    </row>
    <row r="3428" spans="1:10">
      <c r="A3428" s="11" t="s">
        <v>15993</v>
      </c>
      <c r="B3428" s="11" t="s">
        <v>14483</v>
      </c>
      <c r="C3428" s="11" t="s">
        <v>19448</v>
      </c>
      <c r="D3428" s="11" t="s">
        <v>16825</v>
      </c>
      <c r="E3428" s="11" t="s">
        <v>19496</v>
      </c>
      <c r="F3428" s="11" t="s">
        <v>16371</v>
      </c>
      <c r="G3428" s="11" t="s">
        <v>16003</v>
      </c>
      <c r="H3428" s="11" t="s">
        <v>16031</v>
      </c>
      <c r="I3428" s="11" t="s">
        <v>15999</v>
      </c>
      <c r="J3428" s="11">
        <v>12</v>
      </c>
    </row>
    <row r="3429" spans="1:10">
      <c r="A3429" s="11" t="s">
        <v>16004</v>
      </c>
      <c r="B3429" s="11" t="s">
        <v>16626</v>
      </c>
      <c r="C3429" s="11" t="s">
        <v>19448</v>
      </c>
      <c r="D3429" s="11" t="s">
        <v>16827</v>
      </c>
      <c r="E3429" s="11" t="s">
        <v>16314</v>
      </c>
      <c r="F3429" s="11" t="s">
        <v>16629</v>
      </c>
      <c r="G3429" s="11" t="s">
        <v>15997</v>
      </c>
      <c r="H3429" s="11" t="s">
        <v>847</v>
      </c>
      <c r="I3429" s="11" t="s">
        <v>15999</v>
      </c>
      <c r="J3429" s="11">
        <v>12</v>
      </c>
    </row>
    <row r="3430" spans="1:10">
      <c r="A3430" s="11" t="s">
        <v>16004</v>
      </c>
      <c r="B3430" s="11" t="s">
        <v>19497</v>
      </c>
      <c r="C3430" s="11" t="s">
        <v>19448</v>
      </c>
      <c r="D3430" s="11" t="s">
        <v>16587</v>
      </c>
      <c r="E3430" s="11" t="s">
        <v>16012</v>
      </c>
      <c r="F3430" s="11" t="s">
        <v>16763</v>
      </c>
      <c r="G3430" s="11" t="s">
        <v>15997</v>
      </c>
      <c r="H3430" s="11" t="s">
        <v>16035</v>
      </c>
      <c r="I3430" s="11" t="s">
        <v>15999</v>
      </c>
      <c r="J3430" s="11">
        <v>12</v>
      </c>
    </row>
    <row r="3431" spans="1:10">
      <c r="A3431" s="11" t="s">
        <v>16004</v>
      </c>
      <c r="B3431" s="11" t="s">
        <v>17498</v>
      </c>
      <c r="C3431" s="11" t="s">
        <v>19448</v>
      </c>
      <c r="D3431" s="11" t="s">
        <v>17863</v>
      </c>
      <c r="E3431" s="11" t="s">
        <v>19498</v>
      </c>
      <c r="F3431" s="11" t="s">
        <v>17369</v>
      </c>
      <c r="G3431" s="11" t="s">
        <v>15997</v>
      </c>
      <c r="H3431" s="11" t="s">
        <v>16200</v>
      </c>
      <c r="I3431" s="11" t="s">
        <v>15999</v>
      </c>
      <c r="J3431" s="11">
        <v>12</v>
      </c>
    </row>
    <row r="3432" spans="1:10">
      <c r="A3432" s="11" t="s">
        <v>16004</v>
      </c>
      <c r="B3432" s="11" t="s">
        <v>11527</v>
      </c>
      <c r="C3432" s="11" t="s">
        <v>19448</v>
      </c>
      <c r="D3432" s="11" t="s">
        <v>17698</v>
      </c>
      <c r="E3432" s="11" t="s">
        <v>11316</v>
      </c>
      <c r="F3432" s="11" t="s">
        <v>17192</v>
      </c>
      <c r="G3432" s="11" t="s">
        <v>15990</v>
      </c>
      <c r="H3432" s="11" t="s">
        <v>11233</v>
      </c>
      <c r="I3432" s="11" t="s">
        <v>16036</v>
      </c>
      <c r="J3432" s="11">
        <v>12</v>
      </c>
    </row>
    <row r="3433" spans="1:10">
      <c r="A3433" s="11" t="s">
        <v>15986</v>
      </c>
      <c r="B3433" s="11" t="s">
        <v>19499</v>
      </c>
      <c r="C3433" s="11" t="s">
        <v>19448</v>
      </c>
      <c r="D3433" s="11" t="s">
        <v>16999</v>
      </c>
      <c r="E3433" s="11" t="s">
        <v>19500</v>
      </c>
      <c r="F3433" s="11" t="s">
        <v>16306</v>
      </c>
      <c r="G3433" s="11" t="s">
        <v>15997</v>
      </c>
      <c r="H3433" s="11" t="s">
        <v>11136</v>
      </c>
      <c r="I3433" s="11" t="s">
        <v>15999</v>
      </c>
      <c r="J3433" s="11">
        <v>12</v>
      </c>
    </row>
    <row r="3434" spans="1:10">
      <c r="A3434" s="11" t="s">
        <v>15993</v>
      </c>
      <c r="B3434" s="11" t="s">
        <v>16757</v>
      </c>
      <c r="C3434" s="11" t="s">
        <v>19448</v>
      </c>
      <c r="D3434" s="11" t="s">
        <v>18278</v>
      </c>
      <c r="E3434" s="11" t="s">
        <v>16574</v>
      </c>
      <c r="F3434" s="11" t="s">
        <v>17869</v>
      </c>
      <c r="G3434" s="11" t="s">
        <v>16003</v>
      </c>
      <c r="H3434" s="11" t="s">
        <v>16074</v>
      </c>
      <c r="I3434" s="11" t="s">
        <v>16049</v>
      </c>
      <c r="J3434" s="11">
        <v>12</v>
      </c>
    </row>
    <row r="3435" spans="1:10">
      <c r="A3435" s="11" t="s">
        <v>15993</v>
      </c>
      <c r="B3435" s="11" t="s">
        <v>18666</v>
      </c>
      <c r="C3435" s="11" t="s">
        <v>19448</v>
      </c>
      <c r="D3435" s="11" t="s">
        <v>18278</v>
      </c>
      <c r="E3435" s="11" t="s">
        <v>58</v>
      </c>
      <c r="F3435" s="11" t="s">
        <v>16360</v>
      </c>
      <c r="G3435" s="11" t="s">
        <v>16003</v>
      </c>
      <c r="H3435" s="11" t="s">
        <v>847</v>
      </c>
      <c r="I3435" s="11" t="s">
        <v>15999</v>
      </c>
      <c r="J3435" s="11">
        <v>12</v>
      </c>
    </row>
    <row r="3436" spans="1:10">
      <c r="A3436" s="11" t="s">
        <v>15986</v>
      </c>
      <c r="B3436" s="11" t="s">
        <v>15414</v>
      </c>
      <c r="C3436" s="11" t="s">
        <v>19448</v>
      </c>
      <c r="D3436" s="11" t="s">
        <v>16836</v>
      </c>
      <c r="E3436" s="11" t="s">
        <v>19501</v>
      </c>
      <c r="F3436" s="11" t="s">
        <v>17227</v>
      </c>
      <c r="G3436" s="11" t="s">
        <v>16003</v>
      </c>
      <c r="H3436" s="11" t="s">
        <v>16008</v>
      </c>
      <c r="I3436" s="11" t="s">
        <v>16019</v>
      </c>
      <c r="J3436" s="11">
        <v>12</v>
      </c>
    </row>
    <row r="3437" spans="1:10">
      <c r="A3437" s="11" t="s">
        <v>15993</v>
      </c>
      <c r="B3437" s="11" t="s">
        <v>3305</v>
      </c>
      <c r="C3437" s="11" t="s">
        <v>19448</v>
      </c>
      <c r="D3437" s="11" t="s">
        <v>16281</v>
      </c>
      <c r="E3437" s="11" t="s">
        <v>622</v>
      </c>
      <c r="F3437" s="11" t="s">
        <v>18881</v>
      </c>
      <c r="G3437" s="11" t="s">
        <v>15997</v>
      </c>
      <c r="H3437" s="11" t="s">
        <v>15328</v>
      </c>
      <c r="I3437" s="11" t="s">
        <v>15999</v>
      </c>
      <c r="J3437" s="11">
        <v>12</v>
      </c>
    </row>
    <row r="3438" spans="1:10">
      <c r="A3438" s="11" t="s">
        <v>15993</v>
      </c>
      <c r="B3438" s="11" t="s">
        <v>14991</v>
      </c>
      <c r="C3438" s="11" t="s">
        <v>19448</v>
      </c>
      <c r="D3438" s="11" t="s">
        <v>17714</v>
      </c>
      <c r="E3438" s="11" t="s">
        <v>19502</v>
      </c>
      <c r="F3438" s="11" t="s">
        <v>16703</v>
      </c>
      <c r="G3438" s="11" t="s">
        <v>15997</v>
      </c>
      <c r="H3438" s="11" t="s">
        <v>16074</v>
      </c>
      <c r="I3438" s="11" t="s">
        <v>15999</v>
      </c>
      <c r="J3438" s="11">
        <v>12</v>
      </c>
    </row>
    <row r="3439" spans="1:10">
      <c r="A3439" s="11" t="s">
        <v>15993</v>
      </c>
      <c r="B3439" s="11" t="s">
        <v>19503</v>
      </c>
      <c r="C3439" s="11" t="s">
        <v>19448</v>
      </c>
      <c r="D3439" s="11" t="s">
        <v>16840</v>
      </c>
      <c r="E3439" s="11" t="s">
        <v>11316</v>
      </c>
      <c r="F3439" s="11" t="s">
        <v>16236</v>
      </c>
      <c r="G3439" s="11" t="s">
        <v>16003</v>
      </c>
      <c r="H3439" s="11" t="s">
        <v>12219</v>
      </c>
      <c r="I3439" s="11" t="s">
        <v>15999</v>
      </c>
      <c r="J3439" s="11">
        <v>11</v>
      </c>
    </row>
    <row r="3440" spans="1:10">
      <c r="A3440" s="11" t="s">
        <v>15993</v>
      </c>
      <c r="B3440" s="11" t="s">
        <v>19504</v>
      </c>
      <c r="C3440" s="11" t="s">
        <v>19448</v>
      </c>
      <c r="D3440" s="11" t="s">
        <v>17321</v>
      </c>
      <c r="E3440" s="11" t="s">
        <v>18180</v>
      </c>
      <c r="F3440" s="11" t="s">
        <v>16274</v>
      </c>
      <c r="G3440" s="11" t="s">
        <v>15997</v>
      </c>
      <c r="H3440" s="11" t="s">
        <v>12219</v>
      </c>
      <c r="I3440" s="11" t="s">
        <v>15999</v>
      </c>
      <c r="J3440" s="11">
        <v>11</v>
      </c>
    </row>
    <row r="3441" spans="1:10">
      <c r="A3441" s="11" t="s">
        <v>16004</v>
      </c>
      <c r="B3441" s="11" t="s">
        <v>12040</v>
      </c>
      <c r="C3441" s="11" t="s">
        <v>19448</v>
      </c>
      <c r="D3441" s="11" t="s">
        <v>16844</v>
      </c>
      <c r="E3441" s="11" t="s">
        <v>16012</v>
      </c>
      <c r="F3441" s="11" t="s">
        <v>17912</v>
      </c>
      <c r="G3441" s="11" t="s">
        <v>15997</v>
      </c>
      <c r="H3441" s="11" t="s">
        <v>15328</v>
      </c>
      <c r="I3441" s="11" t="s">
        <v>15999</v>
      </c>
      <c r="J3441" s="11">
        <v>11</v>
      </c>
    </row>
    <row r="3442" spans="1:10">
      <c r="A3442" s="11" t="s">
        <v>15993</v>
      </c>
      <c r="B3442" s="11" t="s">
        <v>19505</v>
      </c>
      <c r="C3442" s="11" t="s">
        <v>19448</v>
      </c>
      <c r="D3442" s="11" t="s">
        <v>16299</v>
      </c>
      <c r="E3442" s="11" t="s">
        <v>19506</v>
      </c>
      <c r="F3442" s="11" t="s">
        <v>16463</v>
      </c>
      <c r="G3442" s="11" t="s">
        <v>16003</v>
      </c>
      <c r="H3442" s="11" t="s">
        <v>847</v>
      </c>
      <c r="I3442" s="11" t="s">
        <v>16049</v>
      </c>
      <c r="J3442" s="11">
        <v>11</v>
      </c>
    </row>
    <row r="3443" spans="1:10">
      <c r="A3443" s="11" t="s">
        <v>16004</v>
      </c>
      <c r="B3443" s="11" t="s">
        <v>19507</v>
      </c>
      <c r="C3443" s="11" t="s">
        <v>19448</v>
      </c>
      <c r="D3443" s="11" t="s">
        <v>17009</v>
      </c>
      <c r="E3443" s="11" t="s">
        <v>368</v>
      </c>
      <c r="F3443" s="11" t="s">
        <v>17241</v>
      </c>
      <c r="G3443" s="11" t="s">
        <v>15990</v>
      </c>
      <c r="H3443" s="11" t="s">
        <v>11141</v>
      </c>
      <c r="I3443" s="11" t="s">
        <v>16019</v>
      </c>
      <c r="J3443" s="11">
        <v>11</v>
      </c>
    </row>
    <row r="3444" spans="1:10">
      <c r="A3444" s="11" t="s">
        <v>15986</v>
      </c>
      <c r="B3444" s="11" t="s">
        <v>19508</v>
      </c>
      <c r="C3444" s="11" t="s">
        <v>19448</v>
      </c>
      <c r="D3444" s="11" t="s">
        <v>17009</v>
      </c>
      <c r="E3444" s="11" t="s">
        <v>17249</v>
      </c>
      <c r="F3444" s="11" t="s">
        <v>16473</v>
      </c>
      <c r="G3444" s="11" t="s">
        <v>15997</v>
      </c>
      <c r="H3444" s="11" t="s">
        <v>15991</v>
      </c>
      <c r="I3444" s="11" t="s">
        <v>15999</v>
      </c>
      <c r="J3444" s="11">
        <v>11</v>
      </c>
    </row>
    <row r="3445" spans="1:10">
      <c r="A3445" s="11" t="s">
        <v>16004</v>
      </c>
      <c r="B3445" s="11" t="s">
        <v>18152</v>
      </c>
      <c r="C3445" s="11" t="s">
        <v>19448</v>
      </c>
      <c r="D3445" s="11" t="s">
        <v>17009</v>
      </c>
      <c r="E3445" s="11" t="s">
        <v>19509</v>
      </c>
      <c r="F3445" s="11" t="s">
        <v>17875</v>
      </c>
      <c r="G3445" s="11" t="s">
        <v>15997</v>
      </c>
      <c r="H3445" s="11" t="s">
        <v>11141</v>
      </c>
      <c r="I3445" s="11" t="s">
        <v>16019</v>
      </c>
      <c r="J3445" s="11">
        <v>11</v>
      </c>
    </row>
    <row r="3446" spans="1:10">
      <c r="A3446" s="11" t="s">
        <v>16014</v>
      </c>
      <c r="B3446" s="11" t="s">
        <v>15051</v>
      </c>
      <c r="C3446" s="11" t="s">
        <v>19448</v>
      </c>
      <c r="D3446" s="11" t="s">
        <v>16305</v>
      </c>
      <c r="E3446" s="11" t="s">
        <v>368</v>
      </c>
      <c r="F3446" s="11" t="s">
        <v>18457</v>
      </c>
      <c r="G3446" s="11" t="s">
        <v>15990</v>
      </c>
      <c r="H3446" s="11" t="s">
        <v>16363</v>
      </c>
      <c r="I3446" s="11" t="s">
        <v>16036</v>
      </c>
      <c r="J3446" s="11">
        <v>11</v>
      </c>
    </row>
    <row r="3447" spans="1:10">
      <c r="A3447" s="11" t="s">
        <v>15986</v>
      </c>
      <c r="B3447" s="11" t="s">
        <v>12418</v>
      </c>
      <c r="C3447" s="11" t="s">
        <v>19448</v>
      </c>
      <c r="D3447" s="11" t="s">
        <v>16613</v>
      </c>
      <c r="E3447" s="11" t="s">
        <v>368</v>
      </c>
      <c r="F3447" s="11" t="s">
        <v>16500</v>
      </c>
      <c r="G3447" s="11" t="s">
        <v>16003</v>
      </c>
      <c r="H3447" s="11" t="s">
        <v>11136</v>
      </c>
      <c r="I3447" s="11" t="s">
        <v>15999</v>
      </c>
      <c r="J3447" s="11">
        <v>11</v>
      </c>
    </row>
    <row r="3448" spans="1:10">
      <c r="A3448" s="11" t="s">
        <v>16004</v>
      </c>
      <c r="B3448" s="11" t="s">
        <v>19510</v>
      </c>
      <c r="C3448" s="11" t="s">
        <v>19448</v>
      </c>
      <c r="D3448" s="11" t="s">
        <v>16307</v>
      </c>
      <c r="E3448" s="11" t="s">
        <v>16110</v>
      </c>
      <c r="F3448" s="11" t="s">
        <v>16292</v>
      </c>
      <c r="G3448" s="11" t="s">
        <v>15997</v>
      </c>
      <c r="H3448" s="11" t="s">
        <v>11141</v>
      </c>
      <c r="I3448" s="11" t="s">
        <v>15999</v>
      </c>
      <c r="J3448" s="11">
        <v>11</v>
      </c>
    </row>
    <row r="3449" spans="1:10">
      <c r="A3449" s="11" t="s">
        <v>16004</v>
      </c>
      <c r="B3449" s="11" t="s">
        <v>19511</v>
      </c>
      <c r="C3449" s="11" t="s">
        <v>19448</v>
      </c>
      <c r="D3449" s="11" t="s">
        <v>18765</v>
      </c>
      <c r="E3449" s="11" t="s">
        <v>17187</v>
      </c>
      <c r="F3449" s="11" t="s">
        <v>16088</v>
      </c>
      <c r="G3449" s="11" t="s">
        <v>15997</v>
      </c>
      <c r="H3449" s="11" t="s">
        <v>16089</v>
      </c>
      <c r="I3449" s="11" t="s">
        <v>15999</v>
      </c>
      <c r="J3449" s="11">
        <v>11</v>
      </c>
    </row>
    <row r="3450" spans="1:10">
      <c r="A3450" s="11" t="s">
        <v>15986</v>
      </c>
      <c r="B3450" s="11" t="s">
        <v>5626</v>
      </c>
      <c r="C3450" s="11" t="s">
        <v>19448</v>
      </c>
      <c r="D3450" s="11" t="s">
        <v>18187</v>
      </c>
      <c r="E3450" s="11" t="s">
        <v>16012</v>
      </c>
      <c r="F3450" s="11" t="s">
        <v>19512</v>
      </c>
      <c r="G3450" s="11" t="s">
        <v>15997</v>
      </c>
      <c r="H3450" s="11" t="s">
        <v>16200</v>
      </c>
      <c r="I3450" s="11" t="s">
        <v>15999</v>
      </c>
      <c r="J3450" s="11">
        <v>11</v>
      </c>
    </row>
    <row r="3451" spans="1:10">
      <c r="A3451" s="11" t="s">
        <v>15986</v>
      </c>
      <c r="B3451" s="11" t="s">
        <v>11505</v>
      </c>
      <c r="C3451" s="11" t="s">
        <v>19448</v>
      </c>
      <c r="D3451" s="11" t="s">
        <v>18061</v>
      </c>
      <c r="E3451" s="11" t="s">
        <v>16012</v>
      </c>
      <c r="F3451" s="11" t="s">
        <v>17073</v>
      </c>
      <c r="G3451" s="11" t="s">
        <v>15997</v>
      </c>
      <c r="H3451" s="11" t="s">
        <v>11955</v>
      </c>
      <c r="I3451" s="11" t="s">
        <v>15992</v>
      </c>
      <c r="J3451" s="11">
        <v>11</v>
      </c>
    </row>
    <row r="3452" spans="1:10">
      <c r="A3452" s="11" t="s">
        <v>15986</v>
      </c>
      <c r="B3452" s="11" t="s">
        <v>19513</v>
      </c>
      <c r="C3452" s="11" t="s">
        <v>19448</v>
      </c>
      <c r="D3452" s="11" t="s">
        <v>18061</v>
      </c>
      <c r="E3452" s="11" t="s">
        <v>4722</v>
      </c>
      <c r="F3452" s="11" t="s">
        <v>16176</v>
      </c>
      <c r="G3452" s="11" t="s">
        <v>16003</v>
      </c>
      <c r="H3452" s="11" t="s">
        <v>16008</v>
      </c>
      <c r="I3452" s="11" t="s">
        <v>15999</v>
      </c>
      <c r="J3452" s="11">
        <v>11</v>
      </c>
    </row>
    <row r="3453" spans="1:10">
      <c r="A3453" s="11" t="s">
        <v>15986</v>
      </c>
      <c r="B3453" s="11" t="s">
        <v>562</v>
      </c>
      <c r="C3453" s="11" t="s">
        <v>19448</v>
      </c>
      <c r="D3453" s="11" t="s">
        <v>18061</v>
      </c>
      <c r="E3453" s="11" t="s">
        <v>16296</v>
      </c>
      <c r="F3453" s="11" t="s">
        <v>17227</v>
      </c>
      <c r="G3453" s="11" t="s">
        <v>15997</v>
      </c>
      <c r="H3453" s="11" t="s">
        <v>16008</v>
      </c>
      <c r="I3453" s="11" t="s">
        <v>15999</v>
      </c>
      <c r="J3453" s="11">
        <v>11</v>
      </c>
    </row>
    <row r="3454" spans="1:10">
      <c r="A3454" s="11" t="s">
        <v>15993</v>
      </c>
      <c r="B3454" s="11" t="s">
        <v>8228</v>
      </c>
      <c r="C3454" s="11" t="s">
        <v>19448</v>
      </c>
      <c r="D3454" s="11" t="s">
        <v>17734</v>
      </c>
      <c r="E3454" s="11" t="s">
        <v>16291</v>
      </c>
      <c r="F3454" s="11" t="s">
        <v>16189</v>
      </c>
      <c r="G3454" s="11" t="s">
        <v>15997</v>
      </c>
      <c r="H3454" s="11" t="s">
        <v>16031</v>
      </c>
      <c r="I3454" s="11" t="s">
        <v>16128</v>
      </c>
      <c r="J3454" s="11">
        <v>11</v>
      </c>
    </row>
    <row r="3455" spans="1:10">
      <c r="A3455" s="11" t="s">
        <v>15993</v>
      </c>
      <c r="B3455" s="11" t="s">
        <v>15052</v>
      </c>
      <c r="C3455" s="11" t="s">
        <v>19448</v>
      </c>
      <c r="D3455" s="11" t="s">
        <v>16326</v>
      </c>
      <c r="E3455" s="11" t="s">
        <v>4246</v>
      </c>
      <c r="F3455" s="11" t="s">
        <v>17096</v>
      </c>
      <c r="G3455" s="11" t="s">
        <v>15990</v>
      </c>
      <c r="H3455" s="11" t="s">
        <v>12219</v>
      </c>
      <c r="I3455" s="11" t="s">
        <v>16036</v>
      </c>
      <c r="J3455" s="11">
        <v>11</v>
      </c>
    </row>
    <row r="3456" spans="1:10">
      <c r="A3456" s="11" t="s">
        <v>15993</v>
      </c>
      <c r="B3456" s="11" t="s">
        <v>17729</v>
      </c>
      <c r="C3456" s="11" t="s">
        <v>19448</v>
      </c>
      <c r="D3456" s="11" t="s">
        <v>16850</v>
      </c>
      <c r="E3456" s="11" t="s">
        <v>16157</v>
      </c>
      <c r="F3456" s="11" t="s">
        <v>16127</v>
      </c>
      <c r="G3456" s="11" t="s">
        <v>15997</v>
      </c>
      <c r="H3456" s="11" t="s">
        <v>16026</v>
      </c>
      <c r="I3456" s="11" t="s">
        <v>15999</v>
      </c>
      <c r="J3456" s="11">
        <v>11</v>
      </c>
    </row>
    <row r="3457" spans="1:10">
      <c r="A3457" s="11" t="s">
        <v>16004</v>
      </c>
      <c r="B3457" s="11" t="s">
        <v>11278</v>
      </c>
      <c r="C3457" s="11" t="s">
        <v>19448</v>
      </c>
      <c r="D3457" s="11" t="s">
        <v>17509</v>
      </c>
      <c r="E3457" s="11" t="s">
        <v>622</v>
      </c>
      <c r="F3457" s="11" t="s">
        <v>16826</v>
      </c>
      <c r="G3457" s="11" t="s">
        <v>15997</v>
      </c>
      <c r="H3457" s="11" t="s">
        <v>11963</v>
      </c>
      <c r="I3457" s="11" t="s">
        <v>15999</v>
      </c>
      <c r="J3457" s="11">
        <v>11</v>
      </c>
    </row>
    <row r="3458" spans="1:10">
      <c r="A3458" s="11" t="s">
        <v>15986</v>
      </c>
      <c r="B3458" s="11" t="s">
        <v>5662</v>
      </c>
      <c r="C3458" s="11" t="s">
        <v>19448</v>
      </c>
      <c r="D3458" s="11" t="s">
        <v>17891</v>
      </c>
      <c r="E3458" s="11" t="s">
        <v>17054</v>
      </c>
      <c r="F3458" s="11" t="s">
        <v>19514</v>
      </c>
      <c r="G3458" s="11" t="s">
        <v>15997</v>
      </c>
      <c r="H3458" s="11" t="s">
        <v>16200</v>
      </c>
      <c r="I3458" s="11" t="s">
        <v>15999</v>
      </c>
      <c r="J3458" s="11">
        <v>10</v>
      </c>
    </row>
    <row r="3459" spans="1:10">
      <c r="A3459" s="11" t="s">
        <v>15986</v>
      </c>
      <c r="B3459" s="11" t="s">
        <v>15049</v>
      </c>
      <c r="C3459" s="11" t="s">
        <v>19448</v>
      </c>
      <c r="D3459" s="11" t="s">
        <v>17891</v>
      </c>
      <c r="E3459" s="11" t="s">
        <v>622</v>
      </c>
      <c r="F3459" s="11" t="s">
        <v>18022</v>
      </c>
      <c r="G3459" s="11" t="s">
        <v>15990</v>
      </c>
      <c r="H3459" s="11" t="s">
        <v>15991</v>
      </c>
      <c r="I3459" s="11" t="s">
        <v>16192</v>
      </c>
      <c r="J3459" s="11">
        <v>10</v>
      </c>
    </row>
    <row r="3460" spans="1:10">
      <c r="A3460" s="11" t="s">
        <v>15986</v>
      </c>
      <c r="B3460" s="11" t="s">
        <v>19515</v>
      </c>
      <c r="C3460" s="11" t="s">
        <v>19448</v>
      </c>
      <c r="D3460" s="11" t="s">
        <v>17891</v>
      </c>
      <c r="E3460" s="11" t="s">
        <v>368</v>
      </c>
      <c r="F3460" s="11" t="s">
        <v>15996</v>
      </c>
      <c r="G3460" s="11" t="s">
        <v>16003</v>
      </c>
      <c r="H3460" s="11" t="s">
        <v>11955</v>
      </c>
      <c r="I3460" s="11" t="s">
        <v>15999</v>
      </c>
      <c r="J3460" s="11">
        <v>10</v>
      </c>
    </row>
    <row r="3461" spans="1:10">
      <c r="A3461" s="11" t="s">
        <v>15993</v>
      </c>
      <c r="B3461" s="11" t="s">
        <v>19516</v>
      </c>
      <c r="C3461" s="11" t="s">
        <v>19448</v>
      </c>
      <c r="D3461" s="11" t="s">
        <v>17022</v>
      </c>
      <c r="E3461" s="11" t="s">
        <v>368</v>
      </c>
      <c r="F3461" s="11" t="s">
        <v>16660</v>
      </c>
      <c r="G3461" s="11" t="s">
        <v>16003</v>
      </c>
      <c r="H3461" s="11" t="s">
        <v>16074</v>
      </c>
      <c r="I3461" s="11" t="s">
        <v>16049</v>
      </c>
      <c r="J3461" s="11">
        <v>10</v>
      </c>
    </row>
    <row r="3462" spans="1:10">
      <c r="A3462" s="11" t="s">
        <v>16014</v>
      </c>
      <c r="B3462" s="11" t="s">
        <v>19517</v>
      </c>
      <c r="C3462" s="11" t="s">
        <v>19448</v>
      </c>
      <c r="D3462" s="11" t="s">
        <v>17174</v>
      </c>
      <c r="E3462" s="11" t="s">
        <v>368</v>
      </c>
      <c r="F3462" s="11" t="s">
        <v>16300</v>
      </c>
      <c r="G3462" s="11" t="s">
        <v>15990</v>
      </c>
      <c r="H3462" s="11" t="s">
        <v>18912</v>
      </c>
      <c r="I3462" s="11" t="s">
        <v>16124</v>
      </c>
      <c r="J3462" s="11">
        <v>10</v>
      </c>
    </row>
    <row r="3463" spans="1:10">
      <c r="A3463" s="11" t="s">
        <v>15993</v>
      </c>
      <c r="B3463" s="11" t="s">
        <v>19518</v>
      </c>
      <c r="C3463" s="11" t="s">
        <v>19448</v>
      </c>
      <c r="D3463" s="11" t="s">
        <v>17029</v>
      </c>
      <c r="E3463" s="11" t="s">
        <v>19519</v>
      </c>
      <c r="F3463" s="11" t="s">
        <v>16721</v>
      </c>
      <c r="G3463" s="11" t="s">
        <v>15997</v>
      </c>
      <c r="H3463" s="11" t="s">
        <v>16074</v>
      </c>
      <c r="I3463" s="11" t="s">
        <v>15999</v>
      </c>
      <c r="J3463" s="11">
        <v>10</v>
      </c>
    </row>
    <row r="3464" spans="1:10">
      <c r="A3464" s="11" t="s">
        <v>16014</v>
      </c>
      <c r="B3464" s="11" t="s">
        <v>19520</v>
      </c>
      <c r="C3464" s="11" t="s">
        <v>19448</v>
      </c>
      <c r="D3464" s="11" t="s">
        <v>16347</v>
      </c>
      <c r="E3464" s="11" t="s">
        <v>18363</v>
      </c>
      <c r="F3464" s="11" t="s">
        <v>16333</v>
      </c>
      <c r="G3464" s="11" t="s">
        <v>15990</v>
      </c>
      <c r="H3464" s="11" t="s">
        <v>16123</v>
      </c>
      <c r="I3464" s="11" t="s">
        <v>15999</v>
      </c>
      <c r="J3464" s="11">
        <v>10</v>
      </c>
    </row>
    <row r="3465" spans="1:10">
      <c r="A3465" s="11" t="s">
        <v>15993</v>
      </c>
      <c r="B3465" s="11" t="s">
        <v>19521</v>
      </c>
      <c r="C3465" s="11" t="s">
        <v>19448</v>
      </c>
      <c r="D3465" s="11" t="s">
        <v>16348</v>
      </c>
      <c r="E3465" s="11" t="s">
        <v>19522</v>
      </c>
      <c r="F3465" s="11" t="s">
        <v>16142</v>
      </c>
      <c r="G3465" s="11" t="s">
        <v>15997</v>
      </c>
      <c r="H3465" s="11" t="s">
        <v>15998</v>
      </c>
      <c r="I3465" s="11" t="s">
        <v>15999</v>
      </c>
      <c r="J3465" s="11">
        <v>10</v>
      </c>
    </row>
    <row r="3466" spans="1:10">
      <c r="A3466" s="11" t="s">
        <v>15993</v>
      </c>
      <c r="B3466" s="11" t="s">
        <v>17143</v>
      </c>
      <c r="C3466" s="11" t="s">
        <v>19448</v>
      </c>
      <c r="D3466" s="11" t="s">
        <v>16350</v>
      </c>
      <c r="E3466" s="11" t="s">
        <v>4246</v>
      </c>
      <c r="F3466" s="11" t="s">
        <v>16983</v>
      </c>
      <c r="G3466" s="11" t="s">
        <v>16003</v>
      </c>
      <c r="H3466" s="11" t="s">
        <v>847</v>
      </c>
      <c r="I3466" s="11" t="s">
        <v>16186</v>
      </c>
      <c r="J3466" s="11">
        <v>10</v>
      </c>
    </row>
    <row r="3467" spans="1:10">
      <c r="A3467" s="11" t="s">
        <v>15993</v>
      </c>
      <c r="B3467" s="11" t="s">
        <v>18007</v>
      </c>
      <c r="C3467" s="11" t="s">
        <v>19448</v>
      </c>
      <c r="D3467" s="11" t="s">
        <v>16654</v>
      </c>
      <c r="E3467" s="11" t="s">
        <v>17356</v>
      </c>
      <c r="F3467" s="11" t="s">
        <v>16882</v>
      </c>
      <c r="G3467" s="11" t="s">
        <v>15997</v>
      </c>
      <c r="H3467" s="11" t="s">
        <v>16074</v>
      </c>
      <c r="I3467" s="11" t="s">
        <v>16049</v>
      </c>
      <c r="J3467" s="11">
        <v>10</v>
      </c>
    </row>
    <row r="3468" spans="1:10">
      <c r="A3468" s="11" t="s">
        <v>15993</v>
      </c>
      <c r="B3468" s="11" t="s">
        <v>19523</v>
      </c>
      <c r="C3468" s="11" t="s">
        <v>19448</v>
      </c>
      <c r="D3468" s="11" t="s">
        <v>16359</v>
      </c>
      <c r="E3468" s="11" t="s">
        <v>4246</v>
      </c>
      <c r="F3468" s="11" t="s">
        <v>16608</v>
      </c>
      <c r="G3468" s="11" t="s">
        <v>16003</v>
      </c>
      <c r="H3468" s="11" t="s">
        <v>16074</v>
      </c>
      <c r="I3468" s="11" t="s">
        <v>16019</v>
      </c>
      <c r="J3468" s="11">
        <v>10</v>
      </c>
    </row>
    <row r="3469" spans="1:10">
      <c r="A3469" s="11" t="s">
        <v>16014</v>
      </c>
      <c r="B3469" s="11" t="s">
        <v>19524</v>
      </c>
      <c r="C3469" s="11" t="s">
        <v>19448</v>
      </c>
      <c r="D3469" s="11" t="s">
        <v>17351</v>
      </c>
      <c r="E3469" s="11" t="s">
        <v>16064</v>
      </c>
      <c r="F3469" s="11" t="s">
        <v>16773</v>
      </c>
      <c r="G3469" s="11" t="s">
        <v>16003</v>
      </c>
      <c r="H3469" s="11" t="s">
        <v>12704</v>
      </c>
      <c r="I3469" s="11" t="s">
        <v>16049</v>
      </c>
      <c r="J3469" s="11">
        <v>10</v>
      </c>
    </row>
    <row r="3470" spans="1:10">
      <c r="A3470" s="11" t="s">
        <v>15986</v>
      </c>
      <c r="B3470" s="11" t="s">
        <v>12373</v>
      </c>
      <c r="C3470" s="11" t="s">
        <v>19448</v>
      </c>
      <c r="D3470" s="11" t="s">
        <v>17617</v>
      </c>
      <c r="E3470" s="11" t="s">
        <v>16851</v>
      </c>
      <c r="F3470" s="11" t="s">
        <v>16971</v>
      </c>
      <c r="G3470" s="11" t="s">
        <v>15997</v>
      </c>
      <c r="H3470" s="11" t="s">
        <v>16008</v>
      </c>
      <c r="I3470" s="11" t="s">
        <v>15999</v>
      </c>
      <c r="J3470" s="11">
        <v>10</v>
      </c>
    </row>
    <row r="3471" spans="1:10">
      <c r="A3471" s="11" t="s">
        <v>15986</v>
      </c>
      <c r="B3471" s="11" t="s">
        <v>11231</v>
      </c>
      <c r="C3471" s="11" t="s">
        <v>19448</v>
      </c>
      <c r="D3471" s="11" t="s">
        <v>17617</v>
      </c>
      <c r="E3471" s="11" t="s">
        <v>368</v>
      </c>
      <c r="F3471" s="11" t="s">
        <v>18530</v>
      </c>
      <c r="G3471" s="11" t="s">
        <v>16003</v>
      </c>
      <c r="H3471" s="11" t="s">
        <v>16035</v>
      </c>
      <c r="I3471" s="11" t="s">
        <v>15999</v>
      </c>
      <c r="J3471" s="11">
        <v>10</v>
      </c>
    </row>
    <row r="3472" spans="1:10">
      <c r="A3472" s="11" t="s">
        <v>15986</v>
      </c>
      <c r="B3472" s="11" t="s">
        <v>19525</v>
      </c>
      <c r="C3472" s="11" t="s">
        <v>19448</v>
      </c>
      <c r="D3472" s="11" t="s">
        <v>16663</v>
      </c>
      <c r="E3472" s="11" t="s">
        <v>1180</v>
      </c>
      <c r="F3472" s="11" t="s">
        <v>19526</v>
      </c>
      <c r="G3472" s="11" t="s">
        <v>16003</v>
      </c>
      <c r="H3472" s="11" t="s">
        <v>16200</v>
      </c>
      <c r="I3472" s="11" t="s">
        <v>16057</v>
      </c>
      <c r="J3472" s="11">
        <v>10</v>
      </c>
    </row>
    <row r="3473" spans="1:10">
      <c r="A3473" s="11" t="s">
        <v>15986</v>
      </c>
      <c r="B3473" s="11" t="s">
        <v>15031</v>
      </c>
      <c r="C3473" s="11" t="s">
        <v>19448</v>
      </c>
      <c r="D3473" s="11" t="s">
        <v>16663</v>
      </c>
      <c r="E3473" s="11" t="s">
        <v>11118</v>
      </c>
      <c r="F3473" s="11" t="s">
        <v>17239</v>
      </c>
      <c r="G3473" s="11" t="s">
        <v>16003</v>
      </c>
      <c r="H3473" s="11" t="s">
        <v>16200</v>
      </c>
      <c r="I3473" s="11" t="s">
        <v>17489</v>
      </c>
      <c r="J3473" s="11">
        <v>10</v>
      </c>
    </row>
    <row r="3474" spans="1:10">
      <c r="A3474" s="11" t="s">
        <v>15986</v>
      </c>
      <c r="B3474" s="11" t="s">
        <v>19527</v>
      </c>
      <c r="C3474" s="11" t="s">
        <v>19448</v>
      </c>
      <c r="D3474" s="11" t="s">
        <v>16663</v>
      </c>
      <c r="E3474" s="11" t="s">
        <v>19528</v>
      </c>
      <c r="F3474" s="11" t="s">
        <v>16263</v>
      </c>
      <c r="G3474" s="11" t="s">
        <v>15997</v>
      </c>
      <c r="H3474" s="11" t="s">
        <v>11136</v>
      </c>
      <c r="I3474" s="11" t="s">
        <v>15999</v>
      </c>
      <c r="J3474" s="11">
        <v>10</v>
      </c>
    </row>
    <row r="3475" spans="1:10">
      <c r="A3475" s="11" t="s">
        <v>15993</v>
      </c>
      <c r="B3475" s="11" t="s">
        <v>19529</v>
      </c>
      <c r="C3475" s="11" t="s">
        <v>19448</v>
      </c>
      <c r="D3475" s="11" t="s">
        <v>16663</v>
      </c>
      <c r="E3475" s="11" t="s">
        <v>622</v>
      </c>
      <c r="F3475" s="11" t="s">
        <v>16596</v>
      </c>
      <c r="G3475" s="11" t="s">
        <v>15990</v>
      </c>
      <c r="H3475" s="11" t="s">
        <v>16074</v>
      </c>
      <c r="I3475" s="11" t="s">
        <v>15999</v>
      </c>
      <c r="J3475" s="11">
        <v>10</v>
      </c>
    </row>
    <row r="3476" spans="1:10">
      <c r="A3476" s="11" t="s">
        <v>16004</v>
      </c>
      <c r="B3476" s="11" t="s">
        <v>3305</v>
      </c>
      <c r="C3476" s="11" t="s">
        <v>19448</v>
      </c>
      <c r="D3476" s="11" t="s">
        <v>16663</v>
      </c>
      <c r="E3476" s="11" t="s">
        <v>17332</v>
      </c>
      <c r="F3476" s="11" t="s">
        <v>16942</v>
      </c>
      <c r="G3476" s="11" t="s">
        <v>15997</v>
      </c>
      <c r="H3476" s="11" t="s">
        <v>11141</v>
      </c>
      <c r="I3476" s="11" t="s">
        <v>15999</v>
      </c>
      <c r="J3476" s="11">
        <v>10</v>
      </c>
    </row>
    <row r="3477" spans="1:10">
      <c r="A3477" s="11" t="s">
        <v>15993</v>
      </c>
      <c r="B3477" s="11" t="s">
        <v>13845</v>
      </c>
      <c r="C3477" s="11" t="s">
        <v>19448</v>
      </c>
      <c r="D3477" s="11" t="s">
        <v>17038</v>
      </c>
      <c r="E3477" s="11" t="s">
        <v>13903</v>
      </c>
      <c r="F3477" s="11" t="s">
        <v>16240</v>
      </c>
      <c r="G3477" s="11" t="s">
        <v>15997</v>
      </c>
      <c r="H3477" s="11" t="s">
        <v>847</v>
      </c>
      <c r="I3477" s="11" t="s">
        <v>16128</v>
      </c>
      <c r="J3477" s="11">
        <v>10</v>
      </c>
    </row>
    <row r="3478" spans="1:10">
      <c r="A3478" s="11" t="s">
        <v>16014</v>
      </c>
      <c r="B3478" s="11" t="s">
        <v>11460</v>
      </c>
      <c r="C3478" s="11" t="s">
        <v>19448</v>
      </c>
      <c r="D3478" s="11" t="s">
        <v>16872</v>
      </c>
      <c r="E3478" s="11" t="s">
        <v>16324</v>
      </c>
      <c r="F3478" s="11" t="s">
        <v>18688</v>
      </c>
      <c r="G3478" s="11" t="s">
        <v>16003</v>
      </c>
      <c r="H3478" s="11" t="s">
        <v>16023</v>
      </c>
      <c r="I3478" s="11" t="s">
        <v>16094</v>
      </c>
      <c r="J3478" s="11">
        <v>10</v>
      </c>
    </row>
    <row r="3479" spans="1:10">
      <c r="A3479" s="11" t="s">
        <v>16014</v>
      </c>
      <c r="B3479" s="11" t="s">
        <v>19530</v>
      </c>
      <c r="C3479" s="11" t="s">
        <v>19448</v>
      </c>
      <c r="D3479" s="11" t="s">
        <v>16872</v>
      </c>
      <c r="E3479" s="11" t="s">
        <v>17893</v>
      </c>
      <c r="F3479" s="11" t="s">
        <v>19344</v>
      </c>
      <c r="G3479" s="11" t="s">
        <v>15997</v>
      </c>
      <c r="H3479" s="11" t="s">
        <v>16023</v>
      </c>
      <c r="I3479" s="11" t="s">
        <v>16019</v>
      </c>
      <c r="J3479" s="11">
        <v>10</v>
      </c>
    </row>
    <row r="3480" spans="1:10">
      <c r="A3480" s="11" t="s">
        <v>15986</v>
      </c>
      <c r="B3480" s="11" t="s">
        <v>11906</v>
      </c>
      <c r="C3480" s="11" t="s">
        <v>19448</v>
      </c>
      <c r="D3480" s="11" t="s">
        <v>16362</v>
      </c>
      <c r="E3480" s="11" t="s">
        <v>16614</v>
      </c>
      <c r="F3480" s="11" t="s">
        <v>16034</v>
      </c>
      <c r="G3480" s="11" t="s">
        <v>15997</v>
      </c>
      <c r="H3480" s="11" t="s">
        <v>15991</v>
      </c>
      <c r="I3480" s="11" t="s">
        <v>15999</v>
      </c>
      <c r="J3480" s="11">
        <v>10</v>
      </c>
    </row>
    <row r="3481" spans="1:10">
      <c r="A3481" s="11" t="s">
        <v>16004</v>
      </c>
      <c r="B3481" s="11" t="s">
        <v>11380</v>
      </c>
      <c r="C3481" s="11" t="s">
        <v>19448</v>
      </c>
      <c r="D3481" s="11" t="s">
        <v>16362</v>
      </c>
      <c r="E3481" s="11" t="s">
        <v>16759</v>
      </c>
      <c r="F3481" s="11" t="s">
        <v>16189</v>
      </c>
      <c r="G3481" s="11" t="s">
        <v>15997</v>
      </c>
      <c r="H3481" s="11" t="s">
        <v>11136</v>
      </c>
      <c r="I3481" s="11" t="s">
        <v>16128</v>
      </c>
      <c r="J3481" s="11">
        <v>10</v>
      </c>
    </row>
    <row r="3482" spans="1:10">
      <c r="A3482" s="11" t="s">
        <v>16004</v>
      </c>
      <c r="B3482" s="11" t="s">
        <v>7998</v>
      </c>
      <c r="C3482" s="11" t="s">
        <v>19448</v>
      </c>
      <c r="D3482" s="11" t="s">
        <v>17355</v>
      </c>
      <c r="E3482" s="11" t="s">
        <v>19531</v>
      </c>
      <c r="F3482" s="11" t="s">
        <v>18821</v>
      </c>
      <c r="G3482" s="11" t="s">
        <v>15990</v>
      </c>
      <c r="H3482" s="11" t="s">
        <v>11378</v>
      </c>
      <c r="I3482" s="11" t="s">
        <v>16049</v>
      </c>
      <c r="J3482" s="11">
        <v>10</v>
      </c>
    </row>
    <row r="3483" spans="1:10">
      <c r="A3483" s="11" t="s">
        <v>15993</v>
      </c>
      <c r="B3483" s="11" t="s">
        <v>11136</v>
      </c>
      <c r="C3483" s="11" t="s">
        <v>19448</v>
      </c>
      <c r="D3483" s="11" t="s">
        <v>17911</v>
      </c>
      <c r="E3483" s="11" t="s">
        <v>16113</v>
      </c>
      <c r="F3483" s="11" t="s">
        <v>18831</v>
      </c>
      <c r="G3483" s="11" t="s">
        <v>16003</v>
      </c>
      <c r="H3483" s="11" t="s">
        <v>15998</v>
      </c>
      <c r="I3483" s="11" t="s">
        <v>16049</v>
      </c>
      <c r="J3483" s="11">
        <v>10</v>
      </c>
    </row>
    <row r="3484" spans="1:10">
      <c r="A3484" s="11" t="s">
        <v>16004</v>
      </c>
      <c r="B3484" s="11" t="s">
        <v>15042</v>
      </c>
      <c r="C3484" s="11" t="s">
        <v>19448</v>
      </c>
      <c r="D3484" s="11" t="s">
        <v>17911</v>
      </c>
      <c r="E3484" s="11" t="s">
        <v>1180</v>
      </c>
      <c r="F3484" s="11" t="s">
        <v>17184</v>
      </c>
      <c r="G3484" s="11" t="s">
        <v>15990</v>
      </c>
      <c r="H3484" s="11" t="s">
        <v>11963</v>
      </c>
      <c r="I3484" s="11" t="s">
        <v>16036</v>
      </c>
      <c r="J3484" s="11">
        <v>10</v>
      </c>
    </row>
    <row r="3485" spans="1:10">
      <c r="A3485" s="11" t="s">
        <v>16014</v>
      </c>
      <c r="B3485" s="11" t="s">
        <v>15044</v>
      </c>
      <c r="C3485" s="11" t="s">
        <v>19448</v>
      </c>
      <c r="D3485" s="11" t="s">
        <v>16667</v>
      </c>
      <c r="E3485" s="11" t="s">
        <v>4722</v>
      </c>
      <c r="F3485" s="11" t="s">
        <v>18533</v>
      </c>
      <c r="G3485" s="11" t="s">
        <v>15990</v>
      </c>
      <c r="H3485" s="11" t="s">
        <v>14066</v>
      </c>
      <c r="I3485" s="11" t="s">
        <v>16036</v>
      </c>
      <c r="J3485" s="11">
        <v>10</v>
      </c>
    </row>
    <row r="3486" spans="1:10">
      <c r="A3486" s="11" t="s">
        <v>15993</v>
      </c>
      <c r="B3486" s="11" t="s">
        <v>12273</v>
      </c>
      <c r="C3486" s="11" t="s">
        <v>19448</v>
      </c>
      <c r="D3486" s="11" t="s">
        <v>16667</v>
      </c>
      <c r="E3486" s="11" t="s">
        <v>17514</v>
      </c>
      <c r="F3486" s="11" t="s">
        <v>15996</v>
      </c>
      <c r="G3486" s="11" t="s">
        <v>15997</v>
      </c>
      <c r="H3486" s="11" t="s">
        <v>16031</v>
      </c>
      <c r="I3486" s="11" t="s">
        <v>15999</v>
      </c>
      <c r="J3486" s="11">
        <v>10</v>
      </c>
    </row>
    <row r="3487" spans="1:10">
      <c r="A3487" s="11" t="s">
        <v>15993</v>
      </c>
      <c r="B3487" s="11" t="s">
        <v>19532</v>
      </c>
      <c r="C3487" s="11" t="s">
        <v>19448</v>
      </c>
      <c r="D3487" s="11" t="s">
        <v>16378</v>
      </c>
      <c r="E3487" s="11" t="s">
        <v>16384</v>
      </c>
      <c r="F3487" s="11" t="s">
        <v>16874</v>
      </c>
      <c r="G3487" s="11" t="s">
        <v>15997</v>
      </c>
      <c r="H3487" s="11" t="s">
        <v>12219</v>
      </c>
      <c r="I3487" s="11" t="s">
        <v>16049</v>
      </c>
      <c r="J3487" s="11">
        <v>10</v>
      </c>
    </row>
    <row r="3488" spans="1:10">
      <c r="A3488" s="11" t="s">
        <v>16004</v>
      </c>
      <c r="B3488" s="11" t="s">
        <v>11458</v>
      </c>
      <c r="C3488" s="11" t="s">
        <v>19448</v>
      </c>
      <c r="D3488" s="11" t="s">
        <v>16380</v>
      </c>
      <c r="E3488" s="11" t="s">
        <v>16059</v>
      </c>
      <c r="F3488" s="11" t="s">
        <v>17166</v>
      </c>
      <c r="G3488" s="11" t="s">
        <v>15997</v>
      </c>
      <c r="H3488" s="11" t="s">
        <v>11141</v>
      </c>
      <c r="I3488" s="11" t="s">
        <v>15999</v>
      </c>
      <c r="J3488" s="11">
        <v>10</v>
      </c>
    </row>
    <row r="3489" spans="1:10">
      <c r="A3489" s="11" t="s">
        <v>16004</v>
      </c>
      <c r="B3489" s="11" t="s">
        <v>19533</v>
      </c>
      <c r="C3489" s="11" t="s">
        <v>19448</v>
      </c>
      <c r="D3489" s="11" t="s">
        <v>16668</v>
      </c>
      <c r="E3489" s="11" t="s">
        <v>16149</v>
      </c>
      <c r="F3489" s="11" t="s">
        <v>16920</v>
      </c>
      <c r="G3489" s="11" t="s">
        <v>15997</v>
      </c>
      <c r="H3489" s="11" t="s">
        <v>11233</v>
      </c>
      <c r="I3489" s="11" t="s">
        <v>15999</v>
      </c>
      <c r="J3489" s="11">
        <v>10</v>
      </c>
    </row>
    <row r="3490" spans="1:10">
      <c r="A3490" s="11" t="s">
        <v>16004</v>
      </c>
      <c r="B3490" s="11" t="s">
        <v>11136</v>
      </c>
      <c r="C3490" s="11" t="s">
        <v>19448</v>
      </c>
      <c r="D3490" s="11" t="s">
        <v>16388</v>
      </c>
      <c r="E3490" s="11" t="s">
        <v>16059</v>
      </c>
      <c r="F3490" s="11" t="s">
        <v>17782</v>
      </c>
      <c r="G3490" s="11" t="s">
        <v>16003</v>
      </c>
      <c r="H3490" s="11" t="s">
        <v>847</v>
      </c>
      <c r="I3490" s="11" t="s">
        <v>16505</v>
      </c>
      <c r="J3490" s="11">
        <v>10</v>
      </c>
    </row>
    <row r="3491" spans="1:10">
      <c r="A3491" s="11" t="s">
        <v>15993</v>
      </c>
      <c r="B3491" s="11" t="s">
        <v>13272</v>
      </c>
      <c r="C3491" s="11" t="s">
        <v>19448</v>
      </c>
      <c r="D3491" s="11" t="s">
        <v>16388</v>
      </c>
      <c r="E3491" s="11" t="s">
        <v>16012</v>
      </c>
      <c r="F3491" s="11" t="s">
        <v>16356</v>
      </c>
      <c r="G3491" s="11" t="s">
        <v>15997</v>
      </c>
      <c r="H3491" s="11" t="s">
        <v>16084</v>
      </c>
      <c r="I3491" s="11" t="s">
        <v>16505</v>
      </c>
      <c r="J3491" s="11">
        <v>10</v>
      </c>
    </row>
    <row r="3492" spans="1:10">
      <c r="A3492" s="11" t="s">
        <v>15993</v>
      </c>
      <c r="B3492" s="11" t="s">
        <v>13567</v>
      </c>
      <c r="C3492" s="11" t="s">
        <v>19448</v>
      </c>
      <c r="D3492" s="11" t="s">
        <v>16391</v>
      </c>
      <c r="E3492" s="11" t="s">
        <v>16149</v>
      </c>
      <c r="F3492" s="11" t="s">
        <v>16470</v>
      </c>
      <c r="G3492" s="11" t="s">
        <v>16003</v>
      </c>
      <c r="H3492" s="11" t="s">
        <v>16031</v>
      </c>
      <c r="I3492" s="11" t="s">
        <v>16036</v>
      </c>
      <c r="J3492" s="11">
        <v>10</v>
      </c>
    </row>
    <row r="3493" spans="1:10">
      <c r="A3493" s="11" t="s">
        <v>16004</v>
      </c>
      <c r="B3493" s="11" t="s">
        <v>19534</v>
      </c>
      <c r="C3493" s="11" t="s">
        <v>19448</v>
      </c>
      <c r="D3493" s="11" t="s">
        <v>16393</v>
      </c>
      <c r="E3493" s="11" t="s">
        <v>19535</v>
      </c>
      <c r="F3493" s="11" t="s">
        <v>16644</v>
      </c>
      <c r="G3493" s="11" t="s">
        <v>15997</v>
      </c>
      <c r="H3493" s="11" t="s">
        <v>11378</v>
      </c>
      <c r="I3493" s="11" t="s">
        <v>15999</v>
      </c>
      <c r="J3493" s="11">
        <v>10</v>
      </c>
    </row>
    <row r="3494" spans="1:10">
      <c r="A3494" s="11" t="s">
        <v>15993</v>
      </c>
      <c r="B3494" s="11" t="s">
        <v>19536</v>
      </c>
      <c r="C3494" s="11" t="s">
        <v>19448</v>
      </c>
      <c r="D3494" s="11" t="s">
        <v>17756</v>
      </c>
      <c r="E3494" s="11" t="s">
        <v>19537</v>
      </c>
      <c r="F3494" s="11" t="s">
        <v>17265</v>
      </c>
      <c r="G3494" s="11" t="s">
        <v>15997</v>
      </c>
      <c r="H3494" s="11" t="s">
        <v>12219</v>
      </c>
      <c r="I3494" s="11" t="s">
        <v>15999</v>
      </c>
      <c r="J3494" s="11">
        <v>10</v>
      </c>
    </row>
    <row r="3495" spans="1:10">
      <c r="A3495" s="11" t="s">
        <v>15993</v>
      </c>
      <c r="B3495" s="11" t="s">
        <v>17181</v>
      </c>
      <c r="C3495" s="11" t="s">
        <v>19448</v>
      </c>
      <c r="D3495" s="11" t="s">
        <v>17363</v>
      </c>
      <c r="E3495" s="11" t="s">
        <v>58</v>
      </c>
      <c r="F3495" s="11" t="s">
        <v>16117</v>
      </c>
      <c r="G3495" s="11" t="s">
        <v>16003</v>
      </c>
      <c r="H3495" s="11" t="s">
        <v>15998</v>
      </c>
      <c r="I3495" s="11" t="s">
        <v>15999</v>
      </c>
      <c r="J3495" s="11">
        <v>9</v>
      </c>
    </row>
    <row r="3496" spans="1:10">
      <c r="A3496" s="11" t="s">
        <v>16004</v>
      </c>
      <c r="B3496" s="11" t="s">
        <v>15890</v>
      </c>
      <c r="C3496" s="11" t="s">
        <v>19448</v>
      </c>
      <c r="D3496" s="11" t="s">
        <v>17049</v>
      </c>
      <c r="E3496" s="11" t="s">
        <v>17249</v>
      </c>
      <c r="F3496" s="11" t="s">
        <v>16955</v>
      </c>
      <c r="G3496" s="11" t="s">
        <v>15997</v>
      </c>
      <c r="H3496" s="11" t="s">
        <v>16008</v>
      </c>
      <c r="I3496" s="11" t="s">
        <v>16019</v>
      </c>
      <c r="J3496" s="11">
        <v>9</v>
      </c>
    </row>
    <row r="3497" spans="1:10">
      <c r="A3497" s="11" t="s">
        <v>16004</v>
      </c>
      <c r="B3497" s="11" t="s">
        <v>12247</v>
      </c>
      <c r="C3497" s="11" t="s">
        <v>19448</v>
      </c>
      <c r="D3497" s="11" t="s">
        <v>16400</v>
      </c>
      <c r="E3497" s="11" t="s">
        <v>19538</v>
      </c>
      <c r="F3497" s="11" t="s">
        <v>16120</v>
      </c>
      <c r="G3497" s="11" t="s">
        <v>15997</v>
      </c>
      <c r="H3497" s="11" t="s">
        <v>15328</v>
      </c>
      <c r="I3497" s="11" t="s">
        <v>15999</v>
      </c>
      <c r="J3497" s="11">
        <v>9</v>
      </c>
    </row>
    <row r="3498" spans="1:10">
      <c r="A3498" s="11" t="s">
        <v>16004</v>
      </c>
      <c r="B3498" s="11" t="s">
        <v>19385</v>
      </c>
      <c r="C3498" s="11" t="s">
        <v>19448</v>
      </c>
      <c r="D3498" s="11" t="s">
        <v>16894</v>
      </c>
      <c r="E3498" s="11" t="s">
        <v>17534</v>
      </c>
      <c r="F3498" s="11" t="s">
        <v>16763</v>
      </c>
      <c r="G3498" s="11" t="s">
        <v>15997</v>
      </c>
      <c r="H3498" s="11" t="s">
        <v>11955</v>
      </c>
      <c r="I3498" s="11" t="s">
        <v>15999</v>
      </c>
      <c r="J3498" s="11">
        <v>9</v>
      </c>
    </row>
    <row r="3499" spans="1:10">
      <c r="A3499" s="11" t="s">
        <v>15993</v>
      </c>
      <c r="B3499" s="11" t="s">
        <v>19539</v>
      </c>
      <c r="C3499" s="11" t="s">
        <v>19448</v>
      </c>
      <c r="D3499" s="11" t="s">
        <v>16410</v>
      </c>
      <c r="E3499" s="11" t="s">
        <v>16064</v>
      </c>
      <c r="F3499" s="11" t="s">
        <v>17265</v>
      </c>
      <c r="G3499" s="11" t="s">
        <v>15997</v>
      </c>
      <c r="H3499" s="11" t="s">
        <v>847</v>
      </c>
      <c r="I3499" s="11" t="s">
        <v>15999</v>
      </c>
      <c r="J3499" s="11">
        <v>9</v>
      </c>
    </row>
    <row r="3500" spans="1:10">
      <c r="A3500" s="11" t="s">
        <v>16004</v>
      </c>
      <c r="B3500" s="11" t="s">
        <v>15890</v>
      </c>
      <c r="C3500" s="11" t="s">
        <v>19448</v>
      </c>
      <c r="D3500" s="11" t="s">
        <v>16688</v>
      </c>
      <c r="E3500" s="11" t="s">
        <v>11316</v>
      </c>
      <c r="F3500" s="11" t="s">
        <v>16546</v>
      </c>
      <c r="G3500" s="11" t="s">
        <v>16067</v>
      </c>
      <c r="H3500" s="11" t="s">
        <v>11141</v>
      </c>
      <c r="I3500" s="11" t="s">
        <v>15999</v>
      </c>
      <c r="J3500" s="11">
        <v>9</v>
      </c>
    </row>
    <row r="3501" spans="1:10">
      <c r="A3501" s="11" t="s">
        <v>15993</v>
      </c>
      <c r="B3501" s="11" t="s">
        <v>15046</v>
      </c>
      <c r="C3501" s="11" t="s">
        <v>19448</v>
      </c>
      <c r="D3501" s="11" t="s">
        <v>16430</v>
      </c>
      <c r="E3501" s="11" t="s">
        <v>4246</v>
      </c>
      <c r="F3501" s="11" t="s">
        <v>16144</v>
      </c>
      <c r="G3501" s="11" t="s">
        <v>16003</v>
      </c>
      <c r="H3501" s="11" t="s">
        <v>16084</v>
      </c>
      <c r="I3501" s="11" t="s">
        <v>16342</v>
      </c>
      <c r="J3501" s="11">
        <v>9</v>
      </c>
    </row>
    <row r="3502" spans="1:10">
      <c r="A3502" s="11" t="s">
        <v>15986</v>
      </c>
      <c r="B3502" s="11" t="s">
        <v>18216</v>
      </c>
      <c r="C3502" s="11" t="s">
        <v>19540</v>
      </c>
      <c r="D3502" s="11" t="s">
        <v>16700</v>
      </c>
      <c r="E3502" s="11" t="s">
        <v>16012</v>
      </c>
      <c r="F3502" s="11" t="s">
        <v>19541</v>
      </c>
      <c r="G3502" s="11" t="s">
        <v>15997</v>
      </c>
      <c r="H3502" s="11" t="s">
        <v>11141</v>
      </c>
      <c r="I3502" s="11" t="s">
        <v>15999</v>
      </c>
      <c r="J3502" s="11">
        <v>18</v>
      </c>
    </row>
    <row r="3503" spans="1:10">
      <c r="A3503" s="11" t="s">
        <v>16004</v>
      </c>
      <c r="B3503" s="11" t="s">
        <v>19542</v>
      </c>
      <c r="C3503" s="11" t="s">
        <v>19540</v>
      </c>
      <c r="D3503" s="11" t="s">
        <v>18226</v>
      </c>
      <c r="E3503" s="11" t="s">
        <v>16059</v>
      </c>
      <c r="F3503" s="11" t="s">
        <v>16191</v>
      </c>
      <c r="G3503" s="11" t="s">
        <v>15997</v>
      </c>
      <c r="H3503" s="11" t="s">
        <v>11233</v>
      </c>
      <c r="I3503" s="11" t="s">
        <v>15999</v>
      </c>
      <c r="J3503" s="11">
        <v>17</v>
      </c>
    </row>
    <row r="3504" spans="1:10">
      <c r="A3504" s="11" t="s">
        <v>15993</v>
      </c>
      <c r="B3504" s="11" t="s">
        <v>12638</v>
      </c>
      <c r="C3504" s="11" t="s">
        <v>19540</v>
      </c>
      <c r="D3504" s="11" t="s">
        <v>16705</v>
      </c>
      <c r="E3504" s="11" t="s">
        <v>16438</v>
      </c>
      <c r="F3504" s="11" t="s">
        <v>16276</v>
      </c>
      <c r="G3504" s="11" t="s">
        <v>15997</v>
      </c>
      <c r="H3504" s="11" t="s">
        <v>16026</v>
      </c>
      <c r="I3504" s="11" t="s">
        <v>15999</v>
      </c>
      <c r="J3504" s="11">
        <v>17</v>
      </c>
    </row>
    <row r="3505" spans="1:10">
      <c r="A3505" s="11" t="s">
        <v>15993</v>
      </c>
      <c r="B3505" s="11" t="s">
        <v>19543</v>
      </c>
      <c r="C3505" s="11" t="s">
        <v>19540</v>
      </c>
      <c r="D3505" s="11" t="s">
        <v>18638</v>
      </c>
      <c r="E3505" s="11" t="s">
        <v>16486</v>
      </c>
      <c r="F3505" s="11" t="s">
        <v>16830</v>
      </c>
      <c r="G3505" s="11" t="s">
        <v>15997</v>
      </c>
      <c r="H3505" s="11" t="s">
        <v>12219</v>
      </c>
      <c r="I3505" s="11" t="s">
        <v>15999</v>
      </c>
      <c r="J3505" s="11">
        <v>17</v>
      </c>
    </row>
    <row r="3506" spans="1:10">
      <c r="A3506" s="11" t="s">
        <v>16004</v>
      </c>
      <c r="B3506" s="11" t="s">
        <v>19544</v>
      </c>
      <c r="C3506" s="11" t="s">
        <v>19540</v>
      </c>
      <c r="D3506" s="11" t="s">
        <v>16029</v>
      </c>
      <c r="E3506" s="11" t="s">
        <v>11316</v>
      </c>
      <c r="F3506" s="11" t="s">
        <v>17325</v>
      </c>
      <c r="G3506" s="11" t="s">
        <v>15990</v>
      </c>
      <c r="H3506" s="11" t="s">
        <v>11963</v>
      </c>
      <c r="I3506" s="11" t="s">
        <v>15999</v>
      </c>
      <c r="J3506" s="11">
        <v>17</v>
      </c>
    </row>
    <row r="3507" spans="1:10">
      <c r="A3507" s="11" t="s">
        <v>16004</v>
      </c>
      <c r="B3507" s="11" t="s">
        <v>19545</v>
      </c>
      <c r="C3507" s="11" t="s">
        <v>19540</v>
      </c>
      <c r="D3507" s="11" t="s">
        <v>17225</v>
      </c>
      <c r="E3507" s="11" t="s">
        <v>16134</v>
      </c>
      <c r="F3507" s="11" t="s">
        <v>15989</v>
      </c>
      <c r="G3507" s="11" t="s">
        <v>15997</v>
      </c>
      <c r="H3507" s="11" t="s">
        <v>11963</v>
      </c>
      <c r="I3507" s="11" t="s">
        <v>15999</v>
      </c>
      <c r="J3507" s="11">
        <v>17</v>
      </c>
    </row>
    <row r="3508" spans="1:10">
      <c r="A3508" s="11" t="s">
        <v>16004</v>
      </c>
      <c r="B3508" s="11" t="s">
        <v>19546</v>
      </c>
      <c r="C3508" s="11" t="s">
        <v>19540</v>
      </c>
      <c r="D3508" s="11" t="s">
        <v>17225</v>
      </c>
      <c r="E3508" s="11" t="s">
        <v>16490</v>
      </c>
      <c r="F3508" s="11" t="s">
        <v>17325</v>
      </c>
      <c r="G3508" s="11" t="s">
        <v>15997</v>
      </c>
      <c r="H3508" s="11" t="s">
        <v>11963</v>
      </c>
      <c r="I3508" s="11" t="s">
        <v>16094</v>
      </c>
      <c r="J3508" s="11">
        <v>17</v>
      </c>
    </row>
    <row r="3509" spans="1:10">
      <c r="A3509" s="11" t="s">
        <v>15986</v>
      </c>
      <c r="B3509" s="11" t="s">
        <v>11606</v>
      </c>
      <c r="C3509" s="11" t="s">
        <v>19540</v>
      </c>
      <c r="D3509" s="11" t="s">
        <v>17225</v>
      </c>
      <c r="E3509" s="11" t="s">
        <v>16064</v>
      </c>
      <c r="F3509" s="11" t="s">
        <v>16560</v>
      </c>
      <c r="G3509" s="11" t="s">
        <v>15997</v>
      </c>
      <c r="H3509" s="11" t="s">
        <v>11136</v>
      </c>
      <c r="I3509" s="11" t="s">
        <v>16019</v>
      </c>
      <c r="J3509" s="11">
        <v>17</v>
      </c>
    </row>
    <row r="3510" spans="1:10">
      <c r="A3510" s="11" t="s">
        <v>15993</v>
      </c>
      <c r="B3510" s="11" t="s">
        <v>11141</v>
      </c>
      <c r="C3510" s="11" t="s">
        <v>19540</v>
      </c>
      <c r="D3510" s="11" t="s">
        <v>16925</v>
      </c>
      <c r="E3510" s="11" t="s">
        <v>19547</v>
      </c>
      <c r="F3510" s="11" t="s">
        <v>17151</v>
      </c>
      <c r="G3510" s="11" t="s">
        <v>15997</v>
      </c>
      <c r="H3510" s="11" t="s">
        <v>12219</v>
      </c>
      <c r="I3510" s="11" t="s">
        <v>16049</v>
      </c>
      <c r="J3510" s="11">
        <v>16</v>
      </c>
    </row>
    <row r="3511" spans="1:10">
      <c r="A3511" s="11" t="s">
        <v>15993</v>
      </c>
      <c r="B3511" s="11" t="s">
        <v>5662</v>
      </c>
      <c r="C3511" s="11" t="s">
        <v>19540</v>
      </c>
      <c r="D3511" s="11" t="s">
        <v>16054</v>
      </c>
      <c r="E3511" s="11" t="s">
        <v>16110</v>
      </c>
      <c r="F3511" s="11" t="s">
        <v>16163</v>
      </c>
      <c r="G3511" s="11" t="s">
        <v>15997</v>
      </c>
      <c r="H3511" s="11" t="s">
        <v>16074</v>
      </c>
      <c r="I3511" s="11" t="s">
        <v>15999</v>
      </c>
      <c r="J3511" s="11">
        <v>16</v>
      </c>
    </row>
    <row r="3512" spans="1:10">
      <c r="A3512" s="11" t="s">
        <v>15986</v>
      </c>
      <c r="B3512" s="11" t="s">
        <v>11339</v>
      </c>
      <c r="C3512" s="11" t="s">
        <v>19540</v>
      </c>
      <c r="D3512" s="11" t="s">
        <v>16058</v>
      </c>
      <c r="E3512" s="11" t="s">
        <v>16012</v>
      </c>
      <c r="F3512" s="11" t="s">
        <v>18738</v>
      </c>
      <c r="G3512" s="11" t="s">
        <v>15997</v>
      </c>
      <c r="H3512" s="11" t="s">
        <v>11136</v>
      </c>
      <c r="I3512" s="11" t="s">
        <v>15999</v>
      </c>
      <c r="J3512" s="11">
        <v>16</v>
      </c>
    </row>
    <row r="3513" spans="1:10">
      <c r="A3513" s="11" t="s">
        <v>15986</v>
      </c>
      <c r="B3513" s="11" t="s">
        <v>13874</v>
      </c>
      <c r="C3513" s="11" t="s">
        <v>19540</v>
      </c>
      <c r="D3513" s="11" t="s">
        <v>17237</v>
      </c>
      <c r="E3513" s="11" t="s">
        <v>622</v>
      </c>
      <c r="F3513" s="11" t="s">
        <v>16792</v>
      </c>
      <c r="G3513" s="11" t="s">
        <v>15997</v>
      </c>
      <c r="H3513" s="11" t="s">
        <v>847</v>
      </c>
      <c r="I3513" s="11" t="s">
        <v>15999</v>
      </c>
      <c r="J3513" s="11">
        <v>16</v>
      </c>
    </row>
    <row r="3514" spans="1:10">
      <c r="A3514" s="11" t="s">
        <v>15993</v>
      </c>
      <c r="B3514" s="11" t="s">
        <v>17399</v>
      </c>
      <c r="C3514" s="11" t="s">
        <v>19540</v>
      </c>
      <c r="D3514" s="11" t="s">
        <v>17237</v>
      </c>
      <c r="E3514" s="11" t="s">
        <v>368</v>
      </c>
      <c r="F3514" s="11" t="s">
        <v>16929</v>
      </c>
      <c r="G3514" s="11" t="s">
        <v>16003</v>
      </c>
      <c r="H3514" s="11" t="s">
        <v>16084</v>
      </c>
      <c r="I3514" s="11" t="s">
        <v>16057</v>
      </c>
      <c r="J3514" s="11">
        <v>16</v>
      </c>
    </row>
    <row r="3515" spans="1:10">
      <c r="A3515" s="11" t="s">
        <v>15993</v>
      </c>
      <c r="B3515" s="11" t="s">
        <v>16172</v>
      </c>
      <c r="C3515" s="11" t="s">
        <v>19540</v>
      </c>
      <c r="D3515" s="11" t="s">
        <v>16068</v>
      </c>
      <c r="E3515" s="11" t="s">
        <v>16173</v>
      </c>
      <c r="F3515" s="11" t="s">
        <v>16174</v>
      </c>
      <c r="G3515" s="11" t="s">
        <v>16003</v>
      </c>
      <c r="H3515" s="11" t="s">
        <v>16061</v>
      </c>
      <c r="I3515" s="11" t="s">
        <v>16049</v>
      </c>
      <c r="J3515" s="11">
        <v>16</v>
      </c>
    </row>
    <row r="3516" spans="1:10">
      <c r="A3516" s="11" t="s">
        <v>15993</v>
      </c>
      <c r="B3516" s="11" t="s">
        <v>11425</v>
      </c>
      <c r="C3516" s="11" t="s">
        <v>19540</v>
      </c>
      <c r="D3516" s="11" t="s">
        <v>16485</v>
      </c>
      <c r="E3516" s="11" t="s">
        <v>11316</v>
      </c>
      <c r="F3516" s="11" t="s">
        <v>16104</v>
      </c>
      <c r="G3516" s="11" t="s">
        <v>15990</v>
      </c>
      <c r="H3516" s="11" t="s">
        <v>15998</v>
      </c>
      <c r="I3516" s="11" t="s">
        <v>16128</v>
      </c>
      <c r="J3516" s="11">
        <v>16</v>
      </c>
    </row>
    <row r="3517" spans="1:10">
      <c r="A3517" s="11" t="s">
        <v>16004</v>
      </c>
      <c r="B3517" s="11" t="s">
        <v>19548</v>
      </c>
      <c r="C3517" s="11" t="s">
        <v>19540</v>
      </c>
      <c r="D3517" s="11" t="s">
        <v>16071</v>
      </c>
      <c r="E3517" s="11" t="s">
        <v>2782</v>
      </c>
      <c r="F3517" s="11" t="s">
        <v>16984</v>
      </c>
      <c r="G3517" s="11" t="s">
        <v>16067</v>
      </c>
      <c r="H3517" s="11" t="s">
        <v>847</v>
      </c>
      <c r="I3517" s="11" t="s">
        <v>15999</v>
      </c>
      <c r="J3517" s="11">
        <v>16</v>
      </c>
    </row>
    <row r="3518" spans="1:10">
      <c r="A3518" s="11" t="s">
        <v>16004</v>
      </c>
      <c r="B3518" s="11" t="s">
        <v>14608</v>
      </c>
      <c r="C3518" s="11" t="s">
        <v>19540</v>
      </c>
      <c r="D3518" s="11" t="s">
        <v>16071</v>
      </c>
      <c r="E3518" s="11" t="s">
        <v>16381</v>
      </c>
      <c r="F3518" s="11" t="s">
        <v>16017</v>
      </c>
      <c r="G3518" s="11" t="s">
        <v>16067</v>
      </c>
      <c r="H3518" s="11" t="s">
        <v>16089</v>
      </c>
      <c r="I3518" s="11" t="s">
        <v>16611</v>
      </c>
      <c r="J3518" s="11">
        <v>16</v>
      </c>
    </row>
    <row r="3519" spans="1:10">
      <c r="A3519" s="11" t="s">
        <v>15986</v>
      </c>
      <c r="B3519" s="11" t="s">
        <v>12638</v>
      </c>
      <c r="C3519" s="11" t="s">
        <v>19540</v>
      </c>
      <c r="D3519" s="11" t="s">
        <v>16078</v>
      </c>
      <c r="E3519" s="11" t="s">
        <v>16012</v>
      </c>
      <c r="F3519" s="11" t="s">
        <v>16379</v>
      </c>
      <c r="G3519" s="11" t="s">
        <v>15997</v>
      </c>
      <c r="H3519" s="11" t="s">
        <v>16035</v>
      </c>
      <c r="I3519" s="11" t="s">
        <v>16192</v>
      </c>
      <c r="J3519" s="11">
        <v>16</v>
      </c>
    </row>
    <row r="3520" spans="1:10">
      <c r="A3520" s="11" t="s">
        <v>15986</v>
      </c>
      <c r="B3520" s="11" t="s">
        <v>19549</v>
      </c>
      <c r="C3520" s="11" t="s">
        <v>19540</v>
      </c>
      <c r="D3520" s="11" t="s">
        <v>16082</v>
      </c>
      <c r="E3520" s="11" t="s">
        <v>368</v>
      </c>
      <c r="F3520" s="11" t="s">
        <v>19550</v>
      </c>
      <c r="G3520" s="11" t="s">
        <v>16003</v>
      </c>
      <c r="H3520" s="11" t="s">
        <v>16200</v>
      </c>
      <c r="I3520" s="11" t="s">
        <v>16192</v>
      </c>
      <c r="J3520" s="11">
        <v>16</v>
      </c>
    </row>
    <row r="3521" spans="1:10">
      <c r="A3521" s="11" t="s">
        <v>16004</v>
      </c>
      <c r="B3521" s="11" t="s">
        <v>12269</v>
      </c>
      <c r="C3521" s="11" t="s">
        <v>19540</v>
      </c>
      <c r="D3521" s="11" t="s">
        <v>16116</v>
      </c>
      <c r="E3521" s="11" t="s">
        <v>16012</v>
      </c>
      <c r="F3521" s="11" t="s">
        <v>16160</v>
      </c>
      <c r="G3521" s="11" t="s">
        <v>15997</v>
      </c>
      <c r="H3521" s="11" t="s">
        <v>16008</v>
      </c>
      <c r="I3521" s="11" t="s">
        <v>15999</v>
      </c>
      <c r="J3521" s="11">
        <v>15</v>
      </c>
    </row>
    <row r="3522" spans="1:10">
      <c r="A3522" s="11" t="s">
        <v>15993</v>
      </c>
      <c r="B3522" s="11" t="s">
        <v>19551</v>
      </c>
      <c r="C3522" s="11" t="s">
        <v>19540</v>
      </c>
      <c r="D3522" s="11" t="s">
        <v>17572</v>
      </c>
      <c r="E3522" s="11" t="s">
        <v>16134</v>
      </c>
      <c r="F3522" s="11" t="s">
        <v>16260</v>
      </c>
      <c r="G3522" s="11" t="s">
        <v>16003</v>
      </c>
      <c r="H3522" s="11" t="s">
        <v>12219</v>
      </c>
      <c r="I3522" s="11" t="s">
        <v>15999</v>
      </c>
      <c r="J3522" s="11">
        <v>15</v>
      </c>
    </row>
    <row r="3523" spans="1:10">
      <c r="A3523" s="11" t="s">
        <v>15986</v>
      </c>
      <c r="B3523" s="11" t="s">
        <v>19552</v>
      </c>
      <c r="C3523" s="11" t="s">
        <v>19540</v>
      </c>
      <c r="D3523" s="11" t="s">
        <v>16501</v>
      </c>
      <c r="E3523" s="11" t="s">
        <v>19553</v>
      </c>
      <c r="F3523" s="11" t="s">
        <v>17304</v>
      </c>
      <c r="G3523" s="11" t="s">
        <v>15997</v>
      </c>
      <c r="H3523" s="11" t="s">
        <v>15991</v>
      </c>
      <c r="I3523" s="11" t="s">
        <v>15999</v>
      </c>
      <c r="J3523" s="11">
        <v>15</v>
      </c>
    </row>
    <row r="3524" spans="1:10">
      <c r="A3524" s="11" t="s">
        <v>15993</v>
      </c>
      <c r="B3524" s="11" t="s">
        <v>14714</v>
      </c>
      <c r="C3524" s="11" t="s">
        <v>19540</v>
      </c>
      <c r="D3524" s="11" t="s">
        <v>18029</v>
      </c>
      <c r="E3524" s="11" t="s">
        <v>19554</v>
      </c>
      <c r="F3524" s="11" t="s">
        <v>16608</v>
      </c>
      <c r="G3524" s="11" t="s">
        <v>16003</v>
      </c>
      <c r="H3524" s="11" t="s">
        <v>16363</v>
      </c>
      <c r="I3524" s="11" t="s">
        <v>16342</v>
      </c>
      <c r="J3524" s="11">
        <v>15</v>
      </c>
    </row>
    <row r="3525" spans="1:10">
      <c r="A3525" s="11" t="s">
        <v>15993</v>
      </c>
      <c r="B3525" s="11" t="s">
        <v>2033</v>
      </c>
      <c r="C3525" s="11" t="s">
        <v>19540</v>
      </c>
      <c r="D3525" s="11" t="s">
        <v>16121</v>
      </c>
      <c r="E3525" s="11" t="s">
        <v>4246</v>
      </c>
      <c r="F3525" s="11" t="s">
        <v>16090</v>
      </c>
      <c r="G3525" s="11" t="s">
        <v>16003</v>
      </c>
      <c r="H3525" s="11" t="s">
        <v>16026</v>
      </c>
      <c r="I3525" s="11" t="s">
        <v>16128</v>
      </c>
      <c r="J3525" s="11">
        <v>15</v>
      </c>
    </row>
    <row r="3526" spans="1:10">
      <c r="A3526" s="11" t="s">
        <v>15993</v>
      </c>
      <c r="B3526" s="11" t="s">
        <v>19555</v>
      </c>
      <c r="C3526" s="11" t="s">
        <v>19540</v>
      </c>
      <c r="D3526" s="11" t="s">
        <v>16121</v>
      </c>
      <c r="E3526" s="11" t="s">
        <v>16006</v>
      </c>
      <c r="F3526" s="11" t="s">
        <v>17164</v>
      </c>
      <c r="G3526" s="11" t="s">
        <v>15997</v>
      </c>
      <c r="H3526" s="11" t="s">
        <v>16074</v>
      </c>
      <c r="I3526" s="11" t="s">
        <v>16019</v>
      </c>
      <c r="J3526" s="11">
        <v>15</v>
      </c>
    </row>
    <row r="3527" spans="1:10">
      <c r="A3527" s="11" t="s">
        <v>15993</v>
      </c>
      <c r="B3527" s="11" t="s">
        <v>847</v>
      </c>
      <c r="C3527" s="11" t="s">
        <v>19540</v>
      </c>
      <c r="D3527" s="11" t="s">
        <v>16510</v>
      </c>
      <c r="E3527" s="11" t="s">
        <v>4246</v>
      </c>
      <c r="F3527" s="11" t="s">
        <v>17001</v>
      </c>
      <c r="G3527" s="11" t="s">
        <v>16003</v>
      </c>
      <c r="H3527" s="11" t="s">
        <v>16074</v>
      </c>
      <c r="I3527" s="11" t="s">
        <v>16049</v>
      </c>
      <c r="J3527" s="11">
        <v>15</v>
      </c>
    </row>
    <row r="3528" spans="1:10">
      <c r="A3528" s="11" t="s">
        <v>15986</v>
      </c>
      <c r="B3528" s="11" t="s">
        <v>19556</v>
      </c>
      <c r="C3528" s="11" t="s">
        <v>19540</v>
      </c>
      <c r="D3528" s="11" t="s">
        <v>16125</v>
      </c>
      <c r="E3528" s="11" t="s">
        <v>16513</v>
      </c>
      <c r="F3528" s="11" t="s">
        <v>17093</v>
      </c>
      <c r="G3528" s="11" t="s">
        <v>15997</v>
      </c>
      <c r="H3528" s="11" t="s">
        <v>16008</v>
      </c>
      <c r="I3528" s="11" t="s">
        <v>15999</v>
      </c>
      <c r="J3528" s="11">
        <v>15</v>
      </c>
    </row>
    <row r="3529" spans="1:10">
      <c r="A3529" s="11" t="s">
        <v>16004</v>
      </c>
      <c r="B3529" s="11" t="s">
        <v>19557</v>
      </c>
      <c r="C3529" s="11" t="s">
        <v>19540</v>
      </c>
      <c r="D3529" s="11" t="s">
        <v>17436</v>
      </c>
      <c r="E3529" s="11" t="s">
        <v>4246</v>
      </c>
      <c r="F3529" s="11" t="s">
        <v>16775</v>
      </c>
      <c r="G3529" s="11" t="s">
        <v>15990</v>
      </c>
      <c r="H3529" s="11" t="s">
        <v>847</v>
      </c>
      <c r="I3529" s="11" t="s">
        <v>16019</v>
      </c>
      <c r="J3529" s="11">
        <v>15</v>
      </c>
    </row>
    <row r="3530" spans="1:10">
      <c r="A3530" s="11" t="s">
        <v>16004</v>
      </c>
      <c r="B3530" s="11" t="s">
        <v>14294</v>
      </c>
      <c r="C3530" s="11" t="s">
        <v>19540</v>
      </c>
      <c r="D3530" s="11" t="s">
        <v>17436</v>
      </c>
      <c r="E3530" s="11" t="s">
        <v>17332</v>
      </c>
      <c r="F3530" s="11" t="s">
        <v>17325</v>
      </c>
      <c r="G3530" s="11" t="s">
        <v>15997</v>
      </c>
      <c r="H3530" s="11" t="s">
        <v>847</v>
      </c>
      <c r="I3530" s="11" t="s">
        <v>16036</v>
      </c>
      <c r="J3530" s="11">
        <v>15</v>
      </c>
    </row>
    <row r="3531" spans="1:10">
      <c r="A3531" s="11" t="s">
        <v>15986</v>
      </c>
      <c r="B3531" s="11" t="s">
        <v>19558</v>
      </c>
      <c r="C3531" s="11" t="s">
        <v>19540</v>
      </c>
      <c r="D3531" s="11" t="s">
        <v>17106</v>
      </c>
      <c r="E3531" s="11" t="s">
        <v>19559</v>
      </c>
      <c r="F3531" s="11" t="s">
        <v>16069</v>
      </c>
      <c r="G3531" s="11" t="s">
        <v>15997</v>
      </c>
      <c r="H3531" s="11" t="s">
        <v>11136</v>
      </c>
      <c r="I3531" s="11" t="s">
        <v>15999</v>
      </c>
      <c r="J3531" s="11">
        <v>15</v>
      </c>
    </row>
    <row r="3532" spans="1:10">
      <c r="A3532" s="11" t="s">
        <v>16004</v>
      </c>
      <c r="B3532" s="11" t="s">
        <v>16650</v>
      </c>
      <c r="C3532" s="11" t="s">
        <v>19540</v>
      </c>
      <c r="D3532" s="11" t="s">
        <v>17109</v>
      </c>
      <c r="E3532" s="11" t="s">
        <v>16110</v>
      </c>
      <c r="F3532" s="11" t="s">
        <v>17604</v>
      </c>
      <c r="G3532" s="11" t="s">
        <v>15997</v>
      </c>
      <c r="H3532" s="11" t="s">
        <v>11233</v>
      </c>
      <c r="I3532" s="11" t="s">
        <v>15999</v>
      </c>
      <c r="J3532" s="11">
        <v>15</v>
      </c>
    </row>
    <row r="3533" spans="1:10">
      <c r="A3533" s="11" t="s">
        <v>16004</v>
      </c>
      <c r="B3533" s="11" t="s">
        <v>13005</v>
      </c>
      <c r="C3533" s="11" t="s">
        <v>19540</v>
      </c>
      <c r="D3533" s="11" t="s">
        <v>16515</v>
      </c>
      <c r="E3533" s="11" t="s">
        <v>19560</v>
      </c>
      <c r="F3533" s="11" t="s">
        <v>17239</v>
      </c>
      <c r="G3533" s="11" t="s">
        <v>15990</v>
      </c>
      <c r="H3533" s="11" t="s">
        <v>11136</v>
      </c>
      <c r="I3533" s="11" t="s">
        <v>16019</v>
      </c>
      <c r="J3533" s="11">
        <v>15</v>
      </c>
    </row>
    <row r="3534" spans="1:10">
      <c r="A3534" s="11" t="s">
        <v>16004</v>
      </c>
      <c r="B3534" s="11" t="s">
        <v>19561</v>
      </c>
      <c r="C3534" s="11" t="s">
        <v>19540</v>
      </c>
      <c r="D3534" s="11" t="s">
        <v>16516</v>
      </c>
      <c r="E3534" s="11" t="s">
        <v>19560</v>
      </c>
      <c r="F3534" s="11" t="s">
        <v>19456</v>
      </c>
      <c r="G3534" s="11" t="s">
        <v>15990</v>
      </c>
      <c r="H3534" s="11" t="s">
        <v>11136</v>
      </c>
      <c r="I3534" s="11" t="s">
        <v>16019</v>
      </c>
      <c r="J3534" s="11">
        <v>15</v>
      </c>
    </row>
    <row r="3535" spans="1:10">
      <c r="A3535" s="11" t="s">
        <v>16004</v>
      </c>
      <c r="B3535" s="11" t="s">
        <v>15068</v>
      </c>
      <c r="C3535" s="11" t="s">
        <v>19540</v>
      </c>
      <c r="D3535" s="11" t="s">
        <v>16519</v>
      </c>
      <c r="E3535" s="11" t="s">
        <v>4246</v>
      </c>
      <c r="F3535" s="11" t="s">
        <v>16629</v>
      </c>
      <c r="G3535" s="11" t="s">
        <v>15990</v>
      </c>
      <c r="H3535" s="11" t="s">
        <v>11141</v>
      </c>
      <c r="I3535" s="11" t="s">
        <v>16611</v>
      </c>
      <c r="J3535" s="11">
        <v>15</v>
      </c>
    </row>
    <row r="3536" spans="1:10">
      <c r="A3536" s="11" t="s">
        <v>16004</v>
      </c>
      <c r="B3536" s="11" t="s">
        <v>12003</v>
      </c>
      <c r="C3536" s="11" t="s">
        <v>19540</v>
      </c>
      <c r="D3536" s="11" t="s">
        <v>18035</v>
      </c>
      <c r="E3536" s="11" t="s">
        <v>19562</v>
      </c>
      <c r="F3536" s="11" t="s">
        <v>16563</v>
      </c>
      <c r="G3536" s="11" t="s">
        <v>15997</v>
      </c>
      <c r="H3536" s="11" t="s">
        <v>11233</v>
      </c>
      <c r="I3536" s="11" t="s">
        <v>15992</v>
      </c>
      <c r="J3536" s="11">
        <v>15</v>
      </c>
    </row>
    <row r="3537" spans="1:10">
      <c r="A3537" s="11" t="s">
        <v>16004</v>
      </c>
      <c r="B3537" s="11" t="s">
        <v>18059</v>
      </c>
      <c r="C3537" s="11" t="s">
        <v>19540</v>
      </c>
      <c r="D3537" s="11" t="s">
        <v>16146</v>
      </c>
      <c r="E3537" s="11" t="s">
        <v>19501</v>
      </c>
      <c r="F3537" s="11" t="s">
        <v>18062</v>
      </c>
      <c r="G3537" s="11" t="s">
        <v>15990</v>
      </c>
      <c r="H3537" s="11" t="s">
        <v>16089</v>
      </c>
      <c r="I3537" s="11" t="s">
        <v>15999</v>
      </c>
      <c r="J3537" s="11">
        <v>15</v>
      </c>
    </row>
    <row r="3538" spans="1:10">
      <c r="A3538" s="11" t="s">
        <v>15993</v>
      </c>
      <c r="B3538" s="11" t="s">
        <v>15578</v>
      </c>
      <c r="C3538" s="11" t="s">
        <v>19540</v>
      </c>
      <c r="D3538" s="11" t="s">
        <v>16758</v>
      </c>
      <c r="E3538" s="11" t="s">
        <v>16059</v>
      </c>
      <c r="F3538" s="11" t="s">
        <v>16660</v>
      </c>
      <c r="G3538" s="11" t="s">
        <v>15997</v>
      </c>
      <c r="H3538" s="11" t="s">
        <v>16031</v>
      </c>
      <c r="I3538" s="11" t="s">
        <v>16032</v>
      </c>
      <c r="J3538" s="11">
        <v>15</v>
      </c>
    </row>
    <row r="3539" spans="1:10">
      <c r="A3539" s="11" t="s">
        <v>15993</v>
      </c>
      <c r="B3539" s="11" t="s">
        <v>11231</v>
      </c>
      <c r="C3539" s="11" t="s">
        <v>19540</v>
      </c>
      <c r="D3539" s="11" t="s">
        <v>16758</v>
      </c>
      <c r="E3539" s="11" t="s">
        <v>19563</v>
      </c>
      <c r="F3539" s="11" t="s">
        <v>16297</v>
      </c>
      <c r="G3539" s="11" t="s">
        <v>15997</v>
      </c>
      <c r="H3539" s="11" t="s">
        <v>16031</v>
      </c>
      <c r="I3539" s="11" t="s">
        <v>16128</v>
      </c>
      <c r="J3539" s="11">
        <v>15</v>
      </c>
    </row>
    <row r="3540" spans="1:10">
      <c r="A3540" s="11" t="s">
        <v>16004</v>
      </c>
      <c r="B3540" s="11" t="s">
        <v>19564</v>
      </c>
      <c r="C3540" s="11" t="s">
        <v>19540</v>
      </c>
      <c r="D3540" s="11" t="s">
        <v>16758</v>
      </c>
      <c r="E3540" s="11" t="s">
        <v>19565</v>
      </c>
      <c r="F3540" s="11" t="s">
        <v>16600</v>
      </c>
      <c r="G3540" s="11" t="s">
        <v>15997</v>
      </c>
      <c r="H3540" s="11" t="s">
        <v>11963</v>
      </c>
      <c r="I3540" s="11" t="s">
        <v>15999</v>
      </c>
      <c r="J3540" s="11">
        <v>15</v>
      </c>
    </row>
    <row r="3541" spans="1:10">
      <c r="A3541" s="11" t="s">
        <v>16004</v>
      </c>
      <c r="B3541" s="11" t="s">
        <v>19566</v>
      </c>
      <c r="C3541" s="11" t="s">
        <v>19540</v>
      </c>
      <c r="D3541" s="11" t="s">
        <v>17452</v>
      </c>
      <c r="E3541" s="11" t="s">
        <v>16593</v>
      </c>
      <c r="F3541" s="11" t="s">
        <v>17952</v>
      </c>
      <c r="G3541" s="11" t="s">
        <v>15997</v>
      </c>
      <c r="H3541" s="11" t="s">
        <v>847</v>
      </c>
      <c r="I3541" s="11" t="s">
        <v>15999</v>
      </c>
      <c r="J3541" s="11">
        <v>15</v>
      </c>
    </row>
    <row r="3542" spans="1:10">
      <c r="A3542" s="11" t="s">
        <v>16004</v>
      </c>
      <c r="B3542" s="11" t="s">
        <v>7998</v>
      </c>
      <c r="C3542" s="11" t="s">
        <v>19540</v>
      </c>
      <c r="D3542" s="11" t="s">
        <v>16161</v>
      </c>
      <c r="E3542" s="11" t="s">
        <v>16291</v>
      </c>
      <c r="F3542" s="11" t="s">
        <v>16060</v>
      </c>
      <c r="G3542" s="11" t="s">
        <v>15997</v>
      </c>
      <c r="H3542" s="11" t="s">
        <v>11141</v>
      </c>
      <c r="I3542" s="11" t="s">
        <v>15999</v>
      </c>
      <c r="J3542" s="11">
        <v>14</v>
      </c>
    </row>
    <row r="3543" spans="1:10">
      <c r="A3543" s="11" t="s">
        <v>16004</v>
      </c>
      <c r="B3543" s="11" t="s">
        <v>19567</v>
      </c>
      <c r="C3543" s="11" t="s">
        <v>19540</v>
      </c>
      <c r="D3543" s="11" t="s">
        <v>17824</v>
      </c>
      <c r="E3543" s="11" t="s">
        <v>4246</v>
      </c>
      <c r="F3543" s="11" t="s">
        <v>17218</v>
      </c>
      <c r="G3543" s="11" t="s">
        <v>15990</v>
      </c>
      <c r="H3543" s="11" t="s">
        <v>11963</v>
      </c>
      <c r="I3543" s="11" t="s">
        <v>17489</v>
      </c>
      <c r="J3543" s="11">
        <v>14</v>
      </c>
    </row>
    <row r="3544" spans="1:10">
      <c r="A3544" s="11" t="s">
        <v>15993</v>
      </c>
      <c r="B3544" s="11" t="s">
        <v>14193</v>
      </c>
      <c r="C3544" s="11" t="s">
        <v>19540</v>
      </c>
      <c r="D3544" s="11" t="s">
        <v>16778</v>
      </c>
      <c r="E3544" s="11" t="s">
        <v>16043</v>
      </c>
      <c r="F3544" s="11" t="s">
        <v>18346</v>
      </c>
      <c r="G3544" s="11" t="s">
        <v>15997</v>
      </c>
      <c r="H3544" s="11" t="s">
        <v>15998</v>
      </c>
      <c r="I3544" s="11" t="s">
        <v>16049</v>
      </c>
      <c r="J3544" s="11">
        <v>14</v>
      </c>
    </row>
    <row r="3545" spans="1:10">
      <c r="A3545" s="11" t="s">
        <v>15993</v>
      </c>
      <c r="B3545" s="11" t="s">
        <v>18331</v>
      </c>
      <c r="C3545" s="11" t="s">
        <v>19540</v>
      </c>
      <c r="D3545" s="11" t="s">
        <v>16778</v>
      </c>
      <c r="E3545" s="11" t="s">
        <v>4246</v>
      </c>
      <c r="F3545" s="11" t="s">
        <v>16240</v>
      </c>
      <c r="G3545" s="11" t="s">
        <v>16003</v>
      </c>
      <c r="H3545" s="11" t="s">
        <v>15998</v>
      </c>
      <c r="I3545" s="11" t="s">
        <v>15999</v>
      </c>
      <c r="J3545" s="11">
        <v>14</v>
      </c>
    </row>
    <row r="3546" spans="1:10">
      <c r="A3546" s="11" t="s">
        <v>15986</v>
      </c>
      <c r="B3546" s="11" t="s">
        <v>11955</v>
      </c>
      <c r="C3546" s="11" t="s">
        <v>19540</v>
      </c>
      <c r="D3546" s="11" t="s">
        <v>17269</v>
      </c>
      <c r="E3546" s="11" t="s">
        <v>16110</v>
      </c>
      <c r="F3546" s="11" t="s">
        <v>16176</v>
      </c>
      <c r="G3546" s="11" t="s">
        <v>15997</v>
      </c>
      <c r="H3546" s="11" t="s">
        <v>16008</v>
      </c>
      <c r="I3546" s="11" t="s">
        <v>19568</v>
      </c>
      <c r="J3546" s="11">
        <v>14</v>
      </c>
    </row>
    <row r="3547" spans="1:10">
      <c r="A3547" s="11" t="s">
        <v>15993</v>
      </c>
      <c r="B3547" s="11" t="s">
        <v>8955</v>
      </c>
      <c r="C3547" s="11" t="s">
        <v>19540</v>
      </c>
      <c r="D3547" s="11" t="s">
        <v>16175</v>
      </c>
      <c r="E3547" s="11" t="s">
        <v>19569</v>
      </c>
      <c r="F3547" s="11" t="s">
        <v>18955</v>
      </c>
      <c r="G3547" s="11" t="s">
        <v>15997</v>
      </c>
      <c r="H3547" s="11" t="s">
        <v>16123</v>
      </c>
      <c r="I3547" s="11" t="s">
        <v>16124</v>
      </c>
      <c r="J3547" s="11">
        <v>14</v>
      </c>
    </row>
    <row r="3548" spans="1:10">
      <c r="A3548" s="11" t="s">
        <v>15986</v>
      </c>
      <c r="B3548" s="11" t="s">
        <v>19570</v>
      </c>
      <c r="C3548" s="11" t="s">
        <v>19540</v>
      </c>
      <c r="D3548" s="11" t="s">
        <v>16532</v>
      </c>
      <c r="E3548" s="11" t="s">
        <v>16012</v>
      </c>
      <c r="F3548" s="11" t="s">
        <v>19571</v>
      </c>
      <c r="G3548" s="11" t="s">
        <v>15997</v>
      </c>
      <c r="H3548" s="11" t="s">
        <v>11136</v>
      </c>
      <c r="I3548" s="11" t="s">
        <v>15999</v>
      </c>
      <c r="J3548" s="11">
        <v>14</v>
      </c>
    </row>
    <row r="3549" spans="1:10">
      <c r="A3549" s="11" t="s">
        <v>15986</v>
      </c>
      <c r="B3549" s="11" t="s">
        <v>19572</v>
      </c>
      <c r="C3549" s="11" t="s">
        <v>19540</v>
      </c>
      <c r="D3549" s="11" t="s">
        <v>16532</v>
      </c>
      <c r="E3549" s="11" t="s">
        <v>16012</v>
      </c>
      <c r="F3549" s="11" t="s">
        <v>19573</v>
      </c>
      <c r="G3549" s="11" t="s">
        <v>15997</v>
      </c>
      <c r="H3549" s="11" t="s">
        <v>11136</v>
      </c>
      <c r="I3549" s="11" t="s">
        <v>15999</v>
      </c>
      <c r="J3549" s="11">
        <v>14</v>
      </c>
    </row>
    <row r="3550" spans="1:10">
      <c r="A3550" s="11" t="s">
        <v>15993</v>
      </c>
      <c r="B3550" s="11" t="s">
        <v>19574</v>
      </c>
      <c r="C3550" s="11" t="s">
        <v>19540</v>
      </c>
      <c r="D3550" s="11" t="s">
        <v>18968</v>
      </c>
      <c r="E3550" s="11" t="s">
        <v>19575</v>
      </c>
      <c r="F3550" s="11" t="s">
        <v>17626</v>
      </c>
      <c r="G3550" s="11" t="s">
        <v>15997</v>
      </c>
      <c r="H3550" s="11" t="s">
        <v>12219</v>
      </c>
      <c r="I3550" s="11" t="s">
        <v>19315</v>
      </c>
      <c r="J3550" s="11">
        <v>14</v>
      </c>
    </row>
    <row r="3551" spans="1:10">
      <c r="A3551" s="11" t="s">
        <v>15993</v>
      </c>
      <c r="B3551" s="11" t="s">
        <v>13533</v>
      </c>
      <c r="C3551" s="11" t="s">
        <v>19540</v>
      </c>
      <c r="D3551" s="11" t="s">
        <v>16538</v>
      </c>
      <c r="E3551" s="11" t="s">
        <v>4246</v>
      </c>
      <c r="F3551" s="11" t="s">
        <v>16358</v>
      </c>
      <c r="G3551" s="11" t="s">
        <v>16003</v>
      </c>
      <c r="H3551" s="11" t="s">
        <v>16026</v>
      </c>
      <c r="I3551" s="11" t="s">
        <v>16036</v>
      </c>
      <c r="J3551" s="11">
        <v>14</v>
      </c>
    </row>
    <row r="3552" spans="1:10">
      <c r="A3552" s="11" t="s">
        <v>15993</v>
      </c>
      <c r="B3552" s="11" t="s">
        <v>12865</v>
      </c>
      <c r="C3552" s="11" t="s">
        <v>19540</v>
      </c>
      <c r="D3552" s="11" t="s">
        <v>17134</v>
      </c>
      <c r="E3552" s="11" t="s">
        <v>16055</v>
      </c>
      <c r="F3552" s="11" t="s">
        <v>16341</v>
      </c>
      <c r="G3552" s="11" t="s">
        <v>16003</v>
      </c>
      <c r="H3552" s="11" t="s">
        <v>847</v>
      </c>
      <c r="I3552" s="11" t="s">
        <v>16342</v>
      </c>
      <c r="J3552" s="11">
        <v>14</v>
      </c>
    </row>
    <row r="3553" spans="1:10">
      <c r="A3553" s="11" t="s">
        <v>16014</v>
      </c>
      <c r="B3553" s="11" t="s">
        <v>8953</v>
      </c>
      <c r="C3553" s="11" t="s">
        <v>19540</v>
      </c>
      <c r="D3553" s="11" t="s">
        <v>16193</v>
      </c>
      <c r="E3553" s="11" t="s">
        <v>368</v>
      </c>
      <c r="F3553" s="11" t="s">
        <v>18481</v>
      </c>
      <c r="G3553" s="11" t="s">
        <v>15990</v>
      </c>
      <c r="H3553" s="11" t="s">
        <v>14066</v>
      </c>
      <c r="I3553" s="11" t="s">
        <v>16124</v>
      </c>
      <c r="J3553" s="11">
        <v>14</v>
      </c>
    </row>
    <row r="3554" spans="1:10">
      <c r="A3554" s="11" t="s">
        <v>15993</v>
      </c>
      <c r="B3554" s="11" t="s">
        <v>15019</v>
      </c>
      <c r="C3554" s="11" t="s">
        <v>19540</v>
      </c>
      <c r="D3554" s="11" t="s">
        <v>16197</v>
      </c>
      <c r="E3554" s="11" t="s">
        <v>17014</v>
      </c>
      <c r="F3554" s="11" t="s">
        <v>17270</v>
      </c>
      <c r="G3554" s="11" t="s">
        <v>16003</v>
      </c>
      <c r="H3554" s="11" t="s">
        <v>15998</v>
      </c>
      <c r="I3554" s="11" t="s">
        <v>15999</v>
      </c>
      <c r="J3554" s="11">
        <v>14</v>
      </c>
    </row>
    <row r="3555" spans="1:10">
      <c r="A3555" s="11" t="s">
        <v>15986</v>
      </c>
      <c r="B3555" s="11" t="s">
        <v>19576</v>
      </c>
      <c r="C3555" s="11" t="s">
        <v>19540</v>
      </c>
      <c r="D3555" s="11" t="s">
        <v>17468</v>
      </c>
      <c r="E3555" s="11" t="s">
        <v>368</v>
      </c>
      <c r="F3555" s="11" t="s">
        <v>16567</v>
      </c>
      <c r="G3555" s="11" t="s">
        <v>15990</v>
      </c>
      <c r="H3555" s="11" t="s">
        <v>11136</v>
      </c>
      <c r="I3555" s="11" t="s">
        <v>16019</v>
      </c>
      <c r="J3555" s="11">
        <v>14</v>
      </c>
    </row>
    <row r="3556" spans="1:10">
      <c r="A3556" s="11" t="s">
        <v>15986</v>
      </c>
      <c r="B3556" s="11" t="s">
        <v>16150</v>
      </c>
      <c r="C3556" s="11" t="s">
        <v>19540</v>
      </c>
      <c r="D3556" s="11" t="s">
        <v>16548</v>
      </c>
      <c r="E3556" s="11" t="s">
        <v>16016</v>
      </c>
      <c r="F3556" s="11" t="s">
        <v>16152</v>
      </c>
      <c r="G3556" s="11" t="s">
        <v>15997</v>
      </c>
      <c r="H3556" s="11" t="s">
        <v>11136</v>
      </c>
      <c r="I3556" s="11" t="s">
        <v>16019</v>
      </c>
      <c r="J3556" s="11">
        <v>14</v>
      </c>
    </row>
    <row r="3557" spans="1:10">
      <c r="A3557" s="11" t="s">
        <v>16014</v>
      </c>
      <c r="B3557" s="11" t="s">
        <v>12561</v>
      </c>
      <c r="C3557" s="11" t="s">
        <v>19540</v>
      </c>
      <c r="D3557" s="11" t="s">
        <v>16801</v>
      </c>
      <c r="E3557" s="11" t="s">
        <v>17865</v>
      </c>
      <c r="F3557" s="11" t="s">
        <v>19577</v>
      </c>
      <c r="G3557" s="11" t="s">
        <v>15990</v>
      </c>
      <c r="H3557" s="11" t="s">
        <v>16018</v>
      </c>
      <c r="I3557" s="11" t="s">
        <v>16124</v>
      </c>
      <c r="J3557" s="11">
        <v>13</v>
      </c>
    </row>
    <row r="3558" spans="1:10">
      <c r="A3558" s="11" t="s">
        <v>15993</v>
      </c>
      <c r="B3558" s="11" t="s">
        <v>11274</v>
      </c>
      <c r="C3558" s="11" t="s">
        <v>19540</v>
      </c>
      <c r="D3558" s="11" t="s">
        <v>17972</v>
      </c>
      <c r="E3558" s="11" t="s">
        <v>16006</v>
      </c>
      <c r="F3558" s="11" t="s">
        <v>16147</v>
      </c>
      <c r="G3558" s="11" t="s">
        <v>15997</v>
      </c>
      <c r="H3558" s="11" t="s">
        <v>12219</v>
      </c>
      <c r="I3558" s="11" t="s">
        <v>16019</v>
      </c>
      <c r="J3558" s="11">
        <v>13</v>
      </c>
    </row>
    <row r="3559" spans="1:10">
      <c r="A3559" s="11" t="s">
        <v>16004</v>
      </c>
      <c r="B3559" s="11" t="s">
        <v>12230</v>
      </c>
      <c r="C3559" s="11" t="s">
        <v>19540</v>
      </c>
      <c r="D3559" s="11" t="s">
        <v>17972</v>
      </c>
      <c r="E3559" s="11" t="s">
        <v>16064</v>
      </c>
      <c r="F3559" s="11" t="s">
        <v>16634</v>
      </c>
      <c r="G3559" s="11" t="s">
        <v>15997</v>
      </c>
      <c r="H3559" s="11" t="s">
        <v>11233</v>
      </c>
      <c r="I3559" s="11" t="s">
        <v>16019</v>
      </c>
      <c r="J3559" s="11">
        <v>13</v>
      </c>
    </row>
    <row r="3560" spans="1:10">
      <c r="A3560" s="11" t="s">
        <v>16004</v>
      </c>
      <c r="B3560" s="11" t="s">
        <v>11136</v>
      </c>
      <c r="C3560" s="11" t="s">
        <v>19540</v>
      </c>
      <c r="D3560" s="11" t="s">
        <v>16562</v>
      </c>
      <c r="E3560" s="11" t="s">
        <v>16043</v>
      </c>
      <c r="F3560" s="11" t="s">
        <v>16044</v>
      </c>
      <c r="G3560" s="11" t="s">
        <v>15997</v>
      </c>
      <c r="H3560" s="11" t="s">
        <v>11963</v>
      </c>
      <c r="I3560" s="11" t="s">
        <v>15999</v>
      </c>
      <c r="J3560" s="11">
        <v>13</v>
      </c>
    </row>
    <row r="3561" spans="1:10">
      <c r="A3561" s="11" t="s">
        <v>15993</v>
      </c>
      <c r="B3561" s="11" t="s">
        <v>19578</v>
      </c>
      <c r="C3561" s="11" t="s">
        <v>19540</v>
      </c>
      <c r="D3561" s="11" t="s">
        <v>16213</v>
      </c>
      <c r="E3561" s="11" t="s">
        <v>19579</v>
      </c>
      <c r="F3561" s="11" t="s">
        <v>16715</v>
      </c>
      <c r="G3561" s="11" t="s">
        <v>16003</v>
      </c>
      <c r="H3561" s="11" t="s">
        <v>16026</v>
      </c>
      <c r="I3561" s="11" t="s">
        <v>16128</v>
      </c>
      <c r="J3561" s="11">
        <v>13</v>
      </c>
    </row>
    <row r="3562" spans="1:10">
      <c r="A3562" s="11" t="s">
        <v>15993</v>
      </c>
      <c r="B3562" s="11" t="s">
        <v>13874</v>
      </c>
      <c r="C3562" s="11" t="s">
        <v>19540</v>
      </c>
      <c r="D3562" s="11" t="s">
        <v>18046</v>
      </c>
      <c r="E3562" s="11" t="s">
        <v>16902</v>
      </c>
      <c r="F3562" s="11" t="s">
        <v>16168</v>
      </c>
      <c r="G3562" s="11" t="s">
        <v>15990</v>
      </c>
      <c r="H3562" s="11" t="s">
        <v>15998</v>
      </c>
      <c r="I3562" s="11" t="s">
        <v>15999</v>
      </c>
      <c r="J3562" s="11">
        <v>13</v>
      </c>
    </row>
    <row r="3563" spans="1:10">
      <c r="A3563" s="11" t="s">
        <v>15986</v>
      </c>
      <c r="B3563" s="11" t="s">
        <v>19580</v>
      </c>
      <c r="C3563" s="11" t="s">
        <v>19540</v>
      </c>
      <c r="D3563" s="11" t="s">
        <v>17681</v>
      </c>
      <c r="E3563" s="11" t="s">
        <v>4722</v>
      </c>
      <c r="F3563" s="11" t="s">
        <v>16309</v>
      </c>
      <c r="G3563" s="11" t="s">
        <v>15990</v>
      </c>
      <c r="H3563" s="11" t="s">
        <v>11955</v>
      </c>
      <c r="I3563" s="11" t="s">
        <v>18194</v>
      </c>
      <c r="J3563" s="11">
        <v>13</v>
      </c>
    </row>
    <row r="3564" spans="1:10">
      <c r="A3564" s="11" t="s">
        <v>16004</v>
      </c>
      <c r="B3564" s="11" t="s">
        <v>11339</v>
      </c>
      <c r="C3564" s="11" t="s">
        <v>19540</v>
      </c>
      <c r="D3564" s="11" t="s">
        <v>16571</v>
      </c>
      <c r="E3564" s="11" t="s">
        <v>19581</v>
      </c>
      <c r="F3564" s="11" t="s">
        <v>16355</v>
      </c>
      <c r="G3564" s="11" t="s">
        <v>15997</v>
      </c>
      <c r="H3564" s="11" t="s">
        <v>11141</v>
      </c>
      <c r="I3564" s="11" t="s">
        <v>16019</v>
      </c>
      <c r="J3564" s="11">
        <v>13</v>
      </c>
    </row>
    <row r="3565" spans="1:10">
      <c r="A3565" s="11" t="s">
        <v>15993</v>
      </c>
      <c r="B3565" s="11" t="s">
        <v>11339</v>
      </c>
      <c r="C3565" s="11" t="s">
        <v>19540</v>
      </c>
      <c r="D3565" s="11" t="s">
        <v>17978</v>
      </c>
      <c r="E3565" s="11" t="s">
        <v>16012</v>
      </c>
      <c r="F3565" s="11" t="s">
        <v>16570</v>
      </c>
      <c r="G3565" s="11" t="s">
        <v>15997</v>
      </c>
      <c r="H3565" s="11" t="s">
        <v>16074</v>
      </c>
      <c r="I3565" s="11" t="s">
        <v>16019</v>
      </c>
      <c r="J3565" s="11">
        <v>13</v>
      </c>
    </row>
    <row r="3566" spans="1:10">
      <c r="A3566" s="11" t="s">
        <v>16004</v>
      </c>
      <c r="B3566" s="11" t="s">
        <v>13725</v>
      </c>
      <c r="C3566" s="11" t="s">
        <v>19540</v>
      </c>
      <c r="D3566" s="11" t="s">
        <v>17302</v>
      </c>
      <c r="E3566" s="11" t="s">
        <v>16059</v>
      </c>
      <c r="F3566" s="11" t="s">
        <v>16333</v>
      </c>
      <c r="G3566" s="11" t="s">
        <v>15997</v>
      </c>
      <c r="H3566" s="11" t="s">
        <v>16089</v>
      </c>
      <c r="I3566" s="11" t="s">
        <v>15999</v>
      </c>
      <c r="J3566" s="11">
        <v>13</v>
      </c>
    </row>
    <row r="3567" spans="1:10">
      <c r="A3567" s="11" t="s">
        <v>16004</v>
      </c>
      <c r="B3567" s="11" t="s">
        <v>19582</v>
      </c>
      <c r="C3567" s="11" t="s">
        <v>19540</v>
      </c>
      <c r="D3567" s="11" t="s">
        <v>17859</v>
      </c>
      <c r="E3567" s="11" t="s">
        <v>16064</v>
      </c>
      <c r="F3567" s="11" t="s">
        <v>16738</v>
      </c>
      <c r="G3567" s="11" t="s">
        <v>15997</v>
      </c>
      <c r="H3567" s="11" t="s">
        <v>11233</v>
      </c>
      <c r="I3567" s="11" t="s">
        <v>16019</v>
      </c>
      <c r="J3567" s="11">
        <v>13</v>
      </c>
    </row>
    <row r="3568" spans="1:10">
      <c r="A3568" s="11" t="s">
        <v>15993</v>
      </c>
      <c r="B3568" s="11" t="s">
        <v>12769</v>
      </c>
      <c r="C3568" s="11" t="s">
        <v>19540</v>
      </c>
      <c r="D3568" s="11" t="s">
        <v>16827</v>
      </c>
      <c r="E3568" s="11" t="s">
        <v>16055</v>
      </c>
      <c r="F3568" s="11" t="s">
        <v>16814</v>
      </c>
      <c r="G3568" s="11" t="s">
        <v>15997</v>
      </c>
      <c r="H3568" s="11" t="s">
        <v>11141</v>
      </c>
      <c r="I3568" s="11" t="s">
        <v>15999</v>
      </c>
      <c r="J3568" s="11">
        <v>12</v>
      </c>
    </row>
    <row r="3569" spans="1:10">
      <c r="A3569" s="11" t="s">
        <v>16004</v>
      </c>
      <c r="B3569" s="11" t="s">
        <v>17053</v>
      </c>
      <c r="C3569" s="11" t="s">
        <v>19540</v>
      </c>
      <c r="D3569" s="11" t="s">
        <v>16827</v>
      </c>
      <c r="E3569" s="11" t="s">
        <v>18860</v>
      </c>
      <c r="F3569" s="11" t="s">
        <v>16455</v>
      </c>
      <c r="G3569" s="11" t="s">
        <v>15997</v>
      </c>
      <c r="H3569" s="11" t="s">
        <v>11141</v>
      </c>
      <c r="I3569" s="11" t="s">
        <v>15999</v>
      </c>
      <c r="J3569" s="11">
        <v>12</v>
      </c>
    </row>
    <row r="3570" spans="1:10">
      <c r="A3570" s="11" t="s">
        <v>15993</v>
      </c>
      <c r="B3570" s="11" t="s">
        <v>7998</v>
      </c>
      <c r="C3570" s="11" t="s">
        <v>19540</v>
      </c>
      <c r="D3570" s="11" t="s">
        <v>16827</v>
      </c>
      <c r="E3570" s="11" t="s">
        <v>16059</v>
      </c>
      <c r="F3570" s="11" t="s">
        <v>16169</v>
      </c>
      <c r="G3570" s="11" t="s">
        <v>16003</v>
      </c>
      <c r="H3570" s="11" t="s">
        <v>15998</v>
      </c>
      <c r="I3570" s="11" t="s">
        <v>16128</v>
      </c>
      <c r="J3570" s="11">
        <v>12</v>
      </c>
    </row>
    <row r="3571" spans="1:10">
      <c r="A3571" s="11" t="s">
        <v>16004</v>
      </c>
      <c r="B3571" s="11" t="s">
        <v>12366</v>
      </c>
      <c r="C3571" s="11" t="s">
        <v>19540</v>
      </c>
      <c r="D3571" s="11" t="s">
        <v>16587</v>
      </c>
      <c r="E3571" s="11" t="s">
        <v>4246</v>
      </c>
      <c r="F3571" s="11" t="s">
        <v>17702</v>
      </c>
      <c r="G3571" s="11" t="s">
        <v>16067</v>
      </c>
      <c r="H3571" s="11" t="s">
        <v>16035</v>
      </c>
      <c r="I3571" s="11" t="s">
        <v>15999</v>
      </c>
      <c r="J3571" s="11">
        <v>12</v>
      </c>
    </row>
    <row r="3572" spans="1:10">
      <c r="A3572" s="11" t="s">
        <v>16004</v>
      </c>
      <c r="B3572" s="11" t="s">
        <v>18523</v>
      </c>
      <c r="C3572" s="11" t="s">
        <v>19540</v>
      </c>
      <c r="D3572" s="11" t="s">
        <v>17156</v>
      </c>
      <c r="E3572" s="11" t="s">
        <v>16059</v>
      </c>
      <c r="F3572" s="11" t="s">
        <v>17497</v>
      </c>
      <c r="G3572" s="11" t="s">
        <v>15997</v>
      </c>
      <c r="H3572" s="11" t="s">
        <v>11233</v>
      </c>
      <c r="I3572" s="11" t="s">
        <v>15999</v>
      </c>
      <c r="J3572" s="11">
        <v>12</v>
      </c>
    </row>
    <row r="3573" spans="1:10">
      <c r="A3573" s="11" t="s">
        <v>15986</v>
      </c>
      <c r="B3573" s="11" t="s">
        <v>19583</v>
      </c>
      <c r="C3573" s="11" t="s">
        <v>19540</v>
      </c>
      <c r="D3573" s="11" t="s">
        <v>17156</v>
      </c>
      <c r="E3573" s="11" t="s">
        <v>19584</v>
      </c>
      <c r="F3573" s="11" t="s">
        <v>19585</v>
      </c>
      <c r="G3573" s="11" t="s">
        <v>15997</v>
      </c>
      <c r="H3573" s="11" t="s">
        <v>16008</v>
      </c>
      <c r="I3573" s="11" t="s">
        <v>15999</v>
      </c>
      <c r="J3573" s="11">
        <v>12</v>
      </c>
    </row>
    <row r="3574" spans="1:10">
      <c r="A3574" s="11" t="s">
        <v>16014</v>
      </c>
      <c r="B3574" s="11" t="s">
        <v>11527</v>
      </c>
      <c r="C3574" s="11" t="s">
        <v>19540</v>
      </c>
      <c r="D3574" s="11" t="s">
        <v>17699</v>
      </c>
      <c r="E3574" s="11" t="s">
        <v>368</v>
      </c>
      <c r="F3574" s="11" t="s">
        <v>16214</v>
      </c>
      <c r="G3574" s="11" t="s">
        <v>16003</v>
      </c>
      <c r="H3574" s="11" t="s">
        <v>847</v>
      </c>
      <c r="I3574" s="11" t="s">
        <v>15999</v>
      </c>
      <c r="J3574" s="11">
        <v>12</v>
      </c>
    </row>
    <row r="3575" spans="1:10">
      <c r="A3575" s="11" t="s">
        <v>15986</v>
      </c>
      <c r="B3575" s="11" t="s">
        <v>11824</v>
      </c>
      <c r="C3575" s="11" t="s">
        <v>19540</v>
      </c>
      <c r="D3575" s="11" t="s">
        <v>17320</v>
      </c>
      <c r="E3575" s="11" t="s">
        <v>16110</v>
      </c>
      <c r="F3575" s="11" t="s">
        <v>17950</v>
      </c>
      <c r="G3575" s="11" t="s">
        <v>15997</v>
      </c>
      <c r="H3575" s="11" t="s">
        <v>16008</v>
      </c>
      <c r="I3575" s="11" t="s">
        <v>16019</v>
      </c>
      <c r="J3575" s="11">
        <v>12</v>
      </c>
    </row>
    <row r="3576" spans="1:10">
      <c r="A3576" s="11" t="s">
        <v>15993</v>
      </c>
      <c r="B3576" s="11" t="s">
        <v>12040</v>
      </c>
      <c r="C3576" s="11" t="s">
        <v>19540</v>
      </c>
      <c r="D3576" s="11" t="s">
        <v>16281</v>
      </c>
      <c r="E3576" s="11" t="s">
        <v>368</v>
      </c>
      <c r="F3576" s="11" t="s">
        <v>16713</v>
      </c>
      <c r="G3576" s="11" t="s">
        <v>16003</v>
      </c>
      <c r="H3576" s="11" t="s">
        <v>15998</v>
      </c>
      <c r="I3576" s="11" t="s">
        <v>15999</v>
      </c>
      <c r="J3576" s="11">
        <v>12</v>
      </c>
    </row>
    <row r="3577" spans="1:10">
      <c r="A3577" s="11" t="s">
        <v>15986</v>
      </c>
      <c r="B3577" s="11" t="s">
        <v>19586</v>
      </c>
      <c r="C3577" s="11" t="s">
        <v>19540</v>
      </c>
      <c r="D3577" s="11" t="s">
        <v>18285</v>
      </c>
      <c r="E3577" s="11" t="s">
        <v>16055</v>
      </c>
      <c r="F3577" s="11" t="s">
        <v>19587</v>
      </c>
      <c r="G3577" s="11" t="s">
        <v>15997</v>
      </c>
      <c r="H3577" s="11" t="s">
        <v>16035</v>
      </c>
      <c r="I3577" s="11" t="s">
        <v>15999</v>
      </c>
      <c r="J3577" s="11">
        <v>12</v>
      </c>
    </row>
    <row r="3578" spans="1:10">
      <c r="A3578" s="11" t="s">
        <v>15993</v>
      </c>
      <c r="B3578" s="11" t="s">
        <v>17047</v>
      </c>
      <c r="C3578" s="11" t="s">
        <v>19540</v>
      </c>
      <c r="D3578" s="11" t="s">
        <v>16286</v>
      </c>
      <c r="E3578" s="11" t="s">
        <v>19588</v>
      </c>
      <c r="F3578" s="11" t="s">
        <v>16582</v>
      </c>
      <c r="G3578" s="11" t="s">
        <v>15997</v>
      </c>
      <c r="H3578" s="11" t="s">
        <v>16074</v>
      </c>
      <c r="I3578" s="11" t="s">
        <v>16049</v>
      </c>
      <c r="J3578" s="11">
        <v>11</v>
      </c>
    </row>
    <row r="3579" spans="1:10">
      <c r="A3579" s="11" t="s">
        <v>15993</v>
      </c>
      <c r="B3579" s="11" t="s">
        <v>12552</v>
      </c>
      <c r="C3579" s="11" t="s">
        <v>19540</v>
      </c>
      <c r="D3579" s="11" t="s">
        <v>16607</v>
      </c>
      <c r="E3579" s="11" t="s">
        <v>16110</v>
      </c>
      <c r="F3579" s="11" t="s">
        <v>16243</v>
      </c>
      <c r="G3579" s="11" t="s">
        <v>15997</v>
      </c>
      <c r="H3579" s="11" t="s">
        <v>16074</v>
      </c>
      <c r="I3579" s="11" t="s">
        <v>16049</v>
      </c>
      <c r="J3579" s="11">
        <v>11</v>
      </c>
    </row>
    <row r="3580" spans="1:10">
      <c r="A3580" s="11" t="s">
        <v>16004</v>
      </c>
      <c r="B3580" s="11" t="s">
        <v>17707</v>
      </c>
      <c r="C3580" s="11" t="s">
        <v>19540</v>
      </c>
      <c r="D3580" s="11" t="s">
        <v>18764</v>
      </c>
      <c r="E3580" s="11" t="s">
        <v>1180</v>
      </c>
      <c r="F3580" s="11" t="s">
        <v>17192</v>
      </c>
      <c r="G3580" s="11" t="s">
        <v>16067</v>
      </c>
      <c r="H3580" s="11" t="s">
        <v>11378</v>
      </c>
      <c r="I3580" s="11" t="s">
        <v>15999</v>
      </c>
      <c r="J3580" s="11">
        <v>11</v>
      </c>
    </row>
    <row r="3581" spans="1:10">
      <c r="A3581" s="11" t="s">
        <v>15986</v>
      </c>
      <c r="B3581" s="11" t="s">
        <v>17263</v>
      </c>
      <c r="C3581" s="11" t="s">
        <v>19540</v>
      </c>
      <c r="D3581" s="11" t="s">
        <v>18764</v>
      </c>
      <c r="E3581" s="11" t="s">
        <v>16296</v>
      </c>
      <c r="F3581" s="11" t="s">
        <v>18407</v>
      </c>
      <c r="G3581" s="11" t="s">
        <v>15997</v>
      </c>
      <c r="H3581" s="11" t="s">
        <v>11955</v>
      </c>
      <c r="I3581" s="11" t="s">
        <v>16219</v>
      </c>
      <c r="J3581" s="11">
        <v>11</v>
      </c>
    </row>
    <row r="3582" spans="1:10">
      <c r="A3582" s="11" t="s">
        <v>16014</v>
      </c>
      <c r="B3582" s="11" t="s">
        <v>12045</v>
      </c>
      <c r="C3582" s="11" t="s">
        <v>19540</v>
      </c>
      <c r="D3582" s="11" t="s">
        <v>18764</v>
      </c>
      <c r="E3582" s="11" t="s">
        <v>368</v>
      </c>
      <c r="F3582" s="11" t="s">
        <v>19354</v>
      </c>
      <c r="G3582" s="11" t="s">
        <v>15990</v>
      </c>
      <c r="H3582" s="11" t="s">
        <v>18912</v>
      </c>
      <c r="I3582" s="11" t="s">
        <v>16124</v>
      </c>
      <c r="J3582" s="11">
        <v>11</v>
      </c>
    </row>
    <row r="3583" spans="1:10">
      <c r="A3583" s="11" t="s">
        <v>16004</v>
      </c>
      <c r="B3583" s="11" t="s">
        <v>19589</v>
      </c>
      <c r="C3583" s="11" t="s">
        <v>19540</v>
      </c>
      <c r="D3583" s="11" t="s">
        <v>18764</v>
      </c>
      <c r="E3583" s="11" t="s">
        <v>19590</v>
      </c>
      <c r="F3583" s="11" t="s">
        <v>16534</v>
      </c>
      <c r="G3583" s="11" t="s">
        <v>15997</v>
      </c>
      <c r="H3583" s="11" t="s">
        <v>11378</v>
      </c>
      <c r="I3583" s="11" t="s">
        <v>15999</v>
      </c>
      <c r="J3583" s="11">
        <v>11</v>
      </c>
    </row>
    <row r="3584" spans="1:10">
      <c r="A3584" s="11" t="s">
        <v>16014</v>
      </c>
      <c r="B3584" s="11" t="s">
        <v>19591</v>
      </c>
      <c r="C3584" s="11" t="s">
        <v>19540</v>
      </c>
      <c r="D3584" s="11" t="s">
        <v>18764</v>
      </c>
      <c r="E3584" s="11" t="s">
        <v>11316</v>
      </c>
      <c r="F3584" s="11" t="s">
        <v>16271</v>
      </c>
      <c r="G3584" s="11" t="s">
        <v>15990</v>
      </c>
      <c r="H3584" s="11" t="s">
        <v>18912</v>
      </c>
      <c r="I3584" s="11" t="s">
        <v>15999</v>
      </c>
      <c r="J3584" s="11">
        <v>11</v>
      </c>
    </row>
    <row r="3585" spans="1:10">
      <c r="A3585" s="11" t="s">
        <v>15993</v>
      </c>
      <c r="B3585" s="11" t="s">
        <v>14343</v>
      </c>
      <c r="C3585" s="11" t="s">
        <v>19540</v>
      </c>
      <c r="D3585" s="11" t="s">
        <v>17163</v>
      </c>
      <c r="E3585" s="11" t="s">
        <v>17579</v>
      </c>
      <c r="F3585" s="11" t="s">
        <v>17096</v>
      </c>
      <c r="G3585" s="11" t="s">
        <v>15997</v>
      </c>
      <c r="H3585" s="11" t="s">
        <v>16084</v>
      </c>
      <c r="I3585" s="11" t="s">
        <v>16128</v>
      </c>
      <c r="J3585" s="11">
        <v>11</v>
      </c>
    </row>
    <row r="3586" spans="1:10">
      <c r="A3586" s="11" t="s">
        <v>16004</v>
      </c>
      <c r="B3586" s="11" t="s">
        <v>19592</v>
      </c>
      <c r="C3586" s="11" t="s">
        <v>19540</v>
      </c>
      <c r="D3586" s="11" t="s">
        <v>16609</v>
      </c>
      <c r="E3586" s="11" t="s">
        <v>19593</v>
      </c>
      <c r="F3586" s="11" t="s">
        <v>16246</v>
      </c>
      <c r="G3586" s="11" t="s">
        <v>15997</v>
      </c>
      <c r="H3586" s="11" t="s">
        <v>11378</v>
      </c>
      <c r="I3586" s="11" t="s">
        <v>16019</v>
      </c>
      <c r="J3586" s="11">
        <v>11</v>
      </c>
    </row>
    <row r="3587" spans="1:10">
      <c r="A3587" s="11" t="s">
        <v>15986</v>
      </c>
      <c r="B3587" s="11" t="s">
        <v>19594</v>
      </c>
      <c r="C3587" s="11" t="s">
        <v>19540</v>
      </c>
      <c r="D3587" s="11" t="s">
        <v>19004</v>
      </c>
      <c r="E3587" s="11" t="s">
        <v>19595</v>
      </c>
      <c r="F3587" s="11" t="s">
        <v>16107</v>
      </c>
      <c r="G3587" s="11" t="s">
        <v>16003</v>
      </c>
      <c r="H3587" s="11" t="s">
        <v>16008</v>
      </c>
      <c r="I3587" s="11" t="s">
        <v>16505</v>
      </c>
      <c r="J3587" s="11">
        <v>11</v>
      </c>
    </row>
    <row r="3588" spans="1:10">
      <c r="A3588" s="11" t="s">
        <v>16004</v>
      </c>
      <c r="B3588" s="11" t="s">
        <v>19596</v>
      </c>
      <c r="C3588" s="11" t="s">
        <v>19540</v>
      </c>
      <c r="D3588" s="11" t="s">
        <v>16612</v>
      </c>
      <c r="E3588" s="11" t="s">
        <v>19597</v>
      </c>
      <c r="F3588" s="11" t="s">
        <v>16959</v>
      </c>
      <c r="G3588" s="11" t="s">
        <v>15997</v>
      </c>
      <c r="H3588" s="11" t="s">
        <v>11378</v>
      </c>
      <c r="I3588" s="11" t="s">
        <v>16019</v>
      </c>
      <c r="J3588" s="11">
        <v>11</v>
      </c>
    </row>
    <row r="3589" spans="1:10">
      <c r="A3589" s="11" t="s">
        <v>15993</v>
      </c>
      <c r="B3589" s="11" t="s">
        <v>19598</v>
      </c>
      <c r="C3589" s="11" t="s">
        <v>19540</v>
      </c>
      <c r="D3589" s="11" t="s">
        <v>16307</v>
      </c>
      <c r="E3589" s="11" t="s">
        <v>16134</v>
      </c>
      <c r="F3589" s="11" t="s">
        <v>16168</v>
      </c>
      <c r="G3589" s="11" t="s">
        <v>15997</v>
      </c>
      <c r="H3589" s="11" t="s">
        <v>847</v>
      </c>
      <c r="I3589" s="11" t="s">
        <v>15999</v>
      </c>
      <c r="J3589" s="11">
        <v>11</v>
      </c>
    </row>
    <row r="3590" spans="1:10">
      <c r="A3590" s="11" t="s">
        <v>16004</v>
      </c>
      <c r="B3590" s="11" t="s">
        <v>19599</v>
      </c>
      <c r="C3590" s="11" t="s">
        <v>19540</v>
      </c>
      <c r="D3590" s="11" t="s">
        <v>16318</v>
      </c>
      <c r="E3590" s="11" t="s">
        <v>19600</v>
      </c>
      <c r="F3590" s="11" t="s">
        <v>16274</v>
      </c>
      <c r="G3590" s="11" t="s">
        <v>15997</v>
      </c>
      <c r="H3590" s="11" t="s">
        <v>11141</v>
      </c>
      <c r="I3590" s="11" t="s">
        <v>15999</v>
      </c>
      <c r="J3590" s="11">
        <v>11</v>
      </c>
    </row>
    <row r="3591" spans="1:10">
      <c r="A3591" s="11" t="s">
        <v>16014</v>
      </c>
      <c r="B3591" s="11" t="s">
        <v>8955</v>
      </c>
      <c r="C3591" s="11" t="s">
        <v>19540</v>
      </c>
      <c r="D3591" s="11" t="s">
        <v>17734</v>
      </c>
      <c r="E3591" s="11" t="s">
        <v>16381</v>
      </c>
      <c r="F3591" s="11" t="s">
        <v>18955</v>
      </c>
      <c r="G3591" s="11" t="s">
        <v>15990</v>
      </c>
      <c r="H3591" s="11" t="s">
        <v>16123</v>
      </c>
      <c r="I3591" s="11" t="s">
        <v>16124</v>
      </c>
      <c r="J3591" s="11">
        <v>11</v>
      </c>
    </row>
    <row r="3592" spans="1:10">
      <c r="A3592" s="11" t="s">
        <v>15986</v>
      </c>
      <c r="B3592" s="11" t="s">
        <v>19601</v>
      </c>
      <c r="C3592" s="11" t="s">
        <v>19540</v>
      </c>
      <c r="D3592" s="11" t="s">
        <v>16620</v>
      </c>
      <c r="E3592" s="11" t="s">
        <v>16043</v>
      </c>
      <c r="F3592" s="11" t="s">
        <v>19602</v>
      </c>
      <c r="G3592" s="11" t="s">
        <v>15997</v>
      </c>
      <c r="H3592" s="11" t="s">
        <v>16200</v>
      </c>
      <c r="I3592" s="11" t="s">
        <v>15999</v>
      </c>
      <c r="J3592" s="11">
        <v>11</v>
      </c>
    </row>
    <row r="3593" spans="1:10">
      <c r="A3593" s="11" t="s">
        <v>15993</v>
      </c>
      <c r="B3593" s="11" t="s">
        <v>18705</v>
      </c>
      <c r="C3593" s="11" t="s">
        <v>19540</v>
      </c>
      <c r="D3593" s="11" t="s">
        <v>16331</v>
      </c>
      <c r="E3593" s="11" t="s">
        <v>19027</v>
      </c>
      <c r="F3593" s="11" t="s">
        <v>16097</v>
      </c>
      <c r="G3593" s="11" t="s">
        <v>15997</v>
      </c>
      <c r="H3593" s="11" t="s">
        <v>847</v>
      </c>
      <c r="I3593" s="11" t="s">
        <v>15999</v>
      </c>
      <c r="J3593" s="11">
        <v>11</v>
      </c>
    </row>
    <row r="3594" spans="1:10">
      <c r="A3594" s="11" t="s">
        <v>15993</v>
      </c>
      <c r="B3594" s="11" t="s">
        <v>18007</v>
      </c>
      <c r="C3594" s="11" t="s">
        <v>19540</v>
      </c>
      <c r="D3594" s="11" t="s">
        <v>17992</v>
      </c>
      <c r="E3594" s="11" t="s">
        <v>16012</v>
      </c>
      <c r="F3594" s="11" t="s">
        <v>18262</v>
      </c>
      <c r="G3594" s="11" t="s">
        <v>16003</v>
      </c>
      <c r="H3594" s="11" t="s">
        <v>16074</v>
      </c>
      <c r="I3594" s="11" t="s">
        <v>16049</v>
      </c>
      <c r="J3594" s="11">
        <v>11</v>
      </c>
    </row>
    <row r="3595" spans="1:10">
      <c r="A3595" s="11" t="s">
        <v>16004</v>
      </c>
      <c r="B3595" s="11" t="s">
        <v>11407</v>
      </c>
      <c r="C3595" s="11" t="s">
        <v>19540</v>
      </c>
      <c r="D3595" s="11" t="s">
        <v>17992</v>
      </c>
      <c r="E3595" s="11" t="s">
        <v>16373</v>
      </c>
      <c r="F3595" s="11" t="s">
        <v>16163</v>
      </c>
      <c r="G3595" s="11" t="s">
        <v>15997</v>
      </c>
      <c r="H3595" s="11" t="s">
        <v>11233</v>
      </c>
      <c r="I3595" s="11" t="s">
        <v>15999</v>
      </c>
      <c r="J3595" s="11">
        <v>11</v>
      </c>
    </row>
    <row r="3596" spans="1:10">
      <c r="A3596" s="11" t="s">
        <v>16004</v>
      </c>
      <c r="B3596" s="11" t="s">
        <v>19603</v>
      </c>
      <c r="C3596" s="11" t="s">
        <v>19540</v>
      </c>
      <c r="D3596" s="11" t="s">
        <v>17021</v>
      </c>
      <c r="E3596" s="11" t="s">
        <v>19080</v>
      </c>
      <c r="F3596" s="11" t="s">
        <v>16349</v>
      </c>
      <c r="G3596" s="11" t="s">
        <v>15997</v>
      </c>
      <c r="H3596" s="11" t="s">
        <v>11233</v>
      </c>
      <c r="I3596" s="11" t="s">
        <v>16036</v>
      </c>
      <c r="J3596" s="11">
        <v>10</v>
      </c>
    </row>
    <row r="3597" spans="1:10">
      <c r="A3597" s="11" t="s">
        <v>15993</v>
      </c>
      <c r="B3597" s="11" t="s">
        <v>19604</v>
      </c>
      <c r="C3597" s="11" t="s">
        <v>19540</v>
      </c>
      <c r="D3597" s="11" t="s">
        <v>17891</v>
      </c>
      <c r="E3597" s="11" t="s">
        <v>16202</v>
      </c>
      <c r="F3597" s="11" t="s">
        <v>16745</v>
      </c>
      <c r="G3597" s="11" t="s">
        <v>15997</v>
      </c>
      <c r="H3597" s="11" t="s">
        <v>16074</v>
      </c>
      <c r="I3597" s="11" t="s">
        <v>15999</v>
      </c>
      <c r="J3597" s="11">
        <v>10</v>
      </c>
    </row>
    <row r="3598" spans="1:10">
      <c r="A3598" s="11" t="s">
        <v>15993</v>
      </c>
      <c r="B3598" s="11" t="s">
        <v>19605</v>
      </c>
      <c r="C3598" s="11" t="s">
        <v>19540</v>
      </c>
      <c r="D3598" s="11" t="s">
        <v>17174</v>
      </c>
      <c r="E3598" s="11" t="s">
        <v>132</v>
      </c>
      <c r="F3598" s="11" t="s">
        <v>16169</v>
      </c>
      <c r="G3598" s="11" t="s">
        <v>15990</v>
      </c>
      <c r="H3598" s="11" t="s">
        <v>15998</v>
      </c>
      <c r="I3598" s="11" t="s">
        <v>15999</v>
      </c>
      <c r="J3598" s="11">
        <v>10</v>
      </c>
    </row>
    <row r="3599" spans="1:10">
      <c r="A3599" s="11" t="s">
        <v>15993</v>
      </c>
      <c r="B3599" s="11" t="s">
        <v>19606</v>
      </c>
      <c r="C3599" s="11" t="s">
        <v>19540</v>
      </c>
      <c r="D3599" s="11" t="s">
        <v>17174</v>
      </c>
      <c r="E3599" s="11" t="s">
        <v>368</v>
      </c>
      <c r="F3599" s="11" t="s">
        <v>16260</v>
      </c>
      <c r="G3599" s="11" t="s">
        <v>15990</v>
      </c>
      <c r="H3599" s="11" t="s">
        <v>15998</v>
      </c>
      <c r="I3599" s="11" t="s">
        <v>15999</v>
      </c>
      <c r="J3599" s="11">
        <v>10</v>
      </c>
    </row>
    <row r="3600" spans="1:10">
      <c r="A3600" s="11" t="s">
        <v>15993</v>
      </c>
      <c r="B3600" s="11" t="s">
        <v>16858</v>
      </c>
      <c r="C3600" s="11" t="s">
        <v>19540</v>
      </c>
      <c r="D3600" s="11" t="s">
        <v>16639</v>
      </c>
      <c r="E3600" s="11" t="s">
        <v>16689</v>
      </c>
      <c r="F3600" s="11" t="s">
        <v>16859</v>
      </c>
      <c r="G3600" s="11" t="s">
        <v>15997</v>
      </c>
      <c r="H3600" s="11" t="s">
        <v>847</v>
      </c>
      <c r="I3600" s="11" t="s">
        <v>15999</v>
      </c>
      <c r="J3600" s="11">
        <v>10</v>
      </c>
    </row>
    <row r="3601" spans="1:10">
      <c r="A3601" s="11" t="s">
        <v>15993</v>
      </c>
      <c r="B3601" s="11" t="s">
        <v>12324</v>
      </c>
      <c r="C3601" s="11" t="s">
        <v>19540</v>
      </c>
      <c r="D3601" s="11" t="s">
        <v>16639</v>
      </c>
      <c r="E3601" s="11" t="s">
        <v>16055</v>
      </c>
      <c r="F3601" s="11" t="s">
        <v>16427</v>
      </c>
      <c r="G3601" s="11" t="s">
        <v>16003</v>
      </c>
      <c r="H3601" s="11" t="s">
        <v>16074</v>
      </c>
      <c r="I3601" s="11" t="s">
        <v>16049</v>
      </c>
      <c r="J3601" s="11">
        <v>10</v>
      </c>
    </row>
    <row r="3602" spans="1:10">
      <c r="A3602" s="11" t="s">
        <v>16004</v>
      </c>
      <c r="B3602" s="11" t="s">
        <v>12798</v>
      </c>
      <c r="C3602" s="11" t="s">
        <v>19540</v>
      </c>
      <c r="D3602" s="11" t="s">
        <v>16343</v>
      </c>
      <c r="E3602" s="11" t="s">
        <v>16012</v>
      </c>
      <c r="F3602" s="11" t="s">
        <v>19607</v>
      </c>
      <c r="G3602" s="11" t="s">
        <v>15997</v>
      </c>
      <c r="H3602" s="11" t="s">
        <v>11136</v>
      </c>
      <c r="I3602" s="11" t="s">
        <v>15999</v>
      </c>
      <c r="J3602" s="11">
        <v>10</v>
      </c>
    </row>
    <row r="3603" spans="1:10">
      <c r="A3603" s="11" t="s">
        <v>16004</v>
      </c>
      <c r="B3603" s="11" t="s">
        <v>19060</v>
      </c>
      <c r="C3603" s="11" t="s">
        <v>19540</v>
      </c>
      <c r="D3603" s="11" t="s">
        <v>16347</v>
      </c>
      <c r="E3603" s="11" t="s">
        <v>19061</v>
      </c>
      <c r="F3603" s="11" t="s">
        <v>17118</v>
      </c>
      <c r="G3603" s="11" t="s">
        <v>15997</v>
      </c>
      <c r="H3603" s="11" t="s">
        <v>847</v>
      </c>
      <c r="I3603" s="11" t="s">
        <v>16094</v>
      </c>
      <c r="J3603" s="11">
        <v>10</v>
      </c>
    </row>
    <row r="3604" spans="1:10">
      <c r="A3604" s="11" t="s">
        <v>16014</v>
      </c>
      <c r="B3604" s="11" t="s">
        <v>16177</v>
      </c>
      <c r="C3604" s="11" t="s">
        <v>19540</v>
      </c>
      <c r="D3604" s="11" t="s">
        <v>16646</v>
      </c>
      <c r="E3604" s="11" t="s">
        <v>368</v>
      </c>
      <c r="F3604" s="11" t="s">
        <v>16179</v>
      </c>
      <c r="G3604" s="11" t="s">
        <v>16003</v>
      </c>
      <c r="H3604" s="11" t="s">
        <v>15998</v>
      </c>
      <c r="I3604" s="11" t="s">
        <v>16049</v>
      </c>
      <c r="J3604" s="11">
        <v>10</v>
      </c>
    </row>
    <row r="3605" spans="1:10">
      <c r="A3605" s="11" t="s">
        <v>15993</v>
      </c>
      <c r="B3605" s="11" t="s">
        <v>19608</v>
      </c>
      <c r="C3605" s="11" t="s">
        <v>19540</v>
      </c>
      <c r="D3605" s="11" t="s">
        <v>17899</v>
      </c>
      <c r="E3605" s="11" t="s">
        <v>132</v>
      </c>
      <c r="F3605" s="11" t="s">
        <v>16109</v>
      </c>
      <c r="G3605" s="11" t="s">
        <v>15990</v>
      </c>
      <c r="H3605" s="11" t="s">
        <v>12219</v>
      </c>
      <c r="I3605" s="11" t="s">
        <v>15999</v>
      </c>
      <c r="J3605" s="11">
        <v>10</v>
      </c>
    </row>
    <row r="3606" spans="1:10">
      <c r="A3606" s="11" t="s">
        <v>15986</v>
      </c>
      <c r="B3606" s="11" t="s">
        <v>19609</v>
      </c>
      <c r="C3606" s="11" t="s">
        <v>19540</v>
      </c>
      <c r="D3606" s="11" t="s">
        <v>16350</v>
      </c>
      <c r="E3606" s="11" t="s">
        <v>19610</v>
      </c>
      <c r="F3606" s="11" t="s">
        <v>16394</v>
      </c>
      <c r="G3606" s="11" t="s">
        <v>16003</v>
      </c>
      <c r="H3606" s="11" t="s">
        <v>11136</v>
      </c>
      <c r="I3606" s="11" t="s">
        <v>15999</v>
      </c>
      <c r="J3606" s="11">
        <v>10</v>
      </c>
    </row>
    <row r="3607" spans="1:10">
      <c r="A3607" s="11" t="s">
        <v>15986</v>
      </c>
      <c r="B3607" s="11" t="s">
        <v>12529</v>
      </c>
      <c r="C3607" s="11" t="s">
        <v>19540</v>
      </c>
      <c r="D3607" s="11" t="s">
        <v>16350</v>
      </c>
      <c r="E3607" s="11" t="s">
        <v>19611</v>
      </c>
      <c r="F3607" s="11" t="s">
        <v>16176</v>
      </c>
      <c r="G3607" s="11" t="s">
        <v>15997</v>
      </c>
      <c r="H3607" s="11" t="s">
        <v>16035</v>
      </c>
      <c r="I3607" s="11" t="s">
        <v>16019</v>
      </c>
      <c r="J3607" s="11">
        <v>10</v>
      </c>
    </row>
    <row r="3608" spans="1:10">
      <c r="A3608" s="11" t="s">
        <v>15986</v>
      </c>
      <c r="B3608" s="11" t="s">
        <v>15862</v>
      </c>
      <c r="C3608" s="11" t="s">
        <v>19540</v>
      </c>
      <c r="D3608" s="11" t="s">
        <v>16350</v>
      </c>
      <c r="E3608" s="11" t="s">
        <v>16043</v>
      </c>
      <c r="F3608" s="11" t="s">
        <v>19612</v>
      </c>
      <c r="G3608" s="11" t="s">
        <v>15997</v>
      </c>
      <c r="H3608" s="11" t="s">
        <v>11136</v>
      </c>
      <c r="I3608" s="11" t="s">
        <v>16219</v>
      </c>
      <c r="J3608" s="11">
        <v>10</v>
      </c>
    </row>
    <row r="3609" spans="1:10">
      <c r="A3609" s="11" t="s">
        <v>15986</v>
      </c>
      <c r="B3609" s="11" t="s">
        <v>18828</v>
      </c>
      <c r="C3609" s="11" t="s">
        <v>19540</v>
      </c>
      <c r="D3609" s="11" t="s">
        <v>16649</v>
      </c>
      <c r="E3609" s="11" t="s">
        <v>16059</v>
      </c>
      <c r="F3609" s="11" t="s">
        <v>17093</v>
      </c>
      <c r="G3609" s="11" t="s">
        <v>15997</v>
      </c>
      <c r="H3609" s="11" t="s">
        <v>15991</v>
      </c>
      <c r="I3609" s="11" t="s">
        <v>15999</v>
      </c>
      <c r="J3609" s="11">
        <v>10</v>
      </c>
    </row>
    <row r="3610" spans="1:10">
      <c r="A3610" s="11" t="s">
        <v>16014</v>
      </c>
      <c r="B3610" s="11" t="s">
        <v>562</v>
      </c>
      <c r="C3610" s="11" t="s">
        <v>19540</v>
      </c>
      <c r="D3610" s="11" t="s">
        <v>16354</v>
      </c>
      <c r="E3610" s="11" t="s">
        <v>368</v>
      </c>
      <c r="F3610" s="11" t="s">
        <v>19188</v>
      </c>
      <c r="G3610" s="11" t="s">
        <v>15990</v>
      </c>
      <c r="H3610" s="11" t="s">
        <v>16018</v>
      </c>
      <c r="I3610" s="11" t="s">
        <v>16124</v>
      </c>
      <c r="J3610" s="11">
        <v>10</v>
      </c>
    </row>
    <row r="3611" spans="1:10">
      <c r="A3611" s="11" t="s">
        <v>16004</v>
      </c>
      <c r="B3611" s="11" t="s">
        <v>7998</v>
      </c>
      <c r="C3611" s="11" t="s">
        <v>19540</v>
      </c>
      <c r="D3611" s="11" t="s">
        <v>16359</v>
      </c>
      <c r="E3611" s="11" t="s">
        <v>4246</v>
      </c>
      <c r="F3611" s="11" t="s">
        <v>16730</v>
      </c>
      <c r="G3611" s="11" t="s">
        <v>15990</v>
      </c>
      <c r="H3611" s="11" t="s">
        <v>11378</v>
      </c>
      <c r="I3611" s="11" t="s">
        <v>17489</v>
      </c>
      <c r="J3611" s="11">
        <v>10</v>
      </c>
    </row>
    <row r="3612" spans="1:10">
      <c r="A3612" s="11" t="s">
        <v>16004</v>
      </c>
      <c r="B3612" s="11" t="s">
        <v>11141</v>
      </c>
      <c r="C3612" s="11" t="s">
        <v>19540</v>
      </c>
      <c r="D3612" s="11" t="s">
        <v>17522</v>
      </c>
      <c r="E3612" s="11" t="s">
        <v>16499</v>
      </c>
      <c r="F3612" s="11" t="s">
        <v>16625</v>
      </c>
      <c r="G3612" s="11" t="s">
        <v>15997</v>
      </c>
      <c r="H3612" s="11" t="s">
        <v>11233</v>
      </c>
      <c r="I3612" s="11" t="s">
        <v>15999</v>
      </c>
      <c r="J3612" s="11">
        <v>10</v>
      </c>
    </row>
    <row r="3613" spans="1:10">
      <c r="A3613" s="11" t="s">
        <v>15993</v>
      </c>
      <c r="B3613" s="11" t="s">
        <v>847</v>
      </c>
      <c r="C3613" s="11" t="s">
        <v>19540</v>
      </c>
      <c r="D3613" s="11" t="s">
        <v>16364</v>
      </c>
      <c r="E3613" s="11" t="s">
        <v>17945</v>
      </c>
      <c r="F3613" s="11" t="s">
        <v>16979</v>
      </c>
      <c r="G3613" s="11" t="s">
        <v>15997</v>
      </c>
      <c r="H3613" s="11" t="s">
        <v>15998</v>
      </c>
      <c r="I3613" s="11" t="s">
        <v>16049</v>
      </c>
      <c r="J3613" s="11">
        <v>10</v>
      </c>
    </row>
    <row r="3614" spans="1:10">
      <c r="A3614" s="11" t="s">
        <v>16004</v>
      </c>
      <c r="B3614" s="11" t="s">
        <v>19613</v>
      </c>
      <c r="C3614" s="11" t="s">
        <v>19540</v>
      </c>
      <c r="D3614" s="11" t="s">
        <v>16376</v>
      </c>
      <c r="E3614" s="11" t="s">
        <v>16006</v>
      </c>
      <c r="F3614" s="11" t="s">
        <v>16341</v>
      </c>
      <c r="G3614" s="11" t="s">
        <v>15997</v>
      </c>
      <c r="H3614" s="11" t="s">
        <v>11963</v>
      </c>
      <c r="I3614" s="11" t="s">
        <v>15992</v>
      </c>
      <c r="J3614" s="11">
        <v>10</v>
      </c>
    </row>
    <row r="3615" spans="1:10">
      <c r="A3615" s="11" t="s">
        <v>15993</v>
      </c>
      <c r="B3615" s="11" t="s">
        <v>4151</v>
      </c>
      <c r="C3615" s="11" t="s">
        <v>19540</v>
      </c>
      <c r="D3615" s="11" t="s">
        <v>16378</v>
      </c>
      <c r="E3615" s="11" t="s">
        <v>19614</v>
      </c>
      <c r="F3615" s="11" t="s">
        <v>17946</v>
      </c>
      <c r="G3615" s="11" t="s">
        <v>16003</v>
      </c>
      <c r="H3615" s="11" t="s">
        <v>16074</v>
      </c>
      <c r="I3615" s="11" t="s">
        <v>16049</v>
      </c>
      <c r="J3615" s="11">
        <v>10</v>
      </c>
    </row>
    <row r="3616" spans="1:10">
      <c r="A3616" s="11" t="s">
        <v>16004</v>
      </c>
      <c r="B3616" s="11" t="s">
        <v>19615</v>
      </c>
      <c r="C3616" s="11" t="s">
        <v>19540</v>
      </c>
      <c r="D3616" s="11" t="s">
        <v>17186</v>
      </c>
      <c r="E3616" s="11" t="s">
        <v>19616</v>
      </c>
      <c r="F3616" s="11" t="s">
        <v>16303</v>
      </c>
      <c r="G3616" s="11" t="s">
        <v>15997</v>
      </c>
      <c r="H3616" s="11" t="s">
        <v>11141</v>
      </c>
      <c r="I3616" s="11" t="s">
        <v>15999</v>
      </c>
      <c r="J3616" s="11">
        <v>10</v>
      </c>
    </row>
    <row r="3617" spans="1:10">
      <c r="A3617" s="11" t="s">
        <v>15993</v>
      </c>
      <c r="B3617" s="11" t="s">
        <v>14626</v>
      </c>
      <c r="C3617" s="11" t="s">
        <v>19540</v>
      </c>
      <c r="D3617" s="11" t="s">
        <v>16388</v>
      </c>
      <c r="E3617" s="11" t="s">
        <v>16110</v>
      </c>
      <c r="F3617" s="11" t="s">
        <v>16623</v>
      </c>
      <c r="G3617" s="11" t="s">
        <v>15997</v>
      </c>
      <c r="H3617" s="11" t="s">
        <v>12219</v>
      </c>
      <c r="I3617" s="11" t="s">
        <v>15999</v>
      </c>
      <c r="J3617" s="11">
        <v>10</v>
      </c>
    </row>
    <row r="3618" spans="1:10">
      <c r="A3618" s="11" t="s">
        <v>15993</v>
      </c>
      <c r="B3618" s="11" t="s">
        <v>14585</v>
      </c>
      <c r="C3618" s="11" t="s">
        <v>19540</v>
      </c>
      <c r="D3618" s="11" t="s">
        <v>16397</v>
      </c>
      <c r="E3618" s="11" t="s">
        <v>16837</v>
      </c>
      <c r="F3618" s="11" t="s">
        <v>16339</v>
      </c>
      <c r="G3618" s="11" t="s">
        <v>15997</v>
      </c>
      <c r="H3618" s="11" t="s">
        <v>15998</v>
      </c>
      <c r="I3618" s="11" t="s">
        <v>15999</v>
      </c>
      <c r="J3618" s="11">
        <v>9</v>
      </c>
    </row>
    <row r="3619" spans="1:10">
      <c r="A3619" s="11" t="s">
        <v>15993</v>
      </c>
      <c r="B3619" s="11" t="s">
        <v>13103</v>
      </c>
      <c r="C3619" s="11" t="s">
        <v>19540</v>
      </c>
      <c r="D3619" s="11" t="s">
        <v>17052</v>
      </c>
      <c r="E3619" s="11" t="s">
        <v>16157</v>
      </c>
      <c r="F3619" s="11" t="s">
        <v>16546</v>
      </c>
      <c r="G3619" s="11" t="s">
        <v>15997</v>
      </c>
      <c r="H3619" s="11" t="s">
        <v>847</v>
      </c>
      <c r="I3619" s="11" t="s">
        <v>15999</v>
      </c>
      <c r="J3619" s="11">
        <v>9</v>
      </c>
    </row>
    <row r="3620" spans="1:10">
      <c r="A3620" s="11" t="s">
        <v>16004</v>
      </c>
      <c r="B3620" s="11" t="s">
        <v>19617</v>
      </c>
      <c r="C3620" s="11" t="s">
        <v>19540</v>
      </c>
      <c r="D3620" s="11" t="s">
        <v>16894</v>
      </c>
      <c r="E3620" s="11" t="s">
        <v>18561</v>
      </c>
      <c r="F3620" s="11" t="s">
        <v>16583</v>
      </c>
      <c r="G3620" s="11" t="s">
        <v>15997</v>
      </c>
      <c r="H3620" s="11" t="s">
        <v>11955</v>
      </c>
      <c r="I3620" s="11" t="s">
        <v>16045</v>
      </c>
      <c r="J3620" s="11">
        <v>9</v>
      </c>
    </row>
    <row r="3621" spans="1:10">
      <c r="A3621" s="11" t="s">
        <v>15993</v>
      </c>
      <c r="B3621" s="11" t="s">
        <v>19618</v>
      </c>
      <c r="C3621" s="11" t="s">
        <v>19540</v>
      </c>
      <c r="D3621" s="11" t="s">
        <v>17373</v>
      </c>
      <c r="E3621" s="11" t="s">
        <v>19619</v>
      </c>
      <c r="F3621" s="11" t="s">
        <v>16908</v>
      </c>
      <c r="G3621" s="11" t="s">
        <v>15997</v>
      </c>
      <c r="H3621" s="11" t="s">
        <v>16026</v>
      </c>
      <c r="I3621" s="11" t="s">
        <v>15999</v>
      </c>
      <c r="J3621" s="11">
        <v>9</v>
      </c>
    </row>
    <row r="3622" spans="1:10">
      <c r="A3622" s="11" t="s">
        <v>15993</v>
      </c>
      <c r="B3622" s="11" t="s">
        <v>19620</v>
      </c>
      <c r="C3622" s="11" t="s">
        <v>19540</v>
      </c>
      <c r="D3622" s="11" t="s">
        <v>16412</v>
      </c>
      <c r="E3622" s="11" t="s">
        <v>16012</v>
      </c>
      <c r="F3622" s="11" t="s">
        <v>19286</v>
      </c>
      <c r="G3622" s="11" t="s">
        <v>15997</v>
      </c>
      <c r="H3622" s="11" t="s">
        <v>15998</v>
      </c>
      <c r="I3622" s="11" t="s">
        <v>16049</v>
      </c>
      <c r="J3622" s="11">
        <v>9</v>
      </c>
    </row>
    <row r="3623" spans="1:10">
      <c r="A3623" s="11" t="s">
        <v>15986</v>
      </c>
      <c r="B3623" s="11" t="s">
        <v>12099</v>
      </c>
      <c r="C3623" s="11" t="s">
        <v>19540</v>
      </c>
      <c r="D3623" s="11" t="s">
        <v>16415</v>
      </c>
      <c r="E3623" s="11" t="s">
        <v>4246</v>
      </c>
      <c r="F3623" s="11" t="s">
        <v>16303</v>
      </c>
      <c r="G3623" s="11" t="s">
        <v>16003</v>
      </c>
      <c r="H3623" s="11" t="s">
        <v>16008</v>
      </c>
      <c r="I3623" s="11" t="s">
        <v>15992</v>
      </c>
      <c r="J3623" s="11">
        <v>9</v>
      </c>
    </row>
    <row r="3624" spans="1:10">
      <c r="A3624" s="11" t="s">
        <v>16014</v>
      </c>
      <c r="B3624" s="11" t="s">
        <v>19621</v>
      </c>
      <c r="C3624" s="11" t="s">
        <v>19540</v>
      </c>
      <c r="D3624" s="11" t="s">
        <v>16686</v>
      </c>
      <c r="E3624" s="11" t="s">
        <v>368</v>
      </c>
      <c r="F3624" s="11" t="s">
        <v>19622</v>
      </c>
      <c r="G3624" s="11" t="s">
        <v>15990</v>
      </c>
      <c r="H3624" s="11" t="s">
        <v>11141</v>
      </c>
      <c r="I3624" s="11" t="s">
        <v>17128</v>
      </c>
      <c r="J3624" s="11">
        <v>9</v>
      </c>
    </row>
    <row r="3625" spans="1:10">
      <c r="A3625" s="11" t="s">
        <v>16004</v>
      </c>
      <c r="B3625" s="11" t="s">
        <v>11914</v>
      </c>
      <c r="C3625" s="11" t="s">
        <v>19540</v>
      </c>
      <c r="D3625" s="11" t="s">
        <v>16686</v>
      </c>
      <c r="E3625" s="11" t="s">
        <v>368</v>
      </c>
      <c r="F3625" s="11" t="s">
        <v>16473</v>
      </c>
      <c r="G3625" s="11" t="s">
        <v>16067</v>
      </c>
      <c r="H3625" s="11" t="s">
        <v>16089</v>
      </c>
      <c r="I3625" s="11" t="s">
        <v>15999</v>
      </c>
      <c r="J3625" s="11">
        <v>9</v>
      </c>
    </row>
    <row r="3626" spans="1:10">
      <c r="A3626" s="11" t="s">
        <v>15993</v>
      </c>
      <c r="B3626" s="11" t="s">
        <v>7998</v>
      </c>
      <c r="C3626" s="11" t="s">
        <v>19540</v>
      </c>
      <c r="D3626" s="11" t="s">
        <v>16688</v>
      </c>
      <c r="E3626" s="11" t="s">
        <v>16064</v>
      </c>
      <c r="F3626" s="11" t="s">
        <v>16288</v>
      </c>
      <c r="G3626" s="11" t="s">
        <v>15997</v>
      </c>
      <c r="H3626" s="11" t="s">
        <v>847</v>
      </c>
      <c r="I3626" s="11" t="s">
        <v>16049</v>
      </c>
      <c r="J3626" s="11">
        <v>9</v>
      </c>
    </row>
    <row r="3627" spans="1:10">
      <c r="A3627" s="11" t="s">
        <v>15993</v>
      </c>
      <c r="B3627" s="11" t="s">
        <v>18264</v>
      </c>
      <c r="C3627" s="11" t="s">
        <v>19540</v>
      </c>
      <c r="D3627" s="11" t="s">
        <v>17541</v>
      </c>
      <c r="E3627" s="11" t="s">
        <v>16986</v>
      </c>
      <c r="F3627" s="11" t="s">
        <v>16053</v>
      </c>
      <c r="G3627" s="11" t="s">
        <v>15997</v>
      </c>
      <c r="H3627" s="11" t="s">
        <v>15998</v>
      </c>
      <c r="I3627" s="11" t="s">
        <v>15999</v>
      </c>
      <c r="J3627" s="11">
        <v>9</v>
      </c>
    </row>
    <row r="3628" spans="1:10">
      <c r="A3628" s="11" t="s">
        <v>15993</v>
      </c>
      <c r="B3628" s="11" t="s">
        <v>11278</v>
      </c>
      <c r="C3628" s="11" t="s">
        <v>19540</v>
      </c>
      <c r="D3628" s="11" t="s">
        <v>16430</v>
      </c>
      <c r="E3628" s="11" t="s">
        <v>19623</v>
      </c>
      <c r="F3628" s="11" t="s">
        <v>17869</v>
      </c>
      <c r="G3628" s="11" t="s">
        <v>15997</v>
      </c>
      <c r="H3628" s="11" t="s">
        <v>16026</v>
      </c>
      <c r="I3628" s="11" t="s">
        <v>16049</v>
      </c>
      <c r="J3628" s="11">
        <v>9</v>
      </c>
    </row>
    <row r="3629" spans="1:10">
      <c r="A3629" s="11" t="s">
        <v>15993</v>
      </c>
      <c r="B3629" s="11" t="s">
        <v>18930</v>
      </c>
      <c r="C3629" s="11" t="s">
        <v>19624</v>
      </c>
      <c r="D3629" s="11" t="s">
        <v>18544</v>
      </c>
      <c r="E3629" s="11" t="s">
        <v>132</v>
      </c>
      <c r="F3629" s="11" t="s">
        <v>16690</v>
      </c>
      <c r="G3629" s="11" t="s">
        <v>16003</v>
      </c>
      <c r="H3629" s="11" t="s">
        <v>15998</v>
      </c>
      <c r="I3629" s="11" t="s">
        <v>15999</v>
      </c>
      <c r="J3629" s="11">
        <v>18</v>
      </c>
    </row>
    <row r="3630" spans="1:10">
      <c r="A3630" s="11" t="s">
        <v>16014</v>
      </c>
      <c r="B3630" s="11" t="s">
        <v>13034</v>
      </c>
      <c r="C3630" s="11" t="s">
        <v>19624</v>
      </c>
      <c r="D3630" s="11" t="s">
        <v>16434</v>
      </c>
      <c r="E3630" s="11" t="s">
        <v>16332</v>
      </c>
      <c r="F3630" s="11" t="s">
        <v>16154</v>
      </c>
      <c r="G3630" s="11" t="s">
        <v>15997</v>
      </c>
      <c r="H3630" s="11" t="s">
        <v>12219</v>
      </c>
      <c r="I3630" s="11" t="s">
        <v>16128</v>
      </c>
      <c r="J3630" s="11">
        <v>18</v>
      </c>
    </row>
    <row r="3631" spans="1:10">
      <c r="A3631" s="11" t="s">
        <v>16014</v>
      </c>
      <c r="B3631" s="11" t="s">
        <v>11167</v>
      </c>
      <c r="C3631" s="11" t="s">
        <v>19624</v>
      </c>
      <c r="D3631" s="11" t="s">
        <v>16437</v>
      </c>
      <c r="E3631" s="11" t="s">
        <v>4246</v>
      </c>
      <c r="F3631" s="11" t="s">
        <v>18098</v>
      </c>
      <c r="G3631" s="11" t="s">
        <v>16003</v>
      </c>
      <c r="H3631" s="11" t="s">
        <v>16123</v>
      </c>
      <c r="I3631" s="11" t="s">
        <v>17154</v>
      </c>
      <c r="J3631" s="11">
        <v>18</v>
      </c>
    </row>
    <row r="3632" spans="1:10">
      <c r="A3632" s="11" t="s">
        <v>15993</v>
      </c>
      <c r="B3632" s="11" t="s">
        <v>11673</v>
      </c>
      <c r="C3632" s="11" t="s">
        <v>19624</v>
      </c>
      <c r="D3632" s="11" t="s">
        <v>19044</v>
      </c>
      <c r="E3632" s="11" t="s">
        <v>16110</v>
      </c>
      <c r="F3632" s="11" t="s">
        <v>18675</v>
      </c>
      <c r="G3632" s="11" t="s">
        <v>15997</v>
      </c>
      <c r="H3632" s="11" t="s">
        <v>15998</v>
      </c>
      <c r="I3632" s="11" t="s">
        <v>16049</v>
      </c>
      <c r="J3632" s="11">
        <v>17</v>
      </c>
    </row>
    <row r="3633" spans="1:10">
      <c r="A3633" s="11" t="s">
        <v>16004</v>
      </c>
      <c r="B3633" s="11" t="s">
        <v>18138</v>
      </c>
      <c r="C3633" s="11" t="s">
        <v>19624</v>
      </c>
      <c r="D3633" s="11" t="s">
        <v>16705</v>
      </c>
      <c r="E3633" s="11" t="s">
        <v>19625</v>
      </c>
      <c r="F3633" s="11" t="s">
        <v>16920</v>
      </c>
      <c r="G3633" s="11" t="s">
        <v>15997</v>
      </c>
      <c r="H3633" s="11" t="s">
        <v>16450</v>
      </c>
      <c r="I3633" s="11" t="s">
        <v>15999</v>
      </c>
      <c r="J3633" s="11">
        <v>17</v>
      </c>
    </row>
    <row r="3634" spans="1:10">
      <c r="A3634" s="11" t="s">
        <v>16014</v>
      </c>
      <c r="B3634" s="11" t="s">
        <v>15991</v>
      </c>
      <c r="C3634" s="11" t="s">
        <v>19624</v>
      </c>
      <c r="D3634" s="11" t="s">
        <v>17780</v>
      </c>
      <c r="E3634" s="11" t="s">
        <v>2782</v>
      </c>
      <c r="F3634" s="11" t="s">
        <v>16956</v>
      </c>
      <c r="G3634" s="11" t="s">
        <v>16003</v>
      </c>
      <c r="H3634" s="11" t="s">
        <v>16123</v>
      </c>
      <c r="I3634" s="11" t="s">
        <v>16045</v>
      </c>
      <c r="J3634" s="11">
        <v>17</v>
      </c>
    </row>
    <row r="3635" spans="1:10">
      <c r="A3635" s="11" t="s">
        <v>15993</v>
      </c>
      <c r="B3635" s="11" t="s">
        <v>19626</v>
      </c>
      <c r="C3635" s="11" t="s">
        <v>19624</v>
      </c>
      <c r="D3635" s="11" t="s">
        <v>16707</v>
      </c>
      <c r="E3635" s="11" t="s">
        <v>16012</v>
      </c>
      <c r="F3635" s="11" t="s">
        <v>17652</v>
      </c>
      <c r="G3635" s="11" t="s">
        <v>16003</v>
      </c>
      <c r="H3635" s="11" t="s">
        <v>16074</v>
      </c>
      <c r="I3635" s="11" t="s">
        <v>16049</v>
      </c>
      <c r="J3635" s="11">
        <v>17</v>
      </c>
    </row>
    <row r="3636" spans="1:10">
      <c r="A3636" s="11" t="s">
        <v>16004</v>
      </c>
      <c r="B3636" s="11" t="s">
        <v>15514</v>
      </c>
      <c r="C3636" s="11" t="s">
        <v>19624</v>
      </c>
      <c r="D3636" s="11" t="s">
        <v>17394</v>
      </c>
      <c r="E3636" s="11" t="s">
        <v>17534</v>
      </c>
      <c r="F3636" s="11" t="s">
        <v>16610</v>
      </c>
      <c r="G3636" s="11" t="s">
        <v>15997</v>
      </c>
      <c r="H3636" s="11" t="s">
        <v>11955</v>
      </c>
      <c r="I3636" s="11" t="s">
        <v>15999</v>
      </c>
      <c r="J3636" s="11">
        <v>17</v>
      </c>
    </row>
    <row r="3637" spans="1:10">
      <c r="A3637" s="11" t="s">
        <v>15993</v>
      </c>
      <c r="B3637" s="11" t="s">
        <v>19627</v>
      </c>
      <c r="C3637" s="11" t="s">
        <v>19624</v>
      </c>
      <c r="D3637" s="11" t="s">
        <v>17783</v>
      </c>
      <c r="E3637" s="11" t="s">
        <v>16837</v>
      </c>
      <c r="F3637" s="11" t="s">
        <v>16017</v>
      </c>
      <c r="G3637" s="11" t="s">
        <v>15997</v>
      </c>
      <c r="H3637" s="11" t="s">
        <v>847</v>
      </c>
      <c r="I3637" s="11" t="s">
        <v>15999</v>
      </c>
      <c r="J3637" s="11">
        <v>17</v>
      </c>
    </row>
    <row r="3638" spans="1:10">
      <c r="A3638" s="11" t="s">
        <v>16014</v>
      </c>
      <c r="B3638" s="11" t="s">
        <v>11136</v>
      </c>
      <c r="C3638" s="11" t="s">
        <v>19624</v>
      </c>
      <c r="D3638" s="11" t="s">
        <v>17222</v>
      </c>
      <c r="E3638" s="11" t="s">
        <v>13796</v>
      </c>
      <c r="F3638" s="11" t="s">
        <v>18746</v>
      </c>
      <c r="G3638" s="11" t="s">
        <v>15990</v>
      </c>
      <c r="H3638" s="11" t="s">
        <v>14066</v>
      </c>
      <c r="I3638" s="11" t="s">
        <v>16094</v>
      </c>
      <c r="J3638" s="11">
        <v>17</v>
      </c>
    </row>
    <row r="3639" spans="1:10">
      <c r="A3639" s="11" t="s">
        <v>15986</v>
      </c>
      <c r="B3639" s="11" t="s">
        <v>12625</v>
      </c>
      <c r="C3639" s="11" t="s">
        <v>19624</v>
      </c>
      <c r="D3639" s="11" t="s">
        <v>17786</v>
      </c>
      <c r="E3639" s="11" t="s">
        <v>16012</v>
      </c>
      <c r="F3639" s="11" t="s">
        <v>17649</v>
      </c>
      <c r="G3639" s="11" t="s">
        <v>15997</v>
      </c>
      <c r="H3639" s="11" t="s">
        <v>11136</v>
      </c>
      <c r="I3639" s="11" t="s">
        <v>15992</v>
      </c>
      <c r="J3639" s="11">
        <v>17</v>
      </c>
    </row>
    <row r="3640" spans="1:10">
      <c r="A3640" s="11" t="s">
        <v>15993</v>
      </c>
      <c r="B3640" s="11" t="s">
        <v>19628</v>
      </c>
      <c r="C3640" s="11" t="s">
        <v>19624</v>
      </c>
      <c r="D3640" s="11" t="s">
        <v>17564</v>
      </c>
      <c r="E3640" s="11" t="s">
        <v>622</v>
      </c>
      <c r="F3640" s="11" t="s">
        <v>16053</v>
      </c>
      <c r="G3640" s="11" t="s">
        <v>15990</v>
      </c>
      <c r="H3640" s="11" t="s">
        <v>16061</v>
      </c>
      <c r="I3640" s="11" t="s">
        <v>15999</v>
      </c>
      <c r="J3640" s="11">
        <v>16</v>
      </c>
    </row>
    <row r="3641" spans="1:10">
      <c r="A3641" s="11" t="s">
        <v>15993</v>
      </c>
      <c r="B3641" s="11" t="s">
        <v>19629</v>
      </c>
      <c r="C3641" s="11" t="s">
        <v>19624</v>
      </c>
      <c r="D3641" s="11" t="s">
        <v>19630</v>
      </c>
      <c r="E3641" s="11" t="s">
        <v>19631</v>
      </c>
      <c r="F3641" s="11" t="s">
        <v>16990</v>
      </c>
      <c r="G3641" s="11" t="s">
        <v>16003</v>
      </c>
      <c r="H3641" s="11" t="s">
        <v>16074</v>
      </c>
      <c r="I3641" s="11" t="s">
        <v>16049</v>
      </c>
      <c r="J3641" s="11">
        <v>16</v>
      </c>
    </row>
    <row r="3642" spans="1:10">
      <c r="A3642" s="11" t="s">
        <v>15986</v>
      </c>
      <c r="B3642" s="11" t="s">
        <v>3305</v>
      </c>
      <c r="C3642" s="11" t="s">
        <v>19624</v>
      </c>
      <c r="D3642" s="11" t="s">
        <v>17643</v>
      </c>
      <c r="E3642" s="11" t="s">
        <v>16232</v>
      </c>
      <c r="F3642" s="11" t="s">
        <v>17239</v>
      </c>
      <c r="G3642" s="11" t="s">
        <v>15997</v>
      </c>
      <c r="H3642" s="11" t="s">
        <v>16008</v>
      </c>
      <c r="I3642" s="11" t="s">
        <v>15999</v>
      </c>
      <c r="J3642" s="11">
        <v>16</v>
      </c>
    </row>
    <row r="3643" spans="1:10">
      <c r="A3643" s="11" t="s">
        <v>15993</v>
      </c>
      <c r="B3643" s="11" t="s">
        <v>15319</v>
      </c>
      <c r="C3643" s="11" t="s">
        <v>19624</v>
      </c>
      <c r="D3643" s="11" t="s">
        <v>17644</v>
      </c>
      <c r="E3643" s="11" t="s">
        <v>4246</v>
      </c>
      <c r="F3643" s="11" t="s">
        <v>16271</v>
      </c>
      <c r="G3643" s="11" t="s">
        <v>16003</v>
      </c>
      <c r="H3643" s="11" t="s">
        <v>847</v>
      </c>
      <c r="I3643" s="11" t="s">
        <v>15999</v>
      </c>
      <c r="J3643" s="11">
        <v>16</v>
      </c>
    </row>
    <row r="3644" spans="1:10">
      <c r="A3644" s="11" t="s">
        <v>16004</v>
      </c>
      <c r="B3644" s="11" t="s">
        <v>19632</v>
      </c>
      <c r="C3644" s="11" t="s">
        <v>19624</v>
      </c>
      <c r="D3644" s="11" t="s">
        <v>17080</v>
      </c>
      <c r="E3644" s="11" t="s">
        <v>16694</v>
      </c>
      <c r="F3644" s="11" t="s">
        <v>18881</v>
      </c>
      <c r="G3644" s="11" t="s">
        <v>15997</v>
      </c>
      <c r="H3644" s="11" t="s">
        <v>11955</v>
      </c>
      <c r="I3644" s="11" t="s">
        <v>16019</v>
      </c>
      <c r="J3644" s="11">
        <v>16</v>
      </c>
    </row>
    <row r="3645" spans="1:10">
      <c r="A3645" s="11" t="s">
        <v>16004</v>
      </c>
      <c r="B3645" s="11" t="s">
        <v>12561</v>
      </c>
      <c r="C3645" s="11" t="s">
        <v>19624</v>
      </c>
      <c r="D3645" s="11" t="s">
        <v>16476</v>
      </c>
      <c r="E3645" s="11" t="s">
        <v>19633</v>
      </c>
      <c r="F3645" s="11" t="s">
        <v>16742</v>
      </c>
      <c r="G3645" s="11" t="s">
        <v>15997</v>
      </c>
      <c r="H3645" s="11" t="s">
        <v>847</v>
      </c>
      <c r="I3645" s="11" t="s">
        <v>15999</v>
      </c>
      <c r="J3645" s="11">
        <v>16</v>
      </c>
    </row>
    <row r="3646" spans="1:10">
      <c r="A3646" s="11" t="s">
        <v>16004</v>
      </c>
      <c r="B3646" s="11" t="s">
        <v>847</v>
      </c>
      <c r="C3646" s="11" t="s">
        <v>19624</v>
      </c>
      <c r="D3646" s="11" t="s">
        <v>16485</v>
      </c>
      <c r="E3646" s="11" t="s">
        <v>19634</v>
      </c>
      <c r="F3646" s="11" t="s">
        <v>17952</v>
      </c>
      <c r="G3646" s="11" t="s">
        <v>15990</v>
      </c>
      <c r="H3646" s="11" t="s">
        <v>847</v>
      </c>
      <c r="I3646" s="11" t="s">
        <v>16615</v>
      </c>
      <c r="J3646" s="11">
        <v>16</v>
      </c>
    </row>
    <row r="3647" spans="1:10">
      <c r="A3647" s="11" t="s">
        <v>15993</v>
      </c>
      <c r="B3647" s="11" t="s">
        <v>12934</v>
      </c>
      <c r="C3647" s="11" t="s">
        <v>19624</v>
      </c>
      <c r="D3647" s="11" t="s">
        <v>17087</v>
      </c>
      <c r="E3647" s="11" t="s">
        <v>19635</v>
      </c>
      <c r="F3647" s="11" t="s">
        <v>16236</v>
      </c>
      <c r="G3647" s="11" t="s">
        <v>15997</v>
      </c>
      <c r="H3647" s="11" t="s">
        <v>12219</v>
      </c>
      <c r="I3647" s="11" t="s">
        <v>16057</v>
      </c>
      <c r="J3647" s="11">
        <v>16</v>
      </c>
    </row>
    <row r="3648" spans="1:10">
      <c r="A3648" s="11" t="s">
        <v>15986</v>
      </c>
      <c r="B3648" s="11" t="s">
        <v>19636</v>
      </c>
      <c r="C3648" s="11" t="s">
        <v>19624</v>
      </c>
      <c r="D3648" s="11" t="s">
        <v>16086</v>
      </c>
      <c r="E3648" s="11" t="s">
        <v>16012</v>
      </c>
      <c r="F3648" s="11" t="s">
        <v>19637</v>
      </c>
      <c r="G3648" s="11" t="s">
        <v>15997</v>
      </c>
      <c r="H3648" s="11" t="s">
        <v>16008</v>
      </c>
      <c r="I3648" s="11" t="s">
        <v>15999</v>
      </c>
      <c r="J3648" s="11">
        <v>16</v>
      </c>
    </row>
    <row r="3649" spans="1:10">
      <c r="A3649" s="11" t="s">
        <v>15986</v>
      </c>
      <c r="B3649" s="11" t="s">
        <v>562</v>
      </c>
      <c r="C3649" s="11" t="s">
        <v>19624</v>
      </c>
      <c r="D3649" s="11" t="s">
        <v>16086</v>
      </c>
      <c r="E3649" s="11" t="s">
        <v>16012</v>
      </c>
      <c r="F3649" s="11" t="s">
        <v>19638</v>
      </c>
      <c r="G3649" s="11" t="s">
        <v>15997</v>
      </c>
      <c r="H3649" s="11" t="s">
        <v>11136</v>
      </c>
      <c r="I3649" s="11" t="s">
        <v>15992</v>
      </c>
      <c r="J3649" s="11">
        <v>16</v>
      </c>
    </row>
    <row r="3650" spans="1:10">
      <c r="A3650" s="11" t="s">
        <v>15986</v>
      </c>
      <c r="B3650" s="11" t="s">
        <v>19639</v>
      </c>
      <c r="C3650" s="11" t="s">
        <v>19624</v>
      </c>
      <c r="D3650" s="11" t="s">
        <v>16086</v>
      </c>
      <c r="E3650" s="11" t="s">
        <v>17901</v>
      </c>
      <c r="F3650" s="11" t="s">
        <v>16144</v>
      </c>
      <c r="G3650" s="11" t="s">
        <v>16003</v>
      </c>
      <c r="H3650" s="11" t="s">
        <v>15991</v>
      </c>
      <c r="I3650" s="11" t="s">
        <v>15999</v>
      </c>
      <c r="J3650" s="11">
        <v>16</v>
      </c>
    </row>
    <row r="3651" spans="1:10">
      <c r="A3651" s="11" t="s">
        <v>15986</v>
      </c>
      <c r="B3651" s="11" t="s">
        <v>12621</v>
      </c>
      <c r="C3651" s="11" t="s">
        <v>19624</v>
      </c>
      <c r="D3651" s="11" t="s">
        <v>17244</v>
      </c>
      <c r="E3651" s="11" t="s">
        <v>16012</v>
      </c>
      <c r="F3651" s="11" t="s">
        <v>16567</v>
      </c>
      <c r="G3651" s="11" t="s">
        <v>15997</v>
      </c>
      <c r="H3651" s="11" t="s">
        <v>16008</v>
      </c>
      <c r="I3651" s="11" t="s">
        <v>16192</v>
      </c>
      <c r="J3651" s="11">
        <v>16</v>
      </c>
    </row>
    <row r="3652" spans="1:10">
      <c r="A3652" s="11" t="s">
        <v>15993</v>
      </c>
      <c r="B3652" s="11" t="s">
        <v>19640</v>
      </c>
      <c r="C3652" s="11" t="s">
        <v>19624</v>
      </c>
      <c r="D3652" s="11" t="s">
        <v>16099</v>
      </c>
      <c r="E3652" s="11" t="s">
        <v>16006</v>
      </c>
      <c r="F3652" s="11" t="s">
        <v>16358</v>
      </c>
      <c r="G3652" s="11" t="s">
        <v>16003</v>
      </c>
      <c r="H3652" s="11" t="s">
        <v>12219</v>
      </c>
      <c r="I3652" s="11" t="s">
        <v>15999</v>
      </c>
      <c r="J3652" s="11">
        <v>16</v>
      </c>
    </row>
    <row r="3653" spans="1:10">
      <c r="A3653" s="11" t="s">
        <v>15986</v>
      </c>
      <c r="B3653" s="11" t="s">
        <v>11373</v>
      </c>
      <c r="C3653" s="11" t="s">
        <v>19624</v>
      </c>
      <c r="D3653" s="11" t="s">
        <v>16102</v>
      </c>
      <c r="E3653" s="11" t="s">
        <v>16012</v>
      </c>
      <c r="F3653" s="11" t="s">
        <v>19641</v>
      </c>
      <c r="G3653" s="11" t="s">
        <v>15997</v>
      </c>
      <c r="H3653" s="11" t="s">
        <v>16008</v>
      </c>
      <c r="I3653" s="11" t="s">
        <v>15999</v>
      </c>
      <c r="J3653" s="11">
        <v>15</v>
      </c>
    </row>
    <row r="3654" spans="1:10">
      <c r="A3654" s="11" t="s">
        <v>15986</v>
      </c>
      <c r="B3654" s="11" t="s">
        <v>11339</v>
      </c>
      <c r="C3654" s="11" t="s">
        <v>19624</v>
      </c>
      <c r="D3654" s="11" t="s">
        <v>16102</v>
      </c>
      <c r="E3654" s="11" t="s">
        <v>19642</v>
      </c>
      <c r="F3654" s="11" t="s">
        <v>17475</v>
      </c>
      <c r="G3654" s="11" t="s">
        <v>16003</v>
      </c>
      <c r="H3654" s="11" t="s">
        <v>16008</v>
      </c>
      <c r="I3654" s="11" t="s">
        <v>16019</v>
      </c>
      <c r="J3654" s="11">
        <v>15</v>
      </c>
    </row>
    <row r="3655" spans="1:10">
      <c r="A3655" s="11" t="s">
        <v>15993</v>
      </c>
      <c r="B3655" s="11" t="s">
        <v>19643</v>
      </c>
      <c r="C3655" s="11" t="s">
        <v>19624</v>
      </c>
      <c r="D3655" s="11" t="s">
        <v>16492</v>
      </c>
      <c r="E3655" s="11" t="s">
        <v>17008</v>
      </c>
      <c r="F3655" s="11" t="s">
        <v>16132</v>
      </c>
      <c r="G3655" s="11" t="s">
        <v>15997</v>
      </c>
      <c r="H3655" s="11" t="s">
        <v>847</v>
      </c>
      <c r="I3655" s="11" t="s">
        <v>16049</v>
      </c>
      <c r="J3655" s="11">
        <v>15</v>
      </c>
    </row>
    <row r="3656" spans="1:10">
      <c r="A3656" s="11" t="s">
        <v>15986</v>
      </c>
      <c r="B3656" s="11" t="s">
        <v>14510</v>
      </c>
      <c r="C3656" s="11" t="s">
        <v>19624</v>
      </c>
      <c r="D3656" s="11" t="s">
        <v>17570</v>
      </c>
      <c r="E3656" s="11" t="s">
        <v>16381</v>
      </c>
      <c r="F3656" s="11" t="s">
        <v>16114</v>
      </c>
      <c r="G3656" s="11" t="s">
        <v>16003</v>
      </c>
      <c r="H3656" s="11" t="s">
        <v>15991</v>
      </c>
      <c r="I3656" s="11" t="s">
        <v>16192</v>
      </c>
      <c r="J3656" s="11">
        <v>15</v>
      </c>
    </row>
    <row r="3657" spans="1:10">
      <c r="A3657" s="11" t="s">
        <v>15993</v>
      </c>
      <c r="B3657" s="11" t="s">
        <v>15080</v>
      </c>
      <c r="C3657" s="11" t="s">
        <v>19624</v>
      </c>
      <c r="D3657" s="11" t="s">
        <v>16116</v>
      </c>
      <c r="E3657" s="11" t="s">
        <v>4722</v>
      </c>
      <c r="F3657" s="11" t="s">
        <v>17100</v>
      </c>
      <c r="G3657" s="11" t="s">
        <v>15990</v>
      </c>
      <c r="H3657" s="11" t="s">
        <v>15998</v>
      </c>
      <c r="I3657" s="11" t="s">
        <v>18194</v>
      </c>
      <c r="J3657" s="11">
        <v>15</v>
      </c>
    </row>
    <row r="3658" spans="1:10">
      <c r="A3658" s="11" t="s">
        <v>15993</v>
      </c>
      <c r="B3658" s="11" t="s">
        <v>19644</v>
      </c>
      <c r="C3658" s="11" t="s">
        <v>19624</v>
      </c>
      <c r="D3658" s="11" t="s">
        <v>16116</v>
      </c>
      <c r="E3658" s="11" t="s">
        <v>16012</v>
      </c>
      <c r="F3658" s="11" t="s">
        <v>19645</v>
      </c>
      <c r="G3658" s="11" t="s">
        <v>15997</v>
      </c>
      <c r="H3658" s="11" t="s">
        <v>15998</v>
      </c>
      <c r="I3658" s="11" t="s">
        <v>15999</v>
      </c>
      <c r="J3658" s="11">
        <v>15</v>
      </c>
    </row>
    <row r="3659" spans="1:10">
      <c r="A3659" s="11" t="s">
        <v>15993</v>
      </c>
      <c r="B3659" s="11" t="s">
        <v>5662</v>
      </c>
      <c r="C3659" s="11" t="s">
        <v>19624</v>
      </c>
      <c r="D3659" s="11" t="s">
        <v>16495</v>
      </c>
      <c r="E3659" s="11" t="s">
        <v>368</v>
      </c>
      <c r="F3659" s="11" t="s">
        <v>16570</v>
      </c>
      <c r="G3659" s="11" t="s">
        <v>15990</v>
      </c>
      <c r="H3659" s="11" t="s">
        <v>847</v>
      </c>
      <c r="I3659" s="11" t="s">
        <v>15999</v>
      </c>
      <c r="J3659" s="11">
        <v>15</v>
      </c>
    </row>
    <row r="3660" spans="1:10">
      <c r="A3660" s="11" t="s">
        <v>15993</v>
      </c>
      <c r="B3660" s="11" t="s">
        <v>12591</v>
      </c>
      <c r="C3660" s="11" t="s">
        <v>19624</v>
      </c>
      <c r="D3660" s="11" t="s">
        <v>18033</v>
      </c>
      <c r="E3660" s="11" t="s">
        <v>16662</v>
      </c>
      <c r="F3660" s="11" t="s">
        <v>16377</v>
      </c>
      <c r="G3660" s="11" t="s">
        <v>15990</v>
      </c>
      <c r="H3660" s="11" t="s">
        <v>15998</v>
      </c>
      <c r="I3660" s="11" t="s">
        <v>16045</v>
      </c>
      <c r="J3660" s="11">
        <v>15</v>
      </c>
    </row>
    <row r="3661" spans="1:10">
      <c r="A3661" s="11" t="s">
        <v>16004</v>
      </c>
      <c r="B3661" s="11" t="s">
        <v>18410</v>
      </c>
      <c r="C3661" s="11" t="s">
        <v>19624</v>
      </c>
      <c r="D3661" s="11" t="s">
        <v>17441</v>
      </c>
      <c r="E3661" s="11" t="s">
        <v>16664</v>
      </c>
      <c r="F3661" s="11" t="s">
        <v>16731</v>
      </c>
      <c r="G3661" s="11" t="s">
        <v>15997</v>
      </c>
      <c r="H3661" s="11" t="s">
        <v>11963</v>
      </c>
      <c r="I3661" s="11" t="s">
        <v>15999</v>
      </c>
      <c r="J3661" s="11">
        <v>15</v>
      </c>
    </row>
    <row r="3662" spans="1:10">
      <c r="A3662" s="11" t="s">
        <v>15993</v>
      </c>
      <c r="B3662" s="11" t="s">
        <v>19646</v>
      </c>
      <c r="C3662" s="11" t="s">
        <v>19624</v>
      </c>
      <c r="D3662" s="11" t="s">
        <v>17441</v>
      </c>
      <c r="E3662" s="11" t="s">
        <v>435</v>
      </c>
      <c r="F3662" s="11" t="s">
        <v>16339</v>
      </c>
      <c r="G3662" s="11" t="s">
        <v>15997</v>
      </c>
      <c r="H3662" s="11" t="s">
        <v>12219</v>
      </c>
      <c r="I3662" s="11" t="s">
        <v>15999</v>
      </c>
      <c r="J3662" s="11">
        <v>15</v>
      </c>
    </row>
    <row r="3663" spans="1:10">
      <c r="A3663" s="11" t="s">
        <v>15993</v>
      </c>
      <c r="B3663" s="11" t="s">
        <v>19647</v>
      </c>
      <c r="C3663" s="11" t="s">
        <v>19624</v>
      </c>
      <c r="D3663" s="11" t="s">
        <v>16772</v>
      </c>
      <c r="E3663" s="11" t="s">
        <v>18202</v>
      </c>
      <c r="F3663" s="11" t="s">
        <v>16077</v>
      </c>
      <c r="G3663" s="11" t="s">
        <v>15997</v>
      </c>
      <c r="H3663" s="11" t="s">
        <v>15998</v>
      </c>
      <c r="I3663" s="11" t="s">
        <v>15999</v>
      </c>
      <c r="J3663" s="11">
        <v>14</v>
      </c>
    </row>
    <row r="3664" spans="1:10">
      <c r="A3664" s="11" t="s">
        <v>16004</v>
      </c>
      <c r="B3664" s="11" t="s">
        <v>19648</v>
      </c>
      <c r="C3664" s="11" t="s">
        <v>19624</v>
      </c>
      <c r="D3664" s="11" t="s">
        <v>16778</v>
      </c>
      <c r="E3664" s="11" t="s">
        <v>19649</v>
      </c>
      <c r="F3664" s="11" t="s">
        <v>16511</v>
      </c>
      <c r="G3664" s="11" t="s">
        <v>15997</v>
      </c>
      <c r="H3664" s="11" t="s">
        <v>16089</v>
      </c>
      <c r="I3664" s="11" t="s">
        <v>15999</v>
      </c>
      <c r="J3664" s="11">
        <v>14</v>
      </c>
    </row>
    <row r="3665" spans="1:10">
      <c r="A3665" s="11" t="s">
        <v>15993</v>
      </c>
      <c r="B3665" s="11" t="s">
        <v>7998</v>
      </c>
      <c r="C3665" s="11" t="s">
        <v>19624</v>
      </c>
      <c r="D3665" s="11" t="s">
        <v>18039</v>
      </c>
      <c r="E3665" s="11" t="s">
        <v>4246</v>
      </c>
      <c r="F3665" s="11" t="s">
        <v>16169</v>
      </c>
      <c r="G3665" s="11" t="s">
        <v>16003</v>
      </c>
      <c r="H3665" s="11" t="s">
        <v>12219</v>
      </c>
      <c r="I3665" s="11" t="s">
        <v>15999</v>
      </c>
      <c r="J3665" s="11">
        <v>14</v>
      </c>
    </row>
    <row r="3666" spans="1:10">
      <c r="A3666" s="11" t="s">
        <v>15993</v>
      </c>
      <c r="B3666" s="11" t="s">
        <v>11572</v>
      </c>
      <c r="C3666" s="11" t="s">
        <v>19624</v>
      </c>
      <c r="D3666" s="11" t="s">
        <v>16784</v>
      </c>
      <c r="E3666" s="11" t="s">
        <v>18960</v>
      </c>
      <c r="F3666" s="11" t="s">
        <v>16517</v>
      </c>
      <c r="G3666" s="11" t="s">
        <v>16003</v>
      </c>
      <c r="H3666" s="11" t="s">
        <v>15998</v>
      </c>
      <c r="I3666" s="11" t="s">
        <v>15999</v>
      </c>
      <c r="J3666" s="11">
        <v>14</v>
      </c>
    </row>
    <row r="3667" spans="1:10">
      <c r="A3667" s="11" t="s">
        <v>16004</v>
      </c>
      <c r="B3667" s="11" t="s">
        <v>18586</v>
      </c>
      <c r="C3667" s="11" t="s">
        <v>19624</v>
      </c>
      <c r="D3667" s="11" t="s">
        <v>16535</v>
      </c>
      <c r="E3667" s="11" t="s">
        <v>18933</v>
      </c>
      <c r="F3667" s="11" t="s">
        <v>16594</v>
      </c>
      <c r="G3667" s="11" t="s">
        <v>15997</v>
      </c>
      <c r="H3667" s="11" t="s">
        <v>16089</v>
      </c>
      <c r="I3667" s="11" t="s">
        <v>15999</v>
      </c>
      <c r="J3667" s="11">
        <v>14</v>
      </c>
    </row>
    <row r="3668" spans="1:10">
      <c r="A3668" s="11" t="s">
        <v>16004</v>
      </c>
      <c r="B3668" s="11" t="s">
        <v>17993</v>
      </c>
      <c r="C3668" s="11" t="s">
        <v>19624</v>
      </c>
      <c r="D3668" s="11" t="s">
        <v>16538</v>
      </c>
      <c r="E3668" s="11" t="s">
        <v>4246</v>
      </c>
      <c r="F3668" s="11" t="s">
        <v>17172</v>
      </c>
      <c r="G3668" s="11" t="s">
        <v>16067</v>
      </c>
      <c r="H3668" s="11" t="s">
        <v>11233</v>
      </c>
      <c r="I3668" s="11" t="s">
        <v>15999</v>
      </c>
      <c r="J3668" s="11">
        <v>14</v>
      </c>
    </row>
    <row r="3669" spans="1:10">
      <c r="A3669" s="11" t="s">
        <v>16004</v>
      </c>
      <c r="B3669" s="11" t="s">
        <v>19650</v>
      </c>
      <c r="C3669" s="11" t="s">
        <v>19624</v>
      </c>
      <c r="D3669" s="11" t="s">
        <v>16187</v>
      </c>
      <c r="E3669" s="11" t="s">
        <v>16006</v>
      </c>
      <c r="F3669" s="11" t="s">
        <v>16246</v>
      </c>
      <c r="G3669" s="11" t="s">
        <v>15997</v>
      </c>
      <c r="H3669" s="11" t="s">
        <v>16435</v>
      </c>
      <c r="I3669" s="11" t="s">
        <v>16019</v>
      </c>
      <c r="J3669" s="11">
        <v>14</v>
      </c>
    </row>
    <row r="3670" spans="1:10">
      <c r="A3670" s="11" t="s">
        <v>16014</v>
      </c>
      <c r="B3670" s="11" t="s">
        <v>19651</v>
      </c>
      <c r="C3670" s="11" t="s">
        <v>19624</v>
      </c>
      <c r="D3670" s="11" t="s">
        <v>16981</v>
      </c>
      <c r="E3670" s="11" t="s">
        <v>16110</v>
      </c>
      <c r="F3670" s="11" t="s">
        <v>17166</v>
      </c>
      <c r="G3670" s="11" t="s">
        <v>15997</v>
      </c>
      <c r="H3670" s="11" t="s">
        <v>14066</v>
      </c>
      <c r="I3670" s="11" t="s">
        <v>15999</v>
      </c>
      <c r="J3670" s="11">
        <v>14</v>
      </c>
    </row>
    <row r="3671" spans="1:10">
      <c r="A3671" s="11" t="s">
        <v>15986</v>
      </c>
      <c r="B3671" s="11" t="s">
        <v>11339</v>
      </c>
      <c r="C3671" s="11" t="s">
        <v>19624</v>
      </c>
      <c r="D3671" s="11" t="s">
        <v>16190</v>
      </c>
      <c r="E3671" s="11" t="s">
        <v>19652</v>
      </c>
      <c r="F3671" s="11" t="s">
        <v>16843</v>
      </c>
      <c r="G3671" s="11" t="s">
        <v>16181</v>
      </c>
      <c r="H3671" s="11" t="s">
        <v>11955</v>
      </c>
      <c r="I3671" s="11" t="s">
        <v>15992</v>
      </c>
      <c r="J3671" s="11">
        <v>14</v>
      </c>
    </row>
    <row r="3672" spans="1:10">
      <c r="A3672" s="11" t="s">
        <v>16004</v>
      </c>
      <c r="B3672" s="11" t="s">
        <v>19653</v>
      </c>
      <c r="C3672" s="11" t="s">
        <v>19624</v>
      </c>
      <c r="D3672" s="11" t="s">
        <v>17842</v>
      </c>
      <c r="E3672" s="11" t="s">
        <v>19654</v>
      </c>
      <c r="F3672" s="11" t="s">
        <v>16458</v>
      </c>
      <c r="G3672" s="11" t="s">
        <v>15997</v>
      </c>
      <c r="H3672" s="11" t="s">
        <v>847</v>
      </c>
      <c r="I3672" s="11" t="s">
        <v>15999</v>
      </c>
      <c r="J3672" s="11">
        <v>14</v>
      </c>
    </row>
    <row r="3673" spans="1:10">
      <c r="A3673" s="11" t="s">
        <v>15993</v>
      </c>
      <c r="B3673" s="11" t="s">
        <v>3305</v>
      </c>
      <c r="C3673" s="11" t="s">
        <v>19624</v>
      </c>
      <c r="D3673" s="11" t="s">
        <v>16201</v>
      </c>
      <c r="E3673" s="11" t="s">
        <v>928</v>
      </c>
      <c r="F3673" s="11" t="s">
        <v>18738</v>
      </c>
      <c r="G3673" s="11" t="s">
        <v>16003</v>
      </c>
      <c r="H3673" s="11" t="s">
        <v>16026</v>
      </c>
      <c r="I3673" s="11" t="s">
        <v>15999</v>
      </c>
      <c r="J3673" s="11">
        <v>14</v>
      </c>
    </row>
    <row r="3674" spans="1:10">
      <c r="A3674" s="11" t="s">
        <v>15986</v>
      </c>
      <c r="B3674" s="11" t="s">
        <v>19655</v>
      </c>
      <c r="C3674" s="11" t="s">
        <v>19624</v>
      </c>
      <c r="D3674" s="11" t="s">
        <v>16204</v>
      </c>
      <c r="E3674" s="11" t="s">
        <v>16373</v>
      </c>
      <c r="F3674" s="11" t="s">
        <v>18097</v>
      </c>
      <c r="G3674" s="11" t="s">
        <v>15997</v>
      </c>
      <c r="H3674" s="11" t="s">
        <v>16008</v>
      </c>
      <c r="I3674" s="11" t="s">
        <v>15999</v>
      </c>
      <c r="J3674" s="11">
        <v>14</v>
      </c>
    </row>
    <row r="3675" spans="1:10">
      <c r="A3675" s="11" t="s">
        <v>15993</v>
      </c>
      <c r="B3675" s="11" t="s">
        <v>11339</v>
      </c>
      <c r="C3675" s="11" t="s">
        <v>19624</v>
      </c>
      <c r="D3675" s="11" t="s">
        <v>17468</v>
      </c>
      <c r="E3675" s="11" t="s">
        <v>16064</v>
      </c>
      <c r="F3675" s="11" t="s">
        <v>16300</v>
      </c>
      <c r="G3675" s="11" t="s">
        <v>15997</v>
      </c>
      <c r="H3675" s="11" t="s">
        <v>847</v>
      </c>
      <c r="I3675" s="11" t="s">
        <v>15999</v>
      </c>
      <c r="J3675" s="11">
        <v>14</v>
      </c>
    </row>
    <row r="3676" spans="1:10">
      <c r="A3676" s="11" t="s">
        <v>15993</v>
      </c>
      <c r="B3676" s="11" t="s">
        <v>19656</v>
      </c>
      <c r="C3676" s="11" t="s">
        <v>19624</v>
      </c>
      <c r="D3676" s="11" t="s">
        <v>16548</v>
      </c>
      <c r="E3676" s="11" t="s">
        <v>16012</v>
      </c>
      <c r="F3676" s="11" t="s">
        <v>18534</v>
      </c>
      <c r="G3676" s="11" t="s">
        <v>16003</v>
      </c>
      <c r="H3676" s="11" t="s">
        <v>16026</v>
      </c>
      <c r="I3676" s="11" t="s">
        <v>16049</v>
      </c>
      <c r="J3676" s="11">
        <v>14</v>
      </c>
    </row>
    <row r="3677" spans="1:10">
      <c r="A3677" s="11" t="s">
        <v>15986</v>
      </c>
      <c r="B3677" s="11" t="s">
        <v>7998</v>
      </c>
      <c r="C3677" s="11" t="s">
        <v>19624</v>
      </c>
      <c r="D3677" s="11" t="s">
        <v>17677</v>
      </c>
      <c r="E3677" s="11" t="s">
        <v>16012</v>
      </c>
      <c r="F3677" s="11" t="s">
        <v>18287</v>
      </c>
      <c r="G3677" s="11" t="s">
        <v>15997</v>
      </c>
      <c r="H3677" s="11" t="s">
        <v>16008</v>
      </c>
      <c r="I3677" s="11" t="s">
        <v>16036</v>
      </c>
      <c r="J3677" s="11">
        <v>13</v>
      </c>
    </row>
    <row r="3678" spans="1:10">
      <c r="A3678" s="11" t="s">
        <v>15986</v>
      </c>
      <c r="B3678" s="11" t="s">
        <v>255</v>
      </c>
      <c r="C3678" s="11" t="s">
        <v>19624</v>
      </c>
      <c r="D3678" s="11" t="s">
        <v>17677</v>
      </c>
      <c r="E3678" s="11" t="s">
        <v>16110</v>
      </c>
      <c r="F3678" s="11" t="s">
        <v>16830</v>
      </c>
      <c r="G3678" s="11" t="s">
        <v>15997</v>
      </c>
      <c r="H3678" s="11" t="s">
        <v>15991</v>
      </c>
      <c r="I3678" s="11" t="s">
        <v>15999</v>
      </c>
      <c r="J3678" s="11">
        <v>13</v>
      </c>
    </row>
    <row r="3679" spans="1:10">
      <c r="A3679" s="11" t="s">
        <v>16004</v>
      </c>
      <c r="B3679" s="11" t="s">
        <v>11407</v>
      </c>
      <c r="C3679" s="11" t="s">
        <v>19624</v>
      </c>
      <c r="D3679" s="11" t="s">
        <v>16551</v>
      </c>
      <c r="E3679" s="11" t="s">
        <v>16006</v>
      </c>
      <c r="F3679" s="11" t="s">
        <v>16211</v>
      </c>
      <c r="G3679" s="11" t="s">
        <v>15997</v>
      </c>
      <c r="H3679" s="11" t="s">
        <v>11378</v>
      </c>
      <c r="I3679" s="11" t="s">
        <v>15999</v>
      </c>
      <c r="J3679" s="11">
        <v>13</v>
      </c>
    </row>
    <row r="3680" spans="1:10">
      <c r="A3680" s="11" t="s">
        <v>15993</v>
      </c>
      <c r="B3680" s="11" t="s">
        <v>15073</v>
      </c>
      <c r="C3680" s="11" t="s">
        <v>19624</v>
      </c>
      <c r="D3680" s="11" t="s">
        <v>17472</v>
      </c>
      <c r="E3680" s="11" t="s">
        <v>19657</v>
      </c>
      <c r="F3680" s="11" t="s">
        <v>16300</v>
      </c>
      <c r="G3680" s="11" t="s">
        <v>15990</v>
      </c>
      <c r="H3680" s="11" t="s">
        <v>15998</v>
      </c>
      <c r="I3680" s="11" t="s">
        <v>16128</v>
      </c>
      <c r="J3680" s="11">
        <v>13</v>
      </c>
    </row>
    <row r="3681" spans="1:10">
      <c r="A3681" s="11" t="s">
        <v>16004</v>
      </c>
      <c r="B3681" s="11" t="s">
        <v>13373</v>
      </c>
      <c r="C3681" s="11" t="s">
        <v>19624</v>
      </c>
      <c r="D3681" s="11" t="s">
        <v>16231</v>
      </c>
      <c r="E3681" s="11" t="s">
        <v>132</v>
      </c>
      <c r="F3681" s="11" t="s">
        <v>16209</v>
      </c>
      <c r="G3681" s="11" t="s">
        <v>15990</v>
      </c>
      <c r="H3681" s="11" t="s">
        <v>11378</v>
      </c>
      <c r="I3681" s="11" t="s">
        <v>16094</v>
      </c>
      <c r="J3681" s="11">
        <v>13</v>
      </c>
    </row>
    <row r="3682" spans="1:10">
      <c r="A3682" s="11" t="s">
        <v>16004</v>
      </c>
      <c r="B3682" s="11" t="s">
        <v>16588</v>
      </c>
      <c r="C3682" s="11" t="s">
        <v>19624</v>
      </c>
      <c r="D3682" s="11" t="s">
        <v>16810</v>
      </c>
      <c r="E3682" s="11" t="s">
        <v>16381</v>
      </c>
      <c r="F3682" s="11" t="s">
        <v>16590</v>
      </c>
      <c r="G3682" s="11" t="s">
        <v>16067</v>
      </c>
      <c r="H3682" s="11" t="s">
        <v>11963</v>
      </c>
      <c r="I3682" s="11" t="s">
        <v>15999</v>
      </c>
      <c r="J3682" s="11">
        <v>13</v>
      </c>
    </row>
    <row r="3683" spans="1:10">
      <c r="A3683" s="11" t="s">
        <v>15993</v>
      </c>
      <c r="B3683" s="11" t="s">
        <v>11572</v>
      </c>
      <c r="C3683" s="11" t="s">
        <v>19624</v>
      </c>
      <c r="D3683" s="11" t="s">
        <v>18100</v>
      </c>
      <c r="E3683" s="11" t="s">
        <v>4246</v>
      </c>
      <c r="F3683" s="11" t="s">
        <v>17946</v>
      </c>
      <c r="G3683" s="11" t="s">
        <v>16003</v>
      </c>
      <c r="H3683" s="11" t="s">
        <v>12986</v>
      </c>
      <c r="I3683" s="11" t="s">
        <v>16049</v>
      </c>
      <c r="J3683" s="11">
        <v>13</v>
      </c>
    </row>
    <row r="3684" spans="1:10">
      <c r="A3684" s="11" t="s">
        <v>15986</v>
      </c>
      <c r="B3684" s="11" t="s">
        <v>14901</v>
      </c>
      <c r="C3684" s="11" t="s">
        <v>19624</v>
      </c>
      <c r="D3684" s="11" t="s">
        <v>17306</v>
      </c>
      <c r="E3684" s="11" t="s">
        <v>16064</v>
      </c>
      <c r="F3684" s="11" t="s">
        <v>16304</v>
      </c>
      <c r="G3684" s="11" t="s">
        <v>15997</v>
      </c>
      <c r="H3684" s="11" t="s">
        <v>11136</v>
      </c>
      <c r="I3684" s="11" t="s">
        <v>15999</v>
      </c>
      <c r="J3684" s="11">
        <v>13</v>
      </c>
    </row>
    <row r="3685" spans="1:10">
      <c r="A3685" s="11" t="s">
        <v>15986</v>
      </c>
      <c r="B3685" s="11" t="s">
        <v>19658</v>
      </c>
      <c r="C3685" s="11" t="s">
        <v>19624</v>
      </c>
      <c r="D3685" s="11" t="s">
        <v>17306</v>
      </c>
      <c r="E3685" s="11" t="s">
        <v>16902</v>
      </c>
      <c r="F3685" s="11" t="s">
        <v>16830</v>
      </c>
      <c r="G3685" s="11" t="s">
        <v>16003</v>
      </c>
      <c r="H3685" s="11" t="s">
        <v>16035</v>
      </c>
      <c r="I3685" s="11" t="s">
        <v>15999</v>
      </c>
      <c r="J3685" s="11">
        <v>13</v>
      </c>
    </row>
    <row r="3686" spans="1:10">
      <c r="A3686" s="11" t="s">
        <v>15986</v>
      </c>
      <c r="B3686" s="11" t="s">
        <v>16194</v>
      </c>
      <c r="C3686" s="11" t="s">
        <v>19624</v>
      </c>
      <c r="D3686" s="11" t="s">
        <v>17306</v>
      </c>
      <c r="E3686" s="11" t="s">
        <v>19659</v>
      </c>
      <c r="F3686" s="11" t="s">
        <v>16196</v>
      </c>
      <c r="G3686" s="11" t="s">
        <v>15997</v>
      </c>
      <c r="H3686" s="11" t="s">
        <v>16008</v>
      </c>
      <c r="I3686" s="11" t="s">
        <v>16045</v>
      </c>
      <c r="J3686" s="11">
        <v>13</v>
      </c>
    </row>
    <row r="3687" spans="1:10">
      <c r="A3687" s="11" t="s">
        <v>16004</v>
      </c>
      <c r="B3687" s="11" t="s">
        <v>19660</v>
      </c>
      <c r="C3687" s="11" t="s">
        <v>19624</v>
      </c>
      <c r="D3687" s="11" t="s">
        <v>17855</v>
      </c>
      <c r="E3687" s="11" t="s">
        <v>11316</v>
      </c>
      <c r="F3687" s="11" t="s">
        <v>17295</v>
      </c>
      <c r="G3687" s="11" t="s">
        <v>15990</v>
      </c>
      <c r="H3687" s="11" t="s">
        <v>11233</v>
      </c>
      <c r="I3687" s="11" t="s">
        <v>15999</v>
      </c>
      <c r="J3687" s="11">
        <v>13</v>
      </c>
    </row>
    <row r="3688" spans="1:10">
      <c r="A3688" s="11" t="s">
        <v>16004</v>
      </c>
      <c r="B3688" s="11" t="s">
        <v>11242</v>
      </c>
      <c r="C3688" s="11" t="s">
        <v>19624</v>
      </c>
      <c r="D3688" s="11" t="s">
        <v>17855</v>
      </c>
      <c r="E3688" s="11" t="s">
        <v>16448</v>
      </c>
      <c r="F3688" s="11" t="s">
        <v>16246</v>
      </c>
      <c r="G3688" s="11" t="s">
        <v>15997</v>
      </c>
      <c r="H3688" s="11" t="s">
        <v>15328</v>
      </c>
      <c r="I3688" s="11" t="s">
        <v>16019</v>
      </c>
      <c r="J3688" s="11">
        <v>13</v>
      </c>
    </row>
    <row r="3689" spans="1:10">
      <c r="A3689" s="11" t="s">
        <v>16004</v>
      </c>
      <c r="B3689" s="11" t="s">
        <v>19661</v>
      </c>
      <c r="C3689" s="11" t="s">
        <v>19624</v>
      </c>
      <c r="D3689" s="11" t="s">
        <v>16259</v>
      </c>
      <c r="E3689" s="11" t="s">
        <v>16332</v>
      </c>
      <c r="F3689" s="11" t="s">
        <v>16260</v>
      </c>
      <c r="G3689" s="11" t="s">
        <v>15997</v>
      </c>
      <c r="H3689" s="11" t="s">
        <v>11378</v>
      </c>
      <c r="I3689" s="11" t="s">
        <v>15999</v>
      </c>
      <c r="J3689" s="11">
        <v>13</v>
      </c>
    </row>
    <row r="3690" spans="1:10">
      <c r="A3690" s="11" t="s">
        <v>16004</v>
      </c>
      <c r="B3690" s="11" t="s">
        <v>15613</v>
      </c>
      <c r="C3690" s="11" t="s">
        <v>19624</v>
      </c>
      <c r="D3690" s="11" t="s">
        <v>17309</v>
      </c>
      <c r="E3690" s="11" t="s">
        <v>16012</v>
      </c>
      <c r="F3690" s="11" t="s">
        <v>19662</v>
      </c>
      <c r="G3690" s="11" t="s">
        <v>15997</v>
      </c>
      <c r="H3690" s="11" t="s">
        <v>16200</v>
      </c>
      <c r="I3690" s="11" t="s">
        <v>15999</v>
      </c>
      <c r="J3690" s="11">
        <v>13</v>
      </c>
    </row>
    <row r="3691" spans="1:10">
      <c r="A3691" s="11" t="s">
        <v>15993</v>
      </c>
      <c r="B3691" s="11" t="s">
        <v>15514</v>
      </c>
      <c r="C3691" s="11" t="s">
        <v>19624</v>
      </c>
      <c r="D3691" s="11" t="s">
        <v>16585</v>
      </c>
      <c r="E3691" s="11" t="s">
        <v>16373</v>
      </c>
      <c r="F3691" s="11" t="s">
        <v>16090</v>
      </c>
      <c r="G3691" s="11" t="s">
        <v>15997</v>
      </c>
      <c r="H3691" s="11" t="s">
        <v>16031</v>
      </c>
      <c r="I3691" s="11" t="s">
        <v>15999</v>
      </c>
      <c r="J3691" s="11">
        <v>13</v>
      </c>
    </row>
    <row r="3692" spans="1:10">
      <c r="A3692" s="11" t="s">
        <v>15993</v>
      </c>
      <c r="B3692" s="11" t="s">
        <v>19663</v>
      </c>
      <c r="C3692" s="11" t="s">
        <v>19624</v>
      </c>
      <c r="D3692" s="11" t="s">
        <v>17697</v>
      </c>
      <c r="E3692" s="11" t="s">
        <v>16012</v>
      </c>
      <c r="F3692" s="11" t="s">
        <v>16990</v>
      </c>
      <c r="G3692" s="11" t="s">
        <v>16003</v>
      </c>
      <c r="H3692" s="11" t="s">
        <v>12219</v>
      </c>
      <c r="I3692" s="11" t="s">
        <v>16049</v>
      </c>
      <c r="J3692" s="11">
        <v>12</v>
      </c>
    </row>
    <row r="3693" spans="1:10">
      <c r="A3693" s="11" t="s">
        <v>15993</v>
      </c>
      <c r="B3693" s="11" t="s">
        <v>12779</v>
      </c>
      <c r="C3693" s="11" t="s">
        <v>19624</v>
      </c>
      <c r="D3693" s="11" t="s">
        <v>17602</v>
      </c>
      <c r="E3693" s="11" t="s">
        <v>16110</v>
      </c>
      <c r="F3693" s="11" t="s">
        <v>16637</v>
      </c>
      <c r="G3693" s="11" t="s">
        <v>15997</v>
      </c>
      <c r="H3693" s="11" t="s">
        <v>15998</v>
      </c>
      <c r="I3693" s="11" t="s">
        <v>15999</v>
      </c>
      <c r="J3693" s="11">
        <v>12</v>
      </c>
    </row>
    <row r="3694" spans="1:10">
      <c r="A3694" s="11" t="s">
        <v>16004</v>
      </c>
      <c r="B3694" s="11" t="s">
        <v>19664</v>
      </c>
      <c r="C3694" s="11" t="s">
        <v>19624</v>
      </c>
      <c r="D3694" s="11" t="s">
        <v>17316</v>
      </c>
      <c r="E3694" s="11" t="s">
        <v>4246</v>
      </c>
      <c r="F3694" s="11" t="s">
        <v>17273</v>
      </c>
      <c r="G3694" s="11" t="s">
        <v>15990</v>
      </c>
      <c r="H3694" s="11" t="s">
        <v>847</v>
      </c>
      <c r="I3694" s="11" t="s">
        <v>16094</v>
      </c>
      <c r="J3694" s="11">
        <v>12</v>
      </c>
    </row>
    <row r="3695" spans="1:10">
      <c r="A3695" s="11" t="s">
        <v>15993</v>
      </c>
      <c r="B3695" s="11" t="s">
        <v>12063</v>
      </c>
      <c r="C3695" s="11" t="s">
        <v>19624</v>
      </c>
      <c r="D3695" s="11" t="s">
        <v>19665</v>
      </c>
      <c r="E3695" s="11" t="s">
        <v>4246</v>
      </c>
      <c r="F3695" s="11" t="s">
        <v>16360</v>
      </c>
      <c r="G3695" s="11" t="s">
        <v>16003</v>
      </c>
      <c r="H3695" s="11" t="s">
        <v>16074</v>
      </c>
      <c r="I3695" s="11" t="s">
        <v>16128</v>
      </c>
      <c r="J3695" s="11">
        <v>12</v>
      </c>
    </row>
    <row r="3696" spans="1:10">
      <c r="A3696" s="11" t="s">
        <v>16004</v>
      </c>
      <c r="B3696" s="11" t="s">
        <v>255</v>
      </c>
      <c r="C3696" s="11" t="s">
        <v>19624</v>
      </c>
      <c r="D3696" s="11" t="s">
        <v>19665</v>
      </c>
      <c r="E3696" s="11" t="s">
        <v>1180</v>
      </c>
      <c r="F3696" s="11" t="s">
        <v>16163</v>
      </c>
      <c r="G3696" s="11" t="s">
        <v>15990</v>
      </c>
      <c r="H3696" s="11" t="s">
        <v>11378</v>
      </c>
      <c r="I3696" s="11" t="s">
        <v>16611</v>
      </c>
      <c r="J3696" s="11">
        <v>12</v>
      </c>
    </row>
    <row r="3697" spans="1:10">
      <c r="A3697" s="11" t="s">
        <v>15993</v>
      </c>
      <c r="B3697" s="11" t="s">
        <v>2499</v>
      </c>
      <c r="C3697" s="11" t="s">
        <v>19624</v>
      </c>
      <c r="D3697" s="11" t="s">
        <v>16275</v>
      </c>
      <c r="E3697" s="11" t="s">
        <v>11316</v>
      </c>
      <c r="F3697" s="11" t="s">
        <v>16517</v>
      </c>
      <c r="G3697" s="11" t="s">
        <v>16003</v>
      </c>
      <c r="H3697" s="11" t="s">
        <v>15998</v>
      </c>
      <c r="I3697" s="11" t="s">
        <v>15999</v>
      </c>
      <c r="J3697" s="11">
        <v>12</v>
      </c>
    </row>
    <row r="3698" spans="1:10">
      <c r="A3698" s="11" t="s">
        <v>15993</v>
      </c>
      <c r="B3698" s="11" t="s">
        <v>12949</v>
      </c>
      <c r="C3698" s="11" t="s">
        <v>19624</v>
      </c>
      <c r="D3698" s="11" t="s">
        <v>17320</v>
      </c>
      <c r="E3698" s="11" t="s">
        <v>19666</v>
      </c>
      <c r="F3698" s="11" t="s">
        <v>17096</v>
      </c>
      <c r="G3698" s="11" t="s">
        <v>15997</v>
      </c>
      <c r="H3698" s="11" t="s">
        <v>15998</v>
      </c>
      <c r="I3698" s="11" t="s">
        <v>16057</v>
      </c>
      <c r="J3698" s="11">
        <v>12</v>
      </c>
    </row>
    <row r="3699" spans="1:10">
      <c r="A3699" s="11" t="s">
        <v>15993</v>
      </c>
      <c r="B3699" s="11" t="s">
        <v>19667</v>
      </c>
      <c r="C3699" s="11" t="s">
        <v>19624</v>
      </c>
      <c r="D3699" s="11" t="s">
        <v>16834</v>
      </c>
      <c r="E3699" s="11" t="s">
        <v>19668</v>
      </c>
      <c r="F3699" s="11" t="s">
        <v>16069</v>
      </c>
      <c r="G3699" s="11" t="s">
        <v>15997</v>
      </c>
      <c r="H3699" s="11" t="s">
        <v>15998</v>
      </c>
      <c r="I3699" s="11" t="s">
        <v>15999</v>
      </c>
      <c r="J3699" s="11">
        <v>12</v>
      </c>
    </row>
    <row r="3700" spans="1:10">
      <c r="A3700" s="11" t="s">
        <v>15993</v>
      </c>
      <c r="B3700" s="11" t="s">
        <v>19669</v>
      </c>
      <c r="C3700" s="11" t="s">
        <v>19624</v>
      </c>
      <c r="D3700" s="11" t="s">
        <v>16836</v>
      </c>
      <c r="E3700" s="11" t="s">
        <v>11316</v>
      </c>
      <c r="F3700" s="11" t="s">
        <v>18191</v>
      </c>
      <c r="G3700" s="11" t="s">
        <v>16003</v>
      </c>
      <c r="H3700" s="11" t="s">
        <v>15998</v>
      </c>
      <c r="I3700" s="11" t="s">
        <v>16049</v>
      </c>
      <c r="J3700" s="11">
        <v>12</v>
      </c>
    </row>
    <row r="3701" spans="1:10">
      <c r="A3701" s="11" t="s">
        <v>15986</v>
      </c>
      <c r="B3701" s="11" t="s">
        <v>14056</v>
      </c>
      <c r="C3701" s="11" t="s">
        <v>19624</v>
      </c>
      <c r="D3701" s="11" t="s">
        <v>17321</v>
      </c>
      <c r="E3701" s="11" t="s">
        <v>19670</v>
      </c>
      <c r="F3701" s="11" t="s">
        <v>17555</v>
      </c>
      <c r="G3701" s="11" t="s">
        <v>16003</v>
      </c>
      <c r="H3701" s="11" t="s">
        <v>11136</v>
      </c>
      <c r="I3701" s="11" t="s">
        <v>19315</v>
      </c>
      <c r="J3701" s="11">
        <v>11</v>
      </c>
    </row>
    <row r="3702" spans="1:10">
      <c r="A3702" s="11" t="s">
        <v>15993</v>
      </c>
      <c r="B3702" s="11" t="s">
        <v>7998</v>
      </c>
      <c r="C3702" s="11" t="s">
        <v>19624</v>
      </c>
      <c r="D3702" s="11" t="s">
        <v>16844</v>
      </c>
      <c r="E3702" s="11" t="s">
        <v>16059</v>
      </c>
      <c r="F3702" s="11" t="s">
        <v>17744</v>
      </c>
      <c r="G3702" s="11" t="s">
        <v>15997</v>
      </c>
      <c r="H3702" s="11" t="s">
        <v>15998</v>
      </c>
      <c r="I3702" s="11" t="s">
        <v>15999</v>
      </c>
      <c r="J3702" s="11">
        <v>11</v>
      </c>
    </row>
    <row r="3703" spans="1:10">
      <c r="A3703" s="11" t="s">
        <v>16004</v>
      </c>
      <c r="B3703" s="11" t="s">
        <v>2648</v>
      </c>
      <c r="C3703" s="11" t="s">
        <v>19624</v>
      </c>
      <c r="D3703" s="11" t="s">
        <v>18765</v>
      </c>
      <c r="E3703" s="11" t="s">
        <v>368</v>
      </c>
      <c r="F3703" s="11" t="s">
        <v>16625</v>
      </c>
      <c r="G3703" s="11" t="s">
        <v>16067</v>
      </c>
      <c r="H3703" s="11" t="s">
        <v>11141</v>
      </c>
      <c r="I3703" s="11" t="s">
        <v>16019</v>
      </c>
      <c r="J3703" s="11">
        <v>11</v>
      </c>
    </row>
    <row r="3704" spans="1:10">
      <c r="A3704" s="11" t="s">
        <v>15993</v>
      </c>
      <c r="B3704" s="11" t="s">
        <v>19306</v>
      </c>
      <c r="C3704" s="11" t="s">
        <v>19624</v>
      </c>
      <c r="D3704" s="11" t="s">
        <v>17878</v>
      </c>
      <c r="E3704" s="11" t="s">
        <v>4246</v>
      </c>
      <c r="F3704" s="11" t="s">
        <v>16345</v>
      </c>
      <c r="G3704" s="11" t="s">
        <v>16003</v>
      </c>
      <c r="H3704" s="11" t="s">
        <v>15998</v>
      </c>
      <c r="I3704" s="11" t="s">
        <v>16049</v>
      </c>
      <c r="J3704" s="11">
        <v>11</v>
      </c>
    </row>
    <row r="3705" spans="1:10">
      <c r="A3705" s="11" t="s">
        <v>15986</v>
      </c>
      <c r="B3705" s="11" t="s">
        <v>19134</v>
      </c>
      <c r="C3705" s="11" t="s">
        <v>19624</v>
      </c>
      <c r="D3705" s="11" t="s">
        <v>16627</v>
      </c>
      <c r="E3705" s="11" t="s">
        <v>19671</v>
      </c>
      <c r="F3705" s="11" t="s">
        <v>16852</v>
      </c>
      <c r="G3705" s="11" t="s">
        <v>15997</v>
      </c>
      <c r="H3705" s="11" t="s">
        <v>16200</v>
      </c>
      <c r="I3705" s="11" t="s">
        <v>16045</v>
      </c>
      <c r="J3705" s="11">
        <v>11</v>
      </c>
    </row>
    <row r="3706" spans="1:10">
      <c r="A3706" s="11" t="s">
        <v>15986</v>
      </c>
      <c r="B3706" s="11" t="s">
        <v>19672</v>
      </c>
      <c r="C3706" s="11" t="s">
        <v>19624</v>
      </c>
      <c r="D3706" s="11" t="s">
        <v>17504</v>
      </c>
      <c r="E3706" s="11" t="s">
        <v>16232</v>
      </c>
      <c r="F3706" s="11" t="s">
        <v>16449</v>
      </c>
      <c r="G3706" s="11" t="s">
        <v>15997</v>
      </c>
      <c r="H3706" s="11" t="s">
        <v>16035</v>
      </c>
      <c r="I3706" s="11" t="s">
        <v>15999</v>
      </c>
      <c r="J3706" s="11">
        <v>11</v>
      </c>
    </row>
    <row r="3707" spans="1:10">
      <c r="A3707" s="11" t="s">
        <v>15993</v>
      </c>
      <c r="B3707" s="11" t="s">
        <v>11339</v>
      </c>
      <c r="C3707" s="11" t="s">
        <v>19624</v>
      </c>
      <c r="D3707" s="11" t="s">
        <v>16340</v>
      </c>
      <c r="E3707" s="11" t="s">
        <v>19673</v>
      </c>
      <c r="F3707" s="11" t="s">
        <v>16101</v>
      </c>
      <c r="G3707" s="11" t="s">
        <v>15990</v>
      </c>
      <c r="H3707" s="11" t="s">
        <v>16074</v>
      </c>
      <c r="I3707" s="11" t="s">
        <v>16036</v>
      </c>
      <c r="J3707" s="11">
        <v>10</v>
      </c>
    </row>
    <row r="3708" spans="1:10">
      <c r="A3708" s="11" t="s">
        <v>16004</v>
      </c>
      <c r="B3708" s="11" t="s">
        <v>12026</v>
      </c>
      <c r="C3708" s="11" t="s">
        <v>19624</v>
      </c>
      <c r="D3708" s="11" t="s">
        <v>16633</v>
      </c>
      <c r="E3708" s="11" t="s">
        <v>16006</v>
      </c>
      <c r="F3708" s="11" t="s">
        <v>17200</v>
      </c>
      <c r="G3708" s="11" t="s">
        <v>15997</v>
      </c>
      <c r="H3708" s="11" t="s">
        <v>11141</v>
      </c>
      <c r="I3708" s="11" t="s">
        <v>16192</v>
      </c>
      <c r="J3708" s="11">
        <v>10</v>
      </c>
    </row>
    <row r="3709" spans="1:10">
      <c r="A3709" s="11" t="s">
        <v>16004</v>
      </c>
      <c r="B3709" s="11" t="s">
        <v>14652</v>
      </c>
      <c r="C3709" s="11" t="s">
        <v>19624</v>
      </c>
      <c r="D3709" s="11" t="s">
        <v>16639</v>
      </c>
      <c r="E3709" s="11" t="s">
        <v>19674</v>
      </c>
      <c r="F3709" s="11" t="s">
        <v>16120</v>
      </c>
      <c r="G3709" s="11" t="s">
        <v>15997</v>
      </c>
      <c r="H3709" s="11" t="s">
        <v>11963</v>
      </c>
      <c r="I3709" s="11" t="s">
        <v>16611</v>
      </c>
      <c r="J3709" s="11">
        <v>10</v>
      </c>
    </row>
    <row r="3710" spans="1:10">
      <c r="A3710" s="11" t="s">
        <v>16014</v>
      </c>
      <c r="B3710" s="11" t="s">
        <v>18075</v>
      </c>
      <c r="C3710" s="11" t="s">
        <v>19624</v>
      </c>
      <c r="D3710" s="11" t="s">
        <v>16642</v>
      </c>
      <c r="E3710" s="11" t="s">
        <v>1180</v>
      </c>
      <c r="F3710" s="11" t="s">
        <v>16463</v>
      </c>
      <c r="G3710" s="11" t="s">
        <v>16003</v>
      </c>
      <c r="H3710" s="11" t="s">
        <v>12219</v>
      </c>
      <c r="I3710" s="11" t="s">
        <v>16049</v>
      </c>
      <c r="J3710" s="11">
        <v>10</v>
      </c>
    </row>
    <row r="3711" spans="1:10">
      <c r="A3711" s="11" t="s">
        <v>15993</v>
      </c>
      <c r="B3711" s="11" t="s">
        <v>11136</v>
      </c>
      <c r="C3711" s="11" t="s">
        <v>19624</v>
      </c>
      <c r="D3711" s="11" t="s">
        <v>16642</v>
      </c>
      <c r="E3711" s="11" t="s">
        <v>19675</v>
      </c>
      <c r="F3711" s="11" t="s">
        <v>17361</v>
      </c>
      <c r="G3711" s="11" t="s">
        <v>16003</v>
      </c>
      <c r="H3711" s="11" t="s">
        <v>15998</v>
      </c>
      <c r="I3711" s="11" t="s">
        <v>16049</v>
      </c>
      <c r="J3711" s="11">
        <v>10</v>
      </c>
    </row>
    <row r="3712" spans="1:10">
      <c r="A3712" s="11" t="s">
        <v>15993</v>
      </c>
      <c r="B3712" s="11" t="s">
        <v>11339</v>
      </c>
      <c r="C3712" s="11" t="s">
        <v>19624</v>
      </c>
      <c r="D3712" s="11" t="s">
        <v>17029</v>
      </c>
      <c r="E3712" s="11" t="s">
        <v>4246</v>
      </c>
      <c r="F3712" s="11" t="s">
        <v>16339</v>
      </c>
      <c r="G3712" s="11" t="s">
        <v>16003</v>
      </c>
      <c r="H3712" s="11" t="s">
        <v>12219</v>
      </c>
      <c r="I3712" s="11" t="s">
        <v>15999</v>
      </c>
      <c r="J3712" s="11">
        <v>10</v>
      </c>
    </row>
    <row r="3713" spans="1:10">
      <c r="A3713" s="11" t="s">
        <v>15993</v>
      </c>
      <c r="B3713" s="11" t="s">
        <v>3305</v>
      </c>
      <c r="C3713" s="11" t="s">
        <v>19624</v>
      </c>
      <c r="D3713" s="11" t="s">
        <v>16347</v>
      </c>
      <c r="E3713" s="11" t="s">
        <v>17819</v>
      </c>
      <c r="F3713" s="11" t="s">
        <v>16356</v>
      </c>
      <c r="G3713" s="11" t="s">
        <v>15997</v>
      </c>
      <c r="H3713" s="11" t="s">
        <v>15998</v>
      </c>
      <c r="I3713" s="11" t="s">
        <v>16128</v>
      </c>
      <c r="J3713" s="11">
        <v>10</v>
      </c>
    </row>
    <row r="3714" spans="1:10">
      <c r="A3714" s="11" t="s">
        <v>15993</v>
      </c>
      <c r="B3714" s="11" t="s">
        <v>12365</v>
      </c>
      <c r="C3714" s="11" t="s">
        <v>19624</v>
      </c>
      <c r="D3714" s="11" t="s">
        <v>16350</v>
      </c>
      <c r="E3714" s="11" t="s">
        <v>19676</v>
      </c>
      <c r="F3714" s="11" t="s">
        <v>16352</v>
      </c>
      <c r="G3714" s="11" t="s">
        <v>16003</v>
      </c>
      <c r="H3714" s="11" t="s">
        <v>16084</v>
      </c>
      <c r="I3714" s="11" t="s">
        <v>16128</v>
      </c>
      <c r="J3714" s="11">
        <v>10</v>
      </c>
    </row>
    <row r="3715" spans="1:10">
      <c r="A3715" s="11" t="s">
        <v>16014</v>
      </c>
      <c r="B3715" s="11" t="s">
        <v>19586</v>
      </c>
      <c r="C3715" s="11" t="s">
        <v>19624</v>
      </c>
      <c r="D3715" s="11" t="s">
        <v>16350</v>
      </c>
      <c r="E3715" s="11" t="s">
        <v>16043</v>
      </c>
      <c r="F3715" s="11" t="s">
        <v>16142</v>
      </c>
      <c r="G3715" s="11" t="s">
        <v>16003</v>
      </c>
      <c r="H3715" s="11" t="s">
        <v>16074</v>
      </c>
      <c r="I3715" s="11" t="s">
        <v>15999</v>
      </c>
      <c r="J3715" s="11">
        <v>10</v>
      </c>
    </row>
    <row r="3716" spans="1:10">
      <c r="A3716" s="11" t="s">
        <v>16014</v>
      </c>
      <c r="B3716" s="11" t="s">
        <v>15076</v>
      </c>
      <c r="C3716" s="11" t="s">
        <v>19624</v>
      </c>
      <c r="D3716" s="11" t="s">
        <v>16350</v>
      </c>
      <c r="E3716" s="11" t="s">
        <v>17401</v>
      </c>
      <c r="F3716" s="11" t="s">
        <v>19069</v>
      </c>
      <c r="G3716" s="11" t="s">
        <v>15990</v>
      </c>
      <c r="H3716" s="11" t="s">
        <v>16023</v>
      </c>
      <c r="I3716" s="11" t="s">
        <v>16124</v>
      </c>
      <c r="J3716" s="11">
        <v>10</v>
      </c>
    </row>
    <row r="3717" spans="1:10">
      <c r="A3717" s="11" t="s">
        <v>15993</v>
      </c>
      <c r="B3717" s="11" t="s">
        <v>16940</v>
      </c>
      <c r="C3717" s="11" t="s">
        <v>19624</v>
      </c>
      <c r="D3717" s="11" t="s">
        <v>16649</v>
      </c>
      <c r="E3717" s="11" t="s">
        <v>19677</v>
      </c>
      <c r="F3717" s="11" t="s">
        <v>16439</v>
      </c>
      <c r="G3717" s="11" t="s">
        <v>16003</v>
      </c>
      <c r="H3717" s="11" t="s">
        <v>847</v>
      </c>
      <c r="I3717" s="11" t="s">
        <v>16057</v>
      </c>
      <c r="J3717" s="11">
        <v>10</v>
      </c>
    </row>
    <row r="3718" spans="1:10">
      <c r="A3718" s="11" t="s">
        <v>15993</v>
      </c>
      <c r="B3718" s="11" t="s">
        <v>11734</v>
      </c>
      <c r="C3718" s="11" t="s">
        <v>19624</v>
      </c>
      <c r="D3718" s="11" t="s">
        <v>16656</v>
      </c>
      <c r="E3718" s="11" t="s">
        <v>19563</v>
      </c>
      <c r="F3718" s="11" t="s">
        <v>16260</v>
      </c>
      <c r="G3718" s="11" t="s">
        <v>15997</v>
      </c>
      <c r="H3718" s="11" t="s">
        <v>847</v>
      </c>
      <c r="I3718" s="11" t="s">
        <v>16128</v>
      </c>
      <c r="J3718" s="11">
        <v>10</v>
      </c>
    </row>
    <row r="3719" spans="1:10">
      <c r="A3719" s="11" t="s">
        <v>15993</v>
      </c>
      <c r="B3719" s="11" t="s">
        <v>18617</v>
      </c>
      <c r="C3719" s="11" t="s">
        <v>19624</v>
      </c>
      <c r="D3719" s="11" t="s">
        <v>16868</v>
      </c>
      <c r="E3719" s="11" t="s">
        <v>19678</v>
      </c>
      <c r="F3719" s="11" t="s">
        <v>16721</v>
      </c>
      <c r="G3719" s="11" t="s">
        <v>16003</v>
      </c>
      <c r="H3719" s="11" t="s">
        <v>16074</v>
      </c>
      <c r="I3719" s="11" t="s">
        <v>16094</v>
      </c>
      <c r="J3719" s="11">
        <v>10</v>
      </c>
    </row>
    <row r="3720" spans="1:10">
      <c r="A3720" s="11" t="s">
        <v>16014</v>
      </c>
      <c r="B3720" s="11" t="s">
        <v>19679</v>
      </c>
      <c r="C3720" s="11" t="s">
        <v>19624</v>
      </c>
      <c r="D3720" s="11" t="s">
        <v>16366</v>
      </c>
      <c r="E3720" s="11" t="s">
        <v>368</v>
      </c>
      <c r="F3720" s="11" t="s">
        <v>16339</v>
      </c>
      <c r="G3720" s="11" t="s">
        <v>15990</v>
      </c>
      <c r="H3720" s="11" t="s">
        <v>18912</v>
      </c>
      <c r="I3720" s="11" t="s">
        <v>16128</v>
      </c>
      <c r="J3720" s="11">
        <v>10</v>
      </c>
    </row>
    <row r="3721" spans="1:10">
      <c r="A3721" s="11" t="s">
        <v>15993</v>
      </c>
      <c r="B3721" s="11" t="s">
        <v>5601</v>
      </c>
      <c r="C3721" s="11" t="s">
        <v>19624</v>
      </c>
      <c r="D3721" s="11" t="s">
        <v>16369</v>
      </c>
      <c r="E3721" s="11" t="s">
        <v>19680</v>
      </c>
      <c r="F3721" s="11" t="s">
        <v>16984</v>
      </c>
      <c r="G3721" s="11" t="s">
        <v>15997</v>
      </c>
      <c r="H3721" s="11" t="s">
        <v>15998</v>
      </c>
      <c r="I3721" s="11" t="s">
        <v>16128</v>
      </c>
      <c r="J3721" s="11">
        <v>10</v>
      </c>
    </row>
    <row r="3722" spans="1:10">
      <c r="A3722" s="11" t="s">
        <v>15986</v>
      </c>
      <c r="B3722" s="11" t="s">
        <v>10450</v>
      </c>
      <c r="C3722" s="11" t="s">
        <v>19624</v>
      </c>
      <c r="D3722" s="11" t="s">
        <v>16378</v>
      </c>
      <c r="E3722" s="11" t="s">
        <v>58</v>
      </c>
      <c r="F3722" s="11" t="s">
        <v>16720</v>
      </c>
      <c r="G3722" s="11" t="s">
        <v>15990</v>
      </c>
      <c r="H3722" s="11" t="s">
        <v>16008</v>
      </c>
      <c r="I3722" s="11" t="s">
        <v>15992</v>
      </c>
      <c r="J3722" s="11">
        <v>10</v>
      </c>
    </row>
    <row r="3723" spans="1:10">
      <c r="A3723" s="11" t="s">
        <v>15993</v>
      </c>
      <c r="B3723" s="11" t="s">
        <v>15444</v>
      </c>
      <c r="C3723" s="11" t="s">
        <v>19624</v>
      </c>
      <c r="D3723" s="11" t="s">
        <v>16378</v>
      </c>
      <c r="E3723" s="11" t="s">
        <v>19681</v>
      </c>
      <c r="F3723" s="11" t="s">
        <v>16274</v>
      </c>
      <c r="G3723" s="11" t="s">
        <v>15997</v>
      </c>
      <c r="H3723" s="11" t="s">
        <v>15998</v>
      </c>
      <c r="I3723" s="11" t="s">
        <v>16128</v>
      </c>
      <c r="J3723" s="11">
        <v>10</v>
      </c>
    </row>
    <row r="3724" spans="1:10">
      <c r="A3724" s="11" t="s">
        <v>16004</v>
      </c>
      <c r="B3724" s="11" t="s">
        <v>13115</v>
      </c>
      <c r="C3724" s="11" t="s">
        <v>19624</v>
      </c>
      <c r="D3724" s="11" t="s">
        <v>16877</v>
      </c>
      <c r="E3724" s="11" t="s">
        <v>16314</v>
      </c>
      <c r="F3724" s="11" t="s">
        <v>16053</v>
      </c>
      <c r="G3724" s="11" t="s">
        <v>15997</v>
      </c>
      <c r="H3724" s="11" t="s">
        <v>11141</v>
      </c>
      <c r="I3724" s="11" t="s">
        <v>16611</v>
      </c>
      <c r="J3724" s="11">
        <v>10</v>
      </c>
    </row>
    <row r="3725" spans="1:10">
      <c r="A3725" s="11" t="s">
        <v>16004</v>
      </c>
      <c r="B3725" s="11" t="s">
        <v>11570</v>
      </c>
      <c r="C3725" s="11" t="s">
        <v>19624</v>
      </c>
      <c r="D3725" s="11" t="s">
        <v>17756</v>
      </c>
      <c r="E3725" s="11" t="s">
        <v>16134</v>
      </c>
      <c r="F3725" s="11" t="s">
        <v>16227</v>
      </c>
      <c r="G3725" s="11" t="s">
        <v>15997</v>
      </c>
      <c r="H3725" s="11" t="s">
        <v>847</v>
      </c>
      <c r="I3725" s="11" t="s">
        <v>15999</v>
      </c>
      <c r="J3725" s="11">
        <v>10</v>
      </c>
    </row>
    <row r="3726" spans="1:10">
      <c r="A3726" s="11" t="s">
        <v>15993</v>
      </c>
      <c r="B3726" s="11" t="s">
        <v>19349</v>
      </c>
      <c r="C3726" s="11" t="s">
        <v>19624</v>
      </c>
      <c r="D3726" s="11" t="s">
        <v>16397</v>
      </c>
      <c r="E3726" s="11" t="s">
        <v>4246</v>
      </c>
      <c r="F3726" s="11" t="s">
        <v>17151</v>
      </c>
      <c r="G3726" s="11" t="s">
        <v>16003</v>
      </c>
      <c r="H3726" s="11" t="s">
        <v>847</v>
      </c>
      <c r="I3726" s="11" t="s">
        <v>16049</v>
      </c>
      <c r="J3726" s="11">
        <v>9</v>
      </c>
    </row>
    <row r="3727" spans="1:10">
      <c r="A3727" s="11" t="s">
        <v>15993</v>
      </c>
      <c r="B3727" s="11" t="s">
        <v>15042</v>
      </c>
      <c r="C3727" s="11" t="s">
        <v>19624</v>
      </c>
      <c r="D3727" s="11" t="s">
        <v>17372</v>
      </c>
      <c r="E3727" s="11" t="s">
        <v>19682</v>
      </c>
      <c r="F3727" s="11" t="s">
        <v>17270</v>
      </c>
      <c r="G3727" s="11" t="s">
        <v>15997</v>
      </c>
      <c r="H3727" s="11" t="s">
        <v>15998</v>
      </c>
      <c r="I3727" s="11" t="s">
        <v>15999</v>
      </c>
      <c r="J3727" s="11">
        <v>9</v>
      </c>
    </row>
    <row r="3728" spans="1:10">
      <c r="A3728" s="11" t="s">
        <v>15993</v>
      </c>
      <c r="B3728" s="11" t="s">
        <v>19683</v>
      </c>
      <c r="C3728" s="11" t="s">
        <v>19624</v>
      </c>
      <c r="D3728" s="11" t="s">
        <v>17382</v>
      </c>
      <c r="E3728" s="11" t="s">
        <v>16059</v>
      </c>
      <c r="F3728" s="11" t="s">
        <v>16022</v>
      </c>
      <c r="G3728" s="11" t="s">
        <v>15997</v>
      </c>
      <c r="H3728" s="11" t="s">
        <v>16031</v>
      </c>
      <c r="I3728" s="11" t="s">
        <v>15999</v>
      </c>
      <c r="J3728" s="11">
        <v>9</v>
      </c>
    </row>
    <row r="3729" spans="1:10">
      <c r="A3729" s="11" t="s">
        <v>15993</v>
      </c>
      <c r="B3729" s="11" t="s">
        <v>19684</v>
      </c>
      <c r="C3729" s="11" t="s">
        <v>19624</v>
      </c>
      <c r="D3729" s="11" t="s">
        <v>19685</v>
      </c>
      <c r="E3729" s="11" t="s">
        <v>19686</v>
      </c>
      <c r="F3729" s="11" t="s">
        <v>17138</v>
      </c>
      <c r="G3729" s="11" t="s">
        <v>16003</v>
      </c>
      <c r="H3729" s="11" t="s">
        <v>16074</v>
      </c>
      <c r="I3729" s="11" t="s">
        <v>16049</v>
      </c>
      <c r="J3729" s="11">
        <v>9</v>
      </c>
    </row>
    <row r="3730" spans="1:10">
      <c r="A3730" s="11" t="s">
        <v>15986</v>
      </c>
      <c r="B3730" s="11" t="s">
        <v>19167</v>
      </c>
      <c r="C3730" s="11" t="s">
        <v>19687</v>
      </c>
      <c r="D3730" s="11" t="s">
        <v>19688</v>
      </c>
      <c r="E3730" s="11" t="s">
        <v>19689</v>
      </c>
      <c r="F3730" s="11" t="s">
        <v>19168</v>
      </c>
      <c r="G3730" s="11" t="s">
        <v>16003</v>
      </c>
      <c r="H3730" s="11" t="s">
        <v>11141</v>
      </c>
      <c r="I3730" s="11" t="s">
        <v>16094</v>
      </c>
      <c r="J3730" s="11">
        <v>19</v>
      </c>
    </row>
    <row r="3731" spans="1:10">
      <c r="A3731" s="11" t="s">
        <v>15993</v>
      </c>
      <c r="B3731" s="11" t="s">
        <v>13527</v>
      </c>
      <c r="C3731" s="11" t="s">
        <v>19687</v>
      </c>
      <c r="D3731" s="11" t="s">
        <v>16903</v>
      </c>
      <c r="E3731" s="11" t="s">
        <v>16134</v>
      </c>
      <c r="F3731" s="11" t="s">
        <v>16025</v>
      </c>
      <c r="G3731" s="11" t="s">
        <v>15997</v>
      </c>
      <c r="H3731" s="11" t="s">
        <v>16061</v>
      </c>
      <c r="I3731" s="11" t="s">
        <v>16128</v>
      </c>
      <c r="J3731" s="11">
        <v>18</v>
      </c>
    </row>
    <row r="3732" spans="1:10">
      <c r="A3732" s="11" t="s">
        <v>16004</v>
      </c>
      <c r="B3732" s="11" t="s">
        <v>15714</v>
      </c>
      <c r="C3732" s="11" t="s">
        <v>19687</v>
      </c>
      <c r="D3732" s="11" t="s">
        <v>15994</v>
      </c>
      <c r="E3732" s="11" t="s">
        <v>4246</v>
      </c>
      <c r="F3732" s="11" t="s">
        <v>16336</v>
      </c>
      <c r="G3732" s="11" t="s">
        <v>15990</v>
      </c>
      <c r="H3732" s="11" t="s">
        <v>11233</v>
      </c>
      <c r="I3732" s="11" t="s">
        <v>16094</v>
      </c>
      <c r="J3732" s="11">
        <v>18</v>
      </c>
    </row>
    <row r="3733" spans="1:10">
      <c r="A3733" s="11" t="s">
        <v>16004</v>
      </c>
      <c r="B3733" s="11" t="s">
        <v>562</v>
      </c>
      <c r="C3733" s="11" t="s">
        <v>19687</v>
      </c>
      <c r="D3733" s="11" t="s">
        <v>17549</v>
      </c>
      <c r="E3733" s="11" t="s">
        <v>19690</v>
      </c>
      <c r="F3733" s="11" t="s">
        <v>16358</v>
      </c>
      <c r="G3733" s="11" t="s">
        <v>16003</v>
      </c>
      <c r="H3733" s="11" t="s">
        <v>11233</v>
      </c>
      <c r="I3733" s="11" t="s">
        <v>15999</v>
      </c>
      <c r="J3733" s="11">
        <v>18</v>
      </c>
    </row>
    <row r="3734" spans="1:10">
      <c r="A3734" s="11" t="s">
        <v>16004</v>
      </c>
      <c r="B3734" s="11" t="s">
        <v>19691</v>
      </c>
      <c r="C3734" s="11" t="s">
        <v>19687</v>
      </c>
      <c r="D3734" s="11" t="s">
        <v>19044</v>
      </c>
      <c r="E3734" s="11" t="s">
        <v>4246</v>
      </c>
      <c r="F3734" s="11" t="s">
        <v>16863</v>
      </c>
      <c r="G3734" s="11" t="s">
        <v>15990</v>
      </c>
      <c r="H3734" s="11" t="s">
        <v>16435</v>
      </c>
      <c r="I3734" s="11" t="s">
        <v>16094</v>
      </c>
      <c r="J3734" s="11">
        <v>17</v>
      </c>
    </row>
    <row r="3735" spans="1:10">
      <c r="A3735" s="11" t="s">
        <v>15993</v>
      </c>
      <c r="B3735" s="11" t="s">
        <v>11928</v>
      </c>
      <c r="C3735" s="11" t="s">
        <v>19687</v>
      </c>
      <c r="D3735" s="11" t="s">
        <v>19692</v>
      </c>
      <c r="E3735" s="11" t="s">
        <v>16110</v>
      </c>
      <c r="F3735" s="11" t="s">
        <v>17265</v>
      </c>
      <c r="G3735" s="11" t="s">
        <v>15997</v>
      </c>
      <c r="H3735" s="11" t="s">
        <v>16084</v>
      </c>
      <c r="I3735" s="11" t="s">
        <v>16057</v>
      </c>
      <c r="J3735" s="11">
        <v>17</v>
      </c>
    </row>
    <row r="3736" spans="1:10">
      <c r="A3736" s="11" t="s">
        <v>16004</v>
      </c>
      <c r="B3736" s="11" t="s">
        <v>15714</v>
      </c>
      <c r="C3736" s="11" t="s">
        <v>19687</v>
      </c>
      <c r="D3736" s="11" t="s">
        <v>18226</v>
      </c>
      <c r="E3736" s="11" t="s">
        <v>368</v>
      </c>
      <c r="F3736" s="11" t="s">
        <v>17118</v>
      </c>
      <c r="G3736" s="11" t="s">
        <v>15990</v>
      </c>
      <c r="H3736" s="11" t="s">
        <v>16435</v>
      </c>
      <c r="I3736" s="11" t="s">
        <v>16057</v>
      </c>
      <c r="J3736" s="11">
        <v>17</v>
      </c>
    </row>
    <row r="3737" spans="1:10">
      <c r="A3737" s="11" t="s">
        <v>16004</v>
      </c>
      <c r="B3737" s="11" t="s">
        <v>562</v>
      </c>
      <c r="C3737" s="11" t="s">
        <v>19687</v>
      </c>
      <c r="D3737" s="11" t="s">
        <v>17554</v>
      </c>
      <c r="E3737" s="11" t="s">
        <v>16739</v>
      </c>
      <c r="F3737" s="11" t="s">
        <v>16527</v>
      </c>
      <c r="G3737" s="11" t="s">
        <v>15997</v>
      </c>
      <c r="H3737" s="11" t="s">
        <v>11233</v>
      </c>
      <c r="I3737" s="11" t="s">
        <v>16019</v>
      </c>
      <c r="J3737" s="11">
        <v>17</v>
      </c>
    </row>
    <row r="3738" spans="1:10">
      <c r="A3738" s="11" t="s">
        <v>16014</v>
      </c>
      <c r="B3738" s="11" t="s">
        <v>15088</v>
      </c>
      <c r="C3738" s="11" t="s">
        <v>19687</v>
      </c>
      <c r="D3738" s="11" t="s">
        <v>16444</v>
      </c>
      <c r="E3738" s="11" t="s">
        <v>368</v>
      </c>
      <c r="F3738" s="11" t="s">
        <v>16303</v>
      </c>
      <c r="G3738" s="11" t="s">
        <v>15990</v>
      </c>
      <c r="H3738" s="11" t="s">
        <v>19042</v>
      </c>
      <c r="I3738" s="11" t="s">
        <v>16036</v>
      </c>
      <c r="J3738" s="11">
        <v>17</v>
      </c>
    </row>
    <row r="3739" spans="1:10">
      <c r="A3739" s="11" t="s">
        <v>15993</v>
      </c>
      <c r="B3739" s="11" t="s">
        <v>15919</v>
      </c>
      <c r="C3739" s="11" t="s">
        <v>19687</v>
      </c>
      <c r="D3739" s="11" t="s">
        <v>16447</v>
      </c>
      <c r="E3739" s="11" t="s">
        <v>16006</v>
      </c>
      <c r="F3739" s="11" t="s">
        <v>16274</v>
      </c>
      <c r="G3739" s="11" t="s">
        <v>16003</v>
      </c>
      <c r="H3739" s="11" t="s">
        <v>15998</v>
      </c>
      <c r="I3739" s="11" t="s">
        <v>16094</v>
      </c>
      <c r="J3739" s="11">
        <v>17</v>
      </c>
    </row>
    <row r="3740" spans="1:10">
      <c r="A3740" s="11" t="s">
        <v>15986</v>
      </c>
      <c r="B3740" s="11" t="s">
        <v>11167</v>
      </c>
      <c r="C3740" s="11" t="s">
        <v>19687</v>
      </c>
      <c r="D3740" s="11" t="s">
        <v>16454</v>
      </c>
      <c r="E3740" s="11" t="s">
        <v>12197</v>
      </c>
      <c r="F3740" s="11" t="s">
        <v>16610</v>
      </c>
      <c r="G3740" s="11" t="s">
        <v>15990</v>
      </c>
      <c r="H3740" s="11" t="s">
        <v>11955</v>
      </c>
      <c r="I3740" s="11" t="s">
        <v>16192</v>
      </c>
      <c r="J3740" s="11">
        <v>17</v>
      </c>
    </row>
    <row r="3741" spans="1:10">
      <c r="A3741" s="11" t="s">
        <v>16004</v>
      </c>
      <c r="B3741" s="11" t="s">
        <v>12242</v>
      </c>
      <c r="C3741" s="11" t="s">
        <v>19687</v>
      </c>
      <c r="D3741" s="11" t="s">
        <v>16461</v>
      </c>
      <c r="E3741" s="11" t="s">
        <v>17401</v>
      </c>
      <c r="F3741" s="11" t="s">
        <v>16630</v>
      </c>
      <c r="G3741" s="11" t="s">
        <v>16067</v>
      </c>
      <c r="H3741" s="11" t="s">
        <v>847</v>
      </c>
      <c r="I3741" s="11" t="s">
        <v>16094</v>
      </c>
      <c r="J3741" s="11">
        <v>16</v>
      </c>
    </row>
    <row r="3742" spans="1:10">
      <c r="A3742" s="11" t="s">
        <v>15993</v>
      </c>
      <c r="B3742" s="11" t="s">
        <v>14519</v>
      </c>
      <c r="C3742" s="11" t="s">
        <v>19687</v>
      </c>
      <c r="D3742" s="11" t="s">
        <v>16042</v>
      </c>
      <c r="E3742" s="11" t="s">
        <v>16759</v>
      </c>
      <c r="F3742" s="11" t="s">
        <v>16470</v>
      </c>
      <c r="G3742" s="11" t="s">
        <v>15997</v>
      </c>
      <c r="H3742" s="11" t="s">
        <v>16026</v>
      </c>
      <c r="I3742" s="11" t="s">
        <v>16128</v>
      </c>
      <c r="J3742" s="11">
        <v>16</v>
      </c>
    </row>
    <row r="3743" spans="1:10">
      <c r="A3743" s="11" t="s">
        <v>15993</v>
      </c>
      <c r="B3743" s="11" t="s">
        <v>14632</v>
      </c>
      <c r="C3743" s="11" t="s">
        <v>19687</v>
      </c>
      <c r="D3743" s="11" t="s">
        <v>16042</v>
      </c>
      <c r="E3743" s="11" t="s">
        <v>16110</v>
      </c>
      <c r="F3743" s="11" t="s">
        <v>16169</v>
      </c>
      <c r="G3743" s="11" t="s">
        <v>16003</v>
      </c>
      <c r="H3743" s="11" t="s">
        <v>15998</v>
      </c>
      <c r="I3743" s="11" t="s">
        <v>16128</v>
      </c>
      <c r="J3743" s="11">
        <v>16</v>
      </c>
    </row>
    <row r="3744" spans="1:10">
      <c r="A3744" s="11" t="s">
        <v>15986</v>
      </c>
      <c r="B3744" s="11" t="s">
        <v>12971</v>
      </c>
      <c r="C3744" s="11" t="s">
        <v>19687</v>
      </c>
      <c r="D3744" s="11" t="s">
        <v>17072</v>
      </c>
      <c r="E3744" s="11" t="s">
        <v>19693</v>
      </c>
      <c r="F3744" s="11" t="s">
        <v>16199</v>
      </c>
      <c r="G3744" s="11" t="s">
        <v>16003</v>
      </c>
      <c r="H3744" s="11" t="s">
        <v>16035</v>
      </c>
      <c r="I3744" s="11" t="s">
        <v>15992</v>
      </c>
      <c r="J3744" s="11">
        <v>16</v>
      </c>
    </row>
    <row r="3745" spans="1:10">
      <c r="A3745" s="11" t="s">
        <v>15986</v>
      </c>
      <c r="B3745" s="11" t="s">
        <v>15568</v>
      </c>
      <c r="C3745" s="11" t="s">
        <v>19687</v>
      </c>
      <c r="D3745" s="11" t="s">
        <v>17072</v>
      </c>
      <c r="E3745" s="11" t="s">
        <v>16012</v>
      </c>
      <c r="F3745" s="11" t="s">
        <v>16500</v>
      </c>
      <c r="G3745" s="11" t="s">
        <v>15997</v>
      </c>
      <c r="H3745" s="11" t="s">
        <v>11136</v>
      </c>
      <c r="I3745" s="11" t="s">
        <v>15999</v>
      </c>
      <c r="J3745" s="11">
        <v>16</v>
      </c>
    </row>
    <row r="3746" spans="1:10">
      <c r="A3746" s="11" t="s">
        <v>15993</v>
      </c>
      <c r="B3746" s="11" t="s">
        <v>18625</v>
      </c>
      <c r="C3746" s="11" t="s">
        <v>19687</v>
      </c>
      <c r="D3746" s="11" t="s">
        <v>17789</v>
      </c>
      <c r="E3746" s="11" t="s">
        <v>4246</v>
      </c>
      <c r="F3746" s="11" t="s">
        <v>17744</v>
      </c>
      <c r="G3746" s="11" t="s">
        <v>16003</v>
      </c>
      <c r="H3746" s="11" t="s">
        <v>11141</v>
      </c>
      <c r="I3746" s="11" t="s">
        <v>16019</v>
      </c>
      <c r="J3746" s="11">
        <v>16</v>
      </c>
    </row>
    <row r="3747" spans="1:10">
      <c r="A3747" s="11" t="s">
        <v>15993</v>
      </c>
      <c r="B3747" s="11" t="s">
        <v>19694</v>
      </c>
      <c r="C3747" s="11" t="s">
        <v>19687</v>
      </c>
      <c r="D3747" s="11" t="s">
        <v>16476</v>
      </c>
      <c r="E3747" s="11" t="s">
        <v>16079</v>
      </c>
      <c r="F3747" s="11" t="s">
        <v>17560</v>
      </c>
      <c r="G3747" s="11" t="s">
        <v>15997</v>
      </c>
      <c r="H3747" s="11" t="s">
        <v>847</v>
      </c>
      <c r="I3747" s="11" t="s">
        <v>15999</v>
      </c>
      <c r="J3747" s="11">
        <v>16</v>
      </c>
    </row>
    <row r="3748" spans="1:10">
      <c r="A3748" s="11" t="s">
        <v>15986</v>
      </c>
      <c r="B3748" s="11" t="s">
        <v>14695</v>
      </c>
      <c r="C3748" s="11" t="s">
        <v>19687</v>
      </c>
      <c r="D3748" s="11" t="s">
        <v>16068</v>
      </c>
      <c r="E3748" s="11" t="s">
        <v>4246</v>
      </c>
      <c r="F3748" s="11" t="s">
        <v>16929</v>
      </c>
      <c r="G3748" s="11" t="s">
        <v>16003</v>
      </c>
      <c r="H3748" s="11" t="s">
        <v>11136</v>
      </c>
      <c r="I3748" s="11" t="s">
        <v>16036</v>
      </c>
      <c r="J3748" s="11">
        <v>16</v>
      </c>
    </row>
    <row r="3749" spans="1:10">
      <c r="A3749" s="11" t="s">
        <v>15993</v>
      </c>
      <c r="B3749" s="11" t="s">
        <v>19695</v>
      </c>
      <c r="C3749" s="11" t="s">
        <v>19687</v>
      </c>
      <c r="D3749" s="11" t="s">
        <v>16076</v>
      </c>
      <c r="E3749" s="11" t="s">
        <v>16314</v>
      </c>
      <c r="F3749" s="11" t="s">
        <v>16039</v>
      </c>
      <c r="G3749" s="11" t="s">
        <v>15997</v>
      </c>
      <c r="H3749" s="11" t="s">
        <v>16061</v>
      </c>
      <c r="I3749" s="11" t="s">
        <v>15999</v>
      </c>
      <c r="J3749" s="11">
        <v>16</v>
      </c>
    </row>
    <row r="3750" spans="1:10">
      <c r="A3750" s="11" t="s">
        <v>15986</v>
      </c>
      <c r="B3750" s="11" t="s">
        <v>18157</v>
      </c>
      <c r="C3750" s="11" t="s">
        <v>19687</v>
      </c>
      <c r="D3750" s="11" t="s">
        <v>16082</v>
      </c>
      <c r="E3750" s="11" t="s">
        <v>16012</v>
      </c>
      <c r="F3750" s="11" t="s">
        <v>18158</v>
      </c>
      <c r="G3750" s="11" t="s">
        <v>15997</v>
      </c>
      <c r="H3750" s="11" t="s">
        <v>16008</v>
      </c>
      <c r="I3750" s="11" t="s">
        <v>16094</v>
      </c>
      <c r="J3750" s="11">
        <v>16</v>
      </c>
    </row>
    <row r="3751" spans="1:10">
      <c r="A3751" s="11" t="s">
        <v>15993</v>
      </c>
      <c r="B3751" s="11" t="s">
        <v>19696</v>
      </c>
      <c r="C3751" s="11" t="s">
        <v>19687</v>
      </c>
      <c r="D3751" s="11" t="s">
        <v>16092</v>
      </c>
      <c r="E3751" s="11" t="s">
        <v>17592</v>
      </c>
      <c r="F3751" s="11" t="s">
        <v>16111</v>
      </c>
      <c r="G3751" s="11" t="s">
        <v>15997</v>
      </c>
      <c r="H3751" s="11" t="s">
        <v>15998</v>
      </c>
      <c r="I3751" s="11" t="s">
        <v>15999</v>
      </c>
      <c r="J3751" s="11">
        <v>16</v>
      </c>
    </row>
    <row r="3752" spans="1:10">
      <c r="A3752" s="11" t="s">
        <v>15993</v>
      </c>
      <c r="B3752" s="11" t="s">
        <v>12408</v>
      </c>
      <c r="C3752" s="11" t="s">
        <v>19687</v>
      </c>
      <c r="D3752" s="11" t="s">
        <v>16099</v>
      </c>
      <c r="E3752" s="11" t="s">
        <v>16103</v>
      </c>
      <c r="F3752" s="11" t="s">
        <v>16945</v>
      </c>
      <c r="G3752" s="11" t="s">
        <v>15997</v>
      </c>
      <c r="H3752" s="11" t="s">
        <v>16074</v>
      </c>
      <c r="I3752" s="11" t="s">
        <v>16128</v>
      </c>
      <c r="J3752" s="11">
        <v>16</v>
      </c>
    </row>
    <row r="3753" spans="1:10">
      <c r="A3753" s="11" t="s">
        <v>15993</v>
      </c>
      <c r="B3753" s="11" t="s">
        <v>13245</v>
      </c>
      <c r="C3753" s="11" t="s">
        <v>19687</v>
      </c>
      <c r="D3753" s="11" t="s">
        <v>16489</v>
      </c>
      <c r="E3753" s="11" t="s">
        <v>4246</v>
      </c>
      <c r="F3753" s="11" t="s">
        <v>16984</v>
      </c>
      <c r="G3753" s="11" t="s">
        <v>16003</v>
      </c>
      <c r="H3753" s="11" t="s">
        <v>847</v>
      </c>
      <c r="I3753" s="11" t="s">
        <v>16342</v>
      </c>
      <c r="J3753" s="11">
        <v>15</v>
      </c>
    </row>
    <row r="3754" spans="1:10">
      <c r="A3754" s="11" t="s">
        <v>15986</v>
      </c>
      <c r="B3754" s="11" t="s">
        <v>13486</v>
      </c>
      <c r="C3754" s="11" t="s">
        <v>19687</v>
      </c>
      <c r="D3754" s="11" t="s">
        <v>16498</v>
      </c>
      <c r="E3754" s="11" t="s">
        <v>4722</v>
      </c>
      <c r="F3754" s="11" t="s">
        <v>16647</v>
      </c>
      <c r="G3754" s="11" t="s">
        <v>15990</v>
      </c>
      <c r="H3754" s="11" t="s">
        <v>11136</v>
      </c>
      <c r="I3754" s="11" t="s">
        <v>16036</v>
      </c>
      <c r="J3754" s="11">
        <v>15</v>
      </c>
    </row>
    <row r="3755" spans="1:10">
      <c r="A3755" s="11" t="s">
        <v>15993</v>
      </c>
      <c r="B3755" s="11" t="s">
        <v>16399</v>
      </c>
      <c r="C3755" s="11" t="s">
        <v>19687</v>
      </c>
      <c r="D3755" s="11" t="s">
        <v>18029</v>
      </c>
      <c r="E3755" s="11" t="s">
        <v>16381</v>
      </c>
      <c r="F3755" s="11" t="s">
        <v>16517</v>
      </c>
      <c r="G3755" s="11" t="s">
        <v>16003</v>
      </c>
      <c r="H3755" s="11" t="s">
        <v>16084</v>
      </c>
      <c r="I3755" s="11" t="s">
        <v>16057</v>
      </c>
      <c r="J3755" s="11">
        <v>15</v>
      </c>
    </row>
    <row r="3756" spans="1:10">
      <c r="A3756" s="11" t="s">
        <v>15993</v>
      </c>
      <c r="B3756" s="11" t="s">
        <v>5515</v>
      </c>
      <c r="C3756" s="11" t="s">
        <v>19687</v>
      </c>
      <c r="D3756" s="11" t="s">
        <v>17260</v>
      </c>
      <c r="E3756" s="11" t="s">
        <v>4246</v>
      </c>
      <c r="F3756" s="11" t="s">
        <v>16563</v>
      </c>
      <c r="G3756" s="11" t="s">
        <v>16003</v>
      </c>
      <c r="H3756" s="11" t="s">
        <v>15998</v>
      </c>
      <c r="I3756" s="11" t="s">
        <v>16128</v>
      </c>
      <c r="J3756" s="11">
        <v>15</v>
      </c>
    </row>
    <row r="3757" spans="1:10">
      <c r="A3757" s="11" t="s">
        <v>15986</v>
      </c>
      <c r="B3757" s="11" t="s">
        <v>14296</v>
      </c>
      <c r="C3757" s="11" t="s">
        <v>19687</v>
      </c>
      <c r="D3757" s="11" t="s">
        <v>16510</v>
      </c>
      <c r="E3757" s="11" t="s">
        <v>16157</v>
      </c>
      <c r="F3757" s="11" t="s">
        <v>16959</v>
      </c>
      <c r="G3757" s="11" t="s">
        <v>15997</v>
      </c>
      <c r="H3757" s="11" t="s">
        <v>11141</v>
      </c>
      <c r="I3757" s="11" t="s">
        <v>16036</v>
      </c>
      <c r="J3757" s="11">
        <v>15</v>
      </c>
    </row>
    <row r="3758" spans="1:10">
      <c r="A3758" s="11" t="s">
        <v>15986</v>
      </c>
      <c r="B3758" s="11" t="s">
        <v>19697</v>
      </c>
      <c r="C3758" s="11" t="s">
        <v>19687</v>
      </c>
      <c r="D3758" s="11" t="s">
        <v>16510</v>
      </c>
      <c r="E3758" s="11" t="s">
        <v>16557</v>
      </c>
      <c r="F3758" s="11" t="s">
        <v>17450</v>
      </c>
      <c r="G3758" s="11" t="s">
        <v>15997</v>
      </c>
      <c r="H3758" s="11" t="s">
        <v>11378</v>
      </c>
      <c r="I3758" s="11" t="s">
        <v>15999</v>
      </c>
      <c r="J3758" s="11">
        <v>15</v>
      </c>
    </row>
    <row r="3759" spans="1:10">
      <c r="A3759" s="11" t="s">
        <v>15986</v>
      </c>
      <c r="B3759" s="11" t="s">
        <v>19698</v>
      </c>
      <c r="C3759" s="11" t="s">
        <v>19687</v>
      </c>
      <c r="D3759" s="11" t="s">
        <v>16510</v>
      </c>
      <c r="E3759" s="11" t="s">
        <v>19699</v>
      </c>
      <c r="F3759" s="11" t="s">
        <v>19700</v>
      </c>
      <c r="G3759" s="11" t="s">
        <v>15997</v>
      </c>
      <c r="H3759" s="11" t="s">
        <v>11955</v>
      </c>
      <c r="I3759" s="11" t="s">
        <v>15999</v>
      </c>
      <c r="J3759" s="11">
        <v>15</v>
      </c>
    </row>
    <row r="3760" spans="1:10">
      <c r="A3760" s="11" t="s">
        <v>16014</v>
      </c>
      <c r="B3760" s="11" t="s">
        <v>17628</v>
      </c>
      <c r="C3760" s="11" t="s">
        <v>19687</v>
      </c>
      <c r="D3760" s="11" t="s">
        <v>16125</v>
      </c>
      <c r="E3760" s="11" t="s">
        <v>16059</v>
      </c>
      <c r="F3760" s="11" t="s">
        <v>16715</v>
      </c>
      <c r="G3760" s="11" t="s">
        <v>15997</v>
      </c>
      <c r="H3760" s="11" t="s">
        <v>16023</v>
      </c>
      <c r="I3760" s="11" t="s">
        <v>15999</v>
      </c>
      <c r="J3760" s="11">
        <v>15</v>
      </c>
    </row>
    <row r="3761" spans="1:10">
      <c r="A3761" s="11" t="s">
        <v>16004</v>
      </c>
      <c r="B3761" s="11" t="s">
        <v>17974</v>
      </c>
      <c r="C3761" s="11" t="s">
        <v>19687</v>
      </c>
      <c r="D3761" s="11" t="s">
        <v>16137</v>
      </c>
      <c r="E3761" s="11" t="s">
        <v>16006</v>
      </c>
      <c r="F3761" s="11" t="s">
        <v>17184</v>
      </c>
      <c r="G3761" s="11" t="s">
        <v>15997</v>
      </c>
      <c r="H3761" s="11" t="s">
        <v>847</v>
      </c>
      <c r="I3761" s="11" t="s">
        <v>15999</v>
      </c>
      <c r="J3761" s="11">
        <v>15</v>
      </c>
    </row>
    <row r="3762" spans="1:10">
      <c r="A3762" s="11" t="s">
        <v>15993</v>
      </c>
      <c r="B3762" s="11" t="s">
        <v>11365</v>
      </c>
      <c r="C3762" s="11" t="s">
        <v>19687</v>
      </c>
      <c r="D3762" s="11" t="s">
        <v>17109</v>
      </c>
      <c r="E3762" s="11" t="s">
        <v>18497</v>
      </c>
      <c r="F3762" s="11" t="s">
        <v>18124</v>
      </c>
      <c r="G3762" s="11" t="s">
        <v>16003</v>
      </c>
      <c r="H3762" s="11" t="s">
        <v>15998</v>
      </c>
      <c r="I3762" s="11" t="s">
        <v>16049</v>
      </c>
      <c r="J3762" s="11">
        <v>15</v>
      </c>
    </row>
    <row r="3763" spans="1:10">
      <c r="A3763" s="11" t="s">
        <v>15986</v>
      </c>
      <c r="B3763" s="11" t="s">
        <v>19701</v>
      </c>
      <c r="C3763" s="11" t="s">
        <v>19687</v>
      </c>
      <c r="D3763" s="11" t="s">
        <v>16758</v>
      </c>
      <c r="E3763" s="11" t="s">
        <v>16110</v>
      </c>
      <c r="F3763" s="11" t="s">
        <v>17030</v>
      </c>
      <c r="G3763" s="11" t="s">
        <v>15997</v>
      </c>
      <c r="H3763" s="11" t="s">
        <v>11955</v>
      </c>
      <c r="I3763" s="11" t="s">
        <v>16019</v>
      </c>
      <c r="J3763" s="11">
        <v>15</v>
      </c>
    </row>
    <row r="3764" spans="1:10">
      <c r="A3764" s="11" t="s">
        <v>16004</v>
      </c>
      <c r="B3764" s="11" t="s">
        <v>562</v>
      </c>
      <c r="C3764" s="11" t="s">
        <v>19687</v>
      </c>
      <c r="D3764" s="11" t="s">
        <v>16768</v>
      </c>
      <c r="E3764" s="11" t="s">
        <v>4246</v>
      </c>
      <c r="F3764" s="11" t="s">
        <v>17090</v>
      </c>
      <c r="G3764" s="11" t="s">
        <v>15990</v>
      </c>
      <c r="H3764" s="11" t="s">
        <v>11963</v>
      </c>
      <c r="I3764" s="11" t="s">
        <v>16192</v>
      </c>
      <c r="J3764" s="11">
        <v>15</v>
      </c>
    </row>
    <row r="3765" spans="1:10">
      <c r="A3765" s="11" t="s">
        <v>16004</v>
      </c>
      <c r="B3765" s="11" t="s">
        <v>562</v>
      </c>
      <c r="C3765" s="11" t="s">
        <v>19687</v>
      </c>
      <c r="D3765" s="11" t="s">
        <v>16961</v>
      </c>
      <c r="E3765" s="11" t="s">
        <v>19702</v>
      </c>
      <c r="F3765" s="11" t="s">
        <v>18450</v>
      </c>
      <c r="G3765" s="11" t="s">
        <v>15990</v>
      </c>
      <c r="H3765" s="11" t="s">
        <v>11963</v>
      </c>
      <c r="I3765" s="11" t="s">
        <v>16094</v>
      </c>
      <c r="J3765" s="11">
        <v>15</v>
      </c>
    </row>
    <row r="3766" spans="1:10">
      <c r="A3766" s="11" t="s">
        <v>15993</v>
      </c>
      <c r="B3766" s="11" t="s">
        <v>17964</v>
      </c>
      <c r="C3766" s="11" t="s">
        <v>19687</v>
      </c>
      <c r="D3766" s="11" t="s">
        <v>17452</v>
      </c>
      <c r="E3766" s="11" t="s">
        <v>16110</v>
      </c>
      <c r="F3766" s="11" t="s">
        <v>16258</v>
      </c>
      <c r="G3766" s="11" t="s">
        <v>15997</v>
      </c>
      <c r="H3766" s="11" t="s">
        <v>15998</v>
      </c>
      <c r="I3766" s="11" t="s">
        <v>15999</v>
      </c>
      <c r="J3766" s="11">
        <v>15</v>
      </c>
    </row>
    <row r="3767" spans="1:10">
      <c r="A3767" s="11" t="s">
        <v>15986</v>
      </c>
      <c r="B3767" s="11" t="s">
        <v>19703</v>
      </c>
      <c r="C3767" s="11" t="s">
        <v>19687</v>
      </c>
      <c r="D3767" s="11" t="s">
        <v>16524</v>
      </c>
      <c r="E3767" s="11" t="s">
        <v>16373</v>
      </c>
      <c r="F3767" s="11" t="s">
        <v>16158</v>
      </c>
      <c r="G3767" s="11" t="s">
        <v>15997</v>
      </c>
      <c r="H3767" s="11" t="s">
        <v>11955</v>
      </c>
      <c r="I3767" s="11" t="s">
        <v>15999</v>
      </c>
      <c r="J3767" s="11">
        <v>14</v>
      </c>
    </row>
    <row r="3768" spans="1:10">
      <c r="A3768" s="11" t="s">
        <v>15993</v>
      </c>
      <c r="B3768" s="11" t="s">
        <v>15444</v>
      </c>
      <c r="C3768" s="11" t="s">
        <v>19687</v>
      </c>
      <c r="D3768" s="11" t="s">
        <v>17456</v>
      </c>
      <c r="E3768" s="11" t="s">
        <v>16059</v>
      </c>
      <c r="F3768" s="11" t="s">
        <v>16835</v>
      </c>
      <c r="G3768" s="11" t="s">
        <v>15997</v>
      </c>
      <c r="H3768" s="11" t="s">
        <v>15998</v>
      </c>
      <c r="I3768" s="11" t="s">
        <v>15999</v>
      </c>
      <c r="J3768" s="11">
        <v>14</v>
      </c>
    </row>
    <row r="3769" spans="1:10">
      <c r="A3769" s="11" t="s">
        <v>16004</v>
      </c>
      <c r="B3769" s="11" t="s">
        <v>19704</v>
      </c>
      <c r="C3769" s="11" t="s">
        <v>19687</v>
      </c>
      <c r="D3769" s="11" t="s">
        <v>17824</v>
      </c>
      <c r="E3769" s="11" t="s">
        <v>19705</v>
      </c>
      <c r="F3769" s="11" t="s">
        <v>17632</v>
      </c>
      <c r="G3769" s="11" t="s">
        <v>15997</v>
      </c>
      <c r="H3769" s="11" t="s">
        <v>847</v>
      </c>
      <c r="I3769" s="11" t="s">
        <v>15999</v>
      </c>
      <c r="J3769" s="11">
        <v>14</v>
      </c>
    </row>
    <row r="3770" spans="1:10">
      <c r="A3770" s="11" t="s">
        <v>15993</v>
      </c>
      <c r="B3770" s="11" t="s">
        <v>14449</v>
      </c>
      <c r="C3770" s="11" t="s">
        <v>19687</v>
      </c>
      <c r="D3770" s="11" t="s">
        <v>17275</v>
      </c>
      <c r="E3770" s="11" t="s">
        <v>18689</v>
      </c>
      <c r="F3770" s="11" t="s">
        <v>16714</v>
      </c>
      <c r="G3770" s="11" t="s">
        <v>16003</v>
      </c>
      <c r="H3770" s="11" t="s">
        <v>12219</v>
      </c>
      <c r="I3770" s="11" t="s">
        <v>16049</v>
      </c>
      <c r="J3770" s="11">
        <v>14</v>
      </c>
    </row>
    <row r="3771" spans="1:10">
      <c r="A3771" s="11" t="s">
        <v>15993</v>
      </c>
      <c r="B3771" s="11" t="s">
        <v>15073</v>
      </c>
      <c r="C3771" s="11" t="s">
        <v>19687</v>
      </c>
      <c r="D3771" s="11" t="s">
        <v>17277</v>
      </c>
      <c r="E3771" s="11" t="s">
        <v>19706</v>
      </c>
      <c r="F3771" s="11" t="s">
        <v>16300</v>
      </c>
      <c r="G3771" s="11" t="s">
        <v>15997</v>
      </c>
      <c r="H3771" s="11" t="s">
        <v>15998</v>
      </c>
      <c r="I3771" s="11" t="s">
        <v>16128</v>
      </c>
      <c r="J3771" s="11">
        <v>14</v>
      </c>
    </row>
    <row r="3772" spans="1:10">
      <c r="A3772" s="11" t="s">
        <v>15993</v>
      </c>
      <c r="B3772" s="11" t="s">
        <v>19707</v>
      </c>
      <c r="C3772" s="11" t="s">
        <v>19687</v>
      </c>
      <c r="D3772" s="11" t="s">
        <v>17277</v>
      </c>
      <c r="E3772" s="11" t="s">
        <v>11118</v>
      </c>
      <c r="F3772" s="11" t="s">
        <v>16601</v>
      </c>
      <c r="G3772" s="11" t="s">
        <v>15990</v>
      </c>
      <c r="H3772" s="11" t="s">
        <v>16084</v>
      </c>
      <c r="I3772" s="11" t="s">
        <v>16057</v>
      </c>
      <c r="J3772" s="11">
        <v>14</v>
      </c>
    </row>
    <row r="3773" spans="1:10">
      <c r="A3773" s="11" t="s">
        <v>15993</v>
      </c>
      <c r="B3773" s="11" t="s">
        <v>17663</v>
      </c>
      <c r="C3773" s="11" t="s">
        <v>19687</v>
      </c>
      <c r="D3773" s="11" t="s">
        <v>17842</v>
      </c>
      <c r="E3773" s="11" t="s">
        <v>16226</v>
      </c>
      <c r="F3773" s="11" t="s">
        <v>17881</v>
      </c>
      <c r="G3773" s="11" t="s">
        <v>16003</v>
      </c>
      <c r="H3773" s="11" t="s">
        <v>847</v>
      </c>
      <c r="I3773" s="11" t="s">
        <v>16049</v>
      </c>
      <c r="J3773" s="11">
        <v>14</v>
      </c>
    </row>
    <row r="3774" spans="1:10">
      <c r="A3774" s="11" t="s">
        <v>16004</v>
      </c>
      <c r="B3774" s="11" t="s">
        <v>3305</v>
      </c>
      <c r="C3774" s="11" t="s">
        <v>19687</v>
      </c>
      <c r="D3774" s="11" t="s">
        <v>17842</v>
      </c>
      <c r="E3774" s="11" t="s">
        <v>4246</v>
      </c>
      <c r="F3774" s="11" t="s">
        <v>16601</v>
      </c>
      <c r="G3774" s="11" t="s">
        <v>15990</v>
      </c>
      <c r="H3774" s="11" t="s">
        <v>11233</v>
      </c>
      <c r="I3774" s="11" t="s">
        <v>15999</v>
      </c>
      <c r="J3774" s="11">
        <v>14</v>
      </c>
    </row>
    <row r="3775" spans="1:10">
      <c r="A3775" s="11" t="s">
        <v>15993</v>
      </c>
      <c r="B3775" s="11" t="s">
        <v>15872</v>
      </c>
      <c r="C3775" s="11" t="s">
        <v>19687</v>
      </c>
      <c r="D3775" s="11" t="s">
        <v>16193</v>
      </c>
      <c r="E3775" s="11" t="s">
        <v>19708</v>
      </c>
      <c r="F3775" s="11" t="s">
        <v>16360</v>
      </c>
      <c r="G3775" s="11" t="s">
        <v>16003</v>
      </c>
      <c r="H3775" s="11" t="s">
        <v>847</v>
      </c>
      <c r="I3775" s="11" t="s">
        <v>15999</v>
      </c>
      <c r="J3775" s="11">
        <v>14</v>
      </c>
    </row>
    <row r="3776" spans="1:10">
      <c r="A3776" s="11" t="s">
        <v>15993</v>
      </c>
      <c r="B3776" s="11" t="s">
        <v>19709</v>
      </c>
      <c r="C3776" s="11" t="s">
        <v>19687</v>
      </c>
      <c r="D3776" s="11" t="s">
        <v>16193</v>
      </c>
      <c r="E3776" s="11" t="s">
        <v>4246</v>
      </c>
      <c r="F3776" s="11" t="s">
        <v>17028</v>
      </c>
      <c r="G3776" s="11" t="s">
        <v>16003</v>
      </c>
      <c r="H3776" s="11" t="s">
        <v>847</v>
      </c>
      <c r="I3776" s="11" t="s">
        <v>15999</v>
      </c>
      <c r="J3776" s="11">
        <v>14</v>
      </c>
    </row>
    <row r="3777" spans="1:10">
      <c r="A3777" s="11" t="s">
        <v>15986</v>
      </c>
      <c r="B3777" s="11" t="s">
        <v>7998</v>
      </c>
      <c r="C3777" s="11" t="s">
        <v>19687</v>
      </c>
      <c r="D3777" s="11" t="s">
        <v>16201</v>
      </c>
      <c r="E3777" s="11" t="s">
        <v>11316</v>
      </c>
      <c r="F3777" s="11" t="s">
        <v>16297</v>
      </c>
      <c r="G3777" s="11" t="s">
        <v>16003</v>
      </c>
      <c r="H3777" s="11" t="s">
        <v>16035</v>
      </c>
      <c r="I3777" s="11" t="s">
        <v>16505</v>
      </c>
      <c r="J3777" s="11">
        <v>14</v>
      </c>
    </row>
    <row r="3778" spans="1:10">
      <c r="A3778" s="11" t="s">
        <v>16014</v>
      </c>
      <c r="B3778" s="11" t="s">
        <v>19710</v>
      </c>
      <c r="C3778" s="11" t="s">
        <v>19687</v>
      </c>
      <c r="D3778" s="11" t="s">
        <v>16801</v>
      </c>
      <c r="E3778" s="11" t="s">
        <v>368</v>
      </c>
      <c r="F3778" s="11" t="s">
        <v>19711</v>
      </c>
      <c r="G3778" s="11" t="s">
        <v>15990</v>
      </c>
      <c r="H3778" s="11" t="s">
        <v>16023</v>
      </c>
      <c r="I3778" s="11" t="s">
        <v>17128</v>
      </c>
      <c r="J3778" s="11">
        <v>13</v>
      </c>
    </row>
    <row r="3779" spans="1:10">
      <c r="A3779" s="11" t="s">
        <v>16004</v>
      </c>
      <c r="B3779" s="11" t="s">
        <v>19712</v>
      </c>
      <c r="C3779" s="11" t="s">
        <v>19687</v>
      </c>
      <c r="D3779" s="11" t="s">
        <v>16801</v>
      </c>
      <c r="E3779" s="11" t="s">
        <v>16134</v>
      </c>
      <c r="F3779" s="11" t="s">
        <v>17239</v>
      </c>
      <c r="G3779" s="11" t="s">
        <v>16003</v>
      </c>
      <c r="H3779" s="11" t="s">
        <v>11136</v>
      </c>
      <c r="I3779" s="11" t="s">
        <v>16019</v>
      </c>
      <c r="J3779" s="11">
        <v>13</v>
      </c>
    </row>
    <row r="3780" spans="1:10">
      <c r="A3780" s="11" t="s">
        <v>16004</v>
      </c>
      <c r="B3780" s="11" t="s">
        <v>14418</v>
      </c>
      <c r="C3780" s="11" t="s">
        <v>19687</v>
      </c>
      <c r="D3780" s="11" t="s">
        <v>17677</v>
      </c>
      <c r="E3780" s="11" t="s">
        <v>17955</v>
      </c>
      <c r="F3780" s="11" t="s">
        <v>16325</v>
      </c>
      <c r="G3780" s="11" t="s">
        <v>15997</v>
      </c>
      <c r="H3780" s="11" t="s">
        <v>11141</v>
      </c>
      <c r="I3780" s="11" t="s">
        <v>16611</v>
      </c>
      <c r="J3780" s="11">
        <v>13</v>
      </c>
    </row>
    <row r="3781" spans="1:10">
      <c r="A3781" s="11" t="s">
        <v>16004</v>
      </c>
      <c r="B3781" s="11" t="s">
        <v>16503</v>
      </c>
      <c r="C3781" s="11" t="s">
        <v>19687</v>
      </c>
      <c r="D3781" s="11" t="s">
        <v>17677</v>
      </c>
      <c r="E3781" s="11" t="s">
        <v>16448</v>
      </c>
      <c r="F3781" s="11" t="s">
        <v>16120</v>
      </c>
      <c r="G3781" s="11" t="s">
        <v>15997</v>
      </c>
      <c r="H3781" s="11" t="s">
        <v>847</v>
      </c>
      <c r="I3781" s="11" t="s">
        <v>16505</v>
      </c>
      <c r="J3781" s="11">
        <v>13</v>
      </c>
    </row>
    <row r="3782" spans="1:10">
      <c r="A3782" s="11" t="s">
        <v>16004</v>
      </c>
      <c r="B3782" s="11" t="s">
        <v>11141</v>
      </c>
      <c r="C3782" s="11" t="s">
        <v>19687</v>
      </c>
      <c r="D3782" s="11" t="s">
        <v>17677</v>
      </c>
      <c r="E3782" s="11" t="s">
        <v>16043</v>
      </c>
      <c r="F3782" s="11" t="s">
        <v>16502</v>
      </c>
      <c r="G3782" s="11" t="s">
        <v>15997</v>
      </c>
      <c r="H3782" s="11" t="s">
        <v>847</v>
      </c>
      <c r="I3782" s="11" t="s">
        <v>15999</v>
      </c>
      <c r="J3782" s="11">
        <v>13</v>
      </c>
    </row>
    <row r="3783" spans="1:10">
      <c r="A3783" s="11" t="s">
        <v>15986</v>
      </c>
      <c r="B3783" s="11" t="s">
        <v>562</v>
      </c>
      <c r="C3783" s="11" t="s">
        <v>19687</v>
      </c>
      <c r="D3783" s="11" t="s">
        <v>16551</v>
      </c>
      <c r="E3783" s="11" t="s">
        <v>19713</v>
      </c>
      <c r="F3783" s="11" t="s">
        <v>17829</v>
      </c>
      <c r="G3783" s="11" t="s">
        <v>16003</v>
      </c>
      <c r="H3783" s="11" t="s">
        <v>16035</v>
      </c>
      <c r="I3783" s="11" t="s">
        <v>15999</v>
      </c>
      <c r="J3783" s="11">
        <v>13</v>
      </c>
    </row>
    <row r="3784" spans="1:10">
      <c r="A3784" s="11" t="s">
        <v>15986</v>
      </c>
      <c r="B3784" s="11" t="s">
        <v>19714</v>
      </c>
      <c r="C3784" s="11" t="s">
        <v>19687</v>
      </c>
      <c r="D3784" s="11" t="s">
        <v>17847</v>
      </c>
      <c r="E3784" s="11" t="s">
        <v>17291</v>
      </c>
      <c r="F3784" s="11" t="s">
        <v>19715</v>
      </c>
      <c r="G3784" s="11" t="s">
        <v>15997</v>
      </c>
      <c r="H3784" s="11" t="s">
        <v>11955</v>
      </c>
      <c r="I3784" s="11" t="s">
        <v>15999</v>
      </c>
      <c r="J3784" s="11">
        <v>13</v>
      </c>
    </row>
    <row r="3785" spans="1:10">
      <c r="A3785" s="11" t="s">
        <v>15993</v>
      </c>
      <c r="B3785" s="11" t="s">
        <v>11802</v>
      </c>
      <c r="C3785" s="11" t="s">
        <v>19687</v>
      </c>
      <c r="D3785" s="11" t="s">
        <v>17972</v>
      </c>
      <c r="E3785" s="11" t="s">
        <v>16043</v>
      </c>
      <c r="F3785" s="11" t="s">
        <v>16517</v>
      </c>
      <c r="G3785" s="11" t="s">
        <v>15997</v>
      </c>
      <c r="H3785" s="11" t="s">
        <v>15998</v>
      </c>
      <c r="I3785" s="11" t="s">
        <v>16128</v>
      </c>
      <c r="J3785" s="11">
        <v>13</v>
      </c>
    </row>
    <row r="3786" spans="1:10">
      <c r="A3786" s="11" t="s">
        <v>15993</v>
      </c>
      <c r="B3786" s="11" t="s">
        <v>19716</v>
      </c>
      <c r="C3786" s="11" t="s">
        <v>19687</v>
      </c>
      <c r="D3786" s="11" t="s">
        <v>17147</v>
      </c>
      <c r="E3786" s="11" t="s">
        <v>16314</v>
      </c>
      <c r="F3786" s="11" t="s">
        <v>16077</v>
      </c>
      <c r="G3786" s="11" t="s">
        <v>15997</v>
      </c>
      <c r="H3786" s="11" t="s">
        <v>16084</v>
      </c>
      <c r="I3786" s="11" t="s">
        <v>16057</v>
      </c>
      <c r="J3786" s="11">
        <v>13</v>
      </c>
    </row>
    <row r="3787" spans="1:10">
      <c r="A3787" s="11" t="s">
        <v>15993</v>
      </c>
      <c r="B3787" s="11" t="s">
        <v>13435</v>
      </c>
      <c r="C3787" s="11" t="s">
        <v>19687</v>
      </c>
      <c r="D3787" s="11" t="s">
        <v>18046</v>
      </c>
      <c r="E3787" s="11" t="s">
        <v>4246</v>
      </c>
      <c r="F3787" s="11" t="s">
        <v>18679</v>
      </c>
      <c r="G3787" s="11" t="s">
        <v>16003</v>
      </c>
      <c r="H3787" s="11" t="s">
        <v>16084</v>
      </c>
      <c r="I3787" s="11" t="s">
        <v>15999</v>
      </c>
      <c r="J3787" s="11">
        <v>13</v>
      </c>
    </row>
    <row r="3788" spans="1:10">
      <c r="A3788" s="11" t="s">
        <v>16004</v>
      </c>
      <c r="B3788" s="11" t="s">
        <v>11371</v>
      </c>
      <c r="C3788" s="11" t="s">
        <v>19687</v>
      </c>
      <c r="D3788" s="11" t="s">
        <v>18589</v>
      </c>
      <c r="E3788" s="11" t="s">
        <v>17534</v>
      </c>
      <c r="F3788" s="11" t="s">
        <v>19717</v>
      </c>
      <c r="G3788" s="11" t="s">
        <v>15990</v>
      </c>
      <c r="H3788" s="11" t="s">
        <v>11141</v>
      </c>
      <c r="I3788" s="11" t="s">
        <v>15999</v>
      </c>
      <c r="J3788" s="11">
        <v>13</v>
      </c>
    </row>
    <row r="3789" spans="1:10">
      <c r="A3789" s="11" t="s">
        <v>16004</v>
      </c>
      <c r="B3789" s="11" t="s">
        <v>11184</v>
      </c>
      <c r="C3789" s="11" t="s">
        <v>19687</v>
      </c>
      <c r="D3789" s="11" t="s">
        <v>17681</v>
      </c>
      <c r="E3789" s="11" t="s">
        <v>16762</v>
      </c>
      <c r="F3789" s="11" t="s">
        <v>17218</v>
      </c>
      <c r="G3789" s="11" t="s">
        <v>15997</v>
      </c>
      <c r="H3789" s="11" t="s">
        <v>11233</v>
      </c>
      <c r="I3789" s="11" t="s">
        <v>15999</v>
      </c>
      <c r="J3789" s="11">
        <v>13</v>
      </c>
    </row>
    <row r="3790" spans="1:10">
      <c r="A3790" s="11" t="s">
        <v>15993</v>
      </c>
      <c r="B3790" s="11" t="s">
        <v>19718</v>
      </c>
      <c r="C3790" s="11" t="s">
        <v>19687</v>
      </c>
      <c r="D3790" s="11" t="s">
        <v>17978</v>
      </c>
      <c r="E3790" s="11" t="s">
        <v>16110</v>
      </c>
      <c r="F3790" s="11" t="s">
        <v>16077</v>
      </c>
      <c r="G3790" s="11" t="s">
        <v>15997</v>
      </c>
      <c r="H3790" s="11" t="s">
        <v>15998</v>
      </c>
      <c r="I3790" s="11" t="s">
        <v>15999</v>
      </c>
      <c r="J3790" s="11">
        <v>13</v>
      </c>
    </row>
    <row r="3791" spans="1:10">
      <c r="A3791" s="11" t="s">
        <v>15986</v>
      </c>
      <c r="B3791" s="11" t="s">
        <v>5135</v>
      </c>
      <c r="C3791" s="11" t="s">
        <v>19687</v>
      </c>
      <c r="D3791" s="11" t="s">
        <v>17302</v>
      </c>
      <c r="E3791" s="11" t="s">
        <v>19719</v>
      </c>
      <c r="F3791" s="11" t="s">
        <v>17369</v>
      </c>
      <c r="G3791" s="11" t="s">
        <v>15997</v>
      </c>
      <c r="H3791" s="11" t="s">
        <v>16008</v>
      </c>
      <c r="I3791" s="11" t="s">
        <v>15999</v>
      </c>
      <c r="J3791" s="11">
        <v>13</v>
      </c>
    </row>
    <row r="3792" spans="1:10">
      <c r="A3792" s="11" t="s">
        <v>15993</v>
      </c>
      <c r="B3792" s="11" t="s">
        <v>19720</v>
      </c>
      <c r="C3792" s="11" t="s">
        <v>19687</v>
      </c>
      <c r="D3792" s="11" t="s">
        <v>16256</v>
      </c>
      <c r="E3792" s="11" t="s">
        <v>17656</v>
      </c>
      <c r="F3792" s="11" t="s">
        <v>16304</v>
      </c>
      <c r="G3792" s="11" t="s">
        <v>15997</v>
      </c>
      <c r="H3792" s="11" t="s">
        <v>16031</v>
      </c>
      <c r="I3792" s="11" t="s">
        <v>16032</v>
      </c>
      <c r="J3792" s="11">
        <v>13</v>
      </c>
    </row>
    <row r="3793" spans="1:10">
      <c r="A3793" s="11" t="s">
        <v>15993</v>
      </c>
      <c r="B3793" s="11" t="s">
        <v>11906</v>
      </c>
      <c r="C3793" s="11" t="s">
        <v>19687</v>
      </c>
      <c r="D3793" s="11" t="s">
        <v>19108</v>
      </c>
      <c r="E3793" s="11" t="s">
        <v>17289</v>
      </c>
      <c r="F3793" s="11" t="s">
        <v>16773</v>
      </c>
      <c r="G3793" s="11" t="s">
        <v>15997</v>
      </c>
      <c r="H3793" s="11" t="s">
        <v>15998</v>
      </c>
      <c r="I3793" s="11" t="s">
        <v>16049</v>
      </c>
      <c r="J3793" s="11">
        <v>13</v>
      </c>
    </row>
    <row r="3794" spans="1:10">
      <c r="A3794" s="11" t="s">
        <v>15986</v>
      </c>
      <c r="B3794" s="11" t="s">
        <v>13916</v>
      </c>
      <c r="C3794" s="11" t="s">
        <v>19687</v>
      </c>
      <c r="D3794" s="11" t="s">
        <v>16576</v>
      </c>
      <c r="E3794" s="11" t="s">
        <v>16055</v>
      </c>
      <c r="F3794" s="11" t="s">
        <v>17096</v>
      </c>
      <c r="G3794" s="11" t="s">
        <v>15997</v>
      </c>
      <c r="H3794" s="11" t="s">
        <v>15991</v>
      </c>
      <c r="I3794" s="11" t="s">
        <v>15992</v>
      </c>
      <c r="J3794" s="11">
        <v>13</v>
      </c>
    </row>
    <row r="3795" spans="1:10">
      <c r="A3795" s="11" t="s">
        <v>16004</v>
      </c>
      <c r="B3795" s="11" t="s">
        <v>18237</v>
      </c>
      <c r="C3795" s="11" t="s">
        <v>19687</v>
      </c>
      <c r="D3795" s="11" t="s">
        <v>16995</v>
      </c>
      <c r="E3795" s="11" t="s">
        <v>16151</v>
      </c>
      <c r="F3795" s="11" t="s">
        <v>16890</v>
      </c>
      <c r="G3795" s="11" t="s">
        <v>15997</v>
      </c>
      <c r="H3795" s="11" t="s">
        <v>16200</v>
      </c>
      <c r="I3795" s="11" t="s">
        <v>15999</v>
      </c>
      <c r="J3795" s="11">
        <v>12</v>
      </c>
    </row>
    <row r="3796" spans="1:10">
      <c r="A3796" s="11" t="s">
        <v>16014</v>
      </c>
      <c r="B3796" s="11" t="s">
        <v>11201</v>
      </c>
      <c r="C3796" s="11" t="s">
        <v>19687</v>
      </c>
      <c r="D3796" s="11" t="s">
        <v>17311</v>
      </c>
      <c r="E3796" s="11" t="s">
        <v>368</v>
      </c>
      <c r="F3796" s="11" t="s">
        <v>19166</v>
      </c>
      <c r="G3796" s="11" t="s">
        <v>15990</v>
      </c>
      <c r="H3796" s="11" t="s">
        <v>16123</v>
      </c>
      <c r="I3796" s="11" t="s">
        <v>15999</v>
      </c>
      <c r="J3796" s="11">
        <v>12</v>
      </c>
    </row>
    <row r="3797" spans="1:10">
      <c r="A3797" s="11" t="s">
        <v>16004</v>
      </c>
      <c r="B3797" s="11" t="s">
        <v>15091</v>
      </c>
      <c r="C3797" s="11" t="s">
        <v>19687</v>
      </c>
      <c r="D3797" s="11" t="s">
        <v>17155</v>
      </c>
      <c r="E3797" s="11" t="s">
        <v>4246</v>
      </c>
      <c r="F3797" s="11" t="s">
        <v>18738</v>
      </c>
      <c r="G3797" s="11" t="s">
        <v>15990</v>
      </c>
      <c r="H3797" s="11" t="s">
        <v>11378</v>
      </c>
      <c r="I3797" s="11" t="s">
        <v>16036</v>
      </c>
      <c r="J3797" s="11">
        <v>12</v>
      </c>
    </row>
    <row r="3798" spans="1:10">
      <c r="A3798" s="11" t="s">
        <v>16014</v>
      </c>
      <c r="B3798" s="11" t="s">
        <v>562</v>
      </c>
      <c r="C3798" s="11" t="s">
        <v>19687</v>
      </c>
      <c r="D3798" s="11" t="s">
        <v>16832</v>
      </c>
      <c r="E3798" s="11" t="s">
        <v>19721</v>
      </c>
      <c r="F3798" s="11" t="s">
        <v>17795</v>
      </c>
      <c r="G3798" s="11" t="s">
        <v>15997</v>
      </c>
      <c r="H3798" s="11" t="s">
        <v>16084</v>
      </c>
      <c r="I3798" s="11" t="s">
        <v>16049</v>
      </c>
      <c r="J3798" s="11">
        <v>12</v>
      </c>
    </row>
    <row r="3799" spans="1:10">
      <c r="A3799" s="11" t="s">
        <v>16004</v>
      </c>
      <c r="B3799" s="11" t="s">
        <v>19722</v>
      </c>
      <c r="C3799" s="11" t="s">
        <v>19687</v>
      </c>
      <c r="D3799" s="11" t="s">
        <v>16273</v>
      </c>
      <c r="E3799" s="11" t="s">
        <v>1180</v>
      </c>
      <c r="F3799" s="11" t="s">
        <v>16822</v>
      </c>
      <c r="G3799" s="11" t="s">
        <v>16067</v>
      </c>
      <c r="H3799" s="11" t="s">
        <v>847</v>
      </c>
      <c r="I3799" s="11" t="s">
        <v>15999</v>
      </c>
      <c r="J3799" s="11">
        <v>12</v>
      </c>
    </row>
    <row r="3800" spans="1:10">
      <c r="A3800" s="11" t="s">
        <v>15986</v>
      </c>
      <c r="B3800" s="11" t="s">
        <v>19723</v>
      </c>
      <c r="C3800" s="11" t="s">
        <v>19687</v>
      </c>
      <c r="D3800" s="11" t="s">
        <v>18817</v>
      </c>
      <c r="E3800" s="11" t="s">
        <v>4722</v>
      </c>
      <c r="F3800" s="11" t="s">
        <v>17913</v>
      </c>
      <c r="G3800" s="11" t="s">
        <v>15990</v>
      </c>
      <c r="H3800" s="11" t="s">
        <v>11136</v>
      </c>
      <c r="I3800" s="11" t="s">
        <v>15999</v>
      </c>
      <c r="J3800" s="11">
        <v>12</v>
      </c>
    </row>
    <row r="3801" spans="1:10">
      <c r="A3801" s="11" t="s">
        <v>15993</v>
      </c>
      <c r="B3801" s="11" t="s">
        <v>14248</v>
      </c>
      <c r="C3801" s="11" t="s">
        <v>19687</v>
      </c>
      <c r="D3801" s="11" t="s">
        <v>16275</v>
      </c>
      <c r="E3801" s="11" t="s">
        <v>4246</v>
      </c>
      <c r="F3801" s="11" t="s">
        <v>16206</v>
      </c>
      <c r="G3801" s="11" t="s">
        <v>16003</v>
      </c>
      <c r="H3801" s="11" t="s">
        <v>12219</v>
      </c>
      <c r="I3801" s="11" t="s">
        <v>16128</v>
      </c>
      <c r="J3801" s="11">
        <v>12</v>
      </c>
    </row>
    <row r="3802" spans="1:10">
      <c r="A3802" s="11" t="s">
        <v>16014</v>
      </c>
      <c r="B3802" s="11" t="s">
        <v>15086</v>
      </c>
      <c r="C3802" s="11" t="s">
        <v>19687</v>
      </c>
      <c r="D3802" s="11" t="s">
        <v>16598</v>
      </c>
      <c r="E3802" s="11" t="s">
        <v>19724</v>
      </c>
      <c r="F3802" s="11" t="s">
        <v>16097</v>
      </c>
      <c r="G3802" s="11" t="s">
        <v>15990</v>
      </c>
      <c r="H3802" s="11" t="s">
        <v>16023</v>
      </c>
      <c r="I3802" s="11" t="s">
        <v>16036</v>
      </c>
      <c r="J3802" s="11">
        <v>12</v>
      </c>
    </row>
    <row r="3803" spans="1:10">
      <c r="A3803" s="11" t="s">
        <v>15993</v>
      </c>
      <c r="B3803" s="11" t="s">
        <v>14530</v>
      </c>
      <c r="C3803" s="11" t="s">
        <v>19687</v>
      </c>
      <c r="D3803" s="11" t="s">
        <v>16840</v>
      </c>
      <c r="E3803" s="11" t="s">
        <v>16110</v>
      </c>
      <c r="F3803" s="11" t="s">
        <v>16168</v>
      </c>
      <c r="G3803" s="11" t="s">
        <v>15997</v>
      </c>
      <c r="H3803" s="11" t="s">
        <v>12219</v>
      </c>
      <c r="I3803" s="11" t="s">
        <v>15999</v>
      </c>
      <c r="J3803" s="11">
        <v>11</v>
      </c>
    </row>
    <row r="3804" spans="1:10">
      <c r="A3804" s="11" t="s">
        <v>16014</v>
      </c>
      <c r="B3804" s="11" t="s">
        <v>18013</v>
      </c>
      <c r="C3804" s="11" t="s">
        <v>19687</v>
      </c>
      <c r="D3804" s="11" t="s">
        <v>16295</v>
      </c>
      <c r="E3804" s="11" t="s">
        <v>16324</v>
      </c>
      <c r="F3804" s="11" t="s">
        <v>18536</v>
      </c>
      <c r="G3804" s="11" t="s">
        <v>16003</v>
      </c>
      <c r="H3804" s="11" t="s">
        <v>14066</v>
      </c>
      <c r="I3804" s="11" t="s">
        <v>15999</v>
      </c>
      <c r="J3804" s="11">
        <v>11</v>
      </c>
    </row>
    <row r="3805" spans="1:10">
      <c r="A3805" s="11" t="s">
        <v>16014</v>
      </c>
      <c r="B3805" s="11" t="s">
        <v>13057</v>
      </c>
      <c r="C3805" s="11" t="s">
        <v>19687</v>
      </c>
      <c r="D3805" s="11" t="s">
        <v>16295</v>
      </c>
      <c r="E3805" s="11" t="s">
        <v>16324</v>
      </c>
      <c r="F3805" s="11" t="s">
        <v>18533</v>
      </c>
      <c r="G3805" s="11" t="s">
        <v>16003</v>
      </c>
      <c r="H3805" s="11" t="s">
        <v>14066</v>
      </c>
      <c r="I3805" s="11" t="s">
        <v>15999</v>
      </c>
      <c r="J3805" s="11">
        <v>11</v>
      </c>
    </row>
    <row r="3806" spans="1:10">
      <c r="A3806" s="11" t="s">
        <v>15986</v>
      </c>
      <c r="B3806" s="11" t="s">
        <v>17976</v>
      </c>
      <c r="C3806" s="11" t="s">
        <v>19687</v>
      </c>
      <c r="D3806" s="11" t="s">
        <v>16607</v>
      </c>
      <c r="E3806" s="11" t="s">
        <v>19725</v>
      </c>
      <c r="F3806" s="11" t="s">
        <v>16625</v>
      </c>
      <c r="G3806" s="11" t="s">
        <v>15997</v>
      </c>
      <c r="H3806" s="11" t="s">
        <v>16200</v>
      </c>
      <c r="I3806" s="11" t="s">
        <v>15999</v>
      </c>
      <c r="J3806" s="11">
        <v>11</v>
      </c>
    </row>
    <row r="3807" spans="1:10">
      <c r="A3807" s="11" t="s">
        <v>16004</v>
      </c>
      <c r="B3807" s="11" t="s">
        <v>13126</v>
      </c>
      <c r="C3807" s="11" t="s">
        <v>19687</v>
      </c>
      <c r="D3807" s="11" t="s">
        <v>17877</v>
      </c>
      <c r="E3807" s="11" t="s">
        <v>16296</v>
      </c>
      <c r="F3807" s="11" t="s">
        <v>16740</v>
      </c>
      <c r="G3807" s="11" t="s">
        <v>15997</v>
      </c>
      <c r="H3807" s="11" t="s">
        <v>11963</v>
      </c>
      <c r="I3807" s="11" t="s">
        <v>16036</v>
      </c>
      <c r="J3807" s="11">
        <v>11</v>
      </c>
    </row>
    <row r="3808" spans="1:10">
      <c r="A3808" s="11" t="s">
        <v>15993</v>
      </c>
      <c r="B3808" s="11" t="s">
        <v>19726</v>
      </c>
      <c r="C3808" s="11" t="s">
        <v>19687</v>
      </c>
      <c r="D3808" s="11" t="s">
        <v>17009</v>
      </c>
      <c r="E3808" s="11" t="s">
        <v>16059</v>
      </c>
      <c r="F3808" s="11" t="s">
        <v>16111</v>
      </c>
      <c r="G3808" s="11" t="s">
        <v>15997</v>
      </c>
      <c r="H3808" s="11" t="s">
        <v>16084</v>
      </c>
      <c r="I3808" s="11" t="s">
        <v>15999</v>
      </c>
      <c r="J3808" s="11">
        <v>11</v>
      </c>
    </row>
    <row r="3809" spans="1:10">
      <c r="A3809" s="11" t="s">
        <v>16004</v>
      </c>
      <c r="B3809" s="11" t="s">
        <v>19727</v>
      </c>
      <c r="C3809" s="11" t="s">
        <v>19687</v>
      </c>
      <c r="D3809" s="11" t="s">
        <v>17878</v>
      </c>
      <c r="E3809" s="11" t="s">
        <v>16006</v>
      </c>
      <c r="F3809" s="11" t="s">
        <v>16690</v>
      </c>
      <c r="G3809" s="11" t="s">
        <v>15997</v>
      </c>
      <c r="H3809" s="11" t="s">
        <v>11378</v>
      </c>
      <c r="I3809" s="11" t="s">
        <v>15999</v>
      </c>
      <c r="J3809" s="11">
        <v>11</v>
      </c>
    </row>
    <row r="3810" spans="1:10">
      <c r="A3810" s="11" t="s">
        <v>15986</v>
      </c>
      <c r="B3810" s="11" t="s">
        <v>15245</v>
      </c>
      <c r="C3810" s="11" t="s">
        <v>19687</v>
      </c>
      <c r="D3810" s="11" t="s">
        <v>16320</v>
      </c>
      <c r="E3810" s="11" t="s">
        <v>19728</v>
      </c>
      <c r="F3810" s="11" t="s">
        <v>17693</v>
      </c>
      <c r="G3810" s="11" t="s">
        <v>16003</v>
      </c>
      <c r="H3810" s="11" t="s">
        <v>16035</v>
      </c>
      <c r="I3810" s="11" t="s">
        <v>16505</v>
      </c>
      <c r="J3810" s="11">
        <v>11</v>
      </c>
    </row>
    <row r="3811" spans="1:10">
      <c r="A3811" s="11" t="s">
        <v>16014</v>
      </c>
      <c r="B3811" s="11" t="s">
        <v>11914</v>
      </c>
      <c r="C3811" s="11" t="s">
        <v>19687</v>
      </c>
      <c r="D3811" s="11" t="s">
        <v>16850</v>
      </c>
      <c r="E3811" s="11" t="s">
        <v>435</v>
      </c>
      <c r="F3811" s="11" t="s">
        <v>16470</v>
      </c>
      <c r="G3811" s="11" t="s">
        <v>16003</v>
      </c>
      <c r="H3811" s="11" t="s">
        <v>15998</v>
      </c>
      <c r="I3811" s="11" t="s">
        <v>16057</v>
      </c>
      <c r="J3811" s="11">
        <v>11</v>
      </c>
    </row>
    <row r="3812" spans="1:10">
      <c r="A3812" s="11" t="s">
        <v>15993</v>
      </c>
      <c r="B3812" s="11" t="s">
        <v>4611</v>
      </c>
      <c r="C3812" s="11" t="s">
        <v>19687</v>
      </c>
      <c r="D3812" s="11" t="s">
        <v>17033</v>
      </c>
      <c r="E3812" s="11" t="s">
        <v>4246</v>
      </c>
      <c r="F3812" s="11" t="s">
        <v>18978</v>
      </c>
      <c r="G3812" s="11" t="s">
        <v>16003</v>
      </c>
      <c r="H3812" s="11" t="s">
        <v>12219</v>
      </c>
      <c r="I3812" s="11" t="s">
        <v>16049</v>
      </c>
      <c r="J3812" s="11">
        <v>10</v>
      </c>
    </row>
    <row r="3813" spans="1:10">
      <c r="A3813" s="11" t="s">
        <v>15993</v>
      </c>
      <c r="B3813" s="11" t="s">
        <v>19729</v>
      </c>
      <c r="C3813" s="11" t="s">
        <v>19687</v>
      </c>
      <c r="D3813" s="11" t="s">
        <v>16646</v>
      </c>
      <c r="E3813" s="11" t="s">
        <v>4246</v>
      </c>
      <c r="F3813" s="11" t="s">
        <v>18274</v>
      </c>
      <c r="G3813" s="11" t="s">
        <v>16003</v>
      </c>
      <c r="H3813" s="11" t="s">
        <v>16074</v>
      </c>
      <c r="I3813" s="11" t="s">
        <v>15999</v>
      </c>
      <c r="J3813" s="11">
        <v>10</v>
      </c>
    </row>
    <row r="3814" spans="1:10">
      <c r="A3814" s="11" t="s">
        <v>15993</v>
      </c>
      <c r="B3814" s="11" t="s">
        <v>18362</v>
      </c>
      <c r="C3814" s="11" t="s">
        <v>19687</v>
      </c>
      <c r="D3814" s="11" t="s">
        <v>16864</v>
      </c>
      <c r="E3814" s="11" t="s">
        <v>19730</v>
      </c>
      <c r="F3814" s="11" t="s">
        <v>17744</v>
      </c>
      <c r="G3814" s="11" t="s">
        <v>15997</v>
      </c>
      <c r="H3814" s="11" t="s">
        <v>847</v>
      </c>
      <c r="I3814" s="11" t="s">
        <v>15999</v>
      </c>
      <c r="J3814" s="11">
        <v>10</v>
      </c>
    </row>
    <row r="3815" spans="1:10">
      <c r="A3815" s="11" t="s">
        <v>15986</v>
      </c>
      <c r="B3815" s="11" t="s">
        <v>5135</v>
      </c>
      <c r="C3815" s="11" t="s">
        <v>19687</v>
      </c>
      <c r="D3815" s="11" t="s">
        <v>16357</v>
      </c>
      <c r="E3815" s="11" t="s">
        <v>16373</v>
      </c>
      <c r="F3815" s="11" t="s">
        <v>17073</v>
      </c>
      <c r="G3815" s="11" t="s">
        <v>15997</v>
      </c>
      <c r="H3815" s="11" t="s">
        <v>16200</v>
      </c>
      <c r="I3815" s="11" t="s">
        <v>15999</v>
      </c>
      <c r="J3815" s="11">
        <v>10</v>
      </c>
    </row>
    <row r="3816" spans="1:10">
      <c r="A3816" s="11" t="s">
        <v>15993</v>
      </c>
      <c r="B3816" s="11" t="s">
        <v>11238</v>
      </c>
      <c r="C3816" s="11" t="s">
        <v>19687</v>
      </c>
      <c r="D3816" s="11" t="s">
        <v>16663</v>
      </c>
      <c r="E3816" s="11" t="s">
        <v>19731</v>
      </c>
      <c r="F3816" s="11" t="s">
        <v>16983</v>
      </c>
      <c r="G3816" s="11" t="s">
        <v>16003</v>
      </c>
      <c r="H3816" s="11" t="s">
        <v>16074</v>
      </c>
      <c r="I3816" s="11" t="s">
        <v>15999</v>
      </c>
      <c r="J3816" s="11">
        <v>10</v>
      </c>
    </row>
    <row r="3817" spans="1:10">
      <c r="A3817" s="11" t="s">
        <v>15993</v>
      </c>
      <c r="B3817" s="11" t="s">
        <v>19732</v>
      </c>
      <c r="C3817" s="11" t="s">
        <v>19687</v>
      </c>
      <c r="D3817" s="11" t="s">
        <v>17038</v>
      </c>
      <c r="E3817" s="11" t="s">
        <v>16012</v>
      </c>
      <c r="F3817" s="11" t="s">
        <v>19733</v>
      </c>
      <c r="G3817" s="11" t="s">
        <v>16003</v>
      </c>
      <c r="H3817" s="11" t="s">
        <v>847</v>
      </c>
      <c r="I3817" s="11" t="s">
        <v>16128</v>
      </c>
      <c r="J3817" s="11">
        <v>10</v>
      </c>
    </row>
    <row r="3818" spans="1:10">
      <c r="A3818" s="11" t="s">
        <v>16004</v>
      </c>
      <c r="B3818" s="11" t="s">
        <v>19734</v>
      </c>
      <c r="C3818" s="11" t="s">
        <v>19687</v>
      </c>
      <c r="D3818" s="11" t="s">
        <v>17038</v>
      </c>
      <c r="E3818" s="11" t="s">
        <v>19735</v>
      </c>
      <c r="F3818" s="11" t="s">
        <v>19736</v>
      </c>
      <c r="G3818" s="11" t="s">
        <v>15997</v>
      </c>
      <c r="H3818" s="11" t="s">
        <v>11233</v>
      </c>
      <c r="I3818" s="11" t="s">
        <v>15999</v>
      </c>
      <c r="J3818" s="11">
        <v>10</v>
      </c>
    </row>
    <row r="3819" spans="1:10">
      <c r="A3819" s="11" t="s">
        <v>15993</v>
      </c>
      <c r="B3819" s="11" t="s">
        <v>3305</v>
      </c>
      <c r="C3819" s="11" t="s">
        <v>19687</v>
      </c>
      <c r="D3819" s="11" t="s">
        <v>16378</v>
      </c>
      <c r="E3819" s="11" t="s">
        <v>19737</v>
      </c>
      <c r="F3819" s="11" t="s">
        <v>16028</v>
      </c>
      <c r="G3819" s="11" t="s">
        <v>16003</v>
      </c>
      <c r="H3819" s="11" t="s">
        <v>16026</v>
      </c>
      <c r="I3819" s="11" t="s">
        <v>15999</v>
      </c>
      <c r="J3819" s="11">
        <v>10</v>
      </c>
    </row>
    <row r="3820" spans="1:10">
      <c r="A3820" s="11" t="s">
        <v>16004</v>
      </c>
      <c r="B3820" s="11" t="s">
        <v>3305</v>
      </c>
      <c r="C3820" s="11" t="s">
        <v>19687</v>
      </c>
      <c r="D3820" s="11" t="s">
        <v>16380</v>
      </c>
      <c r="E3820" s="11" t="s">
        <v>16664</v>
      </c>
      <c r="F3820" s="11" t="s">
        <v>17782</v>
      </c>
      <c r="G3820" s="11" t="s">
        <v>15997</v>
      </c>
      <c r="H3820" s="11" t="s">
        <v>16435</v>
      </c>
      <c r="I3820" s="11" t="s">
        <v>15999</v>
      </c>
      <c r="J3820" s="11">
        <v>10</v>
      </c>
    </row>
    <row r="3821" spans="1:10">
      <c r="A3821" s="11" t="s">
        <v>15993</v>
      </c>
      <c r="B3821" s="11" t="s">
        <v>13885</v>
      </c>
      <c r="C3821" s="11" t="s">
        <v>19687</v>
      </c>
      <c r="D3821" s="11" t="s">
        <v>16393</v>
      </c>
      <c r="E3821" s="11" t="s">
        <v>16012</v>
      </c>
      <c r="F3821" s="11" t="s">
        <v>16304</v>
      </c>
      <c r="G3821" s="11" t="s">
        <v>15997</v>
      </c>
      <c r="H3821" s="11" t="s">
        <v>847</v>
      </c>
      <c r="I3821" s="11" t="s">
        <v>16036</v>
      </c>
      <c r="J3821" s="11">
        <v>10</v>
      </c>
    </row>
    <row r="3822" spans="1:10">
      <c r="A3822" s="11" t="s">
        <v>15993</v>
      </c>
      <c r="B3822" s="11" t="s">
        <v>19738</v>
      </c>
      <c r="C3822" s="11" t="s">
        <v>19687</v>
      </c>
      <c r="D3822" s="11" t="s">
        <v>16393</v>
      </c>
      <c r="E3822" s="11" t="s">
        <v>18205</v>
      </c>
      <c r="F3822" s="11" t="s">
        <v>17180</v>
      </c>
      <c r="G3822" s="11" t="s">
        <v>15997</v>
      </c>
      <c r="H3822" s="11" t="s">
        <v>12219</v>
      </c>
      <c r="I3822" s="11" t="s">
        <v>16049</v>
      </c>
      <c r="J3822" s="11">
        <v>10</v>
      </c>
    </row>
    <row r="3823" spans="1:10">
      <c r="A3823" s="11" t="s">
        <v>15986</v>
      </c>
      <c r="B3823" s="11" t="s">
        <v>18625</v>
      </c>
      <c r="C3823" s="11" t="s">
        <v>19687</v>
      </c>
      <c r="D3823" s="11" t="s">
        <v>17363</v>
      </c>
      <c r="E3823" s="11" t="s">
        <v>19739</v>
      </c>
      <c r="F3823" s="11" t="s">
        <v>18626</v>
      </c>
      <c r="G3823" s="11" t="s">
        <v>15997</v>
      </c>
      <c r="H3823" s="11" t="s">
        <v>11955</v>
      </c>
      <c r="I3823" s="11" t="s">
        <v>16094</v>
      </c>
      <c r="J3823" s="11">
        <v>9</v>
      </c>
    </row>
    <row r="3824" spans="1:10">
      <c r="A3824" s="11" t="s">
        <v>15986</v>
      </c>
      <c r="B3824" s="11" t="s">
        <v>18776</v>
      </c>
      <c r="C3824" s="11" t="s">
        <v>19687</v>
      </c>
      <c r="D3824" s="11" t="s">
        <v>16397</v>
      </c>
      <c r="E3824" s="11" t="s">
        <v>16012</v>
      </c>
      <c r="F3824" s="11" t="s">
        <v>17075</v>
      </c>
      <c r="G3824" s="11" t="s">
        <v>15997</v>
      </c>
      <c r="H3824" s="11" t="s">
        <v>16035</v>
      </c>
      <c r="I3824" s="11" t="s">
        <v>16019</v>
      </c>
      <c r="J3824" s="11">
        <v>9</v>
      </c>
    </row>
    <row r="3825" spans="1:10">
      <c r="A3825" s="11" t="s">
        <v>15986</v>
      </c>
      <c r="B3825" s="11" t="s">
        <v>19740</v>
      </c>
      <c r="C3825" s="11" t="s">
        <v>19687</v>
      </c>
      <c r="D3825" s="11" t="s">
        <v>16397</v>
      </c>
      <c r="E3825" s="11" t="s">
        <v>16373</v>
      </c>
      <c r="F3825" s="11" t="s">
        <v>19741</v>
      </c>
      <c r="G3825" s="11" t="s">
        <v>15997</v>
      </c>
      <c r="H3825" s="11" t="s">
        <v>11136</v>
      </c>
      <c r="I3825" s="11" t="s">
        <v>15999</v>
      </c>
      <c r="J3825" s="11">
        <v>9</v>
      </c>
    </row>
    <row r="3826" spans="1:10">
      <c r="A3826" s="11" t="s">
        <v>15993</v>
      </c>
      <c r="B3826" s="11" t="s">
        <v>10904</v>
      </c>
      <c r="C3826" s="11" t="s">
        <v>19742</v>
      </c>
      <c r="D3826" s="11" t="s">
        <v>16437</v>
      </c>
      <c r="E3826" s="11" t="s">
        <v>16110</v>
      </c>
      <c r="F3826" s="11" t="s">
        <v>16117</v>
      </c>
      <c r="G3826" s="11" t="s">
        <v>16003</v>
      </c>
      <c r="H3826" s="11" t="s">
        <v>16084</v>
      </c>
      <c r="I3826" s="11" t="s">
        <v>16057</v>
      </c>
      <c r="J3826" s="11">
        <v>18</v>
      </c>
    </row>
    <row r="3827" spans="1:10">
      <c r="A3827" s="11" t="s">
        <v>15993</v>
      </c>
      <c r="B3827" s="11" t="s">
        <v>15615</v>
      </c>
      <c r="C3827" s="11" t="s">
        <v>19742</v>
      </c>
      <c r="D3827" s="11" t="s">
        <v>16909</v>
      </c>
      <c r="E3827" s="11" t="s">
        <v>17532</v>
      </c>
      <c r="F3827" s="11" t="s">
        <v>17011</v>
      </c>
      <c r="G3827" s="11" t="s">
        <v>16003</v>
      </c>
      <c r="H3827" s="11" t="s">
        <v>847</v>
      </c>
      <c r="I3827" s="11" t="s">
        <v>16049</v>
      </c>
      <c r="J3827" s="11">
        <v>18</v>
      </c>
    </row>
    <row r="3828" spans="1:10">
      <c r="A3828" s="11" t="s">
        <v>16004</v>
      </c>
      <c r="B3828" s="11" t="s">
        <v>19743</v>
      </c>
      <c r="C3828" s="11" t="s">
        <v>19742</v>
      </c>
      <c r="D3828" s="11" t="s">
        <v>18222</v>
      </c>
      <c r="E3828" s="11" t="s">
        <v>4246</v>
      </c>
      <c r="F3828" s="11" t="s">
        <v>18099</v>
      </c>
      <c r="G3828" s="11" t="s">
        <v>15990</v>
      </c>
      <c r="H3828" s="11" t="s">
        <v>11963</v>
      </c>
      <c r="I3828" s="11" t="s">
        <v>15999</v>
      </c>
      <c r="J3828" s="11">
        <v>17</v>
      </c>
    </row>
    <row r="3829" spans="1:10">
      <c r="A3829" s="11" t="s">
        <v>15993</v>
      </c>
      <c r="B3829" s="11" t="s">
        <v>14438</v>
      </c>
      <c r="C3829" s="11" t="s">
        <v>19742</v>
      </c>
      <c r="D3829" s="11" t="s">
        <v>18455</v>
      </c>
      <c r="E3829" s="11" t="s">
        <v>16134</v>
      </c>
      <c r="F3829" s="11" t="s">
        <v>16088</v>
      </c>
      <c r="G3829" s="11" t="s">
        <v>15997</v>
      </c>
      <c r="H3829" s="11" t="s">
        <v>16031</v>
      </c>
      <c r="I3829" s="11" t="s">
        <v>16128</v>
      </c>
      <c r="J3829" s="11">
        <v>17</v>
      </c>
    </row>
    <row r="3830" spans="1:10">
      <c r="A3830" s="11" t="s">
        <v>15986</v>
      </c>
      <c r="B3830" s="11" t="s">
        <v>847</v>
      </c>
      <c r="C3830" s="11" t="s">
        <v>19742</v>
      </c>
      <c r="D3830" s="11" t="s">
        <v>17390</v>
      </c>
      <c r="E3830" s="11" t="s">
        <v>17893</v>
      </c>
      <c r="F3830" s="11" t="s">
        <v>19744</v>
      </c>
      <c r="G3830" s="11" t="s">
        <v>15997</v>
      </c>
      <c r="H3830" s="11" t="s">
        <v>16035</v>
      </c>
      <c r="I3830" s="11" t="s">
        <v>16219</v>
      </c>
      <c r="J3830" s="11">
        <v>17</v>
      </c>
    </row>
    <row r="3831" spans="1:10">
      <c r="A3831" s="11" t="s">
        <v>15986</v>
      </c>
      <c r="B3831" s="11" t="s">
        <v>19745</v>
      </c>
      <c r="C3831" s="11" t="s">
        <v>19742</v>
      </c>
      <c r="D3831" s="11" t="s">
        <v>17390</v>
      </c>
      <c r="E3831" s="11" t="s">
        <v>16064</v>
      </c>
      <c r="F3831" s="11" t="s">
        <v>17104</v>
      </c>
      <c r="G3831" s="11" t="s">
        <v>15997</v>
      </c>
      <c r="H3831" s="11" t="s">
        <v>11955</v>
      </c>
      <c r="I3831" s="11" t="s">
        <v>15999</v>
      </c>
      <c r="J3831" s="11">
        <v>17</v>
      </c>
    </row>
    <row r="3832" spans="1:10">
      <c r="A3832" s="11" t="s">
        <v>15986</v>
      </c>
      <c r="B3832" s="11" t="s">
        <v>19746</v>
      </c>
      <c r="C3832" s="11" t="s">
        <v>19742</v>
      </c>
      <c r="D3832" s="11" t="s">
        <v>17390</v>
      </c>
      <c r="E3832" s="11" t="s">
        <v>16064</v>
      </c>
      <c r="F3832" s="11" t="s">
        <v>17104</v>
      </c>
      <c r="G3832" s="11" t="s">
        <v>15997</v>
      </c>
      <c r="H3832" s="11" t="s">
        <v>16089</v>
      </c>
      <c r="I3832" s="11" t="s">
        <v>15999</v>
      </c>
      <c r="J3832" s="11">
        <v>17</v>
      </c>
    </row>
    <row r="3833" spans="1:10">
      <c r="A3833" s="11" t="s">
        <v>15986</v>
      </c>
      <c r="B3833" s="11" t="s">
        <v>15568</v>
      </c>
      <c r="C3833" s="11" t="s">
        <v>19742</v>
      </c>
      <c r="D3833" s="11" t="s">
        <v>16444</v>
      </c>
      <c r="E3833" s="11" t="s">
        <v>16012</v>
      </c>
      <c r="F3833" s="11" t="s">
        <v>16500</v>
      </c>
      <c r="G3833" s="11" t="s">
        <v>15997</v>
      </c>
      <c r="H3833" s="11" t="s">
        <v>11136</v>
      </c>
      <c r="I3833" s="11" t="s">
        <v>15999</v>
      </c>
      <c r="J3833" s="11">
        <v>17</v>
      </c>
    </row>
    <row r="3834" spans="1:10">
      <c r="A3834" s="11" t="s">
        <v>15986</v>
      </c>
      <c r="B3834" s="11" t="s">
        <v>19747</v>
      </c>
      <c r="C3834" s="11" t="s">
        <v>19742</v>
      </c>
      <c r="D3834" s="11" t="s">
        <v>16444</v>
      </c>
      <c r="E3834" s="11" t="s">
        <v>16055</v>
      </c>
      <c r="F3834" s="11" t="s">
        <v>19748</v>
      </c>
      <c r="G3834" s="11" t="s">
        <v>15997</v>
      </c>
      <c r="H3834" s="11" t="s">
        <v>11955</v>
      </c>
      <c r="I3834" s="11" t="s">
        <v>15992</v>
      </c>
      <c r="J3834" s="11">
        <v>17</v>
      </c>
    </row>
    <row r="3835" spans="1:10">
      <c r="A3835" s="11" t="s">
        <v>15993</v>
      </c>
      <c r="B3835" s="11" t="s">
        <v>11231</v>
      </c>
      <c r="C3835" s="11" t="s">
        <v>19742</v>
      </c>
      <c r="D3835" s="11" t="s">
        <v>16457</v>
      </c>
      <c r="E3835" s="11" t="s">
        <v>19309</v>
      </c>
      <c r="F3835" s="11" t="s">
        <v>16127</v>
      </c>
      <c r="G3835" s="11" t="s">
        <v>16003</v>
      </c>
      <c r="H3835" s="11" t="s">
        <v>847</v>
      </c>
      <c r="I3835" s="11" t="s">
        <v>16019</v>
      </c>
      <c r="J3835" s="11">
        <v>17</v>
      </c>
    </row>
    <row r="3836" spans="1:10">
      <c r="A3836" s="11" t="s">
        <v>15993</v>
      </c>
      <c r="B3836" s="11" t="s">
        <v>19749</v>
      </c>
      <c r="C3836" s="11" t="s">
        <v>19742</v>
      </c>
      <c r="D3836" s="11" t="s">
        <v>16457</v>
      </c>
      <c r="E3836" s="11" t="s">
        <v>1180</v>
      </c>
      <c r="F3836" s="11" t="s">
        <v>19750</v>
      </c>
      <c r="G3836" s="11" t="s">
        <v>16003</v>
      </c>
      <c r="H3836" s="11" t="s">
        <v>847</v>
      </c>
      <c r="I3836" s="11" t="s">
        <v>16049</v>
      </c>
      <c r="J3836" s="11">
        <v>17</v>
      </c>
    </row>
    <row r="3837" spans="1:10">
      <c r="A3837" s="11" t="s">
        <v>15993</v>
      </c>
      <c r="B3837" s="11" t="s">
        <v>7998</v>
      </c>
      <c r="C3837" s="11" t="s">
        <v>19742</v>
      </c>
      <c r="D3837" s="11" t="s">
        <v>17786</v>
      </c>
      <c r="E3837" s="11" t="s">
        <v>16110</v>
      </c>
      <c r="F3837" s="11" t="s">
        <v>16763</v>
      </c>
      <c r="G3837" s="11" t="s">
        <v>15997</v>
      </c>
      <c r="H3837" s="11" t="s">
        <v>16074</v>
      </c>
      <c r="I3837" s="11" t="s">
        <v>15999</v>
      </c>
      <c r="J3837" s="11">
        <v>17</v>
      </c>
    </row>
    <row r="3838" spans="1:10">
      <c r="A3838" s="11" t="s">
        <v>16014</v>
      </c>
      <c r="B3838" s="11" t="s">
        <v>18578</v>
      </c>
      <c r="C3838" s="11" t="s">
        <v>19742</v>
      </c>
      <c r="D3838" s="11" t="s">
        <v>17786</v>
      </c>
      <c r="E3838" s="11" t="s">
        <v>16110</v>
      </c>
      <c r="F3838" s="11" t="s">
        <v>16022</v>
      </c>
      <c r="G3838" s="11" t="s">
        <v>16003</v>
      </c>
      <c r="H3838" s="11" t="s">
        <v>16023</v>
      </c>
      <c r="I3838" s="11" t="s">
        <v>15999</v>
      </c>
      <c r="J3838" s="11">
        <v>17</v>
      </c>
    </row>
    <row r="3839" spans="1:10">
      <c r="A3839" s="11" t="s">
        <v>15993</v>
      </c>
      <c r="B3839" s="11" t="s">
        <v>19751</v>
      </c>
      <c r="C3839" s="11" t="s">
        <v>19742</v>
      </c>
      <c r="D3839" s="11" t="s">
        <v>16042</v>
      </c>
      <c r="E3839" s="11" t="s">
        <v>132</v>
      </c>
      <c r="F3839" s="11" t="s">
        <v>16060</v>
      </c>
      <c r="G3839" s="11" t="s">
        <v>15990</v>
      </c>
      <c r="H3839" s="11" t="s">
        <v>110</v>
      </c>
      <c r="I3839" s="11" t="s">
        <v>16128</v>
      </c>
      <c r="J3839" s="11">
        <v>16</v>
      </c>
    </row>
    <row r="3840" spans="1:10">
      <c r="A3840" s="11" t="s">
        <v>16014</v>
      </c>
      <c r="B3840" s="11" t="s">
        <v>13572</v>
      </c>
      <c r="C3840" s="11" t="s">
        <v>19742</v>
      </c>
      <c r="D3840" s="11" t="s">
        <v>19275</v>
      </c>
      <c r="E3840" s="11" t="s">
        <v>368</v>
      </c>
      <c r="F3840" s="11" t="s">
        <v>19752</v>
      </c>
      <c r="G3840" s="11" t="s">
        <v>15990</v>
      </c>
      <c r="H3840" s="11" t="s">
        <v>16018</v>
      </c>
      <c r="I3840" s="11" t="s">
        <v>17128</v>
      </c>
      <c r="J3840" s="11">
        <v>16</v>
      </c>
    </row>
    <row r="3841" spans="1:10">
      <c r="A3841" s="11" t="s">
        <v>15993</v>
      </c>
      <c r="B3841" s="11" t="s">
        <v>19753</v>
      </c>
      <c r="C3841" s="11" t="s">
        <v>19742</v>
      </c>
      <c r="D3841" s="11" t="s">
        <v>17413</v>
      </c>
      <c r="E3841" s="11" t="s">
        <v>16059</v>
      </c>
      <c r="F3841" s="11" t="s">
        <v>17798</v>
      </c>
      <c r="G3841" s="11" t="s">
        <v>15997</v>
      </c>
      <c r="H3841" s="11" t="s">
        <v>847</v>
      </c>
      <c r="I3841" s="11" t="s">
        <v>15999</v>
      </c>
      <c r="J3841" s="11">
        <v>16</v>
      </c>
    </row>
    <row r="3842" spans="1:10">
      <c r="A3842" s="11" t="s">
        <v>16014</v>
      </c>
      <c r="B3842" s="11" t="s">
        <v>19754</v>
      </c>
      <c r="C3842" s="11" t="s">
        <v>19742</v>
      </c>
      <c r="D3842" s="11" t="s">
        <v>17414</v>
      </c>
      <c r="E3842" s="11" t="s">
        <v>368</v>
      </c>
      <c r="F3842" s="11" t="s">
        <v>19755</v>
      </c>
      <c r="G3842" s="11" t="s">
        <v>15990</v>
      </c>
      <c r="H3842" s="11" t="s">
        <v>14066</v>
      </c>
      <c r="I3842" s="11" t="s">
        <v>17489</v>
      </c>
      <c r="J3842" s="11">
        <v>16</v>
      </c>
    </row>
    <row r="3843" spans="1:10">
      <c r="A3843" s="11" t="s">
        <v>15986</v>
      </c>
      <c r="B3843" s="11" t="s">
        <v>19756</v>
      </c>
      <c r="C3843" s="11" t="s">
        <v>19742</v>
      </c>
      <c r="D3843" s="11" t="s">
        <v>16476</v>
      </c>
      <c r="E3843" s="11" t="s">
        <v>16055</v>
      </c>
      <c r="F3843" s="11" t="s">
        <v>16763</v>
      </c>
      <c r="G3843" s="11" t="s">
        <v>15997</v>
      </c>
      <c r="H3843" s="11" t="s">
        <v>11136</v>
      </c>
      <c r="I3843" s="11" t="s">
        <v>15999</v>
      </c>
      <c r="J3843" s="11">
        <v>16</v>
      </c>
    </row>
    <row r="3844" spans="1:10">
      <c r="A3844" s="11" t="s">
        <v>15993</v>
      </c>
      <c r="B3844" s="11" t="s">
        <v>13373</v>
      </c>
      <c r="C3844" s="11" t="s">
        <v>19742</v>
      </c>
      <c r="D3844" s="11" t="s">
        <v>18472</v>
      </c>
      <c r="E3844" s="11" t="s">
        <v>622</v>
      </c>
      <c r="F3844" s="11" t="s">
        <v>16293</v>
      </c>
      <c r="G3844" s="11" t="s">
        <v>15990</v>
      </c>
      <c r="H3844" s="11" t="s">
        <v>16074</v>
      </c>
      <c r="I3844" s="11" t="s">
        <v>15999</v>
      </c>
      <c r="J3844" s="11">
        <v>16</v>
      </c>
    </row>
    <row r="3845" spans="1:10">
      <c r="A3845" s="11" t="s">
        <v>15993</v>
      </c>
      <c r="B3845" s="11" t="s">
        <v>11373</v>
      </c>
      <c r="C3845" s="11" t="s">
        <v>19742</v>
      </c>
      <c r="D3845" s="11" t="s">
        <v>16741</v>
      </c>
      <c r="E3845" s="11" t="s">
        <v>16059</v>
      </c>
      <c r="F3845" s="11" t="s">
        <v>16811</v>
      </c>
      <c r="G3845" s="11" t="s">
        <v>15997</v>
      </c>
      <c r="H3845" s="11" t="s">
        <v>16031</v>
      </c>
      <c r="I3845" s="11" t="s">
        <v>15999</v>
      </c>
      <c r="J3845" s="11">
        <v>16</v>
      </c>
    </row>
    <row r="3846" spans="1:10">
      <c r="A3846" s="11" t="s">
        <v>16004</v>
      </c>
      <c r="B3846" s="11" t="s">
        <v>19757</v>
      </c>
      <c r="C3846" s="11" t="s">
        <v>19742</v>
      </c>
      <c r="D3846" s="11" t="s">
        <v>17244</v>
      </c>
      <c r="E3846" s="11" t="s">
        <v>17249</v>
      </c>
      <c r="F3846" s="11" t="s">
        <v>16280</v>
      </c>
      <c r="G3846" s="11" t="s">
        <v>15997</v>
      </c>
      <c r="H3846" s="11" t="s">
        <v>11963</v>
      </c>
      <c r="I3846" s="11" t="s">
        <v>15999</v>
      </c>
      <c r="J3846" s="11">
        <v>16</v>
      </c>
    </row>
    <row r="3847" spans="1:10">
      <c r="A3847" s="11" t="s">
        <v>15993</v>
      </c>
      <c r="B3847" s="11" t="s">
        <v>12724</v>
      </c>
      <c r="C3847" s="11" t="s">
        <v>19742</v>
      </c>
      <c r="D3847" s="11" t="s">
        <v>16112</v>
      </c>
      <c r="E3847" s="11" t="s">
        <v>16064</v>
      </c>
      <c r="F3847" s="11" t="s">
        <v>16463</v>
      </c>
      <c r="G3847" s="11" t="s">
        <v>15997</v>
      </c>
      <c r="H3847" s="11" t="s">
        <v>15998</v>
      </c>
      <c r="I3847" s="11" t="s">
        <v>16049</v>
      </c>
      <c r="J3847" s="11">
        <v>15</v>
      </c>
    </row>
    <row r="3848" spans="1:10">
      <c r="A3848" s="11" t="s">
        <v>15993</v>
      </c>
      <c r="B3848" s="11" t="s">
        <v>13373</v>
      </c>
      <c r="C3848" s="11" t="s">
        <v>19742</v>
      </c>
      <c r="D3848" s="11" t="s">
        <v>17428</v>
      </c>
      <c r="E3848" s="11" t="s">
        <v>4722</v>
      </c>
      <c r="F3848" s="11" t="s">
        <v>17560</v>
      </c>
      <c r="G3848" s="11" t="s">
        <v>15990</v>
      </c>
      <c r="H3848" s="11" t="s">
        <v>847</v>
      </c>
      <c r="I3848" s="11" t="s">
        <v>15999</v>
      </c>
      <c r="J3848" s="11">
        <v>15</v>
      </c>
    </row>
    <row r="3849" spans="1:10">
      <c r="A3849" s="11" t="s">
        <v>15993</v>
      </c>
      <c r="B3849" s="11" t="s">
        <v>14735</v>
      </c>
      <c r="C3849" s="11" t="s">
        <v>19742</v>
      </c>
      <c r="D3849" s="11" t="s">
        <v>16119</v>
      </c>
      <c r="E3849" s="11" t="s">
        <v>16878</v>
      </c>
      <c r="F3849" s="11" t="s">
        <v>16122</v>
      </c>
      <c r="G3849" s="11" t="s">
        <v>15997</v>
      </c>
      <c r="H3849" s="11" t="s">
        <v>16123</v>
      </c>
      <c r="I3849" s="11" t="s">
        <v>16124</v>
      </c>
      <c r="J3849" s="11">
        <v>15</v>
      </c>
    </row>
    <row r="3850" spans="1:10">
      <c r="A3850" s="11" t="s">
        <v>16004</v>
      </c>
      <c r="B3850" s="11" t="s">
        <v>847</v>
      </c>
      <c r="C3850" s="11" t="s">
        <v>19742</v>
      </c>
      <c r="D3850" s="11" t="s">
        <v>16510</v>
      </c>
      <c r="E3850" s="11" t="s">
        <v>16643</v>
      </c>
      <c r="F3850" s="11" t="s">
        <v>16843</v>
      </c>
      <c r="G3850" s="11" t="s">
        <v>15997</v>
      </c>
      <c r="H3850" s="11" t="s">
        <v>11141</v>
      </c>
      <c r="I3850" s="11" t="s">
        <v>15999</v>
      </c>
      <c r="J3850" s="11">
        <v>15</v>
      </c>
    </row>
    <row r="3851" spans="1:10">
      <c r="A3851" s="11" t="s">
        <v>16004</v>
      </c>
      <c r="B3851" s="11" t="s">
        <v>14810</v>
      </c>
      <c r="C3851" s="11" t="s">
        <v>19742</v>
      </c>
      <c r="D3851" s="11" t="s">
        <v>17436</v>
      </c>
      <c r="E3851" s="11" t="s">
        <v>368</v>
      </c>
      <c r="F3851" s="11" t="s">
        <v>16060</v>
      </c>
      <c r="G3851" s="11" t="s">
        <v>15990</v>
      </c>
      <c r="H3851" s="11" t="s">
        <v>11378</v>
      </c>
      <c r="I3851" s="11" t="s">
        <v>16611</v>
      </c>
      <c r="J3851" s="11">
        <v>15</v>
      </c>
    </row>
    <row r="3852" spans="1:10">
      <c r="A3852" s="11" t="s">
        <v>16004</v>
      </c>
      <c r="B3852" s="11" t="s">
        <v>19758</v>
      </c>
      <c r="C3852" s="11" t="s">
        <v>19742</v>
      </c>
      <c r="D3852" s="11" t="s">
        <v>18033</v>
      </c>
      <c r="E3852" s="11" t="s">
        <v>16332</v>
      </c>
      <c r="F3852" s="11" t="s">
        <v>16520</v>
      </c>
      <c r="G3852" s="11" t="s">
        <v>15997</v>
      </c>
      <c r="H3852" s="11" t="s">
        <v>11378</v>
      </c>
      <c r="I3852" s="11" t="s">
        <v>15999</v>
      </c>
      <c r="J3852" s="11">
        <v>15</v>
      </c>
    </row>
    <row r="3853" spans="1:10">
      <c r="A3853" s="11" t="s">
        <v>15993</v>
      </c>
      <c r="B3853" s="11" t="s">
        <v>18078</v>
      </c>
      <c r="C3853" s="11" t="s">
        <v>19742</v>
      </c>
      <c r="D3853" s="11" t="s">
        <v>16130</v>
      </c>
      <c r="E3853" s="11" t="s">
        <v>3015</v>
      </c>
      <c r="F3853" s="11" t="s">
        <v>17728</v>
      </c>
      <c r="G3853" s="11" t="s">
        <v>15997</v>
      </c>
      <c r="H3853" s="11" t="s">
        <v>16074</v>
      </c>
      <c r="I3853" s="11" t="s">
        <v>16049</v>
      </c>
      <c r="J3853" s="11">
        <v>15</v>
      </c>
    </row>
    <row r="3854" spans="1:10">
      <c r="A3854" s="11" t="s">
        <v>16004</v>
      </c>
      <c r="B3854" s="11" t="s">
        <v>12213</v>
      </c>
      <c r="C3854" s="11" t="s">
        <v>19742</v>
      </c>
      <c r="D3854" s="11" t="s">
        <v>17109</v>
      </c>
      <c r="E3854" s="11" t="s">
        <v>16012</v>
      </c>
      <c r="F3854" s="11" t="s">
        <v>19759</v>
      </c>
      <c r="G3854" s="11" t="s">
        <v>15997</v>
      </c>
      <c r="H3854" s="11" t="s">
        <v>16008</v>
      </c>
      <c r="I3854" s="11" t="s">
        <v>15999</v>
      </c>
      <c r="J3854" s="11">
        <v>15</v>
      </c>
    </row>
    <row r="3855" spans="1:10">
      <c r="A3855" s="11" t="s">
        <v>15986</v>
      </c>
      <c r="B3855" s="11" t="s">
        <v>11402</v>
      </c>
      <c r="C3855" s="11" t="s">
        <v>19742</v>
      </c>
      <c r="D3855" s="11" t="s">
        <v>16148</v>
      </c>
      <c r="E3855" s="11" t="s">
        <v>16675</v>
      </c>
      <c r="F3855" s="11" t="s">
        <v>17304</v>
      </c>
      <c r="G3855" s="11" t="s">
        <v>15990</v>
      </c>
      <c r="H3855" s="11" t="s">
        <v>15991</v>
      </c>
      <c r="I3855" s="11" t="s">
        <v>15999</v>
      </c>
      <c r="J3855" s="11">
        <v>15</v>
      </c>
    </row>
    <row r="3856" spans="1:10">
      <c r="A3856" s="11" t="s">
        <v>15986</v>
      </c>
      <c r="B3856" s="11" t="s">
        <v>18735</v>
      </c>
      <c r="C3856" s="11" t="s">
        <v>19742</v>
      </c>
      <c r="D3856" s="11" t="s">
        <v>17122</v>
      </c>
      <c r="E3856" s="11" t="s">
        <v>16055</v>
      </c>
      <c r="F3856" s="11" t="s">
        <v>16610</v>
      </c>
      <c r="G3856" s="11" t="s">
        <v>15997</v>
      </c>
      <c r="H3856" s="11" t="s">
        <v>16200</v>
      </c>
      <c r="I3856" s="11" t="s">
        <v>15992</v>
      </c>
      <c r="J3856" s="11">
        <v>15</v>
      </c>
    </row>
    <row r="3857" spans="1:10">
      <c r="A3857" s="11" t="s">
        <v>15993</v>
      </c>
      <c r="B3857" s="11" t="s">
        <v>17219</v>
      </c>
      <c r="C3857" s="11" t="s">
        <v>19742</v>
      </c>
      <c r="D3857" s="11" t="s">
        <v>16961</v>
      </c>
      <c r="E3857" s="11" t="s">
        <v>16059</v>
      </c>
      <c r="F3857" s="11" t="s">
        <v>16240</v>
      </c>
      <c r="G3857" s="11" t="s">
        <v>15997</v>
      </c>
      <c r="H3857" s="11" t="s">
        <v>11141</v>
      </c>
      <c r="I3857" s="11" t="s">
        <v>16036</v>
      </c>
      <c r="J3857" s="11">
        <v>15</v>
      </c>
    </row>
    <row r="3858" spans="1:10">
      <c r="A3858" s="11" t="s">
        <v>15993</v>
      </c>
      <c r="B3858" s="11" t="s">
        <v>13860</v>
      </c>
      <c r="C3858" s="11" t="s">
        <v>19742</v>
      </c>
      <c r="D3858" s="11" t="s">
        <v>17268</v>
      </c>
      <c r="E3858" s="11" t="s">
        <v>16064</v>
      </c>
      <c r="F3858" s="11" t="s">
        <v>16968</v>
      </c>
      <c r="G3858" s="11" t="s">
        <v>16003</v>
      </c>
      <c r="H3858" s="11" t="s">
        <v>16026</v>
      </c>
      <c r="I3858" s="11" t="s">
        <v>15999</v>
      </c>
      <c r="J3858" s="11">
        <v>15</v>
      </c>
    </row>
    <row r="3859" spans="1:10">
      <c r="A3859" s="11" t="s">
        <v>16004</v>
      </c>
      <c r="B3859" s="11" t="s">
        <v>562</v>
      </c>
      <c r="C3859" s="11" t="s">
        <v>19742</v>
      </c>
      <c r="D3859" s="11" t="s">
        <v>18167</v>
      </c>
      <c r="E3859" s="11" t="s">
        <v>132</v>
      </c>
      <c r="F3859" s="11" t="s">
        <v>16863</v>
      </c>
      <c r="G3859" s="11" t="s">
        <v>16067</v>
      </c>
      <c r="H3859" s="11" t="s">
        <v>11963</v>
      </c>
      <c r="I3859" s="11" t="s">
        <v>16019</v>
      </c>
      <c r="J3859" s="11">
        <v>14</v>
      </c>
    </row>
    <row r="3860" spans="1:10">
      <c r="A3860" s="11" t="s">
        <v>16004</v>
      </c>
      <c r="B3860" s="11" t="s">
        <v>12305</v>
      </c>
      <c r="C3860" s="11" t="s">
        <v>19742</v>
      </c>
      <c r="D3860" s="11" t="s">
        <v>18167</v>
      </c>
      <c r="E3860" s="11" t="s">
        <v>3167</v>
      </c>
      <c r="F3860" s="11" t="s">
        <v>19437</v>
      </c>
      <c r="G3860" s="11" t="s">
        <v>16003</v>
      </c>
      <c r="H3860" s="11" t="s">
        <v>11963</v>
      </c>
      <c r="I3860" s="11" t="s">
        <v>16019</v>
      </c>
      <c r="J3860" s="11">
        <v>14</v>
      </c>
    </row>
    <row r="3861" spans="1:10">
      <c r="A3861" s="11" t="s">
        <v>15993</v>
      </c>
      <c r="B3861" s="11" t="s">
        <v>15783</v>
      </c>
      <c r="C3861" s="11" t="s">
        <v>19742</v>
      </c>
      <c r="D3861" s="11" t="s">
        <v>18968</v>
      </c>
      <c r="E3861" s="11" t="s">
        <v>16552</v>
      </c>
      <c r="F3861" s="11" t="s">
        <v>16968</v>
      </c>
      <c r="G3861" s="11" t="s">
        <v>16003</v>
      </c>
      <c r="H3861" s="11" t="s">
        <v>16084</v>
      </c>
      <c r="I3861" s="11" t="s">
        <v>16019</v>
      </c>
      <c r="J3861" s="11">
        <v>14</v>
      </c>
    </row>
    <row r="3862" spans="1:10">
      <c r="A3862" s="11" t="s">
        <v>15993</v>
      </c>
      <c r="B3862" s="11" t="s">
        <v>12226</v>
      </c>
      <c r="C3862" s="11" t="s">
        <v>19742</v>
      </c>
      <c r="D3862" s="11" t="s">
        <v>16538</v>
      </c>
      <c r="E3862" s="11" t="s">
        <v>4246</v>
      </c>
      <c r="F3862" s="11" t="s">
        <v>16945</v>
      </c>
      <c r="G3862" s="11" t="s">
        <v>16003</v>
      </c>
      <c r="H3862" s="11" t="s">
        <v>16074</v>
      </c>
      <c r="I3862" s="11" t="s">
        <v>16342</v>
      </c>
      <c r="J3862" s="11">
        <v>14</v>
      </c>
    </row>
    <row r="3863" spans="1:10">
      <c r="A3863" s="11" t="s">
        <v>16004</v>
      </c>
      <c r="B3863" s="11" t="s">
        <v>17966</v>
      </c>
      <c r="C3863" s="11" t="s">
        <v>19742</v>
      </c>
      <c r="D3863" s="11" t="s">
        <v>16794</v>
      </c>
      <c r="E3863" s="11" t="s">
        <v>368</v>
      </c>
      <c r="F3863" s="11" t="s">
        <v>16971</v>
      </c>
      <c r="G3863" s="11" t="s">
        <v>16067</v>
      </c>
      <c r="H3863" s="11" t="s">
        <v>11141</v>
      </c>
      <c r="I3863" s="11" t="s">
        <v>15999</v>
      </c>
      <c r="J3863" s="11">
        <v>14</v>
      </c>
    </row>
    <row r="3864" spans="1:10">
      <c r="A3864" s="11" t="s">
        <v>15993</v>
      </c>
      <c r="B3864" s="11" t="s">
        <v>12193</v>
      </c>
      <c r="C3864" s="11" t="s">
        <v>19742</v>
      </c>
      <c r="D3864" s="11" t="s">
        <v>16197</v>
      </c>
      <c r="E3864" s="11" t="s">
        <v>16055</v>
      </c>
      <c r="F3864" s="11" t="s">
        <v>16701</v>
      </c>
      <c r="G3864" s="11" t="s">
        <v>15997</v>
      </c>
      <c r="H3864" s="11" t="s">
        <v>847</v>
      </c>
      <c r="I3864" s="11" t="s">
        <v>16128</v>
      </c>
      <c r="J3864" s="11">
        <v>14</v>
      </c>
    </row>
    <row r="3865" spans="1:10">
      <c r="A3865" s="11" t="s">
        <v>16004</v>
      </c>
      <c r="B3865" s="11" t="s">
        <v>18616</v>
      </c>
      <c r="C3865" s="11" t="s">
        <v>19742</v>
      </c>
      <c r="D3865" s="11" t="s">
        <v>16551</v>
      </c>
      <c r="E3865" s="11" t="s">
        <v>16643</v>
      </c>
      <c r="F3865" s="11" t="s">
        <v>17215</v>
      </c>
      <c r="G3865" s="11" t="s">
        <v>15997</v>
      </c>
      <c r="H3865" s="11" t="s">
        <v>11233</v>
      </c>
      <c r="I3865" s="11" t="s">
        <v>15999</v>
      </c>
      <c r="J3865" s="11">
        <v>13</v>
      </c>
    </row>
    <row r="3866" spans="1:10">
      <c r="A3866" s="11" t="s">
        <v>15993</v>
      </c>
      <c r="B3866" s="11" t="s">
        <v>8775</v>
      </c>
      <c r="C3866" s="11" t="s">
        <v>19742</v>
      </c>
      <c r="D3866" s="11" t="s">
        <v>18046</v>
      </c>
      <c r="E3866" s="11" t="s">
        <v>16110</v>
      </c>
      <c r="F3866" s="11" t="s">
        <v>16356</v>
      </c>
      <c r="G3866" s="11" t="s">
        <v>16003</v>
      </c>
      <c r="H3866" s="11" t="s">
        <v>16026</v>
      </c>
      <c r="I3866" s="11" t="s">
        <v>16057</v>
      </c>
      <c r="J3866" s="11">
        <v>13</v>
      </c>
    </row>
    <row r="3867" spans="1:10">
      <c r="A3867" s="11" t="s">
        <v>15993</v>
      </c>
      <c r="B3867" s="11" t="s">
        <v>11780</v>
      </c>
      <c r="C3867" s="11" t="s">
        <v>19742</v>
      </c>
      <c r="D3867" s="11" t="s">
        <v>18046</v>
      </c>
      <c r="E3867" s="11" t="s">
        <v>16064</v>
      </c>
      <c r="F3867" s="11" t="s">
        <v>16360</v>
      </c>
      <c r="G3867" s="11" t="s">
        <v>15997</v>
      </c>
      <c r="H3867" s="11" t="s">
        <v>16026</v>
      </c>
      <c r="I3867" s="11" t="s">
        <v>16036</v>
      </c>
      <c r="J3867" s="11">
        <v>13</v>
      </c>
    </row>
    <row r="3868" spans="1:10">
      <c r="A3868" s="11" t="s">
        <v>15993</v>
      </c>
      <c r="B3868" s="11" t="s">
        <v>19760</v>
      </c>
      <c r="C3868" s="11" t="s">
        <v>19742</v>
      </c>
      <c r="D3868" s="11" t="s">
        <v>17298</v>
      </c>
      <c r="E3868" s="11" t="s">
        <v>4246</v>
      </c>
      <c r="F3868" s="11" t="s">
        <v>17652</v>
      </c>
      <c r="G3868" s="11" t="s">
        <v>16003</v>
      </c>
      <c r="H3868" s="11" t="s">
        <v>16084</v>
      </c>
      <c r="I3868" s="11" t="s">
        <v>16049</v>
      </c>
      <c r="J3868" s="11">
        <v>13</v>
      </c>
    </row>
    <row r="3869" spans="1:10">
      <c r="A3869" s="11" t="s">
        <v>15993</v>
      </c>
      <c r="B3869" s="11" t="s">
        <v>11120</v>
      </c>
      <c r="C3869" s="11" t="s">
        <v>19742</v>
      </c>
      <c r="D3869" s="11" t="s">
        <v>16238</v>
      </c>
      <c r="E3869" s="11" t="s">
        <v>16059</v>
      </c>
      <c r="F3869" s="11" t="s">
        <v>16206</v>
      </c>
      <c r="G3869" s="11" t="s">
        <v>15997</v>
      </c>
      <c r="H3869" s="11" t="s">
        <v>16026</v>
      </c>
      <c r="I3869" s="11" t="s">
        <v>15999</v>
      </c>
      <c r="J3869" s="11">
        <v>13</v>
      </c>
    </row>
    <row r="3870" spans="1:10">
      <c r="A3870" s="11" t="s">
        <v>15993</v>
      </c>
      <c r="B3870" s="11" t="s">
        <v>14595</v>
      </c>
      <c r="C3870" s="11" t="s">
        <v>19742</v>
      </c>
      <c r="D3870" s="11" t="s">
        <v>17683</v>
      </c>
      <c r="E3870" s="11" t="s">
        <v>16055</v>
      </c>
      <c r="F3870" s="11" t="s">
        <v>16601</v>
      </c>
      <c r="G3870" s="11" t="s">
        <v>15997</v>
      </c>
      <c r="H3870" s="11" t="s">
        <v>15998</v>
      </c>
      <c r="I3870" s="11" t="s">
        <v>16128</v>
      </c>
      <c r="J3870" s="11">
        <v>13</v>
      </c>
    </row>
    <row r="3871" spans="1:10">
      <c r="A3871" s="11" t="s">
        <v>15993</v>
      </c>
      <c r="B3871" s="11" t="s">
        <v>14596</v>
      </c>
      <c r="C3871" s="11" t="s">
        <v>19742</v>
      </c>
      <c r="D3871" s="11" t="s">
        <v>16988</v>
      </c>
      <c r="E3871" s="11" t="s">
        <v>16055</v>
      </c>
      <c r="F3871" s="11" t="s">
        <v>16315</v>
      </c>
      <c r="G3871" s="11" t="s">
        <v>15997</v>
      </c>
      <c r="H3871" s="11" t="s">
        <v>15998</v>
      </c>
      <c r="I3871" s="11" t="s">
        <v>16128</v>
      </c>
      <c r="J3871" s="11">
        <v>13</v>
      </c>
    </row>
    <row r="3872" spans="1:10">
      <c r="A3872" s="11" t="s">
        <v>15986</v>
      </c>
      <c r="B3872" s="11" t="s">
        <v>3305</v>
      </c>
      <c r="C3872" s="11" t="s">
        <v>19742</v>
      </c>
      <c r="D3872" s="11" t="s">
        <v>16568</v>
      </c>
      <c r="E3872" s="11" t="s">
        <v>18104</v>
      </c>
      <c r="F3872" s="11" t="s">
        <v>17950</v>
      </c>
      <c r="G3872" s="11" t="s">
        <v>15997</v>
      </c>
      <c r="H3872" s="11" t="s">
        <v>11955</v>
      </c>
      <c r="I3872" s="11" t="s">
        <v>15999</v>
      </c>
      <c r="J3872" s="11">
        <v>13</v>
      </c>
    </row>
    <row r="3873" spans="1:10">
      <c r="A3873" s="11" t="s">
        <v>15993</v>
      </c>
      <c r="B3873" s="11" t="s">
        <v>19761</v>
      </c>
      <c r="C3873" s="11" t="s">
        <v>19742</v>
      </c>
      <c r="D3873" s="11" t="s">
        <v>17857</v>
      </c>
      <c r="E3873" s="11" t="s">
        <v>19068</v>
      </c>
      <c r="F3873" s="11" t="s">
        <v>16466</v>
      </c>
      <c r="G3873" s="11" t="s">
        <v>16003</v>
      </c>
      <c r="H3873" s="11" t="s">
        <v>12219</v>
      </c>
      <c r="I3873" s="11" t="s">
        <v>16049</v>
      </c>
      <c r="J3873" s="11">
        <v>13</v>
      </c>
    </row>
    <row r="3874" spans="1:10">
      <c r="A3874" s="11" t="s">
        <v>15993</v>
      </c>
      <c r="B3874" s="11" t="s">
        <v>12561</v>
      </c>
      <c r="C3874" s="11" t="s">
        <v>19742</v>
      </c>
      <c r="D3874" s="11" t="s">
        <v>17981</v>
      </c>
      <c r="E3874" s="11" t="s">
        <v>16314</v>
      </c>
      <c r="F3874" s="11" t="s">
        <v>16811</v>
      </c>
      <c r="G3874" s="11" t="s">
        <v>15997</v>
      </c>
      <c r="H3874" s="11" t="s">
        <v>16084</v>
      </c>
      <c r="I3874" s="11" t="s">
        <v>15999</v>
      </c>
      <c r="J3874" s="11">
        <v>13</v>
      </c>
    </row>
    <row r="3875" spans="1:10">
      <c r="A3875" s="11" t="s">
        <v>15993</v>
      </c>
      <c r="B3875" s="11" t="s">
        <v>11610</v>
      </c>
      <c r="C3875" s="11" t="s">
        <v>19742</v>
      </c>
      <c r="D3875" s="11" t="s">
        <v>17309</v>
      </c>
      <c r="E3875" s="11" t="s">
        <v>19762</v>
      </c>
      <c r="F3875" s="11" t="s">
        <v>16060</v>
      </c>
      <c r="G3875" s="11" t="s">
        <v>15997</v>
      </c>
      <c r="H3875" s="11" t="s">
        <v>16084</v>
      </c>
      <c r="I3875" s="11" t="s">
        <v>16036</v>
      </c>
      <c r="J3875" s="11">
        <v>13</v>
      </c>
    </row>
    <row r="3876" spans="1:10">
      <c r="A3876" s="11" t="s">
        <v>16004</v>
      </c>
      <c r="B3876" s="11" t="s">
        <v>19763</v>
      </c>
      <c r="C3876" s="11" t="s">
        <v>19742</v>
      </c>
      <c r="D3876" s="11" t="s">
        <v>16827</v>
      </c>
      <c r="E3876" s="11" t="s">
        <v>19764</v>
      </c>
      <c r="F3876" s="11" t="s">
        <v>16514</v>
      </c>
      <c r="G3876" s="11" t="s">
        <v>15997</v>
      </c>
      <c r="H3876" s="11" t="s">
        <v>16061</v>
      </c>
      <c r="I3876" s="11" t="s">
        <v>15999</v>
      </c>
      <c r="J3876" s="11">
        <v>12</v>
      </c>
    </row>
    <row r="3877" spans="1:10">
      <c r="A3877" s="11" t="s">
        <v>16004</v>
      </c>
      <c r="B3877" s="11" t="s">
        <v>19763</v>
      </c>
      <c r="C3877" s="11" t="s">
        <v>19742</v>
      </c>
      <c r="D3877" s="11" t="s">
        <v>16265</v>
      </c>
      <c r="E3877" s="11" t="s">
        <v>19765</v>
      </c>
      <c r="F3877" s="11" t="s">
        <v>17325</v>
      </c>
      <c r="G3877" s="11" t="s">
        <v>15997</v>
      </c>
      <c r="H3877" s="11" t="s">
        <v>16435</v>
      </c>
      <c r="I3877" s="11" t="s">
        <v>15999</v>
      </c>
      <c r="J3877" s="11">
        <v>12</v>
      </c>
    </row>
    <row r="3878" spans="1:10">
      <c r="A3878" s="11" t="s">
        <v>15993</v>
      </c>
      <c r="B3878" s="11" t="s">
        <v>12579</v>
      </c>
      <c r="C3878" s="11" t="s">
        <v>19742</v>
      </c>
      <c r="D3878" s="11" t="s">
        <v>16997</v>
      </c>
      <c r="E3878" s="11" t="s">
        <v>19766</v>
      </c>
      <c r="F3878" s="11" t="s">
        <v>16236</v>
      </c>
      <c r="G3878" s="11" t="s">
        <v>16003</v>
      </c>
      <c r="H3878" s="11" t="s">
        <v>15998</v>
      </c>
      <c r="I3878" s="11" t="s">
        <v>16128</v>
      </c>
      <c r="J3878" s="11">
        <v>12</v>
      </c>
    </row>
    <row r="3879" spans="1:10">
      <c r="A3879" s="11" t="s">
        <v>15986</v>
      </c>
      <c r="B3879" s="11" t="s">
        <v>7998</v>
      </c>
      <c r="C3879" s="11" t="s">
        <v>19742</v>
      </c>
      <c r="D3879" s="11" t="s">
        <v>17867</v>
      </c>
      <c r="E3879" s="11" t="s">
        <v>19767</v>
      </c>
      <c r="F3879" s="11" t="s">
        <v>16955</v>
      </c>
      <c r="G3879" s="11" t="s">
        <v>16003</v>
      </c>
      <c r="H3879" s="11" t="s">
        <v>16035</v>
      </c>
      <c r="I3879" s="11" t="s">
        <v>15992</v>
      </c>
      <c r="J3879" s="11">
        <v>12</v>
      </c>
    </row>
    <row r="3880" spans="1:10">
      <c r="A3880" s="11" t="s">
        <v>15993</v>
      </c>
      <c r="B3880" s="11" t="s">
        <v>19357</v>
      </c>
      <c r="C3880" s="11" t="s">
        <v>19742</v>
      </c>
      <c r="D3880" s="11" t="s">
        <v>17605</v>
      </c>
      <c r="E3880" s="11" t="s">
        <v>16291</v>
      </c>
      <c r="F3880" s="11" t="s">
        <v>18686</v>
      </c>
      <c r="G3880" s="11" t="s">
        <v>15997</v>
      </c>
      <c r="H3880" s="11" t="s">
        <v>16023</v>
      </c>
      <c r="I3880" s="11" t="s">
        <v>16094</v>
      </c>
      <c r="J3880" s="11">
        <v>12</v>
      </c>
    </row>
    <row r="3881" spans="1:10">
      <c r="A3881" s="11" t="s">
        <v>15993</v>
      </c>
      <c r="B3881" s="11" t="s">
        <v>19768</v>
      </c>
      <c r="C3881" s="11" t="s">
        <v>19742</v>
      </c>
      <c r="D3881" s="11" t="s">
        <v>18758</v>
      </c>
      <c r="E3881" s="11" t="s">
        <v>16064</v>
      </c>
      <c r="F3881" s="11" t="s">
        <v>16333</v>
      </c>
      <c r="G3881" s="11" t="s">
        <v>15997</v>
      </c>
      <c r="H3881" s="11" t="s">
        <v>16084</v>
      </c>
      <c r="I3881" s="11" t="s">
        <v>15999</v>
      </c>
      <c r="J3881" s="11">
        <v>12</v>
      </c>
    </row>
    <row r="3882" spans="1:10">
      <c r="A3882" s="11" t="s">
        <v>15993</v>
      </c>
      <c r="B3882" s="11" t="s">
        <v>10884</v>
      </c>
      <c r="C3882" s="11" t="s">
        <v>19742</v>
      </c>
      <c r="D3882" s="11" t="s">
        <v>18758</v>
      </c>
      <c r="E3882" s="11" t="s">
        <v>4246</v>
      </c>
      <c r="F3882" s="11" t="s">
        <v>18262</v>
      </c>
      <c r="G3882" s="11" t="s">
        <v>16003</v>
      </c>
      <c r="H3882" s="11" t="s">
        <v>19769</v>
      </c>
      <c r="I3882" s="11" t="s">
        <v>16049</v>
      </c>
      <c r="J3882" s="11">
        <v>12</v>
      </c>
    </row>
    <row r="3883" spans="1:10">
      <c r="A3883" s="11" t="s">
        <v>15993</v>
      </c>
      <c r="B3883" s="11" t="s">
        <v>15507</v>
      </c>
      <c r="C3883" s="11" t="s">
        <v>19742</v>
      </c>
      <c r="D3883" s="11" t="s">
        <v>17316</v>
      </c>
      <c r="E3883" s="11" t="s">
        <v>16012</v>
      </c>
      <c r="F3883" s="11" t="s">
        <v>16773</v>
      </c>
      <c r="G3883" s="11" t="s">
        <v>15997</v>
      </c>
      <c r="H3883" s="11" t="s">
        <v>16074</v>
      </c>
      <c r="I3883" s="11" t="s">
        <v>15999</v>
      </c>
      <c r="J3883" s="11">
        <v>12</v>
      </c>
    </row>
    <row r="3884" spans="1:10">
      <c r="A3884" s="11" t="s">
        <v>16004</v>
      </c>
      <c r="B3884" s="11" t="s">
        <v>13326</v>
      </c>
      <c r="C3884" s="11" t="s">
        <v>19742</v>
      </c>
      <c r="D3884" s="11" t="s">
        <v>17316</v>
      </c>
      <c r="E3884" s="11" t="s">
        <v>17289</v>
      </c>
      <c r="F3884" s="11" t="s">
        <v>17454</v>
      </c>
      <c r="G3884" s="11" t="s">
        <v>15997</v>
      </c>
      <c r="H3884" s="11" t="s">
        <v>847</v>
      </c>
      <c r="I3884" s="11" t="s">
        <v>16036</v>
      </c>
      <c r="J3884" s="11">
        <v>12</v>
      </c>
    </row>
    <row r="3885" spans="1:10">
      <c r="A3885" s="11" t="s">
        <v>16014</v>
      </c>
      <c r="B3885" s="11" t="s">
        <v>14592</v>
      </c>
      <c r="C3885" s="11" t="s">
        <v>19742</v>
      </c>
      <c r="D3885" s="11" t="s">
        <v>18817</v>
      </c>
      <c r="E3885" s="11" t="s">
        <v>16110</v>
      </c>
      <c r="F3885" s="11" t="s">
        <v>18948</v>
      </c>
      <c r="G3885" s="11" t="s">
        <v>15997</v>
      </c>
      <c r="H3885" s="11" t="s">
        <v>16018</v>
      </c>
      <c r="I3885" s="11" t="s">
        <v>16128</v>
      </c>
      <c r="J3885" s="11">
        <v>12</v>
      </c>
    </row>
    <row r="3886" spans="1:10">
      <c r="A3886" s="11" t="s">
        <v>15993</v>
      </c>
      <c r="B3886" s="11" t="s">
        <v>562</v>
      </c>
      <c r="C3886" s="11" t="s">
        <v>19742</v>
      </c>
      <c r="D3886" s="11" t="s">
        <v>16275</v>
      </c>
      <c r="E3886" s="11" t="s">
        <v>19770</v>
      </c>
      <c r="F3886" s="11" t="s">
        <v>19771</v>
      </c>
      <c r="G3886" s="11" t="s">
        <v>15997</v>
      </c>
      <c r="H3886" s="11" t="s">
        <v>16008</v>
      </c>
      <c r="I3886" s="11" t="s">
        <v>16049</v>
      </c>
      <c r="J3886" s="11">
        <v>12</v>
      </c>
    </row>
    <row r="3887" spans="1:10">
      <c r="A3887" s="11" t="s">
        <v>16004</v>
      </c>
      <c r="B3887" s="11" t="s">
        <v>14408</v>
      </c>
      <c r="C3887" s="11" t="s">
        <v>19742</v>
      </c>
      <c r="D3887" s="11" t="s">
        <v>16275</v>
      </c>
      <c r="E3887" s="11" t="s">
        <v>16012</v>
      </c>
      <c r="F3887" s="11" t="s">
        <v>19772</v>
      </c>
      <c r="G3887" s="11" t="s">
        <v>15997</v>
      </c>
      <c r="H3887" s="11" t="s">
        <v>16035</v>
      </c>
      <c r="I3887" s="11" t="s">
        <v>15999</v>
      </c>
      <c r="J3887" s="11">
        <v>12</v>
      </c>
    </row>
    <row r="3888" spans="1:10">
      <c r="A3888" s="11" t="s">
        <v>16014</v>
      </c>
      <c r="B3888" s="11" t="s">
        <v>19524</v>
      </c>
      <c r="C3888" s="11" t="s">
        <v>19742</v>
      </c>
      <c r="D3888" s="11" t="s">
        <v>16275</v>
      </c>
      <c r="E3888" s="11" t="s">
        <v>4246</v>
      </c>
      <c r="F3888" s="11" t="s">
        <v>16773</v>
      </c>
      <c r="G3888" s="11" t="s">
        <v>16003</v>
      </c>
      <c r="H3888" s="11" t="s">
        <v>12704</v>
      </c>
      <c r="I3888" s="11" t="s">
        <v>16049</v>
      </c>
      <c r="J3888" s="11">
        <v>12</v>
      </c>
    </row>
    <row r="3889" spans="1:10">
      <c r="A3889" s="11" t="s">
        <v>15986</v>
      </c>
      <c r="B3889" s="11" t="s">
        <v>11535</v>
      </c>
      <c r="C3889" s="11" t="s">
        <v>19742</v>
      </c>
      <c r="D3889" s="11" t="s">
        <v>16834</v>
      </c>
      <c r="E3889" s="11" t="s">
        <v>4246</v>
      </c>
      <c r="F3889" s="11" t="s">
        <v>17166</v>
      </c>
      <c r="G3889" s="11" t="s">
        <v>16003</v>
      </c>
      <c r="H3889" s="11" t="s">
        <v>11955</v>
      </c>
      <c r="I3889" s="11" t="s">
        <v>15992</v>
      </c>
      <c r="J3889" s="11">
        <v>12</v>
      </c>
    </row>
    <row r="3890" spans="1:10">
      <c r="A3890" s="11" t="s">
        <v>15986</v>
      </c>
      <c r="B3890" s="11" t="s">
        <v>11485</v>
      </c>
      <c r="C3890" s="11" t="s">
        <v>19742</v>
      </c>
      <c r="D3890" s="11" t="s">
        <v>16281</v>
      </c>
      <c r="E3890" s="11" t="s">
        <v>12</v>
      </c>
      <c r="F3890" s="11" t="s">
        <v>16788</v>
      </c>
      <c r="G3890" s="11" t="s">
        <v>16003</v>
      </c>
      <c r="H3890" s="11" t="s">
        <v>16008</v>
      </c>
      <c r="I3890" s="11" t="s">
        <v>15992</v>
      </c>
      <c r="J3890" s="11">
        <v>12</v>
      </c>
    </row>
    <row r="3891" spans="1:10">
      <c r="A3891" s="11" t="s">
        <v>15993</v>
      </c>
      <c r="B3891" s="11" t="s">
        <v>19773</v>
      </c>
      <c r="C3891" s="11" t="s">
        <v>19742</v>
      </c>
      <c r="D3891" s="11" t="s">
        <v>16607</v>
      </c>
      <c r="E3891" s="11" t="s">
        <v>622</v>
      </c>
      <c r="F3891" s="11" t="s">
        <v>16303</v>
      </c>
      <c r="G3891" s="11" t="s">
        <v>15990</v>
      </c>
      <c r="H3891" s="11" t="s">
        <v>16026</v>
      </c>
      <c r="I3891" s="11" t="s">
        <v>15999</v>
      </c>
      <c r="J3891" s="11">
        <v>11</v>
      </c>
    </row>
    <row r="3892" spans="1:10">
      <c r="A3892" s="11" t="s">
        <v>16014</v>
      </c>
      <c r="B3892" s="11" t="s">
        <v>15086</v>
      </c>
      <c r="C3892" s="11" t="s">
        <v>19742</v>
      </c>
      <c r="D3892" s="11" t="s">
        <v>16299</v>
      </c>
      <c r="E3892" s="11" t="s">
        <v>19774</v>
      </c>
      <c r="F3892" s="11" t="s">
        <v>16097</v>
      </c>
      <c r="G3892" s="11" t="s">
        <v>15997</v>
      </c>
      <c r="H3892" s="11" t="s">
        <v>16023</v>
      </c>
      <c r="I3892" s="11" t="s">
        <v>16036</v>
      </c>
      <c r="J3892" s="11">
        <v>11</v>
      </c>
    </row>
    <row r="3893" spans="1:10">
      <c r="A3893" s="11" t="s">
        <v>15993</v>
      </c>
      <c r="B3893" s="11" t="s">
        <v>12949</v>
      </c>
      <c r="C3893" s="11" t="s">
        <v>19742</v>
      </c>
      <c r="D3893" s="11" t="s">
        <v>17883</v>
      </c>
      <c r="E3893" s="11" t="s">
        <v>622</v>
      </c>
      <c r="F3893" s="11" t="s">
        <v>16511</v>
      </c>
      <c r="G3893" s="11" t="s">
        <v>16003</v>
      </c>
      <c r="H3893" s="11" t="s">
        <v>16074</v>
      </c>
      <c r="I3893" s="11" t="s">
        <v>16019</v>
      </c>
      <c r="J3893" s="11">
        <v>11</v>
      </c>
    </row>
    <row r="3894" spans="1:10">
      <c r="A3894" s="11" t="s">
        <v>15993</v>
      </c>
      <c r="B3894" s="11" t="s">
        <v>15094</v>
      </c>
      <c r="C3894" s="11" t="s">
        <v>19742</v>
      </c>
      <c r="D3894" s="11" t="s">
        <v>16323</v>
      </c>
      <c r="E3894" s="11" t="s">
        <v>16381</v>
      </c>
      <c r="F3894" s="11" t="s">
        <v>15989</v>
      </c>
      <c r="G3894" s="11" t="s">
        <v>15990</v>
      </c>
      <c r="H3894" s="11" t="s">
        <v>12219</v>
      </c>
      <c r="I3894" s="11" t="s">
        <v>16128</v>
      </c>
      <c r="J3894" s="11">
        <v>11</v>
      </c>
    </row>
    <row r="3895" spans="1:10">
      <c r="A3895" s="11" t="s">
        <v>15993</v>
      </c>
      <c r="B3895" s="11" t="s">
        <v>19775</v>
      </c>
      <c r="C3895" s="11" t="s">
        <v>19742</v>
      </c>
      <c r="D3895" s="11" t="s">
        <v>16338</v>
      </c>
      <c r="E3895" s="11" t="s">
        <v>1180</v>
      </c>
      <c r="F3895" s="11" t="s">
        <v>16699</v>
      </c>
      <c r="G3895" s="11" t="s">
        <v>16003</v>
      </c>
      <c r="H3895" s="11" t="s">
        <v>16074</v>
      </c>
      <c r="I3895" s="11" t="s">
        <v>16219</v>
      </c>
      <c r="J3895" s="11">
        <v>11</v>
      </c>
    </row>
    <row r="3896" spans="1:10">
      <c r="A3896" s="11" t="s">
        <v>15986</v>
      </c>
      <c r="B3896" s="11" t="s">
        <v>11167</v>
      </c>
      <c r="C3896" s="11" t="s">
        <v>19742</v>
      </c>
      <c r="D3896" s="11" t="s">
        <v>16633</v>
      </c>
      <c r="E3896" s="11" t="s">
        <v>19776</v>
      </c>
      <c r="F3896" s="11" t="s">
        <v>17497</v>
      </c>
      <c r="G3896" s="11" t="s">
        <v>16003</v>
      </c>
      <c r="H3896" s="11" t="s">
        <v>16035</v>
      </c>
      <c r="I3896" s="11" t="s">
        <v>15999</v>
      </c>
      <c r="J3896" s="11">
        <v>10</v>
      </c>
    </row>
    <row r="3897" spans="1:10">
      <c r="A3897" s="11" t="s">
        <v>15986</v>
      </c>
      <c r="B3897" s="11" t="s">
        <v>19777</v>
      </c>
      <c r="C3897" s="11" t="s">
        <v>19742</v>
      </c>
      <c r="D3897" s="11" t="s">
        <v>17029</v>
      </c>
      <c r="E3897" s="11" t="s">
        <v>16878</v>
      </c>
      <c r="F3897" s="11" t="s">
        <v>16127</v>
      </c>
      <c r="G3897" s="11" t="s">
        <v>15997</v>
      </c>
      <c r="H3897" s="11" t="s">
        <v>16008</v>
      </c>
      <c r="I3897" s="11" t="s">
        <v>15992</v>
      </c>
      <c r="J3897" s="11">
        <v>10</v>
      </c>
    </row>
    <row r="3898" spans="1:10">
      <c r="A3898" s="11" t="s">
        <v>15993</v>
      </c>
      <c r="B3898" s="11" t="s">
        <v>19778</v>
      </c>
      <c r="C3898" s="11" t="s">
        <v>19742</v>
      </c>
      <c r="D3898" s="11" t="s">
        <v>16651</v>
      </c>
      <c r="E3898" s="11" t="s">
        <v>16059</v>
      </c>
      <c r="F3898" s="11" t="s">
        <v>16288</v>
      </c>
      <c r="G3898" s="11" t="s">
        <v>15997</v>
      </c>
      <c r="H3898" s="11" t="s">
        <v>12219</v>
      </c>
      <c r="I3898" s="11" t="s">
        <v>16049</v>
      </c>
      <c r="J3898" s="11">
        <v>10</v>
      </c>
    </row>
    <row r="3899" spans="1:10">
      <c r="A3899" s="11" t="s">
        <v>15993</v>
      </c>
      <c r="B3899" s="11" t="s">
        <v>19779</v>
      </c>
      <c r="C3899" s="11" t="s">
        <v>19742</v>
      </c>
      <c r="D3899" s="11" t="s">
        <v>16357</v>
      </c>
      <c r="E3899" s="11" t="s">
        <v>622</v>
      </c>
      <c r="F3899" s="11" t="s">
        <v>16144</v>
      </c>
      <c r="G3899" s="11" t="s">
        <v>15990</v>
      </c>
      <c r="H3899" s="11" t="s">
        <v>16074</v>
      </c>
      <c r="I3899" s="11" t="s">
        <v>15999</v>
      </c>
      <c r="J3899" s="11">
        <v>10</v>
      </c>
    </row>
    <row r="3900" spans="1:10">
      <c r="A3900" s="11" t="s">
        <v>16004</v>
      </c>
      <c r="B3900" s="11" t="s">
        <v>15097</v>
      </c>
      <c r="C3900" s="11" t="s">
        <v>19742</v>
      </c>
      <c r="D3900" s="11" t="s">
        <v>16663</v>
      </c>
      <c r="E3900" s="11" t="s">
        <v>1180</v>
      </c>
      <c r="F3900" s="11" t="s">
        <v>17042</v>
      </c>
      <c r="G3900" s="11" t="s">
        <v>15990</v>
      </c>
      <c r="H3900" s="11" t="s">
        <v>847</v>
      </c>
      <c r="I3900" s="11" t="s">
        <v>16036</v>
      </c>
      <c r="J3900" s="11">
        <v>10</v>
      </c>
    </row>
    <row r="3901" spans="1:10">
      <c r="A3901" s="11" t="s">
        <v>16004</v>
      </c>
      <c r="B3901" s="11" t="s">
        <v>17459</v>
      </c>
      <c r="C3901" s="11" t="s">
        <v>19742</v>
      </c>
      <c r="D3901" s="11" t="s">
        <v>16663</v>
      </c>
      <c r="E3901" s="11" t="s">
        <v>16151</v>
      </c>
      <c r="F3901" s="11" t="s">
        <v>16022</v>
      </c>
      <c r="G3901" s="11" t="s">
        <v>15997</v>
      </c>
      <c r="H3901" s="11" t="s">
        <v>11141</v>
      </c>
      <c r="I3901" s="11" t="s">
        <v>15999</v>
      </c>
      <c r="J3901" s="11">
        <v>10</v>
      </c>
    </row>
    <row r="3902" spans="1:10">
      <c r="A3902" s="11" t="s">
        <v>16004</v>
      </c>
      <c r="B3902" s="11" t="s">
        <v>19316</v>
      </c>
      <c r="C3902" s="11" t="s">
        <v>19742</v>
      </c>
      <c r="D3902" s="11" t="s">
        <v>16362</v>
      </c>
      <c r="E3902" s="11" t="s">
        <v>19780</v>
      </c>
      <c r="F3902" s="11" t="s">
        <v>19317</v>
      </c>
      <c r="G3902" s="11" t="s">
        <v>15997</v>
      </c>
      <c r="H3902" s="11" t="s">
        <v>847</v>
      </c>
      <c r="I3902" s="11" t="s">
        <v>15999</v>
      </c>
      <c r="J3902" s="11">
        <v>10</v>
      </c>
    </row>
    <row r="3903" spans="1:10">
      <c r="A3903" s="11" t="s">
        <v>15986</v>
      </c>
      <c r="B3903" s="11" t="s">
        <v>19781</v>
      </c>
      <c r="C3903" s="11" t="s">
        <v>19742</v>
      </c>
      <c r="D3903" s="11" t="s">
        <v>16364</v>
      </c>
      <c r="E3903" s="11" t="s">
        <v>16087</v>
      </c>
      <c r="F3903" s="11" t="s">
        <v>16992</v>
      </c>
      <c r="G3903" s="11" t="s">
        <v>15997</v>
      </c>
      <c r="H3903" s="11" t="s">
        <v>16008</v>
      </c>
      <c r="I3903" s="11" t="s">
        <v>15999</v>
      </c>
      <c r="J3903" s="11">
        <v>10</v>
      </c>
    </row>
    <row r="3904" spans="1:10">
      <c r="A3904" s="11" t="s">
        <v>15993</v>
      </c>
      <c r="B3904" s="11" t="s">
        <v>11339</v>
      </c>
      <c r="C3904" s="11" t="s">
        <v>19742</v>
      </c>
      <c r="D3904" s="11" t="s">
        <v>16369</v>
      </c>
      <c r="E3904" s="11" t="s">
        <v>4246</v>
      </c>
      <c r="F3904" s="11" t="s">
        <v>17203</v>
      </c>
      <c r="G3904" s="11" t="s">
        <v>16003</v>
      </c>
      <c r="H3904" s="11" t="s">
        <v>15998</v>
      </c>
      <c r="I3904" s="11" t="s">
        <v>16049</v>
      </c>
      <c r="J3904" s="11">
        <v>10</v>
      </c>
    </row>
    <row r="3905" spans="1:10">
      <c r="A3905" s="11" t="s">
        <v>15993</v>
      </c>
      <c r="B3905" s="11" t="s">
        <v>11141</v>
      </c>
      <c r="C3905" s="11" t="s">
        <v>19742</v>
      </c>
      <c r="D3905" s="11" t="s">
        <v>16378</v>
      </c>
      <c r="E3905" s="11" t="s">
        <v>19782</v>
      </c>
      <c r="F3905" s="11" t="s">
        <v>16056</v>
      </c>
      <c r="G3905" s="11" t="s">
        <v>16003</v>
      </c>
      <c r="H3905" s="11" t="s">
        <v>16031</v>
      </c>
      <c r="I3905" s="11" t="s">
        <v>15999</v>
      </c>
      <c r="J3905" s="11">
        <v>10</v>
      </c>
    </row>
    <row r="3906" spans="1:10">
      <c r="A3906" s="11" t="s">
        <v>15993</v>
      </c>
      <c r="B3906" s="11" t="s">
        <v>16283</v>
      </c>
      <c r="C3906" s="11" t="s">
        <v>19742</v>
      </c>
      <c r="D3906" s="11" t="s">
        <v>16383</v>
      </c>
      <c r="E3906" s="11" t="s">
        <v>4722</v>
      </c>
      <c r="F3906" s="11" t="s">
        <v>16271</v>
      </c>
      <c r="G3906" s="11" t="s">
        <v>16003</v>
      </c>
      <c r="H3906" s="11" t="s">
        <v>15998</v>
      </c>
      <c r="I3906" s="11" t="s">
        <v>15999</v>
      </c>
      <c r="J3906" s="11">
        <v>10</v>
      </c>
    </row>
    <row r="3907" spans="1:10">
      <c r="A3907" s="11" t="s">
        <v>15986</v>
      </c>
      <c r="B3907" s="11" t="s">
        <v>17125</v>
      </c>
      <c r="C3907" s="11" t="s">
        <v>19742</v>
      </c>
      <c r="D3907" s="11" t="s">
        <v>16877</v>
      </c>
      <c r="E3907" s="11" t="s">
        <v>11118</v>
      </c>
      <c r="F3907" s="11" t="s">
        <v>17127</v>
      </c>
      <c r="G3907" s="11" t="s">
        <v>16003</v>
      </c>
      <c r="H3907" s="11" t="s">
        <v>16008</v>
      </c>
      <c r="I3907" s="11" t="s">
        <v>17128</v>
      </c>
      <c r="J3907" s="11">
        <v>10</v>
      </c>
    </row>
    <row r="3908" spans="1:10">
      <c r="A3908" s="11" t="s">
        <v>16004</v>
      </c>
      <c r="B3908" s="11" t="s">
        <v>14002</v>
      </c>
      <c r="C3908" s="11" t="s">
        <v>19742</v>
      </c>
      <c r="D3908" s="11" t="s">
        <v>16877</v>
      </c>
      <c r="E3908" s="11" t="s">
        <v>19783</v>
      </c>
      <c r="F3908" s="11" t="s">
        <v>16211</v>
      </c>
      <c r="G3908" s="11" t="s">
        <v>15997</v>
      </c>
      <c r="H3908" s="11" t="s">
        <v>13005</v>
      </c>
      <c r="I3908" s="11" t="s">
        <v>16019</v>
      </c>
      <c r="J3908" s="11">
        <v>10</v>
      </c>
    </row>
    <row r="3909" spans="1:10">
      <c r="A3909" s="11" t="s">
        <v>16004</v>
      </c>
      <c r="B3909" s="11" t="s">
        <v>17993</v>
      </c>
      <c r="C3909" s="11" t="s">
        <v>19742</v>
      </c>
      <c r="D3909" s="11" t="s">
        <v>16668</v>
      </c>
      <c r="E3909" s="11" t="s">
        <v>4246</v>
      </c>
      <c r="F3909" s="11" t="s">
        <v>16374</v>
      </c>
      <c r="G3909" s="11" t="s">
        <v>15990</v>
      </c>
      <c r="H3909" s="11" t="s">
        <v>16089</v>
      </c>
      <c r="I3909" s="11" t="s">
        <v>16019</v>
      </c>
      <c r="J3909" s="11">
        <v>10</v>
      </c>
    </row>
    <row r="3910" spans="1:10">
      <c r="A3910" s="11" t="s">
        <v>15986</v>
      </c>
      <c r="B3910" s="11" t="s">
        <v>19578</v>
      </c>
      <c r="C3910" s="11" t="s">
        <v>19742</v>
      </c>
      <c r="D3910" s="11" t="s">
        <v>16395</v>
      </c>
      <c r="E3910" s="11" t="s">
        <v>16055</v>
      </c>
      <c r="F3910" s="11" t="s">
        <v>16309</v>
      </c>
      <c r="G3910" s="11" t="s">
        <v>15997</v>
      </c>
      <c r="H3910" s="11" t="s">
        <v>15991</v>
      </c>
      <c r="I3910" s="11" t="s">
        <v>15992</v>
      </c>
      <c r="J3910" s="11">
        <v>10</v>
      </c>
    </row>
    <row r="3911" spans="1:10">
      <c r="A3911" s="11" t="s">
        <v>15986</v>
      </c>
      <c r="B3911" s="11" t="s">
        <v>19784</v>
      </c>
      <c r="C3911" s="11" t="s">
        <v>19742</v>
      </c>
      <c r="D3911" s="11" t="s">
        <v>16400</v>
      </c>
      <c r="E3911" s="11" t="s">
        <v>17008</v>
      </c>
      <c r="F3911" s="11" t="s">
        <v>17475</v>
      </c>
      <c r="G3911" s="11" t="s">
        <v>15997</v>
      </c>
      <c r="H3911" s="11" t="s">
        <v>15991</v>
      </c>
      <c r="I3911" s="11" t="s">
        <v>15999</v>
      </c>
      <c r="J3911" s="11">
        <v>9</v>
      </c>
    </row>
    <row r="3912" spans="1:10">
      <c r="A3912" s="11" t="s">
        <v>15993</v>
      </c>
      <c r="B3912" s="11" t="s">
        <v>11824</v>
      </c>
      <c r="C3912" s="11" t="s">
        <v>19742</v>
      </c>
      <c r="D3912" s="11" t="s">
        <v>17372</v>
      </c>
      <c r="E3912" s="11" t="s">
        <v>16134</v>
      </c>
      <c r="F3912" s="11" t="s">
        <v>17560</v>
      </c>
      <c r="G3912" s="11" t="s">
        <v>15997</v>
      </c>
      <c r="H3912" s="11" t="s">
        <v>16074</v>
      </c>
      <c r="I3912" s="11" t="s">
        <v>16128</v>
      </c>
      <c r="J3912" s="11">
        <v>9</v>
      </c>
    </row>
    <row r="3913" spans="1:10">
      <c r="A3913" s="11" t="s">
        <v>15993</v>
      </c>
      <c r="B3913" s="11" t="s">
        <v>14066</v>
      </c>
      <c r="C3913" s="11" t="s">
        <v>19742</v>
      </c>
      <c r="D3913" s="11" t="s">
        <v>16406</v>
      </c>
      <c r="E3913" s="11" t="s">
        <v>18294</v>
      </c>
      <c r="F3913" s="11" t="s">
        <v>16101</v>
      </c>
      <c r="G3913" s="11" t="s">
        <v>16003</v>
      </c>
      <c r="H3913" s="11" t="s">
        <v>16074</v>
      </c>
      <c r="I3913" s="11" t="s">
        <v>16036</v>
      </c>
      <c r="J3913" s="11">
        <v>9</v>
      </c>
    </row>
    <row r="3914" spans="1:10">
      <c r="A3914" s="11" t="s">
        <v>15993</v>
      </c>
      <c r="B3914" s="11" t="s">
        <v>16411</v>
      </c>
      <c r="C3914" s="11" t="s">
        <v>19742</v>
      </c>
      <c r="D3914" s="11" t="s">
        <v>16412</v>
      </c>
      <c r="E3914" s="11" t="s">
        <v>19785</v>
      </c>
      <c r="F3914" s="11" t="s">
        <v>16413</v>
      </c>
      <c r="G3914" s="11" t="s">
        <v>16003</v>
      </c>
      <c r="H3914" s="11" t="s">
        <v>16074</v>
      </c>
      <c r="I3914" s="11" t="s">
        <v>16049</v>
      </c>
      <c r="J3914" s="11">
        <v>9</v>
      </c>
    </row>
    <row r="3915" spans="1:10">
      <c r="A3915" s="11" t="s">
        <v>15986</v>
      </c>
      <c r="B3915" s="11" t="s">
        <v>15116</v>
      </c>
      <c r="C3915" s="11" t="s">
        <v>19786</v>
      </c>
      <c r="D3915" s="11" t="s">
        <v>17385</v>
      </c>
      <c r="E3915" s="11" t="s">
        <v>19787</v>
      </c>
      <c r="F3915" s="11" t="s">
        <v>17830</v>
      </c>
      <c r="G3915" s="11" t="s">
        <v>15990</v>
      </c>
      <c r="H3915" s="11" t="s">
        <v>11955</v>
      </c>
      <c r="I3915" s="11" t="s">
        <v>16036</v>
      </c>
      <c r="J3915" s="11">
        <v>18</v>
      </c>
    </row>
    <row r="3916" spans="1:10">
      <c r="A3916" s="11" t="s">
        <v>15993</v>
      </c>
      <c r="B3916" s="11" t="s">
        <v>11470</v>
      </c>
      <c r="C3916" s="11" t="s">
        <v>19786</v>
      </c>
      <c r="D3916" s="11" t="s">
        <v>15994</v>
      </c>
      <c r="E3916" s="11" t="s">
        <v>19788</v>
      </c>
      <c r="F3916" s="11" t="s">
        <v>16017</v>
      </c>
      <c r="G3916" s="11" t="s">
        <v>16003</v>
      </c>
      <c r="H3916" s="11" t="s">
        <v>15998</v>
      </c>
      <c r="I3916" s="11" t="s">
        <v>15999</v>
      </c>
      <c r="J3916" s="11">
        <v>18</v>
      </c>
    </row>
    <row r="3917" spans="1:10">
      <c r="A3917" s="11" t="s">
        <v>15986</v>
      </c>
      <c r="B3917" s="11" t="s">
        <v>10053</v>
      </c>
      <c r="C3917" s="11" t="s">
        <v>19786</v>
      </c>
      <c r="D3917" s="11" t="s">
        <v>19268</v>
      </c>
      <c r="E3917" s="11" t="s">
        <v>11316</v>
      </c>
      <c r="F3917" s="11" t="s">
        <v>17091</v>
      </c>
      <c r="G3917" s="11" t="s">
        <v>16003</v>
      </c>
      <c r="H3917" s="11" t="s">
        <v>16035</v>
      </c>
      <c r="I3917" s="11" t="s">
        <v>15999</v>
      </c>
      <c r="J3917" s="11">
        <v>18</v>
      </c>
    </row>
    <row r="3918" spans="1:10">
      <c r="A3918" s="11" t="s">
        <v>15986</v>
      </c>
      <c r="B3918" s="11" t="s">
        <v>19789</v>
      </c>
      <c r="C3918" s="11" t="s">
        <v>19786</v>
      </c>
      <c r="D3918" s="11" t="s">
        <v>16907</v>
      </c>
      <c r="E3918" s="11" t="s">
        <v>19790</v>
      </c>
      <c r="F3918" s="11" t="s">
        <v>19402</v>
      </c>
      <c r="G3918" s="11" t="s">
        <v>16003</v>
      </c>
      <c r="H3918" s="11" t="s">
        <v>15991</v>
      </c>
      <c r="I3918" s="11" t="s">
        <v>16019</v>
      </c>
      <c r="J3918" s="11">
        <v>18</v>
      </c>
    </row>
    <row r="3919" spans="1:10">
      <c r="A3919" s="11" t="s">
        <v>15986</v>
      </c>
      <c r="B3919" s="11" t="s">
        <v>18282</v>
      </c>
      <c r="C3919" s="11" t="s">
        <v>19786</v>
      </c>
      <c r="D3919" s="11" t="s">
        <v>18010</v>
      </c>
      <c r="E3919" s="11" t="s">
        <v>19791</v>
      </c>
      <c r="F3919" s="11" t="s">
        <v>18283</v>
      </c>
      <c r="G3919" s="11" t="s">
        <v>16003</v>
      </c>
      <c r="H3919" s="11" t="s">
        <v>16200</v>
      </c>
      <c r="I3919" s="11" t="s">
        <v>15992</v>
      </c>
      <c r="J3919" s="11">
        <v>18</v>
      </c>
    </row>
    <row r="3920" spans="1:10">
      <c r="A3920" s="11" t="s">
        <v>15986</v>
      </c>
      <c r="B3920" s="11" t="s">
        <v>19792</v>
      </c>
      <c r="C3920" s="11" t="s">
        <v>19786</v>
      </c>
      <c r="D3920" s="11" t="s">
        <v>19380</v>
      </c>
      <c r="E3920" s="11" t="s">
        <v>16012</v>
      </c>
      <c r="F3920" s="11" t="s">
        <v>19793</v>
      </c>
      <c r="G3920" s="11" t="s">
        <v>15997</v>
      </c>
      <c r="H3920" s="11" t="s">
        <v>16008</v>
      </c>
      <c r="I3920" s="11" t="s">
        <v>16219</v>
      </c>
      <c r="J3920" s="11">
        <v>18</v>
      </c>
    </row>
    <row r="3921" spans="1:10">
      <c r="A3921" s="11" t="s">
        <v>15986</v>
      </c>
      <c r="B3921" s="11" t="s">
        <v>19088</v>
      </c>
      <c r="C3921" s="11" t="s">
        <v>19786</v>
      </c>
      <c r="D3921" s="11" t="s">
        <v>19380</v>
      </c>
      <c r="E3921" s="11" t="s">
        <v>16373</v>
      </c>
      <c r="F3921" s="11" t="s">
        <v>16352</v>
      </c>
      <c r="G3921" s="11" t="s">
        <v>15997</v>
      </c>
      <c r="H3921" s="11" t="s">
        <v>16008</v>
      </c>
      <c r="I3921" s="11" t="s">
        <v>16094</v>
      </c>
      <c r="J3921" s="11">
        <v>18</v>
      </c>
    </row>
    <row r="3922" spans="1:10">
      <c r="A3922" s="11" t="s">
        <v>15986</v>
      </c>
      <c r="B3922" s="11" t="s">
        <v>19794</v>
      </c>
      <c r="C3922" s="11" t="s">
        <v>19786</v>
      </c>
      <c r="D3922" s="11" t="s">
        <v>19380</v>
      </c>
      <c r="E3922" s="11" t="s">
        <v>16321</v>
      </c>
      <c r="F3922" s="11" t="s">
        <v>16713</v>
      </c>
      <c r="G3922" s="11" t="s">
        <v>15997</v>
      </c>
      <c r="H3922" s="11" t="s">
        <v>11136</v>
      </c>
      <c r="I3922" s="11" t="s">
        <v>15999</v>
      </c>
      <c r="J3922" s="11">
        <v>18</v>
      </c>
    </row>
    <row r="3923" spans="1:10">
      <c r="A3923" s="11" t="s">
        <v>15993</v>
      </c>
      <c r="B3923" s="11" t="s">
        <v>19795</v>
      </c>
      <c r="C3923" s="11" t="s">
        <v>19786</v>
      </c>
      <c r="D3923" s="11" t="s">
        <v>18011</v>
      </c>
      <c r="E3923" s="11" t="s">
        <v>11316</v>
      </c>
      <c r="F3923" s="11" t="s">
        <v>17652</v>
      </c>
      <c r="G3923" s="11" t="s">
        <v>16003</v>
      </c>
      <c r="H3923" s="11" t="s">
        <v>12219</v>
      </c>
      <c r="I3923" s="11" t="s">
        <v>16049</v>
      </c>
      <c r="J3923" s="11">
        <v>18</v>
      </c>
    </row>
    <row r="3924" spans="1:10">
      <c r="A3924" s="11" t="s">
        <v>15993</v>
      </c>
      <c r="B3924" s="11" t="s">
        <v>18890</v>
      </c>
      <c r="C3924" s="11" t="s">
        <v>19786</v>
      </c>
      <c r="D3924" s="11" t="s">
        <v>18011</v>
      </c>
      <c r="E3924" s="11" t="s">
        <v>11316</v>
      </c>
      <c r="F3924" s="11" t="s">
        <v>16101</v>
      </c>
      <c r="G3924" s="11" t="s">
        <v>16003</v>
      </c>
      <c r="H3924" s="11" t="s">
        <v>12219</v>
      </c>
      <c r="I3924" s="11" t="s">
        <v>15999</v>
      </c>
      <c r="J3924" s="11">
        <v>18</v>
      </c>
    </row>
    <row r="3925" spans="1:10">
      <c r="A3925" s="11" t="s">
        <v>15993</v>
      </c>
      <c r="B3925" s="11" t="s">
        <v>7998</v>
      </c>
      <c r="C3925" s="11" t="s">
        <v>19786</v>
      </c>
      <c r="D3925" s="11" t="s">
        <v>17553</v>
      </c>
      <c r="E3925" s="11" t="s">
        <v>16064</v>
      </c>
      <c r="F3925" s="11" t="s">
        <v>16511</v>
      </c>
      <c r="G3925" s="11" t="s">
        <v>15997</v>
      </c>
      <c r="H3925" s="11" t="s">
        <v>16026</v>
      </c>
      <c r="I3925" s="11" t="s">
        <v>15999</v>
      </c>
      <c r="J3925" s="11">
        <v>18</v>
      </c>
    </row>
    <row r="3926" spans="1:10">
      <c r="A3926" s="11" t="s">
        <v>15993</v>
      </c>
      <c r="B3926" s="11" t="s">
        <v>14054</v>
      </c>
      <c r="C3926" s="11" t="s">
        <v>19786</v>
      </c>
      <c r="D3926" s="11" t="s">
        <v>16009</v>
      </c>
      <c r="E3926" s="11" t="s">
        <v>16055</v>
      </c>
      <c r="F3926" s="11" t="s">
        <v>16570</v>
      </c>
      <c r="G3926" s="11" t="s">
        <v>15997</v>
      </c>
      <c r="H3926" s="11" t="s">
        <v>15998</v>
      </c>
      <c r="I3926" s="11" t="s">
        <v>16128</v>
      </c>
      <c r="J3926" s="11">
        <v>17</v>
      </c>
    </row>
    <row r="3927" spans="1:10">
      <c r="A3927" s="11" t="s">
        <v>16004</v>
      </c>
      <c r="B3927" s="11" t="s">
        <v>19796</v>
      </c>
      <c r="C3927" s="11" t="s">
        <v>19786</v>
      </c>
      <c r="D3927" s="11" t="s">
        <v>18222</v>
      </c>
      <c r="E3927" s="11" t="s">
        <v>16113</v>
      </c>
      <c r="F3927" s="11" t="s">
        <v>16590</v>
      </c>
      <c r="G3927" s="11" t="s">
        <v>15990</v>
      </c>
      <c r="H3927" s="11" t="s">
        <v>11233</v>
      </c>
      <c r="I3927" s="11" t="s">
        <v>15999</v>
      </c>
      <c r="J3927" s="11">
        <v>17</v>
      </c>
    </row>
    <row r="3928" spans="1:10">
      <c r="A3928" s="11" t="s">
        <v>16004</v>
      </c>
      <c r="B3928" s="11" t="s">
        <v>19797</v>
      </c>
      <c r="C3928" s="11" t="s">
        <v>19786</v>
      </c>
      <c r="D3928" s="11" t="s">
        <v>19457</v>
      </c>
      <c r="E3928" s="11" t="s">
        <v>16448</v>
      </c>
      <c r="F3928" s="11" t="s">
        <v>16863</v>
      </c>
      <c r="G3928" s="11" t="s">
        <v>15997</v>
      </c>
      <c r="H3928" s="11" t="s">
        <v>11963</v>
      </c>
      <c r="I3928" s="11" t="s">
        <v>15999</v>
      </c>
      <c r="J3928" s="11">
        <v>17</v>
      </c>
    </row>
    <row r="3929" spans="1:10">
      <c r="A3929" s="11" t="s">
        <v>15993</v>
      </c>
      <c r="B3929" s="11" t="s">
        <v>15115</v>
      </c>
      <c r="C3929" s="11" t="s">
        <v>19786</v>
      </c>
      <c r="D3929" s="11" t="s">
        <v>16719</v>
      </c>
      <c r="E3929" s="11" t="s">
        <v>1955</v>
      </c>
      <c r="F3929" s="11" t="s">
        <v>16088</v>
      </c>
      <c r="G3929" s="11" t="s">
        <v>15990</v>
      </c>
      <c r="H3929" s="11" t="s">
        <v>16061</v>
      </c>
      <c r="I3929" s="11" t="s">
        <v>16036</v>
      </c>
      <c r="J3929" s="11">
        <v>17</v>
      </c>
    </row>
    <row r="3930" spans="1:10">
      <c r="A3930" s="11" t="s">
        <v>15993</v>
      </c>
      <c r="B3930" s="11" t="s">
        <v>19798</v>
      </c>
      <c r="C3930" s="11" t="s">
        <v>19786</v>
      </c>
      <c r="D3930" s="11" t="s">
        <v>19275</v>
      </c>
      <c r="E3930" s="11" t="s">
        <v>4246</v>
      </c>
      <c r="F3930" s="11" t="s">
        <v>16814</v>
      </c>
      <c r="G3930" s="11" t="s">
        <v>16003</v>
      </c>
      <c r="H3930" s="11" t="s">
        <v>16074</v>
      </c>
      <c r="I3930" s="11" t="s">
        <v>16019</v>
      </c>
      <c r="J3930" s="11">
        <v>16</v>
      </c>
    </row>
    <row r="3931" spans="1:10">
      <c r="A3931" s="11" t="s">
        <v>15993</v>
      </c>
      <c r="B3931" s="11" t="s">
        <v>18820</v>
      </c>
      <c r="C3931" s="11" t="s">
        <v>19786</v>
      </c>
      <c r="D3931" s="11" t="s">
        <v>16054</v>
      </c>
      <c r="E3931" s="11" t="s">
        <v>19799</v>
      </c>
      <c r="F3931" s="11" t="s">
        <v>16341</v>
      </c>
      <c r="G3931" s="11" t="s">
        <v>16003</v>
      </c>
      <c r="H3931" s="11" t="s">
        <v>16084</v>
      </c>
      <c r="I3931" s="11" t="s">
        <v>15999</v>
      </c>
      <c r="J3931" s="11">
        <v>16</v>
      </c>
    </row>
    <row r="3932" spans="1:10">
      <c r="A3932" s="11" t="s">
        <v>15993</v>
      </c>
      <c r="B3932" s="11" t="s">
        <v>14335</v>
      </c>
      <c r="C3932" s="11" t="s">
        <v>19786</v>
      </c>
      <c r="D3932" s="11" t="s">
        <v>16054</v>
      </c>
      <c r="E3932" s="11" t="s">
        <v>19800</v>
      </c>
      <c r="F3932" s="11" t="s">
        <v>16908</v>
      </c>
      <c r="G3932" s="11" t="s">
        <v>15997</v>
      </c>
      <c r="H3932" s="11" t="s">
        <v>16084</v>
      </c>
      <c r="I3932" s="11" t="s">
        <v>16036</v>
      </c>
      <c r="J3932" s="11">
        <v>16</v>
      </c>
    </row>
    <row r="3933" spans="1:10">
      <c r="A3933" s="11" t="s">
        <v>15993</v>
      </c>
      <c r="B3933" s="11" t="s">
        <v>16753</v>
      </c>
      <c r="C3933" s="11" t="s">
        <v>19786</v>
      </c>
      <c r="D3933" s="11" t="s">
        <v>17948</v>
      </c>
      <c r="E3933" s="11" t="s">
        <v>17816</v>
      </c>
      <c r="F3933" s="11" t="s">
        <v>16756</v>
      </c>
      <c r="G3933" s="11" t="s">
        <v>16003</v>
      </c>
      <c r="H3933" s="11" t="s">
        <v>16074</v>
      </c>
      <c r="I3933" s="11" t="s">
        <v>16049</v>
      </c>
      <c r="J3933" s="11">
        <v>16</v>
      </c>
    </row>
    <row r="3934" spans="1:10">
      <c r="A3934" s="11" t="s">
        <v>16014</v>
      </c>
      <c r="B3934" s="11" t="s">
        <v>12366</v>
      </c>
      <c r="C3934" s="11" t="s">
        <v>19786</v>
      </c>
      <c r="D3934" s="11" t="s">
        <v>17237</v>
      </c>
      <c r="E3934" s="11" t="s">
        <v>16043</v>
      </c>
      <c r="F3934" s="11" t="s">
        <v>19801</v>
      </c>
      <c r="G3934" s="11" t="s">
        <v>15997</v>
      </c>
      <c r="H3934" s="11" t="s">
        <v>16074</v>
      </c>
      <c r="I3934" s="11" t="s">
        <v>16342</v>
      </c>
      <c r="J3934" s="11">
        <v>16</v>
      </c>
    </row>
    <row r="3935" spans="1:10">
      <c r="A3935" s="11" t="s">
        <v>16004</v>
      </c>
      <c r="B3935" s="11" t="s">
        <v>17577</v>
      </c>
      <c r="C3935" s="11" t="s">
        <v>19786</v>
      </c>
      <c r="D3935" s="11" t="s">
        <v>16737</v>
      </c>
      <c r="E3935" s="11" t="s">
        <v>16087</v>
      </c>
      <c r="F3935" s="11" t="s">
        <v>16107</v>
      </c>
      <c r="G3935" s="11" t="s">
        <v>15997</v>
      </c>
      <c r="H3935" s="11" t="s">
        <v>11233</v>
      </c>
      <c r="I3935" s="11" t="s">
        <v>15999</v>
      </c>
      <c r="J3935" s="11">
        <v>16</v>
      </c>
    </row>
    <row r="3936" spans="1:10">
      <c r="A3936" s="11" t="s">
        <v>15993</v>
      </c>
      <c r="B3936" s="11" t="s">
        <v>19802</v>
      </c>
      <c r="C3936" s="11" t="s">
        <v>19786</v>
      </c>
      <c r="D3936" s="11" t="s">
        <v>16068</v>
      </c>
      <c r="E3936" s="11" t="s">
        <v>19803</v>
      </c>
      <c r="F3936" s="11" t="s">
        <v>17637</v>
      </c>
      <c r="G3936" s="11" t="s">
        <v>15997</v>
      </c>
      <c r="H3936" s="11" t="s">
        <v>16074</v>
      </c>
      <c r="I3936" s="11" t="s">
        <v>16049</v>
      </c>
      <c r="J3936" s="11">
        <v>16</v>
      </c>
    </row>
    <row r="3937" spans="1:10">
      <c r="A3937" s="11" t="s">
        <v>15993</v>
      </c>
      <c r="B3937" s="11" t="s">
        <v>847</v>
      </c>
      <c r="C3937" s="11" t="s">
        <v>19786</v>
      </c>
      <c r="D3937" s="11" t="s">
        <v>16483</v>
      </c>
      <c r="E3937" s="11" t="s">
        <v>16016</v>
      </c>
      <c r="F3937" s="11" t="s">
        <v>16398</v>
      </c>
      <c r="G3937" s="11" t="s">
        <v>15997</v>
      </c>
      <c r="H3937" s="11" t="s">
        <v>16084</v>
      </c>
      <c r="I3937" s="11" t="s">
        <v>15999</v>
      </c>
      <c r="J3937" s="11">
        <v>16</v>
      </c>
    </row>
    <row r="3938" spans="1:10">
      <c r="A3938" s="11" t="s">
        <v>15993</v>
      </c>
      <c r="B3938" s="11" t="s">
        <v>12082</v>
      </c>
      <c r="C3938" s="11" t="s">
        <v>19786</v>
      </c>
      <c r="D3938" s="11" t="s">
        <v>16099</v>
      </c>
      <c r="E3938" s="11" t="s">
        <v>1955</v>
      </c>
      <c r="F3938" s="11" t="s">
        <v>17338</v>
      </c>
      <c r="G3938" s="11" t="s">
        <v>16003</v>
      </c>
      <c r="H3938" s="11" t="s">
        <v>16084</v>
      </c>
      <c r="I3938" s="11" t="s">
        <v>16036</v>
      </c>
      <c r="J3938" s="11">
        <v>16</v>
      </c>
    </row>
    <row r="3939" spans="1:10">
      <c r="A3939" s="11" t="s">
        <v>15993</v>
      </c>
      <c r="B3939" s="11" t="s">
        <v>3305</v>
      </c>
      <c r="C3939" s="11" t="s">
        <v>19786</v>
      </c>
      <c r="D3939" s="11" t="s">
        <v>16116</v>
      </c>
      <c r="E3939" s="11" t="s">
        <v>16110</v>
      </c>
      <c r="F3939" s="11" t="s">
        <v>18125</v>
      </c>
      <c r="G3939" s="11" t="s">
        <v>15997</v>
      </c>
      <c r="H3939" s="11" t="s">
        <v>12219</v>
      </c>
      <c r="I3939" s="11" t="s">
        <v>16186</v>
      </c>
      <c r="J3939" s="11">
        <v>15</v>
      </c>
    </row>
    <row r="3940" spans="1:10">
      <c r="A3940" s="11" t="s">
        <v>15993</v>
      </c>
      <c r="B3940" s="11" t="s">
        <v>19804</v>
      </c>
      <c r="C3940" s="11" t="s">
        <v>19786</v>
      </c>
      <c r="D3940" s="11" t="s">
        <v>16116</v>
      </c>
      <c r="E3940" s="11" t="s">
        <v>17446</v>
      </c>
      <c r="F3940" s="11" t="s">
        <v>16601</v>
      </c>
      <c r="G3940" s="11" t="s">
        <v>15997</v>
      </c>
      <c r="H3940" s="11" t="s">
        <v>16084</v>
      </c>
      <c r="I3940" s="11" t="s">
        <v>15999</v>
      </c>
      <c r="J3940" s="11">
        <v>15</v>
      </c>
    </row>
    <row r="3941" spans="1:10">
      <c r="A3941" s="11" t="s">
        <v>15993</v>
      </c>
      <c r="B3941" s="11" t="s">
        <v>18722</v>
      </c>
      <c r="C3941" s="11" t="s">
        <v>19786</v>
      </c>
      <c r="D3941" s="11" t="s">
        <v>16495</v>
      </c>
      <c r="E3941" s="11" t="s">
        <v>4246</v>
      </c>
      <c r="F3941" s="11" t="s">
        <v>17026</v>
      </c>
      <c r="G3941" s="11" t="s">
        <v>16003</v>
      </c>
      <c r="H3941" s="11" t="s">
        <v>16074</v>
      </c>
      <c r="I3941" s="11" t="s">
        <v>16049</v>
      </c>
      <c r="J3941" s="11">
        <v>15</v>
      </c>
    </row>
    <row r="3942" spans="1:10">
      <c r="A3942" s="11" t="s">
        <v>15986</v>
      </c>
      <c r="B3942" s="11" t="s">
        <v>19805</v>
      </c>
      <c r="C3942" s="11" t="s">
        <v>19786</v>
      </c>
      <c r="D3942" s="11" t="s">
        <v>16950</v>
      </c>
      <c r="E3942" s="11" t="s">
        <v>16012</v>
      </c>
      <c r="F3942" s="11" t="s">
        <v>17369</v>
      </c>
      <c r="G3942" s="11" t="s">
        <v>15997</v>
      </c>
      <c r="H3942" s="11" t="s">
        <v>11136</v>
      </c>
      <c r="I3942" s="11" t="s">
        <v>15999</v>
      </c>
      <c r="J3942" s="11">
        <v>15</v>
      </c>
    </row>
    <row r="3943" spans="1:10">
      <c r="A3943" s="11" t="s">
        <v>15986</v>
      </c>
      <c r="B3943" s="11" t="s">
        <v>19806</v>
      </c>
      <c r="C3943" s="11" t="s">
        <v>19786</v>
      </c>
      <c r="D3943" s="11" t="s">
        <v>16950</v>
      </c>
      <c r="E3943" s="11" t="s">
        <v>16006</v>
      </c>
      <c r="F3943" s="11" t="s">
        <v>18022</v>
      </c>
      <c r="G3943" s="11" t="s">
        <v>15997</v>
      </c>
      <c r="H3943" s="11" t="s">
        <v>11136</v>
      </c>
      <c r="I3943" s="11" t="s">
        <v>15999</v>
      </c>
      <c r="J3943" s="11">
        <v>15</v>
      </c>
    </row>
    <row r="3944" spans="1:10">
      <c r="A3944" s="11" t="s">
        <v>15993</v>
      </c>
      <c r="B3944" s="11" t="s">
        <v>19807</v>
      </c>
      <c r="C3944" s="11" t="s">
        <v>19786</v>
      </c>
      <c r="D3944" s="11" t="s">
        <v>17099</v>
      </c>
      <c r="E3944" s="11" t="s">
        <v>11316</v>
      </c>
      <c r="F3944" s="11" t="s">
        <v>18467</v>
      </c>
      <c r="G3944" s="11" t="s">
        <v>16003</v>
      </c>
      <c r="H3944" s="11" t="s">
        <v>12219</v>
      </c>
      <c r="I3944" s="11" t="s">
        <v>16049</v>
      </c>
      <c r="J3944" s="11">
        <v>15</v>
      </c>
    </row>
    <row r="3945" spans="1:10">
      <c r="A3945" s="11" t="s">
        <v>15993</v>
      </c>
      <c r="B3945" s="11" t="s">
        <v>847</v>
      </c>
      <c r="C3945" s="11" t="s">
        <v>19786</v>
      </c>
      <c r="D3945" s="11" t="s">
        <v>16510</v>
      </c>
      <c r="E3945" s="11" t="s">
        <v>16064</v>
      </c>
      <c r="F3945" s="11" t="s">
        <v>16165</v>
      </c>
      <c r="G3945" s="11" t="s">
        <v>15997</v>
      </c>
      <c r="H3945" s="11" t="s">
        <v>847</v>
      </c>
      <c r="I3945" s="11" t="s">
        <v>15999</v>
      </c>
      <c r="J3945" s="11">
        <v>15</v>
      </c>
    </row>
    <row r="3946" spans="1:10">
      <c r="A3946" s="11" t="s">
        <v>16004</v>
      </c>
      <c r="B3946" s="11" t="s">
        <v>19808</v>
      </c>
      <c r="C3946" s="11" t="s">
        <v>19786</v>
      </c>
      <c r="D3946" s="11" t="s">
        <v>16125</v>
      </c>
      <c r="E3946" s="11" t="s">
        <v>17249</v>
      </c>
      <c r="F3946" s="11" t="s">
        <v>16088</v>
      </c>
      <c r="G3946" s="11" t="s">
        <v>15997</v>
      </c>
      <c r="H3946" s="11" t="s">
        <v>11963</v>
      </c>
      <c r="I3946" s="11" t="s">
        <v>15999</v>
      </c>
      <c r="J3946" s="11">
        <v>15</v>
      </c>
    </row>
    <row r="3947" spans="1:10">
      <c r="A3947" s="11" t="s">
        <v>15993</v>
      </c>
      <c r="B3947" s="11" t="s">
        <v>15444</v>
      </c>
      <c r="C3947" s="11" t="s">
        <v>19786</v>
      </c>
      <c r="D3947" s="11" t="s">
        <v>16129</v>
      </c>
      <c r="E3947" s="11" t="s">
        <v>19809</v>
      </c>
      <c r="F3947" s="11" t="s">
        <v>16274</v>
      </c>
      <c r="G3947" s="11" t="s">
        <v>15997</v>
      </c>
      <c r="H3947" s="11" t="s">
        <v>15998</v>
      </c>
      <c r="I3947" s="11" t="s">
        <v>16128</v>
      </c>
      <c r="J3947" s="11">
        <v>15</v>
      </c>
    </row>
    <row r="3948" spans="1:10">
      <c r="A3948" s="11" t="s">
        <v>15986</v>
      </c>
      <c r="B3948" s="11" t="s">
        <v>19810</v>
      </c>
      <c r="C3948" s="11" t="s">
        <v>19786</v>
      </c>
      <c r="D3948" s="11" t="s">
        <v>19075</v>
      </c>
      <c r="E3948" s="11" t="s">
        <v>16664</v>
      </c>
      <c r="F3948" s="11" t="s">
        <v>16297</v>
      </c>
      <c r="G3948" s="11" t="s">
        <v>15997</v>
      </c>
      <c r="H3948" s="11" t="s">
        <v>16035</v>
      </c>
      <c r="I3948" s="11" t="s">
        <v>15999</v>
      </c>
      <c r="J3948" s="11">
        <v>15</v>
      </c>
    </row>
    <row r="3949" spans="1:10">
      <c r="A3949" s="11" t="s">
        <v>15986</v>
      </c>
      <c r="B3949" s="11" t="s">
        <v>14108</v>
      </c>
      <c r="C3949" s="11" t="s">
        <v>19786</v>
      </c>
      <c r="D3949" s="11" t="s">
        <v>17109</v>
      </c>
      <c r="E3949" s="11" t="s">
        <v>16335</v>
      </c>
      <c r="F3949" s="11" t="s">
        <v>16724</v>
      </c>
      <c r="G3949" s="11" t="s">
        <v>15990</v>
      </c>
      <c r="H3949" s="11" t="s">
        <v>16035</v>
      </c>
      <c r="I3949" s="11" t="s">
        <v>15992</v>
      </c>
      <c r="J3949" s="11">
        <v>15</v>
      </c>
    </row>
    <row r="3950" spans="1:10">
      <c r="A3950" s="11" t="s">
        <v>15993</v>
      </c>
      <c r="B3950" s="11" t="s">
        <v>11339</v>
      </c>
      <c r="C3950" s="11" t="s">
        <v>19786</v>
      </c>
      <c r="D3950" s="11" t="s">
        <v>16758</v>
      </c>
      <c r="E3950" s="11" t="s">
        <v>11118</v>
      </c>
      <c r="F3950" s="11" t="s">
        <v>16101</v>
      </c>
      <c r="G3950" s="11" t="s">
        <v>16003</v>
      </c>
      <c r="H3950" s="11" t="s">
        <v>16074</v>
      </c>
      <c r="I3950" s="11" t="s">
        <v>16036</v>
      </c>
      <c r="J3950" s="11">
        <v>15</v>
      </c>
    </row>
    <row r="3951" spans="1:10">
      <c r="A3951" s="11" t="s">
        <v>15993</v>
      </c>
      <c r="B3951" s="11" t="s">
        <v>14524</v>
      </c>
      <c r="C3951" s="11" t="s">
        <v>19786</v>
      </c>
      <c r="D3951" s="11" t="s">
        <v>16961</v>
      </c>
      <c r="E3951" s="11" t="s">
        <v>928</v>
      </c>
      <c r="F3951" s="11" t="s">
        <v>16405</v>
      </c>
      <c r="G3951" s="11" t="s">
        <v>16003</v>
      </c>
      <c r="H3951" s="11" t="s">
        <v>15998</v>
      </c>
      <c r="I3951" s="11" t="s">
        <v>15999</v>
      </c>
      <c r="J3951" s="11">
        <v>15</v>
      </c>
    </row>
    <row r="3952" spans="1:10">
      <c r="A3952" s="11" t="s">
        <v>15993</v>
      </c>
      <c r="B3952" s="11" t="s">
        <v>15073</v>
      </c>
      <c r="C3952" s="11" t="s">
        <v>19786</v>
      </c>
      <c r="D3952" s="11" t="s">
        <v>17268</v>
      </c>
      <c r="E3952" s="11" t="s">
        <v>4246</v>
      </c>
      <c r="F3952" s="11" t="s">
        <v>16300</v>
      </c>
      <c r="G3952" s="11" t="s">
        <v>16003</v>
      </c>
      <c r="H3952" s="11" t="s">
        <v>15998</v>
      </c>
      <c r="I3952" s="11" t="s">
        <v>16128</v>
      </c>
      <c r="J3952" s="11">
        <v>15</v>
      </c>
    </row>
    <row r="3953" spans="1:10">
      <c r="A3953" s="11" t="s">
        <v>16014</v>
      </c>
      <c r="B3953" s="11" t="s">
        <v>15108</v>
      </c>
      <c r="C3953" s="11" t="s">
        <v>19786</v>
      </c>
      <c r="D3953" s="11" t="s">
        <v>17126</v>
      </c>
      <c r="E3953" s="11" t="s">
        <v>368</v>
      </c>
      <c r="F3953" s="11" t="s">
        <v>18647</v>
      </c>
      <c r="G3953" s="11" t="s">
        <v>15990</v>
      </c>
      <c r="H3953" s="11" t="s">
        <v>16018</v>
      </c>
      <c r="I3953" s="11" t="s">
        <v>16036</v>
      </c>
      <c r="J3953" s="11">
        <v>14</v>
      </c>
    </row>
    <row r="3954" spans="1:10">
      <c r="A3954" s="11" t="s">
        <v>15993</v>
      </c>
      <c r="B3954" s="11" t="s">
        <v>11167</v>
      </c>
      <c r="C3954" s="11" t="s">
        <v>19786</v>
      </c>
      <c r="D3954" s="11" t="s">
        <v>17456</v>
      </c>
      <c r="E3954" s="11" t="s">
        <v>11316</v>
      </c>
      <c r="F3954" s="11" t="s">
        <v>16025</v>
      </c>
      <c r="G3954" s="11" t="s">
        <v>16003</v>
      </c>
      <c r="H3954" s="11" t="s">
        <v>847</v>
      </c>
      <c r="I3954" s="11" t="s">
        <v>16128</v>
      </c>
      <c r="J3954" s="11">
        <v>14</v>
      </c>
    </row>
    <row r="3955" spans="1:10">
      <c r="A3955" s="11" t="s">
        <v>15993</v>
      </c>
      <c r="B3955" s="11" t="s">
        <v>13226</v>
      </c>
      <c r="C3955" s="11" t="s">
        <v>19786</v>
      </c>
      <c r="D3955" s="11" t="s">
        <v>16778</v>
      </c>
      <c r="E3955" s="11" t="s">
        <v>14981</v>
      </c>
      <c r="F3955" s="11" t="s">
        <v>18164</v>
      </c>
      <c r="G3955" s="11" t="s">
        <v>15997</v>
      </c>
      <c r="H3955" s="11" t="s">
        <v>11141</v>
      </c>
      <c r="I3955" s="11" t="s">
        <v>16036</v>
      </c>
      <c r="J3955" s="11">
        <v>14</v>
      </c>
    </row>
    <row r="3956" spans="1:10">
      <c r="A3956" s="11" t="s">
        <v>15986</v>
      </c>
      <c r="B3956" s="11" t="s">
        <v>562</v>
      </c>
      <c r="C3956" s="11" t="s">
        <v>19786</v>
      </c>
      <c r="D3956" s="11" t="s">
        <v>17275</v>
      </c>
      <c r="E3956" s="11" t="s">
        <v>16404</v>
      </c>
      <c r="F3956" s="11" t="s">
        <v>17829</v>
      </c>
      <c r="G3956" s="11" t="s">
        <v>15997</v>
      </c>
      <c r="H3956" s="11" t="s">
        <v>16035</v>
      </c>
      <c r="I3956" s="11" t="s">
        <v>15999</v>
      </c>
      <c r="J3956" s="11">
        <v>14</v>
      </c>
    </row>
    <row r="3957" spans="1:10">
      <c r="A3957" s="11" t="s">
        <v>15986</v>
      </c>
      <c r="B3957" s="11" t="s">
        <v>14701</v>
      </c>
      <c r="C3957" s="11" t="s">
        <v>19786</v>
      </c>
      <c r="D3957" s="11" t="s">
        <v>17275</v>
      </c>
      <c r="E3957" s="11" t="s">
        <v>16232</v>
      </c>
      <c r="F3957" s="11" t="s">
        <v>16788</v>
      </c>
      <c r="G3957" s="11" t="s">
        <v>15997</v>
      </c>
      <c r="H3957" s="11" t="s">
        <v>16008</v>
      </c>
      <c r="I3957" s="11" t="s">
        <v>15992</v>
      </c>
      <c r="J3957" s="11">
        <v>14</v>
      </c>
    </row>
    <row r="3958" spans="1:10">
      <c r="A3958" s="11" t="s">
        <v>15986</v>
      </c>
      <c r="B3958" s="11" t="s">
        <v>15113</v>
      </c>
      <c r="C3958" s="11" t="s">
        <v>19786</v>
      </c>
      <c r="D3958" s="11" t="s">
        <v>17275</v>
      </c>
      <c r="E3958" s="11" t="s">
        <v>11118</v>
      </c>
      <c r="F3958" s="11" t="s">
        <v>17030</v>
      </c>
      <c r="G3958" s="11" t="s">
        <v>16003</v>
      </c>
      <c r="H3958" s="11" t="s">
        <v>16035</v>
      </c>
      <c r="I3958" s="11" t="s">
        <v>16036</v>
      </c>
      <c r="J3958" s="11">
        <v>14</v>
      </c>
    </row>
    <row r="3959" spans="1:10">
      <c r="A3959" s="11" t="s">
        <v>15986</v>
      </c>
      <c r="B3959" s="11" t="s">
        <v>19811</v>
      </c>
      <c r="C3959" s="11" t="s">
        <v>19786</v>
      </c>
      <c r="D3959" s="11" t="s">
        <v>17277</v>
      </c>
      <c r="E3959" s="11" t="s">
        <v>16683</v>
      </c>
      <c r="F3959" s="11" t="s">
        <v>17070</v>
      </c>
      <c r="G3959" s="11" t="s">
        <v>15990</v>
      </c>
      <c r="H3959" s="11" t="s">
        <v>11955</v>
      </c>
      <c r="I3959" s="11" t="s">
        <v>16036</v>
      </c>
      <c r="J3959" s="11">
        <v>14</v>
      </c>
    </row>
    <row r="3960" spans="1:10">
      <c r="A3960" s="11" t="s">
        <v>15986</v>
      </c>
      <c r="B3960" s="11" t="s">
        <v>15113</v>
      </c>
      <c r="C3960" s="11" t="s">
        <v>19786</v>
      </c>
      <c r="D3960" s="11" t="s">
        <v>17277</v>
      </c>
      <c r="E3960" s="11" t="s">
        <v>11118</v>
      </c>
      <c r="F3960" s="11" t="s">
        <v>16830</v>
      </c>
      <c r="G3960" s="11" t="s">
        <v>15990</v>
      </c>
      <c r="H3960" s="11" t="s">
        <v>16363</v>
      </c>
      <c r="I3960" s="11" t="s">
        <v>16036</v>
      </c>
      <c r="J3960" s="11">
        <v>14</v>
      </c>
    </row>
    <row r="3961" spans="1:10">
      <c r="A3961" s="11" t="s">
        <v>16004</v>
      </c>
      <c r="B3961" s="11" t="s">
        <v>14125</v>
      </c>
      <c r="C3961" s="11" t="s">
        <v>19786</v>
      </c>
      <c r="D3961" s="11" t="s">
        <v>18968</v>
      </c>
      <c r="E3961" s="11" t="s">
        <v>19783</v>
      </c>
      <c r="F3961" s="11" t="s">
        <v>16017</v>
      </c>
      <c r="G3961" s="11" t="s">
        <v>15997</v>
      </c>
      <c r="H3961" s="11" t="s">
        <v>16089</v>
      </c>
      <c r="I3961" s="11" t="s">
        <v>16611</v>
      </c>
      <c r="J3961" s="11">
        <v>14</v>
      </c>
    </row>
    <row r="3962" spans="1:10">
      <c r="A3962" s="11" t="s">
        <v>16004</v>
      </c>
      <c r="B3962" s="11" t="s">
        <v>15102</v>
      </c>
      <c r="C3962" s="11" t="s">
        <v>19786</v>
      </c>
      <c r="D3962" s="11" t="s">
        <v>16982</v>
      </c>
      <c r="E3962" s="11" t="s">
        <v>368</v>
      </c>
      <c r="F3962" s="11" t="s">
        <v>17104</v>
      </c>
      <c r="G3962" s="11" t="s">
        <v>15990</v>
      </c>
      <c r="H3962" s="11" t="s">
        <v>11378</v>
      </c>
      <c r="I3962" s="11" t="s">
        <v>16611</v>
      </c>
      <c r="J3962" s="11">
        <v>14</v>
      </c>
    </row>
    <row r="3963" spans="1:10">
      <c r="A3963" s="11" t="s">
        <v>15986</v>
      </c>
      <c r="B3963" s="11" t="s">
        <v>16172</v>
      </c>
      <c r="C3963" s="11" t="s">
        <v>19786</v>
      </c>
      <c r="D3963" s="11" t="s">
        <v>17842</v>
      </c>
      <c r="E3963" s="11" t="s">
        <v>622</v>
      </c>
      <c r="F3963" s="11" t="s">
        <v>16196</v>
      </c>
      <c r="G3963" s="11" t="s">
        <v>15997</v>
      </c>
      <c r="H3963" s="11" t="s">
        <v>11955</v>
      </c>
      <c r="I3963" s="11" t="s">
        <v>15999</v>
      </c>
      <c r="J3963" s="11">
        <v>14</v>
      </c>
    </row>
    <row r="3964" spans="1:10">
      <c r="A3964" s="11" t="s">
        <v>15986</v>
      </c>
      <c r="B3964" s="11" t="s">
        <v>16322</v>
      </c>
      <c r="C3964" s="11" t="s">
        <v>19786</v>
      </c>
      <c r="D3964" s="11" t="s">
        <v>17842</v>
      </c>
      <c r="E3964" s="11" t="s">
        <v>19812</v>
      </c>
      <c r="F3964" s="11" t="s">
        <v>16564</v>
      </c>
      <c r="G3964" s="11" t="s">
        <v>15997</v>
      </c>
      <c r="H3964" s="11" t="s">
        <v>16035</v>
      </c>
      <c r="I3964" s="11" t="s">
        <v>15992</v>
      </c>
      <c r="J3964" s="11">
        <v>14</v>
      </c>
    </row>
    <row r="3965" spans="1:10">
      <c r="A3965" s="11" t="s">
        <v>16004</v>
      </c>
      <c r="B3965" s="11" t="s">
        <v>13486</v>
      </c>
      <c r="C3965" s="11" t="s">
        <v>19786</v>
      </c>
      <c r="D3965" s="11" t="s">
        <v>16800</v>
      </c>
      <c r="E3965" s="11" t="s">
        <v>19813</v>
      </c>
      <c r="F3965" s="11" t="s">
        <v>18450</v>
      </c>
      <c r="G3965" s="11" t="s">
        <v>15997</v>
      </c>
      <c r="H3965" s="11" t="s">
        <v>11963</v>
      </c>
      <c r="I3965" s="11" t="s">
        <v>16019</v>
      </c>
      <c r="J3965" s="11">
        <v>13</v>
      </c>
    </row>
    <row r="3966" spans="1:10">
      <c r="A3966" s="11" t="s">
        <v>15993</v>
      </c>
      <c r="B3966" s="11" t="s">
        <v>19814</v>
      </c>
      <c r="C3966" s="11" t="s">
        <v>19786</v>
      </c>
      <c r="D3966" s="11" t="s">
        <v>17677</v>
      </c>
      <c r="E3966" s="11" t="s">
        <v>16006</v>
      </c>
      <c r="F3966" s="11" t="s">
        <v>17028</v>
      </c>
      <c r="G3966" s="11" t="s">
        <v>15997</v>
      </c>
      <c r="H3966" s="11" t="s">
        <v>15998</v>
      </c>
      <c r="I3966" s="11" t="s">
        <v>16019</v>
      </c>
      <c r="J3966" s="11">
        <v>13</v>
      </c>
    </row>
    <row r="3967" spans="1:10">
      <c r="A3967" s="11" t="s">
        <v>15993</v>
      </c>
      <c r="B3967" s="11" t="s">
        <v>11485</v>
      </c>
      <c r="C3967" s="11" t="s">
        <v>19786</v>
      </c>
      <c r="D3967" s="11" t="s">
        <v>16222</v>
      </c>
      <c r="E3967" s="11" t="s">
        <v>16079</v>
      </c>
      <c r="F3967" s="11" t="s">
        <v>16703</v>
      </c>
      <c r="G3967" s="11" t="s">
        <v>15997</v>
      </c>
      <c r="H3967" s="11" t="s">
        <v>12219</v>
      </c>
      <c r="I3967" s="11" t="s">
        <v>16128</v>
      </c>
      <c r="J3967" s="11">
        <v>13</v>
      </c>
    </row>
    <row r="3968" spans="1:10">
      <c r="A3968" s="11" t="s">
        <v>15993</v>
      </c>
      <c r="B3968" s="11" t="s">
        <v>19815</v>
      </c>
      <c r="C3968" s="11" t="s">
        <v>19786</v>
      </c>
      <c r="D3968" s="11" t="s">
        <v>16233</v>
      </c>
      <c r="E3968" s="11" t="s">
        <v>19816</v>
      </c>
      <c r="F3968" s="11" t="s">
        <v>18124</v>
      </c>
      <c r="G3968" s="11" t="s">
        <v>15997</v>
      </c>
      <c r="H3968" s="11" t="s">
        <v>16061</v>
      </c>
      <c r="I3968" s="11" t="s">
        <v>15999</v>
      </c>
      <c r="J3968" s="11">
        <v>13</v>
      </c>
    </row>
    <row r="3969" spans="1:10">
      <c r="A3969" s="11" t="s">
        <v>16004</v>
      </c>
      <c r="B3969" s="11" t="s">
        <v>17533</v>
      </c>
      <c r="C3969" s="11" t="s">
        <v>19786</v>
      </c>
      <c r="D3969" s="11" t="s">
        <v>17300</v>
      </c>
      <c r="E3969" s="11" t="s">
        <v>19817</v>
      </c>
      <c r="F3969" s="11" t="s">
        <v>16644</v>
      </c>
      <c r="G3969" s="11" t="s">
        <v>15997</v>
      </c>
      <c r="H3969" s="11" t="s">
        <v>847</v>
      </c>
      <c r="I3969" s="11" t="s">
        <v>16019</v>
      </c>
      <c r="J3969" s="11">
        <v>13</v>
      </c>
    </row>
    <row r="3970" spans="1:10">
      <c r="A3970" s="11" t="s">
        <v>16004</v>
      </c>
      <c r="B3970" s="11" t="s">
        <v>19818</v>
      </c>
      <c r="C3970" s="11" t="s">
        <v>19786</v>
      </c>
      <c r="D3970" s="11" t="s">
        <v>17859</v>
      </c>
      <c r="E3970" s="11" t="s">
        <v>16332</v>
      </c>
      <c r="F3970" s="11" t="s">
        <v>16147</v>
      </c>
      <c r="G3970" s="11" t="s">
        <v>15997</v>
      </c>
      <c r="H3970" s="11" t="s">
        <v>11378</v>
      </c>
      <c r="I3970" s="11" t="s">
        <v>15999</v>
      </c>
      <c r="J3970" s="11">
        <v>13</v>
      </c>
    </row>
    <row r="3971" spans="1:10">
      <c r="A3971" s="11" t="s">
        <v>15993</v>
      </c>
      <c r="B3971" s="11" t="s">
        <v>19438</v>
      </c>
      <c r="C3971" s="11" t="s">
        <v>19786</v>
      </c>
      <c r="D3971" s="11" t="s">
        <v>17981</v>
      </c>
      <c r="E3971" s="11" t="s">
        <v>16055</v>
      </c>
      <c r="F3971" s="11" t="s">
        <v>16908</v>
      </c>
      <c r="G3971" s="11" t="s">
        <v>15997</v>
      </c>
      <c r="H3971" s="11" t="s">
        <v>16084</v>
      </c>
      <c r="I3971" s="11" t="s">
        <v>16019</v>
      </c>
      <c r="J3971" s="11">
        <v>13</v>
      </c>
    </row>
    <row r="3972" spans="1:10">
      <c r="A3972" s="11" t="s">
        <v>15993</v>
      </c>
      <c r="B3972" s="11" t="s">
        <v>19775</v>
      </c>
      <c r="C3972" s="11" t="s">
        <v>19786</v>
      </c>
      <c r="D3972" s="11" t="s">
        <v>16585</v>
      </c>
      <c r="E3972" s="11" t="s">
        <v>132</v>
      </c>
      <c r="F3972" s="11" t="s">
        <v>16699</v>
      </c>
      <c r="G3972" s="11" t="s">
        <v>16003</v>
      </c>
      <c r="H3972" s="11" t="s">
        <v>16074</v>
      </c>
      <c r="I3972" s="11" t="s">
        <v>16219</v>
      </c>
      <c r="J3972" s="11">
        <v>13</v>
      </c>
    </row>
    <row r="3973" spans="1:10">
      <c r="A3973" s="11" t="s">
        <v>15993</v>
      </c>
      <c r="B3973" s="11" t="s">
        <v>11167</v>
      </c>
      <c r="C3973" s="11" t="s">
        <v>19786</v>
      </c>
      <c r="D3973" s="11" t="s">
        <v>16589</v>
      </c>
      <c r="E3973" s="11" t="s">
        <v>16110</v>
      </c>
      <c r="F3973" s="11" t="s">
        <v>16908</v>
      </c>
      <c r="G3973" s="11" t="s">
        <v>15990</v>
      </c>
      <c r="H3973" s="11" t="s">
        <v>16026</v>
      </c>
      <c r="I3973" s="11" t="s">
        <v>15999</v>
      </c>
      <c r="J3973" s="11">
        <v>12</v>
      </c>
    </row>
    <row r="3974" spans="1:10">
      <c r="A3974" s="11" t="s">
        <v>15993</v>
      </c>
      <c r="B3974" s="11" t="s">
        <v>15033</v>
      </c>
      <c r="C3974" s="11" t="s">
        <v>19786</v>
      </c>
      <c r="D3974" s="11" t="s">
        <v>17698</v>
      </c>
      <c r="E3974" s="11" t="s">
        <v>17266</v>
      </c>
      <c r="F3974" s="11" t="s">
        <v>16090</v>
      </c>
      <c r="G3974" s="11" t="s">
        <v>15997</v>
      </c>
      <c r="H3974" s="11" t="s">
        <v>16074</v>
      </c>
      <c r="I3974" s="11" t="s">
        <v>16342</v>
      </c>
      <c r="J3974" s="11">
        <v>12</v>
      </c>
    </row>
    <row r="3975" spans="1:10">
      <c r="A3975" s="11" t="s">
        <v>15993</v>
      </c>
      <c r="B3975" s="11" t="s">
        <v>15421</v>
      </c>
      <c r="C3975" s="11" t="s">
        <v>19786</v>
      </c>
      <c r="D3975" s="11" t="s">
        <v>16266</v>
      </c>
      <c r="E3975" s="11" t="s">
        <v>280</v>
      </c>
      <c r="F3975" s="11" t="s">
        <v>16285</v>
      </c>
      <c r="G3975" s="11" t="s">
        <v>15990</v>
      </c>
      <c r="H3975" s="11" t="s">
        <v>16084</v>
      </c>
      <c r="I3975" s="11" t="s">
        <v>16019</v>
      </c>
      <c r="J3975" s="11">
        <v>12</v>
      </c>
    </row>
    <row r="3976" spans="1:10">
      <c r="A3976" s="11" t="s">
        <v>16004</v>
      </c>
      <c r="B3976" s="11" t="s">
        <v>17457</v>
      </c>
      <c r="C3976" s="11" t="s">
        <v>19786</v>
      </c>
      <c r="D3976" s="11" t="s">
        <v>16270</v>
      </c>
      <c r="E3976" s="11" t="s">
        <v>16819</v>
      </c>
      <c r="F3976" s="11" t="s">
        <v>16185</v>
      </c>
      <c r="G3976" s="11" t="s">
        <v>15997</v>
      </c>
      <c r="H3976" s="11" t="s">
        <v>11378</v>
      </c>
      <c r="I3976" s="11" t="s">
        <v>15999</v>
      </c>
      <c r="J3976" s="11">
        <v>12</v>
      </c>
    </row>
    <row r="3977" spans="1:10">
      <c r="A3977" s="11" t="s">
        <v>16004</v>
      </c>
      <c r="B3977" s="11" t="s">
        <v>19819</v>
      </c>
      <c r="C3977" s="11" t="s">
        <v>19786</v>
      </c>
      <c r="D3977" s="11" t="s">
        <v>18882</v>
      </c>
      <c r="E3977" s="11" t="s">
        <v>16324</v>
      </c>
      <c r="F3977" s="11" t="s">
        <v>16227</v>
      </c>
      <c r="G3977" s="11" t="s">
        <v>15990</v>
      </c>
      <c r="H3977" s="11" t="s">
        <v>16435</v>
      </c>
      <c r="I3977" s="11" t="s">
        <v>16019</v>
      </c>
      <c r="J3977" s="11">
        <v>12</v>
      </c>
    </row>
    <row r="3978" spans="1:10">
      <c r="A3978" s="11" t="s">
        <v>15993</v>
      </c>
      <c r="B3978" s="11" t="s">
        <v>13698</v>
      </c>
      <c r="C3978" s="11" t="s">
        <v>19786</v>
      </c>
      <c r="D3978" s="11" t="s">
        <v>18882</v>
      </c>
      <c r="E3978" s="11" t="s">
        <v>4246</v>
      </c>
      <c r="F3978" s="11" t="s">
        <v>16945</v>
      </c>
      <c r="G3978" s="11" t="s">
        <v>16003</v>
      </c>
      <c r="H3978" s="11" t="s">
        <v>16031</v>
      </c>
      <c r="I3978" s="11" t="s">
        <v>16342</v>
      </c>
      <c r="J3978" s="11">
        <v>12</v>
      </c>
    </row>
    <row r="3979" spans="1:10">
      <c r="A3979" s="11" t="s">
        <v>16014</v>
      </c>
      <c r="B3979" s="11" t="s">
        <v>13373</v>
      </c>
      <c r="C3979" s="11" t="s">
        <v>19786</v>
      </c>
      <c r="D3979" s="11" t="s">
        <v>16277</v>
      </c>
      <c r="E3979" s="11" t="s">
        <v>368</v>
      </c>
      <c r="F3979" s="11" t="s">
        <v>17110</v>
      </c>
      <c r="G3979" s="11" t="s">
        <v>15990</v>
      </c>
      <c r="H3979" s="11" t="s">
        <v>14066</v>
      </c>
      <c r="I3979" s="11" t="s">
        <v>17128</v>
      </c>
      <c r="J3979" s="11">
        <v>12</v>
      </c>
    </row>
    <row r="3980" spans="1:10">
      <c r="A3980" s="11" t="s">
        <v>15986</v>
      </c>
      <c r="B3980" s="11" t="s">
        <v>5662</v>
      </c>
      <c r="C3980" s="11" t="s">
        <v>19786</v>
      </c>
      <c r="D3980" s="11" t="s">
        <v>16834</v>
      </c>
      <c r="E3980" s="11" t="s">
        <v>16291</v>
      </c>
      <c r="F3980" s="11" t="s">
        <v>16060</v>
      </c>
      <c r="G3980" s="11" t="s">
        <v>15997</v>
      </c>
      <c r="H3980" s="11" t="s">
        <v>15991</v>
      </c>
      <c r="I3980" s="11" t="s">
        <v>15999</v>
      </c>
      <c r="J3980" s="11">
        <v>12</v>
      </c>
    </row>
    <row r="3981" spans="1:10">
      <c r="A3981" s="11" t="s">
        <v>16004</v>
      </c>
      <c r="B3981" s="11" t="s">
        <v>14474</v>
      </c>
      <c r="C3981" s="11" t="s">
        <v>19786</v>
      </c>
      <c r="D3981" s="11" t="s">
        <v>17714</v>
      </c>
      <c r="E3981" s="11" t="s">
        <v>19820</v>
      </c>
      <c r="F3981" s="11" t="s">
        <v>16715</v>
      </c>
      <c r="G3981" s="11" t="s">
        <v>15997</v>
      </c>
      <c r="H3981" s="11" t="s">
        <v>16089</v>
      </c>
      <c r="I3981" s="11" t="s">
        <v>16611</v>
      </c>
      <c r="J3981" s="11">
        <v>12</v>
      </c>
    </row>
    <row r="3982" spans="1:10">
      <c r="A3982" s="11" t="s">
        <v>16014</v>
      </c>
      <c r="B3982" s="11" t="s">
        <v>12424</v>
      </c>
      <c r="C3982" s="11" t="s">
        <v>19786</v>
      </c>
      <c r="D3982" s="11" t="s">
        <v>16840</v>
      </c>
      <c r="E3982" s="11" t="s">
        <v>368</v>
      </c>
      <c r="F3982" s="11" t="s">
        <v>19821</v>
      </c>
      <c r="G3982" s="11" t="s">
        <v>15990</v>
      </c>
      <c r="H3982" s="11" t="s">
        <v>18912</v>
      </c>
      <c r="I3982" s="11" t="s">
        <v>17128</v>
      </c>
      <c r="J3982" s="11">
        <v>11</v>
      </c>
    </row>
    <row r="3983" spans="1:10">
      <c r="A3983" s="11" t="s">
        <v>16014</v>
      </c>
      <c r="B3983" s="11" t="s">
        <v>18990</v>
      </c>
      <c r="C3983" s="11" t="s">
        <v>19786</v>
      </c>
      <c r="D3983" s="11" t="s">
        <v>18115</v>
      </c>
      <c r="E3983" s="11" t="s">
        <v>4246</v>
      </c>
      <c r="F3983" s="11" t="s">
        <v>17290</v>
      </c>
      <c r="G3983" s="11" t="s">
        <v>16003</v>
      </c>
      <c r="H3983" s="11" t="s">
        <v>12219</v>
      </c>
      <c r="I3983" s="11" t="s">
        <v>16049</v>
      </c>
      <c r="J3983" s="11">
        <v>11</v>
      </c>
    </row>
    <row r="3984" spans="1:10">
      <c r="A3984" s="11" t="s">
        <v>15986</v>
      </c>
      <c r="B3984" s="11" t="s">
        <v>3305</v>
      </c>
      <c r="C3984" s="11" t="s">
        <v>19786</v>
      </c>
      <c r="D3984" s="11" t="s">
        <v>16295</v>
      </c>
      <c r="E3984" s="11" t="s">
        <v>16012</v>
      </c>
      <c r="F3984" s="11" t="s">
        <v>19822</v>
      </c>
      <c r="G3984" s="11" t="s">
        <v>15997</v>
      </c>
      <c r="H3984" s="11" t="s">
        <v>11955</v>
      </c>
      <c r="I3984" s="11" t="s">
        <v>15999</v>
      </c>
      <c r="J3984" s="11">
        <v>11</v>
      </c>
    </row>
    <row r="3985" spans="1:10">
      <c r="A3985" s="11" t="s">
        <v>15986</v>
      </c>
      <c r="B3985" s="11" t="s">
        <v>18019</v>
      </c>
      <c r="C3985" s="11" t="s">
        <v>19786</v>
      </c>
      <c r="D3985" s="11" t="s">
        <v>16295</v>
      </c>
      <c r="E3985" s="11" t="s">
        <v>11316</v>
      </c>
      <c r="F3985" s="11" t="s">
        <v>18020</v>
      </c>
      <c r="G3985" s="11" t="s">
        <v>16003</v>
      </c>
      <c r="H3985" s="11" t="s">
        <v>16008</v>
      </c>
      <c r="I3985" s="11" t="s">
        <v>15999</v>
      </c>
      <c r="J3985" s="11">
        <v>11</v>
      </c>
    </row>
    <row r="3986" spans="1:10">
      <c r="A3986" s="11" t="s">
        <v>15993</v>
      </c>
      <c r="B3986" s="11" t="s">
        <v>19823</v>
      </c>
      <c r="C3986" s="11" t="s">
        <v>19786</v>
      </c>
      <c r="D3986" s="11" t="s">
        <v>17720</v>
      </c>
      <c r="E3986" s="11" t="s">
        <v>19824</v>
      </c>
      <c r="F3986" s="11" t="s">
        <v>16578</v>
      </c>
      <c r="G3986" s="11" t="s">
        <v>15997</v>
      </c>
      <c r="H3986" s="11" t="s">
        <v>16031</v>
      </c>
      <c r="I3986" s="11" t="s">
        <v>15999</v>
      </c>
      <c r="J3986" s="11">
        <v>11</v>
      </c>
    </row>
    <row r="3987" spans="1:10">
      <c r="A3987" s="11" t="s">
        <v>16004</v>
      </c>
      <c r="B3987" s="11" t="s">
        <v>562</v>
      </c>
      <c r="C3987" s="11" t="s">
        <v>19786</v>
      </c>
      <c r="D3987" s="11" t="s">
        <v>16301</v>
      </c>
      <c r="E3987" s="11" t="s">
        <v>19825</v>
      </c>
      <c r="F3987" s="11" t="s">
        <v>17090</v>
      </c>
      <c r="G3987" s="11" t="s">
        <v>15997</v>
      </c>
      <c r="H3987" s="11" t="s">
        <v>11963</v>
      </c>
      <c r="I3987" s="11" t="s">
        <v>16192</v>
      </c>
      <c r="J3987" s="11">
        <v>11</v>
      </c>
    </row>
    <row r="3988" spans="1:10">
      <c r="A3988" s="11" t="s">
        <v>15986</v>
      </c>
      <c r="B3988" s="11" t="s">
        <v>17724</v>
      </c>
      <c r="C3988" s="11" t="s">
        <v>19786</v>
      </c>
      <c r="D3988" s="11" t="s">
        <v>17878</v>
      </c>
      <c r="E3988" s="11" t="s">
        <v>16055</v>
      </c>
      <c r="F3988" s="11" t="s">
        <v>16392</v>
      </c>
      <c r="G3988" s="11" t="s">
        <v>15997</v>
      </c>
      <c r="H3988" s="11" t="s">
        <v>16035</v>
      </c>
      <c r="I3988" s="11" t="s">
        <v>15992</v>
      </c>
      <c r="J3988" s="11">
        <v>11</v>
      </c>
    </row>
    <row r="3989" spans="1:10">
      <c r="A3989" s="11" t="s">
        <v>15986</v>
      </c>
      <c r="B3989" s="11" t="s">
        <v>5662</v>
      </c>
      <c r="C3989" s="11" t="s">
        <v>19786</v>
      </c>
      <c r="D3989" s="11" t="s">
        <v>17878</v>
      </c>
      <c r="E3989" s="11" t="s">
        <v>16055</v>
      </c>
      <c r="F3989" s="11" t="s">
        <v>16386</v>
      </c>
      <c r="G3989" s="11" t="s">
        <v>15997</v>
      </c>
      <c r="H3989" s="11" t="s">
        <v>15991</v>
      </c>
      <c r="I3989" s="11" t="s">
        <v>15992</v>
      </c>
      <c r="J3989" s="11">
        <v>11</v>
      </c>
    </row>
    <row r="3990" spans="1:10">
      <c r="A3990" s="11" t="s">
        <v>15986</v>
      </c>
      <c r="B3990" s="11" t="s">
        <v>17799</v>
      </c>
      <c r="C3990" s="11" t="s">
        <v>19786</v>
      </c>
      <c r="D3990" s="11" t="s">
        <v>17878</v>
      </c>
      <c r="E3990" s="11" t="s">
        <v>16079</v>
      </c>
      <c r="F3990" s="11" t="s">
        <v>16325</v>
      </c>
      <c r="G3990" s="11" t="s">
        <v>15997</v>
      </c>
      <c r="H3990" s="11" t="s">
        <v>15991</v>
      </c>
      <c r="I3990" s="11" t="s">
        <v>15999</v>
      </c>
      <c r="J3990" s="11">
        <v>11</v>
      </c>
    </row>
    <row r="3991" spans="1:10">
      <c r="A3991" s="11" t="s">
        <v>16014</v>
      </c>
      <c r="B3991" s="11" t="s">
        <v>15104</v>
      </c>
      <c r="C3991" s="11" t="s">
        <v>19786</v>
      </c>
      <c r="D3991" s="11" t="s">
        <v>17880</v>
      </c>
      <c r="E3991" s="11" t="s">
        <v>17865</v>
      </c>
      <c r="F3991" s="11" t="s">
        <v>16053</v>
      </c>
      <c r="G3991" s="11" t="s">
        <v>15990</v>
      </c>
      <c r="H3991" s="11" t="s">
        <v>16123</v>
      </c>
      <c r="I3991" s="11" t="s">
        <v>16128</v>
      </c>
      <c r="J3991" s="11">
        <v>11</v>
      </c>
    </row>
    <row r="3992" spans="1:10">
      <c r="A3992" s="11" t="s">
        <v>15993</v>
      </c>
      <c r="B3992" s="11" t="s">
        <v>11339</v>
      </c>
      <c r="C3992" s="11" t="s">
        <v>19786</v>
      </c>
      <c r="D3992" s="11" t="s">
        <v>16326</v>
      </c>
      <c r="E3992" s="11" t="s">
        <v>19826</v>
      </c>
      <c r="F3992" s="11" t="s">
        <v>17203</v>
      </c>
      <c r="G3992" s="11" t="s">
        <v>16003</v>
      </c>
      <c r="H3992" s="11" t="s">
        <v>15998</v>
      </c>
      <c r="I3992" s="11" t="s">
        <v>16049</v>
      </c>
      <c r="J3992" s="11">
        <v>11</v>
      </c>
    </row>
    <row r="3993" spans="1:10">
      <c r="A3993" s="11" t="s">
        <v>15993</v>
      </c>
      <c r="B3993" s="11" t="s">
        <v>14087</v>
      </c>
      <c r="C3993" s="11" t="s">
        <v>19786</v>
      </c>
      <c r="D3993" s="11" t="s">
        <v>17891</v>
      </c>
      <c r="E3993" s="11" t="s">
        <v>4246</v>
      </c>
      <c r="F3993" s="11" t="s">
        <v>16601</v>
      </c>
      <c r="G3993" s="11" t="s">
        <v>16003</v>
      </c>
      <c r="H3993" s="11" t="s">
        <v>15998</v>
      </c>
      <c r="I3993" s="11" t="s">
        <v>16128</v>
      </c>
      <c r="J3993" s="11">
        <v>10</v>
      </c>
    </row>
    <row r="3994" spans="1:10">
      <c r="A3994" s="11" t="s">
        <v>16004</v>
      </c>
      <c r="B3994" s="11" t="s">
        <v>19827</v>
      </c>
      <c r="C3994" s="11" t="s">
        <v>19786</v>
      </c>
      <c r="D3994" s="11" t="s">
        <v>16646</v>
      </c>
      <c r="E3994" s="11" t="s">
        <v>16006</v>
      </c>
      <c r="F3994" s="11" t="s">
        <v>16715</v>
      </c>
      <c r="G3994" s="11" t="s">
        <v>15997</v>
      </c>
      <c r="H3994" s="11" t="s">
        <v>16089</v>
      </c>
      <c r="I3994" s="11" t="s">
        <v>15999</v>
      </c>
      <c r="J3994" s="11">
        <v>10</v>
      </c>
    </row>
    <row r="3995" spans="1:10">
      <c r="A3995" s="11" t="s">
        <v>15993</v>
      </c>
      <c r="B3995" s="11" t="s">
        <v>13597</v>
      </c>
      <c r="C3995" s="11" t="s">
        <v>19786</v>
      </c>
      <c r="D3995" s="11" t="s">
        <v>16354</v>
      </c>
      <c r="E3995" s="11" t="s">
        <v>16055</v>
      </c>
      <c r="F3995" s="11" t="s">
        <v>16371</v>
      </c>
      <c r="G3995" s="11" t="s">
        <v>15997</v>
      </c>
      <c r="H3995" s="11" t="s">
        <v>847</v>
      </c>
      <c r="I3995" s="11" t="s">
        <v>16036</v>
      </c>
      <c r="J3995" s="11">
        <v>10</v>
      </c>
    </row>
    <row r="3996" spans="1:10">
      <c r="A3996" s="11" t="s">
        <v>15993</v>
      </c>
      <c r="B3996" s="11" t="s">
        <v>17686</v>
      </c>
      <c r="C3996" s="11" t="s">
        <v>19786</v>
      </c>
      <c r="D3996" s="11" t="s">
        <v>16357</v>
      </c>
      <c r="E3996" s="11" t="s">
        <v>19828</v>
      </c>
      <c r="F3996" s="11" t="s">
        <v>17151</v>
      </c>
      <c r="G3996" s="11" t="s">
        <v>16003</v>
      </c>
      <c r="H3996" s="11" t="s">
        <v>16074</v>
      </c>
      <c r="I3996" s="11" t="s">
        <v>16049</v>
      </c>
      <c r="J3996" s="11">
        <v>10</v>
      </c>
    </row>
    <row r="3997" spans="1:10">
      <c r="A3997" s="11" t="s">
        <v>16004</v>
      </c>
      <c r="B3997" s="11" t="s">
        <v>15106</v>
      </c>
      <c r="C3997" s="11" t="s">
        <v>19786</v>
      </c>
      <c r="D3997" s="11" t="s">
        <v>17351</v>
      </c>
      <c r="E3997" s="11" t="s">
        <v>19829</v>
      </c>
      <c r="F3997" s="11" t="s">
        <v>17137</v>
      </c>
      <c r="G3997" s="11" t="s">
        <v>15990</v>
      </c>
      <c r="H3997" s="11" t="s">
        <v>11963</v>
      </c>
      <c r="I3997" s="11" t="s">
        <v>16611</v>
      </c>
      <c r="J3997" s="11">
        <v>10</v>
      </c>
    </row>
    <row r="3998" spans="1:10">
      <c r="A3998" s="11" t="s">
        <v>15993</v>
      </c>
      <c r="B3998" s="11" t="s">
        <v>11240</v>
      </c>
      <c r="C3998" s="11" t="s">
        <v>19786</v>
      </c>
      <c r="D3998" s="11" t="s">
        <v>17038</v>
      </c>
      <c r="E3998" s="11" t="s">
        <v>17299</v>
      </c>
      <c r="F3998" s="11" t="s">
        <v>16246</v>
      </c>
      <c r="G3998" s="11" t="s">
        <v>16003</v>
      </c>
      <c r="H3998" s="11" t="s">
        <v>15998</v>
      </c>
      <c r="I3998" s="11" t="s">
        <v>15999</v>
      </c>
      <c r="J3998" s="11">
        <v>10</v>
      </c>
    </row>
    <row r="3999" spans="1:10">
      <c r="A3999" s="11" t="s">
        <v>15993</v>
      </c>
      <c r="B3999" s="11" t="s">
        <v>11301</v>
      </c>
      <c r="C3999" s="11" t="s">
        <v>19786</v>
      </c>
      <c r="D3999" s="11" t="s">
        <v>16366</v>
      </c>
      <c r="E3999" s="11" t="s">
        <v>18484</v>
      </c>
      <c r="F3999" s="11" t="s">
        <v>16260</v>
      </c>
      <c r="G3999" s="11" t="s">
        <v>15997</v>
      </c>
      <c r="H3999" s="11" t="s">
        <v>15998</v>
      </c>
      <c r="I3999" s="11" t="s">
        <v>16036</v>
      </c>
      <c r="J3999" s="11">
        <v>10</v>
      </c>
    </row>
    <row r="4000" spans="1:10">
      <c r="A4000" s="11" t="s">
        <v>15993</v>
      </c>
      <c r="B4000" s="11" t="s">
        <v>19830</v>
      </c>
      <c r="C4000" s="11" t="s">
        <v>19786</v>
      </c>
      <c r="D4000" s="11" t="s">
        <v>16390</v>
      </c>
      <c r="E4000" s="11" t="s">
        <v>16006</v>
      </c>
      <c r="F4000" s="11" t="s">
        <v>16109</v>
      </c>
      <c r="G4000" s="11" t="s">
        <v>15997</v>
      </c>
      <c r="H4000" s="11" t="s">
        <v>847</v>
      </c>
      <c r="I4000" s="11" t="s">
        <v>15999</v>
      </c>
      <c r="J4000" s="11">
        <v>10</v>
      </c>
    </row>
    <row r="4001" spans="1:10">
      <c r="A4001" s="11" t="s">
        <v>15993</v>
      </c>
      <c r="B4001" s="11" t="s">
        <v>11167</v>
      </c>
      <c r="C4001" s="11" t="s">
        <v>19786</v>
      </c>
      <c r="D4001" s="11" t="s">
        <v>16390</v>
      </c>
      <c r="E4001" s="11" t="s">
        <v>16134</v>
      </c>
      <c r="F4001" s="11" t="s">
        <v>17096</v>
      </c>
      <c r="G4001" s="11" t="s">
        <v>16003</v>
      </c>
      <c r="H4001" s="11" t="s">
        <v>15998</v>
      </c>
      <c r="I4001" s="11" t="s">
        <v>16057</v>
      </c>
      <c r="J4001" s="11">
        <v>10</v>
      </c>
    </row>
    <row r="4002" spans="1:10">
      <c r="A4002" s="11" t="s">
        <v>16004</v>
      </c>
      <c r="B4002" s="11" t="s">
        <v>11474</v>
      </c>
      <c r="C4002" s="11" t="s">
        <v>19786</v>
      </c>
      <c r="D4002" s="11" t="s">
        <v>16391</v>
      </c>
      <c r="E4002" s="11" t="s">
        <v>4246</v>
      </c>
      <c r="F4002" s="11" t="s">
        <v>17359</v>
      </c>
      <c r="G4002" s="11" t="s">
        <v>16067</v>
      </c>
      <c r="H4002" s="11" t="s">
        <v>11955</v>
      </c>
      <c r="I4002" s="11" t="s">
        <v>15992</v>
      </c>
      <c r="J4002" s="11">
        <v>10</v>
      </c>
    </row>
    <row r="4003" spans="1:10">
      <c r="A4003" s="11" t="s">
        <v>16004</v>
      </c>
      <c r="B4003" s="11" t="s">
        <v>12418</v>
      </c>
      <c r="C4003" s="11" t="s">
        <v>19786</v>
      </c>
      <c r="D4003" s="11" t="s">
        <v>16393</v>
      </c>
      <c r="E4003" s="11" t="s">
        <v>16291</v>
      </c>
      <c r="F4003" s="11" t="s">
        <v>16625</v>
      </c>
      <c r="G4003" s="11" t="s">
        <v>16003</v>
      </c>
      <c r="H4003" s="11" t="s">
        <v>11963</v>
      </c>
      <c r="I4003" s="11" t="s">
        <v>16019</v>
      </c>
      <c r="J4003" s="11">
        <v>10</v>
      </c>
    </row>
    <row r="4004" spans="1:10">
      <c r="A4004" s="11" t="s">
        <v>15993</v>
      </c>
      <c r="B4004" s="11" t="s">
        <v>17539</v>
      </c>
      <c r="C4004" s="11" t="s">
        <v>19786</v>
      </c>
      <c r="D4004" s="11" t="s">
        <v>16395</v>
      </c>
      <c r="E4004" s="11" t="s">
        <v>16059</v>
      </c>
      <c r="F4004" s="11" t="s">
        <v>17203</v>
      </c>
      <c r="G4004" s="11" t="s">
        <v>16003</v>
      </c>
      <c r="H4004" s="11" t="s">
        <v>16074</v>
      </c>
      <c r="I4004" s="11" t="s">
        <v>16049</v>
      </c>
      <c r="J4004" s="11">
        <v>10</v>
      </c>
    </row>
    <row r="4005" spans="1:10">
      <c r="A4005" s="11" t="s">
        <v>15993</v>
      </c>
      <c r="B4005" s="11" t="s">
        <v>7998</v>
      </c>
      <c r="C4005" s="11" t="s">
        <v>19786</v>
      </c>
      <c r="D4005" s="11" t="s">
        <v>17052</v>
      </c>
      <c r="E4005" s="11" t="s">
        <v>1955</v>
      </c>
      <c r="F4005" s="11" t="s">
        <v>17270</v>
      </c>
      <c r="G4005" s="11" t="s">
        <v>15990</v>
      </c>
      <c r="H4005" s="11" t="s">
        <v>11141</v>
      </c>
      <c r="I4005" s="11" t="s">
        <v>15999</v>
      </c>
      <c r="J4005" s="11">
        <v>9</v>
      </c>
    </row>
    <row r="4006" spans="1:10">
      <c r="A4006" s="11" t="s">
        <v>15993</v>
      </c>
      <c r="B4006" s="11" t="s">
        <v>11278</v>
      </c>
      <c r="C4006" s="11" t="s">
        <v>19786</v>
      </c>
      <c r="D4006" s="11" t="s">
        <v>18917</v>
      </c>
      <c r="E4006" s="11" t="s">
        <v>16373</v>
      </c>
      <c r="F4006" s="11" t="s">
        <v>16280</v>
      </c>
      <c r="G4006" s="11" t="s">
        <v>15997</v>
      </c>
      <c r="H4006" s="11" t="s">
        <v>15998</v>
      </c>
      <c r="I4006" s="11" t="s">
        <v>15999</v>
      </c>
      <c r="J4006" s="11">
        <v>9</v>
      </c>
    </row>
    <row r="4007" spans="1:10">
      <c r="A4007" s="11" t="s">
        <v>15993</v>
      </c>
      <c r="B4007" s="11" t="s">
        <v>1337</v>
      </c>
      <c r="C4007" s="11" t="s">
        <v>19786</v>
      </c>
      <c r="D4007" s="11" t="s">
        <v>17195</v>
      </c>
      <c r="E4007" s="11" t="s">
        <v>33</v>
      </c>
      <c r="F4007" s="11" t="s">
        <v>16081</v>
      </c>
      <c r="G4007" s="11" t="s">
        <v>16003</v>
      </c>
      <c r="H4007" s="11" t="s">
        <v>15998</v>
      </c>
      <c r="I4007" s="11" t="s">
        <v>16128</v>
      </c>
      <c r="J4007" s="11">
        <v>9</v>
      </c>
    </row>
    <row r="4008" spans="1:10">
      <c r="A4008" s="11" t="s">
        <v>15993</v>
      </c>
      <c r="B4008" s="11" t="s">
        <v>19831</v>
      </c>
      <c r="C4008" s="11" t="s">
        <v>19786</v>
      </c>
      <c r="D4008" s="11" t="s">
        <v>16410</v>
      </c>
      <c r="E4008" s="11" t="s">
        <v>19832</v>
      </c>
      <c r="F4008" s="11" t="s">
        <v>17265</v>
      </c>
      <c r="G4008" s="11" t="s">
        <v>16003</v>
      </c>
      <c r="H4008" s="11" t="s">
        <v>847</v>
      </c>
      <c r="I4008" s="11" t="s">
        <v>15999</v>
      </c>
      <c r="J4008" s="11">
        <v>9</v>
      </c>
    </row>
    <row r="4009" spans="1:10">
      <c r="A4009" s="11" t="s">
        <v>15993</v>
      </c>
      <c r="B4009" s="11" t="s">
        <v>19703</v>
      </c>
      <c r="C4009" s="11" t="s">
        <v>19833</v>
      </c>
      <c r="D4009" s="11" t="s">
        <v>18132</v>
      </c>
      <c r="E4009" s="11" t="s">
        <v>16012</v>
      </c>
      <c r="F4009" s="11" t="s">
        <v>16511</v>
      </c>
      <c r="G4009" s="11" t="s">
        <v>15997</v>
      </c>
      <c r="H4009" s="11" t="s">
        <v>15998</v>
      </c>
      <c r="I4009" s="11" t="s">
        <v>16128</v>
      </c>
      <c r="J4009" s="11">
        <v>18</v>
      </c>
    </row>
    <row r="4010" spans="1:10">
      <c r="A4010" s="11" t="s">
        <v>16004</v>
      </c>
      <c r="B4010" s="11" t="s">
        <v>19834</v>
      </c>
      <c r="C4010" s="11" t="s">
        <v>19833</v>
      </c>
      <c r="D4010" s="11" t="s">
        <v>18313</v>
      </c>
      <c r="E4010" s="11" t="s">
        <v>16448</v>
      </c>
      <c r="F4010" s="11" t="s">
        <v>16114</v>
      </c>
      <c r="G4010" s="11" t="s">
        <v>15997</v>
      </c>
      <c r="H4010" s="11" t="s">
        <v>11136</v>
      </c>
      <c r="I4010" s="11" t="s">
        <v>15999</v>
      </c>
      <c r="J4010" s="11">
        <v>18</v>
      </c>
    </row>
    <row r="4011" spans="1:10">
      <c r="A4011" s="11" t="s">
        <v>16014</v>
      </c>
      <c r="B4011" s="11" t="s">
        <v>15328</v>
      </c>
      <c r="C4011" s="11" t="s">
        <v>19833</v>
      </c>
      <c r="D4011" s="11" t="s">
        <v>16434</v>
      </c>
      <c r="E4011" s="11" t="s">
        <v>368</v>
      </c>
      <c r="F4011" s="11" t="s">
        <v>18815</v>
      </c>
      <c r="G4011" s="11" t="s">
        <v>15990</v>
      </c>
      <c r="H4011" s="11" t="s">
        <v>16018</v>
      </c>
      <c r="I4011" s="11" t="s">
        <v>16019</v>
      </c>
      <c r="J4011" s="11">
        <v>18</v>
      </c>
    </row>
    <row r="4012" spans="1:10">
      <c r="A4012" s="11" t="s">
        <v>16014</v>
      </c>
      <c r="B4012" s="11" t="s">
        <v>11824</v>
      </c>
      <c r="C4012" s="11" t="s">
        <v>19833</v>
      </c>
      <c r="D4012" s="11" t="s">
        <v>16437</v>
      </c>
      <c r="E4012" s="11" t="s">
        <v>2782</v>
      </c>
      <c r="F4012" s="11" t="s">
        <v>16360</v>
      </c>
      <c r="G4012" s="11" t="s">
        <v>16003</v>
      </c>
      <c r="H4012" s="11" t="s">
        <v>15998</v>
      </c>
      <c r="I4012" s="11" t="s">
        <v>18194</v>
      </c>
      <c r="J4012" s="11">
        <v>18</v>
      </c>
    </row>
    <row r="4013" spans="1:10">
      <c r="A4013" s="11" t="s">
        <v>16014</v>
      </c>
      <c r="B4013" s="11" t="s">
        <v>19835</v>
      </c>
      <c r="C4013" s="11" t="s">
        <v>19833</v>
      </c>
      <c r="D4013" s="11" t="s">
        <v>16437</v>
      </c>
      <c r="E4013" s="11" t="s">
        <v>368</v>
      </c>
      <c r="F4013" s="11" t="s">
        <v>18393</v>
      </c>
      <c r="G4013" s="11" t="s">
        <v>15990</v>
      </c>
      <c r="H4013" s="11" t="s">
        <v>16018</v>
      </c>
      <c r="I4013" s="11" t="s">
        <v>16019</v>
      </c>
      <c r="J4013" s="11">
        <v>18</v>
      </c>
    </row>
    <row r="4014" spans="1:10">
      <c r="A4014" s="11" t="s">
        <v>16004</v>
      </c>
      <c r="B4014" s="11" t="s">
        <v>17089</v>
      </c>
      <c r="C4014" s="11" t="s">
        <v>19833</v>
      </c>
      <c r="D4014" s="11" t="s">
        <v>16911</v>
      </c>
      <c r="E4014" s="11" t="s">
        <v>16064</v>
      </c>
      <c r="F4014" s="11" t="s">
        <v>16502</v>
      </c>
      <c r="G4014" s="11" t="s">
        <v>15997</v>
      </c>
      <c r="H4014" s="11" t="s">
        <v>16089</v>
      </c>
      <c r="I4014" s="11" t="s">
        <v>15992</v>
      </c>
      <c r="J4014" s="11">
        <v>18</v>
      </c>
    </row>
    <row r="4015" spans="1:10">
      <c r="A4015" s="11" t="s">
        <v>16014</v>
      </c>
      <c r="B4015" s="11" t="s">
        <v>19836</v>
      </c>
      <c r="C4015" s="11" t="s">
        <v>19833</v>
      </c>
      <c r="D4015" s="11" t="s">
        <v>16911</v>
      </c>
      <c r="E4015" s="11" t="s">
        <v>19837</v>
      </c>
      <c r="F4015" s="11" t="s">
        <v>16740</v>
      </c>
      <c r="G4015" s="11" t="s">
        <v>15997</v>
      </c>
      <c r="H4015" s="11" t="s">
        <v>16123</v>
      </c>
      <c r="I4015" s="11" t="s">
        <v>16019</v>
      </c>
      <c r="J4015" s="11">
        <v>18</v>
      </c>
    </row>
    <row r="4016" spans="1:10">
      <c r="A4016" s="11" t="s">
        <v>16004</v>
      </c>
      <c r="B4016" s="11" t="s">
        <v>11373</v>
      </c>
      <c r="C4016" s="11" t="s">
        <v>19833</v>
      </c>
      <c r="D4016" s="11" t="s">
        <v>16911</v>
      </c>
      <c r="E4016" s="11" t="s">
        <v>16064</v>
      </c>
      <c r="F4016" s="11" t="s">
        <v>17090</v>
      </c>
      <c r="G4016" s="11" t="s">
        <v>15997</v>
      </c>
      <c r="H4016" s="11" t="s">
        <v>16089</v>
      </c>
      <c r="I4016" s="11" t="s">
        <v>16611</v>
      </c>
      <c r="J4016" s="11">
        <v>18</v>
      </c>
    </row>
    <row r="4017" spans="1:10">
      <c r="A4017" s="11" t="s">
        <v>16014</v>
      </c>
      <c r="B4017" s="11" t="s">
        <v>11955</v>
      </c>
      <c r="C4017" s="11" t="s">
        <v>19833</v>
      </c>
      <c r="D4017" s="11" t="s">
        <v>16911</v>
      </c>
      <c r="E4017" s="11" t="s">
        <v>19838</v>
      </c>
      <c r="F4017" s="11" t="s">
        <v>16315</v>
      </c>
      <c r="G4017" s="11" t="s">
        <v>16003</v>
      </c>
      <c r="H4017" s="11" t="s">
        <v>16018</v>
      </c>
      <c r="I4017" s="11" t="s">
        <v>16036</v>
      </c>
      <c r="J4017" s="11">
        <v>18</v>
      </c>
    </row>
    <row r="4018" spans="1:10">
      <c r="A4018" s="11" t="s">
        <v>15993</v>
      </c>
      <c r="B4018" s="11" t="s">
        <v>14711</v>
      </c>
      <c r="C4018" s="11" t="s">
        <v>19833</v>
      </c>
      <c r="D4018" s="11" t="s">
        <v>17549</v>
      </c>
      <c r="E4018" s="11" t="s">
        <v>622</v>
      </c>
      <c r="F4018" s="11" t="s">
        <v>17702</v>
      </c>
      <c r="G4018" s="11" t="s">
        <v>16003</v>
      </c>
      <c r="H4018" s="11" t="s">
        <v>12219</v>
      </c>
      <c r="I4018" s="11" t="s">
        <v>16128</v>
      </c>
      <c r="J4018" s="11">
        <v>18</v>
      </c>
    </row>
    <row r="4019" spans="1:10">
      <c r="A4019" s="11" t="s">
        <v>15993</v>
      </c>
      <c r="B4019" s="11" t="s">
        <v>11274</v>
      </c>
      <c r="C4019" s="11" t="s">
        <v>19833</v>
      </c>
      <c r="D4019" s="11" t="s">
        <v>18140</v>
      </c>
      <c r="E4019" s="11" t="s">
        <v>4246</v>
      </c>
      <c r="F4019" s="11" t="s">
        <v>17104</v>
      </c>
      <c r="G4019" s="11" t="s">
        <v>16003</v>
      </c>
      <c r="H4019" s="11" t="s">
        <v>16074</v>
      </c>
      <c r="I4019" s="11" t="s">
        <v>16128</v>
      </c>
      <c r="J4019" s="11">
        <v>18</v>
      </c>
    </row>
    <row r="4020" spans="1:10">
      <c r="A4020" s="11" t="s">
        <v>15993</v>
      </c>
      <c r="B4020" s="11" t="s">
        <v>847</v>
      </c>
      <c r="C4020" s="11" t="s">
        <v>19833</v>
      </c>
      <c r="D4020" s="11" t="s">
        <v>17553</v>
      </c>
      <c r="E4020" s="11" t="s">
        <v>4246</v>
      </c>
      <c r="F4020" s="11" t="s">
        <v>16285</v>
      </c>
      <c r="G4020" s="11" t="s">
        <v>16003</v>
      </c>
      <c r="H4020" s="11" t="s">
        <v>16074</v>
      </c>
      <c r="I4020" s="11" t="s">
        <v>16128</v>
      </c>
      <c r="J4020" s="11">
        <v>18</v>
      </c>
    </row>
    <row r="4021" spans="1:10">
      <c r="A4021" s="11" t="s">
        <v>15993</v>
      </c>
      <c r="B4021" s="11" t="s">
        <v>16046</v>
      </c>
      <c r="C4021" s="11" t="s">
        <v>19833</v>
      </c>
      <c r="D4021" s="11" t="s">
        <v>16698</v>
      </c>
      <c r="E4021" s="11" t="s">
        <v>16012</v>
      </c>
      <c r="F4021" s="11" t="s">
        <v>16048</v>
      </c>
      <c r="G4021" s="11" t="s">
        <v>16003</v>
      </c>
      <c r="H4021" s="11" t="s">
        <v>12704</v>
      </c>
      <c r="I4021" s="11" t="s">
        <v>16049</v>
      </c>
      <c r="J4021" s="11">
        <v>18</v>
      </c>
    </row>
    <row r="4022" spans="1:10">
      <c r="A4022" s="11" t="s">
        <v>15993</v>
      </c>
      <c r="B4022" s="11" t="s">
        <v>19839</v>
      </c>
      <c r="C4022" s="11" t="s">
        <v>19833</v>
      </c>
      <c r="D4022" s="11" t="s">
        <v>19044</v>
      </c>
      <c r="E4022" s="11" t="s">
        <v>16002</v>
      </c>
      <c r="F4022" s="11" t="s">
        <v>16333</v>
      </c>
      <c r="G4022" s="11" t="s">
        <v>15997</v>
      </c>
      <c r="H4022" s="11" t="s">
        <v>11141</v>
      </c>
      <c r="I4022" s="11" t="s">
        <v>15999</v>
      </c>
      <c r="J4022" s="11">
        <v>17</v>
      </c>
    </row>
    <row r="4023" spans="1:10">
      <c r="A4023" s="11" t="s">
        <v>15993</v>
      </c>
      <c r="B4023" s="11" t="s">
        <v>11130</v>
      </c>
      <c r="C4023" s="11" t="s">
        <v>19833</v>
      </c>
      <c r="D4023" s="11" t="s">
        <v>16704</v>
      </c>
      <c r="E4023" s="11" t="s">
        <v>19840</v>
      </c>
      <c r="F4023" s="11" t="s">
        <v>17104</v>
      </c>
      <c r="G4023" s="11" t="s">
        <v>16003</v>
      </c>
      <c r="H4023" s="11" t="s">
        <v>16084</v>
      </c>
      <c r="I4023" s="11" t="s">
        <v>16128</v>
      </c>
      <c r="J4023" s="11">
        <v>17</v>
      </c>
    </row>
    <row r="4024" spans="1:10">
      <c r="A4024" s="11" t="s">
        <v>16004</v>
      </c>
      <c r="B4024" s="11" t="s">
        <v>12868</v>
      </c>
      <c r="C4024" s="11" t="s">
        <v>19833</v>
      </c>
      <c r="D4024" s="11" t="s">
        <v>17627</v>
      </c>
      <c r="E4024" s="11" t="s">
        <v>17008</v>
      </c>
      <c r="F4024" s="11" t="s">
        <v>16017</v>
      </c>
      <c r="G4024" s="11" t="s">
        <v>15997</v>
      </c>
      <c r="H4024" s="11" t="s">
        <v>847</v>
      </c>
      <c r="I4024" s="11" t="s">
        <v>16036</v>
      </c>
      <c r="J4024" s="11">
        <v>17</v>
      </c>
    </row>
    <row r="4025" spans="1:10">
      <c r="A4025" s="11" t="s">
        <v>15993</v>
      </c>
      <c r="B4025" s="11" t="s">
        <v>16310</v>
      </c>
      <c r="C4025" s="11" t="s">
        <v>19833</v>
      </c>
      <c r="D4025" s="11" t="s">
        <v>16441</v>
      </c>
      <c r="E4025" s="11" t="s">
        <v>17534</v>
      </c>
      <c r="F4025" s="11" t="s">
        <v>16312</v>
      </c>
      <c r="G4025" s="11" t="s">
        <v>16003</v>
      </c>
      <c r="H4025" s="11" t="s">
        <v>847</v>
      </c>
      <c r="I4025" s="11" t="s">
        <v>16049</v>
      </c>
      <c r="J4025" s="11">
        <v>17</v>
      </c>
    </row>
    <row r="4026" spans="1:10">
      <c r="A4026" s="11" t="s">
        <v>15993</v>
      </c>
      <c r="B4026" s="11" t="s">
        <v>18324</v>
      </c>
      <c r="C4026" s="11" t="s">
        <v>19833</v>
      </c>
      <c r="D4026" s="11" t="s">
        <v>17067</v>
      </c>
      <c r="E4026" s="11" t="s">
        <v>17592</v>
      </c>
      <c r="F4026" s="11" t="s">
        <v>16799</v>
      </c>
      <c r="G4026" s="11" t="s">
        <v>15997</v>
      </c>
      <c r="H4026" s="11" t="s">
        <v>16084</v>
      </c>
      <c r="I4026" s="11" t="s">
        <v>15999</v>
      </c>
      <c r="J4026" s="11">
        <v>17</v>
      </c>
    </row>
    <row r="4027" spans="1:10">
      <c r="A4027" s="11" t="s">
        <v>15993</v>
      </c>
      <c r="B4027" s="11" t="s">
        <v>11339</v>
      </c>
      <c r="C4027" s="11" t="s">
        <v>19833</v>
      </c>
      <c r="D4027" s="11" t="s">
        <v>17067</v>
      </c>
      <c r="E4027" s="11" t="s">
        <v>19841</v>
      </c>
      <c r="F4027" s="11" t="s">
        <v>16224</v>
      </c>
      <c r="G4027" s="11" t="s">
        <v>16003</v>
      </c>
      <c r="H4027" s="11" t="s">
        <v>15998</v>
      </c>
      <c r="I4027" s="11" t="s">
        <v>16128</v>
      </c>
      <c r="J4027" s="11">
        <v>17</v>
      </c>
    </row>
    <row r="4028" spans="1:10">
      <c r="A4028" s="11" t="s">
        <v>15993</v>
      </c>
      <c r="B4028" s="11" t="s">
        <v>13049</v>
      </c>
      <c r="C4028" s="11" t="s">
        <v>19833</v>
      </c>
      <c r="D4028" s="11" t="s">
        <v>17778</v>
      </c>
      <c r="E4028" s="11" t="s">
        <v>19842</v>
      </c>
      <c r="F4028" s="11" t="s">
        <v>16660</v>
      </c>
      <c r="G4028" s="11" t="s">
        <v>15997</v>
      </c>
      <c r="H4028" s="11" t="s">
        <v>16084</v>
      </c>
      <c r="I4028" s="11" t="s">
        <v>16128</v>
      </c>
      <c r="J4028" s="11">
        <v>17</v>
      </c>
    </row>
    <row r="4029" spans="1:10">
      <c r="A4029" s="11" t="s">
        <v>15993</v>
      </c>
      <c r="B4029" s="11" t="s">
        <v>562</v>
      </c>
      <c r="C4029" s="11" t="s">
        <v>19833</v>
      </c>
      <c r="D4029" s="11" t="s">
        <v>16712</v>
      </c>
      <c r="E4029" s="11" t="s">
        <v>19843</v>
      </c>
      <c r="F4029" s="11" t="s">
        <v>16984</v>
      </c>
      <c r="G4029" s="11" t="s">
        <v>16003</v>
      </c>
      <c r="H4029" s="11" t="s">
        <v>15998</v>
      </c>
      <c r="I4029" s="11" t="s">
        <v>15999</v>
      </c>
      <c r="J4029" s="11">
        <v>17</v>
      </c>
    </row>
    <row r="4030" spans="1:10">
      <c r="A4030" s="11" t="s">
        <v>16004</v>
      </c>
      <c r="B4030" s="11" t="s">
        <v>14474</v>
      </c>
      <c r="C4030" s="11" t="s">
        <v>19833</v>
      </c>
      <c r="D4030" s="11" t="s">
        <v>16917</v>
      </c>
      <c r="E4030" s="11" t="s">
        <v>16059</v>
      </c>
      <c r="F4030" s="11" t="s">
        <v>17137</v>
      </c>
      <c r="G4030" s="11" t="s">
        <v>15997</v>
      </c>
      <c r="H4030" s="11" t="s">
        <v>16089</v>
      </c>
      <c r="I4030" s="11" t="s">
        <v>15999</v>
      </c>
      <c r="J4030" s="11">
        <v>17</v>
      </c>
    </row>
    <row r="4031" spans="1:10">
      <c r="A4031" s="11" t="s">
        <v>15993</v>
      </c>
      <c r="B4031" s="11" t="s">
        <v>1139</v>
      </c>
      <c r="C4031" s="11" t="s">
        <v>19833</v>
      </c>
      <c r="D4031" s="11" t="s">
        <v>16921</v>
      </c>
      <c r="E4031" s="11" t="s">
        <v>17532</v>
      </c>
      <c r="F4031" s="11" t="s">
        <v>17011</v>
      </c>
      <c r="G4031" s="11" t="s">
        <v>16003</v>
      </c>
      <c r="H4031" s="11" t="s">
        <v>13491</v>
      </c>
      <c r="I4031" s="11" t="s">
        <v>17012</v>
      </c>
      <c r="J4031" s="11">
        <v>17</v>
      </c>
    </row>
    <row r="4032" spans="1:10">
      <c r="A4032" s="11" t="s">
        <v>16014</v>
      </c>
      <c r="B4032" s="11" t="s">
        <v>19844</v>
      </c>
      <c r="C4032" s="11" t="s">
        <v>19833</v>
      </c>
      <c r="D4032" s="11" t="s">
        <v>16921</v>
      </c>
      <c r="E4032" s="11" t="s">
        <v>368</v>
      </c>
      <c r="F4032" s="11" t="s">
        <v>16303</v>
      </c>
      <c r="G4032" s="11" t="s">
        <v>16003</v>
      </c>
      <c r="H4032" s="11" t="s">
        <v>16023</v>
      </c>
      <c r="I4032" s="11" t="s">
        <v>16019</v>
      </c>
      <c r="J4032" s="11">
        <v>17</v>
      </c>
    </row>
    <row r="4033" spans="1:10">
      <c r="A4033" s="11" t="s">
        <v>15993</v>
      </c>
      <c r="B4033" s="11" t="s">
        <v>11824</v>
      </c>
      <c r="C4033" s="11" t="s">
        <v>19833</v>
      </c>
      <c r="D4033" s="11" t="s">
        <v>17068</v>
      </c>
      <c r="E4033" s="11" t="s">
        <v>19845</v>
      </c>
      <c r="F4033" s="11" t="s">
        <v>16983</v>
      </c>
      <c r="G4033" s="11" t="s">
        <v>15997</v>
      </c>
      <c r="H4033" s="11" t="s">
        <v>16031</v>
      </c>
      <c r="I4033" s="11" t="s">
        <v>15999</v>
      </c>
      <c r="J4033" s="11">
        <v>17</v>
      </c>
    </row>
    <row r="4034" spans="1:10">
      <c r="A4034" s="11" t="s">
        <v>15986</v>
      </c>
      <c r="B4034" s="11" t="s">
        <v>15129</v>
      </c>
      <c r="C4034" s="11" t="s">
        <v>19833</v>
      </c>
      <c r="D4034" s="11" t="s">
        <v>17225</v>
      </c>
      <c r="E4034" s="11" t="s">
        <v>4722</v>
      </c>
      <c r="F4034" s="11" t="s">
        <v>17030</v>
      </c>
      <c r="G4034" s="11" t="s">
        <v>15990</v>
      </c>
      <c r="H4034" s="11" t="s">
        <v>15991</v>
      </c>
      <c r="I4034" s="11" t="s">
        <v>16192</v>
      </c>
      <c r="J4034" s="11">
        <v>17</v>
      </c>
    </row>
    <row r="4035" spans="1:10">
      <c r="A4035" s="11" t="s">
        <v>15993</v>
      </c>
      <c r="B4035" s="11" t="s">
        <v>17944</v>
      </c>
      <c r="C4035" s="11" t="s">
        <v>19833</v>
      </c>
      <c r="D4035" s="11" t="s">
        <v>16040</v>
      </c>
      <c r="E4035" s="11" t="s">
        <v>16059</v>
      </c>
      <c r="F4035" s="11" t="s">
        <v>16721</v>
      </c>
      <c r="G4035" s="11" t="s">
        <v>15997</v>
      </c>
      <c r="H4035" s="11" t="s">
        <v>15998</v>
      </c>
      <c r="I4035" s="11" t="s">
        <v>15999</v>
      </c>
      <c r="J4035" s="11">
        <v>16</v>
      </c>
    </row>
    <row r="4036" spans="1:10">
      <c r="A4036" s="11" t="s">
        <v>15993</v>
      </c>
      <c r="B4036" s="11" t="s">
        <v>19846</v>
      </c>
      <c r="C4036" s="11" t="s">
        <v>19833</v>
      </c>
      <c r="D4036" s="11" t="s">
        <v>16725</v>
      </c>
      <c r="E4036" s="11" t="s">
        <v>16759</v>
      </c>
      <c r="F4036" s="11" t="s">
        <v>16405</v>
      </c>
      <c r="G4036" s="11" t="s">
        <v>15997</v>
      </c>
      <c r="H4036" s="11" t="s">
        <v>16074</v>
      </c>
      <c r="I4036" s="11" t="s">
        <v>16128</v>
      </c>
      <c r="J4036" s="11">
        <v>16</v>
      </c>
    </row>
    <row r="4037" spans="1:10">
      <c r="A4037" s="11" t="s">
        <v>15993</v>
      </c>
      <c r="B4037" s="11" t="s">
        <v>7998</v>
      </c>
      <c r="C4037" s="11" t="s">
        <v>19833</v>
      </c>
      <c r="D4037" s="11" t="s">
        <v>17413</v>
      </c>
      <c r="E4037" s="11" t="s">
        <v>132</v>
      </c>
      <c r="F4037" s="11" t="s">
        <v>16949</v>
      </c>
      <c r="G4037" s="11" t="s">
        <v>16003</v>
      </c>
      <c r="H4037" s="11" t="s">
        <v>16084</v>
      </c>
      <c r="I4037" s="11" t="s">
        <v>16049</v>
      </c>
      <c r="J4037" s="11">
        <v>16</v>
      </c>
    </row>
    <row r="4038" spans="1:10">
      <c r="A4038" s="11" t="s">
        <v>15986</v>
      </c>
      <c r="B4038" s="11" t="s">
        <v>11914</v>
      </c>
      <c r="C4038" s="11" t="s">
        <v>19833</v>
      </c>
      <c r="D4038" s="11" t="s">
        <v>17418</v>
      </c>
      <c r="E4038" s="11" t="s">
        <v>17608</v>
      </c>
      <c r="F4038" s="11" t="s">
        <v>16349</v>
      </c>
      <c r="G4038" s="11" t="s">
        <v>15997</v>
      </c>
      <c r="H4038" s="11" t="s">
        <v>15991</v>
      </c>
      <c r="I4038" s="11" t="s">
        <v>15999</v>
      </c>
      <c r="J4038" s="11">
        <v>16</v>
      </c>
    </row>
    <row r="4039" spans="1:10">
      <c r="A4039" s="11" t="s">
        <v>15986</v>
      </c>
      <c r="B4039" s="11" t="s">
        <v>19847</v>
      </c>
      <c r="C4039" s="11" t="s">
        <v>19833</v>
      </c>
      <c r="D4039" s="11" t="s">
        <v>16066</v>
      </c>
      <c r="E4039" s="11" t="s">
        <v>16110</v>
      </c>
      <c r="F4039" s="11" t="s">
        <v>16355</v>
      </c>
      <c r="G4039" s="11" t="s">
        <v>15997</v>
      </c>
      <c r="H4039" s="11" t="s">
        <v>11955</v>
      </c>
      <c r="I4039" s="11" t="s">
        <v>15999</v>
      </c>
      <c r="J4039" s="11">
        <v>16</v>
      </c>
    </row>
    <row r="4040" spans="1:10">
      <c r="A4040" s="11" t="s">
        <v>16004</v>
      </c>
      <c r="B4040" s="11" t="s">
        <v>19848</v>
      </c>
      <c r="C4040" s="11" t="s">
        <v>19833</v>
      </c>
      <c r="D4040" s="11" t="s">
        <v>16102</v>
      </c>
      <c r="E4040" s="11" t="s">
        <v>16448</v>
      </c>
      <c r="F4040" s="11" t="s">
        <v>16246</v>
      </c>
      <c r="G4040" s="11" t="s">
        <v>15997</v>
      </c>
      <c r="H4040" s="11" t="s">
        <v>11963</v>
      </c>
      <c r="I4040" s="11" t="s">
        <v>15999</v>
      </c>
      <c r="J4040" s="11">
        <v>15</v>
      </c>
    </row>
    <row r="4041" spans="1:10">
      <c r="A4041" s="11" t="s">
        <v>16014</v>
      </c>
      <c r="B4041" s="11" t="s">
        <v>15245</v>
      </c>
      <c r="C4041" s="11" t="s">
        <v>19833</v>
      </c>
      <c r="D4041" s="11" t="s">
        <v>16105</v>
      </c>
      <c r="E4041" s="11" t="s">
        <v>11316</v>
      </c>
      <c r="F4041" s="11" t="s">
        <v>18911</v>
      </c>
      <c r="G4041" s="11" t="s">
        <v>15990</v>
      </c>
      <c r="H4041" s="11" t="s">
        <v>18912</v>
      </c>
      <c r="I4041" s="11" t="s">
        <v>15999</v>
      </c>
      <c r="J4041" s="11">
        <v>15</v>
      </c>
    </row>
    <row r="4042" spans="1:10">
      <c r="A4042" s="11" t="s">
        <v>16014</v>
      </c>
      <c r="B4042" s="11" t="s">
        <v>19849</v>
      </c>
      <c r="C4042" s="11" t="s">
        <v>19833</v>
      </c>
      <c r="D4042" s="11" t="s">
        <v>16105</v>
      </c>
      <c r="E4042" s="11" t="s">
        <v>11316</v>
      </c>
      <c r="F4042" s="11" t="s">
        <v>16956</v>
      </c>
      <c r="G4042" s="11" t="s">
        <v>15990</v>
      </c>
      <c r="H4042" s="11" t="s">
        <v>18912</v>
      </c>
      <c r="I4042" s="11" t="s">
        <v>15999</v>
      </c>
      <c r="J4042" s="11">
        <v>15</v>
      </c>
    </row>
    <row r="4043" spans="1:10">
      <c r="A4043" s="11" t="s">
        <v>15986</v>
      </c>
      <c r="B4043" s="11" t="s">
        <v>18157</v>
      </c>
      <c r="C4043" s="11" t="s">
        <v>19833</v>
      </c>
      <c r="D4043" s="11" t="s">
        <v>17570</v>
      </c>
      <c r="E4043" s="11" t="s">
        <v>11118</v>
      </c>
      <c r="F4043" s="11" t="s">
        <v>18158</v>
      </c>
      <c r="G4043" s="11" t="s">
        <v>16003</v>
      </c>
      <c r="H4043" s="11" t="s">
        <v>16008</v>
      </c>
      <c r="I4043" s="11" t="s">
        <v>16094</v>
      </c>
      <c r="J4043" s="11">
        <v>15</v>
      </c>
    </row>
    <row r="4044" spans="1:10">
      <c r="A4044" s="11" t="s">
        <v>15993</v>
      </c>
      <c r="B4044" s="11" t="s">
        <v>15122</v>
      </c>
      <c r="C4044" s="11" t="s">
        <v>19833</v>
      </c>
      <c r="D4044" s="11" t="s">
        <v>17570</v>
      </c>
      <c r="E4044" s="11" t="s">
        <v>17262</v>
      </c>
      <c r="F4044" s="11" t="s">
        <v>16039</v>
      </c>
      <c r="G4044" s="11" t="s">
        <v>15990</v>
      </c>
      <c r="H4044" s="11" t="s">
        <v>16061</v>
      </c>
      <c r="I4044" s="11" t="s">
        <v>16036</v>
      </c>
      <c r="J4044" s="11">
        <v>15</v>
      </c>
    </row>
    <row r="4045" spans="1:10">
      <c r="A4045" s="11" t="s">
        <v>15993</v>
      </c>
      <c r="B4045" s="11" t="s">
        <v>15120</v>
      </c>
      <c r="C4045" s="11" t="s">
        <v>19833</v>
      </c>
      <c r="D4045" s="11" t="s">
        <v>16119</v>
      </c>
      <c r="E4045" s="11" t="s">
        <v>368</v>
      </c>
      <c r="F4045" s="11" t="s">
        <v>16276</v>
      </c>
      <c r="G4045" s="11" t="s">
        <v>15990</v>
      </c>
      <c r="H4045" s="11" t="s">
        <v>18</v>
      </c>
      <c r="I4045" s="11" t="s">
        <v>16128</v>
      </c>
      <c r="J4045" s="11">
        <v>15</v>
      </c>
    </row>
    <row r="4046" spans="1:10">
      <c r="A4046" s="11" t="s">
        <v>15993</v>
      </c>
      <c r="B4046" s="11" t="s">
        <v>17201</v>
      </c>
      <c r="C4046" s="11" t="s">
        <v>19833</v>
      </c>
      <c r="D4046" s="11" t="s">
        <v>17102</v>
      </c>
      <c r="E4046" s="11" t="s">
        <v>16508</v>
      </c>
      <c r="F4046" s="11" t="s">
        <v>17203</v>
      </c>
      <c r="G4046" s="11" t="s">
        <v>15997</v>
      </c>
      <c r="H4046" s="11" t="s">
        <v>16074</v>
      </c>
      <c r="I4046" s="11" t="s">
        <v>16049</v>
      </c>
      <c r="J4046" s="11">
        <v>15</v>
      </c>
    </row>
    <row r="4047" spans="1:10">
      <c r="A4047" s="11" t="s">
        <v>15993</v>
      </c>
      <c r="B4047" s="11" t="s">
        <v>19850</v>
      </c>
      <c r="C4047" s="11" t="s">
        <v>19833</v>
      </c>
      <c r="D4047" s="11" t="s">
        <v>16754</v>
      </c>
      <c r="E4047" s="11" t="s">
        <v>16012</v>
      </c>
      <c r="F4047" s="11" t="s">
        <v>16655</v>
      </c>
      <c r="G4047" s="11" t="s">
        <v>15997</v>
      </c>
      <c r="H4047" s="11" t="s">
        <v>847</v>
      </c>
      <c r="I4047" s="11" t="s">
        <v>15999</v>
      </c>
      <c r="J4047" s="11">
        <v>15</v>
      </c>
    </row>
    <row r="4048" spans="1:10">
      <c r="A4048" s="11" t="s">
        <v>15993</v>
      </c>
      <c r="B4048" s="11" t="s">
        <v>19851</v>
      </c>
      <c r="C4048" s="11" t="s">
        <v>19833</v>
      </c>
      <c r="D4048" s="11" t="s">
        <v>17440</v>
      </c>
      <c r="E4048" s="11" t="s">
        <v>12</v>
      </c>
      <c r="F4048" s="11" t="s">
        <v>17795</v>
      </c>
      <c r="G4048" s="11" t="s">
        <v>15990</v>
      </c>
      <c r="H4048" s="11" t="s">
        <v>16084</v>
      </c>
      <c r="I4048" s="11" t="s">
        <v>16049</v>
      </c>
      <c r="J4048" s="11">
        <v>15</v>
      </c>
    </row>
    <row r="4049" spans="1:10">
      <c r="A4049" s="11" t="s">
        <v>15986</v>
      </c>
      <c r="B4049" s="11" t="s">
        <v>5662</v>
      </c>
      <c r="C4049" s="11" t="s">
        <v>19833</v>
      </c>
      <c r="D4049" s="11" t="s">
        <v>16761</v>
      </c>
      <c r="E4049" s="11" t="s">
        <v>16043</v>
      </c>
      <c r="F4049" s="11" t="s">
        <v>19852</v>
      </c>
      <c r="G4049" s="11" t="s">
        <v>15997</v>
      </c>
      <c r="H4049" s="11" t="s">
        <v>11955</v>
      </c>
      <c r="I4049" s="11" t="s">
        <v>15999</v>
      </c>
      <c r="J4049" s="11">
        <v>15</v>
      </c>
    </row>
    <row r="4050" spans="1:10">
      <c r="A4050" s="11" t="s">
        <v>15986</v>
      </c>
      <c r="B4050" s="11" t="s">
        <v>19853</v>
      </c>
      <c r="C4050" s="11" t="s">
        <v>19833</v>
      </c>
      <c r="D4050" s="11" t="s">
        <v>16767</v>
      </c>
      <c r="E4050" s="11" t="s">
        <v>16006</v>
      </c>
      <c r="F4050" s="11" t="s">
        <v>16638</v>
      </c>
      <c r="G4050" s="11" t="s">
        <v>15997</v>
      </c>
      <c r="H4050" s="11" t="s">
        <v>11136</v>
      </c>
      <c r="I4050" s="11" t="s">
        <v>15999</v>
      </c>
      <c r="J4050" s="11">
        <v>15</v>
      </c>
    </row>
    <row r="4051" spans="1:10">
      <c r="A4051" s="11" t="s">
        <v>16004</v>
      </c>
      <c r="B4051" s="11" t="s">
        <v>12798</v>
      </c>
      <c r="C4051" s="11" t="s">
        <v>19833</v>
      </c>
      <c r="D4051" s="11" t="s">
        <v>16156</v>
      </c>
      <c r="E4051" s="11" t="s">
        <v>16079</v>
      </c>
      <c r="F4051" s="11" t="s">
        <v>16360</v>
      </c>
      <c r="G4051" s="11" t="s">
        <v>15997</v>
      </c>
      <c r="H4051" s="11" t="s">
        <v>11378</v>
      </c>
      <c r="I4051" s="11" t="s">
        <v>15999</v>
      </c>
      <c r="J4051" s="11">
        <v>15</v>
      </c>
    </row>
    <row r="4052" spans="1:10">
      <c r="A4052" s="11" t="s">
        <v>15993</v>
      </c>
      <c r="B4052" s="11" t="s">
        <v>11603</v>
      </c>
      <c r="C4052" s="11" t="s">
        <v>19833</v>
      </c>
      <c r="D4052" s="11" t="s">
        <v>17452</v>
      </c>
      <c r="E4052" s="11" t="s">
        <v>4246</v>
      </c>
      <c r="F4052" s="11" t="s">
        <v>18721</v>
      </c>
      <c r="G4052" s="11" t="s">
        <v>16003</v>
      </c>
      <c r="H4052" s="11" t="s">
        <v>12704</v>
      </c>
      <c r="I4052" s="11" t="s">
        <v>19315</v>
      </c>
      <c r="J4052" s="11">
        <v>15</v>
      </c>
    </row>
    <row r="4053" spans="1:10">
      <c r="A4053" s="11" t="s">
        <v>15986</v>
      </c>
      <c r="B4053" s="11" t="s">
        <v>17430</v>
      </c>
      <c r="C4053" s="11" t="s">
        <v>19833</v>
      </c>
      <c r="D4053" s="11" t="s">
        <v>16966</v>
      </c>
      <c r="E4053" s="11" t="s">
        <v>19854</v>
      </c>
      <c r="F4053" s="11" t="s">
        <v>17431</v>
      </c>
      <c r="G4053" s="11" t="s">
        <v>15997</v>
      </c>
      <c r="H4053" s="11" t="s">
        <v>15328</v>
      </c>
      <c r="I4053" s="11" t="s">
        <v>15999</v>
      </c>
      <c r="J4053" s="11">
        <v>14</v>
      </c>
    </row>
    <row r="4054" spans="1:10">
      <c r="A4054" s="11" t="s">
        <v>15993</v>
      </c>
      <c r="B4054" s="11" t="s">
        <v>19855</v>
      </c>
      <c r="C4054" s="11" t="s">
        <v>19833</v>
      </c>
      <c r="D4054" s="11" t="s">
        <v>16771</v>
      </c>
      <c r="E4054" s="11" t="s">
        <v>19408</v>
      </c>
      <c r="F4054" s="11" t="s">
        <v>16935</v>
      </c>
      <c r="G4054" s="11" t="s">
        <v>16003</v>
      </c>
      <c r="H4054" s="11" t="s">
        <v>15998</v>
      </c>
      <c r="I4054" s="11" t="s">
        <v>16049</v>
      </c>
      <c r="J4054" s="11">
        <v>14</v>
      </c>
    </row>
    <row r="4055" spans="1:10">
      <c r="A4055" s="11" t="s">
        <v>15993</v>
      </c>
      <c r="B4055" s="11" t="s">
        <v>19856</v>
      </c>
      <c r="C4055" s="11" t="s">
        <v>19833</v>
      </c>
      <c r="D4055" s="11" t="s">
        <v>16778</v>
      </c>
      <c r="E4055" s="11" t="s">
        <v>4246</v>
      </c>
      <c r="F4055" s="11" t="s">
        <v>16028</v>
      </c>
      <c r="G4055" s="11" t="s">
        <v>15990</v>
      </c>
      <c r="H4055" s="11" t="s">
        <v>15998</v>
      </c>
      <c r="I4055" s="11" t="s">
        <v>16019</v>
      </c>
      <c r="J4055" s="11">
        <v>14</v>
      </c>
    </row>
    <row r="4056" spans="1:10">
      <c r="A4056" s="11" t="s">
        <v>15993</v>
      </c>
      <c r="B4056" s="11" t="s">
        <v>18827</v>
      </c>
      <c r="C4056" s="11" t="s">
        <v>19833</v>
      </c>
      <c r="D4056" s="11" t="s">
        <v>17269</v>
      </c>
      <c r="E4056" s="11" t="s">
        <v>16373</v>
      </c>
      <c r="F4056" s="11" t="s">
        <v>17090</v>
      </c>
      <c r="G4056" s="11" t="s">
        <v>16003</v>
      </c>
      <c r="H4056" s="11" t="s">
        <v>15998</v>
      </c>
      <c r="I4056" s="11" t="s">
        <v>15999</v>
      </c>
      <c r="J4056" s="11">
        <v>14</v>
      </c>
    </row>
    <row r="4057" spans="1:10">
      <c r="A4057" s="11" t="s">
        <v>15993</v>
      </c>
      <c r="B4057" s="11" t="s">
        <v>19857</v>
      </c>
      <c r="C4057" s="11" t="s">
        <v>19833</v>
      </c>
      <c r="D4057" s="11" t="s">
        <v>16528</v>
      </c>
      <c r="E4057" s="11" t="s">
        <v>19765</v>
      </c>
      <c r="F4057" s="11" t="s">
        <v>17192</v>
      </c>
      <c r="G4057" s="11" t="s">
        <v>15997</v>
      </c>
      <c r="H4057" s="11" t="s">
        <v>15998</v>
      </c>
      <c r="I4057" s="11" t="s">
        <v>15999</v>
      </c>
      <c r="J4057" s="11">
        <v>14</v>
      </c>
    </row>
    <row r="4058" spans="1:10">
      <c r="A4058" s="11" t="s">
        <v>16004</v>
      </c>
      <c r="B4058" s="11" t="s">
        <v>19399</v>
      </c>
      <c r="C4058" s="11" t="s">
        <v>19833</v>
      </c>
      <c r="D4058" s="11" t="s">
        <v>16530</v>
      </c>
      <c r="E4058" s="11" t="s">
        <v>928</v>
      </c>
      <c r="F4058" s="11" t="s">
        <v>16731</v>
      </c>
      <c r="G4058" s="11" t="s">
        <v>15990</v>
      </c>
      <c r="H4058" s="11" t="s">
        <v>11233</v>
      </c>
      <c r="I4058" s="11" t="s">
        <v>15999</v>
      </c>
      <c r="J4058" s="11">
        <v>14</v>
      </c>
    </row>
    <row r="4059" spans="1:10">
      <c r="A4059" s="11" t="s">
        <v>15993</v>
      </c>
      <c r="B4059" s="11" t="s">
        <v>255</v>
      </c>
      <c r="C4059" s="11" t="s">
        <v>19833</v>
      </c>
      <c r="D4059" s="11" t="s">
        <v>17277</v>
      </c>
      <c r="E4059" s="11" t="s">
        <v>4246</v>
      </c>
      <c r="F4059" s="11" t="s">
        <v>17200</v>
      </c>
      <c r="G4059" s="11" t="s">
        <v>16003</v>
      </c>
      <c r="H4059" s="11" t="s">
        <v>16074</v>
      </c>
      <c r="I4059" s="11" t="s">
        <v>15999</v>
      </c>
      <c r="J4059" s="11">
        <v>14</v>
      </c>
    </row>
    <row r="4060" spans="1:10">
      <c r="A4060" s="11" t="s">
        <v>15993</v>
      </c>
      <c r="B4060" s="11" t="s">
        <v>15185</v>
      </c>
      <c r="C4060" s="11" t="s">
        <v>19833</v>
      </c>
      <c r="D4060" s="11" t="s">
        <v>16786</v>
      </c>
      <c r="E4060" s="11" t="s">
        <v>19858</v>
      </c>
      <c r="F4060" s="11" t="s">
        <v>17104</v>
      </c>
      <c r="G4060" s="11" t="s">
        <v>15997</v>
      </c>
      <c r="H4060" s="11" t="s">
        <v>15998</v>
      </c>
      <c r="I4060" s="11" t="s">
        <v>15999</v>
      </c>
      <c r="J4060" s="11">
        <v>14</v>
      </c>
    </row>
    <row r="4061" spans="1:10">
      <c r="A4061" s="11" t="s">
        <v>15993</v>
      </c>
      <c r="B4061" s="11" t="s">
        <v>13038</v>
      </c>
      <c r="C4061" s="11" t="s">
        <v>19833</v>
      </c>
      <c r="D4061" s="11" t="s">
        <v>16786</v>
      </c>
      <c r="E4061" s="11" t="s">
        <v>16059</v>
      </c>
      <c r="F4061" s="11" t="s">
        <v>16030</v>
      </c>
      <c r="G4061" s="11" t="s">
        <v>15997</v>
      </c>
      <c r="H4061" s="11" t="s">
        <v>12219</v>
      </c>
      <c r="I4061" s="11" t="s">
        <v>16036</v>
      </c>
      <c r="J4061" s="11">
        <v>14</v>
      </c>
    </row>
    <row r="4062" spans="1:10">
      <c r="A4062" s="11" t="s">
        <v>15993</v>
      </c>
      <c r="B4062" s="11" t="s">
        <v>19859</v>
      </c>
      <c r="C4062" s="11" t="s">
        <v>19833</v>
      </c>
      <c r="D4062" s="11" t="s">
        <v>17281</v>
      </c>
      <c r="E4062" s="11" t="s">
        <v>16012</v>
      </c>
      <c r="F4062" s="11" t="s">
        <v>16053</v>
      </c>
      <c r="G4062" s="11" t="s">
        <v>15997</v>
      </c>
      <c r="H4062" s="11" t="s">
        <v>12219</v>
      </c>
      <c r="I4062" s="11" t="s">
        <v>16057</v>
      </c>
      <c r="J4062" s="11">
        <v>14</v>
      </c>
    </row>
    <row r="4063" spans="1:10">
      <c r="A4063" s="11" t="s">
        <v>15993</v>
      </c>
      <c r="B4063" s="11" t="s">
        <v>16653</v>
      </c>
      <c r="C4063" s="11" t="s">
        <v>19833</v>
      </c>
      <c r="D4063" s="11" t="s">
        <v>17281</v>
      </c>
      <c r="E4063" s="11" t="s">
        <v>16064</v>
      </c>
      <c r="F4063" s="11" t="s">
        <v>16655</v>
      </c>
      <c r="G4063" s="11" t="s">
        <v>15997</v>
      </c>
      <c r="H4063" s="11" t="s">
        <v>12219</v>
      </c>
      <c r="I4063" s="11" t="s">
        <v>15999</v>
      </c>
      <c r="J4063" s="11">
        <v>14</v>
      </c>
    </row>
    <row r="4064" spans="1:10">
      <c r="A4064" s="11" t="s">
        <v>16004</v>
      </c>
      <c r="B4064" s="11" t="s">
        <v>880</v>
      </c>
      <c r="C4064" s="11" t="s">
        <v>19833</v>
      </c>
      <c r="D4064" s="11" t="s">
        <v>16532</v>
      </c>
      <c r="E4064" s="11" t="s">
        <v>16059</v>
      </c>
      <c r="F4064" s="11" t="s">
        <v>16625</v>
      </c>
      <c r="G4064" s="11" t="s">
        <v>15997</v>
      </c>
      <c r="H4064" s="11" t="s">
        <v>847</v>
      </c>
      <c r="I4064" s="11" t="s">
        <v>15999</v>
      </c>
      <c r="J4064" s="11">
        <v>14</v>
      </c>
    </row>
    <row r="4065" spans="1:10">
      <c r="A4065" s="11" t="s">
        <v>15993</v>
      </c>
      <c r="B4065" s="11" t="s">
        <v>15126</v>
      </c>
      <c r="C4065" s="11" t="s">
        <v>19833</v>
      </c>
      <c r="D4065" s="11" t="s">
        <v>16790</v>
      </c>
      <c r="E4065" s="11" t="s">
        <v>11118</v>
      </c>
      <c r="F4065" s="11" t="s">
        <v>17132</v>
      </c>
      <c r="G4065" s="11" t="s">
        <v>15990</v>
      </c>
      <c r="H4065" s="11" t="s">
        <v>18</v>
      </c>
      <c r="I4065" s="11" t="s">
        <v>16342</v>
      </c>
      <c r="J4065" s="11">
        <v>14</v>
      </c>
    </row>
    <row r="4066" spans="1:10">
      <c r="A4066" s="11" t="s">
        <v>16004</v>
      </c>
      <c r="B4066" s="11" t="s">
        <v>11303</v>
      </c>
      <c r="C4066" s="11" t="s">
        <v>19833</v>
      </c>
      <c r="D4066" s="11" t="s">
        <v>16981</v>
      </c>
      <c r="E4066" s="11" t="s">
        <v>19860</v>
      </c>
      <c r="F4066" s="11" t="s">
        <v>17632</v>
      </c>
      <c r="G4066" s="11" t="s">
        <v>15997</v>
      </c>
      <c r="H4066" s="11" t="s">
        <v>11141</v>
      </c>
      <c r="I4066" s="11" t="s">
        <v>16019</v>
      </c>
      <c r="J4066" s="11">
        <v>14</v>
      </c>
    </row>
    <row r="4067" spans="1:10">
      <c r="A4067" s="11" t="s">
        <v>15993</v>
      </c>
      <c r="B4067" s="11" t="s">
        <v>19861</v>
      </c>
      <c r="C4067" s="11" t="s">
        <v>19833</v>
      </c>
      <c r="D4067" s="11" t="s">
        <v>16204</v>
      </c>
      <c r="E4067" s="11" t="s">
        <v>368</v>
      </c>
      <c r="F4067" s="11" t="s">
        <v>16945</v>
      </c>
      <c r="G4067" s="11" t="s">
        <v>16003</v>
      </c>
      <c r="H4067" s="11" t="s">
        <v>12219</v>
      </c>
      <c r="I4067" s="11" t="s">
        <v>15999</v>
      </c>
      <c r="J4067" s="11">
        <v>14</v>
      </c>
    </row>
    <row r="4068" spans="1:10">
      <c r="A4068" s="11" t="s">
        <v>15993</v>
      </c>
      <c r="B4068" s="11" t="s">
        <v>19862</v>
      </c>
      <c r="C4068" s="11" t="s">
        <v>19833</v>
      </c>
      <c r="D4068" s="11" t="s">
        <v>17142</v>
      </c>
      <c r="E4068" s="11" t="s">
        <v>4246</v>
      </c>
      <c r="F4068" s="11" t="s">
        <v>17265</v>
      </c>
      <c r="G4068" s="11" t="s">
        <v>16003</v>
      </c>
      <c r="H4068" s="11" t="s">
        <v>16084</v>
      </c>
      <c r="I4068" s="11" t="s">
        <v>16057</v>
      </c>
      <c r="J4068" s="11">
        <v>14</v>
      </c>
    </row>
    <row r="4069" spans="1:10">
      <c r="A4069" s="11" t="s">
        <v>15993</v>
      </c>
      <c r="B4069" s="11" t="s">
        <v>19863</v>
      </c>
      <c r="C4069" s="11" t="s">
        <v>19833</v>
      </c>
      <c r="D4069" s="11" t="s">
        <v>18046</v>
      </c>
      <c r="E4069" s="11" t="s">
        <v>4722</v>
      </c>
      <c r="F4069" s="11" t="s">
        <v>16268</v>
      </c>
      <c r="G4069" s="11" t="s">
        <v>16003</v>
      </c>
      <c r="H4069" s="11" t="s">
        <v>15998</v>
      </c>
      <c r="I4069" s="11" t="s">
        <v>16049</v>
      </c>
      <c r="J4069" s="11">
        <v>13</v>
      </c>
    </row>
    <row r="4070" spans="1:10">
      <c r="A4070" s="11" t="s">
        <v>16004</v>
      </c>
      <c r="B4070" s="11" t="s">
        <v>13263</v>
      </c>
      <c r="C4070" s="11" t="s">
        <v>19833</v>
      </c>
      <c r="D4070" s="11" t="s">
        <v>16231</v>
      </c>
      <c r="E4070" s="11" t="s">
        <v>16643</v>
      </c>
      <c r="F4070" s="11" t="s">
        <v>16942</v>
      </c>
      <c r="G4070" s="11" t="s">
        <v>15997</v>
      </c>
      <c r="H4070" s="11" t="s">
        <v>11233</v>
      </c>
      <c r="I4070" s="11" t="s">
        <v>15992</v>
      </c>
      <c r="J4070" s="11">
        <v>13</v>
      </c>
    </row>
    <row r="4071" spans="1:10">
      <c r="A4071" s="11" t="s">
        <v>15986</v>
      </c>
      <c r="B4071" s="11" t="s">
        <v>19819</v>
      </c>
      <c r="C4071" s="11" t="s">
        <v>19833</v>
      </c>
      <c r="D4071" s="11" t="s">
        <v>16231</v>
      </c>
      <c r="E4071" s="11" t="s">
        <v>19864</v>
      </c>
      <c r="F4071" s="11" t="s">
        <v>16227</v>
      </c>
      <c r="G4071" s="11" t="s">
        <v>16003</v>
      </c>
      <c r="H4071" s="11" t="s">
        <v>16435</v>
      </c>
      <c r="I4071" s="11" t="s">
        <v>16019</v>
      </c>
      <c r="J4071" s="11">
        <v>13</v>
      </c>
    </row>
    <row r="4072" spans="1:10">
      <c r="A4072" s="11" t="s">
        <v>15993</v>
      </c>
      <c r="B4072" s="11" t="s">
        <v>13103</v>
      </c>
      <c r="C4072" s="11" t="s">
        <v>19833</v>
      </c>
      <c r="D4072" s="11" t="s">
        <v>16233</v>
      </c>
      <c r="E4072" s="11" t="s">
        <v>19865</v>
      </c>
      <c r="F4072" s="11" t="s">
        <v>16713</v>
      </c>
      <c r="G4072" s="11" t="s">
        <v>15997</v>
      </c>
      <c r="H4072" s="11" t="s">
        <v>15998</v>
      </c>
      <c r="I4072" s="11" t="s">
        <v>16128</v>
      </c>
      <c r="J4072" s="11">
        <v>13</v>
      </c>
    </row>
    <row r="4073" spans="1:10">
      <c r="A4073" s="11" t="s">
        <v>16004</v>
      </c>
      <c r="B4073" s="11" t="s">
        <v>14840</v>
      </c>
      <c r="C4073" s="11" t="s">
        <v>19833</v>
      </c>
      <c r="D4073" s="11" t="s">
        <v>17977</v>
      </c>
      <c r="E4073" s="11" t="s">
        <v>16708</v>
      </c>
      <c r="F4073" s="11" t="s">
        <v>16713</v>
      </c>
      <c r="G4073" s="11" t="s">
        <v>15997</v>
      </c>
      <c r="H4073" s="11" t="s">
        <v>11963</v>
      </c>
      <c r="I4073" s="11" t="s">
        <v>16342</v>
      </c>
      <c r="J4073" s="11">
        <v>13</v>
      </c>
    </row>
    <row r="4074" spans="1:10">
      <c r="A4074" s="11" t="s">
        <v>16004</v>
      </c>
      <c r="B4074" s="11" t="s">
        <v>14839</v>
      </c>
      <c r="C4074" s="11" t="s">
        <v>19833</v>
      </c>
      <c r="D4074" s="11" t="s">
        <v>16807</v>
      </c>
      <c r="E4074" s="11" t="s">
        <v>16708</v>
      </c>
      <c r="F4074" s="11" t="s">
        <v>16405</v>
      </c>
      <c r="G4074" s="11" t="s">
        <v>15997</v>
      </c>
      <c r="H4074" s="11" t="s">
        <v>11963</v>
      </c>
      <c r="I4074" s="11" t="s">
        <v>16342</v>
      </c>
      <c r="J4074" s="11">
        <v>13</v>
      </c>
    </row>
    <row r="4075" spans="1:10">
      <c r="A4075" s="11" t="s">
        <v>15993</v>
      </c>
      <c r="B4075" s="11" t="s">
        <v>12253</v>
      </c>
      <c r="C4075" s="11" t="s">
        <v>19833</v>
      </c>
      <c r="D4075" s="11" t="s">
        <v>17978</v>
      </c>
      <c r="E4075" s="11" t="s">
        <v>16381</v>
      </c>
      <c r="F4075" s="11" t="s">
        <v>17028</v>
      </c>
      <c r="G4075" s="11" t="s">
        <v>16003</v>
      </c>
      <c r="H4075" s="11" t="s">
        <v>16123</v>
      </c>
      <c r="I4075" s="11" t="s">
        <v>16128</v>
      </c>
      <c r="J4075" s="11">
        <v>13</v>
      </c>
    </row>
    <row r="4076" spans="1:10">
      <c r="A4076" s="11" t="s">
        <v>15993</v>
      </c>
      <c r="B4076" s="11" t="s">
        <v>19866</v>
      </c>
      <c r="C4076" s="11" t="s">
        <v>19833</v>
      </c>
      <c r="D4076" s="11" t="s">
        <v>17306</v>
      </c>
      <c r="E4076" s="11" t="s">
        <v>19867</v>
      </c>
      <c r="F4076" s="11" t="s">
        <v>16097</v>
      </c>
      <c r="G4076" s="11" t="s">
        <v>16003</v>
      </c>
      <c r="H4076" s="11" t="s">
        <v>16026</v>
      </c>
      <c r="I4076" s="11" t="s">
        <v>16057</v>
      </c>
      <c r="J4076" s="11">
        <v>13</v>
      </c>
    </row>
    <row r="4077" spans="1:10">
      <c r="A4077" s="11" t="s">
        <v>15986</v>
      </c>
      <c r="B4077" s="11" t="s">
        <v>11591</v>
      </c>
      <c r="C4077" s="11" t="s">
        <v>19833</v>
      </c>
      <c r="D4077" s="11" t="s">
        <v>17981</v>
      </c>
      <c r="E4077" s="11" t="s">
        <v>11316</v>
      </c>
      <c r="F4077" s="11" t="s">
        <v>17535</v>
      </c>
      <c r="G4077" s="11" t="s">
        <v>15990</v>
      </c>
      <c r="H4077" s="11" t="s">
        <v>11141</v>
      </c>
      <c r="I4077" s="11" t="s">
        <v>15992</v>
      </c>
      <c r="J4077" s="11">
        <v>13</v>
      </c>
    </row>
    <row r="4078" spans="1:10">
      <c r="A4078" s="11" t="s">
        <v>15986</v>
      </c>
      <c r="B4078" s="11" t="s">
        <v>19868</v>
      </c>
      <c r="C4078" s="11" t="s">
        <v>19833</v>
      </c>
      <c r="D4078" s="11" t="s">
        <v>16824</v>
      </c>
      <c r="E4078" s="11" t="s">
        <v>16043</v>
      </c>
      <c r="F4078" s="11" t="s">
        <v>19869</v>
      </c>
      <c r="G4078" s="11" t="s">
        <v>15997</v>
      </c>
      <c r="H4078" s="11" t="s">
        <v>11136</v>
      </c>
      <c r="I4078" s="11" t="s">
        <v>15999</v>
      </c>
      <c r="J4078" s="11">
        <v>13</v>
      </c>
    </row>
    <row r="4079" spans="1:10">
      <c r="A4079" s="11" t="s">
        <v>15993</v>
      </c>
      <c r="B4079" s="11" t="s">
        <v>13601</v>
      </c>
      <c r="C4079" s="11" t="s">
        <v>19833</v>
      </c>
      <c r="D4079" s="11" t="s">
        <v>16585</v>
      </c>
      <c r="E4079" s="11" t="s">
        <v>368</v>
      </c>
      <c r="F4079" s="11" t="s">
        <v>16017</v>
      </c>
      <c r="G4079" s="11" t="s">
        <v>15990</v>
      </c>
      <c r="H4079" s="11" t="s">
        <v>18</v>
      </c>
      <c r="I4079" s="11" t="s">
        <v>16036</v>
      </c>
      <c r="J4079" s="11">
        <v>13</v>
      </c>
    </row>
    <row r="4080" spans="1:10">
      <c r="A4080" s="11" t="s">
        <v>15993</v>
      </c>
      <c r="B4080" s="11" t="s">
        <v>17278</v>
      </c>
      <c r="C4080" s="11" t="s">
        <v>19833</v>
      </c>
      <c r="D4080" s="11" t="s">
        <v>16825</v>
      </c>
      <c r="E4080" s="11" t="s">
        <v>280</v>
      </c>
      <c r="F4080" s="11" t="s">
        <v>16752</v>
      </c>
      <c r="G4080" s="11" t="s">
        <v>16003</v>
      </c>
      <c r="H4080" s="11" t="s">
        <v>12704</v>
      </c>
      <c r="I4080" s="11" t="s">
        <v>16049</v>
      </c>
      <c r="J4080" s="11">
        <v>12</v>
      </c>
    </row>
    <row r="4081" spans="1:10">
      <c r="A4081" s="11" t="s">
        <v>15993</v>
      </c>
      <c r="B4081" s="11" t="s">
        <v>19870</v>
      </c>
      <c r="C4081" s="11" t="s">
        <v>19833</v>
      </c>
      <c r="D4081" s="11" t="s">
        <v>16265</v>
      </c>
      <c r="E4081" s="11" t="s">
        <v>19871</v>
      </c>
      <c r="F4081" s="11" t="s">
        <v>17265</v>
      </c>
      <c r="G4081" s="11" t="s">
        <v>16003</v>
      </c>
      <c r="H4081" s="11" t="s">
        <v>12219</v>
      </c>
      <c r="I4081" s="11" t="s">
        <v>16128</v>
      </c>
      <c r="J4081" s="11">
        <v>12</v>
      </c>
    </row>
    <row r="4082" spans="1:10">
      <c r="A4082" s="11" t="s">
        <v>15993</v>
      </c>
      <c r="B4082" s="11" t="s">
        <v>11136</v>
      </c>
      <c r="C4082" s="11" t="s">
        <v>19833</v>
      </c>
      <c r="D4082" s="11" t="s">
        <v>16995</v>
      </c>
      <c r="E4082" s="11" t="s">
        <v>19872</v>
      </c>
      <c r="F4082" s="11" t="s">
        <v>16022</v>
      </c>
      <c r="G4082" s="11" t="s">
        <v>15997</v>
      </c>
      <c r="H4082" s="11" t="s">
        <v>16026</v>
      </c>
      <c r="I4082" s="11" t="s">
        <v>15999</v>
      </c>
      <c r="J4082" s="11">
        <v>12</v>
      </c>
    </row>
    <row r="4083" spans="1:10">
      <c r="A4083" s="11" t="s">
        <v>15986</v>
      </c>
      <c r="B4083" s="11" t="s">
        <v>13274</v>
      </c>
      <c r="C4083" s="11" t="s">
        <v>19833</v>
      </c>
      <c r="D4083" s="11" t="s">
        <v>16995</v>
      </c>
      <c r="E4083" s="11" t="s">
        <v>58</v>
      </c>
      <c r="F4083" s="11" t="s">
        <v>16763</v>
      </c>
      <c r="G4083" s="11" t="s">
        <v>16003</v>
      </c>
      <c r="H4083" s="11" t="s">
        <v>11136</v>
      </c>
      <c r="I4083" s="11" t="s">
        <v>16036</v>
      </c>
      <c r="J4083" s="11">
        <v>12</v>
      </c>
    </row>
    <row r="4084" spans="1:10">
      <c r="A4084" s="11" t="s">
        <v>15993</v>
      </c>
      <c r="B4084" s="11" t="s">
        <v>562</v>
      </c>
      <c r="C4084" s="11" t="s">
        <v>19833</v>
      </c>
      <c r="D4084" s="11" t="s">
        <v>17313</v>
      </c>
      <c r="E4084" s="11" t="s">
        <v>18030</v>
      </c>
      <c r="F4084" s="11" t="s">
        <v>17795</v>
      </c>
      <c r="G4084" s="11" t="s">
        <v>15997</v>
      </c>
      <c r="H4084" s="11" t="s">
        <v>16084</v>
      </c>
      <c r="I4084" s="11" t="s">
        <v>16049</v>
      </c>
      <c r="J4084" s="11">
        <v>12</v>
      </c>
    </row>
    <row r="4085" spans="1:10">
      <c r="A4085" s="11" t="s">
        <v>15993</v>
      </c>
      <c r="B4085" s="11" t="s">
        <v>19873</v>
      </c>
      <c r="C4085" s="11" t="s">
        <v>19833</v>
      </c>
      <c r="D4085" s="11" t="s">
        <v>16997</v>
      </c>
      <c r="E4085" s="11" t="s">
        <v>4246</v>
      </c>
      <c r="F4085" s="11" t="s">
        <v>18721</v>
      </c>
      <c r="G4085" s="11" t="s">
        <v>16003</v>
      </c>
      <c r="H4085" s="11" t="s">
        <v>16074</v>
      </c>
      <c r="I4085" s="11" t="s">
        <v>16049</v>
      </c>
      <c r="J4085" s="11">
        <v>12</v>
      </c>
    </row>
    <row r="4086" spans="1:10">
      <c r="A4086" s="11" t="s">
        <v>15986</v>
      </c>
      <c r="B4086" s="11" t="s">
        <v>15113</v>
      </c>
      <c r="C4086" s="11" t="s">
        <v>19833</v>
      </c>
      <c r="D4086" s="11" t="s">
        <v>17156</v>
      </c>
      <c r="E4086" s="11" t="s">
        <v>11118</v>
      </c>
      <c r="F4086" s="11" t="s">
        <v>17030</v>
      </c>
      <c r="G4086" s="11" t="s">
        <v>16003</v>
      </c>
      <c r="H4086" s="11" t="s">
        <v>16035</v>
      </c>
      <c r="I4086" s="11" t="s">
        <v>16036</v>
      </c>
      <c r="J4086" s="11">
        <v>12</v>
      </c>
    </row>
    <row r="4087" spans="1:10">
      <c r="A4087" s="11" t="s">
        <v>15986</v>
      </c>
      <c r="B4087" s="11" t="s">
        <v>5662</v>
      </c>
      <c r="C4087" s="11" t="s">
        <v>19833</v>
      </c>
      <c r="D4087" s="11" t="s">
        <v>17699</v>
      </c>
      <c r="E4087" s="11" t="s">
        <v>16055</v>
      </c>
      <c r="F4087" s="11" t="s">
        <v>17830</v>
      </c>
      <c r="G4087" s="11" t="s">
        <v>15997</v>
      </c>
      <c r="H4087" s="11" t="s">
        <v>11136</v>
      </c>
      <c r="I4087" s="11" t="s">
        <v>16019</v>
      </c>
      <c r="J4087" s="11">
        <v>12</v>
      </c>
    </row>
    <row r="4088" spans="1:10">
      <c r="A4088" s="11" t="s">
        <v>16004</v>
      </c>
      <c r="B4088" s="11" t="s">
        <v>13330</v>
      </c>
      <c r="C4088" s="11" t="s">
        <v>19833</v>
      </c>
      <c r="D4088" s="11" t="s">
        <v>16832</v>
      </c>
      <c r="E4088" s="11" t="s">
        <v>18300</v>
      </c>
      <c r="F4088" s="11" t="s">
        <v>16625</v>
      </c>
      <c r="G4088" s="11" t="s">
        <v>15997</v>
      </c>
      <c r="H4088" s="11" t="s">
        <v>847</v>
      </c>
      <c r="I4088" s="11" t="s">
        <v>16036</v>
      </c>
      <c r="J4088" s="11">
        <v>12</v>
      </c>
    </row>
    <row r="4089" spans="1:10">
      <c r="A4089" s="11" t="s">
        <v>15993</v>
      </c>
      <c r="B4089" s="11" t="s">
        <v>11606</v>
      </c>
      <c r="C4089" s="11" t="s">
        <v>19833</v>
      </c>
      <c r="D4089" s="11" t="s">
        <v>16832</v>
      </c>
      <c r="E4089" s="11" t="s">
        <v>16012</v>
      </c>
      <c r="F4089" s="11" t="s">
        <v>16144</v>
      </c>
      <c r="G4089" s="11" t="s">
        <v>16003</v>
      </c>
      <c r="H4089" s="11" t="s">
        <v>12219</v>
      </c>
      <c r="I4089" s="11" t="s">
        <v>15999</v>
      </c>
      <c r="J4089" s="11">
        <v>12</v>
      </c>
    </row>
    <row r="4090" spans="1:10">
      <c r="A4090" s="11" t="s">
        <v>16004</v>
      </c>
      <c r="B4090" s="11" t="s">
        <v>13941</v>
      </c>
      <c r="C4090" s="11" t="s">
        <v>19833</v>
      </c>
      <c r="D4090" s="11" t="s">
        <v>17157</v>
      </c>
      <c r="E4090" s="11" t="s">
        <v>368</v>
      </c>
      <c r="F4090" s="11" t="s">
        <v>16271</v>
      </c>
      <c r="G4090" s="11" t="s">
        <v>16067</v>
      </c>
      <c r="H4090" s="11" t="s">
        <v>16089</v>
      </c>
      <c r="I4090" s="11" t="s">
        <v>15999</v>
      </c>
      <c r="J4090" s="11">
        <v>12</v>
      </c>
    </row>
    <row r="4091" spans="1:10">
      <c r="A4091" s="11" t="s">
        <v>15993</v>
      </c>
      <c r="B4091" s="11" t="s">
        <v>17710</v>
      </c>
      <c r="C4091" s="11" t="s">
        <v>19833</v>
      </c>
      <c r="D4091" s="11" t="s">
        <v>17708</v>
      </c>
      <c r="E4091" s="11" t="s">
        <v>16759</v>
      </c>
      <c r="F4091" s="11" t="s">
        <v>16730</v>
      </c>
      <c r="G4091" s="11" t="s">
        <v>15997</v>
      </c>
      <c r="H4091" s="11" t="s">
        <v>16026</v>
      </c>
      <c r="I4091" s="11" t="s">
        <v>16057</v>
      </c>
      <c r="J4091" s="11">
        <v>12</v>
      </c>
    </row>
    <row r="4092" spans="1:10">
      <c r="A4092" s="11" t="s">
        <v>15993</v>
      </c>
      <c r="B4092" s="11" t="s">
        <v>18512</v>
      </c>
      <c r="C4092" s="11" t="s">
        <v>19833</v>
      </c>
      <c r="D4092" s="11" t="s">
        <v>17708</v>
      </c>
      <c r="E4092" s="11" t="s">
        <v>16291</v>
      </c>
      <c r="F4092" s="11" t="s">
        <v>16236</v>
      </c>
      <c r="G4092" s="11" t="s">
        <v>15997</v>
      </c>
      <c r="H4092" s="11" t="s">
        <v>16026</v>
      </c>
      <c r="I4092" s="11" t="s">
        <v>15999</v>
      </c>
      <c r="J4092" s="11">
        <v>12</v>
      </c>
    </row>
    <row r="4093" spans="1:10">
      <c r="A4093" s="11" t="s">
        <v>16004</v>
      </c>
      <c r="B4093" s="11" t="s">
        <v>19874</v>
      </c>
      <c r="C4093" s="11" t="s">
        <v>19833</v>
      </c>
      <c r="D4093" s="11" t="s">
        <v>18285</v>
      </c>
      <c r="E4093" s="11" t="s">
        <v>4246</v>
      </c>
      <c r="F4093" s="11" t="s">
        <v>16440</v>
      </c>
      <c r="G4093" s="11" t="s">
        <v>15990</v>
      </c>
      <c r="H4093" s="11" t="s">
        <v>11963</v>
      </c>
      <c r="I4093" s="11" t="s">
        <v>16019</v>
      </c>
      <c r="J4093" s="11">
        <v>12</v>
      </c>
    </row>
    <row r="4094" spans="1:10">
      <c r="A4094" s="11" t="s">
        <v>15993</v>
      </c>
      <c r="B4094" s="11" t="s">
        <v>17598</v>
      </c>
      <c r="C4094" s="11" t="s">
        <v>19833</v>
      </c>
      <c r="D4094" s="11" t="s">
        <v>17161</v>
      </c>
      <c r="E4094" s="11" t="s">
        <v>16110</v>
      </c>
      <c r="F4094" s="11" t="s">
        <v>16814</v>
      </c>
      <c r="G4094" s="11" t="s">
        <v>15997</v>
      </c>
      <c r="H4094" s="11" t="s">
        <v>15998</v>
      </c>
      <c r="I4094" s="11" t="s">
        <v>15999</v>
      </c>
      <c r="J4094" s="11">
        <v>11</v>
      </c>
    </row>
    <row r="4095" spans="1:10">
      <c r="A4095" s="11" t="s">
        <v>16004</v>
      </c>
      <c r="B4095" s="11" t="s">
        <v>13994</v>
      </c>
      <c r="C4095" s="11" t="s">
        <v>19833</v>
      </c>
      <c r="D4095" s="11" t="s">
        <v>18764</v>
      </c>
      <c r="E4095" s="11" t="s">
        <v>16878</v>
      </c>
      <c r="F4095" s="11" t="s">
        <v>17024</v>
      </c>
      <c r="G4095" s="11" t="s">
        <v>15997</v>
      </c>
      <c r="H4095" s="11" t="s">
        <v>16435</v>
      </c>
      <c r="I4095" s="11" t="s">
        <v>16611</v>
      </c>
      <c r="J4095" s="11">
        <v>11</v>
      </c>
    </row>
    <row r="4096" spans="1:10">
      <c r="A4096" s="11" t="s">
        <v>15986</v>
      </c>
      <c r="B4096" s="11" t="s">
        <v>19875</v>
      </c>
      <c r="C4096" s="11" t="s">
        <v>19833</v>
      </c>
      <c r="D4096" s="11" t="s">
        <v>18764</v>
      </c>
      <c r="E4096" s="11" t="s">
        <v>19876</v>
      </c>
      <c r="F4096" s="11" t="s">
        <v>17295</v>
      </c>
      <c r="G4096" s="11" t="s">
        <v>16003</v>
      </c>
      <c r="H4096" s="11" t="s">
        <v>16435</v>
      </c>
      <c r="I4096" s="11" t="s">
        <v>16019</v>
      </c>
      <c r="J4096" s="11">
        <v>11</v>
      </c>
    </row>
    <row r="4097" spans="1:10">
      <c r="A4097" s="11" t="s">
        <v>16004</v>
      </c>
      <c r="B4097" s="11" t="s">
        <v>19877</v>
      </c>
      <c r="C4097" s="11" t="s">
        <v>19833</v>
      </c>
      <c r="D4097" s="11" t="s">
        <v>19004</v>
      </c>
      <c r="E4097" s="11" t="s">
        <v>132</v>
      </c>
      <c r="F4097" s="11" t="s">
        <v>17166</v>
      </c>
      <c r="G4097" s="11" t="s">
        <v>15990</v>
      </c>
      <c r="H4097" s="11" t="s">
        <v>847</v>
      </c>
      <c r="I4097" s="11" t="s">
        <v>15999</v>
      </c>
      <c r="J4097" s="11">
        <v>11</v>
      </c>
    </row>
    <row r="4098" spans="1:10">
      <c r="A4098" s="11" t="s">
        <v>15993</v>
      </c>
      <c r="B4098" s="11" t="s">
        <v>17129</v>
      </c>
      <c r="C4098" s="11" t="s">
        <v>19833</v>
      </c>
      <c r="D4098" s="11" t="s">
        <v>16613</v>
      </c>
      <c r="E4098" s="11" t="s">
        <v>16059</v>
      </c>
      <c r="F4098" s="11" t="s">
        <v>16968</v>
      </c>
      <c r="G4098" s="11" t="s">
        <v>15997</v>
      </c>
      <c r="H4098" s="11" t="s">
        <v>847</v>
      </c>
      <c r="I4098" s="11" t="s">
        <v>16057</v>
      </c>
      <c r="J4098" s="11">
        <v>11</v>
      </c>
    </row>
    <row r="4099" spans="1:10">
      <c r="A4099" s="11" t="s">
        <v>16014</v>
      </c>
      <c r="B4099" s="11" t="s">
        <v>11527</v>
      </c>
      <c r="C4099" s="11" t="s">
        <v>19833</v>
      </c>
      <c r="D4099" s="11" t="s">
        <v>16616</v>
      </c>
      <c r="E4099" s="11" t="s">
        <v>4246</v>
      </c>
      <c r="F4099" s="11" t="s">
        <v>16214</v>
      </c>
      <c r="G4099" s="11" t="s">
        <v>16003</v>
      </c>
      <c r="H4099" s="11" t="s">
        <v>847</v>
      </c>
      <c r="I4099" s="11" t="s">
        <v>15999</v>
      </c>
      <c r="J4099" s="11">
        <v>11</v>
      </c>
    </row>
    <row r="4100" spans="1:10">
      <c r="A4100" s="11" t="s">
        <v>15993</v>
      </c>
      <c r="B4100" s="11" t="s">
        <v>19203</v>
      </c>
      <c r="C4100" s="11" t="s">
        <v>19833</v>
      </c>
      <c r="D4100" s="11" t="s">
        <v>17734</v>
      </c>
      <c r="E4100" s="11" t="s">
        <v>19878</v>
      </c>
      <c r="F4100" s="11" t="s">
        <v>18520</v>
      </c>
      <c r="G4100" s="11" t="s">
        <v>16003</v>
      </c>
      <c r="H4100" s="11" t="s">
        <v>16074</v>
      </c>
      <c r="I4100" s="11" t="s">
        <v>15999</v>
      </c>
      <c r="J4100" s="11">
        <v>11</v>
      </c>
    </row>
    <row r="4101" spans="1:10">
      <c r="A4101" s="11" t="s">
        <v>15993</v>
      </c>
      <c r="B4101" s="11" t="s">
        <v>14304</v>
      </c>
      <c r="C4101" s="11" t="s">
        <v>19833</v>
      </c>
      <c r="D4101" s="11" t="s">
        <v>16331</v>
      </c>
      <c r="E4101" s="11" t="s">
        <v>16059</v>
      </c>
      <c r="F4101" s="11" t="s">
        <v>16701</v>
      </c>
      <c r="G4101" s="11" t="s">
        <v>15997</v>
      </c>
      <c r="H4101" s="11" t="s">
        <v>847</v>
      </c>
      <c r="I4101" s="11" t="s">
        <v>15999</v>
      </c>
      <c r="J4101" s="11">
        <v>11</v>
      </c>
    </row>
    <row r="4102" spans="1:10">
      <c r="A4102" s="11" t="s">
        <v>15993</v>
      </c>
      <c r="B4102" s="11" t="s">
        <v>19879</v>
      </c>
      <c r="C4102" s="11" t="s">
        <v>19833</v>
      </c>
      <c r="D4102" s="11" t="s">
        <v>16639</v>
      </c>
      <c r="E4102" s="11" t="s">
        <v>4246</v>
      </c>
      <c r="F4102" s="11" t="s">
        <v>16077</v>
      </c>
      <c r="G4102" s="11" t="s">
        <v>16003</v>
      </c>
      <c r="H4102" s="11" t="s">
        <v>847</v>
      </c>
      <c r="I4102" s="11" t="s">
        <v>15999</v>
      </c>
      <c r="J4102" s="11">
        <v>10</v>
      </c>
    </row>
    <row r="4103" spans="1:10">
      <c r="A4103" s="11" t="s">
        <v>16004</v>
      </c>
      <c r="B4103" s="11" t="s">
        <v>19722</v>
      </c>
      <c r="C4103" s="11" t="s">
        <v>19833</v>
      </c>
      <c r="D4103" s="11" t="s">
        <v>18423</v>
      </c>
      <c r="E4103" s="11" t="s">
        <v>19880</v>
      </c>
      <c r="F4103" s="11" t="s">
        <v>16822</v>
      </c>
      <c r="G4103" s="11" t="s">
        <v>15997</v>
      </c>
      <c r="H4103" s="11" t="s">
        <v>847</v>
      </c>
      <c r="I4103" s="11" t="s">
        <v>15999</v>
      </c>
      <c r="J4103" s="11">
        <v>10</v>
      </c>
    </row>
    <row r="4104" spans="1:10">
      <c r="A4104" s="11" t="s">
        <v>16004</v>
      </c>
      <c r="B4104" s="11" t="s">
        <v>19881</v>
      </c>
      <c r="C4104" s="11" t="s">
        <v>19833</v>
      </c>
      <c r="D4104" s="11" t="s">
        <v>17739</v>
      </c>
      <c r="E4104" s="11" t="s">
        <v>4246</v>
      </c>
      <c r="F4104" s="11" t="s">
        <v>16249</v>
      </c>
      <c r="G4104" s="11" t="s">
        <v>15990</v>
      </c>
      <c r="H4104" s="11" t="s">
        <v>11378</v>
      </c>
      <c r="I4104" s="11" t="s">
        <v>16019</v>
      </c>
      <c r="J4104" s="11">
        <v>10</v>
      </c>
    </row>
    <row r="4105" spans="1:10">
      <c r="A4105" s="11" t="s">
        <v>16004</v>
      </c>
      <c r="B4105" s="11" t="s">
        <v>18628</v>
      </c>
      <c r="C4105" s="11" t="s">
        <v>19833</v>
      </c>
      <c r="D4105" s="11" t="s">
        <v>17739</v>
      </c>
      <c r="E4105" s="11" t="s">
        <v>4246</v>
      </c>
      <c r="F4105" s="11" t="s">
        <v>18752</v>
      </c>
      <c r="G4105" s="11" t="s">
        <v>15990</v>
      </c>
      <c r="H4105" s="11" t="s">
        <v>11378</v>
      </c>
      <c r="I4105" s="11" t="s">
        <v>16019</v>
      </c>
      <c r="J4105" s="11">
        <v>10</v>
      </c>
    </row>
    <row r="4106" spans="1:10">
      <c r="A4106" s="11" t="s">
        <v>15993</v>
      </c>
      <c r="B4106" s="11" t="s">
        <v>7998</v>
      </c>
      <c r="C4106" s="11" t="s">
        <v>19833</v>
      </c>
      <c r="D4106" s="11" t="s">
        <v>17033</v>
      </c>
      <c r="E4106" s="11" t="s">
        <v>16574</v>
      </c>
      <c r="F4106" s="11" t="s">
        <v>17338</v>
      </c>
      <c r="G4106" s="11" t="s">
        <v>15997</v>
      </c>
      <c r="H4106" s="11" t="s">
        <v>16026</v>
      </c>
      <c r="I4106" s="11" t="s">
        <v>15999</v>
      </c>
      <c r="J4106" s="11">
        <v>10</v>
      </c>
    </row>
    <row r="4107" spans="1:10">
      <c r="A4107" s="11" t="s">
        <v>15986</v>
      </c>
      <c r="B4107" s="11" t="s">
        <v>19882</v>
      </c>
      <c r="C4107" s="11" t="s">
        <v>19833</v>
      </c>
      <c r="D4107" s="11" t="s">
        <v>17899</v>
      </c>
      <c r="E4107" s="11" t="s">
        <v>19883</v>
      </c>
      <c r="F4107" s="11" t="s">
        <v>16475</v>
      </c>
      <c r="G4107" s="11" t="s">
        <v>15997</v>
      </c>
      <c r="H4107" s="11" t="s">
        <v>15991</v>
      </c>
      <c r="I4107" s="11" t="s">
        <v>15999</v>
      </c>
      <c r="J4107" s="11">
        <v>10</v>
      </c>
    </row>
    <row r="4108" spans="1:10">
      <c r="A4108" s="11" t="s">
        <v>15993</v>
      </c>
      <c r="B4108" s="11" t="s">
        <v>15118</v>
      </c>
      <c r="C4108" s="11" t="s">
        <v>19833</v>
      </c>
      <c r="D4108" s="11" t="s">
        <v>16348</v>
      </c>
      <c r="E4108" s="11" t="s">
        <v>1180</v>
      </c>
      <c r="F4108" s="11" t="s">
        <v>16191</v>
      </c>
      <c r="G4108" s="11" t="s">
        <v>15990</v>
      </c>
      <c r="H4108" s="11" t="s">
        <v>15998</v>
      </c>
      <c r="I4108" s="11" t="s">
        <v>16036</v>
      </c>
      <c r="J4108" s="11">
        <v>10</v>
      </c>
    </row>
    <row r="4109" spans="1:10">
      <c r="A4109" s="11" t="s">
        <v>15993</v>
      </c>
      <c r="B4109" s="11" t="s">
        <v>17521</v>
      </c>
      <c r="C4109" s="11" t="s">
        <v>19833</v>
      </c>
      <c r="D4109" s="11" t="s">
        <v>16864</v>
      </c>
      <c r="E4109" s="11" t="s">
        <v>16059</v>
      </c>
      <c r="F4109" s="11" t="s">
        <v>16028</v>
      </c>
      <c r="G4109" s="11" t="s">
        <v>16003</v>
      </c>
      <c r="H4109" s="11" t="s">
        <v>16084</v>
      </c>
      <c r="I4109" s="11" t="s">
        <v>15999</v>
      </c>
      <c r="J4109" s="11">
        <v>10</v>
      </c>
    </row>
    <row r="4110" spans="1:10">
      <c r="A4110" s="11" t="s">
        <v>15993</v>
      </c>
      <c r="B4110" s="11" t="s">
        <v>17051</v>
      </c>
      <c r="C4110" s="11" t="s">
        <v>19833</v>
      </c>
      <c r="D4110" s="11" t="s">
        <v>16659</v>
      </c>
      <c r="E4110" s="11" t="s">
        <v>16012</v>
      </c>
      <c r="F4110" s="11" t="s">
        <v>16990</v>
      </c>
      <c r="G4110" s="11" t="s">
        <v>16003</v>
      </c>
      <c r="H4110" s="11" t="s">
        <v>15998</v>
      </c>
      <c r="I4110" s="11" t="s">
        <v>16049</v>
      </c>
      <c r="J4110" s="11">
        <v>10</v>
      </c>
    </row>
    <row r="4111" spans="1:10">
      <c r="A4111" s="11" t="s">
        <v>16004</v>
      </c>
      <c r="B4111" s="11" t="s">
        <v>19589</v>
      </c>
      <c r="C4111" s="11" t="s">
        <v>19833</v>
      </c>
      <c r="D4111" s="11" t="s">
        <v>16659</v>
      </c>
      <c r="E4111" s="11" t="s">
        <v>19884</v>
      </c>
      <c r="F4111" s="11" t="s">
        <v>16534</v>
      </c>
      <c r="G4111" s="11" t="s">
        <v>15997</v>
      </c>
      <c r="H4111" s="11" t="s">
        <v>11378</v>
      </c>
      <c r="I4111" s="11" t="s">
        <v>15999</v>
      </c>
      <c r="J4111" s="11">
        <v>10</v>
      </c>
    </row>
    <row r="4112" spans="1:10">
      <c r="A4112" s="11" t="s">
        <v>15986</v>
      </c>
      <c r="B4112" s="11" t="s">
        <v>12247</v>
      </c>
      <c r="C4112" s="11" t="s">
        <v>19833</v>
      </c>
      <c r="D4112" s="11" t="s">
        <v>17038</v>
      </c>
      <c r="E4112" s="11" t="s">
        <v>11316</v>
      </c>
      <c r="F4112" s="11" t="s">
        <v>16738</v>
      </c>
      <c r="G4112" s="11" t="s">
        <v>16003</v>
      </c>
      <c r="H4112" s="11" t="s">
        <v>15991</v>
      </c>
      <c r="I4112" s="11" t="s">
        <v>15999</v>
      </c>
      <c r="J4112" s="11">
        <v>10</v>
      </c>
    </row>
    <row r="4113" spans="1:10">
      <c r="A4113" s="11" t="s">
        <v>15986</v>
      </c>
      <c r="B4113" s="11" t="s">
        <v>12720</v>
      </c>
      <c r="C4113" s="11" t="s">
        <v>19833</v>
      </c>
      <c r="D4113" s="11" t="s">
        <v>17038</v>
      </c>
      <c r="E4113" s="11" t="s">
        <v>4246</v>
      </c>
      <c r="F4113" s="11" t="s">
        <v>17475</v>
      </c>
      <c r="G4113" s="11" t="s">
        <v>16003</v>
      </c>
      <c r="H4113" s="11" t="s">
        <v>16008</v>
      </c>
      <c r="I4113" s="11" t="s">
        <v>15992</v>
      </c>
      <c r="J4113" s="11">
        <v>10</v>
      </c>
    </row>
    <row r="4114" spans="1:10">
      <c r="A4114" s="11" t="s">
        <v>15993</v>
      </c>
      <c r="B4114" s="11" t="s">
        <v>12424</v>
      </c>
      <c r="C4114" s="11" t="s">
        <v>19833</v>
      </c>
      <c r="D4114" s="11" t="s">
        <v>16877</v>
      </c>
      <c r="E4114" s="11" t="s">
        <v>16912</v>
      </c>
      <c r="F4114" s="11" t="s">
        <v>16293</v>
      </c>
      <c r="G4114" s="11" t="s">
        <v>15997</v>
      </c>
      <c r="H4114" s="11" t="s">
        <v>12219</v>
      </c>
      <c r="I4114" s="11" t="s">
        <v>15999</v>
      </c>
      <c r="J4114" s="11">
        <v>10</v>
      </c>
    </row>
    <row r="4115" spans="1:10">
      <c r="A4115" s="11" t="s">
        <v>15986</v>
      </c>
      <c r="B4115" s="11" t="s">
        <v>16075</v>
      </c>
      <c r="C4115" s="11" t="s">
        <v>19833</v>
      </c>
      <c r="D4115" s="11" t="s">
        <v>16391</v>
      </c>
      <c r="E4115" s="11" t="s">
        <v>18598</v>
      </c>
      <c r="F4115" s="11" t="s">
        <v>16647</v>
      </c>
      <c r="G4115" s="11" t="s">
        <v>15997</v>
      </c>
      <c r="H4115" s="11" t="s">
        <v>11136</v>
      </c>
      <c r="I4115" s="11" t="s">
        <v>15992</v>
      </c>
      <c r="J4115" s="11">
        <v>10</v>
      </c>
    </row>
    <row r="4116" spans="1:10">
      <c r="A4116" s="11" t="s">
        <v>15993</v>
      </c>
      <c r="B4116" s="11" t="s">
        <v>19885</v>
      </c>
      <c r="C4116" s="11" t="s">
        <v>19833</v>
      </c>
      <c r="D4116" s="11" t="s">
        <v>16391</v>
      </c>
      <c r="E4116" s="11" t="s">
        <v>4246</v>
      </c>
      <c r="F4116" s="11" t="s">
        <v>16511</v>
      </c>
      <c r="G4116" s="11" t="s">
        <v>16003</v>
      </c>
      <c r="H4116" s="11" t="s">
        <v>15998</v>
      </c>
      <c r="I4116" s="11" t="s">
        <v>15999</v>
      </c>
      <c r="J4116" s="11">
        <v>10</v>
      </c>
    </row>
    <row r="4117" spans="1:10">
      <c r="A4117" s="11" t="s">
        <v>15986</v>
      </c>
      <c r="B4117" s="11" t="s">
        <v>18625</v>
      </c>
      <c r="C4117" s="11" t="s">
        <v>19833</v>
      </c>
      <c r="D4117" s="11" t="s">
        <v>16400</v>
      </c>
      <c r="E4117" s="11" t="s">
        <v>4246</v>
      </c>
      <c r="F4117" s="11" t="s">
        <v>18626</v>
      </c>
      <c r="G4117" s="11" t="s">
        <v>16003</v>
      </c>
      <c r="H4117" s="11" t="s">
        <v>11955</v>
      </c>
      <c r="I4117" s="11" t="s">
        <v>16094</v>
      </c>
      <c r="J4117" s="11">
        <v>9</v>
      </c>
    </row>
    <row r="4118" spans="1:10">
      <c r="A4118" s="11" t="s">
        <v>15986</v>
      </c>
      <c r="B4118" s="11" t="s">
        <v>11153</v>
      </c>
      <c r="C4118" s="11" t="s">
        <v>19833</v>
      </c>
      <c r="D4118" s="11" t="s">
        <v>16678</v>
      </c>
      <c r="E4118" s="11" t="s">
        <v>1180</v>
      </c>
      <c r="F4118" s="11" t="s">
        <v>19886</v>
      </c>
      <c r="G4118" s="11" t="s">
        <v>16003</v>
      </c>
      <c r="H4118" s="11" t="s">
        <v>15991</v>
      </c>
      <c r="I4118" s="11" t="s">
        <v>15999</v>
      </c>
      <c r="J4118" s="11">
        <v>9</v>
      </c>
    </row>
    <row r="4119" spans="1:10">
      <c r="A4119" s="11" t="s">
        <v>15986</v>
      </c>
      <c r="B4119" s="11" t="s">
        <v>18713</v>
      </c>
      <c r="C4119" s="11" t="s">
        <v>19833</v>
      </c>
      <c r="D4119" s="11" t="s">
        <v>17368</v>
      </c>
      <c r="E4119" s="11" t="s">
        <v>16064</v>
      </c>
      <c r="F4119" s="11" t="s">
        <v>16034</v>
      </c>
      <c r="G4119" s="11" t="s">
        <v>15997</v>
      </c>
      <c r="H4119" s="11" t="s">
        <v>11136</v>
      </c>
      <c r="I4119" s="11" t="s">
        <v>15992</v>
      </c>
      <c r="J4119" s="11">
        <v>9</v>
      </c>
    </row>
    <row r="4120" spans="1:10">
      <c r="A4120" s="11" t="s">
        <v>15993</v>
      </c>
      <c r="B4120" s="11" t="s">
        <v>16586</v>
      </c>
      <c r="C4120" s="11" t="s">
        <v>19833</v>
      </c>
      <c r="D4120" s="11" t="s">
        <v>17372</v>
      </c>
      <c r="E4120" s="11" t="s">
        <v>19887</v>
      </c>
      <c r="F4120" s="11" t="s">
        <v>16174</v>
      </c>
      <c r="G4120" s="11" t="s">
        <v>16003</v>
      </c>
      <c r="H4120" s="11" t="s">
        <v>16074</v>
      </c>
      <c r="I4120" s="11" t="s">
        <v>16128</v>
      </c>
      <c r="J4120" s="11">
        <v>9</v>
      </c>
    </row>
    <row r="4121" spans="1:10">
      <c r="A4121" s="11" t="s">
        <v>15993</v>
      </c>
      <c r="B4121" s="11" t="s">
        <v>11136</v>
      </c>
      <c r="C4121" s="11" t="s">
        <v>19833</v>
      </c>
      <c r="D4121" s="11" t="s">
        <v>16412</v>
      </c>
      <c r="E4121" s="11" t="s">
        <v>368</v>
      </c>
      <c r="F4121" s="11" t="s">
        <v>16703</v>
      </c>
      <c r="G4121" s="11" t="s">
        <v>15990</v>
      </c>
      <c r="H4121" s="11" t="s">
        <v>12219</v>
      </c>
      <c r="I4121" s="11" t="s">
        <v>16036</v>
      </c>
      <c r="J4121" s="11">
        <v>9</v>
      </c>
    </row>
    <row r="4122" spans="1:10">
      <c r="A4122" s="11" t="s">
        <v>16014</v>
      </c>
      <c r="B4122" s="11" t="s">
        <v>14017</v>
      </c>
      <c r="C4122" s="11" t="s">
        <v>19833</v>
      </c>
      <c r="D4122" s="11" t="s">
        <v>16415</v>
      </c>
      <c r="E4122" s="11" t="s">
        <v>1180</v>
      </c>
      <c r="F4122" s="11" t="s">
        <v>16060</v>
      </c>
      <c r="G4122" s="11" t="s">
        <v>15990</v>
      </c>
      <c r="H4122" s="11" t="s">
        <v>16123</v>
      </c>
      <c r="I4122" s="11" t="s">
        <v>15999</v>
      </c>
      <c r="J4122" s="11">
        <v>9</v>
      </c>
    </row>
    <row r="4123" spans="1:10">
      <c r="A4123" s="11" t="s">
        <v>15986</v>
      </c>
      <c r="B4123" s="11" t="s">
        <v>19888</v>
      </c>
      <c r="C4123" s="11" t="s">
        <v>19889</v>
      </c>
      <c r="D4123" s="11" t="s">
        <v>16005</v>
      </c>
      <c r="E4123" s="11" t="s">
        <v>11316</v>
      </c>
      <c r="F4123" s="11" t="s">
        <v>17497</v>
      </c>
      <c r="G4123" s="11" t="s">
        <v>15990</v>
      </c>
      <c r="H4123" s="11" t="s">
        <v>15991</v>
      </c>
      <c r="I4123" s="11" t="s">
        <v>15999</v>
      </c>
      <c r="J4123" s="11">
        <v>18</v>
      </c>
    </row>
    <row r="4124" spans="1:10">
      <c r="A4124" s="11" t="s">
        <v>15993</v>
      </c>
      <c r="B4124" s="11" t="s">
        <v>15185</v>
      </c>
      <c r="C4124" s="11" t="s">
        <v>19889</v>
      </c>
      <c r="D4124" s="11" t="s">
        <v>16696</v>
      </c>
      <c r="E4124" s="11" t="s">
        <v>11316</v>
      </c>
      <c r="F4124" s="11" t="s">
        <v>16517</v>
      </c>
      <c r="G4124" s="11" t="s">
        <v>16003</v>
      </c>
      <c r="H4124" s="11" t="s">
        <v>16084</v>
      </c>
      <c r="I4124" s="11" t="s">
        <v>16057</v>
      </c>
      <c r="J4124" s="11">
        <v>18</v>
      </c>
    </row>
    <row r="4125" spans="1:10">
      <c r="A4125" s="11" t="s">
        <v>15993</v>
      </c>
      <c r="B4125" s="11" t="s">
        <v>562</v>
      </c>
      <c r="C4125" s="11" t="s">
        <v>19889</v>
      </c>
      <c r="D4125" s="11" t="s">
        <v>16696</v>
      </c>
      <c r="E4125" s="11" t="s">
        <v>16059</v>
      </c>
      <c r="F4125" s="11" t="s">
        <v>16315</v>
      </c>
      <c r="G4125" s="11" t="s">
        <v>15997</v>
      </c>
      <c r="H4125" s="11" t="s">
        <v>16084</v>
      </c>
      <c r="I4125" s="11" t="s">
        <v>16057</v>
      </c>
      <c r="J4125" s="11">
        <v>18</v>
      </c>
    </row>
    <row r="4126" spans="1:10">
      <c r="A4126" s="11" t="s">
        <v>15986</v>
      </c>
      <c r="B4126" s="11" t="s">
        <v>14113</v>
      </c>
      <c r="C4126" s="11" t="s">
        <v>19889</v>
      </c>
      <c r="D4126" s="11" t="s">
        <v>17548</v>
      </c>
      <c r="E4126" s="11" t="s">
        <v>19890</v>
      </c>
      <c r="F4126" s="11" t="s">
        <v>16282</v>
      </c>
      <c r="G4126" s="11" t="s">
        <v>15997</v>
      </c>
      <c r="H4126" s="11" t="s">
        <v>15991</v>
      </c>
      <c r="I4126" s="11" t="s">
        <v>16192</v>
      </c>
      <c r="J4126" s="11">
        <v>18</v>
      </c>
    </row>
    <row r="4127" spans="1:10">
      <c r="A4127" s="11" t="s">
        <v>15986</v>
      </c>
      <c r="B4127" s="11" t="s">
        <v>15540</v>
      </c>
      <c r="C4127" s="11" t="s">
        <v>19889</v>
      </c>
      <c r="D4127" s="11" t="s">
        <v>16909</v>
      </c>
      <c r="E4127" s="11" t="s">
        <v>18640</v>
      </c>
      <c r="F4127" s="11" t="s">
        <v>19891</v>
      </c>
      <c r="G4127" s="11" t="s">
        <v>15997</v>
      </c>
      <c r="H4127" s="11" t="s">
        <v>11955</v>
      </c>
      <c r="I4127" s="11" t="s">
        <v>16505</v>
      </c>
      <c r="J4127" s="11">
        <v>18</v>
      </c>
    </row>
    <row r="4128" spans="1:10">
      <c r="A4128" s="11" t="s">
        <v>15993</v>
      </c>
      <c r="B4128" s="11" t="s">
        <v>15036</v>
      </c>
      <c r="C4128" s="11" t="s">
        <v>19889</v>
      </c>
      <c r="D4128" s="11" t="s">
        <v>17549</v>
      </c>
      <c r="E4128" s="11" t="s">
        <v>19482</v>
      </c>
      <c r="F4128" s="11" t="s">
        <v>16713</v>
      </c>
      <c r="G4128" s="11" t="s">
        <v>15990</v>
      </c>
      <c r="H4128" s="11" t="s">
        <v>847</v>
      </c>
      <c r="I4128" s="11" t="s">
        <v>16342</v>
      </c>
      <c r="J4128" s="11">
        <v>18</v>
      </c>
    </row>
    <row r="4129" spans="1:10">
      <c r="A4129" s="11" t="s">
        <v>15993</v>
      </c>
      <c r="B4129" s="11" t="s">
        <v>19892</v>
      </c>
      <c r="C4129" s="11" t="s">
        <v>19889</v>
      </c>
      <c r="D4129" s="11" t="s">
        <v>18455</v>
      </c>
      <c r="E4129" s="11" t="s">
        <v>17715</v>
      </c>
      <c r="F4129" s="11" t="s">
        <v>16268</v>
      </c>
      <c r="G4129" s="11" t="s">
        <v>16003</v>
      </c>
      <c r="H4129" s="11" t="s">
        <v>16084</v>
      </c>
      <c r="I4129" s="11" t="s">
        <v>16036</v>
      </c>
      <c r="J4129" s="11">
        <v>17</v>
      </c>
    </row>
    <row r="4130" spans="1:10">
      <c r="A4130" s="11" t="s">
        <v>15993</v>
      </c>
      <c r="B4130" s="11" t="s">
        <v>11339</v>
      </c>
      <c r="C4130" s="11" t="s">
        <v>19889</v>
      </c>
      <c r="D4130" s="11" t="s">
        <v>18455</v>
      </c>
      <c r="E4130" s="11" t="s">
        <v>16059</v>
      </c>
      <c r="F4130" s="11" t="s">
        <v>17270</v>
      </c>
      <c r="G4130" s="11" t="s">
        <v>15997</v>
      </c>
      <c r="H4130" s="11" t="s">
        <v>15998</v>
      </c>
      <c r="I4130" s="11" t="s">
        <v>15999</v>
      </c>
      <c r="J4130" s="11">
        <v>17</v>
      </c>
    </row>
    <row r="4131" spans="1:10">
      <c r="A4131" s="11" t="s">
        <v>15986</v>
      </c>
      <c r="B4131" s="11" t="s">
        <v>13272</v>
      </c>
      <c r="C4131" s="11" t="s">
        <v>19889</v>
      </c>
      <c r="D4131" s="11" t="s">
        <v>17390</v>
      </c>
      <c r="E4131" s="11" t="s">
        <v>19893</v>
      </c>
      <c r="F4131" s="11" t="s">
        <v>16158</v>
      </c>
      <c r="G4131" s="11" t="s">
        <v>15990</v>
      </c>
      <c r="H4131" s="11" t="s">
        <v>11955</v>
      </c>
      <c r="I4131" s="11" t="s">
        <v>15999</v>
      </c>
      <c r="J4131" s="11">
        <v>17</v>
      </c>
    </row>
    <row r="4132" spans="1:10">
      <c r="A4132" s="11" t="s">
        <v>16014</v>
      </c>
      <c r="B4132" s="11" t="s">
        <v>11167</v>
      </c>
      <c r="C4132" s="11" t="s">
        <v>19889</v>
      </c>
      <c r="D4132" s="11" t="s">
        <v>18638</v>
      </c>
      <c r="E4132" s="11" t="s">
        <v>16711</v>
      </c>
      <c r="F4132" s="11" t="s">
        <v>19343</v>
      </c>
      <c r="G4132" s="11" t="s">
        <v>15990</v>
      </c>
      <c r="H4132" s="11" t="s">
        <v>16023</v>
      </c>
      <c r="I4132" s="11" t="s">
        <v>16128</v>
      </c>
      <c r="J4132" s="11">
        <v>17</v>
      </c>
    </row>
    <row r="4133" spans="1:10">
      <c r="A4133" s="11" t="s">
        <v>15986</v>
      </c>
      <c r="B4133" s="11" t="s">
        <v>14574</v>
      </c>
      <c r="C4133" s="11" t="s">
        <v>19889</v>
      </c>
      <c r="D4133" s="11" t="s">
        <v>16454</v>
      </c>
      <c r="E4133" s="11" t="s">
        <v>11316</v>
      </c>
      <c r="F4133" s="11" t="s">
        <v>16199</v>
      </c>
      <c r="G4133" s="11" t="s">
        <v>15990</v>
      </c>
      <c r="H4133" s="11" t="s">
        <v>11136</v>
      </c>
      <c r="I4133" s="11" t="s">
        <v>16186</v>
      </c>
      <c r="J4133" s="11">
        <v>17</v>
      </c>
    </row>
    <row r="4134" spans="1:10">
      <c r="A4134" s="11" t="s">
        <v>15986</v>
      </c>
      <c r="B4134" s="11" t="s">
        <v>17293</v>
      </c>
      <c r="C4134" s="11" t="s">
        <v>19889</v>
      </c>
      <c r="D4134" s="11" t="s">
        <v>16712</v>
      </c>
      <c r="E4134" s="11" t="s">
        <v>16226</v>
      </c>
      <c r="F4134" s="11" t="s">
        <v>16558</v>
      </c>
      <c r="G4134" s="11" t="s">
        <v>15997</v>
      </c>
      <c r="H4134" s="11" t="s">
        <v>15991</v>
      </c>
      <c r="I4134" s="11" t="s">
        <v>15999</v>
      </c>
      <c r="J4134" s="11">
        <v>17</v>
      </c>
    </row>
    <row r="4135" spans="1:10">
      <c r="A4135" s="11" t="s">
        <v>16004</v>
      </c>
      <c r="B4135" s="11" t="s">
        <v>19336</v>
      </c>
      <c r="C4135" s="11" t="s">
        <v>19889</v>
      </c>
      <c r="D4135" s="11" t="s">
        <v>17783</v>
      </c>
      <c r="E4135" s="11" t="s">
        <v>16332</v>
      </c>
      <c r="F4135" s="11" t="s">
        <v>19089</v>
      </c>
      <c r="G4135" s="11" t="s">
        <v>15997</v>
      </c>
      <c r="H4135" s="11" t="s">
        <v>11963</v>
      </c>
      <c r="I4135" s="11" t="s">
        <v>15999</v>
      </c>
      <c r="J4135" s="11">
        <v>17</v>
      </c>
    </row>
    <row r="4136" spans="1:10">
      <c r="A4136" s="11" t="s">
        <v>15986</v>
      </c>
      <c r="B4136" s="11" t="s">
        <v>12247</v>
      </c>
      <c r="C4136" s="11" t="s">
        <v>19889</v>
      </c>
      <c r="D4136" s="11" t="s">
        <v>19050</v>
      </c>
      <c r="E4136" s="11" t="s">
        <v>17094</v>
      </c>
      <c r="F4136" s="11" t="s">
        <v>16730</v>
      </c>
      <c r="G4136" s="11" t="s">
        <v>15997</v>
      </c>
      <c r="H4136" s="11" t="s">
        <v>16035</v>
      </c>
      <c r="I4136" s="11" t="s">
        <v>16045</v>
      </c>
      <c r="J4136" s="11">
        <v>17</v>
      </c>
    </row>
    <row r="4137" spans="1:10">
      <c r="A4137" s="11" t="s">
        <v>15993</v>
      </c>
      <c r="B4137" s="11" t="s">
        <v>7998</v>
      </c>
      <c r="C4137" s="11" t="s">
        <v>19889</v>
      </c>
      <c r="D4137" s="11" t="s">
        <v>17634</v>
      </c>
      <c r="E4137" s="11" t="s">
        <v>4246</v>
      </c>
      <c r="F4137" s="11" t="s">
        <v>16022</v>
      </c>
      <c r="G4137" s="11" t="s">
        <v>16003</v>
      </c>
      <c r="H4137" s="11" t="s">
        <v>11141</v>
      </c>
      <c r="I4137" s="11" t="s">
        <v>16094</v>
      </c>
      <c r="J4137" s="11">
        <v>17</v>
      </c>
    </row>
    <row r="4138" spans="1:10">
      <c r="A4138" s="11" t="s">
        <v>15986</v>
      </c>
      <c r="B4138" s="11" t="s">
        <v>10833</v>
      </c>
      <c r="C4138" s="11" t="s">
        <v>19889</v>
      </c>
      <c r="D4138" s="11" t="s">
        <v>17400</v>
      </c>
      <c r="E4138" s="11" t="s">
        <v>16059</v>
      </c>
      <c r="F4138" s="11" t="s">
        <v>16367</v>
      </c>
      <c r="G4138" s="11" t="s">
        <v>15997</v>
      </c>
      <c r="H4138" s="11" t="s">
        <v>15991</v>
      </c>
      <c r="I4138" s="11" t="s">
        <v>15999</v>
      </c>
      <c r="J4138" s="11">
        <v>17</v>
      </c>
    </row>
    <row r="4139" spans="1:10">
      <c r="A4139" s="11" t="s">
        <v>16014</v>
      </c>
      <c r="B4139" s="11" t="s">
        <v>19894</v>
      </c>
      <c r="C4139" s="11" t="s">
        <v>19889</v>
      </c>
      <c r="D4139" s="11" t="s">
        <v>16921</v>
      </c>
      <c r="E4139" s="11" t="s">
        <v>368</v>
      </c>
      <c r="F4139" s="11" t="s">
        <v>18883</v>
      </c>
      <c r="G4139" s="11" t="s">
        <v>15990</v>
      </c>
      <c r="H4139" s="11" t="s">
        <v>18912</v>
      </c>
      <c r="I4139" s="11" t="s">
        <v>17128</v>
      </c>
      <c r="J4139" s="11">
        <v>17</v>
      </c>
    </row>
    <row r="4140" spans="1:10">
      <c r="A4140" s="11" t="s">
        <v>16004</v>
      </c>
      <c r="B4140" s="11" t="s">
        <v>13323</v>
      </c>
      <c r="C4140" s="11" t="s">
        <v>19889</v>
      </c>
      <c r="D4140" s="11" t="s">
        <v>16924</v>
      </c>
      <c r="E4140" s="11" t="s">
        <v>16134</v>
      </c>
      <c r="F4140" s="11" t="s">
        <v>16738</v>
      </c>
      <c r="G4140" s="11" t="s">
        <v>15997</v>
      </c>
      <c r="H4140" s="11" t="s">
        <v>11378</v>
      </c>
      <c r="I4140" s="11" t="s">
        <v>15992</v>
      </c>
      <c r="J4140" s="11">
        <v>17</v>
      </c>
    </row>
    <row r="4141" spans="1:10">
      <c r="A4141" s="11" t="s">
        <v>16004</v>
      </c>
      <c r="B4141" s="11" t="s">
        <v>18267</v>
      </c>
      <c r="C4141" s="11" t="s">
        <v>19889</v>
      </c>
      <c r="D4141" s="11" t="s">
        <v>17068</v>
      </c>
      <c r="E4141" s="11" t="s">
        <v>17014</v>
      </c>
      <c r="F4141" s="11" t="s">
        <v>18268</v>
      </c>
      <c r="G4141" s="11" t="s">
        <v>16067</v>
      </c>
      <c r="H4141" s="11" t="s">
        <v>11378</v>
      </c>
      <c r="I4141" s="11" t="s">
        <v>15999</v>
      </c>
      <c r="J4141" s="11">
        <v>17</v>
      </c>
    </row>
    <row r="4142" spans="1:10">
      <c r="A4142" s="11" t="s">
        <v>15986</v>
      </c>
      <c r="B4142" s="11" t="s">
        <v>11184</v>
      </c>
      <c r="C4142" s="11" t="s">
        <v>19889</v>
      </c>
      <c r="D4142" s="11" t="s">
        <v>17222</v>
      </c>
      <c r="E4142" s="11" t="s">
        <v>12197</v>
      </c>
      <c r="F4142" s="11" t="s">
        <v>16442</v>
      </c>
      <c r="G4142" s="11" t="s">
        <v>15990</v>
      </c>
      <c r="H4142" s="11" t="s">
        <v>11136</v>
      </c>
      <c r="I4142" s="11" t="s">
        <v>15992</v>
      </c>
      <c r="J4142" s="11">
        <v>17</v>
      </c>
    </row>
    <row r="4143" spans="1:10">
      <c r="A4143" s="11" t="s">
        <v>16004</v>
      </c>
      <c r="B4143" s="11" t="s">
        <v>13071</v>
      </c>
      <c r="C4143" s="11" t="s">
        <v>19889</v>
      </c>
      <c r="D4143" s="11" t="s">
        <v>17786</v>
      </c>
      <c r="E4143" s="11" t="s">
        <v>368</v>
      </c>
      <c r="F4143" s="11" t="s">
        <v>16546</v>
      </c>
      <c r="G4143" s="11" t="s">
        <v>16067</v>
      </c>
      <c r="H4143" s="11" t="s">
        <v>11378</v>
      </c>
      <c r="I4143" s="11" t="s">
        <v>15992</v>
      </c>
      <c r="J4143" s="11">
        <v>17</v>
      </c>
    </row>
    <row r="4144" spans="1:10">
      <c r="A4144" s="11" t="s">
        <v>15993</v>
      </c>
      <c r="B4144" s="11" t="s">
        <v>11278</v>
      </c>
      <c r="C4144" s="11" t="s">
        <v>19889</v>
      </c>
      <c r="D4144" s="11" t="s">
        <v>16459</v>
      </c>
      <c r="E4144" s="11" t="s">
        <v>16055</v>
      </c>
      <c r="F4144" s="11" t="s">
        <v>16756</v>
      </c>
      <c r="G4144" s="11" t="s">
        <v>15997</v>
      </c>
      <c r="H4144" s="11" t="s">
        <v>15998</v>
      </c>
      <c r="I4144" s="11" t="s">
        <v>16057</v>
      </c>
      <c r="J4144" s="11">
        <v>17</v>
      </c>
    </row>
    <row r="4145" spans="1:10">
      <c r="A4145" s="11" t="s">
        <v>15986</v>
      </c>
      <c r="B4145" s="11" t="s">
        <v>16746</v>
      </c>
      <c r="C4145" s="11" t="s">
        <v>19889</v>
      </c>
      <c r="D4145" s="11" t="s">
        <v>17225</v>
      </c>
      <c r="E4145" s="11" t="s">
        <v>16747</v>
      </c>
      <c r="F4145" s="11" t="s">
        <v>16419</v>
      </c>
      <c r="G4145" s="11" t="s">
        <v>15997</v>
      </c>
      <c r="H4145" s="11" t="s">
        <v>16035</v>
      </c>
      <c r="I4145" s="11" t="s">
        <v>16045</v>
      </c>
      <c r="J4145" s="11">
        <v>17</v>
      </c>
    </row>
    <row r="4146" spans="1:10">
      <c r="A4146" s="11" t="s">
        <v>15993</v>
      </c>
      <c r="B4146" s="11" t="s">
        <v>19895</v>
      </c>
      <c r="C4146" s="11" t="s">
        <v>19889</v>
      </c>
      <c r="D4146" s="11" t="s">
        <v>17225</v>
      </c>
      <c r="E4146" s="11" t="s">
        <v>17803</v>
      </c>
      <c r="F4146" s="11" t="s">
        <v>15996</v>
      </c>
      <c r="G4146" s="11" t="s">
        <v>15997</v>
      </c>
      <c r="H4146" s="11" t="s">
        <v>16018</v>
      </c>
      <c r="I4146" s="11" t="s">
        <v>15999</v>
      </c>
      <c r="J4146" s="11">
        <v>17</v>
      </c>
    </row>
    <row r="4147" spans="1:10">
      <c r="A4147" s="11" t="s">
        <v>15986</v>
      </c>
      <c r="B4147" s="11" t="s">
        <v>19896</v>
      </c>
      <c r="C4147" s="11" t="s">
        <v>19889</v>
      </c>
      <c r="D4147" s="11" t="s">
        <v>16038</v>
      </c>
      <c r="E4147" s="11" t="s">
        <v>16208</v>
      </c>
      <c r="F4147" s="11" t="s">
        <v>17189</v>
      </c>
      <c r="G4147" s="11" t="s">
        <v>15997</v>
      </c>
      <c r="H4147" s="11" t="s">
        <v>11233</v>
      </c>
      <c r="I4147" s="11" t="s">
        <v>16019</v>
      </c>
      <c r="J4147" s="11">
        <v>16</v>
      </c>
    </row>
    <row r="4148" spans="1:10">
      <c r="A4148" s="11" t="s">
        <v>15993</v>
      </c>
      <c r="B4148" s="11" t="s">
        <v>8775</v>
      </c>
      <c r="C4148" s="11" t="s">
        <v>19889</v>
      </c>
      <c r="D4148" s="11" t="s">
        <v>16725</v>
      </c>
      <c r="E4148" s="11" t="s">
        <v>622</v>
      </c>
      <c r="F4148" s="11" t="s">
        <v>16713</v>
      </c>
      <c r="G4148" s="11" t="s">
        <v>16003</v>
      </c>
      <c r="H4148" s="11" t="s">
        <v>15998</v>
      </c>
      <c r="I4148" s="11" t="s">
        <v>15999</v>
      </c>
      <c r="J4148" s="11">
        <v>16</v>
      </c>
    </row>
    <row r="4149" spans="1:10">
      <c r="A4149" s="11" t="s">
        <v>16004</v>
      </c>
      <c r="B4149" s="11" t="s">
        <v>11231</v>
      </c>
      <c r="C4149" s="11" t="s">
        <v>19889</v>
      </c>
      <c r="D4149" s="11" t="s">
        <v>16465</v>
      </c>
      <c r="E4149" s="11" t="s">
        <v>16314</v>
      </c>
      <c r="F4149" s="11" t="s">
        <v>17028</v>
      </c>
      <c r="G4149" s="11" t="s">
        <v>15997</v>
      </c>
      <c r="H4149" s="11" t="s">
        <v>11963</v>
      </c>
      <c r="I4149" s="11" t="s">
        <v>15999</v>
      </c>
      <c r="J4149" s="11">
        <v>16</v>
      </c>
    </row>
    <row r="4150" spans="1:10">
      <c r="A4150" s="11" t="s">
        <v>15993</v>
      </c>
      <c r="B4150" s="11" t="s">
        <v>18969</v>
      </c>
      <c r="C4150" s="11" t="s">
        <v>19889</v>
      </c>
      <c r="D4150" s="11" t="s">
        <v>16465</v>
      </c>
      <c r="E4150" s="11" t="s">
        <v>435</v>
      </c>
      <c r="F4150" s="11" t="s">
        <v>17560</v>
      </c>
      <c r="G4150" s="11" t="s">
        <v>15997</v>
      </c>
      <c r="H4150" s="11" t="s">
        <v>12219</v>
      </c>
      <c r="I4150" s="11" t="s">
        <v>15999</v>
      </c>
      <c r="J4150" s="11">
        <v>16</v>
      </c>
    </row>
    <row r="4151" spans="1:10">
      <c r="A4151" s="11" t="s">
        <v>15986</v>
      </c>
      <c r="B4151" s="11" t="s">
        <v>19897</v>
      </c>
      <c r="C4151" s="11" t="s">
        <v>19889</v>
      </c>
      <c r="D4151" s="11" t="s">
        <v>16465</v>
      </c>
      <c r="E4151" s="11" t="s">
        <v>16012</v>
      </c>
      <c r="F4151" s="11" t="s">
        <v>18532</v>
      </c>
      <c r="G4151" s="11" t="s">
        <v>15997</v>
      </c>
      <c r="H4151" s="11" t="s">
        <v>15991</v>
      </c>
      <c r="I4151" s="11" t="s">
        <v>16057</v>
      </c>
      <c r="J4151" s="11">
        <v>16</v>
      </c>
    </row>
    <row r="4152" spans="1:10">
      <c r="A4152" s="11" t="s">
        <v>16014</v>
      </c>
      <c r="B4152" s="11" t="s">
        <v>19014</v>
      </c>
      <c r="C4152" s="11" t="s">
        <v>19889</v>
      </c>
      <c r="D4152" s="11" t="s">
        <v>16925</v>
      </c>
      <c r="E4152" s="11" t="s">
        <v>4246</v>
      </c>
      <c r="F4152" s="11" t="s">
        <v>18842</v>
      </c>
      <c r="G4152" s="11" t="s">
        <v>15990</v>
      </c>
      <c r="H4152" s="11" t="s">
        <v>16018</v>
      </c>
      <c r="I4152" s="11" t="s">
        <v>16019</v>
      </c>
      <c r="J4152" s="11">
        <v>16</v>
      </c>
    </row>
    <row r="4153" spans="1:10">
      <c r="A4153" s="11" t="s">
        <v>16004</v>
      </c>
      <c r="B4153" s="11" t="s">
        <v>16818</v>
      </c>
      <c r="C4153" s="11" t="s">
        <v>19889</v>
      </c>
      <c r="D4153" s="11" t="s">
        <v>17232</v>
      </c>
      <c r="E4153" s="11" t="s">
        <v>19898</v>
      </c>
      <c r="F4153" s="11" t="s">
        <v>16820</v>
      </c>
      <c r="G4153" s="11" t="s">
        <v>15997</v>
      </c>
      <c r="H4153" s="11" t="s">
        <v>16008</v>
      </c>
      <c r="I4153" s="11" t="s">
        <v>15999</v>
      </c>
      <c r="J4153" s="11">
        <v>16</v>
      </c>
    </row>
    <row r="4154" spans="1:10">
      <c r="A4154" s="11" t="s">
        <v>16004</v>
      </c>
      <c r="B4154" s="11" t="s">
        <v>14331</v>
      </c>
      <c r="C4154" s="11" t="s">
        <v>19889</v>
      </c>
      <c r="D4154" s="11" t="s">
        <v>17789</v>
      </c>
      <c r="E4154" s="11" t="s">
        <v>132</v>
      </c>
      <c r="F4154" s="11" t="s">
        <v>16968</v>
      </c>
      <c r="G4154" s="11" t="s">
        <v>16067</v>
      </c>
      <c r="H4154" s="11" t="s">
        <v>16089</v>
      </c>
      <c r="I4154" s="11" t="s">
        <v>16611</v>
      </c>
      <c r="J4154" s="11">
        <v>16</v>
      </c>
    </row>
    <row r="4155" spans="1:10">
      <c r="A4155" s="11" t="s">
        <v>15993</v>
      </c>
      <c r="B4155" s="11" t="s">
        <v>15239</v>
      </c>
      <c r="C4155" s="11" t="s">
        <v>19889</v>
      </c>
      <c r="D4155" s="11" t="s">
        <v>17413</v>
      </c>
      <c r="E4155" s="11" t="s">
        <v>4246</v>
      </c>
      <c r="F4155" s="11" t="s">
        <v>17573</v>
      </c>
      <c r="G4155" s="11" t="s">
        <v>16003</v>
      </c>
      <c r="H4155" s="11" t="s">
        <v>12219</v>
      </c>
      <c r="I4155" s="11" t="s">
        <v>15999</v>
      </c>
      <c r="J4155" s="11">
        <v>16</v>
      </c>
    </row>
    <row r="4156" spans="1:10">
      <c r="A4156" s="11" t="s">
        <v>16004</v>
      </c>
      <c r="B4156" s="11" t="s">
        <v>11602</v>
      </c>
      <c r="C4156" s="11" t="s">
        <v>19889</v>
      </c>
      <c r="D4156" s="11" t="s">
        <v>16058</v>
      </c>
      <c r="E4156" s="11" t="s">
        <v>18561</v>
      </c>
      <c r="F4156" s="11" t="s">
        <v>16835</v>
      </c>
      <c r="G4156" s="11" t="s">
        <v>15997</v>
      </c>
      <c r="H4156" s="11" t="s">
        <v>16008</v>
      </c>
      <c r="I4156" s="11" t="s">
        <v>15992</v>
      </c>
      <c r="J4156" s="11">
        <v>16</v>
      </c>
    </row>
    <row r="4157" spans="1:10">
      <c r="A4157" s="11" t="s">
        <v>15986</v>
      </c>
      <c r="B4157" s="11" t="s">
        <v>19899</v>
      </c>
      <c r="C4157" s="11" t="s">
        <v>19889</v>
      </c>
      <c r="D4157" s="11" t="s">
        <v>16071</v>
      </c>
      <c r="E4157" s="11" t="s">
        <v>16202</v>
      </c>
      <c r="F4157" s="11" t="s">
        <v>16176</v>
      </c>
      <c r="G4157" s="11" t="s">
        <v>15997</v>
      </c>
      <c r="H4157" s="11" t="s">
        <v>16035</v>
      </c>
      <c r="I4157" s="11" t="s">
        <v>16094</v>
      </c>
      <c r="J4157" s="11">
        <v>16</v>
      </c>
    </row>
    <row r="4158" spans="1:10">
      <c r="A4158" s="11" t="s">
        <v>16014</v>
      </c>
      <c r="B4158" s="11" t="s">
        <v>19900</v>
      </c>
      <c r="C4158" s="11" t="s">
        <v>19889</v>
      </c>
      <c r="D4158" s="11" t="s">
        <v>16744</v>
      </c>
      <c r="E4158" s="11" t="s">
        <v>19901</v>
      </c>
      <c r="F4158" s="11" t="s">
        <v>16715</v>
      </c>
      <c r="G4158" s="11" t="s">
        <v>16003</v>
      </c>
      <c r="H4158" s="11" t="s">
        <v>16018</v>
      </c>
      <c r="I4158" s="11" t="s">
        <v>16094</v>
      </c>
      <c r="J4158" s="11">
        <v>16</v>
      </c>
    </row>
    <row r="4159" spans="1:10">
      <c r="A4159" s="11" t="s">
        <v>16014</v>
      </c>
      <c r="B4159" s="11" t="s">
        <v>19902</v>
      </c>
      <c r="C4159" s="11" t="s">
        <v>19889</v>
      </c>
      <c r="D4159" s="11" t="s">
        <v>16744</v>
      </c>
      <c r="E4159" s="11" t="s">
        <v>16711</v>
      </c>
      <c r="F4159" s="11" t="s">
        <v>18416</v>
      </c>
      <c r="G4159" s="11" t="s">
        <v>16003</v>
      </c>
      <c r="H4159" s="11" t="s">
        <v>16018</v>
      </c>
      <c r="I4159" s="11" t="s">
        <v>16019</v>
      </c>
      <c r="J4159" s="11">
        <v>16</v>
      </c>
    </row>
    <row r="4160" spans="1:10">
      <c r="A4160" s="11" t="s">
        <v>16014</v>
      </c>
      <c r="B4160" s="11" t="s">
        <v>19895</v>
      </c>
      <c r="C4160" s="11" t="s">
        <v>19889</v>
      </c>
      <c r="D4160" s="11" t="s">
        <v>16078</v>
      </c>
      <c r="E4160" s="11" t="s">
        <v>17514</v>
      </c>
      <c r="F4160" s="11" t="s">
        <v>15996</v>
      </c>
      <c r="G4160" s="11" t="s">
        <v>15997</v>
      </c>
      <c r="H4160" s="11" t="s">
        <v>16018</v>
      </c>
      <c r="I4160" s="11" t="s">
        <v>15999</v>
      </c>
      <c r="J4160" s="11">
        <v>16</v>
      </c>
    </row>
    <row r="4161" spans="1:10">
      <c r="A4161" s="11" t="s">
        <v>15986</v>
      </c>
      <c r="B4161" s="11" t="s">
        <v>19169</v>
      </c>
      <c r="C4161" s="11" t="s">
        <v>19889</v>
      </c>
      <c r="D4161" s="11" t="s">
        <v>16078</v>
      </c>
      <c r="E4161" s="11" t="s">
        <v>132</v>
      </c>
      <c r="F4161" s="11" t="s">
        <v>17497</v>
      </c>
      <c r="G4161" s="11" t="s">
        <v>16003</v>
      </c>
      <c r="H4161" s="11" t="s">
        <v>16008</v>
      </c>
      <c r="I4161" s="11" t="s">
        <v>16019</v>
      </c>
      <c r="J4161" s="11">
        <v>16</v>
      </c>
    </row>
    <row r="4162" spans="1:10">
      <c r="A4162" s="11" t="s">
        <v>15986</v>
      </c>
      <c r="B4162" s="11" t="s">
        <v>12769</v>
      </c>
      <c r="C4162" s="11" t="s">
        <v>19889</v>
      </c>
      <c r="D4162" s="11" t="s">
        <v>16078</v>
      </c>
      <c r="E4162" s="11" t="s">
        <v>19903</v>
      </c>
      <c r="F4162" s="11" t="s">
        <v>17524</v>
      </c>
      <c r="G4162" s="11" t="s">
        <v>15997</v>
      </c>
      <c r="H4162" s="11" t="s">
        <v>11136</v>
      </c>
      <c r="I4162" s="11" t="s">
        <v>15999</v>
      </c>
      <c r="J4162" s="11">
        <v>16</v>
      </c>
    </row>
    <row r="4163" spans="1:10">
      <c r="A4163" s="11" t="s">
        <v>16004</v>
      </c>
      <c r="B4163" s="11" t="s">
        <v>15414</v>
      </c>
      <c r="C4163" s="11" t="s">
        <v>19889</v>
      </c>
      <c r="D4163" s="11" t="s">
        <v>16078</v>
      </c>
      <c r="E4163" s="11" t="s">
        <v>16533</v>
      </c>
      <c r="F4163" s="11" t="s">
        <v>17454</v>
      </c>
      <c r="G4163" s="11" t="s">
        <v>15997</v>
      </c>
      <c r="H4163" s="11" t="s">
        <v>11963</v>
      </c>
      <c r="I4163" s="11" t="s">
        <v>15999</v>
      </c>
      <c r="J4163" s="11">
        <v>16</v>
      </c>
    </row>
    <row r="4164" spans="1:10">
      <c r="A4164" s="11" t="s">
        <v>15993</v>
      </c>
      <c r="B4164" s="11" t="s">
        <v>14991</v>
      </c>
      <c r="C4164" s="11" t="s">
        <v>19889</v>
      </c>
      <c r="D4164" s="11" t="s">
        <v>16099</v>
      </c>
      <c r="E4164" s="11" t="s">
        <v>18241</v>
      </c>
      <c r="F4164" s="11" t="s">
        <v>16713</v>
      </c>
      <c r="G4164" s="11" t="s">
        <v>15997</v>
      </c>
      <c r="H4164" s="11" t="s">
        <v>16061</v>
      </c>
      <c r="I4164" s="11" t="s">
        <v>15999</v>
      </c>
      <c r="J4164" s="11">
        <v>16</v>
      </c>
    </row>
    <row r="4165" spans="1:10">
      <c r="A4165" s="11" t="s">
        <v>15993</v>
      </c>
      <c r="B4165" s="11" t="s">
        <v>19904</v>
      </c>
      <c r="C4165" s="11" t="s">
        <v>19889</v>
      </c>
      <c r="D4165" s="11" t="s">
        <v>17572</v>
      </c>
      <c r="E4165" s="11" t="s">
        <v>16064</v>
      </c>
      <c r="F4165" s="11" t="s">
        <v>16341</v>
      </c>
      <c r="G4165" s="11" t="s">
        <v>15997</v>
      </c>
      <c r="H4165" s="11" t="s">
        <v>15998</v>
      </c>
      <c r="I4165" s="11" t="s">
        <v>15999</v>
      </c>
      <c r="J4165" s="11">
        <v>15</v>
      </c>
    </row>
    <row r="4166" spans="1:10">
      <c r="A4166" s="11" t="s">
        <v>15986</v>
      </c>
      <c r="B4166" s="11" t="s">
        <v>11906</v>
      </c>
      <c r="C4166" s="11" t="s">
        <v>19889</v>
      </c>
      <c r="D4166" s="11" t="s">
        <v>16501</v>
      </c>
      <c r="E4166" s="11" t="s">
        <v>16012</v>
      </c>
      <c r="F4166" s="11" t="s">
        <v>16835</v>
      </c>
      <c r="G4166" s="11" t="s">
        <v>15997</v>
      </c>
      <c r="H4166" s="11" t="s">
        <v>16035</v>
      </c>
      <c r="I4166" s="11" t="s">
        <v>15999</v>
      </c>
      <c r="J4166" s="11">
        <v>15</v>
      </c>
    </row>
    <row r="4167" spans="1:10">
      <c r="A4167" s="11" t="s">
        <v>16004</v>
      </c>
      <c r="B4167" s="11" t="s">
        <v>19905</v>
      </c>
      <c r="C4167" s="11" t="s">
        <v>19889</v>
      </c>
      <c r="D4167" s="11" t="s">
        <v>16507</v>
      </c>
      <c r="E4167" s="11" t="s">
        <v>17534</v>
      </c>
      <c r="F4167" s="11" t="s">
        <v>19906</v>
      </c>
      <c r="G4167" s="11" t="s">
        <v>15997</v>
      </c>
      <c r="H4167" s="11" t="s">
        <v>16089</v>
      </c>
      <c r="I4167" s="11" t="s">
        <v>15999</v>
      </c>
      <c r="J4167" s="11">
        <v>15</v>
      </c>
    </row>
    <row r="4168" spans="1:10">
      <c r="A4168" s="11" t="s">
        <v>16004</v>
      </c>
      <c r="B4168" s="11" t="s">
        <v>19907</v>
      </c>
      <c r="C4168" s="11" t="s">
        <v>19889</v>
      </c>
      <c r="D4168" s="11" t="s">
        <v>16125</v>
      </c>
      <c r="E4168" s="11" t="s">
        <v>16208</v>
      </c>
      <c r="F4168" s="11" t="s">
        <v>16306</v>
      </c>
      <c r="G4168" s="11" t="s">
        <v>15997</v>
      </c>
      <c r="H4168" s="11" t="s">
        <v>11963</v>
      </c>
      <c r="I4168" s="11" t="s">
        <v>15999</v>
      </c>
      <c r="J4168" s="11">
        <v>15</v>
      </c>
    </row>
    <row r="4169" spans="1:10">
      <c r="A4169" s="11" t="s">
        <v>16014</v>
      </c>
      <c r="B4169" s="11" t="s">
        <v>12706</v>
      </c>
      <c r="C4169" s="11" t="s">
        <v>19889</v>
      </c>
      <c r="D4169" s="11" t="s">
        <v>18033</v>
      </c>
      <c r="E4169" s="11" t="s">
        <v>368</v>
      </c>
      <c r="F4169" s="11" t="s">
        <v>19622</v>
      </c>
      <c r="G4169" s="11" t="s">
        <v>15990</v>
      </c>
      <c r="H4169" s="11" t="s">
        <v>16123</v>
      </c>
      <c r="I4169" s="11" t="s">
        <v>15999</v>
      </c>
      <c r="J4169" s="11">
        <v>15</v>
      </c>
    </row>
    <row r="4170" spans="1:10">
      <c r="A4170" s="11" t="s">
        <v>15993</v>
      </c>
      <c r="B4170" s="11" t="s">
        <v>17181</v>
      </c>
      <c r="C4170" s="11" t="s">
        <v>19889</v>
      </c>
      <c r="D4170" s="11" t="s">
        <v>19075</v>
      </c>
      <c r="E4170" s="11" t="s">
        <v>17182</v>
      </c>
      <c r="F4170" s="11" t="s">
        <v>16107</v>
      </c>
      <c r="G4170" s="11" t="s">
        <v>15997</v>
      </c>
      <c r="H4170" s="11" t="s">
        <v>12219</v>
      </c>
      <c r="I4170" s="11" t="s">
        <v>15999</v>
      </c>
      <c r="J4170" s="11">
        <v>15</v>
      </c>
    </row>
    <row r="4171" spans="1:10">
      <c r="A4171" s="11" t="s">
        <v>15993</v>
      </c>
      <c r="B4171" s="11" t="s">
        <v>19908</v>
      </c>
      <c r="C4171" s="11" t="s">
        <v>19889</v>
      </c>
      <c r="D4171" s="11" t="s">
        <v>19075</v>
      </c>
      <c r="E4171" s="11" t="s">
        <v>16055</v>
      </c>
      <c r="F4171" s="11" t="s">
        <v>18907</v>
      </c>
      <c r="G4171" s="11" t="s">
        <v>16003</v>
      </c>
      <c r="H4171" s="11" t="s">
        <v>16074</v>
      </c>
      <c r="I4171" s="11" t="s">
        <v>16049</v>
      </c>
      <c r="J4171" s="11">
        <v>15</v>
      </c>
    </row>
    <row r="4172" spans="1:10">
      <c r="A4172" s="11" t="s">
        <v>15993</v>
      </c>
      <c r="B4172" s="11" t="s">
        <v>14320</v>
      </c>
      <c r="C4172" s="11" t="s">
        <v>19889</v>
      </c>
      <c r="D4172" s="11" t="s">
        <v>17440</v>
      </c>
      <c r="E4172" s="11" t="s">
        <v>1955</v>
      </c>
      <c r="F4172" s="11" t="s">
        <v>16293</v>
      </c>
      <c r="G4172" s="11" t="s">
        <v>15990</v>
      </c>
      <c r="H4172" s="11" t="s">
        <v>16026</v>
      </c>
      <c r="I4172" s="11" t="s">
        <v>16342</v>
      </c>
      <c r="J4172" s="11">
        <v>15</v>
      </c>
    </row>
    <row r="4173" spans="1:10">
      <c r="A4173" s="11" t="s">
        <v>15986</v>
      </c>
      <c r="B4173" s="11" t="s">
        <v>14283</v>
      </c>
      <c r="C4173" s="11" t="s">
        <v>19889</v>
      </c>
      <c r="D4173" s="11" t="s">
        <v>16143</v>
      </c>
      <c r="E4173" s="11" t="s">
        <v>17063</v>
      </c>
      <c r="F4173" s="11" t="s">
        <v>16623</v>
      </c>
      <c r="G4173" s="11" t="s">
        <v>15997</v>
      </c>
      <c r="H4173" s="11" t="s">
        <v>11136</v>
      </c>
      <c r="I4173" s="11" t="s">
        <v>16192</v>
      </c>
      <c r="J4173" s="11">
        <v>15</v>
      </c>
    </row>
    <row r="4174" spans="1:10">
      <c r="A4174" s="11" t="s">
        <v>15993</v>
      </c>
      <c r="B4174" s="11" t="s">
        <v>11167</v>
      </c>
      <c r="C4174" s="11" t="s">
        <v>19889</v>
      </c>
      <c r="D4174" s="11" t="s">
        <v>16143</v>
      </c>
      <c r="E4174" s="11" t="s">
        <v>1955</v>
      </c>
      <c r="F4174" s="11" t="s">
        <v>16640</v>
      </c>
      <c r="G4174" s="11" t="s">
        <v>16003</v>
      </c>
      <c r="H4174" s="11" t="s">
        <v>847</v>
      </c>
      <c r="I4174" s="11" t="s">
        <v>15999</v>
      </c>
      <c r="J4174" s="11">
        <v>15</v>
      </c>
    </row>
    <row r="4175" spans="1:10">
      <c r="A4175" s="11" t="s">
        <v>16014</v>
      </c>
      <c r="B4175" s="11" t="s">
        <v>17228</v>
      </c>
      <c r="C4175" s="11" t="s">
        <v>19889</v>
      </c>
      <c r="D4175" s="11" t="s">
        <v>16516</v>
      </c>
      <c r="E4175" s="11" t="s">
        <v>19909</v>
      </c>
      <c r="F4175" s="11" t="s">
        <v>16371</v>
      </c>
      <c r="G4175" s="11" t="s">
        <v>16003</v>
      </c>
      <c r="H4175" s="11" t="s">
        <v>847</v>
      </c>
      <c r="I4175" s="11" t="s">
        <v>15999</v>
      </c>
      <c r="J4175" s="11">
        <v>15</v>
      </c>
    </row>
    <row r="4176" spans="1:10">
      <c r="A4176" s="11" t="s">
        <v>15993</v>
      </c>
      <c r="B4176" s="11" t="s">
        <v>14349</v>
      </c>
      <c r="C4176" s="11" t="s">
        <v>19889</v>
      </c>
      <c r="D4176" s="11" t="s">
        <v>16153</v>
      </c>
      <c r="E4176" s="11" t="s">
        <v>11316</v>
      </c>
      <c r="F4176" s="11" t="s">
        <v>16109</v>
      </c>
      <c r="G4176" s="11" t="s">
        <v>16003</v>
      </c>
      <c r="H4176" s="11" t="s">
        <v>847</v>
      </c>
      <c r="I4176" s="11" t="s">
        <v>16615</v>
      </c>
      <c r="J4176" s="11">
        <v>15</v>
      </c>
    </row>
    <row r="4177" spans="1:10">
      <c r="A4177" s="11" t="s">
        <v>15986</v>
      </c>
      <c r="B4177" s="11" t="s">
        <v>11824</v>
      </c>
      <c r="C4177" s="11" t="s">
        <v>19889</v>
      </c>
      <c r="D4177" s="11" t="s">
        <v>16767</v>
      </c>
      <c r="E4177" s="11" t="s">
        <v>16079</v>
      </c>
      <c r="F4177" s="11" t="s">
        <v>16721</v>
      </c>
      <c r="G4177" s="11" t="s">
        <v>15997</v>
      </c>
      <c r="H4177" s="11" t="s">
        <v>16200</v>
      </c>
      <c r="I4177" s="11" t="s">
        <v>15992</v>
      </c>
      <c r="J4177" s="11">
        <v>15</v>
      </c>
    </row>
    <row r="4178" spans="1:10">
      <c r="A4178" s="11" t="s">
        <v>15993</v>
      </c>
      <c r="B4178" s="11" t="s">
        <v>19910</v>
      </c>
      <c r="C4178" s="11" t="s">
        <v>19889</v>
      </c>
      <c r="D4178" s="11" t="s">
        <v>16767</v>
      </c>
      <c r="E4178" s="11" t="s">
        <v>16134</v>
      </c>
      <c r="F4178" s="11" t="s">
        <v>16236</v>
      </c>
      <c r="G4178" s="11" t="s">
        <v>15997</v>
      </c>
      <c r="H4178" s="11" t="s">
        <v>16074</v>
      </c>
      <c r="I4178" s="11" t="s">
        <v>15999</v>
      </c>
      <c r="J4178" s="11">
        <v>15</v>
      </c>
    </row>
    <row r="4179" spans="1:10">
      <c r="A4179" s="11" t="s">
        <v>15986</v>
      </c>
      <c r="B4179" s="11" t="s">
        <v>11689</v>
      </c>
      <c r="C4179" s="11" t="s">
        <v>19889</v>
      </c>
      <c r="D4179" s="11" t="s">
        <v>16767</v>
      </c>
      <c r="E4179" s="11" t="s">
        <v>19911</v>
      </c>
      <c r="F4179" s="11" t="s">
        <v>16558</v>
      </c>
      <c r="G4179" s="11" t="s">
        <v>15997</v>
      </c>
      <c r="H4179" s="11" t="s">
        <v>11136</v>
      </c>
      <c r="I4179" s="11" t="s">
        <v>15992</v>
      </c>
      <c r="J4179" s="11">
        <v>15</v>
      </c>
    </row>
    <row r="4180" spans="1:10">
      <c r="A4180" s="11" t="s">
        <v>15986</v>
      </c>
      <c r="B4180" s="11" t="s">
        <v>17993</v>
      </c>
      <c r="C4180" s="11" t="s">
        <v>19889</v>
      </c>
      <c r="D4180" s="11" t="s">
        <v>16767</v>
      </c>
      <c r="E4180" s="11" t="s">
        <v>19912</v>
      </c>
      <c r="F4180" s="11" t="s">
        <v>17172</v>
      </c>
      <c r="G4180" s="11" t="s">
        <v>15997</v>
      </c>
      <c r="H4180" s="11" t="s">
        <v>11233</v>
      </c>
      <c r="I4180" s="11" t="s">
        <v>15999</v>
      </c>
      <c r="J4180" s="11">
        <v>15</v>
      </c>
    </row>
    <row r="4181" spans="1:10">
      <c r="A4181" s="11" t="s">
        <v>15993</v>
      </c>
      <c r="B4181" s="11" t="s">
        <v>19913</v>
      </c>
      <c r="C4181" s="11" t="s">
        <v>19889</v>
      </c>
      <c r="D4181" s="11" t="s">
        <v>16768</v>
      </c>
      <c r="E4181" s="11" t="s">
        <v>1180</v>
      </c>
      <c r="F4181" s="11" t="s">
        <v>16056</v>
      </c>
      <c r="G4181" s="11" t="s">
        <v>16003</v>
      </c>
      <c r="H4181" s="11" t="s">
        <v>15998</v>
      </c>
      <c r="I4181" s="11" t="s">
        <v>15999</v>
      </c>
      <c r="J4181" s="11">
        <v>15</v>
      </c>
    </row>
    <row r="4182" spans="1:10">
      <c r="A4182" s="11" t="s">
        <v>16004</v>
      </c>
      <c r="B4182" s="11" t="s">
        <v>13169</v>
      </c>
      <c r="C4182" s="11" t="s">
        <v>19889</v>
      </c>
      <c r="D4182" s="11" t="s">
        <v>17452</v>
      </c>
      <c r="E4182" s="11" t="s">
        <v>17187</v>
      </c>
      <c r="F4182" s="11" t="s">
        <v>16502</v>
      </c>
      <c r="G4182" s="11" t="s">
        <v>15997</v>
      </c>
      <c r="H4182" s="11" t="s">
        <v>11378</v>
      </c>
      <c r="I4182" s="11" t="s">
        <v>15999</v>
      </c>
      <c r="J4182" s="11">
        <v>15</v>
      </c>
    </row>
    <row r="4183" spans="1:10">
      <c r="A4183" s="11" t="s">
        <v>16004</v>
      </c>
      <c r="B4183" s="11" t="s">
        <v>17722</v>
      </c>
      <c r="C4183" s="11" t="s">
        <v>19889</v>
      </c>
      <c r="D4183" s="11" t="s">
        <v>16166</v>
      </c>
      <c r="E4183" s="11" t="s">
        <v>16314</v>
      </c>
      <c r="F4183" s="11" t="s">
        <v>16274</v>
      </c>
      <c r="G4183" s="11" t="s">
        <v>15997</v>
      </c>
      <c r="H4183" s="11" t="s">
        <v>11378</v>
      </c>
      <c r="I4183" s="11" t="s">
        <v>15999</v>
      </c>
      <c r="J4183" s="11">
        <v>14</v>
      </c>
    </row>
    <row r="4184" spans="1:10">
      <c r="A4184" s="11" t="s">
        <v>16004</v>
      </c>
      <c r="B4184" s="11" t="s">
        <v>13815</v>
      </c>
      <c r="C4184" s="11" t="s">
        <v>19889</v>
      </c>
      <c r="D4184" s="11" t="s">
        <v>17456</v>
      </c>
      <c r="E4184" s="11" t="s">
        <v>16577</v>
      </c>
      <c r="F4184" s="11" t="s">
        <v>17450</v>
      </c>
      <c r="G4184" s="11" t="s">
        <v>15997</v>
      </c>
      <c r="H4184" s="11" t="s">
        <v>11963</v>
      </c>
      <c r="I4184" s="11" t="s">
        <v>15999</v>
      </c>
      <c r="J4184" s="11">
        <v>14</v>
      </c>
    </row>
    <row r="4185" spans="1:10">
      <c r="A4185" s="11" t="s">
        <v>16004</v>
      </c>
      <c r="B4185" s="11" t="s">
        <v>19914</v>
      </c>
      <c r="C4185" s="11" t="s">
        <v>19889</v>
      </c>
      <c r="D4185" s="11" t="s">
        <v>16779</v>
      </c>
      <c r="E4185" s="11" t="s">
        <v>368</v>
      </c>
      <c r="F4185" s="11" t="s">
        <v>16600</v>
      </c>
      <c r="G4185" s="11" t="s">
        <v>15990</v>
      </c>
      <c r="H4185" s="11" t="s">
        <v>847</v>
      </c>
      <c r="I4185" s="11" t="s">
        <v>16057</v>
      </c>
      <c r="J4185" s="11">
        <v>14</v>
      </c>
    </row>
    <row r="4186" spans="1:10">
      <c r="A4186" s="11" t="s">
        <v>16004</v>
      </c>
      <c r="B4186" s="11" t="s">
        <v>13555</v>
      </c>
      <c r="C4186" s="11" t="s">
        <v>19889</v>
      </c>
      <c r="D4186" s="11" t="s">
        <v>16779</v>
      </c>
      <c r="E4186" s="11" t="s">
        <v>16103</v>
      </c>
      <c r="F4186" s="11" t="s">
        <v>16795</v>
      </c>
      <c r="G4186" s="11" t="s">
        <v>15997</v>
      </c>
      <c r="H4186" s="11" t="s">
        <v>847</v>
      </c>
      <c r="I4186" s="11" t="s">
        <v>16611</v>
      </c>
      <c r="J4186" s="11">
        <v>14</v>
      </c>
    </row>
    <row r="4187" spans="1:10">
      <c r="A4187" s="11" t="s">
        <v>15986</v>
      </c>
      <c r="B4187" s="11" t="s">
        <v>11380</v>
      </c>
      <c r="C4187" s="11" t="s">
        <v>19889</v>
      </c>
      <c r="D4187" s="11" t="s">
        <v>16978</v>
      </c>
      <c r="E4187" s="11" t="s">
        <v>17332</v>
      </c>
      <c r="F4187" s="11" t="s">
        <v>16069</v>
      </c>
      <c r="G4187" s="11" t="s">
        <v>15997</v>
      </c>
      <c r="H4187" s="11" t="s">
        <v>11136</v>
      </c>
      <c r="I4187" s="11" t="s">
        <v>16192</v>
      </c>
      <c r="J4187" s="11">
        <v>14</v>
      </c>
    </row>
    <row r="4188" spans="1:10">
      <c r="A4188" s="11" t="s">
        <v>16004</v>
      </c>
      <c r="B4188" s="11" t="s">
        <v>13601</v>
      </c>
      <c r="C4188" s="11" t="s">
        <v>19889</v>
      </c>
      <c r="D4188" s="11" t="s">
        <v>16785</v>
      </c>
      <c r="E4188" s="11" t="s">
        <v>19915</v>
      </c>
      <c r="F4188" s="11" t="s">
        <v>16169</v>
      </c>
      <c r="G4188" s="11" t="s">
        <v>15997</v>
      </c>
      <c r="H4188" s="11" t="s">
        <v>847</v>
      </c>
      <c r="I4188" s="11" t="s">
        <v>15999</v>
      </c>
      <c r="J4188" s="11">
        <v>14</v>
      </c>
    </row>
    <row r="4189" spans="1:10">
      <c r="A4189" s="11" t="s">
        <v>15993</v>
      </c>
      <c r="B4189" s="11" t="s">
        <v>19916</v>
      </c>
      <c r="C4189" s="11" t="s">
        <v>19889</v>
      </c>
      <c r="D4189" s="11" t="s">
        <v>16790</v>
      </c>
      <c r="E4189" s="11" t="s">
        <v>19917</v>
      </c>
      <c r="F4189" s="11" t="s">
        <v>16570</v>
      </c>
      <c r="G4189" s="11" t="s">
        <v>16003</v>
      </c>
      <c r="H4189" s="11" t="s">
        <v>16084</v>
      </c>
      <c r="I4189" s="11" t="s">
        <v>16057</v>
      </c>
      <c r="J4189" s="11">
        <v>14</v>
      </c>
    </row>
    <row r="4190" spans="1:10">
      <c r="A4190" s="11" t="s">
        <v>16014</v>
      </c>
      <c r="B4190" s="11" t="s">
        <v>19918</v>
      </c>
      <c r="C4190" s="11" t="s">
        <v>19889</v>
      </c>
      <c r="D4190" s="11" t="s">
        <v>16790</v>
      </c>
      <c r="E4190" s="11" t="s">
        <v>16103</v>
      </c>
      <c r="F4190" s="11" t="s">
        <v>16701</v>
      </c>
      <c r="G4190" s="11" t="s">
        <v>15997</v>
      </c>
      <c r="H4190" s="11" t="s">
        <v>16123</v>
      </c>
      <c r="I4190" s="11" t="s">
        <v>16019</v>
      </c>
      <c r="J4190" s="11">
        <v>14</v>
      </c>
    </row>
    <row r="4191" spans="1:10">
      <c r="A4191" s="11" t="s">
        <v>16004</v>
      </c>
      <c r="B4191" s="11" t="s">
        <v>19919</v>
      </c>
      <c r="C4191" s="11" t="s">
        <v>19889</v>
      </c>
      <c r="D4191" s="11" t="s">
        <v>16981</v>
      </c>
      <c r="E4191" s="11" t="s">
        <v>19041</v>
      </c>
      <c r="F4191" s="11" t="s">
        <v>18592</v>
      </c>
      <c r="G4191" s="11" t="s">
        <v>15997</v>
      </c>
      <c r="H4191" s="11" t="s">
        <v>16089</v>
      </c>
      <c r="I4191" s="11" t="s">
        <v>15999</v>
      </c>
      <c r="J4191" s="11">
        <v>14</v>
      </c>
    </row>
    <row r="4192" spans="1:10">
      <c r="A4192" s="11" t="s">
        <v>15993</v>
      </c>
      <c r="B4192" s="11" t="s">
        <v>12529</v>
      </c>
      <c r="C4192" s="11" t="s">
        <v>19889</v>
      </c>
      <c r="D4192" s="11" t="s">
        <v>16197</v>
      </c>
      <c r="E4192" s="11" t="s">
        <v>16373</v>
      </c>
      <c r="F4192" s="11" t="s">
        <v>18821</v>
      </c>
      <c r="G4192" s="11" t="s">
        <v>15997</v>
      </c>
      <c r="H4192" s="11" t="s">
        <v>16026</v>
      </c>
      <c r="I4192" s="11" t="s">
        <v>16049</v>
      </c>
      <c r="J4192" s="11">
        <v>14</v>
      </c>
    </row>
    <row r="4193" spans="1:10">
      <c r="A4193" s="11" t="s">
        <v>15993</v>
      </c>
      <c r="B4193" s="11" t="s">
        <v>16622</v>
      </c>
      <c r="C4193" s="11" t="s">
        <v>19889</v>
      </c>
      <c r="D4193" s="11" t="s">
        <v>16201</v>
      </c>
      <c r="E4193" s="11" t="s">
        <v>16079</v>
      </c>
      <c r="F4193" s="11" t="s">
        <v>16623</v>
      </c>
      <c r="G4193" s="11" t="s">
        <v>15997</v>
      </c>
      <c r="H4193" s="11" t="s">
        <v>847</v>
      </c>
      <c r="I4193" s="11" t="s">
        <v>15999</v>
      </c>
      <c r="J4193" s="11">
        <v>14</v>
      </c>
    </row>
    <row r="4194" spans="1:10">
      <c r="A4194" s="11" t="s">
        <v>15993</v>
      </c>
      <c r="B4194" s="11" t="s">
        <v>19920</v>
      </c>
      <c r="C4194" s="11" t="s">
        <v>19889</v>
      </c>
      <c r="D4194" s="11" t="s">
        <v>16207</v>
      </c>
      <c r="E4194" s="11" t="s">
        <v>19921</v>
      </c>
      <c r="F4194" s="11" t="s">
        <v>16111</v>
      </c>
      <c r="G4194" s="11" t="s">
        <v>15997</v>
      </c>
      <c r="H4194" s="11" t="s">
        <v>12219</v>
      </c>
      <c r="I4194" s="11" t="s">
        <v>15999</v>
      </c>
      <c r="J4194" s="11">
        <v>14</v>
      </c>
    </row>
    <row r="4195" spans="1:10">
      <c r="A4195" s="11" t="s">
        <v>15986</v>
      </c>
      <c r="B4195" s="11" t="s">
        <v>13020</v>
      </c>
      <c r="C4195" s="11" t="s">
        <v>19889</v>
      </c>
      <c r="D4195" s="11" t="s">
        <v>16800</v>
      </c>
      <c r="E4195" s="11" t="s">
        <v>435</v>
      </c>
      <c r="F4195" s="11" t="s">
        <v>17295</v>
      </c>
      <c r="G4195" s="11" t="s">
        <v>15997</v>
      </c>
      <c r="H4195" s="11" t="s">
        <v>11955</v>
      </c>
      <c r="I4195" s="11" t="s">
        <v>15999</v>
      </c>
      <c r="J4195" s="11">
        <v>13</v>
      </c>
    </row>
    <row r="4196" spans="1:10">
      <c r="A4196" s="11" t="s">
        <v>15986</v>
      </c>
      <c r="B4196" s="11" t="s">
        <v>18379</v>
      </c>
      <c r="C4196" s="11" t="s">
        <v>19889</v>
      </c>
      <c r="D4196" s="11" t="s">
        <v>16800</v>
      </c>
      <c r="E4196" s="11" t="s">
        <v>17332</v>
      </c>
      <c r="F4196" s="11" t="s">
        <v>17184</v>
      </c>
      <c r="G4196" s="11" t="s">
        <v>15997</v>
      </c>
      <c r="H4196" s="11" t="s">
        <v>11136</v>
      </c>
      <c r="I4196" s="11" t="s">
        <v>15999</v>
      </c>
      <c r="J4196" s="11">
        <v>13</v>
      </c>
    </row>
    <row r="4197" spans="1:10">
      <c r="A4197" s="11" t="s">
        <v>16014</v>
      </c>
      <c r="B4197" s="11" t="s">
        <v>11955</v>
      </c>
      <c r="C4197" s="11" t="s">
        <v>19889</v>
      </c>
      <c r="D4197" s="11" t="s">
        <v>16800</v>
      </c>
      <c r="E4197" s="11" t="s">
        <v>4246</v>
      </c>
      <c r="F4197" s="11" t="s">
        <v>16315</v>
      </c>
      <c r="G4197" s="11" t="s">
        <v>16003</v>
      </c>
      <c r="H4197" s="11" t="s">
        <v>16018</v>
      </c>
      <c r="I4197" s="11" t="s">
        <v>16036</v>
      </c>
      <c r="J4197" s="11">
        <v>13</v>
      </c>
    </row>
    <row r="4198" spans="1:10">
      <c r="A4198" s="11" t="s">
        <v>15993</v>
      </c>
      <c r="B4198" s="11" t="s">
        <v>19922</v>
      </c>
      <c r="C4198" s="11" t="s">
        <v>19889</v>
      </c>
      <c r="D4198" s="11" t="s">
        <v>17677</v>
      </c>
      <c r="E4198" s="11" t="s">
        <v>11316</v>
      </c>
      <c r="F4198" s="11" t="s">
        <v>16104</v>
      </c>
      <c r="G4198" s="11" t="s">
        <v>15990</v>
      </c>
      <c r="H4198" s="11" t="s">
        <v>16031</v>
      </c>
      <c r="I4198" s="11" t="s">
        <v>15999</v>
      </c>
      <c r="J4198" s="11">
        <v>13</v>
      </c>
    </row>
    <row r="4199" spans="1:10">
      <c r="A4199" s="11" t="s">
        <v>15993</v>
      </c>
      <c r="B4199" s="11" t="s">
        <v>19923</v>
      </c>
      <c r="C4199" s="11" t="s">
        <v>19889</v>
      </c>
      <c r="D4199" s="11" t="s">
        <v>17677</v>
      </c>
      <c r="E4199" s="11" t="s">
        <v>11316</v>
      </c>
      <c r="F4199" s="11" t="s">
        <v>16147</v>
      </c>
      <c r="G4199" s="11" t="s">
        <v>15990</v>
      </c>
      <c r="H4199" s="11" t="s">
        <v>16031</v>
      </c>
      <c r="I4199" s="11" t="s">
        <v>15999</v>
      </c>
      <c r="J4199" s="11">
        <v>13</v>
      </c>
    </row>
    <row r="4200" spans="1:10">
      <c r="A4200" s="11" t="s">
        <v>15986</v>
      </c>
      <c r="B4200" s="11" t="s">
        <v>12291</v>
      </c>
      <c r="C4200" s="11" t="s">
        <v>19889</v>
      </c>
      <c r="D4200" s="11" t="s">
        <v>16551</v>
      </c>
      <c r="E4200" s="11" t="s">
        <v>17194</v>
      </c>
      <c r="F4200" s="11" t="s">
        <v>16509</v>
      </c>
      <c r="G4200" s="11" t="s">
        <v>15997</v>
      </c>
      <c r="H4200" s="11" t="s">
        <v>11136</v>
      </c>
      <c r="I4200" s="11" t="s">
        <v>15992</v>
      </c>
      <c r="J4200" s="11">
        <v>13</v>
      </c>
    </row>
    <row r="4201" spans="1:10">
      <c r="A4201" s="11" t="s">
        <v>15986</v>
      </c>
      <c r="B4201" s="11" t="s">
        <v>19924</v>
      </c>
      <c r="C4201" s="11" t="s">
        <v>19889</v>
      </c>
      <c r="D4201" s="11" t="s">
        <v>16551</v>
      </c>
      <c r="E4201" s="11" t="s">
        <v>16373</v>
      </c>
      <c r="F4201" s="11" t="s">
        <v>19163</v>
      </c>
      <c r="G4201" s="11" t="s">
        <v>15997</v>
      </c>
      <c r="H4201" s="11" t="s">
        <v>11136</v>
      </c>
      <c r="I4201" s="11" t="s">
        <v>15992</v>
      </c>
      <c r="J4201" s="11">
        <v>13</v>
      </c>
    </row>
    <row r="4202" spans="1:10">
      <c r="A4202" s="11" t="s">
        <v>15986</v>
      </c>
      <c r="B4202" s="11" t="s">
        <v>11339</v>
      </c>
      <c r="C4202" s="11" t="s">
        <v>19889</v>
      </c>
      <c r="D4202" s="11" t="s">
        <v>16555</v>
      </c>
      <c r="E4202" s="11" t="s">
        <v>16735</v>
      </c>
      <c r="F4202" s="11" t="s">
        <v>16720</v>
      </c>
      <c r="G4202" s="11" t="s">
        <v>15997</v>
      </c>
      <c r="H4202" s="11" t="s">
        <v>15991</v>
      </c>
      <c r="I4202" s="11" t="s">
        <v>15999</v>
      </c>
      <c r="J4202" s="11">
        <v>13</v>
      </c>
    </row>
    <row r="4203" spans="1:10">
      <c r="A4203" s="11" t="s">
        <v>15993</v>
      </c>
      <c r="B4203" s="11" t="s">
        <v>14991</v>
      </c>
      <c r="C4203" s="11" t="s">
        <v>19889</v>
      </c>
      <c r="D4203" s="11" t="s">
        <v>16555</v>
      </c>
      <c r="E4203" s="11" t="s">
        <v>4246</v>
      </c>
      <c r="F4203" s="11" t="s">
        <v>19925</v>
      </c>
      <c r="G4203" s="11" t="s">
        <v>15990</v>
      </c>
      <c r="H4203" s="11" t="s">
        <v>11141</v>
      </c>
      <c r="I4203" s="11" t="s">
        <v>19422</v>
      </c>
      <c r="J4203" s="11">
        <v>13</v>
      </c>
    </row>
    <row r="4204" spans="1:10">
      <c r="A4204" s="11" t="s">
        <v>15986</v>
      </c>
      <c r="B4204" s="11" t="s">
        <v>19926</v>
      </c>
      <c r="C4204" s="11" t="s">
        <v>19889</v>
      </c>
      <c r="D4204" s="11" t="s">
        <v>17847</v>
      </c>
      <c r="E4204" s="11" t="s">
        <v>16012</v>
      </c>
      <c r="F4204" s="11" t="s">
        <v>16065</v>
      </c>
      <c r="G4204" s="11" t="s">
        <v>15997</v>
      </c>
      <c r="H4204" s="11" t="s">
        <v>15991</v>
      </c>
      <c r="I4204" s="11" t="s">
        <v>15992</v>
      </c>
      <c r="J4204" s="11">
        <v>13</v>
      </c>
    </row>
    <row r="4205" spans="1:10">
      <c r="A4205" s="11" t="s">
        <v>15993</v>
      </c>
      <c r="B4205" s="11" t="s">
        <v>18381</v>
      </c>
      <c r="C4205" s="11" t="s">
        <v>19889</v>
      </c>
      <c r="D4205" s="11" t="s">
        <v>16807</v>
      </c>
      <c r="E4205" s="11" t="s">
        <v>19927</v>
      </c>
      <c r="F4205" s="11" t="s">
        <v>16949</v>
      </c>
      <c r="G4205" s="11" t="s">
        <v>16003</v>
      </c>
      <c r="H4205" s="11" t="s">
        <v>15998</v>
      </c>
      <c r="I4205" s="11" t="s">
        <v>16049</v>
      </c>
      <c r="J4205" s="11">
        <v>13</v>
      </c>
    </row>
    <row r="4206" spans="1:10">
      <c r="A4206" s="11" t="s">
        <v>16014</v>
      </c>
      <c r="B4206" s="11" t="s">
        <v>19928</v>
      </c>
      <c r="C4206" s="11" t="s">
        <v>19889</v>
      </c>
      <c r="D4206" s="11" t="s">
        <v>16807</v>
      </c>
      <c r="E4206" s="11" t="s">
        <v>4246</v>
      </c>
      <c r="F4206" s="11" t="s">
        <v>17713</v>
      </c>
      <c r="G4206" s="11" t="s">
        <v>16003</v>
      </c>
      <c r="H4206" s="11" t="s">
        <v>11233</v>
      </c>
      <c r="I4206" s="11" t="s">
        <v>16019</v>
      </c>
      <c r="J4206" s="11">
        <v>13</v>
      </c>
    </row>
    <row r="4207" spans="1:10">
      <c r="A4207" s="11" t="s">
        <v>15993</v>
      </c>
      <c r="B4207" s="11" t="s">
        <v>255</v>
      </c>
      <c r="C4207" s="11" t="s">
        <v>19889</v>
      </c>
      <c r="D4207" s="11" t="s">
        <v>16245</v>
      </c>
      <c r="E4207" s="11" t="s">
        <v>19765</v>
      </c>
      <c r="F4207" s="11" t="s">
        <v>16517</v>
      </c>
      <c r="G4207" s="11" t="s">
        <v>15997</v>
      </c>
      <c r="H4207" s="11" t="s">
        <v>16074</v>
      </c>
      <c r="I4207" s="11" t="s">
        <v>16128</v>
      </c>
      <c r="J4207" s="11">
        <v>13</v>
      </c>
    </row>
    <row r="4208" spans="1:10">
      <c r="A4208" s="11" t="s">
        <v>16014</v>
      </c>
      <c r="B4208" s="11" t="s">
        <v>15137</v>
      </c>
      <c r="C4208" s="11" t="s">
        <v>19889</v>
      </c>
      <c r="D4208" s="11" t="s">
        <v>17306</v>
      </c>
      <c r="E4208" s="11" t="s">
        <v>368</v>
      </c>
      <c r="F4208" s="11" t="s">
        <v>17105</v>
      </c>
      <c r="G4208" s="11" t="s">
        <v>15990</v>
      </c>
      <c r="H4208" s="11" t="s">
        <v>16018</v>
      </c>
      <c r="I4208" s="11" t="s">
        <v>16124</v>
      </c>
      <c r="J4208" s="11">
        <v>13</v>
      </c>
    </row>
    <row r="4209" spans="1:10">
      <c r="A4209" s="11" t="s">
        <v>15993</v>
      </c>
      <c r="B4209" s="11" t="s">
        <v>15133</v>
      </c>
      <c r="C4209" s="11" t="s">
        <v>19889</v>
      </c>
      <c r="D4209" s="11" t="s">
        <v>17859</v>
      </c>
      <c r="E4209" s="11" t="s">
        <v>4246</v>
      </c>
      <c r="F4209" s="11" t="s">
        <v>16240</v>
      </c>
      <c r="G4209" s="11" t="s">
        <v>15990</v>
      </c>
      <c r="H4209" s="11" t="s">
        <v>847</v>
      </c>
      <c r="I4209" s="11" t="s">
        <v>16342</v>
      </c>
      <c r="J4209" s="11">
        <v>13</v>
      </c>
    </row>
    <row r="4210" spans="1:10">
      <c r="A4210" s="11" t="s">
        <v>15993</v>
      </c>
      <c r="B4210" s="11" t="s">
        <v>19929</v>
      </c>
      <c r="C4210" s="11" t="s">
        <v>19889</v>
      </c>
      <c r="D4210" s="11" t="s">
        <v>16262</v>
      </c>
      <c r="E4210" s="11" t="s">
        <v>16373</v>
      </c>
      <c r="F4210" s="11" t="s">
        <v>19029</v>
      </c>
      <c r="G4210" s="11" t="s">
        <v>15997</v>
      </c>
      <c r="H4210" s="11" t="s">
        <v>15998</v>
      </c>
      <c r="I4210" s="11" t="s">
        <v>15999</v>
      </c>
      <c r="J4210" s="11">
        <v>13</v>
      </c>
    </row>
    <row r="4211" spans="1:10">
      <c r="A4211" s="11" t="s">
        <v>16014</v>
      </c>
      <c r="B4211" s="11" t="s">
        <v>11193</v>
      </c>
      <c r="C4211" s="11" t="s">
        <v>19889</v>
      </c>
      <c r="D4211" s="11" t="s">
        <v>16825</v>
      </c>
      <c r="E4211" s="11" t="s">
        <v>368</v>
      </c>
      <c r="F4211" s="11" t="s">
        <v>16983</v>
      </c>
      <c r="G4211" s="11" t="s">
        <v>16003</v>
      </c>
      <c r="H4211" s="11" t="s">
        <v>16018</v>
      </c>
      <c r="I4211" s="11" t="s">
        <v>15999</v>
      </c>
      <c r="J4211" s="11">
        <v>12</v>
      </c>
    </row>
    <row r="4212" spans="1:10">
      <c r="A4212" s="11" t="s">
        <v>16004</v>
      </c>
      <c r="B4212" s="11" t="s">
        <v>11339</v>
      </c>
      <c r="C4212" s="11" t="s">
        <v>19889</v>
      </c>
      <c r="D4212" s="11" t="s">
        <v>16265</v>
      </c>
      <c r="E4212" s="11" t="s">
        <v>17611</v>
      </c>
      <c r="F4212" s="11" t="s">
        <v>16717</v>
      </c>
      <c r="G4212" s="11" t="s">
        <v>15997</v>
      </c>
      <c r="H4212" s="11" t="s">
        <v>847</v>
      </c>
      <c r="I4212" s="11" t="s">
        <v>15999</v>
      </c>
      <c r="J4212" s="11">
        <v>12</v>
      </c>
    </row>
    <row r="4213" spans="1:10">
      <c r="A4213" s="11" t="s">
        <v>16004</v>
      </c>
      <c r="B4213" s="11" t="s">
        <v>15009</v>
      </c>
      <c r="C4213" s="11" t="s">
        <v>19889</v>
      </c>
      <c r="D4213" s="11" t="s">
        <v>16589</v>
      </c>
      <c r="E4213" s="11" t="s">
        <v>19930</v>
      </c>
      <c r="F4213" s="11" t="s">
        <v>17897</v>
      </c>
      <c r="G4213" s="11" t="s">
        <v>15997</v>
      </c>
      <c r="H4213" s="11" t="s">
        <v>11141</v>
      </c>
      <c r="I4213" s="11" t="s">
        <v>16611</v>
      </c>
      <c r="J4213" s="11">
        <v>12</v>
      </c>
    </row>
    <row r="4214" spans="1:10">
      <c r="A4214" s="11" t="s">
        <v>15993</v>
      </c>
      <c r="B4214" s="11" t="s">
        <v>11303</v>
      </c>
      <c r="C4214" s="11" t="s">
        <v>19889</v>
      </c>
      <c r="D4214" s="11" t="s">
        <v>17313</v>
      </c>
      <c r="E4214" s="11" t="s">
        <v>17672</v>
      </c>
      <c r="F4214" s="11" t="s">
        <v>16703</v>
      </c>
      <c r="G4214" s="11" t="s">
        <v>16003</v>
      </c>
      <c r="H4214" s="11" t="s">
        <v>15998</v>
      </c>
      <c r="I4214" s="11" t="s">
        <v>15999</v>
      </c>
      <c r="J4214" s="11">
        <v>12</v>
      </c>
    </row>
    <row r="4215" spans="1:10">
      <c r="A4215" s="11" t="s">
        <v>15993</v>
      </c>
      <c r="B4215" s="11" t="s">
        <v>13373</v>
      </c>
      <c r="C4215" s="11" t="s">
        <v>19889</v>
      </c>
      <c r="D4215" s="11" t="s">
        <v>17698</v>
      </c>
      <c r="E4215" s="11" t="s">
        <v>19890</v>
      </c>
      <c r="F4215" s="11" t="s">
        <v>17560</v>
      </c>
      <c r="G4215" s="11" t="s">
        <v>15997</v>
      </c>
      <c r="H4215" s="11" t="s">
        <v>847</v>
      </c>
      <c r="I4215" s="11" t="s">
        <v>15999</v>
      </c>
      <c r="J4215" s="11">
        <v>12</v>
      </c>
    </row>
    <row r="4216" spans="1:10">
      <c r="A4216" s="11" t="s">
        <v>16004</v>
      </c>
      <c r="B4216" s="11" t="s">
        <v>13860</v>
      </c>
      <c r="C4216" s="11" t="s">
        <v>19889</v>
      </c>
      <c r="D4216" s="11" t="s">
        <v>17872</v>
      </c>
      <c r="E4216" s="11" t="s">
        <v>11316</v>
      </c>
      <c r="F4216" s="11" t="s">
        <v>16717</v>
      </c>
      <c r="G4216" s="11" t="s">
        <v>16067</v>
      </c>
      <c r="H4216" s="11" t="s">
        <v>847</v>
      </c>
      <c r="I4216" s="11" t="s">
        <v>15999</v>
      </c>
      <c r="J4216" s="11">
        <v>12</v>
      </c>
    </row>
    <row r="4217" spans="1:10">
      <c r="A4217" s="11" t="s">
        <v>16014</v>
      </c>
      <c r="B4217" s="11" t="s">
        <v>16177</v>
      </c>
      <c r="C4217" s="11" t="s">
        <v>19889</v>
      </c>
      <c r="D4217" s="11" t="s">
        <v>16273</v>
      </c>
      <c r="E4217" s="11" t="s">
        <v>17559</v>
      </c>
      <c r="F4217" s="11" t="s">
        <v>16179</v>
      </c>
      <c r="G4217" s="11" t="s">
        <v>16181</v>
      </c>
      <c r="H4217" s="11" t="s">
        <v>15998</v>
      </c>
      <c r="I4217" s="11" t="s">
        <v>16049</v>
      </c>
      <c r="J4217" s="11">
        <v>12</v>
      </c>
    </row>
    <row r="4218" spans="1:10">
      <c r="A4218" s="11" t="s">
        <v>15993</v>
      </c>
      <c r="B4218" s="11" t="s">
        <v>11757</v>
      </c>
      <c r="C4218" s="11" t="s">
        <v>19889</v>
      </c>
      <c r="D4218" s="11" t="s">
        <v>17496</v>
      </c>
      <c r="E4218" s="11" t="s">
        <v>1180</v>
      </c>
      <c r="F4218" s="11" t="s">
        <v>17421</v>
      </c>
      <c r="G4218" s="11" t="s">
        <v>16003</v>
      </c>
      <c r="H4218" s="11" t="s">
        <v>16084</v>
      </c>
      <c r="I4218" s="11" t="s">
        <v>16049</v>
      </c>
      <c r="J4218" s="11">
        <v>12</v>
      </c>
    </row>
    <row r="4219" spans="1:10">
      <c r="A4219" s="11" t="s">
        <v>16004</v>
      </c>
      <c r="B4219" s="11" t="s">
        <v>19931</v>
      </c>
      <c r="C4219" s="11" t="s">
        <v>19889</v>
      </c>
      <c r="D4219" s="11" t="s">
        <v>16592</v>
      </c>
      <c r="E4219" s="11" t="s">
        <v>19932</v>
      </c>
      <c r="F4219" s="11" t="s">
        <v>17127</v>
      </c>
      <c r="G4219" s="11" t="s">
        <v>15997</v>
      </c>
      <c r="H4219" s="11" t="s">
        <v>11233</v>
      </c>
      <c r="I4219" s="11" t="s">
        <v>15999</v>
      </c>
      <c r="J4219" s="11">
        <v>12</v>
      </c>
    </row>
    <row r="4220" spans="1:10">
      <c r="A4220" s="11" t="s">
        <v>16004</v>
      </c>
      <c r="B4220" s="11" t="s">
        <v>16626</v>
      </c>
      <c r="C4220" s="11" t="s">
        <v>19889</v>
      </c>
      <c r="D4220" s="11" t="s">
        <v>17318</v>
      </c>
      <c r="E4220" s="11" t="s">
        <v>19933</v>
      </c>
      <c r="F4220" s="11" t="s">
        <v>16629</v>
      </c>
      <c r="G4220" s="11" t="s">
        <v>15997</v>
      </c>
      <c r="H4220" s="11" t="s">
        <v>847</v>
      </c>
      <c r="I4220" s="11" t="s">
        <v>15999</v>
      </c>
      <c r="J4220" s="11">
        <v>12</v>
      </c>
    </row>
    <row r="4221" spans="1:10">
      <c r="A4221" s="11" t="s">
        <v>16004</v>
      </c>
      <c r="B4221" s="11" t="s">
        <v>12040</v>
      </c>
      <c r="C4221" s="11" t="s">
        <v>19889</v>
      </c>
      <c r="D4221" s="11" t="s">
        <v>19665</v>
      </c>
      <c r="E4221" s="11" t="s">
        <v>19934</v>
      </c>
      <c r="F4221" s="11" t="s">
        <v>16502</v>
      </c>
      <c r="G4221" s="11" t="s">
        <v>15997</v>
      </c>
      <c r="H4221" s="11" t="s">
        <v>11233</v>
      </c>
      <c r="I4221" s="11" t="s">
        <v>15999</v>
      </c>
      <c r="J4221" s="11">
        <v>12</v>
      </c>
    </row>
    <row r="4222" spans="1:10">
      <c r="A4222" s="11" t="s">
        <v>15993</v>
      </c>
      <c r="B4222" s="11" t="s">
        <v>19935</v>
      </c>
      <c r="C4222" s="11" t="s">
        <v>19889</v>
      </c>
      <c r="D4222" s="11" t="s">
        <v>17157</v>
      </c>
      <c r="E4222" s="11" t="s">
        <v>4246</v>
      </c>
      <c r="F4222" s="11" t="s">
        <v>17881</v>
      </c>
      <c r="G4222" s="11" t="s">
        <v>16003</v>
      </c>
      <c r="H4222" s="11" t="s">
        <v>16074</v>
      </c>
      <c r="I4222" s="11" t="s">
        <v>16049</v>
      </c>
      <c r="J4222" s="11">
        <v>12</v>
      </c>
    </row>
    <row r="4223" spans="1:10">
      <c r="A4223" s="11" t="s">
        <v>15986</v>
      </c>
      <c r="B4223" s="11" t="s">
        <v>19936</v>
      </c>
      <c r="C4223" s="11" t="s">
        <v>19889</v>
      </c>
      <c r="D4223" s="11" t="s">
        <v>17159</v>
      </c>
      <c r="E4223" s="11" t="s">
        <v>19937</v>
      </c>
      <c r="F4223" s="11" t="s">
        <v>19938</v>
      </c>
      <c r="G4223" s="11" t="s">
        <v>16003</v>
      </c>
      <c r="H4223" s="11" t="s">
        <v>16008</v>
      </c>
      <c r="I4223" s="11" t="s">
        <v>16219</v>
      </c>
      <c r="J4223" s="11">
        <v>12</v>
      </c>
    </row>
    <row r="4224" spans="1:10">
      <c r="A4224" s="11" t="s">
        <v>15993</v>
      </c>
      <c r="B4224" s="11" t="s">
        <v>54</v>
      </c>
      <c r="C4224" s="11" t="s">
        <v>19889</v>
      </c>
      <c r="D4224" s="11" t="s">
        <v>16595</v>
      </c>
      <c r="E4224" s="11" t="s">
        <v>17415</v>
      </c>
      <c r="F4224" s="11" t="s">
        <v>16169</v>
      </c>
      <c r="G4224" s="11" t="s">
        <v>15997</v>
      </c>
      <c r="H4224" s="11" t="s">
        <v>15998</v>
      </c>
      <c r="I4224" s="11" t="s">
        <v>16128</v>
      </c>
      <c r="J4224" s="11">
        <v>12</v>
      </c>
    </row>
    <row r="4225" spans="1:10">
      <c r="A4225" s="11" t="s">
        <v>15993</v>
      </c>
      <c r="B4225" s="11" t="s">
        <v>19939</v>
      </c>
      <c r="C4225" s="11" t="s">
        <v>19889</v>
      </c>
      <c r="D4225" s="11" t="s">
        <v>16834</v>
      </c>
      <c r="E4225" s="11" t="s">
        <v>4246</v>
      </c>
      <c r="F4225" s="11" t="s">
        <v>16022</v>
      </c>
      <c r="G4225" s="11" t="s">
        <v>15990</v>
      </c>
      <c r="H4225" s="11" t="s">
        <v>15998</v>
      </c>
      <c r="I4225" s="11" t="s">
        <v>18194</v>
      </c>
      <c r="J4225" s="11">
        <v>12</v>
      </c>
    </row>
    <row r="4226" spans="1:10">
      <c r="A4226" s="11" t="s">
        <v>15993</v>
      </c>
      <c r="B4226" s="11" t="s">
        <v>11231</v>
      </c>
      <c r="C4226" s="11" t="s">
        <v>19889</v>
      </c>
      <c r="D4226" s="11" t="s">
        <v>16840</v>
      </c>
      <c r="E4226" s="11" t="s">
        <v>16467</v>
      </c>
      <c r="F4226" s="11" t="s">
        <v>16258</v>
      </c>
      <c r="G4226" s="11" t="s">
        <v>16003</v>
      </c>
      <c r="H4226" s="11" t="s">
        <v>16084</v>
      </c>
      <c r="I4226" s="11" t="s">
        <v>15999</v>
      </c>
      <c r="J4226" s="11">
        <v>11</v>
      </c>
    </row>
    <row r="4227" spans="1:10">
      <c r="A4227" s="11" t="s">
        <v>15993</v>
      </c>
      <c r="B4227" s="11" t="s">
        <v>562</v>
      </c>
      <c r="C4227" s="11" t="s">
        <v>19889</v>
      </c>
      <c r="D4227" s="11" t="s">
        <v>16286</v>
      </c>
      <c r="E4227" s="11" t="s">
        <v>16351</v>
      </c>
      <c r="F4227" s="11" t="s">
        <v>16655</v>
      </c>
      <c r="G4227" s="11" t="s">
        <v>15997</v>
      </c>
      <c r="H4227" s="11" t="s">
        <v>16074</v>
      </c>
      <c r="I4227" s="11" t="s">
        <v>15999</v>
      </c>
      <c r="J4227" s="11">
        <v>11</v>
      </c>
    </row>
    <row r="4228" spans="1:10">
      <c r="A4228" s="11" t="s">
        <v>15993</v>
      </c>
      <c r="B4228" s="11" t="s">
        <v>11987</v>
      </c>
      <c r="C4228" s="11" t="s">
        <v>19889</v>
      </c>
      <c r="D4228" s="11" t="s">
        <v>16295</v>
      </c>
      <c r="E4228" s="11" t="s">
        <v>280</v>
      </c>
      <c r="F4228" s="11" t="s">
        <v>16117</v>
      </c>
      <c r="G4228" s="11" t="s">
        <v>15990</v>
      </c>
      <c r="H4228" s="11" t="s">
        <v>15998</v>
      </c>
      <c r="I4228" s="11" t="s">
        <v>15999</v>
      </c>
      <c r="J4228" s="11">
        <v>11</v>
      </c>
    </row>
    <row r="4229" spans="1:10">
      <c r="A4229" s="11" t="s">
        <v>16004</v>
      </c>
      <c r="B4229" s="11" t="s">
        <v>17993</v>
      </c>
      <c r="C4229" s="11" t="s">
        <v>19889</v>
      </c>
      <c r="D4229" s="11" t="s">
        <v>17161</v>
      </c>
      <c r="E4229" s="11" t="s">
        <v>19940</v>
      </c>
      <c r="F4229" s="11" t="s">
        <v>18099</v>
      </c>
      <c r="G4229" s="11" t="s">
        <v>15997</v>
      </c>
      <c r="H4229" s="11" t="s">
        <v>847</v>
      </c>
      <c r="I4229" s="11" t="s">
        <v>16019</v>
      </c>
      <c r="J4229" s="11">
        <v>11</v>
      </c>
    </row>
    <row r="4230" spans="1:10">
      <c r="A4230" s="11" t="s">
        <v>15993</v>
      </c>
      <c r="B4230" s="11" t="s">
        <v>3305</v>
      </c>
      <c r="C4230" s="11" t="s">
        <v>19889</v>
      </c>
      <c r="D4230" s="11" t="s">
        <v>16605</v>
      </c>
      <c r="E4230" s="11" t="s">
        <v>368</v>
      </c>
      <c r="F4230" s="11" t="s">
        <v>16069</v>
      </c>
      <c r="G4230" s="11" t="s">
        <v>16003</v>
      </c>
      <c r="H4230" s="11" t="s">
        <v>16026</v>
      </c>
      <c r="I4230" s="11" t="s">
        <v>15999</v>
      </c>
      <c r="J4230" s="11">
        <v>11</v>
      </c>
    </row>
    <row r="4231" spans="1:10">
      <c r="A4231" s="11" t="s">
        <v>15986</v>
      </c>
      <c r="B4231" s="11" t="s">
        <v>13486</v>
      </c>
      <c r="C4231" s="11" t="s">
        <v>19889</v>
      </c>
      <c r="D4231" s="11" t="s">
        <v>16844</v>
      </c>
      <c r="E4231" s="11" t="s">
        <v>16134</v>
      </c>
      <c r="F4231" s="11" t="s">
        <v>16367</v>
      </c>
      <c r="G4231" s="11" t="s">
        <v>15997</v>
      </c>
      <c r="H4231" s="11" t="s">
        <v>16008</v>
      </c>
      <c r="I4231" s="11" t="s">
        <v>15999</v>
      </c>
      <c r="J4231" s="11">
        <v>11</v>
      </c>
    </row>
    <row r="4232" spans="1:10">
      <c r="A4232" s="11" t="s">
        <v>16004</v>
      </c>
      <c r="B4232" s="11" t="s">
        <v>3305</v>
      </c>
      <c r="C4232" s="11" t="s">
        <v>19889</v>
      </c>
      <c r="D4232" s="11" t="s">
        <v>18608</v>
      </c>
      <c r="E4232" s="11" t="s">
        <v>11316</v>
      </c>
      <c r="F4232" s="11" t="s">
        <v>16341</v>
      </c>
      <c r="G4232" s="11" t="s">
        <v>15990</v>
      </c>
      <c r="H4232" s="11" t="s">
        <v>11378</v>
      </c>
      <c r="I4232" s="11" t="s">
        <v>16057</v>
      </c>
      <c r="J4232" s="11">
        <v>11</v>
      </c>
    </row>
    <row r="4233" spans="1:10">
      <c r="A4233" s="11" t="s">
        <v>16004</v>
      </c>
      <c r="B4233" s="11" t="s">
        <v>17722</v>
      </c>
      <c r="C4233" s="11" t="s">
        <v>19889</v>
      </c>
      <c r="D4233" s="11" t="s">
        <v>16301</v>
      </c>
      <c r="E4233" s="11" t="s">
        <v>17352</v>
      </c>
      <c r="F4233" s="11" t="s">
        <v>17096</v>
      </c>
      <c r="G4233" s="11" t="s">
        <v>15997</v>
      </c>
      <c r="H4233" s="11" t="s">
        <v>11963</v>
      </c>
      <c r="I4233" s="11" t="s">
        <v>15999</v>
      </c>
      <c r="J4233" s="11">
        <v>11</v>
      </c>
    </row>
    <row r="4234" spans="1:10">
      <c r="A4234" s="11" t="s">
        <v>15986</v>
      </c>
      <c r="B4234" s="11" t="s">
        <v>15319</v>
      </c>
      <c r="C4234" s="11" t="s">
        <v>19889</v>
      </c>
      <c r="D4234" s="11" t="s">
        <v>17877</v>
      </c>
      <c r="E4234" s="11" t="s">
        <v>11316</v>
      </c>
      <c r="F4234" s="11" t="s">
        <v>19941</v>
      </c>
      <c r="G4234" s="11" t="s">
        <v>16003</v>
      </c>
      <c r="H4234" s="11" t="s">
        <v>16008</v>
      </c>
      <c r="I4234" s="11" t="s">
        <v>17154</v>
      </c>
      <c r="J4234" s="11">
        <v>11</v>
      </c>
    </row>
    <row r="4235" spans="1:10">
      <c r="A4235" s="11" t="s">
        <v>16004</v>
      </c>
      <c r="B4235" s="11" t="s">
        <v>11184</v>
      </c>
      <c r="C4235" s="11" t="s">
        <v>19889</v>
      </c>
      <c r="D4235" s="11" t="s">
        <v>17163</v>
      </c>
      <c r="E4235" s="11" t="s">
        <v>19942</v>
      </c>
      <c r="F4235" s="11" t="s">
        <v>17744</v>
      </c>
      <c r="G4235" s="11" t="s">
        <v>15997</v>
      </c>
      <c r="H4235" s="11" t="s">
        <v>11378</v>
      </c>
      <c r="I4235" s="11" t="s">
        <v>15999</v>
      </c>
      <c r="J4235" s="11">
        <v>11</v>
      </c>
    </row>
    <row r="4236" spans="1:10">
      <c r="A4236" s="11" t="s">
        <v>16004</v>
      </c>
      <c r="B4236" s="11" t="s">
        <v>17294</v>
      </c>
      <c r="C4236" s="11" t="s">
        <v>19889</v>
      </c>
      <c r="D4236" s="11" t="s">
        <v>17009</v>
      </c>
      <c r="E4236" s="11" t="s">
        <v>16314</v>
      </c>
      <c r="F4236" s="11" t="s">
        <v>17295</v>
      </c>
      <c r="G4236" s="11" t="s">
        <v>15997</v>
      </c>
      <c r="H4236" s="11" t="s">
        <v>11378</v>
      </c>
      <c r="I4236" s="11" t="s">
        <v>15999</v>
      </c>
      <c r="J4236" s="11">
        <v>11</v>
      </c>
    </row>
    <row r="4237" spans="1:10">
      <c r="A4237" s="11" t="s">
        <v>16004</v>
      </c>
      <c r="B4237" s="11" t="s">
        <v>19943</v>
      </c>
      <c r="C4237" s="11" t="s">
        <v>19889</v>
      </c>
      <c r="D4237" s="11" t="s">
        <v>17009</v>
      </c>
      <c r="E4237" s="11" t="s">
        <v>19944</v>
      </c>
      <c r="F4237" s="11" t="s">
        <v>17618</v>
      </c>
      <c r="G4237" s="11" t="s">
        <v>15997</v>
      </c>
      <c r="H4237" s="11" t="s">
        <v>11378</v>
      </c>
      <c r="I4237" s="11" t="s">
        <v>15999</v>
      </c>
      <c r="J4237" s="11">
        <v>11</v>
      </c>
    </row>
    <row r="4238" spans="1:10">
      <c r="A4238" s="11" t="s">
        <v>15993</v>
      </c>
      <c r="B4238" s="11" t="s">
        <v>847</v>
      </c>
      <c r="C4238" s="11" t="s">
        <v>19889</v>
      </c>
      <c r="D4238" s="11" t="s">
        <v>16609</v>
      </c>
      <c r="E4238" s="11" t="s">
        <v>19563</v>
      </c>
      <c r="F4238" s="11" t="s">
        <v>16260</v>
      </c>
      <c r="G4238" s="11" t="s">
        <v>15997</v>
      </c>
      <c r="H4238" s="11" t="s">
        <v>12219</v>
      </c>
      <c r="I4238" s="11" t="s">
        <v>15999</v>
      </c>
      <c r="J4238" s="11">
        <v>11</v>
      </c>
    </row>
    <row r="4239" spans="1:10">
      <c r="A4239" s="11" t="s">
        <v>16014</v>
      </c>
      <c r="B4239" s="11" t="s">
        <v>15991</v>
      </c>
      <c r="C4239" s="11" t="s">
        <v>19889</v>
      </c>
      <c r="D4239" s="11" t="s">
        <v>16609</v>
      </c>
      <c r="E4239" s="11" t="s">
        <v>2782</v>
      </c>
      <c r="F4239" s="11" t="s">
        <v>16956</v>
      </c>
      <c r="G4239" s="11" t="s">
        <v>16003</v>
      </c>
      <c r="H4239" s="11" t="s">
        <v>16123</v>
      </c>
      <c r="I4239" s="11" t="s">
        <v>16045</v>
      </c>
      <c r="J4239" s="11">
        <v>11</v>
      </c>
    </row>
    <row r="4240" spans="1:10">
      <c r="A4240" s="11" t="s">
        <v>15986</v>
      </c>
      <c r="B4240" s="11" t="s">
        <v>16866</v>
      </c>
      <c r="C4240" s="11" t="s">
        <v>19889</v>
      </c>
      <c r="D4240" s="11" t="s">
        <v>16609</v>
      </c>
      <c r="E4240" s="11" t="s">
        <v>19945</v>
      </c>
      <c r="F4240" s="11" t="s">
        <v>16867</v>
      </c>
      <c r="G4240" s="11" t="s">
        <v>15997</v>
      </c>
      <c r="H4240" s="11" t="s">
        <v>11136</v>
      </c>
      <c r="I4240" s="11" t="s">
        <v>15999</v>
      </c>
      <c r="J4240" s="11">
        <v>11</v>
      </c>
    </row>
    <row r="4241" spans="1:10">
      <c r="A4241" s="11" t="s">
        <v>16004</v>
      </c>
      <c r="B4241" s="11" t="s">
        <v>13080</v>
      </c>
      <c r="C4241" s="11" t="s">
        <v>19889</v>
      </c>
      <c r="D4241" s="11" t="s">
        <v>16846</v>
      </c>
      <c r="E4241" s="11" t="s">
        <v>19015</v>
      </c>
      <c r="F4241" s="11" t="s">
        <v>16795</v>
      </c>
      <c r="G4241" s="11" t="s">
        <v>15997</v>
      </c>
      <c r="H4241" s="11" t="s">
        <v>11233</v>
      </c>
      <c r="I4241" s="11" t="s">
        <v>15999</v>
      </c>
      <c r="J4241" s="11">
        <v>11</v>
      </c>
    </row>
    <row r="4242" spans="1:10">
      <c r="A4242" s="11" t="s">
        <v>15986</v>
      </c>
      <c r="B4242" s="11" t="s">
        <v>19946</v>
      </c>
      <c r="C4242" s="11" t="s">
        <v>19889</v>
      </c>
      <c r="D4242" s="11" t="s">
        <v>16846</v>
      </c>
      <c r="E4242" s="11" t="s">
        <v>19947</v>
      </c>
      <c r="F4242" s="11" t="s">
        <v>16160</v>
      </c>
      <c r="G4242" s="11" t="s">
        <v>15997</v>
      </c>
      <c r="H4242" s="11" t="s">
        <v>15991</v>
      </c>
      <c r="I4242" s="11" t="s">
        <v>15999</v>
      </c>
      <c r="J4242" s="11">
        <v>11</v>
      </c>
    </row>
    <row r="4243" spans="1:10">
      <c r="A4243" s="11" t="s">
        <v>15986</v>
      </c>
      <c r="B4243" s="11" t="s">
        <v>19948</v>
      </c>
      <c r="C4243" s="11" t="s">
        <v>19889</v>
      </c>
      <c r="D4243" s="11" t="s">
        <v>16846</v>
      </c>
      <c r="E4243" s="11" t="s">
        <v>19949</v>
      </c>
      <c r="F4243" s="11" t="s">
        <v>16449</v>
      </c>
      <c r="G4243" s="11" t="s">
        <v>15997</v>
      </c>
      <c r="H4243" s="11" t="s">
        <v>16008</v>
      </c>
      <c r="I4243" s="11" t="s">
        <v>15999</v>
      </c>
      <c r="J4243" s="11">
        <v>11</v>
      </c>
    </row>
    <row r="4244" spans="1:10">
      <c r="A4244" s="11" t="s">
        <v>15993</v>
      </c>
      <c r="B4244" s="11" t="s">
        <v>19950</v>
      </c>
      <c r="C4244" s="11" t="s">
        <v>19889</v>
      </c>
      <c r="D4244" s="11" t="s">
        <v>16846</v>
      </c>
      <c r="E4244" s="11" t="s">
        <v>17816</v>
      </c>
      <c r="F4244" s="11" t="s">
        <v>16990</v>
      </c>
      <c r="G4244" s="11" t="s">
        <v>16003</v>
      </c>
      <c r="H4244" s="11" t="s">
        <v>16074</v>
      </c>
      <c r="I4244" s="11" t="s">
        <v>16049</v>
      </c>
      <c r="J4244" s="11">
        <v>11</v>
      </c>
    </row>
    <row r="4245" spans="1:10">
      <c r="A4245" s="11" t="s">
        <v>16004</v>
      </c>
      <c r="B4245" s="11" t="s">
        <v>11278</v>
      </c>
      <c r="C4245" s="11" t="s">
        <v>19889</v>
      </c>
      <c r="D4245" s="11" t="s">
        <v>16613</v>
      </c>
      <c r="E4245" s="11" t="s">
        <v>16643</v>
      </c>
      <c r="F4245" s="11" t="s">
        <v>16826</v>
      </c>
      <c r="G4245" s="11" t="s">
        <v>15997</v>
      </c>
      <c r="H4245" s="11" t="s">
        <v>11963</v>
      </c>
      <c r="I4245" s="11" t="s">
        <v>15999</v>
      </c>
      <c r="J4245" s="11">
        <v>11</v>
      </c>
    </row>
    <row r="4246" spans="1:10">
      <c r="A4246" s="11" t="s">
        <v>15993</v>
      </c>
      <c r="B4246" s="11" t="s">
        <v>14976</v>
      </c>
      <c r="C4246" s="11" t="s">
        <v>19889</v>
      </c>
      <c r="D4246" s="11" t="s">
        <v>18765</v>
      </c>
      <c r="E4246" s="11" t="s">
        <v>19951</v>
      </c>
      <c r="F4246" s="11" t="s">
        <v>16339</v>
      </c>
      <c r="G4246" s="11" t="s">
        <v>16003</v>
      </c>
      <c r="H4246" s="11" t="s">
        <v>16074</v>
      </c>
      <c r="I4246" s="11" t="s">
        <v>16019</v>
      </c>
      <c r="J4246" s="11">
        <v>11</v>
      </c>
    </row>
    <row r="4247" spans="1:10">
      <c r="A4247" s="11" t="s">
        <v>15993</v>
      </c>
      <c r="B4247" s="11" t="s">
        <v>19952</v>
      </c>
      <c r="C4247" s="11" t="s">
        <v>19889</v>
      </c>
      <c r="D4247" s="11" t="s">
        <v>16313</v>
      </c>
      <c r="E4247" s="11" t="s">
        <v>16043</v>
      </c>
      <c r="F4247" s="11" t="s">
        <v>16135</v>
      </c>
      <c r="G4247" s="11" t="s">
        <v>15997</v>
      </c>
      <c r="H4247" s="11" t="s">
        <v>15998</v>
      </c>
      <c r="I4247" s="11" t="s">
        <v>16049</v>
      </c>
      <c r="J4247" s="11">
        <v>11</v>
      </c>
    </row>
    <row r="4248" spans="1:10">
      <c r="A4248" s="11" t="s">
        <v>16014</v>
      </c>
      <c r="B4248" s="11" t="s">
        <v>19953</v>
      </c>
      <c r="C4248" s="11" t="s">
        <v>19889</v>
      </c>
      <c r="D4248" s="11" t="s">
        <v>16316</v>
      </c>
      <c r="E4248" s="11" t="s">
        <v>11316</v>
      </c>
      <c r="F4248" s="11" t="s">
        <v>16709</v>
      </c>
      <c r="G4248" s="11" t="s">
        <v>15990</v>
      </c>
      <c r="H4248" s="11" t="s">
        <v>14066</v>
      </c>
      <c r="I4248" s="11" t="s">
        <v>15999</v>
      </c>
      <c r="J4248" s="11">
        <v>11</v>
      </c>
    </row>
    <row r="4249" spans="1:10">
      <c r="A4249" s="11" t="s">
        <v>16014</v>
      </c>
      <c r="B4249" s="11" t="s">
        <v>16396</v>
      </c>
      <c r="C4249" s="11" t="s">
        <v>19889</v>
      </c>
      <c r="D4249" s="11" t="s">
        <v>16326</v>
      </c>
      <c r="E4249" s="11" t="s">
        <v>16103</v>
      </c>
      <c r="F4249" s="11" t="s">
        <v>16398</v>
      </c>
      <c r="G4249" s="11" t="s">
        <v>16067</v>
      </c>
      <c r="H4249" s="11" t="s">
        <v>15998</v>
      </c>
      <c r="I4249" s="11" t="s">
        <v>16057</v>
      </c>
      <c r="J4249" s="11">
        <v>11</v>
      </c>
    </row>
    <row r="4250" spans="1:10">
      <c r="A4250" s="11" t="s">
        <v>16014</v>
      </c>
      <c r="B4250" s="11" t="s">
        <v>16399</v>
      </c>
      <c r="C4250" s="11" t="s">
        <v>19889</v>
      </c>
      <c r="D4250" s="11" t="s">
        <v>16326</v>
      </c>
      <c r="E4250" s="11" t="s">
        <v>16103</v>
      </c>
      <c r="F4250" s="11" t="s">
        <v>16280</v>
      </c>
      <c r="G4250" s="11" t="s">
        <v>16181</v>
      </c>
      <c r="H4250" s="11" t="s">
        <v>16023</v>
      </c>
      <c r="I4250" s="11" t="s">
        <v>16019</v>
      </c>
      <c r="J4250" s="11">
        <v>11</v>
      </c>
    </row>
    <row r="4251" spans="1:10">
      <c r="A4251" s="11" t="s">
        <v>15993</v>
      </c>
      <c r="B4251" s="11" t="s">
        <v>12729</v>
      </c>
      <c r="C4251" s="11" t="s">
        <v>19889</v>
      </c>
      <c r="D4251" s="11" t="s">
        <v>16326</v>
      </c>
      <c r="E4251" s="11" t="s">
        <v>16110</v>
      </c>
      <c r="F4251" s="11" t="s">
        <v>17573</v>
      </c>
      <c r="G4251" s="11" t="s">
        <v>15997</v>
      </c>
      <c r="H4251" s="11" t="s">
        <v>15998</v>
      </c>
      <c r="I4251" s="11" t="s">
        <v>15999</v>
      </c>
      <c r="J4251" s="11">
        <v>11</v>
      </c>
    </row>
    <row r="4252" spans="1:10">
      <c r="A4252" s="11" t="s">
        <v>15986</v>
      </c>
      <c r="B4252" s="11" t="s">
        <v>11136</v>
      </c>
      <c r="C4252" s="11" t="s">
        <v>19889</v>
      </c>
      <c r="D4252" s="11" t="s">
        <v>16620</v>
      </c>
      <c r="E4252" s="11" t="s">
        <v>19954</v>
      </c>
      <c r="F4252" s="11" t="s">
        <v>16618</v>
      </c>
      <c r="G4252" s="11" t="s">
        <v>15997</v>
      </c>
      <c r="H4252" s="11" t="s">
        <v>11955</v>
      </c>
      <c r="I4252" s="11" t="s">
        <v>15999</v>
      </c>
      <c r="J4252" s="11">
        <v>11</v>
      </c>
    </row>
    <row r="4253" spans="1:10">
      <c r="A4253" s="11" t="s">
        <v>16004</v>
      </c>
      <c r="B4253" s="11" t="s">
        <v>19955</v>
      </c>
      <c r="C4253" s="11" t="s">
        <v>19889</v>
      </c>
      <c r="D4253" s="11" t="s">
        <v>16334</v>
      </c>
      <c r="E4253" s="11" t="s">
        <v>17287</v>
      </c>
      <c r="F4253" s="11" t="s">
        <v>16523</v>
      </c>
      <c r="G4253" s="11" t="s">
        <v>15997</v>
      </c>
      <c r="H4253" s="11" t="s">
        <v>11141</v>
      </c>
      <c r="I4253" s="11" t="s">
        <v>15999</v>
      </c>
      <c r="J4253" s="11">
        <v>11</v>
      </c>
    </row>
    <row r="4254" spans="1:10">
      <c r="A4254" s="11" t="s">
        <v>15986</v>
      </c>
      <c r="B4254" s="11" t="s">
        <v>18806</v>
      </c>
      <c r="C4254" s="11" t="s">
        <v>19889</v>
      </c>
      <c r="D4254" s="11" t="s">
        <v>16334</v>
      </c>
      <c r="E4254" s="11" t="s">
        <v>19956</v>
      </c>
      <c r="F4254" s="11" t="s">
        <v>17329</v>
      </c>
      <c r="G4254" s="11" t="s">
        <v>15997</v>
      </c>
      <c r="H4254" s="11" t="s">
        <v>16035</v>
      </c>
      <c r="I4254" s="11" t="s">
        <v>16094</v>
      </c>
      <c r="J4254" s="11">
        <v>11</v>
      </c>
    </row>
    <row r="4255" spans="1:10">
      <c r="A4255" s="11" t="s">
        <v>15986</v>
      </c>
      <c r="B4255" s="11" t="s">
        <v>7998</v>
      </c>
      <c r="C4255" s="11" t="s">
        <v>19889</v>
      </c>
      <c r="D4255" s="11" t="s">
        <v>16334</v>
      </c>
      <c r="E4255" s="11" t="s">
        <v>4246</v>
      </c>
      <c r="F4255" s="11" t="s">
        <v>16282</v>
      </c>
      <c r="G4255" s="11" t="s">
        <v>16003</v>
      </c>
      <c r="H4255" s="11" t="s">
        <v>11136</v>
      </c>
      <c r="I4255" s="11" t="s">
        <v>16192</v>
      </c>
      <c r="J4255" s="11">
        <v>11</v>
      </c>
    </row>
    <row r="4256" spans="1:10">
      <c r="A4256" s="11" t="s">
        <v>15986</v>
      </c>
      <c r="B4256" s="11" t="s">
        <v>19957</v>
      </c>
      <c r="C4256" s="11" t="s">
        <v>19889</v>
      </c>
      <c r="D4256" s="11" t="s">
        <v>16338</v>
      </c>
      <c r="E4256" s="11" t="s">
        <v>17401</v>
      </c>
      <c r="F4256" s="11" t="s">
        <v>19456</v>
      </c>
      <c r="G4256" s="11" t="s">
        <v>16003</v>
      </c>
      <c r="H4256" s="11" t="s">
        <v>16035</v>
      </c>
      <c r="I4256" s="11" t="s">
        <v>16094</v>
      </c>
      <c r="J4256" s="11">
        <v>11</v>
      </c>
    </row>
    <row r="4257" spans="1:10">
      <c r="A4257" s="11" t="s">
        <v>16014</v>
      </c>
      <c r="B4257" s="11" t="s">
        <v>14955</v>
      </c>
      <c r="C4257" s="11" t="s">
        <v>19889</v>
      </c>
      <c r="D4257" s="11" t="s">
        <v>17336</v>
      </c>
      <c r="E4257" s="11" t="s">
        <v>4246</v>
      </c>
      <c r="F4257" s="11" t="s">
        <v>18980</v>
      </c>
      <c r="G4257" s="11" t="s">
        <v>16003</v>
      </c>
      <c r="H4257" s="11" t="s">
        <v>18912</v>
      </c>
      <c r="I4257" s="11" t="s">
        <v>16615</v>
      </c>
      <c r="J4257" s="11">
        <v>10</v>
      </c>
    </row>
    <row r="4258" spans="1:10">
      <c r="A4258" s="11" t="s">
        <v>15986</v>
      </c>
      <c r="B4258" s="11" t="s">
        <v>11278</v>
      </c>
      <c r="C4258" s="11" t="s">
        <v>19889</v>
      </c>
      <c r="D4258" s="11" t="s">
        <v>16340</v>
      </c>
      <c r="E4258" s="11" t="s">
        <v>19958</v>
      </c>
      <c r="F4258" s="11" t="s">
        <v>17192</v>
      </c>
      <c r="G4258" s="11" t="s">
        <v>15997</v>
      </c>
      <c r="H4258" s="11" t="s">
        <v>11141</v>
      </c>
      <c r="I4258" s="11" t="s">
        <v>15999</v>
      </c>
      <c r="J4258" s="11">
        <v>10</v>
      </c>
    </row>
    <row r="4259" spans="1:10">
      <c r="A4259" s="11" t="s">
        <v>15993</v>
      </c>
      <c r="B4259" s="11" t="s">
        <v>17923</v>
      </c>
      <c r="C4259" s="11" t="s">
        <v>19889</v>
      </c>
      <c r="D4259" s="11" t="s">
        <v>16340</v>
      </c>
      <c r="E4259" s="11" t="s">
        <v>19959</v>
      </c>
      <c r="F4259" s="11" t="s">
        <v>16863</v>
      </c>
      <c r="G4259" s="11" t="s">
        <v>15997</v>
      </c>
      <c r="H4259" s="11" t="s">
        <v>15998</v>
      </c>
      <c r="I4259" s="11" t="s">
        <v>15999</v>
      </c>
      <c r="J4259" s="11">
        <v>10</v>
      </c>
    </row>
    <row r="4260" spans="1:10">
      <c r="A4260" s="11" t="s">
        <v>16004</v>
      </c>
      <c r="B4260" s="11" t="s">
        <v>17188</v>
      </c>
      <c r="C4260" s="11" t="s">
        <v>19889</v>
      </c>
      <c r="D4260" s="11" t="s">
        <v>16633</v>
      </c>
      <c r="E4260" s="11" t="s">
        <v>19960</v>
      </c>
      <c r="F4260" s="11" t="s">
        <v>17189</v>
      </c>
      <c r="G4260" s="11" t="s">
        <v>15997</v>
      </c>
      <c r="H4260" s="11" t="s">
        <v>11233</v>
      </c>
      <c r="I4260" s="11" t="s">
        <v>15999</v>
      </c>
      <c r="J4260" s="11">
        <v>10</v>
      </c>
    </row>
    <row r="4261" spans="1:10">
      <c r="A4261" s="11" t="s">
        <v>16004</v>
      </c>
      <c r="B4261" s="11" t="s">
        <v>11745</v>
      </c>
      <c r="C4261" s="11" t="s">
        <v>19889</v>
      </c>
      <c r="D4261" s="11" t="s">
        <v>16639</v>
      </c>
      <c r="E4261" s="11" t="s">
        <v>17344</v>
      </c>
      <c r="F4261" s="11" t="s">
        <v>16630</v>
      </c>
      <c r="G4261" s="11" t="s">
        <v>15997</v>
      </c>
      <c r="H4261" s="11" t="s">
        <v>11141</v>
      </c>
      <c r="I4261" s="11" t="s">
        <v>15999</v>
      </c>
      <c r="J4261" s="11">
        <v>10</v>
      </c>
    </row>
    <row r="4262" spans="1:10">
      <c r="A4262" s="11" t="s">
        <v>15986</v>
      </c>
      <c r="B4262" s="11" t="s">
        <v>19961</v>
      </c>
      <c r="C4262" s="11" t="s">
        <v>19889</v>
      </c>
      <c r="D4262" s="11" t="s">
        <v>17029</v>
      </c>
      <c r="E4262" s="11" t="s">
        <v>16055</v>
      </c>
      <c r="F4262" s="11" t="s">
        <v>18532</v>
      </c>
      <c r="G4262" s="11" t="s">
        <v>15997</v>
      </c>
      <c r="H4262" s="11" t="s">
        <v>11136</v>
      </c>
      <c r="I4262" s="11" t="s">
        <v>16094</v>
      </c>
      <c r="J4262" s="11">
        <v>10</v>
      </c>
    </row>
    <row r="4263" spans="1:10">
      <c r="A4263" s="11" t="s">
        <v>15993</v>
      </c>
      <c r="B4263" s="11" t="s">
        <v>16372</v>
      </c>
      <c r="C4263" s="11" t="s">
        <v>19889</v>
      </c>
      <c r="D4263" s="11" t="s">
        <v>16348</v>
      </c>
      <c r="E4263" s="11" t="s">
        <v>19962</v>
      </c>
      <c r="F4263" s="11" t="s">
        <v>16374</v>
      </c>
      <c r="G4263" s="11" t="s">
        <v>16003</v>
      </c>
      <c r="H4263" s="11" t="s">
        <v>12219</v>
      </c>
      <c r="I4263" s="11" t="s">
        <v>15999</v>
      </c>
      <c r="J4263" s="11">
        <v>10</v>
      </c>
    </row>
    <row r="4264" spans="1:10">
      <c r="A4264" s="11" t="s">
        <v>15993</v>
      </c>
      <c r="B4264" s="11" t="s">
        <v>12830</v>
      </c>
      <c r="C4264" s="11" t="s">
        <v>19889</v>
      </c>
      <c r="D4264" s="11" t="s">
        <v>16350</v>
      </c>
      <c r="E4264" s="11" t="s">
        <v>16055</v>
      </c>
      <c r="F4264" s="11" t="s">
        <v>16081</v>
      </c>
      <c r="G4264" s="11" t="s">
        <v>15997</v>
      </c>
      <c r="H4264" s="11" t="s">
        <v>15998</v>
      </c>
      <c r="I4264" s="11" t="s">
        <v>15999</v>
      </c>
      <c r="J4264" s="11">
        <v>10</v>
      </c>
    </row>
    <row r="4265" spans="1:10">
      <c r="A4265" s="11" t="s">
        <v>15993</v>
      </c>
      <c r="B4265" s="11" t="s">
        <v>19963</v>
      </c>
      <c r="C4265" s="11" t="s">
        <v>19889</v>
      </c>
      <c r="D4265" s="11" t="s">
        <v>16654</v>
      </c>
      <c r="E4265" s="11" t="s">
        <v>16012</v>
      </c>
      <c r="F4265" s="11" t="s">
        <v>16039</v>
      </c>
      <c r="G4265" s="11" t="s">
        <v>15997</v>
      </c>
      <c r="H4265" s="11" t="s">
        <v>847</v>
      </c>
      <c r="I4265" s="11" t="s">
        <v>16019</v>
      </c>
      <c r="J4265" s="11">
        <v>10</v>
      </c>
    </row>
    <row r="4266" spans="1:10">
      <c r="A4266" s="11" t="s">
        <v>15993</v>
      </c>
      <c r="B4266" s="11" t="s">
        <v>13240</v>
      </c>
      <c r="C4266" s="11" t="s">
        <v>19889</v>
      </c>
      <c r="D4266" s="11" t="s">
        <v>16656</v>
      </c>
      <c r="E4266" s="11" t="s">
        <v>280</v>
      </c>
      <c r="F4266" s="11" t="s">
        <v>17560</v>
      </c>
      <c r="G4266" s="11" t="s">
        <v>15990</v>
      </c>
      <c r="H4266" s="11" t="s">
        <v>15998</v>
      </c>
      <c r="I4266" s="11" t="s">
        <v>15999</v>
      </c>
      <c r="J4266" s="11">
        <v>10</v>
      </c>
    </row>
    <row r="4267" spans="1:10">
      <c r="A4267" s="11" t="s">
        <v>15993</v>
      </c>
      <c r="B4267" s="11" t="s">
        <v>17925</v>
      </c>
      <c r="C4267" s="11" t="s">
        <v>19889</v>
      </c>
      <c r="D4267" s="11" t="s">
        <v>16656</v>
      </c>
      <c r="E4267" s="11" t="s">
        <v>19964</v>
      </c>
      <c r="F4267" s="11" t="s">
        <v>17927</v>
      </c>
      <c r="G4267" s="11" t="s">
        <v>16003</v>
      </c>
      <c r="H4267" s="11" t="s">
        <v>12219</v>
      </c>
      <c r="I4267" s="11" t="s">
        <v>16057</v>
      </c>
      <c r="J4267" s="11">
        <v>10</v>
      </c>
    </row>
    <row r="4268" spans="1:10">
      <c r="A4268" s="11" t="s">
        <v>15993</v>
      </c>
      <c r="B4268" s="11" t="s">
        <v>7998</v>
      </c>
      <c r="C4268" s="11" t="s">
        <v>19889</v>
      </c>
      <c r="D4268" s="11" t="s">
        <v>16357</v>
      </c>
      <c r="E4268" s="11" t="s">
        <v>19965</v>
      </c>
      <c r="F4268" s="11" t="s">
        <v>17270</v>
      </c>
      <c r="G4268" s="11" t="s">
        <v>16003</v>
      </c>
      <c r="H4268" s="11" t="s">
        <v>16074</v>
      </c>
      <c r="I4268" s="11" t="s">
        <v>16036</v>
      </c>
      <c r="J4268" s="11">
        <v>10</v>
      </c>
    </row>
    <row r="4269" spans="1:10">
      <c r="A4269" s="11" t="s">
        <v>15986</v>
      </c>
      <c r="B4269" s="11" t="s">
        <v>18343</v>
      </c>
      <c r="C4269" s="11" t="s">
        <v>19889</v>
      </c>
      <c r="D4269" s="11" t="s">
        <v>16359</v>
      </c>
      <c r="E4269" s="11" t="s">
        <v>10209</v>
      </c>
      <c r="F4269" s="11" t="s">
        <v>17830</v>
      </c>
      <c r="G4269" s="11" t="s">
        <v>15997</v>
      </c>
      <c r="H4269" s="11" t="s">
        <v>16035</v>
      </c>
      <c r="I4269" s="11" t="s">
        <v>15999</v>
      </c>
      <c r="J4269" s="11">
        <v>10</v>
      </c>
    </row>
    <row r="4270" spans="1:10">
      <c r="A4270" s="11" t="s">
        <v>16004</v>
      </c>
      <c r="B4270" s="11" t="s">
        <v>19966</v>
      </c>
      <c r="C4270" s="11" t="s">
        <v>19889</v>
      </c>
      <c r="D4270" s="11" t="s">
        <v>16870</v>
      </c>
      <c r="E4270" s="11" t="s">
        <v>18902</v>
      </c>
      <c r="F4270" s="11" t="s">
        <v>19967</v>
      </c>
      <c r="G4270" s="11" t="s">
        <v>15997</v>
      </c>
      <c r="H4270" s="11" t="s">
        <v>11136</v>
      </c>
      <c r="I4270" s="11" t="s">
        <v>17154</v>
      </c>
      <c r="J4270" s="11">
        <v>10</v>
      </c>
    </row>
    <row r="4271" spans="1:10">
      <c r="A4271" s="11" t="s">
        <v>15993</v>
      </c>
      <c r="B4271" s="11" t="s">
        <v>19968</v>
      </c>
      <c r="C4271" s="11" t="s">
        <v>19889</v>
      </c>
      <c r="D4271" s="11" t="s">
        <v>17351</v>
      </c>
      <c r="E4271" s="11" t="s">
        <v>18892</v>
      </c>
      <c r="F4271" s="11" t="s">
        <v>16312</v>
      </c>
      <c r="G4271" s="11" t="s">
        <v>15997</v>
      </c>
      <c r="H4271" s="11" t="s">
        <v>16084</v>
      </c>
      <c r="I4271" s="11" t="s">
        <v>16049</v>
      </c>
      <c r="J4271" s="11">
        <v>10</v>
      </c>
    </row>
    <row r="4272" spans="1:10">
      <c r="A4272" s="11" t="s">
        <v>16004</v>
      </c>
      <c r="B4272" s="11" t="s">
        <v>3305</v>
      </c>
      <c r="C4272" s="11" t="s">
        <v>19889</v>
      </c>
      <c r="D4272" s="11" t="s">
        <v>17617</v>
      </c>
      <c r="E4272" s="11" t="s">
        <v>19969</v>
      </c>
      <c r="F4272" s="11" t="s">
        <v>17218</v>
      </c>
      <c r="G4272" s="11" t="s">
        <v>15997</v>
      </c>
      <c r="H4272" s="11" t="s">
        <v>847</v>
      </c>
      <c r="I4272" s="11" t="s">
        <v>15999</v>
      </c>
      <c r="J4272" s="11">
        <v>10</v>
      </c>
    </row>
    <row r="4273" spans="1:10">
      <c r="A4273" s="11" t="s">
        <v>15986</v>
      </c>
      <c r="B4273" s="11" t="s">
        <v>12487</v>
      </c>
      <c r="C4273" s="11" t="s">
        <v>19889</v>
      </c>
      <c r="D4273" s="11" t="s">
        <v>16663</v>
      </c>
      <c r="E4273" s="11" t="s">
        <v>17094</v>
      </c>
      <c r="F4273" s="11" t="s">
        <v>16114</v>
      </c>
      <c r="G4273" s="11" t="s">
        <v>15997</v>
      </c>
      <c r="H4273" s="11" t="s">
        <v>16200</v>
      </c>
      <c r="I4273" s="11" t="s">
        <v>15992</v>
      </c>
      <c r="J4273" s="11">
        <v>10</v>
      </c>
    </row>
    <row r="4274" spans="1:10">
      <c r="A4274" s="11" t="s">
        <v>16004</v>
      </c>
      <c r="B4274" s="11" t="s">
        <v>11824</v>
      </c>
      <c r="C4274" s="11" t="s">
        <v>19889</v>
      </c>
      <c r="D4274" s="11" t="s">
        <v>16872</v>
      </c>
      <c r="E4274" s="11" t="s">
        <v>19970</v>
      </c>
      <c r="F4274" s="11" t="s">
        <v>16610</v>
      </c>
      <c r="G4274" s="11" t="s">
        <v>15997</v>
      </c>
      <c r="H4274" s="11" t="s">
        <v>11378</v>
      </c>
      <c r="I4274" s="11" t="s">
        <v>16611</v>
      </c>
      <c r="J4274" s="11">
        <v>10</v>
      </c>
    </row>
    <row r="4275" spans="1:10">
      <c r="A4275" s="11" t="s">
        <v>15993</v>
      </c>
      <c r="B4275" s="11" t="s">
        <v>19971</v>
      </c>
      <c r="C4275" s="11" t="s">
        <v>19889</v>
      </c>
      <c r="D4275" s="11" t="s">
        <v>16366</v>
      </c>
      <c r="E4275" s="11" t="s">
        <v>11316</v>
      </c>
      <c r="F4275" s="11" t="s">
        <v>17164</v>
      </c>
      <c r="G4275" s="11" t="s">
        <v>15990</v>
      </c>
      <c r="H4275" s="11" t="s">
        <v>12219</v>
      </c>
      <c r="I4275" s="11" t="s">
        <v>15999</v>
      </c>
      <c r="J4275" s="11">
        <v>10</v>
      </c>
    </row>
    <row r="4276" spans="1:10">
      <c r="A4276" s="11" t="s">
        <v>16014</v>
      </c>
      <c r="B4276" s="11" t="s">
        <v>11278</v>
      </c>
      <c r="C4276" s="11" t="s">
        <v>19889</v>
      </c>
      <c r="D4276" s="11" t="s">
        <v>17911</v>
      </c>
      <c r="E4276" s="11" t="s">
        <v>19972</v>
      </c>
      <c r="F4276" s="11" t="s">
        <v>16025</v>
      </c>
      <c r="G4276" s="11" t="s">
        <v>15997</v>
      </c>
      <c r="H4276" s="11" t="s">
        <v>16123</v>
      </c>
      <c r="I4276" s="11" t="s">
        <v>16019</v>
      </c>
      <c r="J4276" s="11">
        <v>10</v>
      </c>
    </row>
    <row r="4277" spans="1:10">
      <c r="A4277" s="11" t="s">
        <v>15993</v>
      </c>
      <c r="B4277" s="11" t="s">
        <v>14066</v>
      </c>
      <c r="C4277" s="11" t="s">
        <v>19889</v>
      </c>
      <c r="D4277" s="11" t="s">
        <v>16667</v>
      </c>
      <c r="E4277" s="11" t="s">
        <v>19973</v>
      </c>
      <c r="F4277" s="11" t="s">
        <v>16814</v>
      </c>
      <c r="G4277" s="11" t="s">
        <v>15997</v>
      </c>
      <c r="H4277" s="11" t="s">
        <v>16084</v>
      </c>
      <c r="I4277" s="11" t="s">
        <v>15999</v>
      </c>
      <c r="J4277" s="11">
        <v>10</v>
      </c>
    </row>
    <row r="4278" spans="1:10">
      <c r="A4278" s="11" t="s">
        <v>16004</v>
      </c>
      <c r="B4278" s="11" t="s">
        <v>3305</v>
      </c>
      <c r="C4278" s="11" t="s">
        <v>19889</v>
      </c>
      <c r="D4278" s="11" t="s">
        <v>16877</v>
      </c>
      <c r="E4278" s="11" t="s">
        <v>16087</v>
      </c>
      <c r="F4278" s="11" t="s">
        <v>16920</v>
      </c>
      <c r="G4278" s="11" t="s">
        <v>15997</v>
      </c>
      <c r="H4278" s="11" t="s">
        <v>847</v>
      </c>
      <c r="I4278" s="11" t="s">
        <v>15999</v>
      </c>
      <c r="J4278" s="11">
        <v>10</v>
      </c>
    </row>
    <row r="4279" spans="1:10">
      <c r="A4279" s="11" t="s">
        <v>15993</v>
      </c>
      <c r="B4279" s="11" t="s">
        <v>19529</v>
      </c>
      <c r="C4279" s="11" t="s">
        <v>19889</v>
      </c>
      <c r="D4279" s="11" t="s">
        <v>16390</v>
      </c>
      <c r="E4279" s="11" t="s">
        <v>16064</v>
      </c>
      <c r="F4279" s="11" t="s">
        <v>16596</v>
      </c>
      <c r="G4279" s="11" t="s">
        <v>15997</v>
      </c>
      <c r="H4279" s="11" t="s">
        <v>16074</v>
      </c>
      <c r="I4279" s="11" t="s">
        <v>15999</v>
      </c>
      <c r="J4279" s="11">
        <v>10</v>
      </c>
    </row>
    <row r="4280" spans="1:10">
      <c r="A4280" s="11" t="s">
        <v>16014</v>
      </c>
      <c r="B4280" s="11" t="s">
        <v>17437</v>
      </c>
      <c r="C4280" s="11" t="s">
        <v>19889</v>
      </c>
      <c r="D4280" s="11" t="s">
        <v>16393</v>
      </c>
      <c r="E4280" s="11" t="s">
        <v>19974</v>
      </c>
      <c r="F4280" s="11" t="s">
        <v>17438</v>
      </c>
      <c r="G4280" s="11" t="s">
        <v>16003</v>
      </c>
      <c r="H4280" s="11" t="s">
        <v>16123</v>
      </c>
      <c r="I4280" s="11" t="s">
        <v>16019</v>
      </c>
      <c r="J4280" s="11">
        <v>10</v>
      </c>
    </row>
    <row r="4281" spans="1:10">
      <c r="A4281" s="11" t="s">
        <v>15993</v>
      </c>
      <c r="B4281" s="11" t="s">
        <v>19975</v>
      </c>
      <c r="C4281" s="11" t="s">
        <v>19889</v>
      </c>
      <c r="D4281" s="11" t="s">
        <v>17363</v>
      </c>
      <c r="E4281" s="11" t="s">
        <v>16103</v>
      </c>
      <c r="F4281" s="11" t="s">
        <v>16792</v>
      </c>
      <c r="G4281" s="11" t="s">
        <v>15997</v>
      </c>
      <c r="H4281" s="11" t="s">
        <v>16026</v>
      </c>
      <c r="I4281" s="11" t="s">
        <v>15999</v>
      </c>
      <c r="J4281" s="11">
        <v>9</v>
      </c>
    </row>
    <row r="4282" spans="1:10">
      <c r="A4282" s="11" t="s">
        <v>16004</v>
      </c>
      <c r="B4282" s="11" t="s">
        <v>11955</v>
      </c>
      <c r="C4282" s="11" t="s">
        <v>19889</v>
      </c>
      <c r="D4282" s="11" t="s">
        <v>17049</v>
      </c>
      <c r="E4282" s="11" t="s">
        <v>16533</v>
      </c>
      <c r="F4282" s="11" t="s">
        <v>16826</v>
      </c>
      <c r="G4282" s="11" t="s">
        <v>16003</v>
      </c>
      <c r="H4282" s="11" t="s">
        <v>16089</v>
      </c>
      <c r="I4282" s="11" t="s">
        <v>15999</v>
      </c>
      <c r="J4282" s="11">
        <v>9</v>
      </c>
    </row>
    <row r="4283" spans="1:10">
      <c r="A4283" s="11" t="s">
        <v>16004</v>
      </c>
      <c r="B4283" s="11" t="s">
        <v>11373</v>
      </c>
      <c r="C4283" s="11" t="s">
        <v>19889</v>
      </c>
      <c r="D4283" s="11" t="s">
        <v>16881</v>
      </c>
      <c r="E4283" s="11" t="s">
        <v>11316</v>
      </c>
      <c r="F4283" s="11" t="s">
        <v>17090</v>
      </c>
      <c r="G4283" s="11" t="s">
        <v>16067</v>
      </c>
      <c r="H4283" s="11" t="s">
        <v>16089</v>
      </c>
      <c r="I4283" s="11" t="s">
        <v>16611</v>
      </c>
      <c r="J4283" s="11">
        <v>9</v>
      </c>
    </row>
    <row r="4284" spans="1:10">
      <c r="A4284" s="11" t="s">
        <v>16004</v>
      </c>
      <c r="B4284" s="11" t="s">
        <v>11373</v>
      </c>
      <c r="C4284" s="11" t="s">
        <v>19889</v>
      </c>
      <c r="D4284" s="11" t="s">
        <v>16400</v>
      </c>
      <c r="E4284" s="11" t="s">
        <v>11316</v>
      </c>
      <c r="F4284" s="11" t="s">
        <v>16088</v>
      </c>
      <c r="G4284" s="11" t="s">
        <v>16067</v>
      </c>
      <c r="H4284" s="11" t="s">
        <v>16089</v>
      </c>
      <c r="I4284" s="11" t="s">
        <v>16611</v>
      </c>
      <c r="J4284" s="11">
        <v>9</v>
      </c>
    </row>
    <row r="4285" spans="1:10">
      <c r="A4285" s="11" t="s">
        <v>16004</v>
      </c>
      <c r="B4285" s="11" t="s">
        <v>19834</v>
      </c>
      <c r="C4285" s="11" t="s">
        <v>19889</v>
      </c>
      <c r="D4285" s="11" t="s">
        <v>16400</v>
      </c>
      <c r="E4285" s="11" t="s">
        <v>16448</v>
      </c>
      <c r="F4285" s="11" t="s">
        <v>16114</v>
      </c>
      <c r="G4285" s="11" t="s">
        <v>15997</v>
      </c>
      <c r="H4285" s="11" t="s">
        <v>11136</v>
      </c>
      <c r="I4285" s="11" t="s">
        <v>15999</v>
      </c>
      <c r="J4285" s="11">
        <v>9</v>
      </c>
    </row>
    <row r="4286" spans="1:10">
      <c r="A4286" s="11" t="s">
        <v>15993</v>
      </c>
      <c r="B4286" s="11" t="s">
        <v>15432</v>
      </c>
      <c r="C4286" s="11" t="s">
        <v>19889</v>
      </c>
      <c r="D4286" s="11" t="s">
        <v>16888</v>
      </c>
      <c r="E4286" s="11" t="s">
        <v>19976</v>
      </c>
      <c r="F4286" s="11" t="s">
        <v>16111</v>
      </c>
      <c r="G4286" s="11" t="s">
        <v>15997</v>
      </c>
      <c r="H4286" s="11" t="s">
        <v>16084</v>
      </c>
      <c r="I4286" s="11" t="s">
        <v>17154</v>
      </c>
      <c r="J4286" s="11">
        <v>9</v>
      </c>
    </row>
    <row r="4287" spans="1:10">
      <c r="A4287" s="11" t="s">
        <v>15993</v>
      </c>
      <c r="B4287" s="11" t="s">
        <v>14619</v>
      </c>
      <c r="C4287" s="11" t="s">
        <v>19889</v>
      </c>
      <c r="D4287" s="11" t="s">
        <v>17052</v>
      </c>
      <c r="E4287" s="11" t="s">
        <v>19977</v>
      </c>
      <c r="F4287" s="11" t="s">
        <v>16144</v>
      </c>
      <c r="G4287" s="11" t="s">
        <v>15997</v>
      </c>
      <c r="H4287" s="11" t="s">
        <v>15998</v>
      </c>
      <c r="I4287" s="11" t="s">
        <v>16057</v>
      </c>
      <c r="J4287" s="11">
        <v>9</v>
      </c>
    </row>
    <row r="4288" spans="1:10">
      <c r="A4288" s="11" t="s">
        <v>15993</v>
      </c>
      <c r="B4288" s="11" t="s">
        <v>11184</v>
      </c>
      <c r="C4288" s="11" t="s">
        <v>19889</v>
      </c>
      <c r="D4288" s="11" t="s">
        <v>16895</v>
      </c>
      <c r="E4288" s="11" t="s">
        <v>17592</v>
      </c>
      <c r="F4288" s="11" t="s">
        <v>16271</v>
      </c>
      <c r="G4288" s="11" t="s">
        <v>16003</v>
      </c>
      <c r="H4288" s="11" t="s">
        <v>16084</v>
      </c>
      <c r="I4288" s="11" t="s">
        <v>15999</v>
      </c>
      <c r="J4288" s="11">
        <v>9</v>
      </c>
    </row>
    <row r="4289" spans="1:10">
      <c r="A4289" s="11" t="s">
        <v>15986</v>
      </c>
      <c r="B4289" s="11" t="s">
        <v>19978</v>
      </c>
      <c r="C4289" s="11" t="s">
        <v>19889</v>
      </c>
      <c r="D4289" s="11" t="s">
        <v>17195</v>
      </c>
      <c r="E4289" s="11" t="s">
        <v>16016</v>
      </c>
      <c r="F4289" s="11" t="s">
        <v>19979</v>
      </c>
      <c r="G4289" s="11" t="s">
        <v>15997</v>
      </c>
      <c r="H4289" s="11" t="s">
        <v>17904</v>
      </c>
      <c r="I4289" s="11" t="s">
        <v>16186</v>
      </c>
      <c r="J4289" s="11">
        <v>9</v>
      </c>
    </row>
    <row r="4290" spans="1:10">
      <c r="A4290" s="11" t="s">
        <v>15986</v>
      </c>
      <c r="B4290" s="11" t="s">
        <v>19980</v>
      </c>
      <c r="C4290" s="11" t="s">
        <v>19889</v>
      </c>
      <c r="D4290" s="11" t="s">
        <v>17195</v>
      </c>
      <c r="E4290" s="11" t="s">
        <v>16735</v>
      </c>
      <c r="F4290" s="11" t="s">
        <v>16449</v>
      </c>
      <c r="G4290" s="11" t="s">
        <v>15997</v>
      </c>
      <c r="H4290" s="11" t="s">
        <v>16035</v>
      </c>
      <c r="I4290" s="11" t="s">
        <v>15999</v>
      </c>
      <c r="J4290" s="11">
        <v>9</v>
      </c>
    </row>
    <row r="4291" spans="1:10">
      <c r="A4291" s="11" t="s">
        <v>15986</v>
      </c>
      <c r="B4291" s="11" t="s">
        <v>12476</v>
      </c>
      <c r="C4291" s="11" t="s">
        <v>19889</v>
      </c>
      <c r="D4291" s="11" t="s">
        <v>17195</v>
      </c>
      <c r="E4291" s="11" t="s">
        <v>19981</v>
      </c>
      <c r="F4291" s="11" t="s">
        <v>16199</v>
      </c>
      <c r="G4291" s="11" t="s">
        <v>15997</v>
      </c>
      <c r="H4291" s="11" t="s">
        <v>16200</v>
      </c>
      <c r="I4291" s="11" t="s">
        <v>15992</v>
      </c>
      <c r="J4291" s="11">
        <v>9</v>
      </c>
    </row>
    <row r="4292" spans="1:10">
      <c r="A4292" s="11" t="s">
        <v>16004</v>
      </c>
      <c r="B4292" s="11" t="s">
        <v>19982</v>
      </c>
      <c r="C4292" s="11" t="s">
        <v>19889</v>
      </c>
      <c r="D4292" s="11" t="s">
        <v>17195</v>
      </c>
      <c r="E4292" s="11" t="s">
        <v>19983</v>
      </c>
      <c r="F4292" s="11" t="s">
        <v>16041</v>
      </c>
      <c r="G4292" s="11" t="s">
        <v>15997</v>
      </c>
      <c r="H4292" s="11" t="s">
        <v>11141</v>
      </c>
      <c r="I4292" s="11" t="s">
        <v>15999</v>
      </c>
      <c r="J4292" s="11">
        <v>9</v>
      </c>
    </row>
    <row r="4293" spans="1:10">
      <c r="A4293" s="11" t="s">
        <v>15986</v>
      </c>
      <c r="B4293" s="11" t="s">
        <v>12242</v>
      </c>
      <c r="C4293" s="11" t="s">
        <v>19889</v>
      </c>
      <c r="D4293" s="11" t="s">
        <v>16406</v>
      </c>
      <c r="E4293" s="11" t="s">
        <v>19015</v>
      </c>
      <c r="F4293" s="11" t="s">
        <v>16392</v>
      </c>
      <c r="G4293" s="11" t="s">
        <v>15997</v>
      </c>
      <c r="H4293" s="11" t="s">
        <v>16008</v>
      </c>
      <c r="I4293" s="11" t="s">
        <v>15999</v>
      </c>
      <c r="J4293" s="11">
        <v>9</v>
      </c>
    </row>
    <row r="4294" spans="1:10">
      <c r="A4294" s="11" t="s">
        <v>16004</v>
      </c>
      <c r="B4294" s="11" t="s">
        <v>562</v>
      </c>
      <c r="C4294" s="11" t="s">
        <v>19889</v>
      </c>
      <c r="D4294" s="11" t="s">
        <v>16412</v>
      </c>
      <c r="E4294" s="11" t="s">
        <v>16110</v>
      </c>
      <c r="F4294" s="11" t="s">
        <v>16280</v>
      </c>
      <c r="G4294" s="11" t="s">
        <v>15997</v>
      </c>
      <c r="H4294" s="11" t="s">
        <v>11233</v>
      </c>
      <c r="I4294" s="11" t="s">
        <v>15999</v>
      </c>
      <c r="J4294" s="11">
        <v>9</v>
      </c>
    </row>
    <row r="4295" spans="1:10">
      <c r="A4295" s="11" t="s">
        <v>16014</v>
      </c>
      <c r="B4295" s="11" t="s">
        <v>19984</v>
      </c>
      <c r="C4295" s="11" t="s">
        <v>19889</v>
      </c>
      <c r="D4295" s="11" t="s">
        <v>16415</v>
      </c>
      <c r="E4295" s="11" t="s">
        <v>1180</v>
      </c>
      <c r="F4295" s="11" t="s">
        <v>18980</v>
      </c>
      <c r="G4295" s="11" t="s">
        <v>15990</v>
      </c>
      <c r="H4295" s="11" t="s">
        <v>16023</v>
      </c>
      <c r="I4295" s="11" t="s">
        <v>15999</v>
      </c>
      <c r="J4295" s="11">
        <v>9</v>
      </c>
    </row>
    <row r="4296" spans="1:10">
      <c r="A4296" s="11" t="s">
        <v>16004</v>
      </c>
      <c r="B4296" s="11" t="s">
        <v>19661</v>
      </c>
      <c r="C4296" s="11" t="s">
        <v>19889</v>
      </c>
      <c r="D4296" s="11" t="s">
        <v>16415</v>
      </c>
      <c r="E4296" s="11" t="s">
        <v>18561</v>
      </c>
      <c r="F4296" s="11" t="s">
        <v>17950</v>
      </c>
      <c r="G4296" s="11" t="s">
        <v>15997</v>
      </c>
      <c r="H4296" s="11" t="s">
        <v>11955</v>
      </c>
      <c r="I4296" s="11" t="s">
        <v>16615</v>
      </c>
      <c r="J4296" s="11">
        <v>9</v>
      </c>
    </row>
    <row r="4297" spans="1:10">
      <c r="A4297" s="11" t="s">
        <v>15986</v>
      </c>
      <c r="B4297" s="11" t="s">
        <v>13477</v>
      </c>
      <c r="C4297" s="11" t="s">
        <v>19889</v>
      </c>
      <c r="D4297" s="11" t="s">
        <v>16688</v>
      </c>
      <c r="E4297" s="11" t="s">
        <v>16381</v>
      </c>
      <c r="F4297" s="11" t="s">
        <v>16276</v>
      </c>
      <c r="G4297" s="11" t="s">
        <v>16003</v>
      </c>
      <c r="H4297" s="11" t="s">
        <v>15991</v>
      </c>
      <c r="I4297" s="11" t="s">
        <v>15992</v>
      </c>
      <c r="J4297" s="11">
        <v>9</v>
      </c>
    </row>
    <row r="4298" spans="1:10">
      <c r="A4298" s="11" t="s">
        <v>15993</v>
      </c>
      <c r="B4298" s="11" t="s">
        <v>2033</v>
      </c>
      <c r="C4298" s="11" t="s">
        <v>19889</v>
      </c>
      <c r="D4298" s="11" t="s">
        <v>17929</v>
      </c>
      <c r="E4298" s="11" t="s">
        <v>19985</v>
      </c>
      <c r="F4298" s="11" t="s">
        <v>16090</v>
      </c>
      <c r="G4298" s="11" t="s">
        <v>16003</v>
      </c>
      <c r="H4298" s="11" t="s">
        <v>16026</v>
      </c>
      <c r="I4298" s="11" t="s">
        <v>16128</v>
      </c>
      <c r="J4298" s="11">
        <v>9</v>
      </c>
    </row>
    <row r="4299" spans="1:10">
      <c r="A4299" s="11" t="s">
        <v>15986</v>
      </c>
      <c r="B4299" s="11" t="s">
        <v>19986</v>
      </c>
      <c r="C4299" s="11" t="s">
        <v>19987</v>
      </c>
      <c r="D4299" s="11" t="s">
        <v>19988</v>
      </c>
      <c r="E4299" s="11" t="s">
        <v>19989</v>
      </c>
      <c r="F4299" s="11" t="s">
        <v>19990</v>
      </c>
      <c r="G4299" s="11" t="s">
        <v>15997</v>
      </c>
      <c r="H4299" s="11" t="s">
        <v>16035</v>
      </c>
      <c r="I4299" s="11" t="s">
        <v>16219</v>
      </c>
      <c r="J4299" s="11">
        <v>19</v>
      </c>
    </row>
    <row r="4300" spans="1:10">
      <c r="A4300" s="11" t="s">
        <v>15986</v>
      </c>
      <c r="B4300" s="11" t="s">
        <v>11167</v>
      </c>
      <c r="C4300" s="11" t="s">
        <v>19987</v>
      </c>
      <c r="D4300" s="11" t="s">
        <v>17211</v>
      </c>
      <c r="E4300" s="11" t="s">
        <v>16012</v>
      </c>
      <c r="F4300" s="11" t="s">
        <v>19991</v>
      </c>
      <c r="G4300" s="11" t="s">
        <v>15997</v>
      </c>
      <c r="H4300" s="11" t="s">
        <v>11136</v>
      </c>
      <c r="I4300" s="11" t="s">
        <v>16219</v>
      </c>
      <c r="J4300" s="11">
        <v>18</v>
      </c>
    </row>
    <row r="4301" spans="1:10">
      <c r="A4301" s="11" t="s">
        <v>16004</v>
      </c>
      <c r="B4301" s="11" t="s">
        <v>13624</v>
      </c>
      <c r="C4301" s="11" t="s">
        <v>19987</v>
      </c>
      <c r="D4301" s="11" t="s">
        <v>16698</v>
      </c>
      <c r="E4301" s="11" t="s">
        <v>16314</v>
      </c>
      <c r="F4301" s="11" t="s">
        <v>16025</v>
      </c>
      <c r="G4301" s="11" t="s">
        <v>15997</v>
      </c>
      <c r="H4301" s="11" t="s">
        <v>11963</v>
      </c>
      <c r="I4301" s="11" t="s">
        <v>15999</v>
      </c>
      <c r="J4301" s="11">
        <v>18</v>
      </c>
    </row>
    <row r="4302" spans="1:10">
      <c r="A4302" s="11" t="s">
        <v>16004</v>
      </c>
      <c r="B4302" s="11" t="s">
        <v>18950</v>
      </c>
      <c r="C4302" s="11" t="s">
        <v>19987</v>
      </c>
      <c r="D4302" s="11" t="s">
        <v>16700</v>
      </c>
      <c r="E4302" s="11" t="s">
        <v>16486</v>
      </c>
      <c r="F4302" s="11" t="s">
        <v>18022</v>
      </c>
      <c r="G4302" s="11" t="s">
        <v>15997</v>
      </c>
      <c r="H4302" s="11" t="s">
        <v>16089</v>
      </c>
      <c r="I4302" s="11" t="s">
        <v>15999</v>
      </c>
      <c r="J4302" s="11">
        <v>18</v>
      </c>
    </row>
    <row r="4303" spans="1:10">
      <c r="A4303" s="11" t="s">
        <v>15986</v>
      </c>
      <c r="B4303" s="11" t="s">
        <v>11955</v>
      </c>
      <c r="C4303" s="11" t="s">
        <v>19987</v>
      </c>
      <c r="D4303" s="11" t="s">
        <v>17212</v>
      </c>
      <c r="E4303" s="11" t="s">
        <v>16321</v>
      </c>
      <c r="F4303" s="11" t="s">
        <v>16377</v>
      </c>
      <c r="G4303" s="11" t="s">
        <v>15997</v>
      </c>
      <c r="H4303" s="11" t="s">
        <v>15991</v>
      </c>
      <c r="I4303" s="11" t="s">
        <v>15999</v>
      </c>
      <c r="J4303" s="11">
        <v>17</v>
      </c>
    </row>
    <row r="4304" spans="1:10">
      <c r="A4304" s="11" t="s">
        <v>15986</v>
      </c>
      <c r="B4304" s="11" t="s">
        <v>19992</v>
      </c>
      <c r="C4304" s="11" t="s">
        <v>19987</v>
      </c>
      <c r="D4304" s="11" t="s">
        <v>18224</v>
      </c>
      <c r="E4304" s="11" t="s">
        <v>16064</v>
      </c>
      <c r="F4304" s="11" t="s">
        <v>16852</v>
      </c>
      <c r="G4304" s="11" t="s">
        <v>15997</v>
      </c>
      <c r="H4304" s="11" t="s">
        <v>16008</v>
      </c>
      <c r="I4304" s="11" t="s">
        <v>16057</v>
      </c>
      <c r="J4304" s="11">
        <v>17</v>
      </c>
    </row>
    <row r="4305" spans="1:10">
      <c r="A4305" s="11" t="s">
        <v>16004</v>
      </c>
      <c r="B4305" s="11" t="s">
        <v>12704</v>
      </c>
      <c r="C4305" s="11" t="s">
        <v>19987</v>
      </c>
      <c r="D4305" s="11" t="s">
        <v>16447</v>
      </c>
      <c r="E4305" s="11" t="s">
        <v>16110</v>
      </c>
      <c r="F4305" s="11" t="s">
        <v>16039</v>
      </c>
      <c r="G4305" s="11" t="s">
        <v>15997</v>
      </c>
      <c r="H4305" s="11" t="s">
        <v>11141</v>
      </c>
      <c r="I4305" s="11" t="s">
        <v>15999</v>
      </c>
      <c r="J4305" s="11">
        <v>17</v>
      </c>
    </row>
    <row r="4306" spans="1:10">
      <c r="A4306" s="11" t="s">
        <v>16004</v>
      </c>
      <c r="B4306" s="11" t="s">
        <v>14304</v>
      </c>
      <c r="C4306" s="11" t="s">
        <v>19987</v>
      </c>
      <c r="D4306" s="11" t="s">
        <v>16712</v>
      </c>
      <c r="E4306" s="11" t="s">
        <v>11316</v>
      </c>
      <c r="F4306" s="11" t="s">
        <v>16942</v>
      </c>
      <c r="G4306" s="11" t="s">
        <v>16067</v>
      </c>
      <c r="H4306" s="11" t="s">
        <v>11141</v>
      </c>
      <c r="I4306" s="11" t="s">
        <v>16019</v>
      </c>
      <c r="J4306" s="11">
        <v>17</v>
      </c>
    </row>
    <row r="4307" spans="1:10">
      <c r="A4307" s="11" t="s">
        <v>15986</v>
      </c>
      <c r="B4307" s="11" t="s">
        <v>13713</v>
      </c>
      <c r="C4307" s="11" t="s">
        <v>19987</v>
      </c>
      <c r="D4307" s="11" t="s">
        <v>18015</v>
      </c>
      <c r="E4307" s="11" t="s">
        <v>16043</v>
      </c>
      <c r="F4307" s="11" t="s">
        <v>16240</v>
      </c>
      <c r="G4307" s="11" t="s">
        <v>15997</v>
      </c>
      <c r="H4307" s="11" t="s">
        <v>11955</v>
      </c>
      <c r="I4307" s="11" t="s">
        <v>15992</v>
      </c>
      <c r="J4307" s="11">
        <v>17</v>
      </c>
    </row>
    <row r="4308" spans="1:10">
      <c r="A4308" s="11" t="s">
        <v>15993</v>
      </c>
      <c r="B4308" s="11" t="s">
        <v>15277</v>
      </c>
      <c r="C4308" s="11" t="s">
        <v>19987</v>
      </c>
      <c r="D4308" s="11" t="s">
        <v>19050</v>
      </c>
      <c r="E4308" s="11" t="s">
        <v>16508</v>
      </c>
      <c r="F4308" s="11" t="s">
        <v>16104</v>
      </c>
      <c r="G4308" s="11" t="s">
        <v>15997</v>
      </c>
      <c r="H4308" s="11" t="s">
        <v>15998</v>
      </c>
      <c r="I4308" s="11" t="s">
        <v>16057</v>
      </c>
      <c r="J4308" s="11">
        <v>17</v>
      </c>
    </row>
    <row r="4309" spans="1:10">
      <c r="A4309" s="11" t="s">
        <v>16004</v>
      </c>
      <c r="B4309" s="11" t="s">
        <v>17896</v>
      </c>
      <c r="C4309" s="11" t="s">
        <v>19987</v>
      </c>
      <c r="D4309" s="11" t="s">
        <v>16457</v>
      </c>
      <c r="E4309" s="11" t="s">
        <v>17094</v>
      </c>
      <c r="F4309" s="11" t="s">
        <v>17897</v>
      </c>
      <c r="G4309" s="11" t="s">
        <v>15997</v>
      </c>
      <c r="H4309" s="11" t="s">
        <v>11963</v>
      </c>
      <c r="I4309" s="11" t="s">
        <v>16019</v>
      </c>
      <c r="J4309" s="11">
        <v>17</v>
      </c>
    </row>
    <row r="4310" spans="1:10">
      <c r="A4310" s="11" t="s">
        <v>15993</v>
      </c>
      <c r="B4310" s="11" t="s">
        <v>847</v>
      </c>
      <c r="C4310" s="11" t="s">
        <v>19987</v>
      </c>
      <c r="D4310" s="11" t="s">
        <v>17634</v>
      </c>
      <c r="E4310" s="11" t="s">
        <v>16012</v>
      </c>
      <c r="F4310" s="11" t="s">
        <v>16452</v>
      </c>
      <c r="G4310" s="11" t="s">
        <v>16003</v>
      </c>
      <c r="H4310" s="11" t="s">
        <v>847</v>
      </c>
      <c r="I4310" s="11" t="s">
        <v>16049</v>
      </c>
      <c r="J4310" s="11">
        <v>17</v>
      </c>
    </row>
    <row r="4311" spans="1:10">
      <c r="A4311" s="11" t="s">
        <v>15993</v>
      </c>
      <c r="B4311" s="11" t="s">
        <v>11278</v>
      </c>
      <c r="C4311" s="11" t="s">
        <v>19987</v>
      </c>
      <c r="D4311" s="11" t="s">
        <v>16719</v>
      </c>
      <c r="E4311" s="11" t="s">
        <v>16012</v>
      </c>
      <c r="F4311" s="11" t="s">
        <v>15996</v>
      </c>
      <c r="G4311" s="11" t="s">
        <v>15997</v>
      </c>
      <c r="H4311" s="11" t="s">
        <v>15998</v>
      </c>
      <c r="I4311" s="11" t="s">
        <v>15999</v>
      </c>
      <c r="J4311" s="11">
        <v>17</v>
      </c>
    </row>
    <row r="4312" spans="1:10">
      <c r="A4312" s="11" t="s">
        <v>16004</v>
      </c>
      <c r="B4312" s="11" t="s">
        <v>12654</v>
      </c>
      <c r="C4312" s="11" t="s">
        <v>19987</v>
      </c>
      <c r="D4312" s="11" t="s">
        <v>17786</v>
      </c>
      <c r="E4312" s="11" t="s">
        <v>16064</v>
      </c>
      <c r="F4312" s="11" t="s">
        <v>16010</v>
      </c>
      <c r="G4312" s="11" t="s">
        <v>15997</v>
      </c>
      <c r="H4312" s="11" t="s">
        <v>11963</v>
      </c>
      <c r="I4312" s="11" t="s">
        <v>15999</v>
      </c>
      <c r="J4312" s="11">
        <v>17</v>
      </c>
    </row>
    <row r="4313" spans="1:10">
      <c r="A4313" s="11" t="s">
        <v>16004</v>
      </c>
      <c r="B4313" s="11" t="s">
        <v>11410</v>
      </c>
      <c r="C4313" s="11" t="s">
        <v>19987</v>
      </c>
      <c r="D4313" s="11" t="s">
        <v>16722</v>
      </c>
      <c r="E4313" s="11" t="s">
        <v>11316</v>
      </c>
      <c r="F4313" s="11" t="s">
        <v>16120</v>
      </c>
      <c r="G4313" s="11" t="s">
        <v>15990</v>
      </c>
      <c r="H4313" s="11" t="s">
        <v>11141</v>
      </c>
      <c r="I4313" s="11" t="s">
        <v>16019</v>
      </c>
      <c r="J4313" s="11">
        <v>16</v>
      </c>
    </row>
    <row r="4314" spans="1:10">
      <c r="A4314" s="11" t="s">
        <v>16004</v>
      </c>
      <c r="B4314" s="11" t="s">
        <v>19993</v>
      </c>
      <c r="C4314" s="11" t="s">
        <v>19987</v>
      </c>
      <c r="D4314" s="11" t="s">
        <v>16038</v>
      </c>
      <c r="E4314" s="11" t="s">
        <v>16059</v>
      </c>
      <c r="F4314" s="11" t="s">
        <v>16053</v>
      </c>
      <c r="G4314" s="11" t="s">
        <v>15997</v>
      </c>
      <c r="H4314" s="11" t="s">
        <v>11141</v>
      </c>
      <c r="I4314" s="11" t="s">
        <v>15999</v>
      </c>
      <c r="J4314" s="11">
        <v>16</v>
      </c>
    </row>
    <row r="4315" spans="1:10">
      <c r="A4315" s="11" t="s">
        <v>15993</v>
      </c>
      <c r="B4315" s="11" t="s">
        <v>17492</v>
      </c>
      <c r="C4315" s="11" t="s">
        <v>19987</v>
      </c>
      <c r="D4315" s="11" t="s">
        <v>17405</v>
      </c>
      <c r="E4315" s="11" t="s">
        <v>19186</v>
      </c>
      <c r="F4315" s="11" t="s">
        <v>16601</v>
      </c>
      <c r="G4315" s="11" t="s">
        <v>15997</v>
      </c>
      <c r="H4315" s="11" t="s">
        <v>15998</v>
      </c>
      <c r="I4315" s="11" t="s">
        <v>15999</v>
      </c>
      <c r="J4315" s="11">
        <v>16</v>
      </c>
    </row>
    <row r="4316" spans="1:10">
      <c r="A4316" s="11" t="s">
        <v>15993</v>
      </c>
      <c r="B4316" s="11" t="s">
        <v>19994</v>
      </c>
      <c r="C4316" s="11" t="s">
        <v>19987</v>
      </c>
      <c r="D4316" s="11" t="s">
        <v>17564</v>
      </c>
      <c r="E4316" s="11" t="s">
        <v>16055</v>
      </c>
      <c r="F4316" s="11" t="s">
        <v>16908</v>
      </c>
      <c r="G4316" s="11" t="s">
        <v>16003</v>
      </c>
      <c r="H4316" s="11" t="s">
        <v>16026</v>
      </c>
      <c r="I4316" s="11" t="s">
        <v>16342</v>
      </c>
      <c r="J4316" s="11">
        <v>16</v>
      </c>
    </row>
    <row r="4317" spans="1:10">
      <c r="A4317" s="11" t="s">
        <v>15993</v>
      </c>
      <c r="B4317" s="11" t="s">
        <v>11238</v>
      </c>
      <c r="C4317" s="11" t="s">
        <v>19987</v>
      </c>
      <c r="D4317" s="11" t="s">
        <v>17407</v>
      </c>
      <c r="E4317" s="11" t="s">
        <v>16373</v>
      </c>
      <c r="F4317" s="11" t="s">
        <v>16843</v>
      </c>
      <c r="G4317" s="11" t="s">
        <v>16003</v>
      </c>
      <c r="H4317" s="11" t="s">
        <v>15998</v>
      </c>
      <c r="I4317" s="11" t="s">
        <v>15999</v>
      </c>
      <c r="J4317" s="11">
        <v>16</v>
      </c>
    </row>
    <row r="4318" spans="1:10">
      <c r="A4318" s="11" t="s">
        <v>15993</v>
      </c>
      <c r="B4318" s="11" t="s">
        <v>19995</v>
      </c>
      <c r="C4318" s="11" t="s">
        <v>19987</v>
      </c>
      <c r="D4318" s="11" t="s">
        <v>16465</v>
      </c>
      <c r="E4318" s="11" t="s">
        <v>16134</v>
      </c>
      <c r="F4318" s="11" t="s">
        <v>17215</v>
      </c>
      <c r="G4318" s="11" t="s">
        <v>16003</v>
      </c>
      <c r="H4318" s="11" t="s">
        <v>11141</v>
      </c>
      <c r="I4318" s="11" t="s">
        <v>15999</v>
      </c>
      <c r="J4318" s="11">
        <v>16</v>
      </c>
    </row>
    <row r="4319" spans="1:10">
      <c r="A4319" s="11" t="s">
        <v>15993</v>
      </c>
      <c r="B4319" s="11" t="s">
        <v>11120</v>
      </c>
      <c r="C4319" s="11" t="s">
        <v>19987</v>
      </c>
      <c r="D4319" s="11" t="s">
        <v>16465</v>
      </c>
      <c r="E4319" s="11" t="s">
        <v>16103</v>
      </c>
      <c r="F4319" s="11" t="s">
        <v>16104</v>
      </c>
      <c r="G4319" s="11" t="s">
        <v>15997</v>
      </c>
      <c r="H4319" s="11" t="s">
        <v>15998</v>
      </c>
      <c r="I4319" s="11" t="s">
        <v>15999</v>
      </c>
      <c r="J4319" s="11">
        <v>16</v>
      </c>
    </row>
    <row r="4320" spans="1:10">
      <c r="A4320" s="11" t="s">
        <v>15993</v>
      </c>
      <c r="B4320" s="11" t="s">
        <v>3305</v>
      </c>
      <c r="C4320" s="11" t="s">
        <v>19987</v>
      </c>
      <c r="D4320" s="11" t="s">
        <v>19275</v>
      </c>
      <c r="E4320" s="11" t="s">
        <v>4722</v>
      </c>
      <c r="F4320" s="11" t="s">
        <v>16345</v>
      </c>
      <c r="G4320" s="11" t="s">
        <v>16003</v>
      </c>
      <c r="H4320" s="11" t="s">
        <v>16074</v>
      </c>
      <c r="I4320" s="11" t="s">
        <v>17386</v>
      </c>
      <c r="J4320" s="11">
        <v>16</v>
      </c>
    </row>
    <row r="4321" spans="1:10">
      <c r="A4321" s="11" t="s">
        <v>16004</v>
      </c>
      <c r="B4321" s="11" t="s">
        <v>18474</v>
      </c>
      <c r="C4321" s="11" t="s">
        <v>19987</v>
      </c>
      <c r="D4321" s="11" t="s">
        <v>16469</v>
      </c>
      <c r="E4321" s="11" t="s">
        <v>1180</v>
      </c>
      <c r="F4321" s="11" t="s">
        <v>16637</v>
      </c>
      <c r="G4321" s="11" t="s">
        <v>16067</v>
      </c>
      <c r="H4321" s="11" t="s">
        <v>16089</v>
      </c>
      <c r="I4321" s="11" t="s">
        <v>15999</v>
      </c>
      <c r="J4321" s="11">
        <v>16</v>
      </c>
    </row>
    <row r="4322" spans="1:10">
      <c r="A4322" s="11" t="s">
        <v>16004</v>
      </c>
      <c r="B4322" s="11" t="s">
        <v>11570</v>
      </c>
      <c r="C4322" s="11" t="s">
        <v>19987</v>
      </c>
      <c r="D4322" s="11" t="s">
        <v>16472</v>
      </c>
      <c r="E4322" s="11" t="s">
        <v>18363</v>
      </c>
      <c r="F4322" s="11" t="s">
        <v>16546</v>
      </c>
      <c r="G4322" s="11" t="s">
        <v>15990</v>
      </c>
      <c r="H4322" s="11" t="s">
        <v>11141</v>
      </c>
      <c r="I4322" s="11" t="s">
        <v>16045</v>
      </c>
      <c r="J4322" s="11">
        <v>16</v>
      </c>
    </row>
    <row r="4323" spans="1:10">
      <c r="A4323" s="11" t="s">
        <v>16004</v>
      </c>
      <c r="B4323" s="11" t="s">
        <v>14799</v>
      </c>
      <c r="C4323" s="11" t="s">
        <v>19987</v>
      </c>
      <c r="D4323" s="11" t="s">
        <v>16472</v>
      </c>
      <c r="E4323" s="11" t="s">
        <v>18363</v>
      </c>
      <c r="F4323" s="11" t="s">
        <v>16843</v>
      </c>
      <c r="G4323" s="11" t="s">
        <v>15990</v>
      </c>
      <c r="H4323" s="11" t="s">
        <v>11141</v>
      </c>
      <c r="I4323" s="11" t="s">
        <v>16045</v>
      </c>
      <c r="J4323" s="11">
        <v>16</v>
      </c>
    </row>
    <row r="4324" spans="1:10">
      <c r="A4324" s="11" t="s">
        <v>16004</v>
      </c>
      <c r="B4324" s="11" t="s">
        <v>13298</v>
      </c>
      <c r="C4324" s="11" t="s">
        <v>19987</v>
      </c>
      <c r="D4324" s="11" t="s">
        <v>17237</v>
      </c>
      <c r="E4324" s="11" t="s">
        <v>16232</v>
      </c>
      <c r="F4324" s="11" t="s">
        <v>17950</v>
      </c>
      <c r="G4324" s="11" t="s">
        <v>15997</v>
      </c>
      <c r="H4324" s="11" t="s">
        <v>16008</v>
      </c>
      <c r="I4324" s="11" t="s">
        <v>15999</v>
      </c>
      <c r="J4324" s="11">
        <v>16</v>
      </c>
    </row>
    <row r="4325" spans="1:10">
      <c r="A4325" s="11" t="s">
        <v>16004</v>
      </c>
      <c r="B4325" s="11" t="s">
        <v>19996</v>
      </c>
      <c r="C4325" s="11" t="s">
        <v>19987</v>
      </c>
      <c r="D4325" s="11" t="s">
        <v>16737</v>
      </c>
      <c r="E4325" s="11" t="s">
        <v>11316</v>
      </c>
      <c r="F4325" s="11" t="s">
        <v>16010</v>
      </c>
      <c r="G4325" s="11" t="s">
        <v>15990</v>
      </c>
      <c r="H4325" s="11" t="s">
        <v>11378</v>
      </c>
      <c r="I4325" s="11" t="s">
        <v>16019</v>
      </c>
      <c r="J4325" s="11">
        <v>16</v>
      </c>
    </row>
    <row r="4326" spans="1:10">
      <c r="A4326" s="11" t="s">
        <v>15993</v>
      </c>
      <c r="B4326" s="11" t="s">
        <v>15472</v>
      </c>
      <c r="C4326" s="11" t="s">
        <v>19987</v>
      </c>
      <c r="D4326" s="11" t="s">
        <v>16063</v>
      </c>
      <c r="E4326" s="11" t="s">
        <v>4246</v>
      </c>
      <c r="F4326" s="11" t="s">
        <v>16371</v>
      </c>
      <c r="G4326" s="11" t="s">
        <v>16003</v>
      </c>
      <c r="H4326" s="11" t="s">
        <v>16061</v>
      </c>
      <c r="I4326" s="11" t="s">
        <v>15999</v>
      </c>
      <c r="J4326" s="11">
        <v>16</v>
      </c>
    </row>
    <row r="4327" spans="1:10">
      <c r="A4327" s="11" t="s">
        <v>16004</v>
      </c>
      <c r="B4327" s="11" t="s">
        <v>17327</v>
      </c>
      <c r="C4327" s="11" t="s">
        <v>19987</v>
      </c>
      <c r="D4327" s="11" t="s">
        <v>16068</v>
      </c>
      <c r="E4327" s="11" t="s">
        <v>19015</v>
      </c>
      <c r="F4327" s="11" t="s">
        <v>16929</v>
      </c>
      <c r="G4327" s="11" t="s">
        <v>15997</v>
      </c>
      <c r="H4327" s="11" t="s">
        <v>16435</v>
      </c>
      <c r="I4327" s="11" t="s">
        <v>15999</v>
      </c>
      <c r="J4327" s="11">
        <v>16</v>
      </c>
    </row>
    <row r="4328" spans="1:10">
      <c r="A4328" s="11" t="s">
        <v>15993</v>
      </c>
      <c r="B4328" s="11" t="s">
        <v>16952</v>
      </c>
      <c r="C4328" s="11" t="s">
        <v>19987</v>
      </c>
      <c r="D4328" s="11" t="s">
        <v>16076</v>
      </c>
      <c r="E4328" s="11" t="s">
        <v>1180</v>
      </c>
      <c r="F4328" s="11" t="s">
        <v>16189</v>
      </c>
      <c r="G4328" s="11" t="s">
        <v>16003</v>
      </c>
      <c r="H4328" s="11" t="s">
        <v>12219</v>
      </c>
      <c r="I4328" s="11" t="s">
        <v>16342</v>
      </c>
      <c r="J4328" s="11">
        <v>16</v>
      </c>
    </row>
    <row r="4329" spans="1:10">
      <c r="A4329" s="11" t="s">
        <v>15993</v>
      </c>
      <c r="B4329" s="11" t="s">
        <v>14642</v>
      </c>
      <c r="C4329" s="11" t="s">
        <v>19987</v>
      </c>
      <c r="D4329" s="11" t="s">
        <v>16744</v>
      </c>
      <c r="E4329" s="11" t="s">
        <v>368</v>
      </c>
      <c r="F4329" s="11" t="s">
        <v>16304</v>
      </c>
      <c r="G4329" s="11" t="s">
        <v>16003</v>
      </c>
      <c r="H4329" s="11" t="s">
        <v>16074</v>
      </c>
      <c r="I4329" s="11" t="s">
        <v>16128</v>
      </c>
      <c r="J4329" s="11">
        <v>16</v>
      </c>
    </row>
    <row r="4330" spans="1:10">
      <c r="A4330" s="11" t="s">
        <v>15986</v>
      </c>
      <c r="B4330" s="11" t="s">
        <v>11339</v>
      </c>
      <c r="C4330" s="11" t="s">
        <v>19987</v>
      </c>
      <c r="D4330" s="11" t="s">
        <v>16078</v>
      </c>
      <c r="E4330" s="11" t="s">
        <v>16513</v>
      </c>
      <c r="F4330" s="11" t="s">
        <v>16017</v>
      </c>
      <c r="G4330" s="11" t="s">
        <v>15997</v>
      </c>
      <c r="H4330" s="11" t="s">
        <v>16008</v>
      </c>
      <c r="I4330" s="11" t="s">
        <v>15999</v>
      </c>
      <c r="J4330" s="11">
        <v>16</v>
      </c>
    </row>
    <row r="4331" spans="1:10">
      <c r="A4331" s="11" t="s">
        <v>15986</v>
      </c>
      <c r="B4331" s="11" t="s">
        <v>19855</v>
      </c>
      <c r="C4331" s="11" t="s">
        <v>19987</v>
      </c>
      <c r="D4331" s="11" t="s">
        <v>16078</v>
      </c>
      <c r="E4331" s="11" t="s">
        <v>19997</v>
      </c>
      <c r="F4331" s="11" t="s">
        <v>17702</v>
      </c>
      <c r="G4331" s="11" t="s">
        <v>15997</v>
      </c>
      <c r="H4331" s="11" t="s">
        <v>11955</v>
      </c>
      <c r="I4331" s="11" t="s">
        <v>15992</v>
      </c>
      <c r="J4331" s="11">
        <v>16</v>
      </c>
    </row>
    <row r="4332" spans="1:10">
      <c r="A4332" s="11" t="s">
        <v>15993</v>
      </c>
      <c r="B4332" s="11" t="s">
        <v>11231</v>
      </c>
      <c r="C4332" s="11" t="s">
        <v>19987</v>
      </c>
      <c r="D4332" s="11" t="s">
        <v>17244</v>
      </c>
      <c r="E4332" s="11" t="s">
        <v>19998</v>
      </c>
      <c r="F4332" s="11" t="s">
        <v>16859</v>
      </c>
      <c r="G4332" s="11" t="s">
        <v>15997</v>
      </c>
      <c r="H4332" s="11" t="s">
        <v>16026</v>
      </c>
      <c r="I4332" s="11" t="s">
        <v>15999</v>
      </c>
      <c r="J4332" s="11">
        <v>16</v>
      </c>
    </row>
    <row r="4333" spans="1:10">
      <c r="A4333" s="11" t="s">
        <v>15986</v>
      </c>
      <c r="B4333" s="11" t="s">
        <v>12638</v>
      </c>
      <c r="C4333" s="11" t="s">
        <v>19987</v>
      </c>
      <c r="D4333" s="11" t="s">
        <v>16099</v>
      </c>
      <c r="E4333" s="11" t="s">
        <v>16134</v>
      </c>
      <c r="F4333" s="11" t="s">
        <v>16394</v>
      </c>
      <c r="G4333" s="11" t="s">
        <v>15997</v>
      </c>
      <c r="H4333" s="11" t="s">
        <v>16008</v>
      </c>
      <c r="I4333" s="11" t="s">
        <v>16057</v>
      </c>
      <c r="J4333" s="11">
        <v>16</v>
      </c>
    </row>
    <row r="4334" spans="1:10">
      <c r="A4334" s="11" t="s">
        <v>15986</v>
      </c>
      <c r="B4334" s="11" t="s">
        <v>14784</v>
      </c>
      <c r="C4334" s="11" t="s">
        <v>19987</v>
      </c>
      <c r="D4334" s="11" t="s">
        <v>16099</v>
      </c>
      <c r="E4334" s="11" t="s">
        <v>16110</v>
      </c>
      <c r="F4334" s="11" t="s">
        <v>17093</v>
      </c>
      <c r="G4334" s="11" t="s">
        <v>15997</v>
      </c>
      <c r="H4334" s="11" t="s">
        <v>16035</v>
      </c>
      <c r="I4334" s="11" t="s">
        <v>15992</v>
      </c>
      <c r="J4334" s="11">
        <v>16</v>
      </c>
    </row>
    <row r="4335" spans="1:10">
      <c r="A4335" s="11" t="s">
        <v>16004</v>
      </c>
      <c r="B4335" s="11" t="s">
        <v>19999</v>
      </c>
      <c r="C4335" s="11" t="s">
        <v>19987</v>
      </c>
      <c r="D4335" s="11" t="s">
        <v>16099</v>
      </c>
      <c r="E4335" s="11" t="s">
        <v>16739</v>
      </c>
      <c r="F4335" s="11" t="s">
        <v>16713</v>
      </c>
      <c r="G4335" s="11" t="s">
        <v>15997</v>
      </c>
      <c r="H4335" s="11" t="s">
        <v>11963</v>
      </c>
      <c r="I4335" s="11" t="s">
        <v>15999</v>
      </c>
      <c r="J4335" s="11">
        <v>16</v>
      </c>
    </row>
    <row r="4336" spans="1:10">
      <c r="A4336" s="11" t="s">
        <v>15993</v>
      </c>
      <c r="B4336" s="11" t="s">
        <v>11231</v>
      </c>
      <c r="C4336" s="11" t="s">
        <v>19987</v>
      </c>
      <c r="D4336" s="11" t="s">
        <v>16108</v>
      </c>
      <c r="E4336" s="11" t="s">
        <v>4246</v>
      </c>
      <c r="F4336" s="11" t="s">
        <v>16258</v>
      </c>
      <c r="G4336" s="11" t="s">
        <v>16003</v>
      </c>
      <c r="H4336" s="11" t="s">
        <v>16074</v>
      </c>
      <c r="I4336" s="11" t="s">
        <v>16342</v>
      </c>
      <c r="J4336" s="11">
        <v>15</v>
      </c>
    </row>
    <row r="4337" spans="1:10">
      <c r="A4337" s="11" t="s">
        <v>15993</v>
      </c>
      <c r="B4337" s="11" t="s">
        <v>18660</v>
      </c>
      <c r="C4337" s="11" t="s">
        <v>19987</v>
      </c>
      <c r="D4337" s="11" t="s">
        <v>17428</v>
      </c>
      <c r="E4337" s="11" t="s">
        <v>20000</v>
      </c>
      <c r="F4337" s="11" t="s">
        <v>18378</v>
      </c>
      <c r="G4337" s="11" t="s">
        <v>15990</v>
      </c>
      <c r="H4337" s="11" t="s">
        <v>16018</v>
      </c>
      <c r="I4337" s="11" t="s">
        <v>16019</v>
      </c>
      <c r="J4337" s="11">
        <v>15</v>
      </c>
    </row>
    <row r="4338" spans="1:10">
      <c r="A4338" s="11" t="s">
        <v>15993</v>
      </c>
      <c r="B4338" s="11" t="s">
        <v>7998</v>
      </c>
      <c r="C4338" s="11" t="s">
        <v>19987</v>
      </c>
      <c r="D4338" s="11" t="s">
        <v>16119</v>
      </c>
      <c r="E4338" s="11" t="s">
        <v>17579</v>
      </c>
      <c r="F4338" s="11" t="s">
        <v>16990</v>
      </c>
      <c r="G4338" s="11" t="s">
        <v>16003</v>
      </c>
      <c r="H4338" s="11" t="s">
        <v>12986</v>
      </c>
      <c r="I4338" s="11" t="s">
        <v>16049</v>
      </c>
      <c r="J4338" s="11">
        <v>15</v>
      </c>
    </row>
    <row r="4339" spans="1:10">
      <c r="A4339" s="11" t="s">
        <v>15986</v>
      </c>
      <c r="B4339" s="11" t="s">
        <v>562</v>
      </c>
      <c r="C4339" s="11" t="s">
        <v>19987</v>
      </c>
      <c r="D4339" s="11" t="s">
        <v>16750</v>
      </c>
      <c r="E4339" s="11" t="s">
        <v>4722</v>
      </c>
      <c r="F4339" s="11" t="s">
        <v>19402</v>
      </c>
      <c r="G4339" s="11" t="s">
        <v>15990</v>
      </c>
      <c r="H4339" s="11" t="s">
        <v>16008</v>
      </c>
      <c r="I4339" s="11" t="s">
        <v>16192</v>
      </c>
      <c r="J4339" s="11">
        <v>15</v>
      </c>
    </row>
    <row r="4340" spans="1:10">
      <c r="A4340" s="11" t="s">
        <v>16014</v>
      </c>
      <c r="B4340" s="11" t="s">
        <v>13452</v>
      </c>
      <c r="C4340" s="11" t="s">
        <v>19987</v>
      </c>
      <c r="D4340" s="11" t="s">
        <v>17260</v>
      </c>
      <c r="E4340" s="11" t="s">
        <v>16064</v>
      </c>
      <c r="F4340" s="11" t="s">
        <v>17804</v>
      </c>
      <c r="G4340" s="11" t="s">
        <v>15997</v>
      </c>
      <c r="H4340" s="11" t="s">
        <v>16018</v>
      </c>
      <c r="I4340" s="11" t="s">
        <v>16094</v>
      </c>
      <c r="J4340" s="11">
        <v>15</v>
      </c>
    </row>
    <row r="4341" spans="1:10">
      <c r="A4341" s="11" t="s">
        <v>16004</v>
      </c>
      <c r="B4341" s="11" t="s">
        <v>13516</v>
      </c>
      <c r="C4341" s="11" t="s">
        <v>19987</v>
      </c>
      <c r="D4341" s="11" t="s">
        <v>16510</v>
      </c>
      <c r="E4341" s="11" t="s">
        <v>17344</v>
      </c>
      <c r="F4341" s="11" t="s">
        <v>16570</v>
      </c>
      <c r="G4341" s="11" t="s">
        <v>15997</v>
      </c>
      <c r="H4341" s="11" t="s">
        <v>16089</v>
      </c>
      <c r="I4341" s="11" t="s">
        <v>15999</v>
      </c>
      <c r="J4341" s="11">
        <v>15</v>
      </c>
    </row>
    <row r="4342" spans="1:10">
      <c r="A4342" s="11" t="s">
        <v>16004</v>
      </c>
      <c r="B4342" s="11" t="s">
        <v>14502</v>
      </c>
      <c r="C4342" s="11" t="s">
        <v>19987</v>
      </c>
      <c r="D4342" s="11" t="s">
        <v>16754</v>
      </c>
      <c r="E4342" s="11" t="s">
        <v>16902</v>
      </c>
      <c r="F4342" s="11" t="s">
        <v>17858</v>
      </c>
      <c r="G4342" s="11" t="s">
        <v>15990</v>
      </c>
      <c r="H4342" s="11" t="s">
        <v>11963</v>
      </c>
      <c r="I4342" s="11" t="s">
        <v>16019</v>
      </c>
      <c r="J4342" s="11">
        <v>15</v>
      </c>
    </row>
    <row r="4343" spans="1:10">
      <c r="A4343" s="11" t="s">
        <v>15993</v>
      </c>
      <c r="B4343" s="11" t="s">
        <v>16518</v>
      </c>
      <c r="C4343" s="11" t="s">
        <v>19987</v>
      </c>
      <c r="D4343" s="11" t="s">
        <v>16129</v>
      </c>
      <c r="E4343" s="11" t="s">
        <v>16002</v>
      </c>
      <c r="F4343" s="11" t="s">
        <v>16127</v>
      </c>
      <c r="G4343" s="11" t="s">
        <v>15997</v>
      </c>
      <c r="H4343" s="11" t="s">
        <v>15998</v>
      </c>
      <c r="I4343" s="11" t="s">
        <v>15999</v>
      </c>
      <c r="J4343" s="11">
        <v>15</v>
      </c>
    </row>
    <row r="4344" spans="1:10">
      <c r="A4344" s="11" t="s">
        <v>16004</v>
      </c>
      <c r="B4344" s="11" t="s">
        <v>14369</v>
      </c>
      <c r="C4344" s="11" t="s">
        <v>19987</v>
      </c>
      <c r="D4344" s="11" t="s">
        <v>17106</v>
      </c>
      <c r="E4344" s="11" t="s">
        <v>16314</v>
      </c>
      <c r="F4344" s="11" t="s">
        <v>16730</v>
      </c>
      <c r="G4344" s="11" t="s">
        <v>15997</v>
      </c>
      <c r="H4344" s="11" t="s">
        <v>11378</v>
      </c>
      <c r="I4344" s="11" t="s">
        <v>16036</v>
      </c>
      <c r="J4344" s="11">
        <v>15</v>
      </c>
    </row>
    <row r="4345" spans="1:10">
      <c r="A4345" s="11" t="s">
        <v>16004</v>
      </c>
      <c r="B4345" s="11" t="s">
        <v>12211</v>
      </c>
      <c r="C4345" s="11" t="s">
        <v>19987</v>
      </c>
      <c r="D4345" s="11" t="s">
        <v>17106</v>
      </c>
      <c r="E4345" s="11" t="s">
        <v>16314</v>
      </c>
      <c r="F4345" s="11" t="s">
        <v>16713</v>
      </c>
      <c r="G4345" s="11" t="s">
        <v>15997</v>
      </c>
      <c r="H4345" s="11" t="s">
        <v>11378</v>
      </c>
      <c r="I4345" s="11" t="s">
        <v>15999</v>
      </c>
      <c r="J4345" s="11">
        <v>15</v>
      </c>
    </row>
    <row r="4346" spans="1:10">
      <c r="A4346" s="11" t="s">
        <v>16004</v>
      </c>
      <c r="B4346" s="11" t="s">
        <v>3305</v>
      </c>
      <c r="C4346" s="11" t="s">
        <v>19987</v>
      </c>
      <c r="D4346" s="11" t="s">
        <v>16133</v>
      </c>
      <c r="E4346" s="11" t="s">
        <v>16110</v>
      </c>
      <c r="F4346" s="11" t="s">
        <v>16249</v>
      </c>
      <c r="G4346" s="11" t="s">
        <v>15997</v>
      </c>
      <c r="H4346" s="11" t="s">
        <v>11378</v>
      </c>
      <c r="I4346" s="11" t="s">
        <v>16611</v>
      </c>
      <c r="J4346" s="11">
        <v>15</v>
      </c>
    </row>
    <row r="4347" spans="1:10">
      <c r="A4347" s="11" t="s">
        <v>15986</v>
      </c>
      <c r="B4347" s="11" t="s">
        <v>3305</v>
      </c>
      <c r="C4347" s="11" t="s">
        <v>19987</v>
      </c>
      <c r="D4347" s="11" t="s">
        <v>17109</v>
      </c>
      <c r="E4347" s="11" t="s">
        <v>4246</v>
      </c>
      <c r="F4347" s="11" t="s">
        <v>16034</v>
      </c>
      <c r="G4347" s="11" t="s">
        <v>16003</v>
      </c>
      <c r="H4347" s="11" t="s">
        <v>16035</v>
      </c>
      <c r="I4347" s="11" t="s">
        <v>16036</v>
      </c>
      <c r="J4347" s="11">
        <v>15</v>
      </c>
    </row>
    <row r="4348" spans="1:10">
      <c r="A4348" s="11" t="s">
        <v>15993</v>
      </c>
      <c r="B4348" s="11" t="s">
        <v>20001</v>
      </c>
      <c r="C4348" s="11" t="s">
        <v>19987</v>
      </c>
      <c r="D4348" s="11" t="s">
        <v>16519</v>
      </c>
      <c r="E4348" s="11" t="s">
        <v>16064</v>
      </c>
      <c r="F4348" s="11" t="s">
        <v>16745</v>
      </c>
      <c r="G4348" s="11" t="s">
        <v>15997</v>
      </c>
      <c r="H4348" s="11" t="s">
        <v>16031</v>
      </c>
      <c r="I4348" s="11" t="s">
        <v>16615</v>
      </c>
      <c r="J4348" s="11">
        <v>15</v>
      </c>
    </row>
    <row r="4349" spans="1:10">
      <c r="A4349" s="11" t="s">
        <v>16004</v>
      </c>
      <c r="B4349" s="11" t="s">
        <v>562</v>
      </c>
      <c r="C4349" s="11" t="s">
        <v>19987</v>
      </c>
      <c r="D4349" s="11" t="s">
        <v>16146</v>
      </c>
      <c r="E4349" s="11" t="s">
        <v>2782</v>
      </c>
      <c r="F4349" s="11" t="s">
        <v>17748</v>
      </c>
      <c r="G4349" s="11" t="s">
        <v>16067</v>
      </c>
      <c r="H4349" s="11" t="s">
        <v>16089</v>
      </c>
      <c r="I4349" s="11" t="s">
        <v>16550</v>
      </c>
      <c r="J4349" s="11">
        <v>15</v>
      </c>
    </row>
    <row r="4350" spans="1:10">
      <c r="A4350" s="11" t="s">
        <v>15993</v>
      </c>
      <c r="B4350" s="11" t="s">
        <v>11278</v>
      </c>
      <c r="C4350" s="11" t="s">
        <v>19987</v>
      </c>
      <c r="D4350" s="11" t="s">
        <v>16767</v>
      </c>
      <c r="E4350" s="11" t="s">
        <v>20002</v>
      </c>
      <c r="F4350" s="11" t="s">
        <v>16025</v>
      </c>
      <c r="G4350" s="11" t="s">
        <v>16003</v>
      </c>
      <c r="H4350" s="11" t="s">
        <v>16123</v>
      </c>
      <c r="I4350" s="11" t="s">
        <v>16019</v>
      </c>
      <c r="J4350" s="11">
        <v>15</v>
      </c>
    </row>
    <row r="4351" spans="1:10">
      <c r="A4351" s="11" t="s">
        <v>16014</v>
      </c>
      <c r="B4351" s="11" t="s">
        <v>11402</v>
      </c>
      <c r="C4351" s="11" t="s">
        <v>19987</v>
      </c>
      <c r="D4351" s="11" t="s">
        <v>16768</v>
      </c>
      <c r="E4351" s="11" t="s">
        <v>368</v>
      </c>
      <c r="F4351" s="11" t="s">
        <v>19109</v>
      </c>
      <c r="G4351" s="11" t="s">
        <v>15990</v>
      </c>
      <c r="H4351" s="11" t="s">
        <v>16123</v>
      </c>
      <c r="I4351" s="11" t="s">
        <v>16036</v>
      </c>
      <c r="J4351" s="11">
        <v>15</v>
      </c>
    </row>
    <row r="4352" spans="1:10">
      <c r="A4352" s="11" t="s">
        <v>16004</v>
      </c>
      <c r="B4352" s="11" t="s">
        <v>8775</v>
      </c>
      <c r="C4352" s="11" t="s">
        <v>19987</v>
      </c>
      <c r="D4352" s="11" t="s">
        <v>16156</v>
      </c>
      <c r="E4352" s="11" t="s">
        <v>16079</v>
      </c>
      <c r="F4352" s="11" t="s">
        <v>16954</v>
      </c>
      <c r="G4352" s="11" t="s">
        <v>15997</v>
      </c>
      <c r="H4352" s="11" t="s">
        <v>11141</v>
      </c>
      <c r="I4352" s="11" t="s">
        <v>15992</v>
      </c>
      <c r="J4352" s="11">
        <v>15</v>
      </c>
    </row>
    <row r="4353" spans="1:10">
      <c r="A4353" s="11" t="s">
        <v>15993</v>
      </c>
      <c r="B4353" s="11" t="s">
        <v>11339</v>
      </c>
      <c r="C4353" s="11" t="s">
        <v>19987</v>
      </c>
      <c r="D4353" s="11" t="s">
        <v>16156</v>
      </c>
      <c r="E4353" s="11" t="s">
        <v>20003</v>
      </c>
      <c r="F4353" s="11" t="s">
        <v>16254</v>
      </c>
      <c r="G4353" s="11" t="s">
        <v>16003</v>
      </c>
      <c r="H4353" s="11" t="s">
        <v>16084</v>
      </c>
      <c r="I4353" s="11" t="s">
        <v>16342</v>
      </c>
      <c r="J4353" s="11">
        <v>15</v>
      </c>
    </row>
    <row r="4354" spans="1:10">
      <c r="A4354" s="11" t="s">
        <v>15993</v>
      </c>
      <c r="B4354" s="11" t="s">
        <v>13599</v>
      </c>
      <c r="C4354" s="11" t="s">
        <v>19987</v>
      </c>
      <c r="D4354" s="11" t="s">
        <v>16156</v>
      </c>
      <c r="E4354" s="11" t="s">
        <v>17893</v>
      </c>
      <c r="F4354" s="11" t="s">
        <v>16090</v>
      </c>
      <c r="G4354" s="11" t="s">
        <v>15997</v>
      </c>
      <c r="H4354" s="11" t="s">
        <v>15998</v>
      </c>
      <c r="I4354" s="11" t="s">
        <v>16032</v>
      </c>
      <c r="J4354" s="11">
        <v>15</v>
      </c>
    </row>
    <row r="4355" spans="1:10">
      <c r="A4355" s="11" t="s">
        <v>16014</v>
      </c>
      <c r="B4355" s="11" t="s">
        <v>20004</v>
      </c>
      <c r="C4355" s="11" t="s">
        <v>19987</v>
      </c>
      <c r="D4355" s="11" t="s">
        <v>16156</v>
      </c>
      <c r="E4355" s="11" t="s">
        <v>4246</v>
      </c>
      <c r="F4355" s="11" t="s">
        <v>16168</v>
      </c>
      <c r="G4355" s="11" t="s">
        <v>15990</v>
      </c>
      <c r="H4355" s="11" t="s">
        <v>16018</v>
      </c>
      <c r="I4355" s="11" t="s">
        <v>15999</v>
      </c>
      <c r="J4355" s="11">
        <v>15</v>
      </c>
    </row>
    <row r="4356" spans="1:10">
      <c r="A4356" s="11" t="s">
        <v>16004</v>
      </c>
      <c r="B4356" s="11" t="s">
        <v>20005</v>
      </c>
      <c r="C4356" s="11" t="s">
        <v>19987</v>
      </c>
      <c r="D4356" s="11" t="s">
        <v>17268</v>
      </c>
      <c r="E4356" s="11" t="s">
        <v>11316</v>
      </c>
      <c r="F4356" s="11" t="s">
        <v>16246</v>
      </c>
      <c r="G4356" s="11" t="s">
        <v>15990</v>
      </c>
      <c r="H4356" s="11" t="s">
        <v>11141</v>
      </c>
      <c r="I4356" s="11" t="s">
        <v>16094</v>
      </c>
      <c r="J4356" s="11">
        <v>15</v>
      </c>
    </row>
    <row r="4357" spans="1:10">
      <c r="A4357" s="11" t="s">
        <v>16004</v>
      </c>
      <c r="B4357" s="11" t="s">
        <v>15006</v>
      </c>
      <c r="C4357" s="11" t="s">
        <v>19987</v>
      </c>
      <c r="D4357" s="11" t="s">
        <v>17452</v>
      </c>
      <c r="E4357" s="11" t="s">
        <v>16134</v>
      </c>
      <c r="F4357" s="11" t="s">
        <v>17270</v>
      </c>
      <c r="G4357" s="11" t="s">
        <v>15997</v>
      </c>
      <c r="H4357" s="11" t="s">
        <v>11963</v>
      </c>
      <c r="I4357" s="11" t="s">
        <v>15999</v>
      </c>
      <c r="J4357" s="11">
        <v>15</v>
      </c>
    </row>
    <row r="4358" spans="1:10">
      <c r="A4358" s="11" t="s">
        <v>15993</v>
      </c>
      <c r="B4358" s="11" t="s">
        <v>20006</v>
      </c>
      <c r="C4358" s="11" t="s">
        <v>19987</v>
      </c>
      <c r="D4358" s="11" t="s">
        <v>16524</v>
      </c>
      <c r="E4358" s="11" t="s">
        <v>16055</v>
      </c>
      <c r="F4358" s="11" t="s">
        <v>17175</v>
      </c>
      <c r="G4358" s="11" t="s">
        <v>15997</v>
      </c>
      <c r="H4358" s="11" t="s">
        <v>15998</v>
      </c>
      <c r="I4358" s="11" t="s">
        <v>16049</v>
      </c>
      <c r="J4358" s="11">
        <v>14</v>
      </c>
    </row>
    <row r="4359" spans="1:10">
      <c r="A4359" s="11" t="s">
        <v>16004</v>
      </c>
      <c r="B4359" s="11" t="s">
        <v>20007</v>
      </c>
      <c r="C4359" s="11" t="s">
        <v>19987</v>
      </c>
      <c r="D4359" s="11" t="s">
        <v>16166</v>
      </c>
      <c r="E4359" s="11" t="s">
        <v>16448</v>
      </c>
      <c r="F4359" s="11" t="s">
        <v>17145</v>
      </c>
      <c r="G4359" s="11" t="s">
        <v>15997</v>
      </c>
      <c r="H4359" s="11" t="s">
        <v>11141</v>
      </c>
      <c r="I4359" s="11" t="s">
        <v>15999</v>
      </c>
      <c r="J4359" s="11">
        <v>14</v>
      </c>
    </row>
    <row r="4360" spans="1:10">
      <c r="A4360" s="11" t="s">
        <v>16004</v>
      </c>
      <c r="B4360" s="11" t="s">
        <v>20008</v>
      </c>
      <c r="C4360" s="11" t="s">
        <v>19987</v>
      </c>
      <c r="D4360" s="11" t="s">
        <v>18167</v>
      </c>
      <c r="E4360" s="11" t="s">
        <v>20009</v>
      </c>
      <c r="F4360" s="11" t="s">
        <v>16053</v>
      </c>
      <c r="G4360" s="11" t="s">
        <v>15997</v>
      </c>
      <c r="H4360" s="11" t="s">
        <v>11141</v>
      </c>
      <c r="I4360" s="11" t="s">
        <v>15999</v>
      </c>
      <c r="J4360" s="11">
        <v>14</v>
      </c>
    </row>
    <row r="4361" spans="1:10">
      <c r="A4361" s="11" t="s">
        <v>15993</v>
      </c>
      <c r="B4361" s="11" t="s">
        <v>20010</v>
      </c>
      <c r="C4361" s="11" t="s">
        <v>19987</v>
      </c>
      <c r="D4361" s="11" t="s">
        <v>16175</v>
      </c>
      <c r="E4361" s="11" t="s">
        <v>16113</v>
      </c>
      <c r="F4361" s="11" t="s">
        <v>16713</v>
      </c>
      <c r="G4361" s="11" t="s">
        <v>16003</v>
      </c>
      <c r="H4361" s="11" t="s">
        <v>15998</v>
      </c>
      <c r="I4361" s="11" t="s">
        <v>16019</v>
      </c>
      <c r="J4361" s="11">
        <v>14</v>
      </c>
    </row>
    <row r="4362" spans="1:10">
      <c r="A4362" s="11" t="s">
        <v>15993</v>
      </c>
      <c r="B4362" s="11" t="s">
        <v>19113</v>
      </c>
      <c r="C4362" s="11" t="s">
        <v>19987</v>
      </c>
      <c r="D4362" s="11" t="s">
        <v>16978</v>
      </c>
      <c r="E4362" s="11" t="s">
        <v>368</v>
      </c>
      <c r="F4362" s="11" t="s">
        <v>17265</v>
      </c>
      <c r="G4362" s="11" t="s">
        <v>16003</v>
      </c>
      <c r="H4362" s="11" t="s">
        <v>16031</v>
      </c>
      <c r="I4362" s="11" t="s">
        <v>15999</v>
      </c>
      <c r="J4362" s="11">
        <v>14</v>
      </c>
    </row>
    <row r="4363" spans="1:10">
      <c r="A4363" s="11" t="s">
        <v>16004</v>
      </c>
      <c r="B4363" s="11" t="s">
        <v>13890</v>
      </c>
      <c r="C4363" s="11" t="s">
        <v>19987</v>
      </c>
      <c r="D4363" s="11" t="s">
        <v>16786</v>
      </c>
      <c r="E4363" s="11" t="s">
        <v>16149</v>
      </c>
      <c r="F4363" s="11" t="s">
        <v>16945</v>
      </c>
      <c r="G4363" s="11" t="s">
        <v>15997</v>
      </c>
      <c r="H4363" s="11" t="s">
        <v>15991</v>
      </c>
      <c r="I4363" s="11" t="s">
        <v>15992</v>
      </c>
      <c r="J4363" s="11">
        <v>14</v>
      </c>
    </row>
    <row r="4364" spans="1:10">
      <c r="A4364" s="11" t="s">
        <v>15993</v>
      </c>
      <c r="B4364" s="11" t="s">
        <v>20011</v>
      </c>
      <c r="C4364" s="11" t="s">
        <v>19987</v>
      </c>
      <c r="D4364" s="11" t="s">
        <v>16532</v>
      </c>
      <c r="E4364" s="11" t="s">
        <v>4246</v>
      </c>
      <c r="F4364" s="11" t="s">
        <v>16360</v>
      </c>
      <c r="G4364" s="11" t="s">
        <v>15990</v>
      </c>
      <c r="H4364" s="11" t="s">
        <v>11141</v>
      </c>
      <c r="I4364" s="11" t="s">
        <v>16094</v>
      </c>
      <c r="J4364" s="11">
        <v>14</v>
      </c>
    </row>
    <row r="4365" spans="1:10">
      <c r="A4365" s="11" t="s">
        <v>15986</v>
      </c>
      <c r="B4365" s="11" t="s">
        <v>17736</v>
      </c>
      <c r="C4365" s="11" t="s">
        <v>19987</v>
      </c>
      <c r="D4365" s="11" t="s">
        <v>16543</v>
      </c>
      <c r="E4365" s="11" t="s">
        <v>20012</v>
      </c>
      <c r="F4365" s="11" t="s">
        <v>20013</v>
      </c>
      <c r="G4365" s="11" t="s">
        <v>15997</v>
      </c>
      <c r="H4365" s="11" t="s">
        <v>11955</v>
      </c>
      <c r="I4365" s="11" t="s">
        <v>15999</v>
      </c>
      <c r="J4365" s="11">
        <v>14</v>
      </c>
    </row>
    <row r="4366" spans="1:10">
      <c r="A4366" s="11" t="s">
        <v>16004</v>
      </c>
      <c r="B4366" s="11" t="s">
        <v>847</v>
      </c>
      <c r="C4366" s="11" t="s">
        <v>19987</v>
      </c>
      <c r="D4366" s="11" t="s">
        <v>16187</v>
      </c>
      <c r="E4366" s="11" t="s">
        <v>132</v>
      </c>
      <c r="F4366" s="11" t="s">
        <v>16799</v>
      </c>
      <c r="G4366" s="11" t="s">
        <v>16067</v>
      </c>
      <c r="H4366" s="11" t="s">
        <v>11141</v>
      </c>
      <c r="I4366" s="11" t="s">
        <v>15999</v>
      </c>
      <c r="J4366" s="11">
        <v>14</v>
      </c>
    </row>
    <row r="4367" spans="1:10">
      <c r="A4367" s="11" t="s">
        <v>15993</v>
      </c>
      <c r="B4367" s="11" t="s">
        <v>14485</v>
      </c>
      <c r="C4367" s="11" t="s">
        <v>19987</v>
      </c>
      <c r="D4367" s="11" t="s">
        <v>16794</v>
      </c>
      <c r="E4367" s="11" t="s">
        <v>16759</v>
      </c>
      <c r="F4367" s="11" t="s">
        <v>16983</v>
      </c>
      <c r="G4367" s="11" t="s">
        <v>15997</v>
      </c>
      <c r="H4367" s="11" t="s">
        <v>16031</v>
      </c>
      <c r="I4367" s="11" t="s">
        <v>16036</v>
      </c>
      <c r="J4367" s="11">
        <v>14</v>
      </c>
    </row>
    <row r="4368" spans="1:10">
      <c r="A4368" s="11" t="s">
        <v>15986</v>
      </c>
      <c r="B4368" s="11" t="s">
        <v>20014</v>
      </c>
      <c r="C4368" s="11" t="s">
        <v>19987</v>
      </c>
      <c r="D4368" s="11" t="s">
        <v>16982</v>
      </c>
      <c r="E4368" s="11" t="s">
        <v>16064</v>
      </c>
      <c r="F4368" s="11" t="s">
        <v>16473</v>
      </c>
      <c r="G4368" s="11" t="s">
        <v>15997</v>
      </c>
      <c r="H4368" s="11" t="s">
        <v>11136</v>
      </c>
      <c r="I4368" s="11" t="s">
        <v>15999</v>
      </c>
      <c r="J4368" s="11">
        <v>14</v>
      </c>
    </row>
    <row r="4369" spans="1:10">
      <c r="A4369" s="11" t="s">
        <v>16004</v>
      </c>
      <c r="B4369" s="11" t="s">
        <v>11824</v>
      </c>
      <c r="C4369" s="11" t="s">
        <v>19987</v>
      </c>
      <c r="D4369" s="11" t="s">
        <v>16982</v>
      </c>
      <c r="E4369" s="11" t="s">
        <v>16059</v>
      </c>
      <c r="F4369" s="11" t="s">
        <v>16240</v>
      </c>
      <c r="G4369" s="11" t="s">
        <v>15997</v>
      </c>
      <c r="H4369" s="11" t="s">
        <v>11963</v>
      </c>
      <c r="I4369" s="11" t="s">
        <v>15999</v>
      </c>
      <c r="J4369" s="11">
        <v>14</v>
      </c>
    </row>
    <row r="4370" spans="1:10">
      <c r="A4370" s="11" t="s">
        <v>16014</v>
      </c>
      <c r="B4370" s="11" t="s">
        <v>20015</v>
      </c>
      <c r="C4370" s="11" t="s">
        <v>19987</v>
      </c>
      <c r="D4370" s="11" t="s">
        <v>16982</v>
      </c>
      <c r="E4370" s="11" t="s">
        <v>368</v>
      </c>
      <c r="F4370" s="11" t="s">
        <v>16206</v>
      </c>
      <c r="G4370" s="11" t="s">
        <v>15990</v>
      </c>
      <c r="H4370" s="11" t="s">
        <v>16018</v>
      </c>
      <c r="I4370" s="11" t="s">
        <v>15999</v>
      </c>
      <c r="J4370" s="11">
        <v>14</v>
      </c>
    </row>
    <row r="4371" spans="1:10">
      <c r="A4371" s="11" t="s">
        <v>16004</v>
      </c>
      <c r="B4371" s="11" t="s">
        <v>17335</v>
      </c>
      <c r="C4371" s="11" t="s">
        <v>19987</v>
      </c>
      <c r="D4371" s="11" t="s">
        <v>17842</v>
      </c>
      <c r="E4371" s="11" t="s">
        <v>20016</v>
      </c>
      <c r="F4371" s="11" t="s">
        <v>16449</v>
      </c>
      <c r="G4371" s="11" t="s">
        <v>15997</v>
      </c>
      <c r="H4371" s="11" t="s">
        <v>11378</v>
      </c>
      <c r="I4371" s="11" t="s">
        <v>16192</v>
      </c>
      <c r="J4371" s="11">
        <v>14</v>
      </c>
    </row>
    <row r="4372" spans="1:10">
      <c r="A4372" s="11" t="s">
        <v>16004</v>
      </c>
      <c r="B4372" s="11" t="s">
        <v>11602</v>
      </c>
      <c r="C4372" s="11" t="s">
        <v>19987</v>
      </c>
      <c r="D4372" s="11" t="s">
        <v>16193</v>
      </c>
      <c r="E4372" s="11" t="s">
        <v>18902</v>
      </c>
      <c r="F4372" s="11" t="s">
        <v>16069</v>
      </c>
      <c r="G4372" s="11" t="s">
        <v>15997</v>
      </c>
      <c r="H4372" s="11" t="s">
        <v>12219</v>
      </c>
      <c r="I4372" s="11" t="s">
        <v>15999</v>
      </c>
      <c r="J4372" s="11">
        <v>14</v>
      </c>
    </row>
    <row r="4373" spans="1:10">
      <c r="A4373" s="11" t="s">
        <v>15986</v>
      </c>
      <c r="B4373" s="11" t="s">
        <v>20017</v>
      </c>
      <c r="C4373" s="11" t="s">
        <v>19987</v>
      </c>
      <c r="D4373" s="11" t="s">
        <v>16195</v>
      </c>
      <c r="E4373" s="11" t="s">
        <v>16059</v>
      </c>
      <c r="F4373" s="11" t="s">
        <v>16165</v>
      </c>
      <c r="G4373" s="11" t="s">
        <v>15997</v>
      </c>
      <c r="H4373" s="11" t="s">
        <v>11136</v>
      </c>
      <c r="I4373" s="11" t="s">
        <v>15999</v>
      </c>
      <c r="J4373" s="11">
        <v>14</v>
      </c>
    </row>
    <row r="4374" spans="1:10">
      <c r="A4374" s="11" t="s">
        <v>15993</v>
      </c>
      <c r="B4374" s="11" t="s">
        <v>11240</v>
      </c>
      <c r="C4374" s="11" t="s">
        <v>19987</v>
      </c>
      <c r="D4374" s="11" t="s">
        <v>16201</v>
      </c>
      <c r="E4374" s="11" t="s">
        <v>20018</v>
      </c>
      <c r="F4374" s="11" t="s">
        <v>16022</v>
      </c>
      <c r="G4374" s="11" t="s">
        <v>15997</v>
      </c>
      <c r="H4374" s="11" t="s">
        <v>15998</v>
      </c>
      <c r="I4374" s="11" t="s">
        <v>15999</v>
      </c>
      <c r="J4374" s="11">
        <v>14</v>
      </c>
    </row>
    <row r="4375" spans="1:10">
      <c r="A4375" s="11" t="s">
        <v>15993</v>
      </c>
      <c r="B4375" s="11" t="s">
        <v>12529</v>
      </c>
      <c r="C4375" s="11" t="s">
        <v>19987</v>
      </c>
      <c r="D4375" s="11" t="s">
        <v>16207</v>
      </c>
      <c r="E4375" s="11" t="s">
        <v>19073</v>
      </c>
      <c r="F4375" s="11" t="s">
        <v>17037</v>
      </c>
      <c r="G4375" s="11" t="s">
        <v>15997</v>
      </c>
      <c r="H4375" s="11" t="s">
        <v>15998</v>
      </c>
      <c r="I4375" s="11" t="s">
        <v>15999</v>
      </c>
      <c r="J4375" s="11">
        <v>14</v>
      </c>
    </row>
    <row r="4376" spans="1:10">
      <c r="A4376" s="11" t="s">
        <v>15993</v>
      </c>
      <c r="B4376" s="11" t="s">
        <v>14505</v>
      </c>
      <c r="C4376" s="11" t="s">
        <v>19987</v>
      </c>
      <c r="D4376" s="11" t="s">
        <v>17972</v>
      </c>
      <c r="E4376" s="11" t="s">
        <v>4246</v>
      </c>
      <c r="F4376" s="11" t="s">
        <v>16908</v>
      </c>
      <c r="G4376" s="11" t="s">
        <v>16003</v>
      </c>
      <c r="H4376" s="11" t="s">
        <v>847</v>
      </c>
      <c r="I4376" s="11" t="s">
        <v>16036</v>
      </c>
      <c r="J4376" s="11">
        <v>13</v>
      </c>
    </row>
    <row r="4377" spans="1:10">
      <c r="A4377" s="11" t="s">
        <v>16004</v>
      </c>
      <c r="B4377" s="11" t="s">
        <v>20019</v>
      </c>
      <c r="C4377" s="11" t="s">
        <v>19987</v>
      </c>
      <c r="D4377" s="11" t="s">
        <v>18589</v>
      </c>
      <c r="E4377" s="11" t="s">
        <v>16006</v>
      </c>
      <c r="F4377" s="11" t="s">
        <v>16230</v>
      </c>
      <c r="G4377" s="11" t="s">
        <v>15997</v>
      </c>
      <c r="H4377" s="11" t="s">
        <v>847</v>
      </c>
      <c r="I4377" s="11" t="s">
        <v>15999</v>
      </c>
      <c r="J4377" s="11">
        <v>13</v>
      </c>
    </row>
    <row r="4378" spans="1:10">
      <c r="A4378" s="11" t="s">
        <v>16004</v>
      </c>
      <c r="B4378" s="11" t="s">
        <v>20020</v>
      </c>
      <c r="C4378" s="11" t="s">
        <v>19987</v>
      </c>
      <c r="D4378" s="11" t="s">
        <v>17681</v>
      </c>
      <c r="E4378" s="11" t="s">
        <v>20021</v>
      </c>
      <c r="F4378" s="11" t="s">
        <v>16147</v>
      </c>
      <c r="G4378" s="11" t="s">
        <v>15997</v>
      </c>
      <c r="H4378" s="11" t="s">
        <v>11963</v>
      </c>
      <c r="I4378" s="11" t="s">
        <v>15999</v>
      </c>
      <c r="J4378" s="11">
        <v>13</v>
      </c>
    </row>
    <row r="4379" spans="1:10">
      <c r="A4379" s="11" t="s">
        <v>15993</v>
      </c>
      <c r="B4379" s="11" t="s">
        <v>12751</v>
      </c>
      <c r="C4379" s="11" t="s">
        <v>19987</v>
      </c>
      <c r="D4379" s="11" t="s">
        <v>16234</v>
      </c>
      <c r="E4379" s="11" t="s">
        <v>4722</v>
      </c>
      <c r="F4379" s="11" t="s">
        <v>16377</v>
      </c>
      <c r="G4379" s="11" t="s">
        <v>15990</v>
      </c>
      <c r="H4379" s="11" t="s">
        <v>16084</v>
      </c>
      <c r="I4379" s="11" t="s">
        <v>16128</v>
      </c>
      <c r="J4379" s="11">
        <v>13</v>
      </c>
    </row>
    <row r="4380" spans="1:10">
      <c r="A4380" s="11" t="s">
        <v>15993</v>
      </c>
      <c r="B4380" s="11" t="s">
        <v>12944</v>
      </c>
      <c r="C4380" s="11" t="s">
        <v>19987</v>
      </c>
      <c r="D4380" s="11" t="s">
        <v>16810</v>
      </c>
      <c r="E4380" s="11" t="s">
        <v>132</v>
      </c>
      <c r="F4380" s="11" t="s">
        <v>17132</v>
      </c>
      <c r="G4380" s="11" t="s">
        <v>15990</v>
      </c>
      <c r="H4380" s="11" t="s">
        <v>16074</v>
      </c>
      <c r="I4380" s="11" t="s">
        <v>15999</v>
      </c>
      <c r="J4380" s="11">
        <v>13</v>
      </c>
    </row>
    <row r="4381" spans="1:10">
      <c r="A4381" s="11" t="s">
        <v>16004</v>
      </c>
      <c r="B4381" s="11" t="s">
        <v>20022</v>
      </c>
      <c r="C4381" s="11" t="s">
        <v>19987</v>
      </c>
      <c r="D4381" s="11" t="s">
        <v>16812</v>
      </c>
      <c r="E4381" s="11" t="s">
        <v>20023</v>
      </c>
      <c r="F4381" s="11" t="s">
        <v>16449</v>
      </c>
      <c r="G4381" s="11" t="s">
        <v>15997</v>
      </c>
      <c r="H4381" s="11" t="s">
        <v>16089</v>
      </c>
      <c r="I4381" s="11" t="s">
        <v>15999</v>
      </c>
      <c r="J4381" s="11">
        <v>13</v>
      </c>
    </row>
    <row r="4382" spans="1:10">
      <c r="A4382" s="11" t="s">
        <v>16004</v>
      </c>
      <c r="B4382" s="11" t="s">
        <v>20024</v>
      </c>
      <c r="C4382" s="11" t="s">
        <v>19987</v>
      </c>
      <c r="D4382" s="11" t="s">
        <v>16812</v>
      </c>
      <c r="E4382" s="11" t="s">
        <v>16006</v>
      </c>
      <c r="F4382" s="11" t="s">
        <v>16292</v>
      </c>
      <c r="G4382" s="11" t="s">
        <v>15997</v>
      </c>
      <c r="H4382" s="11" t="s">
        <v>11378</v>
      </c>
      <c r="I4382" s="11" t="s">
        <v>15999</v>
      </c>
      <c r="J4382" s="11">
        <v>13</v>
      </c>
    </row>
    <row r="4383" spans="1:10">
      <c r="A4383" s="11" t="s">
        <v>16004</v>
      </c>
      <c r="B4383" s="11" t="s">
        <v>20025</v>
      </c>
      <c r="C4383" s="11" t="s">
        <v>19987</v>
      </c>
      <c r="D4383" s="11" t="s">
        <v>18100</v>
      </c>
      <c r="E4383" s="11" t="s">
        <v>16448</v>
      </c>
      <c r="F4383" s="11" t="s">
        <v>17137</v>
      </c>
      <c r="G4383" s="11" t="s">
        <v>15997</v>
      </c>
      <c r="H4383" s="11" t="s">
        <v>16435</v>
      </c>
      <c r="I4383" s="11" t="s">
        <v>15999</v>
      </c>
      <c r="J4383" s="11">
        <v>13</v>
      </c>
    </row>
    <row r="4384" spans="1:10">
      <c r="A4384" s="11" t="s">
        <v>16014</v>
      </c>
      <c r="B4384" s="11" t="s">
        <v>16847</v>
      </c>
      <c r="C4384" s="11" t="s">
        <v>19987</v>
      </c>
      <c r="D4384" s="11" t="s">
        <v>17300</v>
      </c>
      <c r="E4384" s="11" t="s">
        <v>368</v>
      </c>
      <c r="F4384" s="11" t="s">
        <v>16848</v>
      </c>
      <c r="G4384" s="11" t="s">
        <v>16003</v>
      </c>
      <c r="H4384" s="11" t="s">
        <v>16074</v>
      </c>
      <c r="I4384" s="11" t="s">
        <v>16049</v>
      </c>
      <c r="J4384" s="11">
        <v>13</v>
      </c>
    </row>
    <row r="4385" spans="1:10">
      <c r="A4385" s="11" t="s">
        <v>15993</v>
      </c>
      <c r="B4385" s="11" t="s">
        <v>20026</v>
      </c>
      <c r="C4385" s="11" t="s">
        <v>19987</v>
      </c>
      <c r="D4385" s="11" t="s">
        <v>17302</v>
      </c>
      <c r="E4385" s="11" t="s">
        <v>16110</v>
      </c>
      <c r="F4385" s="11" t="s">
        <v>16500</v>
      </c>
      <c r="G4385" s="11" t="s">
        <v>16003</v>
      </c>
      <c r="H4385" s="11" t="s">
        <v>15998</v>
      </c>
      <c r="I4385" s="11" t="s">
        <v>15999</v>
      </c>
      <c r="J4385" s="11">
        <v>13</v>
      </c>
    </row>
    <row r="4386" spans="1:10">
      <c r="A4386" s="11" t="s">
        <v>15993</v>
      </c>
      <c r="B4386" s="11" t="s">
        <v>11445</v>
      </c>
      <c r="C4386" s="11" t="s">
        <v>19987</v>
      </c>
      <c r="D4386" s="11" t="s">
        <v>17302</v>
      </c>
      <c r="E4386" s="11" t="s">
        <v>20027</v>
      </c>
      <c r="F4386" s="11" t="s">
        <v>16422</v>
      </c>
      <c r="G4386" s="11" t="s">
        <v>16003</v>
      </c>
      <c r="H4386" s="11" t="s">
        <v>847</v>
      </c>
      <c r="I4386" s="11" t="s">
        <v>15999</v>
      </c>
      <c r="J4386" s="11">
        <v>13</v>
      </c>
    </row>
    <row r="4387" spans="1:10">
      <c r="A4387" s="11" t="s">
        <v>15993</v>
      </c>
      <c r="B4387" s="11" t="s">
        <v>17114</v>
      </c>
      <c r="C4387" s="11" t="s">
        <v>19987</v>
      </c>
      <c r="D4387" s="11" t="s">
        <v>17302</v>
      </c>
      <c r="E4387" s="11" t="s">
        <v>16059</v>
      </c>
      <c r="F4387" s="11" t="s">
        <v>16189</v>
      </c>
      <c r="G4387" s="11" t="s">
        <v>15997</v>
      </c>
      <c r="H4387" s="11" t="s">
        <v>15998</v>
      </c>
      <c r="I4387" s="11" t="s">
        <v>15999</v>
      </c>
      <c r="J4387" s="11">
        <v>13</v>
      </c>
    </row>
    <row r="4388" spans="1:10">
      <c r="A4388" s="11" t="s">
        <v>15986</v>
      </c>
      <c r="B4388" s="11" t="s">
        <v>20028</v>
      </c>
      <c r="C4388" s="11" t="s">
        <v>19987</v>
      </c>
      <c r="D4388" s="11" t="s">
        <v>17859</v>
      </c>
      <c r="E4388" s="11" t="s">
        <v>20029</v>
      </c>
      <c r="F4388" s="11" t="s">
        <v>20030</v>
      </c>
      <c r="G4388" s="11" t="s">
        <v>16003</v>
      </c>
      <c r="H4388" s="11" t="s">
        <v>11136</v>
      </c>
      <c r="I4388" s="11" t="s">
        <v>15992</v>
      </c>
      <c r="J4388" s="11">
        <v>13</v>
      </c>
    </row>
    <row r="4389" spans="1:10">
      <c r="A4389" s="11" t="s">
        <v>15993</v>
      </c>
      <c r="B4389" s="11" t="s">
        <v>11610</v>
      </c>
      <c r="C4389" s="11" t="s">
        <v>19987</v>
      </c>
      <c r="D4389" s="11" t="s">
        <v>16262</v>
      </c>
      <c r="E4389" s="11" t="s">
        <v>622</v>
      </c>
      <c r="F4389" s="11" t="s">
        <v>17292</v>
      </c>
      <c r="G4389" s="11" t="s">
        <v>15997</v>
      </c>
      <c r="H4389" s="11" t="s">
        <v>16074</v>
      </c>
      <c r="I4389" s="11" t="s">
        <v>15999</v>
      </c>
      <c r="J4389" s="11">
        <v>13</v>
      </c>
    </row>
    <row r="4390" spans="1:10">
      <c r="A4390" s="11" t="s">
        <v>15993</v>
      </c>
      <c r="B4390" s="11" t="s">
        <v>20031</v>
      </c>
      <c r="C4390" s="11" t="s">
        <v>19987</v>
      </c>
      <c r="D4390" s="11" t="s">
        <v>16587</v>
      </c>
      <c r="E4390" s="11" t="s">
        <v>16079</v>
      </c>
      <c r="F4390" s="11" t="s">
        <v>16455</v>
      </c>
      <c r="G4390" s="11" t="s">
        <v>15997</v>
      </c>
      <c r="H4390" s="11" t="s">
        <v>16061</v>
      </c>
      <c r="I4390" s="11" t="s">
        <v>15999</v>
      </c>
      <c r="J4390" s="11">
        <v>12</v>
      </c>
    </row>
    <row r="4391" spans="1:10">
      <c r="A4391" s="11" t="s">
        <v>16014</v>
      </c>
      <c r="B4391" s="11" t="s">
        <v>16464</v>
      </c>
      <c r="C4391" s="11" t="s">
        <v>19987</v>
      </c>
      <c r="D4391" s="11" t="s">
        <v>16997</v>
      </c>
      <c r="E4391" s="11" t="s">
        <v>368</v>
      </c>
      <c r="F4391" s="11" t="s">
        <v>17265</v>
      </c>
      <c r="G4391" s="11" t="s">
        <v>16003</v>
      </c>
      <c r="H4391" s="11" t="s">
        <v>16363</v>
      </c>
      <c r="I4391" s="11" t="s">
        <v>15999</v>
      </c>
      <c r="J4391" s="11">
        <v>12</v>
      </c>
    </row>
    <row r="4392" spans="1:10">
      <c r="A4392" s="11" t="s">
        <v>15993</v>
      </c>
      <c r="B4392" s="11" t="s">
        <v>20032</v>
      </c>
      <c r="C4392" s="11" t="s">
        <v>19987</v>
      </c>
      <c r="D4392" s="11" t="s">
        <v>17314</v>
      </c>
      <c r="E4392" s="11" t="s">
        <v>17447</v>
      </c>
      <c r="F4392" s="11" t="s">
        <v>16022</v>
      </c>
      <c r="G4392" s="11" t="s">
        <v>15997</v>
      </c>
      <c r="H4392" s="11" t="s">
        <v>16084</v>
      </c>
      <c r="I4392" s="11" t="s">
        <v>15999</v>
      </c>
      <c r="J4392" s="11">
        <v>12</v>
      </c>
    </row>
    <row r="4393" spans="1:10">
      <c r="A4393" s="11" t="s">
        <v>16004</v>
      </c>
      <c r="B4393" s="11" t="s">
        <v>11339</v>
      </c>
      <c r="C4393" s="11" t="s">
        <v>19987</v>
      </c>
      <c r="D4393" s="11" t="s">
        <v>18758</v>
      </c>
      <c r="E4393" s="11" t="s">
        <v>16291</v>
      </c>
      <c r="F4393" s="11" t="s">
        <v>16292</v>
      </c>
      <c r="G4393" s="11" t="s">
        <v>15997</v>
      </c>
      <c r="H4393" s="11" t="s">
        <v>16089</v>
      </c>
      <c r="I4393" s="11" t="s">
        <v>16019</v>
      </c>
      <c r="J4393" s="11">
        <v>12</v>
      </c>
    </row>
    <row r="4394" spans="1:10">
      <c r="A4394" s="11" t="s">
        <v>15993</v>
      </c>
      <c r="B4394" s="11" t="s">
        <v>12975</v>
      </c>
      <c r="C4394" s="11" t="s">
        <v>19987</v>
      </c>
      <c r="D4394" s="11" t="s">
        <v>16592</v>
      </c>
      <c r="E4394" s="11" t="s">
        <v>17120</v>
      </c>
      <c r="F4394" s="11" t="s">
        <v>16356</v>
      </c>
      <c r="G4394" s="11" t="s">
        <v>15997</v>
      </c>
      <c r="H4394" s="11" t="s">
        <v>847</v>
      </c>
      <c r="I4394" s="11" t="s">
        <v>15999</v>
      </c>
      <c r="J4394" s="11">
        <v>12</v>
      </c>
    </row>
    <row r="4395" spans="1:10">
      <c r="A4395" s="11" t="s">
        <v>15993</v>
      </c>
      <c r="B4395" s="11" t="s">
        <v>4312</v>
      </c>
      <c r="C4395" s="11" t="s">
        <v>19987</v>
      </c>
      <c r="D4395" s="11" t="s">
        <v>16598</v>
      </c>
      <c r="E4395" s="11" t="s">
        <v>16878</v>
      </c>
      <c r="F4395" s="11" t="s">
        <v>16563</v>
      </c>
      <c r="G4395" s="11" t="s">
        <v>15997</v>
      </c>
      <c r="H4395" s="11" t="s">
        <v>16031</v>
      </c>
      <c r="I4395" s="11" t="s">
        <v>16128</v>
      </c>
      <c r="J4395" s="11">
        <v>12</v>
      </c>
    </row>
    <row r="4396" spans="1:10">
      <c r="A4396" s="11" t="s">
        <v>16004</v>
      </c>
      <c r="B4396" s="11" t="s">
        <v>11882</v>
      </c>
      <c r="C4396" s="11" t="s">
        <v>19987</v>
      </c>
      <c r="D4396" s="11" t="s">
        <v>18115</v>
      </c>
      <c r="E4396" s="11" t="s">
        <v>17226</v>
      </c>
      <c r="F4396" s="11" t="s">
        <v>17338</v>
      </c>
      <c r="G4396" s="11" t="s">
        <v>15997</v>
      </c>
      <c r="H4396" s="11" t="s">
        <v>11378</v>
      </c>
      <c r="I4396" s="11" t="s">
        <v>16045</v>
      </c>
      <c r="J4396" s="11">
        <v>11</v>
      </c>
    </row>
    <row r="4397" spans="1:10">
      <c r="A4397" s="11" t="s">
        <v>16004</v>
      </c>
      <c r="B4397" s="11" t="s">
        <v>20033</v>
      </c>
      <c r="C4397" s="11" t="s">
        <v>19987</v>
      </c>
      <c r="D4397" s="11" t="s">
        <v>16295</v>
      </c>
      <c r="E4397" s="11" t="s">
        <v>17226</v>
      </c>
      <c r="F4397" s="11" t="s">
        <v>17215</v>
      </c>
      <c r="G4397" s="11" t="s">
        <v>15997</v>
      </c>
      <c r="H4397" s="11" t="s">
        <v>11378</v>
      </c>
      <c r="I4397" s="11" t="s">
        <v>15999</v>
      </c>
      <c r="J4397" s="11">
        <v>11</v>
      </c>
    </row>
    <row r="4398" spans="1:10">
      <c r="A4398" s="11" t="s">
        <v>16004</v>
      </c>
      <c r="B4398" s="11" t="s">
        <v>11410</v>
      </c>
      <c r="C4398" s="11" t="s">
        <v>19987</v>
      </c>
      <c r="D4398" s="11" t="s">
        <v>16603</v>
      </c>
      <c r="E4398" s="11" t="s">
        <v>16059</v>
      </c>
      <c r="F4398" s="11" t="s">
        <v>16500</v>
      </c>
      <c r="G4398" s="11" t="s">
        <v>15997</v>
      </c>
      <c r="H4398" s="11" t="s">
        <v>16450</v>
      </c>
      <c r="I4398" s="11" t="s">
        <v>15999</v>
      </c>
      <c r="J4398" s="11">
        <v>11</v>
      </c>
    </row>
    <row r="4399" spans="1:10">
      <c r="A4399" s="11" t="s">
        <v>16004</v>
      </c>
      <c r="B4399" s="11" t="s">
        <v>20034</v>
      </c>
      <c r="C4399" s="11" t="s">
        <v>19987</v>
      </c>
      <c r="D4399" s="11" t="s">
        <v>16603</v>
      </c>
      <c r="E4399" s="11" t="s">
        <v>16134</v>
      </c>
      <c r="F4399" s="11" t="s">
        <v>17702</v>
      </c>
      <c r="G4399" s="11" t="s">
        <v>15997</v>
      </c>
      <c r="H4399" s="11" t="s">
        <v>16450</v>
      </c>
      <c r="I4399" s="11" t="s">
        <v>15999</v>
      </c>
      <c r="J4399" s="11">
        <v>11</v>
      </c>
    </row>
    <row r="4400" spans="1:10">
      <c r="A4400" s="11" t="s">
        <v>16014</v>
      </c>
      <c r="B4400" s="11" t="s">
        <v>562</v>
      </c>
      <c r="C4400" s="11" t="s">
        <v>19987</v>
      </c>
      <c r="D4400" s="11" t="s">
        <v>16844</v>
      </c>
      <c r="E4400" s="11" t="s">
        <v>368</v>
      </c>
      <c r="F4400" s="11" t="s">
        <v>17101</v>
      </c>
      <c r="G4400" s="11" t="s">
        <v>15990</v>
      </c>
      <c r="H4400" s="11" t="s">
        <v>14066</v>
      </c>
      <c r="I4400" s="11" t="s">
        <v>16615</v>
      </c>
      <c r="J4400" s="11">
        <v>11</v>
      </c>
    </row>
    <row r="4401" spans="1:10">
      <c r="A4401" s="11" t="s">
        <v>15993</v>
      </c>
      <c r="B4401" s="11" t="s">
        <v>11301</v>
      </c>
      <c r="C4401" s="11" t="s">
        <v>19987</v>
      </c>
      <c r="D4401" s="11" t="s">
        <v>16301</v>
      </c>
      <c r="E4401" s="11" t="s">
        <v>20035</v>
      </c>
      <c r="F4401" s="11" t="s">
        <v>16263</v>
      </c>
      <c r="G4401" s="11" t="s">
        <v>15997</v>
      </c>
      <c r="H4401" s="11" t="s">
        <v>16061</v>
      </c>
      <c r="I4401" s="11" t="s">
        <v>15999</v>
      </c>
      <c r="J4401" s="11">
        <v>11</v>
      </c>
    </row>
    <row r="4402" spans="1:10">
      <c r="A4402" s="11" t="s">
        <v>15993</v>
      </c>
      <c r="B4402" s="11" t="s">
        <v>12247</v>
      </c>
      <c r="C4402" s="11" t="s">
        <v>19987</v>
      </c>
      <c r="D4402" s="11" t="s">
        <v>18764</v>
      </c>
      <c r="E4402" s="11" t="s">
        <v>20036</v>
      </c>
      <c r="F4402" s="11" t="s">
        <v>16684</v>
      </c>
      <c r="G4402" s="11" t="s">
        <v>16003</v>
      </c>
      <c r="H4402" s="11" t="s">
        <v>16074</v>
      </c>
      <c r="I4402" s="11" t="s">
        <v>16019</v>
      </c>
      <c r="J4402" s="11">
        <v>11</v>
      </c>
    </row>
    <row r="4403" spans="1:10">
      <c r="A4403" s="11" t="s">
        <v>15986</v>
      </c>
      <c r="B4403" s="11" t="s">
        <v>13071</v>
      </c>
      <c r="C4403" s="11" t="s">
        <v>19987</v>
      </c>
      <c r="D4403" s="11" t="s">
        <v>17878</v>
      </c>
      <c r="E4403" s="11" t="s">
        <v>16552</v>
      </c>
      <c r="F4403" s="11" t="s">
        <v>16546</v>
      </c>
      <c r="G4403" s="11" t="s">
        <v>16003</v>
      </c>
      <c r="H4403" s="11" t="s">
        <v>11378</v>
      </c>
      <c r="I4403" s="11" t="s">
        <v>15992</v>
      </c>
      <c r="J4403" s="11">
        <v>11</v>
      </c>
    </row>
    <row r="4404" spans="1:10">
      <c r="A4404" s="11" t="s">
        <v>16004</v>
      </c>
      <c r="B4404" s="11" t="s">
        <v>20037</v>
      </c>
      <c r="C4404" s="11" t="s">
        <v>19987</v>
      </c>
      <c r="D4404" s="11" t="s">
        <v>17880</v>
      </c>
      <c r="E4404" s="11" t="s">
        <v>16012</v>
      </c>
      <c r="F4404" s="11" t="s">
        <v>16625</v>
      </c>
      <c r="G4404" s="11" t="s">
        <v>15997</v>
      </c>
      <c r="H4404" s="11" t="s">
        <v>847</v>
      </c>
      <c r="I4404" s="11" t="s">
        <v>15999</v>
      </c>
      <c r="J4404" s="11">
        <v>11</v>
      </c>
    </row>
    <row r="4405" spans="1:10">
      <c r="A4405" s="11" t="s">
        <v>15993</v>
      </c>
      <c r="B4405" s="11" t="s">
        <v>13785</v>
      </c>
      <c r="C4405" s="11" t="s">
        <v>19987</v>
      </c>
      <c r="D4405" s="11" t="s">
        <v>16316</v>
      </c>
      <c r="E4405" s="11" t="s">
        <v>20038</v>
      </c>
      <c r="F4405" s="11" t="s">
        <v>16240</v>
      </c>
      <c r="G4405" s="11" t="s">
        <v>15997</v>
      </c>
      <c r="H4405" s="11" t="s">
        <v>12219</v>
      </c>
      <c r="I4405" s="11" t="s">
        <v>16128</v>
      </c>
      <c r="J4405" s="11">
        <v>11</v>
      </c>
    </row>
    <row r="4406" spans="1:10">
      <c r="A4406" s="11" t="s">
        <v>15986</v>
      </c>
      <c r="B4406" s="11" t="s">
        <v>11136</v>
      </c>
      <c r="C4406" s="11" t="s">
        <v>19987</v>
      </c>
      <c r="D4406" s="11" t="s">
        <v>16616</v>
      </c>
      <c r="E4406" s="11" t="s">
        <v>20039</v>
      </c>
      <c r="F4406" s="11" t="s">
        <v>17450</v>
      </c>
      <c r="G4406" s="11" t="s">
        <v>15997</v>
      </c>
      <c r="H4406" s="11" t="s">
        <v>16008</v>
      </c>
      <c r="I4406" s="11" t="s">
        <v>15999</v>
      </c>
      <c r="J4406" s="11">
        <v>11</v>
      </c>
    </row>
    <row r="4407" spans="1:10">
      <c r="A4407" s="11" t="s">
        <v>15993</v>
      </c>
      <c r="B4407" s="11" t="s">
        <v>20040</v>
      </c>
      <c r="C4407" s="11" t="s">
        <v>19987</v>
      </c>
      <c r="D4407" s="11" t="s">
        <v>16323</v>
      </c>
      <c r="E4407" s="11" t="s">
        <v>16373</v>
      </c>
      <c r="F4407" s="11" t="s">
        <v>16439</v>
      </c>
      <c r="G4407" s="11" t="s">
        <v>15997</v>
      </c>
      <c r="H4407" s="11" t="s">
        <v>16084</v>
      </c>
      <c r="I4407" s="11" t="s">
        <v>15999</v>
      </c>
      <c r="J4407" s="11">
        <v>11</v>
      </c>
    </row>
    <row r="4408" spans="1:10">
      <c r="A4408" s="11" t="s">
        <v>15993</v>
      </c>
      <c r="B4408" s="11" t="s">
        <v>20041</v>
      </c>
      <c r="C4408" s="11" t="s">
        <v>19987</v>
      </c>
      <c r="D4408" s="11" t="s">
        <v>16850</v>
      </c>
      <c r="E4408" s="11" t="s">
        <v>20042</v>
      </c>
      <c r="F4408" s="11" t="s">
        <v>17512</v>
      </c>
      <c r="G4408" s="11" t="s">
        <v>15997</v>
      </c>
      <c r="H4408" s="11" t="s">
        <v>11141</v>
      </c>
      <c r="I4408" s="11" t="s">
        <v>16049</v>
      </c>
      <c r="J4408" s="11">
        <v>11</v>
      </c>
    </row>
    <row r="4409" spans="1:10">
      <c r="A4409" s="11" t="s">
        <v>16004</v>
      </c>
      <c r="B4409" s="11" t="s">
        <v>11445</v>
      </c>
      <c r="C4409" s="11" t="s">
        <v>19987</v>
      </c>
      <c r="D4409" s="11" t="s">
        <v>16334</v>
      </c>
      <c r="E4409" s="11" t="s">
        <v>16332</v>
      </c>
      <c r="F4409" s="11" t="s">
        <v>16660</v>
      </c>
      <c r="G4409" s="11" t="s">
        <v>15997</v>
      </c>
      <c r="H4409" s="11" t="s">
        <v>11141</v>
      </c>
      <c r="I4409" s="11" t="s">
        <v>15999</v>
      </c>
      <c r="J4409" s="11">
        <v>11</v>
      </c>
    </row>
    <row r="4410" spans="1:10">
      <c r="A4410" s="11" t="s">
        <v>15993</v>
      </c>
      <c r="B4410" s="11" t="s">
        <v>20043</v>
      </c>
      <c r="C4410" s="11" t="s">
        <v>19987</v>
      </c>
      <c r="D4410" s="11" t="s">
        <v>17171</v>
      </c>
      <c r="E4410" s="11" t="s">
        <v>16513</v>
      </c>
      <c r="F4410" s="11" t="s">
        <v>17475</v>
      </c>
      <c r="G4410" s="11" t="s">
        <v>15997</v>
      </c>
      <c r="H4410" s="11" t="s">
        <v>16061</v>
      </c>
      <c r="I4410" s="11" t="s">
        <v>15999</v>
      </c>
      <c r="J4410" s="11">
        <v>11</v>
      </c>
    </row>
    <row r="4411" spans="1:10">
      <c r="A4411" s="11" t="s">
        <v>15993</v>
      </c>
      <c r="B4411" s="11" t="s">
        <v>17898</v>
      </c>
      <c r="C4411" s="11" t="s">
        <v>19987</v>
      </c>
      <c r="D4411" s="11" t="s">
        <v>17174</v>
      </c>
      <c r="E4411" s="11" t="s">
        <v>16134</v>
      </c>
      <c r="F4411" s="11" t="s">
        <v>16405</v>
      </c>
      <c r="G4411" s="11" t="s">
        <v>16003</v>
      </c>
      <c r="H4411" s="11" t="s">
        <v>15998</v>
      </c>
      <c r="I4411" s="11" t="s">
        <v>16045</v>
      </c>
      <c r="J4411" s="11">
        <v>10</v>
      </c>
    </row>
    <row r="4412" spans="1:10">
      <c r="A4412" s="11" t="s">
        <v>16004</v>
      </c>
      <c r="B4412" s="11" t="s">
        <v>4706</v>
      </c>
      <c r="C4412" s="11" t="s">
        <v>19987</v>
      </c>
      <c r="D4412" s="11" t="s">
        <v>16642</v>
      </c>
      <c r="E4412" s="11" t="s">
        <v>16059</v>
      </c>
      <c r="F4412" s="11" t="s">
        <v>16955</v>
      </c>
      <c r="G4412" s="11" t="s">
        <v>15997</v>
      </c>
      <c r="H4412" s="11" t="s">
        <v>16089</v>
      </c>
      <c r="I4412" s="11" t="s">
        <v>15999</v>
      </c>
      <c r="J4412" s="11">
        <v>10</v>
      </c>
    </row>
    <row r="4413" spans="1:10">
      <c r="A4413" s="11" t="s">
        <v>15993</v>
      </c>
      <c r="B4413" s="11" t="s">
        <v>11339</v>
      </c>
      <c r="C4413" s="11" t="s">
        <v>19987</v>
      </c>
      <c r="D4413" s="11" t="s">
        <v>17029</v>
      </c>
      <c r="E4413" s="11" t="s">
        <v>19246</v>
      </c>
      <c r="F4413" s="11" t="s">
        <v>20044</v>
      </c>
      <c r="G4413" s="11" t="s">
        <v>16003</v>
      </c>
      <c r="H4413" s="11" t="s">
        <v>15998</v>
      </c>
      <c r="I4413" s="11" t="s">
        <v>16049</v>
      </c>
      <c r="J4413" s="11">
        <v>10</v>
      </c>
    </row>
    <row r="4414" spans="1:10">
      <c r="A4414" s="11" t="s">
        <v>16004</v>
      </c>
      <c r="B4414" s="11" t="s">
        <v>16162</v>
      </c>
      <c r="C4414" s="11" t="s">
        <v>19987</v>
      </c>
      <c r="D4414" s="11" t="s">
        <v>16646</v>
      </c>
      <c r="E4414" s="11" t="s">
        <v>16314</v>
      </c>
      <c r="F4414" s="11" t="s">
        <v>16929</v>
      </c>
      <c r="G4414" s="11" t="s">
        <v>15997</v>
      </c>
      <c r="H4414" s="11" t="s">
        <v>11141</v>
      </c>
      <c r="I4414" s="11" t="s">
        <v>15999</v>
      </c>
      <c r="J4414" s="11">
        <v>10</v>
      </c>
    </row>
    <row r="4415" spans="1:10">
      <c r="A4415" s="11" t="s">
        <v>15986</v>
      </c>
      <c r="B4415" s="11" t="s">
        <v>11373</v>
      </c>
      <c r="C4415" s="11" t="s">
        <v>19987</v>
      </c>
      <c r="D4415" s="11" t="s">
        <v>17899</v>
      </c>
      <c r="E4415" s="11" t="s">
        <v>17014</v>
      </c>
      <c r="F4415" s="11" t="s">
        <v>16263</v>
      </c>
      <c r="G4415" s="11" t="s">
        <v>16003</v>
      </c>
      <c r="H4415" s="11" t="s">
        <v>16035</v>
      </c>
      <c r="I4415" s="11" t="s">
        <v>16057</v>
      </c>
      <c r="J4415" s="11">
        <v>10</v>
      </c>
    </row>
    <row r="4416" spans="1:10">
      <c r="A4416" s="11" t="s">
        <v>15986</v>
      </c>
      <c r="B4416" s="11" t="s">
        <v>14002</v>
      </c>
      <c r="C4416" s="11" t="s">
        <v>19987</v>
      </c>
      <c r="D4416" s="11" t="s">
        <v>16649</v>
      </c>
      <c r="E4416" s="11" t="s">
        <v>16508</v>
      </c>
      <c r="F4416" s="11" t="s">
        <v>16509</v>
      </c>
      <c r="G4416" s="11" t="s">
        <v>15997</v>
      </c>
      <c r="H4416" s="11" t="s">
        <v>16035</v>
      </c>
      <c r="I4416" s="11" t="s">
        <v>15999</v>
      </c>
      <c r="J4416" s="11">
        <v>10</v>
      </c>
    </row>
    <row r="4417" spans="1:10">
      <c r="A4417" s="11" t="s">
        <v>15993</v>
      </c>
      <c r="B4417" s="11" t="s">
        <v>15540</v>
      </c>
      <c r="C4417" s="11" t="s">
        <v>19987</v>
      </c>
      <c r="D4417" s="11" t="s">
        <v>16651</v>
      </c>
      <c r="E4417" s="11" t="s">
        <v>1955</v>
      </c>
      <c r="F4417" s="11" t="s">
        <v>16090</v>
      </c>
      <c r="G4417" s="11" t="s">
        <v>15990</v>
      </c>
      <c r="H4417" s="11" t="s">
        <v>16061</v>
      </c>
      <c r="I4417" s="11" t="s">
        <v>15999</v>
      </c>
      <c r="J4417" s="11">
        <v>10</v>
      </c>
    </row>
    <row r="4418" spans="1:10">
      <c r="A4418" s="11" t="s">
        <v>16004</v>
      </c>
      <c r="B4418" s="11" t="s">
        <v>11524</v>
      </c>
      <c r="C4418" s="11" t="s">
        <v>19987</v>
      </c>
      <c r="D4418" s="11" t="s">
        <v>16354</v>
      </c>
      <c r="E4418" s="11" t="s">
        <v>928</v>
      </c>
      <c r="F4418" s="11" t="s">
        <v>16419</v>
      </c>
      <c r="G4418" s="11" t="s">
        <v>15990</v>
      </c>
      <c r="H4418" s="11" t="s">
        <v>16089</v>
      </c>
      <c r="I4418" s="11" t="s">
        <v>15999</v>
      </c>
      <c r="J4418" s="11">
        <v>10</v>
      </c>
    </row>
    <row r="4419" spans="1:10">
      <c r="A4419" s="11" t="s">
        <v>15993</v>
      </c>
      <c r="B4419" s="11" t="s">
        <v>20045</v>
      </c>
      <c r="C4419" s="11" t="s">
        <v>19987</v>
      </c>
      <c r="D4419" s="11" t="s">
        <v>16870</v>
      </c>
      <c r="E4419" s="11" t="s">
        <v>4722</v>
      </c>
      <c r="F4419" s="11" t="s">
        <v>20046</v>
      </c>
      <c r="G4419" s="11" t="s">
        <v>16003</v>
      </c>
      <c r="H4419" s="11" t="s">
        <v>15998</v>
      </c>
      <c r="I4419" s="11" t="s">
        <v>16049</v>
      </c>
      <c r="J4419" s="11">
        <v>10</v>
      </c>
    </row>
    <row r="4420" spans="1:10">
      <c r="A4420" s="11" t="s">
        <v>15986</v>
      </c>
      <c r="B4420" s="11" t="s">
        <v>13227</v>
      </c>
      <c r="C4420" s="11" t="s">
        <v>19987</v>
      </c>
      <c r="D4420" s="11" t="s">
        <v>17351</v>
      </c>
      <c r="E4420" s="11" t="s">
        <v>16552</v>
      </c>
      <c r="F4420" s="11" t="s">
        <v>16114</v>
      </c>
      <c r="G4420" s="11" t="s">
        <v>16003</v>
      </c>
      <c r="H4420" s="11" t="s">
        <v>11955</v>
      </c>
      <c r="I4420" s="11" t="s">
        <v>16036</v>
      </c>
      <c r="J4420" s="11">
        <v>10</v>
      </c>
    </row>
    <row r="4421" spans="1:10">
      <c r="A4421" s="11" t="s">
        <v>15993</v>
      </c>
      <c r="B4421" s="11" t="s">
        <v>11136</v>
      </c>
      <c r="C4421" s="11" t="s">
        <v>19987</v>
      </c>
      <c r="D4421" s="11" t="s">
        <v>16872</v>
      </c>
      <c r="E4421" s="11" t="s">
        <v>16878</v>
      </c>
      <c r="F4421" s="11" t="s">
        <v>16601</v>
      </c>
      <c r="G4421" s="11" t="s">
        <v>15997</v>
      </c>
      <c r="H4421" s="11" t="s">
        <v>847</v>
      </c>
      <c r="I4421" s="11" t="s">
        <v>15999</v>
      </c>
      <c r="J4421" s="11">
        <v>10</v>
      </c>
    </row>
    <row r="4422" spans="1:10">
      <c r="A4422" s="11" t="s">
        <v>15993</v>
      </c>
      <c r="B4422" s="11" t="s">
        <v>15142</v>
      </c>
      <c r="C4422" s="11" t="s">
        <v>19987</v>
      </c>
      <c r="D4422" s="11" t="s">
        <v>17911</v>
      </c>
      <c r="E4422" s="11" t="s">
        <v>368</v>
      </c>
      <c r="F4422" s="11" t="s">
        <v>16929</v>
      </c>
      <c r="G4422" s="11" t="s">
        <v>15990</v>
      </c>
      <c r="H4422" s="11" t="s">
        <v>16026</v>
      </c>
      <c r="I4422" s="11" t="s">
        <v>16128</v>
      </c>
      <c r="J4422" s="11">
        <v>10</v>
      </c>
    </row>
    <row r="4423" spans="1:10">
      <c r="A4423" s="11" t="s">
        <v>16004</v>
      </c>
      <c r="B4423" s="11" t="s">
        <v>19814</v>
      </c>
      <c r="C4423" s="11" t="s">
        <v>19987</v>
      </c>
      <c r="D4423" s="11" t="s">
        <v>16376</v>
      </c>
      <c r="E4423" s="11" t="s">
        <v>20047</v>
      </c>
      <c r="F4423" s="11" t="s">
        <v>16355</v>
      </c>
      <c r="G4423" s="11" t="s">
        <v>15997</v>
      </c>
      <c r="H4423" s="11" t="s">
        <v>11141</v>
      </c>
      <c r="I4423" s="11" t="s">
        <v>16019</v>
      </c>
      <c r="J4423" s="11">
        <v>10</v>
      </c>
    </row>
    <row r="4424" spans="1:10">
      <c r="A4424" s="11" t="s">
        <v>16004</v>
      </c>
      <c r="B4424" s="11" t="s">
        <v>20048</v>
      </c>
      <c r="C4424" s="11" t="s">
        <v>19987</v>
      </c>
      <c r="D4424" s="11" t="s">
        <v>16378</v>
      </c>
      <c r="E4424" s="11" t="s">
        <v>16643</v>
      </c>
      <c r="F4424" s="11" t="s">
        <v>16142</v>
      </c>
      <c r="G4424" s="11" t="s">
        <v>15997</v>
      </c>
      <c r="H4424" s="11" t="s">
        <v>11963</v>
      </c>
      <c r="I4424" s="11" t="s">
        <v>15999</v>
      </c>
      <c r="J4424" s="11">
        <v>10</v>
      </c>
    </row>
    <row r="4425" spans="1:10">
      <c r="A4425" s="11" t="s">
        <v>15986</v>
      </c>
      <c r="B4425" s="11" t="s">
        <v>13780</v>
      </c>
      <c r="C4425" s="11" t="s">
        <v>19987</v>
      </c>
      <c r="D4425" s="11" t="s">
        <v>17186</v>
      </c>
      <c r="E4425" s="11" t="s">
        <v>16055</v>
      </c>
      <c r="F4425" s="11" t="s">
        <v>16567</v>
      </c>
      <c r="G4425" s="11" t="s">
        <v>15997</v>
      </c>
      <c r="H4425" s="11" t="s">
        <v>11136</v>
      </c>
      <c r="I4425" s="11" t="s">
        <v>16036</v>
      </c>
      <c r="J4425" s="11">
        <v>10</v>
      </c>
    </row>
    <row r="4426" spans="1:10">
      <c r="A4426" s="11" t="s">
        <v>15993</v>
      </c>
      <c r="B4426" s="11" t="s">
        <v>20049</v>
      </c>
      <c r="C4426" s="11" t="s">
        <v>19987</v>
      </c>
      <c r="D4426" s="11" t="s">
        <v>17186</v>
      </c>
      <c r="E4426" s="11" t="s">
        <v>16059</v>
      </c>
      <c r="F4426" s="11" t="s">
        <v>16984</v>
      </c>
      <c r="G4426" s="11" t="s">
        <v>15997</v>
      </c>
      <c r="H4426" s="11" t="s">
        <v>16026</v>
      </c>
      <c r="I4426" s="11" t="s">
        <v>15999</v>
      </c>
      <c r="J4426" s="11">
        <v>10</v>
      </c>
    </row>
    <row r="4427" spans="1:10">
      <c r="A4427" s="11" t="s">
        <v>15993</v>
      </c>
      <c r="B4427" s="11" t="s">
        <v>14882</v>
      </c>
      <c r="C4427" s="11" t="s">
        <v>19987</v>
      </c>
      <c r="D4427" s="11" t="s">
        <v>17357</v>
      </c>
      <c r="E4427" s="11" t="s">
        <v>19762</v>
      </c>
      <c r="F4427" s="11" t="s">
        <v>18429</v>
      </c>
      <c r="G4427" s="11" t="s">
        <v>15997</v>
      </c>
      <c r="H4427" s="11" t="s">
        <v>16123</v>
      </c>
      <c r="I4427" s="11" t="s">
        <v>16128</v>
      </c>
      <c r="J4427" s="11">
        <v>10</v>
      </c>
    </row>
    <row r="4428" spans="1:10">
      <c r="A4428" s="11" t="s">
        <v>15993</v>
      </c>
      <c r="B4428" s="11" t="s">
        <v>14581</v>
      </c>
      <c r="C4428" s="11" t="s">
        <v>19987</v>
      </c>
      <c r="D4428" s="11" t="s">
        <v>16380</v>
      </c>
      <c r="E4428" s="11" t="s">
        <v>18561</v>
      </c>
      <c r="F4428" s="11" t="s">
        <v>16017</v>
      </c>
      <c r="G4428" s="11" t="s">
        <v>15997</v>
      </c>
      <c r="H4428" s="11" t="s">
        <v>12219</v>
      </c>
      <c r="I4428" s="11" t="s">
        <v>16128</v>
      </c>
      <c r="J4428" s="11">
        <v>10</v>
      </c>
    </row>
    <row r="4429" spans="1:10">
      <c r="A4429" s="11" t="s">
        <v>15986</v>
      </c>
      <c r="B4429" s="11" t="s">
        <v>11892</v>
      </c>
      <c r="C4429" s="11" t="s">
        <v>19987</v>
      </c>
      <c r="D4429" s="11" t="s">
        <v>16380</v>
      </c>
      <c r="E4429" s="11" t="s">
        <v>17287</v>
      </c>
      <c r="F4429" s="11" t="s">
        <v>16392</v>
      </c>
      <c r="G4429" s="11" t="s">
        <v>15997</v>
      </c>
      <c r="H4429" s="11" t="s">
        <v>11136</v>
      </c>
      <c r="I4429" s="11" t="s">
        <v>15999</v>
      </c>
      <c r="J4429" s="11">
        <v>10</v>
      </c>
    </row>
    <row r="4430" spans="1:10">
      <c r="A4430" s="11" t="s">
        <v>16004</v>
      </c>
      <c r="B4430" s="11" t="s">
        <v>20050</v>
      </c>
      <c r="C4430" s="11" t="s">
        <v>19987</v>
      </c>
      <c r="D4430" s="11" t="s">
        <v>16668</v>
      </c>
      <c r="E4430" s="11" t="s">
        <v>11316</v>
      </c>
      <c r="F4430" s="11" t="s">
        <v>16408</v>
      </c>
      <c r="G4430" s="11" t="s">
        <v>16067</v>
      </c>
      <c r="H4430" s="11" t="s">
        <v>11141</v>
      </c>
      <c r="I4430" s="11" t="s">
        <v>15999</v>
      </c>
      <c r="J4430" s="11">
        <v>10</v>
      </c>
    </row>
    <row r="4431" spans="1:10">
      <c r="A4431" s="11" t="s">
        <v>16004</v>
      </c>
      <c r="B4431" s="11" t="s">
        <v>18305</v>
      </c>
      <c r="C4431" s="11" t="s">
        <v>19987</v>
      </c>
      <c r="D4431" s="11" t="s">
        <v>16668</v>
      </c>
      <c r="E4431" s="11" t="s">
        <v>11316</v>
      </c>
      <c r="F4431" s="11" t="s">
        <v>17875</v>
      </c>
      <c r="G4431" s="11" t="s">
        <v>16067</v>
      </c>
      <c r="H4431" s="11" t="s">
        <v>11233</v>
      </c>
      <c r="I4431" s="11" t="s">
        <v>15999</v>
      </c>
      <c r="J4431" s="11">
        <v>10</v>
      </c>
    </row>
    <row r="4432" spans="1:10">
      <c r="A4432" s="11" t="s">
        <v>16004</v>
      </c>
      <c r="B4432" s="11" t="s">
        <v>11359</v>
      </c>
      <c r="C4432" s="11" t="s">
        <v>19987</v>
      </c>
      <c r="D4432" s="11" t="s">
        <v>16668</v>
      </c>
      <c r="E4432" s="11" t="s">
        <v>20009</v>
      </c>
      <c r="F4432" s="11" t="s">
        <v>17618</v>
      </c>
      <c r="G4432" s="11" t="s">
        <v>15997</v>
      </c>
      <c r="H4432" s="11" t="s">
        <v>16089</v>
      </c>
      <c r="I4432" s="11" t="s">
        <v>15999</v>
      </c>
      <c r="J4432" s="11">
        <v>10</v>
      </c>
    </row>
    <row r="4433" spans="1:10">
      <c r="A4433" s="11" t="s">
        <v>15993</v>
      </c>
      <c r="B4433" s="11" t="s">
        <v>11199</v>
      </c>
      <c r="C4433" s="11" t="s">
        <v>19987</v>
      </c>
      <c r="D4433" s="11" t="s">
        <v>16388</v>
      </c>
      <c r="E4433" s="11" t="s">
        <v>16134</v>
      </c>
      <c r="F4433" s="11" t="s">
        <v>16017</v>
      </c>
      <c r="G4433" s="11" t="s">
        <v>15997</v>
      </c>
      <c r="H4433" s="11" t="s">
        <v>16084</v>
      </c>
      <c r="I4433" s="11" t="s">
        <v>16128</v>
      </c>
      <c r="J4433" s="11">
        <v>10</v>
      </c>
    </row>
    <row r="4434" spans="1:10">
      <c r="A4434" s="11" t="s">
        <v>15993</v>
      </c>
      <c r="B4434" s="11" t="s">
        <v>12219</v>
      </c>
      <c r="C4434" s="11" t="s">
        <v>19987</v>
      </c>
      <c r="D4434" s="11" t="s">
        <v>16391</v>
      </c>
      <c r="E4434" s="11" t="s">
        <v>19253</v>
      </c>
      <c r="F4434" s="11" t="s">
        <v>16563</v>
      </c>
      <c r="G4434" s="11" t="s">
        <v>16003</v>
      </c>
      <c r="H4434" s="11" t="s">
        <v>16061</v>
      </c>
      <c r="I4434" s="11" t="s">
        <v>15999</v>
      </c>
      <c r="J4434" s="11">
        <v>10</v>
      </c>
    </row>
    <row r="4435" spans="1:10">
      <c r="A4435" s="11" t="s">
        <v>15993</v>
      </c>
      <c r="B4435" s="11" t="s">
        <v>14785</v>
      </c>
      <c r="C4435" s="11" t="s">
        <v>19987</v>
      </c>
      <c r="D4435" s="11" t="s">
        <v>16393</v>
      </c>
      <c r="E4435" s="11" t="s">
        <v>4246</v>
      </c>
      <c r="F4435" s="11" t="s">
        <v>17104</v>
      </c>
      <c r="G4435" s="11" t="s">
        <v>16003</v>
      </c>
      <c r="H4435" s="11" t="s">
        <v>847</v>
      </c>
      <c r="I4435" s="11" t="s">
        <v>16128</v>
      </c>
      <c r="J4435" s="11">
        <v>10</v>
      </c>
    </row>
    <row r="4436" spans="1:10">
      <c r="A4436" s="11" t="s">
        <v>15993</v>
      </c>
      <c r="B4436" s="11" t="s">
        <v>16172</v>
      </c>
      <c r="C4436" s="11" t="s">
        <v>19987</v>
      </c>
      <c r="D4436" s="11" t="s">
        <v>17363</v>
      </c>
      <c r="E4436" s="11" t="s">
        <v>18830</v>
      </c>
      <c r="F4436" s="11" t="s">
        <v>16536</v>
      </c>
      <c r="G4436" s="11" t="s">
        <v>16003</v>
      </c>
      <c r="H4436" s="11" t="s">
        <v>847</v>
      </c>
      <c r="I4436" s="11" t="s">
        <v>16049</v>
      </c>
      <c r="J4436" s="11">
        <v>9</v>
      </c>
    </row>
    <row r="4437" spans="1:10">
      <c r="A4437" s="11" t="s">
        <v>15993</v>
      </c>
      <c r="B4437" s="11" t="s">
        <v>14963</v>
      </c>
      <c r="C4437" s="11" t="s">
        <v>19987</v>
      </c>
      <c r="D4437" s="11" t="s">
        <v>16881</v>
      </c>
      <c r="E4437" s="11" t="s">
        <v>17074</v>
      </c>
      <c r="F4437" s="11" t="s">
        <v>16274</v>
      </c>
      <c r="G4437" s="11" t="s">
        <v>15997</v>
      </c>
      <c r="H4437" s="11" t="s">
        <v>15998</v>
      </c>
      <c r="I4437" s="11" t="s">
        <v>16036</v>
      </c>
      <c r="J4437" s="11">
        <v>9</v>
      </c>
    </row>
    <row r="4438" spans="1:10">
      <c r="A4438" s="11" t="s">
        <v>16014</v>
      </c>
      <c r="B4438" s="11" t="s">
        <v>11389</v>
      </c>
      <c r="C4438" s="11" t="s">
        <v>19987</v>
      </c>
      <c r="D4438" s="11" t="s">
        <v>16884</v>
      </c>
      <c r="E4438" s="11" t="s">
        <v>368</v>
      </c>
      <c r="F4438" s="11" t="s">
        <v>16637</v>
      </c>
      <c r="G4438" s="11" t="s">
        <v>16003</v>
      </c>
      <c r="H4438" s="11" t="s">
        <v>12219</v>
      </c>
      <c r="I4438" s="11" t="s">
        <v>15999</v>
      </c>
      <c r="J4438" s="11">
        <v>9</v>
      </c>
    </row>
    <row r="4439" spans="1:10">
      <c r="A4439" s="11" t="s">
        <v>15993</v>
      </c>
      <c r="B4439" s="11" t="s">
        <v>11258</v>
      </c>
      <c r="C4439" s="11" t="s">
        <v>19987</v>
      </c>
      <c r="D4439" s="11" t="s">
        <v>17373</v>
      </c>
      <c r="E4439" s="11" t="s">
        <v>132</v>
      </c>
      <c r="F4439" s="11" t="s">
        <v>17175</v>
      </c>
      <c r="G4439" s="11" t="s">
        <v>16003</v>
      </c>
      <c r="H4439" s="11" t="s">
        <v>16084</v>
      </c>
      <c r="I4439" s="11" t="s">
        <v>16049</v>
      </c>
      <c r="J4439" s="11">
        <v>9</v>
      </c>
    </row>
    <row r="4440" spans="1:10">
      <c r="A4440" s="11" t="s">
        <v>16004</v>
      </c>
      <c r="B4440" s="11" t="s">
        <v>15319</v>
      </c>
      <c r="C4440" s="11" t="s">
        <v>19987</v>
      </c>
      <c r="D4440" s="11" t="s">
        <v>16406</v>
      </c>
      <c r="E4440" s="11" t="s">
        <v>1955</v>
      </c>
      <c r="F4440" s="11" t="s">
        <v>16638</v>
      </c>
      <c r="G4440" s="11" t="s">
        <v>16067</v>
      </c>
      <c r="H4440" s="11" t="s">
        <v>11233</v>
      </c>
      <c r="I4440" s="11" t="s">
        <v>15999</v>
      </c>
      <c r="J4440" s="11">
        <v>9</v>
      </c>
    </row>
    <row r="4441" spans="1:10">
      <c r="A4441" s="11" t="s">
        <v>15993</v>
      </c>
      <c r="B4441" s="11" t="s">
        <v>17367</v>
      </c>
      <c r="C4441" s="11" t="s">
        <v>19987</v>
      </c>
      <c r="D4441" s="11" t="s">
        <v>17198</v>
      </c>
      <c r="E4441" s="11" t="s">
        <v>16321</v>
      </c>
      <c r="F4441" s="11" t="s">
        <v>17369</v>
      </c>
      <c r="G4441" s="11" t="s">
        <v>15997</v>
      </c>
      <c r="H4441" s="11" t="s">
        <v>16084</v>
      </c>
      <c r="I4441" s="11" t="s">
        <v>15999</v>
      </c>
      <c r="J4441" s="11">
        <v>9</v>
      </c>
    </row>
    <row r="4442" spans="1:10">
      <c r="A4442" s="11" t="s">
        <v>15993</v>
      </c>
      <c r="B4442" s="11" t="s">
        <v>20051</v>
      </c>
      <c r="C4442" s="11" t="s">
        <v>20052</v>
      </c>
      <c r="D4442" s="11" t="s">
        <v>17553</v>
      </c>
      <c r="E4442" s="11" t="s">
        <v>12</v>
      </c>
      <c r="F4442" s="11" t="s">
        <v>18124</v>
      </c>
      <c r="G4442" s="11" t="s">
        <v>16003</v>
      </c>
      <c r="H4442" s="11" t="s">
        <v>16084</v>
      </c>
      <c r="I4442" s="11" t="s">
        <v>16049</v>
      </c>
      <c r="J4442" s="11">
        <v>18</v>
      </c>
    </row>
    <row r="4443" spans="1:10">
      <c r="A4443" s="11" t="s">
        <v>15993</v>
      </c>
      <c r="B4443" s="11" t="s">
        <v>5662</v>
      </c>
      <c r="C4443" s="11" t="s">
        <v>20052</v>
      </c>
      <c r="D4443" s="11" t="s">
        <v>20053</v>
      </c>
      <c r="E4443" s="11" t="s">
        <v>20054</v>
      </c>
      <c r="F4443" s="11" t="s">
        <v>16596</v>
      </c>
      <c r="G4443" s="11" t="s">
        <v>15997</v>
      </c>
      <c r="H4443" s="11" t="s">
        <v>15998</v>
      </c>
      <c r="I4443" s="11" t="s">
        <v>16342</v>
      </c>
      <c r="J4443" s="11">
        <v>18</v>
      </c>
    </row>
    <row r="4444" spans="1:10">
      <c r="A4444" s="11" t="s">
        <v>15993</v>
      </c>
      <c r="B4444" s="11" t="s">
        <v>11756</v>
      </c>
      <c r="C4444" s="11" t="s">
        <v>20052</v>
      </c>
      <c r="D4444" s="11" t="s">
        <v>16009</v>
      </c>
      <c r="E4444" s="11" t="s">
        <v>16043</v>
      </c>
      <c r="F4444" s="11" t="s">
        <v>16517</v>
      </c>
      <c r="G4444" s="11" t="s">
        <v>15997</v>
      </c>
      <c r="H4444" s="11" t="s">
        <v>16084</v>
      </c>
      <c r="I4444" s="11" t="s">
        <v>15999</v>
      </c>
      <c r="J4444" s="11">
        <v>17</v>
      </c>
    </row>
    <row r="4445" spans="1:10">
      <c r="A4445" s="11" t="s">
        <v>16004</v>
      </c>
      <c r="B4445" s="11" t="s">
        <v>20055</v>
      </c>
      <c r="C4445" s="11" t="s">
        <v>20052</v>
      </c>
      <c r="D4445" s="11" t="s">
        <v>18638</v>
      </c>
      <c r="E4445" s="11" t="s">
        <v>20056</v>
      </c>
      <c r="F4445" s="11" t="s">
        <v>16996</v>
      </c>
      <c r="G4445" s="11" t="s">
        <v>15997</v>
      </c>
      <c r="H4445" s="11" t="s">
        <v>847</v>
      </c>
      <c r="I4445" s="11" t="s">
        <v>15999</v>
      </c>
      <c r="J4445" s="11">
        <v>17</v>
      </c>
    </row>
    <row r="4446" spans="1:10">
      <c r="A4446" s="11" t="s">
        <v>15993</v>
      </c>
      <c r="B4446" s="11" t="s">
        <v>13164</v>
      </c>
      <c r="C4446" s="11" t="s">
        <v>20052</v>
      </c>
      <c r="D4446" s="11" t="s">
        <v>16710</v>
      </c>
      <c r="E4446" s="11" t="s">
        <v>16110</v>
      </c>
      <c r="F4446" s="11" t="s">
        <v>17164</v>
      </c>
      <c r="G4446" s="11" t="s">
        <v>15997</v>
      </c>
      <c r="H4446" s="11" t="s">
        <v>847</v>
      </c>
      <c r="I4446" s="11" t="s">
        <v>15999</v>
      </c>
      <c r="J4446" s="11">
        <v>17</v>
      </c>
    </row>
    <row r="4447" spans="1:10">
      <c r="A4447" s="11" t="s">
        <v>15993</v>
      </c>
      <c r="B4447" s="11" t="s">
        <v>3305</v>
      </c>
      <c r="C4447" s="11" t="s">
        <v>20052</v>
      </c>
      <c r="D4447" s="11" t="s">
        <v>16710</v>
      </c>
      <c r="E4447" s="11" t="s">
        <v>16064</v>
      </c>
      <c r="F4447" s="11" t="s">
        <v>16168</v>
      </c>
      <c r="G4447" s="11" t="s">
        <v>16003</v>
      </c>
      <c r="H4447" s="11" t="s">
        <v>847</v>
      </c>
      <c r="I4447" s="11" t="s">
        <v>16036</v>
      </c>
      <c r="J4447" s="11">
        <v>17</v>
      </c>
    </row>
    <row r="4448" spans="1:10">
      <c r="A4448" s="11" t="s">
        <v>15993</v>
      </c>
      <c r="B4448" s="11" t="s">
        <v>3769</v>
      </c>
      <c r="C4448" s="11" t="s">
        <v>20052</v>
      </c>
      <c r="D4448" s="11" t="s">
        <v>16710</v>
      </c>
      <c r="E4448" s="11" t="s">
        <v>368</v>
      </c>
      <c r="F4448" s="11" t="s">
        <v>16811</v>
      </c>
      <c r="G4448" s="11" t="s">
        <v>16003</v>
      </c>
      <c r="H4448" s="11" t="s">
        <v>847</v>
      </c>
      <c r="I4448" s="11" t="s">
        <v>16036</v>
      </c>
      <c r="J4448" s="11">
        <v>17</v>
      </c>
    </row>
    <row r="4449" spans="1:10">
      <c r="A4449" s="11" t="s">
        <v>15993</v>
      </c>
      <c r="B4449" s="11" t="s">
        <v>16916</v>
      </c>
      <c r="C4449" s="11" t="s">
        <v>20052</v>
      </c>
      <c r="D4449" s="11" t="s">
        <v>16027</v>
      </c>
      <c r="E4449" s="11" t="s">
        <v>280</v>
      </c>
      <c r="F4449" s="11" t="s">
        <v>16608</v>
      </c>
      <c r="G4449" s="11" t="s">
        <v>16003</v>
      </c>
      <c r="H4449" s="11" t="s">
        <v>16084</v>
      </c>
      <c r="I4449" s="11" t="s">
        <v>16128</v>
      </c>
      <c r="J4449" s="11">
        <v>17</v>
      </c>
    </row>
    <row r="4450" spans="1:10">
      <c r="A4450" s="11" t="s">
        <v>15993</v>
      </c>
      <c r="B4450" s="11" t="s">
        <v>15150</v>
      </c>
      <c r="C4450" s="11" t="s">
        <v>20052</v>
      </c>
      <c r="D4450" s="11" t="s">
        <v>17633</v>
      </c>
      <c r="E4450" s="11" t="s">
        <v>16335</v>
      </c>
      <c r="F4450" s="11" t="s">
        <v>16405</v>
      </c>
      <c r="G4450" s="11" t="s">
        <v>15990</v>
      </c>
      <c r="H4450" s="11" t="s">
        <v>16084</v>
      </c>
      <c r="I4450" s="11" t="s">
        <v>16342</v>
      </c>
      <c r="J4450" s="11">
        <v>17</v>
      </c>
    </row>
    <row r="4451" spans="1:10">
      <c r="A4451" s="11" t="s">
        <v>15993</v>
      </c>
      <c r="B4451" s="11" t="s">
        <v>14573</v>
      </c>
      <c r="C4451" s="11" t="s">
        <v>20052</v>
      </c>
      <c r="D4451" s="11" t="s">
        <v>16921</v>
      </c>
      <c r="E4451" s="11" t="s">
        <v>16064</v>
      </c>
      <c r="F4451" s="11" t="s">
        <v>16260</v>
      </c>
      <c r="G4451" s="11" t="s">
        <v>15997</v>
      </c>
      <c r="H4451" s="11" t="s">
        <v>15998</v>
      </c>
      <c r="I4451" s="11" t="s">
        <v>16128</v>
      </c>
      <c r="J4451" s="11">
        <v>17</v>
      </c>
    </row>
    <row r="4452" spans="1:10">
      <c r="A4452" s="11" t="s">
        <v>15986</v>
      </c>
      <c r="B4452" s="11" t="s">
        <v>20057</v>
      </c>
      <c r="C4452" s="11" t="s">
        <v>20052</v>
      </c>
      <c r="D4452" s="11" t="s">
        <v>16033</v>
      </c>
      <c r="E4452" s="11" t="s">
        <v>16043</v>
      </c>
      <c r="F4452" s="11" t="s">
        <v>18062</v>
      </c>
      <c r="G4452" s="11" t="s">
        <v>15997</v>
      </c>
      <c r="H4452" s="11" t="s">
        <v>16435</v>
      </c>
      <c r="I4452" s="11" t="s">
        <v>15999</v>
      </c>
      <c r="J4452" s="11">
        <v>16</v>
      </c>
    </row>
    <row r="4453" spans="1:10">
      <c r="A4453" s="11" t="s">
        <v>15986</v>
      </c>
      <c r="B4453" s="11" t="s">
        <v>562</v>
      </c>
      <c r="C4453" s="11" t="s">
        <v>20052</v>
      </c>
      <c r="D4453" s="11" t="s">
        <v>16038</v>
      </c>
      <c r="E4453" s="11" t="s">
        <v>17656</v>
      </c>
      <c r="F4453" s="11" t="s">
        <v>17227</v>
      </c>
      <c r="G4453" s="11" t="s">
        <v>15997</v>
      </c>
      <c r="H4453" s="11" t="s">
        <v>16035</v>
      </c>
      <c r="I4453" s="11" t="s">
        <v>16057</v>
      </c>
      <c r="J4453" s="11">
        <v>16</v>
      </c>
    </row>
    <row r="4454" spans="1:10">
      <c r="A4454" s="11" t="s">
        <v>16004</v>
      </c>
      <c r="B4454" s="11" t="s">
        <v>17953</v>
      </c>
      <c r="C4454" s="11" t="s">
        <v>20052</v>
      </c>
      <c r="D4454" s="11" t="s">
        <v>16465</v>
      </c>
      <c r="E4454" s="11" t="s">
        <v>20058</v>
      </c>
      <c r="F4454" s="11" t="s">
        <v>16546</v>
      </c>
      <c r="G4454" s="11" t="s">
        <v>15997</v>
      </c>
      <c r="H4454" s="11" t="s">
        <v>11141</v>
      </c>
      <c r="I4454" s="11" t="s">
        <v>15999</v>
      </c>
      <c r="J4454" s="11">
        <v>16</v>
      </c>
    </row>
    <row r="4455" spans="1:10">
      <c r="A4455" s="11" t="s">
        <v>15986</v>
      </c>
      <c r="B4455" s="11" t="s">
        <v>12944</v>
      </c>
      <c r="C4455" s="11" t="s">
        <v>20052</v>
      </c>
      <c r="D4455" s="11" t="s">
        <v>16932</v>
      </c>
      <c r="E4455" s="11" t="s">
        <v>16006</v>
      </c>
      <c r="F4455" s="11" t="s">
        <v>16056</v>
      </c>
      <c r="G4455" s="11" t="s">
        <v>15997</v>
      </c>
      <c r="H4455" s="11" t="s">
        <v>15991</v>
      </c>
      <c r="I4455" s="11" t="s">
        <v>15992</v>
      </c>
      <c r="J4455" s="11">
        <v>16</v>
      </c>
    </row>
    <row r="4456" spans="1:10">
      <c r="A4456" s="11" t="s">
        <v>16004</v>
      </c>
      <c r="B4456" s="11" t="s">
        <v>18053</v>
      </c>
      <c r="C4456" s="11" t="s">
        <v>20052</v>
      </c>
      <c r="D4456" s="11" t="s">
        <v>17235</v>
      </c>
      <c r="E4456" s="11" t="s">
        <v>16149</v>
      </c>
      <c r="F4456" s="11" t="s">
        <v>16339</v>
      </c>
      <c r="G4456" s="11" t="s">
        <v>15997</v>
      </c>
      <c r="H4456" s="11" t="s">
        <v>11141</v>
      </c>
      <c r="I4456" s="11" t="s">
        <v>15999</v>
      </c>
      <c r="J4456" s="11">
        <v>16</v>
      </c>
    </row>
    <row r="4457" spans="1:10">
      <c r="A4457" s="11" t="s">
        <v>15993</v>
      </c>
      <c r="B4457" s="11" t="s">
        <v>17951</v>
      </c>
      <c r="C4457" s="11" t="s">
        <v>20052</v>
      </c>
      <c r="D4457" s="11" t="s">
        <v>17413</v>
      </c>
      <c r="E4457" s="11" t="s">
        <v>16110</v>
      </c>
      <c r="F4457" s="11" t="s">
        <v>16939</v>
      </c>
      <c r="G4457" s="11" t="s">
        <v>15997</v>
      </c>
      <c r="H4457" s="11" t="s">
        <v>12219</v>
      </c>
      <c r="I4457" s="11" t="s">
        <v>16049</v>
      </c>
      <c r="J4457" s="11">
        <v>16</v>
      </c>
    </row>
    <row r="4458" spans="1:10">
      <c r="A4458" s="11" t="s">
        <v>15993</v>
      </c>
      <c r="B4458" s="11" t="s">
        <v>17578</v>
      </c>
      <c r="C4458" s="11" t="s">
        <v>20052</v>
      </c>
      <c r="D4458" s="11" t="s">
        <v>17414</v>
      </c>
      <c r="E4458" s="11" t="s">
        <v>16012</v>
      </c>
      <c r="F4458" s="11" t="s">
        <v>16608</v>
      </c>
      <c r="G4458" s="11" t="s">
        <v>15997</v>
      </c>
      <c r="H4458" s="11" t="s">
        <v>16084</v>
      </c>
      <c r="I4458" s="11" t="s">
        <v>16019</v>
      </c>
      <c r="J4458" s="11">
        <v>16</v>
      </c>
    </row>
    <row r="4459" spans="1:10">
      <c r="A4459" s="11" t="s">
        <v>16004</v>
      </c>
      <c r="B4459" s="11" t="s">
        <v>20059</v>
      </c>
      <c r="C4459" s="11" t="s">
        <v>20052</v>
      </c>
      <c r="D4459" s="11" t="s">
        <v>16472</v>
      </c>
      <c r="E4459" s="11" t="s">
        <v>20060</v>
      </c>
      <c r="F4459" s="11" t="s">
        <v>16077</v>
      </c>
      <c r="G4459" s="11" t="s">
        <v>15997</v>
      </c>
      <c r="H4459" s="11" t="s">
        <v>11378</v>
      </c>
      <c r="I4459" s="11" t="s">
        <v>15999</v>
      </c>
      <c r="J4459" s="11">
        <v>16</v>
      </c>
    </row>
    <row r="4460" spans="1:10">
      <c r="A4460" s="11" t="s">
        <v>15986</v>
      </c>
      <c r="B4460" s="11" t="s">
        <v>14371</v>
      </c>
      <c r="C4460" s="11" t="s">
        <v>20052</v>
      </c>
      <c r="D4460" s="11" t="s">
        <v>16058</v>
      </c>
      <c r="E4460" s="11" t="s">
        <v>443</v>
      </c>
      <c r="F4460" s="11" t="s">
        <v>15996</v>
      </c>
      <c r="G4460" s="11" t="s">
        <v>15990</v>
      </c>
      <c r="H4460" s="11" t="s">
        <v>11136</v>
      </c>
      <c r="I4460" s="11" t="s">
        <v>15999</v>
      </c>
      <c r="J4460" s="11">
        <v>16</v>
      </c>
    </row>
    <row r="4461" spans="1:10">
      <c r="A4461" s="11" t="s">
        <v>15993</v>
      </c>
      <c r="B4461" s="11" t="s">
        <v>7998</v>
      </c>
      <c r="C4461" s="11" t="s">
        <v>20052</v>
      </c>
      <c r="D4461" s="11" t="s">
        <v>16082</v>
      </c>
      <c r="E4461" s="11" t="s">
        <v>16624</v>
      </c>
      <c r="F4461" s="11" t="s">
        <v>16570</v>
      </c>
      <c r="G4461" s="11" t="s">
        <v>16003</v>
      </c>
      <c r="H4461" s="11" t="s">
        <v>847</v>
      </c>
      <c r="I4461" s="11" t="s">
        <v>16057</v>
      </c>
      <c r="J4461" s="11">
        <v>16</v>
      </c>
    </row>
    <row r="4462" spans="1:10">
      <c r="A4462" s="11" t="s">
        <v>15993</v>
      </c>
      <c r="B4462" s="11" t="s">
        <v>20061</v>
      </c>
      <c r="C4462" s="11" t="s">
        <v>20052</v>
      </c>
      <c r="D4462" s="11" t="s">
        <v>18339</v>
      </c>
      <c r="E4462" s="11" t="s">
        <v>4246</v>
      </c>
      <c r="F4462" s="11" t="s">
        <v>16356</v>
      </c>
      <c r="G4462" s="11" t="s">
        <v>16003</v>
      </c>
      <c r="H4462" s="11" t="s">
        <v>16084</v>
      </c>
      <c r="I4462" s="11" t="s">
        <v>15999</v>
      </c>
      <c r="J4462" s="11">
        <v>15</v>
      </c>
    </row>
    <row r="4463" spans="1:10">
      <c r="A4463" s="11" t="s">
        <v>15993</v>
      </c>
      <c r="B4463" s="11" t="s">
        <v>7998</v>
      </c>
      <c r="C4463" s="11" t="s">
        <v>20052</v>
      </c>
      <c r="D4463" s="11" t="s">
        <v>18339</v>
      </c>
      <c r="E4463" s="11" t="s">
        <v>132</v>
      </c>
      <c r="F4463" s="11" t="s">
        <v>16684</v>
      </c>
      <c r="G4463" s="11" t="s">
        <v>16003</v>
      </c>
      <c r="H4463" s="11" t="s">
        <v>15998</v>
      </c>
      <c r="I4463" s="11" t="s">
        <v>16057</v>
      </c>
      <c r="J4463" s="11">
        <v>15</v>
      </c>
    </row>
    <row r="4464" spans="1:10">
      <c r="A4464" s="11" t="s">
        <v>15993</v>
      </c>
      <c r="B4464" s="11" t="s">
        <v>20062</v>
      </c>
      <c r="C4464" s="11" t="s">
        <v>20052</v>
      </c>
      <c r="D4464" s="11" t="s">
        <v>16105</v>
      </c>
      <c r="E4464" s="11" t="s">
        <v>16059</v>
      </c>
      <c r="F4464" s="11" t="s">
        <v>16377</v>
      </c>
      <c r="G4464" s="11" t="s">
        <v>15997</v>
      </c>
      <c r="H4464" s="11" t="s">
        <v>12219</v>
      </c>
      <c r="I4464" s="11" t="s">
        <v>15999</v>
      </c>
      <c r="J4464" s="11">
        <v>15</v>
      </c>
    </row>
    <row r="4465" spans="1:10">
      <c r="A4465" s="11" t="s">
        <v>15993</v>
      </c>
      <c r="B4465" s="11" t="s">
        <v>20063</v>
      </c>
      <c r="C4465" s="11" t="s">
        <v>20052</v>
      </c>
      <c r="D4465" s="11" t="s">
        <v>17570</v>
      </c>
      <c r="E4465" s="11" t="s">
        <v>16006</v>
      </c>
      <c r="F4465" s="11" t="s">
        <v>17560</v>
      </c>
      <c r="G4465" s="11" t="s">
        <v>15997</v>
      </c>
      <c r="H4465" s="11" t="s">
        <v>16074</v>
      </c>
      <c r="I4465" s="11" t="s">
        <v>15999</v>
      </c>
      <c r="J4465" s="11">
        <v>15</v>
      </c>
    </row>
    <row r="4466" spans="1:10">
      <c r="A4466" s="11" t="s">
        <v>15986</v>
      </c>
      <c r="B4466" s="11" t="s">
        <v>17589</v>
      </c>
      <c r="C4466" s="11" t="s">
        <v>20052</v>
      </c>
      <c r="D4466" s="11" t="s">
        <v>16950</v>
      </c>
      <c r="E4466" s="11" t="s">
        <v>17590</v>
      </c>
      <c r="F4466" s="11" t="s">
        <v>16890</v>
      </c>
      <c r="G4466" s="11" t="s">
        <v>15997</v>
      </c>
      <c r="H4466" s="11" t="s">
        <v>15991</v>
      </c>
      <c r="I4466" s="11" t="s">
        <v>15992</v>
      </c>
      <c r="J4466" s="11">
        <v>15</v>
      </c>
    </row>
    <row r="4467" spans="1:10">
      <c r="A4467" s="11" t="s">
        <v>15993</v>
      </c>
      <c r="B4467" s="11" t="s">
        <v>18045</v>
      </c>
      <c r="C4467" s="11" t="s">
        <v>20052</v>
      </c>
      <c r="D4467" s="11" t="s">
        <v>17572</v>
      </c>
      <c r="E4467" s="11" t="s">
        <v>17514</v>
      </c>
      <c r="F4467" s="11" t="s">
        <v>16655</v>
      </c>
      <c r="G4467" s="11" t="s">
        <v>15997</v>
      </c>
      <c r="H4467" s="11" t="s">
        <v>847</v>
      </c>
      <c r="I4467" s="11" t="s">
        <v>15999</v>
      </c>
      <c r="J4467" s="11">
        <v>15</v>
      </c>
    </row>
    <row r="4468" spans="1:10">
      <c r="A4468" s="11" t="s">
        <v>15986</v>
      </c>
      <c r="B4468" s="11" t="s">
        <v>17444</v>
      </c>
      <c r="C4468" s="11" t="s">
        <v>20052</v>
      </c>
      <c r="D4468" s="11" t="s">
        <v>16510</v>
      </c>
      <c r="E4468" s="11" t="s">
        <v>16083</v>
      </c>
      <c r="F4468" s="11" t="s">
        <v>16176</v>
      </c>
      <c r="G4468" s="11" t="s">
        <v>15997</v>
      </c>
      <c r="H4468" s="11" t="s">
        <v>16008</v>
      </c>
      <c r="I4468" s="11" t="s">
        <v>15999</v>
      </c>
      <c r="J4468" s="11">
        <v>15</v>
      </c>
    </row>
    <row r="4469" spans="1:10">
      <c r="A4469" s="11" t="s">
        <v>16004</v>
      </c>
      <c r="B4469" s="11" t="s">
        <v>20064</v>
      </c>
      <c r="C4469" s="11" t="s">
        <v>20052</v>
      </c>
      <c r="D4469" s="11" t="s">
        <v>16754</v>
      </c>
      <c r="E4469" s="11" t="s">
        <v>4246</v>
      </c>
      <c r="F4469" s="11" t="s">
        <v>17632</v>
      </c>
      <c r="G4469" s="11" t="s">
        <v>16003</v>
      </c>
      <c r="H4469" s="11" t="s">
        <v>847</v>
      </c>
      <c r="I4469" s="11" t="s">
        <v>15999</v>
      </c>
      <c r="J4469" s="11">
        <v>15</v>
      </c>
    </row>
    <row r="4470" spans="1:10">
      <c r="A4470" s="11" t="s">
        <v>16014</v>
      </c>
      <c r="B4470" s="11" t="s">
        <v>11839</v>
      </c>
      <c r="C4470" s="11" t="s">
        <v>20052</v>
      </c>
      <c r="D4470" s="11" t="s">
        <v>16754</v>
      </c>
      <c r="E4470" s="11" t="s">
        <v>368</v>
      </c>
      <c r="F4470" s="11" t="s">
        <v>16922</v>
      </c>
      <c r="G4470" s="11" t="s">
        <v>15990</v>
      </c>
      <c r="H4470" s="11" t="s">
        <v>16023</v>
      </c>
      <c r="I4470" s="11" t="s">
        <v>17128</v>
      </c>
      <c r="J4470" s="11">
        <v>15</v>
      </c>
    </row>
    <row r="4471" spans="1:10">
      <c r="A4471" s="11" t="s">
        <v>16004</v>
      </c>
      <c r="B4471" s="11" t="s">
        <v>18889</v>
      </c>
      <c r="C4471" s="11" t="s">
        <v>20052</v>
      </c>
      <c r="D4471" s="11" t="s">
        <v>16137</v>
      </c>
      <c r="E4471" s="11" t="s">
        <v>11316</v>
      </c>
      <c r="F4471" s="11" t="s">
        <v>16954</v>
      </c>
      <c r="G4471" s="11" t="s">
        <v>16067</v>
      </c>
      <c r="H4471" s="11" t="s">
        <v>16089</v>
      </c>
      <c r="I4471" s="11" t="s">
        <v>16019</v>
      </c>
      <c r="J4471" s="11">
        <v>15</v>
      </c>
    </row>
    <row r="4472" spans="1:10">
      <c r="A4472" s="11" t="s">
        <v>16004</v>
      </c>
      <c r="B4472" s="11" t="s">
        <v>14002</v>
      </c>
      <c r="C4472" s="11" t="s">
        <v>20052</v>
      </c>
      <c r="D4472" s="11" t="s">
        <v>16137</v>
      </c>
      <c r="E4472" s="11" t="s">
        <v>16079</v>
      </c>
      <c r="F4472" s="11" t="s">
        <v>16211</v>
      </c>
      <c r="G4472" s="11" t="s">
        <v>15997</v>
      </c>
      <c r="H4472" s="11" t="s">
        <v>13005</v>
      </c>
      <c r="I4472" s="11" t="s">
        <v>16019</v>
      </c>
      <c r="J4472" s="11">
        <v>15</v>
      </c>
    </row>
    <row r="4473" spans="1:10">
      <c r="A4473" s="11" t="s">
        <v>15993</v>
      </c>
      <c r="B4473" s="11" t="s">
        <v>11824</v>
      </c>
      <c r="C4473" s="11" t="s">
        <v>20052</v>
      </c>
      <c r="D4473" s="11" t="s">
        <v>17109</v>
      </c>
      <c r="E4473" s="11" t="s">
        <v>4246</v>
      </c>
      <c r="F4473" s="11" t="s">
        <v>17175</v>
      </c>
      <c r="G4473" s="11" t="s">
        <v>16003</v>
      </c>
      <c r="H4473" s="11" t="s">
        <v>16084</v>
      </c>
      <c r="I4473" s="11" t="s">
        <v>16049</v>
      </c>
      <c r="J4473" s="11">
        <v>15</v>
      </c>
    </row>
    <row r="4474" spans="1:10">
      <c r="A4474" s="11" t="s">
        <v>15993</v>
      </c>
      <c r="B4474" s="11" t="s">
        <v>20065</v>
      </c>
      <c r="C4474" s="11" t="s">
        <v>20052</v>
      </c>
      <c r="D4474" s="11" t="s">
        <v>16515</v>
      </c>
      <c r="E4474" s="11" t="s">
        <v>16043</v>
      </c>
      <c r="F4474" s="11" t="s">
        <v>17124</v>
      </c>
      <c r="G4474" s="11" t="s">
        <v>16003</v>
      </c>
      <c r="H4474" s="11" t="s">
        <v>16074</v>
      </c>
      <c r="I4474" s="11" t="s">
        <v>16049</v>
      </c>
      <c r="J4474" s="11">
        <v>15</v>
      </c>
    </row>
    <row r="4475" spans="1:10">
      <c r="A4475" s="11" t="s">
        <v>15993</v>
      </c>
      <c r="B4475" s="11" t="s">
        <v>20066</v>
      </c>
      <c r="C4475" s="11" t="s">
        <v>20052</v>
      </c>
      <c r="D4475" s="11" t="s">
        <v>16146</v>
      </c>
      <c r="E4475" s="11" t="s">
        <v>16373</v>
      </c>
      <c r="F4475" s="11" t="s">
        <v>16276</v>
      </c>
      <c r="G4475" s="11" t="s">
        <v>15997</v>
      </c>
      <c r="H4475" s="11" t="s">
        <v>16031</v>
      </c>
      <c r="I4475" s="11" t="s">
        <v>15999</v>
      </c>
      <c r="J4475" s="11">
        <v>15</v>
      </c>
    </row>
    <row r="4476" spans="1:10">
      <c r="A4476" s="11" t="s">
        <v>16014</v>
      </c>
      <c r="B4476" s="11" t="s">
        <v>15049</v>
      </c>
      <c r="C4476" s="11" t="s">
        <v>20052</v>
      </c>
      <c r="D4476" s="11" t="s">
        <v>16758</v>
      </c>
      <c r="E4476" s="11" t="s">
        <v>4246</v>
      </c>
      <c r="F4476" s="11" t="s">
        <v>17438</v>
      </c>
      <c r="G4476" s="11" t="s">
        <v>15990</v>
      </c>
      <c r="H4476" s="11" t="s">
        <v>16018</v>
      </c>
      <c r="I4476" s="11" t="s">
        <v>16019</v>
      </c>
      <c r="J4476" s="11">
        <v>15</v>
      </c>
    </row>
    <row r="4477" spans="1:10">
      <c r="A4477" s="11" t="s">
        <v>15993</v>
      </c>
      <c r="B4477" s="11" t="s">
        <v>20067</v>
      </c>
      <c r="C4477" s="11" t="s">
        <v>20052</v>
      </c>
      <c r="D4477" s="11" t="s">
        <v>16148</v>
      </c>
      <c r="E4477" s="11" t="s">
        <v>20068</v>
      </c>
      <c r="F4477" s="11" t="s">
        <v>16440</v>
      </c>
      <c r="G4477" s="11" t="s">
        <v>15990</v>
      </c>
      <c r="H4477" s="11" t="s">
        <v>16026</v>
      </c>
      <c r="I4477" s="11" t="s">
        <v>16128</v>
      </c>
      <c r="J4477" s="11">
        <v>15</v>
      </c>
    </row>
    <row r="4478" spans="1:10">
      <c r="A4478" s="11" t="s">
        <v>15986</v>
      </c>
      <c r="B4478" s="11" t="s">
        <v>15152</v>
      </c>
      <c r="C4478" s="11" t="s">
        <v>20052</v>
      </c>
      <c r="D4478" s="11" t="s">
        <v>17268</v>
      </c>
      <c r="E4478" s="11" t="s">
        <v>4722</v>
      </c>
      <c r="F4478" s="11" t="s">
        <v>16745</v>
      </c>
      <c r="G4478" s="11" t="s">
        <v>15990</v>
      </c>
      <c r="H4478" s="11" t="s">
        <v>16008</v>
      </c>
      <c r="I4478" s="11" t="s">
        <v>16192</v>
      </c>
      <c r="J4478" s="11">
        <v>15</v>
      </c>
    </row>
    <row r="4479" spans="1:10">
      <c r="A4479" s="11" t="s">
        <v>15993</v>
      </c>
      <c r="B4479" s="11" t="s">
        <v>18549</v>
      </c>
      <c r="C4479" s="11" t="s">
        <v>20052</v>
      </c>
      <c r="D4479" s="11" t="s">
        <v>17452</v>
      </c>
      <c r="E4479" s="11" t="s">
        <v>17740</v>
      </c>
      <c r="F4479" s="11" t="s">
        <v>16300</v>
      </c>
      <c r="G4479" s="11" t="s">
        <v>15997</v>
      </c>
      <c r="H4479" s="11" t="s">
        <v>16031</v>
      </c>
      <c r="I4479" s="11" t="s">
        <v>15999</v>
      </c>
      <c r="J4479" s="11">
        <v>15</v>
      </c>
    </row>
    <row r="4480" spans="1:10">
      <c r="A4480" s="11" t="s">
        <v>15993</v>
      </c>
      <c r="B4480" s="11" t="s">
        <v>11775</v>
      </c>
      <c r="C4480" s="11" t="s">
        <v>20052</v>
      </c>
      <c r="D4480" s="11" t="s">
        <v>16963</v>
      </c>
      <c r="E4480" s="11" t="s">
        <v>11316</v>
      </c>
      <c r="F4480" s="11" t="s">
        <v>16285</v>
      </c>
      <c r="G4480" s="11" t="s">
        <v>16003</v>
      </c>
      <c r="H4480" s="11" t="s">
        <v>847</v>
      </c>
      <c r="I4480" s="11" t="s">
        <v>16128</v>
      </c>
      <c r="J4480" s="11">
        <v>14</v>
      </c>
    </row>
    <row r="4481" spans="1:10">
      <c r="A4481" s="11" t="s">
        <v>16014</v>
      </c>
      <c r="B4481" s="11" t="s">
        <v>562</v>
      </c>
      <c r="C4481" s="11" t="s">
        <v>20052</v>
      </c>
      <c r="D4481" s="11" t="s">
        <v>17126</v>
      </c>
      <c r="E4481" s="11" t="s">
        <v>19721</v>
      </c>
      <c r="F4481" s="11" t="s">
        <v>17795</v>
      </c>
      <c r="G4481" s="11" t="s">
        <v>15997</v>
      </c>
      <c r="H4481" s="11" t="s">
        <v>16084</v>
      </c>
      <c r="I4481" s="11" t="s">
        <v>16049</v>
      </c>
      <c r="J4481" s="11">
        <v>14</v>
      </c>
    </row>
    <row r="4482" spans="1:10">
      <c r="A4482" s="11" t="s">
        <v>15993</v>
      </c>
      <c r="B4482" s="11" t="s">
        <v>12776</v>
      </c>
      <c r="C4482" s="11" t="s">
        <v>20052</v>
      </c>
      <c r="D4482" s="11" t="s">
        <v>16524</v>
      </c>
      <c r="E4482" s="11" t="s">
        <v>435</v>
      </c>
      <c r="F4482" s="11" t="s">
        <v>16608</v>
      </c>
      <c r="G4482" s="11" t="s">
        <v>15997</v>
      </c>
      <c r="H4482" s="11" t="s">
        <v>15998</v>
      </c>
      <c r="I4482" s="11" t="s">
        <v>16342</v>
      </c>
      <c r="J4482" s="11">
        <v>14</v>
      </c>
    </row>
    <row r="4483" spans="1:10">
      <c r="A4483" s="11" t="s">
        <v>16004</v>
      </c>
      <c r="B4483" s="11" t="s">
        <v>13491</v>
      </c>
      <c r="C4483" s="11" t="s">
        <v>20052</v>
      </c>
      <c r="D4483" s="11" t="s">
        <v>16166</v>
      </c>
      <c r="E4483" s="11" t="s">
        <v>16314</v>
      </c>
      <c r="F4483" s="11" t="s">
        <v>17535</v>
      </c>
      <c r="G4483" s="11" t="s">
        <v>15997</v>
      </c>
      <c r="H4483" s="11" t="s">
        <v>11955</v>
      </c>
      <c r="I4483" s="11" t="s">
        <v>15999</v>
      </c>
      <c r="J4483" s="11">
        <v>14</v>
      </c>
    </row>
    <row r="4484" spans="1:10">
      <c r="A4484" s="11" t="s">
        <v>16004</v>
      </c>
      <c r="B4484" s="11" t="s">
        <v>20069</v>
      </c>
      <c r="C4484" s="11" t="s">
        <v>20052</v>
      </c>
      <c r="D4484" s="11" t="s">
        <v>16170</v>
      </c>
      <c r="E4484" s="11" t="s">
        <v>16059</v>
      </c>
      <c r="F4484" s="11" t="s">
        <v>17416</v>
      </c>
      <c r="G4484" s="11" t="s">
        <v>15997</v>
      </c>
      <c r="H4484" s="11" t="s">
        <v>11141</v>
      </c>
      <c r="I4484" s="11" t="s">
        <v>15999</v>
      </c>
      <c r="J4484" s="11">
        <v>14</v>
      </c>
    </row>
    <row r="4485" spans="1:10">
      <c r="A4485" s="11" t="s">
        <v>15986</v>
      </c>
      <c r="B4485" s="11" t="s">
        <v>17975</v>
      </c>
      <c r="C4485" s="11" t="s">
        <v>20052</v>
      </c>
      <c r="D4485" s="11" t="s">
        <v>17824</v>
      </c>
      <c r="E4485" s="11" t="s">
        <v>20070</v>
      </c>
      <c r="F4485" s="11" t="s">
        <v>17227</v>
      </c>
      <c r="G4485" s="11" t="s">
        <v>15997</v>
      </c>
      <c r="H4485" s="11" t="s">
        <v>11955</v>
      </c>
      <c r="I4485" s="11" t="s">
        <v>15999</v>
      </c>
      <c r="J4485" s="11">
        <v>14</v>
      </c>
    </row>
    <row r="4486" spans="1:10">
      <c r="A4486" s="11" t="s">
        <v>16014</v>
      </c>
      <c r="B4486" s="11" t="s">
        <v>12798</v>
      </c>
      <c r="C4486" s="11" t="s">
        <v>20052</v>
      </c>
      <c r="D4486" s="11" t="s">
        <v>16782</v>
      </c>
      <c r="E4486" s="11" t="s">
        <v>132</v>
      </c>
      <c r="F4486" s="11" t="s">
        <v>19232</v>
      </c>
      <c r="G4486" s="11" t="s">
        <v>16003</v>
      </c>
      <c r="H4486" s="11" t="s">
        <v>18</v>
      </c>
      <c r="I4486" s="11" t="s">
        <v>16036</v>
      </c>
      <c r="J4486" s="11">
        <v>14</v>
      </c>
    </row>
    <row r="4487" spans="1:10">
      <c r="A4487" s="11" t="s">
        <v>16004</v>
      </c>
      <c r="B4487" s="11" t="s">
        <v>19366</v>
      </c>
      <c r="C4487" s="11" t="s">
        <v>20052</v>
      </c>
      <c r="D4487" s="11" t="s">
        <v>16538</v>
      </c>
      <c r="E4487" s="11" t="s">
        <v>16006</v>
      </c>
      <c r="F4487" s="11" t="s">
        <v>16224</v>
      </c>
      <c r="G4487" s="11" t="s">
        <v>15997</v>
      </c>
      <c r="H4487" s="11" t="s">
        <v>11378</v>
      </c>
      <c r="I4487" s="11" t="s">
        <v>15999</v>
      </c>
      <c r="J4487" s="11">
        <v>14</v>
      </c>
    </row>
    <row r="4488" spans="1:10">
      <c r="A4488" s="11" t="s">
        <v>15993</v>
      </c>
      <c r="B4488" s="11" t="s">
        <v>15144</v>
      </c>
      <c r="C4488" s="11" t="s">
        <v>20052</v>
      </c>
      <c r="D4488" s="11" t="s">
        <v>16543</v>
      </c>
      <c r="E4488" s="11" t="s">
        <v>11316</v>
      </c>
      <c r="F4488" s="11" t="s">
        <v>16623</v>
      </c>
      <c r="G4488" s="11" t="s">
        <v>15990</v>
      </c>
      <c r="H4488" s="11" t="s">
        <v>16074</v>
      </c>
      <c r="I4488" s="11" t="s">
        <v>16128</v>
      </c>
      <c r="J4488" s="11">
        <v>14</v>
      </c>
    </row>
    <row r="4489" spans="1:10">
      <c r="A4489" s="11" t="s">
        <v>16014</v>
      </c>
      <c r="B4489" s="11" t="s">
        <v>12722</v>
      </c>
      <c r="C4489" s="11" t="s">
        <v>20052</v>
      </c>
      <c r="D4489" s="11" t="s">
        <v>17842</v>
      </c>
      <c r="E4489" s="11" t="s">
        <v>16059</v>
      </c>
      <c r="F4489" s="11" t="s">
        <v>16104</v>
      </c>
      <c r="G4489" s="11" t="s">
        <v>15997</v>
      </c>
      <c r="H4489" s="11" t="s">
        <v>16018</v>
      </c>
      <c r="I4489" s="11" t="s">
        <v>15999</v>
      </c>
      <c r="J4489" s="11">
        <v>14</v>
      </c>
    </row>
    <row r="4490" spans="1:10">
      <c r="A4490" s="11" t="s">
        <v>16014</v>
      </c>
      <c r="B4490" s="11" t="s">
        <v>20071</v>
      </c>
      <c r="C4490" s="11" t="s">
        <v>20052</v>
      </c>
      <c r="D4490" s="11" t="s">
        <v>17842</v>
      </c>
      <c r="E4490" s="11" t="s">
        <v>18021</v>
      </c>
      <c r="F4490" s="11" t="s">
        <v>20072</v>
      </c>
      <c r="G4490" s="11" t="s">
        <v>15990</v>
      </c>
      <c r="H4490" s="11" t="s">
        <v>18912</v>
      </c>
      <c r="I4490" s="11" t="s">
        <v>15999</v>
      </c>
      <c r="J4490" s="11">
        <v>14</v>
      </c>
    </row>
    <row r="4491" spans="1:10">
      <c r="A4491" s="11" t="s">
        <v>15986</v>
      </c>
      <c r="B4491" s="11" t="s">
        <v>20073</v>
      </c>
      <c r="C4491" s="11" t="s">
        <v>20052</v>
      </c>
      <c r="D4491" s="11" t="s">
        <v>16197</v>
      </c>
      <c r="E4491" s="11" t="s">
        <v>3167</v>
      </c>
      <c r="F4491" s="11" t="s">
        <v>18461</v>
      </c>
      <c r="G4491" s="11" t="s">
        <v>16003</v>
      </c>
      <c r="H4491" s="11" t="s">
        <v>16035</v>
      </c>
      <c r="I4491" s="11" t="s">
        <v>15992</v>
      </c>
      <c r="J4491" s="11">
        <v>14</v>
      </c>
    </row>
    <row r="4492" spans="1:10">
      <c r="A4492" s="11" t="s">
        <v>16004</v>
      </c>
      <c r="B4492" s="11" t="s">
        <v>11167</v>
      </c>
      <c r="C4492" s="11" t="s">
        <v>20052</v>
      </c>
      <c r="D4492" s="11" t="s">
        <v>16210</v>
      </c>
      <c r="E4492" s="11" t="s">
        <v>58</v>
      </c>
      <c r="F4492" s="11" t="s">
        <v>17189</v>
      </c>
      <c r="G4492" s="11" t="s">
        <v>15990</v>
      </c>
      <c r="H4492" s="11" t="s">
        <v>16089</v>
      </c>
      <c r="I4492" s="11" t="s">
        <v>16057</v>
      </c>
      <c r="J4492" s="11">
        <v>13</v>
      </c>
    </row>
    <row r="4493" spans="1:10">
      <c r="A4493" s="11" t="s">
        <v>15993</v>
      </c>
      <c r="B4493" s="11" t="s">
        <v>11887</v>
      </c>
      <c r="C4493" s="11" t="s">
        <v>20052</v>
      </c>
      <c r="D4493" s="11" t="s">
        <v>16555</v>
      </c>
      <c r="E4493" s="11" t="s">
        <v>11316</v>
      </c>
      <c r="F4493" s="11" t="s">
        <v>17055</v>
      </c>
      <c r="G4493" s="11" t="s">
        <v>16003</v>
      </c>
      <c r="H4493" s="11" t="s">
        <v>16026</v>
      </c>
      <c r="I4493" s="11" t="s">
        <v>16049</v>
      </c>
      <c r="J4493" s="11">
        <v>13</v>
      </c>
    </row>
    <row r="4494" spans="1:10">
      <c r="A4494" s="11" t="s">
        <v>16004</v>
      </c>
      <c r="B4494" s="11" t="s">
        <v>20074</v>
      </c>
      <c r="C4494" s="11" t="s">
        <v>20052</v>
      </c>
      <c r="D4494" s="11" t="s">
        <v>16562</v>
      </c>
      <c r="E4494" s="11" t="s">
        <v>16006</v>
      </c>
      <c r="F4494" s="11" t="s">
        <v>16509</v>
      </c>
      <c r="G4494" s="11" t="s">
        <v>15997</v>
      </c>
      <c r="H4494" s="11" t="s">
        <v>11378</v>
      </c>
      <c r="I4494" s="11" t="s">
        <v>15999</v>
      </c>
      <c r="J4494" s="11">
        <v>13</v>
      </c>
    </row>
    <row r="4495" spans="1:10">
      <c r="A4495" s="11" t="s">
        <v>16014</v>
      </c>
      <c r="B4495" s="11" t="s">
        <v>16396</v>
      </c>
      <c r="C4495" s="11" t="s">
        <v>20052</v>
      </c>
      <c r="D4495" s="11" t="s">
        <v>18589</v>
      </c>
      <c r="E4495" s="11" t="s">
        <v>4246</v>
      </c>
      <c r="F4495" s="11" t="s">
        <v>16398</v>
      </c>
      <c r="G4495" s="11" t="s">
        <v>16003</v>
      </c>
      <c r="H4495" s="11" t="s">
        <v>15998</v>
      </c>
      <c r="I4495" s="11" t="s">
        <v>16057</v>
      </c>
      <c r="J4495" s="11">
        <v>13</v>
      </c>
    </row>
    <row r="4496" spans="1:10">
      <c r="A4496" s="11" t="s">
        <v>16004</v>
      </c>
      <c r="B4496" s="11" t="s">
        <v>20075</v>
      </c>
      <c r="C4496" s="11" t="s">
        <v>20052</v>
      </c>
      <c r="D4496" s="11" t="s">
        <v>16238</v>
      </c>
      <c r="E4496" s="11" t="s">
        <v>4246</v>
      </c>
      <c r="F4496" s="11" t="s">
        <v>16734</v>
      </c>
      <c r="G4496" s="11" t="s">
        <v>15990</v>
      </c>
      <c r="H4496" s="11" t="s">
        <v>11963</v>
      </c>
      <c r="I4496" s="11" t="s">
        <v>15992</v>
      </c>
      <c r="J4496" s="11">
        <v>13</v>
      </c>
    </row>
    <row r="4497" spans="1:10">
      <c r="A4497" s="11" t="s">
        <v>16004</v>
      </c>
      <c r="B4497" s="11" t="s">
        <v>12500</v>
      </c>
      <c r="C4497" s="11" t="s">
        <v>20052</v>
      </c>
      <c r="D4497" s="11" t="s">
        <v>17595</v>
      </c>
      <c r="E4497" s="11" t="s">
        <v>4246</v>
      </c>
      <c r="F4497" s="11" t="s">
        <v>16041</v>
      </c>
      <c r="G4497" s="11" t="s">
        <v>15990</v>
      </c>
      <c r="H4497" s="11" t="s">
        <v>11963</v>
      </c>
      <c r="I4497" s="11" t="s">
        <v>16611</v>
      </c>
      <c r="J4497" s="11">
        <v>13</v>
      </c>
    </row>
    <row r="4498" spans="1:10">
      <c r="A4498" s="11" t="s">
        <v>16004</v>
      </c>
      <c r="B4498" s="11" t="s">
        <v>20076</v>
      </c>
      <c r="C4498" s="11" t="s">
        <v>20052</v>
      </c>
      <c r="D4498" s="11" t="s">
        <v>16988</v>
      </c>
      <c r="E4498" s="11" t="s">
        <v>368</v>
      </c>
      <c r="F4498" s="11" t="s">
        <v>16795</v>
      </c>
      <c r="G4498" s="11" t="s">
        <v>15990</v>
      </c>
      <c r="H4498" s="11" t="s">
        <v>11963</v>
      </c>
      <c r="I4498" s="11" t="s">
        <v>16019</v>
      </c>
      <c r="J4498" s="11">
        <v>13</v>
      </c>
    </row>
    <row r="4499" spans="1:10">
      <c r="A4499" s="11" t="s">
        <v>15986</v>
      </c>
      <c r="B4499" s="11" t="s">
        <v>12641</v>
      </c>
      <c r="C4499" s="11" t="s">
        <v>20052</v>
      </c>
      <c r="D4499" s="11" t="s">
        <v>18678</v>
      </c>
      <c r="E4499" s="11" t="s">
        <v>18561</v>
      </c>
      <c r="F4499" s="11" t="s">
        <v>17454</v>
      </c>
      <c r="G4499" s="11" t="s">
        <v>15997</v>
      </c>
      <c r="H4499" s="11" t="s">
        <v>15991</v>
      </c>
      <c r="I4499" s="11" t="s">
        <v>16192</v>
      </c>
      <c r="J4499" s="11">
        <v>13</v>
      </c>
    </row>
    <row r="4500" spans="1:10">
      <c r="A4500" s="11" t="s">
        <v>15993</v>
      </c>
      <c r="B4500" s="11" t="s">
        <v>7998</v>
      </c>
      <c r="C4500" s="11" t="s">
        <v>20052</v>
      </c>
      <c r="D4500" s="11" t="s">
        <v>16245</v>
      </c>
      <c r="E4500" s="11" t="s">
        <v>17816</v>
      </c>
      <c r="F4500" s="11" t="s">
        <v>16637</v>
      </c>
      <c r="G4500" s="11" t="s">
        <v>16003</v>
      </c>
      <c r="H4500" s="11" t="s">
        <v>847</v>
      </c>
      <c r="I4500" s="11" t="s">
        <v>15999</v>
      </c>
      <c r="J4500" s="11">
        <v>13</v>
      </c>
    </row>
    <row r="4501" spans="1:10">
      <c r="A4501" s="11" t="s">
        <v>15993</v>
      </c>
      <c r="B4501" s="11" t="s">
        <v>11339</v>
      </c>
      <c r="C4501" s="11" t="s">
        <v>20052</v>
      </c>
      <c r="D4501" s="11" t="s">
        <v>16571</v>
      </c>
      <c r="E4501" s="11" t="s">
        <v>16574</v>
      </c>
      <c r="F4501" s="11" t="s">
        <v>16713</v>
      </c>
      <c r="G4501" s="11" t="s">
        <v>15997</v>
      </c>
      <c r="H4501" s="11" t="s">
        <v>15998</v>
      </c>
      <c r="I4501" s="11" t="s">
        <v>15999</v>
      </c>
      <c r="J4501" s="11">
        <v>13</v>
      </c>
    </row>
    <row r="4502" spans="1:10">
      <c r="A4502" s="11" t="s">
        <v>15986</v>
      </c>
      <c r="B4502" s="11" t="s">
        <v>11141</v>
      </c>
      <c r="C4502" s="11" t="s">
        <v>20052</v>
      </c>
      <c r="D4502" s="11" t="s">
        <v>16571</v>
      </c>
      <c r="E4502" s="11" t="s">
        <v>16012</v>
      </c>
      <c r="F4502" s="11" t="s">
        <v>16969</v>
      </c>
      <c r="G4502" s="11" t="s">
        <v>15997</v>
      </c>
      <c r="H4502" s="11" t="s">
        <v>16008</v>
      </c>
      <c r="I4502" s="11" t="s">
        <v>15999</v>
      </c>
      <c r="J4502" s="11">
        <v>13</v>
      </c>
    </row>
    <row r="4503" spans="1:10">
      <c r="A4503" s="11" t="s">
        <v>15993</v>
      </c>
      <c r="B4503" s="11" t="s">
        <v>12167</v>
      </c>
      <c r="C4503" s="11" t="s">
        <v>20052</v>
      </c>
      <c r="D4503" s="11" t="s">
        <v>16259</v>
      </c>
      <c r="E4503" s="11" t="s">
        <v>132</v>
      </c>
      <c r="F4503" s="11" t="s">
        <v>16660</v>
      </c>
      <c r="G4503" s="11" t="s">
        <v>16003</v>
      </c>
      <c r="H4503" s="11" t="s">
        <v>15998</v>
      </c>
      <c r="I4503" s="11" t="s">
        <v>16342</v>
      </c>
      <c r="J4503" s="11">
        <v>13</v>
      </c>
    </row>
    <row r="4504" spans="1:10">
      <c r="A4504" s="11" t="s">
        <v>16014</v>
      </c>
      <c r="B4504" s="11" t="s">
        <v>19023</v>
      </c>
      <c r="C4504" s="11" t="s">
        <v>20052</v>
      </c>
      <c r="D4504" s="11" t="s">
        <v>17981</v>
      </c>
      <c r="E4504" s="11" t="s">
        <v>435</v>
      </c>
      <c r="F4504" s="11" t="s">
        <v>17265</v>
      </c>
      <c r="G4504" s="11" t="s">
        <v>15997</v>
      </c>
      <c r="H4504" s="11" t="s">
        <v>18912</v>
      </c>
      <c r="I4504" s="11" t="s">
        <v>15999</v>
      </c>
      <c r="J4504" s="11">
        <v>13</v>
      </c>
    </row>
    <row r="4505" spans="1:10">
      <c r="A4505" s="11" t="s">
        <v>15986</v>
      </c>
      <c r="B4505" s="11" t="s">
        <v>11136</v>
      </c>
      <c r="C4505" s="11" t="s">
        <v>20052</v>
      </c>
      <c r="D4505" s="11" t="s">
        <v>17309</v>
      </c>
      <c r="E4505" s="11" t="s">
        <v>16012</v>
      </c>
      <c r="F4505" s="11" t="s">
        <v>16199</v>
      </c>
      <c r="G4505" s="11" t="s">
        <v>15997</v>
      </c>
      <c r="H4505" s="11" t="s">
        <v>11136</v>
      </c>
      <c r="I4505" s="11" t="s">
        <v>15999</v>
      </c>
      <c r="J4505" s="11">
        <v>13</v>
      </c>
    </row>
    <row r="4506" spans="1:10">
      <c r="A4506" s="11" t="s">
        <v>15993</v>
      </c>
      <c r="B4506" s="11" t="s">
        <v>15145</v>
      </c>
      <c r="C4506" s="11" t="s">
        <v>20052</v>
      </c>
      <c r="D4506" s="11" t="s">
        <v>16265</v>
      </c>
      <c r="E4506" s="11" t="s">
        <v>1955</v>
      </c>
      <c r="F4506" s="11" t="s">
        <v>16111</v>
      </c>
      <c r="G4506" s="11" t="s">
        <v>15990</v>
      </c>
      <c r="H4506" s="11" t="s">
        <v>16031</v>
      </c>
      <c r="I4506" s="11" t="s">
        <v>17128</v>
      </c>
      <c r="J4506" s="11">
        <v>12</v>
      </c>
    </row>
    <row r="4507" spans="1:10">
      <c r="A4507" s="11" t="s">
        <v>15993</v>
      </c>
      <c r="B4507" s="11" t="s">
        <v>17909</v>
      </c>
      <c r="C4507" s="11" t="s">
        <v>20052</v>
      </c>
      <c r="D4507" s="11" t="s">
        <v>17866</v>
      </c>
      <c r="E4507" s="11" t="s">
        <v>4246</v>
      </c>
      <c r="F4507" s="11" t="s">
        <v>16740</v>
      </c>
      <c r="G4507" s="11" t="s">
        <v>16003</v>
      </c>
      <c r="H4507" s="11" t="s">
        <v>15998</v>
      </c>
      <c r="I4507" s="11" t="s">
        <v>16045</v>
      </c>
      <c r="J4507" s="11">
        <v>12</v>
      </c>
    </row>
    <row r="4508" spans="1:10">
      <c r="A4508" s="11" t="s">
        <v>15993</v>
      </c>
      <c r="B4508" s="11" t="s">
        <v>17305</v>
      </c>
      <c r="C4508" s="11" t="s">
        <v>20052</v>
      </c>
      <c r="D4508" s="11" t="s">
        <v>17867</v>
      </c>
      <c r="E4508" s="11" t="s">
        <v>16557</v>
      </c>
      <c r="F4508" s="11" t="s">
        <v>16536</v>
      </c>
      <c r="G4508" s="11" t="s">
        <v>15997</v>
      </c>
      <c r="H4508" s="11" t="s">
        <v>16084</v>
      </c>
      <c r="I4508" s="11" t="s">
        <v>16049</v>
      </c>
      <c r="J4508" s="11">
        <v>12</v>
      </c>
    </row>
    <row r="4509" spans="1:10">
      <c r="A4509" s="11" t="s">
        <v>16004</v>
      </c>
      <c r="B4509" s="11" t="s">
        <v>13511</v>
      </c>
      <c r="C4509" s="11" t="s">
        <v>20052</v>
      </c>
      <c r="D4509" s="11" t="s">
        <v>17699</v>
      </c>
      <c r="E4509" s="11" t="s">
        <v>16689</v>
      </c>
      <c r="F4509" s="11" t="s">
        <v>17189</v>
      </c>
      <c r="G4509" s="11" t="s">
        <v>15997</v>
      </c>
      <c r="H4509" s="11" t="s">
        <v>16089</v>
      </c>
      <c r="I4509" s="11" t="s">
        <v>16019</v>
      </c>
      <c r="J4509" s="11">
        <v>12</v>
      </c>
    </row>
    <row r="4510" spans="1:10">
      <c r="A4510" s="11" t="s">
        <v>15993</v>
      </c>
      <c r="B4510" s="11" t="s">
        <v>20077</v>
      </c>
      <c r="C4510" s="11" t="s">
        <v>20052</v>
      </c>
      <c r="D4510" s="11" t="s">
        <v>17699</v>
      </c>
      <c r="E4510" s="11" t="s">
        <v>280</v>
      </c>
      <c r="F4510" s="11" t="s">
        <v>16721</v>
      </c>
      <c r="G4510" s="11" t="s">
        <v>15990</v>
      </c>
      <c r="H4510" s="11" t="s">
        <v>15998</v>
      </c>
      <c r="I4510" s="11" t="s">
        <v>16057</v>
      </c>
      <c r="J4510" s="11">
        <v>12</v>
      </c>
    </row>
    <row r="4511" spans="1:10">
      <c r="A4511" s="11" t="s">
        <v>16004</v>
      </c>
      <c r="B4511" s="11" t="s">
        <v>13855</v>
      </c>
      <c r="C4511" s="11" t="s">
        <v>20052</v>
      </c>
      <c r="D4511" s="11" t="s">
        <v>16592</v>
      </c>
      <c r="E4511" s="11" t="s">
        <v>17344</v>
      </c>
      <c r="F4511" s="11" t="s">
        <v>17241</v>
      </c>
      <c r="G4511" s="11" t="s">
        <v>15997</v>
      </c>
      <c r="H4511" s="11" t="s">
        <v>847</v>
      </c>
      <c r="I4511" s="11" t="s">
        <v>15999</v>
      </c>
      <c r="J4511" s="11">
        <v>12</v>
      </c>
    </row>
    <row r="4512" spans="1:10">
      <c r="A4512" s="11" t="s">
        <v>15993</v>
      </c>
      <c r="B4512" s="11" t="s">
        <v>11136</v>
      </c>
      <c r="C4512" s="11" t="s">
        <v>20052</v>
      </c>
      <c r="D4512" s="11" t="s">
        <v>19665</v>
      </c>
      <c r="E4512" s="11" t="s">
        <v>20078</v>
      </c>
      <c r="F4512" s="11" t="s">
        <v>16517</v>
      </c>
      <c r="G4512" s="11" t="s">
        <v>16003</v>
      </c>
      <c r="H4512" s="11" t="s">
        <v>16084</v>
      </c>
      <c r="I4512" s="11" t="s">
        <v>16057</v>
      </c>
      <c r="J4512" s="11">
        <v>12</v>
      </c>
    </row>
    <row r="4513" spans="1:10">
      <c r="A4513" s="11" t="s">
        <v>15986</v>
      </c>
      <c r="B4513" s="11" t="s">
        <v>13315</v>
      </c>
      <c r="C4513" s="11" t="s">
        <v>20052</v>
      </c>
      <c r="D4513" s="11" t="s">
        <v>18112</v>
      </c>
      <c r="E4513" s="11" t="s">
        <v>20079</v>
      </c>
      <c r="F4513" s="11" t="s">
        <v>16660</v>
      </c>
      <c r="G4513" s="11" t="s">
        <v>15997</v>
      </c>
      <c r="H4513" s="11" t="s">
        <v>15991</v>
      </c>
      <c r="I4513" s="11" t="s">
        <v>16036</v>
      </c>
      <c r="J4513" s="11">
        <v>12</v>
      </c>
    </row>
    <row r="4514" spans="1:10">
      <c r="A4514" s="11" t="s">
        <v>15986</v>
      </c>
      <c r="B4514" s="11" t="s">
        <v>19703</v>
      </c>
      <c r="C4514" s="11" t="s">
        <v>20052</v>
      </c>
      <c r="D4514" s="11" t="s">
        <v>17321</v>
      </c>
      <c r="E4514" s="11" t="s">
        <v>16012</v>
      </c>
      <c r="F4514" s="11" t="s">
        <v>16352</v>
      </c>
      <c r="G4514" s="11" t="s">
        <v>15997</v>
      </c>
      <c r="H4514" s="11" t="s">
        <v>16008</v>
      </c>
      <c r="I4514" s="11" t="s">
        <v>15999</v>
      </c>
      <c r="J4514" s="11">
        <v>11</v>
      </c>
    </row>
    <row r="4515" spans="1:10">
      <c r="A4515" s="11" t="s">
        <v>15993</v>
      </c>
      <c r="B4515" s="11" t="s">
        <v>1378</v>
      </c>
      <c r="C4515" s="11" t="s">
        <v>20052</v>
      </c>
      <c r="D4515" s="11" t="s">
        <v>16842</v>
      </c>
      <c r="E4515" s="11" t="s">
        <v>16064</v>
      </c>
      <c r="F4515" s="11" t="s">
        <v>16111</v>
      </c>
      <c r="G4515" s="11" t="s">
        <v>15997</v>
      </c>
      <c r="H4515" s="11" t="s">
        <v>16084</v>
      </c>
      <c r="I4515" s="11" t="s">
        <v>15999</v>
      </c>
      <c r="J4515" s="11">
        <v>11</v>
      </c>
    </row>
    <row r="4516" spans="1:10">
      <c r="A4516" s="11" t="s">
        <v>16014</v>
      </c>
      <c r="B4516" s="11" t="s">
        <v>20080</v>
      </c>
      <c r="C4516" s="11" t="s">
        <v>20052</v>
      </c>
      <c r="D4516" s="11" t="s">
        <v>17720</v>
      </c>
      <c r="E4516" s="11" t="s">
        <v>20081</v>
      </c>
      <c r="F4516" s="11" t="s">
        <v>16703</v>
      </c>
      <c r="G4516" s="11" t="s">
        <v>16003</v>
      </c>
      <c r="H4516" s="11" t="s">
        <v>16123</v>
      </c>
      <c r="I4516" s="11" t="s">
        <v>15999</v>
      </c>
      <c r="J4516" s="11">
        <v>11</v>
      </c>
    </row>
    <row r="4517" spans="1:10">
      <c r="A4517" s="11" t="s">
        <v>15986</v>
      </c>
      <c r="B4517" s="11" t="s">
        <v>11610</v>
      </c>
      <c r="C4517" s="11" t="s">
        <v>20052</v>
      </c>
      <c r="D4517" s="11" t="s">
        <v>16844</v>
      </c>
      <c r="E4517" s="11" t="s">
        <v>4246</v>
      </c>
      <c r="F4517" s="11" t="s">
        <v>16703</v>
      </c>
      <c r="G4517" s="11" t="s">
        <v>16003</v>
      </c>
      <c r="H4517" s="11" t="s">
        <v>16035</v>
      </c>
      <c r="I4517" s="11" t="s">
        <v>16036</v>
      </c>
      <c r="J4517" s="11">
        <v>11</v>
      </c>
    </row>
    <row r="4518" spans="1:10">
      <c r="A4518" s="11" t="s">
        <v>16004</v>
      </c>
      <c r="B4518" s="11" t="s">
        <v>12558</v>
      </c>
      <c r="C4518" s="11" t="s">
        <v>20052</v>
      </c>
      <c r="D4518" s="11" t="s">
        <v>18608</v>
      </c>
      <c r="E4518" s="11" t="s">
        <v>17534</v>
      </c>
      <c r="F4518" s="11" t="s">
        <v>16996</v>
      </c>
      <c r="G4518" s="11" t="s">
        <v>15990</v>
      </c>
      <c r="H4518" s="11" t="s">
        <v>11136</v>
      </c>
      <c r="I4518" s="11" t="s">
        <v>15999</v>
      </c>
      <c r="J4518" s="11">
        <v>11</v>
      </c>
    </row>
    <row r="4519" spans="1:10">
      <c r="A4519" s="11" t="s">
        <v>15993</v>
      </c>
      <c r="B4519" s="11" t="s">
        <v>12365</v>
      </c>
      <c r="C4519" s="11" t="s">
        <v>20052</v>
      </c>
      <c r="D4519" s="11" t="s">
        <v>18055</v>
      </c>
      <c r="E4519" s="11" t="s">
        <v>368</v>
      </c>
      <c r="F4519" s="11" t="s">
        <v>16439</v>
      </c>
      <c r="G4519" s="11" t="s">
        <v>15990</v>
      </c>
      <c r="H4519" s="11" t="s">
        <v>847</v>
      </c>
      <c r="I4519" s="11" t="s">
        <v>16036</v>
      </c>
      <c r="J4519" s="11">
        <v>11</v>
      </c>
    </row>
    <row r="4520" spans="1:10">
      <c r="A4520" s="11" t="s">
        <v>15993</v>
      </c>
      <c r="B4520" s="11" t="s">
        <v>13373</v>
      </c>
      <c r="C4520" s="11" t="s">
        <v>20052</v>
      </c>
      <c r="D4520" s="11" t="s">
        <v>16305</v>
      </c>
      <c r="E4520" s="11" t="s">
        <v>16110</v>
      </c>
      <c r="F4520" s="11" t="s">
        <v>16236</v>
      </c>
      <c r="G4520" s="11" t="s">
        <v>15997</v>
      </c>
      <c r="H4520" s="11" t="s">
        <v>15998</v>
      </c>
      <c r="I4520" s="11" t="s">
        <v>15999</v>
      </c>
      <c r="J4520" s="11">
        <v>11</v>
      </c>
    </row>
    <row r="4521" spans="1:10">
      <c r="A4521" s="11" t="s">
        <v>16004</v>
      </c>
      <c r="B4521" s="11" t="s">
        <v>20082</v>
      </c>
      <c r="C4521" s="11" t="s">
        <v>20052</v>
      </c>
      <c r="D4521" s="11" t="s">
        <v>17878</v>
      </c>
      <c r="E4521" s="11" t="s">
        <v>16006</v>
      </c>
      <c r="F4521" s="11" t="s">
        <v>19089</v>
      </c>
      <c r="G4521" s="11" t="s">
        <v>15997</v>
      </c>
      <c r="H4521" s="11" t="s">
        <v>11378</v>
      </c>
      <c r="I4521" s="11" t="s">
        <v>15999</v>
      </c>
      <c r="J4521" s="11">
        <v>11</v>
      </c>
    </row>
    <row r="4522" spans="1:10">
      <c r="A4522" s="11" t="s">
        <v>16004</v>
      </c>
      <c r="B4522" s="11" t="s">
        <v>12558</v>
      </c>
      <c r="C4522" s="11" t="s">
        <v>20052</v>
      </c>
      <c r="D4522" s="11" t="s">
        <v>16313</v>
      </c>
      <c r="E4522" s="11" t="s">
        <v>17840</v>
      </c>
      <c r="F4522" s="11" t="s">
        <v>16996</v>
      </c>
      <c r="G4522" s="11" t="s">
        <v>15997</v>
      </c>
      <c r="H4522" s="11" t="s">
        <v>11136</v>
      </c>
      <c r="I4522" s="11" t="s">
        <v>15999</v>
      </c>
      <c r="J4522" s="11">
        <v>11</v>
      </c>
    </row>
    <row r="4523" spans="1:10">
      <c r="A4523" s="11" t="s">
        <v>16004</v>
      </c>
      <c r="B4523" s="11" t="s">
        <v>20083</v>
      </c>
      <c r="C4523" s="11" t="s">
        <v>20052</v>
      </c>
      <c r="D4523" s="11" t="s">
        <v>17336</v>
      </c>
      <c r="E4523" s="11" t="s">
        <v>18583</v>
      </c>
      <c r="F4523" s="11" t="s">
        <v>16623</v>
      </c>
      <c r="G4523" s="11" t="s">
        <v>15997</v>
      </c>
      <c r="H4523" s="11" t="s">
        <v>16089</v>
      </c>
      <c r="I4523" s="11" t="s">
        <v>15999</v>
      </c>
      <c r="J4523" s="11">
        <v>10</v>
      </c>
    </row>
    <row r="4524" spans="1:10">
      <c r="A4524" s="11" t="s">
        <v>15993</v>
      </c>
      <c r="B4524" s="11" t="s">
        <v>18334</v>
      </c>
      <c r="C4524" s="11" t="s">
        <v>20052</v>
      </c>
      <c r="D4524" s="11" t="s">
        <v>17899</v>
      </c>
      <c r="E4524" s="11" t="s">
        <v>20084</v>
      </c>
      <c r="F4524" s="11" t="s">
        <v>16139</v>
      </c>
      <c r="G4524" s="11" t="s">
        <v>15997</v>
      </c>
      <c r="H4524" s="11" t="s">
        <v>16018</v>
      </c>
      <c r="I4524" s="11" t="s">
        <v>16049</v>
      </c>
      <c r="J4524" s="11">
        <v>10</v>
      </c>
    </row>
    <row r="4525" spans="1:10">
      <c r="A4525" s="11" t="s">
        <v>15986</v>
      </c>
      <c r="B4525" s="11" t="s">
        <v>1139</v>
      </c>
      <c r="C4525" s="11" t="s">
        <v>20052</v>
      </c>
      <c r="D4525" s="11" t="s">
        <v>17617</v>
      </c>
      <c r="E4525" s="11" t="s">
        <v>20085</v>
      </c>
      <c r="F4525" s="11" t="s">
        <v>16729</v>
      </c>
      <c r="G4525" s="11" t="s">
        <v>15997</v>
      </c>
      <c r="H4525" s="11" t="s">
        <v>11136</v>
      </c>
      <c r="I4525" s="11" t="s">
        <v>15999</v>
      </c>
      <c r="J4525" s="11">
        <v>10</v>
      </c>
    </row>
    <row r="4526" spans="1:10">
      <c r="A4526" s="11" t="s">
        <v>15993</v>
      </c>
      <c r="B4526" s="11" t="s">
        <v>17914</v>
      </c>
      <c r="C4526" s="11" t="s">
        <v>20052</v>
      </c>
      <c r="D4526" s="11" t="s">
        <v>17354</v>
      </c>
      <c r="E4526" s="11" t="s">
        <v>20086</v>
      </c>
      <c r="F4526" s="11" t="s">
        <v>17270</v>
      </c>
      <c r="G4526" s="11" t="s">
        <v>15997</v>
      </c>
      <c r="H4526" s="11" t="s">
        <v>12219</v>
      </c>
      <c r="I4526" s="11" t="s">
        <v>15999</v>
      </c>
      <c r="J4526" s="11">
        <v>10</v>
      </c>
    </row>
    <row r="4527" spans="1:10">
      <c r="A4527" s="11" t="s">
        <v>15986</v>
      </c>
      <c r="B4527" s="11" t="s">
        <v>13486</v>
      </c>
      <c r="C4527" s="11" t="s">
        <v>20052</v>
      </c>
      <c r="D4527" s="11" t="s">
        <v>17911</v>
      </c>
      <c r="E4527" s="11" t="s">
        <v>20087</v>
      </c>
      <c r="F4527" s="11" t="s">
        <v>17304</v>
      </c>
      <c r="G4527" s="11" t="s">
        <v>16003</v>
      </c>
      <c r="H4527" s="11" t="s">
        <v>15991</v>
      </c>
      <c r="I4527" s="11" t="s">
        <v>15999</v>
      </c>
      <c r="J4527" s="11">
        <v>10</v>
      </c>
    </row>
    <row r="4528" spans="1:10">
      <c r="A4528" s="11" t="s">
        <v>15993</v>
      </c>
      <c r="B4528" s="11" t="s">
        <v>5662</v>
      </c>
      <c r="C4528" s="11" t="s">
        <v>20052</v>
      </c>
      <c r="D4528" s="11" t="s">
        <v>16668</v>
      </c>
      <c r="E4528" s="11" t="s">
        <v>20088</v>
      </c>
      <c r="F4528" s="11" t="s">
        <v>17180</v>
      </c>
      <c r="G4528" s="11" t="s">
        <v>15997</v>
      </c>
      <c r="H4528" s="11" t="s">
        <v>12986</v>
      </c>
      <c r="I4528" s="11" t="s">
        <v>16049</v>
      </c>
      <c r="J4528" s="11">
        <v>10</v>
      </c>
    </row>
    <row r="4529" spans="1:10">
      <c r="A4529" s="11" t="s">
        <v>16014</v>
      </c>
      <c r="B4529" s="11" t="s">
        <v>18013</v>
      </c>
      <c r="C4529" s="11" t="s">
        <v>20052</v>
      </c>
      <c r="D4529" s="11" t="s">
        <v>16388</v>
      </c>
      <c r="E4529" s="11" t="s">
        <v>13903</v>
      </c>
      <c r="F4529" s="11" t="s">
        <v>18536</v>
      </c>
      <c r="G4529" s="11" t="s">
        <v>16003</v>
      </c>
      <c r="H4529" s="11" t="s">
        <v>14066</v>
      </c>
      <c r="I4529" s="11" t="s">
        <v>15999</v>
      </c>
      <c r="J4529" s="11">
        <v>10</v>
      </c>
    </row>
    <row r="4530" spans="1:10">
      <c r="A4530" s="11" t="s">
        <v>15993</v>
      </c>
      <c r="B4530" s="11" t="s">
        <v>16940</v>
      </c>
      <c r="C4530" s="11" t="s">
        <v>20052</v>
      </c>
      <c r="D4530" s="11" t="s">
        <v>16391</v>
      </c>
      <c r="E4530" s="11" t="s">
        <v>16229</v>
      </c>
      <c r="F4530" s="11" t="s">
        <v>16439</v>
      </c>
      <c r="G4530" s="11" t="s">
        <v>16003</v>
      </c>
      <c r="H4530" s="11" t="s">
        <v>847</v>
      </c>
      <c r="I4530" s="11" t="s">
        <v>16057</v>
      </c>
      <c r="J4530" s="11">
        <v>10</v>
      </c>
    </row>
    <row r="4531" spans="1:10">
      <c r="A4531" s="11" t="s">
        <v>15993</v>
      </c>
      <c r="B4531" s="11" t="s">
        <v>11928</v>
      </c>
      <c r="C4531" s="11" t="s">
        <v>20052</v>
      </c>
      <c r="D4531" s="11" t="s">
        <v>16391</v>
      </c>
      <c r="E4531" s="11" t="s">
        <v>20089</v>
      </c>
      <c r="F4531" s="11" t="s">
        <v>16271</v>
      </c>
      <c r="G4531" s="11" t="s">
        <v>16003</v>
      </c>
      <c r="H4531" s="11" t="s">
        <v>847</v>
      </c>
      <c r="I4531" s="11" t="s">
        <v>15999</v>
      </c>
      <c r="J4531" s="11">
        <v>10</v>
      </c>
    </row>
    <row r="4532" spans="1:10">
      <c r="A4532" s="11" t="s">
        <v>15993</v>
      </c>
      <c r="B4532" s="11" t="s">
        <v>3305</v>
      </c>
      <c r="C4532" s="11" t="s">
        <v>20052</v>
      </c>
      <c r="D4532" s="11" t="s">
        <v>17052</v>
      </c>
      <c r="E4532" s="11" t="s">
        <v>16064</v>
      </c>
      <c r="F4532" s="11" t="s">
        <v>16367</v>
      </c>
      <c r="G4532" s="11" t="s">
        <v>15997</v>
      </c>
      <c r="H4532" s="11" t="s">
        <v>16084</v>
      </c>
      <c r="I4532" s="11" t="s">
        <v>15999</v>
      </c>
      <c r="J4532" s="11">
        <v>9</v>
      </c>
    </row>
    <row r="4533" spans="1:10">
      <c r="A4533" s="11" t="s">
        <v>15993</v>
      </c>
      <c r="B4533" s="11" t="s">
        <v>19885</v>
      </c>
      <c r="C4533" s="11" t="s">
        <v>20052</v>
      </c>
      <c r="D4533" s="11" t="s">
        <v>18715</v>
      </c>
      <c r="E4533" s="11" t="s">
        <v>16110</v>
      </c>
      <c r="F4533" s="11" t="s">
        <v>16511</v>
      </c>
      <c r="G4533" s="11" t="s">
        <v>15997</v>
      </c>
      <c r="H4533" s="11" t="s">
        <v>15998</v>
      </c>
      <c r="I4533" s="11" t="s">
        <v>15999</v>
      </c>
      <c r="J4533" s="11">
        <v>9</v>
      </c>
    </row>
    <row r="4534" spans="1:10">
      <c r="A4534" s="11" t="s">
        <v>15986</v>
      </c>
      <c r="B4534" s="11" t="s">
        <v>11319</v>
      </c>
      <c r="C4534" s="11" t="s">
        <v>20090</v>
      </c>
      <c r="D4534" s="11" t="s">
        <v>18009</v>
      </c>
      <c r="E4534" s="11" t="s">
        <v>4246</v>
      </c>
      <c r="F4534" s="11" t="s">
        <v>17497</v>
      </c>
      <c r="G4534" s="11" t="s">
        <v>15990</v>
      </c>
      <c r="H4534" s="11" t="s">
        <v>11136</v>
      </c>
      <c r="I4534" s="11" t="s">
        <v>16094</v>
      </c>
      <c r="J4534" s="11">
        <v>21</v>
      </c>
    </row>
    <row r="4535" spans="1:10">
      <c r="A4535" s="11" t="s">
        <v>15993</v>
      </c>
      <c r="B4535" s="11" t="s">
        <v>255</v>
      </c>
      <c r="C4535" s="11" t="s">
        <v>20090</v>
      </c>
      <c r="D4535" s="11" t="s">
        <v>18211</v>
      </c>
      <c r="E4535" s="11" t="s">
        <v>17534</v>
      </c>
      <c r="F4535" s="11" t="s">
        <v>16304</v>
      </c>
      <c r="G4535" s="11" t="s">
        <v>15997</v>
      </c>
      <c r="H4535" s="11" t="s">
        <v>12219</v>
      </c>
      <c r="I4535" s="11" t="s">
        <v>15999</v>
      </c>
      <c r="J4535" s="11">
        <v>19</v>
      </c>
    </row>
    <row r="4536" spans="1:10">
      <c r="A4536" s="11" t="s">
        <v>15986</v>
      </c>
      <c r="B4536" s="11" t="s">
        <v>12294</v>
      </c>
      <c r="C4536" s="11" t="s">
        <v>20090</v>
      </c>
      <c r="D4536" s="11" t="s">
        <v>20091</v>
      </c>
      <c r="E4536" s="11" t="s">
        <v>16134</v>
      </c>
      <c r="F4536" s="11" t="s">
        <v>16706</v>
      </c>
      <c r="G4536" s="11" t="s">
        <v>15997</v>
      </c>
      <c r="H4536" s="11" t="s">
        <v>15991</v>
      </c>
      <c r="I4536" s="11" t="s">
        <v>15992</v>
      </c>
      <c r="J4536" s="11">
        <v>18</v>
      </c>
    </row>
    <row r="4537" spans="1:10">
      <c r="A4537" s="11" t="s">
        <v>16004</v>
      </c>
      <c r="B4537" s="11" t="s">
        <v>16648</v>
      </c>
      <c r="C4537" s="11" t="s">
        <v>20090</v>
      </c>
      <c r="D4537" s="11" t="s">
        <v>19692</v>
      </c>
      <c r="E4537" s="11" t="s">
        <v>20092</v>
      </c>
      <c r="F4537" s="11" t="s">
        <v>16600</v>
      </c>
      <c r="G4537" s="11" t="s">
        <v>15997</v>
      </c>
      <c r="H4537" s="11" t="s">
        <v>847</v>
      </c>
      <c r="I4537" s="11" t="s">
        <v>15999</v>
      </c>
      <c r="J4537" s="11">
        <v>17</v>
      </c>
    </row>
    <row r="4538" spans="1:10">
      <c r="A4538" s="11" t="s">
        <v>15986</v>
      </c>
      <c r="B4538" s="11" t="s">
        <v>18649</v>
      </c>
      <c r="C4538" s="11" t="s">
        <v>20090</v>
      </c>
      <c r="D4538" s="11" t="s">
        <v>16704</v>
      </c>
      <c r="E4538" s="11" t="s">
        <v>18538</v>
      </c>
      <c r="F4538" s="11" t="s">
        <v>17763</v>
      </c>
      <c r="G4538" s="11" t="s">
        <v>15997</v>
      </c>
      <c r="H4538" s="11" t="s">
        <v>15991</v>
      </c>
      <c r="I4538" s="11" t="s">
        <v>16019</v>
      </c>
      <c r="J4538" s="11">
        <v>17</v>
      </c>
    </row>
    <row r="4539" spans="1:10">
      <c r="A4539" s="11" t="s">
        <v>16004</v>
      </c>
      <c r="B4539" s="11" t="s">
        <v>847</v>
      </c>
      <c r="C4539" s="11" t="s">
        <v>20090</v>
      </c>
      <c r="D4539" s="11" t="s">
        <v>16705</v>
      </c>
      <c r="E4539" s="11" t="s">
        <v>4246</v>
      </c>
      <c r="F4539" s="11" t="s">
        <v>17172</v>
      </c>
      <c r="G4539" s="11" t="s">
        <v>15990</v>
      </c>
      <c r="H4539" s="11" t="s">
        <v>847</v>
      </c>
      <c r="I4539" s="11" t="s">
        <v>16057</v>
      </c>
      <c r="J4539" s="11">
        <v>17</v>
      </c>
    </row>
    <row r="4540" spans="1:10">
      <c r="A4540" s="11" t="s">
        <v>15993</v>
      </c>
      <c r="B4540" s="11" t="s">
        <v>15688</v>
      </c>
      <c r="C4540" s="11" t="s">
        <v>20090</v>
      </c>
      <c r="D4540" s="11" t="s">
        <v>16029</v>
      </c>
      <c r="E4540" s="11" t="s">
        <v>16012</v>
      </c>
      <c r="F4540" s="11" t="s">
        <v>16773</v>
      </c>
      <c r="G4540" s="11" t="s">
        <v>16003</v>
      </c>
      <c r="H4540" s="11" t="s">
        <v>12219</v>
      </c>
      <c r="I4540" s="11" t="s">
        <v>16049</v>
      </c>
      <c r="J4540" s="11">
        <v>17</v>
      </c>
    </row>
    <row r="4541" spans="1:10">
      <c r="A4541" s="11" t="s">
        <v>16004</v>
      </c>
      <c r="B4541" s="11" t="s">
        <v>13486</v>
      </c>
      <c r="C4541" s="11" t="s">
        <v>20090</v>
      </c>
      <c r="D4541" s="11" t="s">
        <v>16459</v>
      </c>
      <c r="E4541" s="11" t="s">
        <v>16381</v>
      </c>
      <c r="F4541" s="11" t="s">
        <v>16520</v>
      </c>
      <c r="G4541" s="11" t="s">
        <v>15990</v>
      </c>
      <c r="H4541" s="11" t="s">
        <v>16089</v>
      </c>
      <c r="I4541" s="11" t="s">
        <v>16057</v>
      </c>
      <c r="J4541" s="11">
        <v>17</v>
      </c>
    </row>
    <row r="4542" spans="1:10">
      <c r="A4542" s="11" t="s">
        <v>16004</v>
      </c>
      <c r="B4542" s="11" t="s">
        <v>16940</v>
      </c>
      <c r="C4542" s="11" t="s">
        <v>20090</v>
      </c>
      <c r="D4542" s="11" t="s">
        <v>17072</v>
      </c>
      <c r="E4542" s="11" t="s">
        <v>4246</v>
      </c>
      <c r="F4542" s="11" t="s">
        <v>16969</v>
      </c>
      <c r="G4542" s="11" t="s">
        <v>16067</v>
      </c>
      <c r="H4542" s="11" t="s">
        <v>16035</v>
      </c>
      <c r="I4542" s="11" t="s">
        <v>15999</v>
      </c>
      <c r="J4542" s="11">
        <v>16</v>
      </c>
    </row>
    <row r="4543" spans="1:10">
      <c r="A4543" s="11" t="s">
        <v>16004</v>
      </c>
      <c r="B4543" s="11" t="s">
        <v>16940</v>
      </c>
      <c r="C4543" s="11" t="s">
        <v>20090</v>
      </c>
      <c r="D4543" s="11" t="s">
        <v>19630</v>
      </c>
      <c r="E4543" s="11" t="s">
        <v>18902</v>
      </c>
      <c r="F4543" s="11" t="s">
        <v>16942</v>
      </c>
      <c r="G4543" s="11" t="s">
        <v>15997</v>
      </c>
      <c r="H4543" s="11" t="s">
        <v>11136</v>
      </c>
      <c r="I4543" s="11" t="s">
        <v>15999</v>
      </c>
      <c r="J4543" s="11">
        <v>16</v>
      </c>
    </row>
    <row r="4544" spans="1:10">
      <c r="A4544" s="11" t="s">
        <v>15993</v>
      </c>
      <c r="B4544" s="11" t="s">
        <v>20093</v>
      </c>
      <c r="C4544" s="11" t="s">
        <v>20090</v>
      </c>
      <c r="D4544" s="11" t="s">
        <v>16051</v>
      </c>
      <c r="E4544" s="11" t="s">
        <v>11316</v>
      </c>
      <c r="F4544" s="11" t="s">
        <v>17946</v>
      </c>
      <c r="G4544" s="11" t="s">
        <v>16003</v>
      </c>
      <c r="H4544" s="11" t="s">
        <v>16074</v>
      </c>
      <c r="I4544" s="11" t="s">
        <v>16049</v>
      </c>
      <c r="J4544" s="11">
        <v>16</v>
      </c>
    </row>
    <row r="4545" spans="1:10">
      <c r="A4545" s="11" t="s">
        <v>15993</v>
      </c>
      <c r="B4545" s="11" t="s">
        <v>7998</v>
      </c>
      <c r="C4545" s="11" t="s">
        <v>20090</v>
      </c>
      <c r="D4545" s="11" t="s">
        <v>17643</v>
      </c>
      <c r="E4545" s="11" t="s">
        <v>16817</v>
      </c>
      <c r="F4545" s="11" t="s">
        <v>16634</v>
      </c>
      <c r="G4545" s="11" t="s">
        <v>15997</v>
      </c>
      <c r="H4545" s="11" t="s">
        <v>847</v>
      </c>
      <c r="I4545" s="11" t="s">
        <v>15999</v>
      </c>
      <c r="J4545" s="11">
        <v>16</v>
      </c>
    </row>
    <row r="4546" spans="1:10">
      <c r="A4546" s="11" t="s">
        <v>15993</v>
      </c>
      <c r="B4546" s="11" t="s">
        <v>20094</v>
      </c>
      <c r="C4546" s="11" t="s">
        <v>20090</v>
      </c>
      <c r="D4546" s="11" t="s">
        <v>17418</v>
      </c>
      <c r="E4546" s="11" t="s">
        <v>16043</v>
      </c>
      <c r="F4546" s="11" t="s">
        <v>16684</v>
      </c>
      <c r="G4546" s="11" t="s">
        <v>15997</v>
      </c>
      <c r="H4546" s="11" t="s">
        <v>15998</v>
      </c>
      <c r="I4546" s="11" t="s">
        <v>16057</v>
      </c>
      <c r="J4546" s="11">
        <v>16</v>
      </c>
    </row>
    <row r="4547" spans="1:10">
      <c r="A4547" s="11" t="s">
        <v>16004</v>
      </c>
      <c r="B4547" s="11" t="s">
        <v>16728</v>
      </c>
      <c r="C4547" s="11" t="s">
        <v>20090</v>
      </c>
      <c r="D4547" s="11" t="s">
        <v>17418</v>
      </c>
      <c r="E4547" s="11" t="s">
        <v>58</v>
      </c>
      <c r="F4547" s="11" t="s">
        <v>16729</v>
      </c>
      <c r="G4547" s="11" t="s">
        <v>16003</v>
      </c>
      <c r="H4547" s="11" t="s">
        <v>16435</v>
      </c>
      <c r="I4547" s="11" t="s">
        <v>15999</v>
      </c>
      <c r="J4547" s="11">
        <v>16</v>
      </c>
    </row>
    <row r="4548" spans="1:10">
      <c r="A4548" s="11" t="s">
        <v>16004</v>
      </c>
      <c r="B4548" s="11" t="s">
        <v>12724</v>
      </c>
      <c r="C4548" s="11" t="s">
        <v>20090</v>
      </c>
      <c r="D4548" s="11" t="s">
        <v>16063</v>
      </c>
      <c r="E4548" s="11" t="s">
        <v>17415</v>
      </c>
      <c r="F4548" s="11" t="s">
        <v>17782</v>
      </c>
      <c r="G4548" s="11" t="s">
        <v>15997</v>
      </c>
      <c r="H4548" s="11" t="s">
        <v>11378</v>
      </c>
      <c r="I4548" s="11" t="s">
        <v>16611</v>
      </c>
      <c r="J4548" s="11">
        <v>16</v>
      </c>
    </row>
    <row r="4549" spans="1:10">
      <c r="A4549" s="11" t="s">
        <v>15993</v>
      </c>
      <c r="B4549" s="11" t="s">
        <v>12774</v>
      </c>
      <c r="C4549" s="11" t="s">
        <v>20090</v>
      </c>
      <c r="D4549" s="11" t="s">
        <v>16485</v>
      </c>
      <c r="E4549" s="11" t="s">
        <v>11316</v>
      </c>
      <c r="F4549" s="11" t="s">
        <v>16333</v>
      </c>
      <c r="G4549" s="11" t="s">
        <v>15990</v>
      </c>
      <c r="H4549" s="11" t="s">
        <v>16026</v>
      </c>
      <c r="I4549" s="11" t="s">
        <v>16057</v>
      </c>
      <c r="J4549" s="11">
        <v>16</v>
      </c>
    </row>
    <row r="4550" spans="1:10">
      <c r="A4550" s="11" t="s">
        <v>15993</v>
      </c>
      <c r="B4550" s="11" t="s">
        <v>20095</v>
      </c>
      <c r="C4550" s="11" t="s">
        <v>20090</v>
      </c>
      <c r="D4550" s="11" t="s">
        <v>16071</v>
      </c>
      <c r="E4550" s="11" t="s">
        <v>16059</v>
      </c>
      <c r="F4550" s="11" t="s">
        <v>16168</v>
      </c>
      <c r="G4550" s="11" t="s">
        <v>15997</v>
      </c>
      <c r="H4550" s="11" t="s">
        <v>16026</v>
      </c>
      <c r="I4550" s="11" t="s">
        <v>15999</v>
      </c>
      <c r="J4550" s="11">
        <v>16</v>
      </c>
    </row>
    <row r="4551" spans="1:10">
      <c r="A4551" s="11" t="s">
        <v>15993</v>
      </c>
      <c r="B4551" s="11" t="s">
        <v>11136</v>
      </c>
      <c r="C4551" s="11" t="s">
        <v>20090</v>
      </c>
      <c r="D4551" s="11" t="s">
        <v>17087</v>
      </c>
      <c r="E4551" s="11" t="s">
        <v>4246</v>
      </c>
      <c r="F4551" s="11" t="s">
        <v>16478</v>
      </c>
      <c r="G4551" s="11" t="s">
        <v>16003</v>
      </c>
      <c r="H4551" s="11" t="s">
        <v>12219</v>
      </c>
      <c r="I4551" s="11" t="s">
        <v>16342</v>
      </c>
      <c r="J4551" s="11">
        <v>16</v>
      </c>
    </row>
    <row r="4552" spans="1:10">
      <c r="A4552" s="11" t="s">
        <v>15986</v>
      </c>
      <c r="B4552" s="11" t="s">
        <v>20096</v>
      </c>
      <c r="C4552" s="11" t="s">
        <v>20090</v>
      </c>
      <c r="D4552" s="11" t="s">
        <v>16076</v>
      </c>
      <c r="E4552" s="11" t="s">
        <v>16381</v>
      </c>
      <c r="F4552" s="11" t="s">
        <v>18097</v>
      </c>
      <c r="G4552" s="11" t="s">
        <v>16003</v>
      </c>
      <c r="H4552" s="11" t="s">
        <v>16008</v>
      </c>
      <c r="I4552" s="11" t="s">
        <v>16036</v>
      </c>
      <c r="J4552" s="11">
        <v>16</v>
      </c>
    </row>
    <row r="4553" spans="1:10">
      <c r="A4553" s="11" t="s">
        <v>16004</v>
      </c>
      <c r="B4553" s="11" t="s">
        <v>18367</v>
      </c>
      <c r="C4553" s="11" t="s">
        <v>20090</v>
      </c>
      <c r="D4553" s="11" t="s">
        <v>16086</v>
      </c>
      <c r="E4553" s="11" t="s">
        <v>16012</v>
      </c>
      <c r="F4553" s="11" t="s">
        <v>16034</v>
      </c>
      <c r="G4553" s="11" t="s">
        <v>15997</v>
      </c>
      <c r="H4553" s="11" t="s">
        <v>16200</v>
      </c>
      <c r="I4553" s="11" t="s">
        <v>15999</v>
      </c>
      <c r="J4553" s="11">
        <v>16</v>
      </c>
    </row>
    <row r="4554" spans="1:10">
      <c r="A4554" s="11" t="s">
        <v>15993</v>
      </c>
      <c r="B4554" s="11" t="s">
        <v>20097</v>
      </c>
      <c r="C4554" s="11" t="s">
        <v>20090</v>
      </c>
      <c r="D4554" s="11" t="s">
        <v>16099</v>
      </c>
      <c r="E4554" s="11" t="s">
        <v>16006</v>
      </c>
      <c r="F4554" s="11" t="s">
        <v>16563</v>
      </c>
      <c r="G4554" s="11" t="s">
        <v>15997</v>
      </c>
      <c r="H4554" s="11" t="s">
        <v>15998</v>
      </c>
      <c r="I4554" s="11" t="s">
        <v>15999</v>
      </c>
      <c r="J4554" s="11">
        <v>16</v>
      </c>
    </row>
    <row r="4555" spans="1:10">
      <c r="A4555" s="11" t="s">
        <v>15993</v>
      </c>
      <c r="B4555" s="11" t="s">
        <v>562</v>
      </c>
      <c r="C4555" s="11" t="s">
        <v>20090</v>
      </c>
      <c r="D4555" s="11" t="s">
        <v>18339</v>
      </c>
      <c r="E4555" s="11" t="s">
        <v>18257</v>
      </c>
      <c r="F4555" s="11" t="s">
        <v>16132</v>
      </c>
      <c r="G4555" s="11" t="s">
        <v>15997</v>
      </c>
      <c r="H4555" s="11" t="s">
        <v>11141</v>
      </c>
      <c r="I4555" s="11" t="s">
        <v>16094</v>
      </c>
      <c r="J4555" s="11">
        <v>15</v>
      </c>
    </row>
    <row r="4556" spans="1:10">
      <c r="A4556" s="11" t="s">
        <v>16004</v>
      </c>
      <c r="B4556" s="11" t="s">
        <v>14113</v>
      </c>
      <c r="C4556" s="11" t="s">
        <v>20090</v>
      </c>
      <c r="D4556" s="11" t="s">
        <v>16102</v>
      </c>
      <c r="E4556" s="11" t="s">
        <v>4246</v>
      </c>
      <c r="F4556" s="11" t="s">
        <v>16638</v>
      </c>
      <c r="G4556" s="11" t="s">
        <v>15990</v>
      </c>
      <c r="H4556" s="11" t="s">
        <v>19251</v>
      </c>
      <c r="I4556" s="11" t="s">
        <v>15999</v>
      </c>
      <c r="J4556" s="11">
        <v>15</v>
      </c>
    </row>
    <row r="4557" spans="1:10">
      <c r="A4557" s="11" t="s">
        <v>15986</v>
      </c>
      <c r="B4557" s="11" t="s">
        <v>11130</v>
      </c>
      <c r="C4557" s="11" t="s">
        <v>20090</v>
      </c>
      <c r="D4557" s="11" t="s">
        <v>16102</v>
      </c>
      <c r="E4557" s="11" t="s">
        <v>1180</v>
      </c>
      <c r="F4557" s="11" t="s">
        <v>16763</v>
      </c>
      <c r="G4557" s="11" t="s">
        <v>16003</v>
      </c>
      <c r="H4557" s="11" t="s">
        <v>11955</v>
      </c>
      <c r="I4557" s="11" t="s">
        <v>15999</v>
      </c>
      <c r="J4557" s="11">
        <v>15</v>
      </c>
    </row>
    <row r="4558" spans="1:10">
      <c r="A4558" s="11" t="s">
        <v>15993</v>
      </c>
      <c r="B4558" s="11" t="s">
        <v>11756</v>
      </c>
      <c r="C4558" s="11" t="s">
        <v>20090</v>
      </c>
      <c r="D4558" s="11" t="s">
        <v>16495</v>
      </c>
      <c r="E4558" s="11" t="s">
        <v>1180</v>
      </c>
      <c r="F4558" s="11" t="s">
        <v>16517</v>
      </c>
      <c r="G4558" s="11" t="s">
        <v>16003</v>
      </c>
      <c r="H4558" s="11" t="s">
        <v>16084</v>
      </c>
      <c r="I4558" s="11" t="s">
        <v>15999</v>
      </c>
      <c r="J4558" s="11">
        <v>15</v>
      </c>
    </row>
    <row r="4559" spans="1:10">
      <c r="A4559" s="11" t="s">
        <v>15993</v>
      </c>
      <c r="B4559" s="11" t="s">
        <v>15046</v>
      </c>
      <c r="C4559" s="11" t="s">
        <v>20090</v>
      </c>
      <c r="D4559" s="11" t="s">
        <v>16501</v>
      </c>
      <c r="E4559" s="11" t="s">
        <v>4246</v>
      </c>
      <c r="F4559" s="11" t="s">
        <v>16144</v>
      </c>
      <c r="G4559" s="11" t="s">
        <v>16003</v>
      </c>
      <c r="H4559" s="11" t="s">
        <v>16084</v>
      </c>
      <c r="I4559" s="11" t="s">
        <v>16342</v>
      </c>
      <c r="J4559" s="11">
        <v>15</v>
      </c>
    </row>
    <row r="4560" spans="1:10">
      <c r="A4560" s="11" t="s">
        <v>16004</v>
      </c>
      <c r="B4560" s="11" t="s">
        <v>12591</v>
      </c>
      <c r="C4560" s="11" t="s">
        <v>20090</v>
      </c>
      <c r="D4560" s="11" t="s">
        <v>16953</v>
      </c>
      <c r="E4560" s="11" t="s">
        <v>4246</v>
      </c>
      <c r="F4560" s="11" t="s">
        <v>16629</v>
      </c>
      <c r="G4560" s="11" t="s">
        <v>16003</v>
      </c>
      <c r="H4560" s="11" t="s">
        <v>16089</v>
      </c>
      <c r="I4560" s="11" t="s">
        <v>15992</v>
      </c>
      <c r="J4560" s="11">
        <v>15</v>
      </c>
    </row>
    <row r="4561" spans="1:10">
      <c r="A4561" s="11" t="s">
        <v>15993</v>
      </c>
      <c r="B4561" s="11" t="s">
        <v>20098</v>
      </c>
      <c r="C4561" s="11" t="s">
        <v>20090</v>
      </c>
      <c r="D4561" s="11" t="s">
        <v>16754</v>
      </c>
      <c r="E4561" s="11" t="s">
        <v>4246</v>
      </c>
      <c r="F4561" s="11" t="s">
        <v>16303</v>
      </c>
      <c r="G4561" s="11" t="s">
        <v>15990</v>
      </c>
      <c r="H4561" s="11" t="s">
        <v>16031</v>
      </c>
      <c r="I4561" s="11" t="s">
        <v>16019</v>
      </c>
      <c r="J4561" s="11">
        <v>15</v>
      </c>
    </row>
    <row r="4562" spans="1:10">
      <c r="A4562" s="11" t="s">
        <v>15993</v>
      </c>
      <c r="B4562" s="11" t="s">
        <v>20099</v>
      </c>
      <c r="C4562" s="11" t="s">
        <v>20090</v>
      </c>
      <c r="D4562" s="11" t="s">
        <v>17441</v>
      </c>
      <c r="E4562" s="11" t="s">
        <v>16110</v>
      </c>
      <c r="F4562" s="11" t="s">
        <v>16655</v>
      </c>
      <c r="G4562" s="11" t="s">
        <v>15997</v>
      </c>
      <c r="H4562" s="11" t="s">
        <v>12219</v>
      </c>
      <c r="I4562" s="11" t="s">
        <v>15999</v>
      </c>
      <c r="J4562" s="11">
        <v>15</v>
      </c>
    </row>
    <row r="4563" spans="1:10">
      <c r="A4563" s="11" t="s">
        <v>16004</v>
      </c>
      <c r="B4563" s="11" t="s">
        <v>11167</v>
      </c>
      <c r="C4563" s="11" t="s">
        <v>20090</v>
      </c>
      <c r="D4563" s="11" t="s">
        <v>16141</v>
      </c>
      <c r="E4563" s="11" t="s">
        <v>17864</v>
      </c>
      <c r="F4563" s="11" t="s">
        <v>19089</v>
      </c>
      <c r="G4563" s="11" t="s">
        <v>15990</v>
      </c>
      <c r="H4563" s="11" t="s">
        <v>847</v>
      </c>
      <c r="I4563" s="11" t="s">
        <v>16036</v>
      </c>
      <c r="J4563" s="11">
        <v>15</v>
      </c>
    </row>
    <row r="4564" spans="1:10">
      <c r="A4564" s="11" t="s">
        <v>15986</v>
      </c>
      <c r="B4564" s="11" t="s">
        <v>13595</v>
      </c>
      <c r="C4564" s="11" t="s">
        <v>20090</v>
      </c>
      <c r="D4564" s="11" t="s">
        <v>16758</v>
      </c>
      <c r="E4564" s="11" t="s">
        <v>17576</v>
      </c>
      <c r="F4564" s="11" t="s">
        <v>17239</v>
      </c>
      <c r="G4564" s="11" t="s">
        <v>15997</v>
      </c>
      <c r="H4564" s="11" t="s">
        <v>11955</v>
      </c>
      <c r="I4564" s="11" t="s">
        <v>15992</v>
      </c>
      <c r="J4564" s="11">
        <v>15</v>
      </c>
    </row>
    <row r="4565" spans="1:10">
      <c r="A4565" s="11" t="s">
        <v>16004</v>
      </c>
      <c r="B4565" s="11" t="s">
        <v>17058</v>
      </c>
      <c r="C4565" s="11" t="s">
        <v>20090</v>
      </c>
      <c r="D4565" s="11" t="s">
        <v>16761</v>
      </c>
      <c r="E4565" s="11" t="s">
        <v>17447</v>
      </c>
      <c r="F4565" s="11" t="s">
        <v>16249</v>
      </c>
      <c r="G4565" s="11" t="s">
        <v>15997</v>
      </c>
      <c r="H4565" s="11" t="s">
        <v>11963</v>
      </c>
      <c r="I4565" s="11" t="s">
        <v>15999</v>
      </c>
      <c r="J4565" s="11">
        <v>15</v>
      </c>
    </row>
    <row r="4566" spans="1:10">
      <c r="A4566" s="11" t="s">
        <v>15993</v>
      </c>
      <c r="B4566" s="11" t="s">
        <v>16753</v>
      </c>
      <c r="C4566" s="11" t="s">
        <v>20090</v>
      </c>
      <c r="D4566" s="11" t="s">
        <v>16156</v>
      </c>
      <c r="E4566" s="11" t="s">
        <v>20100</v>
      </c>
      <c r="F4566" s="11" t="s">
        <v>16756</v>
      </c>
      <c r="G4566" s="11" t="s">
        <v>15997</v>
      </c>
      <c r="H4566" s="11" t="s">
        <v>16074</v>
      </c>
      <c r="I4566" s="11" t="s">
        <v>16049</v>
      </c>
      <c r="J4566" s="11">
        <v>15</v>
      </c>
    </row>
    <row r="4567" spans="1:10">
      <c r="A4567" s="11" t="s">
        <v>15993</v>
      </c>
      <c r="B4567" s="11" t="s">
        <v>17642</v>
      </c>
      <c r="C4567" s="11" t="s">
        <v>20090</v>
      </c>
      <c r="D4567" s="11" t="s">
        <v>16526</v>
      </c>
      <c r="E4567" s="11" t="s">
        <v>16064</v>
      </c>
      <c r="F4567" s="11" t="s">
        <v>16101</v>
      </c>
      <c r="G4567" s="11" t="s">
        <v>15997</v>
      </c>
      <c r="H4567" s="11" t="s">
        <v>15998</v>
      </c>
      <c r="I4567" s="11" t="s">
        <v>15999</v>
      </c>
      <c r="J4567" s="11">
        <v>14</v>
      </c>
    </row>
    <row r="4568" spans="1:10">
      <c r="A4568" s="11" t="s">
        <v>15993</v>
      </c>
      <c r="B4568" s="11" t="s">
        <v>20101</v>
      </c>
      <c r="C4568" s="11" t="s">
        <v>20090</v>
      </c>
      <c r="D4568" s="11" t="s">
        <v>16778</v>
      </c>
      <c r="E4568" s="11" t="s">
        <v>16087</v>
      </c>
      <c r="F4568" s="11" t="s">
        <v>18137</v>
      </c>
      <c r="G4568" s="11" t="s">
        <v>15997</v>
      </c>
      <c r="H4568" s="11" t="s">
        <v>16074</v>
      </c>
      <c r="I4568" s="11" t="s">
        <v>16049</v>
      </c>
      <c r="J4568" s="11">
        <v>14</v>
      </c>
    </row>
    <row r="4569" spans="1:10">
      <c r="A4569" s="11" t="s">
        <v>15993</v>
      </c>
      <c r="B4569" s="11" t="s">
        <v>16943</v>
      </c>
      <c r="C4569" s="11" t="s">
        <v>20090</v>
      </c>
      <c r="D4569" s="11" t="s">
        <v>16528</v>
      </c>
      <c r="E4569" s="11" t="s">
        <v>368</v>
      </c>
      <c r="F4569" s="11" t="s">
        <v>16945</v>
      </c>
      <c r="G4569" s="11" t="s">
        <v>16003</v>
      </c>
      <c r="H4569" s="11" t="s">
        <v>15998</v>
      </c>
      <c r="I4569" s="11" t="s">
        <v>15999</v>
      </c>
      <c r="J4569" s="11">
        <v>14</v>
      </c>
    </row>
    <row r="4570" spans="1:10">
      <c r="A4570" s="11" t="s">
        <v>15993</v>
      </c>
      <c r="B4570" s="11" t="s">
        <v>17552</v>
      </c>
      <c r="C4570" s="11" t="s">
        <v>20090</v>
      </c>
      <c r="D4570" s="11" t="s">
        <v>16779</v>
      </c>
      <c r="E4570" s="11" t="s">
        <v>16817</v>
      </c>
      <c r="F4570" s="11" t="s">
        <v>17145</v>
      </c>
      <c r="G4570" s="11" t="s">
        <v>15997</v>
      </c>
      <c r="H4570" s="11" t="s">
        <v>16061</v>
      </c>
      <c r="I4570" s="11" t="s">
        <v>15999</v>
      </c>
      <c r="J4570" s="11">
        <v>14</v>
      </c>
    </row>
    <row r="4571" spans="1:10">
      <c r="A4571" s="11" t="s">
        <v>15993</v>
      </c>
      <c r="B4571" s="11" t="s">
        <v>11445</v>
      </c>
      <c r="C4571" s="11" t="s">
        <v>20090</v>
      </c>
      <c r="D4571" s="11" t="s">
        <v>17832</v>
      </c>
      <c r="E4571" s="11" t="s">
        <v>4246</v>
      </c>
      <c r="F4571" s="11" t="s">
        <v>17200</v>
      </c>
      <c r="G4571" s="11" t="s">
        <v>16003</v>
      </c>
      <c r="H4571" s="11" t="s">
        <v>847</v>
      </c>
      <c r="I4571" s="11" t="s">
        <v>16342</v>
      </c>
      <c r="J4571" s="11">
        <v>14</v>
      </c>
    </row>
    <row r="4572" spans="1:10">
      <c r="A4572" s="11" t="s">
        <v>16004</v>
      </c>
      <c r="B4572" s="11" t="s">
        <v>19078</v>
      </c>
      <c r="C4572" s="11" t="s">
        <v>20090</v>
      </c>
      <c r="D4572" s="11" t="s">
        <v>17668</v>
      </c>
      <c r="E4572" s="11" t="s">
        <v>16110</v>
      </c>
      <c r="F4572" s="11" t="s">
        <v>16608</v>
      </c>
      <c r="G4572" s="11" t="s">
        <v>15997</v>
      </c>
      <c r="H4572" s="11" t="s">
        <v>847</v>
      </c>
      <c r="I4572" s="11" t="s">
        <v>15999</v>
      </c>
      <c r="J4572" s="11">
        <v>14</v>
      </c>
    </row>
    <row r="4573" spans="1:10">
      <c r="A4573" s="11" t="s">
        <v>16004</v>
      </c>
      <c r="B4573" s="11" t="s">
        <v>19650</v>
      </c>
      <c r="C4573" s="11" t="s">
        <v>20090</v>
      </c>
      <c r="D4573" s="11" t="s">
        <v>18968</v>
      </c>
      <c r="E4573" s="11" t="s">
        <v>20102</v>
      </c>
      <c r="F4573" s="11" t="s">
        <v>16246</v>
      </c>
      <c r="G4573" s="11" t="s">
        <v>15997</v>
      </c>
      <c r="H4573" s="11" t="s">
        <v>16435</v>
      </c>
      <c r="I4573" s="11" t="s">
        <v>16019</v>
      </c>
      <c r="J4573" s="11">
        <v>14</v>
      </c>
    </row>
    <row r="4574" spans="1:10">
      <c r="A4574" s="11" t="s">
        <v>16004</v>
      </c>
      <c r="B4574" s="11" t="s">
        <v>20103</v>
      </c>
      <c r="C4574" s="11" t="s">
        <v>20090</v>
      </c>
      <c r="D4574" s="11" t="s">
        <v>16538</v>
      </c>
      <c r="E4574" s="11" t="s">
        <v>435</v>
      </c>
      <c r="F4574" s="11" t="s">
        <v>16224</v>
      </c>
      <c r="G4574" s="11" t="s">
        <v>15997</v>
      </c>
      <c r="H4574" s="11" t="s">
        <v>847</v>
      </c>
      <c r="I4574" s="11" t="s">
        <v>16019</v>
      </c>
      <c r="J4574" s="11">
        <v>14</v>
      </c>
    </row>
    <row r="4575" spans="1:10">
      <c r="A4575" s="11" t="s">
        <v>15986</v>
      </c>
      <c r="B4575" s="11" t="s">
        <v>12000</v>
      </c>
      <c r="C4575" s="11" t="s">
        <v>20090</v>
      </c>
      <c r="D4575" s="11" t="s">
        <v>16982</v>
      </c>
      <c r="E4575" s="11" t="s">
        <v>20104</v>
      </c>
      <c r="F4575" s="11" t="s">
        <v>16365</v>
      </c>
      <c r="G4575" s="11" t="s">
        <v>15997</v>
      </c>
      <c r="H4575" s="11" t="s">
        <v>16035</v>
      </c>
      <c r="I4575" s="11" t="s">
        <v>16219</v>
      </c>
      <c r="J4575" s="11">
        <v>14</v>
      </c>
    </row>
    <row r="4576" spans="1:10">
      <c r="A4576" s="11" t="s">
        <v>15986</v>
      </c>
      <c r="B4576" s="11" t="s">
        <v>20105</v>
      </c>
      <c r="C4576" s="11" t="s">
        <v>20090</v>
      </c>
      <c r="D4576" s="11" t="s">
        <v>16982</v>
      </c>
      <c r="E4576" s="11" t="s">
        <v>16513</v>
      </c>
      <c r="F4576" s="11" t="s">
        <v>16185</v>
      </c>
      <c r="G4576" s="11" t="s">
        <v>15997</v>
      </c>
      <c r="H4576" s="11" t="s">
        <v>11141</v>
      </c>
      <c r="I4576" s="11" t="s">
        <v>15999</v>
      </c>
      <c r="J4576" s="11">
        <v>14</v>
      </c>
    </row>
    <row r="4577" spans="1:10">
      <c r="A4577" s="11" t="s">
        <v>16004</v>
      </c>
      <c r="B4577" s="11" t="s">
        <v>16588</v>
      </c>
      <c r="C4577" s="11" t="s">
        <v>20090</v>
      </c>
      <c r="D4577" s="11" t="s">
        <v>16195</v>
      </c>
      <c r="E4577" s="11" t="s">
        <v>20106</v>
      </c>
      <c r="F4577" s="11" t="s">
        <v>16590</v>
      </c>
      <c r="G4577" s="11" t="s">
        <v>15997</v>
      </c>
      <c r="H4577" s="11" t="s">
        <v>11963</v>
      </c>
      <c r="I4577" s="11" t="s">
        <v>15999</v>
      </c>
      <c r="J4577" s="11">
        <v>14</v>
      </c>
    </row>
    <row r="4578" spans="1:10">
      <c r="A4578" s="11" t="s">
        <v>16004</v>
      </c>
      <c r="B4578" s="11" t="s">
        <v>18160</v>
      </c>
      <c r="C4578" s="11" t="s">
        <v>20090</v>
      </c>
      <c r="D4578" s="11" t="s">
        <v>16207</v>
      </c>
      <c r="E4578" s="11" t="s">
        <v>16079</v>
      </c>
      <c r="F4578" s="11" t="s">
        <v>16199</v>
      </c>
      <c r="G4578" s="11" t="s">
        <v>15997</v>
      </c>
      <c r="H4578" s="11" t="s">
        <v>11141</v>
      </c>
      <c r="I4578" s="11" t="s">
        <v>15999</v>
      </c>
      <c r="J4578" s="11">
        <v>14</v>
      </c>
    </row>
    <row r="4579" spans="1:10">
      <c r="A4579" s="11" t="s">
        <v>15986</v>
      </c>
      <c r="B4579" s="11" t="s">
        <v>18001</v>
      </c>
      <c r="C4579" s="11" t="s">
        <v>20090</v>
      </c>
      <c r="D4579" s="11" t="s">
        <v>17844</v>
      </c>
      <c r="E4579" s="11" t="s">
        <v>17893</v>
      </c>
      <c r="F4579" s="11" t="s">
        <v>17024</v>
      </c>
      <c r="G4579" s="11" t="s">
        <v>15997</v>
      </c>
      <c r="H4579" s="11" t="s">
        <v>11136</v>
      </c>
      <c r="I4579" s="11" t="s">
        <v>16615</v>
      </c>
      <c r="J4579" s="11">
        <v>14</v>
      </c>
    </row>
    <row r="4580" spans="1:10">
      <c r="A4580" s="11" t="s">
        <v>16004</v>
      </c>
      <c r="B4580" s="11" t="s">
        <v>15283</v>
      </c>
      <c r="C4580" s="11" t="s">
        <v>20090</v>
      </c>
      <c r="D4580" s="11" t="s">
        <v>16213</v>
      </c>
      <c r="E4580" s="11" t="s">
        <v>17095</v>
      </c>
      <c r="F4580" s="11" t="s">
        <v>15989</v>
      </c>
      <c r="G4580" s="11" t="s">
        <v>15997</v>
      </c>
      <c r="H4580" s="11" t="s">
        <v>11378</v>
      </c>
      <c r="I4580" s="11" t="s">
        <v>15999</v>
      </c>
      <c r="J4580" s="11">
        <v>13</v>
      </c>
    </row>
    <row r="4581" spans="1:10">
      <c r="A4581" s="11" t="s">
        <v>15993</v>
      </c>
      <c r="B4581" s="11" t="s">
        <v>14113</v>
      </c>
      <c r="C4581" s="11" t="s">
        <v>20090</v>
      </c>
      <c r="D4581" s="11" t="s">
        <v>16216</v>
      </c>
      <c r="E4581" s="11" t="s">
        <v>4722</v>
      </c>
      <c r="F4581" s="11" t="s">
        <v>16069</v>
      </c>
      <c r="G4581" s="11" t="s">
        <v>15990</v>
      </c>
      <c r="H4581" s="11" t="s">
        <v>15998</v>
      </c>
      <c r="I4581" s="11" t="s">
        <v>16128</v>
      </c>
      <c r="J4581" s="11">
        <v>13</v>
      </c>
    </row>
    <row r="4582" spans="1:10">
      <c r="A4582" s="11" t="s">
        <v>15993</v>
      </c>
      <c r="B4582" s="11" t="s">
        <v>17594</v>
      </c>
      <c r="C4582" s="11" t="s">
        <v>20090</v>
      </c>
      <c r="D4582" s="11" t="s">
        <v>16238</v>
      </c>
      <c r="E4582" s="11" t="s">
        <v>17592</v>
      </c>
      <c r="F4582" s="11" t="s">
        <v>16097</v>
      </c>
      <c r="G4582" s="11" t="s">
        <v>15997</v>
      </c>
      <c r="H4582" s="11" t="s">
        <v>16061</v>
      </c>
      <c r="I4582" s="11" t="s">
        <v>15999</v>
      </c>
      <c r="J4582" s="11">
        <v>13</v>
      </c>
    </row>
    <row r="4583" spans="1:10">
      <c r="A4583" s="11" t="s">
        <v>15986</v>
      </c>
      <c r="B4583" s="11" t="s">
        <v>20019</v>
      </c>
      <c r="C4583" s="11" t="s">
        <v>20090</v>
      </c>
      <c r="D4583" s="11" t="s">
        <v>17595</v>
      </c>
      <c r="E4583" s="11" t="s">
        <v>19073</v>
      </c>
      <c r="F4583" s="11" t="s">
        <v>16835</v>
      </c>
      <c r="G4583" s="11" t="s">
        <v>15997</v>
      </c>
      <c r="H4583" s="11" t="s">
        <v>11955</v>
      </c>
      <c r="I4583" s="11" t="s">
        <v>15999</v>
      </c>
      <c r="J4583" s="11">
        <v>13</v>
      </c>
    </row>
    <row r="4584" spans="1:10">
      <c r="A4584" s="11" t="s">
        <v>15986</v>
      </c>
      <c r="B4584" s="11" t="s">
        <v>14764</v>
      </c>
      <c r="C4584" s="11" t="s">
        <v>20090</v>
      </c>
      <c r="D4584" s="11" t="s">
        <v>16988</v>
      </c>
      <c r="E4584" s="11" t="s">
        <v>20107</v>
      </c>
      <c r="F4584" s="11" t="s">
        <v>16706</v>
      </c>
      <c r="G4584" s="11" t="s">
        <v>15997</v>
      </c>
      <c r="H4584" s="11" t="s">
        <v>11955</v>
      </c>
      <c r="I4584" s="11" t="s">
        <v>15992</v>
      </c>
      <c r="J4584" s="11">
        <v>13</v>
      </c>
    </row>
    <row r="4585" spans="1:10">
      <c r="A4585" s="11" t="s">
        <v>16004</v>
      </c>
      <c r="B4585" s="11" t="s">
        <v>12597</v>
      </c>
      <c r="C4585" s="11" t="s">
        <v>20090</v>
      </c>
      <c r="D4585" s="11" t="s">
        <v>16810</v>
      </c>
      <c r="E4585" s="11" t="s">
        <v>16059</v>
      </c>
      <c r="F4585" s="11" t="s">
        <v>16477</v>
      </c>
      <c r="G4585" s="11" t="s">
        <v>15997</v>
      </c>
      <c r="H4585" s="11" t="s">
        <v>11233</v>
      </c>
      <c r="I4585" s="11" t="s">
        <v>15999</v>
      </c>
      <c r="J4585" s="11">
        <v>13</v>
      </c>
    </row>
    <row r="4586" spans="1:10">
      <c r="A4586" s="11" t="s">
        <v>15993</v>
      </c>
      <c r="B4586" s="11" t="s">
        <v>12861</v>
      </c>
      <c r="C4586" s="11" t="s">
        <v>20090</v>
      </c>
      <c r="D4586" s="11" t="s">
        <v>17981</v>
      </c>
      <c r="E4586" s="11" t="s">
        <v>20108</v>
      </c>
      <c r="F4586" s="11" t="s">
        <v>16169</v>
      </c>
      <c r="G4586" s="11" t="s">
        <v>15997</v>
      </c>
      <c r="H4586" s="11" t="s">
        <v>847</v>
      </c>
      <c r="I4586" s="11" t="s">
        <v>16342</v>
      </c>
      <c r="J4586" s="11">
        <v>13</v>
      </c>
    </row>
    <row r="4587" spans="1:10">
      <c r="A4587" s="11" t="s">
        <v>16004</v>
      </c>
      <c r="B4587" s="11" t="s">
        <v>13615</v>
      </c>
      <c r="C4587" s="11" t="s">
        <v>20090</v>
      </c>
      <c r="D4587" s="11" t="s">
        <v>16580</v>
      </c>
      <c r="E4587" s="11" t="s">
        <v>20109</v>
      </c>
      <c r="F4587" s="11" t="s">
        <v>20110</v>
      </c>
      <c r="G4587" s="11" t="s">
        <v>15997</v>
      </c>
      <c r="H4587" s="11" t="s">
        <v>847</v>
      </c>
      <c r="I4587" s="11" t="s">
        <v>15999</v>
      </c>
      <c r="J4587" s="11">
        <v>13</v>
      </c>
    </row>
    <row r="4588" spans="1:10">
      <c r="A4588" s="11" t="s">
        <v>15993</v>
      </c>
      <c r="B4588" s="11" t="s">
        <v>18178</v>
      </c>
      <c r="C4588" s="11" t="s">
        <v>20090</v>
      </c>
      <c r="D4588" s="11" t="s">
        <v>19185</v>
      </c>
      <c r="E4588" s="11" t="s">
        <v>11316</v>
      </c>
      <c r="F4588" s="11" t="s">
        <v>16230</v>
      </c>
      <c r="G4588" s="11" t="s">
        <v>16003</v>
      </c>
      <c r="H4588" s="11" t="s">
        <v>12219</v>
      </c>
      <c r="I4588" s="11" t="s">
        <v>15999</v>
      </c>
      <c r="J4588" s="11">
        <v>12</v>
      </c>
    </row>
    <row r="4589" spans="1:10">
      <c r="A4589" s="11" t="s">
        <v>15993</v>
      </c>
      <c r="B4589" s="11" t="s">
        <v>11968</v>
      </c>
      <c r="C4589" s="11" t="s">
        <v>20090</v>
      </c>
      <c r="D4589" s="11" t="s">
        <v>17863</v>
      </c>
      <c r="E4589" s="11" t="s">
        <v>11316</v>
      </c>
      <c r="F4589" s="11" t="s">
        <v>16792</v>
      </c>
      <c r="G4589" s="11" t="s">
        <v>16003</v>
      </c>
      <c r="H4589" s="11" t="s">
        <v>12219</v>
      </c>
      <c r="I4589" s="11" t="s">
        <v>15999</v>
      </c>
      <c r="J4589" s="11">
        <v>12</v>
      </c>
    </row>
    <row r="4590" spans="1:10">
      <c r="A4590" s="11" t="s">
        <v>15993</v>
      </c>
      <c r="B4590" s="11" t="s">
        <v>18179</v>
      </c>
      <c r="C4590" s="11" t="s">
        <v>20090</v>
      </c>
      <c r="D4590" s="11" t="s">
        <v>17863</v>
      </c>
      <c r="E4590" s="11" t="s">
        <v>20111</v>
      </c>
      <c r="F4590" s="11" t="s">
        <v>18181</v>
      </c>
      <c r="G4590" s="11" t="s">
        <v>16003</v>
      </c>
      <c r="H4590" s="11" t="s">
        <v>12219</v>
      </c>
      <c r="I4590" s="11" t="s">
        <v>16057</v>
      </c>
      <c r="J4590" s="11">
        <v>12</v>
      </c>
    </row>
    <row r="4591" spans="1:10">
      <c r="A4591" s="11" t="s">
        <v>15993</v>
      </c>
      <c r="B4591" s="11" t="s">
        <v>19203</v>
      </c>
      <c r="C4591" s="11" t="s">
        <v>20090</v>
      </c>
      <c r="D4591" s="11" t="s">
        <v>17156</v>
      </c>
      <c r="E4591" s="11" t="s">
        <v>20112</v>
      </c>
      <c r="F4591" s="11" t="s">
        <v>18520</v>
      </c>
      <c r="G4591" s="11" t="s">
        <v>15997</v>
      </c>
      <c r="H4591" s="11" t="s">
        <v>16074</v>
      </c>
      <c r="I4591" s="11" t="s">
        <v>15999</v>
      </c>
      <c r="J4591" s="11">
        <v>12</v>
      </c>
    </row>
    <row r="4592" spans="1:10">
      <c r="A4592" s="11" t="s">
        <v>16004</v>
      </c>
      <c r="B4592" s="11" t="s">
        <v>11238</v>
      </c>
      <c r="C4592" s="11" t="s">
        <v>20090</v>
      </c>
      <c r="D4592" s="11" t="s">
        <v>18758</v>
      </c>
      <c r="E4592" s="11" t="s">
        <v>11316</v>
      </c>
      <c r="F4592" s="11" t="s">
        <v>16224</v>
      </c>
      <c r="G4592" s="11" t="s">
        <v>15990</v>
      </c>
      <c r="H4592" s="11" t="s">
        <v>16089</v>
      </c>
      <c r="I4592" s="11" t="s">
        <v>16019</v>
      </c>
      <c r="J4592" s="11">
        <v>12</v>
      </c>
    </row>
    <row r="4593" spans="1:10">
      <c r="A4593" s="11" t="s">
        <v>16004</v>
      </c>
      <c r="B4593" s="11" t="s">
        <v>20113</v>
      </c>
      <c r="C4593" s="11" t="s">
        <v>20090</v>
      </c>
      <c r="D4593" s="11" t="s">
        <v>16275</v>
      </c>
      <c r="E4593" s="11" t="s">
        <v>18561</v>
      </c>
      <c r="F4593" s="11" t="s">
        <v>17024</v>
      </c>
      <c r="G4593" s="11" t="s">
        <v>15997</v>
      </c>
      <c r="H4593" s="11" t="s">
        <v>11963</v>
      </c>
      <c r="I4593" s="11" t="s">
        <v>16681</v>
      </c>
      <c r="J4593" s="11">
        <v>12</v>
      </c>
    </row>
    <row r="4594" spans="1:10">
      <c r="A4594" s="11" t="s">
        <v>15993</v>
      </c>
      <c r="B4594" s="11" t="s">
        <v>15163</v>
      </c>
      <c r="C4594" s="11" t="s">
        <v>20090</v>
      </c>
      <c r="D4594" s="11" t="s">
        <v>18112</v>
      </c>
      <c r="E4594" s="11" t="s">
        <v>11316</v>
      </c>
      <c r="F4594" s="11" t="s">
        <v>16274</v>
      </c>
      <c r="G4594" s="11" t="s">
        <v>15990</v>
      </c>
      <c r="H4594" s="11" t="s">
        <v>16084</v>
      </c>
      <c r="I4594" s="11" t="s">
        <v>16036</v>
      </c>
      <c r="J4594" s="11">
        <v>12</v>
      </c>
    </row>
    <row r="4595" spans="1:10">
      <c r="A4595" s="11" t="s">
        <v>16004</v>
      </c>
      <c r="B4595" s="11" t="s">
        <v>255</v>
      </c>
      <c r="C4595" s="11" t="s">
        <v>20090</v>
      </c>
      <c r="D4595" s="11" t="s">
        <v>17321</v>
      </c>
      <c r="E4595" s="11" t="s">
        <v>4246</v>
      </c>
      <c r="F4595" s="11" t="s">
        <v>16527</v>
      </c>
      <c r="G4595" s="11" t="s">
        <v>15990</v>
      </c>
      <c r="H4595" s="11" t="s">
        <v>11141</v>
      </c>
      <c r="I4595" s="11" t="s">
        <v>16611</v>
      </c>
      <c r="J4595" s="11">
        <v>11</v>
      </c>
    </row>
    <row r="4596" spans="1:10">
      <c r="A4596" s="11" t="s">
        <v>16004</v>
      </c>
      <c r="B4596" s="11" t="s">
        <v>11321</v>
      </c>
      <c r="C4596" s="11" t="s">
        <v>20090</v>
      </c>
      <c r="D4596" s="11" t="s">
        <v>17883</v>
      </c>
      <c r="E4596" s="11" t="s">
        <v>16006</v>
      </c>
      <c r="F4596" s="11" t="s">
        <v>16230</v>
      </c>
      <c r="G4596" s="11" t="s">
        <v>15997</v>
      </c>
      <c r="H4596" s="11" t="s">
        <v>11233</v>
      </c>
      <c r="I4596" s="11" t="s">
        <v>15999</v>
      </c>
      <c r="J4596" s="11">
        <v>11</v>
      </c>
    </row>
    <row r="4597" spans="1:10">
      <c r="A4597" s="11" t="s">
        <v>16014</v>
      </c>
      <c r="B4597" s="11" t="s">
        <v>14681</v>
      </c>
      <c r="C4597" s="11" t="s">
        <v>20090</v>
      </c>
      <c r="D4597" s="11" t="s">
        <v>16313</v>
      </c>
      <c r="E4597" s="11" t="s">
        <v>16335</v>
      </c>
      <c r="F4597" s="11" t="s">
        <v>18747</v>
      </c>
      <c r="G4597" s="11" t="s">
        <v>15990</v>
      </c>
      <c r="H4597" s="11" t="s">
        <v>14066</v>
      </c>
      <c r="I4597" s="11" t="s">
        <v>16124</v>
      </c>
      <c r="J4597" s="11">
        <v>11</v>
      </c>
    </row>
    <row r="4598" spans="1:10">
      <c r="A4598" s="11" t="s">
        <v>15986</v>
      </c>
      <c r="B4598" s="11" t="s">
        <v>20114</v>
      </c>
      <c r="C4598" s="11" t="s">
        <v>20090</v>
      </c>
      <c r="D4598" s="11" t="s">
        <v>16616</v>
      </c>
      <c r="E4598" s="11" t="s">
        <v>16043</v>
      </c>
      <c r="F4598" s="11" t="s">
        <v>16604</v>
      </c>
      <c r="G4598" s="11" t="s">
        <v>15997</v>
      </c>
      <c r="H4598" s="11" t="s">
        <v>16035</v>
      </c>
      <c r="I4598" s="11" t="s">
        <v>16019</v>
      </c>
      <c r="J4598" s="11">
        <v>11</v>
      </c>
    </row>
    <row r="4599" spans="1:10">
      <c r="A4599" s="11" t="s">
        <v>15986</v>
      </c>
      <c r="B4599" s="11" t="s">
        <v>17733</v>
      </c>
      <c r="C4599" s="11" t="s">
        <v>20090</v>
      </c>
      <c r="D4599" s="11" t="s">
        <v>16616</v>
      </c>
      <c r="E4599" s="11" t="s">
        <v>16043</v>
      </c>
      <c r="F4599" s="11" t="s">
        <v>16386</v>
      </c>
      <c r="G4599" s="11" t="s">
        <v>15997</v>
      </c>
      <c r="H4599" s="11" t="s">
        <v>16035</v>
      </c>
      <c r="I4599" s="11" t="s">
        <v>16019</v>
      </c>
      <c r="J4599" s="11">
        <v>11</v>
      </c>
    </row>
    <row r="4600" spans="1:10">
      <c r="A4600" s="11" t="s">
        <v>15986</v>
      </c>
      <c r="B4600" s="11" t="s">
        <v>15158</v>
      </c>
      <c r="C4600" s="11" t="s">
        <v>20090</v>
      </c>
      <c r="D4600" s="11" t="s">
        <v>16616</v>
      </c>
      <c r="E4600" s="11" t="s">
        <v>4246</v>
      </c>
      <c r="F4600" s="11" t="s">
        <v>16473</v>
      </c>
      <c r="G4600" s="11" t="s">
        <v>15990</v>
      </c>
      <c r="H4600" s="11" t="s">
        <v>16035</v>
      </c>
      <c r="I4600" s="11" t="s">
        <v>15992</v>
      </c>
      <c r="J4600" s="11">
        <v>11</v>
      </c>
    </row>
    <row r="4601" spans="1:10">
      <c r="A4601" s="11" t="s">
        <v>15986</v>
      </c>
      <c r="B4601" s="11" t="s">
        <v>17328</v>
      </c>
      <c r="C4601" s="11" t="s">
        <v>20090</v>
      </c>
      <c r="D4601" s="11" t="s">
        <v>16323</v>
      </c>
      <c r="E4601" s="11" t="s">
        <v>17014</v>
      </c>
      <c r="F4601" s="11" t="s">
        <v>17093</v>
      </c>
      <c r="G4601" s="11" t="s">
        <v>16003</v>
      </c>
      <c r="H4601" s="11" t="s">
        <v>15991</v>
      </c>
      <c r="I4601" s="11" t="s">
        <v>15999</v>
      </c>
      <c r="J4601" s="11">
        <v>11</v>
      </c>
    </row>
    <row r="4602" spans="1:10">
      <c r="A4602" s="11" t="s">
        <v>16004</v>
      </c>
      <c r="B4602" s="11" t="s">
        <v>20115</v>
      </c>
      <c r="C4602" s="11" t="s">
        <v>20090</v>
      </c>
      <c r="D4602" s="11" t="s">
        <v>17504</v>
      </c>
      <c r="E4602" s="11" t="s">
        <v>20116</v>
      </c>
      <c r="F4602" s="11" t="s">
        <v>17090</v>
      </c>
      <c r="G4602" s="11" t="s">
        <v>15997</v>
      </c>
      <c r="H4602" s="11" t="s">
        <v>11141</v>
      </c>
      <c r="I4602" s="11" t="s">
        <v>15999</v>
      </c>
      <c r="J4602" s="11">
        <v>11</v>
      </c>
    </row>
    <row r="4603" spans="1:10">
      <c r="A4603" s="11" t="s">
        <v>16004</v>
      </c>
      <c r="B4603" s="11" t="s">
        <v>13491</v>
      </c>
      <c r="C4603" s="11" t="s">
        <v>20090</v>
      </c>
      <c r="D4603" s="11" t="s">
        <v>16334</v>
      </c>
      <c r="E4603" s="11" t="s">
        <v>19854</v>
      </c>
      <c r="F4603" s="11" t="s">
        <v>18592</v>
      </c>
      <c r="G4603" s="11" t="s">
        <v>15997</v>
      </c>
      <c r="H4603" s="11" t="s">
        <v>11141</v>
      </c>
      <c r="I4603" s="11" t="s">
        <v>15999</v>
      </c>
      <c r="J4603" s="11">
        <v>11</v>
      </c>
    </row>
    <row r="4604" spans="1:10">
      <c r="A4604" s="11" t="s">
        <v>16004</v>
      </c>
      <c r="B4604" s="11" t="s">
        <v>15514</v>
      </c>
      <c r="C4604" s="11" t="s">
        <v>20090</v>
      </c>
      <c r="D4604" s="11" t="s">
        <v>16340</v>
      </c>
      <c r="E4604" s="11" t="s">
        <v>16079</v>
      </c>
      <c r="F4604" s="11" t="s">
        <v>17325</v>
      </c>
      <c r="G4604" s="11" t="s">
        <v>15997</v>
      </c>
      <c r="H4604" s="11" t="s">
        <v>11378</v>
      </c>
      <c r="I4604" s="11" t="s">
        <v>16019</v>
      </c>
      <c r="J4604" s="11">
        <v>10</v>
      </c>
    </row>
    <row r="4605" spans="1:10">
      <c r="A4605" s="11" t="s">
        <v>15993</v>
      </c>
      <c r="B4605" s="11" t="s">
        <v>11795</v>
      </c>
      <c r="C4605" s="11" t="s">
        <v>20090</v>
      </c>
      <c r="D4605" s="11" t="s">
        <v>17174</v>
      </c>
      <c r="E4605" s="11" t="s">
        <v>17559</v>
      </c>
      <c r="F4605" s="11" t="s">
        <v>16077</v>
      </c>
      <c r="G4605" s="11" t="s">
        <v>15997</v>
      </c>
      <c r="H4605" s="11" t="s">
        <v>16026</v>
      </c>
      <c r="I4605" s="11" t="s">
        <v>16128</v>
      </c>
      <c r="J4605" s="11">
        <v>10</v>
      </c>
    </row>
    <row r="4606" spans="1:10">
      <c r="A4606" s="11" t="s">
        <v>16004</v>
      </c>
      <c r="B4606" s="11" t="s">
        <v>12424</v>
      </c>
      <c r="C4606" s="11" t="s">
        <v>20090</v>
      </c>
      <c r="D4606" s="11" t="s">
        <v>16646</v>
      </c>
      <c r="E4606" s="11" t="s">
        <v>20117</v>
      </c>
      <c r="F4606" s="11" t="s">
        <v>16861</v>
      </c>
      <c r="G4606" s="11" t="s">
        <v>15997</v>
      </c>
      <c r="H4606" s="11" t="s">
        <v>11378</v>
      </c>
      <c r="I4606" s="11" t="s">
        <v>15999</v>
      </c>
      <c r="J4606" s="11">
        <v>10</v>
      </c>
    </row>
    <row r="4607" spans="1:10">
      <c r="A4607" s="11" t="s">
        <v>15993</v>
      </c>
      <c r="B4607" s="11" t="s">
        <v>20118</v>
      </c>
      <c r="C4607" s="11" t="s">
        <v>20090</v>
      </c>
      <c r="D4607" s="11" t="s">
        <v>17351</v>
      </c>
      <c r="E4607" s="11" t="s">
        <v>17715</v>
      </c>
      <c r="F4607" s="11" t="s">
        <v>16721</v>
      </c>
      <c r="G4607" s="11" t="s">
        <v>15990</v>
      </c>
      <c r="H4607" s="11" t="s">
        <v>16061</v>
      </c>
      <c r="I4607" s="11" t="s">
        <v>16057</v>
      </c>
      <c r="J4607" s="11">
        <v>10</v>
      </c>
    </row>
    <row r="4608" spans="1:10">
      <c r="A4608" s="11" t="s">
        <v>16014</v>
      </c>
      <c r="B4608" s="11" t="s">
        <v>12615</v>
      </c>
      <c r="C4608" s="11" t="s">
        <v>20090</v>
      </c>
      <c r="D4608" s="11" t="s">
        <v>16663</v>
      </c>
      <c r="E4608" s="11" t="s">
        <v>16324</v>
      </c>
      <c r="F4608" s="11" t="s">
        <v>16132</v>
      </c>
      <c r="G4608" s="11" t="s">
        <v>16003</v>
      </c>
      <c r="H4608" s="11" t="s">
        <v>12704</v>
      </c>
      <c r="I4608" s="11" t="s">
        <v>16049</v>
      </c>
      <c r="J4608" s="11">
        <v>10</v>
      </c>
    </row>
    <row r="4609" spans="1:10">
      <c r="A4609" s="11" t="s">
        <v>15993</v>
      </c>
      <c r="B4609" s="11" t="s">
        <v>15161</v>
      </c>
      <c r="C4609" s="11" t="s">
        <v>20090</v>
      </c>
      <c r="D4609" s="11" t="s">
        <v>16362</v>
      </c>
      <c r="E4609" s="11" t="s">
        <v>11316</v>
      </c>
      <c r="F4609" s="11" t="s">
        <v>16398</v>
      </c>
      <c r="G4609" s="11" t="s">
        <v>15990</v>
      </c>
      <c r="H4609" s="11" t="s">
        <v>18</v>
      </c>
      <c r="I4609" s="11" t="s">
        <v>16128</v>
      </c>
      <c r="J4609" s="11">
        <v>10</v>
      </c>
    </row>
    <row r="4610" spans="1:10">
      <c r="A4610" s="11" t="s">
        <v>16014</v>
      </c>
      <c r="B4610" s="11" t="s">
        <v>18126</v>
      </c>
      <c r="C4610" s="11" t="s">
        <v>20090</v>
      </c>
      <c r="D4610" s="11" t="s">
        <v>16383</v>
      </c>
      <c r="E4610" s="11" t="s">
        <v>4722</v>
      </c>
      <c r="F4610" s="11" t="s">
        <v>16077</v>
      </c>
      <c r="G4610" s="11" t="s">
        <v>16003</v>
      </c>
      <c r="H4610" s="11" t="s">
        <v>16123</v>
      </c>
      <c r="I4610" s="11" t="s">
        <v>15999</v>
      </c>
      <c r="J4610" s="11">
        <v>10</v>
      </c>
    </row>
    <row r="4611" spans="1:10">
      <c r="A4611" s="11" t="s">
        <v>15993</v>
      </c>
      <c r="B4611" s="11" t="s">
        <v>12529</v>
      </c>
      <c r="C4611" s="11" t="s">
        <v>20090</v>
      </c>
      <c r="D4611" s="11" t="s">
        <v>16391</v>
      </c>
      <c r="E4611" s="11" t="s">
        <v>16373</v>
      </c>
      <c r="F4611" s="11" t="s">
        <v>16405</v>
      </c>
      <c r="G4611" s="11" t="s">
        <v>15997</v>
      </c>
      <c r="H4611" s="11" t="s">
        <v>16084</v>
      </c>
      <c r="I4611" s="11" t="s">
        <v>15999</v>
      </c>
      <c r="J4611" s="11">
        <v>10</v>
      </c>
    </row>
    <row r="4612" spans="1:10">
      <c r="A4612" s="11" t="s">
        <v>15993</v>
      </c>
      <c r="B4612" s="11" t="s">
        <v>12615</v>
      </c>
      <c r="C4612" s="11" t="s">
        <v>20090</v>
      </c>
      <c r="D4612" s="11" t="s">
        <v>16674</v>
      </c>
      <c r="E4612" s="11" t="s">
        <v>20119</v>
      </c>
      <c r="F4612" s="11" t="s">
        <v>16132</v>
      </c>
      <c r="G4612" s="11" t="s">
        <v>16003</v>
      </c>
      <c r="H4612" s="11" t="s">
        <v>12704</v>
      </c>
      <c r="I4612" s="11" t="s">
        <v>16049</v>
      </c>
      <c r="J4612" s="11">
        <v>10</v>
      </c>
    </row>
    <row r="4613" spans="1:10">
      <c r="A4613" s="11" t="s">
        <v>15986</v>
      </c>
      <c r="B4613" s="11" t="s">
        <v>13831</v>
      </c>
      <c r="C4613" s="11" t="s">
        <v>20090</v>
      </c>
      <c r="D4613" s="11" t="s">
        <v>16397</v>
      </c>
      <c r="E4613" s="11" t="s">
        <v>16064</v>
      </c>
      <c r="F4613" s="11" t="s">
        <v>16992</v>
      </c>
      <c r="G4613" s="11" t="s">
        <v>15997</v>
      </c>
      <c r="H4613" s="11" t="s">
        <v>11136</v>
      </c>
      <c r="I4613" s="11" t="s">
        <v>16019</v>
      </c>
      <c r="J4613" s="11">
        <v>9</v>
      </c>
    </row>
    <row r="4614" spans="1:10">
      <c r="A4614" s="11" t="s">
        <v>15986</v>
      </c>
      <c r="B4614" s="11" t="s">
        <v>19811</v>
      </c>
      <c r="C4614" s="11" t="s">
        <v>20090</v>
      </c>
      <c r="D4614" s="11" t="s">
        <v>16397</v>
      </c>
      <c r="E4614" s="11" t="s">
        <v>11118</v>
      </c>
      <c r="F4614" s="11" t="s">
        <v>17070</v>
      </c>
      <c r="G4614" s="11" t="s">
        <v>15990</v>
      </c>
      <c r="H4614" s="11" t="s">
        <v>11955</v>
      </c>
      <c r="I4614" s="11" t="s">
        <v>16036</v>
      </c>
      <c r="J4614" s="11">
        <v>9</v>
      </c>
    </row>
    <row r="4615" spans="1:10">
      <c r="A4615" s="11" t="s">
        <v>15993</v>
      </c>
      <c r="B4615" s="11" t="s">
        <v>20120</v>
      </c>
      <c r="C4615" s="11" t="s">
        <v>20090</v>
      </c>
      <c r="D4615" s="11" t="s">
        <v>16688</v>
      </c>
      <c r="E4615" s="11" t="s">
        <v>16006</v>
      </c>
      <c r="F4615" s="11" t="s">
        <v>18762</v>
      </c>
      <c r="G4615" s="11" t="s">
        <v>15997</v>
      </c>
      <c r="H4615" s="11" t="s">
        <v>847</v>
      </c>
      <c r="I4615" s="11" t="s">
        <v>16049</v>
      </c>
      <c r="J4615" s="11">
        <v>9</v>
      </c>
    </row>
    <row r="4616" spans="1:10">
      <c r="A4616" s="11" t="s">
        <v>15993</v>
      </c>
      <c r="B4616" s="11" t="s">
        <v>11839</v>
      </c>
      <c r="C4616" s="11" t="s">
        <v>20090</v>
      </c>
      <c r="D4616" s="11" t="s">
        <v>18206</v>
      </c>
      <c r="E4616" s="11" t="s">
        <v>20121</v>
      </c>
      <c r="F4616" s="11" t="s">
        <v>17180</v>
      </c>
      <c r="G4616" s="11" t="s">
        <v>16003</v>
      </c>
      <c r="H4616" s="11" t="s">
        <v>16061</v>
      </c>
      <c r="I4616" s="11" t="s">
        <v>16049</v>
      </c>
      <c r="J4616" s="11">
        <v>9</v>
      </c>
    </row>
    <row r="4617" spans="1:10">
      <c r="A4617" s="11" t="s">
        <v>15993</v>
      </c>
      <c r="B4617" s="11" t="s">
        <v>14899</v>
      </c>
      <c r="C4617" s="11" t="s">
        <v>20090</v>
      </c>
      <c r="D4617" s="11" t="s">
        <v>17204</v>
      </c>
      <c r="E4617" s="11" t="s">
        <v>20122</v>
      </c>
      <c r="F4617" s="11" t="s">
        <v>16168</v>
      </c>
      <c r="G4617" s="11" t="s">
        <v>16003</v>
      </c>
      <c r="H4617" s="11" t="s">
        <v>16074</v>
      </c>
      <c r="I4617" s="11" t="s">
        <v>15999</v>
      </c>
      <c r="J4617" s="11">
        <v>9</v>
      </c>
    </row>
    <row r="4618" spans="1:10">
      <c r="A4618" s="11" t="s">
        <v>15993</v>
      </c>
      <c r="B4618" s="11" t="s">
        <v>4706</v>
      </c>
      <c r="C4618" s="11" t="s">
        <v>20123</v>
      </c>
      <c r="D4618" s="11" t="s">
        <v>18132</v>
      </c>
      <c r="E4618" s="11" t="s">
        <v>17470</v>
      </c>
      <c r="F4618" s="11" t="s">
        <v>17104</v>
      </c>
      <c r="G4618" s="11" t="s">
        <v>16003</v>
      </c>
      <c r="H4618" s="11" t="s">
        <v>16026</v>
      </c>
      <c r="I4618" s="11" t="s">
        <v>16094</v>
      </c>
      <c r="J4618" s="11">
        <v>18</v>
      </c>
    </row>
    <row r="4619" spans="1:10">
      <c r="A4619" s="11" t="s">
        <v>15993</v>
      </c>
      <c r="B4619" s="11" t="s">
        <v>11339</v>
      </c>
      <c r="C4619" s="11" t="s">
        <v>20123</v>
      </c>
      <c r="D4619" s="11" t="s">
        <v>17062</v>
      </c>
      <c r="E4619" s="11" t="s">
        <v>16869</v>
      </c>
      <c r="F4619" s="11" t="s">
        <v>16039</v>
      </c>
      <c r="G4619" s="11" t="s">
        <v>15997</v>
      </c>
      <c r="H4619" s="11" t="s">
        <v>16084</v>
      </c>
      <c r="I4619" s="11" t="s">
        <v>16128</v>
      </c>
      <c r="J4619" s="11">
        <v>18</v>
      </c>
    </row>
    <row r="4620" spans="1:10">
      <c r="A4620" s="11" t="s">
        <v>15993</v>
      </c>
      <c r="B4620" s="11" t="s">
        <v>16791</v>
      </c>
      <c r="C4620" s="11" t="s">
        <v>20123</v>
      </c>
      <c r="D4620" s="11" t="s">
        <v>19380</v>
      </c>
      <c r="E4620" s="11" t="s">
        <v>20124</v>
      </c>
      <c r="F4620" s="11" t="s">
        <v>16792</v>
      </c>
      <c r="G4620" s="11" t="s">
        <v>15997</v>
      </c>
      <c r="H4620" s="11" t="s">
        <v>16084</v>
      </c>
      <c r="I4620" s="11" t="s">
        <v>15999</v>
      </c>
      <c r="J4620" s="11">
        <v>18</v>
      </c>
    </row>
    <row r="4621" spans="1:10">
      <c r="A4621" s="11" t="s">
        <v>16004</v>
      </c>
      <c r="B4621" s="11" t="s">
        <v>20125</v>
      </c>
      <c r="C4621" s="11" t="s">
        <v>20123</v>
      </c>
      <c r="D4621" s="11" t="s">
        <v>17209</v>
      </c>
      <c r="E4621" s="11" t="s">
        <v>1180</v>
      </c>
      <c r="F4621" s="11" t="s">
        <v>16214</v>
      </c>
      <c r="G4621" s="11" t="s">
        <v>15990</v>
      </c>
      <c r="H4621" s="11" t="s">
        <v>847</v>
      </c>
      <c r="I4621" s="11" t="s">
        <v>15999</v>
      </c>
      <c r="J4621" s="11">
        <v>18</v>
      </c>
    </row>
    <row r="4622" spans="1:10">
      <c r="A4622" s="11" t="s">
        <v>16004</v>
      </c>
      <c r="B4622" s="11" t="s">
        <v>14715</v>
      </c>
      <c r="C4622" s="11" t="s">
        <v>20123</v>
      </c>
      <c r="D4622" s="11" t="s">
        <v>16700</v>
      </c>
      <c r="E4622" s="11" t="s">
        <v>16059</v>
      </c>
      <c r="F4622" s="11" t="s">
        <v>16111</v>
      </c>
      <c r="G4622" s="11" t="s">
        <v>15997</v>
      </c>
      <c r="H4622" s="11" t="s">
        <v>847</v>
      </c>
      <c r="I4622" s="11" t="s">
        <v>16036</v>
      </c>
      <c r="J4622" s="11">
        <v>18</v>
      </c>
    </row>
    <row r="4623" spans="1:10">
      <c r="A4623" s="11" t="s">
        <v>16004</v>
      </c>
      <c r="B4623" s="11" t="s">
        <v>15919</v>
      </c>
      <c r="C4623" s="11" t="s">
        <v>20123</v>
      </c>
      <c r="D4623" s="11" t="s">
        <v>18221</v>
      </c>
      <c r="E4623" s="11" t="s">
        <v>16110</v>
      </c>
      <c r="F4623" s="11" t="s">
        <v>17830</v>
      </c>
      <c r="G4623" s="11" t="s">
        <v>15997</v>
      </c>
      <c r="H4623" s="11" t="s">
        <v>11378</v>
      </c>
      <c r="I4623" s="11" t="s">
        <v>15999</v>
      </c>
      <c r="J4623" s="11">
        <v>17</v>
      </c>
    </row>
    <row r="4624" spans="1:10">
      <c r="A4624" s="11" t="s">
        <v>16004</v>
      </c>
      <c r="B4624" s="11" t="s">
        <v>15038</v>
      </c>
      <c r="C4624" s="11" t="s">
        <v>20123</v>
      </c>
      <c r="D4624" s="11" t="s">
        <v>16705</v>
      </c>
      <c r="E4624" s="11" t="s">
        <v>16059</v>
      </c>
      <c r="F4624" s="11" t="s">
        <v>16630</v>
      </c>
      <c r="G4624" s="11" t="s">
        <v>15997</v>
      </c>
      <c r="H4624" s="11" t="s">
        <v>847</v>
      </c>
      <c r="I4624" s="11" t="s">
        <v>15999</v>
      </c>
      <c r="J4624" s="11">
        <v>17</v>
      </c>
    </row>
    <row r="4625" spans="1:10">
      <c r="A4625" s="11" t="s">
        <v>15993</v>
      </c>
      <c r="B4625" s="11" t="s">
        <v>20126</v>
      </c>
      <c r="C4625" s="11" t="s">
        <v>20123</v>
      </c>
      <c r="D4625" s="11" t="s">
        <v>17558</v>
      </c>
      <c r="E4625" s="11" t="s">
        <v>368</v>
      </c>
      <c r="F4625" s="11" t="s">
        <v>16814</v>
      </c>
      <c r="G4625" s="11" t="s">
        <v>15990</v>
      </c>
      <c r="H4625" s="11" t="s">
        <v>12986</v>
      </c>
      <c r="I4625" s="11" t="s">
        <v>16094</v>
      </c>
      <c r="J4625" s="11">
        <v>17</v>
      </c>
    </row>
    <row r="4626" spans="1:10">
      <c r="A4626" s="11" t="s">
        <v>15993</v>
      </c>
      <c r="B4626" s="11" t="s">
        <v>13284</v>
      </c>
      <c r="C4626" s="11" t="s">
        <v>20123</v>
      </c>
      <c r="D4626" s="11" t="s">
        <v>16921</v>
      </c>
      <c r="E4626" s="11" t="s">
        <v>16064</v>
      </c>
      <c r="F4626" s="11" t="s">
        <v>16060</v>
      </c>
      <c r="G4626" s="11" t="s">
        <v>15997</v>
      </c>
      <c r="H4626" s="11" t="s">
        <v>16031</v>
      </c>
      <c r="I4626" s="11" t="s">
        <v>15999</v>
      </c>
      <c r="J4626" s="11">
        <v>17</v>
      </c>
    </row>
    <row r="4627" spans="1:10">
      <c r="A4627" s="11" t="s">
        <v>15993</v>
      </c>
      <c r="B4627" s="11" t="s">
        <v>20127</v>
      </c>
      <c r="C4627" s="11" t="s">
        <v>20123</v>
      </c>
      <c r="D4627" s="11" t="s">
        <v>17786</v>
      </c>
      <c r="E4627" s="11" t="s">
        <v>16110</v>
      </c>
      <c r="F4627" s="11" t="s">
        <v>17200</v>
      </c>
      <c r="G4627" s="11" t="s">
        <v>16003</v>
      </c>
      <c r="H4627" s="11" t="s">
        <v>16031</v>
      </c>
      <c r="I4627" s="11" t="s">
        <v>15999</v>
      </c>
      <c r="J4627" s="11">
        <v>17</v>
      </c>
    </row>
    <row r="4628" spans="1:10">
      <c r="A4628" s="11" t="s">
        <v>15986</v>
      </c>
      <c r="B4628" s="11" t="s">
        <v>562</v>
      </c>
      <c r="C4628" s="11" t="s">
        <v>20123</v>
      </c>
      <c r="D4628" s="11" t="s">
        <v>16459</v>
      </c>
      <c r="E4628" s="11" t="s">
        <v>16675</v>
      </c>
      <c r="F4628" s="11" t="s">
        <v>16325</v>
      </c>
      <c r="G4628" s="11" t="s">
        <v>15997</v>
      </c>
      <c r="H4628" s="11" t="s">
        <v>16035</v>
      </c>
      <c r="I4628" s="11" t="s">
        <v>16019</v>
      </c>
      <c r="J4628" s="11">
        <v>17</v>
      </c>
    </row>
    <row r="4629" spans="1:10">
      <c r="A4629" s="11" t="s">
        <v>15993</v>
      </c>
      <c r="B4629" s="11" t="s">
        <v>15169</v>
      </c>
      <c r="C4629" s="11" t="s">
        <v>20123</v>
      </c>
      <c r="D4629" s="11" t="s">
        <v>16465</v>
      </c>
      <c r="E4629" s="11" t="s">
        <v>20128</v>
      </c>
      <c r="F4629" s="11" t="s">
        <v>16300</v>
      </c>
      <c r="G4629" s="11" t="s">
        <v>15990</v>
      </c>
      <c r="H4629" s="11" t="s">
        <v>16074</v>
      </c>
      <c r="I4629" s="11" t="s">
        <v>16128</v>
      </c>
      <c r="J4629" s="11">
        <v>16</v>
      </c>
    </row>
    <row r="4630" spans="1:10">
      <c r="A4630" s="11" t="s">
        <v>15993</v>
      </c>
      <c r="B4630" s="11" t="s">
        <v>11141</v>
      </c>
      <c r="C4630" s="11" t="s">
        <v>20123</v>
      </c>
      <c r="D4630" s="11" t="s">
        <v>17413</v>
      </c>
      <c r="E4630" s="11" t="s">
        <v>16012</v>
      </c>
      <c r="F4630" s="11" t="s">
        <v>16111</v>
      </c>
      <c r="G4630" s="11" t="s">
        <v>16003</v>
      </c>
      <c r="H4630" s="11" t="s">
        <v>16074</v>
      </c>
      <c r="I4630" s="11" t="s">
        <v>15999</v>
      </c>
      <c r="J4630" s="11">
        <v>16</v>
      </c>
    </row>
    <row r="4631" spans="1:10">
      <c r="A4631" s="11" t="s">
        <v>15993</v>
      </c>
      <c r="B4631" s="11" t="s">
        <v>11240</v>
      </c>
      <c r="C4631" s="11" t="s">
        <v>20123</v>
      </c>
      <c r="D4631" s="11" t="s">
        <v>16054</v>
      </c>
      <c r="E4631" s="11" t="s">
        <v>20129</v>
      </c>
      <c r="F4631" s="11" t="s">
        <v>16022</v>
      </c>
      <c r="G4631" s="11" t="s">
        <v>16003</v>
      </c>
      <c r="H4631" s="11" t="s">
        <v>15998</v>
      </c>
      <c r="I4631" s="11" t="s">
        <v>15999</v>
      </c>
      <c r="J4631" s="11">
        <v>16</v>
      </c>
    </row>
    <row r="4632" spans="1:10">
      <c r="A4632" s="11" t="s">
        <v>15993</v>
      </c>
      <c r="B4632" s="11" t="s">
        <v>20130</v>
      </c>
      <c r="C4632" s="11" t="s">
        <v>20123</v>
      </c>
      <c r="D4632" s="11" t="s">
        <v>16472</v>
      </c>
      <c r="E4632" s="11" t="s">
        <v>16157</v>
      </c>
      <c r="F4632" s="11" t="s">
        <v>17127</v>
      </c>
      <c r="G4632" s="11" t="s">
        <v>16003</v>
      </c>
      <c r="H4632" s="11" t="s">
        <v>16026</v>
      </c>
      <c r="I4632" s="11" t="s">
        <v>15999</v>
      </c>
      <c r="J4632" s="11">
        <v>16</v>
      </c>
    </row>
    <row r="4633" spans="1:10">
      <c r="A4633" s="11" t="s">
        <v>15993</v>
      </c>
      <c r="B4633" s="11" t="s">
        <v>20131</v>
      </c>
      <c r="C4633" s="11" t="s">
        <v>20123</v>
      </c>
      <c r="D4633" s="11" t="s">
        <v>16474</v>
      </c>
      <c r="E4633" s="11" t="s">
        <v>20132</v>
      </c>
      <c r="F4633" s="11" t="s">
        <v>16288</v>
      </c>
      <c r="G4633" s="11" t="s">
        <v>16003</v>
      </c>
      <c r="H4633" s="11" t="s">
        <v>12986</v>
      </c>
      <c r="I4633" s="11" t="s">
        <v>15999</v>
      </c>
      <c r="J4633" s="11">
        <v>16</v>
      </c>
    </row>
    <row r="4634" spans="1:10">
      <c r="A4634" s="11" t="s">
        <v>15986</v>
      </c>
      <c r="B4634" s="11" t="s">
        <v>13831</v>
      </c>
      <c r="C4634" s="11" t="s">
        <v>20123</v>
      </c>
      <c r="D4634" s="11" t="s">
        <v>16476</v>
      </c>
      <c r="E4634" s="11" t="s">
        <v>20133</v>
      </c>
      <c r="F4634" s="11" t="s">
        <v>16992</v>
      </c>
      <c r="G4634" s="11" t="s">
        <v>15997</v>
      </c>
      <c r="H4634" s="11" t="s">
        <v>11136</v>
      </c>
      <c r="I4634" s="11" t="s">
        <v>16019</v>
      </c>
      <c r="J4634" s="11">
        <v>16</v>
      </c>
    </row>
    <row r="4635" spans="1:10">
      <c r="A4635" s="11" t="s">
        <v>16014</v>
      </c>
      <c r="B4635" s="11" t="s">
        <v>15171</v>
      </c>
      <c r="C4635" s="11" t="s">
        <v>20123</v>
      </c>
      <c r="D4635" s="11" t="s">
        <v>17082</v>
      </c>
      <c r="E4635" s="11" t="s">
        <v>368</v>
      </c>
      <c r="F4635" s="11" t="s">
        <v>18200</v>
      </c>
      <c r="G4635" s="11" t="s">
        <v>15990</v>
      </c>
      <c r="H4635" s="11" t="s">
        <v>16018</v>
      </c>
      <c r="I4635" s="11" t="s">
        <v>16124</v>
      </c>
      <c r="J4635" s="11">
        <v>16</v>
      </c>
    </row>
    <row r="4636" spans="1:10">
      <c r="A4636" s="11" t="s">
        <v>15993</v>
      </c>
      <c r="B4636" s="11" t="s">
        <v>11945</v>
      </c>
      <c r="C4636" s="11" t="s">
        <v>20123</v>
      </c>
      <c r="D4636" s="11" t="s">
        <v>16741</v>
      </c>
      <c r="E4636" s="11" t="s">
        <v>16675</v>
      </c>
      <c r="F4636" s="11" t="s">
        <v>16983</v>
      </c>
      <c r="G4636" s="11" t="s">
        <v>15997</v>
      </c>
      <c r="H4636" s="11" t="s">
        <v>16084</v>
      </c>
      <c r="I4636" s="11" t="s">
        <v>16036</v>
      </c>
      <c r="J4636" s="11">
        <v>16</v>
      </c>
    </row>
    <row r="4637" spans="1:10">
      <c r="A4637" s="11" t="s">
        <v>15993</v>
      </c>
      <c r="B4637" s="11" t="s">
        <v>20134</v>
      </c>
      <c r="C4637" s="11" t="s">
        <v>20123</v>
      </c>
      <c r="D4637" s="11" t="s">
        <v>16076</v>
      </c>
      <c r="E4637" s="11" t="s">
        <v>132</v>
      </c>
      <c r="F4637" s="11" t="s">
        <v>16179</v>
      </c>
      <c r="G4637" s="11" t="s">
        <v>16003</v>
      </c>
      <c r="H4637" s="11" t="s">
        <v>12219</v>
      </c>
      <c r="I4637" s="11" t="s">
        <v>16049</v>
      </c>
      <c r="J4637" s="11">
        <v>16</v>
      </c>
    </row>
    <row r="4638" spans="1:10">
      <c r="A4638" s="11" t="s">
        <v>15993</v>
      </c>
      <c r="B4638" s="11" t="s">
        <v>20135</v>
      </c>
      <c r="C4638" s="11" t="s">
        <v>20123</v>
      </c>
      <c r="D4638" s="11" t="s">
        <v>16492</v>
      </c>
      <c r="E4638" s="11" t="s">
        <v>11316</v>
      </c>
      <c r="F4638" s="11" t="s">
        <v>16848</v>
      </c>
      <c r="G4638" s="11" t="s">
        <v>16003</v>
      </c>
      <c r="H4638" s="11" t="s">
        <v>15998</v>
      </c>
      <c r="I4638" s="11" t="s">
        <v>16049</v>
      </c>
      <c r="J4638" s="11">
        <v>15</v>
      </c>
    </row>
    <row r="4639" spans="1:10">
      <c r="A4639" s="11" t="s">
        <v>16004</v>
      </c>
      <c r="B4639" s="11" t="s">
        <v>11407</v>
      </c>
      <c r="C4639" s="11" t="s">
        <v>20123</v>
      </c>
      <c r="D4639" s="11" t="s">
        <v>16112</v>
      </c>
      <c r="E4639" s="11" t="s">
        <v>16012</v>
      </c>
      <c r="F4639" s="11" t="s">
        <v>16775</v>
      </c>
      <c r="G4639" s="11" t="s">
        <v>15997</v>
      </c>
      <c r="H4639" s="11" t="s">
        <v>16435</v>
      </c>
      <c r="I4639" s="11" t="s">
        <v>15999</v>
      </c>
      <c r="J4639" s="11">
        <v>15</v>
      </c>
    </row>
    <row r="4640" spans="1:10">
      <c r="A4640" s="11" t="s">
        <v>15986</v>
      </c>
      <c r="B4640" s="11" t="s">
        <v>13411</v>
      </c>
      <c r="C4640" s="11" t="s">
        <v>20123</v>
      </c>
      <c r="D4640" s="11" t="s">
        <v>16116</v>
      </c>
      <c r="E4640" s="11" t="s">
        <v>20136</v>
      </c>
      <c r="F4640" s="11" t="s">
        <v>16377</v>
      </c>
      <c r="G4640" s="11" t="s">
        <v>15997</v>
      </c>
      <c r="H4640" s="11" t="s">
        <v>15991</v>
      </c>
      <c r="I4640" s="11" t="s">
        <v>16036</v>
      </c>
      <c r="J4640" s="11">
        <v>15</v>
      </c>
    </row>
    <row r="4641" spans="1:10">
      <c r="A4641" s="11" t="s">
        <v>15993</v>
      </c>
      <c r="B4641" s="11" t="s">
        <v>12949</v>
      </c>
      <c r="C4641" s="11" t="s">
        <v>20123</v>
      </c>
      <c r="D4641" s="11" t="s">
        <v>16947</v>
      </c>
      <c r="E4641" s="11" t="s">
        <v>4246</v>
      </c>
      <c r="F4641" s="11" t="s">
        <v>16601</v>
      </c>
      <c r="G4641" s="11" t="s">
        <v>15990</v>
      </c>
      <c r="H4641" s="11" t="s">
        <v>11141</v>
      </c>
      <c r="I4641" s="11" t="s">
        <v>16019</v>
      </c>
      <c r="J4641" s="11">
        <v>15</v>
      </c>
    </row>
    <row r="4642" spans="1:10">
      <c r="A4642" s="11" t="s">
        <v>15993</v>
      </c>
      <c r="B4642" s="11" t="s">
        <v>20137</v>
      </c>
      <c r="C4642" s="11" t="s">
        <v>20123</v>
      </c>
      <c r="D4642" s="11" t="s">
        <v>16750</v>
      </c>
      <c r="E4642" s="11" t="s">
        <v>16012</v>
      </c>
      <c r="F4642" s="11" t="s">
        <v>20044</v>
      </c>
      <c r="G4642" s="11" t="s">
        <v>15997</v>
      </c>
      <c r="H4642" s="11" t="s">
        <v>16084</v>
      </c>
      <c r="I4642" s="11" t="s">
        <v>16049</v>
      </c>
      <c r="J4642" s="11">
        <v>15</v>
      </c>
    </row>
    <row r="4643" spans="1:10">
      <c r="A4643" s="11" t="s">
        <v>15986</v>
      </c>
      <c r="B4643" s="11" t="s">
        <v>12625</v>
      </c>
      <c r="C4643" s="11" t="s">
        <v>20123</v>
      </c>
      <c r="D4643" s="11" t="s">
        <v>16507</v>
      </c>
      <c r="E4643" s="11" t="s">
        <v>17659</v>
      </c>
      <c r="F4643" s="11" t="s">
        <v>17649</v>
      </c>
      <c r="G4643" s="11" t="s">
        <v>15997</v>
      </c>
      <c r="H4643" s="11" t="s">
        <v>11136</v>
      </c>
      <c r="I4643" s="11" t="s">
        <v>15992</v>
      </c>
      <c r="J4643" s="11">
        <v>15</v>
      </c>
    </row>
    <row r="4644" spans="1:10">
      <c r="A4644" s="11" t="s">
        <v>15993</v>
      </c>
      <c r="B4644" s="11" t="s">
        <v>20138</v>
      </c>
      <c r="C4644" s="11" t="s">
        <v>20123</v>
      </c>
      <c r="D4644" s="11" t="s">
        <v>16125</v>
      </c>
      <c r="E4644" s="11" t="s">
        <v>20139</v>
      </c>
      <c r="F4644" s="11" t="s">
        <v>16243</v>
      </c>
      <c r="G4644" s="11" t="s">
        <v>15997</v>
      </c>
      <c r="H4644" s="11" t="s">
        <v>13491</v>
      </c>
      <c r="I4644" s="11" t="s">
        <v>16049</v>
      </c>
      <c r="J4644" s="11">
        <v>15</v>
      </c>
    </row>
    <row r="4645" spans="1:10">
      <c r="A4645" s="11" t="s">
        <v>16004</v>
      </c>
      <c r="B4645" s="11" t="s">
        <v>13457</v>
      </c>
      <c r="C4645" s="11" t="s">
        <v>20123</v>
      </c>
      <c r="D4645" s="11" t="s">
        <v>19075</v>
      </c>
      <c r="E4645" s="11" t="s">
        <v>622</v>
      </c>
      <c r="F4645" s="11" t="s">
        <v>16797</v>
      </c>
      <c r="G4645" s="11" t="s">
        <v>15997</v>
      </c>
      <c r="H4645" s="11" t="s">
        <v>16435</v>
      </c>
      <c r="I4645" s="11" t="s">
        <v>15999</v>
      </c>
      <c r="J4645" s="11">
        <v>15</v>
      </c>
    </row>
    <row r="4646" spans="1:10">
      <c r="A4646" s="11" t="s">
        <v>15986</v>
      </c>
      <c r="B4646" s="11" t="s">
        <v>562</v>
      </c>
      <c r="C4646" s="11" t="s">
        <v>20123</v>
      </c>
      <c r="D4646" s="11" t="s">
        <v>17813</v>
      </c>
      <c r="E4646" s="11" t="s">
        <v>20140</v>
      </c>
      <c r="F4646" s="11" t="s">
        <v>16992</v>
      </c>
      <c r="G4646" s="11" t="s">
        <v>15997</v>
      </c>
      <c r="H4646" s="11" t="s">
        <v>15991</v>
      </c>
      <c r="I4646" s="11" t="s">
        <v>16019</v>
      </c>
      <c r="J4646" s="11">
        <v>15</v>
      </c>
    </row>
    <row r="4647" spans="1:10">
      <c r="A4647" s="11" t="s">
        <v>15993</v>
      </c>
      <c r="B4647" s="11" t="s">
        <v>11136</v>
      </c>
      <c r="C4647" s="11" t="s">
        <v>20123</v>
      </c>
      <c r="D4647" s="11" t="s">
        <v>16141</v>
      </c>
      <c r="E4647" s="11" t="s">
        <v>20141</v>
      </c>
      <c r="F4647" s="11" t="s">
        <v>17104</v>
      </c>
      <c r="G4647" s="11" t="s">
        <v>15997</v>
      </c>
      <c r="H4647" s="11" t="s">
        <v>12219</v>
      </c>
      <c r="I4647" s="11" t="s">
        <v>16342</v>
      </c>
      <c r="J4647" s="11">
        <v>15</v>
      </c>
    </row>
    <row r="4648" spans="1:10">
      <c r="A4648" s="11" t="s">
        <v>15986</v>
      </c>
      <c r="B4648" s="11" t="s">
        <v>20142</v>
      </c>
      <c r="C4648" s="11" t="s">
        <v>20123</v>
      </c>
      <c r="D4648" s="11" t="s">
        <v>16141</v>
      </c>
      <c r="E4648" s="11" t="s">
        <v>1180</v>
      </c>
      <c r="F4648" s="11" t="s">
        <v>18738</v>
      </c>
      <c r="G4648" s="11" t="s">
        <v>16003</v>
      </c>
      <c r="H4648" s="11" t="s">
        <v>11136</v>
      </c>
      <c r="I4648" s="11" t="s">
        <v>15999</v>
      </c>
      <c r="J4648" s="11">
        <v>15</v>
      </c>
    </row>
    <row r="4649" spans="1:10">
      <c r="A4649" s="11" t="s">
        <v>15993</v>
      </c>
      <c r="B4649" s="11" t="s">
        <v>13931</v>
      </c>
      <c r="C4649" s="11" t="s">
        <v>20123</v>
      </c>
      <c r="D4649" s="11" t="s">
        <v>16143</v>
      </c>
      <c r="E4649" s="11" t="s">
        <v>16055</v>
      </c>
      <c r="F4649" s="11" t="s">
        <v>16104</v>
      </c>
      <c r="G4649" s="11" t="s">
        <v>15997</v>
      </c>
      <c r="H4649" s="11" t="s">
        <v>11955</v>
      </c>
      <c r="I4649" s="11" t="s">
        <v>16036</v>
      </c>
      <c r="J4649" s="11">
        <v>15</v>
      </c>
    </row>
    <row r="4650" spans="1:10">
      <c r="A4650" s="11" t="s">
        <v>16014</v>
      </c>
      <c r="B4650" s="11" t="s">
        <v>14857</v>
      </c>
      <c r="C4650" s="11" t="s">
        <v>20123</v>
      </c>
      <c r="D4650" s="11" t="s">
        <v>16178</v>
      </c>
      <c r="E4650" s="11" t="s">
        <v>17094</v>
      </c>
      <c r="F4650" s="11" t="s">
        <v>18176</v>
      </c>
      <c r="G4650" s="11" t="s">
        <v>15997</v>
      </c>
      <c r="H4650" s="11" t="s">
        <v>16023</v>
      </c>
      <c r="I4650" s="11" t="s">
        <v>16036</v>
      </c>
      <c r="J4650" s="11">
        <v>14</v>
      </c>
    </row>
    <row r="4651" spans="1:10">
      <c r="A4651" s="11" t="s">
        <v>15986</v>
      </c>
      <c r="B4651" s="11" t="s">
        <v>18735</v>
      </c>
      <c r="C4651" s="11" t="s">
        <v>20123</v>
      </c>
      <c r="D4651" s="11" t="s">
        <v>16538</v>
      </c>
      <c r="E4651" s="11" t="s">
        <v>16798</v>
      </c>
      <c r="F4651" s="11" t="s">
        <v>16610</v>
      </c>
      <c r="G4651" s="11" t="s">
        <v>15997</v>
      </c>
      <c r="H4651" s="11" t="s">
        <v>16200</v>
      </c>
      <c r="I4651" s="11" t="s">
        <v>15992</v>
      </c>
      <c r="J4651" s="11">
        <v>14</v>
      </c>
    </row>
    <row r="4652" spans="1:10">
      <c r="A4652" s="11" t="s">
        <v>16004</v>
      </c>
      <c r="B4652" s="11" t="s">
        <v>4611</v>
      </c>
      <c r="C4652" s="11" t="s">
        <v>20123</v>
      </c>
      <c r="D4652" s="11" t="s">
        <v>16538</v>
      </c>
      <c r="E4652" s="11" t="s">
        <v>19765</v>
      </c>
      <c r="F4652" s="11" t="s">
        <v>16514</v>
      </c>
      <c r="G4652" s="11" t="s">
        <v>15997</v>
      </c>
      <c r="H4652" s="11" t="s">
        <v>11141</v>
      </c>
      <c r="I4652" s="11" t="s">
        <v>15999</v>
      </c>
      <c r="J4652" s="11">
        <v>14</v>
      </c>
    </row>
    <row r="4653" spans="1:10">
      <c r="A4653" s="11" t="s">
        <v>16004</v>
      </c>
      <c r="B4653" s="11" t="s">
        <v>12694</v>
      </c>
      <c r="C4653" s="11" t="s">
        <v>20123</v>
      </c>
      <c r="D4653" s="11" t="s">
        <v>16794</v>
      </c>
      <c r="E4653" s="11" t="s">
        <v>20143</v>
      </c>
      <c r="F4653" s="11" t="s">
        <v>16224</v>
      </c>
      <c r="G4653" s="11" t="s">
        <v>15997</v>
      </c>
      <c r="H4653" s="11" t="s">
        <v>16089</v>
      </c>
      <c r="I4653" s="11" t="s">
        <v>15999</v>
      </c>
      <c r="J4653" s="11">
        <v>14</v>
      </c>
    </row>
    <row r="4654" spans="1:10">
      <c r="A4654" s="11" t="s">
        <v>15993</v>
      </c>
      <c r="B4654" s="11" t="s">
        <v>12883</v>
      </c>
      <c r="C4654" s="11" t="s">
        <v>20123</v>
      </c>
      <c r="D4654" s="11" t="s">
        <v>17842</v>
      </c>
      <c r="E4654" s="11" t="s">
        <v>11316</v>
      </c>
      <c r="F4654" s="11" t="s">
        <v>16596</v>
      </c>
      <c r="G4654" s="11" t="s">
        <v>16003</v>
      </c>
      <c r="H4654" s="11" t="s">
        <v>847</v>
      </c>
      <c r="I4654" s="11" t="s">
        <v>16036</v>
      </c>
      <c r="J4654" s="11">
        <v>14</v>
      </c>
    </row>
    <row r="4655" spans="1:10">
      <c r="A4655" s="11" t="s">
        <v>15993</v>
      </c>
      <c r="B4655" s="11" t="s">
        <v>562</v>
      </c>
      <c r="C4655" s="11" t="s">
        <v>20123</v>
      </c>
      <c r="D4655" s="11" t="s">
        <v>16193</v>
      </c>
      <c r="E4655" s="11" t="s">
        <v>20144</v>
      </c>
      <c r="F4655" s="11" t="s">
        <v>16392</v>
      </c>
      <c r="G4655" s="11" t="s">
        <v>15997</v>
      </c>
      <c r="H4655" s="11" t="s">
        <v>16084</v>
      </c>
      <c r="I4655" s="11" t="s">
        <v>15999</v>
      </c>
      <c r="J4655" s="11">
        <v>14</v>
      </c>
    </row>
    <row r="4656" spans="1:10">
      <c r="A4656" s="11" t="s">
        <v>15993</v>
      </c>
      <c r="B4656" s="11" t="s">
        <v>20145</v>
      </c>
      <c r="C4656" s="11" t="s">
        <v>20123</v>
      </c>
      <c r="D4656" s="11" t="s">
        <v>16195</v>
      </c>
      <c r="E4656" s="11" t="s">
        <v>16373</v>
      </c>
      <c r="F4656" s="11" t="s">
        <v>16563</v>
      </c>
      <c r="G4656" s="11" t="s">
        <v>15997</v>
      </c>
      <c r="H4656" s="11" t="s">
        <v>16074</v>
      </c>
      <c r="I4656" s="11" t="s">
        <v>15999</v>
      </c>
      <c r="J4656" s="11">
        <v>14</v>
      </c>
    </row>
    <row r="4657" spans="1:10">
      <c r="A4657" s="11" t="s">
        <v>15993</v>
      </c>
      <c r="B4657" s="11" t="s">
        <v>20146</v>
      </c>
      <c r="C4657" s="11" t="s">
        <v>20123</v>
      </c>
      <c r="D4657" s="11" t="s">
        <v>17468</v>
      </c>
      <c r="E4657" s="11" t="s">
        <v>20147</v>
      </c>
      <c r="F4657" s="11" t="s">
        <v>16427</v>
      </c>
      <c r="G4657" s="11" t="s">
        <v>15997</v>
      </c>
      <c r="H4657" s="11" t="s">
        <v>16074</v>
      </c>
      <c r="I4657" s="11" t="s">
        <v>16049</v>
      </c>
      <c r="J4657" s="11">
        <v>14</v>
      </c>
    </row>
    <row r="4658" spans="1:10">
      <c r="A4658" s="11" t="s">
        <v>15993</v>
      </c>
      <c r="B4658" s="11" t="s">
        <v>7998</v>
      </c>
      <c r="C4658" s="11" t="s">
        <v>20123</v>
      </c>
      <c r="D4658" s="11" t="s">
        <v>16801</v>
      </c>
      <c r="E4658" s="11" t="s">
        <v>16059</v>
      </c>
      <c r="F4658" s="11" t="s">
        <v>16811</v>
      </c>
      <c r="G4658" s="11" t="s">
        <v>15997</v>
      </c>
      <c r="H4658" s="11" t="s">
        <v>12219</v>
      </c>
      <c r="I4658" s="11" t="s">
        <v>15999</v>
      </c>
      <c r="J4658" s="11">
        <v>13</v>
      </c>
    </row>
    <row r="4659" spans="1:10">
      <c r="A4659" s="11" t="s">
        <v>16004</v>
      </c>
      <c r="B4659" s="11" t="s">
        <v>20148</v>
      </c>
      <c r="C4659" s="11" t="s">
        <v>20123</v>
      </c>
      <c r="D4659" s="11" t="s">
        <v>16213</v>
      </c>
      <c r="E4659" s="11" t="s">
        <v>20023</v>
      </c>
      <c r="F4659" s="11" t="s">
        <v>16734</v>
      </c>
      <c r="G4659" s="11" t="s">
        <v>15997</v>
      </c>
      <c r="H4659" s="11" t="s">
        <v>11233</v>
      </c>
      <c r="I4659" s="11" t="s">
        <v>15999</v>
      </c>
      <c r="J4659" s="11">
        <v>13</v>
      </c>
    </row>
    <row r="4660" spans="1:10">
      <c r="A4660" s="11" t="s">
        <v>15993</v>
      </c>
      <c r="B4660" s="11" t="s">
        <v>20149</v>
      </c>
      <c r="C4660" s="11" t="s">
        <v>20123</v>
      </c>
      <c r="D4660" s="11" t="s">
        <v>18046</v>
      </c>
      <c r="E4660" s="11" t="s">
        <v>16064</v>
      </c>
      <c r="F4660" s="11" t="s">
        <v>16929</v>
      </c>
      <c r="G4660" s="11" t="s">
        <v>15990</v>
      </c>
      <c r="H4660" s="11" t="s">
        <v>16084</v>
      </c>
      <c r="I4660" s="11" t="s">
        <v>16057</v>
      </c>
      <c r="J4660" s="11">
        <v>13</v>
      </c>
    </row>
    <row r="4661" spans="1:10">
      <c r="A4661" s="11" t="s">
        <v>15993</v>
      </c>
      <c r="B4661" s="11" t="s">
        <v>16136</v>
      </c>
      <c r="C4661" s="11" t="s">
        <v>20123</v>
      </c>
      <c r="D4661" s="11" t="s">
        <v>18046</v>
      </c>
      <c r="E4661" s="11" t="s">
        <v>16351</v>
      </c>
      <c r="F4661" s="11" t="s">
        <v>16984</v>
      </c>
      <c r="G4661" s="11" t="s">
        <v>15990</v>
      </c>
      <c r="H4661" s="11" t="s">
        <v>16084</v>
      </c>
      <c r="I4661" s="11" t="s">
        <v>16057</v>
      </c>
      <c r="J4661" s="11">
        <v>13</v>
      </c>
    </row>
    <row r="4662" spans="1:10">
      <c r="A4662" s="11" t="s">
        <v>16004</v>
      </c>
      <c r="B4662" s="11" t="s">
        <v>20150</v>
      </c>
      <c r="C4662" s="11" t="s">
        <v>20123</v>
      </c>
      <c r="D4662" s="11" t="s">
        <v>16238</v>
      </c>
      <c r="E4662" s="11" t="s">
        <v>20151</v>
      </c>
      <c r="F4662" s="11" t="s">
        <v>16520</v>
      </c>
      <c r="G4662" s="11" t="s">
        <v>15997</v>
      </c>
      <c r="H4662" s="11" t="s">
        <v>11963</v>
      </c>
      <c r="I4662" s="11" t="s">
        <v>15999</v>
      </c>
      <c r="J4662" s="11">
        <v>13</v>
      </c>
    </row>
    <row r="4663" spans="1:10">
      <c r="A4663" s="11" t="s">
        <v>15993</v>
      </c>
      <c r="B4663" s="11" t="s">
        <v>20152</v>
      </c>
      <c r="C4663" s="11" t="s">
        <v>20123</v>
      </c>
      <c r="D4663" s="11" t="s">
        <v>16247</v>
      </c>
      <c r="E4663" s="11" t="s">
        <v>18257</v>
      </c>
      <c r="F4663" s="11" t="s">
        <v>17132</v>
      </c>
      <c r="G4663" s="11" t="s">
        <v>15990</v>
      </c>
      <c r="H4663" s="11" t="s">
        <v>15998</v>
      </c>
      <c r="I4663" s="11" t="s">
        <v>16057</v>
      </c>
      <c r="J4663" s="11">
        <v>13</v>
      </c>
    </row>
    <row r="4664" spans="1:10">
      <c r="A4664" s="11" t="s">
        <v>15993</v>
      </c>
      <c r="B4664" s="11" t="s">
        <v>14824</v>
      </c>
      <c r="C4664" s="11" t="s">
        <v>20123</v>
      </c>
      <c r="D4664" s="11" t="s">
        <v>16571</v>
      </c>
      <c r="E4664" s="11" t="s">
        <v>20153</v>
      </c>
      <c r="F4664" s="11" t="s">
        <v>16199</v>
      </c>
      <c r="G4664" s="11" t="s">
        <v>15997</v>
      </c>
      <c r="H4664" s="11" t="s">
        <v>15998</v>
      </c>
      <c r="I4664" s="11" t="s">
        <v>15999</v>
      </c>
      <c r="J4664" s="11">
        <v>13</v>
      </c>
    </row>
    <row r="4665" spans="1:10">
      <c r="A4665" s="11" t="s">
        <v>15993</v>
      </c>
      <c r="B4665" s="11" t="s">
        <v>5104</v>
      </c>
      <c r="C4665" s="11" t="s">
        <v>20123</v>
      </c>
      <c r="D4665" s="11" t="s">
        <v>16576</v>
      </c>
      <c r="E4665" s="11" t="s">
        <v>4246</v>
      </c>
      <c r="F4665" s="11" t="s">
        <v>16142</v>
      </c>
      <c r="G4665" s="11" t="s">
        <v>15990</v>
      </c>
      <c r="H4665" s="11" t="s">
        <v>16084</v>
      </c>
      <c r="I4665" s="11" t="s">
        <v>16019</v>
      </c>
      <c r="J4665" s="11">
        <v>13</v>
      </c>
    </row>
    <row r="4666" spans="1:10">
      <c r="A4666" s="11" t="s">
        <v>15993</v>
      </c>
      <c r="B4666" s="11" t="s">
        <v>20154</v>
      </c>
      <c r="C4666" s="11" t="s">
        <v>20123</v>
      </c>
      <c r="D4666" s="11" t="s">
        <v>18105</v>
      </c>
      <c r="E4666" s="11" t="s">
        <v>4246</v>
      </c>
      <c r="F4666" s="11" t="s">
        <v>16117</v>
      </c>
      <c r="G4666" s="11" t="s">
        <v>15990</v>
      </c>
      <c r="H4666" s="11" t="s">
        <v>15998</v>
      </c>
      <c r="I4666" s="11" t="s">
        <v>18194</v>
      </c>
      <c r="J4666" s="11">
        <v>13</v>
      </c>
    </row>
    <row r="4667" spans="1:10">
      <c r="A4667" s="11" t="s">
        <v>15993</v>
      </c>
      <c r="B4667" s="11" t="s">
        <v>18301</v>
      </c>
      <c r="C4667" s="11" t="s">
        <v>20123</v>
      </c>
      <c r="D4667" s="11" t="s">
        <v>17859</v>
      </c>
      <c r="E4667" s="11" t="s">
        <v>132</v>
      </c>
      <c r="F4667" s="11" t="s">
        <v>16104</v>
      </c>
      <c r="G4667" s="11" t="s">
        <v>16003</v>
      </c>
      <c r="H4667" s="11" t="s">
        <v>15998</v>
      </c>
      <c r="I4667" s="11" t="s">
        <v>15999</v>
      </c>
      <c r="J4667" s="11">
        <v>13</v>
      </c>
    </row>
    <row r="4668" spans="1:10">
      <c r="A4668" s="11" t="s">
        <v>16004</v>
      </c>
      <c r="B4668" s="11" t="s">
        <v>17533</v>
      </c>
      <c r="C4668" s="11" t="s">
        <v>20123</v>
      </c>
      <c r="D4668" s="11" t="s">
        <v>16995</v>
      </c>
      <c r="E4668" s="11" t="s">
        <v>16087</v>
      </c>
      <c r="F4668" s="11" t="s">
        <v>16644</v>
      </c>
      <c r="G4668" s="11" t="s">
        <v>15997</v>
      </c>
      <c r="H4668" s="11" t="s">
        <v>847</v>
      </c>
      <c r="I4668" s="11" t="s">
        <v>16019</v>
      </c>
      <c r="J4668" s="11">
        <v>12</v>
      </c>
    </row>
    <row r="4669" spans="1:10">
      <c r="A4669" s="11" t="s">
        <v>15993</v>
      </c>
      <c r="B4669" s="11" t="s">
        <v>19357</v>
      </c>
      <c r="C4669" s="11" t="s">
        <v>20123</v>
      </c>
      <c r="D4669" s="11" t="s">
        <v>17863</v>
      </c>
      <c r="E4669" s="11" t="s">
        <v>16291</v>
      </c>
      <c r="F4669" s="11" t="s">
        <v>18686</v>
      </c>
      <c r="G4669" s="11" t="s">
        <v>15997</v>
      </c>
      <c r="H4669" s="11" t="s">
        <v>16023</v>
      </c>
      <c r="I4669" s="11" t="s">
        <v>16094</v>
      </c>
      <c r="J4669" s="11">
        <v>12</v>
      </c>
    </row>
    <row r="4670" spans="1:10">
      <c r="A4670" s="11" t="s">
        <v>15993</v>
      </c>
      <c r="B4670" s="11" t="s">
        <v>562</v>
      </c>
      <c r="C4670" s="11" t="s">
        <v>20123</v>
      </c>
      <c r="D4670" s="11" t="s">
        <v>17866</v>
      </c>
      <c r="E4670" s="11" t="s">
        <v>622</v>
      </c>
      <c r="F4670" s="11" t="s">
        <v>17551</v>
      </c>
      <c r="G4670" s="11" t="s">
        <v>15997</v>
      </c>
      <c r="H4670" s="11" t="s">
        <v>16074</v>
      </c>
      <c r="I4670" s="11" t="s">
        <v>16049</v>
      </c>
      <c r="J4670" s="11">
        <v>12</v>
      </c>
    </row>
    <row r="4671" spans="1:10">
      <c r="A4671" s="11" t="s">
        <v>15993</v>
      </c>
      <c r="B4671" s="11" t="s">
        <v>13183</v>
      </c>
      <c r="C4671" s="11" t="s">
        <v>20123</v>
      </c>
      <c r="D4671" s="11" t="s">
        <v>17496</v>
      </c>
      <c r="E4671" s="11" t="s">
        <v>18689</v>
      </c>
      <c r="F4671" s="11" t="s">
        <v>18690</v>
      </c>
      <c r="G4671" s="11" t="s">
        <v>16003</v>
      </c>
      <c r="H4671" s="11" t="s">
        <v>16084</v>
      </c>
      <c r="I4671" s="11" t="s">
        <v>16057</v>
      </c>
      <c r="J4671" s="11">
        <v>12</v>
      </c>
    </row>
    <row r="4672" spans="1:10">
      <c r="A4672" s="11" t="s">
        <v>15993</v>
      </c>
      <c r="B4672" s="11" t="s">
        <v>18616</v>
      </c>
      <c r="C4672" s="11" t="s">
        <v>20123</v>
      </c>
      <c r="D4672" s="11" t="s">
        <v>17701</v>
      </c>
      <c r="E4672" s="11" t="s">
        <v>16064</v>
      </c>
      <c r="F4672" s="11" t="s">
        <v>16315</v>
      </c>
      <c r="G4672" s="11" t="s">
        <v>15997</v>
      </c>
      <c r="H4672" s="11" t="s">
        <v>16026</v>
      </c>
      <c r="I4672" s="11" t="s">
        <v>15999</v>
      </c>
      <c r="J4672" s="11">
        <v>12</v>
      </c>
    </row>
    <row r="4673" spans="1:10">
      <c r="A4673" s="11" t="s">
        <v>15986</v>
      </c>
      <c r="B4673" s="11" t="s">
        <v>18343</v>
      </c>
      <c r="C4673" s="11" t="s">
        <v>20123</v>
      </c>
      <c r="D4673" s="11" t="s">
        <v>17157</v>
      </c>
      <c r="E4673" s="11" t="s">
        <v>20155</v>
      </c>
      <c r="F4673" s="11" t="s">
        <v>17830</v>
      </c>
      <c r="G4673" s="11" t="s">
        <v>16181</v>
      </c>
      <c r="H4673" s="11" t="s">
        <v>16035</v>
      </c>
      <c r="I4673" s="11" t="s">
        <v>15999</v>
      </c>
      <c r="J4673" s="11">
        <v>12</v>
      </c>
    </row>
    <row r="4674" spans="1:10">
      <c r="A4674" s="11" t="s">
        <v>16014</v>
      </c>
      <c r="B4674" s="11" t="s">
        <v>18334</v>
      </c>
      <c r="C4674" s="11" t="s">
        <v>20123</v>
      </c>
      <c r="D4674" s="11" t="s">
        <v>16598</v>
      </c>
      <c r="E4674" s="11" t="s">
        <v>16059</v>
      </c>
      <c r="F4674" s="11" t="s">
        <v>16139</v>
      </c>
      <c r="G4674" s="11" t="s">
        <v>15997</v>
      </c>
      <c r="H4674" s="11" t="s">
        <v>16018</v>
      </c>
      <c r="I4674" s="11" t="s">
        <v>16049</v>
      </c>
      <c r="J4674" s="11">
        <v>12</v>
      </c>
    </row>
    <row r="4675" spans="1:10">
      <c r="A4675" s="11" t="s">
        <v>16004</v>
      </c>
      <c r="B4675" s="11" t="s">
        <v>14175</v>
      </c>
      <c r="C4675" s="11" t="s">
        <v>20123</v>
      </c>
      <c r="D4675" s="11" t="s">
        <v>17708</v>
      </c>
      <c r="E4675" s="11" t="s">
        <v>20156</v>
      </c>
      <c r="F4675" s="11" t="s">
        <v>16304</v>
      </c>
      <c r="G4675" s="11" t="s">
        <v>15997</v>
      </c>
      <c r="H4675" s="11" t="s">
        <v>11141</v>
      </c>
      <c r="I4675" s="11" t="s">
        <v>16611</v>
      </c>
      <c r="J4675" s="11">
        <v>12</v>
      </c>
    </row>
    <row r="4676" spans="1:10">
      <c r="A4676" s="11" t="s">
        <v>15986</v>
      </c>
      <c r="B4676" s="11" t="s">
        <v>7998</v>
      </c>
      <c r="C4676" s="11" t="s">
        <v>20123</v>
      </c>
      <c r="D4676" s="11" t="s">
        <v>17717</v>
      </c>
      <c r="E4676" s="11" t="s">
        <v>20157</v>
      </c>
      <c r="F4676" s="11" t="s">
        <v>17030</v>
      </c>
      <c r="G4676" s="11" t="s">
        <v>16003</v>
      </c>
      <c r="H4676" s="11" t="s">
        <v>11955</v>
      </c>
      <c r="I4676" s="11" t="s">
        <v>15999</v>
      </c>
      <c r="J4676" s="11">
        <v>11</v>
      </c>
    </row>
    <row r="4677" spans="1:10">
      <c r="A4677" s="11" t="s">
        <v>15993</v>
      </c>
      <c r="B4677" s="11" t="s">
        <v>17210</v>
      </c>
      <c r="C4677" s="11" t="s">
        <v>20123</v>
      </c>
      <c r="D4677" s="11" t="s">
        <v>16613</v>
      </c>
      <c r="E4677" s="11" t="s">
        <v>20158</v>
      </c>
      <c r="F4677" s="11" t="s">
        <v>16713</v>
      </c>
      <c r="G4677" s="11" t="s">
        <v>16003</v>
      </c>
      <c r="H4677" s="11" t="s">
        <v>15998</v>
      </c>
      <c r="I4677" s="11" t="s">
        <v>15999</v>
      </c>
      <c r="J4677" s="11">
        <v>11</v>
      </c>
    </row>
    <row r="4678" spans="1:10">
      <c r="A4678" s="11" t="s">
        <v>15993</v>
      </c>
      <c r="B4678" s="11" t="s">
        <v>10833</v>
      </c>
      <c r="C4678" s="11" t="s">
        <v>20123</v>
      </c>
      <c r="D4678" s="11" t="s">
        <v>18765</v>
      </c>
      <c r="E4678" s="11" t="s">
        <v>16381</v>
      </c>
      <c r="F4678" s="11" t="s">
        <v>16090</v>
      </c>
      <c r="G4678" s="11" t="s">
        <v>16003</v>
      </c>
      <c r="H4678" s="11" t="s">
        <v>16084</v>
      </c>
      <c r="I4678" s="11" t="s">
        <v>16342</v>
      </c>
      <c r="J4678" s="11">
        <v>11</v>
      </c>
    </row>
    <row r="4679" spans="1:10">
      <c r="A4679" s="11" t="s">
        <v>15993</v>
      </c>
      <c r="B4679" s="11" t="s">
        <v>9399</v>
      </c>
      <c r="C4679" s="11" t="s">
        <v>20123</v>
      </c>
      <c r="D4679" s="11" t="s">
        <v>17878</v>
      </c>
      <c r="E4679" s="11" t="s">
        <v>1447</v>
      </c>
      <c r="F4679" s="11" t="s">
        <v>16097</v>
      </c>
      <c r="G4679" s="11" t="s">
        <v>15990</v>
      </c>
      <c r="H4679" s="11" t="s">
        <v>16031</v>
      </c>
      <c r="I4679" s="11" t="s">
        <v>16128</v>
      </c>
      <c r="J4679" s="11">
        <v>11</v>
      </c>
    </row>
    <row r="4680" spans="1:10">
      <c r="A4680" s="11" t="s">
        <v>16004</v>
      </c>
      <c r="B4680" s="11" t="s">
        <v>13187</v>
      </c>
      <c r="C4680" s="11" t="s">
        <v>20123</v>
      </c>
      <c r="D4680" s="11" t="s">
        <v>17883</v>
      </c>
      <c r="E4680" s="11" t="s">
        <v>17608</v>
      </c>
      <c r="F4680" s="11" t="s">
        <v>16127</v>
      </c>
      <c r="G4680" s="11" t="s">
        <v>15997</v>
      </c>
      <c r="H4680" s="11" t="s">
        <v>16089</v>
      </c>
      <c r="I4680" s="11" t="s">
        <v>15999</v>
      </c>
      <c r="J4680" s="11">
        <v>11</v>
      </c>
    </row>
    <row r="4681" spans="1:10">
      <c r="A4681" s="11" t="s">
        <v>16004</v>
      </c>
      <c r="B4681" s="11" t="s">
        <v>20159</v>
      </c>
      <c r="C4681" s="11" t="s">
        <v>20123</v>
      </c>
      <c r="D4681" s="11" t="s">
        <v>17018</v>
      </c>
      <c r="E4681" s="11" t="s">
        <v>17534</v>
      </c>
      <c r="F4681" s="11" t="s">
        <v>17471</v>
      </c>
      <c r="G4681" s="11" t="s">
        <v>15997</v>
      </c>
      <c r="H4681" s="11" t="s">
        <v>11136</v>
      </c>
      <c r="I4681" s="11" t="s">
        <v>15999</v>
      </c>
      <c r="J4681" s="11">
        <v>11</v>
      </c>
    </row>
    <row r="4682" spans="1:10">
      <c r="A4682" s="11" t="s">
        <v>15986</v>
      </c>
      <c r="B4682" s="11" t="s">
        <v>11859</v>
      </c>
      <c r="C4682" s="11" t="s">
        <v>20123</v>
      </c>
      <c r="D4682" s="11" t="s">
        <v>16627</v>
      </c>
      <c r="E4682" s="11" t="s">
        <v>17592</v>
      </c>
      <c r="F4682" s="11" t="s">
        <v>17215</v>
      </c>
      <c r="G4682" s="11" t="s">
        <v>15997</v>
      </c>
      <c r="H4682" s="11" t="s">
        <v>11136</v>
      </c>
      <c r="I4682" s="11" t="s">
        <v>15999</v>
      </c>
      <c r="J4682" s="11">
        <v>11</v>
      </c>
    </row>
    <row r="4683" spans="1:10">
      <c r="A4683" s="11" t="s">
        <v>15986</v>
      </c>
      <c r="B4683" s="11" t="s">
        <v>20073</v>
      </c>
      <c r="C4683" s="11" t="s">
        <v>20123</v>
      </c>
      <c r="D4683" s="11" t="s">
        <v>17504</v>
      </c>
      <c r="E4683" s="11" t="s">
        <v>4246</v>
      </c>
      <c r="F4683" s="11" t="s">
        <v>18461</v>
      </c>
      <c r="G4683" s="11" t="s">
        <v>16003</v>
      </c>
      <c r="H4683" s="11" t="s">
        <v>16035</v>
      </c>
      <c r="I4683" s="11" t="s">
        <v>15992</v>
      </c>
      <c r="J4683" s="11">
        <v>11</v>
      </c>
    </row>
    <row r="4684" spans="1:10">
      <c r="A4684" s="11" t="s">
        <v>15986</v>
      </c>
      <c r="B4684" s="11" t="s">
        <v>20160</v>
      </c>
      <c r="C4684" s="11" t="s">
        <v>20123</v>
      </c>
      <c r="D4684" s="11" t="s">
        <v>17021</v>
      </c>
      <c r="E4684" s="11" t="s">
        <v>20161</v>
      </c>
      <c r="F4684" s="11" t="s">
        <v>16721</v>
      </c>
      <c r="G4684" s="11" t="s">
        <v>15997</v>
      </c>
      <c r="H4684" s="11" t="s">
        <v>11136</v>
      </c>
      <c r="I4684" s="11" t="s">
        <v>15999</v>
      </c>
      <c r="J4684" s="11">
        <v>10</v>
      </c>
    </row>
    <row r="4685" spans="1:10">
      <c r="A4685" s="11" t="s">
        <v>15986</v>
      </c>
      <c r="B4685" s="11" t="s">
        <v>20162</v>
      </c>
      <c r="C4685" s="11" t="s">
        <v>20123</v>
      </c>
      <c r="D4685" s="11" t="s">
        <v>17021</v>
      </c>
      <c r="E4685" s="11" t="s">
        <v>20161</v>
      </c>
      <c r="F4685" s="11" t="s">
        <v>17096</v>
      </c>
      <c r="G4685" s="11" t="s">
        <v>15997</v>
      </c>
      <c r="H4685" s="11" t="s">
        <v>11136</v>
      </c>
      <c r="I4685" s="11" t="s">
        <v>15999</v>
      </c>
      <c r="J4685" s="11">
        <v>10</v>
      </c>
    </row>
    <row r="4686" spans="1:10">
      <c r="A4686" s="11" t="s">
        <v>15993</v>
      </c>
      <c r="B4686" s="11" t="s">
        <v>12722</v>
      </c>
      <c r="C4686" s="11" t="s">
        <v>20123</v>
      </c>
      <c r="D4686" s="11" t="s">
        <v>17891</v>
      </c>
      <c r="E4686" s="11" t="s">
        <v>16508</v>
      </c>
      <c r="F4686" s="11" t="s">
        <v>16563</v>
      </c>
      <c r="G4686" s="11" t="s">
        <v>15997</v>
      </c>
      <c r="H4686" s="11" t="s">
        <v>16061</v>
      </c>
      <c r="I4686" s="11" t="s">
        <v>16019</v>
      </c>
      <c r="J4686" s="11">
        <v>10</v>
      </c>
    </row>
    <row r="4687" spans="1:10">
      <c r="A4687" s="11" t="s">
        <v>15993</v>
      </c>
      <c r="B4687" s="11" t="s">
        <v>7998</v>
      </c>
      <c r="C4687" s="11" t="s">
        <v>20123</v>
      </c>
      <c r="D4687" s="11" t="s">
        <v>17891</v>
      </c>
      <c r="E4687" s="11" t="s">
        <v>280</v>
      </c>
      <c r="F4687" s="11" t="s">
        <v>17555</v>
      </c>
      <c r="G4687" s="11" t="s">
        <v>16003</v>
      </c>
      <c r="H4687" s="11" t="s">
        <v>16061</v>
      </c>
      <c r="I4687" s="11" t="s">
        <v>16049</v>
      </c>
      <c r="J4687" s="11">
        <v>10</v>
      </c>
    </row>
    <row r="4688" spans="1:10">
      <c r="A4688" s="11" t="s">
        <v>15993</v>
      </c>
      <c r="B4688" s="11" t="s">
        <v>3305</v>
      </c>
      <c r="C4688" s="11" t="s">
        <v>20123</v>
      </c>
      <c r="D4688" s="11" t="s">
        <v>17739</v>
      </c>
      <c r="E4688" s="11" t="s">
        <v>368</v>
      </c>
      <c r="F4688" s="11" t="s">
        <v>16077</v>
      </c>
      <c r="G4688" s="11" t="s">
        <v>15990</v>
      </c>
      <c r="H4688" s="11" t="s">
        <v>16026</v>
      </c>
      <c r="I4688" s="11" t="s">
        <v>16057</v>
      </c>
      <c r="J4688" s="11">
        <v>10</v>
      </c>
    </row>
    <row r="4689" spans="1:10">
      <c r="A4689" s="11" t="s">
        <v>15986</v>
      </c>
      <c r="B4689" s="11" t="s">
        <v>11339</v>
      </c>
      <c r="C4689" s="11" t="s">
        <v>20123</v>
      </c>
      <c r="D4689" s="11" t="s">
        <v>16656</v>
      </c>
      <c r="E4689" s="11" t="s">
        <v>126</v>
      </c>
      <c r="F4689" s="11" t="s">
        <v>20163</v>
      </c>
      <c r="G4689" s="11" t="s">
        <v>16003</v>
      </c>
      <c r="H4689" s="11" t="s">
        <v>11136</v>
      </c>
      <c r="I4689" s="11" t="s">
        <v>16094</v>
      </c>
      <c r="J4689" s="11">
        <v>10</v>
      </c>
    </row>
    <row r="4690" spans="1:10">
      <c r="A4690" s="11" t="s">
        <v>15993</v>
      </c>
      <c r="B4690" s="11" t="s">
        <v>13878</v>
      </c>
      <c r="C4690" s="11" t="s">
        <v>20123</v>
      </c>
      <c r="D4690" s="11" t="s">
        <v>16359</v>
      </c>
      <c r="E4690" s="11" t="s">
        <v>16012</v>
      </c>
      <c r="F4690" s="11" t="s">
        <v>16254</v>
      </c>
      <c r="G4690" s="11" t="s">
        <v>16003</v>
      </c>
      <c r="H4690" s="11" t="s">
        <v>16074</v>
      </c>
      <c r="I4690" s="11" t="s">
        <v>16049</v>
      </c>
      <c r="J4690" s="11">
        <v>10</v>
      </c>
    </row>
    <row r="4691" spans="1:10">
      <c r="A4691" s="11" t="s">
        <v>16004</v>
      </c>
      <c r="B4691" s="11" t="s">
        <v>20164</v>
      </c>
      <c r="C4691" s="11" t="s">
        <v>20123</v>
      </c>
      <c r="D4691" s="11" t="s">
        <v>16366</v>
      </c>
      <c r="E4691" s="11" t="s">
        <v>20165</v>
      </c>
      <c r="F4691" s="11" t="s">
        <v>16729</v>
      </c>
      <c r="G4691" s="11" t="s">
        <v>15997</v>
      </c>
      <c r="H4691" s="11" t="s">
        <v>16089</v>
      </c>
      <c r="I4691" s="11" t="s">
        <v>16094</v>
      </c>
      <c r="J4691" s="11">
        <v>10</v>
      </c>
    </row>
    <row r="4692" spans="1:10">
      <c r="A4692" s="11" t="s">
        <v>15986</v>
      </c>
      <c r="B4692" s="11" t="s">
        <v>17613</v>
      </c>
      <c r="C4692" s="11" t="s">
        <v>20123</v>
      </c>
      <c r="D4692" s="11" t="s">
        <v>16369</v>
      </c>
      <c r="E4692" s="11" t="s">
        <v>16012</v>
      </c>
      <c r="F4692" s="11" t="s">
        <v>17042</v>
      </c>
      <c r="G4692" s="11" t="s">
        <v>15997</v>
      </c>
      <c r="H4692" s="11" t="s">
        <v>11136</v>
      </c>
      <c r="I4692" s="11" t="s">
        <v>15999</v>
      </c>
      <c r="J4692" s="11">
        <v>10</v>
      </c>
    </row>
    <row r="4693" spans="1:10">
      <c r="A4693" s="11" t="s">
        <v>15986</v>
      </c>
      <c r="B4693" s="11" t="s">
        <v>13468</v>
      </c>
      <c r="C4693" s="11" t="s">
        <v>20123</v>
      </c>
      <c r="D4693" s="11" t="s">
        <v>16376</v>
      </c>
      <c r="E4693" s="11" t="s">
        <v>20166</v>
      </c>
      <c r="F4693" s="11" t="s">
        <v>17218</v>
      </c>
      <c r="G4693" s="11" t="s">
        <v>16003</v>
      </c>
      <c r="H4693" s="11" t="s">
        <v>11136</v>
      </c>
      <c r="I4693" s="11" t="s">
        <v>15992</v>
      </c>
      <c r="J4693" s="11">
        <v>10</v>
      </c>
    </row>
    <row r="4694" spans="1:10">
      <c r="A4694" s="11" t="s">
        <v>15986</v>
      </c>
      <c r="B4694" s="11" t="s">
        <v>17967</v>
      </c>
      <c r="C4694" s="11" t="s">
        <v>20123</v>
      </c>
      <c r="D4694" s="11" t="s">
        <v>16376</v>
      </c>
      <c r="E4694" s="11" t="s">
        <v>4722</v>
      </c>
      <c r="F4694" s="11" t="s">
        <v>17968</v>
      </c>
      <c r="G4694" s="11" t="s">
        <v>16003</v>
      </c>
      <c r="H4694" s="11" t="s">
        <v>16035</v>
      </c>
      <c r="I4694" s="11" t="s">
        <v>16094</v>
      </c>
      <c r="J4694" s="11">
        <v>10</v>
      </c>
    </row>
    <row r="4695" spans="1:10">
      <c r="A4695" s="11" t="s">
        <v>15993</v>
      </c>
      <c r="B4695" s="11" t="s">
        <v>12826</v>
      </c>
      <c r="C4695" s="11" t="s">
        <v>20123</v>
      </c>
      <c r="D4695" s="11" t="s">
        <v>16388</v>
      </c>
      <c r="E4695" s="11" t="s">
        <v>16012</v>
      </c>
      <c r="F4695" s="11" t="s">
        <v>16053</v>
      </c>
      <c r="G4695" s="11" t="s">
        <v>15997</v>
      </c>
      <c r="H4695" s="11" t="s">
        <v>16074</v>
      </c>
      <c r="I4695" s="11" t="s">
        <v>15999</v>
      </c>
      <c r="J4695" s="11">
        <v>10</v>
      </c>
    </row>
    <row r="4696" spans="1:10">
      <c r="A4696" s="11" t="s">
        <v>15993</v>
      </c>
      <c r="B4696" s="11" t="s">
        <v>20167</v>
      </c>
      <c r="C4696" s="11" t="s">
        <v>20123</v>
      </c>
      <c r="D4696" s="11" t="s">
        <v>17756</v>
      </c>
      <c r="E4696" s="11" t="s">
        <v>20168</v>
      </c>
      <c r="F4696" s="11" t="s">
        <v>16949</v>
      </c>
      <c r="G4696" s="11" t="s">
        <v>15997</v>
      </c>
      <c r="H4696" s="11" t="s">
        <v>15998</v>
      </c>
      <c r="I4696" s="11" t="s">
        <v>16049</v>
      </c>
      <c r="J4696" s="11">
        <v>10</v>
      </c>
    </row>
    <row r="4697" spans="1:10">
      <c r="A4697" s="11" t="s">
        <v>15993</v>
      </c>
      <c r="B4697" s="11" t="s">
        <v>13831</v>
      </c>
      <c r="C4697" s="11" t="s">
        <v>20169</v>
      </c>
      <c r="D4697" s="11" t="s">
        <v>19212</v>
      </c>
      <c r="E4697" s="11" t="s">
        <v>16110</v>
      </c>
      <c r="F4697" s="11" t="s">
        <v>16060</v>
      </c>
      <c r="G4697" s="11" t="s">
        <v>15997</v>
      </c>
      <c r="H4697" s="11" t="s">
        <v>15998</v>
      </c>
      <c r="I4697" s="11" t="s">
        <v>15999</v>
      </c>
      <c r="J4697" s="11">
        <v>19</v>
      </c>
    </row>
    <row r="4698" spans="1:10">
      <c r="A4698" s="11" t="s">
        <v>15993</v>
      </c>
      <c r="B4698" s="11" t="s">
        <v>20170</v>
      </c>
      <c r="C4698" s="11" t="s">
        <v>20169</v>
      </c>
      <c r="D4698" s="11" t="s">
        <v>16903</v>
      </c>
      <c r="E4698" s="11" t="s">
        <v>368</v>
      </c>
      <c r="F4698" s="11" t="s">
        <v>16339</v>
      </c>
      <c r="G4698" s="11" t="s">
        <v>15990</v>
      </c>
      <c r="H4698" s="11" t="s">
        <v>16084</v>
      </c>
      <c r="I4698" s="11" t="s">
        <v>15999</v>
      </c>
      <c r="J4698" s="11">
        <v>18</v>
      </c>
    </row>
    <row r="4699" spans="1:10">
      <c r="A4699" s="11" t="s">
        <v>15986</v>
      </c>
      <c r="B4699" s="11" t="s">
        <v>7998</v>
      </c>
      <c r="C4699" s="11" t="s">
        <v>20169</v>
      </c>
      <c r="D4699" s="11" t="s">
        <v>17549</v>
      </c>
      <c r="E4699" s="11" t="s">
        <v>368</v>
      </c>
      <c r="F4699" s="11" t="s">
        <v>16560</v>
      </c>
      <c r="G4699" s="11" t="s">
        <v>15990</v>
      </c>
      <c r="H4699" s="11" t="s">
        <v>16035</v>
      </c>
      <c r="I4699" s="11" t="s">
        <v>16019</v>
      </c>
      <c r="J4699" s="11">
        <v>18</v>
      </c>
    </row>
    <row r="4700" spans="1:10">
      <c r="A4700" s="11" t="s">
        <v>15986</v>
      </c>
      <c r="B4700" s="11" t="s">
        <v>13272</v>
      </c>
      <c r="C4700" s="11" t="s">
        <v>20169</v>
      </c>
      <c r="D4700" s="11" t="s">
        <v>17549</v>
      </c>
      <c r="E4700" s="11" t="s">
        <v>368</v>
      </c>
      <c r="F4700" s="11" t="s">
        <v>16971</v>
      </c>
      <c r="G4700" s="11" t="s">
        <v>15990</v>
      </c>
      <c r="H4700" s="11" t="s">
        <v>16035</v>
      </c>
      <c r="I4700" s="11" t="s">
        <v>16019</v>
      </c>
      <c r="J4700" s="11">
        <v>18</v>
      </c>
    </row>
    <row r="4701" spans="1:10">
      <c r="A4701" s="11" t="s">
        <v>15993</v>
      </c>
      <c r="B4701" s="11" t="s">
        <v>10516</v>
      </c>
      <c r="C4701" s="11" t="s">
        <v>20169</v>
      </c>
      <c r="D4701" s="11" t="s">
        <v>19044</v>
      </c>
      <c r="E4701" s="11" t="s">
        <v>20171</v>
      </c>
      <c r="F4701" s="11" t="s">
        <v>16398</v>
      </c>
      <c r="G4701" s="11" t="s">
        <v>16003</v>
      </c>
      <c r="H4701" s="11" t="s">
        <v>12219</v>
      </c>
      <c r="I4701" s="11" t="s">
        <v>16057</v>
      </c>
      <c r="J4701" s="11">
        <v>17</v>
      </c>
    </row>
    <row r="4702" spans="1:10">
      <c r="A4702" s="11" t="s">
        <v>15993</v>
      </c>
      <c r="B4702" s="11" t="s">
        <v>3305</v>
      </c>
      <c r="C4702" s="11" t="s">
        <v>20169</v>
      </c>
      <c r="D4702" s="11" t="s">
        <v>19044</v>
      </c>
      <c r="E4702" s="11" t="s">
        <v>17694</v>
      </c>
      <c r="F4702" s="11" t="s">
        <v>16236</v>
      </c>
      <c r="G4702" s="11" t="s">
        <v>16003</v>
      </c>
      <c r="H4702" s="11" t="s">
        <v>16026</v>
      </c>
      <c r="I4702" s="11" t="s">
        <v>15999</v>
      </c>
      <c r="J4702" s="11">
        <v>17</v>
      </c>
    </row>
    <row r="4703" spans="1:10">
      <c r="A4703" s="11" t="s">
        <v>15986</v>
      </c>
      <c r="B4703" s="11" t="s">
        <v>20172</v>
      </c>
      <c r="C4703" s="11" t="s">
        <v>20169</v>
      </c>
      <c r="D4703" s="11" t="s">
        <v>18222</v>
      </c>
      <c r="E4703" s="11" t="s">
        <v>11316</v>
      </c>
      <c r="F4703" s="11" t="s">
        <v>20173</v>
      </c>
      <c r="G4703" s="11" t="s">
        <v>16003</v>
      </c>
      <c r="H4703" s="11" t="s">
        <v>11136</v>
      </c>
      <c r="I4703" s="11" t="s">
        <v>15999</v>
      </c>
      <c r="J4703" s="11">
        <v>17</v>
      </c>
    </row>
    <row r="4704" spans="1:10">
      <c r="A4704" s="11" t="s">
        <v>15986</v>
      </c>
      <c r="B4704" s="11" t="s">
        <v>11906</v>
      </c>
      <c r="C4704" s="11" t="s">
        <v>20169</v>
      </c>
      <c r="D4704" s="11" t="s">
        <v>18222</v>
      </c>
      <c r="E4704" s="11" t="s">
        <v>4722</v>
      </c>
      <c r="F4704" s="11" t="s">
        <v>16034</v>
      </c>
      <c r="G4704" s="11" t="s">
        <v>16003</v>
      </c>
      <c r="H4704" s="11" t="s">
        <v>15991</v>
      </c>
      <c r="I4704" s="11" t="s">
        <v>15999</v>
      </c>
      <c r="J4704" s="11">
        <v>17</v>
      </c>
    </row>
    <row r="4705" spans="1:10">
      <c r="A4705" s="11" t="s">
        <v>15993</v>
      </c>
      <c r="B4705" s="11" t="s">
        <v>12883</v>
      </c>
      <c r="C4705" s="11" t="s">
        <v>20169</v>
      </c>
      <c r="D4705" s="11" t="s">
        <v>18226</v>
      </c>
      <c r="E4705" s="11" t="s">
        <v>17123</v>
      </c>
      <c r="F4705" s="11" t="s">
        <v>16158</v>
      </c>
      <c r="G4705" s="11" t="s">
        <v>16003</v>
      </c>
      <c r="H4705" s="11" t="s">
        <v>15998</v>
      </c>
      <c r="I4705" s="11" t="s">
        <v>15992</v>
      </c>
      <c r="J4705" s="11">
        <v>17</v>
      </c>
    </row>
    <row r="4706" spans="1:10">
      <c r="A4706" s="11" t="s">
        <v>15993</v>
      </c>
      <c r="B4706" s="11" t="s">
        <v>13454</v>
      </c>
      <c r="C4706" s="11" t="s">
        <v>20169</v>
      </c>
      <c r="D4706" s="11" t="s">
        <v>16454</v>
      </c>
      <c r="E4706" s="11" t="s">
        <v>17592</v>
      </c>
      <c r="F4706" s="11" t="s">
        <v>16601</v>
      </c>
      <c r="G4706" s="11" t="s">
        <v>15997</v>
      </c>
      <c r="H4706" s="11" t="s">
        <v>16074</v>
      </c>
      <c r="I4706" s="11" t="s">
        <v>15999</v>
      </c>
      <c r="J4706" s="11">
        <v>17</v>
      </c>
    </row>
    <row r="4707" spans="1:10">
      <c r="A4707" s="11" t="s">
        <v>15993</v>
      </c>
      <c r="B4707" s="11" t="s">
        <v>14596</v>
      </c>
      <c r="C4707" s="11" t="s">
        <v>20169</v>
      </c>
      <c r="D4707" s="11" t="s">
        <v>16021</v>
      </c>
      <c r="E4707" s="11" t="s">
        <v>4246</v>
      </c>
      <c r="F4707" s="11" t="s">
        <v>16315</v>
      </c>
      <c r="G4707" s="11" t="s">
        <v>16003</v>
      </c>
      <c r="H4707" s="11" t="s">
        <v>15998</v>
      </c>
      <c r="I4707" s="11" t="s">
        <v>16128</v>
      </c>
      <c r="J4707" s="11">
        <v>17</v>
      </c>
    </row>
    <row r="4708" spans="1:10">
      <c r="A4708" s="11" t="s">
        <v>15993</v>
      </c>
      <c r="B4708" s="11" t="s">
        <v>17660</v>
      </c>
      <c r="C4708" s="11" t="s">
        <v>20169</v>
      </c>
      <c r="D4708" s="11" t="s">
        <v>16027</v>
      </c>
      <c r="E4708" s="11" t="s">
        <v>16055</v>
      </c>
      <c r="F4708" s="11" t="s">
        <v>16285</v>
      </c>
      <c r="G4708" s="11" t="s">
        <v>15997</v>
      </c>
      <c r="H4708" s="11" t="s">
        <v>15998</v>
      </c>
      <c r="I4708" s="11" t="s">
        <v>16057</v>
      </c>
      <c r="J4708" s="11">
        <v>17</v>
      </c>
    </row>
    <row r="4709" spans="1:10">
      <c r="A4709" s="11" t="s">
        <v>15993</v>
      </c>
      <c r="B4709" s="11" t="s">
        <v>20174</v>
      </c>
      <c r="C4709" s="11" t="s">
        <v>20169</v>
      </c>
      <c r="D4709" s="11" t="s">
        <v>16027</v>
      </c>
      <c r="E4709" s="11" t="s">
        <v>16373</v>
      </c>
      <c r="F4709" s="11" t="s">
        <v>16356</v>
      </c>
      <c r="G4709" s="11" t="s">
        <v>15997</v>
      </c>
      <c r="H4709" s="11" t="s">
        <v>12219</v>
      </c>
      <c r="I4709" s="11" t="s">
        <v>15999</v>
      </c>
      <c r="J4709" s="11">
        <v>17</v>
      </c>
    </row>
    <row r="4710" spans="1:10">
      <c r="A4710" s="11" t="s">
        <v>16004</v>
      </c>
      <c r="B4710" s="11" t="s">
        <v>18162</v>
      </c>
      <c r="C4710" s="11" t="s">
        <v>20169</v>
      </c>
      <c r="D4710" s="11" t="s">
        <v>18142</v>
      </c>
      <c r="E4710" s="11" t="s">
        <v>16149</v>
      </c>
      <c r="F4710" s="11" t="s">
        <v>18163</v>
      </c>
      <c r="G4710" s="11" t="s">
        <v>15997</v>
      </c>
      <c r="H4710" s="11" t="s">
        <v>847</v>
      </c>
      <c r="I4710" s="11" t="s">
        <v>15999</v>
      </c>
      <c r="J4710" s="11">
        <v>17</v>
      </c>
    </row>
    <row r="4711" spans="1:10">
      <c r="A4711" s="11" t="s">
        <v>15986</v>
      </c>
      <c r="B4711" s="11" t="s">
        <v>15021</v>
      </c>
      <c r="C4711" s="11" t="s">
        <v>20169</v>
      </c>
      <c r="D4711" s="11" t="s">
        <v>17633</v>
      </c>
      <c r="E4711" s="11" t="s">
        <v>20175</v>
      </c>
      <c r="F4711" s="11" t="s">
        <v>17338</v>
      </c>
      <c r="G4711" s="11" t="s">
        <v>15997</v>
      </c>
      <c r="H4711" s="11" t="s">
        <v>16035</v>
      </c>
      <c r="I4711" s="11" t="s">
        <v>16192</v>
      </c>
      <c r="J4711" s="11">
        <v>17</v>
      </c>
    </row>
    <row r="4712" spans="1:10">
      <c r="A4712" s="11" t="s">
        <v>15993</v>
      </c>
      <c r="B4712" s="11" t="s">
        <v>11485</v>
      </c>
      <c r="C4712" s="11" t="s">
        <v>20169</v>
      </c>
      <c r="D4712" s="11" t="s">
        <v>17400</v>
      </c>
      <c r="E4712" s="11" t="s">
        <v>16919</v>
      </c>
      <c r="F4712" s="11" t="s">
        <v>16315</v>
      </c>
      <c r="G4712" s="11" t="s">
        <v>15990</v>
      </c>
      <c r="H4712" s="11" t="s">
        <v>15998</v>
      </c>
      <c r="I4712" s="11" t="s">
        <v>16342</v>
      </c>
      <c r="J4712" s="11">
        <v>17</v>
      </c>
    </row>
    <row r="4713" spans="1:10">
      <c r="A4713" s="11" t="s">
        <v>16004</v>
      </c>
      <c r="B4713" s="11" t="s">
        <v>20176</v>
      </c>
      <c r="C4713" s="11" t="s">
        <v>20169</v>
      </c>
      <c r="D4713" s="11" t="s">
        <v>17400</v>
      </c>
      <c r="E4713" s="11" t="s">
        <v>17534</v>
      </c>
      <c r="F4713" s="11" t="s">
        <v>18881</v>
      </c>
      <c r="G4713" s="11" t="s">
        <v>15997</v>
      </c>
      <c r="H4713" s="11" t="s">
        <v>11955</v>
      </c>
      <c r="I4713" s="11" t="s">
        <v>15999</v>
      </c>
      <c r="J4713" s="11">
        <v>17</v>
      </c>
    </row>
    <row r="4714" spans="1:10">
      <c r="A4714" s="11" t="s">
        <v>15993</v>
      </c>
      <c r="B4714" s="11" t="s">
        <v>18059</v>
      </c>
      <c r="C4714" s="11" t="s">
        <v>20169</v>
      </c>
      <c r="D4714" s="11" t="s">
        <v>17562</v>
      </c>
      <c r="E4714" s="11" t="s">
        <v>16064</v>
      </c>
      <c r="F4714" s="11" t="s">
        <v>16655</v>
      </c>
      <c r="G4714" s="11" t="s">
        <v>15997</v>
      </c>
      <c r="H4714" s="11" t="s">
        <v>16026</v>
      </c>
      <c r="I4714" s="11" t="s">
        <v>15999</v>
      </c>
      <c r="J4714" s="11">
        <v>16</v>
      </c>
    </row>
    <row r="4715" spans="1:10">
      <c r="A4715" s="11" t="s">
        <v>15986</v>
      </c>
      <c r="B4715" s="11" t="s">
        <v>13418</v>
      </c>
      <c r="C4715" s="11" t="s">
        <v>20169</v>
      </c>
      <c r="D4715" s="11" t="s">
        <v>17072</v>
      </c>
      <c r="E4715" s="11" t="s">
        <v>19352</v>
      </c>
      <c r="F4715" s="11" t="s">
        <v>16814</v>
      </c>
      <c r="G4715" s="11" t="s">
        <v>15997</v>
      </c>
      <c r="H4715" s="11" t="s">
        <v>16035</v>
      </c>
      <c r="I4715" s="11" t="s">
        <v>15992</v>
      </c>
      <c r="J4715" s="11">
        <v>16</v>
      </c>
    </row>
    <row r="4716" spans="1:10">
      <c r="A4716" s="11" t="s">
        <v>15986</v>
      </c>
      <c r="B4716" s="11" t="s">
        <v>20177</v>
      </c>
      <c r="C4716" s="11" t="s">
        <v>20169</v>
      </c>
      <c r="D4716" s="11" t="s">
        <v>17072</v>
      </c>
      <c r="E4716" s="11" t="s">
        <v>20178</v>
      </c>
      <c r="F4716" s="11" t="s">
        <v>18881</v>
      </c>
      <c r="G4716" s="11" t="s">
        <v>15997</v>
      </c>
      <c r="H4716" s="11" t="s">
        <v>11955</v>
      </c>
      <c r="I4716" s="11" t="s">
        <v>15992</v>
      </c>
      <c r="J4716" s="11">
        <v>16</v>
      </c>
    </row>
    <row r="4717" spans="1:10">
      <c r="A4717" s="11" t="s">
        <v>16004</v>
      </c>
      <c r="B4717" s="11" t="s">
        <v>20179</v>
      </c>
      <c r="C4717" s="11" t="s">
        <v>20169</v>
      </c>
      <c r="D4717" s="11" t="s">
        <v>16047</v>
      </c>
      <c r="E4717" s="11" t="s">
        <v>928</v>
      </c>
      <c r="F4717" s="11" t="s">
        <v>17632</v>
      </c>
      <c r="G4717" s="11" t="s">
        <v>15990</v>
      </c>
      <c r="H4717" s="11" t="s">
        <v>11378</v>
      </c>
      <c r="I4717" s="11" t="s">
        <v>15999</v>
      </c>
      <c r="J4717" s="11">
        <v>16</v>
      </c>
    </row>
    <row r="4718" spans="1:10">
      <c r="A4718" s="11" t="s">
        <v>16004</v>
      </c>
      <c r="B4718" s="11" t="s">
        <v>14238</v>
      </c>
      <c r="C4718" s="11" t="s">
        <v>20169</v>
      </c>
      <c r="D4718" s="11" t="s">
        <v>16051</v>
      </c>
      <c r="E4718" s="11" t="s">
        <v>928</v>
      </c>
      <c r="F4718" s="11" t="s">
        <v>17897</v>
      </c>
      <c r="G4718" s="11" t="s">
        <v>15990</v>
      </c>
      <c r="H4718" s="11" t="s">
        <v>11378</v>
      </c>
      <c r="I4718" s="11" t="s">
        <v>15999</v>
      </c>
      <c r="J4718" s="11">
        <v>16</v>
      </c>
    </row>
    <row r="4719" spans="1:10">
      <c r="A4719" s="11" t="s">
        <v>15986</v>
      </c>
      <c r="B4719" s="11" t="s">
        <v>17975</v>
      </c>
      <c r="C4719" s="11" t="s">
        <v>20169</v>
      </c>
      <c r="D4719" s="11" t="s">
        <v>16474</v>
      </c>
      <c r="E4719" s="11" t="s">
        <v>17592</v>
      </c>
      <c r="F4719" s="11" t="s">
        <v>17227</v>
      </c>
      <c r="G4719" s="11" t="s">
        <v>15997</v>
      </c>
      <c r="H4719" s="11" t="s">
        <v>11955</v>
      </c>
      <c r="I4719" s="11" t="s">
        <v>15999</v>
      </c>
      <c r="J4719" s="11">
        <v>16</v>
      </c>
    </row>
    <row r="4720" spans="1:10">
      <c r="A4720" s="11" t="s">
        <v>15993</v>
      </c>
      <c r="B4720" s="11" t="s">
        <v>20180</v>
      </c>
      <c r="C4720" s="11" t="s">
        <v>20169</v>
      </c>
      <c r="D4720" s="11" t="s">
        <v>17948</v>
      </c>
      <c r="E4720" s="11" t="s">
        <v>17287</v>
      </c>
      <c r="F4720" s="11" t="s">
        <v>17151</v>
      </c>
      <c r="G4720" s="11" t="s">
        <v>15997</v>
      </c>
      <c r="H4720" s="11" t="s">
        <v>847</v>
      </c>
      <c r="I4720" s="11" t="s">
        <v>15999</v>
      </c>
      <c r="J4720" s="11">
        <v>16</v>
      </c>
    </row>
    <row r="4721" spans="1:10">
      <c r="A4721" s="11" t="s">
        <v>15993</v>
      </c>
      <c r="B4721" s="11" t="s">
        <v>12057</v>
      </c>
      <c r="C4721" s="11" t="s">
        <v>20169</v>
      </c>
      <c r="D4721" s="11" t="s">
        <v>16063</v>
      </c>
      <c r="E4721" s="11" t="s">
        <v>4246</v>
      </c>
      <c r="F4721" s="11" t="s">
        <v>16285</v>
      </c>
      <c r="G4721" s="11" t="s">
        <v>16003</v>
      </c>
      <c r="H4721" s="11" t="s">
        <v>16084</v>
      </c>
      <c r="I4721" s="11" t="s">
        <v>16057</v>
      </c>
      <c r="J4721" s="11">
        <v>16</v>
      </c>
    </row>
    <row r="4722" spans="1:10">
      <c r="A4722" s="11" t="s">
        <v>15986</v>
      </c>
      <c r="B4722" s="11" t="s">
        <v>14058</v>
      </c>
      <c r="C4722" s="11" t="s">
        <v>20169</v>
      </c>
      <c r="D4722" s="11" t="s">
        <v>18472</v>
      </c>
      <c r="E4722" s="11" t="s">
        <v>1955</v>
      </c>
      <c r="F4722" s="11" t="s">
        <v>17535</v>
      </c>
      <c r="G4722" s="11" t="s">
        <v>15990</v>
      </c>
      <c r="H4722" s="11" t="s">
        <v>11136</v>
      </c>
      <c r="I4722" s="11" t="s">
        <v>16036</v>
      </c>
      <c r="J4722" s="11">
        <v>16</v>
      </c>
    </row>
    <row r="4723" spans="1:10">
      <c r="A4723" s="11" t="s">
        <v>15993</v>
      </c>
      <c r="B4723" s="11" t="s">
        <v>20181</v>
      </c>
      <c r="C4723" s="11" t="s">
        <v>20169</v>
      </c>
      <c r="D4723" s="11" t="s">
        <v>16076</v>
      </c>
      <c r="E4723" s="11" t="s">
        <v>4722</v>
      </c>
      <c r="F4723" s="11" t="s">
        <v>16127</v>
      </c>
      <c r="G4723" s="11" t="s">
        <v>15990</v>
      </c>
      <c r="H4723" s="11" t="s">
        <v>110</v>
      </c>
      <c r="I4723" s="11" t="s">
        <v>15999</v>
      </c>
      <c r="J4723" s="11">
        <v>16</v>
      </c>
    </row>
    <row r="4724" spans="1:10">
      <c r="A4724" s="11" t="s">
        <v>15993</v>
      </c>
      <c r="B4724" s="11" t="s">
        <v>20182</v>
      </c>
      <c r="C4724" s="11" t="s">
        <v>20169</v>
      </c>
      <c r="D4724" s="11" t="s">
        <v>16112</v>
      </c>
      <c r="E4724" s="11" t="s">
        <v>4246</v>
      </c>
      <c r="F4724" s="11" t="s">
        <v>16101</v>
      </c>
      <c r="G4724" s="11" t="s">
        <v>16003</v>
      </c>
      <c r="H4724" s="11" t="s">
        <v>15998</v>
      </c>
      <c r="I4724" s="11" t="s">
        <v>15999</v>
      </c>
      <c r="J4724" s="11">
        <v>15</v>
      </c>
    </row>
    <row r="4725" spans="1:10">
      <c r="A4725" s="11" t="s">
        <v>15993</v>
      </c>
      <c r="B4725" s="11" t="s">
        <v>11610</v>
      </c>
      <c r="C4725" s="11" t="s">
        <v>20169</v>
      </c>
      <c r="D4725" s="11" t="s">
        <v>17428</v>
      </c>
      <c r="E4725" s="11" t="s">
        <v>16059</v>
      </c>
      <c r="F4725" s="11" t="s">
        <v>16025</v>
      </c>
      <c r="G4725" s="11" t="s">
        <v>15997</v>
      </c>
      <c r="H4725" s="11" t="s">
        <v>16074</v>
      </c>
      <c r="I4725" s="11" t="s">
        <v>15999</v>
      </c>
      <c r="J4725" s="11">
        <v>15</v>
      </c>
    </row>
    <row r="4726" spans="1:10">
      <c r="A4726" s="11" t="s">
        <v>15993</v>
      </c>
      <c r="B4726" s="11" t="s">
        <v>20183</v>
      </c>
      <c r="C4726" s="11" t="s">
        <v>20169</v>
      </c>
      <c r="D4726" s="11" t="s">
        <v>17428</v>
      </c>
      <c r="E4726" s="11" t="s">
        <v>16006</v>
      </c>
      <c r="F4726" s="11" t="s">
        <v>17164</v>
      </c>
      <c r="G4726" s="11" t="s">
        <v>15997</v>
      </c>
      <c r="H4726" s="11" t="s">
        <v>15998</v>
      </c>
      <c r="I4726" s="11" t="s">
        <v>15999</v>
      </c>
      <c r="J4726" s="11">
        <v>15</v>
      </c>
    </row>
    <row r="4727" spans="1:10">
      <c r="A4727" s="11" t="s">
        <v>15993</v>
      </c>
      <c r="B4727" s="11" t="s">
        <v>3305</v>
      </c>
      <c r="C4727" s="11" t="s">
        <v>20169</v>
      </c>
      <c r="D4727" s="11" t="s">
        <v>17428</v>
      </c>
      <c r="E4727" s="11" t="s">
        <v>1180</v>
      </c>
      <c r="F4727" s="11" t="s">
        <v>16984</v>
      </c>
      <c r="G4727" s="11" t="s">
        <v>16003</v>
      </c>
      <c r="H4727" s="11" t="s">
        <v>15998</v>
      </c>
      <c r="I4727" s="11" t="s">
        <v>16019</v>
      </c>
      <c r="J4727" s="11">
        <v>15</v>
      </c>
    </row>
    <row r="4728" spans="1:10">
      <c r="A4728" s="11" t="s">
        <v>15993</v>
      </c>
      <c r="B4728" s="11" t="s">
        <v>562</v>
      </c>
      <c r="C4728" s="11" t="s">
        <v>20169</v>
      </c>
      <c r="D4728" s="11" t="s">
        <v>17099</v>
      </c>
      <c r="E4728" s="11" t="s">
        <v>16574</v>
      </c>
      <c r="F4728" s="11" t="s">
        <v>16660</v>
      </c>
      <c r="G4728" s="11" t="s">
        <v>15997</v>
      </c>
      <c r="H4728" s="11" t="s">
        <v>15998</v>
      </c>
      <c r="I4728" s="11" t="s">
        <v>16019</v>
      </c>
      <c r="J4728" s="11">
        <v>15</v>
      </c>
    </row>
    <row r="4729" spans="1:10">
      <c r="A4729" s="11" t="s">
        <v>15993</v>
      </c>
      <c r="B4729" s="11" t="s">
        <v>15444</v>
      </c>
      <c r="C4729" s="11" t="s">
        <v>20169</v>
      </c>
      <c r="D4729" s="11" t="s">
        <v>16498</v>
      </c>
      <c r="E4729" s="11" t="s">
        <v>4246</v>
      </c>
      <c r="F4729" s="11" t="s">
        <v>16274</v>
      </c>
      <c r="G4729" s="11" t="s">
        <v>16003</v>
      </c>
      <c r="H4729" s="11" t="s">
        <v>15998</v>
      </c>
      <c r="I4729" s="11" t="s">
        <v>16128</v>
      </c>
      <c r="J4729" s="11">
        <v>15</v>
      </c>
    </row>
    <row r="4730" spans="1:10">
      <c r="A4730" s="11" t="s">
        <v>16004</v>
      </c>
      <c r="B4730" s="11" t="s">
        <v>20184</v>
      </c>
      <c r="C4730" s="11" t="s">
        <v>20169</v>
      </c>
      <c r="D4730" s="11" t="s">
        <v>16750</v>
      </c>
      <c r="E4730" s="11" t="s">
        <v>20185</v>
      </c>
      <c r="F4730" s="11" t="s">
        <v>18268</v>
      </c>
      <c r="G4730" s="11" t="s">
        <v>15997</v>
      </c>
      <c r="H4730" s="11" t="s">
        <v>11141</v>
      </c>
      <c r="I4730" s="11" t="s">
        <v>15999</v>
      </c>
      <c r="J4730" s="11">
        <v>15</v>
      </c>
    </row>
    <row r="4731" spans="1:10">
      <c r="A4731" s="11" t="s">
        <v>16004</v>
      </c>
      <c r="B4731" s="11" t="s">
        <v>12470</v>
      </c>
      <c r="C4731" s="11" t="s">
        <v>20169</v>
      </c>
      <c r="D4731" s="11" t="s">
        <v>17657</v>
      </c>
      <c r="E4731" s="11" t="s">
        <v>4246</v>
      </c>
      <c r="F4731" s="11" t="s">
        <v>16996</v>
      </c>
      <c r="G4731" s="11" t="s">
        <v>16067</v>
      </c>
      <c r="H4731" s="11" t="s">
        <v>11378</v>
      </c>
      <c r="I4731" s="11" t="s">
        <v>15999</v>
      </c>
      <c r="J4731" s="11">
        <v>15</v>
      </c>
    </row>
    <row r="4732" spans="1:10">
      <c r="A4732" s="11" t="s">
        <v>15986</v>
      </c>
      <c r="B4732" s="11" t="s">
        <v>562</v>
      </c>
      <c r="C4732" s="11" t="s">
        <v>20169</v>
      </c>
      <c r="D4732" s="11" t="s">
        <v>17813</v>
      </c>
      <c r="E4732" s="11" t="s">
        <v>16059</v>
      </c>
      <c r="F4732" s="11" t="s">
        <v>16293</v>
      </c>
      <c r="G4732" s="11" t="s">
        <v>15997</v>
      </c>
      <c r="H4732" s="11" t="s">
        <v>16008</v>
      </c>
      <c r="I4732" s="11" t="s">
        <v>15999</v>
      </c>
      <c r="J4732" s="11">
        <v>15</v>
      </c>
    </row>
    <row r="4733" spans="1:10">
      <c r="A4733" s="11" t="s">
        <v>15986</v>
      </c>
      <c r="B4733" s="11" t="s">
        <v>15292</v>
      </c>
      <c r="C4733" s="11" t="s">
        <v>20169</v>
      </c>
      <c r="D4733" s="11" t="s">
        <v>17441</v>
      </c>
      <c r="E4733" s="11" t="s">
        <v>11316</v>
      </c>
      <c r="F4733" s="11" t="s">
        <v>20186</v>
      </c>
      <c r="G4733" s="11" t="s">
        <v>16003</v>
      </c>
      <c r="H4733" s="11" t="s">
        <v>11141</v>
      </c>
      <c r="I4733" s="11" t="s">
        <v>15992</v>
      </c>
      <c r="J4733" s="11">
        <v>15</v>
      </c>
    </row>
    <row r="4734" spans="1:10">
      <c r="A4734" s="11" t="s">
        <v>15993</v>
      </c>
      <c r="B4734" s="11" t="s">
        <v>13117</v>
      </c>
      <c r="C4734" s="11" t="s">
        <v>20169</v>
      </c>
      <c r="D4734" s="11" t="s">
        <v>16148</v>
      </c>
      <c r="E4734" s="11" t="s">
        <v>16267</v>
      </c>
      <c r="F4734" s="11" t="s">
        <v>19452</v>
      </c>
      <c r="G4734" s="11" t="s">
        <v>15997</v>
      </c>
      <c r="H4734" s="11" t="s">
        <v>16084</v>
      </c>
      <c r="I4734" s="11" t="s">
        <v>15999</v>
      </c>
      <c r="J4734" s="11">
        <v>15</v>
      </c>
    </row>
    <row r="4735" spans="1:10">
      <c r="A4735" s="11" t="s">
        <v>16004</v>
      </c>
      <c r="B4735" s="11" t="s">
        <v>17771</v>
      </c>
      <c r="C4735" s="11" t="s">
        <v>20169</v>
      </c>
      <c r="D4735" s="11" t="s">
        <v>16767</v>
      </c>
      <c r="E4735" s="11" t="s">
        <v>17534</v>
      </c>
      <c r="F4735" s="11" t="s">
        <v>16349</v>
      </c>
      <c r="G4735" s="11" t="s">
        <v>15997</v>
      </c>
      <c r="H4735" s="11" t="s">
        <v>11955</v>
      </c>
      <c r="I4735" s="11" t="s">
        <v>15999</v>
      </c>
      <c r="J4735" s="11">
        <v>15</v>
      </c>
    </row>
    <row r="4736" spans="1:10">
      <c r="A4736" s="11" t="s">
        <v>15993</v>
      </c>
      <c r="B4736" s="11" t="s">
        <v>20187</v>
      </c>
      <c r="C4736" s="11" t="s">
        <v>20169</v>
      </c>
      <c r="D4736" s="11" t="s">
        <v>16963</v>
      </c>
      <c r="E4736" s="11" t="s">
        <v>16879</v>
      </c>
      <c r="F4736" s="11" t="s">
        <v>16983</v>
      </c>
      <c r="G4736" s="11" t="s">
        <v>15990</v>
      </c>
      <c r="H4736" s="11" t="s">
        <v>12219</v>
      </c>
      <c r="I4736" s="11" t="s">
        <v>16036</v>
      </c>
      <c r="J4736" s="11">
        <v>14</v>
      </c>
    </row>
    <row r="4737" spans="1:10">
      <c r="A4737" s="11" t="s">
        <v>15986</v>
      </c>
      <c r="B4737" s="11" t="s">
        <v>18089</v>
      </c>
      <c r="C4737" s="11" t="s">
        <v>20169</v>
      </c>
      <c r="D4737" s="11" t="s">
        <v>16780</v>
      </c>
      <c r="E4737" s="11" t="s">
        <v>16043</v>
      </c>
      <c r="F4737" s="11" t="s">
        <v>20188</v>
      </c>
      <c r="G4737" s="11" t="s">
        <v>15997</v>
      </c>
      <c r="H4737" s="11" t="s">
        <v>11136</v>
      </c>
      <c r="I4737" s="11" t="s">
        <v>16219</v>
      </c>
      <c r="J4737" s="11">
        <v>14</v>
      </c>
    </row>
    <row r="4738" spans="1:10">
      <c r="A4738" s="11" t="s">
        <v>16004</v>
      </c>
      <c r="B4738" s="11" t="s">
        <v>12552</v>
      </c>
      <c r="C4738" s="11" t="s">
        <v>20169</v>
      </c>
      <c r="D4738" s="11" t="s">
        <v>16780</v>
      </c>
      <c r="E4738" s="11" t="s">
        <v>4246</v>
      </c>
      <c r="F4738" s="11" t="s">
        <v>16258</v>
      </c>
      <c r="G4738" s="11" t="s">
        <v>16067</v>
      </c>
      <c r="H4738" s="11" t="s">
        <v>16089</v>
      </c>
      <c r="I4738" s="11" t="s">
        <v>15992</v>
      </c>
      <c r="J4738" s="11">
        <v>14</v>
      </c>
    </row>
    <row r="4739" spans="1:10">
      <c r="A4739" s="11" t="s">
        <v>15986</v>
      </c>
      <c r="B4739" s="11" t="s">
        <v>19503</v>
      </c>
      <c r="C4739" s="11" t="s">
        <v>20169</v>
      </c>
      <c r="D4739" s="11" t="s">
        <v>17275</v>
      </c>
      <c r="E4739" s="11" t="s">
        <v>16059</v>
      </c>
      <c r="F4739" s="11" t="s">
        <v>16152</v>
      </c>
      <c r="G4739" s="11" t="s">
        <v>15997</v>
      </c>
      <c r="H4739" s="11" t="s">
        <v>15991</v>
      </c>
      <c r="I4739" s="11" t="s">
        <v>15999</v>
      </c>
      <c r="J4739" s="11">
        <v>14</v>
      </c>
    </row>
    <row r="4740" spans="1:10">
      <c r="A4740" s="11" t="s">
        <v>16004</v>
      </c>
      <c r="B4740" s="11" t="s">
        <v>20189</v>
      </c>
      <c r="C4740" s="11" t="s">
        <v>20169</v>
      </c>
      <c r="D4740" s="11" t="s">
        <v>17275</v>
      </c>
      <c r="E4740" s="11" t="s">
        <v>16059</v>
      </c>
      <c r="F4740" s="11" t="s">
        <v>16419</v>
      </c>
      <c r="G4740" s="11" t="s">
        <v>15997</v>
      </c>
      <c r="H4740" s="11" t="s">
        <v>11141</v>
      </c>
      <c r="I4740" s="11" t="s">
        <v>15999</v>
      </c>
      <c r="J4740" s="11">
        <v>14</v>
      </c>
    </row>
    <row r="4741" spans="1:10">
      <c r="A4741" s="11" t="s">
        <v>15993</v>
      </c>
      <c r="B4741" s="11" t="s">
        <v>15173</v>
      </c>
      <c r="C4741" s="11" t="s">
        <v>20169</v>
      </c>
      <c r="D4741" s="11" t="s">
        <v>18039</v>
      </c>
      <c r="E4741" s="11" t="s">
        <v>11118</v>
      </c>
      <c r="F4741" s="11" t="s">
        <v>17164</v>
      </c>
      <c r="G4741" s="11" t="s">
        <v>15990</v>
      </c>
      <c r="H4741" s="11" t="s">
        <v>16084</v>
      </c>
      <c r="I4741" s="11" t="s">
        <v>16128</v>
      </c>
      <c r="J4741" s="11">
        <v>14</v>
      </c>
    </row>
    <row r="4742" spans="1:10">
      <c r="A4742" s="11" t="s">
        <v>15993</v>
      </c>
      <c r="B4742" s="11" t="s">
        <v>11407</v>
      </c>
      <c r="C4742" s="11" t="s">
        <v>20169</v>
      </c>
      <c r="D4742" s="11" t="s">
        <v>16786</v>
      </c>
      <c r="E4742" s="11" t="s">
        <v>4722</v>
      </c>
      <c r="F4742" s="11" t="s">
        <v>17127</v>
      </c>
      <c r="G4742" s="11" t="s">
        <v>15990</v>
      </c>
      <c r="H4742" s="11" t="s">
        <v>16074</v>
      </c>
      <c r="I4742" s="11" t="s">
        <v>16036</v>
      </c>
      <c r="J4742" s="11">
        <v>14</v>
      </c>
    </row>
    <row r="4743" spans="1:10">
      <c r="A4743" s="11" t="s">
        <v>15993</v>
      </c>
      <c r="B4743" s="11" t="s">
        <v>15169</v>
      </c>
      <c r="C4743" s="11" t="s">
        <v>20169</v>
      </c>
      <c r="D4743" s="11" t="s">
        <v>17134</v>
      </c>
      <c r="E4743" s="11" t="s">
        <v>2782</v>
      </c>
      <c r="F4743" s="11" t="s">
        <v>16300</v>
      </c>
      <c r="G4743" s="11" t="s">
        <v>15997</v>
      </c>
      <c r="H4743" s="11" t="s">
        <v>16074</v>
      </c>
      <c r="I4743" s="11" t="s">
        <v>16128</v>
      </c>
      <c r="J4743" s="11">
        <v>14</v>
      </c>
    </row>
    <row r="4744" spans="1:10">
      <c r="A4744" s="11" t="s">
        <v>15993</v>
      </c>
      <c r="B4744" s="11" t="s">
        <v>20190</v>
      </c>
      <c r="C4744" s="11" t="s">
        <v>20169</v>
      </c>
      <c r="D4744" s="11" t="s">
        <v>16540</v>
      </c>
      <c r="E4744" s="11" t="s">
        <v>20191</v>
      </c>
      <c r="F4744" s="11" t="s">
        <v>16144</v>
      </c>
      <c r="G4744" s="11" t="s">
        <v>16003</v>
      </c>
      <c r="H4744" s="11" t="s">
        <v>15998</v>
      </c>
      <c r="I4744" s="11" t="s">
        <v>15999</v>
      </c>
      <c r="J4744" s="11">
        <v>14</v>
      </c>
    </row>
    <row r="4745" spans="1:10">
      <c r="A4745" s="11" t="s">
        <v>15993</v>
      </c>
      <c r="B4745" s="11" t="s">
        <v>17490</v>
      </c>
      <c r="C4745" s="11" t="s">
        <v>20169</v>
      </c>
      <c r="D4745" s="11" t="s">
        <v>16540</v>
      </c>
      <c r="E4745" s="11" t="s">
        <v>20192</v>
      </c>
      <c r="F4745" s="11" t="s">
        <v>16088</v>
      </c>
      <c r="G4745" s="11" t="s">
        <v>16003</v>
      </c>
      <c r="H4745" s="11" t="s">
        <v>15998</v>
      </c>
      <c r="I4745" s="11" t="s">
        <v>15999</v>
      </c>
      <c r="J4745" s="11">
        <v>14</v>
      </c>
    </row>
    <row r="4746" spans="1:10">
      <c r="A4746" s="11" t="s">
        <v>16004</v>
      </c>
      <c r="B4746" s="11" t="s">
        <v>562</v>
      </c>
      <c r="C4746" s="11" t="s">
        <v>20169</v>
      </c>
      <c r="D4746" s="11" t="s">
        <v>16190</v>
      </c>
      <c r="E4746" s="11" t="s">
        <v>20193</v>
      </c>
      <c r="F4746" s="11" t="s">
        <v>16520</v>
      </c>
      <c r="G4746" s="11" t="s">
        <v>15997</v>
      </c>
      <c r="H4746" s="11" t="s">
        <v>847</v>
      </c>
      <c r="I4746" s="11" t="s">
        <v>16019</v>
      </c>
      <c r="J4746" s="11">
        <v>14</v>
      </c>
    </row>
    <row r="4747" spans="1:10">
      <c r="A4747" s="11" t="s">
        <v>15986</v>
      </c>
      <c r="B4747" s="11" t="s">
        <v>20194</v>
      </c>
      <c r="C4747" s="11" t="s">
        <v>20169</v>
      </c>
      <c r="D4747" s="11" t="s">
        <v>16794</v>
      </c>
      <c r="E4747" s="11" t="s">
        <v>16012</v>
      </c>
      <c r="F4747" s="11" t="s">
        <v>16176</v>
      </c>
      <c r="G4747" s="11" t="s">
        <v>15997</v>
      </c>
      <c r="H4747" s="11" t="s">
        <v>16008</v>
      </c>
      <c r="I4747" s="11" t="s">
        <v>15999</v>
      </c>
      <c r="J4747" s="11">
        <v>14</v>
      </c>
    </row>
    <row r="4748" spans="1:10">
      <c r="A4748" s="11" t="s">
        <v>15993</v>
      </c>
      <c r="B4748" s="11" t="s">
        <v>11887</v>
      </c>
      <c r="C4748" s="11" t="s">
        <v>20169</v>
      </c>
      <c r="D4748" s="11" t="s">
        <v>17842</v>
      </c>
      <c r="E4748" s="11" t="s">
        <v>20195</v>
      </c>
      <c r="F4748" s="11" t="s">
        <v>16601</v>
      </c>
      <c r="G4748" s="11" t="s">
        <v>15997</v>
      </c>
      <c r="H4748" s="11" t="s">
        <v>847</v>
      </c>
      <c r="I4748" s="11" t="s">
        <v>15999</v>
      </c>
      <c r="J4748" s="11">
        <v>14</v>
      </c>
    </row>
    <row r="4749" spans="1:10">
      <c r="A4749" s="11" t="s">
        <v>15993</v>
      </c>
      <c r="B4749" s="11" t="s">
        <v>11141</v>
      </c>
      <c r="C4749" s="11" t="s">
        <v>20169</v>
      </c>
      <c r="D4749" s="11" t="s">
        <v>16197</v>
      </c>
      <c r="E4749" s="11" t="s">
        <v>20196</v>
      </c>
      <c r="F4749" s="11" t="s">
        <v>16625</v>
      </c>
      <c r="G4749" s="11" t="s">
        <v>15997</v>
      </c>
      <c r="H4749" s="11" t="s">
        <v>15998</v>
      </c>
      <c r="I4749" s="11" t="s">
        <v>15999</v>
      </c>
      <c r="J4749" s="11">
        <v>14</v>
      </c>
    </row>
    <row r="4750" spans="1:10">
      <c r="A4750" s="11" t="s">
        <v>15986</v>
      </c>
      <c r="B4750" s="11" t="s">
        <v>12476</v>
      </c>
      <c r="C4750" s="11" t="s">
        <v>20169</v>
      </c>
      <c r="D4750" s="11" t="s">
        <v>17468</v>
      </c>
      <c r="E4750" s="11" t="s">
        <v>20197</v>
      </c>
      <c r="F4750" s="11" t="s">
        <v>16221</v>
      </c>
      <c r="G4750" s="11" t="s">
        <v>15997</v>
      </c>
      <c r="H4750" s="11" t="s">
        <v>16200</v>
      </c>
      <c r="I4750" s="11" t="s">
        <v>15999</v>
      </c>
      <c r="J4750" s="11">
        <v>14</v>
      </c>
    </row>
    <row r="4751" spans="1:10">
      <c r="A4751" s="11" t="s">
        <v>16004</v>
      </c>
      <c r="B4751" s="11" t="s">
        <v>17852</v>
      </c>
      <c r="C4751" s="11" t="s">
        <v>20169</v>
      </c>
      <c r="D4751" s="11" t="s">
        <v>17847</v>
      </c>
      <c r="E4751" s="11" t="s">
        <v>20198</v>
      </c>
      <c r="F4751" s="11" t="s">
        <v>17145</v>
      </c>
      <c r="G4751" s="11" t="s">
        <v>15997</v>
      </c>
      <c r="H4751" s="11" t="s">
        <v>11963</v>
      </c>
      <c r="I4751" s="11" t="s">
        <v>16019</v>
      </c>
      <c r="J4751" s="11">
        <v>13</v>
      </c>
    </row>
    <row r="4752" spans="1:10">
      <c r="A4752" s="11" t="s">
        <v>16014</v>
      </c>
      <c r="B4752" s="11" t="s">
        <v>11527</v>
      </c>
      <c r="C4752" s="11" t="s">
        <v>20169</v>
      </c>
      <c r="D4752" s="11" t="s">
        <v>16807</v>
      </c>
      <c r="E4752" s="11" t="s">
        <v>20199</v>
      </c>
      <c r="F4752" s="11" t="s">
        <v>16214</v>
      </c>
      <c r="G4752" s="11" t="s">
        <v>16003</v>
      </c>
      <c r="H4752" s="11" t="s">
        <v>847</v>
      </c>
      <c r="I4752" s="11" t="s">
        <v>15999</v>
      </c>
      <c r="J4752" s="11">
        <v>13</v>
      </c>
    </row>
    <row r="4753" spans="1:10">
      <c r="A4753" s="11" t="s">
        <v>15986</v>
      </c>
      <c r="B4753" s="11" t="s">
        <v>20200</v>
      </c>
      <c r="C4753" s="11" t="s">
        <v>20169</v>
      </c>
      <c r="D4753" s="11" t="s">
        <v>17683</v>
      </c>
      <c r="E4753" s="11" t="s">
        <v>17793</v>
      </c>
      <c r="F4753" s="11" t="s">
        <v>17153</v>
      </c>
      <c r="G4753" s="11" t="s">
        <v>15997</v>
      </c>
      <c r="H4753" s="11" t="s">
        <v>15991</v>
      </c>
      <c r="I4753" s="11" t="s">
        <v>15999</v>
      </c>
      <c r="J4753" s="11">
        <v>13</v>
      </c>
    </row>
    <row r="4754" spans="1:10">
      <c r="A4754" s="11" t="s">
        <v>15993</v>
      </c>
      <c r="B4754" s="11" t="s">
        <v>12830</v>
      </c>
      <c r="C4754" s="11" t="s">
        <v>20169</v>
      </c>
      <c r="D4754" s="11" t="s">
        <v>17978</v>
      </c>
      <c r="E4754" s="11" t="s">
        <v>20201</v>
      </c>
      <c r="F4754" s="11" t="s">
        <v>17151</v>
      </c>
      <c r="G4754" s="11" t="s">
        <v>16003</v>
      </c>
      <c r="H4754" s="11" t="s">
        <v>15998</v>
      </c>
      <c r="I4754" s="11" t="s">
        <v>16049</v>
      </c>
      <c r="J4754" s="11">
        <v>13</v>
      </c>
    </row>
    <row r="4755" spans="1:10">
      <c r="A4755" s="11" t="s">
        <v>15993</v>
      </c>
      <c r="B4755" s="11" t="s">
        <v>20202</v>
      </c>
      <c r="C4755" s="11" t="s">
        <v>20169</v>
      </c>
      <c r="D4755" s="11" t="s">
        <v>16256</v>
      </c>
      <c r="E4755" s="11" t="s">
        <v>4722</v>
      </c>
      <c r="F4755" s="11" t="s">
        <v>16144</v>
      </c>
      <c r="G4755" s="11" t="s">
        <v>15990</v>
      </c>
      <c r="H4755" s="11" t="s">
        <v>15998</v>
      </c>
      <c r="I4755" s="11" t="s">
        <v>15999</v>
      </c>
      <c r="J4755" s="11">
        <v>13</v>
      </c>
    </row>
    <row r="4756" spans="1:10">
      <c r="A4756" s="11" t="s">
        <v>16014</v>
      </c>
      <c r="B4756" s="11" t="s">
        <v>20203</v>
      </c>
      <c r="C4756" s="11" t="s">
        <v>20169</v>
      </c>
      <c r="D4756" s="11" t="s">
        <v>18105</v>
      </c>
      <c r="E4756" s="11" t="s">
        <v>17715</v>
      </c>
      <c r="F4756" s="11" t="s">
        <v>17979</v>
      </c>
      <c r="G4756" s="11" t="s">
        <v>15990</v>
      </c>
      <c r="H4756" s="11" t="s">
        <v>11141</v>
      </c>
      <c r="I4756" s="11" t="s">
        <v>15999</v>
      </c>
      <c r="J4756" s="11">
        <v>13</v>
      </c>
    </row>
    <row r="4757" spans="1:10">
      <c r="A4757" s="11" t="s">
        <v>15993</v>
      </c>
      <c r="B4757" s="11" t="s">
        <v>7998</v>
      </c>
      <c r="C4757" s="11" t="s">
        <v>20169</v>
      </c>
      <c r="D4757" s="11" t="s">
        <v>17981</v>
      </c>
      <c r="E4757" s="11" t="s">
        <v>16574</v>
      </c>
      <c r="F4757" s="11" t="s">
        <v>16271</v>
      </c>
      <c r="G4757" s="11" t="s">
        <v>15997</v>
      </c>
      <c r="H4757" s="11" t="s">
        <v>15998</v>
      </c>
      <c r="I4757" s="11" t="s">
        <v>17489</v>
      </c>
      <c r="J4757" s="11">
        <v>13</v>
      </c>
    </row>
    <row r="4758" spans="1:10">
      <c r="A4758" s="11" t="s">
        <v>15993</v>
      </c>
      <c r="B4758" s="11" t="s">
        <v>14817</v>
      </c>
      <c r="C4758" s="11" t="s">
        <v>20169</v>
      </c>
      <c r="D4758" s="11" t="s">
        <v>17311</v>
      </c>
      <c r="E4758" s="11" t="s">
        <v>17579</v>
      </c>
      <c r="F4758" s="11" t="s">
        <v>17798</v>
      </c>
      <c r="G4758" s="11" t="s">
        <v>15997</v>
      </c>
      <c r="H4758" s="11" t="s">
        <v>12219</v>
      </c>
      <c r="I4758" s="11" t="s">
        <v>16128</v>
      </c>
      <c r="J4758" s="11">
        <v>12</v>
      </c>
    </row>
    <row r="4759" spans="1:10">
      <c r="A4759" s="11" t="s">
        <v>16004</v>
      </c>
      <c r="B4759" s="11" t="s">
        <v>20204</v>
      </c>
      <c r="C4759" s="11" t="s">
        <v>20169</v>
      </c>
      <c r="D4759" s="11" t="s">
        <v>16589</v>
      </c>
      <c r="E4759" s="11" t="s">
        <v>4246</v>
      </c>
      <c r="F4759" s="11" t="s">
        <v>17218</v>
      </c>
      <c r="G4759" s="11" t="s">
        <v>15990</v>
      </c>
      <c r="H4759" s="11" t="s">
        <v>847</v>
      </c>
      <c r="I4759" s="11" t="s">
        <v>15999</v>
      </c>
      <c r="J4759" s="11">
        <v>12</v>
      </c>
    </row>
    <row r="4760" spans="1:10">
      <c r="A4760" s="11" t="s">
        <v>16004</v>
      </c>
      <c r="B4760" s="11" t="s">
        <v>11527</v>
      </c>
      <c r="C4760" s="11" t="s">
        <v>20169</v>
      </c>
      <c r="D4760" s="11" t="s">
        <v>17697</v>
      </c>
      <c r="E4760" s="11" t="s">
        <v>4246</v>
      </c>
      <c r="F4760" s="11" t="s">
        <v>16644</v>
      </c>
      <c r="G4760" s="11" t="s">
        <v>15990</v>
      </c>
      <c r="H4760" s="11" t="s">
        <v>847</v>
      </c>
      <c r="I4760" s="11" t="s">
        <v>15999</v>
      </c>
      <c r="J4760" s="11">
        <v>12</v>
      </c>
    </row>
    <row r="4761" spans="1:10">
      <c r="A4761" s="11" t="s">
        <v>16004</v>
      </c>
      <c r="B4761" s="11" t="s">
        <v>562</v>
      </c>
      <c r="C4761" s="11" t="s">
        <v>20169</v>
      </c>
      <c r="D4761" s="11" t="s">
        <v>17863</v>
      </c>
      <c r="E4761" s="11" t="s">
        <v>16643</v>
      </c>
      <c r="F4761" s="11" t="s">
        <v>18450</v>
      </c>
      <c r="G4761" s="11" t="s">
        <v>15997</v>
      </c>
      <c r="H4761" s="11" t="s">
        <v>16089</v>
      </c>
      <c r="I4761" s="11" t="s">
        <v>15999</v>
      </c>
      <c r="J4761" s="11">
        <v>12</v>
      </c>
    </row>
    <row r="4762" spans="1:10">
      <c r="A4762" s="11" t="s">
        <v>15993</v>
      </c>
      <c r="B4762" s="11" t="s">
        <v>19242</v>
      </c>
      <c r="C4762" s="11" t="s">
        <v>20169</v>
      </c>
      <c r="D4762" s="11" t="s">
        <v>16270</v>
      </c>
      <c r="E4762" s="11" t="s">
        <v>16113</v>
      </c>
      <c r="F4762" s="11" t="s">
        <v>18191</v>
      </c>
      <c r="G4762" s="11" t="s">
        <v>16003</v>
      </c>
      <c r="H4762" s="11" t="s">
        <v>16074</v>
      </c>
      <c r="I4762" s="11" t="s">
        <v>16049</v>
      </c>
      <c r="J4762" s="11">
        <v>12</v>
      </c>
    </row>
    <row r="4763" spans="1:10">
      <c r="A4763" s="11" t="s">
        <v>15986</v>
      </c>
      <c r="B4763" s="11" t="s">
        <v>20205</v>
      </c>
      <c r="C4763" s="11" t="s">
        <v>20169</v>
      </c>
      <c r="D4763" s="11" t="s">
        <v>18278</v>
      </c>
      <c r="E4763" s="11" t="s">
        <v>20206</v>
      </c>
      <c r="F4763" s="11" t="s">
        <v>17702</v>
      </c>
      <c r="G4763" s="11" t="s">
        <v>15997</v>
      </c>
      <c r="H4763" s="11" t="s">
        <v>16035</v>
      </c>
      <c r="I4763" s="11" t="s">
        <v>15999</v>
      </c>
      <c r="J4763" s="11">
        <v>12</v>
      </c>
    </row>
    <row r="4764" spans="1:10">
      <c r="A4764" s="11" t="s">
        <v>15986</v>
      </c>
      <c r="B4764" s="11" t="s">
        <v>17176</v>
      </c>
      <c r="C4764" s="11" t="s">
        <v>20169</v>
      </c>
      <c r="D4764" s="11" t="s">
        <v>18278</v>
      </c>
      <c r="E4764" s="11" t="s">
        <v>17287</v>
      </c>
      <c r="F4764" s="11" t="s">
        <v>17497</v>
      </c>
      <c r="G4764" s="11" t="s">
        <v>15997</v>
      </c>
      <c r="H4764" s="11" t="s">
        <v>16035</v>
      </c>
      <c r="I4764" s="11" t="s">
        <v>15999</v>
      </c>
      <c r="J4764" s="11">
        <v>12</v>
      </c>
    </row>
    <row r="4765" spans="1:10">
      <c r="A4765" s="11" t="s">
        <v>16004</v>
      </c>
      <c r="B4765" s="11" t="s">
        <v>20207</v>
      </c>
      <c r="C4765" s="11" t="s">
        <v>20169</v>
      </c>
      <c r="D4765" s="11" t="s">
        <v>18405</v>
      </c>
      <c r="E4765" s="11" t="s">
        <v>20208</v>
      </c>
      <c r="F4765" s="11" t="s">
        <v>16147</v>
      </c>
      <c r="G4765" s="11" t="s">
        <v>15997</v>
      </c>
      <c r="H4765" s="11" t="s">
        <v>11141</v>
      </c>
      <c r="I4765" s="11" t="s">
        <v>15999</v>
      </c>
      <c r="J4765" s="11">
        <v>12</v>
      </c>
    </row>
    <row r="4766" spans="1:10">
      <c r="A4766" s="11" t="s">
        <v>15993</v>
      </c>
      <c r="B4766" s="11" t="s">
        <v>18464</v>
      </c>
      <c r="C4766" s="11" t="s">
        <v>20169</v>
      </c>
      <c r="D4766" s="11" t="s">
        <v>16598</v>
      </c>
      <c r="E4766" s="11" t="s">
        <v>20209</v>
      </c>
      <c r="F4766" s="11" t="s">
        <v>16274</v>
      </c>
      <c r="G4766" s="11" t="s">
        <v>15997</v>
      </c>
      <c r="H4766" s="11" t="s">
        <v>15998</v>
      </c>
      <c r="I4766" s="11" t="s">
        <v>15999</v>
      </c>
      <c r="J4766" s="11">
        <v>12</v>
      </c>
    </row>
    <row r="4767" spans="1:10">
      <c r="A4767" s="11" t="s">
        <v>15993</v>
      </c>
      <c r="B4767" s="11" t="s">
        <v>12993</v>
      </c>
      <c r="C4767" s="11" t="s">
        <v>20169</v>
      </c>
      <c r="D4767" s="11" t="s">
        <v>16286</v>
      </c>
      <c r="E4767" s="11" t="s">
        <v>16574</v>
      </c>
      <c r="F4767" s="11" t="s">
        <v>17744</v>
      </c>
      <c r="G4767" s="11" t="s">
        <v>15997</v>
      </c>
      <c r="H4767" s="11" t="s">
        <v>16026</v>
      </c>
      <c r="I4767" s="11" t="s">
        <v>16128</v>
      </c>
      <c r="J4767" s="11">
        <v>11</v>
      </c>
    </row>
    <row r="4768" spans="1:10">
      <c r="A4768" s="11" t="s">
        <v>15993</v>
      </c>
      <c r="B4768" s="11" t="s">
        <v>14315</v>
      </c>
      <c r="C4768" s="11" t="s">
        <v>20169</v>
      </c>
      <c r="D4768" s="11" t="s">
        <v>17717</v>
      </c>
      <c r="E4768" s="11" t="s">
        <v>16202</v>
      </c>
      <c r="F4768" s="11" t="s">
        <v>16206</v>
      </c>
      <c r="G4768" s="11" t="s">
        <v>15997</v>
      </c>
      <c r="H4768" s="11" t="s">
        <v>16084</v>
      </c>
      <c r="I4768" s="11" t="s">
        <v>16128</v>
      </c>
      <c r="J4768" s="11">
        <v>11</v>
      </c>
    </row>
    <row r="4769" spans="1:10">
      <c r="A4769" s="11" t="s">
        <v>15993</v>
      </c>
      <c r="B4769" s="11" t="s">
        <v>19855</v>
      </c>
      <c r="C4769" s="11" t="s">
        <v>20169</v>
      </c>
      <c r="D4769" s="11" t="s">
        <v>17161</v>
      </c>
      <c r="E4769" s="11" t="s">
        <v>18902</v>
      </c>
      <c r="F4769" s="11" t="s">
        <v>20210</v>
      </c>
      <c r="G4769" s="11" t="s">
        <v>15997</v>
      </c>
      <c r="H4769" s="11" t="s">
        <v>16074</v>
      </c>
      <c r="I4769" s="11" t="s">
        <v>16019</v>
      </c>
      <c r="J4769" s="11">
        <v>11</v>
      </c>
    </row>
    <row r="4770" spans="1:10">
      <c r="A4770" s="11" t="s">
        <v>15993</v>
      </c>
      <c r="B4770" s="11" t="s">
        <v>18085</v>
      </c>
      <c r="C4770" s="11" t="s">
        <v>20169</v>
      </c>
      <c r="D4770" s="11" t="s">
        <v>16605</v>
      </c>
      <c r="E4770" s="11" t="s">
        <v>17601</v>
      </c>
      <c r="F4770" s="11" t="s">
        <v>17200</v>
      </c>
      <c r="G4770" s="11" t="s">
        <v>15997</v>
      </c>
      <c r="H4770" s="11" t="s">
        <v>16061</v>
      </c>
      <c r="I4770" s="11" t="s">
        <v>16057</v>
      </c>
      <c r="J4770" s="11">
        <v>11</v>
      </c>
    </row>
    <row r="4771" spans="1:10">
      <c r="A4771" s="11" t="s">
        <v>15986</v>
      </c>
      <c r="B4771" s="11" t="s">
        <v>18701</v>
      </c>
      <c r="C4771" s="11" t="s">
        <v>20169</v>
      </c>
      <c r="D4771" s="11" t="s">
        <v>16307</v>
      </c>
      <c r="E4771" s="11" t="s">
        <v>132</v>
      </c>
      <c r="F4771" s="11" t="s">
        <v>16325</v>
      </c>
      <c r="G4771" s="11" t="s">
        <v>16003</v>
      </c>
      <c r="H4771" s="11" t="s">
        <v>16200</v>
      </c>
      <c r="I4771" s="11" t="s">
        <v>15999</v>
      </c>
      <c r="J4771" s="11">
        <v>11</v>
      </c>
    </row>
    <row r="4772" spans="1:10">
      <c r="A4772" s="11" t="s">
        <v>15993</v>
      </c>
      <c r="B4772" s="11" t="s">
        <v>16194</v>
      </c>
      <c r="C4772" s="11" t="s">
        <v>20169</v>
      </c>
      <c r="D4772" s="11" t="s">
        <v>17018</v>
      </c>
      <c r="E4772" s="11" t="s">
        <v>20211</v>
      </c>
      <c r="F4772" s="11" t="s">
        <v>20212</v>
      </c>
      <c r="G4772" s="11" t="s">
        <v>16003</v>
      </c>
      <c r="H4772" s="11" t="s">
        <v>15998</v>
      </c>
      <c r="I4772" s="11" t="s">
        <v>16342</v>
      </c>
      <c r="J4772" s="11">
        <v>11</v>
      </c>
    </row>
    <row r="4773" spans="1:10">
      <c r="A4773" s="11" t="s">
        <v>16014</v>
      </c>
      <c r="B4773" s="11" t="s">
        <v>19835</v>
      </c>
      <c r="C4773" s="11" t="s">
        <v>20169</v>
      </c>
      <c r="D4773" s="11" t="s">
        <v>16330</v>
      </c>
      <c r="E4773" s="11" t="s">
        <v>18028</v>
      </c>
      <c r="F4773" s="11" t="s">
        <v>18393</v>
      </c>
      <c r="G4773" s="11" t="s">
        <v>16003</v>
      </c>
      <c r="H4773" s="11" t="s">
        <v>16018</v>
      </c>
      <c r="I4773" s="11" t="s">
        <v>16019</v>
      </c>
      <c r="J4773" s="11">
        <v>11</v>
      </c>
    </row>
    <row r="4774" spans="1:10">
      <c r="A4774" s="11" t="s">
        <v>16004</v>
      </c>
      <c r="B4774" s="11" t="s">
        <v>5662</v>
      </c>
      <c r="C4774" s="11" t="s">
        <v>20169</v>
      </c>
      <c r="D4774" s="11" t="s">
        <v>17504</v>
      </c>
      <c r="E4774" s="11" t="s">
        <v>20213</v>
      </c>
      <c r="F4774" s="11" t="s">
        <v>16857</v>
      </c>
      <c r="G4774" s="11" t="s">
        <v>15997</v>
      </c>
      <c r="H4774" s="11" t="s">
        <v>11233</v>
      </c>
      <c r="I4774" s="11" t="s">
        <v>15999</v>
      </c>
      <c r="J4774" s="11">
        <v>11</v>
      </c>
    </row>
    <row r="4775" spans="1:10">
      <c r="A4775" s="11" t="s">
        <v>15993</v>
      </c>
      <c r="B4775" s="11" t="s">
        <v>11865</v>
      </c>
      <c r="C4775" s="11" t="s">
        <v>20169</v>
      </c>
      <c r="D4775" s="11" t="s">
        <v>17507</v>
      </c>
      <c r="E4775" s="11" t="s">
        <v>4246</v>
      </c>
      <c r="F4775" s="11" t="s">
        <v>16713</v>
      </c>
      <c r="G4775" s="11" t="s">
        <v>16003</v>
      </c>
      <c r="H4775" s="11" t="s">
        <v>15998</v>
      </c>
      <c r="I4775" s="11" t="s">
        <v>15999</v>
      </c>
      <c r="J4775" s="11">
        <v>11</v>
      </c>
    </row>
    <row r="4776" spans="1:10">
      <c r="A4776" s="11" t="s">
        <v>15993</v>
      </c>
      <c r="B4776" s="11" t="s">
        <v>15234</v>
      </c>
      <c r="C4776" s="11" t="s">
        <v>20169</v>
      </c>
      <c r="D4776" s="11" t="s">
        <v>16331</v>
      </c>
      <c r="E4776" s="11" t="s">
        <v>11118</v>
      </c>
      <c r="F4776" s="11" t="s">
        <v>16511</v>
      </c>
      <c r="G4776" s="11" t="s">
        <v>15990</v>
      </c>
      <c r="H4776" s="11" t="s">
        <v>847</v>
      </c>
      <c r="I4776" s="11" t="s">
        <v>16128</v>
      </c>
      <c r="J4776" s="11">
        <v>11</v>
      </c>
    </row>
    <row r="4777" spans="1:10">
      <c r="A4777" s="11" t="s">
        <v>15993</v>
      </c>
      <c r="B4777" s="11" t="s">
        <v>20214</v>
      </c>
      <c r="C4777" s="11" t="s">
        <v>20169</v>
      </c>
      <c r="D4777" s="11" t="s">
        <v>17992</v>
      </c>
      <c r="E4777" s="11" t="s">
        <v>17287</v>
      </c>
      <c r="F4777" s="11" t="s">
        <v>17151</v>
      </c>
      <c r="G4777" s="11" t="s">
        <v>15997</v>
      </c>
      <c r="H4777" s="11" t="s">
        <v>12219</v>
      </c>
      <c r="I4777" s="11" t="s">
        <v>16049</v>
      </c>
      <c r="J4777" s="11">
        <v>11</v>
      </c>
    </row>
    <row r="4778" spans="1:10">
      <c r="A4778" s="11" t="s">
        <v>15986</v>
      </c>
      <c r="B4778" s="11" t="s">
        <v>17536</v>
      </c>
      <c r="C4778" s="11" t="s">
        <v>20169</v>
      </c>
      <c r="D4778" s="11" t="s">
        <v>17509</v>
      </c>
      <c r="E4778" s="11" t="s">
        <v>17356</v>
      </c>
      <c r="F4778" s="11" t="s">
        <v>16788</v>
      </c>
      <c r="G4778" s="11" t="s">
        <v>15997</v>
      </c>
      <c r="H4778" s="11" t="s">
        <v>11136</v>
      </c>
      <c r="I4778" s="11" t="s">
        <v>16019</v>
      </c>
      <c r="J4778" s="11">
        <v>11</v>
      </c>
    </row>
    <row r="4779" spans="1:10">
      <c r="A4779" s="11" t="s">
        <v>15986</v>
      </c>
      <c r="B4779" s="11" t="s">
        <v>20215</v>
      </c>
      <c r="C4779" s="11" t="s">
        <v>20169</v>
      </c>
      <c r="D4779" s="11" t="s">
        <v>17171</v>
      </c>
      <c r="E4779" s="11" t="s">
        <v>11316</v>
      </c>
      <c r="F4779" s="11" t="s">
        <v>16458</v>
      </c>
      <c r="G4779" s="11" t="s">
        <v>16003</v>
      </c>
      <c r="H4779" s="11" t="s">
        <v>15991</v>
      </c>
      <c r="I4779" s="11" t="s">
        <v>15992</v>
      </c>
      <c r="J4779" s="11">
        <v>11</v>
      </c>
    </row>
    <row r="4780" spans="1:10">
      <c r="A4780" s="11" t="s">
        <v>15993</v>
      </c>
      <c r="B4780" s="11" t="s">
        <v>17949</v>
      </c>
      <c r="C4780" s="11" t="s">
        <v>20169</v>
      </c>
      <c r="D4780" s="11" t="s">
        <v>17021</v>
      </c>
      <c r="E4780" s="11" t="s">
        <v>16110</v>
      </c>
      <c r="F4780" s="11" t="s">
        <v>17950</v>
      </c>
      <c r="G4780" s="11" t="s">
        <v>15997</v>
      </c>
      <c r="H4780" s="11" t="s">
        <v>16026</v>
      </c>
      <c r="I4780" s="11" t="s">
        <v>16128</v>
      </c>
      <c r="J4780" s="11">
        <v>10</v>
      </c>
    </row>
    <row r="4781" spans="1:10">
      <c r="A4781" s="11" t="s">
        <v>15986</v>
      </c>
      <c r="B4781" s="11" t="s">
        <v>1139</v>
      </c>
      <c r="C4781" s="11" t="s">
        <v>20169</v>
      </c>
      <c r="D4781" s="11" t="s">
        <v>17174</v>
      </c>
      <c r="E4781" s="11" t="s">
        <v>435</v>
      </c>
      <c r="F4781" s="11" t="s">
        <v>17958</v>
      </c>
      <c r="G4781" s="11" t="s">
        <v>15997</v>
      </c>
      <c r="H4781" s="11" t="s">
        <v>16008</v>
      </c>
      <c r="I4781" s="11" t="s">
        <v>15999</v>
      </c>
      <c r="J4781" s="11">
        <v>10</v>
      </c>
    </row>
    <row r="4782" spans="1:10">
      <c r="A4782" s="11" t="s">
        <v>15993</v>
      </c>
      <c r="B4782" s="11" t="s">
        <v>13229</v>
      </c>
      <c r="C4782" s="11" t="s">
        <v>20169</v>
      </c>
      <c r="D4782" s="11" t="s">
        <v>16651</v>
      </c>
      <c r="E4782" s="11" t="s">
        <v>4246</v>
      </c>
      <c r="F4782" s="11" t="s">
        <v>16640</v>
      </c>
      <c r="G4782" s="11" t="s">
        <v>15990</v>
      </c>
      <c r="H4782" s="11" t="s">
        <v>12219</v>
      </c>
      <c r="I4782" s="11" t="s">
        <v>15999</v>
      </c>
      <c r="J4782" s="11">
        <v>10</v>
      </c>
    </row>
    <row r="4783" spans="1:10">
      <c r="A4783" s="11" t="s">
        <v>15993</v>
      </c>
      <c r="B4783" s="11" t="s">
        <v>20216</v>
      </c>
      <c r="C4783" s="11" t="s">
        <v>20169</v>
      </c>
      <c r="D4783" s="11" t="s">
        <v>16376</v>
      </c>
      <c r="E4783" s="11" t="s">
        <v>280</v>
      </c>
      <c r="F4783" s="11" t="s">
        <v>16859</v>
      </c>
      <c r="G4783" s="11" t="s">
        <v>15990</v>
      </c>
      <c r="H4783" s="11" t="s">
        <v>16074</v>
      </c>
      <c r="I4783" s="11" t="s">
        <v>15999</v>
      </c>
      <c r="J4783" s="11">
        <v>10</v>
      </c>
    </row>
    <row r="4784" spans="1:10">
      <c r="A4784" s="11" t="s">
        <v>15986</v>
      </c>
      <c r="B4784" s="11" t="s">
        <v>20217</v>
      </c>
      <c r="C4784" s="11" t="s">
        <v>20169</v>
      </c>
      <c r="D4784" s="11" t="s">
        <v>17756</v>
      </c>
      <c r="E4784" s="11" t="s">
        <v>16373</v>
      </c>
      <c r="F4784" s="11" t="s">
        <v>16392</v>
      </c>
      <c r="G4784" s="11" t="s">
        <v>15997</v>
      </c>
      <c r="H4784" s="11" t="s">
        <v>16035</v>
      </c>
      <c r="I4784" s="11" t="s">
        <v>16019</v>
      </c>
      <c r="J4784" s="11">
        <v>10</v>
      </c>
    </row>
    <row r="4785" spans="1:10">
      <c r="A4785" s="11" t="s">
        <v>15986</v>
      </c>
      <c r="B4785" s="11" t="s">
        <v>11141</v>
      </c>
      <c r="C4785" s="11" t="s">
        <v>20169</v>
      </c>
      <c r="D4785" s="11" t="s">
        <v>17756</v>
      </c>
      <c r="E4785" s="11" t="s">
        <v>16373</v>
      </c>
      <c r="F4785" s="11" t="s">
        <v>18207</v>
      </c>
      <c r="G4785" s="11" t="s">
        <v>15997</v>
      </c>
      <c r="H4785" s="11" t="s">
        <v>16035</v>
      </c>
      <c r="I4785" s="11" t="s">
        <v>15999</v>
      </c>
      <c r="J4785" s="11">
        <v>10</v>
      </c>
    </row>
    <row r="4786" spans="1:10">
      <c r="A4786" s="11" t="s">
        <v>15993</v>
      </c>
      <c r="B4786" s="11" t="s">
        <v>16975</v>
      </c>
      <c r="C4786" s="11" t="s">
        <v>20169</v>
      </c>
      <c r="D4786" s="11" t="s">
        <v>17363</v>
      </c>
      <c r="E4786" s="11" t="s">
        <v>20218</v>
      </c>
      <c r="F4786" s="11" t="s">
        <v>16056</v>
      </c>
      <c r="G4786" s="11" t="s">
        <v>15997</v>
      </c>
      <c r="H4786" s="11" t="s">
        <v>15998</v>
      </c>
      <c r="I4786" s="11" t="s">
        <v>16057</v>
      </c>
      <c r="J4786" s="11">
        <v>9</v>
      </c>
    </row>
    <row r="4787" spans="1:10">
      <c r="A4787" s="11" t="s">
        <v>15993</v>
      </c>
      <c r="B4787" s="11" t="s">
        <v>16993</v>
      </c>
      <c r="C4787" s="11" t="s">
        <v>20169</v>
      </c>
      <c r="D4787" s="11" t="s">
        <v>16397</v>
      </c>
      <c r="E4787" s="11" t="s">
        <v>16012</v>
      </c>
      <c r="F4787" s="11" t="s">
        <v>16994</v>
      </c>
      <c r="G4787" s="11" t="s">
        <v>15997</v>
      </c>
      <c r="H4787" s="11" t="s">
        <v>11136</v>
      </c>
      <c r="I4787" s="11" t="s">
        <v>15999</v>
      </c>
      <c r="J4787" s="11">
        <v>9</v>
      </c>
    </row>
    <row r="4788" spans="1:10">
      <c r="A4788" s="11" t="s">
        <v>16014</v>
      </c>
      <c r="B4788" s="11" t="s">
        <v>20082</v>
      </c>
      <c r="C4788" s="11" t="s">
        <v>20169</v>
      </c>
      <c r="D4788" s="11" t="s">
        <v>16400</v>
      </c>
      <c r="E4788" s="11" t="s">
        <v>368</v>
      </c>
      <c r="F4788" s="11" t="s">
        <v>19122</v>
      </c>
      <c r="G4788" s="11" t="s">
        <v>15990</v>
      </c>
      <c r="H4788" s="11" t="s">
        <v>11141</v>
      </c>
      <c r="I4788" s="11" t="s">
        <v>16094</v>
      </c>
      <c r="J4788" s="11">
        <v>9</v>
      </c>
    </row>
    <row r="4789" spans="1:10">
      <c r="A4789" s="11" t="s">
        <v>15993</v>
      </c>
      <c r="B4789" s="11" t="s">
        <v>17985</v>
      </c>
      <c r="C4789" s="11" t="s">
        <v>20169</v>
      </c>
      <c r="D4789" s="11" t="s">
        <v>17052</v>
      </c>
      <c r="E4789" s="11" t="s">
        <v>16064</v>
      </c>
      <c r="F4789" s="11" t="s">
        <v>16101</v>
      </c>
      <c r="G4789" s="11" t="s">
        <v>16003</v>
      </c>
      <c r="H4789" s="11" t="s">
        <v>16074</v>
      </c>
      <c r="I4789" s="11" t="s">
        <v>15999</v>
      </c>
      <c r="J4789" s="11">
        <v>9</v>
      </c>
    </row>
    <row r="4790" spans="1:10">
      <c r="A4790" s="11" t="s">
        <v>15993</v>
      </c>
      <c r="B4790" s="11" t="s">
        <v>12383</v>
      </c>
      <c r="C4790" s="11" t="s">
        <v>20219</v>
      </c>
      <c r="D4790" s="11" t="s">
        <v>20220</v>
      </c>
      <c r="E4790" s="11" t="s">
        <v>17930</v>
      </c>
      <c r="F4790" s="11" t="s">
        <v>17931</v>
      </c>
      <c r="G4790" s="11" t="s">
        <v>15997</v>
      </c>
      <c r="H4790" s="11" t="s">
        <v>12986</v>
      </c>
      <c r="I4790" s="11" t="s">
        <v>16342</v>
      </c>
      <c r="J4790" s="11">
        <v>19</v>
      </c>
    </row>
    <row r="4791" spans="1:10">
      <c r="A4791" s="11" t="s">
        <v>15993</v>
      </c>
      <c r="B4791" s="11" t="s">
        <v>20221</v>
      </c>
      <c r="C4791" s="11" t="s">
        <v>20219</v>
      </c>
      <c r="D4791" s="11" t="s">
        <v>20222</v>
      </c>
      <c r="E4791" s="11" t="s">
        <v>16675</v>
      </c>
      <c r="F4791" s="11" t="s">
        <v>17044</v>
      </c>
      <c r="G4791" s="11" t="s">
        <v>16003</v>
      </c>
      <c r="H4791" s="11" t="s">
        <v>15998</v>
      </c>
      <c r="I4791" s="11" t="s">
        <v>16049</v>
      </c>
      <c r="J4791" s="11">
        <v>19</v>
      </c>
    </row>
    <row r="4792" spans="1:10">
      <c r="A4792" s="11" t="s">
        <v>16014</v>
      </c>
      <c r="B4792" s="11" t="s">
        <v>15328</v>
      </c>
      <c r="C4792" s="11" t="s">
        <v>20219</v>
      </c>
      <c r="D4792" s="11" t="s">
        <v>17547</v>
      </c>
      <c r="E4792" s="11" t="s">
        <v>132</v>
      </c>
      <c r="F4792" s="11" t="s">
        <v>18815</v>
      </c>
      <c r="G4792" s="11" t="s">
        <v>16003</v>
      </c>
      <c r="H4792" s="11" t="s">
        <v>16018</v>
      </c>
      <c r="I4792" s="11" t="s">
        <v>16019</v>
      </c>
      <c r="J4792" s="11">
        <v>18</v>
      </c>
    </row>
    <row r="4793" spans="1:10">
      <c r="A4793" s="11" t="s">
        <v>15986</v>
      </c>
      <c r="B4793" s="11" t="s">
        <v>15189</v>
      </c>
      <c r="C4793" s="11" t="s">
        <v>20219</v>
      </c>
      <c r="D4793" s="11" t="s">
        <v>18313</v>
      </c>
      <c r="E4793" s="11" t="s">
        <v>368</v>
      </c>
      <c r="F4793" s="11" t="s">
        <v>16852</v>
      </c>
      <c r="G4793" s="11" t="s">
        <v>15990</v>
      </c>
      <c r="H4793" s="11" t="s">
        <v>15991</v>
      </c>
      <c r="I4793" s="11" t="s">
        <v>16036</v>
      </c>
      <c r="J4793" s="11">
        <v>18</v>
      </c>
    </row>
    <row r="4794" spans="1:10">
      <c r="A4794" s="11" t="s">
        <v>16004</v>
      </c>
      <c r="B4794" s="11" t="s">
        <v>20223</v>
      </c>
      <c r="C4794" s="11" t="s">
        <v>20219</v>
      </c>
      <c r="D4794" s="11" t="s">
        <v>16001</v>
      </c>
      <c r="E4794" s="11" t="s">
        <v>11316</v>
      </c>
      <c r="F4794" s="11" t="s">
        <v>17292</v>
      </c>
      <c r="G4794" s="11" t="s">
        <v>15990</v>
      </c>
      <c r="H4794" s="11" t="s">
        <v>847</v>
      </c>
      <c r="I4794" s="11" t="s">
        <v>15999</v>
      </c>
      <c r="J4794" s="11">
        <v>18</v>
      </c>
    </row>
    <row r="4795" spans="1:10">
      <c r="A4795" s="11" t="s">
        <v>15986</v>
      </c>
      <c r="B4795" s="11" t="s">
        <v>15116</v>
      </c>
      <c r="C4795" s="11" t="s">
        <v>20219</v>
      </c>
      <c r="D4795" s="11" t="s">
        <v>17624</v>
      </c>
      <c r="E4795" s="11" t="s">
        <v>132</v>
      </c>
      <c r="F4795" s="11" t="s">
        <v>18207</v>
      </c>
      <c r="G4795" s="11" t="s">
        <v>16003</v>
      </c>
      <c r="H4795" s="11" t="s">
        <v>11141</v>
      </c>
      <c r="I4795" s="11" t="s">
        <v>15999</v>
      </c>
      <c r="J4795" s="11">
        <v>18</v>
      </c>
    </row>
    <row r="4796" spans="1:10">
      <c r="A4796" s="11" t="s">
        <v>15986</v>
      </c>
      <c r="B4796" s="11" t="s">
        <v>11535</v>
      </c>
      <c r="C4796" s="11" t="s">
        <v>20219</v>
      </c>
      <c r="D4796" s="11" t="s">
        <v>17624</v>
      </c>
      <c r="E4796" s="11" t="s">
        <v>11316</v>
      </c>
      <c r="F4796" s="11" t="s">
        <v>17166</v>
      </c>
      <c r="G4796" s="11" t="s">
        <v>16003</v>
      </c>
      <c r="H4796" s="11" t="s">
        <v>11955</v>
      </c>
      <c r="I4796" s="11" t="s">
        <v>15992</v>
      </c>
      <c r="J4796" s="11">
        <v>18</v>
      </c>
    </row>
    <row r="4797" spans="1:10">
      <c r="A4797" s="11" t="s">
        <v>15986</v>
      </c>
      <c r="B4797" s="11" t="s">
        <v>12529</v>
      </c>
      <c r="C4797" s="11" t="s">
        <v>20219</v>
      </c>
      <c r="D4797" s="11" t="s">
        <v>19268</v>
      </c>
      <c r="E4797" s="11" t="s">
        <v>16079</v>
      </c>
      <c r="F4797" s="11" t="s">
        <v>17666</v>
      </c>
      <c r="G4797" s="11" t="s">
        <v>15997</v>
      </c>
      <c r="H4797" s="11" t="s">
        <v>16008</v>
      </c>
      <c r="I4797" s="11" t="s">
        <v>15999</v>
      </c>
      <c r="J4797" s="11">
        <v>18</v>
      </c>
    </row>
    <row r="4798" spans="1:10">
      <c r="A4798" s="11" t="s">
        <v>15993</v>
      </c>
      <c r="B4798" s="11" t="s">
        <v>15182</v>
      </c>
      <c r="C4798" s="11" t="s">
        <v>20219</v>
      </c>
      <c r="D4798" s="11" t="s">
        <v>18215</v>
      </c>
      <c r="E4798" s="11" t="s">
        <v>11118</v>
      </c>
      <c r="F4798" s="11" t="s">
        <v>16740</v>
      </c>
      <c r="G4798" s="11" t="s">
        <v>15990</v>
      </c>
      <c r="H4798" s="11" t="s">
        <v>15998</v>
      </c>
      <c r="I4798" s="11" t="s">
        <v>16342</v>
      </c>
      <c r="J4798" s="11">
        <v>18</v>
      </c>
    </row>
    <row r="4799" spans="1:10">
      <c r="A4799" s="11" t="s">
        <v>16014</v>
      </c>
      <c r="B4799" s="11" t="s">
        <v>15193</v>
      </c>
      <c r="C4799" s="11" t="s">
        <v>20219</v>
      </c>
      <c r="D4799" s="11" t="s">
        <v>17553</v>
      </c>
      <c r="E4799" s="11" t="s">
        <v>368</v>
      </c>
      <c r="F4799" s="11" t="s">
        <v>18428</v>
      </c>
      <c r="G4799" s="11" t="s">
        <v>15990</v>
      </c>
      <c r="H4799" s="11" t="s">
        <v>19251</v>
      </c>
      <c r="I4799" s="11" t="s">
        <v>16036</v>
      </c>
      <c r="J4799" s="11">
        <v>18</v>
      </c>
    </row>
    <row r="4800" spans="1:10">
      <c r="A4800" s="11" t="s">
        <v>16014</v>
      </c>
      <c r="B4800" s="11" t="s">
        <v>15192</v>
      </c>
      <c r="C4800" s="11" t="s">
        <v>20219</v>
      </c>
      <c r="D4800" s="11" t="s">
        <v>17553</v>
      </c>
      <c r="E4800" s="11" t="s">
        <v>368</v>
      </c>
      <c r="F4800" s="11" t="s">
        <v>17939</v>
      </c>
      <c r="G4800" s="11" t="s">
        <v>15990</v>
      </c>
      <c r="H4800" s="11" t="s">
        <v>19251</v>
      </c>
      <c r="I4800" s="11" t="s">
        <v>16036</v>
      </c>
      <c r="J4800" s="11">
        <v>18</v>
      </c>
    </row>
    <row r="4801" spans="1:10">
      <c r="A4801" s="11" t="s">
        <v>15993</v>
      </c>
      <c r="B4801" s="11" t="s">
        <v>16497</v>
      </c>
      <c r="C4801" s="11" t="s">
        <v>20219</v>
      </c>
      <c r="D4801" s="11" t="s">
        <v>20053</v>
      </c>
      <c r="E4801" s="11" t="s">
        <v>16373</v>
      </c>
      <c r="F4801" s="11" t="s">
        <v>16356</v>
      </c>
      <c r="G4801" s="11" t="s">
        <v>15997</v>
      </c>
      <c r="H4801" s="11" t="s">
        <v>16026</v>
      </c>
      <c r="I4801" s="11" t="s">
        <v>15999</v>
      </c>
      <c r="J4801" s="11">
        <v>18</v>
      </c>
    </row>
    <row r="4802" spans="1:10">
      <c r="A4802" s="11" t="s">
        <v>16004</v>
      </c>
      <c r="B4802" s="11" t="s">
        <v>13092</v>
      </c>
      <c r="C4802" s="11" t="s">
        <v>20219</v>
      </c>
      <c r="D4802" s="11" t="s">
        <v>16704</v>
      </c>
      <c r="E4802" s="11" t="s">
        <v>16087</v>
      </c>
      <c r="F4802" s="11" t="s">
        <v>18099</v>
      </c>
      <c r="G4802" s="11" t="s">
        <v>15997</v>
      </c>
      <c r="H4802" s="11" t="s">
        <v>16089</v>
      </c>
      <c r="I4802" s="11" t="s">
        <v>15999</v>
      </c>
      <c r="J4802" s="11">
        <v>17</v>
      </c>
    </row>
    <row r="4803" spans="1:10">
      <c r="A4803" s="11" t="s">
        <v>16004</v>
      </c>
      <c r="B4803" s="11" t="s">
        <v>20224</v>
      </c>
      <c r="C4803" s="11" t="s">
        <v>20219</v>
      </c>
      <c r="D4803" s="11" t="s">
        <v>17627</v>
      </c>
      <c r="E4803" s="11" t="s">
        <v>132</v>
      </c>
      <c r="F4803" s="11" t="s">
        <v>16797</v>
      </c>
      <c r="G4803" s="11" t="s">
        <v>15990</v>
      </c>
      <c r="H4803" s="11" t="s">
        <v>847</v>
      </c>
      <c r="I4803" s="11" t="s">
        <v>15999</v>
      </c>
      <c r="J4803" s="11">
        <v>17</v>
      </c>
    </row>
    <row r="4804" spans="1:10">
      <c r="A4804" s="11" t="s">
        <v>15986</v>
      </c>
      <c r="B4804" s="11" t="s">
        <v>5135</v>
      </c>
      <c r="C4804" s="11" t="s">
        <v>20219</v>
      </c>
      <c r="D4804" s="11" t="s">
        <v>17390</v>
      </c>
      <c r="E4804" s="11" t="s">
        <v>18332</v>
      </c>
      <c r="F4804" s="11" t="s">
        <v>16905</v>
      </c>
      <c r="G4804" s="11" t="s">
        <v>16003</v>
      </c>
      <c r="H4804" s="11" t="s">
        <v>16200</v>
      </c>
      <c r="I4804" s="11" t="s">
        <v>15999</v>
      </c>
      <c r="J4804" s="11">
        <v>17</v>
      </c>
    </row>
    <row r="4805" spans="1:10">
      <c r="A4805" s="11" t="s">
        <v>15993</v>
      </c>
      <c r="B4805" s="11" t="s">
        <v>20225</v>
      </c>
      <c r="C4805" s="11" t="s">
        <v>20219</v>
      </c>
      <c r="D4805" s="11" t="s">
        <v>16712</v>
      </c>
      <c r="E4805" s="11" t="s">
        <v>16059</v>
      </c>
      <c r="F4805" s="11" t="s">
        <v>15989</v>
      </c>
      <c r="G4805" s="11" t="s">
        <v>15997</v>
      </c>
      <c r="H4805" s="11" t="s">
        <v>15998</v>
      </c>
      <c r="I4805" s="11" t="s">
        <v>15999</v>
      </c>
      <c r="J4805" s="11">
        <v>17</v>
      </c>
    </row>
    <row r="4806" spans="1:10">
      <c r="A4806" s="11" t="s">
        <v>16004</v>
      </c>
      <c r="B4806" s="11" t="s">
        <v>20226</v>
      </c>
      <c r="C4806" s="11" t="s">
        <v>20219</v>
      </c>
      <c r="D4806" s="11" t="s">
        <v>18142</v>
      </c>
      <c r="E4806" s="11" t="s">
        <v>17523</v>
      </c>
      <c r="F4806" s="11" t="s">
        <v>16514</v>
      </c>
      <c r="G4806" s="11" t="s">
        <v>15990</v>
      </c>
      <c r="H4806" s="11" t="s">
        <v>16089</v>
      </c>
      <c r="I4806" s="11" t="s">
        <v>15992</v>
      </c>
      <c r="J4806" s="11">
        <v>17</v>
      </c>
    </row>
    <row r="4807" spans="1:10">
      <c r="A4807" s="11" t="s">
        <v>16004</v>
      </c>
      <c r="B4807" s="11" t="s">
        <v>20226</v>
      </c>
      <c r="C4807" s="11" t="s">
        <v>20219</v>
      </c>
      <c r="D4807" s="11" t="s">
        <v>17636</v>
      </c>
      <c r="E4807" s="11" t="s">
        <v>19531</v>
      </c>
      <c r="F4807" s="11" t="s">
        <v>20227</v>
      </c>
      <c r="G4807" s="11" t="s">
        <v>15997</v>
      </c>
      <c r="H4807" s="11" t="s">
        <v>16089</v>
      </c>
      <c r="I4807" s="11" t="s">
        <v>15999</v>
      </c>
      <c r="J4807" s="11">
        <v>17</v>
      </c>
    </row>
    <row r="4808" spans="1:10">
      <c r="A4808" s="11" t="s">
        <v>16004</v>
      </c>
      <c r="B4808" s="11" t="s">
        <v>12584</v>
      </c>
      <c r="C4808" s="11" t="s">
        <v>20219</v>
      </c>
      <c r="D4808" s="11" t="s">
        <v>17636</v>
      </c>
      <c r="E4808" s="11" t="s">
        <v>17249</v>
      </c>
      <c r="F4808" s="11" t="s">
        <v>16060</v>
      </c>
      <c r="G4808" s="11" t="s">
        <v>15997</v>
      </c>
      <c r="H4808" s="11" t="s">
        <v>16089</v>
      </c>
      <c r="I4808" s="11" t="s">
        <v>15992</v>
      </c>
      <c r="J4808" s="11">
        <v>17</v>
      </c>
    </row>
    <row r="4809" spans="1:10">
      <c r="A4809" s="11" t="s">
        <v>15986</v>
      </c>
      <c r="B4809" s="11" t="s">
        <v>19167</v>
      </c>
      <c r="C4809" s="11" t="s">
        <v>20219</v>
      </c>
      <c r="D4809" s="11" t="s">
        <v>17400</v>
      </c>
      <c r="E4809" s="11" t="s">
        <v>435</v>
      </c>
      <c r="F4809" s="11" t="s">
        <v>19168</v>
      </c>
      <c r="G4809" s="11" t="s">
        <v>16003</v>
      </c>
      <c r="H4809" s="11" t="s">
        <v>11141</v>
      </c>
      <c r="I4809" s="11" t="s">
        <v>16094</v>
      </c>
      <c r="J4809" s="11">
        <v>17</v>
      </c>
    </row>
    <row r="4810" spans="1:10">
      <c r="A4810" s="11" t="s">
        <v>15993</v>
      </c>
      <c r="B4810" s="11" t="s">
        <v>18040</v>
      </c>
      <c r="C4810" s="11" t="s">
        <v>20219</v>
      </c>
      <c r="D4810" s="11" t="s">
        <v>16459</v>
      </c>
      <c r="E4810" s="11" t="s">
        <v>16448</v>
      </c>
      <c r="F4810" s="11" t="s">
        <v>16280</v>
      </c>
      <c r="G4810" s="11" t="s">
        <v>16003</v>
      </c>
      <c r="H4810" s="11" t="s">
        <v>847</v>
      </c>
      <c r="I4810" s="11" t="s">
        <v>16505</v>
      </c>
      <c r="J4810" s="11">
        <v>17</v>
      </c>
    </row>
    <row r="4811" spans="1:10">
      <c r="A4811" s="11" t="s">
        <v>16004</v>
      </c>
      <c r="B4811" s="11" t="s">
        <v>847</v>
      </c>
      <c r="C4811" s="11" t="s">
        <v>20219</v>
      </c>
      <c r="D4811" s="11" t="s">
        <v>17562</v>
      </c>
      <c r="E4811" s="11" t="s">
        <v>11316</v>
      </c>
      <c r="F4811" s="11" t="s">
        <v>17782</v>
      </c>
      <c r="G4811" s="11" t="s">
        <v>15990</v>
      </c>
      <c r="H4811" s="11" t="s">
        <v>11141</v>
      </c>
      <c r="I4811" s="11" t="s">
        <v>15999</v>
      </c>
      <c r="J4811" s="11">
        <v>16</v>
      </c>
    </row>
    <row r="4812" spans="1:10">
      <c r="A4812" s="11" t="s">
        <v>16014</v>
      </c>
      <c r="B4812" s="11" t="s">
        <v>14901</v>
      </c>
      <c r="C4812" s="11" t="s">
        <v>20219</v>
      </c>
      <c r="D4812" s="11" t="s">
        <v>16040</v>
      </c>
      <c r="E4812" s="11" t="s">
        <v>16064</v>
      </c>
      <c r="F4812" s="11" t="s">
        <v>18446</v>
      </c>
      <c r="G4812" s="11" t="s">
        <v>15997</v>
      </c>
      <c r="H4812" s="11" t="s">
        <v>16018</v>
      </c>
      <c r="I4812" s="11" t="s">
        <v>16124</v>
      </c>
      <c r="J4812" s="11">
        <v>16</v>
      </c>
    </row>
    <row r="4813" spans="1:10">
      <c r="A4813" s="11" t="s">
        <v>16004</v>
      </c>
      <c r="B4813" s="11" t="s">
        <v>18404</v>
      </c>
      <c r="C4813" s="11" t="s">
        <v>20219</v>
      </c>
      <c r="D4813" s="11" t="s">
        <v>17072</v>
      </c>
      <c r="E4813" s="11" t="s">
        <v>16059</v>
      </c>
      <c r="F4813" s="11" t="s">
        <v>17145</v>
      </c>
      <c r="G4813" s="11" t="s">
        <v>15997</v>
      </c>
      <c r="H4813" s="11" t="s">
        <v>11141</v>
      </c>
      <c r="I4813" s="11" t="s">
        <v>15999</v>
      </c>
      <c r="J4813" s="11">
        <v>16</v>
      </c>
    </row>
    <row r="4814" spans="1:10">
      <c r="A4814" s="11" t="s">
        <v>15993</v>
      </c>
      <c r="B4814" s="11" t="s">
        <v>20228</v>
      </c>
      <c r="C4814" s="11" t="s">
        <v>20219</v>
      </c>
      <c r="D4814" s="11" t="s">
        <v>17232</v>
      </c>
      <c r="E4814" s="11" t="s">
        <v>13796</v>
      </c>
      <c r="F4814" s="11" t="s">
        <v>16713</v>
      </c>
      <c r="G4814" s="11" t="s">
        <v>15990</v>
      </c>
      <c r="H4814" s="11" t="s">
        <v>12219</v>
      </c>
      <c r="I4814" s="11" t="s">
        <v>16094</v>
      </c>
      <c r="J4814" s="11">
        <v>16</v>
      </c>
    </row>
    <row r="4815" spans="1:10">
      <c r="A4815" s="11" t="s">
        <v>15993</v>
      </c>
      <c r="B4815" s="11" t="s">
        <v>11539</v>
      </c>
      <c r="C4815" s="11" t="s">
        <v>20219</v>
      </c>
      <c r="D4815" s="11" t="s">
        <v>17232</v>
      </c>
      <c r="E4815" s="11" t="s">
        <v>18161</v>
      </c>
      <c r="F4815" s="11" t="s">
        <v>16740</v>
      </c>
      <c r="G4815" s="11" t="s">
        <v>16003</v>
      </c>
      <c r="H4815" s="11" t="s">
        <v>16074</v>
      </c>
      <c r="I4815" s="11" t="s">
        <v>16049</v>
      </c>
      <c r="J4815" s="11">
        <v>16</v>
      </c>
    </row>
    <row r="4816" spans="1:10">
      <c r="A4816" s="11" t="s">
        <v>16004</v>
      </c>
      <c r="B4816" s="11" t="s">
        <v>11839</v>
      </c>
      <c r="C4816" s="11" t="s">
        <v>20219</v>
      </c>
      <c r="D4816" s="11" t="s">
        <v>17235</v>
      </c>
      <c r="E4816" s="11" t="s">
        <v>368</v>
      </c>
      <c r="F4816" s="11" t="s">
        <v>17604</v>
      </c>
      <c r="G4816" s="11" t="s">
        <v>15990</v>
      </c>
      <c r="H4816" s="11" t="s">
        <v>11233</v>
      </c>
      <c r="I4816" s="11" t="s">
        <v>16036</v>
      </c>
      <c r="J4816" s="11">
        <v>16</v>
      </c>
    </row>
    <row r="4817" spans="1:10">
      <c r="A4817" s="11" t="s">
        <v>15993</v>
      </c>
      <c r="B4817" s="11" t="s">
        <v>19347</v>
      </c>
      <c r="C4817" s="11" t="s">
        <v>20219</v>
      </c>
      <c r="D4817" s="11" t="s">
        <v>16054</v>
      </c>
      <c r="E4817" s="11" t="s">
        <v>17356</v>
      </c>
      <c r="F4817" s="11" t="s">
        <v>16608</v>
      </c>
      <c r="G4817" s="11" t="s">
        <v>15997</v>
      </c>
      <c r="H4817" s="11" t="s">
        <v>16084</v>
      </c>
      <c r="I4817" s="11" t="s">
        <v>16019</v>
      </c>
      <c r="J4817" s="11">
        <v>16</v>
      </c>
    </row>
    <row r="4818" spans="1:10">
      <c r="A4818" s="11" t="s">
        <v>16014</v>
      </c>
      <c r="B4818" s="11" t="s">
        <v>15194</v>
      </c>
      <c r="C4818" s="11" t="s">
        <v>20219</v>
      </c>
      <c r="D4818" s="11" t="s">
        <v>18472</v>
      </c>
      <c r="E4818" s="11" t="s">
        <v>2782</v>
      </c>
      <c r="F4818" s="11" t="s">
        <v>16949</v>
      </c>
      <c r="G4818" s="11" t="s">
        <v>16003</v>
      </c>
      <c r="H4818" s="11" t="s">
        <v>16018</v>
      </c>
      <c r="I4818" s="11" t="s">
        <v>16049</v>
      </c>
      <c r="J4818" s="11">
        <v>16</v>
      </c>
    </row>
    <row r="4819" spans="1:10">
      <c r="A4819" s="11" t="s">
        <v>15993</v>
      </c>
      <c r="B4819" s="11" t="s">
        <v>20229</v>
      </c>
      <c r="C4819" s="11" t="s">
        <v>20219</v>
      </c>
      <c r="D4819" s="11" t="s">
        <v>18472</v>
      </c>
      <c r="E4819" s="11" t="s">
        <v>4246</v>
      </c>
      <c r="F4819" s="11" t="s">
        <v>17560</v>
      </c>
      <c r="G4819" s="11" t="s">
        <v>16003</v>
      </c>
      <c r="H4819" s="11" t="s">
        <v>15998</v>
      </c>
      <c r="I4819" s="11" t="s">
        <v>15999</v>
      </c>
      <c r="J4819" s="11">
        <v>16</v>
      </c>
    </row>
    <row r="4820" spans="1:10">
      <c r="A4820" s="11" t="s">
        <v>16004</v>
      </c>
      <c r="B4820" s="11" t="s">
        <v>20230</v>
      </c>
      <c r="C4820" s="11" t="s">
        <v>20219</v>
      </c>
      <c r="D4820" s="11" t="s">
        <v>16483</v>
      </c>
      <c r="E4820" s="11" t="s">
        <v>16643</v>
      </c>
      <c r="F4820" s="11" t="s">
        <v>17748</v>
      </c>
      <c r="G4820" s="11" t="s">
        <v>15997</v>
      </c>
      <c r="H4820" s="11" t="s">
        <v>16089</v>
      </c>
      <c r="I4820" s="11" t="s">
        <v>15999</v>
      </c>
      <c r="J4820" s="11">
        <v>16</v>
      </c>
    </row>
    <row r="4821" spans="1:10">
      <c r="A4821" s="11" t="s">
        <v>16004</v>
      </c>
      <c r="B4821" s="11" t="s">
        <v>11371</v>
      </c>
      <c r="C4821" s="11" t="s">
        <v>20219</v>
      </c>
      <c r="D4821" s="11" t="s">
        <v>17087</v>
      </c>
      <c r="E4821" s="11" t="s">
        <v>1180</v>
      </c>
      <c r="F4821" s="11" t="s">
        <v>16514</v>
      </c>
      <c r="G4821" s="11" t="s">
        <v>16067</v>
      </c>
      <c r="H4821" s="11" t="s">
        <v>11141</v>
      </c>
      <c r="I4821" s="11" t="s">
        <v>15999</v>
      </c>
      <c r="J4821" s="11">
        <v>16</v>
      </c>
    </row>
    <row r="4822" spans="1:10">
      <c r="A4822" s="11" t="s">
        <v>16014</v>
      </c>
      <c r="B4822" s="11" t="s">
        <v>11278</v>
      </c>
      <c r="C4822" s="11" t="s">
        <v>20219</v>
      </c>
      <c r="D4822" s="11" t="s">
        <v>16092</v>
      </c>
      <c r="E4822" s="11" t="s">
        <v>368</v>
      </c>
      <c r="F4822" s="11" t="s">
        <v>16274</v>
      </c>
      <c r="G4822" s="11" t="s">
        <v>15990</v>
      </c>
      <c r="H4822" s="11" t="s">
        <v>18912</v>
      </c>
      <c r="I4822" s="11" t="s">
        <v>16036</v>
      </c>
      <c r="J4822" s="11">
        <v>16</v>
      </c>
    </row>
    <row r="4823" spans="1:10">
      <c r="A4823" s="11" t="s">
        <v>15993</v>
      </c>
      <c r="B4823" s="11" t="s">
        <v>18002</v>
      </c>
      <c r="C4823" s="11" t="s">
        <v>20219</v>
      </c>
      <c r="D4823" s="11" t="s">
        <v>16489</v>
      </c>
      <c r="E4823" s="11" t="s">
        <v>17401</v>
      </c>
      <c r="F4823" s="11" t="s">
        <v>16511</v>
      </c>
      <c r="G4823" s="11" t="s">
        <v>16003</v>
      </c>
      <c r="H4823" s="11" t="s">
        <v>16074</v>
      </c>
      <c r="I4823" s="11" t="s">
        <v>16049</v>
      </c>
      <c r="J4823" s="11">
        <v>15</v>
      </c>
    </row>
    <row r="4824" spans="1:10">
      <c r="A4824" s="11" t="s">
        <v>15993</v>
      </c>
      <c r="B4824" s="11" t="s">
        <v>20231</v>
      </c>
      <c r="C4824" s="11" t="s">
        <v>20219</v>
      </c>
      <c r="D4824" s="11" t="s">
        <v>16108</v>
      </c>
      <c r="E4824" s="11" t="s">
        <v>132</v>
      </c>
      <c r="F4824" s="11" t="s">
        <v>16017</v>
      </c>
      <c r="G4824" s="11" t="s">
        <v>15990</v>
      </c>
      <c r="H4824" s="11" t="s">
        <v>16074</v>
      </c>
      <c r="I4824" s="11" t="s">
        <v>16019</v>
      </c>
      <c r="J4824" s="11">
        <v>15</v>
      </c>
    </row>
    <row r="4825" spans="1:10">
      <c r="A4825" s="11" t="s">
        <v>16004</v>
      </c>
      <c r="B4825" s="11" t="s">
        <v>14886</v>
      </c>
      <c r="C4825" s="11" t="s">
        <v>20219</v>
      </c>
      <c r="D4825" s="11" t="s">
        <v>17260</v>
      </c>
      <c r="E4825" s="11" t="s">
        <v>1955</v>
      </c>
      <c r="F4825" s="11" t="s">
        <v>16355</v>
      </c>
      <c r="G4825" s="11" t="s">
        <v>16067</v>
      </c>
      <c r="H4825" s="11" t="s">
        <v>847</v>
      </c>
      <c r="I4825" s="11" t="s">
        <v>16611</v>
      </c>
      <c r="J4825" s="11">
        <v>15</v>
      </c>
    </row>
    <row r="4826" spans="1:10">
      <c r="A4826" s="11" t="s">
        <v>16004</v>
      </c>
      <c r="B4826" s="11" t="s">
        <v>20232</v>
      </c>
      <c r="C4826" s="11" t="s">
        <v>20219</v>
      </c>
      <c r="D4826" s="11" t="s">
        <v>16510</v>
      </c>
      <c r="E4826" s="11" t="s">
        <v>17611</v>
      </c>
      <c r="F4826" s="11" t="s">
        <v>16523</v>
      </c>
      <c r="G4826" s="11" t="s">
        <v>15997</v>
      </c>
      <c r="H4826" s="11" t="s">
        <v>16089</v>
      </c>
      <c r="I4826" s="11" t="s">
        <v>15999</v>
      </c>
      <c r="J4826" s="11">
        <v>15</v>
      </c>
    </row>
    <row r="4827" spans="1:10">
      <c r="A4827" s="11" t="s">
        <v>15993</v>
      </c>
      <c r="B4827" s="11" t="s">
        <v>11240</v>
      </c>
      <c r="C4827" s="11" t="s">
        <v>20219</v>
      </c>
      <c r="D4827" s="11" t="s">
        <v>17813</v>
      </c>
      <c r="E4827" s="11" t="s">
        <v>20129</v>
      </c>
      <c r="F4827" s="11" t="s">
        <v>16022</v>
      </c>
      <c r="G4827" s="11" t="s">
        <v>16003</v>
      </c>
      <c r="H4827" s="11" t="s">
        <v>15998</v>
      </c>
      <c r="I4827" s="11" t="s">
        <v>15999</v>
      </c>
      <c r="J4827" s="11">
        <v>15</v>
      </c>
    </row>
    <row r="4828" spans="1:10">
      <c r="A4828" s="11" t="s">
        <v>15993</v>
      </c>
      <c r="B4828" s="11" t="s">
        <v>11233</v>
      </c>
      <c r="C4828" s="11" t="s">
        <v>20219</v>
      </c>
      <c r="D4828" s="11" t="s">
        <v>16133</v>
      </c>
      <c r="E4828" s="11" t="s">
        <v>4246</v>
      </c>
      <c r="F4828" s="11" t="s">
        <v>16570</v>
      </c>
      <c r="G4828" s="11" t="s">
        <v>15990</v>
      </c>
      <c r="H4828" s="11" t="s">
        <v>15998</v>
      </c>
      <c r="I4828" s="11" t="s">
        <v>16019</v>
      </c>
      <c r="J4828" s="11">
        <v>15</v>
      </c>
    </row>
    <row r="4829" spans="1:10">
      <c r="A4829" s="11" t="s">
        <v>15993</v>
      </c>
      <c r="B4829" s="11" t="s">
        <v>13208</v>
      </c>
      <c r="C4829" s="11" t="s">
        <v>20219</v>
      </c>
      <c r="D4829" s="11" t="s">
        <v>16515</v>
      </c>
      <c r="E4829" s="11" t="s">
        <v>58</v>
      </c>
      <c r="F4829" s="11" t="s">
        <v>16142</v>
      </c>
      <c r="G4829" s="11" t="s">
        <v>15990</v>
      </c>
      <c r="H4829" s="11" t="s">
        <v>16061</v>
      </c>
      <c r="I4829" s="11" t="s">
        <v>15999</v>
      </c>
      <c r="J4829" s="11">
        <v>15</v>
      </c>
    </row>
    <row r="4830" spans="1:10">
      <c r="A4830" s="11" t="s">
        <v>16004</v>
      </c>
      <c r="B4830" s="11" t="s">
        <v>11960</v>
      </c>
      <c r="C4830" s="11" t="s">
        <v>20219</v>
      </c>
      <c r="D4830" s="11" t="s">
        <v>18035</v>
      </c>
      <c r="E4830" s="11" t="s">
        <v>16208</v>
      </c>
      <c r="F4830" s="11" t="s">
        <v>17895</v>
      </c>
      <c r="G4830" s="11" t="s">
        <v>15997</v>
      </c>
      <c r="H4830" s="11" t="s">
        <v>11141</v>
      </c>
      <c r="I4830" s="11" t="s">
        <v>16036</v>
      </c>
      <c r="J4830" s="11">
        <v>15</v>
      </c>
    </row>
    <row r="4831" spans="1:10">
      <c r="A4831" s="11" t="s">
        <v>15986</v>
      </c>
      <c r="B4831" s="11" t="s">
        <v>11865</v>
      </c>
      <c r="C4831" s="11" t="s">
        <v>20219</v>
      </c>
      <c r="D4831" s="11" t="s">
        <v>16146</v>
      </c>
      <c r="E4831" s="11" t="s">
        <v>18028</v>
      </c>
      <c r="F4831" s="11" t="s">
        <v>17075</v>
      </c>
      <c r="G4831" s="11" t="s">
        <v>16003</v>
      </c>
      <c r="H4831" s="11" t="s">
        <v>16008</v>
      </c>
      <c r="I4831" s="11" t="s">
        <v>15999</v>
      </c>
      <c r="J4831" s="11">
        <v>15</v>
      </c>
    </row>
    <row r="4832" spans="1:10">
      <c r="A4832" s="11" t="s">
        <v>15986</v>
      </c>
      <c r="B4832" s="11" t="s">
        <v>17669</v>
      </c>
      <c r="C4832" s="11" t="s">
        <v>20219</v>
      </c>
      <c r="D4832" s="11" t="s">
        <v>16146</v>
      </c>
      <c r="E4832" s="11" t="s">
        <v>20233</v>
      </c>
      <c r="F4832" s="11" t="s">
        <v>16309</v>
      </c>
      <c r="G4832" s="11" t="s">
        <v>15997</v>
      </c>
      <c r="H4832" s="11" t="s">
        <v>16008</v>
      </c>
      <c r="I4832" s="11" t="s">
        <v>16019</v>
      </c>
      <c r="J4832" s="11">
        <v>15</v>
      </c>
    </row>
    <row r="4833" spans="1:10">
      <c r="A4833" s="11" t="s">
        <v>16004</v>
      </c>
      <c r="B4833" s="11" t="s">
        <v>20234</v>
      </c>
      <c r="C4833" s="11" t="s">
        <v>20219</v>
      </c>
      <c r="D4833" s="11" t="s">
        <v>16961</v>
      </c>
      <c r="E4833" s="11" t="s">
        <v>17249</v>
      </c>
      <c r="F4833" s="11" t="s">
        <v>16107</v>
      </c>
      <c r="G4833" s="11" t="s">
        <v>15997</v>
      </c>
      <c r="H4833" s="11" t="s">
        <v>11141</v>
      </c>
      <c r="I4833" s="11" t="s">
        <v>15999</v>
      </c>
      <c r="J4833" s="11">
        <v>15</v>
      </c>
    </row>
    <row r="4834" spans="1:10">
      <c r="A4834" s="11" t="s">
        <v>16004</v>
      </c>
      <c r="B4834" s="11" t="s">
        <v>20235</v>
      </c>
      <c r="C4834" s="11" t="s">
        <v>20219</v>
      </c>
      <c r="D4834" s="11" t="s">
        <v>16963</v>
      </c>
      <c r="E4834" s="11" t="s">
        <v>19878</v>
      </c>
      <c r="F4834" s="11" t="s">
        <v>17292</v>
      </c>
      <c r="G4834" s="11" t="s">
        <v>16067</v>
      </c>
      <c r="H4834" s="11" t="s">
        <v>11141</v>
      </c>
      <c r="I4834" s="11" t="s">
        <v>15999</v>
      </c>
      <c r="J4834" s="11">
        <v>14</v>
      </c>
    </row>
    <row r="4835" spans="1:10">
      <c r="A4835" s="11" t="s">
        <v>15993</v>
      </c>
      <c r="B4835" s="11" t="s">
        <v>20236</v>
      </c>
      <c r="C4835" s="11" t="s">
        <v>20219</v>
      </c>
      <c r="D4835" s="11" t="s">
        <v>16164</v>
      </c>
      <c r="E4835" s="11" t="s">
        <v>16232</v>
      </c>
      <c r="F4835" s="11" t="s">
        <v>16452</v>
      </c>
      <c r="G4835" s="11" t="s">
        <v>16003</v>
      </c>
      <c r="H4835" s="11" t="s">
        <v>847</v>
      </c>
      <c r="I4835" s="11" t="s">
        <v>16049</v>
      </c>
      <c r="J4835" s="11">
        <v>14</v>
      </c>
    </row>
    <row r="4836" spans="1:10">
      <c r="A4836" s="11" t="s">
        <v>16004</v>
      </c>
      <c r="B4836" s="11" t="s">
        <v>17476</v>
      </c>
      <c r="C4836" s="11" t="s">
        <v>20219</v>
      </c>
      <c r="D4836" s="11" t="s">
        <v>16771</v>
      </c>
      <c r="E4836" s="11" t="s">
        <v>20237</v>
      </c>
      <c r="F4836" s="11" t="s">
        <v>16249</v>
      </c>
      <c r="G4836" s="11" t="s">
        <v>15997</v>
      </c>
      <c r="H4836" s="11" t="s">
        <v>11141</v>
      </c>
      <c r="I4836" s="11" t="s">
        <v>15999</v>
      </c>
      <c r="J4836" s="11">
        <v>14</v>
      </c>
    </row>
    <row r="4837" spans="1:10">
      <c r="A4837" s="11" t="s">
        <v>15993</v>
      </c>
      <c r="B4837" s="11" t="s">
        <v>16858</v>
      </c>
      <c r="C4837" s="11" t="s">
        <v>20219</v>
      </c>
      <c r="D4837" s="11" t="s">
        <v>16782</v>
      </c>
      <c r="E4837" s="11" t="s">
        <v>17442</v>
      </c>
      <c r="F4837" s="11" t="s">
        <v>17164</v>
      </c>
      <c r="G4837" s="11" t="s">
        <v>15997</v>
      </c>
      <c r="H4837" s="11" t="s">
        <v>15998</v>
      </c>
      <c r="I4837" s="11" t="s">
        <v>15999</v>
      </c>
      <c r="J4837" s="11">
        <v>14</v>
      </c>
    </row>
    <row r="4838" spans="1:10">
      <c r="A4838" s="11" t="s">
        <v>16004</v>
      </c>
      <c r="B4838" s="11" t="s">
        <v>12910</v>
      </c>
      <c r="C4838" s="11" t="s">
        <v>20219</v>
      </c>
      <c r="D4838" s="11" t="s">
        <v>17277</v>
      </c>
      <c r="E4838" s="11" t="s">
        <v>20238</v>
      </c>
      <c r="F4838" s="11" t="s">
        <v>16303</v>
      </c>
      <c r="G4838" s="11" t="s">
        <v>15997</v>
      </c>
      <c r="H4838" s="11" t="s">
        <v>11141</v>
      </c>
      <c r="I4838" s="11" t="s">
        <v>15999</v>
      </c>
      <c r="J4838" s="11">
        <v>14</v>
      </c>
    </row>
    <row r="4839" spans="1:10">
      <c r="A4839" s="11" t="s">
        <v>15986</v>
      </c>
      <c r="B4839" s="11" t="s">
        <v>20239</v>
      </c>
      <c r="C4839" s="11" t="s">
        <v>20219</v>
      </c>
      <c r="D4839" s="11" t="s">
        <v>16784</v>
      </c>
      <c r="E4839" s="11" t="s">
        <v>16769</v>
      </c>
      <c r="F4839" s="11" t="s">
        <v>20240</v>
      </c>
      <c r="G4839" s="11" t="s">
        <v>15997</v>
      </c>
      <c r="H4839" s="11" t="s">
        <v>16035</v>
      </c>
      <c r="I4839" s="11" t="s">
        <v>15999</v>
      </c>
      <c r="J4839" s="11">
        <v>14</v>
      </c>
    </row>
    <row r="4840" spans="1:10">
      <c r="A4840" s="11" t="s">
        <v>16004</v>
      </c>
      <c r="B4840" s="11" t="s">
        <v>20241</v>
      </c>
      <c r="C4840" s="11" t="s">
        <v>20219</v>
      </c>
      <c r="D4840" s="11" t="s">
        <v>16178</v>
      </c>
      <c r="E4840" s="11" t="s">
        <v>16314</v>
      </c>
      <c r="F4840" s="11" t="s">
        <v>16081</v>
      </c>
      <c r="G4840" s="11" t="s">
        <v>15997</v>
      </c>
      <c r="H4840" s="11" t="s">
        <v>11141</v>
      </c>
      <c r="I4840" s="11" t="s">
        <v>15999</v>
      </c>
      <c r="J4840" s="11">
        <v>14</v>
      </c>
    </row>
    <row r="4841" spans="1:10">
      <c r="A4841" s="11" t="s">
        <v>16014</v>
      </c>
      <c r="B4841" s="11" t="s">
        <v>17464</v>
      </c>
      <c r="C4841" s="11" t="s">
        <v>20219</v>
      </c>
      <c r="D4841" s="11" t="s">
        <v>16538</v>
      </c>
      <c r="E4841" s="11" t="s">
        <v>17793</v>
      </c>
      <c r="F4841" s="11" t="s">
        <v>17465</v>
      </c>
      <c r="G4841" s="11" t="s">
        <v>15997</v>
      </c>
      <c r="H4841" s="11" t="s">
        <v>16123</v>
      </c>
      <c r="I4841" s="11" t="s">
        <v>16128</v>
      </c>
      <c r="J4841" s="11">
        <v>14</v>
      </c>
    </row>
    <row r="4842" spans="1:10">
      <c r="A4842" s="11" t="s">
        <v>15993</v>
      </c>
      <c r="B4842" s="11" t="s">
        <v>16098</v>
      </c>
      <c r="C4842" s="11" t="s">
        <v>20219</v>
      </c>
      <c r="D4842" s="11" t="s">
        <v>16790</v>
      </c>
      <c r="E4842" s="11" t="s">
        <v>17514</v>
      </c>
      <c r="F4842" s="11" t="s">
        <v>17573</v>
      </c>
      <c r="G4842" s="11" t="s">
        <v>15997</v>
      </c>
      <c r="H4842" s="11" t="s">
        <v>847</v>
      </c>
      <c r="I4842" s="11" t="s">
        <v>15999</v>
      </c>
      <c r="J4842" s="11">
        <v>14</v>
      </c>
    </row>
    <row r="4843" spans="1:10">
      <c r="A4843" s="11" t="s">
        <v>15993</v>
      </c>
      <c r="B4843" s="11" t="s">
        <v>12236</v>
      </c>
      <c r="C4843" s="11" t="s">
        <v>20219</v>
      </c>
      <c r="D4843" s="11" t="s">
        <v>16790</v>
      </c>
      <c r="E4843" s="11" t="s">
        <v>20242</v>
      </c>
      <c r="F4843" s="11" t="s">
        <v>16984</v>
      </c>
      <c r="G4843" s="11" t="s">
        <v>16003</v>
      </c>
      <c r="H4843" s="11" t="s">
        <v>15998</v>
      </c>
      <c r="I4843" s="11" t="s">
        <v>16128</v>
      </c>
      <c r="J4843" s="11">
        <v>14</v>
      </c>
    </row>
    <row r="4844" spans="1:10">
      <c r="A4844" s="11" t="s">
        <v>15993</v>
      </c>
      <c r="B4844" s="11" t="s">
        <v>20099</v>
      </c>
      <c r="C4844" s="11" t="s">
        <v>20219</v>
      </c>
      <c r="D4844" s="11" t="s">
        <v>16540</v>
      </c>
      <c r="E4844" s="11" t="s">
        <v>20243</v>
      </c>
      <c r="F4844" s="11" t="s">
        <v>16081</v>
      </c>
      <c r="G4844" s="11" t="s">
        <v>15990</v>
      </c>
      <c r="H4844" s="11" t="s">
        <v>15998</v>
      </c>
      <c r="I4844" s="11" t="s">
        <v>16019</v>
      </c>
      <c r="J4844" s="11">
        <v>14</v>
      </c>
    </row>
    <row r="4845" spans="1:10">
      <c r="A4845" s="11" t="s">
        <v>15993</v>
      </c>
      <c r="B4845" s="11" t="s">
        <v>20244</v>
      </c>
      <c r="C4845" s="11" t="s">
        <v>20219</v>
      </c>
      <c r="D4845" s="11" t="s">
        <v>16540</v>
      </c>
      <c r="E4845" s="11" t="s">
        <v>20245</v>
      </c>
      <c r="F4845" s="11" t="s">
        <v>16025</v>
      </c>
      <c r="G4845" s="11" t="s">
        <v>16003</v>
      </c>
      <c r="H4845" s="11" t="s">
        <v>15998</v>
      </c>
      <c r="I4845" s="11" t="s">
        <v>16057</v>
      </c>
      <c r="J4845" s="11">
        <v>14</v>
      </c>
    </row>
    <row r="4846" spans="1:10">
      <c r="A4846" s="11" t="s">
        <v>15993</v>
      </c>
      <c r="B4846" s="11" t="s">
        <v>16521</v>
      </c>
      <c r="C4846" s="11" t="s">
        <v>20219</v>
      </c>
      <c r="D4846" s="11" t="s">
        <v>16184</v>
      </c>
      <c r="E4846" s="11" t="s">
        <v>16110</v>
      </c>
      <c r="F4846" s="11" t="s">
        <v>16039</v>
      </c>
      <c r="G4846" s="11" t="s">
        <v>15997</v>
      </c>
      <c r="H4846" s="11" t="s">
        <v>16026</v>
      </c>
      <c r="I4846" s="11" t="s">
        <v>16094</v>
      </c>
      <c r="J4846" s="11">
        <v>14</v>
      </c>
    </row>
    <row r="4847" spans="1:10">
      <c r="A4847" s="11" t="s">
        <v>15993</v>
      </c>
      <c r="B4847" s="11" t="s">
        <v>14363</v>
      </c>
      <c r="C4847" s="11" t="s">
        <v>20219</v>
      </c>
      <c r="D4847" s="11" t="s">
        <v>16981</v>
      </c>
      <c r="E4847" s="11" t="s">
        <v>4246</v>
      </c>
      <c r="F4847" s="11" t="s">
        <v>16360</v>
      </c>
      <c r="G4847" s="11" t="s">
        <v>16003</v>
      </c>
      <c r="H4847" s="11" t="s">
        <v>12219</v>
      </c>
      <c r="I4847" s="11" t="s">
        <v>16615</v>
      </c>
      <c r="J4847" s="11">
        <v>14</v>
      </c>
    </row>
    <row r="4848" spans="1:10">
      <c r="A4848" s="11" t="s">
        <v>15993</v>
      </c>
      <c r="B4848" s="11" t="s">
        <v>20246</v>
      </c>
      <c r="C4848" s="11" t="s">
        <v>20219</v>
      </c>
      <c r="D4848" s="11" t="s">
        <v>16190</v>
      </c>
      <c r="E4848" s="11" t="s">
        <v>16373</v>
      </c>
      <c r="F4848" s="11" t="s">
        <v>16601</v>
      </c>
      <c r="G4848" s="11" t="s">
        <v>15997</v>
      </c>
      <c r="H4848" s="11" t="s">
        <v>16074</v>
      </c>
      <c r="I4848" s="11" t="s">
        <v>15999</v>
      </c>
      <c r="J4848" s="11">
        <v>14</v>
      </c>
    </row>
    <row r="4849" spans="1:10">
      <c r="A4849" s="11" t="s">
        <v>16004</v>
      </c>
      <c r="B4849" s="11" t="s">
        <v>18041</v>
      </c>
      <c r="C4849" s="11" t="s">
        <v>20219</v>
      </c>
      <c r="D4849" s="11" t="s">
        <v>16193</v>
      </c>
      <c r="E4849" s="11" t="s">
        <v>17079</v>
      </c>
      <c r="F4849" s="11" t="s">
        <v>16224</v>
      </c>
      <c r="G4849" s="11" t="s">
        <v>15997</v>
      </c>
      <c r="H4849" s="11" t="s">
        <v>11963</v>
      </c>
      <c r="I4849" s="11" t="s">
        <v>15999</v>
      </c>
      <c r="J4849" s="11">
        <v>14</v>
      </c>
    </row>
    <row r="4850" spans="1:10">
      <c r="A4850" s="11" t="s">
        <v>15993</v>
      </c>
      <c r="B4850" s="11" t="s">
        <v>15185</v>
      </c>
      <c r="C4850" s="11" t="s">
        <v>20219</v>
      </c>
      <c r="D4850" s="11" t="s">
        <v>16197</v>
      </c>
      <c r="E4850" s="11" t="s">
        <v>16879</v>
      </c>
      <c r="F4850" s="11" t="s">
        <v>16703</v>
      </c>
      <c r="G4850" s="11" t="s">
        <v>15990</v>
      </c>
      <c r="H4850" s="11" t="s">
        <v>16084</v>
      </c>
      <c r="I4850" s="11" t="s">
        <v>16036</v>
      </c>
      <c r="J4850" s="11">
        <v>14</v>
      </c>
    </row>
    <row r="4851" spans="1:10">
      <c r="A4851" s="11" t="s">
        <v>15993</v>
      </c>
      <c r="B4851" s="11" t="s">
        <v>19518</v>
      </c>
      <c r="C4851" s="11" t="s">
        <v>20219</v>
      </c>
      <c r="D4851" s="11" t="s">
        <v>16801</v>
      </c>
      <c r="E4851" s="11" t="s">
        <v>20247</v>
      </c>
      <c r="F4851" s="11" t="s">
        <v>16721</v>
      </c>
      <c r="G4851" s="11" t="s">
        <v>15997</v>
      </c>
      <c r="H4851" s="11" t="s">
        <v>16074</v>
      </c>
      <c r="I4851" s="11" t="s">
        <v>15999</v>
      </c>
      <c r="J4851" s="11">
        <v>13</v>
      </c>
    </row>
    <row r="4852" spans="1:10">
      <c r="A4852" s="11" t="s">
        <v>15993</v>
      </c>
      <c r="B4852" s="11" t="s">
        <v>11339</v>
      </c>
      <c r="C4852" s="11" t="s">
        <v>20219</v>
      </c>
      <c r="D4852" s="11" t="s">
        <v>17677</v>
      </c>
      <c r="E4852" s="11" t="s">
        <v>132</v>
      </c>
      <c r="F4852" s="11" t="s">
        <v>16339</v>
      </c>
      <c r="G4852" s="11" t="s">
        <v>16003</v>
      </c>
      <c r="H4852" s="11" t="s">
        <v>12219</v>
      </c>
      <c r="I4852" s="11" t="s">
        <v>15999</v>
      </c>
      <c r="J4852" s="11">
        <v>13</v>
      </c>
    </row>
    <row r="4853" spans="1:10">
      <c r="A4853" s="11" t="s">
        <v>15993</v>
      </c>
      <c r="B4853" s="11" t="s">
        <v>11797</v>
      </c>
      <c r="C4853" s="11" t="s">
        <v>20219</v>
      </c>
      <c r="D4853" s="11" t="s">
        <v>17147</v>
      </c>
      <c r="E4853" s="11" t="s">
        <v>19528</v>
      </c>
      <c r="F4853" s="11" t="s">
        <v>16886</v>
      </c>
      <c r="G4853" s="11" t="s">
        <v>16003</v>
      </c>
      <c r="H4853" s="11" t="s">
        <v>16074</v>
      </c>
      <c r="I4853" s="11" t="s">
        <v>16049</v>
      </c>
      <c r="J4853" s="11">
        <v>13</v>
      </c>
    </row>
    <row r="4854" spans="1:10">
      <c r="A4854" s="11" t="s">
        <v>16004</v>
      </c>
      <c r="B4854" s="11" t="s">
        <v>20248</v>
      </c>
      <c r="C4854" s="11" t="s">
        <v>20219</v>
      </c>
      <c r="D4854" s="11" t="s">
        <v>18046</v>
      </c>
      <c r="E4854" s="11" t="s">
        <v>16541</v>
      </c>
      <c r="F4854" s="11" t="s">
        <v>17104</v>
      </c>
      <c r="G4854" s="11" t="s">
        <v>15997</v>
      </c>
      <c r="H4854" s="11" t="s">
        <v>847</v>
      </c>
      <c r="I4854" s="11" t="s">
        <v>15999</v>
      </c>
      <c r="J4854" s="11">
        <v>13</v>
      </c>
    </row>
    <row r="4855" spans="1:10">
      <c r="A4855" s="11" t="s">
        <v>15993</v>
      </c>
      <c r="B4855" s="11" t="s">
        <v>17342</v>
      </c>
      <c r="C4855" s="11" t="s">
        <v>20219</v>
      </c>
      <c r="D4855" s="11" t="s">
        <v>17681</v>
      </c>
      <c r="E4855" s="11" t="s">
        <v>16059</v>
      </c>
      <c r="F4855" s="11" t="s">
        <v>16360</v>
      </c>
      <c r="G4855" s="11" t="s">
        <v>15997</v>
      </c>
      <c r="H4855" s="11" t="s">
        <v>16026</v>
      </c>
      <c r="I4855" s="11" t="s">
        <v>15999</v>
      </c>
      <c r="J4855" s="11">
        <v>13</v>
      </c>
    </row>
    <row r="4856" spans="1:10">
      <c r="A4856" s="11" t="s">
        <v>16004</v>
      </c>
      <c r="B4856" s="11" t="s">
        <v>14874</v>
      </c>
      <c r="C4856" s="11" t="s">
        <v>20219</v>
      </c>
      <c r="D4856" s="11" t="s">
        <v>16807</v>
      </c>
      <c r="E4856" s="11" t="s">
        <v>17816</v>
      </c>
      <c r="F4856" s="11" t="s">
        <v>16325</v>
      </c>
      <c r="G4856" s="11" t="s">
        <v>15990</v>
      </c>
      <c r="H4856" s="11" t="s">
        <v>11141</v>
      </c>
      <c r="I4856" s="11" t="s">
        <v>15999</v>
      </c>
      <c r="J4856" s="11">
        <v>13</v>
      </c>
    </row>
    <row r="4857" spans="1:10">
      <c r="A4857" s="11" t="s">
        <v>15993</v>
      </c>
      <c r="B4857" s="11" t="s">
        <v>3305</v>
      </c>
      <c r="C4857" s="11" t="s">
        <v>20219</v>
      </c>
      <c r="D4857" s="11" t="s">
        <v>16808</v>
      </c>
      <c r="E4857" s="11" t="s">
        <v>20249</v>
      </c>
      <c r="F4857" s="11" t="s">
        <v>16056</v>
      </c>
      <c r="G4857" s="11" t="s">
        <v>16003</v>
      </c>
      <c r="H4857" s="11" t="s">
        <v>16026</v>
      </c>
      <c r="I4857" s="11" t="s">
        <v>16057</v>
      </c>
      <c r="J4857" s="11">
        <v>13</v>
      </c>
    </row>
    <row r="4858" spans="1:10">
      <c r="A4858" s="11" t="s">
        <v>16004</v>
      </c>
      <c r="B4858" s="11" t="s">
        <v>17190</v>
      </c>
      <c r="C4858" s="11" t="s">
        <v>20219</v>
      </c>
      <c r="D4858" s="11" t="s">
        <v>17683</v>
      </c>
      <c r="E4858" s="11" t="s">
        <v>2782</v>
      </c>
      <c r="F4858" s="11" t="s">
        <v>17192</v>
      </c>
      <c r="G4858" s="11" t="s">
        <v>15997</v>
      </c>
      <c r="H4858" s="11" t="s">
        <v>11233</v>
      </c>
      <c r="I4858" s="11" t="s">
        <v>16019</v>
      </c>
      <c r="J4858" s="11">
        <v>13</v>
      </c>
    </row>
    <row r="4859" spans="1:10">
      <c r="A4859" s="11" t="s">
        <v>15993</v>
      </c>
      <c r="B4859" s="11" t="s">
        <v>20250</v>
      </c>
      <c r="C4859" s="11" t="s">
        <v>20219</v>
      </c>
      <c r="D4859" s="11" t="s">
        <v>16568</v>
      </c>
      <c r="E4859" s="11" t="s">
        <v>20251</v>
      </c>
      <c r="F4859" s="11" t="s">
        <v>16431</v>
      </c>
      <c r="G4859" s="11" t="s">
        <v>15997</v>
      </c>
      <c r="H4859" s="11" t="s">
        <v>16084</v>
      </c>
      <c r="I4859" s="11" t="s">
        <v>17940</v>
      </c>
      <c r="J4859" s="11">
        <v>13</v>
      </c>
    </row>
    <row r="4860" spans="1:10">
      <c r="A4860" s="11" t="s">
        <v>15993</v>
      </c>
      <c r="B4860" s="11" t="s">
        <v>11407</v>
      </c>
      <c r="C4860" s="11" t="s">
        <v>20219</v>
      </c>
      <c r="D4860" s="11" t="s">
        <v>16247</v>
      </c>
      <c r="E4860" s="11" t="s">
        <v>11316</v>
      </c>
      <c r="F4860" s="11" t="s">
        <v>16563</v>
      </c>
      <c r="G4860" s="11" t="s">
        <v>16003</v>
      </c>
      <c r="H4860" s="11" t="s">
        <v>15998</v>
      </c>
      <c r="I4860" s="11" t="s">
        <v>15999</v>
      </c>
      <c r="J4860" s="11">
        <v>13</v>
      </c>
    </row>
    <row r="4861" spans="1:10">
      <c r="A4861" s="11" t="s">
        <v>16004</v>
      </c>
      <c r="B4861" s="11" t="s">
        <v>15245</v>
      </c>
      <c r="C4861" s="11" t="s">
        <v>20219</v>
      </c>
      <c r="D4861" s="11" t="s">
        <v>17855</v>
      </c>
      <c r="E4861" s="11" t="s">
        <v>622</v>
      </c>
      <c r="F4861" s="11" t="s">
        <v>16660</v>
      </c>
      <c r="G4861" s="11" t="s">
        <v>15997</v>
      </c>
      <c r="H4861" s="11" t="s">
        <v>11963</v>
      </c>
      <c r="I4861" s="11" t="s">
        <v>15999</v>
      </c>
      <c r="J4861" s="11">
        <v>13</v>
      </c>
    </row>
    <row r="4862" spans="1:10">
      <c r="A4862" s="11" t="s">
        <v>16004</v>
      </c>
      <c r="B4862" s="11" t="s">
        <v>847</v>
      </c>
      <c r="C4862" s="11" t="s">
        <v>20219</v>
      </c>
      <c r="D4862" s="11" t="s">
        <v>17857</v>
      </c>
      <c r="E4862" s="11" t="s">
        <v>16226</v>
      </c>
      <c r="F4862" s="11" t="s">
        <v>16017</v>
      </c>
      <c r="G4862" s="11" t="s">
        <v>15997</v>
      </c>
      <c r="H4862" s="11" t="s">
        <v>11233</v>
      </c>
      <c r="I4862" s="11" t="s">
        <v>15999</v>
      </c>
      <c r="J4862" s="11">
        <v>13</v>
      </c>
    </row>
    <row r="4863" spans="1:10">
      <c r="A4863" s="11" t="s">
        <v>16004</v>
      </c>
      <c r="B4863" s="11" t="s">
        <v>20252</v>
      </c>
      <c r="C4863" s="11" t="s">
        <v>20219</v>
      </c>
      <c r="D4863" s="11" t="s">
        <v>18105</v>
      </c>
      <c r="E4863" s="11" t="s">
        <v>4246</v>
      </c>
      <c r="F4863" s="11" t="s">
        <v>17184</v>
      </c>
      <c r="G4863" s="11" t="s">
        <v>15990</v>
      </c>
      <c r="H4863" s="11" t="s">
        <v>11233</v>
      </c>
      <c r="I4863" s="11" t="s">
        <v>16094</v>
      </c>
      <c r="J4863" s="11">
        <v>13</v>
      </c>
    </row>
    <row r="4864" spans="1:10">
      <c r="A4864" s="11" t="s">
        <v>15993</v>
      </c>
      <c r="B4864" s="11" t="s">
        <v>20253</v>
      </c>
      <c r="C4864" s="11" t="s">
        <v>20219</v>
      </c>
      <c r="D4864" s="11" t="s">
        <v>16589</v>
      </c>
      <c r="E4864" s="11" t="s">
        <v>16110</v>
      </c>
      <c r="F4864" s="11" t="s">
        <v>16517</v>
      </c>
      <c r="G4864" s="11" t="s">
        <v>15997</v>
      </c>
      <c r="H4864" s="11" t="s">
        <v>15998</v>
      </c>
      <c r="I4864" s="11" t="s">
        <v>15999</v>
      </c>
      <c r="J4864" s="11">
        <v>12</v>
      </c>
    </row>
    <row r="4865" spans="1:10">
      <c r="A4865" s="11" t="s">
        <v>15993</v>
      </c>
      <c r="B4865" s="11" t="s">
        <v>18031</v>
      </c>
      <c r="C4865" s="11" t="s">
        <v>20219</v>
      </c>
      <c r="D4865" s="11" t="s">
        <v>17697</v>
      </c>
      <c r="E4865" s="11" t="s">
        <v>17648</v>
      </c>
      <c r="F4865" s="11" t="s">
        <v>15989</v>
      </c>
      <c r="G4865" s="11" t="s">
        <v>15997</v>
      </c>
      <c r="H4865" s="11" t="s">
        <v>847</v>
      </c>
      <c r="I4865" s="11" t="s">
        <v>16057</v>
      </c>
      <c r="J4865" s="11">
        <v>12</v>
      </c>
    </row>
    <row r="4866" spans="1:10">
      <c r="A4866" s="11" t="s">
        <v>15986</v>
      </c>
      <c r="B4866" s="11" t="s">
        <v>17578</v>
      </c>
      <c r="C4866" s="11" t="s">
        <v>20219</v>
      </c>
      <c r="D4866" s="11" t="s">
        <v>16266</v>
      </c>
      <c r="E4866" s="11" t="s">
        <v>16012</v>
      </c>
      <c r="F4866" s="11" t="s">
        <v>16608</v>
      </c>
      <c r="G4866" s="11" t="s">
        <v>15997</v>
      </c>
      <c r="H4866" s="11" t="s">
        <v>16084</v>
      </c>
      <c r="I4866" s="11" t="s">
        <v>16019</v>
      </c>
      <c r="J4866" s="11">
        <v>12</v>
      </c>
    </row>
    <row r="4867" spans="1:10">
      <c r="A4867" s="11" t="s">
        <v>15993</v>
      </c>
      <c r="B4867" s="11" t="s">
        <v>20254</v>
      </c>
      <c r="C4867" s="11" t="s">
        <v>20219</v>
      </c>
      <c r="D4867" s="11" t="s">
        <v>16997</v>
      </c>
      <c r="E4867" s="11" t="s">
        <v>17816</v>
      </c>
      <c r="F4867" s="11" t="s">
        <v>16017</v>
      </c>
      <c r="G4867" s="11" t="s">
        <v>16003</v>
      </c>
      <c r="H4867" s="11" t="s">
        <v>16074</v>
      </c>
      <c r="I4867" s="11" t="s">
        <v>15999</v>
      </c>
      <c r="J4867" s="11">
        <v>12</v>
      </c>
    </row>
    <row r="4868" spans="1:10">
      <c r="A4868" s="11" t="s">
        <v>15993</v>
      </c>
      <c r="B4868" s="11" t="s">
        <v>15186</v>
      </c>
      <c r="C4868" s="11" t="s">
        <v>20219</v>
      </c>
      <c r="D4868" s="11" t="s">
        <v>17314</v>
      </c>
      <c r="E4868" s="11" t="s">
        <v>4246</v>
      </c>
      <c r="F4868" s="11" t="s">
        <v>16398</v>
      </c>
      <c r="G4868" s="11" t="s">
        <v>15990</v>
      </c>
      <c r="H4868" s="11" t="s">
        <v>16074</v>
      </c>
      <c r="I4868" s="11" t="s">
        <v>16342</v>
      </c>
      <c r="J4868" s="11">
        <v>12</v>
      </c>
    </row>
    <row r="4869" spans="1:10">
      <c r="A4869" s="11" t="s">
        <v>16004</v>
      </c>
      <c r="B4869" s="11" t="s">
        <v>20255</v>
      </c>
      <c r="C4869" s="11" t="s">
        <v>20219</v>
      </c>
      <c r="D4869" s="11" t="s">
        <v>17872</v>
      </c>
      <c r="E4869" s="11" t="s">
        <v>16577</v>
      </c>
      <c r="F4869" s="11" t="s">
        <v>16249</v>
      </c>
      <c r="G4869" s="11" t="s">
        <v>15997</v>
      </c>
      <c r="H4869" s="11" t="s">
        <v>847</v>
      </c>
      <c r="I4869" s="11" t="s">
        <v>16019</v>
      </c>
      <c r="J4869" s="11">
        <v>12</v>
      </c>
    </row>
    <row r="4870" spans="1:10">
      <c r="A4870" s="11" t="s">
        <v>15993</v>
      </c>
      <c r="B4870" s="11" t="s">
        <v>5662</v>
      </c>
      <c r="C4870" s="11" t="s">
        <v>20219</v>
      </c>
      <c r="D4870" s="11" t="s">
        <v>17872</v>
      </c>
      <c r="E4870" s="11" t="s">
        <v>16232</v>
      </c>
      <c r="F4870" s="11" t="s">
        <v>16660</v>
      </c>
      <c r="G4870" s="11" t="s">
        <v>16003</v>
      </c>
      <c r="H4870" s="11" t="s">
        <v>847</v>
      </c>
      <c r="I4870" s="11" t="s">
        <v>16128</v>
      </c>
      <c r="J4870" s="11">
        <v>12</v>
      </c>
    </row>
    <row r="4871" spans="1:10">
      <c r="A4871" s="11" t="s">
        <v>16004</v>
      </c>
      <c r="B4871" s="11" t="s">
        <v>11987</v>
      </c>
      <c r="C4871" s="11" t="s">
        <v>20219</v>
      </c>
      <c r="D4871" s="11" t="s">
        <v>17496</v>
      </c>
      <c r="E4871" s="11" t="s">
        <v>18300</v>
      </c>
      <c r="F4871" s="11" t="s">
        <v>17273</v>
      </c>
      <c r="G4871" s="11" t="s">
        <v>15997</v>
      </c>
      <c r="H4871" s="11" t="s">
        <v>16089</v>
      </c>
      <c r="I4871" s="11" t="s">
        <v>15999</v>
      </c>
      <c r="J4871" s="11">
        <v>12</v>
      </c>
    </row>
    <row r="4872" spans="1:10">
      <c r="A4872" s="11" t="s">
        <v>15986</v>
      </c>
      <c r="B4872" s="11" t="s">
        <v>11570</v>
      </c>
      <c r="C4872" s="11" t="s">
        <v>20219</v>
      </c>
      <c r="D4872" s="11" t="s">
        <v>17496</v>
      </c>
      <c r="E4872" s="11" t="s">
        <v>2782</v>
      </c>
      <c r="F4872" s="11" t="s">
        <v>16394</v>
      </c>
      <c r="G4872" s="11" t="s">
        <v>15990</v>
      </c>
      <c r="H4872" s="11" t="s">
        <v>15991</v>
      </c>
      <c r="I4872" s="11" t="s">
        <v>16192</v>
      </c>
      <c r="J4872" s="11">
        <v>12</v>
      </c>
    </row>
    <row r="4873" spans="1:10">
      <c r="A4873" s="11" t="s">
        <v>16004</v>
      </c>
      <c r="B4873" s="11" t="s">
        <v>16503</v>
      </c>
      <c r="C4873" s="11" t="s">
        <v>20219</v>
      </c>
      <c r="D4873" s="11" t="s">
        <v>19665</v>
      </c>
      <c r="E4873" s="11" t="s">
        <v>3167</v>
      </c>
      <c r="F4873" s="11" t="s">
        <v>16120</v>
      </c>
      <c r="G4873" s="11" t="s">
        <v>16003</v>
      </c>
      <c r="H4873" s="11" t="s">
        <v>847</v>
      </c>
      <c r="I4873" s="11" t="s">
        <v>16505</v>
      </c>
      <c r="J4873" s="11">
        <v>12</v>
      </c>
    </row>
    <row r="4874" spans="1:10">
      <c r="A4874" s="11" t="s">
        <v>15993</v>
      </c>
      <c r="B4874" s="11" t="s">
        <v>12470</v>
      </c>
      <c r="C4874" s="11" t="s">
        <v>20219</v>
      </c>
      <c r="D4874" s="11" t="s">
        <v>17159</v>
      </c>
      <c r="E4874" s="11" t="s">
        <v>11316</v>
      </c>
      <c r="F4874" s="11" t="s">
        <v>18346</v>
      </c>
      <c r="G4874" s="11" t="s">
        <v>16003</v>
      </c>
      <c r="H4874" s="11" t="s">
        <v>12219</v>
      </c>
      <c r="I4874" s="11" t="s">
        <v>16049</v>
      </c>
      <c r="J4874" s="11">
        <v>12</v>
      </c>
    </row>
    <row r="4875" spans="1:10">
      <c r="A4875" s="11" t="s">
        <v>15986</v>
      </c>
      <c r="B4875" s="11" t="s">
        <v>11635</v>
      </c>
      <c r="C4875" s="11" t="s">
        <v>20219</v>
      </c>
      <c r="D4875" s="11" t="s">
        <v>16281</v>
      </c>
      <c r="E4875" s="11" t="s">
        <v>16064</v>
      </c>
      <c r="F4875" s="11" t="s">
        <v>16567</v>
      </c>
      <c r="G4875" s="11" t="s">
        <v>15997</v>
      </c>
      <c r="H4875" s="11" t="s">
        <v>16035</v>
      </c>
      <c r="I4875" s="11" t="s">
        <v>16019</v>
      </c>
      <c r="J4875" s="11">
        <v>12</v>
      </c>
    </row>
    <row r="4876" spans="1:10">
      <c r="A4876" s="11" t="s">
        <v>16004</v>
      </c>
      <c r="B4876" s="11" t="s">
        <v>20256</v>
      </c>
      <c r="C4876" s="11" t="s">
        <v>20219</v>
      </c>
      <c r="D4876" s="11" t="s">
        <v>16286</v>
      </c>
      <c r="E4876" s="11" t="s">
        <v>20257</v>
      </c>
      <c r="F4876" s="11" t="s">
        <v>16455</v>
      </c>
      <c r="G4876" s="11" t="s">
        <v>15997</v>
      </c>
      <c r="H4876" s="11" t="s">
        <v>847</v>
      </c>
      <c r="I4876" s="11" t="s">
        <v>15999</v>
      </c>
      <c r="J4876" s="11">
        <v>11</v>
      </c>
    </row>
    <row r="4877" spans="1:10">
      <c r="A4877" s="11" t="s">
        <v>16014</v>
      </c>
      <c r="B4877" s="11" t="s">
        <v>19244</v>
      </c>
      <c r="C4877" s="11" t="s">
        <v>20219</v>
      </c>
      <c r="D4877" s="11" t="s">
        <v>18115</v>
      </c>
      <c r="E4877" s="11" t="s">
        <v>368</v>
      </c>
      <c r="F4877" s="11" t="s">
        <v>19245</v>
      </c>
      <c r="G4877" s="11" t="s">
        <v>16003</v>
      </c>
      <c r="H4877" s="11" t="s">
        <v>11141</v>
      </c>
      <c r="I4877" s="11" t="s">
        <v>16019</v>
      </c>
      <c r="J4877" s="11">
        <v>11</v>
      </c>
    </row>
    <row r="4878" spans="1:10">
      <c r="A4878" s="11" t="s">
        <v>15993</v>
      </c>
      <c r="B4878" s="11" t="s">
        <v>20258</v>
      </c>
      <c r="C4878" s="11" t="s">
        <v>20219</v>
      </c>
      <c r="D4878" s="11" t="s">
        <v>16842</v>
      </c>
      <c r="E4878" s="11" t="s">
        <v>4246</v>
      </c>
      <c r="F4878" s="11" t="s">
        <v>16285</v>
      </c>
      <c r="G4878" s="11" t="s">
        <v>15990</v>
      </c>
      <c r="H4878" s="11" t="s">
        <v>16031</v>
      </c>
      <c r="I4878" s="11" t="s">
        <v>18194</v>
      </c>
      <c r="J4878" s="11">
        <v>11</v>
      </c>
    </row>
    <row r="4879" spans="1:10">
      <c r="A4879" s="11" t="s">
        <v>16004</v>
      </c>
      <c r="B4879" s="11" t="s">
        <v>20259</v>
      </c>
      <c r="C4879" s="11" t="s">
        <v>20219</v>
      </c>
      <c r="D4879" s="11" t="s">
        <v>16842</v>
      </c>
      <c r="E4879" s="11" t="s">
        <v>16448</v>
      </c>
      <c r="F4879" s="11" t="s">
        <v>16830</v>
      </c>
      <c r="G4879" s="11" t="s">
        <v>16003</v>
      </c>
      <c r="H4879" s="11" t="s">
        <v>15328</v>
      </c>
      <c r="I4879" s="11" t="s">
        <v>15999</v>
      </c>
      <c r="J4879" s="11">
        <v>11</v>
      </c>
    </row>
    <row r="4880" spans="1:10">
      <c r="A4880" s="11" t="s">
        <v>16004</v>
      </c>
      <c r="B4880" s="11" t="s">
        <v>17731</v>
      </c>
      <c r="C4880" s="11" t="s">
        <v>20219</v>
      </c>
      <c r="D4880" s="11" t="s">
        <v>17720</v>
      </c>
      <c r="E4880" s="11" t="s">
        <v>20260</v>
      </c>
      <c r="F4880" s="11" t="s">
        <v>16041</v>
      </c>
      <c r="G4880" s="11" t="s">
        <v>15997</v>
      </c>
      <c r="H4880" s="11" t="s">
        <v>11233</v>
      </c>
      <c r="I4880" s="11" t="s">
        <v>16094</v>
      </c>
      <c r="J4880" s="11">
        <v>11</v>
      </c>
    </row>
    <row r="4881" spans="1:10">
      <c r="A4881" s="11" t="s">
        <v>15993</v>
      </c>
      <c r="B4881" s="11" t="s">
        <v>19855</v>
      </c>
      <c r="C4881" s="11" t="s">
        <v>20219</v>
      </c>
      <c r="D4881" s="11" t="s">
        <v>18608</v>
      </c>
      <c r="E4881" s="11" t="s">
        <v>4246</v>
      </c>
      <c r="F4881" s="11" t="s">
        <v>20210</v>
      </c>
      <c r="G4881" s="11" t="s">
        <v>15990</v>
      </c>
      <c r="H4881" s="11" t="s">
        <v>16074</v>
      </c>
      <c r="I4881" s="11" t="s">
        <v>16019</v>
      </c>
      <c r="J4881" s="11">
        <v>11</v>
      </c>
    </row>
    <row r="4882" spans="1:10">
      <c r="A4882" s="11" t="s">
        <v>16004</v>
      </c>
      <c r="B4882" s="11" t="s">
        <v>13572</v>
      </c>
      <c r="C4882" s="11" t="s">
        <v>20219</v>
      </c>
      <c r="D4882" s="11" t="s">
        <v>18764</v>
      </c>
      <c r="E4882" s="11" t="s">
        <v>20261</v>
      </c>
      <c r="F4882" s="11" t="s">
        <v>17279</v>
      </c>
      <c r="G4882" s="11" t="s">
        <v>15997</v>
      </c>
      <c r="H4882" s="11" t="s">
        <v>11378</v>
      </c>
      <c r="I4882" s="11" t="s">
        <v>16611</v>
      </c>
      <c r="J4882" s="11">
        <v>11</v>
      </c>
    </row>
    <row r="4883" spans="1:10">
      <c r="A4883" s="11" t="s">
        <v>16004</v>
      </c>
      <c r="B4883" s="11" t="s">
        <v>11606</v>
      </c>
      <c r="C4883" s="11" t="s">
        <v>20219</v>
      </c>
      <c r="D4883" s="11" t="s">
        <v>18764</v>
      </c>
      <c r="E4883" s="11" t="s">
        <v>20262</v>
      </c>
      <c r="F4883" s="11" t="s">
        <v>17215</v>
      </c>
      <c r="G4883" s="11" t="s">
        <v>15997</v>
      </c>
      <c r="H4883" s="11" t="s">
        <v>11378</v>
      </c>
      <c r="I4883" s="11" t="s">
        <v>16611</v>
      </c>
      <c r="J4883" s="11">
        <v>11</v>
      </c>
    </row>
    <row r="4884" spans="1:10">
      <c r="A4884" s="11" t="s">
        <v>15993</v>
      </c>
      <c r="B4884" s="11" t="s">
        <v>11350</v>
      </c>
      <c r="C4884" s="11" t="s">
        <v>20219</v>
      </c>
      <c r="D4884" s="11" t="s">
        <v>19004</v>
      </c>
      <c r="E4884" s="11" t="s">
        <v>280</v>
      </c>
      <c r="F4884" s="11" t="s">
        <v>16022</v>
      </c>
      <c r="G4884" s="11" t="s">
        <v>15990</v>
      </c>
      <c r="H4884" s="11" t="s">
        <v>16026</v>
      </c>
      <c r="I4884" s="11" t="s">
        <v>16036</v>
      </c>
      <c r="J4884" s="11">
        <v>11</v>
      </c>
    </row>
    <row r="4885" spans="1:10">
      <c r="A4885" s="11" t="s">
        <v>15993</v>
      </c>
      <c r="B4885" s="11" t="s">
        <v>18874</v>
      </c>
      <c r="C4885" s="11" t="s">
        <v>20219</v>
      </c>
      <c r="D4885" s="11" t="s">
        <v>16305</v>
      </c>
      <c r="E4885" s="11" t="s">
        <v>622</v>
      </c>
      <c r="F4885" s="11" t="s">
        <v>16060</v>
      </c>
      <c r="G4885" s="11" t="s">
        <v>15990</v>
      </c>
      <c r="H4885" s="11" t="s">
        <v>15998</v>
      </c>
      <c r="I4885" s="11" t="s">
        <v>15999</v>
      </c>
      <c r="J4885" s="11">
        <v>11</v>
      </c>
    </row>
    <row r="4886" spans="1:10">
      <c r="A4886" s="11" t="s">
        <v>15993</v>
      </c>
      <c r="B4886" s="11" t="s">
        <v>18888</v>
      </c>
      <c r="C4886" s="11" t="s">
        <v>20219</v>
      </c>
      <c r="D4886" s="11" t="s">
        <v>16616</v>
      </c>
      <c r="E4886" s="11" t="s">
        <v>1180</v>
      </c>
      <c r="F4886" s="11" t="s">
        <v>18124</v>
      </c>
      <c r="G4886" s="11" t="s">
        <v>16003</v>
      </c>
      <c r="H4886" s="11" t="s">
        <v>12219</v>
      </c>
      <c r="I4886" s="11" t="s">
        <v>16049</v>
      </c>
      <c r="J4886" s="11">
        <v>11</v>
      </c>
    </row>
    <row r="4887" spans="1:10">
      <c r="A4887" s="11" t="s">
        <v>15993</v>
      </c>
      <c r="B4887" s="11" t="s">
        <v>12907</v>
      </c>
      <c r="C4887" s="11" t="s">
        <v>20219</v>
      </c>
      <c r="D4887" s="11" t="s">
        <v>16323</v>
      </c>
      <c r="E4887" s="11" t="s">
        <v>19338</v>
      </c>
      <c r="F4887" s="11" t="s">
        <v>17096</v>
      </c>
      <c r="G4887" s="11" t="s">
        <v>15997</v>
      </c>
      <c r="H4887" s="11" t="s">
        <v>16061</v>
      </c>
      <c r="I4887" s="11" t="s">
        <v>16128</v>
      </c>
      <c r="J4887" s="11">
        <v>11</v>
      </c>
    </row>
    <row r="4888" spans="1:10">
      <c r="A4888" s="11" t="s">
        <v>16004</v>
      </c>
      <c r="B4888" s="11" t="s">
        <v>16521</v>
      </c>
      <c r="C4888" s="11" t="s">
        <v>20219</v>
      </c>
      <c r="D4888" s="11" t="s">
        <v>16627</v>
      </c>
      <c r="E4888" s="11" t="s">
        <v>20263</v>
      </c>
      <c r="F4888" s="11" t="s">
        <v>16227</v>
      </c>
      <c r="G4888" s="11" t="s">
        <v>15997</v>
      </c>
      <c r="H4888" s="11" t="s">
        <v>11963</v>
      </c>
      <c r="I4888" s="11" t="s">
        <v>15999</v>
      </c>
      <c r="J4888" s="11">
        <v>11</v>
      </c>
    </row>
    <row r="4889" spans="1:10">
      <c r="A4889" s="11" t="s">
        <v>15986</v>
      </c>
      <c r="B4889" s="11" t="s">
        <v>13533</v>
      </c>
      <c r="C4889" s="11" t="s">
        <v>20219</v>
      </c>
      <c r="D4889" s="11" t="s">
        <v>16627</v>
      </c>
      <c r="E4889" s="11" t="s">
        <v>16973</v>
      </c>
      <c r="F4889" s="11" t="s">
        <v>16282</v>
      </c>
      <c r="G4889" s="11" t="s">
        <v>15997</v>
      </c>
      <c r="H4889" s="11" t="s">
        <v>15991</v>
      </c>
      <c r="I4889" s="11" t="s">
        <v>15999</v>
      </c>
      <c r="J4889" s="11">
        <v>11</v>
      </c>
    </row>
    <row r="4890" spans="1:10">
      <c r="A4890" s="11" t="s">
        <v>15986</v>
      </c>
      <c r="B4890" s="11" t="s">
        <v>15304</v>
      </c>
      <c r="C4890" s="11" t="s">
        <v>20219</v>
      </c>
      <c r="D4890" s="11" t="s">
        <v>17504</v>
      </c>
      <c r="E4890" s="11" t="s">
        <v>20264</v>
      </c>
      <c r="F4890" s="11" t="s">
        <v>16367</v>
      </c>
      <c r="G4890" s="11" t="s">
        <v>15997</v>
      </c>
      <c r="H4890" s="11" t="s">
        <v>16008</v>
      </c>
      <c r="I4890" s="11" t="s">
        <v>15999</v>
      </c>
      <c r="J4890" s="11">
        <v>11</v>
      </c>
    </row>
    <row r="4891" spans="1:10">
      <c r="A4891" s="11" t="s">
        <v>15986</v>
      </c>
      <c r="B4891" s="11" t="s">
        <v>16322</v>
      </c>
      <c r="C4891" s="11" t="s">
        <v>20219</v>
      </c>
      <c r="D4891" s="11" t="s">
        <v>17504</v>
      </c>
      <c r="E4891" s="11" t="s">
        <v>16055</v>
      </c>
      <c r="F4891" s="11" t="s">
        <v>16325</v>
      </c>
      <c r="G4891" s="11" t="s">
        <v>15997</v>
      </c>
      <c r="H4891" s="11" t="s">
        <v>15991</v>
      </c>
      <c r="I4891" s="11" t="s">
        <v>15999</v>
      </c>
      <c r="J4891" s="11">
        <v>11</v>
      </c>
    </row>
    <row r="4892" spans="1:10">
      <c r="A4892" s="11" t="s">
        <v>15986</v>
      </c>
      <c r="B4892" s="11" t="s">
        <v>18625</v>
      </c>
      <c r="C4892" s="11" t="s">
        <v>20219</v>
      </c>
      <c r="D4892" s="11" t="s">
        <v>17504</v>
      </c>
      <c r="E4892" s="11" t="s">
        <v>4246</v>
      </c>
      <c r="F4892" s="11" t="s">
        <v>18626</v>
      </c>
      <c r="G4892" s="11" t="s">
        <v>16003</v>
      </c>
      <c r="H4892" s="11" t="s">
        <v>11955</v>
      </c>
      <c r="I4892" s="11" t="s">
        <v>16094</v>
      </c>
      <c r="J4892" s="11">
        <v>11</v>
      </c>
    </row>
    <row r="4893" spans="1:10">
      <c r="A4893" s="11" t="s">
        <v>15993</v>
      </c>
      <c r="B4893" s="11" t="s">
        <v>7998</v>
      </c>
      <c r="C4893" s="11" t="s">
        <v>20219</v>
      </c>
      <c r="D4893" s="11" t="s">
        <v>16334</v>
      </c>
      <c r="E4893" s="11" t="s">
        <v>20265</v>
      </c>
      <c r="F4893" s="11" t="s">
        <v>16022</v>
      </c>
      <c r="G4893" s="11" t="s">
        <v>15997</v>
      </c>
      <c r="H4893" s="11" t="s">
        <v>11141</v>
      </c>
      <c r="I4893" s="11" t="s">
        <v>16094</v>
      </c>
      <c r="J4893" s="11">
        <v>11</v>
      </c>
    </row>
    <row r="4894" spans="1:10">
      <c r="A4894" s="11" t="s">
        <v>15993</v>
      </c>
      <c r="B4894" s="11" t="s">
        <v>11906</v>
      </c>
      <c r="C4894" s="11" t="s">
        <v>20219</v>
      </c>
      <c r="D4894" s="11" t="s">
        <v>16649</v>
      </c>
      <c r="E4894" s="11" t="s">
        <v>20266</v>
      </c>
      <c r="F4894" s="11" t="s">
        <v>16814</v>
      </c>
      <c r="G4894" s="11" t="s">
        <v>15997</v>
      </c>
      <c r="H4894" s="11" t="s">
        <v>16074</v>
      </c>
      <c r="I4894" s="11" t="s">
        <v>16128</v>
      </c>
      <c r="J4894" s="11">
        <v>10</v>
      </c>
    </row>
    <row r="4895" spans="1:10">
      <c r="A4895" s="11" t="s">
        <v>15993</v>
      </c>
      <c r="B4895" s="11" t="s">
        <v>18800</v>
      </c>
      <c r="C4895" s="11" t="s">
        <v>20219</v>
      </c>
      <c r="D4895" s="11" t="s">
        <v>16656</v>
      </c>
      <c r="E4895" s="11" t="s">
        <v>16016</v>
      </c>
      <c r="F4895" s="11" t="s">
        <v>17104</v>
      </c>
      <c r="G4895" s="11" t="s">
        <v>16003</v>
      </c>
      <c r="H4895" s="11" t="s">
        <v>847</v>
      </c>
      <c r="I4895" s="11" t="s">
        <v>15999</v>
      </c>
      <c r="J4895" s="11">
        <v>10</v>
      </c>
    </row>
    <row r="4896" spans="1:10">
      <c r="A4896" s="11" t="s">
        <v>16004</v>
      </c>
      <c r="B4896" s="11" t="s">
        <v>20267</v>
      </c>
      <c r="C4896" s="11" t="s">
        <v>20219</v>
      </c>
      <c r="D4896" s="11" t="s">
        <v>16378</v>
      </c>
      <c r="E4896" s="11" t="s">
        <v>16739</v>
      </c>
      <c r="F4896" s="11" t="s">
        <v>17618</v>
      </c>
      <c r="G4896" s="11" t="s">
        <v>15997</v>
      </c>
      <c r="H4896" s="11" t="s">
        <v>11233</v>
      </c>
      <c r="I4896" s="11" t="s">
        <v>15999</v>
      </c>
      <c r="J4896" s="11">
        <v>10</v>
      </c>
    </row>
    <row r="4897" spans="1:10">
      <c r="A4897" s="11" t="s">
        <v>16004</v>
      </c>
      <c r="B4897" s="11" t="s">
        <v>16862</v>
      </c>
      <c r="C4897" s="11" t="s">
        <v>20219</v>
      </c>
      <c r="D4897" s="11" t="s">
        <v>16378</v>
      </c>
      <c r="E4897" s="11" t="s">
        <v>20268</v>
      </c>
      <c r="F4897" s="11" t="s">
        <v>16863</v>
      </c>
      <c r="G4897" s="11" t="s">
        <v>15997</v>
      </c>
      <c r="H4897" s="11" t="s">
        <v>11141</v>
      </c>
      <c r="I4897" s="11" t="s">
        <v>16019</v>
      </c>
      <c r="J4897" s="11">
        <v>10</v>
      </c>
    </row>
    <row r="4898" spans="1:10">
      <c r="A4898" s="11" t="s">
        <v>15993</v>
      </c>
      <c r="B4898" s="11" t="s">
        <v>14066</v>
      </c>
      <c r="C4898" s="11" t="s">
        <v>20219</v>
      </c>
      <c r="D4898" s="11" t="s">
        <v>16393</v>
      </c>
      <c r="E4898" s="11" t="s">
        <v>4246</v>
      </c>
      <c r="F4898" s="11" t="s">
        <v>16101</v>
      </c>
      <c r="G4898" s="11" t="s">
        <v>16003</v>
      </c>
      <c r="H4898" s="11" t="s">
        <v>16074</v>
      </c>
      <c r="I4898" s="11" t="s">
        <v>16036</v>
      </c>
      <c r="J4898" s="11">
        <v>10</v>
      </c>
    </row>
    <row r="4899" spans="1:10">
      <c r="A4899" s="11" t="s">
        <v>15993</v>
      </c>
      <c r="B4899" s="11" t="s">
        <v>11410</v>
      </c>
      <c r="C4899" s="11" t="s">
        <v>20219</v>
      </c>
      <c r="D4899" s="11" t="s">
        <v>16395</v>
      </c>
      <c r="E4899" s="11" t="s">
        <v>16059</v>
      </c>
      <c r="F4899" s="11" t="s">
        <v>16010</v>
      </c>
      <c r="G4899" s="11" t="s">
        <v>15997</v>
      </c>
      <c r="H4899" s="11" t="s">
        <v>15998</v>
      </c>
      <c r="I4899" s="11" t="s">
        <v>16128</v>
      </c>
      <c r="J4899" s="11">
        <v>10</v>
      </c>
    </row>
    <row r="4900" spans="1:10">
      <c r="A4900" s="11" t="s">
        <v>16004</v>
      </c>
      <c r="B4900" s="11" t="s">
        <v>18288</v>
      </c>
      <c r="C4900" s="11" t="s">
        <v>20219</v>
      </c>
      <c r="D4900" s="11" t="s">
        <v>16395</v>
      </c>
      <c r="E4900" s="11" t="s">
        <v>16016</v>
      </c>
      <c r="F4900" s="11" t="s">
        <v>16629</v>
      </c>
      <c r="G4900" s="11" t="s">
        <v>15997</v>
      </c>
      <c r="H4900" s="11" t="s">
        <v>11233</v>
      </c>
      <c r="I4900" s="11" t="s">
        <v>16019</v>
      </c>
      <c r="J4900" s="11">
        <v>10</v>
      </c>
    </row>
    <row r="4901" spans="1:10">
      <c r="A4901" s="11" t="s">
        <v>16004</v>
      </c>
      <c r="B4901" s="11" t="s">
        <v>4355</v>
      </c>
      <c r="C4901" s="11" t="s">
        <v>20219</v>
      </c>
      <c r="D4901" s="11" t="s">
        <v>16395</v>
      </c>
      <c r="E4901" s="11" t="s">
        <v>132</v>
      </c>
      <c r="F4901" s="11" t="s">
        <v>16792</v>
      </c>
      <c r="G4901" s="11" t="s">
        <v>16067</v>
      </c>
      <c r="H4901" s="11" t="s">
        <v>11233</v>
      </c>
      <c r="I4901" s="11" t="s">
        <v>16019</v>
      </c>
      <c r="J4901" s="11">
        <v>10</v>
      </c>
    </row>
    <row r="4902" spans="1:10">
      <c r="A4902" s="11" t="s">
        <v>15993</v>
      </c>
      <c r="B4902" s="11" t="s">
        <v>11339</v>
      </c>
      <c r="C4902" s="11" t="s">
        <v>20219</v>
      </c>
      <c r="D4902" s="11" t="s">
        <v>16884</v>
      </c>
      <c r="E4902" s="11" t="s">
        <v>16059</v>
      </c>
      <c r="F4902" s="11" t="s">
        <v>16596</v>
      </c>
      <c r="G4902" s="11" t="s">
        <v>15997</v>
      </c>
      <c r="H4902" s="11" t="s">
        <v>16074</v>
      </c>
      <c r="I4902" s="11" t="s">
        <v>15999</v>
      </c>
      <c r="J4902" s="11">
        <v>9</v>
      </c>
    </row>
    <row r="4903" spans="1:10">
      <c r="A4903" s="11" t="s">
        <v>16004</v>
      </c>
      <c r="B4903" s="11" t="s">
        <v>14901</v>
      </c>
      <c r="C4903" s="11" t="s">
        <v>20219</v>
      </c>
      <c r="D4903" s="11" t="s">
        <v>17372</v>
      </c>
      <c r="E4903" s="11" t="s">
        <v>20269</v>
      </c>
      <c r="F4903" s="11" t="s">
        <v>16863</v>
      </c>
      <c r="G4903" s="11" t="s">
        <v>15997</v>
      </c>
      <c r="H4903" s="11" t="s">
        <v>11233</v>
      </c>
      <c r="I4903" s="11" t="s">
        <v>16019</v>
      </c>
      <c r="J4903" s="11">
        <v>9</v>
      </c>
    </row>
    <row r="4904" spans="1:10">
      <c r="A4904" s="11" t="s">
        <v>15993</v>
      </c>
      <c r="B4904" s="11" t="s">
        <v>12591</v>
      </c>
      <c r="C4904" s="11" t="s">
        <v>20219</v>
      </c>
      <c r="D4904" s="11" t="s">
        <v>17372</v>
      </c>
      <c r="E4904" s="11" t="s">
        <v>20270</v>
      </c>
      <c r="F4904" s="11" t="s">
        <v>19286</v>
      </c>
      <c r="G4904" s="11" t="s">
        <v>15997</v>
      </c>
      <c r="H4904" s="11" t="s">
        <v>16074</v>
      </c>
      <c r="I4904" s="11" t="s">
        <v>16049</v>
      </c>
      <c r="J4904" s="11">
        <v>9</v>
      </c>
    </row>
    <row r="4905" spans="1:10">
      <c r="A4905" s="11" t="s">
        <v>16004</v>
      </c>
      <c r="B4905" s="11" t="s">
        <v>11359</v>
      </c>
      <c r="C4905" s="11" t="s">
        <v>20219</v>
      </c>
      <c r="D4905" s="11" t="s">
        <v>17372</v>
      </c>
      <c r="E4905" s="11" t="s">
        <v>20271</v>
      </c>
      <c r="F4905" s="11" t="s">
        <v>17028</v>
      </c>
      <c r="G4905" s="11" t="s">
        <v>15997</v>
      </c>
      <c r="H4905" s="11" t="s">
        <v>16089</v>
      </c>
      <c r="I4905" s="11" t="s">
        <v>15999</v>
      </c>
      <c r="J4905" s="11">
        <v>9</v>
      </c>
    </row>
    <row r="4906" spans="1:10">
      <c r="A4906" s="11" t="s">
        <v>15993</v>
      </c>
      <c r="B4906" s="11" t="s">
        <v>20272</v>
      </c>
      <c r="C4906" s="11" t="s">
        <v>20219</v>
      </c>
      <c r="D4906" s="11" t="s">
        <v>18206</v>
      </c>
      <c r="E4906" s="11" t="s">
        <v>16314</v>
      </c>
      <c r="F4906" s="11" t="s">
        <v>15996</v>
      </c>
      <c r="G4906" s="11" t="s">
        <v>15997</v>
      </c>
      <c r="H4906" s="11" t="s">
        <v>16074</v>
      </c>
      <c r="I4906" s="11" t="s">
        <v>16094</v>
      </c>
      <c r="J4906" s="11">
        <v>9</v>
      </c>
    </row>
    <row r="4907" spans="1:10">
      <c r="A4907" s="11" t="s">
        <v>16014</v>
      </c>
      <c r="B4907" s="11" t="s">
        <v>4611</v>
      </c>
      <c r="C4907" s="11" t="s">
        <v>20273</v>
      </c>
      <c r="D4907" s="11" t="s">
        <v>20274</v>
      </c>
      <c r="E4907" s="11" t="s">
        <v>16878</v>
      </c>
      <c r="F4907" s="11" t="s">
        <v>16983</v>
      </c>
      <c r="G4907" s="11" t="s">
        <v>15997</v>
      </c>
      <c r="H4907" s="11" t="s">
        <v>16023</v>
      </c>
      <c r="I4907" s="11" t="s">
        <v>15999</v>
      </c>
      <c r="J4907" s="11">
        <v>19</v>
      </c>
    </row>
    <row r="4908" spans="1:10">
      <c r="A4908" s="11" t="s">
        <v>16004</v>
      </c>
      <c r="B4908" s="11" t="s">
        <v>4611</v>
      </c>
      <c r="C4908" s="11" t="s">
        <v>20273</v>
      </c>
      <c r="D4908" s="11" t="s">
        <v>18921</v>
      </c>
      <c r="E4908" s="11" t="s">
        <v>622</v>
      </c>
      <c r="F4908" s="11" t="s">
        <v>16502</v>
      </c>
      <c r="G4908" s="11" t="s">
        <v>15990</v>
      </c>
      <c r="H4908" s="11" t="s">
        <v>11963</v>
      </c>
      <c r="I4908" s="11" t="s">
        <v>15999</v>
      </c>
      <c r="J4908" s="11">
        <v>18</v>
      </c>
    </row>
    <row r="4909" spans="1:10">
      <c r="A4909" s="11" t="s">
        <v>15993</v>
      </c>
      <c r="B4909" s="11" t="s">
        <v>15550</v>
      </c>
      <c r="C4909" s="11" t="s">
        <v>20273</v>
      </c>
      <c r="D4909" s="11" t="s">
        <v>17545</v>
      </c>
      <c r="E4909" s="11" t="s">
        <v>17615</v>
      </c>
      <c r="F4909" s="11" t="s">
        <v>16822</v>
      </c>
      <c r="G4909" s="11" t="s">
        <v>15997</v>
      </c>
      <c r="H4909" s="11" t="s">
        <v>16026</v>
      </c>
      <c r="I4909" s="11" t="s">
        <v>15999</v>
      </c>
      <c r="J4909" s="11">
        <v>18</v>
      </c>
    </row>
    <row r="4910" spans="1:10">
      <c r="A4910" s="11" t="s">
        <v>15993</v>
      </c>
      <c r="B4910" s="11" t="s">
        <v>18329</v>
      </c>
      <c r="C4910" s="11" t="s">
        <v>20273</v>
      </c>
      <c r="D4910" s="11" t="s">
        <v>18634</v>
      </c>
      <c r="E4910" s="11" t="s">
        <v>16059</v>
      </c>
      <c r="F4910" s="11" t="s">
        <v>16439</v>
      </c>
      <c r="G4910" s="11" t="s">
        <v>15997</v>
      </c>
      <c r="H4910" s="11" t="s">
        <v>16084</v>
      </c>
      <c r="I4910" s="11" t="s">
        <v>15999</v>
      </c>
      <c r="J4910" s="11">
        <v>18</v>
      </c>
    </row>
    <row r="4911" spans="1:10">
      <c r="A4911" s="11" t="s">
        <v>15993</v>
      </c>
      <c r="B4911" s="11" t="s">
        <v>11136</v>
      </c>
      <c r="C4911" s="11" t="s">
        <v>20273</v>
      </c>
      <c r="D4911" s="11" t="s">
        <v>19268</v>
      </c>
      <c r="E4911" s="11" t="s">
        <v>280</v>
      </c>
      <c r="F4911" s="11" t="s">
        <v>16859</v>
      </c>
      <c r="G4911" s="11" t="s">
        <v>15990</v>
      </c>
      <c r="H4911" s="11" t="s">
        <v>16061</v>
      </c>
      <c r="I4911" s="11" t="s">
        <v>15999</v>
      </c>
      <c r="J4911" s="11">
        <v>18</v>
      </c>
    </row>
    <row r="4912" spans="1:10">
      <c r="A4912" s="11" t="s">
        <v>16014</v>
      </c>
      <c r="B4912" s="11" t="s">
        <v>15208</v>
      </c>
      <c r="C4912" s="11" t="s">
        <v>20273</v>
      </c>
      <c r="D4912" s="11" t="s">
        <v>17548</v>
      </c>
      <c r="E4912" s="11" t="s">
        <v>368</v>
      </c>
      <c r="F4912" s="11" t="s">
        <v>18307</v>
      </c>
      <c r="G4912" s="11" t="s">
        <v>15990</v>
      </c>
      <c r="H4912" s="11" t="s">
        <v>18912</v>
      </c>
      <c r="I4912" s="11" t="s">
        <v>15999</v>
      </c>
      <c r="J4912" s="11">
        <v>18</v>
      </c>
    </row>
    <row r="4913" spans="1:10">
      <c r="A4913" s="11" t="s">
        <v>16014</v>
      </c>
      <c r="B4913" s="11" t="s">
        <v>20275</v>
      </c>
      <c r="C4913" s="11" t="s">
        <v>20273</v>
      </c>
      <c r="D4913" s="11" t="s">
        <v>16698</v>
      </c>
      <c r="E4913" s="11" t="s">
        <v>368</v>
      </c>
      <c r="F4913" s="11" t="s">
        <v>19245</v>
      </c>
      <c r="G4913" s="11" t="s">
        <v>16003</v>
      </c>
      <c r="H4913" s="11" t="s">
        <v>16023</v>
      </c>
      <c r="I4913" s="11" t="s">
        <v>16019</v>
      </c>
      <c r="J4913" s="11">
        <v>18</v>
      </c>
    </row>
    <row r="4914" spans="1:10">
      <c r="A4914" s="11" t="s">
        <v>15986</v>
      </c>
      <c r="B4914" s="11" t="s">
        <v>17910</v>
      </c>
      <c r="C4914" s="11" t="s">
        <v>20273</v>
      </c>
      <c r="D4914" s="11" t="s">
        <v>18221</v>
      </c>
      <c r="E4914" s="11" t="s">
        <v>17576</v>
      </c>
      <c r="F4914" s="11" t="s">
        <v>17912</v>
      </c>
      <c r="G4914" s="11" t="s">
        <v>15997</v>
      </c>
      <c r="H4914" s="11" t="s">
        <v>11955</v>
      </c>
      <c r="I4914" s="11" t="s">
        <v>16192</v>
      </c>
      <c r="J4914" s="11">
        <v>17</v>
      </c>
    </row>
    <row r="4915" spans="1:10">
      <c r="A4915" s="11" t="s">
        <v>16004</v>
      </c>
      <c r="B4915" s="11" t="s">
        <v>15205</v>
      </c>
      <c r="C4915" s="11" t="s">
        <v>20273</v>
      </c>
      <c r="D4915" s="11" t="s">
        <v>17627</v>
      </c>
      <c r="E4915" s="11" t="s">
        <v>2782</v>
      </c>
      <c r="F4915" s="11" t="s">
        <v>16523</v>
      </c>
      <c r="G4915" s="11" t="s">
        <v>15990</v>
      </c>
      <c r="H4915" s="11" t="s">
        <v>11963</v>
      </c>
      <c r="I4915" s="11" t="s">
        <v>16611</v>
      </c>
      <c r="J4915" s="11">
        <v>17</v>
      </c>
    </row>
    <row r="4916" spans="1:10">
      <c r="A4916" s="11" t="s">
        <v>16014</v>
      </c>
      <c r="B4916" s="11" t="s">
        <v>15036</v>
      </c>
      <c r="C4916" s="11" t="s">
        <v>20273</v>
      </c>
      <c r="D4916" s="11" t="s">
        <v>16447</v>
      </c>
      <c r="E4916" s="11" t="s">
        <v>4246</v>
      </c>
      <c r="F4916" s="11" t="s">
        <v>17995</v>
      </c>
      <c r="G4916" s="11" t="s">
        <v>15990</v>
      </c>
      <c r="H4916" s="11" t="s">
        <v>16123</v>
      </c>
      <c r="I4916" s="11" t="s">
        <v>15999</v>
      </c>
      <c r="J4916" s="11">
        <v>17</v>
      </c>
    </row>
    <row r="4917" spans="1:10">
      <c r="A4917" s="11" t="s">
        <v>16004</v>
      </c>
      <c r="B4917" s="11" t="s">
        <v>20276</v>
      </c>
      <c r="C4917" s="11" t="s">
        <v>20273</v>
      </c>
      <c r="D4917" s="11" t="s">
        <v>17780</v>
      </c>
      <c r="E4917" s="11" t="s">
        <v>16448</v>
      </c>
      <c r="F4917" s="11" t="s">
        <v>16355</v>
      </c>
      <c r="G4917" s="11" t="s">
        <v>15997</v>
      </c>
      <c r="H4917" s="11" t="s">
        <v>847</v>
      </c>
      <c r="I4917" s="11" t="s">
        <v>15999</v>
      </c>
      <c r="J4917" s="11">
        <v>17</v>
      </c>
    </row>
    <row r="4918" spans="1:10">
      <c r="A4918" s="11" t="s">
        <v>15993</v>
      </c>
      <c r="B4918" s="11" t="s">
        <v>12408</v>
      </c>
      <c r="C4918" s="11" t="s">
        <v>20273</v>
      </c>
      <c r="D4918" s="11" t="s">
        <v>17398</v>
      </c>
      <c r="E4918" s="11" t="s">
        <v>17344</v>
      </c>
      <c r="F4918" s="11" t="s">
        <v>17180</v>
      </c>
      <c r="G4918" s="11" t="s">
        <v>15997</v>
      </c>
      <c r="H4918" s="11" t="s">
        <v>16026</v>
      </c>
      <c r="I4918" s="11" t="s">
        <v>16049</v>
      </c>
      <c r="J4918" s="11">
        <v>17</v>
      </c>
    </row>
    <row r="4919" spans="1:10">
      <c r="A4919" s="11" t="s">
        <v>15993</v>
      </c>
      <c r="B4919" s="11" t="s">
        <v>20277</v>
      </c>
      <c r="C4919" s="11" t="s">
        <v>20273</v>
      </c>
      <c r="D4919" s="11" t="s">
        <v>18142</v>
      </c>
      <c r="E4919" s="11" t="s">
        <v>16059</v>
      </c>
      <c r="F4919" s="11" t="s">
        <v>16236</v>
      </c>
      <c r="G4919" s="11" t="s">
        <v>16003</v>
      </c>
      <c r="H4919" s="11" t="s">
        <v>16084</v>
      </c>
      <c r="I4919" s="11" t="s">
        <v>15999</v>
      </c>
      <c r="J4919" s="11">
        <v>17</v>
      </c>
    </row>
    <row r="4920" spans="1:10">
      <c r="A4920" s="11" t="s">
        <v>15993</v>
      </c>
      <c r="B4920" s="11" t="s">
        <v>11485</v>
      </c>
      <c r="C4920" s="11" t="s">
        <v>20273</v>
      </c>
      <c r="D4920" s="11" t="s">
        <v>17634</v>
      </c>
      <c r="E4920" s="11" t="s">
        <v>19917</v>
      </c>
      <c r="F4920" s="11" t="s">
        <v>17551</v>
      </c>
      <c r="G4920" s="11" t="s">
        <v>16003</v>
      </c>
      <c r="H4920" s="11" t="s">
        <v>11141</v>
      </c>
      <c r="I4920" s="11" t="s">
        <v>16049</v>
      </c>
      <c r="J4920" s="11">
        <v>17</v>
      </c>
    </row>
    <row r="4921" spans="1:10">
      <c r="A4921" s="11" t="s">
        <v>15993</v>
      </c>
      <c r="B4921" s="11" t="s">
        <v>20278</v>
      </c>
      <c r="C4921" s="11" t="s">
        <v>20273</v>
      </c>
      <c r="D4921" s="11" t="s">
        <v>17634</v>
      </c>
      <c r="E4921" s="11" t="s">
        <v>20279</v>
      </c>
      <c r="F4921" s="11" t="s">
        <v>17265</v>
      </c>
      <c r="G4921" s="11" t="s">
        <v>15997</v>
      </c>
      <c r="H4921" s="11" t="s">
        <v>16026</v>
      </c>
      <c r="I4921" s="11" t="s">
        <v>15999</v>
      </c>
      <c r="J4921" s="11">
        <v>17</v>
      </c>
    </row>
    <row r="4922" spans="1:10">
      <c r="A4922" s="11" t="s">
        <v>16004</v>
      </c>
      <c r="B4922" s="11" t="s">
        <v>17539</v>
      </c>
      <c r="C4922" s="11" t="s">
        <v>20273</v>
      </c>
      <c r="D4922" s="11" t="s">
        <v>17400</v>
      </c>
      <c r="E4922" s="11" t="s">
        <v>20280</v>
      </c>
      <c r="F4922" s="11" t="s">
        <v>18268</v>
      </c>
      <c r="G4922" s="11" t="s">
        <v>15997</v>
      </c>
      <c r="H4922" s="11" t="s">
        <v>847</v>
      </c>
      <c r="I4922" s="11" t="s">
        <v>16094</v>
      </c>
      <c r="J4922" s="11">
        <v>17</v>
      </c>
    </row>
    <row r="4923" spans="1:10">
      <c r="A4923" s="11" t="s">
        <v>15993</v>
      </c>
      <c r="B4923" s="11" t="s">
        <v>10904</v>
      </c>
      <c r="C4923" s="11" t="s">
        <v>20273</v>
      </c>
      <c r="D4923" s="11" t="s">
        <v>16924</v>
      </c>
      <c r="E4923" s="11" t="s">
        <v>20281</v>
      </c>
      <c r="F4923" s="11" t="s">
        <v>16117</v>
      </c>
      <c r="G4923" s="11" t="s">
        <v>16003</v>
      </c>
      <c r="H4923" s="11" t="s">
        <v>16084</v>
      </c>
      <c r="I4923" s="11" t="s">
        <v>16057</v>
      </c>
      <c r="J4923" s="11">
        <v>17</v>
      </c>
    </row>
    <row r="4924" spans="1:10">
      <c r="A4924" s="11" t="s">
        <v>15986</v>
      </c>
      <c r="B4924" s="11" t="s">
        <v>20282</v>
      </c>
      <c r="C4924" s="11" t="s">
        <v>20273</v>
      </c>
      <c r="D4924" s="11" t="s">
        <v>16042</v>
      </c>
      <c r="E4924" s="11" t="s">
        <v>19246</v>
      </c>
      <c r="F4924" s="11" t="s">
        <v>20283</v>
      </c>
      <c r="G4924" s="11" t="s">
        <v>15990</v>
      </c>
      <c r="H4924" s="11" t="s">
        <v>11136</v>
      </c>
      <c r="I4924" s="11" t="s">
        <v>16219</v>
      </c>
      <c r="J4924" s="11">
        <v>16</v>
      </c>
    </row>
    <row r="4925" spans="1:10">
      <c r="A4925" s="11" t="s">
        <v>15993</v>
      </c>
      <c r="B4925" s="11" t="s">
        <v>13486</v>
      </c>
      <c r="C4925" s="11" t="s">
        <v>20273</v>
      </c>
      <c r="D4925" s="11" t="s">
        <v>16925</v>
      </c>
      <c r="E4925" s="11" t="s">
        <v>20284</v>
      </c>
      <c r="F4925" s="11" t="s">
        <v>17100</v>
      </c>
      <c r="G4925" s="11" t="s">
        <v>16003</v>
      </c>
      <c r="H4925" s="11" t="s">
        <v>16026</v>
      </c>
      <c r="I4925" s="11" t="s">
        <v>16128</v>
      </c>
      <c r="J4925" s="11">
        <v>16</v>
      </c>
    </row>
    <row r="4926" spans="1:10">
      <c r="A4926" s="11" t="s">
        <v>16014</v>
      </c>
      <c r="B4926" s="11" t="s">
        <v>20285</v>
      </c>
      <c r="C4926" s="11" t="s">
        <v>20273</v>
      </c>
      <c r="D4926" s="11" t="s">
        <v>16925</v>
      </c>
      <c r="E4926" s="11" t="s">
        <v>20286</v>
      </c>
      <c r="F4926" s="11" t="s">
        <v>16022</v>
      </c>
      <c r="G4926" s="11" t="s">
        <v>15997</v>
      </c>
      <c r="H4926" s="11" t="s">
        <v>16023</v>
      </c>
      <c r="I4926" s="11" t="s">
        <v>15999</v>
      </c>
      <c r="J4926" s="11">
        <v>16</v>
      </c>
    </row>
    <row r="4927" spans="1:10">
      <c r="A4927" s="11" t="s">
        <v>16014</v>
      </c>
      <c r="B4927" s="11" t="s">
        <v>14528</v>
      </c>
      <c r="C4927" s="11" t="s">
        <v>20273</v>
      </c>
      <c r="D4927" s="11" t="s">
        <v>17072</v>
      </c>
      <c r="E4927" s="11" t="s">
        <v>16708</v>
      </c>
      <c r="F4927" s="11" t="s">
        <v>16169</v>
      </c>
      <c r="G4927" s="11" t="s">
        <v>15997</v>
      </c>
      <c r="H4927" s="11" t="s">
        <v>16026</v>
      </c>
      <c r="I4927" s="11" t="s">
        <v>15999</v>
      </c>
      <c r="J4927" s="11">
        <v>16</v>
      </c>
    </row>
    <row r="4928" spans="1:10">
      <c r="A4928" s="11" t="s">
        <v>15993</v>
      </c>
      <c r="B4928" s="11" t="s">
        <v>12955</v>
      </c>
      <c r="C4928" s="11" t="s">
        <v>20273</v>
      </c>
      <c r="D4928" s="11" t="s">
        <v>17232</v>
      </c>
      <c r="E4928" s="11" t="s">
        <v>132</v>
      </c>
      <c r="F4928" s="11" t="s">
        <v>16030</v>
      </c>
      <c r="G4928" s="11" t="s">
        <v>16003</v>
      </c>
      <c r="H4928" s="11" t="s">
        <v>16074</v>
      </c>
      <c r="I4928" s="11" t="s">
        <v>20287</v>
      </c>
      <c r="J4928" s="11">
        <v>16</v>
      </c>
    </row>
    <row r="4929" spans="1:10">
      <c r="A4929" s="11" t="s">
        <v>16004</v>
      </c>
      <c r="B4929" s="11" t="s">
        <v>13486</v>
      </c>
      <c r="C4929" s="11" t="s">
        <v>20273</v>
      </c>
      <c r="D4929" s="11" t="s">
        <v>16051</v>
      </c>
      <c r="E4929" s="11" t="s">
        <v>928</v>
      </c>
      <c r="F4929" s="11" t="s">
        <v>16249</v>
      </c>
      <c r="G4929" s="11" t="s">
        <v>16067</v>
      </c>
      <c r="H4929" s="11" t="s">
        <v>16089</v>
      </c>
      <c r="I4929" s="11" t="s">
        <v>16019</v>
      </c>
      <c r="J4929" s="11">
        <v>16</v>
      </c>
    </row>
    <row r="4930" spans="1:10">
      <c r="A4930" s="11" t="s">
        <v>16014</v>
      </c>
      <c r="B4930" s="11" t="s">
        <v>15204</v>
      </c>
      <c r="C4930" s="11" t="s">
        <v>20273</v>
      </c>
      <c r="D4930" s="11" t="s">
        <v>16051</v>
      </c>
      <c r="E4930" s="11" t="s">
        <v>928</v>
      </c>
      <c r="F4930" s="11" t="s">
        <v>18372</v>
      </c>
      <c r="G4930" s="11" t="s">
        <v>15990</v>
      </c>
      <c r="H4930" s="11" t="s">
        <v>16018</v>
      </c>
      <c r="I4930" s="11" t="s">
        <v>16036</v>
      </c>
      <c r="J4930" s="11">
        <v>16</v>
      </c>
    </row>
    <row r="4931" spans="1:10">
      <c r="A4931" s="11" t="s">
        <v>15993</v>
      </c>
      <c r="B4931" s="11" t="s">
        <v>16906</v>
      </c>
      <c r="C4931" s="11" t="s">
        <v>20273</v>
      </c>
      <c r="D4931" s="11" t="s">
        <v>16469</v>
      </c>
      <c r="E4931" s="11" t="s">
        <v>16134</v>
      </c>
      <c r="F4931" s="11" t="s">
        <v>16773</v>
      </c>
      <c r="G4931" s="11" t="s">
        <v>15997</v>
      </c>
      <c r="H4931" s="11" t="s">
        <v>16074</v>
      </c>
      <c r="I4931" s="11" t="s">
        <v>16049</v>
      </c>
      <c r="J4931" s="11">
        <v>16</v>
      </c>
    </row>
    <row r="4932" spans="1:10">
      <c r="A4932" s="11" t="s">
        <v>16014</v>
      </c>
      <c r="B4932" s="11" t="s">
        <v>20288</v>
      </c>
      <c r="C4932" s="11" t="s">
        <v>20273</v>
      </c>
      <c r="D4932" s="11" t="s">
        <v>17077</v>
      </c>
      <c r="E4932" s="11" t="s">
        <v>368</v>
      </c>
      <c r="F4932" s="11" t="s">
        <v>18141</v>
      </c>
      <c r="G4932" s="11" t="s">
        <v>15990</v>
      </c>
      <c r="H4932" s="11" t="s">
        <v>14066</v>
      </c>
      <c r="I4932" s="11" t="s">
        <v>17128</v>
      </c>
      <c r="J4932" s="11">
        <v>16</v>
      </c>
    </row>
    <row r="4933" spans="1:10">
      <c r="A4933" s="11" t="s">
        <v>16014</v>
      </c>
      <c r="B4933" s="11" t="s">
        <v>255</v>
      </c>
      <c r="C4933" s="11" t="s">
        <v>20273</v>
      </c>
      <c r="D4933" s="11" t="s">
        <v>16054</v>
      </c>
      <c r="E4933" s="11" t="s">
        <v>4722</v>
      </c>
      <c r="F4933" s="11" t="s">
        <v>18473</v>
      </c>
      <c r="G4933" s="11" t="s">
        <v>15990</v>
      </c>
      <c r="H4933" s="11" t="s">
        <v>16363</v>
      </c>
      <c r="I4933" s="11" t="s">
        <v>16128</v>
      </c>
      <c r="J4933" s="11">
        <v>16</v>
      </c>
    </row>
    <row r="4934" spans="1:10">
      <c r="A4934" s="11" t="s">
        <v>16014</v>
      </c>
      <c r="B4934" s="11" t="s">
        <v>13373</v>
      </c>
      <c r="C4934" s="11" t="s">
        <v>20273</v>
      </c>
      <c r="D4934" s="11" t="s">
        <v>16058</v>
      </c>
      <c r="E4934" s="11" t="s">
        <v>19073</v>
      </c>
      <c r="F4934" s="11" t="s">
        <v>16022</v>
      </c>
      <c r="G4934" s="11" t="s">
        <v>15997</v>
      </c>
      <c r="H4934" s="11" t="s">
        <v>16123</v>
      </c>
      <c r="I4934" s="11" t="s">
        <v>15999</v>
      </c>
      <c r="J4934" s="11">
        <v>16</v>
      </c>
    </row>
    <row r="4935" spans="1:10">
      <c r="A4935" s="11" t="s">
        <v>15993</v>
      </c>
      <c r="B4935" s="11" t="s">
        <v>15004</v>
      </c>
      <c r="C4935" s="11" t="s">
        <v>20273</v>
      </c>
      <c r="D4935" s="11" t="s">
        <v>17237</v>
      </c>
      <c r="E4935" s="11" t="s">
        <v>17014</v>
      </c>
      <c r="F4935" s="11" t="s">
        <v>16088</v>
      </c>
      <c r="G4935" s="11" t="s">
        <v>16003</v>
      </c>
      <c r="H4935" s="11" t="s">
        <v>12219</v>
      </c>
      <c r="I4935" s="11" t="s">
        <v>15999</v>
      </c>
      <c r="J4935" s="11">
        <v>16</v>
      </c>
    </row>
    <row r="4936" spans="1:10">
      <c r="A4936" s="11" t="s">
        <v>16004</v>
      </c>
      <c r="B4936" s="11" t="s">
        <v>562</v>
      </c>
      <c r="C4936" s="11" t="s">
        <v>20273</v>
      </c>
      <c r="D4936" s="11" t="s">
        <v>16480</v>
      </c>
      <c r="E4936" s="11" t="s">
        <v>20289</v>
      </c>
      <c r="F4936" s="11" t="s">
        <v>16942</v>
      </c>
      <c r="G4936" s="11" t="s">
        <v>15997</v>
      </c>
      <c r="H4936" s="11" t="s">
        <v>11963</v>
      </c>
      <c r="I4936" s="11" t="s">
        <v>15999</v>
      </c>
      <c r="J4936" s="11">
        <v>16</v>
      </c>
    </row>
    <row r="4937" spans="1:10">
      <c r="A4937" s="11" t="s">
        <v>16014</v>
      </c>
      <c r="B4937" s="11" t="s">
        <v>20004</v>
      </c>
      <c r="C4937" s="11" t="s">
        <v>20273</v>
      </c>
      <c r="D4937" s="11" t="s">
        <v>18472</v>
      </c>
      <c r="E4937" s="11" t="s">
        <v>368</v>
      </c>
      <c r="F4937" s="11" t="s">
        <v>16168</v>
      </c>
      <c r="G4937" s="11" t="s">
        <v>15990</v>
      </c>
      <c r="H4937" s="11" t="s">
        <v>16018</v>
      </c>
      <c r="I4937" s="11" t="s">
        <v>15999</v>
      </c>
      <c r="J4937" s="11">
        <v>16</v>
      </c>
    </row>
    <row r="4938" spans="1:10">
      <c r="A4938" s="11" t="s">
        <v>16004</v>
      </c>
      <c r="B4938" s="11" t="s">
        <v>11278</v>
      </c>
      <c r="C4938" s="11" t="s">
        <v>20273</v>
      </c>
      <c r="D4938" s="11" t="s">
        <v>18472</v>
      </c>
      <c r="E4938" s="11" t="s">
        <v>20290</v>
      </c>
      <c r="F4938" s="11" t="s">
        <v>16306</v>
      </c>
      <c r="G4938" s="11" t="s">
        <v>15997</v>
      </c>
      <c r="H4938" s="11" t="s">
        <v>11141</v>
      </c>
      <c r="I4938" s="11" t="s">
        <v>15999</v>
      </c>
      <c r="J4938" s="11">
        <v>16</v>
      </c>
    </row>
    <row r="4939" spans="1:10">
      <c r="A4939" s="11" t="s">
        <v>16004</v>
      </c>
      <c r="B4939" s="11" t="s">
        <v>20291</v>
      </c>
      <c r="C4939" s="11" t="s">
        <v>20273</v>
      </c>
      <c r="D4939" s="11" t="s">
        <v>18472</v>
      </c>
      <c r="E4939" s="11" t="s">
        <v>4246</v>
      </c>
      <c r="F4939" s="11" t="s">
        <v>16625</v>
      </c>
      <c r="G4939" s="11" t="s">
        <v>15990</v>
      </c>
      <c r="H4939" s="11" t="s">
        <v>847</v>
      </c>
      <c r="I4939" s="11" t="s">
        <v>16019</v>
      </c>
      <c r="J4939" s="11">
        <v>16</v>
      </c>
    </row>
    <row r="4940" spans="1:10">
      <c r="A4940" s="11" t="s">
        <v>15986</v>
      </c>
      <c r="B4940" s="11" t="s">
        <v>14863</v>
      </c>
      <c r="C4940" s="11" t="s">
        <v>20273</v>
      </c>
      <c r="D4940" s="11" t="s">
        <v>17087</v>
      </c>
      <c r="E4940" s="11" t="s">
        <v>16232</v>
      </c>
      <c r="F4940" s="11" t="s">
        <v>16398</v>
      </c>
      <c r="G4940" s="11" t="s">
        <v>15997</v>
      </c>
      <c r="H4940" s="11" t="s">
        <v>15991</v>
      </c>
      <c r="I4940" s="11" t="s">
        <v>15999</v>
      </c>
      <c r="J4940" s="11">
        <v>16</v>
      </c>
    </row>
    <row r="4941" spans="1:10">
      <c r="A4941" s="11" t="s">
        <v>15993</v>
      </c>
      <c r="B4941" s="11" t="s">
        <v>11193</v>
      </c>
      <c r="C4941" s="11" t="s">
        <v>20273</v>
      </c>
      <c r="D4941" s="11" t="s">
        <v>16082</v>
      </c>
      <c r="E4941" s="11" t="s">
        <v>11316</v>
      </c>
      <c r="F4941" s="11" t="s">
        <v>16405</v>
      </c>
      <c r="G4941" s="11" t="s">
        <v>16003</v>
      </c>
      <c r="H4941" s="11" t="s">
        <v>847</v>
      </c>
      <c r="I4941" s="11" t="s">
        <v>16057</v>
      </c>
      <c r="J4941" s="11">
        <v>16</v>
      </c>
    </row>
    <row r="4942" spans="1:10">
      <c r="A4942" s="11" t="s">
        <v>15993</v>
      </c>
      <c r="B4942" s="11" t="s">
        <v>13470</v>
      </c>
      <c r="C4942" s="11" t="s">
        <v>20273</v>
      </c>
      <c r="D4942" s="11" t="s">
        <v>16082</v>
      </c>
      <c r="E4942" s="11" t="s">
        <v>16134</v>
      </c>
      <c r="F4942" s="11" t="s">
        <v>16517</v>
      </c>
      <c r="G4942" s="11" t="s">
        <v>15997</v>
      </c>
      <c r="H4942" s="11" t="s">
        <v>847</v>
      </c>
      <c r="I4942" s="11" t="s">
        <v>15999</v>
      </c>
      <c r="J4942" s="11">
        <v>16</v>
      </c>
    </row>
    <row r="4943" spans="1:10">
      <c r="A4943" s="11" t="s">
        <v>16004</v>
      </c>
      <c r="B4943" s="11" t="s">
        <v>18981</v>
      </c>
      <c r="C4943" s="11" t="s">
        <v>20273</v>
      </c>
      <c r="D4943" s="11" t="s">
        <v>16105</v>
      </c>
      <c r="E4943" s="11" t="s">
        <v>16624</v>
      </c>
      <c r="F4943" s="11" t="s">
        <v>16734</v>
      </c>
      <c r="G4943" s="11" t="s">
        <v>15997</v>
      </c>
      <c r="H4943" s="11" t="s">
        <v>11233</v>
      </c>
      <c r="I4943" s="11" t="s">
        <v>15999</v>
      </c>
      <c r="J4943" s="11">
        <v>15</v>
      </c>
    </row>
    <row r="4944" spans="1:10">
      <c r="A4944" s="11" t="s">
        <v>15986</v>
      </c>
      <c r="B4944" s="11" t="s">
        <v>20292</v>
      </c>
      <c r="C4944" s="11" t="s">
        <v>20273</v>
      </c>
      <c r="D4944" s="11" t="s">
        <v>16105</v>
      </c>
      <c r="E4944" s="11" t="s">
        <v>1180</v>
      </c>
      <c r="F4944" s="11" t="s">
        <v>17215</v>
      </c>
      <c r="G4944" s="11" t="s">
        <v>16003</v>
      </c>
      <c r="H4944" s="11" t="s">
        <v>11136</v>
      </c>
      <c r="I4944" s="11" t="s">
        <v>15999</v>
      </c>
      <c r="J4944" s="11">
        <v>15</v>
      </c>
    </row>
    <row r="4945" spans="1:10">
      <c r="A4945" s="11" t="s">
        <v>15986</v>
      </c>
      <c r="B4945" s="11" t="s">
        <v>17451</v>
      </c>
      <c r="C4945" s="11" t="s">
        <v>20273</v>
      </c>
      <c r="D4945" s="11" t="s">
        <v>17570</v>
      </c>
      <c r="E4945" s="11" t="s">
        <v>16059</v>
      </c>
      <c r="F4945" s="11" t="s">
        <v>16251</v>
      </c>
      <c r="G4945" s="11" t="s">
        <v>15997</v>
      </c>
      <c r="H4945" s="11" t="s">
        <v>11136</v>
      </c>
      <c r="I4945" s="11" t="s">
        <v>16019</v>
      </c>
      <c r="J4945" s="11">
        <v>15</v>
      </c>
    </row>
    <row r="4946" spans="1:10">
      <c r="A4946" s="11" t="s">
        <v>15986</v>
      </c>
      <c r="B4946" s="11" t="s">
        <v>17453</v>
      </c>
      <c r="C4946" s="11" t="s">
        <v>20273</v>
      </c>
      <c r="D4946" s="11" t="s">
        <v>17570</v>
      </c>
      <c r="E4946" s="11" t="s">
        <v>16059</v>
      </c>
      <c r="F4946" s="11" t="s">
        <v>16025</v>
      </c>
      <c r="G4946" s="11" t="s">
        <v>15997</v>
      </c>
      <c r="H4946" s="11" t="s">
        <v>11136</v>
      </c>
      <c r="I4946" s="11" t="s">
        <v>15999</v>
      </c>
      <c r="J4946" s="11">
        <v>15</v>
      </c>
    </row>
    <row r="4947" spans="1:10">
      <c r="A4947" s="11" t="s">
        <v>15986</v>
      </c>
      <c r="B4947" s="11" t="s">
        <v>10450</v>
      </c>
      <c r="C4947" s="11" t="s">
        <v>20273</v>
      </c>
      <c r="D4947" s="11" t="s">
        <v>17570</v>
      </c>
      <c r="E4947" s="11" t="s">
        <v>20293</v>
      </c>
      <c r="F4947" s="11" t="s">
        <v>16196</v>
      </c>
      <c r="G4947" s="11" t="s">
        <v>15997</v>
      </c>
      <c r="H4947" s="11" t="s">
        <v>16200</v>
      </c>
      <c r="I4947" s="11" t="s">
        <v>16094</v>
      </c>
      <c r="J4947" s="11">
        <v>15</v>
      </c>
    </row>
    <row r="4948" spans="1:10">
      <c r="A4948" s="11" t="s">
        <v>15986</v>
      </c>
      <c r="B4948" s="11" t="s">
        <v>12342</v>
      </c>
      <c r="C4948" s="11" t="s">
        <v>20273</v>
      </c>
      <c r="D4948" s="11" t="s">
        <v>17570</v>
      </c>
      <c r="E4948" s="11" t="s">
        <v>4246</v>
      </c>
      <c r="F4948" s="11" t="s">
        <v>16379</v>
      </c>
      <c r="G4948" s="11" t="s">
        <v>16003</v>
      </c>
      <c r="H4948" s="11" t="s">
        <v>11136</v>
      </c>
      <c r="I4948" s="11" t="s">
        <v>16036</v>
      </c>
      <c r="J4948" s="11">
        <v>15</v>
      </c>
    </row>
    <row r="4949" spans="1:10">
      <c r="A4949" s="11" t="s">
        <v>15986</v>
      </c>
      <c r="B4949" s="11" t="s">
        <v>18495</v>
      </c>
      <c r="C4949" s="11" t="s">
        <v>20273</v>
      </c>
      <c r="D4949" s="11" t="s">
        <v>16108</v>
      </c>
      <c r="E4949" s="11" t="s">
        <v>16012</v>
      </c>
      <c r="F4949" s="11" t="s">
        <v>17093</v>
      </c>
      <c r="G4949" s="11" t="s">
        <v>15997</v>
      </c>
      <c r="H4949" s="11" t="s">
        <v>11136</v>
      </c>
      <c r="I4949" s="11" t="s">
        <v>15999</v>
      </c>
      <c r="J4949" s="11">
        <v>15</v>
      </c>
    </row>
    <row r="4950" spans="1:10">
      <c r="A4950" s="11" t="s">
        <v>15986</v>
      </c>
      <c r="B4950" s="11" t="s">
        <v>11167</v>
      </c>
      <c r="C4950" s="11" t="s">
        <v>20273</v>
      </c>
      <c r="D4950" s="11" t="s">
        <v>16108</v>
      </c>
      <c r="E4950" s="11" t="s">
        <v>20294</v>
      </c>
      <c r="F4950" s="11" t="s">
        <v>16564</v>
      </c>
      <c r="G4950" s="11" t="s">
        <v>15997</v>
      </c>
      <c r="H4950" s="11" t="s">
        <v>11136</v>
      </c>
      <c r="I4950" s="11" t="s">
        <v>15999</v>
      </c>
      <c r="J4950" s="11">
        <v>15</v>
      </c>
    </row>
    <row r="4951" spans="1:10">
      <c r="A4951" s="11" t="s">
        <v>15993</v>
      </c>
      <c r="B4951" s="11" t="s">
        <v>14824</v>
      </c>
      <c r="C4951" s="11" t="s">
        <v>20273</v>
      </c>
      <c r="D4951" s="11" t="s">
        <v>16108</v>
      </c>
      <c r="E4951" s="11" t="s">
        <v>58</v>
      </c>
      <c r="F4951" s="11" t="s">
        <v>16117</v>
      </c>
      <c r="G4951" s="11" t="s">
        <v>16003</v>
      </c>
      <c r="H4951" s="11" t="s">
        <v>16084</v>
      </c>
      <c r="I4951" s="11" t="s">
        <v>16128</v>
      </c>
      <c r="J4951" s="11">
        <v>15</v>
      </c>
    </row>
    <row r="4952" spans="1:10">
      <c r="A4952" s="11" t="s">
        <v>16004</v>
      </c>
      <c r="B4952" s="11" t="s">
        <v>18996</v>
      </c>
      <c r="C4952" s="11" t="s">
        <v>20273</v>
      </c>
      <c r="D4952" s="11" t="s">
        <v>16112</v>
      </c>
      <c r="E4952" s="11" t="s">
        <v>16762</v>
      </c>
      <c r="F4952" s="11" t="s">
        <v>16080</v>
      </c>
      <c r="G4952" s="11" t="s">
        <v>15997</v>
      </c>
      <c r="H4952" s="11" t="s">
        <v>11141</v>
      </c>
      <c r="I4952" s="11" t="s">
        <v>15999</v>
      </c>
      <c r="J4952" s="11">
        <v>15</v>
      </c>
    </row>
    <row r="4953" spans="1:10">
      <c r="A4953" s="11" t="s">
        <v>15986</v>
      </c>
      <c r="B4953" s="11" t="s">
        <v>15206</v>
      </c>
      <c r="C4953" s="11" t="s">
        <v>20273</v>
      </c>
      <c r="D4953" s="11" t="s">
        <v>16950</v>
      </c>
      <c r="E4953" s="11" t="s">
        <v>368</v>
      </c>
      <c r="F4953" s="11" t="s">
        <v>16127</v>
      </c>
      <c r="G4953" s="11" t="s">
        <v>15990</v>
      </c>
      <c r="H4953" s="11" t="s">
        <v>11955</v>
      </c>
      <c r="I4953" s="11" t="s">
        <v>16036</v>
      </c>
      <c r="J4953" s="11">
        <v>15</v>
      </c>
    </row>
    <row r="4954" spans="1:10">
      <c r="A4954" s="11" t="s">
        <v>15993</v>
      </c>
      <c r="B4954" s="11" t="s">
        <v>15040</v>
      </c>
      <c r="C4954" s="11" t="s">
        <v>20273</v>
      </c>
      <c r="D4954" s="11" t="s">
        <v>16498</v>
      </c>
      <c r="E4954" s="11" t="s">
        <v>4246</v>
      </c>
      <c r="F4954" s="11" t="s">
        <v>16028</v>
      </c>
      <c r="G4954" s="11" t="s">
        <v>16003</v>
      </c>
      <c r="H4954" s="11" t="s">
        <v>847</v>
      </c>
      <c r="I4954" s="11" t="s">
        <v>16036</v>
      </c>
      <c r="J4954" s="11">
        <v>15</v>
      </c>
    </row>
    <row r="4955" spans="1:10">
      <c r="A4955" s="11" t="s">
        <v>16004</v>
      </c>
      <c r="B4955" s="11" t="s">
        <v>20295</v>
      </c>
      <c r="C4955" s="11" t="s">
        <v>20273</v>
      </c>
      <c r="D4955" s="11" t="s">
        <v>16507</v>
      </c>
      <c r="E4955" s="11" t="s">
        <v>17534</v>
      </c>
      <c r="F4955" s="11" t="s">
        <v>20296</v>
      </c>
      <c r="G4955" s="11" t="s">
        <v>15997</v>
      </c>
      <c r="H4955" s="11" t="s">
        <v>11141</v>
      </c>
      <c r="I4955" s="11" t="s">
        <v>15999</v>
      </c>
      <c r="J4955" s="11">
        <v>15</v>
      </c>
    </row>
    <row r="4956" spans="1:10">
      <c r="A4956" s="11" t="s">
        <v>16004</v>
      </c>
      <c r="B4956" s="11" t="s">
        <v>13765</v>
      </c>
      <c r="C4956" s="11" t="s">
        <v>20273</v>
      </c>
      <c r="D4956" s="11" t="s">
        <v>16754</v>
      </c>
      <c r="E4956" s="11" t="s">
        <v>368</v>
      </c>
      <c r="F4956" s="11" t="s">
        <v>16625</v>
      </c>
      <c r="G4956" s="11" t="s">
        <v>15990</v>
      </c>
      <c r="H4956" s="11" t="s">
        <v>11963</v>
      </c>
      <c r="I4956" s="11" t="s">
        <v>16036</v>
      </c>
      <c r="J4956" s="11">
        <v>15</v>
      </c>
    </row>
    <row r="4957" spans="1:10">
      <c r="A4957" s="11" t="s">
        <v>15986</v>
      </c>
      <c r="B4957" s="11" t="s">
        <v>7998</v>
      </c>
      <c r="C4957" s="11" t="s">
        <v>20273</v>
      </c>
      <c r="D4957" s="11" t="s">
        <v>16754</v>
      </c>
      <c r="E4957" s="11" t="s">
        <v>443</v>
      </c>
      <c r="F4957" s="11" t="s">
        <v>17042</v>
      </c>
      <c r="G4957" s="11" t="s">
        <v>16003</v>
      </c>
      <c r="H4957" s="11" t="s">
        <v>11136</v>
      </c>
      <c r="I4957" s="11" t="s">
        <v>15999</v>
      </c>
      <c r="J4957" s="11">
        <v>15</v>
      </c>
    </row>
    <row r="4958" spans="1:10">
      <c r="A4958" s="11" t="s">
        <v>15986</v>
      </c>
      <c r="B4958" s="11" t="s">
        <v>1139</v>
      </c>
      <c r="C4958" s="11" t="s">
        <v>20273</v>
      </c>
      <c r="D4958" s="11" t="s">
        <v>16754</v>
      </c>
      <c r="E4958" s="11" t="s">
        <v>18128</v>
      </c>
      <c r="F4958" s="11" t="s">
        <v>18881</v>
      </c>
      <c r="G4958" s="11" t="s">
        <v>16003</v>
      </c>
      <c r="H4958" s="11" t="s">
        <v>11136</v>
      </c>
      <c r="I4958" s="11" t="s">
        <v>16192</v>
      </c>
      <c r="J4958" s="11">
        <v>15</v>
      </c>
    </row>
    <row r="4959" spans="1:10">
      <c r="A4959" s="11" t="s">
        <v>16004</v>
      </c>
      <c r="B4959" s="11" t="s">
        <v>12999</v>
      </c>
      <c r="C4959" s="11" t="s">
        <v>20273</v>
      </c>
      <c r="D4959" s="11" t="s">
        <v>16754</v>
      </c>
      <c r="E4959" s="11" t="s">
        <v>20297</v>
      </c>
      <c r="F4959" s="11" t="s">
        <v>16022</v>
      </c>
      <c r="G4959" s="11" t="s">
        <v>15997</v>
      </c>
      <c r="H4959" s="11" t="s">
        <v>16089</v>
      </c>
      <c r="I4959" s="11" t="s">
        <v>15999</v>
      </c>
      <c r="J4959" s="11">
        <v>15</v>
      </c>
    </row>
    <row r="4960" spans="1:10">
      <c r="A4960" s="11" t="s">
        <v>16004</v>
      </c>
      <c r="B4960" s="11" t="s">
        <v>17538</v>
      </c>
      <c r="C4960" s="11" t="s">
        <v>20273</v>
      </c>
      <c r="D4960" s="11" t="s">
        <v>18033</v>
      </c>
      <c r="E4960" s="11" t="s">
        <v>16739</v>
      </c>
      <c r="F4960" s="11" t="s">
        <v>16637</v>
      </c>
      <c r="G4960" s="11" t="s">
        <v>15997</v>
      </c>
      <c r="H4960" s="11" t="s">
        <v>11136</v>
      </c>
      <c r="I4960" s="11" t="s">
        <v>15999</v>
      </c>
      <c r="J4960" s="11">
        <v>15</v>
      </c>
    </row>
    <row r="4961" spans="1:10">
      <c r="A4961" s="11" t="s">
        <v>15986</v>
      </c>
      <c r="B4961" s="11" t="s">
        <v>16588</v>
      </c>
      <c r="C4961" s="11" t="s">
        <v>20273</v>
      </c>
      <c r="D4961" s="11" t="s">
        <v>17813</v>
      </c>
      <c r="E4961" s="11" t="s">
        <v>16552</v>
      </c>
      <c r="F4961" s="11" t="s">
        <v>17215</v>
      </c>
      <c r="G4961" s="11" t="s">
        <v>15990</v>
      </c>
      <c r="H4961" s="11" t="s">
        <v>11136</v>
      </c>
      <c r="I4961" s="11" t="s">
        <v>15999</v>
      </c>
      <c r="J4961" s="11">
        <v>15</v>
      </c>
    </row>
    <row r="4962" spans="1:10">
      <c r="A4962" s="11" t="s">
        <v>15993</v>
      </c>
      <c r="B4962" s="11" t="s">
        <v>563</v>
      </c>
      <c r="C4962" s="11" t="s">
        <v>20273</v>
      </c>
      <c r="D4962" s="11" t="s">
        <v>16133</v>
      </c>
      <c r="E4962" s="11" t="s">
        <v>4246</v>
      </c>
      <c r="F4962" s="11" t="s">
        <v>16056</v>
      </c>
      <c r="G4962" s="11" t="s">
        <v>15990</v>
      </c>
      <c r="H4962" s="11" t="s">
        <v>16026</v>
      </c>
      <c r="I4962" s="11" t="s">
        <v>16057</v>
      </c>
      <c r="J4962" s="11">
        <v>15</v>
      </c>
    </row>
    <row r="4963" spans="1:10">
      <c r="A4963" s="11" t="s">
        <v>15993</v>
      </c>
      <c r="B4963" s="11" t="s">
        <v>20298</v>
      </c>
      <c r="C4963" s="11" t="s">
        <v>20273</v>
      </c>
      <c r="D4963" s="11" t="s">
        <v>16141</v>
      </c>
      <c r="E4963" s="11" t="s">
        <v>17463</v>
      </c>
      <c r="F4963" s="11" t="s">
        <v>16077</v>
      </c>
      <c r="G4963" s="11" t="s">
        <v>16003</v>
      </c>
      <c r="H4963" s="11" t="s">
        <v>15998</v>
      </c>
      <c r="I4963" s="11" t="s">
        <v>15999</v>
      </c>
      <c r="J4963" s="11">
        <v>15</v>
      </c>
    </row>
    <row r="4964" spans="1:10">
      <c r="A4964" s="11" t="s">
        <v>15993</v>
      </c>
      <c r="B4964" s="11" t="s">
        <v>20299</v>
      </c>
      <c r="C4964" s="11" t="s">
        <v>20273</v>
      </c>
      <c r="D4964" s="11" t="s">
        <v>16143</v>
      </c>
      <c r="E4964" s="11" t="s">
        <v>16438</v>
      </c>
      <c r="F4964" s="11" t="s">
        <v>16374</v>
      </c>
      <c r="G4964" s="11" t="s">
        <v>16003</v>
      </c>
      <c r="H4964" s="11" t="s">
        <v>15998</v>
      </c>
      <c r="I4964" s="11" t="s">
        <v>15999</v>
      </c>
      <c r="J4964" s="11">
        <v>15</v>
      </c>
    </row>
    <row r="4965" spans="1:10">
      <c r="A4965" s="11" t="s">
        <v>15993</v>
      </c>
      <c r="B4965" s="11" t="s">
        <v>20099</v>
      </c>
      <c r="C4965" s="11" t="s">
        <v>20273</v>
      </c>
      <c r="D4965" s="11" t="s">
        <v>16143</v>
      </c>
      <c r="E4965" s="11" t="s">
        <v>16438</v>
      </c>
      <c r="F4965" s="11" t="s">
        <v>16303</v>
      </c>
      <c r="G4965" s="11" t="s">
        <v>15997</v>
      </c>
      <c r="H4965" s="11" t="s">
        <v>15998</v>
      </c>
      <c r="I4965" s="11" t="s">
        <v>15999</v>
      </c>
      <c r="J4965" s="11">
        <v>15</v>
      </c>
    </row>
    <row r="4966" spans="1:10">
      <c r="A4966" s="11" t="s">
        <v>16004</v>
      </c>
      <c r="B4966" s="11" t="s">
        <v>11242</v>
      </c>
      <c r="C4966" s="11" t="s">
        <v>20273</v>
      </c>
      <c r="D4966" s="11" t="s">
        <v>16146</v>
      </c>
      <c r="E4966" s="11" t="s">
        <v>20300</v>
      </c>
      <c r="F4966" s="11" t="s">
        <v>16246</v>
      </c>
      <c r="G4966" s="11" t="s">
        <v>15997</v>
      </c>
      <c r="H4966" s="11" t="s">
        <v>15328</v>
      </c>
      <c r="I4966" s="11" t="s">
        <v>16019</v>
      </c>
      <c r="J4966" s="11">
        <v>15</v>
      </c>
    </row>
    <row r="4967" spans="1:10">
      <c r="A4967" s="11" t="s">
        <v>16014</v>
      </c>
      <c r="B4967" s="11" t="s">
        <v>12886</v>
      </c>
      <c r="C4967" s="11" t="s">
        <v>20273</v>
      </c>
      <c r="D4967" s="11" t="s">
        <v>17268</v>
      </c>
      <c r="E4967" s="11" t="s">
        <v>17793</v>
      </c>
      <c r="F4967" s="11" t="s">
        <v>16165</v>
      </c>
      <c r="G4967" s="11" t="s">
        <v>15997</v>
      </c>
      <c r="H4967" s="11" t="s">
        <v>14066</v>
      </c>
      <c r="I4967" s="11" t="s">
        <v>15999</v>
      </c>
      <c r="J4967" s="11">
        <v>15</v>
      </c>
    </row>
    <row r="4968" spans="1:10">
      <c r="A4968" s="11" t="s">
        <v>16014</v>
      </c>
      <c r="B4968" s="11" t="s">
        <v>12615</v>
      </c>
      <c r="C4968" s="11" t="s">
        <v>20273</v>
      </c>
      <c r="D4968" s="11" t="s">
        <v>17452</v>
      </c>
      <c r="E4968" s="11" t="s">
        <v>368</v>
      </c>
      <c r="F4968" s="11" t="s">
        <v>17641</v>
      </c>
      <c r="G4968" s="11" t="s">
        <v>15990</v>
      </c>
      <c r="H4968" s="11" t="s">
        <v>18912</v>
      </c>
      <c r="I4968" s="11" t="s">
        <v>15999</v>
      </c>
      <c r="J4968" s="11">
        <v>15</v>
      </c>
    </row>
    <row r="4969" spans="1:10">
      <c r="A4969" s="11" t="s">
        <v>15993</v>
      </c>
      <c r="B4969" s="11" t="s">
        <v>11824</v>
      </c>
      <c r="C4969" s="11" t="s">
        <v>20273</v>
      </c>
      <c r="D4969" s="11" t="s">
        <v>17452</v>
      </c>
      <c r="E4969" s="11" t="s">
        <v>20301</v>
      </c>
      <c r="F4969" s="11" t="s">
        <v>16039</v>
      </c>
      <c r="G4969" s="11" t="s">
        <v>16003</v>
      </c>
      <c r="H4969" s="11" t="s">
        <v>12219</v>
      </c>
      <c r="I4969" s="11" t="s">
        <v>16128</v>
      </c>
      <c r="J4969" s="11">
        <v>15</v>
      </c>
    </row>
    <row r="4970" spans="1:10">
      <c r="A4970" s="11" t="s">
        <v>15993</v>
      </c>
      <c r="B4970" s="11" t="s">
        <v>18498</v>
      </c>
      <c r="C4970" s="11" t="s">
        <v>20273</v>
      </c>
      <c r="D4970" s="11" t="s">
        <v>16161</v>
      </c>
      <c r="E4970" s="11" t="s">
        <v>16110</v>
      </c>
      <c r="F4970" s="11" t="s">
        <v>16097</v>
      </c>
      <c r="G4970" s="11" t="s">
        <v>15997</v>
      </c>
      <c r="H4970" s="11" t="s">
        <v>12219</v>
      </c>
      <c r="I4970" s="11" t="s">
        <v>16057</v>
      </c>
      <c r="J4970" s="11">
        <v>14</v>
      </c>
    </row>
    <row r="4971" spans="1:10">
      <c r="A4971" s="11" t="s">
        <v>15986</v>
      </c>
      <c r="B4971" s="11" t="s">
        <v>12099</v>
      </c>
      <c r="C4971" s="11" t="s">
        <v>20273</v>
      </c>
      <c r="D4971" s="11" t="s">
        <v>17126</v>
      </c>
      <c r="E4971" s="11" t="s">
        <v>20302</v>
      </c>
      <c r="F4971" s="11" t="s">
        <v>16303</v>
      </c>
      <c r="G4971" s="11" t="s">
        <v>16181</v>
      </c>
      <c r="H4971" s="11" t="s">
        <v>16008</v>
      </c>
      <c r="I4971" s="11" t="s">
        <v>15992</v>
      </c>
      <c r="J4971" s="11">
        <v>14</v>
      </c>
    </row>
    <row r="4972" spans="1:10">
      <c r="A4972" s="11" t="s">
        <v>16004</v>
      </c>
      <c r="B4972" s="11" t="s">
        <v>17993</v>
      </c>
      <c r="C4972" s="11" t="s">
        <v>20273</v>
      </c>
      <c r="D4972" s="11" t="s">
        <v>16524</v>
      </c>
      <c r="E4972" s="11" t="s">
        <v>20303</v>
      </c>
      <c r="F4972" s="11" t="s">
        <v>17172</v>
      </c>
      <c r="G4972" s="11" t="s">
        <v>16003</v>
      </c>
      <c r="H4972" s="11" t="s">
        <v>11233</v>
      </c>
      <c r="I4972" s="11" t="s">
        <v>15999</v>
      </c>
      <c r="J4972" s="11">
        <v>14</v>
      </c>
    </row>
    <row r="4973" spans="1:10">
      <c r="A4973" s="11" t="s">
        <v>15986</v>
      </c>
      <c r="B4973" s="11" t="s">
        <v>5135</v>
      </c>
      <c r="C4973" s="11" t="s">
        <v>20273</v>
      </c>
      <c r="D4973" s="11" t="s">
        <v>16524</v>
      </c>
      <c r="E4973" s="11" t="s">
        <v>17094</v>
      </c>
      <c r="F4973" s="11" t="s">
        <v>16905</v>
      </c>
      <c r="G4973" s="11" t="s">
        <v>15997</v>
      </c>
      <c r="H4973" s="11" t="s">
        <v>16008</v>
      </c>
      <c r="I4973" s="11" t="s">
        <v>15999</v>
      </c>
      <c r="J4973" s="11">
        <v>14</v>
      </c>
    </row>
    <row r="4974" spans="1:10">
      <c r="A4974" s="11" t="s">
        <v>16004</v>
      </c>
      <c r="B4974" s="11" t="s">
        <v>11824</v>
      </c>
      <c r="C4974" s="11" t="s">
        <v>20273</v>
      </c>
      <c r="D4974" s="11" t="s">
        <v>16526</v>
      </c>
      <c r="E4974" s="11" t="s">
        <v>18161</v>
      </c>
      <c r="F4974" s="11" t="s">
        <v>16734</v>
      </c>
      <c r="G4974" s="11" t="s">
        <v>15997</v>
      </c>
      <c r="H4974" s="11" t="s">
        <v>11233</v>
      </c>
      <c r="I4974" s="11" t="s">
        <v>15999</v>
      </c>
      <c r="J4974" s="11">
        <v>14</v>
      </c>
    </row>
    <row r="4975" spans="1:10">
      <c r="A4975" s="11" t="s">
        <v>16004</v>
      </c>
      <c r="B4975" s="11" t="s">
        <v>12383</v>
      </c>
      <c r="C4975" s="11" t="s">
        <v>20273</v>
      </c>
      <c r="D4975" s="11" t="s">
        <v>16526</v>
      </c>
      <c r="E4975" s="11" t="s">
        <v>11316</v>
      </c>
      <c r="F4975" s="11" t="s">
        <v>16792</v>
      </c>
      <c r="G4975" s="11" t="s">
        <v>16067</v>
      </c>
      <c r="H4975" s="11" t="s">
        <v>11233</v>
      </c>
      <c r="I4975" s="11" t="s">
        <v>16611</v>
      </c>
      <c r="J4975" s="11">
        <v>14</v>
      </c>
    </row>
    <row r="4976" spans="1:10">
      <c r="A4976" s="11" t="s">
        <v>15993</v>
      </c>
      <c r="B4976" s="11" t="s">
        <v>16180</v>
      </c>
      <c r="C4976" s="11" t="s">
        <v>20273</v>
      </c>
      <c r="D4976" s="11" t="s">
        <v>17832</v>
      </c>
      <c r="E4976" s="11" t="s">
        <v>16486</v>
      </c>
      <c r="F4976" s="11" t="s">
        <v>16104</v>
      </c>
      <c r="G4976" s="11" t="s">
        <v>15997</v>
      </c>
      <c r="H4976" s="11" t="s">
        <v>15998</v>
      </c>
      <c r="I4976" s="11" t="s">
        <v>15999</v>
      </c>
      <c r="J4976" s="11">
        <v>14</v>
      </c>
    </row>
    <row r="4977" spans="1:10">
      <c r="A4977" s="11" t="s">
        <v>15993</v>
      </c>
      <c r="B4977" s="11" t="s">
        <v>15202</v>
      </c>
      <c r="C4977" s="11" t="s">
        <v>20273</v>
      </c>
      <c r="D4977" s="11" t="s">
        <v>17275</v>
      </c>
      <c r="E4977" s="11" t="s">
        <v>16381</v>
      </c>
      <c r="F4977" s="11" t="s">
        <v>16714</v>
      </c>
      <c r="G4977" s="11" t="s">
        <v>16003</v>
      </c>
      <c r="H4977" s="11" t="s">
        <v>15998</v>
      </c>
      <c r="I4977" s="11" t="s">
        <v>16049</v>
      </c>
      <c r="J4977" s="11">
        <v>14</v>
      </c>
    </row>
    <row r="4978" spans="1:10">
      <c r="A4978" s="11" t="s">
        <v>15986</v>
      </c>
      <c r="B4978" s="11" t="s">
        <v>20304</v>
      </c>
      <c r="C4978" s="11" t="s">
        <v>20273</v>
      </c>
      <c r="D4978" s="11" t="s">
        <v>18039</v>
      </c>
      <c r="E4978" s="11" t="s">
        <v>16064</v>
      </c>
      <c r="F4978" s="11" t="s">
        <v>17759</v>
      </c>
      <c r="G4978" s="11" t="s">
        <v>15997</v>
      </c>
      <c r="H4978" s="11" t="s">
        <v>16035</v>
      </c>
      <c r="I4978" s="11" t="s">
        <v>15999</v>
      </c>
      <c r="J4978" s="11">
        <v>14</v>
      </c>
    </row>
    <row r="4979" spans="1:10">
      <c r="A4979" s="11" t="s">
        <v>16004</v>
      </c>
      <c r="B4979" s="11" t="s">
        <v>12190</v>
      </c>
      <c r="C4979" s="11" t="s">
        <v>20273</v>
      </c>
      <c r="D4979" s="11" t="s">
        <v>16175</v>
      </c>
      <c r="E4979" s="11" t="s">
        <v>16643</v>
      </c>
      <c r="F4979" s="11" t="s">
        <v>16227</v>
      </c>
      <c r="G4979" s="11" t="s">
        <v>15997</v>
      </c>
      <c r="H4979" s="11" t="s">
        <v>11141</v>
      </c>
      <c r="I4979" s="11" t="s">
        <v>15999</v>
      </c>
      <c r="J4979" s="11">
        <v>14</v>
      </c>
    </row>
    <row r="4980" spans="1:10">
      <c r="A4980" s="11" t="s">
        <v>15993</v>
      </c>
      <c r="B4980" s="11" t="s">
        <v>13122</v>
      </c>
      <c r="C4980" s="11" t="s">
        <v>20273</v>
      </c>
      <c r="D4980" s="11" t="s">
        <v>17277</v>
      </c>
      <c r="E4980" s="11" t="s">
        <v>20305</v>
      </c>
      <c r="F4980" s="11" t="s">
        <v>17001</v>
      </c>
      <c r="G4980" s="11" t="s">
        <v>16003</v>
      </c>
      <c r="H4980" s="11" t="s">
        <v>16061</v>
      </c>
      <c r="I4980" s="11" t="s">
        <v>16049</v>
      </c>
      <c r="J4980" s="11">
        <v>14</v>
      </c>
    </row>
    <row r="4981" spans="1:10">
      <c r="A4981" s="11" t="s">
        <v>15986</v>
      </c>
      <c r="B4981" s="11" t="s">
        <v>11339</v>
      </c>
      <c r="C4981" s="11" t="s">
        <v>20273</v>
      </c>
      <c r="D4981" s="11" t="s">
        <v>17281</v>
      </c>
      <c r="E4981" s="11" t="s">
        <v>16381</v>
      </c>
      <c r="F4981" s="11" t="s">
        <v>17475</v>
      </c>
      <c r="G4981" s="11" t="s">
        <v>15990</v>
      </c>
      <c r="H4981" s="11" t="s">
        <v>11141</v>
      </c>
      <c r="I4981" s="11" t="s">
        <v>16094</v>
      </c>
      <c r="J4981" s="11">
        <v>14</v>
      </c>
    </row>
    <row r="4982" spans="1:10">
      <c r="A4982" s="11" t="s">
        <v>15993</v>
      </c>
      <c r="B4982" s="11" t="s">
        <v>14509</v>
      </c>
      <c r="C4982" s="11" t="s">
        <v>20273</v>
      </c>
      <c r="D4982" s="11" t="s">
        <v>18968</v>
      </c>
      <c r="E4982" s="11" t="s">
        <v>16798</v>
      </c>
      <c r="F4982" s="11" t="s">
        <v>16799</v>
      </c>
      <c r="G4982" s="11" t="s">
        <v>15997</v>
      </c>
      <c r="H4982" s="11" t="s">
        <v>16074</v>
      </c>
      <c r="I4982" s="11" t="s">
        <v>16128</v>
      </c>
      <c r="J4982" s="11">
        <v>14</v>
      </c>
    </row>
    <row r="4983" spans="1:10">
      <c r="A4983" s="11" t="s">
        <v>15993</v>
      </c>
      <c r="B4983" s="11" t="s">
        <v>20306</v>
      </c>
      <c r="C4983" s="11" t="s">
        <v>20273</v>
      </c>
      <c r="D4983" s="11" t="s">
        <v>17134</v>
      </c>
      <c r="E4983" s="11" t="s">
        <v>16324</v>
      </c>
      <c r="F4983" s="11" t="s">
        <v>16312</v>
      </c>
      <c r="G4983" s="11" t="s">
        <v>15997</v>
      </c>
      <c r="H4983" s="11" t="s">
        <v>16061</v>
      </c>
      <c r="I4983" s="11" t="s">
        <v>16049</v>
      </c>
      <c r="J4983" s="11">
        <v>14</v>
      </c>
    </row>
    <row r="4984" spans="1:10">
      <c r="A4984" s="11" t="s">
        <v>15993</v>
      </c>
      <c r="B4984" s="11" t="s">
        <v>20307</v>
      </c>
      <c r="C4984" s="11" t="s">
        <v>20273</v>
      </c>
      <c r="D4984" s="11" t="s">
        <v>16540</v>
      </c>
      <c r="E4984" s="11" t="s">
        <v>4246</v>
      </c>
      <c r="F4984" s="11" t="s">
        <v>18098</v>
      </c>
      <c r="G4984" s="11" t="s">
        <v>15990</v>
      </c>
      <c r="H4984" s="11" t="s">
        <v>16031</v>
      </c>
      <c r="I4984" s="11" t="s">
        <v>15999</v>
      </c>
      <c r="J4984" s="11">
        <v>14</v>
      </c>
    </row>
    <row r="4985" spans="1:10">
      <c r="A4985" s="11" t="s">
        <v>16004</v>
      </c>
      <c r="B4985" s="11" t="s">
        <v>15076</v>
      </c>
      <c r="C4985" s="11" t="s">
        <v>20273</v>
      </c>
      <c r="D4985" s="11" t="s">
        <v>16187</v>
      </c>
      <c r="E4985" s="11" t="s">
        <v>16134</v>
      </c>
      <c r="F4985" s="11" t="s">
        <v>16523</v>
      </c>
      <c r="G4985" s="11" t="s">
        <v>15997</v>
      </c>
      <c r="H4985" s="11" t="s">
        <v>16089</v>
      </c>
      <c r="I4985" s="11" t="s">
        <v>15999</v>
      </c>
      <c r="J4985" s="11">
        <v>14</v>
      </c>
    </row>
    <row r="4986" spans="1:10">
      <c r="A4986" s="11" t="s">
        <v>16004</v>
      </c>
      <c r="B4986" s="11" t="s">
        <v>17264</v>
      </c>
      <c r="C4986" s="11" t="s">
        <v>20273</v>
      </c>
      <c r="D4986" s="11" t="s">
        <v>16187</v>
      </c>
      <c r="E4986" s="11" t="s">
        <v>20308</v>
      </c>
      <c r="F4986" s="11" t="s">
        <v>17265</v>
      </c>
      <c r="G4986" s="11" t="s">
        <v>15997</v>
      </c>
      <c r="H4986" s="11" t="s">
        <v>11233</v>
      </c>
      <c r="I4986" s="11" t="s">
        <v>16611</v>
      </c>
      <c r="J4986" s="11">
        <v>14</v>
      </c>
    </row>
    <row r="4987" spans="1:10">
      <c r="A4987" s="11" t="s">
        <v>15993</v>
      </c>
      <c r="B4987" s="11" t="s">
        <v>13452</v>
      </c>
      <c r="C4987" s="11" t="s">
        <v>20273</v>
      </c>
      <c r="D4987" s="11" t="s">
        <v>16981</v>
      </c>
      <c r="E4987" s="11" t="s">
        <v>16055</v>
      </c>
      <c r="F4987" s="11" t="s">
        <v>16111</v>
      </c>
      <c r="G4987" s="11" t="s">
        <v>15997</v>
      </c>
      <c r="H4987" s="11" t="s">
        <v>16031</v>
      </c>
      <c r="I4987" s="11" t="s">
        <v>16128</v>
      </c>
      <c r="J4987" s="11">
        <v>14</v>
      </c>
    </row>
    <row r="4988" spans="1:10">
      <c r="A4988" s="11" t="s">
        <v>15993</v>
      </c>
      <c r="B4988" s="11" t="s">
        <v>16545</v>
      </c>
      <c r="C4988" s="11" t="s">
        <v>20273</v>
      </c>
      <c r="D4988" s="11" t="s">
        <v>16981</v>
      </c>
      <c r="E4988" s="11" t="s">
        <v>16055</v>
      </c>
      <c r="F4988" s="11" t="s">
        <v>16859</v>
      </c>
      <c r="G4988" s="11" t="s">
        <v>15997</v>
      </c>
      <c r="H4988" s="11" t="s">
        <v>16031</v>
      </c>
      <c r="I4988" s="11" t="s">
        <v>16032</v>
      </c>
      <c r="J4988" s="11">
        <v>14</v>
      </c>
    </row>
    <row r="4989" spans="1:10">
      <c r="A4989" s="11" t="s">
        <v>16004</v>
      </c>
      <c r="B4989" s="11" t="s">
        <v>20309</v>
      </c>
      <c r="C4989" s="11" t="s">
        <v>20273</v>
      </c>
      <c r="D4989" s="11" t="s">
        <v>16981</v>
      </c>
      <c r="E4989" s="11" t="s">
        <v>16134</v>
      </c>
      <c r="F4989" s="11" t="s">
        <v>17090</v>
      </c>
      <c r="G4989" s="11" t="s">
        <v>15997</v>
      </c>
      <c r="H4989" s="11" t="s">
        <v>16089</v>
      </c>
      <c r="I4989" s="11" t="s">
        <v>15999</v>
      </c>
      <c r="J4989" s="11">
        <v>14</v>
      </c>
    </row>
    <row r="4990" spans="1:10">
      <c r="A4990" s="11" t="s">
        <v>15993</v>
      </c>
      <c r="B4990" s="11" t="s">
        <v>16464</v>
      </c>
      <c r="C4990" s="11" t="s">
        <v>20273</v>
      </c>
      <c r="D4990" s="11" t="s">
        <v>16190</v>
      </c>
      <c r="E4990" s="11" t="s">
        <v>16429</v>
      </c>
      <c r="F4990" s="11" t="s">
        <v>16044</v>
      </c>
      <c r="G4990" s="11" t="s">
        <v>16003</v>
      </c>
      <c r="H4990" s="11" t="s">
        <v>847</v>
      </c>
      <c r="I4990" s="11" t="s">
        <v>15999</v>
      </c>
      <c r="J4990" s="11">
        <v>14</v>
      </c>
    </row>
    <row r="4991" spans="1:10">
      <c r="A4991" s="11" t="s">
        <v>15986</v>
      </c>
      <c r="B4991" s="11" t="s">
        <v>18005</v>
      </c>
      <c r="C4991" s="11" t="s">
        <v>20273</v>
      </c>
      <c r="D4991" s="11" t="s">
        <v>16794</v>
      </c>
      <c r="E4991" s="11" t="s">
        <v>16373</v>
      </c>
      <c r="F4991" s="11" t="s">
        <v>19340</v>
      </c>
      <c r="G4991" s="11" t="s">
        <v>15997</v>
      </c>
      <c r="H4991" s="11" t="s">
        <v>11136</v>
      </c>
      <c r="I4991" s="11" t="s">
        <v>15999</v>
      </c>
      <c r="J4991" s="11">
        <v>14</v>
      </c>
    </row>
    <row r="4992" spans="1:10">
      <c r="A4992" s="11" t="s">
        <v>15986</v>
      </c>
      <c r="B4992" s="11" t="s">
        <v>14037</v>
      </c>
      <c r="C4992" s="11" t="s">
        <v>20273</v>
      </c>
      <c r="D4992" s="11" t="s">
        <v>16982</v>
      </c>
      <c r="E4992" s="11" t="s">
        <v>20310</v>
      </c>
      <c r="F4992" s="11" t="s">
        <v>16171</v>
      </c>
      <c r="G4992" s="11" t="s">
        <v>15997</v>
      </c>
      <c r="H4992" s="11" t="s">
        <v>11136</v>
      </c>
      <c r="I4992" s="11" t="s">
        <v>16615</v>
      </c>
      <c r="J4992" s="11">
        <v>14</v>
      </c>
    </row>
    <row r="4993" spans="1:10">
      <c r="A4993" s="11" t="s">
        <v>16004</v>
      </c>
      <c r="B4993" s="11" t="s">
        <v>7998</v>
      </c>
      <c r="C4993" s="11" t="s">
        <v>20273</v>
      </c>
      <c r="D4993" s="11" t="s">
        <v>17842</v>
      </c>
      <c r="E4993" s="11" t="s">
        <v>20311</v>
      </c>
      <c r="F4993" s="11" t="s">
        <v>16795</v>
      </c>
      <c r="G4993" s="11" t="s">
        <v>15997</v>
      </c>
      <c r="H4993" s="11" t="s">
        <v>11233</v>
      </c>
      <c r="I4993" s="11" t="s">
        <v>15999</v>
      </c>
      <c r="J4993" s="11">
        <v>14</v>
      </c>
    </row>
    <row r="4994" spans="1:10">
      <c r="A4994" s="11" t="s">
        <v>15993</v>
      </c>
      <c r="B4994" s="11" t="s">
        <v>18045</v>
      </c>
      <c r="C4994" s="11" t="s">
        <v>20273</v>
      </c>
      <c r="D4994" s="11" t="s">
        <v>16201</v>
      </c>
      <c r="E4994" s="11" t="s">
        <v>2782</v>
      </c>
      <c r="F4994" s="11" t="s">
        <v>17345</v>
      </c>
      <c r="G4994" s="11" t="s">
        <v>15997</v>
      </c>
      <c r="H4994" s="11" t="s">
        <v>16074</v>
      </c>
      <c r="I4994" s="11" t="s">
        <v>16049</v>
      </c>
      <c r="J4994" s="11">
        <v>14</v>
      </c>
    </row>
    <row r="4995" spans="1:10">
      <c r="A4995" s="11" t="s">
        <v>16004</v>
      </c>
      <c r="B4995" s="11" t="s">
        <v>562</v>
      </c>
      <c r="C4995" s="11" t="s">
        <v>20273</v>
      </c>
      <c r="D4995" s="11" t="s">
        <v>17142</v>
      </c>
      <c r="E4995" s="11" t="s">
        <v>16739</v>
      </c>
      <c r="F4995" s="11" t="s">
        <v>16080</v>
      </c>
      <c r="G4995" s="11" t="s">
        <v>15997</v>
      </c>
      <c r="H4995" s="11" t="s">
        <v>16089</v>
      </c>
      <c r="I4995" s="11" t="s">
        <v>16036</v>
      </c>
      <c r="J4995" s="11">
        <v>14</v>
      </c>
    </row>
    <row r="4996" spans="1:10">
      <c r="A4996" s="11" t="s">
        <v>16004</v>
      </c>
      <c r="B4996" s="11" t="s">
        <v>562</v>
      </c>
      <c r="C4996" s="11" t="s">
        <v>20273</v>
      </c>
      <c r="D4996" s="11" t="s">
        <v>16548</v>
      </c>
      <c r="E4996" s="11" t="s">
        <v>368</v>
      </c>
      <c r="F4996" s="11" t="s">
        <v>16325</v>
      </c>
      <c r="G4996" s="11" t="s">
        <v>16067</v>
      </c>
      <c r="H4996" s="11" t="s">
        <v>11141</v>
      </c>
      <c r="I4996" s="11" t="s">
        <v>16611</v>
      </c>
      <c r="J4996" s="11">
        <v>14</v>
      </c>
    </row>
    <row r="4997" spans="1:10">
      <c r="A4997" s="11" t="s">
        <v>16004</v>
      </c>
      <c r="B4997" s="11" t="s">
        <v>11380</v>
      </c>
      <c r="C4997" s="11" t="s">
        <v>20273</v>
      </c>
      <c r="D4997" s="11" t="s">
        <v>17844</v>
      </c>
      <c r="E4997" s="11" t="s">
        <v>17249</v>
      </c>
      <c r="F4997" s="11" t="s">
        <v>16992</v>
      </c>
      <c r="G4997" s="11" t="s">
        <v>15997</v>
      </c>
      <c r="H4997" s="11" t="s">
        <v>16035</v>
      </c>
      <c r="I4997" s="11" t="s">
        <v>15999</v>
      </c>
      <c r="J4997" s="11">
        <v>14</v>
      </c>
    </row>
    <row r="4998" spans="1:10">
      <c r="A4998" s="11" t="s">
        <v>15993</v>
      </c>
      <c r="B4998" s="11" t="s">
        <v>20312</v>
      </c>
      <c r="C4998" s="11" t="s">
        <v>20273</v>
      </c>
      <c r="D4998" s="11" t="s">
        <v>16222</v>
      </c>
      <c r="E4998" s="11" t="s">
        <v>368</v>
      </c>
      <c r="F4998" s="11" t="s">
        <v>16608</v>
      </c>
      <c r="G4998" s="11" t="s">
        <v>16003</v>
      </c>
      <c r="H4998" s="11" t="s">
        <v>16026</v>
      </c>
      <c r="I4998" s="11" t="s">
        <v>16094</v>
      </c>
      <c r="J4998" s="11">
        <v>13</v>
      </c>
    </row>
    <row r="4999" spans="1:10">
      <c r="A4999" s="11" t="s">
        <v>15986</v>
      </c>
      <c r="B4999" s="11" t="s">
        <v>19814</v>
      </c>
      <c r="C4999" s="11" t="s">
        <v>20273</v>
      </c>
      <c r="D4999" s="11" t="s">
        <v>18589</v>
      </c>
      <c r="E4999" s="11" t="s">
        <v>16043</v>
      </c>
      <c r="F4999" s="11" t="s">
        <v>17073</v>
      </c>
      <c r="G4999" s="11" t="s">
        <v>15997</v>
      </c>
      <c r="H4999" s="11" t="s">
        <v>15991</v>
      </c>
      <c r="I4999" s="11" t="s">
        <v>15999</v>
      </c>
      <c r="J4999" s="11">
        <v>13</v>
      </c>
    </row>
    <row r="5000" spans="1:10">
      <c r="A5000" s="11" t="s">
        <v>15993</v>
      </c>
      <c r="B5000" s="11" t="s">
        <v>3305</v>
      </c>
      <c r="C5000" s="11" t="s">
        <v>20273</v>
      </c>
      <c r="D5000" s="11" t="s">
        <v>18589</v>
      </c>
      <c r="E5000" s="11" t="s">
        <v>368</v>
      </c>
      <c r="F5000" s="11" t="s">
        <v>16339</v>
      </c>
      <c r="G5000" s="11" t="s">
        <v>16003</v>
      </c>
      <c r="H5000" s="11" t="s">
        <v>16026</v>
      </c>
      <c r="I5000" s="11" t="s">
        <v>16094</v>
      </c>
      <c r="J5000" s="11">
        <v>13</v>
      </c>
    </row>
    <row r="5001" spans="1:10">
      <c r="A5001" s="11" t="s">
        <v>15993</v>
      </c>
      <c r="B5001" s="11" t="s">
        <v>20313</v>
      </c>
      <c r="C5001" s="11" t="s">
        <v>20273</v>
      </c>
      <c r="D5001" s="11" t="s">
        <v>17298</v>
      </c>
      <c r="E5001" s="11" t="s">
        <v>16006</v>
      </c>
      <c r="F5001" s="11" t="s">
        <v>16431</v>
      </c>
      <c r="G5001" s="11" t="s">
        <v>15997</v>
      </c>
      <c r="H5001" s="11" t="s">
        <v>16026</v>
      </c>
      <c r="I5001" s="11" t="s">
        <v>16049</v>
      </c>
      <c r="J5001" s="11">
        <v>13</v>
      </c>
    </row>
    <row r="5002" spans="1:10">
      <c r="A5002" s="11" t="s">
        <v>16004</v>
      </c>
      <c r="B5002" s="11" t="s">
        <v>11407</v>
      </c>
      <c r="C5002" s="11" t="s">
        <v>20273</v>
      </c>
      <c r="D5002" s="11" t="s">
        <v>16808</v>
      </c>
      <c r="E5002" s="11" t="s">
        <v>16314</v>
      </c>
      <c r="F5002" s="11" t="s">
        <v>17096</v>
      </c>
      <c r="G5002" s="11" t="s">
        <v>15997</v>
      </c>
      <c r="H5002" s="11" t="s">
        <v>11141</v>
      </c>
      <c r="I5002" s="11" t="s">
        <v>15999</v>
      </c>
      <c r="J5002" s="11">
        <v>13</v>
      </c>
    </row>
    <row r="5003" spans="1:10">
      <c r="A5003" s="11" t="s">
        <v>15986</v>
      </c>
      <c r="B5003" s="11" t="s">
        <v>11380</v>
      </c>
      <c r="C5003" s="11" t="s">
        <v>20273</v>
      </c>
      <c r="D5003" s="11" t="s">
        <v>18100</v>
      </c>
      <c r="E5003" s="11" t="s">
        <v>20314</v>
      </c>
      <c r="F5003" s="11" t="s">
        <v>16069</v>
      </c>
      <c r="G5003" s="11" t="s">
        <v>15997</v>
      </c>
      <c r="H5003" s="11" t="s">
        <v>11136</v>
      </c>
      <c r="I5003" s="11" t="s">
        <v>16192</v>
      </c>
      <c r="J5003" s="11">
        <v>13</v>
      </c>
    </row>
    <row r="5004" spans="1:10">
      <c r="A5004" s="11" t="s">
        <v>15986</v>
      </c>
      <c r="B5004" s="11" t="s">
        <v>14431</v>
      </c>
      <c r="C5004" s="11" t="s">
        <v>20273</v>
      </c>
      <c r="D5004" s="11" t="s">
        <v>18100</v>
      </c>
      <c r="E5004" s="11" t="s">
        <v>16373</v>
      </c>
      <c r="F5004" s="11" t="s">
        <v>18097</v>
      </c>
      <c r="G5004" s="11" t="s">
        <v>15997</v>
      </c>
      <c r="H5004" s="11" t="s">
        <v>11136</v>
      </c>
      <c r="I5004" s="11" t="s">
        <v>15992</v>
      </c>
      <c r="J5004" s="11">
        <v>13</v>
      </c>
    </row>
    <row r="5005" spans="1:10">
      <c r="A5005" s="11" t="s">
        <v>15986</v>
      </c>
      <c r="B5005" s="11" t="s">
        <v>3305</v>
      </c>
      <c r="C5005" s="11" t="s">
        <v>20273</v>
      </c>
      <c r="D5005" s="11" t="s">
        <v>18100</v>
      </c>
      <c r="E5005" s="11" t="s">
        <v>16064</v>
      </c>
      <c r="F5005" s="11" t="s">
        <v>16304</v>
      </c>
      <c r="G5005" s="11" t="s">
        <v>15997</v>
      </c>
      <c r="H5005" s="11" t="s">
        <v>11136</v>
      </c>
      <c r="I5005" s="11" t="s">
        <v>15992</v>
      </c>
      <c r="J5005" s="11">
        <v>13</v>
      </c>
    </row>
    <row r="5006" spans="1:10">
      <c r="A5006" s="11" t="s">
        <v>16004</v>
      </c>
      <c r="B5006" s="11" t="s">
        <v>11792</v>
      </c>
      <c r="C5006" s="11" t="s">
        <v>20273</v>
      </c>
      <c r="D5006" s="11" t="s">
        <v>17300</v>
      </c>
      <c r="E5006" s="11" t="s">
        <v>16059</v>
      </c>
      <c r="F5006" s="11" t="s">
        <v>16799</v>
      </c>
      <c r="G5006" s="11" t="s">
        <v>15997</v>
      </c>
      <c r="H5006" s="11" t="s">
        <v>11378</v>
      </c>
      <c r="I5006" s="11" t="s">
        <v>15999</v>
      </c>
      <c r="J5006" s="11">
        <v>13</v>
      </c>
    </row>
    <row r="5007" spans="1:10">
      <c r="A5007" s="11" t="s">
        <v>15993</v>
      </c>
      <c r="B5007" s="11" t="s">
        <v>13867</v>
      </c>
      <c r="C5007" s="11" t="s">
        <v>20273</v>
      </c>
      <c r="D5007" s="11" t="s">
        <v>17300</v>
      </c>
      <c r="E5007" s="11" t="s">
        <v>16253</v>
      </c>
      <c r="F5007" s="11" t="s">
        <v>16260</v>
      </c>
      <c r="G5007" s="11" t="s">
        <v>15997</v>
      </c>
      <c r="H5007" s="11" t="s">
        <v>15998</v>
      </c>
      <c r="I5007" s="11" t="s">
        <v>16036</v>
      </c>
      <c r="J5007" s="11">
        <v>13</v>
      </c>
    </row>
    <row r="5008" spans="1:10">
      <c r="A5008" s="11" t="s">
        <v>16014</v>
      </c>
      <c r="B5008" s="11" t="s">
        <v>11258</v>
      </c>
      <c r="C5008" s="11" t="s">
        <v>20273</v>
      </c>
      <c r="D5008" s="11" t="s">
        <v>16245</v>
      </c>
      <c r="E5008" s="11" t="s">
        <v>1180</v>
      </c>
      <c r="F5008" s="11" t="s">
        <v>19232</v>
      </c>
      <c r="G5008" s="11" t="s">
        <v>15990</v>
      </c>
      <c r="H5008" s="11" t="s">
        <v>16123</v>
      </c>
      <c r="I5008" s="11" t="s">
        <v>16128</v>
      </c>
      <c r="J5008" s="11">
        <v>13</v>
      </c>
    </row>
    <row r="5009" spans="1:10">
      <c r="A5009" s="11" t="s">
        <v>16004</v>
      </c>
      <c r="B5009" s="11" t="s">
        <v>11141</v>
      </c>
      <c r="C5009" s="11" t="s">
        <v>20273</v>
      </c>
      <c r="D5009" s="11" t="s">
        <v>16568</v>
      </c>
      <c r="E5009" s="11" t="s">
        <v>19842</v>
      </c>
      <c r="F5009" s="11" t="s">
        <v>17604</v>
      </c>
      <c r="G5009" s="11" t="s">
        <v>15997</v>
      </c>
      <c r="H5009" s="11" t="s">
        <v>11378</v>
      </c>
      <c r="I5009" s="11" t="s">
        <v>15999</v>
      </c>
      <c r="J5009" s="11">
        <v>13</v>
      </c>
    </row>
    <row r="5010" spans="1:10">
      <c r="A5010" s="11" t="s">
        <v>16004</v>
      </c>
      <c r="B5010" s="11" t="s">
        <v>15903</v>
      </c>
      <c r="C5010" s="11" t="s">
        <v>20273</v>
      </c>
      <c r="D5010" s="11" t="s">
        <v>16247</v>
      </c>
      <c r="E5010" s="11" t="s">
        <v>17458</v>
      </c>
      <c r="F5010" s="11" t="s">
        <v>16835</v>
      </c>
      <c r="G5010" s="11" t="s">
        <v>15997</v>
      </c>
      <c r="H5010" s="11" t="s">
        <v>16008</v>
      </c>
      <c r="I5010" s="11" t="s">
        <v>15999</v>
      </c>
      <c r="J5010" s="11">
        <v>13</v>
      </c>
    </row>
    <row r="5011" spans="1:10">
      <c r="A5011" s="11" t="s">
        <v>16014</v>
      </c>
      <c r="B5011" s="11" t="s">
        <v>11339</v>
      </c>
      <c r="C5011" s="11" t="s">
        <v>20273</v>
      </c>
      <c r="D5011" s="11" t="s">
        <v>17483</v>
      </c>
      <c r="E5011" s="11" t="s">
        <v>368</v>
      </c>
      <c r="F5011" s="11" t="s">
        <v>18378</v>
      </c>
      <c r="G5011" s="11" t="s">
        <v>16003</v>
      </c>
      <c r="H5011" s="11" t="s">
        <v>16023</v>
      </c>
      <c r="I5011" s="11" t="s">
        <v>16342</v>
      </c>
      <c r="J5011" s="11">
        <v>13</v>
      </c>
    </row>
    <row r="5012" spans="1:10">
      <c r="A5012" s="11" t="s">
        <v>15993</v>
      </c>
      <c r="B5012" s="11" t="s">
        <v>11892</v>
      </c>
      <c r="C5012" s="11" t="s">
        <v>20273</v>
      </c>
      <c r="D5012" s="11" t="s">
        <v>17978</v>
      </c>
      <c r="E5012" s="11" t="s">
        <v>16079</v>
      </c>
      <c r="F5012" s="11" t="s">
        <v>16293</v>
      </c>
      <c r="G5012" s="11" t="s">
        <v>15997</v>
      </c>
      <c r="H5012" s="11" t="s">
        <v>16363</v>
      </c>
      <c r="I5012" s="11" t="s">
        <v>15999</v>
      </c>
      <c r="J5012" s="11">
        <v>13</v>
      </c>
    </row>
    <row r="5013" spans="1:10">
      <c r="A5013" s="11" t="s">
        <v>16004</v>
      </c>
      <c r="B5013" s="11" t="s">
        <v>20315</v>
      </c>
      <c r="C5013" s="11" t="s">
        <v>20273</v>
      </c>
      <c r="D5013" s="11" t="s">
        <v>18105</v>
      </c>
      <c r="E5013" s="11" t="s">
        <v>11316</v>
      </c>
      <c r="F5013" s="11" t="s">
        <v>16470</v>
      </c>
      <c r="G5013" s="11" t="s">
        <v>15990</v>
      </c>
      <c r="H5013" s="11" t="s">
        <v>11378</v>
      </c>
      <c r="I5013" s="11" t="s">
        <v>15999</v>
      </c>
      <c r="J5013" s="11">
        <v>13</v>
      </c>
    </row>
    <row r="5014" spans="1:10">
      <c r="A5014" s="11" t="s">
        <v>15993</v>
      </c>
      <c r="B5014" s="11" t="s">
        <v>19259</v>
      </c>
      <c r="C5014" s="11" t="s">
        <v>20273</v>
      </c>
      <c r="D5014" s="11" t="s">
        <v>16259</v>
      </c>
      <c r="E5014" s="11" t="s">
        <v>17291</v>
      </c>
      <c r="F5014" s="11" t="s">
        <v>16254</v>
      </c>
      <c r="G5014" s="11" t="s">
        <v>15997</v>
      </c>
      <c r="H5014" s="11" t="s">
        <v>15998</v>
      </c>
      <c r="I5014" s="11" t="s">
        <v>16049</v>
      </c>
      <c r="J5014" s="11">
        <v>13</v>
      </c>
    </row>
    <row r="5015" spans="1:10">
      <c r="A5015" s="11" t="s">
        <v>16014</v>
      </c>
      <c r="B5015" s="11" t="s">
        <v>15006</v>
      </c>
      <c r="C5015" s="11" t="s">
        <v>20273</v>
      </c>
      <c r="D5015" s="11" t="s">
        <v>16265</v>
      </c>
      <c r="E5015" s="11" t="s">
        <v>368</v>
      </c>
      <c r="F5015" s="11" t="s">
        <v>17641</v>
      </c>
      <c r="G5015" s="11" t="s">
        <v>15990</v>
      </c>
      <c r="H5015" s="11" t="s">
        <v>11141</v>
      </c>
      <c r="I5015" s="11" t="s">
        <v>15999</v>
      </c>
      <c r="J5015" s="11">
        <v>12</v>
      </c>
    </row>
    <row r="5016" spans="1:10">
      <c r="A5016" s="11" t="s">
        <v>16014</v>
      </c>
      <c r="B5016" s="11" t="s">
        <v>13261</v>
      </c>
      <c r="C5016" s="11" t="s">
        <v>20273</v>
      </c>
      <c r="D5016" s="11" t="s">
        <v>16265</v>
      </c>
      <c r="E5016" s="11" t="s">
        <v>368</v>
      </c>
      <c r="F5016" s="11" t="s">
        <v>17402</v>
      </c>
      <c r="G5016" s="11" t="s">
        <v>15990</v>
      </c>
      <c r="H5016" s="11" t="s">
        <v>11141</v>
      </c>
      <c r="I5016" s="11" t="s">
        <v>15999</v>
      </c>
      <c r="J5016" s="11">
        <v>12</v>
      </c>
    </row>
    <row r="5017" spans="1:10">
      <c r="A5017" s="11" t="s">
        <v>16004</v>
      </c>
      <c r="B5017" s="11" t="s">
        <v>12638</v>
      </c>
      <c r="C5017" s="11" t="s">
        <v>20273</v>
      </c>
      <c r="D5017" s="11" t="s">
        <v>17311</v>
      </c>
      <c r="E5017" s="11" t="s">
        <v>20316</v>
      </c>
      <c r="F5017" s="11" t="s">
        <v>16206</v>
      </c>
      <c r="G5017" s="11" t="s">
        <v>15997</v>
      </c>
      <c r="H5017" s="11" t="s">
        <v>11141</v>
      </c>
      <c r="I5017" s="11" t="s">
        <v>15999</v>
      </c>
      <c r="J5017" s="11">
        <v>12</v>
      </c>
    </row>
    <row r="5018" spans="1:10">
      <c r="A5018" s="11" t="s">
        <v>16004</v>
      </c>
      <c r="B5018" s="11" t="s">
        <v>11278</v>
      </c>
      <c r="C5018" s="11" t="s">
        <v>20273</v>
      </c>
      <c r="D5018" s="11" t="s">
        <v>17697</v>
      </c>
      <c r="E5018" s="11" t="s">
        <v>20317</v>
      </c>
      <c r="F5018" s="11" t="s">
        <v>16527</v>
      </c>
      <c r="G5018" s="11" t="s">
        <v>15997</v>
      </c>
      <c r="H5018" s="11" t="s">
        <v>11233</v>
      </c>
      <c r="I5018" s="11" t="s">
        <v>15999</v>
      </c>
      <c r="J5018" s="11">
        <v>12</v>
      </c>
    </row>
    <row r="5019" spans="1:10">
      <c r="A5019" s="11" t="s">
        <v>16014</v>
      </c>
      <c r="B5019" s="11" t="s">
        <v>20318</v>
      </c>
      <c r="C5019" s="11" t="s">
        <v>20273</v>
      </c>
      <c r="D5019" s="11" t="s">
        <v>17602</v>
      </c>
      <c r="E5019" s="11" t="s">
        <v>368</v>
      </c>
      <c r="F5019" s="11" t="s">
        <v>18168</v>
      </c>
      <c r="G5019" s="11" t="s">
        <v>16003</v>
      </c>
      <c r="H5019" s="11" t="s">
        <v>16023</v>
      </c>
      <c r="I5019" s="11" t="s">
        <v>16019</v>
      </c>
      <c r="J5019" s="11">
        <v>12</v>
      </c>
    </row>
    <row r="5020" spans="1:10">
      <c r="A5020" s="11" t="s">
        <v>16004</v>
      </c>
      <c r="B5020" s="11" t="s">
        <v>12999</v>
      </c>
      <c r="C5020" s="11" t="s">
        <v>20273</v>
      </c>
      <c r="D5020" s="11" t="s">
        <v>17602</v>
      </c>
      <c r="E5020" s="11" t="s">
        <v>16079</v>
      </c>
      <c r="F5020" s="11" t="s">
        <v>16163</v>
      </c>
      <c r="G5020" s="11" t="s">
        <v>15997</v>
      </c>
      <c r="H5020" s="11" t="s">
        <v>11141</v>
      </c>
      <c r="I5020" s="11" t="s">
        <v>16019</v>
      </c>
      <c r="J5020" s="11">
        <v>12</v>
      </c>
    </row>
    <row r="5021" spans="1:10">
      <c r="A5021" s="11" t="s">
        <v>16004</v>
      </c>
      <c r="B5021" s="11" t="s">
        <v>15737</v>
      </c>
      <c r="C5021" s="11" t="s">
        <v>20273</v>
      </c>
      <c r="D5021" s="11" t="s">
        <v>17493</v>
      </c>
      <c r="E5021" s="11" t="s">
        <v>16762</v>
      </c>
      <c r="F5021" s="11" t="s">
        <v>16246</v>
      </c>
      <c r="G5021" s="11" t="s">
        <v>15997</v>
      </c>
      <c r="H5021" s="11" t="s">
        <v>11233</v>
      </c>
      <c r="I5021" s="11" t="s">
        <v>15999</v>
      </c>
      <c r="J5021" s="11">
        <v>12</v>
      </c>
    </row>
    <row r="5022" spans="1:10">
      <c r="A5022" s="11" t="s">
        <v>15986</v>
      </c>
      <c r="B5022" s="11" t="s">
        <v>12406</v>
      </c>
      <c r="C5022" s="11" t="s">
        <v>20273</v>
      </c>
      <c r="D5022" s="11" t="s">
        <v>18399</v>
      </c>
      <c r="E5022" s="11" t="s">
        <v>20319</v>
      </c>
      <c r="F5022" s="11" t="s">
        <v>16282</v>
      </c>
      <c r="G5022" s="11" t="s">
        <v>15997</v>
      </c>
      <c r="H5022" s="11" t="s">
        <v>16035</v>
      </c>
      <c r="I5022" s="11" t="s">
        <v>15999</v>
      </c>
      <c r="J5022" s="11">
        <v>12</v>
      </c>
    </row>
    <row r="5023" spans="1:10">
      <c r="A5023" s="11" t="s">
        <v>15993</v>
      </c>
      <c r="B5023" s="11" t="s">
        <v>20236</v>
      </c>
      <c r="C5023" s="11" t="s">
        <v>20273</v>
      </c>
      <c r="D5023" s="11" t="s">
        <v>17318</v>
      </c>
      <c r="E5023" s="11" t="s">
        <v>1180</v>
      </c>
      <c r="F5023" s="11" t="s">
        <v>16452</v>
      </c>
      <c r="G5023" s="11" t="s">
        <v>16003</v>
      </c>
      <c r="H5023" s="11" t="s">
        <v>847</v>
      </c>
      <c r="I5023" s="11" t="s">
        <v>16049</v>
      </c>
      <c r="J5023" s="11">
        <v>12</v>
      </c>
    </row>
    <row r="5024" spans="1:10">
      <c r="A5024" s="11" t="s">
        <v>16004</v>
      </c>
      <c r="B5024" s="11" t="s">
        <v>5626</v>
      </c>
      <c r="C5024" s="11" t="s">
        <v>20273</v>
      </c>
      <c r="D5024" s="11" t="s">
        <v>16840</v>
      </c>
      <c r="E5024" s="11" t="s">
        <v>16739</v>
      </c>
      <c r="F5024" s="11" t="s">
        <v>16209</v>
      </c>
      <c r="G5024" s="11" t="s">
        <v>15997</v>
      </c>
      <c r="H5024" s="11" t="s">
        <v>11963</v>
      </c>
      <c r="I5024" s="11" t="s">
        <v>16019</v>
      </c>
      <c r="J5024" s="11">
        <v>11</v>
      </c>
    </row>
    <row r="5025" spans="1:10">
      <c r="A5025" s="11" t="s">
        <v>16004</v>
      </c>
      <c r="B5025" s="11" t="s">
        <v>847</v>
      </c>
      <c r="C5025" s="11" t="s">
        <v>20273</v>
      </c>
      <c r="D5025" s="11" t="s">
        <v>17321</v>
      </c>
      <c r="E5025" s="11" t="s">
        <v>20269</v>
      </c>
      <c r="F5025" s="11" t="s">
        <v>17090</v>
      </c>
      <c r="G5025" s="11" t="s">
        <v>15997</v>
      </c>
      <c r="H5025" s="11" t="s">
        <v>11141</v>
      </c>
      <c r="I5025" s="11" t="s">
        <v>15999</v>
      </c>
      <c r="J5025" s="11">
        <v>11</v>
      </c>
    </row>
    <row r="5026" spans="1:10">
      <c r="A5026" s="11" t="s">
        <v>15993</v>
      </c>
      <c r="B5026" s="11" t="s">
        <v>19539</v>
      </c>
      <c r="C5026" s="11" t="s">
        <v>20273</v>
      </c>
      <c r="D5026" s="11" t="s">
        <v>16286</v>
      </c>
      <c r="E5026" s="11" t="s">
        <v>20320</v>
      </c>
      <c r="F5026" s="11" t="s">
        <v>17265</v>
      </c>
      <c r="G5026" s="11" t="s">
        <v>15997</v>
      </c>
      <c r="H5026" s="11" t="s">
        <v>847</v>
      </c>
      <c r="I5026" s="11" t="s">
        <v>15999</v>
      </c>
      <c r="J5026" s="11">
        <v>11</v>
      </c>
    </row>
    <row r="5027" spans="1:10">
      <c r="A5027" s="11" t="s">
        <v>15986</v>
      </c>
      <c r="B5027" s="11" t="s">
        <v>19847</v>
      </c>
      <c r="C5027" s="11" t="s">
        <v>20273</v>
      </c>
      <c r="D5027" s="11" t="s">
        <v>17717</v>
      </c>
      <c r="E5027" s="11" t="s">
        <v>19248</v>
      </c>
      <c r="F5027" s="11" t="s">
        <v>17042</v>
      </c>
      <c r="G5027" s="11" t="s">
        <v>16003</v>
      </c>
      <c r="H5027" s="11" t="s">
        <v>11136</v>
      </c>
      <c r="I5027" s="11" t="s">
        <v>15992</v>
      </c>
      <c r="J5027" s="11">
        <v>11</v>
      </c>
    </row>
    <row r="5028" spans="1:10">
      <c r="A5028" s="11" t="s">
        <v>15986</v>
      </c>
      <c r="B5028" s="11" t="s">
        <v>11339</v>
      </c>
      <c r="C5028" s="11" t="s">
        <v>20273</v>
      </c>
      <c r="D5028" s="11" t="s">
        <v>17717</v>
      </c>
      <c r="E5028" s="11" t="s">
        <v>17592</v>
      </c>
      <c r="F5028" s="11" t="s">
        <v>16905</v>
      </c>
      <c r="G5028" s="11" t="s">
        <v>15997</v>
      </c>
      <c r="H5028" s="11" t="s">
        <v>11141</v>
      </c>
      <c r="I5028" s="11" t="s">
        <v>15992</v>
      </c>
      <c r="J5028" s="11">
        <v>11</v>
      </c>
    </row>
    <row r="5029" spans="1:10">
      <c r="A5029" s="11" t="s">
        <v>15986</v>
      </c>
      <c r="B5029" s="11" t="s">
        <v>12289</v>
      </c>
      <c r="C5029" s="11" t="s">
        <v>20273</v>
      </c>
      <c r="D5029" s="11" t="s">
        <v>17717</v>
      </c>
      <c r="E5029" s="11" t="s">
        <v>435</v>
      </c>
      <c r="F5029" s="11" t="s">
        <v>16196</v>
      </c>
      <c r="G5029" s="11" t="s">
        <v>15997</v>
      </c>
      <c r="H5029" s="11" t="s">
        <v>11136</v>
      </c>
      <c r="I5029" s="11" t="s">
        <v>15992</v>
      </c>
      <c r="J5029" s="11">
        <v>11</v>
      </c>
    </row>
    <row r="5030" spans="1:10">
      <c r="A5030" s="11" t="s">
        <v>15993</v>
      </c>
      <c r="B5030" s="11" t="s">
        <v>20321</v>
      </c>
      <c r="C5030" s="11" t="s">
        <v>20273</v>
      </c>
      <c r="D5030" s="11" t="s">
        <v>16299</v>
      </c>
      <c r="E5030" s="11" t="s">
        <v>20322</v>
      </c>
      <c r="F5030" s="11" t="s">
        <v>16799</v>
      </c>
      <c r="G5030" s="11" t="s">
        <v>15997</v>
      </c>
      <c r="H5030" s="11" t="s">
        <v>15998</v>
      </c>
      <c r="I5030" s="11" t="s">
        <v>15999</v>
      </c>
      <c r="J5030" s="11">
        <v>11</v>
      </c>
    </row>
    <row r="5031" spans="1:10">
      <c r="A5031" s="11" t="s">
        <v>15993</v>
      </c>
      <c r="B5031" s="11" t="s">
        <v>18314</v>
      </c>
      <c r="C5031" s="11" t="s">
        <v>20273</v>
      </c>
      <c r="D5031" s="11" t="s">
        <v>16301</v>
      </c>
      <c r="E5031" s="11" t="s">
        <v>16083</v>
      </c>
      <c r="F5031" s="11" t="s">
        <v>17744</v>
      </c>
      <c r="G5031" s="11" t="s">
        <v>15997</v>
      </c>
      <c r="H5031" s="11" t="s">
        <v>16031</v>
      </c>
      <c r="I5031" s="11" t="s">
        <v>15999</v>
      </c>
      <c r="J5031" s="11">
        <v>11</v>
      </c>
    </row>
    <row r="5032" spans="1:10">
      <c r="A5032" s="11" t="s">
        <v>15993</v>
      </c>
      <c r="B5032" s="11" t="s">
        <v>2648</v>
      </c>
      <c r="C5032" s="11" t="s">
        <v>20273</v>
      </c>
      <c r="D5032" s="11" t="s">
        <v>16301</v>
      </c>
      <c r="E5032" s="11" t="s">
        <v>17310</v>
      </c>
      <c r="F5032" s="11" t="s">
        <v>16030</v>
      </c>
      <c r="G5032" s="11" t="s">
        <v>15997</v>
      </c>
      <c r="H5032" s="11" t="s">
        <v>12219</v>
      </c>
      <c r="I5032" s="11" t="s">
        <v>15999</v>
      </c>
      <c r="J5032" s="11">
        <v>11</v>
      </c>
    </row>
    <row r="5033" spans="1:10">
      <c r="A5033" s="11" t="s">
        <v>15993</v>
      </c>
      <c r="B5033" s="11" t="s">
        <v>20323</v>
      </c>
      <c r="C5033" s="11" t="s">
        <v>20273</v>
      </c>
      <c r="D5033" s="11" t="s">
        <v>16301</v>
      </c>
      <c r="E5033" s="11" t="s">
        <v>20324</v>
      </c>
      <c r="F5033" s="11" t="s">
        <v>16371</v>
      </c>
      <c r="G5033" s="11" t="s">
        <v>15997</v>
      </c>
      <c r="H5033" s="11" t="s">
        <v>15998</v>
      </c>
      <c r="I5033" s="11" t="s">
        <v>15999</v>
      </c>
      <c r="J5033" s="11">
        <v>11</v>
      </c>
    </row>
    <row r="5034" spans="1:10">
      <c r="A5034" s="11" t="s">
        <v>15993</v>
      </c>
      <c r="B5034" s="11" t="s">
        <v>13113</v>
      </c>
      <c r="C5034" s="11" t="s">
        <v>20273</v>
      </c>
      <c r="D5034" s="11" t="s">
        <v>17725</v>
      </c>
      <c r="E5034" s="11" t="s">
        <v>20325</v>
      </c>
      <c r="F5034" s="11" t="s">
        <v>16065</v>
      </c>
      <c r="G5034" s="11" t="s">
        <v>15997</v>
      </c>
      <c r="H5034" s="11" t="s">
        <v>15998</v>
      </c>
      <c r="I5034" s="11" t="s">
        <v>16036</v>
      </c>
      <c r="J5034" s="11">
        <v>11</v>
      </c>
    </row>
    <row r="5035" spans="1:10">
      <c r="A5035" s="11" t="s">
        <v>16004</v>
      </c>
      <c r="B5035" s="11" t="s">
        <v>20326</v>
      </c>
      <c r="C5035" s="11" t="s">
        <v>20273</v>
      </c>
      <c r="D5035" s="11" t="s">
        <v>17877</v>
      </c>
      <c r="E5035" s="11" t="s">
        <v>20327</v>
      </c>
      <c r="F5035" s="11" t="s">
        <v>20328</v>
      </c>
      <c r="G5035" s="11" t="s">
        <v>15997</v>
      </c>
      <c r="H5035" s="11" t="s">
        <v>16035</v>
      </c>
      <c r="I5035" s="11" t="s">
        <v>16094</v>
      </c>
      <c r="J5035" s="11">
        <v>11</v>
      </c>
    </row>
    <row r="5036" spans="1:10">
      <c r="A5036" s="11" t="s">
        <v>16004</v>
      </c>
      <c r="B5036" s="11" t="s">
        <v>20329</v>
      </c>
      <c r="C5036" s="11" t="s">
        <v>20273</v>
      </c>
      <c r="D5036" s="11" t="s">
        <v>18764</v>
      </c>
      <c r="E5036" s="11" t="s">
        <v>20330</v>
      </c>
      <c r="F5036" s="11" t="s">
        <v>20331</v>
      </c>
      <c r="G5036" s="11" t="s">
        <v>15997</v>
      </c>
      <c r="H5036" s="11" t="s">
        <v>16035</v>
      </c>
      <c r="I5036" s="11" t="s">
        <v>15999</v>
      </c>
      <c r="J5036" s="11">
        <v>11</v>
      </c>
    </row>
    <row r="5037" spans="1:10">
      <c r="A5037" s="11" t="s">
        <v>15986</v>
      </c>
      <c r="B5037" s="11" t="s">
        <v>12273</v>
      </c>
      <c r="C5037" s="11" t="s">
        <v>20273</v>
      </c>
      <c r="D5037" s="11" t="s">
        <v>18764</v>
      </c>
      <c r="E5037" s="11" t="s">
        <v>16055</v>
      </c>
      <c r="F5037" s="11" t="s">
        <v>17830</v>
      </c>
      <c r="G5037" s="11" t="s">
        <v>15997</v>
      </c>
      <c r="H5037" s="11" t="s">
        <v>16035</v>
      </c>
      <c r="I5037" s="11" t="s">
        <v>16036</v>
      </c>
      <c r="J5037" s="11">
        <v>11</v>
      </c>
    </row>
    <row r="5038" spans="1:10">
      <c r="A5038" s="11" t="s">
        <v>15986</v>
      </c>
      <c r="B5038" s="11" t="s">
        <v>14002</v>
      </c>
      <c r="C5038" s="11" t="s">
        <v>20273</v>
      </c>
      <c r="D5038" s="11" t="s">
        <v>18187</v>
      </c>
      <c r="E5038" s="11" t="s">
        <v>16006</v>
      </c>
      <c r="F5038" s="11" t="s">
        <v>16211</v>
      </c>
      <c r="G5038" s="11" t="s">
        <v>15997</v>
      </c>
      <c r="H5038" s="11" t="s">
        <v>15991</v>
      </c>
      <c r="I5038" s="11" t="s">
        <v>15999</v>
      </c>
      <c r="J5038" s="11">
        <v>11</v>
      </c>
    </row>
    <row r="5039" spans="1:10">
      <c r="A5039" s="11" t="s">
        <v>15993</v>
      </c>
      <c r="B5039" s="11" t="s">
        <v>20332</v>
      </c>
      <c r="C5039" s="11" t="s">
        <v>20273</v>
      </c>
      <c r="D5039" s="11" t="s">
        <v>17878</v>
      </c>
      <c r="E5039" s="11" t="s">
        <v>368</v>
      </c>
      <c r="F5039" s="11" t="s">
        <v>16945</v>
      </c>
      <c r="G5039" s="11" t="s">
        <v>16003</v>
      </c>
      <c r="H5039" s="11" t="s">
        <v>12219</v>
      </c>
      <c r="I5039" s="11" t="s">
        <v>15999</v>
      </c>
      <c r="J5039" s="11">
        <v>11</v>
      </c>
    </row>
    <row r="5040" spans="1:10">
      <c r="A5040" s="11" t="s">
        <v>16014</v>
      </c>
      <c r="B5040" s="11" t="s">
        <v>562</v>
      </c>
      <c r="C5040" s="11" t="s">
        <v>20273</v>
      </c>
      <c r="D5040" s="11" t="s">
        <v>17883</v>
      </c>
      <c r="E5040" s="11" t="s">
        <v>368</v>
      </c>
      <c r="F5040" s="11" t="s">
        <v>18164</v>
      </c>
      <c r="G5040" s="11" t="s">
        <v>15990</v>
      </c>
      <c r="H5040" s="11" t="s">
        <v>16363</v>
      </c>
      <c r="I5040" s="11" t="s">
        <v>16036</v>
      </c>
      <c r="J5040" s="11">
        <v>11</v>
      </c>
    </row>
    <row r="5041" spans="1:10">
      <c r="A5041" s="11" t="s">
        <v>15986</v>
      </c>
      <c r="B5041" s="11" t="s">
        <v>3305</v>
      </c>
      <c r="C5041" s="11" t="s">
        <v>20273</v>
      </c>
      <c r="D5041" s="11" t="s">
        <v>16311</v>
      </c>
      <c r="E5041" s="11" t="s">
        <v>17356</v>
      </c>
      <c r="F5041" s="11" t="s">
        <v>16890</v>
      </c>
      <c r="G5041" s="11" t="s">
        <v>15997</v>
      </c>
      <c r="H5041" s="11" t="s">
        <v>11955</v>
      </c>
      <c r="I5041" s="11" t="s">
        <v>16019</v>
      </c>
      <c r="J5041" s="11">
        <v>11</v>
      </c>
    </row>
    <row r="5042" spans="1:10">
      <c r="A5042" s="11" t="s">
        <v>16004</v>
      </c>
      <c r="B5042" s="11" t="s">
        <v>19743</v>
      </c>
      <c r="C5042" s="11" t="s">
        <v>20273</v>
      </c>
      <c r="D5042" s="11" t="s">
        <v>16318</v>
      </c>
      <c r="E5042" s="11" t="s">
        <v>16314</v>
      </c>
      <c r="F5042" s="11" t="s">
        <v>18099</v>
      </c>
      <c r="G5042" s="11" t="s">
        <v>15997</v>
      </c>
      <c r="H5042" s="11" t="s">
        <v>11963</v>
      </c>
      <c r="I5042" s="11" t="s">
        <v>15999</v>
      </c>
      <c r="J5042" s="11">
        <v>11</v>
      </c>
    </row>
    <row r="5043" spans="1:10">
      <c r="A5043" s="11" t="s">
        <v>15986</v>
      </c>
      <c r="B5043" s="11" t="s">
        <v>16294</v>
      </c>
      <c r="C5043" s="11" t="s">
        <v>20273</v>
      </c>
      <c r="D5043" s="11" t="s">
        <v>16323</v>
      </c>
      <c r="E5043" s="11" t="s">
        <v>18257</v>
      </c>
      <c r="F5043" s="11" t="s">
        <v>16297</v>
      </c>
      <c r="G5043" s="11" t="s">
        <v>15997</v>
      </c>
      <c r="H5043" s="11" t="s">
        <v>11136</v>
      </c>
      <c r="I5043" s="11" t="s">
        <v>16045</v>
      </c>
      <c r="J5043" s="11">
        <v>11</v>
      </c>
    </row>
    <row r="5044" spans="1:10">
      <c r="A5044" s="11" t="s">
        <v>15986</v>
      </c>
      <c r="B5044" s="11" t="s">
        <v>20333</v>
      </c>
      <c r="C5044" s="11" t="s">
        <v>20273</v>
      </c>
      <c r="D5044" s="11" t="s">
        <v>17734</v>
      </c>
      <c r="E5044" s="11" t="s">
        <v>20334</v>
      </c>
      <c r="F5044" s="11" t="s">
        <v>16107</v>
      </c>
      <c r="G5044" s="11" t="s">
        <v>15997</v>
      </c>
      <c r="H5044" s="11" t="s">
        <v>16035</v>
      </c>
      <c r="I5044" s="11" t="s">
        <v>15999</v>
      </c>
      <c r="J5044" s="11">
        <v>11</v>
      </c>
    </row>
    <row r="5045" spans="1:10">
      <c r="A5045" s="11" t="s">
        <v>16004</v>
      </c>
      <c r="B5045" s="11" t="s">
        <v>11339</v>
      </c>
      <c r="C5045" s="11" t="s">
        <v>20273</v>
      </c>
      <c r="D5045" s="11" t="s">
        <v>16330</v>
      </c>
      <c r="E5045" s="11" t="s">
        <v>16499</v>
      </c>
      <c r="F5045" s="11" t="s">
        <v>17782</v>
      </c>
      <c r="G5045" s="11" t="s">
        <v>15997</v>
      </c>
      <c r="H5045" s="11" t="s">
        <v>11378</v>
      </c>
      <c r="I5045" s="11" t="s">
        <v>16611</v>
      </c>
      <c r="J5045" s="11">
        <v>11</v>
      </c>
    </row>
    <row r="5046" spans="1:10">
      <c r="A5046" s="11" t="s">
        <v>15993</v>
      </c>
      <c r="B5046" s="11" t="s">
        <v>11963</v>
      </c>
      <c r="C5046" s="11" t="s">
        <v>20273</v>
      </c>
      <c r="D5046" s="11" t="s">
        <v>16850</v>
      </c>
      <c r="E5046" s="11" t="s">
        <v>4246</v>
      </c>
      <c r="F5046" s="11" t="s">
        <v>17560</v>
      </c>
      <c r="G5046" s="11" t="s">
        <v>16003</v>
      </c>
      <c r="H5046" s="11" t="s">
        <v>16026</v>
      </c>
      <c r="I5046" s="11" t="s">
        <v>16342</v>
      </c>
      <c r="J5046" s="11">
        <v>11</v>
      </c>
    </row>
    <row r="5047" spans="1:10">
      <c r="A5047" s="11" t="s">
        <v>15993</v>
      </c>
      <c r="B5047" s="11" t="s">
        <v>10833</v>
      </c>
      <c r="C5047" s="11" t="s">
        <v>20273</v>
      </c>
      <c r="D5047" s="11" t="s">
        <v>16334</v>
      </c>
      <c r="E5047" s="11" t="s">
        <v>132</v>
      </c>
      <c r="F5047" s="11" t="s">
        <v>16811</v>
      </c>
      <c r="G5047" s="11" t="s">
        <v>16003</v>
      </c>
      <c r="H5047" s="11" t="s">
        <v>15998</v>
      </c>
      <c r="I5047" s="11" t="s">
        <v>16057</v>
      </c>
      <c r="J5047" s="11">
        <v>11</v>
      </c>
    </row>
    <row r="5048" spans="1:10">
      <c r="A5048" s="11" t="s">
        <v>16004</v>
      </c>
      <c r="B5048" s="11" t="s">
        <v>13491</v>
      </c>
      <c r="C5048" s="11" t="s">
        <v>20273</v>
      </c>
      <c r="D5048" s="11" t="s">
        <v>17509</v>
      </c>
      <c r="E5048" s="11" t="s">
        <v>622</v>
      </c>
      <c r="F5048" s="11" t="s">
        <v>17164</v>
      </c>
      <c r="G5048" s="11" t="s">
        <v>15997</v>
      </c>
      <c r="H5048" s="11" t="s">
        <v>11141</v>
      </c>
      <c r="I5048" s="11" t="s">
        <v>16611</v>
      </c>
      <c r="J5048" s="11">
        <v>11</v>
      </c>
    </row>
    <row r="5049" spans="1:10">
      <c r="A5049" s="11" t="s">
        <v>16004</v>
      </c>
      <c r="B5049" s="11" t="s">
        <v>17993</v>
      </c>
      <c r="C5049" s="11" t="s">
        <v>20273</v>
      </c>
      <c r="D5049" s="11" t="s">
        <v>16338</v>
      </c>
      <c r="E5049" s="11" t="s">
        <v>4246</v>
      </c>
      <c r="F5049" s="11" t="s">
        <v>16060</v>
      </c>
      <c r="G5049" s="11" t="s">
        <v>16003</v>
      </c>
      <c r="H5049" s="11" t="s">
        <v>16089</v>
      </c>
      <c r="I5049" s="11" t="s">
        <v>15999</v>
      </c>
      <c r="J5049" s="11">
        <v>11</v>
      </c>
    </row>
    <row r="5050" spans="1:10">
      <c r="A5050" s="11" t="s">
        <v>16004</v>
      </c>
      <c r="B5050" s="11" t="s">
        <v>19691</v>
      </c>
      <c r="C5050" s="11" t="s">
        <v>20273</v>
      </c>
      <c r="D5050" s="11" t="s">
        <v>17021</v>
      </c>
      <c r="E5050" s="11" t="s">
        <v>16759</v>
      </c>
      <c r="F5050" s="11" t="s">
        <v>16863</v>
      </c>
      <c r="G5050" s="11" t="s">
        <v>15997</v>
      </c>
      <c r="H5050" s="11" t="s">
        <v>16435</v>
      </c>
      <c r="I5050" s="11" t="s">
        <v>16094</v>
      </c>
      <c r="J5050" s="11">
        <v>10</v>
      </c>
    </row>
    <row r="5051" spans="1:10">
      <c r="A5051" s="11" t="s">
        <v>16014</v>
      </c>
      <c r="B5051" s="11" t="s">
        <v>15012</v>
      </c>
      <c r="C5051" s="11" t="s">
        <v>20273</v>
      </c>
      <c r="D5051" s="11" t="s">
        <v>17336</v>
      </c>
      <c r="E5051" s="11" t="s">
        <v>4246</v>
      </c>
      <c r="F5051" s="11" t="s">
        <v>17203</v>
      </c>
      <c r="G5051" s="11" t="s">
        <v>16003</v>
      </c>
      <c r="H5051" s="11" t="s">
        <v>14066</v>
      </c>
      <c r="I5051" s="11" t="s">
        <v>16049</v>
      </c>
      <c r="J5051" s="11">
        <v>10</v>
      </c>
    </row>
    <row r="5052" spans="1:10">
      <c r="A5052" s="11" t="s">
        <v>15986</v>
      </c>
      <c r="B5052" s="11" t="s">
        <v>11339</v>
      </c>
      <c r="C5052" s="11" t="s">
        <v>20273</v>
      </c>
      <c r="D5052" s="11" t="s">
        <v>17174</v>
      </c>
      <c r="E5052" s="11" t="s">
        <v>12</v>
      </c>
      <c r="F5052" s="11" t="s">
        <v>20335</v>
      </c>
      <c r="G5052" s="11" t="s">
        <v>15990</v>
      </c>
      <c r="H5052" s="11" t="s">
        <v>11136</v>
      </c>
      <c r="I5052" s="11" t="s">
        <v>16219</v>
      </c>
      <c r="J5052" s="11">
        <v>10</v>
      </c>
    </row>
    <row r="5053" spans="1:10">
      <c r="A5053" s="11" t="s">
        <v>15993</v>
      </c>
      <c r="B5053" s="11" t="s">
        <v>18087</v>
      </c>
      <c r="C5053" s="11" t="s">
        <v>20273</v>
      </c>
      <c r="D5053" s="11" t="s">
        <v>17739</v>
      </c>
      <c r="E5053" s="11" t="s">
        <v>16508</v>
      </c>
      <c r="F5053" s="11" t="s">
        <v>16174</v>
      </c>
      <c r="G5053" s="11" t="s">
        <v>15997</v>
      </c>
      <c r="H5053" s="11" t="s">
        <v>12219</v>
      </c>
      <c r="I5053" s="11" t="s">
        <v>16049</v>
      </c>
      <c r="J5053" s="11">
        <v>10</v>
      </c>
    </row>
    <row r="5054" spans="1:10">
      <c r="A5054" s="11" t="s">
        <v>15993</v>
      </c>
      <c r="B5054" s="11" t="s">
        <v>20336</v>
      </c>
      <c r="C5054" s="11" t="s">
        <v>20273</v>
      </c>
      <c r="D5054" s="11" t="s">
        <v>16642</v>
      </c>
      <c r="E5054" s="11" t="s">
        <v>16110</v>
      </c>
      <c r="F5054" s="11" t="s">
        <v>16109</v>
      </c>
      <c r="G5054" s="11" t="s">
        <v>15997</v>
      </c>
      <c r="H5054" s="11" t="s">
        <v>16084</v>
      </c>
      <c r="I5054" s="11" t="s">
        <v>16019</v>
      </c>
      <c r="J5054" s="11">
        <v>10</v>
      </c>
    </row>
    <row r="5055" spans="1:10">
      <c r="A5055" s="11" t="s">
        <v>16004</v>
      </c>
      <c r="B5055" s="11" t="s">
        <v>20337</v>
      </c>
      <c r="C5055" s="11" t="s">
        <v>20273</v>
      </c>
      <c r="D5055" s="11" t="s">
        <v>16656</v>
      </c>
      <c r="E5055" s="11" t="s">
        <v>20338</v>
      </c>
      <c r="F5055" s="11" t="s">
        <v>16795</v>
      </c>
      <c r="G5055" s="11" t="s">
        <v>15997</v>
      </c>
      <c r="H5055" s="11" t="s">
        <v>16435</v>
      </c>
      <c r="I5055" s="11" t="s">
        <v>15999</v>
      </c>
      <c r="J5055" s="11">
        <v>10</v>
      </c>
    </row>
    <row r="5056" spans="1:10">
      <c r="A5056" s="11" t="s">
        <v>16004</v>
      </c>
      <c r="B5056" s="11" t="s">
        <v>8953</v>
      </c>
      <c r="C5056" s="11" t="s">
        <v>20273</v>
      </c>
      <c r="D5056" s="11" t="s">
        <v>16659</v>
      </c>
      <c r="E5056" s="11" t="s">
        <v>16059</v>
      </c>
      <c r="F5056" s="11" t="s">
        <v>17416</v>
      </c>
      <c r="G5056" s="11" t="s">
        <v>15997</v>
      </c>
      <c r="H5056" s="11" t="s">
        <v>11141</v>
      </c>
      <c r="I5056" s="11" t="s">
        <v>15999</v>
      </c>
      <c r="J5056" s="11">
        <v>10</v>
      </c>
    </row>
    <row r="5057" spans="1:10">
      <c r="A5057" s="11" t="s">
        <v>16004</v>
      </c>
      <c r="B5057" s="11" t="s">
        <v>17781</v>
      </c>
      <c r="C5057" s="11" t="s">
        <v>20273</v>
      </c>
      <c r="D5057" s="11" t="s">
        <v>17522</v>
      </c>
      <c r="E5057" s="11" t="s">
        <v>17812</v>
      </c>
      <c r="F5057" s="11" t="s">
        <v>17782</v>
      </c>
      <c r="G5057" s="11" t="s">
        <v>15997</v>
      </c>
      <c r="H5057" s="11" t="s">
        <v>11233</v>
      </c>
      <c r="I5057" s="11" t="s">
        <v>15999</v>
      </c>
      <c r="J5057" s="11">
        <v>10</v>
      </c>
    </row>
    <row r="5058" spans="1:10">
      <c r="A5058" s="11" t="s">
        <v>15986</v>
      </c>
      <c r="B5058" s="11" t="s">
        <v>19131</v>
      </c>
      <c r="C5058" s="11" t="s">
        <v>20273</v>
      </c>
      <c r="D5058" s="11" t="s">
        <v>17522</v>
      </c>
      <c r="E5058" s="11" t="s">
        <v>17791</v>
      </c>
      <c r="F5058" s="11" t="s">
        <v>19132</v>
      </c>
      <c r="G5058" s="11" t="s">
        <v>16003</v>
      </c>
      <c r="H5058" s="11" t="s">
        <v>16008</v>
      </c>
      <c r="I5058" s="11" t="s">
        <v>15999</v>
      </c>
      <c r="J5058" s="11">
        <v>10</v>
      </c>
    </row>
    <row r="5059" spans="1:10">
      <c r="A5059" s="11" t="s">
        <v>16004</v>
      </c>
      <c r="B5059" s="11" t="s">
        <v>20339</v>
      </c>
      <c r="C5059" s="11" t="s">
        <v>20273</v>
      </c>
      <c r="D5059" s="11" t="s">
        <v>17522</v>
      </c>
      <c r="E5059" s="11" t="s">
        <v>20340</v>
      </c>
      <c r="F5059" s="11" t="s">
        <v>16165</v>
      </c>
      <c r="G5059" s="11" t="s">
        <v>15997</v>
      </c>
      <c r="H5059" s="11" t="s">
        <v>11141</v>
      </c>
      <c r="I5059" s="11" t="s">
        <v>15999</v>
      </c>
      <c r="J5059" s="11">
        <v>10</v>
      </c>
    </row>
    <row r="5060" spans="1:10">
      <c r="A5060" s="11" t="s">
        <v>15986</v>
      </c>
      <c r="B5060" s="11" t="s">
        <v>20341</v>
      </c>
      <c r="C5060" s="11" t="s">
        <v>20273</v>
      </c>
      <c r="D5060" s="11" t="s">
        <v>17351</v>
      </c>
      <c r="E5060" s="11" t="s">
        <v>16504</v>
      </c>
      <c r="F5060" s="11" t="s">
        <v>16227</v>
      </c>
      <c r="G5060" s="11" t="s">
        <v>15997</v>
      </c>
      <c r="H5060" s="11" t="s">
        <v>15991</v>
      </c>
      <c r="I5060" s="11" t="s">
        <v>15999</v>
      </c>
      <c r="J5060" s="11">
        <v>10</v>
      </c>
    </row>
    <row r="5061" spans="1:10">
      <c r="A5061" s="11" t="s">
        <v>16004</v>
      </c>
      <c r="B5061" s="11" t="s">
        <v>847</v>
      </c>
      <c r="C5061" s="11" t="s">
        <v>20273</v>
      </c>
      <c r="D5061" s="11" t="s">
        <v>17038</v>
      </c>
      <c r="E5061" s="11" t="s">
        <v>16643</v>
      </c>
      <c r="F5061" s="11" t="s">
        <v>17273</v>
      </c>
      <c r="G5061" s="11" t="s">
        <v>15997</v>
      </c>
      <c r="H5061" s="11" t="s">
        <v>11378</v>
      </c>
      <c r="I5061" s="11" t="s">
        <v>15999</v>
      </c>
      <c r="J5061" s="11">
        <v>10</v>
      </c>
    </row>
    <row r="5062" spans="1:10">
      <c r="A5062" s="11" t="s">
        <v>16014</v>
      </c>
      <c r="B5062" s="11" t="s">
        <v>19023</v>
      </c>
      <c r="C5062" s="11" t="s">
        <v>20273</v>
      </c>
      <c r="D5062" s="11" t="s">
        <v>16364</v>
      </c>
      <c r="E5062" s="11" t="s">
        <v>435</v>
      </c>
      <c r="F5062" s="11" t="s">
        <v>17265</v>
      </c>
      <c r="G5062" s="11" t="s">
        <v>15997</v>
      </c>
      <c r="H5062" s="11" t="s">
        <v>18912</v>
      </c>
      <c r="I5062" s="11" t="s">
        <v>15999</v>
      </c>
      <c r="J5062" s="11">
        <v>10</v>
      </c>
    </row>
    <row r="5063" spans="1:10">
      <c r="A5063" s="11" t="s">
        <v>15993</v>
      </c>
      <c r="B5063" s="11" t="s">
        <v>13294</v>
      </c>
      <c r="C5063" s="11" t="s">
        <v>20273</v>
      </c>
      <c r="D5063" s="11" t="s">
        <v>17354</v>
      </c>
      <c r="E5063" s="11" t="s">
        <v>20342</v>
      </c>
      <c r="F5063" s="11" t="s">
        <v>16379</v>
      </c>
      <c r="G5063" s="11" t="s">
        <v>16003</v>
      </c>
      <c r="H5063" s="11" t="s">
        <v>16074</v>
      </c>
      <c r="I5063" s="11" t="s">
        <v>16128</v>
      </c>
      <c r="J5063" s="11">
        <v>10</v>
      </c>
    </row>
    <row r="5064" spans="1:10">
      <c r="A5064" s="11" t="s">
        <v>15993</v>
      </c>
      <c r="B5064" s="11" t="s">
        <v>5662</v>
      </c>
      <c r="C5064" s="11" t="s">
        <v>20273</v>
      </c>
      <c r="D5064" s="11" t="s">
        <v>17354</v>
      </c>
      <c r="E5064" s="11" t="s">
        <v>11316</v>
      </c>
      <c r="F5064" s="11" t="s">
        <v>16371</v>
      </c>
      <c r="G5064" s="11" t="s">
        <v>15990</v>
      </c>
      <c r="H5064" s="11" t="s">
        <v>15998</v>
      </c>
      <c r="I5064" s="11" t="s">
        <v>16045</v>
      </c>
      <c r="J5064" s="11">
        <v>10</v>
      </c>
    </row>
    <row r="5065" spans="1:10">
      <c r="A5065" s="11" t="s">
        <v>15993</v>
      </c>
      <c r="B5065" s="11" t="s">
        <v>12040</v>
      </c>
      <c r="C5065" s="11" t="s">
        <v>20273</v>
      </c>
      <c r="D5065" s="11" t="s">
        <v>16366</v>
      </c>
      <c r="E5065" s="11" t="s">
        <v>16232</v>
      </c>
      <c r="F5065" s="11" t="s">
        <v>16713</v>
      </c>
      <c r="G5065" s="11" t="s">
        <v>15997</v>
      </c>
      <c r="H5065" s="11" t="s">
        <v>15998</v>
      </c>
      <c r="I5065" s="11" t="s">
        <v>15999</v>
      </c>
      <c r="J5065" s="11">
        <v>10</v>
      </c>
    </row>
    <row r="5066" spans="1:10">
      <c r="A5066" s="11" t="s">
        <v>15993</v>
      </c>
      <c r="B5066" s="11" t="s">
        <v>9399</v>
      </c>
      <c r="C5066" s="11" t="s">
        <v>20273</v>
      </c>
      <c r="D5066" s="11" t="s">
        <v>16366</v>
      </c>
      <c r="E5066" s="11" t="s">
        <v>4246</v>
      </c>
      <c r="F5066" s="11" t="s">
        <v>16097</v>
      </c>
      <c r="G5066" s="11" t="s">
        <v>16003</v>
      </c>
      <c r="H5066" s="11" t="s">
        <v>16031</v>
      </c>
      <c r="I5066" s="11" t="s">
        <v>16128</v>
      </c>
      <c r="J5066" s="11">
        <v>10</v>
      </c>
    </row>
    <row r="5067" spans="1:10">
      <c r="A5067" s="11" t="s">
        <v>15993</v>
      </c>
      <c r="B5067" s="11" t="s">
        <v>17353</v>
      </c>
      <c r="C5067" s="11" t="s">
        <v>20273</v>
      </c>
      <c r="D5067" s="11" t="s">
        <v>17355</v>
      </c>
      <c r="E5067" s="11" t="s">
        <v>16006</v>
      </c>
      <c r="F5067" s="11" t="s">
        <v>16814</v>
      </c>
      <c r="G5067" s="11" t="s">
        <v>16003</v>
      </c>
      <c r="H5067" s="11" t="s">
        <v>11141</v>
      </c>
      <c r="I5067" s="11" t="s">
        <v>15999</v>
      </c>
      <c r="J5067" s="11">
        <v>10</v>
      </c>
    </row>
    <row r="5068" spans="1:10">
      <c r="A5068" s="11" t="s">
        <v>15986</v>
      </c>
      <c r="B5068" s="11" t="s">
        <v>20343</v>
      </c>
      <c r="C5068" s="11" t="s">
        <v>20273</v>
      </c>
      <c r="D5068" s="11" t="s">
        <v>16667</v>
      </c>
      <c r="E5068" s="11" t="s">
        <v>18573</v>
      </c>
      <c r="F5068" s="11" t="s">
        <v>16379</v>
      </c>
      <c r="G5068" s="11" t="s">
        <v>15997</v>
      </c>
      <c r="H5068" s="11" t="s">
        <v>16035</v>
      </c>
      <c r="I5068" s="11" t="s">
        <v>16094</v>
      </c>
      <c r="J5068" s="11">
        <v>10</v>
      </c>
    </row>
    <row r="5069" spans="1:10">
      <c r="A5069" s="11" t="s">
        <v>15986</v>
      </c>
      <c r="B5069" s="11" t="s">
        <v>255</v>
      </c>
      <c r="C5069" s="11" t="s">
        <v>20273</v>
      </c>
      <c r="D5069" s="11" t="s">
        <v>16667</v>
      </c>
      <c r="E5069" s="11" t="s">
        <v>16508</v>
      </c>
      <c r="F5069" s="11" t="s">
        <v>16721</v>
      </c>
      <c r="G5069" s="11" t="s">
        <v>15997</v>
      </c>
      <c r="H5069" s="11" t="s">
        <v>16200</v>
      </c>
      <c r="I5069" s="11" t="s">
        <v>15992</v>
      </c>
      <c r="J5069" s="11">
        <v>10</v>
      </c>
    </row>
    <row r="5070" spans="1:10">
      <c r="A5070" s="11" t="s">
        <v>15986</v>
      </c>
      <c r="B5070" s="11" t="s">
        <v>3305</v>
      </c>
      <c r="C5070" s="11" t="s">
        <v>20273</v>
      </c>
      <c r="D5070" s="11" t="s">
        <v>16667</v>
      </c>
      <c r="E5070" s="11" t="s">
        <v>20344</v>
      </c>
      <c r="F5070" s="11" t="s">
        <v>16034</v>
      </c>
      <c r="G5070" s="11" t="s">
        <v>16003</v>
      </c>
      <c r="H5070" s="11" t="s">
        <v>16035</v>
      </c>
      <c r="I5070" s="11" t="s">
        <v>16036</v>
      </c>
      <c r="J5070" s="11">
        <v>10</v>
      </c>
    </row>
    <row r="5071" spans="1:10">
      <c r="A5071" s="11" t="s">
        <v>15986</v>
      </c>
      <c r="B5071" s="11" t="s">
        <v>11745</v>
      </c>
      <c r="C5071" s="11" t="s">
        <v>20273</v>
      </c>
      <c r="D5071" s="11" t="s">
        <v>16378</v>
      </c>
      <c r="E5071" s="11" t="s">
        <v>11316</v>
      </c>
      <c r="F5071" s="11" t="s">
        <v>20345</v>
      </c>
      <c r="G5071" s="11" t="s">
        <v>16003</v>
      </c>
      <c r="H5071" s="11" t="s">
        <v>11136</v>
      </c>
      <c r="I5071" s="11" t="s">
        <v>15999</v>
      </c>
      <c r="J5071" s="11">
        <v>10</v>
      </c>
    </row>
    <row r="5072" spans="1:10">
      <c r="A5072" s="11" t="s">
        <v>16004</v>
      </c>
      <c r="B5072" s="11" t="s">
        <v>19007</v>
      </c>
      <c r="C5072" s="11" t="s">
        <v>20273</v>
      </c>
      <c r="D5072" s="11" t="s">
        <v>17357</v>
      </c>
      <c r="E5072" s="11" t="s">
        <v>17287</v>
      </c>
      <c r="F5072" s="11" t="s">
        <v>17192</v>
      </c>
      <c r="G5072" s="11" t="s">
        <v>15997</v>
      </c>
      <c r="H5072" s="11" t="s">
        <v>16089</v>
      </c>
      <c r="I5072" s="11" t="s">
        <v>16019</v>
      </c>
      <c r="J5072" s="11">
        <v>10</v>
      </c>
    </row>
    <row r="5073" spans="1:10">
      <c r="A5073" s="11" t="s">
        <v>15993</v>
      </c>
      <c r="B5073" s="11" t="s">
        <v>20346</v>
      </c>
      <c r="C5073" s="11" t="s">
        <v>20273</v>
      </c>
      <c r="D5073" s="11" t="s">
        <v>16877</v>
      </c>
      <c r="E5073" s="11" t="s">
        <v>16059</v>
      </c>
      <c r="F5073" s="11" t="s">
        <v>16455</v>
      </c>
      <c r="G5073" s="11" t="s">
        <v>15997</v>
      </c>
      <c r="H5073" s="11" t="s">
        <v>15998</v>
      </c>
      <c r="I5073" s="11" t="s">
        <v>15999</v>
      </c>
      <c r="J5073" s="11">
        <v>10</v>
      </c>
    </row>
    <row r="5074" spans="1:10">
      <c r="A5074" s="11" t="s">
        <v>16014</v>
      </c>
      <c r="B5074" s="11" t="s">
        <v>11350</v>
      </c>
      <c r="C5074" s="11" t="s">
        <v>20273</v>
      </c>
      <c r="D5074" s="11" t="s">
        <v>16390</v>
      </c>
      <c r="E5074" s="11" t="s">
        <v>11316</v>
      </c>
      <c r="F5074" s="11" t="s">
        <v>20347</v>
      </c>
      <c r="G5074" s="11" t="s">
        <v>15990</v>
      </c>
      <c r="H5074" s="11" t="s">
        <v>16023</v>
      </c>
      <c r="I5074" s="11" t="s">
        <v>15999</v>
      </c>
      <c r="J5074" s="11">
        <v>10</v>
      </c>
    </row>
    <row r="5075" spans="1:10">
      <c r="A5075" s="11" t="s">
        <v>15993</v>
      </c>
      <c r="B5075" s="11" t="s">
        <v>11339</v>
      </c>
      <c r="C5075" s="11" t="s">
        <v>20273</v>
      </c>
      <c r="D5075" s="11" t="s">
        <v>16391</v>
      </c>
      <c r="E5075" s="11" t="s">
        <v>17998</v>
      </c>
      <c r="F5075" s="11" t="s">
        <v>20044</v>
      </c>
      <c r="G5075" s="11" t="s">
        <v>16003</v>
      </c>
      <c r="H5075" s="11" t="s">
        <v>15998</v>
      </c>
      <c r="I5075" s="11" t="s">
        <v>16049</v>
      </c>
      <c r="J5075" s="11">
        <v>10</v>
      </c>
    </row>
    <row r="5076" spans="1:10">
      <c r="A5076" s="11" t="s">
        <v>15993</v>
      </c>
      <c r="B5076" s="11" t="s">
        <v>19950</v>
      </c>
      <c r="C5076" s="11" t="s">
        <v>20273</v>
      </c>
      <c r="D5076" s="11" t="s">
        <v>16391</v>
      </c>
      <c r="E5076" s="11" t="s">
        <v>19146</v>
      </c>
      <c r="F5076" s="11" t="s">
        <v>16990</v>
      </c>
      <c r="G5076" s="11" t="s">
        <v>15997</v>
      </c>
      <c r="H5076" s="11" t="s">
        <v>16074</v>
      </c>
      <c r="I5076" s="11" t="s">
        <v>16049</v>
      </c>
      <c r="J5076" s="11">
        <v>10</v>
      </c>
    </row>
    <row r="5077" spans="1:10">
      <c r="A5077" s="11" t="s">
        <v>15993</v>
      </c>
      <c r="B5077" s="11" t="s">
        <v>15200</v>
      </c>
      <c r="C5077" s="11" t="s">
        <v>20273</v>
      </c>
      <c r="D5077" s="11" t="s">
        <v>16393</v>
      </c>
      <c r="E5077" s="11" t="s">
        <v>368</v>
      </c>
      <c r="F5077" s="11" t="s">
        <v>16799</v>
      </c>
      <c r="G5077" s="11" t="s">
        <v>15990</v>
      </c>
      <c r="H5077" s="11" t="s">
        <v>15998</v>
      </c>
      <c r="I5077" s="11" t="s">
        <v>16342</v>
      </c>
      <c r="J5077" s="11">
        <v>10</v>
      </c>
    </row>
    <row r="5078" spans="1:10">
      <c r="A5078" s="11" t="s">
        <v>16004</v>
      </c>
      <c r="B5078" s="11" t="s">
        <v>19036</v>
      </c>
      <c r="C5078" s="11" t="s">
        <v>20273</v>
      </c>
      <c r="D5078" s="11" t="s">
        <v>16674</v>
      </c>
      <c r="E5078" s="11" t="s">
        <v>13903</v>
      </c>
      <c r="F5078" s="11" t="s">
        <v>16945</v>
      </c>
      <c r="G5078" s="11" t="s">
        <v>15997</v>
      </c>
      <c r="H5078" s="11" t="s">
        <v>11378</v>
      </c>
      <c r="I5078" s="11" t="s">
        <v>15999</v>
      </c>
      <c r="J5078" s="11">
        <v>10</v>
      </c>
    </row>
    <row r="5079" spans="1:10">
      <c r="A5079" s="11" t="s">
        <v>16004</v>
      </c>
      <c r="B5079" s="11" t="s">
        <v>20348</v>
      </c>
      <c r="C5079" s="11" t="s">
        <v>20273</v>
      </c>
      <c r="D5079" s="11" t="s">
        <v>16674</v>
      </c>
      <c r="E5079" s="11" t="s">
        <v>20349</v>
      </c>
      <c r="F5079" s="11" t="s">
        <v>17124</v>
      </c>
      <c r="G5079" s="11" t="s">
        <v>15997</v>
      </c>
      <c r="H5079" s="11" t="s">
        <v>16084</v>
      </c>
      <c r="I5079" s="11" t="s">
        <v>16049</v>
      </c>
      <c r="J5079" s="11">
        <v>10</v>
      </c>
    </row>
    <row r="5080" spans="1:10">
      <c r="A5080" s="11" t="s">
        <v>15993</v>
      </c>
      <c r="B5080" s="11" t="s">
        <v>11610</v>
      </c>
      <c r="C5080" s="11" t="s">
        <v>20273</v>
      </c>
      <c r="D5080" s="11" t="s">
        <v>17922</v>
      </c>
      <c r="E5080" s="11" t="s">
        <v>1180</v>
      </c>
      <c r="F5080" s="11" t="s">
        <v>16080</v>
      </c>
      <c r="G5080" s="11" t="s">
        <v>15990</v>
      </c>
      <c r="H5080" s="11" t="s">
        <v>16074</v>
      </c>
      <c r="I5080" s="11" t="s">
        <v>16019</v>
      </c>
      <c r="J5080" s="11">
        <v>9</v>
      </c>
    </row>
    <row r="5081" spans="1:10">
      <c r="A5081" s="11" t="s">
        <v>15993</v>
      </c>
      <c r="B5081" s="11" t="s">
        <v>15198</v>
      </c>
      <c r="C5081" s="11" t="s">
        <v>20273</v>
      </c>
      <c r="D5081" s="11" t="s">
        <v>17049</v>
      </c>
      <c r="E5081" s="11" t="s">
        <v>4246</v>
      </c>
      <c r="F5081" s="11" t="s">
        <v>17560</v>
      </c>
      <c r="G5081" s="11" t="s">
        <v>15990</v>
      </c>
      <c r="H5081" s="11" t="s">
        <v>847</v>
      </c>
      <c r="I5081" s="11" t="s">
        <v>16128</v>
      </c>
      <c r="J5081" s="11">
        <v>9</v>
      </c>
    </row>
    <row r="5082" spans="1:10">
      <c r="A5082" s="11" t="s">
        <v>15993</v>
      </c>
      <c r="B5082" s="11" t="s">
        <v>14621</v>
      </c>
      <c r="C5082" s="11" t="s">
        <v>20273</v>
      </c>
      <c r="D5082" s="11" t="s">
        <v>17049</v>
      </c>
      <c r="E5082" s="11" t="s">
        <v>16683</v>
      </c>
      <c r="F5082" s="11" t="s">
        <v>16908</v>
      </c>
      <c r="G5082" s="11" t="s">
        <v>15990</v>
      </c>
      <c r="H5082" s="11" t="s">
        <v>847</v>
      </c>
      <c r="I5082" s="11" t="s">
        <v>16128</v>
      </c>
      <c r="J5082" s="11">
        <v>9</v>
      </c>
    </row>
    <row r="5083" spans="1:10">
      <c r="A5083" s="11" t="s">
        <v>15993</v>
      </c>
      <c r="B5083" s="11" t="s">
        <v>11524</v>
      </c>
      <c r="C5083" s="11" t="s">
        <v>20273</v>
      </c>
      <c r="D5083" s="11" t="s">
        <v>16400</v>
      </c>
      <c r="E5083" s="11" t="s">
        <v>16059</v>
      </c>
      <c r="F5083" s="11" t="s">
        <v>16060</v>
      </c>
      <c r="G5083" s="11" t="s">
        <v>15997</v>
      </c>
      <c r="H5083" s="11" t="s">
        <v>16061</v>
      </c>
      <c r="I5083" s="11" t="s">
        <v>15999</v>
      </c>
      <c r="J5083" s="11">
        <v>9</v>
      </c>
    </row>
    <row r="5084" spans="1:10">
      <c r="A5084" s="11" t="s">
        <v>16004</v>
      </c>
      <c r="B5084" s="11" t="s">
        <v>20350</v>
      </c>
      <c r="C5084" s="11" t="s">
        <v>20273</v>
      </c>
      <c r="D5084" s="11" t="s">
        <v>16884</v>
      </c>
      <c r="E5084" s="11" t="s">
        <v>4246</v>
      </c>
      <c r="F5084" s="11" t="s">
        <v>17450</v>
      </c>
      <c r="G5084" s="11" t="s">
        <v>15990</v>
      </c>
      <c r="H5084" s="11" t="s">
        <v>11141</v>
      </c>
      <c r="I5084" s="11" t="s">
        <v>15999</v>
      </c>
      <c r="J5084" s="11">
        <v>9</v>
      </c>
    </row>
    <row r="5085" spans="1:10">
      <c r="A5085" s="11" t="s">
        <v>16004</v>
      </c>
      <c r="B5085" s="11" t="s">
        <v>10930</v>
      </c>
      <c r="C5085" s="11" t="s">
        <v>20273</v>
      </c>
      <c r="D5085" s="11" t="s">
        <v>18917</v>
      </c>
      <c r="E5085" s="11" t="s">
        <v>4246</v>
      </c>
      <c r="F5085" s="11" t="s">
        <v>16522</v>
      </c>
      <c r="G5085" s="11" t="s">
        <v>15990</v>
      </c>
      <c r="H5085" s="11" t="s">
        <v>11233</v>
      </c>
      <c r="I5085" s="11" t="s">
        <v>15999</v>
      </c>
      <c r="J5085" s="11">
        <v>9</v>
      </c>
    </row>
    <row r="5086" spans="1:10">
      <c r="A5086" s="11" t="s">
        <v>15993</v>
      </c>
      <c r="B5086" s="11" t="s">
        <v>13676</v>
      </c>
      <c r="C5086" s="11" t="s">
        <v>20273</v>
      </c>
      <c r="D5086" s="11" t="s">
        <v>17372</v>
      </c>
      <c r="E5086" s="11" t="s">
        <v>280</v>
      </c>
      <c r="F5086" s="11" t="s">
        <v>16570</v>
      </c>
      <c r="G5086" s="11" t="s">
        <v>16003</v>
      </c>
      <c r="H5086" s="11" t="s">
        <v>15998</v>
      </c>
      <c r="I5086" s="11" t="s">
        <v>16128</v>
      </c>
      <c r="J5086" s="11">
        <v>9</v>
      </c>
    </row>
    <row r="5087" spans="1:10">
      <c r="A5087" s="11" t="s">
        <v>16014</v>
      </c>
      <c r="B5087" s="11" t="s">
        <v>19591</v>
      </c>
      <c r="C5087" s="11" t="s">
        <v>20273</v>
      </c>
      <c r="D5087" s="11" t="s">
        <v>16410</v>
      </c>
      <c r="E5087" s="11" t="s">
        <v>20351</v>
      </c>
      <c r="F5087" s="11" t="s">
        <v>16271</v>
      </c>
      <c r="G5087" s="11" t="s">
        <v>15997</v>
      </c>
      <c r="H5087" s="11" t="s">
        <v>18912</v>
      </c>
      <c r="I5087" s="11" t="s">
        <v>15999</v>
      </c>
      <c r="J5087" s="11">
        <v>9</v>
      </c>
    </row>
    <row r="5088" spans="1:10">
      <c r="A5088" s="11" t="s">
        <v>15993</v>
      </c>
      <c r="B5088" s="11" t="s">
        <v>3305</v>
      </c>
      <c r="C5088" s="11" t="s">
        <v>20273</v>
      </c>
      <c r="D5088" s="11" t="s">
        <v>16412</v>
      </c>
      <c r="E5088" s="11" t="s">
        <v>17776</v>
      </c>
      <c r="F5088" s="11" t="s">
        <v>16069</v>
      </c>
      <c r="G5088" s="11" t="s">
        <v>15997</v>
      </c>
      <c r="H5088" s="11" t="s">
        <v>16026</v>
      </c>
      <c r="I5088" s="11" t="s">
        <v>15999</v>
      </c>
      <c r="J5088" s="11">
        <v>9</v>
      </c>
    </row>
    <row r="5089" spans="1:10">
      <c r="A5089" s="11" t="s">
        <v>16004</v>
      </c>
      <c r="B5089" s="11" t="s">
        <v>7998</v>
      </c>
      <c r="C5089" s="11" t="s">
        <v>20273</v>
      </c>
      <c r="D5089" s="11" t="s">
        <v>16415</v>
      </c>
      <c r="E5089" s="11" t="s">
        <v>16314</v>
      </c>
      <c r="F5089" s="11" t="s">
        <v>17137</v>
      </c>
      <c r="G5089" s="11" t="s">
        <v>15997</v>
      </c>
      <c r="H5089" s="11" t="s">
        <v>16089</v>
      </c>
      <c r="I5089" s="11" t="s">
        <v>15992</v>
      </c>
      <c r="J5089" s="11">
        <v>9</v>
      </c>
    </row>
    <row r="5090" spans="1:10">
      <c r="A5090" s="11" t="s">
        <v>16004</v>
      </c>
      <c r="B5090" s="11" t="s">
        <v>7998</v>
      </c>
      <c r="C5090" s="11" t="s">
        <v>20273</v>
      </c>
      <c r="D5090" s="11" t="s">
        <v>16686</v>
      </c>
      <c r="E5090" s="11" t="s">
        <v>18561</v>
      </c>
      <c r="F5090" s="11" t="s">
        <v>16022</v>
      </c>
      <c r="G5090" s="11" t="s">
        <v>15997</v>
      </c>
      <c r="H5090" s="11" t="s">
        <v>16089</v>
      </c>
      <c r="I5090" s="11" t="s">
        <v>16611</v>
      </c>
      <c r="J5090" s="11">
        <v>9</v>
      </c>
    </row>
    <row r="5091" spans="1:10">
      <c r="A5091" s="11" t="s">
        <v>16014</v>
      </c>
      <c r="B5091" s="11" t="s">
        <v>13261</v>
      </c>
      <c r="C5091" s="11" t="s">
        <v>20273</v>
      </c>
      <c r="D5091" s="11" t="s">
        <v>18204</v>
      </c>
      <c r="E5091" s="11" t="s">
        <v>16499</v>
      </c>
      <c r="F5091" s="11" t="s">
        <v>16742</v>
      </c>
      <c r="G5091" s="11" t="s">
        <v>16003</v>
      </c>
      <c r="H5091" s="11" t="s">
        <v>16008</v>
      </c>
      <c r="I5091" s="11" t="s">
        <v>15999</v>
      </c>
      <c r="J5091" s="11">
        <v>9</v>
      </c>
    </row>
    <row r="5092" spans="1:10">
      <c r="A5092" s="11" t="s">
        <v>15993</v>
      </c>
      <c r="B5092" s="11" t="s">
        <v>12242</v>
      </c>
      <c r="C5092" s="11" t="s">
        <v>20273</v>
      </c>
      <c r="D5092" s="11" t="s">
        <v>18206</v>
      </c>
      <c r="E5092" s="11" t="s">
        <v>18623</v>
      </c>
      <c r="F5092" s="11" t="s">
        <v>16417</v>
      </c>
      <c r="G5092" s="11" t="s">
        <v>16003</v>
      </c>
      <c r="H5092" s="11" t="s">
        <v>16084</v>
      </c>
      <c r="I5092" s="11" t="s">
        <v>16049</v>
      </c>
      <c r="J5092" s="11">
        <v>9</v>
      </c>
    </row>
    <row r="5093" spans="1:10">
      <c r="A5093" s="11" t="s">
        <v>16004</v>
      </c>
      <c r="B5093" s="11" t="s">
        <v>20352</v>
      </c>
      <c r="C5093" s="11" t="s">
        <v>20353</v>
      </c>
      <c r="D5093" s="11" t="s">
        <v>18226</v>
      </c>
      <c r="E5093" s="11" t="s">
        <v>16006</v>
      </c>
      <c r="F5093" s="11" t="s">
        <v>16010</v>
      </c>
      <c r="G5093" s="11" t="s">
        <v>15997</v>
      </c>
      <c r="H5093" s="11" t="s">
        <v>11963</v>
      </c>
      <c r="I5093" s="11" t="s">
        <v>16019</v>
      </c>
      <c r="J5093" s="11">
        <v>17</v>
      </c>
    </row>
    <row r="5094" spans="1:10">
      <c r="A5094" s="11" t="s">
        <v>16014</v>
      </c>
      <c r="B5094" s="11" t="s">
        <v>15216</v>
      </c>
      <c r="C5094" s="11" t="s">
        <v>20353</v>
      </c>
      <c r="D5094" s="11" t="s">
        <v>16451</v>
      </c>
      <c r="E5094" s="11" t="s">
        <v>368</v>
      </c>
      <c r="F5094" s="11" t="s">
        <v>18429</v>
      </c>
      <c r="G5094" s="11" t="s">
        <v>15990</v>
      </c>
      <c r="H5094" s="11" t="s">
        <v>11141</v>
      </c>
      <c r="I5094" s="11" t="s">
        <v>16036</v>
      </c>
      <c r="J5094" s="11">
        <v>17</v>
      </c>
    </row>
    <row r="5095" spans="1:10">
      <c r="A5095" s="11" t="s">
        <v>16014</v>
      </c>
      <c r="B5095" s="11" t="s">
        <v>15219</v>
      </c>
      <c r="C5095" s="11" t="s">
        <v>20353</v>
      </c>
      <c r="D5095" s="11" t="s">
        <v>18638</v>
      </c>
      <c r="E5095" s="11" t="s">
        <v>368</v>
      </c>
      <c r="F5095" s="11" t="s">
        <v>18481</v>
      </c>
      <c r="G5095" s="11" t="s">
        <v>15990</v>
      </c>
      <c r="H5095" s="11" t="s">
        <v>11141</v>
      </c>
      <c r="I5095" s="11" t="s">
        <v>16036</v>
      </c>
      <c r="J5095" s="11">
        <v>17</v>
      </c>
    </row>
    <row r="5096" spans="1:10">
      <c r="A5096" s="11" t="s">
        <v>15993</v>
      </c>
      <c r="B5096" s="11" t="s">
        <v>13941</v>
      </c>
      <c r="C5096" s="11" t="s">
        <v>20353</v>
      </c>
      <c r="D5096" s="11" t="s">
        <v>18638</v>
      </c>
      <c r="E5096" s="11" t="s">
        <v>20354</v>
      </c>
      <c r="F5096" s="11" t="s">
        <v>16179</v>
      </c>
      <c r="G5096" s="11" t="s">
        <v>16003</v>
      </c>
      <c r="H5096" s="11" t="s">
        <v>15998</v>
      </c>
      <c r="I5096" s="11" t="s">
        <v>16049</v>
      </c>
      <c r="J5096" s="11">
        <v>17</v>
      </c>
    </row>
    <row r="5097" spans="1:10">
      <c r="A5097" s="11" t="s">
        <v>16004</v>
      </c>
      <c r="B5097" s="11" t="s">
        <v>17326</v>
      </c>
      <c r="C5097" s="11" t="s">
        <v>20353</v>
      </c>
      <c r="D5097" s="11" t="s">
        <v>16021</v>
      </c>
      <c r="E5097" s="11" t="s">
        <v>16059</v>
      </c>
      <c r="F5097" s="11" t="s">
        <v>16517</v>
      </c>
      <c r="G5097" s="11" t="s">
        <v>15997</v>
      </c>
      <c r="H5097" s="11" t="s">
        <v>11233</v>
      </c>
      <c r="I5097" s="11" t="s">
        <v>15999</v>
      </c>
      <c r="J5097" s="11">
        <v>17</v>
      </c>
    </row>
    <row r="5098" spans="1:10">
      <c r="A5098" s="11" t="s">
        <v>16004</v>
      </c>
      <c r="B5098" s="11" t="s">
        <v>15223</v>
      </c>
      <c r="C5098" s="11" t="s">
        <v>20353</v>
      </c>
      <c r="D5098" s="11" t="s">
        <v>17633</v>
      </c>
      <c r="E5098" s="11" t="s">
        <v>4246</v>
      </c>
      <c r="F5098" s="11" t="s">
        <v>16942</v>
      </c>
      <c r="G5098" s="11" t="s">
        <v>15990</v>
      </c>
      <c r="H5098" s="11" t="s">
        <v>11141</v>
      </c>
      <c r="I5098" s="11" t="s">
        <v>16611</v>
      </c>
      <c r="J5098" s="11">
        <v>17</v>
      </c>
    </row>
    <row r="5099" spans="1:10">
      <c r="A5099" s="11" t="s">
        <v>15993</v>
      </c>
      <c r="B5099" s="11" t="s">
        <v>5919</v>
      </c>
      <c r="C5099" s="11" t="s">
        <v>20353</v>
      </c>
      <c r="D5099" s="11" t="s">
        <v>17068</v>
      </c>
      <c r="E5099" s="11" t="s">
        <v>16798</v>
      </c>
      <c r="F5099" s="11" t="s">
        <v>16117</v>
      </c>
      <c r="G5099" s="11" t="s">
        <v>15997</v>
      </c>
      <c r="H5099" s="11" t="s">
        <v>15998</v>
      </c>
      <c r="I5099" s="11" t="s">
        <v>16128</v>
      </c>
      <c r="J5099" s="11">
        <v>17</v>
      </c>
    </row>
    <row r="5100" spans="1:10">
      <c r="A5100" s="11" t="s">
        <v>15993</v>
      </c>
      <c r="B5100" s="11" t="s">
        <v>17805</v>
      </c>
      <c r="C5100" s="11" t="s">
        <v>20353</v>
      </c>
      <c r="D5100" s="11" t="s">
        <v>16459</v>
      </c>
      <c r="E5100" s="11" t="s">
        <v>16232</v>
      </c>
      <c r="F5100" s="11" t="s">
        <v>16240</v>
      </c>
      <c r="G5100" s="11" t="s">
        <v>15997</v>
      </c>
      <c r="H5100" s="11" t="s">
        <v>16084</v>
      </c>
      <c r="I5100" s="11" t="s">
        <v>15999</v>
      </c>
      <c r="J5100" s="11">
        <v>17</v>
      </c>
    </row>
    <row r="5101" spans="1:10">
      <c r="A5101" s="11" t="s">
        <v>15993</v>
      </c>
      <c r="B5101" s="11" t="s">
        <v>11339</v>
      </c>
      <c r="C5101" s="11" t="s">
        <v>20353</v>
      </c>
      <c r="D5101" s="11" t="s">
        <v>17225</v>
      </c>
      <c r="E5101" s="11" t="s">
        <v>1180</v>
      </c>
      <c r="F5101" s="11" t="s">
        <v>16260</v>
      </c>
      <c r="G5101" s="11" t="s">
        <v>16003</v>
      </c>
      <c r="H5101" s="11" t="s">
        <v>16026</v>
      </c>
      <c r="I5101" s="11" t="s">
        <v>16128</v>
      </c>
      <c r="J5101" s="11">
        <v>17</v>
      </c>
    </row>
    <row r="5102" spans="1:10">
      <c r="A5102" s="11" t="s">
        <v>15993</v>
      </c>
      <c r="B5102" s="11" t="s">
        <v>11339</v>
      </c>
      <c r="C5102" s="11" t="s">
        <v>20353</v>
      </c>
      <c r="D5102" s="11" t="s">
        <v>16461</v>
      </c>
      <c r="E5102" s="11" t="s">
        <v>16059</v>
      </c>
      <c r="F5102" s="11" t="s">
        <v>16028</v>
      </c>
      <c r="G5102" s="11" t="s">
        <v>16003</v>
      </c>
      <c r="H5102" s="11" t="s">
        <v>16074</v>
      </c>
      <c r="I5102" s="11" t="s">
        <v>16036</v>
      </c>
      <c r="J5102" s="11">
        <v>16</v>
      </c>
    </row>
    <row r="5103" spans="1:10">
      <c r="A5103" s="11" t="s">
        <v>15986</v>
      </c>
      <c r="B5103" s="11" t="s">
        <v>15220</v>
      </c>
      <c r="C5103" s="11" t="s">
        <v>20353</v>
      </c>
      <c r="D5103" s="11" t="s">
        <v>17405</v>
      </c>
      <c r="E5103" s="11" t="s">
        <v>16324</v>
      </c>
      <c r="F5103" s="11" t="s">
        <v>16703</v>
      </c>
      <c r="G5103" s="11" t="s">
        <v>15990</v>
      </c>
      <c r="H5103" s="11" t="s">
        <v>16035</v>
      </c>
      <c r="I5103" s="11" t="s">
        <v>16036</v>
      </c>
      <c r="J5103" s="11">
        <v>16</v>
      </c>
    </row>
    <row r="5104" spans="1:10">
      <c r="A5104" s="11" t="s">
        <v>16014</v>
      </c>
      <c r="B5104" s="11" t="s">
        <v>15217</v>
      </c>
      <c r="C5104" s="11" t="s">
        <v>20353</v>
      </c>
      <c r="D5104" s="11" t="s">
        <v>17564</v>
      </c>
      <c r="E5104" s="11" t="s">
        <v>368</v>
      </c>
      <c r="F5104" s="11" t="s">
        <v>18364</v>
      </c>
      <c r="G5104" s="11" t="s">
        <v>15990</v>
      </c>
      <c r="H5104" s="11" t="s">
        <v>16363</v>
      </c>
      <c r="I5104" s="11" t="s">
        <v>16036</v>
      </c>
      <c r="J5104" s="11">
        <v>16</v>
      </c>
    </row>
    <row r="5105" spans="1:10">
      <c r="A5105" s="11" t="s">
        <v>16004</v>
      </c>
      <c r="B5105" s="11" t="s">
        <v>11524</v>
      </c>
      <c r="C5105" s="11" t="s">
        <v>20353</v>
      </c>
      <c r="D5105" s="11" t="s">
        <v>16465</v>
      </c>
      <c r="E5105" s="11" t="s">
        <v>20009</v>
      </c>
      <c r="F5105" s="11" t="s">
        <v>17858</v>
      </c>
      <c r="G5105" s="11" t="s">
        <v>15997</v>
      </c>
      <c r="H5105" s="11" t="s">
        <v>11141</v>
      </c>
      <c r="I5105" s="11" t="s">
        <v>15999</v>
      </c>
      <c r="J5105" s="11">
        <v>16</v>
      </c>
    </row>
    <row r="5106" spans="1:10">
      <c r="A5106" s="11" t="s">
        <v>16004</v>
      </c>
      <c r="B5106" s="11" t="s">
        <v>14108</v>
      </c>
      <c r="C5106" s="11" t="s">
        <v>20353</v>
      </c>
      <c r="D5106" s="11" t="s">
        <v>16932</v>
      </c>
      <c r="E5106" s="11" t="s">
        <v>16059</v>
      </c>
      <c r="F5106" s="11" t="s">
        <v>15989</v>
      </c>
      <c r="G5106" s="11" t="s">
        <v>15997</v>
      </c>
      <c r="H5106" s="11" t="s">
        <v>11378</v>
      </c>
      <c r="I5106" s="11" t="s">
        <v>15999</v>
      </c>
      <c r="J5106" s="11">
        <v>16</v>
      </c>
    </row>
    <row r="5107" spans="1:10">
      <c r="A5107" s="11" t="s">
        <v>16004</v>
      </c>
      <c r="B5107" s="11" t="s">
        <v>20298</v>
      </c>
      <c r="C5107" s="11" t="s">
        <v>20353</v>
      </c>
      <c r="D5107" s="11" t="s">
        <v>16932</v>
      </c>
      <c r="E5107" s="11" t="s">
        <v>16110</v>
      </c>
      <c r="F5107" s="11" t="s">
        <v>16341</v>
      </c>
      <c r="G5107" s="11" t="s">
        <v>16003</v>
      </c>
      <c r="H5107" s="11" t="s">
        <v>847</v>
      </c>
      <c r="I5107" s="11" t="s">
        <v>15999</v>
      </c>
      <c r="J5107" s="11">
        <v>16</v>
      </c>
    </row>
    <row r="5108" spans="1:10">
      <c r="A5108" s="11" t="s">
        <v>16014</v>
      </c>
      <c r="B5108" s="11" t="s">
        <v>20355</v>
      </c>
      <c r="C5108" s="11" t="s">
        <v>20353</v>
      </c>
      <c r="D5108" s="11" t="s">
        <v>17414</v>
      </c>
      <c r="E5108" s="11" t="s">
        <v>368</v>
      </c>
      <c r="F5108" s="11" t="s">
        <v>20072</v>
      </c>
      <c r="G5108" s="11" t="s">
        <v>15990</v>
      </c>
      <c r="H5108" s="11" t="s">
        <v>11141</v>
      </c>
      <c r="I5108" s="11" t="s">
        <v>17128</v>
      </c>
      <c r="J5108" s="11">
        <v>16</v>
      </c>
    </row>
    <row r="5109" spans="1:10">
      <c r="A5109" s="11" t="s">
        <v>15993</v>
      </c>
      <c r="B5109" s="11" t="s">
        <v>11199</v>
      </c>
      <c r="C5109" s="11" t="s">
        <v>20353</v>
      </c>
      <c r="D5109" s="11" t="s">
        <v>17948</v>
      </c>
      <c r="E5109" s="11" t="s">
        <v>368</v>
      </c>
      <c r="F5109" s="11" t="s">
        <v>16608</v>
      </c>
      <c r="G5109" s="11" t="s">
        <v>15990</v>
      </c>
      <c r="H5109" s="11" t="s">
        <v>16084</v>
      </c>
      <c r="I5109" s="11" t="s">
        <v>15999</v>
      </c>
      <c r="J5109" s="11">
        <v>16</v>
      </c>
    </row>
    <row r="5110" spans="1:10">
      <c r="A5110" s="11" t="s">
        <v>16004</v>
      </c>
      <c r="B5110" s="11" t="s">
        <v>20356</v>
      </c>
      <c r="C5110" s="11" t="s">
        <v>20353</v>
      </c>
      <c r="D5110" s="11" t="s">
        <v>17948</v>
      </c>
      <c r="E5110" s="11" t="s">
        <v>16314</v>
      </c>
      <c r="F5110" s="11" t="s">
        <v>16285</v>
      </c>
      <c r="G5110" s="11" t="s">
        <v>15997</v>
      </c>
      <c r="H5110" s="11" t="s">
        <v>11141</v>
      </c>
      <c r="I5110" s="11" t="s">
        <v>15999</v>
      </c>
      <c r="J5110" s="11">
        <v>16</v>
      </c>
    </row>
    <row r="5111" spans="1:10">
      <c r="A5111" s="11" t="s">
        <v>16004</v>
      </c>
      <c r="B5111" s="11" t="s">
        <v>12190</v>
      </c>
      <c r="C5111" s="11" t="s">
        <v>20353</v>
      </c>
      <c r="D5111" s="11" t="s">
        <v>17082</v>
      </c>
      <c r="E5111" s="11" t="s">
        <v>16332</v>
      </c>
      <c r="F5111" s="11" t="s">
        <v>16227</v>
      </c>
      <c r="G5111" s="11" t="s">
        <v>15997</v>
      </c>
      <c r="H5111" s="11" t="s">
        <v>11141</v>
      </c>
      <c r="I5111" s="11" t="s">
        <v>15999</v>
      </c>
      <c r="J5111" s="11">
        <v>16</v>
      </c>
    </row>
    <row r="5112" spans="1:10">
      <c r="A5112" s="11" t="s">
        <v>16004</v>
      </c>
      <c r="B5112" s="11" t="s">
        <v>7998</v>
      </c>
      <c r="C5112" s="11" t="s">
        <v>20353</v>
      </c>
      <c r="D5112" s="11" t="s">
        <v>16480</v>
      </c>
      <c r="E5112" s="11" t="s">
        <v>132</v>
      </c>
      <c r="F5112" s="11" t="s">
        <v>16449</v>
      </c>
      <c r="G5112" s="11" t="s">
        <v>16067</v>
      </c>
      <c r="H5112" s="11" t="s">
        <v>11233</v>
      </c>
      <c r="I5112" s="11" t="s">
        <v>15999</v>
      </c>
      <c r="J5112" s="11">
        <v>16</v>
      </c>
    </row>
    <row r="5113" spans="1:10">
      <c r="A5113" s="11" t="s">
        <v>16004</v>
      </c>
      <c r="B5113" s="11" t="s">
        <v>11231</v>
      </c>
      <c r="C5113" s="11" t="s">
        <v>20353</v>
      </c>
      <c r="D5113" s="11" t="s">
        <v>18472</v>
      </c>
      <c r="E5113" s="11" t="s">
        <v>18300</v>
      </c>
      <c r="F5113" s="11" t="s">
        <v>16811</v>
      </c>
      <c r="G5113" s="11" t="s">
        <v>15997</v>
      </c>
      <c r="H5113" s="11" t="s">
        <v>16089</v>
      </c>
      <c r="I5113" s="11" t="s">
        <v>16036</v>
      </c>
      <c r="J5113" s="11">
        <v>16</v>
      </c>
    </row>
    <row r="5114" spans="1:10">
      <c r="A5114" s="11" t="s">
        <v>15993</v>
      </c>
      <c r="B5114" s="11" t="s">
        <v>20357</v>
      </c>
      <c r="C5114" s="11" t="s">
        <v>20353</v>
      </c>
      <c r="D5114" s="11" t="s">
        <v>16068</v>
      </c>
      <c r="E5114" s="11" t="s">
        <v>11316</v>
      </c>
      <c r="F5114" s="11" t="s">
        <v>17100</v>
      </c>
      <c r="G5114" s="11" t="s">
        <v>15990</v>
      </c>
      <c r="H5114" s="11" t="s">
        <v>16084</v>
      </c>
      <c r="I5114" s="11" t="s">
        <v>15999</v>
      </c>
      <c r="J5114" s="11">
        <v>16</v>
      </c>
    </row>
    <row r="5115" spans="1:10">
      <c r="A5115" s="11" t="s">
        <v>15986</v>
      </c>
      <c r="B5115" s="11" t="s">
        <v>17328</v>
      </c>
      <c r="C5115" s="11" t="s">
        <v>20353</v>
      </c>
      <c r="D5115" s="11" t="s">
        <v>16741</v>
      </c>
      <c r="E5115" s="11" t="s">
        <v>368</v>
      </c>
      <c r="F5115" s="11" t="s">
        <v>17329</v>
      </c>
      <c r="G5115" s="11" t="s">
        <v>16003</v>
      </c>
      <c r="H5115" s="11" t="s">
        <v>16200</v>
      </c>
      <c r="I5115" s="11" t="s">
        <v>15999</v>
      </c>
      <c r="J5115" s="11">
        <v>16</v>
      </c>
    </row>
    <row r="5116" spans="1:10">
      <c r="A5116" s="11" t="s">
        <v>16004</v>
      </c>
      <c r="B5116" s="11" t="s">
        <v>17790</v>
      </c>
      <c r="C5116" s="11" t="s">
        <v>20353</v>
      </c>
      <c r="D5116" s="11" t="s">
        <v>16071</v>
      </c>
      <c r="E5116" s="11" t="s">
        <v>20358</v>
      </c>
      <c r="F5116" s="11" t="s">
        <v>17497</v>
      </c>
      <c r="G5116" s="11" t="s">
        <v>15997</v>
      </c>
      <c r="H5116" s="11" t="s">
        <v>11955</v>
      </c>
      <c r="I5116" s="11" t="s">
        <v>15999</v>
      </c>
      <c r="J5116" s="11">
        <v>16</v>
      </c>
    </row>
    <row r="5117" spans="1:10">
      <c r="A5117" s="11" t="s">
        <v>15986</v>
      </c>
      <c r="B5117" s="11" t="s">
        <v>847</v>
      </c>
      <c r="C5117" s="11" t="s">
        <v>20353</v>
      </c>
      <c r="D5117" s="11" t="s">
        <v>16082</v>
      </c>
      <c r="E5117" s="11" t="s">
        <v>16012</v>
      </c>
      <c r="F5117" s="11" t="s">
        <v>16996</v>
      </c>
      <c r="G5117" s="11" t="s">
        <v>15997</v>
      </c>
      <c r="H5117" s="11" t="s">
        <v>16035</v>
      </c>
      <c r="I5117" s="11" t="s">
        <v>15999</v>
      </c>
      <c r="J5117" s="11">
        <v>16</v>
      </c>
    </row>
    <row r="5118" spans="1:10">
      <c r="A5118" s="11" t="s">
        <v>15993</v>
      </c>
      <c r="B5118" s="11" t="s">
        <v>12154</v>
      </c>
      <c r="C5118" s="11" t="s">
        <v>20353</v>
      </c>
      <c r="D5118" s="11" t="s">
        <v>18339</v>
      </c>
      <c r="E5118" s="11" t="s">
        <v>622</v>
      </c>
      <c r="F5118" s="11" t="s">
        <v>16623</v>
      </c>
      <c r="G5118" s="11" t="s">
        <v>15997</v>
      </c>
      <c r="H5118" s="11" t="s">
        <v>16018</v>
      </c>
      <c r="I5118" s="11" t="s">
        <v>15999</v>
      </c>
      <c r="J5118" s="11">
        <v>15</v>
      </c>
    </row>
    <row r="5119" spans="1:10">
      <c r="A5119" s="11" t="s">
        <v>16004</v>
      </c>
      <c r="B5119" s="11" t="s">
        <v>20359</v>
      </c>
      <c r="C5119" s="11" t="s">
        <v>20353</v>
      </c>
      <c r="D5119" s="11" t="s">
        <v>18339</v>
      </c>
      <c r="E5119" s="11" t="s">
        <v>16059</v>
      </c>
      <c r="F5119" s="11" t="s">
        <v>16276</v>
      </c>
      <c r="G5119" s="11" t="s">
        <v>15997</v>
      </c>
      <c r="H5119" s="11" t="s">
        <v>11233</v>
      </c>
      <c r="I5119" s="11" t="s">
        <v>15999</v>
      </c>
      <c r="J5119" s="11">
        <v>15</v>
      </c>
    </row>
    <row r="5120" spans="1:10">
      <c r="A5120" s="11" t="s">
        <v>16004</v>
      </c>
      <c r="B5120" s="11" t="s">
        <v>11184</v>
      </c>
      <c r="C5120" s="11" t="s">
        <v>20353</v>
      </c>
      <c r="D5120" s="11" t="s">
        <v>16105</v>
      </c>
      <c r="E5120" s="11" t="s">
        <v>20360</v>
      </c>
      <c r="F5120" s="11" t="s">
        <v>16224</v>
      </c>
      <c r="G5120" s="11" t="s">
        <v>15997</v>
      </c>
      <c r="H5120" s="11" t="s">
        <v>11233</v>
      </c>
      <c r="I5120" s="11" t="s">
        <v>15999</v>
      </c>
      <c r="J5120" s="11">
        <v>15</v>
      </c>
    </row>
    <row r="5121" spans="1:10">
      <c r="A5121" s="11" t="s">
        <v>15993</v>
      </c>
      <c r="B5121" s="11" t="s">
        <v>17515</v>
      </c>
      <c r="C5121" s="11" t="s">
        <v>20353</v>
      </c>
      <c r="D5121" s="11" t="s">
        <v>16108</v>
      </c>
      <c r="E5121" s="11" t="s">
        <v>16110</v>
      </c>
      <c r="F5121" s="11" t="s">
        <v>16276</v>
      </c>
      <c r="G5121" s="11" t="s">
        <v>16003</v>
      </c>
      <c r="H5121" s="11" t="s">
        <v>12219</v>
      </c>
      <c r="I5121" s="11" t="s">
        <v>15999</v>
      </c>
      <c r="J5121" s="11">
        <v>15</v>
      </c>
    </row>
    <row r="5122" spans="1:10">
      <c r="A5122" s="11" t="s">
        <v>16014</v>
      </c>
      <c r="B5122" s="11" t="s">
        <v>11167</v>
      </c>
      <c r="C5122" s="11" t="s">
        <v>20353</v>
      </c>
      <c r="D5122" s="11" t="s">
        <v>16495</v>
      </c>
      <c r="E5122" s="11" t="s">
        <v>2782</v>
      </c>
      <c r="F5122" s="11" t="s">
        <v>18499</v>
      </c>
      <c r="G5122" s="11" t="s">
        <v>15997</v>
      </c>
      <c r="H5122" s="11" t="s">
        <v>16023</v>
      </c>
      <c r="I5122" s="11" t="s">
        <v>16124</v>
      </c>
      <c r="J5122" s="11">
        <v>15</v>
      </c>
    </row>
    <row r="5123" spans="1:10">
      <c r="A5123" s="11" t="s">
        <v>16014</v>
      </c>
      <c r="B5123" s="11" t="s">
        <v>19257</v>
      </c>
      <c r="C5123" s="11" t="s">
        <v>20353</v>
      </c>
      <c r="D5123" s="11" t="s">
        <v>16498</v>
      </c>
      <c r="E5123" s="11" t="s">
        <v>368</v>
      </c>
      <c r="F5123" s="11" t="s">
        <v>18176</v>
      </c>
      <c r="G5123" s="11" t="s">
        <v>15990</v>
      </c>
      <c r="H5123" s="11" t="s">
        <v>11141</v>
      </c>
      <c r="I5123" s="11" t="s">
        <v>15999</v>
      </c>
      <c r="J5123" s="11">
        <v>15</v>
      </c>
    </row>
    <row r="5124" spans="1:10">
      <c r="A5124" s="11" t="s">
        <v>15986</v>
      </c>
      <c r="B5124" s="11" t="s">
        <v>14289</v>
      </c>
      <c r="C5124" s="11" t="s">
        <v>20353</v>
      </c>
      <c r="D5124" s="11" t="s">
        <v>16501</v>
      </c>
      <c r="E5124" s="11" t="s">
        <v>16574</v>
      </c>
      <c r="F5124" s="11" t="s">
        <v>17042</v>
      </c>
      <c r="G5124" s="11" t="s">
        <v>15997</v>
      </c>
      <c r="H5124" s="11" t="s">
        <v>11136</v>
      </c>
      <c r="I5124" s="11" t="s">
        <v>15992</v>
      </c>
      <c r="J5124" s="11">
        <v>15</v>
      </c>
    </row>
    <row r="5125" spans="1:10">
      <c r="A5125" s="11" t="s">
        <v>16004</v>
      </c>
      <c r="B5125" s="11" t="s">
        <v>847</v>
      </c>
      <c r="C5125" s="11" t="s">
        <v>20353</v>
      </c>
      <c r="D5125" s="11" t="s">
        <v>16121</v>
      </c>
      <c r="E5125" s="11" t="s">
        <v>11316</v>
      </c>
      <c r="F5125" s="11" t="s">
        <v>16578</v>
      </c>
      <c r="G5125" s="11" t="s">
        <v>15990</v>
      </c>
      <c r="H5125" s="11" t="s">
        <v>11233</v>
      </c>
      <c r="I5125" s="11" t="s">
        <v>15999</v>
      </c>
      <c r="J5125" s="11">
        <v>15</v>
      </c>
    </row>
    <row r="5126" spans="1:10">
      <c r="A5126" s="11" t="s">
        <v>16014</v>
      </c>
      <c r="B5126" s="11" t="s">
        <v>14442</v>
      </c>
      <c r="C5126" s="11" t="s">
        <v>20353</v>
      </c>
      <c r="D5126" s="11" t="s">
        <v>16510</v>
      </c>
      <c r="E5126" s="11" t="s">
        <v>368</v>
      </c>
      <c r="F5126" s="11" t="s">
        <v>17885</v>
      </c>
      <c r="G5126" s="11" t="s">
        <v>15990</v>
      </c>
      <c r="H5126" s="11" t="s">
        <v>11141</v>
      </c>
      <c r="I5126" s="11" t="s">
        <v>15999</v>
      </c>
      <c r="J5126" s="11">
        <v>15</v>
      </c>
    </row>
    <row r="5127" spans="1:10">
      <c r="A5127" s="11" t="s">
        <v>16004</v>
      </c>
      <c r="B5127" s="11" t="s">
        <v>18513</v>
      </c>
      <c r="C5127" s="11" t="s">
        <v>20353</v>
      </c>
      <c r="D5127" s="11" t="s">
        <v>16125</v>
      </c>
      <c r="E5127" s="11" t="s">
        <v>16314</v>
      </c>
      <c r="F5127" s="11" t="s">
        <v>16349</v>
      </c>
      <c r="G5127" s="11" t="s">
        <v>15997</v>
      </c>
      <c r="H5127" s="11" t="s">
        <v>11141</v>
      </c>
      <c r="I5127" s="11" t="s">
        <v>15999</v>
      </c>
      <c r="J5127" s="11">
        <v>15</v>
      </c>
    </row>
    <row r="5128" spans="1:10">
      <c r="A5128" s="11" t="s">
        <v>16004</v>
      </c>
      <c r="B5128" s="11" t="s">
        <v>13020</v>
      </c>
      <c r="C5128" s="11" t="s">
        <v>20353</v>
      </c>
      <c r="D5128" s="11" t="s">
        <v>17102</v>
      </c>
      <c r="E5128" s="11" t="s">
        <v>17534</v>
      </c>
      <c r="F5128" s="11" t="s">
        <v>18508</v>
      </c>
      <c r="G5128" s="11" t="s">
        <v>15997</v>
      </c>
      <c r="H5128" s="11" t="s">
        <v>16035</v>
      </c>
      <c r="I5128" s="11" t="s">
        <v>15999</v>
      </c>
      <c r="J5128" s="11">
        <v>15</v>
      </c>
    </row>
    <row r="5129" spans="1:10">
      <c r="A5129" s="11" t="s">
        <v>15993</v>
      </c>
      <c r="B5129" s="11" t="s">
        <v>20361</v>
      </c>
      <c r="C5129" s="11" t="s">
        <v>20353</v>
      </c>
      <c r="D5129" s="11" t="s">
        <v>17436</v>
      </c>
      <c r="E5129" s="11" t="s">
        <v>16059</v>
      </c>
      <c r="F5129" s="11" t="s">
        <v>16280</v>
      </c>
      <c r="G5129" s="11" t="s">
        <v>15997</v>
      </c>
      <c r="H5129" s="11" t="s">
        <v>15998</v>
      </c>
      <c r="I5129" s="11" t="s">
        <v>15999</v>
      </c>
      <c r="J5129" s="11">
        <v>15</v>
      </c>
    </row>
    <row r="5130" spans="1:10">
      <c r="A5130" s="11" t="s">
        <v>15993</v>
      </c>
      <c r="B5130" s="11" t="s">
        <v>11278</v>
      </c>
      <c r="C5130" s="11" t="s">
        <v>20353</v>
      </c>
      <c r="D5130" s="11" t="s">
        <v>16754</v>
      </c>
      <c r="E5130" s="11" t="s">
        <v>4246</v>
      </c>
      <c r="F5130" s="11" t="s">
        <v>16623</v>
      </c>
      <c r="G5130" s="11" t="s">
        <v>16003</v>
      </c>
      <c r="H5130" s="11" t="s">
        <v>16074</v>
      </c>
      <c r="I5130" s="11" t="s">
        <v>16036</v>
      </c>
      <c r="J5130" s="11">
        <v>15</v>
      </c>
    </row>
    <row r="5131" spans="1:10">
      <c r="A5131" s="11" t="s">
        <v>16004</v>
      </c>
      <c r="B5131" s="11" t="s">
        <v>11339</v>
      </c>
      <c r="C5131" s="11" t="s">
        <v>20353</v>
      </c>
      <c r="D5131" s="11" t="s">
        <v>18033</v>
      </c>
      <c r="E5131" s="11" t="s">
        <v>16314</v>
      </c>
      <c r="F5131" s="11" t="s">
        <v>16473</v>
      </c>
      <c r="G5131" s="11" t="s">
        <v>15997</v>
      </c>
      <c r="H5131" s="11" t="s">
        <v>11136</v>
      </c>
      <c r="I5131" s="11" t="s">
        <v>15999</v>
      </c>
      <c r="J5131" s="11">
        <v>15</v>
      </c>
    </row>
    <row r="5132" spans="1:10">
      <c r="A5132" s="11" t="s">
        <v>16014</v>
      </c>
      <c r="B5132" s="11" t="s">
        <v>11485</v>
      </c>
      <c r="C5132" s="11" t="s">
        <v>20353</v>
      </c>
      <c r="D5132" s="11" t="s">
        <v>16141</v>
      </c>
      <c r="E5132" s="11" t="s">
        <v>368</v>
      </c>
      <c r="F5132" s="11" t="s">
        <v>19711</v>
      </c>
      <c r="G5132" s="11" t="s">
        <v>15990</v>
      </c>
      <c r="H5132" s="11" t="s">
        <v>11141</v>
      </c>
      <c r="I5132" s="11" t="s">
        <v>17128</v>
      </c>
      <c r="J5132" s="11">
        <v>15</v>
      </c>
    </row>
    <row r="5133" spans="1:10">
      <c r="A5133" s="11" t="s">
        <v>16014</v>
      </c>
      <c r="B5133" s="11" t="s">
        <v>15214</v>
      </c>
      <c r="C5133" s="11" t="s">
        <v>20353</v>
      </c>
      <c r="D5133" s="11" t="s">
        <v>16143</v>
      </c>
      <c r="E5133" s="11" t="s">
        <v>368</v>
      </c>
      <c r="F5133" s="11" t="s">
        <v>18457</v>
      </c>
      <c r="G5133" s="11" t="s">
        <v>15990</v>
      </c>
      <c r="H5133" s="11" t="s">
        <v>18</v>
      </c>
      <c r="I5133" s="11" t="s">
        <v>16036</v>
      </c>
      <c r="J5133" s="11">
        <v>15</v>
      </c>
    </row>
    <row r="5134" spans="1:10">
      <c r="A5134" s="11" t="s">
        <v>15993</v>
      </c>
      <c r="B5134" s="11" t="s">
        <v>14066</v>
      </c>
      <c r="C5134" s="11" t="s">
        <v>20353</v>
      </c>
      <c r="D5134" s="11" t="s">
        <v>16143</v>
      </c>
      <c r="E5134" s="11" t="s">
        <v>16059</v>
      </c>
      <c r="F5134" s="11" t="s">
        <v>16811</v>
      </c>
      <c r="G5134" s="11" t="s">
        <v>15997</v>
      </c>
      <c r="H5134" s="11" t="s">
        <v>16084</v>
      </c>
      <c r="I5134" s="11" t="s">
        <v>15999</v>
      </c>
      <c r="J5134" s="11">
        <v>15</v>
      </c>
    </row>
    <row r="5135" spans="1:10">
      <c r="A5135" s="11" t="s">
        <v>15993</v>
      </c>
      <c r="B5135" s="11" t="s">
        <v>14002</v>
      </c>
      <c r="C5135" s="11" t="s">
        <v>20353</v>
      </c>
      <c r="D5135" s="11" t="s">
        <v>16515</v>
      </c>
      <c r="E5135" s="11" t="s">
        <v>20362</v>
      </c>
      <c r="F5135" s="11" t="s">
        <v>16090</v>
      </c>
      <c r="G5135" s="11" t="s">
        <v>15997</v>
      </c>
      <c r="H5135" s="11" t="s">
        <v>16061</v>
      </c>
      <c r="I5135" s="11" t="s">
        <v>15999</v>
      </c>
      <c r="J5135" s="11">
        <v>15</v>
      </c>
    </row>
    <row r="5136" spans="1:10">
      <c r="A5136" s="11" t="s">
        <v>15986</v>
      </c>
      <c r="B5136" s="11" t="s">
        <v>15113</v>
      </c>
      <c r="C5136" s="11" t="s">
        <v>20353</v>
      </c>
      <c r="D5136" s="11" t="s">
        <v>16758</v>
      </c>
      <c r="E5136" s="11" t="s">
        <v>4246</v>
      </c>
      <c r="F5136" s="11" t="s">
        <v>17030</v>
      </c>
      <c r="G5136" s="11" t="s">
        <v>16003</v>
      </c>
      <c r="H5136" s="11" t="s">
        <v>16035</v>
      </c>
      <c r="I5136" s="11" t="s">
        <v>16036</v>
      </c>
      <c r="J5136" s="11">
        <v>15</v>
      </c>
    </row>
    <row r="5137" spans="1:10">
      <c r="A5137" s="11" t="s">
        <v>15986</v>
      </c>
      <c r="B5137" s="11" t="s">
        <v>5135</v>
      </c>
      <c r="C5137" s="11" t="s">
        <v>20353</v>
      </c>
      <c r="D5137" s="11" t="s">
        <v>16761</v>
      </c>
      <c r="E5137" s="11" t="s">
        <v>132</v>
      </c>
      <c r="F5137" s="11" t="s">
        <v>16905</v>
      </c>
      <c r="G5137" s="11" t="s">
        <v>16003</v>
      </c>
      <c r="H5137" s="11" t="s">
        <v>16200</v>
      </c>
      <c r="I5137" s="11" t="s">
        <v>15999</v>
      </c>
      <c r="J5137" s="11">
        <v>15</v>
      </c>
    </row>
    <row r="5138" spans="1:10">
      <c r="A5138" s="11" t="s">
        <v>15986</v>
      </c>
      <c r="B5138" s="11" t="s">
        <v>20363</v>
      </c>
      <c r="C5138" s="11" t="s">
        <v>20353</v>
      </c>
      <c r="D5138" s="11" t="s">
        <v>16761</v>
      </c>
      <c r="E5138" s="11" t="s">
        <v>13763</v>
      </c>
      <c r="F5138" s="11" t="s">
        <v>19607</v>
      </c>
      <c r="G5138" s="11" t="s">
        <v>16003</v>
      </c>
      <c r="H5138" s="11" t="s">
        <v>11136</v>
      </c>
      <c r="I5138" s="11" t="s">
        <v>15999</v>
      </c>
      <c r="J5138" s="11">
        <v>15</v>
      </c>
    </row>
    <row r="5139" spans="1:10">
      <c r="A5139" s="11" t="s">
        <v>16004</v>
      </c>
      <c r="B5139" s="11" t="s">
        <v>20259</v>
      </c>
      <c r="C5139" s="11" t="s">
        <v>20353</v>
      </c>
      <c r="D5139" s="11" t="s">
        <v>16767</v>
      </c>
      <c r="E5139" s="11" t="s">
        <v>17611</v>
      </c>
      <c r="F5139" s="11" t="s">
        <v>16830</v>
      </c>
      <c r="G5139" s="11" t="s">
        <v>15997</v>
      </c>
      <c r="H5139" s="11" t="s">
        <v>15328</v>
      </c>
      <c r="I5139" s="11" t="s">
        <v>15999</v>
      </c>
      <c r="J5139" s="11">
        <v>15</v>
      </c>
    </row>
    <row r="5140" spans="1:10">
      <c r="A5140" s="11" t="s">
        <v>15986</v>
      </c>
      <c r="B5140" s="11" t="s">
        <v>20364</v>
      </c>
      <c r="C5140" s="11" t="s">
        <v>20353</v>
      </c>
      <c r="D5140" s="11" t="s">
        <v>16768</v>
      </c>
      <c r="E5140" s="11" t="s">
        <v>16508</v>
      </c>
      <c r="F5140" s="11" t="s">
        <v>17830</v>
      </c>
      <c r="G5140" s="11" t="s">
        <v>15997</v>
      </c>
      <c r="H5140" s="11" t="s">
        <v>11141</v>
      </c>
      <c r="I5140" s="11" t="s">
        <v>15999</v>
      </c>
      <c r="J5140" s="11">
        <v>15</v>
      </c>
    </row>
    <row r="5141" spans="1:10">
      <c r="A5141" s="11" t="s">
        <v>15986</v>
      </c>
      <c r="B5141" s="11" t="s">
        <v>20365</v>
      </c>
      <c r="C5141" s="11" t="s">
        <v>20353</v>
      </c>
      <c r="D5141" s="11" t="s">
        <v>16768</v>
      </c>
      <c r="E5141" s="11" t="s">
        <v>16508</v>
      </c>
      <c r="F5141" s="11" t="s">
        <v>20366</v>
      </c>
      <c r="G5141" s="11" t="s">
        <v>15997</v>
      </c>
      <c r="H5141" s="11" t="s">
        <v>11955</v>
      </c>
      <c r="I5141" s="11" t="s">
        <v>16094</v>
      </c>
      <c r="J5141" s="11">
        <v>15</v>
      </c>
    </row>
    <row r="5142" spans="1:10">
      <c r="A5142" s="11" t="s">
        <v>15986</v>
      </c>
      <c r="B5142" s="11" t="s">
        <v>562</v>
      </c>
      <c r="C5142" s="11" t="s">
        <v>20353</v>
      </c>
      <c r="D5142" s="11" t="s">
        <v>17452</v>
      </c>
      <c r="E5142" s="11" t="s">
        <v>16064</v>
      </c>
      <c r="F5142" s="11" t="s">
        <v>17227</v>
      </c>
      <c r="G5142" s="11" t="s">
        <v>15997</v>
      </c>
      <c r="H5142" s="11" t="s">
        <v>16008</v>
      </c>
      <c r="I5142" s="11" t="s">
        <v>15999</v>
      </c>
      <c r="J5142" s="11">
        <v>15</v>
      </c>
    </row>
    <row r="5143" spans="1:10">
      <c r="A5143" s="11" t="s">
        <v>15993</v>
      </c>
      <c r="B5143" s="11" t="s">
        <v>11141</v>
      </c>
      <c r="C5143" s="11" t="s">
        <v>20353</v>
      </c>
      <c r="D5143" s="11" t="s">
        <v>16966</v>
      </c>
      <c r="E5143" s="11" t="s">
        <v>16059</v>
      </c>
      <c r="F5143" s="11" t="s">
        <v>16293</v>
      </c>
      <c r="G5143" s="11" t="s">
        <v>15997</v>
      </c>
      <c r="H5143" s="11" t="s">
        <v>16074</v>
      </c>
      <c r="I5143" s="11" t="s">
        <v>15999</v>
      </c>
      <c r="J5143" s="11">
        <v>14</v>
      </c>
    </row>
    <row r="5144" spans="1:10">
      <c r="A5144" s="11" t="s">
        <v>15993</v>
      </c>
      <c r="B5144" s="11" t="s">
        <v>19102</v>
      </c>
      <c r="C5144" s="11" t="s">
        <v>20353</v>
      </c>
      <c r="D5144" s="11" t="s">
        <v>16526</v>
      </c>
      <c r="E5144" s="11" t="s">
        <v>16006</v>
      </c>
      <c r="F5144" s="11" t="s">
        <v>16111</v>
      </c>
      <c r="G5144" s="11" t="s">
        <v>15997</v>
      </c>
      <c r="H5144" s="11" t="s">
        <v>12219</v>
      </c>
      <c r="I5144" s="11" t="s">
        <v>15999</v>
      </c>
      <c r="J5144" s="11">
        <v>14</v>
      </c>
    </row>
    <row r="5145" spans="1:10">
      <c r="A5145" s="11" t="s">
        <v>16004</v>
      </c>
      <c r="B5145" s="11" t="s">
        <v>17426</v>
      </c>
      <c r="C5145" s="11" t="s">
        <v>20353</v>
      </c>
      <c r="D5145" s="11" t="s">
        <v>16175</v>
      </c>
      <c r="E5145" s="11" t="s">
        <v>17427</v>
      </c>
      <c r="F5145" s="11" t="s">
        <v>16249</v>
      </c>
      <c r="G5145" s="11" t="s">
        <v>15997</v>
      </c>
      <c r="H5145" s="11" t="s">
        <v>11963</v>
      </c>
      <c r="I5145" s="11" t="s">
        <v>16019</v>
      </c>
      <c r="J5145" s="11">
        <v>14</v>
      </c>
    </row>
    <row r="5146" spans="1:10">
      <c r="A5146" s="11" t="s">
        <v>15993</v>
      </c>
      <c r="B5146" s="11" t="s">
        <v>18228</v>
      </c>
      <c r="C5146" s="11" t="s">
        <v>20353</v>
      </c>
      <c r="D5146" s="11" t="s">
        <v>16978</v>
      </c>
      <c r="E5146" s="11" t="s">
        <v>20367</v>
      </c>
      <c r="F5146" s="11" t="s">
        <v>17265</v>
      </c>
      <c r="G5146" s="11" t="s">
        <v>15997</v>
      </c>
      <c r="H5146" s="11" t="s">
        <v>16061</v>
      </c>
      <c r="I5146" s="11" t="s">
        <v>15999</v>
      </c>
      <c r="J5146" s="11">
        <v>14</v>
      </c>
    </row>
    <row r="5147" spans="1:10">
      <c r="A5147" s="11" t="s">
        <v>15986</v>
      </c>
      <c r="B5147" s="11" t="s">
        <v>3305</v>
      </c>
      <c r="C5147" s="11" t="s">
        <v>20353</v>
      </c>
      <c r="D5147" s="11" t="s">
        <v>16785</v>
      </c>
      <c r="E5147" s="11" t="s">
        <v>368</v>
      </c>
      <c r="F5147" s="11" t="s">
        <v>16152</v>
      </c>
      <c r="G5147" s="11" t="s">
        <v>15990</v>
      </c>
      <c r="H5147" s="11" t="s">
        <v>11136</v>
      </c>
      <c r="I5147" s="11" t="s">
        <v>16036</v>
      </c>
      <c r="J5147" s="11">
        <v>14</v>
      </c>
    </row>
    <row r="5148" spans="1:10">
      <c r="A5148" s="11" t="s">
        <v>15993</v>
      </c>
      <c r="B5148" s="11" t="s">
        <v>15046</v>
      </c>
      <c r="C5148" s="11" t="s">
        <v>20353</v>
      </c>
      <c r="D5148" s="11" t="s">
        <v>16785</v>
      </c>
      <c r="E5148" s="11" t="s">
        <v>4246</v>
      </c>
      <c r="F5148" s="11" t="s">
        <v>16144</v>
      </c>
      <c r="G5148" s="11" t="s">
        <v>16003</v>
      </c>
      <c r="H5148" s="11" t="s">
        <v>16084</v>
      </c>
      <c r="I5148" s="11" t="s">
        <v>16342</v>
      </c>
      <c r="J5148" s="11">
        <v>14</v>
      </c>
    </row>
    <row r="5149" spans="1:10">
      <c r="A5149" s="11" t="s">
        <v>15986</v>
      </c>
      <c r="B5149" s="11" t="s">
        <v>15213</v>
      </c>
      <c r="C5149" s="11" t="s">
        <v>20353</v>
      </c>
      <c r="D5149" s="11" t="s">
        <v>17281</v>
      </c>
      <c r="E5149" s="11" t="s">
        <v>368</v>
      </c>
      <c r="F5149" s="11" t="s">
        <v>16811</v>
      </c>
      <c r="G5149" s="11" t="s">
        <v>15990</v>
      </c>
      <c r="H5149" s="11" t="s">
        <v>11136</v>
      </c>
      <c r="I5149" s="11" t="s">
        <v>16036</v>
      </c>
      <c r="J5149" s="11">
        <v>14</v>
      </c>
    </row>
    <row r="5150" spans="1:10">
      <c r="A5150" s="11" t="s">
        <v>15993</v>
      </c>
      <c r="B5150" s="11" t="s">
        <v>20368</v>
      </c>
      <c r="C5150" s="11" t="s">
        <v>20353</v>
      </c>
      <c r="D5150" s="11" t="s">
        <v>16532</v>
      </c>
      <c r="E5150" s="11" t="s">
        <v>16006</v>
      </c>
      <c r="F5150" s="11" t="s">
        <v>16799</v>
      </c>
      <c r="G5150" s="11" t="s">
        <v>15997</v>
      </c>
      <c r="H5150" s="11" t="s">
        <v>847</v>
      </c>
      <c r="I5150" s="11" t="s">
        <v>15999</v>
      </c>
      <c r="J5150" s="11">
        <v>14</v>
      </c>
    </row>
    <row r="5151" spans="1:10">
      <c r="A5151" s="11" t="s">
        <v>16004</v>
      </c>
      <c r="B5151" s="11" t="s">
        <v>13298</v>
      </c>
      <c r="C5151" s="11" t="s">
        <v>20353</v>
      </c>
      <c r="D5151" s="11" t="s">
        <v>16540</v>
      </c>
      <c r="E5151" s="11" t="s">
        <v>4246</v>
      </c>
      <c r="F5151" s="11" t="s">
        <v>17748</v>
      </c>
      <c r="G5151" s="11" t="s">
        <v>15990</v>
      </c>
      <c r="H5151" s="11" t="s">
        <v>11378</v>
      </c>
      <c r="I5151" s="11" t="s">
        <v>16611</v>
      </c>
      <c r="J5151" s="11">
        <v>14</v>
      </c>
    </row>
    <row r="5152" spans="1:10">
      <c r="A5152" s="11" t="s">
        <v>15993</v>
      </c>
      <c r="B5152" s="11" t="s">
        <v>17689</v>
      </c>
      <c r="C5152" s="11" t="s">
        <v>20353</v>
      </c>
      <c r="D5152" s="11" t="s">
        <v>16187</v>
      </c>
      <c r="E5152" s="11" t="s">
        <v>16006</v>
      </c>
      <c r="F5152" s="11" t="s">
        <v>16030</v>
      </c>
      <c r="G5152" s="11" t="s">
        <v>15997</v>
      </c>
      <c r="H5152" s="11" t="s">
        <v>15998</v>
      </c>
      <c r="I5152" s="11" t="s">
        <v>15999</v>
      </c>
      <c r="J5152" s="11">
        <v>14</v>
      </c>
    </row>
    <row r="5153" spans="1:10">
      <c r="A5153" s="11" t="s">
        <v>15993</v>
      </c>
      <c r="B5153" s="11" t="s">
        <v>16815</v>
      </c>
      <c r="C5153" s="11" t="s">
        <v>20353</v>
      </c>
      <c r="D5153" s="11" t="s">
        <v>16981</v>
      </c>
      <c r="E5153" s="11" t="s">
        <v>16059</v>
      </c>
      <c r="F5153" s="11" t="s">
        <v>16147</v>
      </c>
      <c r="G5153" s="11" t="s">
        <v>15997</v>
      </c>
      <c r="H5153" s="11" t="s">
        <v>16026</v>
      </c>
      <c r="I5153" s="11" t="s">
        <v>16057</v>
      </c>
      <c r="J5153" s="11">
        <v>14</v>
      </c>
    </row>
    <row r="5154" spans="1:10">
      <c r="A5154" s="11" t="s">
        <v>15986</v>
      </c>
      <c r="B5154" s="11" t="s">
        <v>14845</v>
      </c>
      <c r="C5154" s="11" t="s">
        <v>20353</v>
      </c>
      <c r="D5154" s="11" t="s">
        <v>16190</v>
      </c>
      <c r="E5154" s="11" t="s">
        <v>16079</v>
      </c>
      <c r="F5154" s="11" t="s">
        <v>16325</v>
      </c>
      <c r="G5154" s="11" t="s">
        <v>15997</v>
      </c>
      <c r="H5154" s="11" t="s">
        <v>11141</v>
      </c>
      <c r="I5154" s="11" t="s">
        <v>15999</v>
      </c>
      <c r="J5154" s="11">
        <v>14</v>
      </c>
    </row>
    <row r="5155" spans="1:10">
      <c r="A5155" s="11" t="s">
        <v>15993</v>
      </c>
      <c r="B5155" s="11" t="s">
        <v>12408</v>
      </c>
      <c r="C5155" s="11" t="s">
        <v>20353</v>
      </c>
      <c r="D5155" s="11" t="s">
        <v>16204</v>
      </c>
      <c r="E5155" s="11" t="s">
        <v>17356</v>
      </c>
      <c r="F5155" s="11" t="s">
        <v>16945</v>
      </c>
      <c r="G5155" s="11" t="s">
        <v>15997</v>
      </c>
      <c r="H5155" s="11" t="s">
        <v>16074</v>
      </c>
      <c r="I5155" s="11" t="s">
        <v>16128</v>
      </c>
      <c r="J5155" s="11">
        <v>14</v>
      </c>
    </row>
    <row r="5156" spans="1:10">
      <c r="A5156" s="11" t="s">
        <v>16004</v>
      </c>
      <c r="B5156" s="11" t="s">
        <v>16650</v>
      </c>
      <c r="C5156" s="11" t="s">
        <v>20353</v>
      </c>
      <c r="D5156" s="11" t="s">
        <v>17142</v>
      </c>
      <c r="E5156" s="11" t="s">
        <v>16226</v>
      </c>
      <c r="F5156" s="11" t="s">
        <v>17604</v>
      </c>
      <c r="G5156" s="11" t="s">
        <v>15997</v>
      </c>
      <c r="H5156" s="11" t="s">
        <v>11233</v>
      </c>
      <c r="I5156" s="11" t="s">
        <v>15999</v>
      </c>
      <c r="J5156" s="11">
        <v>14</v>
      </c>
    </row>
    <row r="5157" spans="1:10">
      <c r="A5157" s="11" t="s">
        <v>15993</v>
      </c>
      <c r="B5157" s="11" t="s">
        <v>11141</v>
      </c>
      <c r="C5157" s="11" t="s">
        <v>20353</v>
      </c>
      <c r="D5157" s="11" t="s">
        <v>16801</v>
      </c>
      <c r="E5157" s="11" t="s">
        <v>16043</v>
      </c>
      <c r="F5157" s="11" t="s">
        <v>16028</v>
      </c>
      <c r="G5157" s="11" t="s">
        <v>16003</v>
      </c>
      <c r="H5157" s="11" t="s">
        <v>12219</v>
      </c>
      <c r="I5157" s="11" t="s">
        <v>15999</v>
      </c>
      <c r="J5157" s="11">
        <v>13</v>
      </c>
    </row>
    <row r="5158" spans="1:10">
      <c r="A5158" s="11" t="s">
        <v>15993</v>
      </c>
      <c r="B5158" s="11" t="s">
        <v>16436</v>
      </c>
      <c r="C5158" s="11" t="s">
        <v>20353</v>
      </c>
      <c r="D5158" s="11" t="s">
        <v>17677</v>
      </c>
      <c r="E5158" s="11" t="s">
        <v>16059</v>
      </c>
      <c r="F5158" s="11" t="s">
        <v>16439</v>
      </c>
      <c r="G5158" s="11" t="s">
        <v>15997</v>
      </c>
      <c r="H5158" s="11" t="s">
        <v>15998</v>
      </c>
      <c r="I5158" s="11" t="s">
        <v>15999</v>
      </c>
      <c r="J5158" s="11">
        <v>13</v>
      </c>
    </row>
    <row r="5159" spans="1:10">
      <c r="A5159" s="11" t="s">
        <v>16004</v>
      </c>
      <c r="B5159" s="11" t="s">
        <v>17682</v>
      </c>
      <c r="C5159" s="11" t="s">
        <v>20353</v>
      </c>
      <c r="D5159" s="11" t="s">
        <v>16551</v>
      </c>
      <c r="E5159" s="11" t="s">
        <v>16059</v>
      </c>
      <c r="F5159" s="11" t="s">
        <v>16920</v>
      </c>
      <c r="G5159" s="11" t="s">
        <v>15997</v>
      </c>
      <c r="H5159" s="11" t="s">
        <v>11963</v>
      </c>
      <c r="I5159" s="11" t="s">
        <v>16057</v>
      </c>
      <c r="J5159" s="11">
        <v>13</v>
      </c>
    </row>
    <row r="5160" spans="1:10">
      <c r="A5160" s="11" t="s">
        <v>15986</v>
      </c>
      <c r="B5160" s="11" t="s">
        <v>16556</v>
      </c>
      <c r="C5160" s="11" t="s">
        <v>20353</v>
      </c>
      <c r="D5160" s="11" t="s">
        <v>17972</v>
      </c>
      <c r="E5160" s="11" t="s">
        <v>16557</v>
      </c>
      <c r="F5160" s="11" t="s">
        <v>16558</v>
      </c>
      <c r="G5160" s="11" t="s">
        <v>15997</v>
      </c>
      <c r="H5160" s="11" t="s">
        <v>11955</v>
      </c>
      <c r="I5160" s="11" t="s">
        <v>15999</v>
      </c>
      <c r="J5160" s="11">
        <v>13</v>
      </c>
    </row>
    <row r="5161" spans="1:10">
      <c r="A5161" s="11" t="s">
        <v>16004</v>
      </c>
      <c r="B5161" s="11" t="s">
        <v>12589</v>
      </c>
      <c r="C5161" s="11" t="s">
        <v>20353</v>
      </c>
      <c r="D5161" s="11" t="s">
        <v>17472</v>
      </c>
      <c r="E5161" s="11" t="s">
        <v>20369</v>
      </c>
      <c r="F5161" s="11" t="s">
        <v>16408</v>
      </c>
      <c r="G5161" s="11" t="s">
        <v>15997</v>
      </c>
      <c r="H5161" s="11" t="s">
        <v>11233</v>
      </c>
      <c r="I5161" s="11" t="s">
        <v>16094</v>
      </c>
      <c r="J5161" s="11">
        <v>13</v>
      </c>
    </row>
    <row r="5162" spans="1:10">
      <c r="A5162" s="11" t="s">
        <v>16004</v>
      </c>
      <c r="B5162" s="11" t="s">
        <v>14757</v>
      </c>
      <c r="C5162" s="11" t="s">
        <v>20353</v>
      </c>
      <c r="D5162" s="11" t="s">
        <v>16562</v>
      </c>
      <c r="E5162" s="11" t="s">
        <v>16110</v>
      </c>
      <c r="F5162" s="11" t="s">
        <v>16724</v>
      </c>
      <c r="G5162" s="11" t="s">
        <v>15997</v>
      </c>
      <c r="H5162" s="11" t="s">
        <v>16031</v>
      </c>
      <c r="I5162" s="11" t="s">
        <v>16128</v>
      </c>
      <c r="J5162" s="11">
        <v>13</v>
      </c>
    </row>
    <row r="5163" spans="1:10">
      <c r="A5163" s="11" t="s">
        <v>16004</v>
      </c>
      <c r="B5163" s="11" t="s">
        <v>15225</v>
      </c>
      <c r="C5163" s="11" t="s">
        <v>20353</v>
      </c>
      <c r="D5163" s="11" t="s">
        <v>16213</v>
      </c>
      <c r="E5163" s="11" t="s">
        <v>368</v>
      </c>
      <c r="F5163" s="11" t="s">
        <v>17810</v>
      </c>
      <c r="G5163" s="11" t="s">
        <v>15990</v>
      </c>
      <c r="H5163" s="11" t="s">
        <v>16089</v>
      </c>
      <c r="I5163" s="11" t="s">
        <v>16036</v>
      </c>
      <c r="J5163" s="11">
        <v>13</v>
      </c>
    </row>
    <row r="5164" spans="1:10">
      <c r="A5164" s="11" t="s">
        <v>16014</v>
      </c>
      <c r="B5164" s="11" t="s">
        <v>20370</v>
      </c>
      <c r="C5164" s="11" t="s">
        <v>20353</v>
      </c>
      <c r="D5164" s="11" t="s">
        <v>16565</v>
      </c>
      <c r="E5164" s="11" t="s">
        <v>368</v>
      </c>
      <c r="F5164" s="11" t="s">
        <v>17711</v>
      </c>
      <c r="G5164" s="11" t="s">
        <v>15990</v>
      </c>
      <c r="H5164" s="11" t="s">
        <v>11141</v>
      </c>
      <c r="I5164" s="11" t="s">
        <v>17128</v>
      </c>
      <c r="J5164" s="11">
        <v>13</v>
      </c>
    </row>
    <row r="5165" spans="1:10">
      <c r="A5165" s="11" t="s">
        <v>15986</v>
      </c>
      <c r="B5165" s="11" t="s">
        <v>20371</v>
      </c>
      <c r="C5165" s="11" t="s">
        <v>20353</v>
      </c>
      <c r="D5165" s="11" t="s">
        <v>16220</v>
      </c>
      <c r="E5165" s="11" t="s">
        <v>16973</v>
      </c>
      <c r="F5165" s="11" t="s">
        <v>16792</v>
      </c>
      <c r="G5165" s="11" t="s">
        <v>15997</v>
      </c>
      <c r="H5165" s="11" t="s">
        <v>16035</v>
      </c>
      <c r="I5165" s="11" t="s">
        <v>15999</v>
      </c>
      <c r="J5165" s="11">
        <v>13</v>
      </c>
    </row>
    <row r="5166" spans="1:10">
      <c r="A5166" s="11" t="s">
        <v>15986</v>
      </c>
      <c r="B5166" s="11" t="s">
        <v>16803</v>
      </c>
      <c r="C5166" s="11" t="s">
        <v>20353</v>
      </c>
      <c r="D5166" s="11" t="s">
        <v>16220</v>
      </c>
      <c r="E5166" s="11" t="s">
        <v>16804</v>
      </c>
      <c r="F5166" s="11" t="s">
        <v>16355</v>
      </c>
      <c r="G5166" s="11" t="s">
        <v>15997</v>
      </c>
      <c r="H5166" s="11" t="s">
        <v>16035</v>
      </c>
      <c r="I5166" s="11" t="s">
        <v>15999</v>
      </c>
      <c r="J5166" s="11">
        <v>13</v>
      </c>
    </row>
    <row r="5167" spans="1:10">
      <c r="A5167" s="11" t="s">
        <v>15993</v>
      </c>
      <c r="B5167" s="11" t="s">
        <v>16050</v>
      </c>
      <c r="C5167" s="11" t="s">
        <v>20353</v>
      </c>
      <c r="D5167" s="11" t="s">
        <v>16231</v>
      </c>
      <c r="E5167" s="11" t="s">
        <v>20372</v>
      </c>
      <c r="F5167" s="11" t="s">
        <v>16053</v>
      </c>
      <c r="G5167" s="11" t="s">
        <v>15997</v>
      </c>
      <c r="H5167" s="11" t="s">
        <v>15998</v>
      </c>
      <c r="I5167" s="11" t="s">
        <v>15999</v>
      </c>
      <c r="J5167" s="11">
        <v>13</v>
      </c>
    </row>
    <row r="5168" spans="1:10">
      <c r="A5168" s="11" t="s">
        <v>15986</v>
      </c>
      <c r="B5168" s="11" t="s">
        <v>15735</v>
      </c>
      <c r="C5168" s="11" t="s">
        <v>20353</v>
      </c>
      <c r="D5168" s="11" t="s">
        <v>16234</v>
      </c>
      <c r="E5168" s="11" t="s">
        <v>4246</v>
      </c>
      <c r="F5168" s="11" t="s">
        <v>16258</v>
      </c>
      <c r="G5168" s="11" t="s">
        <v>15990</v>
      </c>
      <c r="H5168" s="11" t="s">
        <v>11955</v>
      </c>
      <c r="I5168" s="11" t="s">
        <v>18194</v>
      </c>
      <c r="J5168" s="11">
        <v>13</v>
      </c>
    </row>
    <row r="5169" spans="1:10">
      <c r="A5169" s="11" t="s">
        <v>16014</v>
      </c>
      <c r="B5169" s="11" t="s">
        <v>20373</v>
      </c>
      <c r="C5169" s="11" t="s">
        <v>20353</v>
      </c>
      <c r="D5169" s="11" t="s">
        <v>16238</v>
      </c>
      <c r="E5169" s="11" t="s">
        <v>4246</v>
      </c>
      <c r="F5169" s="11" t="s">
        <v>18825</v>
      </c>
      <c r="G5169" s="11" t="s">
        <v>15990</v>
      </c>
      <c r="H5169" s="11" t="s">
        <v>18912</v>
      </c>
      <c r="I5169" s="11" t="s">
        <v>16094</v>
      </c>
      <c r="J5169" s="11">
        <v>13</v>
      </c>
    </row>
    <row r="5170" spans="1:10">
      <c r="A5170" s="11" t="s">
        <v>16014</v>
      </c>
      <c r="B5170" s="11" t="s">
        <v>18264</v>
      </c>
      <c r="C5170" s="11" t="s">
        <v>20353</v>
      </c>
      <c r="D5170" s="11" t="s">
        <v>16238</v>
      </c>
      <c r="E5170" s="11" t="s">
        <v>20374</v>
      </c>
      <c r="F5170" s="11" t="s">
        <v>16522</v>
      </c>
      <c r="G5170" s="11" t="s">
        <v>16003</v>
      </c>
      <c r="H5170" s="11" t="s">
        <v>18912</v>
      </c>
      <c r="I5170" s="11" t="s">
        <v>15999</v>
      </c>
      <c r="J5170" s="11">
        <v>13</v>
      </c>
    </row>
    <row r="5171" spans="1:10">
      <c r="A5171" s="11" t="s">
        <v>15986</v>
      </c>
      <c r="B5171" s="11" t="s">
        <v>16506</v>
      </c>
      <c r="C5171" s="11" t="s">
        <v>20353</v>
      </c>
      <c r="D5171" s="11" t="s">
        <v>18678</v>
      </c>
      <c r="E5171" s="11" t="s">
        <v>17659</v>
      </c>
      <c r="F5171" s="11" t="s">
        <v>16509</v>
      </c>
      <c r="G5171" s="11" t="s">
        <v>15997</v>
      </c>
      <c r="H5171" s="11" t="s">
        <v>16008</v>
      </c>
      <c r="I5171" s="11" t="s">
        <v>15999</v>
      </c>
      <c r="J5171" s="11">
        <v>13</v>
      </c>
    </row>
    <row r="5172" spans="1:10">
      <c r="A5172" s="11" t="s">
        <v>16004</v>
      </c>
      <c r="B5172" s="11" t="s">
        <v>16645</v>
      </c>
      <c r="C5172" s="11" t="s">
        <v>20353</v>
      </c>
      <c r="D5172" s="11" t="s">
        <v>17978</v>
      </c>
      <c r="E5172" s="11" t="s">
        <v>16643</v>
      </c>
      <c r="F5172" s="11" t="s">
        <v>16647</v>
      </c>
      <c r="G5172" s="11" t="s">
        <v>15997</v>
      </c>
      <c r="H5172" s="11" t="s">
        <v>16008</v>
      </c>
      <c r="I5172" s="11" t="s">
        <v>15999</v>
      </c>
      <c r="J5172" s="11">
        <v>13</v>
      </c>
    </row>
    <row r="5173" spans="1:10">
      <c r="A5173" s="11" t="s">
        <v>15993</v>
      </c>
      <c r="B5173" s="11" t="s">
        <v>10450</v>
      </c>
      <c r="C5173" s="11" t="s">
        <v>20353</v>
      </c>
      <c r="D5173" s="11" t="s">
        <v>16576</v>
      </c>
      <c r="E5173" s="11" t="s">
        <v>16055</v>
      </c>
      <c r="F5173" s="11" t="s">
        <v>16053</v>
      </c>
      <c r="G5173" s="11" t="s">
        <v>15990</v>
      </c>
      <c r="H5173" s="11" t="s">
        <v>16074</v>
      </c>
      <c r="I5173" s="11" t="s">
        <v>16019</v>
      </c>
      <c r="J5173" s="11">
        <v>13</v>
      </c>
    </row>
    <row r="5174" spans="1:10">
      <c r="A5174" s="11" t="s">
        <v>15993</v>
      </c>
      <c r="B5174" s="11" t="s">
        <v>11350</v>
      </c>
      <c r="C5174" s="11" t="s">
        <v>20353</v>
      </c>
      <c r="D5174" s="11" t="s">
        <v>17859</v>
      </c>
      <c r="E5174" s="11" t="s">
        <v>20375</v>
      </c>
      <c r="F5174" s="11" t="s">
        <v>16452</v>
      </c>
      <c r="G5174" s="11" t="s">
        <v>16003</v>
      </c>
      <c r="H5174" s="11" t="s">
        <v>16074</v>
      </c>
      <c r="I5174" s="11" t="s">
        <v>16049</v>
      </c>
      <c r="J5174" s="11">
        <v>13</v>
      </c>
    </row>
    <row r="5175" spans="1:10">
      <c r="A5175" s="11" t="s">
        <v>15986</v>
      </c>
      <c r="B5175" s="11" t="s">
        <v>18802</v>
      </c>
      <c r="C5175" s="11" t="s">
        <v>20353</v>
      </c>
      <c r="D5175" s="11" t="s">
        <v>17698</v>
      </c>
      <c r="E5175" s="11" t="s">
        <v>20376</v>
      </c>
      <c r="F5175" s="11" t="s">
        <v>16969</v>
      </c>
      <c r="G5175" s="11" t="s">
        <v>16003</v>
      </c>
      <c r="H5175" s="11" t="s">
        <v>16200</v>
      </c>
      <c r="I5175" s="11" t="s">
        <v>15992</v>
      </c>
      <c r="J5175" s="11">
        <v>12</v>
      </c>
    </row>
    <row r="5176" spans="1:10">
      <c r="A5176" s="11" t="s">
        <v>15993</v>
      </c>
      <c r="B5176" s="11" t="s">
        <v>11321</v>
      </c>
      <c r="C5176" s="11" t="s">
        <v>20353</v>
      </c>
      <c r="D5176" s="11" t="s">
        <v>16266</v>
      </c>
      <c r="E5176" s="11" t="s">
        <v>17816</v>
      </c>
      <c r="F5176" s="11" t="s">
        <v>18137</v>
      </c>
      <c r="G5176" s="11" t="s">
        <v>16003</v>
      </c>
      <c r="H5176" s="11" t="s">
        <v>16074</v>
      </c>
      <c r="I5176" s="11" t="s">
        <v>16032</v>
      </c>
      <c r="J5176" s="11">
        <v>12</v>
      </c>
    </row>
    <row r="5177" spans="1:10">
      <c r="A5177" s="11" t="s">
        <v>16014</v>
      </c>
      <c r="B5177" s="11" t="s">
        <v>11652</v>
      </c>
      <c r="C5177" s="11" t="s">
        <v>20353</v>
      </c>
      <c r="D5177" s="11" t="s">
        <v>17602</v>
      </c>
      <c r="E5177" s="11" t="s">
        <v>4246</v>
      </c>
      <c r="F5177" s="11" t="s">
        <v>16570</v>
      </c>
      <c r="G5177" s="11" t="s">
        <v>16003</v>
      </c>
      <c r="H5177" s="11" t="s">
        <v>15998</v>
      </c>
      <c r="I5177" s="11" t="s">
        <v>16049</v>
      </c>
      <c r="J5177" s="11">
        <v>12</v>
      </c>
    </row>
    <row r="5178" spans="1:10">
      <c r="A5178" s="11" t="s">
        <v>16004</v>
      </c>
      <c r="B5178" s="11" t="s">
        <v>11339</v>
      </c>
      <c r="C5178" s="11" t="s">
        <v>20353</v>
      </c>
      <c r="D5178" s="11" t="s">
        <v>16999</v>
      </c>
      <c r="E5178" s="11" t="s">
        <v>16208</v>
      </c>
      <c r="F5178" s="11" t="s">
        <v>18541</v>
      </c>
      <c r="G5178" s="11" t="s">
        <v>16003</v>
      </c>
      <c r="H5178" s="11" t="s">
        <v>15998</v>
      </c>
      <c r="I5178" s="11" t="s">
        <v>16128</v>
      </c>
      <c r="J5178" s="11">
        <v>12</v>
      </c>
    </row>
    <row r="5179" spans="1:10">
      <c r="A5179" s="11" t="s">
        <v>15986</v>
      </c>
      <c r="B5179" s="11" t="s">
        <v>11380</v>
      </c>
      <c r="C5179" s="11" t="s">
        <v>20353</v>
      </c>
      <c r="D5179" s="11" t="s">
        <v>17157</v>
      </c>
      <c r="E5179" s="11" t="s">
        <v>1180</v>
      </c>
      <c r="F5179" s="11" t="s">
        <v>19402</v>
      </c>
      <c r="G5179" s="11" t="s">
        <v>16003</v>
      </c>
      <c r="H5179" s="11" t="s">
        <v>11136</v>
      </c>
      <c r="I5179" s="11" t="s">
        <v>15999</v>
      </c>
      <c r="J5179" s="11">
        <v>12</v>
      </c>
    </row>
    <row r="5180" spans="1:10">
      <c r="A5180" s="11" t="s">
        <v>15993</v>
      </c>
      <c r="B5180" s="11" t="s">
        <v>11321</v>
      </c>
      <c r="C5180" s="11" t="s">
        <v>20353</v>
      </c>
      <c r="D5180" s="11" t="s">
        <v>16275</v>
      </c>
      <c r="E5180" s="11" t="s">
        <v>16110</v>
      </c>
      <c r="F5180" s="11" t="s">
        <v>18821</v>
      </c>
      <c r="G5180" s="11" t="s">
        <v>16003</v>
      </c>
      <c r="H5180" s="11" t="s">
        <v>16061</v>
      </c>
      <c r="I5180" s="11" t="s">
        <v>16049</v>
      </c>
      <c r="J5180" s="11">
        <v>12</v>
      </c>
    </row>
    <row r="5181" spans="1:10">
      <c r="A5181" s="11" t="s">
        <v>16014</v>
      </c>
      <c r="B5181" s="11" t="s">
        <v>14004</v>
      </c>
      <c r="C5181" s="11" t="s">
        <v>20353</v>
      </c>
      <c r="D5181" s="11" t="s">
        <v>17159</v>
      </c>
      <c r="E5181" s="11" t="s">
        <v>20377</v>
      </c>
      <c r="F5181" s="11" t="s">
        <v>18506</v>
      </c>
      <c r="G5181" s="11" t="s">
        <v>15990</v>
      </c>
      <c r="H5181" s="11" t="s">
        <v>110</v>
      </c>
      <c r="I5181" s="11" t="s">
        <v>16342</v>
      </c>
      <c r="J5181" s="11">
        <v>12</v>
      </c>
    </row>
    <row r="5182" spans="1:10">
      <c r="A5182" s="11" t="s">
        <v>16014</v>
      </c>
      <c r="B5182" s="11" t="s">
        <v>14950</v>
      </c>
      <c r="C5182" s="11" t="s">
        <v>20353</v>
      </c>
      <c r="D5182" s="11" t="s">
        <v>17320</v>
      </c>
      <c r="E5182" s="11" t="s">
        <v>20378</v>
      </c>
      <c r="F5182" s="11" t="s">
        <v>18842</v>
      </c>
      <c r="G5182" s="11" t="s">
        <v>15997</v>
      </c>
      <c r="H5182" s="11" t="s">
        <v>16023</v>
      </c>
      <c r="I5182" s="11" t="s">
        <v>16124</v>
      </c>
      <c r="J5182" s="11">
        <v>12</v>
      </c>
    </row>
    <row r="5183" spans="1:10">
      <c r="A5183" s="11" t="s">
        <v>15986</v>
      </c>
      <c r="B5183" s="11" t="s">
        <v>20379</v>
      </c>
      <c r="C5183" s="11" t="s">
        <v>20353</v>
      </c>
      <c r="D5183" s="11" t="s">
        <v>16836</v>
      </c>
      <c r="E5183" s="11" t="s">
        <v>20380</v>
      </c>
      <c r="F5183" s="11" t="s">
        <v>19402</v>
      </c>
      <c r="G5183" s="11" t="s">
        <v>15997</v>
      </c>
      <c r="H5183" s="11" t="s">
        <v>15991</v>
      </c>
      <c r="I5183" s="11" t="s">
        <v>16192</v>
      </c>
      <c r="J5183" s="11">
        <v>12</v>
      </c>
    </row>
    <row r="5184" spans="1:10">
      <c r="A5184" s="11" t="s">
        <v>15993</v>
      </c>
      <c r="B5184" s="11" t="s">
        <v>13601</v>
      </c>
      <c r="C5184" s="11" t="s">
        <v>20353</v>
      </c>
      <c r="D5184" s="11" t="s">
        <v>16281</v>
      </c>
      <c r="E5184" s="11" t="s">
        <v>16012</v>
      </c>
      <c r="F5184" s="11" t="s">
        <v>16142</v>
      </c>
      <c r="G5184" s="11" t="s">
        <v>15997</v>
      </c>
      <c r="H5184" s="11" t="s">
        <v>847</v>
      </c>
      <c r="I5184" s="11" t="s">
        <v>15999</v>
      </c>
      <c r="J5184" s="11">
        <v>12</v>
      </c>
    </row>
    <row r="5185" spans="1:10">
      <c r="A5185" s="11" t="s">
        <v>16014</v>
      </c>
      <c r="B5185" s="11" t="s">
        <v>13452</v>
      </c>
      <c r="C5185" s="11" t="s">
        <v>20353</v>
      </c>
      <c r="D5185" s="11" t="s">
        <v>16598</v>
      </c>
      <c r="E5185" s="11" t="s">
        <v>16064</v>
      </c>
      <c r="F5185" s="11" t="s">
        <v>17804</v>
      </c>
      <c r="G5185" s="11" t="s">
        <v>15997</v>
      </c>
      <c r="H5185" s="11" t="s">
        <v>16018</v>
      </c>
      <c r="I5185" s="11" t="s">
        <v>16094</v>
      </c>
      <c r="J5185" s="11">
        <v>12</v>
      </c>
    </row>
    <row r="5186" spans="1:10">
      <c r="A5186" s="11" t="s">
        <v>16004</v>
      </c>
      <c r="B5186" s="11" t="s">
        <v>10516</v>
      </c>
      <c r="C5186" s="11" t="s">
        <v>20353</v>
      </c>
      <c r="D5186" s="11" t="s">
        <v>16840</v>
      </c>
      <c r="E5186" s="11" t="s">
        <v>17187</v>
      </c>
      <c r="F5186" s="11" t="s">
        <v>16455</v>
      </c>
      <c r="G5186" s="11" t="s">
        <v>15997</v>
      </c>
      <c r="H5186" s="11" t="s">
        <v>847</v>
      </c>
      <c r="I5186" s="11" t="s">
        <v>15999</v>
      </c>
      <c r="J5186" s="11">
        <v>11</v>
      </c>
    </row>
    <row r="5187" spans="1:10">
      <c r="A5187" s="11" t="s">
        <v>15993</v>
      </c>
      <c r="B5187" s="11" t="s">
        <v>18233</v>
      </c>
      <c r="C5187" s="11" t="s">
        <v>20353</v>
      </c>
      <c r="D5187" s="11" t="s">
        <v>17321</v>
      </c>
      <c r="E5187" s="11" t="s">
        <v>16059</v>
      </c>
      <c r="F5187" s="11" t="s">
        <v>17830</v>
      </c>
      <c r="G5187" s="11" t="s">
        <v>15997</v>
      </c>
      <c r="H5187" s="11" t="s">
        <v>847</v>
      </c>
      <c r="I5187" s="11" t="s">
        <v>15999</v>
      </c>
      <c r="J5187" s="11">
        <v>11</v>
      </c>
    </row>
    <row r="5188" spans="1:10">
      <c r="A5188" s="11" t="s">
        <v>15993</v>
      </c>
      <c r="B5188" s="11" t="s">
        <v>19922</v>
      </c>
      <c r="C5188" s="11" t="s">
        <v>20353</v>
      </c>
      <c r="D5188" s="11" t="s">
        <v>16286</v>
      </c>
      <c r="E5188" s="11" t="s">
        <v>16059</v>
      </c>
      <c r="F5188" s="11" t="s">
        <v>16104</v>
      </c>
      <c r="G5188" s="11" t="s">
        <v>15997</v>
      </c>
      <c r="H5188" s="11" t="s">
        <v>16031</v>
      </c>
      <c r="I5188" s="11" t="s">
        <v>15999</v>
      </c>
      <c r="J5188" s="11">
        <v>11</v>
      </c>
    </row>
    <row r="5189" spans="1:10">
      <c r="A5189" s="11" t="s">
        <v>15986</v>
      </c>
      <c r="B5189" s="11" t="s">
        <v>18539</v>
      </c>
      <c r="C5189" s="11" t="s">
        <v>20353</v>
      </c>
      <c r="D5189" s="11" t="s">
        <v>16844</v>
      </c>
      <c r="E5189" s="11" t="s">
        <v>16012</v>
      </c>
      <c r="F5189" s="11" t="s">
        <v>20381</v>
      </c>
      <c r="G5189" s="11" t="s">
        <v>15997</v>
      </c>
      <c r="H5189" s="11" t="s">
        <v>16200</v>
      </c>
      <c r="I5189" s="11" t="s">
        <v>16219</v>
      </c>
      <c r="J5189" s="11">
        <v>11</v>
      </c>
    </row>
    <row r="5190" spans="1:10">
      <c r="A5190" s="11" t="s">
        <v>15993</v>
      </c>
      <c r="B5190" s="11" t="s">
        <v>17480</v>
      </c>
      <c r="C5190" s="11" t="s">
        <v>20353</v>
      </c>
      <c r="D5190" s="11" t="s">
        <v>16301</v>
      </c>
      <c r="E5190" s="11" t="s">
        <v>19337</v>
      </c>
      <c r="F5190" s="11" t="s">
        <v>17482</v>
      </c>
      <c r="G5190" s="11" t="s">
        <v>16003</v>
      </c>
      <c r="H5190" s="11" t="s">
        <v>16084</v>
      </c>
      <c r="I5190" s="11" t="s">
        <v>15999</v>
      </c>
      <c r="J5190" s="11">
        <v>11</v>
      </c>
    </row>
    <row r="5191" spans="1:10">
      <c r="A5191" s="11" t="s">
        <v>15986</v>
      </c>
      <c r="B5191" s="11" t="s">
        <v>14079</v>
      </c>
      <c r="C5191" s="11" t="s">
        <v>20353</v>
      </c>
      <c r="D5191" s="11" t="s">
        <v>18055</v>
      </c>
      <c r="E5191" s="11" t="s">
        <v>4246</v>
      </c>
      <c r="F5191" s="11" t="s">
        <v>16398</v>
      </c>
      <c r="G5191" s="11" t="s">
        <v>16003</v>
      </c>
      <c r="H5191" s="11" t="s">
        <v>11136</v>
      </c>
      <c r="I5191" s="11" t="s">
        <v>15992</v>
      </c>
      <c r="J5191" s="11">
        <v>11</v>
      </c>
    </row>
    <row r="5192" spans="1:10">
      <c r="A5192" s="11" t="s">
        <v>15986</v>
      </c>
      <c r="B5192" s="11" t="s">
        <v>3305</v>
      </c>
      <c r="C5192" s="11" t="s">
        <v>20353</v>
      </c>
      <c r="D5192" s="11" t="s">
        <v>16612</v>
      </c>
      <c r="E5192" s="11" t="s">
        <v>20382</v>
      </c>
      <c r="F5192" s="11" t="s">
        <v>16325</v>
      </c>
      <c r="G5192" s="11" t="s">
        <v>15997</v>
      </c>
      <c r="H5192" s="11" t="s">
        <v>15991</v>
      </c>
      <c r="I5192" s="11" t="s">
        <v>15999</v>
      </c>
      <c r="J5192" s="11">
        <v>11</v>
      </c>
    </row>
    <row r="5193" spans="1:10">
      <c r="A5193" s="11" t="s">
        <v>15993</v>
      </c>
      <c r="B5193" s="11" t="s">
        <v>16841</v>
      </c>
      <c r="C5193" s="11" t="s">
        <v>20353</v>
      </c>
      <c r="D5193" s="11" t="s">
        <v>16613</v>
      </c>
      <c r="E5193" s="11" t="s">
        <v>16064</v>
      </c>
      <c r="F5193" s="11" t="s">
        <v>16843</v>
      </c>
      <c r="G5193" s="11" t="s">
        <v>16003</v>
      </c>
      <c r="H5193" s="11" t="s">
        <v>16084</v>
      </c>
      <c r="I5193" s="11" t="s">
        <v>15999</v>
      </c>
      <c r="J5193" s="11">
        <v>11</v>
      </c>
    </row>
    <row r="5194" spans="1:10">
      <c r="A5194" s="11" t="s">
        <v>16004</v>
      </c>
      <c r="B5194" s="11" t="s">
        <v>11906</v>
      </c>
      <c r="C5194" s="11" t="s">
        <v>20353</v>
      </c>
      <c r="D5194" s="11" t="s">
        <v>18765</v>
      </c>
      <c r="E5194" s="11" t="s">
        <v>20383</v>
      </c>
      <c r="F5194" s="11" t="s">
        <v>16246</v>
      </c>
      <c r="G5194" s="11" t="s">
        <v>15997</v>
      </c>
      <c r="H5194" s="11" t="s">
        <v>11233</v>
      </c>
      <c r="I5194" s="11" t="s">
        <v>15999</v>
      </c>
      <c r="J5194" s="11">
        <v>11</v>
      </c>
    </row>
    <row r="5195" spans="1:10">
      <c r="A5195" s="11" t="s">
        <v>15993</v>
      </c>
      <c r="B5195" s="11" t="s">
        <v>19939</v>
      </c>
      <c r="C5195" s="11" t="s">
        <v>20353</v>
      </c>
      <c r="D5195" s="11" t="s">
        <v>17883</v>
      </c>
      <c r="E5195" s="11" t="s">
        <v>4246</v>
      </c>
      <c r="F5195" s="11" t="s">
        <v>16022</v>
      </c>
      <c r="G5195" s="11" t="s">
        <v>16003</v>
      </c>
      <c r="H5195" s="11" t="s">
        <v>15998</v>
      </c>
      <c r="I5195" s="11" t="s">
        <v>18194</v>
      </c>
      <c r="J5195" s="11">
        <v>11</v>
      </c>
    </row>
    <row r="5196" spans="1:10">
      <c r="A5196" s="11" t="s">
        <v>15993</v>
      </c>
      <c r="B5196" s="11" t="s">
        <v>12552</v>
      </c>
      <c r="C5196" s="11" t="s">
        <v>20353</v>
      </c>
      <c r="D5196" s="11" t="s">
        <v>16316</v>
      </c>
      <c r="E5196" s="11" t="s">
        <v>58</v>
      </c>
      <c r="F5196" s="11" t="s">
        <v>16111</v>
      </c>
      <c r="G5196" s="11" t="s">
        <v>16003</v>
      </c>
      <c r="H5196" s="11" t="s">
        <v>847</v>
      </c>
      <c r="I5196" s="11" t="s">
        <v>15999</v>
      </c>
      <c r="J5196" s="11">
        <v>11</v>
      </c>
    </row>
    <row r="5197" spans="1:10">
      <c r="A5197" s="11" t="s">
        <v>16004</v>
      </c>
      <c r="B5197" s="11" t="s">
        <v>13099</v>
      </c>
      <c r="C5197" s="11" t="s">
        <v>20353</v>
      </c>
      <c r="D5197" s="11" t="s">
        <v>16318</v>
      </c>
      <c r="E5197" s="11" t="s">
        <v>132</v>
      </c>
      <c r="F5197" s="11" t="s">
        <v>16942</v>
      </c>
      <c r="G5197" s="11" t="s">
        <v>16067</v>
      </c>
      <c r="H5197" s="11" t="s">
        <v>16089</v>
      </c>
      <c r="I5197" s="11" t="s">
        <v>16611</v>
      </c>
      <c r="J5197" s="11">
        <v>11</v>
      </c>
    </row>
    <row r="5198" spans="1:10">
      <c r="A5198" s="11" t="s">
        <v>15993</v>
      </c>
      <c r="B5198" s="11" t="s">
        <v>20384</v>
      </c>
      <c r="C5198" s="11" t="s">
        <v>20353</v>
      </c>
      <c r="D5198" s="11" t="s">
        <v>18061</v>
      </c>
      <c r="E5198" s="11" t="s">
        <v>20385</v>
      </c>
      <c r="F5198" s="11" t="s">
        <v>17782</v>
      </c>
      <c r="G5198" s="11" t="s">
        <v>15997</v>
      </c>
      <c r="H5198" s="11" t="s">
        <v>16031</v>
      </c>
      <c r="I5198" s="11" t="s">
        <v>15999</v>
      </c>
      <c r="J5198" s="11">
        <v>11</v>
      </c>
    </row>
    <row r="5199" spans="1:10">
      <c r="A5199" s="11" t="s">
        <v>15993</v>
      </c>
      <c r="B5199" s="11" t="s">
        <v>17350</v>
      </c>
      <c r="C5199" s="11" t="s">
        <v>20353</v>
      </c>
      <c r="D5199" s="11" t="s">
        <v>16320</v>
      </c>
      <c r="E5199" s="11" t="s">
        <v>16059</v>
      </c>
      <c r="F5199" s="11" t="s">
        <v>16069</v>
      </c>
      <c r="G5199" s="11" t="s">
        <v>16003</v>
      </c>
      <c r="H5199" s="11" t="s">
        <v>16123</v>
      </c>
      <c r="I5199" s="11" t="s">
        <v>15999</v>
      </c>
      <c r="J5199" s="11">
        <v>11</v>
      </c>
    </row>
    <row r="5200" spans="1:10">
      <c r="A5200" s="11" t="s">
        <v>16004</v>
      </c>
      <c r="B5200" s="11" t="s">
        <v>19533</v>
      </c>
      <c r="C5200" s="11" t="s">
        <v>20353</v>
      </c>
      <c r="D5200" s="11" t="s">
        <v>17734</v>
      </c>
      <c r="E5200" s="11" t="s">
        <v>20386</v>
      </c>
      <c r="F5200" s="11" t="s">
        <v>16920</v>
      </c>
      <c r="G5200" s="11" t="s">
        <v>15997</v>
      </c>
      <c r="H5200" s="11" t="s">
        <v>11233</v>
      </c>
      <c r="I5200" s="11" t="s">
        <v>15999</v>
      </c>
      <c r="J5200" s="11">
        <v>11</v>
      </c>
    </row>
    <row r="5201" spans="1:10">
      <c r="A5201" s="11" t="s">
        <v>15993</v>
      </c>
      <c r="B5201" s="11" t="s">
        <v>15221</v>
      </c>
      <c r="C5201" s="11" t="s">
        <v>20353</v>
      </c>
      <c r="D5201" s="11" t="s">
        <v>16850</v>
      </c>
      <c r="E5201" s="11" t="s">
        <v>4246</v>
      </c>
      <c r="F5201" s="11" t="s">
        <v>16271</v>
      </c>
      <c r="G5201" s="11" t="s">
        <v>15990</v>
      </c>
      <c r="H5201" s="11" t="s">
        <v>16061</v>
      </c>
      <c r="I5201" s="11" t="s">
        <v>16128</v>
      </c>
      <c r="J5201" s="11">
        <v>11</v>
      </c>
    </row>
    <row r="5202" spans="1:10">
      <c r="A5202" s="11" t="s">
        <v>16004</v>
      </c>
      <c r="B5202" s="11" t="s">
        <v>16588</v>
      </c>
      <c r="C5202" s="11" t="s">
        <v>20353</v>
      </c>
      <c r="D5202" s="11" t="s">
        <v>17507</v>
      </c>
      <c r="E5202" s="11" t="s">
        <v>368</v>
      </c>
      <c r="F5202" s="11" t="s">
        <v>16408</v>
      </c>
      <c r="G5202" s="11" t="s">
        <v>15990</v>
      </c>
      <c r="H5202" s="11" t="s">
        <v>847</v>
      </c>
      <c r="I5202" s="11" t="s">
        <v>16057</v>
      </c>
      <c r="J5202" s="11">
        <v>11</v>
      </c>
    </row>
    <row r="5203" spans="1:10">
      <c r="A5203" s="11" t="s">
        <v>16004</v>
      </c>
      <c r="B5203" s="11" t="s">
        <v>17510</v>
      </c>
      <c r="C5203" s="11" t="s">
        <v>20353</v>
      </c>
      <c r="D5203" s="11" t="s">
        <v>17507</v>
      </c>
      <c r="E5203" s="11" t="s">
        <v>16006</v>
      </c>
      <c r="F5203" s="11" t="s">
        <v>16629</v>
      </c>
      <c r="G5203" s="11" t="s">
        <v>15997</v>
      </c>
      <c r="H5203" s="11" t="s">
        <v>847</v>
      </c>
      <c r="I5203" s="11" t="s">
        <v>16019</v>
      </c>
      <c r="J5203" s="11">
        <v>11</v>
      </c>
    </row>
    <row r="5204" spans="1:10">
      <c r="A5204" s="11" t="s">
        <v>16014</v>
      </c>
      <c r="B5204" s="11" t="s">
        <v>847</v>
      </c>
      <c r="C5204" s="11" t="s">
        <v>20353</v>
      </c>
      <c r="D5204" s="11" t="s">
        <v>16331</v>
      </c>
      <c r="E5204" s="11" t="s">
        <v>17856</v>
      </c>
      <c r="F5204" s="11" t="s">
        <v>16189</v>
      </c>
      <c r="G5204" s="11" t="s">
        <v>15997</v>
      </c>
      <c r="H5204" s="11" t="s">
        <v>16018</v>
      </c>
      <c r="I5204" s="11" t="s">
        <v>15999</v>
      </c>
      <c r="J5204" s="11">
        <v>11</v>
      </c>
    </row>
    <row r="5205" spans="1:10">
      <c r="A5205" s="11" t="s">
        <v>16014</v>
      </c>
      <c r="B5205" s="11" t="s">
        <v>20387</v>
      </c>
      <c r="C5205" s="11" t="s">
        <v>20353</v>
      </c>
      <c r="D5205" s="11" t="s">
        <v>17171</v>
      </c>
      <c r="E5205" s="11" t="s">
        <v>16103</v>
      </c>
      <c r="F5205" s="11" t="s">
        <v>16111</v>
      </c>
      <c r="G5205" s="11" t="s">
        <v>15990</v>
      </c>
      <c r="H5205" s="11" t="s">
        <v>16023</v>
      </c>
      <c r="I5205" s="11" t="s">
        <v>15999</v>
      </c>
      <c r="J5205" s="11">
        <v>11</v>
      </c>
    </row>
    <row r="5206" spans="1:10">
      <c r="A5206" s="11" t="s">
        <v>16004</v>
      </c>
      <c r="B5206" s="11" t="s">
        <v>15764</v>
      </c>
      <c r="C5206" s="11" t="s">
        <v>20353</v>
      </c>
      <c r="D5206" s="11" t="s">
        <v>17336</v>
      </c>
      <c r="E5206" s="11" t="s">
        <v>20388</v>
      </c>
      <c r="F5206" s="11" t="s">
        <v>16419</v>
      </c>
      <c r="G5206" s="11" t="s">
        <v>15997</v>
      </c>
      <c r="H5206" s="11" t="s">
        <v>16089</v>
      </c>
      <c r="I5206" s="11" t="s">
        <v>15999</v>
      </c>
      <c r="J5206" s="11">
        <v>10</v>
      </c>
    </row>
    <row r="5207" spans="1:10">
      <c r="A5207" s="11" t="s">
        <v>15993</v>
      </c>
      <c r="B5207" s="11" t="s">
        <v>14698</v>
      </c>
      <c r="C5207" s="11" t="s">
        <v>20353</v>
      </c>
      <c r="D5207" s="11" t="s">
        <v>17174</v>
      </c>
      <c r="E5207" s="11" t="s">
        <v>16055</v>
      </c>
      <c r="F5207" s="11" t="s">
        <v>16814</v>
      </c>
      <c r="G5207" s="11" t="s">
        <v>15997</v>
      </c>
      <c r="H5207" s="11" t="s">
        <v>847</v>
      </c>
      <c r="I5207" s="11" t="s">
        <v>16036</v>
      </c>
      <c r="J5207" s="11">
        <v>10</v>
      </c>
    </row>
    <row r="5208" spans="1:10">
      <c r="A5208" s="11" t="s">
        <v>15993</v>
      </c>
      <c r="B5208" s="11" t="s">
        <v>11136</v>
      </c>
      <c r="C5208" s="11" t="s">
        <v>20353</v>
      </c>
      <c r="D5208" s="11" t="s">
        <v>16639</v>
      </c>
      <c r="E5208" s="11" t="s">
        <v>280</v>
      </c>
      <c r="F5208" s="11" t="s">
        <v>16025</v>
      </c>
      <c r="G5208" s="11" t="s">
        <v>16003</v>
      </c>
      <c r="H5208" s="11" t="s">
        <v>15998</v>
      </c>
      <c r="I5208" s="11" t="s">
        <v>16036</v>
      </c>
      <c r="J5208" s="11">
        <v>10</v>
      </c>
    </row>
    <row r="5209" spans="1:10">
      <c r="A5209" s="11" t="s">
        <v>15993</v>
      </c>
      <c r="B5209" s="11" t="s">
        <v>14307</v>
      </c>
      <c r="C5209" s="11" t="s">
        <v>20353</v>
      </c>
      <c r="D5209" s="11" t="s">
        <v>17739</v>
      </c>
      <c r="E5209" s="11" t="s">
        <v>16110</v>
      </c>
      <c r="F5209" s="11" t="s">
        <v>16405</v>
      </c>
      <c r="G5209" s="11" t="s">
        <v>15997</v>
      </c>
      <c r="H5209" s="11" t="s">
        <v>12219</v>
      </c>
      <c r="I5209" s="11" t="s">
        <v>16036</v>
      </c>
      <c r="J5209" s="11">
        <v>10</v>
      </c>
    </row>
    <row r="5210" spans="1:10">
      <c r="A5210" s="11" t="s">
        <v>16004</v>
      </c>
      <c r="B5210" s="11" t="s">
        <v>11522</v>
      </c>
      <c r="C5210" s="11" t="s">
        <v>20353</v>
      </c>
      <c r="D5210" s="11" t="s">
        <v>16656</v>
      </c>
      <c r="E5210" s="11" t="s">
        <v>16448</v>
      </c>
      <c r="F5210" s="11" t="s">
        <v>16610</v>
      </c>
      <c r="G5210" s="11" t="s">
        <v>15997</v>
      </c>
      <c r="H5210" s="11" t="s">
        <v>16035</v>
      </c>
      <c r="I5210" s="11" t="s">
        <v>15999</v>
      </c>
      <c r="J5210" s="11">
        <v>10</v>
      </c>
    </row>
    <row r="5211" spans="1:10">
      <c r="A5211" s="11" t="s">
        <v>16004</v>
      </c>
      <c r="B5211" s="11" t="s">
        <v>17616</v>
      </c>
      <c r="C5211" s="11" t="s">
        <v>20353</v>
      </c>
      <c r="D5211" s="11" t="s">
        <v>16357</v>
      </c>
      <c r="E5211" s="11" t="s">
        <v>16006</v>
      </c>
      <c r="F5211" s="11" t="s">
        <v>16690</v>
      </c>
      <c r="G5211" s="11" t="s">
        <v>15997</v>
      </c>
      <c r="H5211" s="11" t="s">
        <v>11141</v>
      </c>
      <c r="I5211" s="11" t="s">
        <v>15999</v>
      </c>
      <c r="J5211" s="11">
        <v>10</v>
      </c>
    </row>
    <row r="5212" spans="1:10">
      <c r="A5212" s="11" t="s">
        <v>16004</v>
      </c>
      <c r="B5212" s="11" t="s">
        <v>20389</v>
      </c>
      <c r="C5212" s="11" t="s">
        <v>20353</v>
      </c>
      <c r="D5212" s="11" t="s">
        <v>16357</v>
      </c>
      <c r="E5212" s="11" t="s">
        <v>16134</v>
      </c>
      <c r="F5212" s="11" t="s">
        <v>16297</v>
      </c>
      <c r="G5212" s="11" t="s">
        <v>15997</v>
      </c>
      <c r="H5212" s="11" t="s">
        <v>11963</v>
      </c>
      <c r="I5212" s="11" t="s">
        <v>16019</v>
      </c>
      <c r="J5212" s="11">
        <v>10</v>
      </c>
    </row>
    <row r="5213" spans="1:10">
      <c r="A5213" s="11" t="s">
        <v>16004</v>
      </c>
      <c r="B5213" s="11" t="s">
        <v>13261</v>
      </c>
      <c r="C5213" s="11" t="s">
        <v>20353</v>
      </c>
      <c r="D5213" s="11" t="s">
        <v>17351</v>
      </c>
      <c r="E5213" s="11" t="s">
        <v>20023</v>
      </c>
      <c r="F5213" s="11" t="s">
        <v>16107</v>
      </c>
      <c r="G5213" s="11" t="s">
        <v>15997</v>
      </c>
      <c r="H5213" s="11" t="s">
        <v>16008</v>
      </c>
      <c r="I5213" s="11" t="s">
        <v>15999</v>
      </c>
      <c r="J5213" s="11">
        <v>10</v>
      </c>
    </row>
    <row r="5214" spans="1:10">
      <c r="A5214" s="11" t="s">
        <v>15993</v>
      </c>
      <c r="B5214" s="11" t="s">
        <v>13153</v>
      </c>
      <c r="C5214" s="11" t="s">
        <v>20353</v>
      </c>
      <c r="D5214" s="11" t="s">
        <v>17617</v>
      </c>
      <c r="E5214" s="11" t="s">
        <v>16381</v>
      </c>
      <c r="F5214" s="11" t="s">
        <v>16715</v>
      </c>
      <c r="G5214" s="11" t="s">
        <v>16003</v>
      </c>
      <c r="H5214" s="11" t="s">
        <v>15998</v>
      </c>
      <c r="I5214" s="11" t="s">
        <v>16342</v>
      </c>
      <c r="J5214" s="11">
        <v>10</v>
      </c>
    </row>
    <row r="5215" spans="1:10">
      <c r="A5215" s="11" t="s">
        <v>16004</v>
      </c>
      <c r="B5215" s="11" t="s">
        <v>880</v>
      </c>
      <c r="C5215" s="11" t="s">
        <v>20353</v>
      </c>
      <c r="D5215" s="11" t="s">
        <v>16872</v>
      </c>
      <c r="E5215" s="11" t="s">
        <v>16059</v>
      </c>
      <c r="F5215" s="11" t="s">
        <v>16520</v>
      </c>
      <c r="G5215" s="11" t="s">
        <v>15997</v>
      </c>
      <c r="H5215" s="11" t="s">
        <v>11233</v>
      </c>
      <c r="I5215" s="11" t="s">
        <v>15999</v>
      </c>
      <c r="J5215" s="11">
        <v>10</v>
      </c>
    </row>
    <row r="5216" spans="1:10">
      <c r="A5216" s="11" t="s">
        <v>16004</v>
      </c>
      <c r="B5216" s="11" t="s">
        <v>7998</v>
      </c>
      <c r="C5216" s="11" t="s">
        <v>20353</v>
      </c>
      <c r="D5216" s="11" t="s">
        <v>16362</v>
      </c>
      <c r="E5216" s="11" t="s">
        <v>16624</v>
      </c>
      <c r="F5216" s="11" t="s">
        <v>16060</v>
      </c>
      <c r="G5216" s="11" t="s">
        <v>15997</v>
      </c>
      <c r="H5216" s="11" t="s">
        <v>11141</v>
      </c>
      <c r="I5216" s="11" t="s">
        <v>15999</v>
      </c>
      <c r="J5216" s="11">
        <v>10</v>
      </c>
    </row>
    <row r="5217" spans="1:10">
      <c r="A5217" s="11" t="s">
        <v>16004</v>
      </c>
      <c r="B5217" s="11" t="s">
        <v>16645</v>
      </c>
      <c r="C5217" s="11" t="s">
        <v>20353</v>
      </c>
      <c r="D5217" s="11" t="s">
        <v>17911</v>
      </c>
      <c r="E5217" s="11" t="s">
        <v>17187</v>
      </c>
      <c r="F5217" s="11" t="s">
        <v>16440</v>
      </c>
      <c r="G5217" s="11" t="s">
        <v>15997</v>
      </c>
      <c r="H5217" s="11" t="s">
        <v>847</v>
      </c>
      <c r="I5217" s="11" t="s">
        <v>15992</v>
      </c>
      <c r="J5217" s="11">
        <v>10</v>
      </c>
    </row>
    <row r="5218" spans="1:10">
      <c r="A5218" s="11" t="s">
        <v>15986</v>
      </c>
      <c r="B5218" s="11" t="s">
        <v>12994</v>
      </c>
      <c r="C5218" s="11" t="s">
        <v>20353</v>
      </c>
      <c r="D5218" s="11" t="s">
        <v>17911</v>
      </c>
      <c r="E5218" s="11" t="s">
        <v>19227</v>
      </c>
      <c r="F5218" s="11" t="s">
        <v>16788</v>
      </c>
      <c r="G5218" s="11" t="s">
        <v>15997</v>
      </c>
      <c r="H5218" s="11" t="s">
        <v>11955</v>
      </c>
      <c r="I5218" s="11" t="s">
        <v>15999</v>
      </c>
      <c r="J5218" s="11">
        <v>10</v>
      </c>
    </row>
    <row r="5219" spans="1:10">
      <c r="A5219" s="11" t="s">
        <v>15986</v>
      </c>
      <c r="B5219" s="11" t="s">
        <v>20390</v>
      </c>
      <c r="C5219" s="11" t="s">
        <v>20353</v>
      </c>
      <c r="D5219" s="11" t="s">
        <v>17911</v>
      </c>
      <c r="E5219" s="11" t="s">
        <v>16006</v>
      </c>
      <c r="F5219" s="11" t="s">
        <v>16386</v>
      </c>
      <c r="G5219" s="11" t="s">
        <v>15997</v>
      </c>
      <c r="H5219" s="11" t="s">
        <v>16008</v>
      </c>
      <c r="I5219" s="11" t="s">
        <v>15999</v>
      </c>
      <c r="J5219" s="11">
        <v>10</v>
      </c>
    </row>
    <row r="5220" spans="1:10">
      <c r="A5220" s="11" t="s">
        <v>15986</v>
      </c>
      <c r="B5220" s="11" t="s">
        <v>13187</v>
      </c>
      <c r="C5220" s="11" t="s">
        <v>20353</v>
      </c>
      <c r="D5220" s="11" t="s">
        <v>16376</v>
      </c>
      <c r="E5220" s="11" t="s">
        <v>16059</v>
      </c>
      <c r="F5220" s="11" t="s">
        <v>17037</v>
      </c>
      <c r="G5220" s="11" t="s">
        <v>15997</v>
      </c>
      <c r="H5220" s="11" t="s">
        <v>16008</v>
      </c>
      <c r="I5220" s="11" t="s">
        <v>15999</v>
      </c>
      <c r="J5220" s="11">
        <v>10</v>
      </c>
    </row>
    <row r="5221" spans="1:10">
      <c r="A5221" s="11" t="s">
        <v>15993</v>
      </c>
      <c r="B5221" s="11" t="s">
        <v>16871</v>
      </c>
      <c r="C5221" s="11" t="s">
        <v>20353</v>
      </c>
      <c r="D5221" s="11" t="s">
        <v>16383</v>
      </c>
      <c r="E5221" s="11" t="s">
        <v>20391</v>
      </c>
      <c r="F5221" s="11" t="s">
        <v>16874</v>
      </c>
      <c r="G5221" s="11" t="s">
        <v>16003</v>
      </c>
      <c r="H5221" s="11" t="s">
        <v>16074</v>
      </c>
      <c r="I5221" s="11" t="s">
        <v>16049</v>
      </c>
      <c r="J5221" s="11">
        <v>10</v>
      </c>
    </row>
    <row r="5222" spans="1:10">
      <c r="A5222" s="11" t="s">
        <v>15986</v>
      </c>
      <c r="B5222" s="11" t="s">
        <v>18282</v>
      </c>
      <c r="C5222" s="11" t="s">
        <v>20353</v>
      </c>
      <c r="D5222" s="11" t="s">
        <v>16668</v>
      </c>
      <c r="E5222" s="11" t="s">
        <v>132</v>
      </c>
      <c r="F5222" s="11" t="s">
        <v>18283</v>
      </c>
      <c r="G5222" s="11" t="s">
        <v>16003</v>
      </c>
      <c r="H5222" s="11" t="s">
        <v>16200</v>
      </c>
      <c r="I5222" s="11" t="s">
        <v>15992</v>
      </c>
      <c r="J5222" s="11">
        <v>10</v>
      </c>
    </row>
    <row r="5223" spans="1:10">
      <c r="A5223" s="11" t="s">
        <v>15986</v>
      </c>
      <c r="B5223" s="11" t="s">
        <v>562</v>
      </c>
      <c r="C5223" s="11" t="s">
        <v>20353</v>
      </c>
      <c r="D5223" s="11" t="s">
        <v>16388</v>
      </c>
      <c r="E5223" s="11" t="s">
        <v>17865</v>
      </c>
      <c r="F5223" s="11" t="s">
        <v>17304</v>
      </c>
      <c r="G5223" s="11" t="s">
        <v>15990</v>
      </c>
      <c r="H5223" s="11" t="s">
        <v>16008</v>
      </c>
      <c r="I5223" s="11" t="s">
        <v>16615</v>
      </c>
      <c r="J5223" s="11">
        <v>10</v>
      </c>
    </row>
    <row r="5224" spans="1:10">
      <c r="A5224" s="11" t="s">
        <v>15986</v>
      </c>
      <c r="B5224" s="11" t="s">
        <v>15961</v>
      </c>
      <c r="C5224" s="11" t="s">
        <v>20353</v>
      </c>
      <c r="D5224" s="11" t="s">
        <v>16390</v>
      </c>
      <c r="E5224" s="11" t="s">
        <v>19027</v>
      </c>
      <c r="F5224" s="11" t="s">
        <v>17150</v>
      </c>
      <c r="G5224" s="11" t="s">
        <v>15997</v>
      </c>
      <c r="H5224" s="11" t="s">
        <v>16008</v>
      </c>
      <c r="I5224" s="11" t="s">
        <v>15999</v>
      </c>
      <c r="J5224" s="11">
        <v>10</v>
      </c>
    </row>
    <row r="5225" spans="1:10">
      <c r="A5225" s="11" t="s">
        <v>15993</v>
      </c>
      <c r="B5225" s="11" t="s">
        <v>17764</v>
      </c>
      <c r="C5225" s="11" t="s">
        <v>20353</v>
      </c>
      <c r="D5225" s="11" t="s">
        <v>17756</v>
      </c>
      <c r="E5225" s="11" t="s">
        <v>368</v>
      </c>
      <c r="F5225" s="11" t="s">
        <v>16608</v>
      </c>
      <c r="G5225" s="11" t="s">
        <v>16003</v>
      </c>
      <c r="H5225" s="11" t="s">
        <v>16026</v>
      </c>
      <c r="I5225" s="11" t="s">
        <v>15999</v>
      </c>
      <c r="J5225" s="11">
        <v>10</v>
      </c>
    </row>
    <row r="5226" spans="1:10">
      <c r="A5226" s="11" t="s">
        <v>16004</v>
      </c>
      <c r="B5226" s="11" t="s">
        <v>562</v>
      </c>
      <c r="C5226" s="11" t="s">
        <v>20353</v>
      </c>
      <c r="D5226" s="11" t="s">
        <v>16400</v>
      </c>
      <c r="E5226" s="11" t="s">
        <v>16110</v>
      </c>
      <c r="F5226" s="11" t="s">
        <v>16030</v>
      </c>
      <c r="G5226" s="11" t="s">
        <v>15997</v>
      </c>
      <c r="H5226" s="11" t="s">
        <v>11141</v>
      </c>
      <c r="I5226" s="11" t="s">
        <v>15999</v>
      </c>
      <c r="J5226" s="11">
        <v>9</v>
      </c>
    </row>
    <row r="5227" spans="1:10">
      <c r="A5227" s="11" t="s">
        <v>15993</v>
      </c>
      <c r="B5227" s="11" t="s">
        <v>14585</v>
      </c>
      <c r="C5227" s="11" t="s">
        <v>20353</v>
      </c>
      <c r="D5227" s="11" t="s">
        <v>18917</v>
      </c>
      <c r="E5227" s="11" t="s">
        <v>16896</v>
      </c>
      <c r="F5227" s="11" t="s">
        <v>16339</v>
      </c>
      <c r="G5227" s="11" t="s">
        <v>15997</v>
      </c>
      <c r="H5227" s="11" t="s">
        <v>15998</v>
      </c>
      <c r="I5227" s="11" t="s">
        <v>15999</v>
      </c>
      <c r="J5227" s="11">
        <v>9</v>
      </c>
    </row>
    <row r="5228" spans="1:10">
      <c r="A5228" s="11" t="s">
        <v>15993</v>
      </c>
      <c r="B5228" s="11" t="s">
        <v>17980</v>
      </c>
      <c r="C5228" s="11" t="s">
        <v>20353</v>
      </c>
      <c r="D5228" s="11" t="s">
        <v>16406</v>
      </c>
      <c r="E5228" s="11" t="s">
        <v>17291</v>
      </c>
      <c r="F5228" s="11" t="s">
        <v>16939</v>
      </c>
      <c r="G5228" s="11" t="s">
        <v>16003</v>
      </c>
      <c r="H5228" s="11" t="s">
        <v>15998</v>
      </c>
      <c r="I5228" s="11" t="s">
        <v>16049</v>
      </c>
      <c r="J5228" s="11">
        <v>9</v>
      </c>
    </row>
    <row r="5229" spans="1:10">
      <c r="A5229" s="11" t="s">
        <v>16004</v>
      </c>
      <c r="B5229" s="11" t="s">
        <v>13668</v>
      </c>
      <c r="C5229" s="11" t="s">
        <v>20353</v>
      </c>
      <c r="D5229" s="11" t="s">
        <v>16415</v>
      </c>
      <c r="E5229" s="11" t="s">
        <v>17094</v>
      </c>
      <c r="F5229" s="11" t="s">
        <v>17189</v>
      </c>
      <c r="G5229" s="11" t="s">
        <v>15997</v>
      </c>
      <c r="H5229" s="11" t="s">
        <v>847</v>
      </c>
      <c r="I5229" s="11" t="s">
        <v>16128</v>
      </c>
      <c r="J5229" s="11">
        <v>9</v>
      </c>
    </row>
    <row r="5230" spans="1:10">
      <c r="A5230" s="11" t="s">
        <v>15993</v>
      </c>
      <c r="B5230" s="11" t="s">
        <v>18445</v>
      </c>
      <c r="C5230" s="11" t="s">
        <v>20353</v>
      </c>
      <c r="D5230" s="11" t="s">
        <v>16420</v>
      </c>
      <c r="E5230" s="11" t="s">
        <v>17816</v>
      </c>
      <c r="F5230" s="11" t="s">
        <v>16174</v>
      </c>
      <c r="G5230" s="11" t="s">
        <v>16003</v>
      </c>
      <c r="H5230" s="11" t="s">
        <v>16074</v>
      </c>
      <c r="I5230" s="11" t="s">
        <v>16049</v>
      </c>
      <c r="J5230" s="11">
        <v>9</v>
      </c>
    </row>
    <row r="5231" spans="1:10">
      <c r="A5231" s="11" t="s">
        <v>15993</v>
      </c>
      <c r="B5231" s="11" t="s">
        <v>16298</v>
      </c>
      <c r="C5231" s="11" t="s">
        <v>20353</v>
      </c>
      <c r="D5231" s="11" t="s">
        <v>18715</v>
      </c>
      <c r="E5231" s="11" t="s">
        <v>2782</v>
      </c>
      <c r="F5231" s="11" t="s">
        <v>16300</v>
      </c>
      <c r="G5231" s="11" t="s">
        <v>15997</v>
      </c>
      <c r="H5231" s="11" t="s">
        <v>16084</v>
      </c>
      <c r="I5231" s="11" t="s">
        <v>15999</v>
      </c>
      <c r="J5231" s="11">
        <v>9</v>
      </c>
    </row>
    <row r="5232" spans="1:10">
      <c r="A5232" s="11" t="s">
        <v>15993</v>
      </c>
      <c r="B5232" s="11" t="s">
        <v>16653</v>
      </c>
      <c r="C5232" s="11" t="s">
        <v>20392</v>
      </c>
      <c r="D5232" s="11" t="s">
        <v>20393</v>
      </c>
      <c r="E5232" s="11" t="s">
        <v>16373</v>
      </c>
      <c r="F5232" s="11" t="s">
        <v>16703</v>
      </c>
      <c r="G5232" s="11" t="s">
        <v>15997</v>
      </c>
      <c r="H5232" s="11" t="s">
        <v>16061</v>
      </c>
      <c r="I5232" s="11" t="s">
        <v>15999</v>
      </c>
      <c r="J5232" s="11">
        <v>19</v>
      </c>
    </row>
    <row r="5233" spans="1:10">
      <c r="A5233" s="11" t="s">
        <v>16014</v>
      </c>
      <c r="B5233" s="11" t="s">
        <v>15012</v>
      </c>
      <c r="C5233" s="11" t="s">
        <v>20392</v>
      </c>
      <c r="D5233" s="11" t="s">
        <v>17207</v>
      </c>
      <c r="E5233" s="11" t="s">
        <v>4246</v>
      </c>
      <c r="F5233" s="11" t="s">
        <v>17203</v>
      </c>
      <c r="G5233" s="11" t="s">
        <v>16003</v>
      </c>
      <c r="H5233" s="11" t="s">
        <v>14066</v>
      </c>
      <c r="I5233" s="11" t="s">
        <v>16049</v>
      </c>
      <c r="J5233" s="11">
        <v>18</v>
      </c>
    </row>
    <row r="5234" spans="1:10">
      <c r="A5234" s="11" t="s">
        <v>15993</v>
      </c>
      <c r="B5234" s="11" t="s">
        <v>12040</v>
      </c>
      <c r="C5234" s="11" t="s">
        <v>20392</v>
      </c>
      <c r="D5234" s="11" t="s">
        <v>16696</v>
      </c>
      <c r="E5234" s="11" t="s">
        <v>16055</v>
      </c>
      <c r="F5234" s="11" t="s">
        <v>16601</v>
      </c>
      <c r="G5234" s="11" t="s">
        <v>15997</v>
      </c>
      <c r="H5234" s="11" t="s">
        <v>12219</v>
      </c>
      <c r="I5234" s="11" t="s">
        <v>16036</v>
      </c>
      <c r="J5234" s="11">
        <v>18</v>
      </c>
    </row>
    <row r="5235" spans="1:10">
      <c r="A5235" s="11" t="s">
        <v>15993</v>
      </c>
      <c r="B5235" s="11" t="s">
        <v>5746</v>
      </c>
      <c r="C5235" s="11" t="s">
        <v>20392</v>
      </c>
      <c r="D5235" s="11" t="s">
        <v>16434</v>
      </c>
      <c r="E5235" s="11" t="s">
        <v>16055</v>
      </c>
      <c r="F5235" s="11" t="s">
        <v>16271</v>
      </c>
      <c r="G5235" s="11" t="s">
        <v>16003</v>
      </c>
      <c r="H5235" s="11" t="s">
        <v>12219</v>
      </c>
      <c r="I5235" s="11" t="s">
        <v>16036</v>
      </c>
      <c r="J5235" s="11">
        <v>18</v>
      </c>
    </row>
    <row r="5236" spans="1:10">
      <c r="A5236" s="11" t="s">
        <v>15993</v>
      </c>
      <c r="B5236" s="11" t="s">
        <v>847</v>
      </c>
      <c r="C5236" s="11" t="s">
        <v>20392</v>
      </c>
      <c r="D5236" s="11" t="s">
        <v>16437</v>
      </c>
      <c r="E5236" s="11" t="s">
        <v>17534</v>
      </c>
      <c r="F5236" s="11" t="s">
        <v>16358</v>
      </c>
      <c r="G5236" s="11" t="s">
        <v>15997</v>
      </c>
      <c r="H5236" s="11" t="s">
        <v>847</v>
      </c>
      <c r="I5236" s="11" t="s">
        <v>15999</v>
      </c>
      <c r="J5236" s="11">
        <v>18</v>
      </c>
    </row>
    <row r="5237" spans="1:10">
      <c r="A5237" s="11" t="s">
        <v>16004</v>
      </c>
      <c r="B5237" s="11" t="s">
        <v>13780</v>
      </c>
      <c r="C5237" s="11" t="s">
        <v>20392</v>
      </c>
      <c r="D5237" s="11" t="s">
        <v>17554</v>
      </c>
      <c r="E5237" s="11" t="s">
        <v>20394</v>
      </c>
      <c r="F5237" s="11" t="s">
        <v>16377</v>
      </c>
      <c r="G5237" s="11" t="s">
        <v>15997</v>
      </c>
      <c r="H5237" s="11" t="s">
        <v>11233</v>
      </c>
      <c r="I5237" s="11" t="s">
        <v>15999</v>
      </c>
      <c r="J5237" s="11">
        <v>17</v>
      </c>
    </row>
    <row r="5238" spans="1:10">
      <c r="A5238" s="11" t="s">
        <v>15993</v>
      </c>
      <c r="B5238" s="11" t="s">
        <v>12561</v>
      </c>
      <c r="C5238" s="11" t="s">
        <v>20392</v>
      </c>
      <c r="D5238" s="11" t="s">
        <v>17554</v>
      </c>
      <c r="E5238" s="11" t="s">
        <v>16079</v>
      </c>
      <c r="F5238" s="11" t="s">
        <v>17166</v>
      </c>
      <c r="G5238" s="11" t="s">
        <v>15997</v>
      </c>
      <c r="H5238" s="11" t="s">
        <v>847</v>
      </c>
      <c r="I5238" s="11" t="s">
        <v>15999</v>
      </c>
      <c r="J5238" s="11">
        <v>17</v>
      </c>
    </row>
    <row r="5239" spans="1:10">
      <c r="A5239" s="11" t="s">
        <v>16004</v>
      </c>
      <c r="B5239" s="11" t="s">
        <v>16361</v>
      </c>
      <c r="C5239" s="11" t="s">
        <v>20392</v>
      </c>
      <c r="D5239" s="11" t="s">
        <v>17774</v>
      </c>
      <c r="E5239" s="11" t="s">
        <v>20395</v>
      </c>
      <c r="F5239" s="11" t="s">
        <v>18752</v>
      </c>
      <c r="G5239" s="11" t="s">
        <v>15997</v>
      </c>
      <c r="H5239" s="11" t="s">
        <v>11378</v>
      </c>
      <c r="I5239" s="11" t="s">
        <v>16019</v>
      </c>
      <c r="J5239" s="11">
        <v>17</v>
      </c>
    </row>
    <row r="5240" spans="1:10">
      <c r="A5240" s="11" t="s">
        <v>16004</v>
      </c>
      <c r="B5240" s="11" t="s">
        <v>11527</v>
      </c>
      <c r="C5240" s="11" t="s">
        <v>20392</v>
      </c>
      <c r="D5240" s="11" t="s">
        <v>16451</v>
      </c>
      <c r="E5240" s="11" t="s">
        <v>1180</v>
      </c>
      <c r="F5240" s="11" t="s">
        <v>16644</v>
      </c>
      <c r="G5240" s="11" t="s">
        <v>16067</v>
      </c>
      <c r="H5240" s="11" t="s">
        <v>847</v>
      </c>
      <c r="I5240" s="11" t="s">
        <v>15999</v>
      </c>
      <c r="J5240" s="11">
        <v>17</v>
      </c>
    </row>
    <row r="5241" spans="1:10">
      <c r="A5241" s="11" t="s">
        <v>15993</v>
      </c>
      <c r="B5241" s="11" t="s">
        <v>17220</v>
      </c>
      <c r="C5241" s="11" t="s">
        <v>20392</v>
      </c>
      <c r="D5241" s="11" t="s">
        <v>17778</v>
      </c>
      <c r="E5241" s="11" t="s">
        <v>16059</v>
      </c>
      <c r="F5241" s="11" t="s">
        <v>16714</v>
      </c>
      <c r="G5241" s="11" t="s">
        <v>15997</v>
      </c>
      <c r="H5241" s="11" t="s">
        <v>15998</v>
      </c>
      <c r="I5241" s="11" t="s">
        <v>16049</v>
      </c>
      <c r="J5241" s="11">
        <v>17</v>
      </c>
    </row>
    <row r="5242" spans="1:10">
      <c r="A5242" s="11" t="s">
        <v>15993</v>
      </c>
      <c r="B5242" s="11" t="s">
        <v>11380</v>
      </c>
      <c r="C5242" s="11" t="s">
        <v>20392</v>
      </c>
      <c r="D5242" s="11" t="s">
        <v>17398</v>
      </c>
      <c r="E5242" s="11" t="s">
        <v>16110</v>
      </c>
      <c r="F5242" s="11" t="s">
        <v>17132</v>
      </c>
      <c r="G5242" s="11" t="s">
        <v>15997</v>
      </c>
      <c r="H5242" s="11" t="s">
        <v>847</v>
      </c>
      <c r="I5242" s="11" t="s">
        <v>15999</v>
      </c>
      <c r="J5242" s="11">
        <v>17</v>
      </c>
    </row>
    <row r="5243" spans="1:10">
      <c r="A5243" s="11" t="s">
        <v>16004</v>
      </c>
      <c r="B5243" s="11" t="s">
        <v>20396</v>
      </c>
      <c r="C5243" s="11" t="s">
        <v>20392</v>
      </c>
      <c r="D5243" s="11" t="s">
        <v>17564</v>
      </c>
      <c r="E5243" s="11" t="s">
        <v>17612</v>
      </c>
      <c r="F5243" s="11" t="s">
        <v>16477</v>
      </c>
      <c r="G5243" s="11" t="s">
        <v>15997</v>
      </c>
      <c r="H5243" s="11" t="s">
        <v>11378</v>
      </c>
      <c r="I5243" s="11" t="s">
        <v>15999</v>
      </c>
      <c r="J5243" s="11">
        <v>16</v>
      </c>
    </row>
    <row r="5244" spans="1:10">
      <c r="A5244" s="11" t="s">
        <v>15993</v>
      </c>
      <c r="B5244" s="11" t="s">
        <v>20397</v>
      </c>
      <c r="C5244" s="11" t="s">
        <v>20392</v>
      </c>
      <c r="D5244" s="11" t="s">
        <v>17232</v>
      </c>
      <c r="E5244" s="11" t="s">
        <v>20398</v>
      </c>
      <c r="F5244" s="11" t="s">
        <v>17270</v>
      </c>
      <c r="G5244" s="11" t="s">
        <v>15997</v>
      </c>
      <c r="H5244" s="11" t="s">
        <v>15998</v>
      </c>
      <c r="I5244" s="11" t="s">
        <v>16057</v>
      </c>
      <c r="J5244" s="11">
        <v>16</v>
      </c>
    </row>
    <row r="5245" spans="1:10">
      <c r="A5245" s="11" t="s">
        <v>16004</v>
      </c>
      <c r="B5245" s="11" t="s">
        <v>15714</v>
      </c>
      <c r="C5245" s="11" t="s">
        <v>20392</v>
      </c>
      <c r="D5245" s="11" t="s">
        <v>16472</v>
      </c>
      <c r="E5245" s="11" t="s">
        <v>1180</v>
      </c>
      <c r="F5245" s="11" t="s">
        <v>16336</v>
      </c>
      <c r="G5245" s="11" t="s">
        <v>16067</v>
      </c>
      <c r="H5245" s="11" t="s">
        <v>11233</v>
      </c>
      <c r="I5245" s="11" t="s">
        <v>16094</v>
      </c>
      <c r="J5245" s="11">
        <v>16</v>
      </c>
    </row>
    <row r="5246" spans="1:10">
      <c r="A5246" s="11" t="s">
        <v>16004</v>
      </c>
      <c r="B5246" s="11" t="s">
        <v>562</v>
      </c>
      <c r="C5246" s="11" t="s">
        <v>20392</v>
      </c>
      <c r="D5246" s="11" t="s">
        <v>16058</v>
      </c>
      <c r="E5246" s="11" t="s">
        <v>16739</v>
      </c>
      <c r="F5246" s="11" t="s">
        <v>16527</v>
      </c>
      <c r="G5246" s="11" t="s">
        <v>15997</v>
      </c>
      <c r="H5246" s="11" t="s">
        <v>11233</v>
      </c>
      <c r="I5246" s="11" t="s">
        <v>16019</v>
      </c>
      <c r="J5246" s="11">
        <v>16</v>
      </c>
    </row>
    <row r="5247" spans="1:10">
      <c r="A5247" s="11" t="s">
        <v>16014</v>
      </c>
      <c r="B5247" s="11" t="s">
        <v>20387</v>
      </c>
      <c r="C5247" s="11" t="s">
        <v>20392</v>
      </c>
      <c r="D5247" s="11" t="s">
        <v>17237</v>
      </c>
      <c r="E5247" s="11" t="s">
        <v>4246</v>
      </c>
      <c r="F5247" s="11" t="s">
        <v>16111</v>
      </c>
      <c r="G5247" s="11" t="s">
        <v>16003</v>
      </c>
      <c r="H5247" s="11" t="s">
        <v>16023</v>
      </c>
      <c r="I5247" s="11" t="s">
        <v>15999</v>
      </c>
      <c r="J5247" s="11">
        <v>16</v>
      </c>
    </row>
    <row r="5248" spans="1:10">
      <c r="A5248" s="11" t="s">
        <v>15993</v>
      </c>
      <c r="B5248" s="11" t="s">
        <v>11339</v>
      </c>
      <c r="C5248" s="11" t="s">
        <v>20392</v>
      </c>
      <c r="D5248" s="11" t="s">
        <v>16068</v>
      </c>
      <c r="E5248" s="11" t="s">
        <v>20399</v>
      </c>
      <c r="F5248" s="11" t="s">
        <v>17166</v>
      </c>
      <c r="G5248" s="11" t="s">
        <v>15997</v>
      </c>
      <c r="H5248" s="11" t="s">
        <v>16084</v>
      </c>
      <c r="I5248" s="11" t="s">
        <v>16049</v>
      </c>
      <c r="J5248" s="11">
        <v>16</v>
      </c>
    </row>
    <row r="5249" spans="1:10">
      <c r="A5249" s="11" t="s">
        <v>15993</v>
      </c>
      <c r="B5249" s="11" t="s">
        <v>11122</v>
      </c>
      <c r="C5249" s="11" t="s">
        <v>20392</v>
      </c>
      <c r="D5249" s="11" t="s">
        <v>17244</v>
      </c>
      <c r="E5249" s="11" t="s">
        <v>20400</v>
      </c>
      <c r="F5249" s="11" t="s">
        <v>16929</v>
      </c>
      <c r="G5249" s="11" t="s">
        <v>16003</v>
      </c>
      <c r="H5249" s="11" t="s">
        <v>16074</v>
      </c>
      <c r="I5249" s="11" t="s">
        <v>15999</v>
      </c>
      <c r="J5249" s="11">
        <v>16</v>
      </c>
    </row>
    <row r="5250" spans="1:10">
      <c r="A5250" s="11" t="s">
        <v>15993</v>
      </c>
      <c r="B5250" s="11" t="s">
        <v>11445</v>
      </c>
      <c r="C5250" s="11" t="s">
        <v>20392</v>
      </c>
      <c r="D5250" s="11" t="s">
        <v>17570</v>
      </c>
      <c r="E5250" s="11" t="s">
        <v>4246</v>
      </c>
      <c r="F5250" s="11" t="s">
        <v>16109</v>
      </c>
      <c r="G5250" s="11" t="s">
        <v>16003</v>
      </c>
      <c r="H5250" s="11" t="s">
        <v>847</v>
      </c>
      <c r="I5250" s="11" t="s">
        <v>16019</v>
      </c>
      <c r="J5250" s="11">
        <v>15</v>
      </c>
    </row>
    <row r="5251" spans="1:10">
      <c r="A5251" s="11" t="s">
        <v>15993</v>
      </c>
      <c r="B5251" s="11" t="s">
        <v>14597</v>
      </c>
      <c r="C5251" s="11" t="s">
        <v>20392</v>
      </c>
      <c r="D5251" s="11" t="s">
        <v>16947</v>
      </c>
      <c r="E5251" s="11" t="s">
        <v>16006</v>
      </c>
      <c r="F5251" s="11" t="s">
        <v>16339</v>
      </c>
      <c r="G5251" s="11" t="s">
        <v>15997</v>
      </c>
      <c r="H5251" s="11" t="s">
        <v>16074</v>
      </c>
      <c r="I5251" s="11" t="s">
        <v>16094</v>
      </c>
      <c r="J5251" s="11">
        <v>15</v>
      </c>
    </row>
    <row r="5252" spans="1:10">
      <c r="A5252" s="11" t="s">
        <v>16004</v>
      </c>
      <c r="B5252" s="11" t="s">
        <v>36</v>
      </c>
      <c r="C5252" s="11" t="s">
        <v>20392</v>
      </c>
      <c r="D5252" s="11" t="s">
        <v>16750</v>
      </c>
      <c r="E5252" s="11" t="s">
        <v>20401</v>
      </c>
      <c r="F5252" s="11" t="s">
        <v>17090</v>
      </c>
      <c r="G5252" s="11" t="s">
        <v>15997</v>
      </c>
      <c r="H5252" s="11" t="s">
        <v>11233</v>
      </c>
      <c r="I5252" s="11" t="s">
        <v>15999</v>
      </c>
      <c r="J5252" s="11">
        <v>15</v>
      </c>
    </row>
    <row r="5253" spans="1:10">
      <c r="A5253" s="11" t="s">
        <v>15993</v>
      </c>
      <c r="B5253" s="11" t="s">
        <v>11702</v>
      </c>
      <c r="C5253" s="11" t="s">
        <v>20392</v>
      </c>
      <c r="D5253" s="11" t="s">
        <v>18029</v>
      </c>
      <c r="E5253" s="11" t="s">
        <v>4246</v>
      </c>
      <c r="F5253" s="11" t="s">
        <v>17132</v>
      </c>
      <c r="G5253" s="11" t="s">
        <v>15990</v>
      </c>
      <c r="H5253" s="11" t="s">
        <v>12219</v>
      </c>
      <c r="I5253" s="11" t="s">
        <v>16019</v>
      </c>
      <c r="J5253" s="11">
        <v>15</v>
      </c>
    </row>
    <row r="5254" spans="1:10">
      <c r="A5254" s="11" t="s">
        <v>15993</v>
      </c>
      <c r="B5254" s="11" t="s">
        <v>20402</v>
      </c>
      <c r="C5254" s="11" t="s">
        <v>20392</v>
      </c>
      <c r="D5254" s="11" t="s">
        <v>17441</v>
      </c>
      <c r="E5254" s="11" t="s">
        <v>16134</v>
      </c>
      <c r="F5254" s="11" t="s">
        <v>16929</v>
      </c>
      <c r="G5254" s="11" t="s">
        <v>15990</v>
      </c>
      <c r="H5254" s="11" t="s">
        <v>16074</v>
      </c>
      <c r="I5254" s="11" t="s">
        <v>16019</v>
      </c>
      <c r="J5254" s="11">
        <v>15</v>
      </c>
    </row>
    <row r="5255" spans="1:10">
      <c r="A5255" s="11" t="s">
        <v>16004</v>
      </c>
      <c r="B5255" s="11" t="s">
        <v>13408</v>
      </c>
      <c r="C5255" s="11" t="s">
        <v>20392</v>
      </c>
      <c r="D5255" s="11" t="s">
        <v>17106</v>
      </c>
      <c r="E5255" s="11" t="s">
        <v>11316</v>
      </c>
      <c r="F5255" s="11" t="s">
        <v>16355</v>
      </c>
      <c r="G5255" s="11" t="s">
        <v>15990</v>
      </c>
      <c r="H5255" s="11" t="s">
        <v>847</v>
      </c>
      <c r="I5255" s="11" t="s">
        <v>16611</v>
      </c>
      <c r="J5255" s="11">
        <v>15</v>
      </c>
    </row>
    <row r="5256" spans="1:10">
      <c r="A5256" s="11" t="s">
        <v>16004</v>
      </c>
      <c r="B5256" s="11" t="s">
        <v>20403</v>
      </c>
      <c r="C5256" s="11" t="s">
        <v>20392</v>
      </c>
      <c r="D5256" s="11" t="s">
        <v>16146</v>
      </c>
      <c r="E5256" s="11" t="s">
        <v>435</v>
      </c>
      <c r="F5256" s="11" t="s">
        <v>17292</v>
      </c>
      <c r="G5256" s="11" t="s">
        <v>15997</v>
      </c>
      <c r="H5256" s="11" t="s">
        <v>11233</v>
      </c>
      <c r="I5256" s="11" t="s">
        <v>16019</v>
      </c>
      <c r="J5256" s="11">
        <v>15</v>
      </c>
    </row>
    <row r="5257" spans="1:10">
      <c r="A5257" s="11" t="s">
        <v>15986</v>
      </c>
      <c r="B5257" s="11" t="s">
        <v>16484</v>
      </c>
      <c r="C5257" s="11" t="s">
        <v>20392</v>
      </c>
      <c r="D5257" s="11" t="s">
        <v>16148</v>
      </c>
      <c r="E5257" s="11" t="s">
        <v>2782</v>
      </c>
      <c r="F5257" s="11" t="s">
        <v>16487</v>
      </c>
      <c r="G5257" s="11" t="s">
        <v>16003</v>
      </c>
      <c r="H5257" s="11" t="s">
        <v>16200</v>
      </c>
      <c r="I5257" s="11" t="s">
        <v>15999</v>
      </c>
      <c r="J5257" s="11">
        <v>15</v>
      </c>
    </row>
    <row r="5258" spans="1:10">
      <c r="A5258" s="11" t="s">
        <v>16004</v>
      </c>
      <c r="B5258" s="11" t="s">
        <v>20404</v>
      </c>
      <c r="C5258" s="11" t="s">
        <v>20392</v>
      </c>
      <c r="D5258" s="11" t="s">
        <v>16768</v>
      </c>
      <c r="E5258" s="11" t="s">
        <v>16314</v>
      </c>
      <c r="F5258" s="11" t="s">
        <v>17425</v>
      </c>
      <c r="G5258" s="11" t="s">
        <v>15997</v>
      </c>
      <c r="H5258" s="11" t="s">
        <v>11378</v>
      </c>
      <c r="I5258" s="11" t="s">
        <v>15999</v>
      </c>
      <c r="J5258" s="11">
        <v>15</v>
      </c>
    </row>
    <row r="5259" spans="1:10">
      <c r="A5259" s="11" t="s">
        <v>16014</v>
      </c>
      <c r="B5259" s="11" t="s">
        <v>8443</v>
      </c>
      <c r="C5259" s="11" t="s">
        <v>20392</v>
      </c>
      <c r="D5259" s="11" t="s">
        <v>16961</v>
      </c>
      <c r="E5259" s="11" t="s">
        <v>20405</v>
      </c>
      <c r="F5259" s="11" t="s">
        <v>16356</v>
      </c>
      <c r="G5259" s="11" t="s">
        <v>16003</v>
      </c>
      <c r="H5259" s="11" t="s">
        <v>14066</v>
      </c>
      <c r="I5259" s="11" t="s">
        <v>16128</v>
      </c>
      <c r="J5259" s="11">
        <v>15</v>
      </c>
    </row>
    <row r="5260" spans="1:10">
      <c r="A5260" s="11" t="s">
        <v>16014</v>
      </c>
      <c r="B5260" s="11" t="s">
        <v>11301</v>
      </c>
      <c r="C5260" s="11" t="s">
        <v>20392</v>
      </c>
      <c r="D5260" s="11" t="s">
        <v>16161</v>
      </c>
      <c r="E5260" s="11" t="s">
        <v>2782</v>
      </c>
      <c r="F5260" s="11" t="s">
        <v>18372</v>
      </c>
      <c r="G5260" s="11" t="s">
        <v>15997</v>
      </c>
      <c r="H5260" s="11" t="s">
        <v>11141</v>
      </c>
      <c r="I5260" s="11" t="s">
        <v>16019</v>
      </c>
      <c r="J5260" s="11">
        <v>14</v>
      </c>
    </row>
    <row r="5261" spans="1:10">
      <c r="A5261" s="11" t="s">
        <v>15993</v>
      </c>
      <c r="B5261" s="11" t="s">
        <v>11802</v>
      </c>
      <c r="C5261" s="11" t="s">
        <v>20392</v>
      </c>
      <c r="D5261" s="11" t="s">
        <v>17456</v>
      </c>
      <c r="E5261" s="11" t="s">
        <v>20406</v>
      </c>
      <c r="F5261" s="11" t="s">
        <v>16517</v>
      </c>
      <c r="G5261" s="11" t="s">
        <v>16003</v>
      </c>
      <c r="H5261" s="11" t="s">
        <v>15998</v>
      </c>
      <c r="I5261" s="11" t="s">
        <v>16128</v>
      </c>
      <c r="J5261" s="11">
        <v>14</v>
      </c>
    </row>
    <row r="5262" spans="1:10">
      <c r="A5262" s="11" t="s">
        <v>16004</v>
      </c>
      <c r="B5262" s="11" t="s">
        <v>11167</v>
      </c>
      <c r="C5262" s="11" t="s">
        <v>20392</v>
      </c>
      <c r="D5262" s="11" t="s">
        <v>17824</v>
      </c>
      <c r="E5262" s="11" t="s">
        <v>20407</v>
      </c>
      <c r="F5262" s="11" t="s">
        <v>16230</v>
      </c>
      <c r="G5262" s="11" t="s">
        <v>15997</v>
      </c>
      <c r="H5262" s="11" t="s">
        <v>847</v>
      </c>
      <c r="I5262" s="11" t="s">
        <v>15999</v>
      </c>
      <c r="J5262" s="11">
        <v>14</v>
      </c>
    </row>
    <row r="5263" spans="1:10">
      <c r="A5263" s="11" t="s">
        <v>15993</v>
      </c>
      <c r="B5263" s="11" t="s">
        <v>13599</v>
      </c>
      <c r="C5263" s="11" t="s">
        <v>20392</v>
      </c>
      <c r="D5263" s="11" t="s">
        <v>16772</v>
      </c>
      <c r="E5263" s="11" t="s">
        <v>11316</v>
      </c>
      <c r="F5263" s="11" t="s">
        <v>17164</v>
      </c>
      <c r="G5263" s="11" t="s">
        <v>15990</v>
      </c>
      <c r="H5263" s="11" t="s">
        <v>15998</v>
      </c>
      <c r="I5263" s="11" t="s">
        <v>16036</v>
      </c>
      <c r="J5263" s="11">
        <v>14</v>
      </c>
    </row>
    <row r="5264" spans="1:10">
      <c r="A5264" s="11" t="s">
        <v>15993</v>
      </c>
      <c r="B5264" s="11" t="s">
        <v>18088</v>
      </c>
      <c r="C5264" s="11" t="s">
        <v>20392</v>
      </c>
      <c r="D5264" s="11" t="s">
        <v>16779</v>
      </c>
      <c r="E5264" s="11" t="s">
        <v>18028</v>
      </c>
      <c r="F5264" s="11" t="s">
        <v>17164</v>
      </c>
      <c r="G5264" s="11" t="s">
        <v>16003</v>
      </c>
      <c r="H5264" s="11" t="s">
        <v>16074</v>
      </c>
      <c r="I5264" s="11" t="s">
        <v>16019</v>
      </c>
      <c r="J5264" s="11">
        <v>14</v>
      </c>
    </row>
    <row r="5265" spans="1:10">
      <c r="A5265" s="11" t="s">
        <v>16004</v>
      </c>
      <c r="B5265" s="11" t="s">
        <v>20408</v>
      </c>
      <c r="C5265" s="11" t="s">
        <v>20392</v>
      </c>
      <c r="D5265" s="11" t="s">
        <v>16175</v>
      </c>
      <c r="E5265" s="11" t="s">
        <v>16059</v>
      </c>
      <c r="F5265" s="11" t="s">
        <v>16475</v>
      </c>
      <c r="G5265" s="11" t="s">
        <v>15997</v>
      </c>
      <c r="H5265" s="11" t="s">
        <v>847</v>
      </c>
      <c r="I5265" s="11" t="s">
        <v>16019</v>
      </c>
      <c r="J5265" s="11">
        <v>14</v>
      </c>
    </row>
    <row r="5266" spans="1:10">
      <c r="A5266" s="11" t="s">
        <v>16004</v>
      </c>
      <c r="B5266" s="11" t="s">
        <v>15232</v>
      </c>
      <c r="C5266" s="11" t="s">
        <v>20392</v>
      </c>
      <c r="D5266" s="11" t="s">
        <v>16786</v>
      </c>
      <c r="E5266" s="11" t="s">
        <v>4246</v>
      </c>
      <c r="F5266" s="11" t="s">
        <v>19163</v>
      </c>
      <c r="G5266" s="11" t="s">
        <v>15990</v>
      </c>
      <c r="H5266" s="11" t="s">
        <v>11141</v>
      </c>
      <c r="I5266" s="11" t="s">
        <v>16615</v>
      </c>
      <c r="J5266" s="11">
        <v>14</v>
      </c>
    </row>
    <row r="5267" spans="1:10">
      <c r="A5267" s="11" t="s">
        <v>16004</v>
      </c>
      <c r="B5267" s="11" t="s">
        <v>19342</v>
      </c>
      <c r="C5267" s="11" t="s">
        <v>20392</v>
      </c>
      <c r="D5267" s="11" t="s">
        <v>16532</v>
      </c>
      <c r="E5267" s="11" t="s">
        <v>4722</v>
      </c>
      <c r="F5267" s="11" t="s">
        <v>16578</v>
      </c>
      <c r="G5267" s="11" t="s">
        <v>16067</v>
      </c>
      <c r="H5267" s="11" t="s">
        <v>11378</v>
      </c>
      <c r="I5267" s="11" t="s">
        <v>16019</v>
      </c>
      <c r="J5267" s="11">
        <v>14</v>
      </c>
    </row>
    <row r="5268" spans="1:10">
      <c r="A5268" s="11" t="s">
        <v>16004</v>
      </c>
      <c r="B5268" s="11" t="s">
        <v>12704</v>
      </c>
      <c r="C5268" s="11" t="s">
        <v>20392</v>
      </c>
      <c r="D5268" s="11" t="s">
        <v>16982</v>
      </c>
      <c r="E5268" s="11" t="s">
        <v>368</v>
      </c>
      <c r="F5268" s="11" t="s">
        <v>17292</v>
      </c>
      <c r="G5268" s="11" t="s">
        <v>16067</v>
      </c>
      <c r="H5268" s="11" t="s">
        <v>11378</v>
      </c>
      <c r="I5268" s="11" t="s">
        <v>15999</v>
      </c>
      <c r="J5268" s="11">
        <v>14</v>
      </c>
    </row>
    <row r="5269" spans="1:10">
      <c r="A5269" s="11" t="s">
        <v>15993</v>
      </c>
      <c r="B5269" s="11" t="s">
        <v>18045</v>
      </c>
      <c r="C5269" s="11" t="s">
        <v>20392</v>
      </c>
      <c r="D5269" s="11" t="s">
        <v>16800</v>
      </c>
      <c r="E5269" s="11" t="s">
        <v>16012</v>
      </c>
      <c r="F5269" s="11" t="s">
        <v>17345</v>
      </c>
      <c r="G5269" s="11" t="s">
        <v>15997</v>
      </c>
      <c r="H5269" s="11" t="s">
        <v>16074</v>
      </c>
      <c r="I5269" s="11" t="s">
        <v>16049</v>
      </c>
      <c r="J5269" s="11">
        <v>13</v>
      </c>
    </row>
    <row r="5270" spans="1:10">
      <c r="A5270" s="11" t="s">
        <v>15993</v>
      </c>
      <c r="B5270" s="11" t="s">
        <v>18296</v>
      </c>
      <c r="C5270" s="11" t="s">
        <v>20392</v>
      </c>
      <c r="D5270" s="11" t="s">
        <v>16801</v>
      </c>
      <c r="E5270" s="11" t="s">
        <v>18400</v>
      </c>
      <c r="F5270" s="11" t="s">
        <v>17104</v>
      </c>
      <c r="G5270" s="11" t="s">
        <v>16003</v>
      </c>
      <c r="H5270" s="11" t="s">
        <v>12219</v>
      </c>
      <c r="I5270" s="11" t="s">
        <v>15999</v>
      </c>
      <c r="J5270" s="11">
        <v>13</v>
      </c>
    </row>
    <row r="5271" spans="1:10">
      <c r="A5271" s="11" t="s">
        <v>16004</v>
      </c>
      <c r="B5271" s="11" t="s">
        <v>20409</v>
      </c>
      <c r="C5271" s="11" t="s">
        <v>20392</v>
      </c>
      <c r="D5271" s="11" t="s">
        <v>16210</v>
      </c>
      <c r="E5271" s="11" t="s">
        <v>622</v>
      </c>
      <c r="F5271" s="11" t="s">
        <v>17241</v>
      </c>
      <c r="G5271" s="11" t="s">
        <v>15990</v>
      </c>
      <c r="H5271" s="11" t="s">
        <v>11141</v>
      </c>
      <c r="I5271" s="11" t="s">
        <v>15999</v>
      </c>
      <c r="J5271" s="11">
        <v>13</v>
      </c>
    </row>
    <row r="5272" spans="1:10">
      <c r="A5272" s="11" t="s">
        <v>15993</v>
      </c>
      <c r="B5272" s="11" t="s">
        <v>18549</v>
      </c>
      <c r="C5272" s="11" t="s">
        <v>20392</v>
      </c>
      <c r="D5272" s="11" t="s">
        <v>17847</v>
      </c>
      <c r="E5272" s="11" t="s">
        <v>17463</v>
      </c>
      <c r="F5272" s="11" t="s">
        <v>16300</v>
      </c>
      <c r="G5272" s="11" t="s">
        <v>15997</v>
      </c>
      <c r="H5272" s="11" t="s">
        <v>16031</v>
      </c>
      <c r="I5272" s="11" t="s">
        <v>15999</v>
      </c>
      <c r="J5272" s="11">
        <v>13</v>
      </c>
    </row>
    <row r="5273" spans="1:10">
      <c r="A5273" s="11" t="s">
        <v>15986</v>
      </c>
      <c r="B5273" s="11" t="s">
        <v>20410</v>
      </c>
      <c r="C5273" s="11" t="s">
        <v>20392</v>
      </c>
      <c r="D5273" s="11" t="s">
        <v>17847</v>
      </c>
      <c r="E5273" s="11" t="s">
        <v>16504</v>
      </c>
      <c r="F5273" s="11" t="s">
        <v>20411</v>
      </c>
      <c r="G5273" s="11" t="s">
        <v>15997</v>
      </c>
      <c r="H5273" s="11" t="s">
        <v>11136</v>
      </c>
      <c r="I5273" s="11" t="s">
        <v>15999</v>
      </c>
      <c r="J5273" s="11">
        <v>13</v>
      </c>
    </row>
    <row r="5274" spans="1:10">
      <c r="A5274" s="11" t="s">
        <v>16004</v>
      </c>
      <c r="B5274" s="11" t="s">
        <v>15480</v>
      </c>
      <c r="C5274" s="11" t="s">
        <v>20392</v>
      </c>
      <c r="D5274" s="11" t="s">
        <v>17683</v>
      </c>
      <c r="E5274" s="11" t="s">
        <v>11316</v>
      </c>
      <c r="F5274" s="11" t="s">
        <v>16274</v>
      </c>
      <c r="G5274" s="11" t="s">
        <v>16067</v>
      </c>
      <c r="H5274" s="11" t="s">
        <v>11233</v>
      </c>
      <c r="I5274" s="11" t="s">
        <v>15999</v>
      </c>
      <c r="J5274" s="11">
        <v>13</v>
      </c>
    </row>
    <row r="5275" spans="1:10">
      <c r="A5275" s="11" t="s">
        <v>15986</v>
      </c>
      <c r="B5275" s="11" t="s">
        <v>7998</v>
      </c>
      <c r="C5275" s="11" t="s">
        <v>20392</v>
      </c>
      <c r="D5275" s="11" t="s">
        <v>16812</v>
      </c>
      <c r="E5275" s="11" t="s">
        <v>368</v>
      </c>
      <c r="F5275" s="11" t="s">
        <v>16176</v>
      </c>
      <c r="G5275" s="11" t="s">
        <v>15990</v>
      </c>
      <c r="H5275" s="11" t="s">
        <v>11136</v>
      </c>
      <c r="I5275" s="11" t="s">
        <v>16036</v>
      </c>
      <c r="J5275" s="11">
        <v>13</v>
      </c>
    </row>
    <row r="5276" spans="1:10">
      <c r="A5276" s="11" t="s">
        <v>16014</v>
      </c>
      <c r="B5276" s="11" t="s">
        <v>20412</v>
      </c>
      <c r="C5276" s="11" t="s">
        <v>20392</v>
      </c>
      <c r="D5276" s="11" t="s">
        <v>17859</v>
      </c>
      <c r="E5276" s="11" t="s">
        <v>368</v>
      </c>
      <c r="F5276" s="11" t="s">
        <v>19010</v>
      </c>
      <c r="G5276" s="11" t="s">
        <v>15990</v>
      </c>
      <c r="H5276" s="11" t="s">
        <v>14066</v>
      </c>
      <c r="I5276" s="11" t="s">
        <v>17128</v>
      </c>
      <c r="J5276" s="11">
        <v>13</v>
      </c>
    </row>
    <row r="5277" spans="1:10">
      <c r="A5277" s="11" t="s">
        <v>15993</v>
      </c>
      <c r="B5277" s="11" t="s">
        <v>20413</v>
      </c>
      <c r="C5277" s="11" t="s">
        <v>20392</v>
      </c>
      <c r="D5277" s="11" t="s">
        <v>16824</v>
      </c>
      <c r="E5277" s="11" t="s">
        <v>4246</v>
      </c>
      <c r="F5277" s="11" t="s">
        <v>17512</v>
      </c>
      <c r="G5277" s="11" t="s">
        <v>16003</v>
      </c>
      <c r="H5277" s="11" t="s">
        <v>12219</v>
      </c>
      <c r="I5277" s="11" t="s">
        <v>16342</v>
      </c>
      <c r="J5277" s="11">
        <v>13</v>
      </c>
    </row>
    <row r="5278" spans="1:10">
      <c r="A5278" s="11" t="s">
        <v>16014</v>
      </c>
      <c r="B5278" s="11" t="s">
        <v>11141</v>
      </c>
      <c r="C5278" s="11" t="s">
        <v>20392</v>
      </c>
      <c r="D5278" s="11" t="s">
        <v>16825</v>
      </c>
      <c r="E5278" s="11" t="s">
        <v>4722</v>
      </c>
      <c r="F5278" s="11" t="s">
        <v>16717</v>
      </c>
      <c r="G5278" s="11" t="s">
        <v>16003</v>
      </c>
      <c r="H5278" s="11" t="s">
        <v>12704</v>
      </c>
      <c r="I5278" s="11" t="s">
        <v>16186</v>
      </c>
      <c r="J5278" s="11">
        <v>12</v>
      </c>
    </row>
    <row r="5279" spans="1:10">
      <c r="A5279" s="11" t="s">
        <v>15993</v>
      </c>
      <c r="B5279" s="11" t="s">
        <v>12457</v>
      </c>
      <c r="C5279" s="11" t="s">
        <v>20392</v>
      </c>
      <c r="D5279" s="11" t="s">
        <v>16589</v>
      </c>
      <c r="E5279" s="11" t="s">
        <v>16055</v>
      </c>
      <c r="F5279" s="11" t="s">
        <v>17497</v>
      </c>
      <c r="G5279" s="11" t="s">
        <v>15997</v>
      </c>
      <c r="H5279" s="11" t="s">
        <v>16026</v>
      </c>
      <c r="I5279" s="11" t="s">
        <v>16036</v>
      </c>
      <c r="J5279" s="11">
        <v>12</v>
      </c>
    </row>
    <row r="5280" spans="1:10">
      <c r="A5280" s="11" t="s">
        <v>16004</v>
      </c>
      <c r="B5280" s="11" t="s">
        <v>11350</v>
      </c>
      <c r="C5280" s="11" t="s">
        <v>20392</v>
      </c>
      <c r="D5280" s="11" t="s">
        <v>16589</v>
      </c>
      <c r="E5280" s="11" t="s">
        <v>16006</v>
      </c>
      <c r="F5280" s="11" t="s">
        <v>16292</v>
      </c>
      <c r="G5280" s="11" t="s">
        <v>15997</v>
      </c>
      <c r="H5280" s="11" t="s">
        <v>11378</v>
      </c>
      <c r="I5280" s="11" t="s">
        <v>15999</v>
      </c>
      <c r="J5280" s="11">
        <v>12</v>
      </c>
    </row>
    <row r="5281" spans="1:10">
      <c r="A5281" s="11" t="s">
        <v>15993</v>
      </c>
      <c r="B5281" s="11" t="s">
        <v>13777</v>
      </c>
      <c r="C5281" s="11" t="s">
        <v>20392</v>
      </c>
      <c r="D5281" s="11" t="s">
        <v>17697</v>
      </c>
      <c r="E5281" s="11" t="s">
        <v>17819</v>
      </c>
      <c r="F5281" s="11" t="s">
        <v>16077</v>
      </c>
      <c r="G5281" s="11" t="s">
        <v>15997</v>
      </c>
      <c r="H5281" s="11" t="s">
        <v>12219</v>
      </c>
      <c r="I5281" s="11" t="s">
        <v>16342</v>
      </c>
      <c r="J5281" s="11">
        <v>12</v>
      </c>
    </row>
    <row r="5282" spans="1:10">
      <c r="A5282" s="11" t="s">
        <v>15986</v>
      </c>
      <c r="B5282" s="11" t="s">
        <v>11339</v>
      </c>
      <c r="C5282" s="11" t="s">
        <v>20392</v>
      </c>
      <c r="D5282" s="11" t="s">
        <v>18278</v>
      </c>
      <c r="E5282" s="11" t="s">
        <v>58</v>
      </c>
      <c r="F5282" s="11" t="s">
        <v>17227</v>
      </c>
      <c r="G5282" s="11" t="s">
        <v>16003</v>
      </c>
      <c r="H5282" s="11" t="s">
        <v>16008</v>
      </c>
      <c r="I5282" s="11" t="s">
        <v>15999</v>
      </c>
      <c r="J5282" s="11">
        <v>12</v>
      </c>
    </row>
    <row r="5283" spans="1:10">
      <c r="A5283" s="11" t="s">
        <v>15993</v>
      </c>
      <c r="B5283" s="11" t="s">
        <v>11963</v>
      </c>
      <c r="C5283" s="11" t="s">
        <v>20392</v>
      </c>
      <c r="D5283" s="11" t="s">
        <v>16592</v>
      </c>
      <c r="E5283" s="11" t="s">
        <v>16064</v>
      </c>
      <c r="F5283" s="11" t="s">
        <v>16090</v>
      </c>
      <c r="G5283" s="11" t="s">
        <v>15997</v>
      </c>
      <c r="H5283" s="11" t="s">
        <v>12219</v>
      </c>
      <c r="I5283" s="11" t="s">
        <v>15999</v>
      </c>
      <c r="J5283" s="11">
        <v>12</v>
      </c>
    </row>
    <row r="5284" spans="1:10">
      <c r="A5284" s="11" t="s">
        <v>15993</v>
      </c>
      <c r="B5284" s="11" t="s">
        <v>17307</v>
      </c>
      <c r="C5284" s="11" t="s">
        <v>20392</v>
      </c>
      <c r="D5284" s="11" t="s">
        <v>18882</v>
      </c>
      <c r="E5284" s="11" t="s">
        <v>622</v>
      </c>
      <c r="F5284" s="11" t="s">
        <v>16293</v>
      </c>
      <c r="G5284" s="11" t="s">
        <v>15997</v>
      </c>
      <c r="H5284" s="11" t="s">
        <v>16026</v>
      </c>
      <c r="I5284" s="11" t="s">
        <v>15999</v>
      </c>
      <c r="J5284" s="11">
        <v>12</v>
      </c>
    </row>
    <row r="5285" spans="1:10">
      <c r="A5285" s="11" t="s">
        <v>16004</v>
      </c>
      <c r="B5285" s="11" t="s">
        <v>17326</v>
      </c>
      <c r="C5285" s="11" t="s">
        <v>20392</v>
      </c>
      <c r="D5285" s="11" t="s">
        <v>17003</v>
      </c>
      <c r="E5285" s="11" t="s">
        <v>16110</v>
      </c>
      <c r="F5285" s="11" t="s">
        <v>17848</v>
      </c>
      <c r="G5285" s="11" t="s">
        <v>15997</v>
      </c>
      <c r="H5285" s="11" t="s">
        <v>11141</v>
      </c>
      <c r="I5285" s="11" t="s">
        <v>15999</v>
      </c>
      <c r="J5285" s="11">
        <v>12</v>
      </c>
    </row>
    <row r="5286" spans="1:10">
      <c r="A5286" s="11" t="s">
        <v>16014</v>
      </c>
      <c r="B5286" s="11" t="s">
        <v>13595</v>
      </c>
      <c r="C5286" s="11" t="s">
        <v>20392</v>
      </c>
      <c r="D5286" s="11" t="s">
        <v>16275</v>
      </c>
      <c r="E5286" s="11" t="s">
        <v>368</v>
      </c>
      <c r="F5286" s="11" t="s">
        <v>17178</v>
      </c>
      <c r="G5286" s="11" t="s">
        <v>15990</v>
      </c>
      <c r="H5286" s="11" t="s">
        <v>16023</v>
      </c>
      <c r="I5286" s="11" t="s">
        <v>16611</v>
      </c>
      <c r="J5286" s="11">
        <v>12</v>
      </c>
    </row>
    <row r="5287" spans="1:10">
      <c r="A5287" s="11" t="s">
        <v>15993</v>
      </c>
      <c r="B5287" s="11" t="s">
        <v>17487</v>
      </c>
      <c r="C5287" s="11" t="s">
        <v>20392</v>
      </c>
      <c r="D5287" s="11" t="s">
        <v>16598</v>
      </c>
      <c r="E5287" s="11" t="s">
        <v>11316</v>
      </c>
      <c r="F5287" s="11" t="s">
        <v>16671</v>
      </c>
      <c r="G5287" s="11" t="s">
        <v>16003</v>
      </c>
      <c r="H5287" s="11" t="s">
        <v>16074</v>
      </c>
      <c r="I5287" s="11" t="s">
        <v>16049</v>
      </c>
      <c r="J5287" s="11">
        <v>12</v>
      </c>
    </row>
    <row r="5288" spans="1:10">
      <c r="A5288" s="11" t="s">
        <v>15993</v>
      </c>
      <c r="B5288" s="11" t="s">
        <v>12638</v>
      </c>
      <c r="C5288" s="11" t="s">
        <v>20392</v>
      </c>
      <c r="D5288" s="11" t="s">
        <v>16842</v>
      </c>
      <c r="E5288" s="11" t="s">
        <v>17601</v>
      </c>
      <c r="F5288" s="11" t="s">
        <v>16276</v>
      </c>
      <c r="G5288" s="11" t="s">
        <v>16003</v>
      </c>
      <c r="H5288" s="11" t="s">
        <v>12219</v>
      </c>
      <c r="I5288" s="11" t="s">
        <v>15999</v>
      </c>
      <c r="J5288" s="11">
        <v>11</v>
      </c>
    </row>
    <row r="5289" spans="1:10">
      <c r="A5289" s="11" t="s">
        <v>15993</v>
      </c>
      <c r="B5289" s="11" t="s">
        <v>13143</v>
      </c>
      <c r="C5289" s="11" t="s">
        <v>20392</v>
      </c>
      <c r="D5289" s="11" t="s">
        <v>16605</v>
      </c>
      <c r="E5289" s="11" t="s">
        <v>17291</v>
      </c>
      <c r="F5289" s="11" t="s">
        <v>17055</v>
      </c>
      <c r="G5289" s="11" t="s">
        <v>16003</v>
      </c>
      <c r="H5289" s="11" t="s">
        <v>847</v>
      </c>
      <c r="I5289" s="11" t="s">
        <v>15999</v>
      </c>
      <c r="J5289" s="11">
        <v>11</v>
      </c>
    </row>
    <row r="5290" spans="1:10">
      <c r="A5290" s="11" t="s">
        <v>16004</v>
      </c>
      <c r="B5290" s="11" t="s">
        <v>19877</v>
      </c>
      <c r="C5290" s="11" t="s">
        <v>20392</v>
      </c>
      <c r="D5290" s="11" t="s">
        <v>17163</v>
      </c>
      <c r="E5290" s="11" t="s">
        <v>2782</v>
      </c>
      <c r="F5290" s="11" t="s">
        <v>17166</v>
      </c>
      <c r="G5290" s="11" t="s">
        <v>15997</v>
      </c>
      <c r="H5290" s="11" t="s">
        <v>847</v>
      </c>
      <c r="I5290" s="11" t="s">
        <v>15999</v>
      </c>
      <c r="J5290" s="11">
        <v>11</v>
      </c>
    </row>
    <row r="5291" spans="1:10">
      <c r="A5291" s="11" t="s">
        <v>16004</v>
      </c>
      <c r="B5291" s="11" t="s">
        <v>12300</v>
      </c>
      <c r="C5291" s="11" t="s">
        <v>20392</v>
      </c>
      <c r="D5291" s="11" t="s">
        <v>17009</v>
      </c>
      <c r="E5291" s="11" t="s">
        <v>16059</v>
      </c>
      <c r="F5291" s="11" t="s">
        <v>16386</v>
      </c>
      <c r="G5291" s="11" t="s">
        <v>15997</v>
      </c>
      <c r="H5291" s="11" t="s">
        <v>11378</v>
      </c>
      <c r="I5291" s="11" t="s">
        <v>16036</v>
      </c>
      <c r="J5291" s="11">
        <v>11</v>
      </c>
    </row>
    <row r="5292" spans="1:10">
      <c r="A5292" s="11" t="s">
        <v>15993</v>
      </c>
      <c r="B5292" s="11" t="s">
        <v>15192</v>
      </c>
      <c r="C5292" s="11" t="s">
        <v>20392</v>
      </c>
      <c r="D5292" s="11" t="s">
        <v>17880</v>
      </c>
      <c r="E5292" s="11" t="s">
        <v>18689</v>
      </c>
      <c r="F5292" s="11" t="s">
        <v>17011</v>
      </c>
      <c r="G5292" s="11" t="s">
        <v>15997</v>
      </c>
      <c r="H5292" s="11" t="s">
        <v>15998</v>
      </c>
      <c r="I5292" s="11" t="s">
        <v>16049</v>
      </c>
      <c r="J5292" s="11">
        <v>11</v>
      </c>
    </row>
    <row r="5293" spans="1:10">
      <c r="A5293" s="11" t="s">
        <v>16014</v>
      </c>
      <c r="B5293" s="11" t="s">
        <v>14867</v>
      </c>
      <c r="C5293" s="11" t="s">
        <v>20392</v>
      </c>
      <c r="D5293" s="11" t="s">
        <v>17883</v>
      </c>
      <c r="E5293" s="11" t="s">
        <v>20414</v>
      </c>
      <c r="F5293" s="11" t="s">
        <v>16713</v>
      </c>
      <c r="G5293" s="11" t="s">
        <v>15997</v>
      </c>
      <c r="H5293" s="11" t="s">
        <v>16123</v>
      </c>
      <c r="I5293" s="11" t="s">
        <v>16124</v>
      </c>
      <c r="J5293" s="11">
        <v>11</v>
      </c>
    </row>
    <row r="5294" spans="1:10">
      <c r="A5294" s="11" t="s">
        <v>15986</v>
      </c>
      <c r="B5294" s="11" t="s">
        <v>14714</v>
      </c>
      <c r="C5294" s="11" t="s">
        <v>20392</v>
      </c>
      <c r="D5294" s="11" t="s">
        <v>16316</v>
      </c>
      <c r="E5294" s="11" t="s">
        <v>16006</v>
      </c>
      <c r="F5294" s="11" t="s">
        <v>17279</v>
      </c>
      <c r="G5294" s="11" t="s">
        <v>15997</v>
      </c>
      <c r="H5294" s="11" t="s">
        <v>11136</v>
      </c>
      <c r="I5294" s="11" t="s">
        <v>15999</v>
      </c>
      <c r="J5294" s="11">
        <v>11</v>
      </c>
    </row>
    <row r="5295" spans="1:10">
      <c r="A5295" s="11" t="s">
        <v>15986</v>
      </c>
      <c r="B5295" s="11" t="s">
        <v>20415</v>
      </c>
      <c r="C5295" s="11" t="s">
        <v>20392</v>
      </c>
      <c r="D5295" s="11" t="s">
        <v>16616</v>
      </c>
      <c r="E5295" s="11" t="s">
        <v>368</v>
      </c>
      <c r="F5295" s="11" t="s">
        <v>17215</v>
      </c>
      <c r="G5295" s="11" t="s">
        <v>16003</v>
      </c>
      <c r="H5295" s="11" t="s">
        <v>11136</v>
      </c>
      <c r="I5295" s="11" t="s">
        <v>15999</v>
      </c>
      <c r="J5295" s="11">
        <v>11</v>
      </c>
    </row>
    <row r="5296" spans="1:10">
      <c r="A5296" s="11" t="s">
        <v>16004</v>
      </c>
      <c r="B5296" s="11" t="s">
        <v>15430</v>
      </c>
      <c r="C5296" s="11" t="s">
        <v>20392</v>
      </c>
      <c r="D5296" s="11" t="s">
        <v>16318</v>
      </c>
      <c r="E5296" s="11" t="s">
        <v>4246</v>
      </c>
      <c r="F5296" s="11" t="s">
        <v>16797</v>
      </c>
      <c r="G5296" s="11" t="s">
        <v>16067</v>
      </c>
      <c r="H5296" s="11" t="s">
        <v>11963</v>
      </c>
      <c r="I5296" s="11" t="s">
        <v>15999</v>
      </c>
      <c r="J5296" s="11">
        <v>11</v>
      </c>
    </row>
    <row r="5297" spans="1:10">
      <c r="A5297" s="11" t="s">
        <v>16004</v>
      </c>
      <c r="B5297" s="11" t="s">
        <v>20416</v>
      </c>
      <c r="C5297" s="11" t="s">
        <v>20392</v>
      </c>
      <c r="D5297" s="11" t="s">
        <v>16323</v>
      </c>
      <c r="E5297" s="11" t="s">
        <v>4246</v>
      </c>
      <c r="F5297" s="11" t="s">
        <v>16292</v>
      </c>
      <c r="G5297" s="11" t="s">
        <v>16067</v>
      </c>
      <c r="H5297" s="11" t="s">
        <v>11963</v>
      </c>
      <c r="I5297" s="11" t="s">
        <v>16019</v>
      </c>
      <c r="J5297" s="11">
        <v>11</v>
      </c>
    </row>
    <row r="5298" spans="1:10">
      <c r="A5298" s="11" t="s">
        <v>15993</v>
      </c>
      <c r="B5298" s="11" t="s">
        <v>15925</v>
      </c>
      <c r="C5298" s="11" t="s">
        <v>20392</v>
      </c>
      <c r="D5298" s="11" t="s">
        <v>16326</v>
      </c>
      <c r="E5298" s="11" t="s">
        <v>16006</v>
      </c>
      <c r="F5298" s="11" t="s">
        <v>16908</v>
      </c>
      <c r="G5298" s="11" t="s">
        <v>15997</v>
      </c>
      <c r="H5298" s="11" t="s">
        <v>16074</v>
      </c>
      <c r="I5298" s="11" t="s">
        <v>15999</v>
      </c>
      <c r="J5298" s="11">
        <v>11</v>
      </c>
    </row>
    <row r="5299" spans="1:10">
      <c r="A5299" s="11" t="s">
        <v>15986</v>
      </c>
      <c r="B5299" s="11" t="s">
        <v>17997</v>
      </c>
      <c r="C5299" s="11" t="s">
        <v>20392</v>
      </c>
      <c r="D5299" s="11" t="s">
        <v>17018</v>
      </c>
      <c r="E5299" s="11" t="s">
        <v>132</v>
      </c>
      <c r="F5299" s="11" t="s">
        <v>16176</v>
      </c>
      <c r="G5299" s="11" t="s">
        <v>16003</v>
      </c>
      <c r="H5299" s="11" t="s">
        <v>16008</v>
      </c>
      <c r="I5299" s="11" t="s">
        <v>15999</v>
      </c>
      <c r="J5299" s="11">
        <v>11</v>
      </c>
    </row>
    <row r="5300" spans="1:10">
      <c r="A5300" s="11" t="s">
        <v>15993</v>
      </c>
      <c r="B5300" s="11" t="s">
        <v>13874</v>
      </c>
      <c r="C5300" s="11" t="s">
        <v>20392</v>
      </c>
      <c r="D5300" s="11" t="s">
        <v>17018</v>
      </c>
      <c r="E5300" s="11" t="s">
        <v>4246</v>
      </c>
      <c r="F5300" s="11" t="s">
        <v>17637</v>
      </c>
      <c r="G5300" s="11" t="s">
        <v>16003</v>
      </c>
      <c r="H5300" s="11" t="s">
        <v>15998</v>
      </c>
      <c r="I5300" s="11" t="s">
        <v>16049</v>
      </c>
      <c r="J5300" s="11">
        <v>11</v>
      </c>
    </row>
    <row r="5301" spans="1:10">
      <c r="A5301" s="11" t="s">
        <v>16014</v>
      </c>
      <c r="B5301" s="11" t="s">
        <v>15228</v>
      </c>
      <c r="C5301" s="11" t="s">
        <v>20392</v>
      </c>
      <c r="D5301" s="11" t="s">
        <v>17018</v>
      </c>
      <c r="E5301" s="11" t="s">
        <v>368</v>
      </c>
      <c r="F5301" s="11" t="s">
        <v>19344</v>
      </c>
      <c r="G5301" s="11" t="s">
        <v>15990</v>
      </c>
      <c r="H5301" s="11" t="s">
        <v>16123</v>
      </c>
      <c r="I5301" s="11" t="s">
        <v>16036</v>
      </c>
      <c r="J5301" s="11">
        <v>11</v>
      </c>
    </row>
    <row r="5302" spans="1:10">
      <c r="A5302" s="11" t="s">
        <v>16004</v>
      </c>
      <c r="B5302" s="11" t="s">
        <v>20417</v>
      </c>
      <c r="C5302" s="11" t="s">
        <v>20392</v>
      </c>
      <c r="D5302" s="11" t="s">
        <v>17504</v>
      </c>
      <c r="E5302" s="11" t="s">
        <v>19182</v>
      </c>
      <c r="F5302" s="11" t="s">
        <v>16563</v>
      </c>
      <c r="G5302" s="11" t="s">
        <v>15997</v>
      </c>
      <c r="H5302" s="11" t="s">
        <v>11963</v>
      </c>
      <c r="I5302" s="11" t="s">
        <v>15999</v>
      </c>
      <c r="J5302" s="11">
        <v>11</v>
      </c>
    </row>
    <row r="5303" spans="1:10">
      <c r="A5303" s="11" t="s">
        <v>16004</v>
      </c>
      <c r="B5303" s="11" t="s">
        <v>20418</v>
      </c>
      <c r="C5303" s="11" t="s">
        <v>20392</v>
      </c>
      <c r="D5303" s="11" t="s">
        <v>16850</v>
      </c>
      <c r="E5303" s="11" t="s">
        <v>17592</v>
      </c>
      <c r="F5303" s="11" t="s">
        <v>17425</v>
      </c>
      <c r="G5303" s="11" t="s">
        <v>15997</v>
      </c>
      <c r="H5303" s="11" t="s">
        <v>11378</v>
      </c>
      <c r="I5303" s="11" t="s">
        <v>15999</v>
      </c>
      <c r="J5303" s="11">
        <v>11</v>
      </c>
    </row>
    <row r="5304" spans="1:10">
      <c r="A5304" s="11" t="s">
        <v>15993</v>
      </c>
      <c r="B5304" s="11" t="s">
        <v>14464</v>
      </c>
      <c r="C5304" s="11" t="s">
        <v>20392</v>
      </c>
      <c r="D5304" s="11" t="s">
        <v>17891</v>
      </c>
      <c r="E5304" s="11" t="s">
        <v>20419</v>
      </c>
      <c r="F5304" s="11" t="s">
        <v>16028</v>
      </c>
      <c r="G5304" s="11" t="s">
        <v>15997</v>
      </c>
      <c r="H5304" s="11" t="s">
        <v>12219</v>
      </c>
      <c r="I5304" s="11" t="s">
        <v>16128</v>
      </c>
      <c r="J5304" s="11">
        <v>10</v>
      </c>
    </row>
    <row r="5305" spans="1:10">
      <c r="A5305" s="11" t="s">
        <v>15993</v>
      </c>
      <c r="B5305" s="11" t="s">
        <v>15080</v>
      </c>
      <c r="C5305" s="11" t="s">
        <v>20392</v>
      </c>
      <c r="D5305" s="11" t="s">
        <v>16633</v>
      </c>
      <c r="E5305" s="11" t="s">
        <v>16064</v>
      </c>
      <c r="F5305" s="11" t="s">
        <v>16168</v>
      </c>
      <c r="G5305" s="11" t="s">
        <v>15997</v>
      </c>
      <c r="H5305" s="11" t="s">
        <v>12219</v>
      </c>
      <c r="I5305" s="11" t="s">
        <v>15999</v>
      </c>
      <c r="J5305" s="11">
        <v>10</v>
      </c>
    </row>
    <row r="5306" spans="1:10">
      <c r="A5306" s="11" t="s">
        <v>15993</v>
      </c>
      <c r="B5306" s="11" t="s">
        <v>11339</v>
      </c>
      <c r="C5306" s="11" t="s">
        <v>20392</v>
      </c>
      <c r="D5306" s="11" t="s">
        <v>17033</v>
      </c>
      <c r="E5306" s="11" t="s">
        <v>20420</v>
      </c>
      <c r="F5306" s="11" t="s">
        <v>16101</v>
      </c>
      <c r="G5306" s="11" t="s">
        <v>15997</v>
      </c>
      <c r="H5306" s="11" t="s">
        <v>16074</v>
      </c>
      <c r="I5306" s="11" t="s">
        <v>16036</v>
      </c>
      <c r="J5306" s="11">
        <v>10</v>
      </c>
    </row>
    <row r="5307" spans="1:10">
      <c r="A5307" s="11" t="s">
        <v>15993</v>
      </c>
      <c r="B5307" s="11" t="s">
        <v>7998</v>
      </c>
      <c r="C5307" s="11" t="s">
        <v>20392</v>
      </c>
      <c r="D5307" s="11" t="s">
        <v>17899</v>
      </c>
      <c r="E5307" s="11" t="s">
        <v>4246</v>
      </c>
      <c r="F5307" s="11" t="s">
        <v>16127</v>
      </c>
      <c r="G5307" s="11" t="s">
        <v>16003</v>
      </c>
      <c r="H5307" s="11" t="s">
        <v>847</v>
      </c>
      <c r="I5307" s="11" t="s">
        <v>15999</v>
      </c>
      <c r="J5307" s="11">
        <v>10</v>
      </c>
    </row>
    <row r="5308" spans="1:10">
      <c r="A5308" s="11" t="s">
        <v>15993</v>
      </c>
      <c r="B5308" s="11" t="s">
        <v>5626</v>
      </c>
      <c r="C5308" s="11" t="s">
        <v>20392</v>
      </c>
      <c r="D5308" s="11" t="s">
        <v>16649</v>
      </c>
      <c r="E5308" s="11" t="s">
        <v>16157</v>
      </c>
      <c r="F5308" s="11" t="s">
        <v>16236</v>
      </c>
      <c r="G5308" s="11" t="s">
        <v>16003</v>
      </c>
      <c r="H5308" s="11" t="s">
        <v>16074</v>
      </c>
      <c r="I5308" s="11" t="s">
        <v>16019</v>
      </c>
      <c r="J5308" s="11">
        <v>10</v>
      </c>
    </row>
    <row r="5309" spans="1:10">
      <c r="A5309" s="11" t="s">
        <v>15993</v>
      </c>
      <c r="B5309" s="11" t="s">
        <v>12532</v>
      </c>
      <c r="C5309" s="11" t="s">
        <v>20392</v>
      </c>
      <c r="D5309" s="11" t="s">
        <v>17756</v>
      </c>
      <c r="E5309" s="11" t="s">
        <v>20421</v>
      </c>
      <c r="F5309" s="11" t="s">
        <v>18137</v>
      </c>
      <c r="G5309" s="11" t="s">
        <v>15997</v>
      </c>
      <c r="H5309" s="11" t="s">
        <v>16061</v>
      </c>
      <c r="I5309" s="11" t="s">
        <v>16049</v>
      </c>
      <c r="J5309" s="11">
        <v>10</v>
      </c>
    </row>
    <row r="5310" spans="1:10">
      <c r="A5310" s="11" t="s">
        <v>15993</v>
      </c>
      <c r="B5310" s="11" t="s">
        <v>11339</v>
      </c>
      <c r="C5310" s="11" t="s">
        <v>20392</v>
      </c>
      <c r="D5310" s="11" t="s">
        <v>17922</v>
      </c>
      <c r="E5310" s="11" t="s">
        <v>16912</v>
      </c>
      <c r="F5310" s="11" t="s">
        <v>16039</v>
      </c>
      <c r="G5310" s="11" t="s">
        <v>15997</v>
      </c>
      <c r="H5310" s="11" t="s">
        <v>16084</v>
      </c>
      <c r="I5310" s="11" t="s">
        <v>16128</v>
      </c>
      <c r="J5310" s="11">
        <v>9</v>
      </c>
    </row>
    <row r="5311" spans="1:10">
      <c r="A5311" s="11" t="s">
        <v>16004</v>
      </c>
      <c r="B5311" s="11" t="s">
        <v>20422</v>
      </c>
      <c r="C5311" s="11" t="s">
        <v>20392</v>
      </c>
      <c r="D5311" s="11" t="s">
        <v>17049</v>
      </c>
      <c r="E5311" s="11" t="s">
        <v>368</v>
      </c>
      <c r="F5311" s="11" t="s">
        <v>18268</v>
      </c>
      <c r="G5311" s="11" t="s">
        <v>15990</v>
      </c>
      <c r="H5311" s="11" t="s">
        <v>11378</v>
      </c>
      <c r="I5311" s="11" t="s">
        <v>16036</v>
      </c>
      <c r="J5311" s="11">
        <v>9</v>
      </c>
    </row>
    <row r="5312" spans="1:10">
      <c r="A5312" s="11" t="s">
        <v>16004</v>
      </c>
      <c r="B5312" s="11" t="s">
        <v>8955</v>
      </c>
      <c r="C5312" s="11" t="s">
        <v>20392</v>
      </c>
      <c r="D5312" s="11" t="s">
        <v>16410</v>
      </c>
      <c r="E5312" s="11" t="s">
        <v>17249</v>
      </c>
      <c r="F5312" s="11" t="s">
        <v>17560</v>
      </c>
      <c r="G5312" s="11" t="s">
        <v>15997</v>
      </c>
      <c r="H5312" s="11" t="s">
        <v>11233</v>
      </c>
      <c r="I5312" s="11" t="s">
        <v>15999</v>
      </c>
      <c r="J5312" s="11">
        <v>9</v>
      </c>
    </row>
    <row r="5313" spans="1:10">
      <c r="A5313" s="11" t="s">
        <v>15993</v>
      </c>
      <c r="B5313" s="11" t="s">
        <v>20423</v>
      </c>
      <c r="C5313" s="11" t="s">
        <v>20392</v>
      </c>
      <c r="D5313" s="11" t="s">
        <v>18206</v>
      </c>
      <c r="E5313" s="11" t="s">
        <v>16157</v>
      </c>
      <c r="F5313" s="11" t="s">
        <v>16929</v>
      </c>
      <c r="G5313" s="11" t="s">
        <v>16003</v>
      </c>
      <c r="H5313" s="11" t="s">
        <v>15998</v>
      </c>
      <c r="I5313" s="11" t="s">
        <v>15999</v>
      </c>
      <c r="J5313" s="11">
        <v>9</v>
      </c>
    </row>
    <row r="5314" spans="1:10">
      <c r="A5314" s="11" t="s">
        <v>15993</v>
      </c>
      <c r="B5314" s="11" t="s">
        <v>20424</v>
      </c>
      <c r="C5314" s="11" t="s">
        <v>20392</v>
      </c>
      <c r="D5314" s="11" t="s">
        <v>17541</v>
      </c>
      <c r="E5314" s="11" t="s">
        <v>20425</v>
      </c>
      <c r="F5314" s="11" t="s">
        <v>17881</v>
      </c>
      <c r="G5314" s="11" t="s">
        <v>16003</v>
      </c>
      <c r="H5314" s="11" t="s">
        <v>12219</v>
      </c>
      <c r="I5314" s="11" t="s">
        <v>16049</v>
      </c>
      <c r="J5314" s="11">
        <v>9</v>
      </c>
    </row>
    <row r="5315" spans="1:10">
      <c r="A5315" s="11" t="s">
        <v>15986</v>
      </c>
      <c r="B5315" s="11" t="s">
        <v>12278</v>
      </c>
      <c r="C5315" s="11" t="s">
        <v>20426</v>
      </c>
      <c r="D5315" s="11" t="s">
        <v>17207</v>
      </c>
      <c r="E5315" s="11" t="s">
        <v>16064</v>
      </c>
      <c r="F5315" s="11" t="s">
        <v>16647</v>
      </c>
      <c r="G5315" s="11" t="s">
        <v>15997</v>
      </c>
      <c r="H5315" s="11" t="s">
        <v>11955</v>
      </c>
      <c r="I5315" s="11" t="s">
        <v>15992</v>
      </c>
      <c r="J5315" s="11">
        <v>18</v>
      </c>
    </row>
    <row r="5316" spans="1:10">
      <c r="A5316" s="11" t="s">
        <v>15993</v>
      </c>
      <c r="B5316" s="11" t="s">
        <v>2033</v>
      </c>
      <c r="C5316" s="11" t="s">
        <v>20426</v>
      </c>
      <c r="D5316" s="11" t="s">
        <v>18634</v>
      </c>
      <c r="E5316" s="11" t="s">
        <v>20427</v>
      </c>
      <c r="F5316" s="11" t="s">
        <v>16090</v>
      </c>
      <c r="G5316" s="11" t="s">
        <v>16003</v>
      </c>
      <c r="H5316" s="11" t="s">
        <v>16026</v>
      </c>
      <c r="I5316" s="11" t="s">
        <v>16128</v>
      </c>
      <c r="J5316" s="11">
        <v>18</v>
      </c>
    </row>
    <row r="5317" spans="1:10">
      <c r="A5317" s="11" t="s">
        <v>15993</v>
      </c>
      <c r="B5317" s="11" t="s">
        <v>11141</v>
      </c>
      <c r="C5317" s="11" t="s">
        <v>20426</v>
      </c>
      <c r="D5317" s="11" t="s">
        <v>18634</v>
      </c>
      <c r="E5317" s="11" t="s">
        <v>16012</v>
      </c>
      <c r="F5317" s="11" t="s">
        <v>16405</v>
      </c>
      <c r="G5317" s="11" t="s">
        <v>15997</v>
      </c>
      <c r="H5317" s="11" t="s">
        <v>15998</v>
      </c>
      <c r="I5317" s="11" t="s">
        <v>16019</v>
      </c>
      <c r="J5317" s="11">
        <v>18</v>
      </c>
    </row>
    <row r="5318" spans="1:10">
      <c r="A5318" s="11" t="s">
        <v>15993</v>
      </c>
      <c r="B5318" s="11" t="s">
        <v>13486</v>
      </c>
      <c r="C5318" s="11" t="s">
        <v>20426</v>
      </c>
      <c r="D5318" s="11" t="s">
        <v>17770</v>
      </c>
      <c r="E5318" s="11" t="s">
        <v>18567</v>
      </c>
      <c r="F5318" s="11" t="s">
        <v>16139</v>
      </c>
      <c r="G5318" s="11" t="s">
        <v>15997</v>
      </c>
      <c r="H5318" s="11" t="s">
        <v>16061</v>
      </c>
      <c r="I5318" s="11" t="s">
        <v>16049</v>
      </c>
      <c r="J5318" s="11">
        <v>18</v>
      </c>
    </row>
    <row r="5319" spans="1:10">
      <c r="A5319" s="11" t="s">
        <v>15993</v>
      </c>
      <c r="B5319" s="11" t="s">
        <v>16075</v>
      </c>
      <c r="C5319" s="11" t="s">
        <v>20426</v>
      </c>
      <c r="D5319" s="11" t="s">
        <v>18011</v>
      </c>
      <c r="E5319" s="11" t="s">
        <v>16064</v>
      </c>
      <c r="F5319" s="11" t="s">
        <v>16077</v>
      </c>
      <c r="G5319" s="11" t="s">
        <v>15997</v>
      </c>
      <c r="H5319" s="11" t="s">
        <v>15998</v>
      </c>
      <c r="I5319" s="11" t="s">
        <v>15999</v>
      </c>
      <c r="J5319" s="11">
        <v>18</v>
      </c>
    </row>
    <row r="5320" spans="1:10">
      <c r="A5320" s="11" t="s">
        <v>15993</v>
      </c>
      <c r="B5320" s="11" t="s">
        <v>20428</v>
      </c>
      <c r="C5320" s="11" t="s">
        <v>20426</v>
      </c>
      <c r="D5320" s="11" t="s">
        <v>18226</v>
      </c>
      <c r="E5320" s="11" t="s">
        <v>16012</v>
      </c>
      <c r="F5320" s="11" t="s">
        <v>18721</v>
      </c>
      <c r="G5320" s="11" t="s">
        <v>16003</v>
      </c>
      <c r="H5320" s="11" t="s">
        <v>16074</v>
      </c>
      <c r="I5320" s="11" t="s">
        <v>16049</v>
      </c>
      <c r="J5320" s="11">
        <v>17</v>
      </c>
    </row>
    <row r="5321" spans="1:10">
      <c r="A5321" s="11" t="s">
        <v>16004</v>
      </c>
      <c r="B5321" s="11" t="s">
        <v>11278</v>
      </c>
      <c r="C5321" s="11" t="s">
        <v>20426</v>
      </c>
      <c r="D5321" s="11" t="s">
        <v>17778</v>
      </c>
      <c r="E5321" s="11" t="s">
        <v>16314</v>
      </c>
      <c r="F5321" s="11" t="s">
        <v>18062</v>
      </c>
      <c r="G5321" s="11" t="s">
        <v>15997</v>
      </c>
      <c r="H5321" s="11" t="s">
        <v>847</v>
      </c>
      <c r="I5321" s="11" t="s">
        <v>15999</v>
      </c>
      <c r="J5321" s="11">
        <v>17</v>
      </c>
    </row>
    <row r="5322" spans="1:10">
      <c r="A5322" s="11" t="s">
        <v>16004</v>
      </c>
      <c r="B5322" s="11" t="s">
        <v>20429</v>
      </c>
      <c r="C5322" s="11" t="s">
        <v>20426</v>
      </c>
      <c r="D5322" s="11" t="s">
        <v>16454</v>
      </c>
      <c r="E5322" s="11" t="s">
        <v>368</v>
      </c>
      <c r="F5322" s="11" t="s">
        <v>16209</v>
      </c>
      <c r="G5322" s="11" t="s">
        <v>16067</v>
      </c>
      <c r="H5322" s="11" t="s">
        <v>11378</v>
      </c>
      <c r="I5322" s="11" t="s">
        <v>16611</v>
      </c>
      <c r="J5322" s="11">
        <v>17</v>
      </c>
    </row>
    <row r="5323" spans="1:10">
      <c r="A5323" s="11" t="s">
        <v>16004</v>
      </c>
      <c r="B5323" s="11" t="s">
        <v>20430</v>
      </c>
      <c r="C5323" s="11" t="s">
        <v>20426</v>
      </c>
      <c r="D5323" s="11" t="s">
        <v>16454</v>
      </c>
      <c r="E5323" s="11" t="s">
        <v>20431</v>
      </c>
      <c r="F5323" s="11" t="s">
        <v>18450</v>
      </c>
      <c r="G5323" s="11" t="s">
        <v>15997</v>
      </c>
      <c r="H5323" s="11" t="s">
        <v>11141</v>
      </c>
      <c r="I5323" s="11" t="s">
        <v>15999</v>
      </c>
      <c r="J5323" s="11">
        <v>17</v>
      </c>
    </row>
    <row r="5324" spans="1:10">
      <c r="A5324" s="11" t="s">
        <v>16004</v>
      </c>
      <c r="B5324" s="11" t="s">
        <v>13890</v>
      </c>
      <c r="C5324" s="11" t="s">
        <v>20426</v>
      </c>
      <c r="D5324" s="11" t="s">
        <v>16917</v>
      </c>
      <c r="E5324" s="11" t="s">
        <v>20432</v>
      </c>
      <c r="F5324" s="11" t="s">
        <v>16945</v>
      </c>
      <c r="G5324" s="11" t="s">
        <v>15997</v>
      </c>
      <c r="H5324" s="11" t="s">
        <v>15991</v>
      </c>
      <c r="I5324" s="11" t="s">
        <v>15992</v>
      </c>
      <c r="J5324" s="11">
        <v>17</v>
      </c>
    </row>
    <row r="5325" spans="1:10">
      <c r="A5325" s="11" t="s">
        <v>16014</v>
      </c>
      <c r="B5325" s="11" t="s">
        <v>14221</v>
      </c>
      <c r="C5325" s="11" t="s">
        <v>20426</v>
      </c>
      <c r="D5325" s="11" t="s">
        <v>16027</v>
      </c>
      <c r="E5325" s="11" t="s">
        <v>368</v>
      </c>
      <c r="F5325" s="11" t="s">
        <v>16371</v>
      </c>
      <c r="G5325" s="11" t="s">
        <v>16003</v>
      </c>
      <c r="H5325" s="11" t="s">
        <v>16061</v>
      </c>
      <c r="I5325" s="11" t="s">
        <v>16094</v>
      </c>
      <c r="J5325" s="11">
        <v>17</v>
      </c>
    </row>
    <row r="5326" spans="1:10">
      <c r="A5326" s="11" t="s">
        <v>16004</v>
      </c>
      <c r="B5326" s="11" t="s">
        <v>3305</v>
      </c>
      <c r="C5326" s="11" t="s">
        <v>20426</v>
      </c>
      <c r="D5326" s="11" t="s">
        <v>16457</v>
      </c>
      <c r="E5326" s="11" t="s">
        <v>17187</v>
      </c>
      <c r="F5326" s="11" t="s">
        <v>16309</v>
      </c>
      <c r="G5326" s="11" t="s">
        <v>15997</v>
      </c>
      <c r="H5326" s="11" t="s">
        <v>11378</v>
      </c>
      <c r="I5326" s="11" t="s">
        <v>15999</v>
      </c>
      <c r="J5326" s="11">
        <v>17</v>
      </c>
    </row>
    <row r="5327" spans="1:10">
      <c r="A5327" s="11" t="s">
        <v>15993</v>
      </c>
      <c r="B5327" s="11" t="s">
        <v>14416</v>
      </c>
      <c r="C5327" s="11" t="s">
        <v>20426</v>
      </c>
      <c r="D5327" s="11" t="s">
        <v>17068</v>
      </c>
      <c r="E5327" s="11" t="s">
        <v>16614</v>
      </c>
      <c r="F5327" s="11" t="s">
        <v>16405</v>
      </c>
      <c r="G5327" s="11" t="s">
        <v>15997</v>
      </c>
      <c r="H5327" s="11" t="s">
        <v>847</v>
      </c>
      <c r="I5327" s="11" t="s">
        <v>15999</v>
      </c>
      <c r="J5327" s="11">
        <v>17</v>
      </c>
    </row>
    <row r="5328" spans="1:10">
      <c r="A5328" s="11" t="s">
        <v>15986</v>
      </c>
      <c r="B5328" s="11" t="s">
        <v>13291</v>
      </c>
      <c r="C5328" s="11" t="s">
        <v>20426</v>
      </c>
      <c r="D5328" s="11" t="s">
        <v>17942</v>
      </c>
      <c r="E5328" s="11" t="s">
        <v>1870</v>
      </c>
      <c r="F5328" s="11" t="s">
        <v>20433</v>
      </c>
      <c r="G5328" s="11" t="s">
        <v>16003</v>
      </c>
      <c r="H5328" s="11" t="s">
        <v>15991</v>
      </c>
      <c r="I5328" s="11" t="s">
        <v>15999</v>
      </c>
      <c r="J5328" s="11">
        <v>17</v>
      </c>
    </row>
    <row r="5329" spans="1:10">
      <c r="A5329" s="11" t="s">
        <v>16004</v>
      </c>
      <c r="B5329" s="11" t="s">
        <v>20434</v>
      </c>
      <c r="C5329" s="11" t="s">
        <v>20426</v>
      </c>
      <c r="D5329" s="11" t="s">
        <v>17405</v>
      </c>
      <c r="E5329" s="11" t="s">
        <v>18505</v>
      </c>
      <c r="F5329" s="11" t="s">
        <v>17325</v>
      </c>
      <c r="G5329" s="11" t="s">
        <v>15990</v>
      </c>
      <c r="H5329" s="11" t="s">
        <v>11963</v>
      </c>
      <c r="I5329" s="11" t="s">
        <v>16192</v>
      </c>
      <c r="J5329" s="11">
        <v>16</v>
      </c>
    </row>
    <row r="5330" spans="1:10">
      <c r="A5330" s="11" t="s">
        <v>15986</v>
      </c>
      <c r="B5330" s="11" t="s">
        <v>13689</v>
      </c>
      <c r="C5330" s="11" t="s">
        <v>20426</v>
      </c>
      <c r="D5330" s="11" t="s">
        <v>17405</v>
      </c>
      <c r="E5330" s="11" t="s">
        <v>16064</v>
      </c>
      <c r="F5330" s="11" t="s">
        <v>17497</v>
      </c>
      <c r="G5330" s="11" t="s">
        <v>15997</v>
      </c>
      <c r="H5330" s="11" t="s">
        <v>15991</v>
      </c>
      <c r="I5330" s="11" t="s">
        <v>16611</v>
      </c>
      <c r="J5330" s="11">
        <v>16</v>
      </c>
    </row>
    <row r="5331" spans="1:10">
      <c r="A5331" s="11" t="s">
        <v>16004</v>
      </c>
      <c r="B5331" s="11" t="s">
        <v>20435</v>
      </c>
      <c r="C5331" s="11" t="s">
        <v>20426</v>
      </c>
      <c r="D5331" s="11" t="s">
        <v>17405</v>
      </c>
      <c r="E5331" s="11" t="s">
        <v>18505</v>
      </c>
      <c r="F5331" s="11" t="s">
        <v>16408</v>
      </c>
      <c r="G5331" s="11" t="s">
        <v>16067</v>
      </c>
      <c r="H5331" s="11" t="s">
        <v>11963</v>
      </c>
      <c r="I5331" s="11" t="s">
        <v>16192</v>
      </c>
      <c r="J5331" s="11">
        <v>16</v>
      </c>
    </row>
    <row r="5332" spans="1:10">
      <c r="A5332" s="11" t="s">
        <v>15993</v>
      </c>
      <c r="B5332" s="11" t="s">
        <v>5662</v>
      </c>
      <c r="C5332" s="11" t="s">
        <v>20426</v>
      </c>
      <c r="D5332" s="11" t="s">
        <v>17407</v>
      </c>
      <c r="E5332" s="11" t="s">
        <v>20436</v>
      </c>
      <c r="F5332" s="11" t="s">
        <v>16703</v>
      </c>
      <c r="G5332" s="11" t="s">
        <v>16003</v>
      </c>
      <c r="H5332" s="11" t="s">
        <v>15998</v>
      </c>
      <c r="I5332" s="11" t="s">
        <v>15999</v>
      </c>
      <c r="J5332" s="11">
        <v>16</v>
      </c>
    </row>
    <row r="5333" spans="1:10">
      <c r="A5333" s="11" t="s">
        <v>15986</v>
      </c>
      <c r="B5333" s="11" t="s">
        <v>11167</v>
      </c>
      <c r="C5333" s="11" t="s">
        <v>20426</v>
      </c>
      <c r="D5333" s="11" t="s">
        <v>16725</v>
      </c>
      <c r="E5333" s="11" t="s">
        <v>4246</v>
      </c>
      <c r="F5333" s="11" t="s">
        <v>20437</v>
      </c>
      <c r="G5333" s="11" t="s">
        <v>16003</v>
      </c>
      <c r="H5333" s="11" t="s">
        <v>16035</v>
      </c>
      <c r="I5333" s="11" t="s">
        <v>16019</v>
      </c>
      <c r="J5333" s="11">
        <v>16</v>
      </c>
    </row>
    <row r="5334" spans="1:10">
      <c r="A5334" s="11" t="s">
        <v>16004</v>
      </c>
      <c r="B5334" s="11" t="s">
        <v>3305</v>
      </c>
      <c r="C5334" s="11" t="s">
        <v>20426</v>
      </c>
      <c r="D5334" s="11" t="s">
        <v>16725</v>
      </c>
      <c r="E5334" s="11" t="s">
        <v>622</v>
      </c>
      <c r="F5334" s="11" t="s">
        <v>16826</v>
      </c>
      <c r="G5334" s="11" t="s">
        <v>15997</v>
      </c>
      <c r="H5334" s="11" t="s">
        <v>847</v>
      </c>
      <c r="I5334" s="11" t="s">
        <v>16019</v>
      </c>
      <c r="J5334" s="11">
        <v>16</v>
      </c>
    </row>
    <row r="5335" spans="1:10">
      <c r="A5335" s="11" t="s">
        <v>15993</v>
      </c>
      <c r="B5335" s="11" t="s">
        <v>847</v>
      </c>
      <c r="C5335" s="11" t="s">
        <v>20426</v>
      </c>
      <c r="D5335" s="11" t="s">
        <v>17643</v>
      </c>
      <c r="E5335" s="11" t="s">
        <v>20438</v>
      </c>
      <c r="F5335" s="11" t="s">
        <v>16276</v>
      </c>
      <c r="G5335" s="11" t="s">
        <v>16003</v>
      </c>
      <c r="H5335" s="11" t="s">
        <v>16084</v>
      </c>
      <c r="I5335" s="11" t="s">
        <v>15999</v>
      </c>
      <c r="J5335" s="11">
        <v>16</v>
      </c>
    </row>
    <row r="5336" spans="1:10">
      <c r="A5336" s="11" t="s">
        <v>15993</v>
      </c>
      <c r="B5336" s="11" t="s">
        <v>20439</v>
      </c>
      <c r="C5336" s="11" t="s">
        <v>20426</v>
      </c>
      <c r="D5336" s="11" t="s">
        <v>16472</v>
      </c>
      <c r="E5336" s="11" t="s">
        <v>16110</v>
      </c>
      <c r="F5336" s="11" t="s">
        <v>16060</v>
      </c>
      <c r="G5336" s="11" t="s">
        <v>15997</v>
      </c>
      <c r="H5336" s="11" t="s">
        <v>16026</v>
      </c>
      <c r="I5336" s="11" t="s">
        <v>16057</v>
      </c>
      <c r="J5336" s="11">
        <v>16</v>
      </c>
    </row>
    <row r="5337" spans="1:10">
      <c r="A5337" s="11" t="s">
        <v>15993</v>
      </c>
      <c r="B5337" s="11" t="s">
        <v>11250</v>
      </c>
      <c r="C5337" s="11" t="s">
        <v>20426</v>
      </c>
      <c r="D5337" s="11" t="s">
        <v>16474</v>
      </c>
      <c r="E5337" s="11" t="s">
        <v>16087</v>
      </c>
      <c r="F5337" s="11" t="s">
        <v>16274</v>
      </c>
      <c r="G5337" s="11" t="s">
        <v>15997</v>
      </c>
      <c r="H5337" s="11" t="s">
        <v>12219</v>
      </c>
      <c r="I5337" s="11" t="s">
        <v>15999</v>
      </c>
      <c r="J5337" s="11">
        <v>16</v>
      </c>
    </row>
    <row r="5338" spans="1:10">
      <c r="A5338" s="11" t="s">
        <v>15993</v>
      </c>
      <c r="B5338" s="11" t="s">
        <v>16375</v>
      </c>
      <c r="C5338" s="11" t="s">
        <v>20426</v>
      </c>
      <c r="D5338" s="11" t="s">
        <v>17418</v>
      </c>
      <c r="E5338" s="11" t="s">
        <v>16016</v>
      </c>
      <c r="F5338" s="11" t="s">
        <v>16377</v>
      </c>
      <c r="G5338" s="11" t="s">
        <v>15997</v>
      </c>
      <c r="H5338" s="11" t="s">
        <v>16363</v>
      </c>
      <c r="I5338" s="11" t="s">
        <v>16036</v>
      </c>
      <c r="J5338" s="11">
        <v>16</v>
      </c>
    </row>
    <row r="5339" spans="1:10">
      <c r="A5339" s="11" t="s">
        <v>15993</v>
      </c>
      <c r="B5339" s="11" t="s">
        <v>20440</v>
      </c>
      <c r="C5339" s="11" t="s">
        <v>20426</v>
      </c>
      <c r="D5339" s="11" t="s">
        <v>16066</v>
      </c>
      <c r="E5339" s="11" t="s">
        <v>20218</v>
      </c>
      <c r="F5339" s="11" t="s">
        <v>16371</v>
      </c>
      <c r="G5339" s="11" t="s">
        <v>15997</v>
      </c>
      <c r="H5339" s="11" t="s">
        <v>15998</v>
      </c>
      <c r="I5339" s="11" t="s">
        <v>16342</v>
      </c>
      <c r="J5339" s="11">
        <v>16</v>
      </c>
    </row>
    <row r="5340" spans="1:10">
      <c r="A5340" s="11" t="s">
        <v>15993</v>
      </c>
      <c r="B5340" s="11" t="s">
        <v>12636</v>
      </c>
      <c r="C5340" s="11" t="s">
        <v>20426</v>
      </c>
      <c r="D5340" s="11" t="s">
        <v>16068</v>
      </c>
      <c r="E5340" s="11" t="s">
        <v>17481</v>
      </c>
      <c r="F5340" s="11" t="s">
        <v>16882</v>
      </c>
      <c r="G5340" s="11" t="s">
        <v>16003</v>
      </c>
      <c r="H5340" s="11" t="s">
        <v>16061</v>
      </c>
      <c r="I5340" s="11" t="s">
        <v>16049</v>
      </c>
      <c r="J5340" s="11">
        <v>16</v>
      </c>
    </row>
    <row r="5341" spans="1:10">
      <c r="A5341" s="11" t="s">
        <v>15993</v>
      </c>
      <c r="B5341" s="11" t="s">
        <v>15237</v>
      </c>
      <c r="C5341" s="11" t="s">
        <v>20426</v>
      </c>
      <c r="D5341" s="11" t="s">
        <v>16741</v>
      </c>
      <c r="E5341" s="11" t="s">
        <v>20441</v>
      </c>
      <c r="F5341" s="11" t="s">
        <v>16715</v>
      </c>
      <c r="G5341" s="11" t="s">
        <v>15990</v>
      </c>
      <c r="H5341" s="11" t="s">
        <v>16061</v>
      </c>
      <c r="I5341" s="11" t="s">
        <v>16128</v>
      </c>
      <c r="J5341" s="11">
        <v>16</v>
      </c>
    </row>
    <row r="5342" spans="1:10">
      <c r="A5342" s="11" t="s">
        <v>15986</v>
      </c>
      <c r="B5342" s="11" t="s">
        <v>7998</v>
      </c>
      <c r="C5342" s="11" t="s">
        <v>20426</v>
      </c>
      <c r="D5342" s="11" t="s">
        <v>16485</v>
      </c>
      <c r="E5342" s="11" t="s">
        <v>16055</v>
      </c>
      <c r="F5342" s="11" t="s">
        <v>16189</v>
      </c>
      <c r="G5342" s="11" t="s">
        <v>15997</v>
      </c>
      <c r="H5342" s="11" t="s">
        <v>15991</v>
      </c>
      <c r="I5342" s="11" t="s">
        <v>15992</v>
      </c>
      <c r="J5342" s="11">
        <v>16</v>
      </c>
    </row>
    <row r="5343" spans="1:10">
      <c r="A5343" s="11" t="s">
        <v>15986</v>
      </c>
      <c r="B5343" s="11" t="s">
        <v>20442</v>
      </c>
      <c r="C5343" s="11" t="s">
        <v>20426</v>
      </c>
      <c r="D5343" s="11" t="s">
        <v>16078</v>
      </c>
      <c r="E5343" s="11" t="s">
        <v>16059</v>
      </c>
      <c r="F5343" s="11" t="s">
        <v>16788</v>
      </c>
      <c r="G5343" s="11" t="s">
        <v>15997</v>
      </c>
      <c r="H5343" s="11" t="s">
        <v>11136</v>
      </c>
      <c r="I5343" s="11" t="s">
        <v>16019</v>
      </c>
      <c r="J5343" s="11">
        <v>16</v>
      </c>
    </row>
    <row r="5344" spans="1:10">
      <c r="A5344" s="11" t="s">
        <v>15993</v>
      </c>
      <c r="B5344" s="11" t="s">
        <v>11181</v>
      </c>
      <c r="C5344" s="11" t="s">
        <v>20426</v>
      </c>
      <c r="D5344" s="11" t="s">
        <v>18339</v>
      </c>
      <c r="E5344" s="11" t="s">
        <v>20443</v>
      </c>
      <c r="F5344" s="11" t="s">
        <v>17542</v>
      </c>
      <c r="G5344" s="11" t="s">
        <v>16003</v>
      </c>
      <c r="H5344" s="11" t="s">
        <v>16074</v>
      </c>
      <c r="I5344" s="11" t="s">
        <v>16049</v>
      </c>
      <c r="J5344" s="11">
        <v>15</v>
      </c>
    </row>
    <row r="5345" spans="1:10">
      <c r="A5345" s="11" t="s">
        <v>15993</v>
      </c>
      <c r="B5345" s="11" t="s">
        <v>19306</v>
      </c>
      <c r="C5345" s="11" t="s">
        <v>20426</v>
      </c>
      <c r="D5345" s="11" t="s">
        <v>16489</v>
      </c>
      <c r="E5345" s="11" t="s">
        <v>19324</v>
      </c>
      <c r="F5345" s="11" t="s">
        <v>17100</v>
      </c>
      <c r="G5345" s="11" t="s">
        <v>15997</v>
      </c>
      <c r="H5345" s="11" t="s">
        <v>15998</v>
      </c>
      <c r="I5345" s="11" t="s">
        <v>15999</v>
      </c>
      <c r="J5345" s="11">
        <v>15</v>
      </c>
    </row>
    <row r="5346" spans="1:10">
      <c r="A5346" s="11" t="s">
        <v>15986</v>
      </c>
      <c r="B5346" s="11" t="s">
        <v>13618</v>
      </c>
      <c r="C5346" s="11" t="s">
        <v>20426</v>
      </c>
      <c r="D5346" s="11" t="s">
        <v>16489</v>
      </c>
      <c r="E5346" s="11" t="s">
        <v>4246</v>
      </c>
      <c r="F5346" s="11" t="s">
        <v>16713</v>
      </c>
      <c r="G5346" s="11" t="s">
        <v>16003</v>
      </c>
      <c r="H5346" s="11" t="s">
        <v>16008</v>
      </c>
      <c r="I5346" s="11" t="s">
        <v>15992</v>
      </c>
      <c r="J5346" s="11">
        <v>15</v>
      </c>
    </row>
    <row r="5347" spans="1:10">
      <c r="A5347" s="11" t="s">
        <v>15993</v>
      </c>
      <c r="B5347" s="11" t="s">
        <v>3305</v>
      </c>
      <c r="C5347" s="11" t="s">
        <v>20426</v>
      </c>
      <c r="D5347" s="11" t="s">
        <v>16950</v>
      </c>
      <c r="E5347" s="11" t="s">
        <v>16321</v>
      </c>
      <c r="F5347" s="11" t="s">
        <v>16640</v>
      </c>
      <c r="G5347" s="11" t="s">
        <v>15997</v>
      </c>
      <c r="H5347" s="11" t="s">
        <v>16026</v>
      </c>
      <c r="I5347" s="11" t="s">
        <v>15999</v>
      </c>
      <c r="J5347" s="11">
        <v>15</v>
      </c>
    </row>
    <row r="5348" spans="1:10">
      <c r="A5348" s="11" t="s">
        <v>15986</v>
      </c>
      <c r="B5348" s="11" t="s">
        <v>18025</v>
      </c>
      <c r="C5348" s="11" t="s">
        <v>20426</v>
      </c>
      <c r="D5348" s="11" t="s">
        <v>16501</v>
      </c>
      <c r="E5348" s="11" t="s">
        <v>16012</v>
      </c>
      <c r="F5348" s="11" t="s">
        <v>18027</v>
      </c>
      <c r="G5348" s="11" t="s">
        <v>15997</v>
      </c>
      <c r="H5348" s="11" t="s">
        <v>16008</v>
      </c>
      <c r="I5348" s="11" t="s">
        <v>15999</v>
      </c>
      <c r="J5348" s="11">
        <v>15</v>
      </c>
    </row>
    <row r="5349" spans="1:10">
      <c r="A5349" s="11" t="s">
        <v>15986</v>
      </c>
      <c r="B5349" s="11" t="s">
        <v>14947</v>
      </c>
      <c r="C5349" s="11" t="s">
        <v>20426</v>
      </c>
      <c r="D5349" s="11" t="s">
        <v>16121</v>
      </c>
      <c r="E5349" s="11" t="s">
        <v>16043</v>
      </c>
      <c r="F5349" s="11" t="s">
        <v>17567</v>
      </c>
      <c r="G5349" s="11" t="s">
        <v>15997</v>
      </c>
      <c r="H5349" s="11" t="s">
        <v>11955</v>
      </c>
      <c r="I5349" s="11" t="s">
        <v>16094</v>
      </c>
      <c r="J5349" s="11">
        <v>15</v>
      </c>
    </row>
    <row r="5350" spans="1:10">
      <c r="A5350" s="11" t="s">
        <v>15986</v>
      </c>
      <c r="B5350" s="11" t="s">
        <v>13272</v>
      </c>
      <c r="C5350" s="11" t="s">
        <v>20426</v>
      </c>
      <c r="D5350" s="11" t="s">
        <v>16510</v>
      </c>
      <c r="E5350" s="11" t="s">
        <v>928</v>
      </c>
      <c r="F5350" s="11" t="s">
        <v>17215</v>
      </c>
      <c r="G5350" s="11" t="s">
        <v>16003</v>
      </c>
      <c r="H5350" s="11" t="s">
        <v>16035</v>
      </c>
      <c r="I5350" s="11" t="s">
        <v>16094</v>
      </c>
      <c r="J5350" s="11">
        <v>15</v>
      </c>
    </row>
    <row r="5351" spans="1:10">
      <c r="A5351" s="11" t="s">
        <v>16004</v>
      </c>
      <c r="B5351" s="11" t="s">
        <v>15283</v>
      </c>
      <c r="C5351" s="11" t="s">
        <v>20426</v>
      </c>
      <c r="D5351" s="11" t="s">
        <v>16143</v>
      </c>
      <c r="E5351" s="11" t="s">
        <v>16059</v>
      </c>
      <c r="F5351" s="11" t="s">
        <v>16276</v>
      </c>
      <c r="G5351" s="11" t="s">
        <v>15997</v>
      </c>
      <c r="H5351" s="11" t="s">
        <v>11233</v>
      </c>
      <c r="I5351" s="11" t="s">
        <v>15999</v>
      </c>
      <c r="J5351" s="11">
        <v>15</v>
      </c>
    </row>
    <row r="5352" spans="1:10">
      <c r="A5352" s="11" t="s">
        <v>15986</v>
      </c>
      <c r="B5352" s="11" t="s">
        <v>20444</v>
      </c>
      <c r="C5352" s="11" t="s">
        <v>20426</v>
      </c>
      <c r="D5352" s="11" t="s">
        <v>16143</v>
      </c>
      <c r="E5352" s="11" t="s">
        <v>11316</v>
      </c>
      <c r="F5352" s="11" t="s">
        <v>16309</v>
      </c>
      <c r="G5352" s="11" t="s">
        <v>16003</v>
      </c>
      <c r="H5352" s="11" t="s">
        <v>11955</v>
      </c>
      <c r="I5352" s="11" t="s">
        <v>15999</v>
      </c>
      <c r="J5352" s="11">
        <v>15</v>
      </c>
    </row>
    <row r="5353" spans="1:10">
      <c r="A5353" s="11" t="s">
        <v>16004</v>
      </c>
      <c r="B5353" s="11" t="s">
        <v>11380</v>
      </c>
      <c r="C5353" s="11" t="s">
        <v>20426</v>
      </c>
      <c r="D5353" s="11" t="s">
        <v>18035</v>
      </c>
      <c r="E5353" s="11" t="s">
        <v>4246</v>
      </c>
      <c r="F5353" s="11" t="s">
        <v>17875</v>
      </c>
      <c r="G5353" s="11" t="s">
        <v>15990</v>
      </c>
      <c r="H5353" s="11" t="s">
        <v>11963</v>
      </c>
      <c r="I5353" s="11" t="s">
        <v>16611</v>
      </c>
      <c r="J5353" s="11">
        <v>15</v>
      </c>
    </row>
    <row r="5354" spans="1:10">
      <c r="A5354" s="11" t="s">
        <v>15993</v>
      </c>
      <c r="B5354" s="11" t="s">
        <v>17905</v>
      </c>
      <c r="C5354" s="11" t="s">
        <v>20426</v>
      </c>
      <c r="D5354" s="11" t="s">
        <v>16148</v>
      </c>
      <c r="E5354" s="11" t="s">
        <v>16373</v>
      </c>
      <c r="F5354" s="11" t="s">
        <v>16285</v>
      </c>
      <c r="G5354" s="11" t="s">
        <v>15997</v>
      </c>
      <c r="H5354" s="11" t="s">
        <v>847</v>
      </c>
      <c r="I5354" s="11" t="s">
        <v>15999</v>
      </c>
      <c r="J5354" s="11">
        <v>15</v>
      </c>
    </row>
    <row r="5355" spans="1:10">
      <c r="A5355" s="11" t="s">
        <v>16004</v>
      </c>
      <c r="B5355" s="11" t="s">
        <v>17216</v>
      </c>
      <c r="C5355" s="11" t="s">
        <v>20426</v>
      </c>
      <c r="D5355" s="11" t="s">
        <v>16153</v>
      </c>
      <c r="E5355" s="11" t="s">
        <v>17928</v>
      </c>
      <c r="F5355" s="11" t="s">
        <v>17369</v>
      </c>
      <c r="G5355" s="11" t="s">
        <v>15997</v>
      </c>
      <c r="H5355" s="11" t="s">
        <v>11136</v>
      </c>
      <c r="I5355" s="11" t="s">
        <v>15999</v>
      </c>
      <c r="J5355" s="11">
        <v>15</v>
      </c>
    </row>
    <row r="5356" spans="1:10">
      <c r="A5356" s="11" t="s">
        <v>15993</v>
      </c>
      <c r="B5356" s="11" t="s">
        <v>7998</v>
      </c>
      <c r="C5356" s="11" t="s">
        <v>20426</v>
      </c>
      <c r="D5356" s="11" t="s">
        <v>16767</v>
      </c>
      <c r="E5356" s="11" t="s">
        <v>18605</v>
      </c>
      <c r="F5356" s="11" t="s">
        <v>16929</v>
      </c>
      <c r="G5356" s="11" t="s">
        <v>15997</v>
      </c>
      <c r="H5356" s="11" t="s">
        <v>16084</v>
      </c>
      <c r="I5356" s="11" t="s">
        <v>16019</v>
      </c>
      <c r="J5356" s="11">
        <v>15</v>
      </c>
    </row>
    <row r="5357" spans="1:10">
      <c r="A5357" s="11" t="s">
        <v>16004</v>
      </c>
      <c r="B5357" s="11" t="s">
        <v>12558</v>
      </c>
      <c r="C5357" s="11" t="s">
        <v>20426</v>
      </c>
      <c r="D5357" s="11" t="s">
        <v>16161</v>
      </c>
      <c r="E5357" s="11" t="s">
        <v>17840</v>
      </c>
      <c r="F5357" s="11" t="s">
        <v>16996</v>
      </c>
      <c r="G5357" s="11" t="s">
        <v>15997</v>
      </c>
      <c r="H5357" s="11" t="s">
        <v>11136</v>
      </c>
      <c r="I5357" s="11" t="s">
        <v>15999</v>
      </c>
      <c r="J5357" s="11">
        <v>14</v>
      </c>
    </row>
    <row r="5358" spans="1:10">
      <c r="A5358" s="11" t="s">
        <v>15993</v>
      </c>
      <c r="B5358" s="11" t="s">
        <v>11274</v>
      </c>
      <c r="C5358" s="11" t="s">
        <v>20426</v>
      </c>
      <c r="D5358" s="11" t="s">
        <v>16963</v>
      </c>
      <c r="E5358" s="11" t="s">
        <v>16055</v>
      </c>
      <c r="F5358" s="11" t="s">
        <v>15989</v>
      </c>
      <c r="G5358" s="11" t="s">
        <v>15997</v>
      </c>
      <c r="H5358" s="11" t="s">
        <v>16031</v>
      </c>
      <c r="I5358" s="11" t="s">
        <v>16186</v>
      </c>
      <c r="J5358" s="11">
        <v>14</v>
      </c>
    </row>
    <row r="5359" spans="1:10">
      <c r="A5359" s="11" t="s">
        <v>15993</v>
      </c>
      <c r="B5359" s="11" t="s">
        <v>847</v>
      </c>
      <c r="C5359" s="11" t="s">
        <v>20426</v>
      </c>
      <c r="D5359" s="11" t="s">
        <v>16966</v>
      </c>
      <c r="E5359" s="11" t="s">
        <v>16110</v>
      </c>
      <c r="F5359" s="11" t="s">
        <v>16132</v>
      </c>
      <c r="G5359" s="11" t="s">
        <v>16003</v>
      </c>
      <c r="H5359" s="11" t="s">
        <v>16026</v>
      </c>
      <c r="I5359" s="11" t="s">
        <v>16049</v>
      </c>
      <c r="J5359" s="11">
        <v>14</v>
      </c>
    </row>
    <row r="5360" spans="1:10">
      <c r="A5360" s="11" t="s">
        <v>16014</v>
      </c>
      <c r="B5360" s="11" t="s">
        <v>12591</v>
      </c>
      <c r="C5360" s="11" t="s">
        <v>20426</v>
      </c>
      <c r="D5360" s="11" t="s">
        <v>16530</v>
      </c>
      <c r="E5360" s="11" t="s">
        <v>20445</v>
      </c>
      <c r="F5360" s="11" t="s">
        <v>16168</v>
      </c>
      <c r="G5360" s="11" t="s">
        <v>16003</v>
      </c>
      <c r="H5360" s="11" t="s">
        <v>16018</v>
      </c>
      <c r="I5360" s="11" t="s">
        <v>15999</v>
      </c>
      <c r="J5360" s="11">
        <v>14</v>
      </c>
    </row>
    <row r="5361" spans="1:10">
      <c r="A5361" s="11" t="s">
        <v>15993</v>
      </c>
      <c r="B5361" s="11" t="s">
        <v>18138</v>
      </c>
      <c r="C5361" s="11" t="s">
        <v>20426</v>
      </c>
      <c r="D5361" s="11" t="s">
        <v>18039</v>
      </c>
      <c r="E5361" s="11" t="s">
        <v>16043</v>
      </c>
      <c r="F5361" s="11" t="s">
        <v>16028</v>
      </c>
      <c r="G5361" s="11" t="s">
        <v>16003</v>
      </c>
      <c r="H5361" s="11" t="s">
        <v>16074</v>
      </c>
      <c r="I5361" s="11" t="s">
        <v>16036</v>
      </c>
      <c r="J5361" s="11">
        <v>14</v>
      </c>
    </row>
    <row r="5362" spans="1:10">
      <c r="A5362" s="11" t="s">
        <v>16004</v>
      </c>
      <c r="B5362" s="11" t="s">
        <v>12365</v>
      </c>
      <c r="C5362" s="11" t="s">
        <v>20426</v>
      </c>
      <c r="D5362" s="11" t="s">
        <v>16785</v>
      </c>
      <c r="E5362" s="11" t="s">
        <v>16267</v>
      </c>
      <c r="F5362" s="11" t="s">
        <v>18146</v>
      </c>
      <c r="G5362" s="11" t="s">
        <v>15997</v>
      </c>
      <c r="H5362" s="11" t="s">
        <v>11378</v>
      </c>
      <c r="I5362" s="11" t="s">
        <v>15999</v>
      </c>
      <c r="J5362" s="11">
        <v>14</v>
      </c>
    </row>
    <row r="5363" spans="1:10">
      <c r="A5363" s="11" t="s">
        <v>15993</v>
      </c>
      <c r="B5363" s="11" t="s">
        <v>20446</v>
      </c>
      <c r="C5363" s="11" t="s">
        <v>20426</v>
      </c>
      <c r="D5363" s="11" t="s">
        <v>16786</v>
      </c>
      <c r="E5363" s="11" t="s">
        <v>20447</v>
      </c>
      <c r="F5363" s="11" t="s">
        <v>16333</v>
      </c>
      <c r="G5363" s="11" t="s">
        <v>15997</v>
      </c>
      <c r="H5363" s="11" t="s">
        <v>15998</v>
      </c>
      <c r="I5363" s="11" t="s">
        <v>15999</v>
      </c>
      <c r="J5363" s="11">
        <v>14</v>
      </c>
    </row>
    <row r="5364" spans="1:10">
      <c r="A5364" s="11" t="s">
        <v>16004</v>
      </c>
      <c r="B5364" s="11" t="s">
        <v>18741</v>
      </c>
      <c r="C5364" s="11" t="s">
        <v>20426</v>
      </c>
      <c r="D5364" s="11" t="s">
        <v>16538</v>
      </c>
      <c r="E5364" s="11" t="s">
        <v>16012</v>
      </c>
      <c r="F5364" s="11" t="s">
        <v>16908</v>
      </c>
      <c r="G5364" s="11" t="s">
        <v>15997</v>
      </c>
      <c r="H5364" s="11" t="s">
        <v>15328</v>
      </c>
      <c r="I5364" s="11" t="s">
        <v>15999</v>
      </c>
      <c r="J5364" s="11">
        <v>14</v>
      </c>
    </row>
    <row r="5365" spans="1:10">
      <c r="A5365" s="11" t="s">
        <v>15986</v>
      </c>
      <c r="B5365" s="11" t="s">
        <v>20448</v>
      </c>
      <c r="C5365" s="11" t="s">
        <v>20426</v>
      </c>
      <c r="D5365" s="11" t="s">
        <v>16790</v>
      </c>
      <c r="E5365" s="11" t="s">
        <v>16614</v>
      </c>
      <c r="F5365" s="11" t="s">
        <v>20449</v>
      </c>
      <c r="G5365" s="11" t="s">
        <v>15997</v>
      </c>
      <c r="H5365" s="11" t="s">
        <v>16035</v>
      </c>
      <c r="I5365" s="11" t="s">
        <v>16094</v>
      </c>
      <c r="J5365" s="11">
        <v>14</v>
      </c>
    </row>
    <row r="5366" spans="1:10">
      <c r="A5366" s="11" t="s">
        <v>16004</v>
      </c>
      <c r="B5366" s="11" t="s">
        <v>13930</v>
      </c>
      <c r="C5366" s="11" t="s">
        <v>20426</v>
      </c>
      <c r="D5366" s="11" t="s">
        <v>16187</v>
      </c>
      <c r="E5366" s="11" t="s">
        <v>4246</v>
      </c>
      <c r="F5366" s="11" t="s">
        <v>17075</v>
      </c>
      <c r="G5366" s="11" t="s">
        <v>16003</v>
      </c>
      <c r="H5366" s="11" t="s">
        <v>16035</v>
      </c>
      <c r="I5366" s="11" t="s">
        <v>15999</v>
      </c>
      <c r="J5366" s="11">
        <v>14</v>
      </c>
    </row>
    <row r="5367" spans="1:10">
      <c r="A5367" s="11" t="s">
        <v>15993</v>
      </c>
      <c r="B5367" s="11" t="s">
        <v>7998</v>
      </c>
      <c r="C5367" s="11" t="s">
        <v>20426</v>
      </c>
      <c r="D5367" s="11" t="s">
        <v>16794</v>
      </c>
      <c r="E5367" s="11" t="s">
        <v>16381</v>
      </c>
      <c r="F5367" s="11" t="s">
        <v>16734</v>
      </c>
      <c r="G5367" s="11" t="s">
        <v>15990</v>
      </c>
      <c r="H5367" s="11" t="s">
        <v>16031</v>
      </c>
      <c r="I5367" s="11" t="s">
        <v>15999</v>
      </c>
      <c r="J5367" s="11">
        <v>14</v>
      </c>
    </row>
    <row r="5368" spans="1:10">
      <c r="A5368" s="11" t="s">
        <v>16004</v>
      </c>
      <c r="B5368" s="11" t="s">
        <v>18560</v>
      </c>
      <c r="C5368" s="11" t="s">
        <v>20426</v>
      </c>
      <c r="D5368" s="11" t="s">
        <v>16204</v>
      </c>
      <c r="E5368" s="11" t="s">
        <v>17120</v>
      </c>
      <c r="F5368" s="11" t="s">
        <v>16729</v>
      </c>
      <c r="G5368" s="11" t="s">
        <v>15997</v>
      </c>
      <c r="H5368" s="11" t="s">
        <v>11378</v>
      </c>
      <c r="I5368" s="11" t="s">
        <v>15999</v>
      </c>
      <c r="J5368" s="11">
        <v>14</v>
      </c>
    </row>
    <row r="5369" spans="1:10">
      <c r="A5369" s="11" t="s">
        <v>16014</v>
      </c>
      <c r="B5369" s="11" t="s">
        <v>14017</v>
      </c>
      <c r="C5369" s="11" t="s">
        <v>20426</v>
      </c>
      <c r="D5369" s="11" t="s">
        <v>16210</v>
      </c>
      <c r="E5369" s="11" t="s">
        <v>1180</v>
      </c>
      <c r="F5369" s="11" t="s">
        <v>18446</v>
      </c>
      <c r="G5369" s="11" t="s">
        <v>15990</v>
      </c>
      <c r="H5369" s="11" t="s">
        <v>14066</v>
      </c>
      <c r="I5369" s="11" t="s">
        <v>15999</v>
      </c>
      <c r="J5369" s="11">
        <v>13</v>
      </c>
    </row>
    <row r="5370" spans="1:10">
      <c r="A5370" s="11" t="s">
        <v>15993</v>
      </c>
      <c r="B5370" s="11" t="s">
        <v>17378</v>
      </c>
      <c r="C5370" s="11" t="s">
        <v>20426</v>
      </c>
      <c r="D5370" s="11" t="s">
        <v>17847</v>
      </c>
      <c r="E5370" s="11" t="s">
        <v>16064</v>
      </c>
      <c r="F5370" s="11" t="s">
        <v>16280</v>
      </c>
      <c r="G5370" s="11" t="s">
        <v>15997</v>
      </c>
      <c r="H5370" s="11" t="s">
        <v>16074</v>
      </c>
      <c r="I5370" s="11" t="s">
        <v>15999</v>
      </c>
      <c r="J5370" s="11">
        <v>13</v>
      </c>
    </row>
    <row r="5371" spans="1:10">
      <c r="A5371" s="11" t="s">
        <v>15986</v>
      </c>
      <c r="B5371" s="11" t="s">
        <v>11380</v>
      </c>
      <c r="C5371" s="11" t="s">
        <v>20426</v>
      </c>
      <c r="D5371" s="11" t="s">
        <v>16234</v>
      </c>
      <c r="E5371" s="11" t="s">
        <v>17656</v>
      </c>
      <c r="F5371" s="11" t="s">
        <v>16971</v>
      </c>
      <c r="G5371" s="11" t="s">
        <v>15997</v>
      </c>
      <c r="H5371" s="11" t="s">
        <v>15991</v>
      </c>
      <c r="I5371" s="11" t="s">
        <v>15999</v>
      </c>
      <c r="J5371" s="11">
        <v>13</v>
      </c>
    </row>
    <row r="5372" spans="1:10">
      <c r="A5372" s="11" t="s">
        <v>15993</v>
      </c>
      <c r="B5372" s="11" t="s">
        <v>12366</v>
      </c>
      <c r="C5372" s="11" t="s">
        <v>20426</v>
      </c>
      <c r="D5372" s="11" t="s">
        <v>17483</v>
      </c>
      <c r="E5372" s="11" t="s">
        <v>16064</v>
      </c>
      <c r="F5372" s="11" t="s">
        <v>16640</v>
      </c>
      <c r="G5372" s="11" t="s">
        <v>15997</v>
      </c>
      <c r="H5372" s="11" t="s">
        <v>16031</v>
      </c>
      <c r="I5372" s="11" t="s">
        <v>15999</v>
      </c>
      <c r="J5372" s="11">
        <v>13</v>
      </c>
    </row>
    <row r="5373" spans="1:10">
      <c r="A5373" s="11" t="s">
        <v>15993</v>
      </c>
      <c r="B5373" s="11" t="s">
        <v>18359</v>
      </c>
      <c r="C5373" s="11" t="s">
        <v>20426</v>
      </c>
      <c r="D5373" s="11" t="s">
        <v>17483</v>
      </c>
      <c r="E5373" s="11" t="s">
        <v>16006</v>
      </c>
      <c r="F5373" s="11" t="s">
        <v>17127</v>
      </c>
      <c r="G5373" s="11" t="s">
        <v>15997</v>
      </c>
      <c r="H5373" s="11" t="s">
        <v>12219</v>
      </c>
      <c r="I5373" s="11" t="s">
        <v>15999</v>
      </c>
      <c r="J5373" s="11">
        <v>13</v>
      </c>
    </row>
    <row r="5374" spans="1:10">
      <c r="A5374" s="11" t="s">
        <v>15986</v>
      </c>
      <c r="B5374" s="11" t="s">
        <v>20450</v>
      </c>
      <c r="C5374" s="11" t="s">
        <v>20426</v>
      </c>
      <c r="D5374" s="11" t="s">
        <v>16571</v>
      </c>
      <c r="E5374" s="11" t="s">
        <v>16059</v>
      </c>
      <c r="F5374" s="11" t="s">
        <v>16325</v>
      </c>
      <c r="G5374" s="11" t="s">
        <v>15997</v>
      </c>
      <c r="H5374" s="11" t="s">
        <v>15991</v>
      </c>
      <c r="I5374" s="11" t="s">
        <v>15999</v>
      </c>
      <c r="J5374" s="11">
        <v>13</v>
      </c>
    </row>
    <row r="5375" spans="1:10">
      <c r="A5375" s="11" t="s">
        <v>15986</v>
      </c>
      <c r="B5375" s="11" t="s">
        <v>18387</v>
      </c>
      <c r="C5375" s="11" t="s">
        <v>20426</v>
      </c>
      <c r="D5375" s="11" t="s">
        <v>16576</v>
      </c>
      <c r="E5375" s="11" t="s">
        <v>16552</v>
      </c>
      <c r="F5375" s="11" t="s">
        <v>18388</v>
      </c>
      <c r="G5375" s="11" t="s">
        <v>16003</v>
      </c>
      <c r="H5375" s="11" t="s">
        <v>15991</v>
      </c>
      <c r="I5375" s="11" t="s">
        <v>16219</v>
      </c>
      <c r="J5375" s="11">
        <v>13</v>
      </c>
    </row>
    <row r="5376" spans="1:10">
      <c r="A5376" s="11" t="s">
        <v>15986</v>
      </c>
      <c r="B5376" s="11" t="s">
        <v>13071</v>
      </c>
      <c r="C5376" s="11" t="s">
        <v>20426</v>
      </c>
      <c r="D5376" s="11" t="s">
        <v>17859</v>
      </c>
      <c r="E5376" s="11" t="s">
        <v>16134</v>
      </c>
      <c r="F5376" s="11" t="s">
        <v>16852</v>
      </c>
      <c r="G5376" s="11" t="s">
        <v>15990</v>
      </c>
      <c r="H5376" s="11" t="s">
        <v>15991</v>
      </c>
      <c r="I5376" s="11" t="s">
        <v>16019</v>
      </c>
      <c r="J5376" s="11">
        <v>13</v>
      </c>
    </row>
    <row r="5377" spans="1:10">
      <c r="A5377" s="11" t="s">
        <v>16004</v>
      </c>
      <c r="B5377" s="11" t="s">
        <v>18517</v>
      </c>
      <c r="C5377" s="11" t="s">
        <v>20426</v>
      </c>
      <c r="D5377" s="11" t="s">
        <v>16824</v>
      </c>
      <c r="E5377" s="11" t="s">
        <v>16314</v>
      </c>
      <c r="F5377" s="11" t="s">
        <v>18518</v>
      </c>
      <c r="G5377" s="11" t="s">
        <v>15997</v>
      </c>
      <c r="H5377" s="11" t="s">
        <v>11136</v>
      </c>
      <c r="I5377" s="11" t="s">
        <v>15999</v>
      </c>
      <c r="J5377" s="11">
        <v>13</v>
      </c>
    </row>
    <row r="5378" spans="1:10">
      <c r="A5378" s="11" t="s">
        <v>16004</v>
      </c>
      <c r="B5378" s="11" t="s">
        <v>18345</v>
      </c>
      <c r="C5378" s="11" t="s">
        <v>20426</v>
      </c>
      <c r="D5378" s="11" t="s">
        <v>17698</v>
      </c>
      <c r="E5378" s="11" t="s">
        <v>20451</v>
      </c>
      <c r="F5378" s="11" t="s">
        <v>16107</v>
      </c>
      <c r="G5378" s="11" t="s">
        <v>15997</v>
      </c>
      <c r="H5378" s="11" t="s">
        <v>11136</v>
      </c>
      <c r="I5378" s="11" t="s">
        <v>15999</v>
      </c>
      <c r="J5378" s="11">
        <v>12</v>
      </c>
    </row>
    <row r="5379" spans="1:10">
      <c r="A5379" s="11" t="s">
        <v>15986</v>
      </c>
      <c r="B5379" s="11" t="s">
        <v>7998</v>
      </c>
      <c r="C5379" s="11" t="s">
        <v>20426</v>
      </c>
      <c r="D5379" s="11" t="s">
        <v>17156</v>
      </c>
      <c r="E5379" s="11" t="s">
        <v>19767</v>
      </c>
      <c r="F5379" s="11" t="s">
        <v>16955</v>
      </c>
      <c r="G5379" s="11" t="s">
        <v>16003</v>
      </c>
      <c r="H5379" s="11" t="s">
        <v>16035</v>
      </c>
      <c r="I5379" s="11" t="s">
        <v>15992</v>
      </c>
      <c r="J5379" s="11">
        <v>12</v>
      </c>
    </row>
    <row r="5380" spans="1:10">
      <c r="A5380" s="11" t="s">
        <v>15993</v>
      </c>
      <c r="B5380" s="11" t="s">
        <v>11425</v>
      </c>
      <c r="C5380" s="11" t="s">
        <v>20426</v>
      </c>
      <c r="D5380" s="11" t="s">
        <v>16832</v>
      </c>
      <c r="E5380" s="11" t="s">
        <v>1180</v>
      </c>
      <c r="F5380" s="11" t="s">
        <v>17166</v>
      </c>
      <c r="G5380" s="11" t="s">
        <v>15990</v>
      </c>
      <c r="H5380" s="11" t="s">
        <v>847</v>
      </c>
      <c r="I5380" s="11" t="s">
        <v>15999</v>
      </c>
      <c r="J5380" s="11">
        <v>12</v>
      </c>
    </row>
    <row r="5381" spans="1:10">
      <c r="A5381" s="11" t="s">
        <v>16004</v>
      </c>
      <c r="B5381" s="11" t="s">
        <v>17228</v>
      </c>
      <c r="C5381" s="11" t="s">
        <v>20426</v>
      </c>
      <c r="D5381" s="11" t="s">
        <v>17605</v>
      </c>
      <c r="E5381" s="11" t="s">
        <v>622</v>
      </c>
      <c r="F5381" s="11" t="s">
        <v>16056</v>
      </c>
      <c r="G5381" s="11" t="s">
        <v>16067</v>
      </c>
      <c r="H5381" s="11" t="s">
        <v>11233</v>
      </c>
      <c r="I5381" s="11" t="s">
        <v>15999</v>
      </c>
      <c r="J5381" s="11">
        <v>12</v>
      </c>
    </row>
    <row r="5382" spans="1:10">
      <c r="A5382" s="11" t="s">
        <v>15986</v>
      </c>
      <c r="B5382" s="11" t="s">
        <v>20452</v>
      </c>
      <c r="C5382" s="11" t="s">
        <v>20426</v>
      </c>
      <c r="D5382" s="11" t="s">
        <v>17701</v>
      </c>
      <c r="E5382" s="11" t="s">
        <v>17518</v>
      </c>
      <c r="F5382" s="11" t="s">
        <v>16763</v>
      </c>
      <c r="G5382" s="11" t="s">
        <v>15997</v>
      </c>
      <c r="H5382" s="11" t="s">
        <v>16008</v>
      </c>
      <c r="I5382" s="11" t="s">
        <v>16057</v>
      </c>
      <c r="J5382" s="11">
        <v>12</v>
      </c>
    </row>
    <row r="5383" spans="1:10">
      <c r="A5383" s="11" t="s">
        <v>15993</v>
      </c>
      <c r="B5383" s="11" t="s">
        <v>12550</v>
      </c>
      <c r="C5383" s="11" t="s">
        <v>20426</v>
      </c>
      <c r="D5383" s="11" t="s">
        <v>17316</v>
      </c>
      <c r="E5383" s="11" t="s">
        <v>20453</v>
      </c>
      <c r="F5383" s="11" t="s">
        <v>17744</v>
      </c>
      <c r="G5383" s="11" t="s">
        <v>16003</v>
      </c>
      <c r="H5383" s="11" t="s">
        <v>16074</v>
      </c>
      <c r="I5383" s="11" t="s">
        <v>16019</v>
      </c>
      <c r="J5383" s="11">
        <v>12</v>
      </c>
    </row>
    <row r="5384" spans="1:10">
      <c r="A5384" s="11" t="s">
        <v>15993</v>
      </c>
      <c r="B5384" s="11" t="s">
        <v>20454</v>
      </c>
      <c r="C5384" s="11" t="s">
        <v>20426</v>
      </c>
      <c r="D5384" s="11" t="s">
        <v>19665</v>
      </c>
      <c r="E5384" s="11" t="s">
        <v>11316</v>
      </c>
      <c r="F5384" s="11" t="s">
        <v>16179</v>
      </c>
      <c r="G5384" s="11" t="s">
        <v>16003</v>
      </c>
      <c r="H5384" s="11" t="s">
        <v>15998</v>
      </c>
      <c r="I5384" s="11" t="s">
        <v>16049</v>
      </c>
      <c r="J5384" s="11">
        <v>12</v>
      </c>
    </row>
    <row r="5385" spans="1:10">
      <c r="A5385" s="11" t="s">
        <v>15993</v>
      </c>
      <c r="B5385" s="11" t="s">
        <v>12366</v>
      </c>
      <c r="C5385" s="11" t="s">
        <v>20426</v>
      </c>
      <c r="D5385" s="11" t="s">
        <v>17159</v>
      </c>
      <c r="E5385" s="11" t="s">
        <v>16113</v>
      </c>
      <c r="F5385" s="11" t="s">
        <v>16206</v>
      </c>
      <c r="G5385" s="11" t="s">
        <v>16003</v>
      </c>
      <c r="H5385" s="11" t="s">
        <v>16074</v>
      </c>
      <c r="I5385" s="11" t="s">
        <v>16019</v>
      </c>
      <c r="J5385" s="11">
        <v>12</v>
      </c>
    </row>
    <row r="5386" spans="1:10">
      <c r="A5386" s="11" t="s">
        <v>16004</v>
      </c>
      <c r="B5386" s="11" t="s">
        <v>13975</v>
      </c>
      <c r="C5386" s="11" t="s">
        <v>20426</v>
      </c>
      <c r="D5386" s="11" t="s">
        <v>17708</v>
      </c>
      <c r="E5386" s="11" t="s">
        <v>16064</v>
      </c>
      <c r="F5386" s="11" t="s">
        <v>16814</v>
      </c>
      <c r="G5386" s="11" t="s">
        <v>15997</v>
      </c>
      <c r="H5386" s="11" t="s">
        <v>11141</v>
      </c>
      <c r="I5386" s="11" t="s">
        <v>16611</v>
      </c>
      <c r="J5386" s="11">
        <v>12</v>
      </c>
    </row>
    <row r="5387" spans="1:10">
      <c r="A5387" s="11" t="s">
        <v>16014</v>
      </c>
      <c r="B5387" s="11" t="s">
        <v>11136</v>
      </c>
      <c r="C5387" s="11" t="s">
        <v>20426</v>
      </c>
      <c r="D5387" s="11" t="s">
        <v>17717</v>
      </c>
      <c r="E5387" s="11" t="s">
        <v>368</v>
      </c>
      <c r="F5387" s="11" t="s">
        <v>18416</v>
      </c>
      <c r="G5387" s="11" t="s">
        <v>15990</v>
      </c>
      <c r="H5387" s="11" t="s">
        <v>16023</v>
      </c>
      <c r="I5387" s="11" t="s">
        <v>16342</v>
      </c>
      <c r="J5387" s="11">
        <v>11</v>
      </c>
    </row>
    <row r="5388" spans="1:10">
      <c r="A5388" s="11" t="s">
        <v>16014</v>
      </c>
      <c r="B5388" s="11" t="s">
        <v>562</v>
      </c>
      <c r="C5388" s="11" t="s">
        <v>20426</v>
      </c>
      <c r="D5388" s="11" t="s">
        <v>17009</v>
      </c>
      <c r="E5388" s="11" t="s">
        <v>368</v>
      </c>
      <c r="F5388" s="11" t="s">
        <v>18686</v>
      </c>
      <c r="G5388" s="11" t="s">
        <v>15990</v>
      </c>
      <c r="H5388" s="11" t="s">
        <v>16023</v>
      </c>
      <c r="I5388" s="11" t="s">
        <v>17128</v>
      </c>
      <c r="J5388" s="11">
        <v>11</v>
      </c>
    </row>
    <row r="5389" spans="1:10">
      <c r="A5389" s="11" t="s">
        <v>15993</v>
      </c>
      <c r="B5389" s="11" t="s">
        <v>11339</v>
      </c>
      <c r="C5389" s="11" t="s">
        <v>20426</v>
      </c>
      <c r="D5389" s="11" t="s">
        <v>16613</v>
      </c>
      <c r="E5389" s="11" t="s">
        <v>4246</v>
      </c>
      <c r="F5389" s="11" t="s">
        <v>20044</v>
      </c>
      <c r="G5389" s="11" t="s">
        <v>16003</v>
      </c>
      <c r="H5389" s="11" t="s">
        <v>15998</v>
      </c>
      <c r="I5389" s="11" t="s">
        <v>16049</v>
      </c>
      <c r="J5389" s="11">
        <v>11</v>
      </c>
    </row>
    <row r="5390" spans="1:10">
      <c r="A5390" s="11" t="s">
        <v>15993</v>
      </c>
      <c r="B5390" s="11" t="s">
        <v>15234</v>
      </c>
      <c r="C5390" s="11" t="s">
        <v>20426</v>
      </c>
      <c r="D5390" s="11" t="s">
        <v>16316</v>
      </c>
      <c r="E5390" s="11" t="s">
        <v>11118</v>
      </c>
      <c r="F5390" s="11" t="s">
        <v>16511</v>
      </c>
      <c r="G5390" s="11" t="s">
        <v>15990</v>
      </c>
      <c r="H5390" s="11" t="s">
        <v>847</v>
      </c>
      <c r="I5390" s="11" t="s">
        <v>16128</v>
      </c>
      <c r="J5390" s="11">
        <v>11</v>
      </c>
    </row>
    <row r="5391" spans="1:10">
      <c r="A5391" s="11" t="s">
        <v>15986</v>
      </c>
      <c r="B5391" s="11" t="s">
        <v>11485</v>
      </c>
      <c r="C5391" s="11" t="s">
        <v>20426</v>
      </c>
      <c r="D5391" s="11" t="s">
        <v>16616</v>
      </c>
      <c r="E5391" s="11" t="s">
        <v>12</v>
      </c>
      <c r="F5391" s="11" t="s">
        <v>16788</v>
      </c>
      <c r="G5391" s="11" t="s">
        <v>16003</v>
      </c>
      <c r="H5391" s="11" t="s">
        <v>16008</v>
      </c>
      <c r="I5391" s="11" t="s">
        <v>15992</v>
      </c>
      <c r="J5391" s="11">
        <v>11</v>
      </c>
    </row>
    <row r="5392" spans="1:10">
      <c r="A5392" s="11" t="s">
        <v>15993</v>
      </c>
      <c r="B5392" s="11" t="s">
        <v>19316</v>
      </c>
      <c r="C5392" s="11" t="s">
        <v>20426</v>
      </c>
      <c r="D5392" s="11" t="s">
        <v>16627</v>
      </c>
      <c r="E5392" s="11" t="s">
        <v>17332</v>
      </c>
      <c r="F5392" s="11" t="s">
        <v>17096</v>
      </c>
      <c r="G5392" s="11" t="s">
        <v>16003</v>
      </c>
      <c r="H5392" s="11" t="s">
        <v>847</v>
      </c>
      <c r="I5392" s="11" t="s">
        <v>15999</v>
      </c>
      <c r="J5392" s="11">
        <v>11</v>
      </c>
    </row>
    <row r="5393" spans="1:10">
      <c r="A5393" s="11" t="s">
        <v>15993</v>
      </c>
      <c r="B5393" s="11" t="s">
        <v>20455</v>
      </c>
      <c r="C5393" s="11" t="s">
        <v>20426</v>
      </c>
      <c r="D5393" s="11" t="s">
        <v>16850</v>
      </c>
      <c r="E5393" s="11" t="s">
        <v>20456</v>
      </c>
      <c r="F5393" s="11" t="s">
        <v>18099</v>
      </c>
      <c r="G5393" s="11" t="s">
        <v>15997</v>
      </c>
      <c r="H5393" s="11" t="s">
        <v>16084</v>
      </c>
      <c r="I5393" s="11" t="s">
        <v>15999</v>
      </c>
      <c r="J5393" s="11">
        <v>11</v>
      </c>
    </row>
    <row r="5394" spans="1:10">
      <c r="A5394" s="11" t="s">
        <v>15986</v>
      </c>
      <c r="B5394" s="11" t="s">
        <v>11339</v>
      </c>
      <c r="C5394" s="11" t="s">
        <v>20426</v>
      </c>
      <c r="D5394" s="11" t="s">
        <v>17507</v>
      </c>
      <c r="E5394" s="11" t="s">
        <v>16012</v>
      </c>
      <c r="F5394" s="11" t="s">
        <v>20457</v>
      </c>
      <c r="G5394" s="11" t="s">
        <v>15997</v>
      </c>
      <c r="H5394" s="11" t="s">
        <v>16035</v>
      </c>
      <c r="I5394" s="11" t="s">
        <v>15992</v>
      </c>
      <c r="J5394" s="11">
        <v>11</v>
      </c>
    </row>
    <row r="5395" spans="1:10">
      <c r="A5395" s="11" t="s">
        <v>16004</v>
      </c>
      <c r="B5395" s="11" t="s">
        <v>15337</v>
      </c>
      <c r="C5395" s="11" t="s">
        <v>20426</v>
      </c>
      <c r="D5395" s="11" t="s">
        <v>16338</v>
      </c>
      <c r="E5395" s="11" t="s">
        <v>16012</v>
      </c>
      <c r="F5395" s="11" t="s">
        <v>17070</v>
      </c>
      <c r="G5395" s="11" t="s">
        <v>15997</v>
      </c>
      <c r="H5395" s="11" t="s">
        <v>11136</v>
      </c>
      <c r="I5395" s="11" t="s">
        <v>16094</v>
      </c>
      <c r="J5395" s="11">
        <v>11</v>
      </c>
    </row>
    <row r="5396" spans="1:10">
      <c r="A5396" s="11" t="s">
        <v>15993</v>
      </c>
      <c r="B5396" s="11" t="s">
        <v>11122</v>
      </c>
      <c r="C5396" s="11" t="s">
        <v>20426</v>
      </c>
      <c r="D5396" s="11" t="s">
        <v>17021</v>
      </c>
      <c r="E5396" s="11" t="s">
        <v>4246</v>
      </c>
      <c r="F5396" s="11" t="s">
        <v>16929</v>
      </c>
      <c r="G5396" s="11" t="s">
        <v>16003</v>
      </c>
      <c r="H5396" s="11" t="s">
        <v>16074</v>
      </c>
      <c r="I5396" s="11" t="s">
        <v>15999</v>
      </c>
      <c r="J5396" s="11">
        <v>10</v>
      </c>
    </row>
    <row r="5397" spans="1:10">
      <c r="A5397" s="11" t="s">
        <v>15993</v>
      </c>
      <c r="B5397" s="11" t="s">
        <v>13701</v>
      </c>
      <c r="C5397" s="11" t="s">
        <v>20426</v>
      </c>
      <c r="D5397" s="11" t="s">
        <v>16633</v>
      </c>
      <c r="E5397" s="11" t="s">
        <v>19326</v>
      </c>
      <c r="F5397" s="11" t="s">
        <v>16030</v>
      </c>
      <c r="G5397" s="11" t="s">
        <v>15997</v>
      </c>
      <c r="H5397" s="11" t="s">
        <v>16084</v>
      </c>
      <c r="I5397" s="11" t="s">
        <v>15999</v>
      </c>
      <c r="J5397" s="11">
        <v>10</v>
      </c>
    </row>
    <row r="5398" spans="1:10">
      <c r="A5398" s="11" t="s">
        <v>16004</v>
      </c>
      <c r="B5398" s="11" t="s">
        <v>20149</v>
      </c>
      <c r="C5398" s="11" t="s">
        <v>20426</v>
      </c>
      <c r="D5398" s="11" t="s">
        <v>16347</v>
      </c>
      <c r="E5398" s="11" t="s">
        <v>16059</v>
      </c>
      <c r="F5398" s="11" t="s">
        <v>16690</v>
      </c>
      <c r="G5398" s="11" t="s">
        <v>15997</v>
      </c>
      <c r="H5398" s="11" t="s">
        <v>11233</v>
      </c>
      <c r="I5398" s="11" t="s">
        <v>16019</v>
      </c>
      <c r="J5398" s="11">
        <v>10</v>
      </c>
    </row>
    <row r="5399" spans="1:10">
      <c r="A5399" s="11" t="s">
        <v>16004</v>
      </c>
      <c r="B5399" s="11" t="s">
        <v>14484</v>
      </c>
      <c r="C5399" s="11" t="s">
        <v>20426</v>
      </c>
      <c r="D5399" s="11" t="s">
        <v>17038</v>
      </c>
      <c r="E5399" s="11" t="s">
        <v>17074</v>
      </c>
      <c r="F5399" s="11" t="s">
        <v>16830</v>
      </c>
      <c r="G5399" s="11" t="s">
        <v>15997</v>
      </c>
      <c r="H5399" s="11" t="s">
        <v>847</v>
      </c>
      <c r="I5399" s="11" t="s">
        <v>16611</v>
      </c>
      <c r="J5399" s="11">
        <v>10</v>
      </c>
    </row>
    <row r="5400" spans="1:10">
      <c r="A5400" s="11" t="s">
        <v>15986</v>
      </c>
      <c r="B5400" s="11" t="s">
        <v>5662</v>
      </c>
      <c r="C5400" s="11" t="s">
        <v>20426</v>
      </c>
      <c r="D5400" s="11" t="s">
        <v>16380</v>
      </c>
      <c r="E5400" s="11" t="s">
        <v>16059</v>
      </c>
      <c r="F5400" s="11" t="s">
        <v>20458</v>
      </c>
      <c r="G5400" s="11" t="s">
        <v>15997</v>
      </c>
      <c r="H5400" s="11" t="s">
        <v>11136</v>
      </c>
      <c r="I5400" s="11" t="s">
        <v>15999</v>
      </c>
      <c r="J5400" s="11">
        <v>10</v>
      </c>
    </row>
    <row r="5401" spans="1:10">
      <c r="A5401" s="11" t="s">
        <v>15986</v>
      </c>
      <c r="B5401" s="11" t="s">
        <v>18696</v>
      </c>
      <c r="C5401" s="11" t="s">
        <v>20426</v>
      </c>
      <c r="D5401" s="11" t="s">
        <v>16380</v>
      </c>
      <c r="E5401" s="11" t="s">
        <v>16059</v>
      </c>
      <c r="F5401" s="11" t="s">
        <v>20459</v>
      </c>
      <c r="G5401" s="11" t="s">
        <v>15997</v>
      </c>
      <c r="H5401" s="11" t="s">
        <v>11136</v>
      </c>
      <c r="I5401" s="11" t="s">
        <v>16219</v>
      </c>
      <c r="J5401" s="11">
        <v>10</v>
      </c>
    </row>
    <row r="5402" spans="1:10">
      <c r="A5402" s="11" t="s">
        <v>15993</v>
      </c>
      <c r="B5402" s="11" t="s">
        <v>20460</v>
      </c>
      <c r="C5402" s="11" t="s">
        <v>20426</v>
      </c>
      <c r="D5402" s="11" t="s">
        <v>16393</v>
      </c>
      <c r="E5402" s="11" t="s">
        <v>16043</v>
      </c>
      <c r="F5402" s="11" t="s">
        <v>16637</v>
      </c>
      <c r="G5402" s="11" t="s">
        <v>15997</v>
      </c>
      <c r="H5402" s="11" t="s">
        <v>847</v>
      </c>
      <c r="I5402" s="11" t="s">
        <v>15999</v>
      </c>
      <c r="J5402" s="11">
        <v>10</v>
      </c>
    </row>
    <row r="5403" spans="1:10">
      <c r="A5403" s="11" t="s">
        <v>16004</v>
      </c>
      <c r="B5403" s="11" t="s">
        <v>20461</v>
      </c>
      <c r="C5403" s="11" t="s">
        <v>20426</v>
      </c>
      <c r="D5403" s="11" t="s">
        <v>17756</v>
      </c>
      <c r="E5403" s="11" t="s">
        <v>17611</v>
      </c>
      <c r="F5403" s="11" t="s">
        <v>20462</v>
      </c>
      <c r="G5403" s="11" t="s">
        <v>15997</v>
      </c>
      <c r="H5403" s="11" t="s">
        <v>16035</v>
      </c>
      <c r="I5403" s="11" t="s">
        <v>16094</v>
      </c>
      <c r="J5403" s="11">
        <v>10</v>
      </c>
    </row>
    <row r="5404" spans="1:10">
      <c r="A5404" s="11" t="s">
        <v>16004</v>
      </c>
      <c r="B5404" s="11" t="s">
        <v>20461</v>
      </c>
      <c r="C5404" s="11" t="s">
        <v>20426</v>
      </c>
      <c r="D5404" s="11" t="s">
        <v>16678</v>
      </c>
      <c r="E5404" s="11" t="s">
        <v>18803</v>
      </c>
      <c r="F5404" s="11" t="s">
        <v>17416</v>
      </c>
      <c r="G5404" s="11" t="s">
        <v>16067</v>
      </c>
      <c r="H5404" s="11" t="s">
        <v>11378</v>
      </c>
      <c r="I5404" s="11" t="s">
        <v>15999</v>
      </c>
      <c r="J5404" s="11">
        <v>9</v>
      </c>
    </row>
    <row r="5405" spans="1:10">
      <c r="A5405" s="11" t="s">
        <v>15993</v>
      </c>
      <c r="B5405" s="11" t="s">
        <v>3305</v>
      </c>
      <c r="C5405" s="11" t="s">
        <v>20426</v>
      </c>
      <c r="D5405" s="11" t="s">
        <v>16678</v>
      </c>
      <c r="E5405" s="11" t="s">
        <v>20463</v>
      </c>
      <c r="F5405" s="11" t="s">
        <v>18821</v>
      </c>
      <c r="G5405" s="11" t="s">
        <v>16003</v>
      </c>
      <c r="H5405" s="11" t="s">
        <v>16074</v>
      </c>
      <c r="I5405" s="11" t="s">
        <v>16049</v>
      </c>
      <c r="J5405" s="11">
        <v>9</v>
      </c>
    </row>
    <row r="5406" spans="1:10">
      <c r="A5406" s="11" t="s">
        <v>15993</v>
      </c>
      <c r="B5406" s="11" t="s">
        <v>20464</v>
      </c>
      <c r="C5406" s="11" t="s">
        <v>20426</v>
      </c>
      <c r="D5406" s="11" t="s">
        <v>17372</v>
      </c>
      <c r="E5406" s="11" t="s">
        <v>12197</v>
      </c>
      <c r="F5406" s="11" t="s">
        <v>16886</v>
      </c>
      <c r="G5406" s="11" t="s">
        <v>16003</v>
      </c>
      <c r="H5406" s="11" t="s">
        <v>16031</v>
      </c>
      <c r="I5406" s="11" t="s">
        <v>16049</v>
      </c>
      <c r="J5406" s="11">
        <v>9</v>
      </c>
    </row>
    <row r="5407" spans="1:10">
      <c r="A5407" s="11" t="s">
        <v>15993</v>
      </c>
      <c r="B5407" s="11" t="s">
        <v>11702</v>
      </c>
      <c r="C5407" s="11" t="s">
        <v>20426</v>
      </c>
      <c r="D5407" s="11" t="s">
        <v>16406</v>
      </c>
      <c r="E5407" s="11" t="s">
        <v>20465</v>
      </c>
      <c r="F5407" s="11" t="s">
        <v>17132</v>
      </c>
      <c r="G5407" s="11" t="s">
        <v>15997</v>
      </c>
      <c r="H5407" s="11" t="s">
        <v>12219</v>
      </c>
      <c r="I5407" s="11" t="s">
        <v>16019</v>
      </c>
      <c r="J5407" s="11">
        <v>9</v>
      </c>
    </row>
    <row r="5408" spans="1:10">
      <c r="A5408" s="11" t="s">
        <v>15993</v>
      </c>
      <c r="B5408" s="11" t="s">
        <v>11445</v>
      </c>
      <c r="C5408" s="11" t="s">
        <v>20426</v>
      </c>
      <c r="D5408" s="11" t="s">
        <v>16423</v>
      </c>
      <c r="E5408" s="11" t="s">
        <v>20466</v>
      </c>
      <c r="F5408" s="11" t="s">
        <v>16109</v>
      </c>
      <c r="G5408" s="11" t="s">
        <v>16003</v>
      </c>
      <c r="H5408" s="11" t="s">
        <v>847</v>
      </c>
      <c r="I5408" s="11" t="s">
        <v>16019</v>
      </c>
      <c r="J5408" s="11">
        <v>9</v>
      </c>
    </row>
    <row r="5409" spans="1:10">
      <c r="A5409" s="11" t="s">
        <v>15993</v>
      </c>
      <c r="B5409" s="11" t="s">
        <v>11824</v>
      </c>
      <c r="C5409" s="11" t="s">
        <v>20426</v>
      </c>
      <c r="D5409" s="11" t="s">
        <v>16428</v>
      </c>
      <c r="E5409" s="11" t="s">
        <v>16157</v>
      </c>
      <c r="F5409" s="11" t="s">
        <v>16797</v>
      </c>
      <c r="G5409" s="11" t="s">
        <v>16003</v>
      </c>
      <c r="H5409" s="11" t="s">
        <v>16074</v>
      </c>
      <c r="I5409" s="11" t="s">
        <v>15999</v>
      </c>
      <c r="J5409" s="11">
        <v>9</v>
      </c>
    </row>
    <row r="5410" spans="1:10">
      <c r="A5410" s="11" t="s">
        <v>16004</v>
      </c>
      <c r="B5410" s="11" t="s">
        <v>20467</v>
      </c>
      <c r="C5410" s="11" t="s">
        <v>20468</v>
      </c>
      <c r="D5410" s="11" t="s">
        <v>18226</v>
      </c>
      <c r="E5410" s="11" t="s">
        <v>4246</v>
      </c>
      <c r="F5410" s="11" t="s">
        <v>16306</v>
      </c>
      <c r="G5410" s="11" t="s">
        <v>16067</v>
      </c>
      <c r="H5410" s="11" t="s">
        <v>11233</v>
      </c>
      <c r="I5410" s="11" t="s">
        <v>16019</v>
      </c>
      <c r="J5410" s="11">
        <v>17</v>
      </c>
    </row>
    <row r="5411" spans="1:10">
      <c r="A5411" s="11" t="s">
        <v>15993</v>
      </c>
      <c r="B5411" s="11" t="s">
        <v>17914</v>
      </c>
      <c r="C5411" s="11" t="s">
        <v>20468</v>
      </c>
      <c r="D5411" s="11" t="s">
        <v>17390</v>
      </c>
      <c r="E5411" s="11" t="s">
        <v>4246</v>
      </c>
      <c r="F5411" s="11" t="s">
        <v>17270</v>
      </c>
      <c r="G5411" s="11" t="s">
        <v>16003</v>
      </c>
      <c r="H5411" s="11" t="s">
        <v>12219</v>
      </c>
      <c r="I5411" s="11" t="s">
        <v>15999</v>
      </c>
      <c r="J5411" s="11">
        <v>17</v>
      </c>
    </row>
    <row r="5412" spans="1:10">
      <c r="A5412" s="11" t="s">
        <v>15993</v>
      </c>
      <c r="B5412" s="11" t="s">
        <v>17301</v>
      </c>
      <c r="C5412" s="11" t="s">
        <v>20468</v>
      </c>
      <c r="D5412" s="11" t="s">
        <v>16705</v>
      </c>
      <c r="E5412" s="11" t="s">
        <v>11118</v>
      </c>
      <c r="F5412" s="11" t="s">
        <v>16455</v>
      </c>
      <c r="G5412" s="11" t="s">
        <v>15990</v>
      </c>
      <c r="H5412" s="11" t="s">
        <v>15998</v>
      </c>
      <c r="I5412" s="11" t="s">
        <v>16045</v>
      </c>
      <c r="J5412" s="11">
        <v>17</v>
      </c>
    </row>
    <row r="5413" spans="1:10">
      <c r="A5413" s="11" t="s">
        <v>15993</v>
      </c>
      <c r="B5413" s="11" t="s">
        <v>11231</v>
      </c>
      <c r="C5413" s="11" t="s">
        <v>20468</v>
      </c>
      <c r="D5413" s="11" t="s">
        <v>16451</v>
      </c>
      <c r="E5413" s="11" t="s">
        <v>11316</v>
      </c>
      <c r="F5413" s="11" t="s">
        <v>16271</v>
      </c>
      <c r="G5413" s="11" t="s">
        <v>16003</v>
      </c>
      <c r="H5413" s="11" t="s">
        <v>15998</v>
      </c>
      <c r="I5413" s="11" t="s">
        <v>16128</v>
      </c>
      <c r="J5413" s="11">
        <v>17</v>
      </c>
    </row>
    <row r="5414" spans="1:10">
      <c r="A5414" s="11" t="s">
        <v>15993</v>
      </c>
      <c r="B5414" s="11" t="s">
        <v>11670</v>
      </c>
      <c r="C5414" s="11" t="s">
        <v>20468</v>
      </c>
      <c r="D5414" s="11" t="s">
        <v>18638</v>
      </c>
      <c r="E5414" s="11" t="s">
        <v>280</v>
      </c>
      <c r="F5414" s="11" t="s">
        <v>16665</v>
      </c>
      <c r="G5414" s="11" t="s">
        <v>16003</v>
      </c>
      <c r="H5414" s="11" t="s">
        <v>16074</v>
      </c>
      <c r="I5414" s="11" t="s">
        <v>16049</v>
      </c>
      <c r="J5414" s="11">
        <v>17</v>
      </c>
    </row>
    <row r="5415" spans="1:10">
      <c r="A5415" s="11" t="s">
        <v>16004</v>
      </c>
      <c r="B5415" s="11" t="s">
        <v>2033</v>
      </c>
      <c r="C5415" s="11" t="s">
        <v>20468</v>
      </c>
      <c r="D5415" s="11" t="s">
        <v>16924</v>
      </c>
      <c r="E5415" s="11" t="s">
        <v>16373</v>
      </c>
      <c r="F5415" s="11" t="s">
        <v>17227</v>
      </c>
      <c r="G5415" s="11" t="s">
        <v>15997</v>
      </c>
      <c r="H5415" s="11" t="s">
        <v>11955</v>
      </c>
      <c r="I5415" s="11" t="s">
        <v>15999</v>
      </c>
      <c r="J5415" s="11">
        <v>17</v>
      </c>
    </row>
    <row r="5416" spans="1:10">
      <c r="A5416" s="11" t="s">
        <v>15993</v>
      </c>
      <c r="B5416" s="11" t="s">
        <v>18504</v>
      </c>
      <c r="C5416" s="11" t="s">
        <v>20468</v>
      </c>
      <c r="D5416" s="11" t="s">
        <v>17225</v>
      </c>
      <c r="E5416" s="11" t="s">
        <v>16110</v>
      </c>
      <c r="F5416" s="11" t="s">
        <v>16740</v>
      </c>
      <c r="G5416" s="11" t="s">
        <v>15997</v>
      </c>
      <c r="H5416" s="11" t="s">
        <v>16074</v>
      </c>
      <c r="I5416" s="11" t="s">
        <v>16342</v>
      </c>
      <c r="J5416" s="11">
        <v>17</v>
      </c>
    </row>
    <row r="5417" spans="1:10">
      <c r="A5417" s="11" t="s">
        <v>16004</v>
      </c>
      <c r="B5417" s="11" t="s">
        <v>16789</v>
      </c>
      <c r="C5417" s="11" t="s">
        <v>20468</v>
      </c>
      <c r="D5417" s="11" t="s">
        <v>17225</v>
      </c>
      <c r="E5417" s="11" t="s">
        <v>20469</v>
      </c>
      <c r="F5417" s="11" t="s">
        <v>16638</v>
      </c>
      <c r="G5417" s="11" t="s">
        <v>15997</v>
      </c>
      <c r="H5417" s="11" t="s">
        <v>11233</v>
      </c>
      <c r="I5417" s="11" t="s">
        <v>15999</v>
      </c>
      <c r="J5417" s="11">
        <v>17</v>
      </c>
    </row>
    <row r="5418" spans="1:10">
      <c r="A5418" s="11" t="s">
        <v>15993</v>
      </c>
      <c r="B5418" s="11" t="s">
        <v>5779</v>
      </c>
      <c r="C5418" s="11" t="s">
        <v>20468</v>
      </c>
      <c r="D5418" s="11" t="s">
        <v>17232</v>
      </c>
      <c r="E5418" s="11" t="s">
        <v>20470</v>
      </c>
      <c r="F5418" s="11" t="s">
        <v>17164</v>
      </c>
      <c r="G5418" s="11" t="s">
        <v>15997</v>
      </c>
      <c r="H5418" s="11" t="s">
        <v>16074</v>
      </c>
      <c r="I5418" s="11" t="s">
        <v>16019</v>
      </c>
      <c r="J5418" s="11">
        <v>16</v>
      </c>
    </row>
    <row r="5419" spans="1:10">
      <c r="A5419" s="11" t="s">
        <v>15993</v>
      </c>
      <c r="B5419" s="11" t="s">
        <v>17370</v>
      </c>
      <c r="C5419" s="11" t="s">
        <v>20468</v>
      </c>
      <c r="D5419" s="11" t="s">
        <v>16927</v>
      </c>
      <c r="E5419" s="11" t="s">
        <v>16012</v>
      </c>
      <c r="F5419" s="11" t="s">
        <v>16945</v>
      </c>
      <c r="G5419" s="11" t="s">
        <v>16003</v>
      </c>
      <c r="H5419" s="11" t="s">
        <v>16074</v>
      </c>
      <c r="I5419" s="11" t="s">
        <v>16049</v>
      </c>
      <c r="J5419" s="11">
        <v>16</v>
      </c>
    </row>
    <row r="5420" spans="1:10">
      <c r="A5420" s="11" t="s">
        <v>15993</v>
      </c>
      <c r="B5420" s="11" t="s">
        <v>11407</v>
      </c>
      <c r="C5420" s="11" t="s">
        <v>20468</v>
      </c>
      <c r="D5420" s="11" t="s">
        <v>17082</v>
      </c>
      <c r="E5420" s="11" t="s">
        <v>16878</v>
      </c>
      <c r="F5420" s="11" t="s">
        <v>17290</v>
      </c>
      <c r="G5420" s="11" t="s">
        <v>16003</v>
      </c>
      <c r="H5420" s="11" t="s">
        <v>12219</v>
      </c>
      <c r="I5420" s="11" t="s">
        <v>16049</v>
      </c>
      <c r="J5420" s="11">
        <v>16</v>
      </c>
    </row>
    <row r="5421" spans="1:10">
      <c r="A5421" s="11" t="s">
        <v>15993</v>
      </c>
      <c r="B5421" s="11" t="s">
        <v>11756</v>
      </c>
      <c r="C5421" s="11" t="s">
        <v>20468</v>
      </c>
      <c r="D5421" s="11" t="s">
        <v>17082</v>
      </c>
      <c r="E5421" s="11" t="s">
        <v>4246</v>
      </c>
      <c r="F5421" s="11" t="s">
        <v>16517</v>
      </c>
      <c r="G5421" s="11" t="s">
        <v>16003</v>
      </c>
      <c r="H5421" s="11" t="s">
        <v>16084</v>
      </c>
      <c r="I5421" s="11" t="s">
        <v>15999</v>
      </c>
      <c r="J5421" s="11">
        <v>16</v>
      </c>
    </row>
    <row r="5422" spans="1:10">
      <c r="A5422" s="11" t="s">
        <v>15986</v>
      </c>
      <c r="B5422" s="11" t="s">
        <v>13272</v>
      </c>
      <c r="C5422" s="11" t="s">
        <v>20468</v>
      </c>
      <c r="D5422" s="11" t="s">
        <v>16741</v>
      </c>
      <c r="E5422" s="11" t="s">
        <v>58</v>
      </c>
      <c r="F5422" s="11" t="s">
        <v>16742</v>
      </c>
      <c r="G5422" s="11" t="s">
        <v>16003</v>
      </c>
      <c r="H5422" s="11" t="s">
        <v>15991</v>
      </c>
      <c r="I5422" s="11" t="s">
        <v>16019</v>
      </c>
      <c r="J5422" s="11">
        <v>16</v>
      </c>
    </row>
    <row r="5423" spans="1:10">
      <c r="A5423" s="11" t="s">
        <v>16004</v>
      </c>
      <c r="B5423" s="11" t="s">
        <v>18004</v>
      </c>
      <c r="C5423" s="11" t="s">
        <v>20468</v>
      </c>
      <c r="D5423" s="11" t="s">
        <v>16071</v>
      </c>
      <c r="E5423" s="11" t="s">
        <v>16064</v>
      </c>
      <c r="F5423" s="11" t="s">
        <v>16534</v>
      </c>
      <c r="G5423" s="11" t="s">
        <v>15997</v>
      </c>
      <c r="H5423" s="11" t="s">
        <v>11233</v>
      </c>
      <c r="I5423" s="11" t="s">
        <v>16019</v>
      </c>
      <c r="J5423" s="11">
        <v>16</v>
      </c>
    </row>
    <row r="5424" spans="1:10">
      <c r="A5424" s="11" t="s">
        <v>16014</v>
      </c>
      <c r="B5424" s="11" t="s">
        <v>20183</v>
      </c>
      <c r="C5424" s="11" t="s">
        <v>20468</v>
      </c>
      <c r="D5424" s="11" t="s">
        <v>17087</v>
      </c>
      <c r="E5424" s="11" t="s">
        <v>368</v>
      </c>
      <c r="F5424" s="11" t="s">
        <v>18599</v>
      </c>
      <c r="G5424" s="11" t="s">
        <v>15990</v>
      </c>
      <c r="H5424" s="11" t="s">
        <v>11141</v>
      </c>
      <c r="I5424" s="11" t="s">
        <v>15999</v>
      </c>
      <c r="J5424" s="11">
        <v>16</v>
      </c>
    </row>
    <row r="5425" spans="1:10">
      <c r="A5425" s="11" t="s">
        <v>15993</v>
      </c>
      <c r="B5425" s="11" t="s">
        <v>14455</v>
      </c>
      <c r="C5425" s="11" t="s">
        <v>20468</v>
      </c>
      <c r="D5425" s="11" t="s">
        <v>17087</v>
      </c>
      <c r="E5425" s="11" t="s">
        <v>16043</v>
      </c>
      <c r="F5425" s="11" t="s">
        <v>16470</v>
      </c>
      <c r="G5425" s="11" t="s">
        <v>15997</v>
      </c>
      <c r="H5425" s="11" t="s">
        <v>15998</v>
      </c>
      <c r="I5425" s="11" t="s">
        <v>16036</v>
      </c>
      <c r="J5425" s="11">
        <v>16</v>
      </c>
    </row>
    <row r="5426" spans="1:10">
      <c r="A5426" s="11" t="s">
        <v>15986</v>
      </c>
      <c r="B5426" s="11" t="s">
        <v>15682</v>
      </c>
      <c r="C5426" s="11" t="s">
        <v>20468</v>
      </c>
      <c r="D5426" s="11" t="s">
        <v>16082</v>
      </c>
      <c r="E5426" s="11" t="s">
        <v>16110</v>
      </c>
      <c r="F5426" s="11" t="s">
        <v>17024</v>
      </c>
      <c r="G5426" s="11" t="s">
        <v>15997</v>
      </c>
      <c r="H5426" s="11" t="s">
        <v>15991</v>
      </c>
      <c r="I5426" s="11" t="s">
        <v>16019</v>
      </c>
      <c r="J5426" s="11">
        <v>16</v>
      </c>
    </row>
    <row r="5427" spans="1:10">
      <c r="A5427" s="11" t="s">
        <v>15986</v>
      </c>
      <c r="B5427" s="11" t="s">
        <v>14940</v>
      </c>
      <c r="C5427" s="11" t="s">
        <v>20468</v>
      </c>
      <c r="D5427" s="11" t="s">
        <v>16082</v>
      </c>
      <c r="E5427" s="11" t="s">
        <v>16110</v>
      </c>
      <c r="F5427" s="11" t="s">
        <v>16101</v>
      </c>
      <c r="G5427" s="11" t="s">
        <v>15997</v>
      </c>
      <c r="H5427" s="11" t="s">
        <v>15991</v>
      </c>
      <c r="I5427" s="11" t="s">
        <v>15999</v>
      </c>
      <c r="J5427" s="11">
        <v>16</v>
      </c>
    </row>
    <row r="5428" spans="1:10">
      <c r="A5428" s="11" t="s">
        <v>15993</v>
      </c>
      <c r="B5428" s="11" t="s">
        <v>15251</v>
      </c>
      <c r="C5428" s="11" t="s">
        <v>20468</v>
      </c>
      <c r="D5428" s="11" t="s">
        <v>16082</v>
      </c>
      <c r="E5428" s="11" t="s">
        <v>368</v>
      </c>
      <c r="F5428" s="11" t="s">
        <v>16191</v>
      </c>
      <c r="G5428" s="11" t="s">
        <v>15990</v>
      </c>
      <c r="H5428" s="11" t="s">
        <v>16061</v>
      </c>
      <c r="I5428" s="11" t="s">
        <v>16128</v>
      </c>
      <c r="J5428" s="11">
        <v>16</v>
      </c>
    </row>
    <row r="5429" spans="1:10">
      <c r="A5429" s="11" t="s">
        <v>15993</v>
      </c>
      <c r="B5429" s="11" t="s">
        <v>15250</v>
      </c>
      <c r="C5429" s="11" t="s">
        <v>20468</v>
      </c>
      <c r="D5429" s="11" t="s">
        <v>16492</v>
      </c>
      <c r="E5429" s="11" t="s">
        <v>17865</v>
      </c>
      <c r="F5429" s="11" t="s">
        <v>16109</v>
      </c>
      <c r="G5429" s="11" t="s">
        <v>15990</v>
      </c>
      <c r="H5429" s="11" t="s">
        <v>16084</v>
      </c>
      <c r="I5429" s="11" t="s">
        <v>16128</v>
      </c>
      <c r="J5429" s="11">
        <v>15</v>
      </c>
    </row>
    <row r="5430" spans="1:10">
      <c r="A5430" s="11" t="s">
        <v>15993</v>
      </c>
      <c r="B5430" s="11" t="s">
        <v>20471</v>
      </c>
      <c r="C5430" s="11" t="s">
        <v>20468</v>
      </c>
      <c r="D5430" s="11" t="s">
        <v>16119</v>
      </c>
      <c r="E5430" s="11" t="s">
        <v>17514</v>
      </c>
      <c r="F5430" s="11" t="s">
        <v>16017</v>
      </c>
      <c r="G5430" s="11" t="s">
        <v>15997</v>
      </c>
      <c r="H5430" s="11" t="s">
        <v>847</v>
      </c>
      <c r="I5430" s="11" t="s">
        <v>15999</v>
      </c>
      <c r="J5430" s="11">
        <v>15</v>
      </c>
    </row>
    <row r="5431" spans="1:10">
      <c r="A5431" s="11" t="s">
        <v>15993</v>
      </c>
      <c r="B5431" s="11" t="s">
        <v>5662</v>
      </c>
      <c r="C5431" s="11" t="s">
        <v>20468</v>
      </c>
      <c r="D5431" s="11" t="s">
        <v>16121</v>
      </c>
      <c r="E5431" s="11" t="s">
        <v>16059</v>
      </c>
      <c r="F5431" s="11" t="s">
        <v>16570</v>
      </c>
      <c r="G5431" s="11" t="s">
        <v>15997</v>
      </c>
      <c r="H5431" s="11" t="s">
        <v>847</v>
      </c>
      <c r="I5431" s="11" t="s">
        <v>15999</v>
      </c>
      <c r="J5431" s="11">
        <v>15</v>
      </c>
    </row>
    <row r="5432" spans="1:10">
      <c r="A5432" s="11" t="s">
        <v>16004</v>
      </c>
      <c r="B5432" s="11" t="s">
        <v>14640</v>
      </c>
      <c r="C5432" s="11" t="s">
        <v>20468</v>
      </c>
      <c r="D5432" s="11" t="s">
        <v>17440</v>
      </c>
      <c r="E5432" s="11" t="s">
        <v>16059</v>
      </c>
      <c r="F5432" s="11" t="s">
        <v>16959</v>
      </c>
      <c r="G5432" s="11" t="s">
        <v>15997</v>
      </c>
      <c r="H5432" s="11" t="s">
        <v>11963</v>
      </c>
      <c r="I5432" s="11" t="s">
        <v>15999</v>
      </c>
      <c r="J5432" s="11">
        <v>15</v>
      </c>
    </row>
    <row r="5433" spans="1:10">
      <c r="A5433" s="11" t="s">
        <v>16004</v>
      </c>
      <c r="B5433" s="11" t="s">
        <v>20472</v>
      </c>
      <c r="C5433" s="11" t="s">
        <v>20468</v>
      </c>
      <c r="D5433" s="11" t="s">
        <v>16524</v>
      </c>
      <c r="E5433" s="11" t="s">
        <v>16134</v>
      </c>
      <c r="F5433" s="11" t="s">
        <v>16731</v>
      </c>
      <c r="G5433" s="11" t="s">
        <v>15997</v>
      </c>
      <c r="H5433" s="11" t="s">
        <v>11233</v>
      </c>
      <c r="I5433" s="11" t="s">
        <v>16045</v>
      </c>
      <c r="J5433" s="11">
        <v>14</v>
      </c>
    </row>
    <row r="5434" spans="1:10">
      <c r="A5434" s="11" t="s">
        <v>15993</v>
      </c>
      <c r="B5434" s="11" t="s">
        <v>11725</v>
      </c>
      <c r="C5434" s="11" t="s">
        <v>20468</v>
      </c>
      <c r="D5434" s="11" t="s">
        <v>16164</v>
      </c>
      <c r="E5434" s="11" t="s">
        <v>16006</v>
      </c>
      <c r="F5434" s="11" t="s">
        <v>16640</v>
      </c>
      <c r="G5434" s="11" t="s">
        <v>15997</v>
      </c>
      <c r="H5434" s="11" t="s">
        <v>16026</v>
      </c>
      <c r="I5434" s="11" t="s">
        <v>16128</v>
      </c>
      <c r="J5434" s="11">
        <v>14</v>
      </c>
    </row>
    <row r="5435" spans="1:10">
      <c r="A5435" s="11" t="s">
        <v>15986</v>
      </c>
      <c r="B5435" s="11" t="s">
        <v>17600</v>
      </c>
      <c r="C5435" s="11" t="s">
        <v>20468</v>
      </c>
      <c r="D5435" s="11" t="s">
        <v>16778</v>
      </c>
      <c r="E5435" s="11" t="s">
        <v>16059</v>
      </c>
      <c r="F5435" s="11" t="s">
        <v>16458</v>
      </c>
      <c r="G5435" s="11" t="s">
        <v>15997</v>
      </c>
      <c r="H5435" s="11" t="s">
        <v>16035</v>
      </c>
      <c r="I5435" s="11" t="s">
        <v>15999</v>
      </c>
      <c r="J5435" s="11">
        <v>14</v>
      </c>
    </row>
    <row r="5436" spans="1:10">
      <c r="A5436" s="11" t="s">
        <v>15993</v>
      </c>
      <c r="B5436" s="11" t="s">
        <v>17680</v>
      </c>
      <c r="C5436" s="11" t="s">
        <v>20468</v>
      </c>
      <c r="D5436" s="11" t="s">
        <v>16782</v>
      </c>
      <c r="E5436" s="11" t="s">
        <v>16043</v>
      </c>
      <c r="F5436" s="11" t="s">
        <v>16939</v>
      </c>
      <c r="G5436" s="11" t="s">
        <v>16003</v>
      </c>
      <c r="H5436" s="11" t="s">
        <v>16123</v>
      </c>
      <c r="I5436" s="11" t="s">
        <v>16128</v>
      </c>
      <c r="J5436" s="11">
        <v>14</v>
      </c>
    </row>
    <row r="5437" spans="1:10">
      <c r="A5437" s="11" t="s">
        <v>15993</v>
      </c>
      <c r="B5437" s="11" t="s">
        <v>20473</v>
      </c>
      <c r="C5437" s="11" t="s">
        <v>20468</v>
      </c>
      <c r="D5437" s="11" t="s">
        <v>17275</v>
      </c>
      <c r="E5437" s="11" t="s">
        <v>4246</v>
      </c>
      <c r="F5437" s="11" t="s">
        <v>16945</v>
      </c>
      <c r="G5437" s="11" t="s">
        <v>15990</v>
      </c>
      <c r="H5437" s="11" t="s">
        <v>15998</v>
      </c>
      <c r="I5437" s="11" t="s">
        <v>17154</v>
      </c>
      <c r="J5437" s="11">
        <v>14</v>
      </c>
    </row>
    <row r="5438" spans="1:10">
      <c r="A5438" s="11" t="s">
        <v>15993</v>
      </c>
      <c r="B5438" s="11" t="s">
        <v>18318</v>
      </c>
      <c r="C5438" s="11" t="s">
        <v>20468</v>
      </c>
      <c r="D5438" s="11" t="s">
        <v>17275</v>
      </c>
      <c r="E5438" s="11" t="s">
        <v>20474</v>
      </c>
      <c r="F5438" s="11" t="s">
        <v>16638</v>
      </c>
      <c r="G5438" s="11" t="s">
        <v>15997</v>
      </c>
      <c r="H5438" s="11" t="s">
        <v>16084</v>
      </c>
      <c r="I5438" s="11" t="s">
        <v>15999</v>
      </c>
      <c r="J5438" s="11">
        <v>14</v>
      </c>
    </row>
    <row r="5439" spans="1:10">
      <c r="A5439" s="11" t="s">
        <v>15993</v>
      </c>
      <c r="B5439" s="11" t="s">
        <v>13328</v>
      </c>
      <c r="C5439" s="11" t="s">
        <v>20468</v>
      </c>
      <c r="D5439" s="11" t="s">
        <v>16193</v>
      </c>
      <c r="E5439" s="11" t="s">
        <v>20475</v>
      </c>
      <c r="F5439" s="11" t="s">
        <v>17471</v>
      </c>
      <c r="G5439" s="11" t="s">
        <v>15997</v>
      </c>
      <c r="H5439" s="11" t="s">
        <v>16026</v>
      </c>
      <c r="I5439" s="11" t="s">
        <v>16036</v>
      </c>
      <c r="J5439" s="11">
        <v>14</v>
      </c>
    </row>
    <row r="5440" spans="1:10">
      <c r="A5440" s="11" t="s">
        <v>16014</v>
      </c>
      <c r="B5440" s="11" t="s">
        <v>20476</v>
      </c>
      <c r="C5440" s="11" t="s">
        <v>20468</v>
      </c>
      <c r="D5440" s="11" t="s">
        <v>16195</v>
      </c>
      <c r="E5440" s="11" t="s">
        <v>16043</v>
      </c>
      <c r="F5440" s="11" t="s">
        <v>18062</v>
      </c>
      <c r="G5440" s="11" t="s">
        <v>15997</v>
      </c>
      <c r="H5440" s="11" t="s">
        <v>15991</v>
      </c>
      <c r="I5440" s="11" t="s">
        <v>15999</v>
      </c>
      <c r="J5440" s="11">
        <v>14</v>
      </c>
    </row>
    <row r="5441" spans="1:10">
      <c r="A5441" s="11" t="s">
        <v>15993</v>
      </c>
      <c r="B5441" s="11" t="s">
        <v>12589</v>
      </c>
      <c r="C5441" s="11" t="s">
        <v>20468</v>
      </c>
      <c r="D5441" s="11" t="s">
        <v>17468</v>
      </c>
      <c r="E5441" s="11" t="s">
        <v>4722</v>
      </c>
      <c r="F5441" s="11" t="s">
        <v>16189</v>
      </c>
      <c r="G5441" s="11" t="s">
        <v>15990</v>
      </c>
      <c r="H5441" s="11" t="s">
        <v>16026</v>
      </c>
      <c r="I5441" s="11" t="s">
        <v>16128</v>
      </c>
      <c r="J5441" s="11">
        <v>14</v>
      </c>
    </row>
    <row r="5442" spans="1:10">
      <c r="A5442" s="11" t="s">
        <v>15986</v>
      </c>
      <c r="B5442" s="11" t="s">
        <v>562</v>
      </c>
      <c r="C5442" s="11" t="s">
        <v>20468</v>
      </c>
      <c r="D5442" s="11" t="s">
        <v>17677</v>
      </c>
      <c r="E5442" s="11" t="s">
        <v>3167</v>
      </c>
      <c r="F5442" s="11" t="s">
        <v>19402</v>
      </c>
      <c r="G5442" s="11" t="s">
        <v>16003</v>
      </c>
      <c r="H5442" s="11" t="s">
        <v>16008</v>
      </c>
      <c r="I5442" s="11" t="s">
        <v>16192</v>
      </c>
      <c r="J5442" s="11">
        <v>13</v>
      </c>
    </row>
    <row r="5443" spans="1:10">
      <c r="A5443" s="11" t="s">
        <v>15986</v>
      </c>
      <c r="B5443" s="11" t="s">
        <v>11201</v>
      </c>
      <c r="C5443" s="11" t="s">
        <v>20468</v>
      </c>
      <c r="D5443" s="11" t="s">
        <v>17147</v>
      </c>
      <c r="E5443" s="11" t="s">
        <v>16012</v>
      </c>
      <c r="F5443" s="11" t="s">
        <v>20477</v>
      </c>
      <c r="G5443" s="11" t="s">
        <v>15997</v>
      </c>
      <c r="H5443" s="11" t="s">
        <v>11136</v>
      </c>
      <c r="I5443" s="11" t="s">
        <v>15999</v>
      </c>
      <c r="J5443" s="11">
        <v>13</v>
      </c>
    </row>
    <row r="5444" spans="1:10">
      <c r="A5444" s="11" t="s">
        <v>15993</v>
      </c>
      <c r="B5444" s="11" t="s">
        <v>12040</v>
      </c>
      <c r="C5444" s="11" t="s">
        <v>20468</v>
      </c>
      <c r="D5444" s="11" t="s">
        <v>16231</v>
      </c>
      <c r="E5444" s="11" t="s">
        <v>16110</v>
      </c>
      <c r="F5444" s="11" t="s">
        <v>17138</v>
      </c>
      <c r="G5444" s="11" t="s">
        <v>15997</v>
      </c>
      <c r="H5444" s="11" t="s">
        <v>16074</v>
      </c>
      <c r="I5444" s="11" t="s">
        <v>16049</v>
      </c>
      <c r="J5444" s="11">
        <v>13</v>
      </c>
    </row>
    <row r="5445" spans="1:10">
      <c r="A5445" s="11" t="s">
        <v>16004</v>
      </c>
      <c r="B5445" s="11" t="s">
        <v>20478</v>
      </c>
      <c r="C5445" s="11" t="s">
        <v>20468</v>
      </c>
      <c r="D5445" s="11" t="s">
        <v>17298</v>
      </c>
      <c r="E5445" s="11" t="s">
        <v>622</v>
      </c>
      <c r="F5445" s="11" t="s">
        <v>15989</v>
      </c>
      <c r="G5445" s="11" t="s">
        <v>15997</v>
      </c>
      <c r="H5445" s="11" t="s">
        <v>11141</v>
      </c>
      <c r="I5445" s="11" t="s">
        <v>15999</v>
      </c>
      <c r="J5445" s="11">
        <v>13</v>
      </c>
    </row>
    <row r="5446" spans="1:10">
      <c r="A5446" s="11" t="s">
        <v>15993</v>
      </c>
      <c r="B5446" s="11" t="s">
        <v>7998</v>
      </c>
      <c r="C5446" s="11" t="s">
        <v>20468</v>
      </c>
      <c r="D5446" s="11" t="s">
        <v>16259</v>
      </c>
      <c r="E5446" s="11" t="s">
        <v>16059</v>
      </c>
      <c r="F5446" s="11" t="s">
        <v>16077</v>
      </c>
      <c r="G5446" s="11" t="s">
        <v>15997</v>
      </c>
      <c r="H5446" s="11" t="s">
        <v>15998</v>
      </c>
      <c r="I5446" s="11" t="s">
        <v>15999</v>
      </c>
      <c r="J5446" s="11">
        <v>13</v>
      </c>
    </row>
    <row r="5447" spans="1:10">
      <c r="A5447" s="11" t="s">
        <v>15993</v>
      </c>
      <c r="B5447" s="11" t="s">
        <v>18229</v>
      </c>
      <c r="C5447" s="11" t="s">
        <v>20468</v>
      </c>
      <c r="D5447" s="11" t="s">
        <v>17491</v>
      </c>
      <c r="E5447" s="11" t="s">
        <v>16059</v>
      </c>
      <c r="F5447" s="11" t="s">
        <v>16111</v>
      </c>
      <c r="G5447" s="11" t="s">
        <v>15997</v>
      </c>
      <c r="H5447" s="11" t="s">
        <v>16074</v>
      </c>
      <c r="I5447" s="11" t="s">
        <v>15999</v>
      </c>
      <c r="J5447" s="11">
        <v>12</v>
      </c>
    </row>
    <row r="5448" spans="1:10">
      <c r="A5448" s="11" t="s">
        <v>15986</v>
      </c>
      <c r="B5448" s="11" t="s">
        <v>20479</v>
      </c>
      <c r="C5448" s="11" t="s">
        <v>20468</v>
      </c>
      <c r="D5448" s="11" t="s">
        <v>17698</v>
      </c>
      <c r="E5448" s="11" t="s">
        <v>20480</v>
      </c>
      <c r="F5448" s="11" t="s">
        <v>20481</v>
      </c>
      <c r="G5448" s="11" t="s">
        <v>16003</v>
      </c>
      <c r="H5448" s="11" t="s">
        <v>16035</v>
      </c>
      <c r="I5448" s="11" t="s">
        <v>16219</v>
      </c>
      <c r="J5448" s="11">
        <v>12</v>
      </c>
    </row>
    <row r="5449" spans="1:10">
      <c r="A5449" s="11" t="s">
        <v>15993</v>
      </c>
      <c r="B5449" s="11" t="s">
        <v>14267</v>
      </c>
      <c r="C5449" s="11" t="s">
        <v>20468</v>
      </c>
      <c r="D5449" s="11" t="s">
        <v>17867</v>
      </c>
      <c r="E5449" s="11" t="s">
        <v>18712</v>
      </c>
      <c r="F5449" s="11" t="s">
        <v>17512</v>
      </c>
      <c r="G5449" s="11" t="s">
        <v>16003</v>
      </c>
      <c r="H5449" s="11" t="s">
        <v>16074</v>
      </c>
      <c r="I5449" s="11" t="s">
        <v>16049</v>
      </c>
      <c r="J5449" s="11">
        <v>12</v>
      </c>
    </row>
    <row r="5450" spans="1:10">
      <c r="A5450" s="11" t="s">
        <v>16004</v>
      </c>
      <c r="B5450" s="11" t="s">
        <v>20430</v>
      </c>
      <c r="C5450" s="11" t="s">
        <v>20468</v>
      </c>
      <c r="D5450" s="11" t="s">
        <v>18399</v>
      </c>
      <c r="E5450" s="11" t="s">
        <v>20482</v>
      </c>
      <c r="F5450" s="11" t="s">
        <v>18450</v>
      </c>
      <c r="G5450" s="11" t="s">
        <v>15997</v>
      </c>
      <c r="H5450" s="11" t="s">
        <v>11141</v>
      </c>
      <c r="I5450" s="11" t="s">
        <v>15999</v>
      </c>
      <c r="J5450" s="11">
        <v>12</v>
      </c>
    </row>
    <row r="5451" spans="1:10">
      <c r="A5451" s="11" t="s">
        <v>16004</v>
      </c>
      <c r="B5451" s="11" t="s">
        <v>20430</v>
      </c>
      <c r="C5451" s="11" t="s">
        <v>20468</v>
      </c>
      <c r="D5451" s="11" t="s">
        <v>17605</v>
      </c>
      <c r="E5451" s="11" t="s">
        <v>4246</v>
      </c>
      <c r="F5451" s="11" t="s">
        <v>18450</v>
      </c>
      <c r="G5451" s="11" t="s">
        <v>16067</v>
      </c>
      <c r="H5451" s="11" t="s">
        <v>11141</v>
      </c>
      <c r="I5451" s="11" t="s">
        <v>15999</v>
      </c>
      <c r="J5451" s="11">
        <v>12</v>
      </c>
    </row>
    <row r="5452" spans="1:10">
      <c r="A5452" s="11" t="s">
        <v>15993</v>
      </c>
      <c r="B5452" s="11" t="s">
        <v>13486</v>
      </c>
      <c r="C5452" s="11" t="s">
        <v>20468</v>
      </c>
      <c r="D5452" s="11" t="s">
        <v>16592</v>
      </c>
      <c r="E5452" s="11" t="s">
        <v>16087</v>
      </c>
      <c r="F5452" s="11" t="s">
        <v>16077</v>
      </c>
      <c r="G5452" s="11" t="s">
        <v>15997</v>
      </c>
      <c r="H5452" s="11" t="s">
        <v>16031</v>
      </c>
      <c r="I5452" s="11" t="s">
        <v>18194</v>
      </c>
      <c r="J5452" s="11">
        <v>12</v>
      </c>
    </row>
    <row r="5453" spans="1:10">
      <c r="A5453" s="11" t="s">
        <v>15993</v>
      </c>
      <c r="B5453" s="11" t="s">
        <v>14940</v>
      </c>
      <c r="C5453" s="11" t="s">
        <v>20468</v>
      </c>
      <c r="D5453" s="11" t="s">
        <v>17157</v>
      </c>
      <c r="E5453" s="11" t="s">
        <v>16919</v>
      </c>
      <c r="F5453" s="11" t="s">
        <v>16022</v>
      </c>
      <c r="G5453" s="11" t="s">
        <v>15990</v>
      </c>
      <c r="H5453" s="11" t="s">
        <v>12219</v>
      </c>
      <c r="I5453" s="11" t="s">
        <v>16342</v>
      </c>
      <c r="J5453" s="11">
        <v>12</v>
      </c>
    </row>
    <row r="5454" spans="1:10">
      <c r="A5454" s="11" t="s">
        <v>16004</v>
      </c>
      <c r="B5454" s="11" t="s">
        <v>12040</v>
      </c>
      <c r="C5454" s="11" t="s">
        <v>20468</v>
      </c>
      <c r="D5454" s="11" t="s">
        <v>16277</v>
      </c>
      <c r="E5454" s="11" t="s">
        <v>16675</v>
      </c>
      <c r="F5454" s="11" t="s">
        <v>16502</v>
      </c>
      <c r="G5454" s="11" t="s">
        <v>15997</v>
      </c>
      <c r="H5454" s="11" t="s">
        <v>11233</v>
      </c>
      <c r="I5454" s="11" t="s">
        <v>15999</v>
      </c>
      <c r="J5454" s="11">
        <v>12</v>
      </c>
    </row>
    <row r="5455" spans="1:10">
      <c r="A5455" s="11" t="s">
        <v>15986</v>
      </c>
      <c r="B5455" s="11" t="s">
        <v>20483</v>
      </c>
      <c r="C5455" s="11" t="s">
        <v>20468</v>
      </c>
      <c r="D5455" s="11" t="s">
        <v>16277</v>
      </c>
      <c r="E5455" s="11" t="s">
        <v>16016</v>
      </c>
      <c r="F5455" s="11" t="s">
        <v>16185</v>
      </c>
      <c r="G5455" s="11" t="s">
        <v>15990</v>
      </c>
      <c r="H5455" s="11" t="s">
        <v>11955</v>
      </c>
      <c r="I5455" s="11" t="s">
        <v>16057</v>
      </c>
      <c r="J5455" s="11">
        <v>12</v>
      </c>
    </row>
    <row r="5456" spans="1:10">
      <c r="A5456" s="11" t="s">
        <v>15993</v>
      </c>
      <c r="B5456" s="11" t="s">
        <v>18113</v>
      </c>
      <c r="C5456" s="11" t="s">
        <v>20468</v>
      </c>
      <c r="D5456" s="11" t="s">
        <v>17320</v>
      </c>
      <c r="E5456" s="11" t="s">
        <v>16059</v>
      </c>
      <c r="F5456" s="11" t="s">
        <v>17573</v>
      </c>
      <c r="G5456" s="11" t="s">
        <v>15997</v>
      </c>
      <c r="H5456" s="11" t="s">
        <v>16074</v>
      </c>
      <c r="I5456" s="11" t="s">
        <v>15999</v>
      </c>
      <c r="J5456" s="11">
        <v>12</v>
      </c>
    </row>
    <row r="5457" spans="1:10">
      <c r="A5457" s="11" t="s">
        <v>16004</v>
      </c>
      <c r="B5457" s="11" t="s">
        <v>12465</v>
      </c>
      <c r="C5457" s="11" t="s">
        <v>20468</v>
      </c>
      <c r="D5457" s="11" t="s">
        <v>17714</v>
      </c>
      <c r="E5457" s="11" t="s">
        <v>2782</v>
      </c>
      <c r="F5457" s="11" t="s">
        <v>16010</v>
      </c>
      <c r="G5457" s="11" t="s">
        <v>15997</v>
      </c>
      <c r="H5457" s="11" t="s">
        <v>11233</v>
      </c>
      <c r="I5457" s="11" t="s">
        <v>16036</v>
      </c>
      <c r="J5457" s="11">
        <v>12</v>
      </c>
    </row>
    <row r="5458" spans="1:10">
      <c r="A5458" s="11" t="s">
        <v>16014</v>
      </c>
      <c r="B5458" s="11" t="s">
        <v>11184</v>
      </c>
      <c r="C5458" s="11" t="s">
        <v>20468</v>
      </c>
      <c r="D5458" s="11" t="s">
        <v>16284</v>
      </c>
      <c r="E5458" s="11" t="s">
        <v>2782</v>
      </c>
      <c r="F5458" s="11" t="s">
        <v>18533</v>
      </c>
      <c r="G5458" s="11" t="s">
        <v>15990</v>
      </c>
      <c r="H5458" s="11" t="s">
        <v>16023</v>
      </c>
      <c r="I5458" s="11" t="s">
        <v>16615</v>
      </c>
      <c r="J5458" s="11">
        <v>12</v>
      </c>
    </row>
    <row r="5459" spans="1:10">
      <c r="A5459" s="11" t="s">
        <v>16004</v>
      </c>
      <c r="B5459" s="11" t="s">
        <v>17404</v>
      </c>
      <c r="C5459" s="11" t="s">
        <v>20468</v>
      </c>
      <c r="D5459" s="11" t="s">
        <v>16290</v>
      </c>
      <c r="E5459" s="11" t="s">
        <v>20484</v>
      </c>
      <c r="F5459" s="11" t="s">
        <v>16405</v>
      </c>
      <c r="G5459" s="11" t="s">
        <v>15997</v>
      </c>
      <c r="H5459" s="11" t="s">
        <v>11141</v>
      </c>
      <c r="I5459" s="11" t="s">
        <v>15999</v>
      </c>
      <c r="J5459" s="11">
        <v>11</v>
      </c>
    </row>
    <row r="5460" spans="1:10">
      <c r="A5460" s="11" t="s">
        <v>15986</v>
      </c>
      <c r="B5460" s="11" t="s">
        <v>3305</v>
      </c>
      <c r="C5460" s="11" t="s">
        <v>20468</v>
      </c>
      <c r="D5460" s="11" t="s">
        <v>16316</v>
      </c>
      <c r="E5460" s="11" t="s">
        <v>16552</v>
      </c>
      <c r="F5460" s="11" t="s">
        <v>17950</v>
      </c>
      <c r="G5460" s="11" t="s">
        <v>16003</v>
      </c>
      <c r="H5460" s="11" t="s">
        <v>11955</v>
      </c>
      <c r="I5460" s="11" t="s">
        <v>15999</v>
      </c>
      <c r="J5460" s="11">
        <v>11</v>
      </c>
    </row>
    <row r="5461" spans="1:10">
      <c r="A5461" s="11" t="s">
        <v>15993</v>
      </c>
      <c r="B5461" s="11" t="s">
        <v>15611</v>
      </c>
      <c r="C5461" s="11" t="s">
        <v>20468</v>
      </c>
      <c r="D5461" s="11" t="s">
        <v>16320</v>
      </c>
      <c r="E5461" s="11" t="s">
        <v>17816</v>
      </c>
      <c r="F5461" s="11" t="s">
        <v>16312</v>
      </c>
      <c r="G5461" s="11" t="s">
        <v>16003</v>
      </c>
      <c r="H5461" s="11" t="s">
        <v>16074</v>
      </c>
      <c r="I5461" s="11" t="s">
        <v>16049</v>
      </c>
      <c r="J5461" s="11">
        <v>11</v>
      </c>
    </row>
    <row r="5462" spans="1:10">
      <c r="A5462" s="11" t="s">
        <v>16004</v>
      </c>
      <c r="B5462" s="11" t="s">
        <v>11167</v>
      </c>
      <c r="C5462" s="11" t="s">
        <v>20468</v>
      </c>
      <c r="D5462" s="11" t="s">
        <v>16326</v>
      </c>
      <c r="E5462" s="11" t="s">
        <v>16776</v>
      </c>
      <c r="F5462" s="11" t="s">
        <v>17618</v>
      </c>
      <c r="G5462" s="11" t="s">
        <v>15997</v>
      </c>
      <c r="H5462" s="11" t="s">
        <v>11233</v>
      </c>
      <c r="I5462" s="11" t="s">
        <v>16019</v>
      </c>
      <c r="J5462" s="11">
        <v>11</v>
      </c>
    </row>
    <row r="5463" spans="1:10">
      <c r="A5463" s="11" t="s">
        <v>16004</v>
      </c>
      <c r="B5463" s="11" t="s">
        <v>11167</v>
      </c>
      <c r="C5463" s="11" t="s">
        <v>20468</v>
      </c>
      <c r="D5463" s="11" t="s">
        <v>16326</v>
      </c>
      <c r="E5463" s="11" t="s">
        <v>19787</v>
      </c>
      <c r="F5463" s="11" t="s">
        <v>16590</v>
      </c>
      <c r="G5463" s="11" t="s">
        <v>16067</v>
      </c>
      <c r="H5463" s="11" t="s">
        <v>11233</v>
      </c>
      <c r="I5463" s="11" t="s">
        <v>16019</v>
      </c>
      <c r="J5463" s="11">
        <v>11</v>
      </c>
    </row>
    <row r="5464" spans="1:10">
      <c r="A5464" s="11" t="s">
        <v>16004</v>
      </c>
      <c r="B5464" s="11" t="s">
        <v>11524</v>
      </c>
      <c r="C5464" s="11" t="s">
        <v>20468</v>
      </c>
      <c r="D5464" s="11" t="s">
        <v>16330</v>
      </c>
      <c r="E5464" s="11" t="s">
        <v>4246</v>
      </c>
      <c r="F5464" s="11" t="s">
        <v>16634</v>
      </c>
      <c r="G5464" s="11" t="s">
        <v>15990</v>
      </c>
      <c r="H5464" s="11" t="s">
        <v>11141</v>
      </c>
      <c r="I5464" s="11" t="s">
        <v>15999</v>
      </c>
      <c r="J5464" s="11">
        <v>11</v>
      </c>
    </row>
    <row r="5465" spans="1:10">
      <c r="A5465" s="11" t="s">
        <v>15993</v>
      </c>
      <c r="B5465" s="11" t="s">
        <v>13800</v>
      </c>
      <c r="C5465" s="11" t="s">
        <v>20468</v>
      </c>
      <c r="D5465" s="11" t="s">
        <v>16850</v>
      </c>
      <c r="E5465" s="11" t="s">
        <v>4246</v>
      </c>
      <c r="F5465" s="11" t="s">
        <v>16360</v>
      </c>
      <c r="G5465" s="11" t="s">
        <v>16003</v>
      </c>
      <c r="H5465" s="11" t="s">
        <v>12219</v>
      </c>
      <c r="I5465" s="11" t="s">
        <v>16128</v>
      </c>
      <c r="J5465" s="11">
        <v>11</v>
      </c>
    </row>
    <row r="5466" spans="1:10">
      <c r="A5466" s="11" t="s">
        <v>15986</v>
      </c>
      <c r="B5466" s="11" t="s">
        <v>13020</v>
      </c>
      <c r="C5466" s="11" t="s">
        <v>20468</v>
      </c>
      <c r="D5466" s="11" t="s">
        <v>17992</v>
      </c>
      <c r="E5466" s="11" t="s">
        <v>368</v>
      </c>
      <c r="F5466" s="11" t="s">
        <v>17295</v>
      </c>
      <c r="G5466" s="11" t="s">
        <v>16003</v>
      </c>
      <c r="H5466" s="11" t="s">
        <v>11955</v>
      </c>
      <c r="I5466" s="11" t="s">
        <v>15999</v>
      </c>
      <c r="J5466" s="11">
        <v>11</v>
      </c>
    </row>
    <row r="5467" spans="1:10">
      <c r="A5467" s="11" t="s">
        <v>16004</v>
      </c>
      <c r="B5467" s="11" t="s">
        <v>20485</v>
      </c>
      <c r="C5467" s="11" t="s">
        <v>20468</v>
      </c>
      <c r="D5467" s="11" t="s">
        <v>16631</v>
      </c>
      <c r="E5467" s="11" t="s">
        <v>368</v>
      </c>
      <c r="F5467" s="11" t="s">
        <v>17273</v>
      </c>
      <c r="G5467" s="11" t="s">
        <v>15990</v>
      </c>
      <c r="H5467" s="11" t="s">
        <v>11378</v>
      </c>
      <c r="I5467" s="11" t="s">
        <v>16611</v>
      </c>
      <c r="J5467" s="11">
        <v>11</v>
      </c>
    </row>
    <row r="5468" spans="1:10">
      <c r="A5468" s="11" t="s">
        <v>15993</v>
      </c>
      <c r="B5468" s="11" t="s">
        <v>20486</v>
      </c>
      <c r="C5468" s="11" t="s">
        <v>20468</v>
      </c>
      <c r="D5468" s="11" t="s">
        <v>17509</v>
      </c>
      <c r="E5468" s="11" t="s">
        <v>20487</v>
      </c>
      <c r="F5468" s="11" t="s">
        <v>16608</v>
      </c>
      <c r="G5468" s="11" t="s">
        <v>15997</v>
      </c>
      <c r="H5468" s="11" t="s">
        <v>16026</v>
      </c>
      <c r="I5468" s="11" t="s">
        <v>16128</v>
      </c>
      <c r="J5468" s="11">
        <v>11</v>
      </c>
    </row>
    <row r="5469" spans="1:10">
      <c r="A5469" s="11" t="s">
        <v>16004</v>
      </c>
      <c r="B5469" s="11" t="s">
        <v>18552</v>
      </c>
      <c r="C5469" s="11" t="s">
        <v>20468</v>
      </c>
      <c r="D5469" s="11" t="s">
        <v>17891</v>
      </c>
      <c r="E5469" s="11" t="s">
        <v>368</v>
      </c>
      <c r="F5469" s="11" t="s">
        <v>17912</v>
      </c>
      <c r="G5469" s="11" t="s">
        <v>16067</v>
      </c>
      <c r="H5469" s="11" t="s">
        <v>16200</v>
      </c>
      <c r="I5469" s="11" t="s">
        <v>15999</v>
      </c>
      <c r="J5469" s="11">
        <v>10</v>
      </c>
    </row>
    <row r="5470" spans="1:10">
      <c r="A5470" s="11" t="s">
        <v>15993</v>
      </c>
      <c r="B5470" s="11" t="s">
        <v>7998</v>
      </c>
      <c r="C5470" s="11" t="s">
        <v>20468</v>
      </c>
      <c r="D5470" s="11" t="s">
        <v>16633</v>
      </c>
      <c r="E5470" s="11" t="s">
        <v>16059</v>
      </c>
      <c r="F5470" s="11" t="s">
        <v>16563</v>
      </c>
      <c r="G5470" s="11" t="s">
        <v>15997</v>
      </c>
      <c r="H5470" s="11" t="s">
        <v>16031</v>
      </c>
      <c r="I5470" s="11" t="s">
        <v>15999</v>
      </c>
      <c r="J5470" s="11">
        <v>10</v>
      </c>
    </row>
    <row r="5471" spans="1:10">
      <c r="A5471" s="11" t="s">
        <v>15993</v>
      </c>
      <c r="B5471" s="11" t="s">
        <v>11859</v>
      </c>
      <c r="C5471" s="11" t="s">
        <v>20468</v>
      </c>
      <c r="D5471" s="11" t="s">
        <v>17174</v>
      </c>
      <c r="E5471" s="11" t="s">
        <v>4722</v>
      </c>
      <c r="F5471" s="11" t="s">
        <v>17127</v>
      </c>
      <c r="G5471" s="11" t="s">
        <v>15990</v>
      </c>
      <c r="H5471" s="11" t="s">
        <v>16031</v>
      </c>
      <c r="I5471" s="11" t="s">
        <v>15999</v>
      </c>
      <c r="J5471" s="11">
        <v>10</v>
      </c>
    </row>
    <row r="5472" spans="1:10">
      <c r="A5472" s="11" t="s">
        <v>16004</v>
      </c>
      <c r="B5472" s="11" t="s">
        <v>13870</v>
      </c>
      <c r="C5472" s="11" t="s">
        <v>20468</v>
      </c>
      <c r="D5472" s="11" t="s">
        <v>18423</v>
      </c>
      <c r="E5472" s="11" t="s">
        <v>16739</v>
      </c>
      <c r="F5472" s="11" t="s">
        <v>16822</v>
      </c>
      <c r="G5472" s="11" t="s">
        <v>15997</v>
      </c>
      <c r="H5472" s="11" t="s">
        <v>16089</v>
      </c>
      <c r="I5472" s="11" t="s">
        <v>15999</v>
      </c>
      <c r="J5472" s="11">
        <v>10</v>
      </c>
    </row>
    <row r="5473" spans="1:10">
      <c r="A5473" s="11" t="s">
        <v>16004</v>
      </c>
      <c r="B5473" s="11" t="s">
        <v>17673</v>
      </c>
      <c r="C5473" s="11" t="s">
        <v>20468</v>
      </c>
      <c r="D5473" s="11" t="s">
        <v>17739</v>
      </c>
      <c r="E5473" s="11" t="s">
        <v>4246</v>
      </c>
      <c r="F5473" s="11" t="s">
        <v>16282</v>
      </c>
      <c r="G5473" s="11" t="s">
        <v>16067</v>
      </c>
      <c r="H5473" s="11" t="s">
        <v>15991</v>
      </c>
      <c r="I5473" s="11" t="s">
        <v>15999</v>
      </c>
      <c r="J5473" s="11">
        <v>10</v>
      </c>
    </row>
    <row r="5474" spans="1:10">
      <c r="A5474" s="11" t="s">
        <v>15993</v>
      </c>
      <c r="B5474" s="11" t="s">
        <v>18108</v>
      </c>
      <c r="C5474" s="11" t="s">
        <v>20468</v>
      </c>
      <c r="D5474" s="11" t="s">
        <v>17739</v>
      </c>
      <c r="E5474" s="11" t="s">
        <v>16043</v>
      </c>
      <c r="F5474" s="11" t="s">
        <v>16371</v>
      </c>
      <c r="G5474" s="11" t="s">
        <v>15997</v>
      </c>
      <c r="H5474" s="11" t="s">
        <v>847</v>
      </c>
      <c r="I5474" s="11" t="s">
        <v>16057</v>
      </c>
      <c r="J5474" s="11">
        <v>10</v>
      </c>
    </row>
    <row r="5475" spans="1:10">
      <c r="A5475" s="11" t="s">
        <v>16004</v>
      </c>
      <c r="B5475" s="11" t="s">
        <v>20488</v>
      </c>
      <c r="C5475" s="11" t="s">
        <v>20468</v>
      </c>
      <c r="D5475" s="11" t="s">
        <v>17739</v>
      </c>
      <c r="E5475" s="11" t="s">
        <v>16314</v>
      </c>
      <c r="F5475" s="11" t="s">
        <v>16044</v>
      </c>
      <c r="G5475" s="11" t="s">
        <v>15997</v>
      </c>
      <c r="H5475" s="11" t="s">
        <v>11378</v>
      </c>
      <c r="I5475" s="11" t="s">
        <v>16019</v>
      </c>
      <c r="J5475" s="11">
        <v>10</v>
      </c>
    </row>
    <row r="5476" spans="1:10">
      <c r="A5476" s="11" t="s">
        <v>16004</v>
      </c>
      <c r="B5476" s="11" t="s">
        <v>20489</v>
      </c>
      <c r="C5476" s="11" t="s">
        <v>20468</v>
      </c>
      <c r="D5476" s="11" t="s">
        <v>17739</v>
      </c>
      <c r="E5476" s="11" t="s">
        <v>20490</v>
      </c>
      <c r="F5476" s="11" t="s">
        <v>16475</v>
      </c>
      <c r="G5476" s="11" t="s">
        <v>15997</v>
      </c>
      <c r="H5476" s="11" t="s">
        <v>11963</v>
      </c>
      <c r="I5476" s="11" t="s">
        <v>15999</v>
      </c>
      <c r="J5476" s="11">
        <v>10</v>
      </c>
    </row>
    <row r="5477" spans="1:10">
      <c r="A5477" s="11" t="s">
        <v>16004</v>
      </c>
      <c r="B5477" s="11" t="s">
        <v>20491</v>
      </c>
      <c r="C5477" s="11" t="s">
        <v>20468</v>
      </c>
      <c r="D5477" s="11" t="s">
        <v>17029</v>
      </c>
      <c r="E5477" s="11" t="s">
        <v>18561</v>
      </c>
      <c r="F5477" s="11" t="s">
        <v>19163</v>
      </c>
      <c r="G5477" s="11" t="s">
        <v>15997</v>
      </c>
      <c r="H5477" s="11" t="s">
        <v>16008</v>
      </c>
      <c r="I5477" s="11" t="s">
        <v>16019</v>
      </c>
      <c r="J5477" s="11">
        <v>10</v>
      </c>
    </row>
    <row r="5478" spans="1:10">
      <c r="A5478" s="11" t="s">
        <v>16014</v>
      </c>
      <c r="B5478" s="11" t="s">
        <v>11425</v>
      </c>
      <c r="C5478" s="11" t="s">
        <v>20468</v>
      </c>
      <c r="D5478" s="11" t="s">
        <v>16646</v>
      </c>
      <c r="E5478" s="11" t="s">
        <v>368</v>
      </c>
      <c r="F5478" s="11" t="s">
        <v>16163</v>
      </c>
      <c r="G5478" s="11" t="s">
        <v>15990</v>
      </c>
      <c r="H5478" s="11" t="s">
        <v>18912</v>
      </c>
      <c r="I5478" s="11" t="s">
        <v>16036</v>
      </c>
      <c r="J5478" s="11">
        <v>10</v>
      </c>
    </row>
    <row r="5479" spans="1:10">
      <c r="A5479" s="11" t="s">
        <v>15993</v>
      </c>
      <c r="B5479" s="11" t="s">
        <v>17996</v>
      </c>
      <c r="C5479" s="11" t="s">
        <v>20468</v>
      </c>
      <c r="D5479" s="11" t="s">
        <v>16350</v>
      </c>
      <c r="E5479" s="11" t="s">
        <v>16059</v>
      </c>
      <c r="F5479" s="11" t="s">
        <v>16945</v>
      </c>
      <c r="G5479" s="11" t="s">
        <v>15997</v>
      </c>
      <c r="H5479" s="11" t="s">
        <v>15998</v>
      </c>
      <c r="I5479" s="11" t="s">
        <v>15999</v>
      </c>
      <c r="J5479" s="11">
        <v>10</v>
      </c>
    </row>
    <row r="5480" spans="1:10">
      <c r="A5480" s="11" t="s">
        <v>15986</v>
      </c>
      <c r="B5480" s="11" t="s">
        <v>15245</v>
      </c>
      <c r="C5480" s="11" t="s">
        <v>20468</v>
      </c>
      <c r="D5480" s="11" t="s">
        <v>16350</v>
      </c>
      <c r="E5480" s="11" t="s">
        <v>1180</v>
      </c>
      <c r="F5480" s="11" t="s">
        <v>16630</v>
      </c>
      <c r="G5480" s="11" t="s">
        <v>15990</v>
      </c>
      <c r="H5480" s="11" t="s">
        <v>11136</v>
      </c>
      <c r="I5480" s="11" t="s">
        <v>16036</v>
      </c>
      <c r="J5480" s="11">
        <v>10</v>
      </c>
    </row>
    <row r="5481" spans="1:10">
      <c r="A5481" s="11" t="s">
        <v>15993</v>
      </c>
      <c r="B5481" s="11" t="s">
        <v>20492</v>
      </c>
      <c r="C5481" s="11" t="s">
        <v>20468</v>
      </c>
      <c r="D5481" s="11" t="s">
        <v>16868</v>
      </c>
      <c r="E5481" s="11" t="s">
        <v>16012</v>
      </c>
      <c r="F5481" s="11" t="s">
        <v>16452</v>
      </c>
      <c r="G5481" s="11" t="s">
        <v>15997</v>
      </c>
      <c r="H5481" s="11" t="s">
        <v>847</v>
      </c>
      <c r="I5481" s="11" t="s">
        <v>16049</v>
      </c>
      <c r="J5481" s="11">
        <v>10</v>
      </c>
    </row>
    <row r="5482" spans="1:10">
      <c r="A5482" s="11" t="s">
        <v>15993</v>
      </c>
      <c r="B5482" s="11" t="s">
        <v>2106</v>
      </c>
      <c r="C5482" s="11" t="s">
        <v>20468</v>
      </c>
      <c r="D5482" s="11" t="s">
        <v>17038</v>
      </c>
      <c r="E5482" s="11" t="s">
        <v>16043</v>
      </c>
      <c r="F5482" s="11" t="s">
        <v>16949</v>
      </c>
      <c r="G5482" s="11" t="s">
        <v>15997</v>
      </c>
      <c r="H5482" s="11" t="s">
        <v>12219</v>
      </c>
      <c r="I5482" s="11" t="s">
        <v>16049</v>
      </c>
      <c r="J5482" s="11">
        <v>10</v>
      </c>
    </row>
    <row r="5483" spans="1:10">
      <c r="A5483" s="11" t="s">
        <v>16014</v>
      </c>
      <c r="B5483" s="11" t="s">
        <v>7998</v>
      </c>
      <c r="C5483" s="11" t="s">
        <v>20468</v>
      </c>
      <c r="D5483" s="11" t="s">
        <v>17354</v>
      </c>
      <c r="E5483" s="11" t="s">
        <v>1180</v>
      </c>
      <c r="F5483" s="11" t="s">
        <v>18393</v>
      </c>
      <c r="G5483" s="11" t="s">
        <v>15990</v>
      </c>
      <c r="H5483" s="11" t="s">
        <v>16018</v>
      </c>
      <c r="I5483" s="11" t="s">
        <v>15999</v>
      </c>
      <c r="J5483" s="11">
        <v>10</v>
      </c>
    </row>
    <row r="5484" spans="1:10">
      <c r="A5484" s="11" t="s">
        <v>16004</v>
      </c>
      <c r="B5484" s="11" t="s">
        <v>15244</v>
      </c>
      <c r="C5484" s="11" t="s">
        <v>20468</v>
      </c>
      <c r="D5484" s="11" t="s">
        <v>17911</v>
      </c>
      <c r="E5484" s="11" t="s">
        <v>11316</v>
      </c>
      <c r="F5484" s="11" t="s">
        <v>16843</v>
      </c>
      <c r="G5484" s="11" t="s">
        <v>15990</v>
      </c>
      <c r="H5484" s="11" t="s">
        <v>11233</v>
      </c>
      <c r="I5484" s="11" t="s">
        <v>16036</v>
      </c>
      <c r="J5484" s="11">
        <v>10</v>
      </c>
    </row>
    <row r="5485" spans="1:10">
      <c r="A5485" s="11" t="s">
        <v>16014</v>
      </c>
      <c r="B5485" s="11" t="s">
        <v>11606</v>
      </c>
      <c r="C5485" s="11" t="s">
        <v>20468</v>
      </c>
      <c r="D5485" s="11" t="s">
        <v>16380</v>
      </c>
      <c r="E5485" s="11" t="s">
        <v>368</v>
      </c>
      <c r="F5485" s="11" t="s">
        <v>18688</v>
      </c>
      <c r="G5485" s="11" t="s">
        <v>15990</v>
      </c>
      <c r="H5485" s="11" t="s">
        <v>16018</v>
      </c>
      <c r="I5485" s="11" t="s">
        <v>17128</v>
      </c>
      <c r="J5485" s="11">
        <v>10</v>
      </c>
    </row>
    <row r="5486" spans="1:10">
      <c r="A5486" s="11" t="s">
        <v>16004</v>
      </c>
      <c r="B5486" s="11" t="s">
        <v>15381</v>
      </c>
      <c r="C5486" s="11" t="s">
        <v>20468</v>
      </c>
      <c r="D5486" s="11" t="s">
        <v>17363</v>
      </c>
      <c r="E5486" s="11" t="s">
        <v>16043</v>
      </c>
      <c r="F5486" s="11" t="s">
        <v>17118</v>
      </c>
      <c r="G5486" s="11" t="s">
        <v>15997</v>
      </c>
      <c r="H5486" s="11" t="s">
        <v>11233</v>
      </c>
      <c r="I5486" s="11" t="s">
        <v>16019</v>
      </c>
      <c r="J5486" s="11">
        <v>9</v>
      </c>
    </row>
    <row r="5487" spans="1:10">
      <c r="A5487" s="11" t="s">
        <v>16004</v>
      </c>
      <c r="B5487" s="11" t="s">
        <v>14836</v>
      </c>
      <c r="C5487" s="11" t="s">
        <v>20468</v>
      </c>
      <c r="D5487" s="11" t="s">
        <v>17363</v>
      </c>
      <c r="E5487" s="11" t="s">
        <v>19864</v>
      </c>
      <c r="F5487" s="11" t="s">
        <v>16630</v>
      </c>
      <c r="G5487" s="11" t="s">
        <v>15997</v>
      </c>
      <c r="H5487" s="11" t="s">
        <v>11963</v>
      </c>
      <c r="I5487" s="11" t="s">
        <v>16036</v>
      </c>
      <c r="J5487" s="11">
        <v>9</v>
      </c>
    </row>
    <row r="5488" spans="1:10">
      <c r="A5488" s="11" t="s">
        <v>16004</v>
      </c>
      <c r="B5488" s="11" t="s">
        <v>20493</v>
      </c>
      <c r="C5488" s="11" t="s">
        <v>20468</v>
      </c>
      <c r="D5488" s="11" t="s">
        <v>16881</v>
      </c>
      <c r="E5488" s="11" t="s">
        <v>4246</v>
      </c>
      <c r="F5488" s="11" t="s">
        <v>16590</v>
      </c>
      <c r="G5488" s="11" t="s">
        <v>16067</v>
      </c>
      <c r="H5488" s="11" t="s">
        <v>11141</v>
      </c>
      <c r="I5488" s="11" t="s">
        <v>15999</v>
      </c>
      <c r="J5488" s="11">
        <v>9</v>
      </c>
    </row>
    <row r="5489" spans="1:10">
      <c r="A5489" s="11" t="s">
        <v>15993</v>
      </c>
      <c r="B5489" s="11" t="s">
        <v>5454</v>
      </c>
      <c r="C5489" s="11" t="s">
        <v>20468</v>
      </c>
      <c r="D5489" s="11" t="s">
        <v>16892</v>
      </c>
      <c r="E5489" s="11" t="s">
        <v>20494</v>
      </c>
      <c r="F5489" s="11" t="s">
        <v>16304</v>
      </c>
      <c r="G5489" s="11" t="s">
        <v>15997</v>
      </c>
      <c r="H5489" s="11" t="s">
        <v>16031</v>
      </c>
      <c r="I5489" s="11" t="s">
        <v>16036</v>
      </c>
      <c r="J5489" s="11">
        <v>9</v>
      </c>
    </row>
    <row r="5490" spans="1:10">
      <c r="A5490" s="11" t="s">
        <v>15993</v>
      </c>
      <c r="B5490" s="11" t="s">
        <v>562</v>
      </c>
      <c r="C5490" s="11" t="s">
        <v>20495</v>
      </c>
      <c r="D5490" s="11" t="s">
        <v>20496</v>
      </c>
      <c r="E5490" s="11" t="s">
        <v>16059</v>
      </c>
      <c r="F5490" s="11" t="s">
        <v>16088</v>
      </c>
      <c r="G5490" s="11" t="s">
        <v>16003</v>
      </c>
      <c r="H5490" s="11" t="s">
        <v>16074</v>
      </c>
      <c r="I5490" s="11" t="s">
        <v>15999</v>
      </c>
      <c r="J5490" s="11">
        <v>19</v>
      </c>
    </row>
    <row r="5491" spans="1:10">
      <c r="A5491" s="11" t="s">
        <v>15993</v>
      </c>
      <c r="B5491" s="11" t="s">
        <v>18045</v>
      </c>
      <c r="C5491" s="11" t="s">
        <v>20495</v>
      </c>
      <c r="D5491" s="11" t="s">
        <v>16693</v>
      </c>
      <c r="E5491" s="11" t="s">
        <v>17534</v>
      </c>
      <c r="F5491" s="11" t="s">
        <v>17345</v>
      </c>
      <c r="G5491" s="11" t="s">
        <v>15997</v>
      </c>
      <c r="H5491" s="11" t="s">
        <v>16074</v>
      </c>
      <c r="I5491" s="11" t="s">
        <v>16049</v>
      </c>
      <c r="J5491" s="11">
        <v>18</v>
      </c>
    </row>
    <row r="5492" spans="1:10">
      <c r="A5492" s="11" t="s">
        <v>16014</v>
      </c>
      <c r="B5492" s="11" t="s">
        <v>13003</v>
      </c>
      <c r="C5492" s="11" t="s">
        <v>20495</v>
      </c>
      <c r="D5492" s="11" t="s">
        <v>18010</v>
      </c>
      <c r="E5492" s="11" t="s">
        <v>16739</v>
      </c>
      <c r="F5492" s="11" t="s">
        <v>17096</v>
      </c>
      <c r="G5492" s="11" t="s">
        <v>16003</v>
      </c>
      <c r="H5492" s="11" t="s">
        <v>16023</v>
      </c>
      <c r="I5492" s="11" t="s">
        <v>15999</v>
      </c>
      <c r="J5492" s="11">
        <v>18</v>
      </c>
    </row>
    <row r="5493" spans="1:10">
      <c r="A5493" s="11" t="s">
        <v>16014</v>
      </c>
      <c r="B5493" s="11" t="s">
        <v>18753</v>
      </c>
      <c r="C5493" s="11" t="s">
        <v>20495</v>
      </c>
      <c r="D5493" s="11" t="s">
        <v>18010</v>
      </c>
      <c r="E5493" s="11" t="s">
        <v>16739</v>
      </c>
      <c r="F5493" s="11" t="s">
        <v>17560</v>
      </c>
      <c r="G5493" s="11" t="s">
        <v>16003</v>
      </c>
      <c r="H5493" s="11" t="s">
        <v>16023</v>
      </c>
      <c r="I5493" s="11" t="s">
        <v>15999</v>
      </c>
      <c r="J5493" s="11">
        <v>18</v>
      </c>
    </row>
    <row r="5494" spans="1:10">
      <c r="A5494" s="11" t="s">
        <v>16004</v>
      </c>
      <c r="B5494" s="11" t="s">
        <v>11780</v>
      </c>
      <c r="C5494" s="11" t="s">
        <v>20495</v>
      </c>
      <c r="D5494" s="11" t="s">
        <v>16437</v>
      </c>
      <c r="E5494" s="11" t="s">
        <v>19015</v>
      </c>
      <c r="F5494" s="11" t="s">
        <v>16276</v>
      </c>
      <c r="G5494" s="11" t="s">
        <v>15997</v>
      </c>
      <c r="H5494" s="11" t="s">
        <v>16089</v>
      </c>
      <c r="I5494" s="11" t="s">
        <v>15999</v>
      </c>
      <c r="J5494" s="11">
        <v>18</v>
      </c>
    </row>
    <row r="5495" spans="1:10">
      <c r="A5495" s="11" t="s">
        <v>16014</v>
      </c>
      <c r="B5495" s="11" t="s">
        <v>11167</v>
      </c>
      <c r="C5495" s="11" t="s">
        <v>20495</v>
      </c>
      <c r="D5495" s="11" t="s">
        <v>16698</v>
      </c>
      <c r="E5495" s="11" t="s">
        <v>16016</v>
      </c>
      <c r="F5495" s="11" t="s">
        <v>18098</v>
      </c>
      <c r="G5495" s="11" t="s">
        <v>16003</v>
      </c>
      <c r="H5495" s="11" t="s">
        <v>16123</v>
      </c>
      <c r="I5495" s="11" t="s">
        <v>17154</v>
      </c>
      <c r="J5495" s="11">
        <v>18</v>
      </c>
    </row>
    <row r="5496" spans="1:10">
      <c r="A5496" s="11" t="s">
        <v>16004</v>
      </c>
      <c r="B5496" s="11" t="s">
        <v>11167</v>
      </c>
      <c r="C5496" s="11" t="s">
        <v>20495</v>
      </c>
      <c r="D5496" s="11" t="s">
        <v>17212</v>
      </c>
      <c r="E5496" s="11" t="s">
        <v>4246</v>
      </c>
      <c r="F5496" s="11" t="s">
        <v>17913</v>
      </c>
      <c r="G5496" s="11" t="s">
        <v>15990</v>
      </c>
      <c r="H5496" s="11" t="s">
        <v>11233</v>
      </c>
      <c r="I5496" s="11" t="s">
        <v>16036</v>
      </c>
      <c r="J5496" s="11">
        <v>17</v>
      </c>
    </row>
    <row r="5497" spans="1:10">
      <c r="A5497" s="11" t="s">
        <v>16014</v>
      </c>
      <c r="B5497" s="11" t="s">
        <v>19604</v>
      </c>
      <c r="C5497" s="11" t="s">
        <v>20495</v>
      </c>
      <c r="D5497" s="11" t="s">
        <v>18638</v>
      </c>
      <c r="E5497" s="11" t="s">
        <v>368</v>
      </c>
      <c r="F5497" s="11" t="s">
        <v>18536</v>
      </c>
      <c r="G5497" s="11" t="s">
        <v>15990</v>
      </c>
      <c r="H5497" s="11" t="s">
        <v>16123</v>
      </c>
      <c r="I5497" s="11" t="s">
        <v>15999</v>
      </c>
      <c r="J5497" s="11">
        <v>17</v>
      </c>
    </row>
    <row r="5498" spans="1:10">
      <c r="A5498" s="11" t="s">
        <v>16004</v>
      </c>
      <c r="B5498" s="11" t="s">
        <v>4482</v>
      </c>
      <c r="C5498" s="11" t="s">
        <v>20495</v>
      </c>
      <c r="D5498" s="11" t="s">
        <v>17780</v>
      </c>
      <c r="E5498" s="11" t="s">
        <v>17249</v>
      </c>
      <c r="F5498" s="11" t="s">
        <v>17604</v>
      </c>
      <c r="G5498" s="11" t="s">
        <v>15997</v>
      </c>
      <c r="H5498" s="11" t="s">
        <v>11141</v>
      </c>
      <c r="I5498" s="11" t="s">
        <v>15999</v>
      </c>
      <c r="J5498" s="11">
        <v>17</v>
      </c>
    </row>
    <row r="5499" spans="1:10">
      <c r="A5499" s="11" t="s">
        <v>15993</v>
      </c>
      <c r="B5499" s="11" t="s">
        <v>13874</v>
      </c>
      <c r="C5499" s="11" t="s">
        <v>20495</v>
      </c>
      <c r="D5499" s="11" t="s">
        <v>16710</v>
      </c>
      <c r="E5499" s="11" t="s">
        <v>20497</v>
      </c>
      <c r="F5499" s="11" t="s">
        <v>18592</v>
      </c>
      <c r="G5499" s="11" t="s">
        <v>16003</v>
      </c>
      <c r="H5499" s="11" t="s">
        <v>15998</v>
      </c>
      <c r="I5499" s="11" t="s">
        <v>15999</v>
      </c>
      <c r="J5499" s="11">
        <v>17</v>
      </c>
    </row>
    <row r="5500" spans="1:10">
      <c r="A5500" s="11" t="s">
        <v>15993</v>
      </c>
      <c r="B5500" s="11" t="s">
        <v>20498</v>
      </c>
      <c r="C5500" s="11" t="s">
        <v>20495</v>
      </c>
      <c r="D5500" s="11" t="s">
        <v>16040</v>
      </c>
      <c r="E5500" s="11" t="s">
        <v>17534</v>
      </c>
      <c r="F5500" s="11" t="s">
        <v>17247</v>
      </c>
      <c r="G5500" s="11" t="s">
        <v>15997</v>
      </c>
      <c r="H5500" s="11" t="s">
        <v>15998</v>
      </c>
      <c r="I5500" s="11" t="s">
        <v>16049</v>
      </c>
      <c r="J5500" s="11">
        <v>16</v>
      </c>
    </row>
    <row r="5501" spans="1:10">
      <c r="A5501" s="11" t="s">
        <v>16004</v>
      </c>
      <c r="B5501" s="11" t="s">
        <v>12211</v>
      </c>
      <c r="C5501" s="11" t="s">
        <v>20495</v>
      </c>
      <c r="D5501" s="11" t="s">
        <v>16465</v>
      </c>
      <c r="E5501" s="11" t="s">
        <v>16006</v>
      </c>
      <c r="F5501" s="11" t="s">
        <v>17759</v>
      </c>
      <c r="G5501" s="11" t="s">
        <v>15997</v>
      </c>
      <c r="H5501" s="11" t="s">
        <v>11378</v>
      </c>
      <c r="I5501" s="11" t="s">
        <v>16611</v>
      </c>
      <c r="J5501" s="11">
        <v>16</v>
      </c>
    </row>
    <row r="5502" spans="1:10">
      <c r="A5502" s="11" t="s">
        <v>15993</v>
      </c>
      <c r="B5502" s="11" t="s">
        <v>17252</v>
      </c>
      <c r="C5502" s="11" t="s">
        <v>20495</v>
      </c>
      <c r="D5502" s="11" t="s">
        <v>17072</v>
      </c>
      <c r="E5502" s="11" t="s">
        <v>16110</v>
      </c>
      <c r="F5502" s="11" t="s">
        <v>17164</v>
      </c>
      <c r="G5502" s="11" t="s">
        <v>15997</v>
      </c>
      <c r="H5502" s="11" t="s">
        <v>16074</v>
      </c>
      <c r="I5502" s="11" t="s">
        <v>15999</v>
      </c>
      <c r="J5502" s="11">
        <v>16</v>
      </c>
    </row>
    <row r="5503" spans="1:10">
      <c r="A5503" s="11" t="s">
        <v>15993</v>
      </c>
      <c r="B5503" s="11" t="s">
        <v>11945</v>
      </c>
      <c r="C5503" s="11" t="s">
        <v>20495</v>
      </c>
      <c r="D5503" s="11" t="s">
        <v>17411</v>
      </c>
      <c r="E5503" s="11" t="s">
        <v>17833</v>
      </c>
      <c r="F5503" s="11" t="s">
        <v>20499</v>
      </c>
      <c r="G5503" s="11" t="s">
        <v>16003</v>
      </c>
      <c r="H5503" s="11" t="s">
        <v>15998</v>
      </c>
      <c r="I5503" s="11" t="s">
        <v>16049</v>
      </c>
      <c r="J5503" s="11">
        <v>16</v>
      </c>
    </row>
    <row r="5504" spans="1:10">
      <c r="A5504" s="11" t="s">
        <v>15993</v>
      </c>
      <c r="B5504" s="11" t="s">
        <v>17951</v>
      </c>
      <c r="C5504" s="11" t="s">
        <v>20495</v>
      </c>
      <c r="D5504" s="11" t="s">
        <v>17644</v>
      </c>
      <c r="E5504" s="11" t="s">
        <v>20500</v>
      </c>
      <c r="F5504" s="11" t="s">
        <v>16939</v>
      </c>
      <c r="G5504" s="11" t="s">
        <v>16003</v>
      </c>
      <c r="H5504" s="11" t="s">
        <v>12219</v>
      </c>
      <c r="I5504" s="11" t="s">
        <v>16049</v>
      </c>
      <c r="J5504" s="11">
        <v>16</v>
      </c>
    </row>
    <row r="5505" spans="1:10">
      <c r="A5505" s="11" t="s">
        <v>15993</v>
      </c>
      <c r="B5505" s="11" t="s">
        <v>12552</v>
      </c>
      <c r="C5505" s="11" t="s">
        <v>20495</v>
      </c>
      <c r="D5505" s="11" t="s">
        <v>17077</v>
      </c>
      <c r="E5505" s="11" t="s">
        <v>16055</v>
      </c>
      <c r="F5505" s="11" t="s">
        <v>16945</v>
      </c>
      <c r="G5505" s="11" t="s">
        <v>16003</v>
      </c>
      <c r="H5505" s="11" t="s">
        <v>16026</v>
      </c>
      <c r="I5505" s="11" t="s">
        <v>16057</v>
      </c>
      <c r="J5505" s="11">
        <v>16</v>
      </c>
    </row>
    <row r="5506" spans="1:10">
      <c r="A5506" s="11" t="s">
        <v>15993</v>
      </c>
      <c r="B5506" s="11" t="s">
        <v>12071</v>
      </c>
      <c r="C5506" s="11" t="s">
        <v>20495</v>
      </c>
      <c r="D5506" s="11" t="s">
        <v>17077</v>
      </c>
      <c r="E5506" s="11" t="s">
        <v>17735</v>
      </c>
      <c r="F5506" s="11" t="s">
        <v>16799</v>
      </c>
      <c r="G5506" s="11" t="s">
        <v>16003</v>
      </c>
      <c r="H5506" s="11" t="s">
        <v>16026</v>
      </c>
      <c r="I5506" s="11" t="s">
        <v>16036</v>
      </c>
      <c r="J5506" s="11">
        <v>16</v>
      </c>
    </row>
    <row r="5507" spans="1:10">
      <c r="A5507" s="11" t="s">
        <v>15993</v>
      </c>
      <c r="B5507" s="11" t="s">
        <v>11371</v>
      </c>
      <c r="C5507" s="11" t="s">
        <v>20495</v>
      </c>
      <c r="D5507" s="11" t="s">
        <v>16054</v>
      </c>
      <c r="E5507" s="11" t="s">
        <v>4246</v>
      </c>
      <c r="F5507" s="11" t="s">
        <v>16189</v>
      </c>
      <c r="G5507" s="11" t="s">
        <v>16003</v>
      </c>
      <c r="H5507" s="11" t="s">
        <v>16074</v>
      </c>
      <c r="I5507" s="11" t="s">
        <v>15999</v>
      </c>
      <c r="J5507" s="11">
        <v>16</v>
      </c>
    </row>
    <row r="5508" spans="1:10">
      <c r="A5508" s="11" t="s">
        <v>16004</v>
      </c>
      <c r="B5508" s="11" t="s">
        <v>20501</v>
      </c>
      <c r="C5508" s="11" t="s">
        <v>20495</v>
      </c>
      <c r="D5508" s="11" t="s">
        <v>16472</v>
      </c>
      <c r="E5508" s="11" t="s">
        <v>4246</v>
      </c>
      <c r="F5508" s="11" t="s">
        <v>18450</v>
      </c>
      <c r="G5508" s="11" t="s">
        <v>15990</v>
      </c>
      <c r="H5508" s="11" t="s">
        <v>847</v>
      </c>
      <c r="I5508" s="11" t="s">
        <v>16057</v>
      </c>
      <c r="J5508" s="11">
        <v>16</v>
      </c>
    </row>
    <row r="5509" spans="1:10">
      <c r="A5509" s="11" t="s">
        <v>15993</v>
      </c>
      <c r="B5509" s="11" t="s">
        <v>15044</v>
      </c>
      <c r="C5509" s="11" t="s">
        <v>20495</v>
      </c>
      <c r="D5509" s="11" t="s">
        <v>16472</v>
      </c>
      <c r="E5509" s="11" t="s">
        <v>20502</v>
      </c>
      <c r="F5509" s="11" t="s">
        <v>18978</v>
      </c>
      <c r="G5509" s="11" t="s">
        <v>15997</v>
      </c>
      <c r="H5509" s="11" t="s">
        <v>15998</v>
      </c>
      <c r="I5509" s="11" t="s">
        <v>16049</v>
      </c>
      <c r="J5509" s="11">
        <v>16</v>
      </c>
    </row>
    <row r="5510" spans="1:10">
      <c r="A5510" s="11" t="s">
        <v>15986</v>
      </c>
      <c r="B5510" s="11" t="s">
        <v>12236</v>
      </c>
      <c r="C5510" s="11" t="s">
        <v>20495</v>
      </c>
      <c r="D5510" s="11" t="s">
        <v>17080</v>
      </c>
      <c r="E5510" s="11" t="s">
        <v>16043</v>
      </c>
      <c r="F5510" s="11" t="s">
        <v>16394</v>
      </c>
      <c r="G5510" s="11" t="s">
        <v>15997</v>
      </c>
      <c r="H5510" s="11" t="s">
        <v>16200</v>
      </c>
      <c r="I5510" s="11" t="s">
        <v>15992</v>
      </c>
      <c r="J5510" s="11">
        <v>16</v>
      </c>
    </row>
    <row r="5511" spans="1:10">
      <c r="A5511" s="11" t="s">
        <v>16004</v>
      </c>
      <c r="B5511" s="11" t="s">
        <v>18789</v>
      </c>
      <c r="C5511" s="11" t="s">
        <v>20495</v>
      </c>
      <c r="D5511" s="11" t="s">
        <v>16071</v>
      </c>
      <c r="E5511" s="11" t="s">
        <v>17791</v>
      </c>
      <c r="F5511" s="11" t="s">
        <v>18790</v>
      </c>
      <c r="G5511" s="11" t="s">
        <v>15997</v>
      </c>
      <c r="H5511" s="11" t="s">
        <v>16200</v>
      </c>
      <c r="I5511" s="11" t="s">
        <v>16094</v>
      </c>
      <c r="J5511" s="11">
        <v>16</v>
      </c>
    </row>
    <row r="5512" spans="1:10">
      <c r="A5512" s="11" t="s">
        <v>15986</v>
      </c>
      <c r="B5512" s="11" t="s">
        <v>15262</v>
      </c>
      <c r="C5512" s="11" t="s">
        <v>20495</v>
      </c>
      <c r="D5512" s="11" t="s">
        <v>16112</v>
      </c>
      <c r="E5512" s="11" t="s">
        <v>11316</v>
      </c>
      <c r="F5512" s="11" t="s">
        <v>16583</v>
      </c>
      <c r="G5512" s="11" t="s">
        <v>15990</v>
      </c>
      <c r="H5512" s="11" t="s">
        <v>15991</v>
      </c>
      <c r="I5512" s="11" t="s">
        <v>16036</v>
      </c>
      <c r="J5512" s="11">
        <v>15</v>
      </c>
    </row>
    <row r="5513" spans="1:10">
      <c r="A5513" s="11" t="s">
        <v>15993</v>
      </c>
      <c r="B5513" s="11" t="s">
        <v>12949</v>
      </c>
      <c r="C5513" s="11" t="s">
        <v>20495</v>
      </c>
      <c r="D5513" s="11" t="s">
        <v>16116</v>
      </c>
      <c r="E5513" s="11" t="s">
        <v>16012</v>
      </c>
      <c r="F5513" s="11" t="s">
        <v>16637</v>
      </c>
      <c r="G5513" s="11" t="s">
        <v>16003</v>
      </c>
      <c r="H5513" s="11" t="s">
        <v>15998</v>
      </c>
      <c r="I5513" s="11" t="s">
        <v>16057</v>
      </c>
      <c r="J5513" s="11">
        <v>15</v>
      </c>
    </row>
    <row r="5514" spans="1:10">
      <c r="A5514" s="11" t="s">
        <v>15993</v>
      </c>
      <c r="B5514" s="11" t="s">
        <v>20503</v>
      </c>
      <c r="C5514" s="11" t="s">
        <v>20495</v>
      </c>
      <c r="D5514" s="11" t="s">
        <v>16498</v>
      </c>
      <c r="E5514" s="11" t="s">
        <v>16006</v>
      </c>
      <c r="F5514" s="11" t="s">
        <v>16169</v>
      </c>
      <c r="G5514" s="11" t="s">
        <v>16003</v>
      </c>
      <c r="H5514" s="11" t="s">
        <v>12219</v>
      </c>
      <c r="I5514" s="11" t="s">
        <v>16128</v>
      </c>
      <c r="J5514" s="11">
        <v>15</v>
      </c>
    </row>
    <row r="5515" spans="1:10">
      <c r="A5515" s="11" t="s">
        <v>15986</v>
      </c>
      <c r="B5515" s="11" t="s">
        <v>11975</v>
      </c>
      <c r="C5515" s="11" t="s">
        <v>20495</v>
      </c>
      <c r="D5515" s="11" t="s">
        <v>17572</v>
      </c>
      <c r="E5515" s="11" t="s">
        <v>16064</v>
      </c>
      <c r="F5515" s="11" t="s">
        <v>16379</v>
      </c>
      <c r="G5515" s="11" t="s">
        <v>15997</v>
      </c>
      <c r="H5515" s="11" t="s">
        <v>11136</v>
      </c>
      <c r="I5515" s="11" t="s">
        <v>16036</v>
      </c>
      <c r="J5515" s="11">
        <v>15</v>
      </c>
    </row>
    <row r="5516" spans="1:10">
      <c r="A5516" s="11" t="s">
        <v>15993</v>
      </c>
      <c r="B5516" s="11" t="s">
        <v>20231</v>
      </c>
      <c r="C5516" s="11" t="s">
        <v>20495</v>
      </c>
      <c r="D5516" s="11" t="s">
        <v>16121</v>
      </c>
      <c r="E5516" s="11" t="s">
        <v>20504</v>
      </c>
      <c r="F5516" s="11" t="s">
        <v>16017</v>
      </c>
      <c r="G5516" s="11" t="s">
        <v>15997</v>
      </c>
      <c r="H5516" s="11" t="s">
        <v>16074</v>
      </c>
      <c r="I5516" s="11" t="s">
        <v>16019</v>
      </c>
      <c r="J5516" s="11">
        <v>15</v>
      </c>
    </row>
    <row r="5517" spans="1:10">
      <c r="A5517" s="11" t="s">
        <v>15993</v>
      </c>
      <c r="B5517" s="11" t="s">
        <v>20505</v>
      </c>
      <c r="C5517" s="11" t="s">
        <v>20495</v>
      </c>
      <c r="D5517" s="11" t="s">
        <v>17260</v>
      </c>
      <c r="E5517" s="11" t="s">
        <v>11316</v>
      </c>
      <c r="F5517" s="11" t="s">
        <v>17151</v>
      </c>
      <c r="G5517" s="11" t="s">
        <v>16003</v>
      </c>
      <c r="H5517" s="11" t="s">
        <v>16074</v>
      </c>
      <c r="I5517" s="11" t="s">
        <v>16049</v>
      </c>
      <c r="J5517" s="11">
        <v>15</v>
      </c>
    </row>
    <row r="5518" spans="1:10">
      <c r="A5518" s="11" t="s">
        <v>15993</v>
      </c>
      <c r="B5518" s="11" t="s">
        <v>15259</v>
      </c>
      <c r="C5518" s="11" t="s">
        <v>20495</v>
      </c>
      <c r="D5518" s="11" t="s">
        <v>16512</v>
      </c>
      <c r="E5518" s="11" t="s">
        <v>20506</v>
      </c>
      <c r="F5518" s="11" t="s">
        <v>16356</v>
      </c>
      <c r="G5518" s="11" t="s">
        <v>15990</v>
      </c>
      <c r="H5518" s="11" t="s">
        <v>15998</v>
      </c>
      <c r="I5518" s="11" t="s">
        <v>16036</v>
      </c>
      <c r="J5518" s="11">
        <v>15</v>
      </c>
    </row>
    <row r="5519" spans="1:10">
      <c r="A5519" s="11" t="s">
        <v>16004</v>
      </c>
      <c r="B5519" s="11" t="s">
        <v>14845</v>
      </c>
      <c r="C5519" s="11" t="s">
        <v>20495</v>
      </c>
      <c r="D5519" s="11" t="s">
        <v>16512</v>
      </c>
      <c r="E5519" s="11" t="s">
        <v>17401</v>
      </c>
      <c r="F5519" s="11" t="s">
        <v>16224</v>
      </c>
      <c r="G5519" s="11" t="s">
        <v>16067</v>
      </c>
      <c r="H5519" s="11" t="s">
        <v>16089</v>
      </c>
      <c r="I5519" s="11" t="s">
        <v>15999</v>
      </c>
      <c r="J5519" s="11">
        <v>15</v>
      </c>
    </row>
    <row r="5520" spans="1:10">
      <c r="A5520" s="11" t="s">
        <v>16004</v>
      </c>
      <c r="B5520" s="11" t="s">
        <v>17417</v>
      </c>
      <c r="C5520" s="11" t="s">
        <v>20495</v>
      </c>
      <c r="D5520" s="11" t="s">
        <v>17441</v>
      </c>
      <c r="E5520" s="11" t="s">
        <v>622</v>
      </c>
      <c r="F5520" s="11" t="s">
        <v>16701</v>
      </c>
      <c r="G5520" s="11" t="s">
        <v>15997</v>
      </c>
      <c r="H5520" s="11" t="s">
        <v>847</v>
      </c>
      <c r="I5520" s="11" t="s">
        <v>15999</v>
      </c>
      <c r="J5520" s="11">
        <v>15</v>
      </c>
    </row>
    <row r="5521" spans="1:10">
      <c r="A5521" s="11" t="s">
        <v>16004</v>
      </c>
      <c r="B5521" s="11" t="s">
        <v>20507</v>
      </c>
      <c r="C5521" s="11" t="s">
        <v>20495</v>
      </c>
      <c r="D5521" s="11" t="s">
        <v>16966</v>
      </c>
      <c r="E5521" s="11" t="s">
        <v>4246</v>
      </c>
      <c r="F5521" s="11" t="s">
        <v>17090</v>
      </c>
      <c r="G5521" s="11" t="s">
        <v>15990</v>
      </c>
      <c r="H5521" s="11" t="s">
        <v>11378</v>
      </c>
      <c r="I5521" s="11" t="s">
        <v>16057</v>
      </c>
      <c r="J5521" s="11">
        <v>14</v>
      </c>
    </row>
    <row r="5522" spans="1:10">
      <c r="A5522" s="11" t="s">
        <v>16014</v>
      </c>
      <c r="B5522" s="11" t="s">
        <v>12267</v>
      </c>
      <c r="C5522" s="11" t="s">
        <v>20495</v>
      </c>
      <c r="D5522" s="11" t="s">
        <v>17126</v>
      </c>
      <c r="E5522" s="11" t="s">
        <v>368</v>
      </c>
      <c r="F5522" s="11" t="s">
        <v>19084</v>
      </c>
      <c r="G5522" s="11" t="s">
        <v>15990</v>
      </c>
      <c r="H5522" s="11" t="s">
        <v>14066</v>
      </c>
      <c r="I5522" s="11" t="s">
        <v>17128</v>
      </c>
      <c r="J5522" s="11">
        <v>14</v>
      </c>
    </row>
    <row r="5523" spans="1:10">
      <c r="A5523" s="11" t="s">
        <v>16014</v>
      </c>
      <c r="B5523" s="11" t="s">
        <v>1139</v>
      </c>
      <c r="C5523" s="11" t="s">
        <v>20495</v>
      </c>
      <c r="D5523" s="11" t="s">
        <v>17126</v>
      </c>
      <c r="E5523" s="11" t="s">
        <v>368</v>
      </c>
      <c r="F5523" s="11" t="s">
        <v>17465</v>
      </c>
      <c r="G5523" s="11" t="s">
        <v>15990</v>
      </c>
      <c r="H5523" s="11" t="s">
        <v>14066</v>
      </c>
      <c r="I5523" s="11" t="s">
        <v>17128</v>
      </c>
      <c r="J5523" s="11">
        <v>14</v>
      </c>
    </row>
    <row r="5524" spans="1:10">
      <c r="A5524" s="11" t="s">
        <v>16004</v>
      </c>
      <c r="B5524" s="11" t="s">
        <v>20508</v>
      </c>
      <c r="C5524" s="11" t="s">
        <v>20495</v>
      </c>
      <c r="D5524" s="11" t="s">
        <v>16771</v>
      </c>
      <c r="E5524" s="11" t="s">
        <v>4246</v>
      </c>
      <c r="F5524" s="11" t="s">
        <v>16081</v>
      </c>
      <c r="G5524" s="11" t="s">
        <v>15990</v>
      </c>
      <c r="H5524" s="11" t="s">
        <v>11141</v>
      </c>
      <c r="I5524" s="11" t="s">
        <v>15999</v>
      </c>
      <c r="J5524" s="11">
        <v>14</v>
      </c>
    </row>
    <row r="5525" spans="1:10">
      <c r="A5525" s="11" t="s">
        <v>16004</v>
      </c>
      <c r="B5525" s="11" t="s">
        <v>14304</v>
      </c>
      <c r="C5525" s="11" t="s">
        <v>20495</v>
      </c>
      <c r="D5525" s="11" t="s">
        <v>16772</v>
      </c>
      <c r="E5525" s="11" t="s">
        <v>16134</v>
      </c>
      <c r="F5525" s="11" t="s">
        <v>17215</v>
      </c>
      <c r="G5525" s="11" t="s">
        <v>15997</v>
      </c>
      <c r="H5525" s="11" t="s">
        <v>847</v>
      </c>
      <c r="I5525" s="11" t="s">
        <v>15999</v>
      </c>
      <c r="J5525" s="11">
        <v>14</v>
      </c>
    </row>
    <row r="5526" spans="1:10">
      <c r="A5526" s="11" t="s">
        <v>16014</v>
      </c>
      <c r="B5526" s="11" t="s">
        <v>14877</v>
      </c>
      <c r="C5526" s="11" t="s">
        <v>20495</v>
      </c>
      <c r="D5526" s="11" t="s">
        <v>16778</v>
      </c>
      <c r="E5526" s="11" t="s">
        <v>17094</v>
      </c>
      <c r="F5526" s="11" t="s">
        <v>18227</v>
      </c>
      <c r="G5526" s="11" t="s">
        <v>15997</v>
      </c>
      <c r="H5526" s="11" t="s">
        <v>14066</v>
      </c>
      <c r="I5526" s="11" t="s">
        <v>16124</v>
      </c>
      <c r="J5526" s="11">
        <v>14</v>
      </c>
    </row>
    <row r="5527" spans="1:10">
      <c r="A5527" s="11" t="s">
        <v>15993</v>
      </c>
      <c r="B5527" s="11" t="s">
        <v>14976</v>
      </c>
      <c r="C5527" s="11" t="s">
        <v>20495</v>
      </c>
      <c r="D5527" s="11" t="s">
        <v>17283</v>
      </c>
      <c r="E5527" s="11" t="s">
        <v>19324</v>
      </c>
      <c r="F5527" s="11" t="s">
        <v>16339</v>
      </c>
      <c r="G5527" s="11" t="s">
        <v>15997</v>
      </c>
      <c r="H5527" s="11" t="s">
        <v>16074</v>
      </c>
      <c r="I5527" s="11" t="s">
        <v>16019</v>
      </c>
      <c r="J5527" s="11">
        <v>14</v>
      </c>
    </row>
    <row r="5528" spans="1:10">
      <c r="A5528" s="11" t="s">
        <v>16014</v>
      </c>
      <c r="B5528" s="11" t="s">
        <v>20509</v>
      </c>
      <c r="C5528" s="11" t="s">
        <v>20495</v>
      </c>
      <c r="D5528" s="11" t="s">
        <v>16195</v>
      </c>
      <c r="E5528" s="11" t="s">
        <v>368</v>
      </c>
      <c r="F5528" s="11" t="s">
        <v>18556</v>
      </c>
      <c r="G5528" s="11" t="s">
        <v>15990</v>
      </c>
      <c r="H5528" s="11" t="s">
        <v>14066</v>
      </c>
      <c r="I5528" s="11" t="s">
        <v>15999</v>
      </c>
      <c r="J5528" s="11">
        <v>14</v>
      </c>
    </row>
    <row r="5529" spans="1:10">
      <c r="A5529" s="11" t="s">
        <v>15993</v>
      </c>
      <c r="B5529" s="11" t="s">
        <v>11389</v>
      </c>
      <c r="C5529" s="11" t="s">
        <v>20495</v>
      </c>
      <c r="D5529" s="11" t="s">
        <v>16548</v>
      </c>
      <c r="E5529" s="11" t="s">
        <v>17050</v>
      </c>
      <c r="F5529" s="11" t="s">
        <v>16455</v>
      </c>
      <c r="G5529" s="11" t="s">
        <v>15997</v>
      </c>
      <c r="H5529" s="11" t="s">
        <v>15998</v>
      </c>
      <c r="I5529" s="11" t="s">
        <v>16681</v>
      </c>
      <c r="J5529" s="11">
        <v>14</v>
      </c>
    </row>
    <row r="5530" spans="1:10">
      <c r="A5530" s="11" t="s">
        <v>15993</v>
      </c>
      <c r="B5530" s="11" t="s">
        <v>20510</v>
      </c>
      <c r="C5530" s="11" t="s">
        <v>20495</v>
      </c>
      <c r="D5530" s="11" t="s">
        <v>17147</v>
      </c>
      <c r="E5530" s="11" t="s">
        <v>4722</v>
      </c>
      <c r="F5530" s="11" t="s">
        <v>16511</v>
      </c>
      <c r="G5530" s="11" t="s">
        <v>15990</v>
      </c>
      <c r="H5530" s="11" t="s">
        <v>15998</v>
      </c>
      <c r="I5530" s="11" t="s">
        <v>18194</v>
      </c>
      <c r="J5530" s="11">
        <v>13</v>
      </c>
    </row>
    <row r="5531" spans="1:10">
      <c r="A5531" s="11" t="s">
        <v>15993</v>
      </c>
      <c r="B5531" s="11" t="s">
        <v>5601</v>
      </c>
      <c r="C5531" s="11" t="s">
        <v>20495</v>
      </c>
      <c r="D5531" s="11" t="s">
        <v>17147</v>
      </c>
      <c r="E5531" s="11" t="s">
        <v>4722</v>
      </c>
      <c r="F5531" s="11" t="s">
        <v>16984</v>
      </c>
      <c r="G5531" s="11" t="s">
        <v>16003</v>
      </c>
      <c r="H5531" s="11" t="s">
        <v>15998</v>
      </c>
      <c r="I5531" s="11" t="s">
        <v>16128</v>
      </c>
      <c r="J5531" s="11">
        <v>13</v>
      </c>
    </row>
    <row r="5532" spans="1:10">
      <c r="A5532" s="11" t="s">
        <v>15986</v>
      </c>
      <c r="B5532" s="11" t="s">
        <v>11321</v>
      </c>
      <c r="C5532" s="11" t="s">
        <v>20495</v>
      </c>
      <c r="D5532" s="11" t="s">
        <v>16231</v>
      </c>
      <c r="E5532" s="11" t="s">
        <v>16513</v>
      </c>
      <c r="F5532" s="11" t="s">
        <v>16163</v>
      </c>
      <c r="G5532" s="11" t="s">
        <v>15997</v>
      </c>
      <c r="H5532" s="11" t="s">
        <v>11233</v>
      </c>
      <c r="I5532" s="11" t="s">
        <v>15999</v>
      </c>
      <c r="J5532" s="11">
        <v>13</v>
      </c>
    </row>
    <row r="5533" spans="1:10">
      <c r="A5533" s="11" t="s">
        <v>15986</v>
      </c>
      <c r="B5533" s="11" t="s">
        <v>13468</v>
      </c>
      <c r="C5533" s="11" t="s">
        <v>20495</v>
      </c>
      <c r="D5533" s="11" t="s">
        <v>16231</v>
      </c>
      <c r="E5533" s="11" t="s">
        <v>20511</v>
      </c>
      <c r="F5533" s="11" t="s">
        <v>17218</v>
      </c>
      <c r="G5533" s="11" t="s">
        <v>16003</v>
      </c>
      <c r="H5533" s="11" t="s">
        <v>11136</v>
      </c>
      <c r="I5533" s="11" t="s">
        <v>15992</v>
      </c>
      <c r="J5533" s="11">
        <v>13</v>
      </c>
    </row>
    <row r="5534" spans="1:10">
      <c r="A5534" s="11" t="s">
        <v>15986</v>
      </c>
      <c r="B5534" s="11" t="s">
        <v>13383</v>
      </c>
      <c r="C5534" s="11" t="s">
        <v>20495</v>
      </c>
      <c r="D5534" s="11" t="s">
        <v>16231</v>
      </c>
      <c r="E5534" s="11" t="s">
        <v>16043</v>
      </c>
      <c r="F5534" s="11" t="s">
        <v>20512</v>
      </c>
      <c r="G5534" s="11" t="s">
        <v>15997</v>
      </c>
      <c r="H5534" s="11" t="s">
        <v>16200</v>
      </c>
      <c r="I5534" s="11" t="s">
        <v>16094</v>
      </c>
      <c r="J5534" s="11">
        <v>13</v>
      </c>
    </row>
    <row r="5535" spans="1:10">
      <c r="A5535" s="11" t="s">
        <v>16004</v>
      </c>
      <c r="B5535" s="11" t="s">
        <v>19082</v>
      </c>
      <c r="C5535" s="11" t="s">
        <v>20495</v>
      </c>
      <c r="D5535" s="11" t="s">
        <v>16233</v>
      </c>
      <c r="E5535" s="11" t="s">
        <v>16577</v>
      </c>
      <c r="F5535" s="11" t="s">
        <v>17479</v>
      </c>
      <c r="G5535" s="11" t="s">
        <v>15997</v>
      </c>
      <c r="H5535" s="11" t="s">
        <v>11233</v>
      </c>
      <c r="I5535" s="11" t="s">
        <v>16094</v>
      </c>
      <c r="J5535" s="11">
        <v>13</v>
      </c>
    </row>
    <row r="5536" spans="1:10">
      <c r="A5536" s="11" t="s">
        <v>16004</v>
      </c>
      <c r="B5536" s="11" t="s">
        <v>20513</v>
      </c>
      <c r="C5536" s="11" t="s">
        <v>20495</v>
      </c>
      <c r="D5536" s="11" t="s">
        <v>16808</v>
      </c>
      <c r="E5536" s="11" t="s">
        <v>20514</v>
      </c>
      <c r="F5536" s="11" t="s">
        <v>20515</v>
      </c>
      <c r="G5536" s="11" t="s">
        <v>15997</v>
      </c>
      <c r="H5536" s="11" t="s">
        <v>16008</v>
      </c>
      <c r="I5536" s="11" t="s">
        <v>16019</v>
      </c>
      <c r="J5536" s="11">
        <v>13</v>
      </c>
    </row>
    <row r="5537" spans="1:10">
      <c r="A5537" s="11" t="s">
        <v>15993</v>
      </c>
      <c r="B5537" s="11" t="s">
        <v>17676</v>
      </c>
      <c r="C5537" s="11" t="s">
        <v>20495</v>
      </c>
      <c r="D5537" s="11" t="s">
        <v>18678</v>
      </c>
      <c r="E5537" s="11" t="s">
        <v>20516</v>
      </c>
      <c r="F5537" s="11" t="s">
        <v>17678</v>
      </c>
      <c r="G5537" s="11" t="s">
        <v>15997</v>
      </c>
      <c r="H5537" s="11" t="s">
        <v>16084</v>
      </c>
      <c r="I5537" s="11" t="s">
        <v>16049</v>
      </c>
      <c r="J5537" s="11">
        <v>13</v>
      </c>
    </row>
    <row r="5538" spans="1:10">
      <c r="A5538" s="11" t="s">
        <v>15993</v>
      </c>
      <c r="B5538" s="11" t="s">
        <v>12511</v>
      </c>
      <c r="C5538" s="11" t="s">
        <v>20495</v>
      </c>
      <c r="D5538" s="11" t="s">
        <v>16262</v>
      </c>
      <c r="E5538" s="11" t="s">
        <v>368</v>
      </c>
      <c r="F5538" s="11" t="s">
        <v>17265</v>
      </c>
      <c r="G5538" s="11" t="s">
        <v>15990</v>
      </c>
      <c r="H5538" s="11" t="s">
        <v>15998</v>
      </c>
      <c r="I5538" s="11" t="s">
        <v>16036</v>
      </c>
      <c r="J5538" s="11">
        <v>13</v>
      </c>
    </row>
    <row r="5539" spans="1:10">
      <c r="A5539" s="11" t="s">
        <v>15993</v>
      </c>
      <c r="B5539" s="11" t="s">
        <v>15264</v>
      </c>
      <c r="C5539" s="11" t="s">
        <v>20495</v>
      </c>
      <c r="D5539" s="11" t="s">
        <v>16262</v>
      </c>
      <c r="E5539" s="11" t="s">
        <v>4246</v>
      </c>
      <c r="F5539" s="11" t="s">
        <v>16090</v>
      </c>
      <c r="G5539" s="11" t="s">
        <v>15990</v>
      </c>
      <c r="H5539" s="11" t="s">
        <v>15998</v>
      </c>
      <c r="I5539" s="11" t="s">
        <v>16036</v>
      </c>
      <c r="J5539" s="11">
        <v>13</v>
      </c>
    </row>
    <row r="5540" spans="1:10">
      <c r="A5540" s="11" t="s">
        <v>15993</v>
      </c>
      <c r="B5540" s="11" t="s">
        <v>20517</v>
      </c>
      <c r="C5540" s="11" t="s">
        <v>20495</v>
      </c>
      <c r="D5540" s="11" t="s">
        <v>16585</v>
      </c>
      <c r="E5540" s="11" t="s">
        <v>11316</v>
      </c>
      <c r="F5540" s="11" t="s">
        <v>16101</v>
      </c>
      <c r="G5540" s="11" t="s">
        <v>15990</v>
      </c>
      <c r="H5540" s="11" t="s">
        <v>15998</v>
      </c>
      <c r="I5540" s="11" t="s">
        <v>18194</v>
      </c>
      <c r="J5540" s="11">
        <v>13</v>
      </c>
    </row>
    <row r="5541" spans="1:10">
      <c r="A5541" s="11" t="s">
        <v>15993</v>
      </c>
      <c r="B5541" s="11" t="s">
        <v>20154</v>
      </c>
      <c r="C5541" s="11" t="s">
        <v>20495</v>
      </c>
      <c r="D5541" s="11" t="s">
        <v>16585</v>
      </c>
      <c r="E5541" s="11" t="s">
        <v>11316</v>
      </c>
      <c r="F5541" s="11" t="s">
        <v>16117</v>
      </c>
      <c r="G5541" s="11" t="s">
        <v>15990</v>
      </c>
      <c r="H5541" s="11" t="s">
        <v>15998</v>
      </c>
      <c r="I5541" s="11" t="s">
        <v>18194</v>
      </c>
      <c r="J5541" s="11">
        <v>13</v>
      </c>
    </row>
    <row r="5542" spans="1:10">
      <c r="A5542" s="11" t="s">
        <v>15993</v>
      </c>
      <c r="B5542" s="11" t="s">
        <v>15253</v>
      </c>
      <c r="C5542" s="11" t="s">
        <v>20495</v>
      </c>
      <c r="D5542" s="11" t="s">
        <v>17311</v>
      </c>
      <c r="E5542" s="11" t="s">
        <v>4246</v>
      </c>
      <c r="F5542" s="11" t="s">
        <v>16101</v>
      </c>
      <c r="G5542" s="11" t="s">
        <v>15990</v>
      </c>
      <c r="H5542" s="11" t="s">
        <v>12219</v>
      </c>
      <c r="I5542" s="11" t="s">
        <v>16036</v>
      </c>
      <c r="J5542" s="11">
        <v>12</v>
      </c>
    </row>
    <row r="5543" spans="1:10">
      <c r="A5543" s="11" t="s">
        <v>15993</v>
      </c>
      <c r="B5543" s="11" t="s">
        <v>11928</v>
      </c>
      <c r="C5543" s="11" t="s">
        <v>20495</v>
      </c>
      <c r="D5543" s="11" t="s">
        <v>17491</v>
      </c>
      <c r="E5543" s="11" t="s">
        <v>20518</v>
      </c>
      <c r="F5543" s="11" t="s">
        <v>16271</v>
      </c>
      <c r="G5543" s="11" t="s">
        <v>16003</v>
      </c>
      <c r="H5543" s="11" t="s">
        <v>847</v>
      </c>
      <c r="I5543" s="11" t="s">
        <v>15999</v>
      </c>
      <c r="J5543" s="11">
        <v>12</v>
      </c>
    </row>
    <row r="5544" spans="1:10">
      <c r="A5544" s="11" t="s">
        <v>15993</v>
      </c>
      <c r="B5544" s="11" t="s">
        <v>15256</v>
      </c>
      <c r="C5544" s="11" t="s">
        <v>20495</v>
      </c>
      <c r="D5544" s="11" t="s">
        <v>16266</v>
      </c>
      <c r="E5544" s="11" t="s">
        <v>20463</v>
      </c>
      <c r="F5544" s="11" t="s">
        <v>16053</v>
      </c>
      <c r="G5544" s="11" t="s">
        <v>15990</v>
      </c>
      <c r="H5544" s="11" t="s">
        <v>16084</v>
      </c>
      <c r="I5544" s="11" t="s">
        <v>16036</v>
      </c>
      <c r="J5544" s="11">
        <v>12</v>
      </c>
    </row>
    <row r="5545" spans="1:10">
      <c r="A5545" s="11" t="s">
        <v>15993</v>
      </c>
      <c r="B5545" s="11" t="s">
        <v>13183</v>
      </c>
      <c r="C5545" s="11" t="s">
        <v>20495</v>
      </c>
      <c r="D5545" s="11" t="s">
        <v>16591</v>
      </c>
      <c r="E5545" s="11" t="s">
        <v>19179</v>
      </c>
      <c r="F5545" s="11" t="s">
        <v>18690</v>
      </c>
      <c r="G5545" s="11" t="s">
        <v>16003</v>
      </c>
      <c r="H5545" s="11" t="s">
        <v>16084</v>
      </c>
      <c r="I5545" s="11" t="s">
        <v>16057</v>
      </c>
      <c r="J5545" s="11">
        <v>12</v>
      </c>
    </row>
    <row r="5546" spans="1:10">
      <c r="A5546" s="11" t="s">
        <v>15993</v>
      </c>
      <c r="B5546" s="11" t="s">
        <v>14597</v>
      </c>
      <c r="C5546" s="11" t="s">
        <v>20495</v>
      </c>
      <c r="D5546" s="11" t="s">
        <v>18405</v>
      </c>
      <c r="E5546" s="11" t="s">
        <v>4246</v>
      </c>
      <c r="F5546" s="11" t="s">
        <v>16814</v>
      </c>
      <c r="G5546" s="11" t="s">
        <v>15990</v>
      </c>
      <c r="H5546" s="11" t="s">
        <v>15998</v>
      </c>
      <c r="I5546" s="11" t="s">
        <v>18194</v>
      </c>
      <c r="J5546" s="11">
        <v>12</v>
      </c>
    </row>
    <row r="5547" spans="1:10">
      <c r="A5547" s="11" t="s">
        <v>15993</v>
      </c>
      <c r="B5547" s="11" t="s">
        <v>15333</v>
      </c>
      <c r="C5547" s="11" t="s">
        <v>20495</v>
      </c>
      <c r="D5547" s="11" t="s">
        <v>16836</v>
      </c>
      <c r="E5547" s="11" t="s">
        <v>4246</v>
      </c>
      <c r="F5547" s="11" t="s">
        <v>16703</v>
      </c>
      <c r="G5547" s="11" t="s">
        <v>15990</v>
      </c>
      <c r="H5547" s="11" t="s">
        <v>15998</v>
      </c>
      <c r="I5547" s="11" t="s">
        <v>15999</v>
      </c>
      <c r="J5547" s="11">
        <v>12</v>
      </c>
    </row>
    <row r="5548" spans="1:10">
      <c r="A5548" s="11" t="s">
        <v>16014</v>
      </c>
      <c r="B5548" s="11" t="s">
        <v>18828</v>
      </c>
      <c r="C5548" s="11" t="s">
        <v>20495</v>
      </c>
      <c r="D5548" s="11" t="s">
        <v>18112</v>
      </c>
      <c r="E5548" s="11" t="s">
        <v>16043</v>
      </c>
      <c r="F5548" s="11" t="s">
        <v>16206</v>
      </c>
      <c r="G5548" s="11" t="s">
        <v>15997</v>
      </c>
      <c r="H5548" s="11" t="s">
        <v>11141</v>
      </c>
      <c r="I5548" s="11" t="s">
        <v>15999</v>
      </c>
      <c r="J5548" s="11">
        <v>12</v>
      </c>
    </row>
    <row r="5549" spans="1:10">
      <c r="A5549" s="11" t="s">
        <v>15993</v>
      </c>
      <c r="B5549" s="11" t="s">
        <v>5662</v>
      </c>
      <c r="C5549" s="11" t="s">
        <v>20495</v>
      </c>
      <c r="D5549" s="11" t="s">
        <v>16840</v>
      </c>
      <c r="E5549" s="11" t="s">
        <v>17287</v>
      </c>
      <c r="F5549" s="11" t="s">
        <v>16740</v>
      </c>
      <c r="G5549" s="11" t="s">
        <v>16003</v>
      </c>
      <c r="H5549" s="11" t="s">
        <v>15998</v>
      </c>
      <c r="I5549" s="11" t="s">
        <v>16057</v>
      </c>
      <c r="J5549" s="11">
        <v>11</v>
      </c>
    </row>
    <row r="5550" spans="1:10">
      <c r="A5550" s="11" t="s">
        <v>15993</v>
      </c>
      <c r="B5550" s="11" t="s">
        <v>11141</v>
      </c>
      <c r="C5550" s="11" t="s">
        <v>20495</v>
      </c>
      <c r="D5550" s="11" t="s">
        <v>16842</v>
      </c>
      <c r="E5550" s="11" t="s">
        <v>4246</v>
      </c>
      <c r="F5550" s="11" t="s">
        <v>16028</v>
      </c>
      <c r="G5550" s="11" t="s">
        <v>16003</v>
      </c>
      <c r="H5550" s="11" t="s">
        <v>15998</v>
      </c>
      <c r="I5550" s="11" t="s">
        <v>16128</v>
      </c>
      <c r="J5550" s="11">
        <v>11</v>
      </c>
    </row>
    <row r="5551" spans="1:10">
      <c r="A5551" s="11" t="s">
        <v>16004</v>
      </c>
      <c r="B5551" s="11" t="s">
        <v>18698</v>
      </c>
      <c r="C5551" s="11" t="s">
        <v>20495</v>
      </c>
      <c r="D5551" s="11" t="s">
        <v>17161</v>
      </c>
      <c r="E5551" s="11" t="s">
        <v>17816</v>
      </c>
      <c r="F5551" s="11" t="s">
        <v>16625</v>
      </c>
      <c r="G5551" s="11" t="s">
        <v>16067</v>
      </c>
      <c r="H5551" s="11" t="s">
        <v>11963</v>
      </c>
      <c r="I5551" s="11" t="s">
        <v>16019</v>
      </c>
      <c r="J5551" s="11">
        <v>11</v>
      </c>
    </row>
    <row r="5552" spans="1:10">
      <c r="A5552" s="11" t="s">
        <v>16004</v>
      </c>
      <c r="B5552" s="11" t="s">
        <v>18696</v>
      </c>
      <c r="C5552" s="11" t="s">
        <v>20495</v>
      </c>
      <c r="D5552" s="11" t="s">
        <v>17161</v>
      </c>
      <c r="E5552" s="11" t="s">
        <v>16577</v>
      </c>
      <c r="F5552" s="11" t="s">
        <v>16230</v>
      </c>
      <c r="G5552" s="11" t="s">
        <v>15997</v>
      </c>
      <c r="H5552" s="11" t="s">
        <v>11963</v>
      </c>
      <c r="I5552" s="11" t="s">
        <v>16019</v>
      </c>
      <c r="J5552" s="11">
        <v>11</v>
      </c>
    </row>
    <row r="5553" spans="1:10">
      <c r="A5553" s="11" t="s">
        <v>16004</v>
      </c>
      <c r="B5553" s="11" t="s">
        <v>3305</v>
      </c>
      <c r="C5553" s="11" t="s">
        <v>20495</v>
      </c>
      <c r="D5553" s="11" t="s">
        <v>16605</v>
      </c>
      <c r="E5553" s="11" t="s">
        <v>20401</v>
      </c>
      <c r="F5553" s="11" t="s">
        <v>17166</v>
      </c>
      <c r="G5553" s="11" t="s">
        <v>15997</v>
      </c>
      <c r="H5553" s="11" t="s">
        <v>11963</v>
      </c>
      <c r="I5553" s="11" t="s">
        <v>15999</v>
      </c>
      <c r="J5553" s="11">
        <v>11</v>
      </c>
    </row>
    <row r="5554" spans="1:10">
      <c r="A5554" s="11" t="s">
        <v>16004</v>
      </c>
      <c r="B5554" s="11" t="s">
        <v>11524</v>
      </c>
      <c r="C5554" s="11" t="s">
        <v>20495</v>
      </c>
      <c r="D5554" s="11" t="s">
        <v>16607</v>
      </c>
      <c r="E5554" s="11" t="s">
        <v>20519</v>
      </c>
      <c r="F5554" s="11" t="s">
        <v>17172</v>
      </c>
      <c r="G5554" s="11" t="s">
        <v>15997</v>
      </c>
      <c r="H5554" s="11" t="s">
        <v>11378</v>
      </c>
      <c r="I5554" s="11" t="s">
        <v>15999</v>
      </c>
      <c r="J5554" s="11">
        <v>11</v>
      </c>
    </row>
    <row r="5555" spans="1:10">
      <c r="A5555" s="11" t="s">
        <v>15993</v>
      </c>
      <c r="B5555" s="11" t="s">
        <v>17455</v>
      </c>
      <c r="C5555" s="11" t="s">
        <v>20495</v>
      </c>
      <c r="D5555" s="11" t="s">
        <v>19004</v>
      </c>
      <c r="E5555" s="11" t="s">
        <v>16012</v>
      </c>
      <c r="F5555" s="11" t="s">
        <v>16236</v>
      </c>
      <c r="G5555" s="11" t="s">
        <v>15997</v>
      </c>
      <c r="H5555" s="11" t="s">
        <v>15998</v>
      </c>
      <c r="I5555" s="11" t="s">
        <v>16057</v>
      </c>
      <c r="J5555" s="11">
        <v>11</v>
      </c>
    </row>
    <row r="5556" spans="1:10">
      <c r="A5556" s="11" t="s">
        <v>16014</v>
      </c>
      <c r="B5556" s="11" t="s">
        <v>847</v>
      </c>
      <c r="C5556" s="11" t="s">
        <v>20495</v>
      </c>
      <c r="D5556" s="11" t="s">
        <v>17883</v>
      </c>
      <c r="E5556" s="11" t="s">
        <v>368</v>
      </c>
      <c r="F5556" s="11" t="s">
        <v>17583</v>
      </c>
      <c r="G5556" s="11" t="s">
        <v>15990</v>
      </c>
      <c r="H5556" s="11" t="s">
        <v>16023</v>
      </c>
      <c r="I5556" s="11" t="s">
        <v>17128</v>
      </c>
      <c r="J5556" s="11">
        <v>11</v>
      </c>
    </row>
    <row r="5557" spans="1:10">
      <c r="A5557" s="11" t="s">
        <v>15993</v>
      </c>
      <c r="B5557" s="11" t="s">
        <v>847</v>
      </c>
      <c r="C5557" s="11" t="s">
        <v>20495</v>
      </c>
      <c r="D5557" s="11" t="s">
        <v>17883</v>
      </c>
      <c r="E5557" s="11" t="s">
        <v>20520</v>
      </c>
      <c r="F5557" s="11" t="s">
        <v>16191</v>
      </c>
      <c r="G5557" s="11" t="s">
        <v>16003</v>
      </c>
      <c r="H5557" s="11" t="s">
        <v>16061</v>
      </c>
      <c r="I5557" s="11" t="s">
        <v>15999</v>
      </c>
      <c r="J5557" s="11">
        <v>11</v>
      </c>
    </row>
    <row r="5558" spans="1:10">
      <c r="A5558" s="11" t="s">
        <v>15993</v>
      </c>
      <c r="B5558" s="11" t="s">
        <v>18705</v>
      </c>
      <c r="C5558" s="11" t="s">
        <v>20495</v>
      </c>
      <c r="D5558" s="11" t="s">
        <v>16326</v>
      </c>
      <c r="E5558" s="11" t="s">
        <v>1180</v>
      </c>
      <c r="F5558" s="11" t="s">
        <v>16097</v>
      </c>
      <c r="G5558" s="11" t="s">
        <v>16003</v>
      </c>
      <c r="H5558" s="11" t="s">
        <v>847</v>
      </c>
      <c r="I5558" s="11" t="s">
        <v>15999</v>
      </c>
      <c r="J5558" s="11">
        <v>11</v>
      </c>
    </row>
    <row r="5559" spans="1:10">
      <c r="A5559" s="11" t="s">
        <v>15993</v>
      </c>
      <c r="B5559" s="11" t="s">
        <v>17047</v>
      </c>
      <c r="C5559" s="11" t="s">
        <v>20495</v>
      </c>
      <c r="D5559" s="11" t="s">
        <v>16850</v>
      </c>
      <c r="E5559" s="11" t="s">
        <v>20521</v>
      </c>
      <c r="F5559" s="11" t="s">
        <v>16582</v>
      </c>
      <c r="G5559" s="11" t="s">
        <v>16003</v>
      </c>
      <c r="H5559" s="11" t="s">
        <v>16074</v>
      </c>
      <c r="I5559" s="11" t="s">
        <v>16049</v>
      </c>
      <c r="J5559" s="11">
        <v>11</v>
      </c>
    </row>
    <row r="5560" spans="1:10">
      <c r="A5560" s="11" t="s">
        <v>15993</v>
      </c>
      <c r="B5560" s="11" t="s">
        <v>11824</v>
      </c>
      <c r="C5560" s="11" t="s">
        <v>20495</v>
      </c>
      <c r="D5560" s="11" t="s">
        <v>16633</v>
      </c>
      <c r="E5560" s="11" t="s">
        <v>18623</v>
      </c>
      <c r="F5560" s="11" t="s">
        <v>16439</v>
      </c>
      <c r="G5560" s="11" t="s">
        <v>16003</v>
      </c>
      <c r="H5560" s="11" t="s">
        <v>847</v>
      </c>
      <c r="I5560" s="11" t="s">
        <v>16057</v>
      </c>
      <c r="J5560" s="11">
        <v>10</v>
      </c>
    </row>
    <row r="5561" spans="1:10">
      <c r="A5561" s="11" t="s">
        <v>16004</v>
      </c>
      <c r="B5561" s="11" t="s">
        <v>11339</v>
      </c>
      <c r="C5561" s="11" t="s">
        <v>20495</v>
      </c>
      <c r="D5561" s="11" t="s">
        <v>16347</v>
      </c>
      <c r="E5561" s="11" t="s">
        <v>16381</v>
      </c>
      <c r="F5561" s="11" t="s">
        <v>17913</v>
      </c>
      <c r="G5561" s="11" t="s">
        <v>15990</v>
      </c>
      <c r="H5561" s="11" t="s">
        <v>847</v>
      </c>
      <c r="I5561" s="11" t="s">
        <v>16611</v>
      </c>
      <c r="J5561" s="11">
        <v>10</v>
      </c>
    </row>
    <row r="5562" spans="1:10">
      <c r="A5562" s="11" t="s">
        <v>15993</v>
      </c>
      <c r="B5562" s="11" t="s">
        <v>20522</v>
      </c>
      <c r="C5562" s="11" t="s">
        <v>20495</v>
      </c>
      <c r="D5562" s="11" t="s">
        <v>16350</v>
      </c>
      <c r="E5562" s="11" t="s">
        <v>16513</v>
      </c>
      <c r="F5562" s="11" t="s">
        <v>16734</v>
      </c>
      <c r="G5562" s="11" t="s">
        <v>16003</v>
      </c>
      <c r="H5562" s="11" t="s">
        <v>16061</v>
      </c>
      <c r="I5562" s="11" t="s">
        <v>15999</v>
      </c>
      <c r="J5562" s="11">
        <v>10</v>
      </c>
    </row>
    <row r="5563" spans="1:10">
      <c r="A5563" s="11" t="s">
        <v>15993</v>
      </c>
      <c r="B5563" s="11" t="s">
        <v>19835</v>
      </c>
      <c r="C5563" s="11" t="s">
        <v>20495</v>
      </c>
      <c r="D5563" s="11" t="s">
        <v>16350</v>
      </c>
      <c r="E5563" s="11" t="s">
        <v>2782</v>
      </c>
      <c r="F5563" s="11" t="s">
        <v>18393</v>
      </c>
      <c r="G5563" s="11" t="s">
        <v>15997</v>
      </c>
      <c r="H5563" s="11" t="s">
        <v>16018</v>
      </c>
      <c r="I5563" s="11" t="s">
        <v>16019</v>
      </c>
      <c r="J5563" s="11">
        <v>10</v>
      </c>
    </row>
    <row r="5564" spans="1:10">
      <c r="A5564" s="11" t="s">
        <v>15993</v>
      </c>
      <c r="B5564" s="11" t="s">
        <v>16159</v>
      </c>
      <c r="C5564" s="11" t="s">
        <v>20495</v>
      </c>
      <c r="D5564" s="11" t="s">
        <v>16654</v>
      </c>
      <c r="E5564" s="11" t="s">
        <v>4246</v>
      </c>
      <c r="F5564" s="11" t="s">
        <v>17919</v>
      </c>
      <c r="G5564" s="11" t="s">
        <v>15990</v>
      </c>
      <c r="H5564" s="11" t="s">
        <v>16018</v>
      </c>
      <c r="I5564" s="11" t="s">
        <v>16019</v>
      </c>
      <c r="J5564" s="11">
        <v>10</v>
      </c>
    </row>
    <row r="5565" spans="1:10">
      <c r="A5565" s="11" t="s">
        <v>15993</v>
      </c>
      <c r="B5565" s="11" t="s">
        <v>20523</v>
      </c>
      <c r="C5565" s="11" t="s">
        <v>20495</v>
      </c>
      <c r="D5565" s="11" t="s">
        <v>16872</v>
      </c>
      <c r="E5565" s="11" t="s">
        <v>16064</v>
      </c>
      <c r="F5565" s="11" t="s">
        <v>16206</v>
      </c>
      <c r="G5565" s="11" t="s">
        <v>15997</v>
      </c>
      <c r="H5565" s="11" t="s">
        <v>16084</v>
      </c>
      <c r="I5565" s="11" t="s">
        <v>15999</v>
      </c>
      <c r="J5565" s="11">
        <v>10</v>
      </c>
    </row>
    <row r="5566" spans="1:10">
      <c r="A5566" s="11" t="s">
        <v>15993</v>
      </c>
      <c r="B5566" s="11" t="s">
        <v>13185</v>
      </c>
      <c r="C5566" s="11" t="s">
        <v>20495</v>
      </c>
      <c r="D5566" s="11" t="s">
        <v>17354</v>
      </c>
      <c r="E5566" s="11" t="s">
        <v>16012</v>
      </c>
      <c r="F5566" s="11" t="s">
        <v>16101</v>
      </c>
      <c r="G5566" s="11" t="s">
        <v>16003</v>
      </c>
      <c r="H5566" s="11" t="s">
        <v>16026</v>
      </c>
      <c r="I5566" s="11" t="s">
        <v>16036</v>
      </c>
      <c r="J5566" s="11">
        <v>10</v>
      </c>
    </row>
    <row r="5567" spans="1:10">
      <c r="A5567" s="11" t="s">
        <v>15986</v>
      </c>
      <c r="B5567" s="11" t="s">
        <v>12366</v>
      </c>
      <c r="C5567" s="11" t="s">
        <v>20495</v>
      </c>
      <c r="D5567" s="11" t="s">
        <v>16366</v>
      </c>
      <c r="E5567" s="11" t="s">
        <v>16006</v>
      </c>
      <c r="F5567" s="11" t="s">
        <v>16114</v>
      </c>
      <c r="G5567" s="11" t="s">
        <v>15997</v>
      </c>
      <c r="H5567" s="11" t="s">
        <v>16035</v>
      </c>
      <c r="I5567" s="11" t="s">
        <v>15999</v>
      </c>
      <c r="J5567" s="11">
        <v>10</v>
      </c>
    </row>
    <row r="5568" spans="1:10">
      <c r="A5568" s="11" t="s">
        <v>16004</v>
      </c>
      <c r="B5568" s="11" t="s">
        <v>1139</v>
      </c>
      <c r="C5568" s="11" t="s">
        <v>20495</v>
      </c>
      <c r="D5568" s="11" t="s">
        <v>17355</v>
      </c>
      <c r="E5568" s="11" t="s">
        <v>19041</v>
      </c>
      <c r="F5568" s="11" t="s">
        <v>17200</v>
      </c>
      <c r="G5568" s="11" t="s">
        <v>15997</v>
      </c>
      <c r="H5568" s="11" t="s">
        <v>11141</v>
      </c>
      <c r="I5568" s="11" t="s">
        <v>15999</v>
      </c>
      <c r="J5568" s="11">
        <v>10</v>
      </c>
    </row>
    <row r="5569" spans="1:10">
      <c r="A5569" s="11" t="s">
        <v>15993</v>
      </c>
      <c r="B5569" s="11" t="s">
        <v>17301</v>
      </c>
      <c r="C5569" s="11" t="s">
        <v>20495</v>
      </c>
      <c r="D5569" s="11" t="s">
        <v>17355</v>
      </c>
      <c r="E5569" s="11" t="s">
        <v>1955</v>
      </c>
      <c r="F5569" s="11" t="s">
        <v>16701</v>
      </c>
      <c r="G5569" s="11" t="s">
        <v>15990</v>
      </c>
      <c r="H5569" s="11" t="s">
        <v>15998</v>
      </c>
      <c r="I5569" s="11" t="s">
        <v>15999</v>
      </c>
      <c r="J5569" s="11">
        <v>10</v>
      </c>
    </row>
    <row r="5570" spans="1:10">
      <c r="A5570" s="11" t="s">
        <v>16004</v>
      </c>
      <c r="B5570" s="11" t="s">
        <v>20524</v>
      </c>
      <c r="C5570" s="11" t="s">
        <v>20495</v>
      </c>
      <c r="D5570" s="11" t="s">
        <v>17373</v>
      </c>
      <c r="E5570" s="11" t="s">
        <v>20525</v>
      </c>
      <c r="F5570" s="11" t="s">
        <v>17325</v>
      </c>
      <c r="G5570" s="11" t="s">
        <v>15997</v>
      </c>
      <c r="H5570" s="11" t="s">
        <v>847</v>
      </c>
      <c r="I5570" s="11" t="s">
        <v>15999</v>
      </c>
      <c r="J5570" s="11">
        <v>9</v>
      </c>
    </row>
    <row r="5571" spans="1:10">
      <c r="A5571" s="11" t="s">
        <v>15993</v>
      </c>
      <c r="B5571" s="11" t="s">
        <v>15271</v>
      </c>
      <c r="C5571" s="11" t="s">
        <v>20526</v>
      </c>
      <c r="D5571" s="11" t="s">
        <v>18453</v>
      </c>
      <c r="E5571" s="11" t="s">
        <v>12197</v>
      </c>
      <c r="F5571" s="11" t="s">
        <v>17744</v>
      </c>
      <c r="G5571" s="11" t="s">
        <v>15990</v>
      </c>
      <c r="H5571" s="11" t="s">
        <v>16084</v>
      </c>
      <c r="I5571" s="11" t="s">
        <v>16036</v>
      </c>
      <c r="J5571" s="11">
        <v>19</v>
      </c>
    </row>
    <row r="5572" spans="1:10">
      <c r="A5572" s="11" t="s">
        <v>16004</v>
      </c>
      <c r="B5572" s="11" t="s">
        <v>11136</v>
      </c>
      <c r="C5572" s="11" t="s">
        <v>20526</v>
      </c>
      <c r="D5572" s="11" t="s">
        <v>18836</v>
      </c>
      <c r="E5572" s="11" t="s">
        <v>17611</v>
      </c>
      <c r="F5572" s="11" t="s">
        <v>16419</v>
      </c>
      <c r="G5572" s="11" t="s">
        <v>15997</v>
      </c>
      <c r="H5572" s="11" t="s">
        <v>11141</v>
      </c>
      <c r="I5572" s="11" t="s">
        <v>15999</v>
      </c>
      <c r="J5572" s="11">
        <v>18</v>
      </c>
    </row>
    <row r="5573" spans="1:10">
      <c r="A5573" s="11" t="s">
        <v>16004</v>
      </c>
      <c r="B5573" s="11" t="s">
        <v>20527</v>
      </c>
      <c r="C5573" s="11" t="s">
        <v>20526</v>
      </c>
      <c r="D5573" s="11" t="s">
        <v>18925</v>
      </c>
      <c r="E5573" s="11" t="s">
        <v>16314</v>
      </c>
      <c r="F5573" s="11" t="s">
        <v>16629</v>
      </c>
      <c r="G5573" s="11" t="s">
        <v>15997</v>
      </c>
      <c r="H5573" s="11" t="s">
        <v>11141</v>
      </c>
      <c r="I5573" s="11" t="s">
        <v>15999</v>
      </c>
      <c r="J5573" s="11">
        <v>18</v>
      </c>
    </row>
    <row r="5574" spans="1:10">
      <c r="A5574" s="11" t="s">
        <v>15993</v>
      </c>
      <c r="B5574" s="11" t="s">
        <v>20528</v>
      </c>
      <c r="C5574" s="11" t="s">
        <v>20526</v>
      </c>
      <c r="D5574" s="11" t="s">
        <v>17933</v>
      </c>
      <c r="E5574" s="11" t="s">
        <v>20529</v>
      </c>
      <c r="F5574" s="11" t="s">
        <v>17026</v>
      </c>
      <c r="G5574" s="11" t="s">
        <v>16003</v>
      </c>
      <c r="H5574" s="11" t="s">
        <v>12219</v>
      </c>
      <c r="I5574" s="11" t="s">
        <v>16049</v>
      </c>
      <c r="J5574" s="11">
        <v>18</v>
      </c>
    </row>
    <row r="5575" spans="1:10">
      <c r="A5575" s="11" t="s">
        <v>15993</v>
      </c>
      <c r="B5575" s="11" t="s">
        <v>20530</v>
      </c>
      <c r="C5575" s="11" t="s">
        <v>20526</v>
      </c>
      <c r="D5575" s="11" t="s">
        <v>17060</v>
      </c>
      <c r="E5575" s="11" t="s">
        <v>16083</v>
      </c>
      <c r="F5575" s="11" t="s">
        <v>16104</v>
      </c>
      <c r="G5575" s="11" t="s">
        <v>15997</v>
      </c>
      <c r="H5575" s="11" t="s">
        <v>16084</v>
      </c>
      <c r="I5575" s="11" t="s">
        <v>15999</v>
      </c>
      <c r="J5575" s="11">
        <v>18</v>
      </c>
    </row>
    <row r="5576" spans="1:10">
      <c r="A5576" s="11" t="s">
        <v>16004</v>
      </c>
      <c r="B5576" s="11" t="s">
        <v>18373</v>
      </c>
      <c r="C5576" s="11" t="s">
        <v>20526</v>
      </c>
      <c r="D5576" s="11" t="s">
        <v>16434</v>
      </c>
      <c r="E5576" s="11" t="s">
        <v>20463</v>
      </c>
      <c r="F5576" s="11" t="s">
        <v>17273</v>
      </c>
      <c r="G5576" s="11" t="s">
        <v>16067</v>
      </c>
      <c r="H5576" s="11" t="s">
        <v>11233</v>
      </c>
      <c r="I5576" s="11" t="s">
        <v>16019</v>
      </c>
      <c r="J5576" s="11">
        <v>18</v>
      </c>
    </row>
    <row r="5577" spans="1:10">
      <c r="A5577" s="11" t="s">
        <v>16004</v>
      </c>
      <c r="B5577" s="11" t="s">
        <v>18094</v>
      </c>
      <c r="C5577" s="11" t="s">
        <v>20526</v>
      </c>
      <c r="D5577" s="11" t="s">
        <v>16434</v>
      </c>
      <c r="E5577" s="11" t="s">
        <v>16059</v>
      </c>
      <c r="F5577" s="11" t="s">
        <v>16191</v>
      </c>
      <c r="G5577" s="11" t="s">
        <v>15997</v>
      </c>
      <c r="H5577" s="11" t="s">
        <v>11141</v>
      </c>
      <c r="I5577" s="11" t="s">
        <v>15999</v>
      </c>
      <c r="J5577" s="11">
        <v>18</v>
      </c>
    </row>
    <row r="5578" spans="1:10">
      <c r="A5578" s="11" t="s">
        <v>15993</v>
      </c>
      <c r="B5578" s="11" t="s">
        <v>11610</v>
      </c>
      <c r="C5578" s="11" t="s">
        <v>20526</v>
      </c>
      <c r="D5578" s="11" t="s">
        <v>20531</v>
      </c>
      <c r="E5578" s="11" t="s">
        <v>16689</v>
      </c>
      <c r="F5578" s="11" t="s">
        <v>16077</v>
      </c>
      <c r="G5578" s="11" t="s">
        <v>15997</v>
      </c>
      <c r="H5578" s="11" t="s">
        <v>16026</v>
      </c>
      <c r="I5578" s="11" t="s">
        <v>15999</v>
      </c>
      <c r="J5578" s="11">
        <v>18</v>
      </c>
    </row>
    <row r="5579" spans="1:10">
      <c r="A5579" s="11" t="s">
        <v>16004</v>
      </c>
      <c r="B5579" s="11" t="s">
        <v>20532</v>
      </c>
      <c r="C5579" s="11" t="s">
        <v>20526</v>
      </c>
      <c r="D5579" s="11" t="s">
        <v>17067</v>
      </c>
      <c r="E5579" s="11" t="s">
        <v>1180</v>
      </c>
      <c r="F5579" s="11" t="s">
        <v>17763</v>
      </c>
      <c r="G5579" s="11" t="s">
        <v>16067</v>
      </c>
      <c r="H5579" s="11" t="s">
        <v>16089</v>
      </c>
      <c r="I5579" s="11" t="s">
        <v>15999</v>
      </c>
      <c r="J5579" s="11">
        <v>17</v>
      </c>
    </row>
    <row r="5580" spans="1:10">
      <c r="A5580" s="11" t="s">
        <v>15993</v>
      </c>
      <c r="B5580" s="11" t="s">
        <v>20533</v>
      </c>
      <c r="C5580" s="11" t="s">
        <v>20526</v>
      </c>
      <c r="D5580" s="11" t="s">
        <v>16444</v>
      </c>
      <c r="E5580" s="11" t="s">
        <v>16134</v>
      </c>
      <c r="F5580" s="11" t="s">
        <v>16336</v>
      </c>
      <c r="G5580" s="11" t="s">
        <v>15997</v>
      </c>
      <c r="H5580" s="11" t="s">
        <v>16026</v>
      </c>
      <c r="I5580" s="11" t="s">
        <v>15999</v>
      </c>
      <c r="J5580" s="11">
        <v>17</v>
      </c>
    </row>
    <row r="5581" spans="1:10">
      <c r="A5581" s="11" t="s">
        <v>16004</v>
      </c>
      <c r="B5581" s="11" t="s">
        <v>11258</v>
      </c>
      <c r="C5581" s="11" t="s">
        <v>20526</v>
      </c>
      <c r="D5581" s="11" t="s">
        <v>17394</v>
      </c>
      <c r="E5581" s="11" t="s">
        <v>16314</v>
      </c>
      <c r="F5581" s="11" t="s">
        <v>16861</v>
      </c>
      <c r="G5581" s="11" t="s">
        <v>15997</v>
      </c>
      <c r="H5581" s="11" t="s">
        <v>16089</v>
      </c>
      <c r="I5581" s="11" t="s">
        <v>15999</v>
      </c>
      <c r="J5581" s="11">
        <v>17</v>
      </c>
    </row>
    <row r="5582" spans="1:10">
      <c r="A5582" s="11" t="s">
        <v>15986</v>
      </c>
      <c r="B5582" s="11" t="s">
        <v>847</v>
      </c>
      <c r="C5582" s="11" t="s">
        <v>20526</v>
      </c>
      <c r="D5582" s="11" t="s">
        <v>16710</v>
      </c>
      <c r="E5582" s="11" t="s">
        <v>16043</v>
      </c>
      <c r="F5582" s="11" t="s">
        <v>16282</v>
      </c>
      <c r="G5582" s="11" t="s">
        <v>15997</v>
      </c>
      <c r="H5582" s="11" t="s">
        <v>16035</v>
      </c>
      <c r="I5582" s="11" t="s">
        <v>15999</v>
      </c>
      <c r="J5582" s="11">
        <v>17</v>
      </c>
    </row>
    <row r="5583" spans="1:10">
      <c r="A5583" s="11" t="s">
        <v>15986</v>
      </c>
      <c r="B5583" s="11" t="s">
        <v>14488</v>
      </c>
      <c r="C5583" s="11" t="s">
        <v>20526</v>
      </c>
      <c r="D5583" s="11" t="s">
        <v>17783</v>
      </c>
      <c r="E5583" s="11" t="s">
        <v>16059</v>
      </c>
      <c r="F5583" s="11" t="s">
        <v>17369</v>
      </c>
      <c r="G5583" s="11" t="s">
        <v>15997</v>
      </c>
      <c r="H5583" s="11" t="s">
        <v>16035</v>
      </c>
      <c r="I5583" s="11" t="s">
        <v>16192</v>
      </c>
      <c r="J5583" s="11">
        <v>17</v>
      </c>
    </row>
    <row r="5584" spans="1:10">
      <c r="A5584" s="11" t="s">
        <v>15986</v>
      </c>
      <c r="B5584" s="11" t="s">
        <v>7998</v>
      </c>
      <c r="C5584" s="11" t="s">
        <v>20526</v>
      </c>
      <c r="D5584" s="11" t="s">
        <v>16924</v>
      </c>
      <c r="E5584" s="11" t="s">
        <v>368</v>
      </c>
      <c r="F5584" s="11" t="s">
        <v>16601</v>
      </c>
      <c r="G5584" s="11" t="s">
        <v>15990</v>
      </c>
      <c r="H5584" s="11" t="s">
        <v>16035</v>
      </c>
      <c r="I5584" s="11" t="s">
        <v>16036</v>
      </c>
      <c r="J5584" s="11">
        <v>17</v>
      </c>
    </row>
    <row r="5585" spans="1:10">
      <c r="A5585" s="11" t="s">
        <v>15993</v>
      </c>
      <c r="B5585" s="11" t="s">
        <v>20534</v>
      </c>
      <c r="C5585" s="11" t="s">
        <v>20526</v>
      </c>
      <c r="D5585" s="11" t="s">
        <v>16722</v>
      </c>
      <c r="E5585" s="11" t="s">
        <v>368</v>
      </c>
      <c r="F5585" s="11" t="s">
        <v>16814</v>
      </c>
      <c r="G5585" s="11" t="s">
        <v>16003</v>
      </c>
      <c r="H5585" s="11" t="s">
        <v>11141</v>
      </c>
      <c r="I5585" s="11" t="s">
        <v>15999</v>
      </c>
      <c r="J5585" s="11">
        <v>16</v>
      </c>
    </row>
    <row r="5586" spans="1:10">
      <c r="A5586" s="11" t="s">
        <v>16014</v>
      </c>
      <c r="B5586" s="11" t="s">
        <v>11339</v>
      </c>
      <c r="C5586" s="11" t="s">
        <v>20526</v>
      </c>
      <c r="D5586" s="11" t="s">
        <v>17564</v>
      </c>
      <c r="E5586" s="11" t="s">
        <v>20535</v>
      </c>
      <c r="F5586" s="11" t="s">
        <v>16224</v>
      </c>
      <c r="G5586" s="11" t="s">
        <v>16003</v>
      </c>
      <c r="H5586" s="11" t="s">
        <v>15998</v>
      </c>
      <c r="I5586" s="11" t="s">
        <v>16128</v>
      </c>
      <c r="J5586" s="11">
        <v>16</v>
      </c>
    </row>
    <row r="5587" spans="1:10">
      <c r="A5587" s="11" t="s">
        <v>15993</v>
      </c>
      <c r="B5587" s="11" t="s">
        <v>14343</v>
      </c>
      <c r="C5587" s="11" t="s">
        <v>20526</v>
      </c>
      <c r="D5587" s="11" t="s">
        <v>19275</v>
      </c>
      <c r="E5587" s="11" t="s">
        <v>20536</v>
      </c>
      <c r="F5587" s="11" t="s">
        <v>17096</v>
      </c>
      <c r="G5587" s="11" t="s">
        <v>15997</v>
      </c>
      <c r="H5587" s="11" t="s">
        <v>16084</v>
      </c>
      <c r="I5587" s="11" t="s">
        <v>16128</v>
      </c>
      <c r="J5587" s="11">
        <v>16</v>
      </c>
    </row>
    <row r="5588" spans="1:10">
      <c r="A5588" s="11" t="s">
        <v>15993</v>
      </c>
      <c r="B5588" s="11" t="s">
        <v>18234</v>
      </c>
      <c r="C5588" s="11" t="s">
        <v>20526</v>
      </c>
      <c r="D5588" s="11" t="s">
        <v>16047</v>
      </c>
      <c r="E5588" s="11" t="s">
        <v>16110</v>
      </c>
      <c r="F5588" s="11" t="s">
        <v>16945</v>
      </c>
      <c r="G5588" s="11" t="s">
        <v>15997</v>
      </c>
      <c r="H5588" s="11" t="s">
        <v>16084</v>
      </c>
      <c r="I5588" s="11" t="s">
        <v>16057</v>
      </c>
      <c r="J5588" s="11">
        <v>16</v>
      </c>
    </row>
    <row r="5589" spans="1:10">
      <c r="A5589" s="11" t="s">
        <v>16004</v>
      </c>
      <c r="B5589" s="11" t="s">
        <v>847</v>
      </c>
      <c r="C5589" s="11" t="s">
        <v>20526</v>
      </c>
      <c r="D5589" s="11" t="s">
        <v>16051</v>
      </c>
      <c r="E5589" s="11" t="s">
        <v>16064</v>
      </c>
      <c r="F5589" s="11" t="s">
        <v>18738</v>
      </c>
      <c r="G5589" s="11" t="s">
        <v>15997</v>
      </c>
      <c r="H5589" s="11" t="s">
        <v>11136</v>
      </c>
      <c r="I5589" s="11" t="s">
        <v>15999</v>
      </c>
      <c r="J5589" s="11">
        <v>16</v>
      </c>
    </row>
    <row r="5590" spans="1:10">
      <c r="A5590" s="11" t="s">
        <v>16004</v>
      </c>
      <c r="B5590" s="11" t="s">
        <v>11136</v>
      </c>
      <c r="C5590" s="11" t="s">
        <v>20526</v>
      </c>
      <c r="D5590" s="11" t="s">
        <v>17644</v>
      </c>
      <c r="E5590" s="11" t="s">
        <v>16059</v>
      </c>
      <c r="F5590" s="11" t="s">
        <v>16374</v>
      </c>
      <c r="G5590" s="11" t="s">
        <v>15997</v>
      </c>
      <c r="H5590" s="11" t="s">
        <v>11378</v>
      </c>
      <c r="I5590" s="11" t="s">
        <v>16019</v>
      </c>
      <c r="J5590" s="11">
        <v>16</v>
      </c>
    </row>
    <row r="5591" spans="1:10">
      <c r="A5591" s="11" t="s">
        <v>15993</v>
      </c>
      <c r="B5591" s="11" t="s">
        <v>18568</v>
      </c>
      <c r="C5591" s="11" t="s">
        <v>20526</v>
      </c>
      <c r="D5591" s="11" t="s">
        <v>16485</v>
      </c>
      <c r="E5591" s="11" t="s">
        <v>16012</v>
      </c>
      <c r="F5591" s="11" t="s">
        <v>16717</v>
      </c>
      <c r="G5591" s="11" t="s">
        <v>15997</v>
      </c>
      <c r="H5591" s="11" t="s">
        <v>12219</v>
      </c>
      <c r="I5591" s="11" t="s">
        <v>15999</v>
      </c>
      <c r="J5591" s="11">
        <v>16</v>
      </c>
    </row>
    <row r="5592" spans="1:10">
      <c r="A5592" s="11" t="s">
        <v>16004</v>
      </c>
      <c r="B5592" s="11" t="s">
        <v>13845</v>
      </c>
      <c r="C5592" s="11" t="s">
        <v>20526</v>
      </c>
      <c r="D5592" s="11" t="s">
        <v>16086</v>
      </c>
      <c r="E5592" s="11" t="s">
        <v>20537</v>
      </c>
      <c r="F5592" s="11" t="s">
        <v>16304</v>
      </c>
      <c r="G5592" s="11" t="s">
        <v>15997</v>
      </c>
      <c r="H5592" s="11" t="s">
        <v>11233</v>
      </c>
      <c r="I5592" s="11" t="s">
        <v>15999</v>
      </c>
      <c r="J5592" s="11">
        <v>16</v>
      </c>
    </row>
    <row r="5593" spans="1:10">
      <c r="A5593" s="11" t="s">
        <v>15993</v>
      </c>
      <c r="B5593" s="11" t="s">
        <v>18722</v>
      </c>
      <c r="C5593" s="11" t="s">
        <v>20526</v>
      </c>
      <c r="D5593" s="11" t="s">
        <v>16086</v>
      </c>
      <c r="E5593" s="11" t="s">
        <v>20538</v>
      </c>
      <c r="F5593" s="11" t="s">
        <v>17026</v>
      </c>
      <c r="G5593" s="11" t="s">
        <v>16003</v>
      </c>
      <c r="H5593" s="11" t="s">
        <v>16074</v>
      </c>
      <c r="I5593" s="11" t="s">
        <v>16049</v>
      </c>
      <c r="J5593" s="11">
        <v>16</v>
      </c>
    </row>
    <row r="5594" spans="1:10">
      <c r="A5594" s="11" t="s">
        <v>16004</v>
      </c>
      <c r="B5594" s="11" t="s">
        <v>12704</v>
      </c>
      <c r="C5594" s="11" t="s">
        <v>20526</v>
      </c>
      <c r="D5594" s="11" t="s">
        <v>17244</v>
      </c>
      <c r="E5594" s="11" t="s">
        <v>16664</v>
      </c>
      <c r="F5594" s="11" t="s">
        <v>16788</v>
      </c>
      <c r="G5594" s="11" t="s">
        <v>15997</v>
      </c>
      <c r="H5594" s="11" t="s">
        <v>11233</v>
      </c>
      <c r="I5594" s="11" t="s">
        <v>15999</v>
      </c>
      <c r="J5594" s="11">
        <v>16</v>
      </c>
    </row>
    <row r="5595" spans="1:10">
      <c r="A5595" s="11" t="s">
        <v>16004</v>
      </c>
      <c r="B5595" s="11" t="s">
        <v>17216</v>
      </c>
      <c r="C5595" s="11" t="s">
        <v>20526</v>
      </c>
      <c r="D5595" s="11" t="s">
        <v>16489</v>
      </c>
      <c r="E5595" s="11" t="s">
        <v>20539</v>
      </c>
      <c r="F5595" s="11" t="s">
        <v>17218</v>
      </c>
      <c r="G5595" s="11" t="s">
        <v>15997</v>
      </c>
      <c r="H5595" s="11" t="s">
        <v>11378</v>
      </c>
      <c r="I5595" s="11" t="s">
        <v>16019</v>
      </c>
      <c r="J5595" s="11">
        <v>15</v>
      </c>
    </row>
    <row r="5596" spans="1:10">
      <c r="A5596" s="11" t="s">
        <v>15993</v>
      </c>
      <c r="B5596" s="11" t="s">
        <v>562</v>
      </c>
      <c r="C5596" s="11" t="s">
        <v>20526</v>
      </c>
      <c r="D5596" s="11" t="s">
        <v>16116</v>
      </c>
      <c r="E5596" s="11" t="s">
        <v>18932</v>
      </c>
      <c r="F5596" s="11" t="s">
        <v>16859</v>
      </c>
      <c r="G5596" s="11" t="s">
        <v>15990</v>
      </c>
      <c r="H5596" s="11" t="s">
        <v>12219</v>
      </c>
      <c r="I5596" s="11" t="s">
        <v>16128</v>
      </c>
      <c r="J5596" s="11">
        <v>15</v>
      </c>
    </row>
    <row r="5597" spans="1:10">
      <c r="A5597" s="11" t="s">
        <v>16004</v>
      </c>
      <c r="B5597" s="11" t="s">
        <v>11278</v>
      </c>
      <c r="C5597" s="11" t="s">
        <v>20526</v>
      </c>
      <c r="D5597" s="11" t="s">
        <v>16947</v>
      </c>
      <c r="E5597" s="11" t="s">
        <v>16138</v>
      </c>
      <c r="F5597" s="11" t="s">
        <v>16104</v>
      </c>
      <c r="G5597" s="11" t="s">
        <v>15997</v>
      </c>
      <c r="H5597" s="11" t="s">
        <v>11963</v>
      </c>
      <c r="I5597" s="11" t="s">
        <v>15999</v>
      </c>
      <c r="J5597" s="11">
        <v>15</v>
      </c>
    </row>
    <row r="5598" spans="1:10">
      <c r="A5598" s="11" t="s">
        <v>16004</v>
      </c>
      <c r="B5598" s="11" t="s">
        <v>20540</v>
      </c>
      <c r="C5598" s="11" t="s">
        <v>20526</v>
      </c>
      <c r="D5598" s="11" t="s">
        <v>17099</v>
      </c>
      <c r="E5598" s="11" t="s">
        <v>16059</v>
      </c>
      <c r="F5598" s="11" t="s">
        <v>16830</v>
      </c>
      <c r="G5598" s="11" t="s">
        <v>15997</v>
      </c>
      <c r="H5598" s="11" t="s">
        <v>11378</v>
      </c>
      <c r="I5598" s="11" t="s">
        <v>15999</v>
      </c>
      <c r="J5598" s="11">
        <v>15</v>
      </c>
    </row>
    <row r="5599" spans="1:10">
      <c r="A5599" s="11" t="s">
        <v>15993</v>
      </c>
      <c r="B5599" s="11" t="s">
        <v>20541</v>
      </c>
      <c r="C5599" s="11" t="s">
        <v>20526</v>
      </c>
      <c r="D5599" s="11" t="s">
        <v>18029</v>
      </c>
      <c r="E5599" s="11" t="s">
        <v>20542</v>
      </c>
      <c r="F5599" s="11" t="s">
        <v>17200</v>
      </c>
      <c r="G5599" s="11" t="s">
        <v>15997</v>
      </c>
      <c r="H5599" s="11" t="s">
        <v>16061</v>
      </c>
      <c r="I5599" s="11" t="s">
        <v>15999</v>
      </c>
      <c r="J5599" s="11">
        <v>15</v>
      </c>
    </row>
    <row r="5600" spans="1:10">
      <c r="A5600" s="11" t="s">
        <v>15993</v>
      </c>
      <c r="B5600" s="11" t="s">
        <v>17529</v>
      </c>
      <c r="C5600" s="11" t="s">
        <v>20526</v>
      </c>
      <c r="D5600" s="11" t="s">
        <v>16507</v>
      </c>
      <c r="E5600" s="11" t="s">
        <v>20543</v>
      </c>
      <c r="F5600" s="11" t="s">
        <v>16240</v>
      </c>
      <c r="G5600" s="11" t="s">
        <v>16003</v>
      </c>
      <c r="H5600" s="11" t="s">
        <v>15998</v>
      </c>
      <c r="I5600" s="11" t="s">
        <v>15999</v>
      </c>
      <c r="J5600" s="11">
        <v>15</v>
      </c>
    </row>
    <row r="5601" spans="1:10">
      <c r="A5601" s="11" t="s">
        <v>15993</v>
      </c>
      <c r="B5601" s="11" t="s">
        <v>20544</v>
      </c>
      <c r="C5601" s="11" t="s">
        <v>20526</v>
      </c>
      <c r="D5601" s="11" t="s">
        <v>16507</v>
      </c>
      <c r="E5601" s="11" t="s">
        <v>16157</v>
      </c>
      <c r="F5601" s="11" t="s">
        <v>16080</v>
      </c>
      <c r="G5601" s="11" t="s">
        <v>15997</v>
      </c>
      <c r="H5601" s="11" t="s">
        <v>15998</v>
      </c>
      <c r="I5601" s="11" t="s">
        <v>15999</v>
      </c>
      <c r="J5601" s="11">
        <v>15</v>
      </c>
    </row>
    <row r="5602" spans="1:10">
      <c r="A5602" s="11" t="s">
        <v>15986</v>
      </c>
      <c r="B5602" s="11" t="s">
        <v>12040</v>
      </c>
      <c r="C5602" s="11" t="s">
        <v>20526</v>
      </c>
      <c r="D5602" s="11" t="s">
        <v>16510</v>
      </c>
      <c r="E5602" s="11" t="s">
        <v>11316</v>
      </c>
      <c r="F5602" s="11" t="s">
        <v>16890</v>
      </c>
      <c r="G5602" s="11" t="s">
        <v>16003</v>
      </c>
      <c r="H5602" s="11" t="s">
        <v>16008</v>
      </c>
      <c r="I5602" s="11" t="s">
        <v>15999</v>
      </c>
      <c r="J5602" s="11">
        <v>15</v>
      </c>
    </row>
    <row r="5603" spans="1:10">
      <c r="A5603" s="11" t="s">
        <v>15993</v>
      </c>
      <c r="B5603" s="11" t="s">
        <v>19333</v>
      </c>
      <c r="C5603" s="11" t="s">
        <v>20526</v>
      </c>
      <c r="D5603" s="11" t="s">
        <v>17436</v>
      </c>
      <c r="E5603" s="11" t="s">
        <v>20545</v>
      </c>
      <c r="F5603" s="11" t="s">
        <v>16968</v>
      </c>
      <c r="G5603" s="11" t="s">
        <v>16003</v>
      </c>
      <c r="H5603" s="11" t="s">
        <v>847</v>
      </c>
      <c r="I5603" s="11" t="s">
        <v>16057</v>
      </c>
      <c r="J5603" s="11">
        <v>15</v>
      </c>
    </row>
    <row r="5604" spans="1:10">
      <c r="A5604" s="11" t="s">
        <v>15993</v>
      </c>
      <c r="B5604" s="11" t="s">
        <v>16411</v>
      </c>
      <c r="C5604" s="11" t="s">
        <v>20526</v>
      </c>
      <c r="D5604" s="11" t="s">
        <v>18033</v>
      </c>
      <c r="E5604" s="11" t="s">
        <v>16064</v>
      </c>
      <c r="F5604" s="11" t="s">
        <v>16623</v>
      </c>
      <c r="G5604" s="11" t="s">
        <v>15997</v>
      </c>
      <c r="H5604" s="11" t="s">
        <v>12219</v>
      </c>
      <c r="I5604" s="11" t="s">
        <v>15999</v>
      </c>
      <c r="J5604" s="11">
        <v>15</v>
      </c>
    </row>
    <row r="5605" spans="1:10">
      <c r="A5605" s="11" t="s">
        <v>15993</v>
      </c>
      <c r="B5605" s="11" t="s">
        <v>14509</v>
      </c>
      <c r="C5605" s="11" t="s">
        <v>20526</v>
      </c>
      <c r="D5605" s="11" t="s">
        <v>17440</v>
      </c>
      <c r="E5605" s="11" t="s">
        <v>16798</v>
      </c>
      <c r="F5605" s="11" t="s">
        <v>16799</v>
      </c>
      <c r="G5605" s="11" t="s">
        <v>15997</v>
      </c>
      <c r="H5605" s="11" t="s">
        <v>16074</v>
      </c>
      <c r="I5605" s="11" t="s">
        <v>16128</v>
      </c>
      <c r="J5605" s="11">
        <v>15</v>
      </c>
    </row>
    <row r="5606" spans="1:10">
      <c r="A5606" s="11" t="s">
        <v>15986</v>
      </c>
      <c r="B5606" s="11" t="s">
        <v>11524</v>
      </c>
      <c r="C5606" s="11" t="s">
        <v>20526</v>
      </c>
      <c r="D5606" s="11" t="s">
        <v>16519</v>
      </c>
      <c r="E5606" s="11" t="s">
        <v>16134</v>
      </c>
      <c r="F5606" s="11" t="s">
        <v>17153</v>
      </c>
      <c r="G5606" s="11" t="s">
        <v>15997</v>
      </c>
      <c r="H5606" s="11" t="s">
        <v>11136</v>
      </c>
      <c r="I5606" s="11" t="s">
        <v>15999</v>
      </c>
      <c r="J5606" s="11">
        <v>15</v>
      </c>
    </row>
    <row r="5607" spans="1:10">
      <c r="A5607" s="11" t="s">
        <v>16004</v>
      </c>
      <c r="B5607" s="11" t="s">
        <v>18861</v>
      </c>
      <c r="C5607" s="11" t="s">
        <v>20526</v>
      </c>
      <c r="D5607" s="11" t="s">
        <v>16761</v>
      </c>
      <c r="E5607" s="11" t="s">
        <v>16404</v>
      </c>
      <c r="F5607" s="11" t="s">
        <v>17450</v>
      </c>
      <c r="G5607" s="11" t="s">
        <v>15997</v>
      </c>
      <c r="H5607" s="11" t="s">
        <v>11233</v>
      </c>
      <c r="I5607" s="11" t="s">
        <v>16611</v>
      </c>
      <c r="J5607" s="11">
        <v>15</v>
      </c>
    </row>
    <row r="5608" spans="1:10">
      <c r="A5608" s="11" t="s">
        <v>15993</v>
      </c>
      <c r="B5608" s="11" t="s">
        <v>16931</v>
      </c>
      <c r="C5608" s="11" t="s">
        <v>20526</v>
      </c>
      <c r="D5608" s="11" t="s">
        <v>16768</v>
      </c>
      <c r="E5608" s="11" t="s">
        <v>1180</v>
      </c>
      <c r="F5608" s="11" t="s">
        <v>16163</v>
      </c>
      <c r="G5608" s="11" t="s">
        <v>16003</v>
      </c>
      <c r="H5608" s="11" t="s">
        <v>16031</v>
      </c>
      <c r="I5608" s="11" t="s">
        <v>15999</v>
      </c>
      <c r="J5608" s="11">
        <v>15</v>
      </c>
    </row>
    <row r="5609" spans="1:10">
      <c r="A5609" s="11" t="s">
        <v>15993</v>
      </c>
      <c r="B5609" s="11" t="s">
        <v>15275</v>
      </c>
      <c r="C5609" s="11" t="s">
        <v>20526</v>
      </c>
      <c r="D5609" s="11" t="s">
        <v>16771</v>
      </c>
      <c r="E5609" s="11" t="s">
        <v>4246</v>
      </c>
      <c r="F5609" s="11" t="s">
        <v>16703</v>
      </c>
      <c r="G5609" s="11" t="s">
        <v>15990</v>
      </c>
      <c r="H5609" s="11" t="s">
        <v>16026</v>
      </c>
      <c r="I5609" s="11" t="s">
        <v>16128</v>
      </c>
      <c r="J5609" s="11">
        <v>14</v>
      </c>
    </row>
    <row r="5610" spans="1:10">
      <c r="A5610" s="11" t="s">
        <v>15993</v>
      </c>
      <c r="B5610" s="11" t="s">
        <v>13486</v>
      </c>
      <c r="C5610" s="11" t="s">
        <v>20526</v>
      </c>
      <c r="D5610" s="11" t="s">
        <v>17668</v>
      </c>
      <c r="E5610" s="11" t="s">
        <v>1180</v>
      </c>
      <c r="F5610" s="11" t="s">
        <v>16022</v>
      </c>
      <c r="G5610" s="11" t="s">
        <v>16003</v>
      </c>
      <c r="H5610" s="11" t="s">
        <v>16084</v>
      </c>
      <c r="I5610" s="11" t="s">
        <v>16681</v>
      </c>
      <c r="J5610" s="11">
        <v>14</v>
      </c>
    </row>
    <row r="5611" spans="1:10">
      <c r="A5611" s="11" t="s">
        <v>15993</v>
      </c>
      <c r="B5611" s="11" t="s">
        <v>14434</v>
      </c>
      <c r="C5611" s="11" t="s">
        <v>20526</v>
      </c>
      <c r="D5611" s="11" t="s">
        <v>16785</v>
      </c>
      <c r="E5611" s="11" t="s">
        <v>622</v>
      </c>
      <c r="F5611" s="11" t="s">
        <v>16684</v>
      </c>
      <c r="G5611" s="11" t="s">
        <v>16003</v>
      </c>
      <c r="H5611" s="11" t="s">
        <v>16026</v>
      </c>
      <c r="I5611" s="11" t="s">
        <v>16036</v>
      </c>
      <c r="J5611" s="11">
        <v>14</v>
      </c>
    </row>
    <row r="5612" spans="1:10">
      <c r="A5612" s="11" t="s">
        <v>16004</v>
      </c>
      <c r="B5612" s="11" t="s">
        <v>15514</v>
      </c>
      <c r="C5612" s="11" t="s">
        <v>20526</v>
      </c>
      <c r="D5612" s="11" t="s">
        <v>16786</v>
      </c>
      <c r="E5612" s="11" t="s">
        <v>16202</v>
      </c>
      <c r="F5612" s="11" t="s">
        <v>16349</v>
      </c>
      <c r="G5612" s="11" t="s">
        <v>15997</v>
      </c>
      <c r="H5612" s="11" t="s">
        <v>11955</v>
      </c>
      <c r="I5612" s="11" t="s">
        <v>15999</v>
      </c>
      <c r="J5612" s="11">
        <v>14</v>
      </c>
    </row>
    <row r="5613" spans="1:10">
      <c r="A5613" s="11" t="s">
        <v>15993</v>
      </c>
      <c r="B5613" s="11" t="s">
        <v>20546</v>
      </c>
      <c r="C5613" s="11" t="s">
        <v>20526</v>
      </c>
      <c r="D5613" s="11" t="s">
        <v>18968</v>
      </c>
      <c r="E5613" s="11" t="s">
        <v>280</v>
      </c>
      <c r="F5613" s="11" t="s">
        <v>17691</v>
      </c>
      <c r="G5613" s="11" t="s">
        <v>15990</v>
      </c>
      <c r="H5613" s="11" t="s">
        <v>15998</v>
      </c>
      <c r="I5613" s="11" t="s">
        <v>15999</v>
      </c>
      <c r="J5613" s="11">
        <v>14</v>
      </c>
    </row>
    <row r="5614" spans="1:10">
      <c r="A5614" s="11" t="s">
        <v>15993</v>
      </c>
      <c r="B5614" s="11" t="s">
        <v>16828</v>
      </c>
      <c r="C5614" s="11" t="s">
        <v>20526</v>
      </c>
      <c r="D5614" s="11" t="s">
        <v>16982</v>
      </c>
      <c r="E5614" s="11" t="s">
        <v>19387</v>
      </c>
      <c r="F5614" s="11" t="s">
        <v>16293</v>
      </c>
      <c r="G5614" s="11" t="s">
        <v>16003</v>
      </c>
      <c r="H5614" s="11" t="s">
        <v>15998</v>
      </c>
      <c r="I5614" s="11" t="s">
        <v>16057</v>
      </c>
      <c r="J5614" s="11">
        <v>14</v>
      </c>
    </row>
    <row r="5615" spans="1:10">
      <c r="A5615" s="11" t="s">
        <v>15986</v>
      </c>
      <c r="B5615" s="11" t="s">
        <v>11120</v>
      </c>
      <c r="C5615" s="11" t="s">
        <v>20526</v>
      </c>
      <c r="D5615" s="11" t="s">
        <v>16197</v>
      </c>
      <c r="E5615" s="11" t="s">
        <v>16064</v>
      </c>
      <c r="F5615" s="11" t="s">
        <v>16630</v>
      </c>
      <c r="G5615" s="11" t="s">
        <v>15997</v>
      </c>
      <c r="H5615" s="11" t="s">
        <v>11136</v>
      </c>
      <c r="I5615" s="11" t="s">
        <v>16505</v>
      </c>
      <c r="J5615" s="11">
        <v>14</v>
      </c>
    </row>
    <row r="5616" spans="1:10">
      <c r="A5616" s="11" t="s">
        <v>16014</v>
      </c>
      <c r="B5616" s="11" t="s">
        <v>15267</v>
      </c>
      <c r="C5616" s="11" t="s">
        <v>20526</v>
      </c>
      <c r="D5616" s="11" t="s">
        <v>16197</v>
      </c>
      <c r="E5616" s="11" t="s">
        <v>368</v>
      </c>
      <c r="F5616" s="11" t="s">
        <v>16117</v>
      </c>
      <c r="G5616" s="11" t="s">
        <v>15990</v>
      </c>
      <c r="H5616" s="11" t="s">
        <v>16123</v>
      </c>
      <c r="I5616" s="11" t="s">
        <v>16128</v>
      </c>
      <c r="J5616" s="11">
        <v>14</v>
      </c>
    </row>
    <row r="5617" spans="1:10">
      <c r="A5617" s="11" t="s">
        <v>15993</v>
      </c>
      <c r="B5617" s="11" t="s">
        <v>11435</v>
      </c>
      <c r="C5617" s="11" t="s">
        <v>20526</v>
      </c>
      <c r="D5617" s="11" t="s">
        <v>16207</v>
      </c>
      <c r="E5617" s="11" t="s">
        <v>16064</v>
      </c>
      <c r="F5617" s="11" t="s">
        <v>16300</v>
      </c>
      <c r="G5617" s="11" t="s">
        <v>15997</v>
      </c>
      <c r="H5617" s="11" t="s">
        <v>16026</v>
      </c>
      <c r="I5617" s="11" t="s">
        <v>15999</v>
      </c>
      <c r="J5617" s="11">
        <v>14</v>
      </c>
    </row>
    <row r="5618" spans="1:10">
      <c r="A5618" s="11" t="s">
        <v>15993</v>
      </c>
      <c r="B5618" s="11" t="s">
        <v>18156</v>
      </c>
      <c r="C5618" s="11" t="s">
        <v>20526</v>
      </c>
      <c r="D5618" s="11" t="s">
        <v>16801</v>
      </c>
      <c r="E5618" s="11" t="s">
        <v>16134</v>
      </c>
      <c r="F5618" s="11" t="s">
        <v>16377</v>
      </c>
      <c r="G5618" s="11" t="s">
        <v>15997</v>
      </c>
      <c r="H5618" s="11" t="s">
        <v>15998</v>
      </c>
      <c r="I5618" s="11" t="s">
        <v>16045</v>
      </c>
      <c r="J5618" s="11">
        <v>13</v>
      </c>
    </row>
    <row r="5619" spans="1:10">
      <c r="A5619" s="11" t="s">
        <v>15986</v>
      </c>
      <c r="B5619" s="11" t="s">
        <v>11136</v>
      </c>
      <c r="C5619" s="11" t="s">
        <v>20526</v>
      </c>
      <c r="D5619" s="11" t="s">
        <v>17677</v>
      </c>
      <c r="E5619" s="11" t="s">
        <v>20547</v>
      </c>
      <c r="F5619" s="11" t="s">
        <v>17450</v>
      </c>
      <c r="G5619" s="11" t="s">
        <v>15997</v>
      </c>
      <c r="H5619" s="11" t="s">
        <v>16008</v>
      </c>
      <c r="I5619" s="11" t="s">
        <v>15999</v>
      </c>
      <c r="J5619" s="11">
        <v>13</v>
      </c>
    </row>
    <row r="5620" spans="1:10">
      <c r="A5620" s="11" t="s">
        <v>15993</v>
      </c>
      <c r="B5620" s="11" t="s">
        <v>20548</v>
      </c>
      <c r="C5620" s="11" t="s">
        <v>20526</v>
      </c>
      <c r="D5620" s="11" t="s">
        <v>16555</v>
      </c>
      <c r="E5620" s="11" t="s">
        <v>20549</v>
      </c>
      <c r="F5620" s="11" t="s">
        <v>16069</v>
      </c>
      <c r="G5620" s="11" t="s">
        <v>15997</v>
      </c>
      <c r="H5620" s="11" t="s">
        <v>16074</v>
      </c>
      <c r="I5620" s="11" t="s">
        <v>15999</v>
      </c>
      <c r="J5620" s="11">
        <v>13</v>
      </c>
    </row>
    <row r="5621" spans="1:10">
      <c r="A5621" s="11" t="s">
        <v>15993</v>
      </c>
      <c r="B5621" s="11" t="s">
        <v>14217</v>
      </c>
      <c r="C5621" s="11" t="s">
        <v>20526</v>
      </c>
      <c r="D5621" s="11" t="s">
        <v>17847</v>
      </c>
      <c r="E5621" s="11" t="s">
        <v>19407</v>
      </c>
      <c r="F5621" s="11" t="s">
        <v>16249</v>
      </c>
      <c r="G5621" s="11" t="s">
        <v>16003</v>
      </c>
      <c r="H5621" s="11" t="s">
        <v>847</v>
      </c>
      <c r="I5621" s="11" t="s">
        <v>16128</v>
      </c>
      <c r="J5621" s="11">
        <v>13</v>
      </c>
    </row>
    <row r="5622" spans="1:10">
      <c r="A5622" s="11" t="s">
        <v>16004</v>
      </c>
      <c r="B5622" s="11" t="s">
        <v>16225</v>
      </c>
      <c r="C5622" s="11" t="s">
        <v>20526</v>
      </c>
      <c r="D5622" s="11" t="s">
        <v>17972</v>
      </c>
      <c r="E5622" s="11" t="s">
        <v>17514</v>
      </c>
      <c r="F5622" s="11" t="s">
        <v>17416</v>
      </c>
      <c r="G5622" s="11" t="s">
        <v>15997</v>
      </c>
      <c r="H5622" s="11" t="s">
        <v>11378</v>
      </c>
      <c r="I5622" s="11" t="s">
        <v>15999</v>
      </c>
      <c r="J5622" s="11">
        <v>13</v>
      </c>
    </row>
    <row r="5623" spans="1:10">
      <c r="A5623" s="11" t="s">
        <v>15993</v>
      </c>
      <c r="B5623" s="11" t="s">
        <v>14726</v>
      </c>
      <c r="C5623" s="11" t="s">
        <v>20526</v>
      </c>
      <c r="D5623" s="11" t="s">
        <v>17147</v>
      </c>
      <c r="E5623" s="11" t="s">
        <v>11316</v>
      </c>
      <c r="F5623" s="11" t="s">
        <v>16908</v>
      </c>
      <c r="G5623" s="11" t="s">
        <v>16003</v>
      </c>
      <c r="H5623" s="11" t="s">
        <v>16074</v>
      </c>
      <c r="I5623" s="11" t="s">
        <v>16019</v>
      </c>
      <c r="J5623" s="11">
        <v>13</v>
      </c>
    </row>
    <row r="5624" spans="1:10">
      <c r="A5624" s="11" t="s">
        <v>16004</v>
      </c>
      <c r="B5624" s="11" t="s">
        <v>9621</v>
      </c>
      <c r="C5624" s="11" t="s">
        <v>20526</v>
      </c>
      <c r="D5624" s="11" t="s">
        <v>18589</v>
      </c>
      <c r="E5624" s="11" t="s">
        <v>4246</v>
      </c>
      <c r="F5624" s="11" t="s">
        <v>16863</v>
      </c>
      <c r="G5624" s="11" t="s">
        <v>15990</v>
      </c>
      <c r="H5624" s="11" t="s">
        <v>18</v>
      </c>
      <c r="I5624" s="11" t="s">
        <v>16611</v>
      </c>
      <c r="J5624" s="11">
        <v>13</v>
      </c>
    </row>
    <row r="5625" spans="1:10">
      <c r="A5625" s="11" t="s">
        <v>15986</v>
      </c>
      <c r="B5625" s="11" t="s">
        <v>7998</v>
      </c>
      <c r="C5625" s="11" t="s">
        <v>20526</v>
      </c>
      <c r="D5625" s="11" t="s">
        <v>16231</v>
      </c>
      <c r="E5625" s="11" t="s">
        <v>16012</v>
      </c>
      <c r="F5625" s="11" t="s">
        <v>16742</v>
      </c>
      <c r="G5625" s="11" t="s">
        <v>15997</v>
      </c>
      <c r="H5625" s="11" t="s">
        <v>11136</v>
      </c>
      <c r="I5625" s="11" t="s">
        <v>15999</v>
      </c>
      <c r="J5625" s="11">
        <v>13</v>
      </c>
    </row>
    <row r="5626" spans="1:10">
      <c r="A5626" s="11" t="s">
        <v>16004</v>
      </c>
      <c r="B5626" s="11" t="s">
        <v>18841</v>
      </c>
      <c r="C5626" s="11" t="s">
        <v>20526</v>
      </c>
      <c r="D5626" s="11" t="s">
        <v>16234</v>
      </c>
      <c r="E5626" s="11" t="s">
        <v>20550</v>
      </c>
      <c r="F5626" s="11" t="s">
        <v>16246</v>
      </c>
      <c r="G5626" s="11" t="s">
        <v>15997</v>
      </c>
      <c r="H5626" s="11" t="s">
        <v>11378</v>
      </c>
      <c r="I5626" s="11" t="s">
        <v>16019</v>
      </c>
      <c r="J5626" s="11">
        <v>13</v>
      </c>
    </row>
    <row r="5627" spans="1:10">
      <c r="A5627" s="11" t="s">
        <v>15993</v>
      </c>
      <c r="B5627" s="11" t="s">
        <v>14289</v>
      </c>
      <c r="C5627" s="11" t="s">
        <v>20526</v>
      </c>
      <c r="D5627" s="11" t="s">
        <v>16988</v>
      </c>
      <c r="E5627" s="11" t="s">
        <v>17287</v>
      </c>
      <c r="F5627" s="11" t="s">
        <v>16028</v>
      </c>
      <c r="G5627" s="11" t="s">
        <v>15997</v>
      </c>
      <c r="H5627" s="11" t="s">
        <v>16084</v>
      </c>
      <c r="I5627" s="11" t="s">
        <v>16128</v>
      </c>
      <c r="J5627" s="11">
        <v>13</v>
      </c>
    </row>
    <row r="5628" spans="1:10">
      <c r="A5628" s="11" t="s">
        <v>15993</v>
      </c>
      <c r="B5628" s="11" t="s">
        <v>20551</v>
      </c>
      <c r="C5628" s="11" t="s">
        <v>20526</v>
      </c>
      <c r="D5628" s="11" t="s">
        <v>16816</v>
      </c>
      <c r="E5628" s="11" t="s">
        <v>16373</v>
      </c>
      <c r="F5628" s="11" t="s">
        <v>20552</v>
      </c>
      <c r="G5628" s="11" t="s">
        <v>15997</v>
      </c>
      <c r="H5628" s="11" t="s">
        <v>16035</v>
      </c>
      <c r="I5628" s="11" t="s">
        <v>15999</v>
      </c>
      <c r="J5628" s="11">
        <v>13</v>
      </c>
    </row>
    <row r="5629" spans="1:10">
      <c r="A5629" s="11" t="s">
        <v>16004</v>
      </c>
      <c r="B5629" s="11" t="s">
        <v>5779</v>
      </c>
      <c r="C5629" s="11" t="s">
        <v>20526</v>
      </c>
      <c r="D5629" s="11" t="s">
        <v>16241</v>
      </c>
      <c r="E5629" s="11" t="s">
        <v>20553</v>
      </c>
      <c r="F5629" s="11" t="s">
        <v>18532</v>
      </c>
      <c r="G5629" s="11" t="s">
        <v>15997</v>
      </c>
      <c r="H5629" s="11" t="s">
        <v>16008</v>
      </c>
      <c r="I5629" s="11" t="s">
        <v>15999</v>
      </c>
      <c r="J5629" s="11">
        <v>13</v>
      </c>
    </row>
    <row r="5630" spans="1:10">
      <c r="A5630" s="11" t="s">
        <v>16004</v>
      </c>
      <c r="B5630" s="11" t="s">
        <v>12552</v>
      </c>
      <c r="C5630" s="11" t="s">
        <v>20526</v>
      </c>
      <c r="D5630" s="11" t="s">
        <v>16245</v>
      </c>
      <c r="E5630" s="11" t="s">
        <v>20554</v>
      </c>
      <c r="F5630" s="11" t="s">
        <v>17454</v>
      </c>
      <c r="G5630" s="11" t="s">
        <v>15997</v>
      </c>
      <c r="H5630" s="11" t="s">
        <v>16008</v>
      </c>
      <c r="I5630" s="11" t="s">
        <v>15999</v>
      </c>
      <c r="J5630" s="11">
        <v>13</v>
      </c>
    </row>
    <row r="5631" spans="1:10">
      <c r="A5631" s="11" t="s">
        <v>15993</v>
      </c>
      <c r="B5631" s="11" t="s">
        <v>14069</v>
      </c>
      <c r="C5631" s="11" t="s">
        <v>20526</v>
      </c>
      <c r="D5631" s="11" t="s">
        <v>19108</v>
      </c>
      <c r="E5631" s="11" t="s">
        <v>20555</v>
      </c>
      <c r="F5631" s="11" t="s">
        <v>16285</v>
      </c>
      <c r="G5631" s="11" t="s">
        <v>16003</v>
      </c>
      <c r="H5631" s="11" t="s">
        <v>12219</v>
      </c>
      <c r="I5631" s="11" t="s">
        <v>16036</v>
      </c>
      <c r="J5631" s="11">
        <v>13</v>
      </c>
    </row>
    <row r="5632" spans="1:10">
      <c r="A5632" s="11" t="s">
        <v>15986</v>
      </c>
      <c r="B5632" s="11" t="s">
        <v>17801</v>
      </c>
      <c r="C5632" s="11" t="s">
        <v>20526</v>
      </c>
      <c r="D5632" s="11" t="s">
        <v>16829</v>
      </c>
      <c r="E5632" s="11" t="s">
        <v>16012</v>
      </c>
      <c r="F5632" s="11" t="s">
        <v>17150</v>
      </c>
      <c r="G5632" s="11" t="s">
        <v>15997</v>
      </c>
      <c r="H5632" s="11" t="s">
        <v>11141</v>
      </c>
      <c r="I5632" s="11" t="s">
        <v>15999</v>
      </c>
      <c r="J5632" s="11">
        <v>12</v>
      </c>
    </row>
    <row r="5633" spans="1:10">
      <c r="A5633" s="11" t="s">
        <v>15993</v>
      </c>
      <c r="B5633" s="11" t="s">
        <v>11955</v>
      </c>
      <c r="C5633" s="11" t="s">
        <v>20526</v>
      </c>
      <c r="D5633" s="11" t="s">
        <v>16589</v>
      </c>
      <c r="E5633" s="11" t="s">
        <v>16759</v>
      </c>
      <c r="F5633" s="11" t="s">
        <v>16360</v>
      </c>
      <c r="G5633" s="11" t="s">
        <v>15997</v>
      </c>
      <c r="H5633" s="11" t="s">
        <v>16074</v>
      </c>
      <c r="I5633" s="11" t="s">
        <v>16128</v>
      </c>
      <c r="J5633" s="11">
        <v>12</v>
      </c>
    </row>
    <row r="5634" spans="1:10">
      <c r="A5634" s="11" t="s">
        <v>15986</v>
      </c>
      <c r="B5634" s="11" t="s">
        <v>20556</v>
      </c>
      <c r="C5634" s="11" t="s">
        <v>20526</v>
      </c>
      <c r="D5634" s="11" t="s">
        <v>17491</v>
      </c>
      <c r="E5634" s="11" t="s">
        <v>18434</v>
      </c>
      <c r="F5634" s="11" t="s">
        <v>20557</v>
      </c>
      <c r="G5634" s="11" t="s">
        <v>15997</v>
      </c>
      <c r="H5634" s="11" t="s">
        <v>16035</v>
      </c>
      <c r="I5634" s="11" t="s">
        <v>15999</v>
      </c>
      <c r="J5634" s="11">
        <v>12</v>
      </c>
    </row>
    <row r="5635" spans="1:10">
      <c r="A5635" s="11" t="s">
        <v>15993</v>
      </c>
      <c r="B5635" s="11" t="s">
        <v>20558</v>
      </c>
      <c r="C5635" s="11" t="s">
        <v>20526</v>
      </c>
      <c r="D5635" s="11" t="s">
        <v>16997</v>
      </c>
      <c r="E5635" s="11" t="s">
        <v>4246</v>
      </c>
      <c r="F5635" s="11" t="s">
        <v>18584</v>
      </c>
      <c r="G5635" s="11" t="s">
        <v>15990</v>
      </c>
      <c r="H5635" s="11" t="s">
        <v>16061</v>
      </c>
      <c r="I5635" s="11" t="s">
        <v>15999</v>
      </c>
      <c r="J5635" s="11">
        <v>12</v>
      </c>
    </row>
    <row r="5636" spans="1:10">
      <c r="A5636" s="11" t="s">
        <v>16004</v>
      </c>
      <c r="B5636" s="11" t="s">
        <v>20559</v>
      </c>
      <c r="C5636" s="11" t="s">
        <v>20526</v>
      </c>
      <c r="D5636" s="11" t="s">
        <v>17496</v>
      </c>
      <c r="E5636" s="11" t="s">
        <v>622</v>
      </c>
      <c r="F5636" s="11" t="s">
        <v>16730</v>
      </c>
      <c r="G5636" s="11" t="s">
        <v>15997</v>
      </c>
      <c r="H5636" s="11" t="s">
        <v>847</v>
      </c>
      <c r="I5636" s="11" t="s">
        <v>15999</v>
      </c>
      <c r="J5636" s="11">
        <v>12</v>
      </c>
    </row>
    <row r="5637" spans="1:10">
      <c r="A5637" s="11" t="s">
        <v>16004</v>
      </c>
      <c r="B5637" s="11" t="s">
        <v>18474</v>
      </c>
      <c r="C5637" s="11" t="s">
        <v>20526</v>
      </c>
      <c r="D5637" s="11" t="s">
        <v>17701</v>
      </c>
      <c r="E5637" s="11" t="s">
        <v>16059</v>
      </c>
      <c r="F5637" s="11" t="s">
        <v>16637</v>
      </c>
      <c r="G5637" s="11" t="s">
        <v>15997</v>
      </c>
      <c r="H5637" s="11" t="s">
        <v>16089</v>
      </c>
      <c r="I5637" s="11" t="s">
        <v>15999</v>
      </c>
      <c r="J5637" s="11">
        <v>12</v>
      </c>
    </row>
    <row r="5638" spans="1:10">
      <c r="A5638" s="11" t="s">
        <v>15993</v>
      </c>
      <c r="B5638" s="11" t="s">
        <v>8228</v>
      </c>
      <c r="C5638" s="11" t="s">
        <v>20526</v>
      </c>
      <c r="D5638" s="11" t="s">
        <v>17003</v>
      </c>
      <c r="E5638" s="11" t="s">
        <v>16324</v>
      </c>
      <c r="F5638" s="11" t="s">
        <v>16665</v>
      </c>
      <c r="G5638" s="11" t="s">
        <v>16003</v>
      </c>
      <c r="H5638" s="11" t="s">
        <v>12219</v>
      </c>
      <c r="I5638" s="11" t="s">
        <v>16049</v>
      </c>
      <c r="J5638" s="11">
        <v>12</v>
      </c>
    </row>
    <row r="5639" spans="1:10">
      <c r="A5639" s="11" t="s">
        <v>15993</v>
      </c>
      <c r="B5639" s="11" t="s">
        <v>3305</v>
      </c>
      <c r="C5639" s="11" t="s">
        <v>20526</v>
      </c>
      <c r="D5639" s="11" t="s">
        <v>18405</v>
      </c>
      <c r="E5639" s="11" t="s">
        <v>20560</v>
      </c>
      <c r="F5639" s="11" t="s">
        <v>17678</v>
      </c>
      <c r="G5639" s="11" t="s">
        <v>16003</v>
      </c>
      <c r="H5639" s="11" t="s">
        <v>12219</v>
      </c>
      <c r="I5639" s="11" t="s">
        <v>16049</v>
      </c>
      <c r="J5639" s="11">
        <v>12</v>
      </c>
    </row>
    <row r="5640" spans="1:10">
      <c r="A5640" s="11" t="s">
        <v>15993</v>
      </c>
      <c r="B5640" s="11" t="s">
        <v>13103</v>
      </c>
      <c r="C5640" s="11" t="s">
        <v>20526</v>
      </c>
      <c r="D5640" s="11" t="s">
        <v>16286</v>
      </c>
      <c r="E5640" s="11" t="s">
        <v>16373</v>
      </c>
      <c r="F5640" s="11" t="s">
        <v>16236</v>
      </c>
      <c r="G5640" s="11" t="s">
        <v>15997</v>
      </c>
      <c r="H5640" s="11" t="s">
        <v>15998</v>
      </c>
      <c r="I5640" s="11" t="s">
        <v>15999</v>
      </c>
      <c r="J5640" s="11">
        <v>11</v>
      </c>
    </row>
    <row r="5641" spans="1:10">
      <c r="A5641" s="11" t="s">
        <v>15986</v>
      </c>
      <c r="B5641" s="11" t="s">
        <v>19811</v>
      </c>
      <c r="C5641" s="11" t="s">
        <v>20526</v>
      </c>
      <c r="D5641" s="11" t="s">
        <v>16295</v>
      </c>
      <c r="E5641" s="11" t="s">
        <v>4246</v>
      </c>
      <c r="F5641" s="11" t="s">
        <v>17070</v>
      </c>
      <c r="G5641" s="11" t="s">
        <v>16003</v>
      </c>
      <c r="H5641" s="11" t="s">
        <v>11955</v>
      </c>
      <c r="I5641" s="11" t="s">
        <v>16036</v>
      </c>
      <c r="J5641" s="11">
        <v>11</v>
      </c>
    </row>
    <row r="5642" spans="1:10">
      <c r="A5642" s="11" t="s">
        <v>15986</v>
      </c>
      <c r="B5642" s="11" t="s">
        <v>13618</v>
      </c>
      <c r="C5642" s="11" t="s">
        <v>20526</v>
      </c>
      <c r="D5642" s="11" t="s">
        <v>16295</v>
      </c>
      <c r="E5642" s="11" t="s">
        <v>20561</v>
      </c>
      <c r="F5642" s="11" t="s">
        <v>16713</v>
      </c>
      <c r="G5642" s="11" t="s">
        <v>15997</v>
      </c>
      <c r="H5642" s="11" t="s">
        <v>16008</v>
      </c>
      <c r="I5642" s="11" t="s">
        <v>15992</v>
      </c>
      <c r="J5642" s="11">
        <v>11</v>
      </c>
    </row>
    <row r="5643" spans="1:10">
      <c r="A5643" s="11" t="s">
        <v>15986</v>
      </c>
      <c r="B5643" s="11" t="s">
        <v>2033</v>
      </c>
      <c r="C5643" s="11" t="s">
        <v>20526</v>
      </c>
      <c r="D5643" s="11" t="s">
        <v>16295</v>
      </c>
      <c r="E5643" s="11" t="s">
        <v>1180</v>
      </c>
      <c r="F5643" s="11" t="s">
        <v>17227</v>
      </c>
      <c r="G5643" s="11" t="s">
        <v>16003</v>
      </c>
      <c r="H5643" s="11" t="s">
        <v>11955</v>
      </c>
      <c r="I5643" s="11" t="s">
        <v>15999</v>
      </c>
      <c r="J5643" s="11">
        <v>11</v>
      </c>
    </row>
    <row r="5644" spans="1:10">
      <c r="A5644" s="11" t="s">
        <v>16014</v>
      </c>
      <c r="B5644" s="11" t="s">
        <v>5662</v>
      </c>
      <c r="C5644" s="11" t="s">
        <v>20526</v>
      </c>
      <c r="D5644" s="11" t="s">
        <v>17161</v>
      </c>
      <c r="E5644" s="11" t="s">
        <v>132</v>
      </c>
      <c r="F5644" s="11" t="s">
        <v>18669</v>
      </c>
      <c r="G5644" s="11" t="s">
        <v>15990</v>
      </c>
      <c r="H5644" s="11" t="s">
        <v>16018</v>
      </c>
      <c r="I5644" s="11" t="s">
        <v>16036</v>
      </c>
      <c r="J5644" s="11">
        <v>11</v>
      </c>
    </row>
    <row r="5645" spans="1:10">
      <c r="A5645" s="11" t="s">
        <v>15993</v>
      </c>
      <c r="B5645" s="11" t="s">
        <v>12416</v>
      </c>
      <c r="C5645" s="11" t="s">
        <v>20526</v>
      </c>
      <c r="D5645" s="11" t="s">
        <v>16607</v>
      </c>
      <c r="E5645" s="11" t="s">
        <v>20562</v>
      </c>
      <c r="F5645" s="11" t="s">
        <v>16056</v>
      </c>
      <c r="G5645" s="11" t="s">
        <v>15997</v>
      </c>
      <c r="H5645" s="11" t="s">
        <v>15998</v>
      </c>
      <c r="I5645" s="11" t="s">
        <v>16057</v>
      </c>
      <c r="J5645" s="11">
        <v>11</v>
      </c>
    </row>
    <row r="5646" spans="1:10">
      <c r="A5646" s="11" t="s">
        <v>15993</v>
      </c>
      <c r="B5646" s="11" t="s">
        <v>18819</v>
      </c>
      <c r="C5646" s="11" t="s">
        <v>20526</v>
      </c>
      <c r="D5646" s="11" t="s">
        <v>16301</v>
      </c>
      <c r="E5646" s="11" t="s">
        <v>16043</v>
      </c>
      <c r="F5646" s="11" t="s">
        <v>17247</v>
      </c>
      <c r="G5646" s="11" t="s">
        <v>16003</v>
      </c>
      <c r="H5646" s="11" t="s">
        <v>12219</v>
      </c>
      <c r="I5646" s="11" t="s">
        <v>16049</v>
      </c>
      <c r="J5646" s="11">
        <v>11</v>
      </c>
    </row>
    <row r="5647" spans="1:10">
      <c r="A5647" s="11" t="s">
        <v>15993</v>
      </c>
      <c r="B5647" s="11" t="s">
        <v>12205</v>
      </c>
      <c r="C5647" s="11" t="s">
        <v>20526</v>
      </c>
      <c r="D5647" s="11" t="s">
        <v>18764</v>
      </c>
      <c r="E5647" s="11" t="s">
        <v>17816</v>
      </c>
      <c r="F5647" s="11" t="s">
        <v>17652</v>
      </c>
      <c r="G5647" s="11" t="s">
        <v>16003</v>
      </c>
      <c r="H5647" s="11" t="s">
        <v>12704</v>
      </c>
      <c r="I5647" s="11" t="s">
        <v>16049</v>
      </c>
      <c r="J5647" s="11">
        <v>11</v>
      </c>
    </row>
    <row r="5648" spans="1:10">
      <c r="A5648" s="11" t="s">
        <v>16004</v>
      </c>
      <c r="B5648" s="11" t="s">
        <v>20563</v>
      </c>
      <c r="C5648" s="11" t="s">
        <v>20526</v>
      </c>
      <c r="D5648" s="11" t="s">
        <v>16613</v>
      </c>
      <c r="E5648" s="11" t="s">
        <v>16157</v>
      </c>
      <c r="F5648" s="11" t="s">
        <v>16030</v>
      </c>
      <c r="G5648" s="11" t="s">
        <v>15997</v>
      </c>
      <c r="H5648" s="11" t="s">
        <v>16089</v>
      </c>
      <c r="I5648" s="11" t="s">
        <v>15999</v>
      </c>
      <c r="J5648" s="11">
        <v>11</v>
      </c>
    </row>
    <row r="5649" spans="1:10">
      <c r="A5649" s="11" t="s">
        <v>16004</v>
      </c>
      <c r="B5649" s="11" t="s">
        <v>11120</v>
      </c>
      <c r="C5649" s="11" t="s">
        <v>20526</v>
      </c>
      <c r="D5649" s="11" t="s">
        <v>17878</v>
      </c>
      <c r="E5649" s="11" t="s">
        <v>19015</v>
      </c>
      <c r="F5649" s="11" t="s">
        <v>16392</v>
      </c>
      <c r="G5649" s="11" t="s">
        <v>15997</v>
      </c>
      <c r="H5649" s="11" t="s">
        <v>11233</v>
      </c>
      <c r="I5649" s="11" t="s">
        <v>15999</v>
      </c>
      <c r="J5649" s="11">
        <v>11</v>
      </c>
    </row>
    <row r="5650" spans="1:10">
      <c r="A5650" s="11" t="s">
        <v>15993</v>
      </c>
      <c r="B5650" s="11" t="s">
        <v>16177</v>
      </c>
      <c r="C5650" s="11" t="s">
        <v>20526</v>
      </c>
      <c r="D5650" s="11" t="s">
        <v>16311</v>
      </c>
      <c r="E5650" s="11" t="s">
        <v>16229</v>
      </c>
      <c r="F5650" s="11" t="s">
        <v>16179</v>
      </c>
      <c r="G5650" s="11" t="s">
        <v>15997</v>
      </c>
      <c r="H5650" s="11" t="s">
        <v>15998</v>
      </c>
      <c r="I5650" s="11" t="s">
        <v>16049</v>
      </c>
      <c r="J5650" s="11">
        <v>11</v>
      </c>
    </row>
    <row r="5651" spans="1:10">
      <c r="A5651" s="11" t="s">
        <v>16004</v>
      </c>
      <c r="B5651" s="11" t="s">
        <v>20564</v>
      </c>
      <c r="C5651" s="11" t="s">
        <v>20526</v>
      </c>
      <c r="D5651" s="11" t="s">
        <v>16620</v>
      </c>
      <c r="E5651" s="11" t="s">
        <v>20565</v>
      </c>
      <c r="F5651" s="11" t="s">
        <v>16523</v>
      </c>
      <c r="G5651" s="11" t="s">
        <v>15997</v>
      </c>
      <c r="H5651" s="11" t="s">
        <v>847</v>
      </c>
      <c r="I5651" s="11" t="s">
        <v>15999</v>
      </c>
      <c r="J5651" s="11">
        <v>11</v>
      </c>
    </row>
    <row r="5652" spans="1:10">
      <c r="A5652" s="11" t="s">
        <v>15986</v>
      </c>
      <c r="B5652" s="11" t="s">
        <v>14002</v>
      </c>
      <c r="C5652" s="11" t="s">
        <v>20526</v>
      </c>
      <c r="D5652" s="11" t="s">
        <v>16850</v>
      </c>
      <c r="E5652" s="11" t="s">
        <v>17094</v>
      </c>
      <c r="F5652" s="11" t="s">
        <v>17950</v>
      </c>
      <c r="G5652" s="11" t="s">
        <v>15997</v>
      </c>
      <c r="H5652" s="11" t="s">
        <v>11136</v>
      </c>
      <c r="I5652" s="11" t="s">
        <v>15999</v>
      </c>
      <c r="J5652" s="11">
        <v>11</v>
      </c>
    </row>
    <row r="5653" spans="1:10">
      <c r="A5653" s="11" t="s">
        <v>15993</v>
      </c>
      <c r="B5653" s="11" t="s">
        <v>847</v>
      </c>
      <c r="C5653" s="11" t="s">
        <v>20526</v>
      </c>
      <c r="D5653" s="11" t="s">
        <v>16331</v>
      </c>
      <c r="E5653" s="11" t="s">
        <v>20566</v>
      </c>
      <c r="F5653" s="11" t="s">
        <v>17512</v>
      </c>
      <c r="G5653" s="11" t="s">
        <v>16003</v>
      </c>
      <c r="H5653" s="11" t="s">
        <v>16084</v>
      </c>
      <c r="I5653" s="11" t="s">
        <v>16219</v>
      </c>
      <c r="J5653" s="11">
        <v>11</v>
      </c>
    </row>
    <row r="5654" spans="1:10">
      <c r="A5654" s="11" t="s">
        <v>15993</v>
      </c>
      <c r="B5654" s="11" t="s">
        <v>11485</v>
      </c>
      <c r="C5654" s="11" t="s">
        <v>20526</v>
      </c>
      <c r="D5654" s="11" t="s">
        <v>16631</v>
      </c>
      <c r="E5654" s="11" t="s">
        <v>17289</v>
      </c>
      <c r="F5654" s="11" t="s">
        <v>17200</v>
      </c>
      <c r="G5654" s="11" t="s">
        <v>16003</v>
      </c>
      <c r="H5654" s="11" t="s">
        <v>16084</v>
      </c>
      <c r="I5654" s="11" t="s">
        <v>16128</v>
      </c>
      <c r="J5654" s="11">
        <v>11</v>
      </c>
    </row>
    <row r="5655" spans="1:10">
      <c r="A5655" s="11" t="s">
        <v>15986</v>
      </c>
      <c r="B5655" s="11" t="s">
        <v>20567</v>
      </c>
      <c r="C5655" s="11" t="s">
        <v>20526</v>
      </c>
      <c r="D5655" s="11" t="s">
        <v>16639</v>
      </c>
      <c r="E5655" s="11" t="s">
        <v>18573</v>
      </c>
      <c r="F5655" s="11" t="s">
        <v>17073</v>
      </c>
      <c r="G5655" s="11" t="s">
        <v>15997</v>
      </c>
      <c r="H5655" s="11" t="s">
        <v>11136</v>
      </c>
      <c r="I5655" s="11" t="s">
        <v>16019</v>
      </c>
      <c r="J5655" s="11">
        <v>10</v>
      </c>
    </row>
    <row r="5656" spans="1:10">
      <c r="A5656" s="11" t="s">
        <v>15986</v>
      </c>
      <c r="B5656" s="11" t="s">
        <v>13395</v>
      </c>
      <c r="C5656" s="11" t="s">
        <v>20526</v>
      </c>
      <c r="D5656" s="11" t="s">
        <v>16639</v>
      </c>
      <c r="E5656" s="11" t="s">
        <v>18384</v>
      </c>
      <c r="F5656" s="11" t="s">
        <v>16553</v>
      </c>
      <c r="G5656" s="11" t="s">
        <v>15997</v>
      </c>
      <c r="H5656" s="11" t="s">
        <v>11136</v>
      </c>
      <c r="I5656" s="11" t="s">
        <v>16019</v>
      </c>
      <c r="J5656" s="11">
        <v>10</v>
      </c>
    </row>
    <row r="5657" spans="1:10">
      <c r="A5657" s="11" t="s">
        <v>15986</v>
      </c>
      <c r="B5657" s="11" t="s">
        <v>11610</v>
      </c>
      <c r="C5657" s="11" t="s">
        <v>20526</v>
      </c>
      <c r="D5657" s="11" t="s">
        <v>17739</v>
      </c>
      <c r="E5657" s="11" t="s">
        <v>12</v>
      </c>
      <c r="F5657" s="11" t="s">
        <v>18771</v>
      </c>
      <c r="G5657" s="11" t="s">
        <v>16003</v>
      </c>
      <c r="H5657" s="11" t="s">
        <v>11136</v>
      </c>
      <c r="I5657" s="11" t="s">
        <v>16192</v>
      </c>
      <c r="J5657" s="11">
        <v>10</v>
      </c>
    </row>
    <row r="5658" spans="1:10">
      <c r="A5658" s="11" t="s">
        <v>15993</v>
      </c>
      <c r="B5658" s="11" t="s">
        <v>20568</v>
      </c>
      <c r="C5658" s="11" t="s">
        <v>20526</v>
      </c>
      <c r="D5658" s="11" t="s">
        <v>16864</v>
      </c>
      <c r="E5658" s="11" t="s">
        <v>280</v>
      </c>
      <c r="F5658" s="11" t="s">
        <v>17270</v>
      </c>
      <c r="G5658" s="11" t="s">
        <v>15990</v>
      </c>
      <c r="H5658" s="11" t="s">
        <v>18</v>
      </c>
      <c r="I5658" s="11" t="s">
        <v>15999</v>
      </c>
      <c r="J5658" s="11">
        <v>10</v>
      </c>
    </row>
    <row r="5659" spans="1:10">
      <c r="A5659" s="11" t="s">
        <v>15993</v>
      </c>
      <c r="B5659" s="11" t="s">
        <v>15265</v>
      </c>
      <c r="C5659" s="11" t="s">
        <v>20526</v>
      </c>
      <c r="D5659" s="11" t="s">
        <v>16872</v>
      </c>
      <c r="E5659" s="11" t="s">
        <v>1180</v>
      </c>
      <c r="F5659" s="11" t="s">
        <v>18227</v>
      </c>
      <c r="G5659" s="11" t="s">
        <v>15990</v>
      </c>
      <c r="H5659" s="11" t="s">
        <v>15998</v>
      </c>
      <c r="I5659" s="11" t="s">
        <v>16128</v>
      </c>
      <c r="J5659" s="11">
        <v>10</v>
      </c>
    </row>
    <row r="5660" spans="1:10">
      <c r="A5660" s="11" t="s">
        <v>15993</v>
      </c>
      <c r="B5660" s="11" t="s">
        <v>17539</v>
      </c>
      <c r="C5660" s="11" t="s">
        <v>20526</v>
      </c>
      <c r="D5660" s="11" t="s">
        <v>17354</v>
      </c>
      <c r="E5660" s="11" t="s">
        <v>16296</v>
      </c>
      <c r="F5660" s="11" t="s">
        <v>17203</v>
      </c>
      <c r="G5660" s="11" t="s">
        <v>16003</v>
      </c>
      <c r="H5660" s="11" t="s">
        <v>16074</v>
      </c>
      <c r="I5660" s="11" t="s">
        <v>16049</v>
      </c>
      <c r="J5660" s="11">
        <v>10</v>
      </c>
    </row>
    <row r="5661" spans="1:10">
      <c r="A5661" s="11" t="s">
        <v>16004</v>
      </c>
      <c r="B5661" s="11" t="s">
        <v>20569</v>
      </c>
      <c r="C5661" s="11" t="s">
        <v>20526</v>
      </c>
      <c r="D5661" s="11" t="s">
        <v>17355</v>
      </c>
      <c r="E5661" s="11" t="s">
        <v>4246</v>
      </c>
      <c r="F5661" s="11" t="s">
        <v>17118</v>
      </c>
      <c r="G5661" s="11" t="s">
        <v>15990</v>
      </c>
      <c r="H5661" s="11" t="s">
        <v>847</v>
      </c>
      <c r="I5661" s="11" t="s">
        <v>16057</v>
      </c>
      <c r="J5661" s="11">
        <v>10</v>
      </c>
    </row>
    <row r="5662" spans="1:10">
      <c r="A5662" s="11" t="s">
        <v>16004</v>
      </c>
      <c r="B5662" s="11" t="s">
        <v>13411</v>
      </c>
      <c r="C5662" s="11" t="s">
        <v>20526</v>
      </c>
      <c r="D5662" s="11" t="s">
        <v>16376</v>
      </c>
      <c r="E5662" s="11" t="s">
        <v>20570</v>
      </c>
      <c r="F5662" s="11" t="s">
        <v>16455</v>
      </c>
      <c r="G5662" s="11" t="s">
        <v>16067</v>
      </c>
      <c r="H5662" s="11" t="s">
        <v>11233</v>
      </c>
      <c r="I5662" s="11" t="s">
        <v>16019</v>
      </c>
      <c r="J5662" s="11">
        <v>10</v>
      </c>
    </row>
    <row r="5663" spans="1:10">
      <c r="A5663" s="11" t="s">
        <v>16004</v>
      </c>
      <c r="B5663" s="11" t="s">
        <v>2106</v>
      </c>
      <c r="C5663" s="11" t="s">
        <v>20526</v>
      </c>
      <c r="D5663" s="11" t="s">
        <v>16376</v>
      </c>
      <c r="E5663" s="11" t="s">
        <v>20571</v>
      </c>
      <c r="F5663" s="11" t="s">
        <v>18062</v>
      </c>
      <c r="G5663" s="11" t="s">
        <v>15997</v>
      </c>
      <c r="H5663" s="11" t="s">
        <v>11141</v>
      </c>
      <c r="I5663" s="11" t="s">
        <v>16019</v>
      </c>
      <c r="J5663" s="11">
        <v>10</v>
      </c>
    </row>
    <row r="5664" spans="1:10">
      <c r="A5664" s="11" t="s">
        <v>16004</v>
      </c>
      <c r="B5664" s="11" t="s">
        <v>13411</v>
      </c>
      <c r="C5664" s="11" t="s">
        <v>20526</v>
      </c>
      <c r="D5664" s="11" t="s">
        <v>16376</v>
      </c>
      <c r="E5664" s="11" t="s">
        <v>19865</v>
      </c>
      <c r="F5664" s="11" t="s">
        <v>16477</v>
      </c>
      <c r="G5664" s="11" t="s">
        <v>15997</v>
      </c>
      <c r="H5664" s="11" t="s">
        <v>11141</v>
      </c>
      <c r="I5664" s="11" t="s">
        <v>15999</v>
      </c>
      <c r="J5664" s="11">
        <v>10</v>
      </c>
    </row>
    <row r="5665" spans="1:10">
      <c r="A5665" s="11" t="s">
        <v>15993</v>
      </c>
      <c r="B5665" s="11" t="s">
        <v>18714</v>
      </c>
      <c r="C5665" s="11" t="s">
        <v>20526</v>
      </c>
      <c r="D5665" s="11" t="s">
        <v>16383</v>
      </c>
      <c r="E5665" s="11" t="s">
        <v>20572</v>
      </c>
      <c r="F5665" s="11" t="s">
        <v>16908</v>
      </c>
      <c r="G5665" s="11" t="s">
        <v>15997</v>
      </c>
      <c r="H5665" s="11" t="s">
        <v>16061</v>
      </c>
      <c r="I5665" s="11" t="s">
        <v>16057</v>
      </c>
      <c r="J5665" s="11">
        <v>10</v>
      </c>
    </row>
    <row r="5666" spans="1:10">
      <c r="A5666" s="11" t="s">
        <v>15993</v>
      </c>
      <c r="B5666" s="11" t="s">
        <v>13323</v>
      </c>
      <c r="C5666" s="11" t="s">
        <v>20526</v>
      </c>
      <c r="D5666" s="11" t="s">
        <v>16383</v>
      </c>
      <c r="E5666" s="11" t="s">
        <v>20573</v>
      </c>
      <c r="F5666" s="11" t="s">
        <v>16477</v>
      </c>
      <c r="G5666" s="11" t="s">
        <v>16003</v>
      </c>
      <c r="H5666" s="11" t="s">
        <v>16061</v>
      </c>
      <c r="I5666" s="11" t="s">
        <v>15999</v>
      </c>
      <c r="J5666" s="11">
        <v>10</v>
      </c>
    </row>
    <row r="5667" spans="1:10">
      <c r="A5667" s="11" t="s">
        <v>16004</v>
      </c>
      <c r="B5667" s="11" t="s">
        <v>14002</v>
      </c>
      <c r="C5667" s="11" t="s">
        <v>20526</v>
      </c>
      <c r="D5667" s="11" t="s">
        <v>17049</v>
      </c>
      <c r="E5667" s="11" t="s">
        <v>19783</v>
      </c>
      <c r="F5667" s="11" t="s">
        <v>16211</v>
      </c>
      <c r="G5667" s="11" t="s">
        <v>15997</v>
      </c>
      <c r="H5667" s="11" t="s">
        <v>13005</v>
      </c>
      <c r="I5667" s="11" t="s">
        <v>16019</v>
      </c>
      <c r="J5667" s="11">
        <v>9</v>
      </c>
    </row>
    <row r="5668" spans="1:10">
      <c r="A5668" s="11" t="s">
        <v>16004</v>
      </c>
      <c r="B5668" s="11" t="s">
        <v>18841</v>
      </c>
      <c r="C5668" s="11" t="s">
        <v>20526</v>
      </c>
      <c r="D5668" s="11" t="s">
        <v>17049</v>
      </c>
      <c r="E5668" s="11" t="s">
        <v>20574</v>
      </c>
      <c r="F5668" s="11" t="s">
        <v>16246</v>
      </c>
      <c r="G5668" s="11" t="s">
        <v>16067</v>
      </c>
      <c r="H5668" s="11" t="s">
        <v>11378</v>
      </c>
      <c r="I5668" s="11" t="s">
        <v>16019</v>
      </c>
      <c r="J5668" s="11">
        <v>9</v>
      </c>
    </row>
    <row r="5669" spans="1:10">
      <c r="A5669" s="11" t="s">
        <v>15993</v>
      </c>
      <c r="B5669" s="11" t="s">
        <v>11522</v>
      </c>
      <c r="C5669" s="11" t="s">
        <v>20526</v>
      </c>
      <c r="D5669" s="11" t="s">
        <v>17052</v>
      </c>
      <c r="E5669" s="11" t="s">
        <v>16059</v>
      </c>
      <c r="F5669" s="11" t="s">
        <v>18097</v>
      </c>
      <c r="G5669" s="11" t="s">
        <v>15997</v>
      </c>
      <c r="H5669" s="11" t="s">
        <v>16026</v>
      </c>
      <c r="I5669" s="11" t="s">
        <v>15999</v>
      </c>
      <c r="J5669" s="11">
        <v>9</v>
      </c>
    </row>
    <row r="5670" spans="1:10">
      <c r="A5670" s="11" t="s">
        <v>16004</v>
      </c>
      <c r="B5670" s="11" t="s">
        <v>19781</v>
      </c>
      <c r="C5670" s="11" t="s">
        <v>20526</v>
      </c>
      <c r="D5670" s="11" t="s">
        <v>17372</v>
      </c>
      <c r="E5670" s="11" t="s">
        <v>16087</v>
      </c>
      <c r="F5670" s="11" t="s">
        <v>16992</v>
      </c>
      <c r="G5670" s="11" t="s">
        <v>15997</v>
      </c>
      <c r="H5670" s="11" t="s">
        <v>16008</v>
      </c>
      <c r="I5670" s="11" t="s">
        <v>15999</v>
      </c>
      <c r="J5670" s="11">
        <v>9</v>
      </c>
    </row>
    <row r="5671" spans="1:10">
      <c r="A5671" s="11" t="s">
        <v>15993</v>
      </c>
      <c r="B5671" s="11" t="s">
        <v>11410</v>
      </c>
      <c r="C5671" s="11" t="s">
        <v>20526</v>
      </c>
      <c r="D5671" s="11" t="s">
        <v>16688</v>
      </c>
      <c r="E5671" s="11" t="s">
        <v>16064</v>
      </c>
      <c r="F5671" s="11" t="s">
        <v>17028</v>
      </c>
      <c r="G5671" s="11" t="s">
        <v>15997</v>
      </c>
      <c r="H5671" s="11" t="s">
        <v>16084</v>
      </c>
      <c r="I5671" s="11" t="s">
        <v>15999</v>
      </c>
      <c r="J5671" s="11">
        <v>9</v>
      </c>
    </row>
    <row r="5672" spans="1:10">
      <c r="A5672" s="11" t="s">
        <v>15986</v>
      </c>
      <c r="B5672" s="11" t="s">
        <v>847</v>
      </c>
      <c r="C5672" s="11" t="s">
        <v>20575</v>
      </c>
      <c r="D5672" s="11" t="s">
        <v>20576</v>
      </c>
      <c r="E5672" s="11" t="s">
        <v>132</v>
      </c>
      <c r="F5672" s="11" t="s">
        <v>16449</v>
      </c>
      <c r="G5672" s="11" t="s">
        <v>15990</v>
      </c>
      <c r="H5672" s="11" t="s">
        <v>15991</v>
      </c>
      <c r="I5672" s="11" t="s">
        <v>15999</v>
      </c>
      <c r="J5672" s="11">
        <v>19</v>
      </c>
    </row>
    <row r="5673" spans="1:10">
      <c r="A5673" s="11" t="s">
        <v>15993</v>
      </c>
      <c r="B5673" s="11" t="s">
        <v>11341</v>
      </c>
      <c r="C5673" s="11" t="s">
        <v>20575</v>
      </c>
      <c r="D5673" s="11" t="s">
        <v>16437</v>
      </c>
      <c r="E5673" s="11" t="s">
        <v>16012</v>
      </c>
      <c r="F5673" s="11" t="s">
        <v>20044</v>
      </c>
      <c r="G5673" s="11" t="s">
        <v>15997</v>
      </c>
      <c r="H5673" s="11" t="s">
        <v>12219</v>
      </c>
      <c r="I5673" s="11" t="s">
        <v>16219</v>
      </c>
      <c r="J5673" s="11">
        <v>18</v>
      </c>
    </row>
    <row r="5674" spans="1:10">
      <c r="A5674" s="11" t="s">
        <v>15993</v>
      </c>
      <c r="B5674" s="11" t="s">
        <v>20577</v>
      </c>
      <c r="C5674" s="11" t="s">
        <v>20575</v>
      </c>
      <c r="D5674" s="11" t="s">
        <v>16911</v>
      </c>
      <c r="E5674" s="11" t="s">
        <v>16059</v>
      </c>
      <c r="F5674" s="11" t="s">
        <v>16258</v>
      </c>
      <c r="G5674" s="11" t="s">
        <v>15997</v>
      </c>
      <c r="H5674" s="11" t="s">
        <v>16026</v>
      </c>
      <c r="I5674" s="11" t="s">
        <v>15999</v>
      </c>
      <c r="J5674" s="11">
        <v>18</v>
      </c>
    </row>
    <row r="5675" spans="1:10">
      <c r="A5675" s="11" t="s">
        <v>16014</v>
      </c>
      <c r="B5675" s="11" t="s">
        <v>20578</v>
      </c>
      <c r="C5675" s="11" t="s">
        <v>20575</v>
      </c>
      <c r="D5675" s="11" t="s">
        <v>18315</v>
      </c>
      <c r="E5675" s="11" t="s">
        <v>19737</v>
      </c>
      <c r="F5675" s="11" t="s">
        <v>17104</v>
      </c>
      <c r="G5675" s="11" t="s">
        <v>16003</v>
      </c>
      <c r="H5675" s="11" t="s">
        <v>16084</v>
      </c>
      <c r="I5675" s="11" t="s">
        <v>16057</v>
      </c>
      <c r="J5675" s="11">
        <v>17</v>
      </c>
    </row>
    <row r="5676" spans="1:10">
      <c r="A5676" s="11" t="s">
        <v>16014</v>
      </c>
      <c r="B5676" s="11" t="s">
        <v>18646</v>
      </c>
      <c r="C5676" s="11" t="s">
        <v>20575</v>
      </c>
      <c r="D5676" s="11" t="s">
        <v>18315</v>
      </c>
      <c r="E5676" s="11" t="s">
        <v>17146</v>
      </c>
      <c r="F5676" s="11" t="s">
        <v>18647</v>
      </c>
      <c r="G5676" s="11" t="s">
        <v>15997</v>
      </c>
      <c r="H5676" s="11" t="s">
        <v>16023</v>
      </c>
      <c r="I5676" s="11" t="s">
        <v>16094</v>
      </c>
      <c r="J5676" s="11">
        <v>17</v>
      </c>
    </row>
    <row r="5677" spans="1:10">
      <c r="A5677" s="11" t="s">
        <v>16004</v>
      </c>
      <c r="B5677" s="11" t="s">
        <v>20579</v>
      </c>
      <c r="C5677" s="11" t="s">
        <v>20575</v>
      </c>
      <c r="D5677" s="11" t="s">
        <v>17627</v>
      </c>
      <c r="E5677" s="11" t="s">
        <v>19338</v>
      </c>
      <c r="F5677" s="11" t="s">
        <v>16954</v>
      </c>
      <c r="G5677" s="11" t="s">
        <v>15997</v>
      </c>
      <c r="H5677" s="11" t="s">
        <v>11378</v>
      </c>
      <c r="I5677" s="11" t="s">
        <v>16019</v>
      </c>
      <c r="J5677" s="11">
        <v>17</v>
      </c>
    </row>
    <row r="5678" spans="1:10">
      <c r="A5678" s="11" t="s">
        <v>15986</v>
      </c>
      <c r="B5678" s="11" t="s">
        <v>17466</v>
      </c>
      <c r="C5678" s="11" t="s">
        <v>20575</v>
      </c>
      <c r="D5678" s="11" t="s">
        <v>17554</v>
      </c>
      <c r="E5678" s="11" t="s">
        <v>11316</v>
      </c>
      <c r="F5678" s="11" t="s">
        <v>16246</v>
      </c>
      <c r="G5678" s="11" t="s">
        <v>16003</v>
      </c>
      <c r="H5678" s="11" t="s">
        <v>11136</v>
      </c>
      <c r="I5678" s="11" t="s">
        <v>15999</v>
      </c>
      <c r="J5678" s="11">
        <v>17</v>
      </c>
    </row>
    <row r="5679" spans="1:10">
      <c r="A5679" s="11" t="s">
        <v>16014</v>
      </c>
      <c r="B5679" s="11" t="s">
        <v>11527</v>
      </c>
      <c r="C5679" s="11" t="s">
        <v>20575</v>
      </c>
      <c r="D5679" s="11" t="s">
        <v>17780</v>
      </c>
      <c r="E5679" s="11" t="s">
        <v>17123</v>
      </c>
      <c r="F5679" s="11" t="s">
        <v>16214</v>
      </c>
      <c r="G5679" s="11" t="s">
        <v>16003</v>
      </c>
      <c r="H5679" s="11" t="s">
        <v>847</v>
      </c>
      <c r="I5679" s="11" t="s">
        <v>15999</v>
      </c>
      <c r="J5679" s="11">
        <v>17</v>
      </c>
    </row>
    <row r="5680" spans="1:10">
      <c r="A5680" s="11" t="s">
        <v>15993</v>
      </c>
      <c r="B5680" s="11" t="s">
        <v>9399</v>
      </c>
      <c r="C5680" s="11" t="s">
        <v>20575</v>
      </c>
      <c r="D5680" s="11" t="s">
        <v>16707</v>
      </c>
      <c r="E5680" s="11" t="s">
        <v>16110</v>
      </c>
      <c r="F5680" s="11" t="s">
        <v>16315</v>
      </c>
      <c r="G5680" s="11" t="s">
        <v>15997</v>
      </c>
      <c r="H5680" s="11" t="s">
        <v>15998</v>
      </c>
      <c r="I5680" s="11" t="s">
        <v>15999</v>
      </c>
      <c r="J5680" s="11">
        <v>17</v>
      </c>
    </row>
    <row r="5681" spans="1:10">
      <c r="A5681" s="11" t="s">
        <v>15986</v>
      </c>
      <c r="B5681" s="11" t="s">
        <v>847</v>
      </c>
      <c r="C5681" s="11" t="s">
        <v>20575</v>
      </c>
      <c r="D5681" s="11" t="s">
        <v>16917</v>
      </c>
      <c r="E5681" s="11" t="s">
        <v>4246</v>
      </c>
      <c r="F5681" s="11" t="s">
        <v>17239</v>
      </c>
      <c r="G5681" s="11" t="s">
        <v>16003</v>
      </c>
      <c r="H5681" s="11" t="s">
        <v>16035</v>
      </c>
      <c r="I5681" s="11" t="s">
        <v>15999</v>
      </c>
      <c r="J5681" s="11">
        <v>17</v>
      </c>
    </row>
    <row r="5682" spans="1:10">
      <c r="A5682" s="11" t="s">
        <v>15986</v>
      </c>
      <c r="B5682" s="11" t="s">
        <v>18713</v>
      </c>
      <c r="C5682" s="11" t="s">
        <v>20575</v>
      </c>
      <c r="D5682" s="11" t="s">
        <v>18326</v>
      </c>
      <c r="E5682" s="11" t="s">
        <v>18929</v>
      </c>
      <c r="F5682" s="11" t="s">
        <v>16034</v>
      </c>
      <c r="G5682" s="11" t="s">
        <v>15997</v>
      </c>
      <c r="H5682" s="11" t="s">
        <v>11136</v>
      </c>
      <c r="I5682" s="11" t="s">
        <v>15992</v>
      </c>
      <c r="J5682" s="11">
        <v>17</v>
      </c>
    </row>
    <row r="5683" spans="1:10">
      <c r="A5683" s="11" t="s">
        <v>16004</v>
      </c>
      <c r="B5683" s="11" t="s">
        <v>15961</v>
      </c>
      <c r="C5683" s="11" t="s">
        <v>20575</v>
      </c>
      <c r="D5683" s="11" t="s">
        <v>17398</v>
      </c>
      <c r="E5683" s="11" t="s">
        <v>16208</v>
      </c>
      <c r="F5683" s="11" t="s">
        <v>20580</v>
      </c>
      <c r="G5683" s="11" t="s">
        <v>15997</v>
      </c>
      <c r="H5683" s="11" t="s">
        <v>16089</v>
      </c>
      <c r="I5683" s="11" t="s">
        <v>15999</v>
      </c>
      <c r="J5683" s="11">
        <v>17</v>
      </c>
    </row>
    <row r="5684" spans="1:10">
      <c r="A5684" s="11" t="s">
        <v>16004</v>
      </c>
      <c r="B5684" s="11" t="s">
        <v>15961</v>
      </c>
      <c r="C5684" s="11" t="s">
        <v>20575</v>
      </c>
      <c r="D5684" s="11" t="s">
        <v>17785</v>
      </c>
      <c r="E5684" s="11" t="s">
        <v>1180</v>
      </c>
      <c r="F5684" s="11" t="s">
        <v>17100</v>
      </c>
      <c r="G5684" s="11" t="s">
        <v>16067</v>
      </c>
      <c r="H5684" s="11" t="s">
        <v>15991</v>
      </c>
      <c r="I5684" s="11" t="s">
        <v>15992</v>
      </c>
      <c r="J5684" s="11">
        <v>17</v>
      </c>
    </row>
    <row r="5685" spans="1:10">
      <c r="A5685" s="11" t="s">
        <v>16014</v>
      </c>
      <c r="B5685" s="11" t="s">
        <v>16602</v>
      </c>
      <c r="C5685" s="11" t="s">
        <v>20575</v>
      </c>
      <c r="D5685" s="11" t="s">
        <v>16029</v>
      </c>
      <c r="E5685" s="11" t="s">
        <v>16064</v>
      </c>
      <c r="F5685" s="11" t="s">
        <v>16604</v>
      </c>
      <c r="G5685" s="11" t="s">
        <v>15997</v>
      </c>
      <c r="H5685" s="11" t="s">
        <v>16023</v>
      </c>
      <c r="I5685" s="11" t="s">
        <v>15999</v>
      </c>
      <c r="J5685" s="11">
        <v>17</v>
      </c>
    </row>
    <row r="5686" spans="1:10">
      <c r="A5686" s="11" t="s">
        <v>16014</v>
      </c>
      <c r="B5686" s="11" t="s">
        <v>12704</v>
      </c>
      <c r="C5686" s="11" t="s">
        <v>20575</v>
      </c>
      <c r="D5686" s="11" t="s">
        <v>16719</v>
      </c>
      <c r="E5686" s="11" t="s">
        <v>368</v>
      </c>
      <c r="F5686" s="11" t="s">
        <v>19029</v>
      </c>
      <c r="G5686" s="11" t="s">
        <v>15990</v>
      </c>
      <c r="H5686" s="11" t="s">
        <v>14066</v>
      </c>
      <c r="I5686" s="11" t="s">
        <v>17128</v>
      </c>
      <c r="J5686" s="11">
        <v>17</v>
      </c>
    </row>
    <row r="5687" spans="1:10">
      <c r="A5687" s="11" t="s">
        <v>15986</v>
      </c>
      <c r="B5687" s="11" t="s">
        <v>20581</v>
      </c>
      <c r="C5687" s="11" t="s">
        <v>20575</v>
      </c>
      <c r="D5687" s="11" t="s">
        <v>16719</v>
      </c>
      <c r="E5687" s="11" t="s">
        <v>16064</v>
      </c>
      <c r="F5687" s="11" t="s">
        <v>16065</v>
      </c>
      <c r="G5687" s="11" t="s">
        <v>15997</v>
      </c>
      <c r="H5687" s="11" t="s">
        <v>15991</v>
      </c>
      <c r="I5687" s="11" t="s">
        <v>15999</v>
      </c>
      <c r="J5687" s="11">
        <v>17</v>
      </c>
    </row>
    <row r="5688" spans="1:10">
      <c r="A5688" s="11" t="s">
        <v>15986</v>
      </c>
      <c r="B5688" s="11" t="s">
        <v>13641</v>
      </c>
      <c r="C5688" s="11" t="s">
        <v>20575</v>
      </c>
      <c r="D5688" s="11" t="s">
        <v>17225</v>
      </c>
      <c r="E5688" s="11" t="s">
        <v>4722</v>
      </c>
      <c r="F5688" s="11" t="s">
        <v>16996</v>
      </c>
      <c r="G5688" s="11" t="s">
        <v>15990</v>
      </c>
      <c r="H5688" s="11" t="s">
        <v>16008</v>
      </c>
      <c r="I5688" s="11" t="s">
        <v>16036</v>
      </c>
      <c r="J5688" s="11">
        <v>17</v>
      </c>
    </row>
    <row r="5689" spans="1:10">
      <c r="A5689" s="11" t="s">
        <v>15993</v>
      </c>
      <c r="B5689" s="11" t="s">
        <v>5779</v>
      </c>
      <c r="C5689" s="11" t="s">
        <v>20575</v>
      </c>
      <c r="D5689" s="11" t="s">
        <v>17562</v>
      </c>
      <c r="E5689" s="11" t="s">
        <v>16059</v>
      </c>
      <c r="F5689" s="11" t="s">
        <v>17030</v>
      </c>
      <c r="G5689" s="11" t="s">
        <v>15997</v>
      </c>
      <c r="H5689" s="11" t="s">
        <v>16084</v>
      </c>
      <c r="I5689" s="11" t="s">
        <v>15999</v>
      </c>
      <c r="J5689" s="11">
        <v>16</v>
      </c>
    </row>
    <row r="5690" spans="1:10">
      <c r="A5690" s="11" t="s">
        <v>15993</v>
      </c>
      <c r="B5690" s="11" t="s">
        <v>20582</v>
      </c>
      <c r="C5690" s="11" t="s">
        <v>20575</v>
      </c>
      <c r="D5690" s="11" t="s">
        <v>16725</v>
      </c>
      <c r="E5690" s="11" t="s">
        <v>4246</v>
      </c>
      <c r="F5690" s="11" t="s">
        <v>16968</v>
      </c>
      <c r="G5690" s="11" t="s">
        <v>15990</v>
      </c>
      <c r="H5690" s="11" t="s">
        <v>16061</v>
      </c>
      <c r="I5690" s="11" t="s">
        <v>16049</v>
      </c>
      <c r="J5690" s="11">
        <v>16</v>
      </c>
    </row>
    <row r="5691" spans="1:10">
      <c r="A5691" s="11" t="s">
        <v>16004</v>
      </c>
      <c r="B5691" s="11" t="s">
        <v>15277</v>
      </c>
      <c r="C5691" s="11" t="s">
        <v>20575</v>
      </c>
      <c r="D5691" s="11" t="s">
        <v>19275</v>
      </c>
      <c r="E5691" s="11" t="s">
        <v>19702</v>
      </c>
      <c r="F5691" s="11" t="s">
        <v>17952</v>
      </c>
      <c r="G5691" s="11" t="s">
        <v>15990</v>
      </c>
      <c r="H5691" s="11" t="s">
        <v>19042</v>
      </c>
      <c r="I5691" s="11" t="s">
        <v>16611</v>
      </c>
      <c r="J5691" s="11">
        <v>16</v>
      </c>
    </row>
    <row r="5692" spans="1:10">
      <c r="A5692" s="11" t="s">
        <v>15993</v>
      </c>
      <c r="B5692" s="11" t="s">
        <v>20583</v>
      </c>
      <c r="C5692" s="11" t="s">
        <v>20575</v>
      </c>
      <c r="D5692" s="11" t="s">
        <v>16927</v>
      </c>
      <c r="E5692" s="11" t="s">
        <v>622</v>
      </c>
      <c r="F5692" s="11" t="s">
        <v>16452</v>
      </c>
      <c r="G5692" s="11" t="s">
        <v>15997</v>
      </c>
      <c r="H5692" s="11" t="s">
        <v>12219</v>
      </c>
      <c r="I5692" s="11" t="s">
        <v>16049</v>
      </c>
      <c r="J5692" s="11">
        <v>16</v>
      </c>
    </row>
    <row r="5693" spans="1:10">
      <c r="A5693" s="11" t="s">
        <v>16004</v>
      </c>
      <c r="B5693" s="11" t="s">
        <v>5626</v>
      </c>
      <c r="C5693" s="11" t="s">
        <v>20575</v>
      </c>
      <c r="D5693" s="11" t="s">
        <v>16927</v>
      </c>
      <c r="E5693" s="11" t="s">
        <v>16059</v>
      </c>
      <c r="F5693" s="11" t="s">
        <v>16522</v>
      </c>
      <c r="G5693" s="11" t="s">
        <v>15997</v>
      </c>
      <c r="H5693" s="11" t="s">
        <v>847</v>
      </c>
      <c r="I5693" s="11" t="s">
        <v>15999</v>
      </c>
      <c r="J5693" s="11">
        <v>16</v>
      </c>
    </row>
    <row r="5694" spans="1:10">
      <c r="A5694" s="11" t="s">
        <v>16004</v>
      </c>
      <c r="B5694" s="11" t="s">
        <v>20584</v>
      </c>
      <c r="C5694" s="11" t="s">
        <v>20575</v>
      </c>
      <c r="D5694" s="11" t="s">
        <v>16927</v>
      </c>
      <c r="E5694" s="11" t="s">
        <v>4246</v>
      </c>
      <c r="F5694" s="11" t="s">
        <v>17037</v>
      </c>
      <c r="G5694" s="11" t="s">
        <v>15990</v>
      </c>
      <c r="H5694" s="11" t="s">
        <v>11141</v>
      </c>
      <c r="I5694" s="11" t="s">
        <v>16057</v>
      </c>
      <c r="J5694" s="11">
        <v>16</v>
      </c>
    </row>
    <row r="5695" spans="1:10">
      <c r="A5695" s="11" t="s">
        <v>15986</v>
      </c>
      <c r="B5695" s="11" t="s">
        <v>13486</v>
      </c>
      <c r="C5695" s="11" t="s">
        <v>20575</v>
      </c>
      <c r="D5695" s="11" t="s">
        <v>16047</v>
      </c>
      <c r="E5695" s="11" t="s">
        <v>622</v>
      </c>
      <c r="F5695" s="11" t="s">
        <v>16158</v>
      </c>
      <c r="G5695" s="11" t="s">
        <v>15997</v>
      </c>
      <c r="H5695" s="11" t="s">
        <v>11955</v>
      </c>
      <c r="I5695" s="11" t="s">
        <v>15999</v>
      </c>
      <c r="J5695" s="11">
        <v>16</v>
      </c>
    </row>
    <row r="5696" spans="1:10">
      <c r="A5696" s="11" t="s">
        <v>16004</v>
      </c>
      <c r="B5696" s="11" t="s">
        <v>11780</v>
      </c>
      <c r="C5696" s="11" t="s">
        <v>20575</v>
      </c>
      <c r="D5696" s="11" t="s">
        <v>17235</v>
      </c>
      <c r="E5696" s="11" t="s">
        <v>16314</v>
      </c>
      <c r="F5696" s="11" t="s">
        <v>16968</v>
      </c>
      <c r="G5696" s="11" t="s">
        <v>15997</v>
      </c>
      <c r="H5696" s="11" t="s">
        <v>11141</v>
      </c>
      <c r="I5696" s="11" t="s">
        <v>15999</v>
      </c>
      <c r="J5696" s="11">
        <v>16</v>
      </c>
    </row>
    <row r="5697" spans="1:10">
      <c r="A5697" s="11" t="s">
        <v>16004</v>
      </c>
      <c r="B5697" s="11" t="s">
        <v>11163</v>
      </c>
      <c r="C5697" s="11" t="s">
        <v>20575</v>
      </c>
      <c r="D5697" s="11" t="s">
        <v>17235</v>
      </c>
      <c r="E5697" s="11" t="s">
        <v>16373</v>
      </c>
      <c r="F5697" s="11" t="s">
        <v>16740</v>
      </c>
      <c r="G5697" s="11" t="s">
        <v>16003</v>
      </c>
      <c r="H5697" s="11" t="s">
        <v>16074</v>
      </c>
      <c r="I5697" s="11" t="s">
        <v>15999</v>
      </c>
      <c r="J5697" s="11">
        <v>16</v>
      </c>
    </row>
    <row r="5698" spans="1:10">
      <c r="A5698" s="11" t="s">
        <v>15993</v>
      </c>
      <c r="B5698" s="11" t="s">
        <v>15319</v>
      </c>
      <c r="C5698" s="11" t="s">
        <v>20575</v>
      </c>
      <c r="D5698" s="11" t="s">
        <v>17413</v>
      </c>
      <c r="E5698" s="11" t="s">
        <v>16064</v>
      </c>
      <c r="F5698" s="11" t="s">
        <v>16740</v>
      </c>
      <c r="G5698" s="11" t="s">
        <v>15997</v>
      </c>
      <c r="H5698" s="11" t="s">
        <v>15998</v>
      </c>
      <c r="I5698" s="11" t="s">
        <v>16057</v>
      </c>
      <c r="J5698" s="11">
        <v>16</v>
      </c>
    </row>
    <row r="5699" spans="1:10">
      <c r="A5699" s="11" t="s">
        <v>15993</v>
      </c>
      <c r="B5699" s="11" t="s">
        <v>11278</v>
      </c>
      <c r="C5699" s="11" t="s">
        <v>20575</v>
      </c>
      <c r="D5699" s="11" t="s">
        <v>16469</v>
      </c>
      <c r="E5699" s="11" t="s">
        <v>4246</v>
      </c>
      <c r="F5699" s="11" t="s">
        <v>16312</v>
      </c>
      <c r="G5699" s="11" t="s">
        <v>16003</v>
      </c>
      <c r="H5699" s="11" t="s">
        <v>16061</v>
      </c>
      <c r="I5699" s="11" t="s">
        <v>16049</v>
      </c>
      <c r="J5699" s="11">
        <v>16</v>
      </c>
    </row>
    <row r="5700" spans="1:10">
      <c r="A5700" s="11" t="s">
        <v>16004</v>
      </c>
      <c r="B5700" s="11" t="s">
        <v>13298</v>
      </c>
      <c r="C5700" s="11" t="s">
        <v>20575</v>
      </c>
      <c r="D5700" s="11" t="s">
        <v>16472</v>
      </c>
      <c r="E5700" s="11" t="s">
        <v>16064</v>
      </c>
      <c r="F5700" s="11" t="s">
        <v>17748</v>
      </c>
      <c r="G5700" s="11" t="s">
        <v>15997</v>
      </c>
      <c r="H5700" s="11" t="s">
        <v>11378</v>
      </c>
      <c r="I5700" s="11" t="s">
        <v>16611</v>
      </c>
      <c r="J5700" s="11">
        <v>16</v>
      </c>
    </row>
    <row r="5701" spans="1:10">
      <c r="A5701" s="11" t="s">
        <v>16004</v>
      </c>
      <c r="B5701" s="11" t="s">
        <v>18408</v>
      </c>
      <c r="C5701" s="11" t="s">
        <v>20575</v>
      </c>
      <c r="D5701" s="11" t="s">
        <v>17420</v>
      </c>
      <c r="E5701" s="11" t="s">
        <v>4246</v>
      </c>
      <c r="F5701" s="11" t="s">
        <v>17618</v>
      </c>
      <c r="G5701" s="11" t="s">
        <v>15990</v>
      </c>
      <c r="H5701" s="11" t="s">
        <v>16089</v>
      </c>
      <c r="I5701" s="11" t="s">
        <v>16057</v>
      </c>
      <c r="J5701" s="11">
        <v>16</v>
      </c>
    </row>
    <row r="5702" spans="1:10">
      <c r="A5702" s="11" t="s">
        <v>15993</v>
      </c>
      <c r="B5702" s="11" t="s">
        <v>14256</v>
      </c>
      <c r="C5702" s="11" t="s">
        <v>20575</v>
      </c>
      <c r="D5702" s="11" t="s">
        <v>16476</v>
      </c>
      <c r="E5702" s="11" t="s">
        <v>16055</v>
      </c>
      <c r="F5702" s="11" t="s">
        <v>16983</v>
      </c>
      <c r="G5702" s="11" t="s">
        <v>15997</v>
      </c>
      <c r="H5702" s="11" t="s">
        <v>15998</v>
      </c>
      <c r="I5702" s="11" t="s">
        <v>16036</v>
      </c>
      <c r="J5702" s="11">
        <v>16</v>
      </c>
    </row>
    <row r="5703" spans="1:10">
      <c r="A5703" s="11" t="s">
        <v>16004</v>
      </c>
      <c r="B5703" s="11" t="s">
        <v>847</v>
      </c>
      <c r="C5703" s="11" t="s">
        <v>20575</v>
      </c>
      <c r="D5703" s="11" t="s">
        <v>17082</v>
      </c>
      <c r="E5703" s="11" t="s">
        <v>20585</v>
      </c>
      <c r="F5703" s="11" t="s">
        <v>17233</v>
      </c>
      <c r="G5703" s="11" t="s">
        <v>15997</v>
      </c>
      <c r="H5703" s="11" t="s">
        <v>11378</v>
      </c>
      <c r="I5703" s="11" t="s">
        <v>15999</v>
      </c>
      <c r="J5703" s="11">
        <v>16</v>
      </c>
    </row>
    <row r="5704" spans="1:10">
      <c r="A5704" s="11" t="s">
        <v>15986</v>
      </c>
      <c r="B5704" s="11" t="s">
        <v>13846</v>
      </c>
      <c r="C5704" s="11" t="s">
        <v>20575</v>
      </c>
      <c r="D5704" s="11" t="s">
        <v>17082</v>
      </c>
      <c r="E5704" s="11" t="s">
        <v>16012</v>
      </c>
      <c r="F5704" s="11" t="s">
        <v>16969</v>
      </c>
      <c r="G5704" s="11" t="s">
        <v>15997</v>
      </c>
      <c r="H5704" s="11" t="s">
        <v>11136</v>
      </c>
      <c r="I5704" s="11" t="s">
        <v>16036</v>
      </c>
      <c r="J5704" s="11">
        <v>16</v>
      </c>
    </row>
    <row r="5705" spans="1:10">
      <c r="A5705" s="11" t="s">
        <v>15993</v>
      </c>
      <c r="B5705" s="11" t="s">
        <v>15086</v>
      </c>
      <c r="C5705" s="11" t="s">
        <v>20575</v>
      </c>
      <c r="D5705" s="11" t="s">
        <v>16741</v>
      </c>
      <c r="E5705" s="11" t="s">
        <v>20586</v>
      </c>
      <c r="F5705" s="11" t="s">
        <v>17560</v>
      </c>
      <c r="G5705" s="11" t="s">
        <v>15997</v>
      </c>
      <c r="H5705" s="11" t="s">
        <v>847</v>
      </c>
      <c r="I5705" s="11" t="s">
        <v>15999</v>
      </c>
      <c r="J5705" s="11">
        <v>16</v>
      </c>
    </row>
    <row r="5706" spans="1:10">
      <c r="A5706" s="11" t="s">
        <v>16014</v>
      </c>
      <c r="B5706" s="11" t="s">
        <v>15012</v>
      </c>
      <c r="C5706" s="11" t="s">
        <v>20575</v>
      </c>
      <c r="D5706" s="11" t="s">
        <v>16741</v>
      </c>
      <c r="E5706" s="11" t="s">
        <v>18788</v>
      </c>
      <c r="F5706" s="11" t="s">
        <v>17203</v>
      </c>
      <c r="G5706" s="11" t="s">
        <v>15997</v>
      </c>
      <c r="H5706" s="11" t="s">
        <v>14066</v>
      </c>
      <c r="I5706" s="11" t="s">
        <v>16049</v>
      </c>
      <c r="J5706" s="11">
        <v>16</v>
      </c>
    </row>
    <row r="5707" spans="1:10">
      <c r="A5707" s="11" t="s">
        <v>16004</v>
      </c>
      <c r="B5707" s="11" t="s">
        <v>15893</v>
      </c>
      <c r="C5707" s="11" t="s">
        <v>20575</v>
      </c>
      <c r="D5707" s="11" t="s">
        <v>17087</v>
      </c>
      <c r="E5707" s="11" t="s">
        <v>16134</v>
      </c>
      <c r="F5707" s="11" t="s">
        <v>17145</v>
      </c>
      <c r="G5707" s="11" t="s">
        <v>15997</v>
      </c>
      <c r="H5707" s="11" t="s">
        <v>11233</v>
      </c>
      <c r="I5707" s="11" t="s">
        <v>15999</v>
      </c>
      <c r="J5707" s="11">
        <v>16</v>
      </c>
    </row>
    <row r="5708" spans="1:10">
      <c r="A5708" s="11" t="s">
        <v>15986</v>
      </c>
      <c r="B5708" s="11" t="s">
        <v>11136</v>
      </c>
      <c r="C5708" s="11" t="s">
        <v>20575</v>
      </c>
      <c r="D5708" s="11" t="s">
        <v>16082</v>
      </c>
      <c r="E5708" s="11" t="s">
        <v>16314</v>
      </c>
      <c r="F5708" s="11" t="s">
        <v>16367</v>
      </c>
      <c r="G5708" s="11" t="s">
        <v>15990</v>
      </c>
      <c r="H5708" s="11" t="s">
        <v>11136</v>
      </c>
      <c r="I5708" s="11" t="s">
        <v>16036</v>
      </c>
      <c r="J5708" s="11">
        <v>16</v>
      </c>
    </row>
    <row r="5709" spans="1:10">
      <c r="A5709" s="11" t="s">
        <v>16004</v>
      </c>
      <c r="B5709" s="11" t="s">
        <v>20587</v>
      </c>
      <c r="C5709" s="11" t="s">
        <v>20575</v>
      </c>
      <c r="D5709" s="11" t="s">
        <v>16099</v>
      </c>
      <c r="E5709" s="11" t="s">
        <v>20588</v>
      </c>
      <c r="F5709" s="11" t="s">
        <v>17895</v>
      </c>
      <c r="G5709" s="11" t="s">
        <v>15997</v>
      </c>
      <c r="H5709" s="11" t="s">
        <v>11233</v>
      </c>
      <c r="I5709" s="11" t="s">
        <v>16094</v>
      </c>
      <c r="J5709" s="11">
        <v>16</v>
      </c>
    </row>
    <row r="5710" spans="1:10">
      <c r="A5710" s="11" t="s">
        <v>16004</v>
      </c>
      <c r="B5710" s="11" t="s">
        <v>13894</v>
      </c>
      <c r="C5710" s="11" t="s">
        <v>20575</v>
      </c>
      <c r="D5710" s="11" t="s">
        <v>18339</v>
      </c>
      <c r="E5710" s="11" t="s">
        <v>16643</v>
      </c>
      <c r="F5710" s="11" t="s">
        <v>16690</v>
      </c>
      <c r="G5710" s="11" t="s">
        <v>15997</v>
      </c>
      <c r="H5710" s="11" t="s">
        <v>11233</v>
      </c>
      <c r="I5710" s="11" t="s">
        <v>16019</v>
      </c>
      <c r="J5710" s="11">
        <v>15</v>
      </c>
    </row>
    <row r="5711" spans="1:10">
      <c r="A5711" s="11" t="s">
        <v>15986</v>
      </c>
      <c r="B5711" s="11" t="s">
        <v>12552</v>
      </c>
      <c r="C5711" s="11" t="s">
        <v>20575</v>
      </c>
      <c r="D5711" s="11" t="s">
        <v>16102</v>
      </c>
      <c r="E5711" s="11" t="s">
        <v>16533</v>
      </c>
      <c r="F5711" s="11" t="s">
        <v>16293</v>
      </c>
      <c r="G5711" s="11" t="s">
        <v>15997</v>
      </c>
      <c r="H5711" s="11" t="s">
        <v>11136</v>
      </c>
      <c r="I5711" s="11" t="s">
        <v>15992</v>
      </c>
      <c r="J5711" s="11">
        <v>15</v>
      </c>
    </row>
    <row r="5712" spans="1:10">
      <c r="A5712" s="11" t="s">
        <v>15993</v>
      </c>
      <c r="B5712" s="11" t="s">
        <v>14024</v>
      </c>
      <c r="C5712" s="11" t="s">
        <v>20575</v>
      </c>
      <c r="D5712" s="11" t="s">
        <v>16492</v>
      </c>
      <c r="E5712" s="11" t="s">
        <v>16110</v>
      </c>
      <c r="F5712" s="11" t="s">
        <v>18022</v>
      </c>
      <c r="G5712" s="11" t="s">
        <v>15997</v>
      </c>
      <c r="H5712" s="11" t="s">
        <v>15998</v>
      </c>
      <c r="I5712" s="11" t="s">
        <v>16128</v>
      </c>
      <c r="J5712" s="11">
        <v>15</v>
      </c>
    </row>
    <row r="5713" spans="1:10">
      <c r="A5713" s="11" t="s">
        <v>15993</v>
      </c>
      <c r="B5713" s="11" t="s">
        <v>17851</v>
      </c>
      <c r="C5713" s="11" t="s">
        <v>20575</v>
      </c>
      <c r="D5713" s="11" t="s">
        <v>17570</v>
      </c>
      <c r="E5713" s="11" t="s">
        <v>16059</v>
      </c>
      <c r="F5713" s="11" t="s">
        <v>16147</v>
      </c>
      <c r="G5713" s="11" t="s">
        <v>15997</v>
      </c>
      <c r="H5713" s="11" t="s">
        <v>11141</v>
      </c>
      <c r="I5713" s="11" t="s">
        <v>15999</v>
      </c>
      <c r="J5713" s="11">
        <v>15</v>
      </c>
    </row>
    <row r="5714" spans="1:10">
      <c r="A5714" s="11" t="s">
        <v>15986</v>
      </c>
      <c r="B5714" s="11" t="s">
        <v>13486</v>
      </c>
      <c r="C5714" s="11" t="s">
        <v>20575</v>
      </c>
      <c r="D5714" s="11" t="s">
        <v>16112</v>
      </c>
      <c r="E5714" s="11" t="s">
        <v>132</v>
      </c>
      <c r="F5714" s="11" t="s">
        <v>16647</v>
      </c>
      <c r="G5714" s="11" t="s">
        <v>16003</v>
      </c>
      <c r="H5714" s="11" t="s">
        <v>11136</v>
      </c>
      <c r="I5714" s="11" t="s">
        <v>16036</v>
      </c>
      <c r="J5714" s="11">
        <v>15</v>
      </c>
    </row>
    <row r="5715" spans="1:10">
      <c r="A5715" s="11" t="s">
        <v>15986</v>
      </c>
      <c r="B5715" s="11" t="s">
        <v>11914</v>
      </c>
      <c r="C5715" s="11" t="s">
        <v>20575</v>
      </c>
      <c r="D5715" s="11" t="s">
        <v>16498</v>
      </c>
      <c r="E5715" s="11" t="s">
        <v>20589</v>
      </c>
      <c r="F5715" s="11" t="s">
        <v>16349</v>
      </c>
      <c r="G5715" s="11" t="s">
        <v>15997</v>
      </c>
      <c r="H5715" s="11" t="s">
        <v>15991</v>
      </c>
      <c r="I5715" s="11" t="s">
        <v>15999</v>
      </c>
      <c r="J5715" s="11">
        <v>15</v>
      </c>
    </row>
    <row r="5716" spans="1:10">
      <c r="A5716" s="11" t="s">
        <v>15986</v>
      </c>
      <c r="B5716" s="11" t="s">
        <v>7998</v>
      </c>
      <c r="C5716" s="11" t="s">
        <v>20575</v>
      </c>
      <c r="D5716" s="11" t="s">
        <v>16501</v>
      </c>
      <c r="E5716" s="11" t="s">
        <v>16291</v>
      </c>
      <c r="F5716" s="11" t="s">
        <v>16984</v>
      </c>
      <c r="G5716" s="11" t="s">
        <v>15997</v>
      </c>
      <c r="H5716" s="11" t="s">
        <v>11136</v>
      </c>
      <c r="I5716" s="11" t="s">
        <v>15999</v>
      </c>
      <c r="J5716" s="11">
        <v>15</v>
      </c>
    </row>
    <row r="5717" spans="1:10">
      <c r="A5717" s="11" t="s">
        <v>16004</v>
      </c>
      <c r="B5717" s="11" t="s">
        <v>20590</v>
      </c>
      <c r="C5717" s="11" t="s">
        <v>20575</v>
      </c>
      <c r="D5717" s="11" t="s">
        <v>16129</v>
      </c>
      <c r="E5717" s="11" t="s">
        <v>4246</v>
      </c>
      <c r="F5717" s="11" t="s">
        <v>16955</v>
      </c>
      <c r="G5717" s="11" t="s">
        <v>15990</v>
      </c>
      <c r="H5717" s="11" t="s">
        <v>19042</v>
      </c>
      <c r="I5717" s="11" t="s">
        <v>16192</v>
      </c>
      <c r="J5717" s="11">
        <v>15</v>
      </c>
    </row>
    <row r="5718" spans="1:10">
      <c r="A5718" s="11" t="s">
        <v>15986</v>
      </c>
      <c r="B5718" s="11" t="s">
        <v>17916</v>
      </c>
      <c r="C5718" s="11" t="s">
        <v>20575</v>
      </c>
      <c r="D5718" s="11" t="s">
        <v>16130</v>
      </c>
      <c r="E5718" s="11" t="s">
        <v>16574</v>
      </c>
      <c r="F5718" s="11" t="s">
        <v>16196</v>
      </c>
      <c r="G5718" s="11" t="s">
        <v>15997</v>
      </c>
      <c r="H5718" s="11" t="s">
        <v>16008</v>
      </c>
      <c r="I5718" s="11" t="s">
        <v>16019</v>
      </c>
      <c r="J5718" s="11">
        <v>15</v>
      </c>
    </row>
    <row r="5719" spans="1:10">
      <c r="A5719" s="11" t="s">
        <v>15986</v>
      </c>
      <c r="B5719" s="11" t="s">
        <v>15290</v>
      </c>
      <c r="C5719" s="11" t="s">
        <v>20575</v>
      </c>
      <c r="D5719" s="11" t="s">
        <v>17813</v>
      </c>
      <c r="E5719" s="11" t="s">
        <v>368</v>
      </c>
      <c r="F5719" s="11" t="s">
        <v>16114</v>
      </c>
      <c r="G5719" s="11" t="s">
        <v>15990</v>
      </c>
      <c r="H5719" s="11" t="s">
        <v>16035</v>
      </c>
      <c r="I5719" s="11" t="s">
        <v>16036</v>
      </c>
      <c r="J5719" s="11">
        <v>15</v>
      </c>
    </row>
    <row r="5720" spans="1:10">
      <c r="A5720" s="11" t="s">
        <v>16004</v>
      </c>
      <c r="B5720" s="11" t="s">
        <v>20591</v>
      </c>
      <c r="C5720" s="11" t="s">
        <v>20575</v>
      </c>
      <c r="D5720" s="11" t="s">
        <v>16137</v>
      </c>
      <c r="E5720" s="11" t="s">
        <v>17864</v>
      </c>
      <c r="F5720" s="11" t="s">
        <v>16336</v>
      </c>
      <c r="G5720" s="11" t="s">
        <v>15990</v>
      </c>
      <c r="H5720" s="11" t="s">
        <v>19042</v>
      </c>
      <c r="I5720" s="11" t="s">
        <v>16192</v>
      </c>
      <c r="J5720" s="11">
        <v>15</v>
      </c>
    </row>
    <row r="5721" spans="1:10">
      <c r="A5721" s="11" t="s">
        <v>16014</v>
      </c>
      <c r="B5721" s="11" t="s">
        <v>17996</v>
      </c>
      <c r="C5721" s="11" t="s">
        <v>20575</v>
      </c>
      <c r="D5721" s="11" t="s">
        <v>16143</v>
      </c>
      <c r="E5721" s="11" t="s">
        <v>20592</v>
      </c>
      <c r="F5721" s="11" t="s">
        <v>17950</v>
      </c>
      <c r="G5721" s="11" t="s">
        <v>15997</v>
      </c>
      <c r="H5721" s="11" t="s">
        <v>15328</v>
      </c>
      <c r="I5721" s="11" t="s">
        <v>15999</v>
      </c>
      <c r="J5721" s="11">
        <v>15</v>
      </c>
    </row>
    <row r="5722" spans="1:10">
      <c r="A5722" s="11" t="s">
        <v>16014</v>
      </c>
      <c r="B5722" s="11" t="s">
        <v>11184</v>
      </c>
      <c r="C5722" s="11" t="s">
        <v>20575</v>
      </c>
      <c r="D5722" s="11" t="s">
        <v>16516</v>
      </c>
      <c r="E5722" s="11" t="s">
        <v>368</v>
      </c>
      <c r="F5722" s="11" t="s">
        <v>17175</v>
      </c>
      <c r="G5722" s="11" t="s">
        <v>16003</v>
      </c>
      <c r="H5722" s="11" t="s">
        <v>16084</v>
      </c>
      <c r="I5722" s="11" t="s">
        <v>16049</v>
      </c>
      <c r="J5722" s="11">
        <v>15</v>
      </c>
    </row>
    <row r="5723" spans="1:10">
      <c r="A5723" s="11" t="s">
        <v>15986</v>
      </c>
      <c r="B5723" s="11" t="s">
        <v>16150</v>
      </c>
      <c r="C5723" s="11" t="s">
        <v>20575</v>
      </c>
      <c r="D5723" s="11" t="s">
        <v>16516</v>
      </c>
      <c r="E5723" s="11" t="s">
        <v>16110</v>
      </c>
      <c r="F5723" s="11" t="s">
        <v>16152</v>
      </c>
      <c r="G5723" s="11" t="s">
        <v>15997</v>
      </c>
      <c r="H5723" s="11" t="s">
        <v>11136</v>
      </c>
      <c r="I5723" s="11" t="s">
        <v>16019</v>
      </c>
      <c r="J5723" s="11">
        <v>15</v>
      </c>
    </row>
    <row r="5724" spans="1:10">
      <c r="A5724" s="11" t="s">
        <v>15986</v>
      </c>
      <c r="B5724" s="11" t="s">
        <v>1573</v>
      </c>
      <c r="C5724" s="11" t="s">
        <v>20575</v>
      </c>
      <c r="D5724" s="11" t="s">
        <v>16516</v>
      </c>
      <c r="E5724" s="11" t="s">
        <v>16055</v>
      </c>
      <c r="F5724" s="11" t="s">
        <v>17100</v>
      </c>
      <c r="G5724" s="11" t="s">
        <v>15997</v>
      </c>
      <c r="H5724" s="11" t="s">
        <v>11136</v>
      </c>
      <c r="I5724" s="11" t="s">
        <v>15992</v>
      </c>
      <c r="J5724" s="11">
        <v>15</v>
      </c>
    </row>
    <row r="5725" spans="1:10">
      <c r="A5725" s="11" t="s">
        <v>16004</v>
      </c>
      <c r="B5725" s="11" t="s">
        <v>12190</v>
      </c>
      <c r="C5725" s="11" t="s">
        <v>20575</v>
      </c>
      <c r="D5725" s="11" t="s">
        <v>18035</v>
      </c>
      <c r="E5725" s="11" t="s">
        <v>20593</v>
      </c>
      <c r="F5725" s="11" t="s">
        <v>16470</v>
      </c>
      <c r="G5725" s="11" t="s">
        <v>15997</v>
      </c>
      <c r="H5725" s="11" t="s">
        <v>11963</v>
      </c>
      <c r="I5725" s="11" t="s">
        <v>15999</v>
      </c>
      <c r="J5725" s="11">
        <v>15</v>
      </c>
    </row>
    <row r="5726" spans="1:10">
      <c r="A5726" s="11" t="s">
        <v>15993</v>
      </c>
      <c r="B5726" s="11" t="s">
        <v>11606</v>
      </c>
      <c r="C5726" s="11" t="s">
        <v>20575</v>
      </c>
      <c r="D5726" s="11" t="s">
        <v>16153</v>
      </c>
      <c r="E5726" s="11" t="s">
        <v>20594</v>
      </c>
      <c r="F5726" s="11" t="s">
        <v>16160</v>
      </c>
      <c r="G5726" s="11" t="s">
        <v>15990</v>
      </c>
      <c r="H5726" s="11" t="s">
        <v>16084</v>
      </c>
      <c r="I5726" s="11" t="s">
        <v>15999</v>
      </c>
      <c r="J5726" s="11">
        <v>15</v>
      </c>
    </row>
    <row r="5727" spans="1:10">
      <c r="A5727" s="11" t="s">
        <v>15986</v>
      </c>
      <c r="B5727" s="11" t="s">
        <v>20595</v>
      </c>
      <c r="C5727" s="11" t="s">
        <v>20575</v>
      </c>
      <c r="D5727" s="11" t="s">
        <v>16768</v>
      </c>
      <c r="E5727" s="11" t="s">
        <v>16552</v>
      </c>
      <c r="F5727" s="11" t="s">
        <v>16158</v>
      </c>
      <c r="G5727" s="11" t="s">
        <v>16003</v>
      </c>
      <c r="H5727" s="11" t="s">
        <v>16035</v>
      </c>
      <c r="I5727" s="11" t="s">
        <v>15999</v>
      </c>
      <c r="J5727" s="11">
        <v>15</v>
      </c>
    </row>
    <row r="5728" spans="1:10">
      <c r="A5728" s="11" t="s">
        <v>15993</v>
      </c>
      <c r="B5728" s="11" t="s">
        <v>18557</v>
      </c>
      <c r="C5728" s="11" t="s">
        <v>20575</v>
      </c>
      <c r="D5728" s="11" t="s">
        <v>16156</v>
      </c>
      <c r="E5728" s="11" t="s">
        <v>20596</v>
      </c>
      <c r="F5728" s="11" t="s">
        <v>16258</v>
      </c>
      <c r="G5728" s="11" t="s">
        <v>15997</v>
      </c>
      <c r="H5728" s="11" t="s">
        <v>16031</v>
      </c>
      <c r="I5728" s="11" t="s">
        <v>16094</v>
      </c>
      <c r="J5728" s="11">
        <v>15</v>
      </c>
    </row>
    <row r="5729" spans="1:10">
      <c r="A5729" s="11" t="s">
        <v>15993</v>
      </c>
      <c r="B5729" s="11" t="s">
        <v>11957</v>
      </c>
      <c r="C5729" s="11" t="s">
        <v>20575</v>
      </c>
      <c r="D5729" s="11" t="s">
        <v>17122</v>
      </c>
      <c r="E5729" s="11" t="s">
        <v>16157</v>
      </c>
      <c r="F5729" s="11" t="s">
        <v>16968</v>
      </c>
      <c r="G5729" s="11" t="s">
        <v>16003</v>
      </c>
      <c r="H5729" s="11" t="s">
        <v>15998</v>
      </c>
      <c r="I5729" s="11" t="s">
        <v>15999</v>
      </c>
      <c r="J5729" s="11">
        <v>15</v>
      </c>
    </row>
    <row r="5730" spans="1:10">
      <c r="A5730" s="11" t="s">
        <v>15993</v>
      </c>
      <c r="B5730" s="11" t="s">
        <v>17116</v>
      </c>
      <c r="C5730" s="11" t="s">
        <v>20575</v>
      </c>
      <c r="D5730" s="11" t="s">
        <v>17122</v>
      </c>
      <c r="E5730" s="11" t="s">
        <v>16059</v>
      </c>
      <c r="F5730" s="11" t="s">
        <v>17118</v>
      </c>
      <c r="G5730" s="11" t="s">
        <v>16003</v>
      </c>
      <c r="H5730" s="11" t="s">
        <v>15998</v>
      </c>
      <c r="I5730" s="11" t="s">
        <v>15999</v>
      </c>
      <c r="J5730" s="11">
        <v>15</v>
      </c>
    </row>
    <row r="5731" spans="1:10">
      <c r="A5731" s="11" t="s">
        <v>15993</v>
      </c>
      <c r="B5731" s="11" t="s">
        <v>20597</v>
      </c>
      <c r="C5731" s="11" t="s">
        <v>20575</v>
      </c>
      <c r="D5731" s="11" t="s">
        <v>18167</v>
      </c>
      <c r="E5731" s="11" t="s">
        <v>16064</v>
      </c>
      <c r="F5731" s="11" t="s">
        <v>16740</v>
      </c>
      <c r="G5731" s="11" t="s">
        <v>15997</v>
      </c>
      <c r="H5731" s="11" t="s">
        <v>12219</v>
      </c>
      <c r="I5731" s="11" t="s">
        <v>15999</v>
      </c>
      <c r="J5731" s="11">
        <v>14</v>
      </c>
    </row>
    <row r="5732" spans="1:10">
      <c r="A5732" s="11" t="s">
        <v>16004</v>
      </c>
      <c r="B5732" s="11" t="s">
        <v>11824</v>
      </c>
      <c r="C5732" s="11" t="s">
        <v>20575</v>
      </c>
      <c r="D5732" s="11" t="s">
        <v>17269</v>
      </c>
      <c r="E5732" s="11" t="s">
        <v>16902</v>
      </c>
      <c r="F5732" s="11" t="s">
        <v>16010</v>
      </c>
      <c r="G5732" s="11" t="s">
        <v>16067</v>
      </c>
      <c r="H5732" s="11" t="s">
        <v>847</v>
      </c>
      <c r="I5732" s="11" t="s">
        <v>15999</v>
      </c>
      <c r="J5732" s="11">
        <v>14</v>
      </c>
    </row>
    <row r="5733" spans="1:10">
      <c r="A5733" s="11" t="s">
        <v>15986</v>
      </c>
      <c r="B5733" s="11" t="s">
        <v>15006</v>
      </c>
      <c r="C5733" s="11" t="s">
        <v>20575</v>
      </c>
      <c r="D5733" s="11" t="s">
        <v>16528</v>
      </c>
      <c r="E5733" s="11" t="s">
        <v>11118</v>
      </c>
      <c r="F5733" s="11" t="s">
        <v>17073</v>
      </c>
      <c r="G5733" s="11" t="s">
        <v>16003</v>
      </c>
      <c r="H5733" s="11" t="s">
        <v>11955</v>
      </c>
      <c r="I5733" s="11" t="s">
        <v>16094</v>
      </c>
      <c r="J5733" s="11">
        <v>14</v>
      </c>
    </row>
    <row r="5734" spans="1:10">
      <c r="A5734" s="11" t="s">
        <v>16004</v>
      </c>
      <c r="B5734" s="11" t="s">
        <v>11278</v>
      </c>
      <c r="C5734" s="11" t="s">
        <v>20575</v>
      </c>
      <c r="D5734" s="11" t="s">
        <v>16784</v>
      </c>
      <c r="E5734" s="11" t="s">
        <v>20598</v>
      </c>
      <c r="F5734" s="11" t="s">
        <v>16590</v>
      </c>
      <c r="G5734" s="11" t="s">
        <v>15997</v>
      </c>
      <c r="H5734" s="11" t="s">
        <v>847</v>
      </c>
      <c r="I5734" s="11" t="s">
        <v>16019</v>
      </c>
      <c r="J5734" s="11">
        <v>14</v>
      </c>
    </row>
    <row r="5735" spans="1:10">
      <c r="A5735" s="11" t="s">
        <v>15986</v>
      </c>
      <c r="B5735" s="11" t="s">
        <v>11336</v>
      </c>
      <c r="C5735" s="11" t="s">
        <v>20575</v>
      </c>
      <c r="D5735" s="11" t="s">
        <v>16785</v>
      </c>
      <c r="E5735" s="11" t="s">
        <v>16110</v>
      </c>
      <c r="F5735" s="11" t="s">
        <v>17024</v>
      </c>
      <c r="G5735" s="11" t="s">
        <v>15997</v>
      </c>
      <c r="H5735" s="11" t="s">
        <v>11136</v>
      </c>
      <c r="I5735" s="11" t="s">
        <v>15999</v>
      </c>
      <c r="J5735" s="11">
        <v>14</v>
      </c>
    </row>
    <row r="5736" spans="1:10">
      <c r="A5736" s="11" t="s">
        <v>15986</v>
      </c>
      <c r="B5736" s="11" t="s">
        <v>17533</v>
      </c>
      <c r="C5736" s="11" t="s">
        <v>20575</v>
      </c>
      <c r="D5736" s="11" t="s">
        <v>17283</v>
      </c>
      <c r="E5736" s="11" t="s">
        <v>13903</v>
      </c>
      <c r="F5736" s="11" t="s">
        <v>16333</v>
      </c>
      <c r="G5736" s="11" t="s">
        <v>15997</v>
      </c>
      <c r="H5736" s="11" t="s">
        <v>16008</v>
      </c>
      <c r="I5736" s="11" t="s">
        <v>15999</v>
      </c>
      <c r="J5736" s="11">
        <v>14</v>
      </c>
    </row>
    <row r="5737" spans="1:10">
      <c r="A5737" s="11" t="s">
        <v>15986</v>
      </c>
      <c r="B5737" s="11" t="s">
        <v>11380</v>
      </c>
      <c r="C5737" s="11" t="s">
        <v>20575</v>
      </c>
      <c r="D5737" s="11" t="s">
        <v>16532</v>
      </c>
      <c r="E5737" s="11" t="s">
        <v>16552</v>
      </c>
      <c r="F5737" s="11" t="s">
        <v>16147</v>
      </c>
      <c r="G5737" s="11" t="s">
        <v>16003</v>
      </c>
      <c r="H5737" s="11" t="s">
        <v>15991</v>
      </c>
      <c r="I5737" s="11" t="s">
        <v>15999</v>
      </c>
      <c r="J5737" s="11">
        <v>14</v>
      </c>
    </row>
    <row r="5738" spans="1:10">
      <c r="A5738" s="11" t="s">
        <v>15986</v>
      </c>
      <c r="B5738" s="11" t="s">
        <v>19586</v>
      </c>
      <c r="C5738" s="11" t="s">
        <v>20575</v>
      </c>
      <c r="D5738" s="11" t="s">
        <v>16532</v>
      </c>
      <c r="E5738" s="11" t="s">
        <v>18434</v>
      </c>
      <c r="F5738" s="11" t="s">
        <v>19587</v>
      </c>
      <c r="G5738" s="11" t="s">
        <v>15997</v>
      </c>
      <c r="H5738" s="11" t="s">
        <v>16035</v>
      </c>
      <c r="I5738" s="11" t="s">
        <v>15999</v>
      </c>
      <c r="J5738" s="11">
        <v>14</v>
      </c>
    </row>
    <row r="5739" spans="1:10">
      <c r="A5739" s="11" t="s">
        <v>15993</v>
      </c>
      <c r="B5739" s="11" t="s">
        <v>20599</v>
      </c>
      <c r="C5739" s="11" t="s">
        <v>20575</v>
      </c>
      <c r="D5739" s="11" t="s">
        <v>16535</v>
      </c>
      <c r="E5739" s="11" t="s">
        <v>4246</v>
      </c>
      <c r="F5739" s="11" t="s">
        <v>17175</v>
      </c>
      <c r="G5739" s="11" t="s">
        <v>16003</v>
      </c>
      <c r="H5739" s="11" t="s">
        <v>16031</v>
      </c>
      <c r="I5739" s="11" t="s">
        <v>16049</v>
      </c>
      <c r="J5739" s="11">
        <v>14</v>
      </c>
    </row>
    <row r="5740" spans="1:10">
      <c r="A5740" s="11" t="s">
        <v>15986</v>
      </c>
      <c r="B5740" s="11" t="s">
        <v>14058</v>
      </c>
      <c r="C5740" s="11" t="s">
        <v>20575</v>
      </c>
      <c r="D5740" s="11" t="s">
        <v>16543</v>
      </c>
      <c r="E5740" s="11" t="s">
        <v>16486</v>
      </c>
      <c r="F5740" s="11" t="s">
        <v>20600</v>
      </c>
      <c r="G5740" s="11" t="s">
        <v>15997</v>
      </c>
      <c r="H5740" s="11" t="s">
        <v>17904</v>
      </c>
      <c r="I5740" s="11" t="s">
        <v>16219</v>
      </c>
      <c r="J5740" s="11">
        <v>14</v>
      </c>
    </row>
    <row r="5741" spans="1:10">
      <c r="A5741" s="11" t="s">
        <v>15993</v>
      </c>
      <c r="B5741" s="11" t="s">
        <v>7998</v>
      </c>
      <c r="C5741" s="11" t="s">
        <v>20575</v>
      </c>
      <c r="D5741" s="11" t="s">
        <v>16981</v>
      </c>
      <c r="E5741" s="11" t="s">
        <v>4246</v>
      </c>
      <c r="F5741" s="11" t="s">
        <v>16517</v>
      </c>
      <c r="G5741" s="11" t="s">
        <v>16003</v>
      </c>
      <c r="H5741" s="11" t="s">
        <v>15998</v>
      </c>
      <c r="I5741" s="11" t="s">
        <v>16128</v>
      </c>
      <c r="J5741" s="11">
        <v>14</v>
      </c>
    </row>
    <row r="5742" spans="1:10">
      <c r="A5742" s="11" t="s">
        <v>15986</v>
      </c>
      <c r="B5742" s="11" t="s">
        <v>847</v>
      </c>
      <c r="C5742" s="11" t="s">
        <v>20575</v>
      </c>
      <c r="D5742" s="11" t="s">
        <v>16982</v>
      </c>
      <c r="E5742" s="11" t="s">
        <v>16064</v>
      </c>
      <c r="F5742" s="11" t="s">
        <v>16742</v>
      </c>
      <c r="G5742" s="11" t="s">
        <v>15997</v>
      </c>
      <c r="H5742" s="11" t="s">
        <v>16008</v>
      </c>
      <c r="I5742" s="11" t="s">
        <v>16192</v>
      </c>
      <c r="J5742" s="11">
        <v>14</v>
      </c>
    </row>
    <row r="5743" spans="1:10">
      <c r="A5743" s="11" t="s">
        <v>15986</v>
      </c>
      <c r="B5743" s="11" t="s">
        <v>11250</v>
      </c>
      <c r="C5743" s="11" t="s">
        <v>20575</v>
      </c>
      <c r="D5743" s="11" t="s">
        <v>16207</v>
      </c>
      <c r="E5743" s="11" t="s">
        <v>16012</v>
      </c>
      <c r="F5743" s="11" t="s">
        <v>16460</v>
      </c>
      <c r="G5743" s="11" t="s">
        <v>15997</v>
      </c>
      <c r="H5743" s="11" t="s">
        <v>15991</v>
      </c>
      <c r="I5743" s="11" t="s">
        <v>15999</v>
      </c>
      <c r="J5743" s="11">
        <v>14</v>
      </c>
    </row>
    <row r="5744" spans="1:10">
      <c r="A5744" s="11" t="s">
        <v>15993</v>
      </c>
      <c r="B5744" s="11" t="s">
        <v>11133</v>
      </c>
      <c r="C5744" s="11" t="s">
        <v>20575</v>
      </c>
      <c r="D5744" s="11" t="s">
        <v>17142</v>
      </c>
      <c r="E5744" s="11" t="s">
        <v>20380</v>
      </c>
      <c r="F5744" s="11" t="s">
        <v>17881</v>
      </c>
      <c r="G5744" s="11" t="s">
        <v>15997</v>
      </c>
      <c r="H5744" s="11" t="s">
        <v>16084</v>
      </c>
      <c r="I5744" s="11" t="s">
        <v>16049</v>
      </c>
      <c r="J5744" s="11">
        <v>14</v>
      </c>
    </row>
    <row r="5745" spans="1:10">
      <c r="A5745" s="11" t="s">
        <v>16004</v>
      </c>
      <c r="B5745" s="11" t="s">
        <v>20601</v>
      </c>
      <c r="C5745" s="11" t="s">
        <v>20575</v>
      </c>
      <c r="D5745" s="11" t="s">
        <v>17468</v>
      </c>
      <c r="E5745" s="11" t="s">
        <v>17344</v>
      </c>
      <c r="F5745" s="11" t="s">
        <v>16703</v>
      </c>
      <c r="G5745" s="11" t="s">
        <v>15997</v>
      </c>
      <c r="H5745" s="11" t="s">
        <v>11963</v>
      </c>
      <c r="I5745" s="11" t="s">
        <v>15999</v>
      </c>
      <c r="J5745" s="11">
        <v>14</v>
      </c>
    </row>
    <row r="5746" spans="1:10">
      <c r="A5746" s="11" t="s">
        <v>15993</v>
      </c>
      <c r="B5746" s="11" t="s">
        <v>13400</v>
      </c>
      <c r="C5746" s="11" t="s">
        <v>20575</v>
      </c>
      <c r="D5746" s="11" t="s">
        <v>16548</v>
      </c>
      <c r="E5746" s="11" t="s">
        <v>16012</v>
      </c>
      <c r="F5746" s="11" t="s">
        <v>16174</v>
      </c>
      <c r="G5746" s="11" t="s">
        <v>16003</v>
      </c>
      <c r="H5746" s="11" t="s">
        <v>16074</v>
      </c>
      <c r="I5746" s="11" t="s">
        <v>16049</v>
      </c>
      <c r="J5746" s="11">
        <v>14</v>
      </c>
    </row>
    <row r="5747" spans="1:10">
      <c r="A5747" s="11" t="s">
        <v>15993</v>
      </c>
      <c r="B5747" s="11" t="s">
        <v>16977</v>
      </c>
      <c r="C5747" s="11" t="s">
        <v>20575</v>
      </c>
      <c r="D5747" s="11" t="s">
        <v>16551</v>
      </c>
      <c r="E5747" s="11" t="s">
        <v>17120</v>
      </c>
      <c r="F5747" s="11" t="s">
        <v>16101</v>
      </c>
      <c r="G5747" s="11" t="s">
        <v>15997</v>
      </c>
      <c r="H5747" s="11" t="s">
        <v>847</v>
      </c>
      <c r="I5747" s="11" t="s">
        <v>15999</v>
      </c>
      <c r="J5747" s="11">
        <v>13</v>
      </c>
    </row>
    <row r="5748" spans="1:10">
      <c r="A5748" s="11" t="s">
        <v>15993</v>
      </c>
      <c r="B5748" s="11" t="s">
        <v>17251</v>
      </c>
      <c r="C5748" s="11" t="s">
        <v>20575</v>
      </c>
      <c r="D5748" s="11" t="s">
        <v>16562</v>
      </c>
      <c r="E5748" s="11" t="s">
        <v>4246</v>
      </c>
      <c r="F5748" s="11" t="s">
        <v>16240</v>
      </c>
      <c r="G5748" s="11" t="s">
        <v>16003</v>
      </c>
      <c r="H5748" s="11" t="s">
        <v>12219</v>
      </c>
      <c r="I5748" s="11" t="s">
        <v>15999</v>
      </c>
      <c r="J5748" s="11">
        <v>13</v>
      </c>
    </row>
    <row r="5749" spans="1:10">
      <c r="A5749" s="11" t="s">
        <v>15993</v>
      </c>
      <c r="B5749" s="11" t="s">
        <v>11734</v>
      </c>
      <c r="C5749" s="11" t="s">
        <v>20575</v>
      </c>
      <c r="D5749" s="11" t="s">
        <v>16562</v>
      </c>
      <c r="E5749" s="11" t="s">
        <v>622</v>
      </c>
      <c r="F5749" s="11" t="s">
        <v>16260</v>
      </c>
      <c r="G5749" s="11" t="s">
        <v>15997</v>
      </c>
      <c r="H5749" s="11" t="s">
        <v>847</v>
      </c>
      <c r="I5749" s="11" t="s">
        <v>16128</v>
      </c>
      <c r="J5749" s="11">
        <v>13</v>
      </c>
    </row>
    <row r="5750" spans="1:10">
      <c r="A5750" s="11" t="s">
        <v>15993</v>
      </c>
      <c r="B5750" s="11" t="s">
        <v>11830</v>
      </c>
      <c r="C5750" s="11" t="s">
        <v>20575</v>
      </c>
      <c r="D5750" s="11" t="s">
        <v>16213</v>
      </c>
      <c r="E5750" s="11" t="s">
        <v>1180</v>
      </c>
      <c r="F5750" s="11" t="s">
        <v>16470</v>
      </c>
      <c r="G5750" s="11" t="s">
        <v>15990</v>
      </c>
      <c r="H5750" s="11" t="s">
        <v>16074</v>
      </c>
      <c r="I5750" s="11" t="s">
        <v>15999</v>
      </c>
      <c r="J5750" s="11">
        <v>13</v>
      </c>
    </row>
    <row r="5751" spans="1:10">
      <c r="A5751" s="11" t="s">
        <v>15993</v>
      </c>
      <c r="B5751" s="11" t="s">
        <v>11389</v>
      </c>
      <c r="C5751" s="11" t="s">
        <v>20575</v>
      </c>
      <c r="D5751" s="11" t="s">
        <v>16216</v>
      </c>
      <c r="E5751" s="11" t="s">
        <v>4246</v>
      </c>
      <c r="F5751" s="11" t="s">
        <v>16358</v>
      </c>
      <c r="G5751" s="11" t="s">
        <v>16003</v>
      </c>
      <c r="H5751" s="11" t="s">
        <v>15998</v>
      </c>
      <c r="I5751" s="11" t="s">
        <v>16128</v>
      </c>
      <c r="J5751" s="11">
        <v>13</v>
      </c>
    </row>
    <row r="5752" spans="1:10">
      <c r="A5752" s="11" t="s">
        <v>16014</v>
      </c>
      <c r="B5752" s="11" t="s">
        <v>14882</v>
      </c>
      <c r="C5752" s="11" t="s">
        <v>20575</v>
      </c>
      <c r="D5752" s="11" t="s">
        <v>16216</v>
      </c>
      <c r="E5752" s="11" t="s">
        <v>4722</v>
      </c>
      <c r="F5752" s="11" t="s">
        <v>18429</v>
      </c>
      <c r="G5752" s="11" t="s">
        <v>16003</v>
      </c>
      <c r="H5752" s="11" t="s">
        <v>16123</v>
      </c>
      <c r="I5752" s="11" t="s">
        <v>16128</v>
      </c>
      <c r="J5752" s="11">
        <v>13</v>
      </c>
    </row>
    <row r="5753" spans="1:10">
      <c r="A5753" s="11" t="s">
        <v>16004</v>
      </c>
      <c r="B5753" s="11" t="s">
        <v>17874</v>
      </c>
      <c r="C5753" s="11" t="s">
        <v>20575</v>
      </c>
      <c r="D5753" s="11" t="s">
        <v>16220</v>
      </c>
      <c r="E5753" s="11" t="s">
        <v>17008</v>
      </c>
      <c r="F5753" s="11" t="s">
        <v>17875</v>
      </c>
      <c r="G5753" s="11" t="s">
        <v>15997</v>
      </c>
      <c r="H5753" s="11" t="s">
        <v>11963</v>
      </c>
      <c r="I5753" s="11" t="s">
        <v>16019</v>
      </c>
      <c r="J5753" s="11">
        <v>13</v>
      </c>
    </row>
    <row r="5754" spans="1:10">
      <c r="A5754" s="11" t="s">
        <v>15993</v>
      </c>
      <c r="B5754" s="11" t="s">
        <v>11882</v>
      </c>
      <c r="C5754" s="11" t="s">
        <v>20575</v>
      </c>
      <c r="D5754" s="11" t="s">
        <v>16231</v>
      </c>
      <c r="E5754" s="11" t="s">
        <v>16643</v>
      </c>
      <c r="F5754" s="11" t="s">
        <v>16109</v>
      </c>
      <c r="G5754" s="11" t="s">
        <v>15997</v>
      </c>
      <c r="H5754" s="11" t="s">
        <v>16074</v>
      </c>
      <c r="I5754" s="11" t="s">
        <v>15999</v>
      </c>
      <c r="J5754" s="11">
        <v>13</v>
      </c>
    </row>
    <row r="5755" spans="1:10">
      <c r="A5755" s="11" t="s">
        <v>15993</v>
      </c>
      <c r="B5755" s="11" t="s">
        <v>20602</v>
      </c>
      <c r="C5755" s="11" t="s">
        <v>20575</v>
      </c>
      <c r="D5755" s="11" t="s">
        <v>16231</v>
      </c>
      <c r="E5755" s="11" t="s">
        <v>16508</v>
      </c>
      <c r="F5755" s="11" t="s">
        <v>19402</v>
      </c>
      <c r="G5755" s="11" t="s">
        <v>16003</v>
      </c>
      <c r="H5755" s="11" t="s">
        <v>12219</v>
      </c>
      <c r="I5755" s="11" t="s">
        <v>15999</v>
      </c>
      <c r="J5755" s="11">
        <v>13</v>
      </c>
    </row>
    <row r="5756" spans="1:10">
      <c r="A5756" s="11" t="s">
        <v>15993</v>
      </c>
      <c r="B5756" s="11" t="s">
        <v>2033</v>
      </c>
      <c r="C5756" s="11" t="s">
        <v>20575</v>
      </c>
      <c r="D5756" s="11" t="s">
        <v>17298</v>
      </c>
      <c r="E5756" s="11" t="s">
        <v>4246</v>
      </c>
      <c r="F5756" s="11" t="s">
        <v>16090</v>
      </c>
      <c r="G5756" s="11" t="s">
        <v>16003</v>
      </c>
      <c r="H5756" s="11" t="s">
        <v>16026</v>
      </c>
      <c r="I5756" s="11" t="s">
        <v>16128</v>
      </c>
      <c r="J5756" s="11">
        <v>13</v>
      </c>
    </row>
    <row r="5757" spans="1:10">
      <c r="A5757" s="11" t="s">
        <v>16004</v>
      </c>
      <c r="B5757" s="11" t="s">
        <v>12751</v>
      </c>
      <c r="C5757" s="11" t="s">
        <v>20575</v>
      </c>
      <c r="D5757" s="11" t="s">
        <v>16808</v>
      </c>
      <c r="E5757" s="11" t="s">
        <v>17287</v>
      </c>
      <c r="F5757" s="11" t="s">
        <v>16578</v>
      </c>
      <c r="G5757" s="11" t="s">
        <v>15997</v>
      </c>
      <c r="H5757" s="11" t="s">
        <v>16435</v>
      </c>
      <c r="I5757" s="11" t="s">
        <v>16019</v>
      </c>
      <c r="J5757" s="11">
        <v>13</v>
      </c>
    </row>
    <row r="5758" spans="1:10">
      <c r="A5758" s="11" t="s">
        <v>15993</v>
      </c>
      <c r="B5758" s="11" t="s">
        <v>13249</v>
      </c>
      <c r="C5758" s="11" t="s">
        <v>20575</v>
      </c>
      <c r="D5758" s="11" t="s">
        <v>16808</v>
      </c>
      <c r="E5758" s="11" t="s">
        <v>18581</v>
      </c>
      <c r="F5758" s="11" t="s">
        <v>16111</v>
      </c>
      <c r="G5758" s="11" t="s">
        <v>15997</v>
      </c>
      <c r="H5758" s="11" t="s">
        <v>16061</v>
      </c>
      <c r="I5758" s="11" t="s">
        <v>17489</v>
      </c>
      <c r="J5758" s="11">
        <v>13</v>
      </c>
    </row>
    <row r="5759" spans="1:10">
      <c r="A5759" s="11" t="s">
        <v>15993</v>
      </c>
      <c r="B5759" s="11" t="s">
        <v>12247</v>
      </c>
      <c r="C5759" s="11" t="s">
        <v>20575</v>
      </c>
      <c r="D5759" s="11" t="s">
        <v>16238</v>
      </c>
      <c r="E5759" s="11" t="s">
        <v>16134</v>
      </c>
      <c r="F5759" s="11" t="s">
        <v>16701</v>
      </c>
      <c r="G5759" s="11" t="s">
        <v>16003</v>
      </c>
      <c r="H5759" s="11" t="s">
        <v>15998</v>
      </c>
      <c r="I5759" s="11" t="s">
        <v>16019</v>
      </c>
      <c r="J5759" s="11">
        <v>13</v>
      </c>
    </row>
    <row r="5760" spans="1:10">
      <c r="A5760" s="11" t="s">
        <v>15993</v>
      </c>
      <c r="B5760" s="11" t="s">
        <v>17502</v>
      </c>
      <c r="C5760" s="11" t="s">
        <v>20575</v>
      </c>
      <c r="D5760" s="11" t="s">
        <v>16241</v>
      </c>
      <c r="E5760" s="11" t="s">
        <v>16226</v>
      </c>
      <c r="F5760" s="11" t="s">
        <v>17218</v>
      </c>
      <c r="G5760" s="11" t="s">
        <v>15997</v>
      </c>
      <c r="H5760" s="11" t="s">
        <v>16084</v>
      </c>
      <c r="I5760" s="11" t="s">
        <v>15999</v>
      </c>
      <c r="J5760" s="11">
        <v>13</v>
      </c>
    </row>
    <row r="5761" spans="1:10">
      <c r="A5761" s="11" t="s">
        <v>16004</v>
      </c>
      <c r="B5761" s="11" t="s">
        <v>17937</v>
      </c>
      <c r="C5761" s="11" t="s">
        <v>20575</v>
      </c>
      <c r="D5761" s="11" t="s">
        <v>16252</v>
      </c>
      <c r="E5761" s="11" t="s">
        <v>16577</v>
      </c>
      <c r="F5761" s="11" t="s">
        <v>17913</v>
      </c>
      <c r="G5761" s="11" t="s">
        <v>15997</v>
      </c>
      <c r="H5761" s="11" t="s">
        <v>11963</v>
      </c>
      <c r="I5761" s="11" t="s">
        <v>16019</v>
      </c>
      <c r="J5761" s="11">
        <v>13</v>
      </c>
    </row>
    <row r="5762" spans="1:10">
      <c r="A5762" s="11" t="s">
        <v>16004</v>
      </c>
      <c r="B5762" s="11" t="s">
        <v>20603</v>
      </c>
      <c r="C5762" s="11" t="s">
        <v>20575</v>
      </c>
      <c r="D5762" s="11" t="s">
        <v>16256</v>
      </c>
      <c r="E5762" s="11" t="s">
        <v>17611</v>
      </c>
      <c r="F5762" s="11" t="s">
        <v>16658</v>
      </c>
      <c r="G5762" s="11" t="s">
        <v>15997</v>
      </c>
      <c r="H5762" s="11" t="s">
        <v>11233</v>
      </c>
      <c r="I5762" s="11" t="s">
        <v>15999</v>
      </c>
      <c r="J5762" s="11">
        <v>13</v>
      </c>
    </row>
    <row r="5763" spans="1:10">
      <c r="A5763" s="11" t="s">
        <v>15993</v>
      </c>
      <c r="B5763" s="11" t="s">
        <v>11982</v>
      </c>
      <c r="C5763" s="11" t="s">
        <v>20575</v>
      </c>
      <c r="D5763" s="11" t="s">
        <v>19108</v>
      </c>
      <c r="E5763" s="11" t="s">
        <v>16110</v>
      </c>
      <c r="F5763" s="11" t="s">
        <v>16268</v>
      </c>
      <c r="G5763" s="11" t="s">
        <v>15997</v>
      </c>
      <c r="H5763" s="11" t="s">
        <v>15998</v>
      </c>
      <c r="I5763" s="11" t="s">
        <v>16049</v>
      </c>
      <c r="J5763" s="11">
        <v>13</v>
      </c>
    </row>
    <row r="5764" spans="1:10">
      <c r="A5764" s="11" t="s">
        <v>16014</v>
      </c>
      <c r="B5764" s="11" t="s">
        <v>20604</v>
      </c>
      <c r="C5764" s="11" t="s">
        <v>20575</v>
      </c>
      <c r="D5764" s="11" t="s">
        <v>17306</v>
      </c>
      <c r="E5764" s="11" t="s">
        <v>368</v>
      </c>
      <c r="F5764" s="11" t="s">
        <v>16478</v>
      </c>
      <c r="G5764" s="11" t="s">
        <v>15990</v>
      </c>
      <c r="H5764" s="11" t="s">
        <v>16023</v>
      </c>
      <c r="I5764" s="11" t="s">
        <v>17128</v>
      </c>
      <c r="J5764" s="11">
        <v>13</v>
      </c>
    </row>
    <row r="5765" spans="1:10">
      <c r="A5765" s="11" t="s">
        <v>15993</v>
      </c>
      <c r="B5765" s="11" t="s">
        <v>20605</v>
      </c>
      <c r="C5765" s="11" t="s">
        <v>20575</v>
      </c>
      <c r="D5765" s="11" t="s">
        <v>17857</v>
      </c>
      <c r="E5765" s="11" t="s">
        <v>280</v>
      </c>
      <c r="F5765" s="11" t="s">
        <v>20046</v>
      </c>
      <c r="G5765" s="11" t="s">
        <v>16003</v>
      </c>
      <c r="H5765" s="11" t="s">
        <v>16074</v>
      </c>
      <c r="I5765" s="11" t="s">
        <v>16049</v>
      </c>
      <c r="J5765" s="11">
        <v>13</v>
      </c>
    </row>
    <row r="5766" spans="1:10">
      <c r="A5766" s="11" t="s">
        <v>16014</v>
      </c>
      <c r="B5766" s="11" t="s">
        <v>16588</v>
      </c>
      <c r="C5766" s="11" t="s">
        <v>20575</v>
      </c>
      <c r="D5766" s="11" t="s">
        <v>17859</v>
      </c>
      <c r="E5766" s="11" t="s">
        <v>1180</v>
      </c>
      <c r="F5766" s="11" t="s">
        <v>19355</v>
      </c>
      <c r="G5766" s="11" t="s">
        <v>15990</v>
      </c>
      <c r="H5766" s="11" t="s">
        <v>14066</v>
      </c>
      <c r="I5766" s="11" t="s">
        <v>16045</v>
      </c>
      <c r="J5766" s="11">
        <v>13</v>
      </c>
    </row>
    <row r="5767" spans="1:10">
      <c r="A5767" s="11" t="s">
        <v>15993</v>
      </c>
      <c r="B5767" s="11" t="s">
        <v>15275</v>
      </c>
      <c r="C5767" s="11" t="s">
        <v>20575</v>
      </c>
      <c r="D5767" s="11" t="s">
        <v>16580</v>
      </c>
      <c r="E5767" s="11" t="s">
        <v>20606</v>
      </c>
      <c r="F5767" s="11" t="s">
        <v>16703</v>
      </c>
      <c r="G5767" s="11" t="s">
        <v>15997</v>
      </c>
      <c r="H5767" s="11" t="s">
        <v>16026</v>
      </c>
      <c r="I5767" s="11" t="s">
        <v>16128</v>
      </c>
      <c r="J5767" s="11">
        <v>13</v>
      </c>
    </row>
    <row r="5768" spans="1:10">
      <c r="A5768" s="11" t="s">
        <v>15986</v>
      </c>
      <c r="B5768" s="11" t="s">
        <v>17071</v>
      </c>
      <c r="C5768" s="11" t="s">
        <v>20575</v>
      </c>
      <c r="D5768" s="11" t="s">
        <v>17309</v>
      </c>
      <c r="E5768" s="11" t="s">
        <v>16064</v>
      </c>
      <c r="F5768" s="11" t="s">
        <v>16788</v>
      </c>
      <c r="G5768" s="11" t="s">
        <v>15997</v>
      </c>
      <c r="H5768" s="11" t="s">
        <v>16035</v>
      </c>
      <c r="I5768" s="11" t="s">
        <v>15999</v>
      </c>
      <c r="J5768" s="11">
        <v>13</v>
      </c>
    </row>
    <row r="5769" spans="1:10">
      <c r="A5769" s="11" t="s">
        <v>15986</v>
      </c>
      <c r="B5769" s="11" t="s">
        <v>17498</v>
      </c>
      <c r="C5769" s="11" t="s">
        <v>20575</v>
      </c>
      <c r="D5769" s="11" t="s">
        <v>16824</v>
      </c>
      <c r="E5769" s="11" t="s">
        <v>17579</v>
      </c>
      <c r="F5769" s="11" t="s">
        <v>17369</v>
      </c>
      <c r="G5769" s="11" t="s">
        <v>15997</v>
      </c>
      <c r="H5769" s="11" t="s">
        <v>16200</v>
      </c>
      <c r="I5769" s="11" t="s">
        <v>15999</v>
      </c>
      <c r="J5769" s="11">
        <v>13</v>
      </c>
    </row>
    <row r="5770" spans="1:10">
      <c r="A5770" s="11" t="s">
        <v>16004</v>
      </c>
      <c r="B5770" s="11" t="s">
        <v>11339</v>
      </c>
      <c r="C5770" s="11" t="s">
        <v>20575</v>
      </c>
      <c r="D5770" s="11" t="s">
        <v>16995</v>
      </c>
      <c r="E5770" s="11" t="s">
        <v>20607</v>
      </c>
      <c r="F5770" s="11" t="s">
        <v>16292</v>
      </c>
      <c r="G5770" s="11" t="s">
        <v>15997</v>
      </c>
      <c r="H5770" s="11" t="s">
        <v>16089</v>
      </c>
      <c r="I5770" s="11" t="s">
        <v>16019</v>
      </c>
      <c r="J5770" s="11">
        <v>12</v>
      </c>
    </row>
    <row r="5771" spans="1:10">
      <c r="A5771" s="11" t="s">
        <v>15993</v>
      </c>
      <c r="B5771" s="11" t="s">
        <v>19011</v>
      </c>
      <c r="C5771" s="11" t="s">
        <v>20575</v>
      </c>
      <c r="D5771" s="11" t="s">
        <v>16587</v>
      </c>
      <c r="E5771" s="11" t="s">
        <v>16012</v>
      </c>
      <c r="F5771" s="11" t="s">
        <v>16104</v>
      </c>
      <c r="G5771" s="11" t="s">
        <v>16003</v>
      </c>
      <c r="H5771" s="11" t="s">
        <v>15998</v>
      </c>
      <c r="I5771" s="11" t="s">
        <v>16057</v>
      </c>
      <c r="J5771" s="11">
        <v>12</v>
      </c>
    </row>
    <row r="5772" spans="1:10">
      <c r="A5772" s="11" t="s">
        <v>15993</v>
      </c>
      <c r="B5772" s="11" t="s">
        <v>7998</v>
      </c>
      <c r="C5772" s="11" t="s">
        <v>20575</v>
      </c>
      <c r="D5772" s="11" t="s">
        <v>16589</v>
      </c>
      <c r="E5772" s="11" t="s">
        <v>16043</v>
      </c>
      <c r="F5772" s="11" t="s">
        <v>16053</v>
      </c>
      <c r="G5772" s="11" t="s">
        <v>15997</v>
      </c>
      <c r="H5772" s="11" t="s">
        <v>15998</v>
      </c>
      <c r="I5772" s="11" t="s">
        <v>16128</v>
      </c>
      <c r="J5772" s="11">
        <v>12</v>
      </c>
    </row>
    <row r="5773" spans="1:10">
      <c r="A5773" s="11" t="s">
        <v>15986</v>
      </c>
      <c r="B5773" s="11" t="s">
        <v>20608</v>
      </c>
      <c r="C5773" s="11" t="s">
        <v>20575</v>
      </c>
      <c r="D5773" s="11" t="s">
        <v>17863</v>
      </c>
      <c r="E5773" s="11" t="s">
        <v>16006</v>
      </c>
      <c r="F5773" s="11" t="s">
        <v>16992</v>
      </c>
      <c r="G5773" s="11" t="s">
        <v>15997</v>
      </c>
      <c r="H5773" s="11" t="s">
        <v>16200</v>
      </c>
      <c r="I5773" s="11" t="s">
        <v>15999</v>
      </c>
      <c r="J5773" s="11">
        <v>12</v>
      </c>
    </row>
    <row r="5774" spans="1:10">
      <c r="A5774" s="11" t="s">
        <v>15986</v>
      </c>
      <c r="B5774" s="11" t="s">
        <v>17377</v>
      </c>
      <c r="C5774" s="11" t="s">
        <v>20575</v>
      </c>
      <c r="D5774" s="11" t="s">
        <v>17863</v>
      </c>
      <c r="E5774" s="11" t="s">
        <v>17576</v>
      </c>
      <c r="F5774" s="11" t="s">
        <v>20609</v>
      </c>
      <c r="G5774" s="11" t="s">
        <v>15997</v>
      </c>
      <c r="H5774" s="11" t="s">
        <v>11955</v>
      </c>
      <c r="I5774" s="11" t="s">
        <v>16049</v>
      </c>
      <c r="J5774" s="11">
        <v>12</v>
      </c>
    </row>
    <row r="5775" spans="1:10">
      <c r="A5775" s="11" t="s">
        <v>16014</v>
      </c>
      <c r="B5775" s="11" t="s">
        <v>19067</v>
      </c>
      <c r="C5775" s="11" t="s">
        <v>20575</v>
      </c>
      <c r="D5775" s="11" t="s">
        <v>16997</v>
      </c>
      <c r="E5775" s="11" t="s">
        <v>4246</v>
      </c>
      <c r="F5775" s="11" t="s">
        <v>19069</v>
      </c>
      <c r="G5775" s="11" t="s">
        <v>16003</v>
      </c>
      <c r="H5775" s="11" t="s">
        <v>16018</v>
      </c>
      <c r="I5775" s="11" t="s">
        <v>15999</v>
      </c>
      <c r="J5775" s="11">
        <v>12</v>
      </c>
    </row>
    <row r="5776" spans="1:10">
      <c r="A5776" s="11" t="s">
        <v>16014</v>
      </c>
      <c r="B5776" s="11" t="s">
        <v>13564</v>
      </c>
      <c r="C5776" s="11" t="s">
        <v>20575</v>
      </c>
      <c r="D5776" s="11" t="s">
        <v>17602</v>
      </c>
      <c r="E5776" s="11" t="s">
        <v>20610</v>
      </c>
      <c r="F5776" s="11" t="s">
        <v>16935</v>
      </c>
      <c r="G5776" s="11" t="s">
        <v>16003</v>
      </c>
      <c r="H5776" s="11" t="s">
        <v>16061</v>
      </c>
      <c r="I5776" s="11" t="s">
        <v>16049</v>
      </c>
      <c r="J5776" s="11">
        <v>12</v>
      </c>
    </row>
    <row r="5777" spans="1:10">
      <c r="A5777" s="11" t="s">
        <v>16014</v>
      </c>
      <c r="B5777" s="11" t="s">
        <v>20611</v>
      </c>
      <c r="C5777" s="11" t="s">
        <v>20575</v>
      </c>
      <c r="D5777" s="11" t="s">
        <v>17157</v>
      </c>
      <c r="E5777" s="11" t="s">
        <v>368</v>
      </c>
      <c r="F5777" s="11" t="s">
        <v>19188</v>
      </c>
      <c r="G5777" s="11" t="s">
        <v>15990</v>
      </c>
      <c r="H5777" s="11" t="s">
        <v>14066</v>
      </c>
      <c r="I5777" s="11" t="s">
        <v>18194</v>
      </c>
      <c r="J5777" s="11">
        <v>12</v>
      </c>
    </row>
    <row r="5778" spans="1:10">
      <c r="A5778" s="11" t="s">
        <v>15986</v>
      </c>
      <c r="B5778" s="11" t="s">
        <v>18526</v>
      </c>
      <c r="C5778" s="11" t="s">
        <v>20575</v>
      </c>
      <c r="D5778" s="11" t="s">
        <v>16834</v>
      </c>
      <c r="E5778" s="11" t="s">
        <v>16735</v>
      </c>
      <c r="F5778" s="11" t="s">
        <v>17338</v>
      </c>
      <c r="G5778" s="11" t="s">
        <v>15997</v>
      </c>
      <c r="H5778" s="11" t="s">
        <v>16200</v>
      </c>
      <c r="I5778" s="11" t="s">
        <v>15999</v>
      </c>
      <c r="J5778" s="11">
        <v>12</v>
      </c>
    </row>
    <row r="5779" spans="1:10">
      <c r="A5779" s="11" t="s">
        <v>16004</v>
      </c>
      <c r="B5779" s="11" t="s">
        <v>18322</v>
      </c>
      <c r="C5779" s="11" t="s">
        <v>20575</v>
      </c>
      <c r="D5779" s="11" t="s">
        <v>16284</v>
      </c>
      <c r="E5779" s="11" t="s">
        <v>18323</v>
      </c>
      <c r="F5779" s="11" t="s">
        <v>17416</v>
      </c>
      <c r="G5779" s="11" t="s">
        <v>16067</v>
      </c>
      <c r="H5779" s="11" t="s">
        <v>16089</v>
      </c>
      <c r="I5779" s="11" t="s">
        <v>16019</v>
      </c>
      <c r="J5779" s="11">
        <v>12</v>
      </c>
    </row>
    <row r="5780" spans="1:10">
      <c r="A5780" s="11" t="s">
        <v>16004</v>
      </c>
      <c r="B5780" s="11" t="s">
        <v>20612</v>
      </c>
      <c r="C5780" s="11" t="s">
        <v>20575</v>
      </c>
      <c r="D5780" s="11" t="s">
        <v>17321</v>
      </c>
      <c r="E5780" s="11" t="s">
        <v>16002</v>
      </c>
      <c r="F5780" s="11" t="s">
        <v>16127</v>
      </c>
      <c r="G5780" s="11" t="s">
        <v>15997</v>
      </c>
      <c r="H5780" s="11" t="s">
        <v>16435</v>
      </c>
      <c r="I5780" s="11" t="s">
        <v>15999</v>
      </c>
      <c r="J5780" s="11">
        <v>11</v>
      </c>
    </row>
    <row r="5781" spans="1:10">
      <c r="A5781" s="11" t="s">
        <v>15986</v>
      </c>
      <c r="B5781" s="11" t="s">
        <v>12465</v>
      </c>
      <c r="C5781" s="11" t="s">
        <v>20575</v>
      </c>
      <c r="D5781" s="11" t="s">
        <v>16290</v>
      </c>
      <c r="E5781" s="11" t="s">
        <v>20613</v>
      </c>
      <c r="F5781" s="11" t="s">
        <v>17006</v>
      </c>
      <c r="G5781" s="11" t="s">
        <v>15997</v>
      </c>
      <c r="H5781" s="11" t="s">
        <v>16008</v>
      </c>
      <c r="I5781" s="11" t="s">
        <v>16094</v>
      </c>
      <c r="J5781" s="11">
        <v>11</v>
      </c>
    </row>
    <row r="5782" spans="1:10">
      <c r="A5782" s="11" t="s">
        <v>16004</v>
      </c>
      <c r="B5782" s="11" t="s">
        <v>13263</v>
      </c>
      <c r="C5782" s="11" t="s">
        <v>20575</v>
      </c>
      <c r="D5782" s="11" t="s">
        <v>16295</v>
      </c>
      <c r="E5782" s="11" t="s">
        <v>20614</v>
      </c>
      <c r="F5782" s="11" t="s">
        <v>16942</v>
      </c>
      <c r="G5782" s="11" t="s">
        <v>15997</v>
      </c>
      <c r="H5782" s="11" t="s">
        <v>11233</v>
      </c>
      <c r="I5782" s="11" t="s">
        <v>15992</v>
      </c>
      <c r="J5782" s="11">
        <v>11</v>
      </c>
    </row>
    <row r="5783" spans="1:10">
      <c r="A5783" s="11" t="s">
        <v>15993</v>
      </c>
      <c r="B5783" s="11" t="s">
        <v>13195</v>
      </c>
      <c r="C5783" s="11" t="s">
        <v>20575</v>
      </c>
      <c r="D5783" s="11" t="s">
        <v>17717</v>
      </c>
      <c r="E5783" s="11" t="s">
        <v>11118</v>
      </c>
      <c r="F5783" s="11" t="s">
        <v>16756</v>
      </c>
      <c r="G5783" s="11" t="s">
        <v>15990</v>
      </c>
      <c r="H5783" s="11" t="s">
        <v>16074</v>
      </c>
      <c r="I5783" s="11" t="s">
        <v>16049</v>
      </c>
      <c r="J5783" s="11">
        <v>11</v>
      </c>
    </row>
    <row r="5784" spans="1:10">
      <c r="A5784" s="11" t="s">
        <v>15993</v>
      </c>
      <c r="B5784" s="11" t="s">
        <v>847</v>
      </c>
      <c r="C5784" s="11" t="s">
        <v>20575</v>
      </c>
      <c r="D5784" s="11" t="s">
        <v>16301</v>
      </c>
      <c r="E5784" s="11" t="s">
        <v>1418</v>
      </c>
      <c r="F5784" s="11" t="s">
        <v>16345</v>
      </c>
      <c r="G5784" s="11" t="s">
        <v>16003</v>
      </c>
      <c r="H5784" s="11" t="s">
        <v>12219</v>
      </c>
      <c r="I5784" s="11" t="s">
        <v>16049</v>
      </c>
      <c r="J5784" s="11">
        <v>11</v>
      </c>
    </row>
    <row r="5785" spans="1:10">
      <c r="A5785" s="11" t="s">
        <v>15993</v>
      </c>
      <c r="B5785" s="11" t="s">
        <v>17027</v>
      </c>
      <c r="C5785" s="11" t="s">
        <v>20575</v>
      </c>
      <c r="D5785" s="11" t="s">
        <v>17877</v>
      </c>
      <c r="E5785" s="11" t="s">
        <v>20615</v>
      </c>
      <c r="F5785" s="11" t="s">
        <v>16811</v>
      </c>
      <c r="G5785" s="11" t="s">
        <v>16003</v>
      </c>
      <c r="H5785" s="11" t="s">
        <v>15998</v>
      </c>
      <c r="I5785" s="11" t="s">
        <v>15999</v>
      </c>
      <c r="J5785" s="11">
        <v>11</v>
      </c>
    </row>
    <row r="5786" spans="1:10">
      <c r="A5786" s="11" t="s">
        <v>16004</v>
      </c>
      <c r="B5786" s="11" t="s">
        <v>5662</v>
      </c>
      <c r="C5786" s="11" t="s">
        <v>20575</v>
      </c>
      <c r="D5786" s="11" t="s">
        <v>16609</v>
      </c>
      <c r="E5786" s="11" t="s">
        <v>280</v>
      </c>
      <c r="F5786" s="11" t="s">
        <v>16107</v>
      </c>
      <c r="G5786" s="11" t="s">
        <v>16067</v>
      </c>
      <c r="H5786" s="11" t="s">
        <v>16008</v>
      </c>
      <c r="I5786" s="11" t="s">
        <v>15999</v>
      </c>
      <c r="J5786" s="11">
        <v>11</v>
      </c>
    </row>
    <row r="5787" spans="1:10">
      <c r="A5787" s="11" t="s">
        <v>16004</v>
      </c>
      <c r="B5787" s="11" t="s">
        <v>13601</v>
      </c>
      <c r="C5787" s="11" t="s">
        <v>20575</v>
      </c>
      <c r="D5787" s="11" t="s">
        <v>18765</v>
      </c>
      <c r="E5787" s="11" t="s">
        <v>1180</v>
      </c>
      <c r="F5787" s="11" t="s">
        <v>16945</v>
      </c>
      <c r="G5787" s="11" t="s">
        <v>15990</v>
      </c>
      <c r="H5787" s="11" t="s">
        <v>847</v>
      </c>
      <c r="I5787" s="11" t="s">
        <v>15999</v>
      </c>
      <c r="J5787" s="11">
        <v>11</v>
      </c>
    </row>
    <row r="5788" spans="1:10">
      <c r="A5788" s="11" t="s">
        <v>16004</v>
      </c>
      <c r="B5788" s="11" t="s">
        <v>11278</v>
      </c>
      <c r="C5788" s="11" t="s">
        <v>20575</v>
      </c>
      <c r="D5788" s="11" t="s">
        <v>18187</v>
      </c>
      <c r="E5788" s="11" t="s">
        <v>20616</v>
      </c>
      <c r="F5788" s="11" t="s">
        <v>16306</v>
      </c>
      <c r="G5788" s="11" t="s">
        <v>16067</v>
      </c>
      <c r="H5788" s="11" t="s">
        <v>11141</v>
      </c>
      <c r="I5788" s="11" t="s">
        <v>15999</v>
      </c>
      <c r="J5788" s="11">
        <v>11</v>
      </c>
    </row>
    <row r="5789" spans="1:10">
      <c r="A5789" s="11" t="s">
        <v>15993</v>
      </c>
      <c r="B5789" s="11" t="s">
        <v>14590</v>
      </c>
      <c r="C5789" s="11" t="s">
        <v>20575</v>
      </c>
      <c r="D5789" s="11" t="s">
        <v>17880</v>
      </c>
      <c r="E5789" s="11" t="s">
        <v>20617</v>
      </c>
      <c r="F5789" s="11" t="s">
        <v>16276</v>
      </c>
      <c r="G5789" s="11" t="s">
        <v>15997</v>
      </c>
      <c r="H5789" s="11" t="s">
        <v>12219</v>
      </c>
      <c r="I5789" s="11" t="s">
        <v>15999</v>
      </c>
      <c r="J5789" s="11">
        <v>11</v>
      </c>
    </row>
    <row r="5790" spans="1:10">
      <c r="A5790" s="11" t="s">
        <v>16004</v>
      </c>
      <c r="B5790" s="11" t="s">
        <v>17228</v>
      </c>
      <c r="C5790" s="11" t="s">
        <v>20575</v>
      </c>
      <c r="D5790" s="11" t="s">
        <v>17883</v>
      </c>
      <c r="E5790" s="11" t="s">
        <v>16438</v>
      </c>
      <c r="F5790" s="11" t="s">
        <v>16056</v>
      </c>
      <c r="G5790" s="11" t="s">
        <v>15997</v>
      </c>
      <c r="H5790" s="11" t="s">
        <v>11233</v>
      </c>
      <c r="I5790" s="11" t="s">
        <v>15999</v>
      </c>
      <c r="J5790" s="11">
        <v>11</v>
      </c>
    </row>
    <row r="5791" spans="1:10">
      <c r="A5791" s="11" t="s">
        <v>16014</v>
      </c>
      <c r="B5791" s="11" t="s">
        <v>15276</v>
      </c>
      <c r="C5791" s="11" t="s">
        <v>20575</v>
      </c>
      <c r="D5791" s="11" t="s">
        <v>16311</v>
      </c>
      <c r="E5791" s="11" t="s">
        <v>368</v>
      </c>
      <c r="F5791" s="11" t="s">
        <v>19452</v>
      </c>
      <c r="G5791" s="11" t="s">
        <v>15990</v>
      </c>
      <c r="H5791" s="11" t="s">
        <v>16023</v>
      </c>
      <c r="I5791" s="11" t="s">
        <v>16036</v>
      </c>
      <c r="J5791" s="11">
        <v>11</v>
      </c>
    </row>
    <row r="5792" spans="1:10">
      <c r="A5792" s="11" t="s">
        <v>15993</v>
      </c>
      <c r="B5792" s="11" t="s">
        <v>18415</v>
      </c>
      <c r="C5792" s="11" t="s">
        <v>20575</v>
      </c>
      <c r="D5792" s="11" t="s">
        <v>16627</v>
      </c>
      <c r="E5792" s="11" t="s">
        <v>16059</v>
      </c>
      <c r="F5792" s="11" t="s">
        <v>16017</v>
      </c>
      <c r="G5792" s="11" t="s">
        <v>15997</v>
      </c>
      <c r="H5792" s="11" t="s">
        <v>16074</v>
      </c>
      <c r="I5792" s="11" t="s">
        <v>15999</v>
      </c>
      <c r="J5792" s="11">
        <v>11</v>
      </c>
    </row>
    <row r="5793" spans="1:10">
      <c r="A5793" s="11" t="s">
        <v>15993</v>
      </c>
      <c r="B5793" s="11" t="s">
        <v>15046</v>
      </c>
      <c r="C5793" s="11" t="s">
        <v>20575</v>
      </c>
      <c r="D5793" s="11" t="s">
        <v>17504</v>
      </c>
      <c r="E5793" s="11" t="s">
        <v>4246</v>
      </c>
      <c r="F5793" s="11" t="s">
        <v>16144</v>
      </c>
      <c r="G5793" s="11" t="s">
        <v>16003</v>
      </c>
      <c r="H5793" s="11" t="s">
        <v>16084</v>
      </c>
      <c r="I5793" s="11" t="s">
        <v>16342</v>
      </c>
      <c r="J5793" s="11">
        <v>11</v>
      </c>
    </row>
    <row r="5794" spans="1:10">
      <c r="A5794" s="11" t="s">
        <v>16004</v>
      </c>
      <c r="B5794" s="11" t="s">
        <v>11141</v>
      </c>
      <c r="C5794" s="11" t="s">
        <v>20575</v>
      </c>
      <c r="D5794" s="11" t="s">
        <v>16334</v>
      </c>
      <c r="E5794" s="11" t="s">
        <v>20618</v>
      </c>
      <c r="F5794" s="11" t="s">
        <v>16349</v>
      </c>
      <c r="G5794" s="11" t="s">
        <v>15997</v>
      </c>
      <c r="H5794" s="11" t="s">
        <v>15998</v>
      </c>
      <c r="I5794" s="11" t="s">
        <v>15999</v>
      </c>
      <c r="J5794" s="11">
        <v>11</v>
      </c>
    </row>
    <row r="5795" spans="1:10">
      <c r="A5795" s="11" t="s">
        <v>15993</v>
      </c>
      <c r="B5795" s="11" t="s">
        <v>12751</v>
      </c>
      <c r="C5795" s="11" t="s">
        <v>20575</v>
      </c>
      <c r="D5795" s="11" t="s">
        <v>16334</v>
      </c>
      <c r="E5795" s="11" t="s">
        <v>16043</v>
      </c>
      <c r="F5795" s="11" t="s">
        <v>16882</v>
      </c>
      <c r="G5795" s="11" t="s">
        <v>16003</v>
      </c>
      <c r="H5795" s="11" t="s">
        <v>16074</v>
      </c>
      <c r="I5795" s="11" t="s">
        <v>16049</v>
      </c>
      <c r="J5795" s="11">
        <v>11</v>
      </c>
    </row>
    <row r="5796" spans="1:10">
      <c r="A5796" s="11" t="s">
        <v>15993</v>
      </c>
      <c r="B5796" s="11" t="s">
        <v>9399</v>
      </c>
      <c r="C5796" s="11" t="s">
        <v>20575</v>
      </c>
      <c r="D5796" s="11" t="s">
        <v>17021</v>
      </c>
      <c r="E5796" s="11" t="s">
        <v>4246</v>
      </c>
      <c r="F5796" s="11" t="s">
        <v>16097</v>
      </c>
      <c r="G5796" s="11" t="s">
        <v>16003</v>
      </c>
      <c r="H5796" s="11" t="s">
        <v>16031</v>
      </c>
      <c r="I5796" s="11" t="s">
        <v>16128</v>
      </c>
      <c r="J5796" s="11">
        <v>10</v>
      </c>
    </row>
    <row r="5797" spans="1:10">
      <c r="A5797" s="11" t="s">
        <v>15986</v>
      </c>
      <c r="B5797" s="11" t="s">
        <v>13761</v>
      </c>
      <c r="C5797" s="11" t="s">
        <v>20575</v>
      </c>
      <c r="D5797" s="11" t="s">
        <v>17174</v>
      </c>
      <c r="E5797" s="11" t="s">
        <v>16059</v>
      </c>
      <c r="F5797" s="11" t="s">
        <v>17535</v>
      </c>
      <c r="G5797" s="11" t="s">
        <v>15997</v>
      </c>
      <c r="H5797" s="11" t="s">
        <v>16008</v>
      </c>
      <c r="I5797" s="11" t="s">
        <v>15999</v>
      </c>
      <c r="J5797" s="11">
        <v>10</v>
      </c>
    </row>
    <row r="5798" spans="1:10">
      <c r="A5798" s="11" t="s">
        <v>16004</v>
      </c>
      <c r="B5798" s="11" t="s">
        <v>20619</v>
      </c>
      <c r="C5798" s="11" t="s">
        <v>20575</v>
      </c>
      <c r="D5798" s="11" t="s">
        <v>17174</v>
      </c>
      <c r="E5798" s="11" t="s">
        <v>19015</v>
      </c>
      <c r="F5798" s="11" t="s">
        <v>18450</v>
      </c>
      <c r="G5798" s="11" t="s">
        <v>15997</v>
      </c>
      <c r="H5798" s="11" t="s">
        <v>847</v>
      </c>
      <c r="I5798" s="11" t="s">
        <v>15999</v>
      </c>
      <c r="J5798" s="11">
        <v>10</v>
      </c>
    </row>
    <row r="5799" spans="1:10">
      <c r="A5799" s="11" t="s">
        <v>16004</v>
      </c>
      <c r="B5799" s="11" t="s">
        <v>16488</v>
      </c>
      <c r="C5799" s="11" t="s">
        <v>20575</v>
      </c>
      <c r="D5799" s="11" t="s">
        <v>16639</v>
      </c>
      <c r="E5799" s="11" t="s">
        <v>17094</v>
      </c>
      <c r="F5799" s="11" t="s">
        <v>16374</v>
      </c>
      <c r="G5799" s="11" t="s">
        <v>15997</v>
      </c>
      <c r="H5799" s="11" t="s">
        <v>16435</v>
      </c>
      <c r="I5799" s="11" t="s">
        <v>16019</v>
      </c>
      <c r="J5799" s="11">
        <v>10</v>
      </c>
    </row>
    <row r="5800" spans="1:10">
      <c r="A5800" s="11" t="s">
        <v>15986</v>
      </c>
      <c r="B5800" s="11" t="s">
        <v>12366</v>
      </c>
      <c r="C5800" s="11" t="s">
        <v>20575</v>
      </c>
      <c r="D5800" s="11" t="s">
        <v>16639</v>
      </c>
      <c r="E5800" s="11" t="s">
        <v>16012</v>
      </c>
      <c r="F5800" s="11" t="s">
        <v>17798</v>
      </c>
      <c r="G5800" s="11" t="s">
        <v>15997</v>
      </c>
      <c r="H5800" s="11" t="s">
        <v>16008</v>
      </c>
      <c r="I5800" s="11" t="s">
        <v>15999</v>
      </c>
      <c r="J5800" s="11">
        <v>10</v>
      </c>
    </row>
    <row r="5801" spans="1:10">
      <c r="A5801" s="11" t="s">
        <v>16004</v>
      </c>
      <c r="B5801" s="11" t="s">
        <v>255</v>
      </c>
      <c r="C5801" s="11" t="s">
        <v>20575</v>
      </c>
      <c r="D5801" s="11" t="s">
        <v>16639</v>
      </c>
      <c r="E5801" s="11" t="s">
        <v>16314</v>
      </c>
      <c r="F5801" s="11" t="s">
        <v>16684</v>
      </c>
      <c r="G5801" s="11" t="s">
        <v>15997</v>
      </c>
      <c r="H5801" s="11" t="s">
        <v>11378</v>
      </c>
      <c r="I5801" s="11" t="s">
        <v>15999</v>
      </c>
      <c r="J5801" s="11">
        <v>10</v>
      </c>
    </row>
    <row r="5802" spans="1:10">
      <c r="A5802" s="11" t="s">
        <v>15993</v>
      </c>
      <c r="B5802" s="11" t="s">
        <v>17527</v>
      </c>
      <c r="C5802" s="11" t="s">
        <v>20575</v>
      </c>
      <c r="D5802" s="11" t="s">
        <v>18423</v>
      </c>
      <c r="E5802" s="11" t="s">
        <v>20588</v>
      </c>
      <c r="F5802" s="11" t="s">
        <v>16721</v>
      </c>
      <c r="G5802" s="11" t="s">
        <v>15997</v>
      </c>
      <c r="H5802" s="11" t="s">
        <v>847</v>
      </c>
      <c r="I5802" s="11" t="s">
        <v>15999</v>
      </c>
      <c r="J5802" s="11">
        <v>10</v>
      </c>
    </row>
    <row r="5803" spans="1:10">
      <c r="A5803" s="11" t="s">
        <v>16014</v>
      </c>
      <c r="B5803" s="11" t="s">
        <v>16831</v>
      </c>
      <c r="C5803" s="11" t="s">
        <v>20575</v>
      </c>
      <c r="D5803" s="11" t="s">
        <v>16642</v>
      </c>
      <c r="E5803" s="11" t="s">
        <v>20620</v>
      </c>
      <c r="F5803" s="11" t="s">
        <v>18364</v>
      </c>
      <c r="G5803" s="11" t="s">
        <v>16003</v>
      </c>
      <c r="H5803" s="11" t="s">
        <v>16123</v>
      </c>
      <c r="I5803" s="11" t="s">
        <v>15999</v>
      </c>
      <c r="J5803" s="11">
        <v>10</v>
      </c>
    </row>
    <row r="5804" spans="1:10">
      <c r="A5804" s="11" t="s">
        <v>15986</v>
      </c>
      <c r="B5804" s="11" t="s">
        <v>1139</v>
      </c>
      <c r="C5804" s="11" t="s">
        <v>20575</v>
      </c>
      <c r="D5804" s="11" t="s">
        <v>17033</v>
      </c>
      <c r="E5804" s="11" t="s">
        <v>18750</v>
      </c>
      <c r="F5804" s="11" t="s">
        <v>16263</v>
      </c>
      <c r="G5804" s="11" t="s">
        <v>15990</v>
      </c>
      <c r="H5804" s="11" t="s">
        <v>11955</v>
      </c>
      <c r="I5804" s="11" t="s">
        <v>15992</v>
      </c>
      <c r="J5804" s="11">
        <v>10</v>
      </c>
    </row>
    <row r="5805" spans="1:10">
      <c r="A5805" s="11" t="s">
        <v>16004</v>
      </c>
      <c r="B5805" s="11" t="s">
        <v>18377</v>
      </c>
      <c r="C5805" s="11" t="s">
        <v>20575</v>
      </c>
      <c r="D5805" s="11" t="s">
        <v>17899</v>
      </c>
      <c r="E5805" s="11" t="s">
        <v>16059</v>
      </c>
      <c r="F5805" s="11" t="s">
        <v>16578</v>
      </c>
      <c r="G5805" s="11" t="s">
        <v>15997</v>
      </c>
      <c r="H5805" s="11" t="s">
        <v>847</v>
      </c>
      <c r="I5805" s="11" t="s">
        <v>15999</v>
      </c>
      <c r="J5805" s="11">
        <v>10</v>
      </c>
    </row>
    <row r="5806" spans="1:10">
      <c r="A5806" s="11" t="s">
        <v>15993</v>
      </c>
      <c r="B5806" s="11" t="s">
        <v>20621</v>
      </c>
      <c r="C5806" s="11" t="s">
        <v>20575</v>
      </c>
      <c r="D5806" s="11" t="s">
        <v>17899</v>
      </c>
      <c r="E5806" s="11" t="s">
        <v>4246</v>
      </c>
      <c r="F5806" s="11" t="s">
        <v>18032</v>
      </c>
      <c r="G5806" s="11" t="s">
        <v>15990</v>
      </c>
      <c r="H5806" s="11" t="s">
        <v>16031</v>
      </c>
      <c r="I5806" s="11" t="s">
        <v>15999</v>
      </c>
      <c r="J5806" s="11">
        <v>10</v>
      </c>
    </row>
    <row r="5807" spans="1:10">
      <c r="A5807" s="11" t="s">
        <v>15993</v>
      </c>
      <c r="B5807" s="11" t="s">
        <v>17399</v>
      </c>
      <c r="C5807" s="11" t="s">
        <v>20575</v>
      </c>
      <c r="D5807" s="11" t="s">
        <v>17899</v>
      </c>
      <c r="E5807" s="11" t="s">
        <v>4246</v>
      </c>
      <c r="F5807" s="11" t="s">
        <v>17848</v>
      </c>
      <c r="G5807" s="11" t="s">
        <v>15990</v>
      </c>
      <c r="H5807" s="11" t="s">
        <v>16031</v>
      </c>
      <c r="I5807" s="11" t="s">
        <v>15999</v>
      </c>
      <c r="J5807" s="11">
        <v>10</v>
      </c>
    </row>
    <row r="5808" spans="1:10">
      <c r="A5808" s="11" t="s">
        <v>16014</v>
      </c>
      <c r="B5808" s="11" t="s">
        <v>15286</v>
      </c>
      <c r="C5808" s="11" t="s">
        <v>20575</v>
      </c>
      <c r="D5808" s="11" t="s">
        <v>16649</v>
      </c>
      <c r="E5808" s="11" t="s">
        <v>11316</v>
      </c>
      <c r="F5808" s="11" t="s">
        <v>19577</v>
      </c>
      <c r="G5808" s="11" t="s">
        <v>15990</v>
      </c>
      <c r="H5808" s="11" t="s">
        <v>18912</v>
      </c>
      <c r="I5808" s="11" t="s">
        <v>16124</v>
      </c>
      <c r="J5808" s="11">
        <v>10</v>
      </c>
    </row>
    <row r="5809" spans="1:10">
      <c r="A5809" s="11" t="s">
        <v>16004</v>
      </c>
      <c r="B5809" s="11" t="s">
        <v>19490</v>
      </c>
      <c r="C5809" s="11" t="s">
        <v>20575</v>
      </c>
      <c r="D5809" s="11" t="s">
        <v>16656</v>
      </c>
      <c r="E5809" s="11" t="s">
        <v>20622</v>
      </c>
      <c r="F5809" s="11" t="s">
        <v>16355</v>
      </c>
      <c r="G5809" s="11" t="s">
        <v>15997</v>
      </c>
      <c r="H5809" s="11" t="s">
        <v>847</v>
      </c>
      <c r="I5809" s="11" t="s">
        <v>16057</v>
      </c>
      <c r="J5809" s="11">
        <v>10</v>
      </c>
    </row>
    <row r="5810" spans="1:10">
      <c r="A5810" s="11" t="s">
        <v>16014</v>
      </c>
      <c r="B5810" s="11" t="s">
        <v>17736</v>
      </c>
      <c r="C5810" s="11" t="s">
        <v>20575</v>
      </c>
      <c r="D5810" s="11" t="s">
        <v>16359</v>
      </c>
      <c r="E5810" s="11" t="s">
        <v>368</v>
      </c>
      <c r="F5810" s="11" t="s">
        <v>16751</v>
      </c>
      <c r="G5810" s="11" t="s">
        <v>15990</v>
      </c>
      <c r="H5810" s="11" t="s">
        <v>18912</v>
      </c>
      <c r="I5810" s="11" t="s">
        <v>17128</v>
      </c>
      <c r="J5810" s="11">
        <v>10</v>
      </c>
    </row>
    <row r="5811" spans="1:10">
      <c r="A5811" s="11" t="s">
        <v>16004</v>
      </c>
      <c r="B5811" s="11" t="s">
        <v>14374</v>
      </c>
      <c r="C5811" s="11" t="s">
        <v>20575</v>
      </c>
      <c r="D5811" s="11" t="s">
        <v>17617</v>
      </c>
      <c r="E5811" s="11" t="s">
        <v>16064</v>
      </c>
      <c r="F5811" s="11" t="s">
        <v>16843</v>
      </c>
      <c r="G5811" s="11" t="s">
        <v>15997</v>
      </c>
      <c r="H5811" s="11" t="s">
        <v>11378</v>
      </c>
      <c r="I5811" s="11" t="s">
        <v>15999</v>
      </c>
      <c r="J5811" s="11">
        <v>10</v>
      </c>
    </row>
    <row r="5812" spans="1:10">
      <c r="A5812" s="11" t="s">
        <v>15993</v>
      </c>
      <c r="B5812" s="11" t="s">
        <v>20623</v>
      </c>
      <c r="C5812" s="11" t="s">
        <v>20575</v>
      </c>
      <c r="D5812" s="11" t="s">
        <v>16362</v>
      </c>
      <c r="E5812" s="11" t="s">
        <v>16110</v>
      </c>
      <c r="F5812" s="11" t="s">
        <v>16080</v>
      </c>
      <c r="G5812" s="11" t="s">
        <v>15997</v>
      </c>
      <c r="H5812" s="11" t="s">
        <v>11141</v>
      </c>
      <c r="I5812" s="11" t="s">
        <v>15999</v>
      </c>
      <c r="J5812" s="11">
        <v>10</v>
      </c>
    </row>
    <row r="5813" spans="1:10">
      <c r="A5813" s="11" t="s">
        <v>16004</v>
      </c>
      <c r="B5813" s="11" t="s">
        <v>16860</v>
      </c>
      <c r="C5813" s="11" t="s">
        <v>20575</v>
      </c>
      <c r="D5813" s="11" t="s">
        <v>16366</v>
      </c>
      <c r="E5813" s="11" t="s">
        <v>1180</v>
      </c>
      <c r="F5813" s="11" t="s">
        <v>16859</v>
      </c>
      <c r="G5813" s="11" t="s">
        <v>15990</v>
      </c>
      <c r="H5813" s="11" t="s">
        <v>16363</v>
      </c>
      <c r="I5813" s="11" t="s">
        <v>15999</v>
      </c>
      <c r="J5813" s="11">
        <v>10</v>
      </c>
    </row>
    <row r="5814" spans="1:10">
      <c r="A5814" s="11" t="s">
        <v>16004</v>
      </c>
      <c r="B5814" s="11" t="s">
        <v>20624</v>
      </c>
      <c r="C5814" s="11" t="s">
        <v>20575</v>
      </c>
      <c r="D5814" s="11" t="s">
        <v>17911</v>
      </c>
      <c r="E5814" s="11" t="s">
        <v>1955</v>
      </c>
      <c r="F5814" s="11" t="s">
        <v>16230</v>
      </c>
      <c r="G5814" s="11" t="s">
        <v>15990</v>
      </c>
      <c r="H5814" s="11" t="s">
        <v>11141</v>
      </c>
      <c r="I5814" s="11" t="s">
        <v>16019</v>
      </c>
      <c r="J5814" s="11">
        <v>10</v>
      </c>
    </row>
    <row r="5815" spans="1:10">
      <c r="A5815" s="11" t="s">
        <v>16004</v>
      </c>
      <c r="B5815" s="11" t="s">
        <v>18432</v>
      </c>
      <c r="C5815" s="11" t="s">
        <v>20575</v>
      </c>
      <c r="D5815" s="11" t="s">
        <v>16376</v>
      </c>
      <c r="E5815" s="11" t="s">
        <v>20388</v>
      </c>
      <c r="F5815" s="11" t="s">
        <v>16594</v>
      </c>
      <c r="G5815" s="11" t="s">
        <v>15997</v>
      </c>
      <c r="H5815" s="11" t="s">
        <v>11141</v>
      </c>
      <c r="I5815" s="11" t="s">
        <v>16019</v>
      </c>
      <c r="J5815" s="11">
        <v>10</v>
      </c>
    </row>
    <row r="5816" spans="1:10">
      <c r="A5816" s="11" t="s">
        <v>15993</v>
      </c>
      <c r="B5816" s="11" t="s">
        <v>13251</v>
      </c>
      <c r="C5816" s="11" t="s">
        <v>20575</v>
      </c>
      <c r="D5816" s="11" t="s">
        <v>16380</v>
      </c>
      <c r="E5816" s="11" t="s">
        <v>16064</v>
      </c>
      <c r="F5816" s="11" t="s">
        <v>16236</v>
      </c>
      <c r="G5816" s="11" t="s">
        <v>15997</v>
      </c>
      <c r="H5816" s="11" t="s">
        <v>16074</v>
      </c>
      <c r="I5816" s="11" t="s">
        <v>15999</v>
      </c>
      <c r="J5816" s="11">
        <v>10</v>
      </c>
    </row>
    <row r="5817" spans="1:10">
      <c r="A5817" s="11" t="s">
        <v>15986</v>
      </c>
      <c r="B5817" s="11" t="s">
        <v>20625</v>
      </c>
      <c r="C5817" s="11" t="s">
        <v>20575</v>
      </c>
      <c r="D5817" s="11" t="s">
        <v>16383</v>
      </c>
      <c r="E5817" s="11" t="s">
        <v>12</v>
      </c>
      <c r="F5817" s="11" t="s">
        <v>20626</v>
      </c>
      <c r="G5817" s="11" t="s">
        <v>16003</v>
      </c>
      <c r="H5817" s="11" t="s">
        <v>11136</v>
      </c>
      <c r="I5817" s="11" t="s">
        <v>16219</v>
      </c>
      <c r="J5817" s="11">
        <v>10</v>
      </c>
    </row>
    <row r="5818" spans="1:10">
      <c r="A5818" s="11" t="s">
        <v>15993</v>
      </c>
      <c r="B5818" s="11" t="s">
        <v>13076</v>
      </c>
      <c r="C5818" s="11" t="s">
        <v>20575</v>
      </c>
      <c r="D5818" s="11" t="s">
        <v>16393</v>
      </c>
      <c r="E5818" s="11" t="s">
        <v>16055</v>
      </c>
      <c r="F5818" s="11" t="s">
        <v>16271</v>
      </c>
      <c r="G5818" s="11" t="s">
        <v>15997</v>
      </c>
      <c r="H5818" s="11" t="s">
        <v>16074</v>
      </c>
      <c r="I5818" s="11" t="s">
        <v>16615</v>
      </c>
      <c r="J5818" s="11">
        <v>10</v>
      </c>
    </row>
    <row r="5819" spans="1:10">
      <c r="A5819" s="11" t="s">
        <v>15993</v>
      </c>
      <c r="B5819" s="11" t="s">
        <v>15288</v>
      </c>
      <c r="C5819" s="11" t="s">
        <v>20575</v>
      </c>
      <c r="D5819" s="11" t="s">
        <v>17756</v>
      </c>
      <c r="E5819" s="11" t="s">
        <v>368</v>
      </c>
      <c r="F5819" s="11" t="s">
        <v>17096</v>
      </c>
      <c r="G5819" s="11" t="s">
        <v>15990</v>
      </c>
      <c r="H5819" s="11" t="s">
        <v>847</v>
      </c>
      <c r="I5819" s="11" t="s">
        <v>16128</v>
      </c>
      <c r="J5819" s="11">
        <v>10</v>
      </c>
    </row>
    <row r="5820" spans="1:10">
      <c r="A5820" s="11" t="s">
        <v>16004</v>
      </c>
      <c r="B5820" s="11" t="s">
        <v>11167</v>
      </c>
      <c r="C5820" s="11" t="s">
        <v>20575</v>
      </c>
      <c r="D5820" s="11" t="s">
        <v>16397</v>
      </c>
      <c r="E5820" s="11" t="s">
        <v>4246</v>
      </c>
      <c r="F5820" s="11" t="s">
        <v>17471</v>
      </c>
      <c r="G5820" s="11" t="s">
        <v>15990</v>
      </c>
      <c r="H5820" s="11" t="s">
        <v>11963</v>
      </c>
      <c r="I5820" s="11" t="s">
        <v>16057</v>
      </c>
      <c r="J5820" s="11">
        <v>9</v>
      </c>
    </row>
    <row r="5821" spans="1:10">
      <c r="A5821" s="11" t="s">
        <v>16014</v>
      </c>
      <c r="B5821" s="11" t="s">
        <v>18989</v>
      </c>
      <c r="C5821" s="11" t="s">
        <v>20575</v>
      </c>
      <c r="D5821" s="11" t="s">
        <v>17049</v>
      </c>
      <c r="E5821" s="11" t="s">
        <v>18028</v>
      </c>
      <c r="F5821" s="11" t="s">
        <v>16077</v>
      </c>
      <c r="G5821" s="11" t="s">
        <v>16003</v>
      </c>
      <c r="H5821" s="11" t="s">
        <v>11141</v>
      </c>
      <c r="I5821" s="11" t="s">
        <v>16045</v>
      </c>
      <c r="J5821" s="11">
        <v>9</v>
      </c>
    </row>
    <row r="5822" spans="1:10">
      <c r="A5822" s="11" t="s">
        <v>16004</v>
      </c>
      <c r="B5822" s="11" t="s">
        <v>17526</v>
      </c>
      <c r="C5822" s="11" t="s">
        <v>20575</v>
      </c>
      <c r="D5822" s="11" t="s">
        <v>16678</v>
      </c>
      <c r="E5822" s="11" t="s">
        <v>20627</v>
      </c>
      <c r="F5822" s="11" t="s">
        <v>16563</v>
      </c>
      <c r="G5822" s="11" t="s">
        <v>15997</v>
      </c>
      <c r="H5822" s="11" t="s">
        <v>11233</v>
      </c>
      <c r="I5822" s="11" t="s">
        <v>15999</v>
      </c>
      <c r="J5822" s="11">
        <v>9</v>
      </c>
    </row>
    <row r="5823" spans="1:10">
      <c r="A5823" s="11" t="s">
        <v>15993</v>
      </c>
      <c r="B5823" s="11" t="s">
        <v>19703</v>
      </c>
      <c r="C5823" s="11" t="s">
        <v>20575</v>
      </c>
      <c r="D5823" s="11" t="s">
        <v>16894</v>
      </c>
      <c r="E5823" s="11" t="s">
        <v>16217</v>
      </c>
      <c r="F5823" s="11" t="s">
        <v>17164</v>
      </c>
      <c r="G5823" s="11" t="s">
        <v>15997</v>
      </c>
      <c r="H5823" s="11" t="s">
        <v>16074</v>
      </c>
      <c r="I5823" s="11" t="s">
        <v>16019</v>
      </c>
      <c r="J5823" s="11">
        <v>9</v>
      </c>
    </row>
    <row r="5824" spans="1:10">
      <c r="A5824" s="11" t="s">
        <v>16004</v>
      </c>
      <c r="B5824" s="11" t="s">
        <v>11928</v>
      </c>
      <c r="C5824" s="11" t="s">
        <v>20575</v>
      </c>
      <c r="D5824" s="11" t="s">
        <v>17195</v>
      </c>
      <c r="E5824" s="11" t="s">
        <v>17592</v>
      </c>
      <c r="F5824" s="11" t="s">
        <v>17024</v>
      </c>
      <c r="G5824" s="11" t="s">
        <v>15997</v>
      </c>
      <c r="H5824" s="11" t="s">
        <v>16008</v>
      </c>
      <c r="I5824" s="11" t="s">
        <v>15999</v>
      </c>
      <c r="J5824" s="11">
        <v>9</v>
      </c>
    </row>
    <row r="5825" spans="1:10">
      <c r="A5825" s="11" t="s">
        <v>16004</v>
      </c>
      <c r="B5825" s="11" t="s">
        <v>562</v>
      </c>
      <c r="C5825" s="11" t="s">
        <v>20575</v>
      </c>
      <c r="D5825" s="11" t="s">
        <v>16410</v>
      </c>
      <c r="E5825" s="11" t="s">
        <v>16314</v>
      </c>
      <c r="F5825" s="11" t="s">
        <v>16214</v>
      </c>
      <c r="G5825" s="11" t="s">
        <v>15997</v>
      </c>
      <c r="H5825" s="11" t="s">
        <v>11233</v>
      </c>
      <c r="I5825" s="11" t="s">
        <v>16019</v>
      </c>
      <c r="J5825" s="11">
        <v>9</v>
      </c>
    </row>
    <row r="5826" spans="1:10">
      <c r="A5826" s="11" t="s">
        <v>15993</v>
      </c>
      <c r="B5826" s="11" t="s">
        <v>8955</v>
      </c>
      <c r="C5826" s="11" t="s">
        <v>20575</v>
      </c>
      <c r="D5826" s="11" t="s">
        <v>16412</v>
      </c>
      <c r="E5826" s="11" t="s">
        <v>18241</v>
      </c>
      <c r="F5826" s="11" t="s">
        <v>20628</v>
      </c>
      <c r="G5826" s="11" t="s">
        <v>15997</v>
      </c>
      <c r="H5826" s="11" t="s">
        <v>16074</v>
      </c>
      <c r="I5826" s="11" t="s">
        <v>16128</v>
      </c>
      <c r="J5826" s="11">
        <v>9</v>
      </c>
    </row>
    <row r="5827" spans="1:10">
      <c r="A5827" s="11" t="s">
        <v>15986</v>
      </c>
      <c r="B5827" s="11" t="s">
        <v>20629</v>
      </c>
      <c r="C5827" s="11" t="s">
        <v>20575</v>
      </c>
      <c r="D5827" s="11" t="s">
        <v>16415</v>
      </c>
      <c r="E5827" s="11" t="s">
        <v>16967</v>
      </c>
      <c r="F5827" s="11" t="s">
        <v>16852</v>
      </c>
      <c r="G5827" s="11" t="s">
        <v>15997</v>
      </c>
      <c r="H5827" s="11" t="s">
        <v>16008</v>
      </c>
      <c r="I5827" s="11" t="s">
        <v>15999</v>
      </c>
      <c r="J5827" s="11">
        <v>9</v>
      </c>
    </row>
    <row r="5828" spans="1:10">
      <c r="A5828" s="11" t="s">
        <v>16004</v>
      </c>
      <c r="B5828" s="11" t="s">
        <v>14507</v>
      </c>
      <c r="C5828" s="11" t="s">
        <v>20575</v>
      </c>
      <c r="D5828" s="11" t="s">
        <v>16688</v>
      </c>
      <c r="E5828" s="11" t="s">
        <v>20630</v>
      </c>
      <c r="F5828" s="11" t="s">
        <v>16440</v>
      </c>
      <c r="G5828" s="11" t="s">
        <v>15997</v>
      </c>
      <c r="H5828" s="11" t="s">
        <v>847</v>
      </c>
      <c r="I5828" s="11" t="s">
        <v>16611</v>
      </c>
      <c r="J5828" s="11">
        <v>9</v>
      </c>
    </row>
    <row r="5829" spans="1:10">
      <c r="A5829" s="11" t="s">
        <v>15993</v>
      </c>
      <c r="B5829" s="11" t="s">
        <v>20631</v>
      </c>
      <c r="C5829" s="11" t="s">
        <v>20575</v>
      </c>
      <c r="D5829" s="11" t="s">
        <v>16420</v>
      </c>
      <c r="E5829" s="11" t="s">
        <v>20632</v>
      </c>
      <c r="F5829" s="11" t="s">
        <v>16523</v>
      </c>
      <c r="G5829" s="11" t="s">
        <v>15997</v>
      </c>
      <c r="H5829" s="11" t="s">
        <v>15998</v>
      </c>
      <c r="I5829" s="11" t="s">
        <v>15999</v>
      </c>
      <c r="J5829" s="11">
        <v>9</v>
      </c>
    </row>
    <row r="5830" spans="1:10">
      <c r="A5830" s="11" t="s">
        <v>15993</v>
      </c>
      <c r="B5830" s="11" t="s">
        <v>20633</v>
      </c>
      <c r="C5830" s="11" t="s">
        <v>20634</v>
      </c>
      <c r="D5830" s="11" t="s">
        <v>16903</v>
      </c>
      <c r="E5830" s="11" t="s">
        <v>1180</v>
      </c>
      <c r="F5830" s="11" t="s">
        <v>16773</v>
      </c>
      <c r="G5830" s="11" t="s">
        <v>16003</v>
      </c>
      <c r="H5830" s="11" t="s">
        <v>12219</v>
      </c>
      <c r="I5830" s="11" t="s">
        <v>16049</v>
      </c>
      <c r="J5830" s="11">
        <v>18</v>
      </c>
    </row>
    <row r="5831" spans="1:10">
      <c r="A5831" s="11" t="s">
        <v>15993</v>
      </c>
      <c r="B5831" s="11" t="s">
        <v>11258</v>
      </c>
      <c r="C5831" s="11" t="s">
        <v>20634</v>
      </c>
      <c r="D5831" s="11" t="s">
        <v>18010</v>
      </c>
      <c r="E5831" s="11" t="s">
        <v>20635</v>
      </c>
      <c r="F5831" s="11" t="s">
        <v>16721</v>
      </c>
      <c r="G5831" s="11" t="s">
        <v>15990</v>
      </c>
      <c r="H5831" s="11" t="s">
        <v>16061</v>
      </c>
      <c r="I5831" s="11" t="s">
        <v>16036</v>
      </c>
      <c r="J5831" s="11">
        <v>18</v>
      </c>
    </row>
    <row r="5832" spans="1:10">
      <c r="A5832" s="11" t="s">
        <v>15986</v>
      </c>
      <c r="B5832" s="11" t="s">
        <v>13925</v>
      </c>
      <c r="C5832" s="11" t="s">
        <v>20634</v>
      </c>
      <c r="D5832" s="11" t="s">
        <v>17548</v>
      </c>
      <c r="E5832" s="11" t="s">
        <v>11118</v>
      </c>
      <c r="F5832" s="11" t="s">
        <v>17950</v>
      </c>
      <c r="G5832" s="11" t="s">
        <v>15990</v>
      </c>
      <c r="H5832" s="11" t="s">
        <v>16200</v>
      </c>
      <c r="I5832" s="11" t="s">
        <v>15992</v>
      </c>
      <c r="J5832" s="11">
        <v>18</v>
      </c>
    </row>
    <row r="5833" spans="1:10">
      <c r="A5833" s="11" t="s">
        <v>16004</v>
      </c>
      <c r="B5833" s="11" t="s">
        <v>8775</v>
      </c>
      <c r="C5833" s="11" t="s">
        <v>20634</v>
      </c>
      <c r="D5833" s="11" t="s">
        <v>17627</v>
      </c>
      <c r="E5833" s="11" t="s">
        <v>16149</v>
      </c>
      <c r="F5833" s="11" t="s">
        <v>16604</v>
      </c>
      <c r="G5833" s="11" t="s">
        <v>15997</v>
      </c>
      <c r="H5833" s="11" t="s">
        <v>847</v>
      </c>
      <c r="I5833" s="11" t="s">
        <v>15999</v>
      </c>
      <c r="J5833" s="11">
        <v>17</v>
      </c>
    </row>
    <row r="5834" spans="1:10">
      <c r="A5834" s="11" t="s">
        <v>16004</v>
      </c>
      <c r="B5834" s="11" t="s">
        <v>20636</v>
      </c>
      <c r="C5834" s="11" t="s">
        <v>20634</v>
      </c>
      <c r="D5834" s="11" t="s">
        <v>16441</v>
      </c>
      <c r="E5834" s="11" t="s">
        <v>622</v>
      </c>
      <c r="F5834" s="11" t="s">
        <v>17618</v>
      </c>
      <c r="G5834" s="11" t="s">
        <v>15997</v>
      </c>
      <c r="H5834" s="11" t="s">
        <v>11378</v>
      </c>
      <c r="I5834" s="11" t="s">
        <v>15999</v>
      </c>
      <c r="J5834" s="11">
        <v>17</v>
      </c>
    </row>
    <row r="5835" spans="1:10">
      <c r="A5835" s="11" t="s">
        <v>15993</v>
      </c>
      <c r="B5835" s="11" t="s">
        <v>11819</v>
      </c>
      <c r="C5835" s="11" t="s">
        <v>20634</v>
      </c>
      <c r="D5835" s="11" t="s">
        <v>16444</v>
      </c>
      <c r="E5835" s="11" t="s">
        <v>16055</v>
      </c>
      <c r="F5835" s="11" t="s">
        <v>16304</v>
      </c>
      <c r="G5835" s="11" t="s">
        <v>15997</v>
      </c>
      <c r="H5835" s="11" t="s">
        <v>16026</v>
      </c>
      <c r="I5835" s="11" t="s">
        <v>16128</v>
      </c>
      <c r="J5835" s="11">
        <v>17</v>
      </c>
    </row>
    <row r="5836" spans="1:10">
      <c r="A5836" s="11" t="s">
        <v>16004</v>
      </c>
      <c r="B5836" s="11" t="s">
        <v>17790</v>
      </c>
      <c r="C5836" s="11" t="s">
        <v>20634</v>
      </c>
      <c r="D5836" s="11" t="s">
        <v>16011</v>
      </c>
      <c r="E5836" s="11" t="s">
        <v>16229</v>
      </c>
      <c r="F5836" s="11" t="s">
        <v>17497</v>
      </c>
      <c r="G5836" s="11" t="s">
        <v>15997</v>
      </c>
      <c r="H5836" s="11" t="s">
        <v>11955</v>
      </c>
      <c r="I5836" s="11" t="s">
        <v>15999</v>
      </c>
      <c r="J5836" s="11">
        <v>17</v>
      </c>
    </row>
    <row r="5837" spans="1:10">
      <c r="A5837" s="11" t="s">
        <v>15993</v>
      </c>
      <c r="B5837" s="11" t="s">
        <v>10450</v>
      </c>
      <c r="C5837" s="11" t="s">
        <v>20634</v>
      </c>
      <c r="D5837" s="11" t="s">
        <v>17780</v>
      </c>
      <c r="E5837" s="11" t="s">
        <v>16373</v>
      </c>
      <c r="F5837" s="11" t="s">
        <v>16300</v>
      </c>
      <c r="G5837" s="11" t="s">
        <v>15997</v>
      </c>
      <c r="H5837" s="11" t="s">
        <v>16084</v>
      </c>
      <c r="I5837" s="11" t="s">
        <v>15999</v>
      </c>
      <c r="J5837" s="11">
        <v>17</v>
      </c>
    </row>
    <row r="5838" spans="1:10">
      <c r="A5838" s="11" t="s">
        <v>15993</v>
      </c>
      <c r="B5838" s="11" t="s">
        <v>15293</v>
      </c>
      <c r="C5838" s="11" t="s">
        <v>20634</v>
      </c>
      <c r="D5838" s="11" t="s">
        <v>16712</v>
      </c>
      <c r="E5838" s="11" t="s">
        <v>11118</v>
      </c>
      <c r="F5838" s="11" t="s">
        <v>16285</v>
      </c>
      <c r="G5838" s="11" t="s">
        <v>15990</v>
      </c>
      <c r="H5838" s="11" t="s">
        <v>16026</v>
      </c>
      <c r="I5838" s="11" t="s">
        <v>16342</v>
      </c>
      <c r="J5838" s="11">
        <v>17</v>
      </c>
    </row>
    <row r="5839" spans="1:10">
      <c r="A5839" s="11" t="s">
        <v>15986</v>
      </c>
      <c r="B5839" s="11" t="s">
        <v>20637</v>
      </c>
      <c r="C5839" s="11" t="s">
        <v>20634</v>
      </c>
      <c r="D5839" s="11" t="s">
        <v>17631</v>
      </c>
      <c r="E5839" s="11" t="s">
        <v>20638</v>
      </c>
      <c r="F5839" s="11" t="s">
        <v>16955</v>
      </c>
      <c r="G5839" s="11" t="s">
        <v>15997</v>
      </c>
      <c r="H5839" s="11" t="s">
        <v>15991</v>
      </c>
      <c r="I5839" s="11" t="s">
        <v>15999</v>
      </c>
      <c r="J5839" s="11">
        <v>17</v>
      </c>
    </row>
    <row r="5840" spans="1:10">
      <c r="A5840" s="11" t="s">
        <v>15993</v>
      </c>
      <c r="B5840" s="11" t="s">
        <v>11207</v>
      </c>
      <c r="C5840" s="11" t="s">
        <v>20634</v>
      </c>
      <c r="D5840" s="11" t="s">
        <v>17398</v>
      </c>
      <c r="E5840" s="11" t="s">
        <v>16059</v>
      </c>
      <c r="F5840" s="11" t="s">
        <v>16144</v>
      </c>
      <c r="G5840" s="11" t="s">
        <v>15997</v>
      </c>
      <c r="H5840" s="11" t="s">
        <v>15998</v>
      </c>
      <c r="I5840" s="11" t="s">
        <v>16036</v>
      </c>
      <c r="J5840" s="11">
        <v>17</v>
      </c>
    </row>
    <row r="5841" spans="1:10">
      <c r="A5841" s="11" t="s">
        <v>15993</v>
      </c>
      <c r="B5841" s="11" t="s">
        <v>7998</v>
      </c>
      <c r="C5841" s="11" t="s">
        <v>20634</v>
      </c>
      <c r="D5841" s="11" t="s">
        <v>18142</v>
      </c>
      <c r="E5841" s="11" t="s">
        <v>17031</v>
      </c>
      <c r="F5841" s="11" t="s">
        <v>16684</v>
      </c>
      <c r="G5841" s="11" t="s">
        <v>15997</v>
      </c>
      <c r="H5841" s="11" t="s">
        <v>15998</v>
      </c>
      <c r="I5841" s="11" t="s">
        <v>16342</v>
      </c>
      <c r="J5841" s="11">
        <v>17</v>
      </c>
    </row>
    <row r="5842" spans="1:10">
      <c r="A5842" s="11" t="s">
        <v>16014</v>
      </c>
      <c r="B5842" s="11" t="s">
        <v>11167</v>
      </c>
      <c r="C5842" s="11" t="s">
        <v>20634</v>
      </c>
      <c r="D5842" s="11" t="s">
        <v>17785</v>
      </c>
      <c r="E5842" s="11" t="s">
        <v>368</v>
      </c>
      <c r="F5842" s="11" t="s">
        <v>17361</v>
      </c>
      <c r="G5842" s="11" t="s">
        <v>16003</v>
      </c>
      <c r="H5842" s="11" t="s">
        <v>12704</v>
      </c>
      <c r="I5842" s="11" t="s">
        <v>16049</v>
      </c>
      <c r="J5842" s="11">
        <v>17</v>
      </c>
    </row>
    <row r="5843" spans="1:10">
      <c r="A5843" s="11" t="s">
        <v>15993</v>
      </c>
      <c r="B5843" s="11" t="s">
        <v>18312</v>
      </c>
      <c r="C5843" s="11" t="s">
        <v>20634</v>
      </c>
      <c r="D5843" s="11" t="s">
        <v>17400</v>
      </c>
      <c r="E5843" s="11" t="s">
        <v>16557</v>
      </c>
      <c r="F5843" s="11" t="s">
        <v>17869</v>
      </c>
      <c r="G5843" s="11" t="s">
        <v>16003</v>
      </c>
      <c r="H5843" s="11" t="s">
        <v>16084</v>
      </c>
      <c r="I5843" s="11" t="s">
        <v>16049</v>
      </c>
      <c r="J5843" s="11">
        <v>17</v>
      </c>
    </row>
    <row r="5844" spans="1:10">
      <c r="A5844" s="11" t="s">
        <v>16004</v>
      </c>
      <c r="B5844" s="11" t="s">
        <v>562</v>
      </c>
      <c r="C5844" s="11" t="s">
        <v>20634</v>
      </c>
      <c r="D5844" s="11" t="s">
        <v>16921</v>
      </c>
      <c r="E5844" s="11" t="s">
        <v>17287</v>
      </c>
      <c r="F5844" s="11" t="s">
        <v>17416</v>
      </c>
      <c r="G5844" s="11" t="s">
        <v>15997</v>
      </c>
      <c r="H5844" s="11" t="s">
        <v>11378</v>
      </c>
      <c r="I5844" s="11" t="s">
        <v>16611</v>
      </c>
      <c r="J5844" s="11">
        <v>17</v>
      </c>
    </row>
    <row r="5845" spans="1:10">
      <c r="A5845" s="11" t="s">
        <v>15993</v>
      </c>
      <c r="B5845" s="11" t="s">
        <v>14050</v>
      </c>
      <c r="C5845" s="11" t="s">
        <v>20634</v>
      </c>
      <c r="D5845" s="11" t="s">
        <v>17786</v>
      </c>
      <c r="E5845" s="11" t="s">
        <v>17775</v>
      </c>
      <c r="F5845" s="11" t="s">
        <v>16333</v>
      </c>
      <c r="G5845" s="11" t="s">
        <v>15997</v>
      </c>
      <c r="H5845" s="11" t="s">
        <v>12219</v>
      </c>
      <c r="I5845" s="11" t="s">
        <v>16615</v>
      </c>
      <c r="J5845" s="11">
        <v>17</v>
      </c>
    </row>
    <row r="5846" spans="1:10">
      <c r="A5846" s="11" t="s">
        <v>15993</v>
      </c>
      <c r="B5846" s="11" t="s">
        <v>18463</v>
      </c>
      <c r="C5846" s="11" t="s">
        <v>20634</v>
      </c>
      <c r="D5846" s="11" t="s">
        <v>17786</v>
      </c>
      <c r="E5846" s="11" t="s">
        <v>16059</v>
      </c>
      <c r="F5846" s="11" t="s">
        <v>16520</v>
      </c>
      <c r="G5846" s="11" t="s">
        <v>15997</v>
      </c>
      <c r="H5846" s="11" t="s">
        <v>16026</v>
      </c>
      <c r="I5846" s="11" t="s">
        <v>15999</v>
      </c>
      <c r="J5846" s="11">
        <v>17</v>
      </c>
    </row>
    <row r="5847" spans="1:10">
      <c r="A5847" s="11" t="s">
        <v>16004</v>
      </c>
      <c r="B5847" s="11" t="s">
        <v>11339</v>
      </c>
      <c r="C5847" s="11" t="s">
        <v>20634</v>
      </c>
      <c r="D5847" s="11" t="s">
        <v>16722</v>
      </c>
      <c r="E5847" s="11" t="s">
        <v>16110</v>
      </c>
      <c r="F5847" s="11" t="s">
        <v>16740</v>
      </c>
      <c r="G5847" s="11" t="s">
        <v>15997</v>
      </c>
      <c r="H5847" s="11" t="s">
        <v>11233</v>
      </c>
      <c r="I5847" s="11" t="s">
        <v>15999</v>
      </c>
      <c r="J5847" s="11">
        <v>16</v>
      </c>
    </row>
    <row r="5848" spans="1:10">
      <c r="A5848" s="11" t="s">
        <v>15993</v>
      </c>
      <c r="B5848" s="11" t="s">
        <v>15593</v>
      </c>
      <c r="C5848" s="11" t="s">
        <v>20634</v>
      </c>
      <c r="D5848" s="11" t="s">
        <v>17405</v>
      </c>
      <c r="E5848" s="11" t="s">
        <v>16079</v>
      </c>
      <c r="F5848" s="11" t="s">
        <v>17535</v>
      </c>
      <c r="G5848" s="11" t="s">
        <v>15997</v>
      </c>
      <c r="H5848" s="11" t="s">
        <v>12219</v>
      </c>
      <c r="I5848" s="11" t="s">
        <v>15999</v>
      </c>
      <c r="J5848" s="11">
        <v>16</v>
      </c>
    </row>
    <row r="5849" spans="1:10">
      <c r="A5849" s="11" t="s">
        <v>15986</v>
      </c>
      <c r="B5849" s="11" t="s">
        <v>17293</v>
      </c>
      <c r="C5849" s="11" t="s">
        <v>20634</v>
      </c>
      <c r="D5849" s="11" t="s">
        <v>16465</v>
      </c>
      <c r="E5849" s="11" t="s">
        <v>18400</v>
      </c>
      <c r="F5849" s="11" t="s">
        <v>16558</v>
      </c>
      <c r="G5849" s="11" t="s">
        <v>15997</v>
      </c>
      <c r="H5849" s="11" t="s">
        <v>15991</v>
      </c>
      <c r="I5849" s="11" t="s">
        <v>15999</v>
      </c>
      <c r="J5849" s="11">
        <v>16</v>
      </c>
    </row>
    <row r="5850" spans="1:10">
      <c r="A5850" s="11" t="s">
        <v>15986</v>
      </c>
      <c r="B5850" s="11" t="s">
        <v>19063</v>
      </c>
      <c r="C5850" s="11" t="s">
        <v>20634</v>
      </c>
      <c r="D5850" s="11" t="s">
        <v>16042</v>
      </c>
      <c r="E5850" s="11" t="s">
        <v>1870</v>
      </c>
      <c r="F5850" s="11" t="s">
        <v>16583</v>
      </c>
      <c r="G5850" s="11" t="s">
        <v>16003</v>
      </c>
      <c r="H5850" s="11" t="s">
        <v>15991</v>
      </c>
      <c r="I5850" s="11" t="s">
        <v>15999</v>
      </c>
      <c r="J5850" s="11">
        <v>16</v>
      </c>
    </row>
    <row r="5851" spans="1:10">
      <c r="A5851" s="11" t="s">
        <v>16014</v>
      </c>
      <c r="B5851" s="11" t="s">
        <v>20639</v>
      </c>
      <c r="C5851" s="11" t="s">
        <v>20634</v>
      </c>
      <c r="D5851" s="11" t="s">
        <v>17232</v>
      </c>
      <c r="E5851" s="11" t="s">
        <v>18245</v>
      </c>
      <c r="F5851" s="11" t="s">
        <v>19109</v>
      </c>
      <c r="G5851" s="11" t="s">
        <v>15990</v>
      </c>
      <c r="H5851" s="11" t="s">
        <v>18912</v>
      </c>
      <c r="I5851" s="11" t="s">
        <v>16019</v>
      </c>
      <c r="J5851" s="11">
        <v>16</v>
      </c>
    </row>
    <row r="5852" spans="1:10">
      <c r="A5852" s="11" t="s">
        <v>16004</v>
      </c>
      <c r="B5852" s="11" t="s">
        <v>19082</v>
      </c>
      <c r="C5852" s="11" t="s">
        <v>20634</v>
      </c>
      <c r="D5852" s="11" t="s">
        <v>17232</v>
      </c>
      <c r="E5852" s="11" t="s">
        <v>18601</v>
      </c>
      <c r="F5852" s="11" t="s">
        <v>17479</v>
      </c>
      <c r="G5852" s="11" t="s">
        <v>16067</v>
      </c>
      <c r="H5852" s="11" t="s">
        <v>11233</v>
      </c>
      <c r="I5852" s="11" t="s">
        <v>16094</v>
      </c>
      <c r="J5852" s="11">
        <v>16</v>
      </c>
    </row>
    <row r="5853" spans="1:10">
      <c r="A5853" s="11" t="s">
        <v>16014</v>
      </c>
      <c r="B5853" s="11" t="s">
        <v>12242</v>
      </c>
      <c r="C5853" s="11" t="s">
        <v>20634</v>
      </c>
      <c r="D5853" s="11" t="s">
        <v>16047</v>
      </c>
      <c r="E5853" s="11" t="s">
        <v>20108</v>
      </c>
      <c r="F5853" s="11" t="s">
        <v>16637</v>
      </c>
      <c r="G5853" s="11" t="s">
        <v>15997</v>
      </c>
      <c r="H5853" s="11" t="s">
        <v>16084</v>
      </c>
      <c r="I5853" s="11" t="s">
        <v>15999</v>
      </c>
      <c r="J5853" s="11">
        <v>16</v>
      </c>
    </row>
    <row r="5854" spans="1:10">
      <c r="A5854" s="11" t="s">
        <v>15986</v>
      </c>
      <c r="B5854" s="11" t="s">
        <v>18348</v>
      </c>
      <c r="C5854" s="11" t="s">
        <v>20634</v>
      </c>
      <c r="D5854" s="11" t="s">
        <v>16474</v>
      </c>
      <c r="E5854" s="11" t="s">
        <v>435</v>
      </c>
      <c r="F5854" s="11" t="s">
        <v>18207</v>
      </c>
      <c r="G5854" s="11" t="s">
        <v>15997</v>
      </c>
      <c r="H5854" s="11" t="s">
        <v>11136</v>
      </c>
      <c r="I5854" s="11" t="s">
        <v>15999</v>
      </c>
      <c r="J5854" s="11">
        <v>16</v>
      </c>
    </row>
    <row r="5855" spans="1:10">
      <c r="A5855" s="11" t="s">
        <v>16004</v>
      </c>
      <c r="B5855" s="11" t="s">
        <v>20640</v>
      </c>
      <c r="C5855" s="11" t="s">
        <v>20634</v>
      </c>
      <c r="D5855" s="11" t="s">
        <v>17237</v>
      </c>
      <c r="E5855" s="11" t="s">
        <v>16006</v>
      </c>
      <c r="F5855" s="11" t="s">
        <v>16209</v>
      </c>
      <c r="G5855" s="11" t="s">
        <v>15997</v>
      </c>
      <c r="H5855" s="11" t="s">
        <v>16435</v>
      </c>
      <c r="I5855" s="11" t="s">
        <v>15999</v>
      </c>
      <c r="J5855" s="11">
        <v>16</v>
      </c>
    </row>
    <row r="5856" spans="1:10">
      <c r="A5856" s="11" t="s">
        <v>16004</v>
      </c>
      <c r="B5856" s="11" t="s">
        <v>2033</v>
      </c>
      <c r="C5856" s="11" t="s">
        <v>20634</v>
      </c>
      <c r="D5856" s="11" t="s">
        <v>17237</v>
      </c>
      <c r="E5856" s="11" t="s">
        <v>16708</v>
      </c>
      <c r="F5856" s="11" t="s">
        <v>16601</v>
      </c>
      <c r="G5856" s="11" t="s">
        <v>15997</v>
      </c>
      <c r="H5856" s="11" t="s">
        <v>11233</v>
      </c>
      <c r="I5856" s="11" t="s">
        <v>15992</v>
      </c>
      <c r="J5856" s="11">
        <v>16</v>
      </c>
    </row>
    <row r="5857" spans="1:10">
      <c r="A5857" s="11" t="s">
        <v>15993</v>
      </c>
      <c r="B5857" s="11" t="s">
        <v>7998</v>
      </c>
      <c r="C5857" s="11" t="s">
        <v>20634</v>
      </c>
      <c r="D5857" s="11" t="s">
        <v>16485</v>
      </c>
      <c r="E5857" s="11" t="s">
        <v>17803</v>
      </c>
      <c r="F5857" s="11" t="s">
        <v>16660</v>
      </c>
      <c r="G5857" s="11" t="s">
        <v>16003</v>
      </c>
      <c r="H5857" s="11" t="s">
        <v>16026</v>
      </c>
      <c r="I5857" s="11" t="s">
        <v>15999</v>
      </c>
      <c r="J5857" s="11">
        <v>16</v>
      </c>
    </row>
    <row r="5858" spans="1:10">
      <c r="A5858" s="11" t="s">
        <v>15986</v>
      </c>
      <c r="B5858" s="11" t="s">
        <v>20641</v>
      </c>
      <c r="C5858" s="11" t="s">
        <v>20634</v>
      </c>
      <c r="D5858" s="11" t="s">
        <v>17087</v>
      </c>
      <c r="E5858" s="11" t="s">
        <v>20642</v>
      </c>
      <c r="F5858" s="11" t="s">
        <v>16394</v>
      </c>
      <c r="G5858" s="11" t="s">
        <v>15997</v>
      </c>
      <c r="H5858" s="11" t="s">
        <v>11136</v>
      </c>
      <c r="I5858" s="11" t="s">
        <v>15999</v>
      </c>
      <c r="J5858" s="11">
        <v>16</v>
      </c>
    </row>
    <row r="5859" spans="1:10">
      <c r="A5859" s="11" t="s">
        <v>16004</v>
      </c>
      <c r="B5859" s="11" t="s">
        <v>11299</v>
      </c>
      <c r="C5859" s="11" t="s">
        <v>20634</v>
      </c>
      <c r="D5859" s="11" t="s">
        <v>16744</v>
      </c>
      <c r="E5859" s="11" t="s">
        <v>16059</v>
      </c>
      <c r="F5859" s="11" t="s">
        <v>16060</v>
      </c>
      <c r="G5859" s="11" t="s">
        <v>15997</v>
      </c>
      <c r="H5859" s="11" t="s">
        <v>11378</v>
      </c>
      <c r="I5859" s="11" t="s">
        <v>15999</v>
      </c>
      <c r="J5859" s="11">
        <v>16</v>
      </c>
    </row>
    <row r="5860" spans="1:10">
      <c r="A5860" s="11" t="s">
        <v>16004</v>
      </c>
      <c r="B5860" s="11" t="s">
        <v>18512</v>
      </c>
      <c r="C5860" s="11" t="s">
        <v>20634</v>
      </c>
      <c r="D5860" s="11" t="s">
        <v>16744</v>
      </c>
      <c r="E5860" s="11" t="s">
        <v>16059</v>
      </c>
      <c r="F5860" s="11" t="s">
        <v>16246</v>
      </c>
      <c r="G5860" s="11" t="s">
        <v>15997</v>
      </c>
      <c r="H5860" s="11" t="s">
        <v>11233</v>
      </c>
      <c r="I5860" s="11" t="s">
        <v>15999</v>
      </c>
      <c r="J5860" s="11">
        <v>16</v>
      </c>
    </row>
    <row r="5861" spans="1:10">
      <c r="A5861" s="11" t="s">
        <v>15986</v>
      </c>
      <c r="B5861" s="11" t="s">
        <v>13415</v>
      </c>
      <c r="C5861" s="11" t="s">
        <v>20634</v>
      </c>
      <c r="D5861" s="11" t="s">
        <v>16082</v>
      </c>
      <c r="E5861" s="11" t="s">
        <v>20643</v>
      </c>
      <c r="F5861" s="11" t="s">
        <v>16583</v>
      </c>
      <c r="G5861" s="11" t="s">
        <v>16003</v>
      </c>
      <c r="H5861" s="11" t="s">
        <v>16008</v>
      </c>
      <c r="I5861" s="11" t="s">
        <v>16036</v>
      </c>
      <c r="J5861" s="11">
        <v>16</v>
      </c>
    </row>
    <row r="5862" spans="1:10">
      <c r="A5862" s="11" t="s">
        <v>15993</v>
      </c>
      <c r="B5862" s="11" t="s">
        <v>11670</v>
      </c>
      <c r="C5862" s="11" t="s">
        <v>20634</v>
      </c>
      <c r="D5862" s="11" t="s">
        <v>17244</v>
      </c>
      <c r="E5862" s="11" t="s">
        <v>17467</v>
      </c>
      <c r="F5862" s="11" t="s">
        <v>16060</v>
      </c>
      <c r="G5862" s="11" t="s">
        <v>16003</v>
      </c>
      <c r="H5862" s="11" t="s">
        <v>16061</v>
      </c>
      <c r="I5862" s="11" t="s">
        <v>15999</v>
      </c>
      <c r="J5862" s="11">
        <v>16</v>
      </c>
    </row>
    <row r="5863" spans="1:10">
      <c r="A5863" s="11" t="s">
        <v>16004</v>
      </c>
      <c r="B5863" s="11" t="s">
        <v>17682</v>
      </c>
      <c r="C5863" s="11" t="s">
        <v>20634</v>
      </c>
      <c r="D5863" s="11" t="s">
        <v>18339</v>
      </c>
      <c r="E5863" s="11" t="s">
        <v>16373</v>
      </c>
      <c r="F5863" s="11" t="s">
        <v>16992</v>
      </c>
      <c r="G5863" s="11" t="s">
        <v>15997</v>
      </c>
      <c r="H5863" s="11" t="s">
        <v>11955</v>
      </c>
      <c r="I5863" s="11" t="s">
        <v>15992</v>
      </c>
      <c r="J5863" s="11">
        <v>15</v>
      </c>
    </row>
    <row r="5864" spans="1:10">
      <c r="A5864" s="11" t="s">
        <v>15986</v>
      </c>
      <c r="B5864" s="11" t="s">
        <v>18489</v>
      </c>
      <c r="C5864" s="11" t="s">
        <v>20634</v>
      </c>
      <c r="D5864" s="11" t="s">
        <v>16489</v>
      </c>
      <c r="E5864" s="11" t="s">
        <v>11316</v>
      </c>
      <c r="F5864" s="11" t="s">
        <v>17759</v>
      </c>
      <c r="G5864" s="11" t="s">
        <v>16003</v>
      </c>
      <c r="H5864" s="11" t="s">
        <v>11955</v>
      </c>
      <c r="I5864" s="11" t="s">
        <v>16019</v>
      </c>
      <c r="J5864" s="11">
        <v>15</v>
      </c>
    </row>
    <row r="5865" spans="1:10">
      <c r="A5865" s="11" t="s">
        <v>15986</v>
      </c>
      <c r="B5865" s="11" t="s">
        <v>15298</v>
      </c>
      <c r="C5865" s="11" t="s">
        <v>20634</v>
      </c>
      <c r="D5865" s="11" t="s">
        <v>16108</v>
      </c>
      <c r="E5865" s="11" t="s">
        <v>17864</v>
      </c>
      <c r="F5865" s="11" t="s">
        <v>17912</v>
      </c>
      <c r="G5865" s="11" t="s">
        <v>15990</v>
      </c>
      <c r="H5865" s="11" t="s">
        <v>11955</v>
      </c>
      <c r="I5865" s="11" t="s">
        <v>15992</v>
      </c>
      <c r="J5865" s="11">
        <v>15</v>
      </c>
    </row>
    <row r="5866" spans="1:10">
      <c r="A5866" s="11" t="s">
        <v>15986</v>
      </c>
      <c r="B5866" s="11" t="s">
        <v>15337</v>
      </c>
      <c r="C5866" s="11" t="s">
        <v>20634</v>
      </c>
      <c r="D5866" s="11" t="s">
        <v>16116</v>
      </c>
      <c r="E5866" s="11" t="s">
        <v>11118</v>
      </c>
      <c r="F5866" s="11" t="s">
        <v>16168</v>
      </c>
      <c r="G5866" s="11" t="s">
        <v>15990</v>
      </c>
      <c r="H5866" s="11" t="s">
        <v>16200</v>
      </c>
      <c r="I5866" s="11" t="s">
        <v>15992</v>
      </c>
      <c r="J5866" s="11">
        <v>15</v>
      </c>
    </row>
    <row r="5867" spans="1:10">
      <c r="A5867" s="11" t="s">
        <v>15993</v>
      </c>
      <c r="B5867" s="11" t="s">
        <v>16695</v>
      </c>
      <c r="C5867" s="11" t="s">
        <v>20634</v>
      </c>
      <c r="D5867" s="11" t="s">
        <v>17428</v>
      </c>
      <c r="E5867" s="11" t="s">
        <v>19728</v>
      </c>
      <c r="F5867" s="11" t="s">
        <v>16069</v>
      </c>
      <c r="G5867" s="11" t="s">
        <v>16003</v>
      </c>
      <c r="H5867" s="11" t="s">
        <v>16084</v>
      </c>
      <c r="I5867" s="11" t="s">
        <v>15999</v>
      </c>
      <c r="J5867" s="11">
        <v>15</v>
      </c>
    </row>
    <row r="5868" spans="1:10">
      <c r="A5868" s="11" t="s">
        <v>16004</v>
      </c>
      <c r="B5868" s="11" t="s">
        <v>3305</v>
      </c>
      <c r="C5868" s="11" t="s">
        <v>20634</v>
      </c>
      <c r="D5868" s="11" t="s">
        <v>16495</v>
      </c>
      <c r="E5868" s="11" t="s">
        <v>16059</v>
      </c>
      <c r="F5868" s="11" t="s">
        <v>17104</v>
      </c>
      <c r="G5868" s="11" t="s">
        <v>15997</v>
      </c>
      <c r="H5868" s="11" t="s">
        <v>11141</v>
      </c>
      <c r="I5868" s="11" t="s">
        <v>15999</v>
      </c>
      <c r="J5868" s="11">
        <v>15</v>
      </c>
    </row>
    <row r="5869" spans="1:10">
      <c r="A5869" s="11" t="s">
        <v>16014</v>
      </c>
      <c r="B5869" s="11" t="s">
        <v>20644</v>
      </c>
      <c r="C5869" s="11" t="s">
        <v>20634</v>
      </c>
      <c r="D5869" s="11" t="s">
        <v>16495</v>
      </c>
      <c r="E5869" s="11" t="s">
        <v>368</v>
      </c>
      <c r="F5869" s="11" t="s">
        <v>18955</v>
      </c>
      <c r="G5869" s="11" t="s">
        <v>16003</v>
      </c>
      <c r="H5869" s="11" t="s">
        <v>16023</v>
      </c>
      <c r="I5869" s="11" t="s">
        <v>16094</v>
      </c>
      <c r="J5869" s="11">
        <v>15</v>
      </c>
    </row>
    <row r="5870" spans="1:10">
      <c r="A5870" s="11" t="s">
        <v>15993</v>
      </c>
      <c r="B5870" s="11" t="s">
        <v>11141</v>
      </c>
      <c r="C5870" s="11" t="s">
        <v>20634</v>
      </c>
      <c r="D5870" s="11" t="s">
        <v>16750</v>
      </c>
      <c r="E5870" s="11" t="s">
        <v>368</v>
      </c>
      <c r="F5870" s="11" t="s">
        <v>16191</v>
      </c>
      <c r="G5870" s="11" t="s">
        <v>15990</v>
      </c>
      <c r="H5870" s="11" t="s">
        <v>16031</v>
      </c>
      <c r="I5870" s="11" t="s">
        <v>16036</v>
      </c>
      <c r="J5870" s="11">
        <v>15</v>
      </c>
    </row>
    <row r="5871" spans="1:10">
      <c r="A5871" s="11" t="s">
        <v>16004</v>
      </c>
      <c r="B5871" s="11" t="s">
        <v>18120</v>
      </c>
      <c r="C5871" s="11" t="s">
        <v>20634</v>
      </c>
      <c r="D5871" s="11" t="s">
        <v>16121</v>
      </c>
      <c r="E5871" s="11" t="s">
        <v>20645</v>
      </c>
      <c r="F5871" s="11" t="s">
        <v>16165</v>
      </c>
      <c r="G5871" s="11" t="s">
        <v>15997</v>
      </c>
      <c r="H5871" s="11" t="s">
        <v>16435</v>
      </c>
      <c r="I5871" s="11" t="s">
        <v>15999</v>
      </c>
      <c r="J5871" s="11">
        <v>15</v>
      </c>
    </row>
    <row r="5872" spans="1:10">
      <c r="A5872" s="11" t="s">
        <v>15993</v>
      </c>
      <c r="B5872" s="11" t="s">
        <v>20646</v>
      </c>
      <c r="C5872" s="11" t="s">
        <v>20634</v>
      </c>
      <c r="D5872" s="11" t="s">
        <v>16510</v>
      </c>
      <c r="E5872" s="11" t="s">
        <v>16110</v>
      </c>
      <c r="F5872" s="11" t="s">
        <v>17200</v>
      </c>
      <c r="G5872" s="11" t="s">
        <v>15997</v>
      </c>
      <c r="H5872" s="11" t="s">
        <v>847</v>
      </c>
      <c r="I5872" s="11" t="s">
        <v>15999</v>
      </c>
      <c r="J5872" s="11">
        <v>15</v>
      </c>
    </row>
    <row r="5873" spans="1:10">
      <c r="A5873" s="11" t="s">
        <v>16004</v>
      </c>
      <c r="B5873" s="11" t="s">
        <v>18379</v>
      </c>
      <c r="C5873" s="11" t="s">
        <v>20634</v>
      </c>
      <c r="D5873" s="11" t="s">
        <v>17102</v>
      </c>
      <c r="E5873" s="11" t="s">
        <v>16577</v>
      </c>
      <c r="F5873" s="11" t="s">
        <v>17037</v>
      </c>
      <c r="G5873" s="11" t="s">
        <v>15997</v>
      </c>
      <c r="H5873" s="11" t="s">
        <v>11378</v>
      </c>
      <c r="I5873" s="11" t="s">
        <v>15999</v>
      </c>
      <c r="J5873" s="11">
        <v>15</v>
      </c>
    </row>
    <row r="5874" spans="1:10">
      <c r="A5874" s="11" t="s">
        <v>16004</v>
      </c>
      <c r="B5874" s="11" t="s">
        <v>20647</v>
      </c>
      <c r="C5874" s="11" t="s">
        <v>20634</v>
      </c>
      <c r="D5874" s="11" t="s">
        <v>17440</v>
      </c>
      <c r="E5874" s="11" t="s">
        <v>16149</v>
      </c>
      <c r="F5874" s="11" t="s">
        <v>16336</v>
      </c>
      <c r="G5874" s="11" t="s">
        <v>15997</v>
      </c>
      <c r="H5874" s="11" t="s">
        <v>11141</v>
      </c>
      <c r="I5874" s="11" t="s">
        <v>16019</v>
      </c>
      <c r="J5874" s="11">
        <v>15</v>
      </c>
    </row>
    <row r="5875" spans="1:10">
      <c r="A5875" s="11" t="s">
        <v>16004</v>
      </c>
      <c r="B5875" s="11" t="s">
        <v>11982</v>
      </c>
      <c r="C5875" s="11" t="s">
        <v>20634</v>
      </c>
      <c r="D5875" s="11" t="s">
        <v>17813</v>
      </c>
      <c r="E5875" s="11" t="s">
        <v>16291</v>
      </c>
      <c r="F5875" s="11" t="s">
        <v>16379</v>
      </c>
      <c r="G5875" s="11" t="s">
        <v>15997</v>
      </c>
      <c r="H5875" s="11" t="s">
        <v>11141</v>
      </c>
      <c r="I5875" s="11" t="s">
        <v>15999</v>
      </c>
      <c r="J5875" s="11">
        <v>15</v>
      </c>
    </row>
    <row r="5876" spans="1:10">
      <c r="A5876" s="11" t="s">
        <v>16004</v>
      </c>
      <c r="B5876" s="11" t="s">
        <v>14502</v>
      </c>
      <c r="C5876" s="11" t="s">
        <v>20634</v>
      </c>
      <c r="D5876" s="11" t="s">
        <v>17441</v>
      </c>
      <c r="E5876" s="11" t="s">
        <v>17447</v>
      </c>
      <c r="F5876" s="11" t="s">
        <v>17858</v>
      </c>
      <c r="G5876" s="11" t="s">
        <v>15997</v>
      </c>
      <c r="H5876" s="11" t="s">
        <v>11963</v>
      </c>
      <c r="I5876" s="11" t="s">
        <v>16019</v>
      </c>
      <c r="J5876" s="11">
        <v>15</v>
      </c>
    </row>
    <row r="5877" spans="1:10">
      <c r="A5877" s="11" t="s">
        <v>15986</v>
      </c>
      <c r="B5877" s="11" t="s">
        <v>13227</v>
      </c>
      <c r="C5877" s="11" t="s">
        <v>20634</v>
      </c>
      <c r="D5877" s="11" t="s">
        <v>17106</v>
      </c>
      <c r="E5877" s="11" t="s">
        <v>20648</v>
      </c>
      <c r="F5877" s="11" t="s">
        <v>16114</v>
      </c>
      <c r="G5877" s="11" t="s">
        <v>16003</v>
      </c>
      <c r="H5877" s="11" t="s">
        <v>11955</v>
      </c>
      <c r="I5877" s="11" t="s">
        <v>16036</v>
      </c>
      <c r="J5877" s="11">
        <v>15</v>
      </c>
    </row>
    <row r="5878" spans="1:10">
      <c r="A5878" s="11" t="s">
        <v>15993</v>
      </c>
      <c r="B5878" s="11" t="s">
        <v>18956</v>
      </c>
      <c r="C5878" s="11" t="s">
        <v>20634</v>
      </c>
      <c r="D5878" s="11" t="s">
        <v>16133</v>
      </c>
      <c r="E5878" s="11" t="s">
        <v>11316</v>
      </c>
      <c r="F5878" s="11" t="s">
        <v>16360</v>
      </c>
      <c r="G5878" s="11" t="s">
        <v>16003</v>
      </c>
      <c r="H5878" s="11" t="s">
        <v>16074</v>
      </c>
      <c r="I5878" s="11" t="s">
        <v>16019</v>
      </c>
      <c r="J5878" s="11">
        <v>15</v>
      </c>
    </row>
    <row r="5879" spans="1:10">
      <c r="A5879" s="11" t="s">
        <v>16004</v>
      </c>
      <c r="B5879" s="11" t="s">
        <v>18475</v>
      </c>
      <c r="C5879" s="11" t="s">
        <v>20634</v>
      </c>
      <c r="D5879" s="11" t="s">
        <v>16519</v>
      </c>
      <c r="E5879" s="11" t="s">
        <v>16059</v>
      </c>
      <c r="F5879" s="11" t="s">
        <v>16644</v>
      </c>
      <c r="G5879" s="11" t="s">
        <v>15997</v>
      </c>
      <c r="H5879" s="11" t="s">
        <v>16089</v>
      </c>
      <c r="I5879" s="11" t="s">
        <v>15999</v>
      </c>
      <c r="J5879" s="11">
        <v>15</v>
      </c>
    </row>
    <row r="5880" spans="1:10">
      <c r="A5880" s="11" t="s">
        <v>15993</v>
      </c>
      <c r="B5880" s="11" t="s">
        <v>11121</v>
      </c>
      <c r="C5880" s="11" t="s">
        <v>20634</v>
      </c>
      <c r="D5880" s="11" t="s">
        <v>16519</v>
      </c>
      <c r="E5880" s="11" t="s">
        <v>4246</v>
      </c>
      <c r="F5880" s="11" t="s">
        <v>16470</v>
      </c>
      <c r="G5880" s="11" t="s">
        <v>15990</v>
      </c>
      <c r="H5880" s="11" t="s">
        <v>15998</v>
      </c>
      <c r="I5880" s="11" t="s">
        <v>15999</v>
      </c>
      <c r="J5880" s="11">
        <v>15</v>
      </c>
    </row>
    <row r="5881" spans="1:10">
      <c r="A5881" s="11" t="s">
        <v>16004</v>
      </c>
      <c r="B5881" s="11" t="s">
        <v>12003</v>
      </c>
      <c r="C5881" s="11" t="s">
        <v>20634</v>
      </c>
      <c r="D5881" s="11" t="s">
        <v>16768</v>
      </c>
      <c r="E5881" s="11" t="s">
        <v>20266</v>
      </c>
      <c r="F5881" s="11" t="s">
        <v>16563</v>
      </c>
      <c r="G5881" s="11" t="s">
        <v>15997</v>
      </c>
      <c r="H5881" s="11" t="s">
        <v>11233</v>
      </c>
      <c r="I5881" s="11" t="s">
        <v>15992</v>
      </c>
      <c r="J5881" s="11">
        <v>15</v>
      </c>
    </row>
    <row r="5882" spans="1:10">
      <c r="A5882" s="11" t="s">
        <v>15993</v>
      </c>
      <c r="B5882" s="11" t="s">
        <v>17665</v>
      </c>
      <c r="C5882" s="11" t="s">
        <v>20634</v>
      </c>
      <c r="D5882" s="11" t="s">
        <v>16961</v>
      </c>
      <c r="E5882" s="11" t="s">
        <v>17249</v>
      </c>
      <c r="F5882" s="11" t="s">
        <v>16701</v>
      </c>
      <c r="G5882" s="11" t="s">
        <v>15997</v>
      </c>
      <c r="H5882" s="11" t="s">
        <v>16074</v>
      </c>
      <c r="I5882" s="11" t="s">
        <v>15999</v>
      </c>
      <c r="J5882" s="11">
        <v>15</v>
      </c>
    </row>
    <row r="5883" spans="1:10">
      <c r="A5883" s="11" t="s">
        <v>16004</v>
      </c>
      <c r="B5883" s="11" t="s">
        <v>20649</v>
      </c>
      <c r="C5883" s="11" t="s">
        <v>20634</v>
      </c>
      <c r="D5883" s="11" t="s">
        <v>16961</v>
      </c>
      <c r="E5883" s="11" t="s">
        <v>20650</v>
      </c>
      <c r="F5883" s="11" t="s">
        <v>16814</v>
      </c>
      <c r="G5883" s="11" t="s">
        <v>15997</v>
      </c>
      <c r="H5883" s="11" t="s">
        <v>847</v>
      </c>
      <c r="I5883" s="11" t="s">
        <v>15999</v>
      </c>
      <c r="J5883" s="11">
        <v>15</v>
      </c>
    </row>
    <row r="5884" spans="1:10">
      <c r="A5884" s="11" t="s">
        <v>16014</v>
      </c>
      <c r="B5884" s="11" t="s">
        <v>11278</v>
      </c>
      <c r="C5884" s="11" t="s">
        <v>20634</v>
      </c>
      <c r="D5884" s="11" t="s">
        <v>16961</v>
      </c>
      <c r="E5884" s="11" t="s">
        <v>368</v>
      </c>
      <c r="F5884" s="11" t="s">
        <v>19010</v>
      </c>
      <c r="G5884" s="11" t="s">
        <v>15990</v>
      </c>
      <c r="H5884" s="11" t="s">
        <v>16123</v>
      </c>
      <c r="I5884" s="11" t="s">
        <v>17128</v>
      </c>
      <c r="J5884" s="11">
        <v>15</v>
      </c>
    </row>
    <row r="5885" spans="1:10">
      <c r="A5885" s="11" t="s">
        <v>15993</v>
      </c>
      <c r="B5885" s="11" t="s">
        <v>11896</v>
      </c>
      <c r="C5885" s="11" t="s">
        <v>20634</v>
      </c>
      <c r="D5885" s="11" t="s">
        <v>16966</v>
      </c>
      <c r="E5885" s="11" t="s">
        <v>17014</v>
      </c>
      <c r="F5885" s="11" t="s">
        <v>16056</v>
      </c>
      <c r="G5885" s="11" t="s">
        <v>16003</v>
      </c>
      <c r="H5885" s="11" t="s">
        <v>16084</v>
      </c>
      <c r="I5885" s="11" t="s">
        <v>15999</v>
      </c>
      <c r="J5885" s="11">
        <v>14</v>
      </c>
    </row>
    <row r="5886" spans="1:10">
      <c r="A5886" s="11" t="s">
        <v>16004</v>
      </c>
      <c r="B5886" s="11" t="s">
        <v>18805</v>
      </c>
      <c r="C5886" s="11" t="s">
        <v>20634</v>
      </c>
      <c r="D5886" s="11" t="s">
        <v>16166</v>
      </c>
      <c r="E5886" s="11" t="s">
        <v>17694</v>
      </c>
      <c r="F5886" s="11" t="s">
        <v>16658</v>
      </c>
      <c r="G5886" s="11" t="s">
        <v>16067</v>
      </c>
      <c r="H5886" s="11" t="s">
        <v>16089</v>
      </c>
      <c r="I5886" s="11" t="s">
        <v>16019</v>
      </c>
      <c r="J5886" s="11">
        <v>14</v>
      </c>
    </row>
    <row r="5887" spans="1:10">
      <c r="A5887" s="11" t="s">
        <v>16004</v>
      </c>
      <c r="B5887" s="11" t="s">
        <v>3305</v>
      </c>
      <c r="C5887" s="11" t="s">
        <v>20634</v>
      </c>
      <c r="D5887" s="11" t="s">
        <v>16166</v>
      </c>
      <c r="E5887" s="11" t="s">
        <v>17694</v>
      </c>
      <c r="F5887" s="11" t="s">
        <v>16795</v>
      </c>
      <c r="G5887" s="11" t="s">
        <v>16067</v>
      </c>
      <c r="H5887" s="11" t="s">
        <v>16089</v>
      </c>
      <c r="I5887" s="11" t="s">
        <v>16019</v>
      </c>
      <c r="J5887" s="11">
        <v>14</v>
      </c>
    </row>
    <row r="5888" spans="1:10">
      <c r="A5888" s="11" t="s">
        <v>15993</v>
      </c>
      <c r="B5888" s="11" t="s">
        <v>12769</v>
      </c>
      <c r="C5888" s="11" t="s">
        <v>20634</v>
      </c>
      <c r="D5888" s="11" t="s">
        <v>16170</v>
      </c>
      <c r="E5888" s="11" t="s">
        <v>17592</v>
      </c>
      <c r="F5888" s="11" t="s">
        <v>16511</v>
      </c>
      <c r="G5888" s="11" t="s">
        <v>15997</v>
      </c>
      <c r="H5888" s="11" t="s">
        <v>15998</v>
      </c>
      <c r="I5888" s="11" t="s">
        <v>15999</v>
      </c>
      <c r="J5888" s="11">
        <v>14</v>
      </c>
    </row>
    <row r="5889" spans="1:10">
      <c r="A5889" s="11" t="s">
        <v>15993</v>
      </c>
      <c r="B5889" s="11" t="s">
        <v>17406</v>
      </c>
      <c r="C5889" s="11" t="s">
        <v>20634</v>
      </c>
      <c r="D5889" s="11" t="s">
        <v>17269</v>
      </c>
      <c r="E5889" s="11" t="s">
        <v>17603</v>
      </c>
      <c r="F5889" s="11" t="s">
        <v>17409</v>
      </c>
      <c r="G5889" s="11" t="s">
        <v>15997</v>
      </c>
      <c r="H5889" s="11" t="s">
        <v>847</v>
      </c>
      <c r="I5889" s="11" t="s">
        <v>16049</v>
      </c>
      <c r="J5889" s="11">
        <v>14</v>
      </c>
    </row>
    <row r="5890" spans="1:10">
      <c r="A5890" s="11" t="s">
        <v>15993</v>
      </c>
      <c r="B5890" s="11" t="s">
        <v>20651</v>
      </c>
      <c r="C5890" s="11" t="s">
        <v>20634</v>
      </c>
      <c r="D5890" s="11" t="s">
        <v>17269</v>
      </c>
      <c r="E5890" s="11" t="s">
        <v>20652</v>
      </c>
      <c r="F5890" s="11" t="s">
        <v>17001</v>
      </c>
      <c r="G5890" s="11" t="s">
        <v>16003</v>
      </c>
      <c r="H5890" s="11" t="s">
        <v>16074</v>
      </c>
      <c r="I5890" s="11" t="s">
        <v>16049</v>
      </c>
      <c r="J5890" s="11">
        <v>14</v>
      </c>
    </row>
    <row r="5891" spans="1:10">
      <c r="A5891" s="11" t="s">
        <v>15993</v>
      </c>
      <c r="B5891" s="11" t="s">
        <v>18362</v>
      </c>
      <c r="C5891" s="11" t="s">
        <v>20634</v>
      </c>
      <c r="D5891" s="11" t="s">
        <v>16528</v>
      </c>
      <c r="E5891" s="11" t="s">
        <v>1180</v>
      </c>
      <c r="F5891" s="11" t="s">
        <v>17073</v>
      </c>
      <c r="G5891" s="11" t="s">
        <v>16003</v>
      </c>
      <c r="H5891" s="11" t="s">
        <v>15998</v>
      </c>
      <c r="I5891" s="11" t="s">
        <v>15999</v>
      </c>
      <c r="J5891" s="11">
        <v>14</v>
      </c>
    </row>
    <row r="5892" spans="1:10">
      <c r="A5892" s="11" t="s">
        <v>15993</v>
      </c>
      <c r="B5892" s="11" t="s">
        <v>562</v>
      </c>
      <c r="C5892" s="11" t="s">
        <v>20634</v>
      </c>
      <c r="D5892" s="11" t="s">
        <v>17832</v>
      </c>
      <c r="E5892" s="11" t="s">
        <v>622</v>
      </c>
      <c r="F5892" s="11" t="s">
        <v>17748</v>
      </c>
      <c r="G5892" s="11" t="s">
        <v>15997</v>
      </c>
      <c r="H5892" s="11" t="s">
        <v>16074</v>
      </c>
      <c r="I5892" s="11" t="s">
        <v>15999</v>
      </c>
      <c r="J5892" s="11">
        <v>14</v>
      </c>
    </row>
    <row r="5893" spans="1:10">
      <c r="A5893" s="11" t="s">
        <v>16004</v>
      </c>
      <c r="B5893" s="11" t="s">
        <v>11141</v>
      </c>
      <c r="C5893" s="11" t="s">
        <v>20634</v>
      </c>
      <c r="D5893" s="11" t="s">
        <v>16784</v>
      </c>
      <c r="E5893" s="11" t="s">
        <v>19649</v>
      </c>
      <c r="F5893" s="11" t="s">
        <v>17895</v>
      </c>
      <c r="G5893" s="11" t="s">
        <v>15997</v>
      </c>
      <c r="H5893" s="11" t="s">
        <v>11141</v>
      </c>
      <c r="I5893" s="11" t="s">
        <v>15999</v>
      </c>
      <c r="J5893" s="11">
        <v>14</v>
      </c>
    </row>
    <row r="5894" spans="1:10">
      <c r="A5894" s="11" t="s">
        <v>16004</v>
      </c>
      <c r="B5894" s="11" t="s">
        <v>18330</v>
      </c>
      <c r="C5894" s="11" t="s">
        <v>20634</v>
      </c>
      <c r="D5894" s="11" t="s">
        <v>16785</v>
      </c>
      <c r="E5894" s="11" t="s">
        <v>16664</v>
      </c>
      <c r="F5894" s="11" t="s">
        <v>16558</v>
      </c>
      <c r="G5894" s="11" t="s">
        <v>15997</v>
      </c>
      <c r="H5894" s="11" t="s">
        <v>11378</v>
      </c>
      <c r="I5894" s="11" t="s">
        <v>15999</v>
      </c>
      <c r="J5894" s="11">
        <v>14</v>
      </c>
    </row>
    <row r="5895" spans="1:10">
      <c r="A5895" s="11" t="s">
        <v>15986</v>
      </c>
      <c r="B5895" s="11" t="s">
        <v>17238</v>
      </c>
      <c r="C5895" s="11" t="s">
        <v>20634</v>
      </c>
      <c r="D5895" s="11" t="s">
        <v>16785</v>
      </c>
      <c r="E5895" s="11" t="s">
        <v>12</v>
      </c>
      <c r="F5895" s="11" t="s">
        <v>17239</v>
      </c>
      <c r="G5895" s="11" t="s">
        <v>16003</v>
      </c>
      <c r="H5895" s="11" t="s">
        <v>16008</v>
      </c>
      <c r="I5895" s="11" t="s">
        <v>16019</v>
      </c>
      <c r="J5895" s="11">
        <v>14</v>
      </c>
    </row>
    <row r="5896" spans="1:10">
      <c r="A5896" s="11" t="s">
        <v>16014</v>
      </c>
      <c r="B5896" s="11" t="s">
        <v>15302</v>
      </c>
      <c r="C5896" s="11" t="s">
        <v>20634</v>
      </c>
      <c r="D5896" s="11" t="s">
        <v>16786</v>
      </c>
      <c r="E5896" s="11" t="s">
        <v>368</v>
      </c>
      <c r="F5896" s="11" t="s">
        <v>18815</v>
      </c>
      <c r="G5896" s="11" t="s">
        <v>15990</v>
      </c>
      <c r="H5896" s="11" t="s">
        <v>14066</v>
      </c>
      <c r="I5896" s="11" t="s">
        <v>16124</v>
      </c>
      <c r="J5896" s="11">
        <v>14</v>
      </c>
    </row>
    <row r="5897" spans="1:10">
      <c r="A5897" s="11" t="s">
        <v>15993</v>
      </c>
      <c r="B5897" s="11" t="s">
        <v>19177</v>
      </c>
      <c r="C5897" s="11" t="s">
        <v>20634</v>
      </c>
      <c r="D5897" s="11" t="s">
        <v>16532</v>
      </c>
      <c r="E5897" s="11" t="s">
        <v>16157</v>
      </c>
      <c r="F5897" s="11" t="s">
        <v>17104</v>
      </c>
      <c r="G5897" s="11" t="s">
        <v>16003</v>
      </c>
      <c r="H5897" s="11" t="s">
        <v>16074</v>
      </c>
      <c r="I5897" s="11" t="s">
        <v>16019</v>
      </c>
      <c r="J5897" s="11">
        <v>14</v>
      </c>
    </row>
    <row r="5898" spans="1:10">
      <c r="A5898" s="11" t="s">
        <v>15993</v>
      </c>
      <c r="B5898" s="11" t="s">
        <v>17805</v>
      </c>
      <c r="C5898" s="11" t="s">
        <v>20634</v>
      </c>
      <c r="D5898" s="11" t="s">
        <v>16532</v>
      </c>
      <c r="E5898" s="11" t="s">
        <v>622</v>
      </c>
      <c r="F5898" s="11" t="s">
        <v>16240</v>
      </c>
      <c r="G5898" s="11" t="s">
        <v>15997</v>
      </c>
      <c r="H5898" s="11" t="s">
        <v>16084</v>
      </c>
      <c r="I5898" s="11" t="s">
        <v>15999</v>
      </c>
      <c r="J5898" s="11">
        <v>14</v>
      </c>
    </row>
    <row r="5899" spans="1:10">
      <c r="A5899" s="11" t="s">
        <v>16004</v>
      </c>
      <c r="B5899" s="11" t="s">
        <v>18251</v>
      </c>
      <c r="C5899" s="11" t="s">
        <v>20634</v>
      </c>
      <c r="D5899" s="11" t="s">
        <v>16538</v>
      </c>
      <c r="E5899" s="11" t="s">
        <v>17187</v>
      </c>
      <c r="F5899" s="11" t="s">
        <v>16306</v>
      </c>
      <c r="G5899" s="11" t="s">
        <v>15997</v>
      </c>
      <c r="H5899" s="11" t="s">
        <v>11233</v>
      </c>
      <c r="I5899" s="11" t="s">
        <v>15999</v>
      </c>
      <c r="J5899" s="11">
        <v>14</v>
      </c>
    </row>
    <row r="5900" spans="1:10">
      <c r="A5900" s="11" t="s">
        <v>15993</v>
      </c>
      <c r="B5900" s="11" t="s">
        <v>20653</v>
      </c>
      <c r="C5900" s="11" t="s">
        <v>20634</v>
      </c>
      <c r="D5900" s="11" t="s">
        <v>16187</v>
      </c>
      <c r="E5900" s="11" t="s">
        <v>18384</v>
      </c>
      <c r="F5900" s="11" t="s">
        <v>16117</v>
      </c>
      <c r="G5900" s="11" t="s">
        <v>15997</v>
      </c>
      <c r="H5900" s="11" t="s">
        <v>15998</v>
      </c>
      <c r="I5900" s="11" t="s">
        <v>16057</v>
      </c>
      <c r="J5900" s="11">
        <v>14</v>
      </c>
    </row>
    <row r="5901" spans="1:10">
      <c r="A5901" s="11" t="s">
        <v>15993</v>
      </c>
      <c r="B5901" s="11" t="s">
        <v>13756</v>
      </c>
      <c r="C5901" s="11" t="s">
        <v>20634</v>
      </c>
      <c r="D5901" s="11" t="s">
        <v>16981</v>
      </c>
      <c r="E5901" s="11" t="s">
        <v>16055</v>
      </c>
      <c r="F5901" s="11" t="s">
        <v>16069</v>
      </c>
      <c r="G5901" s="11" t="s">
        <v>15997</v>
      </c>
      <c r="H5901" s="11" t="s">
        <v>16026</v>
      </c>
      <c r="I5901" s="11" t="s">
        <v>16342</v>
      </c>
      <c r="J5901" s="11">
        <v>14</v>
      </c>
    </row>
    <row r="5902" spans="1:10">
      <c r="A5902" s="11" t="s">
        <v>16014</v>
      </c>
      <c r="B5902" s="11" t="s">
        <v>17907</v>
      </c>
      <c r="C5902" s="11" t="s">
        <v>20634</v>
      </c>
      <c r="D5902" s="11" t="s">
        <v>16982</v>
      </c>
      <c r="E5902" s="11" t="s">
        <v>16064</v>
      </c>
      <c r="F5902" s="11" t="s">
        <v>17908</v>
      </c>
      <c r="G5902" s="11" t="s">
        <v>16003</v>
      </c>
      <c r="H5902" s="11" t="s">
        <v>16023</v>
      </c>
      <c r="I5902" s="11" t="s">
        <v>15999</v>
      </c>
      <c r="J5902" s="11">
        <v>14</v>
      </c>
    </row>
    <row r="5903" spans="1:10">
      <c r="A5903" s="11" t="s">
        <v>16004</v>
      </c>
      <c r="B5903" s="11" t="s">
        <v>11278</v>
      </c>
      <c r="C5903" s="11" t="s">
        <v>20634</v>
      </c>
      <c r="D5903" s="11" t="s">
        <v>16195</v>
      </c>
      <c r="E5903" s="11" t="s">
        <v>16202</v>
      </c>
      <c r="F5903" s="11" t="s">
        <v>16165</v>
      </c>
      <c r="G5903" s="11" t="s">
        <v>15997</v>
      </c>
      <c r="H5903" s="11" t="s">
        <v>847</v>
      </c>
      <c r="I5903" s="11" t="s">
        <v>15999</v>
      </c>
      <c r="J5903" s="11">
        <v>14</v>
      </c>
    </row>
    <row r="5904" spans="1:10">
      <c r="A5904" s="11" t="s">
        <v>15993</v>
      </c>
      <c r="B5904" s="11" t="s">
        <v>11207</v>
      </c>
      <c r="C5904" s="11" t="s">
        <v>20634</v>
      </c>
      <c r="D5904" s="11" t="s">
        <v>16207</v>
      </c>
      <c r="E5904" s="11" t="s">
        <v>20654</v>
      </c>
      <c r="F5904" s="11" t="s">
        <v>17626</v>
      </c>
      <c r="G5904" s="11" t="s">
        <v>15997</v>
      </c>
      <c r="H5904" s="11" t="s">
        <v>14640</v>
      </c>
      <c r="I5904" s="11" t="s">
        <v>16049</v>
      </c>
      <c r="J5904" s="11">
        <v>14</v>
      </c>
    </row>
    <row r="5905" spans="1:10">
      <c r="A5905" s="11" t="s">
        <v>15993</v>
      </c>
      <c r="B5905" s="11" t="s">
        <v>562</v>
      </c>
      <c r="C5905" s="11" t="s">
        <v>20634</v>
      </c>
      <c r="D5905" s="11" t="s">
        <v>17844</v>
      </c>
      <c r="E5905" s="11" t="s">
        <v>16059</v>
      </c>
      <c r="F5905" s="11" t="s">
        <v>16236</v>
      </c>
      <c r="G5905" s="11" t="s">
        <v>15997</v>
      </c>
      <c r="H5905" s="11" t="s">
        <v>16026</v>
      </c>
      <c r="I5905" s="11" t="s">
        <v>15999</v>
      </c>
      <c r="J5905" s="11">
        <v>14</v>
      </c>
    </row>
    <row r="5906" spans="1:10">
      <c r="A5906" s="11" t="s">
        <v>15993</v>
      </c>
      <c r="B5906" s="11" t="s">
        <v>12986</v>
      </c>
      <c r="C5906" s="11" t="s">
        <v>20634</v>
      </c>
      <c r="D5906" s="11" t="s">
        <v>16800</v>
      </c>
      <c r="E5906" s="11" t="s">
        <v>18289</v>
      </c>
      <c r="F5906" s="11" t="s">
        <v>15989</v>
      </c>
      <c r="G5906" s="11" t="s">
        <v>15997</v>
      </c>
      <c r="H5906" s="11" t="s">
        <v>16061</v>
      </c>
      <c r="I5906" s="11" t="s">
        <v>16036</v>
      </c>
      <c r="J5906" s="11">
        <v>13</v>
      </c>
    </row>
    <row r="5907" spans="1:10">
      <c r="A5907" s="11" t="s">
        <v>15986</v>
      </c>
      <c r="B5907" s="11" t="s">
        <v>11339</v>
      </c>
      <c r="C5907" s="11" t="s">
        <v>20634</v>
      </c>
      <c r="D5907" s="11" t="s">
        <v>16555</v>
      </c>
      <c r="E5907" s="11" t="s">
        <v>16739</v>
      </c>
      <c r="F5907" s="11" t="s">
        <v>16065</v>
      </c>
      <c r="G5907" s="11" t="s">
        <v>15990</v>
      </c>
      <c r="H5907" s="11" t="s">
        <v>11141</v>
      </c>
      <c r="I5907" s="11" t="s">
        <v>15999</v>
      </c>
      <c r="J5907" s="11">
        <v>13</v>
      </c>
    </row>
    <row r="5908" spans="1:10">
      <c r="A5908" s="11" t="s">
        <v>15993</v>
      </c>
      <c r="B5908" s="11" t="s">
        <v>14505</v>
      </c>
      <c r="C5908" s="11" t="s">
        <v>20634</v>
      </c>
      <c r="D5908" s="11" t="s">
        <v>16555</v>
      </c>
      <c r="E5908" s="11" t="s">
        <v>20655</v>
      </c>
      <c r="F5908" s="11" t="s">
        <v>16908</v>
      </c>
      <c r="G5908" s="11" t="s">
        <v>15997</v>
      </c>
      <c r="H5908" s="11" t="s">
        <v>847</v>
      </c>
      <c r="I5908" s="11" t="s">
        <v>16036</v>
      </c>
      <c r="J5908" s="11">
        <v>13</v>
      </c>
    </row>
    <row r="5909" spans="1:10">
      <c r="A5909" s="11" t="s">
        <v>15993</v>
      </c>
      <c r="B5909" s="11" t="s">
        <v>20656</v>
      </c>
      <c r="C5909" s="11" t="s">
        <v>20634</v>
      </c>
      <c r="D5909" s="11" t="s">
        <v>17847</v>
      </c>
      <c r="E5909" s="11" t="s">
        <v>4246</v>
      </c>
      <c r="F5909" s="11" t="s">
        <v>16056</v>
      </c>
      <c r="G5909" s="11" t="s">
        <v>15990</v>
      </c>
      <c r="H5909" s="11" t="s">
        <v>16084</v>
      </c>
      <c r="I5909" s="11" t="s">
        <v>16019</v>
      </c>
      <c r="J5909" s="11">
        <v>13</v>
      </c>
    </row>
    <row r="5910" spans="1:10">
      <c r="A5910" s="11" t="s">
        <v>15993</v>
      </c>
      <c r="B5910" s="11" t="s">
        <v>11839</v>
      </c>
      <c r="C5910" s="11" t="s">
        <v>20634</v>
      </c>
      <c r="D5910" s="11" t="s">
        <v>17847</v>
      </c>
      <c r="E5910" s="11" t="s">
        <v>16878</v>
      </c>
      <c r="F5910" s="11" t="s">
        <v>16028</v>
      </c>
      <c r="G5910" s="11" t="s">
        <v>15997</v>
      </c>
      <c r="H5910" s="11" t="s">
        <v>15998</v>
      </c>
      <c r="I5910" s="11" t="s">
        <v>16057</v>
      </c>
      <c r="J5910" s="11">
        <v>13</v>
      </c>
    </row>
    <row r="5911" spans="1:10">
      <c r="A5911" s="11" t="s">
        <v>16014</v>
      </c>
      <c r="B5911" s="11" t="s">
        <v>20657</v>
      </c>
      <c r="C5911" s="11" t="s">
        <v>20634</v>
      </c>
      <c r="D5911" s="11" t="s">
        <v>16565</v>
      </c>
      <c r="E5911" s="11" t="s">
        <v>11316</v>
      </c>
      <c r="F5911" s="11" t="s">
        <v>18883</v>
      </c>
      <c r="G5911" s="11" t="s">
        <v>15990</v>
      </c>
      <c r="H5911" s="11" t="s">
        <v>16023</v>
      </c>
      <c r="I5911" s="11" t="s">
        <v>15999</v>
      </c>
      <c r="J5911" s="11">
        <v>13</v>
      </c>
    </row>
    <row r="5912" spans="1:10">
      <c r="A5912" s="11" t="s">
        <v>16014</v>
      </c>
      <c r="B5912" s="11" t="s">
        <v>11841</v>
      </c>
      <c r="C5912" s="11" t="s">
        <v>20634</v>
      </c>
      <c r="D5912" s="11" t="s">
        <v>16565</v>
      </c>
      <c r="E5912" s="11" t="s">
        <v>11316</v>
      </c>
      <c r="F5912" s="11" t="s">
        <v>19711</v>
      </c>
      <c r="G5912" s="11" t="s">
        <v>15990</v>
      </c>
      <c r="H5912" s="11" t="s">
        <v>16023</v>
      </c>
      <c r="I5912" s="11" t="s">
        <v>15999</v>
      </c>
      <c r="J5912" s="11">
        <v>13</v>
      </c>
    </row>
    <row r="5913" spans="1:10">
      <c r="A5913" s="11" t="s">
        <v>16014</v>
      </c>
      <c r="B5913" s="11" t="s">
        <v>11339</v>
      </c>
      <c r="C5913" s="11" t="s">
        <v>20634</v>
      </c>
      <c r="D5913" s="11" t="s">
        <v>18046</v>
      </c>
      <c r="E5913" s="11" t="s">
        <v>1180</v>
      </c>
      <c r="F5913" s="11" t="s">
        <v>17096</v>
      </c>
      <c r="G5913" s="11" t="s">
        <v>15990</v>
      </c>
      <c r="H5913" s="11" t="s">
        <v>16123</v>
      </c>
      <c r="I5913" s="11" t="s">
        <v>16124</v>
      </c>
      <c r="J5913" s="11">
        <v>13</v>
      </c>
    </row>
    <row r="5914" spans="1:10">
      <c r="A5914" s="11" t="s">
        <v>16004</v>
      </c>
      <c r="B5914" s="11" t="s">
        <v>11505</v>
      </c>
      <c r="C5914" s="11" t="s">
        <v>20634</v>
      </c>
      <c r="D5914" s="11" t="s">
        <v>16222</v>
      </c>
      <c r="E5914" s="11" t="s">
        <v>18583</v>
      </c>
      <c r="F5914" s="11" t="s">
        <v>16477</v>
      </c>
      <c r="G5914" s="11" t="s">
        <v>15997</v>
      </c>
      <c r="H5914" s="11" t="s">
        <v>11963</v>
      </c>
      <c r="I5914" s="11" t="s">
        <v>16019</v>
      </c>
      <c r="J5914" s="11">
        <v>13</v>
      </c>
    </row>
    <row r="5915" spans="1:10">
      <c r="A5915" s="11" t="s">
        <v>15986</v>
      </c>
      <c r="B5915" s="11" t="s">
        <v>12242</v>
      </c>
      <c r="C5915" s="11" t="s">
        <v>20634</v>
      </c>
      <c r="D5915" s="11" t="s">
        <v>18589</v>
      </c>
      <c r="E5915" s="11" t="s">
        <v>16134</v>
      </c>
      <c r="F5915" s="11" t="s">
        <v>16258</v>
      </c>
      <c r="G5915" s="11" t="s">
        <v>15997</v>
      </c>
      <c r="H5915" s="11" t="s">
        <v>11955</v>
      </c>
      <c r="I5915" s="11" t="s">
        <v>15999</v>
      </c>
      <c r="J5915" s="11">
        <v>13</v>
      </c>
    </row>
    <row r="5916" spans="1:10">
      <c r="A5916" s="11" t="s">
        <v>16004</v>
      </c>
      <c r="B5916" s="11" t="s">
        <v>19107</v>
      </c>
      <c r="C5916" s="11" t="s">
        <v>20634</v>
      </c>
      <c r="D5916" s="11" t="s">
        <v>16234</v>
      </c>
      <c r="E5916" s="11" t="s">
        <v>16006</v>
      </c>
      <c r="F5916" s="11" t="s">
        <v>17618</v>
      </c>
      <c r="G5916" s="11" t="s">
        <v>15997</v>
      </c>
      <c r="H5916" s="11" t="s">
        <v>11233</v>
      </c>
      <c r="I5916" s="11" t="s">
        <v>15999</v>
      </c>
      <c r="J5916" s="11">
        <v>13</v>
      </c>
    </row>
    <row r="5917" spans="1:10">
      <c r="A5917" s="11" t="s">
        <v>16004</v>
      </c>
      <c r="B5917" s="11" t="s">
        <v>11865</v>
      </c>
      <c r="C5917" s="11" t="s">
        <v>20634</v>
      </c>
      <c r="D5917" s="11" t="s">
        <v>17595</v>
      </c>
      <c r="E5917" s="11" t="s">
        <v>20658</v>
      </c>
      <c r="F5917" s="11" t="s">
        <v>16300</v>
      </c>
      <c r="G5917" s="11" t="s">
        <v>15997</v>
      </c>
      <c r="H5917" s="11" t="s">
        <v>11378</v>
      </c>
      <c r="I5917" s="11" t="s">
        <v>15999</v>
      </c>
      <c r="J5917" s="11">
        <v>13</v>
      </c>
    </row>
    <row r="5918" spans="1:10">
      <c r="A5918" s="11" t="s">
        <v>15993</v>
      </c>
      <c r="B5918" s="11" t="s">
        <v>20659</v>
      </c>
      <c r="C5918" s="11" t="s">
        <v>20634</v>
      </c>
      <c r="D5918" s="11" t="s">
        <v>18100</v>
      </c>
      <c r="E5918" s="11" t="s">
        <v>16006</v>
      </c>
      <c r="F5918" s="11" t="s">
        <v>16293</v>
      </c>
      <c r="G5918" s="11" t="s">
        <v>15997</v>
      </c>
      <c r="H5918" s="11" t="s">
        <v>16026</v>
      </c>
      <c r="I5918" s="11" t="s">
        <v>15999</v>
      </c>
      <c r="J5918" s="11">
        <v>13</v>
      </c>
    </row>
    <row r="5919" spans="1:10">
      <c r="A5919" s="11" t="s">
        <v>16014</v>
      </c>
      <c r="B5919" s="11" t="s">
        <v>7998</v>
      </c>
      <c r="C5919" s="11" t="s">
        <v>20634</v>
      </c>
      <c r="D5919" s="11" t="s">
        <v>17300</v>
      </c>
      <c r="E5919" s="11" t="s">
        <v>1180</v>
      </c>
      <c r="F5919" s="11" t="s">
        <v>18165</v>
      </c>
      <c r="G5919" s="11" t="s">
        <v>15990</v>
      </c>
      <c r="H5919" s="11" t="s">
        <v>16123</v>
      </c>
      <c r="I5919" s="11" t="s">
        <v>15999</v>
      </c>
      <c r="J5919" s="11">
        <v>13</v>
      </c>
    </row>
    <row r="5920" spans="1:10">
      <c r="A5920" s="11" t="s">
        <v>16004</v>
      </c>
      <c r="B5920" s="11" t="s">
        <v>19781</v>
      </c>
      <c r="C5920" s="11" t="s">
        <v>20634</v>
      </c>
      <c r="D5920" s="11" t="s">
        <v>17483</v>
      </c>
      <c r="E5920" s="11" t="s">
        <v>17014</v>
      </c>
      <c r="F5920" s="11" t="s">
        <v>16292</v>
      </c>
      <c r="G5920" s="11" t="s">
        <v>16067</v>
      </c>
      <c r="H5920" s="11" t="s">
        <v>11141</v>
      </c>
      <c r="I5920" s="11" t="s">
        <v>15999</v>
      </c>
      <c r="J5920" s="11">
        <v>13</v>
      </c>
    </row>
    <row r="5921" spans="1:10">
      <c r="A5921" s="11" t="s">
        <v>15993</v>
      </c>
      <c r="B5921" s="11" t="s">
        <v>15300</v>
      </c>
      <c r="C5921" s="11" t="s">
        <v>20634</v>
      </c>
      <c r="D5921" s="11" t="s">
        <v>16571</v>
      </c>
      <c r="E5921" s="11" t="s">
        <v>12</v>
      </c>
      <c r="F5921" s="11" t="s">
        <v>16517</v>
      </c>
      <c r="G5921" s="11" t="s">
        <v>15990</v>
      </c>
      <c r="H5921" s="11" t="s">
        <v>12219</v>
      </c>
      <c r="I5921" s="11" t="s">
        <v>16342</v>
      </c>
      <c r="J5921" s="11">
        <v>13</v>
      </c>
    </row>
    <row r="5922" spans="1:10">
      <c r="A5922" s="11" t="s">
        <v>16004</v>
      </c>
      <c r="B5922" s="11" t="s">
        <v>12418</v>
      </c>
      <c r="C5922" s="11" t="s">
        <v>20634</v>
      </c>
      <c r="D5922" s="11" t="s">
        <v>17302</v>
      </c>
      <c r="E5922" s="11" t="s">
        <v>16134</v>
      </c>
      <c r="F5922" s="11" t="s">
        <v>18468</v>
      </c>
      <c r="G5922" s="11" t="s">
        <v>15997</v>
      </c>
      <c r="H5922" s="11" t="s">
        <v>16008</v>
      </c>
      <c r="I5922" s="11" t="s">
        <v>16094</v>
      </c>
      <c r="J5922" s="11">
        <v>13</v>
      </c>
    </row>
    <row r="5923" spans="1:10">
      <c r="A5923" s="11" t="s">
        <v>16004</v>
      </c>
      <c r="B5923" s="11" t="s">
        <v>12694</v>
      </c>
      <c r="C5923" s="11" t="s">
        <v>20634</v>
      </c>
      <c r="D5923" s="11" t="s">
        <v>17981</v>
      </c>
      <c r="E5923" s="11" t="s">
        <v>16291</v>
      </c>
      <c r="F5923" s="11" t="s">
        <v>16224</v>
      </c>
      <c r="G5923" s="11" t="s">
        <v>15997</v>
      </c>
      <c r="H5923" s="11" t="s">
        <v>16089</v>
      </c>
      <c r="I5923" s="11" t="s">
        <v>15999</v>
      </c>
      <c r="J5923" s="11">
        <v>13</v>
      </c>
    </row>
    <row r="5924" spans="1:10">
      <c r="A5924" s="11" t="s">
        <v>15993</v>
      </c>
      <c r="B5924" s="11" t="s">
        <v>16361</v>
      </c>
      <c r="C5924" s="11" t="s">
        <v>20634</v>
      </c>
      <c r="D5924" s="11" t="s">
        <v>16995</v>
      </c>
      <c r="E5924" s="11" t="s">
        <v>16134</v>
      </c>
      <c r="F5924" s="11" t="s">
        <v>16127</v>
      </c>
      <c r="G5924" s="11" t="s">
        <v>15997</v>
      </c>
      <c r="H5924" s="11" t="s">
        <v>16084</v>
      </c>
      <c r="I5924" s="11" t="s">
        <v>16045</v>
      </c>
      <c r="J5924" s="11">
        <v>12</v>
      </c>
    </row>
    <row r="5925" spans="1:10">
      <c r="A5925" s="11" t="s">
        <v>15986</v>
      </c>
      <c r="B5925" s="11" t="s">
        <v>20660</v>
      </c>
      <c r="C5925" s="11" t="s">
        <v>20634</v>
      </c>
      <c r="D5925" s="11" t="s">
        <v>17599</v>
      </c>
      <c r="E5925" s="11" t="s">
        <v>16064</v>
      </c>
      <c r="F5925" s="11" t="s">
        <v>16158</v>
      </c>
      <c r="G5925" s="11" t="s">
        <v>15997</v>
      </c>
      <c r="H5925" s="11" t="s">
        <v>16008</v>
      </c>
      <c r="I5925" s="11" t="s">
        <v>16019</v>
      </c>
      <c r="J5925" s="11">
        <v>12</v>
      </c>
    </row>
    <row r="5926" spans="1:10">
      <c r="A5926" s="11" t="s">
        <v>15993</v>
      </c>
      <c r="B5926" s="11" t="s">
        <v>14640</v>
      </c>
      <c r="C5926" s="11" t="s">
        <v>20634</v>
      </c>
      <c r="D5926" s="11" t="s">
        <v>16589</v>
      </c>
      <c r="E5926" s="11" t="s">
        <v>16675</v>
      </c>
      <c r="F5926" s="11" t="s">
        <v>17270</v>
      </c>
      <c r="G5926" s="11" t="s">
        <v>15997</v>
      </c>
      <c r="H5926" s="11" t="s">
        <v>847</v>
      </c>
      <c r="I5926" s="11" t="s">
        <v>15999</v>
      </c>
      <c r="J5926" s="11">
        <v>12</v>
      </c>
    </row>
    <row r="5927" spans="1:10">
      <c r="A5927" s="11" t="s">
        <v>15993</v>
      </c>
      <c r="B5927" s="11" t="s">
        <v>13059</v>
      </c>
      <c r="C5927" s="11" t="s">
        <v>20634</v>
      </c>
      <c r="D5927" s="11" t="s">
        <v>17697</v>
      </c>
      <c r="E5927" s="11" t="s">
        <v>12197</v>
      </c>
      <c r="F5927" s="11" t="s">
        <v>16984</v>
      </c>
      <c r="G5927" s="11" t="s">
        <v>15990</v>
      </c>
      <c r="H5927" s="11" t="s">
        <v>16074</v>
      </c>
      <c r="I5927" s="11" t="s">
        <v>16128</v>
      </c>
      <c r="J5927" s="11">
        <v>12</v>
      </c>
    </row>
    <row r="5928" spans="1:10">
      <c r="A5928" s="11" t="s">
        <v>15993</v>
      </c>
      <c r="B5928" s="11" t="s">
        <v>12591</v>
      </c>
      <c r="C5928" s="11" t="s">
        <v>20634</v>
      </c>
      <c r="D5928" s="11" t="s">
        <v>17697</v>
      </c>
      <c r="E5928" s="11" t="s">
        <v>17534</v>
      </c>
      <c r="F5928" s="11" t="s">
        <v>16517</v>
      </c>
      <c r="G5928" s="11" t="s">
        <v>15997</v>
      </c>
      <c r="H5928" s="11" t="s">
        <v>15998</v>
      </c>
      <c r="I5928" s="11" t="s">
        <v>16057</v>
      </c>
      <c r="J5928" s="11">
        <v>12</v>
      </c>
    </row>
    <row r="5929" spans="1:10">
      <c r="A5929" s="11" t="s">
        <v>16004</v>
      </c>
      <c r="B5929" s="11" t="s">
        <v>20661</v>
      </c>
      <c r="C5929" s="11" t="s">
        <v>20634</v>
      </c>
      <c r="D5929" s="11" t="s">
        <v>17867</v>
      </c>
      <c r="E5929" s="11" t="s">
        <v>16059</v>
      </c>
      <c r="F5929" s="11" t="s">
        <v>17897</v>
      </c>
      <c r="G5929" s="11" t="s">
        <v>15997</v>
      </c>
      <c r="H5929" s="11" t="s">
        <v>11141</v>
      </c>
      <c r="I5929" s="11" t="s">
        <v>15999</v>
      </c>
      <c r="J5929" s="11">
        <v>12</v>
      </c>
    </row>
    <row r="5930" spans="1:10">
      <c r="A5930" s="11" t="s">
        <v>16014</v>
      </c>
      <c r="B5930" s="11" t="s">
        <v>12247</v>
      </c>
      <c r="C5930" s="11" t="s">
        <v>20634</v>
      </c>
      <c r="D5930" s="11" t="s">
        <v>16999</v>
      </c>
      <c r="E5930" s="11" t="s">
        <v>368</v>
      </c>
      <c r="F5930" s="11" t="s">
        <v>19354</v>
      </c>
      <c r="G5930" s="11" t="s">
        <v>15990</v>
      </c>
      <c r="H5930" s="11" t="s">
        <v>16018</v>
      </c>
      <c r="I5930" s="11" t="s">
        <v>16124</v>
      </c>
      <c r="J5930" s="11">
        <v>12</v>
      </c>
    </row>
    <row r="5931" spans="1:10">
      <c r="A5931" s="11" t="s">
        <v>15993</v>
      </c>
      <c r="B5931" s="11" t="s">
        <v>12465</v>
      </c>
      <c r="C5931" s="11" t="s">
        <v>20634</v>
      </c>
      <c r="D5931" s="11" t="s">
        <v>16832</v>
      </c>
      <c r="E5931" s="11" t="s">
        <v>16902</v>
      </c>
      <c r="F5931" s="11" t="s">
        <v>16608</v>
      </c>
      <c r="G5931" s="11" t="s">
        <v>16003</v>
      </c>
      <c r="H5931" s="11" t="s">
        <v>16074</v>
      </c>
      <c r="I5931" s="11" t="s">
        <v>16019</v>
      </c>
      <c r="J5931" s="11">
        <v>12</v>
      </c>
    </row>
    <row r="5932" spans="1:10">
      <c r="A5932" s="11" t="s">
        <v>15986</v>
      </c>
      <c r="B5932" s="11" t="s">
        <v>12769</v>
      </c>
      <c r="C5932" s="11" t="s">
        <v>20634</v>
      </c>
      <c r="D5932" s="11" t="s">
        <v>17605</v>
      </c>
      <c r="E5932" s="11" t="s">
        <v>20662</v>
      </c>
      <c r="F5932" s="11" t="s">
        <v>17524</v>
      </c>
      <c r="G5932" s="11" t="s">
        <v>15997</v>
      </c>
      <c r="H5932" s="11" t="s">
        <v>11136</v>
      </c>
      <c r="I5932" s="11" t="s">
        <v>15999</v>
      </c>
      <c r="J5932" s="11">
        <v>12</v>
      </c>
    </row>
    <row r="5933" spans="1:10">
      <c r="A5933" s="11" t="s">
        <v>15986</v>
      </c>
      <c r="B5933" s="11" t="s">
        <v>7998</v>
      </c>
      <c r="C5933" s="11" t="s">
        <v>20634</v>
      </c>
      <c r="D5933" s="11" t="s">
        <v>17605</v>
      </c>
      <c r="E5933" s="11" t="s">
        <v>20662</v>
      </c>
      <c r="F5933" s="11" t="s">
        <v>16955</v>
      </c>
      <c r="G5933" s="11" t="s">
        <v>15997</v>
      </c>
      <c r="H5933" s="11" t="s">
        <v>16035</v>
      </c>
      <c r="I5933" s="11" t="s">
        <v>15992</v>
      </c>
      <c r="J5933" s="11">
        <v>12</v>
      </c>
    </row>
    <row r="5934" spans="1:10">
      <c r="A5934" s="11" t="s">
        <v>15993</v>
      </c>
      <c r="B5934" s="11" t="s">
        <v>15304</v>
      </c>
      <c r="C5934" s="11" t="s">
        <v>20634</v>
      </c>
      <c r="D5934" s="11" t="s">
        <v>19665</v>
      </c>
      <c r="E5934" s="11" t="s">
        <v>280</v>
      </c>
      <c r="F5934" s="11" t="s">
        <v>16293</v>
      </c>
      <c r="G5934" s="11" t="s">
        <v>15990</v>
      </c>
      <c r="H5934" s="11" t="s">
        <v>15998</v>
      </c>
      <c r="I5934" s="11" t="s">
        <v>16036</v>
      </c>
      <c r="J5934" s="11">
        <v>12</v>
      </c>
    </row>
    <row r="5935" spans="1:10">
      <c r="A5935" s="11" t="s">
        <v>15993</v>
      </c>
      <c r="B5935" s="11" t="s">
        <v>15296</v>
      </c>
      <c r="C5935" s="11" t="s">
        <v>20634</v>
      </c>
      <c r="D5935" s="11" t="s">
        <v>17159</v>
      </c>
      <c r="E5935" s="11" t="s">
        <v>280</v>
      </c>
      <c r="F5935" s="11" t="s">
        <v>16563</v>
      </c>
      <c r="G5935" s="11" t="s">
        <v>15990</v>
      </c>
      <c r="H5935" s="11" t="s">
        <v>15998</v>
      </c>
      <c r="I5935" s="11" t="s">
        <v>16036</v>
      </c>
      <c r="J5935" s="11">
        <v>12</v>
      </c>
    </row>
    <row r="5936" spans="1:10">
      <c r="A5936" s="11" t="s">
        <v>15986</v>
      </c>
      <c r="B5936" s="11" t="s">
        <v>11452</v>
      </c>
      <c r="C5936" s="11" t="s">
        <v>20634</v>
      </c>
      <c r="D5936" s="11" t="s">
        <v>16836</v>
      </c>
      <c r="E5936" s="11" t="s">
        <v>16217</v>
      </c>
      <c r="F5936" s="11" t="s">
        <v>18522</v>
      </c>
      <c r="G5936" s="11" t="s">
        <v>15997</v>
      </c>
      <c r="H5936" s="11" t="s">
        <v>11136</v>
      </c>
      <c r="I5936" s="11" t="s">
        <v>16219</v>
      </c>
      <c r="J5936" s="11">
        <v>12</v>
      </c>
    </row>
    <row r="5937" spans="1:10">
      <c r="A5937" s="11" t="s">
        <v>16004</v>
      </c>
      <c r="B5937" s="11" t="s">
        <v>16985</v>
      </c>
      <c r="C5937" s="11" t="s">
        <v>20634</v>
      </c>
      <c r="D5937" s="11" t="s">
        <v>17714</v>
      </c>
      <c r="E5937" s="11" t="s">
        <v>19061</v>
      </c>
      <c r="F5937" s="11" t="s">
        <v>16276</v>
      </c>
      <c r="G5937" s="11" t="s">
        <v>15997</v>
      </c>
      <c r="H5937" s="11" t="s">
        <v>11378</v>
      </c>
      <c r="I5937" s="11" t="s">
        <v>15999</v>
      </c>
      <c r="J5937" s="11">
        <v>12</v>
      </c>
    </row>
    <row r="5938" spans="1:10">
      <c r="A5938" s="11" t="s">
        <v>15993</v>
      </c>
      <c r="B5938" s="11" t="s">
        <v>18440</v>
      </c>
      <c r="C5938" s="11" t="s">
        <v>20634</v>
      </c>
      <c r="D5938" s="11" t="s">
        <v>18285</v>
      </c>
      <c r="E5938" s="11" t="s">
        <v>16557</v>
      </c>
      <c r="F5938" s="11" t="s">
        <v>17166</v>
      </c>
      <c r="G5938" s="11" t="s">
        <v>15997</v>
      </c>
      <c r="H5938" s="11" t="s">
        <v>16084</v>
      </c>
      <c r="I5938" s="11" t="s">
        <v>15999</v>
      </c>
      <c r="J5938" s="11">
        <v>12</v>
      </c>
    </row>
    <row r="5939" spans="1:10">
      <c r="A5939" s="11" t="s">
        <v>15986</v>
      </c>
      <c r="B5939" s="11" t="s">
        <v>11524</v>
      </c>
      <c r="C5939" s="11" t="s">
        <v>20634</v>
      </c>
      <c r="D5939" s="11" t="s">
        <v>16840</v>
      </c>
      <c r="E5939" s="11" t="s">
        <v>20663</v>
      </c>
      <c r="F5939" s="11" t="s">
        <v>16176</v>
      </c>
      <c r="G5939" s="11" t="s">
        <v>16003</v>
      </c>
      <c r="H5939" s="11" t="s">
        <v>16008</v>
      </c>
      <c r="I5939" s="11" t="s">
        <v>15999</v>
      </c>
      <c r="J5939" s="11">
        <v>11</v>
      </c>
    </row>
    <row r="5940" spans="1:10">
      <c r="A5940" s="11" t="s">
        <v>15993</v>
      </c>
      <c r="B5940" s="11" t="s">
        <v>20664</v>
      </c>
      <c r="C5940" s="11" t="s">
        <v>20634</v>
      </c>
      <c r="D5940" s="11" t="s">
        <v>18115</v>
      </c>
      <c r="E5940" s="11" t="s">
        <v>16314</v>
      </c>
      <c r="F5940" s="11" t="s">
        <v>16053</v>
      </c>
      <c r="G5940" s="11" t="s">
        <v>15997</v>
      </c>
      <c r="H5940" s="11" t="s">
        <v>15998</v>
      </c>
      <c r="I5940" s="11" t="s">
        <v>15999</v>
      </c>
      <c r="J5940" s="11">
        <v>11</v>
      </c>
    </row>
    <row r="5941" spans="1:10">
      <c r="A5941" s="11" t="s">
        <v>16014</v>
      </c>
      <c r="B5941" s="11" t="s">
        <v>12809</v>
      </c>
      <c r="C5941" s="11" t="s">
        <v>20634</v>
      </c>
      <c r="D5941" s="11" t="s">
        <v>16603</v>
      </c>
      <c r="E5941" s="11" t="s">
        <v>368</v>
      </c>
      <c r="F5941" s="11" t="s">
        <v>17542</v>
      </c>
      <c r="G5941" s="11" t="s">
        <v>16003</v>
      </c>
      <c r="H5941" s="11" t="s">
        <v>16084</v>
      </c>
      <c r="I5941" s="11" t="s">
        <v>16049</v>
      </c>
      <c r="J5941" s="11">
        <v>11</v>
      </c>
    </row>
    <row r="5942" spans="1:10">
      <c r="A5942" s="11" t="s">
        <v>15993</v>
      </c>
      <c r="B5942" s="11" t="s">
        <v>13744</v>
      </c>
      <c r="C5942" s="11" t="s">
        <v>20634</v>
      </c>
      <c r="D5942" s="11" t="s">
        <v>18764</v>
      </c>
      <c r="E5942" s="11" t="s">
        <v>20665</v>
      </c>
      <c r="F5942" s="11" t="s">
        <v>16517</v>
      </c>
      <c r="G5942" s="11" t="s">
        <v>16003</v>
      </c>
      <c r="H5942" s="11" t="s">
        <v>16074</v>
      </c>
      <c r="I5942" s="11" t="s">
        <v>16036</v>
      </c>
      <c r="J5942" s="11">
        <v>11</v>
      </c>
    </row>
    <row r="5943" spans="1:10">
      <c r="A5943" s="11" t="s">
        <v>15986</v>
      </c>
      <c r="B5943" s="11" t="s">
        <v>12383</v>
      </c>
      <c r="C5943" s="11" t="s">
        <v>20634</v>
      </c>
      <c r="D5943" s="11" t="s">
        <v>16305</v>
      </c>
      <c r="E5943" s="11" t="s">
        <v>16103</v>
      </c>
      <c r="F5943" s="11" t="s">
        <v>17334</v>
      </c>
      <c r="G5943" s="11" t="s">
        <v>15997</v>
      </c>
      <c r="H5943" s="11" t="s">
        <v>16035</v>
      </c>
      <c r="I5943" s="11" t="s">
        <v>16219</v>
      </c>
      <c r="J5943" s="11">
        <v>11</v>
      </c>
    </row>
    <row r="5944" spans="1:10">
      <c r="A5944" s="11" t="s">
        <v>16004</v>
      </c>
      <c r="B5944" s="11" t="s">
        <v>12552</v>
      </c>
      <c r="C5944" s="11" t="s">
        <v>20634</v>
      </c>
      <c r="D5944" s="11" t="s">
        <v>16613</v>
      </c>
      <c r="E5944" s="11" t="s">
        <v>132</v>
      </c>
      <c r="F5944" s="11" t="s">
        <v>16258</v>
      </c>
      <c r="G5944" s="11" t="s">
        <v>16067</v>
      </c>
      <c r="H5944" s="11" t="s">
        <v>16089</v>
      </c>
      <c r="I5944" s="11" t="s">
        <v>15992</v>
      </c>
      <c r="J5944" s="11">
        <v>11</v>
      </c>
    </row>
    <row r="5945" spans="1:10">
      <c r="A5945" s="11" t="s">
        <v>16004</v>
      </c>
      <c r="B5945" s="11" t="s">
        <v>11955</v>
      </c>
      <c r="C5945" s="11" t="s">
        <v>20634</v>
      </c>
      <c r="D5945" s="11" t="s">
        <v>16613</v>
      </c>
      <c r="E5945" s="11" t="s">
        <v>132</v>
      </c>
      <c r="F5945" s="11" t="s">
        <v>17416</v>
      </c>
      <c r="G5945" s="11" t="s">
        <v>15990</v>
      </c>
      <c r="H5945" s="11" t="s">
        <v>11141</v>
      </c>
      <c r="I5945" s="11" t="s">
        <v>16019</v>
      </c>
      <c r="J5945" s="11">
        <v>11</v>
      </c>
    </row>
    <row r="5946" spans="1:10">
      <c r="A5946" s="11" t="s">
        <v>16004</v>
      </c>
      <c r="B5946" s="11" t="s">
        <v>17399</v>
      </c>
      <c r="C5946" s="11" t="s">
        <v>20634</v>
      </c>
      <c r="D5946" s="11" t="s">
        <v>16311</v>
      </c>
      <c r="E5946" s="11" t="s">
        <v>16059</v>
      </c>
      <c r="F5946" s="11" t="s">
        <v>17270</v>
      </c>
      <c r="G5946" s="11" t="s">
        <v>15997</v>
      </c>
      <c r="H5946" s="11" t="s">
        <v>16089</v>
      </c>
      <c r="I5946" s="11" t="s">
        <v>15999</v>
      </c>
      <c r="J5946" s="11">
        <v>11</v>
      </c>
    </row>
    <row r="5947" spans="1:10">
      <c r="A5947" s="11" t="s">
        <v>15993</v>
      </c>
      <c r="B5947" s="11" t="s">
        <v>11136</v>
      </c>
      <c r="C5947" s="11" t="s">
        <v>20634</v>
      </c>
      <c r="D5947" s="11" t="s">
        <v>17734</v>
      </c>
      <c r="E5947" s="11" t="s">
        <v>16064</v>
      </c>
      <c r="F5947" s="11" t="s">
        <v>16132</v>
      </c>
      <c r="G5947" s="11" t="s">
        <v>16003</v>
      </c>
      <c r="H5947" s="11" t="s">
        <v>16074</v>
      </c>
      <c r="I5947" s="11" t="s">
        <v>16049</v>
      </c>
      <c r="J5947" s="11">
        <v>11</v>
      </c>
    </row>
    <row r="5948" spans="1:10">
      <c r="A5948" s="11" t="s">
        <v>16004</v>
      </c>
      <c r="B5948" s="11" t="s">
        <v>20666</v>
      </c>
      <c r="C5948" s="11" t="s">
        <v>20634</v>
      </c>
      <c r="D5948" s="11" t="s">
        <v>16627</v>
      </c>
      <c r="E5948" s="11" t="s">
        <v>16064</v>
      </c>
      <c r="F5948" s="11" t="s">
        <v>16419</v>
      </c>
      <c r="G5948" s="11" t="s">
        <v>15997</v>
      </c>
      <c r="H5948" s="11" t="s">
        <v>16435</v>
      </c>
      <c r="I5948" s="11" t="s">
        <v>15999</v>
      </c>
      <c r="J5948" s="11">
        <v>11</v>
      </c>
    </row>
    <row r="5949" spans="1:10">
      <c r="A5949" s="11" t="s">
        <v>16004</v>
      </c>
      <c r="B5949" s="11" t="s">
        <v>11141</v>
      </c>
      <c r="C5949" s="11" t="s">
        <v>20634</v>
      </c>
      <c r="D5949" s="11" t="s">
        <v>16850</v>
      </c>
      <c r="E5949" s="11" t="s">
        <v>622</v>
      </c>
      <c r="F5949" s="11" t="s">
        <v>17184</v>
      </c>
      <c r="G5949" s="11" t="s">
        <v>16067</v>
      </c>
      <c r="H5949" s="11" t="s">
        <v>847</v>
      </c>
      <c r="I5949" s="11" t="s">
        <v>16036</v>
      </c>
      <c r="J5949" s="11">
        <v>11</v>
      </c>
    </row>
    <row r="5950" spans="1:10">
      <c r="A5950" s="11" t="s">
        <v>15986</v>
      </c>
      <c r="B5950" s="11" t="s">
        <v>20667</v>
      </c>
      <c r="C5950" s="11" t="s">
        <v>20634</v>
      </c>
      <c r="D5950" s="11" t="s">
        <v>16331</v>
      </c>
      <c r="E5950" s="11" t="s">
        <v>17592</v>
      </c>
      <c r="F5950" s="11" t="s">
        <v>17369</v>
      </c>
      <c r="G5950" s="11" t="s">
        <v>15997</v>
      </c>
      <c r="H5950" s="11" t="s">
        <v>11955</v>
      </c>
      <c r="I5950" s="11" t="s">
        <v>15999</v>
      </c>
      <c r="J5950" s="11">
        <v>11</v>
      </c>
    </row>
    <row r="5951" spans="1:10">
      <c r="A5951" s="11" t="s">
        <v>16004</v>
      </c>
      <c r="B5951" s="11" t="s">
        <v>15292</v>
      </c>
      <c r="C5951" s="11" t="s">
        <v>20634</v>
      </c>
      <c r="D5951" s="11" t="s">
        <v>17992</v>
      </c>
      <c r="E5951" s="11" t="s">
        <v>368</v>
      </c>
      <c r="F5951" s="11" t="s">
        <v>18592</v>
      </c>
      <c r="G5951" s="11" t="s">
        <v>15990</v>
      </c>
      <c r="H5951" s="11" t="s">
        <v>11141</v>
      </c>
      <c r="I5951" s="11" t="s">
        <v>16611</v>
      </c>
      <c r="J5951" s="11">
        <v>11</v>
      </c>
    </row>
    <row r="5952" spans="1:10">
      <c r="A5952" s="11" t="s">
        <v>16004</v>
      </c>
      <c r="B5952" s="11" t="s">
        <v>12556</v>
      </c>
      <c r="C5952" s="11" t="s">
        <v>20634</v>
      </c>
      <c r="D5952" s="11" t="s">
        <v>16334</v>
      </c>
      <c r="E5952" s="11" t="s">
        <v>368</v>
      </c>
      <c r="F5952" s="11" t="s">
        <v>16306</v>
      </c>
      <c r="G5952" s="11" t="s">
        <v>15990</v>
      </c>
      <c r="H5952" s="11" t="s">
        <v>19251</v>
      </c>
      <c r="I5952" s="11" t="s">
        <v>16611</v>
      </c>
      <c r="J5952" s="11">
        <v>11</v>
      </c>
    </row>
    <row r="5953" spans="1:10">
      <c r="A5953" s="11" t="s">
        <v>15993</v>
      </c>
      <c r="B5953" s="11" t="s">
        <v>19608</v>
      </c>
      <c r="C5953" s="11" t="s">
        <v>20634</v>
      </c>
      <c r="D5953" s="11" t="s">
        <v>16636</v>
      </c>
      <c r="E5953" s="11" t="s">
        <v>16373</v>
      </c>
      <c r="F5953" s="11" t="s">
        <v>16109</v>
      </c>
      <c r="G5953" s="11" t="s">
        <v>15997</v>
      </c>
      <c r="H5953" s="11" t="s">
        <v>12219</v>
      </c>
      <c r="I5953" s="11" t="s">
        <v>15999</v>
      </c>
      <c r="J5953" s="11">
        <v>10</v>
      </c>
    </row>
    <row r="5954" spans="1:10">
      <c r="A5954" s="11" t="s">
        <v>16014</v>
      </c>
      <c r="B5954" s="11" t="s">
        <v>14899</v>
      </c>
      <c r="C5954" s="11" t="s">
        <v>20634</v>
      </c>
      <c r="D5954" s="11" t="s">
        <v>16642</v>
      </c>
      <c r="E5954" s="11" t="s">
        <v>16103</v>
      </c>
      <c r="F5954" s="11" t="s">
        <v>18416</v>
      </c>
      <c r="G5954" s="11" t="s">
        <v>15997</v>
      </c>
      <c r="H5954" s="11" t="s">
        <v>14066</v>
      </c>
      <c r="I5954" s="11" t="s">
        <v>16124</v>
      </c>
      <c r="J5954" s="11">
        <v>10</v>
      </c>
    </row>
    <row r="5955" spans="1:10">
      <c r="A5955" s="11" t="s">
        <v>16004</v>
      </c>
      <c r="B5955" s="11" t="s">
        <v>11231</v>
      </c>
      <c r="C5955" s="11" t="s">
        <v>20634</v>
      </c>
      <c r="D5955" s="11" t="s">
        <v>16347</v>
      </c>
      <c r="E5955" s="11" t="s">
        <v>20668</v>
      </c>
      <c r="F5955" s="11" t="s">
        <v>17881</v>
      </c>
      <c r="G5955" s="11" t="s">
        <v>15997</v>
      </c>
      <c r="H5955" s="11" t="s">
        <v>11233</v>
      </c>
      <c r="I5955" s="11" t="s">
        <v>16049</v>
      </c>
      <c r="J5955" s="11">
        <v>10</v>
      </c>
    </row>
    <row r="5956" spans="1:10">
      <c r="A5956" s="11" t="s">
        <v>16004</v>
      </c>
      <c r="B5956" s="11" t="s">
        <v>11231</v>
      </c>
      <c r="C5956" s="11" t="s">
        <v>20634</v>
      </c>
      <c r="D5956" s="11" t="s">
        <v>17899</v>
      </c>
      <c r="E5956" s="11" t="s">
        <v>20669</v>
      </c>
      <c r="F5956" s="11" t="s">
        <v>16500</v>
      </c>
      <c r="G5956" s="11" t="s">
        <v>15997</v>
      </c>
      <c r="H5956" s="11" t="s">
        <v>11233</v>
      </c>
      <c r="I5956" s="11" t="s">
        <v>15999</v>
      </c>
      <c r="J5956" s="11">
        <v>10</v>
      </c>
    </row>
    <row r="5957" spans="1:10">
      <c r="A5957" s="11" t="s">
        <v>15993</v>
      </c>
      <c r="B5957" s="11" t="s">
        <v>13015</v>
      </c>
      <c r="C5957" s="11" t="s">
        <v>20634</v>
      </c>
      <c r="D5957" s="11" t="s">
        <v>16649</v>
      </c>
      <c r="E5957" s="11" t="s">
        <v>20670</v>
      </c>
      <c r="F5957" s="11" t="s">
        <v>16169</v>
      </c>
      <c r="G5957" s="11" t="s">
        <v>16003</v>
      </c>
      <c r="H5957" s="11" t="s">
        <v>16074</v>
      </c>
      <c r="I5957" s="11" t="s">
        <v>16019</v>
      </c>
      <c r="J5957" s="11">
        <v>10</v>
      </c>
    </row>
    <row r="5958" spans="1:10">
      <c r="A5958" s="11" t="s">
        <v>15993</v>
      </c>
      <c r="B5958" s="11" t="s">
        <v>14217</v>
      </c>
      <c r="C5958" s="11" t="s">
        <v>20634</v>
      </c>
      <c r="D5958" s="11" t="s">
        <v>16651</v>
      </c>
      <c r="E5958" s="11" t="s">
        <v>4246</v>
      </c>
      <c r="F5958" s="11" t="s">
        <v>16249</v>
      </c>
      <c r="G5958" s="11" t="s">
        <v>16003</v>
      </c>
      <c r="H5958" s="11" t="s">
        <v>847</v>
      </c>
      <c r="I5958" s="11" t="s">
        <v>16128</v>
      </c>
      <c r="J5958" s="11">
        <v>10</v>
      </c>
    </row>
    <row r="5959" spans="1:10">
      <c r="A5959" s="11" t="s">
        <v>16014</v>
      </c>
      <c r="B5959" s="11" t="s">
        <v>11136</v>
      </c>
      <c r="C5959" s="11" t="s">
        <v>20634</v>
      </c>
      <c r="D5959" s="11" t="s">
        <v>17522</v>
      </c>
      <c r="E5959" s="11" t="s">
        <v>368</v>
      </c>
      <c r="F5959" s="11" t="s">
        <v>19577</v>
      </c>
      <c r="G5959" s="11" t="s">
        <v>15990</v>
      </c>
      <c r="H5959" s="11" t="s">
        <v>16018</v>
      </c>
      <c r="I5959" s="11" t="s">
        <v>17128</v>
      </c>
      <c r="J5959" s="11">
        <v>10</v>
      </c>
    </row>
    <row r="5960" spans="1:10">
      <c r="A5960" s="11" t="s">
        <v>16014</v>
      </c>
      <c r="B5960" s="11" t="s">
        <v>11233</v>
      </c>
      <c r="C5960" s="11" t="s">
        <v>20634</v>
      </c>
      <c r="D5960" s="11" t="s">
        <v>16868</v>
      </c>
      <c r="E5960" s="11" t="s">
        <v>368</v>
      </c>
      <c r="F5960" s="11" t="s">
        <v>17711</v>
      </c>
      <c r="G5960" s="11" t="s">
        <v>15990</v>
      </c>
      <c r="H5960" s="11" t="s">
        <v>16018</v>
      </c>
      <c r="I5960" s="11" t="s">
        <v>17128</v>
      </c>
      <c r="J5960" s="11">
        <v>10</v>
      </c>
    </row>
    <row r="5961" spans="1:10">
      <c r="A5961" s="11" t="s">
        <v>16004</v>
      </c>
      <c r="B5961" s="11" t="s">
        <v>16847</v>
      </c>
      <c r="C5961" s="11" t="s">
        <v>20634</v>
      </c>
      <c r="D5961" s="11" t="s">
        <v>16870</v>
      </c>
      <c r="E5961" s="11" t="s">
        <v>16064</v>
      </c>
      <c r="F5961" s="11" t="s">
        <v>17325</v>
      </c>
      <c r="G5961" s="11" t="s">
        <v>15997</v>
      </c>
      <c r="H5961" s="11" t="s">
        <v>16435</v>
      </c>
      <c r="I5961" s="11" t="s">
        <v>15999</v>
      </c>
      <c r="J5961" s="11">
        <v>10</v>
      </c>
    </row>
    <row r="5962" spans="1:10">
      <c r="A5962" s="11" t="s">
        <v>16004</v>
      </c>
      <c r="B5962" s="11" t="s">
        <v>9652</v>
      </c>
      <c r="C5962" s="11" t="s">
        <v>20634</v>
      </c>
      <c r="D5962" s="11" t="s">
        <v>17351</v>
      </c>
      <c r="E5962" s="11" t="s">
        <v>4722</v>
      </c>
      <c r="F5962" s="11" t="s">
        <v>18099</v>
      </c>
      <c r="G5962" s="11" t="s">
        <v>15990</v>
      </c>
      <c r="H5962" s="11" t="s">
        <v>16089</v>
      </c>
      <c r="I5962" s="11" t="s">
        <v>16611</v>
      </c>
      <c r="J5962" s="11">
        <v>10</v>
      </c>
    </row>
    <row r="5963" spans="1:10">
      <c r="A5963" s="11" t="s">
        <v>15986</v>
      </c>
      <c r="B5963" s="11" t="s">
        <v>15306</v>
      </c>
      <c r="C5963" s="11" t="s">
        <v>20634</v>
      </c>
      <c r="D5963" s="11" t="s">
        <v>17617</v>
      </c>
      <c r="E5963" s="11" t="s">
        <v>4246</v>
      </c>
      <c r="F5963" s="11" t="s">
        <v>18097</v>
      </c>
      <c r="G5963" s="11" t="s">
        <v>15990</v>
      </c>
      <c r="H5963" s="11" t="s">
        <v>11136</v>
      </c>
      <c r="I5963" s="11" t="s">
        <v>16342</v>
      </c>
      <c r="J5963" s="11">
        <v>10</v>
      </c>
    </row>
    <row r="5964" spans="1:10">
      <c r="A5964" s="11" t="s">
        <v>16004</v>
      </c>
      <c r="B5964" s="11" t="s">
        <v>17811</v>
      </c>
      <c r="C5964" s="11" t="s">
        <v>20634</v>
      </c>
      <c r="D5964" s="11" t="s">
        <v>17038</v>
      </c>
      <c r="E5964" s="11" t="s">
        <v>16064</v>
      </c>
      <c r="F5964" s="11" t="s">
        <v>16942</v>
      </c>
      <c r="G5964" s="11" t="s">
        <v>15997</v>
      </c>
      <c r="H5964" s="11" t="s">
        <v>16435</v>
      </c>
      <c r="I5964" s="11" t="s">
        <v>15999</v>
      </c>
      <c r="J5964" s="11">
        <v>10</v>
      </c>
    </row>
    <row r="5965" spans="1:10">
      <c r="A5965" s="11" t="s">
        <v>15993</v>
      </c>
      <c r="B5965" s="11" t="s">
        <v>16871</v>
      </c>
      <c r="C5965" s="11" t="s">
        <v>20634</v>
      </c>
      <c r="D5965" s="11" t="s">
        <v>17038</v>
      </c>
      <c r="E5965" s="11" t="s">
        <v>20671</v>
      </c>
      <c r="F5965" s="11" t="s">
        <v>16874</v>
      </c>
      <c r="G5965" s="11" t="s">
        <v>16003</v>
      </c>
      <c r="H5965" s="11" t="s">
        <v>16074</v>
      </c>
      <c r="I5965" s="11" t="s">
        <v>16049</v>
      </c>
      <c r="J5965" s="11">
        <v>10</v>
      </c>
    </row>
    <row r="5966" spans="1:10">
      <c r="A5966" s="11" t="s">
        <v>15986</v>
      </c>
      <c r="B5966" s="11" t="s">
        <v>11130</v>
      </c>
      <c r="C5966" s="11" t="s">
        <v>20634</v>
      </c>
      <c r="D5966" s="11" t="s">
        <v>16362</v>
      </c>
      <c r="E5966" s="11" t="s">
        <v>16574</v>
      </c>
      <c r="F5966" s="11" t="s">
        <v>18881</v>
      </c>
      <c r="G5966" s="11" t="s">
        <v>15997</v>
      </c>
      <c r="H5966" s="11" t="s">
        <v>11136</v>
      </c>
      <c r="I5966" s="11" t="s">
        <v>16019</v>
      </c>
      <c r="J5966" s="11">
        <v>10</v>
      </c>
    </row>
    <row r="5967" spans="1:10">
      <c r="A5967" s="11" t="s">
        <v>15986</v>
      </c>
      <c r="B5967" s="11" t="s">
        <v>12487</v>
      </c>
      <c r="C5967" s="11" t="s">
        <v>20634</v>
      </c>
      <c r="D5967" s="11" t="s">
        <v>16378</v>
      </c>
      <c r="E5967" s="11" t="s">
        <v>16072</v>
      </c>
      <c r="F5967" s="11" t="s">
        <v>16114</v>
      </c>
      <c r="G5967" s="11" t="s">
        <v>15997</v>
      </c>
      <c r="H5967" s="11" t="s">
        <v>16200</v>
      </c>
      <c r="I5967" s="11" t="s">
        <v>15992</v>
      </c>
      <c r="J5967" s="11">
        <v>10</v>
      </c>
    </row>
    <row r="5968" spans="1:10">
      <c r="A5968" s="11" t="s">
        <v>15993</v>
      </c>
      <c r="B5968" s="11" t="s">
        <v>16261</v>
      </c>
      <c r="C5968" s="11" t="s">
        <v>20634</v>
      </c>
      <c r="D5968" s="11" t="s">
        <v>16393</v>
      </c>
      <c r="E5968" s="11" t="s">
        <v>16059</v>
      </c>
      <c r="F5968" s="11" t="s">
        <v>16263</v>
      </c>
      <c r="G5968" s="11" t="s">
        <v>15997</v>
      </c>
      <c r="H5968" s="11" t="s">
        <v>12219</v>
      </c>
      <c r="I5968" s="11" t="s">
        <v>15999</v>
      </c>
      <c r="J5968" s="11">
        <v>10</v>
      </c>
    </row>
    <row r="5969" spans="1:10">
      <c r="A5969" s="11" t="s">
        <v>15993</v>
      </c>
      <c r="B5969" s="11" t="s">
        <v>17053</v>
      </c>
      <c r="C5969" s="11" t="s">
        <v>20634</v>
      </c>
      <c r="D5969" s="11" t="s">
        <v>16395</v>
      </c>
      <c r="E5969" s="11" t="s">
        <v>17776</v>
      </c>
      <c r="F5969" s="11" t="s">
        <v>16165</v>
      </c>
      <c r="G5969" s="11" t="s">
        <v>16003</v>
      </c>
      <c r="H5969" s="11" t="s">
        <v>16074</v>
      </c>
      <c r="I5969" s="11" t="s">
        <v>15999</v>
      </c>
      <c r="J5969" s="11">
        <v>10</v>
      </c>
    </row>
    <row r="5970" spans="1:10">
      <c r="A5970" s="11" t="s">
        <v>15993</v>
      </c>
      <c r="B5970" s="11" t="s">
        <v>13117</v>
      </c>
      <c r="C5970" s="11" t="s">
        <v>20634</v>
      </c>
      <c r="D5970" s="11" t="s">
        <v>16884</v>
      </c>
      <c r="E5970" s="11" t="s">
        <v>20672</v>
      </c>
      <c r="F5970" s="11" t="s">
        <v>18346</v>
      </c>
      <c r="G5970" s="11" t="s">
        <v>16003</v>
      </c>
      <c r="H5970" s="11" t="s">
        <v>15998</v>
      </c>
      <c r="I5970" s="11" t="s">
        <v>16049</v>
      </c>
      <c r="J5970" s="11">
        <v>9</v>
      </c>
    </row>
    <row r="5971" spans="1:10">
      <c r="A5971" s="11" t="s">
        <v>15986</v>
      </c>
      <c r="B5971" s="11" t="s">
        <v>20673</v>
      </c>
      <c r="C5971" s="11" t="s">
        <v>20634</v>
      </c>
      <c r="D5971" s="11" t="s">
        <v>16884</v>
      </c>
      <c r="E5971" s="11" t="s">
        <v>16012</v>
      </c>
      <c r="F5971" s="11" t="s">
        <v>16352</v>
      </c>
      <c r="G5971" s="11" t="s">
        <v>15997</v>
      </c>
      <c r="H5971" s="11" t="s">
        <v>16200</v>
      </c>
      <c r="I5971" s="11" t="s">
        <v>15999</v>
      </c>
      <c r="J5971" s="11">
        <v>9</v>
      </c>
    </row>
    <row r="5972" spans="1:10">
      <c r="A5972" s="11" t="s">
        <v>16004</v>
      </c>
      <c r="B5972" s="11" t="s">
        <v>3305</v>
      </c>
      <c r="C5972" s="11" t="s">
        <v>20634</v>
      </c>
      <c r="D5972" s="11" t="s">
        <v>18917</v>
      </c>
      <c r="E5972" s="11" t="s">
        <v>16110</v>
      </c>
      <c r="F5972" s="11" t="s">
        <v>16826</v>
      </c>
      <c r="G5972" s="11" t="s">
        <v>15997</v>
      </c>
      <c r="H5972" s="11" t="s">
        <v>847</v>
      </c>
      <c r="I5972" s="11" t="s">
        <v>16019</v>
      </c>
      <c r="J5972" s="11">
        <v>9</v>
      </c>
    </row>
    <row r="5973" spans="1:10">
      <c r="A5973" s="11" t="s">
        <v>15993</v>
      </c>
      <c r="B5973" s="11" t="s">
        <v>562</v>
      </c>
      <c r="C5973" s="11" t="s">
        <v>20634</v>
      </c>
      <c r="D5973" s="11" t="s">
        <v>16892</v>
      </c>
      <c r="E5973" s="11" t="s">
        <v>16878</v>
      </c>
      <c r="F5973" s="11" t="s">
        <v>16142</v>
      </c>
      <c r="G5973" s="11" t="s">
        <v>15997</v>
      </c>
      <c r="H5973" s="11" t="s">
        <v>16074</v>
      </c>
      <c r="I5973" s="11" t="s">
        <v>16128</v>
      </c>
      <c r="J5973" s="11">
        <v>9</v>
      </c>
    </row>
    <row r="5974" spans="1:10">
      <c r="A5974" s="11" t="s">
        <v>16014</v>
      </c>
      <c r="B5974" s="11" t="s">
        <v>11610</v>
      </c>
      <c r="C5974" s="11" t="s">
        <v>20634</v>
      </c>
      <c r="D5974" s="11" t="s">
        <v>17372</v>
      </c>
      <c r="E5974" s="11" t="s">
        <v>16006</v>
      </c>
      <c r="F5974" s="11" t="s">
        <v>16280</v>
      </c>
      <c r="G5974" s="11" t="s">
        <v>16003</v>
      </c>
      <c r="H5974" s="11" t="s">
        <v>16023</v>
      </c>
      <c r="I5974" s="11" t="s">
        <v>15999</v>
      </c>
      <c r="J5974" s="11">
        <v>9</v>
      </c>
    </row>
    <row r="5975" spans="1:10">
      <c r="A5975" s="11" t="s">
        <v>16004</v>
      </c>
      <c r="B5975" s="11" t="s">
        <v>20674</v>
      </c>
      <c r="C5975" s="11" t="s">
        <v>20634</v>
      </c>
      <c r="D5975" s="11" t="s">
        <v>17373</v>
      </c>
      <c r="E5975" s="11" t="s">
        <v>17344</v>
      </c>
      <c r="F5975" s="11" t="s">
        <v>16594</v>
      </c>
      <c r="G5975" s="11" t="s">
        <v>15997</v>
      </c>
      <c r="H5975" s="11" t="s">
        <v>11378</v>
      </c>
      <c r="I5975" s="11" t="s">
        <v>15999</v>
      </c>
      <c r="J5975" s="11">
        <v>9</v>
      </c>
    </row>
    <row r="5976" spans="1:10">
      <c r="A5976" s="11" t="s">
        <v>15986</v>
      </c>
      <c r="B5976" s="11" t="s">
        <v>20675</v>
      </c>
      <c r="C5976" s="11" t="s">
        <v>20634</v>
      </c>
      <c r="D5976" s="11" t="s">
        <v>16410</v>
      </c>
      <c r="E5976" s="11" t="s">
        <v>368</v>
      </c>
      <c r="F5976" s="11" t="s">
        <v>17763</v>
      </c>
      <c r="G5976" s="11" t="s">
        <v>15990</v>
      </c>
      <c r="H5976" s="11" t="s">
        <v>11136</v>
      </c>
      <c r="I5976" s="11" t="s">
        <v>15999</v>
      </c>
      <c r="J5976" s="11">
        <v>9</v>
      </c>
    </row>
    <row r="5977" spans="1:10">
      <c r="A5977" s="11" t="s">
        <v>15993</v>
      </c>
      <c r="B5977" s="11" t="s">
        <v>13183</v>
      </c>
      <c r="C5977" s="11" t="s">
        <v>20634</v>
      </c>
      <c r="D5977" s="11" t="s">
        <v>16686</v>
      </c>
      <c r="E5977" s="11" t="s">
        <v>16055</v>
      </c>
      <c r="F5977" s="11" t="s">
        <v>16258</v>
      </c>
      <c r="G5977" s="11" t="s">
        <v>16003</v>
      </c>
      <c r="H5977" s="11" t="s">
        <v>16026</v>
      </c>
      <c r="I5977" s="11" t="s">
        <v>16036</v>
      </c>
      <c r="J5977" s="11">
        <v>9</v>
      </c>
    </row>
    <row r="5978" spans="1:10">
      <c r="A5978" s="11" t="s">
        <v>15993</v>
      </c>
      <c r="B5978" s="11" t="s">
        <v>20676</v>
      </c>
      <c r="C5978" s="11" t="s">
        <v>20634</v>
      </c>
      <c r="D5978" s="11" t="s">
        <v>20677</v>
      </c>
      <c r="E5978" s="11" t="s">
        <v>16110</v>
      </c>
      <c r="F5978" s="11" t="s">
        <v>17096</v>
      </c>
      <c r="G5978" s="11" t="s">
        <v>15997</v>
      </c>
      <c r="H5978" s="11" t="s">
        <v>16074</v>
      </c>
      <c r="I5978" s="11" t="s">
        <v>15999</v>
      </c>
      <c r="J5978" s="11">
        <v>9</v>
      </c>
    </row>
    <row r="5979" spans="1:10">
      <c r="A5979" s="11" t="s">
        <v>15993</v>
      </c>
      <c r="B5979" s="11" t="s">
        <v>12063</v>
      </c>
      <c r="C5979" s="11" t="s">
        <v>20634</v>
      </c>
      <c r="D5979" s="11" t="s">
        <v>20677</v>
      </c>
      <c r="E5979" s="11" t="s">
        <v>16267</v>
      </c>
      <c r="F5979" s="11" t="s">
        <v>16360</v>
      </c>
      <c r="G5979" s="11" t="s">
        <v>16003</v>
      </c>
      <c r="H5979" s="11" t="s">
        <v>16074</v>
      </c>
      <c r="I5979" s="11" t="s">
        <v>16128</v>
      </c>
      <c r="J5979" s="11">
        <v>9</v>
      </c>
    </row>
    <row r="5980" spans="1:10">
      <c r="A5980" s="11" t="s">
        <v>15993</v>
      </c>
      <c r="B5980" s="11" t="s">
        <v>17889</v>
      </c>
      <c r="C5980" s="11" t="s">
        <v>20634</v>
      </c>
      <c r="D5980" s="11" t="s">
        <v>16420</v>
      </c>
      <c r="E5980" s="11" t="s">
        <v>16064</v>
      </c>
      <c r="F5980" s="11" t="s">
        <v>16360</v>
      </c>
      <c r="G5980" s="11" t="s">
        <v>15997</v>
      </c>
      <c r="H5980" s="11" t="s">
        <v>16031</v>
      </c>
      <c r="I5980" s="11" t="s">
        <v>15999</v>
      </c>
      <c r="J5980" s="11">
        <v>9</v>
      </c>
    </row>
    <row r="5981" spans="1:10">
      <c r="A5981" s="11" t="s">
        <v>15993</v>
      </c>
      <c r="B5981" s="11" t="s">
        <v>11336</v>
      </c>
      <c r="C5981" s="11" t="s">
        <v>20634</v>
      </c>
      <c r="D5981" s="11" t="s">
        <v>16420</v>
      </c>
      <c r="E5981" s="11" t="s">
        <v>16064</v>
      </c>
      <c r="F5981" s="11" t="s">
        <v>16703</v>
      </c>
      <c r="G5981" s="11" t="s">
        <v>15997</v>
      </c>
      <c r="H5981" s="11" t="s">
        <v>16031</v>
      </c>
      <c r="I5981" s="11" t="s">
        <v>15999</v>
      </c>
      <c r="J5981" s="11">
        <v>9</v>
      </c>
    </row>
    <row r="5982" spans="1:10">
      <c r="A5982" s="11" t="s">
        <v>15986</v>
      </c>
      <c r="B5982" s="11" t="s">
        <v>15316</v>
      </c>
      <c r="C5982" s="11" t="s">
        <v>20678</v>
      </c>
      <c r="D5982" s="11" t="s">
        <v>15988</v>
      </c>
      <c r="E5982" s="11" t="s">
        <v>20679</v>
      </c>
      <c r="F5982" s="11" t="s">
        <v>16251</v>
      </c>
      <c r="G5982" s="11" t="s">
        <v>15990</v>
      </c>
      <c r="H5982" s="11" t="s">
        <v>15991</v>
      </c>
      <c r="I5982" s="11" t="s">
        <v>16192</v>
      </c>
      <c r="J5982" s="11">
        <v>18</v>
      </c>
    </row>
    <row r="5983" spans="1:10">
      <c r="A5983" s="11" t="s">
        <v>15986</v>
      </c>
      <c r="B5983" s="11" t="s">
        <v>11602</v>
      </c>
      <c r="C5983" s="11" t="s">
        <v>20678</v>
      </c>
      <c r="D5983" s="11" t="s">
        <v>17209</v>
      </c>
      <c r="E5983" s="11" t="s">
        <v>11118</v>
      </c>
      <c r="F5983" s="11" t="s">
        <v>19456</v>
      </c>
      <c r="G5983" s="11" t="s">
        <v>15990</v>
      </c>
      <c r="H5983" s="11" t="s">
        <v>15991</v>
      </c>
      <c r="I5983" s="11" t="s">
        <v>16192</v>
      </c>
      <c r="J5983" s="11">
        <v>18</v>
      </c>
    </row>
    <row r="5984" spans="1:10">
      <c r="A5984" s="11" t="s">
        <v>16004</v>
      </c>
      <c r="B5984" s="11" t="s">
        <v>20680</v>
      </c>
      <c r="C5984" s="11" t="s">
        <v>20678</v>
      </c>
      <c r="D5984" s="11" t="s">
        <v>16705</v>
      </c>
      <c r="E5984" s="11" t="s">
        <v>16006</v>
      </c>
      <c r="F5984" s="11" t="s">
        <v>16227</v>
      </c>
      <c r="G5984" s="11" t="s">
        <v>15997</v>
      </c>
      <c r="H5984" s="11" t="s">
        <v>11233</v>
      </c>
      <c r="I5984" s="11" t="s">
        <v>15999</v>
      </c>
      <c r="J5984" s="11">
        <v>17</v>
      </c>
    </row>
    <row r="5985" spans="1:10">
      <c r="A5985" s="11" t="s">
        <v>16004</v>
      </c>
      <c r="B5985" s="11" t="s">
        <v>19834</v>
      </c>
      <c r="C5985" s="11" t="s">
        <v>20678</v>
      </c>
      <c r="D5985" s="11" t="s">
        <v>17558</v>
      </c>
      <c r="E5985" s="11" t="s">
        <v>20681</v>
      </c>
      <c r="F5985" s="11" t="s">
        <v>16114</v>
      </c>
      <c r="G5985" s="11" t="s">
        <v>15997</v>
      </c>
      <c r="H5985" s="11" t="s">
        <v>11136</v>
      </c>
      <c r="I5985" s="11" t="s">
        <v>15999</v>
      </c>
      <c r="J5985" s="11">
        <v>17</v>
      </c>
    </row>
    <row r="5986" spans="1:10">
      <c r="A5986" s="11" t="s">
        <v>16004</v>
      </c>
      <c r="B5986" s="11" t="s">
        <v>19086</v>
      </c>
      <c r="C5986" s="11" t="s">
        <v>20678</v>
      </c>
      <c r="D5986" s="11" t="s">
        <v>16451</v>
      </c>
      <c r="E5986" s="11" t="s">
        <v>16232</v>
      </c>
      <c r="F5986" s="11" t="s">
        <v>16127</v>
      </c>
      <c r="G5986" s="11" t="s">
        <v>15997</v>
      </c>
      <c r="H5986" s="11" t="s">
        <v>13005</v>
      </c>
      <c r="I5986" s="11" t="s">
        <v>15999</v>
      </c>
      <c r="J5986" s="11">
        <v>17</v>
      </c>
    </row>
    <row r="5987" spans="1:10">
      <c r="A5987" s="11" t="s">
        <v>15986</v>
      </c>
      <c r="B5987" s="11" t="s">
        <v>16497</v>
      </c>
      <c r="C5987" s="11" t="s">
        <v>20678</v>
      </c>
      <c r="D5987" s="11" t="s">
        <v>16454</v>
      </c>
      <c r="E5987" s="11" t="s">
        <v>16499</v>
      </c>
      <c r="F5987" s="11" t="s">
        <v>16500</v>
      </c>
      <c r="G5987" s="11" t="s">
        <v>16003</v>
      </c>
      <c r="H5987" s="11" t="s">
        <v>11955</v>
      </c>
      <c r="I5987" s="11" t="s">
        <v>15999</v>
      </c>
      <c r="J5987" s="11">
        <v>17</v>
      </c>
    </row>
    <row r="5988" spans="1:10">
      <c r="A5988" s="11" t="s">
        <v>15986</v>
      </c>
      <c r="B5988" s="11" t="s">
        <v>5662</v>
      </c>
      <c r="C5988" s="11" t="s">
        <v>20678</v>
      </c>
      <c r="D5988" s="11" t="s">
        <v>16454</v>
      </c>
      <c r="E5988" s="11" t="s">
        <v>368</v>
      </c>
      <c r="F5988" s="11" t="s">
        <v>17200</v>
      </c>
      <c r="G5988" s="11" t="s">
        <v>16003</v>
      </c>
      <c r="H5988" s="11" t="s">
        <v>16035</v>
      </c>
      <c r="I5988" s="11" t="s">
        <v>15992</v>
      </c>
      <c r="J5988" s="11">
        <v>17</v>
      </c>
    </row>
    <row r="5989" spans="1:10">
      <c r="A5989" s="11" t="s">
        <v>15986</v>
      </c>
      <c r="B5989" s="11" t="s">
        <v>10450</v>
      </c>
      <c r="C5989" s="11" t="s">
        <v>20678</v>
      </c>
      <c r="D5989" s="11" t="s">
        <v>16707</v>
      </c>
      <c r="E5989" s="11" t="s">
        <v>16226</v>
      </c>
      <c r="F5989" s="11" t="s">
        <v>16720</v>
      </c>
      <c r="G5989" s="11" t="s">
        <v>15997</v>
      </c>
      <c r="H5989" s="11" t="s">
        <v>16008</v>
      </c>
      <c r="I5989" s="11" t="s">
        <v>15992</v>
      </c>
      <c r="J5989" s="11">
        <v>17</v>
      </c>
    </row>
    <row r="5990" spans="1:10">
      <c r="A5990" s="11" t="s">
        <v>16004</v>
      </c>
      <c r="B5990" s="11" t="s">
        <v>11141</v>
      </c>
      <c r="C5990" s="11" t="s">
        <v>20678</v>
      </c>
      <c r="D5990" s="11" t="s">
        <v>17400</v>
      </c>
      <c r="E5990" s="11" t="s">
        <v>18944</v>
      </c>
      <c r="F5990" s="11" t="s">
        <v>17150</v>
      </c>
      <c r="G5990" s="11" t="s">
        <v>15997</v>
      </c>
      <c r="H5990" s="11" t="s">
        <v>15991</v>
      </c>
      <c r="I5990" s="11" t="s">
        <v>15999</v>
      </c>
      <c r="J5990" s="11">
        <v>17</v>
      </c>
    </row>
    <row r="5991" spans="1:10">
      <c r="A5991" s="11" t="s">
        <v>16014</v>
      </c>
      <c r="B5991" s="11" t="s">
        <v>15319</v>
      </c>
      <c r="C5991" s="11" t="s">
        <v>20678</v>
      </c>
      <c r="D5991" s="11" t="s">
        <v>17786</v>
      </c>
      <c r="E5991" s="11" t="s">
        <v>11316</v>
      </c>
      <c r="F5991" s="11" t="s">
        <v>19166</v>
      </c>
      <c r="G5991" s="11" t="s">
        <v>15990</v>
      </c>
      <c r="H5991" s="11" t="s">
        <v>18912</v>
      </c>
      <c r="I5991" s="11" t="s">
        <v>16036</v>
      </c>
      <c r="J5991" s="11">
        <v>17</v>
      </c>
    </row>
    <row r="5992" spans="1:10">
      <c r="A5992" s="11" t="s">
        <v>16004</v>
      </c>
      <c r="B5992" s="11" t="s">
        <v>5662</v>
      </c>
      <c r="C5992" s="11" t="s">
        <v>20678</v>
      </c>
      <c r="D5992" s="11" t="s">
        <v>17942</v>
      </c>
      <c r="E5992" s="11" t="s">
        <v>17534</v>
      </c>
      <c r="F5992" s="11" t="s">
        <v>16558</v>
      </c>
      <c r="G5992" s="11" t="s">
        <v>15997</v>
      </c>
      <c r="H5992" s="11" t="s">
        <v>847</v>
      </c>
      <c r="I5992" s="11" t="s">
        <v>15999</v>
      </c>
      <c r="J5992" s="11">
        <v>17</v>
      </c>
    </row>
    <row r="5993" spans="1:10">
      <c r="A5993" s="11" t="s">
        <v>16004</v>
      </c>
      <c r="B5993" s="11" t="s">
        <v>562</v>
      </c>
      <c r="C5993" s="11" t="s">
        <v>20678</v>
      </c>
      <c r="D5993" s="11" t="s">
        <v>17942</v>
      </c>
      <c r="E5993" s="11" t="s">
        <v>16043</v>
      </c>
      <c r="F5993" s="11" t="s">
        <v>17090</v>
      </c>
      <c r="G5993" s="11" t="s">
        <v>15997</v>
      </c>
      <c r="H5993" s="11" t="s">
        <v>11963</v>
      </c>
      <c r="I5993" s="11" t="s">
        <v>16192</v>
      </c>
      <c r="J5993" s="11">
        <v>17</v>
      </c>
    </row>
    <row r="5994" spans="1:10">
      <c r="A5994" s="11" t="s">
        <v>16004</v>
      </c>
      <c r="B5994" s="11" t="s">
        <v>11136</v>
      </c>
      <c r="C5994" s="11" t="s">
        <v>20678</v>
      </c>
      <c r="D5994" s="11" t="s">
        <v>17225</v>
      </c>
      <c r="E5994" s="11" t="s">
        <v>4246</v>
      </c>
      <c r="F5994" s="11" t="s">
        <v>16440</v>
      </c>
      <c r="G5994" s="11" t="s">
        <v>15990</v>
      </c>
      <c r="H5994" s="11" t="s">
        <v>11963</v>
      </c>
      <c r="I5994" s="11" t="s">
        <v>16057</v>
      </c>
      <c r="J5994" s="11">
        <v>17</v>
      </c>
    </row>
    <row r="5995" spans="1:10">
      <c r="A5995" s="11" t="s">
        <v>15993</v>
      </c>
      <c r="B5995" s="11" t="s">
        <v>12809</v>
      </c>
      <c r="C5995" s="11" t="s">
        <v>20678</v>
      </c>
      <c r="D5995" s="11" t="s">
        <v>16722</v>
      </c>
      <c r="E5995" s="11" t="s">
        <v>16055</v>
      </c>
      <c r="F5995" s="11" t="s">
        <v>16022</v>
      </c>
      <c r="G5995" s="11" t="s">
        <v>15997</v>
      </c>
      <c r="H5995" s="11" t="s">
        <v>16026</v>
      </c>
      <c r="I5995" s="11" t="s">
        <v>16128</v>
      </c>
      <c r="J5995" s="11">
        <v>16</v>
      </c>
    </row>
    <row r="5996" spans="1:10">
      <c r="A5996" s="11" t="s">
        <v>16004</v>
      </c>
      <c r="B5996" s="11" t="s">
        <v>17921</v>
      </c>
      <c r="C5996" s="11" t="s">
        <v>20678</v>
      </c>
      <c r="D5996" s="11" t="s">
        <v>16465</v>
      </c>
      <c r="E5996" s="11" t="s">
        <v>4246</v>
      </c>
      <c r="F5996" s="11" t="s">
        <v>16638</v>
      </c>
      <c r="G5996" s="11" t="s">
        <v>15990</v>
      </c>
      <c r="H5996" s="11" t="s">
        <v>11141</v>
      </c>
      <c r="I5996" s="11" t="s">
        <v>16019</v>
      </c>
      <c r="J5996" s="11">
        <v>16</v>
      </c>
    </row>
    <row r="5997" spans="1:10">
      <c r="A5997" s="11" t="s">
        <v>16004</v>
      </c>
      <c r="B5997" s="11" t="s">
        <v>20682</v>
      </c>
      <c r="C5997" s="11" t="s">
        <v>20678</v>
      </c>
      <c r="D5997" s="11" t="s">
        <v>16465</v>
      </c>
      <c r="E5997" s="11" t="s">
        <v>4246</v>
      </c>
      <c r="F5997" s="11" t="s">
        <v>16249</v>
      </c>
      <c r="G5997" s="11" t="s">
        <v>15990</v>
      </c>
      <c r="H5997" s="11" t="s">
        <v>16089</v>
      </c>
      <c r="I5997" s="11" t="s">
        <v>16057</v>
      </c>
      <c r="J5997" s="11">
        <v>16</v>
      </c>
    </row>
    <row r="5998" spans="1:10">
      <c r="A5998" s="11" t="s">
        <v>15986</v>
      </c>
      <c r="B5998" s="11" t="s">
        <v>18664</v>
      </c>
      <c r="C5998" s="11" t="s">
        <v>20678</v>
      </c>
      <c r="D5998" s="11" t="s">
        <v>17644</v>
      </c>
      <c r="E5998" s="11" t="s">
        <v>20683</v>
      </c>
      <c r="F5998" s="11" t="s">
        <v>18671</v>
      </c>
      <c r="G5998" s="11" t="s">
        <v>16003</v>
      </c>
      <c r="H5998" s="11" t="s">
        <v>15991</v>
      </c>
      <c r="I5998" s="11" t="s">
        <v>15999</v>
      </c>
      <c r="J5998" s="11">
        <v>16</v>
      </c>
    </row>
    <row r="5999" spans="1:10">
      <c r="A5999" s="11" t="s">
        <v>16004</v>
      </c>
      <c r="B5999" s="11" t="s">
        <v>14615</v>
      </c>
      <c r="C5999" s="11" t="s">
        <v>20678</v>
      </c>
      <c r="D5999" s="11" t="s">
        <v>16472</v>
      </c>
      <c r="E5999" s="11" t="s">
        <v>16006</v>
      </c>
      <c r="F5999" s="11" t="s">
        <v>16721</v>
      </c>
      <c r="G5999" s="11" t="s">
        <v>15997</v>
      </c>
      <c r="H5999" s="11" t="s">
        <v>11963</v>
      </c>
      <c r="I5999" s="11" t="s">
        <v>16611</v>
      </c>
      <c r="J5999" s="11">
        <v>16</v>
      </c>
    </row>
    <row r="6000" spans="1:10">
      <c r="A6000" s="11" t="s">
        <v>16014</v>
      </c>
      <c r="B6000" s="11" t="s">
        <v>13272</v>
      </c>
      <c r="C6000" s="11" t="s">
        <v>20678</v>
      </c>
      <c r="D6000" s="11" t="s">
        <v>17948</v>
      </c>
      <c r="E6000" s="11" t="s">
        <v>4246</v>
      </c>
      <c r="F6000" s="11" t="s">
        <v>18876</v>
      </c>
      <c r="G6000" s="11" t="s">
        <v>15990</v>
      </c>
      <c r="H6000" s="11" t="s">
        <v>16123</v>
      </c>
      <c r="I6000" s="11" t="s">
        <v>15999</v>
      </c>
      <c r="J6000" s="11">
        <v>16</v>
      </c>
    </row>
    <row r="6001" spans="1:10">
      <c r="A6001" s="11" t="s">
        <v>16004</v>
      </c>
      <c r="B6001" s="11" t="s">
        <v>5662</v>
      </c>
      <c r="C6001" s="11" t="s">
        <v>20678</v>
      </c>
      <c r="D6001" s="11" t="s">
        <v>17237</v>
      </c>
      <c r="E6001" s="11" t="s">
        <v>11316</v>
      </c>
      <c r="F6001" s="11" t="s">
        <v>16120</v>
      </c>
      <c r="G6001" s="11" t="s">
        <v>15990</v>
      </c>
      <c r="H6001" s="11" t="s">
        <v>847</v>
      </c>
      <c r="I6001" s="11" t="s">
        <v>15999</v>
      </c>
      <c r="J6001" s="11">
        <v>16</v>
      </c>
    </row>
    <row r="6002" spans="1:10">
      <c r="A6002" s="11" t="s">
        <v>15986</v>
      </c>
      <c r="B6002" s="11" t="s">
        <v>17348</v>
      </c>
      <c r="C6002" s="11" t="s">
        <v>20678</v>
      </c>
      <c r="D6002" s="11" t="s">
        <v>16063</v>
      </c>
      <c r="E6002" s="11" t="s">
        <v>16110</v>
      </c>
      <c r="F6002" s="11" t="s">
        <v>17349</v>
      </c>
      <c r="G6002" s="11" t="s">
        <v>15997</v>
      </c>
      <c r="H6002" s="11" t="s">
        <v>11136</v>
      </c>
      <c r="I6002" s="11" t="s">
        <v>15999</v>
      </c>
      <c r="J6002" s="11">
        <v>16</v>
      </c>
    </row>
    <row r="6003" spans="1:10">
      <c r="A6003" s="11" t="s">
        <v>16004</v>
      </c>
      <c r="B6003" s="11" t="s">
        <v>20684</v>
      </c>
      <c r="C6003" s="11" t="s">
        <v>20678</v>
      </c>
      <c r="D6003" s="11" t="s">
        <v>16483</v>
      </c>
      <c r="E6003" s="11" t="s">
        <v>4246</v>
      </c>
      <c r="F6003" s="11" t="s">
        <v>17153</v>
      </c>
      <c r="G6003" s="11" t="s">
        <v>16003</v>
      </c>
      <c r="H6003" s="11" t="s">
        <v>11141</v>
      </c>
      <c r="I6003" s="11" t="s">
        <v>15999</v>
      </c>
      <c r="J6003" s="11">
        <v>16</v>
      </c>
    </row>
    <row r="6004" spans="1:10">
      <c r="A6004" s="11" t="s">
        <v>15993</v>
      </c>
      <c r="B6004" s="11" t="s">
        <v>15137</v>
      </c>
      <c r="C6004" s="11" t="s">
        <v>20678</v>
      </c>
      <c r="D6004" s="11" t="s">
        <v>17087</v>
      </c>
      <c r="E6004" s="11" t="s">
        <v>4246</v>
      </c>
      <c r="F6004" s="11" t="s">
        <v>16260</v>
      </c>
      <c r="G6004" s="11" t="s">
        <v>16003</v>
      </c>
      <c r="H6004" s="11" t="s">
        <v>12219</v>
      </c>
      <c r="I6004" s="11" t="s">
        <v>15999</v>
      </c>
      <c r="J6004" s="11">
        <v>16</v>
      </c>
    </row>
    <row r="6005" spans="1:10">
      <c r="A6005" s="11" t="s">
        <v>15986</v>
      </c>
      <c r="B6005" s="11" t="s">
        <v>15314</v>
      </c>
      <c r="C6005" s="11" t="s">
        <v>20678</v>
      </c>
      <c r="D6005" s="11" t="s">
        <v>18339</v>
      </c>
      <c r="E6005" s="11" t="s">
        <v>11118</v>
      </c>
      <c r="F6005" s="11" t="s">
        <v>17239</v>
      </c>
      <c r="G6005" s="11" t="s">
        <v>15990</v>
      </c>
      <c r="H6005" s="11" t="s">
        <v>11136</v>
      </c>
      <c r="I6005" s="11" t="s">
        <v>16036</v>
      </c>
      <c r="J6005" s="11">
        <v>15</v>
      </c>
    </row>
    <row r="6006" spans="1:10">
      <c r="A6006" s="11" t="s">
        <v>16004</v>
      </c>
      <c r="B6006" s="11" t="s">
        <v>14017</v>
      </c>
      <c r="C6006" s="11" t="s">
        <v>20678</v>
      </c>
      <c r="D6006" s="11" t="s">
        <v>17570</v>
      </c>
      <c r="E6006" s="11" t="s">
        <v>20685</v>
      </c>
      <c r="F6006" s="11" t="s">
        <v>16709</v>
      </c>
      <c r="G6006" s="11" t="s">
        <v>15997</v>
      </c>
      <c r="H6006" s="11" t="s">
        <v>847</v>
      </c>
      <c r="I6006" s="11" t="s">
        <v>15999</v>
      </c>
      <c r="J6006" s="11">
        <v>15</v>
      </c>
    </row>
    <row r="6007" spans="1:10">
      <c r="A6007" s="11" t="s">
        <v>15993</v>
      </c>
      <c r="B6007" s="11" t="s">
        <v>18549</v>
      </c>
      <c r="C6007" s="11" t="s">
        <v>20678</v>
      </c>
      <c r="D6007" s="11" t="s">
        <v>17570</v>
      </c>
      <c r="E6007" s="11" t="s">
        <v>17463</v>
      </c>
      <c r="F6007" s="11" t="s">
        <v>16300</v>
      </c>
      <c r="G6007" s="11" t="s">
        <v>15997</v>
      </c>
      <c r="H6007" s="11" t="s">
        <v>16031</v>
      </c>
      <c r="I6007" s="11" t="s">
        <v>15999</v>
      </c>
      <c r="J6007" s="11">
        <v>15</v>
      </c>
    </row>
    <row r="6008" spans="1:10">
      <c r="A6008" s="11" t="s">
        <v>15993</v>
      </c>
      <c r="B6008" s="11" t="s">
        <v>20686</v>
      </c>
      <c r="C6008" s="11" t="s">
        <v>20678</v>
      </c>
      <c r="D6008" s="11" t="s">
        <v>16112</v>
      </c>
      <c r="E6008" s="11" t="s">
        <v>20687</v>
      </c>
      <c r="F6008" s="11" t="s">
        <v>16984</v>
      </c>
      <c r="G6008" s="11" t="s">
        <v>15997</v>
      </c>
      <c r="H6008" s="11" t="s">
        <v>16074</v>
      </c>
      <c r="I6008" s="11" t="s">
        <v>16057</v>
      </c>
      <c r="J6008" s="11">
        <v>15</v>
      </c>
    </row>
    <row r="6009" spans="1:10">
      <c r="A6009" s="11" t="s">
        <v>16004</v>
      </c>
      <c r="B6009" s="11" t="s">
        <v>18408</v>
      </c>
      <c r="C6009" s="11" t="s">
        <v>20678</v>
      </c>
      <c r="D6009" s="11" t="s">
        <v>16495</v>
      </c>
      <c r="E6009" s="11" t="s">
        <v>928</v>
      </c>
      <c r="F6009" s="11" t="s">
        <v>17618</v>
      </c>
      <c r="G6009" s="11" t="s">
        <v>16067</v>
      </c>
      <c r="H6009" s="11" t="s">
        <v>16089</v>
      </c>
      <c r="I6009" s="11" t="s">
        <v>16057</v>
      </c>
      <c r="J6009" s="11">
        <v>15</v>
      </c>
    </row>
    <row r="6010" spans="1:10">
      <c r="A6010" s="11" t="s">
        <v>15993</v>
      </c>
      <c r="B6010" s="11" t="s">
        <v>13261</v>
      </c>
      <c r="C6010" s="11" t="s">
        <v>20678</v>
      </c>
      <c r="D6010" s="11" t="s">
        <v>16950</v>
      </c>
      <c r="E6010" s="11" t="s">
        <v>20688</v>
      </c>
      <c r="F6010" s="11" t="s">
        <v>19286</v>
      </c>
      <c r="G6010" s="11" t="s">
        <v>16003</v>
      </c>
      <c r="H6010" s="11" t="s">
        <v>16084</v>
      </c>
      <c r="I6010" s="11" t="s">
        <v>16049</v>
      </c>
      <c r="J6010" s="11">
        <v>15</v>
      </c>
    </row>
    <row r="6011" spans="1:10">
      <c r="A6011" s="11" t="s">
        <v>16004</v>
      </c>
      <c r="B6011" s="11" t="s">
        <v>5662</v>
      </c>
      <c r="C6011" s="11" t="s">
        <v>20678</v>
      </c>
      <c r="D6011" s="11" t="s">
        <v>16950</v>
      </c>
      <c r="E6011" s="11" t="s">
        <v>58</v>
      </c>
      <c r="F6011" s="11" t="s">
        <v>17118</v>
      </c>
      <c r="G6011" s="11" t="s">
        <v>16067</v>
      </c>
      <c r="H6011" s="11" t="s">
        <v>16089</v>
      </c>
      <c r="I6011" s="11" t="s">
        <v>15999</v>
      </c>
      <c r="J6011" s="11">
        <v>15</v>
      </c>
    </row>
    <row r="6012" spans="1:10">
      <c r="A6012" s="11" t="s">
        <v>16004</v>
      </c>
      <c r="B6012" s="11" t="s">
        <v>11906</v>
      </c>
      <c r="C6012" s="11" t="s">
        <v>20678</v>
      </c>
      <c r="D6012" s="11" t="s">
        <v>16950</v>
      </c>
      <c r="E6012" s="11" t="s">
        <v>4246</v>
      </c>
      <c r="F6012" s="11" t="s">
        <v>16227</v>
      </c>
      <c r="G6012" s="11" t="s">
        <v>15990</v>
      </c>
      <c r="H6012" s="11" t="s">
        <v>11963</v>
      </c>
      <c r="I6012" s="11" t="s">
        <v>15999</v>
      </c>
      <c r="J6012" s="11">
        <v>15</v>
      </c>
    </row>
    <row r="6013" spans="1:10">
      <c r="A6013" s="11" t="s">
        <v>16014</v>
      </c>
      <c r="B6013" s="11" t="s">
        <v>13996</v>
      </c>
      <c r="C6013" s="11" t="s">
        <v>20678</v>
      </c>
      <c r="D6013" s="11" t="s">
        <v>16125</v>
      </c>
      <c r="E6013" s="11" t="s">
        <v>16006</v>
      </c>
      <c r="F6013" s="11" t="s">
        <v>18911</v>
      </c>
      <c r="G6013" s="11" t="s">
        <v>15997</v>
      </c>
      <c r="H6013" s="11" t="s">
        <v>18912</v>
      </c>
      <c r="I6013" s="11" t="s">
        <v>16611</v>
      </c>
      <c r="J6013" s="11">
        <v>15</v>
      </c>
    </row>
    <row r="6014" spans="1:10">
      <c r="A6014" s="11" t="s">
        <v>15993</v>
      </c>
      <c r="B6014" s="11" t="s">
        <v>11136</v>
      </c>
      <c r="C6014" s="11" t="s">
        <v>20678</v>
      </c>
      <c r="D6014" s="11" t="s">
        <v>17102</v>
      </c>
      <c r="E6014" s="11" t="s">
        <v>132</v>
      </c>
      <c r="F6014" s="11" t="s">
        <v>16608</v>
      </c>
      <c r="G6014" s="11" t="s">
        <v>16003</v>
      </c>
      <c r="H6014" s="11" t="s">
        <v>15998</v>
      </c>
      <c r="I6014" s="11" t="s">
        <v>18194</v>
      </c>
      <c r="J6014" s="11">
        <v>15</v>
      </c>
    </row>
    <row r="6015" spans="1:10">
      <c r="A6015" s="11" t="s">
        <v>15993</v>
      </c>
      <c r="B6015" s="11" t="s">
        <v>20689</v>
      </c>
      <c r="C6015" s="11" t="s">
        <v>20678</v>
      </c>
      <c r="D6015" s="11" t="s">
        <v>16754</v>
      </c>
      <c r="E6015" s="11" t="s">
        <v>16253</v>
      </c>
      <c r="F6015" s="11" t="s">
        <v>16174</v>
      </c>
      <c r="G6015" s="11" t="s">
        <v>15997</v>
      </c>
      <c r="H6015" s="11" t="s">
        <v>12219</v>
      </c>
      <c r="I6015" s="11" t="s">
        <v>16049</v>
      </c>
      <c r="J6015" s="11">
        <v>15</v>
      </c>
    </row>
    <row r="6016" spans="1:10">
      <c r="A6016" s="11" t="s">
        <v>15993</v>
      </c>
      <c r="B6016" s="11" t="s">
        <v>11181</v>
      </c>
      <c r="C6016" s="11" t="s">
        <v>20678</v>
      </c>
      <c r="D6016" s="11" t="s">
        <v>18033</v>
      </c>
      <c r="E6016" s="11" t="s">
        <v>622</v>
      </c>
      <c r="F6016" s="11" t="s">
        <v>16104</v>
      </c>
      <c r="G6016" s="11" t="s">
        <v>15997</v>
      </c>
      <c r="H6016" s="11" t="s">
        <v>16031</v>
      </c>
      <c r="I6016" s="11" t="s">
        <v>15999</v>
      </c>
      <c r="J6016" s="11">
        <v>15</v>
      </c>
    </row>
    <row r="6017" spans="1:10">
      <c r="A6017" s="11" t="s">
        <v>16004</v>
      </c>
      <c r="B6017" s="11" t="s">
        <v>20232</v>
      </c>
      <c r="C6017" s="11" t="s">
        <v>20678</v>
      </c>
      <c r="D6017" s="11" t="s">
        <v>17106</v>
      </c>
      <c r="E6017" s="11" t="s">
        <v>16110</v>
      </c>
      <c r="F6017" s="11" t="s">
        <v>16523</v>
      </c>
      <c r="G6017" s="11" t="s">
        <v>15997</v>
      </c>
      <c r="H6017" s="11" t="s">
        <v>16089</v>
      </c>
      <c r="I6017" s="11" t="s">
        <v>15999</v>
      </c>
      <c r="J6017" s="11">
        <v>15</v>
      </c>
    </row>
    <row r="6018" spans="1:10">
      <c r="A6018" s="11" t="s">
        <v>16004</v>
      </c>
      <c r="B6018" s="11" t="s">
        <v>20690</v>
      </c>
      <c r="C6018" s="11" t="s">
        <v>20678</v>
      </c>
      <c r="D6018" s="11" t="s">
        <v>16137</v>
      </c>
      <c r="E6018" s="11" t="s">
        <v>16059</v>
      </c>
      <c r="F6018" s="11" t="s">
        <v>16117</v>
      </c>
      <c r="G6018" s="11" t="s">
        <v>15997</v>
      </c>
      <c r="H6018" s="11" t="s">
        <v>11141</v>
      </c>
      <c r="I6018" s="11" t="s">
        <v>15999</v>
      </c>
      <c r="J6018" s="11">
        <v>15</v>
      </c>
    </row>
    <row r="6019" spans="1:10">
      <c r="A6019" s="11" t="s">
        <v>15993</v>
      </c>
      <c r="B6019" s="11" t="s">
        <v>3305</v>
      </c>
      <c r="C6019" s="11" t="s">
        <v>20678</v>
      </c>
      <c r="D6019" s="11" t="s">
        <v>16137</v>
      </c>
      <c r="E6019" s="11" t="s">
        <v>17356</v>
      </c>
      <c r="F6019" s="11" t="s">
        <v>18721</v>
      </c>
      <c r="G6019" s="11" t="s">
        <v>15997</v>
      </c>
      <c r="H6019" s="11" t="s">
        <v>11141</v>
      </c>
      <c r="I6019" s="11" t="s">
        <v>16049</v>
      </c>
      <c r="J6019" s="11">
        <v>15</v>
      </c>
    </row>
    <row r="6020" spans="1:10">
      <c r="A6020" s="11" t="s">
        <v>15986</v>
      </c>
      <c r="B6020" s="11" t="s">
        <v>11339</v>
      </c>
      <c r="C6020" s="11" t="s">
        <v>20678</v>
      </c>
      <c r="D6020" s="11" t="s">
        <v>16143</v>
      </c>
      <c r="E6020" s="11" t="s">
        <v>11118</v>
      </c>
      <c r="F6020" s="11" t="s">
        <v>16567</v>
      </c>
      <c r="G6020" s="11" t="s">
        <v>15990</v>
      </c>
      <c r="H6020" s="11" t="s">
        <v>16008</v>
      </c>
      <c r="I6020" s="11" t="s">
        <v>16192</v>
      </c>
      <c r="J6020" s="11">
        <v>15</v>
      </c>
    </row>
    <row r="6021" spans="1:10">
      <c r="A6021" s="11" t="s">
        <v>16014</v>
      </c>
      <c r="B6021" s="11" t="s">
        <v>18646</v>
      </c>
      <c r="C6021" s="11" t="s">
        <v>20678</v>
      </c>
      <c r="D6021" s="11" t="s">
        <v>16516</v>
      </c>
      <c r="E6021" s="11" t="s">
        <v>18994</v>
      </c>
      <c r="F6021" s="11" t="s">
        <v>18647</v>
      </c>
      <c r="G6021" s="11" t="s">
        <v>15997</v>
      </c>
      <c r="H6021" s="11" t="s">
        <v>16023</v>
      </c>
      <c r="I6021" s="11" t="s">
        <v>16094</v>
      </c>
      <c r="J6021" s="11">
        <v>15</v>
      </c>
    </row>
    <row r="6022" spans="1:10">
      <c r="A6022" s="11" t="s">
        <v>15993</v>
      </c>
      <c r="B6022" s="11" t="s">
        <v>13059</v>
      </c>
      <c r="C6022" s="11" t="s">
        <v>20678</v>
      </c>
      <c r="D6022" s="11" t="s">
        <v>16767</v>
      </c>
      <c r="E6022" s="11" t="s">
        <v>4246</v>
      </c>
      <c r="F6022" s="11" t="s">
        <v>16984</v>
      </c>
      <c r="G6022" s="11" t="s">
        <v>16003</v>
      </c>
      <c r="H6022" s="11" t="s">
        <v>16074</v>
      </c>
      <c r="I6022" s="11" t="s">
        <v>16128</v>
      </c>
      <c r="J6022" s="11">
        <v>15</v>
      </c>
    </row>
    <row r="6023" spans="1:10">
      <c r="A6023" s="11" t="s">
        <v>16004</v>
      </c>
      <c r="B6023" s="11" t="s">
        <v>11439</v>
      </c>
      <c r="C6023" s="11" t="s">
        <v>20678</v>
      </c>
      <c r="D6023" s="11" t="s">
        <v>17456</v>
      </c>
      <c r="E6023" s="11" t="s">
        <v>4246</v>
      </c>
      <c r="F6023" s="11" t="s">
        <v>16341</v>
      </c>
      <c r="G6023" s="11" t="s">
        <v>15990</v>
      </c>
      <c r="H6023" s="11" t="s">
        <v>16089</v>
      </c>
      <c r="I6023" s="11" t="s">
        <v>15999</v>
      </c>
      <c r="J6023" s="11">
        <v>14</v>
      </c>
    </row>
    <row r="6024" spans="1:10">
      <c r="A6024" s="11" t="s">
        <v>15993</v>
      </c>
      <c r="B6024" s="11" t="s">
        <v>562</v>
      </c>
      <c r="C6024" s="11" t="s">
        <v>20678</v>
      </c>
      <c r="D6024" s="11" t="s">
        <v>16771</v>
      </c>
      <c r="E6024" s="11" t="s">
        <v>16059</v>
      </c>
      <c r="F6024" s="11" t="s">
        <v>16563</v>
      </c>
      <c r="G6024" s="11" t="s">
        <v>15997</v>
      </c>
      <c r="H6024" s="11" t="s">
        <v>16031</v>
      </c>
      <c r="I6024" s="11" t="s">
        <v>15999</v>
      </c>
      <c r="J6024" s="11">
        <v>14</v>
      </c>
    </row>
    <row r="6025" spans="1:10">
      <c r="A6025" s="11" t="s">
        <v>15993</v>
      </c>
      <c r="B6025" s="11" t="s">
        <v>11350</v>
      </c>
      <c r="C6025" s="11" t="s">
        <v>20678</v>
      </c>
      <c r="D6025" s="11" t="s">
        <v>16175</v>
      </c>
      <c r="E6025" s="11" t="s">
        <v>16012</v>
      </c>
      <c r="F6025" s="11" t="s">
        <v>17247</v>
      </c>
      <c r="G6025" s="11" t="s">
        <v>15997</v>
      </c>
      <c r="H6025" s="11" t="s">
        <v>16074</v>
      </c>
      <c r="I6025" s="11" t="s">
        <v>16049</v>
      </c>
      <c r="J6025" s="11">
        <v>14</v>
      </c>
    </row>
    <row r="6026" spans="1:10">
      <c r="A6026" s="11" t="s">
        <v>15993</v>
      </c>
      <c r="B6026" s="11" t="s">
        <v>7998</v>
      </c>
      <c r="C6026" s="11" t="s">
        <v>20678</v>
      </c>
      <c r="D6026" s="11" t="s">
        <v>16175</v>
      </c>
      <c r="E6026" s="11" t="s">
        <v>18957</v>
      </c>
      <c r="F6026" s="11" t="s">
        <v>16596</v>
      </c>
      <c r="G6026" s="11" t="s">
        <v>15997</v>
      </c>
      <c r="H6026" s="11" t="s">
        <v>16074</v>
      </c>
      <c r="I6026" s="11" t="s">
        <v>16019</v>
      </c>
      <c r="J6026" s="11">
        <v>14</v>
      </c>
    </row>
    <row r="6027" spans="1:10">
      <c r="A6027" s="11" t="s">
        <v>15993</v>
      </c>
      <c r="B6027" s="11" t="s">
        <v>3305</v>
      </c>
      <c r="C6027" s="11" t="s">
        <v>20678</v>
      </c>
      <c r="D6027" s="11" t="s">
        <v>17277</v>
      </c>
      <c r="E6027" s="11" t="s">
        <v>16059</v>
      </c>
      <c r="F6027" s="11" t="s">
        <v>18738</v>
      </c>
      <c r="G6027" s="11" t="s">
        <v>15997</v>
      </c>
      <c r="H6027" s="11" t="s">
        <v>16026</v>
      </c>
      <c r="I6027" s="11" t="s">
        <v>15999</v>
      </c>
      <c r="J6027" s="11">
        <v>14</v>
      </c>
    </row>
    <row r="6028" spans="1:10">
      <c r="A6028" s="11" t="s">
        <v>16014</v>
      </c>
      <c r="B6028" s="11" t="s">
        <v>20691</v>
      </c>
      <c r="C6028" s="11" t="s">
        <v>20678</v>
      </c>
      <c r="D6028" s="11" t="s">
        <v>16786</v>
      </c>
      <c r="E6028" s="11" t="s">
        <v>368</v>
      </c>
      <c r="F6028" s="11" t="s">
        <v>19755</v>
      </c>
      <c r="G6028" s="11" t="s">
        <v>15990</v>
      </c>
      <c r="H6028" s="11" t="s">
        <v>12704</v>
      </c>
      <c r="I6028" s="11" t="s">
        <v>20692</v>
      </c>
      <c r="J6028" s="11">
        <v>14</v>
      </c>
    </row>
    <row r="6029" spans="1:10">
      <c r="A6029" s="11" t="s">
        <v>16004</v>
      </c>
      <c r="B6029" s="11" t="s">
        <v>16503</v>
      </c>
      <c r="C6029" s="11" t="s">
        <v>20678</v>
      </c>
      <c r="D6029" s="11" t="s">
        <v>17283</v>
      </c>
      <c r="E6029" s="11" t="s">
        <v>20303</v>
      </c>
      <c r="F6029" s="11" t="s">
        <v>16120</v>
      </c>
      <c r="G6029" s="11" t="s">
        <v>16181</v>
      </c>
      <c r="H6029" s="11" t="s">
        <v>847</v>
      </c>
      <c r="I6029" s="11" t="s">
        <v>16505</v>
      </c>
      <c r="J6029" s="11">
        <v>14</v>
      </c>
    </row>
    <row r="6030" spans="1:10">
      <c r="A6030" s="11" t="s">
        <v>15993</v>
      </c>
      <c r="B6030" s="11" t="s">
        <v>20693</v>
      </c>
      <c r="C6030" s="11" t="s">
        <v>20678</v>
      </c>
      <c r="D6030" s="11" t="s">
        <v>17842</v>
      </c>
      <c r="E6030" s="11" t="s">
        <v>16373</v>
      </c>
      <c r="F6030" s="11" t="s">
        <v>17728</v>
      </c>
      <c r="G6030" s="11" t="s">
        <v>15997</v>
      </c>
      <c r="H6030" s="11" t="s">
        <v>15998</v>
      </c>
      <c r="I6030" s="11" t="s">
        <v>16049</v>
      </c>
      <c r="J6030" s="11">
        <v>14</v>
      </c>
    </row>
    <row r="6031" spans="1:10">
      <c r="A6031" s="11" t="s">
        <v>16004</v>
      </c>
      <c r="B6031" s="11" t="s">
        <v>20694</v>
      </c>
      <c r="C6031" s="11" t="s">
        <v>20678</v>
      </c>
      <c r="D6031" s="11" t="s">
        <v>16801</v>
      </c>
      <c r="E6031" s="11" t="s">
        <v>16087</v>
      </c>
      <c r="F6031" s="11" t="s">
        <v>19089</v>
      </c>
      <c r="G6031" s="11" t="s">
        <v>15997</v>
      </c>
      <c r="H6031" s="11" t="s">
        <v>847</v>
      </c>
      <c r="I6031" s="11" t="s">
        <v>16019</v>
      </c>
      <c r="J6031" s="11">
        <v>13</v>
      </c>
    </row>
    <row r="6032" spans="1:10">
      <c r="A6032" s="11" t="s">
        <v>16004</v>
      </c>
      <c r="B6032" s="11" t="s">
        <v>12591</v>
      </c>
      <c r="C6032" s="11" t="s">
        <v>20678</v>
      </c>
      <c r="D6032" s="11" t="s">
        <v>16565</v>
      </c>
      <c r="E6032" s="11" t="s">
        <v>20695</v>
      </c>
      <c r="F6032" s="11" t="s">
        <v>17858</v>
      </c>
      <c r="G6032" s="11" t="s">
        <v>15997</v>
      </c>
      <c r="H6032" s="11" t="s">
        <v>11233</v>
      </c>
      <c r="I6032" s="11" t="s">
        <v>16094</v>
      </c>
      <c r="J6032" s="11">
        <v>13</v>
      </c>
    </row>
    <row r="6033" spans="1:10">
      <c r="A6033" s="11" t="s">
        <v>15993</v>
      </c>
      <c r="B6033" s="11" t="s">
        <v>11865</v>
      </c>
      <c r="C6033" s="11" t="s">
        <v>20678</v>
      </c>
      <c r="D6033" s="11" t="s">
        <v>16220</v>
      </c>
      <c r="E6033" s="11" t="s">
        <v>280</v>
      </c>
      <c r="F6033" s="11" t="s">
        <v>16304</v>
      </c>
      <c r="G6033" s="11" t="s">
        <v>16003</v>
      </c>
      <c r="H6033" s="11" t="s">
        <v>16084</v>
      </c>
      <c r="I6033" s="11" t="s">
        <v>15999</v>
      </c>
      <c r="J6033" s="11">
        <v>13</v>
      </c>
    </row>
    <row r="6034" spans="1:10">
      <c r="A6034" s="11" t="s">
        <v>15993</v>
      </c>
      <c r="B6034" s="11" t="s">
        <v>12522</v>
      </c>
      <c r="C6034" s="11" t="s">
        <v>20678</v>
      </c>
      <c r="D6034" s="11" t="s">
        <v>17298</v>
      </c>
      <c r="E6034" s="11" t="s">
        <v>16064</v>
      </c>
      <c r="F6034" s="11" t="s">
        <v>16285</v>
      </c>
      <c r="G6034" s="11" t="s">
        <v>15997</v>
      </c>
      <c r="H6034" s="11" t="s">
        <v>16074</v>
      </c>
      <c r="I6034" s="11" t="s">
        <v>16036</v>
      </c>
      <c r="J6034" s="11">
        <v>13</v>
      </c>
    </row>
    <row r="6035" spans="1:10">
      <c r="A6035" s="11" t="s">
        <v>15986</v>
      </c>
      <c r="B6035" s="11" t="s">
        <v>11452</v>
      </c>
      <c r="C6035" s="11" t="s">
        <v>20678</v>
      </c>
      <c r="D6035" s="11" t="s">
        <v>18100</v>
      </c>
      <c r="E6035" s="11" t="s">
        <v>20696</v>
      </c>
      <c r="F6035" s="11" t="s">
        <v>16044</v>
      </c>
      <c r="G6035" s="11" t="s">
        <v>16003</v>
      </c>
      <c r="H6035" s="11" t="s">
        <v>16008</v>
      </c>
      <c r="I6035" s="11" t="s">
        <v>16094</v>
      </c>
      <c r="J6035" s="11">
        <v>13</v>
      </c>
    </row>
    <row r="6036" spans="1:10">
      <c r="A6036" s="11" t="s">
        <v>15993</v>
      </c>
      <c r="B6036" s="11" t="s">
        <v>15321</v>
      </c>
      <c r="C6036" s="11" t="s">
        <v>20678</v>
      </c>
      <c r="D6036" s="11" t="s">
        <v>16571</v>
      </c>
      <c r="E6036" s="11" t="s">
        <v>368</v>
      </c>
      <c r="F6036" s="11" t="s">
        <v>16333</v>
      </c>
      <c r="G6036" s="11" t="s">
        <v>15990</v>
      </c>
      <c r="H6036" s="11" t="s">
        <v>16061</v>
      </c>
      <c r="I6036" s="11" t="s">
        <v>16128</v>
      </c>
      <c r="J6036" s="11">
        <v>13</v>
      </c>
    </row>
    <row r="6037" spans="1:10">
      <c r="A6037" s="11" t="s">
        <v>16004</v>
      </c>
      <c r="B6037" s="11" t="s">
        <v>20697</v>
      </c>
      <c r="C6037" s="11" t="s">
        <v>20678</v>
      </c>
      <c r="D6037" s="11" t="s">
        <v>17978</v>
      </c>
      <c r="E6037" s="11" t="s">
        <v>16134</v>
      </c>
      <c r="F6037" s="11" t="s">
        <v>16160</v>
      </c>
      <c r="G6037" s="11" t="s">
        <v>15997</v>
      </c>
      <c r="H6037" s="11" t="s">
        <v>16035</v>
      </c>
      <c r="I6037" s="11" t="s">
        <v>15999</v>
      </c>
      <c r="J6037" s="11">
        <v>13</v>
      </c>
    </row>
    <row r="6038" spans="1:10">
      <c r="A6038" s="11" t="s">
        <v>16004</v>
      </c>
      <c r="B6038" s="11" t="s">
        <v>562</v>
      </c>
      <c r="C6038" s="11" t="s">
        <v>20678</v>
      </c>
      <c r="D6038" s="11" t="s">
        <v>17302</v>
      </c>
      <c r="E6038" s="11" t="s">
        <v>16134</v>
      </c>
      <c r="F6038" s="11" t="s">
        <v>16908</v>
      </c>
      <c r="G6038" s="11" t="s">
        <v>15997</v>
      </c>
      <c r="H6038" s="11" t="s">
        <v>11233</v>
      </c>
      <c r="I6038" s="11" t="s">
        <v>15999</v>
      </c>
      <c r="J6038" s="11">
        <v>13</v>
      </c>
    </row>
    <row r="6039" spans="1:10">
      <c r="A6039" s="11" t="s">
        <v>16004</v>
      </c>
      <c r="B6039" s="11" t="s">
        <v>18871</v>
      </c>
      <c r="C6039" s="11" t="s">
        <v>20678</v>
      </c>
      <c r="D6039" s="11" t="s">
        <v>17302</v>
      </c>
      <c r="E6039" s="11" t="s">
        <v>20698</v>
      </c>
      <c r="F6039" s="11" t="s">
        <v>16596</v>
      </c>
      <c r="G6039" s="11" t="s">
        <v>15997</v>
      </c>
      <c r="H6039" s="11" t="s">
        <v>847</v>
      </c>
      <c r="I6039" s="11" t="s">
        <v>15999</v>
      </c>
      <c r="J6039" s="11">
        <v>13</v>
      </c>
    </row>
    <row r="6040" spans="1:10">
      <c r="A6040" s="11" t="s">
        <v>16004</v>
      </c>
      <c r="B6040" s="11" t="s">
        <v>5662</v>
      </c>
      <c r="C6040" s="11" t="s">
        <v>20678</v>
      </c>
      <c r="D6040" s="11" t="s">
        <v>17302</v>
      </c>
      <c r="E6040" s="11" t="s">
        <v>17662</v>
      </c>
      <c r="F6040" s="11" t="s">
        <v>16120</v>
      </c>
      <c r="G6040" s="11" t="s">
        <v>15997</v>
      </c>
      <c r="H6040" s="11" t="s">
        <v>847</v>
      </c>
      <c r="I6040" s="11" t="s">
        <v>16019</v>
      </c>
      <c r="J6040" s="11">
        <v>13</v>
      </c>
    </row>
    <row r="6041" spans="1:10">
      <c r="A6041" s="11" t="s">
        <v>16014</v>
      </c>
      <c r="B6041" s="11" t="s">
        <v>11339</v>
      </c>
      <c r="C6041" s="11" t="s">
        <v>20678</v>
      </c>
      <c r="D6041" s="11" t="s">
        <v>17859</v>
      </c>
      <c r="E6041" s="11" t="s">
        <v>16291</v>
      </c>
      <c r="F6041" s="11" t="s">
        <v>17096</v>
      </c>
      <c r="G6041" s="11" t="s">
        <v>16003</v>
      </c>
      <c r="H6041" s="11" t="s">
        <v>847</v>
      </c>
      <c r="I6041" s="11" t="s">
        <v>15999</v>
      </c>
      <c r="J6041" s="11">
        <v>13</v>
      </c>
    </row>
    <row r="6042" spans="1:10">
      <c r="A6042" s="11" t="s">
        <v>15993</v>
      </c>
      <c r="B6042" s="11" t="s">
        <v>18597</v>
      </c>
      <c r="C6042" s="11" t="s">
        <v>20678</v>
      </c>
      <c r="D6042" s="11" t="s">
        <v>16827</v>
      </c>
      <c r="E6042" s="11" t="s">
        <v>622</v>
      </c>
      <c r="F6042" s="11" t="s">
        <v>17132</v>
      </c>
      <c r="G6042" s="11" t="s">
        <v>15997</v>
      </c>
      <c r="H6042" s="11" t="s">
        <v>16026</v>
      </c>
      <c r="I6042" s="11" t="s">
        <v>15999</v>
      </c>
      <c r="J6042" s="11">
        <v>12</v>
      </c>
    </row>
    <row r="6043" spans="1:10">
      <c r="A6043" s="11" t="s">
        <v>15986</v>
      </c>
      <c r="B6043" s="11" t="s">
        <v>20699</v>
      </c>
      <c r="C6043" s="11" t="s">
        <v>20678</v>
      </c>
      <c r="D6043" s="11" t="s">
        <v>16265</v>
      </c>
      <c r="E6043" s="11" t="s">
        <v>435</v>
      </c>
      <c r="F6043" s="11" t="s">
        <v>16152</v>
      </c>
      <c r="G6043" s="11" t="s">
        <v>15997</v>
      </c>
      <c r="H6043" s="11" t="s">
        <v>12324</v>
      </c>
      <c r="I6043" s="11" t="s">
        <v>15999</v>
      </c>
      <c r="J6043" s="11">
        <v>12</v>
      </c>
    </row>
    <row r="6044" spans="1:10">
      <c r="A6044" s="11" t="s">
        <v>15993</v>
      </c>
      <c r="B6044" s="11" t="s">
        <v>11258</v>
      </c>
      <c r="C6044" s="11" t="s">
        <v>20678</v>
      </c>
      <c r="D6044" s="11" t="s">
        <v>16589</v>
      </c>
      <c r="E6044" s="11" t="s">
        <v>16043</v>
      </c>
      <c r="F6044" s="11" t="s">
        <v>16920</v>
      </c>
      <c r="G6044" s="11" t="s">
        <v>16003</v>
      </c>
      <c r="H6044" s="11" t="s">
        <v>16084</v>
      </c>
      <c r="I6044" s="11" t="s">
        <v>16045</v>
      </c>
      <c r="J6044" s="11">
        <v>12</v>
      </c>
    </row>
    <row r="6045" spans="1:10">
      <c r="A6045" s="11" t="s">
        <v>15986</v>
      </c>
      <c r="B6045" s="11" t="s">
        <v>20700</v>
      </c>
      <c r="C6045" s="11" t="s">
        <v>20678</v>
      </c>
      <c r="D6045" s="11" t="s">
        <v>16589</v>
      </c>
      <c r="E6045" s="11" t="s">
        <v>20701</v>
      </c>
      <c r="F6045" s="11" t="s">
        <v>17425</v>
      </c>
      <c r="G6045" s="11" t="s">
        <v>15997</v>
      </c>
      <c r="H6045" s="11" t="s">
        <v>11955</v>
      </c>
      <c r="I6045" s="11" t="s">
        <v>16057</v>
      </c>
      <c r="J6045" s="11">
        <v>12</v>
      </c>
    </row>
    <row r="6046" spans="1:10">
      <c r="A6046" s="11" t="s">
        <v>15986</v>
      </c>
      <c r="B6046" s="11" t="s">
        <v>17492</v>
      </c>
      <c r="C6046" s="11" t="s">
        <v>20678</v>
      </c>
      <c r="D6046" s="11" t="s">
        <v>17493</v>
      </c>
      <c r="E6046" s="11" t="s">
        <v>368</v>
      </c>
      <c r="F6046" s="11" t="s">
        <v>16349</v>
      </c>
      <c r="G6046" s="11" t="s">
        <v>16003</v>
      </c>
      <c r="H6046" s="11" t="s">
        <v>15991</v>
      </c>
      <c r="I6046" s="11" t="s">
        <v>15999</v>
      </c>
      <c r="J6046" s="11">
        <v>12</v>
      </c>
    </row>
    <row r="6047" spans="1:10">
      <c r="A6047" s="11" t="s">
        <v>15986</v>
      </c>
      <c r="B6047" s="11" t="s">
        <v>12902</v>
      </c>
      <c r="C6047" s="11" t="s">
        <v>20678</v>
      </c>
      <c r="D6047" s="11" t="s">
        <v>17493</v>
      </c>
      <c r="E6047" s="11" t="s">
        <v>16456</v>
      </c>
      <c r="F6047" s="11" t="s">
        <v>17279</v>
      </c>
      <c r="G6047" s="11" t="s">
        <v>15997</v>
      </c>
      <c r="H6047" s="11" t="s">
        <v>12324</v>
      </c>
      <c r="I6047" s="11" t="s">
        <v>15999</v>
      </c>
      <c r="J6047" s="11">
        <v>12</v>
      </c>
    </row>
    <row r="6048" spans="1:10">
      <c r="A6048" s="11" t="s">
        <v>16004</v>
      </c>
      <c r="B6048" s="11" t="s">
        <v>20397</v>
      </c>
      <c r="C6048" s="11" t="s">
        <v>20678</v>
      </c>
      <c r="D6048" s="11" t="s">
        <v>17156</v>
      </c>
      <c r="E6048" s="11" t="s">
        <v>16508</v>
      </c>
      <c r="F6048" s="11" t="s">
        <v>16709</v>
      </c>
      <c r="G6048" s="11" t="s">
        <v>15997</v>
      </c>
      <c r="H6048" s="11" t="s">
        <v>16008</v>
      </c>
      <c r="I6048" s="11" t="s">
        <v>15999</v>
      </c>
      <c r="J6048" s="11">
        <v>12</v>
      </c>
    </row>
    <row r="6049" spans="1:10">
      <c r="A6049" s="11" t="s">
        <v>16004</v>
      </c>
      <c r="B6049" s="11" t="s">
        <v>20702</v>
      </c>
      <c r="C6049" s="11" t="s">
        <v>20678</v>
      </c>
      <c r="D6049" s="11" t="s">
        <v>18405</v>
      </c>
      <c r="E6049" s="11" t="s">
        <v>16643</v>
      </c>
      <c r="F6049" s="11" t="s">
        <v>20703</v>
      </c>
      <c r="G6049" s="11" t="s">
        <v>15997</v>
      </c>
      <c r="H6049" s="11" t="s">
        <v>16008</v>
      </c>
      <c r="I6049" s="11" t="s">
        <v>15992</v>
      </c>
      <c r="J6049" s="11">
        <v>12</v>
      </c>
    </row>
    <row r="6050" spans="1:10">
      <c r="A6050" s="11" t="s">
        <v>16014</v>
      </c>
      <c r="B6050" s="11" t="s">
        <v>20704</v>
      </c>
      <c r="C6050" s="11" t="s">
        <v>20678</v>
      </c>
      <c r="D6050" s="11" t="s">
        <v>17708</v>
      </c>
      <c r="E6050" s="11" t="s">
        <v>4246</v>
      </c>
      <c r="F6050" s="11" t="s">
        <v>18911</v>
      </c>
      <c r="G6050" s="11" t="s">
        <v>15990</v>
      </c>
      <c r="H6050" s="11" t="s">
        <v>11141</v>
      </c>
      <c r="I6050" s="11" t="s">
        <v>16019</v>
      </c>
      <c r="J6050" s="11">
        <v>12</v>
      </c>
    </row>
    <row r="6051" spans="1:10">
      <c r="A6051" s="11" t="s">
        <v>16014</v>
      </c>
      <c r="B6051" s="11" t="s">
        <v>20705</v>
      </c>
      <c r="C6051" s="11" t="s">
        <v>20678</v>
      </c>
      <c r="D6051" s="11" t="s">
        <v>17321</v>
      </c>
      <c r="E6051" s="11" t="s">
        <v>4722</v>
      </c>
      <c r="F6051" s="11" t="s">
        <v>17110</v>
      </c>
      <c r="G6051" s="11" t="s">
        <v>15990</v>
      </c>
      <c r="H6051" s="11" t="s">
        <v>16023</v>
      </c>
      <c r="I6051" s="11" t="s">
        <v>16019</v>
      </c>
      <c r="J6051" s="11">
        <v>11</v>
      </c>
    </row>
    <row r="6052" spans="1:10">
      <c r="A6052" s="11" t="s">
        <v>15986</v>
      </c>
      <c r="B6052" s="11" t="s">
        <v>11902</v>
      </c>
      <c r="C6052" s="11" t="s">
        <v>20678</v>
      </c>
      <c r="D6052" s="11" t="s">
        <v>18115</v>
      </c>
      <c r="E6052" s="11" t="s">
        <v>435</v>
      </c>
      <c r="F6052" s="11" t="s">
        <v>17950</v>
      </c>
      <c r="G6052" s="11" t="s">
        <v>15997</v>
      </c>
      <c r="H6052" s="11" t="s">
        <v>11955</v>
      </c>
      <c r="I6052" s="11" t="s">
        <v>17489</v>
      </c>
      <c r="J6052" s="11">
        <v>11</v>
      </c>
    </row>
    <row r="6053" spans="1:10">
      <c r="A6053" s="11" t="s">
        <v>16004</v>
      </c>
      <c r="B6053" s="11" t="s">
        <v>11167</v>
      </c>
      <c r="C6053" s="11" t="s">
        <v>20678</v>
      </c>
      <c r="D6053" s="11" t="s">
        <v>17720</v>
      </c>
      <c r="E6053" s="11" t="s">
        <v>20706</v>
      </c>
      <c r="F6053" s="11" t="s">
        <v>17810</v>
      </c>
      <c r="G6053" s="11" t="s">
        <v>16067</v>
      </c>
      <c r="H6053" s="11" t="s">
        <v>847</v>
      </c>
      <c r="I6053" s="11" t="s">
        <v>15999</v>
      </c>
      <c r="J6053" s="11">
        <v>11</v>
      </c>
    </row>
    <row r="6054" spans="1:10">
      <c r="A6054" s="11" t="s">
        <v>15993</v>
      </c>
      <c r="B6054" s="11" t="s">
        <v>15737</v>
      </c>
      <c r="C6054" s="11" t="s">
        <v>20678</v>
      </c>
      <c r="D6054" s="11" t="s">
        <v>16320</v>
      </c>
      <c r="E6054" s="11" t="s">
        <v>18781</v>
      </c>
      <c r="F6054" s="11" t="s">
        <v>16081</v>
      </c>
      <c r="G6054" s="11" t="s">
        <v>16003</v>
      </c>
      <c r="H6054" s="11" t="s">
        <v>15998</v>
      </c>
      <c r="I6054" s="11" t="s">
        <v>16186</v>
      </c>
      <c r="J6054" s="11">
        <v>11</v>
      </c>
    </row>
    <row r="6055" spans="1:10">
      <c r="A6055" s="11" t="s">
        <v>15993</v>
      </c>
      <c r="B6055" s="11" t="s">
        <v>15264</v>
      </c>
      <c r="C6055" s="11" t="s">
        <v>20678</v>
      </c>
      <c r="D6055" s="11" t="s">
        <v>16320</v>
      </c>
      <c r="E6055" s="11" t="s">
        <v>20707</v>
      </c>
      <c r="F6055" s="11" t="s">
        <v>16206</v>
      </c>
      <c r="G6055" s="11" t="s">
        <v>15997</v>
      </c>
      <c r="H6055" s="11" t="s">
        <v>15998</v>
      </c>
      <c r="I6055" s="11" t="s">
        <v>16186</v>
      </c>
      <c r="J6055" s="11">
        <v>11</v>
      </c>
    </row>
    <row r="6056" spans="1:10">
      <c r="A6056" s="11" t="s">
        <v>15993</v>
      </c>
      <c r="B6056" s="11" t="s">
        <v>17849</v>
      </c>
      <c r="C6056" s="11" t="s">
        <v>20678</v>
      </c>
      <c r="D6056" s="11" t="s">
        <v>16323</v>
      </c>
      <c r="E6056" s="11" t="s">
        <v>19227</v>
      </c>
      <c r="F6056" s="11" t="s">
        <v>16511</v>
      </c>
      <c r="G6056" s="11" t="s">
        <v>15997</v>
      </c>
      <c r="H6056" s="11" t="s">
        <v>16084</v>
      </c>
      <c r="I6056" s="11" t="s">
        <v>15999</v>
      </c>
      <c r="J6056" s="11">
        <v>11</v>
      </c>
    </row>
    <row r="6057" spans="1:10">
      <c r="A6057" s="11" t="s">
        <v>15993</v>
      </c>
      <c r="B6057" s="11" t="s">
        <v>11945</v>
      </c>
      <c r="C6057" s="11" t="s">
        <v>20678</v>
      </c>
      <c r="D6057" s="11" t="s">
        <v>16642</v>
      </c>
      <c r="E6057" s="11" t="s">
        <v>16064</v>
      </c>
      <c r="F6057" s="11" t="s">
        <v>16080</v>
      </c>
      <c r="G6057" s="11" t="s">
        <v>15997</v>
      </c>
      <c r="H6057" s="11" t="s">
        <v>847</v>
      </c>
      <c r="I6057" s="11" t="s">
        <v>16019</v>
      </c>
      <c r="J6057" s="11">
        <v>10</v>
      </c>
    </row>
    <row r="6058" spans="1:10">
      <c r="A6058" s="11" t="s">
        <v>16004</v>
      </c>
      <c r="B6058" s="11" t="s">
        <v>18255</v>
      </c>
      <c r="C6058" s="11" t="s">
        <v>20678</v>
      </c>
      <c r="D6058" s="11" t="s">
        <v>16347</v>
      </c>
      <c r="E6058" s="11" t="s">
        <v>16134</v>
      </c>
      <c r="F6058" s="11" t="s">
        <v>16405</v>
      </c>
      <c r="G6058" s="11" t="s">
        <v>15997</v>
      </c>
      <c r="H6058" s="11" t="s">
        <v>16089</v>
      </c>
      <c r="I6058" s="11" t="s">
        <v>15999</v>
      </c>
      <c r="J6058" s="11">
        <v>10</v>
      </c>
    </row>
    <row r="6059" spans="1:10">
      <c r="A6059" s="11" t="s">
        <v>15993</v>
      </c>
      <c r="B6059" s="11" t="s">
        <v>20708</v>
      </c>
      <c r="C6059" s="11" t="s">
        <v>20678</v>
      </c>
      <c r="D6059" s="11" t="s">
        <v>16347</v>
      </c>
      <c r="E6059" s="11" t="s">
        <v>16675</v>
      </c>
      <c r="F6059" s="11" t="s">
        <v>20709</v>
      </c>
      <c r="G6059" s="11" t="s">
        <v>15997</v>
      </c>
      <c r="H6059" s="11" t="s">
        <v>16074</v>
      </c>
      <c r="I6059" s="11" t="s">
        <v>15999</v>
      </c>
      <c r="J6059" s="11">
        <v>10</v>
      </c>
    </row>
    <row r="6060" spans="1:10">
      <c r="A6060" s="11" t="s">
        <v>16004</v>
      </c>
      <c r="B6060" s="11" t="s">
        <v>18898</v>
      </c>
      <c r="C6060" s="11" t="s">
        <v>20678</v>
      </c>
      <c r="D6060" s="11" t="s">
        <v>16646</v>
      </c>
      <c r="E6060" s="11" t="s">
        <v>18899</v>
      </c>
      <c r="F6060" s="11" t="s">
        <v>16165</v>
      </c>
      <c r="G6060" s="11" t="s">
        <v>15997</v>
      </c>
      <c r="H6060" s="11" t="s">
        <v>11963</v>
      </c>
      <c r="I6060" s="11" t="s">
        <v>15999</v>
      </c>
      <c r="J6060" s="11">
        <v>10</v>
      </c>
    </row>
    <row r="6061" spans="1:10">
      <c r="A6061" s="11" t="s">
        <v>15986</v>
      </c>
      <c r="B6061" s="11" t="s">
        <v>20710</v>
      </c>
      <c r="C6061" s="11" t="s">
        <v>20678</v>
      </c>
      <c r="D6061" s="11" t="s">
        <v>16654</v>
      </c>
      <c r="E6061" s="11" t="s">
        <v>20711</v>
      </c>
      <c r="F6061" s="11" t="s">
        <v>16152</v>
      </c>
      <c r="G6061" s="11" t="s">
        <v>15997</v>
      </c>
      <c r="H6061" s="11" t="s">
        <v>16200</v>
      </c>
      <c r="I6061" s="11" t="s">
        <v>15999</v>
      </c>
      <c r="J6061" s="11">
        <v>10</v>
      </c>
    </row>
    <row r="6062" spans="1:10">
      <c r="A6062" s="11" t="s">
        <v>15993</v>
      </c>
      <c r="B6062" s="11" t="s">
        <v>1139</v>
      </c>
      <c r="C6062" s="11" t="s">
        <v>20678</v>
      </c>
      <c r="D6062" s="11" t="s">
        <v>16656</v>
      </c>
      <c r="E6062" s="11" t="s">
        <v>18689</v>
      </c>
      <c r="F6062" s="11" t="s">
        <v>16312</v>
      </c>
      <c r="G6062" s="11" t="s">
        <v>15997</v>
      </c>
      <c r="H6062" s="11" t="s">
        <v>16084</v>
      </c>
      <c r="I6062" s="11" t="s">
        <v>16049</v>
      </c>
      <c r="J6062" s="11">
        <v>10</v>
      </c>
    </row>
    <row r="6063" spans="1:10">
      <c r="A6063" s="11" t="s">
        <v>16004</v>
      </c>
      <c r="B6063" s="11" t="s">
        <v>20204</v>
      </c>
      <c r="C6063" s="11" t="s">
        <v>20678</v>
      </c>
      <c r="D6063" s="11" t="s">
        <v>16663</v>
      </c>
      <c r="E6063" s="11" t="s">
        <v>1180</v>
      </c>
      <c r="F6063" s="11" t="s">
        <v>17218</v>
      </c>
      <c r="G6063" s="11" t="s">
        <v>16067</v>
      </c>
      <c r="H6063" s="11" t="s">
        <v>847</v>
      </c>
      <c r="I6063" s="11" t="s">
        <v>15999</v>
      </c>
      <c r="J6063" s="11">
        <v>10</v>
      </c>
    </row>
    <row r="6064" spans="1:10">
      <c r="A6064" s="11" t="s">
        <v>15986</v>
      </c>
      <c r="B6064" s="11" t="s">
        <v>15245</v>
      </c>
      <c r="C6064" s="11" t="s">
        <v>20678</v>
      </c>
      <c r="D6064" s="11" t="s">
        <v>17038</v>
      </c>
      <c r="E6064" s="11" t="s">
        <v>132</v>
      </c>
      <c r="F6064" s="11" t="s">
        <v>17693</v>
      </c>
      <c r="G6064" s="11" t="s">
        <v>16003</v>
      </c>
      <c r="H6064" s="11" t="s">
        <v>16035</v>
      </c>
      <c r="I6064" s="11" t="s">
        <v>16505</v>
      </c>
      <c r="J6064" s="11">
        <v>10</v>
      </c>
    </row>
    <row r="6065" spans="1:10">
      <c r="A6065" s="11" t="s">
        <v>15993</v>
      </c>
      <c r="B6065" s="11" t="s">
        <v>11136</v>
      </c>
      <c r="C6065" s="11" t="s">
        <v>20678</v>
      </c>
      <c r="D6065" s="11" t="s">
        <v>16366</v>
      </c>
      <c r="E6065" s="11" t="s">
        <v>16012</v>
      </c>
      <c r="F6065" s="11" t="s">
        <v>16703</v>
      </c>
      <c r="G6065" s="11" t="s">
        <v>15997</v>
      </c>
      <c r="H6065" s="11" t="s">
        <v>12219</v>
      </c>
      <c r="I6065" s="11" t="s">
        <v>16036</v>
      </c>
      <c r="J6065" s="11">
        <v>10</v>
      </c>
    </row>
    <row r="6066" spans="1:10">
      <c r="A6066" s="11" t="s">
        <v>15993</v>
      </c>
      <c r="B6066" s="11" t="s">
        <v>12057</v>
      </c>
      <c r="C6066" s="11" t="s">
        <v>20678</v>
      </c>
      <c r="D6066" s="11" t="s">
        <v>17355</v>
      </c>
      <c r="E6066" s="11" t="s">
        <v>16314</v>
      </c>
      <c r="F6066" s="11" t="s">
        <v>17200</v>
      </c>
      <c r="G6066" s="11" t="s">
        <v>15997</v>
      </c>
      <c r="H6066" s="11" t="s">
        <v>16074</v>
      </c>
      <c r="I6066" s="11" t="s">
        <v>15999</v>
      </c>
      <c r="J6066" s="11">
        <v>10</v>
      </c>
    </row>
    <row r="6067" spans="1:10">
      <c r="A6067" s="11" t="s">
        <v>16004</v>
      </c>
      <c r="B6067" s="11" t="s">
        <v>13126</v>
      </c>
      <c r="C6067" s="11" t="s">
        <v>20678</v>
      </c>
      <c r="D6067" s="11" t="s">
        <v>16388</v>
      </c>
      <c r="E6067" s="11" t="s">
        <v>20712</v>
      </c>
      <c r="F6067" s="11" t="s">
        <v>16740</v>
      </c>
      <c r="G6067" s="11" t="s">
        <v>15997</v>
      </c>
      <c r="H6067" s="11" t="s">
        <v>11963</v>
      </c>
      <c r="I6067" s="11" t="s">
        <v>16036</v>
      </c>
      <c r="J6067" s="11">
        <v>10</v>
      </c>
    </row>
    <row r="6068" spans="1:10">
      <c r="A6068" s="11" t="s">
        <v>16004</v>
      </c>
      <c r="B6068" s="11" t="s">
        <v>18013</v>
      </c>
      <c r="C6068" s="11" t="s">
        <v>20678</v>
      </c>
      <c r="D6068" s="11" t="s">
        <v>16397</v>
      </c>
      <c r="E6068" s="11" t="s">
        <v>16059</v>
      </c>
      <c r="F6068" s="11" t="s">
        <v>18014</v>
      </c>
      <c r="G6068" s="11" t="s">
        <v>15997</v>
      </c>
      <c r="H6068" s="11" t="s">
        <v>11233</v>
      </c>
      <c r="I6068" s="11" t="s">
        <v>15999</v>
      </c>
      <c r="J6068" s="11">
        <v>9</v>
      </c>
    </row>
    <row r="6069" spans="1:10">
      <c r="A6069" s="11" t="s">
        <v>16004</v>
      </c>
      <c r="B6069" s="11" t="s">
        <v>12277</v>
      </c>
      <c r="C6069" s="11" t="s">
        <v>20713</v>
      </c>
      <c r="D6069" s="11" t="s">
        <v>19267</v>
      </c>
      <c r="E6069" s="11" t="s">
        <v>58</v>
      </c>
      <c r="F6069" s="11" t="s">
        <v>17304</v>
      </c>
      <c r="G6069" s="11" t="s">
        <v>16067</v>
      </c>
      <c r="H6069" s="11" t="s">
        <v>16200</v>
      </c>
      <c r="I6069" s="11" t="s">
        <v>16036</v>
      </c>
      <c r="J6069" s="11">
        <v>18</v>
      </c>
    </row>
    <row r="6070" spans="1:10">
      <c r="A6070" s="11" t="s">
        <v>15993</v>
      </c>
      <c r="B6070" s="11" t="s">
        <v>19147</v>
      </c>
      <c r="C6070" s="11" t="s">
        <v>20713</v>
      </c>
      <c r="D6070" s="11" t="s">
        <v>19380</v>
      </c>
      <c r="E6070" s="11" t="s">
        <v>16012</v>
      </c>
      <c r="F6070" s="11" t="s">
        <v>18262</v>
      </c>
      <c r="G6070" s="11" t="s">
        <v>16003</v>
      </c>
      <c r="H6070" s="11" t="s">
        <v>15998</v>
      </c>
      <c r="I6070" s="11" t="s">
        <v>16049</v>
      </c>
      <c r="J6070" s="11">
        <v>18</v>
      </c>
    </row>
    <row r="6071" spans="1:10">
      <c r="A6071" s="11" t="s">
        <v>16014</v>
      </c>
      <c r="B6071" s="11" t="s">
        <v>17350</v>
      </c>
      <c r="C6071" s="11" t="s">
        <v>20713</v>
      </c>
      <c r="D6071" s="11" t="s">
        <v>17770</v>
      </c>
      <c r="E6071" s="11" t="s">
        <v>16711</v>
      </c>
      <c r="F6071" s="11" t="s">
        <v>16069</v>
      </c>
      <c r="G6071" s="11" t="s">
        <v>16003</v>
      </c>
      <c r="H6071" s="11" t="s">
        <v>16123</v>
      </c>
      <c r="I6071" s="11" t="s">
        <v>15999</v>
      </c>
      <c r="J6071" s="11">
        <v>18</v>
      </c>
    </row>
    <row r="6072" spans="1:10">
      <c r="A6072" s="11" t="s">
        <v>15993</v>
      </c>
      <c r="B6072" s="11" t="s">
        <v>15328</v>
      </c>
      <c r="C6072" s="11" t="s">
        <v>20713</v>
      </c>
      <c r="D6072" s="11" t="s">
        <v>19692</v>
      </c>
      <c r="E6072" s="11" t="s">
        <v>12197</v>
      </c>
      <c r="F6072" s="11" t="s">
        <v>16168</v>
      </c>
      <c r="G6072" s="11" t="s">
        <v>15990</v>
      </c>
      <c r="H6072" s="11" t="s">
        <v>15998</v>
      </c>
      <c r="I6072" s="11" t="s">
        <v>16128</v>
      </c>
      <c r="J6072" s="11">
        <v>17</v>
      </c>
    </row>
    <row r="6073" spans="1:10">
      <c r="A6073" s="11" t="s">
        <v>15993</v>
      </c>
      <c r="B6073" s="11" t="s">
        <v>11365</v>
      </c>
      <c r="C6073" s="11" t="s">
        <v>20713</v>
      </c>
      <c r="D6073" s="11" t="s">
        <v>17627</v>
      </c>
      <c r="E6073" s="11" t="s">
        <v>4246</v>
      </c>
      <c r="F6073" s="11" t="s">
        <v>18124</v>
      </c>
      <c r="G6073" s="11" t="s">
        <v>16003</v>
      </c>
      <c r="H6073" s="11" t="s">
        <v>15998</v>
      </c>
      <c r="I6073" s="11" t="s">
        <v>16049</v>
      </c>
      <c r="J6073" s="11">
        <v>17</v>
      </c>
    </row>
    <row r="6074" spans="1:10">
      <c r="A6074" s="11" t="s">
        <v>15993</v>
      </c>
      <c r="B6074" s="11" t="s">
        <v>12658</v>
      </c>
      <c r="C6074" s="11" t="s">
        <v>20713</v>
      </c>
      <c r="D6074" s="11" t="s">
        <v>16441</v>
      </c>
      <c r="E6074" s="11" t="s">
        <v>16404</v>
      </c>
      <c r="F6074" s="11" t="s">
        <v>16715</v>
      </c>
      <c r="G6074" s="11" t="s">
        <v>15997</v>
      </c>
      <c r="H6074" s="11" t="s">
        <v>16074</v>
      </c>
      <c r="I6074" s="11" t="s">
        <v>16342</v>
      </c>
      <c r="J6074" s="11">
        <v>17</v>
      </c>
    </row>
    <row r="6075" spans="1:10">
      <c r="A6075" s="11" t="s">
        <v>16004</v>
      </c>
      <c r="B6075" s="11" t="s">
        <v>5662</v>
      </c>
      <c r="C6075" s="11" t="s">
        <v>20713</v>
      </c>
      <c r="D6075" s="11" t="s">
        <v>16705</v>
      </c>
      <c r="E6075" s="11" t="s">
        <v>16381</v>
      </c>
      <c r="F6075" s="11" t="s">
        <v>16120</v>
      </c>
      <c r="G6075" s="11" t="s">
        <v>16067</v>
      </c>
      <c r="H6075" s="11" t="s">
        <v>847</v>
      </c>
      <c r="I6075" s="11" t="s">
        <v>16019</v>
      </c>
      <c r="J6075" s="11">
        <v>17</v>
      </c>
    </row>
    <row r="6076" spans="1:10">
      <c r="A6076" s="11" t="s">
        <v>16004</v>
      </c>
      <c r="B6076" s="11" t="s">
        <v>20714</v>
      </c>
      <c r="C6076" s="11" t="s">
        <v>20713</v>
      </c>
      <c r="D6076" s="11" t="s">
        <v>16705</v>
      </c>
      <c r="E6076" s="11" t="s">
        <v>4246</v>
      </c>
      <c r="F6076" s="11" t="s">
        <v>18752</v>
      </c>
      <c r="G6076" s="11" t="s">
        <v>15990</v>
      </c>
      <c r="H6076" s="11" t="s">
        <v>16089</v>
      </c>
      <c r="I6076" s="11" t="s">
        <v>16019</v>
      </c>
      <c r="J6076" s="11">
        <v>17</v>
      </c>
    </row>
    <row r="6077" spans="1:10">
      <c r="A6077" s="11" t="s">
        <v>16004</v>
      </c>
      <c r="B6077" s="11" t="s">
        <v>18552</v>
      </c>
      <c r="C6077" s="11" t="s">
        <v>20713</v>
      </c>
      <c r="D6077" s="11" t="s">
        <v>17558</v>
      </c>
      <c r="E6077" s="11" t="s">
        <v>16059</v>
      </c>
      <c r="F6077" s="11" t="s">
        <v>18097</v>
      </c>
      <c r="G6077" s="11" t="s">
        <v>15997</v>
      </c>
      <c r="H6077" s="11" t="s">
        <v>11136</v>
      </c>
      <c r="I6077" s="11" t="s">
        <v>16019</v>
      </c>
      <c r="J6077" s="11">
        <v>17</v>
      </c>
    </row>
    <row r="6078" spans="1:10">
      <c r="A6078" s="11" t="s">
        <v>16004</v>
      </c>
      <c r="B6078" s="11" t="s">
        <v>12369</v>
      </c>
      <c r="C6078" s="11" t="s">
        <v>20713</v>
      </c>
      <c r="D6078" s="11" t="s">
        <v>16451</v>
      </c>
      <c r="E6078" s="11" t="s">
        <v>4722</v>
      </c>
      <c r="F6078" s="11" t="s">
        <v>17535</v>
      </c>
      <c r="G6078" s="11" t="s">
        <v>16067</v>
      </c>
      <c r="H6078" s="11" t="s">
        <v>16089</v>
      </c>
      <c r="I6078" s="11" t="s">
        <v>16192</v>
      </c>
      <c r="J6078" s="11">
        <v>17</v>
      </c>
    </row>
    <row r="6079" spans="1:10">
      <c r="A6079" s="11" t="s">
        <v>15993</v>
      </c>
      <c r="B6079" s="11" t="s">
        <v>13615</v>
      </c>
      <c r="C6079" s="11" t="s">
        <v>20713</v>
      </c>
      <c r="D6079" s="11" t="s">
        <v>16011</v>
      </c>
      <c r="E6079" s="11" t="s">
        <v>16043</v>
      </c>
      <c r="F6079" s="11" t="s">
        <v>16081</v>
      </c>
      <c r="G6079" s="11" t="s">
        <v>15997</v>
      </c>
      <c r="H6079" s="11" t="s">
        <v>15998</v>
      </c>
      <c r="I6079" s="11" t="s">
        <v>16342</v>
      </c>
      <c r="J6079" s="11">
        <v>17</v>
      </c>
    </row>
    <row r="6080" spans="1:10">
      <c r="A6080" s="11" t="s">
        <v>15993</v>
      </c>
      <c r="B6080" s="11" t="s">
        <v>3305</v>
      </c>
      <c r="C6080" s="11" t="s">
        <v>20713</v>
      </c>
      <c r="D6080" s="11" t="s">
        <v>16457</v>
      </c>
      <c r="E6080" s="11" t="s">
        <v>2782</v>
      </c>
      <c r="F6080" s="11" t="s">
        <v>17678</v>
      </c>
      <c r="G6080" s="11" t="s">
        <v>16003</v>
      </c>
      <c r="H6080" s="11" t="s">
        <v>12219</v>
      </c>
      <c r="I6080" s="11" t="s">
        <v>16049</v>
      </c>
      <c r="J6080" s="11">
        <v>17</v>
      </c>
    </row>
    <row r="6081" spans="1:10">
      <c r="A6081" s="11" t="s">
        <v>15986</v>
      </c>
      <c r="B6081" s="11" t="s">
        <v>19747</v>
      </c>
      <c r="C6081" s="11" t="s">
        <v>20713</v>
      </c>
      <c r="D6081" s="11" t="s">
        <v>16029</v>
      </c>
      <c r="E6081" s="11" t="s">
        <v>18561</v>
      </c>
      <c r="F6081" s="11" t="s">
        <v>19748</v>
      </c>
      <c r="G6081" s="11" t="s">
        <v>15997</v>
      </c>
      <c r="H6081" s="11" t="s">
        <v>11955</v>
      </c>
      <c r="I6081" s="11" t="s">
        <v>15992</v>
      </c>
      <c r="J6081" s="11">
        <v>17</v>
      </c>
    </row>
    <row r="6082" spans="1:10">
      <c r="A6082" s="11" t="s">
        <v>15993</v>
      </c>
      <c r="B6082" s="11" t="s">
        <v>12957</v>
      </c>
      <c r="C6082" s="11" t="s">
        <v>20713</v>
      </c>
      <c r="D6082" s="11" t="s">
        <v>17400</v>
      </c>
      <c r="E6082" s="11" t="s">
        <v>11316</v>
      </c>
      <c r="F6082" s="11" t="s">
        <v>16258</v>
      </c>
      <c r="G6082" s="11" t="s">
        <v>16003</v>
      </c>
      <c r="H6082" s="11" t="s">
        <v>16084</v>
      </c>
      <c r="I6082" s="11" t="s">
        <v>15999</v>
      </c>
      <c r="J6082" s="11">
        <v>17</v>
      </c>
    </row>
    <row r="6083" spans="1:10">
      <c r="A6083" s="11" t="s">
        <v>16004</v>
      </c>
      <c r="B6083" s="11" t="s">
        <v>15523</v>
      </c>
      <c r="C6083" s="11" t="s">
        <v>20713</v>
      </c>
      <c r="D6083" s="11" t="s">
        <v>17222</v>
      </c>
      <c r="E6083" s="11" t="s">
        <v>16499</v>
      </c>
      <c r="F6083" s="11" t="s">
        <v>20715</v>
      </c>
      <c r="G6083" s="11" t="s">
        <v>15997</v>
      </c>
      <c r="H6083" s="11" t="s">
        <v>11955</v>
      </c>
      <c r="I6083" s="11" t="s">
        <v>15999</v>
      </c>
      <c r="J6083" s="11">
        <v>17</v>
      </c>
    </row>
    <row r="6084" spans="1:10">
      <c r="A6084" s="11" t="s">
        <v>16004</v>
      </c>
      <c r="B6084" s="11" t="s">
        <v>20716</v>
      </c>
      <c r="C6084" s="11" t="s">
        <v>20713</v>
      </c>
      <c r="D6084" s="11" t="s">
        <v>17564</v>
      </c>
      <c r="E6084" s="11" t="s">
        <v>16151</v>
      </c>
      <c r="F6084" s="11" t="s">
        <v>17952</v>
      </c>
      <c r="G6084" s="11" t="s">
        <v>15997</v>
      </c>
      <c r="H6084" s="11" t="s">
        <v>847</v>
      </c>
      <c r="I6084" s="11" t="s">
        <v>16045</v>
      </c>
      <c r="J6084" s="11">
        <v>16</v>
      </c>
    </row>
    <row r="6085" spans="1:10">
      <c r="A6085" s="11" t="s">
        <v>16014</v>
      </c>
      <c r="B6085" s="11" t="s">
        <v>12219</v>
      </c>
      <c r="C6085" s="11" t="s">
        <v>20713</v>
      </c>
      <c r="D6085" s="11" t="s">
        <v>17407</v>
      </c>
      <c r="E6085" s="11" t="s">
        <v>4246</v>
      </c>
      <c r="F6085" s="11" t="s">
        <v>19821</v>
      </c>
      <c r="G6085" s="11" t="s">
        <v>15990</v>
      </c>
      <c r="H6085" s="11" t="s">
        <v>16023</v>
      </c>
      <c r="I6085" s="11" t="s">
        <v>16019</v>
      </c>
      <c r="J6085" s="11">
        <v>16</v>
      </c>
    </row>
    <row r="6086" spans="1:10">
      <c r="A6086" s="11" t="s">
        <v>16004</v>
      </c>
      <c r="B6086" s="11" t="s">
        <v>18768</v>
      </c>
      <c r="C6086" s="11" t="s">
        <v>20713</v>
      </c>
      <c r="D6086" s="11" t="s">
        <v>16925</v>
      </c>
      <c r="E6086" s="11" t="s">
        <v>16059</v>
      </c>
      <c r="F6086" s="11" t="s">
        <v>16209</v>
      </c>
      <c r="G6086" s="11" t="s">
        <v>15997</v>
      </c>
      <c r="H6086" s="11" t="s">
        <v>11141</v>
      </c>
      <c r="I6086" s="11" t="s">
        <v>15999</v>
      </c>
      <c r="J6086" s="11">
        <v>16</v>
      </c>
    </row>
    <row r="6087" spans="1:10">
      <c r="A6087" s="11" t="s">
        <v>15993</v>
      </c>
      <c r="B6087" s="11" t="s">
        <v>19604</v>
      </c>
      <c r="C6087" s="11" t="s">
        <v>20713</v>
      </c>
      <c r="D6087" s="11" t="s">
        <v>17072</v>
      </c>
      <c r="E6087" s="11" t="s">
        <v>16043</v>
      </c>
      <c r="F6087" s="11" t="s">
        <v>16022</v>
      </c>
      <c r="G6087" s="11" t="s">
        <v>15997</v>
      </c>
      <c r="H6087" s="11" t="s">
        <v>16061</v>
      </c>
      <c r="I6087" s="11" t="s">
        <v>15999</v>
      </c>
      <c r="J6087" s="11">
        <v>16</v>
      </c>
    </row>
    <row r="6088" spans="1:10">
      <c r="A6088" s="11" t="s">
        <v>15993</v>
      </c>
      <c r="B6088" s="11" t="s">
        <v>18096</v>
      </c>
      <c r="C6088" s="11" t="s">
        <v>20713</v>
      </c>
      <c r="D6088" s="11" t="s">
        <v>16047</v>
      </c>
      <c r="E6088" s="11" t="s">
        <v>20717</v>
      </c>
      <c r="F6088" s="11" t="s">
        <v>18675</v>
      </c>
      <c r="G6088" s="11" t="s">
        <v>16003</v>
      </c>
      <c r="H6088" s="11" t="s">
        <v>847</v>
      </c>
      <c r="I6088" s="11" t="s">
        <v>16049</v>
      </c>
      <c r="J6088" s="11">
        <v>16</v>
      </c>
    </row>
    <row r="6089" spans="1:10">
      <c r="A6089" s="11" t="s">
        <v>16004</v>
      </c>
      <c r="B6089" s="11" t="s">
        <v>20718</v>
      </c>
      <c r="C6089" s="11" t="s">
        <v>20713</v>
      </c>
      <c r="D6089" s="11" t="s">
        <v>17643</v>
      </c>
      <c r="E6089" s="11" t="s">
        <v>17187</v>
      </c>
      <c r="F6089" s="11" t="s">
        <v>16731</v>
      </c>
      <c r="G6089" s="11" t="s">
        <v>15997</v>
      </c>
      <c r="H6089" s="11" t="s">
        <v>11141</v>
      </c>
      <c r="I6089" s="11" t="s">
        <v>15999</v>
      </c>
      <c r="J6089" s="11">
        <v>16</v>
      </c>
    </row>
    <row r="6090" spans="1:10">
      <c r="A6090" s="11" t="s">
        <v>15993</v>
      </c>
      <c r="B6090" s="11" t="s">
        <v>20719</v>
      </c>
      <c r="C6090" s="11" t="s">
        <v>20713</v>
      </c>
      <c r="D6090" s="11" t="s">
        <v>18472</v>
      </c>
      <c r="E6090" s="11" t="s">
        <v>4246</v>
      </c>
      <c r="F6090" s="11" t="s">
        <v>16563</v>
      </c>
      <c r="G6090" s="11" t="s">
        <v>15990</v>
      </c>
      <c r="H6090" s="11" t="s">
        <v>16074</v>
      </c>
      <c r="I6090" s="11" t="s">
        <v>16019</v>
      </c>
      <c r="J6090" s="11">
        <v>16</v>
      </c>
    </row>
    <row r="6091" spans="1:10">
      <c r="A6091" s="11" t="s">
        <v>16004</v>
      </c>
      <c r="B6091" s="11" t="s">
        <v>20720</v>
      </c>
      <c r="C6091" s="11" t="s">
        <v>20713</v>
      </c>
      <c r="D6091" s="11" t="s">
        <v>18339</v>
      </c>
      <c r="E6091" s="11" t="s">
        <v>4246</v>
      </c>
      <c r="F6091" s="11" t="s">
        <v>17479</v>
      </c>
      <c r="G6091" s="11" t="s">
        <v>16067</v>
      </c>
      <c r="H6091" s="11" t="s">
        <v>11141</v>
      </c>
      <c r="I6091" s="11" t="s">
        <v>16019</v>
      </c>
      <c r="J6091" s="11">
        <v>15</v>
      </c>
    </row>
    <row r="6092" spans="1:10">
      <c r="A6092" s="11" t="s">
        <v>15993</v>
      </c>
      <c r="B6092" s="11" t="s">
        <v>17787</v>
      </c>
      <c r="C6092" s="11" t="s">
        <v>20713</v>
      </c>
      <c r="D6092" s="11" t="s">
        <v>16102</v>
      </c>
      <c r="E6092" s="11" t="s">
        <v>16373</v>
      </c>
      <c r="F6092" s="11" t="s">
        <v>16623</v>
      </c>
      <c r="G6092" s="11" t="s">
        <v>16003</v>
      </c>
      <c r="H6092" s="11" t="s">
        <v>15998</v>
      </c>
      <c r="I6092" s="11" t="s">
        <v>15999</v>
      </c>
      <c r="J6092" s="11">
        <v>15</v>
      </c>
    </row>
    <row r="6093" spans="1:10">
      <c r="A6093" s="11" t="s">
        <v>16004</v>
      </c>
      <c r="B6093" s="11" t="s">
        <v>15553</v>
      </c>
      <c r="C6093" s="11" t="s">
        <v>20713</v>
      </c>
      <c r="D6093" s="11" t="s">
        <v>17260</v>
      </c>
      <c r="E6093" s="11" t="s">
        <v>16232</v>
      </c>
      <c r="F6093" s="11" t="s">
        <v>16199</v>
      </c>
      <c r="G6093" s="11" t="s">
        <v>15997</v>
      </c>
      <c r="H6093" s="11" t="s">
        <v>16089</v>
      </c>
      <c r="I6093" s="11" t="s">
        <v>15999</v>
      </c>
      <c r="J6093" s="11">
        <v>15</v>
      </c>
    </row>
    <row r="6094" spans="1:10">
      <c r="A6094" s="11" t="s">
        <v>16004</v>
      </c>
      <c r="B6094" s="11" t="s">
        <v>11350</v>
      </c>
      <c r="C6094" s="11" t="s">
        <v>20713</v>
      </c>
      <c r="D6094" s="11" t="s">
        <v>17106</v>
      </c>
      <c r="E6094" s="11" t="s">
        <v>16762</v>
      </c>
      <c r="F6094" s="11" t="s">
        <v>16386</v>
      </c>
      <c r="G6094" s="11" t="s">
        <v>15997</v>
      </c>
      <c r="H6094" s="11" t="s">
        <v>11141</v>
      </c>
      <c r="I6094" s="11" t="s">
        <v>16036</v>
      </c>
      <c r="J6094" s="11">
        <v>15</v>
      </c>
    </row>
    <row r="6095" spans="1:10">
      <c r="A6095" s="11" t="s">
        <v>15993</v>
      </c>
      <c r="B6095" s="11" t="s">
        <v>11136</v>
      </c>
      <c r="C6095" s="11" t="s">
        <v>20713</v>
      </c>
      <c r="D6095" s="11" t="s">
        <v>16137</v>
      </c>
      <c r="E6095" s="11" t="s">
        <v>132</v>
      </c>
      <c r="F6095" s="11" t="s">
        <v>16608</v>
      </c>
      <c r="G6095" s="11" t="s">
        <v>16003</v>
      </c>
      <c r="H6095" s="11" t="s">
        <v>15998</v>
      </c>
      <c r="I6095" s="11" t="s">
        <v>18194</v>
      </c>
      <c r="J6095" s="11">
        <v>15</v>
      </c>
    </row>
    <row r="6096" spans="1:10">
      <c r="A6096" s="11" t="s">
        <v>15993</v>
      </c>
      <c r="B6096" s="11" t="s">
        <v>18976</v>
      </c>
      <c r="C6096" s="11" t="s">
        <v>20713</v>
      </c>
      <c r="D6096" s="11" t="s">
        <v>16141</v>
      </c>
      <c r="E6096" s="11" t="s">
        <v>4246</v>
      </c>
      <c r="F6096" s="11" t="s">
        <v>17270</v>
      </c>
      <c r="G6096" s="11" t="s">
        <v>16003</v>
      </c>
      <c r="H6096" s="11" t="s">
        <v>16123</v>
      </c>
      <c r="I6096" s="11" t="s">
        <v>16019</v>
      </c>
      <c r="J6096" s="11">
        <v>15</v>
      </c>
    </row>
    <row r="6097" spans="1:10">
      <c r="A6097" s="11" t="s">
        <v>15993</v>
      </c>
      <c r="B6097" s="11" t="s">
        <v>18973</v>
      </c>
      <c r="C6097" s="11" t="s">
        <v>20713</v>
      </c>
      <c r="D6097" s="11" t="s">
        <v>16143</v>
      </c>
      <c r="E6097" s="11" t="s">
        <v>280</v>
      </c>
      <c r="F6097" s="11" t="s">
        <v>16660</v>
      </c>
      <c r="G6097" s="11" t="s">
        <v>16003</v>
      </c>
      <c r="H6097" s="11" t="s">
        <v>15998</v>
      </c>
      <c r="I6097" s="11" t="s">
        <v>15999</v>
      </c>
      <c r="J6097" s="11">
        <v>15</v>
      </c>
    </row>
    <row r="6098" spans="1:10">
      <c r="A6098" s="11" t="s">
        <v>16004</v>
      </c>
      <c r="B6098" s="11" t="s">
        <v>18635</v>
      </c>
      <c r="C6098" s="11" t="s">
        <v>20713</v>
      </c>
      <c r="D6098" s="11" t="s">
        <v>16516</v>
      </c>
      <c r="E6098" s="11" t="s">
        <v>20721</v>
      </c>
      <c r="F6098" s="11" t="s">
        <v>17030</v>
      </c>
      <c r="G6098" s="11" t="s">
        <v>15997</v>
      </c>
      <c r="H6098" s="11" t="s">
        <v>11233</v>
      </c>
      <c r="I6098" s="11" t="s">
        <v>15999</v>
      </c>
      <c r="J6098" s="11">
        <v>15</v>
      </c>
    </row>
    <row r="6099" spans="1:10">
      <c r="A6099" s="11" t="s">
        <v>15986</v>
      </c>
      <c r="B6099" s="11" t="s">
        <v>1139</v>
      </c>
      <c r="C6099" s="11" t="s">
        <v>20713</v>
      </c>
      <c r="D6099" s="11" t="s">
        <v>16767</v>
      </c>
      <c r="E6099" s="11" t="s">
        <v>18640</v>
      </c>
      <c r="F6099" s="11" t="s">
        <v>18641</v>
      </c>
      <c r="G6099" s="11" t="s">
        <v>15997</v>
      </c>
      <c r="H6099" s="11" t="s">
        <v>11136</v>
      </c>
      <c r="I6099" s="11" t="s">
        <v>15999</v>
      </c>
      <c r="J6099" s="11">
        <v>15</v>
      </c>
    </row>
    <row r="6100" spans="1:10">
      <c r="A6100" s="11" t="s">
        <v>15986</v>
      </c>
      <c r="B6100" s="11" t="s">
        <v>18547</v>
      </c>
      <c r="C6100" s="11" t="s">
        <v>20713</v>
      </c>
      <c r="D6100" s="11" t="s">
        <v>16767</v>
      </c>
      <c r="E6100" s="11" t="s">
        <v>16064</v>
      </c>
      <c r="F6100" s="11" t="s">
        <v>16336</v>
      </c>
      <c r="G6100" s="11" t="s">
        <v>15997</v>
      </c>
      <c r="H6100" s="11" t="s">
        <v>11136</v>
      </c>
      <c r="I6100" s="11" t="s">
        <v>15999</v>
      </c>
      <c r="J6100" s="11">
        <v>15</v>
      </c>
    </row>
    <row r="6101" spans="1:10">
      <c r="A6101" s="11" t="s">
        <v>15986</v>
      </c>
      <c r="B6101" s="11" t="s">
        <v>11460</v>
      </c>
      <c r="C6101" s="11" t="s">
        <v>20713</v>
      </c>
      <c r="D6101" s="11" t="s">
        <v>16767</v>
      </c>
      <c r="E6101" s="11" t="s">
        <v>20722</v>
      </c>
      <c r="F6101" s="11" t="s">
        <v>17075</v>
      </c>
      <c r="G6101" s="11" t="s">
        <v>15997</v>
      </c>
      <c r="H6101" s="11" t="s">
        <v>16008</v>
      </c>
      <c r="I6101" s="11" t="s">
        <v>15999</v>
      </c>
      <c r="J6101" s="11">
        <v>15</v>
      </c>
    </row>
    <row r="6102" spans="1:10">
      <c r="A6102" s="11" t="s">
        <v>15986</v>
      </c>
      <c r="B6102" s="11" t="s">
        <v>20103</v>
      </c>
      <c r="C6102" s="11" t="s">
        <v>20713</v>
      </c>
      <c r="D6102" s="11" t="s">
        <v>16767</v>
      </c>
      <c r="E6102" s="11" t="s">
        <v>20723</v>
      </c>
      <c r="F6102" s="11" t="s">
        <v>20724</v>
      </c>
      <c r="G6102" s="11" t="s">
        <v>15997</v>
      </c>
      <c r="H6102" s="11" t="s">
        <v>16008</v>
      </c>
      <c r="I6102" s="11" t="s">
        <v>15999</v>
      </c>
      <c r="J6102" s="11">
        <v>15</v>
      </c>
    </row>
    <row r="6103" spans="1:10">
      <c r="A6103" s="11" t="s">
        <v>15986</v>
      </c>
      <c r="B6103" s="11" t="s">
        <v>11602</v>
      </c>
      <c r="C6103" s="11" t="s">
        <v>20713</v>
      </c>
      <c r="D6103" s="11" t="s">
        <v>16767</v>
      </c>
      <c r="E6103" s="11" t="s">
        <v>4246</v>
      </c>
      <c r="F6103" s="11" t="s">
        <v>19456</v>
      </c>
      <c r="G6103" s="11" t="s">
        <v>16003</v>
      </c>
      <c r="H6103" s="11" t="s">
        <v>15991</v>
      </c>
      <c r="I6103" s="11" t="s">
        <v>16192</v>
      </c>
      <c r="J6103" s="11">
        <v>15</v>
      </c>
    </row>
    <row r="6104" spans="1:10">
      <c r="A6104" s="11" t="s">
        <v>15993</v>
      </c>
      <c r="B6104" s="11" t="s">
        <v>11548</v>
      </c>
      <c r="C6104" s="11" t="s">
        <v>20713</v>
      </c>
      <c r="D6104" s="11" t="s">
        <v>17122</v>
      </c>
      <c r="E6104" s="11" t="s">
        <v>11316</v>
      </c>
      <c r="F6104" s="11" t="s">
        <v>16610</v>
      </c>
      <c r="G6104" s="11" t="s">
        <v>16003</v>
      </c>
      <c r="H6104" s="11" t="s">
        <v>16026</v>
      </c>
      <c r="I6104" s="11" t="s">
        <v>15992</v>
      </c>
      <c r="J6104" s="11">
        <v>15</v>
      </c>
    </row>
    <row r="6105" spans="1:10">
      <c r="A6105" s="11" t="s">
        <v>16004</v>
      </c>
      <c r="B6105" s="11" t="s">
        <v>20725</v>
      </c>
      <c r="C6105" s="11" t="s">
        <v>20713</v>
      </c>
      <c r="D6105" s="11" t="s">
        <v>17268</v>
      </c>
      <c r="E6105" s="11" t="s">
        <v>4246</v>
      </c>
      <c r="F6105" s="11" t="s">
        <v>16523</v>
      </c>
      <c r="G6105" s="11" t="s">
        <v>15990</v>
      </c>
      <c r="H6105" s="11" t="s">
        <v>11378</v>
      </c>
      <c r="I6105" s="11" t="s">
        <v>15999</v>
      </c>
      <c r="J6105" s="11">
        <v>15</v>
      </c>
    </row>
    <row r="6106" spans="1:10">
      <c r="A6106" s="11" t="s">
        <v>15993</v>
      </c>
      <c r="B6106" s="11" t="s">
        <v>17513</v>
      </c>
      <c r="C6106" s="11" t="s">
        <v>20713</v>
      </c>
      <c r="D6106" s="11" t="s">
        <v>16966</v>
      </c>
      <c r="E6106" s="11" t="s">
        <v>18952</v>
      </c>
      <c r="F6106" s="11" t="s">
        <v>16017</v>
      </c>
      <c r="G6106" s="11" t="s">
        <v>16003</v>
      </c>
      <c r="H6106" s="11" t="s">
        <v>15998</v>
      </c>
      <c r="I6106" s="11" t="s">
        <v>15999</v>
      </c>
      <c r="J6106" s="11">
        <v>14</v>
      </c>
    </row>
    <row r="6107" spans="1:10">
      <c r="A6107" s="11" t="s">
        <v>15993</v>
      </c>
      <c r="B6107" s="11" t="s">
        <v>13071</v>
      </c>
      <c r="C6107" s="11" t="s">
        <v>20713</v>
      </c>
      <c r="D6107" s="11" t="s">
        <v>16772</v>
      </c>
      <c r="E6107" s="11" t="s">
        <v>16202</v>
      </c>
      <c r="F6107" s="11" t="s">
        <v>17247</v>
      </c>
      <c r="G6107" s="11" t="s">
        <v>15997</v>
      </c>
      <c r="H6107" s="11" t="s">
        <v>15998</v>
      </c>
      <c r="I6107" s="11" t="s">
        <v>16049</v>
      </c>
      <c r="J6107" s="11">
        <v>14</v>
      </c>
    </row>
    <row r="6108" spans="1:10">
      <c r="A6108" s="11" t="s">
        <v>16004</v>
      </c>
      <c r="B6108" s="11" t="s">
        <v>20726</v>
      </c>
      <c r="C6108" s="11" t="s">
        <v>20713</v>
      </c>
      <c r="D6108" s="11" t="s">
        <v>17269</v>
      </c>
      <c r="E6108" s="11" t="s">
        <v>622</v>
      </c>
      <c r="F6108" s="11" t="s">
        <v>16590</v>
      </c>
      <c r="G6108" s="11" t="s">
        <v>15990</v>
      </c>
      <c r="H6108" s="11" t="s">
        <v>16089</v>
      </c>
      <c r="I6108" s="11" t="s">
        <v>15999</v>
      </c>
      <c r="J6108" s="11">
        <v>14</v>
      </c>
    </row>
    <row r="6109" spans="1:10">
      <c r="A6109" s="11" t="s">
        <v>16004</v>
      </c>
      <c r="B6109" s="11" t="s">
        <v>18566</v>
      </c>
      <c r="C6109" s="11" t="s">
        <v>20713</v>
      </c>
      <c r="D6109" s="11" t="s">
        <v>17269</v>
      </c>
      <c r="E6109" s="11" t="s">
        <v>20727</v>
      </c>
      <c r="F6109" s="11" t="s">
        <v>17875</v>
      </c>
      <c r="G6109" s="11" t="s">
        <v>15997</v>
      </c>
      <c r="H6109" s="11" t="s">
        <v>16089</v>
      </c>
      <c r="I6109" s="11" t="s">
        <v>15999</v>
      </c>
      <c r="J6109" s="11">
        <v>14</v>
      </c>
    </row>
    <row r="6110" spans="1:10">
      <c r="A6110" s="11" t="s">
        <v>15993</v>
      </c>
      <c r="B6110" s="11" t="s">
        <v>11759</v>
      </c>
      <c r="C6110" s="11" t="s">
        <v>20713</v>
      </c>
      <c r="D6110" s="11" t="s">
        <v>17832</v>
      </c>
      <c r="E6110" s="11" t="s">
        <v>17816</v>
      </c>
      <c r="F6110" s="11" t="s">
        <v>16715</v>
      </c>
      <c r="G6110" s="11" t="s">
        <v>16003</v>
      </c>
      <c r="H6110" s="11" t="s">
        <v>16074</v>
      </c>
      <c r="I6110" s="11" t="s">
        <v>15999</v>
      </c>
      <c r="J6110" s="11">
        <v>14</v>
      </c>
    </row>
    <row r="6111" spans="1:10">
      <c r="A6111" s="11" t="s">
        <v>16004</v>
      </c>
      <c r="B6111" s="11" t="s">
        <v>11184</v>
      </c>
      <c r="C6111" s="11" t="s">
        <v>20713</v>
      </c>
      <c r="D6111" s="11" t="s">
        <v>17832</v>
      </c>
      <c r="E6111" s="11" t="s">
        <v>17514</v>
      </c>
      <c r="F6111" s="11" t="s">
        <v>17218</v>
      </c>
      <c r="G6111" s="11" t="s">
        <v>15997</v>
      </c>
      <c r="H6111" s="11" t="s">
        <v>11233</v>
      </c>
      <c r="I6111" s="11" t="s">
        <v>15999</v>
      </c>
      <c r="J6111" s="11">
        <v>14</v>
      </c>
    </row>
    <row r="6112" spans="1:10">
      <c r="A6112" s="11" t="s">
        <v>16004</v>
      </c>
      <c r="B6112" s="11" t="s">
        <v>19966</v>
      </c>
      <c r="C6112" s="11" t="s">
        <v>20713</v>
      </c>
      <c r="D6112" s="11" t="s">
        <v>17461</v>
      </c>
      <c r="E6112" s="11" t="s">
        <v>16762</v>
      </c>
      <c r="F6112" s="11" t="s">
        <v>19967</v>
      </c>
      <c r="G6112" s="11" t="s">
        <v>15997</v>
      </c>
      <c r="H6112" s="11" t="s">
        <v>11136</v>
      </c>
      <c r="I6112" s="11" t="s">
        <v>17154</v>
      </c>
      <c r="J6112" s="11">
        <v>14</v>
      </c>
    </row>
    <row r="6113" spans="1:10">
      <c r="A6113" s="11" t="s">
        <v>15993</v>
      </c>
      <c r="B6113" s="11" t="s">
        <v>11522</v>
      </c>
      <c r="C6113" s="11" t="s">
        <v>20713</v>
      </c>
      <c r="D6113" s="11" t="s">
        <v>17461</v>
      </c>
      <c r="E6113" s="11" t="s">
        <v>16059</v>
      </c>
      <c r="F6113" s="11" t="s">
        <v>16717</v>
      </c>
      <c r="G6113" s="11" t="s">
        <v>15997</v>
      </c>
      <c r="H6113" s="11" t="s">
        <v>12219</v>
      </c>
      <c r="I6113" s="11" t="s">
        <v>16128</v>
      </c>
      <c r="J6113" s="11">
        <v>14</v>
      </c>
    </row>
    <row r="6114" spans="1:10">
      <c r="A6114" s="11" t="s">
        <v>16014</v>
      </c>
      <c r="B6114" s="11" t="s">
        <v>9677</v>
      </c>
      <c r="C6114" s="11" t="s">
        <v>20713</v>
      </c>
      <c r="D6114" s="11" t="s">
        <v>17275</v>
      </c>
      <c r="E6114" s="11" t="s">
        <v>1180</v>
      </c>
      <c r="F6114" s="11" t="s">
        <v>16122</v>
      </c>
      <c r="G6114" s="11" t="s">
        <v>15990</v>
      </c>
      <c r="H6114" s="11" t="s">
        <v>16023</v>
      </c>
      <c r="I6114" s="11" t="s">
        <v>16128</v>
      </c>
      <c r="J6114" s="11">
        <v>14</v>
      </c>
    </row>
    <row r="6115" spans="1:10">
      <c r="A6115" s="11" t="s">
        <v>15993</v>
      </c>
      <c r="B6115" s="11" t="s">
        <v>11231</v>
      </c>
      <c r="C6115" s="11" t="s">
        <v>20713</v>
      </c>
      <c r="D6115" s="11" t="s">
        <v>18039</v>
      </c>
      <c r="E6115" s="11" t="s">
        <v>11118</v>
      </c>
      <c r="F6115" s="11" t="s">
        <v>16740</v>
      </c>
      <c r="G6115" s="11" t="s">
        <v>15990</v>
      </c>
      <c r="H6115" s="11" t="s">
        <v>15998</v>
      </c>
      <c r="I6115" s="11" t="s">
        <v>15999</v>
      </c>
      <c r="J6115" s="11">
        <v>14</v>
      </c>
    </row>
    <row r="6116" spans="1:10">
      <c r="A6116" s="11" t="s">
        <v>16004</v>
      </c>
      <c r="B6116" s="11" t="s">
        <v>12213</v>
      </c>
      <c r="C6116" s="11" t="s">
        <v>20713</v>
      </c>
      <c r="D6116" s="11" t="s">
        <v>16195</v>
      </c>
      <c r="E6116" s="11" t="s">
        <v>16012</v>
      </c>
      <c r="F6116" s="11" t="s">
        <v>19128</v>
      </c>
      <c r="G6116" s="11" t="s">
        <v>15997</v>
      </c>
      <c r="H6116" s="11" t="s">
        <v>16008</v>
      </c>
      <c r="I6116" s="11" t="s">
        <v>16094</v>
      </c>
      <c r="J6116" s="11">
        <v>14</v>
      </c>
    </row>
    <row r="6117" spans="1:10">
      <c r="A6117" s="11" t="s">
        <v>15993</v>
      </c>
      <c r="B6117" s="11" t="s">
        <v>17141</v>
      </c>
      <c r="C6117" s="11" t="s">
        <v>20713</v>
      </c>
      <c r="D6117" s="11" t="s">
        <v>16204</v>
      </c>
      <c r="E6117" s="11" t="s">
        <v>16064</v>
      </c>
      <c r="F6117" s="11" t="s">
        <v>15996</v>
      </c>
      <c r="G6117" s="11" t="s">
        <v>16003</v>
      </c>
      <c r="H6117" s="11" t="s">
        <v>16074</v>
      </c>
      <c r="I6117" s="11" t="s">
        <v>15999</v>
      </c>
      <c r="J6117" s="11">
        <v>14</v>
      </c>
    </row>
    <row r="6118" spans="1:10">
      <c r="A6118" s="11" t="s">
        <v>16004</v>
      </c>
      <c r="B6118" s="11" t="s">
        <v>14751</v>
      </c>
      <c r="C6118" s="11" t="s">
        <v>20713</v>
      </c>
      <c r="D6118" s="11" t="s">
        <v>17468</v>
      </c>
      <c r="E6118" s="11" t="s">
        <v>20728</v>
      </c>
      <c r="F6118" s="11" t="s">
        <v>16449</v>
      </c>
      <c r="G6118" s="11" t="s">
        <v>15997</v>
      </c>
      <c r="H6118" s="11" t="s">
        <v>15991</v>
      </c>
      <c r="I6118" s="11" t="s">
        <v>15999</v>
      </c>
      <c r="J6118" s="11">
        <v>14</v>
      </c>
    </row>
    <row r="6119" spans="1:10">
      <c r="A6119" s="11" t="s">
        <v>15993</v>
      </c>
      <c r="B6119" s="11" t="s">
        <v>14976</v>
      </c>
      <c r="C6119" s="11" t="s">
        <v>20713</v>
      </c>
      <c r="D6119" s="11" t="s">
        <v>16555</v>
      </c>
      <c r="E6119" s="11" t="s">
        <v>4246</v>
      </c>
      <c r="F6119" s="11" t="s">
        <v>16339</v>
      </c>
      <c r="G6119" s="11" t="s">
        <v>16003</v>
      </c>
      <c r="H6119" s="11" t="s">
        <v>16074</v>
      </c>
      <c r="I6119" s="11" t="s">
        <v>16019</v>
      </c>
      <c r="J6119" s="11">
        <v>13</v>
      </c>
    </row>
    <row r="6120" spans="1:10">
      <c r="A6120" s="11" t="s">
        <v>15993</v>
      </c>
      <c r="B6120" s="11" t="s">
        <v>20204</v>
      </c>
      <c r="C6120" s="11" t="s">
        <v>20713</v>
      </c>
      <c r="D6120" s="11" t="s">
        <v>17472</v>
      </c>
      <c r="E6120" s="11" t="s">
        <v>16059</v>
      </c>
      <c r="F6120" s="11" t="s">
        <v>16470</v>
      </c>
      <c r="G6120" s="11" t="s">
        <v>15997</v>
      </c>
      <c r="H6120" s="11" t="s">
        <v>16074</v>
      </c>
      <c r="I6120" s="11" t="s">
        <v>15999</v>
      </c>
      <c r="J6120" s="11">
        <v>13</v>
      </c>
    </row>
    <row r="6121" spans="1:10">
      <c r="A6121" s="11" t="s">
        <v>16004</v>
      </c>
      <c r="B6121" s="11" t="s">
        <v>20729</v>
      </c>
      <c r="C6121" s="11" t="s">
        <v>20713</v>
      </c>
      <c r="D6121" s="11" t="s">
        <v>16222</v>
      </c>
      <c r="E6121" s="11" t="s">
        <v>20730</v>
      </c>
      <c r="F6121" s="11" t="s">
        <v>17325</v>
      </c>
      <c r="G6121" s="11" t="s">
        <v>15997</v>
      </c>
      <c r="H6121" s="11" t="s">
        <v>847</v>
      </c>
      <c r="I6121" s="11" t="s">
        <v>15999</v>
      </c>
      <c r="J6121" s="11">
        <v>13</v>
      </c>
    </row>
    <row r="6122" spans="1:10">
      <c r="A6122" s="11" t="s">
        <v>15993</v>
      </c>
      <c r="B6122" s="11" t="s">
        <v>12751</v>
      </c>
      <c r="C6122" s="11" t="s">
        <v>20713</v>
      </c>
      <c r="D6122" s="11" t="s">
        <v>18589</v>
      </c>
      <c r="E6122" s="11" t="s">
        <v>4722</v>
      </c>
      <c r="F6122" s="11" t="s">
        <v>16377</v>
      </c>
      <c r="G6122" s="11" t="s">
        <v>16003</v>
      </c>
      <c r="H6122" s="11" t="s">
        <v>16084</v>
      </c>
      <c r="I6122" s="11" t="s">
        <v>16128</v>
      </c>
      <c r="J6122" s="11">
        <v>13</v>
      </c>
    </row>
    <row r="6123" spans="1:10">
      <c r="A6123" s="11" t="s">
        <v>15993</v>
      </c>
      <c r="B6123" s="11" t="s">
        <v>13516</v>
      </c>
      <c r="C6123" s="11" t="s">
        <v>20713</v>
      </c>
      <c r="D6123" s="11" t="s">
        <v>18589</v>
      </c>
      <c r="E6123" s="11" t="s">
        <v>16948</v>
      </c>
      <c r="F6123" s="11" t="s">
        <v>16258</v>
      </c>
      <c r="G6123" s="11" t="s">
        <v>16003</v>
      </c>
      <c r="H6123" s="11" t="s">
        <v>15998</v>
      </c>
      <c r="I6123" s="11" t="s">
        <v>16036</v>
      </c>
      <c r="J6123" s="11">
        <v>13</v>
      </c>
    </row>
    <row r="6124" spans="1:10">
      <c r="A6124" s="11" t="s">
        <v>15993</v>
      </c>
      <c r="B6124" s="11" t="s">
        <v>12122</v>
      </c>
      <c r="C6124" s="11" t="s">
        <v>20713</v>
      </c>
      <c r="D6124" s="11" t="s">
        <v>18678</v>
      </c>
      <c r="E6124" s="11" t="s">
        <v>17893</v>
      </c>
      <c r="F6124" s="11" t="s">
        <v>18762</v>
      </c>
      <c r="G6124" s="11" t="s">
        <v>15997</v>
      </c>
      <c r="H6124" s="11" t="s">
        <v>15998</v>
      </c>
      <c r="I6124" s="11" t="s">
        <v>16049</v>
      </c>
      <c r="J6124" s="11">
        <v>13</v>
      </c>
    </row>
    <row r="6125" spans="1:10">
      <c r="A6125" s="11" t="s">
        <v>15993</v>
      </c>
      <c r="B6125" s="11" t="s">
        <v>20731</v>
      </c>
      <c r="C6125" s="11" t="s">
        <v>20713</v>
      </c>
      <c r="D6125" s="11" t="s">
        <v>17302</v>
      </c>
      <c r="E6125" s="11" t="s">
        <v>18516</v>
      </c>
      <c r="F6125" s="11" t="s">
        <v>16117</v>
      </c>
      <c r="G6125" s="11" t="s">
        <v>15997</v>
      </c>
      <c r="H6125" s="11" t="s">
        <v>12219</v>
      </c>
      <c r="I6125" s="11" t="s">
        <v>15999</v>
      </c>
      <c r="J6125" s="11">
        <v>13</v>
      </c>
    </row>
    <row r="6126" spans="1:10">
      <c r="A6126" s="11" t="s">
        <v>16004</v>
      </c>
      <c r="B6126" s="11" t="s">
        <v>17825</v>
      </c>
      <c r="C6126" s="11" t="s">
        <v>20713</v>
      </c>
      <c r="D6126" s="11" t="s">
        <v>18105</v>
      </c>
      <c r="E6126" s="11" t="s">
        <v>16006</v>
      </c>
      <c r="F6126" s="11" t="s">
        <v>16942</v>
      </c>
      <c r="G6126" s="11" t="s">
        <v>15997</v>
      </c>
      <c r="H6126" s="11" t="s">
        <v>11378</v>
      </c>
      <c r="I6126" s="11" t="s">
        <v>16094</v>
      </c>
      <c r="J6126" s="11">
        <v>13</v>
      </c>
    </row>
    <row r="6127" spans="1:10">
      <c r="A6127" s="11" t="s">
        <v>16004</v>
      </c>
      <c r="B6127" s="11" t="s">
        <v>18903</v>
      </c>
      <c r="C6127" s="11" t="s">
        <v>20713</v>
      </c>
      <c r="D6127" s="11" t="s">
        <v>17309</v>
      </c>
      <c r="E6127" s="11" t="s">
        <v>16149</v>
      </c>
      <c r="F6127" s="11" t="s">
        <v>16638</v>
      </c>
      <c r="G6127" s="11" t="s">
        <v>15997</v>
      </c>
      <c r="H6127" s="11" t="s">
        <v>11136</v>
      </c>
      <c r="I6127" s="11" t="s">
        <v>15999</v>
      </c>
      <c r="J6127" s="11">
        <v>13</v>
      </c>
    </row>
    <row r="6128" spans="1:10">
      <c r="A6128" s="11" t="s">
        <v>16014</v>
      </c>
      <c r="B6128" s="11" t="s">
        <v>11570</v>
      </c>
      <c r="C6128" s="11" t="s">
        <v>20713</v>
      </c>
      <c r="D6128" s="11" t="s">
        <v>16265</v>
      </c>
      <c r="E6128" s="11" t="s">
        <v>16006</v>
      </c>
      <c r="F6128" s="11" t="s">
        <v>17270</v>
      </c>
      <c r="G6128" s="11" t="s">
        <v>15997</v>
      </c>
      <c r="H6128" s="11" t="s">
        <v>15998</v>
      </c>
      <c r="I6128" s="11" t="s">
        <v>15999</v>
      </c>
      <c r="J6128" s="11">
        <v>12</v>
      </c>
    </row>
    <row r="6129" spans="1:10">
      <c r="A6129" s="11" t="s">
        <v>16014</v>
      </c>
      <c r="B6129" s="11" t="s">
        <v>11389</v>
      </c>
      <c r="C6129" s="11" t="s">
        <v>20713</v>
      </c>
      <c r="D6129" s="11" t="s">
        <v>16587</v>
      </c>
      <c r="E6129" s="11" t="s">
        <v>16006</v>
      </c>
      <c r="F6129" s="11" t="s">
        <v>16929</v>
      </c>
      <c r="G6129" s="11" t="s">
        <v>15997</v>
      </c>
      <c r="H6129" s="11" t="s">
        <v>15998</v>
      </c>
      <c r="I6129" s="11" t="s">
        <v>15999</v>
      </c>
      <c r="J6129" s="11">
        <v>12</v>
      </c>
    </row>
    <row r="6130" spans="1:10">
      <c r="A6130" s="11" t="s">
        <v>16014</v>
      </c>
      <c r="B6130" s="11" t="s">
        <v>4482</v>
      </c>
      <c r="C6130" s="11" t="s">
        <v>20713</v>
      </c>
      <c r="D6130" s="11" t="s">
        <v>17698</v>
      </c>
      <c r="E6130" s="11" t="s">
        <v>20732</v>
      </c>
      <c r="F6130" s="11" t="s">
        <v>16132</v>
      </c>
      <c r="G6130" s="11" t="s">
        <v>15997</v>
      </c>
      <c r="H6130" s="11" t="s">
        <v>16084</v>
      </c>
      <c r="I6130" s="11" t="s">
        <v>16049</v>
      </c>
      <c r="J6130" s="11">
        <v>12</v>
      </c>
    </row>
    <row r="6131" spans="1:10">
      <c r="A6131" s="11" t="s">
        <v>15993</v>
      </c>
      <c r="B6131" s="11" t="s">
        <v>11339</v>
      </c>
      <c r="C6131" s="11" t="s">
        <v>20713</v>
      </c>
      <c r="D6131" s="11" t="s">
        <v>17605</v>
      </c>
      <c r="E6131" s="11" t="s">
        <v>16373</v>
      </c>
      <c r="F6131" s="11" t="s">
        <v>16715</v>
      </c>
      <c r="G6131" s="11" t="s">
        <v>15997</v>
      </c>
      <c r="H6131" s="11" t="s">
        <v>16026</v>
      </c>
      <c r="I6131" s="11" t="s">
        <v>15999</v>
      </c>
      <c r="J6131" s="11">
        <v>12</v>
      </c>
    </row>
    <row r="6132" spans="1:10">
      <c r="A6132" s="11" t="s">
        <v>15993</v>
      </c>
      <c r="B6132" s="11" t="s">
        <v>12236</v>
      </c>
      <c r="C6132" s="11" t="s">
        <v>20713</v>
      </c>
      <c r="D6132" s="11" t="s">
        <v>16270</v>
      </c>
      <c r="E6132" s="11" t="s">
        <v>20733</v>
      </c>
      <c r="F6132" s="11" t="s">
        <v>16984</v>
      </c>
      <c r="G6132" s="11" t="s">
        <v>16003</v>
      </c>
      <c r="H6132" s="11" t="s">
        <v>15998</v>
      </c>
      <c r="I6132" s="11" t="s">
        <v>16128</v>
      </c>
      <c r="J6132" s="11">
        <v>12</v>
      </c>
    </row>
    <row r="6133" spans="1:10">
      <c r="A6133" s="11" t="s">
        <v>15986</v>
      </c>
      <c r="B6133" s="11" t="s">
        <v>12097</v>
      </c>
      <c r="C6133" s="11" t="s">
        <v>20713</v>
      </c>
      <c r="D6133" s="11" t="s">
        <v>17316</v>
      </c>
      <c r="E6133" s="11" t="s">
        <v>20734</v>
      </c>
      <c r="F6133" s="11" t="s">
        <v>16007</v>
      </c>
      <c r="G6133" s="11" t="s">
        <v>15997</v>
      </c>
      <c r="H6133" s="11" t="s">
        <v>11955</v>
      </c>
      <c r="I6133" s="11" t="s">
        <v>16094</v>
      </c>
      <c r="J6133" s="11">
        <v>12</v>
      </c>
    </row>
    <row r="6134" spans="1:10">
      <c r="A6134" s="11" t="s">
        <v>16004</v>
      </c>
      <c r="B6134" s="11" t="s">
        <v>13486</v>
      </c>
      <c r="C6134" s="11" t="s">
        <v>20713</v>
      </c>
      <c r="D6134" s="11" t="s">
        <v>17318</v>
      </c>
      <c r="E6134" s="11" t="s">
        <v>622</v>
      </c>
      <c r="F6134" s="11" t="s">
        <v>18450</v>
      </c>
      <c r="G6134" s="11" t="s">
        <v>16067</v>
      </c>
      <c r="H6134" s="11" t="s">
        <v>11963</v>
      </c>
      <c r="I6134" s="11" t="s">
        <v>16019</v>
      </c>
      <c r="J6134" s="11">
        <v>12</v>
      </c>
    </row>
    <row r="6135" spans="1:10">
      <c r="A6135" s="11" t="s">
        <v>15993</v>
      </c>
      <c r="B6135" s="11" t="s">
        <v>15118</v>
      </c>
      <c r="C6135" s="11" t="s">
        <v>20713</v>
      </c>
      <c r="D6135" s="11" t="s">
        <v>16840</v>
      </c>
      <c r="E6135" s="11" t="s">
        <v>20735</v>
      </c>
      <c r="F6135" s="11" t="s">
        <v>16191</v>
      </c>
      <c r="G6135" s="11" t="s">
        <v>15997</v>
      </c>
      <c r="H6135" s="11" t="s">
        <v>15998</v>
      </c>
      <c r="I6135" s="11" t="s">
        <v>16036</v>
      </c>
      <c r="J6135" s="11">
        <v>11</v>
      </c>
    </row>
    <row r="6136" spans="1:10">
      <c r="A6136" s="11" t="s">
        <v>15986</v>
      </c>
      <c r="B6136" s="11" t="s">
        <v>13916</v>
      </c>
      <c r="C6136" s="11" t="s">
        <v>20713</v>
      </c>
      <c r="D6136" s="11" t="s">
        <v>16290</v>
      </c>
      <c r="E6136" s="11" t="s">
        <v>16055</v>
      </c>
      <c r="F6136" s="11" t="s">
        <v>17096</v>
      </c>
      <c r="G6136" s="11" t="s">
        <v>15997</v>
      </c>
      <c r="H6136" s="11" t="s">
        <v>15991</v>
      </c>
      <c r="I6136" s="11" t="s">
        <v>15992</v>
      </c>
      <c r="J6136" s="11">
        <v>11</v>
      </c>
    </row>
    <row r="6137" spans="1:10">
      <c r="A6137" s="11" t="s">
        <v>16004</v>
      </c>
      <c r="B6137" s="11" t="s">
        <v>12971</v>
      </c>
      <c r="C6137" s="11" t="s">
        <v>20713</v>
      </c>
      <c r="D6137" s="11" t="s">
        <v>16603</v>
      </c>
      <c r="E6137" s="11" t="s">
        <v>20736</v>
      </c>
      <c r="F6137" s="11" t="s">
        <v>17782</v>
      </c>
      <c r="G6137" s="11" t="s">
        <v>15997</v>
      </c>
      <c r="H6137" s="11" t="s">
        <v>11963</v>
      </c>
      <c r="I6137" s="11" t="s">
        <v>15999</v>
      </c>
      <c r="J6137" s="11">
        <v>11</v>
      </c>
    </row>
    <row r="6138" spans="1:10">
      <c r="A6138" s="11" t="s">
        <v>16004</v>
      </c>
      <c r="B6138" s="11" t="s">
        <v>20235</v>
      </c>
      <c r="C6138" s="11" t="s">
        <v>20713</v>
      </c>
      <c r="D6138" s="11" t="s">
        <v>17877</v>
      </c>
      <c r="E6138" s="11" t="s">
        <v>3167</v>
      </c>
      <c r="F6138" s="11" t="s">
        <v>17292</v>
      </c>
      <c r="G6138" s="11" t="s">
        <v>16003</v>
      </c>
      <c r="H6138" s="11" t="s">
        <v>11141</v>
      </c>
      <c r="I6138" s="11" t="s">
        <v>15999</v>
      </c>
      <c r="J6138" s="11">
        <v>11</v>
      </c>
    </row>
    <row r="6139" spans="1:10">
      <c r="A6139" s="11" t="s">
        <v>16004</v>
      </c>
      <c r="B6139" s="11" t="s">
        <v>15919</v>
      </c>
      <c r="C6139" s="11" t="s">
        <v>20713</v>
      </c>
      <c r="D6139" s="11" t="s">
        <v>17877</v>
      </c>
      <c r="E6139" s="11" t="s">
        <v>20480</v>
      </c>
      <c r="F6139" s="11" t="s">
        <v>17070</v>
      </c>
      <c r="G6139" s="11" t="s">
        <v>15997</v>
      </c>
      <c r="H6139" s="11" t="s">
        <v>11955</v>
      </c>
      <c r="I6139" s="11" t="s">
        <v>16019</v>
      </c>
      <c r="J6139" s="11">
        <v>11</v>
      </c>
    </row>
    <row r="6140" spans="1:10">
      <c r="A6140" s="11" t="s">
        <v>16014</v>
      </c>
      <c r="B6140" s="11" t="s">
        <v>562</v>
      </c>
      <c r="C6140" s="11" t="s">
        <v>20713</v>
      </c>
      <c r="D6140" s="11" t="s">
        <v>16305</v>
      </c>
      <c r="E6140" s="11" t="s">
        <v>18550</v>
      </c>
      <c r="F6140" s="11" t="s">
        <v>18686</v>
      </c>
      <c r="G6140" s="11" t="s">
        <v>15997</v>
      </c>
      <c r="H6140" s="11" t="s">
        <v>16023</v>
      </c>
      <c r="I6140" s="11" t="s">
        <v>17154</v>
      </c>
      <c r="J6140" s="11">
        <v>11</v>
      </c>
    </row>
    <row r="6141" spans="1:10">
      <c r="A6141" s="11" t="s">
        <v>15993</v>
      </c>
      <c r="B6141" s="11" t="s">
        <v>16791</v>
      </c>
      <c r="C6141" s="11" t="s">
        <v>20713</v>
      </c>
      <c r="D6141" s="11" t="s">
        <v>17878</v>
      </c>
      <c r="E6141" s="11" t="s">
        <v>368</v>
      </c>
      <c r="F6141" s="11" t="s">
        <v>16517</v>
      </c>
      <c r="G6141" s="11" t="s">
        <v>16003</v>
      </c>
      <c r="H6141" s="11" t="s">
        <v>16026</v>
      </c>
      <c r="I6141" s="11" t="s">
        <v>15999</v>
      </c>
      <c r="J6141" s="11">
        <v>11</v>
      </c>
    </row>
    <row r="6142" spans="1:10">
      <c r="A6142" s="11" t="s">
        <v>15986</v>
      </c>
      <c r="B6142" s="11" t="s">
        <v>18702</v>
      </c>
      <c r="C6142" s="11" t="s">
        <v>20713</v>
      </c>
      <c r="D6142" s="11" t="s">
        <v>16616</v>
      </c>
      <c r="E6142" s="11" t="s">
        <v>16012</v>
      </c>
      <c r="F6142" s="11" t="s">
        <v>16553</v>
      </c>
      <c r="G6142" s="11" t="s">
        <v>15997</v>
      </c>
      <c r="H6142" s="11" t="s">
        <v>18628</v>
      </c>
      <c r="I6142" s="11" t="s">
        <v>15999</v>
      </c>
      <c r="J6142" s="11">
        <v>11</v>
      </c>
    </row>
    <row r="6143" spans="1:10">
      <c r="A6143" s="11" t="s">
        <v>15993</v>
      </c>
      <c r="B6143" s="11" t="s">
        <v>13059</v>
      </c>
      <c r="C6143" s="11" t="s">
        <v>20713</v>
      </c>
      <c r="D6143" s="11" t="s">
        <v>16326</v>
      </c>
      <c r="E6143" s="11" t="s">
        <v>20737</v>
      </c>
      <c r="F6143" s="11" t="s">
        <v>16984</v>
      </c>
      <c r="G6143" s="11" t="s">
        <v>16003</v>
      </c>
      <c r="H6143" s="11" t="s">
        <v>16074</v>
      </c>
      <c r="I6143" s="11" t="s">
        <v>16128</v>
      </c>
      <c r="J6143" s="11">
        <v>11</v>
      </c>
    </row>
    <row r="6144" spans="1:10">
      <c r="A6144" s="11" t="s">
        <v>15993</v>
      </c>
      <c r="B6144" s="11" t="s">
        <v>19049</v>
      </c>
      <c r="C6144" s="11" t="s">
        <v>20713</v>
      </c>
      <c r="D6144" s="11" t="s">
        <v>17507</v>
      </c>
      <c r="E6144" s="11" t="s">
        <v>16012</v>
      </c>
      <c r="F6144" s="11" t="s">
        <v>16300</v>
      </c>
      <c r="G6144" s="11" t="s">
        <v>16003</v>
      </c>
      <c r="H6144" s="11" t="s">
        <v>15998</v>
      </c>
      <c r="I6144" s="11" t="s">
        <v>16057</v>
      </c>
      <c r="J6144" s="11">
        <v>11</v>
      </c>
    </row>
    <row r="6145" spans="1:10">
      <c r="A6145" s="11" t="s">
        <v>15986</v>
      </c>
      <c r="B6145" s="11" t="s">
        <v>15325</v>
      </c>
      <c r="C6145" s="11" t="s">
        <v>20713</v>
      </c>
      <c r="D6145" s="11" t="s">
        <v>17891</v>
      </c>
      <c r="E6145" s="11" t="s">
        <v>17865</v>
      </c>
      <c r="F6145" s="11" t="s">
        <v>16282</v>
      </c>
      <c r="G6145" s="11" t="s">
        <v>15990</v>
      </c>
      <c r="H6145" s="11" t="s">
        <v>11136</v>
      </c>
      <c r="I6145" s="11" t="s">
        <v>16036</v>
      </c>
      <c r="J6145" s="11">
        <v>10</v>
      </c>
    </row>
    <row r="6146" spans="1:10">
      <c r="A6146" s="11" t="s">
        <v>15993</v>
      </c>
      <c r="B6146" s="11" t="s">
        <v>14819</v>
      </c>
      <c r="C6146" s="11" t="s">
        <v>20713</v>
      </c>
      <c r="D6146" s="11" t="s">
        <v>17336</v>
      </c>
      <c r="E6146" s="11" t="s">
        <v>20738</v>
      </c>
      <c r="F6146" s="11" t="s">
        <v>16169</v>
      </c>
      <c r="G6146" s="11" t="s">
        <v>15997</v>
      </c>
      <c r="H6146" s="11" t="s">
        <v>11141</v>
      </c>
      <c r="I6146" s="11" t="s">
        <v>16128</v>
      </c>
      <c r="J6146" s="11">
        <v>10</v>
      </c>
    </row>
    <row r="6147" spans="1:10">
      <c r="A6147" s="11" t="s">
        <v>16004</v>
      </c>
      <c r="B6147" s="11" t="s">
        <v>18780</v>
      </c>
      <c r="C6147" s="11" t="s">
        <v>20713</v>
      </c>
      <c r="D6147" s="11" t="s">
        <v>17899</v>
      </c>
      <c r="E6147" s="11" t="s">
        <v>16006</v>
      </c>
      <c r="F6147" s="11" t="s">
        <v>18450</v>
      </c>
      <c r="G6147" s="11" t="s">
        <v>15997</v>
      </c>
      <c r="H6147" s="11" t="s">
        <v>11963</v>
      </c>
      <c r="I6147" s="11" t="s">
        <v>15999</v>
      </c>
      <c r="J6147" s="11">
        <v>10</v>
      </c>
    </row>
    <row r="6148" spans="1:10">
      <c r="A6148" s="11" t="s">
        <v>16004</v>
      </c>
      <c r="B6148" s="11" t="s">
        <v>11485</v>
      </c>
      <c r="C6148" s="11" t="s">
        <v>20713</v>
      </c>
      <c r="D6148" s="11" t="s">
        <v>17899</v>
      </c>
      <c r="E6148" s="11" t="s">
        <v>16006</v>
      </c>
      <c r="F6148" s="11" t="s">
        <v>17118</v>
      </c>
      <c r="G6148" s="11" t="s">
        <v>15997</v>
      </c>
      <c r="H6148" s="11" t="s">
        <v>11963</v>
      </c>
      <c r="I6148" s="11" t="s">
        <v>15999</v>
      </c>
      <c r="J6148" s="11">
        <v>10</v>
      </c>
    </row>
    <row r="6149" spans="1:10">
      <c r="A6149" s="11" t="s">
        <v>15993</v>
      </c>
      <c r="B6149" s="11" t="s">
        <v>11339</v>
      </c>
      <c r="C6149" s="11" t="s">
        <v>20713</v>
      </c>
      <c r="D6149" s="11" t="s">
        <v>16654</v>
      </c>
      <c r="E6149" s="11" t="s">
        <v>17998</v>
      </c>
      <c r="F6149" s="11" t="s">
        <v>20044</v>
      </c>
      <c r="G6149" s="11" t="s">
        <v>16003</v>
      </c>
      <c r="H6149" s="11" t="s">
        <v>15998</v>
      </c>
      <c r="I6149" s="11" t="s">
        <v>16049</v>
      </c>
      <c r="J6149" s="11">
        <v>10</v>
      </c>
    </row>
    <row r="6150" spans="1:10">
      <c r="A6150" s="11" t="s">
        <v>16004</v>
      </c>
      <c r="B6150" s="11" t="s">
        <v>20739</v>
      </c>
      <c r="C6150" s="11" t="s">
        <v>20713</v>
      </c>
      <c r="D6150" s="11" t="s">
        <v>16656</v>
      </c>
      <c r="E6150" s="11" t="s">
        <v>20740</v>
      </c>
      <c r="F6150" s="11" t="s">
        <v>16863</v>
      </c>
      <c r="G6150" s="11" t="s">
        <v>15997</v>
      </c>
      <c r="H6150" s="11" t="s">
        <v>11141</v>
      </c>
      <c r="I6150" s="11" t="s">
        <v>15999</v>
      </c>
      <c r="J6150" s="11">
        <v>10</v>
      </c>
    </row>
    <row r="6151" spans="1:10">
      <c r="A6151" s="11" t="s">
        <v>15993</v>
      </c>
      <c r="B6151" s="11" t="s">
        <v>14991</v>
      </c>
      <c r="C6151" s="11" t="s">
        <v>20713</v>
      </c>
      <c r="D6151" s="11" t="s">
        <v>16659</v>
      </c>
      <c r="E6151" s="11" t="s">
        <v>16110</v>
      </c>
      <c r="F6151" s="11" t="s">
        <v>17132</v>
      </c>
      <c r="G6151" s="11" t="s">
        <v>15997</v>
      </c>
      <c r="H6151" s="11" t="s">
        <v>16031</v>
      </c>
      <c r="I6151" s="11" t="s">
        <v>15999</v>
      </c>
      <c r="J6151" s="11">
        <v>10</v>
      </c>
    </row>
    <row r="6152" spans="1:10">
      <c r="A6152" s="11" t="s">
        <v>15993</v>
      </c>
      <c r="B6152" s="11" t="s">
        <v>19683</v>
      </c>
      <c r="C6152" s="11" t="s">
        <v>20713</v>
      </c>
      <c r="D6152" s="11" t="s">
        <v>16357</v>
      </c>
      <c r="E6152" s="11" t="s">
        <v>16059</v>
      </c>
      <c r="F6152" s="11" t="s">
        <v>16022</v>
      </c>
      <c r="G6152" s="11" t="s">
        <v>15997</v>
      </c>
      <c r="H6152" s="11" t="s">
        <v>16031</v>
      </c>
      <c r="I6152" s="11" t="s">
        <v>15999</v>
      </c>
      <c r="J6152" s="11">
        <v>10</v>
      </c>
    </row>
    <row r="6153" spans="1:10">
      <c r="A6153" s="11" t="s">
        <v>16004</v>
      </c>
      <c r="B6153" s="11" t="s">
        <v>11141</v>
      </c>
      <c r="C6153" s="11" t="s">
        <v>20713</v>
      </c>
      <c r="D6153" s="11" t="s">
        <v>17038</v>
      </c>
      <c r="E6153" s="11" t="s">
        <v>17611</v>
      </c>
      <c r="F6153" s="11" t="s">
        <v>17184</v>
      </c>
      <c r="G6153" s="11" t="s">
        <v>15997</v>
      </c>
      <c r="H6153" s="11" t="s">
        <v>847</v>
      </c>
      <c r="I6153" s="11" t="s">
        <v>16036</v>
      </c>
      <c r="J6153" s="11">
        <v>10</v>
      </c>
    </row>
    <row r="6154" spans="1:10">
      <c r="A6154" s="11" t="s">
        <v>16004</v>
      </c>
      <c r="B6154" s="11" t="s">
        <v>11141</v>
      </c>
      <c r="C6154" s="11" t="s">
        <v>20713</v>
      </c>
      <c r="D6154" s="11" t="s">
        <v>16362</v>
      </c>
      <c r="E6154" s="11" t="s">
        <v>132</v>
      </c>
      <c r="F6154" s="11" t="s">
        <v>16517</v>
      </c>
      <c r="G6154" s="11" t="s">
        <v>16003</v>
      </c>
      <c r="H6154" s="11" t="s">
        <v>847</v>
      </c>
      <c r="I6154" s="11" t="s">
        <v>16611</v>
      </c>
      <c r="J6154" s="11">
        <v>10</v>
      </c>
    </row>
    <row r="6155" spans="1:10">
      <c r="A6155" s="11" t="s">
        <v>16004</v>
      </c>
      <c r="B6155" s="11" t="s">
        <v>20741</v>
      </c>
      <c r="C6155" s="11" t="s">
        <v>20713</v>
      </c>
      <c r="D6155" s="11" t="s">
        <v>17355</v>
      </c>
      <c r="E6155" s="11" t="s">
        <v>16064</v>
      </c>
      <c r="F6155" s="11" t="s">
        <v>16025</v>
      </c>
      <c r="G6155" s="11" t="s">
        <v>15997</v>
      </c>
      <c r="H6155" s="11" t="s">
        <v>11378</v>
      </c>
      <c r="I6155" s="11" t="s">
        <v>15999</v>
      </c>
      <c r="J6155" s="11">
        <v>10</v>
      </c>
    </row>
    <row r="6156" spans="1:10">
      <c r="A6156" s="11" t="s">
        <v>16004</v>
      </c>
      <c r="B6156" s="11" t="s">
        <v>17188</v>
      </c>
      <c r="C6156" s="11" t="s">
        <v>20713</v>
      </c>
      <c r="D6156" s="11" t="s">
        <v>16877</v>
      </c>
      <c r="E6156" s="11" t="s">
        <v>17821</v>
      </c>
      <c r="F6156" s="11" t="s">
        <v>20742</v>
      </c>
      <c r="G6156" s="11" t="s">
        <v>15997</v>
      </c>
      <c r="H6156" s="11" t="s">
        <v>16200</v>
      </c>
      <c r="I6156" s="11" t="s">
        <v>15999</v>
      </c>
      <c r="J6156" s="11">
        <v>10</v>
      </c>
    </row>
    <row r="6157" spans="1:10">
      <c r="A6157" s="11" t="s">
        <v>16004</v>
      </c>
      <c r="B6157" s="11" t="s">
        <v>15102</v>
      </c>
      <c r="C6157" s="11" t="s">
        <v>20713</v>
      </c>
      <c r="D6157" s="11" t="s">
        <v>16391</v>
      </c>
      <c r="E6157" s="11" t="s">
        <v>4246</v>
      </c>
      <c r="F6157" s="11" t="s">
        <v>17104</v>
      </c>
      <c r="G6157" s="11" t="s">
        <v>16067</v>
      </c>
      <c r="H6157" s="11" t="s">
        <v>11378</v>
      </c>
      <c r="I6157" s="11" t="s">
        <v>16611</v>
      </c>
      <c r="J6157" s="11">
        <v>10</v>
      </c>
    </row>
    <row r="6158" spans="1:10">
      <c r="A6158" s="11" t="s">
        <v>15993</v>
      </c>
      <c r="B6158" s="11" t="s">
        <v>853</v>
      </c>
      <c r="C6158" s="11" t="s">
        <v>20713</v>
      </c>
      <c r="D6158" s="11" t="s">
        <v>17756</v>
      </c>
      <c r="E6158" s="11" t="s">
        <v>11118</v>
      </c>
      <c r="F6158" s="11" t="s">
        <v>17100</v>
      </c>
      <c r="G6158" s="11" t="s">
        <v>16003</v>
      </c>
      <c r="H6158" s="11" t="s">
        <v>16074</v>
      </c>
      <c r="I6158" s="11" t="s">
        <v>16342</v>
      </c>
      <c r="J6158" s="11">
        <v>10</v>
      </c>
    </row>
    <row r="6159" spans="1:10">
      <c r="A6159" s="11" t="s">
        <v>15993</v>
      </c>
      <c r="B6159" s="11" t="s">
        <v>17689</v>
      </c>
      <c r="C6159" s="11" t="s">
        <v>20713</v>
      </c>
      <c r="D6159" s="11" t="s">
        <v>17756</v>
      </c>
      <c r="E6159" s="11" t="s">
        <v>16059</v>
      </c>
      <c r="F6159" s="11" t="s">
        <v>16293</v>
      </c>
      <c r="G6159" s="11" t="s">
        <v>15997</v>
      </c>
      <c r="H6159" s="11" t="s">
        <v>16031</v>
      </c>
      <c r="I6159" s="11" t="s">
        <v>15999</v>
      </c>
      <c r="J6159" s="11">
        <v>10</v>
      </c>
    </row>
    <row r="6160" spans="1:10">
      <c r="A6160" s="11" t="s">
        <v>16004</v>
      </c>
      <c r="B6160" s="11" t="s">
        <v>18604</v>
      </c>
      <c r="C6160" s="11" t="s">
        <v>20713</v>
      </c>
      <c r="D6160" s="11" t="s">
        <v>17922</v>
      </c>
      <c r="E6160" s="11" t="s">
        <v>20743</v>
      </c>
      <c r="F6160" s="11" t="s">
        <v>16509</v>
      </c>
      <c r="G6160" s="11" t="s">
        <v>15997</v>
      </c>
      <c r="H6160" s="11" t="s">
        <v>11955</v>
      </c>
      <c r="I6160" s="11" t="s">
        <v>16019</v>
      </c>
      <c r="J6160" s="11">
        <v>9</v>
      </c>
    </row>
    <row r="6161" spans="1:10">
      <c r="A6161" s="11" t="s">
        <v>16004</v>
      </c>
      <c r="B6161" s="11" t="s">
        <v>19834</v>
      </c>
      <c r="C6161" s="11" t="s">
        <v>20713</v>
      </c>
      <c r="D6161" s="11" t="s">
        <v>16403</v>
      </c>
      <c r="E6161" s="11" t="s">
        <v>20681</v>
      </c>
      <c r="F6161" s="11" t="s">
        <v>16114</v>
      </c>
      <c r="G6161" s="11" t="s">
        <v>15997</v>
      </c>
      <c r="H6161" s="11" t="s">
        <v>11136</v>
      </c>
      <c r="I6161" s="11" t="s">
        <v>15999</v>
      </c>
      <c r="J6161" s="11">
        <v>9</v>
      </c>
    </row>
    <row r="6162" spans="1:10">
      <c r="A6162" s="11" t="s">
        <v>16004</v>
      </c>
      <c r="B6162" s="11" t="s">
        <v>20744</v>
      </c>
      <c r="C6162" s="11" t="s">
        <v>20713</v>
      </c>
      <c r="D6162" s="11" t="s">
        <v>16892</v>
      </c>
      <c r="E6162" s="11" t="s">
        <v>16006</v>
      </c>
      <c r="F6162" s="11" t="s">
        <v>17090</v>
      </c>
      <c r="G6162" s="11" t="s">
        <v>15997</v>
      </c>
      <c r="H6162" s="11" t="s">
        <v>16435</v>
      </c>
      <c r="I6162" s="11" t="s">
        <v>15999</v>
      </c>
      <c r="J6162" s="11">
        <v>9</v>
      </c>
    </row>
    <row r="6163" spans="1:10">
      <c r="A6163" s="11" t="s">
        <v>15993</v>
      </c>
      <c r="B6163" s="11" t="s">
        <v>562</v>
      </c>
      <c r="C6163" s="11" t="s">
        <v>20713</v>
      </c>
      <c r="D6163" s="11" t="s">
        <v>17195</v>
      </c>
      <c r="E6163" s="11" t="s">
        <v>4246</v>
      </c>
      <c r="F6163" s="11" t="s">
        <v>16132</v>
      </c>
      <c r="G6163" s="11" t="s">
        <v>16003</v>
      </c>
      <c r="H6163" s="11" t="s">
        <v>11141</v>
      </c>
      <c r="I6163" s="11" t="s">
        <v>16094</v>
      </c>
      <c r="J6163" s="11">
        <v>9</v>
      </c>
    </row>
    <row r="6164" spans="1:10">
      <c r="A6164" s="11" t="s">
        <v>15993</v>
      </c>
      <c r="B6164" s="11" t="s">
        <v>11339</v>
      </c>
      <c r="C6164" s="11" t="s">
        <v>20713</v>
      </c>
      <c r="D6164" s="11" t="s">
        <v>17195</v>
      </c>
      <c r="E6164" s="11" t="s">
        <v>17797</v>
      </c>
      <c r="F6164" s="11" t="s">
        <v>16983</v>
      </c>
      <c r="G6164" s="11" t="s">
        <v>15990</v>
      </c>
      <c r="H6164" s="11" t="s">
        <v>16074</v>
      </c>
      <c r="I6164" s="11" t="s">
        <v>16124</v>
      </c>
      <c r="J6164" s="11">
        <v>9</v>
      </c>
    </row>
    <row r="6165" spans="1:10">
      <c r="A6165" s="11" t="s">
        <v>16004</v>
      </c>
      <c r="B6165" s="11" t="s">
        <v>20069</v>
      </c>
      <c r="C6165" s="11" t="s">
        <v>20713</v>
      </c>
      <c r="D6165" s="11" t="s">
        <v>16412</v>
      </c>
      <c r="E6165" s="11" t="s">
        <v>16577</v>
      </c>
      <c r="F6165" s="11" t="s">
        <v>16527</v>
      </c>
      <c r="G6165" s="11" t="s">
        <v>15997</v>
      </c>
      <c r="H6165" s="11" t="s">
        <v>11141</v>
      </c>
      <c r="I6165" s="11" t="s">
        <v>16019</v>
      </c>
      <c r="J6165" s="11">
        <v>9</v>
      </c>
    </row>
    <row r="6166" spans="1:10">
      <c r="A6166" s="11" t="s">
        <v>15993</v>
      </c>
      <c r="B6166" s="11" t="s">
        <v>11383</v>
      </c>
      <c r="C6166" s="11" t="s">
        <v>20713</v>
      </c>
      <c r="D6166" s="11" t="s">
        <v>16420</v>
      </c>
      <c r="E6166" s="11" t="s">
        <v>20745</v>
      </c>
      <c r="F6166" s="11" t="s">
        <v>16081</v>
      </c>
      <c r="G6166" s="11" t="s">
        <v>15997</v>
      </c>
      <c r="H6166" s="11" t="s">
        <v>847</v>
      </c>
      <c r="I6166" s="11" t="s">
        <v>16036</v>
      </c>
      <c r="J6166" s="11">
        <v>9</v>
      </c>
    </row>
    <row r="6167" spans="1:10">
      <c r="A6167" s="11" t="s">
        <v>15993</v>
      </c>
      <c r="B6167" s="11" t="s">
        <v>847</v>
      </c>
      <c r="C6167" s="11" t="s">
        <v>20713</v>
      </c>
      <c r="D6167" s="11" t="s">
        <v>16428</v>
      </c>
      <c r="E6167" s="11" t="s">
        <v>16110</v>
      </c>
      <c r="F6167" s="11" t="s">
        <v>16680</v>
      </c>
      <c r="G6167" s="11" t="s">
        <v>15997</v>
      </c>
      <c r="H6167" s="11" t="s">
        <v>16074</v>
      </c>
      <c r="I6167" s="11" t="s">
        <v>16049</v>
      </c>
      <c r="J6167" s="11">
        <v>9</v>
      </c>
    </row>
    <row r="6168" spans="1:10">
      <c r="A6168" s="11" t="s">
        <v>15993</v>
      </c>
      <c r="B6168" s="11" t="s">
        <v>11717</v>
      </c>
      <c r="C6168" s="11" t="s">
        <v>20746</v>
      </c>
      <c r="D6168" s="11" t="s">
        <v>16434</v>
      </c>
      <c r="E6168" s="11" t="s">
        <v>132</v>
      </c>
      <c r="F6168" s="11" t="s">
        <v>18762</v>
      </c>
      <c r="G6168" s="11" t="s">
        <v>16003</v>
      </c>
      <c r="H6168" s="11" t="s">
        <v>16084</v>
      </c>
      <c r="I6168" s="11" t="s">
        <v>16049</v>
      </c>
      <c r="J6168" s="11">
        <v>18</v>
      </c>
    </row>
    <row r="6169" spans="1:10">
      <c r="A6169" s="11" t="s">
        <v>15993</v>
      </c>
      <c r="B6169" s="11" t="s">
        <v>11445</v>
      </c>
      <c r="C6169" s="11" t="s">
        <v>20746</v>
      </c>
      <c r="D6169" s="11" t="s">
        <v>17549</v>
      </c>
      <c r="E6169" s="11" t="s">
        <v>20466</v>
      </c>
      <c r="F6169" s="11" t="s">
        <v>16109</v>
      </c>
      <c r="G6169" s="11" t="s">
        <v>16003</v>
      </c>
      <c r="H6169" s="11" t="s">
        <v>847</v>
      </c>
      <c r="I6169" s="11" t="s">
        <v>16019</v>
      </c>
      <c r="J6169" s="11">
        <v>18</v>
      </c>
    </row>
    <row r="6170" spans="1:10">
      <c r="A6170" s="11" t="s">
        <v>16004</v>
      </c>
      <c r="B6170" s="11" t="s">
        <v>20747</v>
      </c>
      <c r="C6170" s="11" t="s">
        <v>20746</v>
      </c>
      <c r="D6170" s="11" t="s">
        <v>18140</v>
      </c>
      <c r="E6170" s="11" t="s">
        <v>280</v>
      </c>
      <c r="F6170" s="11" t="s">
        <v>17912</v>
      </c>
      <c r="G6170" s="11" t="s">
        <v>16067</v>
      </c>
      <c r="H6170" s="11" t="s">
        <v>15991</v>
      </c>
      <c r="I6170" s="11" t="s">
        <v>15999</v>
      </c>
      <c r="J6170" s="11">
        <v>18</v>
      </c>
    </row>
    <row r="6171" spans="1:10">
      <c r="A6171" s="11" t="s">
        <v>15993</v>
      </c>
      <c r="B6171" s="11" t="s">
        <v>14850</v>
      </c>
      <c r="C6171" s="11" t="s">
        <v>20746</v>
      </c>
      <c r="D6171" s="11" t="s">
        <v>18226</v>
      </c>
      <c r="E6171" s="11" t="s">
        <v>368</v>
      </c>
      <c r="F6171" s="11" t="s">
        <v>16511</v>
      </c>
      <c r="G6171" s="11" t="s">
        <v>16003</v>
      </c>
      <c r="H6171" s="11" t="s">
        <v>847</v>
      </c>
      <c r="I6171" s="11" t="s">
        <v>16128</v>
      </c>
      <c r="J6171" s="11">
        <v>17</v>
      </c>
    </row>
    <row r="6172" spans="1:10">
      <c r="A6172" s="11" t="s">
        <v>15993</v>
      </c>
      <c r="B6172" s="11" t="s">
        <v>15731</v>
      </c>
      <c r="C6172" s="11" t="s">
        <v>20746</v>
      </c>
      <c r="D6172" s="11" t="s">
        <v>17390</v>
      </c>
      <c r="E6172" s="11" t="s">
        <v>16059</v>
      </c>
      <c r="F6172" s="11" t="s">
        <v>16358</v>
      </c>
      <c r="G6172" s="11" t="s">
        <v>15997</v>
      </c>
      <c r="H6172" s="11" t="s">
        <v>15998</v>
      </c>
      <c r="I6172" s="11" t="s">
        <v>15999</v>
      </c>
      <c r="J6172" s="11">
        <v>17</v>
      </c>
    </row>
    <row r="6173" spans="1:10">
      <c r="A6173" s="11" t="s">
        <v>16004</v>
      </c>
      <c r="B6173" s="11" t="s">
        <v>12886</v>
      </c>
      <c r="C6173" s="11" t="s">
        <v>20746</v>
      </c>
      <c r="D6173" s="11" t="s">
        <v>16705</v>
      </c>
      <c r="E6173" s="11" t="s">
        <v>16059</v>
      </c>
      <c r="F6173" s="11" t="s">
        <v>17912</v>
      </c>
      <c r="G6173" s="11" t="s">
        <v>15997</v>
      </c>
      <c r="H6173" s="11" t="s">
        <v>11141</v>
      </c>
      <c r="I6173" s="11" t="s">
        <v>15992</v>
      </c>
      <c r="J6173" s="11">
        <v>17</v>
      </c>
    </row>
    <row r="6174" spans="1:10">
      <c r="A6174" s="11" t="s">
        <v>15993</v>
      </c>
      <c r="B6174" s="11" t="s">
        <v>20748</v>
      </c>
      <c r="C6174" s="11" t="s">
        <v>20746</v>
      </c>
      <c r="D6174" s="11" t="s">
        <v>17558</v>
      </c>
      <c r="E6174" s="11" t="s">
        <v>4246</v>
      </c>
      <c r="F6174" s="11" t="s">
        <v>16949</v>
      </c>
      <c r="G6174" s="11" t="s">
        <v>16003</v>
      </c>
      <c r="H6174" s="11" t="s">
        <v>12219</v>
      </c>
      <c r="I6174" s="11" t="s">
        <v>16049</v>
      </c>
      <c r="J6174" s="11">
        <v>17</v>
      </c>
    </row>
    <row r="6175" spans="1:10">
      <c r="A6175" s="11" t="s">
        <v>15986</v>
      </c>
      <c r="B6175" s="11" t="s">
        <v>19896</v>
      </c>
      <c r="C6175" s="11" t="s">
        <v>20746</v>
      </c>
      <c r="D6175" s="11" t="s">
        <v>17631</v>
      </c>
      <c r="E6175" s="11" t="s">
        <v>1180</v>
      </c>
      <c r="F6175" s="11" t="s">
        <v>17189</v>
      </c>
      <c r="G6175" s="11" t="s">
        <v>16003</v>
      </c>
      <c r="H6175" s="11" t="s">
        <v>11233</v>
      </c>
      <c r="I6175" s="11" t="s">
        <v>16019</v>
      </c>
      <c r="J6175" s="11">
        <v>17</v>
      </c>
    </row>
    <row r="6176" spans="1:10">
      <c r="A6176" s="11" t="s">
        <v>16014</v>
      </c>
      <c r="B6176" s="11" t="s">
        <v>14570</v>
      </c>
      <c r="C6176" s="11" t="s">
        <v>20746</v>
      </c>
      <c r="D6176" s="11" t="s">
        <v>17785</v>
      </c>
      <c r="E6176" s="11" t="s">
        <v>16103</v>
      </c>
      <c r="F6176" s="11" t="s">
        <v>16077</v>
      </c>
      <c r="G6176" s="11" t="s">
        <v>16003</v>
      </c>
      <c r="H6176" s="11" t="s">
        <v>16018</v>
      </c>
      <c r="I6176" s="11" t="s">
        <v>16128</v>
      </c>
      <c r="J6176" s="11">
        <v>17</v>
      </c>
    </row>
    <row r="6177" spans="1:10">
      <c r="A6177" s="11" t="s">
        <v>15993</v>
      </c>
      <c r="B6177" s="11" t="s">
        <v>11745</v>
      </c>
      <c r="C6177" s="11" t="s">
        <v>20746</v>
      </c>
      <c r="D6177" s="11" t="s">
        <v>17222</v>
      </c>
      <c r="E6177" s="11" t="s">
        <v>16110</v>
      </c>
      <c r="F6177" s="11" t="s">
        <v>16601</v>
      </c>
      <c r="G6177" s="11" t="s">
        <v>15997</v>
      </c>
      <c r="H6177" s="11" t="s">
        <v>16084</v>
      </c>
      <c r="I6177" s="11" t="s">
        <v>15999</v>
      </c>
      <c r="J6177" s="11">
        <v>17</v>
      </c>
    </row>
    <row r="6178" spans="1:10">
      <c r="A6178" s="11" t="s">
        <v>15993</v>
      </c>
      <c r="B6178" s="11" t="s">
        <v>11369</v>
      </c>
      <c r="C6178" s="11" t="s">
        <v>20746</v>
      </c>
      <c r="D6178" s="11" t="s">
        <v>16033</v>
      </c>
      <c r="E6178" s="11" t="s">
        <v>11316</v>
      </c>
      <c r="F6178" s="11" t="s">
        <v>16039</v>
      </c>
      <c r="G6178" s="11" t="s">
        <v>16003</v>
      </c>
      <c r="H6178" s="11" t="s">
        <v>847</v>
      </c>
      <c r="I6178" s="11" t="s">
        <v>15999</v>
      </c>
      <c r="J6178" s="11">
        <v>16</v>
      </c>
    </row>
    <row r="6179" spans="1:10">
      <c r="A6179" s="11" t="s">
        <v>16004</v>
      </c>
      <c r="B6179" s="11" t="s">
        <v>12269</v>
      </c>
      <c r="C6179" s="11" t="s">
        <v>20746</v>
      </c>
      <c r="D6179" s="11" t="s">
        <v>17080</v>
      </c>
      <c r="E6179" s="11" t="s">
        <v>16012</v>
      </c>
      <c r="F6179" s="11" t="s">
        <v>16160</v>
      </c>
      <c r="G6179" s="11" t="s">
        <v>15997</v>
      </c>
      <c r="H6179" s="11" t="s">
        <v>16008</v>
      </c>
      <c r="I6179" s="11" t="s">
        <v>15999</v>
      </c>
      <c r="J6179" s="11">
        <v>16</v>
      </c>
    </row>
    <row r="6180" spans="1:10">
      <c r="A6180" s="11" t="s">
        <v>15993</v>
      </c>
      <c r="B6180" s="11" t="s">
        <v>12230</v>
      </c>
      <c r="C6180" s="11" t="s">
        <v>20746</v>
      </c>
      <c r="D6180" s="11" t="s">
        <v>16480</v>
      </c>
      <c r="E6180" s="11" t="s">
        <v>132</v>
      </c>
      <c r="F6180" s="11" t="s">
        <v>16848</v>
      </c>
      <c r="G6180" s="11" t="s">
        <v>15990</v>
      </c>
      <c r="H6180" s="11" t="s">
        <v>16031</v>
      </c>
      <c r="I6180" s="11" t="s">
        <v>16049</v>
      </c>
      <c r="J6180" s="11">
        <v>16</v>
      </c>
    </row>
    <row r="6181" spans="1:10">
      <c r="A6181" s="11" t="s">
        <v>15993</v>
      </c>
      <c r="B6181" s="11" t="s">
        <v>20749</v>
      </c>
      <c r="C6181" s="11" t="s">
        <v>20746</v>
      </c>
      <c r="D6181" s="11" t="s">
        <v>18472</v>
      </c>
      <c r="E6181" s="11" t="s">
        <v>17287</v>
      </c>
      <c r="F6181" s="11" t="s">
        <v>18642</v>
      </c>
      <c r="G6181" s="11" t="s">
        <v>15997</v>
      </c>
      <c r="H6181" s="11" t="s">
        <v>15998</v>
      </c>
      <c r="I6181" s="11" t="s">
        <v>16049</v>
      </c>
      <c r="J6181" s="11">
        <v>16</v>
      </c>
    </row>
    <row r="6182" spans="1:10">
      <c r="A6182" s="11" t="s">
        <v>16004</v>
      </c>
      <c r="B6182" s="11" t="s">
        <v>562</v>
      </c>
      <c r="C6182" s="11" t="s">
        <v>20746</v>
      </c>
      <c r="D6182" s="11" t="s">
        <v>16105</v>
      </c>
      <c r="E6182" s="11" t="s">
        <v>16267</v>
      </c>
      <c r="F6182" s="11" t="s">
        <v>16724</v>
      </c>
      <c r="G6182" s="11" t="s">
        <v>15990</v>
      </c>
      <c r="H6182" s="11" t="s">
        <v>11141</v>
      </c>
      <c r="I6182" s="11" t="s">
        <v>15999</v>
      </c>
      <c r="J6182" s="11">
        <v>15</v>
      </c>
    </row>
    <row r="6183" spans="1:10">
      <c r="A6183" s="11" t="s">
        <v>15986</v>
      </c>
      <c r="B6183" s="11" t="s">
        <v>15328</v>
      </c>
      <c r="C6183" s="11" t="s">
        <v>20746</v>
      </c>
      <c r="D6183" s="11" t="s">
        <v>16112</v>
      </c>
      <c r="E6183" s="11" t="s">
        <v>4246</v>
      </c>
      <c r="F6183" s="11" t="s">
        <v>16720</v>
      </c>
      <c r="G6183" s="11" t="s">
        <v>15990</v>
      </c>
      <c r="H6183" s="11" t="s">
        <v>11955</v>
      </c>
      <c r="I6183" s="11" t="s">
        <v>15999</v>
      </c>
      <c r="J6183" s="11">
        <v>15</v>
      </c>
    </row>
    <row r="6184" spans="1:10">
      <c r="A6184" s="11" t="s">
        <v>16014</v>
      </c>
      <c r="B6184" s="11" t="s">
        <v>15319</v>
      </c>
      <c r="C6184" s="11" t="s">
        <v>20746</v>
      </c>
      <c r="D6184" s="11" t="s">
        <v>16116</v>
      </c>
      <c r="E6184" s="11" t="s">
        <v>20168</v>
      </c>
      <c r="F6184" s="11" t="s">
        <v>19166</v>
      </c>
      <c r="G6184" s="11" t="s">
        <v>15997</v>
      </c>
      <c r="H6184" s="11" t="s">
        <v>18912</v>
      </c>
      <c r="I6184" s="11" t="s">
        <v>16036</v>
      </c>
      <c r="J6184" s="11">
        <v>15</v>
      </c>
    </row>
    <row r="6185" spans="1:10">
      <c r="A6185" s="11" t="s">
        <v>15993</v>
      </c>
      <c r="B6185" s="11" t="s">
        <v>20750</v>
      </c>
      <c r="C6185" s="11" t="s">
        <v>20746</v>
      </c>
      <c r="D6185" s="11" t="s">
        <v>16510</v>
      </c>
      <c r="E6185" s="11" t="s">
        <v>16043</v>
      </c>
      <c r="F6185" s="11" t="s">
        <v>17795</v>
      </c>
      <c r="G6185" s="11" t="s">
        <v>15997</v>
      </c>
      <c r="H6185" s="11" t="s">
        <v>16084</v>
      </c>
      <c r="I6185" s="11" t="s">
        <v>16049</v>
      </c>
      <c r="J6185" s="11">
        <v>15</v>
      </c>
    </row>
    <row r="6186" spans="1:10">
      <c r="A6186" s="11" t="s">
        <v>15993</v>
      </c>
      <c r="B6186" s="11" t="s">
        <v>11710</v>
      </c>
      <c r="C6186" s="11" t="s">
        <v>20746</v>
      </c>
      <c r="D6186" s="11" t="s">
        <v>16510</v>
      </c>
      <c r="E6186" s="11" t="s">
        <v>132</v>
      </c>
      <c r="F6186" s="11" t="s">
        <v>17573</v>
      </c>
      <c r="G6186" s="11" t="s">
        <v>16003</v>
      </c>
      <c r="H6186" s="11" t="s">
        <v>847</v>
      </c>
      <c r="I6186" s="11" t="s">
        <v>16342</v>
      </c>
      <c r="J6186" s="11">
        <v>15</v>
      </c>
    </row>
    <row r="6187" spans="1:10">
      <c r="A6187" s="11" t="s">
        <v>15993</v>
      </c>
      <c r="B6187" s="11" t="s">
        <v>18007</v>
      </c>
      <c r="C6187" s="11" t="s">
        <v>20746</v>
      </c>
      <c r="D6187" s="11" t="s">
        <v>16512</v>
      </c>
      <c r="E6187" s="11" t="s">
        <v>1180</v>
      </c>
      <c r="F6187" s="11" t="s">
        <v>16882</v>
      </c>
      <c r="G6187" s="11" t="s">
        <v>16003</v>
      </c>
      <c r="H6187" s="11" t="s">
        <v>16074</v>
      </c>
      <c r="I6187" s="11" t="s">
        <v>16049</v>
      </c>
      <c r="J6187" s="11">
        <v>15</v>
      </c>
    </row>
    <row r="6188" spans="1:10">
      <c r="A6188" s="11" t="s">
        <v>16014</v>
      </c>
      <c r="B6188" s="11" t="s">
        <v>12211</v>
      </c>
      <c r="C6188" s="11" t="s">
        <v>20746</v>
      </c>
      <c r="D6188" s="11" t="s">
        <v>17106</v>
      </c>
      <c r="E6188" s="11" t="s">
        <v>16043</v>
      </c>
      <c r="F6188" s="11" t="s">
        <v>16191</v>
      </c>
      <c r="G6188" s="11" t="s">
        <v>15997</v>
      </c>
      <c r="H6188" s="11" t="s">
        <v>16061</v>
      </c>
      <c r="I6188" s="11" t="s">
        <v>15999</v>
      </c>
      <c r="J6188" s="11">
        <v>15</v>
      </c>
    </row>
    <row r="6189" spans="1:10">
      <c r="A6189" s="11" t="s">
        <v>15993</v>
      </c>
      <c r="B6189" s="11" t="s">
        <v>18848</v>
      </c>
      <c r="C6189" s="11" t="s">
        <v>20746</v>
      </c>
      <c r="D6189" s="11" t="s">
        <v>16516</v>
      </c>
      <c r="E6189" s="11" t="s">
        <v>368</v>
      </c>
      <c r="F6189" s="11" t="s">
        <v>18274</v>
      </c>
      <c r="G6189" s="11" t="s">
        <v>16003</v>
      </c>
      <c r="H6189" s="11" t="s">
        <v>16074</v>
      </c>
      <c r="I6189" s="11" t="s">
        <v>16049</v>
      </c>
      <c r="J6189" s="11">
        <v>15</v>
      </c>
    </row>
    <row r="6190" spans="1:10">
      <c r="A6190" s="11" t="s">
        <v>15993</v>
      </c>
      <c r="B6190" s="11" t="s">
        <v>14047</v>
      </c>
      <c r="C6190" s="11" t="s">
        <v>20746</v>
      </c>
      <c r="D6190" s="11" t="s">
        <v>16516</v>
      </c>
      <c r="E6190" s="11" t="s">
        <v>16059</v>
      </c>
      <c r="F6190" s="11" t="s">
        <v>16169</v>
      </c>
      <c r="G6190" s="11" t="s">
        <v>15997</v>
      </c>
      <c r="H6190" s="11" t="s">
        <v>16026</v>
      </c>
      <c r="I6190" s="11" t="s">
        <v>15999</v>
      </c>
      <c r="J6190" s="11">
        <v>15</v>
      </c>
    </row>
    <row r="6191" spans="1:10">
      <c r="A6191" s="11" t="s">
        <v>15986</v>
      </c>
      <c r="B6191" s="11" t="s">
        <v>12591</v>
      </c>
      <c r="C6191" s="11" t="s">
        <v>20746</v>
      </c>
      <c r="D6191" s="11" t="s">
        <v>16768</v>
      </c>
      <c r="E6191" s="11" t="s">
        <v>4246</v>
      </c>
      <c r="F6191" s="11" t="s">
        <v>16500</v>
      </c>
      <c r="G6191" s="11" t="s">
        <v>15990</v>
      </c>
      <c r="H6191" s="11" t="s">
        <v>16035</v>
      </c>
      <c r="I6191" s="11" t="s">
        <v>16036</v>
      </c>
      <c r="J6191" s="11">
        <v>15</v>
      </c>
    </row>
    <row r="6192" spans="1:10">
      <c r="A6192" s="11" t="s">
        <v>15986</v>
      </c>
      <c r="B6192" s="11" t="s">
        <v>11339</v>
      </c>
      <c r="C6192" s="11" t="s">
        <v>20746</v>
      </c>
      <c r="D6192" s="11" t="s">
        <v>16156</v>
      </c>
      <c r="E6192" s="11" t="s">
        <v>16723</v>
      </c>
      <c r="F6192" s="11" t="s">
        <v>16007</v>
      </c>
      <c r="G6192" s="11" t="s">
        <v>16003</v>
      </c>
      <c r="H6192" s="11" t="s">
        <v>16008</v>
      </c>
      <c r="I6192" s="11" t="s">
        <v>15999</v>
      </c>
      <c r="J6192" s="11">
        <v>15</v>
      </c>
    </row>
    <row r="6193" spans="1:10">
      <c r="A6193" s="11" t="s">
        <v>15986</v>
      </c>
      <c r="B6193" s="11" t="s">
        <v>562</v>
      </c>
      <c r="C6193" s="11" t="s">
        <v>20746</v>
      </c>
      <c r="D6193" s="11" t="s">
        <v>16156</v>
      </c>
      <c r="E6193" s="11" t="s">
        <v>16006</v>
      </c>
      <c r="F6193" s="11" t="s">
        <v>17153</v>
      </c>
      <c r="G6193" s="11" t="s">
        <v>15997</v>
      </c>
      <c r="H6193" s="11" t="s">
        <v>15991</v>
      </c>
      <c r="I6193" s="11" t="s">
        <v>15992</v>
      </c>
      <c r="J6193" s="11">
        <v>15</v>
      </c>
    </row>
    <row r="6194" spans="1:10">
      <c r="A6194" s="11" t="s">
        <v>15993</v>
      </c>
      <c r="B6194" s="11" t="s">
        <v>20751</v>
      </c>
      <c r="C6194" s="11" t="s">
        <v>20746</v>
      </c>
      <c r="D6194" s="11" t="s">
        <v>16166</v>
      </c>
      <c r="E6194" s="11" t="s">
        <v>18605</v>
      </c>
      <c r="F6194" s="11" t="s">
        <v>17096</v>
      </c>
      <c r="G6194" s="11" t="s">
        <v>15997</v>
      </c>
      <c r="H6194" s="11" t="s">
        <v>12219</v>
      </c>
      <c r="I6194" s="11" t="s">
        <v>16128</v>
      </c>
      <c r="J6194" s="11">
        <v>14</v>
      </c>
    </row>
    <row r="6195" spans="1:10">
      <c r="A6195" s="11" t="s">
        <v>15993</v>
      </c>
      <c r="B6195" s="11" t="s">
        <v>15333</v>
      </c>
      <c r="C6195" s="11" t="s">
        <v>20746</v>
      </c>
      <c r="D6195" s="11" t="s">
        <v>17456</v>
      </c>
      <c r="E6195" s="11" t="s">
        <v>11118</v>
      </c>
      <c r="F6195" s="11" t="s">
        <v>17270</v>
      </c>
      <c r="G6195" s="11" t="s">
        <v>15990</v>
      </c>
      <c r="H6195" s="11" t="s">
        <v>15998</v>
      </c>
      <c r="I6195" s="11" t="s">
        <v>16128</v>
      </c>
      <c r="J6195" s="11">
        <v>14</v>
      </c>
    </row>
    <row r="6196" spans="1:10">
      <c r="A6196" s="11" t="s">
        <v>16014</v>
      </c>
      <c r="B6196" s="11" t="s">
        <v>20752</v>
      </c>
      <c r="C6196" s="11" t="s">
        <v>20746</v>
      </c>
      <c r="D6196" s="11" t="s">
        <v>16170</v>
      </c>
      <c r="E6196" s="11" t="s">
        <v>184</v>
      </c>
      <c r="F6196" s="11" t="s">
        <v>16139</v>
      </c>
      <c r="G6196" s="11" t="s">
        <v>15997</v>
      </c>
      <c r="H6196" s="11" t="s">
        <v>15998</v>
      </c>
      <c r="I6196" s="11" t="s">
        <v>16049</v>
      </c>
      <c r="J6196" s="11">
        <v>14</v>
      </c>
    </row>
    <row r="6197" spans="1:10">
      <c r="A6197" s="11" t="s">
        <v>16004</v>
      </c>
      <c r="B6197" s="11" t="s">
        <v>19881</v>
      </c>
      <c r="C6197" s="11" t="s">
        <v>20746</v>
      </c>
      <c r="D6197" s="11" t="s">
        <v>16170</v>
      </c>
      <c r="E6197" s="11" t="s">
        <v>11408</v>
      </c>
      <c r="F6197" s="11" t="s">
        <v>16249</v>
      </c>
      <c r="G6197" s="11" t="s">
        <v>16067</v>
      </c>
      <c r="H6197" s="11" t="s">
        <v>11378</v>
      </c>
      <c r="I6197" s="11" t="s">
        <v>16019</v>
      </c>
      <c r="J6197" s="11">
        <v>14</v>
      </c>
    </row>
    <row r="6198" spans="1:10">
      <c r="A6198" s="11" t="s">
        <v>16014</v>
      </c>
      <c r="B6198" s="11" t="s">
        <v>15332</v>
      </c>
      <c r="C6198" s="11" t="s">
        <v>20746</v>
      </c>
      <c r="D6198" s="11" t="s">
        <v>17824</v>
      </c>
      <c r="E6198" s="11" t="s">
        <v>20753</v>
      </c>
      <c r="F6198" s="11" t="s">
        <v>16478</v>
      </c>
      <c r="G6198" s="11" t="s">
        <v>15990</v>
      </c>
      <c r="H6198" s="11" t="s">
        <v>14066</v>
      </c>
      <c r="I6198" s="11" t="s">
        <v>16124</v>
      </c>
      <c r="J6198" s="11">
        <v>14</v>
      </c>
    </row>
    <row r="6199" spans="1:10">
      <c r="A6199" s="11" t="s">
        <v>15993</v>
      </c>
      <c r="B6199" s="11" t="s">
        <v>18269</v>
      </c>
      <c r="C6199" s="11" t="s">
        <v>20746</v>
      </c>
      <c r="D6199" s="11" t="s">
        <v>17269</v>
      </c>
      <c r="E6199" s="11" t="s">
        <v>622</v>
      </c>
      <c r="F6199" s="11" t="s">
        <v>17164</v>
      </c>
      <c r="G6199" s="11" t="s">
        <v>15997</v>
      </c>
      <c r="H6199" s="11" t="s">
        <v>16031</v>
      </c>
      <c r="I6199" s="11" t="s">
        <v>15999</v>
      </c>
      <c r="J6199" s="11">
        <v>14</v>
      </c>
    </row>
    <row r="6200" spans="1:10">
      <c r="A6200" s="11" t="s">
        <v>15993</v>
      </c>
      <c r="B6200" s="11" t="s">
        <v>18089</v>
      </c>
      <c r="C6200" s="11" t="s">
        <v>20746</v>
      </c>
      <c r="D6200" s="11" t="s">
        <v>17832</v>
      </c>
      <c r="E6200" s="11" t="s">
        <v>16064</v>
      </c>
      <c r="F6200" s="11" t="s">
        <v>16799</v>
      </c>
      <c r="G6200" s="11" t="s">
        <v>15997</v>
      </c>
      <c r="H6200" s="11" t="s">
        <v>12219</v>
      </c>
      <c r="I6200" s="11" t="s">
        <v>15999</v>
      </c>
      <c r="J6200" s="11">
        <v>14</v>
      </c>
    </row>
    <row r="6201" spans="1:10">
      <c r="A6201" s="11" t="s">
        <v>15993</v>
      </c>
      <c r="B6201" s="11" t="s">
        <v>18837</v>
      </c>
      <c r="C6201" s="11" t="s">
        <v>20746</v>
      </c>
      <c r="D6201" s="11" t="s">
        <v>17461</v>
      </c>
      <c r="E6201" s="11" t="s">
        <v>16059</v>
      </c>
      <c r="F6201" s="11" t="s">
        <v>16101</v>
      </c>
      <c r="G6201" s="11" t="s">
        <v>15997</v>
      </c>
      <c r="H6201" s="11" t="s">
        <v>16061</v>
      </c>
      <c r="I6201" s="11" t="s">
        <v>15999</v>
      </c>
      <c r="J6201" s="11">
        <v>14</v>
      </c>
    </row>
    <row r="6202" spans="1:10">
      <c r="A6202" s="11" t="s">
        <v>15993</v>
      </c>
      <c r="B6202" s="11" t="s">
        <v>18574</v>
      </c>
      <c r="C6202" s="11" t="s">
        <v>20746</v>
      </c>
      <c r="D6202" s="11" t="s">
        <v>16785</v>
      </c>
      <c r="E6202" s="11" t="s">
        <v>16043</v>
      </c>
      <c r="F6202" s="11" t="s">
        <v>16949</v>
      </c>
      <c r="G6202" s="11" t="s">
        <v>16003</v>
      </c>
      <c r="H6202" s="11" t="s">
        <v>16074</v>
      </c>
      <c r="I6202" s="11" t="s">
        <v>16049</v>
      </c>
      <c r="J6202" s="11">
        <v>14</v>
      </c>
    </row>
    <row r="6203" spans="1:10">
      <c r="A6203" s="11" t="s">
        <v>15993</v>
      </c>
      <c r="B6203" s="11" t="s">
        <v>12127</v>
      </c>
      <c r="C6203" s="11" t="s">
        <v>20746</v>
      </c>
      <c r="D6203" s="11" t="s">
        <v>17142</v>
      </c>
      <c r="E6203" s="11" t="s">
        <v>16373</v>
      </c>
      <c r="F6203" s="11" t="s">
        <v>16088</v>
      </c>
      <c r="G6203" s="11" t="s">
        <v>15997</v>
      </c>
      <c r="H6203" s="11" t="s">
        <v>16123</v>
      </c>
      <c r="I6203" s="11" t="s">
        <v>16342</v>
      </c>
      <c r="J6203" s="11">
        <v>14</v>
      </c>
    </row>
    <row r="6204" spans="1:10">
      <c r="A6204" s="11" t="s">
        <v>15993</v>
      </c>
      <c r="B6204" s="11" t="s">
        <v>3305</v>
      </c>
      <c r="C6204" s="11" t="s">
        <v>20746</v>
      </c>
      <c r="D6204" s="11" t="s">
        <v>16210</v>
      </c>
      <c r="E6204" s="11" t="s">
        <v>18897</v>
      </c>
      <c r="F6204" s="11" t="s">
        <v>16431</v>
      </c>
      <c r="G6204" s="11" t="s">
        <v>15997</v>
      </c>
      <c r="H6204" s="11" t="s">
        <v>15998</v>
      </c>
      <c r="I6204" s="11" t="s">
        <v>16049</v>
      </c>
      <c r="J6204" s="11">
        <v>13</v>
      </c>
    </row>
    <row r="6205" spans="1:10">
      <c r="A6205" s="11" t="s">
        <v>16014</v>
      </c>
      <c r="B6205" s="11" t="s">
        <v>9677</v>
      </c>
      <c r="C6205" s="11" t="s">
        <v>20746</v>
      </c>
      <c r="D6205" s="11" t="s">
        <v>16562</v>
      </c>
      <c r="E6205" s="11" t="s">
        <v>1180</v>
      </c>
      <c r="F6205" s="11" t="s">
        <v>16122</v>
      </c>
      <c r="G6205" s="11" t="s">
        <v>16003</v>
      </c>
      <c r="H6205" s="11" t="s">
        <v>16023</v>
      </c>
      <c r="I6205" s="11" t="s">
        <v>16128</v>
      </c>
      <c r="J6205" s="11">
        <v>13</v>
      </c>
    </row>
    <row r="6206" spans="1:10">
      <c r="A6206" s="11" t="s">
        <v>16004</v>
      </c>
      <c r="B6206" s="11" t="s">
        <v>11824</v>
      </c>
      <c r="C6206" s="11" t="s">
        <v>20746</v>
      </c>
      <c r="D6206" s="11" t="s">
        <v>17683</v>
      </c>
      <c r="E6206" s="11" t="s">
        <v>20754</v>
      </c>
      <c r="F6206" s="11" t="s">
        <v>16734</v>
      </c>
      <c r="G6206" s="11" t="s">
        <v>15997</v>
      </c>
      <c r="H6206" s="11" t="s">
        <v>11233</v>
      </c>
      <c r="I6206" s="11" t="s">
        <v>15999</v>
      </c>
      <c r="J6206" s="11">
        <v>13</v>
      </c>
    </row>
    <row r="6207" spans="1:10">
      <c r="A6207" s="11" t="s">
        <v>15993</v>
      </c>
      <c r="B6207" s="11" t="s">
        <v>7998</v>
      </c>
      <c r="C6207" s="11" t="s">
        <v>20746</v>
      </c>
      <c r="D6207" s="11" t="s">
        <v>16988</v>
      </c>
      <c r="E6207" s="11" t="s">
        <v>16110</v>
      </c>
      <c r="F6207" s="11" t="s">
        <v>16859</v>
      </c>
      <c r="G6207" s="11" t="s">
        <v>15997</v>
      </c>
      <c r="H6207" s="11" t="s">
        <v>12219</v>
      </c>
      <c r="I6207" s="11" t="s">
        <v>15999</v>
      </c>
      <c r="J6207" s="11">
        <v>13</v>
      </c>
    </row>
    <row r="6208" spans="1:10">
      <c r="A6208" s="11" t="s">
        <v>15993</v>
      </c>
      <c r="B6208" s="11" t="s">
        <v>11120</v>
      </c>
      <c r="C6208" s="11" t="s">
        <v>20746</v>
      </c>
      <c r="D6208" s="11" t="s">
        <v>18678</v>
      </c>
      <c r="E6208" s="11" t="s">
        <v>1447</v>
      </c>
      <c r="F6208" s="11" t="s">
        <v>18274</v>
      </c>
      <c r="G6208" s="11" t="s">
        <v>16003</v>
      </c>
      <c r="H6208" s="11" t="s">
        <v>12704</v>
      </c>
      <c r="I6208" s="11" t="s">
        <v>16049</v>
      </c>
      <c r="J6208" s="11">
        <v>13</v>
      </c>
    </row>
    <row r="6209" spans="1:10">
      <c r="A6209" s="11" t="s">
        <v>16014</v>
      </c>
      <c r="B6209" s="11" t="s">
        <v>11963</v>
      </c>
      <c r="C6209" s="11" t="s">
        <v>20746</v>
      </c>
      <c r="D6209" s="11" t="s">
        <v>18100</v>
      </c>
      <c r="E6209" s="11" t="s">
        <v>20755</v>
      </c>
      <c r="F6209" s="11" t="s">
        <v>19117</v>
      </c>
      <c r="G6209" s="11" t="s">
        <v>16003</v>
      </c>
      <c r="H6209" s="11" t="s">
        <v>16018</v>
      </c>
      <c r="I6209" s="11" t="s">
        <v>16342</v>
      </c>
      <c r="J6209" s="11">
        <v>13</v>
      </c>
    </row>
    <row r="6210" spans="1:10">
      <c r="A6210" s="11" t="s">
        <v>15993</v>
      </c>
      <c r="B6210" s="11" t="s">
        <v>20756</v>
      </c>
      <c r="C6210" s="11" t="s">
        <v>20746</v>
      </c>
      <c r="D6210" s="11" t="s">
        <v>16816</v>
      </c>
      <c r="E6210" s="11" t="s">
        <v>20757</v>
      </c>
      <c r="F6210" s="11" t="s">
        <v>18262</v>
      </c>
      <c r="G6210" s="11" t="s">
        <v>16003</v>
      </c>
      <c r="H6210" s="11" t="s">
        <v>15998</v>
      </c>
      <c r="I6210" s="11" t="s">
        <v>16049</v>
      </c>
      <c r="J6210" s="11">
        <v>13</v>
      </c>
    </row>
    <row r="6211" spans="1:10">
      <c r="A6211" s="11" t="s">
        <v>15993</v>
      </c>
      <c r="B6211" s="11" t="s">
        <v>19640</v>
      </c>
      <c r="C6211" s="11" t="s">
        <v>20746</v>
      </c>
      <c r="D6211" s="11" t="s">
        <v>17302</v>
      </c>
      <c r="E6211" s="11" t="s">
        <v>16006</v>
      </c>
      <c r="F6211" s="11" t="s">
        <v>16358</v>
      </c>
      <c r="G6211" s="11" t="s">
        <v>15997</v>
      </c>
      <c r="H6211" s="11" t="s">
        <v>12219</v>
      </c>
      <c r="I6211" s="11" t="s">
        <v>15999</v>
      </c>
      <c r="J6211" s="11">
        <v>13</v>
      </c>
    </row>
    <row r="6212" spans="1:10">
      <c r="A6212" s="11" t="s">
        <v>16004</v>
      </c>
      <c r="B6212" s="11" t="s">
        <v>18812</v>
      </c>
      <c r="C6212" s="11" t="s">
        <v>20746</v>
      </c>
      <c r="D6212" s="11" t="s">
        <v>17859</v>
      </c>
      <c r="E6212" s="11" t="s">
        <v>20009</v>
      </c>
      <c r="F6212" s="11" t="s">
        <v>16625</v>
      </c>
      <c r="G6212" s="11" t="s">
        <v>15997</v>
      </c>
      <c r="H6212" s="11" t="s">
        <v>11378</v>
      </c>
      <c r="I6212" s="11" t="s">
        <v>15999</v>
      </c>
      <c r="J6212" s="11">
        <v>13</v>
      </c>
    </row>
    <row r="6213" spans="1:10">
      <c r="A6213" s="11" t="s">
        <v>15986</v>
      </c>
      <c r="B6213" s="11" t="s">
        <v>19111</v>
      </c>
      <c r="C6213" s="11" t="s">
        <v>20746</v>
      </c>
      <c r="D6213" s="11" t="s">
        <v>17859</v>
      </c>
      <c r="E6213" s="11" t="s">
        <v>622</v>
      </c>
      <c r="F6213" s="11" t="s">
        <v>17073</v>
      </c>
      <c r="G6213" s="11" t="s">
        <v>16003</v>
      </c>
      <c r="H6213" s="11" t="s">
        <v>11955</v>
      </c>
      <c r="I6213" s="11" t="s">
        <v>15999</v>
      </c>
      <c r="J6213" s="11">
        <v>13</v>
      </c>
    </row>
    <row r="6214" spans="1:10">
      <c r="A6214" s="11" t="s">
        <v>16004</v>
      </c>
      <c r="B6214" s="11" t="s">
        <v>18813</v>
      </c>
      <c r="C6214" s="11" t="s">
        <v>20746</v>
      </c>
      <c r="D6214" s="11" t="s">
        <v>17309</v>
      </c>
      <c r="E6214" s="11" t="s">
        <v>20009</v>
      </c>
      <c r="F6214" s="11" t="s">
        <v>17325</v>
      </c>
      <c r="G6214" s="11" t="s">
        <v>15997</v>
      </c>
      <c r="H6214" s="11" t="s">
        <v>11378</v>
      </c>
      <c r="I6214" s="11" t="s">
        <v>15999</v>
      </c>
      <c r="J6214" s="11">
        <v>13</v>
      </c>
    </row>
    <row r="6215" spans="1:10">
      <c r="A6215" s="11" t="s">
        <v>15986</v>
      </c>
      <c r="B6215" s="11" t="s">
        <v>13274</v>
      </c>
      <c r="C6215" s="11" t="s">
        <v>20746</v>
      </c>
      <c r="D6215" s="11" t="s">
        <v>16587</v>
      </c>
      <c r="E6215" s="11" t="s">
        <v>20758</v>
      </c>
      <c r="F6215" s="11" t="s">
        <v>16763</v>
      </c>
      <c r="G6215" s="11" t="s">
        <v>16003</v>
      </c>
      <c r="H6215" s="11" t="s">
        <v>11136</v>
      </c>
      <c r="I6215" s="11" t="s">
        <v>16036</v>
      </c>
      <c r="J6215" s="11">
        <v>12</v>
      </c>
    </row>
    <row r="6216" spans="1:10">
      <c r="A6216" s="11" t="s">
        <v>15986</v>
      </c>
      <c r="B6216" s="11" t="s">
        <v>12324</v>
      </c>
      <c r="C6216" s="11" t="s">
        <v>20746</v>
      </c>
      <c r="D6216" s="11" t="s">
        <v>16829</v>
      </c>
      <c r="E6216" s="11" t="s">
        <v>20759</v>
      </c>
      <c r="F6216" s="11" t="s">
        <v>16371</v>
      </c>
      <c r="G6216" s="11" t="s">
        <v>15997</v>
      </c>
      <c r="H6216" s="11" t="s">
        <v>11136</v>
      </c>
      <c r="I6216" s="11" t="s">
        <v>15992</v>
      </c>
      <c r="J6216" s="11">
        <v>12</v>
      </c>
    </row>
    <row r="6217" spans="1:10">
      <c r="A6217" s="11" t="s">
        <v>15993</v>
      </c>
      <c r="B6217" s="11" t="s">
        <v>12236</v>
      </c>
      <c r="C6217" s="11" t="s">
        <v>20746</v>
      </c>
      <c r="D6217" s="11" t="s">
        <v>17697</v>
      </c>
      <c r="E6217" s="11" t="s">
        <v>20760</v>
      </c>
      <c r="F6217" s="11" t="s">
        <v>16984</v>
      </c>
      <c r="G6217" s="11" t="s">
        <v>16003</v>
      </c>
      <c r="H6217" s="11" t="s">
        <v>15998</v>
      </c>
      <c r="I6217" s="11" t="s">
        <v>16128</v>
      </c>
      <c r="J6217" s="11">
        <v>12</v>
      </c>
    </row>
    <row r="6218" spans="1:10">
      <c r="A6218" s="11" t="s">
        <v>15993</v>
      </c>
      <c r="B6218" s="11" t="s">
        <v>20761</v>
      </c>
      <c r="C6218" s="11" t="s">
        <v>20746</v>
      </c>
      <c r="D6218" s="11" t="s">
        <v>17605</v>
      </c>
      <c r="E6218" s="11" t="s">
        <v>1180</v>
      </c>
      <c r="F6218" s="11" t="s">
        <v>20499</v>
      </c>
      <c r="G6218" s="11" t="s">
        <v>16003</v>
      </c>
      <c r="H6218" s="11" t="s">
        <v>12219</v>
      </c>
      <c r="I6218" s="11" t="s">
        <v>16049</v>
      </c>
      <c r="J6218" s="11">
        <v>12</v>
      </c>
    </row>
    <row r="6219" spans="1:10">
      <c r="A6219" s="11" t="s">
        <v>16004</v>
      </c>
      <c r="B6219" s="11" t="s">
        <v>16497</v>
      </c>
      <c r="C6219" s="11" t="s">
        <v>20746</v>
      </c>
      <c r="D6219" s="11" t="s">
        <v>16595</v>
      </c>
      <c r="E6219" s="11" t="s">
        <v>16448</v>
      </c>
      <c r="F6219" s="11" t="s">
        <v>16249</v>
      </c>
      <c r="G6219" s="11" t="s">
        <v>15997</v>
      </c>
      <c r="H6219" s="11" t="s">
        <v>11378</v>
      </c>
      <c r="I6219" s="11" t="s">
        <v>15999</v>
      </c>
      <c r="J6219" s="11">
        <v>12</v>
      </c>
    </row>
    <row r="6220" spans="1:10">
      <c r="A6220" s="11" t="s">
        <v>15986</v>
      </c>
      <c r="B6220" s="11" t="s">
        <v>17792</v>
      </c>
      <c r="C6220" s="11" t="s">
        <v>20746</v>
      </c>
      <c r="D6220" s="11" t="s">
        <v>18112</v>
      </c>
      <c r="E6220" s="11" t="s">
        <v>20762</v>
      </c>
      <c r="F6220" s="11" t="s">
        <v>16564</v>
      </c>
      <c r="G6220" s="11" t="s">
        <v>15997</v>
      </c>
      <c r="H6220" s="11" t="s">
        <v>11955</v>
      </c>
      <c r="I6220" s="11" t="s">
        <v>15999</v>
      </c>
      <c r="J6220" s="11">
        <v>12</v>
      </c>
    </row>
    <row r="6221" spans="1:10">
      <c r="A6221" s="11" t="s">
        <v>15986</v>
      </c>
      <c r="B6221" s="11" t="s">
        <v>17614</v>
      </c>
      <c r="C6221" s="11" t="s">
        <v>20746</v>
      </c>
      <c r="D6221" s="11" t="s">
        <v>18112</v>
      </c>
      <c r="E6221" s="11" t="s">
        <v>20763</v>
      </c>
      <c r="F6221" s="11" t="s">
        <v>16379</v>
      </c>
      <c r="G6221" s="11" t="s">
        <v>16003</v>
      </c>
      <c r="H6221" s="11" t="s">
        <v>11136</v>
      </c>
      <c r="I6221" s="11" t="s">
        <v>15992</v>
      </c>
      <c r="J6221" s="11">
        <v>12</v>
      </c>
    </row>
    <row r="6222" spans="1:10">
      <c r="A6222" s="11" t="s">
        <v>16004</v>
      </c>
      <c r="B6222" s="11" t="s">
        <v>20255</v>
      </c>
      <c r="C6222" s="11" t="s">
        <v>20746</v>
      </c>
      <c r="D6222" s="11" t="s">
        <v>17720</v>
      </c>
      <c r="E6222" s="11" t="s">
        <v>19864</v>
      </c>
      <c r="F6222" s="11" t="s">
        <v>16249</v>
      </c>
      <c r="G6222" s="11" t="s">
        <v>15997</v>
      </c>
      <c r="H6222" s="11" t="s">
        <v>847</v>
      </c>
      <c r="I6222" s="11" t="s">
        <v>16019</v>
      </c>
      <c r="J6222" s="11">
        <v>11</v>
      </c>
    </row>
    <row r="6223" spans="1:10">
      <c r="A6223" s="11" t="s">
        <v>15993</v>
      </c>
      <c r="B6223" s="11" t="s">
        <v>12137</v>
      </c>
      <c r="C6223" s="11" t="s">
        <v>20746</v>
      </c>
      <c r="D6223" s="11" t="s">
        <v>17725</v>
      </c>
      <c r="E6223" s="11" t="s">
        <v>20764</v>
      </c>
      <c r="F6223" s="11" t="s">
        <v>16097</v>
      </c>
      <c r="G6223" s="11" t="s">
        <v>16003</v>
      </c>
      <c r="H6223" s="11" t="s">
        <v>15998</v>
      </c>
      <c r="I6223" s="11" t="s">
        <v>16036</v>
      </c>
      <c r="J6223" s="11">
        <v>11</v>
      </c>
    </row>
    <row r="6224" spans="1:10">
      <c r="A6224" s="11" t="s">
        <v>16004</v>
      </c>
      <c r="B6224" s="11" t="s">
        <v>20765</v>
      </c>
      <c r="C6224" s="11" t="s">
        <v>20746</v>
      </c>
      <c r="D6224" s="11" t="s">
        <v>16613</v>
      </c>
      <c r="E6224" s="11" t="s">
        <v>16002</v>
      </c>
      <c r="F6224" s="11" t="s">
        <v>16522</v>
      </c>
      <c r="G6224" s="11" t="s">
        <v>15997</v>
      </c>
      <c r="H6224" s="11" t="s">
        <v>847</v>
      </c>
      <c r="I6224" s="11" t="s">
        <v>15999</v>
      </c>
      <c r="J6224" s="11">
        <v>11</v>
      </c>
    </row>
    <row r="6225" spans="1:10">
      <c r="A6225" s="11" t="s">
        <v>15993</v>
      </c>
      <c r="B6225" s="11" t="s">
        <v>17951</v>
      </c>
      <c r="C6225" s="11" t="s">
        <v>20746</v>
      </c>
      <c r="D6225" s="11" t="s">
        <v>16613</v>
      </c>
      <c r="E6225" s="11" t="s">
        <v>20766</v>
      </c>
      <c r="F6225" s="11" t="s">
        <v>16939</v>
      </c>
      <c r="G6225" s="11" t="s">
        <v>15997</v>
      </c>
      <c r="H6225" s="11" t="s">
        <v>12219</v>
      </c>
      <c r="I6225" s="11" t="s">
        <v>16049</v>
      </c>
      <c r="J6225" s="11">
        <v>11</v>
      </c>
    </row>
    <row r="6226" spans="1:10">
      <c r="A6226" s="11" t="s">
        <v>16014</v>
      </c>
      <c r="B6226" s="11" t="s">
        <v>847</v>
      </c>
      <c r="C6226" s="11" t="s">
        <v>20746</v>
      </c>
      <c r="D6226" s="11" t="s">
        <v>17880</v>
      </c>
      <c r="E6226" s="11" t="s">
        <v>17094</v>
      </c>
      <c r="F6226" s="11" t="s">
        <v>18165</v>
      </c>
      <c r="G6226" s="11" t="s">
        <v>15997</v>
      </c>
      <c r="H6226" s="11" t="s">
        <v>16023</v>
      </c>
      <c r="I6226" s="11" t="s">
        <v>15999</v>
      </c>
      <c r="J6226" s="11">
        <v>11</v>
      </c>
    </row>
    <row r="6227" spans="1:10">
      <c r="A6227" s="11" t="s">
        <v>16014</v>
      </c>
      <c r="B6227" s="11" t="s">
        <v>14857</v>
      </c>
      <c r="C6227" s="11" t="s">
        <v>20746</v>
      </c>
      <c r="D6227" s="11" t="s">
        <v>17880</v>
      </c>
      <c r="E6227" s="11" t="s">
        <v>17094</v>
      </c>
      <c r="F6227" s="11" t="s">
        <v>18176</v>
      </c>
      <c r="G6227" s="11" t="s">
        <v>15997</v>
      </c>
      <c r="H6227" s="11" t="s">
        <v>16023</v>
      </c>
      <c r="I6227" s="11" t="s">
        <v>16036</v>
      </c>
      <c r="J6227" s="11">
        <v>11</v>
      </c>
    </row>
    <row r="6228" spans="1:10">
      <c r="A6228" s="11" t="s">
        <v>16014</v>
      </c>
      <c r="B6228" s="11" t="s">
        <v>13057</v>
      </c>
      <c r="C6228" s="11" t="s">
        <v>20746</v>
      </c>
      <c r="D6228" s="11" t="s">
        <v>17880</v>
      </c>
      <c r="E6228" s="11" t="s">
        <v>18434</v>
      </c>
      <c r="F6228" s="11" t="s">
        <v>18533</v>
      </c>
      <c r="G6228" s="11" t="s">
        <v>16003</v>
      </c>
      <c r="H6228" s="11" t="s">
        <v>14066</v>
      </c>
      <c r="I6228" s="11" t="s">
        <v>15999</v>
      </c>
      <c r="J6228" s="11">
        <v>11</v>
      </c>
    </row>
    <row r="6229" spans="1:10">
      <c r="A6229" s="11" t="s">
        <v>16014</v>
      </c>
      <c r="B6229" s="11" t="s">
        <v>18013</v>
      </c>
      <c r="C6229" s="11" t="s">
        <v>20746</v>
      </c>
      <c r="D6229" s="11" t="s">
        <v>17883</v>
      </c>
      <c r="E6229" s="11" t="s">
        <v>18028</v>
      </c>
      <c r="F6229" s="11" t="s">
        <v>18536</v>
      </c>
      <c r="G6229" s="11" t="s">
        <v>16003</v>
      </c>
      <c r="H6229" s="11" t="s">
        <v>14066</v>
      </c>
      <c r="I6229" s="11" t="s">
        <v>15999</v>
      </c>
      <c r="J6229" s="11">
        <v>11</v>
      </c>
    </row>
    <row r="6230" spans="1:10">
      <c r="A6230" s="11" t="s">
        <v>15993</v>
      </c>
      <c r="B6230" s="11" t="s">
        <v>11339</v>
      </c>
      <c r="C6230" s="11" t="s">
        <v>20746</v>
      </c>
      <c r="D6230" s="11" t="s">
        <v>16620</v>
      </c>
      <c r="E6230" s="11" t="s">
        <v>16059</v>
      </c>
      <c r="F6230" s="11" t="s">
        <v>16822</v>
      </c>
      <c r="G6230" s="11" t="s">
        <v>15997</v>
      </c>
      <c r="H6230" s="11" t="s">
        <v>16074</v>
      </c>
      <c r="I6230" s="11" t="s">
        <v>15999</v>
      </c>
      <c r="J6230" s="11">
        <v>11</v>
      </c>
    </row>
    <row r="6231" spans="1:10">
      <c r="A6231" s="11" t="s">
        <v>16004</v>
      </c>
      <c r="B6231" s="11" t="s">
        <v>18729</v>
      </c>
      <c r="C6231" s="11" t="s">
        <v>20746</v>
      </c>
      <c r="D6231" s="11" t="s">
        <v>16627</v>
      </c>
      <c r="E6231" s="11" t="s">
        <v>20767</v>
      </c>
      <c r="F6231" s="11" t="s">
        <v>16408</v>
      </c>
      <c r="G6231" s="11" t="s">
        <v>16067</v>
      </c>
      <c r="H6231" s="11" t="s">
        <v>11233</v>
      </c>
      <c r="I6231" s="11" t="s">
        <v>15999</v>
      </c>
      <c r="J6231" s="11">
        <v>11</v>
      </c>
    </row>
    <row r="6232" spans="1:10">
      <c r="A6232" s="11" t="s">
        <v>15993</v>
      </c>
      <c r="B6232" s="11" t="s">
        <v>255</v>
      </c>
      <c r="C6232" s="11" t="s">
        <v>20746</v>
      </c>
      <c r="D6232" s="11" t="s">
        <v>18423</v>
      </c>
      <c r="E6232" s="11" t="s">
        <v>1180</v>
      </c>
      <c r="F6232" s="11" t="s">
        <v>16721</v>
      </c>
      <c r="G6232" s="11" t="s">
        <v>16003</v>
      </c>
      <c r="H6232" s="11" t="s">
        <v>16026</v>
      </c>
      <c r="I6232" s="11" t="s">
        <v>16036</v>
      </c>
      <c r="J6232" s="11">
        <v>10</v>
      </c>
    </row>
    <row r="6233" spans="1:10">
      <c r="A6233" s="11" t="s">
        <v>15993</v>
      </c>
      <c r="B6233" s="11" t="s">
        <v>15336</v>
      </c>
      <c r="C6233" s="11" t="s">
        <v>20746</v>
      </c>
      <c r="D6233" s="11" t="s">
        <v>16348</v>
      </c>
      <c r="E6233" s="11" t="s">
        <v>368</v>
      </c>
      <c r="F6233" s="11" t="s">
        <v>15996</v>
      </c>
      <c r="G6233" s="11" t="s">
        <v>15990</v>
      </c>
      <c r="H6233" s="11" t="s">
        <v>16061</v>
      </c>
      <c r="I6233" s="11" t="s">
        <v>16128</v>
      </c>
      <c r="J6233" s="11">
        <v>10</v>
      </c>
    </row>
    <row r="6234" spans="1:10">
      <c r="A6234" s="11" t="s">
        <v>15993</v>
      </c>
      <c r="B6234" s="11" t="s">
        <v>11383</v>
      </c>
      <c r="C6234" s="11" t="s">
        <v>20746</v>
      </c>
      <c r="D6234" s="11" t="s">
        <v>16383</v>
      </c>
      <c r="E6234" s="11" t="s">
        <v>16012</v>
      </c>
      <c r="F6234" s="11" t="s">
        <v>16081</v>
      </c>
      <c r="G6234" s="11" t="s">
        <v>15997</v>
      </c>
      <c r="H6234" s="11" t="s">
        <v>847</v>
      </c>
      <c r="I6234" s="11" t="s">
        <v>16036</v>
      </c>
      <c r="J6234" s="11">
        <v>10</v>
      </c>
    </row>
    <row r="6235" spans="1:10">
      <c r="A6235" s="11" t="s">
        <v>16004</v>
      </c>
      <c r="B6235" s="11" t="s">
        <v>19260</v>
      </c>
      <c r="C6235" s="11" t="s">
        <v>20746</v>
      </c>
      <c r="D6235" s="11" t="s">
        <v>16674</v>
      </c>
      <c r="E6235" s="11" t="s">
        <v>16486</v>
      </c>
      <c r="F6235" s="11" t="s">
        <v>17810</v>
      </c>
      <c r="G6235" s="11" t="s">
        <v>15997</v>
      </c>
      <c r="H6235" s="11" t="s">
        <v>13005</v>
      </c>
      <c r="I6235" s="11" t="s">
        <v>15999</v>
      </c>
      <c r="J6235" s="11">
        <v>10</v>
      </c>
    </row>
    <row r="6236" spans="1:10">
      <c r="A6236" s="11" t="s">
        <v>15993</v>
      </c>
      <c r="B6236" s="11" t="s">
        <v>20768</v>
      </c>
      <c r="C6236" s="11" t="s">
        <v>20746</v>
      </c>
      <c r="D6236" s="11" t="s">
        <v>16884</v>
      </c>
      <c r="E6236" s="11" t="s">
        <v>20769</v>
      </c>
      <c r="F6236" s="11" t="s">
        <v>16088</v>
      </c>
      <c r="G6236" s="11" t="s">
        <v>15990</v>
      </c>
      <c r="H6236" s="11" t="s">
        <v>16031</v>
      </c>
      <c r="I6236" s="11" t="s">
        <v>18194</v>
      </c>
      <c r="J6236" s="11">
        <v>9</v>
      </c>
    </row>
    <row r="6237" spans="1:10">
      <c r="A6237" s="11" t="s">
        <v>15993</v>
      </c>
      <c r="B6237" s="11" t="s">
        <v>20770</v>
      </c>
      <c r="C6237" s="11" t="s">
        <v>20746</v>
      </c>
      <c r="D6237" s="11" t="s">
        <v>16884</v>
      </c>
      <c r="E6237" s="11" t="s">
        <v>17700</v>
      </c>
      <c r="F6237" s="11" t="s">
        <v>20771</v>
      </c>
      <c r="G6237" s="11" t="s">
        <v>16003</v>
      </c>
      <c r="H6237" s="11" t="s">
        <v>16074</v>
      </c>
      <c r="I6237" s="11" t="s">
        <v>15999</v>
      </c>
      <c r="J6237" s="11">
        <v>9</v>
      </c>
    </row>
    <row r="6238" spans="1:10">
      <c r="A6238" s="11" t="s">
        <v>15993</v>
      </c>
      <c r="B6238" s="11" t="s">
        <v>12706</v>
      </c>
      <c r="C6238" s="11" t="s">
        <v>20746</v>
      </c>
      <c r="D6238" s="11" t="s">
        <v>16403</v>
      </c>
      <c r="E6238" s="11" t="s">
        <v>16012</v>
      </c>
      <c r="F6238" s="11" t="s">
        <v>16077</v>
      </c>
      <c r="G6238" s="11" t="s">
        <v>15997</v>
      </c>
      <c r="H6238" s="11" t="s">
        <v>847</v>
      </c>
      <c r="I6238" s="11" t="s">
        <v>16057</v>
      </c>
      <c r="J6238" s="11">
        <v>9</v>
      </c>
    </row>
    <row r="6239" spans="1:10">
      <c r="A6239" s="11" t="s">
        <v>15993</v>
      </c>
      <c r="B6239" s="11" t="s">
        <v>17556</v>
      </c>
      <c r="C6239" s="11" t="s">
        <v>20772</v>
      </c>
      <c r="D6239" s="11" t="s">
        <v>17062</v>
      </c>
      <c r="E6239" s="11" t="s">
        <v>16055</v>
      </c>
      <c r="F6239" s="11" t="s">
        <v>17497</v>
      </c>
      <c r="G6239" s="11" t="s">
        <v>15997</v>
      </c>
      <c r="H6239" s="11" t="s">
        <v>16084</v>
      </c>
      <c r="I6239" s="11" t="s">
        <v>15999</v>
      </c>
      <c r="J6239" s="11">
        <v>18</v>
      </c>
    </row>
    <row r="6240" spans="1:10">
      <c r="A6240" s="11" t="s">
        <v>15986</v>
      </c>
      <c r="B6240" s="11" t="s">
        <v>11339</v>
      </c>
      <c r="C6240" s="11" t="s">
        <v>20772</v>
      </c>
      <c r="D6240" s="11" t="s">
        <v>16696</v>
      </c>
      <c r="E6240" s="11" t="s">
        <v>20109</v>
      </c>
      <c r="F6240" s="11" t="s">
        <v>17030</v>
      </c>
      <c r="G6240" s="11" t="s">
        <v>15997</v>
      </c>
      <c r="H6240" s="11" t="s">
        <v>11136</v>
      </c>
      <c r="I6240" s="11" t="s">
        <v>15999</v>
      </c>
      <c r="J6240" s="11">
        <v>18</v>
      </c>
    </row>
    <row r="6241" spans="1:10">
      <c r="A6241" s="11" t="s">
        <v>16004</v>
      </c>
      <c r="B6241" s="11" t="s">
        <v>11167</v>
      </c>
      <c r="C6241" s="11" t="s">
        <v>20772</v>
      </c>
      <c r="D6241" s="11" t="s">
        <v>16434</v>
      </c>
      <c r="E6241" s="11" t="s">
        <v>132</v>
      </c>
      <c r="F6241" s="11" t="s">
        <v>17913</v>
      </c>
      <c r="G6241" s="11" t="s">
        <v>16067</v>
      </c>
      <c r="H6241" s="11" t="s">
        <v>11233</v>
      </c>
      <c r="I6241" s="11" t="s">
        <v>16036</v>
      </c>
      <c r="J6241" s="11">
        <v>18</v>
      </c>
    </row>
    <row r="6242" spans="1:10">
      <c r="A6242" s="11" t="s">
        <v>16014</v>
      </c>
      <c r="B6242" s="11" t="s">
        <v>20773</v>
      </c>
      <c r="C6242" s="11" t="s">
        <v>20772</v>
      </c>
      <c r="D6242" s="11" t="s">
        <v>18221</v>
      </c>
      <c r="E6242" s="11" t="s">
        <v>16837</v>
      </c>
      <c r="F6242" s="11" t="s">
        <v>16080</v>
      </c>
      <c r="G6242" s="11" t="s">
        <v>16003</v>
      </c>
      <c r="H6242" s="11" t="s">
        <v>16084</v>
      </c>
      <c r="I6242" s="11" t="s">
        <v>16057</v>
      </c>
      <c r="J6242" s="11">
        <v>17</v>
      </c>
    </row>
    <row r="6243" spans="1:10">
      <c r="A6243" s="11" t="s">
        <v>15993</v>
      </c>
      <c r="B6243" s="11" t="s">
        <v>11250</v>
      </c>
      <c r="C6243" s="11" t="s">
        <v>20772</v>
      </c>
      <c r="D6243" s="11" t="s">
        <v>18226</v>
      </c>
      <c r="E6243" s="11" t="s">
        <v>16059</v>
      </c>
      <c r="F6243" s="11" t="s">
        <v>17164</v>
      </c>
      <c r="G6243" s="11" t="s">
        <v>16003</v>
      </c>
      <c r="H6243" s="11" t="s">
        <v>15998</v>
      </c>
      <c r="I6243" s="11" t="s">
        <v>16019</v>
      </c>
      <c r="J6243" s="11">
        <v>17</v>
      </c>
    </row>
    <row r="6244" spans="1:10">
      <c r="A6244" s="11" t="s">
        <v>16004</v>
      </c>
      <c r="B6244" s="11" t="s">
        <v>16310</v>
      </c>
      <c r="C6244" s="11" t="s">
        <v>20772</v>
      </c>
      <c r="D6244" s="11" t="s">
        <v>18226</v>
      </c>
      <c r="E6244" s="11" t="s">
        <v>4246</v>
      </c>
      <c r="F6244" s="11" t="s">
        <v>16954</v>
      </c>
      <c r="G6244" s="11" t="s">
        <v>15990</v>
      </c>
      <c r="H6244" s="11" t="s">
        <v>11141</v>
      </c>
      <c r="I6244" s="11" t="s">
        <v>16094</v>
      </c>
      <c r="J6244" s="11">
        <v>17</v>
      </c>
    </row>
    <row r="6245" spans="1:10">
      <c r="A6245" s="11" t="s">
        <v>15993</v>
      </c>
      <c r="B6245" s="11" t="s">
        <v>11702</v>
      </c>
      <c r="C6245" s="11" t="s">
        <v>20772</v>
      </c>
      <c r="D6245" s="11" t="s">
        <v>17067</v>
      </c>
      <c r="E6245" s="11" t="s">
        <v>20774</v>
      </c>
      <c r="F6245" s="11" t="s">
        <v>17132</v>
      </c>
      <c r="G6245" s="11" t="s">
        <v>15997</v>
      </c>
      <c r="H6245" s="11" t="s">
        <v>12219</v>
      </c>
      <c r="I6245" s="11" t="s">
        <v>16019</v>
      </c>
      <c r="J6245" s="11">
        <v>17</v>
      </c>
    </row>
    <row r="6246" spans="1:10">
      <c r="A6246" s="11" t="s">
        <v>15993</v>
      </c>
      <c r="B6246" s="11" t="s">
        <v>20775</v>
      </c>
      <c r="C6246" s="11" t="s">
        <v>20772</v>
      </c>
      <c r="D6246" s="11" t="s">
        <v>16451</v>
      </c>
      <c r="E6246" s="11" t="s">
        <v>16012</v>
      </c>
      <c r="F6246" s="11" t="s">
        <v>16655</v>
      </c>
      <c r="G6246" s="11" t="s">
        <v>15997</v>
      </c>
      <c r="H6246" s="11" t="s">
        <v>16084</v>
      </c>
      <c r="I6246" s="11" t="s">
        <v>16057</v>
      </c>
      <c r="J6246" s="11">
        <v>17</v>
      </c>
    </row>
    <row r="6247" spans="1:10">
      <c r="A6247" s="11" t="s">
        <v>15993</v>
      </c>
      <c r="B6247" s="11" t="s">
        <v>18045</v>
      </c>
      <c r="C6247" s="11" t="s">
        <v>20772</v>
      </c>
      <c r="D6247" s="11" t="s">
        <v>17780</v>
      </c>
      <c r="E6247" s="11" t="s">
        <v>16059</v>
      </c>
      <c r="F6247" s="11" t="s">
        <v>16147</v>
      </c>
      <c r="G6247" s="11" t="s">
        <v>15997</v>
      </c>
      <c r="H6247" s="11" t="s">
        <v>16084</v>
      </c>
      <c r="I6247" s="11" t="s">
        <v>15999</v>
      </c>
      <c r="J6247" s="11">
        <v>17</v>
      </c>
    </row>
    <row r="6248" spans="1:10">
      <c r="A6248" s="11" t="s">
        <v>16014</v>
      </c>
      <c r="B6248" s="11" t="s">
        <v>11865</v>
      </c>
      <c r="C6248" s="11" t="s">
        <v>20772</v>
      </c>
      <c r="D6248" s="11" t="s">
        <v>17636</v>
      </c>
      <c r="E6248" s="11" t="s">
        <v>20776</v>
      </c>
      <c r="F6248" s="11" t="s">
        <v>16517</v>
      </c>
      <c r="G6248" s="11" t="s">
        <v>15990</v>
      </c>
      <c r="H6248" s="11" t="s">
        <v>16018</v>
      </c>
      <c r="I6248" s="11" t="s">
        <v>16186</v>
      </c>
      <c r="J6248" s="11">
        <v>17</v>
      </c>
    </row>
    <row r="6249" spans="1:10">
      <c r="A6249" s="11" t="s">
        <v>16014</v>
      </c>
      <c r="B6249" s="11" t="s">
        <v>20777</v>
      </c>
      <c r="C6249" s="11" t="s">
        <v>20772</v>
      </c>
      <c r="D6249" s="11" t="s">
        <v>17222</v>
      </c>
      <c r="E6249" s="11" t="s">
        <v>368</v>
      </c>
      <c r="F6249" s="11" t="s">
        <v>20044</v>
      </c>
      <c r="G6249" s="11" t="s">
        <v>16003</v>
      </c>
      <c r="H6249" s="11" t="s">
        <v>12704</v>
      </c>
      <c r="I6249" s="11" t="s">
        <v>16049</v>
      </c>
      <c r="J6249" s="11">
        <v>17</v>
      </c>
    </row>
    <row r="6250" spans="1:10">
      <c r="A6250" s="11" t="s">
        <v>15993</v>
      </c>
      <c r="B6250" s="11" t="s">
        <v>20778</v>
      </c>
      <c r="C6250" s="11" t="s">
        <v>20772</v>
      </c>
      <c r="D6250" s="11" t="s">
        <v>16725</v>
      </c>
      <c r="E6250" s="11" t="s">
        <v>12197</v>
      </c>
      <c r="F6250" s="11" t="s">
        <v>18693</v>
      </c>
      <c r="G6250" s="11" t="s">
        <v>16003</v>
      </c>
      <c r="H6250" s="11" t="s">
        <v>16074</v>
      </c>
      <c r="I6250" s="11" t="s">
        <v>16049</v>
      </c>
      <c r="J6250" s="11">
        <v>16</v>
      </c>
    </row>
    <row r="6251" spans="1:10">
      <c r="A6251" s="11" t="s">
        <v>15993</v>
      </c>
      <c r="B6251" s="11" t="s">
        <v>15432</v>
      </c>
      <c r="C6251" s="11" t="s">
        <v>20772</v>
      </c>
      <c r="D6251" s="11" t="s">
        <v>16042</v>
      </c>
      <c r="E6251" s="11" t="s">
        <v>622</v>
      </c>
      <c r="F6251" s="11" t="s">
        <v>16101</v>
      </c>
      <c r="G6251" s="11" t="s">
        <v>16003</v>
      </c>
      <c r="H6251" s="11" t="s">
        <v>15998</v>
      </c>
      <c r="I6251" s="11" t="s">
        <v>15999</v>
      </c>
      <c r="J6251" s="11">
        <v>16</v>
      </c>
    </row>
    <row r="6252" spans="1:10">
      <c r="A6252" s="11" t="s">
        <v>15993</v>
      </c>
      <c r="B6252" s="11" t="s">
        <v>17004</v>
      </c>
      <c r="C6252" s="11" t="s">
        <v>20772</v>
      </c>
      <c r="D6252" s="11" t="s">
        <v>17232</v>
      </c>
      <c r="E6252" s="11" t="s">
        <v>184</v>
      </c>
      <c r="F6252" s="11" t="s">
        <v>16135</v>
      </c>
      <c r="G6252" s="11" t="s">
        <v>15997</v>
      </c>
      <c r="H6252" s="11" t="s">
        <v>15998</v>
      </c>
      <c r="I6252" s="11" t="s">
        <v>16049</v>
      </c>
      <c r="J6252" s="11">
        <v>16</v>
      </c>
    </row>
    <row r="6253" spans="1:10">
      <c r="A6253" s="11" t="s">
        <v>16004</v>
      </c>
      <c r="B6253" s="11" t="s">
        <v>13272</v>
      </c>
      <c r="C6253" s="11" t="s">
        <v>20772</v>
      </c>
      <c r="D6253" s="11" t="s">
        <v>16071</v>
      </c>
      <c r="E6253" s="11" t="s">
        <v>16314</v>
      </c>
      <c r="F6253" s="11" t="s">
        <v>16983</v>
      </c>
      <c r="G6253" s="11" t="s">
        <v>15990</v>
      </c>
      <c r="H6253" s="11" t="s">
        <v>16026</v>
      </c>
      <c r="I6253" s="11" t="s">
        <v>16094</v>
      </c>
      <c r="J6253" s="11">
        <v>16</v>
      </c>
    </row>
    <row r="6254" spans="1:10">
      <c r="A6254" s="11" t="s">
        <v>15993</v>
      </c>
      <c r="B6254" s="11" t="s">
        <v>15342</v>
      </c>
      <c r="C6254" s="11" t="s">
        <v>20772</v>
      </c>
      <c r="D6254" s="11" t="s">
        <v>16078</v>
      </c>
      <c r="E6254" s="11" t="s">
        <v>4246</v>
      </c>
      <c r="F6254" s="11" t="s">
        <v>17127</v>
      </c>
      <c r="G6254" s="11" t="s">
        <v>15990</v>
      </c>
      <c r="H6254" s="11" t="s">
        <v>15998</v>
      </c>
      <c r="I6254" s="11" t="s">
        <v>16342</v>
      </c>
      <c r="J6254" s="11">
        <v>16</v>
      </c>
    </row>
    <row r="6255" spans="1:10">
      <c r="A6255" s="11" t="s">
        <v>15986</v>
      </c>
      <c r="B6255" s="11" t="s">
        <v>19153</v>
      </c>
      <c r="C6255" s="11" t="s">
        <v>20772</v>
      </c>
      <c r="D6255" s="11" t="s">
        <v>16078</v>
      </c>
      <c r="E6255" s="11" t="s">
        <v>16110</v>
      </c>
      <c r="F6255" s="11" t="s">
        <v>18532</v>
      </c>
      <c r="G6255" s="11" t="s">
        <v>15997</v>
      </c>
      <c r="H6255" s="11" t="s">
        <v>11955</v>
      </c>
      <c r="I6255" s="11" t="s">
        <v>15992</v>
      </c>
      <c r="J6255" s="11">
        <v>16</v>
      </c>
    </row>
    <row r="6256" spans="1:10">
      <c r="A6256" s="11" t="s">
        <v>16004</v>
      </c>
      <c r="B6256" s="11" t="s">
        <v>847</v>
      </c>
      <c r="C6256" s="11" t="s">
        <v>20772</v>
      </c>
      <c r="D6256" s="11" t="s">
        <v>16492</v>
      </c>
      <c r="E6256" s="11" t="s">
        <v>16002</v>
      </c>
      <c r="F6256" s="11" t="s">
        <v>16090</v>
      </c>
      <c r="G6256" s="11" t="s">
        <v>15997</v>
      </c>
      <c r="H6256" s="11" t="s">
        <v>11233</v>
      </c>
      <c r="I6256" s="11" t="s">
        <v>15999</v>
      </c>
      <c r="J6256" s="11">
        <v>15</v>
      </c>
    </row>
    <row r="6257" spans="1:10">
      <c r="A6257" s="11" t="s">
        <v>15993</v>
      </c>
      <c r="B6257" s="11" t="s">
        <v>17538</v>
      </c>
      <c r="C6257" s="11" t="s">
        <v>20772</v>
      </c>
      <c r="D6257" s="11" t="s">
        <v>16112</v>
      </c>
      <c r="E6257" s="11" t="s">
        <v>20779</v>
      </c>
      <c r="F6257" s="11" t="s">
        <v>16799</v>
      </c>
      <c r="G6257" s="11" t="s">
        <v>15997</v>
      </c>
      <c r="H6257" s="11" t="s">
        <v>16061</v>
      </c>
      <c r="I6257" s="11" t="s">
        <v>15999</v>
      </c>
      <c r="J6257" s="11">
        <v>15</v>
      </c>
    </row>
    <row r="6258" spans="1:10">
      <c r="A6258" s="11" t="s">
        <v>15993</v>
      </c>
      <c r="B6258" s="11" t="s">
        <v>13272</v>
      </c>
      <c r="C6258" s="11" t="s">
        <v>20772</v>
      </c>
      <c r="D6258" s="11" t="s">
        <v>16947</v>
      </c>
      <c r="E6258" s="11" t="s">
        <v>16043</v>
      </c>
      <c r="F6258" s="11" t="s">
        <v>16022</v>
      </c>
      <c r="G6258" s="11" t="s">
        <v>16003</v>
      </c>
      <c r="H6258" s="11" t="s">
        <v>15998</v>
      </c>
      <c r="I6258" s="11" t="s">
        <v>15999</v>
      </c>
      <c r="J6258" s="11">
        <v>15</v>
      </c>
    </row>
    <row r="6259" spans="1:10">
      <c r="A6259" s="11" t="s">
        <v>16004</v>
      </c>
      <c r="B6259" s="11" t="s">
        <v>20780</v>
      </c>
      <c r="C6259" s="11" t="s">
        <v>20772</v>
      </c>
      <c r="D6259" s="11" t="s">
        <v>16750</v>
      </c>
      <c r="E6259" s="11" t="s">
        <v>16059</v>
      </c>
      <c r="F6259" s="11" t="s">
        <v>17037</v>
      </c>
      <c r="G6259" s="11" t="s">
        <v>15997</v>
      </c>
      <c r="H6259" s="11" t="s">
        <v>11378</v>
      </c>
      <c r="I6259" s="11" t="s">
        <v>15999</v>
      </c>
      <c r="J6259" s="11">
        <v>15</v>
      </c>
    </row>
    <row r="6260" spans="1:10">
      <c r="A6260" s="11" t="s">
        <v>15993</v>
      </c>
      <c r="B6260" s="11" t="s">
        <v>2106</v>
      </c>
      <c r="C6260" s="11" t="s">
        <v>20772</v>
      </c>
      <c r="D6260" s="11" t="s">
        <v>17260</v>
      </c>
      <c r="E6260" s="11" t="s">
        <v>132</v>
      </c>
      <c r="F6260" s="11" t="s">
        <v>16949</v>
      </c>
      <c r="G6260" s="11" t="s">
        <v>16003</v>
      </c>
      <c r="H6260" s="11" t="s">
        <v>12219</v>
      </c>
      <c r="I6260" s="11" t="s">
        <v>16049</v>
      </c>
      <c r="J6260" s="11">
        <v>15</v>
      </c>
    </row>
    <row r="6261" spans="1:10">
      <c r="A6261" s="11" t="s">
        <v>16004</v>
      </c>
      <c r="B6261" s="11" t="s">
        <v>17216</v>
      </c>
      <c r="C6261" s="11" t="s">
        <v>20772</v>
      </c>
      <c r="D6261" s="11" t="s">
        <v>17436</v>
      </c>
      <c r="E6261" s="11" t="s">
        <v>16314</v>
      </c>
      <c r="F6261" s="11" t="s">
        <v>16419</v>
      </c>
      <c r="G6261" s="11" t="s">
        <v>15997</v>
      </c>
      <c r="H6261" s="11" t="s">
        <v>11141</v>
      </c>
      <c r="I6261" s="11" t="s">
        <v>15999</v>
      </c>
      <c r="J6261" s="11">
        <v>15</v>
      </c>
    </row>
    <row r="6262" spans="1:10">
      <c r="A6262" s="11" t="s">
        <v>16004</v>
      </c>
      <c r="B6262" s="11" t="s">
        <v>20781</v>
      </c>
      <c r="C6262" s="11" t="s">
        <v>20772</v>
      </c>
      <c r="D6262" s="11" t="s">
        <v>16143</v>
      </c>
      <c r="E6262" s="11" t="s">
        <v>16643</v>
      </c>
      <c r="F6262" s="11" t="s">
        <v>18099</v>
      </c>
      <c r="G6262" s="11" t="s">
        <v>15997</v>
      </c>
      <c r="H6262" s="11" t="s">
        <v>11141</v>
      </c>
      <c r="I6262" s="11" t="s">
        <v>15999</v>
      </c>
      <c r="J6262" s="11">
        <v>15</v>
      </c>
    </row>
    <row r="6263" spans="1:10">
      <c r="A6263" s="11" t="s">
        <v>15993</v>
      </c>
      <c r="B6263" s="11" t="s">
        <v>12625</v>
      </c>
      <c r="C6263" s="11" t="s">
        <v>20772</v>
      </c>
      <c r="D6263" s="11" t="s">
        <v>18035</v>
      </c>
      <c r="E6263" s="11" t="s">
        <v>20782</v>
      </c>
      <c r="F6263" s="11" t="s">
        <v>16797</v>
      </c>
      <c r="G6263" s="11" t="s">
        <v>15997</v>
      </c>
      <c r="H6263" s="11" t="s">
        <v>16061</v>
      </c>
      <c r="I6263" s="11" t="s">
        <v>15999</v>
      </c>
      <c r="J6263" s="11">
        <v>15</v>
      </c>
    </row>
    <row r="6264" spans="1:10">
      <c r="A6264" s="11" t="s">
        <v>16004</v>
      </c>
      <c r="B6264" s="11" t="s">
        <v>13890</v>
      </c>
      <c r="C6264" s="11" t="s">
        <v>20772</v>
      </c>
      <c r="D6264" s="11" t="s">
        <v>16758</v>
      </c>
      <c r="E6264" s="11" t="s">
        <v>16157</v>
      </c>
      <c r="F6264" s="11" t="s">
        <v>16945</v>
      </c>
      <c r="G6264" s="11" t="s">
        <v>15997</v>
      </c>
      <c r="H6264" s="11" t="s">
        <v>15991</v>
      </c>
      <c r="I6264" s="11" t="s">
        <v>15992</v>
      </c>
      <c r="J6264" s="11">
        <v>15</v>
      </c>
    </row>
    <row r="6265" spans="1:10">
      <c r="A6265" s="11" t="s">
        <v>15993</v>
      </c>
      <c r="B6265" s="11" t="s">
        <v>16399</v>
      </c>
      <c r="C6265" s="11" t="s">
        <v>20772</v>
      </c>
      <c r="D6265" s="11" t="s">
        <v>16153</v>
      </c>
      <c r="E6265" s="11" t="s">
        <v>622</v>
      </c>
      <c r="F6265" s="11" t="s">
        <v>16517</v>
      </c>
      <c r="G6265" s="11" t="s">
        <v>16003</v>
      </c>
      <c r="H6265" s="11" t="s">
        <v>16084</v>
      </c>
      <c r="I6265" s="11" t="s">
        <v>16057</v>
      </c>
      <c r="J6265" s="11">
        <v>15</v>
      </c>
    </row>
    <row r="6266" spans="1:10">
      <c r="A6266" s="11" t="s">
        <v>15993</v>
      </c>
      <c r="B6266" s="11" t="s">
        <v>11339</v>
      </c>
      <c r="C6266" s="11" t="s">
        <v>20772</v>
      </c>
      <c r="D6266" s="11" t="s">
        <v>16768</v>
      </c>
      <c r="E6266" s="11" t="s">
        <v>4246</v>
      </c>
      <c r="F6266" s="11" t="s">
        <v>20044</v>
      </c>
      <c r="G6266" s="11" t="s">
        <v>15990</v>
      </c>
      <c r="H6266" s="11" t="s">
        <v>15998</v>
      </c>
      <c r="I6266" s="11" t="s">
        <v>16049</v>
      </c>
      <c r="J6266" s="11">
        <v>15</v>
      </c>
    </row>
    <row r="6267" spans="1:10">
      <c r="A6267" s="11" t="s">
        <v>15993</v>
      </c>
      <c r="B6267" s="11" t="s">
        <v>18094</v>
      </c>
      <c r="C6267" s="11" t="s">
        <v>20772</v>
      </c>
      <c r="D6267" s="11" t="s">
        <v>16785</v>
      </c>
      <c r="E6267" s="11" t="s">
        <v>16059</v>
      </c>
      <c r="F6267" s="11" t="s">
        <v>16081</v>
      </c>
      <c r="G6267" s="11" t="s">
        <v>15997</v>
      </c>
      <c r="H6267" s="11" t="s">
        <v>15998</v>
      </c>
      <c r="I6267" s="11" t="s">
        <v>15999</v>
      </c>
      <c r="J6267" s="11">
        <v>14</v>
      </c>
    </row>
    <row r="6268" spans="1:10">
      <c r="A6268" s="11" t="s">
        <v>15993</v>
      </c>
      <c r="B6268" s="11" t="s">
        <v>12603</v>
      </c>
      <c r="C6268" s="11" t="s">
        <v>20772</v>
      </c>
      <c r="D6268" s="11" t="s">
        <v>16785</v>
      </c>
      <c r="E6268" s="11" t="s">
        <v>4246</v>
      </c>
      <c r="F6268" s="11" t="s">
        <v>16394</v>
      </c>
      <c r="G6268" s="11" t="s">
        <v>16003</v>
      </c>
      <c r="H6268" s="11" t="s">
        <v>847</v>
      </c>
      <c r="I6268" s="11" t="s">
        <v>15999</v>
      </c>
      <c r="J6268" s="11">
        <v>14</v>
      </c>
    </row>
    <row r="6269" spans="1:10">
      <c r="A6269" s="11" t="s">
        <v>15993</v>
      </c>
      <c r="B6269" s="11" t="s">
        <v>16965</v>
      </c>
      <c r="C6269" s="11" t="s">
        <v>20772</v>
      </c>
      <c r="D6269" s="11" t="s">
        <v>16532</v>
      </c>
      <c r="E6269" s="11" t="s">
        <v>16324</v>
      </c>
      <c r="F6269" s="11" t="s">
        <v>16968</v>
      </c>
      <c r="G6269" s="11" t="s">
        <v>16003</v>
      </c>
      <c r="H6269" s="11" t="s">
        <v>12219</v>
      </c>
      <c r="I6269" s="11" t="s">
        <v>15999</v>
      </c>
      <c r="J6269" s="11">
        <v>14</v>
      </c>
    </row>
    <row r="6270" spans="1:10">
      <c r="A6270" s="11" t="s">
        <v>15993</v>
      </c>
      <c r="B6270" s="11" t="s">
        <v>17257</v>
      </c>
      <c r="C6270" s="11" t="s">
        <v>20772</v>
      </c>
      <c r="D6270" s="11" t="s">
        <v>16535</v>
      </c>
      <c r="E6270" s="11" t="s">
        <v>19041</v>
      </c>
      <c r="F6270" s="11" t="s">
        <v>16811</v>
      </c>
      <c r="G6270" s="11" t="s">
        <v>15997</v>
      </c>
      <c r="H6270" s="11" t="s">
        <v>16074</v>
      </c>
      <c r="I6270" s="11" t="s">
        <v>15999</v>
      </c>
      <c r="J6270" s="11">
        <v>14</v>
      </c>
    </row>
    <row r="6271" spans="1:10">
      <c r="A6271" s="11" t="s">
        <v>15993</v>
      </c>
      <c r="B6271" s="11" t="s">
        <v>12692</v>
      </c>
      <c r="C6271" s="11" t="s">
        <v>20772</v>
      </c>
      <c r="D6271" s="11" t="s">
        <v>16790</v>
      </c>
      <c r="E6271" s="11" t="s">
        <v>17579</v>
      </c>
      <c r="F6271" s="11" t="s">
        <v>17744</v>
      </c>
      <c r="G6271" s="11" t="s">
        <v>15997</v>
      </c>
      <c r="H6271" s="11" t="s">
        <v>16061</v>
      </c>
      <c r="I6271" s="11" t="s">
        <v>16128</v>
      </c>
      <c r="J6271" s="11">
        <v>14</v>
      </c>
    </row>
    <row r="6272" spans="1:10">
      <c r="A6272" s="11" t="s">
        <v>16004</v>
      </c>
      <c r="B6272" s="11" t="s">
        <v>20783</v>
      </c>
      <c r="C6272" s="11" t="s">
        <v>20772</v>
      </c>
      <c r="D6272" s="11" t="s">
        <v>17134</v>
      </c>
      <c r="E6272" s="11" t="s">
        <v>4246</v>
      </c>
      <c r="F6272" s="11" t="s">
        <v>17450</v>
      </c>
      <c r="G6272" s="11" t="s">
        <v>15990</v>
      </c>
      <c r="H6272" s="11" t="s">
        <v>11378</v>
      </c>
      <c r="I6272" s="11" t="s">
        <v>16057</v>
      </c>
      <c r="J6272" s="11">
        <v>14</v>
      </c>
    </row>
    <row r="6273" spans="1:10">
      <c r="A6273" s="11" t="s">
        <v>15993</v>
      </c>
      <c r="B6273" s="11" t="s">
        <v>13178</v>
      </c>
      <c r="C6273" s="11" t="s">
        <v>20772</v>
      </c>
      <c r="D6273" s="11" t="s">
        <v>16207</v>
      </c>
      <c r="E6273" s="11" t="s">
        <v>20784</v>
      </c>
      <c r="F6273" s="11" t="s">
        <v>16168</v>
      </c>
      <c r="G6273" s="11" t="s">
        <v>15997</v>
      </c>
      <c r="H6273" s="11" t="s">
        <v>16061</v>
      </c>
      <c r="I6273" s="11" t="s">
        <v>16128</v>
      </c>
      <c r="J6273" s="11">
        <v>14</v>
      </c>
    </row>
    <row r="6274" spans="1:10">
      <c r="A6274" s="11" t="s">
        <v>15993</v>
      </c>
      <c r="B6274" s="11" t="s">
        <v>15347</v>
      </c>
      <c r="C6274" s="11" t="s">
        <v>20772</v>
      </c>
      <c r="D6274" s="11" t="s">
        <v>17142</v>
      </c>
      <c r="E6274" s="11" t="s">
        <v>4246</v>
      </c>
      <c r="F6274" s="11" t="s">
        <v>16271</v>
      </c>
      <c r="G6274" s="11" t="s">
        <v>15990</v>
      </c>
      <c r="H6274" s="11" t="s">
        <v>16084</v>
      </c>
      <c r="I6274" s="11" t="s">
        <v>16049</v>
      </c>
      <c r="J6274" s="11">
        <v>14</v>
      </c>
    </row>
    <row r="6275" spans="1:10">
      <c r="A6275" s="11" t="s">
        <v>15993</v>
      </c>
      <c r="B6275" s="11" t="s">
        <v>15349</v>
      </c>
      <c r="C6275" s="11" t="s">
        <v>20772</v>
      </c>
      <c r="D6275" s="11" t="s">
        <v>17468</v>
      </c>
      <c r="E6275" s="11" t="s">
        <v>4246</v>
      </c>
      <c r="F6275" s="11" t="s">
        <v>16017</v>
      </c>
      <c r="G6275" s="11" t="s">
        <v>15990</v>
      </c>
      <c r="H6275" s="11" t="s">
        <v>18</v>
      </c>
      <c r="I6275" s="11" t="s">
        <v>16342</v>
      </c>
      <c r="J6275" s="11">
        <v>14</v>
      </c>
    </row>
    <row r="6276" spans="1:10">
      <c r="A6276" s="11" t="s">
        <v>16004</v>
      </c>
      <c r="B6276" s="11" t="s">
        <v>7998</v>
      </c>
      <c r="C6276" s="11" t="s">
        <v>20772</v>
      </c>
      <c r="D6276" s="11" t="s">
        <v>16800</v>
      </c>
      <c r="E6276" s="11" t="s">
        <v>16302</v>
      </c>
      <c r="F6276" s="11" t="s">
        <v>16227</v>
      </c>
      <c r="G6276" s="11" t="s">
        <v>16067</v>
      </c>
      <c r="H6276" s="11" t="s">
        <v>847</v>
      </c>
      <c r="I6276" s="11" t="s">
        <v>15999</v>
      </c>
      <c r="J6276" s="11">
        <v>13</v>
      </c>
    </row>
    <row r="6277" spans="1:10">
      <c r="A6277" s="11" t="s">
        <v>15986</v>
      </c>
      <c r="B6277" s="11" t="s">
        <v>11278</v>
      </c>
      <c r="C6277" s="11" t="s">
        <v>20772</v>
      </c>
      <c r="D6277" s="11" t="s">
        <v>16210</v>
      </c>
      <c r="E6277" s="11" t="s">
        <v>16064</v>
      </c>
      <c r="F6277" s="11" t="s">
        <v>18097</v>
      </c>
      <c r="G6277" s="11" t="s">
        <v>15997</v>
      </c>
      <c r="H6277" s="11" t="s">
        <v>16035</v>
      </c>
      <c r="I6277" s="11" t="s">
        <v>15999</v>
      </c>
      <c r="J6277" s="11">
        <v>13</v>
      </c>
    </row>
    <row r="6278" spans="1:10">
      <c r="A6278" s="11" t="s">
        <v>15986</v>
      </c>
      <c r="B6278" s="11" t="s">
        <v>18737</v>
      </c>
      <c r="C6278" s="11" t="s">
        <v>20772</v>
      </c>
      <c r="D6278" s="11" t="s">
        <v>16210</v>
      </c>
      <c r="E6278" s="11" t="s">
        <v>20785</v>
      </c>
      <c r="F6278" s="11" t="s">
        <v>17338</v>
      </c>
      <c r="G6278" s="11" t="s">
        <v>16003</v>
      </c>
      <c r="H6278" s="11" t="s">
        <v>16200</v>
      </c>
      <c r="I6278" s="11" t="s">
        <v>15999</v>
      </c>
      <c r="J6278" s="11">
        <v>13</v>
      </c>
    </row>
    <row r="6279" spans="1:10">
      <c r="A6279" s="11" t="s">
        <v>16004</v>
      </c>
      <c r="B6279" s="11" t="s">
        <v>18182</v>
      </c>
      <c r="C6279" s="11" t="s">
        <v>20772</v>
      </c>
      <c r="D6279" s="11" t="s">
        <v>17977</v>
      </c>
      <c r="E6279" s="11" t="s">
        <v>16267</v>
      </c>
      <c r="F6279" s="11" t="s">
        <v>16640</v>
      </c>
      <c r="G6279" s="11" t="s">
        <v>15997</v>
      </c>
      <c r="H6279" s="11" t="s">
        <v>11141</v>
      </c>
      <c r="I6279" s="11" t="s">
        <v>15999</v>
      </c>
      <c r="J6279" s="11">
        <v>13</v>
      </c>
    </row>
    <row r="6280" spans="1:10">
      <c r="A6280" s="11" t="s">
        <v>16004</v>
      </c>
      <c r="B6280" s="11" t="s">
        <v>20786</v>
      </c>
      <c r="C6280" s="11" t="s">
        <v>20772</v>
      </c>
      <c r="D6280" s="11" t="s">
        <v>16807</v>
      </c>
      <c r="E6280" s="11" t="s">
        <v>16373</v>
      </c>
      <c r="F6280" s="11" t="s">
        <v>17763</v>
      </c>
      <c r="G6280" s="11" t="s">
        <v>15997</v>
      </c>
      <c r="H6280" s="11" t="s">
        <v>16008</v>
      </c>
      <c r="I6280" s="11" t="s">
        <v>15999</v>
      </c>
      <c r="J6280" s="11">
        <v>13</v>
      </c>
    </row>
    <row r="6281" spans="1:10">
      <c r="A6281" s="11" t="s">
        <v>15993</v>
      </c>
      <c r="B6281" s="11" t="s">
        <v>12245</v>
      </c>
      <c r="C6281" s="11" t="s">
        <v>20772</v>
      </c>
      <c r="D6281" s="11" t="s">
        <v>16808</v>
      </c>
      <c r="E6281" s="11" t="s">
        <v>19077</v>
      </c>
      <c r="F6281" s="11" t="s">
        <v>16570</v>
      </c>
      <c r="G6281" s="11" t="s">
        <v>15997</v>
      </c>
      <c r="H6281" s="11" t="s">
        <v>15998</v>
      </c>
      <c r="I6281" s="11" t="s">
        <v>15999</v>
      </c>
      <c r="J6281" s="11">
        <v>13</v>
      </c>
    </row>
    <row r="6282" spans="1:10">
      <c r="A6282" s="11" t="s">
        <v>16004</v>
      </c>
      <c r="B6282" s="11" t="s">
        <v>14480</v>
      </c>
      <c r="C6282" s="11" t="s">
        <v>20772</v>
      </c>
      <c r="D6282" s="11" t="s">
        <v>17683</v>
      </c>
      <c r="E6282" s="11" t="s">
        <v>1180</v>
      </c>
      <c r="F6282" s="11" t="s">
        <v>16567</v>
      </c>
      <c r="G6282" s="11" t="s">
        <v>16067</v>
      </c>
      <c r="H6282" s="11" t="s">
        <v>11378</v>
      </c>
      <c r="I6282" s="11" t="s">
        <v>15992</v>
      </c>
      <c r="J6282" s="11">
        <v>13</v>
      </c>
    </row>
    <row r="6283" spans="1:10">
      <c r="A6283" s="11" t="s">
        <v>16004</v>
      </c>
      <c r="B6283" s="11" t="s">
        <v>17462</v>
      </c>
      <c r="C6283" s="11" t="s">
        <v>20772</v>
      </c>
      <c r="D6283" s="11" t="s">
        <v>17683</v>
      </c>
      <c r="E6283" s="11" t="s">
        <v>16059</v>
      </c>
      <c r="F6283" s="11" t="s">
        <v>16377</v>
      </c>
      <c r="G6283" s="11" t="s">
        <v>15997</v>
      </c>
      <c r="H6283" s="11" t="s">
        <v>16089</v>
      </c>
      <c r="I6283" s="11" t="s">
        <v>15999</v>
      </c>
      <c r="J6283" s="11">
        <v>13</v>
      </c>
    </row>
    <row r="6284" spans="1:10">
      <c r="A6284" s="11" t="s">
        <v>15993</v>
      </c>
      <c r="B6284" s="11" t="s">
        <v>17835</v>
      </c>
      <c r="C6284" s="11" t="s">
        <v>20772</v>
      </c>
      <c r="D6284" s="11" t="s">
        <v>18678</v>
      </c>
      <c r="E6284" s="11" t="s">
        <v>16055</v>
      </c>
      <c r="F6284" s="11" t="s">
        <v>17837</v>
      </c>
      <c r="G6284" s="11" t="s">
        <v>15997</v>
      </c>
      <c r="H6284" s="11" t="s">
        <v>12219</v>
      </c>
      <c r="I6284" s="11" t="s">
        <v>16049</v>
      </c>
      <c r="J6284" s="11">
        <v>13</v>
      </c>
    </row>
    <row r="6285" spans="1:10">
      <c r="A6285" s="11" t="s">
        <v>16004</v>
      </c>
      <c r="B6285" s="11" t="s">
        <v>14480</v>
      </c>
      <c r="C6285" s="11" t="s">
        <v>20772</v>
      </c>
      <c r="D6285" s="11" t="s">
        <v>16812</v>
      </c>
      <c r="E6285" s="11" t="s">
        <v>1180</v>
      </c>
      <c r="F6285" s="11" t="s">
        <v>16567</v>
      </c>
      <c r="G6285" s="11" t="s">
        <v>15990</v>
      </c>
      <c r="H6285" s="11" t="s">
        <v>11378</v>
      </c>
      <c r="I6285" s="11" t="s">
        <v>15992</v>
      </c>
      <c r="J6285" s="11">
        <v>13</v>
      </c>
    </row>
    <row r="6286" spans="1:10">
      <c r="A6286" s="11" t="s">
        <v>16014</v>
      </c>
      <c r="B6286" s="11" t="s">
        <v>18801</v>
      </c>
      <c r="C6286" s="11" t="s">
        <v>20772</v>
      </c>
      <c r="D6286" s="11" t="s">
        <v>17855</v>
      </c>
      <c r="E6286" s="11" t="s">
        <v>16064</v>
      </c>
      <c r="F6286" s="11" t="s">
        <v>17178</v>
      </c>
      <c r="G6286" s="11" t="s">
        <v>16003</v>
      </c>
      <c r="H6286" s="11" t="s">
        <v>16123</v>
      </c>
      <c r="I6286" s="11" t="s">
        <v>17128</v>
      </c>
      <c r="J6286" s="11">
        <v>13</v>
      </c>
    </row>
    <row r="6287" spans="1:10">
      <c r="A6287" s="11" t="s">
        <v>15993</v>
      </c>
      <c r="B6287" s="11" t="s">
        <v>20787</v>
      </c>
      <c r="C6287" s="11" t="s">
        <v>20772</v>
      </c>
      <c r="D6287" s="11" t="s">
        <v>18105</v>
      </c>
      <c r="E6287" s="11" t="s">
        <v>132</v>
      </c>
      <c r="F6287" s="11" t="s">
        <v>16333</v>
      </c>
      <c r="G6287" s="11" t="s">
        <v>16003</v>
      </c>
      <c r="H6287" s="11" t="s">
        <v>16084</v>
      </c>
      <c r="I6287" s="11" t="s">
        <v>16019</v>
      </c>
      <c r="J6287" s="11">
        <v>13</v>
      </c>
    </row>
    <row r="6288" spans="1:10">
      <c r="A6288" s="11" t="s">
        <v>15993</v>
      </c>
      <c r="B6288" s="11" t="s">
        <v>15042</v>
      </c>
      <c r="C6288" s="11" t="s">
        <v>20772</v>
      </c>
      <c r="D6288" s="11" t="s">
        <v>17859</v>
      </c>
      <c r="E6288" s="11" t="s">
        <v>16059</v>
      </c>
      <c r="F6288" s="11" t="s">
        <v>18533</v>
      </c>
      <c r="G6288" s="11" t="s">
        <v>15997</v>
      </c>
      <c r="H6288" s="11" t="s">
        <v>16084</v>
      </c>
      <c r="I6288" s="11" t="s">
        <v>15999</v>
      </c>
      <c r="J6288" s="11">
        <v>13</v>
      </c>
    </row>
    <row r="6289" spans="1:10">
      <c r="A6289" s="11" t="s">
        <v>16004</v>
      </c>
      <c r="B6289" s="11" t="s">
        <v>18879</v>
      </c>
      <c r="C6289" s="11" t="s">
        <v>20772</v>
      </c>
      <c r="D6289" s="11" t="s">
        <v>17311</v>
      </c>
      <c r="E6289" s="11" t="s">
        <v>17094</v>
      </c>
      <c r="F6289" s="11" t="s">
        <v>16088</v>
      </c>
      <c r="G6289" s="11" t="s">
        <v>15997</v>
      </c>
      <c r="H6289" s="11" t="s">
        <v>847</v>
      </c>
      <c r="I6289" s="11" t="s">
        <v>15999</v>
      </c>
      <c r="J6289" s="11">
        <v>12</v>
      </c>
    </row>
    <row r="6290" spans="1:10">
      <c r="A6290" s="11" t="s">
        <v>16004</v>
      </c>
      <c r="B6290" s="11" t="s">
        <v>14941</v>
      </c>
      <c r="C6290" s="11" t="s">
        <v>20772</v>
      </c>
      <c r="D6290" s="11" t="s">
        <v>17311</v>
      </c>
      <c r="E6290" s="11" t="s">
        <v>17094</v>
      </c>
      <c r="F6290" s="11" t="s">
        <v>16211</v>
      </c>
      <c r="G6290" s="11" t="s">
        <v>15997</v>
      </c>
      <c r="H6290" s="11" t="s">
        <v>847</v>
      </c>
      <c r="I6290" s="11" t="s">
        <v>15999</v>
      </c>
      <c r="J6290" s="11">
        <v>12</v>
      </c>
    </row>
    <row r="6291" spans="1:10">
      <c r="A6291" s="11" t="s">
        <v>15993</v>
      </c>
      <c r="B6291" s="11" t="s">
        <v>17598</v>
      </c>
      <c r="C6291" s="11" t="s">
        <v>20772</v>
      </c>
      <c r="D6291" s="11" t="s">
        <v>16999</v>
      </c>
      <c r="E6291" s="11" t="s">
        <v>16059</v>
      </c>
      <c r="F6291" s="11" t="s">
        <v>16814</v>
      </c>
      <c r="G6291" s="11" t="s">
        <v>15997</v>
      </c>
      <c r="H6291" s="11" t="s">
        <v>15998</v>
      </c>
      <c r="I6291" s="11" t="s">
        <v>15999</v>
      </c>
      <c r="J6291" s="11">
        <v>12</v>
      </c>
    </row>
    <row r="6292" spans="1:10">
      <c r="A6292" s="11" t="s">
        <v>15993</v>
      </c>
      <c r="B6292" s="11" t="s">
        <v>17276</v>
      </c>
      <c r="C6292" s="11" t="s">
        <v>20772</v>
      </c>
      <c r="D6292" s="11" t="s">
        <v>17699</v>
      </c>
      <c r="E6292" s="11" t="s">
        <v>20788</v>
      </c>
      <c r="F6292" s="11" t="s">
        <v>16886</v>
      </c>
      <c r="G6292" s="11" t="s">
        <v>16003</v>
      </c>
      <c r="H6292" s="11" t="s">
        <v>16061</v>
      </c>
      <c r="I6292" s="11" t="s">
        <v>16049</v>
      </c>
      <c r="J6292" s="11">
        <v>12</v>
      </c>
    </row>
    <row r="6293" spans="1:10">
      <c r="A6293" s="11" t="s">
        <v>15993</v>
      </c>
      <c r="B6293" s="11" t="s">
        <v>11136</v>
      </c>
      <c r="C6293" s="11" t="s">
        <v>20772</v>
      </c>
      <c r="D6293" s="11" t="s">
        <v>17699</v>
      </c>
      <c r="E6293" s="11" t="s">
        <v>20789</v>
      </c>
      <c r="F6293" s="11" t="s">
        <v>16517</v>
      </c>
      <c r="G6293" s="11" t="s">
        <v>16003</v>
      </c>
      <c r="H6293" s="11" t="s">
        <v>16084</v>
      </c>
      <c r="I6293" s="11" t="s">
        <v>16057</v>
      </c>
      <c r="J6293" s="11">
        <v>12</v>
      </c>
    </row>
    <row r="6294" spans="1:10">
      <c r="A6294" s="11" t="s">
        <v>15993</v>
      </c>
      <c r="B6294" s="11" t="s">
        <v>11339</v>
      </c>
      <c r="C6294" s="11" t="s">
        <v>20772</v>
      </c>
      <c r="D6294" s="11" t="s">
        <v>17872</v>
      </c>
      <c r="E6294" s="11" t="s">
        <v>16006</v>
      </c>
      <c r="F6294" s="11" t="s">
        <v>16699</v>
      </c>
      <c r="G6294" s="11" t="s">
        <v>16003</v>
      </c>
      <c r="H6294" s="11" t="s">
        <v>16084</v>
      </c>
      <c r="I6294" s="11" t="s">
        <v>19315</v>
      </c>
      <c r="J6294" s="11">
        <v>12</v>
      </c>
    </row>
    <row r="6295" spans="1:10">
      <c r="A6295" s="11" t="s">
        <v>15993</v>
      </c>
      <c r="B6295" s="11" t="s">
        <v>12638</v>
      </c>
      <c r="C6295" s="11" t="s">
        <v>20772</v>
      </c>
      <c r="D6295" s="11" t="s">
        <v>18278</v>
      </c>
      <c r="E6295" s="11" t="s">
        <v>16675</v>
      </c>
      <c r="F6295" s="11" t="s">
        <v>18831</v>
      </c>
      <c r="G6295" s="11" t="s">
        <v>15997</v>
      </c>
      <c r="H6295" s="11" t="s">
        <v>16084</v>
      </c>
      <c r="I6295" s="11" t="s">
        <v>16049</v>
      </c>
      <c r="J6295" s="11">
        <v>12</v>
      </c>
    </row>
    <row r="6296" spans="1:10">
      <c r="A6296" s="11" t="s">
        <v>15993</v>
      </c>
      <c r="B6296" s="11" t="s">
        <v>14193</v>
      </c>
      <c r="C6296" s="11" t="s">
        <v>20772</v>
      </c>
      <c r="D6296" s="11" t="s">
        <v>18112</v>
      </c>
      <c r="E6296" s="11" t="s">
        <v>16059</v>
      </c>
      <c r="F6296" s="11" t="s">
        <v>16929</v>
      </c>
      <c r="G6296" s="11" t="s">
        <v>15997</v>
      </c>
      <c r="H6296" s="11" t="s">
        <v>16026</v>
      </c>
      <c r="I6296" s="11" t="s">
        <v>15999</v>
      </c>
      <c r="J6296" s="11">
        <v>12</v>
      </c>
    </row>
    <row r="6297" spans="1:10">
      <c r="A6297" s="11" t="s">
        <v>16014</v>
      </c>
      <c r="B6297" s="11" t="s">
        <v>13411</v>
      </c>
      <c r="C6297" s="11" t="s">
        <v>20772</v>
      </c>
      <c r="D6297" s="11" t="s">
        <v>18115</v>
      </c>
      <c r="E6297" s="11" t="s">
        <v>4246</v>
      </c>
      <c r="F6297" s="11" t="s">
        <v>16135</v>
      </c>
      <c r="G6297" s="11" t="s">
        <v>16003</v>
      </c>
      <c r="H6297" s="11" t="s">
        <v>16074</v>
      </c>
      <c r="I6297" s="11" t="s">
        <v>16049</v>
      </c>
      <c r="J6297" s="11">
        <v>11</v>
      </c>
    </row>
    <row r="6298" spans="1:10">
      <c r="A6298" s="11" t="s">
        <v>15993</v>
      </c>
      <c r="B6298" s="11" t="s">
        <v>19364</v>
      </c>
      <c r="C6298" s="11" t="s">
        <v>20772</v>
      </c>
      <c r="D6298" s="11" t="s">
        <v>17163</v>
      </c>
      <c r="E6298" s="11" t="s">
        <v>2782</v>
      </c>
      <c r="F6298" s="11" t="s">
        <v>17912</v>
      </c>
      <c r="G6298" s="11" t="s">
        <v>15997</v>
      </c>
      <c r="H6298" s="11" t="s">
        <v>16074</v>
      </c>
      <c r="I6298" s="11" t="s">
        <v>15999</v>
      </c>
      <c r="J6298" s="11">
        <v>11</v>
      </c>
    </row>
    <row r="6299" spans="1:10">
      <c r="A6299" s="11" t="s">
        <v>16004</v>
      </c>
      <c r="B6299" s="11" t="s">
        <v>20747</v>
      </c>
      <c r="C6299" s="11" t="s">
        <v>20772</v>
      </c>
      <c r="D6299" s="11" t="s">
        <v>17163</v>
      </c>
      <c r="E6299" s="11" t="s">
        <v>17447</v>
      </c>
      <c r="F6299" s="11" t="s">
        <v>17912</v>
      </c>
      <c r="G6299" s="11" t="s">
        <v>15997</v>
      </c>
      <c r="H6299" s="11" t="s">
        <v>15991</v>
      </c>
      <c r="I6299" s="11" t="s">
        <v>15999</v>
      </c>
      <c r="J6299" s="11">
        <v>11</v>
      </c>
    </row>
    <row r="6300" spans="1:10">
      <c r="A6300" s="11" t="s">
        <v>16004</v>
      </c>
      <c r="B6300" s="11" t="s">
        <v>18504</v>
      </c>
      <c r="C6300" s="11" t="s">
        <v>20772</v>
      </c>
      <c r="D6300" s="11" t="s">
        <v>16846</v>
      </c>
      <c r="E6300" s="11" t="s">
        <v>17592</v>
      </c>
      <c r="F6300" s="11" t="s">
        <v>16333</v>
      </c>
      <c r="G6300" s="11" t="s">
        <v>15997</v>
      </c>
      <c r="H6300" s="11" t="s">
        <v>11141</v>
      </c>
      <c r="I6300" s="11" t="s">
        <v>15999</v>
      </c>
      <c r="J6300" s="11">
        <v>11</v>
      </c>
    </row>
    <row r="6301" spans="1:10">
      <c r="A6301" s="11" t="s">
        <v>15986</v>
      </c>
      <c r="B6301" s="11" t="s">
        <v>12465</v>
      </c>
      <c r="C6301" s="11" t="s">
        <v>20772</v>
      </c>
      <c r="D6301" s="11" t="s">
        <v>18187</v>
      </c>
      <c r="E6301" s="11" t="s">
        <v>16110</v>
      </c>
      <c r="F6301" s="11" t="s">
        <v>16558</v>
      </c>
      <c r="G6301" s="11" t="s">
        <v>15997</v>
      </c>
      <c r="H6301" s="11" t="s">
        <v>16200</v>
      </c>
      <c r="I6301" s="11" t="s">
        <v>15999</v>
      </c>
      <c r="J6301" s="11">
        <v>11</v>
      </c>
    </row>
    <row r="6302" spans="1:10">
      <c r="A6302" s="11" t="s">
        <v>15986</v>
      </c>
      <c r="B6302" s="11" t="s">
        <v>11371</v>
      </c>
      <c r="C6302" s="11" t="s">
        <v>20772</v>
      </c>
      <c r="D6302" s="11" t="s">
        <v>18187</v>
      </c>
      <c r="E6302" s="11" t="s">
        <v>16110</v>
      </c>
      <c r="F6302" s="11" t="s">
        <v>17475</v>
      </c>
      <c r="G6302" s="11" t="s">
        <v>15997</v>
      </c>
      <c r="H6302" s="11" t="s">
        <v>16035</v>
      </c>
      <c r="I6302" s="11" t="s">
        <v>15999</v>
      </c>
      <c r="J6302" s="11">
        <v>11</v>
      </c>
    </row>
    <row r="6303" spans="1:10">
      <c r="A6303" s="11" t="s">
        <v>15986</v>
      </c>
      <c r="B6303" s="11" t="s">
        <v>13601</v>
      </c>
      <c r="C6303" s="11" t="s">
        <v>20772</v>
      </c>
      <c r="D6303" s="11" t="s">
        <v>18187</v>
      </c>
      <c r="E6303" s="11" t="s">
        <v>19737</v>
      </c>
      <c r="F6303" s="11" t="s">
        <v>17338</v>
      </c>
      <c r="G6303" s="11" t="s">
        <v>16003</v>
      </c>
      <c r="H6303" s="11" t="s">
        <v>11136</v>
      </c>
      <c r="I6303" s="11" t="s">
        <v>15999</v>
      </c>
      <c r="J6303" s="11">
        <v>11</v>
      </c>
    </row>
    <row r="6304" spans="1:10">
      <c r="A6304" s="11" t="s">
        <v>16004</v>
      </c>
      <c r="B6304" s="11" t="s">
        <v>20315</v>
      </c>
      <c r="C6304" s="11" t="s">
        <v>20772</v>
      </c>
      <c r="D6304" s="11" t="s">
        <v>17878</v>
      </c>
      <c r="E6304" s="11" t="s">
        <v>16373</v>
      </c>
      <c r="F6304" s="11" t="s">
        <v>16470</v>
      </c>
      <c r="G6304" s="11" t="s">
        <v>15997</v>
      </c>
      <c r="H6304" s="11" t="s">
        <v>11378</v>
      </c>
      <c r="I6304" s="11" t="s">
        <v>15999</v>
      </c>
      <c r="J6304" s="11">
        <v>11</v>
      </c>
    </row>
    <row r="6305" spans="1:10">
      <c r="A6305" s="11" t="s">
        <v>15993</v>
      </c>
      <c r="B6305" s="11" t="s">
        <v>18059</v>
      </c>
      <c r="C6305" s="11" t="s">
        <v>20772</v>
      </c>
      <c r="D6305" s="11" t="s">
        <v>16311</v>
      </c>
      <c r="E6305" s="11" t="s">
        <v>132</v>
      </c>
      <c r="F6305" s="11" t="s">
        <v>16081</v>
      </c>
      <c r="G6305" s="11" t="s">
        <v>16003</v>
      </c>
      <c r="H6305" s="11" t="s">
        <v>847</v>
      </c>
      <c r="I6305" s="11" t="s">
        <v>16057</v>
      </c>
      <c r="J6305" s="11">
        <v>11</v>
      </c>
    </row>
    <row r="6306" spans="1:10">
      <c r="A6306" s="11" t="s">
        <v>15993</v>
      </c>
      <c r="B6306" s="11" t="s">
        <v>11278</v>
      </c>
      <c r="C6306" s="11" t="s">
        <v>20772</v>
      </c>
      <c r="D6306" s="11" t="s">
        <v>16616</v>
      </c>
      <c r="E6306" s="11" t="s">
        <v>16006</v>
      </c>
      <c r="F6306" s="11" t="s">
        <v>16090</v>
      </c>
      <c r="G6306" s="11" t="s">
        <v>15997</v>
      </c>
      <c r="H6306" s="11" t="s">
        <v>16084</v>
      </c>
      <c r="I6306" s="11" t="s">
        <v>15999</v>
      </c>
      <c r="J6306" s="11">
        <v>11</v>
      </c>
    </row>
    <row r="6307" spans="1:10">
      <c r="A6307" s="11" t="s">
        <v>15993</v>
      </c>
      <c r="B6307" s="11" t="s">
        <v>17158</v>
      </c>
      <c r="C6307" s="11" t="s">
        <v>20772</v>
      </c>
      <c r="D6307" s="11" t="s">
        <v>16326</v>
      </c>
      <c r="E6307" s="11" t="s">
        <v>11316</v>
      </c>
      <c r="F6307" s="11" t="s">
        <v>16360</v>
      </c>
      <c r="G6307" s="11" t="s">
        <v>16003</v>
      </c>
      <c r="H6307" s="11" t="s">
        <v>16074</v>
      </c>
      <c r="I6307" s="11" t="s">
        <v>15999</v>
      </c>
      <c r="J6307" s="11">
        <v>11</v>
      </c>
    </row>
    <row r="6308" spans="1:10">
      <c r="A6308" s="11" t="s">
        <v>15993</v>
      </c>
      <c r="B6308" s="11" t="s">
        <v>17092</v>
      </c>
      <c r="C6308" s="11" t="s">
        <v>20772</v>
      </c>
      <c r="D6308" s="11" t="s">
        <v>16330</v>
      </c>
      <c r="E6308" s="11" t="s">
        <v>20790</v>
      </c>
      <c r="F6308" s="11" t="s">
        <v>16206</v>
      </c>
      <c r="G6308" s="11" t="s">
        <v>15997</v>
      </c>
      <c r="H6308" s="11" t="s">
        <v>16031</v>
      </c>
      <c r="I6308" s="11" t="s">
        <v>15999</v>
      </c>
      <c r="J6308" s="11">
        <v>11</v>
      </c>
    </row>
    <row r="6309" spans="1:10">
      <c r="A6309" s="11" t="s">
        <v>16004</v>
      </c>
      <c r="B6309" s="11" t="s">
        <v>7998</v>
      </c>
      <c r="C6309" s="11" t="s">
        <v>20772</v>
      </c>
      <c r="D6309" s="11" t="s">
        <v>17504</v>
      </c>
      <c r="E6309" s="11" t="s">
        <v>4246</v>
      </c>
      <c r="F6309" s="11" t="s">
        <v>16419</v>
      </c>
      <c r="G6309" s="11" t="s">
        <v>15990</v>
      </c>
      <c r="H6309" s="11" t="s">
        <v>11141</v>
      </c>
      <c r="I6309" s="11" t="s">
        <v>15992</v>
      </c>
      <c r="J6309" s="11">
        <v>11</v>
      </c>
    </row>
    <row r="6310" spans="1:10">
      <c r="A6310" s="11" t="s">
        <v>16004</v>
      </c>
      <c r="B6310" s="11" t="s">
        <v>7998</v>
      </c>
      <c r="C6310" s="11" t="s">
        <v>20772</v>
      </c>
      <c r="D6310" s="11" t="s">
        <v>16850</v>
      </c>
      <c r="E6310" s="11" t="s">
        <v>4246</v>
      </c>
      <c r="F6310" s="11" t="s">
        <v>16041</v>
      </c>
      <c r="G6310" s="11" t="s">
        <v>15990</v>
      </c>
      <c r="H6310" s="11" t="s">
        <v>11141</v>
      </c>
      <c r="I6310" s="11" t="s">
        <v>15992</v>
      </c>
      <c r="J6310" s="11">
        <v>11</v>
      </c>
    </row>
    <row r="6311" spans="1:10">
      <c r="A6311" s="11" t="s">
        <v>15993</v>
      </c>
      <c r="B6311" s="11" t="s">
        <v>3305</v>
      </c>
      <c r="C6311" s="11" t="s">
        <v>20772</v>
      </c>
      <c r="D6311" s="11" t="s">
        <v>16338</v>
      </c>
      <c r="E6311" s="11" t="s">
        <v>20791</v>
      </c>
      <c r="F6311" s="11" t="s">
        <v>17573</v>
      </c>
      <c r="G6311" s="11" t="s">
        <v>15997</v>
      </c>
      <c r="H6311" s="11" t="s">
        <v>847</v>
      </c>
      <c r="I6311" s="11" t="s">
        <v>15999</v>
      </c>
      <c r="J6311" s="11">
        <v>11</v>
      </c>
    </row>
    <row r="6312" spans="1:10">
      <c r="A6312" s="11" t="s">
        <v>16014</v>
      </c>
      <c r="B6312" s="11" t="s">
        <v>6564</v>
      </c>
      <c r="C6312" s="11" t="s">
        <v>20772</v>
      </c>
      <c r="D6312" s="11" t="s">
        <v>17336</v>
      </c>
      <c r="E6312" s="11" t="s">
        <v>16043</v>
      </c>
      <c r="F6312" s="11" t="s">
        <v>17438</v>
      </c>
      <c r="G6312" s="11" t="s">
        <v>15997</v>
      </c>
      <c r="H6312" s="11" t="s">
        <v>14066</v>
      </c>
      <c r="I6312" s="11" t="s">
        <v>15999</v>
      </c>
      <c r="J6312" s="11">
        <v>10</v>
      </c>
    </row>
    <row r="6313" spans="1:10">
      <c r="A6313" s="11" t="s">
        <v>16004</v>
      </c>
      <c r="B6313" s="11" t="s">
        <v>5662</v>
      </c>
      <c r="C6313" s="11" t="s">
        <v>20772</v>
      </c>
      <c r="D6313" s="11" t="s">
        <v>16340</v>
      </c>
      <c r="E6313" s="11" t="s">
        <v>16149</v>
      </c>
      <c r="F6313" s="11" t="s">
        <v>16857</v>
      </c>
      <c r="G6313" s="11" t="s">
        <v>15997</v>
      </c>
      <c r="H6313" s="11" t="s">
        <v>11233</v>
      </c>
      <c r="I6313" s="11" t="s">
        <v>15999</v>
      </c>
      <c r="J6313" s="11">
        <v>10</v>
      </c>
    </row>
    <row r="6314" spans="1:10">
      <c r="A6314" s="11" t="s">
        <v>16004</v>
      </c>
      <c r="B6314" s="11" t="s">
        <v>17422</v>
      </c>
      <c r="C6314" s="11" t="s">
        <v>20772</v>
      </c>
      <c r="D6314" s="11" t="s">
        <v>16639</v>
      </c>
      <c r="E6314" s="11" t="s">
        <v>20792</v>
      </c>
      <c r="F6314" s="11" t="s">
        <v>16271</v>
      </c>
      <c r="G6314" s="11" t="s">
        <v>15997</v>
      </c>
      <c r="H6314" s="11" t="s">
        <v>16435</v>
      </c>
      <c r="I6314" s="11" t="s">
        <v>15999</v>
      </c>
      <c r="J6314" s="11">
        <v>10</v>
      </c>
    </row>
    <row r="6315" spans="1:10">
      <c r="A6315" s="11" t="s">
        <v>16004</v>
      </c>
      <c r="B6315" s="11" t="s">
        <v>20793</v>
      </c>
      <c r="C6315" s="11" t="s">
        <v>20772</v>
      </c>
      <c r="D6315" s="11" t="s">
        <v>18423</v>
      </c>
      <c r="E6315" s="11" t="s">
        <v>20794</v>
      </c>
      <c r="F6315" s="11" t="s">
        <v>16007</v>
      </c>
      <c r="G6315" s="11" t="s">
        <v>15997</v>
      </c>
      <c r="H6315" s="11" t="s">
        <v>11136</v>
      </c>
      <c r="I6315" s="11" t="s">
        <v>16057</v>
      </c>
      <c r="J6315" s="11">
        <v>10</v>
      </c>
    </row>
    <row r="6316" spans="1:10">
      <c r="A6316" s="11" t="s">
        <v>16004</v>
      </c>
      <c r="B6316" s="11" t="s">
        <v>20795</v>
      </c>
      <c r="C6316" s="11" t="s">
        <v>20772</v>
      </c>
      <c r="D6316" s="11" t="s">
        <v>18423</v>
      </c>
      <c r="E6316" s="11" t="s">
        <v>16689</v>
      </c>
      <c r="F6316" s="11" t="s">
        <v>17369</v>
      </c>
      <c r="G6316" s="11" t="s">
        <v>15997</v>
      </c>
      <c r="H6316" s="11" t="s">
        <v>11136</v>
      </c>
      <c r="I6316" s="11" t="s">
        <v>16057</v>
      </c>
      <c r="J6316" s="11">
        <v>10</v>
      </c>
    </row>
    <row r="6317" spans="1:10">
      <c r="A6317" s="11" t="s">
        <v>16004</v>
      </c>
      <c r="B6317" s="11" t="s">
        <v>13486</v>
      </c>
      <c r="C6317" s="11" t="s">
        <v>20772</v>
      </c>
      <c r="D6317" s="11" t="s">
        <v>18423</v>
      </c>
      <c r="E6317" s="11" t="s">
        <v>20796</v>
      </c>
      <c r="F6317" s="11" t="s">
        <v>16158</v>
      </c>
      <c r="G6317" s="11" t="s">
        <v>15997</v>
      </c>
      <c r="H6317" s="11" t="s">
        <v>11955</v>
      </c>
      <c r="I6317" s="11" t="s">
        <v>15999</v>
      </c>
      <c r="J6317" s="11">
        <v>10</v>
      </c>
    </row>
    <row r="6318" spans="1:10">
      <c r="A6318" s="11" t="s">
        <v>15993</v>
      </c>
      <c r="B6318" s="11" t="s">
        <v>847</v>
      </c>
      <c r="C6318" s="11" t="s">
        <v>20772</v>
      </c>
      <c r="D6318" s="11" t="s">
        <v>17739</v>
      </c>
      <c r="E6318" s="11" t="s">
        <v>4246</v>
      </c>
      <c r="F6318" s="11" t="s">
        <v>16191</v>
      </c>
      <c r="G6318" s="11" t="s">
        <v>16003</v>
      </c>
      <c r="H6318" s="11" t="s">
        <v>16061</v>
      </c>
      <c r="I6318" s="11" t="s">
        <v>15999</v>
      </c>
      <c r="J6318" s="11">
        <v>10</v>
      </c>
    </row>
    <row r="6319" spans="1:10">
      <c r="A6319" s="11" t="s">
        <v>16014</v>
      </c>
      <c r="B6319" s="11" t="s">
        <v>11120</v>
      </c>
      <c r="C6319" s="11" t="s">
        <v>20772</v>
      </c>
      <c r="D6319" s="11" t="s">
        <v>16646</v>
      </c>
      <c r="E6319" s="11" t="s">
        <v>368</v>
      </c>
      <c r="F6319" s="11" t="s">
        <v>17105</v>
      </c>
      <c r="G6319" s="11" t="s">
        <v>15990</v>
      </c>
      <c r="H6319" s="11" t="s">
        <v>14066</v>
      </c>
      <c r="I6319" s="11" t="s">
        <v>16128</v>
      </c>
      <c r="J6319" s="11">
        <v>10</v>
      </c>
    </row>
    <row r="6320" spans="1:10">
      <c r="A6320" s="11" t="s">
        <v>15993</v>
      </c>
      <c r="B6320" s="11" t="s">
        <v>34</v>
      </c>
      <c r="C6320" s="11" t="s">
        <v>20772</v>
      </c>
      <c r="D6320" s="11" t="s">
        <v>17899</v>
      </c>
      <c r="E6320" s="11" t="s">
        <v>17287</v>
      </c>
      <c r="F6320" s="11" t="s">
        <v>16030</v>
      </c>
      <c r="G6320" s="11" t="s">
        <v>15997</v>
      </c>
      <c r="H6320" s="11" t="s">
        <v>15998</v>
      </c>
      <c r="I6320" s="11" t="s">
        <v>16128</v>
      </c>
      <c r="J6320" s="11">
        <v>10</v>
      </c>
    </row>
    <row r="6321" spans="1:10">
      <c r="A6321" s="11" t="s">
        <v>16004</v>
      </c>
      <c r="B6321" s="11" t="s">
        <v>20797</v>
      </c>
      <c r="C6321" s="11" t="s">
        <v>20772</v>
      </c>
      <c r="D6321" s="11" t="s">
        <v>16663</v>
      </c>
      <c r="E6321" s="11" t="s">
        <v>132</v>
      </c>
      <c r="F6321" s="11" t="s">
        <v>16300</v>
      </c>
      <c r="G6321" s="11" t="s">
        <v>16067</v>
      </c>
      <c r="H6321" s="11" t="s">
        <v>16089</v>
      </c>
      <c r="I6321" s="11" t="s">
        <v>16036</v>
      </c>
      <c r="J6321" s="11">
        <v>10</v>
      </c>
    </row>
    <row r="6322" spans="1:10">
      <c r="A6322" s="11" t="s">
        <v>16004</v>
      </c>
      <c r="B6322" s="11" t="s">
        <v>19205</v>
      </c>
      <c r="C6322" s="11" t="s">
        <v>20772</v>
      </c>
      <c r="D6322" s="11" t="s">
        <v>16663</v>
      </c>
      <c r="E6322" s="11" t="s">
        <v>20798</v>
      </c>
      <c r="F6322" s="11" t="s">
        <v>16303</v>
      </c>
      <c r="G6322" s="11" t="s">
        <v>16067</v>
      </c>
      <c r="H6322" s="11" t="s">
        <v>16089</v>
      </c>
      <c r="I6322" s="11" t="s">
        <v>16036</v>
      </c>
      <c r="J6322" s="11">
        <v>10</v>
      </c>
    </row>
    <row r="6323" spans="1:10">
      <c r="A6323" s="11" t="s">
        <v>16004</v>
      </c>
      <c r="B6323" s="11" t="s">
        <v>17004</v>
      </c>
      <c r="C6323" s="11" t="s">
        <v>20772</v>
      </c>
      <c r="D6323" s="11" t="s">
        <v>17038</v>
      </c>
      <c r="E6323" s="11" t="s">
        <v>1180</v>
      </c>
      <c r="F6323" s="11" t="s">
        <v>16333</v>
      </c>
      <c r="G6323" s="11" t="s">
        <v>16067</v>
      </c>
      <c r="H6323" s="11" t="s">
        <v>16089</v>
      </c>
      <c r="I6323" s="11" t="s">
        <v>16036</v>
      </c>
      <c r="J6323" s="11">
        <v>10</v>
      </c>
    </row>
    <row r="6324" spans="1:10">
      <c r="A6324" s="11" t="s">
        <v>16004</v>
      </c>
      <c r="B6324" s="11" t="s">
        <v>13284</v>
      </c>
      <c r="C6324" s="11" t="s">
        <v>20772</v>
      </c>
      <c r="D6324" s="11" t="s">
        <v>17038</v>
      </c>
      <c r="E6324" s="11" t="s">
        <v>16504</v>
      </c>
      <c r="F6324" s="11" t="s">
        <v>16968</v>
      </c>
      <c r="G6324" s="11" t="s">
        <v>15997</v>
      </c>
      <c r="H6324" s="11" t="s">
        <v>11963</v>
      </c>
      <c r="I6324" s="11" t="s">
        <v>15992</v>
      </c>
      <c r="J6324" s="11">
        <v>10</v>
      </c>
    </row>
    <row r="6325" spans="1:10">
      <c r="A6325" s="11" t="s">
        <v>16004</v>
      </c>
      <c r="B6325" s="11" t="s">
        <v>15351</v>
      </c>
      <c r="C6325" s="11" t="s">
        <v>20772</v>
      </c>
      <c r="D6325" s="11" t="s">
        <v>17038</v>
      </c>
      <c r="E6325" s="11" t="s">
        <v>928</v>
      </c>
      <c r="F6325" s="11" t="s">
        <v>16500</v>
      </c>
      <c r="G6325" s="11" t="s">
        <v>15990</v>
      </c>
      <c r="H6325" s="11" t="s">
        <v>11141</v>
      </c>
      <c r="I6325" s="11" t="s">
        <v>15992</v>
      </c>
      <c r="J6325" s="11">
        <v>10</v>
      </c>
    </row>
    <row r="6326" spans="1:10">
      <c r="A6326" s="11" t="s">
        <v>15993</v>
      </c>
      <c r="B6326" s="11" t="s">
        <v>1337</v>
      </c>
      <c r="C6326" s="11" t="s">
        <v>20772</v>
      </c>
      <c r="D6326" s="11" t="s">
        <v>16390</v>
      </c>
      <c r="E6326" s="11" t="s">
        <v>17833</v>
      </c>
      <c r="F6326" s="11" t="s">
        <v>16081</v>
      </c>
      <c r="G6326" s="11" t="s">
        <v>16003</v>
      </c>
      <c r="H6326" s="11" t="s">
        <v>15998</v>
      </c>
      <c r="I6326" s="11" t="s">
        <v>16128</v>
      </c>
      <c r="J6326" s="11">
        <v>10</v>
      </c>
    </row>
    <row r="6327" spans="1:10">
      <c r="A6327" s="11" t="s">
        <v>16014</v>
      </c>
      <c r="B6327" s="11" t="s">
        <v>13117</v>
      </c>
      <c r="C6327" s="11" t="s">
        <v>20772</v>
      </c>
      <c r="D6327" s="11" t="s">
        <v>17363</v>
      </c>
      <c r="E6327" s="11" t="s">
        <v>4246</v>
      </c>
      <c r="F6327" s="11" t="s">
        <v>16109</v>
      </c>
      <c r="G6327" s="11" t="s">
        <v>16003</v>
      </c>
      <c r="H6327" s="11" t="s">
        <v>14066</v>
      </c>
      <c r="I6327" s="11" t="s">
        <v>15999</v>
      </c>
      <c r="J6327" s="11">
        <v>9</v>
      </c>
    </row>
    <row r="6328" spans="1:10">
      <c r="A6328" s="11" t="s">
        <v>15993</v>
      </c>
      <c r="B6328" s="11" t="s">
        <v>11731</v>
      </c>
      <c r="C6328" s="11" t="s">
        <v>20772</v>
      </c>
      <c r="D6328" s="11" t="s">
        <v>16397</v>
      </c>
      <c r="E6328" s="11" t="s">
        <v>12197</v>
      </c>
      <c r="F6328" s="11" t="s">
        <v>16371</v>
      </c>
      <c r="G6328" s="11" t="s">
        <v>15990</v>
      </c>
      <c r="H6328" s="11" t="s">
        <v>16074</v>
      </c>
      <c r="I6328" s="11" t="s">
        <v>16128</v>
      </c>
      <c r="J6328" s="11">
        <v>9</v>
      </c>
    </row>
    <row r="6329" spans="1:10">
      <c r="A6329" s="11" t="s">
        <v>15993</v>
      </c>
      <c r="B6329" s="11" t="s">
        <v>16098</v>
      </c>
      <c r="C6329" s="11" t="s">
        <v>20772</v>
      </c>
      <c r="D6329" s="11" t="s">
        <v>16400</v>
      </c>
      <c r="E6329" s="11" t="s">
        <v>16006</v>
      </c>
      <c r="F6329" s="11" t="s">
        <v>16276</v>
      </c>
      <c r="G6329" s="11" t="s">
        <v>15997</v>
      </c>
      <c r="H6329" s="11" t="s">
        <v>16026</v>
      </c>
      <c r="I6329" s="11" t="s">
        <v>15999</v>
      </c>
      <c r="J6329" s="11">
        <v>9</v>
      </c>
    </row>
    <row r="6330" spans="1:10">
      <c r="A6330" s="11" t="s">
        <v>15993</v>
      </c>
      <c r="B6330" s="11" t="s">
        <v>18879</v>
      </c>
      <c r="C6330" s="11" t="s">
        <v>20772</v>
      </c>
      <c r="D6330" s="11" t="s">
        <v>16678</v>
      </c>
      <c r="E6330" s="11" t="s">
        <v>1180</v>
      </c>
      <c r="F6330" s="11" t="s">
        <v>18721</v>
      </c>
      <c r="G6330" s="11" t="s">
        <v>16003</v>
      </c>
      <c r="H6330" s="11" t="s">
        <v>16074</v>
      </c>
      <c r="I6330" s="11" t="s">
        <v>16049</v>
      </c>
      <c r="J6330" s="11">
        <v>9</v>
      </c>
    </row>
    <row r="6331" spans="1:10">
      <c r="A6331" s="11" t="s">
        <v>15993</v>
      </c>
      <c r="B6331" s="11" t="s">
        <v>14985</v>
      </c>
      <c r="C6331" s="11" t="s">
        <v>20772</v>
      </c>
      <c r="D6331" s="11" t="s">
        <v>17204</v>
      </c>
      <c r="E6331" s="11" t="s">
        <v>19958</v>
      </c>
      <c r="F6331" s="11" t="s">
        <v>16360</v>
      </c>
      <c r="G6331" s="11" t="s">
        <v>15997</v>
      </c>
      <c r="H6331" s="11" t="s">
        <v>16026</v>
      </c>
      <c r="I6331" s="11" t="s">
        <v>16128</v>
      </c>
      <c r="J6331" s="11">
        <v>9</v>
      </c>
    </row>
    <row r="6332" spans="1:10">
      <c r="A6332" s="11" t="s">
        <v>15993</v>
      </c>
      <c r="B6332" s="11" t="s">
        <v>12772</v>
      </c>
      <c r="C6332" s="11" t="s">
        <v>20799</v>
      </c>
      <c r="D6332" s="11" t="s">
        <v>18921</v>
      </c>
      <c r="E6332" s="11" t="s">
        <v>16055</v>
      </c>
      <c r="F6332" s="11" t="s">
        <v>17124</v>
      </c>
      <c r="G6332" s="11" t="s">
        <v>16003</v>
      </c>
      <c r="H6332" s="11" t="s">
        <v>16074</v>
      </c>
      <c r="I6332" s="11" t="s">
        <v>16049</v>
      </c>
      <c r="J6332" s="11">
        <v>18</v>
      </c>
    </row>
    <row r="6333" spans="1:10">
      <c r="A6333" s="11" t="s">
        <v>16004</v>
      </c>
      <c r="B6333" s="11" t="s">
        <v>20800</v>
      </c>
      <c r="C6333" s="11" t="s">
        <v>20799</v>
      </c>
      <c r="D6333" s="11" t="s">
        <v>17933</v>
      </c>
      <c r="E6333" s="11" t="s">
        <v>4246</v>
      </c>
      <c r="F6333" s="11" t="s">
        <v>16374</v>
      </c>
      <c r="G6333" s="11" t="s">
        <v>15990</v>
      </c>
      <c r="H6333" s="11" t="s">
        <v>11141</v>
      </c>
      <c r="I6333" s="11" t="s">
        <v>15999</v>
      </c>
      <c r="J6333" s="11">
        <v>18</v>
      </c>
    </row>
    <row r="6334" spans="1:10">
      <c r="A6334" s="11" t="s">
        <v>16004</v>
      </c>
      <c r="B6334" s="11" t="s">
        <v>7998</v>
      </c>
      <c r="C6334" s="11" t="s">
        <v>20799</v>
      </c>
      <c r="D6334" s="11" t="s">
        <v>17770</v>
      </c>
      <c r="E6334" s="11" t="s">
        <v>17415</v>
      </c>
      <c r="F6334" s="11" t="s">
        <v>16458</v>
      </c>
      <c r="G6334" s="11" t="s">
        <v>15997</v>
      </c>
      <c r="H6334" s="11" t="s">
        <v>11136</v>
      </c>
      <c r="I6334" s="11" t="s">
        <v>15999</v>
      </c>
      <c r="J6334" s="11">
        <v>18</v>
      </c>
    </row>
    <row r="6335" spans="1:10">
      <c r="A6335" s="11" t="s">
        <v>16004</v>
      </c>
      <c r="B6335" s="11" t="s">
        <v>7998</v>
      </c>
      <c r="C6335" s="11" t="s">
        <v>20799</v>
      </c>
      <c r="D6335" s="11" t="s">
        <v>19692</v>
      </c>
      <c r="E6335" s="11" t="s">
        <v>18561</v>
      </c>
      <c r="F6335" s="11" t="s">
        <v>16189</v>
      </c>
      <c r="G6335" s="11" t="s">
        <v>15997</v>
      </c>
      <c r="H6335" s="11" t="s">
        <v>15991</v>
      </c>
      <c r="I6335" s="11" t="s">
        <v>15992</v>
      </c>
      <c r="J6335" s="11">
        <v>17</v>
      </c>
    </row>
    <row r="6336" spans="1:10">
      <c r="A6336" s="11" t="s">
        <v>16004</v>
      </c>
      <c r="B6336" s="11" t="s">
        <v>20801</v>
      </c>
      <c r="C6336" s="11" t="s">
        <v>20799</v>
      </c>
      <c r="D6336" s="11" t="s">
        <v>18315</v>
      </c>
      <c r="E6336" s="11" t="s">
        <v>4246</v>
      </c>
      <c r="F6336" s="11" t="s">
        <v>20802</v>
      </c>
      <c r="G6336" s="11" t="s">
        <v>16067</v>
      </c>
      <c r="H6336" s="11" t="s">
        <v>11136</v>
      </c>
      <c r="I6336" s="11" t="s">
        <v>15999</v>
      </c>
      <c r="J6336" s="11">
        <v>17</v>
      </c>
    </row>
    <row r="6337" spans="1:10">
      <c r="A6337" s="11" t="s">
        <v>15993</v>
      </c>
      <c r="B6337" s="11" t="s">
        <v>12408</v>
      </c>
      <c r="C6337" s="11" t="s">
        <v>20799</v>
      </c>
      <c r="D6337" s="11" t="s">
        <v>17390</v>
      </c>
      <c r="E6337" s="11" t="s">
        <v>368</v>
      </c>
      <c r="F6337" s="11" t="s">
        <v>16517</v>
      </c>
      <c r="G6337" s="11" t="s">
        <v>16003</v>
      </c>
      <c r="H6337" s="11" t="s">
        <v>16074</v>
      </c>
      <c r="I6337" s="11" t="s">
        <v>16019</v>
      </c>
      <c r="J6337" s="11">
        <v>17</v>
      </c>
    </row>
    <row r="6338" spans="1:10">
      <c r="A6338" s="11" t="s">
        <v>15993</v>
      </c>
      <c r="B6338" s="11" t="s">
        <v>16283</v>
      </c>
      <c r="C6338" s="11" t="s">
        <v>20799</v>
      </c>
      <c r="D6338" s="11" t="s">
        <v>17558</v>
      </c>
      <c r="E6338" s="11" t="s">
        <v>20803</v>
      </c>
      <c r="F6338" s="11" t="s">
        <v>16285</v>
      </c>
      <c r="G6338" s="11" t="s">
        <v>15997</v>
      </c>
      <c r="H6338" s="11" t="s">
        <v>16031</v>
      </c>
      <c r="I6338" s="11" t="s">
        <v>15999</v>
      </c>
      <c r="J6338" s="11">
        <v>17</v>
      </c>
    </row>
    <row r="6339" spans="1:10">
      <c r="A6339" s="11" t="s">
        <v>15993</v>
      </c>
      <c r="B6339" s="11" t="s">
        <v>562</v>
      </c>
      <c r="C6339" s="11" t="s">
        <v>20799</v>
      </c>
      <c r="D6339" s="11" t="s">
        <v>16917</v>
      </c>
      <c r="E6339" s="11" t="s">
        <v>20804</v>
      </c>
      <c r="F6339" s="11" t="s">
        <v>16463</v>
      </c>
      <c r="G6339" s="11" t="s">
        <v>16003</v>
      </c>
      <c r="H6339" s="11" t="s">
        <v>16074</v>
      </c>
      <c r="I6339" s="11" t="s">
        <v>16049</v>
      </c>
      <c r="J6339" s="11">
        <v>17</v>
      </c>
    </row>
    <row r="6340" spans="1:10">
      <c r="A6340" s="11" t="s">
        <v>15993</v>
      </c>
      <c r="B6340" s="11" t="s">
        <v>11136</v>
      </c>
      <c r="C6340" s="11" t="s">
        <v>20799</v>
      </c>
      <c r="D6340" s="11" t="s">
        <v>16027</v>
      </c>
      <c r="E6340" s="11" t="s">
        <v>16012</v>
      </c>
      <c r="F6340" s="11" t="s">
        <v>16371</v>
      </c>
      <c r="G6340" s="11" t="s">
        <v>15997</v>
      </c>
      <c r="H6340" s="11" t="s">
        <v>847</v>
      </c>
      <c r="I6340" s="11" t="s">
        <v>15999</v>
      </c>
      <c r="J6340" s="11">
        <v>17</v>
      </c>
    </row>
    <row r="6341" spans="1:10">
      <c r="A6341" s="11" t="s">
        <v>15986</v>
      </c>
      <c r="B6341" s="11" t="s">
        <v>19777</v>
      </c>
      <c r="C6341" s="11" t="s">
        <v>20799</v>
      </c>
      <c r="D6341" s="11" t="s">
        <v>16029</v>
      </c>
      <c r="E6341" s="11" t="s">
        <v>20805</v>
      </c>
      <c r="F6341" s="11" t="s">
        <v>16127</v>
      </c>
      <c r="G6341" s="11" t="s">
        <v>15997</v>
      </c>
      <c r="H6341" s="11" t="s">
        <v>16008</v>
      </c>
      <c r="I6341" s="11" t="s">
        <v>15992</v>
      </c>
      <c r="J6341" s="11">
        <v>17</v>
      </c>
    </row>
    <row r="6342" spans="1:10">
      <c r="A6342" s="11" t="s">
        <v>15993</v>
      </c>
      <c r="B6342" s="11" t="s">
        <v>3305</v>
      </c>
      <c r="C6342" s="11" t="s">
        <v>20799</v>
      </c>
      <c r="D6342" s="11" t="s">
        <v>16924</v>
      </c>
      <c r="E6342" s="11" t="s">
        <v>20806</v>
      </c>
      <c r="F6342" s="11" t="s">
        <v>16583</v>
      </c>
      <c r="G6342" s="11" t="s">
        <v>15997</v>
      </c>
      <c r="H6342" s="11" t="s">
        <v>847</v>
      </c>
      <c r="I6342" s="11" t="s">
        <v>15999</v>
      </c>
      <c r="J6342" s="11">
        <v>17</v>
      </c>
    </row>
    <row r="6343" spans="1:10">
      <c r="A6343" s="11" t="s">
        <v>16004</v>
      </c>
      <c r="B6343" s="11" t="s">
        <v>11339</v>
      </c>
      <c r="C6343" s="11" t="s">
        <v>20799</v>
      </c>
      <c r="D6343" s="11" t="s">
        <v>17942</v>
      </c>
      <c r="E6343" s="11" t="s">
        <v>622</v>
      </c>
      <c r="F6343" s="11" t="s">
        <v>16355</v>
      </c>
      <c r="G6343" s="11" t="s">
        <v>16067</v>
      </c>
      <c r="H6343" s="11" t="s">
        <v>11141</v>
      </c>
      <c r="I6343" s="11" t="s">
        <v>16019</v>
      </c>
      <c r="J6343" s="11">
        <v>17</v>
      </c>
    </row>
    <row r="6344" spans="1:10">
      <c r="A6344" s="11" t="s">
        <v>15993</v>
      </c>
      <c r="B6344" s="11" t="s">
        <v>11539</v>
      </c>
      <c r="C6344" s="11" t="s">
        <v>20799</v>
      </c>
      <c r="D6344" s="11" t="s">
        <v>17564</v>
      </c>
      <c r="E6344" s="11" t="s">
        <v>20807</v>
      </c>
      <c r="F6344" s="11" t="s">
        <v>16740</v>
      </c>
      <c r="G6344" s="11" t="s">
        <v>16003</v>
      </c>
      <c r="H6344" s="11" t="s">
        <v>16074</v>
      </c>
      <c r="I6344" s="11" t="s">
        <v>16049</v>
      </c>
      <c r="J6344" s="11">
        <v>16</v>
      </c>
    </row>
    <row r="6345" spans="1:10">
      <c r="A6345" s="11" t="s">
        <v>15993</v>
      </c>
      <c r="B6345" s="11" t="s">
        <v>11987</v>
      </c>
      <c r="C6345" s="11" t="s">
        <v>20799</v>
      </c>
      <c r="D6345" s="11" t="s">
        <v>16040</v>
      </c>
      <c r="E6345" s="11" t="s">
        <v>16110</v>
      </c>
      <c r="F6345" s="11" t="s">
        <v>16127</v>
      </c>
      <c r="G6345" s="11" t="s">
        <v>15997</v>
      </c>
      <c r="H6345" s="11" t="s">
        <v>16074</v>
      </c>
      <c r="I6345" s="11" t="s">
        <v>15999</v>
      </c>
      <c r="J6345" s="11">
        <v>16</v>
      </c>
    </row>
    <row r="6346" spans="1:10">
      <c r="A6346" s="11" t="s">
        <v>15993</v>
      </c>
      <c r="B6346" s="11" t="s">
        <v>17294</v>
      </c>
      <c r="C6346" s="11" t="s">
        <v>20799</v>
      </c>
      <c r="D6346" s="11" t="s">
        <v>17407</v>
      </c>
      <c r="E6346" s="11" t="s">
        <v>4246</v>
      </c>
      <c r="F6346" s="11" t="s">
        <v>18978</v>
      </c>
      <c r="G6346" s="11" t="s">
        <v>16003</v>
      </c>
      <c r="H6346" s="11" t="s">
        <v>16074</v>
      </c>
      <c r="I6346" s="11" t="s">
        <v>16049</v>
      </c>
      <c r="J6346" s="11">
        <v>16</v>
      </c>
    </row>
    <row r="6347" spans="1:10">
      <c r="A6347" s="11" t="s">
        <v>16014</v>
      </c>
      <c r="B6347" s="11" t="s">
        <v>15362</v>
      </c>
      <c r="C6347" s="11" t="s">
        <v>20799</v>
      </c>
      <c r="D6347" s="11" t="s">
        <v>17407</v>
      </c>
      <c r="E6347" s="11" t="s">
        <v>1180</v>
      </c>
      <c r="F6347" s="11" t="s">
        <v>16090</v>
      </c>
      <c r="G6347" s="11" t="s">
        <v>15990</v>
      </c>
      <c r="H6347" s="11" t="s">
        <v>16123</v>
      </c>
      <c r="I6347" s="11" t="s">
        <v>16128</v>
      </c>
      <c r="J6347" s="11">
        <v>16</v>
      </c>
    </row>
    <row r="6348" spans="1:10">
      <c r="A6348" s="11" t="s">
        <v>16004</v>
      </c>
      <c r="B6348" s="11" t="s">
        <v>562</v>
      </c>
      <c r="C6348" s="11" t="s">
        <v>20799</v>
      </c>
      <c r="D6348" s="11" t="s">
        <v>16465</v>
      </c>
      <c r="E6348" s="11" t="s">
        <v>20706</v>
      </c>
      <c r="F6348" s="11" t="s">
        <v>16690</v>
      </c>
      <c r="G6348" s="11" t="s">
        <v>16067</v>
      </c>
      <c r="H6348" s="11" t="s">
        <v>16435</v>
      </c>
      <c r="I6348" s="11" t="s">
        <v>16550</v>
      </c>
      <c r="J6348" s="11">
        <v>16</v>
      </c>
    </row>
    <row r="6349" spans="1:10">
      <c r="A6349" s="11" t="s">
        <v>15993</v>
      </c>
      <c r="B6349" s="11" t="s">
        <v>17944</v>
      </c>
      <c r="C6349" s="11" t="s">
        <v>20799</v>
      </c>
      <c r="D6349" s="11" t="s">
        <v>17414</v>
      </c>
      <c r="E6349" s="11" t="s">
        <v>16059</v>
      </c>
      <c r="F6349" s="11" t="s">
        <v>16721</v>
      </c>
      <c r="G6349" s="11" t="s">
        <v>15997</v>
      </c>
      <c r="H6349" s="11" t="s">
        <v>15998</v>
      </c>
      <c r="I6349" s="11" t="s">
        <v>15999</v>
      </c>
      <c r="J6349" s="11">
        <v>16</v>
      </c>
    </row>
    <row r="6350" spans="1:10">
      <c r="A6350" s="11" t="s">
        <v>15993</v>
      </c>
      <c r="B6350" s="11" t="s">
        <v>18808</v>
      </c>
      <c r="C6350" s="11" t="s">
        <v>20799</v>
      </c>
      <c r="D6350" s="11" t="s">
        <v>17948</v>
      </c>
      <c r="E6350" s="11" t="s">
        <v>622</v>
      </c>
      <c r="F6350" s="11" t="s">
        <v>16142</v>
      </c>
      <c r="G6350" s="11" t="s">
        <v>15997</v>
      </c>
      <c r="H6350" s="11" t="s">
        <v>16026</v>
      </c>
      <c r="I6350" s="11" t="s">
        <v>15999</v>
      </c>
      <c r="J6350" s="11">
        <v>16</v>
      </c>
    </row>
    <row r="6351" spans="1:10">
      <c r="A6351" s="11" t="s">
        <v>15993</v>
      </c>
      <c r="B6351" s="11" t="s">
        <v>20653</v>
      </c>
      <c r="C6351" s="11" t="s">
        <v>20799</v>
      </c>
      <c r="D6351" s="11" t="s">
        <v>16476</v>
      </c>
      <c r="E6351" s="11" t="s">
        <v>58</v>
      </c>
      <c r="F6351" s="11" t="s">
        <v>16660</v>
      </c>
      <c r="G6351" s="11" t="s">
        <v>15990</v>
      </c>
      <c r="H6351" s="11" t="s">
        <v>16061</v>
      </c>
      <c r="I6351" s="11" t="s">
        <v>15999</v>
      </c>
      <c r="J6351" s="11">
        <v>16</v>
      </c>
    </row>
    <row r="6352" spans="1:10">
      <c r="A6352" s="11" t="s">
        <v>15993</v>
      </c>
      <c r="B6352" s="11" t="s">
        <v>15293</v>
      </c>
      <c r="C6352" s="11" t="s">
        <v>20799</v>
      </c>
      <c r="D6352" s="11" t="s">
        <v>16480</v>
      </c>
      <c r="E6352" s="11" t="s">
        <v>4246</v>
      </c>
      <c r="F6352" s="11" t="s">
        <v>16285</v>
      </c>
      <c r="G6352" s="11" t="s">
        <v>16003</v>
      </c>
      <c r="H6352" s="11" t="s">
        <v>16026</v>
      </c>
      <c r="I6352" s="11" t="s">
        <v>16342</v>
      </c>
      <c r="J6352" s="11">
        <v>16</v>
      </c>
    </row>
    <row r="6353" spans="1:10">
      <c r="A6353" s="11" t="s">
        <v>15986</v>
      </c>
      <c r="B6353" s="11" t="s">
        <v>11906</v>
      </c>
      <c r="C6353" s="11" t="s">
        <v>20799</v>
      </c>
      <c r="D6353" s="11" t="s">
        <v>16741</v>
      </c>
      <c r="E6353" s="11" t="s">
        <v>16614</v>
      </c>
      <c r="F6353" s="11" t="s">
        <v>16034</v>
      </c>
      <c r="G6353" s="11" t="s">
        <v>15997</v>
      </c>
      <c r="H6353" s="11" t="s">
        <v>15991</v>
      </c>
      <c r="I6353" s="11" t="s">
        <v>15999</v>
      </c>
      <c r="J6353" s="11">
        <v>16</v>
      </c>
    </row>
    <row r="6354" spans="1:10">
      <c r="A6354" s="11" t="s">
        <v>15993</v>
      </c>
      <c r="B6354" s="11" t="s">
        <v>19620</v>
      </c>
      <c r="C6354" s="11" t="s">
        <v>20799</v>
      </c>
      <c r="D6354" s="11" t="s">
        <v>17087</v>
      </c>
      <c r="E6354" s="11" t="s">
        <v>16064</v>
      </c>
      <c r="F6354" s="11" t="s">
        <v>19286</v>
      </c>
      <c r="G6354" s="11" t="s">
        <v>15997</v>
      </c>
      <c r="H6354" s="11" t="s">
        <v>15998</v>
      </c>
      <c r="I6354" s="11" t="s">
        <v>16049</v>
      </c>
      <c r="J6354" s="11">
        <v>16</v>
      </c>
    </row>
    <row r="6355" spans="1:10">
      <c r="A6355" s="11" t="s">
        <v>16004</v>
      </c>
      <c r="B6355" s="11" t="s">
        <v>20684</v>
      </c>
      <c r="C6355" s="11" t="s">
        <v>20799</v>
      </c>
      <c r="D6355" s="11" t="s">
        <v>18339</v>
      </c>
      <c r="E6355" s="11" t="s">
        <v>4246</v>
      </c>
      <c r="F6355" s="11" t="s">
        <v>17153</v>
      </c>
      <c r="G6355" s="11" t="s">
        <v>16067</v>
      </c>
      <c r="H6355" s="11" t="s">
        <v>11141</v>
      </c>
      <c r="I6355" s="11" t="s">
        <v>15999</v>
      </c>
      <c r="J6355" s="11">
        <v>15</v>
      </c>
    </row>
    <row r="6356" spans="1:10">
      <c r="A6356" s="11" t="s">
        <v>15986</v>
      </c>
      <c r="B6356" s="11" t="s">
        <v>12476</v>
      </c>
      <c r="C6356" s="11" t="s">
        <v>20799</v>
      </c>
      <c r="D6356" s="11" t="s">
        <v>16498</v>
      </c>
      <c r="E6356" s="11" t="s">
        <v>4246</v>
      </c>
      <c r="F6356" s="11" t="s">
        <v>16221</v>
      </c>
      <c r="G6356" s="11" t="s">
        <v>16003</v>
      </c>
      <c r="H6356" s="11" t="s">
        <v>16200</v>
      </c>
      <c r="I6356" s="11" t="s">
        <v>15999</v>
      </c>
      <c r="J6356" s="11">
        <v>15</v>
      </c>
    </row>
    <row r="6357" spans="1:10">
      <c r="A6357" s="11" t="s">
        <v>15993</v>
      </c>
      <c r="B6357" s="11" t="s">
        <v>18928</v>
      </c>
      <c r="C6357" s="11" t="s">
        <v>20799</v>
      </c>
      <c r="D6357" s="11" t="s">
        <v>16953</v>
      </c>
      <c r="E6357" s="11" t="s">
        <v>16064</v>
      </c>
      <c r="F6357" s="11" t="s">
        <v>17270</v>
      </c>
      <c r="G6357" s="11" t="s">
        <v>16003</v>
      </c>
      <c r="H6357" s="11" t="s">
        <v>16031</v>
      </c>
      <c r="I6357" s="11" t="s">
        <v>16032</v>
      </c>
      <c r="J6357" s="11">
        <v>15</v>
      </c>
    </row>
    <row r="6358" spans="1:10">
      <c r="A6358" s="11" t="s">
        <v>15993</v>
      </c>
      <c r="B6358" s="11" t="s">
        <v>11274</v>
      </c>
      <c r="C6358" s="11" t="s">
        <v>20799</v>
      </c>
      <c r="D6358" s="11" t="s">
        <v>16507</v>
      </c>
      <c r="E6358" s="11" t="s">
        <v>20560</v>
      </c>
      <c r="F6358" s="11" t="s">
        <v>16640</v>
      </c>
      <c r="G6358" s="11" t="s">
        <v>16003</v>
      </c>
      <c r="H6358" s="11" t="s">
        <v>16074</v>
      </c>
      <c r="I6358" s="11" t="s">
        <v>15999</v>
      </c>
      <c r="J6358" s="11">
        <v>15</v>
      </c>
    </row>
    <row r="6359" spans="1:10">
      <c r="A6359" s="11" t="s">
        <v>15993</v>
      </c>
      <c r="B6359" s="11" t="s">
        <v>15684</v>
      </c>
      <c r="C6359" s="11" t="s">
        <v>20799</v>
      </c>
      <c r="D6359" s="11" t="s">
        <v>16510</v>
      </c>
      <c r="E6359" s="11" t="s">
        <v>17592</v>
      </c>
      <c r="F6359" s="11" t="s">
        <v>17001</v>
      </c>
      <c r="G6359" s="11" t="s">
        <v>16003</v>
      </c>
      <c r="H6359" s="11" t="s">
        <v>12219</v>
      </c>
      <c r="I6359" s="11" t="s">
        <v>16049</v>
      </c>
      <c r="J6359" s="11">
        <v>15</v>
      </c>
    </row>
    <row r="6360" spans="1:10">
      <c r="A6360" s="11" t="s">
        <v>16014</v>
      </c>
      <c r="B6360" s="11" t="s">
        <v>11278</v>
      </c>
      <c r="C6360" s="11" t="s">
        <v>20799</v>
      </c>
      <c r="D6360" s="11" t="s">
        <v>16510</v>
      </c>
      <c r="E6360" s="11" t="s">
        <v>132</v>
      </c>
      <c r="F6360" s="11" t="s">
        <v>17573</v>
      </c>
      <c r="G6360" s="11" t="s">
        <v>15990</v>
      </c>
      <c r="H6360" s="11" t="s">
        <v>14066</v>
      </c>
      <c r="I6360" s="11" t="s">
        <v>15999</v>
      </c>
      <c r="J6360" s="11">
        <v>15</v>
      </c>
    </row>
    <row r="6361" spans="1:10">
      <c r="A6361" s="11" t="s">
        <v>15986</v>
      </c>
      <c r="B6361" s="11" t="s">
        <v>11326</v>
      </c>
      <c r="C6361" s="11" t="s">
        <v>20799</v>
      </c>
      <c r="D6361" s="11" t="s">
        <v>17813</v>
      </c>
      <c r="E6361" s="11" t="s">
        <v>20808</v>
      </c>
      <c r="F6361" s="11" t="s">
        <v>16905</v>
      </c>
      <c r="G6361" s="11" t="s">
        <v>15997</v>
      </c>
      <c r="H6361" s="11" t="s">
        <v>16200</v>
      </c>
      <c r="I6361" s="11" t="s">
        <v>16094</v>
      </c>
      <c r="J6361" s="11">
        <v>15</v>
      </c>
    </row>
    <row r="6362" spans="1:10">
      <c r="A6362" s="11" t="s">
        <v>15993</v>
      </c>
      <c r="B6362" s="11" t="s">
        <v>20544</v>
      </c>
      <c r="C6362" s="11" t="s">
        <v>20799</v>
      </c>
      <c r="D6362" s="11" t="s">
        <v>17441</v>
      </c>
      <c r="E6362" s="11" t="s">
        <v>16012</v>
      </c>
      <c r="F6362" s="11" t="s">
        <v>16080</v>
      </c>
      <c r="G6362" s="11" t="s">
        <v>15997</v>
      </c>
      <c r="H6362" s="11" t="s">
        <v>15998</v>
      </c>
      <c r="I6362" s="11" t="s">
        <v>15999</v>
      </c>
      <c r="J6362" s="11">
        <v>15</v>
      </c>
    </row>
    <row r="6363" spans="1:10">
      <c r="A6363" s="11" t="s">
        <v>15993</v>
      </c>
      <c r="B6363" s="11" t="s">
        <v>11339</v>
      </c>
      <c r="C6363" s="11" t="s">
        <v>20799</v>
      </c>
      <c r="D6363" s="11" t="s">
        <v>16515</v>
      </c>
      <c r="E6363" s="11" t="s">
        <v>4246</v>
      </c>
      <c r="F6363" s="11" t="s">
        <v>16254</v>
      </c>
      <c r="G6363" s="11" t="s">
        <v>16003</v>
      </c>
      <c r="H6363" s="11" t="s">
        <v>16084</v>
      </c>
      <c r="I6363" s="11" t="s">
        <v>16342</v>
      </c>
      <c r="J6363" s="11">
        <v>15</v>
      </c>
    </row>
    <row r="6364" spans="1:10">
      <c r="A6364" s="11" t="s">
        <v>16004</v>
      </c>
      <c r="B6364" s="11" t="s">
        <v>3305</v>
      </c>
      <c r="C6364" s="11" t="s">
        <v>20799</v>
      </c>
      <c r="D6364" s="11" t="s">
        <v>16516</v>
      </c>
      <c r="E6364" s="11" t="s">
        <v>20809</v>
      </c>
      <c r="F6364" s="11" t="s">
        <v>16325</v>
      </c>
      <c r="G6364" s="11" t="s">
        <v>16067</v>
      </c>
      <c r="H6364" s="11" t="s">
        <v>16435</v>
      </c>
      <c r="I6364" s="11" t="s">
        <v>15999</v>
      </c>
      <c r="J6364" s="11">
        <v>15</v>
      </c>
    </row>
    <row r="6365" spans="1:10">
      <c r="A6365" s="11" t="s">
        <v>15993</v>
      </c>
      <c r="B6365" s="11" t="s">
        <v>20190</v>
      </c>
      <c r="C6365" s="11" t="s">
        <v>20799</v>
      </c>
      <c r="D6365" s="11" t="s">
        <v>16768</v>
      </c>
      <c r="E6365" s="11" t="s">
        <v>16486</v>
      </c>
      <c r="F6365" s="11" t="s">
        <v>16144</v>
      </c>
      <c r="G6365" s="11" t="s">
        <v>15997</v>
      </c>
      <c r="H6365" s="11" t="s">
        <v>15998</v>
      </c>
      <c r="I6365" s="11" t="s">
        <v>15999</v>
      </c>
      <c r="J6365" s="11">
        <v>15</v>
      </c>
    </row>
    <row r="6366" spans="1:10">
      <c r="A6366" s="11" t="s">
        <v>15993</v>
      </c>
      <c r="B6366" s="11" t="s">
        <v>3305</v>
      </c>
      <c r="C6366" s="11" t="s">
        <v>20799</v>
      </c>
      <c r="D6366" s="11" t="s">
        <v>16526</v>
      </c>
      <c r="E6366" s="11" t="s">
        <v>20810</v>
      </c>
      <c r="F6366" s="11" t="s">
        <v>16236</v>
      </c>
      <c r="G6366" s="11" t="s">
        <v>16003</v>
      </c>
      <c r="H6366" s="11" t="s">
        <v>16026</v>
      </c>
      <c r="I6366" s="11" t="s">
        <v>15999</v>
      </c>
      <c r="J6366" s="11">
        <v>14</v>
      </c>
    </row>
    <row r="6367" spans="1:10">
      <c r="A6367" s="11" t="s">
        <v>15993</v>
      </c>
      <c r="B6367" s="11" t="s">
        <v>11278</v>
      </c>
      <c r="C6367" s="11" t="s">
        <v>20799</v>
      </c>
      <c r="D6367" s="11" t="s">
        <v>16778</v>
      </c>
      <c r="E6367" s="11" t="s">
        <v>16059</v>
      </c>
      <c r="F6367" s="11" t="s">
        <v>15996</v>
      </c>
      <c r="G6367" s="11" t="s">
        <v>15997</v>
      </c>
      <c r="H6367" s="11" t="s">
        <v>16031</v>
      </c>
      <c r="I6367" s="11" t="s">
        <v>15999</v>
      </c>
      <c r="J6367" s="11">
        <v>14</v>
      </c>
    </row>
    <row r="6368" spans="1:10">
      <c r="A6368" s="11" t="s">
        <v>15993</v>
      </c>
      <c r="B6368" s="11" t="s">
        <v>8228</v>
      </c>
      <c r="C6368" s="11" t="s">
        <v>20799</v>
      </c>
      <c r="D6368" s="11" t="s">
        <v>16782</v>
      </c>
      <c r="E6368" s="11" t="s">
        <v>16232</v>
      </c>
      <c r="F6368" s="11" t="s">
        <v>17555</v>
      </c>
      <c r="G6368" s="11" t="s">
        <v>15997</v>
      </c>
      <c r="H6368" s="11" t="s">
        <v>847</v>
      </c>
      <c r="I6368" s="11" t="s">
        <v>16049</v>
      </c>
      <c r="J6368" s="11">
        <v>14</v>
      </c>
    </row>
    <row r="6369" spans="1:10">
      <c r="A6369" s="11" t="s">
        <v>16014</v>
      </c>
      <c r="B6369" s="11" t="s">
        <v>15360</v>
      </c>
      <c r="C6369" s="11" t="s">
        <v>20799</v>
      </c>
      <c r="D6369" s="11" t="s">
        <v>17668</v>
      </c>
      <c r="E6369" s="11" t="s">
        <v>2782</v>
      </c>
      <c r="F6369" s="11" t="s">
        <v>17402</v>
      </c>
      <c r="G6369" s="11" t="s">
        <v>15990</v>
      </c>
      <c r="H6369" s="11" t="s">
        <v>16023</v>
      </c>
      <c r="I6369" s="11" t="s">
        <v>16124</v>
      </c>
      <c r="J6369" s="11">
        <v>14</v>
      </c>
    </row>
    <row r="6370" spans="1:10">
      <c r="A6370" s="11" t="s">
        <v>16004</v>
      </c>
      <c r="B6370" s="11" t="s">
        <v>11380</v>
      </c>
      <c r="C6370" s="11" t="s">
        <v>20799</v>
      </c>
      <c r="D6370" s="11" t="s">
        <v>18039</v>
      </c>
      <c r="E6370" s="11" t="s">
        <v>18248</v>
      </c>
      <c r="F6370" s="11" t="s">
        <v>17875</v>
      </c>
      <c r="G6370" s="11" t="s">
        <v>15997</v>
      </c>
      <c r="H6370" s="11" t="s">
        <v>11963</v>
      </c>
      <c r="I6370" s="11" t="s">
        <v>16611</v>
      </c>
      <c r="J6370" s="11">
        <v>14</v>
      </c>
    </row>
    <row r="6371" spans="1:10">
      <c r="A6371" s="11" t="s">
        <v>15986</v>
      </c>
      <c r="B6371" s="11" t="s">
        <v>11250</v>
      </c>
      <c r="C6371" s="11" t="s">
        <v>20799</v>
      </c>
      <c r="D6371" s="11" t="s">
        <v>16175</v>
      </c>
      <c r="E6371" s="11" t="s">
        <v>16059</v>
      </c>
      <c r="F6371" s="11" t="s">
        <v>16745</v>
      </c>
      <c r="G6371" s="11" t="s">
        <v>15990</v>
      </c>
      <c r="H6371" s="11" t="s">
        <v>11136</v>
      </c>
      <c r="I6371" s="11" t="s">
        <v>15999</v>
      </c>
      <c r="J6371" s="11">
        <v>14</v>
      </c>
    </row>
    <row r="6372" spans="1:10">
      <c r="A6372" s="11" t="s">
        <v>16014</v>
      </c>
      <c r="B6372" s="11" t="s">
        <v>15358</v>
      </c>
      <c r="C6372" s="11" t="s">
        <v>20799</v>
      </c>
      <c r="D6372" s="11" t="s">
        <v>16785</v>
      </c>
      <c r="E6372" s="11" t="s">
        <v>368</v>
      </c>
      <c r="F6372" s="11" t="s">
        <v>17132</v>
      </c>
      <c r="G6372" s="11" t="s">
        <v>15990</v>
      </c>
      <c r="H6372" s="11" t="s">
        <v>18912</v>
      </c>
      <c r="I6372" s="11" t="s">
        <v>16128</v>
      </c>
      <c r="J6372" s="11">
        <v>14</v>
      </c>
    </row>
    <row r="6373" spans="1:10">
      <c r="A6373" s="11" t="s">
        <v>15993</v>
      </c>
      <c r="B6373" s="11" t="s">
        <v>14509</v>
      </c>
      <c r="C6373" s="11" t="s">
        <v>20799</v>
      </c>
      <c r="D6373" s="11" t="s">
        <v>17281</v>
      </c>
      <c r="E6373" s="11" t="s">
        <v>16798</v>
      </c>
      <c r="F6373" s="11" t="s">
        <v>16799</v>
      </c>
      <c r="G6373" s="11" t="s">
        <v>15997</v>
      </c>
      <c r="H6373" s="11" t="s">
        <v>16074</v>
      </c>
      <c r="I6373" s="11" t="s">
        <v>16128</v>
      </c>
      <c r="J6373" s="11">
        <v>14</v>
      </c>
    </row>
    <row r="6374" spans="1:10">
      <c r="A6374" s="11" t="s">
        <v>15993</v>
      </c>
      <c r="B6374" s="11" t="s">
        <v>19859</v>
      </c>
      <c r="C6374" s="11" t="s">
        <v>20799</v>
      </c>
      <c r="D6374" s="11" t="s">
        <v>16535</v>
      </c>
      <c r="E6374" s="11" t="s">
        <v>16012</v>
      </c>
      <c r="F6374" s="11" t="s">
        <v>16053</v>
      </c>
      <c r="G6374" s="11" t="s">
        <v>15997</v>
      </c>
      <c r="H6374" s="11" t="s">
        <v>12219</v>
      </c>
      <c r="I6374" s="11" t="s">
        <v>16057</v>
      </c>
      <c r="J6374" s="11">
        <v>14</v>
      </c>
    </row>
    <row r="6375" spans="1:10">
      <c r="A6375" s="11" t="s">
        <v>16004</v>
      </c>
      <c r="B6375" s="11" t="s">
        <v>13486</v>
      </c>
      <c r="C6375" s="11" t="s">
        <v>20799</v>
      </c>
      <c r="D6375" s="11" t="s">
        <v>16190</v>
      </c>
      <c r="E6375" s="11" t="s">
        <v>16381</v>
      </c>
      <c r="F6375" s="11" t="s">
        <v>16520</v>
      </c>
      <c r="G6375" s="11" t="s">
        <v>16003</v>
      </c>
      <c r="H6375" s="11" t="s">
        <v>16089</v>
      </c>
      <c r="I6375" s="11" t="s">
        <v>16057</v>
      </c>
      <c r="J6375" s="11">
        <v>14</v>
      </c>
    </row>
    <row r="6376" spans="1:10">
      <c r="A6376" s="11" t="s">
        <v>16004</v>
      </c>
      <c r="B6376" s="11" t="s">
        <v>18041</v>
      </c>
      <c r="C6376" s="11" t="s">
        <v>20799</v>
      </c>
      <c r="D6376" s="11" t="s">
        <v>16982</v>
      </c>
      <c r="E6376" s="11" t="s">
        <v>16006</v>
      </c>
      <c r="F6376" s="11" t="s">
        <v>16224</v>
      </c>
      <c r="G6376" s="11" t="s">
        <v>15997</v>
      </c>
      <c r="H6376" s="11" t="s">
        <v>11963</v>
      </c>
      <c r="I6376" s="11" t="s">
        <v>15999</v>
      </c>
      <c r="J6376" s="11">
        <v>14</v>
      </c>
    </row>
    <row r="6377" spans="1:10">
      <c r="A6377" s="11" t="s">
        <v>15986</v>
      </c>
      <c r="B6377" s="11" t="s">
        <v>15737</v>
      </c>
      <c r="C6377" s="11" t="s">
        <v>20799</v>
      </c>
      <c r="D6377" s="11" t="s">
        <v>16204</v>
      </c>
      <c r="E6377" s="11" t="s">
        <v>20811</v>
      </c>
      <c r="F6377" s="11" t="s">
        <v>18022</v>
      </c>
      <c r="G6377" s="11" t="s">
        <v>16003</v>
      </c>
      <c r="H6377" s="11" t="s">
        <v>11136</v>
      </c>
      <c r="I6377" s="11" t="s">
        <v>15999</v>
      </c>
      <c r="J6377" s="11">
        <v>14</v>
      </c>
    </row>
    <row r="6378" spans="1:10">
      <c r="A6378" s="11" t="s">
        <v>15986</v>
      </c>
      <c r="B6378" s="11" t="s">
        <v>12591</v>
      </c>
      <c r="C6378" s="11" t="s">
        <v>20799</v>
      </c>
      <c r="D6378" s="11" t="s">
        <v>16801</v>
      </c>
      <c r="E6378" s="11" t="s">
        <v>12864</v>
      </c>
      <c r="F6378" s="11" t="s">
        <v>16500</v>
      </c>
      <c r="G6378" s="11" t="s">
        <v>15997</v>
      </c>
      <c r="H6378" s="11" t="s">
        <v>16035</v>
      </c>
      <c r="I6378" s="11" t="s">
        <v>16036</v>
      </c>
      <c r="J6378" s="11">
        <v>13</v>
      </c>
    </row>
    <row r="6379" spans="1:10">
      <c r="A6379" s="11" t="s">
        <v>15986</v>
      </c>
      <c r="B6379" s="11" t="s">
        <v>7998</v>
      </c>
      <c r="C6379" s="11" t="s">
        <v>20799</v>
      </c>
      <c r="D6379" s="11" t="s">
        <v>17147</v>
      </c>
      <c r="E6379" s="11" t="s">
        <v>20812</v>
      </c>
      <c r="F6379" s="11" t="s">
        <v>16325</v>
      </c>
      <c r="G6379" s="11" t="s">
        <v>15997</v>
      </c>
      <c r="H6379" s="11" t="s">
        <v>16008</v>
      </c>
      <c r="I6379" s="11" t="s">
        <v>15992</v>
      </c>
      <c r="J6379" s="11">
        <v>13</v>
      </c>
    </row>
    <row r="6380" spans="1:10">
      <c r="A6380" s="11" t="s">
        <v>15993</v>
      </c>
      <c r="B6380" s="11" t="s">
        <v>11572</v>
      </c>
      <c r="C6380" s="11" t="s">
        <v>20799</v>
      </c>
      <c r="D6380" s="11" t="s">
        <v>17300</v>
      </c>
      <c r="E6380" s="11" t="s">
        <v>20813</v>
      </c>
      <c r="F6380" s="11" t="s">
        <v>18738</v>
      </c>
      <c r="G6380" s="11" t="s">
        <v>16003</v>
      </c>
      <c r="H6380" s="11" t="s">
        <v>16031</v>
      </c>
      <c r="I6380" s="11" t="s">
        <v>15999</v>
      </c>
      <c r="J6380" s="11">
        <v>13</v>
      </c>
    </row>
    <row r="6381" spans="1:10">
      <c r="A6381" s="11" t="s">
        <v>15993</v>
      </c>
      <c r="B6381" s="11" t="s">
        <v>562</v>
      </c>
      <c r="C6381" s="11" t="s">
        <v>20799</v>
      </c>
      <c r="D6381" s="11" t="s">
        <v>16245</v>
      </c>
      <c r="E6381" s="11" t="s">
        <v>16016</v>
      </c>
      <c r="F6381" s="11" t="s">
        <v>16640</v>
      </c>
      <c r="G6381" s="11" t="s">
        <v>15997</v>
      </c>
      <c r="H6381" s="11" t="s">
        <v>16026</v>
      </c>
      <c r="I6381" s="11" t="s">
        <v>15999</v>
      </c>
      <c r="J6381" s="11">
        <v>13</v>
      </c>
    </row>
    <row r="6382" spans="1:10">
      <c r="A6382" s="11" t="s">
        <v>16004</v>
      </c>
      <c r="B6382" s="11" t="s">
        <v>19005</v>
      </c>
      <c r="C6382" s="11" t="s">
        <v>20799</v>
      </c>
      <c r="D6382" s="11" t="s">
        <v>16576</v>
      </c>
      <c r="E6382" s="11" t="s">
        <v>20814</v>
      </c>
      <c r="F6382" s="11" t="s">
        <v>16522</v>
      </c>
      <c r="G6382" s="11" t="s">
        <v>15997</v>
      </c>
      <c r="H6382" s="11" t="s">
        <v>11963</v>
      </c>
      <c r="I6382" s="11" t="s">
        <v>16019</v>
      </c>
      <c r="J6382" s="11">
        <v>13</v>
      </c>
    </row>
    <row r="6383" spans="1:10">
      <c r="A6383" s="11" t="s">
        <v>15993</v>
      </c>
      <c r="B6383" s="11" t="s">
        <v>20815</v>
      </c>
      <c r="C6383" s="11" t="s">
        <v>20799</v>
      </c>
      <c r="D6383" s="11" t="s">
        <v>18105</v>
      </c>
      <c r="E6383" s="11" t="s">
        <v>20816</v>
      </c>
      <c r="F6383" s="11" t="s">
        <v>17200</v>
      </c>
      <c r="G6383" s="11" t="s">
        <v>15997</v>
      </c>
      <c r="H6383" s="11" t="s">
        <v>16061</v>
      </c>
      <c r="I6383" s="11" t="s">
        <v>15999</v>
      </c>
      <c r="J6383" s="11">
        <v>13</v>
      </c>
    </row>
    <row r="6384" spans="1:10">
      <c r="A6384" s="11" t="s">
        <v>16014</v>
      </c>
      <c r="B6384" s="11" t="s">
        <v>18676</v>
      </c>
      <c r="C6384" s="11" t="s">
        <v>20799</v>
      </c>
      <c r="D6384" s="11" t="s">
        <v>17981</v>
      </c>
      <c r="E6384" s="11" t="s">
        <v>16043</v>
      </c>
      <c r="F6384" s="11" t="s">
        <v>16939</v>
      </c>
      <c r="G6384" s="11" t="s">
        <v>16003</v>
      </c>
      <c r="H6384" s="11" t="s">
        <v>12704</v>
      </c>
      <c r="I6384" s="11" t="s">
        <v>16049</v>
      </c>
      <c r="J6384" s="11">
        <v>13</v>
      </c>
    </row>
    <row r="6385" spans="1:10">
      <c r="A6385" s="11" t="s">
        <v>15993</v>
      </c>
      <c r="B6385" s="11" t="s">
        <v>13845</v>
      </c>
      <c r="C6385" s="11" t="s">
        <v>20799</v>
      </c>
      <c r="D6385" s="11" t="s">
        <v>16265</v>
      </c>
      <c r="E6385" s="11" t="s">
        <v>622</v>
      </c>
      <c r="F6385" s="11" t="s">
        <v>16240</v>
      </c>
      <c r="G6385" s="11" t="s">
        <v>16003</v>
      </c>
      <c r="H6385" s="11" t="s">
        <v>847</v>
      </c>
      <c r="I6385" s="11" t="s">
        <v>16128</v>
      </c>
      <c r="J6385" s="11">
        <v>12</v>
      </c>
    </row>
    <row r="6386" spans="1:10">
      <c r="A6386" s="11" t="s">
        <v>15986</v>
      </c>
      <c r="B6386" s="11" t="s">
        <v>13020</v>
      </c>
      <c r="C6386" s="11" t="s">
        <v>20799</v>
      </c>
      <c r="D6386" s="11" t="s">
        <v>17602</v>
      </c>
      <c r="E6386" s="11" t="s">
        <v>18957</v>
      </c>
      <c r="F6386" s="11" t="s">
        <v>17295</v>
      </c>
      <c r="G6386" s="11" t="s">
        <v>16003</v>
      </c>
      <c r="H6386" s="11" t="s">
        <v>11955</v>
      </c>
      <c r="I6386" s="11" t="s">
        <v>15999</v>
      </c>
      <c r="J6386" s="11">
        <v>12</v>
      </c>
    </row>
    <row r="6387" spans="1:10">
      <c r="A6387" s="11" t="s">
        <v>16004</v>
      </c>
      <c r="B6387" s="11" t="s">
        <v>11892</v>
      </c>
      <c r="C6387" s="11" t="s">
        <v>20799</v>
      </c>
      <c r="D6387" s="11" t="s">
        <v>17156</v>
      </c>
      <c r="E6387" s="11" t="s">
        <v>20817</v>
      </c>
      <c r="F6387" s="11" t="s">
        <v>16398</v>
      </c>
      <c r="G6387" s="11" t="s">
        <v>15997</v>
      </c>
      <c r="H6387" s="11" t="s">
        <v>847</v>
      </c>
      <c r="I6387" s="11" t="s">
        <v>15999</v>
      </c>
      <c r="J6387" s="11">
        <v>12</v>
      </c>
    </row>
    <row r="6388" spans="1:10">
      <c r="A6388" s="11" t="s">
        <v>15993</v>
      </c>
      <c r="B6388" s="11" t="s">
        <v>12470</v>
      </c>
      <c r="C6388" s="11" t="s">
        <v>20799</v>
      </c>
      <c r="D6388" s="11" t="s">
        <v>16273</v>
      </c>
      <c r="E6388" s="11" t="s">
        <v>19588</v>
      </c>
      <c r="F6388" s="11" t="s">
        <v>18346</v>
      </c>
      <c r="G6388" s="11" t="s">
        <v>16003</v>
      </c>
      <c r="H6388" s="11" t="s">
        <v>12219</v>
      </c>
      <c r="I6388" s="11" t="s">
        <v>16049</v>
      </c>
      <c r="J6388" s="11">
        <v>12</v>
      </c>
    </row>
    <row r="6389" spans="1:10">
      <c r="A6389" s="11" t="s">
        <v>15993</v>
      </c>
      <c r="B6389" s="11" t="s">
        <v>15361</v>
      </c>
      <c r="C6389" s="11" t="s">
        <v>20799</v>
      </c>
      <c r="D6389" s="11" t="s">
        <v>18112</v>
      </c>
      <c r="E6389" s="11" t="s">
        <v>368</v>
      </c>
      <c r="F6389" s="11" t="s">
        <v>16169</v>
      </c>
      <c r="G6389" s="11" t="s">
        <v>15990</v>
      </c>
      <c r="H6389" s="11" t="s">
        <v>16026</v>
      </c>
      <c r="I6389" s="11" t="s">
        <v>16036</v>
      </c>
      <c r="J6389" s="11">
        <v>12</v>
      </c>
    </row>
    <row r="6390" spans="1:10">
      <c r="A6390" s="11" t="s">
        <v>15993</v>
      </c>
      <c r="B6390" s="11" t="s">
        <v>18877</v>
      </c>
      <c r="C6390" s="11" t="s">
        <v>20799</v>
      </c>
      <c r="D6390" s="11" t="s">
        <v>17708</v>
      </c>
      <c r="E6390" s="11" t="s">
        <v>16064</v>
      </c>
      <c r="F6390" s="11" t="s">
        <v>16511</v>
      </c>
      <c r="G6390" s="11" t="s">
        <v>15997</v>
      </c>
      <c r="H6390" s="11" t="s">
        <v>16026</v>
      </c>
      <c r="I6390" s="11" t="s">
        <v>15999</v>
      </c>
      <c r="J6390" s="11">
        <v>12</v>
      </c>
    </row>
    <row r="6391" spans="1:10">
      <c r="A6391" s="11" t="s">
        <v>16004</v>
      </c>
      <c r="B6391" s="11" t="s">
        <v>20818</v>
      </c>
      <c r="C6391" s="11" t="s">
        <v>20799</v>
      </c>
      <c r="D6391" s="11" t="s">
        <v>16840</v>
      </c>
      <c r="E6391" s="11" t="s">
        <v>16110</v>
      </c>
      <c r="F6391" s="11" t="s">
        <v>16594</v>
      </c>
      <c r="G6391" s="11" t="s">
        <v>15997</v>
      </c>
      <c r="H6391" s="11" t="s">
        <v>11963</v>
      </c>
      <c r="I6391" s="11" t="s">
        <v>15999</v>
      </c>
      <c r="J6391" s="11">
        <v>11</v>
      </c>
    </row>
    <row r="6392" spans="1:10">
      <c r="A6392" s="11" t="s">
        <v>15993</v>
      </c>
      <c r="B6392" s="11" t="s">
        <v>3305</v>
      </c>
      <c r="C6392" s="11" t="s">
        <v>20799</v>
      </c>
      <c r="D6392" s="11" t="s">
        <v>16305</v>
      </c>
      <c r="E6392" s="11" t="s">
        <v>20819</v>
      </c>
      <c r="F6392" s="11" t="s">
        <v>16028</v>
      </c>
      <c r="G6392" s="11" t="s">
        <v>16003</v>
      </c>
      <c r="H6392" s="11" t="s">
        <v>16026</v>
      </c>
      <c r="I6392" s="11" t="s">
        <v>15999</v>
      </c>
      <c r="J6392" s="11">
        <v>11</v>
      </c>
    </row>
    <row r="6393" spans="1:10">
      <c r="A6393" s="11" t="s">
        <v>16004</v>
      </c>
      <c r="B6393" s="11" t="s">
        <v>16255</v>
      </c>
      <c r="C6393" s="11" t="s">
        <v>20799</v>
      </c>
      <c r="D6393" s="11" t="s">
        <v>17989</v>
      </c>
      <c r="E6393" s="11" t="s">
        <v>18605</v>
      </c>
      <c r="F6393" s="11" t="s">
        <v>16258</v>
      </c>
      <c r="G6393" s="11" t="s">
        <v>15997</v>
      </c>
      <c r="H6393" s="11" t="s">
        <v>11963</v>
      </c>
      <c r="I6393" s="11" t="s">
        <v>15999</v>
      </c>
      <c r="J6393" s="11">
        <v>11</v>
      </c>
    </row>
    <row r="6394" spans="1:10">
      <c r="A6394" s="11" t="s">
        <v>15986</v>
      </c>
      <c r="B6394" s="11" t="s">
        <v>20820</v>
      </c>
      <c r="C6394" s="11" t="s">
        <v>20799</v>
      </c>
      <c r="D6394" s="11" t="s">
        <v>17878</v>
      </c>
      <c r="E6394" s="11" t="s">
        <v>16769</v>
      </c>
      <c r="F6394" s="11" t="s">
        <v>20821</v>
      </c>
      <c r="G6394" s="11" t="s">
        <v>15997</v>
      </c>
      <c r="H6394" s="11" t="s">
        <v>11136</v>
      </c>
      <c r="I6394" s="11" t="s">
        <v>16219</v>
      </c>
      <c r="J6394" s="11">
        <v>11</v>
      </c>
    </row>
    <row r="6395" spans="1:10">
      <c r="A6395" s="11" t="s">
        <v>15993</v>
      </c>
      <c r="B6395" s="11" t="s">
        <v>11350</v>
      </c>
      <c r="C6395" s="11" t="s">
        <v>20799</v>
      </c>
      <c r="D6395" s="11" t="s">
        <v>17883</v>
      </c>
      <c r="E6395" s="11" t="s">
        <v>20822</v>
      </c>
      <c r="F6395" s="11" t="s">
        <v>16028</v>
      </c>
      <c r="G6395" s="11" t="s">
        <v>15997</v>
      </c>
      <c r="H6395" s="11" t="s">
        <v>16061</v>
      </c>
      <c r="I6395" s="11" t="s">
        <v>15999</v>
      </c>
      <c r="J6395" s="11">
        <v>11</v>
      </c>
    </row>
    <row r="6396" spans="1:10">
      <c r="A6396" s="11" t="s">
        <v>15993</v>
      </c>
      <c r="B6396" s="11" t="s">
        <v>3305</v>
      </c>
      <c r="C6396" s="11" t="s">
        <v>20799</v>
      </c>
      <c r="D6396" s="11" t="s">
        <v>16323</v>
      </c>
      <c r="E6396" s="11" t="s">
        <v>16002</v>
      </c>
      <c r="F6396" s="11" t="s">
        <v>17166</v>
      </c>
      <c r="G6396" s="11" t="s">
        <v>15997</v>
      </c>
      <c r="H6396" s="11" t="s">
        <v>847</v>
      </c>
      <c r="I6396" s="11" t="s">
        <v>15999</v>
      </c>
      <c r="J6396" s="11">
        <v>11</v>
      </c>
    </row>
    <row r="6397" spans="1:10">
      <c r="A6397" s="11" t="s">
        <v>15993</v>
      </c>
      <c r="B6397" s="11" t="s">
        <v>3305</v>
      </c>
      <c r="C6397" s="11" t="s">
        <v>20799</v>
      </c>
      <c r="D6397" s="11" t="s">
        <v>16323</v>
      </c>
      <c r="E6397" s="11" t="s">
        <v>4246</v>
      </c>
      <c r="F6397" s="11" t="s">
        <v>17132</v>
      </c>
      <c r="G6397" s="11" t="s">
        <v>16003</v>
      </c>
      <c r="H6397" s="11" t="s">
        <v>16084</v>
      </c>
      <c r="I6397" s="11" t="s">
        <v>15999</v>
      </c>
      <c r="J6397" s="11">
        <v>11</v>
      </c>
    </row>
    <row r="6398" spans="1:10">
      <c r="A6398" s="11" t="s">
        <v>15993</v>
      </c>
      <c r="B6398" s="11" t="s">
        <v>562</v>
      </c>
      <c r="C6398" s="11" t="s">
        <v>20799</v>
      </c>
      <c r="D6398" s="11" t="s">
        <v>16620</v>
      </c>
      <c r="E6398" s="11" t="s">
        <v>11316</v>
      </c>
      <c r="F6398" s="11" t="s">
        <v>17127</v>
      </c>
      <c r="G6398" s="11" t="s">
        <v>16003</v>
      </c>
      <c r="H6398" s="11" t="s">
        <v>16026</v>
      </c>
      <c r="I6398" s="11" t="s">
        <v>15999</v>
      </c>
      <c r="J6398" s="11">
        <v>11</v>
      </c>
    </row>
    <row r="6399" spans="1:10">
      <c r="A6399" s="11" t="s">
        <v>15993</v>
      </c>
      <c r="B6399" s="11" t="s">
        <v>7998</v>
      </c>
      <c r="C6399" s="11" t="s">
        <v>20799</v>
      </c>
      <c r="D6399" s="11" t="s">
        <v>16330</v>
      </c>
      <c r="E6399" s="11" t="s">
        <v>4246</v>
      </c>
      <c r="F6399" s="11" t="s">
        <v>16028</v>
      </c>
      <c r="G6399" s="11" t="s">
        <v>15990</v>
      </c>
      <c r="H6399" s="11" t="s">
        <v>16074</v>
      </c>
      <c r="I6399" s="11" t="s">
        <v>16019</v>
      </c>
      <c r="J6399" s="11">
        <v>11</v>
      </c>
    </row>
    <row r="6400" spans="1:10">
      <c r="A6400" s="11" t="s">
        <v>15993</v>
      </c>
      <c r="B6400" s="11" t="s">
        <v>562</v>
      </c>
      <c r="C6400" s="11" t="s">
        <v>20799</v>
      </c>
      <c r="D6400" s="11" t="s">
        <v>16631</v>
      </c>
      <c r="E6400" s="11" t="s">
        <v>20823</v>
      </c>
      <c r="F6400" s="11" t="s">
        <v>16699</v>
      </c>
      <c r="G6400" s="11" t="s">
        <v>16003</v>
      </c>
      <c r="H6400" s="11" t="s">
        <v>16084</v>
      </c>
      <c r="I6400" s="11" t="s">
        <v>16049</v>
      </c>
      <c r="J6400" s="11">
        <v>11</v>
      </c>
    </row>
    <row r="6401" spans="1:10">
      <c r="A6401" s="11" t="s">
        <v>15993</v>
      </c>
      <c r="B6401" s="11" t="s">
        <v>11407</v>
      </c>
      <c r="C6401" s="11" t="s">
        <v>20799</v>
      </c>
      <c r="D6401" s="11" t="s">
        <v>17509</v>
      </c>
      <c r="E6401" s="11" t="s">
        <v>4246</v>
      </c>
      <c r="F6401" s="11" t="s">
        <v>16339</v>
      </c>
      <c r="G6401" s="11" t="s">
        <v>16003</v>
      </c>
      <c r="H6401" s="11" t="s">
        <v>12219</v>
      </c>
      <c r="I6401" s="11" t="s">
        <v>16128</v>
      </c>
      <c r="J6401" s="11">
        <v>11</v>
      </c>
    </row>
    <row r="6402" spans="1:10">
      <c r="A6402" s="11" t="s">
        <v>15993</v>
      </c>
      <c r="B6402" s="11" t="s">
        <v>3305</v>
      </c>
      <c r="C6402" s="11" t="s">
        <v>20799</v>
      </c>
      <c r="D6402" s="11" t="s">
        <v>16338</v>
      </c>
      <c r="E6402" s="11" t="s">
        <v>16043</v>
      </c>
      <c r="F6402" s="11" t="s">
        <v>16345</v>
      </c>
      <c r="G6402" s="11" t="s">
        <v>16003</v>
      </c>
      <c r="H6402" s="11" t="s">
        <v>16074</v>
      </c>
      <c r="I6402" s="11" t="s">
        <v>16049</v>
      </c>
      <c r="J6402" s="11">
        <v>11</v>
      </c>
    </row>
    <row r="6403" spans="1:10">
      <c r="A6403" s="11" t="s">
        <v>15993</v>
      </c>
      <c r="B6403" s="11" t="s">
        <v>18391</v>
      </c>
      <c r="C6403" s="11" t="s">
        <v>20799</v>
      </c>
      <c r="D6403" s="11" t="s">
        <v>17171</v>
      </c>
      <c r="E6403" s="11" t="s">
        <v>17079</v>
      </c>
      <c r="F6403" s="11" t="s">
        <v>17265</v>
      </c>
      <c r="G6403" s="11" t="s">
        <v>16003</v>
      </c>
      <c r="H6403" s="11" t="s">
        <v>16074</v>
      </c>
      <c r="I6403" s="11" t="s">
        <v>15999</v>
      </c>
      <c r="J6403" s="11">
        <v>11</v>
      </c>
    </row>
    <row r="6404" spans="1:10">
      <c r="A6404" s="11" t="s">
        <v>15993</v>
      </c>
      <c r="B6404" s="11" t="s">
        <v>3305</v>
      </c>
      <c r="C6404" s="11" t="s">
        <v>20799</v>
      </c>
      <c r="D6404" s="11" t="s">
        <v>16347</v>
      </c>
      <c r="E6404" s="11" t="s">
        <v>4246</v>
      </c>
      <c r="F6404" s="11" t="s">
        <v>20824</v>
      </c>
      <c r="G6404" s="11" t="s">
        <v>16003</v>
      </c>
      <c r="H6404" s="11" t="s">
        <v>11141</v>
      </c>
      <c r="I6404" s="11" t="s">
        <v>19315</v>
      </c>
      <c r="J6404" s="11">
        <v>10</v>
      </c>
    </row>
    <row r="6405" spans="1:10">
      <c r="A6405" s="11" t="s">
        <v>16004</v>
      </c>
      <c r="B6405" s="11" t="s">
        <v>11963</v>
      </c>
      <c r="C6405" s="11" t="s">
        <v>20799</v>
      </c>
      <c r="D6405" s="11" t="s">
        <v>16347</v>
      </c>
      <c r="E6405" s="11" t="s">
        <v>17054</v>
      </c>
      <c r="F6405" s="11" t="s">
        <v>16638</v>
      </c>
      <c r="G6405" s="11" t="s">
        <v>15997</v>
      </c>
      <c r="H6405" s="11" t="s">
        <v>11141</v>
      </c>
      <c r="I6405" s="11" t="s">
        <v>15999</v>
      </c>
      <c r="J6405" s="11">
        <v>10</v>
      </c>
    </row>
    <row r="6406" spans="1:10">
      <c r="A6406" s="11" t="s">
        <v>15993</v>
      </c>
      <c r="B6406" s="11" t="s">
        <v>20464</v>
      </c>
      <c r="C6406" s="11" t="s">
        <v>20799</v>
      </c>
      <c r="D6406" s="11" t="s">
        <v>16646</v>
      </c>
      <c r="E6406" s="11" t="s">
        <v>4246</v>
      </c>
      <c r="F6406" s="11" t="s">
        <v>16886</v>
      </c>
      <c r="G6406" s="11" t="s">
        <v>16003</v>
      </c>
      <c r="H6406" s="11" t="s">
        <v>16031</v>
      </c>
      <c r="I6406" s="11" t="s">
        <v>16049</v>
      </c>
      <c r="J6406" s="11">
        <v>10</v>
      </c>
    </row>
    <row r="6407" spans="1:10">
      <c r="A6407" s="11" t="s">
        <v>15993</v>
      </c>
      <c r="B6407" s="11" t="s">
        <v>19729</v>
      </c>
      <c r="C6407" s="11" t="s">
        <v>20799</v>
      </c>
      <c r="D6407" s="11" t="s">
        <v>16864</v>
      </c>
      <c r="E6407" s="11" t="s">
        <v>19713</v>
      </c>
      <c r="F6407" s="11" t="s">
        <v>18274</v>
      </c>
      <c r="G6407" s="11" t="s">
        <v>16003</v>
      </c>
      <c r="H6407" s="11" t="s">
        <v>16074</v>
      </c>
      <c r="I6407" s="11" t="s">
        <v>15999</v>
      </c>
      <c r="J6407" s="11">
        <v>10</v>
      </c>
    </row>
    <row r="6408" spans="1:10">
      <c r="A6408" s="11" t="s">
        <v>15993</v>
      </c>
      <c r="B6408" s="11" t="s">
        <v>13167</v>
      </c>
      <c r="C6408" s="11" t="s">
        <v>20799</v>
      </c>
      <c r="D6408" s="11" t="s">
        <v>16362</v>
      </c>
      <c r="E6408" s="11" t="s">
        <v>11316</v>
      </c>
      <c r="F6408" s="11" t="s">
        <v>16336</v>
      </c>
      <c r="G6408" s="11" t="s">
        <v>16003</v>
      </c>
      <c r="H6408" s="11" t="s">
        <v>16084</v>
      </c>
      <c r="I6408" s="11" t="s">
        <v>16128</v>
      </c>
      <c r="J6408" s="11">
        <v>10</v>
      </c>
    </row>
    <row r="6409" spans="1:10">
      <c r="A6409" s="11" t="s">
        <v>15986</v>
      </c>
      <c r="B6409" s="11" t="s">
        <v>11380</v>
      </c>
      <c r="C6409" s="11" t="s">
        <v>20799</v>
      </c>
      <c r="D6409" s="11" t="s">
        <v>16366</v>
      </c>
      <c r="E6409" s="11" t="s">
        <v>20825</v>
      </c>
      <c r="F6409" s="11" t="s">
        <v>16069</v>
      </c>
      <c r="G6409" s="11" t="s">
        <v>15997</v>
      </c>
      <c r="H6409" s="11" t="s">
        <v>11136</v>
      </c>
      <c r="I6409" s="11" t="s">
        <v>16192</v>
      </c>
      <c r="J6409" s="11">
        <v>10</v>
      </c>
    </row>
    <row r="6410" spans="1:10">
      <c r="A6410" s="11" t="s">
        <v>15993</v>
      </c>
      <c r="B6410" s="11" t="s">
        <v>20826</v>
      </c>
      <c r="C6410" s="11" t="s">
        <v>20799</v>
      </c>
      <c r="D6410" s="11" t="s">
        <v>16667</v>
      </c>
      <c r="E6410" s="11" t="s">
        <v>16110</v>
      </c>
      <c r="F6410" s="11" t="s">
        <v>18125</v>
      </c>
      <c r="G6410" s="11" t="s">
        <v>15997</v>
      </c>
      <c r="H6410" s="11" t="s">
        <v>16074</v>
      </c>
      <c r="I6410" s="11" t="s">
        <v>16049</v>
      </c>
      <c r="J6410" s="11">
        <v>10</v>
      </c>
    </row>
    <row r="6411" spans="1:10">
      <c r="A6411" s="11" t="s">
        <v>16014</v>
      </c>
      <c r="B6411" s="11" t="s">
        <v>20827</v>
      </c>
      <c r="C6411" s="11" t="s">
        <v>20799</v>
      </c>
      <c r="D6411" s="11" t="s">
        <v>16667</v>
      </c>
      <c r="E6411" s="11" t="s">
        <v>1180</v>
      </c>
      <c r="F6411" s="11" t="s">
        <v>17641</v>
      </c>
      <c r="G6411" s="11" t="s">
        <v>15990</v>
      </c>
      <c r="H6411" s="11" t="s">
        <v>16123</v>
      </c>
      <c r="I6411" s="11" t="s">
        <v>16124</v>
      </c>
      <c r="J6411" s="11">
        <v>10</v>
      </c>
    </row>
    <row r="6412" spans="1:10">
      <c r="A6412" s="11" t="s">
        <v>16004</v>
      </c>
      <c r="B6412" s="11" t="s">
        <v>16985</v>
      </c>
      <c r="C6412" s="11" t="s">
        <v>20799</v>
      </c>
      <c r="D6412" s="11" t="s">
        <v>16390</v>
      </c>
      <c r="E6412" s="11" t="s">
        <v>16762</v>
      </c>
      <c r="F6412" s="11" t="s">
        <v>16276</v>
      </c>
      <c r="G6412" s="11" t="s">
        <v>15997</v>
      </c>
      <c r="H6412" s="11" t="s">
        <v>11378</v>
      </c>
      <c r="I6412" s="11" t="s">
        <v>15999</v>
      </c>
      <c r="J6412" s="11">
        <v>10</v>
      </c>
    </row>
    <row r="6413" spans="1:10">
      <c r="A6413" s="11" t="s">
        <v>16004</v>
      </c>
      <c r="B6413" s="11" t="s">
        <v>19247</v>
      </c>
      <c r="C6413" s="11" t="s">
        <v>20799</v>
      </c>
      <c r="D6413" s="11" t="s">
        <v>16390</v>
      </c>
      <c r="E6413" s="11" t="s">
        <v>16059</v>
      </c>
      <c r="F6413" s="11" t="s">
        <v>16908</v>
      </c>
      <c r="G6413" s="11" t="s">
        <v>15997</v>
      </c>
      <c r="H6413" s="11" t="s">
        <v>16089</v>
      </c>
      <c r="I6413" s="11" t="s">
        <v>15999</v>
      </c>
      <c r="J6413" s="11">
        <v>10</v>
      </c>
    </row>
    <row r="6414" spans="1:10">
      <c r="A6414" s="11" t="s">
        <v>15993</v>
      </c>
      <c r="B6414" s="11" t="s">
        <v>3305</v>
      </c>
      <c r="C6414" s="11" t="s">
        <v>20799</v>
      </c>
      <c r="D6414" s="11" t="s">
        <v>16674</v>
      </c>
      <c r="E6414" s="11" t="s">
        <v>622</v>
      </c>
      <c r="F6414" s="11" t="s">
        <v>16717</v>
      </c>
      <c r="G6414" s="11" t="s">
        <v>16003</v>
      </c>
      <c r="H6414" s="11" t="s">
        <v>12219</v>
      </c>
      <c r="I6414" s="11" t="s">
        <v>16128</v>
      </c>
      <c r="J6414" s="11">
        <v>10</v>
      </c>
    </row>
    <row r="6415" spans="1:10">
      <c r="A6415" s="11" t="s">
        <v>15993</v>
      </c>
      <c r="B6415" s="11" t="s">
        <v>12042</v>
      </c>
      <c r="C6415" s="11" t="s">
        <v>20799</v>
      </c>
      <c r="D6415" s="11" t="s">
        <v>17373</v>
      </c>
      <c r="E6415" s="11" t="s">
        <v>368</v>
      </c>
      <c r="F6415" s="11" t="s">
        <v>17028</v>
      </c>
      <c r="G6415" s="11" t="s">
        <v>15990</v>
      </c>
      <c r="H6415" s="11" t="s">
        <v>847</v>
      </c>
      <c r="I6415" s="11" t="s">
        <v>16128</v>
      </c>
      <c r="J6415" s="11">
        <v>9</v>
      </c>
    </row>
    <row r="6416" spans="1:10">
      <c r="A6416" s="11" t="s">
        <v>15993</v>
      </c>
      <c r="B6416" s="11" t="s">
        <v>18941</v>
      </c>
      <c r="C6416" s="11" t="s">
        <v>20828</v>
      </c>
      <c r="D6416" s="11" t="s">
        <v>18224</v>
      </c>
      <c r="E6416" s="11" t="s">
        <v>20829</v>
      </c>
      <c r="F6416" s="11" t="s">
        <v>16983</v>
      </c>
      <c r="G6416" s="11" t="s">
        <v>16003</v>
      </c>
      <c r="H6416" s="11" t="s">
        <v>16074</v>
      </c>
      <c r="I6416" s="11" t="s">
        <v>16019</v>
      </c>
      <c r="J6416" s="11">
        <v>17</v>
      </c>
    </row>
    <row r="6417" spans="1:10">
      <c r="A6417" s="11" t="s">
        <v>15986</v>
      </c>
      <c r="B6417" s="11" t="s">
        <v>11120</v>
      </c>
      <c r="C6417" s="11" t="s">
        <v>20828</v>
      </c>
      <c r="D6417" s="11" t="s">
        <v>18226</v>
      </c>
      <c r="E6417" s="11" t="s">
        <v>11316</v>
      </c>
      <c r="F6417" s="11" t="s">
        <v>18022</v>
      </c>
      <c r="G6417" s="11" t="s">
        <v>16003</v>
      </c>
      <c r="H6417" s="11" t="s">
        <v>15991</v>
      </c>
      <c r="I6417" s="11" t="s">
        <v>15999</v>
      </c>
      <c r="J6417" s="11">
        <v>17</v>
      </c>
    </row>
    <row r="6418" spans="1:10">
      <c r="A6418" s="11" t="s">
        <v>15986</v>
      </c>
      <c r="B6418" s="11" t="s">
        <v>8955</v>
      </c>
      <c r="C6418" s="11" t="s">
        <v>20828</v>
      </c>
      <c r="D6418" s="11" t="s">
        <v>17067</v>
      </c>
      <c r="E6418" s="11" t="s">
        <v>16043</v>
      </c>
      <c r="F6418" s="11" t="s">
        <v>16534</v>
      </c>
      <c r="G6418" s="11" t="s">
        <v>15997</v>
      </c>
      <c r="H6418" s="11" t="s">
        <v>16200</v>
      </c>
      <c r="I6418" s="11" t="s">
        <v>15999</v>
      </c>
      <c r="J6418" s="11">
        <v>17</v>
      </c>
    </row>
    <row r="6419" spans="1:10">
      <c r="A6419" s="11" t="s">
        <v>15993</v>
      </c>
      <c r="B6419" s="11" t="s">
        <v>20830</v>
      </c>
      <c r="C6419" s="11" t="s">
        <v>20828</v>
      </c>
      <c r="D6419" s="11" t="s">
        <v>17390</v>
      </c>
      <c r="E6419" s="11" t="s">
        <v>4246</v>
      </c>
      <c r="F6419" s="11" t="s">
        <v>16109</v>
      </c>
      <c r="G6419" s="11" t="s">
        <v>15990</v>
      </c>
      <c r="H6419" s="11" t="s">
        <v>16026</v>
      </c>
      <c r="I6419" s="11" t="s">
        <v>17154</v>
      </c>
      <c r="J6419" s="11">
        <v>17</v>
      </c>
    </row>
    <row r="6420" spans="1:10">
      <c r="A6420" s="11" t="s">
        <v>15993</v>
      </c>
      <c r="B6420" s="11" t="s">
        <v>11339</v>
      </c>
      <c r="C6420" s="11" t="s">
        <v>20828</v>
      </c>
      <c r="D6420" s="11" t="s">
        <v>16705</v>
      </c>
      <c r="E6420" s="11" t="s">
        <v>16043</v>
      </c>
      <c r="F6420" s="11" t="s">
        <v>18541</v>
      </c>
      <c r="G6420" s="11" t="s">
        <v>16003</v>
      </c>
      <c r="H6420" s="11" t="s">
        <v>15998</v>
      </c>
      <c r="I6420" s="11" t="s">
        <v>16128</v>
      </c>
      <c r="J6420" s="11">
        <v>17</v>
      </c>
    </row>
    <row r="6421" spans="1:10">
      <c r="A6421" s="11" t="s">
        <v>15993</v>
      </c>
      <c r="B6421" s="11" t="s">
        <v>20605</v>
      </c>
      <c r="C6421" s="11" t="s">
        <v>20828</v>
      </c>
      <c r="D6421" s="11" t="s">
        <v>16712</v>
      </c>
      <c r="E6421" s="11" t="s">
        <v>20831</v>
      </c>
      <c r="F6421" s="11" t="s">
        <v>20046</v>
      </c>
      <c r="G6421" s="11" t="s">
        <v>16003</v>
      </c>
      <c r="H6421" s="11" t="s">
        <v>16074</v>
      </c>
      <c r="I6421" s="11" t="s">
        <v>16049</v>
      </c>
      <c r="J6421" s="11">
        <v>17</v>
      </c>
    </row>
    <row r="6422" spans="1:10">
      <c r="A6422" s="11" t="s">
        <v>16004</v>
      </c>
      <c r="B6422" s="11" t="s">
        <v>11927</v>
      </c>
      <c r="C6422" s="11" t="s">
        <v>20828</v>
      </c>
      <c r="D6422" s="11" t="s">
        <v>19457</v>
      </c>
      <c r="E6422" s="11" t="s">
        <v>622</v>
      </c>
      <c r="F6422" s="11" t="s">
        <v>17118</v>
      </c>
      <c r="G6422" s="11" t="s">
        <v>16067</v>
      </c>
      <c r="H6422" s="11" t="s">
        <v>847</v>
      </c>
      <c r="I6422" s="11" t="s">
        <v>15992</v>
      </c>
      <c r="J6422" s="11">
        <v>17</v>
      </c>
    </row>
    <row r="6423" spans="1:10">
      <c r="A6423" s="11" t="s">
        <v>15986</v>
      </c>
      <c r="B6423" s="11" t="s">
        <v>20282</v>
      </c>
      <c r="C6423" s="11" t="s">
        <v>20828</v>
      </c>
      <c r="D6423" s="11" t="s">
        <v>16027</v>
      </c>
      <c r="E6423" s="11" t="s">
        <v>20832</v>
      </c>
      <c r="F6423" s="11" t="s">
        <v>20283</v>
      </c>
      <c r="G6423" s="11" t="s">
        <v>16003</v>
      </c>
      <c r="H6423" s="11" t="s">
        <v>11136</v>
      </c>
      <c r="I6423" s="11" t="s">
        <v>16219</v>
      </c>
      <c r="J6423" s="11">
        <v>17</v>
      </c>
    </row>
    <row r="6424" spans="1:10">
      <c r="A6424" s="11" t="s">
        <v>16004</v>
      </c>
      <c r="B6424" s="11" t="s">
        <v>11167</v>
      </c>
      <c r="C6424" s="11" t="s">
        <v>20828</v>
      </c>
      <c r="D6424" s="11" t="s">
        <v>16027</v>
      </c>
      <c r="E6424" s="11" t="s">
        <v>16059</v>
      </c>
      <c r="F6424" s="11" t="s">
        <v>16304</v>
      </c>
      <c r="G6424" s="11" t="s">
        <v>15997</v>
      </c>
      <c r="H6424" s="11" t="s">
        <v>847</v>
      </c>
      <c r="I6424" s="11" t="s">
        <v>15999</v>
      </c>
      <c r="J6424" s="11">
        <v>17</v>
      </c>
    </row>
    <row r="6425" spans="1:10">
      <c r="A6425" s="11" t="s">
        <v>15993</v>
      </c>
      <c r="B6425" s="11" t="s">
        <v>13034</v>
      </c>
      <c r="C6425" s="11" t="s">
        <v>20828</v>
      </c>
      <c r="D6425" s="11" t="s">
        <v>18142</v>
      </c>
      <c r="E6425" s="11" t="s">
        <v>16055</v>
      </c>
      <c r="F6425" s="11" t="s">
        <v>17166</v>
      </c>
      <c r="G6425" s="11" t="s">
        <v>15997</v>
      </c>
      <c r="H6425" s="11" t="s">
        <v>16026</v>
      </c>
      <c r="I6425" s="11" t="s">
        <v>17386</v>
      </c>
      <c r="J6425" s="11">
        <v>17</v>
      </c>
    </row>
    <row r="6426" spans="1:10">
      <c r="A6426" s="11" t="s">
        <v>16014</v>
      </c>
      <c r="B6426" s="11" t="s">
        <v>17177</v>
      </c>
      <c r="C6426" s="11" t="s">
        <v>20828</v>
      </c>
      <c r="D6426" s="11" t="s">
        <v>17634</v>
      </c>
      <c r="E6426" s="11" t="s">
        <v>20833</v>
      </c>
      <c r="F6426" s="11" t="s">
        <v>17178</v>
      </c>
      <c r="G6426" s="11" t="s">
        <v>15997</v>
      </c>
      <c r="H6426" s="11" t="s">
        <v>16023</v>
      </c>
      <c r="I6426" s="11" t="s">
        <v>15999</v>
      </c>
      <c r="J6426" s="11">
        <v>17</v>
      </c>
    </row>
    <row r="6427" spans="1:10">
      <c r="A6427" s="11" t="s">
        <v>16014</v>
      </c>
      <c r="B6427" s="11" t="s">
        <v>11865</v>
      </c>
      <c r="C6427" s="11" t="s">
        <v>20828</v>
      </c>
      <c r="D6427" s="11" t="s">
        <v>17400</v>
      </c>
      <c r="E6427" s="11" t="s">
        <v>16110</v>
      </c>
      <c r="F6427" s="11" t="s">
        <v>16333</v>
      </c>
      <c r="G6427" s="11" t="s">
        <v>15997</v>
      </c>
      <c r="H6427" s="11" t="s">
        <v>16023</v>
      </c>
      <c r="I6427" s="11" t="s">
        <v>16124</v>
      </c>
      <c r="J6427" s="11">
        <v>17</v>
      </c>
    </row>
    <row r="6428" spans="1:10">
      <c r="A6428" s="11" t="s">
        <v>15993</v>
      </c>
      <c r="B6428" s="11" t="s">
        <v>19306</v>
      </c>
      <c r="C6428" s="11" t="s">
        <v>20828</v>
      </c>
      <c r="D6428" s="11" t="s">
        <v>17400</v>
      </c>
      <c r="E6428" s="11" t="s">
        <v>4246</v>
      </c>
      <c r="F6428" s="11" t="s">
        <v>16345</v>
      </c>
      <c r="G6428" s="11" t="s">
        <v>16003</v>
      </c>
      <c r="H6428" s="11" t="s">
        <v>15998</v>
      </c>
      <c r="I6428" s="11" t="s">
        <v>16049</v>
      </c>
      <c r="J6428" s="11">
        <v>17</v>
      </c>
    </row>
    <row r="6429" spans="1:10">
      <c r="A6429" s="11" t="s">
        <v>16004</v>
      </c>
      <c r="B6429" s="11" t="s">
        <v>17539</v>
      </c>
      <c r="C6429" s="11" t="s">
        <v>20828</v>
      </c>
      <c r="D6429" s="11" t="s">
        <v>16921</v>
      </c>
      <c r="E6429" s="11" t="s">
        <v>16762</v>
      </c>
      <c r="F6429" s="11" t="s">
        <v>18268</v>
      </c>
      <c r="G6429" s="11" t="s">
        <v>15997</v>
      </c>
      <c r="H6429" s="11" t="s">
        <v>847</v>
      </c>
      <c r="I6429" s="11" t="s">
        <v>16094</v>
      </c>
      <c r="J6429" s="11">
        <v>17</v>
      </c>
    </row>
    <row r="6430" spans="1:10">
      <c r="A6430" s="11" t="s">
        <v>16004</v>
      </c>
      <c r="B6430" s="11" t="s">
        <v>18961</v>
      </c>
      <c r="C6430" s="11" t="s">
        <v>20828</v>
      </c>
      <c r="D6430" s="11" t="s">
        <v>16921</v>
      </c>
      <c r="E6430" s="11" t="s">
        <v>16012</v>
      </c>
      <c r="F6430" s="11" t="s">
        <v>16738</v>
      </c>
      <c r="G6430" s="11" t="s">
        <v>15997</v>
      </c>
      <c r="H6430" s="11" t="s">
        <v>11378</v>
      </c>
      <c r="I6430" s="11" t="s">
        <v>15999</v>
      </c>
      <c r="J6430" s="11">
        <v>17</v>
      </c>
    </row>
    <row r="6431" spans="1:10">
      <c r="A6431" s="11" t="s">
        <v>15993</v>
      </c>
      <c r="B6431" s="11" t="s">
        <v>13164</v>
      </c>
      <c r="C6431" s="11" t="s">
        <v>20828</v>
      </c>
      <c r="D6431" s="11" t="s">
        <v>16722</v>
      </c>
      <c r="E6431" s="11" t="s">
        <v>16486</v>
      </c>
      <c r="F6431" s="11" t="s">
        <v>17164</v>
      </c>
      <c r="G6431" s="11" t="s">
        <v>15997</v>
      </c>
      <c r="H6431" s="11" t="s">
        <v>847</v>
      </c>
      <c r="I6431" s="11" t="s">
        <v>15999</v>
      </c>
      <c r="J6431" s="11">
        <v>16</v>
      </c>
    </row>
    <row r="6432" spans="1:10">
      <c r="A6432" s="11" t="s">
        <v>16004</v>
      </c>
      <c r="B6432" s="11" t="s">
        <v>13047</v>
      </c>
      <c r="C6432" s="11" t="s">
        <v>20828</v>
      </c>
      <c r="D6432" s="11" t="s">
        <v>17072</v>
      </c>
      <c r="E6432" s="11" t="s">
        <v>16064</v>
      </c>
      <c r="F6432" s="11" t="s">
        <v>16826</v>
      </c>
      <c r="G6432" s="11" t="s">
        <v>15997</v>
      </c>
      <c r="H6432" s="11" t="s">
        <v>847</v>
      </c>
      <c r="I6432" s="11" t="s">
        <v>16036</v>
      </c>
      <c r="J6432" s="11">
        <v>16</v>
      </c>
    </row>
    <row r="6433" spans="1:10">
      <c r="A6433" s="11" t="s">
        <v>15993</v>
      </c>
      <c r="B6433" s="11" t="s">
        <v>14408</v>
      </c>
      <c r="C6433" s="11" t="s">
        <v>20828</v>
      </c>
      <c r="D6433" s="11" t="s">
        <v>16932</v>
      </c>
      <c r="E6433" s="11" t="s">
        <v>20834</v>
      </c>
      <c r="F6433" s="11" t="s">
        <v>15989</v>
      </c>
      <c r="G6433" s="11" t="s">
        <v>16003</v>
      </c>
      <c r="H6433" s="11" t="s">
        <v>16074</v>
      </c>
      <c r="I6433" s="11" t="s">
        <v>16128</v>
      </c>
      <c r="J6433" s="11">
        <v>16</v>
      </c>
    </row>
    <row r="6434" spans="1:10">
      <c r="A6434" s="11" t="s">
        <v>16014</v>
      </c>
      <c r="B6434" s="11" t="s">
        <v>13452</v>
      </c>
      <c r="C6434" s="11" t="s">
        <v>20828</v>
      </c>
      <c r="D6434" s="11" t="s">
        <v>17235</v>
      </c>
      <c r="E6434" s="11" t="s">
        <v>1180</v>
      </c>
      <c r="F6434" s="11" t="s">
        <v>20072</v>
      </c>
      <c r="G6434" s="11" t="s">
        <v>15990</v>
      </c>
      <c r="H6434" s="11" t="s">
        <v>19042</v>
      </c>
      <c r="I6434" s="11" t="s">
        <v>16124</v>
      </c>
      <c r="J6434" s="11">
        <v>16</v>
      </c>
    </row>
    <row r="6435" spans="1:10">
      <c r="A6435" s="11" t="s">
        <v>16004</v>
      </c>
      <c r="B6435" s="11" t="s">
        <v>19999</v>
      </c>
      <c r="C6435" s="11" t="s">
        <v>20828</v>
      </c>
      <c r="D6435" s="11" t="s">
        <v>17414</v>
      </c>
      <c r="E6435" s="11" t="s">
        <v>20835</v>
      </c>
      <c r="F6435" s="11" t="s">
        <v>16713</v>
      </c>
      <c r="G6435" s="11" t="s">
        <v>15997</v>
      </c>
      <c r="H6435" s="11" t="s">
        <v>11963</v>
      </c>
      <c r="I6435" s="11" t="s">
        <v>15999</v>
      </c>
      <c r="J6435" s="11">
        <v>16</v>
      </c>
    </row>
    <row r="6436" spans="1:10">
      <c r="A6436" s="11" t="s">
        <v>16004</v>
      </c>
      <c r="B6436" s="11" t="s">
        <v>11278</v>
      </c>
      <c r="C6436" s="11" t="s">
        <v>20828</v>
      </c>
      <c r="D6436" s="11" t="s">
        <v>17414</v>
      </c>
      <c r="E6436" s="11" t="s">
        <v>16149</v>
      </c>
      <c r="F6436" s="11" t="s">
        <v>16826</v>
      </c>
      <c r="G6436" s="11" t="s">
        <v>15997</v>
      </c>
      <c r="H6436" s="11" t="s">
        <v>11963</v>
      </c>
      <c r="I6436" s="11" t="s">
        <v>15999</v>
      </c>
      <c r="J6436" s="11">
        <v>16</v>
      </c>
    </row>
    <row r="6437" spans="1:10">
      <c r="A6437" s="11" t="s">
        <v>15993</v>
      </c>
      <c r="B6437" s="11" t="s">
        <v>19018</v>
      </c>
      <c r="C6437" s="11" t="s">
        <v>20828</v>
      </c>
      <c r="D6437" s="11" t="s">
        <v>17420</v>
      </c>
      <c r="E6437" s="11" t="s">
        <v>622</v>
      </c>
      <c r="F6437" s="11" t="s">
        <v>17450</v>
      </c>
      <c r="G6437" s="11" t="s">
        <v>16003</v>
      </c>
      <c r="H6437" s="11" t="s">
        <v>16084</v>
      </c>
      <c r="I6437" s="11" t="s">
        <v>15999</v>
      </c>
      <c r="J6437" s="11">
        <v>16</v>
      </c>
    </row>
    <row r="6438" spans="1:10">
      <c r="A6438" s="11" t="s">
        <v>16014</v>
      </c>
      <c r="B6438" s="11" t="s">
        <v>20836</v>
      </c>
      <c r="C6438" s="11" t="s">
        <v>20828</v>
      </c>
      <c r="D6438" s="11" t="s">
        <v>17237</v>
      </c>
      <c r="E6438" s="11" t="s">
        <v>368</v>
      </c>
      <c r="F6438" s="11" t="s">
        <v>18980</v>
      </c>
      <c r="G6438" s="11" t="s">
        <v>15990</v>
      </c>
      <c r="H6438" s="11" t="s">
        <v>16023</v>
      </c>
      <c r="I6438" s="11" t="s">
        <v>16019</v>
      </c>
      <c r="J6438" s="11">
        <v>16</v>
      </c>
    </row>
    <row r="6439" spans="1:10">
      <c r="A6439" s="11" t="s">
        <v>16004</v>
      </c>
      <c r="B6439" s="11" t="s">
        <v>15376</v>
      </c>
      <c r="C6439" s="11" t="s">
        <v>20828</v>
      </c>
      <c r="D6439" s="11" t="s">
        <v>16480</v>
      </c>
      <c r="E6439" s="11" t="s">
        <v>17063</v>
      </c>
      <c r="F6439" s="11" t="s">
        <v>17279</v>
      </c>
      <c r="G6439" s="11" t="s">
        <v>15997</v>
      </c>
      <c r="H6439" s="11" t="s">
        <v>11136</v>
      </c>
      <c r="I6439" s="11" t="s">
        <v>15999</v>
      </c>
      <c r="J6439" s="11">
        <v>16</v>
      </c>
    </row>
    <row r="6440" spans="1:10">
      <c r="A6440" s="11" t="s">
        <v>15993</v>
      </c>
      <c r="B6440" s="11" t="s">
        <v>13167</v>
      </c>
      <c r="C6440" s="11" t="s">
        <v>20828</v>
      </c>
      <c r="D6440" s="11" t="s">
        <v>16483</v>
      </c>
      <c r="E6440" s="11" t="s">
        <v>16759</v>
      </c>
      <c r="F6440" s="11" t="s">
        <v>16908</v>
      </c>
      <c r="G6440" s="11" t="s">
        <v>15997</v>
      </c>
      <c r="H6440" s="11" t="s">
        <v>15998</v>
      </c>
      <c r="I6440" s="11" t="s">
        <v>16045</v>
      </c>
      <c r="J6440" s="11">
        <v>16</v>
      </c>
    </row>
    <row r="6441" spans="1:10">
      <c r="A6441" s="11" t="s">
        <v>16004</v>
      </c>
      <c r="B6441" s="11" t="s">
        <v>20837</v>
      </c>
      <c r="C6441" s="11" t="s">
        <v>20828</v>
      </c>
      <c r="D6441" s="11" t="s">
        <v>16485</v>
      </c>
      <c r="E6441" s="11" t="s">
        <v>20838</v>
      </c>
      <c r="F6441" s="11" t="s">
        <v>17189</v>
      </c>
      <c r="G6441" s="11" t="s">
        <v>15997</v>
      </c>
      <c r="H6441" s="11" t="s">
        <v>16435</v>
      </c>
      <c r="I6441" s="11" t="s">
        <v>15999</v>
      </c>
      <c r="J6441" s="11">
        <v>16</v>
      </c>
    </row>
    <row r="6442" spans="1:10">
      <c r="A6442" s="11" t="s">
        <v>16004</v>
      </c>
      <c r="B6442" s="11" t="s">
        <v>14418</v>
      </c>
      <c r="C6442" s="11" t="s">
        <v>20828</v>
      </c>
      <c r="D6442" s="11" t="s">
        <v>17087</v>
      </c>
      <c r="E6442" s="11" t="s">
        <v>17955</v>
      </c>
      <c r="F6442" s="11" t="s">
        <v>16325</v>
      </c>
      <c r="G6442" s="11" t="s">
        <v>15997</v>
      </c>
      <c r="H6442" s="11" t="s">
        <v>11141</v>
      </c>
      <c r="I6442" s="11" t="s">
        <v>16611</v>
      </c>
      <c r="J6442" s="11">
        <v>16</v>
      </c>
    </row>
    <row r="6443" spans="1:10">
      <c r="A6443" s="11" t="s">
        <v>15993</v>
      </c>
      <c r="B6443" s="11" t="s">
        <v>18342</v>
      </c>
      <c r="C6443" s="11" t="s">
        <v>20828</v>
      </c>
      <c r="D6443" s="11" t="s">
        <v>16744</v>
      </c>
      <c r="E6443" s="11" t="s">
        <v>16373</v>
      </c>
      <c r="F6443" s="11" t="s">
        <v>16623</v>
      </c>
      <c r="G6443" s="11" t="s">
        <v>15997</v>
      </c>
      <c r="H6443" s="11" t="s">
        <v>16023</v>
      </c>
      <c r="I6443" s="11" t="s">
        <v>15999</v>
      </c>
      <c r="J6443" s="11">
        <v>16</v>
      </c>
    </row>
    <row r="6444" spans="1:10">
      <c r="A6444" s="11" t="s">
        <v>15993</v>
      </c>
      <c r="B6444" s="11" t="s">
        <v>19059</v>
      </c>
      <c r="C6444" s="11" t="s">
        <v>20828</v>
      </c>
      <c r="D6444" s="11" t="s">
        <v>16086</v>
      </c>
      <c r="E6444" s="11" t="s">
        <v>622</v>
      </c>
      <c r="F6444" s="11" t="s">
        <v>17542</v>
      </c>
      <c r="G6444" s="11" t="s">
        <v>15997</v>
      </c>
      <c r="H6444" s="11" t="s">
        <v>15998</v>
      </c>
      <c r="I6444" s="11" t="s">
        <v>16049</v>
      </c>
      <c r="J6444" s="11">
        <v>16</v>
      </c>
    </row>
    <row r="6445" spans="1:10">
      <c r="A6445" s="11" t="s">
        <v>15986</v>
      </c>
      <c r="B6445" s="11" t="s">
        <v>562</v>
      </c>
      <c r="C6445" s="11" t="s">
        <v>20828</v>
      </c>
      <c r="D6445" s="11" t="s">
        <v>16102</v>
      </c>
      <c r="E6445" s="11" t="s">
        <v>4246</v>
      </c>
      <c r="F6445" s="11" t="s">
        <v>20839</v>
      </c>
      <c r="G6445" s="11" t="s">
        <v>16003</v>
      </c>
      <c r="H6445" s="11" t="s">
        <v>11136</v>
      </c>
      <c r="I6445" s="11" t="s">
        <v>15999</v>
      </c>
      <c r="J6445" s="11">
        <v>15</v>
      </c>
    </row>
    <row r="6446" spans="1:10">
      <c r="A6446" s="11" t="s">
        <v>15986</v>
      </c>
      <c r="B6446" s="11" t="s">
        <v>8953</v>
      </c>
      <c r="C6446" s="11" t="s">
        <v>20828</v>
      </c>
      <c r="D6446" s="11" t="s">
        <v>16102</v>
      </c>
      <c r="E6446" s="11" t="s">
        <v>20840</v>
      </c>
      <c r="F6446" s="11" t="s">
        <v>20841</v>
      </c>
      <c r="G6446" s="11" t="s">
        <v>16003</v>
      </c>
      <c r="H6446" s="11" t="s">
        <v>11136</v>
      </c>
      <c r="I6446" s="11" t="s">
        <v>16219</v>
      </c>
      <c r="J6446" s="11">
        <v>15</v>
      </c>
    </row>
    <row r="6447" spans="1:10">
      <c r="A6447" s="11" t="s">
        <v>16004</v>
      </c>
      <c r="B6447" s="11" t="s">
        <v>20842</v>
      </c>
      <c r="C6447" s="11" t="s">
        <v>20828</v>
      </c>
      <c r="D6447" s="11" t="s">
        <v>16105</v>
      </c>
      <c r="E6447" s="11" t="s">
        <v>18553</v>
      </c>
      <c r="F6447" s="11" t="s">
        <v>20843</v>
      </c>
      <c r="G6447" s="11" t="s">
        <v>16067</v>
      </c>
      <c r="H6447" s="11" t="s">
        <v>16008</v>
      </c>
      <c r="I6447" s="11" t="s">
        <v>15999</v>
      </c>
      <c r="J6447" s="11">
        <v>15</v>
      </c>
    </row>
    <row r="6448" spans="1:10">
      <c r="A6448" s="11" t="s">
        <v>16004</v>
      </c>
      <c r="B6448" s="11" t="s">
        <v>18953</v>
      </c>
      <c r="C6448" s="11" t="s">
        <v>20828</v>
      </c>
      <c r="D6448" s="11" t="s">
        <v>16492</v>
      </c>
      <c r="E6448" s="11" t="s">
        <v>16059</v>
      </c>
      <c r="F6448" s="11" t="s">
        <v>17748</v>
      </c>
      <c r="G6448" s="11" t="s">
        <v>15997</v>
      </c>
      <c r="H6448" s="11" t="s">
        <v>847</v>
      </c>
      <c r="I6448" s="11" t="s">
        <v>15999</v>
      </c>
      <c r="J6448" s="11">
        <v>15</v>
      </c>
    </row>
    <row r="6449" spans="1:10">
      <c r="A6449" s="11" t="s">
        <v>16004</v>
      </c>
      <c r="B6449" s="11" t="s">
        <v>11892</v>
      </c>
      <c r="C6449" s="11" t="s">
        <v>20828</v>
      </c>
      <c r="D6449" s="11" t="s">
        <v>16492</v>
      </c>
      <c r="E6449" s="11" t="s">
        <v>20844</v>
      </c>
      <c r="F6449" s="11" t="s">
        <v>16721</v>
      </c>
      <c r="G6449" s="11" t="s">
        <v>15997</v>
      </c>
      <c r="H6449" s="11" t="s">
        <v>847</v>
      </c>
      <c r="I6449" s="11" t="s">
        <v>15999</v>
      </c>
      <c r="J6449" s="11">
        <v>15</v>
      </c>
    </row>
    <row r="6450" spans="1:10">
      <c r="A6450" s="11" t="s">
        <v>15993</v>
      </c>
      <c r="B6450" s="11" t="s">
        <v>17689</v>
      </c>
      <c r="C6450" s="11" t="s">
        <v>20828</v>
      </c>
      <c r="D6450" s="11" t="s">
        <v>16116</v>
      </c>
      <c r="E6450" s="11" t="s">
        <v>16059</v>
      </c>
      <c r="F6450" s="11" t="s">
        <v>17028</v>
      </c>
      <c r="G6450" s="11" t="s">
        <v>15997</v>
      </c>
      <c r="H6450" s="11" t="s">
        <v>15998</v>
      </c>
      <c r="I6450" s="11" t="s">
        <v>16057</v>
      </c>
      <c r="J6450" s="11">
        <v>15</v>
      </c>
    </row>
    <row r="6451" spans="1:10">
      <c r="A6451" s="11" t="s">
        <v>16014</v>
      </c>
      <c r="B6451" s="11" t="s">
        <v>18367</v>
      </c>
      <c r="C6451" s="11" t="s">
        <v>20828</v>
      </c>
      <c r="D6451" s="11" t="s">
        <v>16947</v>
      </c>
      <c r="E6451" s="11" t="s">
        <v>368</v>
      </c>
      <c r="F6451" s="11" t="s">
        <v>16582</v>
      </c>
      <c r="G6451" s="11" t="s">
        <v>16003</v>
      </c>
      <c r="H6451" s="11" t="s">
        <v>12704</v>
      </c>
      <c r="I6451" s="11" t="s">
        <v>16049</v>
      </c>
      <c r="J6451" s="11">
        <v>15</v>
      </c>
    </row>
    <row r="6452" spans="1:10">
      <c r="A6452" s="11" t="s">
        <v>16004</v>
      </c>
      <c r="B6452" s="11" t="s">
        <v>12694</v>
      </c>
      <c r="C6452" s="11" t="s">
        <v>20828</v>
      </c>
      <c r="D6452" s="11" t="s">
        <v>16950</v>
      </c>
      <c r="E6452" s="11" t="s">
        <v>18667</v>
      </c>
      <c r="F6452" s="11" t="s">
        <v>16224</v>
      </c>
      <c r="G6452" s="11" t="s">
        <v>15997</v>
      </c>
      <c r="H6452" s="11" t="s">
        <v>16089</v>
      </c>
      <c r="I6452" s="11" t="s">
        <v>15999</v>
      </c>
      <c r="J6452" s="11">
        <v>15</v>
      </c>
    </row>
    <row r="6453" spans="1:10">
      <c r="A6453" s="11" t="s">
        <v>15993</v>
      </c>
      <c r="B6453" s="11" t="s">
        <v>14108</v>
      </c>
      <c r="C6453" s="11" t="s">
        <v>20828</v>
      </c>
      <c r="D6453" s="11" t="s">
        <v>17099</v>
      </c>
      <c r="E6453" s="11" t="s">
        <v>16103</v>
      </c>
      <c r="F6453" s="11" t="s">
        <v>16090</v>
      </c>
      <c r="G6453" s="11" t="s">
        <v>15997</v>
      </c>
      <c r="H6453" s="11" t="s">
        <v>16031</v>
      </c>
      <c r="I6453" s="11" t="s">
        <v>16342</v>
      </c>
      <c r="J6453" s="11">
        <v>15</v>
      </c>
    </row>
    <row r="6454" spans="1:10">
      <c r="A6454" s="11" t="s">
        <v>16004</v>
      </c>
      <c r="B6454" s="11" t="s">
        <v>17144</v>
      </c>
      <c r="C6454" s="11" t="s">
        <v>20828</v>
      </c>
      <c r="D6454" s="11" t="s">
        <v>16498</v>
      </c>
      <c r="E6454" s="11" t="s">
        <v>16059</v>
      </c>
      <c r="F6454" s="11" t="s">
        <v>17145</v>
      </c>
      <c r="G6454" s="11" t="s">
        <v>15997</v>
      </c>
      <c r="H6454" s="11" t="s">
        <v>847</v>
      </c>
      <c r="I6454" s="11" t="s">
        <v>16019</v>
      </c>
      <c r="J6454" s="11">
        <v>15</v>
      </c>
    </row>
    <row r="6455" spans="1:10">
      <c r="A6455" s="11" t="s">
        <v>16004</v>
      </c>
      <c r="B6455" s="11" t="s">
        <v>847</v>
      </c>
      <c r="C6455" s="11" t="s">
        <v>20828</v>
      </c>
      <c r="D6455" s="11" t="s">
        <v>16498</v>
      </c>
      <c r="E6455" s="11" t="s">
        <v>16267</v>
      </c>
      <c r="F6455" s="11" t="s">
        <v>16260</v>
      </c>
      <c r="G6455" s="11" t="s">
        <v>15997</v>
      </c>
      <c r="H6455" s="11" t="s">
        <v>16008</v>
      </c>
      <c r="I6455" s="11" t="s">
        <v>15999</v>
      </c>
      <c r="J6455" s="11">
        <v>15</v>
      </c>
    </row>
    <row r="6456" spans="1:10">
      <c r="A6456" s="11" t="s">
        <v>15993</v>
      </c>
      <c r="B6456" s="11" t="s">
        <v>562</v>
      </c>
      <c r="C6456" s="11" t="s">
        <v>20828</v>
      </c>
      <c r="D6456" s="11" t="s">
        <v>16510</v>
      </c>
      <c r="E6456" s="11" t="s">
        <v>16134</v>
      </c>
      <c r="F6456" s="11" t="s">
        <v>16536</v>
      </c>
      <c r="G6456" s="11" t="s">
        <v>16003</v>
      </c>
      <c r="H6456" s="11" t="s">
        <v>15998</v>
      </c>
      <c r="I6456" s="11" t="s">
        <v>16049</v>
      </c>
      <c r="J6456" s="11">
        <v>15</v>
      </c>
    </row>
    <row r="6457" spans="1:10">
      <c r="A6457" s="11" t="s">
        <v>16014</v>
      </c>
      <c r="B6457" s="11" t="s">
        <v>15373</v>
      </c>
      <c r="C6457" s="11" t="s">
        <v>20828</v>
      </c>
      <c r="D6457" s="11" t="s">
        <v>18033</v>
      </c>
      <c r="E6457" s="11" t="s">
        <v>20845</v>
      </c>
      <c r="F6457" s="11" t="s">
        <v>16377</v>
      </c>
      <c r="G6457" s="11" t="s">
        <v>15990</v>
      </c>
      <c r="H6457" s="11" t="s">
        <v>16018</v>
      </c>
      <c r="I6457" s="11" t="s">
        <v>16036</v>
      </c>
      <c r="J6457" s="11">
        <v>15</v>
      </c>
    </row>
    <row r="6458" spans="1:10">
      <c r="A6458" s="11" t="s">
        <v>15986</v>
      </c>
      <c r="B6458" s="11" t="s">
        <v>11339</v>
      </c>
      <c r="C6458" s="11" t="s">
        <v>20828</v>
      </c>
      <c r="D6458" s="11" t="s">
        <v>17106</v>
      </c>
      <c r="E6458" s="11" t="s">
        <v>622</v>
      </c>
      <c r="F6458" s="11" t="s">
        <v>17338</v>
      </c>
      <c r="G6458" s="11" t="s">
        <v>15997</v>
      </c>
      <c r="H6458" s="11" t="s">
        <v>16008</v>
      </c>
      <c r="I6458" s="11" t="s">
        <v>15999</v>
      </c>
      <c r="J6458" s="11">
        <v>15</v>
      </c>
    </row>
    <row r="6459" spans="1:10">
      <c r="A6459" s="11" t="s">
        <v>16004</v>
      </c>
      <c r="B6459" s="11" t="s">
        <v>13103</v>
      </c>
      <c r="C6459" s="11" t="s">
        <v>20828</v>
      </c>
      <c r="D6459" s="11" t="s">
        <v>16761</v>
      </c>
      <c r="E6459" s="11" t="s">
        <v>20846</v>
      </c>
      <c r="F6459" s="11" t="s">
        <v>16260</v>
      </c>
      <c r="G6459" s="11" t="s">
        <v>15997</v>
      </c>
      <c r="H6459" s="11" t="s">
        <v>847</v>
      </c>
      <c r="I6459" s="11" t="s">
        <v>15999</v>
      </c>
      <c r="J6459" s="11">
        <v>15</v>
      </c>
    </row>
    <row r="6460" spans="1:10">
      <c r="A6460" s="11" t="s">
        <v>15993</v>
      </c>
      <c r="B6460" s="11" t="s">
        <v>2493</v>
      </c>
      <c r="C6460" s="11" t="s">
        <v>20828</v>
      </c>
      <c r="D6460" s="11" t="s">
        <v>16153</v>
      </c>
      <c r="E6460" s="11" t="s">
        <v>20823</v>
      </c>
      <c r="F6460" s="11" t="s">
        <v>16417</v>
      </c>
      <c r="G6460" s="11" t="s">
        <v>16003</v>
      </c>
      <c r="H6460" s="11" t="s">
        <v>12219</v>
      </c>
      <c r="I6460" s="11" t="s">
        <v>16049</v>
      </c>
      <c r="J6460" s="11">
        <v>15</v>
      </c>
    </row>
    <row r="6461" spans="1:10">
      <c r="A6461" s="11" t="s">
        <v>16004</v>
      </c>
      <c r="B6461" s="11" t="s">
        <v>18410</v>
      </c>
      <c r="C6461" s="11" t="s">
        <v>20828</v>
      </c>
      <c r="D6461" s="11" t="s">
        <v>16768</v>
      </c>
      <c r="E6461" s="11" t="s">
        <v>16291</v>
      </c>
      <c r="F6461" s="11" t="s">
        <v>16224</v>
      </c>
      <c r="G6461" s="11" t="s">
        <v>15997</v>
      </c>
      <c r="H6461" s="11" t="s">
        <v>11963</v>
      </c>
      <c r="I6461" s="11" t="s">
        <v>16019</v>
      </c>
      <c r="J6461" s="11">
        <v>15</v>
      </c>
    </row>
    <row r="6462" spans="1:10">
      <c r="A6462" s="11" t="s">
        <v>15993</v>
      </c>
      <c r="B6462" s="11" t="s">
        <v>20847</v>
      </c>
      <c r="C6462" s="11" t="s">
        <v>20828</v>
      </c>
      <c r="D6462" s="11" t="s">
        <v>16768</v>
      </c>
      <c r="E6462" s="11" t="s">
        <v>20848</v>
      </c>
      <c r="F6462" s="11" t="s">
        <v>16077</v>
      </c>
      <c r="G6462" s="11" t="s">
        <v>15990</v>
      </c>
      <c r="H6462" s="11" t="s">
        <v>16074</v>
      </c>
      <c r="I6462" s="11" t="s">
        <v>16045</v>
      </c>
      <c r="J6462" s="11">
        <v>15</v>
      </c>
    </row>
    <row r="6463" spans="1:10">
      <c r="A6463" s="11" t="s">
        <v>15993</v>
      </c>
      <c r="B6463" s="11" t="s">
        <v>18271</v>
      </c>
      <c r="C6463" s="11" t="s">
        <v>20828</v>
      </c>
      <c r="D6463" s="11" t="s">
        <v>16768</v>
      </c>
      <c r="E6463" s="11" t="s">
        <v>18902</v>
      </c>
      <c r="F6463" s="11" t="s">
        <v>18191</v>
      </c>
      <c r="G6463" s="11" t="s">
        <v>16181</v>
      </c>
      <c r="H6463" s="11" t="s">
        <v>16074</v>
      </c>
      <c r="I6463" s="11" t="s">
        <v>16049</v>
      </c>
      <c r="J6463" s="11">
        <v>15</v>
      </c>
    </row>
    <row r="6464" spans="1:10">
      <c r="A6464" s="11" t="s">
        <v>15986</v>
      </c>
      <c r="B6464" s="11" t="s">
        <v>12342</v>
      </c>
      <c r="C6464" s="11" t="s">
        <v>20828</v>
      </c>
      <c r="D6464" s="11" t="s">
        <v>16963</v>
      </c>
      <c r="E6464" s="11" t="s">
        <v>18667</v>
      </c>
      <c r="F6464" s="11" t="s">
        <v>16379</v>
      </c>
      <c r="G6464" s="11" t="s">
        <v>15997</v>
      </c>
      <c r="H6464" s="11" t="s">
        <v>11136</v>
      </c>
      <c r="I6464" s="11" t="s">
        <v>16036</v>
      </c>
      <c r="J6464" s="11">
        <v>14</v>
      </c>
    </row>
    <row r="6465" spans="1:10">
      <c r="A6465" s="11" t="s">
        <v>15993</v>
      </c>
      <c r="B6465" s="11" t="s">
        <v>20849</v>
      </c>
      <c r="C6465" s="11" t="s">
        <v>20828</v>
      </c>
      <c r="D6465" s="11" t="s">
        <v>17456</v>
      </c>
      <c r="E6465" s="11" t="s">
        <v>16012</v>
      </c>
      <c r="F6465" s="11" t="s">
        <v>16088</v>
      </c>
      <c r="G6465" s="11" t="s">
        <v>16003</v>
      </c>
      <c r="H6465" s="11" t="s">
        <v>15998</v>
      </c>
      <c r="I6465" s="11" t="s">
        <v>16057</v>
      </c>
      <c r="J6465" s="11">
        <v>14</v>
      </c>
    </row>
    <row r="6466" spans="1:10">
      <c r="A6466" s="11" t="s">
        <v>16004</v>
      </c>
      <c r="B6466" s="11" t="s">
        <v>18267</v>
      </c>
      <c r="C6466" s="11" t="s">
        <v>20828</v>
      </c>
      <c r="D6466" s="11" t="s">
        <v>16170</v>
      </c>
      <c r="E6466" s="11" t="s">
        <v>16574</v>
      </c>
      <c r="F6466" s="11" t="s">
        <v>18268</v>
      </c>
      <c r="G6466" s="11" t="s">
        <v>15997</v>
      </c>
      <c r="H6466" s="11" t="s">
        <v>11378</v>
      </c>
      <c r="I6466" s="11" t="s">
        <v>15999</v>
      </c>
      <c r="J6466" s="11">
        <v>14</v>
      </c>
    </row>
    <row r="6467" spans="1:10">
      <c r="A6467" s="11" t="s">
        <v>16004</v>
      </c>
      <c r="B6467" s="11" t="s">
        <v>11136</v>
      </c>
      <c r="C6467" s="11" t="s">
        <v>20828</v>
      </c>
      <c r="D6467" s="11" t="s">
        <v>16170</v>
      </c>
      <c r="E6467" s="11" t="s">
        <v>16059</v>
      </c>
      <c r="F6467" s="11" t="s">
        <v>16799</v>
      </c>
      <c r="G6467" s="11" t="s">
        <v>15997</v>
      </c>
      <c r="H6467" s="11" t="s">
        <v>11378</v>
      </c>
      <c r="I6467" s="11" t="s">
        <v>15999</v>
      </c>
      <c r="J6467" s="11">
        <v>14</v>
      </c>
    </row>
    <row r="6468" spans="1:10">
      <c r="A6468" s="11" t="s">
        <v>15993</v>
      </c>
      <c r="B6468" s="11" t="s">
        <v>20850</v>
      </c>
      <c r="C6468" s="11" t="s">
        <v>20828</v>
      </c>
      <c r="D6468" s="11" t="s">
        <v>16772</v>
      </c>
      <c r="E6468" s="11" t="s">
        <v>20851</v>
      </c>
      <c r="F6468" s="11" t="s">
        <v>17175</v>
      </c>
      <c r="G6468" s="11" t="s">
        <v>16003</v>
      </c>
      <c r="H6468" s="11" t="s">
        <v>16074</v>
      </c>
      <c r="I6468" s="11" t="s">
        <v>16049</v>
      </c>
      <c r="J6468" s="11">
        <v>14</v>
      </c>
    </row>
    <row r="6469" spans="1:10">
      <c r="A6469" s="11" t="s">
        <v>15986</v>
      </c>
      <c r="B6469" s="11" t="s">
        <v>17916</v>
      </c>
      <c r="C6469" s="11" t="s">
        <v>20828</v>
      </c>
      <c r="D6469" s="11" t="s">
        <v>17269</v>
      </c>
      <c r="E6469" s="11" t="s">
        <v>16226</v>
      </c>
      <c r="F6469" s="11" t="s">
        <v>16196</v>
      </c>
      <c r="G6469" s="11" t="s">
        <v>15997</v>
      </c>
      <c r="H6469" s="11" t="s">
        <v>16008</v>
      </c>
      <c r="I6469" s="11" t="s">
        <v>16019</v>
      </c>
      <c r="J6469" s="11">
        <v>14</v>
      </c>
    </row>
    <row r="6470" spans="1:10">
      <c r="A6470" s="11" t="s">
        <v>16004</v>
      </c>
      <c r="B6470" s="11" t="s">
        <v>9652</v>
      </c>
      <c r="C6470" s="11" t="s">
        <v>20828</v>
      </c>
      <c r="D6470" s="11" t="s">
        <v>16779</v>
      </c>
      <c r="E6470" s="11" t="s">
        <v>368</v>
      </c>
      <c r="F6470" s="11" t="s">
        <v>18099</v>
      </c>
      <c r="G6470" s="11" t="s">
        <v>16067</v>
      </c>
      <c r="H6470" s="11" t="s">
        <v>16089</v>
      </c>
      <c r="I6470" s="11" t="s">
        <v>16611</v>
      </c>
      <c r="J6470" s="11">
        <v>14</v>
      </c>
    </row>
    <row r="6471" spans="1:10">
      <c r="A6471" s="11" t="s">
        <v>15993</v>
      </c>
      <c r="B6471" s="11" t="s">
        <v>20852</v>
      </c>
      <c r="C6471" s="11" t="s">
        <v>20828</v>
      </c>
      <c r="D6471" s="11" t="s">
        <v>16530</v>
      </c>
      <c r="E6471" s="11" t="s">
        <v>16110</v>
      </c>
      <c r="F6471" s="11" t="s">
        <v>17215</v>
      </c>
      <c r="G6471" s="11" t="s">
        <v>15997</v>
      </c>
      <c r="H6471" s="11" t="s">
        <v>12219</v>
      </c>
      <c r="I6471" s="11" t="s">
        <v>15999</v>
      </c>
      <c r="J6471" s="11">
        <v>14</v>
      </c>
    </row>
    <row r="6472" spans="1:10">
      <c r="A6472" s="11" t="s">
        <v>15993</v>
      </c>
      <c r="B6472" s="11" t="s">
        <v>11258</v>
      </c>
      <c r="C6472" s="11" t="s">
        <v>20828</v>
      </c>
      <c r="D6472" s="11" t="s">
        <v>16782</v>
      </c>
      <c r="E6472" s="11" t="s">
        <v>20247</v>
      </c>
      <c r="F6472" s="11" t="s">
        <v>17175</v>
      </c>
      <c r="G6472" s="11" t="s">
        <v>15997</v>
      </c>
      <c r="H6472" s="11" t="s">
        <v>16084</v>
      </c>
      <c r="I6472" s="11" t="s">
        <v>16049</v>
      </c>
      <c r="J6472" s="11">
        <v>14</v>
      </c>
    </row>
    <row r="6473" spans="1:10">
      <c r="A6473" s="11" t="s">
        <v>15993</v>
      </c>
      <c r="B6473" s="11" t="s">
        <v>11136</v>
      </c>
      <c r="C6473" s="11" t="s">
        <v>20828</v>
      </c>
      <c r="D6473" s="11" t="s">
        <v>17668</v>
      </c>
      <c r="E6473" s="11" t="s">
        <v>16970</v>
      </c>
      <c r="F6473" s="11" t="s">
        <v>18831</v>
      </c>
      <c r="G6473" s="11" t="s">
        <v>16003</v>
      </c>
      <c r="H6473" s="11" t="s">
        <v>15998</v>
      </c>
      <c r="I6473" s="11" t="s">
        <v>16049</v>
      </c>
      <c r="J6473" s="11">
        <v>14</v>
      </c>
    </row>
    <row r="6474" spans="1:10">
      <c r="A6474" s="11" t="s">
        <v>15993</v>
      </c>
      <c r="B6474" s="11" t="s">
        <v>11240</v>
      </c>
      <c r="C6474" s="11" t="s">
        <v>20828</v>
      </c>
      <c r="D6474" s="11" t="s">
        <v>17668</v>
      </c>
      <c r="E6474" s="11" t="s">
        <v>16373</v>
      </c>
      <c r="F6474" s="11" t="s">
        <v>18534</v>
      </c>
      <c r="G6474" s="11" t="s">
        <v>15997</v>
      </c>
      <c r="H6474" s="11" t="s">
        <v>12219</v>
      </c>
      <c r="I6474" s="11" t="s">
        <v>16049</v>
      </c>
      <c r="J6474" s="11">
        <v>14</v>
      </c>
    </row>
    <row r="6475" spans="1:10">
      <c r="A6475" s="11" t="s">
        <v>16004</v>
      </c>
      <c r="B6475" s="11" t="s">
        <v>19491</v>
      </c>
      <c r="C6475" s="11" t="s">
        <v>20828</v>
      </c>
      <c r="D6475" s="11" t="s">
        <v>17668</v>
      </c>
      <c r="E6475" s="11" t="s">
        <v>16064</v>
      </c>
      <c r="F6475" s="11" t="s">
        <v>16637</v>
      </c>
      <c r="G6475" s="11" t="s">
        <v>15997</v>
      </c>
      <c r="H6475" s="11" t="s">
        <v>11233</v>
      </c>
      <c r="I6475" s="11" t="s">
        <v>15999</v>
      </c>
      <c r="J6475" s="11">
        <v>14</v>
      </c>
    </row>
    <row r="6476" spans="1:10">
      <c r="A6476" s="11" t="s">
        <v>15993</v>
      </c>
      <c r="B6476" s="11" t="s">
        <v>11233</v>
      </c>
      <c r="C6476" s="11" t="s">
        <v>20828</v>
      </c>
      <c r="D6476" s="11" t="s">
        <v>17668</v>
      </c>
      <c r="E6476" s="11" t="s">
        <v>16064</v>
      </c>
      <c r="F6476" s="11" t="s">
        <v>15996</v>
      </c>
      <c r="G6476" s="11" t="s">
        <v>15997</v>
      </c>
      <c r="H6476" s="11" t="s">
        <v>16074</v>
      </c>
      <c r="I6476" s="11" t="s">
        <v>15999</v>
      </c>
      <c r="J6476" s="11">
        <v>14</v>
      </c>
    </row>
    <row r="6477" spans="1:10">
      <c r="A6477" s="11" t="s">
        <v>16014</v>
      </c>
      <c r="B6477" s="11" t="s">
        <v>20853</v>
      </c>
      <c r="C6477" s="11" t="s">
        <v>20828</v>
      </c>
      <c r="D6477" s="11" t="s">
        <v>16978</v>
      </c>
      <c r="E6477" s="11" t="s">
        <v>368</v>
      </c>
      <c r="F6477" s="11" t="s">
        <v>17465</v>
      </c>
      <c r="G6477" s="11" t="s">
        <v>15990</v>
      </c>
      <c r="H6477" s="11" t="s">
        <v>16023</v>
      </c>
      <c r="I6477" s="11" t="s">
        <v>17128</v>
      </c>
      <c r="J6477" s="11">
        <v>14</v>
      </c>
    </row>
    <row r="6478" spans="1:10">
      <c r="A6478" s="11" t="s">
        <v>15993</v>
      </c>
      <c r="B6478" s="11" t="s">
        <v>12226</v>
      </c>
      <c r="C6478" s="11" t="s">
        <v>20828</v>
      </c>
      <c r="D6478" s="11" t="s">
        <v>16978</v>
      </c>
      <c r="E6478" s="11" t="s">
        <v>20854</v>
      </c>
      <c r="F6478" s="11" t="s">
        <v>16945</v>
      </c>
      <c r="G6478" s="11" t="s">
        <v>15997</v>
      </c>
      <c r="H6478" s="11" t="s">
        <v>16074</v>
      </c>
      <c r="I6478" s="11" t="s">
        <v>16342</v>
      </c>
      <c r="J6478" s="11">
        <v>14</v>
      </c>
    </row>
    <row r="6479" spans="1:10">
      <c r="A6479" s="11" t="s">
        <v>15986</v>
      </c>
      <c r="B6479" s="11" t="s">
        <v>11759</v>
      </c>
      <c r="C6479" s="11" t="s">
        <v>20828</v>
      </c>
      <c r="D6479" s="11" t="s">
        <v>16786</v>
      </c>
      <c r="E6479" s="11" t="s">
        <v>16381</v>
      </c>
      <c r="F6479" s="11" t="s">
        <v>17369</v>
      </c>
      <c r="G6479" s="11" t="s">
        <v>15990</v>
      </c>
      <c r="H6479" s="11" t="s">
        <v>11136</v>
      </c>
      <c r="I6479" s="11" t="s">
        <v>16128</v>
      </c>
      <c r="J6479" s="11">
        <v>14</v>
      </c>
    </row>
    <row r="6480" spans="1:10">
      <c r="A6480" s="11" t="s">
        <v>15986</v>
      </c>
      <c r="B6480" s="11" t="s">
        <v>3305</v>
      </c>
      <c r="C6480" s="11" t="s">
        <v>20828</v>
      </c>
      <c r="D6480" s="11" t="s">
        <v>16786</v>
      </c>
      <c r="E6480" s="11" t="s">
        <v>11118</v>
      </c>
      <c r="F6480" s="11" t="s">
        <v>16111</v>
      </c>
      <c r="G6480" s="11" t="s">
        <v>15990</v>
      </c>
      <c r="H6480" s="11" t="s">
        <v>16008</v>
      </c>
      <c r="I6480" s="11" t="s">
        <v>16192</v>
      </c>
      <c r="J6480" s="11">
        <v>14</v>
      </c>
    </row>
    <row r="6481" spans="1:10">
      <c r="A6481" s="11" t="s">
        <v>16014</v>
      </c>
      <c r="B6481" s="11" t="s">
        <v>17993</v>
      </c>
      <c r="C6481" s="11" t="s">
        <v>20828</v>
      </c>
      <c r="D6481" s="11" t="s">
        <v>16178</v>
      </c>
      <c r="E6481" s="11" t="s">
        <v>4722</v>
      </c>
      <c r="F6481" s="11" t="s">
        <v>17711</v>
      </c>
      <c r="G6481" s="11" t="s">
        <v>15990</v>
      </c>
      <c r="H6481" s="11" t="s">
        <v>14066</v>
      </c>
      <c r="I6481" s="11" t="s">
        <v>15999</v>
      </c>
      <c r="J6481" s="11">
        <v>14</v>
      </c>
    </row>
    <row r="6482" spans="1:10">
      <c r="A6482" s="11" t="s">
        <v>16004</v>
      </c>
      <c r="B6482" s="11" t="s">
        <v>16545</v>
      </c>
      <c r="C6482" s="11" t="s">
        <v>20828</v>
      </c>
      <c r="D6482" s="11" t="s">
        <v>16178</v>
      </c>
      <c r="E6482" s="11" t="s">
        <v>16499</v>
      </c>
      <c r="F6482" s="11" t="s">
        <v>16546</v>
      </c>
      <c r="G6482" s="11" t="s">
        <v>15997</v>
      </c>
      <c r="H6482" s="11" t="s">
        <v>847</v>
      </c>
      <c r="I6482" s="11" t="s">
        <v>15999</v>
      </c>
      <c r="J6482" s="11">
        <v>14</v>
      </c>
    </row>
    <row r="6483" spans="1:10">
      <c r="A6483" s="11" t="s">
        <v>15993</v>
      </c>
      <c r="B6483" s="11" t="s">
        <v>11865</v>
      </c>
      <c r="C6483" s="11" t="s">
        <v>20828</v>
      </c>
      <c r="D6483" s="11" t="s">
        <v>16540</v>
      </c>
      <c r="E6483" s="11" t="s">
        <v>16229</v>
      </c>
      <c r="F6483" s="11" t="s">
        <v>16713</v>
      </c>
      <c r="G6483" s="11" t="s">
        <v>16003</v>
      </c>
      <c r="H6483" s="11" t="s">
        <v>15998</v>
      </c>
      <c r="I6483" s="11" t="s">
        <v>15999</v>
      </c>
      <c r="J6483" s="11">
        <v>14</v>
      </c>
    </row>
    <row r="6484" spans="1:10">
      <c r="A6484" s="11" t="s">
        <v>16004</v>
      </c>
      <c r="B6484" s="11" t="s">
        <v>16545</v>
      </c>
      <c r="C6484" s="11" t="s">
        <v>20828</v>
      </c>
      <c r="D6484" s="11" t="s">
        <v>16543</v>
      </c>
      <c r="E6484" s="11" t="s">
        <v>16314</v>
      </c>
      <c r="F6484" s="11" t="s">
        <v>16690</v>
      </c>
      <c r="G6484" s="11" t="s">
        <v>15990</v>
      </c>
      <c r="H6484" s="11" t="s">
        <v>110</v>
      </c>
      <c r="I6484" s="11" t="s">
        <v>15999</v>
      </c>
      <c r="J6484" s="11">
        <v>14</v>
      </c>
    </row>
    <row r="6485" spans="1:10">
      <c r="A6485" s="11" t="s">
        <v>16004</v>
      </c>
      <c r="B6485" s="11" t="s">
        <v>19137</v>
      </c>
      <c r="C6485" s="11" t="s">
        <v>20828</v>
      </c>
      <c r="D6485" s="11" t="s">
        <v>16187</v>
      </c>
      <c r="E6485" s="11" t="s">
        <v>19285</v>
      </c>
      <c r="F6485" s="11" t="s">
        <v>16258</v>
      </c>
      <c r="G6485" s="11" t="s">
        <v>15997</v>
      </c>
      <c r="H6485" s="11" t="s">
        <v>847</v>
      </c>
      <c r="I6485" s="11" t="s">
        <v>15999</v>
      </c>
      <c r="J6485" s="11">
        <v>14</v>
      </c>
    </row>
    <row r="6486" spans="1:10">
      <c r="A6486" s="11" t="s">
        <v>16004</v>
      </c>
      <c r="B6486" s="11" t="s">
        <v>19511</v>
      </c>
      <c r="C6486" s="11" t="s">
        <v>20828</v>
      </c>
      <c r="D6486" s="11" t="s">
        <v>16794</v>
      </c>
      <c r="E6486" s="11" t="s">
        <v>20855</v>
      </c>
      <c r="F6486" s="11" t="s">
        <v>16088</v>
      </c>
      <c r="G6486" s="11" t="s">
        <v>15997</v>
      </c>
      <c r="H6486" s="11" t="s">
        <v>16089</v>
      </c>
      <c r="I6486" s="11" t="s">
        <v>15999</v>
      </c>
      <c r="J6486" s="11">
        <v>14</v>
      </c>
    </row>
    <row r="6487" spans="1:10">
      <c r="A6487" s="11" t="s">
        <v>15993</v>
      </c>
      <c r="B6487" s="11" t="s">
        <v>5919</v>
      </c>
      <c r="C6487" s="11" t="s">
        <v>20828</v>
      </c>
      <c r="D6487" s="11" t="s">
        <v>16794</v>
      </c>
      <c r="E6487" s="11" t="s">
        <v>16798</v>
      </c>
      <c r="F6487" s="11" t="s">
        <v>16117</v>
      </c>
      <c r="G6487" s="11" t="s">
        <v>15997</v>
      </c>
      <c r="H6487" s="11" t="s">
        <v>15998</v>
      </c>
      <c r="I6487" s="11" t="s">
        <v>16128</v>
      </c>
      <c r="J6487" s="11">
        <v>14</v>
      </c>
    </row>
    <row r="6488" spans="1:10">
      <c r="A6488" s="11" t="s">
        <v>15986</v>
      </c>
      <c r="B6488" s="11" t="s">
        <v>18806</v>
      </c>
      <c r="C6488" s="11" t="s">
        <v>20828</v>
      </c>
      <c r="D6488" s="11" t="s">
        <v>16982</v>
      </c>
      <c r="E6488" s="11" t="s">
        <v>20856</v>
      </c>
      <c r="F6488" s="11" t="s">
        <v>17329</v>
      </c>
      <c r="G6488" s="11" t="s">
        <v>15997</v>
      </c>
      <c r="H6488" s="11" t="s">
        <v>16035</v>
      </c>
      <c r="I6488" s="11" t="s">
        <v>16094</v>
      </c>
      <c r="J6488" s="11">
        <v>14</v>
      </c>
    </row>
    <row r="6489" spans="1:10">
      <c r="A6489" s="11" t="s">
        <v>15986</v>
      </c>
      <c r="B6489" s="11" t="s">
        <v>11870</v>
      </c>
      <c r="C6489" s="11" t="s">
        <v>20828</v>
      </c>
      <c r="D6489" s="11" t="s">
        <v>16982</v>
      </c>
      <c r="E6489" s="11" t="s">
        <v>18434</v>
      </c>
      <c r="F6489" s="11" t="s">
        <v>16355</v>
      </c>
      <c r="G6489" s="11" t="s">
        <v>15997</v>
      </c>
      <c r="H6489" s="11" t="s">
        <v>11136</v>
      </c>
      <c r="I6489" s="11" t="s">
        <v>16045</v>
      </c>
      <c r="J6489" s="11">
        <v>14</v>
      </c>
    </row>
    <row r="6490" spans="1:10">
      <c r="A6490" s="11" t="s">
        <v>15986</v>
      </c>
      <c r="B6490" s="11" t="s">
        <v>15735</v>
      </c>
      <c r="C6490" s="11" t="s">
        <v>20828</v>
      </c>
      <c r="D6490" s="11" t="s">
        <v>16204</v>
      </c>
      <c r="E6490" s="11" t="s">
        <v>2782</v>
      </c>
      <c r="F6490" s="11" t="s">
        <v>16258</v>
      </c>
      <c r="G6490" s="11" t="s">
        <v>15997</v>
      </c>
      <c r="H6490" s="11" t="s">
        <v>11955</v>
      </c>
      <c r="I6490" s="11" t="s">
        <v>18194</v>
      </c>
      <c r="J6490" s="11">
        <v>14</v>
      </c>
    </row>
    <row r="6491" spans="1:10">
      <c r="A6491" s="11" t="s">
        <v>15986</v>
      </c>
      <c r="B6491" s="11" t="s">
        <v>15434</v>
      </c>
      <c r="C6491" s="11" t="s">
        <v>20828</v>
      </c>
      <c r="D6491" s="11" t="s">
        <v>17844</v>
      </c>
      <c r="E6491" s="11" t="s">
        <v>16614</v>
      </c>
      <c r="F6491" s="11" t="s">
        <v>17886</v>
      </c>
      <c r="G6491" s="11" t="s">
        <v>15997</v>
      </c>
      <c r="H6491" s="11" t="s">
        <v>11136</v>
      </c>
      <c r="I6491" s="11" t="s">
        <v>16219</v>
      </c>
      <c r="J6491" s="11">
        <v>14</v>
      </c>
    </row>
    <row r="6492" spans="1:10">
      <c r="A6492" s="11" t="s">
        <v>15986</v>
      </c>
      <c r="B6492" s="11" t="s">
        <v>12398</v>
      </c>
      <c r="C6492" s="11" t="s">
        <v>20828</v>
      </c>
      <c r="D6492" s="11" t="s">
        <v>17844</v>
      </c>
      <c r="E6492" s="11" t="s">
        <v>19426</v>
      </c>
      <c r="F6492" s="11" t="s">
        <v>16583</v>
      </c>
      <c r="G6492" s="11" t="s">
        <v>15997</v>
      </c>
      <c r="H6492" s="11" t="s">
        <v>11136</v>
      </c>
      <c r="I6492" s="11" t="s">
        <v>16192</v>
      </c>
      <c r="J6492" s="11">
        <v>14</v>
      </c>
    </row>
    <row r="6493" spans="1:10">
      <c r="A6493" s="11" t="s">
        <v>15993</v>
      </c>
      <c r="B6493" s="11" t="s">
        <v>11339</v>
      </c>
      <c r="C6493" s="11" t="s">
        <v>20828</v>
      </c>
      <c r="D6493" s="11" t="s">
        <v>17677</v>
      </c>
      <c r="E6493" s="11" t="s">
        <v>4246</v>
      </c>
      <c r="F6493" s="11" t="s">
        <v>16339</v>
      </c>
      <c r="G6493" s="11" t="s">
        <v>16003</v>
      </c>
      <c r="H6493" s="11" t="s">
        <v>12219</v>
      </c>
      <c r="I6493" s="11" t="s">
        <v>15999</v>
      </c>
      <c r="J6493" s="11">
        <v>13</v>
      </c>
    </row>
    <row r="6494" spans="1:10">
      <c r="A6494" s="11" t="s">
        <v>16004</v>
      </c>
      <c r="B6494" s="11" t="s">
        <v>17339</v>
      </c>
      <c r="C6494" s="11" t="s">
        <v>20828</v>
      </c>
      <c r="D6494" s="11" t="s">
        <v>17847</v>
      </c>
      <c r="E6494" s="11" t="s">
        <v>20857</v>
      </c>
      <c r="F6494" s="11" t="s">
        <v>17166</v>
      </c>
      <c r="G6494" s="11" t="s">
        <v>15997</v>
      </c>
      <c r="H6494" s="11" t="s">
        <v>11136</v>
      </c>
      <c r="I6494" s="11" t="s">
        <v>15999</v>
      </c>
      <c r="J6494" s="11">
        <v>13</v>
      </c>
    </row>
    <row r="6495" spans="1:10">
      <c r="A6495" s="11" t="s">
        <v>15993</v>
      </c>
      <c r="B6495" s="11" t="s">
        <v>11407</v>
      </c>
      <c r="C6495" s="11" t="s">
        <v>20828</v>
      </c>
      <c r="D6495" s="11" t="s">
        <v>18046</v>
      </c>
      <c r="E6495" s="11" t="s">
        <v>2782</v>
      </c>
      <c r="F6495" s="11" t="s">
        <v>16144</v>
      </c>
      <c r="G6495" s="11" t="s">
        <v>15997</v>
      </c>
      <c r="H6495" s="11" t="s">
        <v>16074</v>
      </c>
      <c r="I6495" s="11" t="s">
        <v>15999</v>
      </c>
      <c r="J6495" s="11">
        <v>13</v>
      </c>
    </row>
    <row r="6496" spans="1:10">
      <c r="A6496" s="11" t="s">
        <v>16004</v>
      </c>
      <c r="B6496" s="11" t="s">
        <v>17457</v>
      </c>
      <c r="C6496" s="11" t="s">
        <v>20828</v>
      </c>
      <c r="D6496" s="11" t="s">
        <v>17977</v>
      </c>
      <c r="E6496" s="11" t="s">
        <v>16837</v>
      </c>
      <c r="F6496" s="11" t="s">
        <v>16185</v>
      </c>
      <c r="G6496" s="11" t="s">
        <v>15997</v>
      </c>
      <c r="H6496" s="11" t="s">
        <v>11378</v>
      </c>
      <c r="I6496" s="11" t="s">
        <v>15999</v>
      </c>
      <c r="J6496" s="11">
        <v>13</v>
      </c>
    </row>
    <row r="6497" spans="1:10">
      <c r="A6497" s="11" t="s">
        <v>16004</v>
      </c>
      <c r="B6497" s="11" t="s">
        <v>847</v>
      </c>
      <c r="C6497" s="11" t="s">
        <v>20828</v>
      </c>
      <c r="D6497" s="11" t="s">
        <v>17977</v>
      </c>
      <c r="E6497" s="11" t="s">
        <v>16373</v>
      </c>
      <c r="F6497" s="11" t="s">
        <v>16260</v>
      </c>
      <c r="G6497" s="11" t="s">
        <v>15997</v>
      </c>
      <c r="H6497" s="11" t="s">
        <v>16008</v>
      </c>
      <c r="I6497" s="11" t="s">
        <v>15999</v>
      </c>
      <c r="J6497" s="11">
        <v>13</v>
      </c>
    </row>
    <row r="6498" spans="1:10">
      <c r="A6498" s="11" t="s">
        <v>15993</v>
      </c>
      <c r="B6498" s="11" t="s">
        <v>3305</v>
      </c>
      <c r="C6498" s="11" t="s">
        <v>20828</v>
      </c>
      <c r="D6498" s="11" t="s">
        <v>16810</v>
      </c>
      <c r="E6498" s="11" t="s">
        <v>58</v>
      </c>
      <c r="F6498" s="11" t="s">
        <v>16684</v>
      </c>
      <c r="G6498" s="11" t="s">
        <v>15990</v>
      </c>
      <c r="H6498" s="11" t="s">
        <v>16026</v>
      </c>
      <c r="I6498" s="11" t="s">
        <v>16036</v>
      </c>
      <c r="J6498" s="11">
        <v>13</v>
      </c>
    </row>
    <row r="6499" spans="1:10">
      <c r="A6499" s="11" t="s">
        <v>15986</v>
      </c>
      <c r="B6499" s="11" t="s">
        <v>20858</v>
      </c>
      <c r="C6499" s="11" t="s">
        <v>20828</v>
      </c>
      <c r="D6499" s="11" t="s">
        <v>16816</v>
      </c>
      <c r="E6499" s="11" t="s">
        <v>20859</v>
      </c>
      <c r="F6499" s="11" t="s">
        <v>17950</v>
      </c>
      <c r="G6499" s="11" t="s">
        <v>15997</v>
      </c>
      <c r="H6499" s="11" t="s">
        <v>11141</v>
      </c>
      <c r="I6499" s="11" t="s">
        <v>15999</v>
      </c>
      <c r="J6499" s="11">
        <v>13</v>
      </c>
    </row>
    <row r="6500" spans="1:10">
      <c r="A6500" s="11" t="s">
        <v>15986</v>
      </c>
      <c r="B6500" s="11" t="s">
        <v>5662</v>
      </c>
      <c r="C6500" s="11" t="s">
        <v>20828</v>
      </c>
      <c r="D6500" s="11" t="s">
        <v>16256</v>
      </c>
      <c r="E6500" s="11" t="s">
        <v>368</v>
      </c>
      <c r="F6500" s="11" t="s">
        <v>17763</v>
      </c>
      <c r="G6500" s="11" t="s">
        <v>15990</v>
      </c>
      <c r="H6500" s="11" t="s">
        <v>16035</v>
      </c>
      <c r="I6500" s="11" t="s">
        <v>15992</v>
      </c>
      <c r="J6500" s="11">
        <v>13</v>
      </c>
    </row>
    <row r="6501" spans="1:10">
      <c r="A6501" s="11" t="s">
        <v>15993</v>
      </c>
      <c r="B6501" s="11" t="s">
        <v>20860</v>
      </c>
      <c r="C6501" s="11" t="s">
        <v>20828</v>
      </c>
      <c r="D6501" s="11" t="s">
        <v>17857</v>
      </c>
      <c r="E6501" s="11" t="s">
        <v>19041</v>
      </c>
      <c r="F6501" s="11" t="s">
        <v>17744</v>
      </c>
      <c r="G6501" s="11" t="s">
        <v>15997</v>
      </c>
      <c r="H6501" s="11" t="s">
        <v>16031</v>
      </c>
      <c r="I6501" s="11" t="s">
        <v>15999</v>
      </c>
      <c r="J6501" s="11">
        <v>13</v>
      </c>
    </row>
    <row r="6502" spans="1:10">
      <c r="A6502" s="11" t="s">
        <v>15986</v>
      </c>
      <c r="B6502" s="11" t="s">
        <v>17498</v>
      </c>
      <c r="C6502" s="11" t="s">
        <v>20828</v>
      </c>
      <c r="D6502" s="11" t="s">
        <v>16824</v>
      </c>
      <c r="E6502" s="11" t="s">
        <v>17662</v>
      </c>
      <c r="F6502" s="11" t="s">
        <v>17369</v>
      </c>
      <c r="G6502" s="11" t="s">
        <v>15997</v>
      </c>
      <c r="H6502" s="11" t="s">
        <v>16200</v>
      </c>
      <c r="I6502" s="11" t="s">
        <v>15999</v>
      </c>
      <c r="J6502" s="11">
        <v>13</v>
      </c>
    </row>
    <row r="6503" spans="1:10">
      <c r="A6503" s="11" t="s">
        <v>16004</v>
      </c>
      <c r="B6503" s="11" t="s">
        <v>12127</v>
      </c>
      <c r="C6503" s="11" t="s">
        <v>20828</v>
      </c>
      <c r="D6503" s="11" t="s">
        <v>16585</v>
      </c>
      <c r="E6503" s="11" t="s">
        <v>16291</v>
      </c>
      <c r="F6503" s="11" t="s">
        <v>16022</v>
      </c>
      <c r="G6503" s="11" t="s">
        <v>15997</v>
      </c>
      <c r="H6503" s="11" t="s">
        <v>11141</v>
      </c>
      <c r="I6503" s="11" t="s">
        <v>15999</v>
      </c>
      <c r="J6503" s="11">
        <v>13</v>
      </c>
    </row>
    <row r="6504" spans="1:10">
      <c r="A6504" s="11" t="s">
        <v>16004</v>
      </c>
      <c r="B6504" s="11" t="s">
        <v>17053</v>
      </c>
      <c r="C6504" s="11" t="s">
        <v>20828</v>
      </c>
      <c r="D6504" s="11" t="s">
        <v>16265</v>
      </c>
      <c r="E6504" s="11" t="s">
        <v>18484</v>
      </c>
      <c r="F6504" s="11" t="s">
        <v>16455</v>
      </c>
      <c r="G6504" s="11" t="s">
        <v>15997</v>
      </c>
      <c r="H6504" s="11" t="s">
        <v>11141</v>
      </c>
      <c r="I6504" s="11" t="s">
        <v>15999</v>
      </c>
      <c r="J6504" s="11">
        <v>12</v>
      </c>
    </row>
    <row r="6505" spans="1:10">
      <c r="A6505" s="11" t="s">
        <v>15993</v>
      </c>
      <c r="B6505" s="11" t="s">
        <v>16757</v>
      </c>
      <c r="C6505" s="11" t="s">
        <v>20828</v>
      </c>
      <c r="D6505" s="11" t="s">
        <v>17602</v>
      </c>
      <c r="E6505" s="11" t="s">
        <v>16739</v>
      </c>
      <c r="F6505" s="11" t="s">
        <v>17869</v>
      </c>
      <c r="G6505" s="11" t="s">
        <v>16003</v>
      </c>
      <c r="H6505" s="11" t="s">
        <v>16074</v>
      </c>
      <c r="I6505" s="11" t="s">
        <v>16049</v>
      </c>
      <c r="J6505" s="11">
        <v>12</v>
      </c>
    </row>
    <row r="6506" spans="1:10">
      <c r="A6506" s="11" t="s">
        <v>15993</v>
      </c>
      <c r="B6506" s="11" t="s">
        <v>12980</v>
      </c>
      <c r="C6506" s="11" t="s">
        <v>20828</v>
      </c>
      <c r="D6506" s="11" t="s">
        <v>16273</v>
      </c>
      <c r="E6506" s="11" t="s">
        <v>16055</v>
      </c>
      <c r="F6506" s="11" t="s">
        <v>16293</v>
      </c>
      <c r="G6506" s="11" t="s">
        <v>15997</v>
      </c>
      <c r="H6506" s="11" t="s">
        <v>15998</v>
      </c>
      <c r="I6506" s="11" t="s">
        <v>16036</v>
      </c>
      <c r="J6506" s="11">
        <v>12</v>
      </c>
    </row>
    <row r="6507" spans="1:10">
      <c r="A6507" s="11" t="s">
        <v>16004</v>
      </c>
      <c r="B6507" s="11" t="s">
        <v>17346</v>
      </c>
      <c r="C6507" s="11" t="s">
        <v>20828</v>
      </c>
      <c r="D6507" s="11" t="s">
        <v>18758</v>
      </c>
      <c r="E6507" s="11" t="s">
        <v>20861</v>
      </c>
      <c r="F6507" s="11" t="s">
        <v>16920</v>
      </c>
      <c r="G6507" s="11" t="s">
        <v>15997</v>
      </c>
      <c r="H6507" s="11" t="s">
        <v>16089</v>
      </c>
      <c r="I6507" s="11" t="s">
        <v>15999</v>
      </c>
      <c r="J6507" s="11">
        <v>12</v>
      </c>
    </row>
    <row r="6508" spans="1:10">
      <c r="A6508" s="11" t="s">
        <v>16004</v>
      </c>
      <c r="B6508" s="11" t="s">
        <v>18874</v>
      </c>
      <c r="C6508" s="11" t="s">
        <v>20828</v>
      </c>
      <c r="D6508" s="11" t="s">
        <v>18758</v>
      </c>
      <c r="E6508" s="11" t="s">
        <v>368</v>
      </c>
      <c r="F6508" s="11" t="s">
        <v>16795</v>
      </c>
      <c r="G6508" s="11" t="s">
        <v>15990</v>
      </c>
      <c r="H6508" s="11" t="s">
        <v>19251</v>
      </c>
      <c r="I6508" s="11" t="s">
        <v>15999</v>
      </c>
      <c r="J6508" s="11">
        <v>12</v>
      </c>
    </row>
    <row r="6509" spans="1:10">
      <c r="A6509" s="11" t="s">
        <v>16004</v>
      </c>
      <c r="B6509" s="11" t="s">
        <v>20862</v>
      </c>
      <c r="C6509" s="11" t="s">
        <v>20828</v>
      </c>
      <c r="D6509" s="11" t="s">
        <v>18817</v>
      </c>
      <c r="E6509" s="11" t="s">
        <v>18279</v>
      </c>
      <c r="F6509" s="11" t="s">
        <v>16394</v>
      </c>
      <c r="G6509" s="11" t="s">
        <v>15997</v>
      </c>
      <c r="H6509" s="11" t="s">
        <v>11955</v>
      </c>
      <c r="I6509" s="11" t="s">
        <v>15999</v>
      </c>
      <c r="J6509" s="11">
        <v>12</v>
      </c>
    </row>
    <row r="6510" spans="1:10">
      <c r="A6510" s="11" t="s">
        <v>15986</v>
      </c>
      <c r="B6510" s="11" t="s">
        <v>8228</v>
      </c>
      <c r="C6510" s="11" t="s">
        <v>20828</v>
      </c>
      <c r="D6510" s="11" t="s">
        <v>17157</v>
      </c>
      <c r="E6510" s="11" t="s">
        <v>16043</v>
      </c>
      <c r="F6510" s="11" t="s">
        <v>16293</v>
      </c>
      <c r="G6510" s="11" t="s">
        <v>15997</v>
      </c>
      <c r="H6510" s="11" t="s">
        <v>11141</v>
      </c>
      <c r="I6510" s="11" t="s">
        <v>15999</v>
      </c>
      <c r="J6510" s="11">
        <v>12</v>
      </c>
    </row>
    <row r="6511" spans="1:10">
      <c r="A6511" s="11" t="s">
        <v>15993</v>
      </c>
      <c r="B6511" s="11" t="s">
        <v>20863</v>
      </c>
      <c r="C6511" s="11" t="s">
        <v>20828</v>
      </c>
      <c r="D6511" s="11" t="s">
        <v>16595</v>
      </c>
      <c r="E6511" s="11" t="s">
        <v>4246</v>
      </c>
      <c r="F6511" s="11" t="s">
        <v>16293</v>
      </c>
      <c r="G6511" s="11" t="s">
        <v>16003</v>
      </c>
      <c r="H6511" s="11" t="s">
        <v>15998</v>
      </c>
      <c r="I6511" s="11" t="s">
        <v>16019</v>
      </c>
      <c r="J6511" s="11">
        <v>12</v>
      </c>
    </row>
    <row r="6512" spans="1:10">
      <c r="A6512" s="11" t="s">
        <v>15993</v>
      </c>
      <c r="B6512" s="11" t="s">
        <v>16880</v>
      </c>
      <c r="C6512" s="11" t="s">
        <v>20828</v>
      </c>
      <c r="D6512" s="11" t="s">
        <v>16277</v>
      </c>
      <c r="E6512" s="11" t="s">
        <v>16508</v>
      </c>
      <c r="F6512" s="11" t="s">
        <v>16882</v>
      </c>
      <c r="G6512" s="11" t="s">
        <v>15997</v>
      </c>
      <c r="H6512" s="11" t="s">
        <v>15998</v>
      </c>
      <c r="I6512" s="11" t="s">
        <v>16049</v>
      </c>
      <c r="J6512" s="11">
        <v>12</v>
      </c>
    </row>
    <row r="6513" spans="1:10">
      <c r="A6513" s="11" t="s">
        <v>16014</v>
      </c>
      <c r="B6513" s="11" t="s">
        <v>13480</v>
      </c>
      <c r="C6513" s="11" t="s">
        <v>20828</v>
      </c>
      <c r="D6513" s="11" t="s">
        <v>18112</v>
      </c>
      <c r="E6513" s="11" t="s">
        <v>18363</v>
      </c>
      <c r="F6513" s="11" t="s">
        <v>16922</v>
      </c>
      <c r="G6513" s="11" t="s">
        <v>15990</v>
      </c>
      <c r="H6513" s="11" t="s">
        <v>16023</v>
      </c>
      <c r="I6513" s="11" t="s">
        <v>15999</v>
      </c>
      <c r="J6513" s="11">
        <v>12</v>
      </c>
    </row>
    <row r="6514" spans="1:10">
      <c r="A6514" s="11" t="s">
        <v>15986</v>
      </c>
      <c r="B6514" s="11" t="s">
        <v>11494</v>
      </c>
      <c r="C6514" s="11" t="s">
        <v>20828</v>
      </c>
      <c r="D6514" s="11" t="s">
        <v>16284</v>
      </c>
      <c r="E6514" s="11" t="s">
        <v>20864</v>
      </c>
      <c r="F6514" s="11" t="s">
        <v>16442</v>
      </c>
      <c r="G6514" s="11" t="s">
        <v>15997</v>
      </c>
      <c r="H6514" s="11" t="s">
        <v>11955</v>
      </c>
      <c r="I6514" s="11" t="s">
        <v>15992</v>
      </c>
      <c r="J6514" s="11">
        <v>12</v>
      </c>
    </row>
    <row r="6515" spans="1:10">
      <c r="A6515" s="11" t="s">
        <v>15986</v>
      </c>
      <c r="B6515" s="11" t="s">
        <v>19169</v>
      </c>
      <c r="C6515" s="11" t="s">
        <v>20828</v>
      </c>
      <c r="D6515" s="11" t="s">
        <v>16842</v>
      </c>
      <c r="E6515" s="11" t="s">
        <v>368</v>
      </c>
      <c r="F6515" s="11" t="s">
        <v>17497</v>
      </c>
      <c r="G6515" s="11" t="s">
        <v>16003</v>
      </c>
      <c r="H6515" s="11" t="s">
        <v>16008</v>
      </c>
      <c r="I6515" s="11" t="s">
        <v>16019</v>
      </c>
      <c r="J6515" s="11">
        <v>11</v>
      </c>
    </row>
    <row r="6516" spans="1:10">
      <c r="A6516" s="11" t="s">
        <v>15986</v>
      </c>
      <c r="B6516" s="11" t="s">
        <v>12615</v>
      </c>
      <c r="C6516" s="11" t="s">
        <v>20828</v>
      </c>
      <c r="D6516" s="11" t="s">
        <v>16842</v>
      </c>
      <c r="E6516" s="11" t="s">
        <v>16064</v>
      </c>
      <c r="F6516" s="11" t="s">
        <v>16349</v>
      </c>
      <c r="G6516" s="11" t="s">
        <v>15997</v>
      </c>
      <c r="H6516" s="11" t="s">
        <v>16008</v>
      </c>
      <c r="I6516" s="11" t="s">
        <v>16019</v>
      </c>
      <c r="J6516" s="11">
        <v>11</v>
      </c>
    </row>
    <row r="6517" spans="1:10">
      <c r="A6517" s="11" t="s">
        <v>16004</v>
      </c>
      <c r="B6517" s="11" t="s">
        <v>14108</v>
      </c>
      <c r="C6517" s="11" t="s">
        <v>20828</v>
      </c>
      <c r="D6517" s="11" t="s">
        <v>16605</v>
      </c>
      <c r="E6517" s="11" t="s">
        <v>20543</v>
      </c>
      <c r="F6517" s="11" t="s">
        <v>16224</v>
      </c>
      <c r="G6517" s="11" t="s">
        <v>16067</v>
      </c>
      <c r="H6517" s="11" t="s">
        <v>11378</v>
      </c>
      <c r="I6517" s="11" t="s">
        <v>15999</v>
      </c>
      <c r="J6517" s="11">
        <v>11</v>
      </c>
    </row>
    <row r="6518" spans="1:10">
      <c r="A6518" s="11" t="s">
        <v>16014</v>
      </c>
      <c r="B6518" s="11" t="s">
        <v>14889</v>
      </c>
      <c r="C6518" s="11" t="s">
        <v>20828</v>
      </c>
      <c r="D6518" s="11" t="s">
        <v>16607</v>
      </c>
      <c r="E6518" s="11" t="s">
        <v>16064</v>
      </c>
      <c r="F6518" s="11" t="s">
        <v>18428</v>
      </c>
      <c r="G6518" s="11" t="s">
        <v>15997</v>
      </c>
      <c r="H6518" s="11" t="s">
        <v>16023</v>
      </c>
      <c r="I6518" s="11" t="s">
        <v>16128</v>
      </c>
      <c r="J6518" s="11">
        <v>11</v>
      </c>
    </row>
    <row r="6519" spans="1:10">
      <c r="A6519" s="11" t="s">
        <v>15993</v>
      </c>
      <c r="B6519" s="11" t="s">
        <v>16075</v>
      </c>
      <c r="C6519" s="11" t="s">
        <v>20828</v>
      </c>
      <c r="D6519" s="11" t="s">
        <v>16844</v>
      </c>
      <c r="E6519" s="11" t="s">
        <v>20865</v>
      </c>
      <c r="F6519" s="11" t="s">
        <v>18467</v>
      </c>
      <c r="G6519" s="11" t="s">
        <v>16003</v>
      </c>
      <c r="H6519" s="11" t="s">
        <v>16074</v>
      </c>
      <c r="I6519" s="11" t="s">
        <v>16049</v>
      </c>
      <c r="J6519" s="11">
        <v>11</v>
      </c>
    </row>
    <row r="6520" spans="1:10">
      <c r="A6520" s="11" t="s">
        <v>15993</v>
      </c>
      <c r="B6520" s="11" t="s">
        <v>19306</v>
      </c>
      <c r="C6520" s="11" t="s">
        <v>20828</v>
      </c>
      <c r="D6520" s="11" t="s">
        <v>16299</v>
      </c>
      <c r="E6520" s="11" t="s">
        <v>20866</v>
      </c>
      <c r="F6520" s="11" t="s">
        <v>19307</v>
      </c>
      <c r="G6520" s="11" t="s">
        <v>15997</v>
      </c>
      <c r="H6520" s="11" t="s">
        <v>16074</v>
      </c>
      <c r="I6520" s="11" t="s">
        <v>15999</v>
      </c>
      <c r="J6520" s="11">
        <v>11</v>
      </c>
    </row>
    <row r="6521" spans="1:10">
      <c r="A6521" s="11" t="s">
        <v>16014</v>
      </c>
      <c r="B6521" s="11" t="s">
        <v>15360</v>
      </c>
      <c r="C6521" s="11" t="s">
        <v>20828</v>
      </c>
      <c r="D6521" s="11" t="s">
        <v>17989</v>
      </c>
      <c r="E6521" s="11" t="s">
        <v>17401</v>
      </c>
      <c r="F6521" s="11" t="s">
        <v>17402</v>
      </c>
      <c r="G6521" s="11" t="s">
        <v>16003</v>
      </c>
      <c r="H6521" s="11" t="s">
        <v>16023</v>
      </c>
      <c r="I6521" s="11" t="s">
        <v>16124</v>
      </c>
      <c r="J6521" s="11">
        <v>11</v>
      </c>
    </row>
    <row r="6522" spans="1:10">
      <c r="A6522" s="11" t="s">
        <v>15993</v>
      </c>
      <c r="B6522" s="11" t="s">
        <v>17047</v>
      </c>
      <c r="C6522" s="11" t="s">
        <v>20828</v>
      </c>
      <c r="D6522" s="11" t="s">
        <v>16846</v>
      </c>
      <c r="E6522" s="11" t="s">
        <v>16006</v>
      </c>
      <c r="F6522" s="11" t="s">
        <v>17028</v>
      </c>
      <c r="G6522" s="11" t="s">
        <v>15997</v>
      </c>
      <c r="H6522" s="11" t="s">
        <v>16084</v>
      </c>
      <c r="I6522" s="11" t="s">
        <v>15999</v>
      </c>
      <c r="J6522" s="11">
        <v>11</v>
      </c>
    </row>
    <row r="6523" spans="1:10">
      <c r="A6523" s="11" t="s">
        <v>15993</v>
      </c>
      <c r="B6523" s="11" t="s">
        <v>20867</v>
      </c>
      <c r="C6523" s="11" t="s">
        <v>20828</v>
      </c>
      <c r="D6523" s="11" t="s">
        <v>18765</v>
      </c>
      <c r="E6523" s="11" t="s">
        <v>4246</v>
      </c>
      <c r="F6523" s="11" t="s">
        <v>18675</v>
      </c>
      <c r="G6523" s="11" t="s">
        <v>16003</v>
      </c>
      <c r="H6523" s="11" t="s">
        <v>16074</v>
      </c>
      <c r="I6523" s="11" t="s">
        <v>16049</v>
      </c>
      <c r="J6523" s="11">
        <v>11</v>
      </c>
    </row>
    <row r="6524" spans="1:10">
      <c r="A6524" s="11" t="s">
        <v>15986</v>
      </c>
      <c r="B6524" s="11" t="s">
        <v>20028</v>
      </c>
      <c r="C6524" s="11" t="s">
        <v>20828</v>
      </c>
      <c r="D6524" s="11" t="s">
        <v>18765</v>
      </c>
      <c r="E6524" s="11" t="s">
        <v>16456</v>
      </c>
      <c r="F6524" s="11" t="s">
        <v>20030</v>
      </c>
      <c r="G6524" s="11" t="s">
        <v>15997</v>
      </c>
      <c r="H6524" s="11" t="s">
        <v>11136</v>
      </c>
      <c r="I6524" s="11" t="s">
        <v>15992</v>
      </c>
      <c r="J6524" s="11">
        <v>11</v>
      </c>
    </row>
    <row r="6525" spans="1:10">
      <c r="A6525" s="11" t="s">
        <v>15986</v>
      </c>
      <c r="B6525" s="11" t="s">
        <v>18493</v>
      </c>
      <c r="C6525" s="11" t="s">
        <v>20828</v>
      </c>
      <c r="D6525" s="11" t="s">
        <v>18765</v>
      </c>
      <c r="E6525" s="11" t="s">
        <v>16064</v>
      </c>
      <c r="F6525" s="11" t="s">
        <v>16449</v>
      </c>
      <c r="G6525" s="11" t="s">
        <v>15997</v>
      </c>
      <c r="H6525" s="11" t="s">
        <v>15991</v>
      </c>
      <c r="I6525" s="11" t="s">
        <v>15992</v>
      </c>
      <c r="J6525" s="11">
        <v>11</v>
      </c>
    </row>
    <row r="6526" spans="1:10">
      <c r="A6526" s="11" t="s">
        <v>15993</v>
      </c>
      <c r="B6526" s="11" t="s">
        <v>14976</v>
      </c>
      <c r="C6526" s="11" t="s">
        <v>20828</v>
      </c>
      <c r="D6526" s="11" t="s">
        <v>16318</v>
      </c>
      <c r="E6526" s="11" t="s">
        <v>16381</v>
      </c>
      <c r="F6526" s="11" t="s">
        <v>16300</v>
      </c>
      <c r="G6526" s="11" t="s">
        <v>16003</v>
      </c>
      <c r="H6526" s="11" t="s">
        <v>15998</v>
      </c>
      <c r="I6526" s="11" t="s">
        <v>16128</v>
      </c>
      <c r="J6526" s="11">
        <v>11</v>
      </c>
    </row>
    <row r="6527" spans="1:10">
      <c r="A6527" s="11" t="s">
        <v>16004</v>
      </c>
      <c r="B6527" s="11" t="s">
        <v>13103</v>
      </c>
      <c r="C6527" s="11" t="s">
        <v>20828</v>
      </c>
      <c r="D6527" s="11" t="s">
        <v>16330</v>
      </c>
      <c r="E6527" s="11" t="s">
        <v>20868</v>
      </c>
      <c r="F6527" s="11" t="s">
        <v>16745</v>
      </c>
      <c r="G6527" s="11" t="s">
        <v>16067</v>
      </c>
      <c r="H6527" s="11" t="s">
        <v>11233</v>
      </c>
      <c r="I6527" s="11" t="s">
        <v>15999</v>
      </c>
      <c r="J6527" s="11">
        <v>11</v>
      </c>
    </row>
    <row r="6528" spans="1:10">
      <c r="A6528" s="11" t="s">
        <v>15986</v>
      </c>
      <c r="B6528" s="11" t="s">
        <v>12798</v>
      </c>
      <c r="C6528" s="11" t="s">
        <v>20828</v>
      </c>
      <c r="D6528" s="11" t="s">
        <v>16330</v>
      </c>
      <c r="E6528" s="11" t="s">
        <v>16110</v>
      </c>
      <c r="F6528" s="11" t="s">
        <v>16590</v>
      </c>
      <c r="G6528" s="11" t="s">
        <v>15997</v>
      </c>
      <c r="H6528" s="11" t="s">
        <v>11955</v>
      </c>
      <c r="I6528" s="11" t="s">
        <v>15999</v>
      </c>
      <c r="J6528" s="11">
        <v>11</v>
      </c>
    </row>
    <row r="6529" spans="1:10">
      <c r="A6529" s="11" t="s">
        <v>15986</v>
      </c>
      <c r="B6529" s="11" t="s">
        <v>18426</v>
      </c>
      <c r="C6529" s="11" t="s">
        <v>20828</v>
      </c>
      <c r="D6529" s="11" t="s">
        <v>16627</v>
      </c>
      <c r="E6529" s="11" t="s">
        <v>16012</v>
      </c>
      <c r="F6529" s="11" t="s">
        <v>16065</v>
      </c>
      <c r="G6529" s="11" t="s">
        <v>15997</v>
      </c>
      <c r="H6529" s="11" t="s">
        <v>15991</v>
      </c>
      <c r="I6529" s="11" t="s">
        <v>15999</v>
      </c>
      <c r="J6529" s="11">
        <v>11</v>
      </c>
    </row>
    <row r="6530" spans="1:10">
      <c r="A6530" s="11" t="s">
        <v>15993</v>
      </c>
      <c r="B6530" s="11" t="s">
        <v>19348</v>
      </c>
      <c r="C6530" s="11" t="s">
        <v>20828</v>
      </c>
      <c r="D6530" s="11" t="s">
        <v>16850</v>
      </c>
      <c r="E6530" s="11" t="s">
        <v>17008</v>
      </c>
      <c r="F6530" s="11" t="s">
        <v>16304</v>
      </c>
      <c r="G6530" s="11" t="s">
        <v>15997</v>
      </c>
      <c r="H6530" s="11" t="s">
        <v>847</v>
      </c>
      <c r="I6530" s="11" t="s">
        <v>15999</v>
      </c>
      <c r="J6530" s="11">
        <v>11</v>
      </c>
    </row>
    <row r="6531" spans="1:10">
      <c r="A6531" s="11" t="s">
        <v>16004</v>
      </c>
      <c r="B6531" s="11" t="s">
        <v>20869</v>
      </c>
      <c r="C6531" s="11" t="s">
        <v>20828</v>
      </c>
      <c r="D6531" s="11" t="s">
        <v>17507</v>
      </c>
      <c r="E6531" s="11" t="s">
        <v>16059</v>
      </c>
      <c r="F6531" s="11" t="s">
        <v>16028</v>
      </c>
      <c r="G6531" s="11" t="s">
        <v>15990</v>
      </c>
      <c r="H6531" s="11" t="s">
        <v>11141</v>
      </c>
      <c r="I6531" s="11" t="s">
        <v>15999</v>
      </c>
      <c r="J6531" s="11">
        <v>11</v>
      </c>
    </row>
    <row r="6532" spans="1:10">
      <c r="A6532" s="11" t="s">
        <v>16014</v>
      </c>
      <c r="B6532" s="11" t="s">
        <v>20870</v>
      </c>
      <c r="C6532" s="11" t="s">
        <v>20828</v>
      </c>
      <c r="D6532" s="11" t="s">
        <v>17992</v>
      </c>
      <c r="E6532" s="11" t="s">
        <v>368</v>
      </c>
      <c r="F6532" s="11" t="s">
        <v>16956</v>
      </c>
      <c r="G6532" s="11" t="s">
        <v>15990</v>
      </c>
      <c r="H6532" s="11" t="s">
        <v>18912</v>
      </c>
      <c r="I6532" s="11" t="s">
        <v>15999</v>
      </c>
      <c r="J6532" s="11">
        <v>11</v>
      </c>
    </row>
    <row r="6533" spans="1:10">
      <c r="A6533" s="11" t="s">
        <v>16014</v>
      </c>
      <c r="B6533" s="11" t="s">
        <v>12219</v>
      </c>
      <c r="C6533" s="11" t="s">
        <v>20828</v>
      </c>
      <c r="D6533" s="11" t="s">
        <v>17174</v>
      </c>
      <c r="E6533" s="11" t="s">
        <v>1180</v>
      </c>
      <c r="F6533" s="11" t="s">
        <v>18012</v>
      </c>
      <c r="G6533" s="11" t="s">
        <v>15990</v>
      </c>
      <c r="H6533" s="11" t="s">
        <v>18912</v>
      </c>
      <c r="I6533" s="11" t="s">
        <v>15999</v>
      </c>
      <c r="J6533" s="11">
        <v>10</v>
      </c>
    </row>
    <row r="6534" spans="1:10">
      <c r="A6534" s="11" t="s">
        <v>16004</v>
      </c>
      <c r="B6534" s="11" t="s">
        <v>17773</v>
      </c>
      <c r="C6534" s="11" t="s">
        <v>20828</v>
      </c>
      <c r="D6534" s="11" t="s">
        <v>16639</v>
      </c>
      <c r="E6534" s="11" t="s">
        <v>16059</v>
      </c>
      <c r="F6534" s="11" t="s">
        <v>16724</v>
      </c>
      <c r="G6534" s="11" t="s">
        <v>15997</v>
      </c>
      <c r="H6534" s="11" t="s">
        <v>11378</v>
      </c>
      <c r="I6534" s="11" t="s">
        <v>15999</v>
      </c>
      <c r="J6534" s="11">
        <v>10</v>
      </c>
    </row>
    <row r="6535" spans="1:10">
      <c r="A6535" s="11" t="s">
        <v>15993</v>
      </c>
      <c r="B6535" s="11" t="s">
        <v>14343</v>
      </c>
      <c r="C6535" s="11" t="s">
        <v>20828</v>
      </c>
      <c r="D6535" s="11" t="s">
        <v>17029</v>
      </c>
      <c r="E6535" s="11" t="s">
        <v>16043</v>
      </c>
      <c r="F6535" s="11" t="s">
        <v>17096</v>
      </c>
      <c r="G6535" s="11" t="s">
        <v>15997</v>
      </c>
      <c r="H6535" s="11" t="s">
        <v>16084</v>
      </c>
      <c r="I6535" s="11" t="s">
        <v>16128</v>
      </c>
      <c r="J6535" s="11">
        <v>10</v>
      </c>
    </row>
    <row r="6536" spans="1:10">
      <c r="A6536" s="11" t="s">
        <v>15986</v>
      </c>
      <c r="B6536" s="11" t="s">
        <v>18343</v>
      </c>
      <c r="C6536" s="11" t="s">
        <v>20828</v>
      </c>
      <c r="D6536" s="11" t="s">
        <v>16347</v>
      </c>
      <c r="E6536" s="11" t="s">
        <v>20871</v>
      </c>
      <c r="F6536" s="11" t="s">
        <v>17830</v>
      </c>
      <c r="G6536" s="11" t="s">
        <v>15997</v>
      </c>
      <c r="H6536" s="11" t="s">
        <v>16035</v>
      </c>
      <c r="I6536" s="11" t="s">
        <v>15999</v>
      </c>
      <c r="J6536" s="11">
        <v>10</v>
      </c>
    </row>
    <row r="6537" spans="1:10">
      <c r="A6537" s="11" t="s">
        <v>15993</v>
      </c>
      <c r="B6537" s="11" t="s">
        <v>20872</v>
      </c>
      <c r="C6537" s="11" t="s">
        <v>20828</v>
      </c>
      <c r="D6537" s="11" t="s">
        <v>17899</v>
      </c>
      <c r="E6537" s="11" t="s">
        <v>280</v>
      </c>
      <c r="F6537" s="11" t="s">
        <v>19286</v>
      </c>
      <c r="G6537" s="11" t="s">
        <v>16003</v>
      </c>
      <c r="H6537" s="11" t="s">
        <v>16074</v>
      </c>
      <c r="I6537" s="11" t="s">
        <v>16049</v>
      </c>
      <c r="J6537" s="11">
        <v>10</v>
      </c>
    </row>
    <row r="6538" spans="1:10">
      <c r="A6538" s="11" t="s">
        <v>16004</v>
      </c>
      <c r="B6538" s="11" t="s">
        <v>11955</v>
      </c>
      <c r="C6538" s="11" t="s">
        <v>20828</v>
      </c>
      <c r="D6538" s="11" t="s">
        <v>16348</v>
      </c>
      <c r="E6538" s="11" t="s">
        <v>20873</v>
      </c>
      <c r="F6538" s="11" t="s">
        <v>17416</v>
      </c>
      <c r="G6538" s="11" t="s">
        <v>15997</v>
      </c>
      <c r="H6538" s="11" t="s">
        <v>11141</v>
      </c>
      <c r="I6538" s="11" t="s">
        <v>16019</v>
      </c>
      <c r="J6538" s="11">
        <v>10</v>
      </c>
    </row>
    <row r="6539" spans="1:10">
      <c r="A6539" s="11" t="s">
        <v>16004</v>
      </c>
      <c r="B6539" s="11" t="s">
        <v>20874</v>
      </c>
      <c r="C6539" s="11" t="s">
        <v>20828</v>
      </c>
      <c r="D6539" s="11" t="s">
        <v>16350</v>
      </c>
      <c r="E6539" s="11" t="s">
        <v>11316</v>
      </c>
      <c r="F6539" s="11" t="s">
        <v>17137</v>
      </c>
      <c r="G6539" s="11" t="s">
        <v>15990</v>
      </c>
      <c r="H6539" s="11" t="s">
        <v>110</v>
      </c>
      <c r="I6539" s="11" t="s">
        <v>15999</v>
      </c>
      <c r="J6539" s="11">
        <v>10</v>
      </c>
    </row>
    <row r="6540" spans="1:10">
      <c r="A6540" s="11" t="s">
        <v>16004</v>
      </c>
      <c r="B6540" s="11" t="s">
        <v>15012</v>
      </c>
      <c r="C6540" s="11" t="s">
        <v>20828</v>
      </c>
      <c r="D6540" s="11" t="s">
        <v>16864</v>
      </c>
      <c r="E6540" s="11" t="s">
        <v>2782</v>
      </c>
      <c r="F6540" s="11" t="s">
        <v>16738</v>
      </c>
      <c r="G6540" s="11" t="s">
        <v>15997</v>
      </c>
      <c r="H6540" s="11" t="s">
        <v>11141</v>
      </c>
      <c r="I6540" s="11" t="s">
        <v>16611</v>
      </c>
      <c r="J6540" s="11">
        <v>10</v>
      </c>
    </row>
    <row r="6541" spans="1:10">
      <c r="A6541" s="11" t="s">
        <v>15986</v>
      </c>
      <c r="B6541" s="11" t="s">
        <v>18784</v>
      </c>
      <c r="C6541" s="11" t="s">
        <v>20828</v>
      </c>
      <c r="D6541" s="11" t="s">
        <v>16656</v>
      </c>
      <c r="E6541" s="11" t="s">
        <v>16675</v>
      </c>
      <c r="F6541" s="11" t="s">
        <v>18785</v>
      </c>
      <c r="G6541" s="11" t="s">
        <v>15997</v>
      </c>
      <c r="H6541" s="11" t="s">
        <v>16200</v>
      </c>
      <c r="I6541" s="11" t="s">
        <v>15999</v>
      </c>
      <c r="J6541" s="11">
        <v>10</v>
      </c>
    </row>
    <row r="6542" spans="1:10">
      <c r="A6542" s="11" t="s">
        <v>15986</v>
      </c>
      <c r="B6542" s="11" t="s">
        <v>19131</v>
      </c>
      <c r="C6542" s="11" t="s">
        <v>20828</v>
      </c>
      <c r="D6542" s="11" t="s">
        <v>16359</v>
      </c>
      <c r="E6542" s="11" t="s">
        <v>132</v>
      </c>
      <c r="F6542" s="11" t="s">
        <v>19132</v>
      </c>
      <c r="G6542" s="11" t="s">
        <v>16003</v>
      </c>
      <c r="H6542" s="11" t="s">
        <v>16008</v>
      </c>
      <c r="I6542" s="11" t="s">
        <v>15999</v>
      </c>
      <c r="J6542" s="11">
        <v>10</v>
      </c>
    </row>
    <row r="6543" spans="1:10">
      <c r="A6543" s="11" t="s">
        <v>15993</v>
      </c>
      <c r="B6543" s="11" t="s">
        <v>12779</v>
      </c>
      <c r="C6543" s="11" t="s">
        <v>20828</v>
      </c>
      <c r="D6543" s="11" t="s">
        <v>16868</v>
      </c>
      <c r="E6543" s="11" t="s">
        <v>16232</v>
      </c>
      <c r="F6543" s="11" t="s">
        <v>16637</v>
      </c>
      <c r="G6543" s="11" t="s">
        <v>15997</v>
      </c>
      <c r="H6543" s="11" t="s">
        <v>15998</v>
      </c>
      <c r="I6543" s="11" t="s">
        <v>15999</v>
      </c>
      <c r="J6543" s="11">
        <v>10</v>
      </c>
    </row>
    <row r="6544" spans="1:10">
      <c r="A6544" s="11" t="s">
        <v>15993</v>
      </c>
      <c r="B6544" s="11" t="s">
        <v>19950</v>
      </c>
      <c r="C6544" s="11" t="s">
        <v>20828</v>
      </c>
      <c r="D6544" s="11" t="s">
        <v>16870</v>
      </c>
      <c r="E6544" s="11" t="s">
        <v>4246</v>
      </c>
      <c r="F6544" s="11" t="s">
        <v>16990</v>
      </c>
      <c r="G6544" s="11" t="s">
        <v>16003</v>
      </c>
      <c r="H6544" s="11" t="s">
        <v>16074</v>
      </c>
      <c r="I6544" s="11" t="s">
        <v>16049</v>
      </c>
      <c r="J6544" s="11">
        <v>10</v>
      </c>
    </row>
    <row r="6545" spans="1:10">
      <c r="A6545" s="11" t="s">
        <v>15993</v>
      </c>
      <c r="B6545" s="11" t="s">
        <v>20875</v>
      </c>
      <c r="C6545" s="11" t="s">
        <v>20828</v>
      </c>
      <c r="D6545" s="11" t="s">
        <v>17351</v>
      </c>
      <c r="E6545" s="11" t="s">
        <v>280</v>
      </c>
      <c r="F6545" s="11" t="s">
        <v>17637</v>
      </c>
      <c r="G6545" s="11" t="s">
        <v>16003</v>
      </c>
      <c r="H6545" s="11" t="s">
        <v>12219</v>
      </c>
      <c r="I6545" s="11" t="s">
        <v>16049</v>
      </c>
      <c r="J6545" s="11">
        <v>10</v>
      </c>
    </row>
    <row r="6546" spans="1:10">
      <c r="A6546" s="11" t="s">
        <v>15986</v>
      </c>
      <c r="B6546" s="11" t="s">
        <v>11121</v>
      </c>
      <c r="C6546" s="11" t="s">
        <v>20828</v>
      </c>
      <c r="D6546" s="11" t="s">
        <v>17351</v>
      </c>
      <c r="E6546" s="11" t="s">
        <v>16055</v>
      </c>
      <c r="F6546" s="11" t="s">
        <v>16709</v>
      </c>
      <c r="G6546" s="11" t="s">
        <v>15997</v>
      </c>
      <c r="H6546" s="11" t="s">
        <v>11136</v>
      </c>
      <c r="I6546" s="11" t="s">
        <v>15999</v>
      </c>
      <c r="J6546" s="11">
        <v>10</v>
      </c>
    </row>
    <row r="6547" spans="1:10">
      <c r="A6547" s="11" t="s">
        <v>15986</v>
      </c>
      <c r="B6547" s="11" t="s">
        <v>11452</v>
      </c>
      <c r="C6547" s="11" t="s">
        <v>20828</v>
      </c>
      <c r="D6547" s="11" t="s">
        <v>17617</v>
      </c>
      <c r="E6547" s="11" t="s">
        <v>20876</v>
      </c>
      <c r="F6547" s="11" t="s">
        <v>18522</v>
      </c>
      <c r="G6547" s="11" t="s">
        <v>15997</v>
      </c>
      <c r="H6547" s="11" t="s">
        <v>11136</v>
      </c>
      <c r="I6547" s="11" t="s">
        <v>16219</v>
      </c>
      <c r="J6547" s="11">
        <v>10</v>
      </c>
    </row>
    <row r="6548" spans="1:10">
      <c r="A6548" s="11" t="s">
        <v>15986</v>
      </c>
      <c r="B6548" s="11" t="s">
        <v>11535</v>
      </c>
      <c r="C6548" s="11" t="s">
        <v>20828</v>
      </c>
      <c r="D6548" s="11" t="s">
        <v>17617</v>
      </c>
      <c r="E6548" s="11" t="s">
        <v>20877</v>
      </c>
      <c r="F6548" s="11" t="s">
        <v>17166</v>
      </c>
      <c r="G6548" s="11" t="s">
        <v>16181</v>
      </c>
      <c r="H6548" s="11" t="s">
        <v>11955</v>
      </c>
      <c r="I6548" s="11" t="s">
        <v>15992</v>
      </c>
      <c r="J6548" s="11">
        <v>10</v>
      </c>
    </row>
    <row r="6549" spans="1:10">
      <c r="A6549" s="11" t="s">
        <v>15986</v>
      </c>
      <c r="B6549" s="11" t="s">
        <v>11648</v>
      </c>
      <c r="C6549" s="11" t="s">
        <v>20828</v>
      </c>
      <c r="D6549" s="11" t="s">
        <v>17617</v>
      </c>
      <c r="E6549" s="11" t="s">
        <v>16006</v>
      </c>
      <c r="F6549" s="11" t="s">
        <v>16458</v>
      </c>
      <c r="G6549" s="11" t="s">
        <v>15997</v>
      </c>
      <c r="H6549" s="11" t="s">
        <v>16035</v>
      </c>
      <c r="I6549" s="11" t="s">
        <v>16036</v>
      </c>
      <c r="J6549" s="11">
        <v>10</v>
      </c>
    </row>
    <row r="6550" spans="1:10">
      <c r="A6550" s="11" t="s">
        <v>16004</v>
      </c>
      <c r="B6550" s="11" t="s">
        <v>18442</v>
      </c>
      <c r="C6550" s="11" t="s">
        <v>20828</v>
      </c>
      <c r="D6550" s="11" t="s">
        <v>16364</v>
      </c>
      <c r="E6550" s="11" t="s">
        <v>20878</v>
      </c>
      <c r="F6550" s="11" t="s">
        <v>16596</v>
      </c>
      <c r="G6550" s="11" t="s">
        <v>15997</v>
      </c>
      <c r="H6550" s="11" t="s">
        <v>11963</v>
      </c>
      <c r="I6550" s="11" t="s">
        <v>15999</v>
      </c>
      <c r="J6550" s="11">
        <v>10</v>
      </c>
    </row>
    <row r="6551" spans="1:10">
      <c r="A6551" s="11" t="s">
        <v>16014</v>
      </c>
      <c r="B6551" s="11" t="s">
        <v>18367</v>
      </c>
      <c r="C6551" s="11" t="s">
        <v>20828</v>
      </c>
      <c r="D6551" s="11" t="s">
        <v>16667</v>
      </c>
      <c r="E6551" s="11" t="s">
        <v>16006</v>
      </c>
      <c r="F6551" s="11" t="s">
        <v>16715</v>
      </c>
      <c r="G6551" s="11" t="s">
        <v>15997</v>
      </c>
      <c r="H6551" s="11" t="s">
        <v>16023</v>
      </c>
      <c r="I6551" s="11" t="s">
        <v>15999</v>
      </c>
      <c r="J6551" s="11">
        <v>10</v>
      </c>
    </row>
    <row r="6552" spans="1:10">
      <c r="A6552" s="11" t="s">
        <v>16004</v>
      </c>
      <c r="B6552" s="11" t="s">
        <v>12045</v>
      </c>
      <c r="C6552" s="11" t="s">
        <v>20828</v>
      </c>
      <c r="D6552" s="11" t="s">
        <v>17357</v>
      </c>
      <c r="E6552" s="11" t="s">
        <v>16055</v>
      </c>
      <c r="F6552" s="11" t="s">
        <v>16152</v>
      </c>
      <c r="G6552" s="11" t="s">
        <v>15997</v>
      </c>
      <c r="H6552" s="11" t="s">
        <v>11141</v>
      </c>
      <c r="I6552" s="11" t="s">
        <v>15999</v>
      </c>
      <c r="J6552" s="11">
        <v>10</v>
      </c>
    </row>
    <row r="6553" spans="1:10">
      <c r="A6553" s="11" t="s">
        <v>15993</v>
      </c>
      <c r="B6553" s="11" t="s">
        <v>2865</v>
      </c>
      <c r="C6553" s="11" t="s">
        <v>20828</v>
      </c>
      <c r="D6553" s="11" t="s">
        <v>17357</v>
      </c>
      <c r="E6553" s="11" t="s">
        <v>368</v>
      </c>
      <c r="F6553" s="11" t="s">
        <v>16623</v>
      </c>
      <c r="G6553" s="11" t="s">
        <v>15990</v>
      </c>
      <c r="H6553" s="11" t="s">
        <v>15998</v>
      </c>
      <c r="I6553" s="11" t="s">
        <v>16128</v>
      </c>
      <c r="J6553" s="11">
        <v>10</v>
      </c>
    </row>
    <row r="6554" spans="1:10">
      <c r="A6554" s="11" t="s">
        <v>15986</v>
      </c>
      <c r="B6554" s="11" t="s">
        <v>11136</v>
      </c>
      <c r="C6554" s="11" t="s">
        <v>20828</v>
      </c>
      <c r="D6554" s="11" t="s">
        <v>16877</v>
      </c>
      <c r="E6554" s="11" t="s">
        <v>18437</v>
      </c>
      <c r="F6554" s="11" t="s">
        <v>17093</v>
      </c>
      <c r="G6554" s="11" t="s">
        <v>15997</v>
      </c>
      <c r="H6554" s="11" t="s">
        <v>16200</v>
      </c>
      <c r="I6554" s="11" t="s">
        <v>16192</v>
      </c>
      <c r="J6554" s="11">
        <v>10</v>
      </c>
    </row>
    <row r="6555" spans="1:10">
      <c r="A6555" s="11" t="s">
        <v>15986</v>
      </c>
      <c r="B6555" s="11" t="s">
        <v>18828</v>
      </c>
      <c r="C6555" s="11" t="s">
        <v>20828</v>
      </c>
      <c r="D6555" s="11" t="s">
        <v>16877</v>
      </c>
      <c r="E6555" s="11" t="s">
        <v>19338</v>
      </c>
      <c r="F6555" s="11" t="s">
        <v>17093</v>
      </c>
      <c r="G6555" s="11" t="s">
        <v>15997</v>
      </c>
      <c r="H6555" s="11" t="s">
        <v>15991</v>
      </c>
      <c r="I6555" s="11" t="s">
        <v>15999</v>
      </c>
      <c r="J6555" s="11">
        <v>10</v>
      </c>
    </row>
    <row r="6556" spans="1:10">
      <c r="A6556" s="11" t="s">
        <v>15986</v>
      </c>
      <c r="B6556" s="11" t="s">
        <v>11745</v>
      </c>
      <c r="C6556" s="11" t="s">
        <v>20828</v>
      </c>
      <c r="D6556" s="11" t="s">
        <v>16877</v>
      </c>
      <c r="E6556" s="11" t="s">
        <v>20879</v>
      </c>
      <c r="F6556" s="11" t="s">
        <v>20345</v>
      </c>
      <c r="G6556" s="11" t="s">
        <v>16003</v>
      </c>
      <c r="H6556" s="11" t="s">
        <v>11136</v>
      </c>
      <c r="I6556" s="11" t="s">
        <v>15999</v>
      </c>
      <c r="J6556" s="11">
        <v>10</v>
      </c>
    </row>
    <row r="6557" spans="1:10">
      <c r="A6557" s="11" t="s">
        <v>15986</v>
      </c>
      <c r="B6557" s="11" t="s">
        <v>15494</v>
      </c>
      <c r="C6557" s="11" t="s">
        <v>20828</v>
      </c>
      <c r="D6557" s="11" t="s">
        <v>16877</v>
      </c>
      <c r="E6557" s="11" t="s">
        <v>20880</v>
      </c>
      <c r="F6557" s="11" t="s">
        <v>16394</v>
      </c>
      <c r="G6557" s="11" t="s">
        <v>15997</v>
      </c>
      <c r="H6557" s="11" t="s">
        <v>16008</v>
      </c>
      <c r="I6557" s="11" t="s">
        <v>15999</v>
      </c>
      <c r="J6557" s="11">
        <v>10</v>
      </c>
    </row>
    <row r="6558" spans="1:10">
      <c r="A6558" s="11" t="s">
        <v>15986</v>
      </c>
      <c r="B6558" s="11" t="s">
        <v>17892</v>
      </c>
      <c r="C6558" s="11" t="s">
        <v>20828</v>
      </c>
      <c r="D6558" s="11" t="s">
        <v>16877</v>
      </c>
      <c r="E6558" s="11" t="s">
        <v>18380</v>
      </c>
      <c r="F6558" s="11" t="s">
        <v>16701</v>
      </c>
      <c r="G6558" s="11" t="s">
        <v>16003</v>
      </c>
      <c r="H6558" s="11" t="s">
        <v>11136</v>
      </c>
      <c r="I6558" s="11" t="s">
        <v>15999</v>
      </c>
      <c r="J6558" s="11">
        <v>10</v>
      </c>
    </row>
    <row r="6559" spans="1:10">
      <c r="A6559" s="11" t="s">
        <v>16014</v>
      </c>
      <c r="B6559" s="11" t="s">
        <v>15012</v>
      </c>
      <c r="C6559" s="11" t="s">
        <v>20828</v>
      </c>
      <c r="D6559" s="11" t="s">
        <v>16877</v>
      </c>
      <c r="E6559" s="11" t="s">
        <v>20881</v>
      </c>
      <c r="F6559" s="11" t="s">
        <v>17203</v>
      </c>
      <c r="G6559" s="11" t="s">
        <v>16003</v>
      </c>
      <c r="H6559" s="11" t="s">
        <v>14066</v>
      </c>
      <c r="I6559" s="11" t="s">
        <v>16049</v>
      </c>
      <c r="J6559" s="11">
        <v>10</v>
      </c>
    </row>
    <row r="6560" spans="1:10">
      <c r="A6560" s="11" t="s">
        <v>15993</v>
      </c>
      <c r="B6560" s="11" t="s">
        <v>11136</v>
      </c>
      <c r="C6560" s="11" t="s">
        <v>20828</v>
      </c>
      <c r="D6560" s="11" t="s">
        <v>16393</v>
      </c>
      <c r="E6560" s="11" t="s">
        <v>20882</v>
      </c>
      <c r="F6560" s="11" t="s">
        <v>16189</v>
      </c>
      <c r="G6560" s="11" t="s">
        <v>16003</v>
      </c>
      <c r="H6560" s="11" t="s">
        <v>12219</v>
      </c>
      <c r="I6560" s="11" t="s">
        <v>16342</v>
      </c>
      <c r="J6560" s="11">
        <v>10</v>
      </c>
    </row>
    <row r="6561" spans="1:10">
      <c r="A6561" s="11" t="s">
        <v>16004</v>
      </c>
      <c r="B6561" s="11" t="s">
        <v>14707</v>
      </c>
      <c r="C6561" s="11" t="s">
        <v>20828</v>
      </c>
      <c r="D6561" s="11" t="s">
        <v>17756</v>
      </c>
      <c r="E6561" s="11" t="s">
        <v>19372</v>
      </c>
      <c r="F6561" s="11" t="s">
        <v>16097</v>
      </c>
      <c r="G6561" s="11" t="s">
        <v>15997</v>
      </c>
      <c r="H6561" s="11" t="s">
        <v>11963</v>
      </c>
      <c r="I6561" s="11" t="s">
        <v>16611</v>
      </c>
      <c r="J6561" s="11">
        <v>10</v>
      </c>
    </row>
    <row r="6562" spans="1:10">
      <c r="A6562" s="11" t="s">
        <v>15993</v>
      </c>
      <c r="B6562" s="11" t="s">
        <v>14884</v>
      </c>
      <c r="C6562" s="11" t="s">
        <v>20828</v>
      </c>
      <c r="D6562" s="11" t="s">
        <v>16395</v>
      </c>
      <c r="E6562" s="11" t="s">
        <v>20883</v>
      </c>
      <c r="F6562" s="11" t="s">
        <v>16379</v>
      </c>
      <c r="G6562" s="11" t="s">
        <v>15997</v>
      </c>
      <c r="H6562" s="11" t="s">
        <v>15998</v>
      </c>
      <c r="I6562" s="11" t="s">
        <v>16128</v>
      </c>
      <c r="J6562" s="11">
        <v>10</v>
      </c>
    </row>
    <row r="6563" spans="1:10">
      <c r="A6563" s="11" t="s">
        <v>15993</v>
      </c>
      <c r="B6563" s="11" t="s">
        <v>12949</v>
      </c>
      <c r="C6563" s="11" t="s">
        <v>20828</v>
      </c>
      <c r="D6563" s="11" t="s">
        <v>16395</v>
      </c>
      <c r="E6563" s="11" t="s">
        <v>20108</v>
      </c>
      <c r="F6563" s="11" t="s">
        <v>17560</v>
      </c>
      <c r="G6563" s="11" t="s">
        <v>15997</v>
      </c>
      <c r="H6563" s="11" t="s">
        <v>15998</v>
      </c>
      <c r="I6563" s="11" t="s">
        <v>15999</v>
      </c>
      <c r="J6563" s="11">
        <v>10</v>
      </c>
    </row>
    <row r="6564" spans="1:10">
      <c r="A6564" s="11" t="s">
        <v>16004</v>
      </c>
      <c r="B6564" s="11" t="s">
        <v>19361</v>
      </c>
      <c r="C6564" s="11" t="s">
        <v>20828</v>
      </c>
      <c r="D6564" s="11" t="s">
        <v>16395</v>
      </c>
      <c r="E6564" s="11" t="s">
        <v>16110</v>
      </c>
      <c r="F6564" s="11" t="s">
        <v>19363</v>
      </c>
      <c r="G6564" s="11" t="s">
        <v>15997</v>
      </c>
      <c r="H6564" s="11" t="s">
        <v>11136</v>
      </c>
      <c r="I6564" s="11" t="s">
        <v>16019</v>
      </c>
      <c r="J6564" s="11">
        <v>10</v>
      </c>
    </row>
    <row r="6565" spans="1:10">
      <c r="A6565" s="11" t="s">
        <v>16004</v>
      </c>
      <c r="B6565" s="11" t="s">
        <v>16414</v>
      </c>
      <c r="C6565" s="11" t="s">
        <v>20828</v>
      </c>
      <c r="D6565" s="11" t="s">
        <v>17922</v>
      </c>
      <c r="E6565" s="11" t="s">
        <v>20884</v>
      </c>
      <c r="F6565" s="11" t="s">
        <v>16117</v>
      </c>
      <c r="G6565" s="11" t="s">
        <v>15997</v>
      </c>
      <c r="H6565" s="11" t="s">
        <v>16089</v>
      </c>
      <c r="I6565" s="11" t="s">
        <v>15999</v>
      </c>
      <c r="J6565" s="11">
        <v>9</v>
      </c>
    </row>
    <row r="6566" spans="1:10">
      <c r="A6566" s="11" t="s">
        <v>15993</v>
      </c>
      <c r="B6566" s="11" t="s">
        <v>15293</v>
      </c>
      <c r="C6566" s="11" t="s">
        <v>20828</v>
      </c>
      <c r="D6566" s="11" t="s">
        <v>16894</v>
      </c>
      <c r="E6566" s="11" t="s">
        <v>20885</v>
      </c>
      <c r="F6566" s="11" t="s">
        <v>16285</v>
      </c>
      <c r="G6566" s="11" t="s">
        <v>16003</v>
      </c>
      <c r="H6566" s="11" t="s">
        <v>16026</v>
      </c>
      <c r="I6566" s="11" t="s">
        <v>16342</v>
      </c>
      <c r="J6566" s="11">
        <v>9</v>
      </c>
    </row>
    <row r="6567" spans="1:10">
      <c r="A6567" s="11" t="s">
        <v>15993</v>
      </c>
      <c r="B6567" s="11" t="s">
        <v>13195</v>
      </c>
      <c r="C6567" s="11" t="s">
        <v>20828</v>
      </c>
      <c r="D6567" s="11" t="s">
        <v>17198</v>
      </c>
      <c r="E6567" s="11" t="s">
        <v>20886</v>
      </c>
      <c r="F6567" s="11" t="s">
        <v>16756</v>
      </c>
      <c r="G6567" s="11" t="s">
        <v>15997</v>
      </c>
      <c r="H6567" s="11" t="s">
        <v>16074</v>
      </c>
      <c r="I6567" s="11" t="s">
        <v>16049</v>
      </c>
      <c r="J6567" s="11">
        <v>9</v>
      </c>
    </row>
    <row r="6568" spans="1:10">
      <c r="A6568" s="11" t="s">
        <v>15993</v>
      </c>
      <c r="B6568" s="11" t="s">
        <v>11380</v>
      </c>
      <c r="C6568" s="11" t="s">
        <v>20887</v>
      </c>
      <c r="D6568" s="11" t="s">
        <v>17207</v>
      </c>
      <c r="E6568" s="11" t="s">
        <v>18245</v>
      </c>
      <c r="F6568" s="11" t="s">
        <v>15989</v>
      </c>
      <c r="G6568" s="11" t="s">
        <v>15990</v>
      </c>
      <c r="H6568" s="11" t="s">
        <v>847</v>
      </c>
      <c r="I6568" s="11" t="s">
        <v>16036</v>
      </c>
      <c r="J6568" s="11">
        <v>18</v>
      </c>
    </row>
    <row r="6569" spans="1:10">
      <c r="A6569" s="11" t="s">
        <v>15986</v>
      </c>
      <c r="B6569" s="11" t="s">
        <v>12326</v>
      </c>
      <c r="C6569" s="11" t="s">
        <v>20887</v>
      </c>
      <c r="D6569" s="11" t="s">
        <v>17545</v>
      </c>
      <c r="E6569" s="11" t="s">
        <v>16059</v>
      </c>
      <c r="F6569" s="11" t="s">
        <v>16199</v>
      </c>
      <c r="G6569" s="11" t="s">
        <v>15997</v>
      </c>
      <c r="H6569" s="11" t="s">
        <v>16035</v>
      </c>
      <c r="I6569" s="11" t="s">
        <v>16036</v>
      </c>
      <c r="J6569" s="11">
        <v>18</v>
      </c>
    </row>
    <row r="6570" spans="1:10">
      <c r="A6570" s="11" t="s">
        <v>15993</v>
      </c>
      <c r="B6570" s="11" t="s">
        <v>20888</v>
      </c>
      <c r="C6570" s="11" t="s">
        <v>20887</v>
      </c>
      <c r="D6570" s="11" t="s">
        <v>17549</v>
      </c>
      <c r="E6570" s="11" t="s">
        <v>368</v>
      </c>
      <c r="F6570" s="11" t="s">
        <v>16339</v>
      </c>
      <c r="G6570" s="11" t="s">
        <v>15990</v>
      </c>
      <c r="H6570" s="11" t="s">
        <v>847</v>
      </c>
      <c r="I6570" s="11" t="s">
        <v>15999</v>
      </c>
      <c r="J6570" s="11">
        <v>18</v>
      </c>
    </row>
    <row r="6571" spans="1:10">
      <c r="A6571" s="11" t="s">
        <v>15993</v>
      </c>
      <c r="B6571" s="11" t="s">
        <v>11258</v>
      </c>
      <c r="C6571" s="11" t="s">
        <v>20887</v>
      </c>
      <c r="D6571" s="11" t="s">
        <v>17549</v>
      </c>
      <c r="E6571" s="11" t="s">
        <v>16314</v>
      </c>
      <c r="F6571" s="11" t="s">
        <v>16637</v>
      </c>
      <c r="G6571" s="11" t="s">
        <v>15990</v>
      </c>
      <c r="H6571" s="11" t="s">
        <v>15998</v>
      </c>
      <c r="I6571" s="11" t="s">
        <v>15999</v>
      </c>
      <c r="J6571" s="11">
        <v>18</v>
      </c>
    </row>
    <row r="6572" spans="1:10">
      <c r="A6572" s="11" t="s">
        <v>15986</v>
      </c>
      <c r="B6572" s="11" t="s">
        <v>11568</v>
      </c>
      <c r="C6572" s="11" t="s">
        <v>20887</v>
      </c>
      <c r="D6572" s="11" t="s">
        <v>16009</v>
      </c>
      <c r="E6572" s="11" t="s">
        <v>17893</v>
      </c>
      <c r="F6572" s="11" t="s">
        <v>16142</v>
      </c>
      <c r="G6572" s="11" t="s">
        <v>16003</v>
      </c>
      <c r="H6572" s="11" t="s">
        <v>16008</v>
      </c>
      <c r="I6572" s="11" t="s">
        <v>15999</v>
      </c>
      <c r="J6572" s="11">
        <v>17</v>
      </c>
    </row>
    <row r="6573" spans="1:10">
      <c r="A6573" s="11" t="s">
        <v>16014</v>
      </c>
      <c r="B6573" s="11" t="s">
        <v>20203</v>
      </c>
      <c r="C6573" s="11" t="s">
        <v>20887</v>
      </c>
      <c r="D6573" s="11" t="s">
        <v>17390</v>
      </c>
      <c r="E6573" s="11" t="s">
        <v>20889</v>
      </c>
      <c r="F6573" s="11" t="s">
        <v>17979</v>
      </c>
      <c r="G6573" s="11" t="s">
        <v>15997</v>
      </c>
      <c r="H6573" s="11" t="s">
        <v>11141</v>
      </c>
      <c r="I6573" s="11" t="s">
        <v>15999</v>
      </c>
      <c r="J6573" s="11">
        <v>17</v>
      </c>
    </row>
    <row r="6574" spans="1:10">
      <c r="A6574" s="11" t="s">
        <v>15986</v>
      </c>
      <c r="B6574" s="11" t="s">
        <v>11242</v>
      </c>
      <c r="C6574" s="11" t="s">
        <v>20887</v>
      </c>
      <c r="D6574" s="11" t="s">
        <v>17558</v>
      </c>
      <c r="E6574" s="11" t="s">
        <v>16059</v>
      </c>
      <c r="F6574" s="11" t="s">
        <v>16610</v>
      </c>
      <c r="G6574" s="11" t="s">
        <v>15997</v>
      </c>
      <c r="H6574" s="11" t="s">
        <v>15991</v>
      </c>
      <c r="I6574" s="11" t="s">
        <v>16019</v>
      </c>
      <c r="J6574" s="11">
        <v>17</v>
      </c>
    </row>
    <row r="6575" spans="1:10">
      <c r="A6575" s="11" t="s">
        <v>15993</v>
      </c>
      <c r="B6575" s="11" t="s">
        <v>20890</v>
      </c>
      <c r="C6575" s="11" t="s">
        <v>20887</v>
      </c>
      <c r="D6575" s="11" t="s">
        <v>17558</v>
      </c>
      <c r="E6575" s="11" t="s">
        <v>17816</v>
      </c>
      <c r="F6575" s="11" t="s">
        <v>18520</v>
      </c>
      <c r="G6575" s="11" t="s">
        <v>16003</v>
      </c>
      <c r="H6575" s="11" t="s">
        <v>16074</v>
      </c>
      <c r="I6575" s="11" t="s">
        <v>16049</v>
      </c>
      <c r="J6575" s="11">
        <v>17</v>
      </c>
    </row>
    <row r="6576" spans="1:10">
      <c r="A6576" s="11" t="s">
        <v>15986</v>
      </c>
      <c r="B6576" s="11" t="s">
        <v>13595</v>
      </c>
      <c r="C6576" s="11" t="s">
        <v>20887</v>
      </c>
      <c r="D6576" s="11" t="s">
        <v>18638</v>
      </c>
      <c r="E6576" s="11" t="s">
        <v>20891</v>
      </c>
      <c r="F6576" s="11" t="s">
        <v>17239</v>
      </c>
      <c r="G6576" s="11" t="s">
        <v>15997</v>
      </c>
      <c r="H6576" s="11" t="s">
        <v>11955</v>
      </c>
      <c r="I6576" s="11" t="s">
        <v>15992</v>
      </c>
      <c r="J6576" s="11">
        <v>17</v>
      </c>
    </row>
    <row r="6577" spans="1:10">
      <c r="A6577" s="11" t="s">
        <v>15993</v>
      </c>
      <c r="B6577" s="11" t="s">
        <v>19460</v>
      </c>
      <c r="C6577" s="11" t="s">
        <v>20887</v>
      </c>
      <c r="D6577" s="11" t="s">
        <v>17394</v>
      </c>
      <c r="E6577" s="11" t="s">
        <v>16012</v>
      </c>
      <c r="F6577" s="11" t="s">
        <v>16303</v>
      </c>
      <c r="G6577" s="11" t="s">
        <v>15997</v>
      </c>
      <c r="H6577" s="11" t="s">
        <v>15998</v>
      </c>
      <c r="I6577" s="11" t="s">
        <v>16057</v>
      </c>
      <c r="J6577" s="11">
        <v>17</v>
      </c>
    </row>
    <row r="6578" spans="1:10">
      <c r="A6578" s="11" t="s">
        <v>16004</v>
      </c>
      <c r="B6578" s="11" t="s">
        <v>12615</v>
      </c>
      <c r="C6578" s="11" t="s">
        <v>20887</v>
      </c>
      <c r="D6578" s="11" t="s">
        <v>17783</v>
      </c>
      <c r="E6578" s="11" t="s">
        <v>20892</v>
      </c>
      <c r="F6578" s="11" t="s">
        <v>16356</v>
      </c>
      <c r="G6578" s="11" t="s">
        <v>15997</v>
      </c>
      <c r="H6578" s="11" t="s">
        <v>11141</v>
      </c>
      <c r="I6578" s="11" t="s">
        <v>16611</v>
      </c>
      <c r="J6578" s="11">
        <v>17</v>
      </c>
    </row>
    <row r="6579" spans="1:10">
      <c r="A6579" s="11" t="s">
        <v>16004</v>
      </c>
      <c r="B6579" s="11" t="s">
        <v>7998</v>
      </c>
      <c r="C6579" s="11" t="s">
        <v>20887</v>
      </c>
      <c r="D6579" s="11" t="s">
        <v>17783</v>
      </c>
      <c r="E6579" s="11" t="s">
        <v>16314</v>
      </c>
      <c r="F6579" s="11" t="s">
        <v>16775</v>
      </c>
      <c r="G6579" s="11" t="s">
        <v>15997</v>
      </c>
      <c r="H6579" s="11" t="s">
        <v>16435</v>
      </c>
      <c r="I6579" s="11" t="s">
        <v>15999</v>
      </c>
      <c r="J6579" s="11">
        <v>17</v>
      </c>
    </row>
    <row r="6580" spans="1:10">
      <c r="A6580" s="11" t="s">
        <v>15993</v>
      </c>
      <c r="B6580" s="11" t="s">
        <v>15385</v>
      </c>
      <c r="C6580" s="11" t="s">
        <v>20887</v>
      </c>
      <c r="D6580" s="11" t="s">
        <v>17398</v>
      </c>
      <c r="E6580" s="11" t="s">
        <v>20893</v>
      </c>
      <c r="F6580" s="11" t="s">
        <v>19245</v>
      </c>
      <c r="G6580" s="11" t="s">
        <v>15990</v>
      </c>
      <c r="H6580" s="11" t="s">
        <v>12219</v>
      </c>
      <c r="I6580" s="11" t="s">
        <v>16036</v>
      </c>
      <c r="J6580" s="11">
        <v>17</v>
      </c>
    </row>
    <row r="6581" spans="1:10">
      <c r="A6581" s="11" t="s">
        <v>16004</v>
      </c>
      <c r="B6581" s="11" t="s">
        <v>20894</v>
      </c>
      <c r="C6581" s="11" t="s">
        <v>20887</v>
      </c>
      <c r="D6581" s="11" t="s">
        <v>17636</v>
      </c>
      <c r="E6581" s="11" t="s">
        <v>11316</v>
      </c>
      <c r="F6581" s="11" t="s">
        <v>17037</v>
      </c>
      <c r="G6581" s="11" t="s">
        <v>16067</v>
      </c>
      <c r="H6581" s="11" t="s">
        <v>16089</v>
      </c>
      <c r="I6581" s="11" t="s">
        <v>16019</v>
      </c>
      <c r="J6581" s="11">
        <v>17</v>
      </c>
    </row>
    <row r="6582" spans="1:10">
      <c r="A6582" s="11" t="s">
        <v>16004</v>
      </c>
      <c r="B6582" s="11" t="s">
        <v>13725</v>
      </c>
      <c r="C6582" s="11" t="s">
        <v>20887</v>
      </c>
      <c r="D6582" s="11" t="s">
        <v>17636</v>
      </c>
      <c r="E6582" s="11" t="s">
        <v>16110</v>
      </c>
      <c r="F6582" s="11" t="s">
        <v>16333</v>
      </c>
      <c r="G6582" s="11" t="s">
        <v>15997</v>
      </c>
      <c r="H6582" s="11" t="s">
        <v>16089</v>
      </c>
      <c r="I6582" s="11" t="s">
        <v>15999</v>
      </c>
      <c r="J6582" s="11">
        <v>17</v>
      </c>
    </row>
    <row r="6583" spans="1:10">
      <c r="A6583" s="11" t="s">
        <v>16014</v>
      </c>
      <c r="B6583" s="11" t="s">
        <v>20523</v>
      </c>
      <c r="C6583" s="11" t="s">
        <v>20887</v>
      </c>
      <c r="D6583" s="11" t="s">
        <v>16722</v>
      </c>
      <c r="E6583" s="11" t="s">
        <v>11316</v>
      </c>
      <c r="F6583" s="11" t="s">
        <v>16293</v>
      </c>
      <c r="G6583" s="11" t="s">
        <v>15990</v>
      </c>
      <c r="H6583" s="11" t="s">
        <v>16018</v>
      </c>
      <c r="I6583" s="11" t="s">
        <v>15999</v>
      </c>
      <c r="J6583" s="11">
        <v>16</v>
      </c>
    </row>
    <row r="6584" spans="1:10">
      <c r="A6584" s="11" t="s">
        <v>16004</v>
      </c>
      <c r="B6584" s="11" t="s">
        <v>11373</v>
      </c>
      <c r="C6584" s="11" t="s">
        <v>20887</v>
      </c>
      <c r="D6584" s="11" t="s">
        <v>16042</v>
      </c>
      <c r="E6584" s="11" t="s">
        <v>16373</v>
      </c>
      <c r="F6584" s="11" t="s">
        <v>16374</v>
      </c>
      <c r="G6584" s="11" t="s">
        <v>15997</v>
      </c>
      <c r="H6584" s="11" t="s">
        <v>11378</v>
      </c>
      <c r="I6584" s="11" t="s">
        <v>16094</v>
      </c>
      <c r="J6584" s="11">
        <v>16</v>
      </c>
    </row>
    <row r="6585" spans="1:10">
      <c r="A6585" s="11" t="s">
        <v>16014</v>
      </c>
      <c r="B6585" s="11" t="s">
        <v>20895</v>
      </c>
      <c r="C6585" s="11" t="s">
        <v>20887</v>
      </c>
      <c r="D6585" s="11" t="s">
        <v>17072</v>
      </c>
      <c r="E6585" s="11" t="s">
        <v>132</v>
      </c>
      <c r="F6585" s="11" t="s">
        <v>19344</v>
      </c>
      <c r="G6585" s="11" t="s">
        <v>15990</v>
      </c>
      <c r="H6585" s="11" t="s">
        <v>14066</v>
      </c>
      <c r="I6585" s="11" t="s">
        <v>15999</v>
      </c>
      <c r="J6585" s="11">
        <v>16</v>
      </c>
    </row>
    <row r="6586" spans="1:10">
      <c r="A6586" s="11" t="s">
        <v>16004</v>
      </c>
      <c r="B6586" s="11" t="s">
        <v>20896</v>
      </c>
      <c r="C6586" s="11" t="s">
        <v>20887</v>
      </c>
      <c r="D6586" s="11" t="s">
        <v>17789</v>
      </c>
      <c r="E6586" s="11" t="s">
        <v>16321</v>
      </c>
      <c r="F6586" s="11" t="s">
        <v>16929</v>
      </c>
      <c r="G6586" s="11" t="s">
        <v>15997</v>
      </c>
      <c r="H6586" s="11" t="s">
        <v>15328</v>
      </c>
      <c r="I6586" s="11" t="s">
        <v>15999</v>
      </c>
      <c r="J6586" s="11">
        <v>16</v>
      </c>
    </row>
    <row r="6587" spans="1:10">
      <c r="A6587" s="11" t="s">
        <v>16004</v>
      </c>
      <c r="B6587" s="11" t="s">
        <v>7998</v>
      </c>
      <c r="C6587" s="11" t="s">
        <v>20887</v>
      </c>
      <c r="D6587" s="11" t="s">
        <v>17789</v>
      </c>
      <c r="E6587" s="11" t="s">
        <v>16643</v>
      </c>
      <c r="F6587" s="11" t="s">
        <v>16169</v>
      </c>
      <c r="G6587" s="11" t="s">
        <v>15997</v>
      </c>
      <c r="H6587" s="11" t="s">
        <v>16089</v>
      </c>
      <c r="I6587" s="11" t="s">
        <v>16036</v>
      </c>
      <c r="J6587" s="11">
        <v>16</v>
      </c>
    </row>
    <row r="6588" spans="1:10">
      <c r="A6588" s="11" t="s">
        <v>15993</v>
      </c>
      <c r="B6588" s="11" t="s">
        <v>19656</v>
      </c>
      <c r="C6588" s="11" t="s">
        <v>20887</v>
      </c>
      <c r="D6588" s="11" t="s">
        <v>16047</v>
      </c>
      <c r="E6588" s="11" t="s">
        <v>16012</v>
      </c>
      <c r="F6588" s="11" t="s">
        <v>18534</v>
      </c>
      <c r="G6588" s="11" t="s">
        <v>15997</v>
      </c>
      <c r="H6588" s="11" t="s">
        <v>16026</v>
      </c>
      <c r="I6588" s="11" t="s">
        <v>16049</v>
      </c>
      <c r="J6588" s="11">
        <v>16</v>
      </c>
    </row>
    <row r="6589" spans="1:10">
      <c r="A6589" s="11" t="s">
        <v>15993</v>
      </c>
      <c r="B6589" s="11" t="s">
        <v>17905</v>
      </c>
      <c r="C6589" s="11" t="s">
        <v>20887</v>
      </c>
      <c r="D6589" s="11" t="s">
        <v>16058</v>
      </c>
      <c r="E6589" s="11" t="s">
        <v>17514</v>
      </c>
      <c r="F6589" s="11" t="s">
        <v>16984</v>
      </c>
      <c r="G6589" s="11" t="s">
        <v>15997</v>
      </c>
      <c r="H6589" s="11" t="s">
        <v>15998</v>
      </c>
      <c r="I6589" s="11" t="s">
        <v>17154</v>
      </c>
      <c r="J6589" s="11">
        <v>16</v>
      </c>
    </row>
    <row r="6590" spans="1:10">
      <c r="A6590" s="11" t="s">
        <v>15986</v>
      </c>
      <c r="B6590" s="11" t="s">
        <v>12638</v>
      </c>
      <c r="C6590" s="11" t="s">
        <v>20887</v>
      </c>
      <c r="D6590" s="11" t="s">
        <v>17418</v>
      </c>
      <c r="E6590" s="11" t="s">
        <v>16012</v>
      </c>
      <c r="F6590" s="11" t="s">
        <v>16379</v>
      </c>
      <c r="G6590" s="11" t="s">
        <v>15997</v>
      </c>
      <c r="H6590" s="11" t="s">
        <v>16035</v>
      </c>
      <c r="I6590" s="11" t="s">
        <v>16192</v>
      </c>
      <c r="J6590" s="11">
        <v>16</v>
      </c>
    </row>
    <row r="6591" spans="1:10">
      <c r="A6591" s="11" t="s">
        <v>15986</v>
      </c>
      <c r="B6591" s="11" t="s">
        <v>19549</v>
      </c>
      <c r="C6591" s="11" t="s">
        <v>20887</v>
      </c>
      <c r="D6591" s="11" t="s">
        <v>17418</v>
      </c>
      <c r="E6591" s="11" t="s">
        <v>16012</v>
      </c>
      <c r="F6591" s="11" t="s">
        <v>19550</v>
      </c>
      <c r="G6591" s="11" t="s">
        <v>16003</v>
      </c>
      <c r="H6591" s="11" t="s">
        <v>16200</v>
      </c>
      <c r="I6591" s="11" t="s">
        <v>16192</v>
      </c>
      <c r="J6591" s="11">
        <v>16</v>
      </c>
    </row>
    <row r="6592" spans="1:10">
      <c r="A6592" s="11" t="s">
        <v>15986</v>
      </c>
      <c r="B6592" s="11" t="s">
        <v>19152</v>
      </c>
      <c r="C6592" s="11" t="s">
        <v>20887</v>
      </c>
      <c r="D6592" s="11" t="s">
        <v>16737</v>
      </c>
      <c r="E6592" s="11" t="s">
        <v>16043</v>
      </c>
      <c r="F6592" s="11" t="s">
        <v>17227</v>
      </c>
      <c r="G6592" s="11" t="s">
        <v>15997</v>
      </c>
      <c r="H6592" s="11" t="s">
        <v>11136</v>
      </c>
      <c r="I6592" s="11" t="s">
        <v>16019</v>
      </c>
      <c r="J6592" s="11">
        <v>16</v>
      </c>
    </row>
    <row r="6593" spans="1:10">
      <c r="A6593" s="11" t="s">
        <v>15993</v>
      </c>
      <c r="B6593" s="11" t="s">
        <v>13113</v>
      </c>
      <c r="C6593" s="11" t="s">
        <v>20887</v>
      </c>
      <c r="D6593" s="11" t="s">
        <v>16066</v>
      </c>
      <c r="E6593" s="11" t="s">
        <v>20698</v>
      </c>
      <c r="F6593" s="11" t="s">
        <v>17421</v>
      </c>
      <c r="G6593" s="11" t="s">
        <v>16003</v>
      </c>
      <c r="H6593" s="11" t="s">
        <v>16061</v>
      </c>
      <c r="I6593" s="11" t="s">
        <v>16049</v>
      </c>
      <c r="J6593" s="11">
        <v>16</v>
      </c>
    </row>
    <row r="6594" spans="1:10">
      <c r="A6594" s="11" t="s">
        <v>15993</v>
      </c>
      <c r="B6594" s="11" t="s">
        <v>13773</v>
      </c>
      <c r="C6594" s="11" t="s">
        <v>20887</v>
      </c>
      <c r="D6594" s="11" t="s">
        <v>16071</v>
      </c>
      <c r="E6594" s="11" t="s">
        <v>280</v>
      </c>
      <c r="F6594" s="11" t="s">
        <v>16882</v>
      </c>
      <c r="G6594" s="11" t="s">
        <v>16003</v>
      </c>
      <c r="H6594" s="11" t="s">
        <v>16084</v>
      </c>
      <c r="I6594" s="11" t="s">
        <v>16049</v>
      </c>
      <c r="J6594" s="11">
        <v>16</v>
      </c>
    </row>
    <row r="6595" spans="1:10">
      <c r="A6595" s="11" t="s">
        <v>15993</v>
      </c>
      <c r="B6595" s="11" t="s">
        <v>18478</v>
      </c>
      <c r="C6595" s="11" t="s">
        <v>20887</v>
      </c>
      <c r="D6595" s="11" t="s">
        <v>17087</v>
      </c>
      <c r="E6595" s="11" t="s">
        <v>16499</v>
      </c>
      <c r="F6595" s="11" t="s">
        <v>16945</v>
      </c>
      <c r="G6595" s="11" t="s">
        <v>15997</v>
      </c>
      <c r="H6595" s="11" t="s">
        <v>12219</v>
      </c>
      <c r="I6595" s="11" t="s">
        <v>15999</v>
      </c>
      <c r="J6595" s="11">
        <v>16</v>
      </c>
    </row>
    <row r="6596" spans="1:10">
      <c r="A6596" s="11" t="s">
        <v>15993</v>
      </c>
      <c r="B6596" s="11" t="s">
        <v>13878</v>
      </c>
      <c r="C6596" s="11" t="s">
        <v>20887</v>
      </c>
      <c r="D6596" s="11" t="s">
        <v>16082</v>
      </c>
      <c r="E6596" s="11" t="s">
        <v>16079</v>
      </c>
      <c r="F6596" s="11" t="s">
        <v>17028</v>
      </c>
      <c r="G6596" s="11" t="s">
        <v>15997</v>
      </c>
      <c r="H6596" s="11" t="s">
        <v>16018</v>
      </c>
      <c r="I6596" s="11" t="s">
        <v>16032</v>
      </c>
      <c r="J6596" s="11">
        <v>16</v>
      </c>
    </row>
    <row r="6597" spans="1:10">
      <c r="A6597" s="11" t="s">
        <v>16014</v>
      </c>
      <c r="B6597" s="11" t="s">
        <v>16923</v>
      </c>
      <c r="C6597" s="11" t="s">
        <v>20887</v>
      </c>
      <c r="D6597" s="11" t="s">
        <v>16116</v>
      </c>
      <c r="E6597" s="11" t="s">
        <v>20897</v>
      </c>
      <c r="F6597" s="11" t="s">
        <v>16101</v>
      </c>
      <c r="G6597" s="11" t="s">
        <v>16003</v>
      </c>
      <c r="H6597" s="11" t="s">
        <v>16123</v>
      </c>
      <c r="I6597" s="11" t="s">
        <v>16019</v>
      </c>
      <c r="J6597" s="11">
        <v>15</v>
      </c>
    </row>
    <row r="6598" spans="1:10">
      <c r="A6598" s="11" t="s">
        <v>16004</v>
      </c>
      <c r="B6598" s="11" t="s">
        <v>11278</v>
      </c>
      <c r="C6598" s="11" t="s">
        <v>20887</v>
      </c>
      <c r="D6598" s="11" t="s">
        <v>17099</v>
      </c>
      <c r="E6598" s="11" t="s">
        <v>132</v>
      </c>
      <c r="F6598" s="11" t="s">
        <v>16857</v>
      </c>
      <c r="G6598" s="11" t="s">
        <v>16067</v>
      </c>
      <c r="H6598" s="11" t="s">
        <v>11233</v>
      </c>
      <c r="I6598" s="11" t="s">
        <v>15999</v>
      </c>
      <c r="J6598" s="11">
        <v>15</v>
      </c>
    </row>
    <row r="6599" spans="1:10">
      <c r="A6599" s="11" t="s">
        <v>16004</v>
      </c>
      <c r="B6599" s="11" t="s">
        <v>562</v>
      </c>
      <c r="C6599" s="11" t="s">
        <v>20887</v>
      </c>
      <c r="D6599" s="11" t="s">
        <v>16498</v>
      </c>
      <c r="E6599" s="11" t="s">
        <v>2782</v>
      </c>
      <c r="F6599" s="11" t="s">
        <v>17090</v>
      </c>
      <c r="G6599" s="11" t="s">
        <v>15997</v>
      </c>
      <c r="H6599" s="11" t="s">
        <v>11963</v>
      </c>
      <c r="I6599" s="11" t="s">
        <v>16192</v>
      </c>
      <c r="J6599" s="11">
        <v>15</v>
      </c>
    </row>
    <row r="6600" spans="1:10">
      <c r="A6600" s="11" t="s">
        <v>16004</v>
      </c>
      <c r="B6600" s="11" t="s">
        <v>15150</v>
      </c>
      <c r="C6600" s="11" t="s">
        <v>20887</v>
      </c>
      <c r="D6600" s="11" t="s">
        <v>16750</v>
      </c>
      <c r="E6600" s="11" t="s">
        <v>16134</v>
      </c>
      <c r="F6600" s="11" t="s">
        <v>16638</v>
      </c>
      <c r="G6600" s="11" t="s">
        <v>15997</v>
      </c>
      <c r="H6600" s="11" t="s">
        <v>16089</v>
      </c>
      <c r="I6600" s="11" t="s">
        <v>15999</v>
      </c>
      <c r="J6600" s="11">
        <v>15</v>
      </c>
    </row>
    <row r="6601" spans="1:10">
      <c r="A6601" s="11" t="s">
        <v>15993</v>
      </c>
      <c r="B6601" s="11" t="s">
        <v>16494</v>
      </c>
      <c r="C6601" s="11" t="s">
        <v>20887</v>
      </c>
      <c r="D6601" s="11" t="s">
        <v>16750</v>
      </c>
      <c r="E6601" s="11" t="s">
        <v>16486</v>
      </c>
      <c r="F6601" s="11" t="s">
        <v>16191</v>
      </c>
      <c r="G6601" s="11" t="s">
        <v>16003</v>
      </c>
      <c r="H6601" s="11" t="s">
        <v>16061</v>
      </c>
      <c r="I6601" s="11" t="s">
        <v>15999</v>
      </c>
      <c r="J6601" s="11">
        <v>15</v>
      </c>
    </row>
    <row r="6602" spans="1:10">
      <c r="A6602" s="11" t="s">
        <v>15993</v>
      </c>
      <c r="B6602" s="11" t="s">
        <v>18977</v>
      </c>
      <c r="C6602" s="11" t="s">
        <v>20887</v>
      </c>
      <c r="D6602" s="11" t="s">
        <v>17260</v>
      </c>
      <c r="E6602" s="11" t="s">
        <v>20898</v>
      </c>
      <c r="F6602" s="11" t="s">
        <v>18978</v>
      </c>
      <c r="G6602" s="11" t="s">
        <v>16003</v>
      </c>
      <c r="H6602" s="11" t="s">
        <v>12219</v>
      </c>
      <c r="I6602" s="11" t="s">
        <v>16049</v>
      </c>
      <c r="J6602" s="11">
        <v>15</v>
      </c>
    </row>
    <row r="6603" spans="1:10">
      <c r="A6603" s="11" t="s">
        <v>15993</v>
      </c>
      <c r="B6603" s="11" t="s">
        <v>14552</v>
      </c>
      <c r="C6603" s="11" t="s">
        <v>20887</v>
      </c>
      <c r="D6603" s="11" t="s">
        <v>16507</v>
      </c>
      <c r="E6603" s="11" t="s">
        <v>20899</v>
      </c>
      <c r="F6603" s="11" t="s">
        <v>16254</v>
      </c>
      <c r="G6603" s="11" t="s">
        <v>16003</v>
      </c>
      <c r="H6603" s="11" t="s">
        <v>15998</v>
      </c>
      <c r="I6603" s="11" t="s">
        <v>16049</v>
      </c>
      <c r="J6603" s="11">
        <v>15</v>
      </c>
    </row>
    <row r="6604" spans="1:10">
      <c r="A6604" s="11" t="s">
        <v>16014</v>
      </c>
      <c r="B6604" s="11" t="s">
        <v>18230</v>
      </c>
      <c r="C6604" s="11" t="s">
        <v>20887</v>
      </c>
      <c r="D6604" s="11" t="s">
        <v>17102</v>
      </c>
      <c r="E6604" s="11" t="s">
        <v>1180</v>
      </c>
      <c r="F6604" s="11" t="s">
        <v>17178</v>
      </c>
      <c r="G6604" s="11" t="s">
        <v>15990</v>
      </c>
      <c r="H6604" s="11" t="s">
        <v>16023</v>
      </c>
      <c r="I6604" s="11" t="s">
        <v>15999</v>
      </c>
      <c r="J6604" s="11">
        <v>15</v>
      </c>
    </row>
    <row r="6605" spans="1:10">
      <c r="A6605" s="11" t="s">
        <v>15986</v>
      </c>
      <c r="B6605" s="11" t="s">
        <v>3305</v>
      </c>
      <c r="C6605" s="11" t="s">
        <v>20887</v>
      </c>
      <c r="D6605" s="11" t="s">
        <v>17436</v>
      </c>
      <c r="E6605" s="11" t="s">
        <v>16064</v>
      </c>
      <c r="F6605" s="11" t="s">
        <v>16942</v>
      </c>
      <c r="G6605" s="11" t="s">
        <v>15997</v>
      </c>
      <c r="H6605" s="11" t="s">
        <v>11141</v>
      </c>
      <c r="I6605" s="11" t="s">
        <v>15999</v>
      </c>
      <c r="J6605" s="11">
        <v>15</v>
      </c>
    </row>
    <row r="6606" spans="1:10">
      <c r="A6606" s="11" t="s">
        <v>15986</v>
      </c>
      <c r="B6606" s="11" t="s">
        <v>17669</v>
      </c>
      <c r="C6606" s="11" t="s">
        <v>20887</v>
      </c>
      <c r="D6606" s="11" t="s">
        <v>17436</v>
      </c>
      <c r="E6606" s="11" t="s">
        <v>2782</v>
      </c>
      <c r="F6606" s="11" t="s">
        <v>16309</v>
      </c>
      <c r="G6606" s="11" t="s">
        <v>15997</v>
      </c>
      <c r="H6606" s="11" t="s">
        <v>16008</v>
      </c>
      <c r="I6606" s="11" t="s">
        <v>16019</v>
      </c>
      <c r="J6606" s="11">
        <v>15</v>
      </c>
    </row>
    <row r="6607" spans="1:10">
      <c r="A6607" s="11" t="s">
        <v>15986</v>
      </c>
      <c r="B6607" s="11" t="s">
        <v>14017</v>
      </c>
      <c r="C6607" s="11" t="s">
        <v>20887</v>
      </c>
      <c r="D6607" s="11" t="s">
        <v>16129</v>
      </c>
      <c r="E6607" s="11" t="s">
        <v>16110</v>
      </c>
      <c r="F6607" s="11" t="s">
        <v>16025</v>
      </c>
      <c r="G6607" s="11" t="s">
        <v>16003</v>
      </c>
      <c r="H6607" s="11" t="s">
        <v>11955</v>
      </c>
      <c r="I6607" s="11" t="s">
        <v>15999</v>
      </c>
      <c r="J6607" s="11">
        <v>15</v>
      </c>
    </row>
    <row r="6608" spans="1:10">
      <c r="A6608" s="11" t="s">
        <v>16004</v>
      </c>
      <c r="B6608" s="11" t="s">
        <v>19300</v>
      </c>
      <c r="C6608" s="11" t="s">
        <v>20887</v>
      </c>
      <c r="D6608" s="11" t="s">
        <v>16133</v>
      </c>
      <c r="E6608" s="11" t="s">
        <v>19301</v>
      </c>
      <c r="F6608" s="11" t="s">
        <v>16044</v>
      </c>
      <c r="G6608" s="11" t="s">
        <v>15997</v>
      </c>
      <c r="H6608" s="11" t="s">
        <v>11963</v>
      </c>
      <c r="I6608" s="11" t="s">
        <v>15999</v>
      </c>
      <c r="J6608" s="11">
        <v>15</v>
      </c>
    </row>
    <row r="6609" spans="1:10">
      <c r="A6609" s="11" t="s">
        <v>15993</v>
      </c>
      <c r="B6609" s="11" t="s">
        <v>19497</v>
      </c>
      <c r="C6609" s="11" t="s">
        <v>20887</v>
      </c>
      <c r="D6609" s="11" t="s">
        <v>16137</v>
      </c>
      <c r="E6609" s="11" t="s">
        <v>17740</v>
      </c>
      <c r="F6609" s="11" t="s">
        <v>16640</v>
      </c>
      <c r="G6609" s="11" t="s">
        <v>15997</v>
      </c>
      <c r="H6609" s="11" t="s">
        <v>847</v>
      </c>
      <c r="I6609" s="11" t="s">
        <v>15999</v>
      </c>
      <c r="J6609" s="11">
        <v>15</v>
      </c>
    </row>
    <row r="6610" spans="1:10">
      <c r="A6610" s="11" t="s">
        <v>15993</v>
      </c>
      <c r="B6610" s="11" t="s">
        <v>18447</v>
      </c>
      <c r="C6610" s="11" t="s">
        <v>20887</v>
      </c>
      <c r="D6610" s="11" t="s">
        <v>16141</v>
      </c>
      <c r="E6610" s="11" t="s">
        <v>16006</v>
      </c>
      <c r="F6610" s="11" t="s">
        <v>17127</v>
      </c>
      <c r="G6610" s="11" t="s">
        <v>15997</v>
      </c>
      <c r="H6610" s="11" t="s">
        <v>12219</v>
      </c>
      <c r="I6610" s="11" t="s">
        <v>15999</v>
      </c>
      <c r="J6610" s="11">
        <v>15</v>
      </c>
    </row>
    <row r="6611" spans="1:10">
      <c r="A6611" s="11" t="s">
        <v>15993</v>
      </c>
      <c r="B6611" s="11" t="s">
        <v>18512</v>
      </c>
      <c r="C6611" s="11" t="s">
        <v>20887</v>
      </c>
      <c r="D6611" s="11" t="s">
        <v>16141</v>
      </c>
      <c r="E6611" s="11" t="s">
        <v>20900</v>
      </c>
      <c r="F6611" s="11" t="s">
        <v>16236</v>
      </c>
      <c r="G6611" s="11" t="s">
        <v>15997</v>
      </c>
      <c r="H6611" s="11" t="s">
        <v>16026</v>
      </c>
      <c r="I6611" s="11" t="s">
        <v>15999</v>
      </c>
      <c r="J6611" s="11">
        <v>15</v>
      </c>
    </row>
    <row r="6612" spans="1:10">
      <c r="A6612" s="11" t="s">
        <v>15986</v>
      </c>
      <c r="B6612" s="11" t="s">
        <v>3305</v>
      </c>
      <c r="C6612" s="11" t="s">
        <v>20887</v>
      </c>
      <c r="D6612" s="11" t="s">
        <v>16519</v>
      </c>
      <c r="E6612" s="11" t="s">
        <v>17041</v>
      </c>
      <c r="F6612" s="11" t="s">
        <v>16034</v>
      </c>
      <c r="G6612" s="11" t="s">
        <v>16181</v>
      </c>
      <c r="H6612" s="11" t="s">
        <v>16035</v>
      </c>
      <c r="I6612" s="11" t="s">
        <v>16036</v>
      </c>
      <c r="J6612" s="11">
        <v>15</v>
      </c>
    </row>
    <row r="6613" spans="1:10">
      <c r="A6613" s="11" t="s">
        <v>16014</v>
      </c>
      <c r="B6613" s="11" t="s">
        <v>12156</v>
      </c>
      <c r="C6613" s="11" t="s">
        <v>20887</v>
      </c>
      <c r="D6613" s="11" t="s">
        <v>16148</v>
      </c>
      <c r="E6613" s="11" t="s">
        <v>18622</v>
      </c>
      <c r="F6613" s="11" t="s">
        <v>16596</v>
      </c>
      <c r="G6613" s="11" t="s">
        <v>16003</v>
      </c>
      <c r="H6613" s="11" t="s">
        <v>14066</v>
      </c>
      <c r="I6613" s="11" t="s">
        <v>16032</v>
      </c>
      <c r="J6613" s="11">
        <v>15</v>
      </c>
    </row>
    <row r="6614" spans="1:10">
      <c r="A6614" s="11" t="s">
        <v>16014</v>
      </c>
      <c r="B6614" s="11" t="s">
        <v>17246</v>
      </c>
      <c r="C6614" s="11" t="s">
        <v>20887</v>
      </c>
      <c r="D6614" s="11" t="s">
        <v>16153</v>
      </c>
      <c r="E6614" s="11" t="s">
        <v>16012</v>
      </c>
      <c r="F6614" s="11" t="s">
        <v>17247</v>
      </c>
      <c r="G6614" s="11" t="s">
        <v>16003</v>
      </c>
      <c r="H6614" s="11" t="s">
        <v>16061</v>
      </c>
      <c r="I6614" s="11" t="s">
        <v>16049</v>
      </c>
      <c r="J6614" s="11">
        <v>15</v>
      </c>
    </row>
    <row r="6615" spans="1:10">
      <c r="A6615" s="11" t="s">
        <v>16004</v>
      </c>
      <c r="B6615" s="11" t="s">
        <v>15383</v>
      </c>
      <c r="C6615" s="11" t="s">
        <v>20887</v>
      </c>
      <c r="D6615" s="11" t="s">
        <v>16161</v>
      </c>
      <c r="E6615" s="11" t="s">
        <v>11316</v>
      </c>
      <c r="F6615" s="11" t="s">
        <v>16010</v>
      </c>
      <c r="G6615" s="11" t="s">
        <v>15990</v>
      </c>
      <c r="H6615" s="11" t="s">
        <v>16089</v>
      </c>
      <c r="I6615" s="11" t="s">
        <v>16611</v>
      </c>
      <c r="J6615" s="11">
        <v>14</v>
      </c>
    </row>
    <row r="6616" spans="1:10">
      <c r="A6616" s="11" t="s">
        <v>16014</v>
      </c>
      <c r="B6616" s="11" t="s">
        <v>7998</v>
      </c>
      <c r="C6616" s="11" t="s">
        <v>20887</v>
      </c>
      <c r="D6616" s="11" t="s">
        <v>16966</v>
      </c>
      <c r="E6616" s="11" t="s">
        <v>4246</v>
      </c>
      <c r="F6616" s="11" t="s">
        <v>18176</v>
      </c>
      <c r="G6616" s="11" t="s">
        <v>15990</v>
      </c>
      <c r="H6616" s="11" t="s">
        <v>16018</v>
      </c>
      <c r="I6616" s="11" t="s">
        <v>16019</v>
      </c>
      <c r="J6616" s="11">
        <v>14</v>
      </c>
    </row>
    <row r="6617" spans="1:10">
      <c r="A6617" s="11" t="s">
        <v>15986</v>
      </c>
      <c r="B6617" s="11" t="s">
        <v>11242</v>
      </c>
      <c r="C6617" s="11" t="s">
        <v>20887</v>
      </c>
      <c r="D6617" s="11" t="s">
        <v>16166</v>
      </c>
      <c r="E6617" s="11" t="s">
        <v>16055</v>
      </c>
      <c r="F6617" s="11" t="s">
        <v>20901</v>
      </c>
      <c r="G6617" s="11" t="s">
        <v>15997</v>
      </c>
      <c r="H6617" s="11" t="s">
        <v>11136</v>
      </c>
      <c r="I6617" s="11" t="s">
        <v>15992</v>
      </c>
      <c r="J6617" s="11">
        <v>14</v>
      </c>
    </row>
    <row r="6618" spans="1:10">
      <c r="A6618" s="11" t="s">
        <v>16004</v>
      </c>
      <c r="B6618" s="11" t="s">
        <v>12099</v>
      </c>
      <c r="C6618" s="11" t="s">
        <v>20887</v>
      </c>
      <c r="D6618" s="11" t="s">
        <v>18167</v>
      </c>
      <c r="E6618" s="11" t="s">
        <v>16134</v>
      </c>
      <c r="F6618" s="11" t="s">
        <v>16792</v>
      </c>
      <c r="G6618" s="11" t="s">
        <v>15997</v>
      </c>
      <c r="H6618" s="11" t="s">
        <v>15328</v>
      </c>
      <c r="I6618" s="11" t="s">
        <v>15999</v>
      </c>
      <c r="J6618" s="11">
        <v>14</v>
      </c>
    </row>
    <row r="6619" spans="1:10">
      <c r="A6619" s="11" t="s">
        <v>16004</v>
      </c>
      <c r="B6619" s="11" t="s">
        <v>11371</v>
      </c>
      <c r="C6619" s="11" t="s">
        <v>20887</v>
      </c>
      <c r="D6619" s="11" t="s">
        <v>16772</v>
      </c>
      <c r="E6619" s="11" t="s">
        <v>16103</v>
      </c>
      <c r="F6619" s="11" t="s">
        <v>17227</v>
      </c>
      <c r="G6619" s="11" t="s">
        <v>15997</v>
      </c>
      <c r="H6619" s="11" t="s">
        <v>847</v>
      </c>
      <c r="I6619" s="11" t="s">
        <v>15992</v>
      </c>
      <c r="J6619" s="11">
        <v>14</v>
      </c>
    </row>
    <row r="6620" spans="1:10">
      <c r="A6620" s="11" t="s">
        <v>16014</v>
      </c>
      <c r="B6620" s="11" t="s">
        <v>17710</v>
      </c>
      <c r="C6620" s="11" t="s">
        <v>20887</v>
      </c>
      <c r="D6620" s="11" t="s">
        <v>16779</v>
      </c>
      <c r="E6620" s="11" t="s">
        <v>132</v>
      </c>
      <c r="F6620" s="11" t="s">
        <v>17711</v>
      </c>
      <c r="G6620" s="11" t="s">
        <v>16003</v>
      </c>
      <c r="H6620" s="11" t="s">
        <v>16018</v>
      </c>
      <c r="I6620" s="11" t="s">
        <v>15999</v>
      </c>
      <c r="J6620" s="11">
        <v>14</v>
      </c>
    </row>
    <row r="6621" spans="1:10">
      <c r="A6621" s="11" t="s">
        <v>16014</v>
      </c>
      <c r="B6621" s="11" t="s">
        <v>11603</v>
      </c>
      <c r="C6621" s="11" t="s">
        <v>20887</v>
      </c>
      <c r="D6621" s="11" t="s">
        <v>16530</v>
      </c>
      <c r="E6621" s="11" t="s">
        <v>132</v>
      </c>
      <c r="F6621" s="11" t="s">
        <v>18012</v>
      </c>
      <c r="G6621" s="11" t="s">
        <v>16003</v>
      </c>
      <c r="H6621" s="11" t="s">
        <v>16018</v>
      </c>
      <c r="I6621" s="11" t="s">
        <v>16094</v>
      </c>
      <c r="J6621" s="11">
        <v>14</v>
      </c>
    </row>
    <row r="6622" spans="1:10">
      <c r="A6622" s="11" t="s">
        <v>16014</v>
      </c>
      <c r="B6622" s="11" t="s">
        <v>18660</v>
      </c>
      <c r="C6622" s="11" t="s">
        <v>20887</v>
      </c>
      <c r="D6622" s="11" t="s">
        <v>16780</v>
      </c>
      <c r="E6622" s="11" t="s">
        <v>20902</v>
      </c>
      <c r="F6622" s="11" t="s">
        <v>18378</v>
      </c>
      <c r="G6622" s="11" t="s">
        <v>16003</v>
      </c>
      <c r="H6622" s="11" t="s">
        <v>16018</v>
      </c>
      <c r="I6622" s="11" t="s">
        <v>16019</v>
      </c>
      <c r="J6622" s="11">
        <v>14</v>
      </c>
    </row>
    <row r="6623" spans="1:10">
      <c r="A6623" s="11" t="s">
        <v>16004</v>
      </c>
      <c r="B6623" s="11" t="s">
        <v>14066</v>
      </c>
      <c r="C6623" s="11" t="s">
        <v>20887</v>
      </c>
      <c r="D6623" s="11" t="s">
        <v>17668</v>
      </c>
      <c r="E6623" s="11" t="s">
        <v>16064</v>
      </c>
      <c r="F6623" s="11" t="s">
        <v>17241</v>
      </c>
      <c r="G6623" s="11" t="s">
        <v>15997</v>
      </c>
      <c r="H6623" s="11" t="s">
        <v>11141</v>
      </c>
      <c r="I6623" s="11" t="s">
        <v>15999</v>
      </c>
      <c r="J6623" s="11">
        <v>14</v>
      </c>
    </row>
    <row r="6624" spans="1:10">
      <c r="A6624" s="11" t="s">
        <v>15986</v>
      </c>
      <c r="B6624" s="11" t="s">
        <v>20903</v>
      </c>
      <c r="C6624" s="11" t="s">
        <v>20887</v>
      </c>
      <c r="D6624" s="11" t="s">
        <v>16784</v>
      </c>
      <c r="E6624" s="11" t="s">
        <v>11316</v>
      </c>
      <c r="F6624" s="11" t="s">
        <v>17763</v>
      </c>
      <c r="G6624" s="11" t="s">
        <v>16003</v>
      </c>
      <c r="H6624" s="11" t="s">
        <v>16035</v>
      </c>
      <c r="I6624" s="11" t="s">
        <v>15999</v>
      </c>
      <c r="J6624" s="11">
        <v>14</v>
      </c>
    </row>
    <row r="6625" spans="1:10">
      <c r="A6625" s="11" t="s">
        <v>16004</v>
      </c>
      <c r="B6625" s="11" t="s">
        <v>19082</v>
      </c>
      <c r="C6625" s="11" t="s">
        <v>20887</v>
      </c>
      <c r="D6625" s="11" t="s">
        <v>17281</v>
      </c>
      <c r="E6625" s="11" t="s">
        <v>2782</v>
      </c>
      <c r="F6625" s="11" t="s">
        <v>17479</v>
      </c>
      <c r="G6625" s="11" t="s">
        <v>15997</v>
      </c>
      <c r="H6625" s="11" t="s">
        <v>11233</v>
      </c>
      <c r="I6625" s="11" t="s">
        <v>16094</v>
      </c>
      <c r="J6625" s="11">
        <v>14</v>
      </c>
    </row>
    <row r="6626" spans="1:10">
      <c r="A6626" s="11" t="s">
        <v>15986</v>
      </c>
      <c r="B6626" s="11" t="s">
        <v>20904</v>
      </c>
      <c r="C6626" s="11" t="s">
        <v>20887</v>
      </c>
      <c r="D6626" s="11" t="s">
        <v>16178</v>
      </c>
      <c r="E6626" s="11" t="s">
        <v>16064</v>
      </c>
      <c r="F6626" s="11" t="s">
        <v>16303</v>
      </c>
      <c r="G6626" s="11" t="s">
        <v>15997</v>
      </c>
      <c r="H6626" s="11" t="s">
        <v>16035</v>
      </c>
      <c r="I6626" s="11" t="s">
        <v>15999</v>
      </c>
      <c r="J6626" s="11">
        <v>14</v>
      </c>
    </row>
    <row r="6627" spans="1:10">
      <c r="A6627" s="11" t="s">
        <v>15993</v>
      </c>
      <c r="B6627" s="11" t="s">
        <v>14368</v>
      </c>
      <c r="C6627" s="11" t="s">
        <v>20887</v>
      </c>
      <c r="D6627" s="11" t="s">
        <v>16538</v>
      </c>
      <c r="E6627" s="11" t="s">
        <v>16973</v>
      </c>
      <c r="F6627" s="11" t="s">
        <v>16142</v>
      </c>
      <c r="G6627" s="11" t="s">
        <v>15997</v>
      </c>
      <c r="H6627" s="11" t="s">
        <v>15998</v>
      </c>
      <c r="I6627" s="11" t="s">
        <v>16128</v>
      </c>
      <c r="J6627" s="11">
        <v>14</v>
      </c>
    </row>
    <row r="6628" spans="1:10">
      <c r="A6628" s="11" t="s">
        <v>15993</v>
      </c>
      <c r="B6628" s="11" t="s">
        <v>18356</v>
      </c>
      <c r="C6628" s="11" t="s">
        <v>20887</v>
      </c>
      <c r="D6628" s="11" t="s">
        <v>17134</v>
      </c>
      <c r="E6628" s="11" t="s">
        <v>4246</v>
      </c>
      <c r="F6628" s="11" t="s">
        <v>16274</v>
      </c>
      <c r="G6628" s="11" t="s">
        <v>16003</v>
      </c>
      <c r="H6628" s="11" t="s">
        <v>12219</v>
      </c>
      <c r="I6628" s="11" t="s">
        <v>15999</v>
      </c>
      <c r="J6628" s="11">
        <v>14</v>
      </c>
    </row>
    <row r="6629" spans="1:10">
      <c r="A6629" s="11" t="s">
        <v>15993</v>
      </c>
      <c r="B6629" s="11" t="s">
        <v>12957</v>
      </c>
      <c r="C6629" s="11" t="s">
        <v>20887</v>
      </c>
      <c r="D6629" s="11" t="s">
        <v>16187</v>
      </c>
      <c r="E6629" s="11" t="s">
        <v>16012</v>
      </c>
      <c r="F6629" s="11" t="s">
        <v>16405</v>
      </c>
      <c r="G6629" s="11" t="s">
        <v>16003</v>
      </c>
      <c r="H6629" s="11" t="s">
        <v>16074</v>
      </c>
      <c r="I6629" s="11" t="s">
        <v>16128</v>
      </c>
      <c r="J6629" s="11">
        <v>14</v>
      </c>
    </row>
    <row r="6630" spans="1:10">
      <c r="A6630" s="11" t="s">
        <v>16004</v>
      </c>
      <c r="B6630" s="11" t="s">
        <v>19118</v>
      </c>
      <c r="C6630" s="11" t="s">
        <v>20887</v>
      </c>
      <c r="D6630" s="11" t="s">
        <v>16190</v>
      </c>
      <c r="E6630" s="11" t="s">
        <v>20023</v>
      </c>
      <c r="F6630" s="11" t="s">
        <v>17744</v>
      </c>
      <c r="G6630" s="11" t="s">
        <v>15997</v>
      </c>
      <c r="H6630" s="11" t="s">
        <v>11141</v>
      </c>
      <c r="I6630" s="11" t="s">
        <v>15999</v>
      </c>
      <c r="J6630" s="11">
        <v>14</v>
      </c>
    </row>
    <row r="6631" spans="1:10">
      <c r="A6631" s="11" t="s">
        <v>16004</v>
      </c>
      <c r="B6631" s="11" t="s">
        <v>20905</v>
      </c>
      <c r="C6631" s="11" t="s">
        <v>20887</v>
      </c>
      <c r="D6631" s="11" t="s">
        <v>16190</v>
      </c>
      <c r="E6631" s="11" t="s">
        <v>20906</v>
      </c>
      <c r="F6631" s="11" t="s">
        <v>16440</v>
      </c>
      <c r="G6631" s="11" t="s">
        <v>16067</v>
      </c>
      <c r="H6631" s="11" t="s">
        <v>11141</v>
      </c>
      <c r="I6631" s="11" t="s">
        <v>16019</v>
      </c>
      <c r="J6631" s="11">
        <v>14</v>
      </c>
    </row>
    <row r="6632" spans="1:10">
      <c r="A6632" s="11" t="s">
        <v>16004</v>
      </c>
      <c r="B6632" s="11" t="s">
        <v>255</v>
      </c>
      <c r="C6632" s="11" t="s">
        <v>20887</v>
      </c>
      <c r="D6632" s="11" t="s">
        <v>16190</v>
      </c>
      <c r="E6632" s="11" t="s">
        <v>4246</v>
      </c>
      <c r="F6632" s="11" t="s">
        <v>16795</v>
      </c>
      <c r="G6632" s="11" t="s">
        <v>16067</v>
      </c>
      <c r="H6632" s="11" t="s">
        <v>11141</v>
      </c>
      <c r="I6632" s="11" t="s">
        <v>16019</v>
      </c>
      <c r="J6632" s="11">
        <v>14</v>
      </c>
    </row>
    <row r="6633" spans="1:10">
      <c r="A6633" s="11" t="s">
        <v>16004</v>
      </c>
      <c r="B6633" s="11" t="s">
        <v>13941</v>
      </c>
      <c r="C6633" s="11" t="s">
        <v>20887</v>
      </c>
      <c r="D6633" s="11" t="s">
        <v>16982</v>
      </c>
      <c r="E6633" s="11" t="s">
        <v>18276</v>
      </c>
      <c r="F6633" s="11" t="s">
        <v>16658</v>
      </c>
      <c r="G6633" s="11" t="s">
        <v>15997</v>
      </c>
      <c r="H6633" s="11" t="s">
        <v>11233</v>
      </c>
      <c r="I6633" s="11" t="s">
        <v>15999</v>
      </c>
      <c r="J6633" s="11">
        <v>14</v>
      </c>
    </row>
    <row r="6634" spans="1:10">
      <c r="A6634" s="11" t="s">
        <v>16014</v>
      </c>
      <c r="B6634" s="11" t="s">
        <v>20907</v>
      </c>
      <c r="C6634" s="11" t="s">
        <v>20887</v>
      </c>
      <c r="D6634" s="11" t="s">
        <v>16197</v>
      </c>
      <c r="E6634" s="11" t="s">
        <v>20908</v>
      </c>
      <c r="F6634" s="11" t="s">
        <v>18262</v>
      </c>
      <c r="G6634" s="11" t="s">
        <v>16003</v>
      </c>
      <c r="H6634" s="11" t="s">
        <v>16074</v>
      </c>
      <c r="I6634" s="11" t="s">
        <v>16049</v>
      </c>
      <c r="J6634" s="11">
        <v>14</v>
      </c>
    </row>
    <row r="6635" spans="1:10">
      <c r="A6635" s="11" t="s">
        <v>16004</v>
      </c>
      <c r="B6635" s="11" t="s">
        <v>11141</v>
      </c>
      <c r="C6635" s="11" t="s">
        <v>20887</v>
      </c>
      <c r="D6635" s="11" t="s">
        <v>16548</v>
      </c>
      <c r="E6635" s="11" t="s">
        <v>16332</v>
      </c>
      <c r="F6635" s="11" t="s">
        <v>17150</v>
      </c>
      <c r="G6635" s="11" t="s">
        <v>15997</v>
      </c>
      <c r="H6635" s="11" t="s">
        <v>15991</v>
      </c>
      <c r="I6635" s="11" t="s">
        <v>15999</v>
      </c>
      <c r="J6635" s="11">
        <v>14</v>
      </c>
    </row>
    <row r="6636" spans="1:10">
      <c r="A6636" s="11" t="s">
        <v>16004</v>
      </c>
      <c r="B6636" s="11" t="s">
        <v>20909</v>
      </c>
      <c r="C6636" s="11" t="s">
        <v>20887</v>
      </c>
      <c r="D6636" s="11" t="s">
        <v>16800</v>
      </c>
      <c r="E6636" s="11" t="s">
        <v>18309</v>
      </c>
      <c r="F6636" s="11" t="s">
        <v>16520</v>
      </c>
      <c r="G6636" s="11" t="s">
        <v>15997</v>
      </c>
      <c r="H6636" s="11" t="s">
        <v>11378</v>
      </c>
      <c r="I6636" s="11" t="s">
        <v>15999</v>
      </c>
      <c r="J6636" s="11">
        <v>13</v>
      </c>
    </row>
    <row r="6637" spans="1:10">
      <c r="A6637" s="11" t="s">
        <v>15986</v>
      </c>
      <c r="B6637" s="11" t="s">
        <v>808</v>
      </c>
      <c r="C6637" s="11" t="s">
        <v>20887</v>
      </c>
      <c r="D6637" s="11" t="s">
        <v>16801</v>
      </c>
      <c r="E6637" s="11" t="s">
        <v>20910</v>
      </c>
      <c r="F6637" s="11" t="s">
        <v>16830</v>
      </c>
      <c r="G6637" s="11" t="s">
        <v>15997</v>
      </c>
      <c r="H6637" s="11" t="s">
        <v>16008</v>
      </c>
      <c r="I6637" s="11" t="s">
        <v>15992</v>
      </c>
      <c r="J6637" s="11">
        <v>13</v>
      </c>
    </row>
    <row r="6638" spans="1:10">
      <c r="A6638" s="11" t="s">
        <v>15986</v>
      </c>
      <c r="B6638" s="11" t="s">
        <v>14510</v>
      </c>
      <c r="C6638" s="11" t="s">
        <v>20887</v>
      </c>
      <c r="D6638" s="11" t="s">
        <v>16801</v>
      </c>
      <c r="E6638" s="11" t="s">
        <v>16381</v>
      </c>
      <c r="F6638" s="11" t="s">
        <v>16114</v>
      </c>
      <c r="G6638" s="11" t="s">
        <v>16003</v>
      </c>
      <c r="H6638" s="11" t="s">
        <v>15991</v>
      </c>
      <c r="I6638" s="11" t="s">
        <v>16192</v>
      </c>
      <c r="J6638" s="11">
        <v>13</v>
      </c>
    </row>
    <row r="6639" spans="1:10">
      <c r="A6639" s="11" t="s">
        <v>15986</v>
      </c>
      <c r="B6639" s="11" t="s">
        <v>20911</v>
      </c>
      <c r="C6639" s="11" t="s">
        <v>20887</v>
      </c>
      <c r="D6639" s="11" t="s">
        <v>16801</v>
      </c>
      <c r="E6639" s="11" t="s">
        <v>18864</v>
      </c>
      <c r="F6639" s="11" t="s">
        <v>17172</v>
      </c>
      <c r="G6639" s="11" t="s">
        <v>15997</v>
      </c>
      <c r="H6639" s="11" t="s">
        <v>16008</v>
      </c>
      <c r="I6639" s="11" t="s">
        <v>15999</v>
      </c>
      <c r="J6639" s="11">
        <v>13</v>
      </c>
    </row>
    <row r="6640" spans="1:10">
      <c r="A6640" s="11" t="s">
        <v>15986</v>
      </c>
      <c r="B6640" s="11" t="s">
        <v>15381</v>
      </c>
      <c r="C6640" s="11" t="s">
        <v>20887</v>
      </c>
      <c r="D6640" s="11" t="s">
        <v>16210</v>
      </c>
      <c r="E6640" s="11" t="s">
        <v>368</v>
      </c>
      <c r="F6640" s="11" t="s">
        <v>16309</v>
      </c>
      <c r="G6640" s="11" t="s">
        <v>15990</v>
      </c>
      <c r="H6640" s="11" t="s">
        <v>11955</v>
      </c>
      <c r="I6640" s="11" t="s">
        <v>16192</v>
      </c>
      <c r="J6640" s="11">
        <v>13</v>
      </c>
    </row>
    <row r="6641" spans="1:10">
      <c r="A6641" s="11" t="s">
        <v>15986</v>
      </c>
      <c r="B6641" s="11" t="s">
        <v>19429</v>
      </c>
      <c r="C6641" s="11" t="s">
        <v>20887</v>
      </c>
      <c r="D6641" s="11" t="s">
        <v>16555</v>
      </c>
      <c r="E6641" s="11" t="s">
        <v>16287</v>
      </c>
      <c r="F6641" s="11" t="s">
        <v>17325</v>
      </c>
      <c r="G6641" s="11" t="s">
        <v>15997</v>
      </c>
      <c r="H6641" s="11" t="s">
        <v>16035</v>
      </c>
      <c r="I6641" s="11" t="s">
        <v>15999</v>
      </c>
      <c r="J6641" s="11">
        <v>13</v>
      </c>
    </row>
    <row r="6642" spans="1:10">
      <c r="A6642" s="11" t="s">
        <v>15993</v>
      </c>
      <c r="B6642" s="11" t="s">
        <v>2033</v>
      </c>
      <c r="C6642" s="11" t="s">
        <v>20887</v>
      </c>
      <c r="D6642" s="11" t="s">
        <v>17847</v>
      </c>
      <c r="E6642" s="11" t="s">
        <v>18413</v>
      </c>
      <c r="F6642" s="11" t="s">
        <v>16101</v>
      </c>
      <c r="G6642" s="11" t="s">
        <v>15997</v>
      </c>
      <c r="H6642" s="11" t="s">
        <v>847</v>
      </c>
      <c r="I6642" s="11" t="s">
        <v>15999</v>
      </c>
      <c r="J6642" s="11">
        <v>13</v>
      </c>
    </row>
    <row r="6643" spans="1:10">
      <c r="A6643" s="11" t="s">
        <v>15993</v>
      </c>
      <c r="B6643" s="11" t="s">
        <v>16177</v>
      </c>
      <c r="C6643" s="11" t="s">
        <v>20887</v>
      </c>
      <c r="D6643" s="11" t="s">
        <v>17472</v>
      </c>
      <c r="E6643" s="11" t="s">
        <v>17187</v>
      </c>
      <c r="F6643" s="11" t="s">
        <v>16179</v>
      </c>
      <c r="G6643" s="11" t="s">
        <v>15997</v>
      </c>
      <c r="H6643" s="11" t="s">
        <v>15998</v>
      </c>
      <c r="I6643" s="11" t="s">
        <v>16049</v>
      </c>
      <c r="J6643" s="11">
        <v>13</v>
      </c>
    </row>
    <row r="6644" spans="1:10">
      <c r="A6644" s="11" t="s">
        <v>16004</v>
      </c>
      <c r="B6644" s="11" t="s">
        <v>562</v>
      </c>
      <c r="C6644" s="11" t="s">
        <v>20887</v>
      </c>
      <c r="D6644" s="11" t="s">
        <v>16216</v>
      </c>
      <c r="E6644" s="11" t="s">
        <v>4246</v>
      </c>
      <c r="F6644" s="11" t="s">
        <v>16684</v>
      </c>
      <c r="G6644" s="11" t="s">
        <v>16067</v>
      </c>
      <c r="H6644" s="11" t="s">
        <v>15991</v>
      </c>
      <c r="I6644" s="11" t="s">
        <v>15992</v>
      </c>
      <c r="J6644" s="11">
        <v>13</v>
      </c>
    </row>
    <row r="6645" spans="1:10">
      <c r="A6645" s="11" t="s">
        <v>15986</v>
      </c>
      <c r="B6645" s="11" t="s">
        <v>20912</v>
      </c>
      <c r="C6645" s="11" t="s">
        <v>20887</v>
      </c>
      <c r="D6645" s="11" t="s">
        <v>18046</v>
      </c>
      <c r="E6645" s="11" t="s">
        <v>17585</v>
      </c>
      <c r="F6645" s="11" t="s">
        <v>16509</v>
      </c>
      <c r="G6645" s="11" t="s">
        <v>15997</v>
      </c>
      <c r="H6645" s="11" t="s">
        <v>15991</v>
      </c>
      <c r="I6645" s="11" t="s">
        <v>16019</v>
      </c>
      <c r="J6645" s="11">
        <v>13</v>
      </c>
    </row>
    <row r="6646" spans="1:10">
      <c r="A6646" s="11" t="s">
        <v>15993</v>
      </c>
      <c r="B6646" s="11" t="s">
        <v>16749</v>
      </c>
      <c r="C6646" s="11" t="s">
        <v>20887</v>
      </c>
      <c r="D6646" s="11" t="s">
        <v>16220</v>
      </c>
      <c r="E6646" s="11" t="s">
        <v>16314</v>
      </c>
      <c r="F6646" s="11" t="s">
        <v>16101</v>
      </c>
      <c r="G6646" s="11" t="s">
        <v>15997</v>
      </c>
      <c r="H6646" s="11" t="s">
        <v>16084</v>
      </c>
      <c r="I6646" s="11" t="s">
        <v>15999</v>
      </c>
      <c r="J6646" s="11">
        <v>13</v>
      </c>
    </row>
    <row r="6647" spans="1:10">
      <c r="A6647" s="11" t="s">
        <v>15993</v>
      </c>
      <c r="B6647" s="11" t="s">
        <v>13728</v>
      </c>
      <c r="C6647" s="11" t="s">
        <v>20887</v>
      </c>
      <c r="D6647" s="11" t="s">
        <v>16222</v>
      </c>
      <c r="E6647" s="11" t="s">
        <v>16314</v>
      </c>
      <c r="F6647" s="11" t="s">
        <v>16274</v>
      </c>
      <c r="G6647" s="11" t="s">
        <v>15997</v>
      </c>
      <c r="H6647" s="11" t="s">
        <v>16084</v>
      </c>
      <c r="I6647" s="11" t="s">
        <v>15999</v>
      </c>
      <c r="J6647" s="11">
        <v>13</v>
      </c>
    </row>
    <row r="6648" spans="1:10">
      <c r="A6648" s="11" t="s">
        <v>15993</v>
      </c>
      <c r="B6648" s="11" t="s">
        <v>16748</v>
      </c>
      <c r="C6648" s="11" t="s">
        <v>20887</v>
      </c>
      <c r="D6648" s="11" t="s">
        <v>18589</v>
      </c>
      <c r="E6648" s="11" t="s">
        <v>16059</v>
      </c>
      <c r="F6648" s="11" t="s">
        <v>16109</v>
      </c>
      <c r="G6648" s="11" t="s">
        <v>15997</v>
      </c>
      <c r="H6648" s="11" t="s">
        <v>16084</v>
      </c>
      <c r="I6648" s="11" t="s">
        <v>15999</v>
      </c>
      <c r="J6648" s="11">
        <v>13</v>
      </c>
    </row>
    <row r="6649" spans="1:10">
      <c r="A6649" s="11" t="s">
        <v>16004</v>
      </c>
      <c r="B6649" s="11" t="s">
        <v>3305</v>
      </c>
      <c r="C6649" s="11" t="s">
        <v>20887</v>
      </c>
      <c r="D6649" s="11" t="s">
        <v>17298</v>
      </c>
      <c r="E6649" s="11" t="s">
        <v>19531</v>
      </c>
      <c r="F6649" s="11" t="s">
        <v>16152</v>
      </c>
      <c r="G6649" s="11" t="s">
        <v>15997</v>
      </c>
      <c r="H6649" s="11" t="s">
        <v>11136</v>
      </c>
      <c r="I6649" s="11" t="s">
        <v>15999</v>
      </c>
      <c r="J6649" s="11">
        <v>13</v>
      </c>
    </row>
    <row r="6650" spans="1:10">
      <c r="A6650" s="11" t="s">
        <v>15993</v>
      </c>
      <c r="B6650" s="11" t="s">
        <v>19306</v>
      </c>
      <c r="C6650" s="11" t="s">
        <v>20887</v>
      </c>
      <c r="D6650" s="11" t="s">
        <v>16234</v>
      </c>
      <c r="E6650" s="11" t="s">
        <v>16986</v>
      </c>
      <c r="F6650" s="11" t="s">
        <v>17100</v>
      </c>
      <c r="G6650" s="11" t="s">
        <v>15997</v>
      </c>
      <c r="H6650" s="11" t="s">
        <v>15998</v>
      </c>
      <c r="I6650" s="11" t="s">
        <v>15999</v>
      </c>
      <c r="J6650" s="11">
        <v>13</v>
      </c>
    </row>
    <row r="6651" spans="1:10">
      <c r="A6651" s="11" t="s">
        <v>15993</v>
      </c>
      <c r="B6651" s="11" t="s">
        <v>11389</v>
      </c>
      <c r="C6651" s="11" t="s">
        <v>20887</v>
      </c>
      <c r="D6651" s="11" t="s">
        <v>16807</v>
      </c>
      <c r="E6651" s="11" t="s">
        <v>20606</v>
      </c>
      <c r="F6651" s="11" t="s">
        <v>16358</v>
      </c>
      <c r="G6651" s="11" t="s">
        <v>15997</v>
      </c>
      <c r="H6651" s="11" t="s">
        <v>15998</v>
      </c>
      <c r="I6651" s="11" t="s">
        <v>16128</v>
      </c>
      <c r="J6651" s="11">
        <v>13</v>
      </c>
    </row>
    <row r="6652" spans="1:10">
      <c r="A6652" s="11" t="s">
        <v>15993</v>
      </c>
      <c r="B6652" s="11" t="s">
        <v>17710</v>
      </c>
      <c r="C6652" s="11" t="s">
        <v>20887</v>
      </c>
      <c r="D6652" s="11" t="s">
        <v>18678</v>
      </c>
      <c r="E6652" s="11" t="s">
        <v>2782</v>
      </c>
      <c r="F6652" s="11" t="s">
        <v>16730</v>
      </c>
      <c r="G6652" s="11" t="s">
        <v>15997</v>
      </c>
      <c r="H6652" s="11" t="s">
        <v>16026</v>
      </c>
      <c r="I6652" s="11" t="s">
        <v>16057</v>
      </c>
      <c r="J6652" s="11">
        <v>13</v>
      </c>
    </row>
    <row r="6653" spans="1:10">
      <c r="A6653" s="11" t="s">
        <v>15993</v>
      </c>
      <c r="B6653" s="11" t="s">
        <v>14714</v>
      </c>
      <c r="C6653" s="11" t="s">
        <v>20887</v>
      </c>
      <c r="D6653" s="11" t="s">
        <v>18100</v>
      </c>
      <c r="E6653" s="11" t="s">
        <v>16986</v>
      </c>
      <c r="F6653" s="11" t="s">
        <v>16377</v>
      </c>
      <c r="G6653" s="11" t="s">
        <v>15997</v>
      </c>
      <c r="H6653" s="11" t="s">
        <v>16074</v>
      </c>
      <c r="I6653" s="11" t="s">
        <v>15999</v>
      </c>
      <c r="J6653" s="11">
        <v>13</v>
      </c>
    </row>
    <row r="6654" spans="1:10">
      <c r="A6654" s="11" t="s">
        <v>15986</v>
      </c>
      <c r="B6654" s="11" t="s">
        <v>18333</v>
      </c>
      <c r="C6654" s="11" t="s">
        <v>20887</v>
      </c>
      <c r="D6654" s="11" t="s">
        <v>16245</v>
      </c>
      <c r="E6654" s="11" t="s">
        <v>4246</v>
      </c>
      <c r="F6654" s="11" t="s">
        <v>17150</v>
      </c>
      <c r="G6654" s="11" t="s">
        <v>15990</v>
      </c>
      <c r="H6654" s="11" t="s">
        <v>16008</v>
      </c>
      <c r="I6654" s="11" t="s">
        <v>16019</v>
      </c>
      <c r="J6654" s="11">
        <v>13</v>
      </c>
    </row>
    <row r="6655" spans="1:10">
      <c r="A6655" s="11" t="s">
        <v>16004</v>
      </c>
      <c r="B6655" s="11" t="s">
        <v>16584</v>
      </c>
      <c r="C6655" s="11" t="s">
        <v>20887</v>
      </c>
      <c r="D6655" s="11" t="s">
        <v>16252</v>
      </c>
      <c r="E6655" s="11" t="s">
        <v>16513</v>
      </c>
      <c r="F6655" s="11" t="s">
        <v>16111</v>
      </c>
      <c r="G6655" s="11" t="s">
        <v>15997</v>
      </c>
      <c r="H6655" s="11" t="s">
        <v>11141</v>
      </c>
      <c r="I6655" s="11" t="s">
        <v>15999</v>
      </c>
      <c r="J6655" s="11">
        <v>13</v>
      </c>
    </row>
    <row r="6656" spans="1:10">
      <c r="A6656" s="11" t="s">
        <v>15993</v>
      </c>
      <c r="B6656" s="11" t="s">
        <v>13122</v>
      </c>
      <c r="C6656" s="11" t="s">
        <v>20887</v>
      </c>
      <c r="D6656" s="11" t="s">
        <v>19108</v>
      </c>
      <c r="E6656" s="11" t="s">
        <v>3167</v>
      </c>
      <c r="F6656" s="11" t="s">
        <v>17001</v>
      </c>
      <c r="G6656" s="11" t="s">
        <v>16003</v>
      </c>
      <c r="H6656" s="11" t="s">
        <v>16061</v>
      </c>
      <c r="I6656" s="11" t="s">
        <v>16049</v>
      </c>
      <c r="J6656" s="11">
        <v>13</v>
      </c>
    </row>
    <row r="6657" spans="1:10">
      <c r="A6657" s="11" t="s">
        <v>15993</v>
      </c>
      <c r="B6657" s="11" t="s">
        <v>3305</v>
      </c>
      <c r="C6657" s="11" t="s">
        <v>20887</v>
      </c>
      <c r="D6657" s="11" t="s">
        <v>17855</v>
      </c>
      <c r="E6657" s="11" t="s">
        <v>368</v>
      </c>
      <c r="F6657" s="11" t="s">
        <v>16109</v>
      </c>
      <c r="G6657" s="11" t="s">
        <v>15990</v>
      </c>
      <c r="H6657" s="11" t="s">
        <v>16084</v>
      </c>
      <c r="I6657" s="11" t="s">
        <v>15999</v>
      </c>
      <c r="J6657" s="11">
        <v>13</v>
      </c>
    </row>
    <row r="6658" spans="1:10">
      <c r="A6658" s="11" t="s">
        <v>15993</v>
      </c>
      <c r="B6658" s="11" t="s">
        <v>18646</v>
      </c>
      <c r="C6658" s="11" t="s">
        <v>20887</v>
      </c>
      <c r="D6658" s="11" t="s">
        <v>16259</v>
      </c>
      <c r="E6658" s="11" t="s">
        <v>20913</v>
      </c>
      <c r="F6658" s="11" t="s">
        <v>18647</v>
      </c>
      <c r="G6658" s="11" t="s">
        <v>15997</v>
      </c>
      <c r="H6658" s="11" t="s">
        <v>16023</v>
      </c>
      <c r="I6658" s="11" t="s">
        <v>16094</v>
      </c>
      <c r="J6658" s="11">
        <v>13</v>
      </c>
    </row>
    <row r="6659" spans="1:10">
      <c r="A6659" s="11" t="s">
        <v>15986</v>
      </c>
      <c r="B6659" s="11" t="s">
        <v>3305</v>
      </c>
      <c r="C6659" s="11" t="s">
        <v>20887</v>
      </c>
      <c r="D6659" s="11" t="s">
        <v>16262</v>
      </c>
      <c r="E6659" s="11" t="s">
        <v>16043</v>
      </c>
      <c r="F6659" s="11" t="s">
        <v>16044</v>
      </c>
      <c r="G6659" s="11" t="s">
        <v>15997</v>
      </c>
      <c r="H6659" s="11" t="s">
        <v>11136</v>
      </c>
      <c r="I6659" s="11" t="s">
        <v>16045</v>
      </c>
      <c r="J6659" s="11">
        <v>13</v>
      </c>
    </row>
    <row r="6660" spans="1:10">
      <c r="A6660" s="11" t="s">
        <v>15993</v>
      </c>
      <c r="B6660" s="11" t="s">
        <v>12529</v>
      </c>
      <c r="C6660" s="11" t="s">
        <v>20887</v>
      </c>
      <c r="D6660" s="11" t="s">
        <v>16265</v>
      </c>
      <c r="E6660" s="11" t="s">
        <v>17816</v>
      </c>
      <c r="F6660" s="11" t="s">
        <v>17364</v>
      </c>
      <c r="G6660" s="11" t="s">
        <v>16003</v>
      </c>
      <c r="H6660" s="11" t="s">
        <v>15998</v>
      </c>
      <c r="I6660" s="11" t="s">
        <v>17365</v>
      </c>
      <c r="J6660" s="11">
        <v>12</v>
      </c>
    </row>
    <row r="6661" spans="1:10">
      <c r="A6661" s="11" t="s">
        <v>15993</v>
      </c>
      <c r="B6661" s="11" t="s">
        <v>20578</v>
      </c>
      <c r="C6661" s="11" t="s">
        <v>20887</v>
      </c>
      <c r="D6661" s="11" t="s">
        <v>17155</v>
      </c>
      <c r="E6661" s="11" t="s">
        <v>19737</v>
      </c>
      <c r="F6661" s="11" t="s">
        <v>17104</v>
      </c>
      <c r="G6661" s="11" t="s">
        <v>16003</v>
      </c>
      <c r="H6661" s="11" t="s">
        <v>16084</v>
      </c>
      <c r="I6661" s="11" t="s">
        <v>16057</v>
      </c>
      <c r="J6661" s="11">
        <v>12</v>
      </c>
    </row>
    <row r="6662" spans="1:10">
      <c r="A6662" s="11" t="s">
        <v>16004</v>
      </c>
      <c r="B6662" s="11" t="s">
        <v>13639</v>
      </c>
      <c r="C6662" s="11" t="s">
        <v>20887</v>
      </c>
      <c r="D6662" s="11" t="s">
        <v>17156</v>
      </c>
      <c r="E6662" s="11" t="s">
        <v>20109</v>
      </c>
      <c r="F6662" s="11" t="s">
        <v>16300</v>
      </c>
      <c r="G6662" s="11" t="s">
        <v>15997</v>
      </c>
      <c r="H6662" s="11" t="s">
        <v>11963</v>
      </c>
      <c r="I6662" s="11" t="s">
        <v>15999</v>
      </c>
      <c r="J6662" s="11">
        <v>12</v>
      </c>
    </row>
    <row r="6663" spans="1:10">
      <c r="A6663" s="11" t="s">
        <v>16014</v>
      </c>
      <c r="B6663" s="11" t="s">
        <v>18264</v>
      </c>
      <c r="C6663" s="11" t="s">
        <v>20887</v>
      </c>
      <c r="D6663" s="11" t="s">
        <v>16273</v>
      </c>
      <c r="E6663" s="11" t="s">
        <v>16043</v>
      </c>
      <c r="F6663" s="11" t="s">
        <v>16522</v>
      </c>
      <c r="G6663" s="11" t="s">
        <v>15997</v>
      </c>
      <c r="H6663" s="11" t="s">
        <v>18912</v>
      </c>
      <c r="I6663" s="11" t="s">
        <v>15999</v>
      </c>
      <c r="J6663" s="11">
        <v>12</v>
      </c>
    </row>
    <row r="6664" spans="1:10">
      <c r="A6664" s="11" t="s">
        <v>16004</v>
      </c>
      <c r="B6664" s="11" t="s">
        <v>14004</v>
      </c>
      <c r="C6664" s="11" t="s">
        <v>20887</v>
      </c>
      <c r="D6664" s="11" t="s">
        <v>17003</v>
      </c>
      <c r="E6664" s="11" t="s">
        <v>16134</v>
      </c>
      <c r="F6664" s="11" t="s">
        <v>16165</v>
      </c>
      <c r="G6664" s="11" t="s">
        <v>15997</v>
      </c>
      <c r="H6664" s="11" t="s">
        <v>16089</v>
      </c>
      <c r="I6664" s="11" t="s">
        <v>15999</v>
      </c>
      <c r="J6664" s="11">
        <v>12</v>
      </c>
    </row>
    <row r="6665" spans="1:10">
      <c r="A6665" s="11" t="s">
        <v>15993</v>
      </c>
      <c r="B6665" s="11" t="s">
        <v>12552</v>
      </c>
      <c r="C6665" s="11" t="s">
        <v>20887</v>
      </c>
      <c r="D6665" s="11" t="s">
        <v>16275</v>
      </c>
      <c r="E6665" s="11" t="s">
        <v>20914</v>
      </c>
      <c r="F6665" s="11" t="s">
        <v>16111</v>
      </c>
      <c r="G6665" s="11" t="s">
        <v>16003</v>
      </c>
      <c r="H6665" s="11" t="s">
        <v>847</v>
      </c>
      <c r="I6665" s="11" t="s">
        <v>15999</v>
      </c>
      <c r="J6665" s="11">
        <v>12</v>
      </c>
    </row>
    <row r="6666" spans="1:10">
      <c r="A6666" s="11" t="s">
        <v>15993</v>
      </c>
      <c r="B6666" s="11" t="s">
        <v>18928</v>
      </c>
      <c r="C6666" s="11" t="s">
        <v>20887</v>
      </c>
      <c r="D6666" s="11" t="s">
        <v>16275</v>
      </c>
      <c r="E6666" s="11" t="s">
        <v>20915</v>
      </c>
      <c r="F6666" s="11" t="s">
        <v>17265</v>
      </c>
      <c r="G6666" s="11" t="s">
        <v>16003</v>
      </c>
      <c r="H6666" s="11" t="s">
        <v>16074</v>
      </c>
      <c r="I6666" s="11" t="s">
        <v>16019</v>
      </c>
      <c r="J6666" s="11">
        <v>12</v>
      </c>
    </row>
    <row r="6667" spans="1:10">
      <c r="A6667" s="11" t="s">
        <v>15986</v>
      </c>
      <c r="B6667" s="11" t="s">
        <v>17736</v>
      </c>
      <c r="C6667" s="11" t="s">
        <v>20887</v>
      </c>
      <c r="D6667" s="11" t="s">
        <v>16595</v>
      </c>
      <c r="E6667" s="11" t="s">
        <v>16012</v>
      </c>
      <c r="F6667" s="11" t="s">
        <v>20013</v>
      </c>
      <c r="G6667" s="11" t="s">
        <v>15997</v>
      </c>
      <c r="H6667" s="11" t="s">
        <v>11955</v>
      </c>
      <c r="I6667" s="11" t="s">
        <v>15999</v>
      </c>
      <c r="J6667" s="11">
        <v>12</v>
      </c>
    </row>
    <row r="6668" spans="1:10">
      <c r="A6668" s="11" t="s">
        <v>15993</v>
      </c>
      <c r="B6668" s="11" t="s">
        <v>20916</v>
      </c>
      <c r="C6668" s="11" t="s">
        <v>20887</v>
      </c>
      <c r="D6668" s="11" t="s">
        <v>16836</v>
      </c>
      <c r="E6668" s="11" t="s">
        <v>11316</v>
      </c>
      <c r="F6668" s="11" t="s">
        <v>16859</v>
      </c>
      <c r="G6668" s="11" t="s">
        <v>16003</v>
      </c>
      <c r="H6668" s="11" t="s">
        <v>16026</v>
      </c>
      <c r="I6668" s="11" t="s">
        <v>15999</v>
      </c>
      <c r="J6668" s="11">
        <v>12</v>
      </c>
    </row>
    <row r="6669" spans="1:10">
      <c r="A6669" s="11" t="s">
        <v>15993</v>
      </c>
      <c r="B6669" s="11" t="s">
        <v>3305</v>
      </c>
      <c r="C6669" s="11" t="s">
        <v>20887</v>
      </c>
      <c r="D6669" s="11" t="s">
        <v>16598</v>
      </c>
      <c r="E6669" s="11" t="s">
        <v>16486</v>
      </c>
      <c r="F6669" s="11" t="s">
        <v>18738</v>
      </c>
      <c r="G6669" s="11" t="s">
        <v>15997</v>
      </c>
      <c r="H6669" s="11" t="s">
        <v>16026</v>
      </c>
      <c r="I6669" s="11" t="s">
        <v>15999</v>
      </c>
      <c r="J6669" s="11">
        <v>12</v>
      </c>
    </row>
    <row r="6670" spans="1:10">
      <c r="A6670" s="11" t="s">
        <v>16004</v>
      </c>
      <c r="B6670" s="11" t="s">
        <v>847</v>
      </c>
      <c r="C6670" s="11" t="s">
        <v>20887</v>
      </c>
      <c r="D6670" s="11" t="s">
        <v>18285</v>
      </c>
      <c r="E6670" s="11" t="s">
        <v>4246</v>
      </c>
      <c r="F6670" s="11" t="s">
        <v>16260</v>
      </c>
      <c r="G6670" s="11" t="s">
        <v>16067</v>
      </c>
      <c r="H6670" s="11" t="s">
        <v>16008</v>
      </c>
      <c r="I6670" s="11" t="s">
        <v>15999</v>
      </c>
      <c r="J6670" s="11">
        <v>12</v>
      </c>
    </row>
    <row r="6671" spans="1:10">
      <c r="A6671" s="11" t="s">
        <v>15993</v>
      </c>
      <c r="B6671" s="11" t="s">
        <v>19002</v>
      </c>
      <c r="C6671" s="11" t="s">
        <v>20887</v>
      </c>
      <c r="D6671" s="11" t="s">
        <v>16290</v>
      </c>
      <c r="E6671" s="11" t="s">
        <v>622</v>
      </c>
      <c r="F6671" s="11" t="s">
        <v>16081</v>
      </c>
      <c r="G6671" s="11" t="s">
        <v>15997</v>
      </c>
      <c r="H6671" s="11" t="s">
        <v>16061</v>
      </c>
      <c r="I6671" s="11" t="s">
        <v>15999</v>
      </c>
      <c r="J6671" s="11">
        <v>11</v>
      </c>
    </row>
    <row r="6672" spans="1:10">
      <c r="A6672" s="11" t="s">
        <v>16014</v>
      </c>
      <c r="B6672" s="11" t="s">
        <v>15379</v>
      </c>
      <c r="C6672" s="11" t="s">
        <v>20887</v>
      </c>
      <c r="D6672" s="11" t="s">
        <v>16609</v>
      </c>
      <c r="E6672" s="11" t="s">
        <v>11118</v>
      </c>
      <c r="F6672" s="11" t="s">
        <v>17101</v>
      </c>
      <c r="G6672" s="11" t="s">
        <v>15990</v>
      </c>
      <c r="H6672" s="11" t="s">
        <v>18912</v>
      </c>
      <c r="I6672" s="11" t="s">
        <v>16124</v>
      </c>
      <c r="J6672" s="11">
        <v>11</v>
      </c>
    </row>
    <row r="6673" spans="1:10">
      <c r="A6673" s="11" t="s">
        <v>15986</v>
      </c>
      <c r="B6673" s="11" t="s">
        <v>18373</v>
      </c>
      <c r="C6673" s="11" t="s">
        <v>20887</v>
      </c>
      <c r="D6673" s="11" t="s">
        <v>16609</v>
      </c>
      <c r="E6673" s="11" t="s">
        <v>19762</v>
      </c>
      <c r="F6673" s="11" t="s">
        <v>16327</v>
      </c>
      <c r="G6673" s="11" t="s">
        <v>15997</v>
      </c>
      <c r="H6673" s="11" t="s">
        <v>16008</v>
      </c>
      <c r="I6673" s="11" t="s">
        <v>15999</v>
      </c>
      <c r="J6673" s="11">
        <v>11</v>
      </c>
    </row>
    <row r="6674" spans="1:10">
      <c r="A6674" s="11" t="s">
        <v>15993</v>
      </c>
      <c r="B6674" s="11" t="s">
        <v>20043</v>
      </c>
      <c r="C6674" s="11" t="s">
        <v>20887</v>
      </c>
      <c r="D6674" s="11" t="s">
        <v>19004</v>
      </c>
      <c r="E6674" s="11" t="s">
        <v>20917</v>
      </c>
      <c r="F6674" s="11" t="s">
        <v>17475</v>
      </c>
      <c r="G6674" s="11" t="s">
        <v>15997</v>
      </c>
      <c r="H6674" s="11" t="s">
        <v>16061</v>
      </c>
      <c r="I6674" s="11" t="s">
        <v>15999</v>
      </c>
      <c r="J6674" s="11">
        <v>11</v>
      </c>
    </row>
    <row r="6675" spans="1:10">
      <c r="A6675" s="11" t="s">
        <v>16004</v>
      </c>
      <c r="B6675" s="11" t="s">
        <v>11278</v>
      </c>
      <c r="C6675" s="11" t="s">
        <v>20887</v>
      </c>
      <c r="D6675" s="11" t="s">
        <v>16620</v>
      </c>
      <c r="E6675" s="11" t="s">
        <v>16149</v>
      </c>
      <c r="F6675" s="11" t="s">
        <v>16701</v>
      </c>
      <c r="G6675" s="11" t="s">
        <v>15997</v>
      </c>
      <c r="H6675" s="11" t="s">
        <v>16435</v>
      </c>
      <c r="I6675" s="11" t="s">
        <v>15999</v>
      </c>
      <c r="J6675" s="11">
        <v>11</v>
      </c>
    </row>
    <row r="6676" spans="1:10">
      <c r="A6676" s="11" t="s">
        <v>15993</v>
      </c>
      <c r="B6676" s="11" t="s">
        <v>18201</v>
      </c>
      <c r="C6676" s="11" t="s">
        <v>20887</v>
      </c>
      <c r="D6676" s="11" t="s">
        <v>16330</v>
      </c>
      <c r="E6676" s="11" t="s">
        <v>622</v>
      </c>
      <c r="F6676" s="11" t="s">
        <v>17573</v>
      </c>
      <c r="G6676" s="11" t="s">
        <v>15997</v>
      </c>
      <c r="H6676" s="11" t="s">
        <v>16084</v>
      </c>
      <c r="I6676" s="11" t="s">
        <v>15999</v>
      </c>
      <c r="J6676" s="11">
        <v>11</v>
      </c>
    </row>
    <row r="6677" spans="1:10">
      <c r="A6677" s="11" t="s">
        <v>15986</v>
      </c>
      <c r="B6677" s="11" t="s">
        <v>18527</v>
      </c>
      <c r="C6677" s="11" t="s">
        <v>20887</v>
      </c>
      <c r="D6677" s="11" t="s">
        <v>16627</v>
      </c>
      <c r="E6677" s="11" t="s">
        <v>16059</v>
      </c>
      <c r="F6677" s="11" t="s">
        <v>17475</v>
      </c>
      <c r="G6677" s="11" t="s">
        <v>15997</v>
      </c>
      <c r="H6677" s="11" t="s">
        <v>16200</v>
      </c>
      <c r="I6677" s="11" t="s">
        <v>16019</v>
      </c>
      <c r="J6677" s="11">
        <v>11</v>
      </c>
    </row>
    <row r="6678" spans="1:10">
      <c r="A6678" s="11" t="s">
        <v>16004</v>
      </c>
      <c r="B6678" s="11" t="s">
        <v>12591</v>
      </c>
      <c r="C6678" s="11" t="s">
        <v>20887</v>
      </c>
      <c r="D6678" s="11" t="s">
        <v>17336</v>
      </c>
      <c r="E6678" s="11" t="s">
        <v>20918</v>
      </c>
      <c r="F6678" s="11" t="s">
        <v>16629</v>
      </c>
      <c r="G6678" s="11" t="s">
        <v>15997</v>
      </c>
      <c r="H6678" s="11" t="s">
        <v>16089</v>
      </c>
      <c r="I6678" s="11" t="s">
        <v>15992</v>
      </c>
      <c r="J6678" s="11">
        <v>10</v>
      </c>
    </row>
    <row r="6679" spans="1:10">
      <c r="A6679" s="11" t="s">
        <v>15993</v>
      </c>
      <c r="B6679" s="11" t="s">
        <v>16858</v>
      </c>
      <c r="C6679" s="11" t="s">
        <v>20887</v>
      </c>
      <c r="D6679" s="11" t="s">
        <v>17174</v>
      </c>
      <c r="E6679" s="11" t="s">
        <v>16689</v>
      </c>
      <c r="F6679" s="11" t="s">
        <v>16859</v>
      </c>
      <c r="G6679" s="11" t="s">
        <v>15997</v>
      </c>
      <c r="H6679" s="11" t="s">
        <v>847</v>
      </c>
      <c r="I6679" s="11" t="s">
        <v>15999</v>
      </c>
      <c r="J6679" s="11">
        <v>10</v>
      </c>
    </row>
    <row r="6680" spans="1:10">
      <c r="A6680" s="11" t="s">
        <v>16004</v>
      </c>
      <c r="B6680" s="11" t="s">
        <v>18500</v>
      </c>
      <c r="C6680" s="11" t="s">
        <v>20887</v>
      </c>
      <c r="D6680" s="11" t="s">
        <v>17739</v>
      </c>
      <c r="E6680" s="11" t="s">
        <v>17344</v>
      </c>
      <c r="F6680" s="11" t="s">
        <v>16734</v>
      </c>
      <c r="G6680" s="11" t="s">
        <v>15997</v>
      </c>
      <c r="H6680" s="11" t="s">
        <v>18501</v>
      </c>
      <c r="I6680" s="11" t="s">
        <v>15999</v>
      </c>
      <c r="J6680" s="11">
        <v>10</v>
      </c>
    </row>
    <row r="6681" spans="1:10">
      <c r="A6681" s="11" t="s">
        <v>16004</v>
      </c>
      <c r="B6681" s="11" t="s">
        <v>18496</v>
      </c>
      <c r="C6681" s="11" t="s">
        <v>20887</v>
      </c>
      <c r="D6681" s="11" t="s">
        <v>17739</v>
      </c>
      <c r="E6681" s="11" t="s">
        <v>16373</v>
      </c>
      <c r="F6681" s="11" t="s">
        <v>16163</v>
      </c>
      <c r="G6681" s="11" t="s">
        <v>15997</v>
      </c>
      <c r="H6681" s="11" t="s">
        <v>847</v>
      </c>
      <c r="I6681" s="11" t="s">
        <v>16019</v>
      </c>
      <c r="J6681" s="11">
        <v>10</v>
      </c>
    </row>
    <row r="6682" spans="1:10">
      <c r="A6682" s="11" t="s">
        <v>15993</v>
      </c>
      <c r="B6682" s="11" t="s">
        <v>14975</v>
      </c>
      <c r="C6682" s="11" t="s">
        <v>20887</v>
      </c>
      <c r="D6682" s="11" t="s">
        <v>17899</v>
      </c>
      <c r="E6682" s="11" t="s">
        <v>11316</v>
      </c>
      <c r="F6682" s="11" t="s">
        <v>16439</v>
      </c>
      <c r="G6682" s="11" t="s">
        <v>16003</v>
      </c>
      <c r="H6682" s="11" t="s">
        <v>16026</v>
      </c>
      <c r="I6682" s="11" t="s">
        <v>16128</v>
      </c>
      <c r="J6682" s="11">
        <v>10</v>
      </c>
    </row>
    <row r="6683" spans="1:10">
      <c r="A6683" s="11" t="s">
        <v>16004</v>
      </c>
      <c r="B6683" s="11" t="s">
        <v>15640</v>
      </c>
      <c r="C6683" s="11" t="s">
        <v>20887</v>
      </c>
      <c r="D6683" s="11" t="s">
        <v>16348</v>
      </c>
      <c r="E6683" s="11" t="s">
        <v>20919</v>
      </c>
      <c r="F6683" s="11" t="s">
        <v>17279</v>
      </c>
      <c r="G6683" s="11" t="s">
        <v>15997</v>
      </c>
      <c r="H6683" s="11" t="s">
        <v>11955</v>
      </c>
      <c r="I6683" s="11" t="s">
        <v>15999</v>
      </c>
      <c r="J6683" s="11">
        <v>10</v>
      </c>
    </row>
    <row r="6684" spans="1:10">
      <c r="A6684" s="11" t="s">
        <v>15993</v>
      </c>
      <c r="B6684" s="11" t="s">
        <v>11606</v>
      </c>
      <c r="C6684" s="11" t="s">
        <v>20887</v>
      </c>
      <c r="D6684" s="11" t="s">
        <v>16651</v>
      </c>
      <c r="E6684" s="11" t="s">
        <v>16012</v>
      </c>
      <c r="F6684" s="11" t="s">
        <v>16109</v>
      </c>
      <c r="G6684" s="11" t="s">
        <v>15997</v>
      </c>
      <c r="H6684" s="11" t="s">
        <v>847</v>
      </c>
      <c r="I6684" s="11" t="s">
        <v>16128</v>
      </c>
      <c r="J6684" s="11">
        <v>10</v>
      </c>
    </row>
    <row r="6685" spans="1:10">
      <c r="A6685" s="11" t="s">
        <v>15993</v>
      </c>
      <c r="B6685" s="11" t="s">
        <v>11350</v>
      </c>
      <c r="C6685" s="11" t="s">
        <v>20887</v>
      </c>
      <c r="D6685" s="11" t="s">
        <v>16868</v>
      </c>
      <c r="E6685" s="11" t="s">
        <v>16421</v>
      </c>
      <c r="F6685" s="11" t="s">
        <v>16452</v>
      </c>
      <c r="G6685" s="11" t="s">
        <v>16003</v>
      </c>
      <c r="H6685" s="11" t="s">
        <v>16074</v>
      </c>
      <c r="I6685" s="11" t="s">
        <v>16049</v>
      </c>
      <c r="J6685" s="11">
        <v>10</v>
      </c>
    </row>
    <row r="6686" spans="1:10">
      <c r="A6686" s="11" t="s">
        <v>15986</v>
      </c>
      <c r="B6686" s="11" t="s">
        <v>19527</v>
      </c>
      <c r="C6686" s="11" t="s">
        <v>20887</v>
      </c>
      <c r="D6686" s="11" t="s">
        <v>17617</v>
      </c>
      <c r="E6686" s="11" t="s">
        <v>16012</v>
      </c>
      <c r="F6686" s="11" t="s">
        <v>16263</v>
      </c>
      <c r="G6686" s="11" t="s">
        <v>15997</v>
      </c>
      <c r="H6686" s="11" t="s">
        <v>11136</v>
      </c>
      <c r="I6686" s="11" t="s">
        <v>15999</v>
      </c>
      <c r="J6686" s="11">
        <v>10</v>
      </c>
    </row>
    <row r="6687" spans="1:10">
      <c r="A6687" s="11" t="s">
        <v>16004</v>
      </c>
      <c r="B6687" s="11" t="s">
        <v>14175</v>
      </c>
      <c r="C6687" s="11" t="s">
        <v>20887</v>
      </c>
      <c r="D6687" s="11" t="s">
        <v>17357</v>
      </c>
      <c r="E6687" s="11" t="s">
        <v>16157</v>
      </c>
      <c r="F6687" s="11" t="s">
        <v>16304</v>
      </c>
      <c r="G6687" s="11" t="s">
        <v>15997</v>
      </c>
      <c r="H6687" s="11" t="s">
        <v>11141</v>
      </c>
      <c r="I6687" s="11" t="s">
        <v>16611</v>
      </c>
      <c r="J6687" s="11">
        <v>10</v>
      </c>
    </row>
    <row r="6688" spans="1:10">
      <c r="A6688" s="11" t="s">
        <v>15986</v>
      </c>
      <c r="B6688" s="11" t="s">
        <v>16746</v>
      </c>
      <c r="C6688" s="11" t="s">
        <v>20887</v>
      </c>
      <c r="D6688" s="11" t="s">
        <v>17357</v>
      </c>
      <c r="E6688" s="11" t="s">
        <v>2782</v>
      </c>
      <c r="F6688" s="11" t="s">
        <v>16419</v>
      </c>
      <c r="G6688" s="11" t="s">
        <v>15997</v>
      </c>
      <c r="H6688" s="11" t="s">
        <v>16035</v>
      </c>
      <c r="I6688" s="11" t="s">
        <v>16045</v>
      </c>
      <c r="J6688" s="11">
        <v>10</v>
      </c>
    </row>
    <row r="6689" spans="1:10">
      <c r="A6689" s="11" t="s">
        <v>15986</v>
      </c>
      <c r="B6689" s="11" t="s">
        <v>20920</v>
      </c>
      <c r="C6689" s="11" t="s">
        <v>20887</v>
      </c>
      <c r="D6689" s="11" t="s">
        <v>17357</v>
      </c>
      <c r="E6689" s="11" t="s">
        <v>16064</v>
      </c>
      <c r="F6689" s="11" t="s">
        <v>16007</v>
      </c>
      <c r="G6689" s="11" t="s">
        <v>15997</v>
      </c>
      <c r="H6689" s="11" t="s">
        <v>11136</v>
      </c>
      <c r="I6689" s="11" t="s">
        <v>15999</v>
      </c>
      <c r="J6689" s="11">
        <v>10</v>
      </c>
    </row>
    <row r="6690" spans="1:10">
      <c r="A6690" s="11" t="s">
        <v>16004</v>
      </c>
      <c r="B6690" s="11" t="s">
        <v>7998</v>
      </c>
      <c r="C6690" s="11" t="s">
        <v>20887</v>
      </c>
      <c r="D6690" s="11" t="s">
        <v>16388</v>
      </c>
      <c r="E6690" s="11" t="s">
        <v>16291</v>
      </c>
      <c r="F6690" s="11" t="s">
        <v>16060</v>
      </c>
      <c r="G6690" s="11" t="s">
        <v>15997</v>
      </c>
      <c r="H6690" s="11" t="s">
        <v>11141</v>
      </c>
      <c r="I6690" s="11" t="s">
        <v>15999</v>
      </c>
      <c r="J6690" s="11">
        <v>10</v>
      </c>
    </row>
    <row r="6691" spans="1:10">
      <c r="A6691" s="11" t="s">
        <v>15993</v>
      </c>
      <c r="B6691" s="11" t="s">
        <v>18490</v>
      </c>
      <c r="C6691" s="11" t="s">
        <v>20887</v>
      </c>
      <c r="D6691" s="11" t="s">
        <v>16388</v>
      </c>
      <c r="E6691" s="11" t="s">
        <v>17559</v>
      </c>
      <c r="F6691" s="11" t="s">
        <v>18491</v>
      </c>
      <c r="G6691" s="11" t="s">
        <v>15997</v>
      </c>
      <c r="H6691" s="11" t="s">
        <v>11136</v>
      </c>
      <c r="I6691" s="11" t="s">
        <v>16186</v>
      </c>
      <c r="J6691" s="11">
        <v>10</v>
      </c>
    </row>
    <row r="6692" spans="1:10">
      <c r="A6692" s="11" t="s">
        <v>16014</v>
      </c>
      <c r="B6692" s="11" t="s">
        <v>11955</v>
      </c>
      <c r="C6692" s="11" t="s">
        <v>20887</v>
      </c>
      <c r="D6692" s="11" t="s">
        <v>16391</v>
      </c>
      <c r="E6692" s="11" t="s">
        <v>368</v>
      </c>
      <c r="F6692" s="11" t="s">
        <v>17995</v>
      </c>
      <c r="G6692" s="11" t="s">
        <v>16003</v>
      </c>
      <c r="H6692" s="11" t="s">
        <v>14066</v>
      </c>
      <c r="I6692" s="11" t="s">
        <v>16019</v>
      </c>
      <c r="J6692" s="11">
        <v>10</v>
      </c>
    </row>
    <row r="6693" spans="1:10">
      <c r="A6693" s="11" t="s">
        <v>16004</v>
      </c>
      <c r="B6693" s="11" t="s">
        <v>19497</v>
      </c>
      <c r="C6693" s="11" t="s">
        <v>20887</v>
      </c>
      <c r="D6693" s="11" t="s">
        <v>16391</v>
      </c>
      <c r="E6693" s="11" t="s">
        <v>17534</v>
      </c>
      <c r="F6693" s="11" t="s">
        <v>16763</v>
      </c>
      <c r="G6693" s="11" t="s">
        <v>15997</v>
      </c>
      <c r="H6693" s="11" t="s">
        <v>16035</v>
      </c>
      <c r="I6693" s="11" t="s">
        <v>15999</v>
      </c>
      <c r="J6693" s="11">
        <v>10</v>
      </c>
    </row>
    <row r="6694" spans="1:10">
      <c r="A6694" s="11" t="s">
        <v>16014</v>
      </c>
      <c r="B6694" s="11" t="s">
        <v>11339</v>
      </c>
      <c r="C6694" s="11" t="s">
        <v>20887</v>
      </c>
      <c r="D6694" s="11" t="s">
        <v>16393</v>
      </c>
      <c r="E6694" s="11" t="s">
        <v>16064</v>
      </c>
      <c r="F6694" s="11" t="s">
        <v>16623</v>
      </c>
      <c r="G6694" s="11" t="s">
        <v>15997</v>
      </c>
      <c r="H6694" s="11" t="s">
        <v>14066</v>
      </c>
      <c r="I6694" s="11" t="s">
        <v>16615</v>
      </c>
      <c r="J6694" s="11">
        <v>10</v>
      </c>
    </row>
    <row r="6695" spans="1:10">
      <c r="A6695" s="11" t="s">
        <v>16004</v>
      </c>
      <c r="B6695" s="11" t="s">
        <v>20921</v>
      </c>
      <c r="C6695" s="11" t="s">
        <v>20887</v>
      </c>
      <c r="D6695" s="11" t="s">
        <v>16881</v>
      </c>
      <c r="E6695" s="11" t="s">
        <v>16006</v>
      </c>
      <c r="F6695" s="11" t="s">
        <v>18532</v>
      </c>
      <c r="G6695" s="11" t="s">
        <v>15997</v>
      </c>
      <c r="H6695" s="11" t="s">
        <v>16200</v>
      </c>
      <c r="I6695" s="11" t="s">
        <v>15999</v>
      </c>
      <c r="J6695" s="11">
        <v>9</v>
      </c>
    </row>
    <row r="6696" spans="1:10">
      <c r="A6696" s="11" t="s">
        <v>15993</v>
      </c>
      <c r="B6696" s="11" t="s">
        <v>11606</v>
      </c>
      <c r="C6696" s="11" t="s">
        <v>20887</v>
      </c>
      <c r="D6696" s="11" t="s">
        <v>16402</v>
      </c>
      <c r="E6696" s="11" t="s">
        <v>16817</v>
      </c>
      <c r="F6696" s="11" t="s">
        <v>16360</v>
      </c>
      <c r="G6696" s="11" t="s">
        <v>15997</v>
      </c>
      <c r="H6696" s="11" t="s">
        <v>16031</v>
      </c>
      <c r="I6696" s="11" t="s">
        <v>16057</v>
      </c>
      <c r="J6696" s="11">
        <v>9</v>
      </c>
    </row>
    <row r="6697" spans="1:10">
      <c r="A6697" s="11" t="s">
        <v>16004</v>
      </c>
      <c r="B6697" s="11" t="s">
        <v>11914</v>
      </c>
      <c r="C6697" s="11" t="s">
        <v>20887</v>
      </c>
      <c r="D6697" s="11" t="s">
        <v>16895</v>
      </c>
      <c r="E6697" s="11" t="s">
        <v>20922</v>
      </c>
      <c r="F6697" s="11" t="s">
        <v>16473</v>
      </c>
      <c r="G6697" s="11" t="s">
        <v>16067</v>
      </c>
      <c r="H6697" s="11" t="s">
        <v>16089</v>
      </c>
      <c r="I6697" s="11" t="s">
        <v>15999</v>
      </c>
      <c r="J6697" s="11">
        <v>9</v>
      </c>
    </row>
    <row r="6698" spans="1:10">
      <c r="A6698" s="11" t="s">
        <v>15993</v>
      </c>
      <c r="B6698" s="11" t="s">
        <v>15275</v>
      </c>
      <c r="C6698" s="11" t="s">
        <v>20887</v>
      </c>
      <c r="D6698" s="11" t="s">
        <v>17195</v>
      </c>
      <c r="E6698" s="11" t="s">
        <v>622</v>
      </c>
      <c r="F6698" s="11" t="s">
        <v>16081</v>
      </c>
      <c r="G6698" s="11" t="s">
        <v>15997</v>
      </c>
      <c r="H6698" s="11" t="s">
        <v>16031</v>
      </c>
      <c r="I6698" s="11" t="s">
        <v>15999</v>
      </c>
      <c r="J6698" s="11">
        <v>9</v>
      </c>
    </row>
    <row r="6699" spans="1:10">
      <c r="A6699" s="11" t="s">
        <v>16004</v>
      </c>
      <c r="B6699" s="11" t="s">
        <v>11184</v>
      </c>
      <c r="C6699" s="11" t="s">
        <v>20887</v>
      </c>
      <c r="D6699" s="11" t="s">
        <v>16406</v>
      </c>
      <c r="E6699" s="11" t="s">
        <v>16490</v>
      </c>
      <c r="F6699" s="11" t="s">
        <v>17218</v>
      </c>
      <c r="G6699" s="11" t="s">
        <v>15997</v>
      </c>
      <c r="H6699" s="11" t="s">
        <v>11233</v>
      </c>
      <c r="I6699" s="11" t="s">
        <v>15999</v>
      </c>
      <c r="J6699" s="11">
        <v>9</v>
      </c>
    </row>
    <row r="6700" spans="1:10">
      <c r="A6700" s="11" t="s">
        <v>16014</v>
      </c>
      <c r="B6700" s="11" t="s">
        <v>19424</v>
      </c>
      <c r="C6700" s="11" t="s">
        <v>20887</v>
      </c>
      <c r="D6700" s="11" t="s">
        <v>16420</v>
      </c>
      <c r="E6700" s="11" t="s">
        <v>16110</v>
      </c>
      <c r="F6700" s="11" t="s">
        <v>16300</v>
      </c>
      <c r="G6700" s="11" t="s">
        <v>15997</v>
      </c>
      <c r="H6700" s="11" t="s">
        <v>14066</v>
      </c>
      <c r="I6700" s="11" t="s">
        <v>15999</v>
      </c>
      <c r="J6700" s="11">
        <v>9</v>
      </c>
    </row>
    <row r="6701" spans="1:10">
      <c r="A6701" s="11" t="s">
        <v>16014</v>
      </c>
      <c r="B6701" s="11" t="s">
        <v>13930</v>
      </c>
      <c r="C6701" s="11" t="s">
        <v>20887</v>
      </c>
      <c r="D6701" s="11" t="s">
        <v>16420</v>
      </c>
      <c r="E6701" s="11" t="s">
        <v>368</v>
      </c>
      <c r="F6701" s="11" t="s">
        <v>17512</v>
      </c>
      <c r="G6701" s="11" t="s">
        <v>16003</v>
      </c>
      <c r="H6701" s="11" t="s">
        <v>12704</v>
      </c>
      <c r="I6701" s="11" t="s">
        <v>16049</v>
      </c>
      <c r="J6701" s="11">
        <v>9</v>
      </c>
    </row>
    <row r="6702" spans="1:10">
      <c r="A6702" s="11" t="s">
        <v>15986</v>
      </c>
      <c r="B6702" s="11" t="s">
        <v>16849</v>
      </c>
      <c r="C6702" s="11" t="s">
        <v>20887</v>
      </c>
      <c r="D6702" s="11" t="s">
        <v>16420</v>
      </c>
      <c r="E6702" s="11" t="s">
        <v>16012</v>
      </c>
      <c r="F6702" s="11" t="s">
        <v>16852</v>
      </c>
      <c r="G6702" s="11" t="s">
        <v>15997</v>
      </c>
      <c r="H6702" s="11" t="s">
        <v>11955</v>
      </c>
      <c r="I6702" s="11" t="s">
        <v>15999</v>
      </c>
      <c r="J6702" s="11">
        <v>9</v>
      </c>
    </row>
    <row r="6703" spans="1:10">
      <c r="A6703" s="11" t="s">
        <v>16004</v>
      </c>
      <c r="B6703" s="11" t="s">
        <v>20923</v>
      </c>
      <c r="C6703" s="11" t="s">
        <v>20924</v>
      </c>
      <c r="D6703" s="11" t="s">
        <v>18210</v>
      </c>
      <c r="E6703" s="11" t="s">
        <v>11316</v>
      </c>
      <c r="F6703" s="11" t="s">
        <v>16734</v>
      </c>
      <c r="G6703" s="11" t="s">
        <v>15990</v>
      </c>
      <c r="H6703" s="11" t="s">
        <v>11233</v>
      </c>
      <c r="I6703" s="11" t="s">
        <v>15999</v>
      </c>
      <c r="J6703" s="11">
        <v>19</v>
      </c>
    </row>
    <row r="6704" spans="1:10">
      <c r="A6704" s="11" t="s">
        <v>16004</v>
      </c>
      <c r="B6704" s="11" t="s">
        <v>13767</v>
      </c>
      <c r="C6704" s="11" t="s">
        <v>20924</v>
      </c>
      <c r="D6704" s="11" t="s">
        <v>18210</v>
      </c>
      <c r="E6704" s="11" t="s">
        <v>11316</v>
      </c>
      <c r="F6704" s="11" t="s">
        <v>17028</v>
      </c>
      <c r="G6704" s="11" t="s">
        <v>15990</v>
      </c>
      <c r="H6704" s="11" t="s">
        <v>11233</v>
      </c>
      <c r="I6704" s="11" t="s">
        <v>15999</v>
      </c>
      <c r="J6704" s="11">
        <v>19</v>
      </c>
    </row>
    <row r="6705" spans="1:10">
      <c r="A6705" s="11" t="s">
        <v>15993</v>
      </c>
      <c r="B6705" s="11" t="s">
        <v>19375</v>
      </c>
      <c r="C6705" s="11" t="s">
        <v>20924</v>
      </c>
      <c r="D6705" s="11" t="s">
        <v>18836</v>
      </c>
      <c r="E6705" s="11" t="s">
        <v>16055</v>
      </c>
      <c r="F6705" s="11" t="s">
        <v>16699</v>
      </c>
      <c r="G6705" s="11" t="s">
        <v>15997</v>
      </c>
      <c r="H6705" s="11" t="s">
        <v>15998</v>
      </c>
      <c r="I6705" s="11" t="s">
        <v>16128</v>
      </c>
      <c r="J6705" s="11">
        <v>18</v>
      </c>
    </row>
    <row r="6706" spans="1:10">
      <c r="A6706" s="11" t="s">
        <v>16004</v>
      </c>
      <c r="B6706" s="11" t="s">
        <v>20925</v>
      </c>
      <c r="C6706" s="11" t="s">
        <v>20924</v>
      </c>
      <c r="D6706" s="11" t="s">
        <v>18923</v>
      </c>
      <c r="E6706" s="11" t="s">
        <v>17249</v>
      </c>
      <c r="F6706" s="11" t="s">
        <v>16594</v>
      </c>
      <c r="G6706" s="11" t="s">
        <v>15990</v>
      </c>
      <c r="H6706" s="11" t="s">
        <v>11141</v>
      </c>
      <c r="I6706" s="11" t="s">
        <v>16094</v>
      </c>
      <c r="J6706" s="11">
        <v>18</v>
      </c>
    </row>
    <row r="6707" spans="1:10">
      <c r="A6707" s="11" t="s">
        <v>16004</v>
      </c>
      <c r="B6707" s="11" t="s">
        <v>12597</v>
      </c>
      <c r="C6707" s="11" t="s">
        <v>20924</v>
      </c>
      <c r="D6707" s="11" t="s">
        <v>15994</v>
      </c>
      <c r="E6707" s="11" t="s">
        <v>16373</v>
      </c>
      <c r="F6707" s="11" t="s">
        <v>16477</v>
      </c>
      <c r="G6707" s="11" t="s">
        <v>15997</v>
      </c>
      <c r="H6707" s="11" t="s">
        <v>11233</v>
      </c>
      <c r="I6707" s="11" t="s">
        <v>15999</v>
      </c>
      <c r="J6707" s="11">
        <v>18</v>
      </c>
    </row>
    <row r="6708" spans="1:10">
      <c r="A6708" s="11" t="s">
        <v>15993</v>
      </c>
      <c r="B6708" s="11" t="s">
        <v>18635</v>
      </c>
      <c r="C6708" s="11" t="s">
        <v>20924</v>
      </c>
      <c r="D6708" s="11" t="s">
        <v>20926</v>
      </c>
      <c r="E6708" s="11" t="s">
        <v>16373</v>
      </c>
      <c r="F6708" s="11" t="s">
        <v>16596</v>
      </c>
      <c r="G6708" s="11" t="s">
        <v>16003</v>
      </c>
      <c r="H6708" s="11" t="s">
        <v>847</v>
      </c>
      <c r="I6708" s="11" t="s">
        <v>15999</v>
      </c>
      <c r="J6708" s="11">
        <v>18</v>
      </c>
    </row>
    <row r="6709" spans="1:10">
      <c r="A6709" s="11" t="s">
        <v>16004</v>
      </c>
      <c r="B6709" s="11" t="s">
        <v>11184</v>
      </c>
      <c r="C6709" s="11" t="s">
        <v>20924</v>
      </c>
      <c r="D6709" s="11" t="s">
        <v>16005</v>
      </c>
      <c r="E6709" s="11" t="s">
        <v>368</v>
      </c>
      <c r="F6709" s="11" t="s">
        <v>16826</v>
      </c>
      <c r="G6709" s="11" t="s">
        <v>15990</v>
      </c>
      <c r="H6709" s="11" t="s">
        <v>11233</v>
      </c>
      <c r="I6709" s="11" t="s">
        <v>16611</v>
      </c>
      <c r="J6709" s="11">
        <v>18</v>
      </c>
    </row>
    <row r="6710" spans="1:10">
      <c r="A6710" s="11" t="s">
        <v>15993</v>
      </c>
      <c r="B6710" s="11" t="s">
        <v>20927</v>
      </c>
      <c r="C6710" s="11" t="s">
        <v>20924</v>
      </c>
      <c r="D6710" s="11" t="s">
        <v>16907</v>
      </c>
      <c r="E6710" s="11" t="s">
        <v>16012</v>
      </c>
      <c r="F6710" s="11" t="s">
        <v>16874</v>
      </c>
      <c r="G6710" s="11" t="s">
        <v>15997</v>
      </c>
      <c r="H6710" s="11" t="s">
        <v>16084</v>
      </c>
      <c r="I6710" s="11" t="s">
        <v>16049</v>
      </c>
      <c r="J6710" s="11">
        <v>18</v>
      </c>
    </row>
    <row r="6711" spans="1:10">
      <c r="A6711" s="11" t="s">
        <v>15993</v>
      </c>
      <c r="B6711" s="11" t="s">
        <v>20928</v>
      </c>
      <c r="C6711" s="11" t="s">
        <v>20924</v>
      </c>
      <c r="D6711" s="11" t="s">
        <v>16907</v>
      </c>
      <c r="E6711" s="11" t="s">
        <v>13903</v>
      </c>
      <c r="F6711" s="11" t="s">
        <v>17573</v>
      </c>
      <c r="G6711" s="11" t="s">
        <v>15997</v>
      </c>
      <c r="H6711" s="11" t="s">
        <v>16031</v>
      </c>
      <c r="I6711" s="11" t="s">
        <v>15999</v>
      </c>
      <c r="J6711" s="11">
        <v>18</v>
      </c>
    </row>
    <row r="6712" spans="1:10">
      <c r="A6712" s="11" t="s">
        <v>16004</v>
      </c>
      <c r="B6712" s="11" t="s">
        <v>12408</v>
      </c>
      <c r="C6712" s="11" t="s">
        <v>20924</v>
      </c>
      <c r="D6712" s="11" t="s">
        <v>20929</v>
      </c>
      <c r="E6712" s="11" t="s">
        <v>17344</v>
      </c>
      <c r="F6712" s="11" t="s">
        <v>16954</v>
      </c>
      <c r="G6712" s="11" t="s">
        <v>15997</v>
      </c>
      <c r="H6712" s="11" t="s">
        <v>11233</v>
      </c>
      <c r="I6712" s="11" t="s">
        <v>15992</v>
      </c>
      <c r="J6712" s="11">
        <v>18</v>
      </c>
    </row>
    <row r="6713" spans="1:10">
      <c r="A6713" s="11" t="s">
        <v>16014</v>
      </c>
      <c r="B6713" s="11" t="s">
        <v>14004</v>
      </c>
      <c r="C6713" s="11" t="s">
        <v>20924</v>
      </c>
      <c r="D6713" s="11" t="s">
        <v>18011</v>
      </c>
      <c r="E6713" s="11" t="s">
        <v>16739</v>
      </c>
      <c r="F6713" s="11" t="s">
        <v>18506</v>
      </c>
      <c r="G6713" s="11" t="s">
        <v>15997</v>
      </c>
      <c r="H6713" s="11" t="s">
        <v>110</v>
      </c>
      <c r="I6713" s="11" t="s">
        <v>16342</v>
      </c>
      <c r="J6713" s="11">
        <v>18</v>
      </c>
    </row>
    <row r="6714" spans="1:10">
      <c r="A6714" s="11" t="s">
        <v>16014</v>
      </c>
      <c r="B6714" s="11" t="s">
        <v>15640</v>
      </c>
      <c r="C6714" s="11" t="s">
        <v>20924</v>
      </c>
      <c r="D6714" s="11" t="s">
        <v>17553</v>
      </c>
      <c r="E6714" s="11" t="s">
        <v>16064</v>
      </c>
      <c r="F6714" s="11" t="s">
        <v>16522</v>
      </c>
      <c r="G6714" s="11" t="s">
        <v>15997</v>
      </c>
      <c r="H6714" s="11" t="s">
        <v>14066</v>
      </c>
      <c r="I6714" s="11" t="s">
        <v>15999</v>
      </c>
      <c r="J6714" s="11">
        <v>18</v>
      </c>
    </row>
    <row r="6715" spans="1:10">
      <c r="A6715" s="11" t="s">
        <v>16014</v>
      </c>
      <c r="B6715" s="11" t="s">
        <v>15389</v>
      </c>
      <c r="C6715" s="11" t="s">
        <v>20924</v>
      </c>
      <c r="D6715" s="11" t="s">
        <v>16700</v>
      </c>
      <c r="E6715" s="11" t="s">
        <v>11316</v>
      </c>
      <c r="F6715" s="11" t="s">
        <v>19029</v>
      </c>
      <c r="G6715" s="11" t="s">
        <v>15990</v>
      </c>
      <c r="H6715" s="11" t="s">
        <v>16026</v>
      </c>
      <c r="I6715" s="11" t="s">
        <v>16128</v>
      </c>
      <c r="J6715" s="11">
        <v>18</v>
      </c>
    </row>
    <row r="6716" spans="1:10">
      <c r="A6716" s="11" t="s">
        <v>16014</v>
      </c>
      <c r="B6716" s="11" t="s">
        <v>20930</v>
      </c>
      <c r="C6716" s="11" t="s">
        <v>20924</v>
      </c>
      <c r="D6716" s="11" t="s">
        <v>16704</v>
      </c>
      <c r="E6716" s="11" t="s">
        <v>4246</v>
      </c>
      <c r="F6716" s="11" t="s">
        <v>17919</v>
      </c>
      <c r="G6716" s="11" t="s">
        <v>15990</v>
      </c>
      <c r="H6716" s="11" t="s">
        <v>14066</v>
      </c>
      <c r="I6716" s="11" t="s">
        <v>16124</v>
      </c>
      <c r="J6716" s="11">
        <v>17</v>
      </c>
    </row>
    <row r="6717" spans="1:10">
      <c r="A6717" s="11" t="s">
        <v>16004</v>
      </c>
      <c r="B6717" s="11" t="s">
        <v>19271</v>
      </c>
      <c r="C6717" s="11" t="s">
        <v>20924</v>
      </c>
      <c r="D6717" s="11" t="s">
        <v>17067</v>
      </c>
      <c r="E6717" s="11" t="s">
        <v>20324</v>
      </c>
      <c r="F6717" s="11" t="s">
        <v>16788</v>
      </c>
      <c r="G6717" s="11" t="s">
        <v>16003</v>
      </c>
      <c r="H6717" s="11" t="s">
        <v>16035</v>
      </c>
      <c r="I6717" s="11" t="s">
        <v>15999</v>
      </c>
      <c r="J6717" s="11">
        <v>17</v>
      </c>
    </row>
    <row r="6718" spans="1:10">
      <c r="A6718" s="11" t="s">
        <v>15993</v>
      </c>
      <c r="B6718" s="11" t="s">
        <v>19604</v>
      </c>
      <c r="C6718" s="11" t="s">
        <v>20924</v>
      </c>
      <c r="D6718" s="11" t="s">
        <v>16447</v>
      </c>
      <c r="E6718" s="11" t="s">
        <v>4246</v>
      </c>
      <c r="F6718" s="11" t="s">
        <v>16745</v>
      </c>
      <c r="G6718" s="11" t="s">
        <v>16003</v>
      </c>
      <c r="H6718" s="11" t="s">
        <v>16074</v>
      </c>
      <c r="I6718" s="11" t="s">
        <v>15999</v>
      </c>
      <c r="J6718" s="11">
        <v>17</v>
      </c>
    </row>
    <row r="6719" spans="1:10">
      <c r="A6719" s="11" t="s">
        <v>15993</v>
      </c>
      <c r="B6719" s="11" t="s">
        <v>12809</v>
      </c>
      <c r="C6719" s="11" t="s">
        <v>20924</v>
      </c>
      <c r="D6719" s="11" t="s">
        <v>18638</v>
      </c>
      <c r="E6719" s="11" t="s">
        <v>16043</v>
      </c>
      <c r="F6719" s="11" t="s">
        <v>16466</v>
      </c>
      <c r="G6719" s="11" t="s">
        <v>15997</v>
      </c>
      <c r="H6719" s="11" t="s">
        <v>15998</v>
      </c>
      <c r="I6719" s="11" t="s">
        <v>16049</v>
      </c>
      <c r="J6719" s="11">
        <v>17</v>
      </c>
    </row>
    <row r="6720" spans="1:10">
      <c r="A6720" s="11" t="s">
        <v>15986</v>
      </c>
      <c r="B6720" s="11" t="s">
        <v>20931</v>
      </c>
      <c r="C6720" s="11" t="s">
        <v>20924</v>
      </c>
      <c r="D6720" s="11" t="s">
        <v>17394</v>
      </c>
      <c r="E6720" s="11" t="s">
        <v>16059</v>
      </c>
      <c r="F6720" s="11" t="s">
        <v>18268</v>
      </c>
      <c r="G6720" s="11" t="s">
        <v>15990</v>
      </c>
      <c r="H6720" s="11" t="s">
        <v>11136</v>
      </c>
      <c r="I6720" s="11" t="s">
        <v>15999</v>
      </c>
      <c r="J6720" s="11">
        <v>17</v>
      </c>
    </row>
    <row r="6721" spans="1:10">
      <c r="A6721" s="11" t="s">
        <v>16004</v>
      </c>
      <c r="B6721" s="11" t="s">
        <v>19070</v>
      </c>
      <c r="C6721" s="11" t="s">
        <v>20924</v>
      </c>
      <c r="D6721" s="11" t="s">
        <v>18326</v>
      </c>
      <c r="E6721" s="11" t="s">
        <v>17611</v>
      </c>
      <c r="F6721" s="11" t="s">
        <v>17338</v>
      </c>
      <c r="G6721" s="11" t="s">
        <v>15997</v>
      </c>
      <c r="H6721" s="11" t="s">
        <v>16008</v>
      </c>
      <c r="I6721" s="11" t="s">
        <v>15999</v>
      </c>
      <c r="J6721" s="11">
        <v>17</v>
      </c>
    </row>
    <row r="6722" spans="1:10">
      <c r="A6722" s="11" t="s">
        <v>16004</v>
      </c>
      <c r="B6722" s="11" t="s">
        <v>14546</v>
      </c>
      <c r="C6722" s="11" t="s">
        <v>20924</v>
      </c>
      <c r="D6722" s="11" t="s">
        <v>17398</v>
      </c>
      <c r="E6722" s="11" t="s">
        <v>16012</v>
      </c>
      <c r="F6722" s="11" t="s">
        <v>18207</v>
      </c>
      <c r="G6722" s="11" t="s">
        <v>15997</v>
      </c>
      <c r="H6722" s="11" t="s">
        <v>11136</v>
      </c>
      <c r="I6722" s="11" t="s">
        <v>15999</v>
      </c>
      <c r="J6722" s="11">
        <v>17</v>
      </c>
    </row>
    <row r="6723" spans="1:10">
      <c r="A6723" s="11" t="s">
        <v>15986</v>
      </c>
      <c r="B6723" s="11" t="s">
        <v>11568</v>
      </c>
      <c r="C6723" s="11" t="s">
        <v>20924</v>
      </c>
      <c r="D6723" s="11" t="s">
        <v>17400</v>
      </c>
      <c r="E6723" s="11" t="s">
        <v>20932</v>
      </c>
      <c r="F6723" s="11" t="s">
        <v>16473</v>
      </c>
      <c r="G6723" s="11" t="s">
        <v>16181</v>
      </c>
      <c r="H6723" s="11" t="s">
        <v>16200</v>
      </c>
      <c r="I6723" s="11" t="s">
        <v>15999</v>
      </c>
      <c r="J6723" s="11">
        <v>17</v>
      </c>
    </row>
    <row r="6724" spans="1:10">
      <c r="A6724" s="11" t="s">
        <v>16004</v>
      </c>
      <c r="B6724" s="11" t="s">
        <v>20933</v>
      </c>
      <c r="C6724" s="11" t="s">
        <v>20924</v>
      </c>
      <c r="D6724" s="11" t="s">
        <v>16047</v>
      </c>
      <c r="E6724" s="11" t="s">
        <v>4246</v>
      </c>
      <c r="F6724" s="11" t="s">
        <v>16942</v>
      </c>
      <c r="G6724" s="11" t="s">
        <v>16067</v>
      </c>
      <c r="H6724" s="11" t="s">
        <v>16435</v>
      </c>
      <c r="I6724" s="11" t="s">
        <v>16094</v>
      </c>
      <c r="J6724" s="11">
        <v>16</v>
      </c>
    </row>
    <row r="6725" spans="1:10">
      <c r="A6725" s="11" t="s">
        <v>16014</v>
      </c>
      <c r="B6725" s="11" t="s">
        <v>847</v>
      </c>
      <c r="C6725" s="11" t="s">
        <v>20924</v>
      </c>
      <c r="D6725" s="11" t="s">
        <v>16932</v>
      </c>
      <c r="E6725" s="11" t="s">
        <v>368</v>
      </c>
      <c r="F6725" s="11" t="s">
        <v>18168</v>
      </c>
      <c r="G6725" s="11" t="s">
        <v>16003</v>
      </c>
      <c r="H6725" s="11" t="s">
        <v>16023</v>
      </c>
      <c r="I6725" s="11" t="s">
        <v>16036</v>
      </c>
      <c r="J6725" s="11">
        <v>16</v>
      </c>
    </row>
    <row r="6726" spans="1:10">
      <c r="A6726" s="11" t="s">
        <v>16004</v>
      </c>
      <c r="B6726" s="11" t="s">
        <v>847</v>
      </c>
      <c r="C6726" s="11" t="s">
        <v>20924</v>
      </c>
      <c r="D6726" s="11" t="s">
        <v>17235</v>
      </c>
      <c r="E6726" s="11" t="s">
        <v>16208</v>
      </c>
      <c r="F6726" s="11" t="s">
        <v>16969</v>
      </c>
      <c r="G6726" s="11" t="s">
        <v>15997</v>
      </c>
      <c r="H6726" s="11" t="s">
        <v>11955</v>
      </c>
      <c r="I6726" s="11" t="s">
        <v>15999</v>
      </c>
      <c r="J6726" s="11">
        <v>16</v>
      </c>
    </row>
    <row r="6727" spans="1:10">
      <c r="A6727" s="11" t="s">
        <v>15993</v>
      </c>
      <c r="B6727" s="11" t="s">
        <v>20934</v>
      </c>
      <c r="C6727" s="11" t="s">
        <v>20924</v>
      </c>
      <c r="D6727" s="11" t="s">
        <v>16474</v>
      </c>
      <c r="E6727" s="11" t="s">
        <v>622</v>
      </c>
      <c r="F6727" s="11" t="s">
        <v>15989</v>
      </c>
      <c r="G6727" s="11" t="s">
        <v>15997</v>
      </c>
      <c r="H6727" s="11" t="s">
        <v>16074</v>
      </c>
      <c r="I6727" s="11" t="s">
        <v>15999</v>
      </c>
      <c r="J6727" s="11">
        <v>16</v>
      </c>
    </row>
    <row r="6728" spans="1:10">
      <c r="A6728" s="11" t="s">
        <v>16004</v>
      </c>
      <c r="B6728" s="11" t="s">
        <v>20935</v>
      </c>
      <c r="C6728" s="11" t="s">
        <v>20924</v>
      </c>
      <c r="D6728" s="11" t="s">
        <v>17237</v>
      </c>
      <c r="E6728" s="11" t="s">
        <v>132</v>
      </c>
      <c r="F6728" s="11" t="s">
        <v>16920</v>
      </c>
      <c r="G6728" s="11" t="s">
        <v>15990</v>
      </c>
      <c r="H6728" s="11" t="s">
        <v>11963</v>
      </c>
      <c r="I6728" s="11" t="s">
        <v>16094</v>
      </c>
      <c r="J6728" s="11">
        <v>16</v>
      </c>
    </row>
    <row r="6729" spans="1:10">
      <c r="A6729" s="11" t="s">
        <v>15993</v>
      </c>
      <c r="B6729" s="11" t="s">
        <v>18013</v>
      </c>
      <c r="C6729" s="11" t="s">
        <v>20924</v>
      </c>
      <c r="D6729" s="11" t="s">
        <v>16063</v>
      </c>
      <c r="E6729" s="11" t="s">
        <v>19600</v>
      </c>
      <c r="F6729" s="11" t="s">
        <v>16799</v>
      </c>
      <c r="G6729" s="11" t="s">
        <v>16003</v>
      </c>
      <c r="H6729" s="11" t="s">
        <v>16074</v>
      </c>
      <c r="I6729" s="11" t="s">
        <v>16019</v>
      </c>
      <c r="J6729" s="11">
        <v>16</v>
      </c>
    </row>
    <row r="6730" spans="1:10">
      <c r="A6730" s="11" t="s">
        <v>15993</v>
      </c>
      <c r="B6730" s="11" t="s">
        <v>20936</v>
      </c>
      <c r="C6730" s="11" t="s">
        <v>20924</v>
      </c>
      <c r="D6730" s="11" t="s">
        <v>16483</v>
      </c>
      <c r="E6730" s="11" t="s">
        <v>20937</v>
      </c>
      <c r="F6730" s="11" t="s">
        <v>16945</v>
      </c>
      <c r="G6730" s="11" t="s">
        <v>15997</v>
      </c>
      <c r="H6730" s="11" t="s">
        <v>16074</v>
      </c>
      <c r="I6730" s="11" t="s">
        <v>16019</v>
      </c>
      <c r="J6730" s="11">
        <v>16</v>
      </c>
    </row>
    <row r="6731" spans="1:10">
      <c r="A6731" s="11" t="s">
        <v>16004</v>
      </c>
      <c r="B6731" s="11" t="s">
        <v>847</v>
      </c>
      <c r="C6731" s="11" t="s">
        <v>20924</v>
      </c>
      <c r="D6731" s="11" t="s">
        <v>16741</v>
      </c>
      <c r="E6731" s="11" t="s">
        <v>1180</v>
      </c>
      <c r="F6731" s="11" t="s">
        <v>16857</v>
      </c>
      <c r="G6731" s="11" t="s">
        <v>16067</v>
      </c>
      <c r="H6731" s="11" t="s">
        <v>847</v>
      </c>
      <c r="I6731" s="11" t="s">
        <v>15999</v>
      </c>
      <c r="J6731" s="11">
        <v>16</v>
      </c>
    </row>
    <row r="6732" spans="1:10">
      <c r="A6732" s="11" t="s">
        <v>15993</v>
      </c>
      <c r="B6732" s="11" t="s">
        <v>18722</v>
      </c>
      <c r="C6732" s="11" t="s">
        <v>20924</v>
      </c>
      <c r="D6732" s="11" t="s">
        <v>16082</v>
      </c>
      <c r="E6732" s="11" t="s">
        <v>20938</v>
      </c>
      <c r="F6732" s="11" t="s">
        <v>17026</v>
      </c>
      <c r="G6732" s="11" t="s">
        <v>16003</v>
      </c>
      <c r="H6732" s="11" t="s">
        <v>16074</v>
      </c>
      <c r="I6732" s="11" t="s">
        <v>16049</v>
      </c>
      <c r="J6732" s="11">
        <v>16</v>
      </c>
    </row>
    <row r="6733" spans="1:10">
      <c r="A6733" s="11" t="s">
        <v>16004</v>
      </c>
      <c r="B6733" s="11" t="s">
        <v>18586</v>
      </c>
      <c r="C6733" s="11" t="s">
        <v>20924</v>
      </c>
      <c r="D6733" s="11" t="s">
        <v>16092</v>
      </c>
      <c r="E6733" s="11" t="s">
        <v>280</v>
      </c>
      <c r="F6733" s="11" t="s">
        <v>16594</v>
      </c>
      <c r="G6733" s="11" t="s">
        <v>16067</v>
      </c>
      <c r="H6733" s="11" t="s">
        <v>16089</v>
      </c>
      <c r="I6733" s="11" t="s">
        <v>15999</v>
      </c>
      <c r="J6733" s="11">
        <v>16</v>
      </c>
    </row>
    <row r="6734" spans="1:10">
      <c r="A6734" s="11" t="s">
        <v>16004</v>
      </c>
      <c r="B6734" s="11" t="s">
        <v>15004</v>
      </c>
      <c r="C6734" s="11" t="s">
        <v>20924</v>
      </c>
      <c r="D6734" s="11" t="s">
        <v>16092</v>
      </c>
      <c r="E6734" s="11" t="s">
        <v>17415</v>
      </c>
      <c r="F6734" s="11" t="s">
        <v>16690</v>
      </c>
      <c r="G6734" s="11" t="s">
        <v>15997</v>
      </c>
      <c r="H6734" s="11" t="s">
        <v>11378</v>
      </c>
      <c r="I6734" s="11" t="s">
        <v>15992</v>
      </c>
      <c r="J6734" s="11">
        <v>16</v>
      </c>
    </row>
    <row r="6735" spans="1:10">
      <c r="A6735" s="11" t="s">
        <v>15993</v>
      </c>
      <c r="B6735" s="11" t="s">
        <v>17988</v>
      </c>
      <c r="C6735" s="11" t="s">
        <v>20924</v>
      </c>
      <c r="D6735" s="11" t="s">
        <v>16108</v>
      </c>
      <c r="E6735" s="11" t="s">
        <v>16059</v>
      </c>
      <c r="F6735" s="11" t="s">
        <v>16929</v>
      </c>
      <c r="G6735" s="11" t="s">
        <v>15997</v>
      </c>
      <c r="H6735" s="11" t="s">
        <v>16031</v>
      </c>
      <c r="I6735" s="11" t="s">
        <v>16032</v>
      </c>
      <c r="J6735" s="11">
        <v>15</v>
      </c>
    </row>
    <row r="6736" spans="1:10">
      <c r="A6736" s="11" t="s">
        <v>15993</v>
      </c>
      <c r="B6736" s="11" t="s">
        <v>13849</v>
      </c>
      <c r="C6736" s="11" t="s">
        <v>20924</v>
      </c>
      <c r="D6736" s="11" t="s">
        <v>17572</v>
      </c>
      <c r="E6736" s="11" t="s">
        <v>17901</v>
      </c>
      <c r="F6736" s="11" t="s">
        <v>16111</v>
      </c>
      <c r="G6736" s="11" t="s">
        <v>16003</v>
      </c>
      <c r="H6736" s="11" t="s">
        <v>16074</v>
      </c>
      <c r="I6736" s="11" t="s">
        <v>15999</v>
      </c>
      <c r="J6736" s="11">
        <v>15</v>
      </c>
    </row>
    <row r="6737" spans="1:10">
      <c r="A6737" s="11" t="s">
        <v>15993</v>
      </c>
      <c r="B6737" s="11" t="s">
        <v>11250</v>
      </c>
      <c r="C6737" s="11" t="s">
        <v>20924</v>
      </c>
      <c r="D6737" s="11" t="s">
        <v>16501</v>
      </c>
      <c r="E6737" s="11" t="s">
        <v>622</v>
      </c>
      <c r="F6737" s="11" t="s">
        <v>16147</v>
      </c>
      <c r="G6737" s="11" t="s">
        <v>16003</v>
      </c>
      <c r="H6737" s="11" t="s">
        <v>16084</v>
      </c>
      <c r="I6737" s="11" t="s">
        <v>16128</v>
      </c>
      <c r="J6737" s="11">
        <v>15</v>
      </c>
    </row>
    <row r="6738" spans="1:10">
      <c r="A6738" s="11" t="s">
        <v>15993</v>
      </c>
      <c r="B6738" s="11" t="s">
        <v>11407</v>
      </c>
      <c r="C6738" s="11" t="s">
        <v>20924</v>
      </c>
      <c r="D6738" s="11" t="s">
        <v>16501</v>
      </c>
      <c r="E6738" s="11" t="s">
        <v>16059</v>
      </c>
      <c r="F6738" s="11" t="s">
        <v>16983</v>
      </c>
      <c r="G6738" s="11" t="s">
        <v>15990</v>
      </c>
      <c r="H6738" s="11" t="s">
        <v>11141</v>
      </c>
      <c r="I6738" s="11" t="s">
        <v>15999</v>
      </c>
      <c r="J6738" s="11">
        <v>15</v>
      </c>
    </row>
    <row r="6739" spans="1:10">
      <c r="A6739" s="11" t="s">
        <v>16014</v>
      </c>
      <c r="B6739" s="11" t="s">
        <v>20939</v>
      </c>
      <c r="C6739" s="11" t="s">
        <v>20924</v>
      </c>
      <c r="D6739" s="11" t="s">
        <v>16510</v>
      </c>
      <c r="E6739" s="11" t="s">
        <v>368</v>
      </c>
      <c r="F6739" s="11" t="s">
        <v>17691</v>
      </c>
      <c r="G6739" s="11" t="s">
        <v>15990</v>
      </c>
      <c r="H6739" s="11" t="s">
        <v>16018</v>
      </c>
      <c r="I6739" s="11" t="s">
        <v>17128</v>
      </c>
      <c r="J6739" s="11">
        <v>15</v>
      </c>
    </row>
    <row r="6740" spans="1:10">
      <c r="A6740" s="11" t="s">
        <v>15993</v>
      </c>
      <c r="B6740" s="11" t="s">
        <v>18310</v>
      </c>
      <c r="C6740" s="11" t="s">
        <v>20924</v>
      </c>
      <c r="D6740" s="11" t="s">
        <v>17102</v>
      </c>
      <c r="E6740" s="11" t="s">
        <v>4722</v>
      </c>
      <c r="F6740" s="11" t="s">
        <v>17728</v>
      </c>
      <c r="G6740" s="11" t="s">
        <v>16003</v>
      </c>
      <c r="H6740" s="11" t="s">
        <v>16084</v>
      </c>
      <c r="I6740" s="11" t="s">
        <v>16049</v>
      </c>
      <c r="J6740" s="11">
        <v>15</v>
      </c>
    </row>
    <row r="6741" spans="1:10">
      <c r="A6741" s="11" t="s">
        <v>15986</v>
      </c>
      <c r="B6741" s="11" t="s">
        <v>18148</v>
      </c>
      <c r="C6741" s="11" t="s">
        <v>20924</v>
      </c>
      <c r="D6741" s="11" t="s">
        <v>16512</v>
      </c>
      <c r="E6741" s="11" t="s">
        <v>16012</v>
      </c>
      <c r="F6741" s="11" t="s">
        <v>16171</v>
      </c>
      <c r="G6741" s="11" t="s">
        <v>15997</v>
      </c>
      <c r="H6741" s="11" t="s">
        <v>16008</v>
      </c>
      <c r="I6741" s="11" t="s">
        <v>15999</v>
      </c>
      <c r="J6741" s="11">
        <v>15</v>
      </c>
    </row>
    <row r="6742" spans="1:10">
      <c r="A6742" s="11" t="s">
        <v>15993</v>
      </c>
      <c r="B6742" s="11" t="s">
        <v>17086</v>
      </c>
      <c r="C6742" s="11" t="s">
        <v>20924</v>
      </c>
      <c r="D6742" s="11" t="s">
        <v>16141</v>
      </c>
      <c r="E6742" s="11" t="s">
        <v>16006</v>
      </c>
      <c r="F6742" s="11" t="s">
        <v>16623</v>
      </c>
      <c r="G6742" s="11" t="s">
        <v>16003</v>
      </c>
      <c r="H6742" s="11" t="s">
        <v>16084</v>
      </c>
      <c r="I6742" s="11" t="s">
        <v>15999</v>
      </c>
      <c r="J6742" s="11">
        <v>15</v>
      </c>
    </row>
    <row r="6743" spans="1:10">
      <c r="A6743" s="11" t="s">
        <v>15993</v>
      </c>
      <c r="B6743" s="11" t="s">
        <v>13231</v>
      </c>
      <c r="C6743" s="11" t="s">
        <v>20924</v>
      </c>
      <c r="D6743" s="11" t="s">
        <v>16141</v>
      </c>
      <c r="E6743" s="11" t="s">
        <v>16513</v>
      </c>
      <c r="F6743" s="11" t="s">
        <v>16274</v>
      </c>
      <c r="G6743" s="11" t="s">
        <v>15997</v>
      </c>
      <c r="H6743" s="11" t="s">
        <v>847</v>
      </c>
      <c r="I6743" s="11" t="s">
        <v>15999</v>
      </c>
      <c r="J6743" s="11">
        <v>15</v>
      </c>
    </row>
    <row r="6744" spans="1:10">
      <c r="A6744" s="11" t="s">
        <v>16014</v>
      </c>
      <c r="B6744" s="11" t="s">
        <v>13071</v>
      </c>
      <c r="C6744" s="11" t="s">
        <v>20924</v>
      </c>
      <c r="D6744" s="11" t="s">
        <v>16515</v>
      </c>
      <c r="E6744" s="11" t="s">
        <v>18400</v>
      </c>
      <c r="F6744" s="11" t="s">
        <v>17247</v>
      </c>
      <c r="G6744" s="11" t="s">
        <v>16003</v>
      </c>
      <c r="H6744" s="11" t="s">
        <v>15998</v>
      </c>
      <c r="I6744" s="11" t="s">
        <v>16049</v>
      </c>
      <c r="J6744" s="11">
        <v>15</v>
      </c>
    </row>
    <row r="6745" spans="1:10">
      <c r="A6745" s="11" t="s">
        <v>16014</v>
      </c>
      <c r="B6745" s="11" t="s">
        <v>20940</v>
      </c>
      <c r="C6745" s="11" t="s">
        <v>20924</v>
      </c>
      <c r="D6745" s="11" t="s">
        <v>16758</v>
      </c>
      <c r="E6745" s="11" t="s">
        <v>368</v>
      </c>
      <c r="F6745" s="11" t="s">
        <v>16258</v>
      </c>
      <c r="G6745" s="11" t="s">
        <v>15990</v>
      </c>
      <c r="H6745" s="11" t="s">
        <v>16018</v>
      </c>
      <c r="I6745" s="11" t="s">
        <v>17128</v>
      </c>
      <c r="J6745" s="11">
        <v>15</v>
      </c>
    </row>
    <row r="6746" spans="1:10">
      <c r="A6746" s="11" t="s">
        <v>16014</v>
      </c>
      <c r="B6746" s="11" t="s">
        <v>17710</v>
      </c>
      <c r="C6746" s="11" t="s">
        <v>20924</v>
      </c>
      <c r="D6746" s="11" t="s">
        <v>16758</v>
      </c>
      <c r="E6746" s="11" t="s">
        <v>20941</v>
      </c>
      <c r="F6746" s="11" t="s">
        <v>17711</v>
      </c>
      <c r="G6746" s="11" t="s">
        <v>15997</v>
      </c>
      <c r="H6746" s="11" t="s">
        <v>16018</v>
      </c>
      <c r="I6746" s="11" t="s">
        <v>15999</v>
      </c>
      <c r="J6746" s="11">
        <v>15</v>
      </c>
    </row>
    <row r="6747" spans="1:10">
      <c r="A6747" s="11" t="s">
        <v>15993</v>
      </c>
      <c r="B6747" s="11" t="s">
        <v>20172</v>
      </c>
      <c r="C6747" s="11" t="s">
        <v>20924</v>
      </c>
      <c r="D6747" s="11" t="s">
        <v>17452</v>
      </c>
      <c r="E6747" s="11" t="s">
        <v>16508</v>
      </c>
      <c r="F6747" s="11" t="s">
        <v>16025</v>
      </c>
      <c r="G6747" s="11" t="s">
        <v>16003</v>
      </c>
      <c r="H6747" s="11" t="s">
        <v>16074</v>
      </c>
      <c r="I6747" s="11" t="s">
        <v>15999</v>
      </c>
      <c r="J6747" s="11">
        <v>15</v>
      </c>
    </row>
    <row r="6748" spans="1:10">
      <c r="A6748" s="11" t="s">
        <v>15986</v>
      </c>
      <c r="B6748" s="11" t="s">
        <v>19335</v>
      </c>
      <c r="C6748" s="11" t="s">
        <v>20924</v>
      </c>
      <c r="D6748" s="11" t="s">
        <v>16161</v>
      </c>
      <c r="E6748" s="11" t="s">
        <v>16043</v>
      </c>
      <c r="F6748" s="11" t="s">
        <v>16553</v>
      </c>
      <c r="G6748" s="11" t="s">
        <v>15997</v>
      </c>
      <c r="H6748" s="11" t="s">
        <v>16008</v>
      </c>
      <c r="I6748" s="11" t="s">
        <v>15999</v>
      </c>
      <c r="J6748" s="11">
        <v>14</v>
      </c>
    </row>
    <row r="6749" spans="1:10">
      <c r="A6749" s="11" t="s">
        <v>15986</v>
      </c>
      <c r="B6749" s="11" t="s">
        <v>20408</v>
      </c>
      <c r="C6749" s="11" t="s">
        <v>20924</v>
      </c>
      <c r="D6749" s="11" t="s">
        <v>16161</v>
      </c>
      <c r="E6749" s="11" t="s">
        <v>16064</v>
      </c>
      <c r="F6749" s="11" t="s">
        <v>16475</v>
      </c>
      <c r="G6749" s="11" t="s">
        <v>15997</v>
      </c>
      <c r="H6749" s="11" t="s">
        <v>847</v>
      </c>
      <c r="I6749" s="11" t="s">
        <v>16019</v>
      </c>
      <c r="J6749" s="11">
        <v>14</v>
      </c>
    </row>
    <row r="6750" spans="1:10">
      <c r="A6750" s="11" t="s">
        <v>16004</v>
      </c>
      <c r="B6750" s="11" t="s">
        <v>20942</v>
      </c>
      <c r="C6750" s="11" t="s">
        <v>20924</v>
      </c>
      <c r="D6750" s="11" t="s">
        <v>16771</v>
      </c>
      <c r="E6750" s="11" t="s">
        <v>16059</v>
      </c>
      <c r="F6750" s="11" t="s">
        <v>16511</v>
      </c>
      <c r="G6750" s="11" t="s">
        <v>15997</v>
      </c>
      <c r="H6750" s="11" t="s">
        <v>11141</v>
      </c>
      <c r="I6750" s="11" t="s">
        <v>15999</v>
      </c>
      <c r="J6750" s="11">
        <v>14</v>
      </c>
    </row>
    <row r="6751" spans="1:10">
      <c r="A6751" s="11" t="s">
        <v>16014</v>
      </c>
      <c r="B6751" s="11" t="s">
        <v>11603</v>
      </c>
      <c r="C6751" s="11" t="s">
        <v>20924</v>
      </c>
      <c r="D6751" s="11" t="s">
        <v>17269</v>
      </c>
      <c r="E6751" s="11" t="s">
        <v>20805</v>
      </c>
      <c r="F6751" s="11" t="s">
        <v>18012</v>
      </c>
      <c r="G6751" s="11" t="s">
        <v>15997</v>
      </c>
      <c r="H6751" s="11" t="s">
        <v>16018</v>
      </c>
      <c r="I6751" s="11" t="s">
        <v>16094</v>
      </c>
      <c r="J6751" s="11">
        <v>14</v>
      </c>
    </row>
    <row r="6752" spans="1:10">
      <c r="A6752" s="11" t="s">
        <v>16004</v>
      </c>
      <c r="B6752" s="11" t="s">
        <v>562</v>
      </c>
      <c r="C6752" s="11" t="s">
        <v>20924</v>
      </c>
      <c r="D6752" s="11" t="s">
        <v>18039</v>
      </c>
      <c r="E6752" s="11" t="s">
        <v>4246</v>
      </c>
      <c r="F6752" s="11" t="s">
        <v>16863</v>
      </c>
      <c r="G6752" s="11" t="s">
        <v>16067</v>
      </c>
      <c r="H6752" s="11" t="s">
        <v>11963</v>
      </c>
      <c r="I6752" s="11" t="s">
        <v>16019</v>
      </c>
      <c r="J6752" s="11">
        <v>14</v>
      </c>
    </row>
    <row r="6753" spans="1:10">
      <c r="A6753" s="11" t="s">
        <v>16004</v>
      </c>
      <c r="B6753" s="11" t="s">
        <v>12305</v>
      </c>
      <c r="C6753" s="11" t="s">
        <v>20924</v>
      </c>
      <c r="D6753" s="11" t="s">
        <v>18039</v>
      </c>
      <c r="E6753" s="11" t="s">
        <v>16064</v>
      </c>
      <c r="F6753" s="11" t="s">
        <v>19437</v>
      </c>
      <c r="G6753" s="11" t="s">
        <v>15997</v>
      </c>
      <c r="H6753" s="11" t="s">
        <v>11963</v>
      </c>
      <c r="I6753" s="11" t="s">
        <v>16019</v>
      </c>
      <c r="J6753" s="11">
        <v>14</v>
      </c>
    </row>
    <row r="6754" spans="1:10">
      <c r="A6754" s="11" t="s">
        <v>16004</v>
      </c>
      <c r="B6754" s="11" t="s">
        <v>20943</v>
      </c>
      <c r="C6754" s="11" t="s">
        <v>20924</v>
      </c>
      <c r="D6754" s="11" t="s">
        <v>16981</v>
      </c>
      <c r="E6754" s="11" t="s">
        <v>20944</v>
      </c>
      <c r="F6754" s="11" t="s">
        <v>17782</v>
      </c>
      <c r="G6754" s="11" t="s">
        <v>15997</v>
      </c>
      <c r="H6754" s="11" t="s">
        <v>11141</v>
      </c>
      <c r="I6754" s="11" t="s">
        <v>15999</v>
      </c>
      <c r="J6754" s="11">
        <v>14</v>
      </c>
    </row>
    <row r="6755" spans="1:10">
      <c r="A6755" s="11" t="s">
        <v>15993</v>
      </c>
      <c r="B6755" s="11" t="s">
        <v>15076</v>
      </c>
      <c r="C6755" s="11" t="s">
        <v>20924</v>
      </c>
      <c r="D6755" s="11" t="s">
        <v>16982</v>
      </c>
      <c r="E6755" s="11" t="s">
        <v>16508</v>
      </c>
      <c r="F6755" s="11" t="s">
        <v>19069</v>
      </c>
      <c r="G6755" s="11" t="s">
        <v>15997</v>
      </c>
      <c r="H6755" s="11" t="s">
        <v>16023</v>
      </c>
      <c r="I6755" s="11" t="s">
        <v>16124</v>
      </c>
      <c r="J6755" s="11">
        <v>14</v>
      </c>
    </row>
    <row r="6756" spans="1:10">
      <c r="A6756" s="11" t="s">
        <v>16014</v>
      </c>
      <c r="B6756" s="11" t="s">
        <v>18045</v>
      </c>
      <c r="C6756" s="11" t="s">
        <v>20924</v>
      </c>
      <c r="D6756" s="11" t="s">
        <v>16982</v>
      </c>
      <c r="E6756" s="11" t="s">
        <v>19359</v>
      </c>
      <c r="F6756" s="11" t="s">
        <v>16147</v>
      </c>
      <c r="G6756" s="11" t="s">
        <v>15997</v>
      </c>
      <c r="H6756" s="11" t="s">
        <v>16023</v>
      </c>
      <c r="I6756" s="11" t="s">
        <v>16124</v>
      </c>
      <c r="J6756" s="11">
        <v>14</v>
      </c>
    </row>
    <row r="6757" spans="1:10">
      <c r="A6757" s="11" t="s">
        <v>16004</v>
      </c>
      <c r="B6757" s="11" t="s">
        <v>13376</v>
      </c>
      <c r="C6757" s="11" t="s">
        <v>20924</v>
      </c>
      <c r="D6757" s="11" t="s">
        <v>16195</v>
      </c>
      <c r="E6757" s="11" t="s">
        <v>16723</v>
      </c>
      <c r="F6757" s="11" t="s">
        <v>16171</v>
      </c>
      <c r="G6757" s="11" t="s">
        <v>16067</v>
      </c>
      <c r="H6757" s="11" t="s">
        <v>11963</v>
      </c>
      <c r="I6757" s="11" t="s">
        <v>15999</v>
      </c>
      <c r="J6757" s="11">
        <v>14</v>
      </c>
    </row>
    <row r="6758" spans="1:10">
      <c r="A6758" s="11" t="s">
        <v>16014</v>
      </c>
      <c r="B6758" s="11" t="s">
        <v>3305</v>
      </c>
      <c r="C6758" s="11" t="s">
        <v>20924</v>
      </c>
      <c r="D6758" s="11" t="s">
        <v>17142</v>
      </c>
      <c r="E6758" s="11" t="s">
        <v>368</v>
      </c>
      <c r="F6758" s="11" t="s">
        <v>19752</v>
      </c>
      <c r="G6758" s="11" t="s">
        <v>15990</v>
      </c>
      <c r="H6758" s="11" t="s">
        <v>18912</v>
      </c>
      <c r="I6758" s="11" t="s">
        <v>15999</v>
      </c>
      <c r="J6758" s="11">
        <v>14</v>
      </c>
    </row>
    <row r="6759" spans="1:10">
      <c r="A6759" s="11" t="s">
        <v>16004</v>
      </c>
      <c r="B6759" s="11" t="s">
        <v>19218</v>
      </c>
      <c r="C6759" s="11" t="s">
        <v>20924</v>
      </c>
      <c r="D6759" s="11" t="s">
        <v>17468</v>
      </c>
      <c r="E6759" s="11" t="s">
        <v>16134</v>
      </c>
      <c r="F6759" s="11" t="s">
        <v>16601</v>
      </c>
      <c r="G6759" s="11" t="s">
        <v>15997</v>
      </c>
      <c r="H6759" s="11" t="s">
        <v>11141</v>
      </c>
      <c r="I6759" s="11" t="s">
        <v>15999</v>
      </c>
      <c r="J6759" s="11">
        <v>14</v>
      </c>
    </row>
    <row r="6760" spans="1:10">
      <c r="A6760" s="11" t="s">
        <v>16014</v>
      </c>
      <c r="B6760" s="11" t="s">
        <v>20945</v>
      </c>
      <c r="C6760" s="11" t="s">
        <v>20924</v>
      </c>
      <c r="D6760" s="11" t="s">
        <v>17468</v>
      </c>
      <c r="E6760" s="11" t="s">
        <v>16064</v>
      </c>
      <c r="F6760" s="11" t="s">
        <v>19343</v>
      </c>
      <c r="G6760" s="11" t="s">
        <v>15990</v>
      </c>
      <c r="H6760" s="11" t="s">
        <v>16023</v>
      </c>
      <c r="I6760" s="11" t="s">
        <v>18194</v>
      </c>
      <c r="J6760" s="11">
        <v>14</v>
      </c>
    </row>
    <row r="6761" spans="1:10">
      <c r="A6761" s="11" t="s">
        <v>16004</v>
      </c>
      <c r="B6761" s="11" t="s">
        <v>8228</v>
      </c>
      <c r="C6761" s="11" t="s">
        <v>20924</v>
      </c>
      <c r="D6761" s="11" t="s">
        <v>16210</v>
      </c>
      <c r="E6761" s="11" t="s">
        <v>20946</v>
      </c>
      <c r="F6761" s="11" t="s">
        <v>16117</v>
      </c>
      <c r="G6761" s="11" t="s">
        <v>15997</v>
      </c>
      <c r="H6761" s="11" t="s">
        <v>11233</v>
      </c>
      <c r="I6761" s="11" t="s">
        <v>15999</v>
      </c>
      <c r="J6761" s="11">
        <v>13</v>
      </c>
    </row>
    <row r="6762" spans="1:10">
      <c r="A6762" s="11" t="s">
        <v>15993</v>
      </c>
      <c r="B6762" s="11" t="s">
        <v>18773</v>
      </c>
      <c r="C6762" s="11" t="s">
        <v>20924</v>
      </c>
      <c r="D6762" s="11" t="s">
        <v>17681</v>
      </c>
      <c r="E6762" s="11" t="s">
        <v>17983</v>
      </c>
      <c r="F6762" s="11" t="s">
        <v>17265</v>
      </c>
      <c r="G6762" s="11" t="s">
        <v>15997</v>
      </c>
      <c r="H6762" s="11" t="s">
        <v>15998</v>
      </c>
      <c r="I6762" s="11" t="s">
        <v>16057</v>
      </c>
      <c r="J6762" s="11">
        <v>13</v>
      </c>
    </row>
    <row r="6763" spans="1:10">
      <c r="A6763" s="11" t="s">
        <v>15993</v>
      </c>
      <c r="B6763" s="11" t="s">
        <v>12994</v>
      </c>
      <c r="C6763" s="11" t="s">
        <v>20924</v>
      </c>
      <c r="D6763" s="11" t="s">
        <v>16233</v>
      </c>
      <c r="E6763" s="11" t="s">
        <v>11316</v>
      </c>
      <c r="F6763" s="11" t="s">
        <v>16069</v>
      </c>
      <c r="G6763" s="11" t="s">
        <v>16003</v>
      </c>
      <c r="H6763" s="11" t="s">
        <v>16031</v>
      </c>
      <c r="I6763" s="11" t="s">
        <v>16019</v>
      </c>
      <c r="J6763" s="11">
        <v>13</v>
      </c>
    </row>
    <row r="6764" spans="1:10">
      <c r="A6764" s="11" t="s">
        <v>15993</v>
      </c>
      <c r="B6764" s="11" t="s">
        <v>18549</v>
      </c>
      <c r="C6764" s="11" t="s">
        <v>20924</v>
      </c>
      <c r="D6764" s="11" t="s">
        <v>16234</v>
      </c>
      <c r="E6764" s="11" t="s">
        <v>16059</v>
      </c>
      <c r="F6764" s="11" t="s">
        <v>16300</v>
      </c>
      <c r="G6764" s="11" t="s">
        <v>15997</v>
      </c>
      <c r="H6764" s="11" t="s">
        <v>16031</v>
      </c>
      <c r="I6764" s="11" t="s">
        <v>15999</v>
      </c>
      <c r="J6764" s="11">
        <v>13</v>
      </c>
    </row>
    <row r="6765" spans="1:10">
      <c r="A6765" s="11" t="s">
        <v>15986</v>
      </c>
      <c r="B6765" s="11" t="s">
        <v>5135</v>
      </c>
      <c r="C6765" s="11" t="s">
        <v>20924</v>
      </c>
      <c r="D6765" s="11" t="s">
        <v>16234</v>
      </c>
      <c r="E6765" s="11" t="s">
        <v>16059</v>
      </c>
      <c r="F6765" s="11" t="s">
        <v>17369</v>
      </c>
      <c r="G6765" s="11" t="s">
        <v>15997</v>
      </c>
      <c r="H6765" s="11" t="s">
        <v>16008</v>
      </c>
      <c r="I6765" s="11" t="s">
        <v>15999</v>
      </c>
      <c r="J6765" s="11">
        <v>13</v>
      </c>
    </row>
    <row r="6766" spans="1:10">
      <c r="A6766" s="11" t="s">
        <v>15993</v>
      </c>
      <c r="B6766" s="11" t="s">
        <v>19310</v>
      </c>
      <c r="C6766" s="11" t="s">
        <v>20924</v>
      </c>
      <c r="D6766" s="11" t="s">
        <v>17302</v>
      </c>
      <c r="E6766" s="11" t="s">
        <v>1955</v>
      </c>
      <c r="F6766" s="11" t="s">
        <v>16069</v>
      </c>
      <c r="G6766" s="11" t="s">
        <v>16003</v>
      </c>
      <c r="H6766" s="11" t="s">
        <v>16084</v>
      </c>
      <c r="I6766" s="11" t="s">
        <v>16057</v>
      </c>
      <c r="J6766" s="11">
        <v>13</v>
      </c>
    </row>
    <row r="6767" spans="1:10">
      <c r="A6767" s="11" t="s">
        <v>16004</v>
      </c>
      <c r="B6767" s="11" t="s">
        <v>15640</v>
      </c>
      <c r="C6767" s="11" t="s">
        <v>20924</v>
      </c>
      <c r="D6767" s="11" t="s">
        <v>17981</v>
      </c>
      <c r="E6767" s="11" t="s">
        <v>4246</v>
      </c>
      <c r="F6767" s="11" t="s">
        <v>16522</v>
      </c>
      <c r="G6767" s="11" t="s">
        <v>16067</v>
      </c>
      <c r="H6767" s="11" t="s">
        <v>14066</v>
      </c>
      <c r="I6767" s="11" t="s">
        <v>15999</v>
      </c>
      <c r="J6767" s="11">
        <v>13</v>
      </c>
    </row>
    <row r="6768" spans="1:10">
      <c r="A6768" s="11" t="s">
        <v>15986</v>
      </c>
      <c r="B6768" s="11" t="s">
        <v>19194</v>
      </c>
      <c r="C6768" s="11" t="s">
        <v>20924</v>
      </c>
      <c r="D6768" s="11" t="s">
        <v>16827</v>
      </c>
      <c r="E6768" s="11" t="s">
        <v>16006</v>
      </c>
      <c r="F6768" s="11" t="s">
        <v>17093</v>
      </c>
      <c r="G6768" s="11" t="s">
        <v>15997</v>
      </c>
      <c r="H6768" s="11" t="s">
        <v>15991</v>
      </c>
      <c r="I6768" s="11" t="s">
        <v>15999</v>
      </c>
      <c r="J6768" s="11">
        <v>12</v>
      </c>
    </row>
    <row r="6769" spans="1:10">
      <c r="A6769" s="11" t="s">
        <v>16004</v>
      </c>
      <c r="B6769" s="11" t="s">
        <v>7998</v>
      </c>
      <c r="C6769" s="11" t="s">
        <v>20924</v>
      </c>
      <c r="D6769" s="11" t="s">
        <v>16829</v>
      </c>
      <c r="E6769" s="11" t="s">
        <v>16208</v>
      </c>
      <c r="F6769" s="11" t="s">
        <v>20947</v>
      </c>
      <c r="G6769" s="11" t="s">
        <v>15997</v>
      </c>
      <c r="H6769" s="11" t="s">
        <v>11136</v>
      </c>
      <c r="I6769" s="11" t="s">
        <v>15999</v>
      </c>
      <c r="J6769" s="11">
        <v>12</v>
      </c>
    </row>
    <row r="6770" spans="1:10">
      <c r="A6770" s="11" t="s">
        <v>15993</v>
      </c>
      <c r="B6770" s="11" t="s">
        <v>14107</v>
      </c>
      <c r="C6770" s="11" t="s">
        <v>20924</v>
      </c>
      <c r="D6770" s="11" t="s">
        <v>16589</v>
      </c>
      <c r="E6770" s="11" t="s">
        <v>16006</v>
      </c>
      <c r="F6770" s="11" t="s">
        <v>17560</v>
      </c>
      <c r="G6770" s="11" t="s">
        <v>15997</v>
      </c>
      <c r="H6770" s="11" t="s">
        <v>15998</v>
      </c>
      <c r="I6770" s="11" t="s">
        <v>16094</v>
      </c>
      <c r="J6770" s="11">
        <v>12</v>
      </c>
    </row>
    <row r="6771" spans="1:10">
      <c r="A6771" s="11" t="s">
        <v>16004</v>
      </c>
      <c r="B6771" s="11" t="s">
        <v>3305</v>
      </c>
      <c r="C6771" s="11" t="s">
        <v>20924</v>
      </c>
      <c r="D6771" s="11" t="s">
        <v>17697</v>
      </c>
      <c r="E6771" s="11" t="s">
        <v>16064</v>
      </c>
      <c r="F6771" s="11" t="s">
        <v>16251</v>
      </c>
      <c r="G6771" s="11" t="s">
        <v>15997</v>
      </c>
      <c r="H6771" s="11" t="s">
        <v>16089</v>
      </c>
      <c r="I6771" s="11" t="s">
        <v>15999</v>
      </c>
      <c r="J6771" s="11">
        <v>12</v>
      </c>
    </row>
    <row r="6772" spans="1:10">
      <c r="A6772" s="11" t="s">
        <v>15993</v>
      </c>
      <c r="B6772" s="11" t="s">
        <v>20948</v>
      </c>
      <c r="C6772" s="11" t="s">
        <v>20924</v>
      </c>
      <c r="D6772" s="11" t="s">
        <v>17155</v>
      </c>
      <c r="E6772" s="11" t="s">
        <v>280</v>
      </c>
      <c r="F6772" s="11" t="s">
        <v>16293</v>
      </c>
      <c r="G6772" s="11" t="s">
        <v>15990</v>
      </c>
      <c r="H6772" s="11" t="s">
        <v>16084</v>
      </c>
      <c r="I6772" s="11" t="s">
        <v>16128</v>
      </c>
      <c r="J6772" s="11">
        <v>12</v>
      </c>
    </row>
    <row r="6773" spans="1:10">
      <c r="A6773" s="11" t="s">
        <v>16004</v>
      </c>
      <c r="B6773" s="11" t="s">
        <v>20949</v>
      </c>
      <c r="C6773" s="11" t="s">
        <v>20924</v>
      </c>
      <c r="D6773" s="11" t="s">
        <v>16999</v>
      </c>
      <c r="E6773" s="11" t="s">
        <v>20878</v>
      </c>
      <c r="F6773" s="11" t="s">
        <v>16792</v>
      </c>
      <c r="G6773" s="11" t="s">
        <v>15997</v>
      </c>
      <c r="H6773" s="11" t="s">
        <v>847</v>
      </c>
      <c r="I6773" s="11" t="s">
        <v>15999</v>
      </c>
      <c r="J6773" s="11">
        <v>12</v>
      </c>
    </row>
    <row r="6774" spans="1:10">
      <c r="A6774" s="11" t="s">
        <v>15986</v>
      </c>
      <c r="B6774" s="11" t="s">
        <v>15393</v>
      </c>
      <c r="C6774" s="11" t="s">
        <v>20924</v>
      </c>
      <c r="D6774" s="11" t="s">
        <v>16270</v>
      </c>
      <c r="E6774" s="11" t="s">
        <v>11118</v>
      </c>
      <c r="F6774" s="11" t="s">
        <v>17759</v>
      </c>
      <c r="G6774" s="11" t="s">
        <v>15990</v>
      </c>
      <c r="H6774" s="11" t="s">
        <v>16008</v>
      </c>
      <c r="I6774" s="11" t="s">
        <v>16192</v>
      </c>
      <c r="J6774" s="11">
        <v>12</v>
      </c>
    </row>
    <row r="6775" spans="1:10">
      <c r="A6775" s="11" t="s">
        <v>15986</v>
      </c>
      <c r="B6775" s="11" t="s">
        <v>12511</v>
      </c>
      <c r="C6775" s="11" t="s">
        <v>20924</v>
      </c>
      <c r="D6775" s="11" t="s">
        <v>16270</v>
      </c>
      <c r="E6775" s="11" t="s">
        <v>16059</v>
      </c>
      <c r="F6775" s="11" t="s">
        <v>16158</v>
      </c>
      <c r="G6775" s="11" t="s">
        <v>15997</v>
      </c>
      <c r="H6775" s="11" t="s">
        <v>11136</v>
      </c>
      <c r="I6775" s="11" t="s">
        <v>16019</v>
      </c>
      <c r="J6775" s="11">
        <v>12</v>
      </c>
    </row>
    <row r="6776" spans="1:10">
      <c r="A6776" s="11" t="s">
        <v>15986</v>
      </c>
      <c r="B6776" s="11" t="s">
        <v>20950</v>
      </c>
      <c r="C6776" s="11" t="s">
        <v>20924</v>
      </c>
      <c r="D6776" s="11" t="s">
        <v>16270</v>
      </c>
      <c r="E6776" s="11" t="s">
        <v>16055</v>
      </c>
      <c r="F6776" s="11" t="s">
        <v>17425</v>
      </c>
      <c r="G6776" s="11" t="s">
        <v>15997</v>
      </c>
      <c r="H6776" s="11" t="s">
        <v>11136</v>
      </c>
      <c r="I6776" s="11" t="s">
        <v>16019</v>
      </c>
      <c r="J6776" s="11">
        <v>12</v>
      </c>
    </row>
    <row r="6777" spans="1:10">
      <c r="A6777" s="11" t="s">
        <v>16004</v>
      </c>
      <c r="B6777" s="11" t="s">
        <v>20682</v>
      </c>
      <c r="C6777" s="11" t="s">
        <v>20924</v>
      </c>
      <c r="D6777" s="11" t="s">
        <v>17316</v>
      </c>
      <c r="E6777" s="11" t="s">
        <v>16287</v>
      </c>
      <c r="F6777" s="11" t="s">
        <v>16249</v>
      </c>
      <c r="G6777" s="11" t="s">
        <v>15997</v>
      </c>
      <c r="H6777" s="11" t="s">
        <v>16089</v>
      </c>
      <c r="I6777" s="11" t="s">
        <v>16057</v>
      </c>
      <c r="J6777" s="11">
        <v>12</v>
      </c>
    </row>
    <row r="6778" spans="1:10">
      <c r="A6778" s="11" t="s">
        <v>15993</v>
      </c>
      <c r="B6778" s="11" t="s">
        <v>8153</v>
      </c>
      <c r="C6778" s="11" t="s">
        <v>20924</v>
      </c>
      <c r="D6778" s="11" t="s">
        <v>19665</v>
      </c>
      <c r="E6778" s="11" t="s">
        <v>16110</v>
      </c>
      <c r="F6778" s="11" t="s">
        <v>15996</v>
      </c>
      <c r="G6778" s="11" t="s">
        <v>15997</v>
      </c>
      <c r="H6778" s="11" t="s">
        <v>16074</v>
      </c>
      <c r="I6778" s="11" t="s">
        <v>15999</v>
      </c>
      <c r="J6778" s="11">
        <v>12</v>
      </c>
    </row>
    <row r="6779" spans="1:10">
      <c r="A6779" s="11" t="s">
        <v>15993</v>
      </c>
      <c r="B6779" s="11" t="s">
        <v>15397</v>
      </c>
      <c r="C6779" s="11" t="s">
        <v>20924</v>
      </c>
      <c r="D6779" s="11" t="s">
        <v>16603</v>
      </c>
      <c r="E6779" s="11" t="s">
        <v>368</v>
      </c>
      <c r="F6779" s="11" t="s">
        <v>16025</v>
      </c>
      <c r="G6779" s="11" t="s">
        <v>15990</v>
      </c>
      <c r="H6779" s="11" t="s">
        <v>16031</v>
      </c>
      <c r="I6779" s="11" t="s">
        <v>16615</v>
      </c>
      <c r="J6779" s="11">
        <v>11</v>
      </c>
    </row>
    <row r="6780" spans="1:10">
      <c r="A6780" s="11" t="s">
        <v>15993</v>
      </c>
      <c r="B6780" s="11" t="s">
        <v>15033</v>
      </c>
      <c r="C6780" s="11" t="s">
        <v>20924</v>
      </c>
      <c r="D6780" s="11" t="s">
        <v>16605</v>
      </c>
      <c r="E6780" s="11" t="s">
        <v>20951</v>
      </c>
      <c r="F6780" s="11" t="s">
        <v>16090</v>
      </c>
      <c r="G6780" s="11" t="s">
        <v>15997</v>
      </c>
      <c r="H6780" s="11" t="s">
        <v>16074</v>
      </c>
      <c r="I6780" s="11" t="s">
        <v>16342</v>
      </c>
      <c r="J6780" s="11">
        <v>11</v>
      </c>
    </row>
    <row r="6781" spans="1:10">
      <c r="A6781" s="11" t="s">
        <v>15993</v>
      </c>
      <c r="B6781" s="11" t="s">
        <v>12615</v>
      </c>
      <c r="C6781" s="11" t="s">
        <v>20924</v>
      </c>
      <c r="D6781" s="11" t="s">
        <v>16844</v>
      </c>
      <c r="E6781" s="11" t="s">
        <v>16055</v>
      </c>
      <c r="F6781" s="11" t="s">
        <v>16109</v>
      </c>
      <c r="G6781" s="11" t="s">
        <v>15997</v>
      </c>
      <c r="H6781" s="11" t="s">
        <v>16084</v>
      </c>
      <c r="I6781" s="11" t="s">
        <v>16342</v>
      </c>
      <c r="J6781" s="11">
        <v>11</v>
      </c>
    </row>
    <row r="6782" spans="1:10">
      <c r="A6782" s="11" t="s">
        <v>16004</v>
      </c>
      <c r="B6782" s="11" t="s">
        <v>20952</v>
      </c>
      <c r="C6782" s="11" t="s">
        <v>20924</v>
      </c>
      <c r="D6782" s="11" t="s">
        <v>17163</v>
      </c>
      <c r="E6782" s="11" t="s">
        <v>16157</v>
      </c>
      <c r="F6782" s="11" t="s">
        <v>17037</v>
      </c>
      <c r="G6782" s="11" t="s">
        <v>15997</v>
      </c>
      <c r="H6782" s="11" t="s">
        <v>16089</v>
      </c>
      <c r="I6782" s="11" t="s">
        <v>16019</v>
      </c>
      <c r="J6782" s="11">
        <v>11</v>
      </c>
    </row>
    <row r="6783" spans="1:10">
      <c r="A6783" s="11" t="s">
        <v>16014</v>
      </c>
      <c r="B6783" s="11" t="s">
        <v>9764</v>
      </c>
      <c r="C6783" s="11" t="s">
        <v>20924</v>
      </c>
      <c r="D6783" s="11" t="s">
        <v>17009</v>
      </c>
      <c r="E6783" s="11" t="s">
        <v>16381</v>
      </c>
      <c r="F6783" s="11" t="s">
        <v>19122</v>
      </c>
      <c r="G6783" s="11" t="s">
        <v>15990</v>
      </c>
      <c r="H6783" s="11" t="s">
        <v>110</v>
      </c>
      <c r="I6783" s="11" t="s">
        <v>16124</v>
      </c>
      <c r="J6783" s="11">
        <v>11</v>
      </c>
    </row>
    <row r="6784" spans="1:10">
      <c r="A6784" s="11" t="s">
        <v>16004</v>
      </c>
      <c r="B6784" s="11" t="s">
        <v>20953</v>
      </c>
      <c r="C6784" s="11" t="s">
        <v>20924</v>
      </c>
      <c r="D6784" s="11" t="s">
        <v>16305</v>
      </c>
      <c r="E6784" s="11" t="s">
        <v>16486</v>
      </c>
      <c r="F6784" s="11" t="s">
        <v>17604</v>
      </c>
      <c r="G6784" s="11" t="s">
        <v>15997</v>
      </c>
      <c r="H6784" s="11" t="s">
        <v>11378</v>
      </c>
      <c r="I6784" s="11" t="s">
        <v>16019</v>
      </c>
      <c r="J6784" s="11">
        <v>11</v>
      </c>
    </row>
    <row r="6785" spans="1:10">
      <c r="A6785" s="11" t="s">
        <v>15993</v>
      </c>
      <c r="B6785" s="11" t="s">
        <v>6564</v>
      </c>
      <c r="C6785" s="11" t="s">
        <v>20924</v>
      </c>
      <c r="D6785" s="11" t="s">
        <v>17880</v>
      </c>
      <c r="E6785" s="11" t="s">
        <v>19878</v>
      </c>
      <c r="F6785" s="11" t="s">
        <v>17438</v>
      </c>
      <c r="G6785" s="11" t="s">
        <v>16003</v>
      </c>
      <c r="H6785" s="11" t="s">
        <v>14066</v>
      </c>
      <c r="I6785" s="11" t="s">
        <v>15999</v>
      </c>
      <c r="J6785" s="11">
        <v>11</v>
      </c>
    </row>
    <row r="6786" spans="1:10">
      <c r="A6786" s="11" t="s">
        <v>15986</v>
      </c>
      <c r="B6786" s="11" t="s">
        <v>13659</v>
      </c>
      <c r="C6786" s="11" t="s">
        <v>20924</v>
      </c>
      <c r="D6786" s="11" t="s">
        <v>17734</v>
      </c>
      <c r="E6786" s="11" t="s">
        <v>20954</v>
      </c>
      <c r="F6786" s="11" t="s">
        <v>18268</v>
      </c>
      <c r="G6786" s="11" t="s">
        <v>15997</v>
      </c>
      <c r="H6786" s="11" t="s">
        <v>16008</v>
      </c>
      <c r="I6786" s="11" t="s">
        <v>16611</v>
      </c>
      <c r="J6786" s="11">
        <v>11</v>
      </c>
    </row>
    <row r="6787" spans="1:10">
      <c r="A6787" s="11" t="s">
        <v>15986</v>
      </c>
      <c r="B6787" s="11" t="s">
        <v>18539</v>
      </c>
      <c r="C6787" s="11" t="s">
        <v>20924</v>
      </c>
      <c r="D6787" s="11" t="s">
        <v>16340</v>
      </c>
      <c r="E6787" s="11" t="s">
        <v>20955</v>
      </c>
      <c r="F6787" s="11" t="s">
        <v>20956</v>
      </c>
      <c r="G6787" s="11" t="s">
        <v>16003</v>
      </c>
      <c r="H6787" s="11" t="s">
        <v>11136</v>
      </c>
      <c r="I6787" s="11" t="s">
        <v>15999</v>
      </c>
      <c r="J6787" s="11">
        <v>10</v>
      </c>
    </row>
    <row r="6788" spans="1:10">
      <c r="A6788" s="11" t="s">
        <v>15993</v>
      </c>
      <c r="B6788" s="11" t="s">
        <v>562</v>
      </c>
      <c r="C6788" s="11" t="s">
        <v>20924</v>
      </c>
      <c r="D6788" s="11" t="s">
        <v>16633</v>
      </c>
      <c r="E6788" s="11" t="s">
        <v>11316</v>
      </c>
      <c r="F6788" s="11" t="s">
        <v>16608</v>
      </c>
      <c r="G6788" s="11" t="s">
        <v>16003</v>
      </c>
      <c r="H6788" s="11" t="s">
        <v>12219</v>
      </c>
      <c r="I6788" s="11" t="s">
        <v>15999</v>
      </c>
      <c r="J6788" s="11">
        <v>10</v>
      </c>
    </row>
    <row r="6789" spans="1:10">
      <c r="A6789" s="11" t="s">
        <v>16004</v>
      </c>
      <c r="B6789" s="11" t="s">
        <v>20957</v>
      </c>
      <c r="C6789" s="11" t="s">
        <v>20924</v>
      </c>
      <c r="D6789" s="11" t="s">
        <v>16639</v>
      </c>
      <c r="E6789" s="11" t="s">
        <v>20958</v>
      </c>
      <c r="F6789" s="11" t="s">
        <v>16408</v>
      </c>
      <c r="G6789" s="11" t="s">
        <v>15997</v>
      </c>
      <c r="H6789" s="11" t="s">
        <v>847</v>
      </c>
      <c r="I6789" s="11" t="s">
        <v>15999</v>
      </c>
      <c r="J6789" s="11">
        <v>10</v>
      </c>
    </row>
    <row r="6790" spans="1:10">
      <c r="A6790" s="11" t="s">
        <v>15986</v>
      </c>
      <c r="B6790" s="11" t="s">
        <v>19558</v>
      </c>
      <c r="C6790" s="11" t="s">
        <v>20924</v>
      </c>
      <c r="D6790" s="11" t="s">
        <v>16639</v>
      </c>
      <c r="E6790" s="11" t="s">
        <v>16226</v>
      </c>
      <c r="F6790" s="11" t="s">
        <v>16069</v>
      </c>
      <c r="G6790" s="11" t="s">
        <v>15997</v>
      </c>
      <c r="H6790" s="11" t="s">
        <v>11136</v>
      </c>
      <c r="I6790" s="11" t="s">
        <v>15999</v>
      </c>
      <c r="J6790" s="11">
        <v>10</v>
      </c>
    </row>
    <row r="6791" spans="1:10">
      <c r="A6791" s="11" t="s">
        <v>16004</v>
      </c>
      <c r="B6791" s="11" t="s">
        <v>17986</v>
      </c>
      <c r="C6791" s="11" t="s">
        <v>20924</v>
      </c>
      <c r="D6791" s="11" t="s">
        <v>16646</v>
      </c>
      <c r="E6791" s="11" t="s">
        <v>20959</v>
      </c>
      <c r="F6791" s="11" t="s">
        <v>16563</v>
      </c>
      <c r="G6791" s="11" t="s">
        <v>15997</v>
      </c>
      <c r="H6791" s="11" t="s">
        <v>11378</v>
      </c>
      <c r="I6791" s="11" t="s">
        <v>15999</v>
      </c>
      <c r="J6791" s="11">
        <v>10</v>
      </c>
    </row>
    <row r="6792" spans="1:10">
      <c r="A6792" s="11" t="s">
        <v>15993</v>
      </c>
      <c r="B6792" s="11" t="s">
        <v>14058</v>
      </c>
      <c r="C6792" s="11" t="s">
        <v>20924</v>
      </c>
      <c r="D6792" s="11" t="s">
        <v>16659</v>
      </c>
      <c r="E6792" s="11" t="s">
        <v>16059</v>
      </c>
      <c r="F6792" s="11" t="s">
        <v>16721</v>
      </c>
      <c r="G6792" s="11" t="s">
        <v>15997</v>
      </c>
      <c r="H6792" s="11" t="s">
        <v>16031</v>
      </c>
      <c r="I6792" s="11" t="s">
        <v>15999</v>
      </c>
      <c r="J6792" s="11">
        <v>10</v>
      </c>
    </row>
    <row r="6793" spans="1:10">
      <c r="A6793" s="11" t="s">
        <v>15993</v>
      </c>
      <c r="B6793" s="11" t="s">
        <v>16586</v>
      </c>
      <c r="C6793" s="11" t="s">
        <v>20924</v>
      </c>
      <c r="D6793" s="11" t="s">
        <v>16359</v>
      </c>
      <c r="E6793" s="11" t="s">
        <v>4246</v>
      </c>
      <c r="F6793" s="11" t="s">
        <v>16174</v>
      </c>
      <c r="G6793" s="11" t="s">
        <v>16003</v>
      </c>
      <c r="H6793" s="11" t="s">
        <v>16074</v>
      </c>
      <c r="I6793" s="11" t="s">
        <v>16128</v>
      </c>
      <c r="J6793" s="11">
        <v>10</v>
      </c>
    </row>
    <row r="6794" spans="1:10">
      <c r="A6794" s="11" t="s">
        <v>16004</v>
      </c>
      <c r="B6794" s="11" t="s">
        <v>847</v>
      </c>
      <c r="C6794" s="11" t="s">
        <v>20924</v>
      </c>
      <c r="D6794" s="11" t="s">
        <v>17911</v>
      </c>
      <c r="E6794" s="11" t="s">
        <v>20960</v>
      </c>
      <c r="F6794" s="11" t="s">
        <v>17895</v>
      </c>
      <c r="G6794" s="11" t="s">
        <v>15997</v>
      </c>
      <c r="H6794" s="11" t="s">
        <v>11963</v>
      </c>
      <c r="I6794" s="11" t="s">
        <v>16019</v>
      </c>
      <c r="J6794" s="11">
        <v>10</v>
      </c>
    </row>
    <row r="6795" spans="1:10">
      <c r="A6795" s="11" t="s">
        <v>15993</v>
      </c>
      <c r="B6795" s="11" t="s">
        <v>11133</v>
      </c>
      <c r="C6795" s="11" t="s">
        <v>20924</v>
      </c>
      <c r="D6795" s="11" t="s">
        <v>16668</v>
      </c>
      <c r="E6795" s="11" t="s">
        <v>16986</v>
      </c>
      <c r="F6795" s="11" t="s">
        <v>16660</v>
      </c>
      <c r="G6795" s="11" t="s">
        <v>15997</v>
      </c>
      <c r="H6795" s="11" t="s">
        <v>12219</v>
      </c>
      <c r="I6795" s="11" t="s">
        <v>15999</v>
      </c>
      <c r="J6795" s="11">
        <v>10</v>
      </c>
    </row>
    <row r="6796" spans="1:10">
      <c r="A6796" s="11" t="s">
        <v>15993</v>
      </c>
      <c r="B6796" s="11" t="s">
        <v>19191</v>
      </c>
      <c r="C6796" s="11" t="s">
        <v>20924</v>
      </c>
      <c r="D6796" s="11" t="s">
        <v>16388</v>
      </c>
      <c r="E6796" s="11" t="s">
        <v>16059</v>
      </c>
      <c r="F6796" s="11" t="s">
        <v>16303</v>
      </c>
      <c r="G6796" s="11" t="s">
        <v>15997</v>
      </c>
      <c r="H6796" s="11" t="s">
        <v>16084</v>
      </c>
      <c r="I6796" s="11" t="s">
        <v>15999</v>
      </c>
      <c r="J6796" s="11">
        <v>10</v>
      </c>
    </row>
    <row r="6797" spans="1:10">
      <c r="A6797" s="11" t="s">
        <v>15993</v>
      </c>
      <c r="B6797" s="11" t="s">
        <v>19738</v>
      </c>
      <c r="C6797" s="11" t="s">
        <v>20924</v>
      </c>
      <c r="D6797" s="11" t="s">
        <v>16391</v>
      </c>
      <c r="E6797" s="11" t="s">
        <v>20961</v>
      </c>
      <c r="F6797" s="11" t="s">
        <v>17180</v>
      </c>
      <c r="G6797" s="11" t="s">
        <v>15997</v>
      </c>
      <c r="H6797" s="11" t="s">
        <v>12219</v>
      </c>
      <c r="I6797" s="11" t="s">
        <v>16049</v>
      </c>
      <c r="J6797" s="11">
        <v>10</v>
      </c>
    </row>
    <row r="6798" spans="1:10">
      <c r="A6798" s="11" t="s">
        <v>16004</v>
      </c>
      <c r="B6798" s="11" t="s">
        <v>18288</v>
      </c>
      <c r="C6798" s="11" t="s">
        <v>20924</v>
      </c>
      <c r="D6798" s="11" t="s">
        <v>17756</v>
      </c>
      <c r="E6798" s="11" t="s">
        <v>16624</v>
      </c>
      <c r="F6798" s="11" t="s">
        <v>16629</v>
      </c>
      <c r="G6798" s="11" t="s">
        <v>15997</v>
      </c>
      <c r="H6798" s="11" t="s">
        <v>11233</v>
      </c>
      <c r="I6798" s="11" t="s">
        <v>16019</v>
      </c>
      <c r="J6798" s="11">
        <v>10</v>
      </c>
    </row>
    <row r="6799" spans="1:10">
      <c r="A6799" s="11" t="s">
        <v>15993</v>
      </c>
      <c r="B6799" s="11" t="s">
        <v>15328</v>
      </c>
      <c r="C6799" s="11" t="s">
        <v>20924</v>
      </c>
      <c r="D6799" s="11" t="s">
        <v>17363</v>
      </c>
      <c r="E6799" s="11" t="s">
        <v>20962</v>
      </c>
      <c r="F6799" s="11" t="s">
        <v>16168</v>
      </c>
      <c r="G6799" s="11" t="s">
        <v>15997</v>
      </c>
      <c r="H6799" s="11" t="s">
        <v>15998</v>
      </c>
      <c r="I6799" s="11" t="s">
        <v>16128</v>
      </c>
      <c r="J6799" s="11">
        <v>9</v>
      </c>
    </row>
    <row r="6800" spans="1:10">
      <c r="A6800" s="11" t="s">
        <v>15993</v>
      </c>
      <c r="B6800" s="11" t="s">
        <v>11339</v>
      </c>
      <c r="C6800" s="11" t="s">
        <v>20924</v>
      </c>
      <c r="D6800" s="11" t="s">
        <v>17049</v>
      </c>
      <c r="E6800" s="11" t="s">
        <v>19146</v>
      </c>
      <c r="F6800" s="11" t="s">
        <v>16254</v>
      </c>
      <c r="G6800" s="11" t="s">
        <v>15997</v>
      </c>
      <c r="H6800" s="11" t="s">
        <v>16084</v>
      </c>
      <c r="I6800" s="11" t="s">
        <v>16342</v>
      </c>
      <c r="J6800" s="11">
        <v>9</v>
      </c>
    </row>
    <row r="6801" spans="1:10">
      <c r="A6801" s="11" t="s">
        <v>15993</v>
      </c>
      <c r="B6801" s="11" t="s">
        <v>15514</v>
      </c>
      <c r="C6801" s="11" t="s">
        <v>20924</v>
      </c>
      <c r="D6801" s="11" t="s">
        <v>16403</v>
      </c>
      <c r="E6801" s="11" t="s">
        <v>16373</v>
      </c>
      <c r="F6801" s="11" t="s">
        <v>16090</v>
      </c>
      <c r="G6801" s="11" t="s">
        <v>15997</v>
      </c>
      <c r="H6801" s="11" t="s">
        <v>16031</v>
      </c>
      <c r="I6801" s="11" t="s">
        <v>15999</v>
      </c>
      <c r="J6801" s="11">
        <v>9</v>
      </c>
    </row>
    <row r="6802" spans="1:10">
      <c r="A6802" s="11" t="s">
        <v>15993</v>
      </c>
      <c r="B6802" s="11" t="s">
        <v>11445</v>
      </c>
      <c r="C6802" s="11" t="s">
        <v>20924</v>
      </c>
      <c r="D6802" s="11" t="s">
        <v>17372</v>
      </c>
      <c r="E6802" s="11" t="s">
        <v>4246</v>
      </c>
      <c r="F6802" s="11" t="s">
        <v>16109</v>
      </c>
      <c r="G6802" s="11" t="s">
        <v>16003</v>
      </c>
      <c r="H6802" s="11" t="s">
        <v>847</v>
      </c>
      <c r="I6802" s="11" t="s">
        <v>16019</v>
      </c>
      <c r="J6802" s="11">
        <v>9</v>
      </c>
    </row>
    <row r="6803" spans="1:10">
      <c r="A6803" s="11" t="s">
        <v>15993</v>
      </c>
      <c r="B6803" s="11" t="s">
        <v>3305</v>
      </c>
      <c r="C6803" s="11" t="s">
        <v>20963</v>
      </c>
      <c r="D6803" s="11" t="s">
        <v>19988</v>
      </c>
      <c r="E6803" s="11" t="s">
        <v>20133</v>
      </c>
      <c r="F6803" s="11" t="s">
        <v>18738</v>
      </c>
      <c r="G6803" s="11" t="s">
        <v>15997</v>
      </c>
      <c r="H6803" s="11" t="s">
        <v>16026</v>
      </c>
      <c r="I6803" s="11" t="s">
        <v>15999</v>
      </c>
      <c r="J6803" s="11">
        <v>19</v>
      </c>
    </row>
    <row r="6804" spans="1:10">
      <c r="A6804" s="11" t="s">
        <v>15993</v>
      </c>
      <c r="B6804" s="11" t="s">
        <v>18269</v>
      </c>
      <c r="C6804" s="11" t="s">
        <v>20963</v>
      </c>
      <c r="D6804" s="11" t="s">
        <v>18130</v>
      </c>
      <c r="E6804" s="11" t="s">
        <v>16373</v>
      </c>
      <c r="F6804" s="11" t="s">
        <v>16189</v>
      </c>
      <c r="G6804" s="11" t="s">
        <v>15997</v>
      </c>
      <c r="H6804" s="11" t="s">
        <v>16018</v>
      </c>
      <c r="I6804" s="11" t="s">
        <v>15999</v>
      </c>
      <c r="J6804" s="11">
        <v>19</v>
      </c>
    </row>
    <row r="6805" spans="1:10">
      <c r="A6805" s="11" t="s">
        <v>15993</v>
      </c>
      <c r="B6805" s="11" t="s">
        <v>11133</v>
      </c>
      <c r="C6805" s="11" t="s">
        <v>20963</v>
      </c>
      <c r="D6805" s="11" t="s">
        <v>20964</v>
      </c>
      <c r="E6805" s="11" t="s">
        <v>19041</v>
      </c>
      <c r="F6805" s="11" t="s">
        <v>16660</v>
      </c>
      <c r="G6805" s="11" t="s">
        <v>15997</v>
      </c>
      <c r="H6805" s="11" t="s">
        <v>12219</v>
      </c>
      <c r="I6805" s="11" t="s">
        <v>15999</v>
      </c>
      <c r="J6805" s="11">
        <v>19</v>
      </c>
    </row>
    <row r="6806" spans="1:10">
      <c r="A6806" s="11" t="s">
        <v>15993</v>
      </c>
      <c r="B6806" s="11" t="s">
        <v>19423</v>
      </c>
      <c r="C6806" s="11" t="s">
        <v>20963</v>
      </c>
      <c r="D6806" s="11" t="s">
        <v>20965</v>
      </c>
      <c r="E6806" s="11" t="s">
        <v>16012</v>
      </c>
      <c r="F6806" s="11" t="s">
        <v>17026</v>
      </c>
      <c r="G6806" s="11" t="s">
        <v>15997</v>
      </c>
      <c r="H6806" s="11" t="s">
        <v>15998</v>
      </c>
      <c r="I6806" s="11" t="s">
        <v>19315</v>
      </c>
      <c r="J6806" s="11">
        <v>19</v>
      </c>
    </row>
    <row r="6807" spans="1:10">
      <c r="A6807" s="11" t="s">
        <v>16014</v>
      </c>
      <c r="B6807" s="11" t="s">
        <v>15400</v>
      </c>
      <c r="C6807" s="11" t="s">
        <v>20963</v>
      </c>
      <c r="D6807" s="11" t="s">
        <v>16903</v>
      </c>
      <c r="E6807" s="11" t="s">
        <v>17864</v>
      </c>
      <c r="F6807" s="11" t="s">
        <v>16117</v>
      </c>
      <c r="G6807" s="11" t="s">
        <v>15990</v>
      </c>
      <c r="H6807" s="11" t="s">
        <v>19042</v>
      </c>
      <c r="I6807" s="11" t="s">
        <v>16128</v>
      </c>
      <c r="J6807" s="11">
        <v>18</v>
      </c>
    </row>
    <row r="6808" spans="1:10">
      <c r="A6808" s="11" t="s">
        <v>15993</v>
      </c>
      <c r="B6808" s="11" t="s">
        <v>12619</v>
      </c>
      <c r="C6808" s="11" t="s">
        <v>20963</v>
      </c>
      <c r="D6808" s="11" t="s">
        <v>16437</v>
      </c>
      <c r="E6808" s="11" t="s">
        <v>16064</v>
      </c>
      <c r="F6808" s="11" t="s">
        <v>16601</v>
      </c>
      <c r="G6808" s="11" t="s">
        <v>15997</v>
      </c>
      <c r="H6808" s="11" t="s">
        <v>15998</v>
      </c>
      <c r="I6808" s="11" t="s">
        <v>15999</v>
      </c>
      <c r="J6808" s="11">
        <v>18</v>
      </c>
    </row>
    <row r="6809" spans="1:10">
      <c r="A6809" s="11" t="s">
        <v>15993</v>
      </c>
      <c r="B6809" s="11" t="s">
        <v>20966</v>
      </c>
      <c r="C6809" s="11" t="s">
        <v>20963</v>
      </c>
      <c r="D6809" s="11" t="s">
        <v>17212</v>
      </c>
      <c r="E6809" s="11" t="s">
        <v>4246</v>
      </c>
      <c r="F6809" s="11" t="s">
        <v>17744</v>
      </c>
      <c r="G6809" s="11" t="s">
        <v>16003</v>
      </c>
      <c r="H6809" s="11" t="s">
        <v>16084</v>
      </c>
      <c r="I6809" s="11" t="s">
        <v>16019</v>
      </c>
      <c r="J6809" s="11">
        <v>17</v>
      </c>
    </row>
    <row r="6810" spans="1:10">
      <c r="A6810" s="11" t="s">
        <v>16014</v>
      </c>
      <c r="B6810" s="11" t="s">
        <v>16375</v>
      </c>
      <c r="C6810" s="11" t="s">
        <v>20963</v>
      </c>
      <c r="D6810" s="11" t="s">
        <v>16451</v>
      </c>
      <c r="E6810" s="11" t="s">
        <v>16016</v>
      </c>
      <c r="F6810" s="11" t="s">
        <v>16377</v>
      </c>
      <c r="G6810" s="11" t="s">
        <v>15997</v>
      </c>
      <c r="H6810" s="11" t="s">
        <v>16363</v>
      </c>
      <c r="I6810" s="11" t="s">
        <v>16036</v>
      </c>
      <c r="J6810" s="11">
        <v>17</v>
      </c>
    </row>
    <row r="6811" spans="1:10">
      <c r="A6811" s="11" t="s">
        <v>16004</v>
      </c>
      <c r="B6811" s="11" t="s">
        <v>15004</v>
      </c>
      <c r="C6811" s="11" t="s">
        <v>20963</v>
      </c>
      <c r="D6811" s="11" t="s">
        <v>16027</v>
      </c>
      <c r="E6811" s="11" t="s">
        <v>20967</v>
      </c>
      <c r="F6811" s="11" t="s">
        <v>16690</v>
      </c>
      <c r="G6811" s="11" t="s">
        <v>15997</v>
      </c>
      <c r="H6811" s="11" t="s">
        <v>11378</v>
      </c>
      <c r="I6811" s="11" t="s">
        <v>15992</v>
      </c>
      <c r="J6811" s="11">
        <v>17</v>
      </c>
    </row>
    <row r="6812" spans="1:10">
      <c r="A6812" s="11" t="s">
        <v>15993</v>
      </c>
      <c r="B6812" s="11" t="s">
        <v>5662</v>
      </c>
      <c r="C6812" s="11" t="s">
        <v>20963</v>
      </c>
      <c r="D6812" s="11" t="s">
        <v>16925</v>
      </c>
      <c r="E6812" s="11" t="s">
        <v>17514</v>
      </c>
      <c r="F6812" s="11" t="s">
        <v>16315</v>
      </c>
      <c r="G6812" s="11" t="s">
        <v>15997</v>
      </c>
      <c r="H6812" s="11" t="s">
        <v>16026</v>
      </c>
      <c r="I6812" s="11" t="s">
        <v>15999</v>
      </c>
      <c r="J6812" s="11">
        <v>16</v>
      </c>
    </row>
    <row r="6813" spans="1:10">
      <c r="A6813" s="11" t="s">
        <v>16014</v>
      </c>
      <c r="B6813" s="11" t="s">
        <v>15399</v>
      </c>
      <c r="C6813" s="11" t="s">
        <v>20963</v>
      </c>
      <c r="D6813" s="11" t="s">
        <v>19275</v>
      </c>
      <c r="E6813" s="11" t="s">
        <v>368</v>
      </c>
      <c r="F6813" s="11" t="s">
        <v>17888</v>
      </c>
      <c r="G6813" s="11" t="s">
        <v>15990</v>
      </c>
      <c r="H6813" s="11" t="s">
        <v>16023</v>
      </c>
      <c r="I6813" s="11" t="s">
        <v>16128</v>
      </c>
      <c r="J6813" s="11">
        <v>16</v>
      </c>
    </row>
    <row r="6814" spans="1:10">
      <c r="A6814" s="11" t="s">
        <v>16004</v>
      </c>
      <c r="B6814" s="11" t="s">
        <v>11452</v>
      </c>
      <c r="C6814" s="11" t="s">
        <v>20963</v>
      </c>
      <c r="D6814" s="11" t="s">
        <v>19275</v>
      </c>
      <c r="E6814" s="11" t="s">
        <v>16059</v>
      </c>
      <c r="F6814" s="11" t="s">
        <v>16534</v>
      </c>
      <c r="G6814" s="11" t="s">
        <v>15997</v>
      </c>
      <c r="H6814" s="11" t="s">
        <v>11141</v>
      </c>
      <c r="I6814" s="11" t="s">
        <v>15999</v>
      </c>
      <c r="J6814" s="11">
        <v>16</v>
      </c>
    </row>
    <row r="6815" spans="1:10">
      <c r="A6815" s="11" t="s">
        <v>15993</v>
      </c>
      <c r="B6815" s="11" t="s">
        <v>20968</v>
      </c>
      <c r="C6815" s="11" t="s">
        <v>20963</v>
      </c>
      <c r="D6815" s="11" t="s">
        <v>19630</v>
      </c>
      <c r="E6815" s="11" t="s">
        <v>20969</v>
      </c>
      <c r="F6815" s="11" t="s">
        <v>16292</v>
      </c>
      <c r="G6815" s="11" t="s">
        <v>16003</v>
      </c>
      <c r="H6815" s="11" t="s">
        <v>15998</v>
      </c>
      <c r="I6815" s="11" t="s">
        <v>15999</v>
      </c>
      <c r="J6815" s="11">
        <v>16</v>
      </c>
    </row>
    <row r="6816" spans="1:10">
      <c r="A6816" s="11" t="s">
        <v>15993</v>
      </c>
      <c r="B6816" s="11" t="s">
        <v>12348</v>
      </c>
      <c r="C6816" s="11" t="s">
        <v>20963</v>
      </c>
      <c r="D6816" s="11" t="s">
        <v>17414</v>
      </c>
      <c r="E6816" s="11" t="s">
        <v>16421</v>
      </c>
      <c r="F6816" s="11" t="s">
        <v>17881</v>
      </c>
      <c r="G6816" s="11" t="s">
        <v>16003</v>
      </c>
      <c r="H6816" s="11" t="s">
        <v>16074</v>
      </c>
      <c r="I6816" s="11" t="s">
        <v>16049</v>
      </c>
      <c r="J6816" s="11">
        <v>16</v>
      </c>
    </row>
    <row r="6817" spans="1:10">
      <c r="A6817" s="11" t="s">
        <v>16004</v>
      </c>
      <c r="B6817" s="11" t="s">
        <v>18411</v>
      </c>
      <c r="C6817" s="11" t="s">
        <v>20963</v>
      </c>
      <c r="D6817" s="11" t="s">
        <v>17077</v>
      </c>
      <c r="E6817" s="11" t="s">
        <v>16012</v>
      </c>
      <c r="F6817" s="11" t="s">
        <v>18412</v>
      </c>
      <c r="G6817" s="11" t="s">
        <v>15997</v>
      </c>
      <c r="H6817" s="11" t="s">
        <v>15991</v>
      </c>
      <c r="I6817" s="11" t="s">
        <v>15999</v>
      </c>
      <c r="J6817" s="11">
        <v>16</v>
      </c>
    </row>
    <row r="6818" spans="1:10">
      <c r="A6818" s="11" t="s">
        <v>15993</v>
      </c>
      <c r="B6818" s="11" t="s">
        <v>20970</v>
      </c>
      <c r="C6818" s="11" t="s">
        <v>20963</v>
      </c>
      <c r="D6818" s="11" t="s">
        <v>16058</v>
      </c>
      <c r="E6818" s="11" t="s">
        <v>18605</v>
      </c>
      <c r="F6818" s="11" t="s">
        <v>17744</v>
      </c>
      <c r="G6818" s="11" t="s">
        <v>15997</v>
      </c>
      <c r="H6818" s="11" t="s">
        <v>12219</v>
      </c>
      <c r="I6818" s="11" t="s">
        <v>16128</v>
      </c>
      <c r="J6818" s="11">
        <v>16</v>
      </c>
    </row>
    <row r="6819" spans="1:10">
      <c r="A6819" s="11" t="s">
        <v>15993</v>
      </c>
      <c r="B6819" s="11" t="s">
        <v>12809</v>
      </c>
      <c r="C6819" s="11" t="s">
        <v>20963</v>
      </c>
      <c r="D6819" s="11" t="s">
        <v>16058</v>
      </c>
      <c r="E6819" s="11" t="s">
        <v>16055</v>
      </c>
      <c r="F6819" s="11" t="s">
        <v>16709</v>
      </c>
      <c r="G6819" s="11" t="s">
        <v>15997</v>
      </c>
      <c r="H6819" s="11" t="s">
        <v>847</v>
      </c>
      <c r="I6819" s="11" t="s">
        <v>16128</v>
      </c>
      <c r="J6819" s="11">
        <v>16</v>
      </c>
    </row>
    <row r="6820" spans="1:10">
      <c r="A6820" s="11" t="s">
        <v>15986</v>
      </c>
      <c r="B6820" s="11" t="s">
        <v>17645</v>
      </c>
      <c r="C6820" s="11" t="s">
        <v>20963</v>
      </c>
      <c r="D6820" s="11" t="s">
        <v>16474</v>
      </c>
      <c r="E6820" s="11" t="s">
        <v>16134</v>
      </c>
      <c r="F6820" s="11" t="s">
        <v>17646</v>
      </c>
      <c r="G6820" s="11" t="s">
        <v>15997</v>
      </c>
      <c r="H6820" s="11" t="s">
        <v>16035</v>
      </c>
      <c r="I6820" s="11" t="s">
        <v>16219</v>
      </c>
      <c r="J6820" s="11">
        <v>16</v>
      </c>
    </row>
    <row r="6821" spans="1:10">
      <c r="A6821" s="11" t="s">
        <v>15986</v>
      </c>
      <c r="B6821" s="11" t="s">
        <v>5135</v>
      </c>
      <c r="C6821" s="11" t="s">
        <v>20963</v>
      </c>
      <c r="D6821" s="11" t="s">
        <v>17418</v>
      </c>
      <c r="E6821" s="11" t="s">
        <v>18929</v>
      </c>
      <c r="F6821" s="11" t="s">
        <v>16905</v>
      </c>
      <c r="G6821" s="11" t="s">
        <v>15997</v>
      </c>
      <c r="H6821" s="11" t="s">
        <v>16200</v>
      </c>
      <c r="I6821" s="11" t="s">
        <v>15999</v>
      </c>
      <c r="J6821" s="11">
        <v>16</v>
      </c>
    </row>
    <row r="6822" spans="1:10">
      <c r="A6822" s="11" t="s">
        <v>15993</v>
      </c>
      <c r="B6822" s="11" t="s">
        <v>12830</v>
      </c>
      <c r="C6822" s="11" t="s">
        <v>20963</v>
      </c>
      <c r="D6822" s="11" t="s">
        <v>17237</v>
      </c>
      <c r="E6822" s="11" t="s">
        <v>20971</v>
      </c>
      <c r="F6822" s="11" t="s">
        <v>17688</v>
      </c>
      <c r="G6822" s="11" t="s">
        <v>15997</v>
      </c>
      <c r="H6822" s="11" t="s">
        <v>14066</v>
      </c>
      <c r="I6822" s="11" t="s">
        <v>18194</v>
      </c>
      <c r="J6822" s="11">
        <v>16</v>
      </c>
    </row>
    <row r="6823" spans="1:10">
      <c r="A6823" s="11" t="s">
        <v>15993</v>
      </c>
      <c r="B6823" s="11" t="s">
        <v>11136</v>
      </c>
      <c r="C6823" s="11" t="s">
        <v>20963</v>
      </c>
      <c r="D6823" s="11" t="s">
        <v>18472</v>
      </c>
      <c r="E6823" s="11" t="s">
        <v>4246</v>
      </c>
      <c r="F6823" s="11" t="s">
        <v>16142</v>
      </c>
      <c r="G6823" s="11" t="s">
        <v>16003</v>
      </c>
      <c r="H6823" s="11" t="s">
        <v>12219</v>
      </c>
      <c r="I6823" s="11" t="s">
        <v>15999</v>
      </c>
      <c r="J6823" s="11">
        <v>16</v>
      </c>
    </row>
    <row r="6824" spans="1:10">
      <c r="A6824" s="11" t="s">
        <v>15993</v>
      </c>
      <c r="B6824" s="11" t="s">
        <v>847</v>
      </c>
      <c r="C6824" s="11" t="s">
        <v>20963</v>
      </c>
      <c r="D6824" s="11" t="s">
        <v>16105</v>
      </c>
      <c r="E6824" s="11" t="s">
        <v>16006</v>
      </c>
      <c r="F6824" s="11" t="s">
        <v>16908</v>
      </c>
      <c r="G6824" s="11" t="s">
        <v>15997</v>
      </c>
      <c r="H6824" s="11" t="s">
        <v>847</v>
      </c>
      <c r="I6824" s="11" t="s">
        <v>15999</v>
      </c>
      <c r="J6824" s="11">
        <v>15</v>
      </c>
    </row>
    <row r="6825" spans="1:10">
      <c r="A6825" s="11" t="s">
        <v>15993</v>
      </c>
      <c r="B6825" s="11" t="s">
        <v>11167</v>
      </c>
      <c r="C6825" s="11" t="s">
        <v>20963</v>
      </c>
      <c r="D6825" s="11" t="s">
        <v>16105</v>
      </c>
      <c r="E6825" s="11" t="s">
        <v>368</v>
      </c>
      <c r="F6825" s="11" t="s">
        <v>16025</v>
      </c>
      <c r="G6825" s="11" t="s">
        <v>16003</v>
      </c>
      <c r="H6825" s="11" t="s">
        <v>847</v>
      </c>
      <c r="I6825" s="11" t="s">
        <v>16128</v>
      </c>
      <c r="J6825" s="11">
        <v>15</v>
      </c>
    </row>
    <row r="6826" spans="1:10">
      <c r="A6826" s="11" t="s">
        <v>15993</v>
      </c>
      <c r="B6826" s="11" t="s">
        <v>10289</v>
      </c>
      <c r="C6826" s="11" t="s">
        <v>20963</v>
      </c>
      <c r="D6826" s="11" t="s">
        <v>16501</v>
      </c>
      <c r="E6826" s="11" t="s">
        <v>16232</v>
      </c>
      <c r="F6826" s="11" t="s">
        <v>16773</v>
      </c>
      <c r="G6826" s="11" t="s">
        <v>15997</v>
      </c>
      <c r="H6826" s="11" t="s">
        <v>12219</v>
      </c>
      <c r="I6826" s="11" t="s">
        <v>16049</v>
      </c>
      <c r="J6826" s="11">
        <v>15</v>
      </c>
    </row>
    <row r="6827" spans="1:10">
      <c r="A6827" s="11" t="s">
        <v>15993</v>
      </c>
      <c r="B6827" s="11" t="s">
        <v>3305</v>
      </c>
      <c r="C6827" s="11" t="s">
        <v>20963</v>
      </c>
      <c r="D6827" s="11" t="s">
        <v>16501</v>
      </c>
      <c r="E6827" s="11" t="s">
        <v>16232</v>
      </c>
      <c r="F6827" s="11" t="s">
        <v>17637</v>
      </c>
      <c r="G6827" s="11" t="s">
        <v>16003</v>
      </c>
      <c r="H6827" s="11" t="s">
        <v>12219</v>
      </c>
      <c r="I6827" s="11" t="s">
        <v>16049</v>
      </c>
      <c r="J6827" s="11">
        <v>15</v>
      </c>
    </row>
    <row r="6828" spans="1:10">
      <c r="A6828" s="11" t="s">
        <v>15993</v>
      </c>
      <c r="B6828" s="11" t="s">
        <v>20972</v>
      </c>
      <c r="C6828" s="11" t="s">
        <v>20963</v>
      </c>
      <c r="D6828" s="11" t="s">
        <v>16501</v>
      </c>
      <c r="E6828" s="11" t="s">
        <v>20794</v>
      </c>
      <c r="F6828" s="11" t="s">
        <v>18821</v>
      </c>
      <c r="G6828" s="11" t="s">
        <v>16003</v>
      </c>
      <c r="H6828" s="11" t="s">
        <v>12219</v>
      </c>
      <c r="I6828" s="11" t="s">
        <v>15999</v>
      </c>
      <c r="J6828" s="11">
        <v>15</v>
      </c>
    </row>
    <row r="6829" spans="1:10">
      <c r="A6829" s="11" t="s">
        <v>15993</v>
      </c>
      <c r="B6829" s="11" t="s">
        <v>2648</v>
      </c>
      <c r="C6829" s="11" t="s">
        <v>20963</v>
      </c>
      <c r="D6829" s="11" t="s">
        <v>16501</v>
      </c>
      <c r="E6829" s="11" t="s">
        <v>20973</v>
      </c>
      <c r="F6829" s="11" t="s">
        <v>17450</v>
      </c>
      <c r="G6829" s="11" t="s">
        <v>15997</v>
      </c>
      <c r="H6829" s="11" t="s">
        <v>16026</v>
      </c>
      <c r="I6829" s="11" t="s">
        <v>15999</v>
      </c>
      <c r="J6829" s="11">
        <v>15</v>
      </c>
    </row>
    <row r="6830" spans="1:10">
      <c r="A6830" s="11" t="s">
        <v>16014</v>
      </c>
      <c r="B6830" s="11" t="s">
        <v>20974</v>
      </c>
      <c r="C6830" s="11" t="s">
        <v>20963</v>
      </c>
      <c r="D6830" s="11" t="s">
        <v>16121</v>
      </c>
      <c r="E6830" s="11" t="s">
        <v>20029</v>
      </c>
      <c r="F6830" s="11" t="s">
        <v>18911</v>
      </c>
      <c r="G6830" s="11" t="s">
        <v>16003</v>
      </c>
      <c r="H6830" s="11" t="s">
        <v>16018</v>
      </c>
      <c r="I6830" s="11" t="s">
        <v>16094</v>
      </c>
      <c r="J6830" s="11">
        <v>15</v>
      </c>
    </row>
    <row r="6831" spans="1:10">
      <c r="A6831" s="11" t="s">
        <v>16004</v>
      </c>
      <c r="B6831" s="11" t="s">
        <v>17936</v>
      </c>
      <c r="C6831" s="11" t="s">
        <v>20963</v>
      </c>
      <c r="D6831" s="11" t="s">
        <v>16125</v>
      </c>
      <c r="E6831" s="11" t="s">
        <v>16643</v>
      </c>
      <c r="F6831" s="11" t="s">
        <v>16590</v>
      </c>
      <c r="G6831" s="11" t="s">
        <v>15997</v>
      </c>
      <c r="H6831" s="11" t="s">
        <v>11378</v>
      </c>
      <c r="I6831" s="11" t="s">
        <v>15999</v>
      </c>
      <c r="J6831" s="11">
        <v>15</v>
      </c>
    </row>
    <row r="6832" spans="1:10">
      <c r="A6832" s="11" t="s">
        <v>15993</v>
      </c>
      <c r="B6832" s="11" t="s">
        <v>17252</v>
      </c>
      <c r="C6832" s="11" t="s">
        <v>20963</v>
      </c>
      <c r="D6832" s="11" t="s">
        <v>19075</v>
      </c>
      <c r="E6832" s="11" t="s">
        <v>17816</v>
      </c>
      <c r="F6832" s="11" t="s">
        <v>17164</v>
      </c>
      <c r="G6832" s="11" t="s">
        <v>16003</v>
      </c>
      <c r="H6832" s="11" t="s">
        <v>16074</v>
      </c>
      <c r="I6832" s="11" t="s">
        <v>15999</v>
      </c>
      <c r="J6832" s="11">
        <v>15</v>
      </c>
    </row>
    <row r="6833" spans="1:10">
      <c r="A6833" s="11" t="s">
        <v>15993</v>
      </c>
      <c r="B6833" s="11" t="s">
        <v>16934</v>
      </c>
      <c r="C6833" s="11" t="s">
        <v>20963</v>
      </c>
      <c r="D6833" s="11" t="s">
        <v>17109</v>
      </c>
      <c r="E6833" s="11" t="s">
        <v>4246</v>
      </c>
      <c r="F6833" s="11" t="s">
        <v>16935</v>
      </c>
      <c r="G6833" s="11" t="s">
        <v>16003</v>
      </c>
      <c r="H6833" s="11" t="s">
        <v>16084</v>
      </c>
      <c r="I6833" s="11" t="s">
        <v>16049</v>
      </c>
      <c r="J6833" s="11">
        <v>15</v>
      </c>
    </row>
    <row r="6834" spans="1:10">
      <c r="A6834" s="11" t="s">
        <v>15993</v>
      </c>
      <c r="B6834" s="11" t="s">
        <v>18569</v>
      </c>
      <c r="C6834" s="11" t="s">
        <v>20963</v>
      </c>
      <c r="D6834" s="11" t="s">
        <v>16153</v>
      </c>
      <c r="E6834" s="11" t="s">
        <v>17534</v>
      </c>
      <c r="F6834" s="11" t="s">
        <v>16080</v>
      </c>
      <c r="G6834" s="11" t="s">
        <v>15997</v>
      </c>
      <c r="H6834" s="11" t="s">
        <v>12219</v>
      </c>
      <c r="I6834" s="11" t="s">
        <v>16128</v>
      </c>
      <c r="J6834" s="11">
        <v>15</v>
      </c>
    </row>
    <row r="6835" spans="1:10">
      <c r="A6835" s="11" t="s">
        <v>15993</v>
      </c>
      <c r="B6835" s="11" t="s">
        <v>20975</v>
      </c>
      <c r="C6835" s="11" t="s">
        <v>20963</v>
      </c>
      <c r="D6835" s="11" t="s">
        <v>16161</v>
      </c>
      <c r="E6835" s="11" t="s">
        <v>16059</v>
      </c>
      <c r="F6835" s="11" t="s">
        <v>16022</v>
      </c>
      <c r="G6835" s="11" t="s">
        <v>15997</v>
      </c>
      <c r="H6835" s="11" t="s">
        <v>12219</v>
      </c>
      <c r="I6835" s="11" t="s">
        <v>15999</v>
      </c>
      <c r="J6835" s="11">
        <v>14</v>
      </c>
    </row>
    <row r="6836" spans="1:10">
      <c r="A6836" s="11" t="s">
        <v>16004</v>
      </c>
      <c r="B6836" s="11" t="s">
        <v>11380</v>
      </c>
      <c r="C6836" s="11" t="s">
        <v>20963</v>
      </c>
      <c r="D6836" s="11" t="s">
        <v>16166</v>
      </c>
      <c r="E6836" s="11" t="s">
        <v>16499</v>
      </c>
      <c r="F6836" s="11" t="s">
        <v>17479</v>
      </c>
      <c r="G6836" s="11" t="s">
        <v>15997</v>
      </c>
      <c r="H6836" s="11" t="s">
        <v>11233</v>
      </c>
      <c r="I6836" s="11" t="s">
        <v>15999</v>
      </c>
      <c r="J6836" s="11">
        <v>14</v>
      </c>
    </row>
    <row r="6837" spans="1:10">
      <c r="A6837" s="11" t="s">
        <v>15993</v>
      </c>
      <c r="B6837" s="11" t="s">
        <v>20976</v>
      </c>
      <c r="C6837" s="11" t="s">
        <v>20963</v>
      </c>
      <c r="D6837" s="11" t="s">
        <v>16532</v>
      </c>
      <c r="E6837" s="11" t="s">
        <v>16079</v>
      </c>
      <c r="F6837" s="11" t="s">
        <v>16680</v>
      </c>
      <c r="G6837" s="11" t="s">
        <v>15997</v>
      </c>
      <c r="H6837" s="11" t="s">
        <v>847</v>
      </c>
      <c r="I6837" s="11" t="s">
        <v>16049</v>
      </c>
      <c r="J6837" s="11">
        <v>14</v>
      </c>
    </row>
    <row r="6838" spans="1:10">
      <c r="A6838" s="11" t="s">
        <v>15993</v>
      </c>
      <c r="B6838" s="11" t="s">
        <v>11602</v>
      </c>
      <c r="C6838" s="11" t="s">
        <v>20963</v>
      </c>
      <c r="D6838" s="11" t="s">
        <v>16538</v>
      </c>
      <c r="E6838" s="11" t="s">
        <v>17579</v>
      </c>
      <c r="F6838" s="11" t="s">
        <v>16017</v>
      </c>
      <c r="G6838" s="11" t="s">
        <v>15997</v>
      </c>
      <c r="H6838" s="11" t="s">
        <v>847</v>
      </c>
      <c r="I6838" s="11" t="s">
        <v>16128</v>
      </c>
      <c r="J6838" s="11">
        <v>14</v>
      </c>
    </row>
    <row r="6839" spans="1:10">
      <c r="A6839" s="11" t="s">
        <v>15993</v>
      </c>
      <c r="B6839" s="11" t="s">
        <v>15342</v>
      </c>
      <c r="C6839" s="11" t="s">
        <v>20963</v>
      </c>
      <c r="D6839" s="11" t="s">
        <v>16543</v>
      </c>
      <c r="E6839" s="11" t="s">
        <v>4246</v>
      </c>
      <c r="F6839" s="11" t="s">
        <v>17127</v>
      </c>
      <c r="G6839" s="11" t="s">
        <v>16003</v>
      </c>
      <c r="H6839" s="11" t="s">
        <v>15998</v>
      </c>
      <c r="I6839" s="11" t="s">
        <v>16342</v>
      </c>
      <c r="J6839" s="11">
        <v>14</v>
      </c>
    </row>
    <row r="6840" spans="1:10">
      <c r="A6840" s="11" t="s">
        <v>15986</v>
      </c>
      <c r="B6840" s="11" t="s">
        <v>17213</v>
      </c>
      <c r="C6840" s="11" t="s">
        <v>20963</v>
      </c>
      <c r="D6840" s="11" t="s">
        <v>16187</v>
      </c>
      <c r="E6840" s="11" t="s">
        <v>20977</v>
      </c>
      <c r="F6840" s="11" t="s">
        <v>17215</v>
      </c>
      <c r="G6840" s="11" t="s">
        <v>15997</v>
      </c>
      <c r="H6840" s="11" t="s">
        <v>16008</v>
      </c>
      <c r="I6840" s="11" t="s">
        <v>15999</v>
      </c>
      <c r="J6840" s="11">
        <v>14</v>
      </c>
    </row>
    <row r="6841" spans="1:10">
      <c r="A6841" s="11" t="s">
        <v>16014</v>
      </c>
      <c r="B6841" s="11" t="s">
        <v>18269</v>
      </c>
      <c r="C6841" s="11" t="s">
        <v>20963</v>
      </c>
      <c r="D6841" s="11" t="s">
        <v>16201</v>
      </c>
      <c r="E6841" s="11" t="s">
        <v>20543</v>
      </c>
      <c r="F6841" s="11" t="s">
        <v>16189</v>
      </c>
      <c r="G6841" s="11" t="s">
        <v>16003</v>
      </c>
      <c r="H6841" s="11" t="s">
        <v>16018</v>
      </c>
      <c r="I6841" s="11" t="s">
        <v>15999</v>
      </c>
      <c r="J6841" s="11">
        <v>14</v>
      </c>
    </row>
    <row r="6842" spans="1:10">
      <c r="A6842" s="11" t="s">
        <v>16014</v>
      </c>
      <c r="B6842" s="11" t="s">
        <v>847</v>
      </c>
      <c r="C6842" s="11" t="s">
        <v>20963</v>
      </c>
      <c r="D6842" s="11" t="s">
        <v>16207</v>
      </c>
      <c r="E6842" s="11" t="s">
        <v>16499</v>
      </c>
      <c r="F6842" s="11" t="s">
        <v>16306</v>
      </c>
      <c r="G6842" s="11" t="s">
        <v>15997</v>
      </c>
      <c r="H6842" s="11" t="s">
        <v>847</v>
      </c>
      <c r="I6842" s="11" t="s">
        <v>15999</v>
      </c>
      <c r="J6842" s="11">
        <v>14</v>
      </c>
    </row>
    <row r="6843" spans="1:10">
      <c r="A6843" s="11" t="s">
        <v>16004</v>
      </c>
      <c r="B6843" s="11" t="s">
        <v>13680</v>
      </c>
      <c r="C6843" s="11" t="s">
        <v>20963</v>
      </c>
      <c r="D6843" s="11" t="s">
        <v>17468</v>
      </c>
      <c r="E6843" s="11" t="s">
        <v>16202</v>
      </c>
      <c r="F6843" s="11" t="s">
        <v>16908</v>
      </c>
      <c r="G6843" s="11" t="s">
        <v>15997</v>
      </c>
      <c r="H6843" s="11" t="s">
        <v>847</v>
      </c>
      <c r="I6843" s="11" t="s">
        <v>16611</v>
      </c>
      <c r="J6843" s="11">
        <v>14</v>
      </c>
    </row>
    <row r="6844" spans="1:10">
      <c r="A6844" s="11" t="s">
        <v>16004</v>
      </c>
      <c r="B6844" s="11" t="s">
        <v>12591</v>
      </c>
      <c r="C6844" s="11" t="s">
        <v>20963</v>
      </c>
      <c r="D6844" s="11" t="s">
        <v>16801</v>
      </c>
      <c r="E6844" s="11" t="s">
        <v>19324</v>
      </c>
      <c r="F6844" s="11" t="s">
        <v>17858</v>
      </c>
      <c r="G6844" s="11" t="s">
        <v>15997</v>
      </c>
      <c r="H6844" s="11" t="s">
        <v>11233</v>
      </c>
      <c r="I6844" s="11" t="s">
        <v>16094</v>
      </c>
      <c r="J6844" s="11">
        <v>13</v>
      </c>
    </row>
    <row r="6845" spans="1:10">
      <c r="A6845" s="11" t="s">
        <v>16004</v>
      </c>
      <c r="B6845" s="11" t="s">
        <v>12324</v>
      </c>
      <c r="C6845" s="11" t="s">
        <v>20963</v>
      </c>
      <c r="D6845" s="11" t="s">
        <v>16801</v>
      </c>
      <c r="E6845" s="11" t="s">
        <v>19164</v>
      </c>
      <c r="F6845" s="11" t="s">
        <v>16371</v>
      </c>
      <c r="G6845" s="11" t="s">
        <v>15997</v>
      </c>
      <c r="H6845" s="11" t="s">
        <v>11136</v>
      </c>
      <c r="I6845" s="11" t="s">
        <v>15992</v>
      </c>
      <c r="J6845" s="11">
        <v>13</v>
      </c>
    </row>
    <row r="6846" spans="1:10">
      <c r="A6846" s="11" t="s">
        <v>16004</v>
      </c>
      <c r="B6846" s="11" t="s">
        <v>14751</v>
      </c>
      <c r="C6846" s="11" t="s">
        <v>20963</v>
      </c>
      <c r="D6846" s="11" t="s">
        <v>17972</v>
      </c>
      <c r="E6846" s="11" t="s">
        <v>20525</v>
      </c>
      <c r="F6846" s="11" t="s">
        <v>16449</v>
      </c>
      <c r="G6846" s="11" t="s">
        <v>15997</v>
      </c>
      <c r="H6846" s="11" t="s">
        <v>15991</v>
      </c>
      <c r="I6846" s="11" t="s">
        <v>15999</v>
      </c>
      <c r="J6846" s="11">
        <v>13</v>
      </c>
    </row>
    <row r="6847" spans="1:10">
      <c r="A6847" s="11" t="s">
        <v>15993</v>
      </c>
      <c r="B6847" s="11" t="s">
        <v>18122</v>
      </c>
      <c r="C6847" s="11" t="s">
        <v>20963</v>
      </c>
      <c r="D6847" s="11" t="s">
        <v>16238</v>
      </c>
      <c r="E6847" s="11" t="s">
        <v>4722</v>
      </c>
      <c r="F6847" s="11" t="s">
        <v>17247</v>
      </c>
      <c r="G6847" s="11" t="s">
        <v>16003</v>
      </c>
      <c r="H6847" s="11" t="s">
        <v>16074</v>
      </c>
      <c r="I6847" s="11" t="s">
        <v>16049</v>
      </c>
      <c r="J6847" s="11">
        <v>13</v>
      </c>
    </row>
    <row r="6848" spans="1:10">
      <c r="A6848" s="11" t="s">
        <v>15993</v>
      </c>
      <c r="B6848" s="11" t="s">
        <v>11308</v>
      </c>
      <c r="C6848" s="11" t="s">
        <v>20963</v>
      </c>
      <c r="D6848" s="11" t="s">
        <v>17595</v>
      </c>
      <c r="E6848" s="11" t="s">
        <v>4246</v>
      </c>
      <c r="F6848" s="11" t="s">
        <v>16111</v>
      </c>
      <c r="G6848" s="11" t="s">
        <v>16003</v>
      </c>
      <c r="H6848" s="11" t="s">
        <v>15998</v>
      </c>
      <c r="I6848" s="11" t="s">
        <v>16342</v>
      </c>
      <c r="J6848" s="11">
        <v>13</v>
      </c>
    </row>
    <row r="6849" spans="1:10">
      <c r="A6849" s="11" t="s">
        <v>16004</v>
      </c>
      <c r="B6849" s="11" t="s">
        <v>12694</v>
      </c>
      <c r="C6849" s="11" t="s">
        <v>20963</v>
      </c>
      <c r="D6849" s="11" t="s">
        <v>16810</v>
      </c>
      <c r="E6849" s="11" t="s">
        <v>20918</v>
      </c>
      <c r="F6849" s="11" t="s">
        <v>16224</v>
      </c>
      <c r="G6849" s="11" t="s">
        <v>15997</v>
      </c>
      <c r="H6849" s="11" t="s">
        <v>16089</v>
      </c>
      <c r="I6849" s="11" t="s">
        <v>15999</v>
      </c>
      <c r="J6849" s="11">
        <v>13</v>
      </c>
    </row>
    <row r="6850" spans="1:10">
      <c r="A6850" s="11" t="s">
        <v>15993</v>
      </c>
      <c r="B6850" s="11" t="s">
        <v>20187</v>
      </c>
      <c r="C6850" s="11" t="s">
        <v>20963</v>
      </c>
      <c r="D6850" s="11" t="s">
        <v>16245</v>
      </c>
      <c r="E6850" s="11" t="s">
        <v>11118</v>
      </c>
      <c r="F6850" s="11" t="s">
        <v>16983</v>
      </c>
      <c r="G6850" s="11" t="s">
        <v>16003</v>
      </c>
      <c r="H6850" s="11" t="s">
        <v>12219</v>
      </c>
      <c r="I6850" s="11" t="s">
        <v>16036</v>
      </c>
      <c r="J6850" s="11">
        <v>13</v>
      </c>
    </row>
    <row r="6851" spans="1:10">
      <c r="A6851" s="11" t="s">
        <v>15993</v>
      </c>
      <c r="B6851" s="11" t="s">
        <v>19237</v>
      </c>
      <c r="C6851" s="11" t="s">
        <v>20963</v>
      </c>
      <c r="D6851" s="11" t="s">
        <v>17859</v>
      </c>
      <c r="E6851" s="11" t="s">
        <v>16059</v>
      </c>
      <c r="F6851" s="11" t="s">
        <v>16315</v>
      </c>
      <c r="G6851" s="11" t="s">
        <v>15997</v>
      </c>
      <c r="H6851" s="11" t="s">
        <v>16084</v>
      </c>
      <c r="I6851" s="11" t="s">
        <v>15999</v>
      </c>
      <c r="J6851" s="11">
        <v>13</v>
      </c>
    </row>
    <row r="6852" spans="1:10">
      <c r="A6852" s="11" t="s">
        <v>15993</v>
      </c>
      <c r="B6852" s="11" t="s">
        <v>11120</v>
      </c>
      <c r="C6852" s="11" t="s">
        <v>20963</v>
      </c>
      <c r="D6852" s="11" t="s">
        <v>17859</v>
      </c>
      <c r="E6852" s="11" t="s">
        <v>16059</v>
      </c>
      <c r="F6852" s="11" t="s">
        <v>16983</v>
      </c>
      <c r="G6852" s="11" t="s">
        <v>15997</v>
      </c>
      <c r="H6852" s="11" t="s">
        <v>16084</v>
      </c>
      <c r="I6852" s="11" t="s">
        <v>15999</v>
      </c>
      <c r="J6852" s="11">
        <v>13</v>
      </c>
    </row>
    <row r="6853" spans="1:10">
      <c r="A6853" s="11" t="s">
        <v>15986</v>
      </c>
      <c r="B6853" s="11" t="s">
        <v>562</v>
      </c>
      <c r="C6853" s="11" t="s">
        <v>20963</v>
      </c>
      <c r="D6853" s="11" t="s">
        <v>16587</v>
      </c>
      <c r="E6853" s="11" t="s">
        <v>20978</v>
      </c>
      <c r="F6853" s="11" t="s">
        <v>16905</v>
      </c>
      <c r="G6853" s="11" t="s">
        <v>15997</v>
      </c>
      <c r="H6853" s="11" t="s">
        <v>16008</v>
      </c>
      <c r="I6853" s="11" t="s">
        <v>16094</v>
      </c>
      <c r="J6853" s="11">
        <v>12</v>
      </c>
    </row>
    <row r="6854" spans="1:10">
      <c r="A6854" s="11" t="s">
        <v>15993</v>
      </c>
      <c r="B6854" s="11" t="s">
        <v>4151</v>
      </c>
      <c r="C6854" s="11" t="s">
        <v>20963</v>
      </c>
      <c r="D6854" s="11" t="s">
        <v>16832</v>
      </c>
      <c r="E6854" s="11" t="s">
        <v>2782</v>
      </c>
      <c r="F6854" s="11" t="s">
        <v>16709</v>
      </c>
      <c r="G6854" s="11" t="s">
        <v>15997</v>
      </c>
      <c r="H6854" s="11" t="s">
        <v>15998</v>
      </c>
      <c r="I6854" s="11" t="s">
        <v>16128</v>
      </c>
      <c r="J6854" s="11">
        <v>12</v>
      </c>
    </row>
    <row r="6855" spans="1:10">
      <c r="A6855" s="11" t="s">
        <v>16004</v>
      </c>
      <c r="B6855" s="11" t="s">
        <v>20397</v>
      </c>
      <c r="C6855" s="11" t="s">
        <v>20963</v>
      </c>
      <c r="D6855" s="11" t="s">
        <v>18758</v>
      </c>
      <c r="E6855" s="11" t="s">
        <v>16577</v>
      </c>
      <c r="F6855" s="11" t="s">
        <v>16709</v>
      </c>
      <c r="G6855" s="11" t="s">
        <v>15997</v>
      </c>
      <c r="H6855" s="11" t="s">
        <v>16008</v>
      </c>
      <c r="I6855" s="11" t="s">
        <v>15999</v>
      </c>
      <c r="J6855" s="11">
        <v>12</v>
      </c>
    </row>
    <row r="6856" spans="1:10">
      <c r="A6856" s="11" t="s">
        <v>16004</v>
      </c>
      <c r="B6856" s="11" t="s">
        <v>18698</v>
      </c>
      <c r="C6856" s="11" t="s">
        <v>20963</v>
      </c>
      <c r="D6856" s="11" t="s">
        <v>18758</v>
      </c>
      <c r="E6856" s="11" t="s">
        <v>928</v>
      </c>
      <c r="F6856" s="11" t="s">
        <v>16625</v>
      </c>
      <c r="G6856" s="11" t="s">
        <v>16067</v>
      </c>
      <c r="H6856" s="11" t="s">
        <v>11963</v>
      </c>
      <c r="I6856" s="11" t="s">
        <v>16019</v>
      </c>
      <c r="J6856" s="11">
        <v>12</v>
      </c>
    </row>
    <row r="6857" spans="1:10">
      <c r="A6857" s="11" t="s">
        <v>15993</v>
      </c>
      <c r="B6857" s="11" t="s">
        <v>11136</v>
      </c>
      <c r="C6857" s="11" t="s">
        <v>20963</v>
      </c>
      <c r="D6857" s="11" t="s">
        <v>16277</v>
      </c>
      <c r="E6857" s="11" t="s">
        <v>17816</v>
      </c>
      <c r="F6857" s="11" t="s">
        <v>17361</v>
      </c>
      <c r="G6857" s="11" t="s">
        <v>16003</v>
      </c>
      <c r="H6857" s="11" t="s">
        <v>15998</v>
      </c>
      <c r="I6857" s="11" t="s">
        <v>16049</v>
      </c>
      <c r="J6857" s="11">
        <v>12</v>
      </c>
    </row>
    <row r="6858" spans="1:10">
      <c r="A6858" s="11" t="s">
        <v>16014</v>
      </c>
      <c r="B6858" s="11" t="s">
        <v>12408</v>
      </c>
      <c r="C6858" s="11" t="s">
        <v>20963</v>
      </c>
      <c r="D6858" s="11" t="s">
        <v>17320</v>
      </c>
      <c r="E6858" s="11" t="s">
        <v>17793</v>
      </c>
      <c r="F6858" s="11" t="s">
        <v>16017</v>
      </c>
      <c r="G6858" s="11" t="s">
        <v>15997</v>
      </c>
      <c r="H6858" s="11" t="s">
        <v>14066</v>
      </c>
      <c r="I6858" s="11" t="s">
        <v>15999</v>
      </c>
      <c r="J6858" s="11">
        <v>12</v>
      </c>
    </row>
    <row r="6859" spans="1:10">
      <c r="A6859" s="11" t="s">
        <v>16004</v>
      </c>
      <c r="B6859" s="11" t="s">
        <v>13511</v>
      </c>
      <c r="C6859" s="11" t="s">
        <v>20963</v>
      </c>
      <c r="D6859" s="11" t="s">
        <v>17009</v>
      </c>
      <c r="E6859" s="11" t="s">
        <v>16373</v>
      </c>
      <c r="F6859" s="11" t="s">
        <v>17189</v>
      </c>
      <c r="G6859" s="11" t="s">
        <v>15997</v>
      </c>
      <c r="H6859" s="11" t="s">
        <v>16089</v>
      </c>
      <c r="I6859" s="11" t="s">
        <v>16019</v>
      </c>
      <c r="J6859" s="11">
        <v>11</v>
      </c>
    </row>
    <row r="6860" spans="1:10">
      <c r="A6860" s="11" t="s">
        <v>15993</v>
      </c>
      <c r="B6860" s="11" t="s">
        <v>19369</v>
      </c>
      <c r="C6860" s="11" t="s">
        <v>20963</v>
      </c>
      <c r="D6860" s="11" t="s">
        <v>16311</v>
      </c>
      <c r="E6860" s="11" t="s">
        <v>16110</v>
      </c>
      <c r="F6860" s="11" t="s">
        <v>16236</v>
      </c>
      <c r="G6860" s="11" t="s">
        <v>15997</v>
      </c>
      <c r="H6860" s="11" t="s">
        <v>16084</v>
      </c>
      <c r="I6860" s="11" t="s">
        <v>16057</v>
      </c>
      <c r="J6860" s="11">
        <v>11</v>
      </c>
    </row>
    <row r="6861" spans="1:10">
      <c r="A6861" s="11" t="s">
        <v>15993</v>
      </c>
      <c r="B6861" s="11" t="s">
        <v>18085</v>
      </c>
      <c r="C6861" s="11" t="s">
        <v>20963</v>
      </c>
      <c r="D6861" s="11" t="s">
        <v>16313</v>
      </c>
      <c r="E6861" s="11" t="s">
        <v>17597</v>
      </c>
      <c r="F6861" s="11" t="s">
        <v>17200</v>
      </c>
      <c r="G6861" s="11" t="s">
        <v>16003</v>
      </c>
      <c r="H6861" s="11" t="s">
        <v>16061</v>
      </c>
      <c r="I6861" s="11" t="s">
        <v>16057</v>
      </c>
      <c r="J6861" s="11">
        <v>11</v>
      </c>
    </row>
    <row r="6862" spans="1:10">
      <c r="A6862" s="11" t="s">
        <v>15993</v>
      </c>
      <c r="B6862" s="11" t="s">
        <v>12470</v>
      </c>
      <c r="C6862" s="11" t="s">
        <v>20963</v>
      </c>
      <c r="D6862" s="11" t="s">
        <v>16616</v>
      </c>
      <c r="E6862" s="11" t="s">
        <v>16059</v>
      </c>
      <c r="F6862" s="11" t="s">
        <v>17952</v>
      </c>
      <c r="G6862" s="11" t="s">
        <v>16003</v>
      </c>
      <c r="H6862" s="11" t="s">
        <v>16084</v>
      </c>
      <c r="I6862" s="11" t="s">
        <v>15999</v>
      </c>
      <c r="J6862" s="11">
        <v>11</v>
      </c>
    </row>
    <row r="6863" spans="1:10">
      <c r="A6863" s="11" t="s">
        <v>15993</v>
      </c>
      <c r="B6863" s="11" t="s">
        <v>562</v>
      </c>
      <c r="C6863" s="11" t="s">
        <v>20963</v>
      </c>
      <c r="D6863" s="11" t="s">
        <v>16318</v>
      </c>
      <c r="E6863" s="11" t="s">
        <v>20979</v>
      </c>
      <c r="F6863" s="11" t="s">
        <v>17416</v>
      </c>
      <c r="G6863" s="11" t="s">
        <v>16003</v>
      </c>
      <c r="H6863" s="11" t="s">
        <v>16084</v>
      </c>
      <c r="I6863" s="11" t="s">
        <v>15999</v>
      </c>
      <c r="J6863" s="11">
        <v>11</v>
      </c>
    </row>
    <row r="6864" spans="1:10">
      <c r="A6864" s="11" t="s">
        <v>16004</v>
      </c>
      <c r="B6864" s="11" t="s">
        <v>18152</v>
      </c>
      <c r="C6864" s="11" t="s">
        <v>20963</v>
      </c>
      <c r="D6864" s="11" t="s">
        <v>16323</v>
      </c>
      <c r="E6864" s="11" t="s">
        <v>16110</v>
      </c>
      <c r="F6864" s="11" t="s">
        <v>17875</v>
      </c>
      <c r="G6864" s="11" t="s">
        <v>15997</v>
      </c>
      <c r="H6864" s="11" t="s">
        <v>11141</v>
      </c>
      <c r="I6864" s="11" t="s">
        <v>16019</v>
      </c>
      <c r="J6864" s="11">
        <v>11</v>
      </c>
    </row>
    <row r="6865" spans="1:10">
      <c r="A6865" s="11" t="s">
        <v>15986</v>
      </c>
      <c r="B6865" s="11" t="s">
        <v>15337</v>
      </c>
      <c r="C6865" s="11" t="s">
        <v>20963</v>
      </c>
      <c r="D6865" s="11" t="s">
        <v>16850</v>
      </c>
      <c r="E6865" s="11" t="s">
        <v>20980</v>
      </c>
      <c r="F6865" s="11" t="s">
        <v>16168</v>
      </c>
      <c r="G6865" s="11" t="s">
        <v>15997</v>
      </c>
      <c r="H6865" s="11" t="s">
        <v>16200</v>
      </c>
      <c r="I6865" s="11" t="s">
        <v>15992</v>
      </c>
      <c r="J6865" s="11">
        <v>11</v>
      </c>
    </row>
    <row r="6866" spans="1:10">
      <c r="A6866" s="11" t="s">
        <v>15993</v>
      </c>
      <c r="B6866" s="11" t="s">
        <v>562</v>
      </c>
      <c r="C6866" s="11" t="s">
        <v>20963</v>
      </c>
      <c r="D6866" s="11" t="s">
        <v>16338</v>
      </c>
      <c r="E6866" s="11" t="s">
        <v>1180</v>
      </c>
      <c r="F6866" s="11" t="s">
        <v>16132</v>
      </c>
      <c r="G6866" s="11" t="s">
        <v>16003</v>
      </c>
      <c r="H6866" s="11" t="s">
        <v>11141</v>
      </c>
      <c r="I6866" s="11" t="s">
        <v>16094</v>
      </c>
      <c r="J6866" s="11">
        <v>11</v>
      </c>
    </row>
    <row r="6867" spans="1:10">
      <c r="A6867" s="11" t="s">
        <v>16004</v>
      </c>
      <c r="B6867" s="11" t="s">
        <v>20981</v>
      </c>
      <c r="C6867" s="11" t="s">
        <v>20963</v>
      </c>
      <c r="D6867" s="11" t="s">
        <v>17021</v>
      </c>
      <c r="E6867" s="11" t="s">
        <v>132</v>
      </c>
      <c r="F6867" s="11" t="s">
        <v>16455</v>
      </c>
      <c r="G6867" s="11" t="s">
        <v>16067</v>
      </c>
      <c r="H6867" s="11" t="s">
        <v>11963</v>
      </c>
      <c r="I6867" s="11" t="s">
        <v>16019</v>
      </c>
      <c r="J6867" s="11">
        <v>10</v>
      </c>
    </row>
    <row r="6868" spans="1:10">
      <c r="A6868" s="11" t="s">
        <v>16004</v>
      </c>
      <c r="B6868" s="11" t="s">
        <v>12500</v>
      </c>
      <c r="C6868" s="11" t="s">
        <v>20963</v>
      </c>
      <c r="D6868" s="11" t="s">
        <v>17891</v>
      </c>
      <c r="E6868" s="11" t="s">
        <v>20982</v>
      </c>
      <c r="F6868" s="11" t="s">
        <v>16041</v>
      </c>
      <c r="G6868" s="11" t="s">
        <v>15997</v>
      </c>
      <c r="H6868" s="11" t="s">
        <v>11963</v>
      </c>
      <c r="I6868" s="11" t="s">
        <v>16611</v>
      </c>
      <c r="J6868" s="11">
        <v>10</v>
      </c>
    </row>
    <row r="6869" spans="1:10">
      <c r="A6869" s="11" t="s">
        <v>15993</v>
      </c>
      <c r="B6869" s="11" t="s">
        <v>20983</v>
      </c>
      <c r="C6869" s="11" t="s">
        <v>20963</v>
      </c>
      <c r="D6869" s="11" t="s">
        <v>16340</v>
      </c>
      <c r="E6869" s="11" t="s">
        <v>20984</v>
      </c>
      <c r="F6869" s="11" t="s">
        <v>18262</v>
      </c>
      <c r="G6869" s="11" t="s">
        <v>16003</v>
      </c>
      <c r="H6869" s="11" t="s">
        <v>15998</v>
      </c>
      <c r="I6869" s="11" t="s">
        <v>16049</v>
      </c>
      <c r="J6869" s="11">
        <v>10</v>
      </c>
    </row>
    <row r="6870" spans="1:10">
      <c r="A6870" s="11" t="s">
        <v>15993</v>
      </c>
      <c r="B6870" s="11" t="s">
        <v>12584</v>
      </c>
      <c r="C6870" s="11" t="s">
        <v>20963</v>
      </c>
      <c r="D6870" s="11" t="s">
        <v>16651</v>
      </c>
      <c r="E6870" s="11" t="s">
        <v>20985</v>
      </c>
      <c r="F6870" s="11" t="s">
        <v>16179</v>
      </c>
      <c r="G6870" s="11" t="s">
        <v>16003</v>
      </c>
      <c r="H6870" s="11" t="s">
        <v>16084</v>
      </c>
      <c r="I6870" s="11" t="s">
        <v>16049</v>
      </c>
      <c r="J6870" s="11">
        <v>10</v>
      </c>
    </row>
    <row r="6871" spans="1:10">
      <c r="A6871" s="11" t="s">
        <v>16004</v>
      </c>
      <c r="B6871" s="11" t="s">
        <v>18479</v>
      </c>
      <c r="C6871" s="11" t="s">
        <v>20963</v>
      </c>
      <c r="D6871" s="11" t="s">
        <v>16357</v>
      </c>
      <c r="E6871" s="11" t="s">
        <v>18480</v>
      </c>
      <c r="F6871" s="11" t="s">
        <v>17127</v>
      </c>
      <c r="G6871" s="11" t="s">
        <v>15997</v>
      </c>
      <c r="H6871" s="11" t="s">
        <v>11233</v>
      </c>
      <c r="I6871" s="11" t="s">
        <v>15999</v>
      </c>
      <c r="J6871" s="11">
        <v>10</v>
      </c>
    </row>
    <row r="6872" spans="1:10">
      <c r="A6872" s="11" t="s">
        <v>16004</v>
      </c>
      <c r="B6872" s="11" t="s">
        <v>11865</v>
      </c>
      <c r="C6872" s="11" t="s">
        <v>20963</v>
      </c>
      <c r="D6872" s="11" t="s">
        <v>17351</v>
      </c>
      <c r="E6872" s="11" t="s">
        <v>16508</v>
      </c>
      <c r="F6872" s="11" t="s">
        <v>16475</v>
      </c>
      <c r="G6872" s="11" t="s">
        <v>15997</v>
      </c>
      <c r="H6872" s="11" t="s">
        <v>11378</v>
      </c>
      <c r="I6872" s="11" t="s">
        <v>16019</v>
      </c>
      <c r="J6872" s="11">
        <v>10</v>
      </c>
    </row>
    <row r="6873" spans="1:10">
      <c r="A6873" s="11" t="s">
        <v>15993</v>
      </c>
      <c r="B6873" s="11" t="s">
        <v>20986</v>
      </c>
      <c r="C6873" s="11" t="s">
        <v>20963</v>
      </c>
      <c r="D6873" s="11" t="s">
        <v>17911</v>
      </c>
      <c r="E6873" s="11" t="s">
        <v>16287</v>
      </c>
      <c r="F6873" s="11" t="s">
        <v>17897</v>
      </c>
      <c r="G6873" s="11" t="s">
        <v>15997</v>
      </c>
      <c r="H6873" s="11" t="s">
        <v>16084</v>
      </c>
      <c r="I6873" s="11" t="s">
        <v>15999</v>
      </c>
      <c r="J6873" s="11">
        <v>10</v>
      </c>
    </row>
    <row r="6874" spans="1:10">
      <c r="A6874" s="11" t="s">
        <v>16004</v>
      </c>
      <c r="B6874" s="11" t="s">
        <v>20987</v>
      </c>
      <c r="C6874" s="11" t="s">
        <v>20963</v>
      </c>
      <c r="D6874" s="11" t="s">
        <v>16376</v>
      </c>
      <c r="E6874" s="11" t="s">
        <v>20988</v>
      </c>
      <c r="F6874" s="11" t="s">
        <v>16211</v>
      </c>
      <c r="G6874" s="11" t="s">
        <v>15997</v>
      </c>
      <c r="H6874" s="11" t="s">
        <v>11233</v>
      </c>
      <c r="I6874" s="11" t="s">
        <v>15999</v>
      </c>
      <c r="J6874" s="11">
        <v>10</v>
      </c>
    </row>
    <row r="6875" spans="1:10">
      <c r="A6875" s="11" t="s">
        <v>15986</v>
      </c>
      <c r="B6875" s="11" t="s">
        <v>5662</v>
      </c>
      <c r="C6875" s="11" t="s">
        <v>20963</v>
      </c>
      <c r="D6875" s="11" t="s">
        <v>16667</v>
      </c>
      <c r="E6875" s="11" t="s">
        <v>16043</v>
      </c>
      <c r="F6875" s="11" t="s">
        <v>17304</v>
      </c>
      <c r="G6875" s="11" t="s">
        <v>15997</v>
      </c>
      <c r="H6875" s="11" t="s">
        <v>16035</v>
      </c>
      <c r="I6875" s="11" t="s">
        <v>15999</v>
      </c>
      <c r="J6875" s="11">
        <v>10</v>
      </c>
    </row>
    <row r="6876" spans="1:10">
      <c r="A6876" s="11" t="s">
        <v>16004</v>
      </c>
      <c r="B6876" s="11" t="s">
        <v>17495</v>
      </c>
      <c r="C6876" s="11" t="s">
        <v>20963</v>
      </c>
      <c r="D6876" s="11" t="s">
        <v>16391</v>
      </c>
      <c r="E6876" s="11" t="s">
        <v>16217</v>
      </c>
      <c r="F6876" s="11" t="s">
        <v>17497</v>
      </c>
      <c r="G6876" s="11" t="s">
        <v>15997</v>
      </c>
      <c r="H6876" s="11" t="s">
        <v>15328</v>
      </c>
      <c r="I6876" s="11" t="s">
        <v>15999</v>
      </c>
      <c r="J6876" s="11">
        <v>10</v>
      </c>
    </row>
    <row r="6877" spans="1:10">
      <c r="A6877" s="11" t="s">
        <v>15993</v>
      </c>
      <c r="B6877" s="11" t="s">
        <v>20989</v>
      </c>
      <c r="C6877" s="11" t="s">
        <v>20963</v>
      </c>
      <c r="D6877" s="11" t="s">
        <v>17363</v>
      </c>
      <c r="E6877" s="11" t="s">
        <v>16110</v>
      </c>
      <c r="F6877" s="11" t="s">
        <v>16034</v>
      </c>
      <c r="G6877" s="11" t="s">
        <v>15997</v>
      </c>
      <c r="H6877" s="11" t="s">
        <v>12219</v>
      </c>
      <c r="I6877" s="11" t="s">
        <v>15999</v>
      </c>
      <c r="J6877" s="11">
        <v>9</v>
      </c>
    </row>
    <row r="6878" spans="1:10">
      <c r="A6878" s="11" t="s">
        <v>16004</v>
      </c>
      <c r="B6878" s="11" t="s">
        <v>18336</v>
      </c>
      <c r="C6878" s="11" t="s">
        <v>20990</v>
      </c>
      <c r="D6878" s="11" t="s">
        <v>16700</v>
      </c>
      <c r="E6878" s="11" t="s">
        <v>18337</v>
      </c>
      <c r="F6878" s="11" t="s">
        <v>16374</v>
      </c>
      <c r="G6878" s="11" t="s">
        <v>15997</v>
      </c>
      <c r="H6878" s="11" t="s">
        <v>847</v>
      </c>
      <c r="I6878" s="11" t="s">
        <v>15999</v>
      </c>
      <c r="J6878" s="11">
        <v>18</v>
      </c>
    </row>
    <row r="6879" spans="1:10">
      <c r="A6879" s="11" t="s">
        <v>15986</v>
      </c>
      <c r="B6879" s="11" t="s">
        <v>17801</v>
      </c>
      <c r="C6879" s="11" t="s">
        <v>20990</v>
      </c>
      <c r="D6879" s="11" t="s">
        <v>18226</v>
      </c>
      <c r="E6879" s="11" t="s">
        <v>18380</v>
      </c>
      <c r="F6879" s="11" t="s">
        <v>17104</v>
      </c>
      <c r="G6879" s="11" t="s">
        <v>15997</v>
      </c>
      <c r="H6879" s="11" t="s">
        <v>15991</v>
      </c>
      <c r="I6879" s="11" t="s">
        <v>15999</v>
      </c>
      <c r="J6879" s="11">
        <v>17</v>
      </c>
    </row>
    <row r="6880" spans="1:10">
      <c r="A6880" s="11" t="s">
        <v>15993</v>
      </c>
      <c r="B6880" s="11" t="s">
        <v>20987</v>
      </c>
      <c r="C6880" s="11" t="s">
        <v>20990</v>
      </c>
      <c r="D6880" s="11" t="s">
        <v>16444</v>
      </c>
      <c r="E6880" s="11" t="s">
        <v>16012</v>
      </c>
      <c r="F6880" s="11" t="s">
        <v>17151</v>
      </c>
      <c r="G6880" s="11" t="s">
        <v>15997</v>
      </c>
      <c r="H6880" s="11" t="s">
        <v>12219</v>
      </c>
      <c r="I6880" s="11" t="s">
        <v>16049</v>
      </c>
      <c r="J6880" s="11">
        <v>17</v>
      </c>
    </row>
    <row r="6881" spans="1:10">
      <c r="A6881" s="11" t="s">
        <v>15993</v>
      </c>
      <c r="B6881" s="11" t="s">
        <v>12408</v>
      </c>
      <c r="C6881" s="11" t="s">
        <v>20990</v>
      </c>
      <c r="D6881" s="11" t="s">
        <v>17558</v>
      </c>
      <c r="E6881" s="11" t="s">
        <v>16103</v>
      </c>
      <c r="F6881" s="11" t="s">
        <v>16945</v>
      </c>
      <c r="G6881" s="11" t="s">
        <v>15997</v>
      </c>
      <c r="H6881" s="11" t="s">
        <v>16074</v>
      </c>
      <c r="I6881" s="11" t="s">
        <v>16128</v>
      </c>
      <c r="J6881" s="11">
        <v>17</v>
      </c>
    </row>
    <row r="6882" spans="1:10">
      <c r="A6882" s="11" t="s">
        <v>15993</v>
      </c>
      <c r="B6882" s="11" t="s">
        <v>12556</v>
      </c>
      <c r="C6882" s="11" t="s">
        <v>20990</v>
      </c>
      <c r="D6882" s="11" t="s">
        <v>17558</v>
      </c>
      <c r="E6882" s="11" t="s">
        <v>20991</v>
      </c>
      <c r="F6882" s="11" t="s">
        <v>16258</v>
      </c>
      <c r="G6882" s="11" t="s">
        <v>15997</v>
      </c>
      <c r="H6882" s="11" t="s">
        <v>12219</v>
      </c>
      <c r="I6882" s="11" t="s">
        <v>15999</v>
      </c>
      <c r="J6882" s="11">
        <v>17</v>
      </c>
    </row>
    <row r="6883" spans="1:10">
      <c r="A6883" s="11" t="s">
        <v>15993</v>
      </c>
      <c r="B6883" s="11" t="s">
        <v>17941</v>
      </c>
      <c r="C6883" s="11" t="s">
        <v>20990</v>
      </c>
      <c r="D6883" s="11" t="s">
        <v>16451</v>
      </c>
      <c r="E6883" s="11" t="s">
        <v>368</v>
      </c>
      <c r="F6883" s="11" t="s">
        <v>17104</v>
      </c>
      <c r="G6883" s="11" t="s">
        <v>16003</v>
      </c>
      <c r="H6883" s="11" t="s">
        <v>16084</v>
      </c>
      <c r="I6883" s="11" t="s">
        <v>16057</v>
      </c>
      <c r="J6883" s="11">
        <v>17</v>
      </c>
    </row>
    <row r="6884" spans="1:10">
      <c r="A6884" s="11" t="s">
        <v>15993</v>
      </c>
      <c r="B6884" s="11" t="s">
        <v>19259</v>
      </c>
      <c r="C6884" s="11" t="s">
        <v>20990</v>
      </c>
      <c r="D6884" s="11" t="s">
        <v>16451</v>
      </c>
      <c r="E6884" s="11" t="s">
        <v>16006</v>
      </c>
      <c r="F6884" s="11" t="s">
        <v>16254</v>
      </c>
      <c r="G6884" s="11" t="s">
        <v>15997</v>
      </c>
      <c r="H6884" s="11" t="s">
        <v>15998</v>
      </c>
      <c r="I6884" s="11" t="s">
        <v>16049</v>
      </c>
      <c r="J6884" s="11">
        <v>17</v>
      </c>
    </row>
    <row r="6885" spans="1:10">
      <c r="A6885" s="11" t="s">
        <v>15993</v>
      </c>
      <c r="B6885" s="11" t="s">
        <v>11928</v>
      </c>
      <c r="C6885" s="11" t="s">
        <v>20990</v>
      </c>
      <c r="D6885" s="11" t="s">
        <v>16011</v>
      </c>
      <c r="E6885" s="11" t="s">
        <v>16087</v>
      </c>
      <c r="F6885" s="11" t="s">
        <v>17265</v>
      </c>
      <c r="G6885" s="11" t="s">
        <v>15997</v>
      </c>
      <c r="H6885" s="11" t="s">
        <v>16084</v>
      </c>
      <c r="I6885" s="11" t="s">
        <v>16057</v>
      </c>
      <c r="J6885" s="11">
        <v>17</v>
      </c>
    </row>
    <row r="6886" spans="1:10">
      <c r="A6886" s="11" t="s">
        <v>15986</v>
      </c>
      <c r="B6886" s="11" t="s">
        <v>12625</v>
      </c>
      <c r="C6886" s="11" t="s">
        <v>20990</v>
      </c>
      <c r="D6886" s="11" t="s">
        <v>16454</v>
      </c>
      <c r="E6886" s="11" t="s">
        <v>20992</v>
      </c>
      <c r="F6886" s="11" t="s">
        <v>17649</v>
      </c>
      <c r="G6886" s="11" t="s">
        <v>15997</v>
      </c>
      <c r="H6886" s="11" t="s">
        <v>11136</v>
      </c>
      <c r="I6886" s="11" t="s">
        <v>15992</v>
      </c>
      <c r="J6886" s="11">
        <v>17</v>
      </c>
    </row>
    <row r="6887" spans="1:10">
      <c r="A6887" s="11" t="s">
        <v>15993</v>
      </c>
      <c r="B6887" s="11" t="s">
        <v>11122</v>
      </c>
      <c r="C6887" s="11" t="s">
        <v>20990</v>
      </c>
      <c r="D6887" s="11" t="s">
        <v>17785</v>
      </c>
      <c r="E6887" s="11" t="s">
        <v>622</v>
      </c>
      <c r="F6887" s="11" t="s">
        <v>16929</v>
      </c>
      <c r="G6887" s="11" t="s">
        <v>16003</v>
      </c>
      <c r="H6887" s="11" t="s">
        <v>16074</v>
      </c>
      <c r="I6887" s="11" t="s">
        <v>15999</v>
      </c>
      <c r="J6887" s="11">
        <v>17</v>
      </c>
    </row>
    <row r="6888" spans="1:10">
      <c r="A6888" s="11" t="s">
        <v>15993</v>
      </c>
      <c r="B6888" s="11" t="s">
        <v>20993</v>
      </c>
      <c r="C6888" s="11" t="s">
        <v>20990</v>
      </c>
      <c r="D6888" s="11" t="s">
        <v>16029</v>
      </c>
      <c r="E6888" s="11" t="s">
        <v>20994</v>
      </c>
      <c r="F6888" s="11" t="s">
        <v>16984</v>
      </c>
      <c r="G6888" s="11" t="s">
        <v>15997</v>
      </c>
      <c r="H6888" s="11" t="s">
        <v>16074</v>
      </c>
      <c r="I6888" s="11" t="s">
        <v>15999</v>
      </c>
      <c r="J6888" s="11">
        <v>17</v>
      </c>
    </row>
    <row r="6889" spans="1:10">
      <c r="A6889" s="11" t="s">
        <v>15986</v>
      </c>
      <c r="B6889" s="11" t="s">
        <v>19847</v>
      </c>
      <c r="C6889" s="11" t="s">
        <v>20990</v>
      </c>
      <c r="D6889" s="11" t="s">
        <v>16029</v>
      </c>
      <c r="E6889" s="11" t="s">
        <v>16486</v>
      </c>
      <c r="F6889" s="11" t="s">
        <v>16355</v>
      </c>
      <c r="G6889" s="11" t="s">
        <v>15997</v>
      </c>
      <c r="H6889" s="11" t="s">
        <v>11955</v>
      </c>
      <c r="I6889" s="11" t="s">
        <v>15999</v>
      </c>
      <c r="J6889" s="11">
        <v>17</v>
      </c>
    </row>
    <row r="6890" spans="1:10">
      <c r="A6890" s="11" t="s">
        <v>15986</v>
      </c>
      <c r="B6890" s="11" t="s">
        <v>15403</v>
      </c>
      <c r="C6890" s="11" t="s">
        <v>20990</v>
      </c>
      <c r="D6890" s="11" t="s">
        <v>16029</v>
      </c>
      <c r="E6890" s="11" t="s">
        <v>11118</v>
      </c>
      <c r="F6890" s="11" t="s">
        <v>16185</v>
      </c>
      <c r="G6890" s="11" t="s">
        <v>15990</v>
      </c>
      <c r="H6890" s="11" t="s">
        <v>110</v>
      </c>
      <c r="I6890" s="11" t="s">
        <v>16192</v>
      </c>
      <c r="J6890" s="11">
        <v>17</v>
      </c>
    </row>
    <row r="6891" spans="1:10">
      <c r="A6891" s="11" t="s">
        <v>16004</v>
      </c>
      <c r="B6891" s="11" t="s">
        <v>3305</v>
      </c>
      <c r="C6891" s="11" t="s">
        <v>20990</v>
      </c>
      <c r="D6891" s="11" t="s">
        <v>17636</v>
      </c>
      <c r="E6891" s="11" t="s">
        <v>19765</v>
      </c>
      <c r="F6891" s="11" t="s">
        <v>20995</v>
      </c>
      <c r="G6891" s="11" t="s">
        <v>15997</v>
      </c>
      <c r="H6891" s="11" t="s">
        <v>16008</v>
      </c>
      <c r="I6891" s="11" t="s">
        <v>15992</v>
      </c>
      <c r="J6891" s="11">
        <v>17</v>
      </c>
    </row>
    <row r="6892" spans="1:10">
      <c r="A6892" s="11" t="s">
        <v>16004</v>
      </c>
      <c r="B6892" s="11" t="s">
        <v>847</v>
      </c>
      <c r="C6892" s="11" t="s">
        <v>20990</v>
      </c>
      <c r="D6892" s="11" t="s">
        <v>17942</v>
      </c>
      <c r="E6892" s="11" t="s">
        <v>20996</v>
      </c>
      <c r="F6892" s="11" t="s">
        <v>16984</v>
      </c>
      <c r="G6892" s="11" t="s">
        <v>15997</v>
      </c>
      <c r="H6892" s="11" t="s">
        <v>16089</v>
      </c>
      <c r="I6892" s="11" t="s">
        <v>16611</v>
      </c>
      <c r="J6892" s="11">
        <v>17</v>
      </c>
    </row>
    <row r="6893" spans="1:10">
      <c r="A6893" s="11" t="s">
        <v>16004</v>
      </c>
      <c r="B6893" s="11" t="s">
        <v>7998</v>
      </c>
      <c r="C6893" s="11" t="s">
        <v>20990</v>
      </c>
      <c r="D6893" s="11" t="s">
        <v>16461</v>
      </c>
      <c r="E6893" s="11" t="s">
        <v>20996</v>
      </c>
      <c r="F6893" s="11" t="s">
        <v>17137</v>
      </c>
      <c r="G6893" s="11" t="s">
        <v>15997</v>
      </c>
      <c r="H6893" s="11" t="s">
        <v>16089</v>
      </c>
      <c r="I6893" s="11" t="s">
        <v>15992</v>
      </c>
      <c r="J6893" s="11">
        <v>16</v>
      </c>
    </row>
    <row r="6894" spans="1:10">
      <c r="A6894" s="11" t="s">
        <v>15993</v>
      </c>
      <c r="B6894" s="11" t="s">
        <v>11407</v>
      </c>
      <c r="C6894" s="11" t="s">
        <v>20990</v>
      </c>
      <c r="D6894" s="11" t="s">
        <v>16040</v>
      </c>
      <c r="E6894" s="11" t="s">
        <v>12197</v>
      </c>
      <c r="F6894" s="11" t="s">
        <v>16127</v>
      </c>
      <c r="G6894" s="11" t="s">
        <v>15990</v>
      </c>
      <c r="H6894" s="11" t="s">
        <v>16074</v>
      </c>
      <c r="I6894" s="11" t="s">
        <v>16128</v>
      </c>
      <c r="J6894" s="11">
        <v>16</v>
      </c>
    </row>
    <row r="6895" spans="1:10">
      <c r="A6895" s="11" t="s">
        <v>15986</v>
      </c>
      <c r="B6895" s="11" t="s">
        <v>19464</v>
      </c>
      <c r="C6895" s="11" t="s">
        <v>20990</v>
      </c>
      <c r="D6895" s="11" t="s">
        <v>17072</v>
      </c>
      <c r="E6895" s="11" t="s">
        <v>20997</v>
      </c>
      <c r="F6895" s="11" t="s">
        <v>17912</v>
      </c>
      <c r="G6895" s="11" t="s">
        <v>15997</v>
      </c>
      <c r="H6895" s="11" t="s">
        <v>16008</v>
      </c>
      <c r="I6895" s="11" t="s">
        <v>15999</v>
      </c>
      <c r="J6895" s="11">
        <v>16</v>
      </c>
    </row>
    <row r="6896" spans="1:10">
      <c r="A6896" s="11" t="s">
        <v>15993</v>
      </c>
      <c r="B6896" s="11" t="s">
        <v>11350</v>
      </c>
      <c r="C6896" s="11" t="s">
        <v>20990</v>
      </c>
      <c r="D6896" s="11" t="s">
        <v>17789</v>
      </c>
      <c r="E6896" s="11" t="s">
        <v>16381</v>
      </c>
      <c r="F6896" s="11" t="s">
        <v>16081</v>
      </c>
      <c r="G6896" s="11" t="s">
        <v>15990</v>
      </c>
      <c r="H6896" s="11" t="s">
        <v>16031</v>
      </c>
      <c r="I6896" s="11" t="s">
        <v>18194</v>
      </c>
      <c r="J6896" s="11">
        <v>16</v>
      </c>
    </row>
    <row r="6897" spans="1:10">
      <c r="A6897" s="11" t="s">
        <v>15993</v>
      </c>
      <c r="B6897" s="11" t="s">
        <v>15404</v>
      </c>
      <c r="C6897" s="11" t="s">
        <v>20990</v>
      </c>
      <c r="D6897" s="11" t="s">
        <v>17235</v>
      </c>
      <c r="E6897" s="11" t="s">
        <v>20998</v>
      </c>
      <c r="F6897" s="11" t="s">
        <v>19117</v>
      </c>
      <c r="G6897" s="11" t="s">
        <v>15990</v>
      </c>
      <c r="H6897" s="11" t="s">
        <v>15998</v>
      </c>
      <c r="I6897" s="11" t="s">
        <v>16128</v>
      </c>
      <c r="J6897" s="11">
        <v>16</v>
      </c>
    </row>
    <row r="6898" spans="1:10">
      <c r="A6898" s="11" t="s">
        <v>15993</v>
      </c>
      <c r="B6898" s="11" t="s">
        <v>17910</v>
      </c>
      <c r="C6898" s="11" t="s">
        <v>20990</v>
      </c>
      <c r="D6898" s="11" t="s">
        <v>16063</v>
      </c>
      <c r="E6898" s="11" t="s">
        <v>16043</v>
      </c>
      <c r="F6898" s="11" t="s">
        <v>16740</v>
      </c>
      <c r="G6898" s="11" t="s">
        <v>16003</v>
      </c>
      <c r="H6898" s="11" t="s">
        <v>15998</v>
      </c>
      <c r="I6898" s="11" t="s">
        <v>15999</v>
      </c>
      <c r="J6898" s="11">
        <v>16</v>
      </c>
    </row>
    <row r="6899" spans="1:10">
      <c r="A6899" s="11" t="s">
        <v>16004</v>
      </c>
      <c r="B6899" s="11" t="s">
        <v>20397</v>
      </c>
      <c r="C6899" s="11" t="s">
        <v>20990</v>
      </c>
      <c r="D6899" s="11" t="s">
        <v>18339</v>
      </c>
      <c r="E6899" s="11" t="s">
        <v>20395</v>
      </c>
      <c r="F6899" s="11" t="s">
        <v>16709</v>
      </c>
      <c r="G6899" s="11" t="s">
        <v>15997</v>
      </c>
      <c r="H6899" s="11" t="s">
        <v>16008</v>
      </c>
      <c r="I6899" s="11" t="s">
        <v>15999</v>
      </c>
      <c r="J6899" s="11">
        <v>15</v>
      </c>
    </row>
    <row r="6900" spans="1:10">
      <c r="A6900" s="11" t="s">
        <v>16004</v>
      </c>
      <c r="B6900" s="11" t="s">
        <v>17974</v>
      </c>
      <c r="C6900" s="11" t="s">
        <v>20990</v>
      </c>
      <c r="D6900" s="11" t="s">
        <v>16489</v>
      </c>
      <c r="E6900" s="11" t="s">
        <v>19182</v>
      </c>
      <c r="F6900" s="11" t="s">
        <v>17184</v>
      </c>
      <c r="G6900" s="11" t="s">
        <v>15997</v>
      </c>
      <c r="H6900" s="11" t="s">
        <v>847</v>
      </c>
      <c r="I6900" s="11" t="s">
        <v>15999</v>
      </c>
      <c r="J6900" s="11">
        <v>15</v>
      </c>
    </row>
    <row r="6901" spans="1:10">
      <c r="A6901" s="11" t="s">
        <v>16004</v>
      </c>
      <c r="B6901" s="11" t="s">
        <v>17495</v>
      </c>
      <c r="C6901" s="11" t="s">
        <v>20990</v>
      </c>
      <c r="D6901" s="11" t="s">
        <v>16492</v>
      </c>
      <c r="E6901" s="11" t="s">
        <v>2782</v>
      </c>
      <c r="F6901" s="11" t="s">
        <v>16352</v>
      </c>
      <c r="G6901" s="11" t="s">
        <v>15997</v>
      </c>
      <c r="H6901" s="11" t="s">
        <v>11233</v>
      </c>
      <c r="I6901" s="11" t="s">
        <v>16094</v>
      </c>
      <c r="J6901" s="11">
        <v>15</v>
      </c>
    </row>
    <row r="6902" spans="1:10">
      <c r="A6902" s="11" t="s">
        <v>16014</v>
      </c>
      <c r="B6902" s="11" t="s">
        <v>18653</v>
      </c>
      <c r="C6902" s="11" t="s">
        <v>20990</v>
      </c>
      <c r="D6902" s="11" t="s">
        <v>16498</v>
      </c>
      <c r="E6902" s="11" t="s">
        <v>20056</v>
      </c>
      <c r="F6902" s="11" t="s">
        <v>16056</v>
      </c>
      <c r="G6902" s="11" t="s">
        <v>15997</v>
      </c>
      <c r="H6902" s="11" t="s">
        <v>847</v>
      </c>
      <c r="I6902" s="11" t="s">
        <v>15999</v>
      </c>
      <c r="J6902" s="11">
        <v>15</v>
      </c>
    </row>
    <row r="6903" spans="1:10">
      <c r="A6903" s="11" t="s">
        <v>15986</v>
      </c>
      <c r="B6903" s="11" t="s">
        <v>11339</v>
      </c>
      <c r="C6903" s="11" t="s">
        <v>20990</v>
      </c>
      <c r="D6903" s="11" t="s">
        <v>16121</v>
      </c>
      <c r="E6903" s="11" t="s">
        <v>16486</v>
      </c>
      <c r="F6903" s="11" t="s">
        <v>17338</v>
      </c>
      <c r="G6903" s="11" t="s">
        <v>15997</v>
      </c>
      <c r="H6903" s="11" t="s">
        <v>16008</v>
      </c>
      <c r="I6903" s="11" t="s">
        <v>15999</v>
      </c>
      <c r="J6903" s="11">
        <v>15</v>
      </c>
    </row>
    <row r="6904" spans="1:10">
      <c r="A6904" s="11" t="s">
        <v>16004</v>
      </c>
      <c r="B6904" s="11" t="s">
        <v>14553</v>
      </c>
      <c r="C6904" s="11" t="s">
        <v>20990</v>
      </c>
      <c r="D6904" s="11" t="s">
        <v>17657</v>
      </c>
      <c r="E6904" s="11" t="s">
        <v>16059</v>
      </c>
      <c r="F6904" s="11" t="s">
        <v>16629</v>
      </c>
      <c r="G6904" s="11" t="s">
        <v>15997</v>
      </c>
      <c r="H6904" s="11" t="s">
        <v>847</v>
      </c>
      <c r="I6904" s="11" t="s">
        <v>15999</v>
      </c>
      <c r="J6904" s="11">
        <v>15</v>
      </c>
    </row>
    <row r="6905" spans="1:10">
      <c r="A6905" s="11" t="s">
        <v>15993</v>
      </c>
      <c r="B6905" s="11" t="s">
        <v>18816</v>
      </c>
      <c r="C6905" s="11" t="s">
        <v>20990</v>
      </c>
      <c r="D6905" s="11" t="s">
        <v>16758</v>
      </c>
      <c r="E6905" s="11" t="s">
        <v>16064</v>
      </c>
      <c r="F6905" s="11" t="s">
        <v>16740</v>
      </c>
      <c r="G6905" s="11" t="s">
        <v>15997</v>
      </c>
      <c r="H6905" s="11" t="s">
        <v>16061</v>
      </c>
      <c r="I6905" s="11" t="s">
        <v>15999</v>
      </c>
      <c r="J6905" s="11">
        <v>15</v>
      </c>
    </row>
    <row r="6906" spans="1:10">
      <c r="A6906" s="11" t="s">
        <v>16004</v>
      </c>
      <c r="B6906" s="11" t="s">
        <v>19712</v>
      </c>
      <c r="C6906" s="11" t="s">
        <v>20990</v>
      </c>
      <c r="D6906" s="11" t="s">
        <v>16768</v>
      </c>
      <c r="E6906" s="11" t="s">
        <v>17249</v>
      </c>
      <c r="F6906" s="11" t="s">
        <v>17239</v>
      </c>
      <c r="G6906" s="11" t="s">
        <v>15997</v>
      </c>
      <c r="H6906" s="11" t="s">
        <v>11136</v>
      </c>
      <c r="I6906" s="11" t="s">
        <v>16019</v>
      </c>
      <c r="J6906" s="11">
        <v>15</v>
      </c>
    </row>
    <row r="6907" spans="1:10">
      <c r="A6907" s="11" t="s">
        <v>16004</v>
      </c>
      <c r="B6907" s="11" t="s">
        <v>20999</v>
      </c>
      <c r="C6907" s="11" t="s">
        <v>20990</v>
      </c>
      <c r="D6907" s="11" t="s">
        <v>17452</v>
      </c>
      <c r="E6907" s="11" t="s">
        <v>21000</v>
      </c>
      <c r="F6907" s="11" t="s">
        <v>17241</v>
      </c>
      <c r="G6907" s="11" t="s">
        <v>15997</v>
      </c>
      <c r="H6907" s="11" t="s">
        <v>11141</v>
      </c>
      <c r="I6907" s="11" t="s">
        <v>16019</v>
      </c>
      <c r="J6907" s="11">
        <v>15</v>
      </c>
    </row>
    <row r="6908" spans="1:10">
      <c r="A6908" s="11" t="s">
        <v>16004</v>
      </c>
      <c r="B6908" s="11" t="s">
        <v>13486</v>
      </c>
      <c r="C6908" s="11" t="s">
        <v>20990</v>
      </c>
      <c r="D6908" s="11" t="s">
        <v>16164</v>
      </c>
      <c r="E6908" s="11" t="s">
        <v>16059</v>
      </c>
      <c r="F6908" s="11" t="s">
        <v>16120</v>
      </c>
      <c r="G6908" s="11" t="s">
        <v>15997</v>
      </c>
      <c r="H6908" s="11" t="s">
        <v>11378</v>
      </c>
      <c r="I6908" s="11" t="s">
        <v>15999</v>
      </c>
      <c r="J6908" s="11">
        <v>14</v>
      </c>
    </row>
    <row r="6909" spans="1:10">
      <c r="A6909" s="11" t="s">
        <v>16004</v>
      </c>
      <c r="B6909" s="11" t="s">
        <v>7998</v>
      </c>
      <c r="C6909" s="11" t="s">
        <v>20990</v>
      </c>
      <c r="D6909" s="11" t="s">
        <v>16771</v>
      </c>
      <c r="E6909" s="11" t="s">
        <v>18147</v>
      </c>
      <c r="F6909" s="11" t="s">
        <v>16109</v>
      </c>
      <c r="G6909" s="11" t="s">
        <v>15997</v>
      </c>
      <c r="H6909" s="11" t="s">
        <v>12219</v>
      </c>
      <c r="I6909" s="11" t="s">
        <v>15999</v>
      </c>
      <c r="J6909" s="11">
        <v>14</v>
      </c>
    </row>
    <row r="6910" spans="1:10">
      <c r="A6910" s="11" t="s">
        <v>15993</v>
      </c>
      <c r="B6910" s="11" t="s">
        <v>11339</v>
      </c>
      <c r="C6910" s="11" t="s">
        <v>20990</v>
      </c>
      <c r="D6910" s="11" t="s">
        <v>16178</v>
      </c>
      <c r="E6910" s="11" t="s">
        <v>4246</v>
      </c>
      <c r="F6910" s="11" t="s">
        <v>16260</v>
      </c>
      <c r="G6910" s="11" t="s">
        <v>16003</v>
      </c>
      <c r="H6910" s="11" t="s">
        <v>16026</v>
      </c>
      <c r="I6910" s="11" t="s">
        <v>16128</v>
      </c>
      <c r="J6910" s="11">
        <v>14</v>
      </c>
    </row>
    <row r="6911" spans="1:10">
      <c r="A6911" s="11" t="s">
        <v>15993</v>
      </c>
      <c r="B6911" s="11" t="s">
        <v>11181</v>
      </c>
      <c r="C6911" s="11" t="s">
        <v>20990</v>
      </c>
      <c r="D6911" s="11" t="s">
        <v>16790</v>
      </c>
      <c r="E6911" s="11" t="s">
        <v>18030</v>
      </c>
      <c r="F6911" s="11" t="s">
        <v>17542</v>
      </c>
      <c r="G6911" s="11" t="s">
        <v>16003</v>
      </c>
      <c r="H6911" s="11" t="s">
        <v>16074</v>
      </c>
      <c r="I6911" s="11" t="s">
        <v>16049</v>
      </c>
      <c r="J6911" s="11">
        <v>14</v>
      </c>
    </row>
    <row r="6912" spans="1:10">
      <c r="A6912" s="11" t="s">
        <v>15993</v>
      </c>
      <c r="B6912" s="11" t="s">
        <v>13639</v>
      </c>
      <c r="C6912" s="11" t="s">
        <v>20990</v>
      </c>
      <c r="D6912" s="11" t="s">
        <v>16187</v>
      </c>
      <c r="E6912" s="11" t="s">
        <v>16012</v>
      </c>
      <c r="F6912" s="11" t="s">
        <v>16176</v>
      </c>
      <c r="G6912" s="11" t="s">
        <v>15997</v>
      </c>
      <c r="H6912" s="11" t="s">
        <v>16061</v>
      </c>
      <c r="I6912" s="11" t="s">
        <v>16036</v>
      </c>
      <c r="J6912" s="11">
        <v>14</v>
      </c>
    </row>
    <row r="6913" spans="1:10">
      <c r="A6913" s="11" t="s">
        <v>16004</v>
      </c>
      <c r="B6913" s="11" t="s">
        <v>17673</v>
      </c>
      <c r="C6913" s="11" t="s">
        <v>20990</v>
      </c>
      <c r="D6913" s="11" t="s">
        <v>17842</v>
      </c>
      <c r="E6913" s="11" t="s">
        <v>21001</v>
      </c>
      <c r="F6913" s="11" t="s">
        <v>16282</v>
      </c>
      <c r="G6913" s="11" t="s">
        <v>15997</v>
      </c>
      <c r="H6913" s="11" t="s">
        <v>15991</v>
      </c>
      <c r="I6913" s="11" t="s">
        <v>15999</v>
      </c>
      <c r="J6913" s="11">
        <v>14</v>
      </c>
    </row>
    <row r="6914" spans="1:10">
      <c r="A6914" s="11" t="s">
        <v>15993</v>
      </c>
      <c r="B6914" s="11" t="s">
        <v>17004</v>
      </c>
      <c r="C6914" s="11" t="s">
        <v>20990</v>
      </c>
      <c r="D6914" s="11" t="s">
        <v>16197</v>
      </c>
      <c r="E6914" s="11" t="s">
        <v>4722</v>
      </c>
      <c r="F6914" s="11" t="s">
        <v>16908</v>
      </c>
      <c r="G6914" s="11" t="s">
        <v>16003</v>
      </c>
      <c r="H6914" s="11" t="s">
        <v>16061</v>
      </c>
      <c r="I6914" s="11" t="s">
        <v>15999</v>
      </c>
      <c r="J6914" s="11">
        <v>14</v>
      </c>
    </row>
    <row r="6915" spans="1:10">
      <c r="A6915" s="11" t="s">
        <v>16014</v>
      </c>
      <c r="B6915" s="11" t="s">
        <v>11201</v>
      </c>
      <c r="C6915" s="11" t="s">
        <v>20990</v>
      </c>
      <c r="D6915" s="11" t="s">
        <v>16207</v>
      </c>
      <c r="E6915" s="11" t="s">
        <v>17332</v>
      </c>
      <c r="F6915" s="11" t="s">
        <v>19166</v>
      </c>
      <c r="G6915" s="11" t="s">
        <v>15997</v>
      </c>
      <c r="H6915" s="11" t="s">
        <v>16123</v>
      </c>
      <c r="I6915" s="11" t="s">
        <v>15999</v>
      </c>
      <c r="J6915" s="11">
        <v>14</v>
      </c>
    </row>
    <row r="6916" spans="1:10">
      <c r="A6916" s="11" t="s">
        <v>15993</v>
      </c>
      <c r="B6916" s="11" t="s">
        <v>11887</v>
      </c>
      <c r="C6916" s="11" t="s">
        <v>20990</v>
      </c>
      <c r="D6916" s="11" t="s">
        <v>17972</v>
      </c>
      <c r="E6916" s="11" t="s">
        <v>21002</v>
      </c>
      <c r="F6916" s="11" t="s">
        <v>17055</v>
      </c>
      <c r="G6916" s="11" t="s">
        <v>16003</v>
      </c>
      <c r="H6916" s="11" t="s">
        <v>16026</v>
      </c>
      <c r="I6916" s="11" t="s">
        <v>16049</v>
      </c>
      <c r="J6916" s="11">
        <v>13</v>
      </c>
    </row>
    <row r="6917" spans="1:10">
      <c r="A6917" s="11" t="s">
        <v>15986</v>
      </c>
      <c r="B6917" s="11" t="s">
        <v>16322</v>
      </c>
      <c r="C6917" s="11" t="s">
        <v>20990</v>
      </c>
      <c r="D6917" s="11" t="s">
        <v>16231</v>
      </c>
      <c r="E6917" s="11" t="s">
        <v>16226</v>
      </c>
      <c r="F6917" s="11" t="s">
        <v>16564</v>
      </c>
      <c r="G6917" s="11" t="s">
        <v>15997</v>
      </c>
      <c r="H6917" s="11" t="s">
        <v>16035</v>
      </c>
      <c r="I6917" s="11" t="s">
        <v>15992</v>
      </c>
      <c r="J6917" s="11">
        <v>13</v>
      </c>
    </row>
    <row r="6918" spans="1:10">
      <c r="A6918" s="11" t="s">
        <v>16004</v>
      </c>
      <c r="B6918" s="11" t="s">
        <v>17533</v>
      </c>
      <c r="C6918" s="11" t="s">
        <v>20990</v>
      </c>
      <c r="D6918" s="11" t="s">
        <v>17681</v>
      </c>
      <c r="E6918" s="11" t="s">
        <v>20168</v>
      </c>
      <c r="F6918" s="11" t="s">
        <v>16644</v>
      </c>
      <c r="G6918" s="11" t="s">
        <v>15997</v>
      </c>
      <c r="H6918" s="11" t="s">
        <v>847</v>
      </c>
      <c r="I6918" s="11" t="s">
        <v>16019</v>
      </c>
      <c r="J6918" s="11">
        <v>13</v>
      </c>
    </row>
    <row r="6919" spans="1:10">
      <c r="A6919" s="11" t="s">
        <v>15986</v>
      </c>
      <c r="B6919" s="11" t="s">
        <v>3305</v>
      </c>
      <c r="C6919" s="11" t="s">
        <v>20990</v>
      </c>
      <c r="D6919" s="11" t="s">
        <v>17683</v>
      </c>
      <c r="E6919" s="11" t="s">
        <v>16110</v>
      </c>
      <c r="F6919" s="11" t="s">
        <v>16558</v>
      </c>
      <c r="G6919" s="11" t="s">
        <v>15997</v>
      </c>
      <c r="H6919" s="11" t="s">
        <v>16035</v>
      </c>
      <c r="I6919" s="11" t="s">
        <v>15999</v>
      </c>
      <c r="J6919" s="11">
        <v>13</v>
      </c>
    </row>
    <row r="6920" spans="1:10">
      <c r="A6920" s="11" t="s">
        <v>15993</v>
      </c>
      <c r="B6920" s="11" t="s">
        <v>14810</v>
      </c>
      <c r="C6920" s="11" t="s">
        <v>20990</v>
      </c>
      <c r="D6920" s="11" t="s">
        <v>17857</v>
      </c>
      <c r="E6920" s="11" t="s">
        <v>17579</v>
      </c>
      <c r="F6920" s="11" t="s">
        <v>16701</v>
      </c>
      <c r="G6920" s="11" t="s">
        <v>15997</v>
      </c>
      <c r="H6920" s="11" t="s">
        <v>16061</v>
      </c>
      <c r="I6920" s="11" t="s">
        <v>16057</v>
      </c>
      <c r="J6920" s="11">
        <v>13</v>
      </c>
    </row>
    <row r="6921" spans="1:10">
      <c r="A6921" s="11" t="s">
        <v>15986</v>
      </c>
      <c r="B6921" s="11" t="s">
        <v>18858</v>
      </c>
      <c r="C6921" s="11" t="s">
        <v>20990</v>
      </c>
      <c r="D6921" s="11" t="s">
        <v>16576</v>
      </c>
      <c r="E6921" s="11" t="s">
        <v>16110</v>
      </c>
      <c r="F6921" s="11" t="s">
        <v>16392</v>
      </c>
      <c r="G6921" s="11" t="s">
        <v>15997</v>
      </c>
      <c r="H6921" s="11" t="s">
        <v>16035</v>
      </c>
      <c r="I6921" s="11" t="s">
        <v>15999</v>
      </c>
      <c r="J6921" s="11">
        <v>13</v>
      </c>
    </row>
    <row r="6922" spans="1:10">
      <c r="A6922" s="11" t="s">
        <v>16004</v>
      </c>
      <c r="B6922" s="11" t="s">
        <v>11839</v>
      </c>
      <c r="C6922" s="11" t="s">
        <v>20990</v>
      </c>
      <c r="D6922" s="11" t="s">
        <v>17981</v>
      </c>
      <c r="E6922" s="11" t="s">
        <v>16314</v>
      </c>
      <c r="F6922" s="11" t="s">
        <v>16374</v>
      </c>
      <c r="G6922" s="11" t="s">
        <v>15997</v>
      </c>
      <c r="H6922" s="11" t="s">
        <v>11378</v>
      </c>
      <c r="I6922" s="11" t="s">
        <v>15999</v>
      </c>
      <c r="J6922" s="11">
        <v>13</v>
      </c>
    </row>
    <row r="6923" spans="1:10">
      <c r="A6923" s="11" t="s">
        <v>16004</v>
      </c>
      <c r="B6923" s="11" t="s">
        <v>20925</v>
      </c>
      <c r="C6923" s="11" t="s">
        <v>20990</v>
      </c>
      <c r="D6923" s="11" t="s">
        <v>16824</v>
      </c>
      <c r="E6923" s="11" t="s">
        <v>21003</v>
      </c>
      <c r="F6923" s="11" t="s">
        <v>16594</v>
      </c>
      <c r="G6923" s="11" t="s">
        <v>16003</v>
      </c>
      <c r="H6923" s="11" t="s">
        <v>11141</v>
      </c>
      <c r="I6923" s="11" t="s">
        <v>16094</v>
      </c>
      <c r="J6923" s="11">
        <v>13</v>
      </c>
    </row>
    <row r="6924" spans="1:10">
      <c r="A6924" s="11" t="s">
        <v>15986</v>
      </c>
      <c r="B6924" s="11" t="s">
        <v>12279</v>
      </c>
      <c r="C6924" s="11" t="s">
        <v>20990</v>
      </c>
      <c r="D6924" s="11" t="s">
        <v>17599</v>
      </c>
      <c r="E6924" s="11" t="s">
        <v>16508</v>
      </c>
      <c r="F6924" s="11" t="s">
        <v>16158</v>
      </c>
      <c r="G6924" s="11" t="s">
        <v>15997</v>
      </c>
      <c r="H6924" s="11" t="s">
        <v>11136</v>
      </c>
      <c r="I6924" s="11" t="s">
        <v>15992</v>
      </c>
      <c r="J6924" s="11">
        <v>12</v>
      </c>
    </row>
    <row r="6925" spans="1:10">
      <c r="A6925" s="11" t="s">
        <v>15993</v>
      </c>
      <c r="B6925" s="11" t="s">
        <v>13917</v>
      </c>
      <c r="C6925" s="11" t="s">
        <v>20990</v>
      </c>
      <c r="D6925" s="11" t="s">
        <v>16589</v>
      </c>
      <c r="E6925" s="11" t="s">
        <v>16577</v>
      </c>
      <c r="F6925" s="11" t="s">
        <v>17127</v>
      </c>
      <c r="G6925" s="11" t="s">
        <v>15997</v>
      </c>
      <c r="H6925" s="11" t="s">
        <v>16074</v>
      </c>
      <c r="I6925" s="11" t="s">
        <v>15999</v>
      </c>
      <c r="J6925" s="11">
        <v>12</v>
      </c>
    </row>
    <row r="6926" spans="1:10">
      <c r="A6926" s="11" t="s">
        <v>15993</v>
      </c>
      <c r="B6926" s="11" t="s">
        <v>15389</v>
      </c>
      <c r="C6926" s="11" t="s">
        <v>20990</v>
      </c>
      <c r="D6926" s="11" t="s">
        <v>17872</v>
      </c>
      <c r="E6926" s="11" t="s">
        <v>16381</v>
      </c>
      <c r="F6926" s="11" t="s">
        <v>19029</v>
      </c>
      <c r="G6926" s="11" t="s">
        <v>16003</v>
      </c>
      <c r="H6926" s="11" t="s">
        <v>16026</v>
      </c>
      <c r="I6926" s="11" t="s">
        <v>16128</v>
      </c>
      <c r="J6926" s="11">
        <v>12</v>
      </c>
    </row>
    <row r="6927" spans="1:10">
      <c r="A6927" s="11" t="s">
        <v>15986</v>
      </c>
      <c r="B6927" s="11" t="s">
        <v>7998</v>
      </c>
      <c r="C6927" s="11" t="s">
        <v>20990</v>
      </c>
      <c r="D6927" s="11" t="s">
        <v>17496</v>
      </c>
      <c r="E6927" s="11" t="s">
        <v>19767</v>
      </c>
      <c r="F6927" s="11" t="s">
        <v>16955</v>
      </c>
      <c r="G6927" s="11" t="s">
        <v>15997</v>
      </c>
      <c r="H6927" s="11" t="s">
        <v>16035</v>
      </c>
      <c r="I6927" s="11" t="s">
        <v>15992</v>
      </c>
      <c r="J6927" s="11">
        <v>12</v>
      </c>
    </row>
    <row r="6928" spans="1:10">
      <c r="A6928" s="11" t="s">
        <v>15986</v>
      </c>
      <c r="B6928" s="11" t="s">
        <v>847</v>
      </c>
      <c r="C6928" s="11" t="s">
        <v>20990</v>
      </c>
      <c r="D6928" s="11" t="s">
        <v>17157</v>
      </c>
      <c r="E6928" s="11" t="s">
        <v>16574</v>
      </c>
      <c r="F6928" s="11" t="s">
        <v>16703</v>
      </c>
      <c r="G6928" s="11" t="s">
        <v>15997</v>
      </c>
      <c r="H6928" s="11" t="s">
        <v>11136</v>
      </c>
      <c r="I6928" s="11" t="s">
        <v>15992</v>
      </c>
      <c r="J6928" s="11">
        <v>12</v>
      </c>
    </row>
    <row r="6929" spans="1:10">
      <c r="A6929" s="11" t="s">
        <v>16004</v>
      </c>
      <c r="B6929" s="11" t="s">
        <v>12654</v>
      </c>
      <c r="C6929" s="11" t="s">
        <v>20990</v>
      </c>
      <c r="D6929" s="11" t="s">
        <v>16277</v>
      </c>
      <c r="E6929" s="11" t="s">
        <v>16043</v>
      </c>
      <c r="F6929" s="11" t="s">
        <v>16293</v>
      </c>
      <c r="G6929" s="11" t="s">
        <v>15997</v>
      </c>
      <c r="H6929" s="11" t="s">
        <v>11141</v>
      </c>
      <c r="I6929" s="11" t="s">
        <v>15992</v>
      </c>
      <c r="J6929" s="11">
        <v>12</v>
      </c>
    </row>
    <row r="6930" spans="1:10">
      <c r="A6930" s="11" t="s">
        <v>15993</v>
      </c>
      <c r="B6930" s="11" t="s">
        <v>12615</v>
      </c>
      <c r="C6930" s="11" t="s">
        <v>20990</v>
      </c>
      <c r="D6930" s="11" t="s">
        <v>17320</v>
      </c>
      <c r="E6930" s="11" t="s">
        <v>17008</v>
      </c>
      <c r="F6930" s="11" t="s">
        <v>16147</v>
      </c>
      <c r="G6930" s="11" t="s">
        <v>15997</v>
      </c>
      <c r="H6930" s="11" t="s">
        <v>15998</v>
      </c>
      <c r="I6930" s="11" t="s">
        <v>15999</v>
      </c>
      <c r="J6930" s="11">
        <v>12</v>
      </c>
    </row>
    <row r="6931" spans="1:10">
      <c r="A6931" s="11" t="s">
        <v>16004</v>
      </c>
      <c r="B6931" s="11" t="s">
        <v>13130</v>
      </c>
      <c r="C6931" s="11" t="s">
        <v>20990</v>
      </c>
      <c r="D6931" s="11" t="s">
        <v>17321</v>
      </c>
      <c r="E6931" s="11" t="s">
        <v>11316</v>
      </c>
      <c r="F6931" s="11" t="s">
        <v>16638</v>
      </c>
      <c r="G6931" s="11" t="s">
        <v>15990</v>
      </c>
      <c r="H6931" s="11" t="s">
        <v>16200</v>
      </c>
      <c r="I6931" s="11" t="s">
        <v>16057</v>
      </c>
      <c r="J6931" s="11">
        <v>11</v>
      </c>
    </row>
    <row r="6932" spans="1:10">
      <c r="A6932" s="11" t="s">
        <v>15986</v>
      </c>
      <c r="B6932" s="11" t="s">
        <v>11568</v>
      </c>
      <c r="C6932" s="11" t="s">
        <v>20990</v>
      </c>
      <c r="D6932" s="11" t="s">
        <v>16301</v>
      </c>
      <c r="E6932" s="11" t="s">
        <v>16087</v>
      </c>
      <c r="F6932" s="11" t="s">
        <v>16473</v>
      </c>
      <c r="G6932" s="11" t="s">
        <v>15997</v>
      </c>
      <c r="H6932" s="11" t="s">
        <v>16200</v>
      </c>
      <c r="I6932" s="11" t="s">
        <v>15999</v>
      </c>
      <c r="J6932" s="11">
        <v>11</v>
      </c>
    </row>
    <row r="6933" spans="1:10">
      <c r="A6933" s="11" t="s">
        <v>15993</v>
      </c>
      <c r="B6933" s="11" t="s">
        <v>17476</v>
      </c>
      <c r="C6933" s="11" t="s">
        <v>20990</v>
      </c>
      <c r="D6933" s="11" t="s">
        <v>17883</v>
      </c>
      <c r="E6933" s="11" t="s">
        <v>16064</v>
      </c>
      <c r="F6933" s="11" t="s">
        <v>16053</v>
      </c>
      <c r="G6933" s="11" t="s">
        <v>15997</v>
      </c>
      <c r="H6933" s="11" t="s">
        <v>12219</v>
      </c>
      <c r="I6933" s="11" t="s">
        <v>15999</v>
      </c>
      <c r="J6933" s="11">
        <v>11</v>
      </c>
    </row>
    <row r="6934" spans="1:10">
      <c r="A6934" s="11" t="s">
        <v>15993</v>
      </c>
      <c r="B6934" s="11" t="s">
        <v>21004</v>
      </c>
      <c r="C6934" s="11" t="s">
        <v>20990</v>
      </c>
      <c r="D6934" s="11" t="s">
        <v>16316</v>
      </c>
      <c r="E6934" s="11" t="s">
        <v>280</v>
      </c>
      <c r="F6934" s="11" t="s">
        <v>16300</v>
      </c>
      <c r="G6934" s="11" t="s">
        <v>15990</v>
      </c>
      <c r="H6934" s="11" t="s">
        <v>16084</v>
      </c>
      <c r="I6934" s="11" t="s">
        <v>16128</v>
      </c>
      <c r="J6934" s="11">
        <v>11</v>
      </c>
    </row>
    <row r="6935" spans="1:10">
      <c r="A6935" s="11" t="s">
        <v>15993</v>
      </c>
      <c r="B6935" s="11" t="s">
        <v>21005</v>
      </c>
      <c r="C6935" s="11" t="s">
        <v>20990</v>
      </c>
      <c r="D6935" s="11" t="s">
        <v>16320</v>
      </c>
      <c r="E6935" s="11" t="s">
        <v>16079</v>
      </c>
      <c r="F6935" s="11" t="s">
        <v>16377</v>
      </c>
      <c r="G6935" s="11" t="s">
        <v>15997</v>
      </c>
      <c r="H6935" s="11" t="s">
        <v>16074</v>
      </c>
      <c r="I6935" s="11" t="s">
        <v>15999</v>
      </c>
      <c r="J6935" s="11">
        <v>11</v>
      </c>
    </row>
    <row r="6936" spans="1:10">
      <c r="A6936" s="11" t="s">
        <v>16004</v>
      </c>
      <c r="B6936" s="11" t="s">
        <v>11603</v>
      </c>
      <c r="C6936" s="11" t="s">
        <v>20990</v>
      </c>
      <c r="D6936" s="11" t="s">
        <v>17734</v>
      </c>
      <c r="E6936" s="11" t="s">
        <v>16012</v>
      </c>
      <c r="F6936" s="11" t="s">
        <v>17153</v>
      </c>
      <c r="G6936" s="11" t="s">
        <v>15990</v>
      </c>
      <c r="H6936" s="11" t="s">
        <v>16035</v>
      </c>
      <c r="I6936" s="11" t="s">
        <v>15999</v>
      </c>
      <c r="J6936" s="11">
        <v>11</v>
      </c>
    </row>
    <row r="6937" spans="1:10">
      <c r="A6937" s="11" t="s">
        <v>15986</v>
      </c>
      <c r="B6937" s="11" t="s">
        <v>21006</v>
      </c>
      <c r="C6937" s="11" t="s">
        <v>20990</v>
      </c>
      <c r="D6937" s="11" t="s">
        <v>16334</v>
      </c>
      <c r="E6937" s="11" t="s">
        <v>19057</v>
      </c>
      <c r="F6937" s="11" t="s">
        <v>18530</v>
      </c>
      <c r="G6937" s="11" t="s">
        <v>15997</v>
      </c>
      <c r="H6937" s="11" t="s">
        <v>16035</v>
      </c>
      <c r="I6937" s="11" t="s">
        <v>16094</v>
      </c>
      <c r="J6937" s="11">
        <v>11</v>
      </c>
    </row>
    <row r="6938" spans="1:10">
      <c r="A6938" s="11" t="s">
        <v>15986</v>
      </c>
      <c r="B6938" s="11" t="s">
        <v>13511</v>
      </c>
      <c r="C6938" s="11" t="s">
        <v>20990</v>
      </c>
      <c r="D6938" s="11" t="s">
        <v>16334</v>
      </c>
      <c r="E6938" s="11" t="s">
        <v>21007</v>
      </c>
      <c r="F6938" s="11" t="s">
        <v>16088</v>
      </c>
      <c r="G6938" s="11" t="s">
        <v>15997</v>
      </c>
      <c r="H6938" s="11" t="s">
        <v>16200</v>
      </c>
      <c r="I6938" s="11" t="s">
        <v>15992</v>
      </c>
      <c r="J6938" s="11">
        <v>11</v>
      </c>
    </row>
    <row r="6939" spans="1:10">
      <c r="A6939" s="11" t="s">
        <v>15986</v>
      </c>
      <c r="B6939" s="11" t="s">
        <v>14234</v>
      </c>
      <c r="C6939" s="11" t="s">
        <v>20990</v>
      </c>
      <c r="D6939" s="11" t="s">
        <v>16340</v>
      </c>
      <c r="E6939" s="11" t="s">
        <v>16232</v>
      </c>
      <c r="F6939" s="11" t="s">
        <v>16065</v>
      </c>
      <c r="G6939" s="11" t="s">
        <v>15997</v>
      </c>
      <c r="H6939" s="11" t="s">
        <v>11136</v>
      </c>
      <c r="I6939" s="11" t="s">
        <v>16192</v>
      </c>
      <c r="J6939" s="11">
        <v>10</v>
      </c>
    </row>
    <row r="6940" spans="1:10">
      <c r="A6940" s="11" t="s">
        <v>15993</v>
      </c>
      <c r="B6940" s="11" t="s">
        <v>18617</v>
      </c>
      <c r="C6940" s="11" t="s">
        <v>20990</v>
      </c>
      <c r="D6940" s="11" t="s">
        <v>17174</v>
      </c>
      <c r="E6940" s="11" t="s">
        <v>21008</v>
      </c>
      <c r="F6940" s="11" t="s">
        <v>16721</v>
      </c>
      <c r="G6940" s="11" t="s">
        <v>16003</v>
      </c>
      <c r="H6940" s="11" t="s">
        <v>16074</v>
      </c>
      <c r="I6940" s="11" t="s">
        <v>16094</v>
      </c>
      <c r="J6940" s="11">
        <v>10</v>
      </c>
    </row>
    <row r="6941" spans="1:10">
      <c r="A6941" s="11" t="s">
        <v>15986</v>
      </c>
      <c r="B6941" s="11" t="s">
        <v>13120</v>
      </c>
      <c r="C6941" s="11" t="s">
        <v>20990</v>
      </c>
      <c r="D6941" s="11" t="s">
        <v>16347</v>
      </c>
      <c r="E6941" s="11" t="s">
        <v>16055</v>
      </c>
      <c r="F6941" s="11" t="s">
        <v>16276</v>
      </c>
      <c r="G6941" s="11" t="s">
        <v>15997</v>
      </c>
      <c r="H6941" s="11" t="s">
        <v>16035</v>
      </c>
      <c r="I6941" s="11" t="s">
        <v>16192</v>
      </c>
      <c r="J6941" s="11">
        <v>10</v>
      </c>
    </row>
    <row r="6942" spans="1:10">
      <c r="A6942" s="11" t="s">
        <v>15993</v>
      </c>
      <c r="B6942" s="11" t="s">
        <v>11211</v>
      </c>
      <c r="C6942" s="11" t="s">
        <v>20990</v>
      </c>
      <c r="D6942" s="11" t="s">
        <v>16646</v>
      </c>
      <c r="E6942" s="11" t="s">
        <v>622</v>
      </c>
      <c r="F6942" s="11" t="s">
        <v>16109</v>
      </c>
      <c r="G6942" s="11" t="s">
        <v>15997</v>
      </c>
      <c r="H6942" s="11" t="s">
        <v>15998</v>
      </c>
      <c r="I6942" s="11" t="s">
        <v>15999</v>
      </c>
      <c r="J6942" s="11">
        <v>10</v>
      </c>
    </row>
    <row r="6943" spans="1:10">
      <c r="A6943" s="11" t="s">
        <v>15993</v>
      </c>
      <c r="B6943" s="11" t="s">
        <v>7998</v>
      </c>
      <c r="C6943" s="11" t="s">
        <v>20990</v>
      </c>
      <c r="D6943" s="11" t="s">
        <v>16348</v>
      </c>
      <c r="E6943" s="11" t="s">
        <v>16064</v>
      </c>
      <c r="F6943" s="11" t="s">
        <v>16028</v>
      </c>
      <c r="G6943" s="11" t="s">
        <v>15997</v>
      </c>
      <c r="H6943" s="11" t="s">
        <v>16074</v>
      </c>
      <c r="I6943" s="11" t="s">
        <v>16019</v>
      </c>
      <c r="J6943" s="11">
        <v>10</v>
      </c>
    </row>
    <row r="6944" spans="1:10">
      <c r="A6944" s="11" t="s">
        <v>15993</v>
      </c>
      <c r="B6944" s="11" t="s">
        <v>16940</v>
      </c>
      <c r="C6944" s="11" t="s">
        <v>20990</v>
      </c>
      <c r="D6944" s="11" t="s">
        <v>16649</v>
      </c>
      <c r="E6944" s="11" t="s">
        <v>16064</v>
      </c>
      <c r="F6944" s="11" t="s">
        <v>16439</v>
      </c>
      <c r="G6944" s="11" t="s">
        <v>16003</v>
      </c>
      <c r="H6944" s="11" t="s">
        <v>847</v>
      </c>
      <c r="I6944" s="11" t="s">
        <v>16057</v>
      </c>
      <c r="J6944" s="11">
        <v>10</v>
      </c>
    </row>
    <row r="6945" spans="1:10">
      <c r="A6945" s="11" t="s">
        <v>15993</v>
      </c>
      <c r="B6945" s="11" t="s">
        <v>16940</v>
      </c>
      <c r="C6945" s="11" t="s">
        <v>20990</v>
      </c>
      <c r="D6945" s="11" t="s">
        <v>16649</v>
      </c>
      <c r="E6945" s="11" t="s">
        <v>4246</v>
      </c>
      <c r="F6945" s="11" t="s">
        <v>16090</v>
      </c>
      <c r="G6945" s="11" t="s">
        <v>16003</v>
      </c>
      <c r="H6945" s="11" t="s">
        <v>847</v>
      </c>
      <c r="I6945" s="11" t="s">
        <v>16057</v>
      </c>
      <c r="J6945" s="11">
        <v>10</v>
      </c>
    </row>
    <row r="6946" spans="1:10">
      <c r="A6946" s="11" t="s">
        <v>15993</v>
      </c>
      <c r="B6946" s="11" t="s">
        <v>11824</v>
      </c>
      <c r="C6946" s="11" t="s">
        <v>20990</v>
      </c>
      <c r="D6946" s="11" t="s">
        <v>16649</v>
      </c>
      <c r="E6946" s="11" t="s">
        <v>21009</v>
      </c>
      <c r="F6946" s="11" t="s">
        <v>16439</v>
      </c>
      <c r="G6946" s="11" t="s">
        <v>16003</v>
      </c>
      <c r="H6946" s="11" t="s">
        <v>847</v>
      </c>
      <c r="I6946" s="11" t="s">
        <v>16057</v>
      </c>
      <c r="J6946" s="11">
        <v>10</v>
      </c>
    </row>
    <row r="6947" spans="1:10">
      <c r="A6947" s="11" t="s">
        <v>15993</v>
      </c>
      <c r="B6947" s="11" t="s">
        <v>11928</v>
      </c>
      <c r="C6947" s="11" t="s">
        <v>20990</v>
      </c>
      <c r="D6947" s="11" t="s">
        <v>16649</v>
      </c>
      <c r="E6947" s="11" t="s">
        <v>21010</v>
      </c>
      <c r="F6947" s="11" t="s">
        <v>16271</v>
      </c>
      <c r="G6947" s="11" t="s">
        <v>16003</v>
      </c>
      <c r="H6947" s="11" t="s">
        <v>847</v>
      </c>
      <c r="I6947" s="11" t="s">
        <v>15999</v>
      </c>
      <c r="J6947" s="11">
        <v>10</v>
      </c>
    </row>
    <row r="6948" spans="1:10">
      <c r="A6948" s="11" t="s">
        <v>15993</v>
      </c>
      <c r="B6948" s="11" t="s">
        <v>11824</v>
      </c>
      <c r="C6948" s="11" t="s">
        <v>20990</v>
      </c>
      <c r="D6948" s="11" t="s">
        <v>16357</v>
      </c>
      <c r="E6948" s="11" t="s">
        <v>16064</v>
      </c>
      <c r="F6948" s="11" t="s">
        <v>16088</v>
      </c>
      <c r="G6948" s="11" t="s">
        <v>15997</v>
      </c>
      <c r="H6948" s="11" t="s">
        <v>16026</v>
      </c>
      <c r="I6948" s="11" t="s">
        <v>16057</v>
      </c>
      <c r="J6948" s="11">
        <v>10</v>
      </c>
    </row>
    <row r="6949" spans="1:10">
      <c r="A6949" s="11" t="s">
        <v>15993</v>
      </c>
      <c r="B6949" s="11" t="s">
        <v>15200</v>
      </c>
      <c r="C6949" s="11" t="s">
        <v>20990</v>
      </c>
      <c r="D6949" s="11" t="s">
        <v>17522</v>
      </c>
      <c r="E6949" s="11" t="s">
        <v>16064</v>
      </c>
      <c r="F6949" s="11" t="s">
        <v>16799</v>
      </c>
      <c r="G6949" s="11" t="s">
        <v>15997</v>
      </c>
      <c r="H6949" s="11" t="s">
        <v>15998</v>
      </c>
      <c r="I6949" s="11" t="s">
        <v>16342</v>
      </c>
      <c r="J6949" s="11">
        <v>10</v>
      </c>
    </row>
    <row r="6950" spans="1:10">
      <c r="A6950" s="11" t="s">
        <v>15993</v>
      </c>
      <c r="B6950" s="11" t="s">
        <v>17760</v>
      </c>
      <c r="C6950" s="11" t="s">
        <v>20990</v>
      </c>
      <c r="D6950" s="11" t="s">
        <v>16376</v>
      </c>
      <c r="E6950" s="11" t="s">
        <v>16059</v>
      </c>
      <c r="F6950" s="11" t="s">
        <v>16285</v>
      </c>
      <c r="G6950" s="11" t="s">
        <v>16003</v>
      </c>
      <c r="H6950" s="11" t="s">
        <v>16026</v>
      </c>
      <c r="I6950" s="11" t="s">
        <v>15999</v>
      </c>
      <c r="J6950" s="11">
        <v>10</v>
      </c>
    </row>
    <row r="6951" spans="1:10">
      <c r="A6951" s="11" t="s">
        <v>16004</v>
      </c>
      <c r="B6951" s="11" t="s">
        <v>19316</v>
      </c>
      <c r="C6951" s="11" t="s">
        <v>20990</v>
      </c>
      <c r="D6951" s="11" t="s">
        <v>16378</v>
      </c>
      <c r="E6951" s="11" t="s">
        <v>21011</v>
      </c>
      <c r="F6951" s="11" t="s">
        <v>19317</v>
      </c>
      <c r="G6951" s="11" t="s">
        <v>15997</v>
      </c>
      <c r="H6951" s="11" t="s">
        <v>847</v>
      </c>
      <c r="I6951" s="11" t="s">
        <v>15999</v>
      </c>
      <c r="J6951" s="11">
        <v>10</v>
      </c>
    </row>
    <row r="6952" spans="1:10">
      <c r="A6952" s="11" t="s">
        <v>16004</v>
      </c>
      <c r="B6952" s="11" t="s">
        <v>21012</v>
      </c>
      <c r="C6952" s="11" t="s">
        <v>20990</v>
      </c>
      <c r="D6952" s="11" t="s">
        <v>17756</v>
      </c>
      <c r="E6952" s="11" t="s">
        <v>4246</v>
      </c>
      <c r="F6952" s="11" t="s">
        <v>17172</v>
      </c>
      <c r="G6952" s="11" t="s">
        <v>15990</v>
      </c>
      <c r="H6952" s="11" t="s">
        <v>11141</v>
      </c>
      <c r="I6952" s="11" t="s">
        <v>16019</v>
      </c>
      <c r="J6952" s="11">
        <v>10</v>
      </c>
    </row>
    <row r="6953" spans="1:10">
      <c r="A6953" s="11" t="s">
        <v>16004</v>
      </c>
      <c r="B6953" s="11" t="s">
        <v>12026</v>
      </c>
      <c r="C6953" s="11" t="s">
        <v>20990</v>
      </c>
      <c r="D6953" s="11" t="s">
        <v>16678</v>
      </c>
      <c r="E6953" s="11" t="s">
        <v>21013</v>
      </c>
      <c r="F6953" s="11" t="s">
        <v>17200</v>
      </c>
      <c r="G6953" s="11" t="s">
        <v>15997</v>
      </c>
      <c r="H6953" s="11" t="s">
        <v>11141</v>
      </c>
      <c r="I6953" s="11" t="s">
        <v>16192</v>
      </c>
      <c r="J6953" s="11">
        <v>9</v>
      </c>
    </row>
    <row r="6954" spans="1:10">
      <c r="A6954" s="11" t="s">
        <v>15993</v>
      </c>
      <c r="B6954" s="11" t="s">
        <v>13003</v>
      </c>
      <c r="C6954" s="11" t="s">
        <v>20990</v>
      </c>
      <c r="D6954" s="11" t="s">
        <v>16894</v>
      </c>
      <c r="E6954" s="11" t="s">
        <v>16986</v>
      </c>
      <c r="F6954" s="11" t="s">
        <v>17245</v>
      </c>
      <c r="G6954" s="11" t="s">
        <v>15997</v>
      </c>
      <c r="H6954" s="11" t="s">
        <v>15998</v>
      </c>
      <c r="I6954" s="11" t="s">
        <v>16049</v>
      </c>
      <c r="J6954" s="11">
        <v>9</v>
      </c>
    </row>
    <row r="6955" spans="1:10">
      <c r="A6955" s="11" t="s">
        <v>15993</v>
      </c>
      <c r="B6955" s="11" t="s">
        <v>14524</v>
      </c>
      <c r="C6955" s="11" t="s">
        <v>20990</v>
      </c>
      <c r="D6955" s="11" t="s">
        <v>16406</v>
      </c>
      <c r="E6955" s="11" t="s">
        <v>16404</v>
      </c>
      <c r="F6955" s="11" t="s">
        <v>16405</v>
      </c>
      <c r="G6955" s="11" t="s">
        <v>15997</v>
      </c>
      <c r="H6955" s="11" t="s">
        <v>15998</v>
      </c>
      <c r="I6955" s="11" t="s">
        <v>15999</v>
      </c>
      <c r="J6955" s="11">
        <v>9</v>
      </c>
    </row>
    <row r="6956" spans="1:10">
      <c r="A6956" s="11" t="s">
        <v>16004</v>
      </c>
      <c r="B6956" s="11" t="s">
        <v>19207</v>
      </c>
      <c r="C6956" s="11" t="s">
        <v>20990</v>
      </c>
      <c r="D6956" s="11" t="s">
        <v>16410</v>
      </c>
      <c r="E6956" s="11" t="s">
        <v>16012</v>
      </c>
      <c r="F6956" s="11" t="s">
        <v>16449</v>
      </c>
      <c r="G6956" s="11" t="s">
        <v>15997</v>
      </c>
      <c r="H6956" s="11" t="s">
        <v>16008</v>
      </c>
      <c r="I6956" s="11" t="s">
        <v>15999</v>
      </c>
      <c r="J6956" s="11">
        <v>9</v>
      </c>
    </row>
    <row r="6957" spans="1:10">
      <c r="A6957" s="11" t="s">
        <v>16004</v>
      </c>
      <c r="B6957" s="11" t="s">
        <v>847</v>
      </c>
      <c r="C6957" s="11" t="s">
        <v>21014</v>
      </c>
      <c r="D6957" s="11" t="s">
        <v>20091</v>
      </c>
      <c r="E6957" s="11" t="s">
        <v>4246</v>
      </c>
      <c r="F6957" s="11" t="s">
        <v>16797</v>
      </c>
      <c r="G6957" s="11" t="s">
        <v>15990</v>
      </c>
      <c r="H6957" s="11" t="s">
        <v>847</v>
      </c>
      <c r="I6957" s="11" t="s">
        <v>16057</v>
      </c>
      <c r="J6957" s="11">
        <v>18</v>
      </c>
    </row>
    <row r="6958" spans="1:10">
      <c r="A6958" s="11" t="s">
        <v>15986</v>
      </c>
      <c r="B6958" s="11" t="s">
        <v>14047</v>
      </c>
      <c r="C6958" s="11" t="s">
        <v>21014</v>
      </c>
      <c r="D6958" s="11" t="s">
        <v>17547</v>
      </c>
      <c r="E6958" s="11" t="s">
        <v>16055</v>
      </c>
      <c r="F6958" s="11" t="s">
        <v>16852</v>
      </c>
      <c r="G6958" s="11" t="s">
        <v>15997</v>
      </c>
      <c r="H6958" s="11" t="s">
        <v>15991</v>
      </c>
      <c r="I6958" s="11" t="s">
        <v>16094</v>
      </c>
      <c r="J6958" s="11">
        <v>18</v>
      </c>
    </row>
    <row r="6959" spans="1:10">
      <c r="A6959" s="11" t="s">
        <v>15986</v>
      </c>
      <c r="B6959" s="11" t="s">
        <v>18724</v>
      </c>
      <c r="C6959" s="11" t="s">
        <v>21014</v>
      </c>
      <c r="D6959" s="11" t="s">
        <v>17547</v>
      </c>
      <c r="E6959" s="11" t="s">
        <v>19352</v>
      </c>
      <c r="F6959" s="11" t="s">
        <v>16386</v>
      </c>
      <c r="G6959" s="11" t="s">
        <v>15997</v>
      </c>
      <c r="H6959" s="11" t="s">
        <v>11136</v>
      </c>
      <c r="I6959" s="11" t="s">
        <v>16019</v>
      </c>
      <c r="J6959" s="11">
        <v>18</v>
      </c>
    </row>
    <row r="6960" spans="1:10">
      <c r="A6960" s="11" t="s">
        <v>16004</v>
      </c>
      <c r="B6960" s="11" t="s">
        <v>14017</v>
      </c>
      <c r="C6960" s="11" t="s">
        <v>21014</v>
      </c>
      <c r="D6960" s="11" t="s">
        <v>17212</v>
      </c>
      <c r="E6960" s="11" t="s">
        <v>622</v>
      </c>
      <c r="F6960" s="11" t="s">
        <v>16069</v>
      </c>
      <c r="G6960" s="11" t="s">
        <v>16067</v>
      </c>
      <c r="H6960" s="11" t="s">
        <v>11233</v>
      </c>
      <c r="I6960" s="11" t="s">
        <v>15999</v>
      </c>
      <c r="J6960" s="11">
        <v>17</v>
      </c>
    </row>
    <row r="6961" spans="1:10">
      <c r="A6961" s="11" t="s">
        <v>15993</v>
      </c>
      <c r="B6961" s="11" t="s">
        <v>21015</v>
      </c>
      <c r="C6961" s="11" t="s">
        <v>21014</v>
      </c>
      <c r="D6961" s="11" t="s">
        <v>16454</v>
      </c>
      <c r="E6961" s="11" t="s">
        <v>16059</v>
      </c>
      <c r="F6961" s="11" t="s">
        <v>16227</v>
      </c>
      <c r="G6961" s="11" t="s">
        <v>16003</v>
      </c>
      <c r="H6961" s="11" t="s">
        <v>15998</v>
      </c>
      <c r="I6961" s="11" t="s">
        <v>15999</v>
      </c>
      <c r="J6961" s="11">
        <v>17</v>
      </c>
    </row>
    <row r="6962" spans="1:10">
      <c r="A6962" s="11" t="s">
        <v>15993</v>
      </c>
      <c r="B6962" s="11" t="s">
        <v>17671</v>
      </c>
      <c r="C6962" s="11" t="s">
        <v>21014</v>
      </c>
      <c r="D6962" s="11" t="s">
        <v>16707</v>
      </c>
      <c r="E6962" s="11" t="s">
        <v>16006</v>
      </c>
      <c r="F6962" s="11" t="s">
        <v>16025</v>
      </c>
      <c r="G6962" s="11" t="s">
        <v>16003</v>
      </c>
      <c r="H6962" s="11" t="s">
        <v>16084</v>
      </c>
      <c r="I6962" s="11" t="s">
        <v>15999</v>
      </c>
      <c r="J6962" s="11">
        <v>17</v>
      </c>
    </row>
    <row r="6963" spans="1:10">
      <c r="A6963" s="11" t="s">
        <v>16004</v>
      </c>
      <c r="B6963" s="11" t="s">
        <v>12402</v>
      </c>
      <c r="C6963" s="11" t="s">
        <v>21014</v>
      </c>
      <c r="D6963" s="11" t="s">
        <v>16712</v>
      </c>
      <c r="E6963" s="11" t="s">
        <v>16064</v>
      </c>
      <c r="F6963" s="11" t="s">
        <v>16293</v>
      </c>
      <c r="G6963" s="11" t="s">
        <v>15997</v>
      </c>
      <c r="H6963" s="11" t="s">
        <v>847</v>
      </c>
      <c r="I6963" s="11" t="s">
        <v>16611</v>
      </c>
      <c r="J6963" s="11">
        <v>17</v>
      </c>
    </row>
    <row r="6964" spans="1:10">
      <c r="A6964" s="11" t="s">
        <v>16004</v>
      </c>
      <c r="B6964" s="11" t="s">
        <v>16180</v>
      </c>
      <c r="C6964" s="11" t="s">
        <v>21014</v>
      </c>
      <c r="D6964" s="11" t="s">
        <v>17634</v>
      </c>
      <c r="E6964" s="11" t="s">
        <v>4246</v>
      </c>
      <c r="F6964" s="11" t="s">
        <v>16191</v>
      </c>
      <c r="G6964" s="11" t="s">
        <v>16067</v>
      </c>
      <c r="H6964" s="11" t="s">
        <v>11378</v>
      </c>
      <c r="I6964" s="11" t="s">
        <v>15999</v>
      </c>
      <c r="J6964" s="11">
        <v>17</v>
      </c>
    </row>
    <row r="6965" spans="1:10">
      <c r="A6965" s="11" t="s">
        <v>15993</v>
      </c>
      <c r="B6965" s="11" t="s">
        <v>19219</v>
      </c>
      <c r="C6965" s="11" t="s">
        <v>21014</v>
      </c>
      <c r="D6965" s="11" t="s">
        <v>17400</v>
      </c>
      <c r="E6965" s="11" t="s">
        <v>16012</v>
      </c>
      <c r="F6965" s="11" t="s">
        <v>16717</v>
      </c>
      <c r="G6965" s="11" t="s">
        <v>15997</v>
      </c>
      <c r="H6965" s="11" t="s">
        <v>12219</v>
      </c>
      <c r="I6965" s="11" t="s">
        <v>15999</v>
      </c>
      <c r="J6965" s="11">
        <v>17</v>
      </c>
    </row>
    <row r="6966" spans="1:10">
      <c r="A6966" s="11" t="s">
        <v>16004</v>
      </c>
      <c r="B6966" s="11" t="s">
        <v>21016</v>
      </c>
      <c r="C6966" s="11" t="s">
        <v>21014</v>
      </c>
      <c r="D6966" s="11" t="s">
        <v>17068</v>
      </c>
      <c r="E6966" s="11" t="s">
        <v>20809</v>
      </c>
      <c r="F6966" s="11" t="s">
        <v>16280</v>
      </c>
      <c r="G6966" s="11" t="s">
        <v>16067</v>
      </c>
      <c r="H6966" s="11" t="s">
        <v>11378</v>
      </c>
      <c r="I6966" s="11" t="s">
        <v>15999</v>
      </c>
      <c r="J6966" s="11">
        <v>17</v>
      </c>
    </row>
    <row r="6967" spans="1:10">
      <c r="A6967" s="11" t="s">
        <v>15993</v>
      </c>
      <c r="B6967" s="11" t="s">
        <v>11181</v>
      </c>
      <c r="C6967" s="11" t="s">
        <v>21014</v>
      </c>
      <c r="D6967" s="11" t="s">
        <v>17407</v>
      </c>
      <c r="E6967" s="11" t="s">
        <v>17816</v>
      </c>
      <c r="F6967" s="11" t="s">
        <v>18137</v>
      </c>
      <c r="G6967" s="11" t="s">
        <v>16003</v>
      </c>
      <c r="H6967" s="11" t="s">
        <v>16074</v>
      </c>
      <c r="I6967" s="11" t="s">
        <v>16049</v>
      </c>
      <c r="J6967" s="11">
        <v>16</v>
      </c>
    </row>
    <row r="6968" spans="1:10">
      <c r="A6968" s="11" t="s">
        <v>15993</v>
      </c>
      <c r="B6968" s="11" t="s">
        <v>15842</v>
      </c>
      <c r="C6968" s="11" t="s">
        <v>21014</v>
      </c>
      <c r="D6968" s="11" t="s">
        <v>17643</v>
      </c>
      <c r="E6968" s="11" t="s">
        <v>16012</v>
      </c>
      <c r="F6968" s="11" t="s">
        <v>19163</v>
      </c>
      <c r="G6968" s="11" t="s">
        <v>15997</v>
      </c>
      <c r="H6968" s="11" t="s">
        <v>16074</v>
      </c>
      <c r="I6968" s="11" t="s">
        <v>15999</v>
      </c>
      <c r="J6968" s="11">
        <v>16</v>
      </c>
    </row>
    <row r="6969" spans="1:10">
      <c r="A6969" s="11" t="s">
        <v>15993</v>
      </c>
      <c r="B6969" s="11" t="s">
        <v>12890</v>
      </c>
      <c r="C6969" s="11" t="s">
        <v>21014</v>
      </c>
      <c r="D6969" s="11" t="s">
        <v>17077</v>
      </c>
      <c r="E6969" s="11" t="s">
        <v>11316</v>
      </c>
      <c r="F6969" s="11" t="s">
        <v>16655</v>
      </c>
      <c r="G6969" s="11" t="s">
        <v>16003</v>
      </c>
      <c r="H6969" s="11" t="s">
        <v>12219</v>
      </c>
      <c r="I6969" s="11" t="s">
        <v>15999</v>
      </c>
      <c r="J6969" s="11">
        <v>16</v>
      </c>
    </row>
    <row r="6970" spans="1:10">
      <c r="A6970" s="11" t="s">
        <v>15993</v>
      </c>
      <c r="B6970" s="11" t="s">
        <v>21017</v>
      </c>
      <c r="C6970" s="11" t="s">
        <v>21014</v>
      </c>
      <c r="D6970" s="11" t="s">
        <v>16472</v>
      </c>
      <c r="E6970" s="11" t="s">
        <v>16043</v>
      </c>
      <c r="F6970" s="11" t="s">
        <v>16097</v>
      </c>
      <c r="G6970" s="11" t="s">
        <v>16003</v>
      </c>
      <c r="H6970" s="11" t="s">
        <v>16084</v>
      </c>
      <c r="I6970" s="11" t="s">
        <v>16342</v>
      </c>
      <c r="J6970" s="11">
        <v>16</v>
      </c>
    </row>
    <row r="6971" spans="1:10">
      <c r="A6971" s="11" t="s">
        <v>15993</v>
      </c>
      <c r="B6971" s="11" t="s">
        <v>21018</v>
      </c>
      <c r="C6971" s="11" t="s">
        <v>21014</v>
      </c>
      <c r="D6971" s="11" t="s">
        <v>16058</v>
      </c>
      <c r="E6971" s="11" t="s">
        <v>4246</v>
      </c>
      <c r="F6971" s="11" t="s">
        <v>16025</v>
      </c>
      <c r="G6971" s="11" t="s">
        <v>16003</v>
      </c>
      <c r="H6971" s="11" t="s">
        <v>847</v>
      </c>
      <c r="I6971" s="11" t="s">
        <v>15999</v>
      </c>
      <c r="J6971" s="11">
        <v>16</v>
      </c>
    </row>
    <row r="6972" spans="1:10">
      <c r="A6972" s="11" t="s">
        <v>16004</v>
      </c>
      <c r="B6972" s="11" t="s">
        <v>10904</v>
      </c>
      <c r="C6972" s="11" t="s">
        <v>21014</v>
      </c>
      <c r="D6972" s="11" t="s">
        <v>17087</v>
      </c>
      <c r="E6972" s="11" t="s">
        <v>16675</v>
      </c>
      <c r="F6972" s="11" t="s">
        <v>17104</v>
      </c>
      <c r="G6972" s="11" t="s">
        <v>15997</v>
      </c>
      <c r="H6972" s="11" t="s">
        <v>11141</v>
      </c>
      <c r="I6972" s="11" t="s">
        <v>15999</v>
      </c>
      <c r="J6972" s="11">
        <v>16</v>
      </c>
    </row>
    <row r="6973" spans="1:10">
      <c r="A6973" s="11" t="s">
        <v>16014</v>
      </c>
      <c r="B6973" s="11" t="s">
        <v>11228</v>
      </c>
      <c r="C6973" s="11" t="s">
        <v>21014</v>
      </c>
      <c r="D6973" s="11" t="s">
        <v>16092</v>
      </c>
      <c r="E6973" s="11" t="s">
        <v>368</v>
      </c>
      <c r="F6973" s="11" t="s">
        <v>19117</v>
      </c>
      <c r="G6973" s="11" t="s">
        <v>15990</v>
      </c>
      <c r="H6973" s="11" t="s">
        <v>14066</v>
      </c>
      <c r="I6973" s="11" t="s">
        <v>18194</v>
      </c>
      <c r="J6973" s="11">
        <v>16</v>
      </c>
    </row>
    <row r="6974" spans="1:10">
      <c r="A6974" s="11" t="s">
        <v>15993</v>
      </c>
      <c r="B6974" s="11" t="s">
        <v>11470</v>
      </c>
      <c r="C6974" s="11" t="s">
        <v>21014</v>
      </c>
      <c r="D6974" s="11" t="s">
        <v>16108</v>
      </c>
      <c r="E6974" s="11" t="s">
        <v>21019</v>
      </c>
      <c r="F6974" s="11" t="s">
        <v>16017</v>
      </c>
      <c r="G6974" s="11" t="s">
        <v>15997</v>
      </c>
      <c r="H6974" s="11" t="s">
        <v>15998</v>
      </c>
      <c r="I6974" s="11" t="s">
        <v>15999</v>
      </c>
      <c r="J6974" s="11">
        <v>15</v>
      </c>
    </row>
    <row r="6975" spans="1:10">
      <c r="A6975" s="11" t="s">
        <v>16014</v>
      </c>
      <c r="B6975" s="11" t="s">
        <v>11945</v>
      </c>
      <c r="C6975" s="11" t="s">
        <v>21014</v>
      </c>
      <c r="D6975" s="11" t="s">
        <v>16950</v>
      </c>
      <c r="E6975" s="11" t="s">
        <v>16064</v>
      </c>
      <c r="F6975" s="11" t="s">
        <v>16596</v>
      </c>
      <c r="G6975" s="11" t="s">
        <v>15997</v>
      </c>
      <c r="H6975" s="11" t="s">
        <v>16061</v>
      </c>
      <c r="I6975" s="11" t="s">
        <v>15999</v>
      </c>
      <c r="J6975" s="11">
        <v>15</v>
      </c>
    </row>
    <row r="6976" spans="1:10">
      <c r="A6976" s="11" t="s">
        <v>15993</v>
      </c>
      <c r="B6976" s="11" t="s">
        <v>18890</v>
      </c>
      <c r="C6976" s="11" t="s">
        <v>21014</v>
      </c>
      <c r="D6976" s="11" t="s">
        <v>16512</v>
      </c>
      <c r="E6976" s="11" t="s">
        <v>16664</v>
      </c>
      <c r="F6976" s="11" t="s">
        <v>16101</v>
      </c>
      <c r="G6976" s="11" t="s">
        <v>16003</v>
      </c>
      <c r="H6976" s="11" t="s">
        <v>12219</v>
      </c>
      <c r="I6976" s="11" t="s">
        <v>15999</v>
      </c>
      <c r="J6976" s="11">
        <v>15</v>
      </c>
    </row>
    <row r="6977" spans="1:10">
      <c r="A6977" s="11" t="s">
        <v>16004</v>
      </c>
      <c r="B6977" s="11" t="s">
        <v>12383</v>
      </c>
      <c r="C6977" s="11" t="s">
        <v>21014</v>
      </c>
      <c r="D6977" s="11" t="s">
        <v>16519</v>
      </c>
      <c r="E6977" s="11" t="s">
        <v>21020</v>
      </c>
      <c r="F6977" s="11" t="s">
        <v>16394</v>
      </c>
      <c r="G6977" s="11" t="s">
        <v>15997</v>
      </c>
      <c r="H6977" s="11" t="s">
        <v>15991</v>
      </c>
      <c r="I6977" s="11" t="s">
        <v>16019</v>
      </c>
      <c r="J6977" s="11">
        <v>15</v>
      </c>
    </row>
    <row r="6978" spans="1:10">
      <c r="A6978" s="11" t="s">
        <v>16004</v>
      </c>
      <c r="B6978" s="11" t="s">
        <v>21021</v>
      </c>
      <c r="C6978" s="11" t="s">
        <v>21014</v>
      </c>
      <c r="D6978" s="11" t="s">
        <v>18035</v>
      </c>
      <c r="E6978" s="11" t="s">
        <v>21022</v>
      </c>
      <c r="F6978" s="11" t="s">
        <v>17093</v>
      </c>
      <c r="G6978" s="11" t="s">
        <v>15997</v>
      </c>
      <c r="H6978" s="11" t="s">
        <v>16089</v>
      </c>
      <c r="I6978" s="11" t="s">
        <v>16019</v>
      </c>
      <c r="J6978" s="11">
        <v>15</v>
      </c>
    </row>
    <row r="6979" spans="1:10">
      <c r="A6979" s="11" t="s">
        <v>15993</v>
      </c>
      <c r="B6979" s="11" t="s">
        <v>17964</v>
      </c>
      <c r="C6979" s="11" t="s">
        <v>21014</v>
      </c>
      <c r="D6979" s="11" t="s">
        <v>18035</v>
      </c>
      <c r="E6979" s="11" t="s">
        <v>16110</v>
      </c>
      <c r="F6979" s="11" t="s">
        <v>16258</v>
      </c>
      <c r="G6979" s="11" t="s">
        <v>15997</v>
      </c>
      <c r="H6979" s="11" t="s">
        <v>15998</v>
      </c>
      <c r="I6979" s="11" t="s">
        <v>15999</v>
      </c>
      <c r="J6979" s="11">
        <v>15</v>
      </c>
    </row>
    <row r="6980" spans="1:10">
      <c r="A6980" s="11" t="s">
        <v>16004</v>
      </c>
      <c r="B6980" s="11" t="s">
        <v>12591</v>
      </c>
      <c r="C6980" s="11" t="s">
        <v>21014</v>
      </c>
      <c r="D6980" s="11" t="s">
        <v>17456</v>
      </c>
      <c r="E6980" s="11" t="s">
        <v>3167</v>
      </c>
      <c r="F6980" s="11" t="s">
        <v>17858</v>
      </c>
      <c r="G6980" s="11" t="s">
        <v>16003</v>
      </c>
      <c r="H6980" s="11" t="s">
        <v>11233</v>
      </c>
      <c r="I6980" s="11" t="s">
        <v>16094</v>
      </c>
      <c r="J6980" s="11">
        <v>14</v>
      </c>
    </row>
    <row r="6981" spans="1:10">
      <c r="A6981" s="11" t="s">
        <v>16004</v>
      </c>
      <c r="B6981" s="11" t="s">
        <v>14751</v>
      </c>
      <c r="C6981" s="11" t="s">
        <v>21014</v>
      </c>
      <c r="D6981" s="11" t="s">
        <v>16526</v>
      </c>
      <c r="E6981" s="11" t="s">
        <v>4246</v>
      </c>
      <c r="F6981" s="11" t="s">
        <v>16449</v>
      </c>
      <c r="G6981" s="11" t="s">
        <v>16067</v>
      </c>
      <c r="H6981" s="11" t="s">
        <v>15991</v>
      </c>
      <c r="I6981" s="11" t="s">
        <v>15999</v>
      </c>
      <c r="J6981" s="11">
        <v>14</v>
      </c>
    </row>
    <row r="6982" spans="1:10">
      <c r="A6982" s="11" t="s">
        <v>15993</v>
      </c>
      <c r="B6982" s="11" t="s">
        <v>16518</v>
      </c>
      <c r="C6982" s="11" t="s">
        <v>21014</v>
      </c>
      <c r="D6982" s="11" t="s">
        <v>16526</v>
      </c>
      <c r="E6982" s="11" t="s">
        <v>622</v>
      </c>
      <c r="F6982" s="11" t="s">
        <v>16127</v>
      </c>
      <c r="G6982" s="11" t="s">
        <v>15997</v>
      </c>
      <c r="H6982" s="11" t="s">
        <v>15998</v>
      </c>
      <c r="I6982" s="11" t="s">
        <v>15999</v>
      </c>
      <c r="J6982" s="11">
        <v>14</v>
      </c>
    </row>
    <row r="6983" spans="1:10">
      <c r="A6983" s="11" t="s">
        <v>15993</v>
      </c>
      <c r="B6983" s="11" t="s">
        <v>12424</v>
      </c>
      <c r="C6983" s="11" t="s">
        <v>21014</v>
      </c>
      <c r="D6983" s="11" t="s">
        <v>16782</v>
      </c>
      <c r="E6983" s="11" t="s">
        <v>16087</v>
      </c>
      <c r="F6983" s="11" t="s">
        <v>16293</v>
      </c>
      <c r="G6983" s="11" t="s">
        <v>15997</v>
      </c>
      <c r="H6983" s="11" t="s">
        <v>12219</v>
      </c>
      <c r="I6983" s="11" t="s">
        <v>15999</v>
      </c>
      <c r="J6983" s="11">
        <v>14</v>
      </c>
    </row>
    <row r="6984" spans="1:10">
      <c r="A6984" s="11" t="s">
        <v>15993</v>
      </c>
      <c r="B6984" s="11" t="s">
        <v>13034</v>
      </c>
      <c r="C6984" s="11" t="s">
        <v>21014</v>
      </c>
      <c r="D6984" s="11" t="s">
        <v>16532</v>
      </c>
      <c r="E6984" s="11" t="s">
        <v>16087</v>
      </c>
      <c r="F6984" s="11" t="s">
        <v>16154</v>
      </c>
      <c r="G6984" s="11" t="s">
        <v>15997</v>
      </c>
      <c r="H6984" s="11" t="s">
        <v>12219</v>
      </c>
      <c r="I6984" s="11" t="s">
        <v>16128</v>
      </c>
      <c r="J6984" s="11">
        <v>14</v>
      </c>
    </row>
    <row r="6985" spans="1:10">
      <c r="A6985" s="11" t="s">
        <v>15993</v>
      </c>
      <c r="B6985" s="11" t="s">
        <v>14436</v>
      </c>
      <c r="C6985" s="11" t="s">
        <v>21014</v>
      </c>
      <c r="D6985" s="11" t="s">
        <v>16187</v>
      </c>
      <c r="E6985" s="11" t="s">
        <v>16759</v>
      </c>
      <c r="F6985" s="11" t="s">
        <v>17192</v>
      </c>
      <c r="G6985" s="11" t="s">
        <v>15997</v>
      </c>
      <c r="H6985" s="11" t="s">
        <v>11141</v>
      </c>
      <c r="I6985" s="11" t="s">
        <v>16342</v>
      </c>
      <c r="J6985" s="11">
        <v>14</v>
      </c>
    </row>
    <row r="6986" spans="1:10">
      <c r="A6986" s="11" t="s">
        <v>15986</v>
      </c>
      <c r="B6986" s="11" t="s">
        <v>21023</v>
      </c>
      <c r="C6986" s="11" t="s">
        <v>21014</v>
      </c>
      <c r="D6986" s="11" t="s">
        <v>16190</v>
      </c>
      <c r="E6986" s="11" t="s">
        <v>16064</v>
      </c>
      <c r="F6986" s="11" t="s">
        <v>16629</v>
      </c>
      <c r="G6986" s="11" t="s">
        <v>15997</v>
      </c>
      <c r="H6986" s="11" t="s">
        <v>16035</v>
      </c>
      <c r="I6986" s="11" t="s">
        <v>16019</v>
      </c>
      <c r="J6986" s="11">
        <v>14</v>
      </c>
    </row>
    <row r="6987" spans="1:10">
      <c r="A6987" s="11" t="s">
        <v>15986</v>
      </c>
      <c r="B6987" s="11" t="s">
        <v>13259</v>
      </c>
      <c r="C6987" s="11" t="s">
        <v>21014</v>
      </c>
      <c r="D6987" s="11" t="s">
        <v>16193</v>
      </c>
      <c r="E6987" s="11" t="s">
        <v>368</v>
      </c>
      <c r="F6987" s="11" t="s">
        <v>16152</v>
      </c>
      <c r="G6987" s="11" t="s">
        <v>16003</v>
      </c>
      <c r="H6987" s="11" t="s">
        <v>16035</v>
      </c>
      <c r="I6987" s="11" t="s">
        <v>15992</v>
      </c>
      <c r="J6987" s="11">
        <v>14</v>
      </c>
    </row>
    <row r="6988" spans="1:10">
      <c r="A6988" s="11" t="s">
        <v>15986</v>
      </c>
      <c r="B6988" s="11" t="s">
        <v>13261</v>
      </c>
      <c r="C6988" s="11" t="s">
        <v>21014</v>
      </c>
      <c r="D6988" s="11" t="s">
        <v>16193</v>
      </c>
      <c r="E6988" s="11" t="s">
        <v>16087</v>
      </c>
      <c r="F6988" s="11" t="s">
        <v>17215</v>
      </c>
      <c r="G6988" s="11" t="s">
        <v>15997</v>
      </c>
      <c r="H6988" s="11" t="s">
        <v>16035</v>
      </c>
      <c r="I6988" s="11" t="s">
        <v>15992</v>
      </c>
      <c r="J6988" s="11">
        <v>14</v>
      </c>
    </row>
    <row r="6989" spans="1:10">
      <c r="A6989" s="11" t="s">
        <v>15986</v>
      </c>
      <c r="B6989" s="11" t="s">
        <v>18001</v>
      </c>
      <c r="C6989" s="11" t="s">
        <v>21014</v>
      </c>
      <c r="D6989" s="11" t="s">
        <v>17142</v>
      </c>
      <c r="E6989" s="11" t="s">
        <v>17893</v>
      </c>
      <c r="F6989" s="11" t="s">
        <v>17024</v>
      </c>
      <c r="G6989" s="11" t="s">
        <v>15997</v>
      </c>
      <c r="H6989" s="11" t="s">
        <v>11136</v>
      </c>
      <c r="I6989" s="11" t="s">
        <v>16615</v>
      </c>
      <c r="J6989" s="11">
        <v>14</v>
      </c>
    </row>
    <row r="6990" spans="1:10">
      <c r="A6990" s="11" t="s">
        <v>16014</v>
      </c>
      <c r="B6990" s="11" t="s">
        <v>19849</v>
      </c>
      <c r="C6990" s="11" t="s">
        <v>21014</v>
      </c>
      <c r="D6990" s="11" t="s">
        <v>17677</v>
      </c>
      <c r="E6990" s="11" t="s">
        <v>16059</v>
      </c>
      <c r="F6990" s="11" t="s">
        <v>16956</v>
      </c>
      <c r="G6990" s="11" t="s">
        <v>15997</v>
      </c>
      <c r="H6990" s="11" t="s">
        <v>18912</v>
      </c>
      <c r="I6990" s="11" t="s">
        <v>15999</v>
      </c>
      <c r="J6990" s="11">
        <v>13</v>
      </c>
    </row>
    <row r="6991" spans="1:10">
      <c r="A6991" s="11" t="s">
        <v>16014</v>
      </c>
      <c r="B6991" s="11" t="s">
        <v>15245</v>
      </c>
      <c r="C6991" s="11" t="s">
        <v>21014</v>
      </c>
      <c r="D6991" s="11" t="s">
        <v>17677</v>
      </c>
      <c r="E6991" s="11" t="s">
        <v>16059</v>
      </c>
      <c r="F6991" s="11" t="s">
        <v>18911</v>
      </c>
      <c r="G6991" s="11" t="s">
        <v>15997</v>
      </c>
      <c r="H6991" s="11" t="s">
        <v>18912</v>
      </c>
      <c r="I6991" s="11" t="s">
        <v>15999</v>
      </c>
      <c r="J6991" s="11">
        <v>13</v>
      </c>
    </row>
    <row r="6992" spans="1:10">
      <c r="A6992" s="11" t="s">
        <v>16004</v>
      </c>
      <c r="B6992" s="11" t="s">
        <v>21024</v>
      </c>
      <c r="C6992" s="11" t="s">
        <v>21014</v>
      </c>
      <c r="D6992" s="11" t="s">
        <v>17472</v>
      </c>
      <c r="E6992" s="11" t="s">
        <v>4246</v>
      </c>
      <c r="F6992" s="11" t="s">
        <v>16861</v>
      </c>
      <c r="G6992" s="11" t="s">
        <v>15990</v>
      </c>
      <c r="H6992" s="11" t="s">
        <v>11378</v>
      </c>
      <c r="I6992" s="11" t="s">
        <v>16019</v>
      </c>
      <c r="J6992" s="11">
        <v>13</v>
      </c>
    </row>
    <row r="6993" spans="1:10">
      <c r="A6993" s="11" t="s">
        <v>16004</v>
      </c>
      <c r="B6993" s="11" t="s">
        <v>16588</v>
      </c>
      <c r="C6993" s="11" t="s">
        <v>21014</v>
      </c>
      <c r="D6993" s="11" t="s">
        <v>17595</v>
      </c>
      <c r="E6993" s="11" t="s">
        <v>4246</v>
      </c>
      <c r="F6993" s="11" t="s">
        <v>16455</v>
      </c>
      <c r="G6993" s="11" t="s">
        <v>15990</v>
      </c>
      <c r="H6993" s="11" t="s">
        <v>11378</v>
      </c>
      <c r="I6993" s="11" t="s">
        <v>16019</v>
      </c>
      <c r="J6993" s="11">
        <v>13</v>
      </c>
    </row>
    <row r="6994" spans="1:10">
      <c r="A6994" s="11" t="s">
        <v>16014</v>
      </c>
      <c r="B6994" s="11" t="s">
        <v>7998</v>
      </c>
      <c r="C6994" s="11" t="s">
        <v>21014</v>
      </c>
      <c r="D6994" s="11" t="s">
        <v>16256</v>
      </c>
      <c r="E6994" s="11" t="s">
        <v>16064</v>
      </c>
      <c r="F6994" s="11" t="s">
        <v>16729</v>
      </c>
      <c r="G6994" s="11" t="s">
        <v>15997</v>
      </c>
      <c r="H6994" s="11" t="s">
        <v>11141</v>
      </c>
      <c r="I6994" s="11" t="s">
        <v>15999</v>
      </c>
      <c r="J6994" s="11">
        <v>13</v>
      </c>
    </row>
    <row r="6995" spans="1:10">
      <c r="A6995" s="11" t="s">
        <v>15993</v>
      </c>
      <c r="B6995" s="11" t="s">
        <v>14173</v>
      </c>
      <c r="C6995" s="11" t="s">
        <v>21014</v>
      </c>
      <c r="D6995" s="11" t="s">
        <v>17306</v>
      </c>
      <c r="E6995" s="11" t="s">
        <v>16723</v>
      </c>
      <c r="F6995" s="11" t="s">
        <v>16206</v>
      </c>
      <c r="G6995" s="11" t="s">
        <v>16003</v>
      </c>
      <c r="H6995" s="11" t="s">
        <v>12219</v>
      </c>
      <c r="I6995" s="11" t="s">
        <v>15999</v>
      </c>
      <c r="J6995" s="11">
        <v>13</v>
      </c>
    </row>
    <row r="6996" spans="1:10">
      <c r="A6996" s="11" t="s">
        <v>15993</v>
      </c>
      <c r="B6996" s="11" t="s">
        <v>15275</v>
      </c>
      <c r="C6996" s="11" t="s">
        <v>21014</v>
      </c>
      <c r="D6996" s="11" t="s">
        <v>18105</v>
      </c>
      <c r="E6996" s="11" t="s">
        <v>20606</v>
      </c>
      <c r="F6996" s="11" t="s">
        <v>16703</v>
      </c>
      <c r="G6996" s="11" t="s">
        <v>15997</v>
      </c>
      <c r="H6996" s="11" t="s">
        <v>16026</v>
      </c>
      <c r="I6996" s="11" t="s">
        <v>16128</v>
      </c>
      <c r="J6996" s="11">
        <v>13</v>
      </c>
    </row>
    <row r="6997" spans="1:10">
      <c r="A6997" s="11" t="s">
        <v>16014</v>
      </c>
      <c r="B6997" s="11" t="s">
        <v>21025</v>
      </c>
      <c r="C6997" s="11" t="s">
        <v>21014</v>
      </c>
      <c r="D6997" s="11" t="s">
        <v>16259</v>
      </c>
      <c r="E6997" s="11" t="s">
        <v>4246</v>
      </c>
      <c r="F6997" s="11" t="s">
        <v>18200</v>
      </c>
      <c r="G6997" s="11" t="s">
        <v>15990</v>
      </c>
      <c r="H6997" s="11" t="s">
        <v>18912</v>
      </c>
      <c r="I6997" s="11" t="s">
        <v>17154</v>
      </c>
      <c r="J6997" s="11">
        <v>13</v>
      </c>
    </row>
    <row r="6998" spans="1:10">
      <c r="A6998" s="11" t="s">
        <v>16004</v>
      </c>
      <c r="B6998" s="11" t="s">
        <v>20020</v>
      </c>
      <c r="C6998" s="11" t="s">
        <v>21014</v>
      </c>
      <c r="D6998" s="11" t="s">
        <v>17981</v>
      </c>
      <c r="E6998" s="11" t="s">
        <v>16308</v>
      </c>
      <c r="F6998" s="11" t="s">
        <v>16147</v>
      </c>
      <c r="G6998" s="11" t="s">
        <v>15997</v>
      </c>
      <c r="H6998" s="11" t="s">
        <v>11963</v>
      </c>
      <c r="I6998" s="11" t="s">
        <v>15999</v>
      </c>
      <c r="J6998" s="11">
        <v>13</v>
      </c>
    </row>
    <row r="6999" spans="1:10">
      <c r="A6999" s="11" t="s">
        <v>15993</v>
      </c>
      <c r="B6999" s="11" t="s">
        <v>15507</v>
      </c>
      <c r="C6999" s="11" t="s">
        <v>21014</v>
      </c>
      <c r="D6999" s="11" t="s">
        <v>17605</v>
      </c>
      <c r="E6999" s="11" t="s">
        <v>17534</v>
      </c>
      <c r="F6999" s="11" t="s">
        <v>16773</v>
      </c>
      <c r="G6999" s="11" t="s">
        <v>15997</v>
      </c>
      <c r="H6999" s="11" t="s">
        <v>16074</v>
      </c>
      <c r="I6999" s="11" t="s">
        <v>15999</v>
      </c>
      <c r="J6999" s="11">
        <v>12</v>
      </c>
    </row>
    <row r="7000" spans="1:10">
      <c r="A7000" s="11" t="s">
        <v>15986</v>
      </c>
      <c r="B7000" s="11" t="s">
        <v>21026</v>
      </c>
      <c r="C7000" s="11" t="s">
        <v>21014</v>
      </c>
      <c r="D7000" s="11" t="s">
        <v>16591</v>
      </c>
      <c r="E7000" s="11" t="s">
        <v>16059</v>
      </c>
      <c r="F7000" s="11" t="s">
        <v>16763</v>
      </c>
      <c r="G7000" s="11" t="s">
        <v>15997</v>
      </c>
      <c r="H7000" s="11" t="s">
        <v>16035</v>
      </c>
      <c r="I7000" s="11" t="s">
        <v>15999</v>
      </c>
      <c r="J7000" s="11">
        <v>12</v>
      </c>
    </row>
    <row r="7001" spans="1:10">
      <c r="A7001" s="11" t="s">
        <v>15993</v>
      </c>
      <c r="B7001" s="11" t="s">
        <v>21027</v>
      </c>
      <c r="C7001" s="11" t="s">
        <v>21014</v>
      </c>
      <c r="D7001" s="11" t="s">
        <v>17318</v>
      </c>
      <c r="E7001" s="11" t="s">
        <v>17332</v>
      </c>
      <c r="F7001" s="11" t="s">
        <v>16596</v>
      </c>
      <c r="G7001" s="11" t="s">
        <v>15997</v>
      </c>
      <c r="H7001" s="11" t="s">
        <v>847</v>
      </c>
      <c r="I7001" s="11" t="s">
        <v>15999</v>
      </c>
      <c r="J7001" s="11">
        <v>12</v>
      </c>
    </row>
    <row r="7002" spans="1:10">
      <c r="A7002" s="11" t="s">
        <v>15986</v>
      </c>
      <c r="B7002" s="11" t="s">
        <v>21028</v>
      </c>
      <c r="C7002" s="11" t="s">
        <v>21014</v>
      </c>
      <c r="D7002" s="11" t="s">
        <v>16275</v>
      </c>
      <c r="E7002" s="11" t="s">
        <v>16059</v>
      </c>
      <c r="F7002" s="11" t="s">
        <v>16030</v>
      </c>
      <c r="G7002" s="11" t="s">
        <v>15997</v>
      </c>
      <c r="H7002" s="11" t="s">
        <v>16035</v>
      </c>
      <c r="I7002" s="11" t="s">
        <v>15999</v>
      </c>
      <c r="J7002" s="11">
        <v>12</v>
      </c>
    </row>
    <row r="7003" spans="1:10">
      <c r="A7003" s="11" t="s">
        <v>15993</v>
      </c>
      <c r="B7003" s="11" t="s">
        <v>21015</v>
      </c>
      <c r="C7003" s="11" t="s">
        <v>21014</v>
      </c>
      <c r="D7003" s="11" t="s">
        <v>17708</v>
      </c>
      <c r="E7003" s="11" t="s">
        <v>17700</v>
      </c>
      <c r="F7003" s="11" t="s">
        <v>16945</v>
      </c>
      <c r="G7003" s="11" t="s">
        <v>15997</v>
      </c>
      <c r="H7003" s="11" t="s">
        <v>16074</v>
      </c>
      <c r="I7003" s="11" t="s">
        <v>16505</v>
      </c>
      <c r="J7003" s="11">
        <v>12</v>
      </c>
    </row>
    <row r="7004" spans="1:10">
      <c r="A7004" s="11" t="s">
        <v>15993</v>
      </c>
      <c r="B7004" s="11" t="s">
        <v>21029</v>
      </c>
      <c r="C7004" s="11" t="s">
        <v>21014</v>
      </c>
      <c r="D7004" s="11" t="s">
        <v>16286</v>
      </c>
      <c r="E7004" s="11" t="s">
        <v>21030</v>
      </c>
      <c r="F7004" s="11" t="s">
        <v>17127</v>
      </c>
      <c r="G7004" s="11" t="s">
        <v>16003</v>
      </c>
      <c r="H7004" s="11" t="s">
        <v>16026</v>
      </c>
      <c r="I7004" s="11" t="s">
        <v>15999</v>
      </c>
      <c r="J7004" s="11">
        <v>11</v>
      </c>
    </row>
    <row r="7005" spans="1:10">
      <c r="A7005" s="11" t="s">
        <v>15993</v>
      </c>
      <c r="B7005" s="11" t="s">
        <v>11167</v>
      </c>
      <c r="C7005" s="11" t="s">
        <v>21014</v>
      </c>
      <c r="D7005" s="11" t="s">
        <v>16301</v>
      </c>
      <c r="E7005" s="11" t="s">
        <v>16059</v>
      </c>
      <c r="F7005" s="11" t="s">
        <v>16655</v>
      </c>
      <c r="G7005" s="11" t="s">
        <v>16003</v>
      </c>
      <c r="H7005" s="11" t="s">
        <v>16084</v>
      </c>
      <c r="I7005" s="11" t="s">
        <v>16057</v>
      </c>
      <c r="J7005" s="11">
        <v>11</v>
      </c>
    </row>
    <row r="7006" spans="1:10">
      <c r="A7006" s="11" t="s">
        <v>15993</v>
      </c>
      <c r="B7006" s="11" t="s">
        <v>21031</v>
      </c>
      <c r="C7006" s="11" t="s">
        <v>21014</v>
      </c>
      <c r="D7006" s="11" t="s">
        <v>18187</v>
      </c>
      <c r="E7006" s="11" t="s">
        <v>622</v>
      </c>
      <c r="F7006" s="11" t="s">
        <v>16069</v>
      </c>
      <c r="G7006" s="11" t="s">
        <v>15997</v>
      </c>
      <c r="H7006" s="11" t="s">
        <v>16074</v>
      </c>
      <c r="I7006" s="11" t="s">
        <v>15999</v>
      </c>
      <c r="J7006" s="11">
        <v>11</v>
      </c>
    </row>
    <row r="7007" spans="1:10">
      <c r="A7007" s="11" t="s">
        <v>15993</v>
      </c>
      <c r="B7007" s="11" t="s">
        <v>21032</v>
      </c>
      <c r="C7007" s="11" t="s">
        <v>21014</v>
      </c>
      <c r="D7007" s="11" t="s">
        <v>17880</v>
      </c>
      <c r="E7007" s="11" t="s">
        <v>21033</v>
      </c>
      <c r="F7007" s="11" t="s">
        <v>17946</v>
      </c>
      <c r="G7007" s="11" t="s">
        <v>15997</v>
      </c>
      <c r="H7007" s="11" t="s">
        <v>12219</v>
      </c>
      <c r="I7007" s="11" t="s">
        <v>16049</v>
      </c>
      <c r="J7007" s="11">
        <v>11</v>
      </c>
    </row>
    <row r="7008" spans="1:10">
      <c r="A7008" s="11" t="s">
        <v>15993</v>
      </c>
      <c r="B7008" s="11" t="s">
        <v>21034</v>
      </c>
      <c r="C7008" s="11" t="s">
        <v>21014</v>
      </c>
      <c r="D7008" s="11" t="s">
        <v>17883</v>
      </c>
      <c r="E7008" s="11" t="s">
        <v>21035</v>
      </c>
      <c r="F7008" s="11" t="s">
        <v>19472</v>
      </c>
      <c r="G7008" s="11" t="s">
        <v>15997</v>
      </c>
      <c r="H7008" s="11" t="s">
        <v>12219</v>
      </c>
      <c r="I7008" s="11" t="s">
        <v>16049</v>
      </c>
      <c r="J7008" s="11">
        <v>11</v>
      </c>
    </row>
    <row r="7009" spans="1:10">
      <c r="A7009" s="11" t="s">
        <v>15986</v>
      </c>
      <c r="B7009" s="11" t="s">
        <v>17724</v>
      </c>
      <c r="C7009" s="11" t="s">
        <v>21014</v>
      </c>
      <c r="D7009" s="11" t="s">
        <v>17883</v>
      </c>
      <c r="E7009" s="11" t="s">
        <v>16055</v>
      </c>
      <c r="F7009" s="11" t="s">
        <v>16392</v>
      </c>
      <c r="G7009" s="11" t="s">
        <v>15997</v>
      </c>
      <c r="H7009" s="11" t="s">
        <v>16035</v>
      </c>
      <c r="I7009" s="11" t="s">
        <v>15992</v>
      </c>
      <c r="J7009" s="11">
        <v>11</v>
      </c>
    </row>
    <row r="7010" spans="1:10">
      <c r="A7010" s="11" t="s">
        <v>16004</v>
      </c>
      <c r="B7010" s="11" t="s">
        <v>19115</v>
      </c>
      <c r="C7010" s="11" t="s">
        <v>21014</v>
      </c>
      <c r="D7010" s="11" t="s">
        <v>16323</v>
      </c>
      <c r="E7010" s="11" t="s">
        <v>16314</v>
      </c>
      <c r="F7010" s="11" t="s">
        <v>16523</v>
      </c>
      <c r="G7010" s="11" t="s">
        <v>15997</v>
      </c>
      <c r="H7010" s="11" t="s">
        <v>11378</v>
      </c>
      <c r="I7010" s="11" t="s">
        <v>15999</v>
      </c>
      <c r="J7010" s="11">
        <v>11</v>
      </c>
    </row>
    <row r="7011" spans="1:10">
      <c r="A7011" s="11" t="s">
        <v>15993</v>
      </c>
      <c r="B7011" s="11" t="s">
        <v>18360</v>
      </c>
      <c r="C7011" s="11" t="s">
        <v>21014</v>
      </c>
      <c r="D7011" s="11" t="s">
        <v>17734</v>
      </c>
      <c r="E7011" s="11" t="s">
        <v>20247</v>
      </c>
      <c r="F7011" s="11" t="s">
        <v>16835</v>
      </c>
      <c r="G7011" s="11" t="s">
        <v>15997</v>
      </c>
      <c r="H7011" s="11" t="s">
        <v>15998</v>
      </c>
      <c r="I7011" s="11" t="s">
        <v>15999</v>
      </c>
      <c r="J7011" s="11">
        <v>11</v>
      </c>
    </row>
    <row r="7012" spans="1:10">
      <c r="A7012" s="11" t="s">
        <v>15986</v>
      </c>
      <c r="B7012" s="11" t="s">
        <v>21036</v>
      </c>
      <c r="C7012" s="11" t="s">
        <v>21014</v>
      </c>
      <c r="D7012" s="11" t="s">
        <v>17018</v>
      </c>
      <c r="E7012" s="11" t="s">
        <v>16087</v>
      </c>
      <c r="F7012" s="11" t="s">
        <v>16709</v>
      </c>
      <c r="G7012" s="11" t="s">
        <v>15997</v>
      </c>
      <c r="H7012" s="11" t="s">
        <v>16008</v>
      </c>
      <c r="I7012" s="11" t="s">
        <v>15999</v>
      </c>
      <c r="J7012" s="11">
        <v>11</v>
      </c>
    </row>
    <row r="7013" spans="1:10">
      <c r="A7013" s="11" t="s">
        <v>16004</v>
      </c>
      <c r="B7013" s="11" t="s">
        <v>14836</v>
      </c>
      <c r="C7013" s="11" t="s">
        <v>21014</v>
      </c>
      <c r="D7013" s="11" t="s">
        <v>16331</v>
      </c>
      <c r="E7013" s="11" t="s">
        <v>16287</v>
      </c>
      <c r="F7013" s="11" t="s">
        <v>16630</v>
      </c>
      <c r="G7013" s="11" t="s">
        <v>15997</v>
      </c>
      <c r="H7013" s="11" t="s">
        <v>11963</v>
      </c>
      <c r="I7013" s="11" t="s">
        <v>16036</v>
      </c>
      <c r="J7013" s="11">
        <v>11</v>
      </c>
    </row>
    <row r="7014" spans="1:10">
      <c r="A7014" s="11" t="s">
        <v>16004</v>
      </c>
      <c r="B7014" s="11" t="s">
        <v>12500</v>
      </c>
      <c r="C7014" s="11" t="s">
        <v>21014</v>
      </c>
      <c r="D7014" s="11" t="s">
        <v>17992</v>
      </c>
      <c r="E7014" s="11" t="s">
        <v>21037</v>
      </c>
      <c r="F7014" s="11" t="s">
        <v>16041</v>
      </c>
      <c r="G7014" s="11" t="s">
        <v>15997</v>
      </c>
      <c r="H7014" s="11" t="s">
        <v>11963</v>
      </c>
      <c r="I7014" s="11" t="s">
        <v>16611</v>
      </c>
      <c r="J7014" s="11">
        <v>11</v>
      </c>
    </row>
    <row r="7015" spans="1:10">
      <c r="A7015" s="11" t="s">
        <v>15986</v>
      </c>
      <c r="B7015" s="11" t="s">
        <v>18625</v>
      </c>
      <c r="C7015" s="11" t="s">
        <v>21014</v>
      </c>
      <c r="D7015" s="11" t="s">
        <v>17022</v>
      </c>
      <c r="E7015" s="11" t="s">
        <v>21038</v>
      </c>
      <c r="F7015" s="11" t="s">
        <v>18626</v>
      </c>
      <c r="G7015" s="11" t="s">
        <v>16181</v>
      </c>
      <c r="H7015" s="11" t="s">
        <v>11955</v>
      </c>
      <c r="I7015" s="11" t="s">
        <v>16094</v>
      </c>
      <c r="J7015" s="11">
        <v>10</v>
      </c>
    </row>
    <row r="7016" spans="1:10">
      <c r="A7016" s="11" t="s">
        <v>15993</v>
      </c>
      <c r="B7016" s="11" t="s">
        <v>13885</v>
      </c>
      <c r="C7016" s="11" t="s">
        <v>21014</v>
      </c>
      <c r="D7016" s="11" t="s">
        <v>16642</v>
      </c>
      <c r="E7016" s="11" t="s">
        <v>16012</v>
      </c>
      <c r="F7016" s="11" t="s">
        <v>16304</v>
      </c>
      <c r="G7016" s="11" t="s">
        <v>15997</v>
      </c>
      <c r="H7016" s="11" t="s">
        <v>847</v>
      </c>
      <c r="I7016" s="11" t="s">
        <v>16036</v>
      </c>
      <c r="J7016" s="11">
        <v>10</v>
      </c>
    </row>
    <row r="7017" spans="1:10">
      <c r="A7017" s="11" t="s">
        <v>16004</v>
      </c>
      <c r="B7017" s="11" t="s">
        <v>8228</v>
      </c>
      <c r="C7017" s="11" t="s">
        <v>21014</v>
      </c>
      <c r="D7017" s="11" t="s">
        <v>17033</v>
      </c>
      <c r="E7017" s="11" t="s">
        <v>4246</v>
      </c>
      <c r="F7017" s="11" t="s">
        <v>19089</v>
      </c>
      <c r="G7017" s="11" t="s">
        <v>16067</v>
      </c>
      <c r="H7017" s="11" t="s">
        <v>11233</v>
      </c>
      <c r="I7017" s="11" t="s">
        <v>15999</v>
      </c>
      <c r="J7017" s="11">
        <v>10</v>
      </c>
    </row>
    <row r="7018" spans="1:10">
      <c r="A7018" s="11" t="s">
        <v>15993</v>
      </c>
      <c r="B7018" s="11" t="s">
        <v>11122</v>
      </c>
      <c r="C7018" s="11" t="s">
        <v>21014</v>
      </c>
      <c r="D7018" s="11" t="s">
        <v>16656</v>
      </c>
      <c r="E7018" s="11" t="s">
        <v>21039</v>
      </c>
      <c r="F7018" s="11" t="s">
        <v>16929</v>
      </c>
      <c r="G7018" s="11" t="s">
        <v>16003</v>
      </c>
      <c r="H7018" s="11" t="s">
        <v>16074</v>
      </c>
      <c r="I7018" s="11" t="s">
        <v>15999</v>
      </c>
      <c r="J7018" s="11">
        <v>10</v>
      </c>
    </row>
    <row r="7019" spans="1:10">
      <c r="A7019" s="11" t="s">
        <v>15993</v>
      </c>
      <c r="B7019" s="11" t="s">
        <v>20993</v>
      </c>
      <c r="C7019" s="11" t="s">
        <v>21014</v>
      </c>
      <c r="D7019" s="11" t="s">
        <v>16870</v>
      </c>
      <c r="E7019" s="11" t="s">
        <v>132</v>
      </c>
      <c r="F7019" s="11" t="s">
        <v>16984</v>
      </c>
      <c r="G7019" s="11" t="s">
        <v>16003</v>
      </c>
      <c r="H7019" s="11" t="s">
        <v>16074</v>
      </c>
      <c r="I7019" s="11" t="s">
        <v>15999</v>
      </c>
      <c r="J7019" s="11">
        <v>10</v>
      </c>
    </row>
    <row r="7020" spans="1:10">
      <c r="A7020" s="11" t="s">
        <v>15993</v>
      </c>
      <c r="B7020" s="11" t="s">
        <v>847</v>
      </c>
      <c r="C7020" s="11" t="s">
        <v>21014</v>
      </c>
      <c r="D7020" s="11" t="s">
        <v>17617</v>
      </c>
      <c r="E7020" s="11" t="s">
        <v>1180</v>
      </c>
      <c r="F7020" s="11" t="s">
        <v>16191</v>
      </c>
      <c r="G7020" s="11" t="s">
        <v>16003</v>
      </c>
      <c r="H7020" s="11" t="s">
        <v>16061</v>
      </c>
      <c r="I7020" s="11" t="s">
        <v>15999</v>
      </c>
      <c r="J7020" s="11">
        <v>10</v>
      </c>
    </row>
    <row r="7021" spans="1:10">
      <c r="A7021" s="11" t="s">
        <v>15986</v>
      </c>
      <c r="B7021" s="11" t="s">
        <v>21040</v>
      </c>
      <c r="C7021" s="11" t="s">
        <v>21014</v>
      </c>
      <c r="D7021" s="11" t="s">
        <v>17617</v>
      </c>
      <c r="E7021" s="11" t="s">
        <v>16064</v>
      </c>
      <c r="F7021" s="11" t="s">
        <v>21041</v>
      </c>
      <c r="G7021" s="11" t="s">
        <v>15997</v>
      </c>
      <c r="H7021" s="11" t="s">
        <v>16200</v>
      </c>
      <c r="I7021" s="11" t="s">
        <v>15999</v>
      </c>
      <c r="J7021" s="11">
        <v>10</v>
      </c>
    </row>
    <row r="7022" spans="1:10">
      <c r="A7022" s="11" t="s">
        <v>16014</v>
      </c>
      <c r="B7022" s="11" t="s">
        <v>5662</v>
      </c>
      <c r="C7022" s="11" t="s">
        <v>21014</v>
      </c>
      <c r="D7022" s="11" t="s">
        <v>16872</v>
      </c>
      <c r="E7022" s="11" t="s">
        <v>1180</v>
      </c>
      <c r="F7022" s="11" t="s">
        <v>17164</v>
      </c>
      <c r="G7022" s="11" t="s">
        <v>16003</v>
      </c>
      <c r="H7022" s="11" t="s">
        <v>15998</v>
      </c>
      <c r="I7022" s="11" t="s">
        <v>15999</v>
      </c>
      <c r="J7022" s="11">
        <v>10</v>
      </c>
    </row>
    <row r="7023" spans="1:10">
      <c r="A7023" s="11" t="s">
        <v>15993</v>
      </c>
      <c r="B7023" s="11" t="s">
        <v>5662</v>
      </c>
      <c r="C7023" s="11" t="s">
        <v>21014</v>
      </c>
      <c r="D7023" s="11" t="s">
        <v>16366</v>
      </c>
      <c r="E7023" s="11" t="s">
        <v>1180</v>
      </c>
      <c r="F7023" s="11" t="s">
        <v>17180</v>
      </c>
      <c r="G7023" s="11" t="s">
        <v>16003</v>
      </c>
      <c r="H7023" s="11" t="s">
        <v>12986</v>
      </c>
      <c r="I7023" s="11" t="s">
        <v>16049</v>
      </c>
      <c r="J7023" s="11">
        <v>10</v>
      </c>
    </row>
    <row r="7024" spans="1:10">
      <c r="A7024" s="11" t="s">
        <v>16004</v>
      </c>
      <c r="B7024" s="11" t="s">
        <v>19781</v>
      </c>
      <c r="C7024" s="11" t="s">
        <v>21014</v>
      </c>
      <c r="D7024" s="11" t="s">
        <v>16667</v>
      </c>
      <c r="E7024" s="11" t="s">
        <v>16110</v>
      </c>
      <c r="F7024" s="11" t="s">
        <v>16992</v>
      </c>
      <c r="G7024" s="11" t="s">
        <v>15997</v>
      </c>
      <c r="H7024" s="11" t="s">
        <v>16008</v>
      </c>
      <c r="I7024" s="11" t="s">
        <v>15999</v>
      </c>
      <c r="J7024" s="11">
        <v>10</v>
      </c>
    </row>
    <row r="7025" spans="1:10">
      <c r="A7025" s="11" t="s">
        <v>16004</v>
      </c>
      <c r="B7025" s="11" t="s">
        <v>12418</v>
      </c>
      <c r="C7025" s="11" t="s">
        <v>21014</v>
      </c>
      <c r="D7025" s="11" t="s">
        <v>16388</v>
      </c>
      <c r="E7025" s="11" t="s">
        <v>16291</v>
      </c>
      <c r="F7025" s="11" t="s">
        <v>16625</v>
      </c>
      <c r="G7025" s="11" t="s">
        <v>15997</v>
      </c>
      <c r="H7025" s="11" t="s">
        <v>11963</v>
      </c>
      <c r="I7025" s="11" t="s">
        <v>16019</v>
      </c>
      <c r="J7025" s="11">
        <v>10</v>
      </c>
    </row>
    <row r="7026" spans="1:10">
      <c r="A7026" s="11" t="s">
        <v>15993</v>
      </c>
      <c r="B7026" s="11" t="s">
        <v>17906</v>
      </c>
      <c r="C7026" s="11" t="s">
        <v>21014</v>
      </c>
      <c r="D7026" s="11" t="s">
        <v>17756</v>
      </c>
      <c r="E7026" s="11" t="s">
        <v>17120</v>
      </c>
      <c r="F7026" s="11" t="s">
        <v>16030</v>
      </c>
      <c r="G7026" s="11" t="s">
        <v>15997</v>
      </c>
      <c r="H7026" s="11" t="s">
        <v>15998</v>
      </c>
      <c r="I7026" s="11" t="s">
        <v>15999</v>
      </c>
      <c r="J7026" s="11">
        <v>10</v>
      </c>
    </row>
    <row r="7027" spans="1:10">
      <c r="A7027" s="11" t="s">
        <v>15993</v>
      </c>
      <c r="B7027" s="11" t="s">
        <v>11407</v>
      </c>
      <c r="C7027" s="11" t="s">
        <v>21014</v>
      </c>
      <c r="D7027" s="11" t="s">
        <v>16397</v>
      </c>
      <c r="E7027" s="11" t="s">
        <v>118</v>
      </c>
      <c r="F7027" s="11" t="s">
        <v>16127</v>
      </c>
      <c r="G7027" s="11" t="s">
        <v>15997</v>
      </c>
      <c r="H7027" s="11" t="s">
        <v>16074</v>
      </c>
      <c r="I7027" s="11" t="s">
        <v>16128</v>
      </c>
      <c r="J7027" s="11">
        <v>9</v>
      </c>
    </row>
    <row r="7028" spans="1:10">
      <c r="A7028" s="11" t="s">
        <v>15993</v>
      </c>
      <c r="B7028" s="11" t="s">
        <v>19775</v>
      </c>
      <c r="C7028" s="11" t="s">
        <v>21014</v>
      </c>
      <c r="D7028" s="11" t="s">
        <v>16888</v>
      </c>
      <c r="E7028" s="11" t="s">
        <v>21042</v>
      </c>
      <c r="F7028" s="11" t="s">
        <v>16699</v>
      </c>
      <c r="G7028" s="11" t="s">
        <v>16003</v>
      </c>
      <c r="H7028" s="11" t="s">
        <v>16074</v>
      </c>
      <c r="I7028" s="11" t="s">
        <v>16219</v>
      </c>
      <c r="J7028" s="11">
        <v>9</v>
      </c>
    </row>
    <row r="7029" spans="1:10">
      <c r="A7029" s="11" t="s">
        <v>15993</v>
      </c>
      <c r="B7029" s="11" t="s">
        <v>19830</v>
      </c>
      <c r="C7029" s="11" t="s">
        <v>21014</v>
      </c>
      <c r="D7029" s="11" t="s">
        <v>18204</v>
      </c>
      <c r="E7029" s="11" t="s">
        <v>16006</v>
      </c>
      <c r="F7029" s="11" t="s">
        <v>16109</v>
      </c>
      <c r="G7029" s="11" t="s">
        <v>15997</v>
      </c>
      <c r="H7029" s="11" t="s">
        <v>847</v>
      </c>
      <c r="I7029" s="11" t="s">
        <v>15999</v>
      </c>
      <c r="J7029" s="11">
        <v>9</v>
      </c>
    </row>
    <row r="7030" spans="1:10">
      <c r="A7030" s="11" t="s">
        <v>16004</v>
      </c>
      <c r="B7030" s="11" t="s">
        <v>15106</v>
      </c>
      <c r="C7030" s="11" t="s">
        <v>21014</v>
      </c>
      <c r="D7030" s="11" t="s">
        <v>16423</v>
      </c>
      <c r="E7030" s="11" t="s">
        <v>21043</v>
      </c>
      <c r="F7030" s="11" t="s">
        <v>17137</v>
      </c>
      <c r="G7030" s="11" t="s">
        <v>15997</v>
      </c>
      <c r="H7030" s="11" t="s">
        <v>11963</v>
      </c>
      <c r="I7030" s="11" t="s">
        <v>16611</v>
      </c>
      <c r="J7030" s="11">
        <v>9</v>
      </c>
    </row>
    <row r="7031" spans="1:10">
      <c r="A7031" s="11" t="s">
        <v>15993</v>
      </c>
      <c r="B7031" s="11" t="s">
        <v>21044</v>
      </c>
      <c r="C7031" s="11" t="s">
        <v>21045</v>
      </c>
      <c r="D7031" s="11" t="s">
        <v>21046</v>
      </c>
      <c r="E7031" s="11" t="s">
        <v>21047</v>
      </c>
      <c r="F7031" s="11" t="s">
        <v>17132</v>
      </c>
      <c r="G7031" s="11" t="s">
        <v>16003</v>
      </c>
      <c r="H7031" s="11" t="s">
        <v>16031</v>
      </c>
      <c r="I7031" s="11" t="s">
        <v>16032</v>
      </c>
      <c r="J7031" s="11">
        <v>20</v>
      </c>
    </row>
    <row r="7032" spans="1:10">
      <c r="A7032" s="11" t="s">
        <v>15993</v>
      </c>
      <c r="B7032" s="11" t="s">
        <v>18940</v>
      </c>
      <c r="C7032" s="11" t="s">
        <v>21045</v>
      </c>
      <c r="D7032" s="11" t="s">
        <v>21048</v>
      </c>
      <c r="E7032" s="11" t="s">
        <v>16762</v>
      </c>
      <c r="F7032" s="11" t="s">
        <v>21049</v>
      </c>
      <c r="G7032" s="11" t="s">
        <v>15990</v>
      </c>
      <c r="H7032" s="11" t="s">
        <v>16074</v>
      </c>
      <c r="I7032" s="11" t="s">
        <v>16019</v>
      </c>
      <c r="J7032" s="11">
        <v>19</v>
      </c>
    </row>
    <row r="7033" spans="1:10">
      <c r="A7033" s="11" t="s">
        <v>16004</v>
      </c>
      <c r="B7033" s="11" t="s">
        <v>21050</v>
      </c>
      <c r="C7033" s="11" t="s">
        <v>21045</v>
      </c>
      <c r="D7033" s="11" t="s">
        <v>18451</v>
      </c>
      <c r="E7033" s="11" t="s">
        <v>16134</v>
      </c>
      <c r="F7033" s="11" t="s">
        <v>16230</v>
      </c>
      <c r="G7033" s="11" t="s">
        <v>15997</v>
      </c>
      <c r="H7033" s="11" t="s">
        <v>11141</v>
      </c>
      <c r="I7033" s="11" t="s">
        <v>16019</v>
      </c>
      <c r="J7033" s="11">
        <v>19</v>
      </c>
    </row>
    <row r="7034" spans="1:10">
      <c r="A7034" s="11" t="s">
        <v>15993</v>
      </c>
      <c r="B7034" s="11" t="s">
        <v>13033</v>
      </c>
      <c r="C7034" s="11" t="s">
        <v>21045</v>
      </c>
      <c r="D7034" s="11" t="s">
        <v>18209</v>
      </c>
      <c r="E7034" s="11" t="s">
        <v>16055</v>
      </c>
      <c r="F7034" s="11" t="s">
        <v>16276</v>
      </c>
      <c r="G7034" s="11" t="s">
        <v>15997</v>
      </c>
      <c r="H7034" s="11" t="s">
        <v>16026</v>
      </c>
      <c r="I7034" s="11" t="s">
        <v>17386</v>
      </c>
      <c r="J7034" s="11">
        <v>19</v>
      </c>
    </row>
    <row r="7035" spans="1:10">
      <c r="A7035" s="11" t="s">
        <v>16004</v>
      </c>
      <c r="B7035" s="11" t="s">
        <v>15418</v>
      </c>
      <c r="C7035" s="11" t="s">
        <v>21045</v>
      </c>
      <c r="D7035" s="11" t="s">
        <v>18835</v>
      </c>
      <c r="E7035" s="11" t="s">
        <v>11316</v>
      </c>
      <c r="F7035" s="11" t="s">
        <v>16196</v>
      </c>
      <c r="G7035" s="11" t="s">
        <v>15990</v>
      </c>
      <c r="H7035" s="11" t="s">
        <v>11233</v>
      </c>
      <c r="I7035" s="11" t="s">
        <v>16036</v>
      </c>
      <c r="J7035" s="11">
        <v>18</v>
      </c>
    </row>
    <row r="7036" spans="1:10">
      <c r="A7036" s="11" t="s">
        <v>16004</v>
      </c>
      <c r="B7036" s="11" t="s">
        <v>11321</v>
      </c>
      <c r="C7036" s="11" t="s">
        <v>21045</v>
      </c>
      <c r="D7036" s="11" t="s">
        <v>19267</v>
      </c>
      <c r="E7036" s="11" t="s">
        <v>16006</v>
      </c>
      <c r="F7036" s="11" t="s">
        <v>16230</v>
      </c>
      <c r="G7036" s="11" t="s">
        <v>15997</v>
      </c>
      <c r="H7036" s="11" t="s">
        <v>11233</v>
      </c>
      <c r="I7036" s="11" t="s">
        <v>15999</v>
      </c>
      <c r="J7036" s="11">
        <v>18</v>
      </c>
    </row>
    <row r="7037" spans="1:10">
      <c r="A7037" s="11" t="s">
        <v>15993</v>
      </c>
      <c r="B7037" s="11" t="s">
        <v>17527</v>
      </c>
      <c r="C7037" s="11" t="s">
        <v>21045</v>
      </c>
      <c r="D7037" s="11" t="s">
        <v>18544</v>
      </c>
      <c r="E7037" s="11" t="s">
        <v>17352</v>
      </c>
      <c r="F7037" s="11" t="s">
        <v>16721</v>
      </c>
      <c r="G7037" s="11" t="s">
        <v>15997</v>
      </c>
      <c r="H7037" s="11" t="s">
        <v>847</v>
      </c>
      <c r="I7037" s="11" t="s">
        <v>15999</v>
      </c>
      <c r="J7037" s="11">
        <v>18</v>
      </c>
    </row>
    <row r="7038" spans="1:10">
      <c r="A7038" s="11" t="s">
        <v>16004</v>
      </c>
      <c r="B7038" s="11" t="s">
        <v>14238</v>
      </c>
      <c r="C7038" s="11" t="s">
        <v>21045</v>
      </c>
      <c r="D7038" s="11" t="s">
        <v>18544</v>
      </c>
      <c r="E7038" s="11" t="s">
        <v>16694</v>
      </c>
      <c r="F7038" s="11" t="s">
        <v>17897</v>
      </c>
      <c r="G7038" s="11" t="s">
        <v>15997</v>
      </c>
      <c r="H7038" s="11" t="s">
        <v>11378</v>
      </c>
      <c r="I7038" s="11" t="s">
        <v>15999</v>
      </c>
      <c r="J7038" s="11">
        <v>18</v>
      </c>
    </row>
    <row r="7039" spans="1:10">
      <c r="A7039" s="11" t="s">
        <v>16004</v>
      </c>
      <c r="B7039" s="11" t="s">
        <v>20179</v>
      </c>
      <c r="C7039" s="11" t="s">
        <v>21045</v>
      </c>
      <c r="D7039" s="11" t="s">
        <v>18544</v>
      </c>
      <c r="E7039" s="11" t="s">
        <v>21051</v>
      </c>
      <c r="F7039" s="11" t="s">
        <v>17632</v>
      </c>
      <c r="G7039" s="11" t="s">
        <v>15997</v>
      </c>
      <c r="H7039" s="11" t="s">
        <v>11378</v>
      </c>
      <c r="I7039" s="11" t="s">
        <v>15999</v>
      </c>
      <c r="J7039" s="11">
        <v>18</v>
      </c>
    </row>
    <row r="7040" spans="1:10">
      <c r="A7040" s="11" t="s">
        <v>16014</v>
      </c>
      <c r="B7040" s="11" t="s">
        <v>15328</v>
      </c>
      <c r="C7040" s="11" t="s">
        <v>21045</v>
      </c>
      <c r="D7040" s="11" t="s">
        <v>17388</v>
      </c>
      <c r="E7040" s="11" t="s">
        <v>18248</v>
      </c>
      <c r="F7040" s="11" t="s">
        <v>18815</v>
      </c>
      <c r="G7040" s="11" t="s">
        <v>15997</v>
      </c>
      <c r="H7040" s="11" t="s">
        <v>16018</v>
      </c>
      <c r="I7040" s="11" t="s">
        <v>16019</v>
      </c>
      <c r="J7040" s="11">
        <v>18</v>
      </c>
    </row>
    <row r="7041" spans="1:10">
      <c r="A7041" s="11" t="s">
        <v>16004</v>
      </c>
      <c r="B7041" s="11" t="s">
        <v>11717</v>
      </c>
      <c r="C7041" s="11" t="s">
        <v>21045</v>
      </c>
      <c r="D7041" s="11" t="s">
        <v>17060</v>
      </c>
      <c r="E7041" s="11" t="s">
        <v>21052</v>
      </c>
      <c r="F7041" s="11" t="s">
        <v>16905</v>
      </c>
      <c r="G7041" s="11" t="s">
        <v>16067</v>
      </c>
      <c r="H7041" s="11" t="s">
        <v>16089</v>
      </c>
      <c r="I7041" s="11" t="s">
        <v>16192</v>
      </c>
      <c r="J7041" s="11">
        <v>18</v>
      </c>
    </row>
    <row r="7042" spans="1:10">
      <c r="A7042" s="11" t="s">
        <v>15993</v>
      </c>
      <c r="B7042" s="11" t="s">
        <v>16046</v>
      </c>
      <c r="C7042" s="11" t="s">
        <v>21045</v>
      </c>
      <c r="D7042" s="11" t="s">
        <v>20091</v>
      </c>
      <c r="E7042" s="11" t="s">
        <v>16012</v>
      </c>
      <c r="F7042" s="11" t="s">
        <v>16048</v>
      </c>
      <c r="G7042" s="11" t="s">
        <v>16003</v>
      </c>
      <c r="H7042" s="11" t="s">
        <v>12704</v>
      </c>
      <c r="I7042" s="11" t="s">
        <v>16049</v>
      </c>
      <c r="J7042" s="11">
        <v>18</v>
      </c>
    </row>
    <row r="7043" spans="1:10">
      <c r="A7043" s="11" t="s">
        <v>15993</v>
      </c>
      <c r="B7043" s="11" t="s">
        <v>16891</v>
      </c>
      <c r="C7043" s="11" t="s">
        <v>21045</v>
      </c>
      <c r="D7043" s="11" t="s">
        <v>16434</v>
      </c>
      <c r="E7043" s="11" t="s">
        <v>19324</v>
      </c>
      <c r="F7043" s="11" t="s">
        <v>16227</v>
      </c>
      <c r="G7043" s="11" t="s">
        <v>15997</v>
      </c>
      <c r="H7043" s="11" t="s">
        <v>16084</v>
      </c>
      <c r="I7043" s="11" t="s">
        <v>15999</v>
      </c>
      <c r="J7043" s="11">
        <v>18</v>
      </c>
    </row>
    <row r="7044" spans="1:10">
      <c r="A7044" s="11" t="s">
        <v>15986</v>
      </c>
      <c r="B7044" s="11" t="s">
        <v>11507</v>
      </c>
      <c r="C7044" s="11" t="s">
        <v>21045</v>
      </c>
      <c r="D7044" s="11" t="s">
        <v>18221</v>
      </c>
      <c r="E7044" s="11" t="s">
        <v>16064</v>
      </c>
      <c r="F7044" s="11" t="s">
        <v>17702</v>
      </c>
      <c r="G7044" s="11" t="s">
        <v>15997</v>
      </c>
      <c r="H7044" s="11" t="s">
        <v>16035</v>
      </c>
      <c r="I7044" s="11" t="s">
        <v>15992</v>
      </c>
      <c r="J7044" s="11">
        <v>17</v>
      </c>
    </row>
    <row r="7045" spans="1:10">
      <c r="A7045" s="11" t="s">
        <v>15993</v>
      </c>
      <c r="B7045" s="11" t="s">
        <v>21053</v>
      </c>
      <c r="C7045" s="11" t="s">
        <v>21045</v>
      </c>
      <c r="D7045" s="11" t="s">
        <v>18221</v>
      </c>
      <c r="E7045" s="11" t="s">
        <v>16157</v>
      </c>
      <c r="F7045" s="11" t="s">
        <v>17573</v>
      </c>
      <c r="G7045" s="11" t="s">
        <v>15997</v>
      </c>
      <c r="H7045" s="11" t="s">
        <v>847</v>
      </c>
      <c r="I7045" s="11" t="s">
        <v>15999</v>
      </c>
      <c r="J7045" s="11">
        <v>17</v>
      </c>
    </row>
    <row r="7046" spans="1:10">
      <c r="A7046" s="11" t="s">
        <v>15993</v>
      </c>
      <c r="B7046" s="11" t="s">
        <v>17635</v>
      </c>
      <c r="C7046" s="11" t="s">
        <v>21045</v>
      </c>
      <c r="D7046" s="11" t="s">
        <v>18221</v>
      </c>
      <c r="E7046" s="11" t="s">
        <v>16012</v>
      </c>
      <c r="F7046" s="11" t="s">
        <v>17637</v>
      </c>
      <c r="G7046" s="11" t="s">
        <v>15997</v>
      </c>
      <c r="H7046" s="11" t="s">
        <v>16084</v>
      </c>
      <c r="I7046" s="11" t="s">
        <v>16049</v>
      </c>
      <c r="J7046" s="11">
        <v>17</v>
      </c>
    </row>
    <row r="7047" spans="1:10">
      <c r="A7047" s="11" t="s">
        <v>15993</v>
      </c>
      <c r="B7047" s="11" t="s">
        <v>15944</v>
      </c>
      <c r="C7047" s="11" t="s">
        <v>21045</v>
      </c>
      <c r="D7047" s="11" t="s">
        <v>18222</v>
      </c>
      <c r="E7047" s="11" t="s">
        <v>21054</v>
      </c>
      <c r="F7047" s="11" t="s">
        <v>17166</v>
      </c>
      <c r="G7047" s="11" t="s">
        <v>15997</v>
      </c>
      <c r="H7047" s="11" t="s">
        <v>15998</v>
      </c>
      <c r="I7047" s="11" t="s">
        <v>16019</v>
      </c>
      <c r="J7047" s="11">
        <v>17</v>
      </c>
    </row>
    <row r="7048" spans="1:10">
      <c r="A7048" s="11" t="s">
        <v>16004</v>
      </c>
      <c r="B7048" s="11" t="s">
        <v>15919</v>
      </c>
      <c r="C7048" s="11" t="s">
        <v>21045</v>
      </c>
      <c r="D7048" s="11" t="s">
        <v>18455</v>
      </c>
      <c r="E7048" s="11" t="s">
        <v>16087</v>
      </c>
      <c r="F7048" s="11" t="s">
        <v>17830</v>
      </c>
      <c r="G7048" s="11" t="s">
        <v>15997</v>
      </c>
      <c r="H7048" s="11" t="s">
        <v>11378</v>
      </c>
      <c r="I7048" s="11" t="s">
        <v>15999</v>
      </c>
      <c r="J7048" s="11">
        <v>17</v>
      </c>
    </row>
    <row r="7049" spans="1:10">
      <c r="A7049" s="11" t="s">
        <v>15986</v>
      </c>
      <c r="B7049" s="11" t="s">
        <v>11410</v>
      </c>
      <c r="C7049" s="11" t="s">
        <v>21045</v>
      </c>
      <c r="D7049" s="11" t="s">
        <v>16441</v>
      </c>
      <c r="E7049" s="11" t="s">
        <v>16006</v>
      </c>
      <c r="F7049" s="11" t="s">
        <v>21055</v>
      </c>
      <c r="G7049" s="11" t="s">
        <v>15997</v>
      </c>
      <c r="H7049" s="11" t="s">
        <v>16008</v>
      </c>
      <c r="I7049" s="11" t="s">
        <v>15999</v>
      </c>
      <c r="J7049" s="11">
        <v>17</v>
      </c>
    </row>
    <row r="7050" spans="1:10">
      <c r="A7050" s="11" t="s">
        <v>15993</v>
      </c>
      <c r="B7050" s="11" t="s">
        <v>10516</v>
      </c>
      <c r="C7050" s="11" t="s">
        <v>21045</v>
      </c>
      <c r="D7050" s="11" t="s">
        <v>17778</v>
      </c>
      <c r="E7050" s="11" t="s">
        <v>2782</v>
      </c>
      <c r="F7050" s="11" t="s">
        <v>16398</v>
      </c>
      <c r="G7050" s="11" t="s">
        <v>16003</v>
      </c>
      <c r="H7050" s="11" t="s">
        <v>12219</v>
      </c>
      <c r="I7050" s="11" t="s">
        <v>16057</v>
      </c>
      <c r="J7050" s="11">
        <v>17</v>
      </c>
    </row>
    <row r="7051" spans="1:10">
      <c r="A7051" s="11" t="s">
        <v>16004</v>
      </c>
      <c r="B7051" s="11" t="s">
        <v>21056</v>
      </c>
      <c r="C7051" s="11" t="s">
        <v>21045</v>
      </c>
      <c r="D7051" s="11" t="s">
        <v>16710</v>
      </c>
      <c r="E7051" s="11" t="s">
        <v>4246</v>
      </c>
      <c r="F7051" s="11" t="s">
        <v>16730</v>
      </c>
      <c r="G7051" s="11" t="s">
        <v>16067</v>
      </c>
      <c r="H7051" s="11" t="s">
        <v>16089</v>
      </c>
      <c r="I7051" s="11" t="s">
        <v>17940</v>
      </c>
      <c r="J7051" s="11">
        <v>17</v>
      </c>
    </row>
    <row r="7052" spans="1:10">
      <c r="A7052" s="11" t="s">
        <v>16014</v>
      </c>
      <c r="B7052" s="11" t="s">
        <v>15416</v>
      </c>
      <c r="C7052" s="11" t="s">
        <v>21045</v>
      </c>
      <c r="D7052" s="11" t="s">
        <v>19050</v>
      </c>
      <c r="E7052" s="11" t="s">
        <v>4246</v>
      </c>
      <c r="F7052" s="11" t="s">
        <v>18645</v>
      </c>
      <c r="G7052" s="11" t="s">
        <v>15990</v>
      </c>
      <c r="H7052" s="11" t="s">
        <v>19042</v>
      </c>
      <c r="I7052" s="11" t="s">
        <v>15999</v>
      </c>
      <c r="J7052" s="11">
        <v>17</v>
      </c>
    </row>
    <row r="7053" spans="1:10">
      <c r="A7053" s="11" t="s">
        <v>15986</v>
      </c>
      <c r="B7053" s="11" t="s">
        <v>21057</v>
      </c>
      <c r="C7053" s="11" t="s">
        <v>21045</v>
      </c>
      <c r="D7053" s="11" t="s">
        <v>18142</v>
      </c>
      <c r="E7053" s="11" t="s">
        <v>368</v>
      </c>
      <c r="F7053" s="11" t="s">
        <v>18022</v>
      </c>
      <c r="G7053" s="11" t="s">
        <v>16003</v>
      </c>
      <c r="H7053" s="11" t="s">
        <v>15991</v>
      </c>
      <c r="I7053" s="11" t="s">
        <v>16505</v>
      </c>
      <c r="J7053" s="11">
        <v>17</v>
      </c>
    </row>
    <row r="7054" spans="1:10">
      <c r="A7054" s="11" t="s">
        <v>16004</v>
      </c>
      <c r="B7054" s="11" t="s">
        <v>14947</v>
      </c>
      <c r="C7054" s="11" t="s">
        <v>21045</v>
      </c>
      <c r="D7054" s="11" t="s">
        <v>17400</v>
      </c>
      <c r="E7054" s="11" t="s">
        <v>16059</v>
      </c>
      <c r="F7054" s="11" t="s">
        <v>16419</v>
      </c>
      <c r="G7054" s="11" t="s">
        <v>15997</v>
      </c>
      <c r="H7054" s="11" t="s">
        <v>11963</v>
      </c>
      <c r="I7054" s="11" t="s">
        <v>16611</v>
      </c>
      <c r="J7054" s="11">
        <v>17</v>
      </c>
    </row>
    <row r="7055" spans="1:10">
      <c r="A7055" s="11" t="s">
        <v>15993</v>
      </c>
      <c r="B7055" s="11" t="s">
        <v>5135</v>
      </c>
      <c r="C7055" s="11" t="s">
        <v>21045</v>
      </c>
      <c r="D7055" s="11" t="s">
        <v>17400</v>
      </c>
      <c r="E7055" s="11" t="s">
        <v>4246</v>
      </c>
      <c r="F7055" s="11" t="s">
        <v>16752</v>
      </c>
      <c r="G7055" s="11" t="s">
        <v>16003</v>
      </c>
      <c r="H7055" s="11" t="s">
        <v>16074</v>
      </c>
      <c r="I7055" s="11" t="s">
        <v>16049</v>
      </c>
      <c r="J7055" s="11">
        <v>17</v>
      </c>
    </row>
    <row r="7056" spans="1:10">
      <c r="A7056" s="11" t="s">
        <v>15986</v>
      </c>
      <c r="B7056" s="11" t="s">
        <v>19888</v>
      </c>
      <c r="C7056" s="11" t="s">
        <v>21045</v>
      </c>
      <c r="D7056" s="11" t="s">
        <v>16921</v>
      </c>
      <c r="E7056" s="11" t="s">
        <v>16837</v>
      </c>
      <c r="F7056" s="11" t="s">
        <v>17497</v>
      </c>
      <c r="G7056" s="11" t="s">
        <v>15997</v>
      </c>
      <c r="H7056" s="11" t="s">
        <v>15991</v>
      </c>
      <c r="I7056" s="11" t="s">
        <v>15999</v>
      </c>
      <c r="J7056" s="11">
        <v>17</v>
      </c>
    </row>
    <row r="7057" spans="1:10">
      <c r="A7057" s="11" t="s">
        <v>15993</v>
      </c>
      <c r="B7057" s="11" t="s">
        <v>847</v>
      </c>
      <c r="C7057" s="11" t="s">
        <v>21045</v>
      </c>
      <c r="D7057" s="11" t="s">
        <v>17942</v>
      </c>
      <c r="E7057" s="11" t="s">
        <v>16759</v>
      </c>
      <c r="F7057" s="11" t="s">
        <v>17001</v>
      </c>
      <c r="G7057" s="11" t="s">
        <v>15997</v>
      </c>
      <c r="H7057" s="11" t="s">
        <v>16074</v>
      </c>
      <c r="I7057" s="11" t="s">
        <v>16049</v>
      </c>
      <c r="J7057" s="11">
        <v>17</v>
      </c>
    </row>
    <row r="7058" spans="1:10">
      <c r="A7058" s="11" t="s">
        <v>16004</v>
      </c>
      <c r="B7058" s="11" t="s">
        <v>21058</v>
      </c>
      <c r="C7058" s="11" t="s">
        <v>21045</v>
      </c>
      <c r="D7058" s="11" t="s">
        <v>17942</v>
      </c>
      <c r="E7058" s="11" t="s">
        <v>132</v>
      </c>
      <c r="F7058" s="11" t="s">
        <v>16959</v>
      </c>
      <c r="G7058" s="11" t="s">
        <v>16067</v>
      </c>
      <c r="H7058" s="11" t="s">
        <v>16089</v>
      </c>
      <c r="I7058" s="11" t="s">
        <v>15999</v>
      </c>
      <c r="J7058" s="11">
        <v>17</v>
      </c>
    </row>
    <row r="7059" spans="1:10">
      <c r="A7059" s="11" t="s">
        <v>15993</v>
      </c>
      <c r="B7059" s="11" t="s">
        <v>20082</v>
      </c>
      <c r="C7059" s="11" t="s">
        <v>21045</v>
      </c>
      <c r="D7059" s="11" t="s">
        <v>16927</v>
      </c>
      <c r="E7059" s="11" t="s">
        <v>16798</v>
      </c>
      <c r="F7059" s="11" t="s">
        <v>16738</v>
      </c>
      <c r="G7059" s="11" t="s">
        <v>16003</v>
      </c>
      <c r="H7059" s="11" t="s">
        <v>16031</v>
      </c>
      <c r="I7059" s="11" t="s">
        <v>15999</v>
      </c>
      <c r="J7059" s="11">
        <v>16</v>
      </c>
    </row>
    <row r="7060" spans="1:10">
      <c r="A7060" s="11" t="s">
        <v>15993</v>
      </c>
      <c r="B7060" s="11" t="s">
        <v>21059</v>
      </c>
      <c r="C7060" s="11" t="s">
        <v>21045</v>
      </c>
      <c r="D7060" s="11" t="s">
        <v>16051</v>
      </c>
      <c r="E7060" s="11" t="s">
        <v>19787</v>
      </c>
      <c r="F7060" s="11" t="s">
        <v>16637</v>
      </c>
      <c r="G7060" s="11" t="s">
        <v>16003</v>
      </c>
      <c r="H7060" s="11" t="s">
        <v>15998</v>
      </c>
      <c r="I7060" s="11" t="s">
        <v>15999</v>
      </c>
      <c r="J7060" s="11">
        <v>16</v>
      </c>
    </row>
    <row r="7061" spans="1:10">
      <c r="A7061" s="11" t="s">
        <v>16004</v>
      </c>
      <c r="B7061" s="11" t="s">
        <v>21060</v>
      </c>
      <c r="C7061" s="11" t="s">
        <v>21045</v>
      </c>
      <c r="D7061" s="11" t="s">
        <v>17644</v>
      </c>
      <c r="E7061" s="11" t="s">
        <v>1180</v>
      </c>
      <c r="F7061" s="11" t="s">
        <v>17145</v>
      </c>
      <c r="G7061" s="11" t="s">
        <v>16067</v>
      </c>
      <c r="H7061" s="11" t="s">
        <v>16089</v>
      </c>
      <c r="I7061" s="11" t="s">
        <v>17940</v>
      </c>
      <c r="J7061" s="11">
        <v>16</v>
      </c>
    </row>
    <row r="7062" spans="1:10">
      <c r="A7062" s="11" t="s">
        <v>15993</v>
      </c>
      <c r="B7062" s="11" t="s">
        <v>5135</v>
      </c>
      <c r="C7062" s="11" t="s">
        <v>21045</v>
      </c>
      <c r="D7062" s="11" t="s">
        <v>16474</v>
      </c>
      <c r="E7062" s="11" t="s">
        <v>16043</v>
      </c>
      <c r="F7062" s="11" t="s">
        <v>16520</v>
      </c>
      <c r="G7062" s="11" t="s">
        <v>15997</v>
      </c>
      <c r="H7062" s="11" t="s">
        <v>15998</v>
      </c>
      <c r="I7062" s="11" t="s">
        <v>15999</v>
      </c>
      <c r="J7062" s="11">
        <v>16</v>
      </c>
    </row>
    <row r="7063" spans="1:10">
      <c r="A7063" s="11" t="s">
        <v>16004</v>
      </c>
      <c r="B7063" s="11" t="s">
        <v>15944</v>
      </c>
      <c r="C7063" s="11" t="s">
        <v>21045</v>
      </c>
      <c r="D7063" s="11" t="s">
        <v>17420</v>
      </c>
      <c r="E7063" s="11" t="s">
        <v>21061</v>
      </c>
      <c r="F7063" s="11" t="s">
        <v>16336</v>
      </c>
      <c r="G7063" s="11" t="s">
        <v>15997</v>
      </c>
      <c r="H7063" s="11" t="s">
        <v>11141</v>
      </c>
      <c r="I7063" s="11" t="s">
        <v>15999</v>
      </c>
      <c r="J7063" s="11">
        <v>16</v>
      </c>
    </row>
    <row r="7064" spans="1:10">
      <c r="A7064" s="11" t="s">
        <v>15993</v>
      </c>
      <c r="B7064" s="11" t="s">
        <v>15413</v>
      </c>
      <c r="C7064" s="11" t="s">
        <v>21045</v>
      </c>
      <c r="D7064" s="11" t="s">
        <v>16099</v>
      </c>
      <c r="E7064" s="11" t="s">
        <v>11316</v>
      </c>
      <c r="F7064" s="11" t="s">
        <v>16243</v>
      </c>
      <c r="G7064" s="11" t="s">
        <v>15990</v>
      </c>
      <c r="H7064" s="11" t="s">
        <v>15998</v>
      </c>
      <c r="I7064" s="11" t="s">
        <v>16049</v>
      </c>
      <c r="J7064" s="11">
        <v>16</v>
      </c>
    </row>
    <row r="7065" spans="1:10">
      <c r="A7065" s="11" t="s">
        <v>15993</v>
      </c>
      <c r="B7065" s="11" t="s">
        <v>17047</v>
      </c>
      <c r="C7065" s="11" t="s">
        <v>21045</v>
      </c>
      <c r="D7065" s="11" t="s">
        <v>16750</v>
      </c>
      <c r="E7065" s="11" t="s">
        <v>16643</v>
      </c>
      <c r="F7065" s="11" t="s">
        <v>16582</v>
      </c>
      <c r="G7065" s="11" t="s">
        <v>15997</v>
      </c>
      <c r="H7065" s="11" t="s">
        <v>16074</v>
      </c>
      <c r="I7065" s="11" t="s">
        <v>16049</v>
      </c>
      <c r="J7065" s="11">
        <v>15</v>
      </c>
    </row>
    <row r="7066" spans="1:10">
      <c r="A7066" s="11" t="s">
        <v>15993</v>
      </c>
      <c r="B7066" s="11" t="s">
        <v>13373</v>
      </c>
      <c r="C7066" s="11" t="s">
        <v>21045</v>
      </c>
      <c r="D7066" s="11" t="s">
        <v>16507</v>
      </c>
      <c r="E7066" s="11" t="s">
        <v>21062</v>
      </c>
      <c r="F7066" s="11" t="s">
        <v>17560</v>
      </c>
      <c r="G7066" s="11" t="s">
        <v>15997</v>
      </c>
      <c r="H7066" s="11" t="s">
        <v>847</v>
      </c>
      <c r="I7066" s="11" t="s">
        <v>15999</v>
      </c>
      <c r="J7066" s="11">
        <v>15</v>
      </c>
    </row>
    <row r="7067" spans="1:10">
      <c r="A7067" s="11" t="s">
        <v>15986</v>
      </c>
      <c r="B7067" s="11" t="s">
        <v>15439</v>
      </c>
      <c r="C7067" s="11" t="s">
        <v>21045</v>
      </c>
      <c r="D7067" s="11" t="s">
        <v>17102</v>
      </c>
      <c r="E7067" s="11" t="s">
        <v>16134</v>
      </c>
      <c r="F7067" s="11" t="s">
        <v>17096</v>
      </c>
      <c r="G7067" s="11" t="s">
        <v>15997</v>
      </c>
      <c r="H7067" s="11" t="s">
        <v>11955</v>
      </c>
      <c r="I7067" s="11" t="s">
        <v>15999</v>
      </c>
      <c r="J7067" s="11">
        <v>15</v>
      </c>
    </row>
    <row r="7068" spans="1:10">
      <c r="A7068" s="11" t="s">
        <v>15986</v>
      </c>
      <c r="B7068" s="11" t="s">
        <v>11535</v>
      </c>
      <c r="C7068" s="11" t="s">
        <v>21045</v>
      </c>
      <c r="D7068" s="11" t="s">
        <v>17102</v>
      </c>
      <c r="E7068" s="11" t="s">
        <v>16552</v>
      </c>
      <c r="F7068" s="11" t="s">
        <v>16475</v>
      </c>
      <c r="G7068" s="11" t="s">
        <v>16003</v>
      </c>
      <c r="H7068" s="11" t="s">
        <v>11136</v>
      </c>
      <c r="I7068" s="11" t="s">
        <v>16036</v>
      </c>
      <c r="J7068" s="11">
        <v>15</v>
      </c>
    </row>
    <row r="7069" spans="1:10">
      <c r="A7069" s="11" t="s">
        <v>16004</v>
      </c>
      <c r="B7069" s="11" t="s">
        <v>13330</v>
      </c>
      <c r="C7069" s="11" t="s">
        <v>21045</v>
      </c>
      <c r="D7069" s="11" t="s">
        <v>17657</v>
      </c>
      <c r="E7069" s="11" t="s">
        <v>21063</v>
      </c>
      <c r="F7069" s="11" t="s">
        <v>16625</v>
      </c>
      <c r="G7069" s="11" t="s">
        <v>15997</v>
      </c>
      <c r="H7069" s="11" t="s">
        <v>847</v>
      </c>
      <c r="I7069" s="11" t="s">
        <v>16036</v>
      </c>
      <c r="J7069" s="11">
        <v>15</v>
      </c>
    </row>
    <row r="7070" spans="1:10">
      <c r="A7070" s="11" t="s">
        <v>16004</v>
      </c>
      <c r="B7070" s="11" t="s">
        <v>11167</v>
      </c>
      <c r="C7070" s="11" t="s">
        <v>21045</v>
      </c>
      <c r="D7070" s="11" t="s">
        <v>16512</v>
      </c>
      <c r="E7070" s="11" t="s">
        <v>17611</v>
      </c>
      <c r="F7070" s="11" t="s">
        <v>16715</v>
      </c>
      <c r="G7070" s="11" t="s">
        <v>15997</v>
      </c>
      <c r="H7070" s="11" t="s">
        <v>11233</v>
      </c>
      <c r="I7070" s="11" t="s">
        <v>15999</v>
      </c>
      <c r="J7070" s="11">
        <v>15</v>
      </c>
    </row>
    <row r="7071" spans="1:10">
      <c r="A7071" s="11" t="s">
        <v>16004</v>
      </c>
      <c r="B7071" s="11" t="s">
        <v>13941</v>
      </c>
      <c r="C7071" s="11" t="s">
        <v>21045</v>
      </c>
      <c r="D7071" s="11" t="s">
        <v>17813</v>
      </c>
      <c r="E7071" s="11" t="s">
        <v>17401</v>
      </c>
      <c r="F7071" s="11" t="s">
        <v>16271</v>
      </c>
      <c r="G7071" s="11" t="s">
        <v>16067</v>
      </c>
      <c r="H7071" s="11" t="s">
        <v>16089</v>
      </c>
      <c r="I7071" s="11" t="s">
        <v>15999</v>
      </c>
      <c r="J7071" s="11">
        <v>15</v>
      </c>
    </row>
    <row r="7072" spans="1:10">
      <c r="A7072" s="11" t="s">
        <v>16004</v>
      </c>
      <c r="B7072" s="11" t="s">
        <v>11233</v>
      </c>
      <c r="C7072" s="11" t="s">
        <v>21045</v>
      </c>
      <c r="D7072" s="11" t="s">
        <v>16133</v>
      </c>
      <c r="E7072" s="11" t="s">
        <v>4246</v>
      </c>
      <c r="F7072" s="11" t="s">
        <v>16360</v>
      </c>
      <c r="G7072" s="11" t="s">
        <v>16067</v>
      </c>
      <c r="H7072" s="11" t="s">
        <v>11141</v>
      </c>
      <c r="I7072" s="11" t="s">
        <v>15999</v>
      </c>
      <c r="J7072" s="11">
        <v>15</v>
      </c>
    </row>
    <row r="7073" spans="1:10">
      <c r="A7073" s="11" t="s">
        <v>15993</v>
      </c>
      <c r="B7073" s="11" t="s">
        <v>17173</v>
      </c>
      <c r="C7073" s="11" t="s">
        <v>21045</v>
      </c>
      <c r="D7073" s="11" t="s">
        <v>16143</v>
      </c>
      <c r="E7073" s="11" t="s">
        <v>4246</v>
      </c>
      <c r="F7073" s="11" t="s">
        <v>17200</v>
      </c>
      <c r="G7073" s="11" t="s">
        <v>15990</v>
      </c>
      <c r="H7073" s="11" t="s">
        <v>12219</v>
      </c>
      <c r="I7073" s="11" t="s">
        <v>15999</v>
      </c>
      <c r="J7073" s="11">
        <v>15</v>
      </c>
    </row>
    <row r="7074" spans="1:10">
      <c r="A7074" s="11" t="s">
        <v>15993</v>
      </c>
      <c r="B7074" s="11" t="s">
        <v>3726</v>
      </c>
      <c r="C7074" s="11" t="s">
        <v>21045</v>
      </c>
      <c r="D7074" s="11" t="s">
        <v>17109</v>
      </c>
      <c r="E7074" s="11" t="s">
        <v>1180</v>
      </c>
      <c r="F7074" s="11" t="s">
        <v>17096</v>
      </c>
      <c r="G7074" s="11" t="s">
        <v>16003</v>
      </c>
      <c r="H7074" s="11" t="s">
        <v>847</v>
      </c>
      <c r="I7074" s="11" t="s">
        <v>16057</v>
      </c>
      <c r="J7074" s="11">
        <v>15</v>
      </c>
    </row>
    <row r="7075" spans="1:10">
      <c r="A7075" s="11" t="s">
        <v>15993</v>
      </c>
      <c r="B7075" s="11" t="s">
        <v>14509</v>
      </c>
      <c r="C7075" s="11" t="s">
        <v>21045</v>
      </c>
      <c r="D7075" s="11" t="s">
        <v>16516</v>
      </c>
      <c r="E7075" s="11" t="s">
        <v>16798</v>
      </c>
      <c r="F7075" s="11" t="s">
        <v>16799</v>
      </c>
      <c r="G7075" s="11" t="s">
        <v>16003</v>
      </c>
      <c r="H7075" s="11" t="s">
        <v>16074</v>
      </c>
      <c r="I7075" s="11" t="s">
        <v>16128</v>
      </c>
      <c r="J7075" s="11">
        <v>15</v>
      </c>
    </row>
    <row r="7076" spans="1:10">
      <c r="A7076" s="11" t="s">
        <v>15993</v>
      </c>
      <c r="B7076" s="11" t="s">
        <v>19694</v>
      </c>
      <c r="C7076" s="11" t="s">
        <v>21045</v>
      </c>
      <c r="D7076" s="11" t="s">
        <v>16516</v>
      </c>
      <c r="E7076" s="11" t="s">
        <v>16079</v>
      </c>
      <c r="F7076" s="11" t="s">
        <v>17560</v>
      </c>
      <c r="G7076" s="11" t="s">
        <v>15997</v>
      </c>
      <c r="H7076" s="11" t="s">
        <v>847</v>
      </c>
      <c r="I7076" s="11" t="s">
        <v>15999</v>
      </c>
      <c r="J7076" s="11">
        <v>15</v>
      </c>
    </row>
    <row r="7077" spans="1:10">
      <c r="A7077" s="11" t="s">
        <v>15993</v>
      </c>
      <c r="B7077" s="11" t="s">
        <v>18498</v>
      </c>
      <c r="C7077" s="11" t="s">
        <v>21045</v>
      </c>
      <c r="D7077" s="11" t="s">
        <v>16761</v>
      </c>
      <c r="E7077" s="11" t="s">
        <v>17662</v>
      </c>
      <c r="F7077" s="11" t="s">
        <v>16097</v>
      </c>
      <c r="G7077" s="11" t="s">
        <v>15997</v>
      </c>
      <c r="H7077" s="11" t="s">
        <v>12219</v>
      </c>
      <c r="I7077" s="11" t="s">
        <v>16057</v>
      </c>
      <c r="J7077" s="11">
        <v>15</v>
      </c>
    </row>
    <row r="7078" spans="1:10">
      <c r="A7078" s="11" t="s">
        <v>15993</v>
      </c>
      <c r="B7078" s="11" t="s">
        <v>21064</v>
      </c>
      <c r="C7078" s="11" t="s">
        <v>21045</v>
      </c>
      <c r="D7078" s="11" t="s">
        <v>16767</v>
      </c>
      <c r="E7078" s="11" t="s">
        <v>16059</v>
      </c>
      <c r="F7078" s="11" t="s">
        <v>17573</v>
      </c>
      <c r="G7078" s="11" t="s">
        <v>15997</v>
      </c>
      <c r="H7078" s="11" t="s">
        <v>16074</v>
      </c>
      <c r="I7078" s="11" t="s">
        <v>15999</v>
      </c>
      <c r="J7078" s="11">
        <v>15</v>
      </c>
    </row>
    <row r="7079" spans="1:10">
      <c r="A7079" s="11" t="s">
        <v>15993</v>
      </c>
      <c r="B7079" s="11" t="s">
        <v>20138</v>
      </c>
      <c r="C7079" s="11" t="s">
        <v>21045</v>
      </c>
      <c r="D7079" s="11" t="s">
        <v>16966</v>
      </c>
      <c r="E7079" s="11" t="s">
        <v>16508</v>
      </c>
      <c r="F7079" s="11" t="s">
        <v>16243</v>
      </c>
      <c r="G7079" s="11" t="s">
        <v>15997</v>
      </c>
      <c r="H7079" s="11" t="s">
        <v>13491</v>
      </c>
      <c r="I7079" s="11" t="s">
        <v>16049</v>
      </c>
      <c r="J7079" s="11">
        <v>14</v>
      </c>
    </row>
    <row r="7080" spans="1:10">
      <c r="A7080" s="11" t="s">
        <v>16014</v>
      </c>
      <c r="B7080" s="11" t="s">
        <v>21065</v>
      </c>
      <c r="C7080" s="11" t="s">
        <v>21045</v>
      </c>
      <c r="D7080" s="11" t="s">
        <v>17456</v>
      </c>
      <c r="E7080" s="11" t="s">
        <v>4246</v>
      </c>
      <c r="F7080" s="11" t="s">
        <v>18098</v>
      </c>
      <c r="G7080" s="11" t="s">
        <v>15990</v>
      </c>
      <c r="H7080" s="11" t="s">
        <v>16023</v>
      </c>
      <c r="I7080" s="11" t="s">
        <v>16094</v>
      </c>
      <c r="J7080" s="11">
        <v>14</v>
      </c>
    </row>
    <row r="7081" spans="1:10">
      <c r="A7081" s="11" t="s">
        <v>15993</v>
      </c>
      <c r="B7081" s="11" t="s">
        <v>11882</v>
      </c>
      <c r="C7081" s="11" t="s">
        <v>21045</v>
      </c>
      <c r="D7081" s="11" t="s">
        <v>17824</v>
      </c>
      <c r="E7081" s="11" t="s">
        <v>16064</v>
      </c>
      <c r="F7081" s="11" t="s">
        <v>16109</v>
      </c>
      <c r="G7081" s="11" t="s">
        <v>15997</v>
      </c>
      <c r="H7081" s="11" t="s">
        <v>16074</v>
      </c>
      <c r="I7081" s="11" t="s">
        <v>15999</v>
      </c>
      <c r="J7081" s="11">
        <v>14</v>
      </c>
    </row>
    <row r="7082" spans="1:10">
      <c r="A7082" s="11" t="s">
        <v>15993</v>
      </c>
      <c r="B7082" s="11" t="s">
        <v>11136</v>
      </c>
      <c r="C7082" s="11" t="s">
        <v>21045</v>
      </c>
      <c r="D7082" s="11" t="s">
        <v>16771</v>
      </c>
      <c r="E7082" s="11" t="s">
        <v>17816</v>
      </c>
      <c r="F7082" s="11" t="s">
        <v>16339</v>
      </c>
      <c r="G7082" s="11" t="s">
        <v>16003</v>
      </c>
      <c r="H7082" s="11" t="s">
        <v>16031</v>
      </c>
      <c r="I7082" s="11" t="s">
        <v>15999</v>
      </c>
      <c r="J7082" s="11">
        <v>14</v>
      </c>
    </row>
    <row r="7083" spans="1:10">
      <c r="A7083" s="11" t="s">
        <v>15993</v>
      </c>
      <c r="B7083" s="11" t="s">
        <v>8775</v>
      </c>
      <c r="C7083" s="11" t="s">
        <v>21045</v>
      </c>
      <c r="D7083" s="11" t="s">
        <v>18039</v>
      </c>
      <c r="E7083" s="11" t="s">
        <v>16381</v>
      </c>
      <c r="F7083" s="11" t="s">
        <v>16713</v>
      </c>
      <c r="G7083" s="11" t="s">
        <v>16003</v>
      </c>
      <c r="H7083" s="11" t="s">
        <v>15998</v>
      </c>
      <c r="I7083" s="11" t="s">
        <v>15999</v>
      </c>
      <c r="J7083" s="11">
        <v>14</v>
      </c>
    </row>
    <row r="7084" spans="1:10">
      <c r="A7084" s="11" t="s">
        <v>15986</v>
      </c>
      <c r="B7084" s="11" t="s">
        <v>11373</v>
      </c>
      <c r="C7084" s="11" t="s">
        <v>21045</v>
      </c>
      <c r="D7084" s="11" t="s">
        <v>16532</v>
      </c>
      <c r="E7084" s="11" t="s">
        <v>16064</v>
      </c>
      <c r="F7084" s="11" t="s">
        <v>19641</v>
      </c>
      <c r="G7084" s="11" t="s">
        <v>15997</v>
      </c>
      <c r="H7084" s="11" t="s">
        <v>16008</v>
      </c>
      <c r="I7084" s="11" t="s">
        <v>15999</v>
      </c>
      <c r="J7084" s="11">
        <v>14</v>
      </c>
    </row>
    <row r="7085" spans="1:10">
      <c r="A7085" s="11" t="s">
        <v>15993</v>
      </c>
      <c r="B7085" s="11" t="s">
        <v>17794</v>
      </c>
      <c r="C7085" s="11" t="s">
        <v>21045</v>
      </c>
      <c r="D7085" s="11" t="s">
        <v>16543</v>
      </c>
      <c r="E7085" s="11" t="s">
        <v>18623</v>
      </c>
      <c r="F7085" s="11" t="s">
        <v>16069</v>
      </c>
      <c r="G7085" s="11" t="s">
        <v>15990</v>
      </c>
      <c r="H7085" s="11" t="s">
        <v>21066</v>
      </c>
      <c r="I7085" s="11" t="s">
        <v>16049</v>
      </c>
      <c r="J7085" s="11">
        <v>14</v>
      </c>
    </row>
    <row r="7086" spans="1:10">
      <c r="A7086" s="11" t="s">
        <v>15993</v>
      </c>
      <c r="B7086" s="11" t="s">
        <v>21067</v>
      </c>
      <c r="C7086" s="11" t="s">
        <v>21045</v>
      </c>
      <c r="D7086" s="11" t="s">
        <v>16794</v>
      </c>
      <c r="E7086" s="11" t="s">
        <v>368</v>
      </c>
      <c r="F7086" s="11" t="s">
        <v>16470</v>
      </c>
      <c r="G7086" s="11" t="s">
        <v>15990</v>
      </c>
      <c r="H7086" s="11" t="s">
        <v>15998</v>
      </c>
      <c r="I7086" s="11" t="s">
        <v>18194</v>
      </c>
      <c r="J7086" s="11">
        <v>14</v>
      </c>
    </row>
    <row r="7087" spans="1:10">
      <c r="A7087" s="11" t="s">
        <v>15993</v>
      </c>
      <c r="B7087" s="11" t="s">
        <v>5662</v>
      </c>
      <c r="C7087" s="11" t="s">
        <v>21045</v>
      </c>
      <c r="D7087" s="11" t="s">
        <v>16982</v>
      </c>
      <c r="E7087" s="11" t="s">
        <v>21068</v>
      </c>
      <c r="F7087" s="11" t="s">
        <v>16339</v>
      </c>
      <c r="G7087" s="11" t="s">
        <v>15997</v>
      </c>
      <c r="H7087" s="11" t="s">
        <v>12219</v>
      </c>
      <c r="I7087" s="11" t="s">
        <v>16128</v>
      </c>
      <c r="J7087" s="11">
        <v>14</v>
      </c>
    </row>
    <row r="7088" spans="1:10">
      <c r="A7088" s="11" t="s">
        <v>15986</v>
      </c>
      <c r="B7088" s="11" t="s">
        <v>847</v>
      </c>
      <c r="C7088" s="11" t="s">
        <v>21045</v>
      </c>
      <c r="D7088" s="11" t="s">
        <v>17142</v>
      </c>
      <c r="E7088" s="11" t="s">
        <v>4246</v>
      </c>
      <c r="F7088" s="11" t="s">
        <v>17239</v>
      </c>
      <c r="G7088" s="11" t="s">
        <v>16003</v>
      </c>
      <c r="H7088" s="11" t="s">
        <v>16035</v>
      </c>
      <c r="I7088" s="11" t="s">
        <v>15999</v>
      </c>
      <c r="J7088" s="11">
        <v>14</v>
      </c>
    </row>
    <row r="7089" spans="1:10">
      <c r="A7089" s="11" t="s">
        <v>16004</v>
      </c>
      <c r="B7089" s="11" t="s">
        <v>15414</v>
      </c>
      <c r="C7089" s="11" t="s">
        <v>21045</v>
      </c>
      <c r="D7089" s="11" t="s">
        <v>17972</v>
      </c>
      <c r="E7089" s="11" t="s">
        <v>21069</v>
      </c>
      <c r="F7089" s="11" t="s">
        <v>19072</v>
      </c>
      <c r="G7089" s="11" t="s">
        <v>15990</v>
      </c>
      <c r="H7089" s="11" t="s">
        <v>11141</v>
      </c>
      <c r="I7089" s="11" t="s">
        <v>16611</v>
      </c>
      <c r="J7089" s="11">
        <v>13</v>
      </c>
    </row>
    <row r="7090" spans="1:10">
      <c r="A7090" s="11" t="s">
        <v>15993</v>
      </c>
      <c r="B7090" s="11" t="s">
        <v>21070</v>
      </c>
      <c r="C7090" s="11" t="s">
        <v>21045</v>
      </c>
      <c r="D7090" s="11" t="s">
        <v>17855</v>
      </c>
      <c r="E7090" s="11" t="s">
        <v>16504</v>
      </c>
      <c r="F7090" s="11" t="s">
        <v>17138</v>
      </c>
      <c r="G7090" s="11" t="s">
        <v>16003</v>
      </c>
      <c r="H7090" s="11" t="s">
        <v>15998</v>
      </c>
      <c r="I7090" s="11" t="s">
        <v>16049</v>
      </c>
      <c r="J7090" s="11">
        <v>13</v>
      </c>
    </row>
    <row r="7091" spans="1:10">
      <c r="A7091" s="11" t="s">
        <v>16004</v>
      </c>
      <c r="B7091" s="11" t="s">
        <v>19114</v>
      </c>
      <c r="C7091" s="11" t="s">
        <v>21045</v>
      </c>
      <c r="D7091" s="11" t="s">
        <v>18105</v>
      </c>
      <c r="E7091" s="11" t="s">
        <v>4246</v>
      </c>
      <c r="F7091" s="11" t="s">
        <v>16306</v>
      </c>
      <c r="G7091" s="11" t="s">
        <v>16067</v>
      </c>
      <c r="H7091" s="11" t="s">
        <v>16089</v>
      </c>
      <c r="I7091" s="11" t="s">
        <v>15999</v>
      </c>
      <c r="J7091" s="11">
        <v>13</v>
      </c>
    </row>
    <row r="7092" spans="1:10">
      <c r="A7092" s="11" t="s">
        <v>16004</v>
      </c>
      <c r="B7092" s="11" t="s">
        <v>19000</v>
      </c>
      <c r="C7092" s="11" t="s">
        <v>21045</v>
      </c>
      <c r="D7092" s="11" t="s">
        <v>16259</v>
      </c>
      <c r="E7092" s="11" t="s">
        <v>16314</v>
      </c>
      <c r="F7092" s="11" t="s">
        <v>16527</v>
      </c>
      <c r="G7092" s="11" t="s">
        <v>15997</v>
      </c>
      <c r="H7092" s="11" t="s">
        <v>11378</v>
      </c>
      <c r="I7092" s="11" t="s">
        <v>16019</v>
      </c>
      <c r="J7092" s="11">
        <v>13</v>
      </c>
    </row>
    <row r="7093" spans="1:10">
      <c r="A7093" s="11" t="s">
        <v>16014</v>
      </c>
      <c r="B7093" s="11" t="s">
        <v>15275</v>
      </c>
      <c r="C7093" s="11" t="s">
        <v>21045</v>
      </c>
      <c r="D7093" s="11" t="s">
        <v>17491</v>
      </c>
      <c r="E7093" s="11" t="s">
        <v>21071</v>
      </c>
      <c r="F7093" s="11" t="s">
        <v>19232</v>
      </c>
      <c r="G7093" s="11" t="s">
        <v>15990</v>
      </c>
      <c r="H7093" s="11" t="s">
        <v>16023</v>
      </c>
      <c r="I7093" s="11" t="s">
        <v>16019</v>
      </c>
      <c r="J7093" s="11">
        <v>12</v>
      </c>
    </row>
    <row r="7094" spans="1:10">
      <c r="A7094" s="11" t="s">
        <v>16004</v>
      </c>
      <c r="B7094" s="11" t="s">
        <v>21072</v>
      </c>
      <c r="C7094" s="11" t="s">
        <v>21045</v>
      </c>
      <c r="D7094" s="11" t="s">
        <v>16999</v>
      </c>
      <c r="E7094" s="11" t="s">
        <v>16043</v>
      </c>
      <c r="F7094" s="11" t="s">
        <v>16209</v>
      </c>
      <c r="G7094" s="11" t="s">
        <v>15997</v>
      </c>
      <c r="H7094" s="11" t="s">
        <v>11233</v>
      </c>
      <c r="I7094" s="11" t="s">
        <v>15999</v>
      </c>
      <c r="J7094" s="11">
        <v>12</v>
      </c>
    </row>
    <row r="7095" spans="1:10">
      <c r="A7095" s="11" t="s">
        <v>15993</v>
      </c>
      <c r="B7095" s="11" t="s">
        <v>3305</v>
      </c>
      <c r="C7095" s="11" t="s">
        <v>21045</v>
      </c>
      <c r="D7095" s="11" t="s">
        <v>17605</v>
      </c>
      <c r="E7095" s="11" t="s">
        <v>17816</v>
      </c>
      <c r="F7095" s="11" t="s">
        <v>19472</v>
      </c>
      <c r="G7095" s="11" t="s">
        <v>16003</v>
      </c>
      <c r="H7095" s="11" t="s">
        <v>16074</v>
      </c>
      <c r="I7095" s="11" t="s">
        <v>19315</v>
      </c>
      <c r="J7095" s="11">
        <v>12</v>
      </c>
    </row>
    <row r="7096" spans="1:10">
      <c r="A7096" s="11" t="s">
        <v>15993</v>
      </c>
      <c r="B7096" s="11" t="s">
        <v>3305</v>
      </c>
      <c r="C7096" s="11" t="s">
        <v>21045</v>
      </c>
      <c r="D7096" s="11" t="s">
        <v>16275</v>
      </c>
      <c r="E7096" s="11" t="s">
        <v>16064</v>
      </c>
      <c r="F7096" s="11" t="s">
        <v>16684</v>
      </c>
      <c r="G7096" s="11" t="s">
        <v>16003</v>
      </c>
      <c r="H7096" s="11" t="s">
        <v>16074</v>
      </c>
      <c r="I7096" s="11" t="s">
        <v>16019</v>
      </c>
      <c r="J7096" s="11">
        <v>12</v>
      </c>
    </row>
    <row r="7097" spans="1:10">
      <c r="A7097" s="11" t="s">
        <v>15986</v>
      </c>
      <c r="B7097" s="11" t="s">
        <v>13272</v>
      </c>
      <c r="C7097" s="11" t="s">
        <v>21045</v>
      </c>
      <c r="D7097" s="11" t="s">
        <v>16836</v>
      </c>
      <c r="E7097" s="11" t="s">
        <v>16012</v>
      </c>
      <c r="F7097" s="11" t="s">
        <v>17535</v>
      </c>
      <c r="G7097" s="11" t="s">
        <v>15997</v>
      </c>
      <c r="H7097" s="11" t="s">
        <v>11136</v>
      </c>
      <c r="I7097" s="11" t="s">
        <v>15999</v>
      </c>
      <c r="J7097" s="11">
        <v>12</v>
      </c>
    </row>
    <row r="7098" spans="1:10">
      <c r="A7098" s="11" t="s">
        <v>15993</v>
      </c>
      <c r="B7098" s="11" t="s">
        <v>20077</v>
      </c>
      <c r="C7098" s="11" t="s">
        <v>21045</v>
      </c>
      <c r="D7098" s="11" t="s">
        <v>16281</v>
      </c>
      <c r="E7098" s="11" t="s">
        <v>21073</v>
      </c>
      <c r="F7098" s="11" t="s">
        <v>16814</v>
      </c>
      <c r="G7098" s="11" t="s">
        <v>15997</v>
      </c>
      <c r="H7098" s="11" t="s">
        <v>16074</v>
      </c>
      <c r="I7098" s="11" t="s">
        <v>16019</v>
      </c>
      <c r="J7098" s="11">
        <v>12</v>
      </c>
    </row>
    <row r="7099" spans="1:10">
      <c r="A7099" s="11" t="s">
        <v>16014</v>
      </c>
      <c r="B7099" s="11" t="s">
        <v>18753</v>
      </c>
      <c r="C7099" s="11" t="s">
        <v>21045</v>
      </c>
      <c r="D7099" s="11" t="s">
        <v>16281</v>
      </c>
      <c r="E7099" s="11" t="s">
        <v>21071</v>
      </c>
      <c r="F7099" s="11" t="s">
        <v>17560</v>
      </c>
      <c r="G7099" s="11" t="s">
        <v>16003</v>
      </c>
      <c r="H7099" s="11" t="s">
        <v>16023</v>
      </c>
      <c r="I7099" s="11" t="s">
        <v>15999</v>
      </c>
      <c r="J7099" s="11">
        <v>12</v>
      </c>
    </row>
    <row r="7100" spans="1:10">
      <c r="A7100" s="11" t="s">
        <v>16014</v>
      </c>
      <c r="B7100" s="11" t="s">
        <v>21074</v>
      </c>
      <c r="C7100" s="11" t="s">
        <v>21045</v>
      </c>
      <c r="D7100" s="11" t="s">
        <v>16281</v>
      </c>
      <c r="E7100" s="11" t="s">
        <v>18299</v>
      </c>
      <c r="F7100" s="11" t="s">
        <v>18599</v>
      </c>
      <c r="G7100" s="11" t="s">
        <v>15990</v>
      </c>
      <c r="H7100" s="11" t="s">
        <v>16023</v>
      </c>
      <c r="I7100" s="11" t="s">
        <v>16019</v>
      </c>
      <c r="J7100" s="11">
        <v>12</v>
      </c>
    </row>
    <row r="7101" spans="1:10">
      <c r="A7101" s="11" t="s">
        <v>16014</v>
      </c>
      <c r="B7101" s="11" t="s">
        <v>13003</v>
      </c>
      <c r="C7101" s="11" t="s">
        <v>21045</v>
      </c>
      <c r="D7101" s="11" t="s">
        <v>16281</v>
      </c>
      <c r="E7101" s="11" t="s">
        <v>21071</v>
      </c>
      <c r="F7101" s="11" t="s">
        <v>17096</v>
      </c>
      <c r="G7101" s="11" t="s">
        <v>16003</v>
      </c>
      <c r="H7101" s="11" t="s">
        <v>16023</v>
      </c>
      <c r="I7101" s="11" t="s">
        <v>15999</v>
      </c>
      <c r="J7101" s="11">
        <v>12</v>
      </c>
    </row>
    <row r="7102" spans="1:10">
      <c r="A7102" s="11" t="s">
        <v>16004</v>
      </c>
      <c r="B7102" s="11" t="s">
        <v>15102</v>
      </c>
      <c r="C7102" s="11" t="s">
        <v>21045</v>
      </c>
      <c r="D7102" s="11" t="s">
        <v>16840</v>
      </c>
      <c r="E7102" s="11" t="s">
        <v>368</v>
      </c>
      <c r="F7102" s="11" t="s">
        <v>17104</v>
      </c>
      <c r="G7102" s="11" t="s">
        <v>16067</v>
      </c>
      <c r="H7102" s="11" t="s">
        <v>11378</v>
      </c>
      <c r="I7102" s="11" t="s">
        <v>16611</v>
      </c>
      <c r="J7102" s="11">
        <v>11</v>
      </c>
    </row>
    <row r="7103" spans="1:10">
      <c r="A7103" s="11" t="s">
        <v>15993</v>
      </c>
      <c r="B7103" s="11" t="s">
        <v>18554</v>
      </c>
      <c r="C7103" s="11" t="s">
        <v>21045</v>
      </c>
      <c r="D7103" s="11" t="s">
        <v>16290</v>
      </c>
      <c r="E7103" s="11" t="s">
        <v>16110</v>
      </c>
      <c r="F7103" s="11" t="s">
        <v>17218</v>
      </c>
      <c r="G7103" s="11" t="s">
        <v>15997</v>
      </c>
      <c r="H7103" s="11" t="s">
        <v>12219</v>
      </c>
      <c r="I7103" s="11" t="s">
        <v>15999</v>
      </c>
      <c r="J7103" s="11">
        <v>11</v>
      </c>
    </row>
    <row r="7104" spans="1:10">
      <c r="A7104" s="11" t="s">
        <v>15993</v>
      </c>
      <c r="B7104" s="11" t="s">
        <v>19279</v>
      </c>
      <c r="C7104" s="11" t="s">
        <v>21045</v>
      </c>
      <c r="D7104" s="11" t="s">
        <v>16603</v>
      </c>
      <c r="E7104" s="11" t="s">
        <v>16012</v>
      </c>
      <c r="F7104" s="11" t="s">
        <v>16968</v>
      </c>
      <c r="G7104" s="11" t="s">
        <v>15997</v>
      </c>
      <c r="H7104" s="11" t="s">
        <v>15998</v>
      </c>
      <c r="I7104" s="11" t="s">
        <v>15999</v>
      </c>
      <c r="J7104" s="11">
        <v>11</v>
      </c>
    </row>
    <row r="7105" spans="1:10">
      <c r="A7105" s="11" t="s">
        <v>15993</v>
      </c>
      <c r="B7105" s="11" t="s">
        <v>11278</v>
      </c>
      <c r="C7105" s="11" t="s">
        <v>21045</v>
      </c>
      <c r="D7105" s="11" t="s">
        <v>17720</v>
      </c>
      <c r="E7105" s="11" t="s">
        <v>16059</v>
      </c>
      <c r="F7105" s="11" t="s">
        <v>17164</v>
      </c>
      <c r="G7105" s="11" t="s">
        <v>15997</v>
      </c>
      <c r="H7105" s="11" t="s">
        <v>15998</v>
      </c>
      <c r="I7105" s="11" t="s">
        <v>15999</v>
      </c>
      <c r="J7105" s="11">
        <v>11</v>
      </c>
    </row>
    <row r="7106" spans="1:10">
      <c r="A7106" s="11" t="s">
        <v>15993</v>
      </c>
      <c r="B7106" s="11" t="s">
        <v>11350</v>
      </c>
      <c r="C7106" s="11" t="s">
        <v>21045</v>
      </c>
      <c r="D7106" s="11" t="s">
        <v>16605</v>
      </c>
      <c r="E7106" s="11" t="s">
        <v>622</v>
      </c>
      <c r="F7106" s="11" t="s">
        <v>16022</v>
      </c>
      <c r="G7106" s="11" t="s">
        <v>16003</v>
      </c>
      <c r="H7106" s="11" t="s">
        <v>16026</v>
      </c>
      <c r="I7106" s="11" t="s">
        <v>16036</v>
      </c>
      <c r="J7106" s="11">
        <v>11</v>
      </c>
    </row>
    <row r="7107" spans="1:10">
      <c r="A7107" s="11" t="s">
        <v>15993</v>
      </c>
      <c r="B7107" s="11" t="s">
        <v>8228</v>
      </c>
      <c r="C7107" s="11" t="s">
        <v>21045</v>
      </c>
      <c r="D7107" s="11" t="s">
        <v>18608</v>
      </c>
      <c r="E7107" s="11" t="s">
        <v>16134</v>
      </c>
      <c r="F7107" s="11" t="s">
        <v>18721</v>
      </c>
      <c r="G7107" s="11" t="s">
        <v>15997</v>
      </c>
      <c r="H7107" s="11" t="s">
        <v>16074</v>
      </c>
      <c r="I7107" s="11" t="s">
        <v>16049</v>
      </c>
      <c r="J7107" s="11">
        <v>11</v>
      </c>
    </row>
    <row r="7108" spans="1:10">
      <c r="A7108" s="11" t="s">
        <v>16004</v>
      </c>
      <c r="B7108" s="11" t="s">
        <v>15410</v>
      </c>
      <c r="C7108" s="11" t="s">
        <v>21045</v>
      </c>
      <c r="D7108" s="11" t="s">
        <v>17989</v>
      </c>
      <c r="E7108" s="11" t="s">
        <v>11118</v>
      </c>
      <c r="F7108" s="11" t="s">
        <v>16060</v>
      </c>
      <c r="G7108" s="11" t="s">
        <v>15990</v>
      </c>
      <c r="H7108" s="11" t="s">
        <v>16363</v>
      </c>
      <c r="I7108" s="11" t="s">
        <v>15992</v>
      </c>
      <c r="J7108" s="11">
        <v>11</v>
      </c>
    </row>
    <row r="7109" spans="1:10">
      <c r="A7109" s="11" t="s">
        <v>16004</v>
      </c>
      <c r="B7109" s="11" t="s">
        <v>17375</v>
      </c>
      <c r="C7109" s="11" t="s">
        <v>21045</v>
      </c>
      <c r="D7109" s="11" t="s">
        <v>18765</v>
      </c>
      <c r="E7109" s="11" t="s">
        <v>16059</v>
      </c>
      <c r="F7109" s="11" t="s">
        <v>16857</v>
      </c>
      <c r="G7109" s="11" t="s">
        <v>15997</v>
      </c>
      <c r="H7109" s="11" t="s">
        <v>16200</v>
      </c>
      <c r="I7109" s="11" t="s">
        <v>15999</v>
      </c>
      <c r="J7109" s="11">
        <v>11</v>
      </c>
    </row>
    <row r="7110" spans="1:10">
      <c r="A7110" s="11" t="s">
        <v>15986</v>
      </c>
      <c r="B7110" s="11" t="s">
        <v>15408</v>
      </c>
      <c r="C7110" s="11" t="s">
        <v>21045</v>
      </c>
      <c r="D7110" s="11" t="s">
        <v>16311</v>
      </c>
      <c r="E7110" s="11" t="s">
        <v>4246</v>
      </c>
      <c r="F7110" s="11" t="s">
        <v>17702</v>
      </c>
      <c r="G7110" s="11" t="s">
        <v>15990</v>
      </c>
      <c r="H7110" s="11" t="s">
        <v>11955</v>
      </c>
      <c r="I7110" s="11" t="s">
        <v>16036</v>
      </c>
      <c r="J7110" s="11">
        <v>11</v>
      </c>
    </row>
    <row r="7111" spans="1:10">
      <c r="A7111" s="11" t="s">
        <v>15986</v>
      </c>
      <c r="B7111" s="11" t="s">
        <v>7998</v>
      </c>
      <c r="C7111" s="11" t="s">
        <v>21045</v>
      </c>
      <c r="D7111" s="11" t="s">
        <v>18061</v>
      </c>
      <c r="E7111" s="11" t="s">
        <v>16055</v>
      </c>
      <c r="F7111" s="11" t="s">
        <v>16458</v>
      </c>
      <c r="G7111" s="11" t="s">
        <v>15997</v>
      </c>
      <c r="H7111" s="11" t="s">
        <v>16008</v>
      </c>
      <c r="I7111" s="11" t="s">
        <v>17154</v>
      </c>
      <c r="J7111" s="11">
        <v>11</v>
      </c>
    </row>
    <row r="7112" spans="1:10">
      <c r="A7112" s="11" t="s">
        <v>16004</v>
      </c>
      <c r="B7112" s="11" t="s">
        <v>11136</v>
      </c>
      <c r="C7112" s="11" t="s">
        <v>21045</v>
      </c>
      <c r="D7112" s="11" t="s">
        <v>17018</v>
      </c>
      <c r="E7112" s="11" t="s">
        <v>16064</v>
      </c>
      <c r="F7112" s="11" t="s">
        <v>16144</v>
      </c>
      <c r="G7112" s="11" t="s">
        <v>15997</v>
      </c>
      <c r="H7112" s="11" t="s">
        <v>11963</v>
      </c>
      <c r="I7112" s="11" t="s">
        <v>15999</v>
      </c>
      <c r="J7112" s="11">
        <v>11</v>
      </c>
    </row>
    <row r="7113" spans="1:10">
      <c r="A7113" s="11" t="s">
        <v>16004</v>
      </c>
      <c r="B7113" s="11" t="s">
        <v>18275</v>
      </c>
      <c r="C7113" s="11" t="s">
        <v>21045</v>
      </c>
      <c r="D7113" s="11" t="s">
        <v>17992</v>
      </c>
      <c r="E7113" s="11" t="s">
        <v>11408</v>
      </c>
      <c r="F7113" s="11" t="s">
        <v>16630</v>
      </c>
      <c r="G7113" s="11" t="s">
        <v>16067</v>
      </c>
      <c r="H7113" s="11" t="s">
        <v>11233</v>
      </c>
      <c r="I7113" s="11" t="s">
        <v>15999</v>
      </c>
      <c r="J7113" s="11">
        <v>11</v>
      </c>
    </row>
    <row r="7114" spans="1:10">
      <c r="A7114" s="11" t="s">
        <v>16004</v>
      </c>
      <c r="B7114" s="11" t="s">
        <v>11258</v>
      </c>
      <c r="C7114" s="11" t="s">
        <v>21045</v>
      </c>
      <c r="D7114" s="11" t="s">
        <v>16636</v>
      </c>
      <c r="E7114" s="11" t="s">
        <v>4246</v>
      </c>
      <c r="F7114" s="11" t="s">
        <v>17652</v>
      </c>
      <c r="G7114" s="11" t="s">
        <v>16067</v>
      </c>
      <c r="H7114" s="11" t="s">
        <v>12704</v>
      </c>
      <c r="I7114" s="11" t="s">
        <v>16049</v>
      </c>
      <c r="J7114" s="11">
        <v>10</v>
      </c>
    </row>
    <row r="7115" spans="1:10">
      <c r="A7115" s="11" t="s">
        <v>15986</v>
      </c>
      <c r="B7115" s="11" t="s">
        <v>14894</v>
      </c>
      <c r="C7115" s="11" t="s">
        <v>21045</v>
      </c>
      <c r="D7115" s="11" t="s">
        <v>16639</v>
      </c>
      <c r="E7115" s="11" t="s">
        <v>16657</v>
      </c>
      <c r="F7115" s="11" t="s">
        <v>17759</v>
      </c>
      <c r="G7115" s="11" t="s">
        <v>15997</v>
      </c>
      <c r="H7115" s="11" t="s">
        <v>16008</v>
      </c>
      <c r="I7115" s="11" t="s">
        <v>16019</v>
      </c>
      <c r="J7115" s="11">
        <v>10</v>
      </c>
    </row>
    <row r="7116" spans="1:10">
      <c r="A7116" s="11" t="s">
        <v>15986</v>
      </c>
      <c r="B7116" s="11" t="s">
        <v>20096</v>
      </c>
      <c r="C7116" s="11" t="s">
        <v>21045</v>
      </c>
      <c r="D7116" s="11" t="s">
        <v>16642</v>
      </c>
      <c r="E7116" s="11" t="s">
        <v>16381</v>
      </c>
      <c r="F7116" s="11" t="s">
        <v>18097</v>
      </c>
      <c r="G7116" s="11" t="s">
        <v>16003</v>
      </c>
      <c r="H7116" s="11" t="s">
        <v>16008</v>
      </c>
      <c r="I7116" s="11" t="s">
        <v>16036</v>
      </c>
      <c r="J7116" s="11">
        <v>10</v>
      </c>
    </row>
    <row r="7117" spans="1:10">
      <c r="A7117" s="11" t="s">
        <v>16004</v>
      </c>
      <c r="B7117" s="11" t="s">
        <v>14840</v>
      </c>
      <c r="C7117" s="11" t="s">
        <v>21045</v>
      </c>
      <c r="D7117" s="11" t="s">
        <v>16646</v>
      </c>
      <c r="E7117" s="11" t="s">
        <v>16708</v>
      </c>
      <c r="F7117" s="11" t="s">
        <v>16713</v>
      </c>
      <c r="G7117" s="11" t="s">
        <v>15997</v>
      </c>
      <c r="H7117" s="11" t="s">
        <v>11963</v>
      </c>
      <c r="I7117" s="11" t="s">
        <v>16342</v>
      </c>
      <c r="J7117" s="11">
        <v>10</v>
      </c>
    </row>
    <row r="7118" spans="1:10">
      <c r="A7118" s="11" t="s">
        <v>16004</v>
      </c>
      <c r="B7118" s="11" t="s">
        <v>14839</v>
      </c>
      <c r="C7118" s="11" t="s">
        <v>21045</v>
      </c>
      <c r="D7118" s="11" t="s">
        <v>16646</v>
      </c>
      <c r="E7118" s="11" t="s">
        <v>16708</v>
      </c>
      <c r="F7118" s="11" t="s">
        <v>16405</v>
      </c>
      <c r="G7118" s="11" t="s">
        <v>15997</v>
      </c>
      <c r="H7118" s="11" t="s">
        <v>11963</v>
      </c>
      <c r="I7118" s="11" t="s">
        <v>16342</v>
      </c>
      <c r="J7118" s="11">
        <v>10</v>
      </c>
    </row>
    <row r="7119" spans="1:10">
      <c r="A7119" s="11" t="s">
        <v>15986</v>
      </c>
      <c r="B7119" s="11" t="s">
        <v>2033</v>
      </c>
      <c r="C7119" s="11" t="s">
        <v>21045</v>
      </c>
      <c r="D7119" s="11" t="s">
        <v>16864</v>
      </c>
      <c r="E7119" s="11" t="s">
        <v>20728</v>
      </c>
      <c r="F7119" s="11" t="s">
        <v>17369</v>
      </c>
      <c r="G7119" s="11" t="s">
        <v>15997</v>
      </c>
      <c r="H7119" s="11" t="s">
        <v>11136</v>
      </c>
      <c r="I7119" s="11" t="s">
        <v>15999</v>
      </c>
      <c r="J7119" s="11">
        <v>10</v>
      </c>
    </row>
    <row r="7120" spans="1:10">
      <c r="A7120" s="11" t="s">
        <v>16004</v>
      </c>
      <c r="B7120" s="11" t="s">
        <v>15097</v>
      </c>
      <c r="C7120" s="11" t="s">
        <v>21045</v>
      </c>
      <c r="D7120" s="11" t="s">
        <v>16864</v>
      </c>
      <c r="E7120" s="11" t="s">
        <v>18400</v>
      </c>
      <c r="F7120" s="11" t="s">
        <v>17042</v>
      </c>
      <c r="G7120" s="11" t="s">
        <v>15997</v>
      </c>
      <c r="H7120" s="11" t="s">
        <v>847</v>
      </c>
      <c r="I7120" s="11" t="s">
        <v>16036</v>
      </c>
      <c r="J7120" s="11">
        <v>10</v>
      </c>
    </row>
    <row r="7121" spans="1:10">
      <c r="A7121" s="11" t="s">
        <v>15986</v>
      </c>
      <c r="B7121" s="11" t="s">
        <v>19356</v>
      </c>
      <c r="C7121" s="11" t="s">
        <v>21045</v>
      </c>
      <c r="D7121" s="11" t="s">
        <v>16868</v>
      </c>
      <c r="E7121" s="11" t="s">
        <v>16064</v>
      </c>
      <c r="F7121" s="11" t="s">
        <v>18097</v>
      </c>
      <c r="G7121" s="11" t="s">
        <v>15997</v>
      </c>
      <c r="H7121" s="11" t="s">
        <v>16008</v>
      </c>
      <c r="I7121" s="11" t="s">
        <v>16019</v>
      </c>
      <c r="J7121" s="11">
        <v>10</v>
      </c>
    </row>
    <row r="7122" spans="1:10">
      <c r="A7122" s="11" t="s">
        <v>15993</v>
      </c>
      <c r="B7122" s="11" t="s">
        <v>1337</v>
      </c>
      <c r="C7122" s="11" t="s">
        <v>21045</v>
      </c>
      <c r="D7122" s="11" t="s">
        <v>16667</v>
      </c>
      <c r="E7122" s="11" t="s">
        <v>17833</v>
      </c>
      <c r="F7122" s="11" t="s">
        <v>16081</v>
      </c>
      <c r="G7122" s="11" t="s">
        <v>15997</v>
      </c>
      <c r="H7122" s="11" t="s">
        <v>15998</v>
      </c>
      <c r="I7122" s="11" t="s">
        <v>16128</v>
      </c>
      <c r="J7122" s="11">
        <v>10</v>
      </c>
    </row>
    <row r="7123" spans="1:10">
      <c r="A7123" s="11" t="s">
        <v>16004</v>
      </c>
      <c r="B7123" s="11" t="s">
        <v>14379</v>
      </c>
      <c r="C7123" s="11" t="s">
        <v>21045</v>
      </c>
      <c r="D7123" s="11" t="s">
        <v>17186</v>
      </c>
      <c r="E7123" s="11" t="s">
        <v>11316</v>
      </c>
      <c r="F7123" s="11" t="s">
        <v>17618</v>
      </c>
      <c r="G7123" s="11" t="s">
        <v>16067</v>
      </c>
      <c r="H7123" s="11" t="s">
        <v>11378</v>
      </c>
      <c r="I7123" s="11" t="s">
        <v>15999</v>
      </c>
      <c r="J7123" s="11">
        <v>10</v>
      </c>
    </row>
    <row r="7124" spans="1:10">
      <c r="A7124" s="11" t="s">
        <v>16004</v>
      </c>
      <c r="B7124" s="11" t="s">
        <v>17619</v>
      </c>
      <c r="C7124" s="11" t="s">
        <v>21045</v>
      </c>
      <c r="D7124" s="11" t="s">
        <v>17186</v>
      </c>
      <c r="E7124" s="11" t="s">
        <v>16059</v>
      </c>
      <c r="F7124" s="11" t="s">
        <v>16534</v>
      </c>
      <c r="G7124" s="11" t="s">
        <v>15997</v>
      </c>
      <c r="H7124" s="11" t="s">
        <v>11378</v>
      </c>
      <c r="I7124" s="11" t="s">
        <v>16019</v>
      </c>
      <c r="J7124" s="11">
        <v>10</v>
      </c>
    </row>
    <row r="7125" spans="1:10">
      <c r="A7125" s="11" t="s">
        <v>16014</v>
      </c>
      <c r="B7125" s="11" t="s">
        <v>15060</v>
      </c>
      <c r="C7125" s="11" t="s">
        <v>21045</v>
      </c>
      <c r="D7125" s="11" t="s">
        <v>17357</v>
      </c>
      <c r="E7125" s="11" t="s">
        <v>17893</v>
      </c>
      <c r="F7125" s="11" t="s">
        <v>17908</v>
      </c>
      <c r="G7125" s="11" t="s">
        <v>15997</v>
      </c>
      <c r="H7125" s="11" t="s">
        <v>16123</v>
      </c>
      <c r="I7125" s="11" t="s">
        <v>16124</v>
      </c>
      <c r="J7125" s="11">
        <v>10</v>
      </c>
    </row>
    <row r="7126" spans="1:10">
      <c r="A7126" s="11" t="s">
        <v>16014</v>
      </c>
      <c r="B7126" s="11" t="s">
        <v>13708</v>
      </c>
      <c r="C7126" s="11" t="s">
        <v>21045</v>
      </c>
      <c r="D7126" s="11" t="s">
        <v>17357</v>
      </c>
      <c r="E7126" s="11" t="s">
        <v>18960</v>
      </c>
      <c r="F7126" s="11" t="s">
        <v>16671</v>
      </c>
      <c r="G7126" s="11" t="s">
        <v>16003</v>
      </c>
      <c r="H7126" s="11" t="s">
        <v>12704</v>
      </c>
      <c r="I7126" s="11" t="s">
        <v>16049</v>
      </c>
      <c r="J7126" s="11">
        <v>10</v>
      </c>
    </row>
    <row r="7127" spans="1:10">
      <c r="A7127" s="11" t="s">
        <v>15993</v>
      </c>
      <c r="B7127" s="11" t="s">
        <v>11383</v>
      </c>
      <c r="C7127" s="11" t="s">
        <v>21045</v>
      </c>
      <c r="D7127" s="11" t="s">
        <v>16393</v>
      </c>
      <c r="E7127" s="11" t="s">
        <v>4246</v>
      </c>
      <c r="F7127" s="11" t="s">
        <v>16081</v>
      </c>
      <c r="G7127" s="11" t="s">
        <v>16003</v>
      </c>
      <c r="H7127" s="11" t="s">
        <v>847</v>
      </c>
      <c r="I7127" s="11" t="s">
        <v>16036</v>
      </c>
      <c r="J7127" s="11">
        <v>10</v>
      </c>
    </row>
    <row r="7128" spans="1:10">
      <c r="A7128" s="11" t="s">
        <v>16004</v>
      </c>
      <c r="B7128" s="11" t="s">
        <v>19507</v>
      </c>
      <c r="C7128" s="11" t="s">
        <v>21045</v>
      </c>
      <c r="D7128" s="11" t="s">
        <v>16884</v>
      </c>
      <c r="E7128" s="11" t="s">
        <v>16739</v>
      </c>
      <c r="F7128" s="11" t="s">
        <v>17241</v>
      </c>
      <c r="G7128" s="11" t="s">
        <v>15997</v>
      </c>
      <c r="H7128" s="11" t="s">
        <v>11141</v>
      </c>
      <c r="I7128" s="11" t="s">
        <v>16019</v>
      </c>
      <c r="J7128" s="11">
        <v>9</v>
      </c>
    </row>
    <row r="7129" spans="1:10">
      <c r="A7129" s="11" t="s">
        <v>16004</v>
      </c>
      <c r="B7129" s="11" t="s">
        <v>16839</v>
      </c>
      <c r="C7129" s="11" t="s">
        <v>21045</v>
      </c>
      <c r="D7129" s="11" t="s">
        <v>16884</v>
      </c>
      <c r="E7129" s="11" t="s">
        <v>21075</v>
      </c>
      <c r="F7129" s="11" t="s">
        <v>16959</v>
      </c>
      <c r="G7129" s="11" t="s">
        <v>15997</v>
      </c>
      <c r="H7129" s="11" t="s">
        <v>11963</v>
      </c>
      <c r="I7129" s="11" t="s">
        <v>16019</v>
      </c>
      <c r="J7129" s="11">
        <v>9</v>
      </c>
    </row>
    <row r="7130" spans="1:10">
      <c r="A7130" s="11" t="s">
        <v>15993</v>
      </c>
      <c r="B7130" s="11" t="s">
        <v>19183</v>
      </c>
      <c r="C7130" s="11" t="s">
        <v>21045</v>
      </c>
      <c r="D7130" s="11" t="s">
        <v>17368</v>
      </c>
      <c r="E7130" s="11" t="s">
        <v>16508</v>
      </c>
      <c r="F7130" s="11" t="s">
        <v>17744</v>
      </c>
      <c r="G7130" s="11" t="s">
        <v>15997</v>
      </c>
      <c r="H7130" s="11" t="s">
        <v>847</v>
      </c>
      <c r="I7130" s="11" t="s">
        <v>16505</v>
      </c>
      <c r="J7130" s="11">
        <v>9</v>
      </c>
    </row>
    <row r="7131" spans="1:10">
      <c r="A7131" s="11" t="s">
        <v>15993</v>
      </c>
      <c r="B7131" s="11" t="s">
        <v>13103</v>
      </c>
      <c r="C7131" s="11" t="s">
        <v>21045</v>
      </c>
      <c r="D7131" s="11" t="s">
        <v>16410</v>
      </c>
      <c r="E7131" s="11" t="s">
        <v>16012</v>
      </c>
      <c r="F7131" s="11" t="s">
        <v>17540</v>
      </c>
      <c r="G7131" s="11" t="s">
        <v>15997</v>
      </c>
      <c r="H7131" s="11" t="s">
        <v>16074</v>
      </c>
      <c r="I7131" s="11" t="s">
        <v>16128</v>
      </c>
      <c r="J7131" s="11">
        <v>9</v>
      </c>
    </row>
    <row r="7132" spans="1:10">
      <c r="A7132" s="11" t="s">
        <v>15993</v>
      </c>
      <c r="B7132" s="11" t="s">
        <v>11141</v>
      </c>
      <c r="C7132" s="11" t="s">
        <v>21045</v>
      </c>
      <c r="D7132" s="11" t="s">
        <v>18204</v>
      </c>
      <c r="E7132" s="11" t="s">
        <v>19782</v>
      </c>
      <c r="F7132" s="11" t="s">
        <v>16056</v>
      </c>
      <c r="G7132" s="11" t="s">
        <v>16003</v>
      </c>
      <c r="H7132" s="11" t="s">
        <v>16031</v>
      </c>
      <c r="I7132" s="11" t="s">
        <v>15999</v>
      </c>
      <c r="J7132" s="11">
        <v>9</v>
      </c>
    </row>
    <row r="7133" spans="1:10">
      <c r="A7133" s="11" t="s">
        <v>15993</v>
      </c>
      <c r="B7133" s="11" t="s">
        <v>19516</v>
      </c>
      <c r="C7133" s="11" t="s">
        <v>21076</v>
      </c>
      <c r="D7133" s="11" t="s">
        <v>20926</v>
      </c>
      <c r="E7133" s="11" t="s">
        <v>16059</v>
      </c>
      <c r="F7133" s="11" t="s">
        <v>16721</v>
      </c>
      <c r="G7133" s="11" t="s">
        <v>15997</v>
      </c>
      <c r="H7133" s="11" t="s">
        <v>16061</v>
      </c>
      <c r="I7133" s="11" t="s">
        <v>15999</v>
      </c>
      <c r="J7133" s="11">
        <v>18</v>
      </c>
    </row>
    <row r="7134" spans="1:10">
      <c r="A7134" s="11" t="s">
        <v>15993</v>
      </c>
      <c r="B7134" s="11" t="s">
        <v>13059</v>
      </c>
      <c r="C7134" s="11" t="s">
        <v>21076</v>
      </c>
      <c r="D7134" s="11" t="s">
        <v>18010</v>
      </c>
      <c r="E7134" s="11" t="s">
        <v>16059</v>
      </c>
      <c r="F7134" s="11" t="s">
        <v>16715</v>
      </c>
      <c r="G7134" s="11" t="s">
        <v>15997</v>
      </c>
      <c r="H7134" s="11" t="s">
        <v>16074</v>
      </c>
      <c r="I7134" s="11" t="s">
        <v>15999</v>
      </c>
      <c r="J7134" s="11">
        <v>18</v>
      </c>
    </row>
    <row r="7135" spans="1:10">
      <c r="A7135" s="11" t="s">
        <v>15993</v>
      </c>
      <c r="B7135" s="11" t="s">
        <v>21077</v>
      </c>
      <c r="C7135" s="11" t="s">
        <v>21076</v>
      </c>
      <c r="D7135" s="11" t="s">
        <v>20053</v>
      </c>
      <c r="E7135" s="11" t="s">
        <v>4246</v>
      </c>
      <c r="F7135" s="11" t="s">
        <v>16053</v>
      </c>
      <c r="G7135" s="11" t="s">
        <v>16003</v>
      </c>
      <c r="H7135" s="11" t="s">
        <v>12219</v>
      </c>
      <c r="I7135" s="11" t="s">
        <v>15999</v>
      </c>
      <c r="J7135" s="11">
        <v>18</v>
      </c>
    </row>
    <row r="7136" spans="1:10">
      <c r="A7136" s="11" t="s">
        <v>15993</v>
      </c>
      <c r="B7136" s="11" t="s">
        <v>11278</v>
      </c>
      <c r="C7136" s="11" t="s">
        <v>21076</v>
      </c>
      <c r="D7136" s="11" t="s">
        <v>19044</v>
      </c>
      <c r="E7136" s="11" t="s">
        <v>16759</v>
      </c>
      <c r="F7136" s="11" t="s">
        <v>16288</v>
      </c>
      <c r="G7136" s="11" t="s">
        <v>15990</v>
      </c>
      <c r="H7136" s="11" t="s">
        <v>11141</v>
      </c>
      <c r="I7136" s="11" t="s">
        <v>16049</v>
      </c>
      <c r="J7136" s="11">
        <v>17</v>
      </c>
    </row>
    <row r="7137" spans="1:10">
      <c r="A7137" s="11" t="s">
        <v>15986</v>
      </c>
      <c r="B7137" s="11" t="s">
        <v>19552</v>
      </c>
      <c r="C7137" s="11" t="s">
        <v>21076</v>
      </c>
      <c r="D7137" s="11" t="s">
        <v>16704</v>
      </c>
      <c r="E7137" s="11" t="s">
        <v>21078</v>
      </c>
      <c r="F7137" s="11" t="s">
        <v>17304</v>
      </c>
      <c r="G7137" s="11" t="s">
        <v>15997</v>
      </c>
      <c r="H7137" s="11" t="s">
        <v>15991</v>
      </c>
      <c r="I7137" s="11" t="s">
        <v>15999</v>
      </c>
      <c r="J7137" s="11">
        <v>17</v>
      </c>
    </row>
    <row r="7138" spans="1:10">
      <c r="A7138" s="11" t="s">
        <v>16004</v>
      </c>
      <c r="B7138" s="11" t="s">
        <v>5626</v>
      </c>
      <c r="C7138" s="11" t="s">
        <v>21076</v>
      </c>
      <c r="D7138" s="11" t="s">
        <v>17554</v>
      </c>
      <c r="E7138" s="11" t="s">
        <v>16308</v>
      </c>
      <c r="F7138" s="11" t="s">
        <v>17166</v>
      </c>
      <c r="G7138" s="11" t="s">
        <v>15997</v>
      </c>
      <c r="H7138" s="11" t="s">
        <v>847</v>
      </c>
      <c r="I7138" s="11" t="s">
        <v>15999</v>
      </c>
      <c r="J7138" s="11">
        <v>17</v>
      </c>
    </row>
    <row r="7139" spans="1:10">
      <c r="A7139" s="11" t="s">
        <v>16004</v>
      </c>
      <c r="B7139" s="11" t="s">
        <v>19453</v>
      </c>
      <c r="C7139" s="11" t="s">
        <v>21076</v>
      </c>
      <c r="D7139" s="11" t="s">
        <v>17774</v>
      </c>
      <c r="E7139" s="11" t="s">
        <v>16059</v>
      </c>
      <c r="F7139" s="11" t="s">
        <v>16570</v>
      </c>
      <c r="G7139" s="11" t="s">
        <v>15997</v>
      </c>
      <c r="H7139" s="11" t="s">
        <v>16089</v>
      </c>
      <c r="I7139" s="11" t="s">
        <v>15992</v>
      </c>
      <c r="J7139" s="11">
        <v>17</v>
      </c>
    </row>
    <row r="7140" spans="1:10">
      <c r="A7140" s="11" t="s">
        <v>15986</v>
      </c>
      <c r="B7140" s="11" t="s">
        <v>18970</v>
      </c>
      <c r="C7140" s="11" t="s">
        <v>21076</v>
      </c>
      <c r="D7140" s="11" t="s">
        <v>17774</v>
      </c>
      <c r="E7140" s="11" t="s">
        <v>21079</v>
      </c>
      <c r="F7140" s="11" t="s">
        <v>16168</v>
      </c>
      <c r="G7140" s="11" t="s">
        <v>15997</v>
      </c>
      <c r="H7140" s="11" t="s">
        <v>16035</v>
      </c>
      <c r="I7140" s="11" t="s">
        <v>15999</v>
      </c>
      <c r="J7140" s="11">
        <v>17</v>
      </c>
    </row>
    <row r="7141" spans="1:10">
      <c r="A7141" s="11" t="s">
        <v>15986</v>
      </c>
      <c r="B7141" s="11" t="s">
        <v>18713</v>
      </c>
      <c r="C7141" s="11" t="s">
        <v>21076</v>
      </c>
      <c r="D7141" s="11" t="s">
        <v>18638</v>
      </c>
      <c r="E7141" s="11" t="s">
        <v>368</v>
      </c>
      <c r="F7141" s="11" t="s">
        <v>16034</v>
      </c>
      <c r="G7141" s="11" t="s">
        <v>16003</v>
      </c>
      <c r="H7141" s="11" t="s">
        <v>11136</v>
      </c>
      <c r="I7141" s="11" t="s">
        <v>15992</v>
      </c>
      <c r="J7141" s="11">
        <v>17</v>
      </c>
    </row>
    <row r="7142" spans="1:10">
      <c r="A7142" s="11" t="s">
        <v>15993</v>
      </c>
      <c r="B7142" s="11" t="s">
        <v>21080</v>
      </c>
      <c r="C7142" s="11" t="s">
        <v>21076</v>
      </c>
      <c r="D7142" s="11" t="s">
        <v>17778</v>
      </c>
      <c r="E7142" s="11" t="s">
        <v>16314</v>
      </c>
      <c r="F7142" s="11" t="s">
        <v>16304</v>
      </c>
      <c r="G7142" s="11" t="s">
        <v>15997</v>
      </c>
      <c r="H7142" s="11" t="s">
        <v>16074</v>
      </c>
      <c r="I7142" s="11" t="s">
        <v>15999</v>
      </c>
      <c r="J7142" s="11">
        <v>17</v>
      </c>
    </row>
    <row r="7143" spans="1:10">
      <c r="A7143" s="11" t="s">
        <v>16004</v>
      </c>
      <c r="B7143" s="11" t="s">
        <v>15434</v>
      </c>
      <c r="C7143" s="11" t="s">
        <v>21076</v>
      </c>
      <c r="D7143" s="11" t="s">
        <v>17631</v>
      </c>
      <c r="E7143" s="11" t="s">
        <v>4246</v>
      </c>
      <c r="F7143" s="11" t="s">
        <v>16249</v>
      </c>
      <c r="G7143" s="11" t="s">
        <v>16067</v>
      </c>
      <c r="H7143" s="11" t="s">
        <v>16089</v>
      </c>
      <c r="I7143" s="11" t="s">
        <v>15999</v>
      </c>
      <c r="J7143" s="11">
        <v>17</v>
      </c>
    </row>
    <row r="7144" spans="1:10">
      <c r="A7144" s="11" t="s">
        <v>15986</v>
      </c>
      <c r="B7144" s="11" t="s">
        <v>18282</v>
      </c>
      <c r="C7144" s="11" t="s">
        <v>21076</v>
      </c>
      <c r="D7144" s="11" t="s">
        <v>17398</v>
      </c>
      <c r="E7144" s="11" t="s">
        <v>21081</v>
      </c>
      <c r="F7144" s="11" t="s">
        <v>18283</v>
      </c>
      <c r="G7144" s="11" t="s">
        <v>15997</v>
      </c>
      <c r="H7144" s="11" t="s">
        <v>16200</v>
      </c>
      <c r="I7144" s="11" t="s">
        <v>15992</v>
      </c>
      <c r="J7144" s="11">
        <v>17</v>
      </c>
    </row>
    <row r="7145" spans="1:10">
      <c r="A7145" s="11" t="s">
        <v>16004</v>
      </c>
      <c r="B7145" s="11" t="s">
        <v>11231</v>
      </c>
      <c r="C7145" s="11" t="s">
        <v>21076</v>
      </c>
      <c r="D7145" s="11" t="s">
        <v>17398</v>
      </c>
      <c r="E7145" s="11" t="s">
        <v>16059</v>
      </c>
      <c r="F7145" s="11" t="s">
        <v>17028</v>
      </c>
      <c r="G7145" s="11" t="s">
        <v>15997</v>
      </c>
      <c r="H7145" s="11" t="s">
        <v>11963</v>
      </c>
      <c r="I7145" s="11" t="s">
        <v>15999</v>
      </c>
      <c r="J7145" s="11">
        <v>17</v>
      </c>
    </row>
    <row r="7146" spans="1:10">
      <c r="A7146" s="11" t="s">
        <v>15986</v>
      </c>
      <c r="B7146" s="11" t="s">
        <v>562</v>
      </c>
      <c r="C7146" s="11" t="s">
        <v>21076</v>
      </c>
      <c r="D7146" s="11" t="s">
        <v>16021</v>
      </c>
      <c r="E7146" s="11" t="s">
        <v>21082</v>
      </c>
      <c r="F7146" s="11" t="s">
        <v>16713</v>
      </c>
      <c r="G7146" s="11" t="s">
        <v>15997</v>
      </c>
      <c r="H7146" s="11" t="s">
        <v>16200</v>
      </c>
      <c r="I7146" s="11" t="s">
        <v>15992</v>
      </c>
      <c r="J7146" s="11">
        <v>17</v>
      </c>
    </row>
    <row r="7147" spans="1:10">
      <c r="A7147" s="11" t="s">
        <v>16004</v>
      </c>
      <c r="B7147" s="11" t="s">
        <v>11762</v>
      </c>
      <c r="C7147" s="11" t="s">
        <v>21076</v>
      </c>
      <c r="D7147" s="11" t="s">
        <v>16457</v>
      </c>
      <c r="E7147" s="11" t="s">
        <v>4246</v>
      </c>
      <c r="F7147" s="11" t="s">
        <v>21083</v>
      </c>
      <c r="G7147" s="11" t="s">
        <v>15990</v>
      </c>
      <c r="H7147" s="11" t="s">
        <v>11141</v>
      </c>
      <c r="I7147" s="11" t="s">
        <v>16094</v>
      </c>
      <c r="J7147" s="11">
        <v>17</v>
      </c>
    </row>
    <row r="7148" spans="1:10">
      <c r="A7148" s="11" t="s">
        <v>15993</v>
      </c>
      <c r="B7148" s="11" t="s">
        <v>12953</v>
      </c>
      <c r="C7148" s="11" t="s">
        <v>21076</v>
      </c>
      <c r="D7148" s="11" t="s">
        <v>17634</v>
      </c>
      <c r="E7148" s="11" t="s">
        <v>16055</v>
      </c>
      <c r="F7148" s="11" t="s">
        <v>16293</v>
      </c>
      <c r="G7148" s="11" t="s">
        <v>16003</v>
      </c>
      <c r="H7148" s="11" t="s">
        <v>16026</v>
      </c>
      <c r="I7148" s="11" t="s">
        <v>16128</v>
      </c>
      <c r="J7148" s="11">
        <v>17</v>
      </c>
    </row>
    <row r="7149" spans="1:10">
      <c r="A7149" s="11" t="s">
        <v>15993</v>
      </c>
      <c r="B7149" s="11" t="s">
        <v>14957</v>
      </c>
      <c r="C7149" s="11" t="s">
        <v>21076</v>
      </c>
      <c r="D7149" s="11" t="s">
        <v>17400</v>
      </c>
      <c r="E7149" s="11" t="s">
        <v>16043</v>
      </c>
      <c r="F7149" s="11" t="s">
        <v>16405</v>
      </c>
      <c r="G7149" s="11" t="s">
        <v>15997</v>
      </c>
      <c r="H7149" s="11" t="s">
        <v>847</v>
      </c>
      <c r="I7149" s="11" t="s">
        <v>16128</v>
      </c>
      <c r="J7149" s="11">
        <v>17</v>
      </c>
    </row>
    <row r="7150" spans="1:10">
      <c r="A7150" s="11" t="s">
        <v>16004</v>
      </c>
      <c r="B7150" s="11" t="s">
        <v>17896</v>
      </c>
      <c r="C7150" s="11" t="s">
        <v>21076</v>
      </c>
      <c r="D7150" s="11" t="s">
        <v>16924</v>
      </c>
      <c r="E7150" s="11" t="s">
        <v>17791</v>
      </c>
      <c r="F7150" s="11" t="s">
        <v>17897</v>
      </c>
      <c r="G7150" s="11" t="s">
        <v>15997</v>
      </c>
      <c r="H7150" s="11" t="s">
        <v>11963</v>
      </c>
      <c r="I7150" s="11" t="s">
        <v>16019</v>
      </c>
      <c r="J7150" s="11">
        <v>17</v>
      </c>
    </row>
    <row r="7151" spans="1:10">
      <c r="A7151" s="11" t="s">
        <v>16014</v>
      </c>
      <c r="B7151" s="11" t="s">
        <v>21084</v>
      </c>
      <c r="C7151" s="11" t="s">
        <v>21076</v>
      </c>
      <c r="D7151" s="11" t="s">
        <v>16719</v>
      </c>
      <c r="E7151" s="11" t="s">
        <v>4722</v>
      </c>
      <c r="F7151" s="11" t="s">
        <v>16090</v>
      </c>
      <c r="G7151" s="11" t="s">
        <v>15990</v>
      </c>
      <c r="H7151" s="11" t="s">
        <v>16123</v>
      </c>
      <c r="I7151" s="11" t="s">
        <v>15999</v>
      </c>
      <c r="J7151" s="11">
        <v>17</v>
      </c>
    </row>
    <row r="7152" spans="1:10">
      <c r="A7152" s="11" t="s">
        <v>16004</v>
      </c>
      <c r="B7152" s="11" t="s">
        <v>11772</v>
      </c>
      <c r="C7152" s="11" t="s">
        <v>21076</v>
      </c>
      <c r="D7152" s="11" t="s">
        <v>17786</v>
      </c>
      <c r="E7152" s="11" t="s">
        <v>622</v>
      </c>
      <c r="F7152" s="11" t="s">
        <v>17184</v>
      </c>
      <c r="G7152" s="11" t="s">
        <v>15990</v>
      </c>
      <c r="H7152" s="11" t="s">
        <v>847</v>
      </c>
      <c r="I7152" s="11" t="s">
        <v>16019</v>
      </c>
      <c r="J7152" s="11">
        <v>17</v>
      </c>
    </row>
    <row r="7153" spans="1:10">
      <c r="A7153" s="11" t="s">
        <v>15993</v>
      </c>
      <c r="B7153" s="11" t="s">
        <v>11606</v>
      </c>
      <c r="C7153" s="11" t="s">
        <v>21076</v>
      </c>
      <c r="D7153" s="11" t="s">
        <v>16038</v>
      </c>
      <c r="E7153" s="11" t="s">
        <v>16059</v>
      </c>
      <c r="F7153" s="11" t="s">
        <v>16282</v>
      </c>
      <c r="G7153" s="11" t="s">
        <v>16003</v>
      </c>
      <c r="H7153" s="11" t="s">
        <v>16026</v>
      </c>
      <c r="I7153" s="11" t="s">
        <v>15999</v>
      </c>
      <c r="J7153" s="11">
        <v>16</v>
      </c>
    </row>
    <row r="7154" spans="1:10">
      <c r="A7154" s="11" t="s">
        <v>15986</v>
      </c>
      <c r="B7154" s="11" t="s">
        <v>21085</v>
      </c>
      <c r="C7154" s="11" t="s">
        <v>21076</v>
      </c>
      <c r="D7154" s="11" t="s">
        <v>17562</v>
      </c>
      <c r="E7154" s="11" t="s">
        <v>21086</v>
      </c>
      <c r="F7154" s="11" t="s">
        <v>16442</v>
      </c>
      <c r="G7154" s="11" t="s">
        <v>15997</v>
      </c>
      <c r="H7154" s="11" t="s">
        <v>16200</v>
      </c>
      <c r="I7154" s="11" t="s">
        <v>15999</v>
      </c>
      <c r="J7154" s="11">
        <v>16</v>
      </c>
    </row>
    <row r="7155" spans="1:10">
      <c r="A7155" s="11" t="s">
        <v>15986</v>
      </c>
      <c r="B7155" s="11" t="s">
        <v>11906</v>
      </c>
      <c r="C7155" s="11" t="s">
        <v>21076</v>
      </c>
      <c r="D7155" s="11" t="s">
        <v>17564</v>
      </c>
      <c r="E7155" s="11" t="s">
        <v>16012</v>
      </c>
      <c r="F7155" s="11" t="s">
        <v>16835</v>
      </c>
      <c r="G7155" s="11" t="s">
        <v>15997</v>
      </c>
      <c r="H7155" s="11" t="s">
        <v>16035</v>
      </c>
      <c r="I7155" s="11" t="s">
        <v>15999</v>
      </c>
      <c r="J7155" s="11">
        <v>16</v>
      </c>
    </row>
    <row r="7156" spans="1:10">
      <c r="A7156" s="11" t="s">
        <v>16014</v>
      </c>
      <c r="B7156" s="11" t="s">
        <v>19900</v>
      </c>
      <c r="C7156" s="11" t="s">
        <v>21076</v>
      </c>
      <c r="D7156" s="11" t="s">
        <v>17564</v>
      </c>
      <c r="E7156" s="11" t="s">
        <v>17514</v>
      </c>
      <c r="F7156" s="11" t="s">
        <v>16715</v>
      </c>
      <c r="G7156" s="11" t="s">
        <v>16003</v>
      </c>
      <c r="H7156" s="11" t="s">
        <v>16018</v>
      </c>
      <c r="I7156" s="11" t="s">
        <v>16094</v>
      </c>
      <c r="J7156" s="11">
        <v>16</v>
      </c>
    </row>
    <row r="7157" spans="1:10">
      <c r="A7157" s="11" t="s">
        <v>16004</v>
      </c>
      <c r="B7157" s="11" t="s">
        <v>18560</v>
      </c>
      <c r="C7157" s="11" t="s">
        <v>21076</v>
      </c>
      <c r="D7157" s="11" t="s">
        <v>17564</v>
      </c>
      <c r="E7157" s="11" t="s">
        <v>16467</v>
      </c>
      <c r="F7157" s="11" t="s">
        <v>16729</v>
      </c>
      <c r="G7157" s="11" t="s">
        <v>15997</v>
      </c>
      <c r="H7157" s="11" t="s">
        <v>11378</v>
      </c>
      <c r="I7157" s="11" t="s">
        <v>15999</v>
      </c>
      <c r="J7157" s="11">
        <v>16</v>
      </c>
    </row>
    <row r="7158" spans="1:10">
      <c r="A7158" s="11" t="s">
        <v>15993</v>
      </c>
      <c r="B7158" s="11" t="s">
        <v>16172</v>
      </c>
      <c r="C7158" s="11" t="s">
        <v>21076</v>
      </c>
      <c r="D7158" s="11" t="s">
        <v>16925</v>
      </c>
      <c r="E7158" s="11" t="s">
        <v>21087</v>
      </c>
      <c r="F7158" s="11" t="s">
        <v>16174</v>
      </c>
      <c r="G7158" s="11" t="s">
        <v>16003</v>
      </c>
      <c r="H7158" s="11" t="s">
        <v>16061</v>
      </c>
      <c r="I7158" s="11" t="s">
        <v>16049</v>
      </c>
      <c r="J7158" s="11">
        <v>16</v>
      </c>
    </row>
    <row r="7159" spans="1:10">
      <c r="A7159" s="11" t="s">
        <v>15993</v>
      </c>
      <c r="B7159" s="11" t="s">
        <v>15385</v>
      </c>
      <c r="C7159" s="11" t="s">
        <v>21076</v>
      </c>
      <c r="D7159" s="11" t="s">
        <v>17232</v>
      </c>
      <c r="E7159" s="11" t="s">
        <v>16879</v>
      </c>
      <c r="F7159" s="11" t="s">
        <v>19245</v>
      </c>
      <c r="G7159" s="11" t="s">
        <v>15990</v>
      </c>
      <c r="H7159" s="11" t="s">
        <v>12219</v>
      </c>
      <c r="I7159" s="11" t="s">
        <v>16036</v>
      </c>
      <c r="J7159" s="11">
        <v>16</v>
      </c>
    </row>
    <row r="7160" spans="1:10">
      <c r="A7160" s="11" t="s">
        <v>15993</v>
      </c>
      <c r="B7160" s="11" t="s">
        <v>12826</v>
      </c>
      <c r="C7160" s="11" t="s">
        <v>21076</v>
      </c>
      <c r="D7160" s="11" t="s">
        <v>16932</v>
      </c>
      <c r="E7160" s="11" t="s">
        <v>4246</v>
      </c>
      <c r="F7160" s="11" t="s">
        <v>16271</v>
      </c>
      <c r="G7160" s="11" t="s">
        <v>15990</v>
      </c>
      <c r="H7160" s="11" t="s">
        <v>847</v>
      </c>
      <c r="I7160" s="11" t="s">
        <v>18194</v>
      </c>
      <c r="J7160" s="11">
        <v>16</v>
      </c>
    </row>
    <row r="7161" spans="1:10">
      <c r="A7161" s="11" t="s">
        <v>15993</v>
      </c>
      <c r="B7161" s="11" t="s">
        <v>19348</v>
      </c>
      <c r="C7161" s="11" t="s">
        <v>21076</v>
      </c>
      <c r="D7161" s="11" t="s">
        <v>17643</v>
      </c>
      <c r="E7161" s="11" t="s">
        <v>622</v>
      </c>
      <c r="F7161" s="11" t="s">
        <v>16304</v>
      </c>
      <c r="G7161" s="11" t="s">
        <v>15997</v>
      </c>
      <c r="H7161" s="11" t="s">
        <v>847</v>
      </c>
      <c r="I7161" s="11" t="s">
        <v>15999</v>
      </c>
      <c r="J7161" s="11">
        <v>16</v>
      </c>
    </row>
    <row r="7162" spans="1:10">
      <c r="A7162" s="11" t="s">
        <v>15993</v>
      </c>
      <c r="B7162" s="11" t="s">
        <v>19802</v>
      </c>
      <c r="C7162" s="11" t="s">
        <v>21076</v>
      </c>
      <c r="D7162" s="11" t="s">
        <v>17077</v>
      </c>
      <c r="E7162" s="11" t="s">
        <v>20891</v>
      </c>
      <c r="F7162" s="11" t="s">
        <v>17637</v>
      </c>
      <c r="G7162" s="11" t="s">
        <v>15997</v>
      </c>
      <c r="H7162" s="11" t="s">
        <v>16074</v>
      </c>
      <c r="I7162" s="11" t="s">
        <v>16049</v>
      </c>
      <c r="J7162" s="11">
        <v>16</v>
      </c>
    </row>
    <row r="7163" spans="1:10">
      <c r="A7163" s="11" t="s">
        <v>15993</v>
      </c>
      <c r="B7163" s="11" t="s">
        <v>19478</v>
      </c>
      <c r="C7163" s="11" t="s">
        <v>21076</v>
      </c>
      <c r="D7163" s="11" t="s">
        <v>16054</v>
      </c>
      <c r="E7163" s="11" t="s">
        <v>21088</v>
      </c>
      <c r="F7163" s="11" t="s">
        <v>16655</v>
      </c>
      <c r="G7163" s="11" t="s">
        <v>15997</v>
      </c>
      <c r="H7163" s="11" t="s">
        <v>16061</v>
      </c>
      <c r="I7163" s="11" t="s">
        <v>16681</v>
      </c>
      <c r="J7163" s="11">
        <v>16</v>
      </c>
    </row>
    <row r="7164" spans="1:10">
      <c r="A7164" s="11" t="s">
        <v>15986</v>
      </c>
      <c r="B7164" s="11" t="s">
        <v>21089</v>
      </c>
      <c r="C7164" s="11" t="s">
        <v>21076</v>
      </c>
      <c r="D7164" s="11" t="s">
        <v>16474</v>
      </c>
      <c r="E7164" s="11" t="s">
        <v>17332</v>
      </c>
      <c r="F7164" s="11" t="s">
        <v>18207</v>
      </c>
      <c r="G7164" s="11" t="s">
        <v>15990</v>
      </c>
      <c r="H7164" s="11" t="s">
        <v>16035</v>
      </c>
      <c r="I7164" s="11" t="s">
        <v>16057</v>
      </c>
      <c r="J7164" s="11">
        <v>16</v>
      </c>
    </row>
    <row r="7165" spans="1:10">
      <c r="A7165" s="11" t="s">
        <v>15993</v>
      </c>
      <c r="B7165" s="11" t="s">
        <v>15428</v>
      </c>
      <c r="C7165" s="11" t="s">
        <v>21076</v>
      </c>
      <c r="D7165" s="11" t="s">
        <v>16474</v>
      </c>
      <c r="E7165" s="11" t="s">
        <v>368</v>
      </c>
      <c r="F7165" s="11" t="s">
        <v>16039</v>
      </c>
      <c r="G7165" s="11" t="s">
        <v>15990</v>
      </c>
      <c r="H7165" s="11" t="s">
        <v>16026</v>
      </c>
      <c r="I7165" s="11" t="s">
        <v>16036</v>
      </c>
      <c r="J7165" s="11">
        <v>16</v>
      </c>
    </row>
    <row r="7166" spans="1:10">
      <c r="A7166" s="11" t="s">
        <v>15993</v>
      </c>
      <c r="B7166" s="11" t="s">
        <v>15430</v>
      </c>
      <c r="C7166" s="11" t="s">
        <v>21076</v>
      </c>
      <c r="D7166" s="11" t="s">
        <v>17420</v>
      </c>
      <c r="E7166" s="11" t="s">
        <v>11316</v>
      </c>
      <c r="F7166" s="11" t="s">
        <v>16811</v>
      </c>
      <c r="G7166" s="11" t="s">
        <v>15990</v>
      </c>
      <c r="H7166" s="11" t="s">
        <v>847</v>
      </c>
      <c r="I7166" s="11" t="s">
        <v>16036</v>
      </c>
      <c r="J7166" s="11">
        <v>16</v>
      </c>
    </row>
    <row r="7167" spans="1:10">
      <c r="A7167" s="11" t="s">
        <v>15993</v>
      </c>
      <c r="B7167" s="11" t="s">
        <v>21090</v>
      </c>
      <c r="C7167" s="11" t="s">
        <v>21076</v>
      </c>
      <c r="D7167" s="11" t="s">
        <v>17237</v>
      </c>
      <c r="E7167" s="11" t="s">
        <v>21091</v>
      </c>
      <c r="F7167" s="11" t="s">
        <v>16077</v>
      </c>
      <c r="G7167" s="11" t="s">
        <v>15997</v>
      </c>
      <c r="H7167" s="11" t="s">
        <v>16031</v>
      </c>
      <c r="I7167" s="11" t="s">
        <v>15999</v>
      </c>
      <c r="J7167" s="11">
        <v>16</v>
      </c>
    </row>
    <row r="7168" spans="1:10">
      <c r="A7168" s="11" t="s">
        <v>16004</v>
      </c>
      <c r="B7168" s="11" t="s">
        <v>15009</v>
      </c>
      <c r="C7168" s="11" t="s">
        <v>21076</v>
      </c>
      <c r="D7168" s="11" t="s">
        <v>16066</v>
      </c>
      <c r="E7168" s="11" t="s">
        <v>21092</v>
      </c>
      <c r="F7168" s="11" t="s">
        <v>17897</v>
      </c>
      <c r="G7168" s="11" t="s">
        <v>15997</v>
      </c>
      <c r="H7168" s="11" t="s">
        <v>11141</v>
      </c>
      <c r="I7168" s="11" t="s">
        <v>16611</v>
      </c>
      <c r="J7168" s="11">
        <v>16</v>
      </c>
    </row>
    <row r="7169" spans="1:10">
      <c r="A7169" s="11" t="s">
        <v>16004</v>
      </c>
      <c r="B7169" s="11" t="s">
        <v>19385</v>
      </c>
      <c r="C7169" s="11" t="s">
        <v>21076</v>
      </c>
      <c r="D7169" s="11" t="s">
        <v>17244</v>
      </c>
      <c r="E7169" s="11" t="s">
        <v>17534</v>
      </c>
      <c r="F7169" s="11" t="s">
        <v>16763</v>
      </c>
      <c r="G7169" s="11" t="s">
        <v>15997</v>
      </c>
      <c r="H7169" s="11" t="s">
        <v>11955</v>
      </c>
      <c r="I7169" s="11" t="s">
        <v>15999</v>
      </c>
      <c r="J7169" s="11">
        <v>16</v>
      </c>
    </row>
    <row r="7170" spans="1:10">
      <c r="A7170" s="11" t="s">
        <v>15993</v>
      </c>
      <c r="B7170" s="11" t="s">
        <v>21093</v>
      </c>
      <c r="C7170" s="11" t="s">
        <v>21076</v>
      </c>
      <c r="D7170" s="11" t="s">
        <v>16092</v>
      </c>
      <c r="E7170" s="11" t="s">
        <v>16059</v>
      </c>
      <c r="F7170" s="11" t="s">
        <v>17028</v>
      </c>
      <c r="G7170" s="11" t="s">
        <v>15997</v>
      </c>
      <c r="H7170" s="11" t="s">
        <v>16084</v>
      </c>
      <c r="I7170" s="11" t="s">
        <v>15999</v>
      </c>
      <c r="J7170" s="11">
        <v>16</v>
      </c>
    </row>
    <row r="7171" spans="1:10">
      <c r="A7171" s="11" t="s">
        <v>16004</v>
      </c>
      <c r="B7171" s="11" t="s">
        <v>19392</v>
      </c>
      <c r="C7171" s="11" t="s">
        <v>21076</v>
      </c>
      <c r="D7171" s="11" t="s">
        <v>16092</v>
      </c>
      <c r="E7171" s="11" t="s">
        <v>18276</v>
      </c>
      <c r="F7171" s="11" t="s">
        <v>17875</v>
      </c>
      <c r="G7171" s="11" t="s">
        <v>15997</v>
      </c>
      <c r="H7171" s="11" t="s">
        <v>11233</v>
      </c>
      <c r="I7171" s="11" t="s">
        <v>16057</v>
      </c>
      <c r="J7171" s="11">
        <v>16</v>
      </c>
    </row>
    <row r="7172" spans="1:10">
      <c r="A7172" s="11" t="s">
        <v>15993</v>
      </c>
      <c r="B7172" s="11" t="s">
        <v>18972</v>
      </c>
      <c r="C7172" s="11" t="s">
        <v>21076</v>
      </c>
      <c r="D7172" s="11" t="s">
        <v>16092</v>
      </c>
      <c r="E7172" s="11" t="s">
        <v>16817</v>
      </c>
      <c r="F7172" s="11" t="s">
        <v>16191</v>
      </c>
      <c r="G7172" s="11" t="s">
        <v>15997</v>
      </c>
      <c r="H7172" s="11" t="s">
        <v>16084</v>
      </c>
      <c r="I7172" s="11" t="s">
        <v>15999</v>
      </c>
      <c r="J7172" s="11">
        <v>16</v>
      </c>
    </row>
    <row r="7173" spans="1:10">
      <c r="A7173" s="11" t="s">
        <v>16014</v>
      </c>
      <c r="B7173" s="11" t="s">
        <v>21094</v>
      </c>
      <c r="C7173" s="11" t="s">
        <v>21076</v>
      </c>
      <c r="D7173" s="11" t="s">
        <v>16102</v>
      </c>
      <c r="E7173" s="11" t="s">
        <v>368</v>
      </c>
      <c r="F7173" s="11" t="s">
        <v>18686</v>
      </c>
      <c r="G7173" s="11" t="s">
        <v>15990</v>
      </c>
      <c r="H7173" s="11" t="s">
        <v>16023</v>
      </c>
      <c r="I7173" s="11" t="s">
        <v>16019</v>
      </c>
      <c r="J7173" s="11">
        <v>15</v>
      </c>
    </row>
    <row r="7174" spans="1:10">
      <c r="A7174" s="11" t="s">
        <v>15993</v>
      </c>
      <c r="B7174" s="11" t="s">
        <v>11427</v>
      </c>
      <c r="C7174" s="11" t="s">
        <v>21076</v>
      </c>
      <c r="D7174" s="11" t="s">
        <v>16105</v>
      </c>
      <c r="E7174" s="11" t="s">
        <v>4246</v>
      </c>
      <c r="F7174" s="11" t="s">
        <v>16053</v>
      </c>
      <c r="G7174" s="11" t="s">
        <v>16003</v>
      </c>
      <c r="H7174" s="11" t="s">
        <v>847</v>
      </c>
      <c r="I7174" s="11" t="s">
        <v>16128</v>
      </c>
      <c r="J7174" s="11">
        <v>15</v>
      </c>
    </row>
    <row r="7175" spans="1:10">
      <c r="A7175" s="11" t="s">
        <v>15993</v>
      </c>
      <c r="B7175" s="11" t="s">
        <v>7998</v>
      </c>
      <c r="C7175" s="11" t="s">
        <v>21076</v>
      </c>
      <c r="D7175" s="11" t="s">
        <v>16112</v>
      </c>
      <c r="E7175" s="11" t="s">
        <v>16055</v>
      </c>
      <c r="F7175" s="11" t="s">
        <v>16260</v>
      </c>
      <c r="G7175" s="11" t="s">
        <v>15997</v>
      </c>
      <c r="H7175" s="11" t="s">
        <v>15998</v>
      </c>
      <c r="I7175" s="11" t="s">
        <v>16128</v>
      </c>
      <c r="J7175" s="11">
        <v>15</v>
      </c>
    </row>
    <row r="7176" spans="1:10">
      <c r="A7176" s="11" t="s">
        <v>16004</v>
      </c>
      <c r="B7176" s="11" t="s">
        <v>17722</v>
      </c>
      <c r="C7176" s="11" t="s">
        <v>21076</v>
      </c>
      <c r="D7176" s="11" t="s">
        <v>17428</v>
      </c>
      <c r="E7176" s="11" t="s">
        <v>16314</v>
      </c>
      <c r="F7176" s="11" t="s">
        <v>16274</v>
      </c>
      <c r="G7176" s="11" t="s">
        <v>15997</v>
      </c>
      <c r="H7176" s="11" t="s">
        <v>11378</v>
      </c>
      <c r="I7176" s="11" t="s">
        <v>15999</v>
      </c>
      <c r="J7176" s="11">
        <v>15</v>
      </c>
    </row>
    <row r="7177" spans="1:10">
      <c r="A7177" s="11" t="s">
        <v>16004</v>
      </c>
      <c r="B7177" s="11" t="s">
        <v>11839</v>
      </c>
      <c r="C7177" s="11" t="s">
        <v>21076</v>
      </c>
      <c r="D7177" s="11" t="s">
        <v>17099</v>
      </c>
      <c r="E7177" s="11" t="s">
        <v>21095</v>
      </c>
      <c r="F7177" s="11" t="s">
        <v>16734</v>
      </c>
      <c r="G7177" s="11" t="s">
        <v>16067</v>
      </c>
      <c r="H7177" s="11" t="s">
        <v>11378</v>
      </c>
      <c r="I7177" s="11" t="s">
        <v>16019</v>
      </c>
      <c r="J7177" s="11">
        <v>15</v>
      </c>
    </row>
    <row r="7178" spans="1:10">
      <c r="A7178" s="11" t="s">
        <v>16004</v>
      </c>
      <c r="B7178" s="11" t="s">
        <v>19592</v>
      </c>
      <c r="C7178" s="11" t="s">
        <v>21076</v>
      </c>
      <c r="D7178" s="11" t="s">
        <v>17099</v>
      </c>
      <c r="E7178" s="11" t="s">
        <v>622</v>
      </c>
      <c r="F7178" s="11" t="s">
        <v>16246</v>
      </c>
      <c r="G7178" s="11" t="s">
        <v>16067</v>
      </c>
      <c r="H7178" s="11" t="s">
        <v>11378</v>
      </c>
      <c r="I7178" s="11" t="s">
        <v>16019</v>
      </c>
      <c r="J7178" s="11">
        <v>15</v>
      </c>
    </row>
    <row r="7179" spans="1:10">
      <c r="A7179" s="11" t="s">
        <v>15993</v>
      </c>
      <c r="B7179" s="11" t="s">
        <v>19485</v>
      </c>
      <c r="C7179" s="11" t="s">
        <v>21076</v>
      </c>
      <c r="D7179" s="11" t="s">
        <v>16498</v>
      </c>
      <c r="E7179" s="11" t="s">
        <v>16134</v>
      </c>
      <c r="F7179" s="11" t="s">
        <v>16280</v>
      </c>
      <c r="G7179" s="11" t="s">
        <v>15997</v>
      </c>
      <c r="H7179" s="11" t="s">
        <v>16031</v>
      </c>
      <c r="I7179" s="11" t="s">
        <v>16045</v>
      </c>
      <c r="J7179" s="11">
        <v>15</v>
      </c>
    </row>
    <row r="7180" spans="1:10">
      <c r="A7180" s="11" t="s">
        <v>16004</v>
      </c>
      <c r="B7180" s="11" t="s">
        <v>14294</v>
      </c>
      <c r="C7180" s="11" t="s">
        <v>21076</v>
      </c>
      <c r="D7180" s="11" t="s">
        <v>16501</v>
      </c>
      <c r="E7180" s="11" t="s">
        <v>17332</v>
      </c>
      <c r="F7180" s="11" t="s">
        <v>17325</v>
      </c>
      <c r="G7180" s="11" t="s">
        <v>15997</v>
      </c>
      <c r="H7180" s="11" t="s">
        <v>847</v>
      </c>
      <c r="I7180" s="11" t="s">
        <v>16036</v>
      </c>
      <c r="J7180" s="11">
        <v>15</v>
      </c>
    </row>
    <row r="7181" spans="1:10">
      <c r="A7181" s="11" t="s">
        <v>16004</v>
      </c>
      <c r="B7181" s="11" t="s">
        <v>19557</v>
      </c>
      <c r="C7181" s="11" t="s">
        <v>21076</v>
      </c>
      <c r="D7181" s="11" t="s">
        <v>16501</v>
      </c>
      <c r="E7181" s="11" t="s">
        <v>21096</v>
      </c>
      <c r="F7181" s="11" t="s">
        <v>16775</v>
      </c>
      <c r="G7181" s="11" t="s">
        <v>15997</v>
      </c>
      <c r="H7181" s="11" t="s">
        <v>847</v>
      </c>
      <c r="I7181" s="11" t="s">
        <v>16019</v>
      </c>
      <c r="J7181" s="11">
        <v>15</v>
      </c>
    </row>
    <row r="7182" spans="1:10">
      <c r="A7182" s="11" t="s">
        <v>15986</v>
      </c>
      <c r="B7182" s="11" t="s">
        <v>20621</v>
      </c>
      <c r="C7182" s="11" t="s">
        <v>21076</v>
      </c>
      <c r="D7182" s="11" t="s">
        <v>16750</v>
      </c>
      <c r="E7182" s="11" t="s">
        <v>16055</v>
      </c>
      <c r="F7182" s="11" t="s">
        <v>16152</v>
      </c>
      <c r="G7182" s="11" t="s">
        <v>15997</v>
      </c>
      <c r="H7182" s="11" t="s">
        <v>16008</v>
      </c>
      <c r="I7182" s="11" t="s">
        <v>16019</v>
      </c>
      <c r="J7182" s="11">
        <v>15</v>
      </c>
    </row>
    <row r="7183" spans="1:10">
      <c r="A7183" s="11" t="s">
        <v>15986</v>
      </c>
      <c r="B7183" s="11" t="s">
        <v>562</v>
      </c>
      <c r="C7183" s="11" t="s">
        <v>21076</v>
      </c>
      <c r="D7183" s="11" t="s">
        <v>16750</v>
      </c>
      <c r="E7183" s="11" t="s">
        <v>4246</v>
      </c>
      <c r="F7183" s="11" t="s">
        <v>16835</v>
      </c>
      <c r="G7183" s="11" t="s">
        <v>16003</v>
      </c>
      <c r="H7183" s="11" t="s">
        <v>16035</v>
      </c>
      <c r="I7183" s="11" t="s">
        <v>16036</v>
      </c>
      <c r="J7183" s="11">
        <v>15</v>
      </c>
    </row>
    <row r="7184" spans="1:10">
      <c r="A7184" s="11" t="s">
        <v>16004</v>
      </c>
      <c r="B7184" s="11" t="s">
        <v>15434</v>
      </c>
      <c r="C7184" s="11" t="s">
        <v>21076</v>
      </c>
      <c r="D7184" s="11" t="s">
        <v>18029</v>
      </c>
      <c r="E7184" s="11" t="s">
        <v>21097</v>
      </c>
      <c r="F7184" s="11" t="s">
        <v>18931</v>
      </c>
      <c r="G7184" s="11" t="s">
        <v>15997</v>
      </c>
      <c r="H7184" s="11" t="s">
        <v>11233</v>
      </c>
      <c r="I7184" s="11" t="s">
        <v>15999</v>
      </c>
      <c r="J7184" s="11">
        <v>15</v>
      </c>
    </row>
    <row r="7185" spans="1:10">
      <c r="A7185" s="11" t="s">
        <v>16004</v>
      </c>
      <c r="B7185" s="11" t="s">
        <v>21098</v>
      </c>
      <c r="C7185" s="11" t="s">
        <v>21076</v>
      </c>
      <c r="D7185" s="11" t="s">
        <v>16121</v>
      </c>
      <c r="E7185" s="11" t="s">
        <v>11316</v>
      </c>
      <c r="F7185" s="11" t="s">
        <v>17145</v>
      </c>
      <c r="G7185" s="11" t="s">
        <v>15990</v>
      </c>
      <c r="H7185" s="11" t="s">
        <v>11141</v>
      </c>
      <c r="I7185" s="11" t="s">
        <v>16611</v>
      </c>
      <c r="J7185" s="11">
        <v>15</v>
      </c>
    </row>
    <row r="7186" spans="1:10">
      <c r="A7186" s="11" t="s">
        <v>16014</v>
      </c>
      <c r="B7186" s="11" t="s">
        <v>15426</v>
      </c>
      <c r="C7186" s="11" t="s">
        <v>21076</v>
      </c>
      <c r="D7186" s="11" t="s">
        <v>17657</v>
      </c>
      <c r="E7186" s="11" t="s">
        <v>20036</v>
      </c>
      <c r="F7186" s="11" t="s">
        <v>18307</v>
      </c>
      <c r="G7186" s="11" t="s">
        <v>15990</v>
      </c>
      <c r="H7186" s="11" t="s">
        <v>16018</v>
      </c>
      <c r="I7186" s="11" t="s">
        <v>16124</v>
      </c>
      <c r="J7186" s="11">
        <v>15</v>
      </c>
    </row>
    <row r="7187" spans="1:10">
      <c r="A7187" s="11" t="s">
        <v>15993</v>
      </c>
      <c r="B7187" s="11" t="s">
        <v>12256</v>
      </c>
      <c r="C7187" s="11" t="s">
        <v>21076</v>
      </c>
      <c r="D7187" s="11" t="s">
        <v>16754</v>
      </c>
      <c r="E7187" s="11" t="s">
        <v>17559</v>
      </c>
      <c r="F7187" s="11" t="s">
        <v>17369</v>
      </c>
      <c r="G7187" s="11" t="s">
        <v>15997</v>
      </c>
      <c r="H7187" s="11" t="s">
        <v>16074</v>
      </c>
      <c r="I7187" s="11" t="s">
        <v>16036</v>
      </c>
      <c r="J7187" s="11">
        <v>15</v>
      </c>
    </row>
    <row r="7188" spans="1:10">
      <c r="A7188" s="11" t="s">
        <v>15993</v>
      </c>
      <c r="B7188" s="11" t="s">
        <v>11865</v>
      </c>
      <c r="C7188" s="11" t="s">
        <v>21076</v>
      </c>
      <c r="D7188" s="11" t="s">
        <v>16512</v>
      </c>
      <c r="E7188" s="11" t="s">
        <v>4246</v>
      </c>
      <c r="F7188" s="11" t="s">
        <v>16191</v>
      </c>
      <c r="G7188" s="11" t="s">
        <v>15990</v>
      </c>
      <c r="H7188" s="11" t="s">
        <v>16074</v>
      </c>
      <c r="I7188" s="11" t="s">
        <v>16019</v>
      </c>
      <c r="J7188" s="11">
        <v>15</v>
      </c>
    </row>
    <row r="7189" spans="1:10">
      <c r="A7189" s="11" t="s">
        <v>15993</v>
      </c>
      <c r="B7189" s="11" t="s">
        <v>17920</v>
      </c>
      <c r="C7189" s="11" t="s">
        <v>21076</v>
      </c>
      <c r="D7189" s="11" t="s">
        <v>18033</v>
      </c>
      <c r="E7189" s="11" t="s">
        <v>16064</v>
      </c>
      <c r="F7189" s="11" t="s">
        <v>16984</v>
      </c>
      <c r="G7189" s="11" t="s">
        <v>16003</v>
      </c>
      <c r="H7189" s="11" t="s">
        <v>15998</v>
      </c>
      <c r="I7189" s="11" t="s">
        <v>15999</v>
      </c>
      <c r="J7189" s="11">
        <v>15</v>
      </c>
    </row>
    <row r="7190" spans="1:10">
      <c r="A7190" s="11" t="s">
        <v>16004</v>
      </c>
      <c r="B7190" s="11" t="s">
        <v>11380</v>
      </c>
      <c r="C7190" s="11" t="s">
        <v>21076</v>
      </c>
      <c r="D7190" s="11" t="s">
        <v>19075</v>
      </c>
      <c r="E7190" s="11" t="s">
        <v>17520</v>
      </c>
      <c r="F7190" s="11" t="s">
        <v>16189</v>
      </c>
      <c r="G7190" s="11" t="s">
        <v>15997</v>
      </c>
      <c r="H7190" s="11" t="s">
        <v>11136</v>
      </c>
      <c r="I7190" s="11" t="s">
        <v>16128</v>
      </c>
      <c r="J7190" s="11">
        <v>15</v>
      </c>
    </row>
    <row r="7191" spans="1:10">
      <c r="A7191" s="11" t="s">
        <v>15986</v>
      </c>
      <c r="B7191" s="11" t="s">
        <v>21099</v>
      </c>
      <c r="C7191" s="11" t="s">
        <v>21076</v>
      </c>
      <c r="D7191" s="11" t="s">
        <v>17813</v>
      </c>
      <c r="E7191" s="11" t="s">
        <v>16513</v>
      </c>
      <c r="F7191" s="11" t="s">
        <v>16065</v>
      </c>
      <c r="G7191" s="11" t="s">
        <v>15997</v>
      </c>
      <c r="H7191" s="11" t="s">
        <v>11136</v>
      </c>
      <c r="I7191" s="11" t="s">
        <v>15999</v>
      </c>
      <c r="J7191" s="11">
        <v>15</v>
      </c>
    </row>
    <row r="7192" spans="1:10">
      <c r="A7192" s="11" t="s">
        <v>16004</v>
      </c>
      <c r="B7192" s="11" t="s">
        <v>18493</v>
      </c>
      <c r="C7192" s="11" t="s">
        <v>21076</v>
      </c>
      <c r="D7192" s="11" t="s">
        <v>17106</v>
      </c>
      <c r="E7192" s="11" t="s">
        <v>16381</v>
      </c>
      <c r="F7192" s="11" t="s">
        <v>16721</v>
      </c>
      <c r="G7192" s="11" t="s">
        <v>16067</v>
      </c>
      <c r="H7192" s="11" t="s">
        <v>16089</v>
      </c>
      <c r="I7192" s="11" t="s">
        <v>15999</v>
      </c>
      <c r="J7192" s="11">
        <v>15</v>
      </c>
    </row>
    <row r="7193" spans="1:10">
      <c r="A7193" s="11" t="s">
        <v>15993</v>
      </c>
      <c r="B7193" s="11" t="s">
        <v>14632</v>
      </c>
      <c r="C7193" s="11" t="s">
        <v>21076</v>
      </c>
      <c r="D7193" s="11" t="s">
        <v>17106</v>
      </c>
      <c r="E7193" s="11" t="s">
        <v>16110</v>
      </c>
      <c r="F7193" s="11" t="s">
        <v>16169</v>
      </c>
      <c r="G7193" s="11" t="s">
        <v>16003</v>
      </c>
      <c r="H7193" s="11" t="s">
        <v>15998</v>
      </c>
      <c r="I7193" s="11" t="s">
        <v>16128</v>
      </c>
      <c r="J7193" s="11">
        <v>15</v>
      </c>
    </row>
    <row r="7194" spans="1:10">
      <c r="A7194" s="11" t="s">
        <v>15993</v>
      </c>
      <c r="B7194" s="11" t="s">
        <v>18930</v>
      </c>
      <c r="C7194" s="11" t="s">
        <v>21076</v>
      </c>
      <c r="D7194" s="11" t="s">
        <v>16143</v>
      </c>
      <c r="E7194" s="11" t="s">
        <v>21100</v>
      </c>
      <c r="F7194" s="11" t="s">
        <v>16690</v>
      </c>
      <c r="G7194" s="11" t="s">
        <v>16003</v>
      </c>
      <c r="H7194" s="11" t="s">
        <v>15998</v>
      </c>
      <c r="I7194" s="11" t="s">
        <v>15999</v>
      </c>
      <c r="J7194" s="11">
        <v>15</v>
      </c>
    </row>
    <row r="7195" spans="1:10">
      <c r="A7195" s="11" t="s">
        <v>16004</v>
      </c>
      <c r="B7195" s="11" t="s">
        <v>21101</v>
      </c>
      <c r="C7195" s="11" t="s">
        <v>21076</v>
      </c>
      <c r="D7195" s="11" t="s">
        <v>16516</v>
      </c>
      <c r="E7195" s="11" t="s">
        <v>16006</v>
      </c>
      <c r="F7195" s="11" t="s">
        <v>16797</v>
      </c>
      <c r="G7195" s="11" t="s">
        <v>15997</v>
      </c>
      <c r="H7195" s="11" t="s">
        <v>11141</v>
      </c>
      <c r="I7195" s="11" t="s">
        <v>16019</v>
      </c>
      <c r="J7195" s="11">
        <v>15</v>
      </c>
    </row>
    <row r="7196" spans="1:10">
      <c r="A7196" s="11" t="s">
        <v>15993</v>
      </c>
      <c r="B7196" s="11" t="s">
        <v>13143</v>
      </c>
      <c r="C7196" s="11" t="s">
        <v>21076</v>
      </c>
      <c r="D7196" s="11" t="s">
        <v>16519</v>
      </c>
      <c r="E7196" s="11" t="s">
        <v>4246</v>
      </c>
      <c r="F7196" s="11" t="s">
        <v>16303</v>
      </c>
      <c r="G7196" s="11" t="s">
        <v>15990</v>
      </c>
      <c r="H7196" s="11" t="s">
        <v>16074</v>
      </c>
      <c r="I7196" s="11" t="s">
        <v>16128</v>
      </c>
      <c r="J7196" s="11">
        <v>15</v>
      </c>
    </row>
    <row r="7197" spans="1:10">
      <c r="A7197" s="11" t="s">
        <v>16004</v>
      </c>
      <c r="B7197" s="11" t="s">
        <v>3305</v>
      </c>
      <c r="C7197" s="11" t="s">
        <v>21076</v>
      </c>
      <c r="D7197" s="11" t="s">
        <v>16767</v>
      </c>
      <c r="E7197" s="11" t="s">
        <v>368</v>
      </c>
      <c r="F7197" s="11" t="s">
        <v>17782</v>
      </c>
      <c r="G7197" s="11" t="s">
        <v>15990</v>
      </c>
      <c r="H7197" s="11" t="s">
        <v>16089</v>
      </c>
      <c r="I7197" s="11" t="s">
        <v>16019</v>
      </c>
      <c r="J7197" s="11">
        <v>15</v>
      </c>
    </row>
    <row r="7198" spans="1:10">
      <c r="A7198" s="11" t="s">
        <v>16004</v>
      </c>
      <c r="B7198" s="11" t="s">
        <v>13486</v>
      </c>
      <c r="C7198" s="11" t="s">
        <v>21076</v>
      </c>
      <c r="D7198" s="11" t="s">
        <v>17452</v>
      </c>
      <c r="E7198" s="11" t="s">
        <v>21102</v>
      </c>
      <c r="F7198" s="11" t="s">
        <v>16249</v>
      </c>
      <c r="G7198" s="11" t="s">
        <v>16067</v>
      </c>
      <c r="H7198" s="11" t="s">
        <v>16089</v>
      </c>
      <c r="I7198" s="11" t="s">
        <v>16019</v>
      </c>
      <c r="J7198" s="11">
        <v>15</v>
      </c>
    </row>
    <row r="7199" spans="1:10">
      <c r="A7199" s="11" t="s">
        <v>16004</v>
      </c>
      <c r="B7199" s="11" t="s">
        <v>847</v>
      </c>
      <c r="C7199" s="11" t="s">
        <v>21076</v>
      </c>
      <c r="D7199" s="11" t="s">
        <v>16966</v>
      </c>
      <c r="E7199" s="11" t="s">
        <v>1180</v>
      </c>
      <c r="F7199" s="11" t="s">
        <v>16797</v>
      </c>
      <c r="G7199" s="11" t="s">
        <v>16067</v>
      </c>
      <c r="H7199" s="11" t="s">
        <v>847</v>
      </c>
      <c r="I7199" s="11" t="s">
        <v>16057</v>
      </c>
      <c r="J7199" s="11">
        <v>14</v>
      </c>
    </row>
    <row r="7200" spans="1:10">
      <c r="A7200" s="11" t="s">
        <v>15986</v>
      </c>
      <c r="B7200" s="11" t="s">
        <v>15423</v>
      </c>
      <c r="C7200" s="11" t="s">
        <v>21076</v>
      </c>
      <c r="D7200" s="11" t="s">
        <v>16524</v>
      </c>
      <c r="E7200" s="11" t="s">
        <v>11118</v>
      </c>
      <c r="F7200" s="11" t="s">
        <v>16034</v>
      </c>
      <c r="G7200" s="11" t="s">
        <v>15990</v>
      </c>
      <c r="H7200" s="11" t="s">
        <v>15991</v>
      </c>
      <c r="I7200" s="11" t="s">
        <v>16192</v>
      </c>
      <c r="J7200" s="11">
        <v>14</v>
      </c>
    </row>
    <row r="7201" spans="1:10">
      <c r="A7201" s="11" t="s">
        <v>15986</v>
      </c>
      <c r="B7201" s="11" t="s">
        <v>11425</v>
      </c>
      <c r="C7201" s="11" t="s">
        <v>21076</v>
      </c>
      <c r="D7201" s="11" t="s">
        <v>16524</v>
      </c>
      <c r="E7201" s="11" t="s">
        <v>16134</v>
      </c>
      <c r="F7201" s="11" t="s">
        <v>16163</v>
      </c>
      <c r="G7201" s="11" t="s">
        <v>15997</v>
      </c>
      <c r="H7201" s="11" t="s">
        <v>11136</v>
      </c>
      <c r="I7201" s="11" t="s">
        <v>15999</v>
      </c>
      <c r="J7201" s="11">
        <v>14</v>
      </c>
    </row>
    <row r="7202" spans="1:10">
      <c r="A7202" s="11" t="s">
        <v>15986</v>
      </c>
      <c r="B7202" s="11" t="s">
        <v>17498</v>
      </c>
      <c r="C7202" s="11" t="s">
        <v>21076</v>
      </c>
      <c r="D7202" s="11" t="s">
        <v>16524</v>
      </c>
      <c r="E7202" s="11" t="s">
        <v>17662</v>
      </c>
      <c r="F7202" s="11" t="s">
        <v>17369</v>
      </c>
      <c r="G7202" s="11" t="s">
        <v>15997</v>
      </c>
      <c r="H7202" s="11" t="s">
        <v>16200</v>
      </c>
      <c r="I7202" s="11" t="s">
        <v>15999</v>
      </c>
      <c r="J7202" s="11">
        <v>14</v>
      </c>
    </row>
    <row r="7203" spans="1:10">
      <c r="A7203" s="11" t="s">
        <v>15986</v>
      </c>
      <c r="B7203" s="11" t="s">
        <v>14002</v>
      </c>
      <c r="C7203" s="11" t="s">
        <v>21076</v>
      </c>
      <c r="D7203" s="11" t="s">
        <v>16524</v>
      </c>
      <c r="E7203" s="11" t="s">
        <v>435</v>
      </c>
      <c r="F7203" s="11" t="s">
        <v>16509</v>
      </c>
      <c r="G7203" s="11" t="s">
        <v>15997</v>
      </c>
      <c r="H7203" s="11" t="s">
        <v>16035</v>
      </c>
      <c r="I7203" s="11" t="s">
        <v>15999</v>
      </c>
      <c r="J7203" s="11">
        <v>14</v>
      </c>
    </row>
    <row r="7204" spans="1:10">
      <c r="A7204" s="11" t="s">
        <v>15993</v>
      </c>
      <c r="B7204" s="11" t="s">
        <v>2033</v>
      </c>
      <c r="C7204" s="11" t="s">
        <v>21076</v>
      </c>
      <c r="D7204" s="11" t="s">
        <v>16772</v>
      </c>
      <c r="E7204" s="11" t="s">
        <v>16059</v>
      </c>
      <c r="F7204" s="11" t="s">
        <v>16258</v>
      </c>
      <c r="G7204" s="11" t="s">
        <v>15997</v>
      </c>
      <c r="H7204" s="11" t="s">
        <v>11141</v>
      </c>
      <c r="I7204" s="11" t="s">
        <v>16049</v>
      </c>
      <c r="J7204" s="11">
        <v>14</v>
      </c>
    </row>
    <row r="7205" spans="1:10">
      <c r="A7205" s="11" t="s">
        <v>15986</v>
      </c>
      <c r="B7205" s="11" t="s">
        <v>11963</v>
      </c>
      <c r="C7205" s="11" t="s">
        <v>21076</v>
      </c>
      <c r="D7205" s="11" t="s">
        <v>16778</v>
      </c>
      <c r="E7205" s="11" t="s">
        <v>20038</v>
      </c>
      <c r="F7205" s="11" t="s">
        <v>16955</v>
      </c>
      <c r="G7205" s="11" t="s">
        <v>15997</v>
      </c>
      <c r="H7205" s="11" t="s">
        <v>16008</v>
      </c>
      <c r="I7205" s="11" t="s">
        <v>16019</v>
      </c>
      <c r="J7205" s="11">
        <v>14</v>
      </c>
    </row>
    <row r="7206" spans="1:10">
      <c r="A7206" s="11" t="s">
        <v>16004</v>
      </c>
      <c r="B7206" s="11" t="s">
        <v>13491</v>
      </c>
      <c r="C7206" s="11" t="s">
        <v>21076</v>
      </c>
      <c r="D7206" s="11" t="s">
        <v>17269</v>
      </c>
      <c r="E7206" s="11" t="s">
        <v>16006</v>
      </c>
      <c r="F7206" s="11" t="s">
        <v>19089</v>
      </c>
      <c r="G7206" s="11" t="s">
        <v>15997</v>
      </c>
      <c r="H7206" s="11" t="s">
        <v>11378</v>
      </c>
      <c r="I7206" s="11" t="s">
        <v>15999</v>
      </c>
      <c r="J7206" s="11">
        <v>14</v>
      </c>
    </row>
    <row r="7207" spans="1:10">
      <c r="A7207" s="11" t="s">
        <v>15993</v>
      </c>
      <c r="B7207" s="11" t="s">
        <v>11460</v>
      </c>
      <c r="C7207" s="11" t="s">
        <v>21076</v>
      </c>
      <c r="D7207" s="11" t="s">
        <v>17269</v>
      </c>
      <c r="E7207" s="11" t="s">
        <v>4246</v>
      </c>
      <c r="F7207" s="11" t="s">
        <v>16715</v>
      </c>
      <c r="G7207" s="11" t="s">
        <v>16003</v>
      </c>
      <c r="H7207" s="11" t="s">
        <v>16026</v>
      </c>
      <c r="I7207" s="11" t="s">
        <v>16036</v>
      </c>
      <c r="J7207" s="11">
        <v>14</v>
      </c>
    </row>
    <row r="7208" spans="1:10">
      <c r="A7208" s="11" t="s">
        <v>15993</v>
      </c>
      <c r="B7208" s="11" t="s">
        <v>11339</v>
      </c>
      <c r="C7208" s="11" t="s">
        <v>21076</v>
      </c>
      <c r="D7208" s="11" t="s">
        <v>16780</v>
      </c>
      <c r="E7208" s="11" t="s">
        <v>455</v>
      </c>
      <c r="F7208" s="11" t="s">
        <v>16339</v>
      </c>
      <c r="G7208" s="11" t="s">
        <v>16003</v>
      </c>
      <c r="H7208" s="11" t="s">
        <v>12219</v>
      </c>
      <c r="I7208" s="11" t="s">
        <v>15999</v>
      </c>
      <c r="J7208" s="11">
        <v>14</v>
      </c>
    </row>
    <row r="7209" spans="1:10">
      <c r="A7209" s="11" t="s">
        <v>16004</v>
      </c>
      <c r="B7209" s="11" t="s">
        <v>11389</v>
      </c>
      <c r="C7209" s="11" t="s">
        <v>21076</v>
      </c>
      <c r="D7209" s="11" t="s">
        <v>17832</v>
      </c>
      <c r="E7209" s="11" t="s">
        <v>16643</v>
      </c>
      <c r="F7209" s="11" t="s">
        <v>17425</v>
      </c>
      <c r="G7209" s="11" t="s">
        <v>15997</v>
      </c>
      <c r="H7209" s="11" t="s">
        <v>11136</v>
      </c>
      <c r="I7209" s="11" t="s">
        <v>15999</v>
      </c>
      <c r="J7209" s="11">
        <v>14</v>
      </c>
    </row>
    <row r="7210" spans="1:10">
      <c r="A7210" s="11" t="s">
        <v>16004</v>
      </c>
      <c r="B7210" s="11" t="s">
        <v>21103</v>
      </c>
      <c r="C7210" s="11" t="s">
        <v>21076</v>
      </c>
      <c r="D7210" s="11" t="s">
        <v>18039</v>
      </c>
      <c r="E7210" s="11" t="s">
        <v>21104</v>
      </c>
      <c r="F7210" s="11" t="s">
        <v>18099</v>
      </c>
      <c r="G7210" s="11" t="s">
        <v>15997</v>
      </c>
      <c r="H7210" s="11" t="s">
        <v>11141</v>
      </c>
      <c r="I7210" s="11" t="s">
        <v>16036</v>
      </c>
      <c r="J7210" s="11">
        <v>14</v>
      </c>
    </row>
    <row r="7211" spans="1:10">
      <c r="A7211" s="11" t="s">
        <v>15993</v>
      </c>
      <c r="B7211" s="11" t="s">
        <v>15421</v>
      </c>
      <c r="C7211" s="11" t="s">
        <v>21076</v>
      </c>
      <c r="D7211" s="11" t="s">
        <v>16978</v>
      </c>
      <c r="E7211" s="11" t="s">
        <v>17865</v>
      </c>
      <c r="F7211" s="11" t="s">
        <v>16280</v>
      </c>
      <c r="G7211" s="11" t="s">
        <v>15990</v>
      </c>
      <c r="H7211" s="11" t="s">
        <v>15998</v>
      </c>
      <c r="I7211" s="11" t="s">
        <v>16128</v>
      </c>
      <c r="J7211" s="11">
        <v>14</v>
      </c>
    </row>
    <row r="7212" spans="1:10">
      <c r="A7212" s="11" t="s">
        <v>15993</v>
      </c>
      <c r="B7212" s="11" t="s">
        <v>11899</v>
      </c>
      <c r="C7212" s="11" t="s">
        <v>21076</v>
      </c>
      <c r="D7212" s="11" t="s">
        <v>16538</v>
      </c>
      <c r="E7212" s="11" t="s">
        <v>16059</v>
      </c>
      <c r="F7212" s="11" t="s">
        <v>16511</v>
      </c>
      <c r="G7212" s="11" t="s">
        <v>15997</v>
      </c>
      <c r="H7212" s="11" t="s">
        <v>16026</v>
      </c>
      <c r="I7212" s="11" t="s">
        <v>15999</v>
      </c>
      <c r="J7212" s="11">
        <v>14</v>
      </c>
    </row>
    <row r="7213" spans="1:10">
      <c r="A7213" s="11" t="s">
        <v>15993</v>
      </c>
      <c r="B7213" s="11" t="s">
        <v>12944</v>
      </c>
      <c r="C7213" s="11" t="s">
        <v>21076</v>
      </c>
      <c r="D7213" s="11" t="s">
        <v>16538</v>
      </c>
      <c r="E7213" s="11" t="s">
        <v>4246</v>
      </c>
      <c r="F7213" s="11" t="s">
        <v>17132</v>
      </c>
      <c r="G7213" s="11" t="s">
        <v>16003</v>
      </c>
      <c r="H7213" s="11" t="s">
        <v>16074</v>
      </c>
      <c r="I7213" s="11" t="s">
        <v>15999</v>
      </c>
      <c r="J7213" s="11">
        <v>14</v>
      </c>
    </row>
    <row r="7214" spans="1:10">
      <c r="A7214" s="11" t="s">
        <v>16014</v>
      </c>
      <c r="B7214" s="11" t="s">
        <v>11380</v>
      </c>
      <c r="C7214" s="11" t="s">
        <v>21076</v>
      </c>
      <c r="D7214" s="11" t="s">
        <v>16794</v>
      </c>
      <c r="E7214" s="11" t="s">
        <v>20511</v>
      </c>
      <c r="F7214" s="11" t="s">
        <v>18165</v>
      </c>
      <c r="G7214" s="11" t="s">
        <v>15990</v>
      </c>
      <c r="H7214" s="11" t="s">
        <v>14066</v>
      </c>
      <c r="I7214" s="11" t="s">
        <v>16124</v>
      </c>
      <c r="J7214" s="11">
        <v>14</v>
      </c>
    </row>
    <row r="7215" spans="1:10">
      <c r="A7215" s="11" t="s">
        <v>16004</v>
      </c>
      <c r="B7215" s="11" t="s">
        <v>13052</v>
      </c>
      <c r="C7215" s="11" t="s">
        <v>21076</v>
      </c>
      <c r="D7215" s="11" t="s">
        <v>17842</v>
      </c>
      <c r="E7215" s="11" t="s">
        <v>21105</v>
      </c>
      <c r="F7215" s="11" t="s">
        <v>16590</v>
      </c>
      <c r="G7215" s="11" t="s">
        <v>15997</v>
      </c>
      <c r="H7215" s="11" t="s">
        <v>11141</v>
      </c>
      <c r="I7215" s="11" t="s">
        <v>15999</v>
      </c>
      <c r="J7215" s="11">
        <v>14</v>
      </c>
    </row>
    <row r="7216" spans="1:10">
      <c r="A7216" s="11" t="s">
        <v>15993</v>
      </c>
      <c r="B7216" s="11" t="s">
        <v>14416</v>
      </c>
      <c r="C7216" s="11" t="s">
        <v>21076</v>
      </c>
      <c r="D7216" s="11" t="s">
        <v>16195</v>
      </c>
      <c r="E7216" s="11" t="s">
        <v>16253</v>
      </c>
      <c r="F7216" s="11" t="s">
        <v>16908</v>
      </c>
      <c r="G7216" s="11" t="s">
        <v>15997</v>
      </c>
      <c r="H7216" s="11" t="s">
        <v>16026</v>
      </c>
      <c r="I7216" s="11" t="s">
        <v>16128</v>
      </c>
      <c r="J7216" s="11">
        <v>14</v>
      </c>
    </row>
    <row r="7217" spans="1:10">
      <c r="A7217" s="11" t="s">
        <v>15993</v>
      </c>
      <c r="B7217" s="11" t="s">
        <v>21106</v>
      </c>
      <c r="C7217" s="11" t="s">
        <v>21076</v>
      </c>
      <c r="D7217" s="11" t="s">
        <v>16201</v>
      </c>
      <c r="E7217" s="11" t="s">
        <v>16149</v>
      </c>
      <c r="F7217" s="11" t="s">
        <v>16127</v>
      </c>
      <c r="G7217" s="11" t="s">
        <v>15997</v>
      </c>
      <c r="H7217" s="11" t="s">
        <v>15998</v>
      </c>
      <c r="I7217" s="11" t="s">
        <v>15999</v>
      </c>
      <c r="J7217" s="11">
        <v>14</v>
      </c>
    </row>
    <row r="7218" spans="1:10">
      <c r="A7218" s="11" t="s">
        <v>15993</v>
      </c>
      <c r="B7218" s="11" t="s">
        <v>19505</v>
      </c>
      <c r="C7218" s="11" t="s">
        <v>21076</v>
      </c>
      <c r="D7218" s="11" t="s">
        <v>16548</v>
      </c>
      <c r="E7218" s="11" t="s">
        <v>18934</v>
      </c>
      <c r="F7218" s="11" t="s">
        <v>16463</v>
      </c>
      <c r="G7218" s="11" t="s">
        <v>16003</v>
      </c>
      <c r="H7218" s="11" t="s">
        <v>847</v>
      </c>
      <c r="I7218" s="11" t="s">
        <v>16049</v>
      </c>
      <c r="J7218" s="11">
        <v>14</v>
      </c>
    </row>
    <row r="7219" spans="1:10">
      <c r="A7219" s="11" t="s">
        <v>16004</v>
      </c>
      <c r="B7219" s="11" t="s">
        <v>11731</v>
      </c>
      <c r="C7219" s="11" t="s">
        <v>21076</v>
      </c>
      <c r="D7219" s="11" t="s">
        <v>16801</v>
      </c>
      <c r="E7219" s="11" t="s">
        <v>11316</v>
      </c>
      <c r="F7219" s="11" t="s">
        <v>17897</v>
      </c>
      <c r="G7219" s="11" t="s">
        <v>15990</v>
      </c>
      <c r="H7219" s="11" t="s">
        <v>11233</v>
      </c>
      <c r="I7219" s="11" t="s">
        <v>16019</v>
      </c>
      <c r="J7219" s="11">
        <v>13</v>
      </c>
    </row>
    <row r="7220" spans="1:10">
      <c r="A7220" s="11" t="s">
        <v>15986</v>
      </c>
      <c r="B7220" s="11" t="s">
        <v>12704</v>
      </c>
      <c r="C7220" s="11" t="s">
        <v>21076</v>
      </c>
      <c r="D7220" s="11" t="s">
        <v>17677</v>
      </c>
      <c r="E7220" s="11" t="s">
        <v>19057</v>
      </c>
      <c r="F7220" s="11" t="s">
        <v>16630</v>
      </c>
      <c r="G7220" s="11" t="s">
        <v>15997</v>
      </c>
      <c r="H7220" s="11" t="s">
        <v>11378</v>
      </c>
      <c r="I7220" s="11" t="s">
        <v>15999</v>
      </c>
      <c r="J7220" s="11">
        <v>13</v>
      </c>
    </row>
    <row r="7221" spans="1:10">
      <c r="A7221" s="11" t="s">
        <v>16004</v>
      </c>
      <c r="B7221" s="11" t="s">
        <v>19005</v>
      </c>
      <c r="C7221" s="11" t="s">
        <v>21076</v>
      </c>
      <c r="D7221" s="11" t="s">
        <v>17972</v>
      </c>
      <c r="E7221" s="11" t="s">
        <v>2782</v>
      </c>
      <c r="F7221" s="11" t="s">
        <v>16522</v>
      </c>
      <c r="G7221" s="11" t="s">
        <v>15997</v>
      </c>
      <c r="H7221" s="11" t="s">
        <v>11963</v>
      </c>
      <c r="I7221" s="11" t="s">
        <v>16019</v>
      </c>
      <c r="J7221" s="11">
        <v>13</v>
      </c>
    </row>
    <row r="7222" spans="1:10">
      <c r="A7222" s="11" t="s">
        <v>16004</v>
      </c>
      <c r="B7222" s="11" t="s">
        <v>13080</v>
      </c>
      <c r="C7222" s="11" t="s">
        <v>21076</v>
      </c>
      <c r="D7222" s="11" t="s">
        <v>17472</v>
      </c>
      <c r="E7222" s="11" t="s">
        <v>19027</v>
      </c>
      <c r="F7222" s="11" t="s">
        <v>16360</v>
      </c>
      <c r="G7222" s="11" t="s">
        <v>15997</v>
      </c>
      <c r="H7222" s="11" t="s">
        <v>11963</v>
      </c>
      <c r="I7222" s="11" t="s">
        <v>15999</v>
      </c>
      <c r="J7222" s="11">
        <v>13</v>
      </c>
    </row>
    <row r="7223" spans="1:10">
      <c r="A7223" s="11" t="s">
        <v>15993</v>
      </c>
      <c r="B7223" s="11" t="s">
        <v>13564</v>
      </c>
      <c r="C7223" s="11" t="s">
        <v>21076</v>
      </c>
      <c r="D7223" s="11" t="s">
        <v>17472</v>
      </c>
      <c r="E7223" s="11" t="s">
        <v>622</v>
      </c>
      <c r="F7223" s="11" t="s">
        <v>16935</v>
      </c>
      <c r="G7223" s="11" t="s">
        <v>16003</v>
      </c>
      <c r="H7223" s="11" t="s">
        <v>16061</v>
      </c>
      <c r="I7223" s="11" t="s">
        <v>16049</v>
      </c>
      <c r="J7223" s="11">
        <v>13</v>
      </c>
    </row>
    <row r="7224" spans="1:10">
      <c r="A7224" s="11" t="s">
        <v>15993</v>
      </c>
      <c r="B7224" s="11" t="s">
        <v>18031</v>
      </c>
      <c r="C7224" s="11" t="s">
        <v>21076</v>
      </c>
      <c r="D7224" s="11" t="s">
        <v>17147</v>
      </c>
      <c r="E7224" s="11" t="s">
        <v>280</v>
      </c>
      <c r="F7224" s="11" t="s">
        <v>16358</v>
      </c>
      <c r="G7224" s="11" t="s">
        <v>15990</v>
      </c>
      <c r="H7224" s="11" t="s">
        <v>15998</v>
      </c>
      <c r="I7224" s="11" t="s">
        <v>16128</v>
      </c>
      <c r="J7224" s="11">
        <v>13</v>
      </c>
    </row>
    <row r="7225" spans="1:10">
      <c r="A7225" s="11" t="s">
        <v>16004</v>
      </c>
      <c r="B7225" s="11" t="s">
        <v>21107</v>
      </c>
      <c r="C7225" s="11" t="s">
        <v>21076</v>
      </c>
      <c r="D7225" s="11" t="s">
        <v>16216</v>
      </c>
      <c r="E7225" s="11" t="s">
        <v>928</v>
      </c>
      <c r="F7225" s="11" t="s">
        <v>16527</v>
      </c>
      <c r="G7225" s="11" t="s">
        <v>15990</v>
      </c>
      <c r="H7225" s="11" t="s">
        <v>11378</v>
      </c>
      <c r="I7225" s="11" t="s">
        <v>16057</v>
      </c>
      <c r="J7225" s="11">
        <v>13</v>
      </c>
    </row>
    <row r="7226" spans="1:10">
      <c r="A7226" s="11" t="s">
        <v>15993</v>
      </c>
      <c r="B7226" s="11" t="s">
        <v>19846</v>
      </c>
      <c r="C7226" s="11" t="s">
        <v>21076</v>
      </c>
      <c r="D7226" s="11" t="s">
        <v>18589</v>
      </c>
      <c r="E7226" s="11" t="s">
        <v>16110</v>
      </c>
      <c r="F7226" s="11" t="s">
        <v>16405</v>
      </c>
      <c r="G7226" s="11" t="s">
        <v>15997</v>
      </c>
      <c r="H7226" s="11" t="s">
        <v>16074</v>
      </c>
      <c r="I7226" s="11" t="s">
        <v>16128</v>
      </c>
      <c r="J7226" s="11">
        <v>13</v>
      </c>
    </row>
    <row r="7227" spans="1:10">
      <c r="A7227" s="11" t="s">
        <v>15986</v>
      </c>
      <c r="B7227" s="11" t="s">
        <v>19515</v>
      </c>
      <c r="C7227" s="11" t="s">
        <v>21076</v>
      </c>
      <c r="D7227" s="11" t="s">
        <v>18678</v>
      </c>
      <c r="E7227" s="11" t="s">
        <v>21108</v>
      </c>
      <c r="F7227" s="11" t="s">
        <v>15996</v>
      </c>
      <c r="G7227" s="11" t="s">
        <v>15997</v>
      </c>
      <c r="H7227" s="11" t="s">
        <v>11955</v>
      </c>
      <c r="I7227" s="11" t="s">
        <v>15999</v>
      </c>
      <c r="J7227" s="11">
        <v>13</v>
      </c>
    </row>
    <row r="7228" spans="1:10">
      <c r="A7228" s="11" t="s">
        <v>15993</v>
      </c>
      <c r="B7228" s="11" t="s">
        <v>14307</v>
      </c>
      <c r="C7228" s="11" t="s">
        <v>21076</v>
      </c>
      <c r="D7228" s="11" t="s">
        <v>18100</v>
      </c>
      <c r="E7228" s="11" t="s">
        <v>16759</v>
      </c>
      <c r="F7228" s="11" t="s">
        <v>16405</v>
      </c>
      <c r="G7228" s="11" t="s">
        <v>15997</v>
      </c>
      <c r="H7228" s="11" t="s">
        <v>12219</v>
      </c>
      <c r="I7228" s="11" t="s">
        <v>16036</v>
      </c>
      <c r="J7228" s="11">
        <v>13</v>
      </c>
    </row>
    <row r="7229" spans="1:10">
      <c r="A7229" s="11" t="s">
        <v>15993</v>
      </c>
      <c r="B7229" s="11" t="s">
        <v>15434</v>
      </c>
      <c r="C7229" s="11" t="s">
        <v>21076</v>
      </c>
      <c r="D7229" s="11" t="s">
        <v>17300</v>
      </c>
      <c r="E7229" s="11" t="s">
        <v>17656</v>
      </c>
      <c r="F7229" s="11" t="s">
        <v>17200</v>
      </c>
      <c r="G7229" s="11" t="s">
        <v>16003</v>
      </c>
      <c r="H7229" s="11" t="s">
        <v>16026</v>
      </c>
      <c r="I7229" s="11" t="s">
        <v>16057</v>
      </c>
      <c r="J7229" s="11">
        <v>13</v>
      </c>
    </row>
    <row r="7230" spans="1:10">
      <c r="A7230" s="11" t="s">
        <v>15986</v>
      </c>
      <c r="B7230" s="11" t="s">
        <v>16150</v>
      </c>
      <c r="C7230" s="11" t="s">
        <v>21076</v>
      </c>
      <c r="D7230" s="11" t="s">
        <v>16245</v>
      </c>
      <c r="E7230" s="11" t="s">
        <v>21109</v>
      </c>
      <c r="F7230" s="11" t="s">
        <v>16152</v>
      </c>
      <c r="G7230" s="11" t="s">
        <v>15997</v>
      </c>
      <c r="H7230" s="11" t="s">
        <v>11136</v>
      </c>
      <c r="I7230" s="11" t="s">
        <v>16019</v>
      </c>
      <c r="J7230" s="11">
        <v>13</v>
      </c>
    </row>
    <row r="7231" spans="1:10">
      <c r="A7231" s="11" t="s">
        <v>16004</v>
      </c>
      <c r="B7231" s="11" t="s">
        <v>13373</v>
      </c>
      <c r="C7231" s="11" t="s">
        <v>21076</v>
      </c>
      <c r="D7231" s="11" t="s">
        <v>17483</v>
      </c>
      <c r="E7231" s="11" t="s">
        <v>16064</v>
      </c>
      <c r="F7231" s="11" t="s">
        <v>21110</v>
      </c>
      <c r="G7231" s="11" t="s">
        <v>15997</v>
      </c>
      <c r="H7231" s="11" t="s">
        <v>847</v>
      </c>
      <c r="I7231" s="11" t="s">
        <v>15999</v>
      </c>
      <c r="J7231" s="11">
        <v>13</v>
      </c>
    </row>
    <row r="7232" spans="1:10">
      <c r="A7232" s="11" t="s">
        <v>16004</v>
      </c>
      <c r="B7232" s="11" t="s">
        <v>12694</v>
      </c>
      <c r="C7232" s="11" t="s">
        <v>21076</v>
      </c>
      <c r="D7232" s="11" t="s">
        <v>17483</v>
      </c>
      <c r="E7232" s="11" t="s">
        <v>21111</v>
      </c>
      <c r="F7232" s="11" t="s">
        <v>16224</v>
      </c>
      <c r="G7232" s="11" t="s">
        <v>16003</v>
      </c>
      <c r="H7232" s="11" t="s">
        <v>16089</v>
      </c>
      <c r="I7232" s="11" t="s">
        <v>15999</v>
      </c>
      <c r="J7232" s="11">
        <v>13</v>
      </c>
    </row>
    <row r="7233" spans="1:10">
      <c r="A7233" s="11" t="s">
        <v>16004</v>
      </c>
      <c r="B7233" s="11" t="s">
        <v>11250</v>
      </c>
      <c r="C7233" s="11" t="s">
        <v>21076</v>
      </c>
      <c r="D7233" s="11" t="s">
        <v>19108</v>
      </c>
      <c r="E7233" s="11" t="s">
        <v>16055</v>
      </c>
      <c r="F7233" s="11" t="s">
        <v>16405</v>
      </c>
      <c r="G7233" s="11" t="s">
        <v>15997</v>
      </c>
      <c r="H7233" s="11" t="s">
        <v>11233</v>
      </c>
      <c r="I7233" s="11" t="s">
        <v>15999</v>
      </c>
      <c r="J7233" s="11">
        <v>13</v>
      </c>
    </row>
    <row r="7234" spans="1:10">
      <c r="A7234" s="11" t="s">
        <v>15993</v>
      </c>
      <c r="B7234" s="11" t="s">
        <v>11130</v>
      </c>
      <c r="C7234" s="11" t="s">
        <v>21076</v>
      </c>
      <c r="D7234" s="11" t="s">
        <v>16576</v>
      </c>
      <c r="E7234" s="11" t="s">
        <v>16055</v>
      </c>
      <c r="F7234" s="11" t="s">
        <v>17104</v>
      </c>
      <c r="G7234" s="11" t="s">
        <v>16003</v>
      </c>
      <c r="H7234" s="11" t="s">
        <v>16084</v>
      </c>
      <c r="I7234" s="11" t="s">
        <v>16128</v>
      </c>
      <c r="J7234" s="11">
        <v>13</v>
      </c>
    </row>
    <row r="7235" spans="1:10">
      <c r="A7235" s="11" t="s">
        <v>16004</v>
      </c>
      <c r="B7235" s="11" t="s">
        <v>13486</v>
      </c>
      <c r="C7235" s="11" t="s">
        <v>21076</v>
      </c>
      <c r="D7235" s="11" t="s">
        <v>16580</v>
      </c>
      <c r="E7235" s="11" t="s">
        <v>17611</v>
      </c>
      <c r="F7235" s="11" t="s">
        <v>18450</v>
      </c>
      <c r="G7235" s="11" t="s">
        <v>15997</v>
      </c>
      <c r="H7235" s="11" t="s">
        <v>11963</v>
      </c>
      <c r="I7235" s="11" t="s">
        <v>16019</v>
      </c>
      <c r="J7235" s="11">
        <v>13</v>
      </c>
    </row>
    <row r="7236" spans="1:10">
      <c r="A7236" s="11" t="s">
        <v>15993</v>
      </c>
      <c r="B7236" s="11" t="s">
        <v>18325</v>
      </c>
      <c r="C7236" s="11" t="s">
        <v>21076</v>
      </c>
      <c r="D7236" s="11" t="s">
        <v>16824</v>
      </c>
      <c r="E7236" s="11" t="s">
        <v>16110</v>
      </c>
      <c r="F7236" s="11" t="s">
        <v>16240</v>
      </c>
      <c r="G7236" s="11" t="s">
        <v>15997</v>
      </c>
      <c r="H7236" s="11" t="s">
        <v>12219</v>
      </c>
      <c r="I7236" s="11" t="s">
        <v>15999</v>
      </c>
      <c r="J7236" s="11">
        <v>13</v>
      </c>
    </row>
    <row r="7237" spans="1:10">
      <c r="A7237" s="11" t="s">
        <v>16004</v>
      </c>
      <c r="B7237" s="11" t="s">
        <v>18981</v>
      </c>
      <c r="C7237" s="11" t="s">
        <v>21076</v>
      </c>
      <c r="D7237" s="11" t="s">
        <v>16587</v>
      </c>
      <c r="E7237" s="11" t="s">
        <v>16291</v>
      </c>
      <c r="F7237" s="11" t="s">
        <v>16734</v>
      </c>
      <c r="G7237" s="11" t="s">
        <v>15997</v>
      </c>
      <c r="H7237" s="11" t="s">
        <v>11233</v>
      </c>
      <c r="I7237" s="11" t="s">
        <v>15999</v>
      </c>
      <c r="J7237" s="11">
        <v>12</v>
      </c>
    </row>
    <row r="7238" spans="1:10">
      <c r="A7238" s="11" t="s">
        <v>16004</v>
      </c>
      <c r="B7238" s="11" t="s">
        <v>12529</v>
      </c>
      <c r="C7238" s="11" t="s">
        <v>21076</v>
      </c>
      <c r="D7238" s="11" t="s">
        <v>16587</v>
      </c>
      <c r="E7238" s="11" t="s">
        <v>18575</v>
      </c>
      <c r="F7238" s="11" t="s">
        <v>15996</v>
      </c>
      <c r="G7238" s="11" t="s">
        <v>15997</v>
      </c>
      <c r="H7238" s="11" t="s">
        <v>847</v>
      </c>
      <c r="I7238" s="11" t="s">
        <v>15999</v>
      </c>
      <c r="J7238" s="11">
        <v>12</v>
      </c>
    </row>
    <row r="7239" spans="1:10">
      <c r="A7239" s="11" t="s">
        <v>16014</v>
      </c>
      <c r="B7239" s="11" t="s">
        <v>11120</v>
      </c>
      <c r="C7239" s="11" t="s">
        <v>21076</v>
      </c>
      <c r="D7239" s="11" t="s">
        <v>17599</v>
      </c>
      <c r="E7239" s="11" t="s">
        <v>2782</v>
      </c>
      <c r="F7239" s="11" t="s">
        <v>17105</v>
      </c>
      <c r="G7239" s="11" t="s">
        <v>16003</v>
      </c>
      <c r="H7239" s="11" t="s">
        <v>14066</v>
      </c>
      <c r="I7239" s="11" t="s">
        <v>16128</v>
      </c>
      <c r="J7239" s="11">
        <v>12</v>
      </c>
    </row>
    <row r="7240" spans="1:10">
      <c r="A7240" s="11" t="s">
        <v>16004</v>
      </c>
      <c r="B7240" s="11" t="s">
        <v>847</v>
      </c>
      <c r="C7240" s="11" t="s">
        <v>21076</v>
      </c>
      <c r="D7240" s="11" t="s">
        <v>17491</v>
      </c>
      <c r="E7240" s="11" t="s">
        <v>16296</v>
      </c>
      <c r="F7240" s="11" t="s">
        <v>17233</v>
      </c>
      <c r="G7240" s="11" t="s">
        <v>15997</v>
      </c>
      <c r="H7240" s="11" t="s">
        <v>11378</v>
      </c>
      <c r="I7240" s="11" t="s">
        <v>15999</v>
      </c>
      <c r="J7240" s="11">
        <v>12</v>
      </c>
    </row>
    <row r="7241" spans="1:10">
      <c r="A7241" s="11" t="s">
        <v>16004</v>
      </c>
      <c r="B7241" s="11" t="s">
        <v>847</v>
      </c>
      <c r="C7241" s="11" t="s">
        <v>21076</v>
      </c>
      <c r="D7241" s="11" t="s">
        <v>16997</v>
      </c>
      <c r="E7241" s="11" t="s">
        <v>16059</v>
      </c>
      <c r="F7241" s="11" t="s">
        <v>16206</v>
      </c>
      <c r="G7241" s="11" t="s">
        <v>15997</v>
      </c>
      <c r="H7241" s="11" t="s">
        <v>16089</v>
      </c>
      <c r="I7241" s="11" t="s">
        <v>15999</v>
      </c>
      <c r="J7241" s="11">
        <v>12</v>
      </c>
    </row>
    <row r="7242" spans="1:10">
      <c r="A7242" s="11" t="s">
        <v>16004</v>
      </c>
      <c r="B7242" s="11" t="s">
        <v>15432</v>
      </c>
      <c r="C7242" s="11" t="s">
        <v>21076</v>
      </c>
      <c r="D7242" s="11" t="s">
        <v>17156</v>
      </c>
      <c r="E7242" s="11" t="s">
        <v>21112</v>
      </c>
      <c r="F7242" s="11" t="s">
        <v>16458</v>
      </c>
      <c r="G7242" s="11" t="s">
        <v>15990</v>
      </c>
      <c r="H7242" s="11" t="s">
        <v>16089</v>
      </c>
      <c r="I7242" s="11" t="s">
        <v>16036</v>
      </c>
      <c r="J7242" s="11">
        <v>12</v>
      </c>
    </row>
    <row r="7243" spans="1:10">
      <c r="A7243" s="11" t="s">
        <v>16004</v>
      </c>
      <c r="B7243" s="11" t="s">
        <v>14970</v>
      </c>
      <c r="C7243" s="11" t="s">
        <v>21076</v>
      </c>
      <c r="D7243" s="11" t="s">
        <v>17156</v>
      </c>
      <c r="E7243" s="11" t="s">
        <v>21113</v>
      </c>
      <c r="F7243" s="11" t="s">
        <v>16640</v>
      </c>
      <c r="G7243" s="11" t="s">
        <v>15990</v>
      </c>
      <c r="H7243" s="11" t="s">
        <v>16089</v>
      </c>
      <c r="I7243" s="11" t="s">
        <v>16036</v>
      </c>
      <c r="J7243" s="11">
        <v>12</v>
      </c>
    </row>
    <row r="7244" spans="1:10">
      <c r="A7244" s="11" t="s">
        <v>16004</v>
      </c>
      <c r="B7244" s="11" t="s">
        <v>17801</v>
      </c>
      <c r="C7244" s="11" t="s">
        <v>21076</v>
      </c>
      <c r="D7244" s="11" t="s">
        <v>18399</v>
      </c>
      <c r="E7244" s="11" t="s">
        <v>4246</v>
      </c>
      <c r="F7244" s="11" t="s">
        <v>17632</v>
      </c>
      <c r="G7244" s="11" t="s">
        <v>15990</v>
      </c>
      <c r="H7244" s="11" t="s">
        <v>11141</v>
      </c>
      <c r="I7244" s="11" t="s">
        <v>16019</v>
      </c>
      <c r="J7244" s="11">
        <v>12</v>
      </c>
    </row>
    <row r="7245" spans="1:10">
      <c r="A7245" s="11" t="s">
        <v>16014</v>
      </c>
      <c r="B7245" s="11" t="s">
        <v>20611</v>
      </c>
      <c r="C7245" s="11" t="s">
        <v>21076</v>
      </c>
      <c r="D7245" s="11" t="s">
        <v>18278</v>
      </c>
      <c r="E7245" s="11" t="s">
        <v>368</v>
      </c>
      <c r="F7245" s="11" t="s">
        <v>19188</v>
      </c>
      <c r="G7245" s="11" t="s">
        <v>16003</v>
      </c>
      <c r="H7245" s="11" t="s">
        <v>14066</v>
      </c>
      <c r="I7245" s="11" t="s">
        <v>18194</v>
      </c>
      <c r="J7245" s="11">
        <v>12</v>
      </c>
    </row>
    <row r="7246" spans="1:10">
      <c r="A7246" s="11" t="s">
        <v>16004</v>
      </c>
      <c r="B7246" s="11" t="s">
        <v>20935</v>
      </c>
      <c r="C7246" s="11" t="s">
        <v>21076</v>
      </c>
      <c r="D7246" s="11" t="s">
        <v>16595</v>
      </c>
      <c r="E7246" s="11" t="s">
        <v>18074</v>
      </c>
      <c r="F7246" s="11" t="s">
        <v>16920</v>
      </c>
      <c r="G7246" s="11" t="s">
        <v>15997</v>
      </c>
      <c r="H7246" s="11" t="s">
        <v>11963</v>
      </c>
      <c r="I7246" s="11" t="s">
        <v>16094</v>
      </c>
      <c r="J7246" s="11">
        <v>12</v>
      </c>
    </row>
    <row r="7247" spans="1:10">
      <c r="A7247" s="11" t="s">
        <v>16004</v>
      </c>
      <c r="B7247" s="11" t="s">
        <v>17722</v>
      </c>
      <c r="C7247" s="11" t="s">
        <v>21076</v>
      </c>
      <c r="D7247" s="11" t="s">
        <v>16277</v>
      </c>
      <c r="E7247" s="11" t="s">
        <v>16134</v>
      </c>
      <c r="F7247" s="11" t="s">
        <v>17096</v>
      </c>
      <c r="G7247" s="11" t="s">
        <v>15997</v>
      </c>
      <c r="H7247" s="11" t="s">
        <v>11963</v>
      </c>
      <c r="I7247" s="11" t="s">
        <v>15999</v>
      </c>
      <c r="J7247" s="11">
        <v>12</v>
      </c>
    </row>
    <row r="7248" spans="1:10">
      <c r="A7248" s="11" t="s">
        <v>15993</v>
      </c>
      <c r="B7248" s="11" t="s">
        <v>15917</v>
      </c>
      <c r="C7248" s="11" t="s">
        <v>21076</v>
      </c>
      <c r="D7248" s="11" t="s">
        <v>18285</v>
      </c>
      <c r="E7248" s="11" t="s">
        <v>16110</v>
      </c>
      <c r="F7248" s="11" t="s">
        <v>16274</v>
      </c>
      <c r="G7248" s="11" t="s">
        <v>16003</v>
      </c>
      <c r="H7248" s="11" t="s">
        <v>16031</v>
      </c>
      <c r="I7248" s="11" t="s">
        <v>15999</v>
      </c>
      <c r="J7248" s="11">
        <v>12</v>
      </c>
    </row>
    <row r="7249" spans="1:10">
      <c r="A7249" s="11" t="s">
        <v>15986</v>
      </c>
      <c r="B7249" s="11" t="s">
        <v>11559</v>
      </c>
      <c r="C7249" s="11" t="s">
        <v>21076</v>
      </c>
      <c r="D7249" s="11" t="s">
        <v>16284</v>
      </c>
      <c r="E7249" s="11" t="s">
        <v>21114</v>
      </c>
      <c r="F7249" s="11" t="s">
        <v>16034</v>
      </c>
      <c r="G7249" s="11" t="s">
        <v>16003</v>
      </c>
      <c r="H7249" s="11" t="s">
        <v>16200</v>
      </c>
      <c r="I7249" s="11" t="s">
        <v>16192</v>
      </c>
      <c r="J7249" s="11">
        <v>12</v>
      </c>
    </row>
    <row r="7250" spans="1:10">
      <c r="A7250" s="11" t="s">
        <v>15993</v>
      </c>
      <c r="B7250" s="11" t="s">
        <v>15434</v>
      </c>
      <c r="C7250" s="11" t="s">
        <v>21076</v>
      </c>
      <c r="D7250" s="11" t="s">
        <v>16605</v>
      </c>
      <c r="E7250" s="11" t="s">
        <v>368</v>
      </c>
      <c r="F7250" s="11" t="s">
        <v>16601</v>
      </c>
      <c r="G7250" s="11" t="s">
        <v>15990</v>
      </c>
      <c r="H7250" s="11" t="s">
        <v>16084</v>
      </c>
      <c r="I7250" s="11" t="s">
        <v>16128</v>
      </c>
      <c r="J7250" s="11">
        <v>11</v>
      </c>
    </row>
    <row r="7251" spans="1:10">
      <c r="A7251" s="11" t="s">
        <v>15986</v>
      </c>
      <c r="B7251" s="11" t="s">
        <v>13408</v>
      </c>
      <c r="C7251" s="11" t="s">
        <v>21076</v>
      </c>
      <c r="D7251" s="11" t="s">
        <v>16605</v>
      </c>
      <c r="E7251" s="11" t="s">
        <v>20266</v>
      </c>
      <c r="F7251" s="11" t="s">
        <v>17093</v>
      </c>
      <c r="G7251" s="11" t="s">
        <v>15997</v>
      </c>
      <c r="H7251" s="11" t="s">
        <v>16035</v>
      </c>
      <c r="I7251" s="11" t="s">
        <v>15992</v>
      </c>
      <c r="J7251" s="11">
        <v>11</v>
      </c>
    </row>
    <row r="7252" spans="1:10">
      <c r="A7252" s="11" t="s">
        <v>15986</v>
      </c>
      <c r="B7252" s="11" t="s">
        <v>21115</v>
      </c>
      <c r="C7252" s="11" t="s">
        <v>21076</v>
      </c>
      <c r="D7252" s="11" t="s">
        <v>16607</v>
      </c>
      <c r="E7252" s="11" t="s">
        <v>16110</v>
      </c>
      <c r="F7252" s="11" t="s">
        <v>16297</v>
      </c>
      <c r="G7252" s="11" t="s">
        <v>15997</v>
      </c>
      <c r="H7252" s="11" t="s">
        <v>16035</v>
      </c>
      <c r="I7252" s="11" t="s">
        <v>15999</v>
      </c>
      <c r="J7252" s="11">
        <v>11</v>
      </c>
    </row>
    <row r="7253" spans="1:10">
      <c r="A7253" s="11" t="s">
        <v>15986</v>
      </c>
      <c r="B7253" s="11" t="s">
        <v>17682</v>
      </c>
      <c r="C7253" s="11" t="s">
        <v>21076</v>
      </c>
      <c r="D7253" s="11" t="s">
        <v>16844</v>
      </c>
      <c r="E7253" s="11" t="s">
        <v>21116</v>
      </c>
      <c r="F7253" s="11" t="s">
        <v>16992</v>
      </c>
      <c r="G7253" s="11" t="s">
        <v>16181</v>
      </c>
      <c r="H7253" s="11" t="s">
        <v>11955</v>
      </c>
      <c r="I7253" s="11" t="s">
        <v>15992</v>
      </c>
      <c r="J7253" s="11">
        <v>11</v>
      </c>
    </row>
    <row r="7254" spans="1:10">
      <c r="A7254" s="11" t="s">
        <v>15993</v>
      </c>
      <c r="B7254" s="11" t="s">
        <v>13834</v>
      </c>
      <c r="C7254" s="11" t="s">
        <v>21076</v>
      </c>
      <c r="D7254" s="11" t="s">
        <v>18608</v>
      </c>
      <c r="E7254" s="11" t="s">
        <v>21117</v>
      </c>
      <c r="F7254" s="11" t="s">
        <v>16377</v>
      </c>
      <c r="G7254" s="11" t="s">
        <v>16003</v>
      </c>
      <c r="H7254" s="11" t="s">
        <v>847</v>
      </c>
      <c r="I7254" s="11" t="s">
        <v>16128</v>
      </c>
      <c r="J7254" s="11">
        <v>11</v>
      </c>
    </row>
    <row r="7255" spans="1:10">
      <c r="A7255" s="11" t="s">
        <v>15986</v>
      </c>
      <c r="B7255" s="11" t="s">
        <v>12236</v>
      </c>
      <c r="C7255" s="11" t="s">
        <v>21076</v>
      </c>
      <c r="D7255" s="11" t="s">
        <v>17877</v>
      </c>
      <c r="E7255" s="11" t="s">
        <v>16059</v>
      </c>
      <c r="F7255" s="11" t="s">
        <v>16709</v>
      </c>
      <c r="G7255" s="11" t="s">
        <v>15997</v>
      </c>
      <c r="H7255" s="11" t="s">
        <v>11136</v>
      </c>
      <c r="I7255" s="11" t="s">
        <v>15999</v>
      </c>
      <c r="J7255" s="11">
        <v>11</v>
      </c>
    </row>
    <row r="7256" spans="1:10">
      <c r="A7256" s="11" t="s">
        <v>16004</v>
      </c>
      <c r="B7256" s="11" t="s">
        <v>12910</v>
      </c>
      <c r="C7256" s="11" t="s">
        <v>21076</v>
      </c>
      <c r="D7256" s="11" t="s">
        <v>19004</v>
      </c>
      <c r="E7256" s="11" t="s">
        <v>20395</v>
      </c>
      <c r="F7256" s="11" t="s">
        <v>16303</v>
      </c>
      <c r="G7256" s="11" t="s">
        <v>15997</v>
      </c>
      <c r="H7256" s="11" t="s">
        <v>11141</v>
      </c>
      <c r="I7256" s="11" t="s">
        <v>15999</v>
      </c>
      <c r="J7256" s="11">
        <v>11</v>
      </c>
    </row>
    <row r="7257" spans="1:10">
      <c r="A7257" s="11" t="s">
        <v>15986</v>
      </c>
      <c r="B7257" s="11" t="s">
        <v>17125</v>
      </c>
      <c r="C7257" s="11" t="s">
        <v>21076</v>
      </c>
      <c r="D7257" s="11" t="s">
        <v>16307</v>
      </c>
      <c r="E7257" s="11" t="s">
        <v>21118</v>
      </c>
      <c r="F7257" s="11" t="s">
        <v>17127</v>
      </c>
      <c r="G7257" s="11" t="s">
        <v>16181</v>
      </c>
      <c r="H7257" s="11" t="s">
        <v>16008</v>
      </c>
      <c r="I7257" s="11" t="s">
        <v>17128</v>
      </c>
      <c r="J7257" s="11">
        <v>11</v>
      </c>
    </row>
    <row r="7258" spans="1:10">
      <c r="A7258" s="11" t="s">
        <v>15993</v>
      </c>
      <c r="B7258" s="11" t="s">
        <v>13435</v>
      </c>
      <c r="C7258" s="11" t="s">
        <v>21076</v>
      </c>
      <c r="D7258" s="11" t="s">
        <v>17878</v>
      </c>
      <c r="E7258" s="11" t="s">
        <v>20654</v>
      </c>
      <c r="F7258" s="11" t="s">
        <v>20044</v>
      </c>
      <c r="G7258" s="11" t="s">
        <v>15997</v>
      </c>
      <c r="H7258" s="11" t="s">
        <v>15998</v>
      </c>
      <c r="I7258" s="11" t="s">
        <v>16049</v>
      </c>
      <c r="J7258" s="11">
        <v>11</v>
      </c>
    </row>
    <row r="7259" spans="1:10">
      <c r="A7259" s="11" t="s">
        <v>16004</v>
      </c>
      <c r="B7259" s="11" t="s">
        <v>20921</v>
      </c>
      <c r="C7259" s="11" t="s">
        <v>21076</v>
      </c>
      <c r="D7259" s="11" t="s">
        <v>16311</v>
      </c>
      <c r="E7259" s="11" t="s">
        <v>21119</v>
      </c>
      <c r="F7259" s="11" t="s">
        <v>18532</v>
      </c>
      <c r="G7259" s="11" t="s">
        <v>15997</v>
      </c>
      <c r="H7259" s="11" t="s">
        <v>16200</v>
      </c>
      <c r="I7259" s="11" t="s">
        <v>15999</v>
      </c>
      <c r="J7259" s="11">
        <v>11</v>
      </c>
    </row>
    <row r="7260" spans="1:10">
      <c r="A7260" s="11" t="s">
        <v>16004</v>
      </c>
      <c r="B7260" s="11" t="s">
        <v>20059</v>
      </c>
      <c r="C7260" s="11" t="s">
        <v>21076</v>
      </c>
      <c r="D7260" s="11" t="s">
        <v>16318</v>
      </c>
      <c r="E7260" s="11" t="s">
        <v>20009</v>
      </c>
      <c r="F7260" s="11" t="s">
        <v>16077</v>
      </c>
      <c r="G7260" s="11" t="s">
        <v>15997</v>
      </c>
      <c r="H7260" s="11" t="s">
        <v>11378</v>
      </c>
      <c r="I7260" s="11" t="s">
        <v>15999</v>
      </c>
      <c r="J7260" s="11">
        <v>11</v>
      </c>
    </row>
    <row r="7261" spans="1:10">
      <c r="A7261" s="11" t="s">
        <v>15993</v>
      </c>
      <c r="B7261" s="11" t="s">
        <v>21120</v>
      </c>
      <c r="C7261" s="11" t="s">
        <v>21076</v>
      </c>
      <c r="D7261" s="11" t="s">
        <v>16318</v>
      </c>
      <c r="E7261" s="11" t="s">
        <v>4246</v>
      </c>
      <c r="F7261" s="11" t="s">
        <v>15996</v>
      </c>
      <c r="G7261" s="11" t="s">
        <v>15990</v>
      </c>
      <c r="H7261" s="11" t="s">
        <v>847</v>
      </c>
      <c r="I7261" s="11" t="s">
        <v>16019</v>
      </c>
      <c r="J7261" s="11">
        <v>11</v>
      </c>
    </row>
    <row r="7262" spans="1:10">
      <c r="A7262" s="11" t="s">
        <v>15986</v>
      </c>
      <c r="B7262" s="11" t="s">
        <v>562</v>
      </c>
      <c r="C7262" s="11" t="s">
        <v>21076</v>
      </c>
      <c r="D7262" s="11" t="s">
        <v>16320</v>
      </c>
      <c r="E7262" s="11" t="s">
        <v>16012</v>
      </c>
      <c r="F7262" s="11" t="s">
        <v>17168</v>
      </c>
      <c r="G7262" s="11" t="s">
        <v>15997</v>
      </c>
      <c r="H7262" s="11" t="s">
        <v>11136</v>
      </c>
      <c r="I7262" s="11" t="s">
        <v>15999</v>
      </c>
      <c r="J7262" s="11">
        <v>11</v>
      </c>
    </row>
    <row r="7263" spans="1:10">
      <c r="A7263" s="11" t="s">
        <v>15986</v>
      </c>
      <c r="B7263" s="11" t="s">
        <v>18394</v>
      </c>
      <c r="C7263" s="11" t="s">
        <v>21076</v>
      </c>
      <c r="D7263" s="11" t="s">
        <v>16330</v>
      </c>
      <c r="E7263" s="11" t="s">
        <v>16055</v>
      </c>
      <c r="F7263" s="11" t="s">
        <v>18395</v>
      </c>
      <c r="G7263" s="11" t="s">
        <v>15997</v>
      </c>
      <c r="H7263" s="11" t="s">
        <v>11136</v>
      </c>
      <c r="I7263" s="11" t="s">
        <v>16094</v>
      </c>
      <c r="J7263" s="11">
        <v>11</v>
      </c>
    </row>
    <row r="7264" spans="1:10">
      <c r="A7264" s="11" t="s">
        <v>15993</v>
      </c>
      <c r="B7264" s="11" t="s">
        <v>4151</v>
      </c>
      <c r="C7264" s="11" t="s">
        <v>21076</v>
      </c>
      <c r="D7264" s="11" t="s">
        <v>17504</v>
      </c>
      <c r="E7264" s="11" t="s">
        <v>19767</v>
      </c>
      <c r="F7264" s="11" t="s">
        <v>17946</v>
      </c>
      <c r="G7264" s="11" t="s">
        <v>15997</v>
      </c>
      <c r="H7264" s="11" t="s">
        <v>16074</v>
      </c>
      <c r="I7264" s="11" t="s">
        <v>16049</v>
      </c>
      <c r="J7264" s="11">
        <v>11</v>
      </c>
    </row>
    <row r="7265" spans="1:10">
      <c r="A7265" s="11" t="s">
        <v>15993</v>
      </c>
      <c r="B7265" s="11" t="s">
        <v>4312</v>
      </c>
      <c r="C7265" s="11" t="s">
        <v>21076</v>
      </c>
      <c r="D7265" s="11" t="s">
        <v>17507</v>
      </c>
      <c r="E7265" s="11" t="s">
        <v>16675</v>
      </c>
      <c r="F7265" s="11" t="s">
        <v>16563</v>
      </c>
      <c r="G7265" s="11" t="s">
        <v>15997</v>
      </c>
      <c r="H7265" s="11" t="s">
        <v>16031</v>
      </c>
      <c r="I7265" s="11" t="s">
        <v>16128</v>
      </c>
      <c r="J7265" s="11">
        <v>11</v>
      </c>
    </row>
    <row r="7266" spans="1:10">
      <c r="A7266" s="11" t="s">
        <v>16014</v>
      </c>
      <c r="B7266" s="11" t="s">
        <v>15217</v>
      </c>
      <c r="C7266" s="11" t="s">
        <v>21076</v>
      </c>
      <c r="D7266" s="11" t="s">
        <v>17507</v>
      </c>
      <c r="E7266" s="11" t="s">
        <v>16087</v>
      </c>
      <c r="F7266" s="11" t="s">
        <v>18364</v>
      </c>
      <c r="G7266" s="11" t="s">
        <v>15997</v>
      </c>
      <c r="H7266" s="11" t="s">
        <v>16363</v>
      </c>
      <c r="I7266" s="11" t="s">
        <v>16036</v>
      </c>
      <c r="J7266" s="11">
        <v>11</v>
      </c>
    </row>
    <row r="7267" spans="1:10">
      <c r="A7267" s="11" t="s">
        <v>16004</v>
      </c>
      <c r="B7267" s="11" t="s">
        <v>11371</v>
      </c>
      <c r="C7267" s="11" t="s">
        <v>21076</v>
      </c>
      <c r="D7267" s="11" t="s">
        <v>17021</v>
      </c>
      <c r="E7267" s="11" t="s">
        <v>19800</v>
      </c>
      <c r="F7267" s="11" t="s">
        <v>16514</v>
      </c>
      <c r="G7267" s="11" t="s">
        <v>15997</v>
      </c>
      <c r="H7267" s="11" t="s">
        <v>11141</v>
      </c>
      <c r="I7267" s="11" t="s">
        <v>15999</v>
      </c>
      <c r="J7267" s="11">
        <v>10</v>
      </c>
    </row>
    <row r="7268" spans="1:10">
      <c r="A7268" s="11" t="s">
        <v>16004</v>
      </c>
      <c r="B7268" s="11" t="s">
        <v>21121</v>
      </c>
      <c r="C7268" s="11" t="s">
        <v>21076</v>
      </c>
      <c r="D7268" s="11" t="s">
        <v>17891</v>
      </c>
      <c r="E7268" s="11" t="s">
        <v>21122</v>
      </c>
      <c r="F7268" s="11" t="s">
        <v>16658</v>
      </c>
      <c r="G7268" s="11" t="s">
        <v>15990</v>
      </c>
      <c r="H7268" s="11" t="s">
        <v>18</v>
      </c>
      <c r="I7268" s="11" t="s">
        <v>15999</v>
      </c>
      <c r="J7268" s="11">
        <v>10</v>
      </c>
    </row>
    <row r="7269" spans="1:10">
      <c r="A7269" s="11" t="s">
        <v>16004</v>
      </c>
      <c r="B7269" s="11" t="s">
        <v>11906</v>
      </c>
      <c r="C7269" s="11" t="s">
        <v>21076</v>
      </c>
      <c r="D7269" s="11" t="s">
        <v>17174</v>
      </c>
      <c r="E7269" s="11" t="s">
        <v>132</v>
      </c>
      <c r="F7269" s="11" t="s">
        <v>16246</v>
      </c>
      <c r="G7269" s="11" t="s">
        <v>15990</v>
      </c>
      <c r="H7269" s="11" t="s">
        <v>11141</v>
      </c>
      <c r="I7269" s="11" t="s">
        <v>16019</v>
      </c>
      <c r="J7269" s="11">
        <v>10</v>
      </c>
    </row>
    <row r="7270" spans="1:10">
      <c r="A7270" s="11" t="s">
        <v>15993</v>
      </c>
      <c r="B7270" s="11" t="s">
        <v>14714</v>
      </c>
      <c r="C7270" s="11" t="s">
        <v>21076</v>
      </c>
      <c r="D7270" s="11" t="s">
        <v>16646</v>
      </c>
      <c r="E7270" s="11" t="s">
        <v>16986</v>
      </c>
      <c r="F7270" s="11" t="s">
        <v>16377</v>
      </c>
      <c r="G7270" s="11" t="s">
        <v>15997</v>
      </c>
      <c r="H7270" s="11" t="s">
        <v>16074</v>
      </c>
      <c r="I7270" s="11" t="s">
        <v>15999</v>
      </c>
      <c r="J7270" s="11">
        <v>10</v>
      </c>
    </row>
    <row r="7271" spans="1:10">
      <c r="A7271" s="11" t="s">
        <v>15993</v>
      </c>
      <c r="B7271" s="11" t="s">
        <v>11731</v>
      </c>
      <c r="C7271" s="11" t="s">
        <v>21076</v>
      </c>
      <c r="D7271" s="11" t="s">
        <v>16348</v>
      </c>
      <c r="E7271" s="11" t="s">
        <v>4246</v>
      </c>
      <c r="F7271" s="11" t="s">
        <v>16371</v>
      </c>
      <c r="G7271" s="11" t="s">
        <v>16003</v>
      </c>
      <c r="H7271" s="11" t="s">
        <v>16074</v>
      </c>
      <c r="I7271" s="11" t="s">
        <v>16128</v>
      </c>
      <c r="J7271" s="11">
        <v>10</v>
      </c>
    </row>
    <row r="7272" spans="1:10">
      <c r="A7272" s="11" t="s">
        <v>15986</v>
      </c>
      <c r="B7272" s="11" t="s">
        <v>18435</v>
      </c>
      <c r="C7272" s="11" t="s">
        <v>21076</v>
      </c>
      <c r="D7272" s="11" t="s">
        <v>16649</v>
      </c>
      <c r="E7272" s="11" t="s">
        <v>21123</v>
      </c>
      <c r="F7272" s="11" t="s">
        <v>16107</v>
      </c>
      <c r="G7272" s="11" t="s">
        <v>15997</v>
      </c>
      <c r="H7272" s="11" t="s">
        <v>16035</v>
      </c>
      <c r="I7272" s="11" t="s">
        <v>15999</v>
      </c>
      <c r="J7272" s="11">
        <v>10</v>
      </c>
    </row>
    <row r="7273" spans="1:10">
      <c r="A7273" s="11" t="s">
        <v>15986</v>
      </c>
      <c r="B7273" s="11" t="s">
        <v>11524</v>
      </c>
      <c r="C7273" s="11" t="s">
        <v>21076</v>
      </c>
      <c r="D7273" s="11" t="s">
        <v>16649</v>
      </c>
      <c r="E7273" s="11" t="s">
        <v>4246</v>
      </c>
      <c r="F7273" s="11" t="s">
        <v>17030</v>
      </c>
      <c r="G7273" s="11" t="s">
        <v>15990</v>
      </c>
      <c r="H7273" s="11" t="s">
        <v>16008</v>
      </c>
      <c r="I7273" s="11" t="s">
        <v>16045</v>
      </c>
      <c r="J7273" s="11">
        <v>10</v>
      </c>
    </row>
    <row r="7274" spans="1:10">
      <c r="A7274" s="11" t="s">
        <v>15993</v>
      </c>
      <c r="B7274" s="11" t="s">
        <v>21124</v>
      </c>
      <c r="C7274" s="11" t="s">
        <v>21076</v>
      </c>
      <c r="D7274" s="11" t="s">
        <v>16354</v>
      </c>
      <c r="E7274" s="11" t="s">
        <v>18712</v>
      </c>
      <c r="F7274" s="11" t="s">
        <v>16795</v>
      </c>
      <c r="G7274" s="11" t="s">
        <v>16003</v>
      </c>
      <c r="H7274" s="11" t="s">
        <v>16026</v>
      </c>
      <c r="I7274" s="11" t="s">
        <v>15999</v>
      </c>
      <c r="J7274" s="11">
        <v>10</v>
      </c>
    </row>
    <row r="7275" spans="1:10">
      <c r="A7275" s="11" t="s">
        <v>15993</v>
      </c>
      <c r="B7275" s="11" t="s">
        <v>17017</v>
      </c>
      <c r="C7275" s="11" t="s">
        <v>21076</v>
      </c>
      <c r="D7275" s="11" t="s">
        <v>16354</v>
      </c>
      <c r="E7275" s="11" t="s">
        <v>18561</v>
      </c>
      <c r="F7275" s="11" t="s">
        <v>16169</v>
      </c>
      <c r="G7275" s="11" t="s">
        <v>15997</v>
      </c>
      <c r="H7275" s="11" t="s">
        <v>847</v>
      </c>
      <c r="I7275" s="11" t="s">
        <v>15999</v>
      </c>
      <c r="J7275" s="11">
        <v>10</v>
      </c>
    </row>
    <row r="7276" spans="1:10">
      <c r="A7276" s="11" t="s">
        <v>15993</v>
      </c>
      <c r="B7276" s="11" t="s">
        <v>7998</v>
      </c>
      <c r="C7276" s="11" t="s">
        <v>21076</v>
      </c>
      <c r="D7276" s="11" t="s">
        <v>16656</v>
      </c>
      <c r="E7276" s="11" t="s">
        <v>21125</v>
      </c>
      <c r="F7276" s="11" t="s">
        <v>17270</v>
      </c>
      <c r="G7276" s="11" t="s">
        <v>16003</v>
      </c>
      <c r="H7276" s="11" t="s">
        <v>16074</v>
      </c>
      <c r="I7276" s="11" t="s">
        <v>16036</v>
      </c>
      <c r="J7276" s="11">
        <v>10</v>
      </c>
    </row>
    <row r="7277" spans="1:10">
      <c r="A7277" s="11" t="s">
        <v>16004</v>
      </c>
      <c r="B7277" s="11" t="s">
        <v>14507</v>
      </c>
      <c r="C7277" s="11" t="s">
        <v>21076</v>
      </c>
      <c r="D7277" s="11" t="s">
        <v>16357</v>
      </c>
      <c r="E7277" s="11" t="s">
        <v>21126</v>
      </c>
      <c r="F7277" s="11" t="s">
        <v>16440</v>
      </c>
      <c r="G7277" s="11" t="s">
        <v>15997</v>
      </c>
      <c r="H7277" s="11" t="s">
        <v>847</v>
      </c>
      <c r="I7277" s="11" t="s">
        <v>16611</v>
      </c>
      <c r="J7277" s="11">
        <v>10</v>
      </c>
    </row>
    <row r="7278" spans="1:10">
      <c r="A7278" s="11" t="s">
        <v>15993</v>
      </c>
      <c r="B7278" s="11" t="s">
        <v>19950</v>
      </c>
      <c r="C7278" s="11" t="s">
        <v>21076</v>
      </c>
      <c r="D7278" s="11" t="s">
        <v>17522</v>
      </c>
      <c r="E7278" s="11" t="s">
        <v>17816</v>
      </c>
      <c r="F7278" s="11" t="s">
        <v>16990</v>
      </c>
      <c r="G7278" s="11" t="s">
        <v>16003</v>
      </c>
      <c r="H7278" s="11" t="s">
        <v>16074</v>
      </c>
      <c r="I7278" s="11" t="s">
        <v>16049</v>
      </c>
      <c r="J7278" s="11">
        <v>10</v>
      </c>
    </row>
    <row r="7279" spans="1:10">
      <c r="A7279" s="11" t="s">
        <v>16014</v>
      </c>
      <c r="B7279" s="11" t="s">
        <v>19028</v>
      </c>
      <c r="C7279" s="11" t="s">
        <v>21076</v>
      </c>
      <c r="D7279" s="11" t="s">
        <v>16868</v>
      </c>
      <c r="E7279" s="11" t="s">
        <v>21127</v>
      </c>
      <c r="F7279" s="11" t="s">
        <v>19029</v>
      </c>
      <c r="G7279" s="11" t="s">
        <v>15997</v>
      </c>
      <c r="H7279" s="11" t="s">
        <v>16018</v>
      </c>
      <c r="I7279" s="11" t="s">
        <v>15999</v>
      </c>
      <c r="J7279" s="11">
        <v>10</v>
      </c>
    </row>
    <row r="7280" spans="1:10">
      <c r="A7280" s="11" t="s">
        <v>15993</v>
      </c>
      <c r="B7280" s="11" t="s">
        <v>21128</v>
      </c>
      <c r="C7280" s="11" t="s">
        <v>21076</v>
      </c>
      <c r="D7280" s="11" t="s">
        <v>16868</v>
      </c>
      <c r="E7280" s="11" t="s">
        <v>4246</v>
      </c>
      <c r="F7280" s="11" t="s">
        <v>18274</v>
      </c>
      <c r="G7280" s="11" t="s">
        <v>16003</v>
      </c>
      <c r="H7280" s="11" t="s">
        <v>12219</v>
      </c>
      <c r="I7280" s="11" t="s">
        <v>16049</v>
      </c>
      <c r="J7280" s="11">
        <v>10</v>
      </c>
    </row>
    <row r="7281" spans="1:10">
      <c r="A7281" s="11" t="s">
        <v>15993</v>
      </c>
      <c r="B7281" s="11" t="s">
        <v>21129</v>
      </c>
      <c r="C7281" s="11" t="s">
        <v>21076</v>
      </c>
      <c r="D7281" s="11" t="s">
        <v>17617</v>
      </c>
      <c r="E7281" s="11" t="s">
        <v>16064</v>
      </c>
      <c r="F7281" s="11" t="s">
        <v>16240</v>
      </c>
      <c r="G7281" s="11" t="s">
        <v>15997</v>
      </c>
      <c r="H7281" s="11" t="s">
        <v>16084</v>
      </c>
      <c r="I7281" s="11" t="s">
        <v>15999</v>
      </c>
      <c r="J7281" s="11">
        <v>10</v>
      </c>
    </row>
    <row r="7282" spans="1:10">
      <c r="A7282" s="11" t="s">
        <v>16004</v>
      </c>
      <c r="B7282" s="11" t="s">
        <v>11141</v>
      </c>
      <c r="C7282" s="11" t="s">
        <v>21076</v>
      </c>
      <c r="D7282" s="11" t="s">
        <v>16364</v>
      </c>
      <c r="E7282" s="11" t="s">
        <v>21130</v>
      </c>
      <c r="F7282" s="11" t="s">
        <v>16863</v>
      </c>
      <c r="G7282" s="11" t="s">
        <v>15997</v>
      </c>
      <c r="H7282" s="11" t="s">
        <v>11378</v>
      </c>
      <c r="I7282" s="11" t="s">
        <v>16045</v>
      </c>
      <c r="J7282" s="11">
        <v>10</v>
      </c>
    </row>
    <row r="7283" spans="1:10">
      <c r="A7283" s="11" t="s">
        <v>15993</v>
      </c>
      <c r="B7283" s="11" t="s">
        <v>12918</v>
      </c>
      <c r="C7283" s="11" t="s">
        <v>21076</v>
      </c>
      <c r="D7283" s="11" t="s">
        <v>17355</v>
      </c>
      <c r="E7283" s="11" t="s">
        <v>16059</v>
      </c>
      <c r="F7283" s="11" t="s">
        <v>16147</v>
      </c>
      <c r="G7283" s="11" t="s">
        <v>15997</v>
      </c>
      <c r="H7283" s="11" t="s">
        <v>16363</v>
      </c>
      <c r="I7283" s="11" t="s">
        <v>15999</v>
      </c>
      <c r="J7283" s="11">
        <v>10</v>
      </c>
    </row>
    <row r="7284" spans="1:10">
      <c r="A7284" s="11" t="s">
        <v>15993</v>
      </c>
      <c r="B7284" s="11" t="s">
        <v>12383</v>
      </c>
      <c r="C7284" s="11" t="s">
        <v>21076</v>
      </c>
      <c r="D7284" s="11" t="s">
        <v>17911</v>
      </c>
      <c r="E7284" s="11" t="s">
        <v>16059</v>
      </c>
      <c r="F7284" s="11" t="s">
        <v>16655</v>
      </c>
      <c r="G7284" s="11" t="s">
        <v>15997</v>
      </c>
      <c r="H7284" s="11" t="s">
        <v>847</v>
      </c>
      <c r="I7284" s="11" t="s">
        <v>15999</v>
      </c>
      <c r="J7284" s="11">
        <v>10</v>
      </c>
    </row>
    <row r="7285" spans="1:10">
      <c r="A7285" s="11" t="s">
        <v>16014</v>
      </c>
      <c r="B7285" s="11" t="s">
        <v>11955</v>
      </c>
      <c r="C7285" s="11" t="s">
        <v>21076</v>
      </c>
      <c r="D7285" s="11" t="s">
        <v>17911</v>
      </c>
      <c r="E7285" s="11" t="s">
        <v>21131</v>
      </c>
      <c r="F7285" s="11" t="s">
        <v>16315</v>
      </c>
      <c r="G7285" s="11" t="s">
        <v>16003</v>
      </c>
      <c r="H7285" s="11" t="s">
        <v>16018</v>
      </c>
      <c r="I7285" s="11" t="s">
        <v>16036</v>
      </c>
      <c r="J7285" s="11">
        <v>10</v>
      </c>
    </row>
    <row r="7286" spans="1:10">
      <c r="A7286" s="11" t="s">
        <v>16004</v>
      </c>
      <c r="B7286" s="11" t="s">
        <v>19661</v>
      </c>
      <c r="C7286" s="11" t="s">
        <v>21076</v>
      </c>
      <c r="D7286" s="11" t="s">
        <v>16378</v>
      </c>
      <c r="E7286" s="11" t="s">
        <v>16055</v>
      </c>
      <c r="F7286" s="11" t="s">
        <v>17950</v>
      </c>
      <c r="G7286" s="11" t="s">
        <v>15997</v>
      </c>
      <c r="H7286" s="11" t="s">
        <v>11955</v>
      </c>
      <c r="I7286" s="11" t="s">
        <v>16615</v>
      </c>
      <c r="J7286" s="11">
        <v>10</v>
      </c>
    </row>
    <row r="7287" spans="1:10">
      <c r="A7287" s="11" t="s">
        <v>15993</v>
      </c>
      <c r="B7287" s="11" t="s">
        <v>17531</v>
      </c>
      <c r="C7287" s="11" t="s">
        <v>21076</v>
      </c>
      <c r="D7287" s="11" t="s">
        <v>17186</v>
      </c>
      <c r="E7287" s="11" t="s">
        <v>21132</v>
      </c>
      <c r="F7287" s="11" t="s">
        <v>16596</v>
      </c>
      <c r="G7287" s="11" t="s">
        <v>16003</v>
      </c>
      <c r="H7287" s="11" t="s">
        <v>847</v>
      </c>
      <c r="I7287" s="11" t="s">
        <v>16094</v>
      </c>
      <c r="J7287" s="11">
        <v>10</v>
      </c>
    </row>
    <row r="7288" spans="1:10">
      <c r="A7288" s="11" t="s">
        <v>16004</v>
      </c>
      <c r="B7288" s="11" t="s">
        <v>12822</v>
      </c>
      <c r="C7288" s="11" t="s">
        <v>21076</v>
      </c>
      <c r="D7288" s="11" t="s">
        <v>16380</v>
      </c>
      <c r="E7288" s="11" t="s">
        <v>16006</v>
      </c>
      <c r="F7288" s="11" t="s">
        <v>16374</v>
      </c>
      <c r="G7288" s="11" t="s">
        <v>15997</v>
      </c>
      <c r="H7288" s="11" t="s">
        <v>11378</v>
      </c>
      <c r="I7288" s="11" t="s">
        <v>16094</v>
      </c>
      <c r="J7288" s="11">
        <v>10</v>
      </c>
    </row>
    <row r="7289" spans="1:10">
      <c r="A7289" s="11" t="s">
        <v>15993</v>
      </c>
      <c r="B7289" s="11" t="s">
        <v>13486</v>
      </c>
      <c r="C7289" s="11" t="s">
        <v>21076</v>
      </c>
      <c r="D7289" s="11" t="s">
        <v>16391</v>
      </c>
      <c r="E7289" s="11" t="s">
        <v>12197</v>
      </c>
      <c r="F7289" s="11" t="s">
        <v>17100</v>
      </c>
      <c r="G7289" s="11" t="s">
        <v>16003</v>
      </c>
      <c r="H7289" s="11" t="s">
        <v>16026</v>
      </c>
      <c r="I7289" s="11" t="s">
        <v>16128</v>
      </c>
      <c r="J7289" s="11">
        <v>10</v>
      </c>
    </row>
    <row r="7290" spans="1:10">
      <c r="A7290" s="11" t="s">
        <v>16004</v>
      </c>
      <c r="B7290" s="11" t="s">
        <v>11410</v>
      </c>
      <c r="C7290" s="11" t="s">
        <v>21076</v>
      </c>
      <c r="D7290" s="11" t="s">
        <v>16395</v>
      </c>
      <c r="E7290" s="11" t="s">
        <v>21133</v>
      </c>
      <c r="F7290" s="11" t="s">
        <v>16920</v>
      </c>
      <c r="G7290" s="11" t="s">
        <v>15997</v>
      </c>
      <c r="H7290" s="11" t="s">
        <v>11141</v>
      </c>
      <c r="I7290" s="11" t="s">
        <v>15999</v>
      </c>
      <c r="J7290" s="11">
        <v>10</v>
      </c>
    </row>
    <row r="7291" spans="1:10">
      <c r="A7291" s="11" t="s">
        <v>15993</v>
      </c>
      <c r="B7291" s="11" t="s">
        <v>19536</v>
      </c>
      <c r="C7291" s="11" t="s">
        <v>21076</v>
      </c>
      <c r="D7291" s="11" t="s">
        <v>16397</v>
      </c>
      <c r="E7291" s="11" t="s">
        <v>21134</v>
      </c>
      <c r="F7291" s="11" t="s">
        <v>17265</v>
      </c>
      <c r="G7291" s="11" t="s">
        <v>15997</v>
      </c>
      <c r="H7291" s="11" t="s">
        <v>12219</v>
      </c>
      <c r="I7291" s="11" t="s">
        <v>15999</v>
      </c>
      <c r="J7291" s="11">
        <v>9</v>
      </c>
    </row>
    <row r="7292" spans="1:10">
      <c r="A7292" s="11" t="s">
        <v>15993</v>
      </c>
      <c r="B7292" s="11" t="s">
        <v>11407</v>
      </c>
      <c r="C7292" s="11" t="s">
        <v>21076</v>
      </c>
      <c r="D7292" s="11" t="s">
        <v>17049</v>
      </c>
      <c r="E7292" s="11" t="s">
        <v>11316</v>
      </c>
      <c r="F7292" s="11" t="s">
        <v>16740</v>
      </c>
      <c r="G7292" s="11" t="s">
        <v>16003</v>
      </c>
      <c r="H7292" s="11" t="s">
        <v>16084</v>
      </c>
      <c r="I7292" s="11" t="s">
        <v>16032</v>
      </c>
      <c r="J7292" s="11">
        <v>9</v>
      </c>
    </row>
    <row r="7293" spans="1:10">
      <c r="A7293" s="11" t="s">
        <v>16004</v>
      </c>
      <c r="B7293" s="11" t="s">
        <v>21135</v>
      </c>
      <c r="C7293" s="11" t="s">
        <v>21076</v>
      </c>
      <c r="D7293" s="11" t="s">
        <v>17049</v>
      </c>
      <c r="E7293" s="11" t="s">
        <v>4246</v>
      </c>
      <c r="F7293" s="11" t="s">
        <v>16775</v>
      </c>
      <c r="G7293" s="11" t="s">
        <v>15990</v>
      </c>
      <c r="H7293" s="11" t="s">
        <v>15328</v>
      </c>
      <c r="I7293" s="11" t="s">
        <v>16094</v>
      </c>
      <c r="J7293" s="11">
        <v>9</v>
      </c>
    </row>
    <row r="7294" spans="1:10">
      <c r="A7294" s="11" t="s">
        <v>16014</v>
      </c>
      <c r="B7294" s="11" t="s">
        <v>15276</v>
      </c>
      <c r="C7294" s="11" t="s">
        <v>21076</v>
      </c>
      <c r="D7294" s="11" t="s">
        <v>16884</v>
      </c>
      <c r="E7294" s="11" t="s">
        <v>435</v>
      </c>
      <c r="F7294" s="11" t="s">
        <v>19452</v>
      </c>
      <c r="G7294" s="11" t="s">
        <v>15997</v>
      </c>
      <c r="H7294" s="11" t="s">
        <v>16023</v>
      </c>
      <c r="I7294" s="11" t="s">
        <v>16036</v>
      </c>
      <c r="J7294" s="11">
        <v>9</v>
      </c>
    </row>
    <row r="7295" spans="1:10">
      <c r="A7295" s="11" t="s">
        <v>15993</v>
      </c>
      <c r="B7295" s="11" t="s">
        <v>11734</v>
      </c>
      <c r="C7295" s="11" t="s">
        <v>21076</v>
      </c>
      <c r="D7295" s="11" t="s">
        <v>16888</v>
      </c>
      <c r="E7295" s="11" t="s">
        <v>622</v>
      </c>
      <c r="F7295" s="11" t="s">
        <v>16260</v>
      </c>
      <c r="G7295" s="11" t="s">
        <v>15997</v>
      </c>
      <c r="H7295" s="11" t="s">
        <v>847</v>
      </c>
      <c r="I7295" s="11" t="s">
        <v>16128</v>
      </c>
      <c r="J7295" s="11">
        <v>9</v>
      </c>
    </row>
    <row r="7296" spans="1:10">
      <c r="A7296" s="11" t="s">
        <v>16004</v>
      </c>
      <c r="B7296" s="11" t="s">
        <v>7998</v>
      </c>
      <c r="C7296" s="11" t="s">
        <v>21076</v>
      </c>
      <c r="D7296" s="11" t="s">
        <v>17373</v>
      </c>
      <c r="E7296" s="11" t="s">
        <v>11316</v>
      </c>
      <c r="F7296" s="11" t="s">
        <v>17618</v>
      </c>
      <c r="G7296" s="11" t="s">
        <v>16067</v>
      </c>
      <c r="H7296" s="11" t="s">
        <v>847</v>
      </c>
      <c r="I7296" s="11" t="s">
        <v>16036</v>
      </c>
      <c r="J7296" s="11">
        <v>9</v>
      </c>
    </row>
    <row r="7297" spans="1:10">
      <c r="A7297" s="11" t="s">
        <v>16004</v>
      </c>
      <c r="B7297" s="11" t="s">
        <v>12589</v>
      </c>
      <c r="C7297" s="11" t="s">
        <v>21076</v>
      </c>
      <c r="D7297" s="11" t="s">
        <v>16406</v>
      </c>
      <c r="E7297" s="11" t="s">
        <v>19509</v>
      </c>
      <c r="F7297" s="11" t="s">
        <v>16408</v>
      </c>
      <c r="G7297" s="11" t="s">
        <v>15997</v>
      </c>
      <c r="H7297" s="11" t="s">
        <v>11233</v>
      </c>
      <c r="I7297" s="11" t="s">
        <v>16094</v>
      </c>
      <c r="J7297" s="11">
        <v>9</v>
      </c>
    </row>
    <row r="7298" spans="1:10">
      <c r="A7298" s="11" t="s">
        <v>16004</v>
      </c>
      <c r="B7298" s="11" t="s">
        <v>17188</v>
      </c>
      <c r="C7298" s="11" t="s">
        <v>21076</v>
      </c>
      <c r="D7298" s="11" t="s">
        <v>16410</v>
      </c>
      <c r="E7298" s="11" t="s">
        <v>19960</v>
      </c>
      <c r="F7298" s="11" t="s">
        <v>17189</v>
      </c>
      <c r="G7298" s="11" t="s">
        <v>15997</v>
      </c>
      <c r="H7298" s="11" t="s">
        <v>11233</v>
      </c>
      <c r="I7298" s="11" t="s">
        <v>15999</v>
      </c>
      <c r="J7298" s="11">
        <v>9</v>
      </c>
    </row>
    <row r="7299" spans="1:10">
      <c r="A7299" s="11" t="s">
        <v>16004</v>
      </c>
      <c r="B7299" s="11" t="s">
        <v>15410</v>
      </c>
      <c r="C7299" s="11" t="s">
        <v>21076</v>
      </c>
      <c r="D7299" s="11" t="s">
        <v>16410</v>
      </c>
      <c r="E7299" s="11" t="s">
        <v>16134</v>
      </c>
      <c r="F7299" s="11" t="s">
        <v>16060</v>
      </c>
      <c r="G7299" s="11" t="s">
        <v>15997</v>
      </c>
      <c r="H7299" s="11" t="s">
        <v>16363</v>
      </c>
      <c r="I7299" s="11" t="s">
        <v>15992</v>
      </c>
      <c r="J7299" s="11">
        <v>9</v>
      </c>
    </row>
    <row r="7300" spans="1:10">
      <c r="A7300" s="11" t="s">
        <v>15986</v>
      </c>
      <c r="B7300" s="11" t="s">
        <v>16866</v>
      </c>
      <c r="C7300" s="11" t="s">
        <v>21076</v>
      </c>
      <c r="D7300" s="11" t="s">
        <v>16412</v>
      </c>
      <c r="E7300" s="11" t="s">
        <v>16006</v>
      </c>
      <c r="F7300" s="11" t="s">
        <v>16867</v>
      </c>
      <c r="G7300" s="11" t="s">
        <v>15997</v>
      </c>
      <c r="H7300" s="11" t="s">
        <v>11136</v>
      </c>
      <c r="I7300" s="11" t="s">
        <v>15999</v>
      </c>
      <c r="J7300" s="11">
        <v>9</v>
      </c>
    </row>
    <row r="7301" spans="1:10">
      <c r="A7301" s="11" t="s">
        <v>16014</v>
      </c>
      <c r="B7301" s="11" t="s">
        <v>16396</v>
      </c>
      <c r="C7301" s="11" t="s">
        <v>21076</v>
      </c>
      <c r="D7301" s="11" t="s">
        <v>16412</v>
      </c>
      <c r="E7301" s="11" t="s">
        <v>16064</v>
      </c>
      <c r="F7301" s="11" t="s">
        <v>16398</v>
      </c>
      <c r="G7301" s="11" t="s">
        <v>16003</v>
      </c>
      <c r="H7301" s="11" t="s">
        <v>15998</v>
      </c>
      <c r="I7301" s="11" t="s">
        <v>16057</v>
      </c>
      <c r="J7301" s="11">
        <v>9</v>
      </c>
    </row>
    <row r="7302" spans="1:10">
      <c r="A7302" s="11" t="s">
        <v>15986</v>
      </c>
      <c r="B7302" s="11" t="s">
        <v>11955</v>
      </c>
      <c r="C7302" s="11" t="s">
        <v>21136</v>
      </c>
      <c r="D7302" s="11" t="s">
        <v>17624</v>
      </c>
      <c r="E7302" s="11" t="s">
        <v>21137</v>
      </c>
      <c r="F7302" s="11" t="s">
        <v>16377</v>
      </c>
      <c r="G7302" s="11" t="s">
        <v>15997</v>
      </c>
      <c r="H7302" s="11" t="s">
        <v>15991</v>
      </c>
      <c r="I7302" s="11" t="s">
        <v>15999</v>
      </c>
      <c r="J7302" s="11">
        <v>18</v>
      </c>
    </row>
    <row r="7303" spans="1:10">
      <c r="A7303" s="11" t="s">
        <v>16004</v>
      </c>
      <c r="B7303" s="11" t="s">
        <v>14548</v>
      </c>
      <c r="C7303" s="11" t="s">
        <v>21136</v>
      </c>
      <c r="D7303" s="11" t="s">
        <v>17212</v>
      </c>
      <c r="E7303" s="11" t="s">
        <v>16059</v>
      </c>
      <c r="F7303" s="11" t="s">
        <v>16514</v>
      </c>
      <c r="G7303" s="11" t="s">
        <v>15997</v>
      </c>
      <c r="H7303" s="11" t="s">
        <v>16450</v>
      </c>
      <c r="I7303" s="11" t="s">
        <v>16094</v>
      </c>
      <c r="J7303" s="11">
        <v>17</v>
      </c>
    </row>
    <row r="7304" spans="1:10">
      <c r="A7304" s="11" t="s">
        <v>15993</v>
      </c>
      <c r="B7304" s="11" t="s">
        <v>21138</v>
      </c>
      <c r="C7304" s="11" t="s">
        <v>21136</v>
      </c>
      <c r="D7304" s="11" t="s">
        <v>17554</v>
      </c>
      <c r="E7304" s="11" t="s">
        <v>21139</v>
      </c>
      <c r="F7304" s="11" t="s">
        <v>17001</v>
      </c>
      <c r="G7304" s="11" t="s">
        <v>15997</v>
      </c>
      <c r="H7304" s="11" t="s">
        <v>16074</v>
      </c>
      <c r="I7304" s="11" t="s">
        <v>16049</v>
      </c>
      <c r="J7304" s="11">
        <v>17</v>
      </c>
    </row>
    <row r="7305" spans="1:10">
      <c r="A7305" s="11" t="s">
        <v>16004</v>
      </c>
      <c r="B7305" s="11" t="s">
        <v>11445</v>
      </c>
      <c r="C7305" s="11" t="s">
        <v>21136</v>
      </c>
      <c r="D7305" s="11" t="s">
        <v>16447</v>
      </c>
      <c r="E7305" s="11" t="s">
        <v>16103</v>
      </c>
      <c r="F7305" s="11" t="s">
        <v>16352</v>
      </c>
      <c r="G7305" s="11" t="s">
        <v>15997</v>
      </c>
      <c r="H7305" s="11" t="s">
        <v>11141</v>
      </c>
      <c r="I7305" s="11" t="s">
        <v>16611</v>
      </c>
      <c r="J7305" s="11">
        <v>17</v>
      </c>
    </row>
    <row r="7306" spans="1:10">
      <c r="A7306" s="11" t="s">
        <v>15993</v>
      </c>
      <c r="B7306" s="11" t="s">
        <v>21140</v>
      </c>
      <c r="C7306" s="11" t="s">
        <v>21136</v>
      </c>
      <c r="D7306" s="11" t="s">
        <v>18638</v>
      </c>
      <c r="E7306" s="11" t="s">
        <v>16373</v>
      </c>
      <c r="F7306" s="11" t="s">
        <v>16640</v>
      </c>
      <c r="G7306" s="11" t="s">
        <v>15997</v>
      </c>
      <c r="H7306" s="11" t="s">
        <v>15998</v>
      </c>
      <c r="I7306" s="11" t="s">
        <v>15999</v>
      </c>
      <c r="J7306" s="11">
        <v>17</v>
      </c>
    </row>
    <row r="7307" spans="1:10">
      <c r="A7307" s="11" t="s">
        <v>15993</v>
      </c>
      <c r="B7307" s="11" t="s">
        <v>12253</v>
      </c>
      <c r="C7307" s="11" t="s">
        <v>21136</v>
      </c>
      <c r="D7307" s="11" t="s">
        <v>16011</v>
      </c>
      <c r="E7307" s="11" t="s">
        <v>21141</v>
      </c>
      <c r="F7307" s="11" t="s">
        <v>17028</v>
      </c>
      <c r="G7307" s="11" t="s">
        <v>16003</v>
      </c>
      <c r="H7307" s="11" t="s">
        <v>16123</v>
      </c>
      <c r="I7307" s="11" t="s">
        <v>16128</v>
      </c>
      <c r="J7307" s="11">
        <v>17</v>
      </c>
    </row>
    <row r="7308" spans="1:10">
      <c r="A7308" s="11" t="s">
        <v>15993</v>
      </c>
      <c r="B7308" s="11" t="s">
        <v>20849</v>
      </c>
      <c r="C7308" s="11" t="s">
        <v>21136</v>
      </c>
      <c r="D7308" s="11" t="s">
        <v>16011</v>
      </c>
      <c r="E7308" s="11" t="s">
        <v>16012</v>
      </c>
      <c r="F7308" s="11" t="s">
        <v>16088</v>
      </c>
      <c r="G7308" s="11" t="s">
        <v>16003</v>
      </c>
      <c r="H7308" s="11" t="s">
        <v>15998</v>
      </c>
      <c r="I7308" s="11" t="s">
        <v>16057</v>
      </c>
      <c r="J7308" s="11">
        <v>17</v>
      </c>
    </row>
    <row r="7309" spans="1:10">
      <c r="A7309" s="11" t="s">
        <v>15986</v>
      </c>
      <c r="B7309" s="11" t="s">
        <v>17741</v>
      </c>
      <c r="C7309" s="11" t="s">
        <v>21136</v>
      </c>
      <c r="D7309" s="11" t="s">
        <v>17394</v>
      </c>
      <c r="E7309" s="11" t="s">
        <v>17094</v>
      </c>
      <c r="F7309" s="11" t="s">
        <v>17742</v>
      </c>
      <c r="G7309" s="11" t="s">
        <v>15997</v>
      </c>
      <c r="H7309" s="11" t="s">
        <v>16200</v>
      </c>
      <c r="I7309" s="11" t="s">
        <v>15999</v>
      </c>
      <c r="J7309" s="11">
        <v>17</v>
      </c>
    </row>
    <row r="7310" spans="1:10">
      <c r="A7310" s="11" t="s">
        <v>15986</v>
      </c>
      <c r="B7310" s="11" t="s">
        <v>14117</v>
      </c>
      <c r="C7310" s="11" t="s">
        <v>21136</v>
      </c>
      <c r="D7310" s="11" t="s">
        <v>17394</v>
      </c>
      <c r="E7310" s="11" t="s">
        <v>21142</v>
      </c>
      <c r="F7310" s="11" t="s">
        <v>16030</v>
      </c>
      <c r="G7310" s="11" t="s">
        <v>15997</v>
      </c>
      <c r="H7310" s="11" t="s">
        <v>16008</v>
      </c>
      <c r="I7310" s="11" t="s">
        <v>15992</v>
      </c>
      <c r="J7310" s="11">
        <v>17</v>
      </c>
    </row>
    <row r="7311" spans="1:10">
      <c r="A7311" s="11" t="s">
        <v>15993</v>
      </c>
      <c r="B7311" s="11" t="s">
        <v>11824</v>
      </c>
      <c r="C7311" s="11" t="s">
        <v>21136</v>
      </c>
      <c r="D7311" s="11" t="s">
        <v>17394</v>
      </c>
      <c r="E7311" s="11" t="s">
        <v>20108</v>
      </c>
      <c r="F7311" s="11" t="s">
        <v>16189</v>
      </c>
      <c r="G7311" s="11" t="s">
        <v>15997</v>
      </c>
      <c r="H7311" s="11" t="s">
        <v>12219</v>
      </c>
      <c r="I7311" s="11" t="s">
        <v>16036</v>
      </c>
      <c r="J7311" s="11">
        <v>17</v>
      </c>
    </row>
    <row r="7312" spans="1:10">
      <c r="A7312" s="11" t="s">
        <v>16004</v>
      </c>
      <c r="B7312" s="11" t="s">
        <v>19082</v>
      </c>
      <c r="C7312" s="11" t="s">
        <v>21136</v>
      </c>
      <c r="D7312" s="11" t="s">
        <v>17783</v>
      </c>
      <c r="E7312" s="11" t="s">
        <v>2782</v>
      </c>
      <c r="F7312" s="11" t="s">
        <v>17479</v>
      </c>
      <c r="G7312" s="11" t="s">
        <v>15997</v>
      </c>
      <c r="H7312" s="11" t="s">
        <v>11233</v>
      </c>
      <c r="I7312" s="11" t="s">
        <v>16094</v>
      </c>
      <c r="J7312" s="11">
        <v>17</v>
      </c>
    </row>
    <row r="7313" spans="1:10">
      <c r="A7313" s="11" t="s">
        <v>15986</v>
      </c>
      <c r="B7313" s="11" t="s">
        <v>21143</v>
      </c>
      <c r="C7313" s="11" t="s">
        <v>21136</v>
      </c>
      <c r="D7313" s="11" t="s">
        <v>16457</v>
      </c>
      <c r="E7313" s="11" t="s">
        <v>368</v>
      </c>
      <c r="F7313" s="11" t="s">
        <v>16160</v>
      </c>
      <c r="G7313" s="11" t="s">
        <v>15990</v>
      </c>
      <c r="H7313" s="11" t="s">
        <v>19042</v>
      </c>
      <c r="I7313" s="11" t="s">
        <v>16036</v>
      </c>
      <c r="J7313" s="11">
        <v>17</v>
      </c>
    </row>
    <row r="7314" spans="1:10">
      <c r="A7314" s="11" t="s">
        <v>15986</v>
      </c>
      <c r="B7314" s="11" t="s">
        <v>21144</v>
      </c>
      <c r="C7314" s="11" t="s">
        <v>21136</v>
      </c>
      <c r="D7314" s="11" t="s">
        <v>16457</v>
      </c>
      <c r="E7314" s="11" t="s">
        <v>16552</v>
      </c>
      <c r="F7314" s="11" t="s">
        <v>16258</v>
      </c>
      <c r="G7314" s="11" t="s">
        <v>15990</v>
      </c>
      <c r="H7314" s="11" t="s">
        <v>19042</v>
      </c>
      <c r="I7314" s="11" t="s">
        <v>16036</v>
      </c>
      <c r="J7314" s="11">
        <v>17</v>
      </c>
    </row>
    <row r="7315" spans="1:10">
      <c r="A7315" s="11" t="s">
        <v>15993</v>
      </c>
      <c r="B7315" s="11" t="s">
        <v>10289</v>
      </c>
      <c r="C7315" s="11" t="s">
        <v>21136</v>
      </c>
      <c r="D7315" s="11" t="s">
        <v>16457</v>
      </c>
      <c r="E7315" s="11" t="s">
        <v>622</v>
      </c>
      <c r="F7315" s="11" t="s">
        <v>16637</v>
      </c>
      <c r="G7315" s="11" t="s">
        <v>15997</v>
      </c>
      <c r="H7315" s="11" t="s">
        <v>16031</v>
      </c>
      <c r="I7315" s="11" t="s">
        <v>15999</v>
      </c>
      <c r="J7315" s="11">
        <v>17</v>
      </c>
    </row>
    <row r="7316" spans="1:10">
      <c r="A7316" s="11" t="s">
        <v>15986</v>
      </c>
      <c r="B7316" s="11" t="s">
        <v>3305</v>
      </c>
      <c r="C7316" s="11" t="s">
        <v>21136</v>
      </c>
      <c r="D7316" s="11" t="s">
        <v>17636</v>
      </c>
      <c r="E7316" s="11" t="s">
        <v>11316</v>
      </c>
      <c r="F7316" s="11" t="s">
        <v>17471</v>
      </c>
      <c r="G7316" s="11" t="s">
        <v>16003</v>
      </c>
      <c r="H7316" s="11" t="s">
        <v>11955</v>
      </c>
      <c r="I7316" s="11" t="s">
        <v>15992</v>
      </c>
      <c r="J7316" s="11">
        <v>17</v>
      </c>
    </row>
    <row r="7317" spans="1:10">
      <c r="A7317" s="11" t="s">
        <v>16004</v>
      </c>
      <c r="B7317" s="11" t="s">
        <v>19008</v>
      </c>
      <c r="C7317" s="11" t="s">
        <v>21136</v>
      </c>
      <c r="D7317" s="11" t="s">
        <v>16924</v>
      </c>
      <c r="E7317" s="11" t="s">
        <v>16059</v>
      </c>
      <c r="F7317" s="11" t="s">
        <v>17100</v>
      </c>
      <c r="G7317" s="11" t="s">
        <v>15997</v>
      </c>
      <c r="H7317" s="11" t="s">
        <v>11141</v>
      </c>
      <c r="I7317" s="11" t="s">
        <v>15999</v>
      </c>
      <c r="J7317" s="11">
        <v>17</v>
      </c>
    </row>
    <row r="7318" spans="1:10">
      <c r="A7318" s="11" t="s">
        <v>15986</v>
      </c>
      <c r="B7318" s="11" t="s">
        <v>3305</v>
      </c>
      <c r="C7318" s="11" t="s">
        <v>21136</v>
      </c>
      <c r="D7318" s="11" t="s">
        <v>16033</v>
      </c>
      <c r="E7318" s="11" t="s">
        <v>11408</v>
      </c>
      <c r="F7318" s="11" t="s">
        <v>16185</v>
      </c>
      <c r="G7318" s="11" t="s">
        <v>16003</v>
      </c>
      <c r="H7318" s="11" t="s">
        <v>15991</v>
      </c>
      <c r="I7318" s="11" t="s">
        <v>15992</v>
      </c>
      <c r="J7318" s="11">
        <v>16</v>
      </c>
    </row>
    <row r="7319" spans="1:10">
      <c r="A7319" s="11" t="s">
        <v>16004</v>
      </c>
      <c r="B7319" s="11" t="s">
        <v>19130</v>
      </c>
      <c r="C7319" s="11" t="s">
        <v>21136</v>
      </c>
      <c r="D7319" s="11" t="s">
        <v>16925</v>
      </c>
      <c r="E7319" s="11" t="s">
        <v>16059</v>
      </c>
      <c r="F7319" s="11" t="s">
        <v>16822</v>
      </c>
      <c r="G7319" s="11" t="s">
        <v>15997</v>
      </c>
      <c r="H7319" s="11" t="s">
        <v>11233</v>
      </c>
      <c r="I7319" s="11" t="s">
        <v>16019</v>
      </c>
      <c r="J7319" s="11">
        <v>16</v>
      </c>
    </row>
    <row r="7320" spans="1:10">
      <c r="A7320" s="11" t="s">
        <v>16004</v>
      </c>
      <c r="B7320" s="11" t="s">
        <v>8228</v>
      </c>
      <c r="C7320" s="11" t="s">
        <v>21136</v>
      </c>
      <c r="D7320" s="11" t="s">
        <v>16925</v>
      </c>
      <c r="E7320" s="11" t="s">
        <v>16012</v>
      </c>
      <c r="F7320" s="11" t="s">
        <v>17897</v>
      </c>
      <c r="G7320" s="11" t="s">
        <v>15997</v>
      </c>
      <c r="H7320" s="11" t="s">
        <v>847</v>
      </c>
      <c r="I7320" s="11" t="s">
        <v>15999</v>
      </c>
      <c r="J7320" s="11">
        <v>16</v>
      </c>
    </row>
    <row r="7321" spans="1:10">
      <c r="A7321" s="11" t="s">
        <v>15993</v>
      </c>
      <c r="B7321" s="11" t="s">
        <v>11824</v>
      </c>
      <c r="C7321" s="11" t="s">
        <v>21136</v>
      </c>
      <c r="D7321" s="11" t="s">
        <v>16051</v>
      </c>
      <c r="E7321" s="11" t="s">
        <v>16043</v>
      </c>
      <c r="F7321" s="11" t="s">
        <v>16983</v>
      </c>
      <c r="G7321" s="11" t="s">
        <v>15997</v>
      </c>
      <c r="H7321" s="11" t="s">
        <v>16031</v>
      </c>
      <c r="I7321" s="11" t="s">
        <v>15999</v>
      </c>
      <c r="J7321" s="11">
        <v>16</v>
      </c>
    </row>
    <row r="7322" spans="1:10">
      <c r="A7322" s="11" t="s">
        <v>16004</v>
      </c>
      <c r="B7322" s="11" t="s">
        <v>21145</v>
      </c>
      <c r="C7322" s="11" t="s">
        <v>21136</v>
      </c>
      <c r="D7322" s="11" t="s">
        <v>17411</v>
      </c>
      <c r="E7322" s="11" t="s">
        <v>16043</v>
      </c>
      <c r="F7322" s="11" t="s">
        <v>17952</v>
      </c>
      <c r="G7322" s="11" t="s">
        <v>15997</v>
      </c>
      <c r="H7322" s="11" t="s">
        <v>11963</v>
      </c>
      <c r="I7322" s="11" t="s">
        <v>15999</v>
      </c>
      <c r="J7322" s="11">
        <v>16</v>
      </c>
    </row>
    <row r="7323" spans="1:10">
      <c r="A7323" s="11" t="s">
        <v>15986</v>
      </c>
      <c r="B7323" s="11" t="s">
        <v>20028</v>
      </c>
      <c r="C7323" s="11" t="s">
        <v>21136</v>
      </c>
      <c r="D7323" s="11" t="s">
        <v>16058</v>
      </c>
      <c r="E7323" s="11" t="s">
        <v>16456</v>
      </c>
      <c r="F7323" s="11" t="s">
        <v>20030</v>
      </c>
      <c r="G7323" s="11" t="s">
        <v>15997</v>
      </c>
      <c r="H7323" s="11" t="s">
        <v>11136</v>
      </c>
      <c r="I7323" s="11" t="s">
        <v>15992</v>
      </c>
      <c r="J7323" s="11">
        <v>16</v>
      </c>
    </row>
    <row r="7324" spans="1:10">
      <c r="A7324" s="11" t="s">
        <v>15993</v>
      </c>
      <c r="B7324" s="11" t="s">
        <v>14509</v>
      </c>
      <c r="C7324" s="11" t="s">
        <v>21136</v>
      </c>
      <c r="D7324" s="11" t="s">
        <v>16058</v>
      </c>
      <c r="E7324" s="11" t="s">
        <v>17955</v>
      </c>
      <c r="F7324" s="11" t="s">
        <v>16799</v>
      </c>
      <c r="G7324" s="11" t="s">
        <v>16003</v>
      </c>
      <c r="H7324" s="11" t="s">
        <v>16074</v>
      </c>
      <c r="I7324" s="11" t="s">
        <v>16128</v>
      </c>
      <c r="J7324" s="11">
        <v>16</v>
      </c>
    </row>
    <row r="7325" spans="1:10">
      <c r="A7325" s="11" t="s">
        <v>15986</v>
      </c>
      <c r="B7325" s="11" t="s">
        <v>11955</v>
      </c>
      <c r="C7325" s="11" t="s">
        <v>21136</v>
      </c>
      <c r="D7325" s="11" t="s">
        <v>17418</v>
      </c>
      <c r="E7325" s="11" t="s">
        <v>11118</v>
      </c>
      <c r="F7325" s="11" t="s">
        <v>16386</v>
      </c>
      <c r="G7325" s="11" t="s">
        <v>15990</v>
      </c>
      <c r="H7325" s="11" t="s">
        <v>16035</v>
      </c>
      <c r="I7325" s="11" t="s">
        <v>16342</v>
      </c>
      <c r="J7325" s="11">
        <v>16</v>
      </c>
    </row>
    <row r="7326" spans="1:10">
      <c r="A7326" s="11" t="s">
        <v>15993</v>
      </c>
      <c r="B7326" s="11" t="s">
        <v>5662</v>
      </c>
      <c r="C7326" s="11" t="s">
        <v>21136</v>
      </c>
      <c r="D7326" s="11" t="s">
        <v>17087</v>
      </c>
      <c r="E7326" s="11" t="s">
        <v>16059</v>
      </c>
      <c r="F7326" s="11" t="s">
        <v>17632</v>
      </c>
      <c r="G7326" s="11" t="s">
        <v>15997</v>
      </c>
      <c r="H7326" s="11" t="s">
        <v>16031</v>
      </c>
      <c r="I7326" s="11" t="s">
        <v>15999</v>
      </c>
      <c r="J7326" s="11">
        <v>16</v>
      </c>
    </row>
    <row r="7327" spans="1:10">
      <c r="A7327" s="11" t="s">
        <v>15993</v>
      </c>
      <c r="B7327" s="11" t="s">
        <v>19574</v>
      </c>
      <c r="C7327" s="11" t="s">
        <v>21136</v>
      </c>
      <c r="D7327" s="11" t="s">
        <v>17087</v>
      </c>
      <c r="E7327" s="11" t="s">
        <v>18384</v>
      </c>
      <c r="F7327" s="11" t="s">
        <v>17626</v>
      </c>
      <c r="G7327" s="11" t="s">
        <v>15997</v>
      </c>
      <c r="H7327" s="11" t="s">
        <v>12219</v>
      </c>
      <c r="I7327" s="11" t="s">
        <v>19315</v>
      </c>
      <c r="J7327" s="11">
        <v>16</v>
      </c>
    </row>
    <row r="7328" spans="1:10">
      <c r="A7328" s="11" t="s">
        <v>15993</v>
      </c>
      <c r="B7328" s="11" t="s">
        <v>19995</v>
      </c>
      <c r="C7328" s="11" t="s">
        <v>21136</v>
      </c>
      <c r="D7328" s="11" t="s">
        <v>16078</v>
      </c>
      <c r="E7328" s="11" t="s">
        <v>16134</v>
      </c>
      <c r="F7328" s="11" t="s">
        <v>17215</v>
      </c>
      <c r="G7328" s="11" t="s">
        <v>16003</v>
      </c>
      <c r="H7328" s="11" t="s">
        <v>11141</v>
      </c>
      <c r="I7328" s="11" t="s">
        <v>15999</v>
      </c>
      <c r="J7328" s="11">
        <v>16</v>
      </c>
    </row>
    <row r="7329" spans="1:10">
      <c r="A7329" s="11" t="s">
        <v>16004</v>
      </c>
      <c r="B7329" s="11" t="s">
        <v>11339</v>
      </c>
      <c r="C7329" s="11" t="s">
        <v>21136</v>
      </c>
      <c r="D7329" s="11" t="s">
        <v>16492</v>
      </c>
      <c r="E7329" s="11" t="s">
        <v>16059</v>
      </c>
      <c r="F7329" s="11" t="s">
        <v>16473</v>
      </c>
      <c r="G7329" s="11" t="s">
        <v>15997</v>
      </c>
      <c r="H7329" s="11" t="s">
        <v>11136</v>
      </c>
      <c r="I7329" s="11" t="s">
        <v>15999</v>
      </c>
      <c r="J7329" s="11">
        <v>15</v>
      </c>
    </row>
    <row r="7330" spans="1:10">
      <c r="A7330" s="11" t="s">
        <v>16004</v>
      </c>
      <c r="B7330" s="11" t="s">
        <v>19126</v>
      </c>
      <c r="C7330" s="11" t="s">
        <v>21136</v>
      </c>
      <c r="D7330" s="11" t="s">
        <v>16119</v>
      </c>
      <c r="E7330" s="11" t="s">
        <v>21146</v>
      </c>
      <c r="F7330" s="11" t="s">
        <v>16861</v>
      </c>
      <c r="G7330" s="11" t="s">
        <v>15997</v>
      </c>
      <c r="H7330" s="11" t="s">
        <v>847</v>
      </c>
      <c r="I7330" s="11" t="s">
        <v>15999</v>
      </c>
      <c r="J7330" s="11">
        <v>15</v>
      </c>
    </row>
    <row r="7331" spans="1:10">
      <c r="A7331" s="11" t="s">
        <v>15993</v>
      </c>
      <c r="B7331" s="11" t="s">
        <v>19939</v>
      </c>
      <c r="C7331" s="11" t="s">
        <v>21136</v>
      </c>
      <c r="D7331" s="11" t="s">
        <v>18029</v>
      </c>
      <c r="E7331" s="11" t="s">
        <v>1180</v>
      </c>
      <c r="F7331" s="11" t="s">
        <v>16022</v>
      </c>
      <c r="G7331" s="11" t="s">
        <v>16003</v>
      </c>
      <c r="H7331" s="11" t="s">
        <v>15998</v>
      </c>
      <c r="I7331" s="11" t="s">
        <v>18194</v>
      </c>
      <c r="J7331" s="11">
        <v>15</v>
      </c>
    </row>
    <row r="7332" spans="1:10">
      <c r="A7332" s="11" t="s">
        <v>16014</v>
      </c>
      <c r="B7332" s="11" t="s">
        <v>11527</v>
      </c>
      <c r="C7332" s="11" t="s">
        <v>21136</v>
      </c>
      <c r="D7332" s="11" t="s">
        <v>17102</v>
      </c>
      <c r="E7332" s="11" t="s">
        <v>4246</v>
      </c>
      <c r="F7332" s="11" t="s">
        <v>16214</v>
      </c>
      <c r="G7332" s="11" t="s">
        <v>16003</v>
      </c>
      <c r="H7332" s="11" t="s">
        <v>847</v>
      </c>
      <c r="I7332" s="11" t="s">
        <v>15999</v>
      </c>
      <c r="J7332" s="11">
        <v>15</v>
      </c>
    </row>
    <row r="7333" spans="1:10">
      <c r="A7333" s="11" t="s">
        <v>15993</v>
      </c>
      <c r="B7333" s="11" t="s">
        <v>20558</v>
      </c>
      <c r="C7333" s="11" t="s">
        <v>21136</v>
      </c>
      <c r="D7333" s="11" t="s">
        <v>16130</v>
      </c>
      <c r="E7333" s="11" t="s">
        <v>16064</v>
      </c>
      <c r="F7333" s="11" t="s">
        <v>18584</v>
      </c>
      <c r="G7333" s="11" t="s">
        <v>15997</v>
      </c>
      <c r="H7333" s="11" t="s">
        <v>16061</v>
      </c>
      <c r="I7333" s="11" t="s">
        <v>15999</v>
      </c>
      <c r="J7333" s="11">
        <v>15</v>
      </c>
    </row>
    <row r="7334" spans="1:10">
      <c r="A7334" s="11" t="s">
        <v>15986</v>
      </c>
      <c r="B7334" s="11" t="s">
        <v>11640</v>
      </c>
      <c r="C7334" s="11" t="s">
        <v>21136</v>
      </c>
      <c r="D7334" s="11" t="s">
        <v>17106</v>
      </c>
      <c r="E7334" s="11" t="s">
        <v>21147</v>
      </c>
      <c r="F7334" s="11" t="s">
        <v>16107</v>
      </c>
      <c r="G7334" s="11" t="s">
        <v>15997</v>
      </c>
      <c r="H7334" s="11" t="s">
        <v>11955</v>
      </c>
      <c r="I7334" s="11" t="s">
        <v>16192</v>
      </c>
      <c r="J7334" s="11">
        <v>15</v>
      </c>
    </row>
    <row r="7335" spans="1:10">
      <c r="A7335" s="11" t="s">
        <v>16004</v>
      </c>
      <c r="B7335" s="11" t="s">
        <v>18059</v>
      </c>
      <c r="C7335" s="11" t="s">
        <v>21136</v>
      </c>
      <c r="D7335" s="11" t="s">
        <v>17109</v>
      </c>
      <c r="E7335" s="11" t="s">
        <v>16149</v>
      </c>
      <c r="F7335" s="11" t="s">
        <v>18062</v>
      </c>
      <c r="G7335" s="11" t="s">
        <v>15997</v>
      </c>
      <c r="H7335" s="11" t="s">
        <v>16089</v>
      </c>
      <c r="I7335" s="11" t="s">
        <v>15999</v>
      </c>
      <c r="J7335" s="11">
        <v>15</v>
      </c>
    </row>
    <row r="7336" spans="1:10">
      <c r="A7336" s="11" t="s">
        <v>16004</v>
      </c>
      <c r="B7336" s="11" t="s">
        <v>11745</v>
      </c>
      <c r="C7336" s="11" t="s">
        <v>21136</v>
      </c>
      <c r="D7336" s="11" t="s">
        <v>16516</v>
      </c>
      <c r="E7336" s="11" t="s">
        <v>16314</v>
      </c>
      <c r="F7336" s="11" t="s">
        <v>17241</v>
      </c>
      <c r="G7336" s="11" t="s">
        <v>15997</v>
      </c>
      <c r="H7336" s="11" t="s">
        <v>11233</v>
      </c>
      <c r="I7336" s="11" t="s">
        <v>15999</v>
      </c>
      <c r="J7336" s="11">
        <v>15</v>
      </c>
    </row>
    <row r="7337" spans="1:10">
      <c r="A7337" s="11" t="s">
        <v>16014</v>
      </c>
      <c r="B7337" s="11" t="s">
        <v>15080</v>
      </c>
      <c r="C7337" s="11" t="s">
        <v>21136</v>
      </c>
      <c r="D7337" s="11" t="s">
        <v>18035</v>
      </c>
      <c r="E7337" s="11" t="s">
        <v>368</v>
      </c>
      <c r="F7337" s="11" t="s">
        <v>18372</v>
      </c>
      <c r="G7337" s="11" t="s">
        <v>15990</v>
      </c>
      <c r="H7337" s="11" t="s">
        <v>16123</v>
      </c>
      <c r="I7337" s="11" t="s">
        <v>16019</v>
      </c>
      <c r="J7337" s="11">
        <v>15</v>
      </c>
    </row>
    <row r="7338" spans="1:10">
      <c r="A7338" s="11" t="s">
        <v>16014</v>
      </c>
      <c r="B7338" s="11" t="s">
        <v>21148</v>
      </c>
      <c r="C7338" s="11" t="s">
        <v>21136</v>
      </c>
      <c r="D7338" s="11" t="s">
        <v>18035</v>
      </c>
      <c r="E7338" s="11" t="s">
        <v>368</v>
      </c>
      <c r="F7338" s="11" t="s">
        <v>18457</v>
      </c>
      <c r="G7338" s="11" t="s">
        <v>15990</v>
      </c>
      <c r="H7338" s="11" t="s">
        <v>16123</v>
      </c>
      <c r="I7338" s="11" t="s">
        <v>16019</v>
      </c>
      <c r="J7338" s="11">
        <v>15</v>
      </c>
    </row>
    <row r="7339" spans="1:10">
      <c r="A7339" s="11" t="s">
        <v>16004</v>
      </c>
      <c r="B7339" s="11" t="s">
        <v>17831</v>
      </c>
      <c r="C7339" s="11" t="s">
        <v>21136</v>
      </c>
      <c r="D7339" s="11" t="s">
        <v>16146</v>
      </c>
      <c r="E7339" s="11" t="s">
        <v>17094</v>
      </c>
      <c r="F7339" s="11" t="s">
        <v>16600</v>
      </c>
      <c r="G7339" s="11" t="s">
        <v>15997</v>
      </c>
      <c r="H7339" s="11" t="s">
        <v>847</v>
      </c>
      <c r="I7339" s="11" t="s">
        <v>16019</v>
      </c>
      <c r="J7339" s="11">
        <v>15</v>
      </c>
    </row>
    <row r="7340" spans="1:10">
      <c r="A7340" s="11" t="s">
        <v>16004</v>
      </c>
      <c r="B7340" s="11" t="s">
        <v>21149</v>
      </c>
      <c r="C7340" s="11" t="s">
        <v>21136</v>
      </c>
      <c r="D7340" s="11" t="s">
        <v>16767</v>
      </c>
      <c r="E7340" s="11" t="s">
        <v>4246</v>
      </c>
      <c r="F7340" s="11" t="s">
        <v>16730</v>
      </c>
      <c r="G7340" s="11" t="s">
        <v>15990</v>
      </c>
      <c r="H7340" s="11" t="s">
        <v>16089</v>
      </c>
      <c r="I7340" s="11" t="s">
        <v>16057</v>
      </c>
      <c r="J7340" s="11">
        <v>15</v>
      </c>
    </row>
    <row r="7341" spans="1:10">
      <c r="A7341" s="11" t="s">
        <v>16004</v>
      </c>
      <c r="B7341" s="11" t="s">
        <v>14107</v>
      </c>
      <c r="C7341" s="11" t="s">
        <v>21136</v>
      </c>
      <c r="D7341" s="11" t="s">
        <v>17452</v>
      </c>
      <c r="E7341" s="11" t="s">
        <v>21150</v>
      </c>
      <c r="F7341" s="11" t="s">
        <v>16292</v>
      </c>
      <c r="G7341" s="11" t="s">
        <v>15997</v>
      </c>
      <c r="H7341" s="11" t="s">
        <v>16200</v>
      </c>
      <c r="I7341" s="11" t="s">
        <v>15992</v>
      </c>
      <c r="J7341" s="11">
        <v>15</v>
      </c>
    </row>
    <row r="7342" spans="1:10">
      <c r="A7342" s="11" t="s">
        <v>15993</v>
      </c>
      <c r="B7342" s="11" t="s">
        <v>7998</v>
      </c>
      <c r="C7342" s="11" t="s">
        <v>21136</v>
      </c>
      <c r="D7342" s="11" t="s">
        <v>17126</v>
      </c>
      <c r="E7342" s="11" t="s">
        <v>11118</v>
      </c>
      <c r="F7342" s="11" t="s">
        <v>17132</v>
      </c>
      <c r="G7342" s="11" t="s">
        <v>15990</v>
      </c>
      <c r="H7342" s="11" t="s">
        <v>16084</v>
      </c>
      <c r="I7342" s="11" t="s">
        <v>16342</v>
      </c>
      <c r="J7342" s="11">
        <v>14</v>
      </c>
    </row>
    <row r="7343" spans="1:10">
      <c r="A7343" s="11" t="s">
        <v>15993</v>
      </c>
      <c r="B7343" s="11" t="s">
        <v>14960</v>
      </c>
      <c r="C7343" s="11" t="s">
        <v>21136</v>
      </c>
      <c r="D7343" s="11" t="s">
        <v>16164</v>
      </c>
      <c r="E7343" s="11" t="s">
        <v>16059</v>
      </c>
      <c r="F7343" s="11" t="s">
        <v>16715</v>
      </c>
      <c r="G7343" s="11" t="s">
        <v>15997</v>
      </c>
      <c r="H7343" s="11" t="s">
        <v>847</v>
      </c>
      <c r="I7343" s="11" t="s">
        <v>15999</v>
      </c>
      <c r="J7343" s="11">
        <v>14</v>
      </c>
    </row>
    <row r="7344" spans="1:10">
      <c r="A7344" s="11" t="s">
        <v>15993</v>
      </c>
      <c r="B7344" s="11" t="s">
        <v>13413</v>
      </c>
      <c r="C7344" s="11" t="s">
        <v>21136</v>
      </c>
      <c r="D7344" s="11" t="s">
        <v>18167</v>
      </c>
      <c r="E7344" s="11" t="s">
        <v>280</v>
      </c>
      <c r="F7344" s="11" t="s">
        <v>16104</v>
      </c>
      <c r="G7344" s="11" t="s">
        <v>16003</v>
      </c>
      <c r="H7344" s="11" t="s">
        <v>16074</v>
      </c>
      <c r="I7344" s="11" t="s">
        <v>16019</v>
      </c>
      <c r="J7344" s="11">
        <v>14</v>
      </c>
    </row>
    <row r="7345" spans="1:10">
      <c r="A7345" s="11" t="s">
        <v>16004</v>
      </c>
      <c r="B7345" s="11" t="s">
        <v>11389</v>
      </c>
      <c r="C7345" s="11" t="s">
        <v>21136</v>
      </c>
      <c r="D7345" s="11" t="s">
        <v>16782</v>
      </c>
      <c r="E7345" s="11" t="s">
        <v>21151</v>
      </c>
      <c r="F7345" s="11" t="s">
        <v>16165</v>
      </c>
      <c r="G7345" s="11" t="s">
        <v>15997</v>
      </c>
      <c r="H7345" s="11" t="s">
        <v>16089</v>
      </c>
      <c r="I7345" s="11" t="s">
        <v>15999</v>
      </c>
      <c r="J7345" s="11">
        <v>14</v>
      </c>
    </row>
    <row r="7346" spans="1:10">
      <c r="A7346" s="11" t="s">
        <v>15993</v>
      </c>
      <c r="B7346" s="11" t="s">
        <v>14408</v>
      </c>
      <c r="C7346" s="11" t="s">
        <v>21136</v>
      </c>
      <c r="D7346" s="11" t="s">
        <v>17275</v>
      </c>
      <c r="E7346" s="11" t="s">
        <v>435</v>
      </c>
      <c r="F7346" s="11" t="s">
        <v>15989</v>
      </c>
      <c r="G7346" s="11" t="s">
        <v>16003</v>
      </c>
      <c r="H7346" s="11" t="s">
        <v>16074</v>
      </c>
      <c r="I7346" s="11" t="s">
        <v>16128</v>
      </c>
      <c r="J7346" s="11">
        <v>14</v>
      </c>
    </row>
    <row r="7347" spans="1:10">
      <c r="A7347" s="11" t="s">
        <v>16014</v>
      </c>
      <c r="B7347" s="11" t="s">
        <v>8953</v>
      </c>
      <c r="C7347" s="11" t="s">
        <v>21136</v>
      </c>
      <c r="D7347" s="11" t="s">
        <v>16175</v>
      </c>
      <c r="E7347" s="11" t="s">
        <v>17094</v>
      </c>
      <c r="F7347" s="11" t="s">
        <v>18481</v>
      </c>
      <c r="G7347" s="11" t="s">
        <v>15997</v>
      </c>
      <c r="H7347" s="11" t="s">
        <v>14066</v>
      </c>
      <c r="I7347" s="11" t="s">
        <v>16124</v>
      </c>
      <c r="J7347" s="11">
        <v>14</v>
      </c>
    </row>
    <row r="7348" spans="1:10">
      <c r="A7348" s="11" t="s">
        <v>15986</v>
      </c>
      <c r="B7348" s="11" t="s">
        <v>13071</v>
      </c>
      <c r="C7348" s="11" t="s">
        <v>21136</v>
      </c>
      <c r="D7348" s="11" t="s">
        <v>16175</v>
      </c>
      <c r="E7348" s="11" t="s">
        <v>16552</v>
      </c>
      <c r="F7348" s="11" t="s">
        <v>16546</v>
      </c>
      <c r="G7348" s="11" t="s">
        <v>16003</v>
      </c>
      <c r="H7348" s="11" t="s">
        <v>11378</v>
      </c>
      <c r="I7348" s="11" t="s">
        <v>15992</v>
      </c>
      <c r="J7348" s="11">
        <v>14</v>
      </c>
    </row>
    <row r="7349" spans="1:10">
      <c r="A7349" s="11" t="s">
        <v>15986</v>
      </c>
      <c r="B7349" s="11" t="s">
        <v>11606</v>
      </c>
      <c r="C7349" s="11" t="s">
        <v>21136</v>
      </c>
      <c r="D7349" s="11" t="s">
        <v>16978</v>
      </c>
      <c r="E7349" s="11" t="s">
        <v>16739</v>
      </c>
      <c r="F7349" s="11" t="s">
        <v>16560</v>
      </c>
      <c r="G7349" s="11" t="s">
        <v>15997</v>
      </c>
      <c r="H7349" s="11" t="s">
        <v>11136</v>
      </c>
      <c r="I7349" s="11" t="s">
        <v>16019</v>
      </c>
      <c r="J7349" s="11">
        <v>14</v>
      </c>
    </row>
    <row r="7350" spans="1:10">
      <c r="A7350" s="11" t="s">
        <v>15993</v>
      </c>
      <c r="B7350" s="11" t="s">
        <v>11892</v>
      </c>
      <c r="C7350" s="11" t="s">
        <v>21136</v>
      </c>
      <c r="D7350" s="11" t="s">
        <v>17281</v>
      </c>
      <c r="E7350" s="11" t="s">
        <v>19705</v>
      </c>
      <c r="F7350" s="11" t="s">
        <v>16703</v>
      </c>
      <c r="G7350" s="11" t="s">
        <v>15997</v>
      </c>
      <c r="H7350" s="11" t="s">
        <v>847</v>
      </c>
      <c r="I7350" s="11" t="s">
        <v>15999</v>
      </c>
      <c r="J7350" s="11">
        <v>14</v>
      </c>
    </row>
    <row r="7351" spans="1:10">
      <c r="A7351" s="11" t="s">
        <v>16014</v>
      </c>
      <c r="B7351" s="11" t="s">
        <v>19176</v>
      </c>
      <c r="C7351" s="11" t="s">
        <v>21136</v>
      </c>
      <c r="D7351" s="11" t="s">
        <v>17281</v>
      </c>
      <c r="E7351" s="11" t="s">
        <v>16059</v>
      </c>
      <c r="F7351" s="11" t="s">
        <v>18428</v>
      </c>
      <c r="G7351" s="11" t="s">
        <v>15997</v>
      </c>
      <c r="H7351" s="11" t="s">
        <v>14066</v>
      </c>
      <c r="I7351" s="11" t="s">
        <v>15999</v>
      </c>
      <c r="J7351" s="11">
        <v>14</v>
      </c>
    </row>
    <row r="7352" spans="1:10">
      <c r="A7352" s="11" t="s">
        <v>15993</v>
      </c>
      <c r="B7352" s="11" t="s">
        <v>21152</v>
      </c>
      <c r="C7352" s="11" t="s">
        <v>21136</v>
      </c>
      <c r="D7352" s="11" t="s">
        <v>16535</v>
      </c>
      <c r="E7352" s="11" t="s">
        <v>17514</v>
      </c>
      <c r="F7352" s="11" t="s">
        <v>16511</v>
      </c>
      <c r="G7352" s="11" t="s">
        <v>15990</v>
      </c>
      <c r="H7352" s="11" t="s">
        <v>16074</v>
      </c>
      <c r="I7352" s="11" t="s">
        <v>15999</v>
      </c>
      <c r="J7352" s="11">
        <v>14</v>
      </c>
    </row>
    <row r="7353" spans="1:10">
      <c r="A7353" s="11" t="s">
        <v>15986</v>
      </c>
      <c r="B7353" s="11" t="s">
        <v>15399</v>
      </c>
      <c r="C7353" s="11" t="s">
        <v>21136</v>
      </c>
      <c r="D7353" s="11" t="s">
        <v>16790</v>
      </c>
      <c r="E7353" s="11" t="s">
        <v>16043</v>
      </c>
      <c r="F7353" s="11" t="s">
        <v>16449</v>
      </c>
      <c r="G7353" s="11" t="s">
        <v>15997</v>
      </c>
      <c r="H7353" s="11" t="s">
        <v>16008</v>
      </c>
      <c r="I7353" s="11" t="s">
        <v>15999</v>
      </c>
      <c r="J7353" s="11">
        <v>14</v>
      </c>
    </row>
    <row r="7354" spans="1:10">
      <c r="A7354" s="11" t="s">
        <v>15986</v>
      </c>
      <c r="B7354" s="11" t="s">
        <v>19745</v>
      </c>
      <c r="C7354" s="11" t="s">
        <v>21136</v>
      </c>
      <c r="D7354" s="11" t="s">
        <v>16790</v>
      </c>
      <c r="E7354" s="11" t="s">
        <v>58</v>
      </c>
      <c r="F7354" s="11" t="s">
        <v>17104</v>
      </c>
      <c r="G7354" s="11" t="s">
        <v>16003</v>
      </c>
      <c r="H7354" s="11" t="s">
        <v>11955</v>
      </c>
      <c r="I7354" s="11" t="s">
        <v>15999</v>
      </c>
      <c r="J7354" s="11">
        <v>14</v>
      </c>
    </row>
    <row r="7355" spans="1:10">
      <c r="A7355" s="11" t="s">
        <v>15986</v>
      </c>
      <c r="B7355" s="11" t="s">
        <v>3305</v>
      </c>
      <c r="C7355" s="11" t="s">
        <v>21136</v>
      </c>
      <c r="D7355" s="11" t="s">
        <v>17134</v>
      </c>
      <c r="E7355" s="11" t="s">
        <v>17534</v>
      </c>
      <c r="F7355" s="11" t="s">
        <v>21153</v>
      </c>
      <c r="G7355" s="11" t="s">
        <v>15997</v>
      </c>
      <c r="H7355" s="11" t="s">
        <v>11136</v>
      </c>
      <c r="I7355" s="11" t="s">
        <v>15999</v>
      </c>
      <c r="J7355" s="11">
        <v>14</v>
      </c>
    </row>
    <row r="7356" spans="1:10">
      <c r="A7356" s="11" t="s">
        <v>16004</v>
      </c>
      <c r="B7356" s="11" t="s">
        <v>18059</v>
      </c>
      <c r="C7356" s="11" t="s">
        <v>21136</v>
      </c>
      <c r="D7356" s="11" t="s">
        <v>16540</v>
      </c>
      <c r="E7356" s="11" t="s">
        <v>16381</v>
      </c>
      <c r="F7356" s="11" t="s">
        <v>17295</v>
      </c>
      <c r="G7356" s="11" t="s">
        <v>15990</v>
      </c>
      <c r="H7356" s="11" t="s">
        <v>15328</v>
      </c>
      <c r="I7356" s="11" t="s">
        <v>16094</v>
      </c>
      <c r="J7356" s="11">
        <v>14</v>
      </c>
    </row>
    <row r="7357" spans="1:10">
      <c r="A7357" s="11" t="s">
        <v>16004</v>
      </c>
      <c r="B7357" s="11" t="s">
        <v>19151</v>
      </c>
      <c r="C7357" s="11" t="s">
        <v>21136</v>
      </c>
      <c r="D7357" s="11" t="s">
        <v>16184</v>
      </c>
      <c r="E7357" s="11" t="s">
        <v>16059</v>
      </c>
      <c r="F7357" s="11" t="s">
        <v>16738</v>
      </c>
      <c r="G7357" s="11" t="s">
        <v>15997</v>
      </c>
      <c r="H7357" s="11" t="s">
        <v>11378</v>
      </c>
      <c r="I7357" s="11" t="s">
        <v>16045</v>
      </c>
      <c r="J7357" s="11">
        <v>14</v>
      </c>
    </row>
    <row r="7358" spans="1:10">
      <c r="A7358" s="11" t="s">
        <v>16004</v>
      </c>
      <c r="B7358" s="11" t="s">
        <v>11136</v>
      </c>
      <c r="C7358" s="11" t="s">
        <v>21136</v>
      </c>
      <c r="D7358" s="11" t="s">
        <v>16543</v>
      </c>
      <c r="E7358" s="11" t="s">
        <v>16986</v>
      </c>
      <c r="F7358" s="11" t="s">
        <v>16371</v>
      </c>
      <c r="G7358" s="11" t="s">
        <v>15997</v>
      </c>
      <c r="H7358" s="11" t="s">
        <v>11233</v>
      </c>
      <c r="I7358" s="11" t="s">
        <v>15999</v>
      </c>
      <c r="J7358" s="11">
        <v>14</v>
      </c>
    </row>
    <row r="7359" spans="1:10">
      <c r="A7359" s="11" t="s">
        <v>15993</v>
      </c>
      <c r="B7359" s="11" t="s">
        <v>11303</v>
      </c>
      <c r="C7359" s="11" t="s">
        <v>21136</v>
      </c>
      <c r="D7359" s="11" t="s">
        <v>16204</v>
      </c>
      <c r="E7359" s="11" t="s">
        <v>16006</v>
      </c>
      <c r="F7359" s="11" t="s">
        <v>16147</v>
      </c>
      <c r="G7359" s="11" t="s">
        <v>15997</v>
      </c>
      <c r="H7359" s="11" t="s">
        <v>15998</v>
      </c>
      <c r="I7359" s="11" t="s">
        <v>15999</v>
      </c>
      <c r="J7359" s="11">
        <v>14</v>
      </c>
    </row>
    <row r="7360" spans="1:10">
      <c r="A7360" s="11" t="s">
        <v>15986</v>
      </c>
      <c r="B7360" s="11" t="s">
        <v>19926</v>
      </c>
      <c r="C7360" s="11" t="s">
        <v>21136</v>
      </c>
      <c r="D7360" s="11" t="s">
        <v>17468</v>
      </c>
      <c r="E7360" s="11" t="s">
        <v>16012</v>
      </c>
      <c r="F7360" s="11" t="s">
        <v>16065</v>
      </c>
      <c r="G7360" s="11" t="s">
        <v>15997</v>
      </c>
      <c r="H7360" s="11" t="s">
        <v>15991</v>
      </c>
      <c r="I7360" s="11" t="s">
        <v>15992</v>
      </c>
      <c r="J7360" s="11">
        <v>14</v>
      </c>
    </row>
    <row r="7361" spans="1:10">
      <c r="A7361" s="11" t="s">
        <v>15986</v>
      </c>
      <c r="B7361" s="11" t="s">
        <v>16602</v>
      </c>
      <c r="C7361" s="11" t="s">
        <v>21136</v>
      </c>
      <c r="D7361" s="11" t="s">
        <v>17677</v>
      </c>
      <c r="E7361" s="11" t="s">
        <v>16217</v>
      </c>
      <c r="F7361" s="11" t="s">
        <v>16604</v>
      </c>
      <c r="G7361" s="11" t="s">
        <v>15997</v>
      </c>
      <c r="H7361" s="11" t="s">
        <v>16008</v>
      </c>
      <c r="I7361" s="11" t="s">
        <v>15999</v>
      </c>
      <c r="J7361" s="11">
        <v>13</v>
      </c>
    </row>
    <row r="7362" spans="1:10">
      <c r="A7362" s="11" t="s">
        <v>15986</v>
      </c>
      <c r="B7362" s="11" t="s">
        <v>12685</v>
      </c>
      <c r="C7362" s="11" t="s">
        <v>21136</v>
      </c>
      <c r="D7362" s="11" t="s">
        <v>17677</v>
      </c>
      <c r="E7362" s="11" t="s">
        <v>21154</v>
      </c>
      <c r="F7362" s="11" t="s">
        <v>16171</v>
      </c>
      <c r="G7362" s="11" t="s">
        <v>15990</v>
      </c>
      <c r="H7362" s="11" t="s">
        <v>11136</v>
      </c>
      <c r="I7362" s="11" t="s">
        <v>15999</v>
      </c>
      <c r="J7362" s="11">
        <v>13</v>
      </c>
    </row>
    <row r="7363" spans="1:10">
      <c r="A7363" s="11" t="s">
        <v>15986</v>
      </c>
      <c r="B7363" s="11" t="s">
        <v>14017</v>
      </c>
      <c r="C7363" s="11" t="s">
        <v>21136</v>
      </c>
      <c r="D7363" s="11" t="s">
        <v>17677</v>
      </c>
      <c r="E7363" s="11" t="s">
        <v>21155</v>
      </c>
      <c r="F7363" s="11" t="s">
        <v>16025</v>
      </c>
      <c r="G7363" s="11" t="s">
        <v>16003</v>
      </c>
      <c r="H7363" s="11" t="s">
        <v>11955</v>
      </c>
      <c r="I7363" s="11" t="s">
        <v>15999</v>
      </c>
      <c r="J7363" s="11">
        <v>13</v>
      </c>
    </row>
    <row r="7364" spans="1:10">
      <c r="A7364" s="11" t="s">
        <v>15993</v>
      </c>
      <c r="B7364" s="11" t="s">
        <v>19920</v>
      </c>
      <c r="C7364" s="11" t="s">
        <v>21136</v>
      </c>
      <c r="D7364" s="11" t="s">
        <v>16551</v>
      </c>
      <c r="E7364" s="11" t="s">
        <v>19186</v>
      </c>
      <c r="F7364" s="11" t="s">
        <v>16111</v>
      </c>
      <c r="G7364" s="11" t="s">
        <v>15997</v>
      </c>
      <c r="H7364" s="11" t="s">
        <v>12219</v>
      </c>
      <c r="I7364" s="11" t="s">
        <v>15999</v>
      </c>
      <c r="J7364" s="11">
        <v>13</v>
      </c>
    </row>
    <row r="7365" spans="1:10">
      <c r="A7365" s="11" t="s">
        <v>15993</v>
      </c>
      <c r="B7365" s="11" t="s">
        <v>11207</v>
      </c>
      <c r="C7365" s="11" t="s">
        <v>21136</v>
      </c>
      <c r="D7365" s="11" t="s">
        <v>16210</v>
      </c>
      <c r="E7365" s="11" t="s">
        <v>2782</v>
      </c>
      <c r="F7365" s="11" t="s">
        <v>17626</v>
      </c>
      <c r="G7365" s="11" t="s">
        <v>16003</v>
      </c>
      <c r="H7365" s="11" t="s">
        <v>14640</v>
      </c>
      <c r="I7365" s="11" t="s">
        <v>16049</v>
      </c>
      <c r="J7365" s="11">
        <v>13</v>
      </c>
    </row>
    <row r="7366" spans="1:10">
      <c r="A7366" s="11" t="s">
        <v>15993</v>
      </c>
      <c r="B7366" s="11" t="s">
        <v>21156</v>
      </c>
      <c r="C7366" s="11" t="s">
        <v>21136</v>
      </c>
      <c r="D7366" s="11" t="s">
        <v>16555</v>
      </c>
      <c r="E7366" s="11" t="s">
        <v>622</v>
      </c>
      <c r="F7366" s="11" t="s">
        <v>16017</v>
      </c>
      <c r="G7366" s="11" t="s">
        <v>15997</v>
      </c>
      <c r="H7366" s="11" t="s">
        <v>16084</v>
      </c>
      <c r="I7366" s="11" t="s">
        <v>15999</v>
      </c>
      <c r="J7366" s="11">
        <v>13</v>
      </c>
    </row>
    <row r="7367" spans="1:10">
      <c r="A7367" s="11" t="s">
        <v>15993</v>
      </c>
      <c r="B7367" s="11" t="s">
        <v>17639</v>
      </c>
      <c r="C7367" s="11" t="s">
        <v>21136</v>
      </c>
      <c r="D7367" s="11" t="s">
        <v>16555</v>
      </c>
      <c r="E7367" s="11" t="s">
        <v>16043</v>
      </c>
      <c r="F7367" s="11" t="s">
        <v>16439</v>
      </c>
      <c r="G7367" s="11" t="s">
        <v>15997</v>
      </c>
      <c r="H7367" s="11" t="s">
        <v>15998</v>
      </c>
      <c r="I7367" s="11" t="s">
        <v>15999</v>
      </c>
      <c r="J7367" s="11">
        <v>13</v>
      </c>
    </row>
    <row r="7368" spans="1:10">
      <c r="A7368" s="11" t="s">
        <v>15993</v>
      </c>
      <c r="B7368" s="11" t="s">
        <v>18492</v>
      </c>
      <c r="C7368" s="11" t="s">
        <v>21136</v>
      </c>
      <c r="D7368" s="11" t="s">
        <v>17472</v>
      </c>
      <c r="E7368" s="11" t="s">
        <v>16079</v>
      </c>
      <c r="F7368" s="11" t="s">
        <v>16191</v>
      </c>
      <c r="G7368" s="11" t="s">
        <v>15997</v>
      </c>
      <c r="H7368" s="11" t="s">
        <v>15998</v>
      </c>
      <c r="I7368" s="11" t="s">
        <v>15999</v>
      </c>
      <c r="J7368" s="11">
        <v>13</v>
      </c>
    </row>
    <row r="7369" spans="1:10">
      <c r="A7369" s="11" t="s">
        <v>15993</v>
      </c>
      <c r="B7369" s="11" t="s">
        <v>19127</v>
      </c>
      <c r="C7369" s="11" t="s">
        <v>21136</v>
      </c>
      <c r="D7369" s="11" t="s">
        <v>17147</v>
      </c>
      <c r="E7369" s="11" t="s">
        <v>16012</v>
      </c>
      <c r="F7369" s="11" t="s">
        <v>16206</v>
      </c>
      <c r="G7369" s="11" t="s">
        <v>15997</v>
      </c>
      <c r="H7369" s="11" t="s">
        <v>15998</v>
      </c>
      <c r="I7369" s="11" t="s">
        <v>16057</v>
      </c>
      <c r="J7369" s="11">
        <v>13</v>
      </c>
    </row>
    <row r="7370" spans="1:10">
      <c r="A7370" s="11" t="s">
        <v>16004</v>
      </c>
      <c r="B7370" s="11" t="s">
        <v>21157</v>
      </c>
      <c r="C7370" s="11" t="s">
        <v>21136</v>
      </c>
      <c r="D7370" s="11" t="s">
        <v>16220</v>
      </c>
      <c r="E7370" s="11" t="s">
        <v>16739</v>
      </c>
      <c r="F7370" s="11" t="s">
        <v>18062</v>
      </c>
      <c r="G7370" s="11" t="s">
        <v>15990</v>
      </c>
      <c r="H7370" s="11" t="s">
        <v>16200</v>
      </c>
      <c r="I7370" s="11" t="s">
        <v>16019</v>
      </c>
      <c r="J7370" s="11">
        <v>13</v>
      </c>
    </row>
    <row r="7371" spans="1:10">
      <c r="A7371" s="11" t="s">
        <v>16004</v>
      </c>
      <c r="B7371" s="11" t="s">
        <v>19544</v>
      </c>
      <c r="C7371" s="11" t="s">
        <v>21136</v>
      </c>
      <c r="D7371" s="11" t="s">
        <v>17681</v>
      </c>
      <c r="E7371" s="11" t="s">
        <v>16059</v>
      </c>
      <c r="F7371" s="11" t="s">
        <v>17325</v>
      </c>
      <c r="G7371" s="11" t="s">
        <v>15997</v>
      </c>
      <c r="H7371" s="11" t="s">
        <v>11963</v>
      </c>
      <c r="I7371" s="11" t="s">
        <v>15999</v>
      </c>
      <c r="J7371" s="11">
        <v>13</v>
      </c>
    </row>
    <row r="7372" spans="1:10">
      <c r="A7372" s="11" t="s">
        <v>16004</v>
      </c>
      <c r="B7372" s="11" t="s">
        <v>15593</v>
      </c>
      <c r="C7372" s="11" t="s">
        <v>21136</v>
      </c>
      <c r="D7372" s="11" t="s">
        <v>16234</v>
      </c>
      <c r="E7372" s="11" t="s">
        <v>16739</v>
      </c>
      <c r="F7372" s="11" t="s">
        <v>17858</v>
      </c>
      <c r="G7372" s="11" t="s">
        <v>15990</v>
      </c>
      <c r="H7372" s="11" t="s">
        <v>16200</v>
      </c>
      <c r="I7372" s="11" t="s">
        <v>16019</v>
      </c>
      <c r="J7372" s="11">
        <v>13</v>
      </c>
    </row>
    <row r="7373" spans="1:10">
      <c r="A7373" s="11" t="s">
        <v>15993</v>
      </c>
      <c r="B7373" s="11" t="s">
        <v>21158</v>
      </c>
      <c r="C7373" s="11" t="s">
        <v>21136</v>
      </c>
      <c r="D7373" s="11" t="s">
        <v>17595</v>
      </c>
      <c r="E7373" s="11" t="s">
        <v>17463</v>
      </c>
      <c r="F7373" s="11" t="s">
        <v>16280</v>
      </c>
      <c r="G7373" s="11" t="s">
        <v>15997</v>
      </c>
      <c r="H7373" s="11" t="s">
        <v>16026</v>
      </c>
      <c r="I7373" s="11" t="s">
        <v>15999</v>
      </c>
      <c r="J7373" s="11">
        <v>13</v>
      </c>
    </row>
    <row r="7374" spans="1:10">
      <c r="A7374" s="11" t="s">
        <v>15986</v>
      </c>
      <c r="B7374" s="11" t="s">
        <v>12242</v>
      </c>
      <c r="C7374" s="11" t="s">
        <v>21136</v>
      </c>
      <c r="D7374" s="11" t="s">
        <v>16810</v>
      </c>
      <c r="E7374" s="11" t="s">
        <v>16499</v>
      </c>
      <c r="F7374" s="11" t="s">
        <v>16392</v>
      </c>
      <c r="G7374" s="11" t="s">
        <v>15997</v>
      </c>
      <c r="H7374" s="11" t="s">
        <v>16008</v>
      </c>
      <c r="I7374" s="11" t="s">
        <v>15999</v>
      </c>
      <c r="J7374" s="11">
        <v>13</v>
      </c>
    </row>
    <row r="7375" spans="1:10">
      <c r="A7375" s="11" t="s">
        <v>15993</v>
      </c>
      <c r="B7375" s="11" t="s">
        <v>12591</v>
      </c>
      <c r="C7375" s="11" t="s">
        <v>21136</v>
      </c>
      <c r="D7375" s="11" t="s">
        <v>16247</v>
      </c>
      <c r="E7375" s="11" t="s">
        <v>4246</v>
      </c>
      <c r="F7375" s="11" t="s">
        <v>17290</v>
      </c>
      <c r="G7375" s="11" t="s">
        <v>16003</v>
      </c>
      <c r="H7375" s="11" t="s">
        <v>12219</v>
      </c>
      <c r="I7375" s="11" t="s">
        <v>16049</v>
      </c>
      <c r="J7375" s="11">
        <v>13</v>
      </c>
    </row>
    <row r="7376" spans="1:10">
      <c r="A7376" s="11" t="s">
        <v>15993</v>
      </c>
      <c r="B7376" s="11" t="s">
        <v>19929</v>
      </c>
      <c r="C7376" s="11" t="s">
        <v>21136</v>
      </c>
      <c r="D7376" s="11" t="s">
        <v>16825</v>
      </c>
      <c r="E7376" s="11" t="s">
        <v>16267</v>
      </c>
      <c r="F7376" s="11" t="s">
        <v>19029</v>
      </c>
      <c r="G7376" s="11" t="s">
        <v>15997</v>
      </c>
      <c r="H7376" s="11" t="s">
        <v>15998</v>
      </c>
      <c r="I7376" s="11" t="s">
        <v>15999</v>
      </c>
      <c r="J7376" s="11">
        <v>12</v>
      </c>
    </row>
    <row r="7377" spans="1:10">
      <c r="A7377" s="11" t="s">
        <v>16014</v>
      </c>
      <c r="B7377" s="11" t="s">
        <v>11407</v>
      </c>
      <c r="C7377" s="11" t="s">
        <v>21136</v>
      </c>
      <c r="D7377" s="11" t="s">
        <v>16995</v>
      </c>
      <c r="E7377" s="11" t="s">
        <v>18413</v>
      </c>
      <c r="F7377" s="11" t="s">
        <v>16563</v>
      </c>
      <c r="G7377" s="11" t="s">
        <v>16003</v>
      </c>
      <c r="H7377" s="11" t="s">
        <v>15998</v>
      </c>
      <c r="I7377" s="11" t="s">
        <v>15999</v>
      </c>
      <c r="J7377" s="11">
        <v>12</v>
      </c>
    </row>
    <row r="7378" spans="1:10">
      <c r="A7378" s="11" t="s">
        <v>15993</v>
      </c>
      <c r="B7378" s="11" t="s">
        <v>15649</v>
      </c>
      <c r="C7378" s="11" t="s">
        <v>21136</v>
      </c>
      <c r="D7378" s="11" t="s">
        <v>16829</v>
      </c>
      <c r="E7378" s="11" t="s">
        <v>16064</v>
      </c>
      <c r="F7378" s="11" t="s">
        <v>17100</v>
      </c>
      <c r="G7378" s="11" t="s">
        <v>15997</v>
      </c>
      <c r="H7378" s="11" t="s">
        <v>12219</v>
      </c>
      <c r="I7378" s="11" t="s">
        <v>15999</v>
      </c>
      <c r="J7378" s="11">
        <v>12</v>
      </c>
    </row>
    <row r="7379" spans="1:10">
      <c r="A7379" s="11" t="s">
        <v>16004</v>
      </c>
      <c r="B7379" s="11" t="s">
        <v>19167</v>
      </c>
      <c r="C7379" s="11" t="s">
        <v>21136</v>
      </c>
      <c r="D7379" s="11" t="s">
        <v>17156</v>
      </c>
      <c r="E7379" s="11" t="s">
        <v>16448</v>
      </c>
      <c r="F7379" s="11" t="s">
        <v>19168</v>
      </c>
      <c r="G7379" s="11" t="s">
        <v>15997</v>
      </c>
      <c r="H7379" s="11" t="s">
        <v>11141</v>
      </c>
      <c r="I7379" s="11" t="s">
        <v>16094</v>
      </c>
      <c r="J7379" s="11">
        <v>12</v>
      </c>
    </row>
    <row r="7380" spans="1:10">
      <c r="A7380" s="11" t="s">
        <v>16004</v>
      </c>
      <c r="B7380" s="11" t="s">
        <v>11184</v>
      </c>
      <c r="C7380" s="11" t="s">
        <v>21136</v>
      </c>
      <c r="D7380" s="11" t="s">
        <v>16999</v>
      </c>
      <c r="E7380" s="11" t="s">
        <v>928</v>
      </c>
      <c r="F7380" s="11" t="s">
        <v>17218</v>
      </c>
      <c r="G7380" s="11" t="s">
        <v>16067</v>
      </c>
      <c r="H7380" s="11" t="s">
        <v>11233</v>
      </c>
      <c r="I7380" s="11" t="s">
        <v>15999</v>
      </c>
      <c r="J7380" s="11">
        <v>12</v>
      </c>
    </row>
    <row r="7381" spans="1:10">
      <c r="A7381" s="11" t="s">
        <v>16014</v>
      </c>
      <c r="B7381" s="11" t="s">
        <v>15426</v>
      </c>
      <c r="C7381" s="11" t="s">
        <v>21136</v>
      </c>
      <c r="D7381" s="11" t="s">
        <v>16591</v>
      </c>
      <c r="E7381" s="11" t="s">
        <v>21159</v>
      </c>
      <c r="F7381" s="11" t="s">
        <v>18307</v>
      </c>
      <c r="G7381" s="11" t="s">
        <v>15997</v>
      </c>
      <c r="H7381" s="11" t="s">
        <v>16018</v>
      </c>
      <c r="I7381" s="11" t="s">
        <v>16124</v>
      </c>
      <c r="J7381" s="11">
        <v>12</v>
      </c>
    </row>
    <row r="7382" spans="1:10">
      <c r="A7382" s="11" t="s">
        <v>15986</v>
      </c>
      <c r="B7382" s="11" t="s">
        <v>21160</v>
      </c>
      <c r="C7382" s="11" t="s">
        <v>21136</v>
      </c>
      <c r="D7382" s="11" t="s">
        <v>16592</v>
      </c>
      <c r="E7382" s="11" t="s">
        <v>16043</v>
      </c>
      <c r="F7382" s="11" t="s">
        <v>17241</v>
      </c>
      <c r="G7382" s="11" t="s">
        <v>15997</v>
      </c>
      <c r="H7382" s="11" t="s">
        <v>15991</v>
      </c>
      <c r="I7382" s="11" t="s">
        <v>15999</v>
      </c>
      <c r="J7382" s="11">
        <v>12</v>
      </c>
    </row>
    <row r="7383" spans="1:10">
      <c r="A7383" s="11" t="s">
        <v>15986</v>
      </c>
      <c r="B7383" s="11" t="s">
        <v>11892</v>
      </c>
      <c r="C7383" s="11" t="s">
        <v>21136</v>
      </c>
      <c r="D7383" s="11" t="s">
        <v>16592</v>
      </c>
      <c r="E7383" s="11" t="s">
        <v>132</v>
      </c>
      <c r="F7383" s="11" t="s">
        <v>16392</v>
      </c>
      <c r="G7383" s="11" t="s">
        <v>16003</v>
      </c>
      <c r="H7383" s="11" t="s">
        <v>11136</v>
      </c>
      <c r="I7383" s="11" t="s">
        <v>15999</v>
      </c>
      <c r="J7383" s="11">
        <v>12</v>
      </c>
    </row>
    <row r="7384" spans="1:10">
      <c r="A7384" s="11" t="s">
        <v>16004</v>
      </c>
      <c r="B7384" s="11" t="s">
        <v>17801</v>
      </c>
      <c r="C7384" s="11" t="s">
        <v>21136</v>
      </c>
      <c r="D7384" s="11" t="s">
        <v>18112</v>
      </c>
      <c r="E7384" s="11" t="s">
        <v>21161</v>
      </c>
      <c r="F7384" s="11" t="s">
        <v>17632</v>
      </c>
      <c r="G7384" s="11" t="s">
        <v>15997</v>
      </c>
      <c r="H7384" s="11" t="s">
        <v>11141</v>
      </c>
      <c r="I7384" s="11" t="s">
        <v>16019</v>
      </c>
      <c r="J7384" s="11">
        <v>12</v>
      </c>
    </row>
    <row r="7385" spans="1:10">
      <c r="A7385" s="11" t="s">
        <v>15993</v>
      </c>
      <c r="B7385" s="11" t="s">
        <v>11342</v>
      </c>
      <c r="C7385" s="11" t="s">
        <v>21136</v>
      </c>
      <c r="D7385" s="11" t="s">
        <v>16612</v>
      </c>
      <c r="E7385" s="11" t="s">
        <v>16055</v>
      </c>
      <c r="F7385" s="11" t="s">
        <v>17096</v>
      </c>
      <c r="G7385" s="11" t="s">
        <v>15997</v>
      </c>
      <c r="H7385" s="11" t="s">
        <v>15998</v>
      </c>
      <c r="I7385" s="11" t="s">
        <v>16036</v>
      </c>
      <c r="J7385" s="11">
        <v>11</v>
      </c>
    </row>
    <row r="7386" spans="1:10">
      <c r="A7386" s="11" t="s">
        <v>16014</v>
      </c>
      <c r="B7386" s="11" t="s">
        <v>19279</v>
      </c>
      <c r="C7386" s="11" t="s">
        <v>21136</v>
      </c>
      <c r="D7386" s="11" t="s">
        <v>16613</v>
      </c>
      <c r="E7386" s="11" t="s">
        <v>16064</v>
      </c>
      <c r="F7386" s="11" t="s">
        <v>16449</v>
      </c>
      <c r="G7386" s="11" t="s">
        <v>15997</v>
      </c>
      <c r="H7386" s="11" t="s">
        <v>15998</v>
      </c>
      <c r="I7386" s="11" t="s">
        <v>15999</v>
      </c>
      <c r="J7386" s="11">
        <v>11</v>
      </c>
    </row>
    <row r="7387" spans="1:10">
      <c r="A7387" s="11" t="s">
        <v>15993</v>
      </c>
      <c r="B7387" s="11" t="s">
        <v>21162</v>
      </c>
      <c r="C7387" s="11" t="s">
        <v>21136</v>
      </c>
      <c r="D7387" s="11" t="s">
        <v>16613</v>
      </c>
      <c r="E7387" s="11" t="s">
        <v>1955</v>
      </c>
      <c r="F7387" s="11" t="s">
        <v>16030</v>
      </c>
      <c r="G7387" s="11" t="s">
        <v>15990</v>
      </c>
      <c r="H7387" s="11" t="s">
        <v>12219</v>
      </c>
      <c r="I7387" s="11" t="s">
        <v>16128</v>
      </c>
      <c r="J7387" s="11">
        <v>11</v>
      </c>
    </row>
    <row r="7388" spans="1:10">
      <c r="A7388" s="11" t="s">
        <v>15993</v>
      </c>
      <c r="B7388" s="11" t="s">
        <v>17176</v>
      </c>
      <c r="C7388" s="11" t="s">
        <v>21136</v>
      </c>
      <c r="D7388" s="11" t="s">
        <v>17878</v>
      </c>
      <c r="E7388" s="11" t="s">
        <v>16064</v>
      </c>
      <c r="F7388" s="11" t="s">
        <v>16405</v>
      </c>
      <c r="G7388" s="11" t="s">
        <v>15997</v>
      </c>
      <c r="H7388" s="11" t="s">
        <v>12219</v>
      </c>
      <c r="I7388" s="11" t="s">
        <v>16342</v>
      </c>
      <c r="J7388" s="11">
        <v>11</v>
      </c>
    </row>
    <row r="7389" spans="1:10">
      <c r="A7389" s="11" t="s">
        <v>15993</v>
      </c>
      <c r="B7389" s="11" t="s">
        <v>17173</v>
      </c>
      <c r="C7389" s="11" t="s">
        <v>21136</v>
      </c>
      <c r="D7389" s="11" t="s">
        <v>17880</v>
      </c>
      <c r="E7389" s="11" t="s">
        <v>16064</v>
      </c>
      <c r="F7389" s="11" t="s">
        <v>17175</v>
      </c>
      <c r="G7389" s="11" t="s">
        <v>15997</v>
      </c>
      <c r="H7389" s="11" t="s">
        <v>12219</v>
      </c>
      <c r="I7389" s="11" t="s">
        <v>16049</v>
      </c>
      <c r="J7389" s="11">
        <v>11</v>
      </c>
    </row>
    <row r="7390" spans="1:10">
      <c r="A7390" s="11" t="s">
        <v>16004</v>
      </c>
      <c r="B7390" s="11" t="s">
        <v>11745</v>
      </c>
      <c r="C7390" s="11" t="s">
        <v>21136</v>
      </c>
      <c r="D7390" s="11" t="s">
        <v>16311</v>
      </c>
      <c r="E7390" s="11" t="s">
        <v>132</v>
      </c>
      <c r="F7390" s="11" t="s">
        <v>16630</v>
      </c>
      <c r="G7390" s="11" t="s">
        <v>16067</v>
      </c>
      <c r="H7390" s="11" t="s">
        <v>11141</v>
      </c>
      <c r="I7390" s="11" t="s">
        <v>15999</v>
      </c>
      <c r="J7390" s="11">
        <v>11</v>
      </c>
    </row>
    <row r="7391" spans="1:10">
      <c r="A7391" s="11" t="s">
        <v>15986</v>
      </c>
      <c r="B7391" s="11" t="s">
        <v>11906</v>
      </c>
      <c r="C7391" s="11" t="s">
        <v>21136</v>
      </c>
      <c r="D7391" s="11" t="s">
        <v>16313</v>
      </c>
      <c r="E7391" s="11" t="s">
        <v>16508</v>
      </c>
      <c r="F7391" s="11" t="s">
        <v>21163</v>
      </c>
      <c r="G7391" s="11" t="s">
        <v>15997</v>
      </c>
      <c r="H7391" s="11" t="s">
        <v>11955</v>
      </c>
      <c r="I7391" s="11" t="s">
        <v>15999</v>
      </c>
      <c r="J7391" s="11">
        <v>11</v>
      </c>
    </row>
    <row r="7392" spans="1:10">
      <c r="A7392" s="11" t="s">
        <v>15986</v>
      </c>
      <c r="B7392" s="11" t="s">
        <v>21059</v>
      </c>
      <c r="C7392" s="11" t="s">
        <v>21136</v>
      </c>
      <c r="D7392" s="11" t="s">
        <v>16313</v>
      </c>
      <c r="E7392" s="11" t="s">
        <v>16012</v>
      </c>
      <c r="F7392" s="11" t="s">
        <v>21164</v>
      </c>
      <c r="G7392" s="11" t="s">
        <v>15997</v>
      </c>
      <c r="H7392" s="11" t="s">
        <v>11136</v>
      </c>
      <c r="I7392" s="11" t="s">
        <v>15999</v>
      </c>
      <c r="J7392" s="11">
        <v>11</v>
      </c>
    </row>
    <row r="7393" spans="1:10">
      <c r="A7393" s="11" t="s">
        <v>15986</v>
      </c>
      <c r="B7393" s="11" t="s">
        <v>2106</v>
      </c>
      <c r="C7393" s="11" t="s">
        <v>21136</v>
      </c>
      <c r="D7393" s="11" t="s">
        <v>16313</v>
      </c>
      <c r="E7393" s="11" t="s">
        <v>21165</v>
      </c>
      <c r="F7393" s="11" t="s">
        <v>16458</v>
      </c>
      <c r="G7393" s="11" t="s">
        <v>16003</v>
      </c>
      <c r="H7393" s="11" t="s">
        <v>15991</v>
      </c>
      <c r="I7393" s="11" t="s">
        <v>15999</v>
      </c>
      <c r="J7393" s="11">
        <v>11</v>
      </c>
    </row>
    <row r="7394" spans="1:10">
      <c r="A7394" s="11" t="s">
        <v>15986</v>
      </c>
      <c r="B7394" s="11" t="s">
        <v>12769</v>
      </c>
      <c r="C7394" s="11" t="s">
        <v>21136</v>
      </c>
      <c r="D7394" s="11" t="s">
        <v>18061</v>
      </c>
      <c r="E7394" s="11" t="s">
        <v>16012</v>
      </c>
      <c r="F7394" s="11" t="s">
        <v>17524</v>
      </c>
      <c r="G7394" s="11" t="s">
        <v>15997</v>
      </c>
      <c r="H7394" s="11" t="s">
        <v>11136</v>
      </c>
      <c r="I7394" s="11" t="s">
        <v>15999</v>
      </c>
      <c r="J7394" s="11">
        <v>11</v>
      </c>
    </row>
    <row r="7395" spans="1:10">
      <c r="A7395" s="11" t="s">
        <v>16004</v>
      </c>
      <c r="B7395" s="11" t="s">
        <v>19226</v>
      </c>
      <c r="C7395" s="11" t="s">
        <v>21136</v>
      </c>
      <c r="D7395" s="11" t="s">
        <v>17504</v>
      </c>
      <c r="E7395" s="11" t="s">
        <v>368</v>
      </c>
      <c r="F7395" s="11" t="s">
        <v>16534</v>
      </c>
      <c r="G7395" s="11" t="s">
        <v>15990</v>
      </c>
      <c r="H7395" s="11" t="s">
        <v>11233</v>
      </c>
      <c r="I7395" s="11" t="s">
        <v>16019</v>
      </c>
      <c r="J7395" s="11">
        <v>11</v>
      </c>
    </row>
    <row r="7396" spans="1:10">
      <c r="A7396" s="11" t="s">
        <v>16004</v>
      </c>
      <c r="B7396" s="11" t="s">
        <v>18347</v>
      </c>
      <c r="C7396" s="11" t="s">
        <v>21136</v>
      </c>
      <c r="D7396" s="11" t="s">
        <v>16850</v>
      </c>
      <c r="E7396" s="11" t="s">
        <v>16064</v>
      </c>
      <c r="F7396" s="11" t="s">
        <v>16690</v>
      </c>
      <c r="G7396" s="11" t="s">
        <v>15997</v>
      </c>
      <c r="H7396" s="11" t="s">
        <v>11141</v>
      </c>
      <c r="I7396" s="11" t="s">
        <v>15999</v>
      </c>
      <c r="J7396" s="11">
        <v>11</v>
      </c>
    </row>
    <row r="7397" spans="1:10">
      <c r="A7397" s="11" t="s">
        <v>16004</v>
      </c>
      <c r="B7397" s="11" t="s">
        <v>17315</v>
      </c>
      <c r="C7397" s="11" t="s">
        <v>21136</v>
      </c>
      <c r="D7397" s="11" t="s">
        <v>17336</v>
      </c>
      <c r="E7397" s="11" t="s">
        <v>368</v>
      </c>
      <c r="F7397" s="11" t="s">
        <v>16292</v>
      </c>
      <c r="G7397" s="11" t="s">
        <v>15990</v>
      </c>
      <c r="H7397" s="11" t="s">
        <v>11233</v>
      </c>
      <c r="I7397" s="11" t="s">
        <v>16019</v>
      </c>
      <c r="J7397" s="11">
        <v>10</v>
      </c>
    </row>
    <row r="7398" spans="1:10">
      <c r="A7398" s="11" t="s">
        <v>16004</v>
      </c>
      <c r="B7398" s="11" t="s">
        <v>11278</v>
      </c>
      <c r="C7398" s="11" t="s">
        <v>21136</v>
      </c>
      <c r="D7398" s="11" t="s">
        <v>18423</v>
      </c>
      <c r="E7398" s="11" t="s">
        <v>20338</v>
      </c>
      <c r="F7398" s="11" t="s">
        <v>16590</v>
      </c>
      <c r="G7398" s="11" t="s">
        <v>15997</v>
      </c>
      <c r="H7398" s="11" t="s">
        <v>847</v>
      </c>
      <c r="I7398" s="11" t="s">
        <v>16019</v>
      </c>
      <c r="J7398" s="11">
        <v>10</v>
      </c>
    </row>
    <row r="7399" spans="1:10">
      <c r="A7399" s="11" t="s">
        <v>16004</v>
      </c>
      <c r="B7399" s="11" t="s">
        <v>17032</v>
      </c>
      <c r="C7399" s="11" t="s">
        <v>21136</v>
      </c>
      <c r="D7399" s="11" t="s">
        <v>17029</v>
      </c>
      <c r="E7399" s="11" t="s">
        <v>16664</v>
      </c>
      <c r="F7399" s="11" t="s">
        <v>16775</v>
      </c>
      <c r="G7399" s="11" t="s">
        <v>15997</v>
      </c>
      <c r="H7399" s="11" t="s">
        <v>11233</v>
      </c>
      <c r="I7399" s="11" t="s">
        <v>15999</v>
      </c>
      <c r="J7399" s="11">
        <v>10</v>
      </c>
    </row>
    <row r="7400" spans="1:10">
      <c r="A7400" s="11" t="s">
        <v>15993</v>
      </c>
      <c r="B7400" s="11" t="s">
        <v>17350</v>
      </c>
      <c r="C7400" s="11" t="s">
        <v>21136</v>
      </c>
      <c r="D7400" s="11" t="s">
        <v>16868</v>
      </c>
      <c r="E7400" s="11" t="s">
        <v>17352</v>
      </c>
      <c r="F7400" s="11" t="s">
        <v>16069</v>
      </c>
      <c r="G7400" s="11" t="s">
        <v>16003</v>
      </c>
      <c r="H7400" s="11" t="s">
        <v>16123</v>
      </c>
      <c r="I7400" s="11" t="s">
        <v>15999</v>
      </c>
      <c r="J7400" s="11">
        <v>10</v>
      </c>
    </row>
    <row r="7401" spans="1:10">
      <c r="A7401" s="11" t="s">
        <v>16004</v>
      </c>
      <c r="B7401" s="11" t="s">
        <v>15042</v>
      </c>
      <c r="C7401" s="11" t="s">
        <v>21136</v>
      </c>
      <c r="D7401" s="11" t="s">
        <v>17617</v>
      </c>
      <c r="E7401" s="11" t="s">
        <v>20431</v>
      </c>
      <c r="F7401" s="11" t="s">
        <v>17184</v>
      </c>
      <c r="G7401" s="11" t="s">
        <v>15997</v>
      </c>
      <c r="H7401" s="11" t="s">
        <v>11963</v>
      </c>
      <c r="I7401" s="11" t="s">
        <v>16036</v>
      </c>
      <c r="J7401" s="11">
        <v>10</v>
      </c>
    </row>
    <row r="7402" spans="1:10">
      <c r="A7402" s="11" t="s">
        <v>15993</v>
      </c>
      <c r="B7402" s="11" t="s">
        <v>16650</v>
      </c>
      <c r="C7402" s="11" t="s">
        <v>21136</v>
      </c>
      <c r="D7402" s="11" t="s">
        <v>17354</v>
      </c>
      <c r="E7402" s="11" t="s">
        <v>20247</v>
      </c>
      <c r="F7402" s="11" t="s">
        <v>16039</v>
      </c>
      <c r="G7402" s="11" t="s">
        <v>16003</v>
      </c>
      <c r="H7402" s="11" t="s">
        <v>16074</v>
      </c>
      <c r="I7402" s="11" t="s">
        <v>15999</v>
      </c>
      <c r="J7402" s="11">
        <v>10</v>
      </c>
    </row>
    <row r="7403" spans="1:10">
      <c r="A7403" s="11" t="s">
        <v>16014</v>
      </c>
      <c r="B7403" s="11" t="s">
        <v>11141</v>
      </c>
      <c r="C7403" s="11" t="s">
        <v>21136</v>
      </c>
      <c r="D7403" s="11" t="s">
        <v>16369</v>
      </c>
      <c r="E7403" s="11" t="s">
        <v>3167</v>
      </c>
      <c r="F7403" s="11" t="s">
        <v>18556</v>
      </c>
      <c r="G7403" s="11" t="s">
        <v>15990</v>
      </c>
      <c r="H7403" s="11" t="s">
        <v>18912</v>
      </c>
      <c r="I7403" s="11" t="s">
        <v>15999</v>
      </c>
      <c r="J7403" s="11">
        <v>10</v>
      </c>
    </row>
    <row r="7404" spans="1:10">
      <c r="A7404" s="11" t="s">
        <v>15993</v>
      </c>
      <c r="B7404" s="11" t="s">
        <v>16871</v>
      </c>
      <c r="C7404" s="11" t="s">
        <v>21136</v>
      </c>
      <c r="D7404" s="11" t="s">
        <v>16667</v>
      </c>
      <c r="E7404" s="11" t="s">
        <v>21166</v>
      </c>
      <c r="F7404" s="11" t="s">
        <v>16874</v>
      </c>
      <c r="G7404" s="11" t="s">
        <v>16003</v>
      </c>
      <c r="H7404" s="11" t="s">
        <v>16074</v>
      </c>
      <c r="I7404" s="11" t="s">
        <v>16049</v>
      </c>
      <c r="J7404" s="11">
        <v>10</v>
      </c>
    </row>
    <row r="7405" spans="1:10">
      <c r="A7405" s="11" t="s">
        <v>16004</v>
      </c>
      <c r="B7405" s="11" t="s">
        <v>21167</v>
      </c>
      <c r="C7405" s="11" t="s">
        <v>21136</v>
      </c>
      <c r="D7405" s="11" t="s">
        <v>16378</v>
      </c>
      <c r="E7405" s="11" t="s">
        <v>17816</v>
      </c>
      <c r="F7405" s="11" t="s">
        <v>16738</v>
      </c>
      <c r="G7405" s="11" t="s">
        <v>15990</v>
      </c>
      <c r="H7405" s="11" t="s">
        <v>11233</v>
      </c>
      <c r="I7405" s="11" t="s">
        <v>16057</v>
      </c>
      <c r="J7405" s="11">
        <v>10</v>
      </c>
    </row>
    <row r="7406" spans="1:10">
      <c r="A7406" s="11" t="s">
        <v>16004</v>
      </c>
      <c r="B7406" s="11" t="s">
        <v>562</v>
      </c>
      <c r="C7406" s="11" t="s">
        <v>21136</v>
      </c>
      <c r="D7406" s="11" t="s">
        <v>16380</v>
      </c>
      <c r="E7406" s="11" t="s">
        <v>18897</v>
      </c>
      <c r="F7406" s="11" t="s">
        <v>19197</v>
      </c>
      <c r="G7406" s="11" t="s">
        <v>15997</v>
      </c>
      <c r="H7406" s="11" t="s">
        <v>16035</v>
      </c>
      <c r="I7406" s="11" t="s">
        <v>16057</v>
      </c>
      <c r="J7406" s="11">
        <v>10</v>
      </c>
    </row>
    <row r="7407" spans="1:10">
      <c r="A7407" s="11" t="s">
        <v>15993</v>
      </c>
      <c r="B7407" s="11" t="s">
        <v>17671</v>
      </c>
      <c r="C7407" s="11" t="s">
        <v>21136</v>
      </c>
      <c r="D7407" s="11" t="s">
        <v>16877</v>
      </c>
      <c r="E7407" s="11" t="s">
        <v>13903</v>
      </c>
      <c r="F7407" s="11" t="s">
        <v>16025</v>
      </c>
      <c r="G7407" s="11" t="s">
        <v>16003</v>
      </c>
      <c r="H7407" s="11" t="s">
        <v>16084</v>
      </c>
      <c r="I7407" s="11" t="s">
        <v>15999</v>
      </c>
      <c r="J7407" s="11">
        <v>10</v>
      </c>
    </row>
    <row r="7408" spans="1:10">
      <c r="A7408" s="11" t="s">
        <v>15993</v>
      </c>
      <c r="B7408" s="11" t="s">
        <v>11963</v>
      </c>
      <c r="C7408" s="11" t="s">
        <v>21136</v>
      </c>
      <c r="D7408" s="11" t="s">
        <v>16397</v>
      </c>
      <c r="E7408" s="11" t="s">
        <v>16110</v>
      </c>
      <c r="F7408" s="11" t="s">
        <v>16929</v>
      </c>
      <c r="G7408" s="11" t="s">
        <v>15997</v>
      </c>
      <c r="H7408" s="11" t="s">
        <v>15998</v>
      </c>
      <c r="I7408" s="11" t="s">
        <v>16057</v>
      </c>
      <c r="J7408" s="11">
        <v>9</v>
      </c>
    </row>
    <row r="7409" spans="1:10">
      <c r="A7409" s="11" t="s">
        <v>15993</v>
      </c>
      <c r="B7409" s="11" t="s">
        <v>11380</v>
      </c>
      <c r="C7409" s="11" t="s">
        <v>21136</v>
      </c>
      <c r="D7409" s="11" t="s">
        <v>16397</v>
      </c>
      <c r="E7409" s="11" t="s">
        <v>16110</v>
      </c>
      <c r="F7409" s="11" t="s">
        <v>16398</v>
      </c>
      <c r="G7409" s="11" t="s">
        <v>15997</v>
      </c>
      <c r="H7409" s="11" t="s">
        <v>15998</v>
      </c>
      <c r="I7409" s="11" t="s">
        <v>15999</v>
      </c>
      <c r="J7409" s="11">
        <v>9</v>
      </c>
    </row>
    <row r="7410" spans="1:10">
      <c r="A7410" s="11" t="s">
        <v>15986</v>
      </c>
      <c r="B7410" s="11" t="s">
        <v>19124</v>
      </c>
      <c r="C7410" s="11" t="s">
        <v>21136</v>
      </c>
      <c r="D7410" s="11" t="s">
        <v>17922</v>
      </c>
      <c r="E7410" s="11" t="s">
        <v>16012</v>
      </c>
      <c r="F7410" s="11" t="s">
        <v>19125</v>
      </c>
      <c r="G7410" s="11" t="s">
        <v>15997</v>
      </c>
      <c r="H7410" s="11" t="s">
        <v>16035</v>
      </c>
      <c r="I7410" s="11" t="s">
        <v>15999</v>
      </c>
      <c r="J7410" s="11">
        <v>9</v>
      </c>
    </row>
    <row r="7411" spans="1:10">
      <c r="A7411" s="11" t="s">
        <v>15986</v>
      </c>
      <c r="B7411" s="11" t="s">
        <v>562</v>
      </c>
      <c r="C7411" s="11" t="s">
        <v>21136</v>
      </c>
      <c r="D7411" s="11" t="s">
        <v>16888</v>
      </c>
      <c r="E7411" s="11" t="s">
        <v>16739</v>
      </c>
      <c r="F7411" s="11" t="s">
        <v>16713</v>
      </c>
      <c r="G7411" s="11" t="s">
        <v>15997</v>
      </c>
      <c r="H7411" s="11" t="s">
        <v>16200</v>
      </c>
      <c r="I7411" s="11" t="s">
        <v>15992</v>
      </c>
      <c r="J7411" s="11">
        <v>9</v>
      </c>
    </row>
    <row r="7412" spans="1:10">
      <c r="A7412" s="11" t="s">
        <v>16004</v>
      </c>
      <c r="B7412" s="11" t="s">
        <v>21168</v>
      </c>
      <c r="C7412" s="11" t="s">
        <v>21136</v>
      </c>
      <c r="D7412" s="11" t="s">
        <v>17052</v>
      </c>
      <c r="E7412" s="11" t="s">
        <v>368</v>
      </c>
      <c r="F7412" s="11" t="s">
        <v>16477</v>
      </c>
      <c r="G7412" s="11" t="s">
        <v>15990</v>
      </c>
      <c r="H7412" s="11" t="s">
        <v>16089</v>
      </c>
      <c r="I7412" s="11" t="s">
        <v>16019</v>
      </c>
      <c r="J7412" s="11">
        <v>9</v>
      </c>
    </row>
    <row r="7413" spans="1:10">
      <c r="A7413" s="11" t="s">
        <v>16004</v>
      </c>
      <c r="B7413" s="11" t="s">
        <v>21169</v>
      </c>
      <c r="C7413" s="11" t="s">
        <v>21136</v>
      </c>
      <c r="D7413" s="11" t="s">
        <v>17368</v>
      </c>
      <c r="E7413" s="11" t="s">
        <v>16314</v>
      </c>
      <c r="F7413" s="11" t="s">
        <v>16522</v>
      </c>
      <c r="G7413" s="11" t="s">
        <v>15997</v>
      </c>
      <c r="H7413" s="11" t="s">
        <v>11141</v>
      </c>
      <c r="I7413" s="11" t="s">
        <v>15999</v>
      </c>
      <c r="J7413" s="11">
        <v>9</v>
      </c>
    </row>
    <row r="7414" spans="1:10">
      <c r="A7414" s="11" t="s">
        <v>16004</v>
      </c>
      <c r="B7414" s="11" t="s">
        <v>562</v>
      </c>
      <c r="C7414" s="11" t="s">
        <v>21136</v>
      </c>
      <c r="D7414" s="11" t="s">
        <v>17368</v>
      </c>
      <c r="E7414" s="11" t="s">
        <v>21170</v>
      </c>
      <c r="F7414" s="11" t="s">
        <v>16280</v>
      </c>
      <c r="G7414" s="11" t="s">
        <v>15997</v>
      </c>
      <c r="H7414" s="11" t="s">
        <v>11233</v>
      </c>
      <c r="I7414" s="11" t="s">
        <v>15999</v>
      </c>
      <c r="J7414" s="11">
        <v>9</v>
      </c>
    </row>
    <row r="7415" spans="1:10">
      <c r="A7415" s="11" t="s">
        <v>16004</v>
      </c>
      <c r="B7415" s="11" t="s">
        <v>15482</v>
      </c>
      <c r="C7415" s="11" t="s">
        <v>21136</v>
      </c>
      <c r="D7415" s="11" t="s">
        <v>18917</v>
      </c>
      <c r="E7415" s="11" t="s">
        <v>4246</v>
      </c>
      <c r="F7415" s="11" t="s">
        <v>17782</v>
      </c>
      <c r="G7415" s="11" t="s">
        <v>16067</v>
      </c>
      <c r="H7415" s="11" t="s">
        <v>11378</v>
      </c>
      <c r="I7415" s="11" t="s">
        <v>16019</v>
      </c>
      <c r="J7415" s="11">
        <v>9</v>
      </c>
    </row>
    <row r="7416" spans="1:10">
      <c r="A7416" s="11" t="s">
        <v>15993</v>
      </c>
      <c r="B7416" s="11" t="s">
        <v>15442</v>
      </c>
      <c r="C7416" s="11" t="s">
        <v>21171</v>
      </c>
      <c r="D7416" s="11" t="s">
        <v>20220</v>
      </c>
      <c r="E7416" s="11" t="s">
        <v>4246</v>
      </c>
      <c r="F7416" s="11" t="s">
        <v>16715</v>
      </c>
      <c r="G7416" s="11" t="s">
        <v>15990</v>
      </c>
      <c r="H7416" s="11" t="s">
        <v>16074</v>
      </c>
      <c r="I7416" s="11" t="s">
        <v>16342</v>
      </c>
      <c r="J7416" s="11">
        <v>19</v>
      </c>
    </row>
    <row r="7417" spans="1:10">
      <c r="A7417" s="11" t="s">
        <v>16004</v>
      </c>
      <c r="B7417" s="11" t="s">
        <v>11892</v>
      </c>
      <c r="C7417" s="11" t="s">
        <v>21171</v>
      </c>
      <c r="D7417" s="11" t="s">
        <v>17553</v>
      </c>
      <c r="E7417" s="11" t="s">
        <v>16006</v>
      </c>
      <c r="F7417" s="11" t="s">
        <v>16502</v>
      </c>
      <c r="G7417" s="11" t="s">
        <v>15997</v>
      </c>
      <c r="H7417" s="11" t="s">
        <v>847</v>
      </c>
      <c r="I7417" s="11" t="s">
        <v>15999</v>
      </c>
      <c r="J7417" s="11">
        <v>18</v>
      </c>
    </row>
    <row r="7418" spans="1:10">
      <c r="A7418" s="11" t="s">
        <v>15986</v>
      </c>
      <c r="B7418" s="11" t="s">
        <v>15439</v>
      </c>
      <c r="C7418" s="11" t="s">
        <v>21171</v>
      </c>
      <c r="D7418" s="11" t="s">
        <v>16710</v>
      </c>
      <c r="E7418" s="11" t="s">
        <v>21172</v>
      </c>
      <c r="F7418" s="11" t="s">
        <v>17030</v>
      </c>
      <c r="G7418" s="11" t="s">
        <v>15990</v>
      </c>
      <c r="H7418" s="11" t="s">
        <v>16008</v>
      </c>
      <c r="I7418" s="11" t="s">
        <v>16192</v>
      </c>
      <c r="J7418" s="11">
        <v>17</v>
      </c>
    </row>
    <row r="7419" spans="1:10">
      <c r="A7419" s="11" t="s">
        <v>16004</v>
      </c>
      <c r="B7419" s="11" t="s">
        <v>13164</v>
      </c>
      <c r="C7419" s="11" t="s">
        <v>21171</v>
      </c>
      <c r="D7419" s="11" t="s">
        <v>16921</v>
      </c>
      <c r="E7419" s="11" t="s">
        <v>16059</v>
      </c>
      <c r="F7419" s="11" t="s">
        <v>21173</v>
      </c>
      <c r="G7419" s="11" t="s">
        <v>15997</v>
      </c>
      <c r="H7419" s="11" t="s">
        <v>16008</v>
      </c>
      <c r="I7419" s="11" t="s">
        <v>16094</v>
      </c>
      <c r="J7419" s="11">
        <v>17</v>
      </c>
    </row>
    <row r="7420" spans="1:10">
      <c r="A7420" s="11" t="s">
        <v>15993</v>
      </c>
      <c r="B7420" s="11" t="s">
        <v>11802</v>
      </c>
      <c r="C7420" s="11" t="s">
        <v>21171</v>
      </c>
      <c r="D7420" s="11" t="s">
        <v>17068</v>
      </c>
      <c r="E7420" s="11" t="s">
        <v>16381</v>
      </c>
      <c r="F7420" s="11" t="s">
        <v>16517</v>
      </c>
      <c r="G7420" s="11" t="s">
        <v>16003</v>
      </c>
      <c r="H7420" s="11" t="s">
        <v>15998</v>
      </c>
      <c r="I7420" s="11" t="s">
        <v>16128</v>
      </c>
      <c r="J7420" s="11">
        <v>17</v>
      </c>
    </row>
    <row r="7421" spans="1:10">
      <c r="A7421" s="11" t="s">
        <v>15993</v>
      </c>
      <c r="B7421" s="11" t="s">
        <v>18847</v>
      </c>
      <c r="C7421" s="11" t="s">
        <v>21171</v>
      </c>
      <c r="D7421" s="11" t="s">
        <v>17405</v>
      </c>
      <c r="E7421" s="11" t="s">
        <v>16110</v>
      </c>
      <c r="F7421" s="11" t="s">
        <v>17573</v>
      </c>
      <c r="G7421" s="11" t="s">
        <v>15997</v>
      </c>
      <c r="H7421" s="11" t="s">
        <v>16084</v>
      </c>
      <c r="I7421" s="11" t="s">
        <v>16036</v>
      </c>
      <c r="J7421" s="11">
        <v>16</v>
      </c>
    </row>
    <row r="7422" spans="1:10">
      <c r="A7422" s="11" t="s">
        <v>15993</v>
      </c>
      <c r="B7422" s="11" t="s">
        <v>17367</v>
      </c>
      <c r="C7422" s="11" t="s">
        <v>21171</v>
      </c>
      <c r="D7422" s="11" t="s">
        <v>17232</v>
      </c>
      <c r="E7422" s="11" t="s">
        <v>622</v>
      </c>
      <c r="F7422" s="11" t="s">
        <v>17369</v>
      </c>
      <c r="G7422" s="11" t="s">
        <v>15997</v>
      </c>
      <c r="H7422" s="11" t="s">
        <v>16084</v>
      </c>
      <c r="I7422" s="11" t="s">
        <v>15999</v>
      </c>
      <c r="J7422" s="11">
        <v>16</v>
      </c>
    </row>
    <row r="7423" spans="1:10">
      <c r="A7423" s="11" t="s">
        <v>15986</v>
      </c>
      <c r="B7423" s="11" t="s">
        <v>15021</v>
      </c>
      <c r="C7423" s="11" t="s">
        <v>21171</v>
      </c>
      <c r="D7423" s="11" t="s">
        <v>16927</v>
      </c>
      <c r="E7423" s="11" t="s">
        <v>280</v>
      </c>
      <c r="F7423" s="11" t="s">
        <v>17338</v>
      </c>
      <c r="G7423" s="11" t="s">
        <v>16003</v>
      </c>
      <c r="H7423" s="11" t="s">
        <v>16035</v>
      </c>
      <c r="I7423" s="11" t="s">
        <v>16192</v>
      </c>
      <c r="J7423" s="11">
        <v>16</v>
      </c>
    </row>
    <row r="7424" spans="1:10">
      <c r="A7424" s="11" t="s">
        <v>16004</v>
      </c>
      <c r="B7424" s="11" t="s">
        <v>7998</v>
      </c>
      <c r="C7424" s="11" t="s">
        <v>21171</v>
      </c>
      <c r="D7424" s="11" t="s">
        <v>16932</v>
      </c>
      <c r="E7424" s="11" t="s">
        <v>16314</v>
      </c>
      <c r="F7424" s="11" t="s">
        <v>17200</v>
      </c>
      <c r="G7424" s="11" t="s">
        <v>15997</v>
      </c>
      <c r="H7424" s="11" t="s">
        <v>11963</v>
      </c>
      <c r="I7424" s="11" t="s">
        <v>15999</v>
      </c>
      <c r="J7424" s="11">
        <v>16</v>
      </c>
    </row>
    <row r="7425" spans="1:10">
      <c r="A7425" s="11" t="s">
        <v>16004</v>
      </c>
      <c r="B7425" s="11" t="s">
        <v>18901</v>
      </c>
      <c r="C7425" s="11" t="s">
        <v>21171</v>
      </c>
      <c r="D7425" s="11" t="s">
        <v>16932</v>
      </c>
      <c r="E7425" s="11" t="s">
        <v>17249</v>
      </c>
      <c r="F7425" s="11" t="s">
        <v>16285</v>
      </c>
      <c r="G7425" s="11" t="s">
        <v>15997</v>
      </c>
      <c r="H7425" s="11" t="s">
        <v>16435</v>
      </c>
      <c r="I7425" s="11" t="s">
        <v>15999</v>
      </c>
      <c r="J7425" s="11">
        <v>16</v>
      </c>
    </row>
    <row r="7426" spans="1:10">
      <c r="A7426" s="11" t="s">
        <v>16004</v>
      </c>
      <c r="B7426" s="11" t="s">
        <v>21174</v>
      </c>
      <c r="C7426" s="11" t="s">
        <v>21171</v>
      </c>
      <c r="D7426" s="11" t="s">
        <v>17643</v>
      </c>
      <c r="E7426" s="11" t="s">
        <v>21175</v>
      </c>
      <c r="F7426" s="11" t="s">
        <v>16594</v>
      </c>
      <c r="G7426" s="11" t="s">
        <v>15990</v>
      </c>
      <c r="H7426" s="11" t="s">
        <v>16089</v>
      </c>
      <c r="I7426" s="11" t="s">
        <v>16019</v>
      </c>
      <c r="J7426" s="11">
        <v>16</v>
      </c>
    </row>
    <row r="7427" spans="1:10">
      <c r="A7427" s="11" t="s">
        <v>16004</v>
      </c>
      <c r="B7427" s="11" t="s">
        <v>19079</v>
      </c>
      <c r="C7427" s="11" t="s">
        <v>21171</v>
      </c>
      <c r="D7427" s="11" t="s">
        <v>17235</v>
      </c>
      <c r="E7427" s="11" t="s">
        <v>16149</v>
      </c>
      <c r="F7427" s="11" t="s">
        <v>16634</v>
      </c>
      <c r="G7427" s="11" t="s">
        <v>15997</v>
      </c>
      <c r="H7427" s="11" t="s">
        <v>11963</v>
      </c>
      <c r="I7427" s="11" t="s">
        <v>15999</v>
      </c>
      <c r="J7427" s="11">
        <v>16</v>
      </c>
    </row>
    <row r="7428" spans="1:10">
      <c r="A7428" s="11" t="s">
        <v>16014</v>
      </c>
      <c r="B7428" s="11" t="s">
        <v>15446</v>
      </c>
      <c r="C7428" s="11" t="s">
        <v>21171</v>
      </c>
      <c r="D7428" s="11" t="s">
        <v>17082</v>
      </c>
      <c r="E7428" s="11" t="s">
        <v>1180</v>
      </c>
      <c r="F7428" s="11" t="s">
        <v>16276</v>
      </c>
      <c r="G7428" s="11" t="s">
        <v>15990</v>
      </c>
      <c r="H7428" s="11" t="s">
        <v>18</v>
      </c>
      <c r="I7428" s="11" t="s">
        <v>16036</v>
      </c>
      <c r="J7428" s="11">
        <v>16</v>
      </c>
    </row>
    <row r="7429" spans="1:10">
      <c r="A7429" s="11" t="s">
        <v>15993</v>
      </c>
      <c r="B7429" s="11" t="s">
        <v>17141</v>
      </c>
      <c r="C7429" s="11" t="s">
        <v>21171</v>
      </c>
      <c r="D7429" s="11" t="s">
        <v>16480</v>
      </c>
      <c r="E7429" s="11" t="s">
        <v>21176</v>
      </c>
      <c r="F7429" s="11" t="s">
        <v>15996</v>
      </c>
      <c r="G7429" s="11" t="s">
        <v>15997</v>
      </c>
      <c r="H7429" s="11" t="s">
        <v>16074</v>
      </c>
      <c r="I7429" s="11" t="s">
        <v>15999</v>
      </c>
      <c r="J7429" s="11">
        <v>16</v>
      </c>
    </row>
    <row r="7430" spans="1:10">
      <c r="A7430" s="11" t="s">
        <v>16004</v>
      </c>
      <c r="B7430" s="11" t="s">
        <v>21177</v>
      </c>
      <c r="C7430" s="11" t="s">
        <v>21171</v>
      </c>
      <c r="D7430" s="11" t="s">
        <v>18472</v>
      </c>
      <c r="E7430" s="11" t="s">
        <v>21178</v>
      </c>
      <c r="F7430" s="11" t="s">
        <v>16120</v>
      </c>
      <c r="G7430" s="11" t="s">
        <v>15997</v>
      </c>
      <c r="H7430" s="11" t="s">
        <v>847</v>
      </c>
      <c r="I7430" s="11" t="s">
        <v>15999</v>
      </c>
      <c r="J7430" s="11">
        <v>16</v>
      </c>
    </row>
    <row r="7431" spans="1:10">
      <c r="A7431" s="11" t="s">
        <v>16004</v>
      </c>
      <c r="B7431" s="11" t="s">
        <v>18162</v>
      </c>
      <c r="C7431" s="11" t="s">
        <v>21171</v>
      </c>
      <c r="D7431" s="11" t="s">
        <v>18472</v>
      </c>
      <c r="E7431" s="11" t="s">
        <v>622</v>
      </c>
      <c r="F7431" s="11" t="s">
        <v>18163</v>
      </c>
      <c r="G7431" s="11" t="s">
        <v>15997</v>
      </c>
      <c r="H7431" s="11" t="s">
        <v>847</v>
      </c>
      <c r="I7431" s="11" t="s">
        <v>15999</v>
      </c>
      <c r="J7431" s="11">
        <v>16</v>
      </c>
    </row>
    <row r="7432" spans="1:10">
      <c r="A7432" s="11" t="s">
        <v>15986</v>
      </c>
      <c r="B7432" s="11" t="s">
        <v>12591</v>
      </c>
      <c r="C7432" s="11" t="s">
        <v>21171</v>
      </c>
      <c r="D7432" s="11" t="s">
        <v>16483</v>
      </c>
      <c r="E7432" s="11" t="s">
        <v>16079</v>
      </c>
      <c r="F7432" s="11" t="s">
        <v>17830</v>
      </c>
      <c r="G7432" s="11" t="s">
        <v>15997</v>
      </c>
      <c r="H7432" s="11" t="s">
        <v>16200</v>
      </c>
      <c r="I7432" s="11" t="s">
        <v>15999</v>
      </c>
      <c r="J7432" s="11">
        <v>16</v>
      </c>
    </row>
    <row r="7433" spans="1:10">
      <c r="A7433" s="11" t="s">
        <v>16004</v>
      </c>
      <c r="B7433" s="11" t="s">
        <v>19916</v>
      </c>
      <c r="C7433" s="11" t="s">
        <v>21171</v>
      </c>
      <c r="D7433" s="11" t="s">
        <v>16741</v>
      </c>
      <c r="E7433" s="11" t="s">
        <v>21178</v>
      </c>
      <c r="F7433" s="11" t="s">
        <v>17369</v>
      </c>
      <c r="G7433" s="11" t="s">
        <v>15997</v>
      </c>
      <c r="H7433" s="11" t="s">
        <v>16200</v>
      </c>
      <c r="I7433" s="11" t="s">
        <v>15999</v>
      </c>
      <c r="J7433" s="11">
        <v>16</v>
      </c>
    </row>
    <row r="7434" spans="1:10">
      <c r="A7434" s="11" t="s">
        <v>15993</v>
      </c>
      <c r="B7434" s="11" t="s">
        <v>11136</v>
      </c>
      <c r="C7434" s="11" t="s">
        <v>21171</v>
      </c>
      <c r="D7434" s="11" t="s">
        <v>16744</v>
      </c>
      <c r="E7434" s="11" t="s">
        <v>16149</v>
      </c>
      <c r="F7434" s="11" t="s">
        <v>16022</v>
      </c>
      <c r="G7434" s="11" t="s">
        <v>16003</v>
      </c>
      <c r="H7434" s="11" t="s">
        <v>16026</v>
      </c>
      <c r="I7434" s="11" t="s">
        <v>15999</v>
      </c>
      <c r="J7434" s="11">
        <v>16</v>
      </c>
    </row>
    <row r="7435" spans="1:10">
      <c r="A7435" s="11" t="s">
        <v>16004</v>
      </c>
      <c r="B7435" s="11" t="s">
        <v>21179</v>
      </c>
      <c r="C7435" s="11" t="s">
        <v>21171</v>
      </c>
      <c r="D7435" s="11" t="s">
        <v>16086</v>
      </c>
      <c r="E7435" s="11" t="s">
        <v>17534</v>
      </c>
      <c r="F7435" s="11" t="s">
        <v>16044</v>
      </c>
      <c r="G7435" s="11" t="s">
        <v>15997</v>
      </c>
      <c r="H7435" s="11" t="s">
        <v>11955</v>
      </c>
      <c r="I7435" s="11" t="s">
        <v>15999</v>
      </c>
      <c r="J7435" s="11">
        <v>16</v>
      </c>
    </row>
    <row r="7436" spans="1:10">
      <c r="A7436" s="11" t="s">
        <v>15993</v>
      </c>
      <c r="B7436" s="11" t="s">
        <v>11610</v>
      </c>
      <c r="C7436" s="11" t="s">
        <v>21171</v>
      </c>
      <c r="D7436" s="11" t="s">
        <v>16489</v>
      </c>
      <c r="E7436" s="11" t="s">
        <v>622</v>
      </c>
      <c r="F7436" s="11" t="s">
        <v>16030</v>
      </c>
      <c r="G7436" s="11" t="s">
        <v>15997</v>
      </c>
      <c r="H7436" s="11" t="s">
        <v>12219</v>
      </c>
      <c r="I7436" s="11" t="s">
        <v>15999</v>
      </c>
      <c r="J7436" s="11">
        <v>15</v>
      </c>
    </row>
    <row r="7437" spans="1:10">
      <c r="A7437" s="11" t="s">
        <v>15993</v>
      </c>
      <c r="B7437" s="11" t="s">
        <v>17923</v>
      </c>
      <c r="C7437" s="11" t="s">
        <v>21171</v>
      </c>
      <c r="D7437" s="11" t="s">
        <v>16492</v>
      </c>
      <c r="E7437" s="11" t="s">
        <v>16012</v>
      </c>
      <c r="F7437" s="11" t="s">
        <v>16863</v>
      </c>
      <c r="G7437" s="11" t="s">
        <v>15997</v>
      </c>
      <c r="H7437" s="11" t="s">
        <v>15998</v>
      </c>
      <c r="I7437" s="11" t="s">
        <v>15999</v>
      </c>
      <c r="J7437" s="11">
        <v>15</v>
      </c>
    </row>
    <row r="7438" spans="1:10">
      <c r="A7438" s="11" t="s">
        <v>15993</v>
      </c>
      <c r="B7438" s="11" t="s">
        <v>12247</v>
      </c>
      <c r="C7438" s="11" t="s">
        <v>21171</v>
      </c>
      <c r="D7438" s="11" t="s">
        <v>16108</v>
      </c>
      <c r="E7438" s="11" t="s">
        <v>4246</v>
      </c>
      <c r="F7438" s="11" t="s">
        <v>17192</v>
      </c>
      <c r="G7438" s="11" t="s">
        <v>16003</v>
      </c>
      <c r="H7438" s="11" t="s">
        <v>15998</v>
      </c>
      <c r="I7438" s="11" t="s">
        <v>16342</v>
      </c>
      <c r="J7438" s="11">
        <v>15</v>
      </c>
    </row>
    <row r="7439" spans="1:10">
      <c r="A7439" s="11" t="s">
        <v>16014</v>
      </c>
      <c r="B7439" s="11" t="s">
        <v>21180</v>
      </c>
      <c r="C7439" s="11" t="s">
        <v>21171</v>
      </c>
      <c r="D7439" s="11" t="s">
        <v>17099</v>
      </c>
      <c r="E7439" s="11" t="s">
        <v>368</v>
      </c>
      <c r="F7439" s="11" t="s">
        <v>19344</v>
      </c>
      <c r="G7439" s="11" t="s">
        <v>15990</v>
      </c>
      <c r="H7439" s="11" t="s">
        <v>16023</v>
      </c>
      <c r="I7439" s="11" t="s">
        <v>16019</v>
      </c>
      <c r="J7439" s="11">
        <v>15</v>
      </c>
    </row>
    <row r="7440" spans="1:10">
      <c r="A7440" s="11" t="s">
        <v>16014</v>
      </c>
      <c r="B7440" s="11" t="s">
        <v>15991</v>
      </c>
      <c r="C7440" s="11" t="s">
        <v>21171</v>
      </c>
      <c r="D7440" s="11" t="s">
        <v>16501</v>
      </c>
      <c r="E7440" s="11" t="s">
        <v>4246</v>
      </c>
      <c r="F7440" s="11" t="s">
        <v>16956</v>
      </c>
      <c r="G7440" s="11" t="s">
        <v>16003</v>
      </c>
      <c r="H7440" s="11" t="s">
        <v>16123</v>
      </c>
      <c r="I7440" s="11" t="s">
        <v>16045</v>
      </c>
      <c r="J7440" s="11">
        <v>15</v>
      </c>
    </row>
    <row r="7441" spans="1:10">
      <c r="A7441" s="11" t="s">
        <v>15993</v>
      </c>
      <c r="B7441" s="11" t="s">
        <v>12158</v>
      </c>
      <c r="C7441" s="11" t="s">
        <v>21171</v>
      </c>
      <c r="D7441" s="11" t="s">
        <v>17260</v>
      </c>
      <c r="E7441" s="11" t="s">
        <v>4722</v>
      </c>
      <c r="F7441" s="11" t="s">
        <v>16017</v>
      </c>
      <c r="G7441" s="11" t="s">
        <v>15990</v>
      </c>
      <c r="H7441" s="11" t="s">
        <v>15998</v>
      </c>
      <c r="I7441" s="11" t="s">
        <v>16128</v>
      </c>
      <c r="J7441" s="11">
        <v>15</v>
      </c>
    </row>
    <row r="7442" spans="1:10">
      <c r="A7442" s="11" t="s">
        <v>16004</v>
      </c>
      <c r="B7442" s="11" t="s">
        <v>19763</v>
      </c>
      <c r="C7442" s="11" t="s">
        <v>21171</v>
      </c>
      <c r="D7442" s="11" t="s">
        <v>16507</v>
      </c>
      <c r="E7442" s="11" t="s">
        <v>16314</v>
      </c>
      <c r="F7442" s="11" t="s">
        <v>16514</v>
      </c>
      <c r="G7442" s="11" t="s">
        <v>15997</v>
      </c>
      <c r="H7442" s="11" t="s">
        <v>16061</v>
      </c>
      <c r="I7442" s="11" t="s">
        <v>15999</v>
      </c>
      <c r="J7442" s="11">
        <v>15</v>
      </c>
    </row>
    <row r="7443" spans="1:10">
      <c r="A7443" s="11" t="s">
        <v>16004</v>
      </c>
      <c r="B7443" s="11" t="s">
        <v>19763</v>
      </c>
      <c r="C7443" s="11" t="s">
        <v>21171</v>
      </c>
      <c r="D7443" s="11" t="s">
        <v>16129</v>
      </c>
      <c r="E7443" s="11" t="s">
        <v>20514</v>
      </c>
      <c r="F7443" s="11" t="s">
        <v>17325</v>
      </c>
      <c r="G7443" s="11" t="s">
        <v>15997</v>
      </c>
      <c r="H7443" s="11" t="s">
        <v>16435</v>
      </c>
      <c r="I7443" s="11" t="s">
        <v>15999</v>
      </c>
      <c r="J7443" s="11">
        <v>15</v>
      </c>
    </row>
    <row r="7444" spans="1:10">
      <c r="A7444" s="11" t="s">
        <v>15993</v>
      </c>
      <c r="B7444" s="11" t="s">
        <v>14091</v>
      </c>
      <c r="C7444" s="11" t="s">
        <v>21171</v>
      </c>
      <c r="D7444" s="11" t="s">
        <v>17109</v>
      </c>
      <c r="E7444" s="11" t="s">
        <v>16878</v>
      </c>
      <c r="F7444" s="11" t="s">
        <v>17075</v>
      </c>
      <c r="G7444" s="11" t="s">
        <v>15997</v>
      </c>
      <c r="H7444" s="11" t="s">
        <v>15998</v>
      </c>
      <c r="I7444" s="11" t="s">
        <v>16128</v>
      </c>
      <c r="J7444" s="11">
        <v>15</v>
      </c>
    </row>
    <row r="7445" spans="1:10">
      <c r="A7445" s="11" t="s">
        <v>16004</v>
      </c>
      <c r="B7445" s="11" t="s">
        <v>21181</v>
      </c>
      <c r="C7445" s="11" t="s">
        <v>21171</v>
      </c>
      <c r="D7445" s="11" t="s">
        <v>16148</v>
      </c>
      <c r="E7445" s="11" t="s">
        <v>16059</v>
      </c>
      <c r="F7445" s="11" t="s">
        <v>17632</v>
      </c>
      <c r="G7445" s="11" t="s">
        <v>15997</v>
      </c>
      <c r="H7445" s="11" t="s">
        <v>11233</v>
      </c>
      <c r="I7445" s="11" t="s">
        <v>15999</v>
      </c>
      <c r="J7445" s="11">
        <v>15</v>
      </c>
    </row>
    <row r="7446" spans="1:10">
      <c r="A7446" s="11" t="s">
        <v>15993</v>
      </c>
      <c r="B7446" s="11" t="s">
        <v>12934</v>
      </c>
      <c r="C7446" s="11" t="s">
        <v>21171</v>
      </c>
      <c r="D7446" s="11" t="s">
        <v>16761</v>
      </c>
      <c r="E7446" s="11" t="s">
        <v>17135</v>
      </c>
      <c r="F7446" s="11" t="s">
        <v>16236</v>
      </c>
      <c r="G7446" s="11" t="s">
        <v>15997</v>
      </c>
      <c r="H7446" s="11" t="s">
        <v>12219</v>
      </c>
      <c r="I7446" s="11" t="s">
        <v>16057</v>
      </c>
      <c r="J7446" s="11">
        <v>15</v>
      </c>
    </row>
    <row r="7447" spans="1:10">
      <c r="A7447" s="11" t="s">
        <v>15993</v>
      </c>
      <c r="B7447" s="11" t="s">
        <v>18574</v>
      </c>
      <c r="C7447" s="11" t="s">
        <v>21171</v>
      </c>
      <c r="D7447" s="11" t="s">
        <v>16768</v>
      </c>
      <c r="E7447" s="11" t="s">
        <v>16747</v>
      </c>
      <c r="F7447" s="11" t="s">
        <v>16949</v>
      </c>
      <c r="G7447" s="11" t="s">
        <v>16003</v>
      </c>
      <c r="H7447" s="11" t="s">
        <v>16074</v>
      </c>
      <c r="I7447" s="11" t="s">
        <v>16049</v>
      </c>
      <c r="J7447" s="11">
        <v>15</v>
      </c>
    </row>
    <row r="7448" spans="1:10">
      <c r="A7448" s="11" t="s">
        <v>15993</v>
      </c>
      <c r="B7448" s="11" t="s">
        <v>17552</v>
      </c>
      <c r="C7448" s="11" t="s">
        <v>21171</v>
      </c>
      <c r="D7448" s="11" t="s">
        <v>16156</v>
      </c>
      <c r="E7448" s="11" t="s">
        <v>16059</v>
      </c>
      <c r="F7448" s="11" t="s">
        <v>17145</v>
      </c>
      <c r="G7448" s="11" t="s">
        <v>15997</v>
      </c>
      <c r="H7448" s="11" t="s">
        <v>16061</v>
      </c>
      <c r="I7448" s="11" t="s">
        <v>15999</v>
      </c>
      <c r="J7448" s="11">
        <v>15</v>
      </c>
    </row>
    <row r="7449" spans="1:10">
      <c r="A7449" s="11" t="s">
        <v>15993</v>
      </c>
      <c r="B7449" s="11" t="s">
        <v>18820</v>
      </c>
      <c r="C7449" s="11" t="s">
        <v>21171</v>
      </c>
      <c r="D7449" s="11" t="s">
        <v>16963</v>
      </c>
      <c r="E7449" s="11" t="s">
        <v>16064</v>
      </c>
      <c r="F7449" s="11" t="s">
        <v>16341</v>
      </c>
      <c r="G7449" s="11" t="s">
        <v>16003</v>
      </c>
      <c r="H7449" s="11" t="s">
        <v>16084</v>
      </c>
      <c r="I7449" s="11" t="s">
        <v>15999</v>
      </c>
      <c r="J7449" s="11">
        <v>14</v>
      </c>
    </row>
    <row r="7450" spans="1:10">
      <c r="A7450" s="11" t="s">
        <v>15993</v>
      </c>
      <c r="B7450" s="11" t="s">
        <v>14335</v>
      </c>
      <c r="C7450" s="11" t="s">
        <v>21171</v>
      </c>
      <c r="D7450" s="11" t="s">
        <v>16963</v>
      </c>
      <c r="E7450" s="11" t="s">
        <v>16064</v>
      </c>
      <c r="F7450" s="11" t="s">
        <v>16908</v>
      </c>
      <c r="G7450" s="11" t="s">
        <v>15997</v>
      </c>
      <c r="H7450" s="11" t="s">
        <v>16084</v>
      </c>
      <c r="I7450" s="11" t="s">
        <v>16036</v>
      </c>
      <c r="J7450" s="11">
        <v>14</v>
      </c>
    </row>
    <row r="7451" spans="1:10">
      <c r="A7451" s="11" t="s">
        <v>15993</v>
      </c>
      <c r="B7451" s="11" t="s">
        <v>12638</v>
      </c>
      <c r="C7451" s="11" t="s">
        <v>21171</v>
      </c>
      <c r="D7451" s="11" t="s">
        <v>16966</v>
      </c>
      <c r="E7451" s="11" t="s">
        <v>21182</v>
      </c>
      <c r="F7451" s="11" t="s">
        <v>16206</v>
      </c>
      <c r="G7451" s="11" t="s">
        <v>15990</v>
      </c>
      <c r="H7451" s="11" t="s">
        <v>16084</v>
      </c>
      <c r="I7451" s="11" t="s">
        <v>16128</v>
      </c>
      <c r="J7451" s="11">
        <v>14</v>
      </c>
    </row>
    <row r="7452" spans="1:10">
      <c r="A7452" s="11" t="s">
        <v>15986</v>
      </c>
      <c r="B7452" s="11" t="s">
        <v>5662</v>
      </c>
      <c r="C7452" s="11" t="s">
        <v>21171</v>
      </c>
      <c r="D7452" s="11" t="s">
        <v>16164</v>
      </c>
      <c r="E7452" s="11" t="s">
        <v>17333</v>
      </c>
      <c r="F7452" s="11" t="s">
        <v>16583</v>
      </c>
      <c r="G7452" s="11" t="s">
        <v>15997</v>
      </c>
      <c r="H7452" s="11" t="s">
        <v>16200</v>
      </c>
      <c r="I7452" s="11" t="s">
        <v>15999</v>
      </c>
      <c r="J7452" s="11">
        <v>14</v>
      </c>
    </row>
    <row r="7453" spans="1:10">
      <c r="A7453" s="11" t="s">
        <v>15986</v>
      </c>
      <c r="B7453" s="11" t="s">
        <v>18382</v>
      </c>
      <c r="C7453" s="11" t="s">
        <v>21171</v>
      </c>
      <c r="D7453" s="11" t="s">
        <v>16164</v>
      </c>
      <c r="E7453" s="11" t="s">
        <v>16043</v>
      </c>
      <c r="F7453" s="11" t="s">
        <v>16955</v>
      </c>
      <c r="G7453" s="11" t="s">
        <v>15997</v>
      </c>
      <c r="H7453" s="11" t="s">
        <v>16035</v>
      </c>
      <c r="I7453" s="11" t="s">
        <v>15999</v>
      </c>
      <c r="J7453" s="11">
        <v>14</v>
      </c>
    </row>
    <row r="7454" spans="1:10">
      <c r="A7454" s="11" t="s">
        <v>15986</v>
      </c>
      <c r="B7454" s="11" t="s">
        <v>21183</v>
      </c>
      <c r="C7454" s="11" t="s">
        <v>21171</v>
      </c>
      <c r="D7454" s="11" t="s">
        <v>16164</v>
      </c>
      <c r="E7454" s="11" t="s">
        <v>368</v>
      </c>
      <c r="F7454" s="11" t="s">
        <v>16706</v>
      </c>
      <c r="G7454" s="11" t="s">
        <v>16003</v>
      </c>
      <c r="H7454" s="11" t="s">
        <v>16008</v>
      </c>
      <c r="I7454" s="11" t="s">
        <v>15999</v>
      </c>
      <c r="J7454" s="11">
        <v>14</v>
      </c>
    </row>
    <row r="7455" spans="1:10">
      <c r="A7455" s="11" t="s">
        <v>15986</v>
      </c>
      <c r="B7455" s="11" t="s">
        <v>13682</v>
      </c>
      <c r="C7455" s="11" t="s">
        <v>21171</v>
      </c>
      <c r="D7455" s="11" t="s">
        <v>16164</v>
      </c>
      <c r="E7455" s="11" t="s">
        <v>18205</v>
      </c>
      <c r="F7455" s="11" t="s">
        <v>16069</v>
      </c>
      <c r="G7455" s="11" t="s">
        <v>15997</v>
      </c>
      <c r="H7455" s="11" t="s">
        <v>16008</v>
      </c>
      <c r="I7455" s="11" t="s">
        <v>15992</v>
      </c>
      <c r="J7455" s="11">
        <v>14</v>
      </c>
    </row>
    <row r="7456" spans="1:10">
      <c r="A7456" s="11" t="s">
        <v>15986</v>
      </c>
      <c r="B7456" s="11" t="s">
        <v>5662</v>
      </c>
      <c r="C7456" s="11" t="s">
        <v>21171</v>
      </c>
      <c r="D7456" s="11" t="s">
        <v>16170</v>
      </c>
      <c r="E7456" s="11" t="s">
        <v>16898</v>
      </c>
      <c r="F7456" s="11" t="s">
        <v>19514</v>
      </c>
      <c r="G7456" s="11" t="s">
        <v>16003</v>
      </c>
      <c r="H7456" s="11" t="s">
        <v>16200</v>
      </c>
      <c r="I7456" s="11" t="s">
        <v>15999</v>
      </c>
      <c r="J7456" s="11">
        <v>14</v>
      </c>
    </row>
    <row r="7457" spans="1:10">
      <c r="A7457" s="11" t="s">
        <v>16014</v>
      </c>
      <c r="B7457" s="11" t="s">
        <v>21184</v>
      </c>
      <c r="C7457" s="11" t="s">
        <v>21171</v>
      </c>
      <c r="D7457" s="11" t="s">
        <v>16782</v>
      </c>
      <c r="E7457" s="11" t="s">
        <v>368</v>
      </c>
      <c r="F7457" s="11" t="s">
        <v>18506</v>
      </c>
      <c r="G7457" s="11" t="s">
        <v>15990</v>
      </c>
      <c r="H7457" s="11" t="s">
        <v>16123</v>
      </c>
      <c r="I7457" s="11" t="s">
        <v>16019</v>
      </c>
      <c r="J7457" s="11">
        <v>14</v>
      </c>
    </row>
    <row r="7458" spans="1:10">
      <c r="A7458" s="11" t="s">
        <v>15986</v>
      </c>
      <c r="B7458" s="11" t="s">
        <v>14701</v>
      </c>
      <c r="C7458" s="11" t="s">
        <v>21171</v>
      </c>
      <c r="D7458" s="11" t="s">
        <v>17668</v>
      </c>
      <c r="E7458" s="11" t="s">
        <v>58</v>
      </c>
      <c r="F7458" s="11" t="s">
        <v>16788</v>
      </c>
      <c r="G7458" s="11" t="s">
        <v>16003</v>
      </c>
      <c r="H7458" s="11" t="s">
        <v>16008</v>
      </c>
      <c r="I7458" s="11" t="s">
        <v>15992</v>
      </c>
      <c r="J7458" s="11">
        <v>14</v>
      </c>
    </row>
    <row r="7459" spans="1:10">
      <c r="A7459" s="11" t="s">
        <v>16004</v>
      </c>
      <c r="B7459" s="11" t="s">
        <v>17085</v>
      </c>
      <c r="C7459" s="11" t="s">
        <v>21171</v>
      </c>
      <c r="D7459" s="11" t="s">
        <v>16785</v>
      </c>
      <c r="E7459" s="11" t="s">
        <v>20395</v>
      </c>
      <c r="F7459" s="11" t="s">
        <v>16325</v>
      </c>
      <c r="G7459" s="11" t="s">
        <v>15997</v>
      </c>
      <c r="H7459" s="11" t="s">
        <v>847</v>
      </c>
      <c r="I7459" s="11" t="s">
        <v>15999</v>
      </c>
      <c r="J7459" s="11">
        <v>14</v>
      </c>
    </row>
    <row r="7460" spans="1:10">
      <c r="A7460" s="11" t="s">
        <v>15993</v>
      </c>
      <c r="B7460" s="11" t="s">
        <v>13328</v>
      </c>
      <c r="C7460" s="11" t="s">
        <v>21171</v>
      </c>
      <c r="D7460" s="11" t="s">
        <v>16535</v>
      </c>
      <c r="E7460" s="11" t="s">
        <v>21185</v>
      </c>
      <c r="F7460" s="11" t="s">
        <v>17471</v>
      </c>
      <c r="G7460" s="11" t="s">
        <v>16003</v>
      </c>
      <c r="H7460" s="11" t="s">
        <v>16026</v>
      </c>
      <c r="I7460" s="11" t="s">
        <v>16036</v>
      </c>
      <c r="J7460" s="11">
        <v>14</v>
      </c>
    </row>
    <row r="7461" spans="1:10">
      <c r="A7461" s="11" t="s">
        <v>15993</v>
      </c>
      <c r="B7461" s="11" t="s">
        <v>11882</v>
      </c>
      <c r="C7461" s="11" t="s">
        <v>21171</v>
      </c>
      <c r="D7461" s="11" t="s">
        <v>16982</v>
      </c>
      <c r="E7461" s="11" t="s">
        <v>4246</v>
      </c>
      <c r="F7461" s="11" t="s">
        <v>17138</v>
      </c>
      <c r="G7461" s="11" t="s">
        <v>16003</v>
      </c>
      <c r="H7461" s="11" t="s">
        <v>16084</v>
      </c>
      <c r="I7461" s="11" t="s">
        <v>16049</v>
      </c>
      <c r="J7461" s="11">
        <v>14</v>
      </c>
    </row>
    <row r="7462" spans="1:10">
      <c r="A7462" s="11" t="s">
        <v>15993</v>
      </c>
      <c r="B7462" s="11" t="s">
        <v>18310</v>
      </c>
      <c r="C7462" s="11" t="s">
        <v>21171</v>
      </c>
      <c r="D7462" s="11" t="s">
        <v>16201</v>
      </c>
      <c r="E7462" s="11" t="s">
        <v>4722</v>
      </c>
      <c r="F7462" s="11" t="s">
        <v>17728</v>
      </c>
      <c r="G7462" s="11" t="s">
        <v>16003</v>
      </c>
      <c r="H7462" s="11" t="s">
        <v>16084</v>
      </c>
      <c r="I7462" s="11" t="s">
        <v>16049</v>
      </c>
      <c r="J7462" s="11">
        <v>14</v>
      </c>
    </row>
    <row r="7463" spans="1:10">
      <c r="A7463" s="11" t="s">
        <v>16004</v>
      </c>
      <c r="B7463" s="11" t="s">
        <v>19996</v>
      </c>
      <c r="C7463" s="11" t="s">
        <v>21171</v>
      </c>
      <c r="D7463" s="11" t="s">
        <v>17142</v>
      </c>
      <c r="E7463" s="11" t="s">
        <v>21186</v>
      </c>
      <c r="F7463" s="11" t="s">
        <v>16010</v>
      </c>
      <c r="G7463" s="11" t="s">
        <v>15997</v>
      </c>
      <c r="H7463" s="11" t="s">
        <v>11378</v>
      </c>
      <c r="I7463" s="11" t="s">
        <v>16019</v>
      </c>
      <c r="J7463" s="11">
        <v>14</v>
      </c>
    </row>
    <row r="7464" spans="1:10">
      <c r="A7464" s="11" t="s">
        <v>15993</v>
      </c>
      <c r="B7464" s="11" t="s">
        <v>19484</v>
      </c>
      <c r="C7464" s="11" t="s">
        <v>21171</v>
      </c>
      <c r="D7464" s="11" t="s">
        <v>16551</v>
      </c>
      <c r="E7464" s="11" t="s">
        <v>16064</v>
      </c>
      <c r="F7464" s="11" t="s">
        <v>17744</v>
      </c>
      <c r="G7464" s="11" t="s">
        <v>15997</v>
      </c>
      <c r="H7464" s="11" t="s">
        <v>15998</v>
      </c>
      <c r="I7464" s="11" t="s">
        <v>15999</v>
      </c>
      <c r="J7464" s="11">
        <v>13</v>
      </c>
    </row>
    <row r="7465" spans="1:10">
      <c r="A7465" s="11" t="s">
        <v>15993</v>
      </c>
      <c r="B7465" s="11" t="s">
        <v>19483</v>
      </c>
      <c r="C7465" s="11" t="s">
        <v>21171</v>
      </c>
      <c r="D7465" s="11" t="s">
        <v>16551</v>
      </c>
      <c r="E7465" s="11" t="s">
        <v>16110</v>
      </c>
      <c r="F7465" s="11" t="s">
        <v>16142</v>
      </c>
      <c r="G7465" s="11" t="s">
        <v>15997</v>
      </c>
      <c r="H7465" s="11" t="s">
        <v>15998</v>
      </c>
      <c r="I7465" s="11" t="s">
        <v>15999</v>
      </c>
      <c r="J7465" s="11">
        <v>13</v>
      </c>
    </row>
    <row r="7466" spans="1:10">
      <c r="A7466" s="11" t="s">
        <v>15993</v>
      </c>
      <c r="B7466" s="11" t="s">
        <v>562</v>
      </c>
      <c r="C7466" s="11" t="s">
        <v>21171</v>
      </c>
      <c r="D7466" s="11" t="s">
        <v>17847</v>
      </c>
      <c r="E7466" s="11" t="s">
        <v>1180</v>
      </c>
      <c r="F7466" s="11" t="s">
        <v>16030</v>
      </c>
      <c r="G7466" s="11" t="s">
        <v>16003</v>
      </c>
      <c r="H7466" s="11" t="s">
        <v>12219</v>
      </c>
      <c r="I7466" s="11" t="s">
        <v>16128</v>
      </c>
      <c r="J7466" s="11">
        <v>13</v>
      </c>
    </row>
    <row r="7467" spans="1:10">
      <c r="A7467" s="11" t="s">
        <v>15993</v>
      </c>
      <c r="B7467" s="11" t="s">
        <v>4611</v>
      </c>
      <c r="C7467" s="11" t="s">
        <v>21171</v>
      </c>
      <c r="D7467" s="11" t="s">
        <v>18046</v>
      </c>
      <c r="E7467" s="11" t="s">
        <v>16110</v>
      </c>
      <c r="F7467" s="11" t="s">
        <v>16523</v>
      </c>
      <c r="G7467" s="11" t="s">
        <v>15997</v>
      </c>
      <c r="H7467" s="11" t="s">
        <v>12219</v>
      </c>
      <c r="I7467" s="11" t="s">
        <v>15999</v>
      </c>
      <c r="J7467" s="11">
        <v>13</v>
      </c>
    </row>
    <row r="7468" spans="1:10">
      <c r="A7468" s="11" t="s">
        <v>15993</v>
      </c>
      <c r="B7468" s="11" t="s">
        <v>15441</v>
      </c>
      <c r="C7468" s="11" t="s">
        <v>21171</v>
      </c>
      <c r="D7468" s="11" t="s">
        <v>16807</v>
      </c>
      <c r="E7468" s="11" t="s">
        <v>19370</v>
      </c>
      <c r="F7468" s="11" t="s">
        <v>16304</v>
      </c>
      <c r="G7468" s="11" t="s">
        <v>15990</v>
      </c>
      <c r="H7468" s="11" t="s">
        <v>16074</v>
      </c>
      <c r="I7468" s="11" t="s">
        <v>16192</v>
      </c>
      <c r="J7468" s="11">
        <v>13</v>
      </c>
    </row>
    <row r="7469" spans="1:10">
      <c r="A7469" s="11" t="s">
        <v>16014</v>
      </c>
      <c r="B7469" s="11" t="s">
        <v>13162</v>
      </c>
      <c r="C7469" s="11" t="s">
        <v>21171</v>
      </c>
      <c r="D7469" s="11" t="s">
        <v>16816</v>
      </c>
      <c r="E7469" s="11" t="s">
        <v>16110</v>
      </c>
      <c r="F7469" s="11" t="s">
        <v>17028</v>
      </c>
      <c r="G7469" s="11" t="s">
        <v>16003</v>
      </c>
      <c r="H7469" s="11" t="s">
        <v>15998</v>
      </c>
      <c r="I7469" s="11" t="s">
        <v>16128</v>
      </c>
      <c r="J7469" s="11">
        <v>13</v>
      </c>
    </row>
    <row r="7470" spans="1:10">
      <c r="A7470" s="11" t="s">
        <v>15993</v>
      </c>
      <c r="B7470" s="11" t="s">
        <v>13373</v>
      </c>
      <c r="C7470" s="11" t="s">
        <v>21171</v>
      </c>
      <c r="D7470" s="11" t="s">
        <v>16571</v>
      </c>
      <c r="E7470" s="11" t="s">
        <v>16110</v>
      </c>
      <c r="F7470" s="11" t="s">
        <v>16236</v>
      </c>
      <c r="G7470" s="11" t="s">
        <v>15997</v>
      </c>
      <c r="H7470" s="11" t="s">
        <v>15998</v>
      </c>
      <c r="I7470" s="11" t="s">
        <v>15999</v>
      </c>
      <c r="J7470" s="11">
        <v>13</v>
      </c>
    </row>
    <row r="7471" spans="1:10">
      <c r="A7471" s="11" t="s">
        <v>16004</v>
      </c>
      <c r="B7471" s="11" t="s">
        <v>19650</v>
      </c>
      <c r="C7471" s="11" t="s">
        <v>21171</v>
      </c>
      <c r="D7471" s="11" t="s">
        <v>16576</v>
      </c>
      <c r="E7471" s="11" t="s">
        <v>21187</v>
      </c>
      <c r="F7471" s="11" t="s">
        <v>16246</v>
      </c>
      <c r="G7471" s="11" t="s">
        <v>16067</v>
      </c>
      <c r="H7471" s="11" t="s">
        <v>16435</v>
      </c>
      <c r="I7471" s="11" t="s">
        <v>16019</v>
      </c>
      <c r="J7471" s="11">
        <v>13</v>
      </c>
    </row>
    <row r="7472" spans="1:10">
      <c r="A7472" s="11" t="s">
        <v>15993</v>
      </c>
      <c r="B7472" s="11" t="s">
        <v>2499</v>
      </c>
      <c r="C7472" s="11" t="s">
        <v>21171</v>
      </c>
      <c r="D7472" s="11" t="s">
        <v>16825</v>
      </c>
      <c r="E7472" s="11" t="s">
        <v>16373</v>
      </c>
      <c r="F7472" s="11" t="s">
        <v>16517</v>
      </c>
      <c r="G7472" s="11" t="s">
        <v>15997</v>
      </c>
      <c r="H7472" s="11" t="s">
        <v>15998</v>
      </c>
      <c r="I7472" s="11" t="s">
        <v>15999</v>
      </c>
      <c r="J7472" s="11">
        <v>12</v>
      </c>
    </row>
    <row r="7473" spans="1:10">
      <c r="A7473" s="11" t="s">
        <v>16004</v>
      </c>
      <c r="B7473" s="11" t="s">
        <v>16361</v>
      </c>
      <c r="C7473" s="11" t="s">
        <v>21171</v>
      </c>
      <c r="D7473" s="11" t="s">
        <v>18882</v>
      </c>
      <c r="E7473" s="11" t="s">
        <v>19509</v>
      </c>
      <c r="F7473" s="11" t="s">
        <v>18752</v>
      </c>
      <c r="G7473" s="11" t="s">
        <v>15997</v>
      </c>
      <c r="H7473" s="11" t="s">
        <v>11378</v>
      </c>
      <c r="I7473" s="11" t="s">
        <v>16019</v>
      </c>
      <c r="J7473" s="11">
        <v>12</v>
      </c>
    </row>
    <row r="7474" spans="1:10">
      <c r="A7474" s="11" t="s">
        <v>16004</v>
      </c>
      <c r="B7474" s="11" t="s">
        <v>17399</v>
      </c>
      <c r="C7474" s="11" t="s">
        <v>21171</v>
      </c>
      <c r="D7474" s="11" t="s">
        <v>17157</v>
      </c>
      <c r="E7474" s="11" t="s">
        <v>17969</v>
      </c>
      <c r="F7474" s="11" t="s">
        <v>16745</v>
      </c>
      <c r="G7474" s="11" t="s">
        <v>16067</v>
      </c>
      <c r="H7474" s="11" t="s">
        <v>11136</v>
      </c>
      <c r="I7474" s="11" t="s">
        <v>15999</v>
      </c>
      <c r="J7474" s="11">
        <v>12</v>
      </c>
    </row>
    <row r="7475" spans="1:10">
      <c r="A7475" s="11" t="s">
        <v>16004</v>
      </c>
      <c r="B7475" s="11" t="s">
        <v>21188</v>
      </c>
      <c r="C7475" s="11" t="s">
        <v>21171</v>
      </c>
      <c r="D7475" s="11" t="s">
        <v>16595</v>
      </c>
      <c r="E7475" s="11" t="s">
        <v>16739</v>
      </c>
      <c r="F7475" s="11" t="s">
        <v>17096</v>
      </c>
      <c r="G7475" s="11" t="s">
        <v>15997</v>
      </c>
      <c r="H7475" s="11" t="s">
        <v>21066</v>
      </c>
      <c r="I7475" s="11" t="s">
        <v>16094</v>
      </c>
      <c r="J7475" s="11">
        <v>12</v>
      </c>
    </row>
    <row r="7476" spans="1:10">
      <c r="A7476" s="11" t="s">
        <v>15993</v>
      </c>
      <c r="B7476" s="11" t="s">
        <v>15444</v>
      </c>
      <c r="C7476" s="11" t="s">
        <v>21171</v>
      </c>
      <c r="D7476" s="11" t="s">
        <v>16284</v>
      </c>
      <c r="E7476" s="11" t="s">
        <v>4246</v>
      </c>
      <c r="F7476" s="11" t="s">
        <v>17028</v>
      </c>
      <c r="G7476" s="11" t="s">
        <v>15990</v>
      </c>
      <c r="H7476" s="11" t="s">
        <v>16026</v>
      </c>
      <c r="I7476" s="11" t="s">
        <v>16128</v>
      </c>
      <c r="J7476" s="11">
        <v>12</v>
      </c>
    </row>
    <row r="7477" spans="1:10">
      <c r="A7477" s="11" t="s">
        <v>15993</v>
      </c>
      <c r="B7477" s="11" t="s">
        <v>13169</v>
      </c>
      <c r="C7477" s="11" t="s">
        <v>21171</v>
      </c>
      <c r="D7477" s="11" t="s">
        <v>16605</v>
      </c>
      <c r="E7477" s="11" t="s">
        <v>11316</v>
      </c>
      <c r="F7477" s="11" t="s">
        <v>16439</v>
      </c>
      <c r="G7477" s="11" t="s">
        <v>15990</v>
      </c>
      <c r="H7477" s="11" t="s">
        <v>16031</v>
      </c>
      <c r="I7477" s="11" t="s">
        <v>15999</v>
      </c>
      <c r="J7477" s="11">
        <v>11</v>
      </c>
    </row>
    <row r="7478" spans="1:10">
      <c r="A7478" s="11" t="s">
        <v>15993</v>
      </c>
      <c r="B7478" s="11" t="s">
        <v>14590</v>
      </c>
      <c r="C7478" s="11" t="s">
        <v>21171</v>
      </c>
      <c r="D7478" s="11" t="s">
        <v>17163</v>
      </c>
      <c r="E7478" s="11" t="s">
        <v>21189</v>
      </c>
      <c r="F7478" s="11" t="s">
        <v>16097</v>
      </c>
      <c r="G7478" s="11" t="s">
        <v>15997</v>
      </c>
      <c r="H7478" s="11" t="s">
        <v>16074</v>
      </c>
      <c r="I7478" s="11" t="s">
        <v>15999</v>
      </c>
      <c r="J7478" s="11">
        <v>11</v>
      </c>
    </row>
    <row r="7479" spans="1:10">
      <c r="A7479" s="11" t="s">
        <v>15993</v>
      </c>
      <c r="B7479" s="11" t="s">
        <v>11141</v>
      </c>
      <c r="C7479" s="11" t="s">
        <v>21171</v>
      </c>
      <c r="D7479" s="11" t="s">
        <v>16305</v>
      </c>
      <c r="E7479" s="11" t="s">
        <v>17803</v>
      </c>
      <c r="F7479" s="11" t="s">
        <v>16028</v>
      </c>
      <c r="G7479" s="11" t="s">
        <v>15997</v>
      </c>
      <c r="H7479" s="11" t="s">
        <v>15998</v>
      </c>
      <c r="I7479" s="11" t="s">
        <v>16128</v>
      </c>
      <c r="J7479" s="11">
        <v>11</v>
      </c>
    </row>
    <row r="7480" spans="1:10">
      <c r="A7480" s="11" t="s">
        <v>16004</v>
      </c>
      <c r="B7480" s="11" t="s">
        <v>15930</v>
      </c>
      <c r="C7480" s="11" t="s">
        <v>21171</v>
      </c>
      <c r="D7480" s="11" t="s">
        <v>17989</v>
      </c>
      <c r="E7480" s="11" t="s">
        <v>4246</v>
      </c>
      <c r="F7480" s="11" t="s">
        <v>16644</v>
      </c>
      <c r="G7480" s="11" t="s">
        <v>15990</v>
      </c>
      <c r="H7480" s="11" t="s">
        <v>11378</v>
      </c>
      <c r="I7480" s="11" t="s">
        <v>15999</v>
      </c>
      <c r="J7480" s="11">
        <v>11</v>
      </c>
    </row>
    <row r="7481" spans="1:10">
      <c r="A7481" s="11" t="s">
        <v>16004</v>
      </c>
      <c r="B7481" s="11" t="s">
        <v>17294</v>
      </c>
      <c r="C7481" s="11" t="s">
        <v>21171</v>
      </c>
      <c r="D7481" s="11" t="s">
        <v>16846</v>
      </c>
      <c r="E7481" s="11" t="s">
        <v>58</v>
      </c>
      <c r="F7481" s="11" t="s">
        <v>17295</v>
      </c>
      <c r="G7481" s="11" t="s">
        <v>16067</v>
      </c>
      <c r="H7481" s="11" t="s">
        <v>11378</v>
      </c>
      <c r="I7481" s="11" t="s">
        <v>15999</v>
      </c>
      <c r="J7481" s="11">
        <v>11</v>
      </c>
    </row>
    <row r="7482" spans="1:10">
      <c r="A7482" s="11" t="s">
        <v>15986</v>
      </c>
      <c r="B7482" s="11" t="s">
        <v>5662</v>
      </c>
      <c r="C7482" s="11" t="s">
        <v>21171</v>
      </c>
      <c r="D7482" s="11" t="s">
        <v>16620</v>
      </c>
      <c r="E7482" s="11" t="s">
        <v>16043</v>
      </c>
      <c r="F7482" s="11" t="s">
        <v>19852</v>
      </c>
      <c r="G7482" s="11" t="s">
        <v>15997</v>
      </c>
      <c r="H7482" s="11" t="s">
        <v>11955</v>
      </c>
      <c r="I7482" s="11" t="s">
        <v>15999</v>
      </c>
      <c r="J7482" s="11">
        <v>11</v>
      </c>
    </row>
    <row r="7483" spans="1:10">
      <c r="A7483" s="11" t="s">
        <v>16004</v>
      </c>
      <c r="B7483" s="11" t="s">
        <v>14166</v>
      </c>
      <c r="C7483" s="11" t="s">
        <v>21171</v>
      </c>
      <c r="D7483" s="11" t="s">
        <v>16627</v>
      </c>
      <c r="E7483" s="11" t="s">
        <v>622</v>
      </c>
      <c r="F7483" s="11" t="s">
        <v>18592</v>
      </c>
      <c r="G7483" s="11" t="s">
        <v>16067</v>
      </c>
      <c r="H7483" s="11" t="s">
        <v>11963</v>
      </c>
      <c r="I7483" s="11" t="s">
        <v>16611</v>
      </c>
      <c r="J7483" s="11">
        <v>11</v>
      </c>
    </row>
    <row r="7484" spans="1:10">
      <c r="A7484" s="11" t="s">
        <v>16004</v>
      </c>
      <c r="B7484" s="11" t="s">
        <v>19385</v>
      </c>
      <c r="C7484" s="11" t="s">
        <v>21171</v>
      </c>
      <c r="D7484" s="11" t="s">
        <v>17509</v>
      </c>
      <c r="E7484" s="11" t="s">
        <v>4246</v>
      </c>
      <c r="F7484" s="11" t="s">
        <v>16763</v>
      </c>
      <c r="G7484" s="11" t="s">
        <v>16067</v>
      </c>
      <c r="H7484" s="11" t="s">
        <v>11955</v>
      </c>
      <c r="I7484" s="11" t="s">
        <v>15999</v>
      </c>
      <c r="J7484" s="11">
        <v>11</v>
      </c>
    </row>
    <row r="7485" spans="1:10">
      <c r="A7485" s="11" t="s">
        <v>16004</v>
      </c>
      <c r="B7485" s="11" t="s">
        <v>19392</v>
      </c>
      <c r="C7485" s="11" t="s">
        <v>21171</v>
      </c>
      <c r="D7485" s="11" t="s">
        <v>16338</v>
      </c>
      <c r="E7485" s="11" t="s">
        <v>4246</v>
      </c>
      <c r="F7485" s="11" t="s">
        <v>17875</v>
      </c>
      <c r="G7485" s="11" t="s">
        <v>16067</v>
      </c>
      <c r="H7485" s="11" t="s">
        <v>11233</v>
      </c>
      <c r="I7485" s="11" t="s">
        <v>16057</v>
      </c>
      <c r="J7485" s="11">
        <v>11</v>
      </c>
    </row>
    <row r="7486" spans="1:10">
      <c r="A7486" s="11" t="s">
        <v>15993</v>
      </c>
      <c r="B7486" s="11" t="s">
        <v>3305</v>
      </c>
      <c r="C7486" s="11" t="s">
        <v>21171</v>
      </c>
      <c r="D7486" s="11" t="s">
        <v>16338</v>
      </c>
      <c r="E7486" s="11" t="s">
        <v>21190</v>
      </c>
      <c r="F7486" s="11" t="s">
        <v>16345</v>
      </c>
      <c r="G7486" s="11" t="s">
        <v>16003</v>
      </c>
      <c r="H7486" s="11" t="s">
        <v>16074</v>
      </c>
      <c r="I7486" s="11" t="s">
        <v>16049</v>
      </c>
      <c r="J7486" s="11">
        <v>11</v>
      </c>
    </row>
    <row r="7487" spans="1:10">
      <c r="A7487" s="11" t="s">
        <v>16004</v>
      </c>
      <c r="B7487" s="11" t="s">
        <v>21024</v>
      </c>
      <c r="C7487" s="11" t="s">
        <v>21171</v>
      </c>
      <c r="D7487" s="11" t="s">
        <v>17891</v>
      </c>
      <c r="E7487" s="11" t="s">
        <v>16314</v>
      </c>
      <c r="F7487" s="11" t="s">
        <v>16861</v>
      </c>
      <c r="G7487" s="11" t="s">
        <v>15997</v>
      </c>
      <c r="H7487" s="11" t="s">
        <v>11378</v>
      </c>
      <c r="I7487" s="11" t="s">
        <v>16019</v>
      </c>
      <c r="J7487" s="11">
        <v>10</v>
      </c>
    </row>
    <row r="7488" spans="1:10">
      <c r="A7488" s="11" t="s">
        <v>16004</v>
      </c>
      <c r="B7488" s="11" t="s">
        <v>11460</v>
      </c>
      <c r="C7488" s="11" t="s">
        <v>21171</v>
      </c>
      <c r="D7488" s="11" t="s">
        <v>17022</v>
      </c>
      <c r="E7488" s="11" t="s">
        <v>21191</v>
      </c>
      <c r="F7488" s="11" t="s">
        <v>16954</v>
      </c>
      <c r="G7488" s="11" t="s">
        <v>15997</v>
      </c>
      <c r="H7488" s="11" t="s">
        <v>11378</v>
      </c>
      <c r="I7488" s="11" t="s">
        <v>16045</v>
      </c>
      <c r="J7488" s="11">
        <v>10</v>
      </c>
    </row>
    <row r="7489" spans="1:10">
      <c r="A7489" s="11" t="s">
        <v>15993</v>
      </c>
      <c r="B7489" s="11" t="s">
        <v>17686</v>
      </c>
      <c r="C7489" s="11" t="s">
        <v>21171</v>
      </c>
      <c r="D7489" s="11" t="s">
        <v>17022</v>
      </c>
      <c r="E7489" s="11" t="s">
        <v>11316</v>
      </c>
      <c r="F7489" s="11" t="s">
        <v>17151</v>
      </c>
      <c r="G7489" s="11" t="s">
        <v>16003</v>
      </c>
      <c r="H7489" s="11" t="s">
        <v>16074</v>
      </c>
      <c r="I7489" s="11" t="s">
        <v>16049</v>
      </c>
      <c r="J7489" s="11">
        <v>10</v>
      </c>
    </row>
    <row r="7490" spans="1:10">
      <c r="A7490" s="11" t="s">
        <v>16004</v>
      </c>
      <c r="B7490" s="11" t="s">
        <v>21192</v>
      </c>
      <c r="C7490" s="11" t="s">
        <v>21171</v>
      </c>
      <c r="D7490" s="11" t="s">
        <v>16633</v>
      </c>
      <c r="E7490" s="11" t="s">
        <v>16533</v>
      </c>
      <c r="F7490" s="11" t="s">
        <v>17030</v>
      </c>
      <c r="G7490" s="11" t="s">
        <v>15997</v>
      </c>
      <c r="H7490" s="11" t="s">
        <v>847</v>
      </c>
      <c r="I7490" s="11" t="s">
        <v>15999</v>
      </c>
      <c r="J7490" s="11">
        <v>10</v>
      </c>
    </row>
    <row r="7491" spans="1:10">
      <c r="A7491" s="11" t="s">
        <v>15993</v>
      </c>
      <c r="B7491" s="11" t="s">
        <v>255</v>
      </c>
      <c r="C7491" s="11" t="s">
        <v>21171</v>
      </c>
      <c r="D7491" s="11" t="s">
        <v>17174</v>
      </c>
      <c r="E7491" s="11" t="s">
        <v>17356</v>
      </c>
      <c r="F7491" s="11" t="s">
        <v>17200</v>
      </c>
      <c r="G7491" s="11" t="s">
        <v>16003</v>
      </c>
      <c r="H7491" s="11" t="s">
        <v>16074</v>
      </c>
      <c r="I7491" s="11" t="s">
        <v>15999</v>
      </c>
      <c r="J7491" s="11">
        <v>10</v>
      </c>
    </row>
    <row r="7492" spans="1:10">
      <c r="A7492" s="11" t="s">
        <v>15986</v>
      </c>
      <c r="B7492" s="11" t="s">
        <v>18320</v>
      </c>
      <c r="C7492" s="11" t="s">
        <v>21171</v>
      </c>
      <c r="D7492" s="11" t="s">
        <v>16654</v>
      </c>
      <c r="E7492" s="11" t="s">
        <v>17356</v>
      </c>
      <c r="F7492" s="11" t="s">
        <v>16297</v>
      </c>
      <c r="G7492" s="11" t="s">
        <v>15997</v>
      </c>
      <c r="H7492" s="11" t="s">
        <v>11955</v>
      </c>
      <c r="I7492" s="11" t="s">
        <v>16019</v>
      </c>
      <c r="J7492" s="11">
        <v>10</v>
      </c>
    </row>
    <row r="7493" spans="1:10">
      <c r="A7493" s="11" t="s">
        <v>16004</v>
      </c>
      <c r="B7493" s="11" t="s">
        <v>14652</v>
      </c>
      <c r="C7493" s="11" t="s">
        <v>21171</v>
      </c>
      <c r="D7493" s="11" t="s">
        <v>16659</v>
      </c>
      <c r="E7493" s="11" t="s">
        <v>21193</v>
      </c>
      <c r="F7493" s="11" t="s">
        <v>16120</v>
      </c>
      <c r="G7493" s="11" t="s">
        <v>15997</v>
      </c>
      <c r="H7493" s="11" t="s">
        <v>11963</v>
      </c>
      <c r="I7493" s="11" t="s">
        <v>16611</v>
      </c>
      <c r="J7493" s="11">
        <v>10</v>
      </c>
    </row>
    <row r="7494" spans="1:10">
      <c r="A7494" s="11" t="s">
        <v>15986</v>
      </c>
      <c r="B7494" s="11" t="s">
        <v>21194</v>
      </c>
      <c r="C7494" s="11" t="s">
        <v>21171</v>
      </c>
      <c r="D7494" s="11" t="s">
        <v>17351</v>
      </c>
      <c r="E7494" s="11" t="s">
        <v>21195</v>
      </c>
      <c r="F7494" s="11" t="s">
        <v>21196</v>
      </c>
      <c r="G7494" s="11" t="s">
        <v>15997</v>
      </c>
      <c r="H7494" s="11" t="s">
        <v>16035</v>
      </c>
      <c r="I7494" s="11" t="s">
        <v>15999</v>
      </c>
      <c r="J7494" s="11">
        <v>10</v>
      </c>
    </row>
    <row r="7495" spans="1:10">
      <c r="A7495" s="11" t="s">
        <v>15993</v>
      </c>
      <c r="B7495" s="11" t="s">
        <v>18658</v>
      </c>
      <c r="C7495" s="11" t="s">
        <v>21171</v>
      </c>
      <c r="D7495" s="11" t="s">
        <v>16362</v>
      </c>
      <c r="E7495" s="11" t="s">
        <v>16373</v>
      </c>
      <c r="F7495" s="11" t="s">
        <v>16356</v>
      </c>
      <c r="G7495" s="11" t="s">
        <v>16003</v>
      </c>
      <c r="H7495" s="11" t="s">
        <v>16074</v>
      </c>
      <c r="I7495" s="11" t="s">
        <v>16019</v>
      </c>
      <c r="J7495" s="11">
        <v>10</v>
      </c>
    </row>
    <row r="7496" spans="1:10">
      <c r="A7496" s="11" t="s">
        <v>15986</v>
      </c>
      <c r="B7496" s="11" t="s">
        <v>3305</v>
      </c>
      <c r="C7496" s="11" t="s">
        <v>21171</v>
      </c>
      <c r="D7496" s="11" t="s">
        <v>17355</v>
      </c>
      <c r="E7496" s="11" t="s">
        <v>16012</v>
      </c>
      <c r="F7496" s="11" t="s">
        <v>16392</v>
      </c>
      <c r="G7496" s="11" t="s">
        <v>16003</v>
      </c>
      <c r="H7496" s="11" t="s">
        <v>11955</v>
      </c>
      <c r="I7496" s="11" t="s">
        <v>15992</v>
      </c>
      <c r="J7496" s="11">
        <v>10</v>
      </c>
    </row>
    <row r="7497" spans="1:10">
      <c r="A7497" s="11" t="s">
        <v>15993</v>
      </c>
      <c r="B7497" s="11" t="s">
        <v>19738</v>
      </c>
      <c r="C7497" s="11" t="s">
        <v>21171</v>
      </c>
      <c r="D7497" s="11" t="s">
        <v>16376</v>
      </c>
      <c r="E7497" s="11" t="s">
        <v>17816</v>
      </c>
      <c r="F7497" s="11" t="s">
        <v>17180</v>
      </c>
      <c r="G7497" s="11" t="s">
        <v>16003</v>
      </c>
      <c r="H7497" s="11" t="s">
        <v>12219</v>
      </c>
      <c r="I7497" s="11" t="s">
        <v>16049</v>
      </c>
      <c r="J7497" s="11">
        <v>10</v>
      </c>
    </row>
    <row r="7498" spans="1:10">
      <c r="A7498" s="11" t="s">
        <v>15993</v>
      </c>
      <c r="B7498" s="11" t="s">
        <v>18096</v>
      </c>
      <c r="C7498" s="11" t="s">
        <v>21171</v>
      </c>
      <c r="D7498" s="11" t="s">
        <v>17357</v>
      </c>
      <c r="E7498" s="11" t="s">
        <v>21197</v>
      </c>
      <c r="F7498" s="11" t="s">
        <v>16814</v>
      </c>
      <c r="G7498" s="11" t="s">
        <v>16003</v>
      </c>
      <c r="H7498" s="11" t="s">
        <v>16074</v>
      </c>
      <c r="I7498" s="11" t="s">
        <v>15999</v>
      </c>
      <c r="J7498" s="11">
        <v>10</v>
      </c>
    </row>
    <row r="7499" spans="1:10">
      <c r="A7499" s="11" t="s">
        <v>15993</v>
      </c>
      <c r="B7499" s="11" t="s">
        <v>18096</v>
      </c>
      <c r="C7499" s="11" t="s">
        <v>21171</v>
      </c>
      <c r="D7499" s="11" t="s">
        <v>17357</v>
      </c>
      <c r="E7499" s="11" t="s">
        <v>17534</v>
      </c>
      <c r="F7499" s="11" t="s">
        <v>16740</v>
      </c>
      <c r="G7499" s="11" t="s">
        <v>16003</v>
      </c>
      <c r="H7499" s="11" t="s">
        <v>16074</v>
      </c>
      <c r="I7499" s="11" t="s">
        <v>15999</v>
      </c>
      <c r="J7499" s="11">
        <v>10</v>
      </c>
    </row>
    <row r="7500" spans="1:10">
      <c r="A7500" s="11" t="s">
        <v>16004</v>
      </c>
      <c r="B7500" s="11" t="s">
        <v>11762</v>
      </c>
      <c r="C7500" s="11" t="s">
        <v>21171</v>
      </c>
      <c r="D7500" s="11" t="s">
        <v>17368</v>
      </c>
      <c r="E7500" s="11" t="s">
        <v>16739</v>
      </c>
      <c r="F7500" s="11" t="s">
        <v>21083</v>
      </c>
      <c r="G7500" s="11" t="s">
        <v>15997</v>
      </c>
      <c r="H7500" s="11" t="s">
        <v>11141</v>
      </c>
      <c r="I7500" s="11" t="s">
        <v>16094</v>
      </c>
      <c r="J7500" s="11">
        <v>9</v>
      </c>
    </row>
    <row r="7501" spans="1:10">
      <c r="A7501" s="11" t="s">
        <v>15993</v>
      </c>
      <c r="B7501" s="11" t="s">
        <v>13870</v>
      </c>
      <c r="C7501" s="11" t="s">
        <v>21171</v>
      </c>
      <c r="D7501" s="11" t="s">
        <v>16402</v>
      </c>
      <c r="E7501" s="11" t="s">
        <v>16110</v>
      </c>
      <c r="F7501" s="11" t="s">
        <v>16797</v>
      </c>
      <c r="G7501" s="11" t="s">
        <v>15997</v>
      </c>
      <c r="H7501" s="11" t="s">
        <v>12219</v>
      </c>
      <c r="I7501" s="11" t="s">
        <v>15999</v>
      </c>
      <c r="J7501" s="11">
        <v>9</v>
      </c>
    </row>
    <row r="7502" spans="1:10">
      <c r="A7502" s="11" t="s">
        <v>15993</v>
      </c>
      <c r="B7502" s="11" t="s">
        <v>19963</v>
      </c>
      <c r="C7502" s="11" t="s">
        <v>21171</v>
      </c>
      <c r="D7502" s="11" t="s">
        <v>16412</v>
      </c>
      <c r="E7502" s="11" t="s">
        <v>16012</v>
      </c>
      <c r="F7502" s="11" t="s">
        <v>16039</v>
      </c>
      <c r="G7502" s="11" t="s">
        <v>15997</v>
      </c>
      <c r="H7502" s="11" t="s">
        <v>847</v>
      </c>
      <c r="I7502" s="11" t="s">
        <v>16019</v>
      </c>
      <c r="J7502" s="11">
        <v>9</v>
      </c>
    </row>
    <row r="7503" spans="1:10">
      <c r="A7503" s="11" t="s">
        <v>15993</v>
      </c>
      <c r="B7503" s="11" t="s">
        <v>11610</v>
      </c>
      <c r="C7503" s="11" t="s">
        <v>21171</v>
      </c>
      <c r="D7503" s="11" t="s">
        <v>16688</v>
      </c>
      <c r="E7503" s="11" t="s">
        <v>622</v>
      </c>
      <c r="F7503" s="11" t="s">
        <v>17292</v>
      </c>
      <c r="G7503" s="11" t="s">
        <v>15997</v>
      </c>
      <c r="H7503" s="11" t="s">
        <v>16074</v>
      </c>
      <c r="I7503" s="11" t="s">
        <v>15999</v>
      </c>
      <c r="J7503" s="11">
        <v>9</v>
      </c>
    </row>
    <row r="7504" spans="1:10">
      <c r="A7504" s="11" t="s">
        <v>15993</v>
      </c>
      <c r="B7504" s="11" t="s">
        <v>7998</v>
      </c>
      <c r="C7504" s="11" t="s">
        <v>21171</v>
      </c>
      <c r="D7504" s="11" t="s">
        <v>17198</v>
      </c>
      <c r="E7504" s="11" t="s">
        <v>19623</v>
      </c>
      <c r="F7504" s="11" t="s">
        <v>17132</v>
      </c>
      <c r="G7504" s="11" t="s">
        <v>15997</v>
      </c>
      <c r="H7504" s="11" t="s">
        <v>16084</v>
      </c>
      <c r="I7504" s="11" t="s">
        <v>16342</v>
      </c>
      <c r="J7504" s="11">
        <v>9</v>
      </c>
    </row>
    <row r="7505" spans="1:10">
      <c r="A7505" s="11" t="s">
        <v>15993</v>
      </c>
      <c r="B7505" s="11" t="s">
        <v>15447</v>
      </c>
      <c r="C7505" s="11" t="s">
        <v>21198</v>
      </c>
      <c r="D7505" s="11" t="s">
        <v>19212</v>
      </c>
      <c r="E7505" s="11" t="s">
        <v>11118</v>
      </c>
      <c r="F7505" s="11" t="s">
        <v>16721</v>
      </c>
      <c r="G7505" s="11" t="s">
        <v>15990</v>
      </c>
      <c r="H7505" s="11" t="s">
        <v>16074</v>
      </c>
      <c r="I7505" s="11" t="s">
        <v>16128</v>
      </c>
      <c r="J7505" s="11">
        <v>19</v>
      </c>
    </row>
    <row r="7506" spans="1:10">
      <c r="A7506" s="11" t="s">
        <v>15993</v>
      </c>
      <c r="B7506" s="11" t="s">
        <v>15239</v>
      </c>
      <c r="C7506" s="11" t="s">
        <v>21198</v>
      </c>
      <c r="D7506" s="11" t="s">
        <v>19377</v>
      </c>
      <c r="E7506" s="11" t="s">
        <v>132</v>
      </c>
      <c r="F7506" s="11" t="s">
        <v>17200</v>
      </c>
      <c r="G7506" s="11" t="s">
        <v>16003</v>
      </c>
      <c r="H7506" s="11" t="s">
        <v>16074</v>
      </c>
      <c r="I7506" s="11" t="s">
        <v>16342</v>
      </c>
      <c r="J7506" s="11">
        <v>19</v>
      </c>
    </row>
    <row r="7507" spans="1:10">
      <c r="A7507" s="11" t="s">
        <v>16004</v>
      </c>
      <c r="B7507" s="11" t="s">
        <v>13935</v>
      </c>
      <c r="C7507" s="11" t="s">
        <v>21198</v>
      </c>
      <c r="D7507" s="11" t="s">
        <v>18132</v>
      </c>
      <c r="E7507" s="11" t="s">
        <v>4246</v>
      </c>
      <c r="F7507" s="11" t="s">
        <v>17748</v>
      </c>
      <c r="G7507" s="11" t="s">
        <v>16067</v>
      </c>
      <c r="H7507" s="11" t="s">
        <v>16089</v>
      </c>
      <c r="I7507" s="11" t="s">
        <v>16611</v>
      </c>
      <c r="J7507" s="11">
        <v>18</v>
      </c>
    </row>
    <row r="7508" spans="1:10">
      <c r="A7508" s="11" t="s">
        <v>15993</v>
      </c>
      <c r="B7508" s="11" t="s">
        <v>16545</v>
      </c>
      <c r="C7508" s="11" t="s">
        <v>21198</v>
      </c>
      <c r="D7508" s="11" t="s">
        <v>17060</v>
      </c>
      <c r="E7508" s="11" t="s">
        <v>16006</v>
      </c>
      <c r="F7508" s="11" t="s">
        <v>16570</v>
      </c>
      <c r="G7508" s="11" t="s">
        <v>16003</v>
      </c>
      <c r="H7508" s="11" t="s">
        <v>16074</v>
      </c>
      <c r="I7508" s="11" t="s">
        <v>15999</v>
      </c>
      <c r="J7508" s="11">
        <v>18</v>
      </c>
    </row>
    <row r="7509" spans="1:10">
      <c r="A7509" s="11" t="s">
        <v>16004</v>
      </c>
      <c r="B7509" s="11" t="s">
        <v>21199</v>
      </c>
      <c r="C7509" s="11" t="s">
        <v>21198</v>
      </c>
      <c r="D7509" s="11" t="s">
        <v>19380</v>
      </c>
      <c r="E7509" s="11" t="s">
        <v>622</v>
      </c>
      <c r="F7509" s="11" t="s">
        <v>21200</v>
      </c>
      <c r="G7509" s="11" t="s">
        <v>15997</v>
      </c>
      <c r="H7509" s="11" t="s">
        <v>16008</v>
      </c>
      <c r="I7509" s="11" t="s">
        <v>15999</v>
      </c>
      <c r="J7509" s="11">
        <v>18</v>
      </c>
    </row>
    <row r="7510" spans="1:10">
      <c r="A7510" s="11" t="s">
        <v>16004</v>
      </c>
      <c r="B7510" s="11" t="s">
        <v>8775</v>
      </c>
      <c r="C7510" s="11" t="s">
        <v>21198</v>
      </c>
      <c r="D7510" s="11" t="s">
        <v>16009</v>
      </c>
      <c r="E7510" s="11" t="s">
        <v>21201</v>
      </c>
      <c r="F7510" s="11" t="s">
        <v>17416</v>
      </c>
      <c r="G7510" s="11" t="s">
        <v>15997</v>
      </c>
      <c r="H7510" s="11" t="s">
        <v>11233</v>
      </c>
      <c r="I7510" s="11" t="s">
        <v>15999</v>
      </c>
      <c r="J7510" s="11">
        <v>17</v>
      </c>
    </row>
    <row r="7511" spans="1:10">
      <c r="A7511" s="11" t="s">
        <v>16004</v>
      </c>
      <c r="B7511" s="11" t="s">
        <v>847</v>
      </c>
      <c r="C7511" s="11" t="s">
        <v>21198</v>
      </c>
      <c r="D7511" s="11" t="s">
        <v>16702</v>
      </c>
      <c r="E7511" s="11" t="s">
        <v>16314</v>
      </c>
      <c r="F7511" s="11" t="s">
        <v>16206</v>
      </c>
      <c r="G7511" s="11" t="s">
        <v>15997</v>
      </c>
      <c r="H7511" s="11" t="s">
        <v>16089</v>
      </c>
      <c r="I7511" s="11" t="s">
        <v>15999</v>
      </c>
      <c r="J7511" s="11">
        <v>17</v>
      </c>
    </row>
    <row r="7512" spans="1:10">
      <c r="A7512" s="11" t="s">
        <v>15993</v>
      </c>
      <c r="B7512" s="11" t="s">
        <v>562</v>
      </c>
      <c r="C7512" s="11" t="s">
        <v>21198</v>
      </c>
      <c r="D7512" s="11" t="s">
        <v>18224</v>
      </c>
      <c r="E7512" s="11" t="s">
        <v>11118</v>
      </c>
      <c r="F7512" s="11" t="s">
        <v>16713</v>
      </c>
      <c r="G7512" s="11" t="s">
        <v>15990</v>
      </c>
      <c r="H7512" s="11" t="s">
        <v>16074</v>
      </c>
      <c r="I7512" s="11" t="s">
        <v>18194</v>
      </c>
      <c r="J7512" s="11">
        <v>17</v>
      </c>
    </row>
    <row r="7513" spans="1:10">
      <c r="A7513" s="11" t="s">
        <v>16004</v>
      </c>
      <c r="B7513" s="11" t="s">
        <v>21149</v>
      </c>
      <c r="C7513" s="11" t="s">
        <v>21198</v>
      </c>
      <c r="D7513" s="11" t="s">
        <v>17631</v>
      </c>
      <c r="E7513" s="11" t="s">
        <v>4246</v>
      </c>
      <c r="F7513" s="11" t="s">
        <v>17273</v>
      </c>
      <c r="G7513" s="11" t="s">
        <v>15990</v>
      </c>
      <c r="H7513" s="11" t="s">
        <v>16089</v>
      </c>
      <c r="I7513" s="11" t="s">
        <v>16094</v>
      </c>
      <c r="J7513" s="11">
        <v>17</v>
      </c>
    </row>
    <row r="7514" spans="1:10">
      <c r="A7514" s="11" t="s">
        <v>15993</v>
      </c>
      <c r="B7514" s="11" t="s">
        <v>18216</v>
      </c>
      <c r="C7514" s="11" t="s">
        <v>21198</v>
      </c>
      <c r="D7514" s="11" t="s">
        <v>17634</v>
      </c>
      <c r="E7514" s="11" t="s">
        <v>16059</v>
      </c>
      <c r="F7514" s="11" t="s">
        <v>16439</v>
      </c>
      <c r="G7514" s="11" t="s">
        <v>15997</v>
      </c>
      <c r="H7514" s="11" t="s">
        <v>16026</v>
      </c>
      <c r="I7514" s="11" t="s">
        <v>15999</v>
      </c>
      <c r="J7514" s="11">
        <v>17</v>
      </c>
    </row>
    <row r="7515" spans="1:10">
      <c r="A7515" s="11" t="s">
        <v>15993</v>
      </c>
      <c r="B7515" s="11" t="s">
        <v>11407</v>
      </c>
      <c r="C7515" s="11" t="s">
        <v>21198</v>
      </c>
      <c r="D7515" s="11" t="s">
        <v>17634</v>
      </c>
      <c r="E7515" s="11" t="s">
        <v>16059</v>
      </c>
      <c r="F7515" s="11" t="s">
        <v>16191</v>
      </c>
      <c r="G7515" s="11" t="s">
        <v>16003</v>
      </c>
      <c r="H7515" s="11" t="s">
        <v>16026</v>
      </c>
      <c r="I7515" s="11" t="s">
        <v>16057</v>
      </c>
      <c r="J7515" s="11">
        <v>17</v>
      </c>
    </row>
    <row r="7516" spans="1:10">
      <c r="A7516" s="11" t="s">
        <v>15986</v>
      </c>
      <c r="B7516" s="11" t="s">
        <v>15472</v>
      </c>
      <c r="C7516" s="11" t="s">
        <v>21198</v>
      </c>
      <c r="D7516" s="11" t="s">
        <v>16719</v>
      </c>
      <c r="E7516" s="11" t="s">
        <v>11118</v>
      </c>
      <c r="F7516" s="11" t="s">
        <v>16352</v>
      </c>
      <c r="G7516" s="11" t="s">
        <v>15990</v>
      </c>
      <c r="H7516" s="11" t="s">
        <v>15991</v>
      </c>
      <c r="I7516" s="11" t="s">
        <v>16192</v>
      </c>
      <c r="J7516" s="11">
        <v>17</v>
      </c>
    </row>
    <row r="7517" spans="1:10">
      <c r="A7517" s="11" t="s">
        <v>15986</v>
      </c>
      <c r="B7517" s="11" t="s">
        <v>562</v>
      </c>
      <c r="C7517" s="11" t="s">
        <v>21198</v>
      </c>
      <c r="D7517" s="11" t="s">
        <v>17068</v>
      </c>
      <c r="E7517" s="11" t="s">
        <v>16006</v>
      </c>
      <c r="F7517" s="11" t="s">
        <v>17471</v>
      </c>
      <c r="G7517" s="11" t="s">
        <v>15997</v>
      </c>
      <c r="H7517" s="11" t="s">
        <v>16008</v>
      </c>
      <c r="I7517" s="11" t="s">
        <v>15999</v>
      </c>
      <c r="J7517" s="11">
        <v>17</v>
      </c>
    </row>
    <row r="7518" spans="1:10">
      <c r="A7518" s="11" t="s">
        <v>15986</v>
      </c>
      <c r="B7518" s="11" t="s">
        <v>11606</v>
      </c>
      <c r="C7518" s="11" t="s">
        <v>21198</v>
      </c>
      <c r="D7518" s="11" t="s">
        <v>17405</v>
      </c>
      <c r="E7518" s="11" t="s">
        <v>11316</v>
      </c>
      <c r="F7518" s="11" t="s">
        <v>19402</v>
      </c>
      <c r="G7518" s="11" t="s">
        <v>15990</v>
      </c>
      <c r="H7518" s="11" t="s">
        <v>11136</v>
      </c>
      <c r="I7518" s="11" t="s">
        <v>16036</v>
      </c>
      <c r="J7518" s="11">
        <v>16</v>
      </c>
    </row>
    <row r="7519" spans="1:10">
      <c r="A7519" s="11" t="s">
        <v>15993</v>
      </c>
      <c r="B7519" s="11" t="s">
        <v>11278</v>
      </c>
      <c r="C7519" s="11" t="s">
        <v>21198</v>
      </c>
      <c r="D7519" s="11" t="s">
        <v>19275</v>
      </c>
      <c r="E7519" s="11" t="s">
        <v>16006</v>
      </c>
      <c r="F7519" s="11" t="s">
        <v>16637</v>
      </c>
      <c r="G7519" s="11" t="s">
        <v>15997</v>
      </c>
      <c r="H7519" s="11" t="s">
        <v>16026</v>
      </c>
      <c r="I7519" s="11" t="s">
        <v>15999</v>
      </c>
      <c r="J7519" s="11">
        <v>16</v>
      </c>
    </row>
    <row r="7520" spans="1:10">
      <c r="A7520" s="11" t="s">
        <v>16004</v>
      </c>
      <c r="B7520" s="11" t="s">
        <v>19763</v>
      </c>
      <c r="C7520" s="11" t="s">
        <v>21198</v>
      </c>
      <c r="D7520" s="11" t="s">
        <v>19630</v>
      </c>
      <c r="E7520" s="11" t="s">
        <v>16739</v>
      </c>
      <c r="F7520" s="11" t="s">
        <v>16514</v>
      </c>
      <c r="G7520" s="11" t="s">
        <v>15997</v>
      </c>
      <c r="H7520" s="11" t="s">
        <v>16061</v>
      </c>
      <c r="I7520" s="11" t="s">
        <v>15999</v>
      </c>
      <c r="J7520" s="11">
        <v>16</v>
      </c>
    </row>
    <row r="7521" spans="1:10">
      <c r="A7521" s="11" t="s">
        <v>15993</v>
      </c>
      <c r="B7521" s="11" t="s">
        <v>15277</v>
      </c>
      <c r="C7521" s="11" t="s">
        <v>21198</v>
      </c>
      <c r="D7521" s="11" t="s">
        <v>16051</v>
      </c>
      <c r="E7521" s="11" t="s">
        <v>622</v>
      </c>
      <c r="F7521" s="11" t="s">
        <v>16104</v>
      </c>
      <c r="G7521" s="11" t="s">
        <v>16003</v>
      </c>
      <c r="H7521" s="11" t="s">
        <v>15998</v>
      </c>
      <c r="I7521" s="11" t="s">
        <v>16057</v>
      </c>
      <c r="J7521" s="11">
        <v>16</v>
      </c>
    </row>
    <row r="7522" spans="1:10">
      <c r="A7522" s="11" t="s">
        <v>15986</v>
      </c>
      <c r="B7522" s="11" t="s">
        <v>847</v>
      </c>
      <c r="C7522" s="11" t="s">
        <v>21198</v>
      </c>
      <c r="D7522" s="11" t="s">
        <v>17644</v>
      </c>
      <c r="E7522" s="11" t="s">
        <v>17333</v>
      </c>
      <c r="F7522" s="11" t="s">
        <v>17693</v>
      </c>
      <c r="G7522" s="11" t="s">
        <v>15997</v>
      </c>
      <c r="H7522" s="11" t="s">
        <v>16035</v>
      </c>
      <c r="I7522" s="11" t="s">
        <v>16094</v>
      </c>
      <c r="J7522" s="11">
        <v>16</v>
      </c>
    </row>
    <row r="7523" spans="1:10">
      <c r="A7523" s="11" t="s">
        <v>15993</v>
      </c>
      <c r="B7523" s="11" t="s">
        <v>15448</v>
      </c>
      <c r="C7523" s="11" t="s">
        <v>21198</v>
      </c>
      <c r="D7523" s="11" t="s">
        <v>17414</v>
      </c>
      <c r="E7523" s="11" t="s">
        <v>16381</v>
      </c>
      <c r="F7523" s="11" t="s">
        <v>16405</v>
      </c>
      <c r="G7523" s="11" t="s">
        <v>15990</v>
      </c>
      <c r="H7523" s="11" t="s">
        <v>16074</v>
      </c>
      <c r="I7523" s="11" t="s">
        <v>16342</v>
      </c>
      <c r="J7523" s="11">
        <v>16</v>
      </c>
    </row>
    <row r="7524" spans="1:10">
      <c r="A7524" s="11" t="s">
        <v>16014</v>
      </c>
      <c r="B7524" s="11" t="s">
        <v>21202</v>
      </c>
      <c r="C7524" s="11" t="s">
        <v>21198</v>
      </c>
      <c r="D7524" s="11" t="s">
        <v>17080</v>
      </c>
      <c r="E7524" s="11" t="s">
        <v>368</v>
      </c>
      <c r="F7524" s="11" t="s">
        <v>18688</v>
      </c>
      <c r="G7524" s="11" t="s">
        <v>15990</v>
      </c>
      <c r="H7524" s="11" t="s">
        <v>16123</v>
      </c>
      <c r="I7524" s="11" t="s">
        <v>17128</v>
      </c>
      <c r="J7524" s="11">
        <v>16</v>
      </c>
    </row>
    <row r="7525" spans="1:10">
      <c r="A7525" s="11" t="s">
        <v>15986</v>
      </c>
      <c r="B7525" s="11" t="s">
        <v>13477</v>
      </c>
      <c r="C7525" s="11" t="s">
        <v>21198</v>
      </c>
      <c r="D7525" s="11" t="s">
        <v>17087</v>
      </c>
      <c r="E7525" s="11" t="s">
        <v>21203</v>
      </c>
      <c r="F7525" s="11" t="s">
        <v>16276</v>
      </c>
      <c r="G7525" s="11" t="s">
        <v>15997</v>
      </c>
      <c r="H7525" s="11" t="s">
        <v>15991</v>
      </c>
      <c r="I7525" s="11" t="s">
        <v>15992</v>
      </c>
      <c r="J7525" s="11">
        <v>16</v>
      </c>
    </row>
    <row r="7526" spans="1:10">
      <c r="A7526" s="11" t="s">
        <v>16004</v>
      </c>
      <c r="B7526" s="11" t="s">
        <v>19763</v>
      </c>
      <c r="C7526" s="11" t="s">
        <v>21198</v>
      </c>
      <c r="D7526" s="11" t="s">
        <v>16078</v>
      </c>
      <c r="E7526" s="11" t="s">
        <v>21204</v>
      </c>
      <c r="F7526" s="11" t="s">
        <v>17325</v>
      </c>
      <c r="G7526" s="11" t="s">
        <v>15997</v>
      </c>
      <c r="H7526" s="11" t="s">
        <v>16435</v>
      </c>
      <c r="I7526" s="11" t="s">
        <v>15999</v>
      </c>
      <c r="J7526" s="11">
        <v>16</v>
      </c>
    </row>
    <row r="7527" spans="1:10">
      <c r="A7527" s="11" t="s">
        <v>15993</v>
      </c>
      <c r="B7527" s="11" t="s">
        <v>12348</v>
      </c>
      <c r="C7527" s="11" t="s">
        <v>21198</v>
      </c>
      <c r="D7527" s="11" t="s">
        <v>17244</v>
      </c>
      <c r="E7527" s="11" t="s">
        <v>280</v>
      </c>
      <c r="F7527" s="11" t="s">
        <v>17881</v>
      </c>
      <c r="G7527" s="11" t="s">
        <v>16003</v>
      </c>
      <c r="H7527" s="11" t="s">
        <v>16074</v>
      </c>
      <c r="I7527" s="11" t="s">
        <v>16049</v>
      </c>
      <c r="J7527" s="11">
        <v>16</v>
      </c>
    </row>
    <row r="7528" spans="1:10">
      <c r="A7528" s="11" t="s">
        <v>16004</v>
      </c>
      <c r="B7528" s="11" t="s">
        <v>12277</v>
      </c>
      <c r="C7528" s="11" t="s">
        <v>21198</v>
      </c>
      <c r="D7528" s="11" t="s">
        <v>16947</v>
      </c>
      <c r="E7528" s="11" t="s">
        <v>21205</v>
      </c>
      <c r="F7528" s="11" t="s">
        <v>17172</v>
      </c>
      <c r="G7528" s="11" t="s">
        <v>15997</v>
      </c>
      <c r="H7528" s="11" t="s">
        <v>11233</v>
      </c>
      <c r="I7528" s="11" t="s">
        <v>15999</v>
      </c>
      <c r="J7528" s="11">
        <v>15</v>
      </c>
    </row>
    <row r="7529" spans="1:10">
      <c r="A7529" s="11" t="s">
        <v>16004</v>
      </c>
      <c r="B7529" s="11" t="s">
        <v>17216</v>
      </c>
      <c r="C7529" s="11" t="s">
        <v>21198</v>
      </c>
      <c r="D7529" s="11" t="s">
        <v>16947</v>
      </c>
      <c r="E7529" s="11" t="s">
        <v>19338</v>
      </c>
      <c r="F7529" s="11" t="s">
        <v>16419</v>
      </c>
      <c r="G7529" s="11" t="s">
        <v>15997</v>
      </c>
      <c r="H7529" s="11" t="s">
        <v>11141</v>
      </c>
      <c r="I7529" s="11" t="s">
        <v>15999</v>
      </c>
      <c r="J7529" s="11">
        <v>15</v>
      </c>
    </row>
    <row r="7530" spans="1:10">
      <c r="A7530" s="11" t="s">
        <v>15986</v>
      </c>
      <c r="B7530" s="11" t="s">
        <v>14656</v>
      </c>
      <c r="C7530" s="11" t="s">
        <v>21198</v>
      </c>
      <c r="D7530" s="11" t="s">
        <v>17572</v>
      </c>
      <c r="E7530" s="11" t="s">
        <v>16059</v>
      </c>
      <c r="F7530" s="11" t="s">
        <v>17744</v>
      </c>
      <c r="G7530" s="11" t="s">
        <v>15997</v>
      </c>
      <c r="H7530" s="11" t="s">
        <v>15991</v>
      </c>
      <c r="I7530" s="11" t="s">
        <v>15999</v>
      </c>
      <c r="J7530" s="11">
        <v>15</v>
      </c>
    </row>
    <row r="7531" spans="1:10">
      <c r="A7531" s="11" t="s">
        <v>15993</v>
      </c>
      <c r="B7531" s="11" t="s">
        <v>562</v>
      </c>
      <c r="C7531" s="11" t="s">
        <v>21198</v>
      </c>
      <c r="D7531" s="11" t="s">
        <v>16121</v>
      </c>
      <c r="E7531" s="11" t="s">
        <v>21187</v>
      </c>
      <c r="F7531" s="11" t="s">
        <v>16968</v>
      </c>
      <c r="G7531" s="11" t="s">
        <v>16003</v>
      </c>
      <c r="H7531" s="11" t="s">
        <v>16074</v>
      </c>
      <c r="I7531" s="11" t="s">
        <v>16128</v>
      </c>
      <c r="J7531" s="11">
        <v>15</v>
      </c>
    </row>
    <row r="7532" spans="1:10">
      <c r="A7532" s="11" t="s">
        <v>16014</v>
      </c>
      <c r="B7532" s="11" t="s">
        <v>15194</v>
      </c>
      <c r="C7532" s="11" t="s">
        <v>21198</v>
      </c>
      <c r="D7532" s="11" t="s">
        <v>19075</v>
      </c>
      <c r="E7532" s="11" t="s">
        <v>368</v>
      </c>
      <c r="F7532" s="11" t="s">
        <v>16949</v>
      </c>
      <c r="G7532" s="11" t="s">
        <v>16003</v>
      </c>
      <c r="H7532" s="11" t="s">
        <v>16018</v>
      </c>
      <c r="I7532" s="11" t="s">
        <v>16049</v>
      </c>
      <c r="J7532" s="11">
        <v>15</v>
      </c>
    </row>
    <row r="7533" spans="1:10">
      <c r="A7533" s="11" t="s">
        <v>15986</v>
      </c>
      <c r="B7533" s="11" t="s">
        <v>11184</v>
      </c>
      <c r="C7533" s="11" t="s">
        <v>21198</v>
      </c>
      <c r="D7533" s="11" t="s">
        <v>19075</v>
      </c>
      <c r="E7533" s="11" t="s">
        <v>16373</v>
      </c>
      <c r="F7533" s="11" t="s">
        <v>16152</v>
      </c>
      <c r="G7533" s="11" t="s">
        <v>15997</v>
      </c>
      <c r="H7533" s="11" t="s">
        <v>15991</v>
      </c>
      <c r="I7533" s="11" t="s">
        <v>15999</v>
      </c>
      <c r="J7533" s="11">
        <v>15</v>
      </c>
    </row>
    <row r="7534" spans="1:10">
      <c r="A7534" s="11" t="s">
        <v>15986</v>
      </c>
      <c r="B7534" s="11" t="s">
        <v>19738</v>
      </c>
      <c r="C7534" s="11" t="s">
        <v>21198</v>
      </c>
      <c r="D7534" s="11" t="s">
        <v>19075</v>
      </c>
      <c r="E7534" s="11" t="s">
        <v>16499</v>
      </c>
      <c r="F7534" s="11" t="s">
        <v>16475</v>
      </c>
      <c r="G7534" s="11" t="s">
        <v>15997</v>
      </c>
      <c r="H7534" s="11" t="s">
        <v>16008</v>
      </c>
      <c r="I7534" s="11" t="s">
        <v>15999</v>
      </c>
      <c r="J7534" s="11">
        <v>15</v>
      </c>
    </row>
    <row r="7535" spans="1:10">
      <c r="A7535" s="11" t="s">
        <v>16004</v>
      </c>
      <c r="B7535" s="11" t="s">
        <v>11865</v>
      </c>
      <c r="C7535" s="11" t="s">
        <v>21198</v>
      </c>
      <c r="D7535" s="11" t="s">
        <v>17109</v>
      </c>
      <c r="E7535" s="11" t="s">
        <v>16059</v>
      </c>
      <c r="F7535" s="11" t="s">
        <v>17184</v>
      </c>
      <c r="G7535" s="11" t="s">
        <v>15997</v>
      </c>
      <c r="H7535" s="11" t="s">
        <v>11378</v>
      </c>
      <c r="I7535" s="11" t="s">
        <v>16019</v>
      </c>
      <c r="J7535" s="11">
        <v>15</v>
      </c>
    </row>
    <row r="7536" spans="1:10">
      <c r="A7536" s="11" t="s">
        <v>15993</v>
      </c>
      <c r="B7536" s="11" t="s">
        <v>15783</v>
      </c>
      <c r="C7536" s="11" t="s">
        <v>21198</v>
      </c>
      <c r="D7536" s="11" t="s">
        <v>17122</v>
      </c>
      <c r="E7536" s="11" t="s">
        <v>18849</v>
      </c>
      <c r="F7536" s="11" t="s">
        <v>16968</v>
      </c>
      <c r="G7536" s="11" t="s">
        <v>15997</v>
      </c>
      <c r="H7536" s="11" t="s">
        <v>16084</v>
      </c>
      <c r="I7536" s="11" t="s">
        <v>16019</v>
      </c>
      <c r="J7536" s="11">
        <v>15</v>
      </c>
    </row>
    <row r="7537" spans="1:10">
      <c r="A7537" s="11" t="s">
        <v>16014</v>
      </c>
      <c r="B7537" s="11" t="s">
        <v>21206</v>
      </c>
      <c r="C7537" s="11" t="s">
        <v>21198</v>
      </c>
      <c r="D7537" s="11" t="s">
        <v>17268</v>
      </c>
      <c r="E7537" s="11" t="s">
        <v>368</v>
      </c>
      <c r="F7537" s="11" t="s">
        <v>18416</v>
      </c>
      <c r="G7537" s="11" t="s">
        <v>16003</v>
      </c>
      <c r="H7537" s="11" t="s">
        <v>14066</v>
      </c>
      <c r="I7537" s="11" t="s">
        <v>16019</v>
      </c>
      <c r="J7537" s="11">
        <v>15</v>
      </c>
    </row>
    <row r="7538" spans="1:10">
      <c r="A7538" s="11" t="s">
        <v>16004</v>
      </c>
      <c r="B7538" s="11" t="s">
        <v>21207</v>
      </c>
      <c r="C7538" s="11" t="s">
        <v>21198</v>
      </c>
      <c r="D7538" s="11" t="s">
        <v>16161</v>
      </c>
      <c r="E7538" s="11" t="s">
        <v>18583</v>
      </c>
      <c r="F7538" s="11" t="s">
        <v>16788</v>
      </c>
      <c r="G7538" s="11" t="s">
        <v>15997</v>
      </c>
      <c r="H7538" s="11" t="s">
        <v>16035</v>
      </c>
      <c r="I7538" s="11" t="s">
        <v>15999</v>
      </c>
      <c r="J7538" s="11">
        <v>14</v>
      </c>
    </row>
    <row r="7539" spans="1:10">
      <c r="A7539" s="11" t="s">
        <v>16004</v>
      </c>
      <c r="B7539" s="11" t="s">
        <v>21208</v>
      </c>
      <c r="C7539" s="11" t="s">
        <v>21198</v>
      </c>
      <c r="D7539" s="11" t="s">
        <v>16963</v>
      </c>
      <c r="E7539" s="11" t="s">
        <v>132</v>
      </c>
      <c r="F7539" s="11" t="s">
        <v>16600</v>
      </c>
      <c r="G7539" s="11" t="s">
        <v>16067</v>
      </c>
      <c r="H7539" s="11" t="s">
        <v>11233</v>
      </c>
      <c r="I7539" s="11" t="s">
        <v>15999</v>
      </c>
      <c r="J7539" s="11">
        <v>14</v>
      </c>
    </row>
    <row r="7540" spans="1:10">
      <c r="A7540" s="11" t="s">
        <v>15993</v>
      </c>
      <c r="B7540" s="11" t="s">
        <v>18677</v>
      </c>
      <c r="C7540" s="11" t="s">
        <v>21198</v>
      </c>
      <c r="D7540" s="11" t="s">
        <v>16166</v>
      </c>
      <c r="E7540" s="11" t="s">
        <v>622</v>
      </c>
      <c r="F7540" s="11" t="s">
        <v>17044</v>
      </c>
      <c r="G7540" s="11" t="s">
        <v>16003</v>
      </c>
      <c r="H7540" s="11" t="s">
        <v>15998</v>
      </c>
      <c r="I7540" s="11" t="s">
        <v>16049</v>
      </c>
      <c r="J7540" s="11">
        <v>14</v>
      </c>
    </row>
    <row r="7541" spans="1:10">
      <c r="A7541" s="11" t="s">
        <v>15993</v>
      </c>
      <c r="B7541" s="11" t="s">
        <v>18673</v>
      </c>
      <c r="C7541" s="11" t="s">
        <v>21198</v>
      </c>
      <c r="D7541" s="11" t="s">
        <v>16166</v>
      </c>
      <c r="E7541" s="11" t="s">
        <v>16059</v>
      </c>
      <c r="F7541" s="11" t="s">
        <v>16637</v>
      </c>
      <c r="G7541" s="11" t="s">
        <v>16003</v>
      </c>
      <c r="H7541" s="11" t="s">
        <v>16031</v>
      </c>
      <c r="I7541" s="11" t="s">
        <v>15999</v>
      </c>
      <c r="J7541" s="11">
        <v>14</v>
      </c>
    </row>
    <row r="7542" spans="1:10">
      <c r="A7542" s="11" t="s">
        <v>15993</v>
      </c>
      <c r="B7542" s="11" t="s">
        <v>21209</v>
      </c>
      <c r="C7542" s="11" t="s">
        <v>21198</v>
      </c>
      <c r="D7542" s="11" t="s">
        <v>16170</v>
      </c>
      <c r="E7542" s="11" t="s">
        <v>17054</v>
      </c>
      <c r="F7542" s="11" t="s">
        <v>17203</v>
      </c>
      <c r="G7542" s="11" t="s">
        <v>16003</v>
      </c>
      <c r="H7542" s="11" t="s">
        <v>847</v>
      </c>
      <c r="I7542" s="11" t="s">
        <v>17386</v>
      </c>
      <c r="J7542" s="11">
        <v>14</v>
      </c>
    </row>
    <row r="7543" spans="1:10">
      <c r="A7543" s="11" t="s">
        <v>16004</v>
      </c>
      <c r="B7543" s="11" t="s">
        <v>19931</v>
      </c>
      <c r="C7543" s="11" t="s">
        <v>21198</v>
      </c>
      <c r="D7543" s="11" t="s">
        <v>16778</v>
      </c>
      <c r="E7543" s="11" t="s">
        <v>368</v>
      </c>
      <c r="F7543" s="11" t="s">
        <v>17127</v>
      </c>
      <c r="G7543" s="11" t="s">
        <v>16067</v>
      </c>
      <c r="H7543" s="11" t="s">
        <v>11233</v>
      </c>
      <c r="I7543" s="11" t="s">
        <v>15999</v>
      </c>
      <c r="J7543" s="11">
        <v>14</v>
      </c>
    </row>
    <row r="7544" spans="1:10">
      <c r="A7544" s="11" t="s">
        <v>15993</v>
      </c>
      <c r="B7544" s="11" t="s">
        <v>19306</v>
      </c>
      <c r="C7544" s="11" t="s">
        <v>21198</v>
      </c>
      <c r="D7544" s="11" t="s">
        <v>16528</v>
      </c>
      <c r="E7544" s="11" t="s">
        <v>21210</v>
      </c>
      <c r="F7544" s="11" t="s">
        <v>16345</v>
      </c>
      <c r="G7544" s="11" t="s">
        <v>16003</v>
      </c>
      <c r="H7544" s="11" t="s">
        <v>15998</v>
      </c>
      <c r="I7544" s="11" t="s">
        <v>16049</v>
      </c>
      <c r="J7544" s="11">
        <v>14</v>
      </c>
    </row>
    <row r="7545" spans="1:10">
      <c r="A7545" s="11" t="s">
        <v>16004</v>
      </c>
      <c r="B7545" s="11" t="s">
        <v>21211</v>
      </c>
      <c r="C7545" s="11" t="s">
        <v>21198</v>
      </c>
      <c r="D7545" s="11" t="s">
        <v>17668</v>
      </c>
      <c r="E7545" s="11" t="s">
        <v>16856</v>
      </c>
      <c r="F7545" s="11" t="s">
        <v>16578</v>
      </c>
      <c r="G7545" s="11" t="s">
        <v>15997</v>
      </c>
      <c r="H7545" s="11" t="s">
        <v>16089</v>
      </c>
      <c r="I7545" s="11" t="s">
        <v>15999</v>
      </c>
      <c r="J7545" s="11">
        <v>14</v>
      </c>
    </row>
    <row r="7546" spans="1:10">
      <c r="A7546" s="11" t="s">
        <v>15993</v>
      </c>
      <c r="B7546" s="11" t="s">
        <v>16669</v>
      </c>
      <c r="C7546" s="11" t="s">
        <v>21198</v>
      </c>
      <c r="D7546" s="11" t="s">
        <v>16784</v>
      </c>
      <c r="E7546" s="11" t="s">
        <v>16670</v>
      </c>
      <c r="F7546" s="11" t="s">
        <v>16671</v>
      </c>
      <c r="G7546" s="11" t="s">
        <v>15997</v>
      </c>
      <c r="H7546" s="11" t="s">
        <v>16084</v>
      </c>
      <c r="I7546" s="11" t="s">
        <v>16049</v>
      </c>
      <c r="J7546" s="11">
        <v>14</v>
      </c>
    </row>
    <row r="7547" spans="1:10">
      <c r="A7547" s="11" t="s">
        <v>15986</v>
      </c>
      <c r="B7547" s="11" t="s">
        <v>17589</v>
      </c>
      <c r="C7547" s="11" t="s">
        <v>21198</v>
      </c>
      <c r="D7547" s="11" t="s">
        <v>16184</v>
      </c>
      <c r="E7547" s="11" t="s">
        <v>21212</v>
      </c>
      <c r="F7547" s="11" t="s">
        <v>16890</v>
      </c>
      <c r="G7547" s="11" t="s">
        <v>15997</v>
      </c>
      <c r="H7547" s="11" t="s">
        <v>15991</v>
      </c>
      <c r="I7547" s="11" t="s">
        <v>15992</v>
      </c>
      <c r="J7547" s="11">
        <v>14</v>
      </c>
    </row>
    <row r="7548" spans="1:10">
      <c r="A7548" s="11" t="s">
        <v>16004</v>
      </c>
      <c r="B7548" s="11" t="s">
        <v>255</v>
      </c>
      <c r="C7548" s="11" t="s">
        <v>21198</v>
      </c>
      <c r="D7548" s="11" t="s">
        <v>16195</v>
      </c>
      <c r="E7548" s="11" t="s">
        <v>16064</v>
      </c>
      <c r="F7548" s="11" t="s">
        <v>16954</v>
      </c>
      <c r="G7548" s="11" t="s">
        <v>15997</v>
      </c>
      <c r="H7548" s="11" t="s">
        <v>11141</v>
      </c>
      <c r="I7548" s="11" t="s">
        <v>15999</v>
      </c>
      <c r="J7548" s="11">
        <v>14</v>
      </c>
    </row>
    <row r="7549" spans="1:10">
      <c r="A7549" s="11" t="s">
        <v>15986</v>
      </c>
      <c r="B7549" s="11" t="s">
        <v>13907</v>
      </c>
      <c r="C7549" s="11" t="s">
        <v>21198</v>
      </c>
      <c r="D7549" s="11" t="s">
        <v>16195</v>
      </c>
      <c r="E7549" s="11" t="s">
        <v>18030</v>
      </c>
      <c r="F7549" s="11" t="s">
        <v>16740</v>
      </c>
      <c r="G7549" s="11" t="s">
        <v>15997</v>
      </c>
      <c r="H7549" s="11" t="s">
        <v>11955</v>
      </c>
      <c r="I7549" s="11" t="s">
        <v>15992</v>
      </c>
      <c r="J7549" s="11">
        <v>14</v>
      </c>
    </row>
    <row r="7550" spans="1:10">
      <c r="A7550" s="11" t="s">
        <v>16004</v>
      </c>
      <c r="B7550" s="11" t="s">
        <v>18031</v>
      </c>
      <c r="C7550" s="11" t="s">
        <v>21198</v>
      </c>
      <c r="D7550" s="11" t="s">
        <v>16204</v>
      </c>
      <c r="E7550" s="11" t="s">
        <v>4246</v>
      </c>
      <c r="F7550" s="11" t="s">
        <v>16209</v>
      </c>
      <c r="G7550" s="11" t="s">
        <v>15990</v>
      </c>
      <c r="H7550" s="11" t="s">
        <v>11141</v>
      </c>
      <c r="I7550" s="11" t="s">
        <v>16019</v>
      </c>
      <c r="J7550" s="11">
        <v>14</v>
      </c>
    </row>
    <row r="7551" spans="1:10">
      <c r="A7551" s="11" t="s">
        <v>16004</v>
      </c>
      <c r="B7551" s="11" t="s">
        <v>21213</v>
      </c>
      <c r="C7551" s="11" t="s">
        <v>21198</v>
      </c>
      <c r="D7551" s="11" t="s">
        <v>16207</v>
      </c>
      <c r="E7551" s="11" t="s">
        <v>16577</v>
      </c>
      <c r="F7551" s="11" t="s">
        <v>16511</v>
      </c>
      <c r="G7551" s="11" t="s">
        <v>15997</v>
      </c>
      <c r="H7551" s="11" t="s">
        <v>11141</v>
      </c>
      <c r="I7551" s="11" t="s">
        <v>15999</v>
      </c>
      <c r="J7551" s="11">
        <v>14</v>
      </c>
    </row>
    <row r="7552" spans="1:10">
      <c r="A7552" s="11" t="s">
        <v>16004</v>
      </c>
      <c r="B7552" s="11" t="s">
        <v>16588</v>
      </c>
      <c r="C7552" s="11" t="s">
        <v>21198</v>
      </c>
      <c r="D7552" s="11" t="s">
        <v>17844</v>
      </c>
      <c r="E7552" s="11" t="s">
        <v>368</v>
      </c>
      <c r="F7552" s="11" t="s">
        <v>16590</v>
      </c>
      <c r="G7552" s="11" t="s">
        <v>16067</v>
      </c>
      <c r="H7552" s="11" t="s">
        <v>11963</v>
      </c>
      <c r="I7552" s="11" t="s">
        <v>15999</v>
      </c>
      <c r="J7552" s="11">
        <v>14</v>
      </c>
    </row>
    <row r="7553" spans="1:10">
      <c r="A7553" s="11" t="s">
        <v>16004</v>
      </c>
      <c r="B7553" s="11" t="s">
        <v>19589</v>
      </c>
      <c r="C7553" s="11" t="s">
        <v>21198</v>
      </c>
      <c r="D7553" s="11" t="s">
        <v>16551</v>
      </c>
      <c r="E7553" s="11" t="s">
        <v>21214</v>
      </c>
      <c r="F7553" s="11" t="s">
        <v>16534</v>
      </c>
      <c r="G7553" s="11" t="s">
        <v>15997</v>
      </c>
      <c r="H7553" s="11" t="s">
        <v>11378</v>
      </c>
      <c r="I7553" s="11" t="s">
        <v>15999</v>
      </c>
      <c r="J7553" s="11">
        <v>13</v>
      </c>
    </row>
    <row r="7554" spans="1:10">
      <c r="A7554" s="11" t="s">
        <v>15993</v>
      </c>
      <c r="B7554" s="11" t="s">
        <v>5515</v>
      </c>
      <c r="C7554" s="11" t="s">
        <v>21198</v>
      </c>
      <c r="D7554" s="11" t="s">
        <v>17147</v>
      </c>
      <c r="E7554" s="11" t="s">
        <v>21215</v>
      </c>
      <c r="F7554" s="11" t="s">
        <v>16304</v>
      </c>
      <c r="G7554" s="11" t="s">
        <v>16003</v>
      </c>
      <c r="H7554" s="11" t="s">
        <v>16061</v>
      </c>
      <c r="I7554" s="11" t="s">
        <v>15999</v>
      </c>
      <c r="J7554" s="11">
        <v>13</v>
      </c>
    </row>
    <row r="7555" spans="1:10">
      <c r="A7555" s="11" t="s">
        <v>15993</v>
      </c>
      <c r="B7555" s="11" t="s">
        <v>11839</v>
      </c>
      <c r="C7555" s="11" t="s">
        <v>21198</v>
      </c>
      <c r="D7555" s="11" t="s">
        <v>18046</v>
      </c>
      <c r="E7555" s="11" t="s">
        <v>622</v>
      </c>
      <c r="F7555" s="11" t="s">
        <v>16339</v>
      </c>
      <c r="G7555" s="11" t="s">
        <v>15997</v>
      </c>
      <c r="H7555" s="11" t="s">
        <v>16026</v>
      </c>
      <c r="I7555" s="11" t="s">
        <v>15999</v>
      </c>
      <c r="J7555" s="11">
        <v>13</v>
      </c>
    </row>
    <row r="7556" spans="1:10">
      <c r="A7556" s="11" t="s">
        <v>16004</v>
      </c>
      <c r="B7556" s="11" t="s">
        <v>11350</v>
      </c>
      <c r="C7556" s="11" t="s">
        <v>21198</v>
      </c>
      <c r="D7556" s="11" t="s">
        <v>16231</v>
      </c>
      <c r="E7556" s="11" t="s">
        <v>16043</v>
      </c>
      <c r="F7556" s="11" t="s">
        <v>18590</v>
      </c>
      <c r="G7556" s="11" t="s">
        <v>15997</v>
      </c>
      <c r="H7556" s="11" t="s">
        <v>15991</v>
      </c>
      <c r="I7556" s="11" t="s">
        <v>15999</v>
      </c>
      <c r="J7556" s="11">
        <v>13</v>
      </c>
    </row>
    <row r="7557" spans="1:10">
      <c r="A7557" s="11" t="s">
        <v>16004</v>
      </c>
      <c r="B7557" s="11" t="s">
        <v>3305</v>
      </c>
      <c r="C7557" s="11" t="s">
        <v>21198</v>
      </c>
      <c r="D7557" s="11" t="s">
        <v>17683</v>
      </c>
      <c r="E7557" s="11" t="s">
        <v>16438</v>
      </c>
      <c r="F7557" s="11" t="s">
        <v>16601</v>
      </c>
      <c r="G7557" s="11" t="s">
        <v>15997</v>
      </c>
      <c r="H7557" s="11" t="s">
        <v>11233</v>
      </c>
      <c r="I7557" s="11" t="s">
        <v>15999</v>
      </c>
      <c r="J7557" s="11">
        <v>13</v>
      </c>
    </row>
    <row r="7558" spans="1:10">
      <c r="A7558" s="11" t="s">
        <v>16004</v>
      </c>
      <c r="B7558" s="11" t="s">
        <v>19345</v>
      </c>
      <c r="C7558" s="11" t="s">
        <v>21198</v>
      </c>
      <c r="D7558" s="11" t="s">
        <v>17595</v>
      </c>
      <c r="E7558" s="11" t="s">
        <v>16059</v>
      </c>
      <c r="F7558" s="11" t="s">
        <v>16341</v>
      </c>
      <c r="G7558" s="11" t="s">
        <v>15997</v>
      </c>
      <c r="H7558" s="11" t="s">
        <v>847</v>
      </c>
      <c r="I7558" s="11" t="s">
        <v>15999</v>
      </c>
      <c r="J7558" s="11">
        <v>13</v>
      </c>
    </row>
    <row r="7559" spans="1:10">
      <c r="A7559" s="11" t="s">
        <v>15986</v>
      </c>
      <c r="B7559" s="11" t="s">
        <v>7998</v>
      </c>
      <c r="C7559" s="11" t="s">
        <v>21198</v>
      </c>
      <c r="D7559" s="11" t="s">
        <v>16568</v>
      </c>
      <c r="E7559" s="11" t="s">
        <v>16043</v>
      </c>
      <c r="F7559" s="11" t="s">
        <v>17093</v>
      </c>
      <c r="G7559" s="11" t="s">
        <v>15997</v>
      </c>
      <c r="H7559" s="11" t="s">
        <v>11963</v>
      </c>
      <c r="I7559" s="11" t="s">
        <v>16611</v>
      </c>
      <c r="J7559" s="11">
        <v>13</v>
      </c>
    </row>
    <row r="7560" spans="1:10">
      <c r="A7560" s="11" t="s">
        <v>16014</v>
      </c>
      <c r="B7560" s="11" t="s">
        <v>19428</v>
      </c>
      <c r="C7560" s="11" t="s">
        <v>21198</v>
      </c>
      <c r="D7560" s="11" t="s">
        <v>16262</v>
      </c>
      <c r="E7560" s="11" t="s">
        <v>18957</v>
      </c>
      <c r="F7560" s="11" t="s">
        <v>16300</v>
      </c>
      <c r="G7560" s="11" t="s">
        <v>15997</v>
      </c>
      <c r="H7560" s="11" t="s">
        <v>16026</v>
      </c>
      <c r="I7560" s="11" t="s">
        <v>15999</v>
      </c>
      <c r="J7560" s="11">
        <v>13</v>
      </c>
    </row>
    <row r="7561" spans="1:10">
      <c r="A7561" s="11" t="s">
        <v>15993</v>
      </c>
      <c r="B7561" s="11" t="s">
        <v>1139</v>
      </c>
      <c r="C7561" s="11" t="s">
        <v>21198</v>
      </c>
      <c r="D7561" s="11" t="s">
        <v>16995</v>
      </c>
      <c r="E7561" s="11" t="s">
        <v>21216</v>
      </c>
      <c r="F7561" s="11" t="s">
        <v>16088</v>
      </c>
      <c r="G7561" s="11" t="s">
        <v>15997</v>
      </c>
      <c r="H7561" s="11" t="s">
        <v>15998</v>
      </c>
      <c r="I7561" s="11" t="s">
        <v>16615</v>
      </c>
      <c r="J7561" s="11">
        <v>12</v>
      </c>
    </row>
    <row r="7562" spans="1:10">
      <c r="A7562" s="11" t="s">
        <v>15986</v>
      </c>
      <c r="B7562" s="11" t="s">
        <v>12242</v>
      </c>
      <c r="C7562" s="11" t="s">
        <v>21198</v>
      </c>
      <c r="D7562" s="11" t="s">
        <v>17697</v>
      </c>
      <c r="E7562" s="11" t="s">
        <v>17592</v>
      </c>
      <c r="F7562" s="11" t="s">
        <v>16724</v>
      </c>
      <c r="G7562" s="11" t="s">
        <v>15997</v>
      </c>
      <c r="H7562" s="11" t="s">
        <v>16035</v>
      </c>
      <c r="I7562" s="11" t="s">
        <v>15999</v>
      </c>
      <c r="J7562" s="11">
        <v>12</v>
      </c>
    </row>
    <row r="7563" spans="1:10">
      <c r="A7563" s="11" t="s">
        <v>16004</v>
      </c>
      <c r="B7563" s="11" t="s">
        <v>13615</v>
      </c>
      <c r="C7563" s="11" t="s">
        <v>21198</v>
      </c>
      <c r="D7563" s="11" t="s">
        <v>17313</v>
      </c>
      <c r="E7563" s="11" t="s">
        <v>21217</v>
      </c>
      <c r="F7563" s="11" t="s">
        <v>20110</v>
      </c>
      <c r="G7563" s="11" t="s">
        <v>15997</v>
      </c>
      <c r="H7563" s="11" t="s">
        <v>847</v>
      </c>
      <c r="I7563" s="11" t="s">
        <v>15999</v>
      </c>
      <c r="J7563" s="11">
        <v>12</v>
      </c>
    </row>
    <row r="7564" spans="1:10">
      <c r="A7564" s="11" t="s">
        <v>15993</v>
      </c>
      <c r="B7564" s="11" t="s">
        <v>4151</v>
      </c>
      <c r="C7564" s="11" t="s">
        <v>21198</v>
      </c>
      <c r="D7564" s="11" t="s">
        <v>17863</v>
      </c>
      <c r="E7564" s="11" t="s">
        <v>18601</v>
      </c>
      <c r="F7564" s="11" t="s">
        <v>16709</v>
      </c>
      <c r="G7564" s="11" t="s">
        <v>16003</v>
      </c>
      <c r="H7564" s="11" t="s">
        <v>15998</v>
      </c>
      <c r="I7564" s="11" t="s">
        <v>16128</v>
      </c>
      <c r="J7564" s="11">
        <v>12</v>
      </c>
    </row>
    <row r="7565" spans="1:10">
      <c r="A7565" s="11" t="s">
        <v>15993</v>
      </c>
      <c r="B7565" s="11" t="s">
        <v>13261</v>
      </c>
      <c r="C7565" s="11" t="s">
        <v>21198</v>
      </c>
      <c r="D7565" s="11" t="s">
        <v>17156</v>
      </c>
      <c r="E7565" s="11" t="s">
        <v>17514</v>
      </c>
      <c r="F7565" s="11" t="s">
        <v>16206</v>
      </c>
      <c r="G7565" s="11" t="s">
        <v>15997</v>
      </c>
      <c r="H7565" s="11" t="s">
        <v>15998</v>
      </c>
      <c r="I7565" s="11" t="s">
        <v>15999</v>
      </c>
      <c r="J7565" s="11">
        <v>12</v>
      </c>
    </row>
    <row r="7566" spans="1:10">
      <c r="A7566" s="11" t="s">
        <v>16004</v>
      </c>
      <c r="B7566" s="11" t="s">
        <v>21218</v>
      </c>
      <c r="C7566" s="11" t="s">
        <v>21198</v>
      </c>
      <c r="D7566" s="11" t="s">
        <v>16277</v>
      </c>
      <c r="E7566" s="11" t="s">
        <v>368</v>
      </c>
      <c r="F7566" s="11" t="s">
        <v>16408</v>
      </c>
      <c r="G7566" s="11" t="s">
        <v>15990</v>
      </c>
      <c r="H7566" s="11" t="s">
        <v>11141</v>
      </c>
      <c r="I7566" s="11" t="s">
        <v>16057</v>
      </c>
      <c r="J7566" s="11">
        <v>12</v>
      </c>
    </row>
    <row r="7567" spans="1:10">
      <c r="A7567" s="11" t="s">
        <v>16014</v>
      </c>
      <c r="B7567" s="11" t="s">
        <v>15332</v>
      </c>
      <c r="C7567" s="11" t="s">
        <v>21198</v>
      </c>
      <c r="D7567" s="11" t="s">
        <v>16836</v>
      </c>
      <c r="E7567" s="11" t="s">
        <v>21219</v>
      </c>
      <c r="F7567" s="11" t="s">
        <v>16478</v>
      </c>
      <c r="G7567" s="11" t="s">
        <v>15997</v>
      </c>
      <c r="H7567" s="11" t="s">
        <v>14066</v>
      </c>
      <c r="I7567" s="11" t="s">
        <v>16124</v>
      </c>
      <c r="J7567" s="11">
        <v>12</v>
      </c>
    </row>
    <row r="7568" spans="1:10">
      <c r="A7568" s="11" t="s">
        <v>16004</v>
      </c>
      <c r="B7568" s="11" t="s">
        <v>19746</v>
      </c>
      <c r="C7568" s="11" t="s">
        <v>21198</v>
      </c>
      <c r="D7568" s="11" t="s">
        <v>18115</v>
      </c>
      <c r="E7568" s="11" t="s">
        <v>21220</v>
      </c>
      <c r="F7568" s="11" t="s">
        <v>17104</v>
      </c>
      <c r="G7568" s="11" t="s">
        <v>15997</v>
      </c>
      <c r="H7568" s="11" t="s">
        <v>16089</v>
      </c>
      <c r="I7568" s="11" t="s">
        <v>15999</v>
      </c>
      <c r="J7568" s="11">
        <v>11</v>
      </c>
    </row>
    <row r="7569" spans="1:10">
      <c r="A7569" s="11" t="s">
        <v>16004</v>
      </c>
      <c r="B7569" s="11" t="s">
        <v>11278</v>
      </c>
      <c r="C7569" s="11" t="s">
        <v>21198</v>
      </c>
      <c r="D7569" s="11" t="s">
        <v>16295</v>
      </c>
      <c r="E7569" s="11" t="s">
        <v>16232</v>
      </c>
      <c r="F7569" s="11" t="s">
        <v>16165</v>
      </c>
      <c r="G7569" s="11" t="s">
        <v>15997</v>
      </c>
      <c r="H7569" s="11" t="s">
        <v>847</v>
      </c>
      <c r="I7569" s="11" t="s">
        <v>15999</v>
      </c>
      <c r="J7569" s="11">
        <v>11</v>
      </c>
    </row>
    <row r="7570" spans="1:10">
      <c r="A7570" s="11" t="s">
        <v>15993</v>
      </c>
      <c r="B7570" s="11" t="s">
        <v>21221</v>
      </c>
      <c r="C7570" s="11" t="s">
        <v>21198</v>
      </c>
      <c r="D7570" s="11" t="s">
        <v>16844</v>
      </c>
      <c r="E7570" s="11" t="s">
        <v>4246</v>
      </c>
      <c r="F7570" s="11" t="s">
        <v>17837</v>
      </c>
      <c r="G7570" s="11" t="s">
        <v>16003</v>
      </c>
      <c r="H7570" s="11" t="s">
        <v>16074</v>
      </c>
      <c r="I7570" s="11" t="s">
        <v>16049</v>
      </c>
      <c r="J7570" s="11">
        <v>11</v>
      </c>
    </row>
    <row r="7571" spans="1:10">
      <c r="A7571" s="11" t="s">
        <v>16004</v>
      </c>
      <c r="B7571" s="11" t="s">
        <v>11650</v>
      </c>
      <c r="C7571" s="11" t="s">
        <v>21198</v>
      </c>
      <c r="D7571" s="11" t="s">
        <v>16299</v>
      </c>
      <c r="E7571" s="11" t="s">
        <v>21222</v>
      </c>
      <c r="F7571" s="11" t="s">
        <v>16514</v>
      </c>
      <c r="G7571" s="11" t="s">
        <v>15997</v>
      </c>
      <c r="H7571" s="11" t="s">
        <v>11141</v>
      </c>
      <c r="I7571" s="11" t="s">
        <v>15999</v>
      </c>
      <c r="J7571" s="11">
        <v>11</v>
      </c>
    </row>
    <row r="7572" spans="1:10">
      <c r="A7572" s="11" t="s">
        <v>16004</v>
      </c>
      <c r="B7572" s="11" t="s">
        <v>21223</v>
      </c>
      <c r="C7572" s="11" t="s">
        <v>21198</v>
      </c>
      <c r="D7572" s="11" t="s">
        <v>16318</v>
      </c>
      <c r="E7572" s="11" t="s">
        <v>368</v>
      </c>
      <c r="F7572" s="11" t="s">
        <v>16578</v>
      </c>
      <c r="G7572" s="11" t="s">
        <v>15990</v>
      </c>
      <c r="H7572" s="11" t="s">
        <v>16089</v>
      </c>
      <c r="I7572" s="11" t="s">
        <v>16057</v>
      </c>
      <c r="J7572" s="11">
        <v>11</v>
      </c>
    </row>
    <row r="7573" spans="1:10">
      <c r="A7573" s="11" t="s">
        <v>15993</v>
      </c>
      <c r="B7573" s="11" t="s">
        <v>18850</v>
      </c>
      <c r="C7573" s="11" t="s">
        <v>21198</v>
      </c>
      <c r="D7573" s="11" t="s">
        <v>18061</v>
      </c>
      <c r="E7573" s="11" t="s">
        <v>16006</v>
      </c>
      <c r="F7573" s="11" t="s">
        <v>16968</v>
      </c>
      <c r="G7573" s="11" t="s">
        <v>15997</v>
      </c>
      <c r="H7573" s="11" t="s">
        <v>15998</v>
      </c>
      <c r="I7573" s="11" t="s">
        <v>15999</v>
      </c>
      <c r="J7573" s="11">
        <v>11</v>
      </c>
    </row>
    <row r="7574" spans="1:10">
      <c r="A7574" s="11" t="s">
        <v>16004</v>
      </c>
      <c r="B7574" s="11" t="s">
        <v>17216</v>
      </c>
      <c r="C7574" s="11" t="s">
        <v>21198</v>
      </c>
      <c r="D7574" s="11" t="s">
        <v>18061</v>
      </c>
      <c r="E7574" s="11" t="s">
        <v>368</v>
      </c>
      <c r="F7574" s="11" t="s">
        <v>17192</v>
      </c>
      <c r="G7574" s="11" t="s">
        <v>15990</v>
      </c>
      <c r="H7574" s="11" t="s">
        <v>16089</v>
      </c>
      <c r="I7574" s="11" t="s">
        <v>16057</v>
      </c>
      <c r="J7574" s="11">
        <v>11</v>
      </c>
    </row>
    <row r="7575" spans="1:10">
      <c r="A7575" s="11" t="s">
        <v>16004</v>
      </c>
      <c r="B7575" s="11" t="s">
        <v>21224</v>
      </c>
      <c r="C7575" s="11" t="s">
        <v>21198</v>
      </c>
      <c r="D7575" s="11" t="s">
        <v>16320</v>
      </c>
      <c r="E7575" s="11" t="s">
        <v>368</v>
      </c>
      <c r="F7575" s="11" t="s">
        <v>17454</v>
      </c>
      <c r="G7575" s="11" t="s">
        <v>16067</v>
      </c>
      <c r="H7575" s="11" t="s">
        <v>16089</v>
      </c>
      <c r="I7575" s="11" t="s">
        <v>15999</v>
      </c>
      <c r="J7575" s="11">
        <v>11</v>
      </c>
    </row>
    <row r="7576" spans="1:10">
      <c r="A7576" s="11" t="s">
        <v>15986</v>
      </c>
      <c r="B7576" s="11" t="s">
        <v>847</v>
      </c>
      <c r="C7576" s="11" t="s">
        <v>21198</v>
      </c>
      <c r="D7576" s="11" t="s">
        <v>17018</v>
      </c>
      <c r="E7576" s="11" t="s">
        <v>21225</v>
      </c>
      <c r="F7576" s="11" t="s">
        <v>16835</v>
      </c>
      <c r="G7576" s="11" t="s">
        <v>15990</v>
      </c>
      <c r="H7576" s="11" t="s">
        <v>16008</v>
      </c>
      <c r="I7576" s="11" t="s">
        <v>16019</v>
      </c>
      <c r="J7576" s="11">
        <v>11</v>
      </c>
    </row>
    <row r="7577" spans="1:10">
      <c r="A7577" s="11" t="s">
        <v>15986</v>
      </c>
      <c r="B7577" s="11" t="s">
        <v>14513</v>
      </c>
      <c r="C7577" s="11" t="s">
        <v>21198</v>
      </c>
      <c r="D7577" s="11" t="s">
        <v>16330</v>
      </c>
      <c r="E7577" s="11" t="s">
        <v>13827</v>
      </c>
      <c r="F7577" s="11" t="s">
        <v>18532</v>
      </c>
      <c r="G7577" s="11" t="s">
        <v>15990</v>
      </c>
      <c r="H7577" s="11" t="s">
        <v>11136</v>
      </c>
      <c r="I7577" s="11" t="s">
        <v>16036</v>
      </c>
      <c r="J7577" s="11">
        <v>11</v>
      </c>
    </row>
    <row r="7578" spans="1:10">
      <c r="A7578" s="11" t="s">
        <v>16004</v>
      </c>
      <c r="B7578" s="11" t="s">
        <v>11906</v>
      </c>
      <c r="C7578" s="11" t="s">
        <v>21198</v>
      </c>
      <c r="D7578" s="11" t="s">
        <v>16627</v>
      </c>
      <c r="E7578" s="11" t="s">
        <v>18413</v>
      </c>
      <c r="F7578" s="11" t="s">
        <v>16246</v>
      </c>
      <c r="G7578" s="11" t="s">
        <v>15997</v>
      </c>
      <c r="H7578" s="11" t="s">
        <v>11233</v>
      </c>
      <c r="I7578" s="11" t="s">
        <v>15999</v>
      </c>
      <c r="J7578" s="11">
        <v>11</v>
      </c>
    </row>
    <row r="7579" spans="1:10">
      <c r="A7579" s="11" t="s">
        <v>16014</v>
      </c>
      <c r="B7579" s="11" t="s">
        <v>20691</v>
      </c>
      <c r="C7579" s="11" t="s">
        <v>21198</v>
      </c>
      <c r="D7579" s="11" t="s">
        <v>16334</v>
      </c>
      <c r="E7579" s="11" t="s">
        <v>4722</v>
      </c>
      <c r="F7579" s="11" t="s">
        <v>19755</v>
      </c>
      <c r="G7579" s="11" t="s">
        <v>16003</v>
      </c>
      <c r="H7579" s="11" t="s">
        <v>12704</v>
      </c>
      <c r="I7579" s="11" t="s">
        <v>20692</v>
      </c>
      <c r="J7579" s="11">
        <v>11</v>
      </c>
    </row>
    <row r="7580" spans="1:10">
      <c r="A7580" s="11" t="s">
        <v>15993</v>
      </c>
      <c r="B7580" s="11" t="s">
        <v>11527</v>
      </c>
      <c r="C7580" s="11" t="s">
        <v>21198</v>
      </c>
      <c r="D7580" s="11" t="s">
        <v>16334</v>
      </c>
      <c r="E7580" s="11" t="s">
        <v>16012</v>
      </c>
      <c r="F7580" s="11" t="s">
        <v>21226</v>
      </c>
      <c r="G7580" s="11" t="s">
        <v>15997</v>
      </c>
      <c r="H7580" s="11" t="s">
        <v>16074</v>
      </c>
      <c r="I7580" s="11" t="s">
        <v>16128</v>
      </c>
      <c r="J7580" s="11">
        <v>11</v>
      </c>
    </row>
    <row r="7581" spans="1:10">
      <c r="A7581" s="11" t="s">
        <v>16004</v>
      </c>
      <c r="B7581" s="11" t="s">
        <v>3305</v>
      </c>
      <c r="C7581" s="11" t="s">
        <v>21198</v>
      </c>
      <c r="D7581" s="11" t="s">
        <v>17509</v>
      </c>
      <c r="E7581" s="11" t="s">
        <v>17226</v>
      </c>
      <c r="F7581" s="11" t="s">
        <v>16333</v>
      </c>
      <c r="G7581" s="11" t="s">
        <v>15997</v>
      </c>
      <c r="H7581" s="11" t="s">
        <v>11955</v>
      </c>
      <c r="I7581" s="11" t="s">
        <v>15999</v>
      </c>
      <c r="J7581" s="11">
        <v>11</v>
      </c>
    </row>
    <row r="7582" spans="1:10">
      <c r="A7582" s="11" t="s">
        <v>15993</v>
      </c>
      <c r="B7582" s="11" t="s">
        <v>19882</v>
      </c>
      <c r="C7582" s="11" t="s">
        <v>21198</v>
      </c>
      <c r="D7582" s="11" t="s">
        <v>17336</v>
      </c>
      <c r="E7582" s="11" t="s">
        <v>16059</v>
      </c>
      <c r="F7582" s="11" t="s">
        <v>16017</v>
      </c>
      <c r="G7582" s="11" t="s">
        <v>15997</v>
      </c>
      <c r="H7582" s="11" t="s">
        <v>15998</v>
      </c>
      <c r="I7582" s="11" t="s">
        <v>15999</v>
      </c>
      <c r="J7582" s="11">
        <v>10</v>
      </c>
    </row>
    <row r="7583" spans="1:10">
      <c r="A7583" s="11" t="s">
        <v>15986</v>
      </c>
      <c r="B7583" s="11" t="s">
        <v>18005</v>
      </c>
      <c r="C7583" s="11" t="s">
        <v>21198</v>
      </c>
      <c r="D7583" s="11" t="s">
        <v>16340</v>
      </c>
      <c r="E7583" s="11" t="s">
        <v>17700</v>
      </c>
      <c r="F7583" s="11" t="s">
        <v>16442</v>
      </c>
      <c r="G7583" s="11" t="s">
        <v>15997</v>
      </c>
      <c r="H7583" s="11" t="s">
        <v>16008</v>
      </c>
      <c r="I7583" s="11" t="s">
        <v>15999</v>
      </c>
      <c r="J7583" s="11">
        <v>10</v>
      </c>
    </row>
    <row r="7584" spans="1:10">
      <c r="A7584" s="11" t="s">
        <v>16004</v>
      </c>
      <c r="B7584" s="11" t="s">
        <v>11339</v>
      </c>
      <c r="C7584" s="11" t="s">
        <v>21198</v>
      </c>
      <c r="D7584" s="11" t="s">
        <v>17174</v>
      </c>
      <c r="E7584" s="11" t="s">
        <v>16381</v>
      </c>
      <c r="F7584" s="11" t="s">
        <v>16292</v>
      </c>
      <c r="G7584" s="11" t="s">
        <v>16067</v>
      </c>
      <c r="H7584" s="11" t="s">
        <v>16089</v>
      </c>
      <c r="I7584" s="11" t="s">
        <v>16019</v>
      </c>
      <c r="J7584" s="11">
        <v>10</v>
      </c>
    </row>
    <row r="7585" spans="1:10">
      <c r="A7585" s="11" t="s">
        <v>16004</v>
      </c>
      <c r="B7585" s="11" t="s">
        <v>11339</v>
      </c>
      <c r="C7585" s="11" t="s">
        <v>21198</v>
      </c>
      <c r="D7585" s="11" t="s">
        <v>17351</v>
      </c>
      <c r="E7585" s="11" t="s">
        <v>16381</v>
      </c>
      <c r="F7585" s="11" t="s">
        <v>16644</v>
      </c>
      <c r="G7585" s="11" t="s">
        <v>16067</v>
      </c>
      <c r="H7585" s="11" t="s">
        <v>11141</v>
      </c>
      <c r="I7585" s="11" t="s">
        <v>15999</v>
      </c>
      <c r="J7585" s="11">
        <v>10</v>
      </c>
    </row>
    <row r="7586" spans="1:10">
      <c r="A7586" s="11" t="s">
        <v>16004</v>
      </c>
      <c r="B7586" s="11" t="s">
        <v>14603</v>
      </c>
      <c r="C7586" s="11" t="s">
        <v>21198</v>
      </c>
      <c r="D7586" s="11" t="s">
        <v>17617</v>
      </c>
      <c r="E7586" s="11" t="s">
        <v>16624</v>
      </c>
      <c r="F7586" s="11" t="s">
        <v>16514</v>
      </c>
      <c r="G7586" s="11" t="s">
        <v>15997</v>
      </c>
      <c r="H7586" s="11" t="s">
        <v>11378</v>
      </c>
      <c r="I7586" s="11" t="s">
        <v>16019</v>
      </c>
      <c r="J7586" s="11">
        <v>10</v>
      </c>
    </row>
    <row r="7587" spans="1:10">
      <c r="A7587" s="11" t="s">
        <v>15986</v>
      </c>
      <c r="B7587" s="11" t="s">
        <v>21227</v>
      </c>
      <c r="C7587" s="11" t="s">
        <v>21198</v>
      </c>
      <c r="D7587" s="11" t="s">
        <v>16369</v>
      </c>
      <c r="E7587" s="11" t="s">
        <v>16055</v>
      </c>
      <c r="F7587" s="11" t="s">
        <v>16835</v>
      </c>
      <c r="G7587" s="11" t="s">
        <v>15990</v>
      </c>
      <c r="H7587" s="11" t="s">
        <v>15991</v>
      </c>
      <c r="I7587" s="11" t="s">
        <v>16019</v>
      </c>
      <c r="J7587" s="11">
        <v>10</v>
      </c>
    </row>
    <row r="7588" spans="1:10">
      <c r="A7588" s="11" t="s">
        <v>16004</v>
      </c>
      <c r="B7588" s="11" t="s">
        <v>18043</v>
      </c>
      <c r="C7588" s="11" t="s">
        <v>21198</v>
      </c>
      <c r="D7588" s="11" t="s">
        <v>17911</v>
      </c>
      <c r="E7588" s="11" t="s">
        <v>622</v>
      </c>
      <c r="F7588" s="11" t="s">
        <v>16044</v>
      </c>
      <c r="G7588" s="11" t="s">
        <v>15997</v>
      </c>
      <c r="H7588" s="11" t="s">
        <v>847</v>
      </c>
      <c r="I7588" s="11" t="s">
        <v>15999</v>
      </c>
      <c r="J7588" s="11">
        <v>10</v>
      </c>
    </row>
    <row r="7589" spans="1:10">
      <c r="A7589" s="11" t="s">
        <v>15993</v>
      </c>
      <c r="B7589" s="11" t="s">
        <v>20167</v>
      </c>
      <c r="C7589" s="11" t="s">
        <v>21198</v>
      </c>
      <c r="D7589" s="11" t="s">
        <v>17357</v>
      </c>
      <c r="E7589" s="11" t="s">
        <v>20133</v>
      </c>
      <c r="F7589" s="11" t="s">
        <v>16949</v>
      </c>
      <c r="G7589" s="11" t="s">
        <v>15997</v>
      </c>
      <c r="H7589" s="11" t="s">
        <v>15998</v>
      </c>
      <c r="I7589" s="11" t="s">
        <v>16049</v>
      </c>
      <c r="J7589" s="11">
        <v>10</v>
      </c>
    </row>
    <row r="7590" spans="1:10">
      <c r="A7590" s="11" t="s">
        <v>15993</v>
      </c>
      <c r="B7590" s="11" t="s">
        <v>13051</v>
      </c>
      <c r="C7590" s="11" t="s">
        <v>21198</v>
      </c>
      <c r="D7590" s="11" t="s">
        <v>16393</v>
      </c>
      <c r="E7590" s="11" t="s">
        <v>21228</v>
      </c>
      <c r="F7590" s="11" t="s">
        <v>16147</v>
      </c>
      <c r="G7590" s="11" t="s">
        <v>16003</v>
      </c>
      <c r="H7590" s="11" t="s">
        <v>16084</v>
      </c>
      <c r="I7590" s="11" t="s">
        <v>16057</v>
      </c>
      <c r="J7590" s="11">
        <v>10</v>
      </c>
    </row>
    <row r="7591" spans="1:10">
      <c r="A7591" s="11" t="s">
        <v>15993</v>
      </c>
      <c r="B7591" s="11" t="s">
        <v>11407</v>
      </c>
      <c r="C7591" s="11" t="s">
        <v>21198</v>
      </c>
      <c r="D7591" s="11" t="s">
        <v>17922</v>
      </c>
      <c r="E7591" s="11" t="s">
        <v>21229</v>
      </c>
      <c r="F7591" s="11" t="s">
        <v>16339</v>
      </c>
      <c r="G7591" s="11" t="s">
        <v>15997</v>
      </c>
      <c r="H7591" s="11" t="s">
        <v>12219</v>
      </c>
      <c r="I7591" s="11" t="s">
        <v>16128</v>
      </c>
      <c r="J7591" s="11">
        <v>9</v>
      </c>
    </row>
    <row r="7592" spans="1:10">
      <c r="A7592" s="11" t="s">
        <v>16004</v>
      </c>
      <c r="B7592" s="11" t="s">
        <v>19071</v>
      </c>
      <c r="C7592" s="11" t="s">
        <v>21198</v>
      </c>
      <c r="D7592" s="11" t="s">
        <v>16881</v>
      </c>
      <c r="E7592" s="11" t="s">
        <v>21230</v>
      </c>
      <c r="F7592" s="11" t="s">
        <v>16211</v>
      </c>
      <c r="G7592" s="11" t="s">
        <v>15997</v>
      </c>
      <c r="H7592" s="11" t="s">
        <v>847</v>
      </c>
      <c r="I7592" s="11" t="s">
        <v>15999</v>
      </c>
      <c r="J7592" s="11">
        <v>9</v>
      </c>
    </row>
    <row r="7593" spans="1:10">
      <c r="A7593" s="11" t="s">
        <v>15993</v>
      </c>
      <c r="B7593" s="11" t="s">
        <v>16586</v>
      </c>
      <c r="C7593" s="11" t="s">
        <v>21198</v>
      </c>
      <c r="D7593" s="11" t="s">
        <v>16892</v>
      </c>
      <c r="E7593" s="11" t="s">
        <v>18897</v>
      </c>
      <c r="F7593" s="11" t="s">
        <v>16174</v>
      </c>
      <c r="G7593" s="11" t="s">
        <v>16003</v>
      </c>
      <c r="H7593" s="11" t="s">
        <v>16074</v>
      </c>
      <c r="I7593" s="11" t="s">
        <v>16128</v>
      </c>
      <c r="J7593" s="11">
        <v>9</v>
      </c>
    </row>
    <row r="7594" spans="1:10">
      <c r="A7594" s="11" t="s">
        <v>15993</v>
      </c>
      <c r="B7594" s="11" t="s">
        <v>12324</v>
      </c>
      <c r="C7594" s="11" t="s">
        <v>21198</v>
      </c>
      <c r="D7594" s="11" t="s">
        <v>17204</v>
      </c>
      <c r="E7594" s="11" t="s">
        <v>368</v>
      </c>
      <c r="F7594" s="11" t="s">
        <v>16427</v>
      </c>
      <c r="G7594" s="11" t="s">
        <v>16003</v>
      </c>
      <c r="H7594" s="11" t="s">
        <v>16074</v>
      </c>
      <c r="I7594" s="11" t="s">
        <v>16049</v>
      </c>
      <c r="J7594" s="11">
        <v>9</v>
      </c>
    </row>
    <row r="7595" spans="1:10">
      <c r="A7595" s="11" t="s">
        <v>16004</v>
      </c>
      <c r="B7595" s="11" t="s">
        <v>19916</v>
      </c>
      <c r="C7595" s="11" t="s">
        <v>21231</v>
      </c>
      <c r="D7595" s="11" t="s">
        <v>20926</v>
      </c>
      <c r="E7595" s="11" t="s">
        <v>17735</v>
      </c>
      <c r="F7595" s="11" t="s">
        <v>17369</v>
      </c>
      <c r="G7595" s="11" t="s">
        <v>15997</v>
      </c>
      <c r="H7595" s="11" t="s">
        <v>16200</v>
      </c>
      <c r="I7595" s="11" t="s">
        <v>15999</v>
      </c>
      <c r="J7595" s="11">
        <v>18</v>
      </c>
    </row>
    <row r="7596" spans="1:10">
      <c r="A7596" s="11" t="s">
        <v>15993</v>
      </c>
      <c r="B7596" s="11" t="s">
        <v>14141</v>
      </c>
      <c r="C7596" s="11" t="s">
        <v>21231</v>
      </c>
      <c r="D7596" s="11" t="s">
        <v>17768</v>
      </c>
      <c r="E7596" s="11" t="s">
        <v>16059</v>
      </c>
      <c r="F7596" s="11" t="s">
        <v>16293</v>
      </c>
      <c r="G7596" s="11" t="s">
        <v>16003</v>
      </c>
      <c r="H7596" s="11" t="s">
        <v>847</v>
      </c>
      <c r="I7596" s="11" t="s">
        <v>17386</v>
      </c>
      <c r="J7596" s="11">
        <v>18</v>
      </c>
    </row>
    <row r="7597" spans="1:10">
      <c r="A7597" s="11" t="s">
        <v>16014</v>
      </c>
      <c r="B7597" s="11" t="s">
        <v>19900</v>
      </c>
      <c r="C7597" s="11" t="s">
        <v>21231</v>
      </c>
      <c r="D7597" s="11" t="s">
        <v>16437</v>
      </c>
      <c r="E7597" s="11" t="s">
        <v>4246</v>
      </c>
      <c r="F7597" s="11" t="s">
        <v>16715</v>
      </c>
      <c r="G7597" s="11" t="s">
        <v>16003</v>
      </c>
      <c r="H7597" s="11" t="s">
        <v>16018</v>
      </c>
      <c r="I7597" s="11" t="s">
        <v>16094</v>
      </c>
      <c r="J7597" s="11">
        <v>18</v>
      </c>
    </row>
    <row r="7598" spans="1:10">
      <c r="A7598" s="11" t="s">
        <v>16004</v>
      </c>
      <c r="B7598" s="11" t="s">
        <v>20467</v>
      </c>
      <c r="C7598" s="11" t="s">
        <v>21231</v>
      </c>
      <c r="D7598" s="11" t="s">
        <v>16437</v>
      </c>
      <c r="E7598" s="11" t="s">
        <v>16448</v>
      </c>
      <c r="F7598" s="11" t="s">
        <v>16306</v>
      </c>
      <c r="G7598" s="11" t="s">
        <v>15997</v>
      </c>
      <c r="H7598" s="11" t="s">
        <v>11233</v>
      </c>
      <c r="I7598" s="11" t="s">
        <v>16019</v>
      </c>
      <c r="J7598" s="11">
        <v>18</v>
      </c>
    </row>
    <row r="7599" spans="1:10">
      <c r="A7599" s="11" t="s">
        <v>15993</v>
      </c>
      <c r="B7599" s="11" t="s">
        <v>21232</v>
      </c>
      <c r="C7599" s="11" t="s">
        <v>21231</v>
      </c>
      <c r="D7599" s="11" t="s">
        <v>16447</v>
      </c>
      <c r="E7599" s="11" t="s">
        <v>16016</v>
      </c>
      <c r="F7599" s="11" t="s">
        <v>16713</v>
      </c>
      <c r="G7599" s="11" t="s">
        <v>15997</v>
      </c>
      <c r="H7599" s="11" t="s">
        <v>16074</v>
      </c>
      <c r="I7599" s="11" t="s">
        <v>16019</v>
      </c>
      <c r="J7599" s="11">
        <v>17</v>
      </c>
    </row>
    <row r="7600" spans="1:10">
      <c r="A7600" s="11" t="s">
        <v>16004</v>
      </c>
      <c r="B7600" s="11" t="s">
        <v>562</v>
      </c>
      <c r="C7600" s="11" t="s">
        <v>21231</v>
      </c>
      <c r="D7600" s="11" t="s">
        <v>16447</v>
      </c>
      <c r="E7600" s="11" t="s">
        <v>21233</v>
      </c>
      <c r="F7600" s="11" t="s">
        <v>16358</v>
      </c>
      <c r="G7600" s="11" t="s">
        <v>15997</v>
      </c>
      <c r="H7600" s="11" t="s">
        <v>11233</v>
      </c>
      <c r="I7600" s="11" t="s">
        <v>15999</v>
      </c>
      <c r="J7600" s="11">
        <v>17</v>
      </c>
    </row>
    <row r="7601" spans="1:10">
      <c r="A7601" s="11" t="s">
        <v>15993</v>
      </c>
      <c r="B7601" s="11" t="s">
        <v>11136</v>
      </c>
      <c r="C7601" s="11" t="s">
        <v>21231</v>
      </c>
      <c r="D7601" s="11" t="s">
        <v>16725</v>
      </c>
      <c r="E7601" s="11" t="s">
        <v>16059</v>
      </c>
      <c r="F7601" s="11" t="s">
        <v>16655</v>
      </c>
      <c r="G7601" s="11" t="s">
        <v>16003</v>
      </c>
      <c r="H7601" s="11" t="s">
        <v>847</v>
      </c>
      <c r="I7601" s="11" t="s">
        <v>16019</v>
      </c>
      <c r="J7601" s="11">
        <v>16</v>
      </c>
    </row>
    <row r="7602" spans="1:10">
      <c r="A7602" s="11" t="s">
        <v>15993</v>
      </c>
      <c r="B7602" s="11" t="s">
        <v>18040</v>
      </c>
      <c r="C7602" s="11" t="s">
        <v>21231</v>
      </c>
      <c r="D7602" s="11" t="s">
        <v>19275</v>
      </c>
      <c r="E7602" s="11" t="s">
        <v>16006</v>
      </c>
      <c r="F7602" s="11" t="s">
        <v>16280</v>
      </c>
      <c r="G7602" s="11" t="s">
        <v>15997</v>
      </c>
      <c r="H7602" s="11" t="s">
        <v>847</v>
      </c>
      <c r="I7602" s="11" t="s">
        <v>16505</v>
      </c>
      <c r="J7602" s="11">
        <v>16</v>
      </c>
    </row>
    <row r="7603" spans="1:10">
      <c r="A7603" s="11" t="s">
        <v>15993</v>
      </c>
      <c r="B7603" s="11" t="s">
        <v>21234</v>
      </c>
      <c r="C7603" s="11" t="s">
        <v>21231</v>
      </c>
      <c r="D7603" s="11" t="s">
        <v>16047</v>
      </c>
      <c r="E7603" s="11" t="s">
        <v>11118</v>
      </c>
      <c r="F7603" s="11" t="s">
        <v>16511</v>
      </c>
      <c r="G7603" s="11" t="s">
        <v>16003</v>
      </c>
      <c r="H7603" s="11" t="s">
        <v>16026</v>
      </c>
      <c r="I7603" s="11" t="s">
        <v>18194</v>
      </c>
      <c r="J7603" s="11">
        <v>16</v>
      </c>
    </row>
    <row r="7604" spans="1:10">
      <c r="A7604" s="11" t="s">
        <v>15993</v>
      </c>
      <c r="B7604" s="11" t="s">
        <v>13122</v>
      </c>
      <c r="C7604" s="11" t="s">
        <v>21231</v>
      </c>
      <c r="D7604" s="11" t="s">
        <v>17411</v>
      </c>
      <c r="E7604" s="11" t="s">
        <v>2782</v>
      </c>
      <c r="F7604" s="11" t="s">
        <v>17001</v>
      </c>
      <c r="G7604" s="11" t="s">
        <v>15997</v>
      </c>
      <c r="H7604" s="11" t="s">
        <v>16061</v>
      </c>
      <c r="I7604" s="11" t="s">
        <v>16049</v>
      </c>
      <c r="J7604" s="11">
        <v>16</v>
      </c>
    </row>
    <row r="7605" spans="1:10">
      <c r="A7605" s="11" t="s">
        <v>15993</v>
      </c>
      <c r="B7605" s="11" t="s">
        <v>11673</v>
      </c>
      <c r="C7605" s="11" t="s">
        <v>21231</v>
      </c>
      <c r="D7605" s="11" t="s">
        <v>17643</v>
      </c>
      <c r="E7605" s="11" t="s">
        <v>16110</v>
      </c>
      <c r="F7605" s="11" t="s">
        <v>18675</v>
      </c>
      <c r="G7605" s="11" t="s">
        <v>15997</v>
      </c>
      <c r="H7605" s="11" t="s">
        <v>15998</v>
      </c>
      <c r="I7605" s="11" t="s">
        <v>16049</v>
      </c>
      <c r="J7605" s="11">
        <v>16</v>
      </c>
    </row>
    <row r="7606" spans="1:10">
      <c r="A7606" s="11" t="s">
        <v>16014</v>
      </c>
      <c r="B7606" s="11" t="s">
        <v>15456</v>
      </c>
      <c r="C7606" s="11" t="s">
        <v>21231</v>
      </c>
      <c r="D7606" s="11" t="s">
        <v>16476</v>
      </c>
      <c r="E7606" s="11" t="s">
        <v>20463</v>
      </c>
      <c r="F7606" s="11" t="s">
        <v>16570</v>
      </c>
      <c r="G7606" s="11" t="s">
        <v>15990</v>
      </c>
      <c r="H7606" s="11" t="s">
        <v>16018</v>
      </c>
      <c r="I7606" s="11" t="s">
        <v>16036</v>
      </c>
      <c r="J7606" s="11">
        <v>16</v>
      </c>
    </row>
    <row r="7607" spans="1:10">
      <c r="A7607" s="11" t="s">
        <v>16014</v>
      </c>
      <c r="B7607" s="11" t="s">
        <v>18345</v>
      </c>
      <c r="C7607" s="11" t="s">
        <v>21231</v>
      </c>
      <c r="D7607" s="11" t="s">
        <v>17102</v>
      </c>
      <c r="E7607" s="11" t="s">
        <v>1180</v>
      </c>
      <c r="F7607" s="11" t="s">
        <v>17939</v>
      </c>
      <c r="G7607" s="11" t="s">
        <v>15990</v>
      </c>
      <c r="H7607" s="11" t="s">
        <v>16018</v>
      </c>
      <c r="I7607" s="11" t="s">
        <v>17128</v>
      </c>
      <c r="J7607" s="11">
        <v>15</v>
      </c>
    </row>
    <row r="7608" spans="1:10">
      <c r="A7608" s="11" t="s">
        <v>16004</v>
      </c>
      <c r="B7608" s="11" t="s">
        <v>15451</v>
      </c>
      <c r="C7608" s="11" t="s">
        <v>21231</v>
      </c>
      <c r="D7608" s="11" t="s">
        <v>18033</v>
      </c>
      <c r="E7608" s="11" t="s">
        <v>368</v>
      </c>
      <c r="F7608" s="11" t="s">
        <v>18536</v>
      </c>
      <c r="G7608" s="11" t="s">
        <v>15990</v>
      </c>
      <c r="H7608" s="11" t="s">
        <v>11233</v>
      </c>
      <c r="I7608" s="11" t="s">
        <v>16036</v>
      </c>
      <c r="J7608" s="11">
        <v>15</v>
      </c>
    </row>
    <row r="7609" spans="1:10">
      <c r="A7609" s="11" t="s">
        <v>15986</v>
      </c>
      <c r="B7609" s="11" t="s">
        <v>562</v>
      </c>
      <c r="C7609" s="11" t="s">
        <v>21231</v>
      </c>
      <c r="D7609" s="11" t="s">
        <v>16143</v>
      </c>
      <c r="E7609" s="11" t="s">
        <v>21235</v>
      </c>
      <c r="F7609" s="11" t="s">
        <v>16992</v>
      </c>
      <c r="G7609" s="11" t="s">
        <v>15997</v>
      </c>
      <c r="H7609" s="11" t="s">
        <v>15991</v>
      </c>
      <c r="I7609" s="11" t="s">
        <v>16019</v>
      </c>
      <c r="J7609" s="11">
        <v>15</v>
      </c>
    </row>
    <row r="7610" spans="1:10">
      <c r="A7610" s="11" t="s">
        <v>16004</v>
      </c>
      <c r="B7610" s="11" t="s">
        <v>11998</v>
      </c>
      <c r="C7610" s="11" t="s">
        <v>21231</v>
      </c>
      <c r="D7610" s="11" t="s">
        <v>16143</v>
      </c>
      <c r="E7610" s="11" t="s">
        <v>132</v>
      </c>
      <c r="F7610" s="11" t="s">
        <v>16638</v>
      </c>
      <c r="G7610" s="11" t="s">
        <v>16067</v>
      </c>
      <c r="H7610" s="11" t="s">
        <v>16450</v>
      </c>
      <c r="I7610" s="11" t="s">
        <v>15999</v>
      </c>
      <c r="J7610" s="11">
        <v>15</v>
      </c>
    </row>
    <row r="7611" spans="1:10">
      <c r="A7611" s="11" t="s">
        <v>16004</v>
      </c>
      <c r="B7611" s="11" t="s">
        <v>19758</v>
      </c>
      <c r="C7611" s="11" t="s">
        <v>21231</v>
      </c>
      <c r="D7611" s="11" t="s">
        <v>18035</v>
      </c>
      <c r="E7611" s="11" t="s">
        <v>16064</v>
      </c>
      <c r="F7611" s="11" t="s">
        <v>16520</v>
      </c>
      <c r="G7611" s="11" t="s">
        <v>15997</v>
      </c>
      <c r="H7611" s="11" t="s">
        <v>11378</v>
      </c>
      <c r="I7611" s="11" t="s">
        <v>15999</v>
      </c>
      <c r="J7611" s="11">
        <v>15</v>
      </c>
    </row>
    <row r="7612" spans="1:10">
      <c r="A7612" s="11" t="s">
        <v>15993</v>
      </c>
      <c r="B7612" s="11" t="s">
        <v>14752</v>
      </c>
      <c r="C7612" s="11" t="s">
        <v>21231</v>
      </c>
      <c r="D7612" s="11" t="s">
        <v>16146</v>
      </c>
      <c r="E7612" s="11" t="s">
        <v>16087</v>
      </c>
      <c r="F7612" s="11" t="s">
        <v>16088</v>
      </c>
      <c r="G7612" s="11" t="s">
        <v>15997</v>
      </c>
      <c r="H7612" s="11" t="s">
        <v>15998</v>
      </c>
      <c r="I7612" s="11" t="s">
        <v>16128</v>
      </c>
      <c r="J7612" s="11">
        <v>15</v>
      </c>
    </row>
    <row r="7613" spans="1:10">
      <c r="A7613" s="11" t="s">
        <v>15993</v>
      </c>
      <c r="B7613" s="11" t="s">
        <v>13878</v>
      </c>
      <c r="C7613" s="11" t="s">
        <v>21231</v>
      </c>
      <c r="D7613" s="11" t="s">
        <v>16758</v>
      </c>
      <c r="E7613" s="11" t="s">
        <v>16012</v>
      </c>
      <c r="F7613" s="11" t="s">
        <v>16254</v>
      </c>
      <c r="G7613" s="11" t="s">
        <v>15997</v>
      </c>
      <c r="H7613" s="11" t="s">
        <v>16074</v>
      </c>
      <c r="I7613" s="11" t="s">
        <v>16049</v>
      </c>
      <c r="J7613" s="11">
        <v>15</v>
      </c>
    </row>
    <row r="7614" spans="1:10">
      <c r="A7614" s="11" t="s">
        <v>15993</v>
      </c>
      <c r="B7614" s="11" t="s">
        <v>11725</v>
      </c>
      <c r="C7614" s="11" t="s">
        <v>21231</v>
      </c>
      <c r="D7614" s="11" t="s">
        <v>17126</v>
      </c>
      <c r="E7614" s="11" t="s">
        <v>21236</v>
      </c>
      <c r="F7614" s="11" t="s">
        <v>16640</v>
      </c>
      <c r="G7614" s="11" t="s">
        <v>15997</v>
      </c>
      <c r="H7614" s="11" t="s">
        <v>16026</v>
      </c>
      <c r="I7614" s="11" t="s">
        <v>16128</v>
      </c>
      <c r="J7614" s="11">
        <v>14</v>
      </c>
    </row>
    <row r="7615" spans="1:10">
      <c r="A7615" s="11" t="s">
        <v>15986</v>
      </c>
      <c r="B7615" s="11" t="s">
        <v>13815</v>
      </c>
      <c r="C7615" s="11" t="s">
        <v>21231</v>
      </c>
      <c r="D7615" s="11" t="s">
        <v>16524</v>
      </c>
      <c r="E7615" s="11" t="s">
        <v>20218</v>
      </c>
      <c r="F7615" s="11" t="s">
        <v>16022</v>
      </c>
      <c r="G7615" s="11" t="s">
        <v>15997</v>
      </c>
      <c r="H7615" s="11" t="s">
        <v>16008</v>
      </c>
      <c r="I7615" s="11" t="s">
        <v>16036</v>
      </c>
      <c r="J7615" s="11">
        <v>14</v>
      </c>
    </row>
    <row r="7616" spans="1:10">
      <c r="A7616" s="11" t="s">
        <v>16014</v>
      </c>
      <c r="B7616" s="11" t="s">
        <v>847</v>
      </c>
      <c r="C7616" s="11" t="s">
        <v>21231</v>
      </c>
      <c r="D7616" s="11" t="s">
        <v>16170</v>
      </c>
      <c r="E7616" s="11" t="s">
        <v>19055</v>
      </c>
      <c r="F7616" s="11" t="s">
        <v>16306</v>
      </c>
      <c r="G7616" s="11" t="s">
        <v>15997</v>
      </c>
      <c r="H7616" s="11" t="s">
        <v>847</v>
      </c>
      <c r="I7616" s="11" t="s">
        <v>15999</v>
      </c>
      <c r="J7616" s="11">
        <v>14</v>
      </c>
    </row>
    <row r="7617" spans="1:10">
      <c r="A7617" s="11" t="s">
        <v>15993</v>
      </c>
      <c r="B7617" s="11" t="s">
        <v>15161</v>
      </c>
      <c r="C7617" s="11" t="s">
        <v>21231</v>
      </c>
      <c r="D7617" s="11" t="s">
        <v>16772</v>
      </c>
      <c r="E7617" s="11" t="s">
        <v>16012</v>
      </c>
      <c r="F7617" s="11" t="s">
        <v>16398</v>
      </c>
      <c r="G7617" s="11" t="s">
        <v>15997</v>
      </c>
      <c r="H7617" s="11" t="s">
        <v>18</v>
      </c>
      <c r="I7617" s="11" t="s">
        <v>16128</v>
      </c>
      <c r="J7617" s="11">
        <v>14</v>
      </c>
    </row>
    <row r="7618" spans="1:10">
      <c r="A7618" s="11" t="s">
        <v>15993</v>
      </c>
      <c r="B7618" s="11" t="s">
        <v>18023</v>
      </c>
      <c r="C7618" s="11" t="s">
        <v>21231</v>
      </c>
      <c r="D7618" s="11" t="s">
        <v>16528</v>
      </c>
      <c r="E7618" s="11" t="s">
        <v>16043</v>
      </c>
      <c r="F7618" s="11" t="s">
        <v>17744</v>
      </c>
      <c r="G7618" s="11" t="s">
        <v>15997</v>
      </c>
      <c r="H7618" s="11" t="s">
        <v>15998</v>
      </c>
      <c r="I7618" s="11" t="s">
        <v>16057</v>
      </c>
      <c r="J7618" s="11">
        <v>14</v>
      </c>
    </row>
    <row r="7619" spans="1:10">
      <c r="A7619" s="11" t="s">
        <v>16014</v>
      </c>
      <c r="B7619" s="11" t="s">
        <v>15049</v>
      </c>
      <c r="C7619" s="11" t="s">
        <v>21231</v>
      </c>
      <c r="D7619" s="11" t="s">
        <v>17275</v>
      </c>
      <c r="E7619" s="11" t="s">
        <v>16059</v>
      </c>
      <c r="F7619" s="11" t="s">
        <v>17438</v>
      </c>
      <c r="G7619" s="11" t="s">
        <v>15997</v>
      </c>
      <c r="H7619" s="11" t="s">
        <v>16018</v>
      </c>
      <c r="I7619" s="11" t="s">
        <v>16019</v>
      </c>
      <c r="J7619" s="11">
        <v>14</v>
      </c>
    </row>
    <row r="7620" spans="1:10">
      <c r="A7620" s="11" t="s">
        <v>16014</v>
      </c>
      <c r="B7620" s="11" t="s">
        <v>12722</v>
      </c>
      <c r="C7620" s="11" t="s">
        <v>21231</v>
      </c>
      <c r="D7620" s="11" t="s">
        <v>17275</v>
      </c>
      <c r="E7620" s="11" t="s">
        <v>16059</v>
      </c>
      <c r="F7620" s="11" t="s">
        <v>16104</v>
      </c>
      <c r="G7620" s="11" t="s">
        <v>16003</v>
      </c>
      <c r="H7620" s="11" t="s">
        <v>16018</v>
      </c>
      <c r="I7620" s="11" t="s">
        <v>15999</v>
      </c>
      <c r="J7620" s="11">
        <v>14</v>
      </c>
    </row>
    <row r="7621" spans="1:10">
      <c r="A7621" s="11" t="s">
        <v>15993</v>
      </c>
      <c r="B7621" s="11" t="s">
        <v>12591</v>
      </c>
      <c r="C7621" s="11" t="s">
        <v>21231</v>
      </c>
      <c r="D7621" s="11" t="s">
        <v>16175</v>
      </c>
      <c r="E7621" s="11" t="s">
        <v>16012</v>
      </c>
      <c r="F7621" s="11" t="s">
        <v>16517</v>
      </c>
      <c r="G7621" s="11" t="s">
        <v>15997</v>
      </c>
      <c r="H7621" s="11" t="s">
        <v>15998</v>
      </c>
      <c r="I7621" s="11" t="s">
        <v>16057</v>
      </c>
      <c r="J7621" s="11">
        <v>14</v>
      </c>
    </row>
    <row r="7622" spans="1:10">
      <c r="A7622" s="11" t="s">
        <v>16014</v>
      </c>
      <c r="B7622" s="11" t="s">
        <v>12591</v>
      </c>
      <c r="C7622" s="11" t="s">
        <v>21231</v>
      </c>
      <c r="D7622" s="11" t="s">
        <v>16538</v>
      </c>
      <c r="E7622" s="11" t="s">
        <v>18637</v>
      </c>
      <c r="F7622" s="11" t="s">
        <v>16285</v>
      </c>
      <c r="G7622" s="11" t="s">
        <v>15997</v>
      </c>
      <c r="H7622" s="11" t="s">
        <v>16084</v>
      </c>
      <c r="I7622" s="11" t="s">
        <v>16057</v>
      </c>
      <c r="J7622" s="11">
        <v>14</v>
      </c>
    </row>
    <row r="7623" spans="1:10">
      <c r="A7623" s="11" t="s">
        <v>15993</v>
      </c>
      <c r="B7623" s="11" t="s">
        <v>8775</v>
      </c>
      <c r="C7623" s="11" t="s">
        <v>21231</v>
      </c>
      <c r="D7623" s="11" t="s">
        <v>16543</v>
      </c>
      <c r="E7623" s="11" t="s">
        <v>18960</v>
      </c>
      <c r="F7623" s="11" t="s">
        <v>16356</v>
      </c>
      <c r="G7623" s="11" t="s">
        <v>16003</v>
      </c>
      <c r="H7623" s="11" t="s">
        <v>16026</v>
      </c>
      <c r="I7623" s="11" t="s">
        <v>16057</v>
      </c>
      <c r="J7623" s="11">
        <v>14</v>
      </c>
    </row>
    <row r="7624" spans="1:10">
      <c r="A7624" s="11" t="s">
        <v>15993</v>
      </c>
      <c r="B7624" s="11" t="s">
        <v>11780</v>
      </c>
      <c r="C7624" s="11" t="s">
        <v>21231</v>
      </c>
      <c r="D7624" s="11" t="s">
        <v>16543</v>
      </c>
      <c r="E7624" s="11" t="s">
        <v>17332</v>
      </c>
      <c r="F7624" s="11" t="s">
        <v>16360</v>
      </c>
      <c r="G7624" s="11" t="s">
        <v>15997</v>
      </c>
      <c r="H7624" s="11" t="s">
        <v>16026</v>
      </c>
      <c r="I7624" s="11" t="s">
        <v>16036</v>
      </c>
      <c r="J7624" s="11">
        <v>14</v>
      </c>
    </row>
    <row r="7625" spans="1:10">
      <c r="A7625" s="11" t="s">
        <v>15986</v>
      </c>
      <c r="B7625" s="11" t="s">
        <v>21237</v>
      </c>
      <c r="C7625" s="11" t="s">
        <v>21231</v>
      </c>
      <c r="D7625" s="11" t="s">
        <v>16207</v>
      </c>
      <c r="E7625" s="11" t="s">
        <v>17344</v>
      </c>
      <c r="F7625" s="11" t="s">
        <v>16473</v>
      </c>
      <c r="G7625" s="11" t="s">
        <v>15997</v>
      </c>
      <c r="H7625" s="11" t="s">
        <v>15991</v>
      </c>
      <c r="I7625" s="11" t="s">
        <v>15999</v>
      </c>
      <c r="J7625" s="11">
        <v>14</v>
      </c>
    </row>
    <row r="7626" spans="1:10">
      <c r="A7626" s="11" t="s">
        <v>16004</v>
      </c>
      <c r="B7626" s="11" t="s">
        <v>21238</v>
      </c>
      <c r="C7626" s="11" t="s">
        <v>21231</v>
      </c>
      <c r="D7626" s="11" t="s">
        <v>17147</v>
      </c>
      <c r="E7626" s="11" t="s">
        <v>16226</v>
      </c>
      <c r="F7626" s="11" t="s">
        <v>16408</v>
      </c>
      <c r="G7626" s="11" t="s">
        <v>15997</v>
      </c>
      <c r="H7626" s="11" t="s">
        <v>11963</v>
      </c>
      <c r="I7626" s="11" t="s">
        <v>16019</v>
      </c>
      <c r="J7626" s="11">
        <v>13</v>
      </c>
    </row>
    <row r="7627" spans="1:10">
      <c r="A7627" s="11" t="s">
        <v>15993</v>
      </c>
      <c r="B7627" s="11" t="s">
        <v>18356</v>
      </c>
      <c r="C7627" s="11" t="s">
        <v>21231</v>
      </c>
      <c r="D7627" s="11" t="s">
        <v>18589</v>
      </c>
      <c r="E7627" s="11" t="s">
        <v>16878</v>
      </c>
      <c r="F7627" s="11" t="s">
        <v>16274</v>
      </c>
      <c r="G7627" s="11" t="s">
        <v>15997</v>
      </c>
      <c r="H7627" s="11" t="s">
        <v>12219</v>
      </c>
      <c r="I7627" s="11" t="s">
        <v>15999</v>
      </c>
      <c r="J7627" s="11">
        <v>13</v>
      </c>
    </row>
    <row r="7628" spans="1:10">
      <c r="A7628" s="11" t="s">
        <v>16004</v>
      </c>
      <c r="B7628" s="11" t="s">
        <v>19734</v>
      </c>
      <c r="C7628" s="11" t="s">
        <v>21231</v>
      </c>
      <c r="D7628" s="11" t="s">
        <v>17855</v>
      </c>
      <c r="E7628" s="11" t="s">
        <v>16504</v>
      </c>
      <c r="F7628" s="11" t="s">
        <v>19736</v>
      </c>
      <c r="G7628" s="11" t="s">
        <v>15997</v>
      </c>
      <c r="H7628" s="11" t="s">
        <v>11233</v>
      </c>
      <c r="I7628" s="11" t="s">
        <v>15999</v>
      </c>
      <c r="J7628" s="11">
        <v>13</v>
      </c>
    </row>
    <row r="7629" spans="1:10">
      <c r="A7629" s="11" t="s">
        <v>15993</v>
      </c>
      <c r="B7629" s="11" t="s">
        <v>13486</v>
      </c>
      <c r="C7629" s="11" t="s">
        <v>21231</v>
      </c>
      <c r="D7629" s="11" t="s">
        <v>17855</v>
      </c>
      <c r="E7629" s="11" t="s">
        <v>21239</v>
      </c>
      <c r="F7629" s="11" t="s">
        <v>17100</v>
      </c>
      <c r="G7629" s="11" t="s">
        <v>16003</v>
      </c>
      <c r="H7629" s="11" t="s">
        <v>16026</v>
      </c>
      <c r="I7629" s="11" t="s">
        <v>16128</v>
      </c>
      <c r="J7629" s="11">
        <v>13</v>
      </c>
    </row>
    <row r="7630" spans="1:10">
      <c r="A7630" s="11" t="s">
        <v>16004</v>
      </c>
      <c r="B7630" s="11" t="s">
        <v>18681</v>
      </c>
      <c r="C7630" s="11" t="s">
        <v>21231</v>
      </c>
      <c r="D7630" s="11" t="s">
        <v>17602</v>
      </c>
      <c r="E7630" s="11" t="s">
        <v>21240</v>
      </c>
      <c r="F7630" s="11" t="s">
        <v>17810</v>
      </c>
      <c r="G7630" s="11" t="s">
        <v>15997</v>
      </c>
      <c r="H7630" s="11" t="s">
        <v>847</v>
      </c>
      <c r="I7630" s="11" t="s">
        <v>15999</v>
      </c>
      <c r="J7630" s="11">
        <v>12</v>
      </c>
    </row>
    <row r="7631" spans="1:10">
      <c r="A7631" s="11" t="s">
        <v>16004</v>
      </c>
      <c r="B7631" s="11" t="s">
        <v>21160</v>
      </c>
      <c r="C7631" s="11" t="s">
        <v>21231</v>
      </c>
      <c r="D7631" s="11" t="s">
        <v>17605</v>
      </c>
      <c r="E7631" s="11" t="s">
        <v>4246</v>
      </c>
      <c r="F7631" s="11" t="s">
        <v>16206</v>
      </c>
      <c r="G7631" s="11" t="s">
        <v>16067</v>
      </c>
      <c r="H7631" s="11" t="s">
        <v>11233</v>
      </c>
      <c r="I7631" s="11" t="s">
        <v>15999</v>
      </c>
      <c r="J7631" s="11">
        <v>12</v>
      </c>
    </row>
    <row r="7632" spans="1:10">
      <c r="A7632" s="11" t="s">
        <v>15993</v>
      </c>
      <c r="B7632" s="11" t="s">
        <v>3305</v>
      </c>
      <c r="C7632" s="11" t="s">
        <v>21231</v>
      </c>
      <c r="D7632" s="11" t="s">
        <v>17003</v>
      </c>
      <c r="E7632" s="11" t="s">
        <v>17205</v>
      </c>
      <c r="F7632" s="11" t="s">
        <v>16168</v>
      </c>
      <c r="G7632" s="11" t="s">
        <v>15997</v>
      </c>
      <c r="H7632" s="11" t="s">
        <v>16074</v>
      </c>
      <c r="I7632" s="11" t="s">
        <v>16045</v>
      </c>
      <c r="J7632" s="11">
        <v>12</v>
      </c>
    </row>
    <row r="7633" spans="1:10">
      <c r="A7633" s="11" t="s">
        <v>16004</v>
      </c>
      <c r="B7633" s="11" t="s">
        <v>20037</v>
      </c>
      <c r="C7633" s="11" t="s">
        <v>21231</v>
      </c>
      <c r="D7633" s="11" t="s">
        <v>17157</v>
      </c>
      <c r="E7633" s="11" t="s">
        <v>19983</v>
      </c>
      <c r="F7633" s="11" t="s">
        <v>16625</v>
      </c>
      <c r="G7633" s="11" t="s">
        <v>15997</v>
      </c>
      <c r="H7633" s="11" t="s">
        <v>847</v>
      </c>
      <c r="I7633" s="11" t="s">
        <v>15999</v>
      </c>
      <c r="J7633" s="11">
        <v>12</v>
      </c>
    </row>
    <row r="7634" spans="1:10">
      <c r="A7634" s="11" t="s">
        <v>16014</v>
      </c>
      <c r="B7634" s="11" t="s">
        <v>21241</v>
      </c>
      <c r="C7634" s="11" t="s">
        <v>21231</v>
      </c>
      <c r="D7634" s="11" t="s">
        <v>17708</v>
      </c>
      <c r="E7634" s="11" t="s">
        <v>2782</v>
      </c>
      <c r="F7634" s="11" t="s">
        <v>18533</v>
      </c>
      <c r="G7634" s="11" t="s">
        <v>15990</v>
      </c>
      <c r="H7634" s="11" t="s">
        <v>16023</v>
      </c>
      <c r="I7634" s="11" t="s">
        <v>16019</v>
      </c>
      <c r="J7634" s="11">
        <v>12</v>
      </c>
    </row>
    <row r="7635" spans="1:10">
      <c r="A7635" s="11" t="s">
        <v>16014</v>
      </c>
      <c r="B7635" s="11" t="s">
        <v>13003</v>
      </c>
      <c r="C7635" s="11" t="s">
        <v>21231</v>
      </c>
      <c r="D7635" s="11" t="s">
        <v>16286</v>
      </c>
      <c r="E7635" s="11" t="s">
        <v>2782</v>
      </c>
      <c r="F7635" s="11" t="s">
        <v>17096</v>
      </c>
      <c r="G7635" s="11" t="s">
        <v>16003</v>
      </c>
      <c r="H7635" s="11" t="s">
        <v>16023</v>
      </c>
      <c r="I7635" s="11" t="s">
        <v>15999</v>
      </c>
      <c r="J7635" s="11">
        <v>11</v>
      </c>
    </row>
    <row r="7636" spans="1:10">
      <c r="A7636" s="11" t="s">
        <v>15986</v>
      </c>
      <c r="B7636" s="11" t="s">
        <v>11339</v>
      </c>
      <c r="C7636" s="11" t="s">
        <v>21231</v>
      </c>
      <c r="D7636" s="11" t="s">
        <v>18608</v>
      </c>
      <c r="E7636" s="11" t="s">
        <v>16373</v>
      </c>
      <c r="F7636" s="11" t="s">
        <v>20163</v>
      </c>
      <c r="G7636" s="11" t="s">
        <v>15997</v>
      </c>
      <c r="H7636" s="11" t="s">
        <v>11136</v>
      </c>
      <c r="I7636" s="11" t="s">
        <v>16094</v>
      </c>
      <c r="J7636" s="11">
        <v>11</v>
      </c>
    </row>
    <row r="7637" spans="1:10">
      <c r="A7637" s="11" t="s">
        <v>16004</v>
      </c>
      <c r="B7637" s="11" t="s">
        <v>562</v>
      </c>
      <c r="C7637" s="11" t="s">
        <v>21231</v>
      </c>
      <c r="D7637" s="11" t="s">
        <v>16301</v>
      </c>
      <c r="E7637" s="11" t="s">
        <v>16006</v>
      </c>
      <c r="F7637" s="11" t="s">
        <v>16630</v>
      </c>
      <c r="G7637" s="11" t="s">
        <v>15997</v>
      </c>
      <c r="H7637" s="11" t="s">
        <v>847</v>
      </c>
      <c r="I7637" s="11" t="s">
        <v>15999</v>
      </c>
      <c r="J7637" s="11">
        <v>11</v>
      </c>
    </row>
    <row r="7638" spans="1:10">
      <c r="A7638" s="11" t="s">
        <v>15993</v>
      </c>
      <c r="B7638" s="11" t="s">
        <v>15434</v>
      </c>
      <c r="C7638" s="11" t="s">
        <v>21231</v>
      </c>
      <c r="D7638" s="11" t="s">
        <v>16301</v>
      </c>
      <c r="E7638" s="11" t="s">
        <v>4246</v>
      </c>
      <c r="F7638" s="11" t="s">
        <v>18642</v>
      </c>
      <c r="G7638" s="11" t="s">
        <v>16003</v>
      </c>
      <c r="H7638" s="11" t="s">
        <v>15998</v>
      </c>
      <c r="I7638" s="11" t="s">
        <v>16049</v>
      </c>
      <c r="J7638" s="11">
        <v>11</v>
      </c>
    </row>
    <row r="7639" spans="1:10">
      <c r="A7639" s="11" t="s">
        <v>15993</v>
      </c>
      <c r="B7639" s="11" t="s">
        <v>13229</v>
      </c>
      <c r="C7639" s="11" t="s">
        <v>21231</v>
      </c>
      <c r="D7639" s="11" t="s">
        <v>16320</v>
      </c>
      <c r="E7639" s="11" t="s">
        <v>16110</v>
      </c>
      <c r="F7639" s="11" t="s">
        <v>16640</v>
      </c>
      <c r="G7639" s="11" t="s">
        <v>15997</v>
      </c>
      <c r="H7639" s="11" t="s">
        <v>12219</v>
      </c>
      <c r="I7639" s="11" t="s">
        <v>15999</v>
      </c>
      <c r="J7639" s="11">
        <v>11</v>
      </c>
    </row>
    <row r="7640" spans="1:10">
      <c r="A7640" s="11" t="s">
        <v>15986</v>
      </c>
      <c r="B7640" s="11" t="s">
        <v>19445</v>
      </c>
      <c r="C7640" s="11" t="s">
        <v>21231</v>
      </c>
      <c r="D7640" s="11" t="s">
        <v>17734</v>
      </c>
      <c r="E7640" s="11" t="s">
        <v>16055</v>
      </c>
      <c r="F7640" s="11" t="s">
        <v>16007</v>
      </c>
      <c r="G7640" s="11" t="s">
        <v>15997</v>
      </c>
      <c r="H7640" s="11" t="s">
        <v>11136</v>
      </c>
      <c r="I7640" s="11" t="s">
        <v>15992</v>
      </c>
      <c r="J7640" s="11">
        <v>11</v>
      </c>
    </row>
    <row r="7641" spans="1:10">
      <c r="A7641" s="11" t="s">
        <v>15986</v>
      </c>
      <c r="B7641" s="11" t="s">
        <v>19446</v>
      </c>
      <c r="C7641" s="11" t="s">
        <v>21231</v>
      </c>
      <c r="D7641" s="11" t="s">
        <v>17734</v>
      </c>
      <c r="E7641" s="11" t="s">
        <v>16055</v>
      </c>
      <c r="F7641" s="11" t="s">
        <v>16830</v>
      </c>
      <c r="G7641" s="11" t="s">
        <v>15997</v>
      </c>
      <c r="H7641" s="11" t="s">
        <v>11136</v>
      </c>
      <c r="I7641" s="11" t="s">
        <v>16019</v>
      </c>
      <c r="J7641" s="11">
        <v>11</v>
      </c>
    </row>
    <row r="7642" spans="1:10">
      <c r="A7642" s="11" t="s">
        <v>15986</v>
      </c>
      <c r="B7642" s="11" t="s">
        <v>12615</v>
      </c>
      <c r="C7642" s="11" t="s">
        <v>21231</v>
      </c>
      <c r="D7642" s="11" t="s">
        <v>17734</v>
      </c>
      <c r="E7642" s="11" t="s">
        <v>16064</v>
      </c>
      <c r="F7642" s="11" t="s">
        <v>21242</v>
      </c>
      <c r="G7642" s="11" t="s">
        <v>15997</v>
      </c>
      <c r="H7642" s="11" t="s">
        <v>16035</v>
      </c>
      <c r="I7642" s="11" t="s">
        <v>15999</v>
      </c>
      <c r="J7642" s="11">
        <v>11</v>
      </c>
    </row>
    <row r="7643" spans="1:10">
      <c r="A7643" s="11" t="s">
        <v>15993</v>
      </c>
      <c r="B7643" s="11" t="s">
        <v>18045</v>
      </c>
      <c r="C7643" s="11" t="s">
        <v>21231</v>
      </c>
      <c r="D7643" s="11" t="s">
        <v>17504</v>
      </c>
      <c r="E7643" s="11" t="s">
        <v>17514</v>
      </c>
      <c r="F7643" s="11" t="s">
        <v>16655</v>
      </c>
      <c r="G7643" s="11" t="s">
        <v>15997</v>
      </c>
      <c r="H7643" s="11" t="s">
        <v>847</v>
      </c>
      <c r="I7643" s="11" t="s">
        <v>15999</v>
      </c>
      <c r="J7643" s="11">
        <v>11</v>
      </c>
    </row>
    <row r="7644" spans="1:10">
      <c r="A7644" s="11" t="s">
        <v>15993</v>
      </c>
      <c r="B7644" s="11" t="s">
        <v>12860</v>
      </c>
      <c r="C7644" s="11" t="s">
        <v>21231</v>
      </c>
      <c r="D7644" s="11" t="s">
        <v>17992</v>
      </c>
      <c r="E7644" s="11" t="s">
        <v>16055</v>
      </c>
      <c r="F7644" s="11" t="s">
        <v>16983</v>
      </c>
      <c r="G7644" s="11" t="s">
        <v>15997</v>
      </c>
      <c r="H7644" s="11" t="s">
        <v>15998</v>
      </c>
      <c r="I7644" s="11" t="s">
        <v>16128</v>
      </c>
      <c r="J7644" s="11">
        <v>11</v>
      </c>
    </row>
    <row r="7645" spans="1:10">
      <c r="A7645" s="11" t="s">
        <v>15993</v>
      </c>
      <c r="B7645" s="11" t="s">
        <v>7998</v>
      </c>
      <c r="C7645" s="11" t="s">
        <v>21231</v>
      </c>
      <c r="D7645" s="11" t="s">
        <v>16334</v>
      </c>
      <c r="E7645" s="11" t="s">
        <v>16059</v>
      </c>
      <c r="F7645" s="11" t="s">
        <v>16176</v>
      </c>
      <c r="G7645" s="11" t="s">
        <v>15997</v>
      </c>
      <c r="H7645" s="11" t="s">
        <v>15998</v>
      </c>
      <c r="I7645" s="11" t="s">
        <v>15999</v>
      </c>
      <c r="J7645" s="11">
        <v>11</v>
      </c>
    </row>
    <row r="7646" spans="1:10">
      <c r="A7646" s="11" t="s">
        <v>15993</v>
      </c>
      <c r="B7646" s="11" t="s">
        <v>18381</v>
      </c>
      <c r="C7646" s="11" t="s">
        <v>21231</v>
      </c>
      <c r="D7646" s="11" t="s">
        <v>17171</v>
      </c>
      <c r="E7646" s="11" t="s">
        <v>20133</v>
      </c>
      <c r="F7646" s="11" t="s">
        <v>16060</v>
      </c>
      <c r="G7646" s="11" t="s">
        <v>15997</v>
      </c>
      <c r="H7646" s="11" t="s">
        <v>16084</v>
      </c>
      <c r="I7646" s="11" t="s">
        <v>15999</v>
      </c>
      <c r="J7646" s="11">
        <v>11</v>
      </c>
    </row>
    <row r="7647" spans="1:10">
      <c r="A7647" s="11" t="s">
        <v>15993</v>
      </c>
      <c r="B7647" s="11" t="s">
        <v>21243</v>
      </c>
      <c r="C7647" s="11" t="s">
        <v>21231</v>
      </c>
      <c r="D7647" s="11" t="s">
        <v>17891</v>
      </c>
      <c r="E7647" s="11" t="s">
        <v>21244</v>
      </c>
      <c r="F7647" s="11" t="s">
        <v>16684</v>
      </c>
      <c r="G7647" s="11" t="s">
        <v>15997</v>
      </c>
      <c r="H7647" s="11" t="s">
        <v>16084</v>
      </c>
      <c r="I7647" s="11" t="s">
        <v>16057</v>
      </c>
      <c r="J7647" s="11">
        <v>10</v>
      </c>
    </row>
    <row r="7648" spans="1:10">
      <c r="A7648" s="11" t="s">
        <v>16004</v>
      </c>
      <c r="B7648" s="11" t="s">
        <v>19233</v>
      </c>
      <c r="C7648" s="11" t="s">
        <v>21231</v>
      </c>
      <c r="D7648" s="11" t="s">
        <v>17891</v>
      </c>
      <c r="E7648" s="11" t="s">
        <v>16059</v>
      </c>
      <c r="F7648" s="11" t="s">
        <v>16300</v>
      </c>
      <c r="G7648" s="11" t="s">
        <v>15997</v>
      </c>
      <c r="H7648" s="11" t="s">
        <v>15328</v>
      </c>
      <c r="I7648" s="11" t="s">
        <v>15999</v>
      </c>
      <c r="J7648" s="11">
        <v>10</v>
      </c>
    </row>
    <row r="7649" spans="1:10">
      <c r="A7649" s="11" t="s">
        <v>15993</v>
      </c>
      <c r="B7649" s="11" t="s">
        <v>7998</v>
      </c>
      <c r="C7649" s="11" t="s">
        <v>21231</v>
      </c>
      <c r="D7649" s="11" t="s">
        <v>16340</v>
      </c>
      <c r="E7649" s="11" t="s">
        <v>21245</v>
      </c>
      <c r="F7649" s="11" t="s">
        <v>16028</v>
      </c>
      <c r="G7649" s="11" t="s">
        <v>15997</v>
      </c>
      <c r="H7649" s="11" t="s">
        <v>16074</v>
      </c>
      <c r="I7649" s="11" t="s">
        <v>16019</v>
      </c>
      <c r="J7649" s="11">
        <v>10</v>
      </c>
    </row>
    <row r="7650" spans="1:10">
      <c r="A7650" s="11" t="s">
        <v>16004</v>
      </c>
      <c r="B7650" s="11" t="s">
        <v>20083</v>
      </c>
      <c r="C7650" s="11" t="s">
        <v>21231</v>
      </c>
      <c r="D7650" s="11" t="s">
        <v>17033</v>
      </c>
      <c r="E7650" s="11" t="s">
        <v>21246</v>
      </c>
      <c r="F7650" s="11" t="s">
        <v>16623</v>
      </c>
      <c r="G7650" s="11" t="s">
        <v>15997</v>
      </c>
      <c r="H7650" s="11" t="s">
        <v>16089</v>
      </c>
      <c r="I7650" s="11" t="s">
        <v>15999</v>
      </c>
      <c r="J7650" s="11">
        <v>10</v>
      </c>
    </row>
    <row r="7651" spans="1:10">
      <c r="A7651" s="11" t="s">
        <v>15986</v>
      </c>
      <c r="B7651" s="11" t="s">
        <v>19065</v>
      </c>
      <c r="C7651" s="11" t="s">
        <v>21231</v>
      </c>
      <c r="D7651" s="11" t="s">
        <v>16651</v>
      </c>
      <c r="E7651" s="11" t="s">
        <v>280</v>
      </c>
      <c r="F7651" s="11" t="s">
        <v>16191</v>
      </c>
      <c r="G7651" s="11" t="s">
        <v>16003</v>
      </c>
      <c r="H7651" s="11" t="s">
        <v>11141</v>
      </c>
      <c r="I7651" s="11" t="s">
        <v>15999</v>
      </c>
      <c r="J7651" s="11">
        <v>10</v>
      </c>
    </row>
    <row r="7652" spans="1:10">
      <c r="A7652" s="11" t="s">
        <v>15993</v>
      </c>
      <c r="B7652" s="11" t="s">
        <v>19203</v>
      </c>
      <c r="C7652" s="11" t="s">
        <v>21231</v>
      </c>
      <c r="D7652" s="11" t="s">
        <v>16651</v>
      </c>
      <c r="E7652" s="11" t="s">
        <v>18897</v>
      </c>
      <c r="F7652" s="11" t="s">
        <v>18520</v>
      </c>
      <c r="G7652" s="11" t="s">
        <v>15997</v>
      </c>
      <c r="H7652" s="11" t="s">
        <v>16074</v>
      </c>
      <c r="I7652" s="11" t="s">
        <v>15999</v>
      </c>
      <c r="J7652" s="11">
        <v>10</v>
      </c>
    </row>
    <row r="7653" spans="1:10">
      <c r="A7653" s="11" t="s">
        <v>15986</v>
      </c>
      <c r="B7653" s="11" t="s">
        <v>18950</v>
      </c>
      <c r="C7653" s="11" t="s">
        <v>21231</v>
      </c>
      <c r="D7653" s="11" t="s">
        <v>16651</v>
      </c>
      <c r="E7653" s="11" t="s">
        <v>21247</v>
      </c>
      <c r="F7653" s="11" t="s">
        <v>16394</v>
      </c>
      <c r="G7653" s="11" t="s">
        <v>15997</v>
      </c>
      <c r="H7653" s="11" t="s">
        <v>16035</v>
      </c>
      <c r="I7653" s="11" t="s">
        <v>16019</v>
      </c>
      <c r="J7653" s="11">
        <v>10</v>
      </c>
    </row>
    <row r="7654" spans="1:10">
      <c r="A7654" s="11" t="s">
        <v>15993</v>
      </c>
      <c r="B7654" s="11" t="s">
        <v>7998</v>
      </c>
      <c r="C7654" s="11" t="s">
        <v>21231</v>
      </c>
      <c r="D7654" s="11" t="s">
        <v>16354</v>
      </c>
      <c r="E7654" s="11" t="s">
        <v>21248</v>
      </c>
      <c r="F7654" s="11" t="s">
        <v>16570</v>
      </c>
      <c r="G7654" s="11" t="s">
        <v>15997</v>
      </c>
      <c r="H7654" s="11" t="s">
        <v>15998</v>
      </c>
      <c r="I7654" s="11" t="s">
        <v>16036</v>
      </c>
      <c r="J7654" s="11">
        <v>10</v>
      </c>
    </row>
    <row r="7655" spans="1:10">
      <c r="A7655" s="11" t="s">
        <v>15993</v>
      </c>
      <c r="B7655" s="11" t="s">
        <v>11524</v>
      </c>
      <c r="C7655" s="11" t="s">
        <v>21231</v>
      </c>
      <c r="D7655" s="11" t="s">
        <v>16359</v>
      </c>
      <c r="E7655" s="11" t="s">
        <v>17332</v>
      </c>
      <c r="F7655" s="11" t="s">
        <v>16056</v>
      </c>
      <c r="G7655" s="11" t="s">
        <v>15997</v>
      </c>
      <c r="H7655" s="11" t="s">
        <v>16061</v>
      </c>
      <c r="I7655" s="11" t="s">
        <v>15999</v>
      </c>
      <c r="J7655" s="11">
        <v>10</v>
      </c>
    </row>
    <row r="7656" spans="1:10">
      <c r="A7656" s="11" t="s">
        <v>15993</v>
      </c>
      <c r="B7656" s="11" t="s">
        <v>11278</v>
      </c>
      <c r="C7656" s="11" t="s">
        <v>21231</v>
      </c>
      <c r="D7656" s="11" t="s">
        <v>17038</v>
      </c>
      <c r="E7656" s="11" t="s">
        <v>16373</v>
      </c>
      <c r="F7656" s="11" t="s">
        <v>16280</v>
      </c>
      <c r="G7656" s="11" t="s">
        <v>15997</v>
      </c>
      <c r="H7656" s="11" t="s">
        <v>15998</v>
      </c>
      <c r="I7656" s="11" t="s">
        <v>15999</v>
      </c>
      <c r="J7656" s="11">
        <v>10</v>
      </c>
    </row>
    <row r="7657" spans="1:10">
      <c r="A7657" s="11" t="s">
        <v>15993</v>
      </c>
      <c r="B7657" s="11" t="s">
        <v>15042</v>
      </c>
      <c r="C7657" s="11" t="s">
        <v>21231</v>
      </c>
      <c r="D7657" s="11" t="s">
        <v>16376</v>
      </c>
      <c r="E7657" s="11" t="s">
        <v>622</v>
      </c>
      <c r="F7657" s="11" t="s">
        <v>17270</v>
      </c>
      <c r="G7657" s="11" t="s">
        <v>16003</v>
      </c>
      <c r="H7657" s="11" t="s">
        <v>15998</v>
      </c>
      <c r="I7657" s="11" t="s">
        <v>15999</v>
      </c>
      <c r="J7657" s="11">
        <v>10</v>
      </c>
    </row>
    <row r="7658" spans="1:10">
      <c r="A7658" s="11" t="s">
        <v>15986</v>
      </c>
      <c r="B7658" s="11" t="s">
        <v>13057</v>
      </c>
      <c r="C7658" s="11" t="s">
        <v>21231</v>
      </c>
      <c r="D7658" s="11" t="s">
        <v>16674</v>
      </c>
      <c r="E7658" s="11" t="s">
        <v>16064</v>
      </c>
      <c r="F7658" s="11" t="s">
        <v>16107</v>
      </c>
      <c r="G7658" s="11" t="s">
        <v>15997</v>
      </c>
      <c r="H7658" s="11" t="s">
        <v>11136</v>
      </c>
      <c r="I7658" s="11" t="s">
        <v>15999</v>
      </c>
      <c r="J7658" s="11">
        <v>10</v>
      </c>
    </row>
    <row r="7659" spans="1:10">
      <c r="A7659" s="11" t="s">
        <v>15993</v>
      </c>
      <c r="B7659" s="11" t="s">
        <v>1337</v>
      </c>
      <c r="C7659" s="11" t="s">
        <v>21231</v>
      </c>
      <c r="D7659" s="11" t="s">
        <v>16894</v>
      </c>
      <c r="E7659" s="11" t="s">
        <v>33</v>
      </c>
      <c r="F7659" s="11" t="s">
        <v>16081</v>
      </c>
      <c r="G7659" s="11" t="s">
        <v>16003</v>
      </c>
      <c r="H7659" s="11" t="s">
        <v>15998</v>
      </c>
      <c r="I7659" s="11" t="s">
        <v>16128</v>
      </c>
      <c r="J7659" s="11">
        <v>9</v>
      </c>
    </row>
    <row r="7660" spans="1:10">
      <c r="A7660" s="11" t="s">
        <v>15993</v>
      </c>
      <c r="B7660" s="11" t="s">
        <v>255</v>
      </c>
      <c r="C7660" s="11" t="s">
        <v>21231</v>
      </c>
      <c r="D7660" s="11" t="s">
        <v>17372</v>
      </c>
      <c r="E7660" s="11" t="s">
        <v>16103</v>
      </c>
      <c r="F7660" s="11" t="s">
        <v>16056</v>
      </c>
      <c r="G7660" s="11" t="s">
        <v>15997</v>
      </c>
      <c r="H7660" s="11" t="s">
        <v>15998</v>
      </c>
      <c r="I7660" s="11" t="s">
        <v>16019</v>
      </c>
      <c r="J7660" s="11">
        <v>9</v>
      </c>
    </row>
    <row r="7661" spans="1:10">
      <c r="A7661" s="11" t="s">
        <v>16014</v>
      </c>
      <c r="B7661" s="11" t="s">
        <v>14017</v>
      </c>
      <c r="C7661" s="11" t="s">
        <v>21231</v>
      </c>
      <c r="D7661" s="11" t="s">
        <v>16895</v>
      </c>
      <c r="E7661" s="11" t="s">
        <v>368</v>
      </c>
      <c r="F7661" s="11" t="s">
        <v>19355</v>
      </c>
      <c r="G7661" s="11" t="s">
        <v>15990</v>
      </c>
      <c r="H7661" s="11" t="s">
        <v>18912</v>
      </c>
      <c r="I7661" s="11" t="s">
        <v>17128</v>
      </c>
      <c r="J7661" s="11">
        <v>9</v>
      </c>
    </row>
    <row r="7662" spans="1:10">
      <c r="A7662" s="11" t="s">
        <v>15993</v>
      </c>
      <c r="B7662" s="11" t="s">
        <v>11141</v>
      </c>
      <c r="C7662" s="11" t="s">
        <v>21231</v>
      </c>
      <c r="D7662" s="11" t="s">
        <v>16410</v>
      </c>
      <c r="E7662" s="11" t="s">
        <v>16267</v>
      </c>
      <c r="F7662" s="11" t="s">
        <v>21249</v>
      </c>
      <c r="G7662" s="11" t="s">
        <v>15997</v>
      </c>
      <c r="H7662" s="11" t="s">
        <v>16074</v>
      </c>
      <c r="I7662" s="11" t="s">
        <v>15999</v>
      </c>
      <c r="J7662" s="11">
        <v>9</v>
      </c>
    </row>
    <row r="7663" spans="1:10">
      <c r="A7663" s="11" t="s">
        <v>15993</v>
      </c>
      <c r="B7663" s="11" t="s">
        <v>19775</v>
      </c>
      <c r="C7663" s="11" t="s">
        <v>21231</v>
      </c>
      <c r="D7663" s="11" t="s">
        <v>17380</v>
      </c>
      <c r="E7663" s="11" t="s">
        <v>132</v>
      </c>
      <c r="F7663" s="11" t="s">
        <v>16699</v>
      </c>
      <c r="G7663" s="11" t="s">
        <v>16003</v>
      </c>
      <c r="H7663" s="11" t="s">
        <v>16074</v>
      </c>
      <c r="I7663" s="11" t="s">
        <v>16219</v>
      </c>
      <c r="J7663" s="11">
        <v>9</v>
      </c>
    </row>
    <row r="7664" spans="1:10">
      <c r="A7664" s="11" t="s">
        <v>16014</v>
      </c>
      <c r="B7664" s="11" t="s">
        <v>15007</v>
      </c>
      <c r="C7664" s="11" t="s">
        <v>21250</v>
      </c>
      <c r="D7664" s="11" t="s">
        <v>18132</v>
      </c>
      <c r="E7664" s="11" t="s">
        <v>16110</v>
      </c>
      <c r="F7664" s="11" t="s">
        <v>16478</v>
      </c>
      <c r="G7664" s="11" t="s">
        <v>15997</v>
      </c>
      <c r="H7664" s="11" t="s">
        <v>16023</v>
      </c>
      <c r="I7664" s="11" t="s">
        <v>16342</v>
      </c>
      <c r="J7664" s="11">
        <v>18</v>
      </c>
    </row>
    <row r="7665" spans="1:10">
      <c r="A7665" s="11" t="s">
        <v>16014</v>
      </c>
      <c r="B7665" s="11" t="s">
        <v>19836</v>
      </c>
      <c r="C7665" s="11" t="s">
        <v>21250</v>
      </c>
      <c r="D7665" s="11" t="s">
        <v>16911</v>
      </c>
      <c r="E7665" s="11" t="s">
        <v>21251</v>
      </c>
      <c r="F7665" s="11" t="s">
        <v>16740</v>
      </c>
      <c r="G7665" s="11" t="s">
        <v>16003</v>
      </c>
      <c r="H7665" s="11" t="s">
        <v>16123</v>
      </c>
      <c r="I7665" s="11" t="s">
        <v>16019</v>
      </c>
      <c r="J7665" s="11">
        <v>18</v>
      </c>
    </row>
    <row r="7666" spans="1:10">
      <c r="A7666" s="11" t="s">
        <v>16004</v>
      </c>
      <c r="B7666" s="11" t="s">
        <v>14173</v>
      </c>
      <c r="C7666" s="11" t="s">
        <v>21250</v>
      </c>
      <c r="D7666" s="11" t="s">
        <v>17549</v>
      </c>
      <c r="E7666" s="11" t="s">
        <v>21252</v>
      </c>
      <c r="F7666" s="11" t="s">
        <v>17070</v>
      </c>
      <c r="G7666" s="11" t="s">
        <v>15997</v>
      </c>
      <c r="H7666" s="11" t="s">
        <v>16008</v>
      </c>
      <c r="I7666" s="11" t="s">
        <v>16192</v>
      </c>
      <c r="J7666" s="11">
        <v>18</v>
      </c>
    </row>
    <row r="7667" spans="1:10">
      <c r="A7667" s="11" t="s">
        <v>16004</v>
      </c>
      <c r="B7667" s="11" t="s">
        <v>19082</v>
      </c>
      <c r="C7667" s="11" t="s">
        <v>21250</v>
      </c>
      <c r="D7667" s="11" t="s">
        <v>19692</v>
      </c>
      <c r="E7667" s="11" t="s">
        <v>18601</v>
      </c>
      <c r="F7667" s="11" t="s">
        <v>17479</v>
      </c>
      <c r="G7667" s="11" t="s">
        <v>16067</v>
      </c>
      <c r="H7667" s="11" t="s">
        <v>11233</v>
      </c>
      <c r="I7667" s="11" t="s">
        <v>16094</v>
      </c>
      <c r="J7667" s="11">
        <v>17</v>
      </c>
    </row>
    <row r="7668" spans="1:10">
      <c r="A7668" s="11" t="s">
        <v>16014</v>
      </c>
      <c r="B7668" s="11" t="s">
        <v>8228</v>
      </c>
      <c r="C7668" s="11" t="s">
        <v>21250</v>
      </c>
      <c r="D7668" s="11" t="s">
        <v>18226</v>
      </c>
      <c r="E7668" s="11" t="s">
        <v>2782</v>
      </c>
      <c r="F7668" s="11" t="s">
        <v>16792</v>
      </c>
      <c r="G7668" s="11" t="s">
        <v>16003</v>
      </c>
      <c r="H7668" s="11" t="s">
        <v>16123</v>
      </c>
      <c r="I7668" s="11" t="s">
        <v>16611</v>
      </c>
      <c r="J7668" s="11">
        <v>17</v>
      </c>
    </row>
    <row r="7669" spans="1:10">
      <c r="A7669" s="11" t="s">
        <v>16014</v>
      </c>
      <c r="B7669" s="11" t="s">
        <v>15463</v>
      </c>
      <c r="C7669" s="11" t="s">
        <v>21250</v>
      </c>
      <c r="D7669" s="11" t="s">
        <v>17554</v>
      </c>
      <c r="E7669" s="11" t="s">
        <v>11316</v>
      </c>
      <c r="F7669" s="11" t="s">
        <v>19069</v>
      </c>
      <c r="G7669" s="11" t="s">
        <v>15990</v>
      </c>
      <c r="H7669" s="11" t="s">
        <v>16123</v>
      </c>
      <c r="I7669" s="11" t="s">
        <v>16124</v>
      </c>
      <c r="J7669" s="11">
        <v>17</v>
      </c>
    </row>
    <row r="7670" spans="1:10">
      <c r="A7670" s="11" t="s">
        <v>15986</v>
      </c>
      <c r="B7670" s="11" t="s">
        <v>16559</v>
      </c>
      <c r="C7670" s="11" t="s">
        <v>21250</v>
      </c>
      <c r="D7670" s="11" t="s">
        <v>16444</v>
      </c>
      <c r="E7670" s="11" t="s">
        <v>16064</v>
      </c>
      <c r="F7670" s="11" t="s">
        <v>16560</v>
      </c>
      <c r="G7670" s="11" t="s">
        <v>15997</v>
      </c>
      <c r="H7670" s="11" t="s">
        <v>16035</v>
      </c>
      <c r="I7670" s="11" t="s">
        <v>15992</v>
      </c>
      <c r="J7670" s="11">
        <v>17</v>
      </c>
    </row>
    <row r="7671" spans="1:10">
      <c r="A7671" s="11" t="s">
        <v>16004</v>
      </c>
      <c r="B7671" s="11" t="s">
        <v>21253</v>
      </c>
      <c r="C7671" s="11" t="s">
        <v>21250</v>
      </c>
      <c r="D7671" s="11" t="s">
        <v>17780</v>
      </c>
      <c r="E7671" s="11" t="s">
        <v>12</v>
      </c>
      <c r="F7671" s="11" t="s">
        <v>16276</v>
      </c>
      <c r="G7671" s="11" t="s">
        <v>15990</v>
      </c>
      <c r="H7671" s="11" t="s">
        <v>16363</v>
      </c>
      <c r="I7671" s="11" t="s">
        <v>16192</v>
      </c>
      <c r="J7671" s="11">
        <v>17</v>
      </c>
    </row>
    <row r="7672" spans="1:10">
      <c r="A7672" s="11" t="s">
        <v>15993</v>
      </c>
      <c r="B7672" s="11" t="s">
        <v>11136</v>
      </c>
      <c r="C7672" s="11" t="s">
        <v>21250</v>
      </c>
      <c r="D7672" s="11" t="s">
        <v>16921</v>
      </c>
      <c r="E7672" s="11" t="s">
        <v>16381</v>
      </c>
      <c r="F7672" s="11" t="s">
        <v>16517</v>
      </c>
      <c r="G7672" s="11" t="s">
        <v>16003</v>
      </c>
      <c r="H7672" s="11" t="s">
        <v>16084</v>
      </c>
      <c r="I7672" s="11" t="s">
        <v>16057</v>
      </c>
      <c r="J7672" s="11">
        <v>17</v>
      </c>
    </row>
    <row r="7673" spans="1:10">
      <c r="A7673" s="11" t="s">
        <v>15993</v>
      </c>
      <c r="B7673" s="11" t="s">
        <v>19328</v>
      </c>
      <c r="C7673" s="11" t="s">
        <v>21250</v>
      </c>
      <c r="D7673" s="11" t="s">
        <v>16924</v>
      </c>
      <c r="E7673" s="11" t="s">
        <v>16513</v>
      </c>
      <c r="F7673" s="11" t="s">
        <v>16274</v>
      </c>
      <c r="G7673" s="11" t="s">
        <v>15997</v>
      </c>
      <c r="H7673" s="11" t="s">
        <v>16084</v>
      </c>
      <c r="I7673" s="11" t="s">
        <v>15999</v>
      </c>
      <c r="J7673" s="11">
        <v>17</v>
      </c>
    </row>
    <row r="7674" spans="1:10">
      <c r="A7674" s="11" t="s">
        <v>15993</v>
      </c>
      <c r="B7674" s="11" t="s">
        <v>12156</v>
      </c>
      <c r="C7674" s="11" t="s">
        <v>21250</v>
      </c>
      <c r="D7674" s="11" t="s">
        <v>16719</v>
      </c>
      <c r="E7674" s="11" t="s">
        <v>16006</v>
      </c>
      <c r="F7674" s="11" t="s">
        <v>16439</v>
      </c>
      <c r="G7674" s="11" t="s">
        <v>15997</v>
      </c>
      <c r="H7674" s="11" t="s">
        <v>15998</v>
      </c>
      <c r="I7674" s="11" t="s">
        <v>15999</v>
      </c>
      <c r="J7674" s="11">
        <v>17</v>
      </c>
    </row>
    <row r="7675" spans="1:10">
      <c r="A7675" s="11" t="s">
        <v>16004</v>
      </c>
      <c r="B7675" s="11" t="s">
        <v>21254</v>
      </c>
      <c r="C7675" s="11" t="s">
        <v>21250</v>
      </c>
      <c r="D7675" s="11" t="s">
        <v>17222</v>
      </c>
      <c r="E7675" s="11" t="s">
        <v>368</v>
      </c>
      <c r="F7675" s="11" t="s">
        <v>17118</v>
      </c>
      <c r="G7675" s="11" t="s">
        <v>15990</v>
      </c>
      <c r="H7675" s="11" t="s">
        <v>11963</v>
      </c>
      <c r="I7675" s="11" t="s">
        <v>16057</v>
      </c>
      <c r="J7675" s="11">
        <v>17</v>
      </c>
    </row>
    <row r="7676" spans="1:10">
      <c r="A7676" s="11" t="s">
        <v>16004</v>
      </c>
      <c r="B7676" s="11" t="s">
        <v>19327</v>
      </c>
      <c r="C7676" s="11" t="s">
        <v>21250</v>
      </c>
      <c r="D7676" s="11" t="s">
        <v>17222</v>
      </c>
      <c r="E7676" s="11" t="s">
        <v>368</v>
      </c>
      <c r="F7676" s="11" t="s">
        <v>17632</v>
      </c>
      <c r="G7676" s="11" t="s">
        <v>16067</v>
      </c>
      <c r="H7676" s="11" t="s">
        <v>11963</v>
      </c>
      <c r="I7676" s="11" t="s">
        <v>15999</v>
      </c>
      <c r="J7676" s="11">
        <v>17</v>
      </c>
    </row>
    <row r="7677" spans="1:10">
      <c r="A7677" s="11" t="s">
        <v>15993</v>
      </c>
      <c r="B7677" s="11" t="s">
        <v>255</v>
      </c>
      <c r="C7677" s="11" t="s">
        <v>21250</v>
      </c>
      <c r="D7677" s="11" t="s">
        <v>16725</v>
      </c>
      <c r="E7677" s="11" t="s">
        <v>16012</v>
      </c>
      <c r="F7677" s="11" t="s">
        <v>21255</v>
      </c>
      <c r="G7677" s="11" t="s">
        <v>15997</v>
      </c>
      <c r="H7677" s="11" t="s">
        <v>14640</v>
      </c>
      <c r="I7677" s="11" t="s">
        <v>15999</v>
      </c>
      <c r="J7677" s="11">
        <v>16</v>
      </c>
    </row>
    <row r="7678" spans="1:10">
      <c r="A7678" s="11" t="s">
        <v>15986</v>
      </c>
      <c r="B7678" s="11" t="s">
        <v>562</v>
      </c>
      <c r="C7678" s="11" t="s">
        <v>21250</v>
      </c>
      <c r="D7678" s="11" t="s">
        <v>16465</v>
      </c>
      <c r="E7678" s="11" t="s">
        <v>16012</v>
      </c>
      <c r="F7678" s="11" t="s">
        <v>19638</v>
      </c>
      <c r="G7678" s="11" t="s">
        <v>15997</v>
      </c>
      <c r="H7678" s="11" t="s">
        <v>11136</v>
      </c>
      <c r="I7678" s="11" t="s">
        <v>15992</v>
      </c>
      <c r="J7678" s="11">
        <v>16</v>
      </c>
    </row>
    <row r="7679" spans="1:10">
      <c r="A7679" s="11" t="s">
        <v>15993</v>
      </c>
      <c r="B7679" s="11" t="s">
        <v>562</v>
      </c>
      <c r="C7679" s="11" t="s">
        <v>21250</v>
      </c>
      <c r="D7679" s="11" t="s">
        <v>17232</v>
      </c>
      <c r="E7679" s="11" t="s">
        <v>16055</v>
      </c>
      <c r="F7679" s="11" t="s">
        <v>16077</v>
      </c>
      <c r="G7679" s="11" t="s">
        <v>15997</v>
      </c>
      <c r="H7679" s="11" t="s">
        <v>16031</v>
      </c>
      <c r="I7679" s="11" t="s">
        <v>16128</v>
      </c>
      <c r="J7679" s="11">
        <v>16</v>
      </c>
    </row>
    <row r="7680" spans="1:10">
      <c r="A7680" s="11" t="s">
        <v>15993</v>
      </c>
      <c r="B7680" s="11" t="s">
        <v>12949</v>
      </c>
      <c r="C7680" s="11" t="s">
        <v>21250</v>
      </c>
      <c r="D7680" s="11" t="s">
        <v>16054</v>
      </c>
      <c r="E7680" s="11" t="s">
        <v>19600</v>
      </c>
      <c r="F7680" s="11" t="s">
        <v>17096</v>
      </c>
      <c r="G7680" s="11" t="s">
        <v>15997</v>
      </c>
      <c r="H7680" s="11" t="s">
        <v>15998</v>
      </c>
      <c r="I7680" s="11" t="s">
        <v>16057</v>
      </c>
      <c r="J7680" s="11">
        <v>16</v>
      </c>
    </row>
    <row r="7681" spans="1:10">
      <c r="A7681" s="11" t="s">
        <v>15993</v>
      </c>
      <c r="B7681" s="11" t="s">
        <v>21256</v>
      </c>
      <c r="C7681" s="11" t="s">
        <v>21250</v>
      </c>
      <c r="D7681" s="11" t="s">
        <v>16472</v>
      </c>
      <c r="E7681" s="11" t="s">
        <v>21257</v>
      </c>
      <c r="F7681" s="11" t="s">
        <v>16053</v>
      </c>
      <c r="G7681" s="11" t="s">
        <v>15990</v>
      </c>
      <c r="H7681" s="11" t="s">
        <v>110</v>
      </c>
      <c r="I7681" s="11" t="s">
        <v>16128</v>
      </c>
      <c r="J7681" s="11">
        <v>16</v>
      </c>
    </row>
    <row r="7682" spans="1:10">
      <c r="A7682" s="11" t="s">
        <v>15993</v>
      </c>
      <c r="B7682" s="11" t="s">
        <v>11373</v>
      </c>
      <c r="C7682" s="11" t="s">
        <v>21250</v>
      </c>
      <c r="D7682" s="11" t="s">
        <v>17418</v>
      </c>
      <c r="E7682" s="11" t="s">
        <v>16059</v>
      </c>
      <c r="F7682" s="11" t="s">
        <v>16811</v>
      </c>
      <c r="G7682" s="11" t="s">
        <v>15997</v>
      </c>
      <c r="H7682" s="11" t="s">
        <v>16031</v>
      </c>
      <c r="I7682" s="11" t="s">
        <v>15999</v>
      </c>
      <c r="J7682" s="11">
        <v>16</v>
      </c>
    </row>
    <row r="7683" spans="1:10">
      <c r="A7683" s="11" t="s">
        <v>15986</v>
      </c>
      <c r="B7683" s="11" t="s">
        <v>18789</v>
      </c>
      <c r="C7683" s="11" t="s">
        <v>21250</v>
      </c>
      <c r="D7683" s="11" t="s">
        <v>16737</v>
      </c>
      <c r="E7683" s="11" t="s">
        <v>17094</v>
      </c>
      <c r="F7683" s="11" t="s">
        <v>18790</v>
      </c>
      <c r="G7683" s="11" t="s">
        <v>15997</v>
      </c>
      <c r="H7683" s="11" t="s">
        <v>16200</v>
      </c>
      <c r="I7683" s="11" t="s">
        <v>16094</v>
      </c>
      <c r="J7683" s="11">
        <v>16</v>
      </c>
    </row>
    <row r="7684" spans="1:10">
      <c r="A7684" s="11" t="s">
        <v>15986</v>
      </c>
      <c r="B7684" s="11" t="s">
        <v>11522</v>
      </c>
      <c r="C7684" s="11" t="s">
        <v>21250</v>
      </c>
      <c r="D7684" s="11" t="s">
        <v>16737</v>
      </c>
      <c r="E7684" s="11" t="s">
        <v>16043</v>
      </c>
      <c r="F7684" s="11" t="s">
        <v>16199</v>
      </c>
      <c r="G7684" s="11" t="s">
        <v>15997</v>
      </c>
      <c r="H7684" s="11" t="s">
        <v>11136</v>
      </c>
      <c r="I7684" s="11" t="s">
        <v>15992</v>
      </c>
      <c r="J7684" s="11">
        <v>16</v>
      </c>
    </row>
    <row r="7685" spans="1:10">
      <c r="A7685" s="11" t="s">
        <v>15986</v>
      </c>
      <c r="B7685" s="11" t="s">
        <v>14901</v>
      </c>
      <c r="C7685" s="11" t="s">
        <v>21250</v>
      </c>
      <c r="D7685" s="11" t="s">
        <v>16737</v>
      </c>
      <c r="E7685" s="11" t="s">
        <v>16064</v>
      </c>
      <c r="F7685" s="11" t="s">
        <v>16304</v>
      </c>
      <c r="G7685" s="11" t="s">
        <v>15997</v>
      </c>
      <c r="H7685" s="11" t="s">
        <v>11136</v>
      </c>
      <c r="I7685" s="11" t="s">
        <v>15999</v>
      </c>
      <c r="J7685" s="11">
        <v>16</v>
      </c>
    </row>
    <row r="7686" spans="1:10">
      <c r="A7686" s="11" t="s">
        <v>15986</v>
      </c>
      <c r="B7686" s="11" t="s">
        <v>13486</v>
      </c>
      <c r="C7686" s="11" t="s">
        <v>21250</v>
      </c>
      <c r="D7686" s="11" t="s">
        <v>16737</v>
      </c>
      <c r="E7686" s="11" t="s">
        <v>21258</v>
      </c>
      <c r="F7686" s="11" t="s">
        <v>17304</v>
      </c>
      <c r="G7686" s="11" t="s">
        <v>15997</v>
      </c>
      <c r="H7686" s="11" t="s">
        <v>15991</v>
      </c>
      <c r="I7686" s="11" t="s">
        <v>15999</v>
      </c>
      <c r="J7686" s="11">
        <v>16</v>
      </c>
    </row>
    <row r="7687" spans="1:10">
      <c r="A7687" s="11" t="s">
        <v>15986</v>
      </c>
      <c r="B7687" s="11" t="s">
        <v>17664</v>
      </c>
      <c r="C7687" s="11" t="s">
        <v>21250</v>
      </c>
      <c r="D7687" s="11" t="s">
        <v>17082</v>
      </c>
      <c r="E7687" s="11" t="s">
        <v>16373</v>
      </c>
      <c r="F7687" s="11" t="s">
        <v>16742</v>
      </c>
      <c r="G7687" s="11" t="s">
        <v>15997</v>
      </c>
      <c r="H7687" s="11" t="s">
        <v>16200</v>
      </c>
      <c r="I7687" s="11" t="s">
        <v>15999</v>
      </c>
      <c r="J7687" s="11">
        <v>16</v>
      </c>
    </row>
    <row r="7688" spans="1:10">
      <c r="A7688" s="11" t="s">
        <v>16004</v>
      </c>
      <c r="B7688" s="11" t="s">
        <v>21259</v>
      </c>
      <c r="C7688" s="11" t="s">
        <v>21250</v>
      </c>
      <c r="D7688" s="11" t="s">
        <v>16105</v>
      </c>
      <c r="E7688" s="11" t="s">
        <v>18601</v>
      </c>
      <c r="F7688" s="11" t="s">
        <v>16285</v>
      </c>
      <c r="G7688" s="11" t="s">
        <v>16067</v>
      </c>
      <c r="H7688" s="11" t="s">
        <v>11233</v>
      </c>
      <c r="I7688" s="11" t="s">
        <v>15999</v>
      </c>
      <c r="J7688" s="11">
        <v>15</v>
      </c>
    </row>
    <row r="7689" spans="1:10">
      <c r="A7689" s="11" t="s">
        <v>15993</v>
      </c>
      <c r="B7689" s="11" t="s">
        <v>20134</v>
      </c>
      <c r="C7689" s="11" t="s">
        <v>21250</v>
      </c>
      <c r="D7689" s="11" t="s">
        <v>16105</v>
      </c>
      <c r="E7689" s="11" t="s">
        <v>20401</v>
      </c>
      <c r="F7689" s="11" t="s">
        <v>16179</v>
      </c>
      <c r="G7689" s="11" t="s">
        <v>15997</v>
      </c>
      <c r="H7689" s="11" t="s">
        <v>12219</v>
      </c>
      <c r="I7689" s="11" t="s">
        <v>16049</v>
      </c>
      <c r="J7689" s="11">
        <v>15</v>
      </c>
    </row>
    <row r="7690" spans="1:10">
      <c r="A7690" s="11" t="s">
        <v>16004</v>
      </c>
      <c r="B7690" s="11" t="s">
        <v>12418</v>
      </c>
      <c r="C7690" s="11" t="s">
        <v>21250</v>
      </c>
      <c r="D7690" s="11" t="s">
        <v>16950</v>
      </c>
      <c r="E7690" s="11" t="s">
        <v>16291</v>
      </c>
      <c r="F7690" s="11" t="s">
        <v>16625</v>
      </c>
      <c r="G7690" s="11" t="s">
        <v>15997</v>
      </c>
      <c r="H7690" s="11" t="s">
        <v>11963</v>
      </c>
      <c r="I7690" s="11" t="s">
        <v>16019</v>
      </c>
      <c r="J7690" s="11">
        <v>15</v>
      </c>
    </row>
    <row r="7691" spans="1:10">
      <c r="A7691" s="11" t="s">
        <v>16004</v>
      </c>
      <c r="B7691" s="11" t="s">
        <v>17115</v>
      </c>
      <c r="C7691" s="11" t="s">
        <v>21250</v>
      </c>
      <c r="D7691" s="11" t="s">
        <v>17099</v>
      </c>
      <c r="E7691" s="11" t="s">
        <v>368</v>
      </c>
      <c r="F7691" s="11" t="s">
        <v>16814</v>
      </c>
      <c r="G7691" s="11" t="s">
        <v>16067</v>
      </c>
      <c r="H7691" s="11" t="s">
        <v>11141</v>
      </c>
      <c r="I7691" s="11" t="s">
        <v>15999</v>
      </c>
      <c r="J7691" s="11">
        <v>15</v>
      </c>
    </row>
    <row r="7692" spans="1:10">
      <c r="A7692" s="11" t="s">
        <v>15993</v>
      </c>
      <c r="B7692" s="11" t="s">
        <v>21140</v>
      </c>
      <c r="C7692" s="11" t="s">
        <v>21250</v>
      </c>
      <c r="D7692" s="11" t="s">
        <v>16507</v>
      </c>
      <c r="E7692" s="11" t="s">
        <v>16373</v>
      </c>
      <c r="F7692" s="11" t="s">
        <v>16640</v>
      </c>
      <c r="G7692" s="11" t="s">
        <v>15997</v>
      </c>
      <c r="H7692" s="11" t="s">
        <v>15998</v>
      </c>
      <c r="I7692" s="11" t="s">
        <v>15999</v>
      </c>
      <c r="J7692" s="11">
        <v>15</v>
      </c>
    </row>
    <row r="7693" spans="1:10">
      <c r="A7693" s="11" t="s">
        <v>15993</v>
      </c>
      <c r="B7693" s="11" t="s">
        <v>19467</v>
      </c>
      <c r="C7693" s="11" t="s">
        <v>21250</v>
      </c>
      <c r="D7693" s="11" t="s">
        <v>16137</v>
      </c>
      <c r="E7693" s="11" t="s">
        <v>20497</v>
      </c>
      <c r="F7693" s="11" t="s">
        <v>17164</v>
      </c>
      <c r="G7693" s="11" t="s">
        <v>15997</v>
      </c>
      <c r="H7693" s="11" t="s">
        <v>16026</v>
      </c>
      <c r="I7693" s="11" t="s">
        <v>15999</v>
      </c>
      <c r="J7693" s="11">
        <v>15</v>
      </c>
    </row>
    <row r="7694" spans="1:10">
      <c r="A7694" s="11" t="s">
        <v>15993</v>
      </c>
      <c r="B7694" s="11" t="s">
        <v>17849</v>
      </c>
      <c r="C7694" s="11" t="s">
        <v>21250</v>
      </c>
      <c r="D7694" s="11" t="s">
        <v>16148</v>
      </c>
      <c r="E7694" s="11" t="s">
        <v>16083</v>
      </c>
      <c r="F7694" s="11" t="s">
        <v>16475</v>
      </c>
      <c r="G7694" s="11" t="s">
        <v>15997</v>
      </c>
      <c r="H7694" s="11" t="s">
        <v>847</v>
      </c>
      <c r="I7694" s="11" t="s">
        <v>15999</v>
      </c>
      <c r="J7694" s="11">
        <v>15</v>
      </c>
    </row>
    <row r="7695" spans="1:10">
      <c r="A7695" s="11" t="s">
        <v>16004</v>
      </c>
      <c r="B7695" s="11" t="s">
        <v>21260</v>
      </c>
      <c r="C7695" s="11" t="s">
        <v>21250</v>
      </c>
      <c r="D7695" s="11" t="s">
        <v>16761</v>
      </c>
      <c r="E7695" s="11" t="s">
        <v>16006</v>
      </c>
      <c r="F7695" s="11" t="s">
        <v>16022</v>
      </c>
      <c r="G7695" s="11" t="s">
        <v>15997</v>
      </c>
      <c r="H7695" s="11" t="s">
        <v>11141</v>
      </c>
      <c r="I7695" s="11" t="s">
        <v>15999</v>
      </c>
      <c r="J7695" s="11">
        <v>15</v>
      </c>
    </row>
    <row r="7696" spans="1:10">
      <c r="A7696" s="11" t="s">
        <v>15993</v>
      </c>
      <c r="B7696" s="11" t="s">
        <v>16118</v>
      </c>
      <c r="C7696" s="11" t="s">
        <v>21250</v>
      </c>
      <c r="D7696" s="11" t="s">
        <v>17452</v>
      </c>
      <c r="E7696" s="11" t="s">
        <v>622</v>
      </c>
      <c r="F7696" s="11" t="s">
        <v>17810</v>
      </c>
      <c r="G7696" s="11" t="s">
        <v>15997</v>
      </c>
      <c r="H7696" s="11" t="s">
        <v>16061</v>
      </c>
      <c r="I7696" s="11" t="s">
        <v>15999</v>
      </c>
      <c r="J7696" s="11">
        <v>15</v>
      </c>
    </row>
    <row r="7697" spans="1:10">
      <c r="A7697" s="11" t="s">
        <v>15993</v>
      </c>
      <c r="B7697" s="11" t="s">
        <v>13486</v>
      </c>
      <c r="C7697" s="11" t="s">
        <v>21250</v>
      </c>
      <c r="D7697" s="11" t="s">
        <v>17456</v>
      </c>
      <c r="E7697" s="11" t="s">
        <v>16064</v>
      </c>
      <c r="F7697" s="11" t="s">
        <v>16144</v>
      </c>
      <c r="G7697" s="11" t="s">
        <v>15997</v>
      </c>
      <c r="H7697" s="11" t="s">
        <v>16084</v>
      </c>
      <c r="I7697" s="11" t="s">
        <v>15999</v>
      </c>
      <c r="J7697" s="11">
        <v>14</v>
      </c>
    </row>
    <row r="7698" spans="1:10">
      <c r="A7698" s="11" t="s">
        <v>15993</v>
      </c>
      <c r="B7698" s="11" t="s">
        <v>21261</v>
      </c>
      <c r="C7698" s="11" t="s">
        <v>21250</v>
      </c>
      <c r="D7698" s="11" t="s">
        <v>16170</v>
      </c>
      <c r="E7698" s="11" t="s">
        <v>19865</v>
      </c>
      <c r="F7698" s="11" t="s">
        <v>16268</v>
      </c>
      <c r="G7698" s="11" t="s">
        <v>15997</v>
      </c>
      <c r="H7698" s="11" t="s">
        <v>16084</v>
      </c>
      <c r="I7698" s="11" t="s">
        <v>16094</v>
      </c>
      <c r="J7698" s="11">
        <v>14</v>
      </c>
    </row>
    <row r="7699" spans="1:10">
      <c r="A7699" s="11" t="s">
        <v>15993</v>
      </c>
      <c r="B7699" s="11" t="s">
        <v>13815</v>
      </c>
      <c r="C7699" s="11" t="s">
        <v>21250</v>
      </c>
      <c r="D7699" s="11" t="s">
        <v>18167</v>
      </c>
      <c r="E7699" s="11" t="s">
        <v>19407</v>
      </c>
      <c r="F7699" s="11" t="s">
        <v>17560</v>
      </c>
      <c r="G7699" s="11" t="s">
        <v>15997</v>
      </c>
      <c r="H7699" s="11" t="s">
        <v>16084</v>
      </c>
      <c r="I7699" s="11" t="s">
        <v>15999</v>
      </c>
      <c r="J7699" s="11">
        <v>14</v>
      </c>
    </row>
    <row r="7700" spans="1:10">
      <c r="A7700" s="11" t="s">
        <v>16004</v>
      </c>
      <c r="B7700" s="11" t="s">
        <v>3305</v>
      </c>
      <c r="C7700" s="11" t="s">
        <v>21250</v>
      </c>
      <c r="D7700" s="11" t="s">
        <v>16780</v>
      </c>
      <c r="E7700" s="11" t="s">
        <v>21262</v>
      </c>
      <c r="F7700" s="11" t="s">
        <v>16341</v>
      </c>
      <c r="G7700" s="11" t="s">
        <v>15997</v>
      </c>
      <c r="H7700" s="11" t="s">
        <v>11378</v>
      </c>
      <c r="I7700" s="11" t="s">
        <v>16057</v>
      </c>
      <c r="J7700" s="11">
        <v>14</v>
      </c>
    </row>
    <row r="7701" spans="1:10">
      <c r="A7701" s="11" t="s">
        <v>16004</v>
      </c>
      <c r="B7701" s="11" t="s">
        <v>17513</v>
      </c>
      <c r="C7701" s="11" t="s">
        <v>21250</v>
      </c>
      <c r="D7701" s="11" t="s">
        <v>17832</v>
      </c>
      <c r="E7701" s="11" t="s">
        <v>16059</v>
      </c>
      <c r="F7701" s="11" t="s">
        <v>16260</v>
      </c>
      <c r="G7701" s="11" t="s">
        <v>15997</v>
      </c>
      <c r="H7701" s="11" t="s">
        <v>11233</v>
      </c>
      <c r="I7701" s="11" t="s">
        <v>15999</v>
      </c>
      <c r="J7701" s="11">
        <v>14</v>
      </c>
    </row>
    <row r="7702" spans="1:10">
      <c r="A7702" s="11" t="s">
        <v>15993</v>
      </c>
      <c r="B7702" s="11" t="s">
        <v>21263</v>
      </c>
      <c r="C7702" s="11" t="s">
        <v>21250</v>
      </c>
      <c r="D7702" s="11" t="s">
        <v>17668</v>
      </c>
      <c r="E7702" s="11" t="s">
        <v>21264</v>
      </c>
      <c r="F7702" s="11" t="s">
        <v>16144</v>
      </c>
      <c r="G7702" s="11" t="s">
        <v>15990</v>
      </c>
      <c r="H7702" s="11" t="s">
        <v>847</v>
      </c>
      <c r="I7702" s="11" t="s">
        <v>15999</v>
      </c>
      <c r="J7702" s="11">
        <v>14</v>
      </c>
    </row>
    <row r="7703" spans="1:10">
      <c r="A7703" s="11" t="s">
        <v>15993</v>
      </c>
      <c r="B7703" s="11" t="s">
        <v>12690</v>
      </c>
      <c r="C7703" s="11" t="s">
        <v>21250</v>
      </c>
      <c r="D7703" s="11" t="s">
        <v>16978</v>
      </c>
      <c r="E7703" s="11" t="s">
        <v>21265</v>
      </c>
      <c r="F7703" s="11" t="s">
        <v>16553</v>
      </c>
      <c r="G7703" s="11" t="s">
        <v>15997</v>
      </c>
      <c r="H7703" s="11" t="s">
        <v>15998</v>
      </c>
      <c r="I7703" s="11" t="s">
        <v>16049</v>
      </c>
      <c r="J7703" s="11">
        <v>14</v>
      </c>
    </row>
    <row r="7704" spans="1:10">
      <c r="A7704" s="11" t="s">
        <v>16014</v>
      </c>
      <c r="B7704" s="11" t="s">
        <v>15447</v>
      </c>
      <c r="C7704" s="11" t="s">
        <v>21250</v>
      </c>
      <c r="D7704" s="11" t="s">
        <v>16786</v>
      </c>
      <c r="E7704" s="11" t="s">
        <v>16683</v>
      </c>
      <c r="F7704" s="11" t="s">
        <v>16721</v>
      </c>
      <c r="G7704" s="11" t="s">
        <v>16003</v>
      </c>
      <c r="H7704" s="11" t="s">
        <v>16074</v>
      </c>
      <c r="I7704" s="11" t="s">
        <v>16128</v>
      </c>
      <c r="J7704" s="11">
        <v>14</v>
      </c>
    </row>
    <row r="7705" spans="1:10">
      <c r="A7705" s="11" t="s">
        <v>16004</v>
      </c>
      <c r="B7705" s="11" t="s">
        <v>17578</v>
      </c>
      <c r="C7705" s="11" t="s">
        <v>21250</v>
      </c>
      <c r="D7705" s="11" t="s">
        <v>17281</v>
      </c>
      <c r="E7705" s="11" t="s">
        <v>17095</v>
      </c>
      <c r="F7705" s="11" t="s">
        <v>16517</v>
      </c>
      <c r="G7705" s="11" t="s">
        <v>15997</v>
      </c>
      <c r="H7705" s="11" t="s">
        <v>847</v>
      </c>
      <c r="I7705" s="11" t="s">
        <v>15999</v>
      </c>
      <c r="J7705" s="11">
        <v>14</v>
      </c>
    </row>
    <row r="7706" spans="1:10">
      <c r="A7706" s="11" t="s">
        <v>16004</v>
      </c>
      <c r="B7706" s="11" t="s">
        <v>11960</v>
      </c>
      <c r="C7706" s="11" t="s">
        <v>21250</v>
      </c>
      <c r="D7706" s="11" t="s">
        <v>16981</v>
      </c>
      <c r="E7706" s="11" t="s">
        <v>21222</v>
      </c>
      <c r="F7706" s="11" t="s">
        <v>17895</v>
      </c>
      <c r="G7706" s="11" t="s">
        <v>15997</v>
      </c>
      <c r="H7706" s="11" t="s">
        <v>11141</v>
      </c>
      <c r="I7706" s="11" t="s">
        <v>16036</v>
      </c>
      <c r="J7706" s="11">
        <v>14</v>
      </c>
    </row>
    <row r="7707" spans="1:10">
      <c r="A7707" s="11" t="s">
        <v>16004</v>
      </c>
      <c r="B7707" s="11" t="s">
        <v>3305</v>
      </c>
      <c r="C7707" s="11" t="s">
        <v>21250</v>
      </c>
      <c r="D7707" s="11" t="s">
        <v>16193</v>
      </c>
      <c r="E7707" s="11" t="s">
        <v>20463</v>
      </c>
      <c r="F7707" s="11" t="s">
        <v>16419</v>
      </c>
      <c r="G7707" s="11" t="s">
        <v>16067</v>
      </c>
      <c r="H7707" s="11" t="s">
        <v>11378</v>
      </c>
      <c r="I7707" s="11" t="s">
        <v>16019</v>
      </c>
      <c r="J7707" s="11">
        <v>14</v>
      </c>
    </row>
    <row r="7708" spans="1:10">
      <c r="A7708" s="11" t="s">
        <v>16004</v>
      </c>
      <c r="B7708" s="11" t="s">
        <v>11380</v>
      </c>
      <c r="C7708" s="11" t="s">
        <v>21250</v>
      </c>
      <c r="D7708" s="11" t="s">
        <v>17142</v>
      </c>
      <c r="E7708" s="11" t="s">
        <v>21266</v>
      </c>
      <c r="F7708" s="11" t="s">
        <v>17875</v>
      </c>
      <c r="G7708" s="11" t="s">
        <v>15997</v>
      </c>
      <c r="H7708" s="11" t="s">
        <v>11963</v>
      </c>
      <c r="I7708" s="11" t="s">
        <v>16611</v>
      </c>
      <c r="J7708" s="11">
        <v>14</v>
      </c>
    </row>
    <row r="7709" spans="1:10">
      <c r="A7709" s="11" t="s">
        <v>15993</v>
      </c>
      <c r="B7709" s="11" t="s">
        <v>15122</v>
      </c>
      <c r="C7709" s="11" t="s">
        <v>21250</v>
      </c>
      <c r="D7709" s="11" t="s">
        <v>16555</v>
      </c>
      <c r="E7709" s="11" t="s">
        <v>18384</v>
      </c>
      <c r="F7709" s="11" t="s">
        <v>16039</v>
      </c>
      <c r="G7709" s="11" t="s">
        <v>15997</v>
      </c>
      <c r="H7709" s="11" t="s">
        <v>16061</v>
      </c>
      <c r="I7709" s="11" t="s">
        <v>16036</v>
      </c>
      <c r="J7709" s="11">
        <v>13</v>
      </c>
    </row>
    <row r="7710" spans="1:10">
      <c r="A7710" s="11" t="s">
        <v>15993</v>
      </c>
      <c r="B7710" s="11" t="s">
        <v>19882</v>
      </c>
      <c r="C7710" s="11" t="s">
        <v>21250</v>
      </c>
      <c r="D7710" s="11" t="s">
        <v>17972</v>
      </c>
      <c r="E7710" s="11" t="s">
        <v>16059</v>
      </c>
      <c r="F7710" s="11" t="s">
        <v>16017</v>
      </c>
      <c r="G7710" s="11" t="s">
        <v>15997</v>
      </c>
      <c r="H7710" s="11" t="s">
        <v>15998</v>
      </c>
      <c r="I7710" s="11" t="s">
        <v>15999</v>
      </c>
      <c r="J7710" s="11">
        <v>13</v>
      </c>
    </row>
    <row r="7711" spans="1:10">
      <c r="A7711" s="11" t="s">
        <v>16004</v>
      </c>
      <c r="B7711" s="11" t="s">
        <v>11485</v>
      </c>
      <c r="C7711" s="11" t="s">
        <v>21250</v>
      </c>
      <c r="D7711" s="11" t="s">
        <v>17472</v>
      </c>
      <c r="E7711" s="11" t="s">
        <v>16079</v>
      </c>
      <c r="F7711" s="11" t="s">
        <v>16041</v>
      </c>
      <c r="G7711" s="11" t="s">
        <v>15997</v>
      </c>
      <c r="H7711" s="11" t="s">
        <v>847</v>
      </c>
      <c r="I7711" s="11" t="s">
        <v>15999</v>
      </c>
      <c r="J7711" s="11">
        <v>13</v>
      </c>
    </row>
    <row r="7712" spans="1:10">
      <c r="A7712" s="11" t="s">
        <v>15993</v>
      </c>
      <c r="B7712" s="11" t="s">
        <v>14530</v>
      </c>
      <c r="C7712" s="11" t="s">
        <v>21250</v>
      </c>
      <c r="D7712" s="11" t="s">
        <v>16565</v>
      </c>
      <c r="E7712" s="11" t="s">
        <v>16110</v>
      </c>
      <c r="F7712" s="11" t="s">
        <v>16168</v>
      </c>
      <c r="G7712" s="11" t="s">
        <v>15997</v>
      </c>
      <c r="H7712" s="11" t="s">
        <v>12219</v>
      </c>
      <c r="I7712" s="11" t="s">
        <v>15999</v>
      </c>
      <c r="J7712" s="11">
        <v>13</v>
      </c>
    </row>
    <row r="7713" spans="1:10">
      <c r="A7713" s="11" t="s">
        <v>16014</v>
      </c>
      <c r="B7713" s="11" t="s">
        <v>21267</v>
      </c>
      <c r="C7713" s="11" t="s">
        <v>21250</v>
      </c>
      <c r="D7713" s="11" t="s">
        <v>16216</v>
      </c>
      <c r="E7713" s="11" t="s">
        <v>21268</v>
      </c>
      <c r="F7713" s="11" t="s">
        <v>16069</v>
      </c>
      <c r="G7713" s="11" t="s">
        <v>15990</v>
      </c>
      <c r="H7713" s="11" t="s">
        <v>12219</v>
      </c>
      <c r="I7713" s="11" t="s">
        <v>15999</v>
      </c>
      <c r="J7713" s="11">
        <v>13</v>
      </c>
    </row>
    <row r="7714" spans="1:10">
      <c r="A7714" s="11" t="s">
        <v>15986</v>
      </c>
      <c r="B7714" s="11" t="s">
        <v>7998</v>
      </c>
      <c r="C7714" s="11" t="s">
        <v>21250</v>
      </c>
      <c r="D7714" s="11" t="s">
        <v>16216</v>
      </c>
      <c r="E7714" s="11" t="s">
        <v>19767</v>
      </c>
      <c r="F7714" s="11" t="s">
        <v>16955</v>
      </c>
      <c r="G7714" s="11" t="s">
        <v>15997</v>
      </c>
      <c r="H7714" s="11" t="s">
        <v>16035</v>
      </c>
      <c r="I7714" s="11" t="s">
        <v>15992</v>
      </c>
      <c r="J7714" s="11">
        <v>13</v>
      </c>
    </row>
    <row r="7715" spans="1:10">
      <c r="A7715" s="11" t="s">
        <v>15993</v>
      </c>
      <c r="B7715" s="11" t="s">
        <v>11425</v>
      </c>
      <c r="C7715" s="11" t="s">
        <v>21250</v>
      </c>
      <c r="D7715" s="11" t="s">
        <v>16222</v>
      </c>
      <c r="E7715" s="11" t="s">
        <v>11316</v>
      </c>
      <c r="F7715" s="11" t="s">
        <v>18467</v>
      </c>
      <c r="G7715" s="11" t="s">
        <v>16003</v>
      </c>
      <c r="H7715" s="11" t="s">
        <v>16074</v>
      </c>
      <c r="I7715" s="11" t="s">
        <v>16049</v>
      </c>
      <c r="J7715" s="11">
        <v>13</v>
      </c>
    </row>
    <row r="7716" spans="1:10">
      <c r="A7716" s="11" t="s">
        <v>15993</v>
      </c>
      <c r="B7716" s="11" t="s">
        <v>15434</v>
      </c>
      <c r="C7716" s="11" t="s">
        <v>21250</v>
      </c>
      <c r="D7716" s="11" t="s">
        <v>16807</v>
      </c>
      <c r="E7716" s="11" t="s">
        <v>4246</v>
      </c>
      <c r="F7716" s="11" t="s">
        <v>18642</v>
      </c>
      <c r="G7716" s="11" t="s">
        <v>16003</v>
      </c>
      <c r="H7716" s="11" t="s">
        <v>15998</v>
      </c>
      <c r="I7716" s="11" t="s">
        <v>16049</v>
      </c>
      <c r="J7716" s="11">
        <v>13</v>
      </c>
    </row>
    <row r="7717" spans="1:10">
      <c r="A7717" s="11" t="s">
        <v>16004</v>
      </c>
      <c r="B7717" s="11" t="s">
        <v>18041</v>
      </c>
      <c r="C7717" s="11" t="s">
        <v>21250</v>
      </c>
      <c r="D7717" s="11" t="s">
        <v>16238</v>
      </c>
      <c r="E7717" s="11" t="s">
        <v>21269</v>
      </c>
      <c r="F7717" s="11" t="s">
        <v>16224</v>
      </c>
      <c r="G7717" s="11" t="s">
        <v>15997</v>
      </c>
      <c r="H7717" s="11" t="s">
        <v>11963</v>
      </c>
      <c r="I7717" s="11" t="s">
        <v>15999</v>
      </c>
      <c r="J7717" s="11">
        <v>13</v>
      </c>
    </row>
    <row r="7718" spans="1:10">
      <c r="A7718" s="11" t="s">
        <v>15993</v>
      </c>
      <c r="B7718" s="11" t="s">
        <v>10450</v>
      </c>
      <c r="C7718" s="11" t="s">
        <v>21250</v>
      </c>
      <c r="D7718" s="11" t="s">
        <v>16988</v>
      </c>
      <c r="E7718" s="11" t="s">
        <v>368</v>
      </c>
      <c r="F7718" s="11" t="s">
        <v>18534</v>
      </c>
      <c r="G7718" s="11" t="s">
        <v>16003</v>
      </c>
      <c r="H7718" s="11" t="s">
        <v>15998</v>
      </c>
      <c r="I7718" s="11" t="s">
        <v>16049</v>
      </c>
      <c r="J7718" s="11">
        <v>13</v>
      </c>
    </row>
    <row r="7719" spans="1:10">
      <c r="A7719" s="11" t="s">
        <v>15993</v>
      </c>
      <c r="B7719" s="11" t="s">
        <v>15459</v>
      </c>
      <c r="C7719" s="11" t="s">
        <v>21250</v>
      </c>
      <c r="D7719" s="11" t="s">
        <v>16252</v>
      </c>
      <c r="E7719" s="11" t="s">
        <v>21270</v>
      </c>
      <c r="F7719" s="11" t="s">
        <v>16025</v>
      </c>
      <c r="G7719" s="11" t="s">
        <v>15990</v>
      </c>
      <c r="H7719" s="11" t="s">
        <v>16084</v>
      </c>
      <c r="I7719" s="11" t="s">
        <v>16036</v>
      </c>
      <c r="J7719" s="11">
        <v>13</v>
      </c>
    </row>
    <row r="7720" spans="1:10">
      <c r="A7720" s="11" t="s">
        <v>15993</v>
      </c>
      <c r="B7720" s="11" t="s">
        <v>21271</v>
      </c>
      <c r="C7720" s="11" t="s">
        <v>21250</v>
      </c>
      <c r="D7720" s="11" t="s">
        <v>17857</v>
      </c>
      <c r="E7720" s="11" t="s">
        <v>18519</v>
      </c>
      <c r="F7720" s="11" t="s">
        <v>18762</v>
      </c>
      <c r="G7720" s="11" t="s">
        <v>16003</v>
      </c>
      <c r="H7720" s="11" t="s">
        <v>16061</v>
      </c>
      <c r="I7720" s="11" t="s">
        <v>16049</v>
      </c>
      <c r="J7720" s="11">
        <v>13</v>
      </c>
    </row>
    <row r="7721" spans="1:10">
      <c r="A7721" s="11" t="s">
        <v>15993</v>
      </c>
      <c r="B7721" s="11" t="s">
        <v>12994</v>
      </c>
      <c r="C7721" s="11" t="s">
        <v>21250</v>
      </c>
      <c r="D7721" s="11" t="s">
        <v>17981</v>
      </c>
      <c r="E7721" s="11" t="s">
        <v>4246</v>
      </c>
      <c r="F7721" s="11" t="s">
        <v>16048</v>
      </c>
      <c r="G7721" s="11" t="s">
        <v>16003</v>
      </c>
      <c r="H7721" s="11" t="s">
        <v>12219</v>
      </c>
      <c r="I7721" s="11" t="s">
        <v>16049</v>
      </c>
      <c r="J7721" s="11">
        <v>13</v>
      </c>
    </row>
    <row r="7722" spans="1:10">
      <c r="A7722" s="11" t="s">
        <v>15993</v>
      </c>
      <c r="B7722" s="11" t="s">
        <v>5662</v>
      </c>
      <c r="C7722" s="11" t="s">
        <v>21250</v>
      </c>
      <c r="D7722" s="11" t="s">
        <v>17155</v>
      </c>
      <c r="E7722" s="11" t="s">
        <v>132</v>
      </c>
      <c r="F7722" s="11" t="s">
        <v>17560</v>
      </c>
      <c r="G7722" s="11" t="s">
        <v>15990</v>
      </c>
      <c r="H7722" s="11" t="s">
        <v>16084</v>
      </c>
      <c r="I7722" s="11" t="s">
        <v>15999</v>
      </c>
      <c r="J7722" s="11">
        <v>12</v>
      </c>
    </row>
    <row r="7723" spans="1:10">
      <c r="A7723" s="11" t="s">
        <v>16004</v>
      </c>
      <c r="B7723" s="11" t="s">
        <v>21272</v>
      </c>
      <c r="C7723" s="11" t="s">
        <v>21250</v>
      </c>
      <c r="D7723" s="11" t="s">
        <v>17602</v>
      </c>
      <c r="E7723" s="11" t="s">
        <v>4246</v>
      </c>
      <c r="F7723" s="11" t="s">
        <v>16942</v>
      </c>
      <c r="G7723" s="11" t="s">
        <v>15990</v>
      </c>
      <c r="H7723" s="11" t="s">
        <v>11378</v>
      </c>
      <c r="I7723" s="11" t="s">
        <v>16019</v>
      </c>
      <c r="J7723" s="11">
        <v>12</v>
      </c>
    </row>
    <row r="7724" spans="1:10">
      <c r="A7724" s="11" t="s">
        <v>15993</v>
      </c>
      <c r="B7724" s="11" t="s">
        <v>11240</v>
      </c>
      <c r="C7724" s="11" t="s">
        <v>21250</v>
      </c>
      <c r="D7724" s="11" t="s">
        <v>18399</v>
      </c>
      <c r="E7724" s="11" t="s">
        <v>21273</v>
      </c>
      <c r="F7724" s="11" t="s">
        <v>16246</v>
      </c>
      <c r="G7724" s="11" t="s">
        <v>15997</v>
      </c>
      <c r="H7724" s="11" t="s">
        <v>15998</v>
      </c>
      <c r="I7724" s="11" t="s">
        <v>15999</v>
      </c>
      <c r="J7724" s="11">
        <v>12</v>
      </c>
    </row>
    <row r="7725" spans="1:10">
      <c r="A7725" s="11" t="s">
        <v>15986</v>
      </c>
      <c r="B7725" s="11" t="s">
        <v>12476</v>
      </c>
      <c r="C7725" s="11" t="s">
        <v>21250</v>
      </c>
      <c r="D7725" s="11" t="s">
        <v>18882</v>
      </c>
      <c r="E7725" s="11" t="s">
        <v>435</v>
      </c>
      <c r="F7725" s="11" t="s">
        <v>16199</v>
      </c>
      <c r="G7725" s="11" t="s">
        <v>15997</v>
      </c>
      <c r="H7725" s="11" t="s">
        <v>16200</v>
      </c>
      <c r="I7725" s="11" t="s">
        <v>15992</v>
      </c>
      <c r="J7725" s="11">
        <v>12</v>
      </c>
    </row>
    <row r="7726" spans="1:10">
      <c r="A7726" s="11" t="s">
        <v>15986</v>
      </c>
      <c r="B7726" s="11" t="s">
        <v>21274</v>
      </c>
      <c r="C7726" s="11" t="s">
        <v>21250</v>
      </c>
      <c r="D7726" s="11" t="s">
        <v>18882</v>
      </c>
      <c r="E7726" s="11" t="s">
        <v>16059</v>
      </c>
      <c r="F7726" s="11" t="s">
        <v>16788</v>
      </c>
      <c r="G7726" s="11" t="s">
        <v>15997</v>
      </c>
      <c r="H7726" s="11" t="s">
        <v>16008</v>
      </c>
      <c r="I7726" s="11" t="s">
        <v>15999</v>
      </c>
      <c r="J7726" s="11">
        <v>12</v>
      </c>
    </row>
    <row r="7727" spans="1:10">
      <c r="A7727" s="11" t="s">
        <v>15993</v>
      </c>
      <c r="B7727" s="11" t="s">
        <v>19669</v>
      </c>
      <c r="C7727" s="11" t="s">
        <v>21250</v>
      </c>
      <c r="D7727" s="11" t="s">
        <v>16595</v>
      </c>
      <c r="E7727" s="11" t="s">
        <v>16055</v>
      </c>
      <c r="F7727" s="11" t="s">
        <v>18191</v>
      </c>
      <c r="G7727" s="11" t="s">
        <v>15997</v>
      </c>
      <c r="H7727" s="11" t="s">
        <v>15998</v>
      </c>
      <c r="I7727" s="11" t="s">
        <v>16049</v>
      </c>
      <c r="J7727" s="11">
        <v>12</v>
      </c>
    </row>
    <row r="7728" spans="1:10">
      <c r="A7728" s="11" t="s">
        <v>15993</v>
      </c>
      <c r="B7728" s="11" t="s">
        <v>20077</v>
      </c>
      <c r="C7728" s="11" t="s">
        <v>21250</v>
      </c>
      <c r="D7728" s="11" t="s">
        <v>17320</v>
      </c>
      <c r="E7728" s="11" t="s">
        <v>16739</v>
      </c>
      <c r="F7728" s="11" t="s">
        <v>16721</v>
      </c>
      <c r="G7728" s="11" t="s">
        <v>15997</v>
      </c>
      <c r="H7728" s="11" t="s">
        <v>15998</v>
      </c>
      <c r="I7728" s="11" t="s">
        <v>16057</v>
      </c>
      <c r="J7728" s="11">
        <v>12</v>
      </c>
    </row>
    <row r="7729" spans="1:10">
      <c r="A7729" s="11" t="s">
        <v>16004</v>
      </c>
      <c r="B7729" s="11" t="s">
        <v>21275</v>
      </c>
      <c r="C7729" s="11" t="s">
        <v>21250</v>
      </c>
      <c r="D7729" s="11" t="s">
        <v>16281</v>
      </c>
      <c r="E7729" s="11" t="s">
        <v>4246</v>
      </c>
      <c r="F7729" s="11" t="s">
        <v>17810</v>
      </c>
      <c r="G7729" s="11" t="s">
        <v>15990</v>
      </c>
      <c r="H7729" s="11" t="s">
        <v>11963</v>
      </c>
      <c r="I7729" s="11" t="s">
        <v>16019</v>
      </c>
      <c r="J7729" s="11">
        <v>12</v>
      </c>
    </row>
    <row r="7730" spans="1:10">
      <c r="A7730" s="11" t="s">
        <v>16004</v>
      </c>
      <c r="B7730" s="11" t="s">
        <v>19005</v>
      </c>
      <c r="C7730" s="11" t="s">
        <v>21250</v>
      </c>
      <c r="D7730" s="11" t="s">
        <v>16281</v>
      </c>
      <c r="E7730" s="11" t="s">
        <v>455</v>
      </c>
      <c r="F7730" s="11" t="s">
        <v>16522</v>
      </c>
      <c r="G7730" s="11" t="s">
        <v>15997</v>
      </c>
      <c r="H7730" s="11" t="s">
        <v>11963</v>
      </c>
      <c r="I7730" s="11" t="s">
        <v>16019</v>
      </c>
      <c r="J7730" s="11">
        <v>12</v>
      </c>
    </row>
    <row r="7731" spans="1:10">
      <c r="A7731" s="11" t="s">
        <v>15993</v>
      </c>
      <c r="B7731" s="11" t="s">
        <v>11250</v>
      </c>
      <c r="C7731" s="11" t="s">
        <v>21250</v>
      </c>
      <c r="D7731" s="11" t="s">
        <v>17708</v>
      </c>
      <c r="E7731" s="11" t="s">
        <v>21276</v>
      </c>
      <c r="F7731" s="11" t="s">
        <v>16191</v>
      </c>
      <c r="G7731" s="11" t="s">
        <v>16003</v>
      </c>
      <c r="H7731" s="11" t="s">
        <v>16031</v>
      </c>
      <c r="I7731" s="11" t="s">
        <v>15999</v>
      </c>
      <c r="J7731" s="11">
        <v>12</v>
      </c>
    </row>
    <row r="7732" spans="1:10">
      <c r="A7732" s="11" t="s">
        <v>15993</v>
      </c>
      <c r="B7732" s="11" t="s">
        <v>17366</v>
      </c>
      <c r="C7732" s="11" t="s">
        <v>21250</v>
      </c>
      <c r="D7732" s="11" t="s">
        <v>16842</v>
      </c>
      <c r="E7732" s="11" t="s">
        <v>16373</v>
      </c>
      <c r="F7732" s="11" t="s">
        <v>16640</v>
      </c>
      <c r="G7732" s="11" t="s">
        <v>15997</v>
      </c>
      <c r="H7732" s="11" t="s">
        <v>15998</v>
      </c>
      <c r="I7732" s="11" t="s">
        <v>15999</v>
      </c>
      <c r="J7732" s="11">
        <v>11</v>
      </c>
    </row>
    <row r="7733" spans="1:10">
      <c r="A7733" s="11" t="s">
        <v>16014</v>
      </c>
      <c r="B7733" s="11" t="s">
        <v>11824</v>
      </c>
      <c r="C7733" s="11" t="s">
        <v>21250</v>
      </c>
      <c r="D7733" s="11" t="s">
        <v>18055</v>
      </c>
      <c r="E7733" s="11" t="s">
        <v>16064</v>
      </c>
      <c r="F7733" s="11" t="s">
        <v>16360</v>
      </c>
      <c r="G7733" s="11" t="s">
        <v>16003</v>
      </c>
      <c r="H7733" s="11" t="s">
        <v>15998</v>
      </c>
      <c r="I7733" s="11" t="s">
        <v>18194</v>
      </c>
      <c r="J7733" s="11">
        <v>11</v>
      </c>
    </row>
    <row r="7734" spans="1:10">
      <c r="A7734" s="11" t="s">
        <v>15993</v>
      </c>
      <c r="B7734" s="11" t="s">
        <v>21277</v>
      </c>
      <c r="C7734" s="11" t="s">
        <v>21250</v>
      </c>
      <c r="D7734" s="11" t="s">
        <v>16305</v>
      </c>
      <c r="E7734" s="11" t="s">
        <v>16059</v>
      </c>
      <c r="F7734" s="11" t="s">
        <v>17931</v>
      </c>
      <c r="G7734" s="11" t="s">
        <v>15997</v>
      </c>
      <c r="H7734" s="11" t="s">
        <v>16074</v>
      </c>
      <c r="I7734" s="11" t="s">
        <v>17940</v>
      </c>
      <c r="J7734" s="11">
        <v>11</v>
      </c>
    </row>
    <row r="7735" spans="1:10">
      <c r="A7735" s="11" t="s">
        <v>15993</v>
      </c>
      <c r="B7735" s="11" t="s">
        <v>21278</v>
      </c>
      <c r="C7735" s="11" t="s">
        <v>21250</v>
      </c>
      <c r="D7735" s="11" t="s">
        <v>17989</v>
      </c>
      <c r="E7735" s="11" t="s">
        <v>16314</v>
      </c>
      <c r="F7735" s="11" t="s">
        <v>17265</v>
      </c>
      <c r="G7735" s="11" t="s">
        <v>15997</v>
      </c>
      <c r="H7735" s="11" t="s">
        <v>15998</v>
      </c>
      <c r="I7735" s="11" t="s">
        <v>15999</v>
      </c>
      <c r="J7735" s="11">
        <v>11</v>
      </c>
    </row>
    <row r="7736" spans="1:10">
      <c r="A7736" s="11" t="s">
        <v>15993</v>
      </c>
      <c r="B7736" s="11" t="s">
        <v>13725</v>
      </c>
      <c r="C7736" s="11" t="s">
        <v>21250</v>
      </c>
      <c r="D7736" s="11" t="s">
        <v>16613</v>
      </c>
      <c r="E7736" s="11" t="s">
        <v>21279</v>
      </c>
      <c r="F7736" s="11" t="s">
        <v>15996</v>
      </c>
      <c r="G7736" s="11" t="s">
        <v>15997</v>
      </c>
      <c r="H7736" s="11" t="s">
        <v>16074</v>
      </c>
      <c r="I7736" s="11" t="s">
        <v>16128</v>
      </c>
      <c r="J7736" s="11">
        <v>11</v>
      </c>
    </row>
    <row r="7737" spans="1:10">
      <c r="A7737" s="11" t="s">
        <v>16004</v>
      </c>
      <c r="B7737" s="11" t="s">
        <v>7998</v>
      </c>
      <c r="C7737" s="11" t="s">
        <v>21250</v>
      </c>
      <c r="D7737" s="11" t="s">
        <v>16313</v>
      </c>
      <c r="E7737" s="11" t="s">
        <v>16253</v>
      </c>
      <c r="F7737" s="11" t="s">
        <v>16449</v>
      </c>
      <c r="G7737" s="11" t="s">
        <v>15997</v>
      </c>
      <c r="H7737" s="11" t="s">
        <v>11233</v>
      </c>
      <c r="I7737" s="11" t="s">
        <v>15999</v>
      </c>
      <c r="J7737" s="11">
        <v>11</v>
      </c>
    </row>
    <row r="7738" spans="1:10">
      <c r="A7738" s="11" t="s">
        <v>15993</v>
      </c>
      <c r="B7738" s="11" t="s">
        <v>21280</v>
      </c>
      <c r="C7738" s="11" t="s">
        <v>21250</v>
      </c>
      <c r="D7738" s="11" t="s">
        <v>16323</v>
      </c>
      <c r="E7738" s="11" t="s">
        <v>11316</v>
      </c>
      <c r="F7738" s="11" t="s">
        <v>17124</v>
      </c>
      <c r="G7738" s="11" t="s">
        <v>16003</v>
      </c>
      <c r="H7738" s="11" t="s">
        <v>12704</v>
      </c>
      <c r="I7738" s="11" t="s">
        <v>19315</v>
      </c>
      <c r="J7738" s="11">
        <v>11</v>
      </c>
    </row>
    <row r="7739" spans="1:10">
      <c r="A7739" s="11" t="s">
        <v>15993</v>
      </c>
      <c r="B7739" s="11" t="s">
        <v>12883</v>
      </c>
      <c r="C7739" s="11" t="s">
        <v>21250</v>
      </c>
      <c r="D7739" s="11" t="s">
        <v>17734</v>
      </c>
      <c r="E7739" s="11" t="s">
        <v>4246</v>
      </c>
      <c r="F7739" s="11" t="s">
        <v>16158</v>
      </c>
      <c r="G7739" s="11" t="s">
        <v>16003</v>
      </c>
      <c r="H7739" s="11" t="s">
        <v>15998</v>
      </c>
      <c r="I7739" s="11" t="s">
        <v>15992</v>
      </c>
      <c r="J7739" s="11">
        <v>11</v>
      </c>
    </row>
    <row r="7740" spans="1:10">
      <c r="A7740" s="11" t="s">
        <v>16014</v>
      </c>
      <c r="B7740" s="11" t="s">
        <v>14877</v>
      </c>
      <c r="C7740" s="11" t="s">
        <v>21250</v>
      </c>
      <c r="D7740" s="11" t="s">
        <v>16326</v>
      </c>
      <c r="E7740" s="11" t="s">
        <v>17352</v>
      </c>
      <c r="F7740" s="11" t="s">
        <v>18227</v>
      </c>
      <c r="G7740" s="11" t="s">
        <v>15997</v>
      </c>
      <c r="H7740" s="11" t="s">
        <v>14066</v>
      </c>
      <c r="I7740" s="11" t="s">
        <v>16124</v>
      </c>
      <c r="J7740" s="11">
        <v>11</v>
      </c>
    </row>
    <row r="7741" spans="1:10">
      <c r="A7741" s="11" t="s">
        <v>15993</v>
      </c>
      <c r="B7741" s="11" t="s">
        <v>19904</v>
      </c>
      <c r="C7741" s="11" t="s">
        <v>21250</v>
      </c>
      <c r="D7741" s="11" t="s">
        <v>16620</v>
      </c>
      <c r="E7741" s="11" t="s">
        <v>16064</v>
      </c>
      <c r="F7741" s="11" t="s">
        <v>16341</v>
      </c>
      <c r="G7741" s="11" t="s">
        <v>15997</v>
      </c>
      <c r="H7741" s="11" t="s">
        <v>15998</v>
      </c>
      <c r="I7741" s="11" t="s">
        <v>15999</v>
      </c>
      <c r="J7741" s="11">
        <v>11</v>
      </c>
    </row>
    <row r="7742" spans="1:10">
      <c r="A7742" s="11" t="s">
        <v>15986</v>
      </c>
      <c r="B7742" s="11" t="s">
        <v>19703</v>
      </c>
      <c r="C7742" s="11" t="s">
        <v>21250</v>
      </c>
      <c r="D7742" s="11" t="s">
        <v>16330</v>
      </c>
      <c r="E7742" s="11" t="s">
        <v>16373</v>
      </c>
      <c r="F7742" s="11" t="s">
        <v>16158</v>
      </c>
      <c r="G7742" s="11" t="s">
        <v>15997</v>
      </c>
      <c r="H7742" s="11" t="s">
        <v>11955</v>
      </c>
      <c r="I7742" s="11" t="s">
        <v>15999</v>
      </c>
      <c r="J7742" s="11">
        <v>11</v>
      </c>
    </row>
    <row r="7743" spans="1:10">
      <c r="A7743" s="11" t="s">
        <v>15986</v>
      </c>
      <c r="B7743" s="11" t="s">
        <v>1139</v>
      </c>
      <c r="C7743" s="11" t="s">
        <v>21250</v>
      </c>
      <c r="D7743" s="11" t="s">
        <v>17336</v>
      </c>
      <c r="E7743" s="11" t="s">
        <v>20085</v>
      </c>
      <c r="F7743" s="11" t="s">
        <v>16729</v>
      </c>
      <c r="G7743" s="11" t="s">
        <v>16003</v>
      </c>
      <c r="H7743" s="11" t="s">
        <v>11136</v>
      </c>
      <c r="I7743" s="11" t="s">
        <v>15999</v>
      </c>
      <c r="J7743" s="11">
        <v>10</v>
      </c>
    </row>
    <row r="7744" spans="1:10">
      <c r="A7744" s="11" t="s">
        <v>15993</v>
      </c>
      <c r="B7744" s="11" t="s">
        <v>21281</v>
      </c>
      <c r="C7744" s="11" t="s">
        <v>21250</v>
      </c>
      <c r="D7744" s="11" t="s">
        <v>16646</v>
      </c>
      <c r="E7744" s="11" t="s">
        <v>17833</v>
      </c>
      <c r="F7744" s="11" t="s">
        <v>16132</v>
      </c>
      <c r="G7744" s="11" t="s">
        <v>15997</v>
      </c>
      <c r="H7744" s="11" t="s">
        <v>16074</v>
      </c>
      <c r="I7744" s="11" t="s">
        <v>16049</v>
      </c>
      <c r="J7744" s="11">
        <v>10</v>
      </c>
    </row>
    <row r="7745" spans="1:10">
      <c r="A7745" s="11" t="s">
        <v>15993</v>
      </c>
      <c r="B7745" s="11" t="s">
        <v>11870</v>
      </c>
      <c r="C7745" s="11" t="s">
        <v>21250</v>
      </c>
      <c r="D7745" s="11" t="s">
        <v>16646</v>
      </c>
      <c r="E7745" s="11" t="s">
        <v>1180</v>
      </c>
      <c r="F7745" s="11" t="s">
        <v>21282</v>
      </c>
      <c r="G7745" s="11" t="s">
        <v>16003</v>
      </c>
      <c r="H7745" s="11" t="s">
        <v>15998</v>
      </c>
      <c r="I7745" s="11" t="s">
        <v>16342</v>
      </c>
      <c r="J7745" s="11">
        <v>10</v>
      </c>
    </row>
    <row r="7746" spans="1:10">
      <c r="A7746" s="11" t="s">
        <v>15993</v>
      </c>
      <c r="B7746" s="11" t="s">
        <v>15080</v>
      </c>
      <c r="C7746" s="11" t="s">
        <v>21250</v>
      </c>
      <c r="D7746" s="11" t="s">
        <v>17899</v>
      </c>
      <c r="E7746" s="11" t="s">
        <v>21283</v>
      </c>
      <c r="F7746" s="11" t="s">
        <v>16721</v>
      </c>
      <c r="G7746" s="11" t="s">
        <v>15997</v>
      </c>
      <c r="H7746" s="11" t="s">
        <v>16031</v>
      </c>
      <c r="I7746" s="11" t="s">
        <v>15999</v>
      </c>
      <c r="J7746" s="11">
        <v>10</v>
      </c>
    </row>
    <row r="7747" spans="1:10">
      <c r="A7747" s="11" t="s">
        <v>16004</v>
      </c>
      <c r="B7747" s="11" t="s">
        <v>8857</v>
      </c>
      <c r="C7747" s="11" t="s">
        <v>21250</v>
      </c>
      <c r="D7747" s="11" t="s">
        <v>16350</v>
      </c>
      <c r="E7747" s="11" t="s">
        <v>1180</v>
      </c>
      <c r="F7747" s="11" t="s">
        <v>17782</v>
      </c>
      <c r="G7747" s="11" t="s">
        <v>15990</v>
      </c>
      <c r="H7747" s="11" t="s">
        <v>11141</v>
      </c>
      <c r="I7747" s="11" t="s">
        <v>16036</v>
      </c>
      <c r="J7747" s="11">
        <v>10</v>
      </c>
    </row>
    <row r="7748" spans="1:10">
      <c r="A7748" s="11" t="s">
        <v>15993</v>
      </c>
      <c r="B7748" s="11" t="s">
        <v>17622</v>
      </c>
      <c r="C7748" s="11" t="s">
        <v>21250</v>
      </c>
      <c r="D7748" s="11" t="s">
        <v>16659</v>
      </c>
      <c r="E7748" s="11" t="s">
        <v>17120</v>
      </c>
      <c r="F7748" s="11" t="s">
        <v>16090</v>
      </c>
      <c r="G7748" s="11" t="s">
        <v>15997</v>
      </c>
      <c r="H7748" s="11" t="s">
        <v>16074</v>
      </c>
      <c r="I7748" s="11" t="s">
        <v>15999</v>
      </c>
      <c r="J7748" s="11">
        <v>10</v>
      </c>
    </row>
    <row r="7749" spans="1:10">
      <c r="A7749" s="11" t="s">
        <v>15986</v>
      </c>
      <c r="B7749" s="11" t="s">
        <v>21284</v>
      </c>
      <c r="C7749" s="11" t="s">
        <v>21250</v>
      </c>
      <c r="D7749" s="11" t="s">
        <v>16359</v>
      </c>
      <c r="E7749" s="11" t="s">
        <v>4246</v>
      </c>
      <c r="F7749" s="11" t="s">
        <v>17093</v>
      </c>
      <c r="G7749" s="11" t="s">
        <v>15990</v>
      </c>
      <c r="H7749" s="11" t="s">
        <v>16035</v>
      </c>
      <c r="I7749" s="11" t="s">
        <v>16057</v>
      </c>
      <c r="J7749" s="11">
        <v>10</v>
      </c>
    </row>
    <row r="7750" spans="1:10">
      <c r="A7750" s="11" t="s">
        <v>15993</v>
      </c>
      <c r="B7750" s="11" t="s">
        <v>21285</v>
      </c>
      <c r="C7750" s="11" t="s">
        <v>21250</v>
      </c>
      <c r="D7750" s="11" t="s">
        <v>17038</v>
      </c>
      <c r="E7750" s="11" t="s">
        <v>20108</v>
      </c>
      <c r="F7750" s="11" t="s">
        <v>16360</v>
      </c>
      <c r="G7750" s="11" t="s">
        <v>15997</v>
      </c>
      <c r="H7750" s="11" t="s">
        <v>847</v>
      </c>
      <c r="I7750" s="11" t="s">
        <v>15999</v>
      </c>
      <c r="J7750" s="11">
        <v>10</v>
      </c>
    </row>
    <row r="7751" spans="1:10">
      <c r="A7751" s="11" t="s">
        <v>15993</v>
      </c>
      <c r="B7751" s="11" t="s">
        <v>18334</v>
      </c>
      <c r="C7751" s="11" t="s">
        <v>21250</v>
      </c>
      <c r="D7751" s="11" t="s">
        <v>16369</v>
      </c>
      <c r="E7751" s="11" t="s">
        <v>21286</v>
      </c>
      <c r="F7751" s="11" t="s">
        <v>16139</v>
      </c>
      <c r="G7751" s="11" t="s">
        <v>15997</v>
      </c>
      <c r="H7751" s="11" t="s">
        <v>16018</v>
      </c>
      <c r="I7751" s="11" t="s">
        <v>16049</v>
      </c>
      <c r="J7751" s="11">
        <v>10</v>
      </c>
    </row>
    <row r="7752" spans="1:10">
      <c r="A7752" s="11" t="s">
        <v>15993</v>
      </c>
      <c r="B7752" s="11" t="s">
        <v>17620</v>
      </c>
      <c r="C7752" s="11" t="s">
        <v>21250</v>
      </c>
      <c r="D7752" s="11" t="s">
        <v>17186</v>
      </c>
      <c r="E7752" s="11" t="s">
        <v>17120</v>
      </c>
      <c r="F7752" s="11" t="s">
        <v>16191</v>
      </c>
      <c r="G7752" s="11" t="s">
        <v>15997</v>
      </c>
      <c r="H7752" s="11" t="s">
        <v>16074</v>
      </c>
      <c r="I7752" s="11" t="s">
        <v>15999</v>
      </c>
      <c r="J7752" s="11">
        <v>10</v>
      </c>
    </row>
    <row r="7753" spans="1:10">
      <c r="A7753" s="11" t="s">
        <v>15993</v>
      </c>
      <c r="B7753" s="11" t="s">
        <v>20983</v>
      </c>
      <c r="C7753" s="11" t="s">
        <v>21250</v>
      </c>
      <c r="D7753" s="11" t="s">
        <v>16668</v>
      </c>
      <c r="E7753" s="11" t="s">
        <v>19352</v>
      </c>
      <c r="F7753" s="11" t="s">
        <v>18262</v>
      </c>
      <c r="G7753" s="11" t="s">
        <v>15997</v>
      </c>
      <c r="H7753" s="11" t="s">
        <v>15998</v>
      </c>
      <c r="I7753" s="11" t="s">
        <v>16049</v>
      </c>
      <c r="J7753" s="11">
        <v>10</v>
      </c>
    </row>
    <row r="7754" spans="1:10">
      <c r="A7754" s="11" t="s">
        <v>16004</v>
      </c>
      <c r="B7754" s="11" t="s">
        <v>21287</v>
      </c>
      <c r="C7754" s="11" t="s">
        <v>21250</v>
      </c>
      <c r="D7754" s="11" t="s">
        <v>16668</v>
      </c>
      <c r="E7754" s="11" t="s">
        <v>21288</v>
      </c>
      <c r="F7754" s="11" t="s">
        <v>17132</v>
      </c>
      <c r="G7754" s="11" t="s">
        <v>15997</v>
      </c>
      <c r="H7754" s="11" t="s">
        <v>11141</v>
      </c>
      <c r="I7754" s="11" t="s">
        <v>15999</v>
      </c>
      <c r="J7754" s="11">
        <v>10</v>
      </c>
    </row>
    <row r="7755" spans="1:10">
      <c r="A7755" s="11" t="s">
        <v>16004</v>
      </c>
      <c r="B7755" s="11" t="s">
        <v>21289</v>
      </c>
      <c r="C7755" s="11" t="s">
        <v>21250</v>
      </c>
      <c r="D7755" s="11" t="s">
        <v>16388</v>
      </c>
      <c r="E7755" s="11" t="s">
        <v>21290</v>
      </c>
      <c r="F7755" s="11" t="s">
        <v>16775</v>
      </c>
      <c r="G7755" s="11" t="s">
        <v>15997</v>
      </c>
      <c r="H7755" s="11" t="s">
        <v>11378</v>
      </c>
      <c r="I7755" s="11" t="s">
        <v>15999</v>
      </c>
      <c r="J7755" s="11">
        <v>10</v>
      </c>
    </row>
    <row r="7756" spans="1:10">
      <c r="A7756" s="11" t="s">
        <v>15993</v>
      </c>
      <c r="B7756" s="11" t="s">
        <v>12226</v>
      </c>
      <c r="C7756" s="11" t="s">
        <v>21250</v>
      </c>
      <c r="D7756" s="11" t="s">
        <v>16391</v>
      </c>
      <c r="E7756" s="11" t="s">
        <v>4246</v>
      </c>
      <c r="F7756" s="11" t="s">
        <v>16056</v>
      </c>
      <c r="G7756" s="11" t="s">
        <v>15990</v>
      </c>
      <c r="H7756" s="11" t="s">
        <v>15998</v>
      </c>
      <c r="I7756" s="11" t="s">
        <v>18194</v>
      </c>
      <c r="J7756" s="11">
        <v>10</v>
      </c>
    </row>
    <row r="7757" spans="1:10">
      <c r="A7757" s="11" t="s">
        <v>15993</v>
      </c>
      <c r="B7757" s="11" t="s">
        <v>21291</v>
      </c>
      <c r="C7757" s="11" t="s">
        <v>21250</v>
      </c>
      <c r="D7757" s="11" t="s">
        <v>16393</v>
      </c>
      <c r="E7757" s="11" t="s">
        <v>368</v>
      </c>
      <c r="F7757" s="11" t="s">
        <v>16339</v>
      </c>
      <c r="G7757" s="11" t="s">
        <v>16003</v>
      </c>
      <c r="H7757" s="11" t="s">
        <v>847</v>
      </c>
      <c r="I7757" s="11" t="s">
        <v>16019</v>
      </c>
      <c r="J7757" s="11">
        <v>10</v>
      </c>
    </row>
    <row r="7758" spans="1:10">
      <c r="A7758" s="11" t="s">
        <v>15993</v>
      </c>
      <c r="B7758" s="11" t="s">
        <v>12591</v>
      </c>
      <c r="C7758" s="11" t="s">
        <v>21250</v>
      </c>
      <c r="D7758" s="11" t="s">
        <v>16403</v>
      </c>
      <c r="E7758" s="11" t="s">
        <v>16291</v>
      </c>
      <c r="F7758" s="11" t="s">
        <v>19286</v>
      </c>
      <c r="G7758" s="11" t="s">
        <v>15997</v>
      </c>
      <c r="H7758" s="11" t="s">
        <v>16074</v>
      </c>
      <c r="I7758" s="11" t="s">
        <v>16049</v>
      </c>
      <c r="J7758" s="11">
        <v>9</v>
      </c>
    </row>
    <row r="7759" spans="1:10">
      <c r="A7759" s="11" t="s">
        <v>15993</v>
      </c>
      <c r="B7759" s="11" t="s">
        <v>11378</v>
      </c>
      <c r="C7759" s="11" t="s">
        <v>21292</v>
      </c>
      <c r="D7759" s="11" t="s">
        <v>21293</v>
      </c>
      <c r="E7759" s="11" t="s">
        <v>16151</v>
      </c>
      <c r="F7759" s="11" t="s">
        <v>16142</v>
      </c>
      <c r="G7759" s="11" t="s">
        <v>15997</v>
      </c>
      <c r="H7759" s="11" t="s">
        <v>16084</v>
      </c>
      <c r="I7759" s="11" t="s">
        <v>16128</v>
      </c>
      <c r="J7759" s="11">
        <v>19</v>
      </c>
    </row>
    <row r="7760" spans="1:10">
      <c r="A7760" s="11" t="s">
        <v>15993</v>
      </c>
      <c r="B7760" s="11" t="s">
        <v>7998</v>
      </c>
      <c r="C7760" s="11" t="s">
        <v>21292</v>
      </c>
      <c r="D7760" s="11" t="s">
        <v>18130</v>
      </c>
      <c r="E7760" s="11" t="s">
        <v>19917</v>
      </c>
      <c r="F7760" s="11" t="s">
        <v>16080</v>
      </c>
      <c r="G7760" s="11" t="s">
        <v>16003</v>
      </c>
      <c r="H7760" s="11" t="s">
        <v>847</v>
      </c>
      <c r="I7760" s="11" t="s">
        <v>15999</v>
      </c>
      <c r="J7760" s="11">
        <v>19</v>
      </c>
    </row>
    <row r="7761" spans="1:10">
      <c r="A7761" s="11" t="s">
        <v>15993</v>
      </c>
      <c r="B7761" s="11" t="s">
        <v>11407</v>
      </c>
      <c r="C7761" s="11" t="s">
        <v>21292</v>
      </c>
      <c r="D7761" s="11" t="s">
        <v>21294</v>
      </c>
      <c r="E7761" s="11" t="s">
        <v>16973</v>
      </c>
      <c r="F7761" s="11" t="s">
        <v>16983</v>
      </c>
      <c r="G7761" s="11" t="s">
        <v>15997</v>
      </c>
      <c r="H7761" s="11" t="s">
        <v>15998</v>
      </c>
      <c r="I7761" s="11" t="s">
        <v>16128</v>
      </c>
      <c r="J7761" s="11">
        <v>19</v>
      </c>
    </row>
    <row r="7762" spans="1:10">
      <c r="A7762" s="11" t="s">
        <v>16004</v>
      </c>
      <c r="B7762" s="11" t="s">
        <v>11887</v>
      </c>
      <c r="C7762" s="11" t="s">
        <v>21292</v>
      </c>
      <c r="D7762" s="11" t="s">
        <v>18921</v>
      </c>
      <c r="E7762" s="11" t="s">
        <v>16079</v>
      </c>
      <c r="F7762" s="11" t="s">
        <v>16060</v>
      </c>
      <c r="G7762" s="11" t="s">
        <v>15997</v>
      </c>
      <c r="H7762" s="11" t="s">
        <v>11141</v>
      </c>
      <c r="I7762" s="11" t="s">
        <v>16611</v>
      </c>
      <c r="J7762" s="11">
        <v>18</v>
      </c>
    </row>
    <row r="7763" spans="1:10">
      <c r="A7763" s="11" t="s">
        <v>16004</v>
      </c>
      <c r="B7763" s="11" t="s">
        <v>18885</v>
      </c>
      <c r="C7763" s="11" t="s">
        <v>21292</v>
      </c>
      <c r="D7763" s="11" t="s">
        <v>18921</v>
      </c>
      <c r="E7763" s="11" t="s">
        <v>21295</v>
      </c>
      <c r="F7763" s="11" t="s">
        <v>18752</v>
      </c>
      <c r="G7763" s="11" t="s">
        <v>15997</v>
      </c>
      <c r="H7763" s="11" t="s">
        <v>16089</v>
      </c>
      <c r="I7763" s="11" t="s">
        <v>16019</v>
      </c>
      <c r="J7763" s="11">
        <v>18</v>
      </c>
    </row>
    <row r="7764" spans="1:10">
      <c r="A7764" s="11" t="s">
        <v>15993</v>
      </c>
      <c r="B7764" s="11" t="s">
        <v>16718</v>
      </c>
      <c r="C7764" s="11" t="s">
        <v>21292</v>
      </c>
      <c r="D7764" s="11" t="s">
        <v>17547</v>
      </c>
      <c r="E7764" s="11" t="s">
        <v>16059</v>
      </c>
      <c r="F7764" s="11" t="s">
        <v>16053</v>
      </c>
      <c r="G7764" s="11" t="s">
        <v>15997</v>
      </c>
      <c r="H7764" s="11" t="s">
        <v>16026</v>
      </c>
      <c r="I7764" s="11" t="s">
        <v>15999</v>
      </c>
      <c r="J7764" s="11">
        <v>18</v>
      </c>
    </row>
    <row r="7765" spans="1:10">
      <c r="A7765" s="11" t="s">
        <v>15986</v>
      </c>
      <c r="B7765" s="11" t="s">
        <v>18776</v>
      </c>
      <c r="C7765" s="11" t="s">
        <v>21292</v>
      </c>
      <c r="D7765" s="11" t="s">
        <v>16005</v>
      </c>
      <c r="E7765" s="11" t="s">
        <v>19537</v>
      </c>
      <c r="F7765" s="11" t="s">
        <v>16969</v>
      </c>
      <c r="G7765" s="11" t="s">
        <v>15997</v>
      </c>
      <c r="H7765" s="11" t="s">
        <v>16035</v>
      </c>
      <c r="I7765" s="11" t="s">
        <v>16036</v>
      </c>
      <c r="J7765" s="11">
        <v>18</v>
      </c>
    </row>
    <row r="7766" spans="1:10">
      <c r="A7766" s="11" t="s">
        <v>16004</v>
      </c>
      <c r="B7766" s="11" t="s">
        <v>20291</v>
      </c>
      <c r="C7766" s="11" t="s">
        <v>21292</v>
      </c>
      <c r="D7766" s="11" t="s">
        <v>18010</v>
      </c>
      <c r="E7766" s="11" t="s">
        <v>16332</v>
      </c>
      <c r="F7766" s="11" t="s">
        <v>16625</v>
      </c>
      <c r="G7766" s="11" t="s">
        <v>15997</v>
      </c>
      <c r="H7766" s="11" t="s">
        <v>847</v>
      </c>
      <c r="I7766" s="11" t="s">
        <v>16019</v>
      </c>
      <c r="J7766" s="11">
        <v>18</v>
      </c>
    </row>
    <row r="7767" spans="1:10">
      <c r="A7767" s="11" t="s">
        <v>15993</v>
      </c>
      <c r="B7767" s="11" t="s">
        <v>19892</v>
      </c>
      <c r="C7767" s="11" t="s">
        <v>21292</v>
      </c>
      <c r="D7767" s="11" t="s">
        <v>16696</v>
      </c>
      <c r="E7767" s="11" t="s">
        <v>16012</v>
      </c>
      <c r="F7767" s="11" t="s">
        <v>16268</v>
      </c>
      <c r="G7767" s="11" t="s">
        <v>15997</v>
      </c>
      <c r="H7767" s="11" t="s">
        <v>16084</v>
      </c>
      <c r="I7767" s="11" t="s">
        <v>16036</v>
      </c>
      <c r="J7767" s="11">
        <v>18</v>
      </c>
    </row>
    <row r="7768" spans="1:10">
      <c r="A7768" s="11" t="s">
        <v>16004</v>
      </c>
      <c r="B7768" s="11" t="s">
        <v>12868</v>
      </c>
      <c r="C7768" s="11" t="s">
        <v>21292</v>
      </c>
      <c r="D7768" s="11" t="s">
        <v>20053</v>
      </c>
      <c r="E7768" s="11" t="s">
        <v>17823</v>
      </c>
      <c r="F7768" s="11" t="s">
        <v>16017</v>
      </c>
      <c r="G7768" s="11" t="s">
        <v>15997</v>
      </c>
      <c r="H7768" s="11" t="s">
        <v>847</v>
      </c>
      <c r="I7768" s="11" t="s">
        <v>16036</v>
      </c>
      <c r="J7768" s="11">
        <v>18</v>
      </c>
    </row>
    <row r="7769" spans="1:10">
      <c r="A7769" s="11" t="s">
        <v>16004</v>
      </c>
      <c r="B7769" s="11" t="s">
        <v>21296</v>
      </c>
      <c r="C7769" s="11" t="s">
        <v>21292</v>
      </c>
      <c r="D7769" s="11" t="s">
        <v>18221</v>
      </c>
      <c r="E7769" s="11" t="s">
        <v>368</v>
      </c>
      <c r="F7769" s="11" t="s">
        <v>16731</v>
      </c>
      <c r="G7769" s="11" t="s">
        <v>15990</v>
      </c>
      <c r="H7769" s="11" t="s">
        <v>11378</v>
      </c>
      <c r="I7769" s="11" t="s">
        <v>16057</v>
      </c>
      <c r="J7769" s="11">
        <v>17</v>
      </c>
    </row>
    <row r="7770" spans="1:10">
      <c r="A7770" s="11" t="s">
        <v>16004</v>
      </c>
      <c r="B7770" s="11" t="s">
        <v>12854</v>
      </c>
      <c r="C7770" s="11" t="s">
        <v>21292</v>
      </c>
      <c r="D7770" s="11" t="s">
        <v>18221</v>
      </c>
      <c r="E7770" s="11" t="s">
        <v>17332</v>
      </c>
      <c r="F7770" s="11" t="s">
        <v>17166</v>
      </c>
      <c r="G7770" s="11" t="s">
        <v>15997</v>
      </c>
      <c r="H7770" s="11" t="s">
        <v>11378</v>
      </c>
      <c r="I7770" s="11" t="s">
        <v>16611</v>
      </c>
      <c r="J7770" s="11">
        <v>17</v>
      </c>
    </row>
    <row r="7771" spans="1:10">
      <c r="A7771" s="11" t="s">
        <v>15993</v>
      </c>
      <c r="B7771" s="11" t="s">
        <v>15004</v>
      </c>
      <c r="C7771" s="11" t="s">
        <v>21292</v>
      </c>
      <c r="D7771" s="11" t="s">
        <v>18224</v>
      </c>
      <c r="E7771" s="11" t="s">
        <v>21297</v>
      </c>
      <c r="F7771" s="11" t="s">
        <v>17678</v>
      </c>
      <c r="G7771" s="11" t="s">
        <v>15997</v>
      </c>
      <c r="H7771" s="11" t="s">
        <v>12219</v>
      </c>
      <c r="I7771" s="11" t="s">
        <v>16049</v>
      </c>
      <c r="J7771" s="11">
        <v>17</v>
      </c>
    </row>
    <row r="7772" spans="1:10">
      <c r="A7772" s="11" t="s">
        <v>15986</v>
      </c>
      <c r="B7772" s="11" t="s">
        <v>18706</v>
      </c>
      <c r="C7772" s="11" t="s">
        <v>21292</v>
      </c>
      <c r="D7772" s="11" t="s">
        <v>17554</v>
      </c>
      <c r="E7772" s="11" t="s">
        <v>16321</v>
      </c>
      <c r="F7772" s="11" t="s">
        <v>18708</v>
      </c>
      <c r="G7772" s="11" t="s">
        <v>15997</v>
      </c>
      <c r="H7772" s="11" t="s">
        <v>16035</v>
      </c>
      <c r="I7772" s="11" t="s">
        <v>15999</v>
      </c>
      <c r="J7772" s="11">
        <v>17</v>
      </c>
    </row>
    <row r="7773" spans="1:10">
      <c r="A7773" s="11" t="s">
        <v>15993</v>
      </c>
      <c r="B7773" s="11" t="s">
        <v>18839</v>
      </c>
      <c r="C7773" s="11" t="s">
        <v>21292</v>
      </c>
      <c r="D7773" s="11" t="s">
        <v>16011</v>
      </c>
      <c r="E7773" s="11" t="s">
        <v>21298</v>
      </c>
      <c r="F7773" s="11" t="s">
        <v>16293</v>
      </c>
      <c r="G7773" s="11" t="s">
        <v>16003</v>
      </c>
      <c r="H7773" s="11" t="s">
        <v>16074</v>
      </c>
      <c r="I7773" s="11" t="s">
        <v>16019</v>
      </c>
      <c r="J7773" s="11">
        <v>17</v>
      </c>
    </row>
    <row r="7774" spans="1:10">
      <c r="A7774" s="11" t="s">
        <v>15993</v>
      </c>
      <c r="B7774" s="11" t="s">
        <v>17326</v>
      </c>
      <c r="C7774" s="11" t="s">
        <v>21292</v>
      </c>
      <c r="D7774" s="11" t="s">
        <v>16011</v>
      </c>
      <c r="E7774" s="11" t="s">
        <v>21299</v>
      </c>
      <c r="F7774" s="11" t="s">
        <v>16752</v>
      </c>
      <c r="G7774" s="11" t="s">
        <v>16003</v>
      </c>
      <c r="H7774" s="11" t="s">
        <v>16074</v>
      </c>
      <c r="I7774" s="11" t="s">
        <v>16049</v>
      </c>
      <c r="J7774" s="11">
        <v>17</v>
      </c>
    </row>
    <row r="7775" spans="1:10">
      <c r="A7775" s="11" t="s">
        <v>16014</v>
      </c>
      <c r="B7775" s="11" t="s">
        <v>19738</v>
      </c>
      <c r="C7775" s="11" t="s">
        <v>21292</v>
      </c>
      <c r="D7775" s="11" t="s">
        <v>17778</v>
      </c>
      <c r="E7775" s="11" t="s">
        <v>4246</v>
      </c>
      <c r="F7775" s="11" t="s">
        <v>16236</v>
      </c>
      <c r="G7775" s="11" t="s">
        <v>16003</v>
      </c>
      <c r="H7775" s="11" t="s">
        <v>16084</v>
      </c>
      <c r="I7775" s="11" t="s">
        <v>15999</v>
      </c>
      <c r="J7775" s="11">
        <v>17</v>
      </c>
    </row>
    <row r="7776" spans="1:10">
      <c r="A7776" s="11" t="s">
        <v>15993</v>
      </c>
      <c r="B7776" s="11" t="s">
        <v>17746</v>
      </c>
      <c r="C7776" s="11" t="s">
        <v>21292</v>
      </c>
      <c r="D7776" s="11" t="s">
        <v>16707</v>
      </c>
      <c r="E7776" s="11" t="s">
        <v>16314</v>
      </c>
      <c r="F7776" s="11" t="s">
        <v>17265</v>
      </c>
      <c r="G7776" s="11" t="s">
        <v>15997</v>
      </c>
      <c r="H7776" s="11" t="s">
        <v>16074</v>
      </c>
      <c r="I7776" s="11" t="s">
        <v>15999</v>
      </c>
      <c r="J7776" s="11">
        <v>17</v>
      </c>
    </row>
    <row r="7777" spans="1:10">
      <c r="A7777" s="11" t="s">
        <v>16014</v>
      </c>
      <c r="B7777" s="11" t="s">
        <v>15474</v>
      </c>
      <c r="C7777" s="11" t="s">
        <v>21292</v>
      </c>
      <c r="D7777" s="11" t="s">
        <v>18015</v>
      </c>
      <c r="E7777" s="11" t="s">
        <v>2782</v>
      </c>
      <c r="F7777" s="11" t="s">
        <v>18883</v>
      </c>
      <c r="G7777" s="11" t="s">
        <v>15990</v>
      </c>
      <c r="H7777" s="11" t="s">
        <v>14066</v>
      </c>
      <c r="I7777" s="11" t="s">
        <v>16124</v>
      </c>
      <c r="J7777" s="11">
        <v>17</v>
      </c>
    </row>
    <row r="7778" spans="1:10">
      <c r="A7778" s="11" t="s">
        <v>15993</v>
      </c>
      <c r="B7778" s="11" t="s">
        <v>11745</v>
      </c>
      <c r="C7778" s="11" t="s">
        <v>21292</v>
      </c>
      <c r="D7778" s="11" t="s">
        <v>18326</v>
      </c>
      <c r="E7778" s="11" t="s">
        <v>21300</v>
      </c>
      <c r="F7778" s="11" t="s">
        <v>16601</v>
      </c>
      <c r="G7778" s="11" t="s">
        <v>15997</v>
      </c>
      <c r="H7778" s="11" t="s">
        <v>16084</v>
      </c>
      <c r="I7778" s="11" t="s">
        <v>15999</v>
      </c>
      <c r="J7778" s="11">
        <v>17</v>
      </c>
    </row>
    <row r="7779" spans="1:10">
      <c r="A7779" s="11" t="s">
        <v>16014</v>
      </c>
      <c r="B7779" s="11" t="s">
        <v>12305</v>
      </c>
      <c r="C7779" s="11" t="s">
        <v>21292</v>
      </c>
      <c r="D7779" s="11" t="s">
        <v>16021</v>
      </c>
      <c r="E7779" s="11" t="s">
        <v>21301</v>
      </c>
      <c r="F7779" s="11" t="s">
        <v>16022</v>
      </c>
      <c r="G7779" s="11" t="s">
        <v>16003</v>
      </c>
      <c r="H7779" s="11" t="s">
        <v>847</v>
      </c>
      <c r="I7779" s="11" t="s">
        <v>16057</v>
      </c>
      <c r="J7779" s="11">
        <v>17</v>
      </c>
    </row>
    <row r="7780" spans="1:10">
      <c r="A7780" s="11" t="s">
        <v>15993</v>
      </c>
      <c r="B7780" s="11" t="s">
        <v>18233</v>
      </c>
      <c r="C7780" s="11" t="s">
        <v>21292</v>
      </c>
      <c r="D7780" s="11" t="s">
        <v>17068</v>
      </c>
      <c r="E7780" s="11" t="s">
        <v>16059</v>
      </c>
      <c r="F7780" s="11" t="s">
        <v>17830</v>
      </c>
      <c r="G7780" s="11" t="s">
        <v>15997</v>
      </c>
      <c r="H7780" s="11" t="s">
        <v>847</v>
      </c>
      <c r="I7780" s="11" t="s">
        <v>15999</v>
      </c>
      <c r="J7780" s="11">
        <v>17</v>
      </c>
    </row>
    <row r="7781" spans="1:10">
      <c r="A7781" s="11" t="s">
        <v>15986</v>
      </c>
      <c r="B7781" s="11" t="s">
        <v>17417</v>
      </c>
      <c r="C7781" s="11" t="s">
        <v>21292</v>
      </c>
      <c r="D7781" s="11" t="s">
        <v>17786</v>
      </c>
      <c r="E7781" s="11" t="s">
        <v>1955</v>
      </c>
      <c r="F7781" s="11" t="s">
        <v>17338</v>
      </c>
      <c r="G7781" s="11" t="s">
        <v>16003</v>
      </c>
      <c r="H7781" s="11" t="s">
        <v>16008</v>
      </c>
      <c r="I7781" s="11" t="s">
        <v>16019</v>
      </c>
      <c r="J7781" s="11">
        <v>17</v>
      </c>
    </row>
    <row r="7782" spans="1:10">
      <c r="A7782" s="11" t="s">
        <v>15993</v>
      </c>
      <c r="B7782" s="11" t="s">
        <v>4987</v>
      </c>
      <c r="C7782" s="11" t="s">
        <v>21292</v>
      </c>
      <c r="D7782" s="11" t="s">
        <v>16459</v>
      </c>
      <c r="E7782" s="11" t="s">
        <v>280</v>
      </c>
      <c r="F7782" s="11" t="s">
        <v>16623</v>
      </c>
      <c r="G7782" s="11" t="s">
        <v>15990</v>
      </c>
      <c r="H7782" s="11" t="s">
        <v>16031</v>
      </c>
      <c r="I7782" s="11" t="s">
        <v>16128</v>
      </c>
      <c r="J7782" s="11">
        <v>17</v>
      </c>
    </row>
    <row r="7783" spans="1:10">
      <c r="A7783" s="11" t="s">
        <v>15986</v>
      </c>
      <c r="B7783" s="11" t="s">
        <v>19222</v>
      </c>
      <c r="C7783" s="11" t="s">
        <v>21292</v>
      </c>
      <c r="D7783" s="11" t="s">
        <v>17225</v>
      </c>
      <c r="E7783" s="11" t="s">
        <v>17735</v>
      </c>
      <c r="F7783" s="11" t="s">
        <v>19223</v>
      </c>
      <c r="G7783" s="11" t="s">
        <v>16003</v>
      </c>
      <c r="H7783" s="11" t="s">
        <v>16008</v>
      </c>
      <c r="I7783" s="11" t="s">
        <v>15999</v>
      </c>
      <c r="J7783" s="11">
        <v>17</v>
      </c>
    </row>
    <row r="7784" spans="1:10">
      <c r="A7784" s="11" t="s">
        <v>15986</v>
      </c>
      <c r="B7784" s="11" t="s">
        <v>11955</v>
      </c>
      <c r="C7784" s="11" t="s">
        <v>21292</v>
      </c>
      <c r="D7784" s="11" t="s">
        <v>17225</v>
      </c>
      <c r="E7784" s="11" t="s">
        <v>16064</v>
      </c>
      <c r="F7784" s="11" t="s">
        <v>16258</v>
      </c>
      <c r="G7784" s="11" t="s">
        <v>15997</v>
      </c>
      <c r="H7784" s="11" t="s">
        <v>16008</v>
      </c>
      <c r="I7784" s="11" t="s">
        <v>15999</v>
      </c>
      <c r="J7784" s="11">
        <v>17</v>
      </c>
    </row>
    <row r="7785" spans="1:10">
      <c r="A7785" s="11" t="s">
        <v>15993</v>
      </c>
      <c r="B7785" s="11" t="s">
        <v>12877</v>
      </c>
      <c r="C7785" s="11" t="s">
        <v>21292</v>
      </c>
      <c r="D7785" s="11" t="s">
        <v>16033</v>
      </c>
      <c r="E7785" s="11" t="s">
        <v>16110</v>
      </c>
      <c r="F7785" s="11" t="s">
        <v>16843</v>
      </c>
      <c r="G7785" s="11" t="s">
        <v>15997</v>
      </c>
      <c r="H7785" s="11" t="s">
        <v>15998</v>
      </c>
      <c r="I7785" s="11" t="s">
        <v>15999</v>
      </c>
      <c r="J7785" s="11">
        <v>16</v>
      </c>
    </row>
    <row r="7786" spans="1:10">
      <c r="A7786" s="11" t="s">
        <v>16004</v>
      </c>
      <c r="B7786" s="11" t="s">
        <v>13890</v>
      </c>
      <c r="C7786" s="11" t="s">
        <v>21292</v>
      </c>
      <c r="D7786" s="11" t="s">
        <v>16038</v>
      </c>
      <c r="E7786" s="11" t="s">
        <v>21222</v>
      </c>
      <c r="F7786" s="11" t="s">
        <v>16945</v>
      </c>
      <c r="G7786" s="11" t="s">
        <v>15997</v>
      </c>
      <c r="H7786" s="11" t="s">
        <v>15991</v>
      </c>
      <c r="I7786" s="11" t="s">
        <v>15992</v>
      </c>
      <c r="J7786" s="11">
        <v>16</v>
      </c>
    </row>
    <row r="7787" spans="1:10">
      <c r="A7787" s="11" t="s">
        <v>16004</v>
      </c>
      <c r="B7787" s="11" t="s">
        <v>14002</v>
      </c>
      <c r="C7787" s="11" t="s">
        <v>21292</v>
      </c>
      <c r="D7787" s="11" t="s">
        <v>16461</v>
      </c>
      <c r="E7787" s="11" t="s">
        <v>16577</v>
      </c>
      <c r="F7787" s="11" t="s">
        <v>18752</v>
      </c>
      <c r="G7787" s="11" t="s">
        <v>15997</v>
      </c>
      <c r="H7787" s="11" t="s">
        <v>11378</v>
      </c>
      <c r="I7787" s="11" t="s">
        <v>15999</v>
      </c>
      <c r="J7787" s="11">
        <v>16</v>
      </c>
    </row>
    <row r="7788" spans="1:10">
      <c r="A7788" s="11" t="s">
        <v>16004</v>
      </c>
      <c r="B7788" s="11" t="s">
        <v>14002</v>
      </c>
      <c r="C7788" s="11" t="s">
        <v>21292</v>
      </c>
      <c r="D7788" s="11" t="s">
        <v>16461</v>
      </c>
      <c r="E7788" s="11" t="s">
        <v>4246</v>
      </c>
      <c r="F7788" s="11" t="s">
        <v>17273</v>
      </c>
      <c r="G7788" s="11" t="s">
        <v>16003</v>
      </c>
      <c r="H7788" s="11" t="s">
        <v>11141</v>
      </c>
      <c r="I7788" s="11" t="s">
        <v>15999</v>
      </c>
      <c r="J7788" s="11">
        <v>16</v>
      </c>
    </row>
    <row r="7789" spans="1:10">
      <c r="A7789" s="11" t="s">
        <v>15993</v>
      </c>
      <c r="B7789" s="11" t="s">
        <v>21302</v>
      </c>
      <c r="C7789" s="11" t="s">
        <v>21292</v>
      </c>
      <c r="D7789" s="11" t="s">
        <v>16461</v>
      </c>
      <c r="E7789" s="11" t="s">
        <v>16064</v>
      </c>
      <c r="F7789" s="11" t="s">
        <v>15989</v>
      </c>
      <c r="G7789" s="11" t="s">
        <v>15997</v>
      </c>
      <c r="H7789" s="11" t="s">
        <v>16026</v>
      </c>
      <c r="I7789" s="11" t="s">
        <v>15999</v>
      </c>
      <c r="J7789" s="11">
        <v>16</v>
      </c>
    </row>
    <row r="7790" spans="1:10">
      <c r="A7790" s="11" t="s">
        <v>16004</v>
      </c>
      <c r="B7790" s="11" t="s">
        <v>17284</v>
      </c>
      <c r="C7790" s="11" t="s">
        <v>21292</v>
      </c>
      <c r="D7790" s="11" t="s">
        <v>16932</v>
      </c>
      <c r="E7790" s="11" t="s">
        <v>4246</v>
      </c>
      <c r="F7790" s="11" t="s">
        <v>16413</v>
      </c>
      <c r="G7790" s="11" t="s">
        <v>16067</v>
      </c>
      <c r="H7790" s="11" t="s">
        <v>11378</v>
      </c>
      <c r="I7790" s="11" t="s">
        <v>16049</v>
      </c>
      <c r="J7790" s="11">
        <v>16</v>
      </c>
    </row>
    <row r="7791" spans="1:10">
      <c r="A7791" s="11" t="s">
        <v>15993</v>
      </c>
      <c r="B7791" s="11" t="s">
        <v>562</v>
      </c>
      <c r="C7791" s="11" t="s">
        <v>21292</v>
      </c>
      <c r="D7791" s="11" t="s">
        <v>17413</v>
      </c>
      <c r="E7791" s="11" t="s">
        <v>132</v>
      </c>
      <c r="F7791" s="11" t="s">
        <v>16984</v>
      </c>
      <c r="G7791" s="11" t="s">
        <v>16003</v>
      </c>
      <c r="H7791" s="11" t="s">
        <v>15998</v>
      </c>
      <c r="I7791" s="11" t="s">
        <v>15999</v>
      </c>
      <c r="J7791" s="11">
        <v>16</v>
      </c>
    </row>
    <row r="7792" spans="1:10">
      <c r="A7792" s="11" t="s">
        <v>16004</v>
      </c>
      <c r="B7792" s="11" t="s">
        <v>11167</v>
      </c>
      <c r="C7792" s="11" t="s">
        <v>21292</v>
      </c>
      <c r="D7792" s="11" t="s">
        <v>16472</v>
      </c>
      <c r="E7792" s="11" t="s">
        <v>16856</v>
      </c>
      <c r="F7792" s="11" t="s">
        <v>16600</v>
      </c>
      <c r="G7792" s="11" t="s">
        <v>15997</v>
      </c>
      <c r="H7792" s="11" t="s">
        <v>847</v>
      </c>
      <c r="I7792" s="11" t="s">
        <v>16019</v>
      </c>
      <c r="J7792" s="11">
        <v>16</v>
      </c>
    </row>
    <row r="7793" spans="1:10">
      <c r="A7793" s="11" t="s">
        <v>15993</v>
      </c>
      <c r="B7793" s="11" t="s">
        <v>17181</v>
      </c>
      <c r="C7793" s="11" t="s">
        <v>21292</v>
      </c>
      <c r="D7793" s="11" t="s">
        <v>17948</v>
      </c>
      <c r="E7793" s="11" t="s">
        <v>16157</v>
      </c>
      <c r="F7793" s="11" t="s">
        <v>16142</v>
      </c>
      <c r="G7793" s="11" t="s">
        <v>15997</v>
      </c>
      <c r="H7793" s="11" t="s">
        <v>12219</v>
      </c>
      <c r="I7793" s="11" t="s">
        <v>15999</v>
      </c>
      <c r="J7793" s="11">
        <v>16</v>
      </c>
    </row>
    <row r="7794" spans="1:10">
      <c r="A7794" s="11" t="s">
        <v>16004</v>
      </c>
      <c r="B7794" s="11" t="s">
        <v>15223</v>
      </c>
      <c r="C7794" s="11" t="s">
        <v>21292</v>
      </c>
      <c r="D7794" s="11" t="s">
        <v>16737</v>
      </c>
      <c r="E7794" s="11" t="s">
        <v>16643</v>
      </c>
      <c r="F7794" s="11" t="s">
        <v>16942</v>
      </c>
      <c r="G7794" s="11" t="s">
        <v>15997</v>
      </c>
      <c r="H7794" s="11" t="s">
        <v>11141</v>
      </c>
      <c r="I7794" s="11" t="s">
        <v>16611</v>
      </c>
      <c r="J7794" s="11">
        <v>16</v>
      </c>
    </row>
    <row r="7795" spans="1:10">
      <c r="A7795" s="11" t="s">
        <v>15993</v>
      </c>
      <c r="B7795" s="11" t="s">
        <v>11199</v>
      </c>
      <c r="C7795" s="11" t="s">
        <v>21292</v>
      </c>
      <c r="D7795" s="11" t="s">
        <v>16076</v>
      </c>
      <c r="E7795" s="11" t="s">
        <v>21303</v>
      </c>
      <c r="F7795" s="11" t="s">
        <v>16984</v>
      </c>
      <c r="G7795" s="11" t="s">
        <v>16003</v>
      </c>
      <c r="H7795" s="11" t="s">
        <v>12219</v>
      </c>
      <c r="I7795" s="11" t="s">
        <v>16057</v>
      </c>
      <c r="J7795" s="11">
        <v>16</v>
      </c>
    </row>
    <row r="7796" spans="1:10">
      <c r="A7796" s="11" t="s">
        <v>15993</v>
      </c>
      <c r="B7796" s="11" t="s">
        <v>20371</v>
      </c>
      <c r="C7796" s="11" t="s">
        <v>21292</v>
      </c>
      <c r="D7796" s="11" t="s">
        <v>16078</v>
      </c>
      <c r="E7796" s="11" t="s">
        <v>4246</v>
      </c>
      <c r="F7796" s="11" t="s">
        <v>20046</v>
      </c>
      <c r="G7796" s="11" t="s">
        <v>16003</v>
      </c>
      <c r="H7796" s="11" t="s">
        <v>12986</v>
      </c>
      <c r="I7796" s="11" t="s">
        <v>16049</v>
      </c>
      <c r="J7796" s="11">
        <v>16</v>
      </c>
    </row>
    <row r="7797" spans="1:10">
      <c r="A7797" s="11" t="s">
        <v>15993</v>
      </c>
      <c r="B7797" s="11" t="s">
        <v>847</v>
      </c>
      <c r="C7797" s="11" t="s">
        <v>21292</v>
      </c>
      <c r="D7797" s="11" t="s">
        <v>16082</v>
      </c>
      <c r="E7797" s="11" t="s">
        <v>132</v>
      </c>
      <c r="F7797" s="11" t="s">
        <v>16905</v>
      </c>
      <c r="G7797" s="11" t="s">
        <v>16003</v>
      </c>
      <c r="H7797" s="11" t="s">
        <v>16084</v>
      </c>
      <c r="I7797" s="11" t="s">
        <v>16036</v>
      </c>
      <c r="J7797" s="11">
        <v>16</v>
      </c>
    </row>
    <row r="7798" spans="1:10">
      <c r="A7798" s="11" t="s">
        <v>16004</v>
      </c>
      <c r="B7798" s="11" t="s">
        <v>17216</v>
      </c>
      <c r="C7798" s="11" t="s">
        <v>21292</v>
      </c>
      <c r="D7798" s="11" t="s">
        <v>16102</v>
      </c>
      <c r="E7798" s="11" t="s">
        <v>21304</v>
      </c>
      <c r="F7798" s="11" t="s">
        <v>17218</v>
      </c>
      <c r="G7798" s="11" t="s">
        <v>15997</v>
      </c>
      <c r="H7798" s="11" t="s">
        <v>11378</v>
      </c>
      <c r="I7798" s="11" t="s">
        <v>16019</v>
      </c>
      <c r="J7798" s="11">
        <v>15</v>
      </c>
    </row>
    <row r="7799" spans="1:10">
      <c r="A7799" s="11" t="s">
        <v>15986</v>
      </c>
      <c r="B7799" s="11" t="s">
        <v>17141</v>
      </c>
      <c r="C7799" s="11" t="s">
        <v>21292</v>
      </c>
      <c r="D7799" s="11" t="s">
        <v>17570</v>
      </c>
      <c r="E7799" s="11" t="s">
        <v>16043</v>
      </c>
      <c r="F7799" s="11" t="s">
        <v>17759</v>
      </c>
      <c r="G7799" s="11" t="s">
        <v>15997</v>
      </c>
      <c r="H7799" s="11" t="s">
        <v>11136</v>
      </c>
      <c r="I7799" s="11" t="s">
        <v>15999</v>
      </c>
      <c r="J7799" s="11">
        <v>15</v>
      </c>
    </row>
    <row r="7800" spans="1:10">
      <c r="A7800" s="11" t="s">
        <v>15993</v>
      </c>
      <c r="B7800" s="11" t="s">
        <v>596</v>
      </c>
      <c r="C7800" s="11" t="s">
        <v>21292</v>
      </c>
      <c r="D7800" s="11" t="s">
        <v>16750</v>
      </c>
      <c r="E7800" s="11" t="s">
        <v>4246</v>
      </c>
      <c r="F7800" s="11" t="s">
        <v>16274</v>
      </c>
      <c r="G7800" s="11" t="s">
        <v>15990</v>
      </c>
      <c r="H7800" s="11" t="s">
        <v>16084</v>
      </c>
      <c r="I7800" s="11" t="s">
        <v>16019</v>
      </c>
      <c r="J7800" s="11">
        <v>15</v>
      </c>
    </row>
    <row r="7801" spans="1:10">
      <c r="A7801" s="11" t="s">
        <v>15993</v>
      </c>
      <c r="B7801" s="11" t="s">
        <v>21305</v>
      </c>
      <c r="C7801" s="11" t="s">
        <v>21292</v>
      </c>
      <c r="D7801" s="11" t="s">
        <v>16129</v>
      </c>
      <c r="E7801" s="11" t="s">
        <v>16759</v>
      </c>
      <c r="F7801" s="11" t="s">
        <v>17180</v>
      </c>
      <c r="G7801" s="11" t="s">
        <v>15997</v>
      </c>
      <c r="H7801" s="11" t="s">
        <v>15998</v>
      </c>
      <c r="I7801" s="11" t="s">
        <v>16032</v>
      </c>
      <c r="J7801" s="11">
        <v>15</v>
      </c>
    </row>
    <row r="7802" spans="1:10">
      <c r="A7802" s="11" t="s">
        <v>15986</v>
      </c>
      <c r="B7802" s="11" t="s">
        <v>11184</v>
      </c>
      <c r="C7802" s="11" t="s">
        <v>21292</v>
      </c>
      <c r="D7802" s="11" t="s">
        <v>18033</v>
      </c>
      <c r="E7802" s="11" t="s">
        <v>16059</v>
      </c>
      <c r="F7802" s="11" t="s">
        <v>16081</v>
      </c>
      <c r="G7802" s="11" t="s">
        <v>15990</v>
      </c>
      <c r="H7802" s="11" t="s">
        <v>16008</v>
      </c>
      <c r="I7802" s="11" t="s">
        <v>15999</v>
      </c>
      <c r="J7802" s="11">
        <v>15</v>
      </c>
    </row>
    <row r="7803" spans="1:10">
      <c r="A7803" s="11" t="s">
        <v>16004</v>
      </c>
      <c r="B7803" s="11" t="s">
        <v>13045</v>
      </c>
      <c r="C7803" s="11" t="s">
        <v>21292</v>
      </c>
      <c r="D7803" s="11" t="s">
        <v>17441</v>
      </c>
      <c r="E7803" s="11" t="s">
        <v>21306</v>
      </c>
      <c r="F7803" s="11" t="s">
        <v>16734</v>
      </c>
      <c r="G7803" s="11" t="s">
        <v>15997</v>
      </c>
      <c r="H7803" s="11" t="s">
        <v>847</v>
      </c>
      <c r="I7803" s="11" t="s">
        <v>16019</v>
      </c>
      <c r="J7803" s="11">
        <v>15</v>
      </c>
    </row>
    <row r="7804" spans="1:10">
      <c r="A7804" s="11" t="s">
        <v>16004</v>
      </c>
      <c r="B7804" s="11" t="s">
        <v>5662</v>
      </c>
      <c r="C7804" s="11" t="s">
        <v>21292</v>
      </c>
      <c r="D7804" s="11" t="s">
        <v>17106</v>
      </c>
      <c r="E7804" s="11" t="s">
        <v>16006</v>
      </c>
      <c r="F7804" s="11" t="s">
        <v>16292</v>
      </c>
      <c r="G7804" s="11" t="s">
        <v>15997</v>
      </c>
      <c r="H7804" s="11" t="s">
        <v>847</v>
      </c>
      <c r="I7804" s="11" t="s">
        <v>15999</v>
      </c>
      <c r="J7804" s="11">
        <v>15</v>
      </c>
    </row>
    <row r="7805" spans="1:10">
      <c r="A7805" s="11" t="s">
        <v>15986</v>
      </c>
      <c r="B7805" s="11" t="s">
        <v>17716</v>
      </c>
      <c r="C7805" s="11" t="s">
        <v>21292</v>
      </c>
      <c r="D7805" s="11" t="s">
        <v>16761</v>
      </c>
      <c r="E7805" s="11" t="s">
        <v>17718</v>
      </c>
      <c r="F7805" s="11" t="s">
        <v>17719</v>
      </c>
      <c r="G7805" s="11" t="s">
        <v>16003</v>
      </c>
      <c r="H7805" s="11" t="s">
        <v>16008</v>
      </c>
      <c r="I7805" s="11" t="s">
        <v>15999</v>
      </c>
      <c r="J7805" s="11">
        <v>15</v>
      </c>
    </row>
    <row r="7806" spans="1:10">
      <c r="A7806" s="11" t="s">
        <v>16004</v>
      </c>
      <c r="B7806" s="11" t="s">
        <v>7998</v>
      </c>
      <c r="C7806" s="11" t="s">
        <v>21292</v>
      </c>
      <c r="D7806" s="11" t="s">
        <v>17452</v>
      </c>
      <c r="E7806" s="11" t="s">
        <v>1180</v>
      </c>
      <c r="F7806" s="11" t="s">
        <v>16163</v>
      </c>
      <c r="G7806" s="11" t="s">
        <v>15990</v>
      </c>
      <c r="H7806" s="11" t="s">
        <v>16363</v>
      </c>
      <c r="I7806" s="11" t="s">
        <v>15999</v>
      </c>
      <c r="J7806" s="11">
        <v>15</v>
      </c>
    </row>
    <row r="7807" spans="1:10">
      <c r="A7807" s="11" t="s">
        <v>16004</v>
      </c>
      <c r="B7807" s="11" t="s">
        <v>21307</v>
      </c>
      <c r="C7807" s="11" t="s">
        <v>21292</v>
      </c>
      <c r="D7807" s="11" t="s">
        <v>17126</v>
      </c>
      <c r="E7807" s="11" t="s">
        <v>16486</v>
      </c>
      <c r="F7807" s="11" t="s">
        <v>16392</v>
      </c>
      <c r="G7807" s="11" t="s">
        <v>15997</v>
      </c>
      <c r="H7807" s="11" t="s">
        <v>21308</v>
      </c>
      <c r="I7807" s="11" t="s">
        <v>15999</v>
      </c>
      <c r="J7807" s="11">
        <v>14</v>
      </c>
    </row>
    <row r="7808" spans="1:10">
      <c r="A7808" s="11" t="s">
        <v>15993</v>
      </c>
      <c r="B7808" s="11" t="s">
        <v>17594</v>
      </c>
      <c r="C7808" s="11" t="s">
        <v>21292</v>
      </c>
      <c r="D7808" s="11" t="s">
        <v>16164</v>
      </c>
      <c r="E7808" s="11" t="s">
        <v>17592</v>
      </c>
      <c r="F7808" s="11" t="s">
        <v>16097</v>
      </c>
      <c r="G7808" s="11" t="s">
        <v>15997</v>
      </c>
      <c r="H7808" s="11" t="s">
        <v>16061</v>
      </c>
      <c r="I7808" s="11" t="s">
        <v>15999</v>
      </c>
      <c r="J7808" s="11">
        <v>14</v>
      </c>
    </row>
    <row r="7809" spans="1:10">
      <c r="A7809" s="11" t="s">
        <v>15993</v>
      </c>
      <c r="B7809" s="11" t="s">
        <v>7998</v>
      </c>
      <c r="C7809" s="11" t="s">
        <v>21292</v>
      </c>
      <c r="D7809" s="11" t="s">
        <v>18167</v>
      </c>
      <c r="E7809" s="11" t="s">
        <v>19776</v>
      </c>
      <c r="F7809" s="11" t="s">
        <v>16637</v>
      </c>
      <c r="G7809" s="11" t="s">
        <v>16003</v>
      </c>
      <c r="H7809" s="11" t="s">
        <v>16074</v>
      </c>
      <c r="I7809" s="11" t="s">
        <v>15999</v>
      </c>
      <c r="J7809" s="11">
        <v>14</v>
      </c>
    </row>
    <row r="7810" spans="1:10">
      <c r="A7810" s="11" t="s">
        <v>15993</v>
      </c>
      <c r="B7810" s="11" t="s">
        <v>12751</v>
      </c>
      <c r="C7810" s="11" t="s">
        <v>21292</v>
      </c>
      <c r="D7810" s="11" t="s">
        <v>17824</v>
      </c>
      <c r="E7810" s="11" t="s">
        <v>16332</v>
      </c>
      <c r="F7810" s="11" t="s">
        <v>16377</v>
      </c>
      <c r="G7810" s="11" t="s">
        <v>15997</v>
      </c>
      <c r="H7810" s="11" t="s">
        <v>16084</v>
      </c>
      <c r="I7810" s="11" t="s">
        <v>16128</v>
      </c>
      <c r="J7810" s="11">
        <v>14</v>
      </c>
    </row>
    <row r="7811" spans="1:10">
      <c r="A7811" s="11" t="s">
        <v>15993</v>
      </c>
      <c r="B7811" s="11" t="s">
        <v>11445</v>
      </c>
      <c r="C7811" s="11" t="s">
        <v>21292</v>
      </c>
      <c r="D7811" s="11" t="s">
        <v>16771</v>
      </c>
      <c r="E7811" s="11" t="s">
        <v>280</v>
      </c>
      <c r="F7811" s="11" t="s">
        <v>16422</v>
      </c>
      <c r="G7811" s="11" t="s">
        <v>16003</v>
      </c>
      <c r="H7811" s="11" t="s">
        <v>847</v>
      </c>
      <c r="I7811" s="11" t="s">
        <v>15999</v>
      </c>
      <c r="J7811" s="11">
        <v>14</v>
      </c>
    </row>
    <row r="7812" spans="1:10">
      <c r="A7812" s="11" t="s">
        <v>15986</v>
      </c>
      <c r="B7812" s="11" t="s">
        <v>7998</v>
      </c>
      <c r="C7812" s="11" t="s">
        <v>21292</v>
      </c>
      <c r="D7812" s="11" t="s">
        <v>17269</v>
      </c>
      <c r="E7812" s="11" t="s">
        <v>16373</v>
      </c>
      <c r="F7812" s="11" t="s">
        <v>19402</v>
      </c>
      <c r="G7812" s="11" t="s">
        <v>15997</v>
      </c>
      <c r="H7812" s="11" t="s">
        <v>15991</v>
      </c>
      <c r="I7812" s="11" t="s">
        <v>15999</v>
      </c>
      <c r="J7812" s="11">
        <v>14</v>
      </c>
    </row>
    <row r="7813" spans="1:10">
      <c r="A7813" s="11" t="s">
        <v>16004</v>
      </c>
      <c r="B7813" s="11" t="s">
        <v>11167</v>
      </c>
      <c r="C7813" s="11" t="s">
        <v>21292</v>
      </c>
      <c r="D7813" s="11" t="s">
        <v>18039</v>
      </c>
      <c r="E7813" s="11" t="s">
        <v>16134</v>
      </c>
      <c r="F7813" s="11" t="s">
        <v>18710</v>
      </c>
      <c r="G7813" s="11" t="s">
        <v>15997</v>
      </c>
      <c r="H7813" s="11" t="s">
        <v>11963</v>
      </c>
      <c r="I7813" s="11" t="s">
        <v>15999</v>
      </c>
      <c r="J7813" s="11">
        <v>14</v>
      </c>
    </row>
    <row r="7814" spans="1:10">
      <c r="A7814" s="11" t="s">
        <v>16014</v>
      </c>
      <c r="B7814" s="11" t="s">
        <v>18166</v>
      </c>
      <c r="C7814" s="11" t="s">
        <v>21292</v>
      </c>
      <c r="D7814" s="11" t="s">
        <v>16978</v>
      </c>
      <c r="E7814" s="11" t="s">
        <v>16675</v>
      </c>
      <c r="F7814" s="11" t="s">
        <v>16293</v>
      </c>
      <c r="G7814" s="11" t="s">
        <v>16003</v>
      </c>
      <c r="H7814" s="11" t="s">
        <v>16123</v>
      </c>
      <c r="I7814" s="11" t="s">
        <v>15999</v>
      </c>
      <c r="J7814" s="11">
        <v>14</v>
      </c>
    </row>
    <row r="7815" spans="1:10">
      <c r="A7815" s="11" t="s">
        <v>15993</v>
      </c>
      <c r="B7815" s="11" t="s">
        <v>9988</v>
      </c>
      <c r="C7815" s="11" t="s">
        <v>21292</v>
      </c>
      <c r="D7815" s="11" t="s">
        <v>16786</v>
      </c>
      <c r="E7815" s="11" t="s">
        <v>4722</v>
      </c>
      <c r="F7815" s="11" t="s">
        <v>16097</v>
      </c>
      <c r="G7815" s="11" t="s">
        <v>15990</v>
      </c>
      <c r="H7815" s="11" t="s">
        <v>15998</v>
      </c>
      <c r="I7815" s="11" t="s">
        <v>16128</v>
      </c>
      <c r="J7815" s="11">
        <v>14</v>
      </c>
    </row>
    <row r="7816" spans="1:10">
      <c r="A7816" s="11" t="s">
        <v>15993</v>
      </c>
      <c r="B7816" s="11" t="s">
        <v>16118</v>
      </c>
      <c r="C7816" s="11" t="s">
        <v>21292</v>
      </c>
      <c r="D7816" s="11" t="s">
        <v>16786</v>
      </c>
      <c r="E7816" s="11" t="s">
        <v>21309</v>
      </c>
      <c r="F7816" s="11" t="s">
        <v>16191</v>
      </c>
      <c r="G7816" s="11" t="s">
        <v>15997</v>
      </c>
      <c r="H7816" s="11" t="s">
        <v>16061</v>
      </c>
      <c r="I7816" s="11" t="s">
        <v>15999</v>
      </c>
      <c r="J7816" s="11">
        <v>14</v>
      </c>
    </row>
    <row r="7817" spans="1:10">
      <c r="A7817" s="11" t="s">
        <v>15993</v>
      </c>
      <c r="B7817" s="11" t="s">
        <v>15470</v>
      </c>
      <c r="C7817" s="11" t="s">
        <v>21292</v>
      </c>
      <c r="D7817" s="11" t="s">
        <v>17281</v>
      </c>
      <c r="E7817" s="11" t="s">
        <v>280</v>
      </c>
      <c r="F7817" s="11" t="s">
        <v>16097</v>
      </c>
      <c r="G7817" s="11" t="s">
        <v>15990</v>
      </c>
      <c r="H7817" s="11" t="s">
        <v>15998</v>
      </c>
      <c r="I7817" s="11" t="s">
        <v>16128</v>
      </c>
      <c r="J7817" s="11">
        <v>14</v>
      </c>
    </row>
    <row r="7818" spans="1:10">
      <c r="A7818" s="11" t="s">
        <v>16004</v>
      </c>
      <c r="B7818" s="11" t="s">
        <v>21310</v>
      </c>
      <c r="C7818" s="11" t="s">
        <v>21292</v>
      </c>
      <c r="D7818" s="11" t="s">
        <v>18968</v>
      </c>
      <c r="E7818" s="11" t="s">
        <v>16059</v>
      </c>
      <c r="F7818" s="11" t="s">
        <v>17172</v>
      </c>
      <c r="G7818" s="11" t="s">
        <v>15997</v>
      </c>
      <c r="H7818" s="11" t="s">
        <v>11378</v>
      </c>
      <c r="I7818" s="11" t="s">
        <v>15999</v>
      </c>
      <c r="J7818" s="11">
        <v>14</v>
      </c>
    </row>
    <row r="7819" spans="1:10">
      <c r="A7819" s="11" t="s">
        <v>15993</v>
      </c>
      <c r="B7819" s="11" t="s">
        <v>12236</v>
      </c>
      <c r="C7819" s="11" t="s">
        <v>21292</v>
      </c>
      <c r="D7819" s="11" t="s">
        <v>16538</v>
      </c>
      <c r="E7819" s="11" t="s">
        <v>21311</v>
      </c>
      <c r="F7819" s="11" t="s">
        <v>16984</v>
      </c>
      <c r="G7819" s="11" t="s">
        <v>16003</v>
      </c>
      <c r="H7819" s="11" t="s">
        <v>15998</v>
      </c>
      <c r="I7819" s="11" t="s">
        <v>16128</v>
      </c>
      <c r="J7819" s="11">
        <v>14</v>
      </c>
    </row>
    <row r="7820" spans="1:10">
      <c r="A7820" s="11" t="s">
        <v>15993</v>
      </c>
      <c r="B7820" s="11" t="s">
        <v>12706</v>
      </c>
      <c r="C7820" s="11" t="s">
        <v>21292</v>
      </c>
      <c r="D7820" s="11" t="s">
        <v>17134</v>
      </c>
      <c r="E7820" s="11" t="s">
        <v>4246</v>
      </c>
      <c r="F7820" s="11" t="s">
        <v>16077</v>
      </c>
      <c r="G7820" s="11" t="s">
        <v>16003</v>
      </c>
      <c r="H7820" s="11" t="s">
        <v>847</v>
      </c>
      <c r="I7820" s="11" t="s">
        <v>16057</v>
      </c>
      <c r="J7820" s="11">
        <v>14</v>
      </c>
    </row>
    <row r="7821" spans="1:10">
      <c r="A7821" s="11" t="s">
        <v>16004</v>
      </c>
      <c r="B7821" s="11" t="s">
        <v>21312</v>
      </c>
      <c r="C7821" s="11" t="s">
        <v>21292</v>
      </c>
      <c r="D7821" s="11" t="s">
        <v>16184</v>
      </c>
      <c r="E7821" s="11" t="s">
        <v>20721</v>
      </c>
      <c r="F7821" s="11" t="s">
        <v>17369</v>
      </c>
      <c r="G7821" s="11" t="s">
        <v>15997</v>
      </c>
      <c r="H7821" s="11" t="s">
        <v>16200</v>
      </c>
      <c r="I7821" s="11" t="s">
        <v>15999</v>
      </c>
      <c r="J7821" s="11">
        <v>14</v>
      </c>
    </row>
    <row r="7822" spans="1:10">
      <c r="A7822" s="11" t="s">
        <v>15993</v>
      </c>
      <c r="B7822" s="11" t="s">
        <v>13159</v>
      </c>
      <c r="C7822" s="11" t="s">
        <v>21292</v>
      </c>
      <c r="D7822" s="11" t="s">
        <v>16794</v>
      </c>
      <c r="E7822" s="11" t="s">
        <v>16134</v>
      </c>
      <c r="F7822" s="11" t="s">
        <v>16859</v>
      </c>
      <c r="G7822" s="11" t="s">
        <v>15997</v>
      </c>
      <c r="H7822" s="11" t="s">
        <v>12219</v>
      </c>
      <c r="I7822" s="11" t="s">
        <v>16128</v>
      </c>
      <c r="J7822" s="11">
        <v>14</v>
      </c>
    </row>
    <row r="7823" spans="1:10">
      <c r="A7823" s="11" t="s">
        <v>15993</v>
      </c>
      <c r="B7823" s="11" t="s">
        <v>16653</v>
      </c>
      <c r="C7823" s="11" t="s">
        <v>21292</v>
      </c>
      <c r="D7823" s="11" t="s">
        <v>16794</v>
      </c>
      <c r="E7823" s="11" t="s">
        <v>21313</v>
      </c>
      <c r="F7823" s="11" t="s">
        <v>21314</v>
      </c>
      <c r="G7823" s="11" t="s">
        <v>16003</v>
      </c>
      <c r="H7823" s="11" t="s">
        <v>15998</v>
      </c>
      <c r="I7823" s="11" t="s">
        <v>16036</v>
      </c>
      <c r="J7823" s="11">
        <v>14</v>
      </c>
    </row>
    <row r="7824" spans="1:10">
      <c r="A7824" s="11" t="s">
        <v>15986</v>
      </c>
      <c r="B7824" s="11" t="s">
        <v>11696</v>
      </c>
      <c r="C7824" s="11" t="s">
        <v>21292</v>
      </c>
      <c r="D7824" s="11" t="s">
        <v>17842</v>
      </c>
      <c r="E7824" s="11" t="s">
        <v>11316</v>
      </c>
      <c r="F7824" s="11" t="s">
        <v>16558</v>
      </c>
      <c r="G7824" s="11" t="s">
        <v>16003</v>
      </c>
      <c r="H7824" s="11" t="s">
        <v>11955</v>
      </c>
      <c r="I7824" s="11" t="s">
        <v>15992</v>
      </c>
      <c r="J7824" s="11">
        <v>14</v>
      </c>
    </row>
    <row r="7825" spans="1:10">
      <c r="A7825" s="11" t="s">
        <v>15986</v>
      </c>
      <c r="B7825" s="11" t="s">
        <v>19613</v>
      </c>
      <c r="C7825" s="11" t="s">
        <v>21292</v>
      </c>
      <c r="D7825" s="11" t="s">
        <v>17842</v>
      </c>
      <c r="E7825" s="11" t="s">
        <v>21315</v>
      </c>
      <c r="F7825" s="11" t="s">
        <v>16158</v>
      </c>
      <c r="G7825" s="11" t="s">
        <v>15997</v>
      </c>
      <c r="H7825" s="11" t="s">
        <v>11955</v>
      </c>
      <c r="I7825" s="11" t="s">
        <v>16019</v>
      </c>
      <c r="J7825" s="11">
        <v>14</v>
      </c>
    </row>
    <row r="7826" spans="1:10">
      <c r="A7826" s="11" t="s">
        <v>15993</v>
      </c>
      <c r="B7826" s="11" t="s">
        <v>11339</v>
      </c>
      <c r="C7826" s="11" t="s">
        <v>21292</v>
      </c>
      <c r="D7826" s="11" t="s">
        <v>17844</v>
      </c>
      <c r="E7826" s="11" t="s">
        <v>4246</v>
      </c>
      <c r="F7826" s="11" t="s">
        <v>16254</v>
      </c>
      <c r="G7826" s="11" t="s">
        <v>16003</v>
      </c>
      <c r="H7826" s="11" t="s">
        <v>16084</v>
      </c>
      <c r="I7826" s="11" t="s">
        <v>16342</v>
      </c>
      <c r="J7826" s="11">
        <v>14</v>
      </c>
    </row>
    <row r="7827" spans="1:10">
      <c r="A7827" s="11" t="s">
        <v>16014</v>
      </c>
      <c r="B7827" s="11" t="s">
        <v>15426</v>
      </c>
      <c r="C7827" s="11" t="s">
        <v>21292</v>
      </c>
      <c r="D7827" s="11" t="s">
        <v>17677</v>
      </c>
      <c r="E7827" s="11" t="s">
        <v>132</v>
      </c>
      <c r="F7827" s="11" t="s">
        <v>18307</v>
      </c>
      <c r="G7827" s="11" t="s">
        <v>16003</v>
      </c>
      <c r="H7827" s="11" t="s">
        <v>16018</v>
      </c>
      <c r="I7827" s="11" t="s">
        <v>16124</v>
      </c>
      <c r="J7827" s="11">
        <v>13</v>
      </c>
    </row>
    <row r="7828" spans="1:10">
      <c r="A7828" s="11" t="s">
        <v>16004</v>
      </c>
      <c r="B7828" s="11" t="s">
        <v>13263</v>
      </c>
      <c r="C7828" s="11" t="s">
        <v>21292</v>
      </c>
      <c r="D7828" s="11" t="s">
        <v>17677</v>
      </c>
      <c r="E7828" s="11" t="s">
        <v>21316</v>
      </c>
      <c r="F7828" s="11" t="s">
        <v>16942</v>
      </c>
      <c r="G7828" s="11" t="s">
        <v>15997</v>
      </c>
      <c r="H7828" s="11" t="s">
        <v>11233</v>
      </c>
      <c r="I7828" s="11" t="s">
        <v>15992</v>
      </c>
      <c r="J7828" s="11">
        <v>13</v>
      </c>
    </row>
    <row r="7829" spans="1:10">
      <c r="A7829" s="11" t="s">
        <v>16004</v>
      </c>
      <c r="B7829" s="11" t="s">
        <v>13601</v>
      </c>
      <c r="C7829" s="11" t="s">
        <v>21292</v>
      </c>
      <c r="D7829" s="11" t="s">
        <v>16551</v>
      </c>
      <c r="E7829" s="11" t="s">
        <v>17187</v>
      </c>
      <c r="F7829" s="11" t="s">
        <v>16169</v>
      </c>
      <c r="G7829" s="11" t="s">
        <v>15997</v>
      </c>
      <c r="H7829" s="11" t="s">
        <v>847</v>
      </c>
      <c r="I7829" s="11" t="s">
        <v>15999</v>
      </c>
      <c r="J7829" s="11">
        <v>13</v>
      </c>
    </row>
    <row r="7830" spans="1:10">
      <c r="A7830" s="11" t="s">
        <v>16014</v>
      </c>
      <c r="B7830" s="11" t="s">
        <v>21317</v>
      </c>
      <c r="C7830" s="11" t="s">
        <v>21292</v>
      </c>
      <c r="D7830" s="11" t="s">
        <v>16551</v>
      </c>
      <c r="E7830" s="11" t="s">
        <v>16574</v>
      </c>
      <c r="F7830" s="11" t="s">
        <v>17908</v>
      </c>
      <c r="G7830" s="11" t="s">
        <v>15990</v>
      </c>
      <c r="H7830" s="11" t="s">
        <v>18912</v>
      </c>
      <c r="I7830" s="11" t="s">
        <v>15999</v>
      </c>
      <c r="J7830" s="11">
        <v>13</v>
      </c>
    </row>
    <row r="7831" spans="1:10">
      <c r="A7831" s="11" t="s">
        <v>15993</v>
      </c>
      <c r="B7831" s="11" t="s">
        <v>4611</v>
      </c>
      <c r="C7831" s="11" t="s">
        <v>21292</v>
      </c>
      <c r="D7831" s="11" t="s">
        <v>16555</v>
      </c>
      <c r="E7831" s="11" t="s">
        <v>16087</v>
      </c>
      <c r="F7831" s="11" t="s">
        <v>16523</v>
      </c>
      <c r="G7831" s="11" t="s">
        <v>15997</v>
      </c>
      <c r="H7831" s="11" t="s">
        <v>12219</v>
      </c>
      <c r="I7831" s="11" t="s">
        <v>15999</v>
      </c>
      <c r="J7831" s="11">
        <v>13</v>
      </c>
    </row>
    <row r="7832" spans="1:10">
      <c r="A7832" s="11" t="s">
        <v>15993</v>
      </c>
      <c r="B7832" s="11" t="s">
        <v>11887</v>
      </c>
      <c r="C7832" s="11" t="s">
        <v>21292</v>
      </c>
      <c r="D7832" s="11" t="s">
        <v>16231</v>
      </c>
      <c r="E7832" s="11" t="s">
        <v>21318</v>
      </c>
      <c r="F7832" s="11" t="s">
        <v>17055</v>
      </c>
      <c r="G7832" s="11" t="s">
        <v>16003</v>
      </c>
      <c r="H7832" s="11" t="s">
        <v>16026</v>
      </c>
      <c r="I7832" s="11" t="s">
        <v>16049</v>
      </c>
      <c r="J7832" s="11">
        <v>13</v>
      </c>
    </row>
    <row r="7833" spans="1:10">
      <c r="A7833" s="11" t="s">
        <v>16004</v>
      </c>
      <c r="B7833" s="11" t="s">
        <v>36</v>
      </c>
      <c r="C7833" s="11" t="s">
        <v>21292</v>
      </c>
      <c r="D7833" s="11" t="s">
        <v>16233</v>
      </c>
      <c r="E7833" s="11" t="s">
        <v>17793</v>
      </c>
      <c r="F7833" s="11" t="s">
        <v>17090</v>
      </c>
      <c r="G7833" s="11" t="s">
        <v>15997</v>
      </c>
      <c r="H7833" s="11" t="s">
        <v>11233</v>
      </c>
      <c r="I7833" s="11" t="s">
        <v>15999</v>
      </c>
      <c r="J7833" s="11">
        <v>13</v>
      </c>
    </row>
    <row r="7834" spans="1:10">
      <c r="A7834" s="11" t="s">
        <v>15986</v>
      </c>
      <c r="B7834" s="11" t="s">
        <v>11407</v>
      </c>
      <c r="C7834" s="11" t="s">
        <v>21292</v>
      </c>
      <c r="D7834" s="11" t="s">
        <v>16247</v>
      </c>
      <c r="E7834" s="11" t="s">
        <v>21319</v>
      </c>
      <c r="F7834" s="11" t="s">
        <v>17042</v>
      </c>
      <c r="G7834" s="11" t="s">
        <v>16003</v>
      </c>
      <c r="H7834" s="11" t="s">
        <v>11136</v>
      </c>
      <c r="I7834" s="11" t="s">
        <v>15999</v>
      </c>
      <c r="J7834" s="11">
        <v>13</v>
      </c>
    </row>
    <row r="7835" spans="1:10">
      <c r="A7835" s="11" t="s">
        <v>15986</v>
      </c>
      <c r="B7835" s="11" t="s">
        <v>15472</v>
      </c>
      <c r="C7835" s="11" t="s">
        <v>21292</v>
      </c>
      <c r="D7835" s="11" t="s">
        <v>16247</v>
      </c>
      <c r="E7835" s="11" t="s">
        <v>4246</v>
      </c>
      <c r="F7835" s="11" t="s">
        <v>16352</v>
      </c>
      <c r="G7835" s="11" t="s">
        <v>15990</v>
      </c>
      <c r="H7835" s="11" t="s">
        <v>15991</v>
      </c>
      <c r="I7835" s="11" t="s">
        <v>16192</v>
      </c>
      <c r="J7835" s="11">
        <v>13</v>
      </c>
    </row>
    <row r="7836" spans="1:10">
      <c r="A7836" s="11" t="s">
        <v>15993</v>
      </c>
      <c r="B7836" s="11" t="s">
        <v>13773</v>
      </c>
      <c r="C7836" s="11" t="s">
        <v>21292</v>
      </c>
      <c r="D7836" s="11" t="s">
        <v>16571</v>
      </c>
      <c r="E7836" s="11" t="s">
        <v>435</v>
      </c>
      <c r="F7836" s="11" t="s">
        <v>16882</v>
      </c>
      <c r="G7836" s="11" t="s">
        <v>15997</v>
      </c>
      <c r="H7836" s="11" t="s">
        <v>16084</v>
      </c>
      <c r="I7836" s="11" t="s">
        <v>16049</v>
      </c>
      <c r="J7836" s="11">
        <v>13</v>
      </c>
    </row>
    <row r="7837" spans="1:10">
      <c r="A7837" s="11" t="s">
        <v>16004</v>
      </c>
      <c r="B7837" s="11" t="s">
        <v>11136</v>
      </c>
      <c r="C7837" s="11" t="s">
        <v>21292</v>
      </c>
      <c r="D7837" s="11" t="s">
        <v>16576</v>
      </c>
      <c r="E7837" s="11" t="s">
        <v>20303</v>
      </c>
      <c r="F7837" s="11" t="s">
        <v>16618</v>
      </c>
      <c r="G7837" s="11" t="s">
        <v>15997</v>
      </c>
      <c r="H7837" s="11" t="s">
        <v>11955</v>
      </c>
      <c r="I7837" s="11" t="s">
        <v>15999</v>
      </c>
      <c r="J7837" s="11">
        <v>13</v>
      </c>
    </row>
    <row r="7838" spans="1:10">
      <c r="A7838" s="11" t="s">
        <v>16004</v>
      </c>
      <c r="B7838" s="11" t="s">
        <v>20037</v>
      </c>
      <c r="C7838" s="11" t="s">
        <v>21292</v>
      </c>
      <c r="D7838" s="11" t="s">
        <v>16825</v>
      </c>
      <c r="E7838" s="11" t="s">
        <v>16006</v>
      </c>
      <c r="F7838" s="11" t="s">
        <v>16625</v>
      </c>
      <c r="G7838" s="11" t="s">
        <v>15997</v>
      </c>
      <c r="H7838" s="11" t="s">
        <v>847</v>
      </c>
      <c r="I7838" s="11" t="s">
        <v>15999</v>
      </c>
      <c r="J7838" s="11">
        <v>12</v>
      </c>
    </row>
    <row r="7839" spans="1:10">
      <c r="A7839" s="11" t="s">
        <v>15993</v>
      </c>
      <c r="B7839" s="11" t="s">
        <v>21320</v>
      </c>
      <c r="C7839" s="11" t="s">
        <v>21292</v>
      </c>
      <c r="D7839" s="11" t="s">
        <v>16587</v>
      </c>
      <c r="E7839" s="11" t="s">
        <v>16202</v>
      </c>
      <c r="F7839" s="11" t="s">
        <v>16274</v>
      </c>
      <c r="G7839" s="11" t="s">
        <v>15997</v>
      </c>
      <c r="H7839" s="11" t="s">
        <v>16026</v>
      </c>
      <c r="I7839" s="11" t="s">
        <v>16094</v>
      </c>
      <c r="J7839" s="11">
        <v>12</v>
      </c>
    </row>
    <row r="7840" spans="1:10">
      <c r="A7840" s="11" t="s">
        <v>15993</v>
      </c>
      <c r="B7840" s="11" t="s">
        <v>2106</v>
      </c>
      <c r="C7840" s="11" t="s">
        <v>21292</v>
      </c>
      <c r="D7840" s="11" t="s">
        <v>19185</v>
      </c>
      <c r="E7840" s="11" t="s">
        <v>18437</v>
      </c>
      <c r="F7840" s="11" t="s">
        <v>16717</v>
      </c>
      <c r="G7840" s="11" t="s">
        <v>15997</v>
      </c>
      <c r="H7840" s="11" t="s">
        <v>15998</v>
      </c>
      <c r="I7840" s="11" t="s">
        <v>16128</v>
      </c>
      <c r="J7840" s="11">
        <v>12</v>
      </c>
    </row>
    <row r="7841" spans="1:10">
      <c r="A7841" s="11" t="s">
        <v>16004</v>
      </c>
      <c r="B7841" s="11" t="s">
        <v>21272</v>
      </c>
      <c r="C7841" s="11" t="s">
        <v>21292</v>
      </c>
      <c r="D7841" s="11" t="s">
        <v>18278</v>
      </c>
      <c r="E7841" s="11" t="s">
        <v>16878</v>
      </c>
      <c r="F7841" s="11" t="s">
        <v>16942</v>
      </c>
      <c r="G7841" s="11" t="s">
        <v>15997</v>
      </c>
      <c r="H7841" s="11" t="s">
        <v>11378</v>
      </c>
      <c r="I7841" s="11" t="s">
        <v>16019</v>
      </c>
      <c r="J7841" s="11">
        <v>12</v>
      </c>
    </row>
    <row r="7842" spans="1:10">
      <c r="A7842" s="11" t="s">
        <v>15993</v>
      </c>
      <c r="B7842" s="11" t="s">
        <v>13516</v>
      </c>
      <c r="C7842" s="11" t="s">
        <v>21292</v>
      </c>
      <c r="D7842" s="11" t="s">
        <v>16591</v>
      </c>
      <c r="E7842" s="11" t="s">
        <v>16869</v>
      </c>
      <c r="F7842" s="11" t="s">
        <v>17409</v>
      </c>
      <c r="G7842" s="11" t="s">
        <v>15997</v>
      </c>
      <c r="H7842" s="11" t="s">
        <v>15998</v>
      </c>
      <c r="I7842" s="11" t="s">
        <v>15999</v>
      </c>
      <c r="J7842" s="11">
        <v>12</v>
      </c>
    </row>
    <row r="7843" spans="1:10">
      <c r="A7843" s="11" t="s">
        <v>16004</v>
      </c>
      <c r="B7843" s="11" t="s">
        <v>21321</v>
      </c>
      <c r="C7843" s="11" t="s">
        <v>21292</v>
      </c>
      <c r="D7843" s="11" t="s">
        <v>17157</v>
      </c>
      <c r="E7843" s="11" t="s">
        <v>4246</v>
      </c>
      <c r="F7843" s="11" t="s">
        <v>17618</v>
      </c>
      <c r="G7843" s="11" t="s">
        <v>15990</v>
      </c>
      <c r="H7843" s="11" t="s">
        <v>11378</v>
      </c>
      <c r="I7843" s="11" t="s">
        <v>16057</v>
      </c>
      <c r="J7843" s="11">
        <v>12</v>
      </c>
    </row>
    <row r="7844" spans="1:10">
      <c r="A7844" s="11" t="s">
        <v>15993</v>
      </c>
      <c r="B7844" s="11" t="s">
        <v>11963</v>
      </c>
      <c r="C7844" s="11" t="s">
        <v>21292</v>
      </c>
      <c r="D7844" s="11" t="s">
        <v>17159</v>
      </c>
      <c r="E7844" s="11" t="s">
        <v>16110</v>
      </c>
      <c r="F7844" s="11" t="s">
        <v>16715</v>
      </c>
      <c r="G7844" s="11" t="s">
        <v>15997</v>
      </c>
      <c r="H7844" s="11" t="s">
        <v>15998</v>
      </c>
      <c r="I7844" s="11" t="s">
        <v>15999</v>
      </c>
      <c r="J7844" s="11">
        <v>12</v>
      </c>
    </row>
    <row r="7845" spans="1:10">
      <c r="A7845" s="11" t="s">
        <v>15993</v>
      </c>
      <c r="B7845" s="11" t="s">
        <v>562</v>
      </c>
      <c r="C7845" s="11" t="s">
        <v>21292</v>
      </c>
      <c r="D7845" s="11" t="s">
        <v>17714</v>
      </c>
      <c r="E7845" s="11" t="s">
        <v>16759</v>
      </c>
      <c r="F7845" s="11" t="s">
        <v>16142</v>
      </c>
      <c r="G7845" s="11" t="s">
        <v>15997</v>
      </c>
      <c r="H7845" s="11" t="s">
        <v>16074</v>
      </c>
      <c r="I7845" s="11" t="s">
        <v>16128</v>
      </c>
      <c r="J7845" s="11">
        <v>12</v>
      </c>
    </row>
    <row r="7846" spans="1:10">
      <c r="A7846" s="11" t="s">
        <v>15993</v>
      </c>
      <c r="B7846" s="11" t="s">
        <v>11572</v>
      </c>
      <c r="C7846" s="11" t="s">
        <v>21292</v>
      </c>
      <c r="D7846" s="11" t="s">
        <v>16286</v>
      </c>
      <c r="E7846" s="11" t="s">
        <v>16043</v>
      </c>
      <c r="F7846" s="11" t="s">
        <v>18680</v>
      </c>
      <c r="G7846" s="11" t="s">
        <v>16003</v>
      </c>
      <c r="H7846" s="11" t="s">
        <v>12219</v>
      </c>
      <c r="I7846" s="11" t="s">
        <v>16128</v>
      </c>
      <c r="J7846" s="11">
        <v>11</v>
      </c>
    </row>
    <row r="7847" spans="1:10">
      <c r="A7847" s="11" t="s">
        <v>16004</v>
      </c>
      <c r="B7847" s="11" t="s">
        <v>21322</v>
      </c>
      <c r="C7847" s="11" t="s">
        <v>21292</v>
      </c>
      <c r="D7847" s="11" t="s">
        <v>16301</v>
      </c>
      <c r="E7847" s="11" t="s">
        <v>16837</v>
      </c>
      <c r="F7847" s="11" t="s">
        <v>17952</v>
      </c>
      <c r="G7847" s="11" t="s">
        <v>15997</v>
      </c>
      <c r="H7847" s="11" t="s">
        <v>847</v>
      </c>
      <c r="I7847" s="11" t="s">
        <v>15999</v>
      </c>
      <c r="J7847" s="11">
        <v>11</v>
      </c>
    </row>
    <row r="7848" spans="1:10">
      <c r="A7848" s="11" t="s">
        <v>16004</v>
      </c>
      <c r="B7848" s="11" t="s">
        <v>17476</v>
      </c>
      <c r="C7848" s="11" t="s">
        <v>21292</v>
      </c>
      <c r="D7848" s="11" t="s">
        <v>17163</v>
      </c>
      <c r="E7848" s="11" t="s">
        <v>17347</v>
      </c>
      <c r="F7848" s="11" t="s">
        <v>16249</v>
      </c>
      <c r="G7848" s="11" t="s">
        <v>15997</v>
      </c>
      <c r="H7848" s="11" t="s">
        <v>11141</v>
      </c>
      <c r="I7848" s="11" t="s">
        <v>15999</v>
      </c>
      <c r="J7848" s="11">
        <v>11</v>
      </c>
    </row>
    <row r="7849" spans="1:10">
      <c r="A7849" s="11" t="s">
        <v>16004</v>
      </c>
      <c r="B7849" s="11" t="s">
        <v>21323</v>
      </c>
      <c r="C7849" s="11" t="s">
        <v>21292</v>
      </c>
      <c r="D7849" s="11" t="s">
        <v>17009</v>
      </c>
      <c r="E7849" s="11" t="s">
        <v>4246</v>
      </c>
      <c r="F7849" s="11" t="s">
        <v>17895</v>
      </c>
      <c r="G7849" s="11" t="s">
        <v>15990</v>
      </c>
      <c r="H7849" s="11" t="s">
        <v>16200</v>
      </c>
      <c r="I7849" s="11" t="s">
        <v>16057</v>
      </c>
      <c r="J7849" s="11">
        <v>11</v>
      </c>
    </row>
    <row r="7850" spans="1:10">
      <c r="A7850" s="11" t="s">
        <v>16004</v>
      </c>
      <c r="B7850" s="11" t="s">
        <v>13187</v>
      </c>
      <c r="C7850" s="11" t="s">
        <v>21292</v>
      </c>
      <c r="D7850" s="11" t="s">
        <v>17009</v>
      </c>
      <c r="E7850" s="11" t="s">
        <v>17608</v>
      </c>
      <c r="F7850" s="11" t="s">
        <v>16127</v>
      </c>
      <c r="G7850" s="11" t="s">
        <v>15997</v>
      </c>
      <c r="H7850" s="11" t="s">
        <v>16089</v>
      </c>
      <c r="I7850" s="11" t="s">
        <v>15999</v>
      </c>
      <c r="J7850" s="11">
        <v>11</v>
      </c>
    </row>
    <row r="7851" spans="1:10">
      <c r="A7851" s="11" t="s">
        <v>15993</v>
      </c>
      <c r="B7851" s="11" t="s">
        <v>19369</v>
      </c>
      <c r="C7851" s="11" t="s">
        <v>21292</v>
      </c>
      <c r="D7851" s="11" t="s">
        <v>16613</v>
      </c>
      <c r="E7851" s="11" t="s">
        <v>435</v>
      </c>
      <c r="F7851" s="11" t="s">
        <v>16236</v>
      </c>
      <c r="G7851" s="11" t="s">
        <v>15997</v>
      </c>
      <c r="H7851" s="11" t="s">
        <v>16084</v>
      </c>
      <c r="I7851" s="11" t="s">
        <v>16057</v>
      </c>
      <c r="J7851" s="11">
        <v>11</v>
      </c>
    </row>
    <row r="7852" spans="1:10">
      <c r="A7852" s="11" t="s">
        <v>16014</v>
      </c>
      <c r="B7852" s="11" t="s">
        <v>847</v>
      </c>
      <c r="C7852" s="11" t="s">
        <v>21292</v>
      </c>
      <c r="D7852" s="11" t="s">
        <v>16311</v>
      </c>
      <c r="E7852" s="11" t="s">
        <v>132</v>
      </c>
      <c r="F7852" s="11" t="s">
        <v>18168</v>
      </c>
      <c r="G7852" s="11" t="s">
        <v>16003</v>
      </c>
      <c r="H7852" s="11" t="s">
        <v>16023</v>
      </c>
      <c r="I7852" s="11" t="s">
        <v>16036</v>
      </c>
      <c r="J7852" s="11">
        <v>11</v>
      </c>
    </row>
    <row r="7853" spans="1:10">
      <c r="A7853" s="11" t="s">
        <v>16004</v>
      </c>
      <c r="B7853" s="11" t="s">
        <v>21324</v>
      </c>
      <c r="C7853" s="11" t="s">
        <v>21292</v>
      </c>
      <c r="D7853" s="11" t="s">
        <v>16616</v>
      </c>
      <c r="E7853" s="11" t="s">
        <v>4246</v>
      </c>
      <c r="F7853" s="11" t="s">
        <v>17137</v>
      </c>
      <c r="G7853" s="11" t="s">
        <v>15990</v>
      </c>
      <c r="H7853" s="11" t="s">
        <v>11141</v>
      </c>
      <c r="I7853" s="11" t="s">
        <v>16094</v>
      </c>
      <c r="J7853" s="11">
        <v>11</v>
      </c>
    </row>
    <row r="7854" spans="1:10">
      <c r="A7854" s="11" t="s">
        <v>16004</v>
      </c>
      <c r="B7854" s="11" t="s">
        <v>13272</v>
      </c>
      <c r="C7854" s="11" t="s">
        <v>21292</v>
      </c>
      <c r="D7854" s="11" t="s">
        <v>17992</v>
      </c>
      <c r="E7854" s="11" t="s">
        <v>16043</v>
      </c>
      <c r="F7854" s="11" t="s">
        <v>16811</v>
      </c>
      <c r="G7854" s="11" t="s">
        <v>15997</v>
      </c>
      <c r="H7854" s="11" t="s">
        <v>11233</v>
      </c>
      <c r="I7854" s="11" t="s">
        <v>15999</v>
      </c>
      <c r="J7854" s="11">
        <v>11</v>
      </c>
    </row>
    <row r="7855" spans="1:10">
      <c r="A7855" s="11" t="s">
        <v>15993</v>
      </c>
      <c r="B7855" s="11" t="s">
        <v>20214</v>
      </c>
      <c r="C7855" s="11" t="s">
        <v>21292</v>
      </c>
      <c r="D7855" s="11" t="s">
        <v>17021</v>
      </c>
      <c r="E7855" s="11" t="s">
        <v>17287</v>
      </c>
      <c r="F7855" s="11" t="s">
        <v>17151</v>
      </c>
      <c r="G7855" s="11" t="s">
        <v>15997</v>
      </c>
      <c r="H7855" s="11" t="s">
        <v>12219</v>
      </c>
      <c r="I7855" s="11" t="s">
        <v>16049</v>
      </c>
      <c r="J7855" s="11">
        <v>10</v>
      </c>
    </row>
    <row r="7856" spans="1:10">
      <c r="A7856" s="11" t="s">
        <v>15993</v>
      </c>
      <c r="B7856" s="11" t="s">
        <v>12603</v>
      </c>
      <c r="C7856" s="11" t="s">
        <v>21292</v>
      </c>
      <c r="D7856" s="11" t="s">
        <v>16636</v>
      </c>
      <c r="E7856" s="11" t="s">
        <v>622</v>
      </c>
      <c r="F7856" s="11" t="s">
        <v>16394</v>
      </c>
      <c r="G7856" s="11" t="s">
        <v>16003</v>
      </c>
      <c r="H7856" s="11" t="s">
        <v>847</v>
      </c>
      <c r="I7856" s="11" t="s">
        <v>15999</v>
      </c>
      <c r="J7856" s="11">
        <v>10</v>
      </c>
    </row>
    <row r="7857" spans="1:10">
      <c r="A7857" s="11" t="s">
        <v>15993</v>
      </c>
      <c r="B7857" s="11" t="s">
        <v>18059</v>
      </c>
      <c r="C7857" s="11" t="s">
        <v>21292</v>
      </c>
      <c r="D7857" s="11" t="s">
        <v>17174</v>
      </c>
      <c r="E7857" s="11" t="s">
        <v>622</v>
      </c>
      <c r="F7857" s="11" t="s">
        <v>16081</v>
      </c>
      <c r="G7857" s="11" t="s">
        <v>16003</v>
      </c>
      <c r="H7857" s="11" t="s">
        <v>847</v>
      </c>
      <c r="I7857" s="11" t="s">
        <v>16057</v>
      </c>
      <c r="J7857" s="11">
        <v>10</v>
      </c>
    </row>
    <row r="7858" spans="1:10">
      <c r="A7858" s="11" t="s">
        <v>15993</v>
      </c>
      <c r="B7858" s="11" t="s">
        <v>21325</v>
      </c>
      <c r="C7858" s="11" t="s">
        <v>21292</v>
      </c>
      <c r="D7858" s="11" t="s">
        <v>16646</v>
      </c>
      <c r="E7858" s="11" t="s">
        <v>17592</v>
      </c>
      <c r="F7858" s="11" t="s">
        <v>16427</v>
      </c>
      <c r="G7858" s="11" t="s">
        <v>15997</v>
      </c>
      <c r="H7858" s="11" t="s">
        <v>16074</v>
      </c>
      <c r="I7858" s="11" t="s">
        <v>16219</v>
      </c>
      <c r="J7858" s="11">
        <v>10</v>
      </c>
    </row>
    <row r="7859" spans="1:10">
      <c r="A7859" s="11" t="s">
        <v>15993</v>
      </c>
      <c r="B7859" s="11" t="s">
        <v>255</v>
      </c>
      <c r="C7859" s="11" t="s">
        <v>21292</v>
      </c>
      <c r="D7859" s="11" t="s">
        <v>16659</v>
      </c>
      <c r="E7859" s="11" t="s">
        <v>21326</v>
      </c>
      <c r="F7859" s="11" t="s">
        <v>16439</v>
      </c>
      <c r="G7859" s="11" t="s">
        <v>15997</v>
      </c>
      <c r="H7859" s="11" t="s">
        <v>16026</v>
      </c>
      <c r="I7859" s="11" t="s">
        <v>16057</v>
      </c>
      <c r="J7859" s="11">
        <v>10</v>
      </c>
    </row>
    <row r="7860" spans="1:10">
      <c r="A7860" s="11" t="s">
        <v>15986</v>
      </c>
      <c r="B7860" s="11" t="s">
        <v>19169</v>
      </c>
      <c r="C7860" s="11" t="s">
        <v>21292</v>
      </c>
      <c r="D7860" s="11" t="s">
        <v>17038</v>
      </c>
      <c r="E7860" s="11" t="s">
        <v>21327</v>
      </c>
      <c r="F7860" s="11" t="s">
        <v>17497</v>
      </c>
      <c r="G7860" s="11" t="s">
        <v>15997</v>
      </c>
      <c r="H7860" s="11" t="s">
        <v>16008</v>
      </c>
      <c r="I7860" s="11" t="s">
        <v>16019</v>
      </c>
      <c r="J7860" s="11">
        <v>10</v>
      </c>
    </row>
    <row r="7861" spans="1:10">
      <c r="A7861" s="11" t="s">
        <v>16004</v>
      </c>
      <c r="B7861" s="11" t="s">
        <v>14442</v>
      </c>
      <c r="C7861" s="11" t="s">
        <v>21292</v>
      </c>
      <c r="D7861" s="11" t="s">
        <v>16362</v>
      </c>
      <c r="E7861" s="11" t="s">
        <v>16856</v>
      </c>
      <c r="F7861" s="11" t="s">
        <v>17475</v>
      </c>
      <c r="G7861" s="11" t="s">
        <v>15997</v>
      </c>
      <c r="H7861" s="11" t="s">
        <v>11141</v>
      </c>
      <c r="I7861" s="11" t="s">
        <v>15999</v>
      </c>
      <c r="J7861" s="11">
        <v>10</v>
      </c>
    </row>
    <row r="7862" spans="1:10">
      <c r="A7862" s="11" t="s">
        <v>16004</v>
      </c>
      <c r="B7862" s="11" t="s">
        <v>17610</v>
      </c>
      <c r="C7862" s="11" t="s">
        <v>21292</v>
      </c>
      <c r="D7862" s="11" t="s">
        <v>16364</v>
      </c>
      <c r="E7862" s="11" t="s">
        <v>17611</v>
      </c>
      <c r="F7862" s="11" t="s">
        <v>17137</v>
      </c>
      <c r="G7862" s="11" t="s">
        <v>15997</v>
      </c>
      <c r="H7862" s="11" t="s">
        <v>11378</v>
      </c>
      <c r="I7862" s="11" t="s">
        <v>16019</v>
      </c>
      <c r="J7862" s="11">
        <v>10</v>
      </c>
    </row>
    <row r="7863" spans="1:10">
      <c r="A7863" s="11" t="s">
        <v>15993</v>
      </c>
      <c r="B7863" s="11" t="s">
        <v>21328</v>
      </c>
      <c r="C7863" s="11" t="s">
        <v>21292</v>
      </c>
      <c r="D7863" s="11" t="s">
        <v>16364</v>
      </c>
      <c r="E7863" s="11" t="s">
        <v>280</v>
      </c>
      <c r="F7863" s="11" t="s">
        <v>16908</v>
      </c>
      <c r="G7863" s="11" t="s">
        <v>15990</v>
      </c>
      <c r="H7863" s="11" t="s">
        <v>16074</v>
      </c>
      <c r="I7863" s="11" t="s">
        <v>16128</v>
      </c>
      <c r="J7863" s="11">
        <v>10</v>
      </c>
    </row>
    <row r="7864" spans="1:10">
      <c r="A7864" s="11" t="s">
        <v>15986</v>
      </c>
      <c r="B7864" s="11" t="s">
        <v>11955</v>
      </c>
      <c r="C7864" s="11" t="s">
        <v>21292</v>
      </c>
      <c r="D7864" s="11" t="s">
        <v>16667</v>
      </c>
      <c r="E7864" s="11" t="s">
        <v>4246</v>
      </c>
      <c r="F7864" s="11" t="s">
        <v>16386</v>
      </c>
      <c r="G7864" s="11" t="s">
        <v>16003</v>
      </c>
      <c r="H7864" s="11" t="s">
        <v>16035</v>
      </c>
      <c r="I7864" s="11" t="s">
        <v>16342</v>
      </c>
      <c r="J7864" s="11">
        <v>10</v>
      </c>
    </row>
    <row r="7865" spans="1:10">
      <c r="A7865" s="11" t="s">
        <v>15986</v>
      </c>
      <c r="B7865" s="11" t="s">
        <v>12465</v>
      </c>
      <c r="C7865" s="11" t="s">
        <v>21292</v>
      </c>
      <c r="D7865" s="11" t="s">
        <v>16667</v>
      </c>
      <c r="E7865" s="11" t="s">
        <v>18807</v>
      </c>
      <c r="F7865" s="11" t="s">
        <v>16558</v>
      </c>
      <c r="G7865" s="11" t="s">
        <v>15997</v>
      </c>
      <c r="H7865" s="11" t="s">
        <v>16200</v>
      </c>
      <c r="I7865" s="11" t="s">
        <v>15999</v>
      </c>
      <c r="J7865" s="11">
        <v>10</v>
      </c>
    </row>
    <row r="7866" spans="1:10">
      <c r="A7866" s="11" t="s">
        <v>15986</v>
      </c>
      <c r="B7866" s="11" t="s">
        <v>11371</v>
      </c>
      <c r="C7866" s="11" t="s">
        <v>21292</v>
      </c>
      <c r="D7866" s="11" t="s">
        <v>16667</v>
      </c>
      <c r="E7866" s="11" t="s">
        <v>18807</v>
      </c>
      <c r="F7866" s="11" t="s">
        <v>17475</v>
      </c>
      <c r="G7866" s="11" t="s">
        <v>15997</v>
      </c>
      <c r="H7866" s="11" t="s">
        <v>16035</v>
      </c>
      <c r="I7866" s="11" t="s">
        <v>15999</v>
      </c>
      <c r="J7866" s="11">
        <v>10</v>
      </c>
    </row>
    <row r="7867" spans="1:10">
      <c r="A7867" s="11" t="s">
        <v>16004</v>
      </c>
      <c r="B7867" s="11" t="s">
        <v>12347</v>
      </c>
      <c r="C7867" s="11" t="s">
        <v>21292</v>
      </c>
      <c r="D7867" s="11" t="s">
        <v>17186</v>
      </c>
      <c r="E7867" s="11" t="s">
        <v>16643</v>
      </c>
      <c r="F7867" s="11" t="s">
        <v>16355</v>
      </c>
      <c r="G7867" s="11" t="s">
        <v>15997</v>
      </c>
      <c r="H7867" s="11" t="s">
        <v>11963</v>
      </c>
      <c r="I7867" s="11" t="s">
        <v>16192</v>
      </c>
      <c r="J7867" s="11">
        <v>10</v>
      </c>
    </row>
    <row r="7868" spans="1:10">
      <c r="A7868" s="11" t="s">
        <v>15993</v>
      </c>
      <c r="B7868" s="11" t="s">
        <v>17818</v>
      </c>
      <c r="C7868" s="11" t="s">
        <v>21292</v>
      </c>
      <c r="D7868" s="11" t="s">
        <v>16403</v>
      </c>
      <c r="E7868" s="11" t="s">
        <v>16467</v>
      </c>
      <c r="F7868" s="11" t="s">
        <v>16596</v>
      </c>
      <c r="G7868" s="11" t="s">
        <v>15997</v>
      </c>
      <c r="H7868" s="11" t="s">
        <v>16074</v>
      </c>
      <c r="I7868" s="11" t="s">
        <v>15999</v>
      </c>
      <c r="J7868" s="11">
        <v>9</v>
      </c>
    </row>
    <row r="7869" spans="1:10">
      <c r="A7869" s="11" t="s">
        <v>15993</v>
      </c>
      <c r="B7869" s="11" t="s">
        <v>847</v>
      </c>
      <c r="C7869" s="11" t="s">
        <v>21292</v>
      </c>
      <c r="D7869" s="11" t="s">
        <v>20677</v>
      </c>
      <c r="E7869" s="11" t="s">
        <v>4246</v>
      </c>
      <c r="F7869" s="11" t="s">
        <v>16345</v>
      </c>
      <c r="G7869" s="11" t="s">
        <v>16003</v>
      </c>
      <c r="H7869" s="11" t="s">
        <v>12219</v>
      </c>
      <c r="I7869" s="11" t="s">
        <v>16049</v>
      </c>
      <c r="J7869" s="11">
        <v>9</v>
      </c>
    </row>
    <row r="7870" spans="1:10">
      <c r="A7870" s="11" t="s">
        <v>16004</v>
      </c>
      <c r="B7870" s="11" t="s">
        <v>20952</v>
      </c>
      <c r="C7870" s="11" t="s">
        <v>21292</v>
      </c>
      <c r="D7870" s="11" t="s">
        <v>16420</v>
      </c>
      <c r="E7870" s="11" t="s">
        <v>16110</v>
      </c>
      <c r="F7870" s="11" t="s">
        <v>17037</v>
      </c>
      <c r="G7870" s="11" t="s">
        <v>15997</v>
      </c>
      <c r="H7870" s="11" t="s">
        <v>16089</v>
      </c>
      <c r="I7870" s="11" t="s">
        <v>16019</v>
      </c>
      <c r="J7870" s="11">
        <v>9</v>
      </c>
    </row>
    <row r="7871" spans="1:10">
      <c r="A7871" s="11" t="s">
        <v>15993</v>
      </c>
      <c r="B7871" s="11" t="s">
        <v>562</v>
      </c>
      <c r="C7871" s="11" t="s">
        <v>21329</v>
      </c>
      <c r="D7871" s="11" t="s">
        <v>18835</v>
      </c>
      <c r="E7871" s="11" t="s">
        <v>368</v>
      </c>
      <c r="F7871" s="11" t="s">
        <v>16097</v>
      </c>
      <c r="G7871" s="11" t="s">
        <v>16003</v>
      </c>
      <c r="H7871" s="11" t="s">
        <v>16074</v>
      </c>
      <c r="I7871" s="11" t="s">
        <v>15999</v>
      </c>
      <c r="J7871" s="11">
        <v>18</v>
      </c>
    </row>
    <row r="7872" spans="1:10">
      <c r="A7872" s="11" t="s">
        <v>15993</v>
      </c>
      <c r="B7872" s="11" t="s">
        <v>11389</v>
      </c>
      <c r="C7872" s="11" t="s">
        <v>21329</v>
      </c>
      <c r="D7872" s="11" t="s">
        <v>18634</v>
      </c>
      <c r="E7872" s="11" t="s">
        <v>4246</v>
      </c>
      <c r="F7872" s="11" t="s">
        <v>16358</v>
      </c>
      <c r="G7872" s="11" t="s">
        <v>16003</v>
      </c>
      <c r="H7872" s="11" t="s">
        <v>15998</v>
      </c>
      <c r="I7872" s="11" t="s">
        <v>16128</v>
      </c>
      <c r="J7872" s="11">
        <v>18</v>
      </c>
    </row>
    <row r="7873" spans="1:10">
      <c r="A7873" s="11" t="s">
        <v>16004</v>
      </c>
      <c r="B7873" s="11" t="s">
        <v>11184</v>
      </c>
      <c r="C7873" s="11" t="s">
        <v>21329</v>
      </c>
      <c r="D7873" s="11" t="s">
        <v>18927</v>
      </c>
      <c r="E7873" s="11" t="s">
        <v>368</v>
      </c>
      <c r="F7873" s="11" t="s">
        <v>16341</v>
      </c>
      <c r="G7873" s="11" t="s">
        <v>15990</v>
      </c>
      <c r="H7873" s="11" t="s">
        <v>11963</v>
      </c>
      <c r="I7873" s="11" t="s">
        <v>16057</v>
      </c>
      <c r="J7873" s="11">
        <v>18</v>
      </c>
    </row>
    <row r="7874" spans="1:10">
      <c r="A7874" s="11" t="s">
        <v>15993</v>
      </c>
      <c r="B7874" s="11" t="s">
        <v>7998</v>
      </c>
      <c r="C7874" s="11" t="s">
        <v>21329</v>
      </c>
      <c r="D7874" s="11" t="s">
        <v>20531</v>
      </c>
      <c r="E7874" s="11" t="s">
        <v>184</v>
      </c>
      <c r="F7874" s="11" t="s">
        <v>16288</v>
      </c>
      <c r="G7874" s="11" t="s">
        <v>15997</v>
      </c>
      <c r="H7874" s="11" t="s">
        <v>12219</v>
      </c>
      <c r="I7874" s="11" t="s">
        <v>16049</v>
      </c>
      <c r="J7874" s="11">
        <v>18</v>
      </c>
    </row>
    <row r="7875" spans="1:10">
      <c r="A7875" s="11" t="s">
        <v>16004</v>
      </c>
      <c r="B7875" s="11" t="s">
        <v>19617</v>
      </c>
      <c r="C7875" s="11" t="s">
        <v>21329</v>
      </c>
      <c r="D7875" s="11" t="s">
        <v>17627</v>
      </c>
      <c r="E7875" s="11" t="s">
        <v>16055</v>
      </c>
      <c r="F7875" s="11" t="s">
        <v>16583</v>
      </c>
      <c r="G7875" s="11" t="s">
        <v>15997</v>
      </c>
      <c r="H7875" s="11" t="s">
        <v>11955</v>
      </c>
      <c r="I7875" s="11" t="s">
        <v>16045</v>
      </c>
      <c r="J7875" s="11">
        <v>17</v>
      </c>
    </row>
    <row r="7876" spans="1:10">
      <c r="A7876" s="11" t="s">
        <v>16004</v>
      </c>
      <c r="B7876" s="11" t="s">
        <v>11371</v>
      </c>
      <c r="C7876" s="11" t="s">
        <v>21329</v>
      </c>
      <c r="D7876" s="11" t="s">
        <v>16707</v>
      </c>
      <c r="E7876" s="11" t="s">
        <v>16110</v>
      </c>
      <c r="F7876" s="11" t="s">
        <v>16942</v>
      </c>
      <c r="G7876" s="11" t="s">
        <v>15997</v>
      </c>
      <c r="H7876" s="11" t="s">
        <v>11378</v>
      </c>
      <c r="I7876" s="11" t="s">
        <v>15999</v>
      </c>
      <c r="J7876" s="11">
        <v>17</v>
      </c>
    </row>
    <row r="7877" spans="1:10">
      <c r="A7877" s="11" t="s">
        <v>15993</v>
      </c>
      <c r="B7877" s="11" t="s">
        <v>7998</v>
      </c>
      <c r="C7877" s="11" t="s">
        <v>21329</v>
      </c>
      <c r="D7877" s="11" t="s">
        <v>17394</v>
      </c>
      <c r="E7877" s="11" t="s">
        <v>280</v>
      </c>
      <c r="F7877" s="11" t="s">
        <v>16189</v>
      </c>
      <c r="G7877" s="11" t="s">
        <v>15990</v>
      </c>
      <c r="H7877" s="11" t="s">
        <v>12219</v>
      </c>
      <c r="I7877" s="11" t="s">
        <v>16128</v>
      </c>
      <c r="J7877" s="11">
        <v>17</v>
      </c>
    </row>
    <row r="7878" spans="1:10">
      <c r="A7878" s="11" t="s">
        <v>15986</v>
      </c>
      <c r="B7878" s="11" t="s">
        <v>11865</v>
      </c>
      <c r="C7878" s="11" t="s">
        <v>21329</v>
      </c>
      <c r="D7878" s="11" t="s">
        <v>17783</v>
      </c>
      <c r="E7878" s="11" t="s">
        <v>2782</v>
      </c>
      <c r="F7878" s="11" t="s">
        <v>21330</v>
      </c>
      <c r="G7878" s="11" t="s">
        <v>16003</v>
      </c>
      <c r="H7878" s="11" t="s">
        <v>11136</v>
      </c>
      <c r="I7878" s="11" t="s">
        <v>15992</v>
      </c>
      <c r="J7878" s="11">
        <v>17</v>
      </c>
    </row>
    <row r="7879" spans="1:10">
      <c r="A7879" s="11" t="s">
        <v>15986</v>
      </c>
      <c r="B7879" s="11" t="s">
        <v>16588</v>
      </c>
      <c r="C7879" s="11" t="s">
        <v>21329</v>
      </c>
      <c r="D7879" s="11" t="s">
        <v>16924</v>
      </c>
      <c r="E7879" s="11" t="s">
        <v>16552</v>
      </c>
      <c r="F7879" s="11" t="s">
        <v>17215</v>
      </c>
      <c r="G7879" s="11" t="s">
        <v>16003</v>
      </c>
      <c r="H7879" s="11" t="s">
        <v>11136</v>
      </c>
      <c r="I7879" s="11" t="s">
        <v>15999</v>
      </c>
      <c r="J7879" s="11">
        <v>17</v>
      </c>
    </row>
    <row r="7880" spans="1:10">
      <c r="A7880" s="11" t="s">
        <v>15986</v>
      </c>
      <c r="B7880" s="11" t="s">
        <v>11955</v>
      </c>
      <c r="C7880" s="11" t="s">
        <v>21329</v>
      </c>
      <c r="D7880" s="11" t="s">
        <v>16924</v>
      </c>
      <c r="E7880" s="11" t="s">
        <v>17893</v>
      </c>
      <c r="F7880" s="11" t="s">
        <v>16176</v>
      </c>
      <c r="G7880" s="11" t="s">
        <v>15997</v>
      </c>
      <c r="H7880" s="11" t="s">
        <v>16008</v>
      </c>
      <c r="I7880" s="11" t="s">
        <v>19568</v>
      </c>
      <c r="J7880" s="11">
        <v>17</v>
      </c>
    </row>
    <row r="7881" spans="1:10">
      <c r="A7881" s="11" t="s">
        <v>15986</v>
      </c>
      <c r="B7881" s="11" t="s">
        <v>1045</v>
      </c>
      <c r="C7881" s="11" t="s">
        <v>21329</v>
      </c>
      <c r="D7881" s="11" t="s">
        <v>16924</v>
      </c>
      <c r="E7881" s="11" t="s">
        <v>12</v>
      </c>
      <c r="F7881" s="11" t="s">
        <v>18146</v>
      </c>
      <c r="G7881" s="11" t="s">
        <v>16003</v>
      </c>
      <c r="H7881" s="11" t="s">
        <v>16035</v>
      </c>
      <c r="I7881" s="11" t="s">
        <v>15992</v>
      </c>
      <c r="J7881" s="11">
        <v>17</v>
      </c>
    </row>
    <row r="7882" spans="1:10">
      <c r="A7882" s="11" t="s">
        <v>15993</v>
      </c>
      <c r="B7882" s="11" t="s">
        <v>18045</v>
      </c>
      <c r="C7882" s="11" t="s">
        <v>21329</v>
      </c>
      <c r="D7882" s="11" t="s">
        <v>17068</v>
      </c>
      <c r="E7882" s="11" t="s">
        <v>4722</v>
      </c>
      <c r="F7882" s="11" t="s">
        <v>17345</v>
      </c>
      <c r="G7882" s="11" t="s">
        <v>16003</v>
      </c>
      <c r="H7882" s="11" t="s">
        <v>16074</v>
      </c>
      <c r="I7882" s="11" t="s">
        <v>16049</v>
      </c>
      <c r="J7882" s="11">
        <v>17</v>
      </c>
    </row>
    <row r="7883" spans="1:10">
      <c r="A7883" s="11" t="s">
        <v>16004</v>
      </c>
      <c r="B7883" s="11" t="s">
        <v>12704</v>
      </c>
      <c r="C7883" s="11" t="s">
        <v>21329</v>
      </c>
      <c r="D7883" s="11" t="s">
        <v>17786</v>
      </c>
      <c r="E7883" s="11" t="s">
        <v>16064</v>
      </c>
      <c r="F7883" s="11" t="s">
        <v>17292</v>
      </c>
      <c r="G7883" s="11" t="s">
        <v>15997</v>
      </c>
      <c r="H7883" s="11" t="s">
        <v>11378</v>
      </c>
      <c r="I7883" s="11" t="s">
        <v>15999</v>
      </c>
      <c r="J7883" s="11">
        <v>17</v>
      </c>
    </row>
    <row r="7884" spans="1:10">
      <c r="A7884" s="11" t="s">
        <v>15993</v>
      </c>
      <c r="B7884" s="11" t="s">
        <v>12591</v>
      </c>
      <c r="C7884" s="11" t="s">
        <v>21329</v>
      </c>
      <c r="D7884" s="11" t="s">
        <v>17407</v>
      </c>
      <c r="E7884" s="11" t="s">
        <v>16059</v>
      </c>
      <c r="F7884" s="11" t="s">
        <v>16028</v>
      </c>
      <c r="G7884" s="11" t="s">
        <v>15997</v>
      </c>
      <c r="H7884" s="11" t="s">
        <v>16084</v>
      </c>
      <c r="I7884" s="11" t="s">
        <v>15999</v>
      </c>
      <c r="J7884" s="11">
        <v>16</v>
      </c>
    </row>
    <row r="7885" spans="1:10">
      <c r="A7885" s="11" t="s">
        <v>16004</v>
      </c>
      <c r="B7885" s="11" t="s">
        <v>14608</v>
      </c>
      <c r="C7885" s="11" t="s">
        <v>21329</v>
      </c>
      <c r="D7885" s="11" t="s">
        <v>19630</v>
      </c>
      <c r="E7885" s="11" t="s">
        <v>16291</v>
      </c>
      <c r="F7885" s="11" t="s">
        <v>16017</v>
      </c>
      <c r="G7885" s="11" t="s">
        <v>15997</v>
      </c>
      <c r="H7885" s="11" t="s">
        <v>16089</v>
      </c>
      <c r="I7885" s="11" t="s">
        <v>16611</v>
      </c>
      <c r="J7885" s="11">
        <v>16</v>
      </c>
    </row>
    <row r="7886" spans="1:10">
      <c r="A7886" s="11" t="s">
        <v>16004</v>
      </c>
      <c r="B7886" s="11" t="s">
        <v>562</v>
      </c>
      <c r="C7886" s="11" t="s">
        <v>21329</v>
      </c>
      <c r="D7886" s="11" t="s">
        <v>17235</v>
      </c>
      <c r="E7886" s="11" t="s">
        <v>368</v>
      </c>
      <c r="F7886" s="11" t="s">
        <v>16010</v>
      </c>
      <c r="G7886" s="11" t="s">
        <v>16067</v>
      </c>
      <c r="H7886" s="11" t="s">
        <v>847</v>
      </c>
      <c r="I7886" s="11" t="s">
        <v>16019</v>
      </c>
      <c r="J7886" s="11">
        <v>16</v>
      </c>
    </row>
    <row r="7887" spans="1:10">
      <c r="A7887" s="11" t="s">
        <v>16004</v>
      </c>
      <c r="B7887" s="11" t="s">
        <v>16818</v>
      </c>
      <c r="C7887" s="11" t="s">
        <v>21329</v>
      </c>
      <c r="D7887" s="11" t="s">
        <v>16469</v>
      </c>
      <c r="E7887" s="11" t="s">
        <v>17332</v>
      </c>
      <c r="F7887" s="11" t="s">
        <v>16820</v>
      </c>
      <c r="G7887" s="11" t="s">
        <v>15997</v>
      </c>
      <c r="H7887" s="11" t="s">
        <v>16008</v>
      </c>
      <c r="I7887" s="11" t="s">
        <v>15999</v>
      </c>
      <c r="J7887" s="11">
        <v>16</v>
      </c>
    </row>
    <row r="7888" spans="1:10">
      <c r="A7888" s="11" t="s">
        <v>16004</v>
      </c>
      <c r="B7888" s="11" t="s">
        <v>11339</v>
      </c>
      <c r="C7888" s="11" t="s">
        <v>21329</v>
      </c>
      <c r="D7888" s="11" t="s">
        <v>17077</v>
      </c>
      <c r="E7888" s="11" t="s">
        <v>4246</v>
      </c>
      <c r="F7888" s="11" t="s">
        <v>16959</v>
      </c>
      <c r="G7888" s="11" t="s">
        <v>15990</v>
      </c>
      <c r="H7888" s="11" t="s">
        <v>11233</v>
      </c>
      <c r="I7888" s="11" t="s">
        <v>16057</v>
      </c>
      <c r="J7888" s="11">
        <v>16</v>
      </c>
    </row>
    <row r="7889" spans="1:10">
      <c r="A7889" s="11" t="s">
        <v>16004</v>
      </c>
      <c r="B7889" s="11" t="s">
        <v>11339</v>
      </c>
      <c r="C7889" s="11" t="s">
        <v>21329</v>
      </c>
      <c r="D7889" s="11" t="s">
        <v>17077</v>
      </c>
      <c r="E7889" s="11" t="s">
        <v>20395</v>
      </c>
      <c r="F7889" s="11" t="s">
        <v>16292</v>
      </c>
      <c r="G7889" s="11" t="s">
        <v>15997</v>
      </c>
      <c r="H7889" s="11" t="s">
        <v>16089</v>
      </c>
      <c r="I7889" s="11" t="s">
        <v>16019</v>
      </c>
      <c r="J7889" s="11">
        <v>16</v>
      </c>
    </row>
    <row r="7890" spans="1:10">
      <c r="A7890" s="11" t="s">
        <v>15993</v>
      </c>
      <c r="B7890" s="11" t="s">
        <v>11968</v>
      </c>
      <c r="C7890" s="11" t="s">
        <v>21329</v>
      </c>
      <c r="D7890" s="11" t="s">
        <v>16058</v>
      </c>
      <c r="E7890" s="11" t="s">
        <v>16226</v>
      </c>
      <c r="F7890" s="11" t="s">
        <v>16721</v>
      </c>
      <c r="G7890" s="11" t="s">
        <v>15997</v>
      </c>
      <c r="H7890" s="11" t="s">
        <v>847</v>
      </c>
      <c r="I7890" s="11" t="s">
        <v>16057</v>
      </c>
      <c r="J7890" s="11">
        <v>16</v>
      </c>
    </row>
    <row r="7891" spans="1:10">
      <c r="A7891" s="11" t="s">
        <v>15993</v>
      </c>
      <c r="B7891" s="11" t="s">
        <v>11276</v>
      </c>
      <c r="C7891" s="11" t="s">
        <v>21329</v>
      </c>
      <c r="D7891" s="11" t="s">
        <v>16058</v>
      </c>
      <c r="E7891" s="11" t="s">
        <v>16499</v>
      </c>
      <c r="F7891" s="11" t="s">
        <v>17265</v>
      </c>
      <c r="G7891" s="11" t="s">
        <v>15997</v>
      </c>
      <c r="H7891" s="11" t="s">
        <v>847</v>
      </c>
      <c r="I7891" s="11" t="s">
        <v>15999</v>
      </c>
      <c r="J7891" s="11">
        <v>16</v>
      </c>
    </row>
    <row r="7892" spans="1:10">
      <c r="A7892" s="11" t="s">
        <v>15993</v>
      </c>
      <c r="B7892" s="11" t="s">
        <v>21331</v>
      </c>
      <c r="C7892" s="11" t="s">
        <v>21329</v>
      </c>
      <c r="D7892" s="11" t="s">
        <v>16058</v>
      </c>
      <c r="E7892" s="11" t="s">
        <v>17332</v>
      </c>
      <c r="F7892" s="11" t="s">
        <v>16056</v>
      </c>
      <c r="G7892" s="11" t="s">
        <v>15997</v>
      </c>
      <c r="H7892" s="11" t="s">
        <v>847</v>
      </c>
      <c r="I7892" s="11" t="s">
        <v>16057</v>
      </c>
      <c r="J7892" s="11">
        <v>16</v>
      </c>
    </row>
    <row r="7893" spans="1:10">
      <c r="A7893" s="11" t="s">
        <v>16004</v>
      </c>
      <c r="B7893" s="11" t="s">
        <v>17144</v>
      </c>
      <c r="C7893" s="11" t="s">
        <v>21329</v>
      </c>
      <c r="D7893" s="11" t="s">
        <v>18472</v>
      </c>
      <c r="E7893" s="11" t="s">
        <v>16059</v>
      </c>
      <c r="F7893" s="11" t="s">
        <v>16954</v>
      </c>
      <c r="G7893" s="11" t="s">
        <v>15997</v>
      </c>
      <c r="H7893" s="11" t="s">
        <v>11141</v>
      </c>
      <c r="I7893" s="11" t="s">
        <v>15999</v>
      </c>
      <c r="J7893" s="11">
        <v>16</v>
      </c>
    </row>
    <row r="7894" spans="1:10">
      <c r="A7894" s="11" t="s">
        <v>16004</v>
      </c>
      <c r="B7894" s="11" t="s">
        <v>21101</v>
      </c>
      <c r="C7894" s="11" t="s">
        <v>21329</v>
      </c>
      <c r="D7894" s="11" t="s">
        <v>16483</v>
      </c>
      <c r="E7894" s="11" t="s">
        <v>2782</v>
      </c>
      <c r="F7894" s="11" t="s">
        <v>16797</v>
      </c>
      <c r="G7894" s="11" t="s">
        <v>15997</v>
      </c>
      <c r="H7894" s="11" t="s">
        <v>11141</v>
      </c>
      <c r="I7894" s="11" t="s">
        <v>16019</v>
      </c>
      <c r="J7894" s="11">
        <v>16</v>
      </c>
    </row>
    <row r="7895" spans="1:10">
      <c r="A7895" s="11" t="s">
        <v>16004</v>
      </c>
      <c r="B7895" s="11" t="s">
        <v>16322</v>
      </c>
      <c r="C7895" s="11" t="s">
        <v>21329</v>
      </c>
      <c r="D7895" s="11" t="s">
        <v>16485</v>
      </c>
      <c r="E7895" s="11" t="s">
        <v>16643</v>
      </c>
      <c r="F7895" s="11" t="s">
        <v>16564</v>
      </c>
      <c r="G7895" s="11" t="s">
        <v>15997</v>
      </c>
      <c r="H7895" s="11" t="s">
        <v>16035</v>
      </c>
      <c r="I7895" s="11" t="s">
        <v>15992</v>
      </c>
      <c r="J7895" s="11">
        <v>16</v>
      </c>
    </row>
    <row r="7896" spans="1:10">
      <c r="A7896" s="11" t="s">
        <v>16004</v>
      </c>
      <c r="B7896" s="11" t="s">
        <v>15432</v>
      </c>
      <c r="C7896" s="11" t="s">
        <v>21329</v>
      </c>
      <c r="D7896" s="11" t="s">
        <v>17087</v>
      </c>
      <c r="E7896" s="11" t="s">
        <v>2782</v>
      </c>
      <c r="F7896" s="11" t="s">
        <v>16729</v>
      </c>
      <c r="G7896" s="11" t="s">
        <v>15990</v>
      </c>
      <c r="H7896" s="11" t="s">
        <v>11141</v>
      </c>
      <c r="I7896" s="11" t="s">
        <v>16019</v>
      </c>
      <c r="J7896" s="11">
        <v>16</v>
      </c>
    </row>
    <row r="7897" spans="1:10">
      <c r="A7897" s="11" t="s">
        <v>15993</v>
      </c>
      <c r="B7897" s="11" t="s">
        <v>11258</v>
      </c>
      <c r="C7897" s="11" t="s">
        <v>21329</v>
      </c>
      <c r="D7897" s="11" t="s">
        <v>17087</v>
      </c>
      <c r="E7897" s="11" t="s">
        <v>18897</v>
      </c>
      <c r="F7897" s="11" t="s">
        <v>17175</v>
      </c>
      <c r="G7897" s="11" t="s">
        <v>15997</v>
      </c>
      <c r="H7897" s="11" t="s">
        <v>16084</v>
      </c>
      <c r="I7897" s="11" t="s">
        <v>16049</v>
      </c>
      <c r="J7897" s="11">
        <v>16</v>
      </c>
    </row>
    <row r="7898" spans="1:10">
      <c r="A7898" s="11" t="s">
        <v>16004</v>
      </c>
      <c r="B7898" s="11" t="s">
        <v>11602</v>
      </c>
      <c r="C7898" s="11" t="s">
        <v>21329</v>
      </c>
      <c r="D7898" s="11" t="s">
        <v>16744</v>
      </c>
      <c r="E7898" s="11" t="s">
        <v>16055</v>
      </c>
      <c r="F7898" s="11" t="s">
        <v>16835</v>
      </c>
      <c r="G7898" s="11" t="s">
        <v>15997</v>
      </c>
      <c r="H7898" s="11" t="s">
        <v>16008</v>
      </c>
      <c r="I7898" s="11" t="s">
        <v>15992</v>
      </c>
      <c r="J7898" s="11">
        <v>16</v>
      </c>
    </row>
    <row r="7899" spans="1:10">
      <c r="A7899" s="11" t="s">
        <v>16004</v>
      </c>
      <c r="B7899" s="11" t="s">
        <v>16225</v>
      </c>
      <c r="C7899" s="11" t="s">
        <v>21329</v>
      </c>
      <c r="D7899" s="11" t="s">
        <v>16078</v>
      </c>
      <c r="E7899" s="11" t="s">
        <v>368</v>
      </c>
      <c r="F7899" s="11" t="s">
        <v>17292</v>
      </c>
      <c r="G7899" s="11" t="s">
        <v>15990</v>
      </c>
      <c r="H7899" s="11" t="s">
        <v>11141</v>
      </c>
      <c r="I7899" s="11" t="s">
        <v>16057</v>
      </c>
      <c r="J7899" s="11">
        <v>16</v>
      </c>
    </row>
    <row r="7900" spans="1:10">
      <c r="A7900" s="11" t="s">
        <v>15986</v>
      </c>
      <c r="B7900" s="11" t="s">
        <v>11955</v>
      </c>
      <c r="C7900" s="11" t="s">
        <v>21329</v>
      </c>
      <c r="D7900" s="11" t="s">
        <v>17244</v>
      </c>
      <c r="E7900" s="11" t="s">
        <v>17662</v>
      </c>
      <c r="F7900" s="11" t="s">
        <v>16377</v>
      </c>
      <c r="G7900" s="11" t="s">
        <v>15997</v>
      </c>
      <c r="H7900" s="11" t="s">
        <v>15991</v>
      </c>
      <c r="I7900" s="11" t="s">
        <v>15999</v>
      </c>
      <c r="J7900" s="11">
        <v>16</v>
      </c>
    </row>
    <row r="7901" spans="1:10">
      <c r="A7901" s="11" t="s">
        <v>15993</v>
      </c>
      <c r="B7901" s="11" t="s">
        <v>11425</v>
      </c>
      <c r="C7901" s="11" t="s">
        <v>21329</v>
      </c>
      <c r="D7901" s="11" t="s">
        <v>16489</v>
      </c>
      <c r="E7901" s="11" t="s">
        <v>21332</v>
      </c>
      <c r="F7901" s="11" t="s">
        <v>17137</v>
      </c>
      <c r="G7901" s="11" t="s">
        <v>16003</v>
      </c>
      <c r="H7901" s="11" t="s">
        <v>847</v>
      </c>
      <c r="I7901" s="11" t="s">
        <v>15999</v>
      </c>
      <c r="J7901" s="11">
        <v>15</v>
      </c>
    </row>
    <row r="7902" spans="1:10">
      <c r="A7902" s="11" t="s">
        <v>15986</v>
      </c>
      <c r="B7902" s="11" t="s">
        <v>15298</v>
      </c>
      <c r="C7902" s="11" t="s">
        <v>21329</v>
      </c>
      <c r="D7902" s="11" t="s">
        <v>16102</v>
      </c>
      <c r="E7902" s="11" t="s">
        <v>19958</v>
      </c>
      <c r="F7902" s="11" t="s">
        <v>17912</v>
      </c>
      <c r="G7902" s="11" t="s">
        <v>16003</v>
      </c>
      <c r="H7902" s="11" t="s">
        <v>11955</v>
      </c>
      <c r="I7902" s="11" t="s">
        <v>15992</v>
      </c>
      <c r="J7902" s="11">
        <v>15</v>
      </c>
    </row>
    <row r="7903" spans="1:10">
      <c r="A7903" s="11" t="s">
        <v>15986</v>
      </c>
      <c r="B7903" s="11" t="s">
        <v>15636</v>
      </c>
      <c r="C7903" s="11" t="s">
        <v>21329</v>
      </c>
      <c r="D7903" s="11" t="s">
        <v>16102</v>
      </c>
      <c r="E7903" s="11" t="s">
        <v>21333</v>
      </c>
      <c r="F7903" s="11" t="s">
        <v>16199</v>
      </c>
      <c r="G7903" s="11" t="s">
        <v>15997</v>
      </c>
      <c r="H7903" s="11" t="s">
        <v>11136</v>
      </c>
      <c r="I7903" s="11" t="s">
        <v>16036</v>
      </c>
      <c r="J7903" s="11">
        <v>15</v>
      </c>
    </row>
    <row r="7904" spans="1:10">
      <c r="A7904" s="11" t="s">
        <v>15986</v>
      </c>
      <c r="B7904" s="11" t="s">
        <v>11445</v>
      </c>
      <c r="C7904" s="11" t="s">
        <v>21329</v>
      </c>
      <c r="D7904" s="11" t="s">
        <v>16105</v>
      </c>
      <c r="E7904" s="11" t="s">
        <v>16490</v>
      </c>
      <c r="F7904" s="11" t="s">
        <v>16442</v>
      </c>
      <c r="G7904" s="11" t="s">
        <v>15997</v>
      </c>
      <c r="H7904" s="11" t="s">
        <v>11136</v>
      </c>
      <c r="I7904" s="11" t="s">
        <v>16036</v>
      </c>
      <c r="J7904" s="11">
        <v>15</v>
      </c>
    </row>
    <row r="7905" spans="1:10">
      <c r="A7905" s="11" t="s">
        <v>15986</v>
      </c>
      <c r="B7905" s="11" t="s">
        <v>11167</v>
      </c>
      <c r="C7905" s="11" t="s">
        <v>21329</v>
      </c>
      <c r="D7905" s="11" t="s">
        <v>16492</v>
      </c>
      <c r="E7905" s="11" t="s">
        <v>21334</v>
      </c>
      <c r="F7905" s="11" t="s">
        <v>16564</v>
      </c>
      <c r="G7905" s="11" t="s">
        <v>15997</v>
      </c>
      <c r="H7905" s="11" t="s">
        <v>11136</v>
      </c>
      <c r="I7905" s="11" t="s">
        <v>15999</v>
      </c>
      <c r="J7905" s="11">
        <v>15</v>
      </c>
    </row>
    <row r="7906" spans="1:10">
      <c r="A7906" s="11" t="s">
        <v>15986</v>
      </c>
      <c r="B7906" s="11" t="s">
        <v>21335</v>
      </c>
      <c r="C7906" s="11" t="s">
        <v>21329</v>
      </c>
      <c r="D7906" s="11" t="s">
        <v>16492</v>
      </c>
      <c r="E7906" s="11" t="s">
        <v>16134</v>
      </c>
      <c r="F7906" s="11" t="s">
        <v>16199</v>
      </c>
      <c r="G7906" s="11" t="s">
        <v>15997</v>
      </c>
      <c r="H7906" s="11" t="s">
        <v>15328</v>
      </c>
      <c r="I7906" s="11" t="s">
        <v>15999</v>
      </c>
      <c r="J7906" s="11">
        <v>15</v>
      </c>
    </row>
    <row r="7907" spans="1:10">
      <c r="A7907" s="11" t="s">
        <v>15993</v>
      </c>
      <c r="B7907" s="11" t="s">
        <v>11278</v>
      </c>
      <c r="C7907" s="11" t="s">
        <v>21329</v>
      </c>
      <c r="D7907" s="11" t="s">
        <v>16108</v>
      </c>
      <c r="E7907" s="11" t="s">
        <v>4246</v>
      </c>
      <c r="F7907" s="11" t="s">
        <v>18467</v>
      </c>
      <c r="G7907" s="11" t="s">
        <v>16003</v>
      </c>
      <c r="H7907" s="11" t="s">
        <v>16074</v>
      </c>
      <c r="I7907" s="11" t="s">
        <v>15999</v>
      </c>
      <c r="J7907" s="11">
        <v>15</v>
      </c>
    </row>
    <row r="7908" spans="1:10">
      <c r="A7908" s="11" t="s">
        <v>15986</v>
      </c>
      <c r="B7908" s="11" t="s">
        <v>11535</v>
      </c>
      <c r="C7908" s="11" t="s">
        <v>21329</v>
      </c>
      <c r="D7908" s="11" t="s">
        <v>17428</v>
      </c>
      <c r="E7908" s="11" t="s">
        <v>280</v>
      </c>
      <c r="F7908" s="11" t="s">
        <v>17830</v>
      </c>
      <c r="G7908" s="11" t="s">
        <v>15990</v>
      </c>
      <c r="H7908" s="11" t="s">
        <v>16035</v>
      </c>
      <c r="I7908" s="11" t="s">
        <v>16192</v>
      </c>
      <c r="J7908" s="11">
        <v>15</v>
      </c>
    </row>
    <row r="7909" spans="1:10">
      <c r="A7909" s="11" t="s">
        <v>15993</v>
      </c>
      <c r="B7909" s="11" t="s">
        <v>13941</v>
      </c>
      <c r="C7909" s="11" t="s">
        <v>21329</v>
      </c>
      <c r="D7909" s="11" t="s">
        <v>17428</v>
      </c>
      <c r="E7909" s="11" t="s">
        <v>622</v>
      </c>
      <c r="F7909" s="11" t="s">
        <v>16179</v>
      </c>
      <c r="G7909" s="11" t="s">
        <v>16003</v>
      </c>
      <c r="H7909" s="11" t="s">
        <v>15998</v>
      </c>
      <c r="I7909" s="11" t="s">
        <v>16049</v>
      </c>
      <c r="J7909" s="11">
        <v>15</v>
      </c>
    </row>
    <row r="7910" spans="1:10">
      <c r="A7910" s="11" t="s">
        <v>15993</v>
      </c>
      <c r="B7910" s="11" t="s">
        <v>12226</v>
      </c>
      <c r="C7910" s="11" t="s">
        <v>21329</v>
      </c>
      <c r="D7910" s="11" t="s">
        <v>16750</v>
      </c>
      <c r="E7910" s="11" t="s">
        <v>21336</v>
      </c>
      <c r="F7910" s="11" t="s">
        <v>16945</v>
      </c>
      <c r="G7910" s="11" t="s">
        <v>15997</v>
      </c>
      <c r="H7910" s="11" t="s">
        <v>16074</v>
      </c>
      <c r="I7910" s="11" t="s">
        <v>16342</v>
      </c>
      <c r="J7910" s="11">
        <v>15</v>
      </c>
    </row>
    <row r="7911" spans="1:10">
      <c r="A7911" s="11" t="s">
        <v>16004</v>
      </c>
      <c r="B7911" s="11" t="s">
        <v>12242</v>
      </c>
      <c r="C7911" s="11" t="s">
        <v>21329</v>
      </c>
      <c r="D7911" s="11" t="s">
        <v>16953</v>
      </c>
      <c r="E7911" s="11" t="s">
        <v>16762</v>
      </c>
      <c r="F7911" s="11" t="s">
        <v>16630</v>
      </c>
      <c r="G7911" s="11" t="s">
        <v>15997</v>
      </c>
      <c r="H7911" s="11" t="s">
        <v>847</v>
      </c>
      <c r="I7911" s="11" t="s">
        <v>16094</v>
      </c>
      <c r="J7911" s="11">
        <v>15</v>
      </c>
    </row>
    <row r="7912" spans="1:10">
      <c r="A7912" s="11" t="s">
        <v>16004</v>
      </c>
      <c r="B7912" s="11" t="s">
        <v>21337</v>
      </c>
      <c r="C7912" s="11" t="s">
        <v>21329</v>
      </c>
      <c r="D7912" s="11" t="s">
        <v>18029</v>
      </c>
      <c r="E7912" s="11" t="s">
        <v>21338</v>
      </c>
      <c r="F7912" s="11" t="s">
        <v>16477</v>
      </c>
      <c r="G7912" s="11" t="s">
        <v>15990</v>
      </c>
      <c r="H7912" s="11" t="s">
        <v>16363</v>
      </c>
      <c r="I7912" s="11" t="s">
        <v>15999</v>
      </c>
      <c r="J7912" s="11">
        <v>15</v>
      </c>
    </row>
    <row r="7913" spans="1:10">
      <c r="A7913" s="11" t="s">
        <v>15993</v>
      </c>
      <c r="B7913" s="11" t="s">
        <v>12273</v>
      </c>
      <c r="C7913" s="11" t="s">
        <v>21329</v>
      </c>
      <c r="D7913" s="11" t="s">
        <v>16125</v>
      </c>
      <c r="E7913" s="11" t="s">
        <v>17514</v>
      </c>
      <c r="F7913" s="11" t="s">
        <v>15996</v>
      </c>
      <c r="G7913" s="11" t="s">
        <v>15997</v>
      </c>
      <c r="H7913" s="11" t="s">
        <v>16031</v>
      </c>
      <c r="I7913" s="11" t="s">
        <v>15999</v>
      </c>
      <c r="J7913" s="11">
        <v>15</v>
      </c>
    </row>
    <row r="7914" spans="1:10">
      <c r="A7914" s="11" t="s">
        <v>16004</v>
      </c>
      <c r="B7914" s="11" t="s">
        <v>562</v>
      </c>
      <c r="C7914" s="11" t="s">
        <v>21329</v>
      </c>
      <c r="D7914" s="11" t="s">
        <v>16754</v>
      </c>
      <c r="E7914" s="11" t="s">
        <v>4246</v>
      </c>
      <c r="F7914" s="11" t="s">
        <v>16120</v>
      </c>
      <c r="G7914" s="11" t="s">
        <v>15990</v>
      </c>
      <c r="H7914" s="11" t="s">
        <v>847</v>
      </c>
      <c r="I7914" s="11" t="s">
        <v>16057</v>
      </c>
      <c r="J7914" s="11">
        <v>15</v>
      </c>
    </row>
    <row r="7915" spans="1:10">
      <c r="A7915" s="11" t="s">
        <v>15993</v>
      </c>
      <c r="B7915" s="11" t="s">
        <v>19265</v>
      </c>
      <c r="C7915" s="11" t="s">
        <v>21329</v>
      </c>
      <c r="D7915" s="11" t="s">
        <v>16512</v>
      </c>
      <c r="E7915" s="11" t="s">
        <v>18174</v>
      </c>
      <c r="F7915" s="11" t="s">
        <v>16983</v>
      </c>
      <c r="G7915" s="11" t="s">
        <v>15997</v>
      </c>
      <c r="H7915" s="11" t="s">
        <v>16031</v>
      </c>
      <c r="I7915" s="11" t="s">
        <v>15999</v>
      </c>
      <c r="J7915" s="11">
        <v>15</v>
      </c>
    </row>
    <row r="7916" spans="1:10">
      <c r="A7916" s="11" t="s">
        <v>15993</v>
      </c>
      <c r="B7916" s="11" t="s">
        <v>21339</v>
      </c>
      <c r="C7916" s="11" t="s">
        <v>21329</v>
      </c>
      <c r="D7916" s="11" t="s">
        <v>16130</v>
      </c>
      <c r="E7916" s="11" t="s">
        <v>16373</v>
      </c>
      <c r="F7916" s="11" t="s">
        <v>16814</v>
      </c>
      <c r="G7916" s="11" t="s">
        <v>15990</v>
      </c>
      <c r="H7916" s="11" t="s">
        <v>15998</v>
      </c>
      <c r="I7916" s="11" t="s">
        <v>15999</v>
      </c>
      <c r="J7916" s="11">
        <v>15</v>
      </c>
    </row>
    <row r="7917" spans="1:10">
      <c r="A7917" s="11" t="s">
        <v>16014</v>
      </c>
      <c r="B7917" s="11" t="s">
        <v>19321</v>
      </c>
      <c r="C7917" s="11" t="s">
        <v>21329</v>
      </c>
      <c r="D7917" s="11" t="s">
        <v>17440</v>
      </c>
      <c r="E7917" s="11" t="s">
        <v>16059</v>
      </c>
      <c r="F7917" s="11" t="s">
        <v>16165</v>
      </c>
      <c r="G7917" s="11" t="s">
        <v>15997</v>
      </c>
      <c r="H7917" s="11" t="s">
        <v>16084</v>
      </c>
      <c r="I7917" s="11" t="s">
        <v>15999</v>
      </c>
      <c r="J7917" s="11">
        <v>15</v>
      </c>
    </row>
    <row r="7918" spans="1:10">
      <c r="A7918" s="11" t="s">
        <v>16014</v>
      </c>
      <c r="B7918" s="11" t="s">
        <v>19322</v>
      </c>
      <c r="C7918" s="11" t="s">
        <v>21329</v>
      </c>
      <c r="D7918" s="11" t="s">
        <v>17440</v>
      </c>
      <c r="E7918" s="11" t="s">
        <v>17332</v>
      </c>
      <c r="F7918" s="11" t="s">
        <v>17425</v>
      </c>
      <c r="G7918" s="11" t="s">
        <v>15997</v>
      </c>
      <c r="H7918" s="11" t="s">
        <v>16084</v>
      </c>
      <c r="I7918" s="11" t="s">
        <v>15999</v>
      </c>
      <c r="J7918" s="11">
        <v>15</v>
      </c>
    </row>
    <row r="7919" spans="1:10">
      <c r="A7919" s="11" t="s">
        <v>15993</v>
      </c>
      <c r="B7919" s="11" t="s">
        <v>18223</v>
      </c>
      <c r="C7919" s="11" t="s">
        <v>21329</v>
      </c>
      <c r="D7919" s="11" t="s">
        <v>17813</v>
      </c>
      <c r="E7919" s="11" t="s">
        <v>17592</v>
      </c>
      <c r="F7919" s="11" t="s">
        <v>18225</v>
      </c>
      <c r="G7919" s="11" t="s">
        <v>16003</v>
      </c>
      <c r="H7919" s="11" t="s">
        <v>12219</v>
      </c>
      <c r="I7919" s="11" t="s">
        <v>15999</v>
      </c>
      <c r="J7919" s="11">
        <v>15</v>
      </c>
    </row>
    <row r="7920" spans="1:10">
      <c r="A7920" s="11" t="s">
        <v>16014</v>
      </c>
      <c r="B7920" s="11" t="s">
        <v>11527</v>
      </c>
      <c r="C7920" s="11" t="s">
        <v>21329</v>
      </c>
      <c r="D7920" s="11" t="s">
        <v>16515</v>
      </c>
      <c r="E7920" s="11" t="s">
        <v>21340</v>
      </c>
      <c r="F7920" s="11" t="s">
        <v>16214</v>
      </c>
      <c r="G7920" s="11" t="s">
        <v>16003</v>
      </c>
      <c r="H7920" s="11" t="s">
        <v>847</v>
      </c>
      <c r="I7920" s="11" t="s">
        <v>15999</v>
      </c>
      <c r="J7920" s="11">
        <v>15</v>
      </c>
    </row>
    <row r="7921" spans="1:10">
      <c r="A7921" s="11" t="s">
        <v>16014</v>
      </c>
      <c r="B7921" s="11" t="s">
        <v>2033</v>
      </c>
      <c r="C7921" s="11" t="s">
        <v>21329</v>
      </c>
      <c r="D7921" s="11" t="s">
        <v>16519</v>
      </c>
      <c r="E7921" s="11" t="s">
        <v>16043</v>
      </c>
      <c r="F7921" s="11" t="s">
        <v>17409</v>
      </c>
      <c r="G7921" s="11" t="s">
        <v>16003</v>
      </c>
      <c r="H7921" s="11" t="s">
        <v>16084</v>
      </c>
      <c r="I7921" s="11" t="s">
        <v>16049</v>
      </c>
      <c r="J7921" s="11">
        <v>15</v>
      </c>
    </row>
    <row r="7922" spans="1:10">
      <c r="A7922" s="11" t="s">
        <v>16004</v>
      </c>
      <c r="B7922" s="11" t="s">
        <v>13272</v>
      </c>
      <c r="C7922" s="11" t="s">
        <v>21329</v>
      </c>
      <c r="D7922" s="11" t="s">
        <v>16519</v>
      </c>
      <c r="E7922" s="11" t="s">
        <v>4246</v>
      </c>
      <c r="F7922" s="11" t="s">
        <v>16822</v>
      </c>
      <c r="G7922" s="11" t="s">
        <v>15990</v>
      </c>
      <c r="H7922" s="11" t="s">
        <v>11378</v>
      </c>
      <c r="I7922" s="11" t="s">
        <v>16057</v>
      </c>
      <c r="J7922" s="11">
        <v>15</v>
      </c>
    </row>
    <row r="7923" spans="1:10">
      <c r="A7923" s="11" t="s">
        <v>16004</v>
      </c>
      <c r="B7923" s="11" t="s">
        <v>12724</v>
      </c>
      <c r="C7923" s="11" t="s">
        <v>21329</v>
      </c>
      <c r="D7923" s="11" t="s">
        <v>18035</v>
      </c>
      <c r="E7923" s="11" t="s">
        <v>17287</v>
      </c>
      <c r="F7923" s="11" t="s">
        <v>17782</v>
      </c>
      <c r="G7923" s="11" t="s">
        <v>15997</v>
      </c>
      <c r="H7923" s="11" t="s">
        <v>11378</v>
      </c>
      <c r="I7923" s="11" t="s">
        <v>16611</v>
      </c>
      <c r="J7923" s="11">
        <v>15</v>
      </c>
    </row>
    <row r="7924" spans="1:10">
      <c r="A7924" s="11" t="s">
        <v>16004</v>
      </c>
      <c r="B7924" s="11" t="s">
        <v>19300</v>
      </c>
      <c r="C7924" s="11" t="s">
        <v>21329</v>
      </c>
      <c r="D7924" s="11" t="s">
        <v>16153</v>
      </c>
      <c r="E7924" s="11" t="s">
        <v>21341</v>
      </c>
      <c r="F7924" s="11" t="s">
        <v>16044</v>
      </c>
      <c r="G7924" s="11" t="s">
        <v>15997</v>
      </c>
      <c r="H7924" s="11" t="s">
        <v>11963</v>
      </c>
      <c r="I7924" s="11" t="s">
        <v>15999</v>
      </c>
      <c r="J7924" s="11">
        <v>15</v>
      </c>
    </row>
    <row r="7925" spans="1:10">
      <c r="A7925" s="11" t="s">
        <v>16004</v>
      </c>
      <c r="B7925" s="11" t="s">
        <v>21342</v>
      </c>
      <c r="C7925" s="11" t="s">
        <v>21329</v>
      </c>
      <c r="D7925" s="11" t="s">
        <v>16768</v>
      </c>
      <c r="E7925" s="11" t="s">
        <v>11316</v>
      </c>
      <c r="F7925" s="11" t="s">
        <v>16025</v>
      </c>
      <c r="G7925" s="11" t="s">
        <v>16067</v>
      </c>
      <c r="H7925" s="11" t="s">
        <v>16089</v>
      </c>
      <c r="I7925" s="11" t="s">
        <v>15999</v>
      </c>
      <c r="J7925" s="11">
        <v>15</v>
      </c>
    </row>
    <row r="7926" spans="1:10">
      <c r="A7926" s="11" t="s">
        <v>16004</v>
      </c>
      <c r="B7926" s="11" t="s">
        <v>7998</v>
      </c>
      <c r="C7926" s="11" t="s">
        <v>21329</v>
      </c>
      <c r="D7926" s="11" t="s">
        <v>16156</v>
      </c>
      <c r="E7926" s="11" t="s">
        <v>16002</v>
      </c>
      <c r="F7926" s="11" t="s">
        <v>17295</v>
      </c>
      <c r="G7926" s="11" t="s">
        <v>15997</v>
      </c>
      <c r="H7926" s="11" t="s">
        <v>11233</v>
      </c>
      <c r="I7926" s="11" t="s">
        <v>15999</v>
      </c>
      <c r="J7926" s="11">
        <v>15</v>
      </c>
    </row>
    <row r="7927" spans="1:10">
      <c r="A7927" s="11" t="s">
        <v>15993</v>
      </c>
      <c r="B7927" s="11" t="s">
        <v>255</v>
      </c>
      <c r="C7927" s="11" t="s">
        <v>21329</v>
      </c>
      <c r="D7927" s="11" t="s">
        <v>16961</v>
      </c>
      <c r="E7927" s="11" t="s">
        <v>16055</v>
      </c>
      <c r="F7927" s="11" t="s">
        <v>16090</v>
      </c>
      <c r="G7927" s="11" t="s">
        <v>15997</v>
      </c>
      <c r="H7927" s="11" t="s">
        <v>16026</v>
      </c>
      <c r="I7927" s="11" t="s">
        <v>17386</v>
      </c>
      <c r="J7927" s="11">
        <v>15</v>
      </c>
    </row>
    <row r="7928" spans="1:10">
      <c r="A7928" s="11" t="s">
        <v>15986</v>
      </c>
      <c r="B7928" s="11" t="s">
        <v>11121</v>
      </c>
      <c r="C7928" s="11" t="s">
        <v>21329</v>
      </c>
      <c r="D7928" s="11" t="s">
        <v>17126</v>
      </c>
      <c r="E7928" s="11" t="s">
        <v>16087</v>
      </c>
      <c r="F7928" s="11" t="s">
        <v>16709</v>
      </c>
      <c r="G7928" s="11" t="s">
        <v>15997</v>
      </c>
      <c r="H7928" s="11" t="s">
        <v>11136</v>
      </c>
      <c r="I7928" s="11" t="s">
        <v>15999</v>
      </c>
      <c r="J7928" s="11">
        <v>14</v>
      </c>
    </row>
    <row r="7929" spans="1:10">
      <c r="A7929" s="11" t="s">
        <v>15986</v>
      </c>
      <c r="B7929" s="11" t="s">
        <v>19466</v>
      </c>
      <c r="C7929" s="11" t="s">
        <v>21329</v>
      </c>
      <c r="D7929" s="11" t="s">
        <v>17126</v>
      </c>
      <c r="E7929" s="11" t="s">
        <v>132</v>
      </c>
      <c r="F7929" s="11" t="s">
        <v>17535</v>
      </c>
      <c r="G7929" s="11" t="s">
        <v>16003</v>
      </c>
      <c r="H7929" s="11" t="s">
        <v>11136</v>
      </c>
      <c r="I7929" s="11" t="s">
        <v>15999</v>
      </c>
      <c r="J7929" s="11">
        <v>14</v>
      </c>
    </row>
    <row r="7930" spans="1:10">
      <c r="A7930" s="11" t="s">
        <v>15986</v>
      </c>
      <c r="B7930" s="11" t="s">
        <v>11635</v>
      </c>
      <c r="C7930" s="11" t="s">
        <v>21329</v>
      </c>
      <c r="D7930" s="11" t="s">
        <v>17126</v>
      </c>
      <c r="E7930" s="11" t="s">
        <v>16064</v>
      </c>
      <c r="F7930" s="11" t="s">
        <v>16567</v>
      </c>
      <c r="G7930" s="11" t="s">
        <v>15997</v>
      </c>
      <c r="H7930" s="11" t="s">
        <v>16035</v>
      </c>
      <c r="I7930" s="11" t="s">
        <v>16019</v>
      </c>
      <c r="J7930" s="11">
        <v>14</v>
      </c>
    </row>
    <row r="7931" spans="1:10">
      <c r="A7931" s="11" t="s">
        <v>15993</v>
      </c>
      <c r="B7931" s="11" t="s">
        <v>18660</v>
      </c>
      <c r="C7931" s="11" t="s">
        <v>21329</v>
      </c>
      <c r="D7931" s="11" t="s">
        <v>16524</v>
      </c>
      <c r="E7931" s="11" t="s">
        <v>16314</v>
      </c>
      <c r="F7931" s="11" t="s">
        <v>17180</v>
      </c>
      <c r="G7931" s="11" t="s">
        <v>15997</v>
      </c>
      <c r="H7931" s="11" t="s">
        <v>16074</v>
      </c>
      <c r="I7931" s="11" t="s">
        <v>16049</v>
      </c>
      <c r="J7931" s="11">
        <v>14</v>
      </c>
    </row>
    <row r="7932" spans="1:10">
      <c r="A7932" s="11" t="s">
        <v>15993</v>
      </c>
      <c r="B7932" s="11" t="s">
        <v>15454</v>
      </c>
      <c r="C7932" s="11" t="s">
        <v>21329</v>
      </c>
      <c r="D7932" s="11" t="s">
        <v>16164</v>
      </c>
      <c r="E7932" s="11" t="s">
        <v>622</v>
      </c>
      <c r="F7932" s="11" t="s">
        <v>17164</v>
      </c>
      <c r="G7932" s="11" t="s">
        <v>16003</v>
      </c>
      <c r="H7932" s="11" t="s">
        <v>16084</v>
      </c>
      <c r="I7932" s="11" t="s">
        <v>15999</v>
      </c>
      <c r="J7932" s="11">
        <v>14</v>
      </c>
    </row>
    <row r="7933" spans="1:10">
      <c r="A7933" s="11" t="s">
        <v>15993</v>
      </c>
      <c r="B7933" s="11" t="s">
        <v>847</v>
      </c>
      <c r="C7933" s="11" t="s">
        <v>21329</v>
      </c>
      <c r="D7933" s="11" t="s">
        <v>16164</v>
      </c>
      <c r="E7933" s="11" t="s">
        <v>4246</v>
      </c>
      <c r="F7933" s="11" t="s">
        <v>16345</v>
      </c>
      <c r="G7933" s="11" t="s">
        <v>16003</v>
      </c>
      <c r="H7933" s="11" t="s">
        <v>12219</v>
      </c>
      <c r="I7933" s="11" t="s">
        <v>16049</v>
      </c>
      <c r="J7933" s="11">
        <v>14</v>
      </c>
    </row>
    <row r="7934" spans="1:10">
      <c r="A7934" s="11" t="s">
        <v>16004</v>
      </c>
      <c r="B7934" s="11" t="s">
        <v>562</v>
      </c>
      <c r="C7934" s="11" t="s">
        <v>21329</v>
      </c>
      <c r="D7934" s="11" t="s">
        <v>18167</v>
      </c>
      <c r="E7934" s="11" t="s">
        <v>21343</v>
      </c>
      <c r="F7934" s="11" t="s">
        <v>18099</v>
      </c>
      <c r="G7934" s="11" t="s">
        <v>15997</v>
      </c>
      <c r="H7934" s="11" t="s">
        <v>847</v>
      </c>
      <c r="I7934" s="11" t="s">
        <v>15999</v>
      </c>
      <c r="J7934" s="11">
        <v>14</v>
      </c>
    </row>
    <row r="7935" spans="1:10">
      <c r="A7935" s="11" t="s">
        <v>16004</v>
      </c>
      <c r="B7935" s="11" t="s">
        <v>18523</v>
      </c>
      <c r="C7935" s="11" t="s">
        <v>21329</v>
      </c>
      <c r="D7935" s="11" t="s">
        <v>17842</v>
      </c>
      <c r="E7935" s="11" t="s">
        <v>16059</v>
      </c>
      <c r="F7935" s="11" t="s">
        <v>17497</v>
      </c>
      <c r="G7935" s="11" t="s">
        <v>15997</v>
      </c>
      <c r="H7935" s="11" t="s">
        <v>11233</v>
      </c>
      <c r="I7935" s="11" t="s">
        <v>15999</v>
      </c>
      <c r="J7935" s="11">
        <v>14</v>
      </c>
    </row>
    <row r="7936" spans="1:10">
      <c r="A7936" s="11" t="s">
        <v>15993</v>
      </c>
      <c r="B7936" s="11" t="s">
        <v>21344</v>
      </c>
      <c r="C7936" s="11" t="s">
        <v>21329</v>
      </c>
      <c r="D7936" s="11" t="s">
        <v>16195</v>
      </c>
      <c r="E7936" s="11" t="s">
        <v>16059</v>
      </c>
      <c r="F7936" s="11" t="s">
        <v>16097</v>
      </c>
      <c r="G7936" s="11" t="s">
        <v>15997</v>
      </c>
      <c r="H7936" s="11" t="s">
        <v>16031</v>
      </c>
      <c r="I7936" s="11" t="s">
        <v>16032</v>
      </c>
      <c r="J7936" s="11">
        <v>14</v>
      </c>
    </row>
    <row r="7937" spans="1:10">
      <c r="A7937" s="11" t="s">
        <v>15993</v>
      </c>
      <c r="B7937" s="11" t="s">
        <v>15480</v>
      </c>
      <c r="C7937" s="11" t="s">
        <v>21329</v>
      </c>
      <c r="D7937" s="11" t="s">
        <v>17468</v>
      </c>
      <c r="E7937" s="11" t="s">
        <v>16110</v>
      </c>
      <c r="F7937" s="11" t="s">
        <v>17573</v>
      </c>
      <c r="G7937" s="11" t="s">
        <v>15997</v>
      </c>
      <c r="H7937" s="11" t="s">
        <v>847</v>
      </c>
      <c r="I7937" s="11" t="s">
        <v>15999</v>
      </c>
      <c r="J7937" s="11">
        <v>14</v>
      </c>
    </row>
    <row r="7938" spans="1:10">
      <c r="A7938" s="11" t="s">
        <v>15993</v>
      </c>
      <c r="B7938" s="11" t="s">
        <v>18329</v>
      </c>
      <c r="C7938" s="11" t="s">
        <v>21329</v>
      </c>
      <c r="D7938" s="11" t="s">
        <v>17468</v>
      </c>
      <c r="E7938" s="11" t="s">
        <v>16059</v>
      </c>
      <c r="F7938" s="11" t="s">
        <v>16439</v>
      </c>
      <c r="G7938" s="11" t="s">
        <v>15997</v>
      </c>
      <c r="H7938" s="11" t="s">
        <v>16084</v>
      </c>
      <c r="I7938" s="11" t="s">
        <v>15999</v>
      </c>
      <c r="J7938" s="11">
        <v>14</v>
      </c>
    </row>
    <row r="7939" spans="1:10">
      <c r="A7939" s="11" t="s">
        <v>15993</v>
      </c>
      <c r="B7939" s="11" t="s">
        <v>11231</v>
      </c>
      <c r="C7939" s="11" t="s">
        <v>21329</v>
      </c>
      <c r="D7939" s="11" t="s">
        <v>17844</v>
      </c>
      <c r="E7939" s="11" t="s">
        <v>17601</v>
      </c>
      <c r="F7939" s="11" t="s">
        <v>16371</v>
      </c>
      <c r="G7939" s="11" t="s">
        <v>15997</v>
      </c>
      <c r="H7939" s="11" t="s">
        <v>847</v>
      </c>
      <c r="I7939" s="11" t="s">
        <v>16128</v>
      </c>
      <c r="J7939" s="11">
        <v>14</v>
      </c>
    </row>
    <row r="7940" spans="1:10">
      <c r="A7940" s="11" t="s">
        <v>15993</v>
      </c>
      <c r="B7940" s="11" t="s">
        <v>11339</v>
      </c>
      <c r="C7940" s="11" t="s">
        <v>21329</v>
      </c>
      <c r="D7940" s="11" t="s">
        <v>17844</v>
      </c>
      <c r="E7940" s="11" t="s">
        <v>16079</v>
      </c>
      <c r="F7940" s="11" t="s">
        <v>17908</v>
      </c>
      <c r="G7940" s="11" t="s">
        <v>16003</v>
      </c>
      <c r="H7940" s="11" t="s">
        <v>16023</v>
      </c>
      <c r="I7940" s="11" t="s">
        <v>16094</v>
      </c>
      <c r="J7940" s="11">
        <v>14</v>
      </c>
    </row>
    <row r="7941" spans="1:10">
      <c r="A7941" s="11" t="s">
        <v>15993</v>
      </c>
      <c r="B7941" s="11" t="s">
        <v>21345</v>
      </c>
      <c r="C7941" s="11" t="s">
        <v>21329</v>
      </c>
      <c r="D7941" s="11" t="s">
        <v>16800</v>
      </c>
      <c r="E7941" s="11" t="s">
        <v>4722</v>
      </c>
      <c r="F7941" s="11" t="s">
        <v>16276</v>
      </c>
      <c r="G7941" s="11" t="s">
        <v>16003</v>
      </c>
      <c r="H7941" s="11" t="s">
        <v>16026</v>
      </c>
      <c r="I7941" s="11" t="s">
        <v>15999</v>
      </c>
      <c r="J7941" s="11">
        <v>13</v>
      </c>
    </row>
    <row r="7942" spans="1:10">
      <c r="A7942" s="11" t="s">
        <v>15986</v>
      </c>
      <c r="B7942" s="11" t="s">
        <v>7998</v>
      </c>
      <c r="C7942" s="11" t="s">
        <v>21329</v>
      </c>
      <c r="D7942" s="11" t="s">
        <v>16801</v>
      </c>
      <c r="E7942" s="11" t="s">
        <v>16043</v>
      </c>
      <c r="F7942" s="11" t="s">
        <v>19163</v>
      </c>
      <c r="G7942" s="11" t="s">
        <v>16003</v>
      </c>
      <c r="H7942" s="11" t="s">
        <v>11136</v>
      </c>
      <c r="I7942" s="11" t="s">
        <v>15999</v>
      </c>
      <c r="J7942" s="11">
        <v>13</v>
      </c>
    </row>
    <row r="7943" spans="1:10">
      <c r="A7943" s="11" t="s">
        <v>15986</v>
      </c>
      <c r="B7943" s="11" t="s">
        <v>15319</v>
      </c>
      <c r="C7943" s="11" t="s">
        <v>21329</v>
      </c>
      <c r="D7943" s="11" t="s">
        <v>16801</v>
      </c>
      <c r="E7943" s="11" t="s">
        <v>16064</v>
      </c>
      <c r="F7943" s="11" t="s">
        <v>19941</v>
      </c>
      <c r="G7943" s="11" t="s">
        <v>15997</v>
      </c>
      <c r="H7943" s="11" t="s">
        <v>16008</v>
      </c>
      <c r="I7943" s="11" t="s">
        <v>17154</v>
      </c>
      <c r="J7943" s="11">
        <v>13</v>
      </c>
    </row>
    <row r="7944" spans="1:10">
      <c r="A7944" s="11" t="s">
        <v>15993</v>
      </c>
      <c r="B7944" s="11" t="s">
        <v>19488</v>
      </c>
      <c r="C7944" s="11" t="s">
        <v>21329</v>
      </c>
      <c r="D7944" s="11" t="s">
        <v>16555</v>
      </c>
      <c r="E7944" s="11" t="s">
        <v>16232</v>
      </c>
      <c r="F7944" s="11" t="s">
        <v>16339</v>
      </c>
      <c r="G7944" s="11" t="s">
        <v>15997</v>
      </c>
      <c r="H7944" s="11" t="s">
        <v>16074</v>
      </c>
      <c r="I7944" s="11" t="s">
        <v>15999</v>
      </c>
      <c r="J7944" s="11">
        <v>13</v>
      </c>
    </row>
    <row r="7945" spans="1:10">
      <c r="A7945" s="11" t="s">
        <v>16014</v>
      </c>
      <c r="B7945" s="11" t="s">
        <v>12886</v>
      </c>
      <c r="C7945" s="11" t="s">
        <v>21329</v>
      </c>
      <c r="D7945" s="11" t="s">
        <v>16216</v>
      </c>
      <c r="E7945" s="11" t="s">
        <v>17793</v>
      </c>
      <c r="F7945" s="11" t="s">
        <v>16165</v>
      </c>
      <c r="G7945" s="11" t="s">
        <v>15997</v>
      </c>
      <c r="H7945" s="11" t="s">
        <v>14066</v>
      </c>
      <c r="I7945" s="11" t="s">
        <v>15999</v>
      </c>
      <c r="J7945" s="11">
        <v>13</v>
      </c>
    </row>
    <row r="7946" spans="1:10">
      <c r="A7946" s="11" t="s">
        <v>16004</v>
      </c>
      <c r="B7946" s="11" t="s">
        <v>562</v>
      </c>
      <c r="C7946" s="11" t="s">
        <v>21329</v>
      </c>
      <c r="D7946" s="11" t="s">
        <v>18046</v>
      </c>
      <c r="E7946" s="11" t="s">
        <v>21346</v>
      </c>
      <c r="F7946" s="11" t="s">
        <v>16861</v>
      </c>
      <c r="G7946" s="11" t="s">
        <v>15997</v>
      </c>
      <c r="H7946" s="11" t="s">
        <v>11963</v>
      </c>
      <c r="I7946" s="11" t="s">
        <v>16019</v>
      </c>
      <c r="J7946" s="11">
        <v>13</v>
      </c>
    </row>
    <row r="7947" spans="1:10">
      <c r="A7947" s="11" t="s">
        <v>15993</v>
      </c>
      <c r="B7947" s="11" t="s">
        <v>11339</v>
      </c>
      <c r="C7947" s="11" t="s">
        <v>21329</v>
      </c>
      <c r="D7947" s="11" t="s">
        <v>18589</v>
      </c>
      <c r="E7947" s="11" t="s">
        <v>455</v>
      </c>
      <c r="F7947" s="11" t="s">
        <v>16339</v>
      </c>
      <c r="G7947" s="11" t="s">
        <v>16003</v>
      </c>
      <c r="H7947" s="11" t="s">
        <v>12219</v>
      </c>
      <c r="I7947" s="11" t="s">
        <v>15999</v>
      </c>
      <c r="J7947" s="11">
        <v>13</v>
      </c>
    </row>
    <row r="7948" spans="1:10">
      <c r="A7948" s="11" t="s">
        <v>15993</v>
      </c>
      <c r="B7948" s="11" t="s">
        <v>5919</v>
      </c>
      <c r="C7948" s="11" t="s">
        <v>21329</v>
      </c>
      <c r="D7948" s="11" t="s">
        <v>16807</v>
      </c>
      <c r="E7948" s="11" t="s">
        <v>21347</v>
      </c>
      <c r="F7948" s="11" t="s">
        <v>16117</v>
      </c>
      <c r="G7948" s="11" t="s">
        <v>15997</v>
      </c>
      <c r="H7948" s="11" t="s">
        <v>15998</v>
      </c>
      <c r="I7948" s="11" t="s">
        <v>16128</v>
      </c>
      <c r="J7948" s="11">
        <v>13</v>
      </c>
    </row>
    <row r="7949" spans="1:10">
      <c r="A7949" s="11" t="s">
        <v>15986</v>
      </c>
      <c r="B7949" s="11" t="s">
        <v>21348</v>
      </c>
      <c r="C7949" s="11" t="s">
        <v>21329</v>
      </c>
      <c r="D7949" s="11" t="s">
        <v>17595</v>
      </c>
      <c r="E7949" s="11" t="s">
        <v>21349</v>
      </c>
      <c r="F7949" s="11" t="s">
        <v>16709</v>
      </c>
      <c r="G7949" s="11" t="s">
        <v>15997</v>
      </c>
      <c r="H7949" s="11" t="s">
        <v>16008</v>
      </c>
      <c r="I7949" s="11" t="s">
        <v>15999</v>
      </c>
      <c r="J7949" s="11">
        <v>13</v>
      </c>
    </row>
    <row r="7950" spans="1:10">
      <c r="A7950" s="11" t="s">
        <v>16004</v>
      </c>
      <c r="B7950" s="11" t="s">
        <v>18321</v>
      </c>
      <c r="C7950" s="11" t="s">
        <v>21329</v>
      </c>
      <c r="D7950" s="11" t="s">
        <v>17595</v>
      </c>
      <c r="E7950" s="11" t="s">
        <v>16002</v>
      </c>
      <c r="F7950" s="11" t="s">
        <v>16168</v>
      </c>
      <c r="G7950" s="11" t="s">
        <v>15997</v>
      </c>
      <c r="H7950" s="11" t="s">
        <v>11378</v>
      </c>
      <c r="I7950" s="11" t="s">
        <v>15999</v>
      </c>
      <c r="J7950" s="11">
        <v>13</v>
      </c>
    </row>
    <row r="7951" spans="1:10">
      <c r="A7951" s="11" t="s">
        <v>15993</v>
      </c>
      <c r="B7951" s="11" t="s">
        <v>20602</v>
      </c>
      <c r="C7951" s="11" t="s">
        <v>21329</v>
      </c>
      <c r="D7951" s="11" t="s">
        <v>17595</v>
      </c>
      <c r="E7951" s="11" t="s">
        <v>132</v>
      </c>
      <c r="F7951" s="11" t="s">
        <v>19402</v>
      </c>
      <c r="G7951" s="11" t="s">
        <v>16003</v>
      </c>
      <c r="H7951" s="11" t="s">
        <v>12219</v>
      </c>
      <c r="I7951" s="11" t="s">
        <v>15999</v>
      </c>
      <c r="J7951" s="11">
        <v>13</v>
      </c>
    </row>
    <row r="7952" spans="1:10">
      <c r="A7952" s="11" t="s">
        <v>16004</v>
      </c>
      <c r="B7952" s="11" t="s">
        <v>21350</v>
      </c>
      <c r="C7952" s="11" t="s">
        <v>21329</v>
      </c>
      <c r="D7952" s="11" t="s">
        <v>16988</v>
      </c>
      <c r="E7952" s="11" t="s">
        <v>16239</v>
      </c>
      <c r="F7952" s="11" t="s">
        <v>16734</v>
      </c>
      <c r="G7952" s="11" t="s">
        <v>15997</v>
      </c>
      <c r="H7952" s="11" t="s">
        <v>11141</v>
      </c>
      <c r="I7952" s="11" t="s">
        <v>15999</v>
      </c>
      <c r="J7952" s="11">
        <v>13</v>
      </c>
    </row>
    <row r="7953" spans="1:10">
      <c r="A7953" s="11" t="s">
        <v>16004</v>
      </c>
      <c r="B7953" s="11" t="s">
        <v>20005</v>
      </c>
      <c r="C7953" s="11" t="s">
        <v>21329</v>
      </c>
      <c r="D7953" s="11" t="s">
        <v>16812</v>
      </c>
      <c r="E7953" s="11" t="s">
        <v>16314</v>
      </c>
      <c r="F7953" s="11" t="s">
        <v>16246</v>
      </c>
      <c r="G7953" s="11" t="s">
        <v>15997</v>
      </c>
      <c r="H7953" s="11" t="s">
        <v>11141</v>
      </c>
      <c r="I7953" s="11" t="s">
        <v>16094</v>
      </c>
      <c r="J7953" s="11">
        <v>13</v>
      </c>
    </row>
    <row r="7954" spans="1:10">
      <c r="A7954" s="11" t="s">
        <v>16004</v>
      </c>
      <c r="B7954" s="11" t="s">
        <v>11354</v>
      </c>
      <c r="C7954" s="11" t="s">
        <v>21329</v>
      </c>
      <c r="D7954" s="11" t="s">
        <v>17483</v>
      </c>
      <c r="E7954" s="11" t="s">
        <v>11316</v>
      </c>
      <c r="F7954" s="11" t="s">
        <v>17604</v>
      </c>
      <c r="G7954" s="11" t="s">
        <v>15990</v>
      </c>
      <c r="H7954" s="11" t="s">
        <v>11141</v>
      </c>
      <c r="I7954" s="11" t="s">
        <v>16036</v>
      </c>
      <c r="J7954" s="11">
        <v>13</v>
      </c>
    </row>
    <row r="7955" spans="1:10">
      <c r="A7955" s="11" t="s">
        <v>16004</v>
      </c>
      <c r="B7955" s="11" t="s">
        <v>847</v>
      </c>
      <c r="C7955" s="11" t="s">
        <v>21329</v>
      </c>
      <c r="D7955" s="11" t="s">
        <v>17483</v>
      </c>
      <c r="E7955" s="11" t="s">
        <v>16059</v>
      </c>
      <c r="F7955" s="11" t="s">
        <v>17782</v>
      </c>
      <c r="G7955" s="11" t="s">
        <v>15997</v>
      </c>
      <c r="H7955" s="11" t="s">
        <v>11141</v>
      </c>
      <c r="I7955" s="11" t="s">
        <v>15999</v>
      </c>
      <c r="J7955" s="11">
        <v>13</v>
      </c>
    </row>
    <row r="7956" spans="1:10">
      <c r="A7956" s="11" t="s">
        <v>16014</v>
      </c>
      <c r="B7956" s="11" t="s">
        <v>11896</v>
      </c>
      <c r="C7956" s="11" t="s">
        <v>21329</v>
      </c>
      <c r="D7956" s="11" t="s">
        <v>16259</v>
      </c>
      <c r="E7956" s="11" t="s">
        <v>21351</v>
      </c>
      <c r="F7956" s="11" t="s">
        <v>16056</v>
      </c>
      <c r="G7956" s="11" t="s">
        <v>16003</v>
      </c>
      <c r="H7956" s="11" t="s">
        <v>16084</v>
      </c>
      <c r="I7956" s="11" t="s">
        <v>15999</v>
      </c>
      <c r="J7956" s="11">
        <v>13</v>
      </c>
    </row>
    <row r="7957" spans="1:10">
      <c r="A7957" s="11" t="s">
        <v>16014</v>
      </c>
      <c r="B7957" s="11" t="s">
        <v>11339</v>
      </c>
      <c r="C7957" s="11" t="s">
        <v>21329</v>
      </c>
      <c r="D7957" s="11" t="s">
        <v>16259</v>
      </c>
      <c r="E7957" s="11" t="s">
        <v>368</v>
      </c>
      <c r="F7957" s="11" t="s">
        <v>18955</v>
      </c>
      <c r="G7957" s="11" t="s">
        <v>15990</v>
      </c>
      <c r="H7957" s="11" t="s">
        <v>16023</v>
      </c>
      <c r="I7957" s="11" t="s">
        <v>16019</v>
      </c>
      <c r="J7957" s="11">
        <v>13</v>
      </c>
    </row>
    <row r="7958" spans="1:10">
      <c r="A7958" s="11" t="s">
        <v>16004</v>
      </c>
      <c r="B7958" s="11" t="s">
        <v>19907</v>
      </c>
      <c r="C7958" s="11" t="s">
        <v>21329</v>
      </c>
      <c r="D7958" s="11" t="s">
        <v>16585</v>
      </c>
      <c r="E7958" s="11" t="s">
        <v>16151</v>
      </c>
      <c r="F7958" s="11" t="s">
        <v>16306</v>
      </c>
      <c r="G7958" s="11" t="s">
        <v>15997</v>
      </c>
      <c r="H7958" s="11" t="s">
        <v>11963</v>
      </c>
      <c r="I7958" s="11" t="s">
        <v>15999</v>
      </c>
      <c r="J7958" s="11">
        <v>13</v>
      </c>
    </row>
    <row r="7959" spans="1:10">
      <c r="A7959" s="11" t="s">
        <v>15993</v>
      </c>
      <c r="B7959" s="11" t="s">
        <v>21352</v>
      </c>
      <c r="C7959" s="11" t="s">
        <v>21329</v>
      </c>
      <c r="D7959" s="11" t="s">
        <v>16829</v>
      </c>
      <c r="E7959" s="11" t="s">
        <v>16110</v>
      </c>
      <c r="F7959" s="11" t="s">
        <v>16640</v>
      </c>
      <c r="G7959" s="11" t="s">
        <v>15997</v>
      </c>
      <c r="H7959" s="11" t="s">
        <v>15998</v>
      </c>
      <c r="I7959" s="11" t="s">
        <v>15999</v>
      </c>
      <c r="J7959" s="11">
        <v>12</v>
      </c>
    </row>
    <row r="7960" spans="1:10">
      <c r="A7960" s="11" t="s">
        <v>16004</v>
      </c>
      <c r="B7960" s="11" t="s">
        <v>12704</v>
      </c>
      <c r="C7960" s="11" t="s">
        <v>21329</v>
      </c>
      <c r="D7960" s="11" t="s">
        <v>16589</v>
      </c>
      <c r="E7960" s="11" t="s">
        <v>16332</v>
      </c>
      <c r="F7960" s="11" t="s">
        <v>16039</v>
      </c>
      <c r="G7960" s="11" t="s">
        <v>15997</v>
      </c>
      <c r="H7960" s="11" t="s">
        <v>11141</v>
      </c>
      <c r="I7960" s="11" t="s">
        <v>15999</v>
      </c>
      <c r="J7960" s="11">
        <v>12</v>
      </c>
    </row>
    <row r="7961" spans="1:10">
      <c r="A7961" s="11" t="s">
        <v>15993</v>
      </c>
      <c r="B7961" s="11" t="s">
        <v>11136</v>
      </c>
      <c r="C7961" s="11" t="s">
        <v>21329</v>
      </c>
      <c r="D7961" s="11" t="s">
        <v>17863</v>
      </c>
      <c r="E7961" s="11" t="s">
        <v>18026</v>
      </c>
      <c r="F7961" s="11" t="s">
        <v>16601</v>
      </c>
      <c r="G7961" s="11" t="s">
        <v>15997</v>
      </c>
      <c r="H7961" s="11" t="s">
        <v>847</v>
      </c>
      <c r="I7961" s="11" t="s">
        <v>15999</v>
      </c>
      <c r="J7961" s="11">
        <v>12</v>
      </c>
    </row>
    <row r="7962" spans="1:10">
      <c r="A7962" s="11" t="s">
        <v>15986</v>
      </c>
      <c r="B7962" s="11" t="s">
        <v>847</v>
      </c>
      <c r="C7962" s="11" t="s">
        <v>21329</v>
      </c>
      <c r="D7962" s="11" t="s">
        <v>17863</v>
      </c>
      <c r="E7962" s="11" t="s">
        <v>20871</v>
      </c>
      <c r="F7962" s="11" t="s">
        <v>16742</v>
      </c>
      <c r="G7962" s="11" t="s">
        <v>15997</v>
      </c>
      <c r="H7962" s="11" t="s">
        <v>16008</v>
      </c>
      <c r="I7962" s="11" t="s">
        <v>16192</v>
      </c>
      <c r="J7962" s="11">
        <v>12</v>
      </c>
    </row>
    <row r="7963" spans="1:10">
      <c r="A7963" s="11" t="s">
        <v>15993</v>
      </c>
      <c r="B7963" s="11" t="s">
        <v>7998</v>
      </c>
      <c r="C7963" s="11" t="s">
        <v>21329</v>
      </c>
      <c r="D7963" s="11" t="s">
        <v>18278</v>
      </c>
      <c r="E7963" s="11" t="s">
        <v>16055</v>
      </c>
      <c r="F7963" s="11" t="s">
        <v>16315</v>
      </c>
      <c r="G7963" s="11" t="s">
        <v>15997</v>
      </c>
      <c r="H7963" s="11" t="s">
        <v>16031</v>
      </c>
      <c r="I7963" s="11" t="s">
        <v>16128</v>
      </c>
      <c r="J7963" s="11">
        <v>12</v>
      </c>
    </row>
    <row r="7964" spans="1:10">
      <c r="A7964" s="11" t="s">
        <v>16004</v>
      </c>
      <c r="B7964" s="11" t="s">
        <v>17085</v>
      </c>
      <c r="C7964" s="11" t="s">
        <v>21329</v>
      </c>
      <c r="D7964" s="11" t="s">
        <v>18278</v>
      </c>
      <c r="E7964" s="11" t="s">
        <v>18456</v>
      </c>
      <c r="F7964" s="11" t="s">
        <v>16325</v>
      </c>
      <c r="G7964" s="11" t="s">
        <v>16067</v>
      </c>
      <c r="H7964" s="11" t="s">
        <v>847</v>
      </c>
      <c r="I7964" s="11" t="s">
        <v>15999</v>
      </c>
      <c r="J7964" s="11">
        <v>12</v>
      </c>
    </row>
    <row r="7965" spans="1:10">
      <c r="A7965" s="11" t="s">
        <v>15986</v>
      </c>
      <c r="B7965" s="11" t="s">
        <v>12373</v>
      </c>
      <c r="C7965" s="11" t="s">
        <v>21329</v>
      </c>
      <c r="D7965" s="11" t="s">
        <v>17003</v>
      </c>
      <c r="E7965" s="11" t="s">
        <v>16217</v>
      </c>
      <c r="F7965" s="11" t="s">
        <v>16971</v>
      </c>
      <c r="G7965" s="11" t="s">
        <v>15997</v>
      </c>
      <c r="H7965" s="11" t="s">
        <v>16008</v>
      </c>
      <c r="I7965" s="11" t="s">
        <v>15999</v>
      </c>
      <c r="J7965" s="11">
        <v>12</v>
      </c>
    </row>
    <row r="7966" spans="1:10">
      <c r="A7966" s="11" t="s">
        <v>16004</v>
      </c>
      <c r="B7966" s="11" t="s">
        <v>16626</v>
      </c>
      <c r="C7966" s="11" t="s">
        <v>21329</v>
      </c>
      <c r="D7966" s="11" t="s">
        <v>19665</v>
      </c>
      <c r="E7966" s="11" t="s">
        <v>21353</v>
      </c>
      <c r="F7966" s="11" t="s">
        <v>16629</v>
      </c>
      <c r="G7966" s="11" t="s">
        <v>15997</v>
      </c>
      <c r="H7966" s="11" t="s">
        <v>847</v>
      </c>
      <c r="I7966" s="11" t="s">
        <v>15999</v>
      </c>
      <c r="J7966" s="11">
        <v>12</v>
      </c>
    </row>
    <row r="7967" spans="1:10">
      <c r="A7967" s="11" t="s">
        <v>15986</v>
      </c>
      <c r="B7967" s="11" t="s">
        <v>13373</v>
      </c>
      <c r="C7967" s="11" t="s">
        <v>21329</v>
      </c>
      <c r="D7967" s="11" t="s">
        <v>16277</v>
      </c>
      <c r="E7967" s="11" t="s">
        <v>17120</v>
      </c>
      <c r="F7967" s="11" t="s">
        <v>16509</v>
      </c>
      <c r="G7967" s="11" t="s">
        <v>15997</v>
      </c>
      <c r="H7967" s="11" t="s">
        <v>11136</v>
      </c>
      <c r="I7967" s="11" t="s">
        <v>15999</v>
      </c>
      <c r="J7967" s="11">
        <v>12</v>
      </c>
    </row>
    <row r="7968" spans="1:10">
      <c r="A7968" s="11" t="s">
        <v>15986</v>
      </c>
      <c r="B7968" s="11" t="s">
        <v>21354</v>
      </c>
      <c r="C7968" s="11" t="s">
        <v>21329</v>
      </c>
      <c r="D7968" s="11" t="s">
        <v>16277</v>
      </c>
      <c r="E7968" s="11" t="s">
        <v>17120</v>
      </c>
      <c r="F7968" s="11" t="s">
        <v>16379</v>
      </c>
      <c r="G7968" s="11" t="s">
        <v>15997</v>
      </c>
      <c r="H7968" s="11" t="s">
        <v>11136</v>
      </c>
      <c r="I7968" s="11" t="s">
        <v>16019</v>
      </c>
      <c r="J7968" s="11">
        <v>12</v>
      </c>
    </row>
    <row r="7969" spans="1:10">
      <c r="A7969" s="11" t="s">
        <v>16004</v>
      </c>
      <c r="B7969" s="11" t="s">
        <v>20563</v>
      </c>
      <c r="C7969" s="11" t="s">
        <v>21329</v>
      </c>
      <c r="D7969" s="11" t="s">
        <v>17320</v>
      </c>
      <c r="E7969" s="11" t="s">
        <v>4246</v>
      </c>
      <c r="F7969" s="11" t="s">
        <v>16227</v>
      </c>
      <c r="G7969" s="11" t="s">
        <v>15990</v>
      </c>
      <c r="H7969" s="11" t="s">
        <v>11963</v>
      </c>
      <c r="I7969" s="11" t="s">
        <v>16057</v>
      </c>
      <c r="J7969" s="11">
        <v>12</v>
      </c>
    </row>
    <row r="7970" spans="1:10">
      <c r="A7970" s="11" t="s">
        <v>15993</v>
      </c>
      <c r="B7970" s="11" t="s">
        <v>13601</v>
      </c>
      <c r="C7970" s="11" t="s">
        <v>21329</v>
      </c>
      <c r="D7970" s="11" t="s">
        <v>18112</v>
      </c>
      <c r="E7970" s="11" t="s">
        <v>16012</v>
      </c>
      <c r="F7970" s="11" t="s">
        <v>16142</v>
      </c>
      <c r="G7970" s="11" t="s">
        <v>15997</v>
      </c>
      <c r="H7970" s="11" t="s">
        <v>847</v>
      </c>
      <c r="I7970" s="11" t="s">
        <v>15999</v>
      </c>
      <c r="J7970" s="11">
        <v>12</v>
      </c>
    </row>
    <row r="7971" spans="1:10">
      <c r="A7971" s="11" t="s">
        <v>15993</v>
      </c>
      <c r="B7971" s="11" t="s">
        <v>19939</v>
      </c>
      <c r="C7971" s="11" t="s">
        <v>21329</v>
      </c>
      <c r="D7971" s="11" t="s">
        <v>16598</v>
      </c>
      <c r="E7971" s="11" t="s">
        <v>132</v>
      </c>
      <c r="F7971" s="11" t="s">
        <v>16022</v>
      </c>
      <c r="G7971" s="11" t="s">
        <v>16003</v>
      </c>
      <c r="H7971" s="11" t="s">
        <v>15998</v>
      </c>
      <c r="I7971" s="11" t="s">
        <v>18194</v>
      </c>
      <c r="J7971" s="11">
        <v>12</v>
      </c>
    </row>
    <row r="7972" spans="1:10">
      <c r="A7972" s="11" t="s">
        <v>16004</v>
      </c>
      <c r="B7972" s="11" t="s">
        <v>17498</v>
      </c>
      <c r="C7972" s="11" t="s">
        <v>21329</v>
      </c>
      <c r="D7972" s="11" t="s">
        <v>16840</v>
      </c>
      <c r="E7972" s="11" t="s">
        <v>17447</v>
      </c>
      <c r="F7972" s="11" t="s">
        <v>17369</v>
      </c>
      <c r="G7972" s="11" t="s">
        <v>15997</v>
      </c>
      <c r="H7972" s="11" t="s">
        <v>16200</v>
      </c>
      <c r="I7972" s="11" t="s">
        <v>15999</v>
      </c>
      <c r="J7972" s="11">
        <v>11</v>
      </c>
    </row>
    <row r="7973" spans="1:10">
      <c r="A7973" s="11" t="s">
        <v>16004</v>
      </c>
      <c r="B7973" s="11" t="s">
        <v>11514</v>
      </c>
      <c r="C7973" s="11" t="s">
        <v>21329</v>
      </c>
      <c r="D7973" s="11" t="s">
        <v>16290</v>
      </c>
      <c r="E7973" s="11" t="s">
        <v>11316</v>
      </c>
      <c r="F7973" s="11" t="s">
        <v>16534</v>
      </c>
      <c r="G7973" s="11" t="s">
        <v>16067</v>
      </c>
      <c r="H7973" s="11" t="s">
        <v>847</v>
      </c>
      <c r="I7973" s="11" t="s">
        <v>15992</v>
      </c>
      <c r="J7973" s="11">
        <v>11</v>
      </c>
    </row>
    <row r="7974" spans="1:10">
      <c r="A7974" s="11" t="s">
        <v>15986</v>
      </c>
      <c r="B7974" s="11" t="s">
        <v>11136</v>
      </c>
      <c r="C7974" s="11" t="s">
        <v>21329</v>
      </c>
      <c r="D7974" s="11" t="s">
        <v>16290</v>
      </c>
      <c r="E7974" s="11" t="s">
        <v>19765</v>
      </c>
      <c r="F7974" s="11" t="s">
        <v>17304</v>
      </c>
      <c r="G7974" s="11" t="s">
        <v>15997</v>
      </c>
      <c r="H7974" s="11" t="s">
        <v>16008</v>
      </c>
      <c r="I7974" s="11" t="s">
        <v>15999</v>
      </c>
      <c r="J7974" s="11">
        <v>11</v>
      </c>
    </row>
    <row r="7975" spans="1:10">
      <c r="A7975" s="11" t="s">
        <v>16004</v>
      </c>
      <c r="B7975" s="11" t="s">
        <v>11824</v>
      </c>
      <c r="C7975" s="11" t="s">
        <v>21329</v>
      </c>
      <c r="D7975" s="11" t="s">
        <v>17717</v>
      </c>
      <c r="E7975" s="11" t="s">
        <v>21338</v>
      </c>
      <c r="F7975" s="11" t="s">
        <v>16610</v>
      </c>
      <c r="G7975" s="11" t="s">
        <v>15997</v>
      </c>
      <c r="H7975" s="11" t="s">
        <v>11378</v>
      </c>
      <c r="I7975" s="11" t="s">
        <v>16611</v>
      </c>
      <c r="J7975" s="11">
        <v>11</v>
      </c>
    </row>
    <row r="7976" spans="1:10">
      <c r="A7976" s="11" t="s">
        <v>16004</v>
      </c>
      <c r="B7976" s="11" t="s">
        <v>19664</v>
      </c>
      <c r="C7976" s="11" t="s">
        <v>21329</v>
      </c>
      <c r="D7976" s="11" t="s">
        <v>16603</v>
      </c>
      <c r="E7976" s="11" t="s">
        <v>16314</v>
      </c>
      <c r="F7976" s="11" t="s">
        <v>17273</v>
      </c>
      <c r="G7976" s="11" t="s">
        <v>15997</v>
      </c>
      <c r="H7976" s="11" t="s">
        <v>847</v>
      </c>
      <c r="I7976" s="11" t="s">
        <v>16094</v>
      </c>
      <c r="J7976" s="11">
        <v>11</v>
      </c>
    </row>
    <row r="7977" spans="1:10">
      <c r="A7977" s="11" t="s">
        <v>15993</v>
      </c>
      <c r="B7977" s="11" t="s">
        <v>21355</v>
      </c>
      <c r="C7977" s="11" t="s">
        <v>21329</v>
      </c>
      <c r="D7977" s="11" t="s">
        <v>17725</v>
      </c>
      <c r="E7977" s="11" t="s">
        <v>12197</v>
      </c>
      <c r="F7977" s="11" t="s">
        <v>17678</v>
      </c>
      <c r="G7977" s="11" t="s">
        <v>16003</v>
      </c>
      <c r="H7977" s="11" t="s">
        <v>11141</v>
      </c>
      <c r="I7977" s="11" t="s">
        <v>16049</v>
      </c>
      <c r="J7977" s="11">
        <v>11</v>
      </c>
    </row>
    <row r="7978" spans="1:10">
      <c r="A7978" s="11" t="s">
        <v>15986</v>
      </c>
      <c r="B7978" s="11" t="s">
        <v>19924</v>
      </c>
      <c r="C7978" s="11" t="s">
        <v>21329</v>
      </c>
      <c r="D7978" s="11" t="s">
        <v>18055</v>
      </c>
      <c r="E7978" s="11" t="s">
        <v>17659</v>
      </c>
      <c r="F7978" s="11" t="s">
        <v>19163</v>
      </c>
      <c r="G7978" s="11" t="s">
        <v>15997</v>
      </c>
      <c r="H7978" s="11" t="s">
        <v>11136</v>
      </c>
      <c r="I7978" s="11" t="s">
        <v>15992</v>
      </c>
      <c r="J7978" s="11">
        <v>11</v>
      </c>
    </row>
    <row r="7979" spans="1:10">
      <c r="A7979" s="11" t="s">
        <v>15993</v>
      </c>
      <c r="B7979" s="11" t="s">
        <v>21356</v>
      </c>
      <c r="C7979" s="11" t="s">
        <v>21329</v>
      </c>
      <c r="D7979" s="11" t="s">
        <v>16305</v>
      </c>
      <c r="E7979" s="11" t="s">
        <v>16373</v>
      </c>
      <c r="F7979" s="11" t="s">
        <v>16101</v>
      </c>
      <c r="G7979" s="11" t="s">
        <v>16003</v>
      </c>
      <c r="H7979" s="11" t="s">
        <v>16074</v>
      </c>
      <c r="I7979" s="11" t="s">
        <v>15999</v>
      </c>
      <c r="J7979" s="11">
        <v>11</v>
      </c>
    </row>
    <row r="7980" spans="1:10">
      <c r="A7980" s="11" t="s">
        <v>15986</v>
      </c>
      <c r="B7980" s="11" t="s">
        <v>13117</v>
      </c>
      <c r="C7980" s="11" t="s">
        <v>21329</v>
      </c>
      <c r="D7980" s="11" t="s">
        <v>16846</v>
      </c>
      <c r="E7980" s="11" t="s">
        <v>16087</v>
      </c>
      <c r="F7980" s="11" t="s">
        <v>16007</v>
      </c>
      <c r="G7980" s="11" t="s">
        <v>15997</v>
      </c>
      <c r="H7980" s="11" t="s">
        <v>18628</v>
      </c>
      <c r="I7980" s="11" t="s">
        <v>15992</v>
      </c>
      <c r="J7980" s="11">
        <v>11</v>
      </c>
    </row>
    <row r="7981" spans="1:10">
      <c r="A7981" s="11" t="s">
        <v>15986</v>
      </c>
      <c r="B7981" s="11" t="s">
        <v>12685</v>
      </c>
      <c r="C7981" s="11" t="s">
        <v>21329</v>
      </c>
      <c r="D7981" s="11" t="s">
        <v>16846</v>
      </c>
      <c r="E7981" s="11" t="s">
        <v>21357</v>
      </c>
      <c r="F7981" s="11" t="s">
        <v>16251</v>
      </c>
      <c r="G7981" s="11" t="s">
        <v>15997</v>
      </c>
      <c r="H7981" s="11" t="s">
        <v>16008</v>
      </c>
      <c r="I7981" s="11" t="s">
        <v>16192</v>
      </c>
      <c r="J7981" s="11">
        <v>11</v>
      </c>
    </row>
    <row r="7982" spans="1:10">
      <c r="A7982" s="11" t="s">
        <v>15986</v>
      </c>
      <c r="B7982" s="11" t="s">
        <v>21358</v>
      </c>
      <c r="C7982" s="11" t="s">
        <v>21329</v>
      </c>
      <c r="D7982" s="11" t="s">
        <v>16613</v>
      </c>
      <c r="E7982" s="11" t="s">
        <v>17735</v>
      </c>
      <c r="F7982" s="11" t="s">
        <v>21359</v>
      </c>
      <c r="G7982" s="11" t="s">
        <v>16003</v>
      </c>
      <c r="H7982" s="11" t="s">
        <v>11136</v>
      </c>
      <c r="I7982" s="11" t="s">
        <v>15999</v>
      </c>
      <c r="J7982" s="11">
        <v>11</v>
      </c>
    </row>
    <row r="7983" spans="1:10">
      <c r="A7983" s="11" t="s">
        <v>15986</v>
      </c>
      <c r="B7983" s="11" t="s">
        <v>11339</v>
      </c>
      <c r="C7983" s="11" t="s">
        <v>21329</v>
      </c>
      <c r="D7983" s="11" t="s">
        <v>16613</v>
      </c>
      <c r="E7983" s="11" t="s">
        <v>18205</v>
      </c>
      <c r="F7983" s="11" t="s">
        <v>20335</v>
      </c>
      <c r="G7983" s="11" t="s">
        <v>16003</v>
      </c>
      <c r="H7983" s="11" t="s">
        <v>11136</v>
      </c>
      <c r="I7983" s="11" t="s">
        <v>16219</v>
      </c>
      <c r="J7983" s="11">
        <v>11</v>
      </c>
    </row>
    <row r="7984" spans="1:10">
      <c r="A7984" s="11" t="s">
        <v>15993</v>
      </c>
      <c r="B7984" s="11" t="s">
        <v>18007</v>
      </c>
      <c r="C7984" s="11" t="s">
        <v>21329</v>
      </c>
      <c r="D7984" s="11" t="s">
        <v>16313</v>
      </c>
      <c r="E7984" s="11" t="s">
        <v>21360</v>
      </c>
      <c r="F7984" s="11" t="s">
        <v>16882</v>
      </c>
      <c r="G7984" s="11" t="s">
        <v>16003</v>
      </c>
      <c r="H7984" s="11" t="s">
        <v>16074</v>
      </c>
      <c r="I7984" s="11" t="s">
        <v>16049</v>
      </c>
      <c r="J7984" s="11">
        <v>11</v>
      </c>
    </row>
    <row r="7985" spans="1:10">
      <c r="A7985" s="11" t="s">
        <v>15993</v>
      </c>
      <c r="B7985" s="11" t="s">
        <v>11606</v>
      </c>
      <c r="C7985" s="11" t="s">
        <v>21329</v>
      </c>
      <c r="D7985" s="11" t="s">
        <v>16616</v>
      </c>
      <c r="E7985" s="11" t="s">
        <v>4246</v>
      </c>
      <c r="F7985" s="11" t="s">
        <v>16304</v>
      </c>
      <c r="G7985" s="11" t="s">
        <v>15990</v>
      </c>
      <c r="H7985" s="11" t="s">
        <v>12219</v>
      </c>
      <c r="I7985" s="11" t="s">
        <v>15999</v>
      </c>
      <c r="J7985" s="11">
        <v>11</v>
      </c>
    </row>
    <row r="7986" spans="1:10">
      <c r="A7986" s="11" t="s">
        <v>15993</v>
      </c>
      <c r="B7986" s="11" t="s">
        <v>13769</v>
      </c>
      <c r="C7986" s="11" t="s">
        <v>21329</v>
      </c>
      <c r="D7986" s="11" t="s">
        <v>16318</v>
      </c>
      <c r="E7986" s="11" t="s">
        <v>21361</v>
      </c>
      <c r="F7986" s="11" t="s">
        <v>16185</v>
      </c>
      <c r="G7986" s="11" t="s">
        <v>15997</v>
      </c>
      <c r="H7986" s="11" t="s">
        <v>16026</v>
      </c>
      <c r="I7986" s="11" t="s">
        <v>16057</v>
      </c>
      <c r="J7986" s="11">
        <v>11</v>
      </c>
    </row>
    <row r="7987" spans="1:10">
      <c r="A7987" s="11" t="s">
        <v>16004</v>
      </c>
      <c r="B7987" s="11" t="s">
        <v>21362</v>
      </c>
      <c r="C7987" s="11" t="s">
        <v>21329</v>
      </c>
      <c r="D7987" s="11" t="s">
        <v>16320</v>
      </c>
      <c r="E7987" s="11" t="s">
        <v>20431</v>
      </c>
      <c r="F7987" s="11" t="s">
        <v>16306</v>
      </c>
      <c r="G7987" s="11" t="s">
        <v>15997</v>
      </c>
      <c r="H7987" s="11" t="s">
        <v>847</v>
      </c>
      <c r="I7987" s="11" t="s">
        <v>15999</v>
      </c>
      <c r="J7987" s="11">
        <v>11</v>
      </c>
    </row>
    <row r="7988" spans="1:10">
      <c r="A7988" s="11" t="s">
        <v>16014</v>
      </c>
      <c r="B7988" s="11" t="s">
        <v>19524</v>
      </c>
      <c r="C7988" s="11" t="s">
        <v>21329</v>
      </c>
      <c r="D7988" s="11" t="s">
        <v>16627</v>
      </c>
      <c r="E7988" s="11" t="s">
        <v>16064</v>
      </c>
      <c r="F7988" s="11" t="s">
        <v>16773</v>
      </c>
      <c r="G7988" s="11" t="s">
        <v>15997</v>
      </c>
      <c r="H7988" s="11" t="s">
        <v>12704</v>
      </c>
      <c r="I7988" s="11" t="s">
        <v>16049</v>
      </c>
      <c r="J7988" s="11">
        <v>11</v>
      </c>
    </row>
    <row r="7989" spans="1:10">
      <c r="A7989" s="11" t="s">
        <v>15993</v>
      </c>
      <c r="B7989" s="11" t="s">
        <v>17675</v>
      </c>
      <c r="C7989" s="11" t="s">
        <v>21329</v>
      </c>
      <c r="D7989" s="11" t="s">
        <v>16627</v>
      </c>
      <c r="E7989" s="11" t="s">
        <v>12</v>
      </c>
      <c r="F7989" s="11" t="s">
        <v>16715</v>
      </c>
      <c r="G7989" s="11" t="s">
        <v>16003</v>
      </c>
      <c r="H7989" s="11" t="s">
        <v>15998</v>
      </c>
      <c r="I7989" s="11" t="s">
        <v>15999</v>
      </c>
      <c r="J7989" s="11">
        <v>11</v>
      </c>
    </row>
    <row r="7990" spans="1:10">
      <c r="A7990" s="11" t="s">
        <v>16004</v>
      </c>
      <c r="B7990" s="11" t="s">
        <v>847</v>
      </c>
      <c r="C7990" s="11" t="s">
        <v>21329</v>
      </c>
      <c r="D7990" s="11" t="s">
        <v>17504</v>
      </c>
      <c r="E7990" s="11" t="s">
        <v>16486</v>
      </c>
      <c r="F7990" s="11" t="s">
        <v>21363</v>
      </c>
      <c r="G7990" s="11" t="s">
        <v>16003</v>
      </c>
      <c r="H7990" s="11" t="s">
        <v>21066</v>
      </c>
      <c r="I7990" s="11" t="s">
        <v>15999</v>
      </c>
      <c r="J7990" s="11">
        <v>11</v>
      </c>
    </row>
    <row r="7991" spans="1:10">
      <c r="A7991" s="11" t="s">
        <v>16014</v>
      </c>
      <c r="B7991" s="11" t="s">
        <v>19738</v>
      </c>
      <c r="C7991" s="11" t="s">
        <v>21329</v>
      </c>
      <c r="D7991" s="11" t="s">
        <v>16850</v>
      </c>
      <c r="E7991" s="11" t="s">
        <v>4246</v>
      </c>
      <c r="F7991" s="11" t="s">
        <v>16236</v>
      </c>
      <c r="G7991" s="11" t="s">
        <v>16003</v>
      </c>
      <c r="H7991" s="11" t="s">
        <v>16084</v>
      </c>
      <c r="I7991" s="11" t="s">
        <v>15999</v>
      </c>
      <c r="J7991" s="11">
        <v>11</v>
      </c>
    </row>
    <row r="7992" spans="1:10">
      <c r="A7992" s="11" t="s">
        <v>15986</v>
      </c>
      <c r="B7992" s="11" t="s">
        <v>15049</v>
      </c>
      <c r="C7992" s="11" t="s">
        <v>21329</v>
      </c>
      <c r="D7992" s="11" t="s">
        <v>17507</v>
      </c>
      <c r="E7992" s="11" t="s">
        <v>17559</v>
      </c>
      <c r="F7992" s="11" t="s">
        <v>18022</v>
      </c>
      <c r="G7992" s="11" t="s">
        <v>15997</v>
      </c>
      <c r="H7992" s="11" t="s">
        <v>15991</v>
      </c>
      <c r="I7992" s="11" t="s">
        <v>16192</v>
      </c>
      <c r="J7992" s="11">
        <v>11</v>
      </c>
    </row>
    <row r="7993" spans="1:10">
      <c r="A7993" s="11" t="s">
        <v>16004</v>
      </c>
      <c r="B7993" s="11" t="s">
        <v>19743</v>
      </c>
      <c r="C7993" s="11" t="s">
        <v>21329</v>
      </c>
      <c r="D7993" s="11" t="s">
        <v>17507</v>
      </c>
      <c r="E7993" s="11" t="s">
        <v>16059</v>
      </c>
      <c r="F7993" s="11" t="s">
        <v>18099</v>
      </c>
      <c r="G7993" s="11" t="s">
        <v>15997</v>
      </c>
      <c r="H7993" s="11" t="s">
        <v>11963</v>
      </c>
      <c r="I7993" s="11" t="s">
        <v>15999</v>
      </c>
      <c r="J7993" s="11">
        <v>11</v>
      </c>
    </row>
    <row r="7994" spans="1:10">
      <c r="A7994" s="11" t="s">
        <v>15986</v>
      </c>
      <c r="B7994" s="11" t="s">
        <v>11339</v>
      </c>
      <c r="C7994" s="11" t="s">
        <v>21329</v>
      </c>
      <c r="D7994" s="11" t="s">
        <v>17507</v>
      </c>
      <c r="E7994" s="11" t="s">
        <v>4246</v>
      </c>
      <c r="F7994" s="11" t="s">
        <v>16171</v>
      </c>
      <c r="G7994" s="11" t="s">
        <v>15990</v>
      </c>
      <c r="H7994" s="11" t="s">
        <v>11955</v>
      </c>
      <c r="I7994" s="11" t="s">
        <v>16192</v>
      </c>
      <c r="J7994" s="11">
        <v>11</v>
      </c>
    </row>
    <row r="7995" spans="1:10">
      <c r="A7995" s="11" t="s">
        <v>15986</v>
      </c>
      <c r="B7995" s="11" t="s">
        <v>3305</v>
      </c>
      <c r="C7995" s="11" t="s">
        <v>21329</v>
      </c>
      <c r="D7995" s="11" t="s">
        <v>17507</v>
      </c>
      <c r="E7995" s="11" t="s">
        <v>11118</v>
      </c>
      <c r="F7995" s="11" t="s">
        <v>16111</v>
      </c>
      <c r="G7995" s="11" t="s">
        <v>15990</v>
      </c>
      <c r="H7995" s="11" t="s">
        <v>16008</v>
      </c>
      <c r="I7995" s="11" t="s">
        <v>16192</v>
      </c>
      <c r="J7995" s="11">
        <v>11</v>
      </c>
    </row>
    <row r="7996" spans="1:10">
      <c r="A7996" s="11" t="s">
        <v>15993</v>
      </c>
      <c r="B7996" s="11" t="s">
        <v>19608</v>
      </c>
      <c r="C7996" s="11" t="s">
        <v>21329</v>
      </c>
      <c r="D7996" s="11" t="s">
        <v>16331</v>
      </c>
      <c r="E7996" s="11" t="s">
        <v>368</v>
      </c>
      <c r="F7996" s="11" t="s">
        <v>16715</v>
      </c>
      <c r="G7996" s="11" t="s">
        <v>16003</v>
      </c>
      <c r="H7996" s="11" t="s">
        <v>847</v>
      </c>
      <c r="I7996" s="11" t="s">
        <v>16094</v>
      </c>
      <c r="J7996" s="11">
        <v>11</v>
      </c>
    </row>
    <row r="7997" spans="1:10">
      <c r="A7997" s="11" t="s">
        <v>16004</v>
      </c>
      <c r="B7997" s="11" t="s">
        <v>11373</v>
      </c>
      <c r="C7997" s="11" t="s">
        <v>21329</v>
      </c>
      <c r="D7997" s="11" t="s">
        <v>17992</v>
      </c>
      <c r="E7997" s="11" t="s">
        <v>4246</v>
      </c>
      <c r="F7997" s="11" t="s">
        <v>17295</v>
      </c>
      <c r="G7997" s="11" t="s">
        <v>15990</v>
      </c>
      <c r="H7997" s="11" t="s">
        <v>11378</v>
      </c>
      <c r="I7997" s="11" t="s">
        <v>15999</v>
      </c>
      <c r="J7997" s="11">
        <v>11</v>
      </c>
    </row>
    <row r="7998" spans="1:10">
      <c r="A7998" s="11" t="s">
        <v>16004</v>
      </c>
      <c r="B7998" s="11" t="s">
        <v>17170</v>
      </c>
      <c r="C7998" s="11" t="s">
        <v>21329</v>
      </c>
      <c r="D7998" s="11" t="s">
        <v>17509</v>
      </c>
      <c r="E7998" s="11" t="s">
        <v>16059</v>
      </c>
      <c r="F7998" s="11" t="s">
        <v>17172</v>
      </c>
      <c r="G7998" s="11" t="s">
        <v>15997</v>
      </c>
      <c r="H7998" s="11" t="s">
        <v>11233</v>
      </c>
      <c r="I7998" s="11" t="s">
        <v>15999</v>
      </c>
      <c r="J7998" s="11">
        <v>11</v>
      </c>
    </row>
    <row r="7999" spans="1:10">
      <c r="A7999" s="11" t="s">
        <v>16004</v>
      </c>
      <c r="B7999" s="11" t="s">
        <v>21085</v>
      </c>
      <c r="C7999" s="11" t="s">
        <v>21329</v>
      </c>
      <c r="D7999" s="11" t="s">
        <v>17509</v>
      </c>
      <c r="E7999" s="11" t="s">
        <v>21364</v>
      </c>
      <c r="F7999" s="11" t="s">
        <v>16442</v>
      </c>
      <c r="G7999" s="11" t="s">
        <v>15997</v>
      </c>
      <c r="H7999" s="11" t="s">
        <v>16200</v>
      </c>
      <c r="I7999" s="11" t="s">
        <v>15999</v>
      </c>
      <c r="J7999" s="11">
        <v>11</v>
      </c>
    </row>
    <row r="8000" spans="1:10">
      <c r="A8000" s="11" t="s">
        <v>16014</v>
      </c>
      <c r="B8000" s="11" t="s">
        <v>11350</v>
      </c>
      <c r="C8000" s="11" t="s">
        <v>21329</v>
      </c>
      <c r="D8000" s="11" t="s">
        <v>16338</v>
      </c>
      <c r="E8000" s="11" t="s">
        <v>21351</v>
      </c>
      <c r="F8000" s="11" t="s">
        <v>20347</v>
      </c>
      <c r="G8000" s="11" t="s">
        <v>15997</v>
      </c>
      <c r="H8000" s="11" t="s">
        <v>16023</v>
      </c>
      <c r="I8000" s="11" t="s">
        <v>15999</v>
      </c>
      <c r="J8000" s="11">
        <v>11</v>
      </c>
    </row>
    <row r="8001" spans="1:10">
      <c r="A8001" s="11" t="s">
        <v>15993</v>
      </c>
      <c r="B8001" s="11" t="s">
        <v>20867</v>
      </c>
      <c r="C8001" s="11" t="s">
        <v>21329</v>
      </c>
      <c r="D8001" s="11" t="s">
        <v>16347</v>
      </c>
      <c r="E8001" s="11" t="s">
        <v>21365</v>
      </c>
      <c r="F8001" s="11" t="s">
        <v>18675</v>
      </c>
      <c r="G8001" s="11" t="s">
        <v>15997</v>
      </c>
      <c r="H8001" s="11" t="s">
        <v>16074</v>
      </c>
      <c r="I8001" s="11" t="s">
        <v>16049</v>
      </c>
      <c r="J8001" s="11">
        <v>10</v>
      </c>
    </row>
    <row r="8002" spans="1:10">
      <c r="A8002" s="11" t="s">
        <v>16014</v>
      </c>
      <c r="B8002" s="11" t="s">
        <v>19781</v>
      </c>
      <c r="C8002" s="11" t="s">
        <v>21329</v>
      </c>
      <c r="D8002" s="11" t="s">
        <v>16646</v>
      </c>
      <c r="E8002" s="11" t="s">
        <v>368</v>
      </c>
      <c r="F8002" s="11" t="s">
        <v>18948</v>
      </c>
      <c r="G8002" s="11" t="s">
        <v>15990</v>
      </c>
      <c r="H8002" s="11" t="s">
        <v>18912</v>
      </c>
      <c r="I8002" s="11" t="s">
        <v>16019</v>
      </c>
      <c r="J8002" s="11">
        <v>10</v>
      </c>
    </row>
    <row r="8003" spans="1:10">
      <c r="A8003" s="11" t="s">
        <v>15993</v>
      </c>
      <c r="B8003" s="11" t="s">
        <v>18805</v>
      </c>
      <c r="C8003" s="11" t="s">
        <v>21329</v>
      </c>
      <c r="D8003" s="11" t="s">
        <v>17899</v>
      </c>
      <c r="E8003" s="11" t="s">
        <v>17120</v>
      </c>
      <c r="F8003" s="11" t="s">
        <v>15996</v>
      </c>
      <c r="G8003" s="11" t="s">
        <v>15997</v>
      </c>
      <c r="H8003" s="11" t="s">
        <v>15998</v>
      </c>
      <c r="I8003" s="11" t="s">
        <v>16057</v>
      </c>
      <c r="J8003" s="11">
        <v>10</v>
      </c>
    </row>
    <row r="8004" spans="1:10">
      <c r="A8004" s="11" t="s">
        <v>16004</v>
      </c>
      <c r="B8004" s="11" t="s">
        <v>17430</v>
      </c>
      <c r="C8004" s="11" t="s">
        <v>21329</v>
      </c>
      <c r="D8004" s="11" t="s">
        <v>17617</v>
      </c>
      <c r="E8004" s="11" t="s">
        <v>16012</v>
      </c>
      <c r="F8004" s="11" t="s">
        <v>17431</v>
      </c>
      <c r="G8004" s="11" t="s">
        <v>15997</v>
      </c>
      <c r="H8004" s="11" t="s">
        <v>15328</v>
      </c>
      <c r="I8004" s="11" t="s">
        <v>15999</v>
      </c>
      <c r="J8004" s="11">
        <v>10</v>
      </c>
    </row>
    <row r="8005" spans="1:10">
      <c r="A8005" s="11" t="s">
        <v>15993</v>
      </c>
      <c r="B8005" s="11" t="s">
        <v>11524</v>
      </c>
      <c r="C8005" s="11" t="s">
        <v>21329</v>
      </c>
      <c r="D8005" s="11" t="s">
        <v>17617</v>
      </c>
      <c r="E8005" s="11" t="s">
        <v>16149</v>
      </c>
      <c r="F8005" s="11" t="s">
        <v>16792</v>
      </c>
      <c r="G8005" s="11" t="s">
        <v>15997</v>
      </c>
      <c r="H8005" s="11" t="s">
        <v>16026</v>
      </c>
      <c r="I8005" s="11" t="s">
        <v>15999</v>
      </c>
      <c r="J8005" s="11">
        <v>10</v>
      </c>
    </row>
    <row r="8006" spans="1:10">
      <c r="A8006" s="11" t="s">
        <v>15986</v>
      </c>
      <c r="B8006" s="11" t="s">
        <v>3305</v>
      </c>
      <c r="C8006" s="11" t="s">
        <v>21329</v>
      </c>
      <c r="D8006" s="11" t="s">
        <v>17617</v>
      </c>
      <c r="E8006" s="11" t="s">
        <v>16055</v>
      </c>
      <c r="F8006" s="11" t="s">
        <v>17150</v>
      </c>
      <c r="G8006" s="11" t="s">
        <v>15990</v>
      </c>
      <c r="H8006" s="11" t="s">
        <v>16008</v>
      </c>
      <c r="I8006" s="11" t="s">
        <v>15999</v>
      </c>
      <c r="J8006" s="11">
        <v>10</v>
      </c>
    </row>
    <row r="8007" spans="1:10">
      <c r="A8007" s="11" t="s">
        <v>15986</v>
      </c>
      <c r="B8007" s="11" t="s">
        <v>13208</v>
      </c>
      <c r="C8007" s="11" t="s">
        <v>21329</v>
      </c>
      <c r="D8007" s="11" t="s">
        <v>17617</v>
      </c>
      <c r="E8007" s="11" t="s">
        <v>16314</v>
      </c>
      <c r="F8007" s="11" t="s">
        <v>16564</v>
      </c>
      <c r="G8007" s="11" t="s">
        <v>15997</v>
      </c>
      <c r="H8007" s="11" t="s">
        <v>11136</v>
      </c>
      <c r="I8007" s="11" t="s">
        <v>15999</v>
      </c>
      <c r="J8007" s="11">
        <v>10</v>
      </c>
    </row>
    <row r="8008" spans="1:10">
      <c r="A8008" s="11" t="s">
        <v>16004</v>
      </c>
      <c r="B8008" s="11" t="s">
        <v>12040</v>
      </c>
      <c r="C8008" s="11" t="s">
        <v>21329</v>
      </c>
      <c r="D8008" s="11" t="s">
        <v>17038</v>
      </c>
      <c r="E8008" s="11" t="s">
        <v>21366</v>
      </c>
      <c r="F8008" s="11" t="s">
        <v>16502</v>
      </c>
      <c r="G8008" s="11" t="s">
        <v>15997</v>
      </c>
      <c r="H8008" s="11" t="s">
        <v>11233</v>
      </c>
      <c r="I8008" s="11" t="s">
        <v>15999</v>
      </c>
      <c r="J8008" s="11">
        <v>10</v>
      </c>
    </row>
    <row r="8009" spans="1:10">
      <c r="A8009" s="11" t="s">
        <v>15993</v>
      </c>
      <c r="B8009" s="11" t="s">
        <v>12219</v>
      </c>
      <c r="C8009" s="11" t="s">
        <v>21329</v>
      </c>
      <c r="D8009" s="11" t="s">
        <v>16383</v>
      </c>
      <c r="E8009" s="11" t="s">
        <v>16059</v>
      </c>
      <c r="F8009" s="11" t="s">
        <v>16563</v>
      </c>
      <c r="G8009" s="11" t="s">
        <v>15997</v>
      </c>
      <c r="H8009" s="11" t="s">
        <v>16061</v>
      </c>
      <c r="I8009" s="11" t="s">
        <v>15999</v>
      </c>
      <c r="J8009" s="11">
        <v>10</v>
      </c>
    </row>
    <row r="8010" spans="1:10">
      <c r="A8010" s="11" t="s">
        <v>15993</v>
      </c>
      <c r="B8010" s="11" t="s">
        <v>5779</v>
      </c>
      <c r="C8010" s="11" t="s">
        <v>21329</v>
      </c>
      <c r="D8010" s="11" t="s">
        <v>16877</v>
      </c>
      <c r="E8010" s="11" t="s">
        <v>21367</v>
      </c>
      <c r="F8010" s="11" t="s">
        <v>17164</v>
      </c>
      <c r="G8010" s="11" t="s">
        <v>15997</v>
      </c>
      <c r="H8010" s="11" t="s">
        <v>16074</v>
      </c>
      <c r="I8010" s="11" t="s">
        <v>16019</v>
      </c>
      <c r="J8010" s="11">
        <v>10</v>
      </c>
    </row>
    <row r="8011" spans="1:10">
      <c r="A8011" s="11" t="s">
        <v>15993</v>
      </c>
      <c r="B8011" s="11" t="s">
        <v>13167</v>
      </c>
      <c r="C8011" s="11" t="s">
        <v>21329</v>
      </c>
      <c r="D8011" s="11" t="s">
        <v>16391</v>
      </c>
      <c r="E8011" s="11" t="s">
        <v>1180</v>
      </c>
      <c r="F8011" s="11" t="s">
        <v>16908</v>
      </c>
      <c r="G8011" s="11" t="s">
        <v>16003</v>
      </c>
      <c r="H8011" s="11" t="s">
        <v>15998</v>
      </c>
      <c r="I8011" s="11" t="s">
        <v>16045</v>
      </c>
      <c r="J8011" s="11">
        <v>10</v>
      </c>
    </row>
    <row r="8012" spans="1:10">
      <c r="A8012" s="11" t="s">
        <v>16004</v>
      </c>
      <c r="B8012" s="11" t="s">
        <v>21368</v>
      </c>
      <c r="C8012" s="11" t="s">
        <v>21329</v>
      </c>
      <c r="D8012" s="11" t="s">
        <v>16393</v>
      </c>
      <c r="E8012" s="11" t="s">
        <v>17187</v>
      </c>
      <c r="F8012" s="11" t="s">
        <v>16959</v>
      </c>
      <c r="G8012" s="11" t="s">
        <v>15997</v>
      </c>
      <c r="H8012" s="11" t="s">
        <v>11378</v>
      </c>
      <c r="I8012" s="11" t="s">
        <v>15999</v>
      </c>
      <c r="J8012" s="11">
        <v>10</v>
      </c>
    </row>
    <row r="8013" spans="1:10">
      <c r="A8013" s="11" t="s">
        <v>15993</v>
      </c>
      <c r="B8013" s="11" t="s">
        <v>18045</v>
      </c>
      <c r="C8013" s="11" t="s">
        <v>21329</v>
      </c>
      <c r="D8013" s="11" t="s">
        <v>16395</v>
      </c>
      <c r="E8013" s="11" t="s">
        <v>4722</v>
      </c>
      <c r="F8013" s="11" t="s">
        <v>16511</v>
      </c>
      <c r="G8013" s="11" t="s">
        <v>15990</v>
      </c>
      <c r="H8013" s="11" t="s">
        <v>15998</v>
      </c>
      <c r="I8013" s="11" t="s">
        <v>18194</v>
      </c>
      <c r="J8013" s="11">
        <v>10</v>
      </c>
    </row>
    <row r="8014" spans="1:10">
      <c r="A8014" s="11" t="s">
        <v>15993</v>
      </c>
      <c r="B8014" s="11" t="s">
        <v>2648</v>
      </c>
      <c r="C8014" s="11" t="s">
        <v>21329</v>
      </c>
      <c r="D8014" s="11" t="s">
        <v>16674</v>
      </c>
      <c r="E8014" s="11" t="s">
        <v>21369</v>
      </c>
      <c r="F8014" s="11" t="s">
        <v>17166</v>
      </c>
      <c r="G8014" s="11" t="s">
        <v>15997</v>
      </c>
      <c r="H8014" s="11" t="s">
        <v>15998</v>
      </c>
      <c r="I8014" s="11" t="s">
        <v>17154</v>
      </c>
      <c r="J8014" s="11">
        <v>10</v>
      </c>
    </row>
    <row r="8015" spans="1:10">
      <c r="A8015" s="11" t="s">
        <v>16004</v>
      </c>
      <c r="B8015" s="11" t="s">
        <v>15006</v>
      </c>
      <c r="C8015" s="11" t="s">
        <v>21329</v>
      </c>
      <c r="D8015" s="11" t="s">
        <v>17363</v>
      </c>
      <c r="E8015" s="11" t="s">
        <v>16059</v>
      </c>
      <c r="F8015" s="11" t="s">
        <v>16992</v>
      </c>
      <c r="G8015" s="11" t="s">
        <v>15997</v>
      </c>
      <c r="H8015" s="11" t="s">
        <v>16089</v>
      </c>
      <c r="I8015" s="11" t="s">
        <v>15999</v>
      </c>
      <c r="J8015" s="11">
        <v>9</v>
      </c>
    </row>
    <row r="8016" spans="1:10">
      <c r="A8016" s="11" t="s">
        <v>15993</v>
      </c>
      <c r="B8016" s="11" t="s">
        <v>11914</v>
      </c>
      <c r="C8016" s="11" t="s">
        <v>21329</v>
      </c>
      <c r="D8016" s="11" t="s">
        <v>17922</v>
      </c>
      <c r="E8016" s="11" t="s">
        <v>16079</v>
      </c>
      <c r="F8016" s="11" t="s">
        <v>16811</v>
      </c>
      <c r="G8016" s="11" t="s">
        <v>15997</v>
      </c>
      <c r="H8016" s="11" t="s">
        <v>12219</v>
      </c>
      <c r="I8016" s="11" t="s">
        <v>15999</v>
      </c>
      <c r="J8016" s="11">
        <v>9</v>
      </c>
    </row>
    <row r="8017" spans="1:10">
      <c r="A8017" s="11" t="s">
        <v>15993</v>
      </c>
      <c r="B8017" s="11" t="s">
        <v>21370</v>
      </c>
      <c r="C8017" s="11" t="s">
        <v>21329</v>
      </c>
      <c r="D8017" s="11" t="s">
        <v>17049</v>
      </c>
      <c r="E8017" s="11" t="s">
        <v>280</v>
      </c>
      <c r="F8017" s="11" t="s">
        <v>16637</v>
      </c>
      <c r="G8017" s="11" t="s">
        <v>15990</v>
      </c>
      <c r="H8017" s="11" t="s">
        <v>15998</v>
      </c>
      <c r="I8017" s="11" t="s">
        <v>16128</v>
      </c>
      <c r="J8017" s="11">
        <v>9</v>
      </c>
    </row>
    <row r="8018" spans="1:10">
      <c r="A8018" s="11" t="s">
        <v>15993</v>
      </c>
      <c r="B8018" s="11" t="s">
        <v>20371</v>
      </c>
      <c r="C8018" s="11" t="s">
        <v>21329</v>
      </c>
      <c r="D8018" s="11" t="s">
        <v>18917</v>
      </c>
      <c r="E8018" s="11" t="s">
        <v>21371</v>
      </c>
      <c r="F8018" s="11" t="s">
        <v>20046</v>
      </c>
      <c r="G8018" s="11" t="s">
        <v>15997</v>
      </c>
      <c r="H8018" s="11" t="s">
        <v>12986</v>
      </c>
      <c r="I8018" s="11" t="s">
        <v>16049</v>
      </c>
      <c r="J8018" s="11">
        <v>9</v>
      </c>
    </row>
    <row r="8019" spans="1:10">
      <c r="A8019" s="11" t="s">
        <v>15993</v>
      </c>
      <c r="B8019" s="11" t="s">
        <v>12769</v>
      </c>
      <c r="C8019" s="11" t="s">
        <v>21329</v>
      </c>
      <c r="D8019" s="11" t="s">
        <v>17373</v>
      </c>
      <c r="E8019" s="11" t="s">
        <v>17611</v>
      </c>
      <c r="F8019" s="11" t="s">
        <v>17573</v>
      </c>
      <c r="G8019" s="11" t="s">
        <v>15997</v>
      </c>
      <c r="H8019" s="11" t="s">
        <v>15998</v>
      </c>
      <c r="I8019" s="11" t="s">
        <v>15999</v>
      </c>
      <c r="J8019" s="11">
        <v>9</v>
      </c>
    </row>
    <row r="8020" spans="1:10">
      <c r="A8020" s="11" t="s">
        <v>15993</v>
      </c>
      <c r="B8020" s="11" t="s">
        <v>10833</v>
      </c>
      <c r="C8020" s="11" t="s">
        <v>21329</v>
      </c>
      <c r="D8020" s="11" t="s">
        <v>16412</v>
      </c>
      <c r="E8020" s="11" t="s">
        <v>16012</v>
      </c>
      <c r="F8020" s="11" t="s">
        <v>16983</v>
      </c>
      <c r="G8020" s="11" t="s">
        <v>15997</v>
      </c>
      <c r="H8020" s="11" t="s">
        <v>15998</v>
      </c>
      <c r="I8020" s="11" t="s">
        <v>16057</v>
      </c>
      <c r="J8020" s="11">
        <v>9</v>
      </c>
    </row>
    <row r="8021" spans="1:10">
      <c r="A8021" s="11" t="s">
        <v>16004</v>
      </c>
      <c r="B8021" s="11" t="s">
        <v>11389</v>
      </c>
      <c r="C8021" s="11" t="s">
        <v>21329</v>
      </c>
      <c r="D8021" s="11" t="s">
        <v>16415</v>
      </c>
      <c r="E8021" s="11" t="s">
        <v>435</v>
      </c>
      <c r="F8021" s="11" t="s">
        <v>17425</v>
      </c>
      <c r="G8021" s="11" t="s">
        <v>15997</v>
      </c>
      <c r="H8021" s="11" t="s">
        <v>11136</v>
      </c>
      <c r="I8021" s="11" t="s">
        <v>15999</v>
      </c>
      <c r="J8021" s="11">
        <v>9</v>
      </c>
    </row>
    <row r="8022" spans="1:10">
      <c r="A8022" s="11" t="s">
        <v>16004</v>
      </c>
      <c r="B8022" s="11" t="s">
        <v>17526</v>
      </c>
      <c r="C8022" s="11" t="s">
        <v>21329</v>
      </c>
      <c r="D8022" s="11" t="s">
        <v>16686</v>
      </c>
      <c r="E8022" s="11" t="s">
        <v>21372</v>
      </c>
      <c r="F8022" s="11" t="s">
        <v>16563</v>
      </c>
      <c r="G8022" s="11" t="s">
        <v>15997</v>
      </c>
      <c r="H8022" s="11" t="s">
        <v>11233</v>
      </c>
      <c r="I8022" s="11" t="s">
        <v>15999</v>
      </c>
      <c r="J8022" s="11">
        <v>9</v>
      </c>
    </row>
    <row r="8023" spans="1:10">
      <c r="A8023" s="11" t="s">
        <v>16004</v>
      </c>
      <c r="B8023" s="11" t="s">
        <v>13474</v>
      </c>
      <c r="C8023" s="11" t="s">
        <v>21329</v>
      </c>
      <c r="D8023" s="11" t="s">
        <v>16688</v>
      </c>
      <c r="E8023" s="11" t="s">
        <v>21373</v>
      </c>
      <c r="F8023" s="11" t="s">
        <v>16455</v>
      </c>
      <c r="G8023" s="11" t="s">
        <v>15997</v>
      </c>
      <c r="H8023" s="11" t="s">
        <v>847</v>
      </c>
      <c r="I8023" s="11" t="s">
        <v>16611</v>
      </c>
      <c r="J8023" s="11">
        <v>9</v>
      </c>
    </row>
    <row r="8024" spans="1:10">
      <c r="A8024" s="11" t="s">
        <v>15993</v>
      </c>
      <c r="B8024" s="11" t="s">
        <v>8955</v>
      </c>
      <c r="C8024" s="11" t="s">
        <v>21329</v>
      </c>
      <c r="D8024" s="11" t="s">
        <v>16423</v>
      </c>
      <c r="E8024" s="11" t="s">
        <v>4246</v>
      </c>
      <c r="F8024" s="11" t="s">
        <v>20628</v>
      </c>
      <c r="G8024" s="11" t="s">
        <v>16003</v>
      </c>
      <c r="H8024" s="11" t="s">
        <v>16074</v>
      </c>
      <c r="I8024" s="11" t="s">
        <v>16128</v>
      </c>
      <c r="J8024" s="11">
        <v>9</v>
      </c>
    </row>
    <row r="8025" spans="1:10">
      <c r="A8025" s="11" t="s">
        <v>15993</v>
      </c>
      <c r="B8025" s="11" t="s">
        <v>17370</v>
      </c>
      <c r="C8025" s="11" t="s">
        <v>21329</v>
      </c>
      <c r="D8025" s="11" t="s">
        <v>18206</v>
      </c>
      <c r="E8025" s="11" t="s">
        <v>21374</v>
      </c>
      <c r="F8025" s="11" t="s">
        <v>16945</v>
      </c>
      <c r="G8025" s="11" t="s">
        <v>16003</v>
      </c>
      <c r="H8025" s="11" t="s">
        <v>16074</v>
      </c>
      <c r="I8025" s="11" t="s">
        <v>16049</v>
      </c>
      <c r="J8025" s="11">
        <v>9</v>
      </c>
    </row>
    <row r="8026" spans="1:10">
      <c r="A8026" s="11" t="s">
        <v>15993</v>
      </c>
      <c r="B8026" s="11" t="s">
        <v>18426</v>
      </c>
      <c r="C8026" s="11" t="s">
        <v>21329</v>
      </c>
      <c r="D8026" s="11" t="s">
        <v>16430</v>
      </c>
      <c r="E8026" s="11" t="s">
        <v>280</v>
      </c>
      <c r="F8026" s="11" t="s">
        <v>18124</v>
      </c>
      <c r="G8026" s="11" t="s">
        <v>16003</v>
      </c>
      <c r="H8026" s="11" t="s">
        <v>16084</v>
      </c>
      <c r="I8026" s="11" t="s">
        <v>16049</v>
      </c>
      <c r="J8026" s="11">
        <v>9</v>
      </c>
    </row>
    <row r="8027" spans="1:10">
      <c r="A8027" s="11" t="s">
        <v>15993</v>
      </c>
      <c r="B8027" s="11" t="s">
        <v>19908</v>
      </c>
      <c r="C8027" s="11" t="s">
        <v>21329</v>
      </c>
      <c r="D8027" s="11" t="s">
        <v>17382</v>
      </c>
      <c r="E8027" s="11" t="s">
        <v>18561</v>
      </c>
      <c r="F8027" s="11" t="s">
        <v>18907</v>
      </c>
      <c r="G8027" s="11" t="s">
        <v>16003</v>
      </c>
      <c r="H8027" s="11" t="s">
        <v>16074</v>
      </c>
      <c r="I8027" s="11" t="s">
        <v>16049</v>
      </c>
      <c r="J8027" s="11">
        <v>9</v>
      </c>
    </row>
    <row r="8028" spans="1:10">
      <c r="A8028" s="11" t="s">
        <v>15993</v>
      </c>
      <c r="B8028" s="11" t="s">
        <v>7998</v>
      </c>
      <c r="C8028" s="11" t="s">
        <v>21375</v>
      </c>
      <c r="D8028" s="11" t="s">
        <v>17548</v>
      </c>
      <c r="E8028" s="11" t="s">
        <v>16837</v>
      </c>
      <c r="F8028" s="11" t="s">
        <v>16660</v>
      </c>
      <c r="G8028" s="11" t="s">
        <v>15997</v>
      </c>
      <c r="H8028" s="11" t="s">
        <v>16026</v>
      </c>
      <c r="I8028" s="11" t="s">
        <v>15999</v>
      </c>
      <c r="J8028" s="11">
        <v>18</v>
      </c>
    </row>
    <row r="8029" spans="1:10">
      <c r="A8029" s="11" t="s">
        <v>16004</v>
      </c>
      <c r="B8029" s="11" t="s">
        <v>13495</v>
      </c>
      <c r="C8029" s="11" t="s">
        <v>21375</v>
      </c>
      <c r="D8029" s="11" t="s">
        <v>17209</v>
      </c>
      <c r="E8029" s="11" t="s">
        <v>21376</v>
      </c>
      <c r="F8029" s="11" t="s">
        <v>17037</v>
      </c>
      <c r="G8029" s="11" t="s">
        <v>15997</v>
      </c>
      <c r="H8029" s="11" t="s">
        <v>11233</v>
      </c>
      <c r="I8029" s="11" t="s">
        <v>15999</v>
      </c>
      <c r="J8029" s="11">
        <v>18</v>
      </c>
    </row>
    <row r="8030" spans="1:10">
      <c r="A8030" s="11" t="s">
        <v>15993</v>
      </c>
      <c r="B8030" s="11" t="s">
        <v>21377</v>
      </c>
      <c r="C8030" s="11" t="s">
        <v>21375</v>
      </c>
      <c r="D8030" s="11" t="s">
        <v>17631</v>
      </c>
      <c r="E8030" s="11" t="s">
        <v>1955</v>
      </c>
      <c r="F8030" s="11" t="s">
        <v>16065</v>
      </c>
      <c r="G8030" s="11" t="s">
        <v>16003</v>
      </c>
      <c r="H8030" s="11" t="s">
        <v>14066</v>
      </c>
      <c r="I8030" s="11" t="s">
        <v>15999</v>
      </c>
      <c r="J8030" s="11">
        <v>17</v>
      </c>
    </row>
    <row r="8031" spans="1:10">
      <c r="A8031" s="11" t="s">
        <v>15993</v>
      </c>
      <c r="B8031" s="11" t="s">
        <v>11286</v>
      </c>
      <c r="C8031" s="11" t="s">
        <v>21375</v>
      </c>
      <c r="D8031" s="11" t="s">
        <v>17631</v>
      </c>
      <c r="E8031" s="11" t="s">
        <v>443</v>
      </c>
      <c r="F8031" s="11" t="s">
        <v>17028</v>
      </c>
      <c r="G8031" s="11" t="s">
        <v>16003</v>
      </c>
      <c r="H8031" s="11" t="s">
        <v>847</v>
      </c>
      <c r="I8031" s="11" t="s">
        <v>16128</v>
      </c>
      <c r="J8031" s="11">
        <v>17</v>
      </c>
    </row>
    <row r="8032" spans="1:10">
      <c r="A8032" s="11" t="s">
        <v>16004</v>
      </c>
      <c r="B8032" s="11" t="s">
        <v>14193</v>
      </c>
      <c r="C8032" s="11" t="s">
        <v>21375</v>
      </c>
      <c r="D8032" s="11" t="s">
        <v>17398</v>
      </c>
      <c r="E8032" s="11" t="s">
        <v>4246</v>
      </c>
      <c r="F8032" s="11" t="s">
        <v>16440</v>
      </c>
      <c r="G8032" s="11" t="s">
        <v>15990</v>
      </c>
      <c r="H8032" s="11" t="s">
        <v>11378</v>
      </c>
      <c r="I8032" s="11" t="s">
        <v>16036</v>
      </c>
      <c r="J8032" s="11">
        <v>17</v>
      </c>
    </row>
    <row r="8033" spans="1:10">
      <c r="A8033" s="11" t="s">
        <v>15993</v>
      </c>
      <c r="B8033" s="11" t="s">
        <v>18509</v>
      </c>
      <c r="C8033" s="11" t="s">
        <v>21375</v>
      </c>
      <c r="D8033" s="11" t="s">
        <v>17398</v>
      </c>
      <c r="E8033" s="11" t="s">
        <v>16055</v>
      </c>
      <c r="F8033" s="11" t="s">
        <v>16339</v>
      </c>
      <c r="G8033" s="11" t="s">
        <v>15997</v>
      </c>
      <c r="H8033" s="11" t="s">
        <v>15998</v>
      </c>
      <c r="I8033" s="11" t="s">
        <v>16019</v>
      </c>
      <c r="J8033" s="11">
        <v>17</v>
      </c>
    </row>
    <row r="8034" spans="1:10">
      <c r="A8034" s="11" t="s">
        <v>16014</v>
      </c>
      <c r="B8034" s="11" t="s">
        <v>14004</v>
      </c>
      <c r="C8034" s="11" t="s">
        <v>21375</v>
      </c>
      <c r="D8034" s="11" t="s">
        <v>16921</v>
      </c>
      <c r="E8034" s="11" t="s">
        <v>21378</v>
      </c>
      <c r="F8034" s="11" t="s">
        <v>18506</v>
      </c>
      <c r="G8034" s="11" t="s">
        <v>15997</v>
      </c>
      <c r="H8034" s="11" t="s">
        <v>110</v>
      </c>
      <c r="I8034" s="11" t="s">
        <v>16342</v>
      </c>
      <c r="J8034" s="11">
        <v>17</v>
      </c>
    </row>
    <row r="8035" spans="1:10">
      <c r="A8035" s="11" t="s">
        <v>15993</v>
      </c>
      <c r="B8035" s="11" t="s">
        <v>17255</v>
      </c>
      <c r="C8035" s="11" t="s">
        <v>21375</v>
      </c>
      <c r="D8035" s="11" t="s">
        <v>17564</v>
      </c>
      <c r="E8035" s="11" t="s">
        <v>4246</v>
      </c>
      <c r="F8035" s="11" t="s">
        <v>17744</v>
      </c>
      <c r="G8035" s="11" t="s">
        <v>15990</v>
      </c>
      <c r="H8035" s="11" t="s">
        <v>16026</v>
      </c>
      <c r="I8035" s="11" t="s">
        <v>16057</v>
      </c>
      <c r="J8035" s="11">
        <v>16</v>
      </c>
    </row>
    <row r="8036" spans="1:10">
      <c r="A8036" s="11" t="s">
        <v>15993</v>
      </c>
      <c r="B8036" s="11" t="s">
        <v>847</v>
      </c>
      <c r="C8036" s="11" t="s">
        <v>21375</v>
      </c>
      <c r="D8036" s="11" t="s">
        <v>16040</v>
      </c>
      <c r="E8036" s="11" t="s">
        <v>58</v>
      </c>
      <c r="F8036" s="11" t="s">
        <v>17118</v>
      </c>
      <c r="G8036" s="11" t="s">
        <v>16003</v>
      </c>
      <c r="H8036" s="11" t="s">
        <v>16084</v>
      </c>
      <c r="I8036" s="11" t="s">
        <v>15999</v>
      </c>
      <c r="J8036" s="11">
        <v>16</v>
      </c>
    </row>
    <row r="8037" spans="1:10">
      <c r="A8037" s="11" t="s">
        <v>15993</v>
      </c>
      <c r="B8037" s="11" t="s">
        <v>11221</v>
      </c>
      <c r="C8037" s="11" t="s">
        <v>21375</v>
      </c>
      <c r="D8037" s="11" t="s">
        <v>16040</v>
      </c>
      <c r="E8037" s="11" t="s">
        <v>16296</v>
      </c>
      <c r="F8037" s="11" t="s">
        <v>17180</v>
      </c>
      <c r="G8037" s="11" t="s">
        <v>16003</v>
      </c>
      <c r="H8037" s="11" t="s">
        <v>11141</v>
      </c>
      <c r="I8037" s="11" t="s">
        <v>16094</v>
      </c>
      <c r="J8037" s="11">
        <v>16</v>
      </c>
    </row>
    <row r="8038" spans="1:10">
      <c r="A8038" s="11" t="s">
        <v>15993</v>
      </c>
      <c r="B8038" s="11" t="s">
        <v>12003</v>
      </c>
      <c r="C8038" s="11" t="s">
        <v>21375</v>
      </c>
      <c r="D8038" s="11" t="s">
        <v>16040</v>
      </c>
      <c r="E8038" s="11" t="s">
        <v>16373</v>
      </c>
      <c r="F8038" s="11" t="s">
        <v>18693</v>
      </c>
      <c r="G8038" s="11" t="s">
        <v>15997</v>
      </c>
      <c r="H8038" s="11" t="s">
        <v>16084</v>
      </c>
      <c r="I8038" s="11" t="s">
        <v>16049</v>
      </c>
      <c r="J8038" s="11">
        <v>16</v>
      </c>
    </row>
    <row r="8039" spans="1:10">
      <c r="A8039" s="11" t="s">
        <v>15986</v>
      </c>
      <c r="B8039" s="11" t="s">
        <v>11955</v>
      </c>
      <c r="C8039" s="11" t="s">
        <v>21375</v>
      </c>
      <c r="D8039" s="11" t="s">
        <v>17407</v>
      </c>
      <c r="E8039" s="11" t="s">
        <v>18205</v>
      </c>
      <c r="F8039" s="11" t="s">
        <v>16386</v>
      </c>
      <c r="G8039" s="11" t="s">
        <v>15997</v>
      </c>
      <c r="H8039" s="11" t="s">
        <v>16035</v>
      </c>
      <c r="I8039" s="11" t="s">
        <v>16342</v>
      </c>
      <c r="J8039" s="11">
        <v>16</v>
      </c>
    </row>
    <row r="8040" spans="1:10">
      <c r="A8040" s="11" t="s">
        <v>15986</v>
      </c>
      <c r="B8040" s="11" t="s">
        <v>15514</v>
      </c>
      <c r="C8040" s="11" t="s">
        <v>21375</v>
      </c>
      <c r="D8040" s="11" t="s">
        <v>17407</v>
      </c>
      <c r="E8040" s="11" t="s">
        <v>280</v>
      </c>
      <c r="F8040" s="11" t="s">
        <v>16349</v>
      </c>
      <c r="G8040" s="11" t="s">
        <v>16003</v>
      </c>
      <c r="H8040" s="11" t="s">
        <v>11955</v>
      </c>
      <c r="I8040" s="11" t="s">
        <v>15999</v>
      </c>
      <c r="J8040" s="11">
        <v>16</v>
      </c>
    </row>
    <row r="8041" spans="1:10">
      <c r="A8041" s="11" t="s">
        <v>15986</v>
      </c>
      <c r="B8041" s="11" t="s">
        <v>19088</v>
      </c>
      <c r="C8041" s="11" t="s">
        <v>21375</v>
      </c>
      <c r="D8041" s="11" t="s">
        <v>17407</v>
      </c>
      <c r="E8041" s="11" t="s">
        <v>21327</v>
      </c>
      <c r="F8041" s="11" t="s">
        <v>16352</v>
      </c>
      <c r="G8041" s="11" t="s">
        <v>15997</v>
      </c>
      <c r="H8041" s="11" t="s">
        <v>16008</v>
      </c>
      <c r="I8041" s="11" t="s">
        <v>16094</v>
      </c>
      <c r="J8041" s="11">
        <v>16</v>
      </c>
    </row>
    <row r="8042" spans="1:10">
      <c r="A8042" s="11" t="s">
        <v>15986</v>
      </c>
      <c r="B8042" s="11" t="s">
        <v>21379</v>
      </c>
      <c r="C8042" s="11" t="s">
        <v>21375</v>
      </c>
      <c r="D8042" s="11" t="s">
        <v>17407</v>
      </c>
      <c r="E8042" s="11" t="s">
        <v>21380</v>
      </c>
      <c r="F8042" s="11" t="s">
        <v>16567</v>
      </c>
      <c r="G8042" s="11" t="s">
        <v>16003</v>
      </c>
      <c r="H8042" s="11" t="s">
        <v>11955</v>
      </c>
      <c r="I8042" s="11" t="s">
        <v>21381</v>
      </c>
      <c r="J8042" s="11">
        <v>16</v>
      </c>
    </row>
    <row r="8043" spans="1:10">
      <c r="A8043" s="11" t="s">
        <v>15986</v>
      </c>
      <c r="B8043" s="11" t="s">
        <v>14784</v>
      </c>
      <c r="C8043" s="11" t="s">
        <v>21375</v>
      </c>
      <c r="D8043" s="11" t="s">
        <v>17407</v>
      </c>
      <c r="E8043" s="11" t="s">
        <v>16110</v>
      </c>
      <c r="F8043" s="11" t="s">
        <v>17093</v>
      </c>
      <c r="G8043" s="11" t="s">
        <v>15997</v>
      </c>
      <c r="H8043" s="11" t="s">
        <v>16035</v>
      </c>
      <c r="I8043" s="11" t="s">
        <v>15992</v>
      </c>
      <c r="J8043" s="11">
        <v>16</v>
      </c>
    </row>
    <row r="8044" spans="1:10">
      <c r="A8044" s="11" t="s">
        <v>16004</v>
      </c>
      <c r="B8044" s="11" t="s">
        <v>18767</v>
      </c>
      <c r="C8044" s="11" t="s">
        <v>21375</v>
      </c>
      <c r="D8044" s="11" t="s">
        <v>17644</v>
      </c>
      <c r="E8044" s="11" t="s">
        <v>4246</v>
      </c>
      <c r="F8044" s="11" t="s">
        <v>16795</v>
      </c>
      <c r="G8044" s="11" t="s">
        <v>15990</v>
      </c>
      <c r="H8044" s="11" t="s">
        <v>11141</v>
      </c>
      <c r="I8044" s="11" t="s">
        <v>16057</v>
      </c>
      <c r="J8044" s="11">
        <v>16</v>
      </c>
    </row>
    <row r="8045" spans="1:10">
      <c r="A8045" s="11" t="s">
        <v>16004</v>
      </c>
      <c r="B8045" s="11" t="s">
        <v>14221</v>
      </c>
      <c r="C8045" s="11" t="s">
        <v>21375</v>
      </c>
      <c r="D8045" s="11" t="s">
        <v>17414</v>
      </c>
      <c r="E8045" s="11" t="s">
        <v>16739</v>
      </c>
      <c r="F8045" s="11" t="s">
        <v>16117</v>
      </c>
      <c r="G8045" s="11" t="s">
        <v>15997</v>
      </c>
      <c r="H8045" s="11" t="s">
        <v>11141</v>
      </c>
      <c r="I8045" s="11" t="s">
        <v>16611</v>
      </c>
      <c r="J8045" s="11">
        <v>16</v>
      </c>
    </row>
    <row r="8046" spans="1:10">
      <c r="A8046" s="11" t="s">
        <v>16004</v>
      </c>
      <c r="B8046" s="11" t="s">
        <v>17331</v>
      </c>
      <c r="C8046" s="11" t="s">
        <v>21375</v>
      </c>
      <c r="D8046" s="11" t="s">
        <v>17418</v>
      </c>
      <c r="E8046" s="11" t="s">
        <v>20698</v>
      </c>
      <c r="F8046" s="11" t="s">
        <v>17145</v>
      </c>
      <c r="G8046" s="11" t="s">
        <v>15997</v>
      </c>
      <c r="H8046" s="11" t="s">
        <v>847</v>
      </c>
      <c r="I8046" s="11" t="s">
        <v>16019</v>
      </c>
      <c r="J8046" s="11">
        <v>16</v>
      </c>
    </row>
    <row r="8047" spans="1:10">
      <c r="A8047" s="11" t="s">
        <v>16004</v>
      </c>
      <c r="B8047" s="11" t="s">
        <v>17647</v>
      </c>
      <c r="C8047" s="11" t="s">
        <v>21375</v>
      </c>
      <c r="D8047" s="11" t="s">
        <v>17420</v>
      </c>
      <c r="E8047" s="11" t="s">
        <v>21382</v>
      </c>
      <c r="F8047" s="11" t="s">
        <v>16080</v>
      </c>
      <c r="G8047" s="11" t="s">
        <v>15997</v>
      </c>
      <c r="H8047" s="11" t="s">
        <v>11963</v>
      </c>
      <c r="I8047" s="11" t="s">
        <v>15999</v>
      </c>
      <c r="J8047" s="11">
        <v>16</v>
      </c>
    </row>
    <row r="8048" spans="1:10">
      <c r="A8048" s="11" t="s">
        <v>16004</v>
      </c>
      <c r="B8048" s="11" t="s">
        <v>847</v>
      </c>
      <c r="C8048" s="11" t="s">
        <v>21375</v>
      </c>
      <c r="D8048" s="11" t="s">
        <v>16476</v>
      </c>
      <c r="E8048" s="11" t="s">
        <v>4246</v>
      </c>
      <c r="F8048" s="11" t="s">
        <v>18592</v>
      </c>
      <c r="G8048" s="11" t="s">
        <v>15990</v>
      </c>
      <c r="H8048" s="11" t="s">
        <v>11233</v>
      </c>
      <c r="I8048" s="11" t="s">
        <v>16057</v>
      </c>
      <c r="J8048" s="11">
        <v>16</v>
      </c>
    </row>
    <row r="8049" spans="1:10">
      <c r="A8049" s="11" t="s">
        <v>15993</v>
      </c>
      <c r="B8049" s="11" t="s">
        <v>11231</v>
      </c>
      <c r="C8049" s="11" t="s">
        <v>21375</v>
      </c>
      <c r="D8049" s="11" t="s">
        <v>16483</v>
      </c>
      <c r="E8049" s="11" t="s">
        <v>622</v>
      </c>
      <c r="F8049" s="11" t="s">
        <v>16859</v>
      </c>
      <c r="G8049" s="11" t="s">
        <v>15997</v>
      </c>
      <c r="H8049" s="11" t="s">
        <v>16026</v>
      </c>
      <c r="I8049" s="11" t="s">
        <v>15999</v>
      </c>
      <c r="J8049" s="11">
        <v>16</v>
      </c>
    </row>
    <row r="8050" spans="1:10">
      <c r="A8050" s="11" t="s">
        <v>16014</v>
      </c>
      <c r="B8050" s="11" t="s">
        <v>11167</v>
      </c>
      <c r="C8050" s="11" t="s">
        <v>21375</v>
      </c>
      <c r="D8050" s="11" t="s">
        <v>17087</v>
      </c>
      <c r="E8050" s="11" t="s">
        <v>21383</v>
      </c>
      <c r="F8050" s="11" t="s">
        <v>19343</v>
      </c>
      <c r="G8050" s="11" t="s">
        <v>15997</v>
      </c>
      <c r="H8050" s="11" t="s">
        <v>16023</v>
      </c>
      <c r="I8050" s="11" t="s">
        <v>16128</v>
      </c>
      <c r="J8050" s="11">
        <v>16</v>
      </c>
    </row>
    <row r="8051" spans="1:10">
      <c r="A8051" s="11" t="s">
        <v>15993</v>
      </c>
      <c r="B8051" s="11" t="s">
        <v>14260</v>
      </c>
      <c r="C8051" s="11" t="s">
        <v>21375</v>
      </c>
      <c r="D8051" s="11" t="s">
        <v>16076</v>
      </c>
      <c r="E8051" s="11" t="s">
        <v>11316</v>
      </c>
      <c r="F8051" s="11" t="s">
        <v>16358</v>
      </c>
      <c r="G8051" s="11" t="s">
        <v>16003</v>
      </c>
      <c r="H8051" s="11" t="s">
        <v>16031</v>
      </c>
      <c r="I8051" s="11" t="s">
        <v>16342</v>
      </c>
      <c r="J8051" s="11">
        <v>16</v>
      </c>
    </row>
    <row r="8052" spans="1:10">
      <c r="A8052" s="11" t="s">
        <v>16014</v>
      </c>
      <c r="B8052" s="11" t="s">
        <v>15208</v>
      </c>
      <c r="C8052" s="11" t="s">
        <v>21375</v>
      </c>
      <c r="D8052" s="11" t="s">
        <v>16744</v>
      </c>
      <c r="E8052" s="11" t="s">
        <v>17893</v>
      </c>
      <c r="F8052" s="11" t="s">
        <v>18307</v>
      </c>
      <c r="G8052" s="11" t="s">
        <v>15997</v>
      </c>
      <c r="H8052" s="11" t="s">
        <v>18912</v>
      </c>
      <c r="I8052" s="11" t="s">
        <v>15999</v>
      </c>
      <c r="J8052" s="11">
        <v>16</v>
      </c>
    </row>
    <row r="8053" spans="1:10">
      <c r="A8053" s="11" t="s">
        <v>16004</v>
      </c>
      <c r="B8053" s="11" t="s">
        <v>7998</v>
      </c>
      <c r="C8053" s="11" t="s">
        <v>21375</v>
      </c>
      <c r="D8053" s="11" t="s">
        <v>17244</v>
      </c>
      <c r="E8053" s="11" t="s">
        <v>16689</v>
      </c>
      <c r="F8053" s="11" t="s">
        <v>16039</v>
      </c>
      <c r="G8053" s="11" t="s">
        <v>15997</v>
      </c>
      <c r="H8053" s="11" t="s">
        <v>847</v>
      </c>
      <c r="I8053" s="11" t="s">
        <v>15999</v>
      </c>
      <c r="J8053" s="11">
        <v>16</v>
      </c>
    </row>
    <row r="8054" spans="1:10">
      <c r="A8054" s="11" t="s">
        <v>15993</v>
      </c>
      <c r="B8054" s="11" t="s">
        <v>17490</v>
      </c>
      <c r="C8054" s="11" t="s">
        <v>21375</v>
      </c>
      <c r="D8054" s="11" t="s">
        <v>16092</v>
      </c>
      <c r="E8054" s="11" t="s">
        <v>280</v>
      </c>
      <c r="F8054" s="11" t="s">
        <v>16088</v>
      </c>
      <c r="G8054" s="11" t="s">
        <v>16003</v>
      </c>
      <c r="H8054" s="11" t="s">
        <v>15998</v>
      </c>
      <c r="I8054" s="11" t="s">
        <v>15999</v>
      </c>
      <c r="J8054" s="11">
        <v>16</v>
      </c>
    </row>
    <row r="8055" spans="1:10">
      <c r="A8055" s="11" t="s">
        <v>16014</v>
      </c>
      <c r="B8055" s="11" t="s">
        <v>15036</v>
      </c>
      <c r="C8055" s="11" t="s">
        <v>21375</v>
      </c>
      <c r="D8055" s="11" t="s">
        <v>16489</v>
      </c>
      <c r="E8055" s="11" t="s">
        <v>2782</v>
      </c>
      <c r="F8055" s="11" t="s">
        <v>17995</v>
      </c>
      <c r="G8055" s="11" t="s">
        <v>16003</v>
      </c>
      <c r="H8055" s="11" t="s">
        <v>16123</v>
      </c>
      <c r="I8055" s="11" t="s">
        <v>15999</v>
      </c>
      <c r="J8055" s="11">
        <v>15</v>
      </c>
    </row>
    <row r="8056" spans="1:10">
      <c r="A8056" s="11" t="s">
        <v>16004</v>
      </c>
      <c r="B8056" s="11" t="s">
        <v>15483</v>
      </c>
      <c r="C8056" s="11" t="s">
        <v>21375</v>
      </c>
      <c r="D8056" s="11" t="s">
        <v>17099</v>
      </c>
      <c r="E8056" s="11" t="s">
        <v>19246</v>
      </c>
      <c r="F8056" s="11" t="s">
        <v>16502</v>
      </c>
      <c r="G8056" s="11" t="s">
        <v>15990</v>
      </c>
      <c r="H8056" s="11" t="s">
        <v>847</v>
      </c>
      <c r="I8056" s="11" t="s">
        <v>16192</v>
      </c>
      <c r="J8056" s="11">
        <v>15</v>
      </c>
    </row>
    <row r="8057" spans="1:10">
      <c r="A8057" s="11" t="s">
        <v>16004</v>
      </c>
      <c r="B8057" s="11" t="s">
        <v>12211</v>
      </c>
      <c r="C8057" s="11" t="s">
        <v>21375</v>
      </c>
      <c r="D8057" s="11" t="s">
        <v>16498</v>
      </c>
      <c r="E8057" s="11" t="s">
        <v>16059</v>
      </c>
      <c r="F8057" s="11" t="s">
        <v>16713</v>
      </c>
      <c r="G8057" s="11" t="s">
        <v>15997</v>
      </c>
      <c r="H8057" s="11" t="s">
        <v>11378</v>
      </c>
      <c r="I8057" s="11" t="s">
        <v>15999</v>
      </c>
      <c r="J8057" s="11">
        <v>15</v>
      </c>
    </row>
    <row r="8058" spans="1:10">
      <c r="A8058" s="11" t="s">
        <v>16004</v>
      </c>
      <c r="B8058" s="11" t="s">
        <v>14369</v>
      </c>
      <c r="C8058" s="11" t="s">
        <v>21375</v>
      </c>
      <c r="D8058" s="11" t="s">
        <v>17572</v>
      </c>
      <c r="E8058" s="11" t="s">
        <v>16059</v>
      </c>
      <c r="F8058" s="11" t="s">
        <v>16730</v>
      </c>
      <c r="G8058" s="11" t="s">
        <v>15997</v>
      </c>
      <c r="H8058" s="11" t="s">
        <v>11378</v>
      </c>
      <c r="I8058" s="11" t="s">
        <v>16036</v>
      </c>
      <c r="J8058" s="11">
        <v>15</v>
      </c>
    </row>
    <row r="8059" spans="1:10">
      <c r="A8059" s="11" t="s">
        <v>16004</v>
      </c>
      <c r="B8059" s="11" t="s">
        <v>15485</v>
      </c>
      <c r="C8059" s="11" t="s">
        <v>21375</v>
      </c>
      <c r="D8059" s="11" t="s">
        <v>17260</v>
      </c>
      <c r="E8059" s="11" t="s">
        <v>1180</v>
      </c>
      <c r="F8059" s="11" t="s">
        <v>17535</v>
      </c>
      <c r="G8059" s="11" t="s">
        <v>15990</v>
      </c>
      <c r="H8059" s="11" t="s">
        <v>11141</v>
      </c>
      <c r="I8059" s="11" t="s">
        <v>16192</v>
      </c>
      <c r="J8059" s="11">
        <v>15</v>
      </c>
    </row>
    <row r="8060" spans="1:10">
      <c r="A8060" s="11" t="s">
        <v>15993</v>
      </c>
      <c r="B8060" s="11" t="s">
        <v>11606</v>
      </c>
      <c r="C8060" s="11" t="s">
        <v>21375</v>
      </c>
      <c r="D8060" s="11" t="s">
        <v>17106</v>
      </c>
      <c r="E8060" s="11" t="s">
        <v>280</v>
      </c>
      <c r="F8060" s="11" t="s">
        <v>16715</v>
      </c>
      <c r="G8060" s="11" t="s">
        <v>15990</v>
      </c>
      <c r="H8060" s="11" t="s">
        <v>12219</v>
      </c>
      <c r="I8060" s="11" t="s">
        <v>16128</v>
      </c>
      <c r="J8060" s="11">
        <v>15</v>
      </c>
    </row>
    <row r="8061" spans="1:10">
      <c r="A8061" s="11" t="s">
        <v>16014</v>
      </c>
      <c r="B8061" s="11" t="s">
        <v>11278</v>
      </c>
      <c r="C8061" s="11" t="s">
        <v>21375</v>
      </c>
      <c r="D8061" s="11" t="s">
        <v>16519</v>
      </c>
      <c r="E8061" s="11" t="s">
        <v>2782</v>
      </c>
      <c r="F8061" s="11" t="s">
        <v>19010</v>
      </c>
      <c r="G8061" s="11" t="s">
        <v>15997</v>
      </c>
      <c r="H8061" s="11" t="s">
        <v>16123</v>
      </c>
      <c r="I8061" s="11" t="s">
        <v>17128</v>
      </c>
      <c r="J8061" s="11">
        <v>15</v>
      </c>
    </row>
    <row r="8062" spans="1:10">
      <c r="A8062" s="11" t="s">
        <v>16004</v>
      </c>
      <c r="B8062" s="11" t="s">
        <v>15383</v>
      </c>
      <c r="C8062" s="11" t="s">
        <v>21375</v>
      </c>
      <c r="D8062" s="11" t="s">
        <v>16519</v>
      </c>
      <c r="E8062" s="11" t="s">
        <v>368</v>
      </c>
      <c r="F8062" s="11" t="s">
        <v>16010</v>
      </c>
      <c r="G8062" s="11" t="s">
        <v>16067</v>
      </c>
      <c r="H8062" s="11" t="s">
        <v>16089</v>
      </c>
      <c r="I8062" s="11" t="s">
        <v>16611</v>
      </c>
      <c r="J8062" s="11">
        <v>15</v>
      </c>
    </row>
    <row r="8063" spans="1:10">
      <c r="A8063" s="11" t="s">
        <v>16004</v>
      </c>
      <c r="B8063" s="11" t="s">
        <v>14056</v>
      </c>
      <c r="C8063" s="11" t="s">
        <v>21375</v>
      </c>
      <c r="D8063" s="11" t="s">
        <v>16519</v>
      </c>
      <c r="E8063" s="11" t="s">
        <v>368</v>
      </c>
      <c r="F8063" s="11" t="s">
        <v>17875</v>
      </c>
      <c r="G8063" s="11" t="s">
        <v>15990</v>
      </c>
      <c r="H8063" s="11" t="s">
        <v>16089</v>
      </c>
      <c r="I8063" s="11" t="s">
        <v>16057</v>
      </c>
      <c r="J8063" s="11">
        <v>15</v>
      </c>
    </row>
    <row r="8064" spans="1:10">
      <c r="A8064" s="11" t="s">
        <v>16004</v>
      </c>
      <c r="B8064" s="11" t="s">
        <v>12753</v>
      </c>
      <c r="C8064" s="11" t="s">
        <v>21375</v>
      </c>
      <c r="D8064" s="11" t="s">
        <v>18035</v>
      </c>
      <c r="E8064" s="11" t="s">
        <v>368</v>
      </c>
      <c r="F8064" s="11" t="s">
        <v>16230</v>
      </c>
      <c r="G8064" s="11" t="s">
        <v>15990</v>
      </c>
      <c r="H8064" s="11" t="s">
        <v>16089</v>
      </c>
      <c r="I8064" s="11" t="s">
        <v>16057</v>
      </c>
      <c r="J8064" s="11">
        <v>15</v>
      </c>
    </row>
    <row r="8065" spans="1:10">
      <c r="A8065" s="11" t="s">
        <v>16004</v>
      </c>
      <c r="B8065" s="11" t="s">
        <v>17335</v>
      </c>
      <c r="C8065" s="11" t="s">
        <v>21375</v>
      </c>
      <c r="D8065" s="11" t="s">
        <v>16758</v>
      </c>
      <c r="E8065" s="11" t="s">
        <v>20722</v>
      </c>
      <c r="F8065" s="11" t="s">
        <v>16449</v>
      </c>
      <c r="G8065" s="11" t="s">
        <v>15997</v>
      </c>
      <c r="H8065" s="11" t="s">
        <v>11378</v>
      </c>
      <c r="I8065" s="11" t="s">
        <v>16192</v>
      </c>
      <c r="J8065" s="11">
        <v>15</v>
      </c>
    </row>
    <row r="8066" spans="1:10">
      <c r="A8066" s="11" t="s">
        <v>16004</v>
      </c>
      <c r="B8066" s="11" t="s">
        <v>13373</v>
      </c>
      <c r="C8066" s="11" t="s">
        <v>21375</v>
      </c>
      <c r="D8066" s="11" t="s">
        <v>16148</v>
      </c>
      <c r="E8066" s="11" t="s">
        <v>21384</v>
      </c>
      <c r="F8066" s="11" t="s">
        <v>16209</v>
      </c>
      <c r="G8066" s="11" t="s">
        <v>15997</v>
      </c>
      <c r="H8066" s="11" t="s">
        <v>11378</v>
      </c>
      <c r="I8066" s="11" t="s">
        <v>16094</v>
      </c>
      <c r="J8066" s="11">
        <v>15</v>
      </c>
    </row>
    <row r="8067" spans="1:10">
      <c r="A8067" s="11" t="s">
        <v>15993</v>
      </c>
      <c r="B8067" s="11" t="s">
        <v>21385</v>
      </c>
      <c r="C8067" s="11" t="s">
        <v>21375</v>
      </c>
      <c r="D8067" s="11" t="s">
        <v>16161</v>
      </c>
      <c r="E8067" s="11" t="s">
        <v>4246</v>
      </c>
      <c r="F8067" s="11" t="s">
        <v>16274</v>
      </c>
      <c r="G8067" s="11" t="s">
        <v>16003</v>
      </c>
      <c r="H8067" s="11" t="s">
        <v>15998</v>
      </c>
      <c r="I8067" s="11" t="s">
        <v>15999</v>
      </c>
      <c r="J8067" s="11">
        <v>14</v>
      </c>
    </row>
    <row r="8068" spans="1:10">
      <c r="A8068" s="11" t="s">
        <v>16004</v>
      </c>
      <c r="B8068" s="11" t="s">
        <v>3305</v>
      </c>
      <c r="C8068" s="11" t="s">
        <v>21375</v>
      </c>
      <c r="D8068" s="11" t="s">
        <v>16164</v>
      </c>
      <c r="E8068" s="11" t="s">
        <v>16351</v>
      </c>
      <c r="F8068" s="11" t="s">
        <v>16795</v>
      </c>
      <c r="G8068" s="11" t="s">
        <v>15997</v>
      </c>
      <c r="H8068" s="11" t="s">
        <v>16089</v>
      </c>
      <c r="I8068" s="11" t="s">
        <v>16019</v>
      </c>
      <c r="J8068" s="11">
        <v>14</v>
      </c>
    </row>
    <row r="8069" spans="1:10">
      <c r="A8069" s="11" t="s">
        <v>16004</v>
      </c>
      <c r="B8069" s="11" t="s">
        <v>21386</v>
      </c>
      <c r="C8069" s="11" t="s">
        <v>21375</v>
      </c>
      <c r="D8069" s="11" t="s">
        <v>16170</v>
      </c>
      <c r="E8069" s="11" t="s">
        <v>17534</v>
      </c>
      <c r="F8069" s="11" t="s">
        <v>16763</v>
      </c>
      <c r="G8069" s="11" t="s">
        <v>15997</v>
      </c>
      <c r="H8069" s="11" t="s">
        <v>16008</v>
      </c>
      <c r="I8069" s="11" t="s">
        <v>15999</v>
      </c>
      <c r="J8069" s="11">
        <v>14</v>
      </c>
    </row>
    <row r="8070" spans="1:10">
      <c r="A8070" s="11" t="s">
        <v>16004</v>
      </c>
      <c r="B8070" s="11" t="s">
        <v>21387</v>
      </c>
      <c r="C8070" s="11" t="s">
        <v>21375</v>
      </c>
      <c r="D8070" s="11" t="s">
        <v>18167</v>
      </c>
      <c r="E8070" s="11" t="s">
        <v>368</v>
      </c>
      <c r="F8070" s="11" t="s">
        <v>16249</v>
      </c>
      <c r="G8070" s="11" t="s">
        <v>15990</v>
      </c>
      <c r="H8070" s="11" t="s">
        <v>11141</v>
      </c>
      <c r="I8070" s="11" t="s">
        <v>16057</v>
      </c>
      <c r="J8070" s="11">
        <v>14</v>
      </c>
    </row>
    <row r="8071" spans="1:10">
      <c r="A8071" s="11" t="s">
        <v>16004</v>
      </c>
      <c r="B8071" s="11" t="s">
        <v>21188</v>
      </c>
      <c r="C8071" s="11" t="s">
        <v>21375</v>
      </c>
      <c r="D8071" s="11" t="s">
        <v>17824</v>
      </c>
      <c r="E8071" s="11" t="s">
        <v>16064</v>
      </c>
      <c r="F8071" s="11" t="s">
        <v>17096</v>
      </c>
      <c r="G8071" s="11" t="s">
        <v>15997</v>
      </c>
      <c r="H8071" s="11" t="s">
        <v>21066</v>
      </c>
      <c r="I8071" s="11" t="s">
        <v>16094</v>
      </c>
      <c r="J8071" s="11">
        <v>14</v>
      </c>
    </row>
    <row r="8072" spans="1:10">
      <c r="A8072" s="11" t="s">
        <v>16004</v>
      </c>
      <c r="B8072" s="11" t="s">
        <v>21388</v>
      </c>
      <c r="C8072" s="11" t="s">
        <v>21375</v>
      </c>
      <c r="D8072" s="11" t="s">
        <v>16532</v>
      </c>
      <c r="E8072" s="11" t="s">
        <v>368</v>
      </c>
      <c r="F8072" s="11" t="s">
        <v>17479</v>
      </c>
      <c r="G8072" s="11" t="s">
        <v>15990</v>
      </c>
      <c r="H8072" s="11" t="s">
        <v>11963</v>
      </c>
      <c r="I8072" s="11" t="s">
        <v>16019</v>
      </c>
      <c r="J8072" s="11">
        <v>14</v>
      </c>
    </row>
    <row r="8073" spans="1:10">
      <c r="A8073" s="11" t="s">
        <v>15986</v>
      </c>
      <c r="B8073" s="11" t="s">
        <v>17263</v>
      </c>
      <c r="C8073" s="11" t="s">
        <v>21375</v>
      </c>
      <c r="D8073" s="11" t="s">
        <v>18968</v>
      </c>
      <c r="E8073" s="11" t="s">
        <v>18406</v>
      </c>
      <c r="F8073" s="11" t="s">
        <v>18407</v>
      </c>
      <c r="G8073" s="11" t="s">
        <v>15997</v>
      </c>
      <c r="H8073" s="11" t="s">
        <v>11955</v>
      </c>
      <c r="I8073" s="11" t="s">
        <v>16219</v>
      </c>
      <c r="J8073" s="11">
        <v>14</v>
      </c>
    </row>
    <row r="8074" spans="1:10">
      <c r="A8074" s="11" t="s">
        <v>16004</v>
      </c>
      <c r="B8074" s="11" t="s">
        <v>19098</v>
      </c>
      <c r="C8074" s="11" t="s">
        <v>21375</v>
      </c>
      <c r="D8074" s="11" t="s">
        <v>16790</v>
      </c>
      <c r="E8074" s="11" t="s">
        <v>17401</v>
      </c>
      <c r="F8074" s="11" t="s">
        <v>16455</v>
      </c>
      <c r="G8074" s="11" t="s">
        <v>16067</v>
      </c>
      <c r="H8074" s="11" t="s">
        <v>11141</v>
      </c>
      <c r="I8074" s="11" t="s">
        <v>16019</v>
      </c>
      <c r="J8074" s="11">
        <v>14</v>
      </c>
    </row>
    <row r="8075" spans="1:10">
      <c r="A8075" s="11" t="s">
        <v>16004</v>
      </c>
      <c r="B8075" s="11" t="s">
        <v>19101</v>
      </c>
      <c r="C8075" s="11" t="s">
        <v>21375</v>
      </c>
      <c r="D8075" s="11" t="s">
        <v>17134</v>
      </c>
      <c r="E8075" s="11" t="s">
        <v>21389</v>
      </c>
      <c r="F8075" s="11" t="s">
        <v>19089</v>
      </c>
      <c r="G8075" s="11" t="s">
        <v>15997</v>
      </c>
      <c r="H8075" s="11" t="s">
        <v>11141</v>
      </c>
      <c r="I8075" s="11" t="s">
        <v>16019</v>
      </c>
      <c r="J8075" s="11">
        <v>14</v>
      </c>
    </row>
    <row r="8076" spans="1:10">
      <c r="A8076" s="11" t="s">
        <v>15993</v>
      </c>
      <c r="B8076" s="11" t="s">
        <v>12774</v>
      </c>
      <c r="C8076" s="11" t="s">
        <v>21375</v>
      </c>
      <c r="D8076" s="11" t="s">
        <v>17134</v>
      </c>
      <c r="E8076" s="11" t="s">
        <v>16006</v>
      </c>
      <c r="F8076" s="11" t="s">
        <v>16293</v>
      </c>
      <c r="G8076" s="11" t="s">
        <v>15997</v>
      </c>
      <c r="H8076" s="11" t="s">
        <v>15998</v>
      </c>
      <c r="I8076" s="11" t="s">
        <v>15999</v>
      </c>
      <c r="J8076" s="11">
        <v>14</v>
      </c>
    </row>
    <row r="8077" spans="1:10">
      <c r="A8077" s="11" t="s">
        <v>16004</v>
      </c>
      <c r="B8077" s="11" t="s">
        <v>11947</v>
      </c>
      <c r="C8077" s="11" t="s">
        <v>21375</v>
      </c>
      <c r="D8077" s="11" t="s">
        <v>16981</v>
      </c>
      <c r="E8077" s="11" t="s">
        <v>16006</v>
      </c>
      <c r="F8077" s="11" t="s">
        <v>16080</v>
      </c>
      <c r="G8077" s="11" t="s">
        <v>15997</v>
      </c>
      <c r="H8077" s="11" t="s">
        <v>16089</v>
      </c>
      <c r="I8077" s="11" t="s">
        <v>15999</v>
      </c>
      <c r="J8077" s="11">
        <v>14</v>
      </c>
    </row>
    <row r="8078" spans="1:10">
      <c r="A8078" s="11" t="s">
        <v>15993</v>
      </c>
      <c r="B8078" s="11" t="s">
        <v>12900</v>
      </c>
      <c r="C8078" s="11" t="s">
        <v>21375</v>
      </c>
      <c r="D8078" s="11" t="s">
        <v>17842</v>
      </c>
      <c r="E8078" s="11" t="s">
        <v>17467</v>
      </c>
      <c r="F8078" s="11" t="s">
        <v>20046</v>
      </c>
      <c r="G8078" s="11" t="s">
        <v>15997</v>
      </c>
      <c r="H8078" s="11" t="s">
        <v>15998</v>
      </c>
      <c r="I8078" s="11" t="s">
        <v>15999</v>
      </c>
      <c r="J8078" s="11">
        <v>14</v>
      </c>
    </row>
    <row r="8079" spans="1:10">
      <c r="A8079" s="11" t="s">
        <v>15993</v>
      </c>
      <c r="B8079" s="11" t="s">
        <v>19923</v>
      </c>
      <c r="C8079" s="11" t="s">
        <v>21375</v>
      </c>
      <c r="D8079" s="11" t="s">
        <v>16195</v>
      </c>
      <c r="E8079" s="11" t="s">
        <v>16059</v>
      </c>
      <c r="F8079" s="11" t="s">
        <v>16147</v>
      </c>
      <c r="G8079" s="11" t="s">
        <v>15997</v>
      </c>
      <c r="H8079" s="11" t="s">
        <v>16031</v>
      </c>
      <c r="I8079" s="11" t="s">
        <v>15999</v>
      </c>
      <c r="J8079" s="11">
        <v>14</v>
      </c>
    </row>
    <row r="8080" spans="1:10">
      <c r="A8080" s="11" t="s">
        <v>15993</v>
      </c>
      <c r="B8080" s="11" t="s">
        <v>19922</v>
      </c>
      <c r="C8080" s="11" t="s">
        <v>21375</v>
      </c>
      <c r="D8080" s="11" t="s">
        <v>16197</v>
      </c>
      <c r="E8080" s="11" t="s">
        <v>16059</v>
      </c>
      <c r="F8080" s="11" t="s">
        <v>16104</v>
      </c>
      <c r="G8080" s="11" t="s">
        <v>15997</v>
      </c>
      <c r="H8080" s="11" t="s">
        <v>16031</v>
      </c>
      <c r="I8080" s="11" t="s">
        <v>15999</v>
      </c>
      <c r="J8080" s="11">
        <v>14</v>
      </c>
    </row>
    <row r="8081" spans="1:10">
      <c r="A8081" s="11" t="s">
        <v>16004</v>
      </c>
      <c r="B8081" s="11" t="s">
        <v>21390</v>
      </c>
      <c r="C8081" s="11" t="s">
        <v>21375</v>
      </c>
      <c r="D8081" s="11" t="s">
        <v>16207</v>
      </c>
      <c r="E8081" s="11" t="s">
        <v>368</v>
      </c>
      <c r="F8081" s="11" t="s">
        <v>17218</v>
      </c>
      <c r="G8081" s="11" t="s">
        <v>15990</v>
      </c>
      <c r="H8081" s="11" t="s">
        <v>847</v>
      </c>
      <c r="I8081" s="11" t="s">
        <v>16019</v>
      </c>
      <c r="J8081" s="11">
        <v>14</v>
      </c>
    </row>
    <row r="8082" spans="1:10">
      <c r="A8082" s="11" t="s">
        <v>16004</v>
      </c>
      <c r="B8082" s="11" t="s">
        <v>17887</v>
      </c>
      <c r="C8082" s="11" t="s">
        <v>21375</v>
      </c>
      <c r="D8082" s="11" t="s">
        <v>16207</v>
      </c>
      <c r="E8082" s="11" t="s">
        <v>368</v>
      </c>
      <c r="F8082" s="11" t="s">
        <v>16713</v>
      </c>
      <c r="G8082" s="11" t="s">
        <v>16067</v>
      </c>
      <c r="H8082" s="11" t="s">
        <v>847</v>
      </c>
      <c r="I8082" s="11" t="s">
        <v>15999</v>
      </c>
      <c r="J8082" s="11">
        <v>14</v>
      </c>
    </row>
    <row r="8083" spans="1:10">
      <c r="A8083" s="11" t="s">
        <v>15993</v>
      </c>
      <c r="B8083" s="11" t="s">
        <v>12137</v>
      </c>
      <c r="C8083" s="11" t="s">
        <v>21375</v>
      </c>
      <c r="D8083" s="11" t="s">
        <v>16801</v>
      </c>
      <c r="E8083" s="11" t="s">
        <v>17031</v>
      </c>
      <c r="F8083" s="11" t="s">
        <v>16097</v>
      </c>
      <c r="G8083" s="11" t="s">
        <v>15997</v>
      </c>
      <c r="H8083" s="11" t="s">
        <v>15998</v>
      </c>
      <c r="I8083" s="11" t="s">
        <v>16036</v>
      </c>
      <c r="J8083" s="11">
        <v>13</v>
      </c>
    </row>
    <row r="8084" spans="1:10">
      <c r="A8084" s="11" t="s">
        <v>16004</v>
      </c>
      <c r="B8084" s="11" t="s">
        <v>14502</v>
      </c>
      <c r="C8084" s="11" t="s">
        <v>21375</v>
      </c>
      <c r="D8084" s="11" t="s">
        <v>17677</v>
      </c>
      <c r="E8084" s="11" t="s">
        <v>21391</v>
      </c>
      <c r="F8084" s="11" t="s">
        <v>17858</v>
      </c>
      <c r="G8084" s="11" t="s">
        <v>15997</v>
      </c>
      <c r="H8084" s="11" t="s">
        <v>11963</v>
      </c>
      <c r="I8084" s="11" t="s">
        <v>16019</v>
      </c>
      <c r="J8084" s="11">
        <v>13</v>
      </c>
    </row>
    <row r="8085" spans="1:10">
      <c r="A8085" s="11" t="s">
        <v>15993</v>
      </c>
      <c r="B8085" s="11" t="s">
        <v>11712</v>
      </c>
      <c r="C8085" s="11" t="s">
        <v>21375</v>
      </c>
      <c r="D8085" s="11" t="s">
        <v>16551</v>
      </c>
      <c r="E8085" s="11" t="s">
        <v>17816</v>
      </c>
      <c r="F8085" s="11" t="s">
        <v>16377</v>
      </c>
      <c r="G8085" s="11" t="s">
        <v>16003</v>
      </c>
      <c r="H8085" s="11" t="s">
        <v>16084</v>
      </c>
      <c r="I8085" s="11" t="s">
        <v>15992</v>
      </c>
      <c r="J8085" s="11">
        <v>13</v>
      </c>
    </row>
    <row r="8086" spans="1:10">
      <c r="A8086" s="11" t="s">
        <v>15993</v>
      </c>
      <c r="B8086" s="11" t="s">
        <v>3305</v>
      </c>
      <c r="C8086" s="11" t="s">
        <v>21375</v>
      </c>
      <c r="D8086" s="11" t="s">
        <v>16551</v>
      </c>
      <c r="E8086" s="11" t="s">
        <v>17079</v>
      </c>
      <c r="F8086" s="11" t="s">
        <v>16377</v>
      </c>
      <c r="G8086" s="11" t="s">
        <v>16003</v>
      </c>
      <c r="H8086" s="11" t="s">
        <v>847</v>
      </c>
      <c r="I8086" s="11" t="s">
        <v>15999</v>
      </c>
      <c r="J8086" s="11">
        <v>13</v>
      </c>
    </row>
    <row r="8087" spans="1:10">
      <c r="A8087" s="11" t="s">
        <v>15993</v>
      </c>
      <c r="B8087" s="11" t="s">
        <v>18002</v>
      </c>
      <c r="C8087" s="11" t="s">
        <v>21375</v>
      </c>
      <c r="D8087" s="11" t="s">
        <v>16210</v>
      </c>
      <c r="E8087" s="11" t="s">
        <v>16486</v>
      </c>
      <c r="F8087" s="11" t="s">
        <v>16511</v>
      </c>
      <c r="G8087" s="11" t="s">
        <v>16003</v>
      </c>
      <c r="H8087" s="11" t="s">
        <v>16074</v>
      </c>
      <c r="I8087" s="11" t="s">
        <v>16049</v>
      </c>
      <c r="J8087" s="11">
        <v>13</v>
      </c>
    </row>
    <row r="8088" spans="1:10">
      <c r="A8088" s="11" t="s">
        <v>16004</v>
      </c>
      <c r="B8088" s="11" t="s">
        <v>16497</v>
      </c>
      <c r="C8088" s="11" t="s">
        <v>21375</v>
      </c>
      <c r="D8088" s="11" t="s">
        <v>17472</v>
      </c>
      <c r="E8088" s="11" t="s">
        <v>16059</v>
      </c>
      <c r="F8088" s="11" t="s">
        <v>17184</v>
      </c>
      <c r="G8088" s="11" t="s">
        <v>15997</v>
      </c>
      <c r="H8088" s="11" t="s">
        <v>11378</v>
      </c>
      <c r="I8088" s="11" t="s">
        <v>15999</v>
      </c>
      <c r="J8088" s="11">
        <v>13</v>
      </c>
    </row>
    <row r="8089" spans="1:10">
      <c r="A8089" s="11" t="s">
        <v>16014</v>
      </c>
      <c r="B8089" s="11" t="s">
        <v>11814</v>
      </c>
      <c r="C8089" s="11" t="s">
        <v>21375</v>
      </c>
      <c r="D8089" s="11" t="s">
        <v>16562</v>
      </c>
      <c r="E8089" s="11" t="s">
        <v>16043</v>
      </c>
      <c r="F8089" s="11" t="s">
        <v>18125</v>
      </c>
      <c r="G8089" s="11" t="s">
        <v>16003</v>
      </c>
      <c r="H8089" s="11" t="s">
        <v>16084</v>
      </c>
      <c r="I8089" s="11" t="s">
        <v>16049</v>
      </c>
      <c r="J8089" s="11">
        <v>13</v>
      </c>
    </row>
    <row r="8090" spans="1:10">
      <c r="A8090" s="11" t="s">
        <v>15986</v>
      </c>
      <c r="B8090" s="11" t="s">
        <v>3305</v>
      </c>
      <c r="C8090" s="11" t="s">
        <v>21375</v>
      </c>
      <c r="D8090" s="11" t="s">
        <v>17147</v>
      </c>
      <c r="E8090" s="11" t="s">
        <v>16064</v>
      </c>
      <c r="F8090" s="11" t="s">
        <v>16567</v>
      </c>
      <c r="G8090" s="11" t="s">
        <v>15997</v>
      </c>
      <c r="H8090" s="11" t="s">
        <v>11955</v>
      </c>
      <c r="I8090" s="11" t="s">
        <v>15992</v>
      </c>
      <c r="J8090" s="11">
        <v>13</v>
      </c>
    </row>
    <row r="8091" spans="1:10">
      <c r="A8091" s="11" t="s">
        <v>15986</v>
      </c>
      <c r="B8091" s="11" t="s">
        <v>847</v>
      </c>
      <c r="C8091" s="11" t="s">
        <v>21375</v>
      </c>
      <c r="D8091" s="11" t="s">
        <v>17147</v>
      </c>
      <c r="E8091" s="11" t="s">
        <v>132</v>
      </c>
      <c r="F8091" s="11" t="s">
        <v>17239</v>
      </c>
      <c r="G8091" s="11" t="s">
        <v>16003</v>
      </c>
      <c r="H8091" s="11" t="s">
        <v>11955</v>
      </c>
      <c r="I8091" s="11" t="s">
        <v>15992</v>
      </c>
      <c r="J8091" s="11">
        <v>13</v>
      </c>
    </row>
    <row r="8092" spans="1:10">
      <c r="A8092" s="11" t="s">
        <v>15986</v>
      </c>
      <c r="B8092" s="11" t="s">
        <v>21392</v>
      </c>
      <c r="C8092" s="11" t="s">
        <v>21375</v>
      </c>
      <c r="D8092" s="11" t="s">
        <v>16234</v>
      </c>
      <c r="E8092" s="11" t="s">
        <v>17014</v>
      </c>
      <c r="F8092" s="11" t="s">
        <v>16709</v>
      </c>
      <c r="G8092" s="11" t="s">
        <v>16003</v>
      </c>
      <c r="H8092" s="11" t="s">
        <v>16008</v>
      </c>
      <c r="I8092" s="11" t="s">
        <v>15999</v>
      </c>
      <c r="J8092" s="11">
        <v>13</v>
      </c>
    </row>
    <row r="8093" spans="1:10">
      <c r="A8093" s="11" t="s">
        <v>15993</v>
      </c>
      <c r="B8093" s="11" t="s">
        <v>17777</v>
      </c>
      <c r="C8093" s="11" t="s">
        <v>21375</v>
      </c>
      <c r="D8093" s="11" t="s">
        <v>16808</v>
      </c>
      <c r="E8093" s="11" t="s">
        <v>16006</v>
      </c>
      <c r="F8093" s="11" t="s">
        <v>16811</v>
      </c>
      <c r="G8093" s="11" t="s">
        <v>15997</v>
      </c>
      <c r="H8093" s="11" t="s">
        <v>847</v>
      </c>
      <c r="I8093" s="11" t="s">
        <v>15999</v>
      </c>
      <c r="J8093" s="11">
        <v>13</v>
      </c>
    </row>
    <row r="8094" spans="1:10">
      <c r="A8094" s="11" t="s">
        <v>15993</v>
      </c>
      <c r="B8094" s="11" t="s">
        <v>15185</v>
      </c>
      <c r="C8094" s="11" t="s">
        <v>21375</v>
      </c>
      <c r="D8094" s="11" t="s">
        <v>17683</v>
      </c>
      <c r="E8094" s="11" t="s">
        <v>16113</v>
      </c>
      <c r="F8094" s="11" t="s">
        <v>16517</v>
      </c>
      <c r="G8094" s="11" t="s">
        <v>16003</v>
      </c>
      <c r="H8094" s="11" t="s">
        <v>16084</v>
      </c>
      <c r="I8094" s="11" t="s">
        <v>16057</v>
      </c>
      <c r="J8094" s="11">
        <v>13</v>
      </c>
    </row>
    <row r="8095" spans="1:10">
      <c r="A8095" s="11" t="s">
        <v>16004</v>
      </c>
      <c r="B8095" s="11" t="s">
        <v>14066</v>
      </c>
      <c r="C8095" s="11" t="s">
        <v>21375</v>
      </c>
      <c r="D8095" s="11" t="s">
        <v>16988</v>
      </c>
      <c r="E8095" s="11" t="s">
        <v>21393</v>
      </c>
      <c r="F8095" s="11" t="s">
        <v>17241</v>
      </c>
      <c r="G8095" s="11" t="s">
        <v>15997</v>
      </c>
      <c r="H8095" s="11" t="s">
        <v>11141</v>
      </c>
      <c r="I8095" s="11" t="s">
        <v>15999</v>
      </c>
      <c r="J8095" s="11">
        <v>13</v>
      </c>
    </row>
    <row r="8096" spans="1:10">
      <c r="A8096" s="11" t="s">
        <v>15986</v>
      </c>
      <c r="B8096" s="11" t="s">
        <v>21394</v>
      </c>
      <c r="C8096" s="11" t="s">
        <v>21375</v>
      </c>
      <c r="D8096" s="11" t="s">
        <v>17300</v>
      </c>
      <c r="E8096" s="11" t="s">
        <v>16012</v>
      </c>
      <c r="F8096" s="11" t="s">
        <v>21395</v>
      </c>
      <c r="G8096" s="11" t="s">
        <v>16003</v>
      </c>
      <c r="H8096" s="11" t="s">
        <v>16035</v>
      </c>
      <c r="I8096" s="11" t="s">
        <v>15999</v>
      </c>
      <c r="J8096" s="11">
        <v>13</v>
      </c>
    </row>
    <row r="8097" spans="1:10">
      <c r="A8097" s="11" t="s">
        <v>16004</v>
      </c>
      <c r="B8097" s="11" t="s">
        <v>11258</v>
      </c>
      <c r="C8097" s="11" t="s">
        <v>21375</v>
      </c>
      <c r="D8097" s="11" t="s">
        <v>17978</v>
      </c>
      <c r="E8097" s="11" t="s">
        <v>16151</v>
      </c>
      <c r="F8097" s="11" t="s">
        <v>17652</v>
      </c>
      <c r="G8097" s="11" t="s">
        <v>15997</v>
      </c>
      <c r="H8097" s="11" t="s">
        <v>12704</v>
      </c>
      <c r="I8097" s="11" t="s">
        <v>16049</v>
      </c>
      <c r="J8097" s="11">
        <v>13</v>
      </c>
    </row>
    <row r="8098" spans="1:10">
      <c r="A8098" s="11" t="s">
        <v>16004</v>
      </c>
      <c r="B8098" s="11" t="s">
        <v>11258</v>
      </c>
      <c r="C8098" s="11" t="s">
        <v>21375</v>
      </c>
      <c r="D8098" s="11" t="s">
        <v>16259</v>
      </c>
      <c r="E8098" s="11" t="s">
        <v>1180</v>
      </c>
      <c r="F8098" s="11" t="s">
        <v>16523</v>
      </c>
      <c r="G8098" s="11" t="s">
        <v>16067</v>
      </c>
      <c r="H8098" s="11" t="s">
        <v>16089</v>
      </c>
      <c r="I8098" s="11" t="s">
        <v>15999</v>
      </c>
      <c r="J8098" s="11">
        <v>13</v>
      </c>
    </row>
    <row r="8099" spans="1:10">
      <c r="A8099" s="11" t="s">
        <v>15993</v>
      </c>
      <c r="B8099" s="11" t="s">
        <v>7998</v>
      </c>
      <c r="C8099" s="11" t="s">
        <v>21375</v>
      </c>
      <c r="D8099" s="11" t="s">
        <v>17981</v>
      </c>
      <c r="E8099" s="11" t="s">
        <v>20687</v>
      </c>
      <c r="F8099" s="11" t="s">
        <v>16203</v>
      </c>
      <c r="G8099" s="11" t="s">
        <v>15997</v>
      </c>
      <c r="H8099" s="11" t="s">
        <v>15998</v>
      </c>
      <c r="I8099" s="11" t="s">
        <v>16049</v>
      </c>
      <c r="J8099" s="11">
        <v>13</v>
      </c>
    </row>
    <row r="8100" spans="1:10">
      <c r="A8100" s="11" t="s">
        <v>16014</v>
      </c>
      <c r="B8100" s="11" t="s">
        <v>13511</v>
      </c>
      <c r="C8100" s="11" t="s">
        <v>21375</v>
      </c>
      <c r="D8100" s="11" t="s">
        <v>16829</v>
      </c>
      <c r="E8100" s="11" t="s">
        <v>368</v>
      </c>
      <c r="F8100" s="11" t="s">
        <v>17688</v>
      </c>
      <c r="G8100" s="11" t="s">
        <v>15990</v>
      </c>
      <c r="H8100" s="11" t="s">
        <v>16123</v>
      </c>
      <c r="I8100" s="11" t="s">
        <v>16036</v>
      </c>
      <c r="J8100" s="11">
        <v>12</v>
      </c>
    </row>
    <row r="8101" spans="1:10">
      <c r="A8101" s="11" t="s">
        <v>16014</v>
      </c>
      <c r="B8101" s="11" t="s">
        <v>21396</v>
      </c>
      <c r="C8101" s="11" t="s">
        <v>21375</v>
      </c>
      <c r="D8101" s="11" t="s">
        <v>17491</v>
      </c>
      <c r="E8101" s="11" t="s">
        <v>16110</v>
      </c>
      <c r="F8101" s="11" t="s">
        <v>18012</v>
      </c>
      <c r="G8101" s="11" t="s">
        <v>15990</v>
      </c>
      <c r="H8101" s="11" t="s">
        <v>14066</v>
      </c>
      <c r="I8101" s="11" t="s">
        <v>18194</v>
      </c>
      <c r="J8101" s="11">
        <v>12</v>
      </c>
    </row>
    <row r="8102" spans="1:10">
      <c r="A8102" s="11" t="s">
        <v>15993</v>
      </c>
      <c r="B8102" s="11" t="s">
        <v>21397</v>
      </c>
      <c r="C8102" s="11" t="s">
        <v>21375</v>
      </c>
      <c r="D8102" s="11" t="s">
        <v>17698</v>
      </c>
      <c r="E8102" s="11" t="s">
        <v>280</v>
      </c>
      <c r="F8102" s="11" t="s">
        <v>16398</v>
      </c>
      <c r="G8102" s="11" t="s">
        <v>15990</v>
      </c>
      <c r="H8102" s="11" t="s">
        <v>16074</v>
      </c>
      <c r="I8102" s="11" t="s">
        <v>16128</v>
      </c>
      <c r="J8102" s="11">
        <v>12</v>
      </c>
    </row>
    <row r="8103" spans="1:10">
      <c r="A8103" s="11" t="s">
        <v>15993</v>
      </c>
      <c r="B8103" s="11" t="s">
        <v>14141</v>
      </c>
      <c r="C8103" s="11" t="s">
        <v>21375</v>
      </c>
      <c r="D8103" s="11" t="s">
        <v>17866</v>
      </c>
      <c r="E8103" s="11" t="s">
        <v>16064</v>
      </c>
      <c r="F8103" s="11" t="s">
        <v>16742</v>
      </c>
      <c r="G8103" s="11" t="s">
        <v>15997</v>
      </c>
      <c r="H8103" s="11" t="s">
        <v>16026</v>
      </c>
      <c r="I8103" s="11" t="s">
        <v>15999</v>
      </c>
      <c r="J8103" s="11">
        <v>12</v>
      </c>
    </row>
    <row r="8104" spans="1:10">
      <c r="A8104" s="11" t="s">
        <v>16014</v>
      </c>
      <c r="B8104" s="11" t="s">
        <v>14592</v>
      </c>
      <c r="C8104" s="11" t="s">
        <v>21375</v>
      </c>
      <c r="D8104" s="11" t="s">
        <v>17602</v>
      </c>
      <c r="E8104" s="11" t="s">
        <v>21398</v>
      </c>
      <c r="F8104" s="11" t="s">
        <v>18948</v>
      </c>
      <c r="G8104" s="11" t="s">
        <v>16003</v>
      </c>
      <c r="H8104" s="11" t="s">
        <v>16018</v>
      </c>
      <c r="I8104" s="11" t="s">
        <v>16128</v>
      </c>
      <c r="J8104" s="11">
        <v>12</v>
      </c>
    </row>
    <row r="8105" spans="1:10">
      <c r="A8105" s="11" t="s">
        <v>15986</v>
      </c>
      <c r="B8105" s="11" t="s">
        <v>21399</v>
      </c>
      <c r="C8105" s="11" t="s">
        <v>21375</v>
      </c>
      <c r="D8105" s="11" t="s">
        <v>17605</v>
      </c>
      <c r="E8105" s="11" t="s">
        <v>16064</v>
      </c>
      <c r="F8105" s="11" t="s">
        <v>16745</v>
      </c>
      <c r="G8105" s="11" t="s">
        <v>15990</v>
      </c>
      <c r="H8105" s="11" t="s">
        <v>16035</v>
      </c>
      <c r="I8105" s="11" t="s">
        <v>16019</v>
      </c>
      <c r="J8105" s="11">
        <v>12</v>
      </c>
    </row>
    <row r="8106" spans="1:10">
      <c r="A8106" s="11" t="s">
        <v>15986</v>
      </c>
      <c r="B8106" s="11" t="s">
        <v>14113</v>
      </c>
      <c r="C8106" s="11" t="s">
        <v>21375</v>
      </c>
      <c r="D8106" s="11" t="s">
        <v>17003</v>
      </c>
      <c r="E8106" s="11" t="s">
        <v>16134</v>
      </c>
      <c r="F8106" s="11" t="s">
        <v>21400</v>
      </c>
      <c r="G8106" s="11" t="s">
        <v>15997</v>
      </c>
      <c r="H8106" s="11" t="s">
        <v>16008</v>
      </c>
      <c r="I8106" s="11" t="s">
        <v>16219</v>
      </c>
      <c r="J8106" s="11">
        <v>12</v>
      </c>
    </row>
    <row r="8107" spans="1:10">
      <c r="A8107" s="11" t="s">
        <v>16014</v>
      </c>
      <c r="B8107" s="11" t="s">
        <v>11339</v>
      </c>
      <c r="C8107" s="11" t="s">
        <v>21375</v>
      </c>
      <c r="D8107" s="11" t="s">
        <v>17157</v>
      </c>
      <c r="E8107" s="11" t="s">
        <v>18300</v>
      </c>
      <c r="F8107" s="11" t="s">
        <v>17096</v>
      </c>
      <c r="G8107" s="11" t="s">
        <v>15997</v>
      </c>
      <c r="H8107" s="11" t="s">
        <v>16123</v>
      </c>
      <c r="I8107" s="11" t="s">
        <v>16124</v>
      </c>
      <c r="J8107" s="11">
        <v>12</v>
      </c>
    </row>
    <row r="8108" spans="1:10">
      <c r="A8108" s="11" t="s">
        <v>15986</v>
      </c>
      <c r="B8108" s="11" t="s">
        <v>18253</v>
      </c>
      <c r="C8108" s="11" t="s">
        <v>21375</v>
      </c>
      <c r="D8108" s="11" t="s">
        <v>16834</v>
      </c>
      <c r="E8108" s="11" t="s">
        <v>16006</v>
      </c>
      <c r="F8108" s="11" t="s">
        <v>16152</v>
      </c>
      <c r="G8108" s="11" t="s">
        <v>15997</v>
      </c>
      <c r="H8108" s="11" t="s">
        <v>16008</v>
      </c>
      <c r="I8108" s="11" t="s">
        <v>15999</v>
      </c>
      <c r="J8108" s="11">
        <v>12</v>
      </c>
    </row>
    <row r="8109" spans="1:10">
      <c r="A8109" s="11" t="s">
        <v>15993</v>
      </c>
      <c r="B8109" s="11" t="s">
        <v>13195</v>
      </c>
      <c r="C8109" s="11" t="s">
        <v>21375</v>
      </c>
      <c r="D8109" s="11" t="s">
        <v>18405</v>
      </c>
      <c r="E8109" s="11" t="s">
        <v>4246</v>
      </c>
      <c r="F8109" s="11" t="s">
        <v>16756</v>
      </c>
      <c r="G8109" s="11" t="s">
        <v>16003</v>
      </c>
      <c r="H8109" s="11" t="s">
        <v>16074</v>
      </c>
      <c r="I8109" s="11" t="s">
        <v>16049</v>
      </c>
      <c r="J8109" s="11">
        <v>12</v>
      </c>
    </row>
    <row r="8110" spans="1:10">
      <c r="A8110" s="11" t="s">
        <v>16004</v>
      </c>
      <c r="B8110" s="11" t="s">
        <v>11745</v>
      </c>
      <c r="C8110" s="11" t="s">
        <v>21375</v>
      </c>
      <c r="D8110" s="11" t="s">
        <v>16295</v>
      </c>
      <c r="E8110" s="11" t="s">
        <v>2782</v>
      </c>
      <c r="F8110" s="11" t="s">
        <v>16630</v>
      </c>
      <c r="G8110" s="11" t="s">
        <v>15997</v>
      </c>
      <c r="H8110" s="11" t="s">
        <v>11141</v>
      </c>
      <c r="I8110" s="11" t="s">
        <v>15999</v>
      </c>
      <c r="J8110" s="11">
        <v>11</v>
      </c>
    </row>
    <row r="8111" spans="1:10">
      <c r="A8111" s="11" t="s">
        <v>15986</v>
      </c>
      <c r="B8111" s="11" t="s">
        <v>18805</v>
      </c>
      <c r="C8111" s="11" t="s">
        <v>21375</v>
      </c>
      <c r="D8111" s="11" t="s">
        <v>16605</v>
      </c>
      <c r="E8111" s="11" t="s">
        <v>455</v>
      </c>
      <c r="F8111" s="11" t="s">
        <v>16392</v>
      </c>
      <c r="G8111" s="11" t="s">
        <v>16003</v>
      </c>
      <c r="H8111" s="11" t="s">
        <v>15991</v>
      </c>
      <c r="I8111" s="11" t="s">
        <v>16019</v>
      </c>
      <c r="J8111" s="11">
        <v>11</v>
      </c>
    </row>
    <row r="8112" spans="1:10">
      <c r="A8112" s="11" t="s">
        <v>15993</v>
      </c>
      <c r="B8112" s="11" t="s">
        <v>19375</v>
      </c>
      <c r="C8112" s="11" t="s">
        <v>21375</v>
      </c>
      <c r="D8112" s="11" t="s">
        <v>18608</v>
      </c>
      <c r="E8112" s="11" t="s">
        <v>4722</v>
      </c>
      <c r="F8112" s="11" t="s">
        <v>16699</v>
      </c>
      <c r="G8112" s="11" t="s">
        <v>16003</v>
      </c>
      <c r="H8112" s="11" t="s">
        <v>15998</v>
      </c>
      <c r="I8112" s="11" t="s">
        <v>16128</v>
      </c>
      <c r="J8112" s="11">
        <v>11</v>
      </c>
    </row>
    <row r="8113" spans="1:10">
      <c r="A8113" s="11" t="s">
        <v>15993</v>
      </c>
      <c r="B8113" s="11" t="s">
        <v>21401</v>
      </c>
      <c r="C8113" s="11" t="s">
        <v>21375</v>
      </c>
      <c r="D8113" s="11" t="s">
        <v>16299</v>
      </c>
      <c r="E8113" s="11" t="s">
        <v>16381</v>
      </c>
      <c r="F8113" s="11" t="s">
        <v>16859</v>
      </c>
      <c r="G8113" s="11" t="s">
        <v>15990</v>
      </c>
      <c r="H8113" s="11" t="s">
        <v>16026</v>
      </c>
      <c r="I8113" s="11" t="s">
        <v>16342</v>
      </c>
      <c r="J8113" s="11">
        <v>11</v>
      </c>
    </row>
    <row r="8114" spans="1:10">
      <c r="A8114" s="11" t="s">
        <v>16004</v>
      </c>
      <c r="B8114" s="11" t="s">
        <v>12694</v>
      </c>
      <c r="C8114" s="11" t="s">
        <v>21375</v>
      </c>
      <c r="D8114" s="11" t="s">
        <v>16609</v>
      </c>
      <c r="E8114" s="11" t="s">
        <v>21402</v>
      </c>
      <c r="F8114" s="11" t="s">
        <v>16224</v>
      </c>
      <c r="G8114" s="11" t="s">
        <v>15997</v>
      </c>
      <c r="H8114" s="11" t="s">
        <v>16089</v>
      </c>
      <c r="I8114" s="11" t="s">
        <v>15999</v>
      </c>
      <c r="J8114" s="11">
        <v>11</v>
      </c>
    </row>
    <row r="8115" spans="1:10">
      <c r="A8115" s="11" t="s">
        <v>15993</v>
      </c>
      <c r="B8115" s="11" t="s">
        <v>847</v>
      </c>
      <c r="C8115" s="11" t="s">
        <v>21375</v>
      </c>
      <c r="D8115" s="11" t="s">
        <v>17989</v>
      </c>
      <c r="E8115" s="11" t="s">
        <v>16064</v>
      </c>
      <c r="F8115" s="11" t="s">
        <v>16285</v>
      </c>
      <c r="G8115" s="11" t="s">
        <v>15997</v>
      </c>
      <c r="H8115" s="11" t="s">
        <v>16074</v>
      </c>
      <c r="I8115" s="11" t="s">
        <v>16128</v>
      </c>
      <c r="J8115" s="11">
        <v>11</v>
      </c>
    </row>
    <row r="8116" spans="1:10">
      <c r="A8116" s="11" t="s">
        <v>15986</v>
      </c>
      <c r="B8116" s="11" t="s">
        <v>21403</v>
      </c>
      <c r="C8116" s="11" t="s">
        <v>21375</v>
      </c>
      <c r="D8116" s="11" t="s">
        <v>17878</v>
      </c>
      <c r="E8116" s="11" t="s">
        <v>19027</v>
      </c>
      <c r="F8116" s="11" t="s">
        <v>17763</v>
      </c>
      <c r="G8116" s="11" t="s">
        <v>15997</v>
      </c>
      <c r="H8116" s="11" t="s">
        <v>11955</v>
      </c>
      <c r="I8116" s="11" t="s">
        <v>15992</v>
      </c>
      <c r="J8116" s="11">
        <v>11</v>
      </c>
    </row>
    <row r="8117" spans="1:10">
      <c r="A8117" s="11" t="s">
        <v>15986</v>
      </c>
      <c r="B8117" s="11" t="s">
        <v>21404</v>
      </c>
      <c r="C8117" s="11" t="s">
        <v>21375</v>
      </c>
      <c r="D8117" s="11" t="s">
        <v>16318</v>
      </c>
      <c r="E8117" s="11" t="s">
        <v>16043</v>
      </c>
      <c r="F8117" s="11" t="s">
        <v>17454</v>
      </c>
      <c r="G8117" s="11" t="s">
        <v>15997</v>
      </c>
      <c r="H8117" s="11" t="s">
        <v>11136</v>
      </c>
      <c r="I8117" s="11" t="s">
        <v>15999</v>
      </c>
      <c r="J8117" s="11">
        <v>11</v>
      </c>
    </row>
    <row r="8118" spans="1:10">
      <c r="A8118" s="11" t="s">
        <v>15986</v>
      </c>
      <c r="B8118" s="11" t="s">
        <v>12769</v>
      </c>
      <c r="C8118" s="11" t="s">
        <v>21375</v>
      </c>
      <c r="D8118" s="11" t="s">
        <v>16850</v>
      </c>
      <c r="E8118" s="11" t="s">
        <v>20662</v>
      </c>
      <c r="F8118" s="11" t="s">
        <v>17524</v>
      </c>
      <c r="G8118" s="11" t="s">
        <v>15997</v>
      </c>
      <c r="H8118" s="11" t="s">
        <v>11136</v>
      </c>
      <c r="I8118" s="11" t="s">
        <v>15999</v>
      </c>
      <c r="J8118" s="11">
        <v>11</v>
      </c>
    </row>
    <row r="8119" spans="1:10">
      <c r="A8119" s="11" t="s">
        <v>16004</v>
      </c>
      <c r="B8119" s="11" t="s">
        <v>16588</v>
      </c>
      <c r="C8119" s="11" t="s">
        <v>21375</v>
      </c>
      <c r="D8119" s="11" t="s">
        <v>16334</v>
      </c>
      <c r="E8119" s="11" t="s">
        <v>17332</v>
      </c>
      <c r="F8119" s="11" t="s">
        <v>16408</v>
      </c>
      <c r="G8119" s="11" t="s">
        <v>15997</v>
      </c>
      <c r="H8119" s="11" t="s">
        <v>847</v>
      </c>
      <c r="I8119" s="11" t="s">
        <v>16057</v>
      </c>
      <c r="J8119" s="11">
        <v>11</v>
      </c>
    </row>
    <row r="8120" spans="1:10">
      <c r="A8120" s="11" t="s">
        <v>15993</v>
      </c>
      <c r="B8120" s="11" t="s">
        <v>13931</v>
      </c>
      <c r="C8120" s="11" t="s">
        <v>21375</v>
      </c>
      <c r="D8120" s="11" t="s">
        <v>17509</v>
      </c>
      <c r="E8120" s="11" t="s">
        <v>16055</v>
      </c>
      <c r="F8120" s="11" t="s">
        <v>16104</v>
      </c>
      <c r="G8120" s="11" t="s">
        <v>15997</v>
      </c>
      <c r="H8120" s="11" t="s">
        <v>11955</v>
      </c>
      <c r="I8120" s="11" t="s">
        <v>16036</v>
      </c>
      <c r="J8120" s="11">
        <v>11</v>
      </c>
    </row>
    <row r="8121" spans="1:10">
      <c r="A8121" s="11" t="s">
        <v>15993</v>
      </c>
      <c r="B8121" s="11" t="s">
        <v>21405</v>
      </c>
      <c r="C8121" s="11" t="s">
        <v>21375</v>
      </c>
      <c r="D8121" s="11" t="s">
        <v>17171</v>
      </c>
      <c r="E8121" s="11" t="s">
        <v>17816</v>
      </c>
      <c r="F8121" s="11" t="s">
        <v>16721</v>
      </c>
      <c r="G8121" s="11" t="s">
        <v>16003</v>
      </c>
      <c r="H8121" s="11" t="s">
        <v>16074</v>
      </c>
      <c r="I8121" s="11" t="s">
        <v>16128</v>
      </c>
      <c r="J8121" s="11">
        <v>11</v>
      </c>
    </row>
    <row r="8122" spans="1:10">
      <c r="A8122" s="11" t="s">
        <v>15993</v>
      </c>
      <c r="B8122" s="11" t="s">
        <v>17162</v>
      </c>
      <c r="C8122" s="11" t="s">
        <v>21375</v>
      </c>
      <c r="D8122" s="11" t="s">
        <v>17029</v>
      </c>
      <c r="E8122" s="11" t="s">
        <v>17291</v>
      </c>
      <c r="F8122" s="11" t="s">
        <v>17164</v>
      </c>
      <c r="G8122" s="11" t="s">
        <v>15997</v>
      </c>
      <c r="H8122" s="11" t="s">
        <v>12219</v>
      </c>
      <c r="I8122" s="11" t="s">
        <v>15999</v>
      </c>
      <c r="J8122" s="11">
        <v>10</v>
      </c>
    </row>
    <row r="8123" spans="1:10">
      <c r="A8123" s="11" t="s">
        <v>16014</v>
      </c>
      <c r="B8123" s="11" t="s">
        <v>847</v>
      </c>
      <c r="C8123" s="11" t="s">
        <v>21375</v>
      </c>
      <c r="D8123" s="11" t="s">
        <v>17029</v>
      </c>
      <c r="E8123" s="11" t="s">
        <v>368</v>
      </c>
      <c r="F8123" s="11" t="s">
        <v>18746</v>
      </c>
      <c r="G8123" s="11" t="s">
        <v>15990</v>
      </c>
      <c r="H8123" s="11" t="s">
        <v>16018</v>
      </c>
      <c r="I8123" s="11" t="s">
        <v>16124</v>
      </c>
      <c r="J8123" s="11">
        <v>10</v>
      </c>
    </row>
    <row r="8124" spans="1:10">
      <c r="A8124" s="11" t="s">
        <v>16004</v>
      </c>
      <c r="B8124" s="11" t="s">
        <v>3305</v>
      </c>
      <c r="C8124" s="11" t="s">
        <v>21375</v>
      </c>
      <c r="D8124" s="11" t="s">
        <v>16864</v>
      </c>
      <c r="E8124" s="11" t="s">
        <v>16064</v>
      </c>
      <c r="F8124" s="11" t="s">
        <v>16920</v>
      </c>
      <c r="G8124" s="11" t="s">
        <v>15997</v>
      </c>
      <c r="H8124" s="11" t="s">
        <v>847</v>
      </c>
      <c r="I8124" s="11" t="s">
        <v>15999</v>
      </c>
      <c r="J8124" s="11">
        <v>10</v>
      </c>
    </row>
    <row r="8125" spans="1:10">
      <c r="A8125" s="11" t="s">
        <v>15993</v>
      </c>
      <c r="B8125" s="11" t="s">
        <v>13725</v>
      </c>
      <c r="C8125" s="11" t="s">
        <v>21375</v>
      </c>
      <c r="D8125" s="11" t="s">
        <v>16656</v>
      </c>
      <c r="E8125" s="11" t="s">
        <v>16762</v>
      </c>
      <c r="F8125" s="11" t="s">
        <v>16979</v>
      </c>
      <c r="G8125" s="11" t="s">
        <v>15997</v>
      </c>
      <c r="H8125" s="11" t="s">
        <v>16084</v>
      </c>
      <c r="I8125" s="11" t="s">
        <v>16049</v>
      </c>
      <c r="J8125" s="11">
        <v>10</v>
      </c>
    </row>
    <row r="8126" spans="1:10">
      <c r="A8126" s="11" t="s">
        <v>15993</v>
      </c>
      <c r="B8126" s="11" t="s">
        <v>16871</v>
      </c>
      <c r="C8126" s="11" t="s">
        <v>21375</v>
      </c>
      <c r="D8126" s="11" t="s">
        <v>16362</v>
      </c>
      <c r="E8126" s="11" t="s">
        <v>21406</v>
      </c>
      <c r="F8126" s="11" t="s">
        <v>16874</v>
      </c>
      <c r="G8126" s="11" t="s">
        <v>16003</v>
      </c>
      <c r="H8126" s="11" t="s">
        <v>16074</v>
      </c>
      <c r="I8126" s="11" t="s">
        <v>16049</v>
      </c>
      <c r="J8126" s="11">
        <v>10</v>
      </c>
    </row>
    <row r="8127" spans="1:10">
      <c r="A8127" s="11" t="s">
        <v>15993</v>
      </c>
      <c r="B8127" s="11" t="s">
        <v>14698</v>
      </c>
      <c r="C8127" s="11" t="s">
        <v>21375</v>
      </c>
      <c r="D8127" s="11" t="s">
        <v>17355</v>
      </c>
      <c r="E8127" s="11" t="s">
        <v>16055</v>
      </c>
      <c r="F8127" s="11" t="s">
        <v>16814</v>
      </c>
      <c r="G8127" s="11" t="s">
        <v>15997</v>
      </c>
      <c r="H8127" s="11" t="s">
        <v>847</v>
      </c>
      <c r="I8127" s="11" t="s">
        <v>16036</v>
      </c>
      <c r="J8127" s="11">
        <v>10</v>
      </c>
    </row>
    <row r="8128" spans="1:10">
      <c r="A8128" s="11" t="s">
        <v>16004</v>
      </c>
      <c r="B8128" s="11" t="s">
        <v>7998</v>
      </c>
      <c r="C8128" s="11" t="s">
        <v>21375</v>
      </c>
      <c r="D8128" s="11" t="s">
        <v>17911</v>
      </c>
      <c r="E8128" s="11" t="s">
        <v>16291</v>
      </c>
      <c r="F8128" s="11" t="s">
        <v>16060</v>
      </c>
      <c r="G8128" s="11" t="s">
        <v>15997</v>
      </c>
      <c r="H8128" s="11" t="s">
        <v>11141</v>
      </c>
      <c r="I8128" s="11" t="s">
        <v>15999</v>
      </c>
      <c r="J8128" s="11">
        <v>10</v>
      </c>
    </row>
    <row r="8129" spans="1:10">
      <c r="A8129" s="11" t="s">
        <v>15993</v>
      </c>
      <c r="B8129" s="11" t="s">
        <v>14581</v>
      </c>
      <c r="C8129" s="11" t="s">
        <v>21375</v>
      </c>
      <c r="D8129" s="11" t="s">
        <v>17911</v>
      </c>
      <c r="E8129" s="11" t="s">
        <v>16064</v>
      </c>
      <c r="F8129" s="11" t="s">
        <v>16017</v>
      </c>
      <c r="G8129" s="11" t="s">
        <v>15997</v>
      </c>
      <c r="H8129" s="11" t="s">
        <v>12219</v>
      </c>
      <c r="I8129" s="11" t="s">
        <v>16128</v>
      </c>
      <c r="J8129" s="11">
        <v>10</v>
      </c>
    </row>
    <row r="8130" spans="1:10">
      <c r="A8130" s="11" t="s">
        <v>16004</v>
      </c>
      <c r="B8130" s="11" t="s">
        <v>21085</v>
      </c>
      <c r="C8130" s="11" t="s">
        <v>21375</v>
      </c>
      <c r="D8130" s="11" t="s">
        <v>16667</v>
      </c>
      <c r="E8130" s="11" t="s">
        <v>18944</v>
      </c>
      <c r="F8130" s="11" t="s">
        <v>16442</v>
      </c>
      <c r="G8130" s="11" t="s">
        <v>15997</v>
      </c>
      <c r="H8130" s="11" t="s">
        <v>16200</v>
      </c>
      <c r="I8130" s="11" t="s">
        <v>15999</v>
      </c>
      <c r="J8130" s="11">
        <v>10</v>
      </c>
    </row>
    <row r="8131" spans="1:10">
      <c r="A8131" s="11" t="s">
        <v>15993</v>
      </c>
      <c r="B8131" s="11" t="s">
        <v>21407</v>
      </c>
      <c r="C8131" s="11" t="s">
        <v>21375</v>
      </c>
      <c r="D8131" s="11" t="s">
        <v>17186</v>
      </c>
      <c r="E8131" s="11" t="s">
        <v>280</v>
      </c>
      <c r="F8131" s="11" t="s">
        <v>16260</v>
      </c>
      <c r="G8131" s="11" t="s">
        <v>15990</v>
      </c>
      <c r="H8131" s="11" t="s">
        <v>19042</v>
      </c>
      <c r="I8131" s="11" t="s">
        <v>16128</v>
      </c>
      <c r="J8131" s="11">
        <v>10</v>
      </c>
    </row>
    <row r="8132" spans="1:10">
      <c r="A8132" s="11" t="s">
        <v>16004</v>
      </c>
      <c r="B8132" s="11" t="s">
        <v>15764</v>
      </c>
      <c r="C8132" s="11" t="s">
        <v>21375</v>
      </c>
      <c r="D8132" s="11" t="s">
        <v>16877</v>
      </c>
      <c r="E8132" s="11" t="s">
        <v>21408</v>
      </c>
      <c r="F8132" s="11" t="s">
        <v>16419</v>
      </c>
      <c r="G8132" s="11" t="s">
        <v>15997</v>
      </c>
      <c r="H8132" s="11" t="s">
        <v>16089</v>
      </c>
      <c r="I8132" s="11" t="s">
        <v>15999</v>
      </c>
      <c r="J8132" s="11">
        <v>10</v>
      </c>
    </row>
    <row r="8133" spans="1:10">
      <c r="A8133" s="11" t="s">
        <v>16014</v>
      </c>
      <c r="B8133" s="11" t="s">
        <v>21377</v>
      </c>
      <c r="C8133" s="11" t="s">
        <v>21375</v>
      </c>
      <c r="D8133" s="11" t="s">
        <v>16668</v>
      </c>
      <c r="E8133" s="11" t="s">
        <v>1955</v>
      </c>
      <c r="F8133" s="11" t="s">
        <v>16065</v>
      </c>
      <c r="G8133" s="11" t="s">
        <v>16003</v>
      </c>
      <c r="H8133" s="11" t="s">
        <v>14066</v>
      </c>
      <c r="I8133" s="11" t="s">
        <v>15999</v>
      </c>
      <c r="J8133" s="11">
        <v>10</v>
      </c>
    </row>
    <row r="8134" spans="1:10">
      <c r="A8134" s="11" t="s">
        <v>16004</v>
      </c>
      <c r="B8134" s="11" t="s">
        <v>21409</v>
      </c>
      <c r="C8134" s="11" t="s">
        <v>21375</v>
      </c>
      <c r="D8134" s="11" t="s">
        <v>16391</v>
      </c>
      <c r="E8134" s="11" t="s">
        <v>368</v>
      </c>
      <c r="F8134" s="11" t="s">
        <v>16792</v>
      </c>
      <c r="G8134" s="11" t="s">
        <v>15990</v>
      </c>
      <c r="H8134" s="11" t="s">
        <v>11233</v>
      </c>
      <c r="I8134" s="11" t="s">
        <v>16019</v>
      </c>
      <c r="J8134" s="11">
        <v>10</v>
      </c>
    </row>
    <row r="8135" spans="1:10">
      <c r="A8135" s="11" t="s">
        <v>16004</v>
      </c>
      <c r="B8135" s="11" t="s">
        <v>12383</v>
      </c>
      <c r="C8135" s="11" t="s">
        <v>21375</v>
      </c>
      <c r="D8135" s="11" t="s">
        <v>16391</v>
      </c>
      <c r="E8135" s="11" t="s">
        <v>368</v>
      </c>
      <c r="F8135" s="11" t="s">
        <v>16792</v>
      </c>
      <c r="G8135" s="11" t="s">
        <v>16067</v>
      </c>
      <c r="H8135" s="11" t="s">
        <v>11233</v>
      </c>
      <c r="I8135" s="11" t="s">
        <v>16611</v>
      </c>
      <c r="J8135" s="11">
        <v>10</v>
      </c>
    </row>
    <row r="8136" spans="1:10">
      <c r="A8136" s="11" t="s">
        <v>16004</v>
      </c>
      <c r="B8136" s="11" t="s">
        <v>15482</v>
      </c>
      <c r="C8136" s="11" t="s">
        <v>21375</v>
      </c>
      <c r="D8136" s="11" t="s">
        <v>17922</v>
      </c>
      <c r="E8136" s="11" t="s">
        <v>4246</v>
      </c>
      <c r="F8136" s="11" t="s">
        <v>17782</v>
      </c>
      <c r="G8136" s="11" t="s">
        <v>16067</v>
      </c>
      <c r="H8136" s="11" t="s">
        <v>11378</v>
      </c>
      <c r="I8136" s="11" t="s">
        <v>16019</v>
      </c>
      <c r="J8136" s="11">
        <v>9</v>
      </c>
    </row>
    <row r="8137" spans="1:10">
      <c r="A8137" s="11" t="s">
        <v>15993</v>
      </c>
      <c r="B8137" s="11" t="s">
        <v>7998</v>
      </c>
      <c r="C8137" s="11" t="s">
        <v>21375</v>
      </c>
      <c r="D8137" s="11" t="s">
        <v>16678</v>
      </c>
      <c r="E8137" s="11" t="s">
        <v>58</v>
      </c>
      <c r="F8137" s="11" t="s">
        <v>16254</v>
      </c>
      <c r="G8137" s="11" t="s">
        <v>16003</v>
      </c>
      <c r="H8137" s="11" t="s">
        <v>12219</v>
      </c>
      <c r="I8137" s="11" t="s">
        <v>16049</v>
      </c>
      <c r="J8137" s="11">
        <v>9</v>
      </c>
    </row>
    <row r="8138" spans="1:10">
      <c r="A8138" s="11" t="s">
        <v>16004</v>
      </c>
      <c r="B8138" s="11" t="s">
        <v>21410</v>
      </c>
      <c r="C8138" s="11" t="s">
        <v>21375</v>
      </c>
      <c r="D8138" s="11" t="s">
        <v>17052</v>
      </c>
      <c r="E8138" s="11" t="s">
        <v>16006</v>
      </c>
      <c r="F8138" s="11" t="s">
        <v>16822</v>
      </c>
      <c r="G8138" s="11" t="s">
        <v>15997</v>
      </c>
      <c r="H8138" s="11" t="s">
        <v>11141</v>
      </c>
      <c r="I8138" s="11" t="s">
        <v>15999</v>
      </c>
      <c r="J8138" s="11">
        <v>9</v>
      </c>
    </row>
    <row r="8139" spans="1:10">
      <c r="A8139" s="11" t="s">
        <v>16004</v>
      </c>
      <c r="B8139" s="11" t="s">
        <v>19036</v>
      </c>
      <c r="C8139" s="11" t="s">
        <v>21375</v>
      </c>
      <c r="D8139" s="11" t="s">
        <v>17052</v>
      </c>
      <c r="E8139" s="11" t="s">
        <v>20721</v>
      </c>
      <c r="F8139" s="11" t="s">
        <v>16945</v>
      </c>
      <c r="G8139" s="11" t="s">
        <v>15997</v>
      </c>
      <c r="H8139" s="11" t="s">
        <v>11378</v>
      </c>
      <c r="I8139" s="11" t="s">
        <v>15999</v>
      </c>
      <c r="J8139" s="11">
        <v>9</v>
      </c>
    </row>
    <row r="8140" spans="1:10">
      <c r="A8140" s="11" t="s">
        <v>16004</v>
      </c>
      <c r="B8140" s="11" t="s">
        <v>15482</v>
      </c>
      <c r="C8140" s="11" t="s">
        <v>21375</v>
      </c>
      <c r="D8140" s="11" t="s">
        <v>17368</v>
      </c>
      <c r="E8140" s="11" t="s">
        <v>4246</v>
      </c>
      <c r="F8140" s="11" t="s">
        <v>17782</v>
      </c>
      <c r="G8140" s="11" t="s">
        <v>15990</v>
      </c>
      <c r="H8140" s="11" t="s">
        <v>11378</v>
      </c>
      <c r="I8140" s="11" t="s">
        <v>16019</v>
      </c>
      <c r="J8140" s="11">
        <v>9</v>
      </c>
    </row>
    <row r="8141" spans="1:10">
      <c r="A8141" s="11" t="s">
        <v>15993</v>
      </c>
      <c r="B8141" s="11" t="s">
        <v>12247</v>
      </c>
      <c r="C8141" s="11" t="s">
        <v>21375</v>
      </c>
      <c r="D8141" s="11" t="s">
        <v>17368</v>
      </c>
      <c r="E8141" s="11" t="s">
        <v>20036</v>
      </c>
      <c r="F8141" s="11" t="s">
        <v>16684</v>
      </c>
      <c r="G8141" s="11" t="s">
        <v>16003</v>
      </c>
      <c r="H8141" s="11" t="s">
        <v>16074</v>
      </c>
      <c r="I8141" s="11" t="s">
        <v>16019</v>
      </c>
      <c r="J8141" s="11">
        <v>9</v>
      </c>
    </row>
    <row r="8142" spans="1:10">
      <c r="A8142" s="11" t="s">
        <v>15993</v>
      </c>
      <c r="B8142" s="11" t="s">
        <v>11350</v>
      </c>
      <c r="C8142" s="11" t="s">
        <v>21375</v>
      </c>
      <c r="D8142" s="11" t="s">
        <v>16402</v>
      </c>
      <c r="E8142" s="11" t="s">
        <v>58</v>
      </c>
      <c r="F8142" s="11" t="s">
        <v>16452</v>
      </c>
      <c r="G8142" s="11" t="s">
        <v>16003</v>
      </c>
      <c r="H8142" s="11" t="s">
        <v>16074</v>
      </c>
      <c r="I8142" s="11" t="s">
        <v>16049</v>
      </c>
      <c r="J8142" s="11">
        <v>9</v>
      </c>
    </row>
    <row r="8143" spans="1:10">
      <c r="A8143" s="11" t="s">
        <v>15993</v>
      </c>
      <c r="B8143" s="11" t="s">
        <v>5662</v>
      </c>
      <c r="C8143" s="11" t="s">
        <v>21375</v>
      </c>
      <c r="D8143" s="11" t="s">
        <v>18917</v>
      </c>
      <c r="E8143" s="11" t="s">
        <v>21411</v>
      </c>
      <c r="F8143" s="11" t="s">
        <v>16640</v>
      </c>
      <c r="G8143" s="11" t="s">
        <v>15997</v>
      </c>
      <c r="H8143" s="11" t="s">
        <v>847</v>
      </c>
      <c r="I8143" s="11" t="s">
        <v>16045</v>
      </c>
      <c r="J8143" s="11">
        <v>9</v>
      </c>
    </row>
    <row r="8144" spans="1:10">
      <c r="A8144" s="11" t="s">
        <v>15993</v>
      </c>
      <c r="B8144" s="11" t="s">
        <v>21412</v>
      </c>
      <c r="C8144" s="11" t="s">
        <v>21375</v>
      </c>
      <c r="D8144" s="11" t="s">
        <v>16892</v>
      </c>
      <c r="E8144" s="11" t="s">
        <v>16373</v>
      </c>
      <c r="F8144" s="11" t="s">
        <v>21413</v>
      </c>
      <c r="G8144" s="11" t="s">
        <v>15997</v>
      </c>
      <c r="H8144" s="11" t="s">
        <v>15998</v>
      </c>
      <c r="I8144" s="11" t="s">
        <v>15999</v>
      </c>
      <c r="J8144" s="11">
        <v>9</v>
      </c>
    </row>
    <row r="8145" spans="1:10">
      <c r="A8145" s="11" t="s">
        <v>16004</v>
      </c>
      <c r="B8145" s="11" t="s">
        <v>19617</v>
      </c>
      <c r="C8145" s="11" t="s">
        <v>21375</v>
      </c>
      <c r="D8145" s="11" t="s">
        <v>17195</v>
      </c>
      <c r="E8145" s="11" t="s">
        <v>17447</v>
      </c>
      <c r="F8145" s="11" t="s">
        <v>16583</v>
      </c>
      <c r="G8145" s="11" t="s">
        <v>15997</v>
      </c>
      <c r="H8145" s="11" t="s">
        <v>11955</v>
      </c>
      <c r="I8145" s="11" t="s">
        <v>16045</v>
      </c>
      <c r="J8145" s="11">
        <v>9</v>
      </c>
    </row>
    <row r="8146" spans="1:10">
      <c r="A8146" s="11" t="s">
        <v>15993</v>
      </c>
      <c r="B8146" s="11" t="s">
        <v>15245</v>
      </c>
      <c r="C8146" s="11" t="s">
        <v>21375</v>
      </c>
      <c r="D8146" s="11" t="s">
        <v>17204</v>
      </c>
      <c r="E8146" s="11" t="s">
        <v>16055</v>
      </c>
      <c r="F8146" s="11" t="s">
        <v>16276</v>
      </c>
      <c r="G8146" s="11" t="s">
        <v>15997</v>
      </c>
      <c r="H8146" s="11" t="s">
        <v>16084</v>
      </c>
      <c r="I8146" s="11" t="s">
        <v>16128</v>
      </c>
      <c r="J8146" s="11">
        <v>9</v>
      </c>
    </row>
    <row r="8147" spans="1:10">
      <c r="A8147" s="11" t="s">
        <v>15986</v>
      </c>
      <c r="B8147" s="11" t="s">
        <v>21414</v>
      </c>
      <c r="C8147" s="11" t="s">
        <v>21415</v>
      </c>
      <c r="D8147" s="11" t="s">
        <v>20393</v>
      </c>
      <c r="E8147" s="11" t="s">
        <v>16059</v>
      </c>
      <c r="F8147" s="11" t="s">
        <v>16992</v>
      </c>
      <c r="G8147" s="11" t="s">
        <v>16003</v>
      </c>
      <c r="H8147" s="11" t="s">
        <v>11136</v>
      </c>
      <c r="I8147" s="11" t="s">
        <v>15999</v>
      </c>
      <c r="J8147" s="11">
        <v>19</v>
      </c>
    </row>
    <row r="8148" spans="1:10">
      <c r="A8148" s="11" t="s">
        <v>15993</v>
      </c>
      <c r="B8148" s="11" t="s">
        <v>15491</v>
      </c>
      <c r="C8148" s="11" t="s">
        <v>21415</v>
      </c>
      <c r="D8148" s="11" t="s">
        <v>16903</v>
      </c>
      <c r="E8148" s="11" t="s">
        <v>21416</v>
      </c>
      <c r="F8148" s="11" t="s">
        <v>16104</v>
      </c>
      <c r="G8148" s="11" t="s">
        <v>15990</v>
      </c>
      <c r="H8148" s="11" t="s">
        <v>16084</v>
      </c>
      <c r="I8148" s="11" t="s">
        <v>16128</v>
      </c>
      <c r="J8148" s="11">
        <v>18</v>
      </c>
    </row>
    <row r="8149" spans="1:10">
      <c r="A8149" s="11" t="s">
        <v>16014</v>
      </c>
      <c r="B8149" s="11" t="s">
        <v>21417</v>
      </c>
      <c r="C8149" s="11" t="s">
        <v>21415</v>
      </c>
      <c r="D8149" s="11" t="s">
        <v>17546</v>
      </c>
      <c r="E8149" s="11" t="s">
        <v>368</v>
      </c>
      <c r="F8149" s="11" t="s">
        <v>18647</v>
      </c>
      <c r="G8149" s="11" t="s">
        <v>15990</v>
      </c>
      <c r="H8149" s="11" t="s">
        <v>18912</v>
      </c>
      <c r="I8149" s="11" t="s">
        <v>16124</v>
      </c>
      <c r="J8149" s="11">
        <v>18</v>
      </c>
    </row>
    <row r="8150" spans="1:10">
      <c r="A8150" s="11" t="s">
        <v>15986</v>
      </c>
      <c r="B8150" s="11" t="s">
        <v>15031</v>
      </c>
      <c r="C8150" s="11" t="s">
        <v>21415</v>
      </c>
      <c r="D8150" s="11" t="s">
        <v>18455</v>
      </c>
      <c r="E8150" s="11" t="s">
        <v>21418</v>
      </c>
      <c r="F8150" s="11" t="s">
        <v>17239</v>
      </c>
      <c r="G8150" s="11" t="s">
        <v>16181</v>
      </c>
      <c r="H8150" s="11" t="s">
        <v>16200</v>
      </c>
      <c r="I8150" s="11" t="s">
        <v>17489</v>
      </c>
      <c r="J8150" s="11">
        <v>17</v>
      </c>
    </row>
    <row r="8151" spans="1:10">
      <c r="A8151" s="11" t="s">
        <v>15986</v>
      </c>
      <c r="B8151" s="11" t="s">
        <v>847</v>
      </c>
      <c r="C8151" s="11" t="s">
        <v>21415</v>
      </c>
      <c r="D8151" s="11" t="s">
        <v>18455</v>
      </c>
      <c r="E8151" s="11" t="s">
        <v>21419</v>
      </c>
      <c r="F8151" s="11" t="s">
        <v>17239</v>
      </c>
      <c r="G8151" s="11" t="s">
        <v>15997</v>
      </c>
      <c r="H8151" s="11" t="s">
        <v>16035</v>
      </c>
      <c r="I8151" s="11" t="s">
        <v>15999</v>
      </c>
      <c r="J8151" s="11">
        <v>17</v>
      </c>
    </row>
    <row r="8152" spans="1:10">
      <c r="A8152" s="11" t="s">
        <v>15986</v>
      </c>
      <c r="B8152" s="11" t="s">
        <v>11543</v>
      </c>
      <c r="C8152" s="11" t="s">
        <v>21415</v>
      </c>
      <c r="D8152" s="11" t="s">
        <v>18224</v>
      </c>
      <c r="E8152" s="11" t="s">
        <v>16064</v>
      </c>
      <c r="F8152" s="11" t="s">
        <v>17093</v>
      </c>
      <c r="G8152" s="11" t="s">
        <v>15997</v>
      </c>
      <c r="H8152" s="11" t="s">
        <v>11136</v>
      </c>
      <c r="I8152" s="11" t="s">
        <v>15992</v>
      </c>
      <c r="J8152" s="11">
        <v>17</v>
      </c>
    </row>
    <row r="8153" spans="1:10">
      <c r="A8153" s="11" t="s">
        <v>15986</v>
      </c>
      <c r="B8153" s="11" t="s">
        <v>3305</v>
      </c>
      <c r="C8153" s="11" t="s">
        <v>21415</v>
      </c>
      <c r="D8153" s="11" t="s">
        <v>18224</v>
      </c>
      <c r="E8153" s="11" t="s">
        <v>16012</v>
      </c>
      <c r="F8153" s="11" t="s">
        <v>19822</v>
      </c>
      <c r="G8153" s="11" t="s">
        <v>15997</v>
      </c>
      <c r="H8153" s="11" t="s">
        <v>11955</v>
      </c>
      <c r="I8153" s="11" t="s">
        <v>15999</v>
      </c>
      <c r="J8153" s="11">
        <v>17</v>
      </c>
    </row>
    <row r="8154" spans="1:10">
      <c r="A8154" s="11" t="s">
        <v>15986</v>
      </c>
      <c r="B8154" s="11" t="s">
        <v>18019</v>
      </c>
      <c r="C8154" s="11" t="s">
        <v>21415</v>
      </c>
      <c r="D8154" s="11" t="s">
        <v>18224</v>
      </c>
      <c r="E8154" s="11" t="s">
        <v>16012</v>
      </c>
      <c r="F8154" s="11" t="s">
        <v>18020</v>
      </c>
      <c r="G8154" s="11" t="s">
        <v>15997</v>
      </c>
      <c r="H8154" s="11" t="s">
        <v>16008</v>
      </c>
      <c r="I8154" s="11" t="s">
        <v>15999</v>
      </c>
      <c r="J8154" s="11">
        <v>17</v>
      </c>
    </row>
    <row r="8155" spans="1:10">
      <c r="A8155" s="11" t="s">
        <v>15986</v>
      </c>
      <c r="B8155" s="11" t="s">
        <v>17757</v>
      </c>
      <c r="C8155" s="11" t="s">
        <v>21415</v>
      </c>
      <c r="D8155" s="11" t="s">
        <v>18224</v>
      </c>
      <c r="E8155" s="11" t="s">
        <v>21420</v>
      </c>
      <c r="F8155" s="11" t="s">
        <v>16114</v>
      </c>
      <c r="G8155" s="11" t="s">
        <v>15997</v>
      </c>
      <c r="H8155" s="11" t="s">
        <v>16008</v>
      </c>
      <c r="I8155" s="11" t="s">
        <v>16057</v>
      </c>
      <c r="J8155" s="11">
        <v>17</v>
      </c>
    </row>
    <row r="8156" spans="1:10">
      <c r="A8156" s="11" t="s">
        <v>16004</v>
      </c>
      <c r="B8156" s="11" t="s">
        <v>17577</v>
      </c>
      <c r="C8156" s="11" t="s">
        <v>21415</v>
      </c>
      <c r="D8156" s="11" t="s">
        <v>16705</v>
      </c>
      <c r="E8156" s="11" t="s">
        <v>20039</v>
      </c>
      <c r="F8156" s="11" t="s">
        <v>16107</v>
      </c>
      <c r="G8156" s="11" t="s">
        <v>15997</v>
      </c>
      <c r="H8156" s="11" t="s">
        <v>11233</v>
      </c>
      <c r="I8156" s="11" t="s">
        <v>15999</v>
      </c>
      <c r="J8156" s="11">
        <v>17</v>
      </c>
    </row>
    <row r="8157" spans="1:10">
      <c r="A8157" s="11" t="s">
        <v>16004</v>
      </c>
      <c r="B8157" s="11" t="s">
        <v>19330</v>
      </c>
      <c r="C8157" s="11" t="s">
        <v>21415</v>
      </c>
      <c r="D8157" s="11" t="s">
        <v>18142</v>
      </c>
      <c r="E8157" s="11" t="s">
        <v>368</v>
      </c>
      <c r="F8157" s="11" t="s">
        <v>16843</v>
      </c>
      <c r="G8157" s="11" t="s">
        <v>15990</v>
      </c>
      <c r="H8157" s="11" t="s">
        <v>847</v>
      </c>
      <c r="I8157" s="11" t="s">
        <v>16057</v>
      </c>
      <c r="J8157" s="11">
        <v>17</v>
      </c>
    </row>
    <row r="8158" spans="1:10">
      <c r="A8158" s="11" t="s">
        <v>16004</v>
      </c>
      <c r="B8158" s="11" t="s">
        <v>12402</v>
      </c>
      <c r="C8158" s="11" t="s">
        <v>21415</v>
      </c>
      <c r="D8158" s="11" t="s">
        <v>18142</v>
      </c>
      <c r="E8158" s="11" t="s">
        <v>16229</v>
      </c>
      <c r="F8158" s="11" t="s">
        <v>16293</v>
      </c>
      <c r="G8158" s="11" t="s">
        <v>15997</v>
      </c>
      <c r="H8158" s="11" t="s">
        <v>847</v>
      </c>
      <c r="I8158" s="11" t="s">
        <v>16611</v>
      </c>
      <c r="J8158" s="11">
        <v>17</v>
      </c>
    </row>
    <row r="8159" spans="1:10">
      <c r="A8159" s="11" t="s">
        <v>15993</v>
      </c>
      <c r="B8159" s="11" t="s">
        <v>13527</v>
      </c>
      <c r="C8159" s="11" t="s">
        <v>21415</v>
      </c>
      <c r="D8159" s="11" t="s">
        <v>16921</v>
      </c>
      <c r="E8159" s="11" t="s">
        <v>16508</v>
      </c>
      <c r="F8159" s="11" t="s">
        <v>16025</v>
      </c>
      <c r="G8159" s="11" t="s">
        <v>15997</v>
      </c>
      <c r="H8159" s="11" t="s">
        <v>16061</v>
      </c>
      <c r="I8159" s="11" t="s">
        <v>16128</v>
      </c>
      <c r="J8159" s="11">
        <v>17</v>
      </c>
    </row>
    <row r="8160" spans="1:10">
      <c r="A8160" s="11" t="s">
        <v>15993</v>
      </c>
      <c r="B8160" s="11" t="s">
        <v>21421</v>
      </c>
      <c r="C8160" s="11" t="s">
        <v>21415</v>
      </c>
      <c r="D8160" s="11" t="s">
        <v>16924</v>
      </c>
      <c r="E8160" s="11" t="s">
        <v>16006</v>
      </c>
      <c r="F8160" s="11" t="s">
        <v>17166</v>
      </c>
      <c r="G8160" s="11" t="s">
        <v>15997</v>
      </c>
      <c r="H8160" s="11" t="s">
        <v>847</v>
      </c>
      <c r="I8160" s="11" t="s">
        <v>15999</v>
      </c>
      <c r="J8160" s="11">
        <v>17</v>
      </c>
    </row>
    <row r="8161" spans="1:10">
      <c r="A8161" s="11" t="s">
        <v>16004</v>
      </c>
      <c r="B8161" s="11" t="s">
        <v>17071</v>
      </c>
      <c r="C8161" s="11" t="s">
        <v>21415</v>
      </c>
      <c r="D8161" s="11" t="s">
        <v>17562</v>
      </c>
      <c r="E8161" s="11" t="s">
        <v>21422</v>
      </c>
      <c r="F8161" s="11" t="s">
        <v>16211</v>
      </c>
      <c r="G8161" s="11" t="s">
        <v>15997</v>
      </c>
      <c r="H8161" s="11" t="s">
        <v>11141</v>
      </c>
      <c r="I8161" s="11" t="s">
        <v>15992</v>
      </c>
      <c r="J8161" s="11">
        <v>16</v>
      </c>
    </row>
    <row r="8162" spans="1:10">
      <c r="A8162" s="11" t="s">
        <v>16014</v>
      </c>
      <c r="B8162" s="11" t="s">
        <v>8228</v>
      </c>
      <c r="C8162" s="11" t="s">
        <v>21415</v>
      </c>
      <c r="D8162" s="11" t="s">
        <v>17232</v>
      </c>
      <c r="E8162" s="11" t="s">
        <v>132</v>
      </c>
      <c r="F8162" s="11" t="s">
        <v>16792</v>
      </c>
      <c r="G8162" s="11" t="s">
        <v>16003</v>
      </c>
      <c r="H8162" s="11" t="s">
        <v>16123</v>
      </c>
      <c r="I8162" s="11" t="s">
        <v>16611</v>
      </c>
      <c r="J8162" s="11">
        <v>16</v>
      </c>
    </row>
    <row r="8163" spans="1:10">
      <c r="A8163" s="11" t="s">
        <v>15986</v>
      </c>
      <c r="B8163" s="11" t="s">
        <v>11136</v>
      </c>
      <c r="C8163" s="11" t="s">
        <v>21415</v>
      </c>
      <c r="D8163" s="11" t="s">
        <v>17643</v>
      </c>
      <c r="E8163" s="11" t="s">
        <v>17008</v>
      </c>
      <c r="F8163" s="11" t="s">
        <v>17450</v>
      </c>
      <c r="G8163" s="11" t="s">
        <v>15997</v>
      </c>
      <c r="H8163" s="11" t="s">
        <v>16008</v>
      </c>
      <c r="I8163" s="11" t="s">
        <v>15999</v>
      </c>
      <c r="J8163" s="11">
        <v>16</v>
      </c>
    </row>
    <row r="8164" spans="1:10">
      <c r="A8164" s="11" t="s">
        <v>15993</v>
      </c>
      <c r="B8164" s="11" t="s">
        <v>21423</v>
      </c>
      <c r="C8164" s="11" t="s">
        <v>21415</v>
      </c>
      <c r="D8164" s="11" t="s">
        <v>17643</v>
      </c>
      <c r="E8164" s="11" t="s">
        <v>16064</v>
      </c>
      <c r="F8164" s="11" t="s">
        <v>17044</v>
      </c>
      <c r="G8164" s="11" t="s">
        <v>15997</v>
      </c>
      <c r="H8164" s="11" t="s">
        <v>12219</v>
      </c>
      <c r="I8164" s="11" t="s">
        <v>16049</v>
      </c>
      <c r="J8164" s="11">
        <v>16</v>
      </c>
    </row>
    <row r="8165" spans="1:10">
      <c r="A8165" s="11" t="s">
        <v>15993</v>
      </c>
      <c r="B8165" s="11" t="s">
        <v>18691</v>
      </c>
      <c r="C8165" s="11" t="s">
        <v>21415</v>
      </c>
      <c r="D8165" s="11" t="s">
        <v>17414</v>
      </c>
      <c r="E8165" s="11" t="s">
        <v>21424</v>
      </c>
      <c r="F8165" s="11" t="s">
        <v>18693</v>
      </c>
      <c r="G8165" s="11" t="s">
        <v>15997</v>
      </c>
      <c r="H8165" s="11" t="s">
        <v>15998</v>
      </c>
      <c r="I8165" s="11" t="s">
        <v>16049</v>
      </c>
      <c r="J8165" s="11">
        <v>16</v>
      </c>
    </row>
    <row r="8166" spans="1:10">
      <c r="A8166" s="11" t="s">
        <v>15993</v>
      </c>
      <c r="B8166" s="11" t="s">
        <v>16891</v>
      </c>
      <c r="C8166" s="11" t="s">
        <v>21415</v>
      </c>
      <c r="D8166" s="11" t="s">
        <v>17418</v>
      </c>
      <c r="E8166" s="11" t="s">
        <v>13467</v>
      </c>
      <c r="F8166" s="11" t="s">
        <v>16417</v>
      </c>
      <c r="G8166" s="11" t="s">
        <v>16003</v>
      </c>
      <c r="H8166" s="11" t="s">
        <v>16084</v>
      </c>
      <c r="I8166" s="11" t="s">
        <v>16049</v>
      </c>
      <c r="J8166" s="11">
        <v>16</v>
      </c>
    </row>
    <row r="8167" spans="1:10">
      <c r="A8167" s="11" t="s">
        <v>15993</v>
      </c>
      <c r="B8167" s="11" t="s">
        <v>11602</v>
      </c>
      <c r="C8167" s="11" t="s">
        <v>21415</v>
      </c>
      <c r="D8167" s="11" t="s">
        <v>16737</v>
      </c>
      <c r="E8167" s="11" t="s">
        <v>4246</v>
      </c>
      <c r="F8167" s="11" t="s">
        <v>16147</v>
      </c>
      <c r="G8167" s="11" t="s">
        <v>15990</v>
      </c>
      <c r="H8167" s="11" t="s">
        <v>847</v>
      </c>
      <c r="I8167" s="11" t="s">
        <v>18194</v>
      </c>
      <c r="J8167" s="11">
        <v>16</v>
      </c>
    </row>
    <row r="8168" spans="1:10">
      <c r="A8168" s="11" t="s">
        <v>16004</v>
      </c>
      <c r="B8168" s="11" t="s">
        <v>12561</v>
      </c>
      <c r="C8168" s="11" t="s">
        <v>21415</v>
      </c>
      <c r="D8168" s="11" t="s">
        <v>17082</v>
      </c>
      <c r="E8168" s="11" t="s">
        <v>19041</v>
      </c>
      <c r="F8168" s="11" t="s">
        <v>16742</v>
      </c>
      <c r="G8168" s="11" t="s">
        <v>15997</v>
      </c>
      <c r="H8168" s="11" t="s">
        <v>847</v>
      </c>
      <c r="I8168" s="11" t="s">
        <v>15999</v>
      </c>
      <c r="J8168" s="11">
        <v>16</v>
      </c>
    </row>
    <row r="8169" spans="1:10">
      <c r="A8169" s="11" t="s">
        <v>16004</v>
      </c>
      <c r="B8169" s="11" t="s">
        <v>14810</v>
      </c>
      <c r="C8169" s="11" t="s">
        <v>21415</v>
      </c>
      <c r="D8169" s="11" t="s">
        <v>18472</v>
      </c>
      <c r="E8169" s="11" t="s">
        <v>21425</v>
      </c>
      <c r="F8169" s="11" t="s">
        <v>16060</v>
      </c>
      <c r="G8169" s="11" t="s">
        <v>15997</v>
      </c>
      <c r="H8169" s="11" t="s">
        <v>11378</v>
      </c>
      <c r="I8169" s="11" t="s">
        <v>16611</v>
      </c>
      <c r="J8169" s="11">
        <v>16</v>
      </c>
    </row>
    <row r="8170" spans="1:10">
      <c r="A8170" s="11" t="s">
        <v>15993</v>
      </c>
      <c r="B8170" s="11" t="s">
        <v>15493</v>
      </c>
      <c r="C8170" s="11" t="s">
        <v>21415</v>
      </c>
      <c r="D8170" s="11" t="s">
        <v>18339</v>
      </c>
      <c r="E8170" s="11" t="s">
        <v>11118</v>
      </c>
      <c r="F8170" s="11" t="s">
        <v>16563</v>
      </c>
      <c r="G8170" s="11" t="s">
        <v>15990</v>
      </c>
      <c r="H8170" s="11" t="s">
        <v>847</v>
      </c>
      <c r="I8170" s="11" t="s">
        <v>16342</v>
      </c>
      <c r="J8170" s="11">
        <v>15</v>
      </c>
    </row>
    <row r="8171" spans="1:10">
      <c r="A8171" s="11" t="s">
        <v>15986</v>
      </c>
      <c r="B8171" s="11" t="s">
        <v>13495</v>
      </c>
      <c r="C8171" s="11" t="s">
        <v>21415</v>
      </c>
      <c r="D8171" s="11" t="s">
        <v>18339</v>
      </c>
      <c r="E8171" s="11" t="s">
        <v>4246</v>
      </c>
      <c r="F8171" s="11" t="s">
        <v>16852</v>
      </c>
      <c r="G8171" s="11" t="s">
        <v>15990</v>
      </c>
      <c r="H8171" s="11" t="s">
        <v>16008</v>
      </c>
      <c r="I8171" s="11" t="s">
        <v>16057</v>
      </c>
      <c r="J8171" s="11">
        <v>15</v>
      </c>
    </row>
    <row r="8172" spans="1:10">
      <c r="A8172" s="11" t="s">
        <v>15993</v>
      </c>
      <c r="B8172" s="11" t="s">
        <v>21426</v>
      </c>
      <c r="C8172" s="11" t="s">
        <v>21415</v>
      </c>
      <c r="D8172" s="11" t="s">
        <v>17570</v>
      </c>
      <c r="E8172" s="11" t="s">
        <v>11316</v>
      </c>
      <c r="F8172" s="11" t="s">
        <v>16637</v>
      </c>
      <c r="G8172" s="11" t="s">
        <v>16003</v>
      </c>
      <c r="H8172" s="11" t="s">
        <v>16084</v>
      </c>
      <c r="I8172" s="11" t="s">
        <v>15999</v>
      </c>
      <c r="J8172" s="11">
        <v>15</v>
      </c>
    </row>
    <row r="8173" spans="1:10">
      <c r="A8173" s="11" t="s">
        <v>16004</v>
      </c>
      <c r="B8173" s="11" t="s">
        <v>11763</v>
      </c>
      <c r="C8173" s="11" t="s">
        <v>21415</v>
      </c>
      <c r="D8173" s="11" t="s">
        <v>17099</v>
      </c>
      <c r="E8173" s="11" t="s">
        <v>622</v>
      </c>
      <c r="F8173" s="11" t="s">
        <v>16144</v>
      </c>
      <c r="G8173" s="11" t="s">
        <v>15997</v>
      </c>
      <c r="H8173" s="11" t="s">
        <v>11963</v>
      </c>
      <c r="I8173" s="11" t="s">
        <v>15999</v>
      </c>
      <c r="J8173" s="11">
        <v>15</v>
      </c>
    </row>
    <row r="8174" spans="1:10">
      <c r="A8174" s="11" t="s">
        <v>16004</v>
      </c>
      <c r="B8174" s="11" t="s">
        <v>13601</v>
      </c>
      <c r="C8174" s="11" t="s">
        <v>21415</v>
      </c>
      <c r="D8174" s="11" t="s">
        <v>17099</v>
      </c>
      <c r="E8174" s="11" t="s">
        <v>16229</v>
      </c>
      <c r="F8174" s="11" t="s">
        <v>16169</v>
      </c>
      <c r="G8174" s="11" t="s">
        <v>15997</v>
      </c>
      <c r="H8174" s="11" t="s">
        <v>847</v>
      </c>
      <c r="I8174" s="11" t="s">
        <v>15999</v>
      </c>
      <c r="J8174" s="11">
        <v>15</v>
      </c>
    </row>
    <row r="8175" spans="1:10">
      <c r="A8175" s="11" t="s">
        <v>16014</v>
      </c>
      <c r="B8175" s="11" t="s">
        <v>13363</v>
      </c>
      <c r="C8175" s="11" t="s">
        <v>21415</v>
      </c>
      <c r="D8175" s="11" t="s">
        <v>16498</v>
      </c>
      <c r="E8175" s="11" t="s">
        <v>16055</v>
      </c>
      <c r="F8175" s="11" t="s">
        <v>17203</v>
      </c>
      <c r="G8175" s="11" t="s">
        <v>15997</v>
      </c>
      <c r="H8175" s="11" t="s">
        <v>12704</v>
      </c>
      <c r="I8175" s="11" t="s">
        <v>16049</v>
      </c>
      <c r="J8175" s="11">
        <v>15</v>
      </c>
    </row>
    <row r="8176" spans="1:10">
      <c r="A8176" s="11" t="s">
        <v>15993</v>
      </c>
      <c r="B8176" s="11" t="s">
        <v>18722</v>
      </c>
      <c r="C8176" s="11" t="s">
        <v>21415</v>
      </c>
      <c r="D8176" s="11" t="s">
        <v>16498</v>
      </c>
      <c r="E8176" s="11" t="s">
        <v>21427</v>
      </c>
      <c r="F8176" s="11" t="s">
        <v>17026</v>
      </c>
      <c r="G8176" s="11" t="s">
        <v>16003</v>
      </c>
      <c r="H8176" s="11" t="s">
        <v>16074</v>
      </c>
      <c r="I8176" s="11" t="s">
        <v>16049</v>
      </c>
      <c r="J8176" s="11">
        <v>15</v>
      </c>
    </row>
    <row r="8177" spans="1:10">
      <c r="A8177" s="11" t="s">
        <v>15993</v>
      </c>
      <c r="B8177" s="11" t="s">
        <v>21428</v>
      </c>
      <c r="C8177" s="11" t="s">
        <v>21415</v>
      </c>
      <c r="D8177" s="11" t="s">
        <v>18029</v>
      </c>
      <c r="E8177" s="11" t="s">
        <v>16006</v>
      </c>
      <c r="F8177" s="11" t="s">
        <v>16274</v>
      </c>
      <c r="G8177" s="11" t="s">
        <v>15997</v>
      </c>
      <c r="H8177" s="11" t="s">
        <v>12219</v>
      </c>
      <c r="I8177" s="11" t="s">
        <v>15999</v>
      </c>
      <c r="J8177" s="11">
        <v>15</v>
      </c>
    </row>
    <row r="8178" spans="1:10">
      <c r="A8178" s="11" t="s">
        <v>16014</v>
      </c>
      <c r="B8178" s="11" t="s">
        <v>13018</v>
      </c>
      <c r="C8178" s="11" t="s">
        <v>21415</v>
      </c>
      <c r="D8178" s="11" t="s">
        <v>17102</v>
      </c>
      <c r="E8178" s="11" t="s">
        <v>19500</v>
      </c>
      <c r="F8178" s="11" t="s">
        <v>16703</v>
      </c>
      <c r="G8178" s="11" t="s">
        <v>16003</v>
      </c>
      <c r="H8178" s="11" t="s">
        <v>12219</v>
      </c>
      <c r="I8178" s="11" t="s">
        <v>16128</v>
      </c>
      <c r="J8178" s="11">
        <v>15</v>
      </c>
    </row>
    <row r="8179" spans="1:10">
      <c r="A8179" s="11" t="s">
        <v>15993</v>
      </c>
      <c r="B8179" s="11" t="s">
        <v>21429</v>
      </c>
      <c r="C8179" s="11" t="s">
        <v>21415</v>
      </c>
      <c r="D8179" s="11" t="s">
        <v>17657</v>
      </c>
      <c r="E8179" s="11" t="s">
        <v>17534</v>
      </c>
      <c r="F8179" s="11" t="s">
        <v>17096</v>
      </c>
      <c r="G8179" s="11" t="s">
        <v>15997</v>
      </c>
      <c r="H8179" s="11" t="s">
        <v>12219</v>
      </c>
      <c r="I8179" s="11" t="s">
        <v>15999</v>
      </c>
      <c r="J8179" s="11">
        <v>15</v>
      </c>
    </row>
    <row r="8180" spans="1:10">
      <c r="A8180" s="11" t="s">
        <v>15993</v>
      </c>
      <c r="B8180" s="11" t="s">
        <v>17305</v>
      </c>
      <c r="C8180" s="11" t="s">
        <v>21415</v>
      </c>
      <c r="D8180" s="11" t="s">
        <v>16754</v>
      </c>
      <c r="E8180" s="11" t="s">
        <v>16508</v>
      </c>
      <c r="F8180" s="11" t="s">
        <v>16536</v>
      </c>
      <c r="G8180" s="11" t="s">
        <v>15997</v>
      </c>
      <c r="H8180" s="11" t="s">
        <v>16084</v>
      </c>
      <c r="I8180" s="11" t="s">
        <v>16049</v>
      </c>
      <c r="J8180" s="11">
        <v>15</v>
      </c>
    </row>
    <row r="8181" spans="1:10">
      <c r="A8181" s="11" t="s">
        <v>16004</v>
      </c>
      <c r="B8181" s="11" t="s">
        <v>11524</v>
      </c>
      <c r="C8181" s="11" t="s">
        <v>21415</v>
      </c>
      <c r="D8181" s="11" t="s">
        <v>18033</v>
      </c>
      <c r="E8181" s="11" t="s">
        <v>20431</v>
      </c>
      <c r="F8181" s="11" t="s">
        <v>17172</v>
      </c>
      <c r="G8181" s="11" t="s">
        <v>15997</v>
      </c>
      <c r="H8181" s="11" t="s">
        <v>11378</v>
      </c>
      <c r="I8181" s="11" t="s">
        <v>15999</v>
      </c>
      <c r="J8181" s="11">
        <v>15</v>
      </c>
    </row>
    <row r="8182" spans="1:10">
      <c r="A8182" s="11" t="s">
        <v>16014</v>
      </c>
      <c r="B8182" s="11" t="s">
        <v>18144</v>
      </c>
      <c r="C8182" s="11" t="s">
        <v>21415</v>
      </c>
      <c r="D8182" s="11" t="s">
        <v>16130</v>
      </c>
      <c r="E8182" s="11" t="s">
        <v>16064</v>
      </c>
      <c r="F8182" s="11" t="s">
        <v>16300</v>
      </c>
      <c r="G8182" s="11" t="s">
        <v>15997</v>
      </c>
      <c r="H8182" s="11" t="s">
        <v>16023</v>
      </c>
      <c r="I8182" s="11" t="s">
        <v>15999</v>
      </c>
      <c r="J8182" s="11">
        <v>15</v>
      </c>
    </row>
    <row r="8183" spans="1:10">
      <c r="A8183" s="11" t="s">
        <v>15993</v>
      </c>
      <c r="B8183" s="11" t="s">
        <v>12247</v>
      </c>
      <c r="C8183" s="11" t="s">
        <v>21415</v>
      </c>
      <c r="D8183" s="11" t="s">
        <v>17106</v>
      </c>
      <c r="E8183" s="11" t="s">
        <v>132</v>
      </c>
      <c r="F8183" s="11" t="s">
        <v>16684</v>
      </c>
      <c r="G8183" s="11" t="s">
        <v>16003</v>
      </c>
      <c r="H8183" s="11" t="s">
        <v>16074</v>
      </c>
      <c r="I8183" s="11" t="s">
        <v>16019</v>
      </c>
      <c r="J8183" s="11">
        <v>15</v>
      </c>
    </row>
    <row r="8184" spans="1:10">
      <c r="A8184" s="11" t="s">
        <v>15993</v>
      </c>
      <c r="B8184" s="11" t="s">
        <v>18007</v>
      </c>
      <c r="C8184" s="11" t="s">
        <v>21415</v>
      </c>
      <c r="D8184" s="11" t="s">
        <v>16143</v>
      </c>
      <c r="E8184" s="11" t="s">
        <v>21430</v>
      </c>
      <c r="F8184" s="11" t="s">
        <v>16882</v>
      </c>
      <c r="G8184" s="11" t="s">
        <v>16003</v>
      </c>
      <c r="H8184" s="11" t="s">
        <v>16074</v>
      </c>
      <c r="I8184" s="11" t="s">
        <v>16049</v>
      </c>
      <c r="J8184" s="11">
        <v>15</v>
      </c>
    </row>
    <row r="8185" spans="1:10">
      <c r="A8185" s="11" t="s">
        <v>15986</v>
      </c>
      <c r="B8185" s="11" t="s">
        <v>21431</v>
      </c>
      <c r="C8185" s="11" t="s">
        <v>21415</v>
      </c>
      <c r="D8185" s="11" t="s">
        <v>16758</v>
      </c>
      <c r="E8185" s="11" t="s">
        <v>21432</v>
      </c>
      <c r="F8185" s="11" t="s">
        <v>19456</v>
      </c>
      <c r="G8185" s="11" t="s">
        <v>15997</v>
      </c>
      <c r="H8185" s="11" t="s">
        <v>16035</v>
      </c>
      <c r="I8185" s="11" t="s">
        <v>15992</v>
      </c>
      <c r="J8185" s="11">
        <v>15</v>
      </c>
    </row>
    <row r="8186" spans="1:10">
      <c r="A8186" s="11" t="s">
        <v>15993</v>
      </c>
      <c r="B8186" s="11" t="s">
        <v>17771</v>
      </c>
      <c r="C8186" s="11" t="s">
        <v>21415</v>
      </c>
      <c r="D8186" s="11" t="s">
        <v>16148</v>
      </c>
      <c r="E8186" s="11" t="s">
        <v>16064</v>
      </c>
      <c r="F8186" s="11" t="s">
        <v>16408</v>
      </c>
      <c r="G8186" s="11" t="s">
        <v>15997</v>
      </c>
      <c r="H8186" s="11" t="s">
        <v>16084</v>
      </c>
      <c r="I8186" s="11" t="s">
        <v>15999</v>
      </c>
      <c r="J8186" s="11">
        <v>15</v>
      </c>
    </row>
    <row r="8187" spans="1:10">
      <c r="A8187" s="11" t="s">
        <v>16004</v>
      </c>
      <c r="B8187" s="11" t="s">
        <v>11792</v>
      </c>
      <c r="C8187" s="11" t="s">
        <v>21415</v>
      </c>
      <c r="D8187" s="11" t="s">
        <v>16767</v>
      </c>
      <c r="E8187" s="11" t="s">
        <v>16059</v>
      </c>
      <c r="F8187" s="11" t="s">
        <v>16799</v>
      </c>
      <c r="G8187" s="11" t="s">
        <v>15997</v>
      </c>
      <c r="H8187" s="11" t="s">
        <v>11378</v>
      </c>
      <c r="I8187" s="11" t="s">
        <v>15999</v>
      </c>
      <c r="J8187" s="11">
        <v>15</v>
      </c>
    </row>
    <row r="8188" spans="1:10">
      <c r="A8188" s="11" t="s">
        <v>16004</v>
      </c>
      <c r="B8188" s="11" t="s">
        <v>19582</v>
      </c>
      <c r="C8188" s="11" t="s">
        <v>21415</v>
      </c>
      <c r="D8188" s="11" t="s">
        <v>17269</v>
      </c>
      <c r="E8188" s="11" t="s">
        <v>16878</v>
      </c>
      <c r="F8188" s="11" t="s">
        <v>16738</v>
      </c>
      <c r="G8188" s="11" t="s">
        <v>15997</v>
      </c>
      <c r="H8188" s="11" t="s">
        <v>11233</v>
      </c>
      <c r="I8188" s="11" t="s">
        <v>16019</v>
      </c>
      <c r="J8188" s="11">
        <v>14</v>
      </c>
    </row>
    <row r="8189" spans="1:10">
      <c r="A8189" s="11" t="s">
        <v>15993</v>
      </c>
      <c r="B8189" s="11" t="s">
        <v>13892</v>
      </c>
      <c r="C8189" s="11" t="s">
        <v>21415</v>
      </c>
      <c r="D8189" s="11" t="s">
        <v>16779</v>
      </c>
      <c r="E8189" s="11" t="s">
        <v>16110</v>
      </c>
      <c r="F8189" s="11" t="s">
        <v>16908</v>
      </c>
      <c r="G8189" s="11" t="s">
        <v>15997</v>
      </c>
      <c r="H8189" s="11" t="s">
        <v>16074</v>
      </c>
      <c r="I8189" s="11" t="s">
        <v>16036</v>
      </c>
      <c r="J8189" s="11">
        <v>14</v>
      </c>
    </row>
    <row r="8190" spans="1:10">
      <c r="A8190" s="11" t="s">
        <v>15993</v>
      </c>
      <c r="B8190" s="11" t="s">
        <v>562</v>
      </c>
      <c r="C8190" s="11" t="s">
        <v>21415</v>
      </c>
      <c r="D8190" s="11" t="s">
        <v>16779</v>
      </c>
      <c r="E8190" s="11" t="s">
        <v>132</v>
      </c>
      <c r="F8190" s="11" t="s">
        <v>16030</v>
      </c>
      <c r="G8190" s="11" t="s">
        <v>16003</v>
      </c>
      <c r="H8190" s="11" t="s">
        <v>16074</v>
      </c>
      <c r="I8190" s="11" t="s">
        <v>16019</v>
      </c>
      <c r="J8190" s="11">
        <v>14</v>
      </c>
    </row>
    <row r="8191" spans="1:10">
      <c r="A8191" s="11" t="s">
        <v>15993</v>
      </c>
      <c r="B8191" s="11" t="s">
        <v>12150</v>
      </c>
      <c r="C8191" s="11" t="s">
        <v>21415</v>
      </c>
      <c r="D8191" s="11" t="s">
        <v>17832</v>
      </c>
      <c r="E8191" s="11" t="s">
        <v>16055</v>
      </c>
      <c r="F8191" s="11" t="s">
        <v>16060</v>
      </c>
      <c r="G8191" s="11" t="s">
        <v>15997</v>
      </c>
      <c r="H8191" s="11" t="s">
        <v>16026</v>
      </c>
      <c r="I8191" s="11" t="s">
        <v>16036</v>
      </c>
      <c r="J8191" s="11">
        <v>14</v>
      </c>
    </row>
    <row r="8192" spans="1:10">
      <c r="A8192" s="11" t="s">
        <v>15993</v>
      </c>
      <c r="B8192" s="11" t="s">
        <v>15444</v>
      </c>
      <c r="C8192" s="11" t="s">
        <v>21415</v>
      </c>
      <c r="D8192" s="11" t="s">
        <v>17281</v>
      </c>
      <c r="E8192" s="11" t="s">
        <v>280</v>
      </c>
      <c r="F8192" s="11" t="s">
        <v>16945</v>
      </c>
      <c r="G8192" s="11" t="s">
        <v>15990</v>
      </c>
      <c r="H8192" s="11" t="s">
        <v>16084</v>
      </c>
      <c r="I8192" s="11" t="s">
        <v>16128</v>
      </c>
      <c r="J8192" s="11">
        <v>14</v>
      </c>
    </row>
    <row r="8193" spans="1:10">
      <c r="A8193" s="11" t="s">
        <v>15993</v>
      </c>
      <c r="B8193" s="11" t="s">
        <v>21433</v>
      </c>
      <c r="C8193" s="11" t="s">
        <v>21415</v>
      </c>
      <c r="D8193" s="11" t="s">
        <v>16178</v>
      </c>
      <c r="E8193" s="11" t="s">
        <v>58</v>
      </c>
      <c r="F8193" s="11" t="s">
        <v>16935</v>
      </c>
      <c r="G8193" s="11" t="s">
        <v>16003</v>
      </c>
      <c r="H8193" s="11" t="s">
        <v>16084</v>
      </c>
      <c r="I8193" s="11" t="s">
        <v>16049</v>
      </c>
      <c r="J8193" s="11">
        <v>14</v>
      </c>
    </row>
    <row r="8194" spans="1:10">
      <c r="A8194" s="11" t="s">
        <v>15993</v>
      </c>
      <c r="B8194" s="11" t="s">
        <v>12692</v>
      </c>
      <c r="C8194" s="11" t="s">
        <v>21415</v>
      </c>
      <c r="D8194" s="11" t="s">
        <v>16790</v>
      </c>
      <c r="E8194" s="11" t="s">
        <v>11316</v>
      </c>
      <c r="F8194" s="11" t="s">
        <v>17744</v>
      </c>
      <c r="G8194" s="11" t="s">
        <v>16003</v>
      </c>
      <c r="H8194" s="11" t="s">
        <v>16061</v>
      </c>
      <c r="I8194" s="11" t="s">
        <v>16128</v>
      </c>
      <c r="J8194" s="11">
        <v>14</v>
      </c>
    </row>
    <row r="8195" spans="1:10">
      <c r="A8195" s="11" t="s">
        <v>16014</v>
      </c>
      <c r="B8195" s="11" t="s">
        <v>21434</v>
      </c>
      <c r="C8195" s="11" t="s">
        <v>21415</v>
      </c>
      <c r="D8195" s="11" t="s">
        <v>16981</v>
      </c>
      <c r="E8195" s="11" t="s">
        <v>17332</v>
      </c>
      <c r="F8195" s="11" t="s">
        <v>16056</v>
      </c>
      <c r="G8195" s="11" t="s">
        <v>16003</v>
      </c>
      <c r="H8195" s="11" t="s">
        <v>16018</v>
      </c>
      <c r="I8195" s="11" t="s">
        <v>18856</v>
      </c>
      <c r="J8195" s="11">
        <v>14</v>
      </c>
    </row>
    <row r="8196" spans="1:10">
      <c r="A8196" s="11" t="s">
        <v>15986</v>
      </c>
      <c r="B8196" s="11" t="s">
        <v>11141</v>
      </c>
      <c r="C8196" s="11" t="s">
        <v>21415</v>
      </c>
      <c r="D8196" s="11" t="s">
        <v>16207</v>
      </c>
      <c r="E8196" s="11" t="s">
        <v>16012</v>
      </c>
      <c r="F8196" s="11" t="s">
        <v>16969</v>
      </c>
      <c r="G8196" s="11" t="s">
        <v>15997</v>
      </c>
      <c r="H8196" s="11" t="s">
        <v>16008</v>
      </c>
      <c r="I8196" s="11" t="s">
        <v>15999</v>
      </c>
      <c r="J8196" s="11">
        <v>14</v>
      </c>
    </row>
    <row r="8197" spans="1:10">
      <c r="A8197" s="11" t="s">
        <v>15986</v>
      </c>
      <c r="B8197" s="11" t="s">
        <v>19578</v>
      </c>
      <c r="C8197" s="11" t="s">
        <v>21415</v>
      </c>
      <c r="D8197" s="11" t="s">
        <v>16548</v>
      </c>
      <c r="E8197" s="11" t="s">
        <v>16055</v>
      </c>
      <c r="F8197" s="11" t="s">
        <v>16309</v>
      </c>
      <c r="G8197" s="11" t="s">
        <v>15997</v>
      </c>
      <c r="H8197" s="11" t="s">
        <v>15991</v>
      </c>
      <c r="I8197" s="11" t="s">
        <v>15992</v>
      </c>
      <c r="J8197" s="11">
        <v>14</v>
      </c>
    </row>
    <row r="8198" spans="1:10">
      <c r="A8198" s="11" t="s">
        <v>15993</v>
      </c>
      <c r="B8198" s="11" t="s">
        <v>16264</v>
      </c>
      <c r="C8198" s="11" t="s">
        <v>21415</v>
      </c>
      <c r="D8198" s="11" t="s">
        <v>17677</v>
      </c>
      <c r="E8198" s="11" t="s">
        <v>280</v>
      </c>
      <c r="F8198" s="11" t="s">
        <v>16101</v>
      </c>
      <c r="G8198" s="11" t="s">
        <v>16003</v>
      </c>
      <c r="H8198" s="11" t="s">
        <v>15998</v>
      </c>
      <c r="I8198" s="11" t="s">
        <v>15999</v>
      </c>
      <c r="J8198" s="11">
        <v>13</v>
      </c>
    </row>
    <row r="8199" spans="1:10">
      <c r="A8199" s="11" t="s">
        <v>15993</v>
      </c>
      <c r="B8199" s="11" t="s">
        <v>14524</v>
      </c>
      <c r="C8199" s="11" t="s">
        <v>21415</v>
      </c>
      <c r="D8199" s="11" t="s">
        <v>16555</v>
      </c>
      <c r="E8199" s="11" t="s">
        <v>4246</v>
      </c>
      <c r="F8199" s="11" t="s">
        <v>16405</v>
      </c>
      <c r="G8199" s="11" t="s">
        <v>16003</v>
      </c>
      <c r="H8199" s="11" t="s">
        <v>15998</v>
      </c>
      <c r="I8199" s="11" t="s">
        <v>15999</v>
      </c>
      <c r="J8199" s="11">
        <v>13</v>
      </c>
    </row>
    <row r="8200" spans="1:10">
      <c r="A8200" s="11" t="s">
        <v>15986</v>
      </c>
      <c r="B8200" s="11" t="s">
        <v>21435</v>
      </c>
      <c r="C8200" s="11" t="s">
        <v>21415</v>
      </c>
      <c r="D8200" s="11" t="s">
        <v>16555</v>
      </c>
      <c r="E8200" s="11" t="s">
        <v>16381</v>
      </c>
      <c r="F8200" s="11" t="s">
        <v>16969</v>
      </c>
      <c r="G8200" s="11" t="s">
        <v>16003</v>
      </c>
      <c r="H8200" s="11" t="s">
        <v>16035</v>
      </c>
      <c r="I8200" s="11" t="s">
        <v>15992</v>
      </c>
      <c r="J8200" s="11">
        <v>13</v>
      </c>
    </row>
    <row r="8201" spans="1:10">
      <c r="A8201" s="11" t="s">
        <v>15986</v>
      </c>
      <c r="B8201" s="11" t="s">
        <v>16791</v>
      </c>
      <c r="C8201" s="11" t="s">
        <v>21415</v>
      </c>
      <c r="D8201" s="11" t="s">
        <v>16220</v>
      </c>
      <c r="E8201" s="11" t="s">
        <v>622</v>
      </c>
      <c r="F8201" s="11" t="s">
        <v>16969</v>
      </c>
      <c r="G8201" s="11" t="s">
        <v>15997</v>
      </c>
      <c r="H8201" s="11" t="s">
        <v>15991</v>
      </c>
      <c r="I8201" s="11" t="s">
        <v>15999</v>
      </c>
      <c r="J8201" s="11">
        <v>13</v>
      </c>
    </row>
    <row r="8202" spans="1:10">
      <c r="A8202" s="11" t="s">
        <v>15993</v>
      </c>
      <c r="B8202" s="11" t="s">
        <v>21436</v>
      </c>
      <c r="C8202" s="11" t="s">
        <v>21415</v>
      </c>
      <c r="D8202" s="11" t="s">
        <v>16231</v>
      </c>
      <c r="E8202" s="11" t="s">
        <v>16006</v>
      </c>
      <c r="F8202" s="11" t="s">
        <v>17104</v>
      </c>
      <c r="G8202" s="11" t="s">
        <v>15997</v>
      </c>
      <c r="H8202" s="11" t="s">
        <v>12219</v>
      </c>
      <c r="I8202" s="11" t="s">
        <v>15999</v>
      </c>
      <c r="J8202" s="11">
        <v>13</v>
      </c>
    </row>
    <row r="8203" spans="1:10">
      <c r="A8203" s="11" t="s">
        <v>15993</v>
      </c>
      <c r="B8203" s="11" t="s">
        <v>21437</v>
      </c>
      <c r="C8203" s="11" t="s">
        <v>21415</v>
      </c>
      <c r="D8203" s="11" t="s">
        <v>17595</v>
      </c>
      <c r="E8203" s="11" t="s">
        <v>280</v>
      </c>
      <c r="F8203" s="11" t="s">
        <v>17127</v>
      </c>
      <c r="G8203" s="11" t="s">
        <v>15990</v>
      </c>
      <c r="H8203" s="11" t="s">
        <v>16074</v>
      </c>
      <c r="I8203" s="11" t="s">
        <v>16128</v>
      </c>
      <c r="J8203" s="11">
        <v>13</v>
      </c>
    </row>
    <row r="8204" spans="1:10">
      <c r="A8204" s="11" t="s">
        <v>15993</v>
      </c>
      <c r="B8204" s="11" t="s">
        <v>17909</v>
      </c>
      <c r="C8204" s="11" t="s">
        <v>21415</v>
      </c>
      <c r="D8204" s="11" t="s">
        <v>16810</v>
      </c>
      <c r="E8204" s="11" t="s">
        <v>16059</v>
      </c>
      <c r="F8204" s="11" t="s">
        <v>16740</v>
      </c>
      <c r="G8204" s="11" t="s">
        <v>16003</v>
      </c>
      <c r="H8204" s="11" t="s">
        <v>15998</v>
      </c>
      <c r="I8204" s="11" t="s">
        <v>16045</v>
      </c>
      <c r="J8204" s="11">
        <v>13</v>
      </c>
    </row>
    <row r="8205" spans="1:10">
      <c r="A8205" s="11" t="s">
        <v>15993</v>
      </c>
      <c r="B8205" s="11" t="s">
        <v>7998</v>
      </c>
      <c r="C8205" s="11" t="s">
        <v>21415</v>
      </c>
      <c r="D8205" s="11" t="s">
        <v>16810</v>
      </c>
      <c r="E8205" s="11" t="s">
        <v>4246</v>
      </c>
      <c r="F8205" s="11" t="s">
        <v>16285</v>
      </c>
      <c r="G8205" s="11" t="s">
        <v>15990</v>
      </c>
      <c r="H8205" s="11" t="s">
        <v>16074</v>
      </c>
      <c r="I8205" s="11" t="s">
        <v>16019</v>
      </c>
      <c r="J8205" s="11">
        <v>13</v>
      </c>
    </row>
    <row r="8206" spans="1:10">
      <c r="A8206" s="11" t="s">
        <v>15993</v>
      </c>
      <c r="B8206" s="11" t="s">
        <v>21438</v>
      </c>
      <c r="C8206" s="11" t="s">
        <v>21415</v>
      </c>
      <c r="D8206" s="11" t="s">
        <v>17302</v>
      </c>
      <c r="E8206" s="11" t="s">
        <v>16012</v>
      </c>
      <c r="F8206" s="11" t="s">
        <v>17200</v>
      </c>
      <c r="G8206" s="11" t="s">
        <v>16003</v>
      </c>
      <c r="H8206" s="11" t="s">
        <v>16074</v>
      </c>
      <c r="I8206" s="11" t="s">
        <v>15999</v>
      </c>
      <c r="J8206" s="11">
        <v>13</v>
      </c>
    </row>
    <row r="8207" spans="1:10">
      <c r="A8207" s="11" t="s">
        <v>15993</v>
      </c>
      <c r="B8207" s="11" t="s">
        <v>21439</v>
      </c>
      <c r="C8207" s="11" t="s">
        <v>21415</v>
      </c>
      <c r="D8207" s="11" t="s">
        <v>16576</v>
      </c>
      <c r="E8207" s="11" t="s">
        <v>16973</v>
      </c>
      <c r="F8207" s="11" t="s">
        <v>16713</v>
      </c>
      <c r="G8207" s="11" t="s">
        <v>15997</v>
      </c>
      <c r="H8207" s="11" t="s">
        <v>16084</v>
      </c>
      <c r="I8207" s="11" t="s">
        <v>17154</v>
      </c>
      <c r="J8207" s="11">
        <v>13</v>
      </c>
    </row>
    <row r="8208" spans="1:10">
      <c r="A8208" s="11" t="s">
        <v>15986</v>
      </c>
      <c r="B8208" s="11" t="s">
        <v>562</v>
      </c>
      <c r="C8208" s="11" t="s">
        <v>21415</v>
      </c>
      <c r="D8208" s="11" t="s">
        <v>16259</v>
      </c>
      <c r="E8208" s="11" t="s">
        <v>18437</v>
      </c>
      <c r="F8208" s="11" t="s">
        <v>16553</v>
      </c>
      <c r="G8208" s="11" t="s">
        <v>15997</v>
      </c>
      <c r="H8208" s="11" t="s">
        <v>11955</v>
      </c>
      <c r="I8208" s="11" t="s">
        <v>15992</v>
      </c>
      <c r="J8208" s="11">
        <v>13</v>
      </c>
    </row>
    <row r="8209" spans="1:10">
      <c r="A8209" s="11" t="s">
        <v>15986</v>
      </c>
      <c r="B8209" s="11" t="s">
        <v>7998</v>
      </c>
      <c r="C8209" s="11" t="s">
        <v>21415</v>
      </c>
      <c r="D8209" s="11" t="s">
        <v>16259</v>
      </c>
      <c r="E8209" s="11" t="s">
        <v>368</v>
      </c>
      <c r="F8209" s="11" t="s">
        <v>16955</v>
      </c>
      <c r="G8209" s="11" t="s">
        <v>16003</v>
      </c>
      <c r="H8209" s="11" t="s">
        <v>16035</v>
      </c>
      <c r="I8209" s="11" t="s">
        <v>15992</v>
      </c>
      <c r="J8209" s="11">
        <v>13</v>
      </c>
    </row>
    <row r="8210" spans="1:10">
      <c r="A8210" s="11" t="s">
        <v>15986</v>
      </c>
      <c r="B8210" s="11" t="s">
        <v>11184</v>
      </c>
      <c r="C8210" s="11" t="s">
        <v>21415</v>
      </c>
      <c r="D8210" s="11" t="s">
        <v>16259</v>
      </c>
      <c r="E8210" s="11" t="s">
        <v>368</v>
      </c>
      <c r="F8210" s="11" t="s">
        <v>18846</v>
      </c>
      <c r="G8210" s="11" t="s">
        <v>16003</v>
      </c>
      <c r="H8210" s="11" t="s">
        <v>16008</v>
      </c>
      <c r="I8210" s="11" t="s">
        <v>15999</v>
      </c>
      <c r="J8210" s="11">
        <v>13</v>
      </c>
    </row>
    <row r="8211" spans="1:10">
      <c r="A8211" s="11" t="s">
        <v>15993</v>
      </c>
      <c r="B8211" s="11" t="s">
        <v>5662</v>
      </c>
      <c r="C8211" s="11" t="s">
        <v>21415</v>
      </c>
      <c r="D8211" s="11" t="s">
        <v>16587</v>
      </c>
      <c r="E8211" s="11" t="s">
        <v>16232</v>
      </c>
      <c r="F8211" s="11" t="s">
        <v>17124</v>
      </c>
      <c r="G8211" s="11" t="s">
        <v>16003</v>
      </c>
      <c r="H8211" s="11" t="s">
        <v>16074</v>
      </c>
      <c r="I8211" s="11" t="s">
        <v>16049</v>
      </c>
      <c r="J8211" s="11">
        <v>12</v>
      </c>
    </row>
    <row r="8212" spans="1:10">
      <c r="A8212" s="11" t="s">
        <v>15993</v>
      </c>
      <c r="B8212" s="11" t="s">
        <v>11830</v>
      </c>
      <c r="C8212" s="11" t="s">
        <v>21415</v>
      </c>
      <c r="D8212" s="11" t="s">
        <v>18399</v>
      </c>
      <c r="E8212" s="11" t="s">
        <v>21440</v>
      </c>
      <c r="F8212" s="11" t="s">
        <v>17096</v>
      </c>
      <c r="G8212" s="11" t="s">
        <v>15997</v>
      </c>
      <c r="H8212" s="11" t="s">
        <v>12219</v>
      </c>
      <c r="I8212" s="11" t="s">
        <v>17386</v>
      </c>
      <c r="J8212" s="11">
        <v>12</v>
      </c>
    </row>
    <row r="8213" spans="1:10">
      <c r="A8213" s="11" t="s">
        <v>15993</v>
      </c>
      <c r="B8213" s="11" t="s">
        <v>13183</v>
      </c>
      <c r="C8213" s="11" t="s">
        <v>21415</v>
      </c>
      <c r="D8213" s="11" t="s">
        <v>17314</v>
      </c>
      <c r="E8213" s="11" t="s">
        <v>21441</v>
      </c>
      <c r="F8213" s="11" t="s">
        <v>18690</v>
      </c>
      <c r="G8213" s="11" t="s">
        <v>16003</v>
      </c>
      <c r="H8213" s="11" t="s">
        <v>16084</v>
      </c>
      <c r="I8213" s="11" t="s">
        <v>16057</v>
      </c>
      <c r="J8213" s="11">
        <v>12</v>
      </c>
    </row>
    <row r="8214" spans="1:10">
      <c r="A8214" s="11" t="s">
        <v>15993</v>
      </c>
      <c r="B8214" s="11" t="s">
        <v>18031</v>
      </c>
      <c r="C8214" s="11" t="s">
        <v>21415</v>
      </c>
      <c r="D8214" s="11" t="s">
        <v>18758</v>
      </c>
      <c r="E8214" s="11" t="s">
        <v>11316</v>
      </c>
      <c r="F8214" s="11" t="s">
        <v>15989</v>
      </c>
      <c r="G8214" s="11" t="s">
        <v>16003</v>
      </c>
      <c r="H8214" s="11" t="s">
        <v>847</v>
      </c>
      <c r="I8214" s="11" t="s">
        <v>16057</v>
      </c>
      <c r="J8214" s="11">
        <v>12</v>
      </c>
    </row>
    <row r="8215" spans="1:10">
      <c r="A8215" s="11" t="s">
        <v>15993</v>
      </c>
      <c r="B8215" s="11" t="s">
        <v>11380</v>
      </c>
      <c r="C8215" s="11" t="s">
        <v>21415</v>
      </c>
      <c r="D8215" s="11" t="s">
        <v>17159</v>
      </c>
      <c r="E8215" s="11" t="s">
        <v>21442</v>
      </c>
      <c r="F8215" s="11" t="s">
        <v>17132</v>
      </c>
      <c r="G8215" s="11" t="s">
        <v>15997</v>
      </c>
      <c r="H8215" s="11" t="s">
        <v>847</v>
      </c>
      <c r="I8215" s="11" t="s">
        <v>15999</v>
      </c>
      <c r="J8215" s="11">
        <v>12</v>
      </c>
    </row>
    <row r="8216" spans="1:10">
      <c r="A8216" s="11" t="s">
        <v>15993</v>
      </c>
      <c r="B8216" s="11" t="s">
        <v>110</v>
      </c>
      <c r="C8216" s="11" t="s">
        <v>21415</v>
      </c>
      <c r="D8216" s="11" t="s">
        <v>16284</v>
      </c>
      <c r="E8216" s="11" t="s">
        <v>17816</v>
      </c>
      <c r="F8216" s="11" t="s">
        <v>18191</v>
      </c>
      <c r="G8216" s="11" t="s">
        <v>16003</v>
      </c>
      <c r="H8216" s="11" t="s">
        <v>15998</v>
      </c>
      <c r="I8216" s="11" t="s">
        <v>16049</v>
      </c>
      <c r="J8216" s="11">
        <v>12</v>
      </c>
    </row>
    <row r="8217" spans="1:10">
      <c r="A8217" s="11" t="s">
        <v>15993</v>
      </c>
      <c r="B8217" s="11" t="s">
        <v>21443</v>
      </c>
      <c r="C8217" s="11" t="s">
        <v>21415</v>
      </c>
      <c r="D8217" s="11" t="s">
        <v>16840</v>
      </c>
      <c r="E8217" s="11" t="s">
        <v>4246</v>
      </c>
      <c r="F8217" s="11" t="s">
        <v>16274</v>
      </c>
      <c r="G8217" s="11" t="s">
        <v>15990</v>
      </c>
      <c r="H8217" s="11" t="s">
        <v>16074</v>
      </c>
      <c r="I8217" s="11" t="s">
        <v>16019</v>
      </c>
      <c r="J8217" s="11">
        <v>11</v>
      </c>
    </row>
    <row r="8218" spans="1:10">
      <c r="A8218" s="11" t="s">
        <v>15993</v>
      </c>
      <c r="B8218" s="11" t="s">
        <v>18751</v>
      </c>
      <c r="C8218" s="11" t="s">
        <v>21415</v>
      </c>
      <c r="D8218" s="11" t="s">
        <v>16840</v>
      </c>
      <c r="E8218" s="11" t="s">
        <v>16064</v>
      </c>
      <c r="F8218" s="11" t="s">
        <v>16117</v>
      </c>
      <c r="G8218" s="11" t="s">
        <v>16003</v>
      </c>
      <c r="H8218" s="11" t="s">
        <v>16031</v>
      </c>
      <c r="I8218" s="11" t="s">
        <v>15999</v>
      </c>
      <c r="J8218" s="11">
        <v>11</v>
      </c>
    </row>
    <row r="8219" spans="1:10">
      <c r="A8219" s="11" t="s">
        <v>15993</v>
      </c>
      <c r="B8219" s="11" t="s">
        <v>16918</v>
      </c>
      <c r="C8219" s="11" t="s">
        <v>21415</v>
      </c>
      <c r="D8219" s="11" t="s">
        <v>16286</v>
      </c>
      <c r="E8219" s="11" t="s">
        <v>16059</v>
      </c>
      <c r="F8219" s="11" t="s">
        <v>16920</v>
      </c>
      <c r="G8219" s="11" t="s">
        <v>15997</v>
      </c>
      <c r="H8219" s="11" t="s">
        <v>15998</v>
      </c>
      <c r="I8219" s="11" t="s">
        <v>15999</v>
      </c>
      <c r="J8219" s="11">
        <v>11</v>
      </c>
    </row>
    <row r="8220" spans="1:10">
      <c r="A8220" s="11" t="s">
        <v>15993</v>
      </c>
      <c r="B8220" s="11" t="s">
        <v>21444</v>
      </c>
      <c r="C8220" s="11" t="s">
        <v>21415</v>
      </c>
      <c r="D8220" s="11" t="s">
        <v>16286</v>
      </c>
      <c r="E8220" s="11" t="s">
        <v>4246</v>
      </c>
      <c r="F8220" s="11" t="s">
        <v>16240</v>
      </c>
      <c r="G8220" s="11" t="s">
        <v>15990</v>
      </c>
      <c r="H8220" s="11" t="s">
        <v>16074</v>
      </c>
      <c r="I8220" s="11" t="s">
        <v>16019</v>
      </c>
      <c r="J8220" s="11">
        <v>11</v>
      </c>
    </row>
    <row r="8221" spans="1:10">
      <c r="A8221" s="11" t="s">
        <v>16004</v>
      </c>
      <c r="B8221" s="11" t="s">
        <v>18887</v>
      </c>
      <c r="C8221" s="11" t="s">
        <v>21415</v>
      </c>
      <c r="D8221" s="11" t="s">
        <v>16842</v>
      </c>
      <c r="E8221" s="11" t="s">
        <v>20979</v>
      </c>
      <c r="F8221" s="11" t="s">
        <v>16629</v>
      </c>
      <c r="G8221" s="11" t="s">
        <v>15997</v>
      </c>
      <c r="H8221" s="11" t="s">
        <v>11963</v>
      </c>
      <c r="I8221" s="11" t="s">
        <v>15999</v>
      </c>
      <c r="J8221" s="11">
        <v>11</v>
      </c>
    </row>
    <row r="8222" spans="1:10">
      <c r="A8222" s="11" t="s">
        <v>16004</v>
      </c>
      <c r="B8222" s="11" t="s">
        <v>21445</v>
      </c>
      <c r="C8222" s="11" t="s">
        <v>21415</v>
      </c>
      <c r="D8222" s="11" t="s">
        <v>17883</v>
      </c>
      <c r="E8222" s="11" t="s">
        <v>21338</v>
      </c>
      <c r="F8222" s="11" t="s">
        <v>16629</v>
      </c>
      <c r="G8222" s="11" t="s">
        <v>15990</v>
      </c>
      <c r="H8222" s="11" t="s">
        <v>11233</v>
      </c>
      <c r="I8222" s="11" t="s">
        <v>15999</v>
      </c>
      <c r="J8222" s="11">
        <v>11</v>
      </c>
    </row>
    <row r="8223" spans="1:10">
      <c r="A8223" s="11" t="s">
        <v>16004</v>
      </c>
      <c r="B8223" s="11" t="s">
        <v>21446</v>
      </c>
      <c r="C8223" s="11" t="s">
        <v>21415</v>
      </c>
      <c r="D8223" s="11" t="s">
        <v>17734</v>
      </c>
      <c r="E8223" s="11" t="s">
        <v>4246</v>
      </c>
      <c r="F8223" s="11" t="s">
        <v>16041</v>
      </c>
      <c r="G8223" s="11" t="s">
        <v>15990</v>
      </c>
      <c r="H8223" s="11" t="s">
        <v>16089</v>
      </c>
      <c r="I8223" s="11" t="s">
        <v>16057</v>
      </c>
      <c r="J8223" s="11">
        <v>11</v>
      </c>
    </row>
    <row r="8224" spans="1:10">
      <c r="A8224" s="11" t="s">
        <v>16004</v>
      </c>
      <c r="B8224" s="11" t="s">
        <v>21447</v>
      </c>
      <c r="C8224" s="11" t="s">
        <v>21415</v>
      </c>
      <c r="D8224" s="11" t="s">
        <v>16326</v>
      </c>
      <c r="E8224" s="11" t="s">
        <v>16314</v>
      </c>
      <c r="F8224" s="11" t="s">
        <v>17632</v>
      </c>
      <c r="G8224" s="11" t="s">
        <v>15997</v>
      </c>
      <c r="H8224" s="11" t="s">
        <v>11233</v>
      </c>
      <c r="I8224" s="11" t="s">
        <v>15999</v>
      </c>
      <c r="J8224" s="11">
        <v>11</v>
      </c>
    </row>
    <row r="8225" spans="1:10">
      <c r="A8225" s="11" t="s">
        <v>15993</v>
      </c>
      <c r="B8225" s="11" t="s">
        <v>11906</v>
      </c>
      <c r="C8225" s="11" t="s">
        <v>21415</v>
      </c>
      <c r="D8225" s="11" t="s">
        <v>16627</v>
      </c>
      <c r="E8225" s="11" t="s">
        <v>17893</v>
      </c>
      <c r="F8225" s="11" t="s">
        <v>16814</v>
      </c>
      <c r="G8225" s="11" t="s">
        <v>15997</v>
      </c>
      <c r="H8225" s="11" t="s">
        <v>16074</v>
      </c>
      <c r="I8225" s="11" t="s">
        <v>16128</v>
      </c>
      <c r="J8225" s="11">
        <v>11</v>
      </c>
    </row>
    <row r="8226" spans="1:10">
      <c r="A8226" s="11" t="s">
        <v>15993</v>
      </c>
      <c r="B8226" s="11" t="s">
        <v>21448</v>
      </c>
      <c r="C8226" s="11" t="s">
        <v>21415</v>
      </c>
      <c r="D8226" s="11" t="s">
        <v>16338</v>
      </c>
      <c r="E8226" s="11" t="s">
        <v>21449</v>
      </c>
      <c r="F8226" s="11" t="s">
        <v>17026</v>
      </c>
      <c r="G8226" s="11" t="s">
        <v>15997</v>
      </c>
      <c r="H8226" s="11" t="s">
        <v>847</v>
      </c>
      <c r="I8226" s="11" t="s">
        <v>16049</v>
      </c>
      <c r="J8226" s="11">
        <v>11</v>
      </c>
    </row>
    <row r="8227" spans="1:10">
      <c r="A8227" s="11" t="s">
        <v>16004</v>
      </c>
      <c r="B8227" s="11" t="s">
        <v>15283</v>
      </c>
      <c r="C8227" s="11" t="s">
        <v>21415</v>
      </c>
      <c r="D8227" s="11" t="s">
        <v>17021</v>
      </c>
      <c r="E8227" s="11" t="s">
        <v>17579</v>
      </c>
      <c r="F8227" s="11" t="s">
        <v>15989</v>
      </c>
      <c r="G8227" s="11" t="s">
        <v>15997</v>
      </c>
      <c r="H8227" s="11" t="s">
        <v>11378</v>
      </c>
      <c r="I8227" s="11" t="s">
        <v>15999</v>
      </c>
      <c r="J8227" s="11">
        <v>10</v>
      </c>
    </row>
    <row r="8228" spans="1:10">
      <c r="A8228" s="11" t="s">
        <v>15993</v>
      </c>
      <c r="B8228" s="11" t="s">
        <v>11892</v>
      </c>
      <c r="C8228" s="11" t="s">
        <v>21415</v>
      </c>
      <c r="D8228" s="11" t="s">
        <v>16659</v>
      </c>
      <c r="E8228" s="11" t="s">
        <v>17401</v>
      </c>
      <c r="F8228" s="11" t="s">
        <v>16596</v>
      </c>
      <c r="G8228" s="11" t="s">
        <v>15990</v>
      </c>
      <c r="H8228" s="11" t="s">
        <v>16074</v>
      </c>
      <c r="I8228" s="11" t="s">
        <v>16019</v>
      </c>
      <c r="J8228" s="11">
        <v>10</v>
      </c>
    </row>
    <row r="8229" spans="1:10">
      <c r="A8229" s="11" t="s">
        <v>16014</v>
      </c>
      <c r="B8229" s="11" t="s">
        <v>11839</v>
      </c>
      <c r="C8229" s="11" t="s">
        <v>21415</v>
      </c>
      <c r="D8229" s="11" t="s">
        <v>16659</v>
      </c>
      <c r="E8229" s="11" t="s">
        <v>21450</v>
      </c>
      <c r="F8229" s="11" t="s">
        <v>17180</v>
      </c>
      <c r="G8229" s="11" t="s">
        <v>16003</v>
      </c>
      <c r="H8229" s="11" t="s">
        <v>16061</v>
      </c>
      <c r="I8229" s="11" t="s">
        <v>16049</v>
      </c>
      <c r="J8229" s="11">
        <v>10</v>
      </c>
    </row>
    <row r="8230" spans="1:10">
      <c r="A8230" s="11" t="s">
        <v>16004</v>
      </c>
      <c r="B8230" s="11" t="s">
        <v>11380</v>
      </c>
      <c r="C8230" s="11" t="s">
        <v>21415</v>
      </c>
      <c r="D8230" s="11" t="s">
        <v>16357</v>
      </c>
      <c r="E8230" s="11" t="s">
        <v>368</v>
      </c>
      <c r="F8230" s="11" t="s">
        <v>16658</v>
      </c>
      <c r="G8230" s="11" t="s">
        <v>15990</v>
      </c>
      <c r="H8230" s="11" t="s">
        <v>11233</v>
      </c>
      <c r="I8230" s="11" t="s">
        <v>16057</v>
      </c>
      <c r="J8230" s="11">
        <v>10</v>
      </c>
    </row>
    <row r="8231" spans="1:10">
      <c r="A8231" s="11" t="s">
        <v>16004</v>
      </c>
      <c r="B8231" s="11" t="s">
        <v>20159</v>
      </c>
      <c r="C8231" s="11" t="s">
        <v>21415</v>
      </c>
      <c r="D8231" s="11" t="s">
        <v>16357</v>
      </c>
      <c r="E8231" s="11" t="s">
        <v>16012</v>
      </c>
      <c r="F8231" s="11" t="s">
        <v>17471</v>
      </c>
      <c r="G8231" s="11" t="s">
        <v>15997</v>
      </c>
      <c r="H8231" s="11" t="s">
        <v>11136</v>
      </c>
      <c r="I8231" s="11" t="s">
        <v>15999</v>
      </c>
      <c r="J8231" s="11">
        <v>10</v>
      </c>
    </row>
    <row r="8232" spans="1:10">
      <c r="A8232" s="11" t="s">
        <v>16004</v>
      </c>
      <c r="B8232" s="11" t="s">
        <v>21451</v>
      </c>
      <c r="C8232" s="11" t="s">
        <v>21415</v>
      </c>
      <c r="D8232" s="11" t="s">
        <v>16872</v>
      </c>
      <c r="E8232" s="11" t="s">
        <v>4246</v>
      </c>
      <c r="F8232" s="11" t="s">
        <v>17037</v>
      </c>
      <c r="G8232" s="11" t="s">
        <v>15990</v>
      </c>
      <c r="H8232" s="11" t="s">
        <v>13005</v>
      </c>
      <c r="I8232" s="11" t="s">
        <v>16057</v>
      </c>
      <c r="J8232" s="11">
        <v>10</v>
      </c>
    </row>
    <row r="8233" spans="1:10">
      <c r="A8233" s="11" t="s">
        <v>16004</v>
      </c>
      <c r="B8233" s="11" t="s">
        <v>14004</v>
      </c>
      <c r="C8233" s="11" t="s">
        <v>21415</v>
      </c>
      <c r="D8233" s="11" t="s">
        <v>16362</v>
      </c>
      <c r="E8233" s="11" t="s">
        <v>17094</v>
      </c>
      <c r="F8233" s="11" t="s">
        <v>18268</v>
      </c>
      <c r="G8233" s="11" t="s">
        <v>15997</v>
      </c>
      <c r="H8233" s="11" t="s">
        <v>16089</v>
      </c>
      <c r="I8233" s="11" t="s">
        <v>15999</v>
      </c>
      <c r="J8233" s="11">
        <v>10</v>
      </c>
    </row>
    <row r="8234" spans="1:10">
      <c r="A8234" s="11" t="s">
        <v>16004</v>
      </c>
      <c r="B8234" s="11" t="s">
        <v>17477</v>
      </c>
      <c r="C8234" s="11" t="s">
        <v>21415</v>
      </c>
      <c r="D8234" s="11" t="s">
        <v>16369</v>
      </c>
      <c r="E8234" s="11" t="s">
        <v>21452</v>
      </c>
      <c r="F8234" s="11" t="s">
        <v>17479</v>
      </c>
      <c r="G8234" s="11" t="s">
        <v>15997</v>
      </c>
      <c r="H8234" s="11" t="s">
        <v>11141</v>
      </c>
      <c r="I8234" s="11" t="s">
        <v>15999</v>
      </c>
      <c r="J8234" s="11">
        <v>10</v>
      </c>
    </row>
    <row r="8235" spans="1:10">
      <c r="A8235" s="11" t="s">
        <v>16004</v>
      </c>
      <c r="B8235" s="11" t="s">
        <v>21453</v>
      </c>
      <c r="C8235" s="11" t="s">
        <v>21415</v>
      </c>
      <c r="D8235" s="11" t="s">
        <v>16380</v>
      </c>
      <c r="E8235" s="11" t="s">
        <v>21454</v>
      </c>
      <c r="F8235" s="11" t="s">
        <v>16590</v>
      </c>
      <c r="G8235" s="11" t="s">
        <v>15997</v>
      </c>
      <c r="H8235" s="11" t="s">
        <v>16089</v>
      </c>
      <c r="I8235" s="11" t="s">
        <v>15992</v>
      </c>
      <c r="J8235" s="11">
        <v>10</v>
      </c>
    </row>
    <row r="8236" spans="1:10">
      <c r="A8236" s="11" t="s">
        <v>16004</v>
      </c>
      <c r="B8236" s="11" t="s">
        <v>12451</v>
      </c>
      <c r="C8236" s="11" t="s">
        <v>21415</v>
      </c>
      <c r="D8236" s="11" t="s">
        <v>16383</v>
      </c>
      <c r="E8236" s="11" t="s">
        <v>16110</v>
      </c>
      <c r="F8236" s="11" t="s">
        <v>17325</v>
      </c>
      <c r="G8236" s="11" t="s">
        <v>15997</v>
      </c>
      <c r="H8236" s="11" t="s">
        <v>11141</v>
      </c>
      <c r="I8236" s="11" t="s">
        <v>15999</v>
      </c>
      <c r="J8236" s="11">
        <v>10</v>
      </c>
    </row>
    <row r="8237" spans="1:10">
      <c r="A8237" s="11" t="s">
        <v>16004</v>
      </c>
      <c r="B8237" s="11" t="s">
        <v>21455</v>
      </c>
      <c r="C8237" s="11" t="s">
        <v>21415</v>
      </c>
      <c r="D8237" s="11" t="s">
        <v>16388</v>
      </c>
      <c r="E8237" s="11" t="s">
        <v>16856</v>
      </c>
      <c r="F8237" s="11" t="s">
        <v>17810</v>
      </c>
      <c r="G8237" s="11" t="s">
        <v>15997</v>
      </c>
      <c r="H8237" s="11" t="s">
        <v>16089</v>
      </c>
      <c r="I8237" s="11" t="s">
        <v>15999</v>
      </c>
      <c r="J8237" s="11">
        <v>10</v>
      </c>
    </row>
    <row r="8238" spans="1:10">
      <c r="A8238" s="11" t="s">
        <v>16004</v>
      </c>
      <c r="B8238" s="11" t="s">
        <v>21456</v>
      </c>
      <c r="C8238" s="11" t="s">
        <v>21415</v>
      </c>
      <c r="D8238" s="11" t="s">
        <v>16388</v>
      </c>
      <c r="E8238" s="11" t="s">
        <v>16006</v>
      </c>
      <c r="F8238" s="11" t="s">
        <v>16306</v>
      </c>
      <c r="G8238" s="11" t="s">
        <v>15997</v>
      </c>
      <c r="H8238" s="11" t="s">
        <v>16089</v>
      </c>
      <c r="I8238" s="11" t="s">
        <v>15999</v>
      </c>
      <c r="J8238" s="11">
        <v>10</v>
      </c>
    </row>
    <row r="8239" spans="1:10">
      <c r="A8239" s="11" t="s">
        <v>15986</v>
      </c>
      <c r="B8239" s="11" t="s">
        <v>18735</v>
      </c>
      <c r="C8239" s="11" t="s">
        <v>21415</v>
      </c>
      <c r="D8239" s="11" t="s">
        <v>16391</v>
      </c>
      <c r="E8239" s="11" t="s">
        <v>16332</v>
      </c>
      <c r="F8239" s="11" t="s">
        <v>16610</v>
      </c>
      <c r="G8239" s="11" t="s">
        <v>15997</v>
      </c>
      <c r="H8239" s="11" t="s">
        <v>16200</v>
      </c>
      <c r="I8239" s="11" t="s">
        <v>15992</v>
      </c>
      <c r="J8239" s="11">
        <v>10</v>
      </c>
    </row>
    <row r="8240" spans="1:10">
      <c r="A8240" s="11" t="s">
        <v>15986</v>
      </c>
      <c r="B8240" s="11" t="s">
        <v>14714</v>
      </c>
      <c r="C8240" s="11" t="s">
        <v>21415</v>
      </c>
      <c r="D8240" s="11" t="s">
        <v>16395</v>
      </c>
      <c r="E8240" s="11" t="s">
        <v>16006</v>
      </c>
      <c r="F8240" s="11" t="s">
        <v>17279</v>
      </c>
      <c r="G8240" s="11" t="s">
        <v>15997</v>
      </c>
      <c r="H8240" s="11" t="s">
        <v>11136</v>
      </c>
      <c r="I8240" s="11" t="s">
        <v>15999</v>
      </c>
      <c r="J8240" s="11">
        <v>10</v>
      </c>
    </row>
    <row r="8241" spans="1:10">
      <c r="A8241" s="11" t="s">
        <v>16014</v>
      </c>
      <c r="B8241" s="11" t="s">
        <v>18126</v>
      </c>
      <c r="C8241" s="11" t="s">
        <v>21415</v>
      </c>
      <c r="D8241" s="11" t="s">
        <v>16400</v>
      </c>
      <c r="E8241" s="11" t="s">
        <v>16064</v>
      </c>
      <c r="F8241" s="11" t="s">
        <v>16077</v>
      </c>
      <c r="G8241" s="11" t="s">
        <v>15997</v>
      </c>
      <c r="H8241" s="11" t="s">
        <v>16123</v>
      </c>
      <c r="I8241" s="11" t="s">
        <v>15999</v>
      </c>
      <c r="J8241" s="11">
        <v>9</v>
      </c>
    </row>
    <row r="8242" spans="1:10">
      <c r="A8242" s="11" t="s">
        <v>15993</v>
      </c>
      <c r="B8242" s="11" t="s">
        <v>11602</v>
      </c>
      <c r="C8242" s="11" t="s">
        <v>21415</v>
      </c>
      <c r="D8242" s="11" t="s">
        <v>16678</v>
      </c>
      <c r="E8242" s="11" t="s">
        <v>1180</v>
      </c>
      <c r="F8242" s="11" t="s">
        <v>16017</v>
      </c>
      <c r="G8242" s="11" t="s">
        <v>16003</v>
      </c>
      <c r="H8242" s="11" t="s">
        <v>847</v>
      </c>
      <c r="I8242" s="11" t="s">
        <v>16128</v>
      </c>
      <c r="J8242" s="11">
        <v>9</v>
      </c>
    </row>
    <row r="8243" spans="1:10">
      <c r="A8243" s="11" t="s">
        <v>16004</v>
      </c>
      <c r="B8243" s="11" t="s">
        <v>8955</v>
      </c>
      <c r="C8243" s="11" t="s">
        <v>21415</v>
      </c>
      <c r="D8243" s="11" t="s">
        <v>18917</v>
      </c>
      <c r="E8243" s="11" t="s">
        <v>21457</v>
      </c>
      <c r="F8243" s="11" t="s">
        <v>17560</v>
      </c>
      <c r="G8243" s="11" t="s">
        <v>15997</v>
      </c>
      <c r="H8243" s="11" t="s">
        <v>11233</v>
      </c>
      <c r="I8243" s="11" t="s">
        <v>15999</v>
      </c>
      <c r="J8243" s="11">
        <v>9</v>
      </c>
    </row>
    <row r="8244" spans="1:10">
      <c r="A8244" s="11" t="s">
        <v>15993</v>
      </c>
      <c r="B8244" s="11" t="s">
        <v>13831</v>
      </c>
      <c r="C8244" s="11" t="s">
        <v>21458</v>
      </c>
      <c r="D8244" s="11" t="s">
        <v>18211</v>
      </c>
      <c r="E8244" s="11" t="s">
        <v>16157</v>
      </c>
      <c r="F8244" s="11" t="s">
        <v>16060</v>
      </c>
      <c r="G8244" s="11" t="s">
        <v>15997</v>
      </c>
      <c r="H8244" s="11" t="s">
        <v>15998</v>
      </c>
      <c r="I8244" s="11" t="s">
        <v>15999</v>
      </c>
      <c r="J8244" s="11">
        <v>19</v>
      </c>
    </row>
    <row r="8245" spans="1:10">
      <c r="A8245" s="11" t="s">
        <v>15986</v>
      </c>
      <c r="B8245" s="11" t="s">
        <v>19255</v>
      </c>
      <c r="C8245" s="11" t="s">
        <v>21458</v>
      </c>
      <c r="D8245" s="11" t="s">
        <v>18634</v>
      </c>
      <c r="E8245" s="11" t="s">
        <v>18384</v>
      </c>
      <c r="F8245" s="11" t="s">
        <v>17070</v>
      </c>
      <c r="G8245" s="11" t="s">
        <v>15997</v>
      </c>
      <c r="H8245" s="11" t="s">
        <v>15991</v>
      </c>
      <c r="I8245" s="11" t="s">
        <v>16094</v>
      </c>
      <c r="J8245" s="11">
        <v>18</v>
      </c>
    </row>
    <row r="8246" spans="1:10">
      <c r="A8246" s="11" t="s">
        <v>15986</v>
      </c>
      <c r="B8246" s="11" t="s">
        <v>3305</v>
      </c>
      <c r="C8246" s="11" t="s">
        <v>21458</v>
      </c>
      <c r="D8246" s="11" t="s">
        <v>18634</v>
      </c>
      <c r="E8246" s="11" t="s">
        <v>16012</v>
      </c>
      <c r="F8246" s="11" t="s">
        <v>16852</v>
      </c>
      <c r="G8246" s="11" t="s">
        <v>15997</v>
      </c>
      <c r="H8246" s="11" t="s">
        <v>15991</v>
      </c>
      <c r="I8246" s="11" t="s">
        <v>15999</v>
      </c>
      <c r="J8246" s="11">
        <v>18</v>
      </c>
    </row>
    <row r="8247" spans="1:10">
      <c r="A8247" s="11" t="s">
        <v>15986</v>
      </c>
      <c r="B8247" s="11" t="s">
        <v>13178</v>
      </c>
      <c r="C8247" s="11" t="s">
        <v>21458</v>
      </c>
      <c r="D8247" s="11" t="s">
        <v>18634</v>
      </c>
      <c r="E8247" s="11" t="s">
        <v>19581</v>
      </c>
      <c r="F8247" s="11" t="s">
        <v>19402</v>
      </c>
      <c r="G8247" s="11" t="s">
        <v>15997</v>
      </c>
      <c r="H8247" s="11" t="s">
        <v>16008</v>
      </c>
      <c r="I8247" s="11" t="s">
        <v>16019</v>
      </c>
      <c r="J8247" s="11">
        <v>18</v>
      </c>
    </row>
    <row r="8248" spans="1:10">
      <c r="A8248" s="11" t="s">
        <v>15993</v>
      </c>
      <c r="B8248" s="11" t="s">
        <v>15499</v>
      </c>
      <c r="C8248" s="11" t="s">
        <v>21458</v>
      </c>
      <c r="D8248" s="11" t="s">
        <v>17062</v>
      </c>
      <c r="E8248" s="11" t="s">
        <v>11118</v>
      </c>
      <c r="F8248" s="11" t="s">
        <v>16968</v>
      </c>
      <c r="G8248" s="11" t="s">
        <v>15990</v>
      </c>
      <c r="H8248" s="11" t="s">
        <v>15998</v>
      </c>
      <c r="I8248" s="11" t="s">
        <v>16128</v>
      </c>
      <c r="J8248" s="11">
        <v>18</v>
      </c>
    </row>
    <row r="8249" spans="1:10">
      <c r="A8249" s="11" t="s">
        <v>15993</v>
      </c>
      <c r="B8249" s="11" t="s">
        <v>11120</v>
      </c>
      <c r="C8249" s="11" t="s">
        <v>21458</v>
      </c>
      <c r="D8249" s="11" t="s">
        <v>18221</v>
      </c>
      <c r="E8249" s="11" t="s">
        <v>16103</v>
      </c>
      <c r="F8249" s="11" t="s">
        <v>16104</v>
      </c>
      <c r="G8249" s="11" t="s">
        <v>15997</v>
      </c>
      <c r="H8249" s="11" t="s">
        <v>15998</v>
      </c>
      <c r="I8249" s="11" t="s">
        <v>15999</v>
      </c>
      <c r="J8249" s="11">
        <v>17</v>
      </c>
    </row>
    <row r="8250" spans="1:10">
      <c r="A8250" s="11" t="s">
        <v>16014</v>
      </c>
      <c r="B8250" s="11" t="s">
        <v>11527</v>
      </c>
      <c r="C8250" s="11" t="s">
        <v>21458</v>
      </c>
      <c r="D8250" s="11" t="s">
        <v>17554</v>
      </c>
      <c r="E8250" s="11" t="s">
        <v>4246</v>
      </c>
      <c r="F8250" s="11" t="s">
        <v>16214</v>
      </c>
      <c r="G8250" s="11" t="s">
        <v>16003</v>
      </c>
      <c r="H8250" s="11" t="s">
        <v>847</v>
      </c>
      <c r="I8250" s="11" t="s">
        <v>15999</v>
      </c>
      <c r="J8250" s="11">
        <v>17</v>
      </c>
    </row>
    <row r="8251" spans="1:10">
      <c r="A8251" s="11" t="s">
        <v>15993</v>
      </c>
      <c r="B8251" s="11" t="s">
        <v>562</v>
      </c>
      <c r="C8251" s="11" t="s">
        <v>21458</v>
      </c>
      <c r="D8251" s="11" t="s">
        <v>17554</v>
      </c>
      <c r="E8251" s="11" t="s">
        <v>16381</v>
      </c>
      <c r="F8251" s="11" t="s">
        <v>16968</v>
      </c>
      <c r="G8251" s="11" t="s">
        <v>16003</v>
      </c>
      <c r="H8251" s="11" t="s">
        <v>16074</v>
      </c>
      <c r="I8251" s="11" t="s">
        <v>16128</v>
      </c>
      <c r="J8251" s="11">
        <v>17</v>
      </c>
    </row>
    <row r="8252" spans="1:10">
      <c r="A8252" s="11" t="s">
        <v>15993</v>
      </c>
      <c r="B8252" s="11" t="s">
        <v>17771</v>
      </c>
      <c r="C8252" s="11" t="s">
        <v>21458</v>
      </c>
      <c r="D8252" s="11" t="s">
        <v>18638</v>
      </c>
      <c r="E8252" s="11" t="s">
        <v>16059</v>
      </c>
      <c r="F8252" s="11" t="s">
        <v>16811</v>
      </c>
      <c r="G8252" s="11" t="s">
        <v>15997</v>
      </c>
      <c r="H8252" s="11" t="s">
        <v>11141</v>
      </c>
      <c r="I8252" s="11" t="s">
        <v>15999</v>
      </c>
      <c r="J8252" s="11">
        <v>17</v>
      </c>
    </row>
    <row r="8253" spans="1:10">
      <c r="A8253" s="11" t="s">
        <v>16004</v>
      </c>
      <c r="B8253" s="11" t="s">
        <v>21459</v>
      </c>
      <c r="C8253" s="11" t="s">
        <v>21458</v>
      </c>
      <c r="D8253" s="11" t="s">
        <v>16021</v>
      </c>
      <c r="E8253" s="11" t="s">
        <v>21460</v>
      </c>
      <c r="F8253" s="11" t="s">
        <v>17279</v>
      </c>
      <c r="G8253" s="11" t="s">
        <v>15997</v>
      </c>
      <c r="H8253" s="11" t="s">
        <v>11955</v>
      </c>
      <c r="I8253" s="11" t="s">
        <v>15999</v>
      </c>
      <c r="J8253" s="11">
        <v>17</v>
      </c>
    </row>
    <row r="8254" spans="1:10">
      <c r="A8254" s="11" t="s">
        <v>15993</v>
      </c>
      <c r="B8254" s="11" t="s">
        <v>21461</v>
      </c>
      <c r="C8254" s="11" t="s">
        <v>21458</v>
      </c>
      <c r="D8254" s="11" t="s">
        <v>16021</v>
      </c>
      <c r="E8254" s="11" t="s">
        <v>16902</v>
      </c>
      <c r="F8254" s="11" t="s">
        <v>16088</v>
      </c>
      <c r="G8254" s="11" t="s">
        <v>15990</v>
      </c>
      <c r="H8254" s="11" t="s">
        <v>16084</v>
      </c>
      <c r="I8254" s="11" t="s">
        <v>18194</v>
      </c>
      <c r="J8254" s="11">
        <v>17</v>
      </c>
    </row>
    <row r="8255" spans="1:10">
      <c r="A8255" s="11" t="s">
        <v>15993</v>
      </c>
      <c r="B8255" s="11" t="s">
        <v>14552</v>
      </c>
      <c r="C8255" s="11" t="s">
        <v>21458</v>
      </c>
      <c r="D8255" s="11" t="s">
        <v>17785</v>
      </c>
      <c r="E8255" s="11" t="s">
        <v>19106</v>
      </c>
      <c r="F8255" s="11" t="s">
        <v>16254</v>
      </c>
      <c r="G8255" s="11" t="s">
        <v>16003</v>
      </c>
      <c r="H8255" s="11" t="s">
        <v>15998</v>
      </c>
      <c r="I8255" s="11" t="s">
        <v>16049</v>
      </c>
      <c r="J8255" s="11">
        <v>17</v>
      </c>
    </row>
    <row r="8256" spans="1:10">
      <c r="A8256" s="11" t="s">
        <v>15993</v>
      </c>
      <c r="B8256" s="11" t="s">
        <v>11928</v>
      </c>
      <c r="C8256" s="11" t="s">
        <v>21458</v>
      </c>
      <c r="D8256" s="11" t="s">
        <v>17633</v>
      </c>
      <c r="E8256" s="11" t="s">
        <v>16110</v>
      </c>
      <c r="F8256" s="11" t="s">
        <v>17265</v>
      </c>
      <c r="G8256" s="11" t="s">
        <v>15997</v>
      </c>
      <c r="H8256" s="11" t="s">
        <v>16084</v>
      </c>
      <c r="I8256" s="11" t="s">
        <v>16057</v>
      </c>
      <c r="J8256" s="11">
        <v>17</v>
      </c>
    </row>
    <row r="8257" spans="1:10">
      <c r="A8257" s="11" t="s">
        <v>15993</v>
      </c>
      <c r="B8257" s="11" t="s">
        <v>20775</v>
      </c>
      <c r="C8257" s="11" t="s">
        <v>21458</v>
      </c>
      <c r="D8257" s="11" t="s">
        <v>17400</v>
      </c>
      <c r="E8257" s="11" t="s">
        <v>132</v>
      </c>
      <c r="F8257" s="11" t="s">
        <v>16655</v>
      </c>
      <c r="G8257" s="11" t="s">
        <v>16003</v>
      </c>
      <c r="H8257" s="11" t="s">
        <v>16084</v>
      </c>
      <c r="I8257" s="11" t="s">
        <v>16057</v>
      </c>
      <c r="J8257" s="11">
        <v>17</v>
      </c>
    </row>
    <row r="8258" spans="1:10">
      <c r="A8258" s="11" t="s">
        <v>15993</v>
      </c>
      <c r="B8258" s="11" t="s">
        <v>12040</v>
      </c>
      <c r="C8258" s="11" t="s">
        <v>21458</v>
      </c>
      <c r="D8258" s="11" t="s">
        <v>16921</v>
      </c>
      <c r="E8258" s="11" t="s">
        <v>17819</v>
      </c>
      <c r="F8258" s="11" t="s">
        <v>16713</v>
      </c>
      <c r="G8258" s="11" t="s">
        <v>15997</v>
      </c>
      <c r="H8258" s="11" t="s">
        <v>15998</v>
      </c>
      <c r="I8258" s="11" t="s">
        <v>15999</v>
      </c>
      <c r="J8258" s="11">
        <v>17</v>
      </c>
    </row>
    <row r="8259" spans="1:10">
      <c r="A8259" s="11" t="s">
        <v>16014</v>
      </c>
      <c r="B8259" s="11" t="s">
        <v>20203</v>
      </c>
      <c r="C8259" s="11" t="s">
        <v>21458</v>
      </c>
      <c r="D8259" s="11" t="s">
        <v>17942</v>
      </c>
      <c r="E8259" s="11" t="s">
        <v>18434</v>
      </c>
      <c r="F8259" s="11" t="s">
        <v>17979</v>
      </c>
      <c r="G8259" s="11" t="s">
        <v>15997</v>
      </c>
      <c r="H8259" s="11" t="s">
        <v>11141</v>
      </c>
      <c r="I8259" s="11" t="s">
        <v>15999</v>
      </c>
      <c r="J8259" s="11">
        <v>17</v>
      </c>
    </row>
    <row r="8260" spans="1:10">
      <c r="A8260" s="11" t="s">
        <v>16014</v>
      </c>
      <c r="B8260" s="11" t="s">
        <v>7998</v>
      </c>
      <c r="C8260" s="11" t="s">
        <v>21458</v>
      </c>
      <c r="D8260" s="11" t="s">
        <v>17942</v>
      </c>
      <c r="E8260" s="11" t="s">
        <v>16614</v>
      </c>
      <c r="F8260" s="11" t="s">
        <v>16929</v>
      </c>
      <c r="G8260" s="11" t="s">
        <v>15997</v>
      </c>
      <c r="H8260" s="11" t="s">
        <v>16084</v>
      </c>
      <c r="I8260" s="11" t="s">
        <v>16019</v>
      </c>
      <c r="J8260" s="11">
        <v>17</v>
      </c>
    </row>
    <row r="8261" spans="1:10">
      <c r="A8261" s="11" t="s">
        <v>15993</v>
      </c>
      <c r="B8261" s="11" t="s">
        <v>12704</v>
      </c>
      <c r="C8261" s="11" t="s">
        <v>21458</v>
      </c>
      <c r="D8261" s="11" t="s">
        <v>17564</v>
      </c>
      <c r="E8261" s="11" t="s">
        <v>21462</v>
      </c>
      <c r="F8261" s="11" t="s">
        <v>17454</v>
      </c>
      <c r="G8261" s="11" t="s">
        <v>16003</v>
      </c>
      <c r="H8261" s="11" t="s">
        <v>16026</v>
      </c>
      <c r="I8261" s="11" t="s">
        <v>16036</v>
      </c>
      <c r="J8261" s="11">
        <v>16</v>
      </c>
    </row>
    <row r="8262" spans="1:10">
      <c r="A8262" s="11" t="s">
        <v>15986</v>
      </c>
      <c r="B8262" s="11" t="s">
        <v>19458</v>
      </c>
      <c r="C8262" s="11" t="s">
        <v>21458</v>
      </c>
      <c r="D8262" s="11" t="s">
        <v>19275</v>
      </c>
      <c r="E8262" s="11" t="s">
        <v>21463</v>
      </c>
      <c r="F8262" s="11" t="s">
        <v>17497</v>
      </c>
      <c r="G8262" s="11" t="s">
        <v>15997</v>
      </c>
      <c r="H8262" s="11" t="s">
        <v>15991</v>
      </c>
      <c r="I8262" s="11" t="s">
        <v>15999</v>
      </c>
      <c r="J8262" s="11">
        <v>16</v>
      </c>
    </row>
    <row r="8263" spans="1:10">
      <c r="A8263" s="11" t="s">
        <v>15993</v>
      </c>
      <c r="B8263" s="11" t="s">
        <v>18331</v>
      </c>
      <c r="C8263" s="11" t="s">
        <v>21458</v>
      </c>
      <c r="D8263" s="11" t="s">
        <v>17080</v>
      </c>
      <c r="E8263" s="11" t="s">
        <v>21464</v>
      </c>
      <c r="F8263" s="11" t="s">
        <v>16240</v>
      </c>
      <c r="G8263" s="11" t="s">
        <v>16003</v>
      </c>
      <c r="H8263" s="11" t="s">
        <v>15998</v>
      </c>
      <c r="I8263" s="11" t="s">
        <v>15999</v>
      </c>
      <c r="J8263" s="11">
        <v>16</v>
      </c>
    </row>
    <row r="8264" spans="1:10">
      <c r="A8264" s="11" t="s">
        <v>15993</v>
      </c>
      <c r="B8264" s="11" t="s">
        <v>18087</v>
      </c>
      <c r="C8264" s="11" t="s">
        <v>21458</v>
      </c>
      <c r="D8264" s="11" t="s">
        <v>16480</v>
      </c>
      <c r="E8264" s="11" t="s">
        <v>16232</v>
      </c>
      <c r="F8264" s="11" t="s">
        <v>16174</v>
      </c>
      <c r="G8264" s="11" t="s">
        <v>15997</v>
      </c>
      <c r="H8264" s="11" t="s">
        <v>12219</v>
      </c>
      <c r="I8264" s="11" t="s">
        <v>16049</v>
      </c>
      <c r="J8264" s="11">
        <v>16</v>
      </c>
    </row>
    <row r="8265" spans="1:10">
      <c r="A8265" s="11" t="s">
        <v>15993</v>
      </c>
      <c r="B8265" s="11" t="s">
        <v>13725</v>
      </c>
      <c r="C8265" s="11" t="s">
        <v>21458</v>
      </c>
      <c r="D8265" s="11" t="s">
        <v>16086</v>
      </c>
      <c r="E8265" s="11" t="s">
        <v>132</v>
      </c>
      <c r="F8265" s="11" t="s">
        <v>16979</v>
      </c>
      <c r="G8265" s="11" t="s">
        <v>16003</v>
      </c>
      <c r="H8265" s="11" t="s">
        <v>16084</v>
      </c>
      <c r="I8265" s="11" t="s">
        <v>16049</v>
      </c>
      <c r="J8265" s="11">
        <v>16</v>
      </c>
    </row>
    <row r="8266" spans="1:10">
      <c r="A8266" s="11" t="s">
        <v>15993</v>
      </c>
      <c r="B8266" s="11" t="s">
        <v>11339</v>
      </c>
      <c r="C8266" s="11" t="s">
        <v>21458</v>
      </c>
      <c r="D8266" s="11" t="s">
        <v>16947</v>
      </c>
      <c r="E8266" s="11" t="s">
        <v>21442</v>
      </c>
      <c r="F8266" s="11" t="s">
        <v>16254</v>
      </c>
      <c r="G8266" s="11" t="s">
        <v>15997</v>
      </c>
      <c r="H8266" s="11" t="s">
        <v>16084</v>
      </c>
      <c r="I8266" s="11" t="s">
        <v>16342</v>
      </c>
      <c r="J8266" s="11">
        <v>15</v>
      </c>
    </row>
    <row r="8267" spans="1:10">
      <c r="A8267" s="11" t="s">
        <v>15993</v>
      </c>
      <c r="B8267" s="11" t="s">
        <v>11896</v>
      </c>
      <c r="C8267" s="11" t="s">
        <v>21458</v>
      </c>
      <c r="D8267" s="11" t="s">
        <v>17572</v>
      </c>
      <c r="E8267" s="11" t="s">
        <v>16110</v>
      </c>
      <c r="F8267" s="11" t="s">
        <v>16623</v>
      </c>
      <c r="G8267" s="11" t="s">
        <v>15997</v>
      </c>
      <c r="H8267" s="11" t="s">
        <v>16031</v>
      </c>
      <c r="I8267" s="11" t="s">
        <v>15999</v>
      </c>
      <c r="J8267" s="11">
        <v>15</v>
      </c>
    </row>
    <row r="8268" spans="1:10">
      <c r="A8268" s="11" t="s">
        <v>15993</v>
      </c>
      <c r="B8268" s="11" t="s">
        <v>11167</v>
      </c>
      <c r="C8268" s="11" t="s">
        <v>21458</v>
      </c>
      <c r="D8268" s="11" t="s">
        <v>16129</v>
      </c>
      <c r="E8268" s="11" t="s">
        <v>16373</v>
      </c>
      <c r="F8268" s="11" t="s">
        <v>16306</v>
      </c>
      <c r="G8268" s="11" t="s">
        <v>15997</v>
      </c>
      <c r="H8268" s="11" t="s">
        <v>16084</v>
      </c>
      <c r="I8268" s="11" t="s">
        <v>15999</v>
      </c>
      <c r="J8268" s="11">
        <v>15</v>
      </c>
    </row>
    <row r="8269" spans="1:10">
      <c r="A8269" s="11" t="s">
        <v>16004</v>
      </c>
      <c r="B8269" s="11" t="s">
        <v>19734</v>
      </c>
      <c r="C8269" s="11" t="s">
        <v>21458</v>
      </c>
      <c r="D8269" s="11" t="s">
        <v>19075</v>
      </c>
      <c r="E8269" s="11" t="s">
        <v>16739</v>
      </c>
      <c r="F8269" s="11" t="s">
        <v>19736</v>
      </c>
      <c r="G8269" s="11" t="s">
        <v>15997</v>
      </c>
      <c r="H8269" s="11" t="s">
        <v>11233</v>
      </c>
      <c r="I8269" s="11" t="s">
        <v>15999</v>
      </c>
      <c r="J8269" s="11">
        <v>15</v>
      </c>
    </row>
    <row r="8270" spans="1:10">
      <c r="A8270" s="11" t="s">
        <v>16004</v>
      </c>
      <c r="B8270" s="11" t="s">
        <v>11339</v>
      </c>
      <c r="C8270" s="11" t="s">
        <v>21458</v>
      </c>
      <c r="D8270" s="11" t="s">
        <v>16137</v>
      </c>
      <c r="E8270" s="11" t="s">
        <v>16110</v>
      </c>
      <c r="F8270" s="11" t="s">
        <v>16534</v>
      </c>
      <c r="G8270" s="11" t="s">
        <v>15997</v>
      </c>
      <c r="H8270" s="11" t="s">
        <v>11963</v>
      </c>
      <c r="I8270" s="11" t="s">
        <v>15999</v>
      </c>
      <c r="J8270" s="11">
        <v>15</v>
      </c>
    </row>
    <row r="8271" spans="1:10">
      <c r="A8271" s="11" t="s">
        <v>15986</v>
      </c>
      <c r="B8271" s="11" t="s">
        <v>19171</v>
      </c>
      <c r="C8271" s="11" t="s">
        <v>21458</v>
      </c>
      <c r="D8271" s="11" t="s">
        <v>16141</v>
      </c>
      <c r="E8271" s="11" t="s">
        <v>11316</v>
      </c>
      <c r="F8271" s="11" t="s">
        <v>17093</v>
      </c>
      <c r="G8271" s="11" t="s">
        <v>16003</v>
      </c>
      <c r="H8271" s="11" t="s">
        <v>11955</v>
      </c>
      <c r="I8271" s="11" t="s">
        <v>15999</v>
      </c>
      <c r="J8271" s="11">
        <v>15</v>
      </c>
    </row>
    <row r="8272" spans="1:10">
      <c r="A8272" s="11" t="s">
        <v>15993</v>
      </c>
      <c r="B8272" s="11" t="s">
        <v>18088</v>
      </c>
      <c r="C8272" s="11" t="s">
        <v>21458</v>
      </c>
      <c r="D8272" s="11" t="s">
        <v>16146</v>
      </c>
      <c r="E8272" s="11" t="s">
        <v>16064</v>
      </c>
      <c r="F8272" s="11" t="s">
        <v>17164</v>
      </c>
      <c r="G8272" s="11" t="s">
        <v>16003</v>
      </c>
      <c r="H8272" s="11" t="s">
        <v>16074</v>
      </c>
      <c r="I8272" s="11" t="s">
        <v>16019</v>
      </c>
      <c r="J8272" s="11">
        <v>15</v>
      </c>
    </row>
    <row r="8273" spans="1:10">
      <c r="A8273" s="11" t="s">
        <v>15993</v>
      </c>
      <c r="B8273" s="11" t="s">
        <v>13092</v>
      </c>
      <c r="C8273" s="11" t="s">
        <v>21458</v>
      </c>
      <c r="D8273" s="11" t="s">
        <v>16146</v>
      </c>
      <c r="E8273" s="11" t="s">
        <v>4246</v>
      </c>
      <c r="F8273" s="11" t="s">
        <v>17798</v>
      </c>
      <c r="G8273" s="11" t="s">
        <v>16003</v>
      </c>
      <c r="H8273" s="11" t="s">
        <v>15998</v>
      </c>
      <c r="I8273" s="11" t="s">
        <v>16342</v>
      </c>
      <c r="J8273" s="11">
        <v>15</v>
      </c>
    </row>
    <row r="8274" spans="1:10">
      <c r="A8274" s="11" t="s">
        <v>16014</v>
      </c>
      <c r="B8274" s="11" t="s">
        <v>15373</v>
      </c>
      <c r="C8274" s="11" t="s">
        <v>21458</v>
      </c>
      <c r="D8274" s="11" t="s">
        <v>16164</v>
      </c>
      <c r="E8274" s="11" t="s">
        <v>21465</v>
      </c>
      <c r="F8274" s="11" t="s">
        <v>16377</v>
      </c>
      <c r="G8274" s="11" t="s">
        <v>15997</v>
      </c>
      <c r="H8274" s="11" t="s">
        <v>16018</v>
      </c>
      <c r="I8274" s="11" t="s">
        <v>16036</v>
      </c>
      <c r="J8274" s="11">
        <v>14</v>
      </c>
    </row>
    <row r="8275" spans="1:10">
      <c r="A8275" s="11" t="s">
        <v>16004</v>
      </c>
      <c r="B8275" s="11" t="s">
        <v>21466</v>
      </c>
      <c r="C8275" s="11" t="s">
        <v>21458</v>
      </c>
      <c r="D8275" s="11" t="s">
        <v>16772</v>
      </c>
      <c r="E8275" s="11" t="s">
        <v>16134</v>
      </c>
      <c r="F8275" s="11" t="s">
        <v>16227</v>
      </c>
      <c r="G8275" s="11" t="s">
        <v>15997</v>
      </c>
      <c r="H8275" s="11" t="s">
        <v>11233</v>
      </c>
      <c r="I8275" s="11" t="s">
        <v>15999</v>
      </c>
      <c r="J8275" s="11">
        <v>14</v>
      </c>
    </row>
    <row r="8276" spans="1:10">
      <c r="A8276" s="11" t="s">
        <v>15993</v>
      </c>
      <c r="B8276" s="11" t="s">
        <v>14458</v>
      </c>
      <c r="C8276" s="11" t="s">
        <v>21458</v>
      </c>
      <c r="D8276" s="11" t="s">
        <v>17832</v>
      </c>
      <c r="E8276" s="11" t="s">
        <v>16043</v>
      </c>
      <c r="F8276" s="11" t="s">
        <v>16168</v>
      </c>
      <c r="G8276" s="11" t="s">
        <v>15997</v>
      </c>
      <c r="H8276" s="11" t="s">
        <v>12219</v>
      </c>
      <c r="I8276" s="11" t="s">
        <v>16036</v>
      </c>
      <c r="J8276" s="11">
        <v>14</v>
      </c>
    </row>
    <row r="8277" spans="1:10">
      <c r="A8277" s="11" t="s">
        <v>15993</v>
      </c>
      <c r="B8277" s="11" t="s">
        <v>16746</v>
      </c>
      <c r="C8277" s="11" t="s">
        <v>21458</v>
      </c>
      <c r="D8277" s="11" t="s">
        <v>17832</v>
      </c>
      <c r="E8277" s="11" t="s">
        <v>368</v>
      </c>
      <c r="F8277" s="11" t="s">
        <v>16717</v>
      </c>
      <c r="G8277" s="11" t="s">
        <v>16003</v>
      </c>
      <c r="H8277" s="11" t="s">
        <v>11141</v>
      </c>
      <c r="I8277" s="11" t="s">
        <v>16128</v>
      </c>
      <c r="J8277" s="11">
        <v>14</v>
      </c>
    </row>
    <row r="8278" spans="1:10">
      <c r="A8278" s="11" t="s">
        <v>15993</v>
      </c>
      <c r="B8278" s="11" t="s">
        <v>12242</v>
      </c>
      <c r="C8278" s="11" t="s">
        <v>21458</v>
      </c>
      <c r="D8278" s="11" t="s">
        <v>17832</v>
      </c>
      <c r="E8278" s="11" t="s">
        <v>368</v>
      </c>
      <c r="F8278" s="11" t="s">
        <v>16563</v>
      </c>
      <c r="G8278" s="11" t="s">
        <v>15990</v>
      </c>
      <c r="H8278" s="11" t="s">
        <v>16084</v>
      </c>
      <c r="I8278" s="11" t="s">
        <v>16128</v>
      </c>
      <c r="J8278" s="11">
        <v>14</v>
      </c>
    </row>
    <row r="8279" spans="1:10">
      <c r="A8279" s="11" t="s">
        <v>16014</v>
      </c>
      <c r="B8279" s="11" t="s">
        <v>11339</v>
      </c>
      <c r="C8279" s="11" t="s">
        <v>21458</v>
      </c>
      <c r="D8279" s="11" t="s">
        <v>17277</v>
      </c>
      <c r="E8279" s="11" t="s">
        <v>16110</v>
      </c>
      <c r="F8279" s="11" t="s">
        <v>16224</v>
      </c>
      <c r="G8279" s="11" t="s">
        <v>15997</v>
      </c>
      <c r="H8279" s="11" t="s">
        <v>15998</v>
      </c>
      <c r="I8279" s="11" t="s">
        <v>16128</v>
      </c>
      <c r="J8279" s="11">
        <v>14</v>
      </c>
    </row>
    <row r="8280" spans="1:10">
      <c r="A8280" s="11" t="s">
        <v>15986</v>
      </c>
      <c r="B8280" s="11" t="s">
        <v>19609</v>
      </c>
      <c r="C8280" s="11" t="s">
        <v>21458</v>
      </c>
      <c r="D8280" s="11" t="s">
        <v>17134</v>
      </c>
      <c r="E8280" s="11" t="s">
        <v>19610</v>
      </c>
      <c r="F8280" s="11" t="s">
        <v>16394</v>
      </c>
      <c r="G8280" s="11" t="s">
        <v>16003</v>
      </c>
      <c r="H8280" s="11" t="s">
        <v>11136</v>
      </c>
      <c r="I8280" s="11" t="s">
        <v>15999</v>
      </c>
      <c r="J8280" s="11">
        <v>14</v>
      </c>
    </row>
    <row r="8281" spans="1:10">
      <c r="A8281" s="11" t="s">
        <v>15986</v>
      </c>
      <c r="B8281" s="11" t="s">
        <v>18387</v>
      </c>
      <c r="C8281" s="11" t="s">
        <v>21458</v>
      </c>
      <c r="D8281" s="11" t="s">
        <v>17134</v>
      </c>
      <c r="E8281" s="11" t="s">
        <v>21467</v>
      </c>
      <c r="F8281" s="11" t="s">
        <v>18388</v>
      </c>
      <c r="G8281" s="11" t="s">
        <v>16003</v>
      </c>
      <c r="H8281" s="11" t="s">
        <v>15991</v>
      </c>
      <c r="I8281" s="11" t="s">
        <v>16219</v>
      </c>
      <c r="J8281" s="11">
        <v>14</v>
      </c>
    </row>
    <row r="8282" spans="1:10">
      <c r="A8282" s="11" t="s">
        <v>15986</v>
      </c>
      <c r="B8282" s="11" t="s">
        <v>14184</v>
      </c>
      <c r="C8282" s="11" t="s">
        <v>21458</v>
      </c>
      <c r="D8282" s="11" t="s">
        <v>17468</v>
      </c>
      <c r="E8282" s="11" t="s">
        <v>16267</v>
      </c>
      <c r="F8282" s="11" t="s">
        <v>16720</v>
      </c>
      <c r="G8282" s="11" t="s">
        <v>15997</v>
      </c>
      <c r="H8282" s="11" t="s">
        <v>11955</v>
      </c>
      <c r="I8282" s="11" t="s">
        <v>15999</v>
      </c>
      <c r="J8282" s="11">
        <v>14</v>
      </c>
    </row>
    <row r="8283" spans="1:10">
      <c r="A8283" s="11" t="s">
        <v>16004</v>
      </c>
      <c r="B8283" s="11" t="s">
        <v>17377</v>
      </c>
      <c r="C8283" s="11" t="s">
        <v>21458</v>
      </c>
      <c r="D8283" s="11" t="s">
        <v>16548</v>
      </c>
      <c r="E8283" s="11" t="s">
        <v>21468</v>
      </c>
      <c r="F8283" s="11" t="s">
        <v>16731</v>
      </c>
      <c r="G8283" s="11" t="s">
        <v>15997</v>
      </c>
      <c r="H8283" s="11" t="s">
        <v>11233</v>
      </c>
      <c r="I8283" s="11" t="s">
        <v>15999</v>
      </c>
      <c r="J8283" s="11">
        <v>14</v>
      </c>
    </row>
    <row r="8284" spans="1:10">
      <c r="A8284" s="11" t="s">
        <v>15993</v>
      </c>
      <c r="B8284" s="11" t="s">
        <v>21469</v>
      </c>
      <c r="C8284" s="11" t="s">
        <v>21458</v>
      </c>
      <c r="D8284" s="11" t="s">
        <v>16801</v>
      </c>
      <c r="E8284" s="11" t="s">
        <v>16059</v>
      </c>
      <c r="F8284" s="11" t="s">
        <v>17172</v>
      </c>
      <c r="G8284" s="11" t="s">
        <v>15997</v>
      </c>
      <c r="H8284" s="11" t="s">
        <v>16061</v>
      </c>
      <c r="I8284" s="11" t="s">
        <v>15999</v>
      </c>
      <c r="J8284" s="11">
        <v>13</v>
      </c>
    </row>
    <row r="8285" spans="1:10">
      <c r="A8285" s="11" t="s">
        <v>15993</v>
      </c>
      <c r="B8285" s="11" t="s">
        <v>16399</v>
      </c>
      <c r="C8285" s="11" t="s">
        <v>21458</v>
      </c>
      <c r="D8285" s="11" t="s">
        <v>17677</v>
      </c>
      <c r="E8285" s="11" t="s">
        <v>16012</v>
      </c>
      <c r="F8285" s="11" t="s">
        <v>17475</v>
      </c>
      <c r="G8285" s="11" t="s">
        <v>15997</v>
      </c>
      <c r="H8285" s="11" t="s">
        <v>11136</v>
      </c>
      <c r="I8285" s="11" t="s">
        <v>15999</v>
      </c>
      <c r="J8285" s="11">
        <v>13</v>
      </c>
    </row>
    <row r="8286" spans="1:10">
      <c r="A8286" s="11" t="s">
        <v>15993</v>
      </c>
      <c r="B8286" s="11" t="s">
        <v>11963</v>
      </c>
      <c r="C8286" s="11" t="s">
        <v>21458</v>
      </c>
      <c r="D8286" s="11" t="s">
        <v>16220</v>
      </c>
      <c r="E8286" s="11" t="s">
        <v>21022</v>
      </c>
      <c r="F8286" s="11" t="s">
        <v>16090</v>
      </c>
      <c r="G8286" s="11" t="s">
        <v>15997</v>
      </c>
      <c r="H8286" s="11" t="s">
        <v>12219</v>
      </c>
      <c r="I8286" s="11" t="s">
        <v>15999</v>
      </c>
      <c r="J8286" s="11">
        <v>13</v>
      </c>
    </row>
    <row r="8287" spans="1:10">
      <c r="A8287" s="11" t="s">
        <v>15993</v>
      </c>
      <c r="B8287" s="11" t="s">
        <v>11373</v>
      </c>
      <c r="C8287" s="11" t="s">
        <v>21458</v>
      </c>
      <c r="D8287" s="11" t="s">
        <v>17595</v>
      </c>
      <c r="E8287" s="11" t="s">
        <v>16798</v>
      </c>
      <c r="F8287" s="11" t="s">
        <v>16303</v>
      </c>
      <c r="G8287" s="11" t="s">
        <v>15997</v>
      </c>
      <c r="H8287" s="11" t="s">
        <v>16084</v>
      </c>
      <c r="I8287" s="11" t="s">
        <v>16128</v>
      </c>
      <c r="J8287" s="11">
        <v>13</v>
      </c>
    </row>
    <row r="8288" spans="1:10">
      <c r="A8288" s="11" t="s">
        <v>15993</v>
      </c>
      <c r="B8288" s="11" t="s">
        <v>3305</v>
      </c>
      <c r="C8288" s="11" t="s">
        <v>21458</v>
      </c>
      <c r="D8288" s="11" t="s">
        <v>16580</v>
      </c>
      <c r="E8288" s="11" t="s">
        <v>16043</v>
      </c>
      <c r="F8288" s="11" t="s">
        <v>16056</v>
      </c>
      <c r="G8288" s="11" t="s">
        <v>15997</v>
      </c>
      <c r="H8288" s="11" t="s">
        <v>16026</v>
      </c>
      <c r="I8288" s="11" t="s">
        <v>16057</v>
      </c>
      <c r="J8288" s="11">
        <v>13</v>
      </c>
    </row>
    <row r="8289" spans="1:10">
      <c r="A8289" s="11" t="s">
        <v>16004</v>
      </c>
      <c r="B8289" s="11" t="s">
        <v>21470</v>
      </c>
      <c r="C8289" s="11" t="s">
        <v>21458</v>
      </c>
      <c r="D8289" s="11" t="s">
        <v>19185</v>
      </c>
      <c r="E8289" s="11" t="s">
        <v>16308</v>
      </c>
      <c r="F8289" s="11" t="s">
        <v>16578</v>
      </c>
      <c r="G8289" s="11" t="s">
        <v>15997</v>
      </c>
      <c r="H8289" s="11" t="s">
        <v>11141</v>
      </c>
      <c r="I8289" s="11" t="s">
        <v>15999</v>
      </c>
      <c r="J8289" s="11">
        <v>12</v>
      </c>
    </row>
    <row r="8290" spans="1:10">
      <c r="A8290" s="11" t="s">
        <v>16004</v>
      </c>
      <c r="B8290" s="11" t="s">
        <v>17771</v>
      </c>
      <c r="C8290" s="11" t="s">
        <v>21458</v>
      </c>
      <c r="D8290" s="11" t="s">
        <v>17699</v>
      </c>
      <c r="E8290" s="11" t="s">
        <v>16059</v>
      </c>
      <c r="F8290" s="11" t="s">
        <v>16349</v>
      </c>
      <c r="G8290" s="11" t="s">
        <v>15997</v>
      </c>
      <c r="H8290" s="11" t="s">
        <v>11955</v>
      </c>
      <c r="I8290" s="11" t="s">
        <v>15999</v>
      </c>
      <c r="J8290" s="11">
        <v>12</v>
      </c>
    </row>
    <row r="8291" spans="1:10">
      <c r="A8291" s="11" t="s">
        <v>16004</v>
      </c>
      <c r="B8291" s="11" t="s">
        <v>847</v>
      </c>
      <c r="C8291" s="11" t="s">
        <v>21458</v>
      </c>
      <c r="D8291" s="11" t="s">
        <v>18882</v>
      </c>
      <c r="E8291" s="11" t="s">
        <v>21471</v>
      </c>
      <c r="F8291" s="11" t="s">
        <v>16114</v>
      </c>
      <c r="G8291" s="11" t="s">
        <v>15997</v>
      </c>
      <c r="H8291" s="11" t="s">
        <v>11141</v>
      </c>
      <c r="I8291" s="11" t="s">
        <v>15999</v>
      </c>
      <c r="J8291" s="11">
        <v>12</v>
      </c>
    </row>
    <row r="8292" spans="1:10">
      <c r="A8292" s="11" t="s">
        <v>15993</v>
      </c>
      <c r="B8292" s="11" t="s">
        <v>18085</v>
      </c>
      <c r="C8292" s="11" t="s">
        <v>21458</v>
      </c>
      <c r="D8292" s="11" t="s">
        <v>18882</v>
      </c>
      <c r="E8292" s="11" t="s">
        <v>17601</v>
      </c>
      <c r="F8292" s="11" t="s">
        <v>17200</v>
      </c>
      <c r="G8292" s="11" t="s">
        <v>15997</v>
      </c>
      <c r="H8292" s="11" t="s">
        <v>16061</v>
      </c>
      <c r="I8292" s="11" t="s">
        <v>16057</v>
      </c>
      <c r="J8292" s="11">
        <v>12</v>
      </c>
    </row>
    <row r="8293" spans="1:10">
      <c r="A8293" s="11" t="s">
        <v>16004</v>
      </c>
      <c r="B8293" s="11" t="s">
        <v>13855</v>
      </c>
      <c r="C8293" s="11" t="s">
        <v>21458</v>
      </c>
      <c r="D8293" s="11" t="s">
        <v>19665</v>
      </c>
      <c r="E8293" s="11" t="s">
        <v>21472</v>
      </c>
      <c r="F8293" s="11" t="s">
        <v>17241</v>
      </c>
      <c r="G8293" s="11" t="s">
        <v>15997</v>
      </c>
      <c r="H8293" s="11" t="s">
        <v>847</v>
      </c>
      <c r="I8293" s="11" t="s">
        <v>15999</v>
      </c>
      <c r="J8293" s="11">
        <v>12</v>
      </c>
    </row>
    <row r="8294" spans="1:10">
      <c r="A8294" s="11" t="s">
        <v>15993</v>
      </c>
      <c r="B8294" s="11" t="s">
        <v>12247</v>
      </c>
      <c r="C8294" s="11" t="s">
        <v>21458</v>
      </c>
      <c r="D8294" s="11" t="s">
        <v>17159</v>
      </c>
      <c r="E8294" s="11" t="s">
        <v>622</v>
      </c>
      <c r="F8294" s="11" t="s">
        <v>17270</v>
      </c>
      <c r="G8294" s="11" t="s">
        <v>15997</v>
      </c>
      <c r="H8294" s="11" t="s">
        <v>12219</v>
      </c>
      <c r="I8294" s="11" t="s">
        <v>15999</v>
      </c>
      <c r="J8294" s="11">
        <v>12</v>
      </c>
    </row>
    <row r="8295" spans="1:10">
      <c r="A8295" s="11" t="s">
        <v>15993</v>
      </c>
      <c r="B8295" s="11" t="s">
        <v>17660</v>
      </c>
      <c r="C8295" s="11" t="s">
        <v>21458</v>
      </c>
      <c r="D8295" s="11" t="s">
        <v>16834</v>
      </c>
      <c r="E8295" s="11" t="s">
        <v>16055</v>
      </c>
      <c r="F8295" s="11" t="s">
        <v>16285</v>
      </c>
      <c r="G8295" s="11" t="s">
        <v>15997</v>
      </c>
      <c r="H8295" s="11" t="s">
        <v>15998</v>
      </c>
      <c r="I8295" s="11" t="s">
        <v>16057</v>
      </c>
      <c r="J8295" s="11">
        <v>12</v>
      </c>
    </row>
    <row r="8296" spans="1:10">
      <c r="A8296" s="11" t="s">
        <v>15993</v>
      </c>
      <c r="B8296" s="11" t="s">
        <v>14596</v>
      </c>
      <c r="C8296" s="11" t="s">
        <v>21458</v>
      </c>
      <c r="D8296" s="11" t="s">
        <v>16834</v>
      </c>
      <c r="E8296" s="11" t="s">
        <v>16055</v>
      </c>
      <c r="F8296" s="11" t="s">
        <v>16315</v>
      </c>
      <c r="G8296" s="11" t="s">
        <v>16003</v>
      </c>
      <c r="H8296" s="11" t="s">
        <v>15998</v>
      </c>
      <c r="I8296" s="11" t="s">
        <v>16128</v>
      </c>
      <c r="J8296" s="11">
        <v>12</v>
      </c>
    </row>
    <row r="8297" spans="1:10">
      <c r="A8297" s="11" t="s">
        <v>15993</v>
      </c>
      <c r="B8297" s="11" t="s">
        <v>21473</v>
      </c>
      <c r="C8297" s="11" t="s">
        <v>21458</v>
      </c>
      <c r="D8297" s="11" t="s">
        <v>16598</v>
      </c>
      <c r="E8297" s="11" t="s">
        <v>20257</v>
      </c>
      <c r="F8297" s="11" t="s">
        <v>16637</v>
      </c>
      <c r="G8297" s="11" t="s">
        <v>16003</v>
      </c>
      <c r="H8297" s="11" t="s">
        <v>16084</v>
      </c>
      <c r="I8297" s="11" t="s">
        <v>15999</v>
      </c>
      <c r="J8297" s="11">
        <v>12</v>
      </c>
    </row>
    <row r="8298" spans="1:10">
      <c r="A8298" s="11" t="s">
        <v>15993</v>
      </c>
      <c r="B8298" s="11" t="s">
        <v>13435</v>
      </c>
      <c r="C8298" s="11" t="s">
        <v>21458</v>
      </c>
      <c r="D8298" s="11" t="s">
        <v>16603</v>
      </c>
      <c r="E8298" s="11" t="s">
        <v>21474</v>
      </c>
      <c r="F8298" s="11" t="s">
        <v>18679</v>
      </c>
      <c r="G8298" s="11" t="s">
        <v>15997</v>
      </c>
      <c r="H8298" s="11" t="s">
        <v>16084</v>
      </c>
      <c r="I8298" s="11" t="s">
        <v>15999</v>
      </c>
      <c r="J8298" s="11">
        <v>11</v>
      </c>
    </row>
    <row r="8299" spans="1:10">
      <c r="A8299" s="11" t="s">
        <v>15993</v>
      </c>
      <c r="B8299" s="11" t="s">
        <v>15496</v>
      </c>
      <c r="C8299" s="11" t="s">
        <v>21458</v>
      </c>
      <c r="D8299" s="11" t="s">
        <v>17161</v>
      </c>
      <c r="E8299" s="11" t="s">
        <v>16381</v>
      </c>
      <c r="F8299" s="11" t="s">
        <v>16811</v>
      </c>
      <c r="G8299" s="11" t="s">
        <v>15990</v>
      </c>
      <c r="H8299" s="11" t="s">
        <v>16074</v>
      </c>
      <c r="I8299" s="11" t="s">
        <v>16342</v>
      </c>
      <c r="J8299" s="11">
        <v>11</v>
      </c>
    </row>
    <row r="8300" spans="1:10">
      <c r="A8300" s="11" t="s">
        <v>15986</v>
      </c>
      <c r="B8300" s="11" t="s">
        <v>21475</v>
      </c>
      <c r="C8300" s="11" t="s">
        <v>21458</v>
      </c>
      <c r="D8300" s="11" t="s">
        <v>17009</v>
      </c>
      <c r="E8300" s="11" t="s">
        <v>16012</v>
      </c>
      <c r="F8300" s="11" t="s">
        <v>17425</v>
      </c>
      <c r="G8300" s="11" t="s">
        <v>15997</v>
      </c>
      <c r="H8300" s="11" t="s">
        <v>16008</v>
      </c>
      <c r="I8300" s="11" t="s">
        <v>15999</v>
      </c>
      <c r="J8300" s="11">
        <v>11</v>
      </c>
    </row>
    <row r="8301" spans="1:10">
      <c r="A8301" s="11" t="s">
        <v>15986</v>
      </c>
      <c r="B8301" s="11" t="s">
        <v>21476</v>
      </c>
      <c r="C8301" s="11" t="s">
        <v>21458</v>
      </c>
      <c r="D8301" s="11" t="s">
        <v>16612</v>
      </c>
      <c r="E8301" s="11" t="s">
        <v>16229</v>
      </c>
      <c r="F8301" s="11" t="s">
        <v>17037</v>
      </c>
      <c r="G8301" s="11" t="s">
        <v>15997</v>
      </c>
      <c r="H8301" s="11" t="s">
        <v>11141</v>
      </c>
      <c r="I8301" s="11" t="s">
        <v>15999</v>
      </c>
      <c r="J8301" s="11">
        <v>11</v>
      </c>
    </row>
    <row r="8302" spans="1:10">
      <c r="A8302" s="11" t="s">
        <v>16004</v>
      </c>
      <c r="B8302" s="11" t="s">
        <v>12500</v>
      </c>
      <c r="C8302" s="11" t="s">
        <v>21458</v>
      </c>
      <c r="D8302" s="11" t="s">
        <v>16313</v>
      </c>
      <c r="E8302" s="11" t="s">
        <v>21477</v>
      </c>
      <c r="F8302" s="11" t="s">
        <v>16041</v>
      </c>
      <c r="G8302" s="11" t="s">
        <v>15997</v>
      </c>
      <c r="H8302" s="11" t="s">
        <v>11963</v>
      </c>
      <c r="I8302" s="11" t="s">
        <v>16611</v>
      </c>
      <c r="J8302" s="11">
        <v>11</v>
      </c>
    </row>
    <row r="8303" spans="1:10">
      <c r="A8303" s="11" t="s">
        <v>16004</v>
      </c>
      <c r="B8303" s="11" t="s">
        <v>20981</v>
      </c>
      <c r="C8303" s="11" t="s">
        <v>21458</v>
      </c>
      <c r="D8303" s="11" t="s">
        <v>16316</v>
      </c>
      <c r="E8303" s="11" t="s">
        <v>368</v>
      </c>
      <c r="F8303" s="11" t="s">
        <v>16455</v>
      </c>
      <c r="G8303" s="11" t="s">
        <v>16067</v>
      </c>
      <c r="H8303" s="11" t="s">
        <v>11963</v>
      </c>
      <c r="I8303" s="11" t="s">
        <v>16019</v>
      </c>
      <c r="J8303" s="11">
        <v>11</v>
      </c>
    </row>
    <row r="8304" spans="1:10">
      <c r="A8304" s="11" t="s">
        <v>15986</v>
      </c>
      <c r="B8304" s="11" t="s">
        <v>11955</v>
      </c>
      <c r="C8304" s="11" t="s">
        <v>21458</v>
      </c>
      <c r="D8304" s="11" t="s">
        <v>16850</v>
      </c>
      <c r="E8304" s="11" t="s">
        <v>16373</v>
      </c>
      <c r="F8304" s="11" t="s">
        <v>16449</v>
      </c>
      <c r="G8304" s="11" t="s">
        <v>15997</v>
      </c>
      <c r="H8304" s="11" t="s">
        <v>16008</v>
      </c>
      <c r="I8304" s="11" t="s">
        <v>15999</v>
      </c>
      <c r="J8304" s="11">
        <v>11</v>
      </c>
    </row>
    <row r="8305" spans="1:10">
      <c r="A8305" s="11" t="s">
        <v>15986</v>
      </c>
      <c r="B8305" s="11" t="s">
        <v>13468</v>
      </c>
      <c r="C8305" s="11" t="s">
        <v>21458</v>
      </c>
      <c r="D8305" s="11" t="s">
        <v>17992</v>
      </c>
      <c r="E8305" s="11" t="s">
        <v>17447</v>
      </c>
      <c r="F8305" s="11" t="s">
        <v>17218</v>
      </c>
      <c r="G8305" s="11" t="s">
        <v>15997</v>
      </c>
      <c r="H8305" s="11" t="s">
        <v>11136</v>
      </c>
      <c r="I8305" s="11" t="s">
        <v>15992</v>
      </c>
      <c r="J8305" s="11">
        <v>11</v>
      </c>
    </row>
    <row r="8306" spans="1:10">
      <c r="A8306" s="11" t="s">
        <v>15986</v>
      </c>
      <c r="B8306" s="11" t="s">
        <v>19784</v>
      </c>
      <c r="C8306" s="11" t="s">
        <v>21458</v>
      </c>
      <c r="D8306" s="11" t="s">
        <v>17992</v>
      </c>
      <c r="E8306" s="11" t="s">
        <v>17054</v>
      </c>
      <c r="F8306" s="11" t="s">
        <v>17475</v>
      </c>
      <c r="G8306" s="11" t="s">
        <v>15997</v>
      </c>
      <c r="H8306" s="11" t="s">
        <v>15991</v>
      </c>
      <c r="I8306" s="11" t="s">
        <v>15999</v>
      </c>
      <c r="J8306" s="11">
        <v>11</v>
      </c>
    </row>
    <row r="8307" spans="1:10">
      <c r="A8307" s="11" t="s">
        <v>15986</v>
      </c>
      <c r="B8307" s="11" t="s">
        <v>11955</v>
      </c>
      <c r="C8307" s="11" t="s">
        <v>21458</v>
      </c>
      <c r="D8307" s="11" t="s">
        <v>17891</v>
      </c>
      <c r="E8307" s="11" t="s">
        <v>4246</v>
      </c>
      <c r="F8307" s="11" t="s">
        <v>16386</v>
      </c>
      <c r="G8307" s="11" t="s">
        <v>16003</v>
      </c>
      <c r="H8307" s="11" t="s">
        <v>16035</v>
      </c>
      <c r="I8307" s="11" t="s">
        <v>16342</v>
      </c>
      <c r="J8307" s="11">
        <v>10</v>
      </c>
    </row>
    <row r="8308" spans="1:10">
      <c r="A8308" s="11" t="s">
        <v>15986</v>
      </c>
      <c r="B8308" s="11" t="s">
        <v>14779</v>
      </c>
      <c r="C8308" s="11" t="s">
        <v>21458</v>
      </c>
      <c r="D8308" s="11" t="s">
        <v>17336</v>
      </c>
      <c r="E8308" s="11" t="s">
        <v>16614</v>
      </c>
      <c r="F8308" s="11" t="s">
        <v>16799</v>
      </c>
      <c r="G8308" s="11" t="s">
        <v>15997</v>
      </c>
      <c r="H8308" s="11" t="s">
        <v>11955</v>
      </c>
      <c r="I8308" s="11" t="s">
        <v>16036</v>
      </c>
      <c r="J8308" s="11">
        <v>10</v>
      </c>
    </row>
    <row r="8309" spans="1:10">
      <c r="A8309" s="11" t="s">
        <v>16004</v>
      </c>
      <c r="B8309" s="11" t="s">
        <v>847</v>
      </c>
      <c r="C8309" s="11" t="s">
        <v>21458</v>
      </c>
      <c r="D8309" s="11" t="s">
        <v>17022</v>
      </c>
      <c r="E8309" s="11" t="s">
        <v>132</v>
      </c>
      <c r="F8309" s="11" t="s">
        <v>16114</v>
      </c>
      <c r="G8309" s="11" t="s">
        <v>15990</v>
      </c>
      <c r="H8309" s="11" t="s">
        <v>11141</v>
      </c>
      <c r="I8309" s="11" t="s">
        <v>15999</v>
      </c>
      <c r="J8309" s="11">
        <v>10</v>
      </c>
    </row>
    <row r="8310" spans="1:10">
      <c r="A8310" s="11" t="s">
        <v>16004</v>
      </c>
      <c r="B8310" s="11" t="s">
        <v>13491</v>
      </c>
      <c r="C8310" s="11" t="s">
        <v>21458</v>
      </c>
      <c r="D8310" s="11" t="s">
        <v>17022</v>
      </c>
      <c r="E8310" s="11" t="s">
        <v>19500</v>
      </c>
      <c r="F8310" s="11" t="s">
        <v>18592</v>
      </c>
      <c r="G8310" s="11" t="s">
        <v>15997</v>
      </c>
      <c r="H8310" s="11" t="s">
        <v>11141</v>
      </c>
      <c r="I8310" s="11" t="s">
        <v>15999</v>
      </c>
      <c r="J8310" s="11">
        <v>10</v>
      </c>
    </row>
    <row r="8311" spans="1:10">
      <c r="A8311" s="11" t="s">
        <v>15993</v>
      </c>
      <c r="B8311" s="11" t="s">
        <v>13486</v>
      </c>
      <c r="C8311" s="11" t="s">
        <v>21458</v>
      </c>
      <c r="D8311" s="11" t="s">
        <v>16642</v>
      </c>
      <c r="E8311" s="11" t="s">
        <v>21478</v>
      </c>
      <c r="F8311" s="11" t="s">
        <v>17100</v>
      </c>
      <c r="G8311" s="11" t="s">
        <v>16003</v>
      </c>
      <c r="H8311" s="11" t="s">
        <v>16026</v>
      </c>
      <c r="I8311" s="11" t="s">
        <v>16128</v>
      </c>
      <c r="J8311" s="11">
        <v>10</v>
      </c>
    </row>
    <row r="8312" spans="1:10">
      <c r="A8312" s="11" t="s">
        <v>15993</v>
      </c>
      <c r="B8312" s="11" t="s">
        <v>16399</v>
      </c>
      <c r="C8312" s="11" t="s">
        <v>21458</v>
      </c>
      <c r="D8312" s="11" t="s">
        <v>16347</v>
      </c>
      <c r="E8312" s="11" t="s">
        <v>16759</v>
      </c>
      <c r="F8312" s="11" t="s">
        <v>16517</v>
      </c>
      <c r="G8312" s="11" t="s">
        <v>16003</v>
      </c>
      <c r="H8312" s="11" t="s">
        <v>16084</v>
      </c>
      <c r="I8312" s="11" t="s">
        <v>16057</v>
      </c>
      <c r="J8312" s="11">
        <v>10</v>
      </c>
    </row>
    <row r="8313" spans="1:10">
      <c r="A8313" s="11" t="s">
        <v>15993</v>
      </c>
      <c r="B8313" s="11" t="s">
        <v>562</v>
      </c>
      <c r="C8313" s="11" t="s">
        <v>21458</v>
      </c>
      <c r="D8313" s="11" t="s">
        <v>17899</v>
      </c>
      <c r="E8313" s="11" t="s">
        <v>16006</v>
      </c>
      <c r="F8313" s="11" t="s">
        <v>16300</v>
      </c>
      <c r="G8313" s="11" t="s">
        <v>15997</v>
      </c>
      <c r="H8313" s="11" t="s">
        <v>12219</v>
      </c>
      <c r="I8313" s="11" t="s">
        <v>15999</v>
      </c>
      <c r="J8313" s="11">
        <v>10</v>
      </c>
    </row>
    <row r="8314" spans="1:10">
      <c r="A8314" s="11" t="s">
        <v>15993</v>
      </c>
      <c r="B8314" s="11" t="s">
        <v>12591</v>
      </c>
      <c r="C8314" s="11" t="s">
        <v>21458</v>
      </c>
      <c r="D8314" s="11" t="s">
        <v>16348</v>
      </c>
      <c r="E8314" s="11" t="s">
        <v>280</v>
      </c>
      <c r="F8314" s="11" t="s">
        <v>16147</v>
      </c>
      <c r="G8314" s="11" t="s">
        <v>15990</v>
      </c>
      <c r="H8314" s="11" t="s">
        <v>847</v>
      </c>
      <c r="I8314" s="11" t="s">
        <v>16019</v>
      </c>
      <c r="J8314" s="11">
        <v>10</v>
      </c>
    </row>
    <row r="8315" spans="1:10">
      <c r="A8315" s="11" t="s">
        <v>15993</v>
      </c>
      <c r="B8315" s="11" t="s">
        <v>11998</v>
      </c>
      <c r="C8315" s="11" t="s">
        <v>21458</v>
      </c>
      <c r="D8315" s="11" t="s">
        <v>16348</v>
      </c>
      <c r="E8315" s="11" t="s">
        <v>280</v>
      </c>
      <c r="F8315" s="11" t="s">
        <v>16039</v>
      </c>
      <c r="G8315" s="11" t="s">
        <v>15990</v>
      </c>
      <c r="H8315" s="11" t="s">
        <v>847</v>
      </c>
      <c r="I8315" s="11" t="s">
        <v>16036</v>
      </c>
      <c r="J8315" s="11">
        <v>10</v>
      </c>
    </row>
    <row r="8316" spans="1:10">
      <c r="A8316" s="11" t="s">
        <v>15993</v>
      </c>
      <c r="B8316" s="11" t="s">
        <v>14926</v>
      </c>
      <c r="C8316" s="11" t="s">
        <v>21458</v>
      </c>
      <c r="D8316" s="11" t="s">
        <v>16348</v>
      </c>
      <c r="E8316" s="11" t="s">
        <v>280</v>
      </c>
      <c r="F8316" s="11" t="s">
        <v>16017</v>
      </c>
      <c r="G8316" s="11" t="s">
        <v>15990</v>
      </c>
      <c r="H8316" s="11" t="s">
        <v>847</v>
      </c>
      <c r="I8316" s="11" t="s">
        <v>16036</v>
      </c>
      <c r="J8316" s="11">
        <v>10</v>
      </c>
    </row>
    <row r="8317" spans="1:10">
      <c r="A8317" s="11" t="s">
        <v>15993</v>
      </c>
      <c r="B8317" s="11" t="s">
        <v>17490</v>
      </c>
      <c r="C8317" s="11" t="s">
        <v>21458</v>
      </c>
      <c r="D8317" s="11" t="s">
        <v>16870</v>
      </c>
      <c r="E8317" s="11" t="s">
        <v>4246</v>
      </c>
      <c r="F8317" s="11" t="s">
        <v>16088</v>
      </c>
      <c r="G8317" s="11" t="s">
        <v>16003</v>
      </c>
      <c r="H8317" s="11" t="s">
        <v>15998</v>
      </c>
      <c r="I8317" s="11" t="s">
        <v>15999</v>
      </c>
      <c r="J8317" s="11">
        <v>10</v>
      </c>
    </row>
    <row r="8318" spans="1:10">
      <c r="A8318" s="11" t="s">
        <v>16014</v>
      </c>
      <c r="B8318" s="11" t="s">
        <v>15494</v>
      </c>
      <c r="C8318" s="11" t="s">
        <v>21458</v>
      </c>
      <c r="D8318" s="11" t="s">
        <v>16663</v>
      </c>
      <c r="E8318" s="11" t="s">
        <v>368</v>
      </c>
      <c r="F8318" s="11" t="s">
        <v>16956</v>
      </c>
      <c r="G8318" s="11" t="s">
        <v>15990</v>
      </c>
      <c r="H8318" s="11" t="s">
        <v>18912</v>
      </c>
      <c r="I8318" s="11" t="s">
        <v>16342</v>
      </c>
      <c r="J8318" s="11">
        <v>10</v>
      </c>
    </row>
    <row r="8319" spans="1:10">
      <c r="A8319" s="11" t="s">
        <v>16014</v>
      </c>
      <c r="B8319" s="11" t="s">
        <v>12561</v>
      </c>
      <c r="C8319" s="11" t="s">
        <v>21458</v>
      </c>
      <c r="D8319" s="11" t="s">
        <v>16663</v>
      </c>
      <c r="E8319" s="11" t="s">
        <v>368</v>
      </c>
      <c r="F8319" s="11" t="s">
        <v>19752</v>
      </c>
      <c r="G8319" s="11" t="s">
        <v>15990</v>
      </c>
      <c r="H8319" s="11" t="s">
        <v>18912</v>
      </c>
      <c r="I8319" s="11" t="s">
        <v>16342</v>
      </c>
      <c r="J8319" s="11">
        <v>10</v>
      </c>
    </row>
    <row r="8320" spans="1:10">
      <c r="A8320" s="11" t="s">
        <v>15993</v>
      </c>
      <c r="B8320" s="11" t="s">
        <v>15038</v>
      </c>
      <c r="C8320" s="11" t="s">
        <v>21458</v>
      </c>
      <c r="D8320" s="11" t="s">
        <v>16667</v>
      </c>
      <c r="E8320" s="11" t="s">
        <v>21479</v>
      </c>
      <c r="F8320" s="11" t="s">
        <v>16984</v>
      </c>
      <c r="G8320" s="11" t="s">
        <v>16003</v>
      </c>
      <c r="H8320" s="11" t="s">
        <v>16074</v>
      </c>
      <c r="I8320" s="11" t="s">
        <v>16032</v>
      </c>
      <c r="J8320" s="11">
        <v>10</v>
      </c>
    </row>
    <row r="8321" spans="1:10">
      <c r="A8321" s="11" t="s">
        <v>15993</v>
      </c>
      <c r="B8321" s="11" t="s">
        <v>16975</v>
      </c>
      <c r="C8321" s="11" t="s">
        <v>21458</v>
      </c>
      <c r="D8321" s="11" t="s">
        <v>17186</v>
      </c>
      <c r="E8321" s="11" t="s">
        <v>16513</v>
      </c>
      <c r="F8321" s="11" t="s">
        <v>16056</v>
      </c>
      <c r="G8321" s="11" t="s">
        <v>15997</v>
      </c>
      <c r="H8321" s="11" t="s">
        <v>15998</v>
      </c>
      <c r="I8321" s="11" t="s">
        <v>16057</v>
      </c>
      <c r="J8321" s="11">
        <v>10</v>
      </c>
    </row>
    <row r="8322" spans="1:10">
      <c r="A8322" s="11" t="s">
        <v>15993</v>
      </c>
      <c r="B8322" s="11" t="s">
        <v>15426</v>
      </c>
      <c r="C8322" s="11" t="s">
        <v>21458</v>
      </c>
      <c r="D8322" s="11" t="s">
        <v>17357</v>
      </c>
      <c r="E8322" s="11" t="s">
        <v>11316</v>
      </c>
      <c r="F8322" s="11" t="s">
        <v>16637</v>
      </c>
      <c r="G8322" s="11" t="s">
        <v>15990</v>
      </c>
      <c r="H8322" s="11" t="s">
        <v>16031</v>
      </c>
      <c r="I8322" s="11" t="s">
        <v>16128</v>
      </c>
      <c r="J8322" s="11">
        <v>10</v>
      </c>
    </row>
    <row r="8323" spans="1:10">
      <c r="A8323" s="11" t="s">
        <v>15993</v>
      </c>
      <c r="B8323" s="11" t="s">
        <v>16993</v>
      </c>
      <c r="C8323" s="11" t="s">
        <v>21458</v>
      </c>
      <c r="D8323" s="11" t="s">
        <v>16877</v>
      </c>
      <c r="E8323" s="11" t="s">
        <v>16012</v>
      </c>
      <c r="F8323" s="11" t="s">
        <v>16994</v>
      </c>
      <c r="G8323" s="11" t="s">
        <v>15997</v>
      </c>
      <c r="H8323" s="11" t="s">
        <v>11136</v>
      </c>
      <c r="I8323" s="11" t="s">
        <v>15999</v>
      </c>
      <c r="J8323" s="11">
        <v>10</v>
      </c>
    </row>
    <row r="8324" spans="1:10">
      <c r="A8324" s="11" t="s">
        <v>16004</v>
      </c>
      <c r="B8324" s="11" t="s">
        <v>12071</v>
      </c>
      <c r="C8324" s="11" t="s">
        <v>21458</v>
      </c>
      <c r="D8324" s="11" t="s">
        <v>16402</v>
      </c>
      <c r="E8324" s="11" t="s">
        <v>16314</v>
      </c>
      <c r="F8324" s="11" t="s">
        <v>17037</v>
      </c>
      <c r="G8324" s="11" t="s">
        <v>15997</v>
      </c>
      <c r="H8324" s="11" t="s">
        <v>11233</v>
      </c>
      <c r="I8324" s="11" t="s">
        <v>15999</v>
      </c>
      <c r="J8324" s="11">
        <v>9</v>
      </c>
    </row>
    <row r="8325" spans="1:10">
      <c r="A8325" s="11" t="s">
        <v>16004</v>
      </c>
      <c r="B8325" s="11" t="s">
        <v>18824</v>
      </c>
      <c r="C8325" s="11" t="s">
        <v>21458</v>
      </c>
      <c r="D8325" s="11" t="s">
        <v>16402</v>
      </c>
      <c r="E8325" s="11" t="s">
        <v>21480</v>
      </c>
      <c r="F8325" s="11" t="s">
        <v>18825</v>
      </c>
      <c r="G8325" s="11" t="s">
        <v>15997</v>
      </c>
      <c r="H8325" s="11" t="s">
        <v>16089</v>
      </c>
      <c r="I8325" s="11" t="s">
        <v>15999</v>
      </c>
      <c r="J8325" s="11">
        <v>9</v>
      </c>
    </row>
    <row r="8326" spans="1:10">
      <c r="A8326" s="11" t="s">
        <v>15986</v>
      </c>
      <c r="B8326" s="11" t="s">
        <v>4611</v>
      </c>
      <c r="C8326" s="11" t="s">
        <v>21458</v>
      </c>
      <c r="D8326" s="11" t="s">
        <v>17373</v>
      </c>
      <c r="E8326" s="11" t="s">
        <v>12</v>
      </c>
      <c r="F8326" s="11" t="s">
        <v>16852</v>
      </c>
      <c r="G8326" s="11" t="s">
        <v>16003</v>
      </c>
      <c r="H8326" s="11" t="s">
        <v>11136</v>
      </c>
      <c r="I8326" s="11" t="s">
        <v>15992</v>
      </c>
      <c r="J8326" s="11">
        <v>9</v>
      </c>
    </row>
    <row r="8327" spans="1:10">
      <c r="A8327" s="11" t="s">
        <v>15993</v>
      </c>
      <c r="B8327" s="11" t="s">
        <v>18381</v>
      </c>
      <c r="C8327" s="11" t="s">
        <v>21481</v>
      </c>
      <c r="D8327" s="11" t="s">
        <v>18010</v>
      </c>
      <c r="E8327" s="11" t="s">
        <v>17014</v>
      </c>
      <c r="F8327" s="11" t="s">
        <v>16949</v>
      </c>
      <c r="G8327" s="11" t="s">
        <v>16003</v>
      </c>
      <c r="H8327" s="11" t="s">
        <v>15998</v>
      </c>
      <c r="I8327" s="11" t="s">
        <v>16049</v>
      </c>
      <c r="J8327" s="11">
        <v>18</v>
      </c>
    </row>
    <row r="8328" spans="1:10">
      <c r="A8328" s="11" t="s">
        <v>15993</v>
      </c>
      <c r="B8328" s="11" t="s">
        <v>13486</v>
      </c>
      <c r="C8328" s="11" t="s">
        <v>21481</v>
      </c>
      <c r="D8328" s="11" t="s">
        <v>18140</v>
      </c>
      <c r="E8328" s="11" t="s">
        <v>17291</v>
      </c>
      <c r="F8328" s="11" t="s">
        <v>16139</v>
      </c>
      <c r="G8328" s="11" t="s">
        <v>15997</v>
      </c>
      <c r="H8328" s="11" t="s">
        <v>16061</v>
      </c>
      <c r="I8328" s="11" t="s">
        <v>16049</v>
      </c>
      <c r="J8328" s="11">
        <v>18</v>
      </c>
    </row>
    <row r="8329" spans="1:10">
      <c r="A8329" s="11" t="s">
        <v>15993</v>
      </c>
      <c r="B8329" s="11" t="s">
        <v>562</v>
      </c>
      <c r="C8329" s="11" t="s">
        <v>21481</v>
      </c>
      <c r="D8329" s="11" t="s">
        <v>16021</v>
      </c>
      <c r="E8329" s="11" t="s">
        <v>280</v>
      </c>
      <c r="F8329" s="11" t="s">
        <v>16660</v>
      </c>
      <c r="G8329" s="11" t="s">
        <v>15990</v>
      </c>
      <c r="H8329" s="11" t="s">
        <v>16031</v>
      </c>
      <c r="I8329" s="11" t="s">
        <v>16128</v>
      </c>
      <c r="J8329" s="11">
        <v>17</v>
      </c>
    </row>
    <row r="8330" spans="1:10">
      <c r="A8330" s="11" t="s">
        <v>15993</v>
      </c>
      <c r="B8330" s="11" t="s">
        <v>19405</v>
      </c>
      <c r="C8330" s="11" t="s">
        <v>21481</v>
      </c>
      <c r="D8330" s="11" t="s">
        <v>17634</v>
      </c>
      <c r="E8330" s="11" t="s">
        <v>622</v>
      </c>
      <c r="F8330" s="11" t="s">
        <v>16280</v>
      </c>
      <c r="G8330" s="11" t="s">
        <v>15997</v>
      </c>
      <c r="H8330" s="11" t="s">
        <v>12219</v>
      </c>
      <c r="I8330" s="11" t="s">
        <v>15999</v>
      </c>
      <c r="J8330" s="11">
        <v>17</v>
      </c>
    </row>
    <row r="8331" spans="1:10">
      <c r="A8331" s="11" t="s">
        <v>16004</v>
      </c>
      <c r="B8331" s="11" t="s">
        <v>12591</v>
      </c>
      <c r="C8331" s="11" t="s">
        <v>21481</v>
      </c>
      <c r="D8331" s="11" t="s">
        <v>17786</v>
      </c>
      <c r="E8331" s="11" t="s">
        <v>4722</v>
      </c>
      <c r="F8331" s="11" t="s">
        <v>17858</v>
      </c>
      <c r="G8331" s="11" t="s">
        <v>16067</v>
      </c>
      <c r="H8331" s="11" t="s">
        <v>11233</v>
      </c>
      <c r="I8331" s="11" t="s">
        <v>16094</v>
      </c>
      <c r="J8331" s="11">
        <v>17</v>
      </c>
    </row>
    <row r="8332" spans="1:10">
      <c r="A8332" s="11" t="s">
        <v>15993</v>
      </c>
      <c r="B8332" s="11" t="s">
        <v>21482</v>
      </c>
      <c r="C8332" s="11" t="s">
        <v>21481</v>
      </c>
      <c r="D8332" s="11" t="s">
        <v>17405</v>
      </c>
      <c r="E8332" s="11" t="s">
        <v>21483</v>
      </c>
      <c r="F8332" s="11" t="s">
        <v>18762</v>
      </c>
      <c r="G8332" s="11" t="s">
        <v>15997</v>
      </c>
      <c r="H8332" s="11" t="s">
        <v>16074</v>
      </c>
      <c r="I8332" s="11" t="s">
        <v>16049</v>
      </c>
      <c r="J8332" s="11">
        <v>16</v>
      </c>
    </row>
    <row r="8333" spans="1:10">
      <c r="A8333" s="11" t="s">
        <v>15993</v>
      </c>
      <c r="B8333" s="11" t="s">
        <v>11445</v>
      </c>
      <c r="C8333" s="11" t="s">
        <v>21481</v>
      </c>
      <c r="D8333" s="11" t="s">
        <v>17564</v>
      </c>
      <c r="E8333" s="11" t="s">
        <v>4246</v>
      </c>
      <c r="F8333" s="11" t="s">
        <v>16109</v>
      </c>
      <c r="G8333" s="11" t="s">
        <v>16003</v>
      </c>
      <c r="H8333" s="11" t="s">
        <v>847</v>
      </c>
      <c r="I8333" s="11" t="s">
        <v>16019</v>
      </c>
      <c r="J8333" s="11">
        <v>16</v>
      </c>
    </row>
    <row r="8334" spans="1:10">
      <c r="A8334" s="11" t="s">
        <v>15993</v>
      </c>
      <c r="B8334" s="11" t="s">
        <v>15319</v>
      </c>
      <c r="C8334" s="11" t="s">
        <v>21481</v>
      </c>
      <c r="D8334" s="11" t="s">
        <v>16040</v>
      </c>
      <c r="E8334" s="11" t="s">
        <v>368</v>
      </c>
      <c r="F8334" s="11" t="s">
        <v>19166</v>
      </c>
      <c r="G8334" s="11" t="s">
        <v>16003</v>
      </c>
      <c r="H8334" s="11" t="s">
        <v>18912</v>
      </c>
      <c r="I8334" s="11" t="s">
        <v>16036</v>
      </c>
      <c r="J8334" s="11">
        <v>16</v>
      </c>
    </row>
    <row r="8335" spans="1:10">
      <c r="A8335" s="11" t="s">
        <v>16004</v>
      </c>
      <c r="B8335" s="11" t="s">
        <v>21484</v>
      </c>
      <c r="C8335" s="11" t="s">
        <v>21481</v>
      </c>
      <c r="D8335" s="11" t="s">
        <v>16725</v>
      </c>
      <c r="E8335" s="11" t="s">
        <v>17014</v>
      </c>
      <c r="F8335" s="11" t="s">
        <v>19089</v>
      </c>
      <c r="G8335" s="11" t="s">
        <v>15990</v>
      </c>
      <c r="H8335" s="11" t="s">
        <v>11233</v>
      </c>
      <c r="I8335" s="11" t="s">
        <v>16057</v>
      </c>
      <c r="J8335" s="11">
        <v>16</v>
      </c>
    </row>
    <row r="8336" spans="1:10">
      <c r="A8336" s="11" t="s">
        <v>16004</v>
      </c>
      <c r="B8336" s="11" t="s">
        <v>12769</v>
      </c>
      <c r="C8336" s="11" t="s">
        <v>21481</v>
      </c>
      <c r="D8336" s="11" t="s">
        <v>16725</v>
      </c>
      <c r="E8336" s="11" t="s">
        <v>16229</v>
      </c>
      <c r="F8336" s="11" t="s">
        <v>18592</v>
      </c>
      <c r="G8336" s="11" t="s">
        <v>15997</v>
      </c>
      <c r="H8336" s="11" t="s">
        <v>11141</v>
      </c>
      <c r="I8336" s="11" t="s">
        <v>15999</v>
      </c>
      <c r="J8336" s="11">
        <v>16</v>
      </c>
    </row>
    <row r="8337" spans="1:10">
      <c r="A8337" s="11" t="s">
        <v>15993</v>
      </c>
      <c r="B8337" s="11" t="s">
        <v>17045</v>
      </c>
      <c r="C8337" s="11" t="s">
        <v>21481</v>
      </c>
      <c r="D8337" s="11" t="s">
        <v>16042</v>
      </c>
      <c r="E8337" s="11" t="s">
        <v>16043</v>
      </c>
      <c r="F8337" s="11" t="s">
        <v>16684</v>
      </c>
      <c r="G8337" s="11" t="s">
        <v>15997</v>
      </c>
      <c r="H8337" s="11" t="s">
        <v>15998</v>
      </c>
      <c r="I8337" s="11" t="s">
        <v>15999</v>
      </c>
      <c r="J8337" s="11">
        <v>16</v>
      </c>
    </row>
    <row r="8338" spans="1:10">
      <c r="A8338" s="11" t="s">
        <v>15993</v>
      </c>
      <c r="B8338" s="11" t="s">
        <v>21485</v>
      </c>
      <c r="C8338" s="11" t="s">
        <v>21481</v>
      </c>
      <c r="D8338" s="11" t="s">
        <v>19275</v>
      </c>
      <c r="E8338" s="11" t="s">
        <v>132</v>
      </c>
      <c r="F8338" s="11" t="s">
        <v>16022</v>
      </c>
      <c r="G8338" s="11" t="s">
        <v>16003</v>
      </c>
      <c r="H8338" s="11" t="s">
        <v>16074</v>
      </c>
      <c r="I8338" s="11" t="s">
        <v>16019</v>
      </c>
      <c r="J8338" s="11">
        <v>16</v>
      </c>
    </row>
    <row r="8339" spans="1:10">
      <c r="A8339" s="11" t="s">
        <v>15993</v>
      </c>
      <c r="B8339" s="11" t="s">
        <v>21486</v>
      </c>
      <c r="C8339" s="11" t="s">
        <v>21481</v>
      </c>
      <c r="D8339" s="11" t="s">
        <v>16476</v>
      </c>
      <c r="E8339" s="11" t="s">
        <v>21201</v>
      </c>
      <c r="F8339" s="11" t="s">
        <v>16260</v>
      </c>
      <c r="G8339" s="11" t="s">
        <v>15990</v>
      </c>
      <c r="H8339" s="11" t="s">
        <v>847</v>
      </c>
      <c r="I8339" s="11" t="s">
        <v>15999</v>
      </c>
      <c r="J8339" s="11">
        <v>16</v>
      </c>
    </row>
    <row r="8340" spans="1:10">
      <c r="A8340" s="11" t="s">
        <v>15993</v>
      </c>
      <c r="B8340" s="11" t="s">
        <v>9988</v>
      </c>
      <c r="C8340" s="11" t="s">
        <v>21481</v>
      </c>
      <c r="D8340" s="11" t="s">
        <v>16076</v>
      </c>
      <c r="E8340" s="11" t="s">
        <v>17819</v>
      </c>
      <c r="F8340" s="11" t="s">
        <v>16097</v>
      </c>
      <c r="G8340" s="11" t="s">
        <v>15997</v>
      </c>
      <c r="H8340" s="11" t="s">
        <v>15998</v>
      </c>
      <c r="I8340" s="11" t="s">
        <v>16128</v>
      </c>
      <c r="J8340" s="11">
        <v>16</v>
      </c>
    </row>
    <row r="8341" spans="1:10">
      <c r="A8341" s="11" t="s">
        <v>15993</v>
      </c>
      <c r="B8341" s="11" t="s">
        <v>19720</v>
      </c>
      <c r="C8341" s="11" t="s">
        <v>21481</v>
      </c>
      <c r="D8341" s="11" t="s">
        <v>16076</v>
      </c>
      <c r="E8341" s="11" t="s">
        <v>16064</v>
      </c>
      <c r="F8341" s="11" t="s">
        <v>16304</v>
      </c>
      <c r="G8341" s="11" t="s">
        <v>15997</v>
      </c>
      <c r="H8341" s="11" t="s">
        <v>16031</v>
      </c>
      <c r="I8341" s="11" t="s">
        <v>16032</v>
      </c>
      <c r="J8341" s="11">
        <v>16</v>
      </c>
    </row>
    <row r="8342" spans="1:10">
      <c r="A8342" s="11" t="s">
        <v>15993</v>
      </c>
      <c r="B8342" s="11" t="s">
        <v>15470</v>
      </c>
      <c r="C8342" s="11" t="s">
        <v>21481</v>
      </c>
      <c r="D8342" s="11" t="s">
        <v>16076</v>
      </c>
      <c r="E8342" s="11" t="s">
        <v>21487</v>
      </c>
      <c r="F8342" s="11" t="s">
        <v>16097</v>
      </c>
      <c r="G8342" s="11" t="s">
        <v>15997</v>
      </c>
      <c r="H8342" s="11" t="s">
        <v>15998</v>
      </c>
      <c r="I8342" s="11" t="s">
        <v>16128</v>
      </c>
      <c r="J8342" s="11">
        <v>16</v>
      </c>
    </row>
    <row r="8343" spans="1:10">
      <c r="A8343" s="11" t="s">
        <v>15993</v>
      </c>
      <c r="B8343" s="11" t="s">
        <v>21488</v>
      </c>
      <c r="C8343" s="11" t="s">
        <v>21481</v>
      </c>
      <c r="D8343" s="11" t="s">
        <v>18339</v>
      </c>
      <c r="E8343" s="11" t="s">
        <v>20310</v>
      </c>
      <c r="F8343" s="11" t="s">
        <v>17127</v>
      </c>
      <c r="G8343" s="11" t="s">
        <v>15997</v>
      </c>
      <c r="H8343" s="11" t="s">
        <v>15998</v>
      </c>
      <c r="I8343" s="11" t="s">
        <v>16032</v>
      </c>
      <c r="J8343" s="11">
        <v>15</v>
      </c>
    </row>
    <row r="8344" spans="1:10">
      <c r="A8344" s="11" t="s">
        <v>16004</v>
      </c>
      <c r="B8344" s="11" t="s">
        <v>21489</v>
      </c>
      <c r="C8344" s="11" t="s">
        <v>21481</v>
      </c>
      <c r="D8344" s="11" t="s">
        <v>16489</v>
      </c>
      <c r="E8344" s="11" t="s">
        <v>16110</v>
      </c>
      <c r="F8344" s="11" t="s">
        <v>17037</v>
      </c>
      <c r="G8344" s="11" t="s">
        <v>15997</v>
      </c>
      <c r="H8344" s="11" t="s">
        <v>11141</v>
      </c>
      <c r="I8344" s="11" t="s">
        <v>16019</v>
      </c>
      <c r="J8344" s="11">
        <v>15</v>
      </c>
    </row>
    <row r="8345" spans="1:10">
      <c r="A8345" s="11" t="s">
        <v>16004</v>
      </c>
      <c r="B8345" s="11" t="s">
        <v>11339</v>
      </c>
      <c r="C8345" s="11" t="s">
        <v>21481</v>
      </c>
      <c r="D8345" s="11" t="s">
        <v>18029</v>
      </c>
      <c r="E8345" s="11" t="s">
        <v>20681</v>
      </c>
      <c r="F8345" s="11" t="s">
        <v>16007</v>
      </c>
      <c r="G8345" s="11" t="s">
        <v>15997</v>
      </c>
      <c r="H8345" s="11" t="s">
        <v>16008</v>
      </c>
      <c r="I8345" s="11" t="s">
        <v>15999</v>
      </c>
      <c r="J8345" s="11">
        <v>15</v>
      </c>
    </row>
    <row r="8346" spans="1:10">
      <c r="A8346" s="11" t="s">
        <v>16004</v>
      </c>
      <c r="B8346" s="11" t="s">
        <v>11522</v>
      </c>
      <c r="C8346" s="11" t="s">
        <v>21481</v>
      </c>
      <c r="D8346" s="11" t="s">
        <v>16510</v>
      </c>
      <c r="E8346" s="11" t="s">
        <v>21490</v>
      </c>
      <c r="F8346" s="11" t="s">
        <v>16199</v>
      </c>
      <c r="G8346" s="11" t="s">
        <v>15997</v>
      </c>
      <c r="H8346" s="11" t="s">
        <v>11136</v>
      </c>
      <c r="I8346" s="11" t="s">
        <v>15992</v>
      </c>
      <c r="J8346" s="11">
        <v>15</v>
      </c>
    </row>
    <row r="8347" spans="1:10">
      <c r="A8347" s="11" t="s">
        <v>15993</v>
      </c>
      <c r="B8347" s="11" t="s">
        <v>20097</v>
      </c>
      <c r="C8347" s="11" t="s">
        <v>21481</v>
      </c>
      <c r="D8347" s="11" t="s">
        <v>16146</v>
      </c>
      <c r="E8347" s="11" t="s">
        <v>16006</v>
      </c>
      <c r="F8347" s="11" t="s">
        <v>16563</v>
      </c>
      <c r="G8347" s="11" t="s">
        <v>15997</v>
      </c>
      <c r="H8347" s="11" t="s">
        <v>15998</v>
      </c>
      <c r="I8347" s="11" t="s">
        <v>15999</v>
      </c>
      <c r="J8347" s="11">
        <v>15</v>
      </c>
    </row>
    <row r="8348" spans="1:10">
      <c r="A8348" s="11" t="s">
        <v>15993</v>
      </c>
      <c r="B8348" s="11" t="s">
        <v>16588</v>
      </c>
      <c r="C8348" s="11" t="s">
        <v>21481</v>
      </c>
      <c r="D8348" s="11" t="s">
        <v>16768</v>
      </c>
      <c r="E8348" s="11" t="s">
        <v>622</v>
      </c>
      <c r="F8348" s="11" t="s">
        <v>16352</v>
      </c>
      <c r="G8348" s="11" t="s">
        <v>15997</v>
      </c>
      <c r="H8348" s="11" t="s">
        <v>16026</v>
      </c>
      <c r="I8348" s="11" t="s">
        <v>15999</v>
      </c>
      <c r="J8348" s="11">
        <v>15</v>
      </c>
    </row>
    <row r="8349" spans="1:10">
      <c r="A8349" s="11" t="s">
        <v>15986</v>
      </c>
      <c r="B8349" s="11" t="s">
        <v>21491</v>
      </c>
      <c r="C8349" s="11" t="s">
        <v>21481</v>
      </c>
      <c r="D8349" s="11" t="s">
        <v>16156</v>
      </c>
      <c r="E8349" s="11" t="s">
        <v>16006</v>
      </c>
      <c r="F8349" s="11" t="s">
        <v>21492</v>
      </c>
      <c r="G8349" s="11" t="s">
        <v>15997</v>
      </c>
      <c r="H8349" s="11" t="s">
        <v>21493</v>
      </c>
      <c r="I8349" s="11" t="s">
        <v>15999</v>
      </c>
      <c r="J8349" s="11">
        <v>15</v>
      </c>
    </row>
    <row r="8350" spans="1:10">
      <c r="A8350" s="11" t="s">
        <v>15993</v>
      </c>
      <c r="B8350" s="11" t="s">
        <v>7998</v>
      </c>
      <c r="C8350" s="11" t="s">
        <v>21481</v>
      </c>
      <c r="D8350" s="11" t="s">
        <v>16156</v>
      </c>
      <c r="E8350" s="11" t="s">
        <v>622</v>
      </c>
      <c r="F8350" s="11" t="s">
        <v>16060</v>
      </c>
      <c r="G8350" s="11" t="s">
        <v>15997</v>
      </c>
      <c r="H8350" s="11" t="s">
        <v>16074</v>
      </c>
      <c r="I8350" s="11" t="s">
        <v>15999</v>
      </c>
      <c r="J8350" s="11">
        <v>15</v>
      </c>
    </row>
    <row r="8351" spans="1:10">
      <c r="A8351" s="11" t="s">
        <v>16004</v>
      </c>
      <c r="B8351" s="11" t="s">
        <v>11354</v>
      </c>
      <c r="C8351" s="11" t="s">
        <v>21481</v>
      </c>
      <c r="D8351" s="11" t="s">
        <v>17452</v>
      </c>
      <c r="E8351" s="11" t="s">
        <v>16967</v>
      </c>
      <c r="F8351" s="11" t="s">
        <v>17604</v>
      </c>
      <c r="G8351" s="11" t="s">
        <v>15997</v>
      </c>
      <c r="H8351" s="11" t="s">
        <v>11141</v>
      </c>
      <c r="I8351" s="11" t="s">
        <v>16036</v>
      </c>
      <c r="J8351" s="11">
        <v>15</v>
      </c>
    </row>
    <row r="8352" spans="1:10">
      <c r="A8352" s="11" t="s">
        <v>16004</v>
      </c>
      <c r="B8352" s="11" t="s">
        <v>12742</v>
      </c>
      <c r="C8352" s="11" t="s">
        <v>21481</v>
      </c>
      <c r="D8352" s="11" t="s">
        <v>16966</v>
      </c>
      <c r="E8352" s="11" t="s">
        <v>20687</v>
      </c>
      <c r="F8352" s="11" t="s">
        <v>17952</v>
      </c>
      <c r="G8352" s="11" t="s">
        <v>15997</v>
      </c>
      <c r="H8352" s="11" t="s">
        <v>11233</v>
      </c>
      <c r="I8352" s="11" t="s">
        <v>15999</v>
      </c>
      <c r="J8352" s="11">
        <v>14</v>
      </c>
    </row>
    <row r="8353" spans="1:10">
      <c r="A8353" s="11" t="s">
        <v>16014</v>
      </c>
      <c r="B8353" s="11" t="s">
        <v>19651</v>
      </c>
      <c r="C8353" s="11" t="s">
        <v>21481</v>
      </c>
      <c r="D8353" s="11" t="s">
        <v>16526</v>
      </c>
      <c r="E8353" s="11" t="s">
        <v>16110</v>
      </c>
      <c r="F8353" s="11" t="s">
        <v>17166</v>
      </c>
      <c r="G8353" s="11" t="s">
        <v>15997</v>
      </c>
      <c r="H8353" s="11" t="s">
        <v>14066</v>
      </c>
      <c r="I8353" s="11" t="s">
        <v>15999</v>
      </c>
      <c r="J8353" s="11">
        <v>14</v>
      </c>
    </row>
    <row r="8354" spans="1:10">
      <c r="A8354" s="11" t="s">
        <v>15986</v>
      </c>
      <c r="B8354" s="11" t="s">
        <v>19277</v>
      </c>
      <c r="C8354" s="11" t="s">
        <v>21481</v>
      </c>
      <c r="D8354" s="11" t="s">
        <v>17269</v>
      </c>
      <c r="E8354" s="11" t="s">
        <v>17585</v>
      </c>
      <c r="F8354" s="11" t="s">
        <v>16158</v>
      </c>
      <c r="G8354" s="11" t="s">
        <v>15997</v>
      </c>
      <c r="H8354" s="11" t="s">
        <v>11955</v>
      </c>
      <c r="I8354" s="11" t="s">
        <v>15999</v>
      </c>
      <c r="J8354" s="11">
        <v>14</v>
      </c>
    </row>
    <row r="8355" spans="1:10">
      <c r="A8355" s="11" t="s">
        <v>15986</v>
      </c>
      <c r="B8355" s="11" t="s">
        <v>12529</v>
      </c>
      <c r="C8355" s="11" t="s">
        <v>21481</v>
      </c>
      <c r="D8355" s="11" t="s">
        <v>17269</v>
      </c>
      <c r="E8355" s="11" t="s">
        <v>17514</v>
      </c>
      <c r="F8355" s="11" t="s">
        <v>16176</v>
      </c>
      <c r="G8355" s="11" t="s">
        <v>15997</v>
      </c>
      <c r="H8355" s="11" t="s">
        <v>16035</v>
      </c>
      <c r="I8355" s="11" t="s">
        <v>16019</v>
      </c>
      <c r="J8355" s="11">
        <v>14</v>
      </c>
    </row>
    <row r="8356" spans="1:10">
      <c r="A8356" s="11" t="s">
        <v>15993</v>
      </c>
      <c r="B8356" s="11" t="s">
        <v>12949</v>
      </c>
      <c r="C8356" s="11" t="s">
        <v>21481</v>
      </c>
      <c r="D8356" s="11" t="s">
        <v>16530</v>
      </c>
      <c r="E8356" s="11" t="s">
        <v>16012</v>
      </c>
      <c r="F8356" s="11" t="s">
        <v>16637</v>
      </c>
      <c r="G8356" s="11" t="s">
        <v>16003</v>
      </c>
      <c r="H8356" s="11" t="s">
        <v>15998</v>
      </c>
      <c r="I8356" s="11" t="s">
        <v>16057</v>
      </c>
      <c r="J8356" s="11">
        <v>14</v>
      </c>
    </row>
    <row r="8357" spans="1:10">
      <c r="A8357" s="11" t="s">
        <v>16004</v>
      </c>
      <c r="B8357" s="11" t="s">
        <v>11380</v>
      </c>
      <c r="C8357" s="11" t="s">
        <v>21481</v>
      </c>
      <c r="D8357" s="11" t="s">
        <v>16780</v>
      </c>
      <c r="E8357" s="11" t="s">
        <v>16006</v>
      </c>
      <c r="F8357" s="11" t="s">
        <v>16142</v>
      </c>
      <c r="G8357" s="11" t="s">
        <v>15997</v>
      </c>
      <c r="H8357" s="11" t="s">
        <v>11141</v>
      </c>
      <c r="I8357" s="11" t="s">
        <v>15999</v>
      </c>
      <c r="J8357" s="11">
        <v>14</v>
      </c>
    </row>
    <row r="8358" spans="1:10">
      <c r="A8358" s="11" t="s">
        <v>15993</v>
      </c>
      <c r="B8358" s="11" t="s">
        <v>11441</v>
      </c>
      <c r="C8358" s="11" t="s">
        <v>21481</v>
      </c>
      <c r="D8358" s="11" t="s">
        <v>17134</v>
      </c>
      <c r="E8358" s="11" t="s">
        <v>16157</v>
      </c>
      <c r="F8358" s="11" t="s">
        <v>16799</v>
      </c>
      <c r="G8358" s="11" t="s">
        <v>15997</v>
      </c>
      <c r="H8358" s="11" t="s">
        <v>15998</v>
      </c>
      <c r="I8358" s="11" t="s">
        <v>15999</v>
      </c>
      <c r="J8358" s="11">
        <v>14</v>
      </c>
    </row>
    <row r="8359" spans="1:10">
      <c r="A8359" s="11" t="s">
        <v>15993</v>
      </c>
      <c r="B8359" s="11" t="s">
        <v>20768</v>
      </c>
      <c r="C8359" s="11" t="s">
        <v>21481</v>
      </c>
      <c r="D8359" s="11" t="s">
        <v>16982</v>
      </c>
      <c r="E8359" s="11" t="s">
        <v>2782</v>
      </c>
      <c r="F8359" s="11" t="s">
        <v>16088</v>
      </c>
      <c r="G8359" s="11" t="s">
        <v>15997</v>
      </c>
      <c r="H8359" s="11" t="s">
        <v>16031</v>
      </c>
      <c r="I8359" s="11" t="s">
        <v>18194</v>
      </c>
      <c r="J8359" s="11">
        <v>14</v>
      </c>
    </row>
    <row r="8360" spans="1:10">
      <c r="A8360" s="11" t="s">
        <v>15993</v>
      </c>
      <c r="B8360" s="11" t="s">
        <v>11267</v>
      </c>
      <c r="C8360" s="11" t="s">
        <v>21481</v>
      </c>
      <c r="D8360" s="11" t="s">
        <v>16551</v>
      </c>
      <c r="E8360" s="11" t="s">
        <v>21494</v>
      </c>
      <c r="F8360" s="11" t="s">
        <v>17127</v>
      </c>
      <c r="G8360" s="11" t="s">
        <v>15997</v>
      </c>
      <c r="H8360" s="11" t="s">
        <v>16074</v>
      </c>
      <c r="I8360" s="11" t="s">
        <v>15999</v>
      </c>
      <c r="J8360" s="11">
        <v>13</v>
      </c>
    </row>
    <row r="8361" spans="1:10">
      <c r="A8361" s="11" t="s">
        <v>16004</v>
      </c>
      <c r="B8361" s="11" t="s">
        <v>21495</v>
      </c>
      <c r="C8361" s="11" t="s">
        <v>21481</v>
      </c>
      <c r="D8361" s="11" t="s">
        <v>16213</v>
      </c>
      <c r="E8361" s="11" t="s">
        <v>16110</v>
      </c>
      <c r="F8361" s="11" t="s">
        <v>16826</v>
      </c>
      <c r="G8361" s="11" t="s">
        <v>15997</v>
      </c>
      <c r="H8361" s="11" t="s">
        <v>16089</v>
      </c>
      <c r="I8361" s="11" t="s">
        <v>15999</v>
      </c>
      <c r="J8361" s="11">
        <v>13</v>
      </c>
    </row>
    <row r="8362" spans="1:10">
      <c r="A8362" s="11" t="s">
        <v>15993</v>
      </c>
      <c r="B8362" s="11" t="s">
        <v>21496</v>
      </c>
      <c r="C8362" s="11" t="s">
        <v>21481</v>
      </c>
      <c r="D8362" s="11" t="s">
        <v>16807</v>
      </c>
      <c r="E8362" s="11" t="s">
        <v>16043</v>
      </c>
      <c r="F8362" s="11" t="s">
        <v>17247</v>
      </c>
      <c r="G8362" s="11" t="s">
        <v>16003</v>
      </c>
      <c r="H8362" s="11" t="s">
        <v>15998</v>
      </c>
      <c r="I8362" s="11" t="s">
        <v>16049</v>
      </c>
      <c r="J8362" s="11">
        <v>13</v>
      </c>
    </row>
    <row r="8363" spans="1:10">
      <c r="A8363" s="11" t="s">
        <v>15993</v>
      </c>
      <c r="B8363" s="11" t="s">
        <v>12638</v>
      </c>
      <c r="C8363" s="11" t="s">
        <v>21481</v>
      </c>
      <c r="D8363" s="11" t="s">
        <v>16807</v>
      </c>
      <c r="E8363" s="11" t="s">
        <v>17601</v>
      </c>
      <c r="F8363" s="11" t="s">
        <v>16276</v>
      </c>
      <c r="G8363" s="11" t="s">
        <v>16003</v>
      </c>
      <c r="H8363" s="11" t="s">
        <v>12219</v>
      </c>
      <c r="I8363" s="11" t="s">
        <v>15999</v>
      </c>
      <c r="J8363" s="11">
        <v>13</v>
      </c>
    </row>
    <row r="8364" spans="1:10">
      <c r="A8364" s="11" t="s">
        <v>15993</v>
      </c>
      <c r="B8364" s="11" t="s">
        <v>19306</v>
      </c>
      <c r="C8364" s="11" t="s">
        <v>21481</v>
      </c>
      <c r="D8364" s="11" t="s">
        <v>17595</v>
      </c>
      <c r="E8364" s="11" t="s">
        <v>20889</v>
      </c>
      <c r="F8364" s="11" t="s">
        <v>17100</v>
      </c>
      <c r="G8364" s="11" t="s">
        <v>15997</v>
      </c>
      <c r="H8364" s="11" t="s">
        <v>15998</v>
      </c>
      <c r="I8364" s="11" t="s">
        <v>15999</v>
      </c>
      <c r="J8364" s="11">
        <v>13</v>
      </c>
    </row>
    <row r="8365" spans="1:10">
      <c r="A8365" s="11" t="s">
        <v>15993</v>
      </c>
      <c r="B8365" s="11" t="s">
        <v>7998</v>
      </c>
      <c r="C8365" s="11" t="s">
        <v>21481</v>
      </c>
      <c r="D8365" s="11" t="s">
        <v>16812</v>
      </c>
      <c r="E8365" s="11" t="s">
        <v>19677</v>
      </c>
      <c r="F8365" s="11" t="s">
        <v>16271</v>
      </c>
      <c r="G8365" s="11" t="s">
        <v>15997</v>
      </c>
      <c r="H8365" s="11" t="s">
        <v>15998</v>
      </c>
      <c r="I8365" s="11" t="s">
        <v>17489</v>
      </c>
      <c r="J8365" s="11">
        <v>13</v>
      </c>
    </row>
    <row r="8366" spans="1:10">
      <c r="A8366" s="11" t="s">
        <v>16004</v>
      </c>
      <c r="B8366" s="11" t="s">
        <v>19928</v>
      </c>
      <c r="C8366" s="11" t="s">
        <v>21481</v>
      </c>
      <c r="D8366" s="11" t="s">
        <v>18100</v>
      </c>
      <c r="E8366" s="11" t="s">
        <v>16064</v>
      </c>
      <c r="F8366" s="11" t="s">
        <v>17713</v>
      </c>
      <c r="G8366" s="11" t="s">
        <v>15997</v>
      </c>
      <c r="H8366" s="11" t="s">
        <v>11233</v>
      </c>
      <c r="I8366" s="11" t="s">
        <v>16019</v>
      </c>
      <c r="J8366" s="11">
        <v>13</v>
      </c>
    </row>
    <row r="8367" spans="1:10">
      <c r="A8367" s="11" t="s">
        <v>16014</v>
      </c>
      <c r="B8367" s="11" t="s">
        <v>10053</v>
      </c>
      <c r="C8367" s="11" t="s">
        <v>21481</v>
      </c>
      <c r="D8367" s="11" t="s">
        <v>16247</v>
      </c>
      <c r="E8367" s="11" t="s">
        <v>21497</v>
      </c>
      <c r="F8367" s="11" t="s">
        <v>16929</v>
      </c>
      <c r="G8367" s="11" t="s">
        <v>15990</v>
      </c>
      <c r="H8367" s="11" t="s">
        <v>14066</v>
      </c>
      <c r="I8367" s="11" t="s">
        <v>16128</v>
      </c>
      <c r="J8367" s="11">
        <v>13</v>
      </c>
    </row>
    <row r="8368" spans="1:10">
      <c r="A8368" s="11" t="s">
        <v>16004</v>
      </c>
      <c r="B8368" s="11" t="s">
        <v>18903</v>
      </c>
      <c r="C8368" s="11" t="s">
        <v>21481</v>
      </c>
      <c r="D8368" s="11" t="s">
        <v>17309</v>
      </c>
      <c r="E8368" s="11" t="s">
        <v>21498</v>
      </c>
      <c r="F8368" s="11" t="s">
        <v>16638</v>
      </c>
      <c r="G8368" s="11" t="s">
        <v>15997</v>
      </c>
      <c r="H8368" s="11" t="s">
        <v>11136</v>
      </c>
      <c r="I8368" s="11" t="s">
        <v>15999</v>
      </c>
      <c r="J8368" s="11">
        <v>13</v>
      </c>
    </row>
    <row r="8369" spans="1:10">
      <c r="A8369" s="11" t="s">
        <v>15986</v>
      </c>
      <c r="B8369" s="11" t="s">
        <v>18742</v>
      </c>
      <c r="C8369" s="11" t="s">
        <v>21481</v>
      </c>
      <c r="D8369" s="11" t="s">
        <v>16585</v>
      </c>
      <c r="E8369" s="11" t="s">
        <v>16157</v>
      </c>
      <c r="F8369" s="11" t="s">
        <v>17070</v>
      </c>
      <c r="G8369" s="11" t="s">
        <v>15997</v>
      </c>
      <c r="H8369" s="11" t="s">
        <v>11136</v>
      </c>
      <c r="I8369" s="11" t="s">
        <v>15999</v>
      </c>
      <c r="J8369" s="11">
        <v>13</v>
      </c>
    </row>
    <row r="8370" spans="1:10">
      <c r="A8370" s="11" t="s">
        <v>16014</v>
      </c>
      <c r="B8370" s="11" t="s">
        <v>7998</v>
      </c>
      <c r="C8370" s="11" t="s">
        <v>21481</v>
      </c>
      <c r="D8370" s="11" t="s">
        <v>17697</v>
      </c>
      <c r="E8370" s="11" t="s">
        <v>21499</v>
      </c>
      <c r="F8370" s="11" t="s">
        <v>16929</v>
      </c>
      <c r="G8370" s="11" t="s">
        <v>15997</v>
      </c>
      <c r="H8370" s="11" t="s">
        <v>16084</v>
      </c>
      <c r="I8370" s="11" t="s">
        <v>16019</v>
      </c>
      <c r="J8370" s="11">
        <v>12</v>
      </c>
    </row>
    <row r="8371" spans="1:10">
      <c r="A8371" s="11" t="s">
        <v>15993</v>
      </c>
      <c r="B8371" s="11" t="s">
        <v>7998</v>
      </c>
      <c r="C8371" s="11" t="s">
        <v>21481</v>
      </c>
      <c r="D8371" s="11" t="s">
        <v>17156</v>
      </c>
      <c r="E8371" s="11" t="s">
        <v>16059</v>
      </c>
      <c r="F8371" s="11" t="s">
        <v>16077</v>
      </c>
      <c r="G8371" s="11" t="s">
        <v>15997</v>
      </c>
      <c r="H8371" s="11" t="s">
        <v>15998</v>
      </c>
      <c r="I8371" s="11" t="s">
        <v>15999</v>
      </c>
      <c r="J8371" s="11">
        <v>12</v>
      </c>
    </row>
    <row r="8372" spans="1:10">
      <c r="A8372" s="11" t="s">
        <v>15993</v>
      </c>
      <c r="B8372" s="11" t="s">
        <v>13007</v>
      </c>
      <c r="C8372" s="11" t="s">
        <v>21481</v>
      </c>
      <c r="D8372" s="11" t="s">
        <v>17605</v>
      </c>
      <c r="E8372" s="11" t="s">
        <v>11316</v>
      </c>
      <c r="F8372" s="11" t="s">
        <v>16517</v>
      </c>
      <c r="G8372" s="11" t="s">
        <v>16003</v>
      </c>
      <c r="H8372" s="11" t="s">
        <v>847</v>
      </c>
      <c r="I8372" s="11" t="s">
        <v>16128</v>
      </c>
      <c r="J8372" s="11">
        <v>12</v>
      </c>
    </row>
    <row r="8373" spans="1:10">
      <c r="A8373" s="11" t="s">
        <v>15986</v>
      </c>
      <c r="B8373" s="11" t="s">
        <v>18802</v>
      </c>
      <c r="C8373" s="11" t="s">
        <v>21481</v>
      </c>
      <c r="D8373" s="11" t="s">
        <v>18758</v>
      </c>
      <c r="E8373" s="11" t="s">
        <v>21500</v>
      </c>
      <c r="F8373" s="11" t="s">
        <v>16969</v>
      </c>
      <c r="G8373" s="11" t="s">
        <v>16003</v>
      </c>
      <c r="H8373" s="11" t="s">
        <v>16200</v>
      </c>
      <c r="I8373" s="11" t="s">
        <v>15992</v>
      </c>
      <c r="J8373" s="11">
        <v>12</v>
      </c>
    </row>
    <row r="8374" spans="1:10">
      <c r="A8374" s="11" t="s">
        <v>15986</v>
      </c>
      <c r="B8374" s="11" t="s">
        <v>18682</v>
      </c>
      <c r="C8374" s="11" t="s">
        <v>21481</v>
      </c>
      <c r="D8374" s="11" t="s">
        <v>17316</v>
      </c>
      <c r="E8374" s="11" t="s">
        <v>16012</v>
      </c>
      <c r="F8374" s="11" t="s">
        <v>17830</v>
      </c>
      <c r="G8374" s="11" t="s">
        <v>15997</v>
      </c>
      <c r="H8374" s="11" t="s">
        <v>16008</v>
      </c>
      <c r="I8374" s="11" t="s">
        <v>15999</v>
      </c>
      <c r="J8374" s="11">
        <v>12</v>
      </c>
    </row>
    <row r="8375" spans="1:10">
      <c r="A8375" s="11" t="s">
        <v>16004</v>
      </c>
      <c r="B8375" s="11" t="s">
        <v>19024</v>
      </c>
      <c r="C8375" s="11" t="s">
        <v>21481</v>
      </c>
      <c r="D8375" s="11" t="s">
        <v>18882</v>
      </c>
      <c r="E8375" s="11" t="s">
        <v>19025</v>
      </c>
      <c r="F8375" s="11" t="s">
        <v>17748</v>
      </c>
      <c r="G8375" s="11" t="s">
        <v>15997</v>
      </c>
      <c r="H8375" s="11" t="s">
        <v>11233</v>
      </c>
      <c r="I8375" s="11" t="s">
        <v>15999</v>
      </c>
      <c r="J8375" s="11">
        <v>12</v>
      </c>
    </row>
    <row r="8376" spans="1:10">
      <c r="A8376" s="11" t="s">
        <v>15993</v>
      </c>
      <c r="B8376" s="11" t="s">
        <v>3305</v>
      </c>
      <c r="C8376" s="11" t="s">
        <v>21481</v>
      </c>
      <c r="D8376" s="11" t="s">
        <v>16834</v>
      </c>
      <c r="E8376" s="11" t="s">
        <v>16064</v>
      </c>
      <c r="F8376" s="11" t="s">
        <v>16570</v>
      </c>
      <c r="G8376" s="11" t="s">
        <v>15997</v>
      </c>
      <c r="H8376" s="11" t="s">
        <v>16084</v>
      </c>
      <c r="I8376" s="11" t="s">
        <v>16057</v>
      </c>
      <c r="J8376" s="11">
        <v>12</v>
      </c>
    </row>
    <row r="8377" spans="1:10">
      <c r="A8377" s="11" t="s">
        <v>15993</v>
      </c>
      <c r="B8377" s="11" t="s">
        <v>10833</v>
      </c>
      <c r="C8377" s="11" t="s">
        <v>21481</v>
      </c>
      <c r="D8377" s="11" t="s">
        <v>18405</v>
      </c>
      <c r="E8377" s="11" t="s">
        <v>21442</v>
      </c>
      <c r="F8377" s="11" t="s">
        <v>16090</v>
      </c>
      <c r="G8377" s="11" t="s">
        <v>15997</v>
      </c>
      <c r="H8377" s="11" t="s">
        <v>16084</v>
      </c>
      <c r="I8377" s="11" t="s">
        <v>16342</v>
      </c>
      <c r="J8377" s="11">
        <v>12</v>
      </c>
    </row>
    <row r="8378" spans="1:10">
      <c r="A8378" s="11" t="s">
        <v>15993</v>
      </c>
      <c r="B8378" s="11" t="s">
        <v>20040</v>
      </c>
      <c r="C8378" s="11" t="s">
        <v>21481</v>
      </c>
      <c r="D8378" s="11" t="s">
        <v>16299</v>
      </c>
      <c r="E8378" s="11" t="s">
        <v>16059</v>
      </c>
      <c r="F8378" s="11" t="s">
        <v>16439</v>
      </c>
      <c r="G8378" s="11" t="s">
        <v>15997</v>
      </c>
      <c r="H8378" s="11" t="s">
        <v>16084</v>
      </c>
      <c r="I8378" s="11" t="s">
        <v>15999</v>
      </c>
      <c r="J8378" s="11">
        <v>11</v>
      </c>
    </row>
    <row r="8379" spans="1:10">
      <c r="A8379" s="11" t="s">
        <v>16004</v>
      </c>
      <c r="B8379" s="11" t="s">
        <v>21260</v>
      </c>
      <c r="C8379" s="11" t="s">
        <v>21481</v>
      </c>
      <c r="D8379" s="11" t="s">
        <v>18055</v>
      </c>
      <c r="E8379" s="11" t="s">
        <v>132</v>
      </c>
      <c r="F8379" s="11" t="s">
        <v>16022</v>
      </c>
      <c r="G8379" s="11" t="s">
        <v>16067</v>
      </c>
      <c r="H8379" s="11" t="s">
        <v>11141</v>
      </c>
      <c r="I8379" s="11" t="s">
        <v>15999</v>
      </c>
      <c r="J8379" s="11">
        <v>11</v>
      </c>
    </row>
    <row r="8380" spans="1:10">
      <c r="A8380" s="11" t="s">
        <v>16004</v>
      </c>
      <c r="B8380" s="11" t="s">
        <v>20259</v>
      </c>
      <c r="C8380" s="11" t="s">
        <v>21481</v>
      </c>
      <c r="D8380" s="11" t="s">
        <v>18055</v>
      </c>
      <c r="E8380" s="11" t="s">
        <v>21501</v>
      </c>
      <c r="F8380" s="11" t="s">
        <v>16830</v>
      </c>
      <c r="G8380" s="11" t="s">
        <v>15997</v>
      </c>
      <c r="H8380" s="11" t="s">
        <v>15328</v>
      </c>
      <c r="I8380" s="11" t="s">
        <v>15999</v>
      </c>
      <c r="J8380" s="11">
        <v>11</v>
      </c>
    </row>
    <row r="8381" spans="1:10">
      <c r="A8381" s="11" t="s">
        <v>16014</v>
      </c>
      <c r="B8381" s="11" t="s">
        <v>16588</v>
      </c>
      <c r="C8381" s="11" t="s">
        <v>21481</v>
      </c>
      <c r="D8381" s="11" t="s">
        <v>16613</v>
      </c>
      <c r="E8381" s="11" t="s">
        <v>21062</v>
      </c>
      <c r="F8381" s="11" t="s">
        <v>19355</v>
      </c>
      <c r="G8381" s="11" t="s">
        <v>15997</v>
      </c>
      <c r="H8381" s="11" t="s">
        <v>14066</v>
      </c>
      <c r="I8381" s="11" t="s">
        <v>16045</v>
      </c>
      <c r="J8381" s="11">
        <v>11</v>
      </c>
    </row>
    <row r="8382" spans="1:10">
      <c r="A8382" s="11" t="s">
        <v>15993</v>
      </c>
      <c r="B8382" s="11" t="s">
        <v>20061</v>
      </c>
      <c r="C8382" s="11" t="s">
        <v>21481</v>
      </c>
      <c r="D8382" s="11" t="s">
        <v>18765</v>
      </c>
      <c r="E8382" s="11" t="s">
        <v>11316</v>
      </c>
      <c r="F8382" s="11" t="s">
        <v>16356</v>
      </c>
      <c r="G8382" s="11" t="s">
        <v>16003</v>
      </c>
      <c r="H8382" s="11" t="s">
        <v>16084</v>
      </c>
      <c r="I8382" s="11" t="s">
        <v>15999</v>
      </c>
      <c r="J8382" s="11">
        <v>11</v>
      </c>
    </row>
    <row r="8383" spans="1:10">
      <c r="A8383" s="11" t="s">
        <v>15986</v>
      </c>
      <c r="B8383" s="11" t="s">
        <v>19578</v>
      </c>
      <c r="C8383" s="11" t="s">
        <v>21481</v>
      </c>
      <c r="D8383" s="11" t="s">
        <v>16316</v>
      </c>
      <c r="E8383" s="11" t="s">
        <v>3167</v>
      </c>
      <c r="F8383" s="11" t="s">
        <v>16309</v>
      </c>
      <c r="G8383" s="11" t="s">
        <v>16003</v>
      </c>
      <c r="H8383" s="11" t="s">
        <v>15991</v>
      </c>
      <c r="I8383" s="11" t="s">
        <v>15992</v>
      </c>
      <c r="J8383" s="11">
        <v>11</v>
      </c>
    </row>
    <row r="8384" spans="1:10">
      <c r="A8384" s="11" t="s">
        <v>15986</v>
      </c>
      <c r="B8384" s="11" t="s">
        <v>13797</v>
      </c>
      <c r="C8384" s="11" t="s">
        <v>21481</v>
      </c>
      <c r="D8384" s="11" t="s">
        <v>16316</v>
      </c>
      <c r="E8384" s="11" t="s">
        <v>16404</v>
      </c>
      <c r="F8384" s="11" t="s">
        <v>16511</v>
      </c>
      <c r="G8384" s="11" t="s">
        <v>15997</v>
      </c>
      <c r="H8384" s="11" t="s">
        <v>11955</v>
      </c>
      <c r="I8384" s="11" t="s">
        <v>15992</v>
      </c>
      <c r="J8384" s="11">
        <v>11</v>
      </c>
    </row>
    <row r="8385" spans="1:10">
      <c r="A8385" s="11" t="s">
        <v>16014</v>
      </c>
      <c r="B8385" s="11" t="s">
        <v>15319</v>
      </c>
      <c r="C8385" s="11" t="s">
        <v>21481</v>
      </c>
      <c r="D8385" s="11" t="s">
        <v>18061</v>
      </c>
      <c r="E8385" s="11" t="s">
        <v>2782</v>
      </c>
      <c r="F8385" s="11" t="s">
        <v>19166</v>
      </c>
      <c r="G8385" s="11" t="s">
        <v>15997</v>
      </c>
      <c r="H8385" s="11" t="s">
        <v>18912</v>
      </c>
      <c r="I8385" s="11" t="s">
        <v>16036</v>
      </c>
      <c r="J8385" s="11">
        <v>11</v>
      </c>
    </row>
    <row r="8386" spans="1:10">
      <c r="A8386" s="11" t="s">
        <v>15993</v>
      </c>
      <c r="B8386" s="11" t="s">
        <v>18822</v>
      </c>
      <c r="C8386" s="11" t="s">
        <v>21481</v>
      </c>
      <c r="D8386" s="11" t="s">
        <v>17734</v>
      </c>
      <c r="E8386" s="11" t="s">
        <v>622</v>
      </c>
      <c r="F8386" s="11" t="s">
        <v>16358</v>
      </c>
      <c r="G8386" s="11" t="s">
        <v>16003</v>
      </c>
      <c r="H8386" s="11" t="s">
        <v>16074</v>
      </c>
      <c r="I8386" s="11" t="s">
        <v>16019</v>
      </c>
      <c r="J8386" s="11">
        <v>11</v>
      </c>
    </row>
    <row r="8387" spans="1:10">
      <c r="A8387" s="11" t="s">
        <v>16014</v>
      </c>
      <c r="B8387" s="11" t="s">
        <v>12195</v>
      </c>
      <c r="C8387" s="11" t="s">
        <v>21481</v>
      </c>
      <c r="D8387" s="11" t="s">
        <v>16850</v>
      </c>
      <c r="E8387" s="11" t="s">
        <v>368</v>
      </c>
      <c r="F8387" s="11" t="s">
        <v>19711</v>
      </c>
      <c r="G8387" s="11" t="s">
        <v>15990</v>
      </c>
      <c r="H8387" s="11" t="s">
        <v>16023</v>
      </c>
      <c r="I8387" s="11" t="s">
        <v>16036</v>
      </c>
      <c r="J8387" s="11">
        <v>11</v>
      </c>
    </row>
    <row r="8388" spans="1:10">
      <c r="A8388" s="11" t="s">
        <v>15986</v>
      </c>
      <c r="B8388" s="11" t="s">
        <v>21502</v>
      </c>
      <c r="C8388" s="11" t="s">
        <v>21481</v>
      </c>
      <c r="D8388" s="11" t="s">
        <v>17507</v>
      </c>
      <c r="E8388" s="11" t="s">
        <v>280</v>
      </c>
      <c r="F8388" s="11" t="s">
        <v>17304</v>
      </c>
      <c r="G8388" s="11" t="s">
        <v>15990</v>
      </c>
      <c r="H8388" s="11" t="s">
        <v>11136</v>
      </c>
      <c r="I8388" s="11" t="s">
        <v>16611</v>
      </c>
      <c r="J8388" s="11">
        <v>11</v>
      </c>
    </row>
    <row r="8389" spans="1:10">
      <c r="A8389" s="11" t="s">
        <v>15986</v>
      </c>
      <c r="B8389" s="11" t="s">
        <v>14408</v>
      </c>
      <c r="C8389" s="11" t="s">
        <v>21481</v>
      </c>
      <c r="D8389" s="11" t="s">
        <v>17507</v>
      </c>
      <c r="E8389" s="11" t="s">
        <v>280</v>
      </c>
      <c r="F8389" s="11" t="s">
        <v>16763</v>
      </c>
      <c r="G8389" s="11" t="s">
        <v>15990</v>
      </c>
      <c r="H8389" s="11" t="s">
        <v>11136</v>
      </c>
      <c r="I8389" s="11" t="s">
        <v>16611</v>
      </c>
      <c r="J8389" s="11">
        <v>11</v>
      </c>
    </row>
    <row r="8390" spans="1:10">
      <c r="A8390" s="11" t="s">
        <v>16004</v>
      </c>
      <c r="B8390" s="11" t="s">
        <v>21503</v>
      </c>
      <c r="C8390" s="11" t="s">
        <v>21481</v>
      </c>
      <c r="D8390" s="11" t="s">
        <v>16334</v>
      </c>
      <c r="E8390" s="11" t="s">
        <v>18988</v>
      </c>
      <c r="F8390" s="11" t="s">
        <v>16374</v>
      </c>
      <c r="G8390" s="11" t="s">
        <v>15997</v>
      </c>
      <c r="H8390" s="11" t="s">
        <v>11141</v>
      </c>
      <c r="I8390" s="11" t="s">
        <v>15999</v>
      </c>
      <c r="J8390" s="11">
        <v>11</v>
      </c>
    </row>
    <row r="8391" spans="1:10">
      <c r="A8391" s="11" t="s">
        <v>16004</v>
      </c>
      <c r="B8391" s="11" t="s">
        <v>21504</v>
      </c>
      <c r="C8391" s="11" t="s">
        <v>21481</v>
      </c>
      <c r="D8391" s="11" t="s">
        <v>16338</v>
      </c>
      <c r="E8391" s="11" t="s">
        <v>368</v>
      </c>
      <c r="F8391" s="11" t="s">
        <v>16523</v>
      </c>
      <c r="G8391" s="11" t="s">
        <v>15990</v>
      </c>
      <c r="H8391" s="11" t="s">
        <v>16089</v>
      </c>
      <c r="I8391" s="11" t="s">
        <v>16057</v>
      </c>
      <c r="J8391" s="11">
        <v>11</v>
      </c>
    </row>
    <row r="8392" spans="1:10">
      <c r="A8392" s="11" t="s">
        <v>16004</v>
      </c>
      <c r="B8392" s="11" t="s">
        <v>13601</v>
      </c>
      <c r="C8392" s="11" t="s">
        <v>21481</v>
      </c>
      <c r="D8392" s="11" t="s">
        <v>17171</v>
      </c>
      <c r="E8392" s="11" t="s">
        <v>455</v>
      </c>
      <c r="F8392" s="11" t="s">
        <v>17450</v>
      </c>
      <c r="G8392" s="11" t="s">
        <v>16067</v>
      </c>
      <c r="H8392" s="11" t="s">
        <v>16089</v>
      </c>
      <c r="I8392" s="11" t="s">
        <v>15999</v>
      </c>
      <c r="J8392" s="11">
        <v>11</v>
      </c>
    </row>
    <row r="8393" spans="1:10">
      <c r="A8393" s="11" t="s">
        <v>16004</v>
      </c>
      <c r="B8393" s="11" t="s">
        <v>17495</v>
      </c>
      <c r="C8393" s="11" t="s">
        <v>21481</v>
      </c>
      <c r="D8393" s="11" t="s">
        <v>17739</v>
      </c>
      <c r="E8393" s="11" t="s">
        <v>21505</v>
      </c>
      <c r="F8393" s="11" t="s">
        <v>16352</v>
      </c>
      <c r="G8393" s="11" t="s">
        <v>15997</v>
      </c>
      <c r="H8393" s="11" t="s">
        <v>11233</v>
      </c>
      <c r="I8393" s="11" t="s">
        <v>16094</v>
      </c>
      <c r="J8393" s="11">
        <v>10</v>
      </c>
    </row>
    <row r="8394" spans="1:10">
      <c r="A8394" s="11" t="s">
        <v>16004</v>
      </c>
      <c r="B8394" s="11" t="s">
        <v>15381</v>
      </c>
      <c r="C8394" s="11" t="s">
        <v>21481</v>
      </c>
      <c r="D8394" s="11" t="s">
        <v>16347</v>
      </c>
      <c r="E8394" s="11" t="s">
        <v>1180</v>
      </c>
      <c r="F8394" s="11" t="s">
        <v>17118</v>
      </c>
      <c r="G8394" s="11" t="s">
        <v>16067</v>
      </c>
      <c r="H8394" s="11" t="s">
        <v>11233</v>
      </c>
      <c r="I8394" s="11" t="s">
        <v>16019</v>
      </c>
      <c r="J8394" s="11">
        <v>10</v>
      </c>
    </row>
    <row r="8395" spans="1:10">
      <c r="A8395" s="11" t="s">
        <v>15993</v>
      </c>
      <c r="B8395" s="11" t="s">
        <v>13185</v>
      </c>
      <c r="C8395" s="11" t="s">
        <v>21481</v>
      </c>
      <c r="D8395" s="11" t="s">
        <v>16347</v>
      </c>
      <c r="E8395" s="11" t="s">
        <v>16373</v>
      </c>
      <c r="F8395" s="11" t="s">
        <v>16101</v>
      </c>
      <c r="G8395" s="11" t="s">
        <v>15997</v>
      </c>
      <c r="H8395" s="11" t="s">
        <v>16026</v>
      </c>
      <c r="I8395" s="11" t="s">
        <v>16036</v>
      </c>
      <c r="J8395" s="11">
        <v>10</v>
      </c>
    </row>
    <row r="8396" spans="1:10">
      <c r="A8396" s="11" t="s">
        <v>15993</v>
      </c>
      <c r="B8396" s="11" t="s">
        <v>11963</v>
      </c>
      <c r="C8396" s="11" t="s">
        <v>21481</v>
      </c>
      <c r="D8396" s="11" t="s">
        <v>16649</v>
      </c>
      <c r="E8396" s="11" t="s">
        <v>16012</v>
      </c>
      <c r="F8396" s="11" t="s">
        <v>16470</v>
      </c>
      <c r="G8396" s="11" t="s">
        <v>16003</v>
      </c>
      <c r="H8396" s="11" t="s">
        <v>16084</v>
      </c>
      <c r="I8396" s="11" t="s">
        <v>15999</v>
      </c>
      <c r="J8396" s="11">
        <v>10</v>
      </c>
    </row>
    <row r="8397" spans="1:10">
      <c r="A8397" s="11" t="s">
        <v>15993</v>
      </c>
      <c r="B8397" s="11" t="s">
        <v>18617</v>
      </c>
      <c r="C8397" s="11" t="s">
        <v>21481</v>
      </c>
      <c r="D8397" s="11" t="s">
        <v>16357</v>
      </c>
      <c r="E8397" s="11" t="s">
        <v>21506</v>
      </c>
      <c r="F8397" s="11" t="s">
        <v>16721</v>
      </c>
      <c r="G8397" s="11" t="s">
        <v>16003</v>
      </c>
      <c r="H8397" s="11" t="s">
        <v>16074</v>
      </c>
      <c r="I8397" s="11" t="s">
        <v>16094</v>
      </c>
      <c r="J8397" s="11">
        <v>10</v>
      </c>
    </row>
    <row r="8398" spans="1:10">
      <c r="A8398" s="11" t="s">
        <v>15986</v>
      </c>
      <c r="B8398" s="11" t="s">
        <v>18757</v>
      </c>
      <c r="C8398" s="11" t="s">
        <v>21481</v>
      </c>
      <c r="D8398" s="11" t="s">
        <v>16868</v>
      </c>
      <c r="E8398" s="11" t="s">
        <v>16314</v>
      </c>
      <c r="F8398" s="11" t="s">
        <v>18759</v>
      </c>
      <c r="G8398" s="11" t="s">
        <v>16003</v>
      </c>
      <c r="H8398" s="11" t="s">
        <v>11955</v>
      </c>
      <c r="I8398" s="11" t="s">
        <v>15999</v>
      </c>
      <c r="J8398" s="11">
        <v>10</v>
      </c>
    </row>
    <row r="8399" spans="1:10">
      <c r="A8399" s="11" t="s">
        <v>16004</v>
      </c>
      <c r="B8399" s="11" t="s">
        <v>17751</v>
      </c>
      <c r="C8399" s="11" t="s">
        <v>21481</v>
      </c>
      <c r="D8399" s="11" t="s">
        <v>16674</v>
      </c>
      <c r="E8399" s="11" t="s">
        <v>16643</v>
      </c>
      <c r="F8399" s="11" t="s">
        <v>16142</v>
      </c>
      <c r="G8399" s="11" t="s">
        <v>15997</v>
      </c>
      <c r="H8399" s="11" t="s">
        <v>16089</v>
      </c>
      <c r="I8399" s="11" t="s">
        <v>15999</v>
      </c>
      <c r="J8399" s="11">
        <v>10</v>
      </c>
    </row>
    <row r="8400" spans="1:10">
      <c r="A8400" s="11" t="s">
        <v>15993</v>
      </c>
      <c r="B8400" s="11" t="s">
        <v>853</v>
      </c>
      <c r="C8400" s="11" t="s">
        <v>21481</v>
      </c>
      <c r="D8400" s="11" t="s">
        <v>16678</v>
      </c>
      <c r="E8400" s="11" t="s">
        <v>18897</v>
      </c>
      <c r="F8400" s="11" t="s">
        <v>16101</v>
      </c>
      <c r="G8400" s="11" t="s">
        <v>16003</v>
      </c>
      <c r="H8400" s="11" t="s">
        <v>15998</v>
      </c>
      <c r="I8400" s="11" t="s">
        <v>16128</v>
      </c>
      <c r="J8400" s="11">
        <v>9</v>
      </c>
    </row>
    <row r="8401" spans="1:10">
      <c r="A8401" s="11" t="s">
        <v>15993</v>
      </c>
      <c r="B8401" s="11" t="s">
        <v>7998</v>
      </c>
      <c r="C8401" s="11" t="s">
        <v>21481</v>
      </c>
      <c r="D8401" s="11" t="s">
        <v>17368</v>
      </c>
      <c r="E8401" s="11" t="s">
        <v>21507</v>
      </c>
      <c r="F8401" s="11" t="s">
        <v>16717</v>
      </c>
      <c r="G8401" s="11" t="s">
        <v>16003</v>
      </c>
      <c r="H8401" s="11" t="s">
        <v>16084</v>
      </c>
      <c r="I8401" s="11" t="s">
        <v>16342</v>
      </c>
      <c r="J8401" s="11">
        <v>9</v>
      </c>
    </row>
    <row r="8402" spans="1:10">
      <c r="A8402" s="11" t="s">
        <v>16004</v>
      </c>
      <c r="B8402" s="11" t="s">
        <v>21508</v>
      </c>
      <c r="C8402" s="11" t="s">
        <v>21481</v>
      </c>
      <c r="D8402" s="11" t="s">
        <v>18917</v>
      </c>
      <c r="E8402" s="11" t="s">
        <v>21509</v>
      </c>
      <c r="F8402" s="11" t="s">
        <v>18738</v>
      </c>
      <c r="G8402" s="11" t="s">
        <v>15997</v>
      </c>
      <c r="H8402" s="11" t="s">
        <v>11233</v>
      </c>
      <c r="I8402" s="11" t="s">
        <v>15999</v>
      </c>
      <c r="J8402" s="11">
        <v>9</v>
      </c>
    </row>
    <row r="8403" spans="1:10">
      <c r="A8403" s="11" t="s">
        <v>16004</v>
      </c>
      <c r="B8403" s="11" t="s">
        <v>15006</v>
      </c>
      <c r="C8403" s="11" t="s">
        <v>21481</v>
      </c>
      <c r="D8403" s="11" t="s">
        <v>18204</v>
      </c>
      <c r="E8403" s="11" t="s">
        <v>16059</v>
      </c>
      <c r="F8403" s="11" t="s">
        <v>17270</v>
      </c>
      <c r="G8403" s="11" t="s">
        <v>15997</v>
      </c>
      <c r="H8403" s="11" t="s">
        <v>11963</v>
      </c>
      <c r="I8403" s="11" t="s">
        <v>15999</v>
      </c>
      <c r="J8403" s="11">
        <v>9</v>
      </c>
    </row>
    <row r="8404" spans="1:10">
      <c r="A8404" s="11" t="s">
        <v>15993</v>
      </c>
      <c r="B8404" s="11" t="s">
        <v>12324</v>
      </c>
      <c r="C8404" s="11" t="s">
        <v>21481</v>
      </c>
      <c r="D8404" s="11" t="s">
        <v>17929</v>
      </c>
      <c r="E8404" s="11" t="s">
        <v>280</v>
      </c>
      <c r="F8404" s="11" t="s">
        <v>16427</v>
      </c>
      <c r="G8404" s="11" t="s">
        <v>16003</v>
      </c>
      <c r="H8404" s="11" t="s">
        <v>16074</v>
      </c>
      <c r="I8404" s="11" t="s">
        <v>16049</v>
      </c>
      <c r="J8404" s="11">
        <v>9</v>
      </c>
    </row>
    <row r="8405" spans="1:10">
      <c r="A8405" s="11" t="s">
        <v>16004</v>
      </c>
      <c r="B8405" s="11" t="s">
        <v>21050</v>
      </c>
      <c r="C8405" s="11" t="s">
        <v>21510</v>
      </c>
      <c r="D8405" s="11" t="s">
        <v>20965</v>
      </c>
      <c r="E8405" s="11" t="s">
        <v>2782</v>
      </c>
      <c r="F8405" s="11" t="s">
        <v>16230</v>
      </c>
      <c r="G8405" s="11" t="s">
        <v>15997</v>
      </c>
      <c r="H8405" s="11" t="s">
        <v>11141</v>
      </c>
      <c r="I8405" s="11" t="s">
        <v>16019</v>
      </c>
      <c r="J8405" s="11">
        <v>19</v>
      </c>
    </row>
    <row r="8406" spans="1:10">
      <c r="A8406" s="11" t="s">
        <v>15986</v>
      </c>
      <c r="B8406" s="11" t="s">
        <v>3305</v>
      </c>
      <c r="C8406" s="11" t="s">
        <v>21510</v>
      </c>
      <c r="D8406" s="11" t="s">
        <v>19149</v>
      </c>
      <c r="E8406" s="11" t="s">
        <v>16232</v>
      </c>
      <c r="F8406" s="11" t="s">
        <v>17239</v>
      </c>
      <c r="G8406" s="11" t="s">
        <v>15997</v>
      </c>
      <c r="H8406" s="11" t="s">
        <v>16008</v>
      </c>
      <c r="I8406" s="11" t="s">
        <v>15999</v>
      </c>
      <c r="J8406" s="11">
        <v>18</v>
      </c>
    </row>
    <row r="8407" spans="1:10">
      <c r="A8407" s="11" t="s">
        <v>16004</v>
      </c>
      <c r="B8407" s="11" t="s">
        <v>21511</v>
      </c>
      <c r="C8407" s="11" t="s">
        <v>21510</v>
      </c>
      <c r="D8407" s="11" t="s">
        <v>18544</v>
      </c>
      <c r="E8407" s="11" t="s">
        <v>16059</v>
      </c>
      <c r="F8407" s="11" t="s">
        <v>16730</v>
      </c>
      <c r="G8407" s="11" t="s">
        <v>15997</v>
      </c>
      <c r="H8407" s="11" t="s">
        <v>16450</v>
      </c>
      <c r="I8407" s="11" t="s">
        <v>15999</v>
      </c>
      <c r="J8407" s="11">
        <v>18</v>
      </c>
    </row>
    <row r="8408" spans="1:10">
      <c r="A8408" s="11" t="s">
        <v>15993</v>
      </c>
      <c r="B8408" s="11" t="s">
        <v>21512</v>
      </c>
      <c r="C8408" s="11" t="s">
        <v>21510</v>
      </c>
      <c r="D8408" s="11" t="s">
        <v>20929</v>
      </c>
      <c r="E8408" s="11" t="s">
        <v>16012</v>
      </c>
      <c r="F8408" s="11" t="s">
        <v>18274</v>
      </c>
      <c r="G8408" s="11" t="s">
        <v>15997</v>
      </c>
      <c r="H8408" s="11" t="s">
        <v>12219</v>
      </c>
      <c r="I8408" s="11" t="s">
        <v>16049</v>
      </c>
      <c r="J8408" s="11">
        <v>18</v>
      </c>
    </row>
    <row r="8409" spans="1:10">
      <c r="A8409" s="11" t="s">
        <v>16004</v>
      </c>
      <c r="B8409" s="11" t="s">
        <v>17993</v>
      </c>
      <c r="C8409" s="11" t="s">
        <v>21510</v>
      </c>
      <c r="D8409" s="11" t="s">
        <v>16009</v>
      </c>
      <c r="E8409" s="11" t="s">
        <v>16577</v>
      </c>
      <c r="F8409" s="11" t="s">
        <v>16060</v>
      </c>
      <c r="G8409" s="11" t="s">
        <v>15997</v>
      </c>
      <c r="H8409" s="11" t="s">
        <v>16089</v>
      </c>
      <c r="I8409" s="11" t="s">
        <v>15999</v>
      </c>
      <c r="J8409" s="11">
        <v>17</v>
      </c>
    </row>
    <row r="8410" spans="1:10">
      <c r="A8410" s="11" t="s">
        <v>16014</v>
      </c>
      <c r="B8410" s="11" t="s">
        <v>11527</v>
      </c>
      <c r="C8410" s="11" t="s">
        <v>21510</v>
      </c>
      <c r="D8410" s="11" t="s">
        <v>18224</v>
      </c>
      <c r="E8410" s="11" t="s">
        <v>19642</v>
      </c>
      <c r="F8410" s="11" t="s">
        <v>16214</v>
      </c>
      <c r="G8410" s="11" t="s">
        <v>16003</v>
      </c>
      <c r="H8410" s="11" t="s">
        <v>847</v>
      </c>
      <c r="I8410" s="11" t="s">
        <v>15999</v>
      </c>
      <c r="J8410" s="11">
        <v>17</v>
      </c>
    </row>
    <row r="8411" spans="1:10">
      <c r="A8411" s="11" t="s">
        <v>16014</v>
      </c>
      <c r="B8411" s="11" t="s">
        <v>21074</v>
      </c>
      <c r="C8411" s="11" t="s">
        <v>21510</v>
      </c>
      <c r="D8411" s="11" t="s">
        <v>18224</v>
      </c>
      <c r="E8411" s="11" t="s">
        <v>11316</v>
      </c>
      <c r="F8411" s="11" t="s">
        <v>18599</v>
      </c>
      <c r="G8411" s="11" t="s">
        <v>16003</v>
      </c>
      <c r="H8411" s="11" t="s">
        <v>16023</v>
      </c>
      <c r="I8411" s="11" t="s">
        <v>16019</v>
      </c>
      <c r="J8411" s="11">
        <v>17</v>
      </c>
    </row>
    <row r="8412" spans="1:10">
      <c r="A8412" s="11" t="s">
        <v>15993</v>
      </c>
      <c r="B8412" s="11" t="s">
        <v>21513</v>
      </c>
      <c r="C8412" s="11" t="s">
        <v>21510</v>
      </c>
      <c r="D8412" s="11" t="s">
        <v>18315</v>
      </c>
      <c r="E8412" s="11" t="s">
        <v>16059</v>
      </c>
      <c r="F8412" s="11" t="s">
        <v>17100</v>
      </c>
      <c r="G8412" s="11" t="s">
        <v>15997</v>
      </c>
      <c r="H8412" s="11" t="s">
        <v>847</v>
      </c>
      <c r="I8412" s="11" t="s">
        <v>15999</v>
      </c>
      <c r="J8412" s="11">
        <v>17</v>
      </c>
    </row>
    <row r="8413" spans="1:10">
      <c r="A8413" s="11" t="s">
        <v>16014</v>
      </c>
      <c r="B8413" s="11" t="s">
        <v>18753</v>
      </c>
      <c r="C8413" s="11" t="s">
        <v>21510</v>
      </c>
      <c r="D8413" s="11" t="s">
        <v>18226</v>
      </c>
      <c r="E8413" s="11" t="s">
        <v>16110</v>
      </c>
      <c r="F8413" s="11" t="s">
        <v>17560</v>
      </c>
      <c r="G8413" s="11" t="s">
        <v>16003</v>
      </c>
      <c r="H8413" s="11" t="s">
        <v>16023</v>
      </c>
      <c r="I8413" s="11" t="s">
        <v>15999</v>
      </c>
      <c r="J8413" s="11">
        <v>17</v>
      </c>
    </row>
    <row r="8414" spans="1:10">
      <c r="A8414" s="11" t="s">
        <v>15993</v>
      </c>
      <c r="B8414" s="11" t="s">
        <v>5662</v>
      </c>
      <c r="C8414" s="11" t="s">
        <v>21510</v>
      </c>
      <c r="D8414" s="11" t="s">
        <v>16917</v>
      </c>
      <c r="E8414" s="11" t="s">
        <v>21514</v>
      </c>
      <c r="F8414" s="11" t="s">
        <v>16596</v>
      </c>
      <c r="G8414" s="11" t="s">
        <v>16003</v>
      </c>
      <c r="H8414" s="11" t="s">
        <v>15998</v>
      </c>
      <c r="I8414" s="11" t="s">
        <v>16342</v>
      </c>
      <c r="J8414" s="11">
        <v>17</v>
      </c>
    </row>
    <row r="8415" spans="1:10">
      <c r="A8415" s="11" t="s">
        <v>15986</v>
      </c>
      <c r="B8415" s="11" t="s">
        <v>14289</v>
      </c>
      <c r="C8415" s="11" t="s">
        <v>21510</v>
      </c>
      <c r="D8415" s="11" t="s">
        <v>16921</v>
      </c>
      <c r="E8415" s="11" t="s">
        <v>16321</v>
      </c>
      <c r="F8415" s="11" t="s">
        <v>17042</v>
      </c>
      <c r="G8415" s="11" t="s">
        <v>15997</v>
      </c>
      <c r="H8415" s="11" t="s">
        <v>11136</v>
      </c>
      <c r="I8415" s="11" t="s">
        <v>15992</v>
      </c>
      <c r="J8415" s="11">
        <v>17</v>
      </c>
    </row>
    <row r="8416" spans="1:10">
      <c r="A8416" s="11" t="s">
        <v>15993</v>
      </c>
      <c r="B8416" s="11" t="s">
        <v>847</v>
      </c>
      <c r="C8416" s="11" t="s">
        <v>21510</v>
      </c>
      <c r="D8416" s="11" t="s">
        <v>16461</v>
      </c>
      <c r="E8416" s="11" t="s">
        <v>16012</v>
      </c>
      <c r="F8416" s="11" t="s">
        <v>16452</v>
      </c>
      <c r="G8416" s="11" t="s">
        <v>16003</v>
      </c>
      <c r="H8416" s="11" t="s">
        <v>847</v>
      </c>
      <c r="I8416" s="11" t="s">
        <v>16049</v>
      </c>
      <c r="J8416" s="11">
        <v>16</v>
      </c>
    </row>
    <row r="8417" spans="1:10">
      <c r="A8417" s="11" t="s">
        <v>16014</v>
      </c>
      <c r="B8417" s="11" t="s">
        <v>15502</v>
      </c>
      <c r="C8417" s="11" t="s">
        <v>21510</v>
      </c>
      <c r="D8417" s="11" t="s">
        <v>16040</v>
      </c>
      <c r="E8417" s="11" t="s">
        <v>368</v>
      </c>
      <c r="F8417" s="11" t="s">
        <v>19821</v>
      </c>
      <c r="G8417" s="11" t="s">
        <v>15990</v>
      </c>
      <c r="H8417" s="11" t="s">
        <v>16023</v>
      </c>
      <c r="I8417" s="11" t="s">
        <v>16036</v>
      </c>
      <c r="J8417" s="11">
        <v>16</v>
      </c>
    </row>
    <row r="8418" spans="1:10">
      <c r="A8418" s="11" t="s">
        <v>16014</v>
      </c>
      <c r="B8418" s="11" t="s">
        <v>21515</v>
      </c>
      <c r="C8418" s="11" t="s">
        <v>21510</v>
      </c>
      <c r="D8418" s="11" t="s">
        <v>16465</v>
      </c>
      <c r="E8418" s="11" t="s">
        <v>368</v>
      </c>
      <c r="F8418" s="11" t="s">
        <v>17402</v>
      </c>
      <c r="G8418" s="11" t="s">
        <v>15990</v>
      </c>
      <c r="H8418" s="11" t="s">
        <v>18912</v>
      </c>
      <c r="I8418" s="11" t="s">
        <v>16124</v>
      </c>
      <c r="J8418" s="11">
        <v>16</v>
      </c>
    </row>
    <row r="8419" spans="1:10">
      <c r="A8419" s="11" t="s">
        <v>15986</v>
      </c>
      <c r="B8419" s="11" t="s">
        <v>21516</v>
      </c>
      <c r="C8419" s="11" t="s">
        <v>21510</v>
      </c>
      <c r="D8419" s="11" t="s">
        <v>16927</v>
      </c>
      <c r="E8419" s="11" t="s">
        <v>16059</v>
      </c>
      <c r="F8419" s="11" t="s">
        <v>16560</v>
      </c>
      <c r="G8419" s="11" t="s">
        <v>15990</v>
      </c>
      <c r="H8419" s="11" t="s">
        <v>15991</v>
      </c>
      <c r="I8419" s="11" t="s">
        <v>15999</v>
      </c>
      <c r="J8419" s="11">
        <v>16</v>
      </c>
    </row>
    <row r="8420" spans="1:10">
      <c r="A8420" s="11" t="s">
        <v>15986</v>
      </c>
      <c r="B8420" s="11" t="s">
        <v>13418</v>
      </c>
      <c r="C8420" s="11" t="s">
        <v>21510</v>
      </c>
      <c r="D8420" s="11" t="s">
        <v>16927</v>
      </c>
      <c r="E8420" s="11" t="s">
        <v>21517</v>
      </c>
      <c r="F8420" s="11" t="s">
        <v>16814</v>
      </c>
      <c r="G8420" s="11" t="s">
        <v>15997</v>
      </c>
      <c r="H8420" s="11" t="s">
        <v>16035</v>
      </c>
      <c r="I8420" s="11" t="s">
        <v>15992</v>
      </c>
      <c r="J8420" s="11">
        <v>16</v>
      </c>
    </row>
    <row r="8421" spans="1:10">
      <c r="A8421" s="11" t="s">
        <v>15986</v>
      </c>
      <c r="B8421" s="11" t="s">
        <v>21518</v>
      </c>
      <c r="C8421" s="11" t="s">
        <v>21510</v>
      </c>
      <c r="D8421" s="11" t="s">
        <v>16927</v>
      </c>
      <c r="E8421" s="11" t="s">
        <v>16059</v>
      </c>
      <c r="F8421" s="11" t="s">
        <v>16971</v>
      </c>
      <c r="G8421" s="11" t="s">
        <v>15990</v>
      </c>
      <c r="H8421" s="11" t="s">
        <v>15991</v>
      </c>
      <c r="I8421" s="11" t="s">
        <v>15999</v>
      </c>
      <c r="J8421" s="11">
        <v>16</v>
      </c>
    </row>
    <row r="8422" spans="1:10">
      <c r="A8422" s="11" t="s">
        <v>15986</v>
      </c>
      <c r="B8422" s="11" t="s">
        <v>7998</v>
      </c>
      <c r="C8422" s="11" t="s">
        <v>21510</v>
      </c>
      <c r="D8422" s="11" t="s">
        <v>17789</v>
      </c>
      <c r="E8422" s="11" t="s">
        <v>58</v>
      </c>
      <c r="F8422" s="11" t="s">
        <v>16955</v>
      </c>
      <c r="G8422" s="11" t="s">
        <v>16003</v>
      </c>
      <c r="H8422" s="11" t="s">
        <v>16035</v>
      </c>
      <c r="I8422" s="11" t="s">
        <v>15992</v>
      </c>
      <c r="J8422" s="11">
        <v>16</v>
      </c>
    </row>
    <row r="8423" spans="1:10">
      <c r="A8423" s="11" t="s">
        <v>15993</v>
      </c>
      <c r="B8423" s="11" t="s">
        <v>11120</v>
      </c>
      <c r="C8423" s="11" t="s">
        <v>21510</v>
      </c>
      <c r="D8423" s="11" t="s">
        <v>17789</v>
      </c>
      <c r="E8423" s="11" t="s">
        <v>280</v>
      </c>
      <c r="F8423" s="11" t="s">
        <v>16056</v>
      </c>
      <c r="G8423" s="11" t="s">
        <v>15990</v>
      </c>
      <c r="H8423" s="11" t="s">
        <v>12219</v>
      </c>
      <c r="I8423" s="11" t="s">
        <v>16128</v>
      </c>
      <c r="J8423" s="11">
        <v>16</v>
      </c>
    </row>
    <row r="8424" spans="1:10">
      <c r="A8424" s="11" t="s">
        <v>16014</v>
      </c>
      <c r="B8424" s="11" t="s">
        <v>21519</v>
      </c>
      <c r="C8424" s="11" t="s">
        <v>21510</v>
      </c>
      <c r="D8424" s="11" t="s">
        <v>17643</v>
      </c>
      <c r="E8424" s="11" t="s">
        <v>368</v>
      </c>
      <c r="F8424" s="11" t="s">
        <v>17641</v>
      </c>
      <c r="G8424" s="11" t="s">
        <v>15990</v>
      </c>
      <c r="H8424" s="11" t="s">
        <v>16123</v>
      </c>
      <c r="I8424" s="11" t="s">
        <v>16036</v>
      </c>
      <c r="J8424" s="11">
        <v>16</v>
      </c>
    </row>
    <row r="8425" spans="1:10">
      <c r="A8425" s="11" t="s">
        <v>16004</v>
      </c>
      <c r="B8425" s="11" t="s">
        <v>21520</v>
      </c>
      <c r="C8425" s="11" t="s">
        <v>21510</v>
      </c>
      <c r="D8425" s="11" t="s">
        <v>17235</v>
      </c>
      <c r="E8425" s="11" t="s">
        <v>16134</v>
      </c>
      <c r="F8425" s="11" t="s">
        <v>16684</v>
      </c>
      <c r="G8425" s="11" t="s">
        <v>15997</v>
      </c>
      <c r="H8425" s="11" t="s">
        <v>11378</v>
      </c>
      <c r="I8425" s="11" t="s">
        <v>15999</v>
      </c>
      <c r="J8425" s="11">
        <v>16</v>
      </c>
    </row>
    <row r="8426" spans="1:10">
      <c r="A8426" s="11" t="s">
        <v>16004</v>
      </c>
      <c r="B8426" s="11" t="s">
        <v>21521</v>
      </c>
      <c r="C8426" s="11" t="s">
        <v>21510</v>
      </c>
      <c r="D8426" s="11" t="s">
        <v>17413</v>
      </c>
      <c r="E8426" s="11" t="s">
        <v>16059</v>
      </c>
      <c r="F8426" s="11" t="s">
        <v>16608</v>
      </c>
      <c r="G8426" s="11" t="s">
        <v>15997</v>
      </c>
      <c r="H8426" s="11" t="s">
        <v>11378</v>
      </c>
      <c r="I8426" s="11" t="s">
        <v>15999</v>
      </c>
      <c r="J8426" s="11">
        <v>16</v>
      </c>
    </row>
    <row r="8427" spans="1:10">
      <c r="A8427" s="11" t="s">
        <v>15993</v>
      </c>
      <c r="B8427" s="11" t="s">
        <v>20246</v>
      </c>
      <c r="C8427" s="11" t="s">
        <v>21510</v>
      </c>
      <c r="D8427" s="11" t="s">
        <v>17413</v>
      </c>
      <c r="E8427" s="11" t="s">
        <v>16110</v>
      </c>
      <c r="F8427" s="11" t="s">
        <v>16601</v>
      </c>
      <c r="G8427" s="11" t="s">
        <v>15997</v>
      </c>
      <c r="H8427" s="11" t="s">
        <v>16074</v>
      </c>
      <c r="I8427" s="11" t="s">
        <v>15999</v>
      </c>
      <c r="J8427" s="11">
        <v>16</v>
      </c>
    </row>
    <row r="8428" spans="1:10">
      <c r="A8428" s="11" t="s">
        <v>15993</v>
      </c>
      <c r="B8428" s="11" t="s">
        <v>14363</v>
      </c>
      <c r="C8428" s="11" t="s">
        <v>21510</v>
      </c>
      <c r="D8428" s="11" t="s">
        <v>17413</v>
      </c>
      <c r="E8428" s="11" t="s">
        <v>16110</v>
      </c>
      <c r="F8428" s="11" t="s">
        <v>16360</v>
      </c>
      <c r="G8428" s="11" t="s">
        <v>15997</v>
      </c>
      <c r="H8428" s="11" t="s">
        <v>12219</v>
      </c>
      <c r="I8428" s="11" t="s">
        <v>16615</v>
      </c>
      <c r="J8428" s="11">
        <v>16</v>
      </c>
    </row>
    <row r="8429" spans="1:10">
      <c r="A8429" s="11" t="s">
        <v>15993</v>
      </c>
      <c r="B8429" s="11" t="s">
        <v>15399</v>
      </c>
      <c r="C8429" s="11" t="s">
        <v>21510</v>
      </c>
      <c r="D8429" s="11" t="s">
        <v>16054</v>
      </c>
      <c r="E8429" s="11" t="s">
        <v>132</v>
      </c>
      <c r="F8429" s="11" t="s">
        <v>16268</v>
      </c>
      <c r="G8429" s="11" t="s">
        <v>16003</v>
      </c>
      <c r="H8429" s="11" t="s">
        <v>16074</v>
      </c>
      <c r="I8429" s="11" t="s">
        <v>16049</v>
      </c>
      <c r="J8429" s="11">
        <v>16</v>
      </c>
    </row>
    <row r="8430" spans="1:10">
      <c r="A8430" s="11" t="s">
        <v>16004</v>
      </c>
      <c r="B8430" s="11" t="s">
        <v>12186</v>
      </c>
      <c r="C8430" s="11" t="s">
        <v>21510</v>
      </c>
      <c r="D8430" s="11" t="s">
        <v>16474</v>
      </c>
      <c r="E8430" s="11" t="s">
        <v>17534</v>
      </c>
      <c r="F8430" s="11" t="s">
        <v>17042</v>
      </c>
      <c r="G8430" s="11" t="s">
        <v>16003</v>
      </c>
      <c r="H8430" s="11" t="s">
        <v>11963</v>
      </c>
      <c r="I8430" s="11" t="s">
        <v>15999</v>
      </c>
      <c r="J8430" s="11">
        <v>16</v>
      </c>
    </row>
    <row r="8431" spans="1:10">
      <c r="A8431" s="11" t="s">
        <v>15993</v>
      </c>
      <c r="B8431" s="11" t="s">
        <v>16650</v>
      </c>
      <c r="C8431" s="11" t="s">
        <v>21510</v>
      </c>
      <c r="D8431" s="11" t="s">
        <v>17420</v>
      </c>
      <c r="E8431" s="11" t="s">
        <v>4722</v>
      </c>
      <c r="F8431" s="11" t="s">
        <v>16039</v>
      </c>
      <c r="G8431" s="11" t="s">
        <v>16003</v>
      </c>
      <c r="H8431" s="11" t="s">
        <v>16074</v>
      </c>
      <c r="I8431" s="11" t="s">
        <v>15999</v>
      </c>
      <c r="J8431" s="11">
        <v>16</v>
      </c>
    </row>
    <row r="8432" spans="1:10">
      <c r="A8432" s="11" t="s">
        <v>16014</v>
      </c>
      <c r="B8432" s="11" t="s">
        <v>12603</v>
      </c>
      <c r="C8432" s="11" t="s">
        <v>21510</v>
      </c>
      <c r="D8432" s="11" t="s">
        <v>16480</v>
      </c>
      <c r="E8432" s="11" t="s">
        <v>17893</v>
      </c>
      <c r="F8432" s="11" t="s">
        <v>18556</v>
      </c>
      <c r="G8432" s="11" t="s">
        <v>15990</v>
      </c>
      <c r="H8432" s="11" t="s">
        <v>16123</v>
      </c>
      <c r="I8432" s="11" t="s">
        <v>16036</v>
      </c>
      <c r="J8432" s="11">
        <v>16</v>
      </c>
    </row>
    <row r="8433" spans="1:10">
      <c r="A8433" s="11" t="s">
        <v>16004</v>
      </c>
      <c r="B8433" s="11" t="s">
        <v>11339</v>
      </c>
      <c r="C8433" s="11" t="s">
        <v>21510</v>
      </c>
      <c r="D8433" s="11" t="s">
        <v>16480</v>
      </c>
      <c r="E8433" s="11" t="s">
        <v>280</v>
      </c>
      <c r="F8433" s="11" t="s">
        <v>16419</v>
      </c>
      <c r="G8433" s="11" t="s">
        <v>15990</v>
      </c>
      <c r="H8433" s="11" t="s">
        <v>11233</v>
      </c>
      <c r="I8433" s="11" t="s">
        <v>16036</v>
      </c>
      <c r="J8433" s="11">
        <v>16</v>
      </c>
    </row>
    <row r="8434" spans="1:10">
      <c r="A8434" s="11" t="s">
        <v>16004</v>
      </c>
      <c r="B8434" s="11" t="s">
        <v>12186</v>
      </c>
      <c r="C8434" s="11" t="s">
        <v>21510</v>
      </c>
      <c r="D8434" s="11" t="s">
        <v>16068</v>
      </c>
      <c r="E8434" s="11" t="s">
        <v>11316</v>
      </c>
      <c r="F8434" s="11" t="s">
        <v>16282</v>
      </c>
      <c r="G8434" s="11" t="s">
        <v>16067</v>
      </c>
      <c r="H8434" s="11" t="s">
        <v>16008</v>
      </c>
      <c r="I8434" s="11" t="s">
        <v>16036</v>
      </c>
      <c r="J8434" s="11">
        <v>16</v>
      </c>
    </row>
    <row r="8435" spans="1:10">
      <c r="A8435" s="11" t="s">
        <v>15993</v>
      </c>
      <c r="B8435" s="11" t="s">
        <v>21522</v>
      </c>
      <c r="C8435" s="11" t="s">
        <v>21510</v>
      </c>
      <c r="D8435" s="11" t="s">
        <v>16485</v>
      </c>
      <c r="E8435" s="11" t="s">
        <v>21523</v>
      </c>
      <c r="F8435" s="11" t="s">
        <v>16939</v>
      </c>
      <c r="G8435" s="11" t="s">
        <v>15997</v>
      </c>
      <c r="H8435" s="11" t="s">
        <v>847</v>
      </c>
      <c r="I8435" s="11" t="s">
        <v>16049</v>
      </c>
      <c r="J8435" s="11">
        <v>16</v>
      </c>
    </row>
    <row r="8436" spans="1:10">
      <c r="A8436" s="11" t="s">
        <v>15993</v>
      </c>
      <c r="B8436" s="11" t="s">
        <v>11339</v>
      </c>
      <c r="C8436" s="11" t="s">
        <v>21510</v>
      </c>
      <c r="D8436" s="11" t="s">
        <v>16485</v>
      </c>
      <c r="E8436" s="11" t="s">
        <v>1955</v>
      </c>
      <c r="F8436" s="11" t="s">
        <v>16056</v>
      </c>
      <c r="G8436" s="11" t="s">
        <v>16003</v>
      </c>
      <c r="H8436" s="11" t="s">
        <v>15998</v>
      </c>
      <c r="I8436" s="11" t="s">
        <v>16019</v>
      </c>
      <c r="J8436" s="11">
        <v>16</v>
      </c>
    </row>
    <row r="8437" spans="1:10">
      <c r="A8437" s="11" t="s">
        <v>15993</v>
      </c>
      <c r="B8437" s="11" t="s">
        <v>21524</v>
      </c>
      <c r="C8437" s="11" t="s">
        <v>21510</v>
      </c>
      <c r="D8437" s="11" t="s">
        <v>16071</v>
      </c>
      <c r="E8437" s="11" t="s">
        <v>21525</v>
      </c>
      <c r="F8437" s="11" t="s">
        <v>16039</v>
      </c>
      <c r="G8437" s="11" t="s">
        <v>15990</v>
      </c>
      <c r="H8437" s="11" t="s">
        <v>847</v>
      </c>
      <c r="I8437" s="11" t="s">
        <v>16019</v>
      </c>
      <c r="J8437" s="11">
        <v>16</v>
      </c>
    </row>
    <row r="8438" spans="1:10">
      <c r="A8438" s="11" t="s">
        <v>15993</v>
      </c>
      <c r="B8438" s="11" t="s">
        <v>15496</v>
      </c>
      <c r="C8438" s="11" t="s">
        <v>21510</v>
      </c>
      <c r="D8438" s="11" t="s">
        <v>16078</v>
      </c>
      <c r="E8438" s="11" t="s">
        <v>16381</v>
      </c>
      <c r="F8438" s="11" t="s">
        <v>16811</v>
      </c>
      <c r="G8438" s="11" t="s">
        <v>16003</v>
      </c>
      <c r="H8438" s="11" t="s">
        <v>16074</v>
      </c>
      <c r="I8438" s="11" t="s">
        <v>16342</v>
      </c>
      <c r="J8438" s="11">
        <v>16</v>
      </c>
    </row>
    <row r="8439" spans="1:10">
      <c r="A8439" s="11" t="s">
        <v>15993</v>
      </c>
      <c r="B8439" s="11" t="s">
        <v>21526</v>
      </c>
      <c r="C8439" s="11" t="s">
        <v>21510</v>
      </c>
      <c r="D8439" s="11" t="s">
        <v>16078</v>
      </c>
      <c r="E8439" s="11" t="s">
        <v>4246</v>
      </c>
      <c r="F8439" s="11" t="s">
        <v>17127</v>
      </c>
      <c r="G8439" s="11" t="s">
        <v>15990</v>
      </c>
      <c r="H8439" s="11" t="s">
        <v>16061</v>
      </c>
      <c r="I8439" s="11" t="s">
        <v>15999</v>
      </c>
      <c r="J8439" s="11">
        <v>16</v>
      </c>
    </row>
    <row r="8440" spans="1:10">
      <c r="A8440" s="11" t="s">
        <v>15986</v>
      </c>
      <c r="B8440" s="11" t="s">
        <v>21527</v>
      </c>
      <c r="C8440" s="11" t="s">
        <v>21510</v>
      </c>
      <c r="D8440" s="11" t="s">
        <v>17428</v>
      </c>
      <c r="E8440" s="11" t="s">
        <v>16012</v>
      </c>
      <c r="F8440" s="11" t="s">
        <v>21528</v>
      </c>
      <c r="G8440" s="11" t="s">
        <v>15997</v>
      </c>
      <c r="H8440" s="11" t="s">
        <v>16200</v>
      </c>
      <c r="I8440" s="11" t="s">
        <v>15999</v>
      </c>
      <c r="J8440" s="11">
        <v>15</v>
      </c>
    </row>
    <row r="8441" spans="1:10">
      <c r="A8441" s="11" t="s">
        <v>15986</v>
      </c>
      <c r="B8441" s="11" t="s">
        <v>847</v>
      </c>
      <c r="C8441" s="11" t="s">
        <v>21510</v>
      </c>
      <c r="D8441" s="11" t="s">
        <v>17428</v>
      </c>
      <c r="E8441" s="11" t="s">
        <v>16552</v>
      </c>
      <c r="F8441" s="11" t="s">
        <v>16647</v>
      </c>
      <c r="G8441" s="11" t="s">
        <v>16003</v>
      </c>
      <c r="H8441" s="11" t="s">
        <v>11136</v>
      </c>
      <c r="I8441" s="11" t="s">
        <v>15999</v>
      </c>
      <c r="J8441" s="11">
        <v>15</v>
      </c>
    </row>
    <row r="8442" spans="1:10">
      <c r="A8442" s="11" t="s">
        <v>15986</v>
      </c>
      <c r="B8442" s="11" t="s">
        <v>11839</v>
      </c>
      <c r="C8442" s="11" t="s">
        <v>21510</v>
      </c>
      <c r="D8442" s="11" t="s">
        <v>17428</v>
      </c>
      <c r="E8442" s="11" t="s">
        <v>16113</v>
      </c>
      <c r="F8442" s="11" t="s">
        <v>16160</v>
      </c>
      <c r="G8442" s="11" t="s">
        <v>16003</v>
      </c>
      <c r="H8442" s="11" t="s">
        <v>16008</v>
      </c>
      <c r="I8442" s="11" t="s">
        <v>15999</v>
      </c>
      <c r="J8442" s="11">
        <v>15</v>
      </c>
    </row>
    <row r="8443" spans="1:10">
      <c r="A8443" s="11" t="s">
        <v>16004</v>
      </c>
      <c r="B8443" s="11" t="s">
        <v>21529</v>
      </c>
      <c r="C8443" s="11" t="s">
        <v>21510</v>
      </c>
      <c r="D8443" s="11" t="s">
        <v>17572</v>
      </c>
      <c r="E8443" s="11" t="s">
        <v>4246</v>
      </c>
      <c r="F8443" s="11" t="s">
        <v>16527</v>
      </c>
      <c r="G8443" s="11" t="s">
        <v>15990</v>
      </c>
      <c r="H8443" s="11" t="s">
        <v>847</v>
      </c>
      <c r="I8443" s="11" t="s">
        <v>21530</v>
      </c>
      <c r="J8443" s="11">
        <v>15</v>
      </c>
    </row>
    <row r="8444" spans="1:10">
      <c r="A8444" s="11" t="s">
        <v>16004</v>
      </c>
      <c r="B8444" s="11" t="s">
        <v>11120</v>
      </c>
      <c r="C8444" s="11" t="s">
        <v>21510</v>
      </c>
      <c r="D8444" s="11" t="s">
        <v>17572</v>
      </c>
      <c r="E8444" s="11" t="s">
        <v>368</v>
      </c>
      <c r="F8444" s="11" t="s">
        <v>17153</v>
      </c>
      <c r="G8444" s="11" t="s">
        <v>15990</v>
      </c>
      <c r="H8444" s="11" t="s">
        <v>11963</v>
      </c>
      <c r="I8444" s="11" t="s">
        <v>15999</v>
      </c>
      <c r="J8444" s="11">
        <v>15</v>
      </c>
    </row>
    <row r="8445" spans="1:10">
      <c r="A8445" s="11" t="s">
        <v>16004</v>
      </c>
      <c r="B8445" s="11" t="s">
        <v>11339</v>
      </c>
      <c r="C8445" s="11" t="s">
        <v>21510</v>
      </c>
      <c r="D8445" s="11" t="s">
        <v>16501</v>
      </c>
      <c r="E8445" s="11" t="s">
        <v>21531</v>
      </c>
      <c r="F8445" s="11" t="s">
        <v>17782</v>
      </c>
      <c r="G8445" s="11" t="s">
        <v>15997</v>
      </c>
      <c r="H8445" s="11" t="s">
        <v>11378</v>
      </c>
      <c r="I8445" s="11" t="s">
        <v>16611</v>
      </c>
      <c r="J8445" s="11">
        <v>15</v>
      </c>
    </row>
    <row r="8446" spans="1:10">
      <c r="A8446" s="11" t="s">
        <v>16004</v>
      </c>
      <c r="B8446" s="11" t="s">
        <v>21532</v>
      </c>
      <c r="C8446" s="11" t="s">
        <v>21510</v>
      </c>
      <c r="D8446" s="11" t="s">
        <v>16512</v>
      </c>
      <c r="E8446" s="11" t="s">
        <v>11316</v>
      </c>
      <c r="F8446" s="11" t="s">
        <v>17450</v>
      </c>
      <c r="G8446" s="11" t="s">
        <v>15990</v>
      </c>
      <c r="H8446" s="11" t="s">
        <v>11233</v>
      </c>
      <c r="I8446" s="11" t="s">
        <v>15999</v>
      </c>
      <c r="J8446" s="11">
        <v>15</v>
      </c>
    </row>
    <row r="8447" spans="1:10">
      <c r="A8447" s="11" t="s">
        <v>16004</v>
      </c>
      <c r="B8447" s="11" t="s">
        <v>19928</v>
      </c>
      <c r="C8447" s="11" t="s">
        <v>21510</v>
      </c>
      <c r="D8447" s="11" t="s">
        <v>19075</v>
      </c>
      <c r="E8447" s="11" t="s">
        <v>16739</v>
      </c>
      <c r="F8447" s="11" t="s">
        <v>17713</v>
      </c>
      <c r="G8447" s="11" t="s">
        <v>15997</v>
      </c>
      <c r="H8447" s="11" t="s">
        <v>11233</v>
      </c>
      <c r="I8447" s="11" t="s">
        <v>16019</v>
      </c>
      <c r="J8447" s="11">
        <v>15</v>
      </c>
    </row>
    <row r="8448" spans="1:10">
      <c r="A8448" s="11" t="s">
        <v>15993</v>
      </c>
      <c r="B8448" s="11" t="s">
        <v>20138</v>
      </c>
      <c r="C8448" s="11" t="s">
        <v>21510</v>
      </c>
      <c r="D8448" s="11" t="s">
        <v>16133</v>
      </c>
      <c r="E8448" s="11" t="s">
        <v>4246</v>
      </c>
      <c r="F8448" s="11" t="s">
        <v>16243</v>
      </c>
      <c r="G8448" s="11" t="s">
        <v>16003</v>
      </c>
      <c r="H8448" s="11" t="s">
        <v>13491</v>
      </c>
      <c r="I8448" s="11" t="s">
        <v>16049</v>
      </c>
      <c r="J8448" s="11">
        <v>15</v>
      </c>
    </row>
    <row r="8449" spans="1:10">
      <c r="A8449" s="11" t="s">
        <v>15993</v>
      </c>
      <c r="B8449" s="11" t="s">
        <v>11572</v>
      </c>
      <c r="C8449" s="11" t="s">
        <v>21510</v>
      </c>
      <c r="D8449" s="11" t="s">
        <v>16133</v>
      </c>
      <c r="E8449" s="11" t="s">
        <v>19198</v>
      </c>
      <c r="F8449" s="11" t="s">
        <v>18738</v>
      </c>
      <c r="G8449" s="11" t="s">
        <v>15997</v>
      </c>
      <c r="H8449" s="11" t="s">
        <v>16031</v>
      </c>
      <c r="I8449" s="11" t="s">
        <v>15999</v>
      </c>
      <c r="J8449" s="11">
        <v>15</v>
      </c>
    </row>
    <row r="8450" spans="1:10">
      <c r="A8450" s="11" t="s">
        <v>16004</v>
      </c>
      <c r="B8450" s="11" t="s">
        <v>11339</v>
      </c>
      <c r="C8450" s="11" t="s">
        <v>21510</v>
      </c>
      <c r="D8450" s="11" t="s">
        <v>16133</v>
      </c>
      <c r="E8450" s="11" t="s">
        <v>4246</v>
      </c>
      <c r="F8450" s="11" t="s">
        <v>16520</v>
      </c>
      <c r="G8450" s="11" t="s">
        <v>16003</v>
      </c>
      <c r="H8450" s="11" t="s">
        <v>11378</v>
      </c>
      <c r="I8450" s="11" t="s">
        <v>15999</v>
      </c>
      <c r="J8450" s="11">
        <v>15</v>
      </c>
    </row>
    <row r="8451" spans="1:10">
      <c r="A8451" s="11" t="s">
        <v>16004</v>
      </c>
      <c r="B8451" s="11" t="s">
        <v>21533</v>
      </c>
      <c r="C8451" s="11" t="s">
        <v>21510</v>
      </c>
      <c r="D8451" s="11" t="s">
        <v>16768</v>
      </c>
      <c r="E8451" s="11" t="s">
        <v>16134</v>
      </c>
      <c r="F8451" s="11" t="s">
        <v>15996</v>
      </c>
      <c r="G8451" s="11" t="s">
        <v>15997</v>
      </c>
      <c r="H8451" s="11" t="s">
        <v>11963</v>
      </c>
      <c r="I8451" s="11" t="s">
        <v>15999</v>
      </c>
      <c r="J8451" s="11">
        <v>15</v>
      </c>
    </row>
    <row r="8452" spans="1:10">
      <c r="A8452" s="11" t="s">
        <v>15993</v>
      </c>
      <c r="B8452" s="11" t="s">
        <v>18828</v>
      </c>
      <c r="C8452" s="11" t="s">
        <v>21510</v>
      </c>
      <c r="D8452" s="11" t="s">
        <v>16963</v>
      </c>
      <c r="E8452" s="11" t="s">
        <v>19186</v>
      </c>
      <c r="F8452" s="11" t="s">
        <v>16206</v>
      </c>
      <c r="G8452" s="11" t="s">
        <v>15997</v>
      </c>
      <c r="H8452" s="11" t="s">
        <v>11141</v>
      </c>
      <c r="I8452" s="11" t="s">
        <v>15999</v>
      </c>
      <c r="J8452" s="11">
        <v>14</v>
      </c>
    </row>
    <row r="8453" spans="1:10">
      <c r="A8453" s="11" t="s">
        <v>15993</v>
      </c>
      <c r="B8453" s="11" t="s">
        <v>11407</v>
      </c>
      <c r="C8453" s="11" t="s">
        <v>21510</v>
      </c>
      <c r="D8453" s="11" t="s">
        <v>17456</v>
      </c>
      <c r="E8453" s="11" t="s">
        <v>16504</v>
      </c>
      <c r="F8453" s="11" t="s">
        <v>17203</v>
      </c>
      <c r="G8453" s="11" t="s">
        <v>15997</v>
      </c>
      <c r="H8453" s="11" t="s">
        <v>847</v>
      </c>
      <c r="I8453" s="11" t="s">
        <v>16049</v>
      </c>
      <c r="J8453" s="11">
        <v>14</v>
      </c>
    </row>
    <row r="8454" spans="1:10">
      <c r="A8454" s="11" t="s">
        <v>15993</v>
      </c>
      <c r="B8454" s="11" t="s">
        <v>21534</v>
      </c>
      <c r="C8454" s="11" t="s">
        <v>21510</v>
      </c>
      <c r="D8454" s="11" t="s">
        <v>17269</v>
      </c>
      <c r="E8454" s="11" t="s">
        <v>16134</v>
      </c>
      <c r="F8454" s="11" t="s">
        <v>17180</v>
      </c>
      <c r="G8454" s="11" t="s">
        <v>15997</v>
      </c>
      <c r="H8454" s="11" t="s">
        <v>16074</v>
      </c>
      <c r="I8454" s="11" t="s">
        <v>16049</v>
      </c>
      <c r="J8454" s="11">
        <v>14</v>
      </c>
    </row>
    <row r="8455" spans="1:10">
      <c r="A8455" s="11" t="s">
        <v>16004</v>
      </c>
      <c r="B8455" s="11" t="s">
        <v>3305</v>
      </c>
      <c r="C8455" s="11" t="s">
        <v>21510</v>
      </c>
      <c r="D8455" s="11" t="s">
        <v>16782</v>
      </c>
      <c r="E8455" s="11" t="s">
        <v>368</v>
      </c>
      <c r="F8455" s="11" t="s">
        <v>16214</v>
      </c>
      <c r="G8455" s="11" t="s">
        <v>15990</v>
      </c>
      <c r="H8455" s="11" t="s">
        <v>11963</v>
      </c>
      <c r="I8455" s="11" t="s">
        <v>16019</v>
      </c>
      <c r="J8455" s="11">
        <v>14</v>
      </c>
    </row>
    <row r="8456" spans="1:10">
      <c r="A8456" s="11" t="s">
        <v>15993</v>
      </c>
      <c r="B8456" s="11" t="s">
        <v>19257</v>
      </c>
      <c r="C8456" s="11" t="s">
        <v>21510</v>
      </c>
      <c r="D8456" s="11" t="s">
        <v>17668</v>
      </c>
      <c r="E8456" s="11" t="s">
        <v>16064</v>
      </c>
      <c r="F8456" s="11" t="s">
        <v>16285</v>
      </c>
      <c r="G8456" s="11" t="s">
        <v>15997</v>
      </c>
      <c r="H8456" s="11" t="s">
        <v>16084</v>
      </c>
      <c r="I8456" s="11" t="s">
        <v>15999</v>
      </c>
      <c r="J8456" s="11">
        <v>14</v>
      </c>
    </row>
    <row r="8457" spans="1:10">
      <c r="A8457" s="11" t="s">
        <v>16004</v>
      </c>
      <c r="B8457" s="11" t="s">
        <v>11522</v>
      </c>
      <c r="C8457" s="11" t="s">
        <v>21510</v>
      </c>
      <c r="D8457" s="11" t="s">
        <v>16532</v>
      </c>
      <c r="E8457" s="11" t="s">
        <v>368</v>
      </c>
      <c r="F8457" s="11" t="s">
        <v>16610</v>
      </c>
      <c r="G8457" s="11" t="s">
        <v>16067</v>
      </c>
      <c r="H8457" s="11" t="s">
        <v>16035</v>
      </c>
      <c r="I8457" s="11" t="s">
        <v>15999</v>
      </c>
      <c r="J8457" s="11">
        <v>14</v>
      </c>
    </row>
    <row r="8458" spans="1:10">
      <c r="A8458" s="11" t="s">
        <v>15993</v>
      </c>
      <c r="B8458" s="11" t="s">
        <v>15507</v>
      </c>
      <c r="C8458" s="11" t="s">
        <v>21510</v>
      </c>
      <c r="D8458" s="11" t="s">
        <v>16790</v>
      </c>
      <c r="E8458" s="11" t="s">
        <v>4722</v>
      </c>
      <c r="F8458" s="11" t="s">
        <v>15996</v>
      </c>
      <c r="G8458" s="11" t="s">
        <v>15990</v>
      </c>
      <c r="H8458" s="11" t="s">
        <v>12219</v>
      </c>
      <c r="I8458" s="11" t="s">
        <v>16128</v>
      </c>
      <c r="J8458" s="11">
        <v>14</v>
      </c>
    </row>
    <row r="8459" spans="1:10">
      <c r="A8459" s="11" t="s">
        <v>15986</v>
      </c>
      <c r="B8459" s="11" t="s">
        <v>5662</v>
      </c>
      <c r="C8459" s="11" t="s">
        <v>21510</v>
      </c>
      <c r="D8459" s="11" t="s">
        <v>17134</v>
      </c>
      <c r="E8459" s="11" t="s">
        <v>16486</v>
      </c>
      <c r="F8459" s="11" t="s">
        <v>19852</v>
      </c>
      <c r="G8459" s="11" t="s">
        <v>15997</v>
      </c>
      <c r="H8459" s="11" t="s">
        <v>11955</v>
      </c>
      <c r="I8459" s="11" t="s">
        <v>15999</v>
      </c>
      <c r="J8459" s="11">
        <v>14</v>
      </c>
    </row>
    <row r="8460" spans="1:10">
      <c r="A8460" s="11" t="s">
        <v>16004</v>
      </c>
      <c r="B8460" s="11" t="s">
        <v>18345</v>
      </c>
      <c r="C8460" s="11" t="s">
        <v>21510</v>
      </c>
      <c r="D8460" s="11" t="s">
        <v>16981</v>
      </c>
      <c r="E8460" s="11" t="s">
        <v>19864</v>
      </c>
      <c r="F8460" s="11" t="s">
        <v>16107</v>
      </c>
      <c r="G8460" s="11" t="s">
        <v>15997</v>
      </c>
      <c r="H8460" s="11" t="s">
        <v>11136</v>
      </c>
      <c r="I8460" s="11" t="s">
        <v>15999</v>
      </c>
      <c r="J8460" s="11">
        <v>14</v>
      </c>
    </row>
    <row r="8461" spans="1:10">
      <c r="A8461" s="11" t="s">
        <v>16004</v>
      </c>
      <c r="B8461" s="11" t="s">
        <v>21535</v>
      </c>
      <c r="C8461" s="11" t="s">
        <v>21510</v>
      </c>
      <c r="D8461" s="11" t="s">
        <v>16548</v>
      </c>
      <c r="E8461" s="11" t="s">
        <v>16134</v>
      </c>
      <c r="F8461" s="11" t="s">
        <v>17748</v>
      </c>
      <c r="G8461" s="11" t="s">
        <v>15997</v>
      </c>
      <c r="H8461" s="11" t="s">
        <v>16089</v>
      </c>
      <c r="I8461" s="11" t="s">
        <v>15999</v>
      </c>
      <c r="J8461" s="11">
        <v>14</v>
      </c>
    </row>
    <row r="8462" spans="1:10">
      <c r="A8462" s="11" t="s">
        <v>15993</v>
      </c>
      <c r="B8462" s="11" t="s">
        <v>11836</v>
      </c>
      <c r="C8462" s="11" t="s">
        <v>21510</v>
      </c>
      <c r="D8462" s="11" t="s">
        <v>17844</v>
      </c>
      <c r="E8462" s="11" t="s">
        <v>16012</v>
      </c>
      <c r="F8462" s="11" t="s">
        <v>16701</v>
      </c>
      <c r="G8462" s="11" t="s">
        <v>15997</v>
      </c>
      <c r="H8462" s="11" t="s">
        <v>15998</v>
      </c>
      <c r="I8462" s="11" t="s">
        <v>16036</v>
      </c>
      <c r="J8462" s="11">
        <v>14</v>
      </c>
    </row>
    <row r="8463" spans="1:10">
      <c r="A8463" s="11" t="s">
        <v>16014</v>
      </c>
      <c r="B8463" s="11" t="s">
        <v>21519</v>
      </c>
      <c r="C8463" s="11" t="s">
        <v>21510</v>
      </c>
      <c r="D8463" s="11" t="s">
        <v>17147</v>
      </c>
      <c r="E8463" s="11" t="s">
        <v>368</v>
      </c>
      <c r="F8463" s="11" t="s">
        <v>19622</v>
      </c>
      <c r="G8463" s="11" t="s">
        <v>15990</v>
      </c>
      <c r="H8463" s="11" t="s">
        <v>16123</v>
      </c>
      <c r="I8463" s="11" t="s">
        <v>17128</v>
      </c>
      <c r="J8463" s="11">
        <v>13</v>
      </c>
    </row>
    <row r="8464" spans="1:10">
      <c r="A8464" s="11" t="s">
        <v>15993</v>
      </c>
      <c r="B8464" s="11" t="s">
        <v>17771</v>
      </c>
      <c r="C8464" s="11" t="s">
        <v>21510</v>
      </c>
      <c r="D8464" s="11" t="s">
        <v>16810</v>
      </c>
      <c r="E8464" s="11" t="s">
        <v>19537</v>
      </c>
      <c r="F8464" s="11" t="s">
        <v>16477</v>
      </c>
      <c r="G8464" s="11" t="s">
        <v>15997</v>
      </c>
      <c r="H8464" s="11" t="s">
        <v>15998</v>
      </c>
      <c r="I8464" s="11" t="s">
        <v>15999</v>
      </c>
      <c r="J8464" s="11">
        <v>13</v>
      </c>
    </row>
    <row r="8465" spans="1:10">
      <c r="A8465" s="11" t="s">
        <v>16004</v>
      </c>
      <c r="B8465" s="11" t="s">
        <v>16818</v>
      </c>
      <c r="C8465" s="11" t="s">
        <v>21510</v>
      </c>
      <c r="D8465" s="11" t="s">
        <v>17300</v>
      </c>
      <c r="E8465" s="11" t="s">
        <v>16739</v>
      </c>
      <c r="F8465" s="11" t="s">
        <v>16820</v>
      </c>
      <c r="G8465" s="11" t="s">
        <v>15997</v>
      </c>
      <c r="H8465" s="11" t="s">
        <v>16008</v>
      </c>
      <c r="I8465" s="11" t="s">
        <v>15999</v>
      </c>
      <c r="J8465" s="11">
        <v>13</v>
      </c>
    </row>
    <row r="8466" spans="1:10">
      <c r="A8466" s="11" t="s">
        <v>15993</v>
      </c>
      <c r="B8466" s="11" t="s">
        <v>14509</v>
      </c>
      <c r="C8466" s="11" t="s">
        <v>21510</v>
      </c>
      <c r="D8466" s="11" t="s">
        <v>16252</v>
      </c>
      <c r="E8466" s="11" t="s">
        <v>21536</v>
      </c>
      <c r="F8466" s="11" t="s">
        <v>16799</v>
      </c>
      <c r="G8466" s="11" t="s">
        <v>16003</v>
      </c>
      <c r="H8466" s="11" t="s">
        <v>16074</v>
      </c>
      <c r="I8466" s="11" t="s">
        <v>16128</v>
      </c>
      <c r="J8466" s="11">
        <v>13</v>
      </c>
    </row>
    <row r="8467" spans="1:10">
      <c r="A8467" s="11" t="s">
        <v>15993</v>
      </c>
      <c r="B8467" s="11" t="s">
        <v>21537</v>
      </c>
      <c r="C8467" s="11" t="s">
        <v>21510</v>
      </c>
      <c r="D8467" s="11" t="s">
        <v>16576</v>
      </c>
      <c r="E8467" s="11" t="s">
        <v>16373</v>
      </c>
      <c r="F8467" s="11" t="s">
        <v>16701</v>
      </c>
      <c r="G8467" s="11" t="s">
        <v>15997</v>
      </c>
      <c r="H8467" s="11" t="s">
        <v>847</v>
      </c>
      <c r="I8467" s="11" t="s">
        <v>15999</v>
      </c>
      <c r="J8467" s="11">
        <v>13</v>
      </c>
    </row>
    <row r="8468" spans="1:10">
      <c r="A8468" s="11" t="s">
        <v>16004</v>
      </c>
      <c r="B8468" s="11" t="s">
        <v>19200</v>
      </c>
      <c r="C8468" s="11" t="s">
        <v>21510</v>
      </c>
      <c r="D8468" s="11" t="s">
        <v>17863</v>
      </c>
      <c r="E8468" s="11" t="s">
        <v>16134</v>
      </c>
      <c r="F8468" s="11" t="s">
        <v>17479</v>
      </c>
      <c r="G8468" s="11" t="s">
        <v>15997</v>
      </c>
      <c r="H8468" s="11" t="s">
        <v>11233</v>
      </c>
      <c r="I8468" s="11" t="s">
        <v>16019</v>
      </c>
      <c r="J8468" s="11">
        <v>12</v>
      </c>
    </row>
    <row r="8469" spans="1:10">
      <c r="A8469" s="11" t="s">
        <v>15993</v>
      </c>
      <c r="B8469" s="11" t="s">
        <v>21538</v>
      </c>
      <c r="C8469" s="11" t="s">
        <v>21510</v>
      </c>
      <c r="D8469" s="11" t="s">
        <v>17602</v>
      </c>
      <c r="E8469" s="11" t="s">
        <v>20992</v>
      </c>
      <c r="F8469" s="11" t="s">
        <v>21539</v>
      </c>
      <c r="G8469" s="11" t="s">
        <v>15997</v>
      </c>
      <c r="H8469" s="11" t="s">
        <v>15998</v>
      </c>
      <c r="I8469" s="11" t="s">
        <v>16057</v>
      </c>
      <c r="J8469" s="11">
        <v>12</v>
      </c>
    </row>
    <row r="8470" spans="1:10">
      <c r="A8470" s="11" t="s">
        <v>15986</v>
      </c>
      <c r="B8470" s="11" t="s">
        <v>17874</v>
      </c>
      <c r="C8470" s="11" t="s">
        <v>21510</v>
      </c>
      <c r="D8470" s="11" t="s">
        <v>17493</v>
      </c>
      <c r="E8470" s="11" t="s">
        <v>16232</v>
      </c>
      <c r="F8470" s="11" t="s">
        <v>21540</v>
      </c>
      <c r="G8470" s="11" t="s">
        <v>15997</v>
      </c>
      <c r="H8470" s="11" t="s">
        <v>11136</v>
      </c>
      <c r="I8470" s="11" t="s">
        <v>15999</v>
      </c>
      <c r="J8470" s="11">
        <v>12</v>
      </c>
    </row>
    <row r="8471" spans="1:10">
      <c r="A8471" s="11" t="s">
        <v>16004</v>
      </c>
      <c r="B8471" s="11" t="s">
        <v>18698</v>
      </c>
      <c r="C8471" s="11" t="s">
        <v>21510</v>
      </c>
      <c r="D8471" s="11" t="s">
        <v>17867</v>
      </c>
      <c r="E8471" s="11" t="s">
        <v>18897</v>
      </c>
      <c r="F8471" s="11" t="s">
        <v>16625</v>
      </c>
      <c r="G8471" s="11" t="s">
        <v>15997</v>
      </c>
      <c r="H8471" s="11" t="s">
        <v>11963</v>
      </c>
      <c r="I8471" s="11" t="s">
        <v>16019</v>
      </c>
      <c r="J8471" s="11">
        <v>12</v>
      </c>
    </row>
    <row r="8472" spans="1:10">
      <c r="A8472" s="11" t="s">
        <v>16004</v>
      </c>
      <c r="B8472" s="11" t="s">
        <v>3305</v>
      </c>
      <c r="C8472" s="11" t="s">
        <v>21510</v>
      </c>
      <c r="D8472" s="11" t="s">
        <v>17156</v>
      </c>
      <c r="E8472" s="11" t="s">
        <v>16324</v>
      </c>
      <c r="F8472" s="11" t="s">
        <v>17166</v>
      </c>
      <c r="G8472" s="11" t="s">
        <v>16067</v>
      </c>
      <c r="H8472" s="11" t="s">
        <v>11963</v>
      </c>
      <c r="I8472" s="11" t="s">
        <v>15999</v>
      </c>
      <c r="J8472" s="11">
        <v>12</v>
      </c>
    </row>
    <row r="8473" spans="1:10">
      <c r="A8473" s="11" t="s">
        <v>15986</v>
      </c>
      <c r="B8473" s="11" t="s">
        <v>18019</v>
      </c>
      <c r="C8473" s="11" t="s">
        <v>21510</v>
      </c>
      <c r="D8473" s="11" t="s">
        <v>16591</v>
      </c>
      <c r="E8473" s="11" t="s">
        <v>20270</v>
      </c>
      <c r="F8473" s="11" t="s">
        <v>18020</v>
      </c>
      <c r="G8473" s="11" t="s">
        <v>15997</v>
      </c>
      <c r="H8473" s="11" t="s">
        <v>16008</v>
      </c>
      <c r="I8473" s="11" t="s">
        <v>15999</v>
      </c>
      <c r="J8473" s="11">
        <v>12</v>
      </c>
    </row>
    <row r="8474" spans="1:10">
      <c r="A8474" s="11" t="s">
        <v>15986</v>
      </c>
      <c r="B8474" s="11" t="s">
        <v>3305</v>
      </c>
      <c r="C8474" s="11" t="s">
        <v>21510</v>
      </c>
      <c r="D8474" s="11" t="s">
        <v>16591</v>
      </c>
      <c r="E8474" s="11" t="s">
        <v>17333</v>
      </c>
      <c r="F8474" s="11" t="s">
        <v>19822</v>
      </c>
      <c r="G8474" s="11" t="s">
        <v>15997</v>
      </c>
      <c r="H8474" s="11" t="s">
        <v>11955</v>
      </c>
      <c r="I8474" s="11" t="s">
        <v>15999</v>
      </c>
      <c r="J8474" s="11">
        <v>12</v>
      </c>
    </row>
    <row r="8475" spans="1:10">
      <c r="A8475" s="11" t="s">
        <v>15986</v>
      </c>
      <c r="B8475" s="11" t="s">
        <v>14843</v>
      </c>
      <c r="C8475" s="11" t="s">
        <v>21510</v>
      </c>
      <c r="D8475" s="11" t="s">
        <v>18817</v>
      </c>
      <c r="E8475" s="11" t="s">
        <v>17063</v>
      </c>
      <c r="F8475" s="11" t="s">
        <v>17075</v>
      </c>
      <c r="G8475" s="11" t="s">
        <v>15997</v>
      </c>
      <c r="H8475" s="11" t="s">
        <v>16008</v>
      </c>
      <c r="I8475" s="11" t="s">
        <v>15999</v>
      </c>
      <c r="J8475" s="11">
        <v>12</v>
      </c>
    </row>
    <row r="8476" spans="1:10">
      <c r="A8476" s="11" t="s">
        <v>16014</v>
      </c>
      <c r="B8476" s="11" t="s">
        <v>18059</v>
      </c>
      <c r="C8476" s="11" t="s">
        <v>21510</v>
      </c>
      <c r="D8476" s="11" t="s">
        <v>17157</v>
      </c>
      <c r="E8476" s="11" t="s">
        <v>16110</v>
      </c>
      <c r="F8476" s="11" t="s">
        <v>16517</v>
      </c>
      <c r="G8476" s="11" t="s">
        <v>16003</v>
      </c>
      <c r="H8476" s="11" t="s">
        <v>16026</v>
      </c>
      <c r="I8476" s="11" t="s">
        <v>15999</v>
      </c>
      <c r="J8476" s="11">
        <v>12</v>
      </c>
    </row>
    <row r="8477" spans="1:10">
      <c r="A8477" s="11" t="s">
        <v>16004</v>
      </c>
      <c r="B8477" s="11" t="s">
        <v>18184</v>
      </c>
      <c r="C8477" s="11" t="s">
        <v>21510</v>
      </c>
      <c r="D8477" s="11" t="s">
        <v>16836</v>
      </c>
      <c r="E8477" s="11" t="s">
        <v>16043</v>
      </c>
      <c r="F8477" s="11" t="s">
        <v>16826</v>
      </c>
      <c r="G8477" s="11" t="s">
        <v>15997</v>
      </c>
      <c r="H8477" s="11" t="s">
        <v>11378</v>
      </c>
      <c r="I8477" s="11" t="s">
        <v>15999</v>
      </c>
      <c r="J8477" s="11">
        <v>12</v>
      </c>
    </row>
    <row r="8478" spans="1:10">
      <c r="A8478" s="11" t="s">
        <v>15993</v>
      </c>
      <c r="B8478" s="11" t="s">
        <v>16283</v>
      </c>
      <c r="C8478" s="11" t="s">
        <v>21510</v>
      </c>
      <c r="D8478" s="11" t="s">
        <v>16284</v>
      </c>
      <c r="E8478" s="11" t="s">
        <v>19502</v>
      </c>
      <c r="F8478" s="11" t="s">
        <v>16271</v>
      </c>
      <c r="G8478" s="11" t="s">
        <v>16003</v>
      </c>
      <c r="H8478" s="11" t="s">
        <v>15998</v>
      </c>
      <c r="I8478" s="11" t="s">
        <v>15999</v>
      </c>
      <c r="J8478" s="11">
        <v>12</v>
      </c>
    </row>
    <row r="8479" spans="1:10">
      <c r="A8479" s="11" t="s">
        <v>15993</v>
      </c>
      <c r="B8479" s="11" t="s">
        <v>19667</v>
      </c>
      <c r="C8479" s="11" t="s">
        <v>21510</v>
      </c>
      <c r="D8479" s="11" t="s">
        <v>17321</v>
      </c>
      <c r="E8479" s="11" t="s">
        <v>21541</v>
      </c>
      <c r="F8479" s="11" t="s">
        <v>16069</v>
      </c>
      <c r="G8479" s="11" t="s">
        <v>16003</v>
      </c>
      <c r="H8479" s="11" t="s">
        <v>15998</v>
      </c>
      <c r="I8479" s="11" t="s">
        <v>15999</v>
      </c>
      <c r="J8479" s="11">
        <v>11</v>
      </c>
    </row>
    <row r="8480" spans="1:10">
      <c r="A8480" s="11" t="s">
        <v>15993</v>
      </c>
      <c r="B8480" s="11" t="s">
        <v>12949</v>
      </c>
      <c r="C8480" s="11" t="s">
        <v>21510</v>
      </c>
      <c r="D8480" s="11" t="s">
        <v>17321</v>
      </c>
      <c r="E8480" s="11" t="s">
        <v>19600</v>
      </c>
      <c r="F8480" s="11" t="s">
        <v>17096</v>
      </c>
      <c r="G8480" s="11" t="s">
        <v>15997</v>
      </c>
      <c r="H8480" s="11" t="s">
        <v>15998</v>
      </c>
      <c r="I8480" s="11" t="s">
        <v>16057</v>
      </c>
      <c r="J8480" s="11">
        <v>11</v>
      </c>
    </row>
    <row r="8481" spans="1:10">
      <c r="A8481" s="11" t="s">
        <v>16004</v>
      </c>
      <c r="B8481" s="11" t="s">
        <v>17399</v>
      </c>
      <c r="C8481" s="11" t="s">
        <v>21510</v>
      </c>
      <c r="D8481" s="11" t="s">
        <v>16286</v>
      </c>
      <c r="E8481" s="11" t="s">
        <v>16314</v>
      </c>
      <c r="F8481" s="11" t="s">
        <v>16276</v>
      </c>
      <c r="G8481" s="11" t="s">
        <v>15997</v>
      </c>
      <c r="H8481" s="11" t="s">
        <v>847</v>
      </c>
      <c r="I8481" s="11" t="s">
        <v>15999</v>
      </c>
      <c r="J8481" s="11">
        <v>11</v>
      </c>
    </row>
    <row r="8482" spans="1:10">
      <c r="A8482" s="11" t="s">
        <v>16004</v>
      </c>
      <c r="B8482" s="11" t="s">
        <v>5662</v>
      </c>
      <c r="C8482" s="11" t="s">
        <v>21510</v>
      </c>
      <c r="D8482" s="11" t="s">
        <v>16290</v>
      </c>
      <c r="E8482" s="11" t="s">
        <v>16149</v>
      </c>
      <c r="F8482" s="11" t="s">
        <v>16857</v>
      </c>
      <c r="G8482" s="11" t="s">
        <v>15997</v>
      </c>
      <c r="H8482" s="11" t="s">
        <v>11233</v>
      </c>
      <c r="I8482" s="11" t="s">
        <v>15999</v>
      </c>
      <c r="J8482" s="11">
        <v>11</v>
      </c>
    </row>
    <row r="8483" spans="1:10">
      <c r="A8483" s="11" t="s">
        <v>15993</v>
      </c>
      <c r="B8483" s="11" t="s">
        <v>14672</v>
      </c>
      <c r="C8483" s="11" t="s">
        <v>21510</v>
      </c>
      <c r="D8483" s="11" t="s">
        <v>16295</v>
      </c>
      <c r="E8483" s="11" t="s">
        <v>16059</v>
      </c>
      <c r="F8483" s="11" t="s">
        <v>17001</v>
      </c>
      <c r="G8483" s="11" t="s">
        <v>16003</v>
      </c>
      <c r="H8483" s="11" t="s">
        <v>16074</v>
      </c>
      <c r="I8483" s="11" t="s">
        <v>16049</v>
      </c>
      <c r="J8483" s="11">
        <v>11</v>
      </c>
    </row>
    <row r="8484" spans="1:10">
      <c r="A8484" s="11" t="s">
        <v>15993</v>
      </c>
      <c r="B8484" s="11" t="s">
        <v>21542</v>
      </c>
      <c r="C8484" s="11" t="s">
        <v>21510</v>
      </c>
      <c r="D8484" s="11" t="s">
        <v>16334</v>
      </c>
      <c r="E8484" s="11" t="s">
        <v>4246</v>
      </c>
      <c r="F8484" s="11" t="s">
        <v>16276</v>
      </c>
      <c r="G8484" s="11" t="s">
        <v>15990</v>
      </c>
      <c r="H8484" s="11" t="s">
        <v>15998</v>
      </c>
      <c r="I8484" s="11" t="s">
        <v>16019</v>
      </c>
      <c r="J8484" s="11">
        <v>11</v>
      </c>
    </row>
    <row r="8485" spans="1:10">
      <c r="A8485" s="11" t="s">
        <v>15993</v>
      </c>
      <c r="B8485" s="11" t="s">
        <v>21543</v>
      </c>
      <c r="C8485" s="11" t="s">
        <v>21510</v>
      </c>
      <c r="D8485" s="11" t="s">
        <v>16338</v>
      </c>
      <c r="E8485" s="11" t="s">
        <v>280</v>
      </c>
      <c r="F8485" s="11" t="s">
        <v>17573</v>
      </c>
      <c r="G8485" s="11" t="s">
        <v>15990</v>
      </c>
      <c r="H8485" s="11" t="s">
        <v>12219</v>
      </c>
      <c r="I8485" s="11" t="s">
        <v>16128</v>
      </c>
      <c r="J8485" s="11">
        <v>11</v>
      </c>
    </row>
    <row r="8486" spans="1:10">
      <c r="A8486" s="11" t="s">
        <v>15993</v>
      </c>
      <c r="B8486" s="11" t="s">
        <v>18498</v>
      </c>
      <c r="C8486" s="11" t="s">
        <v>21510</v>
      </c>
      <c r="D8486" s="11" t="s">
        <v>17171</v>
      </c>
      <c r="E8486" s="11" t="s">
        <v>16110</v>
      </c>
      <c r="F8486" s="11" t="s">
        <v>16097</v>
      </c>
      <c r="G8486" s="11" t="s">
        <v>15997</v>
      </c>
      <c r="H8486" s="11" t="s">
        <v>12219</v>
      </c>
      <c r="I8486" s="11" t="s">
        <v>16057</v>
      </c>
      <c r="J8486" s="11">
        <v>11</v>
      </c>
    </row>
    <row r="8487" spans="1:10">
      <c r="A8487" s="11" t="s">
        <v>15993</v>
      </c>
      <c r="B8487" s="11" t="s">
        <v>17578</v>
      </c>
      <c r="C8487" s="11" t="s">
        <v>21510</v>
      </c>
      <c r="D8487" s="11" t="s">
        <v>16340</v>
      </c>
      <c r="E8487" s="11" t="s">
        <v>4246</v>
      </c>
      <c r="F8487" s="11" t="s">
        <v>16608</v>
      </c>
      <c r="G8487" s="11" t="s">
        <v>16003</v>
      </c>
      <c r="H8487" s="11" t="s">
        <v>16084</v>
      </c>
      <c r="I8487" s="11" t="s">
        <v>16019</v>
      </c>
      <c r="J8487" s="11">
        <v>10</v>
      </c>
    </row>
    <row r="8488" spans="1:10">
      <c r="A8488" s="11" t="s">
        <v>15993</v>
      </c>
      <c r="B8488" s="11" t="s">
        <v>14711</v>
      </c>
      <c r="C8488" s="11" t="s">
        <v>21510</v>
      </c>
      <c r="D8488" s="11" t="s">
        <v>17022</v>
      </c>
      <c r="E8488" s="11" t="s">
        <v>16055</v>
      </c>
      <c r="F8488" s="11" t="s">
        <v>17702</v>
      </c>
      <c r="G8488" s="11" t="s">
        <v>15997</v>
      </c>
      <c r="H8488" s="11" t="s">
        <v>12219</v>
      </c>
      <c r="I8488" s="11" t="s">
        <v>16128</v>
      </c>
      <c r="J8488" s="11">
        <v>10</v>
      </c>
    </row>
    <row r="8489" spans="1:10">
      <c r="A8489" s="11" t="s">
        <v>15993</v>
      </c>
      <c r="B8489" s="11" t="s">
        <v>11339</v>
      </c>
      <c r="C8489" s="11" t="s">
        <v>21510</v>
      </c>
      <c r="D8489" s="11" t="s">
        <v>16639</v>
      </c>
      <c r="E8489" s="11" t="s">
        <v>132</v>
      </c>
      <c r="F8489" s="11" t="s">
        <v>16339</v>
      </c>
      <c r="G8489" s="11" t="s">
        <v>16003</v>
      </c>
      <c r="H8489" s="11" t="s">
        <v>12219</v>
      </c>
      <c r="I8489" s="11" t="s">
        <v>15999</v>
      </c>
      <c r="J8489" s="11">
        <v>10</v>
      </c>
    </row>
    <row r="8490" spans="1:10">
      <c r="A8490" s="11" t="s">
        <v>16014</v>
      </c>
      <c r="B8490" s="11" t="s">
        <v>11859</v>
      </c>
      <c r="C8490" s="11" t="s">
        <v>21510</v>
      </c>
      <c r="D8490" s="11" t="s">
        <v>17033</v>
      </c>
      <c r="E8490" s="11" t="s">
        <v>1180</v>
      </c>
      <c r="F8490" s="11" t="s">
        <v>18378</v>
      </c>
      <c r="G8490" s="11" t="s">
        <v>15990</v>
      </c>
      <c r="H8490" s="11" t="s">
        <v>16018</v>
      </c>
      <c r="I8490" s="11" t="s">
        <v>16036</v>
      </c>
      <c r="J8490" s="11">
        <v>10</v>
      </c>
    </row>
    <row r="8491" spans="1:10">
      <c r="A8491" s="11" t="s">
        <v>15993</v>
      </c>
      <c r="B8491" s="11" t="s">
        <v>13878</v>
      </c>
      <c r="C8491" s="11" t="s">
        <v>21510</v>
      </c>
      <c r="D8491" s="11" t="s">
        <v>16347</v>
      </c>
      <c r="E8491" s="11" t="s">
        <v>4246</v>
      </c>
      <c r="F8491" s="11" t="s">
        <v>17028</v>
      </c>
      <c r="G8491" s="11" t="s">
        <v>16003</v>
      </c>
      <c r="H8491" s="11" t="s">
        <v>16018</v>
      </c>
      <c r="I8491" s="11" t="s">
        <v>16032</v>
      </c>
      <c r="J8491" s="11">
        <v>10</v>
      </c>
    </row>
    <row r="8492" spans="1:10">
      <c r="A8492" s="11" t="s">
        <v>15993</v>
      </c>
      <c r="B8492" s="11" t="s">
        <v>11425</v>
      </c>
      <c r="C8492" s="11" t="s">
        <v>21510</v>
      </c>
      <c r="D8492" s="11" t="s">
        <v>16656</v>
      </c>
      <c r="E8492" s="11" t="s">
        <v>16064</v>
      </c>
      <c r="F8492" s="11" t="s">
        <v>17166</v>
      </c>
      <c r="G8492" s="11" t="s">
        <v>15997</v>
      </c>
      <c r="H8492" s="11" t="s">
        <v>847</v>
      </c>
      <c r="I8492" s="11" t="s">
        <v>15999</v>
      </c>
      <c r="J8492" s="11">
        <v>10</v>
      </c>
    </row>
    <row r="8493" spans="1:10">
      <c r="A8493" s="11" t="s">
        <v>16004</v>
      </c>
      <c r="B8493" s="11" t="s">
        <v>11524</v>
      </c>
      <c r="C8493" s="11" t="s">
        <v>21510</v>
      </c>
      <c r="D8493" s="11" t="s">
        <v>17351</v>
      </c>
      <c r="E8493" s="11" t="s">
        <v>18769</v>
      </c>
      <c r="F8493" s="11" t="s">
        <v>17172</v>
      </c>
      <c r="G8493" s="11" t="s">
        <v>15997</v>
      </c>
      <c r="H8493" s="11" t="s">
        <v>11378</v>
      </c>
      <c r="I8493" s="11" t="s">
        <v>15999</v>
      </c>
      <c r="J8493" s="11">
        <v>10</v>
      </c>
    </row>
    <row r="8494" spans="1:10">
      <c r="A8494" s="11" t="s">
        <v>15986</v>
      </c>
      <c r="B8494" s="11" t="s">
        <v>17613</v>
      </c>
      <c r="C8494" s="11" t="s">
        <v>21510</v>
      </c>
      <c r="D8494" s="11" t="s">
        <v>16872</v>
      </c>
      <c r="E8494" s="11" t="s">
        <v>16012</v>
      </c>
      <c r="F8494" s="11" t="s">
        <v>17042</v>
      </c>
      <c r="G8494" s="11" t="s">
        <v>15997</v>
      </c>
      <c r="H8494" s="11" t="s">
        <v>11136</v>
      </c>
      <c r="I8494" s="11" t="s">
        <v>15999</v>
      </c>
      <c r="J8494" s="11">
        <v>10</v>
      </c>
    </row>
    <row r="8495" spans="1:10">
      <c r="A8495" s="11" t="s">
        <v>15993</v>
      </c>
      <c r="B8495" s="11" t="s">
        <v>10904</v>
      </c>
      <c r="C8495" s="11" t="s">
        <v>21510</v>
      </c>
      <c r="D8495" s="11" t="s">
        <v>17911</v>
      </c>
      <c r="E8495" s="11" t="s">
        <v>16079</v>
      </c>
      <c r="F8495" s="11" t="s">
        <v>16349</v>
      </c>
      <c r="G8495" s="11" t="s">
        <v>15997</v>
      </c>
      <c r="H8495" s="11" t="s">
        <v>16084</v>
      </c>
      <c r="I8495" s="11" t="s">
        <v>16128</v>
      </c>
      <c r="J8495" s="11">
        <v>10</v>
      </c>
    </row>
    <row r="8496" spans="1:10">
      <c r="A8496" s="11" t="s">
        <v>16004</v>
      </c>
      <c r="B8496" s="11" t="s">
        <v>15106</v>
      </c>
      <c r="C8496" s="11" t="s">
        <v>21510</v>
      </c>
      <c r="D8496" s="11" t="s">
        <v>16667</v>
      </c>
      <c r="E8496" s="11" t="s">
        <v>21222</v>
      </c>
      <c r="F8496" s="11" t="s">
        <v>17137</v>
      </c>
      <c r="G8496" s="11" t="s">
        <v>15997</v>
      </c>
      <c r="H8496" s="11" t="s">
        <v>11963</v>
      </c>
      <c r="I8496" s="11" t="s">
        <v>16611</v>
      </c>
      <c r="J8496" s="11">
        <v>10</v>
      </c>
    </row>
    <row r="8497" spans="1:10">
      <c r="A8497" s="11" t="s">
        <v>15993</v>
      </c>
      <c r="B8497" s="11" t="s">
        <v>18203</v>
      </c>
      <c r="C8497" s="11" t="s">
        <v>21510</v>
      </c>
      <c r="D8497" s="11" t="s">
        <v>16380</v>
      </c>
      <c r="E8497" s="11" t="s">
        <v>16110</v>
      </c>
      <c r="F8497" s="11" t="s">
        <v>16039</v>
      </c>
      <c r="G8497" s="11" t="s">
        <v>15997</v>
      </c>
      <c r="H8497" s="11" t="s">
        <v>15998</v>
      </c>
      <c r="I8497" s="11" t="s">
        <v>15999</v>
      </c>
      <c r="J8497" s="11">
        <v>10</v>
      </c>
    </row>
    <row r="8498" spans="1:10">
      <c r="A8498" s="11" t="s">
        <v>15993</v>
      </c>
      <c r="B8498" s="11" t="s">
        <v>19738</v>
      </c>
      <c r="C8498" s="11" t="s">
        <v>21510</v>
      </c>
      <c r="D8498" s="11" t="s">
        <v>16393</v>
      </c>
      <c r="E8498" s="11" t="s">
        <v>18174</v>
      </c>
      <c r="F8498" s="11" t="s">
        <v>17180</v>
      </c>
      <c r="G8498" s="11" t="s">
        <v>16003</v>
      </c>
      <c r="H8498" s="11" t="s">
        <v>12219</v>
      </c>
      <c r="I8498" s="11" t="s">
        <v>16049</v>
      </c>
      <c r="J8498" s="11">
        <v>10</v>
      </c>
    </row>
    <row r="8499" spans="1:10">
      <c r="A8499" s="11" t="s">
        <v>16004</v>
      </c>
      <c r="B8499" s="11" t="s">
        <v>11460</v>
      </c>
      <c r="C8499" s="11" t="s">
        <v>21510</v>
      </c>
      <c r="D8499" s="11" t="s">
        <v>16395</v>
      </c>
      <c r="E8499" s="11" t="s">
        <v>21544</v>
      </c>
      <c r="F8499" s="11" t="s">
        <v>16954</v>
      </c>
      <c r="G8499" s="11" t="s">
        <v>15997</v>
      </c>
      <c r="H8499" s="11" t="s">
        <v>11378</v>
      </c>
      <c r="I8499" s="11" t="s">
        <v>16045</v>
      </c>
      <c r="J8499" s="11">
        <v>10</v>
      </c>
    </row>
    <row r="8500" spans="1:10">
      <c r="A8500" s="11" t="s">
        <v>16004</v>
      </c>
      <c r="B8500" s="11" t="s">
        <v>4355</v>
      </c>
      <c r="C8500" s="11" t="s">
        <v>21510</v>
      </c>
      <c r="D8500" s="11" t="s">
        <v>16888</v>
      </c>
      <c r="E8500" s="11" t="s">
        <v>17401</v>
      </c>
      <c r="F8500" s="11" t="s">
        <v>16792</v>
      </c>
      <c r="G8500" s="11" t="s">
        <v>16067</v>
      </c>
      <c r="H8500" s="11" t="s">
        <v>11233</v>
      </c>
      <c r="I8500" s="11" t="s">
        <v>16019</v>
      </c>
      <c r="J8500" s="11">
        <v>9</v>
      </c>
    </row>
    <row r="8501" spans="1:10">
      <c r="A8501" s="11" t="s">
        <v>16004</v>
      </c>
      <c r="B8501" s="11" t="s">
        <v>14901</v>
      </c>
      <c r="C8501" s="11" t="s">
        <v>21510</v>
      </c>
      <c r="D8501" s="11" t="s">
        <v>16888</v>
      </c>
      <c r="E8501" s="11" t="s">
        <v>21545</v>
      </c>
      <c r="F8501" s="11" t="s">
        <v>16863</v>
      </c>
      <c r="G8501" s="11" t="s">
        <v>15997</v>
      </c>
      <c r="H8501" s="11" t="s">
        <v>11233</v>
      </c>
      <c r="I8501" s="11" t="s">
        <v>16019</v>
      </c>
      <c r="J8501" s="11">
        <v>9</v>
      </c>
    </row>
    <row r="8502" spans="1:10">
      <c r="A8502" s="11" t="s">
        <v>15993</v>
      </c>
      <c r="B8502" s="11" t="s">
        <v>11231</v>
      </c>
      <c r="C8502" s="11" t="s">
        <v>21510</v>
      </c>
      <c r="D8502" s="11" t="s">
        <v>16406</v>
      </c>
      <c r="E8502" s="11" t="s">
        <v>21546</v>
      </c>
      <c r="F8502" s="11" t="s">
        <v>16740</v>
      </c>
      <c r="G8502" s="11" t="s">
        <v>15997</v>
      </c>
      <c r="H8502" s="11" t="s">
        <v>15998</v>
      </c>
      <c r="I8502" s="11" t="s">
        <v>15999</v>
      </c>
      <c r="J8502" s="11">
        <v>9</v>
      </c>
    </row>
    <row r="8503" spans="1:10">
      <c r="A8503" s="11" t="s">
        <v>15993</v>
      </c>
      <c r="B8503" s="11" t="s">
        <v>20446</v>
      </c>
      <c r="C8503" s="11" t="s">
        <v>21510</v>
      </c>
      <c r="D8503" s="11" t="s">
        <v>16406</v>
      </c>
      <c r="E8503" s="11" t="s">
        <v>16006</v>
      </c>
      <c r="F8503" s="11" t="s">
        <v>16333</v>
      </c>
      <c r="G8503" s="11" t="s">
        <v>15997</v>
      </c>
      <c r="H8503" s="11" t="s">
        <v>15998</v>
      </c>
      <c r="I8503" s="11" t="s">
        <v>15999</v>
      </c>
      <c r="J8503" s="11">
        <v>9</v>
      </c>
    </row>
    <row r="8504" spans="1:10">
      <c r="A8504" s="11" t="s">
        <v>15993</v>
      </c>
      <c r="B8504" s="11" t="s">
        <v>15389</v>
      </c>
      <c r="C8504" s="11" t="s">
        <v>21547</v>
      </c>
      <c r="D8504" s="11" t="s">
        <v>21548</v>
      </c>
      <c r="E8504" s="11" t="s">
        <v>16064</v>
      </c>
      <c r="F8504" s="11" t="s">
        <v>16730</v>
      </c>
      <c r="G8504" s="11" t="s">
        <v>15997</v>
      </c>
      <c r="H8504" s="11" t="s">
        <v>16061</v>
      </c>
      <c r="I8504" s="11" t="s">
        <v>15999</v>
      </c>
      <c r="J8504" s="11">
        <v>19</v>
      </c>
    </row>
    <row r="8505" spans="1:10">
      <c r="A8505" s="11" t="s">
        <v>15993</v>
      </c>
      <c r="B8505" s="11" t="s">
        <v>18666</v>
      </c>
      <c r="C8505" s="11" t="s">
        <v>21547</v>
      </c>
      <c r="D8505" s="11" t="s">
        <v>20964</v>
      </c>
      <c r="E8505" s="11" t="s">
        <v>16064</v>
      </c>
      <c r="F8505" s="11" t="s">
        <v>17145</v>
      </c>
      <c r="G8505" s="11" t="s">
        <v>15997</v>
      </c>
      <c r="H8505" s="11" t="s">
        <v>16061</v>
      </c>
      <c r="I8505" s="11" t="s">
        <v>15999</v>
      </c>
      <c r="J8505" s="11">
        <v>19</v>
      </c>
    </row>
    <row r="8506" spans="1:10">
      <c r="A8506" s="11" t="s">
        <v>16004</v>
      </c>
      <c r="B8506" s="11" t="s">
        <v>21549</v>
      </c>
      <c r="C8506" s="11" t="s">
        <v>21547</v>
      </c>
      <c r="D8506" s="11" t="s">
        <v>18921</v>
      </c>
      <c r="E8506" s="11" t="s">
        <v>4246</v>
      </c>
      <c r="F8506" s="11" t="s">
        <v>16010</v>
      </c>
      <c r="G8506" s="11" t="s">
        <v>15990</v>
      </c>
      <c r="H8506" s="11" t="s">
        <v>11141</v>
      </c>
      <c r="I8506" s="11" t="s">
        <v>16057</v>
      </c>
      <c r="J8506" s="11">
        <v>18</v>
      </c>
    </row>
    <row r="8507" spans="1:10">
      <c r="A8507" s="11" t="s">
        <v>16004</v>
      </c>
      <c r="B8507" s="11" t="s">
        <v>18885</v>
      </c>
      <c r="C8507" s="11" t="s">
        <v>21547</v>
      </c>
      <c r="D8507" s="11" t="s">
        <v>18921</v>
      </c>
      <c r="E8507" s="11" t="s">
        <v>4246</v>
      </c>
      <c r="F8507" s="11" t="s">
        <v>18752</v>
      </c>
      <c r="G8507" s="11" t="s">
        <v>16067</v>
      </c>
      <c r="H8507" s="11" t="s">
        <v>16089</v>
      </c>
      <c r="I8507" s="11" t="s">
        <v>16019</v>
      </c>
      <c r="J8507" s="11">
        <v>18</v>
      </c>
    </row>
    <row r="8508" spans="1:10">
      <c r="A8508" s="11" t="s">
        <v>16004</v>
      </c>
      <c r="B8508" s="11" t="s">
        <v>11610</v>
      </c>
      <c r="C8508" s="11" t="s">
        <v>21547</v>
      </c>
      <c r="D8508" s="11" t="s">
        <v>19149</v>
      </c>
      <c r="E8508" s="11" t="s">
        <v>21550</v>
      </c>
      <c r="F8508" s="11" t="s">
        <v>19381</v>
      </c>
      <c r="G8508" s="11" t="s">
        <v>15997</v>
      </c>
      <c r="H8508" s="11" t="s">
        <v>847</v>
      </c>
      <c r="I8508" s="11" t="s">
        <v>16049</v>
      </c>
      <c r="J8508" s="11">
        <v>18</v>
      </c>
    </row>
    <row r="8509" spans="1:10">
      <c r="A8509" s="11" t="s">
        <v>15986</v>
      </c>
      <c r="B8509" s="11" t="s">
        <v>19152</v>
      </c>
      <c r="C8509" s="11" t="s">
        <v>21547</v>
      </c>
      <c r="D8509" s="11" t="s">
        <v>16001</v>
      </c>
      <c r="E8509" s="11" t="s">
        <v>17659</v>
      </c>
      <c r="F8509" s="11" t="s">
        <v>17227</v>
      </c>
      <c r="G8509" s="11" t="s">
        <v>15997</v>
      </c>
      <c r="H8509" s="11" t="s">
        <v>11136</v>
      </c>
      <c r="I8509" s="11" t="s">
        <v>16019</v>
      </c>
      <c r="J8509" s="11">
        <v>18</v>
      </c>
    </row>
    <row r="8510" spans="1:10">
      <c r="A8510" s="11" t="s">
        <v>15986</v>
      </c>
      <c r="B8510" s="11" t="s">
        <v>19992</v>
      </c>
      <c r="C8510" s="11" t="s">
        <v>21547</v>
      </c>
      <c r="D8510" s="11" t="s">
        <v>16001</v>
      </c>
      <c r="E8510" s="11" t="s">
        <v>16064</v>
      </c>
      <c r="F8510" s="11" t="s">
        <v>16852</v>
      </c>
      <c r="G8510" s="11" t="s">
        <v>15997</v>
      </c>
      <c r="H8510" s="11" t="s">
        <v>16008</v>
      </c>
      <c r="I8510" s="11" t="s">
        <v>16057</v>
      </c>
      <c r="J8510" s="11">
        <v>18</v>
      </c>
    </row>
    <row r="8511" spans="1:10">
      <c r="A8511" s="11" t="s">
        <v>15986</v>
      </c>
      <c r="B8511" s="11" t="s">
        <v>20057</v>
      </c>
      <c r="C8511" s="11" t="s">
        <v>21547</v>
      </c>
      <c r="D8511" s="11" t="s">
        <v>16001</v>
      </c>
      <c r="E8511" s="11" t="s">
        <v>16006</v>
      </c>
      <c r="F8511" s="11" t="s">
        <v>18062</v>
      </c>
      <c r="G8511" s="11" t="s">
        <v>15997</v>
      </c>
      <c r="H8511" s="11" t="s">
        <v>16435</v>
      </c>
      <c r="I8511" s="11" t="s">
        <v>15999</v>
      </c>
      <c r="J8511" s="11">
        <v>18</v>
      </c>
    </row>
    <row r="8512" spans="1:10">
      <c r="A8512" s="11" t="s">
        <v>15986</v>
      </c>
      <c r="B8512" s="11" t="s">
        <v>21057</v>
      </c>
      <c r="C8512" s="11" t="s">
        <v>21547</v>
      </c>
      <c r="D8512" s="11" t="s">
        <v>16001</v>
      </c>
      <c r="E8512" s="11" t="s">
        <v>21391</v>
      </c>
      <c r="F8512" s="11" t="s">
        <v>18022</v>
      </c>
      <c r="G8512" s="11" t="s">
        <v>15997</v>
      </c>
      <c r="H8512" s="11" t="s">
        <v>15991</v>
      </c>
      <c r="I8512" s="11" t="s">
        <v>16505</v>
      </c>
      <c r="J8512" s="11">
        <v>18</v>
      </c>
    </row>
    <row r="8513" spans="1:10">
      <c r="A8513" s="11" t="s">
        <v>15986</v>
      </c>
      <c r="B8513" s="11" t="s">
        <v>17736</v>
      </c>
      <c r="C8513" s="11" t="s">
        <v>21547</v>
      </c>
      <c r="D8513" s="11" t="s">
        <v>16001</v>
      </c>
      <c r="E8513" s="11" t="s">
        <v>16486</v>
      </c>
      <c r="F8513" s="11" t="s">
        <v>20013</v>
      </c>
      <c r="G8513" s="11" t="s">
        <v>15997</v>
      </c>
      <c r="H8513" s="11" t="s">
        <v>11955</v>
      </c>
      <c r="I8513" s="11" t="s">
        <v>15999</v>
      </c>
      <c r="J8513" s="11">
        <v>18</v>
      </c>
    </row>
    <row r="8514" spans="1:10">
      <c r="A8514" s="11" t="s">
        <v>16004</v>
      </c>
      <c r="B8514" s="11" t="s">
        <v>18217</v>
      </c>
      <c r="C8514" s="11" t="s">
        <v>21547</v>
      </c>
      <c r="D8514" s="11" t="s">
        <v>17549</v>
      </c>
      <c r="E8514" s="11" t="s">
        <v>16059</v>
      </c>
      <c r="F8514" s="11" t="s">
        <v>16470</v>
      </c>
      <c r="G8514" s="11" t="s">
        <v>15997</v>
      </c>
      <c r="H8514" s="11" t="s">
        <v>16089</v>
      </c>
      <c r="I8514" s="11" t="s">
        <v>15999</v>
      </c>
      <c r="J8514" s="11">
        <v>18</v>
      </c>
    </row>
    <row r="8515" spans="1:10">
      <c r="A8515" s="11" t="s">
        <v>15993</v>
      </c>
      <c r="B8515" s="11" t="s">
        <v>15319</v>
      </c>
      <c r="C8515" s="11" t="s">
        <v>21547</v>
      </c>
      <c r="D8515" s="11" t="s">
        <v>18221</v>
      </c>
      <c r="E8515" s="11" t="s">
        <v>16064</v>
      </c>
      <c r="F8515" s="11" t="s">
        <v>16740</v>
      </c>
      <c r="G8515" s="11" t="s">
        <v>15997</v>
      </c>
      <c r="H8515" s="11" t="s">
        <v>15998</v>
      </c>
      <c r="I8515" s="11" t="s">
        <v>16057</v>
      </c>
      <c r="J8515" s="11">
        <v>17</v>
      </c>
    </row>
    <row r="8516" spans="1:10">
      <c r="A8516" s="11" t="s">
        <v>15993</v>
      </c>
      <c r="B8516" s="11" t="s">
        <v>13143</v>
      </c>
      <c r="C8516" s="11" t="s">
        <v>21547</v>
      </c>
      <c r="D8516" s="11" t="s">
        <v>18224</v>
      </c>
      <c r="E8516" s="11" t="s">
        <v>21442</v>
      </c>
      <c r="F8516" s="11" t="s">
        <v>16303</v>
      </c>
      <c r="G8516" s="11" t="s">
        <v>15997</v>
      </c>
      <c r="H8516" s="11" t="s">
        <v>16074</v>
      </c>
      <c r="I8516" s="11" t="s">
        <v>16128</v>
      </c>
      <c r="J8516" s="11">
        <v>17</v>
      </c>
    </row>
    <row r="8517" spans="1:10">
      <c r="A8517" s="11" t="s">
        <v>15993</v>
      </c>
      <c r="B8517" s="11" t="s">
        <v>21551</v>
      </c>
      <c r="C8517" s="11" t="s">
        <v>21547</v>
      </c>
      <c r="D8517" s="11" t="s">
        <v>18315</v>
      </c>
      <c r="E8517" s="11" t="s">
        <v>16012</v>
      </c>
      <c r="F8517" s="11" t="s">
        <v>16859</v>
      </c>
      <c r="G8517" s="11" t="s">
        <v>15997</v>
      </c>
      <c r="H8517" s="11" t="s">
        <v>15998</v>
      </c>
      <c r="I8517" s="11" t="s">
        <v>16057</v>
      </c>
      <c r="J8517" s="11">
        <v>17</v>
      </c>
    </row>
    <row r="8518" spans="1:10">
      <c r="A8518" s="11" t="s">
        <v>15993</v>
      </c>
      <c r="B8518" s="11" t="s">
        <v>11610</v>
      </c>
      <c r="C8518" s="11" t="s">
        <v>21547</v>
      </c>
      <c r="D8518" s="11" t="s">
        <v>17627</v>
      </c>
      <c r="E8518" s="11" t="s">
        <v>16381</v>
      </c>
      <c r="F8518" s="11" t="s">
        <v>16077</v>
      </c>
      <c r="G8518" s="11" t="s">
        <v>16003</v>
      </c>
      <c r="H8518" s="11" t="s">
        <v>16026</v>
      </c>
      <c r="I8518" s="11" t="s">
        <v>15999</v>
      </c>
      <c r="J8518" s="11">
        <v>17</v>
      </c>
    </row>
    <row r="8519" spans="1:10">
      <c r="A8519" s="11" t="s">
        <v>15993</v>
      </c>
      <c r="B8519" s="11" t="s">
        <v>18325</v>
      </c>
      <c r="C8519" s="11" t="s">
        <v>21547</v>
      </c>
      <c r="D8519" s="11" t="s">
        <v>17558</v>
      </c>
      <c r="E8519" s="11" t="s">
        <v>13903</v>
      </c>
      <c r="F8519" s="11" t="s">
        <v>16240</v>
      </c>
      <c r="G8519" s="11" t="s">
        <v>15997</v>
      </c>
      <c r="H8519" s="11" t="s">
        <v>12219</v>
      </c>
      <c r="I8519" s="11" t="s">
        <v>15999</v>
      </c>
      <c r="J8519" s="11">
        <v>17</v>
      </c>
    </row>
    <row r="8520" spans="1:10">
      <c r="A8520" s="11" t="s">
        <v>16004</v>
      </c>
      <c r="B8520" s="11" t="s">
        <v>13298</v>
      </c>
      <c r="C8520" s="11" t="s">
        <v>21547</v>
      </c>
      <c r="D8520" s="11" t="s">
        <v>19050</v>
      </c>
      <c r="E8520" s="11" t="s">
        <v>21552</v>
      </c>
      <c r="F8520" s="11" t="s">
        <v>17748</v>
      </c>
      <c r="G8520" s="11" t="s">
        <v>16067</v>
      </c>
      <c r="H8520" s="11" t="s">
        <v>11378</v>
      </c>
      <c r="I8520" s="11" t="s">
        <v>16611</v>
      </c>
      <c r="J8520" s="11">
        <v>17</v>
      </c>
    </row>
    <row r="8521" spans="1:10">
      <c r="A8521" s="11" t="s">
        <v>15993</v>
      </c>
      <c r="B8521" s="11" t="s">
        <v>17220</v>
      </c>
      <c r="C8521" s="11" t="s">
        <v>21547</v>
      </c>
      <c r="D8521" s="11" t="s">
        <v>18326</v>
      </c>
      <c r="E8521" s="11" t="s">
        <v>16055</v>
      </c>
      <c r="F8521" s="11" t="s">
        <v>16714</v>
      </c>
      <c r="G8521" s="11" t="s">
        <v>15997</v>
      </c>
      <c r="H8521" s="11" t="s">
        <v>15998</v>
      </c>
      <c r="I8521" s="11" t="s">
        <v>16049</v>
      </c>
      <c r="J8521" s="11">
        <v>17</v>
      </c>
    </row>
    <row r="8522" spans="1:10">
      <c r="A8522" s="11" t="s">
        <v>15993</v>
      </c>
      <c r="B8522" s="11" t="s">
        <v>14054</v>
      </c>
      <c r="C8522" s="11" t="s">
        <v>21547</v>
      </c>
      <c r="D8522" s="11" t="s">
        <v>17400</v>
      </c>
      <c r="E8522" s="11" t="s">
        <v>16055</v>
      </c>
      <c r="F8522" s="11" t="s">
        <v>16570</v>
      </c>
      <c r="G8522" s="11" t="s">
        <v>15997</v>
      </c>
      <c r="H8522" s="11" t="s">
        <v>15998</v>
      </c>
      <c r="I8522" s="11" t="s">
        <v>16128</v>
      </c>
      <c r="J8522" s="11">
        <v>17</v>
      </c>
    </row>
    <row r="8523" spans="1:10">
      <c r="A8523" s="11" t="s">
        <v>15993</v>
      </c>
      <c r="B8523" s="11" t="s">
        <v>21553</v>
      </c>
      <c r="C8523" s="11" t="s">
        <v>21547</v>
      </c>
      <c r="D8523" s="11" t="s">
        <v>16921</v>
      </c>
      <c r="E8523" s="11" t="s">
        <v>622</v>
      </c>
      <c r="F8523" s="11" t="s">
        <v>18146</v>
      </c>
      <c r="G8523" s="11" t="s">
        <v>15997</v>
      </c>
      <c r="H8523" s="11" t="s">
        <v>12219</v>
      </c>
      <c r="I8523" s="11" t="s">
        <v>15999</v>
      </c>
      <c r="J8523" s="11">
        <v>17</v>
      </c>
    </row>
    <row r="8524" spans="1:10">
      <c r="A8524" s="11" t="s">
        <v>16004</v>
      </c>
      <c r="B8524" s="11" t="s">
        <v>21554</v>
      </c>
      <c r="C8524" s="11" t="s">
        <v>21547</v>
      </c>
      <c r="D8524" s="11" t="s">
        <v>16924</v>
      </c>
      <c r="E8524" s="11" t="s">
        <v>11316</v>
      </c>
      <c r="F8524" s="11" t="s">
        <v>17479</v>
      </c>
      <c r="G8524" s="11" t="s">
        <v>15990</v>
      </c>
      <c r="H8524" s="11" t="s">
        <v>11378</v>
      </c>
      <c r="I8524" s="11" t="s">
        <v>16019</v>
      </c>
      <c r="J8524" s="11">
        <v>17</v>
      </c>
    </row>
    <row r="8525" spans="1:10">
      <c r="A8525" s="11" t="s">
        <v>16004</v>
      </c>
      <c r="B8525" s="11" t="s">
        <v>19939</v>
      </c>
      <c r="C8525" s="11" t="s">
        <v>21547</v>
      </c>
      <c r="D8525" s="11" t="s">
        <v>17225</v>
      </c>
      <c r="E8525" s="11" t="s">
        <v>16533</v>
      </c>
      <c r="F8525" s="11" t="s">
        <v>16826</v>
      </c>
      <c r="G8525" s="11" t="s">
        <v>15997</v>
      </c>
      <c r="H8525" s="11" t="s">
        <v>11141</v>
      </c>
      <c r="I8525" s="11" t="s">
        <v>16019</v>
      </c>
      <c r="J8525" s="11">
        <v>17</v>
      </c>
    </row>
    <row r="8526" spans="1:10">
      <c r="A8526" s="11" t="s">
        <v>16004</v>
      </c>
      <c r="B8526" s="11" t="s">
        <v>11136</v>
      </c>
      <c r="C8526" s="11" t="s">
        <v>21547</v>
      </c>
      <c r="D8526" s="11" t="s">
        <v>16461</v>
      </c>
      <c r="E8526" s="11" t="s">
        <v>12</v>
      </c>
      <c r="F8526" s="11" t="s">
        <v>16440</v>
      </c>
      <c r="G8526" s="11" t="s">
        <v>16067</v>
      </c>
      <c r="H8526" s="11" t="s">
        <v>11963</v>
      </c>
      <c r="I8526" s="11" t="s">
        <v>16057</v>
      </c>
      <c r="J8526" s="11">
        <v>16</v>
      </c>
    </row>
    <row r="8527" spans="1:10">
      <c r="A8527" s="11" t="s">
        <v>16014</v>
      </c>
      <c r="B8527" s="11" t="s">
        <v>15171</v>
      </c>
      <c r="C8527" s="11" t="s">
        <v>21547</v>
      </c>
      <c r="D8527" s="11" t="s">
        <v>17072</v>
      </c>
      <c r="E8527" s="11" t="s">
        <v>16064</v>
      </c>
      <c r="F8527" s="11" t="s">
        <v>18200</v>
      </c>
      <c r="G8527" s="11" t="s">
        <v>15997</v>
      </c>
      <c r="H8527" s="11" t="s">
        <v>16018</v>
      </c>
      <c r="I8527" s="11" t="s">
        <v>16124</v>
      </c>
      <c r="J8527" s="11">
        <v>16</v>
      </c>
    </row>
    <row r="8528" spans="1:10">
      <c r="A8528" s="11" t="s">
        <v>15993</v>
      </c>
      <c r="B8528" s="11" t="s">
        <v>16622</v>
      </c>
      <c r="C8528" s="11" t="s">
        <v>21547</v>
      </c>
      <c r="D8528" s="11" t="s">
        <v>19630</v>
      </c>
      <c r="E8528" s="11" t="s">
        <v>16079</v>
      </c>
      <c r="F8528" s="11" t="s">
        <v>16623</v>
      </c>
      <c r="G8528" s="11" t="s">
        <v>15997</v>
      </c>
      <c r="H8528" s="11" t="s">
        <v>847</v>
      </c>
      <c r="I8528" s="11" t="s">
        <v>15999</v>
      </c>
      <c r="J8528" s="11">
        <v>16</v>
      </c>
    </row>
    <row r="8529" spans="1:10">
      <c r="A8529" s="11" t="s">
        <v>15993</v>
      </c>
      <c r="B8529" s="11" t="s">
        <v>11916</v>
      </c>
      <c r="C8529" s="11" t="s">
        <v>21547</v>
      </c>
      <c r="D8529" s="11" t="s">
        <v>16058</v>
      </c>
      <c r="E8529" s="11" t="s">
        <v>1180</v>
      </c>
      <c r="F8529" s="11" t="s">
        <v>16563</v>
      </c>
      <c r="G8529" s="11" t="s">
        <v>16003</v>
      </c>
      <c r="H8529" s="11" t="s">
        <v>16084</v>
      </c>
      <c r="I8529" s="11" t="s">
        <v>15999</v>
      </c>
      <c r="J8529" s="11">
        <v>16</v>
      </c>
    </row>
    <row r="8530" spans="1:10">
      <c r="A8530" s="11" t="s">
        <v>15986</v>
      </c>
      <c r="B8530" s="11" t="s">
        <v>13272</v>
      </c>
      <c r="C8530" s="11" t="s">
        <v>21547</v>
      </c>
      <c r="D8530" s="11" t="s">
        <v>17080</v>
      </c>
      <c r="E8530" s="11" t="s">
        <v>16232</v>
      </c>
      <c r="F8530" s="11" t="s">
        <v>16742</v>
      </c>
      <c r="G8530" s="11" t="s">
        <v>15997</v>
      </c>
      <c r="H8530" s="11" t="s">
        <v>15991</v>
      </c>
      <c r="I8530" s="11" t="s">
        <v>16019</v>
      </c>
      <c r="J8530" s="11">
        <v>16</v>
      </c>
    </row>
    <row r="8531" spans="1:10">
      <c r="A8531" s="11" t="s">
        <v>16004</v>
      </c>
      <c r="B8531" s="11" t="s">
        <v>15515</v>
      </c>
      <c r="C8531" s="11" t="s">
        <v>21547</v>
      </c>
      <c r="D8531" s="11" t="s">
        <v>17948</v>
      </c>
      <c r="E8531" s="11" t="s">
        <v>11118</v>
      </c>
      <c r="F8531" s="11" t="s">
        <v>16455</v>
      </c>
      <c r="G8531" s="11" t="s">
        <v>15990</v>
      </c>
      <c r="H8531" s="11" t="s">
        <v>11378</v>
      </c>
      <c r="I8531" s="11" t="s">
        <v>16611</v>
      </c>
      <c r="J8531" s="11">
        <v>16</v>
      </c>
    </row>
    <row r="8532" spans="1:10">
      <c r="A8532" s="11" t="s">
        <v>15993</v>
      </c>
      <c r="B8532" s="11" t="s">
        <v>13373</v>
      </c>
      <c r="C8532" s="11" t="s">
        <v>21547</v>
      </c>
      <c r="D8532" s="11" t="s">
        <v>16063</v>
      </c>
      <c r="E8532" s="11" t="s">
        <v>16149</v>
      </c>
      <c r="F8532" s="11" t="s">
        <v>16293</v>
      </c>
      <c r="G8532" s="11" t="s">
        <v>15997</v>
      </c>
      <c r="H8532" s="11" t="s">
        <v>16074</v>
      </c>
      <c r="I8532" s="11" t="s">
        <v>15999</v>
      </c>
      <c r="J8532" s="11">
        <v>16</v>
      </c>
    </row>
    <row r="8533" spans="1:10">
      <c r="A8533" s="11" t="s">
        <v>15993</v>
      </c>
      <c r="B8533" s="11" t="s">
        <v>16050</v>
      </c>
      <c r="C8533" s="11" t="s">
        <v>21547</v>
      </c>
      <c r="D8533" s="11" t="s">
        <v>16068</v>
      </c>
      <c r="E8533" s="11" t="s">
        <v>622</v>
      </c>
      <c r="F8533" s="11" t="s">
        <v>16053</v>
      </c>
      <c r="G8533" s="11" t="s">
        <v>15997</v>
      </c>
      <c r="H8533" s="11" t="s">
        <v>15998</v>
      </c>
      <c r="I8533" s="11" t="s">
        <v>15999</v>
      </c>
      <c r="J8533" s="11">
        <v>16</v>
      </c>
    </row>
    <row r="8534" spans="1:10">
      <c r="A8534" s="11" t="s">
        <v>15993</v>
      </c>
      <c r="B8534" s="11" t="s">
        <v>19282</v>
      </c>
      <c r="C8534" s="11" t="s">
        <v>21547</v>
      </c>
      <c r="D8534" s="11" t="s">
        <v>16485</v>
      </c>
      <c r="E8534" s="11" t="s">
        <v>16059</v>
      </c>
      <c r="F8534" s="11" t="s">
        <v>16097</v>
      </c>
      <c r="G8534" s="11" t="s">
        <v>15997</v>
      </c>
      <c r="H8534" s="11" t="s">
        <v>12219</v>
      </c>
      <c r="I8534" s="11" t="s">
        <v>15999</v>
      </c>
      <c r="J8534" s="11">
        <v>16</v>
      </c>
    </row>
    <row r="8535" spans="1:10">
      <c r="A8535" s="11" t="s">
        <v>15993</v>
      </c>
      <c r="B8535" s="11" t="s">
        <v>19283</v>
      </c>
      <c r="C8535" s="11" t="s">
        <v>21547</v>
      </c>
      <c r="D8535" s="11" t="s">
        <v>16485</v>
      </c>
      <c r="E8535" s="11" t="s">
        <v>16059</v>
      </c>
      <c r="F8535" s="11" t="s">
        <v>16117</v>
      </c>
      <c r="G8535" s="11" t="s">
        <v>15997</v>
      </c>
      <c r="H8535" s="11" t="s">
        <v>12219</v>
      </c>
      <c r="I8535" s="11" t="s">
        <v>15999</v>
      </c>
      <c r="J8535" s="11">
        <v>16</v>
      </c>
    </row>
    <row r="8536" spans="1:10">
      <c r="A8536" s="11" t="s">
        <v>15993</v>
      </c>
      <c r="B8536" s="11" t="s">
        <v>562</v>
      </c>
      <c r="C8536" s="11" t="s">
        <v>21547</v>
      </c>
      <c r="D8536" s="11" t="s">
        <v>16082</v>
      </c>
      <c r="E8536" s="11" t="s">
        <v>16798</v>
      </c>
      <c r="F8536" s="11" t="s">
        <v>16968</v>
      </c>
      <c r="G8536" s="11" t="s">
        <v>15997</v>
      </c>
      <c r="H8536" s="11" t="s">
        <v>16074</v>
      </c>
      <c r="I8536" s="11" t="s">
        <v>16128</v>
      </c>
      <c r="J8536" s="11">
        <v>16</v>
      </c>
    </row>
    <row r="8537" spans="1:10">
      <c r="A8537" s="11" t="s">
        <v>15993</v>
      </c>
      <c r="B8537" s="11" t="s">
        <v>5662</v>
      </c>
      <c r="C8537" s="11" t="s">
        <v>21547</v>
      </c>
      <c r="D8537" s="11" t="s">
        <v>16099</v>
      </c>
      <c r="E8537" s="11" t="s">
        <v>19073</v>
      </c>
      <c r="F8537" s="11" t="s">
        <v>16703</v>
      </c>
      <c r="G8537" s="11" t="s">
        <v>16003</v>
      </c>
      <c r="H8537" s="11" t="s">
        <v>15998</v>
      </c>
      <c r="I8537" s="11" t="s">
        <v>15999</v>
      </c>
      <c r="J8537" s="11">
        <v>16</v>
      </c>
    </row>
    <row r="8538" spans="1:10">
      <c r="A8538" s="11" t="s">
        <v>16004</v>
      </c>
      <c r="B8538" s="11" t="s">
        <v>18768</v>
      </c>
      <c r="C8538" s="11" t="s">
        <v>21547</v>
      </c>
      <c r="D8538" s="11" t="s">
        <v>16099</v>
      </c>
      <c r="E8538" s="11" t="s">
        <v>16533</v>
      </c>
      <c r="F8538" s="11" t="s">
        <v>16209</v>
      </c>
      <c r="G8538" s="11" t="s">
        <v>15997</v>
      </c>
      <c r="H8538" s="11" t="s">
        <v>11141</v>
      </c>
      <c r="I8538" s="11" t="s">
        <v>15999</v>
      </c>
      <c r="J8538" s="11">
        <v>16</v>
      </c>
    </row>
    <row r="8539" spans="1:10">
      <c r="A8539" s="11" t="s">
        <v>15993</v>
      </c>
      <c r="B8539" s="11" t="s">
        <v>17951</v>
      </c>
      <c r="C8539" s="11" t="s">
        <v>21547</v>
      </c>
      <c r="D8539" s="11" t="s">
        <v>16102</v>
      </c>
      <c r="E8539" s="11" t="s">
        <v>132</v>
      </c>
      <c r="F8539" s="11" t="s">
        <v>16939</v>
      </c>
      <c r="G8539" s="11" t="s">
        <v>16003</v>
      </c>
      <c r="H8539" s="11" t="s">
        <v>12219</v>
      </c>
      <c r="I8539" s="11" t="s">
        <v>16049</v>
      </c>
      <c r="J8539" s="11">
        <v>15</v>
      </c>
    </row>
    <row r="8540" spans="1:10">
      <c r="A8540" s="11" t="s">
        <v>15993</v>
      </c>
      <c r="B8540" s="11" t="s">
        <v>18059</v>
      </c>
      <c r="C8540" s="11" t="s">
        <v>21547</v>
      </c>
      <c r="D8540" s="11" t="s">
        <v>16119</v>
      </c>
      <c r="E8540" s="11" t="s">
        <v>16043</v>
      </c>
      <c r="F8540" s="11" t="s">
        <v>16655</v>
      </c>
      <c r="G8540" s="11" t="s">
        <v>15997</v>
      </c>
      <c r="H8540" s="11" t="s">
        <v>16026</v>
      </c>
      <c r="I8540" s="11" t="s">
        <v>15999</v>
      </c>
      <c r="J8540" s="11">
        <v>15</v>
      </c>
    </row>
    <row r="8541" spans="1:10">
      <c r="A8541" s="11" t="s">
        <v>16014</v>
      </c>
      <c r="B8541" s="11" t="s">
        <v>11402</v>
      </c>
      <c r="C8541" s="11" t="s">
        <v>21547</v>
      </c>
      <c r="D8541" s="11" t="s">
        <v>17260</v>
      </c>
      <c r="E8541" s="11" t="s">
        <v>17332</v>
      </c>
      <c r="F8541" s="11" t="s">
        <v>19109</v>
      </c>
      <c r="G8541" s="11" t="s">
        <v>15997</v>
      </c>
      <c r="H8541" s="11" t="s">
        <v>16123</v>
      </c>
      <c r="I8541" s="11" t="s">
        <v>16036</v>
      </c>
      <c r="J8541" s="11">
        <v>15</v>
      </c>
    </row>
    <row r="8542" spans="1:10">
      <c r="A8542" s="11" t="s">
        <v>16004</v>
      </c>
      <c r="B8542" s="11" t="s">
        <v>13999</v>
      </c>
      <c r="C8542" s="11" t="s">
        <v>21547</v>
      </c>
      <c r="D8542" s="11" t="s">
        <v>17260</v>
      </c>
      <c r="E8542" s="11" t="s">
        <v>16739</v>
      </c>
      <c r="F8542" s="11" t="s">
        <v>16044</v>
      </c>
      <c r="G8542" s="11" t="s">
        <v>15997</v>
      </c>
      <c r="H8542" s="11" t="s">
        <v>15991</v>
      </c>
      <c r="I8542" s="11" t="s">
        <v>15999</v>
      </c>
      <c r="J8542" s="11">
        <v>15</v>
      </c>
    </row>
    <row r="8543" spans="1:10">
      <c r="A8543" s="11" t="s">
        <v>16004</v>
      </c>
      <c r="B8543" s="11" t="s">
        <v>12060</v>
      </c>
      <c r="C8543" s="11" t="s">
        <v>21547</v>
      </c>
      <c r="D8543" s="11" t="s">
        <v>16125</v>
      </c>
      <c r="E8543" s="11" t="s">
        <v>20525</v>
      </c>
      <c r="F8543" s="11" t="s">
        <v>17215</v>
      </c>
      <c r="G8543" s="11" t="s">
        <v>15997</v>
      </c>
      <c r="H8543" s="11" t="s">
        <v>16435</v>
      </c>
      <c r="I8543" s="11" t="s">
        <v>16019</v>
      </c>
      <c r="J8543" s="11">
        <v>15</v>
      </c>
    </row>
    <row r="8544" spans="1:10">
      <c r="A8544" s="11" t="s">
        <v>15993</v>
      </c>
      <c r="B8544" s="11" t="s">
        <v>21555</v>
      </c>
      <c r="C8544" s="11" t="s">
        <v>21547</v>
      </c>
      <c r="D8544" s="11" t="s">
        <v>17657</v>
      </c>
      <c r="E8544" s="11" t="s">
        <v>16373</v>
      </c>
      <c r="F8544" s="11" t="s">
        <v>16908</v>
      </c>
      <c r="G8544" s="11" t="s">
        <v>15997</v>
      </c>
      <c r="H8544" s="11" t="s">
        <v>16026</v>
      </c>
      <c r="I8544" s="11" t="s">
        <v>15999</v>
      </c>
      <c r="J8544" s="11">
        <v>15</v>
      </c>
    </row>
    <row r="8545" spans="1:10">
      <c r="A8545" s="11" t="s">
        <v>16014</v>
      </c>
      <c r="B8545" s="11" t="s">
        <v>11824</v>
      </c>
      <c r="C8545" s="11" t="s">
        <v>21547</v>
      </c>
      <c r="D8545" s="11" t="s">
        <v>17813</v>
      </c>
      <c r="E8545" s="11" t="s">
        <v>21556</v>
      </c>
      <c r="F8545" s="11" t="s">
        <v>16360</v>
      </c>
      <c r="G8545" s="11" t="s">
        <v>16003</v>
      </c>
      <c r="H8545" s="11" t="s">
        <v>15998</v>
      </c>
      <c r="I8545" s="11" t="s">
        <v>18194</v>
      </c>
      <c r="J8545" s="11">
        <v>15</v>
      </c>
    </row>
    <row r="8546" spans="1:10">
      <c r="A8546" s="11" t="s">
        <v>16004</v>
      </c>
      <c r="B8546" s="11" t="s">
        <v>17294</v>
      </c>
      <c r="C8546" s="11" t="s">
        <v>21547</v>
      </c>
      <c r="D8546" s="11" t="s">
        <v>17106</v>
      </c>
      <c r="E8546" s="11" t="s">
        <v>16229</v>
      </c>
      <c r="F8546" s="11" t="s">
        <v>17295</v>
      </c>
      <c r="G8546" s="11" t="s">
        <v>15997</v>
      </c>
      <c r="H8546" s="11" t="s">
        <v>11378</v>
      </c>
      <c r="I8546" s="11" t="s">
        <v>15999</v>
      </c>
      <c r="J8546" s="11">
        <v>15</v>
      </c>
    </row>
    <row r="8547" spans="1:10">
      <c r="A8547" s="11" t="s">
        <v>16004</v>
      </c>
      <c r="B8547" s="11" t="s">
        <v>15930</v>
      </c>
      <c r="C8547" s="11" t="s">
        <v>21547</v>
      </c>
      <c r="D8547" s="11" t="s">
        <v>17106</v>
      </c>
      <c r="E8547" s="11" t="s">
        <v>16064</v>
      </c>
      <c r="F8547" s="11" t="s">
        <v>16644</v>
      </c>
      <c r="G8547" s="11" t="s">
        <v>15997</v>
      </c>
      <c r="H8547" s="11" t="s">
        <v>11378</v>
      </c>
      <c r="I8547" s="11" t="s">
        <v>15999</v>
      </c>
      <c r="J8547" s="11">
        <v>15</v>
      </c>
    </row>
    <row r="8548" spans="1:10">
      <c r="A8548" s="11" t="s">
        <v>16004</v>
      </c>
      <c r="B8548" s="11" t="s">
        <v>15006</v>
      </c>
      <c r="C8548" s="11" t="s">
        <v>21547</v>
      </c>
      <c r="D8548" s="11" t="s">
        <v>17126</v>
      </c>
      <c r="E8548" s="11" t="s">
        <v>16373</v>
      </c>
      <c r="F8548" s="11" t="s">
        <v>16041</v>
      </c>
      <c r="G8548" s="11" t="s">
        <v>15997</v>
      </c>
      <c r="H8548" s="11" t="s">
        <v>16008</v>
      </c>
      <c r="I8548" s="11" t="s">
        <v>15999</v>
      </c>
      <c r="J8548" s="11">
        <v>14</v>
      </c>
    </row>
    <row r="8549" spans="1:10">
      <c r="A8549" s="11" t="s">
        <v>16004</v>
      </c>
      <c r="B8549" s="11" t="s">
        <v>9652</v>
      </c>
      <c r="C8549" s="11" t="s">
        <v>21547</v>
      </c>
      <c r="D8549" s="11" t="s">
        <v>16164</v>
      </c>
      <c r="E8549" s="11" t="s">
        <v>368</v>
      </c>
      <c r="F8549" s="11" t="s">
        <v>18099</v>
      </c>
      <c r="G8549" s="11" t="s">
        <v>16067</v>
      </c>
      <c r="H8549" s="11" t="s">
        <v>16089</v>
      </c>
      <c r="I8549" s="11" t="s">
        <v>16611</v>
      </c>
      <c r="J8549" s="11">
        <v>14</v>
      </c>
    </row>
    <row r="8550" spans="1:10">
      <c r="A8550" s="11" t="s">
        <v>16014</v>
      </c>
      <c r="B8550" s="11" t="s">
        <v>15519</v>
      </c>
      <c r="C8550" s="11" t="s">
        <v>21547</v>
      </c>
      <c r="D8550" s="11" t="s">
        <v>17456</v>
      </c>
      <c r="E8550" s="11" t="s">
        <v>20511</v>
      </c>
      <c r="F8550" s="11" t="s">
        <v>20347</v>
      </c>
      <c r="G8550" s="11" t="s">
        <v>15990</v>
      </c>
      <c r="H8550" s="11" t="s">
        <v>16018</v>
      </c>
      <c r="I8550" s="11" t="s">
        <v>16342</v>
      </c>
      <c r="J8550" s="11">
        <v>14</v>
      </c>
    </row>
    <row r="8551" spans="1:10">
      <c r="A8551" s="11" t="s">
        <v>15993</v>
      </c>
      <c r="B8551" s="11" t="s">
        <v>255</v>
      </c>
      <c r="C8551" s="11" t="s">
        <v>21547</v>
      </c>
      <c r="D8551" s="11" t="s">
        <v>16530</v>
      </c>
      <c r="E8551" s="11" t="s">
        <v>17356</v>
      </c>
      <c r="F8551" s="11" t="s">
        <v>17200</v>
      </c>
      <c r="G8551" s="11" t="s">
        <v>16003</v>
      </c>
      <c r="H8551" s="11" t="s">
        <v>16074</v>
      </c>
      <c r="I8551" s="11" t="s">
        <v>15999</v>
      </c>
      <c r="J8551" s="11">
        <v>14</v>
      </c>
    </row>
    <row r="8552" spans="1:10">
      <c r="A8552" s="11" t="s">
        <v>16014</v>
      </c>
      <c r="B8552" s="11" t="s">
        <v>15517</v>
      </c>
      <c r="C8552" s="11" t="s">
        <v>21547</v>
      </c>
      <c r="D8552" s="11" t="s">
        <v>17461</v>
      </c>
      <c r="E8552" s="11" t="s">
        <v>20511</v>
      </c>
      <c r="F8552" s="11" t="s">
        <v>19072</v>
      </c>
      <c r="G8552" s="11" t="s">
        <v>15990</v>
      </c>
      <c r="H8552" s="11" t="s">
        <v>16018</v>
      </c>
      <c r="I8552" s="11" t="s">
        <v>16342</v>
      </c>
      <c r="J8552" s="11">
        <v>14</v>
      </c>
    </row>
    <row r="8553" spans="1:10">
      <c r="A8553" s="11" t="s">
        <v>15993</v>
      </c>
      <c r="B8553" s="11" t="s">
        <v>847</v>
      </c>
      <c r="C8553" s="11" t="s">
        <v>21547</v>
      </c>
      <c r="D8553" s="11" t="s">
        <v>16784</v>
      </c>
      <c r="E8553" s="11" t="s">
        <v>16016</v>
      </c>
      <c r="F8553" s="11" t="s">
        <v>16398</v>
      </c>
      <c r="G8553" s="11" t="s">
        <v>15997</v>
      </c>
      <c r="H8553" s="11" t="s">
        <v>16084</v>
      </c>
      <c r="I8553" s="11" t="s">
        <v>15999</v>
      </c>
      <c r="J8553" s="11">
        <v>14</v>
      </c>
    </row>
    <row r="8554" spans="1:10">
      <c r="A8554" s="11" t="s">
        <v>16014</v>
      </c>
      <c r="B8554" s="11" t="s">
        <v>19835</v>
      </c>
      <c r="C8554" s="11" t="s">
        <v>21547</v>
      </c>
      <c r="D8554" s="11" t="s">
        <v>16532</v>
      </c>
      <c r="E8554" s="11" t="s">
        <v>20351</v>
      </c>
      <c r="F8554" s="11" t="s">
        <v>18393</v>
      </c>
      <c r="G8554" s="11" t="s">
        <v>15997</v>
      </c>
      <c r="H8554" s="11" t="s">
        <v>16018</v>
      </c>
      <c r="I8554" s="11" t="s">
        <v>16019</v>
      </c>
      <c r="J8554" s="11">
        <v>14</v>
      </c>
    </row>
    <row r="8555" spans="1:10">
      <c r="A8555" s="11" t="s">
        <v>16004</v>
      </c>
      <c r="B8555" s="11" t="s">
        <v>21557</v>
      </c>
      <c r="C8555" s="11" t="s">
        <v>21547</v>
      </c>
      <c r="D8555" s="11" t="s">
        <v>16535</v>
      </c>
      <c r="E8555" s="11" t="s">
        <v>435</v>
      </c>
      <c r="F8555" s="11" t="s">
        <v>16715</v>
      </c>
      <c r="G8555" s="11" t="s">
        <v>15997</v>
      </c>
      <c r="H8555" s="11" t="s">
        <v>11378</v>
      </c>
      <c r="I8555" s="11" t="s">
        <v>15999</v>
      </c>
      <c r="J8555" s="11">
        <v>14</v>
      </c>
    </row>
    <row r="8556" spans="1:10">
      <c r="A8556" s="11" t="s">
        <v>15993</v>
      </c>
      <c r="B8556" s="11" t="s">
        <v>12522</v>
      </c>
      <c r="C8556" s="11" t="s">
        <v>21547</v>
      </c>
      <c r="D8556" s="11" t="s">
        <v>16540</v>
      </c>
      <c r="E8556" s="11" t="s">
        <v>16064</v>
      </c>
      <c r="F8556" s="11" t="s">
        <v>16285</v>
      </c>
      <c r="G8556" s="11" t="s">
        <v>15997</v>
      </c>
      <c r="H8556" s="11" t="s">
        <v>16074</v>
      </c>
      <c r="I8556" s="11" t="s">
        <v>16036</v>
      </c>
      <c r="J8556" s="11">
        <v>14</v>
      </c>
    </row>
    <row r="8557" spans="1:10">
      <c r="A8557" s="11" t="s">
        <v>15993</v>
      </c>
      <c r="B8557" s="11" t="s">
        <v>15514</v>
      </c>
      <c r="C8557" s="11" t="s">
        <v>21547</v>
      </c>
      <c r="D8557" s="11" t="s">
        <v>16184</v>
      </c>
      <c r="E8557" s="11" t="s">
        <v>4722</v>
      </c>
      <c r="F8557" s="11" t="s">
        <v>16811</v>
      </c>
      <c r="G8557" s="11" t="s">
        <v>15990</v>
      </c>
      <c r="H8557" s="11" t="s">
        <v>16074</v>
      </c>
      <c r="I8557" s="11" t="s">
        <v>16128</v>
      </c>
      <c r="J8557" s="11">
        <v>14</v>
      </c>
    </row>
    <row r="8558" spans="1:10">
      <c r="A8558" s="11" t="s">
        <v>15993</v>
      </c>
      <c r="B8558" s="11" t="s">
        <v>15342</v>
      </c>
      <c r="C8558" s="11" t="s">
        <v>21547</v>
      </c>
      <c r="D8558" s="11" t="s">
        <v>16187</v>
      </c>
      <c r="E8558" s="11" t="s">
        <v>17893</v>
      </c>
      <c r="F8558" s="11" t="s">
        <v>17127</v>
      </c>
      <c r="G8558" s="11" t="s">
        <v>16003</v>
      </c>
      <c r="H8558" s="11" t="s">
        <v>15998</v>
      </c>
      <c r="I8558" s="11" t="s">
        <v>16342</v>
      </c>
      <c r="J8558" s="11">
        <v>14</v>
      </c>
    </row>
    <row r="8559" spans="1:10">
      <c r="A8559" s="11" t="s">
        <v>15993</v>
      </c>
      <c r="B8559" s="11" t="s">
        <v>847</v>
      </c>
      <c r="C8559" s="11" t="s">
        <v>21547</v>
      </c>
      <c r="D8559" s="11" t="s">
        <v>16187</v>
      </c>
      <c r="E8559" s="11" t="s">
        <v>18257</v>
      </c>
      <c r="F8559" s="11" t="s">
        <v>17869</v>
      </c>
      <c r="G8559" s="11" t="s">
        <v>15997</v>
      </c>
      <c r="H8559" s="11" t="s">
        <v>16084</v>
      </c>
      <c r="I8559" s="11" t="s">
        <v>16049</v>
      </c>
      <c r="J8559" s="11">
        <v>14</v>
      </c>
    </row>
    <row r="8560" spans="1:10">
      <c r="A8560" s="11" t="s">
        <v>15993</v>
      </c>
      <c r="B8560" s="11" t="s">
        <v>21558</v>
      </c>
      <c r="C8560" s="11" t="s">
        <v>21547</v>
      </c>
      <c r="D8560" s="11" t="s">
        <v>16187</v>
      </c>
      <c r="E8560" s="11" t="s">
        <v>17287</v>
      </c>
      <c r="F8560" s="11" t="s">
        <v>16752</v>
      </c>
      <c r="G8560" s="11" t="s">
        <v>16003</v>
      </c>
      <c r="H8560" s="11" t="s">
        <v>12219</v>
      </c>
      <c r="I8560" s="11" t="s">
        <v>16094</v>
      </c>
      <c r="J8560" s="11">
        <v>14</v>
      </c>
    </row>
    <row r="8561" spans="1:10">
      <c r="A8561" s="11" t="s">
        <v>15986</v>
      </c>
      <c r="B8561" s="11" t="s">
        <v>16661</v>
      </c>
      <c r="C8561" s="11" t="s">
        <v>21547</v>
      </c>
      <c r="D8561" s="11" t="s">
        <v>16981</v>
      </c>
      <c r="E8561" s="11" t="s">
        <v>16267</v>
      </c>
      <c r="F8561" s="11" t="s">
        <v>16333</v>
      </c>
      <c r="G8561" s="11" t="s">
        <v>15997</v>
      </c>
      <c r="H8561" s="11" t="s">
        <v>16008</v>
      </c>
      <c r="I8561" s="11" t="s">
        <v>15999</v>
      </c>
      <c r="J8561" s="11">
        <v>14</v>
      </c>
    </row>
    <row r="8562" spans="1:10">
      <c r="A8562" s="11" t="s">
        <v>15986</v>
      </c>
      <c r="B8562" s="11" t="s">
        <v>12040</v>
      </c>
      <c r="C8562" s="11" t="s">
        <v>21547</v>
      </c>
      <c r="D8562" s="11" t="s">
        <v>16794</v>
      </c>
      <c r="E8562" s="11" t="s">
        <v>21559</v>
      </c>
      <c r="F8562" s="11" t="s">
        <v>16890</v>
      </c>
      <c r="G8562" s="11" t="s">
        <v>16003</v>
      </c>
      <c r="H8562" s="11" t="s">
        <v>16008</v>
      </c>
      <c r="I8562" s="11" t="s">
        <v>15999</v>
      </c>
      <c r="J8562" s="11">
        <v>14</v>
      </c>
    </row>
    <row r="8563" spans="1:10">
      <c r="A8563" s="11" t="s">
        <v>15986</v>
      </c>
      <c r="B8563" s="11" t="s">
        <v>21560</v>
      </c>
      <c r="C8563" s="11" t="s">
        <v>21547</v>
      </c>
      <c r="D8563" s="11" t="s">
        <v>16794</v>
      </c>
      <c r="E8563" s="11" t="s">
        <v>16043</v>
      </c>
      <c r="F8563" s="11" t="s">
        <v>17471</v>
      </c>
      <c r="G8563" s="11" t="s">
        <v>15997</v>
      </c>
      <c r="H8563" s="11" t="s">
        <v>11136</v>
      </c>
      <c r="I8563" s="11" t="s">
        <v>15999</v>
      </c>
      <c r="J8563" s="11">
        <v>14</v>
      </c>
    </row>
    <row r="8564" spans="1:10">
      <c r="A8564" s="11" t="s">
        <v>15993</v>
      </c>
      <c r="B8564" s="11" t="s">
        <v>11278</v>
      </c>
      <c r="C8564" s="11" t="s">
        <v>21547</v>
      </c>
      <c r="D8564" s="11" t="s">
        <v>16982</v>
      </c>
      <c r="E8564" s="11" t="s">
        <v>21561</v>
      </c>
      <c r="F8564" s="11" t="s">
        <v>16312</v>
      </c>
      <c r="G8564" s="11" t="s">
        <v>15997</v>
      </c>
      <c r="H8564" s="11" t="s">
        <v>16061</v>
      </c>
      <c r="I8564" s="11" t="s">
        <v>16049</v>
      </c>
      <c r="J8564" s="11">
        <v>14</v>
      </c>
    </row>
    <row r="8565" spans="1:10">
      <c r="A8565" s="11" t="s">
        <v>16014</v>
      </c>
      <c r="B8565" s="11" t="s">
        <v>15510</v>
      </c>
      <c r="C8565" s="11" t="s">
        <v>21547</v>
      </c>
      <c r="D8565" s="11" t="s">
        <v>16193</v>
      </c>
      <c r="E8565" s="11" t="s">
        <v>368</v>
      </c>
      <c r="F8565" s="11" t="s">
        <v>16863</v>
      </c>
      <c r="G8565" s="11" t="s">
        <v>15990</v>
      </c>
      <c r="H8565" s="11" t="s">
        <v>14066</v>
      </c>
      <c r="I8565" s="11" t="s">
        <v>16036</v>
      </c>
      <c r="J8565" s="11">
        <v>14</v>
      </c>
    </row>
    <row r="8566" spans="1:10">
      <c r="A8566" s="11" t="s">
        <v>16004</v>
      </c>
      <c r="B8566" s="11" t="s">
        <v>2513</v>
      </c>
      <c r="C8566" s="11" t="s">
        <v>21547</v>
      </c>
      <c r="D8566" s="11" t="s">
        <v>16197</v>
      </c>
      <c r="E8566" s="11" t="s">
        <v>21562</v>
      </c>
      <c r="F8566" s="11" t="s">
        <v>17118</v>
      </c>
      <c r="G8566" s="11" t="s">
        <v>15997</v>
      </c>
      <c r="H8566" s="11" t="s">
        <v>11141</v>
      </c>
      <c r="I8566" s="11" t="s">
        <v>15992</v>
      </c>
      <c r="J8566" s="11">
        <v>14</v>
      </c>
    </row>
    <row r="8567" spans="1:10">
      <c r="A8567" s="11" t="s">
        <v>15993</v>
      </c>
      <c r="B8567" s="11" t="s">
        <v>17584</v>
      </c>
      <c r="C8567" s="11" t="s">
        <v>21547</v>
      </c>
      <c r="D8567" s="11" t="s">
        <v>17468</v>
      </c>
      <c r="E8567" s="11" t="s">
        <v>21563</v>
      </c>
      <c r="F8567" s="11" t="s">
        <v>16511</v>
      </c>
      <c r="G8567" s="11" t="s">
        <v>15997</v>
      </c>
      <c r="H8567" s="11" t="s">
        <v>847</v>
      </c>
      <c r="I8567" s="11" t="s">
        <v>15999</v>
      </c>
      <c r="J8567" s="11">
        <v>14</v>
      </c>
    </row>
    <row r="8568" spans="1:10">
      <c r="A8568" s="11" t="s">
        <v>15986</v>
      </c>
      <c r="B8568" s="11" t="s">
        <v>20621</v>
      </c>
      <c r="C8568" s="11" t="s">
        <v>21547</v>
      </c>
      <c r="D8568" s="11" t="s">
        <v>17844</v>
      </c>
      <c r="E8568" s="11" t="s">
        <v>20314</v>
      </c>
      <c r="F8568" s="11" t="s">
        <v>16152</v>
      </c>
      <c r="G8568" s="11" t="s">
        <v>15997</v>
      </c>
      <c r="H8568" s="11" t="s">
        <v>16008</v>
      </c>
      <c r="I8568" s="11" t="s">
        <v>16019</v>
      </c>
      <c r="J8568" s="11">
        <v>14</v>
      </c>
    </row>
    <row r="8569" spans="1:10">
      <c r="A8569" s="11" t="s">
        <v>15986</v>
      </c>
      <c r="B8569" s="11" t="s">
        <v>12476</v>
      </c>
      <c r="C8569" s="11" t="s">
        <v>21547</v>
      </c>
      <c r="D8569" s="11" t="s">
        <v>17844</v>
      </c>
      <c r="E8569" s="11" t="s">
        <v>19880</v>
      </c>
      <c r="F8569" s="11" t="s">
        <v>16199</v>
      </c>
      <c r="G8569" s="11" t="s">
        <v>15997</v>
      </c>
      <c r="H8569" s="11" t="s">
        <v>16200</v>
      </c>
      <c r="I8569" s="11" t="s">
        <v>15992</v>
      </c>
      <c r="J8569" s="11">
        <v>14</v>
      </c>
    </row>
    <row r="8570" spans="1:10">
      <c r="A8570" s="11" t="s">
        <v>15986</v>
      </c>
      <c r="B8570" s="11" t="s">
        <v>21564</v>
      </c>
      <c r="C8570" s="11" t="s">
        <v>21547</v>
      </c>
      <c r="D8570" s="11" t="s">
        <v>17844</v>
      </c>
      <c r="E8570" s="11" t="s">
        <v>16134</v>
      </c>
      <c r="F8570" s="11" t="s">
        <v>16567</v>
      </c>
      <c r="G8570" s="11" t="s">
        <v>15997</v>
      </c>
      <c r="H8570" s="11" t="s">
        <v>15991</v>
      </c>
      <c r="I8570" s="11" t="s">
        <v>15992</v>
      </c>
      <c r="J8570" s="11">
        <v>14</v>
      </c>
    </row>
    <row r="8571" spans="1:10">
      <c r="A8571" s="11" t="s">
        <v>15986</v>
      </c>
      <c r="B8571" s="11" t="s">
        <v>17213</v>
      </c>
      <c r="C8571" s="11" t="s">
        <v>21547</v>
      </c>
      <c r="D8571" s="11" t="s">
        <v>16800</v>
      </c>
      <c r="E8571" s="11" t="s">
        <v>21565</v>
      </c>
      <c r="F8571" s="11" t="s">
        <v>17215</v>
      </c>
      <c r="G8571" s="11" t="s">
        <v>15997</v>
      </c>
      <c r="H8571" s="11" t="s">
        <v>16008</v>
      </c>
      <c r="I8571" s="11" t="s">
        <v>15999</v>
      </c>
      <c r="J8571" s="11">
        <v>13</v>
      </c>
    </row>
    <row r="8572" spans="1:10">
      <c r="A8572" s="11" t="s">
        <v>16004</v>
      </c>
      <c r="B8572" s="11" t="s">
        <v>17970</v>
      </c>
      <c r="C8572" s="11" t="s">
        <v>21547</v>
      </c>
      <c r="D8572" s="11" t="s">
        <v>16800</v>
      </c>
      <c r="E8572" s="11" t="s">
        <v>16012</v>
      </c>
      <c r="F8572" s="11" t="s">
        <v>16458</v>
      </c>
      <c r="G8572" s="11" t="s">
        <v>15997</v>
      </c>
      <c r="H8572" s="11" t="s">
        <v>15328</v>
      </c>
      <c r="I8572" s="11" t="s">
        <v>15999</v>
      </c>
      <c r="J8572" s="11">
        <v>13</v>
      </c>
    </row>
    <row r="8573" spans="1:10">
      <c r="A8573" s="11" t="s">
        <v>16014</v>
      </c>
      <c r="B8573" s="11" t="s">
        <v>15328</v>
      </c>
      <c r="C8573" s="11" t="s">
        <v>21547</v>
      </c>
      <c r="D8573" s="11" t="s">
        <v>16800</v>
      </c>
      <c r="E8573" s="11" t="s">
        <v>17559</v>
      </c>
      <c r="F8573" s="11" t="s">
        <v>18815</v>
      </c>
      <c r="G8573" s="11" t="s">
        <v>15997</v>
      </c>
      <c r="H8573" s="11" t="s">
        <v>16018</v>
      </c>
      <c r="I8573" s="11" t="s">
        <v>16019</v>
      </c>
      <c r="J8573" s="11">
        <v>13</v>
      </c>
    </row>
    <row r="8574" spans="1:10">
      <c r="A8574" s="11" t="s">
        <v>16004</v>
      </c>
      <c r="B8574" s="11" t="s">
        <v>21566</v>
      </c>
      <c r="C8574" s="11" t="s">
        <v>21547</v>
      </c>
      <c r="D8574" s="11" t="s">
        <v>16551</v>
      </c>
      <c r="E8574" s="11" t="s">
        <v>368</v>
      </c>
      <c r="F8574" s="11" t="s">
        <v>16861</v>
      </c>
      <c r="G8574" s="11" t="s">
        <v>15990</v>
      </c>
      <c r="H8574" s="11" t="s">
        <v>11963</v>
      </c>
      <c r="I8574" s="11" t="s">
        <v>16019</v>
      </c>
      <c r="J8574" s="11">
        <v>13</v>
      </c>
    </row>
    <row r="8575" spans="1:10">
      <c r="A8575" s="11" t="s">
        <v>16004</v>
      </c>
      <c r="B8575" s="11" t="s">
        <v>11645</v>
      </c>
      <c r="C8575" s="11" t="s">
        <v>21547</v>
      </c>
      <c r="D8575" s="11" t="s">
        <v>16210</v>
      </c>
      <c r="E8575" s="11" t="s">
        <v>368</v>
      </c>
      <c r="F8575" s="11" t="s">
        <v>16690</v>
      </c>
      <c r="G8575" s="11" t="s">
        <v>15990</v>
      </c>
      <c r="H8575" s="11" t="s">
        <v>11963</v>
      </c>
      <c r="I8575" s="11" t="s">
        <v>16019</v>
      </c>
      <c r="J8575" s="11">
        <v>13</v>
      </c>
    </row>
    <row r="8576" spans="1:10">
      <c r="A8576" s="11" t="s">
        <v>16004</v>
      </c>
      <c r="B8576" s="11" t="s">
        <v>19078</v>
      </c>
      <c r="C8576" s="11" t="s">
        <v>21547</v>
      </c>
      <c r="D8576" s="11" t="s">
        <v>17681</v>
      </c>
      <c r="E8576" s="11" t="s">
        <v>16332</v>
      </c>
      <c r="F8576" s="11" t="s">
        <v>16608</v>
      </c>
      <c r="G8576" s="11" t="s">
        <v>15997</v>
      </c>
      <c r="H8576" s="11" t="s">
        <v>847</v>
      </c>
      <c r="I8576" s="11" t="s">
        <v>15999</v>
      </c>
      <c r="J8576" s="11">
        <v>13</v>
      </c>
    </row>
    <row r="8577" spans="1:10">
      <c r="A8577" s="11" t="s">
        <v>16004</v>
      </c>
      <c r="B8577" s="11" t="s">
        <v>13441</v>
      </c>
      <c r="C8577" s="11" t="s">
        <v>21547</v>
      </c>
      <c r="D8577" s="11" t="s">
        <v>16238</v>
      </c>
      <c r="E8577" s="11" t="s">
        <v>11316</v>
      </c>
      <c r="F8577" s="11" t="s">
        <v>17241</v>
      </c>
      <c r="G8577" s="11" t="s">
        <v>16067</v>
      </c>
      <c r="H8577" s="11" t="s">
        <v>11378</v>
      </c>
      <c r="I8577" s="11" t="s">
        <v>16611</v>
      </c>
      <c r="J8577" s="11">
        <v>13</v>
      </c>
    </row>
    <row r="8578" spans="1:10">
      <c r="A8578" s="11" t="s">
        <v>15986</v>
      </c>
      <c r="B8578" s="11" t="s">
        <v>5135</v>
      </c>
      <c r="C8578" s="11" t="s">
        <v>21547</v>
      </c>
      <c r="D8578" s="11" t="s">
        <v>16245</v>
      </c>
      <c r="E8578" s="11" t="s">
        <v>21567</v>
      </c>
      <c r="F8578" s="11" t="s">
        <v>16905</v>
      </c>
      <c r="G8578" s="11" t="s">
        <v>15997</v>
      </c>
      <c r="H8578" s="11" t="s">
        <v>16200</v>
      </c>
      <c r="I8578" s="11" t="s">
        <v>15999</v>
      </c>
      <c r="J8578" s="11">
        <v>13</v>
      </c>
    </row>
    <row r="8579" spans="1:10">
      <c r="A8579" s="11" t="s">
        <v>15993</v>
      </c>
      <c r="B8579" s="11" t="s">
        <v>11339</v>
      </c>
      <c r="C8579" s="11" t="s">
        <v>21547</v>
      </c>
      <c r="D8579" s="11" t="s">
        <v>16256</v>
      </c>
      <c r="E8579" s="11" t="s">
        <v>16759</v>
      </c>
      <c r="F8579" s="11" t="s">
        <v>16983</v>
      </c>
      <c r="G8579" s="11" t="s">
        <v>15997</v>
      </c>
      <c r="H8579" s="11" t="s">
        <v>16074</v>
      </c>
      <c r="I8579" s="11" t="s">
        <v>16124</v>
      </c>
      <c r="J8579" s="11">
        <v>13</v>
      </c>
    </row>
    <row r="8580" spans="1:10">
      <c r="A8580" s="11" t="s">
        <v>15993</v>
      </c>
      <c r="B8580" s="11" t="s">
        <v>19862</v>
      </c>
      <c r="C8580" s="11" t="s">
        <v>21547</v>
      </c>
      <c r="D8580" s="11" t="s">
        <v>16825</v>
      </c>
      <c r="E8580" s="11" t="s">
        <v>19186</v>
      </c>
      <c r="F8580" s="11" t="s">
        <v>17265</v>
      </c>
      <c r="G8580" s="11" t="s">
        <v>15997</v>
      </c>
      <c r="H8580" s="11" t="s">
        <v>16084</v>
      </c>
      <c r="I8580" s="11" t="s">
        <v>16057</v>
      </c>
      <c r="J8580" s="11">
        <v>12</v>
      </c>
    </row>
    <row r="8581" spans="1:10">
      <c r="A8581" s="11" t="s">
        <v>16014</v>
      </c>
      <c r="B8581" s="11" t="s">
        <v>14735</v>
      </c>
      <c r="C8581" s="11" t="s">
        <v>21547</v>
      </c>
      <c r="D8581" s="11" t="s">
        <v>16827</v>
      </c>
      <c r="E8581" s="11" t="s">
        <v>368</v>
      </c>
      <c r="F8581" s="11" t="s">
        <v>16122</v>
      </c>
      <c r="G8581" s="11" t="s">
        <v>16003</v>
      </c>
      <c r="H8581" s="11" t="s">
        <v>16123</v>
      </c>
      <c r="I8581" s="11" t="s">
        <v>16124</v>
      </c>
      <c r="J8581" s="11">
        <v>12</v>
      </c>
    </row>
    <row r="8582" spans="1:10">
      <c r="A8582" s="11" t="s">
        <v>16014</v>
      </c>
      <c r="B8582" s="11" t="s">
        <v>15512</v>
      </c>
      <c r="C8582" s="11" t="s">
        <v>21547</v>
      </c>
      <c r="D8582" s="11" t="s">
        <v>17863</v>
      </c>
      <c r="E8582" s="11" t="s">
        <v>4246</v>
      </c>
      <c r="F8582" s="11" t="s">
        <v>17465</v>
      </c>
      <c r="G8582" s="11" t="s">
        <v>15990</v>
      </c>
      <c r="H8582" s="11" t="s">
        <v>16123</v>
      </c>
      <c r="I8582" s="11" t="s">
        <v>16611</v>
      </c>
      <c r="J8582" s="11">
        <v>12</v>
      </c>
    </row>
    <row r="8583" spans="1:10">
      <c r="A8583" s="11" t="s">
        <v>16014</v>
      </c>
      <c r="B8583" s="11" t="s">
        <v>15118</v>
      </c>
      <c r="C8583" s="11" t="s">
        <v>21547</v>
      </c>
      <c r="D8583" s="11" t="s">
        <v>17698</v>
      </c>
      <c r="E8583" s="11" t="s">
        <v>21568</v>
      </c>
      <c r="F8583" s="11" t="s">
        <v>16191</v>
      </c>
      <c r="G8583" s="11" t="s">
        <v>15997</v>
      </c>
      <c r="H8583" s="11" t="s">
        <v>15998</v>
      </c>
      <c r="I8583" s="11" t="s">
        <v>16036</v>
      </c>
      <c r="J8583" s="11">
        <v>12</v>
      </c>
    </row>
    <row r="8584" spans="1:10">
      <c r="A8584" s="11" t="s">
        <v>15986</v>
      </c>
      <c r="B8584" s="11" t="s">
        <v>20479</v>
      </c>
      <c r="C8584" s="11" t="s">
        <v>21547</v>
      </c>
      <c r="D8584" s="11" t="s">
        <v>16266</v>
      </c>
      <c r="E8584" s="11" t="s">
        <v>16486</v>
      </c>
      <c r="F8584" s="11" t="s">
        <v>20481</v>
      </c>
      <c r="G8584" s="11" t="s">
        <v>16003</v>
      </c>
      <c r="H8584" s="11" t="s">
        <v>16035</v>
      </c>
      <c r="I8584" s="11" t="s">
        <v>16219</v>
      </c>
      <c r="J8584" s="11">
        <v>12</v>
      </c>
    </row>
    <row r="8585" spans="1:10">
      <c r="A8585" s="11" t="s">
        <v>16004</v>
      </c>
      <c r="B8585" s="11" t="s">
        <v>17240</v>
      </c>
      <c r="C8585" s="11" t="s">
        <v>21547</v>
      </c>
      <c r="D8585" s="11" t="s">
        <v>16266</v>
      </c>
      <c r="E8585" s="11" t="s">
        <v>21569</v>
      </c>
      <c r="F8585" s="11" t="s">
        <v>17241</v>
      </c>
      <c r="G8585" s="11" t="s">
        <v>15997</v>
      </c>
      <c r="H8585" s="11" t="s">
        <v>11378</v>
      </c>
      <c r="I8585" s="11" t="s">
        <v>16019</v>
      </c>
      <c r="J8585" s="11">
        <v>12</v>
      </c>
    </row>
    <row r="8586" spans="1:10">
      <c r="A8586" s="11" t="s">
        <v>15986</v>
      </c>
      <c r="B8586" s="11" t="s">
        <v>7998</v>
      </c>
      <c r="C8586" s="11" t="s">
        <v>21547</v>
      </c>
      <c r="D8586" s="11" t="s">
        <v>17867</v>
      </c>
      <c r="E8586" s="11" t="s">
        <v>20662</v>
      </c>
      <c r="F8586" s="11" t="s">
        <v>16955</v>
      </c>
      <c r="G8586" s="11" t="s">
        <v>16003</v>
      </c>
      <c r="H8586" s="11" t="s">
        <v>16035</v>
      </c>
      <c r="I8586" s="11" t="s">
        <v>15992</v>
      </c>
      <c r="J8586" s="11">
        <v>12</v>
      </c>
    </row>
    <row r="8587" spans="1:10">
      <c r="A8587" s="11" t="s">
        <v>16004</v>
      </c>
      <c r="B8587" s="11" t="s">
        <v>11987</v>
      </c>
      <c r="C8587" s="11" t="s">
        <v>21547</v>
      </c>
      <c r="D8587" s="11" t="s">
        <v>16273</v>
      </c>
      <c r="E8587" s="11" t="s">
        <v>21570</v>
      </c>
      <c r="F8587" s="11" t="s">
        <v>17273</v>
      </c>
      <c r="G8587" s="11" t="s">
        <v>15997</v>
      </c>
      <c r="H8587" s="11" t="s">
        <v>16089</v>
      </c>
      <c r="I8587" s="11" t="s">
        <v>15999</v>
      </c>
      <c r="J8587" s="11">
        <v>12</v>
      </c>
    </row>
    <row r="8588" spans="1:10">
      <c r="A8588" s="11" t="s">
        <v>15993</v>
      </c>
      <c r="B8588" s="11" t="s">
        <v>2106</v>
      </c>
      <c r="C8588" s="11" t="s">
        <v>21547</v>
      </c>
      <c r="D8588" s="11" t="s">
        <v>17496</v>
      </c>
      <c r="E8588" s="11" t="s">
        <v>16012</v>
      </c>
      <c r="F8588" s="11" t="s">
        <v>17245</v>
      </c>
      <c r="G8588" s="11" t="s">
        <v>15997</v>
      </c>
      <c r="H8588" s="11" t="s">
        <v>847</v>
      </c>
      <c r="I8588" s="11" t="s">
        <v>16049</v>
      </c>
      <c r="J8588" s="11">
        <v>12</v>
      </c>
    </row>
    <row r="8589" spans="1:10">
      <c r="A8589" s="11" t="s">
        <v>15993</v>
      </c>
      <c r="B8589" s="11" t="s">
        <v>11570</v>
      </c>
      <c r="C8589" s="11" t="s">
        <v>21547</v>
      </c>
      <c r="D8589" s="11" t="s">
        <v>17496</v>
      </c>
      <c r="E8589" s="11" t="s">
        <v>11316</v>
      </c>
      <c r="F8589" s="11" t="s">
        <v>16463</v>
      </c>
      <c r="G8589" s="11" t="s">
        <v>16003</v>
      </c>
      <c r="H8589" s="11" t="s">
        <v>847</v>
      </c>
      <c r="I8589" s="11" t="s">
        <v>16049</v>
      </c>
      <c r="J8589" s="11">
        <v>12</v>
      </c>
    </row>
    <row r="8590" spans="1:10">
      <c r="A8590" s="11" t="s">
        <v>16004</v>
      </c>
      <c r="B8590" s="11" t="s">
        <v>7998</v>
      </c>
      <c r="C8590" s="11" t="s">
        <v>21547</v>
      </c>
      <c r="D8590" s="11" t="s">
        <v>18817</v>
      </c>
      <c r="E8590" s="11" t="s">
        <v>16856</v>
      </c>
      <c r="F8590" s="11" t="s">
        <v>21571</v>
      </c>
      <c r="G8590" s="11" t="s">
        <v>15997</v>
      </c>
      <c r="H8590" s="11" t="s">
        <v>11955</v>
      </c>
      <c r="I8590" s="11" t="s">
        <v>16094</v>
      </c>
      <c r="J8590" s="11">
        <v>12</v>
      </c>
    </row>
    <row r="8591" spans="1:10">
      <c r="A8591" s="11" t="s">
        <v>15993</v>
      </c>
      <c r="B8591" s="11" t="s">
        <v>21572</v>
      </c>
      <c r="C8591" s="11" t="s">
        <v>21547</v>
      </c>
      <c r="D8591" s="11" t="s">
        <v>17159</v>
      </c>
      <c r="E8591" s="11" t="s">
        <v>4246</v>
      </c>
      <c r="F8591" s="11" t="s">
        <v>16623</v>
      </c>
      <c r="G8591" s="11" t="s">
        <v>15990</v>
      </c>
      <c r="H8591" s="11" t="s">
        <v>16026</v>
      </c>
      <c r="I8591" s="11" t="s">
        <v>16057</v>
      </c>
      <c r="J8591" s="11">
        <v>12</v>
      </c>
    </row>
    <row r="8592" spans="1:10">
      <c r="A8592" s="11" t="s">
        <v>15993</v>
      </c>
      <c r="B8592" s="11" t="s">
        <v>3305</v>
      </c>
      <c r="C8592" s="11" t="s">
        <v>21547</v>
      </c>
      <c r="D8592" s="11" t="s">
        <v>18285</v>
      </c>
      <c r="E8592" s="11" t="s">
        <v>1180</v>
      </c>
      <c r="F8592" s="11" t="s">
        <v>16056</v>
      </c>
      <c r="G8592" s="11" t="s">
        <v>16003</v>
      </c>
      <c r="H8592" s="11" t="s">
        <v>16026</v>
      </c>
      <c r="I8592" s="11" t="s">
        <v>16057</v>
      </c>
      <c r="J8592" s="11">
        <v>12</v>
      </c>
    </row>
    <row r="8593" spans="1:10">
      <c r="A8593" s="11" t="s">
        <v>15986</v>
      </c>
      <c r="B8593" s="11" t="s">
        <v>17792</v>
      </c>
      <c r="C8593" s="11" t="s">
        <v>21547</v>
      </c>
      <c r="D8593" s="11" t="s">
        <v>16840</v>
      </c>
      <c r="E8593" s="11" t="s">
        <v>368</v>
      </c>
      <c r="F8593" s="11" t="s">
        <v>16564</v>
      </c>
      <c r="G8593" s="11" t="s">
        <v>16003</v>
      </c>
      <c r="H8593" s="11" t="s">
        <v>11955</v>
      </c>
      <c r="I8593" s="11" t="s">
        <v>15999</v>
      </c>
      <c r="J8593" s="11">
        <v>11</v>
      </c>
    </row>
    <row r="8594" spans="1:10">
      <c r="A8594" s="11" t="s">
        <v>16004</v>
      </c>
      <c r="B8594" s="11" t="s">
        <v>20179</v>
      </c>
      <c r="C8594" s="11" t="s">
        <v>21547</v>
      </c>
      <c r="D8594" s="11" t="s">
        <v>17161</v>
      </c>
      <c r="E8594" s="11" t="s">
        <v>11316</v>
      </c>
      <c r="F8594" s="11" t="s">
        <v>16826</v>
      </c>
      <c r="G8594" s="11" t="s">
        <v>15990</v>
      </c>
      <c r="H8594" s="11" t="s">
        <v>13005</v>
      </c>
      <c r="I8594" s="11" t="s">
        <v>16019</v>
      </c>
      <c r="J8594" s="11">
        <v>11</v>
      </c>
    </row>
    <row r="8595" spans="1:10">
      <c r="A8595" s="11" t="s">
        <v>15986</v>
      </c>
      <c r="B8595" s="11" t="s">
        <v>19747</v>
      </c>
      <c r="C8595" s="11" t="s">
        <v>21547</v>
      </c>
      <c r="D8595" s="11" t="s">
        <v>16607</v>
      </c>
      <c r="E8595" s="11" t="s">
        <v>132</v>
      </c>
      <c r="F8595" s="11" t="s">
        <v>19748</v>
      </c>
      <c r="G8595" s="11" t="s">
        <v>16003</v>
      </c>
      <c r="H8595" s="11" t="s">
        <v>11955</v>
      </c>
      <c r="I8595" s="11" t="s">
        <v>15992</v>
      </c>
      <c r="J8595" s="11">
        <v>11</v>
      </c>
    </row>
    <row r="8596" spans="1:10">
      <c r="A8596" s="11" t="s">
        <v>15993</v>
      </c>
      <c r="B8596" s="11" t="s">
        <v>12779</v>
      </c>
      <c r="C8596" s="11" t="s">
        <v>21547</v>
      </c>
      <c r="D8596" s="11" t="s">
        <v>18764</v>
      </c>
      <c r="E8596" s="11" t="s">
        <v>16110</v>
      </c>
      <c r="F8596" s="11" t="s">
        <v>16637</v>
      </c>
      <c r="G8596" s="11" t="s">
        <v>15997</v>
      </c>
      <c r="H8596" s="11" t="s">
        <v>15998</v>
      </c>
      <c r="I8596" s="11" t="s">
        <v>15999</v>
      </c>
      <c r="J8596" s="11">
        <v>11</v>
      </c>
    </row>
    <row r="8597" spans="1:10">
      <c r="A8597" s="11" t="s">
        <v>15993</v>
      </c>
      <c r="B8597" s="11" t="s">
        <v>11238</v>
      </c>
      <c r="C8597" s="11" t="s">
        <v>21547</v>
      </c>
      <c r="D8597" s="11" t="s">
        <v>17163</v>
      </c>
      <c r="E8597" s="11" t="s">
        <v>1180</v>
      </c>
      <c r="F8597" s="11" t="s">
        <v>16356</v>
      </c>
      <c r="G8597" s="11" t="s">
        <v>16003</v>
      </c>
      <c r="H8597" s="11" t="s">
        <v>16074</v>
      </c>
      <c r="I8597" s="11" t="s">
        <v>15999</v>
      </c>
      <c r="J8597" s="11">
        <v>11</v>
      </c>
    </row>
    <row r="8598" spans="1:10">
      <c r="A8598" s="11" t="s">
        <v>16004</v>
      </c>
      <c r="B8598" s="11" t="s">
        <v>18604</v>
      </c>
      <c r="C8598" s="11" t="s">
        <v>21547</v>
      </c>
      <c r="D8598" s="11" t="s">
        <v>17163</v>
      </c>
      <c r="E8598" s="11" t="s">
        <v>18944</v>
      </c>
      <c r="F8598" s="11" t="s">
        <v>16509</v>
      </c>
      <c r="G8598" s="11" t="s">
        <v>15997</v>
      </c>
      <c r="H8598" s="11" t="s">
        <v>11955</v>
      </c>
      <c r="I8598" s="11" t="s">
        <v>16019</v>
      </c>
      <c r="J8598" s="11">
        <v>11</v>
      </c>
    </row>
    <row r="8599" spans="1:10">
      <c r="A8599" s="11" t="s">
        <v>15986</v>
      </c>
      <c r="B8599" s="11" t="s">
        <v>3305</v>
      </c>
      <c r="C8599" s="11" t="s">
        <v>21547</v>
      </c>
      <c r="D8599" s="11" t="s">
        <v>16305</v>
      </c>
      <c r="E8599" s="11" t="s">
        <v>21573</v>
      </c>
      <c r="F8599" s="11" t="s">
        <v>17024</v>
      </c>
      <c r="G8599" s="11" t="s">
        <v>15997</v>
      </c>
      <c r="H8599" s="11" t="s">
        <v>16035</v>
      </c>
      <c r="I8599" s="11" t="s">
        <v>16094</v>
      </c>
      <c r="J8599" s="11">
        <v>11</v>
      </c>
    </row>
    <row r="8600" spans="1:10">
      <c r="A8600" s="11" t="s">
        <v>15986</v>
      </c>
      <c r="B8600" s="11" t="s">
        <v>3305</v>
      </c>
      <c r="C8600" s="11" t="s">
        <v>21547</v>
      </c>
      <c r="D8600" s="11" t="s">
        <v>16305</v>
      </c>
      <c r="E8600" s="11" t="s">
        <v>19649</v>
      </c>
      <c r="F8600" s="11" t="s">
        <v>16176</v>
      </c>
      <c r="G8600" s="11" t="s">
        <v>15990</v>
      </c>
      <c r="H8600" s="11" t="s">
        <v>16035</v>
      </c>
      <c r="I8600" s="11" t="s">
        <v>16094</v>
      </c>
      <c r="J8600" s="11">
        <v>11</v>
      </c>
    </row>
    <row r="8601" spans="1:10">
      <c r="A8601" s="11" t="s">
        <v>15993</v>
      </c>
      <c r="B8601" s="11" t="s">
        <v>21574</v>
      </c>
      <c r="C8601" s="11" t="s">
        <v>21547</v>
      </c>
      <c r="D8601" s="11" t="s">
        <v>16613</v>
      </c>
      <c r="E8601" s="11" t="s">
        <v>16012</v>
      </c>
      <c r="F8601" s="11" t="s">
        <v>17104</v>
      </c>
      <c r="G8601" s="11" t="s">
        <v>15997</v>
      </c>
      <c r="H8601" s="11" t="s">
        <v>16074</v>
      </c>
      <c r="I8601" s="11" t="s">
        <v>16094</v>
      </c>
      <c r="J8601" s="11">
        <v>11</v>
      </c>
    </row>
    <row r="8602" spans="1:10">
      <c r="A8602" s="11" t="s">
        <v>15986</v>
      </c>
      <c r="B8602" s="11" t="s">
        <v>11339</v>
      </c>
      <c r="C8602" s="11" t="s">
        <v>21547</v>
      </c>
      <c r="D8602" s="11" t="s">
        <v>16613</v>
      </c>
      <c r="E8602" s="11" t="s">
        <v>16426</v>
      </c>
      <c r="F8602" s="11" t="s">
        <v>16171</v>
      </c>
      <c r="G8602" s="11" t="s">
        <v>16003</v>
      </c>
      <c r="H8602" s="11" t="s">
        <v>11955</v>
      </c>
      <c r="I8602" s="11" t="s">
        <v>16192</v>
      </c>
      <c r="J8602" s="11">
        <v>11</v>
      </c>
    </row>
    <row r="8603" spans="1:10">
      <c r="A8603" s="11" t="s">
        <v>15993</v>
      </c>
      <c r="B8603" s="11" t="s">
        <v>3305</v>
      </c>
      <c r="C8603" s="11" t="s">
        <v>21547</v>
      </c>
      <c r="D8603" s="11" t="s">
        <v>18765</v>
      </c>
      <c r="E8603" s="11" t="s">
        <v>4246</v>
      </c>
      <c r="F8603" s="11" t="s">
        <v>20824</v>
      </c>
      <c r="G8603" s="11" t="s">
        <v>16003</v>
      </c>
      <c r="H8603" s="11" t="s">
        <v>11141</v>
      </c>
      <c r="I8603" s="11" t="s">
        <v>19315</v>
      </c>
      <c r="J8603" s="11">
        <v>11</v>
      </c>
    </row>
    <row r="8604" spans="1:10">
      <c r="A8604" s="11" t="s">
        <v>15993</v>
      </c>
      <c r="B8604" s="11" t="s">
        <v>847</v>
      </c>
      <c r="C8604" s="11" t="s">
        <v>21547</v>
      </c>
      <c r="D8604" s="11" t="s">
        <v>18061</v>
      </c>
      <c r="E8604" s="11" t="s">
        <v>21575</v>
      </c>
      <c r="F8604" s="11" t="s">
        <v>16315</v>
      </c>
      <c r="G8604" s="11" t="s">
        <v>15997</v>
      </c>
      <c r="H8604" s="11" t="s">
        <v>16084</v>
      </c>
      <c r="I8604" s="11" t="s">
        <v>16019</v>
      </c>
      <c r="J8604" s="11">
        <v>11</v>
      </c>
    </row>
    <row r="8605" spans="1:10">
      <c r="A8605" s="11" t="s">
        <v>15993</v>
      </c>
      <c r="B8605" s="11" t="s">
        <v>21576</v>
      </c>
      <c r="C8605" s="11" t="s">
        <v>21547</v>
      </c>
      <c r="D8605" s="11" t="s">
        <v>18061</v>
      </c>
      <c r="E8605" s="11" t="s">
        <v>1180</v>
      </c>
      <c r="F8605" s="11" t="s">
        <v>17101</v>
      </c>
      <c r="G8605" s="11" t="s">
        <v>15990</v>
      </c>
      <c r="H8605" s="11" t="s">
        <v>16023</v>
      </c>
      <c r="I8605" s="11" t="s">
        <v>18194</v>
      </c>
      <c r="J8605" s="11">
        <v>11</v>
      </c>
    </row>
    <row r="8606" spans="1:10">
      <c r="A8606" s="11" t="s">
        <v>15993</v>
      </c>
      <c r="B8606" s="11" t="s">
        <v>11274</v>
      </c>
      <c r="C8606" s="11" t="s">
        <v>21547</v>
      </c>
      <c r="D8606" s="11" t="s">
        <v>16323</v>
      </c>
      <c r="E8606" s="11" t="s">
        <v>16083</v>
      </c>
      <c r="F8606" s="11" t="s">
        <v>17104</v>
      </c>
      <c r="G8606" s="11" t="s">
        <v>15997</v>
      </c>
      <c r="H8606" s="11" t="s">
        <v>16074</v>
      </c>
      <c r="I8606" s="11" t="s">
        <v>16128</v>
      </c>
      <c r="J8606" s="11">
        <v>11</v>
      </c>
    </row>
    <row r="8607" spans="1:10">
      <c r="A8607" s="11" t="s">
        <v>15993</v>
      </c>
      <c r="B8607" s="11" t="s">
        <v>18554</v>
      </c>
      <c r="C8607" s="11" t="s">
        <v>21547</v>
      </c>
      <c r="D8607" s="11" t="s">
        <v>17734</v>
      </c>
      <c r="E8607" s="11" t="s">
        <v>16087</v>
      </c>
      <c r="F8607" s="11" t="s">
        <v>17218</v>
      </c>
      <c r="G8607" s="11" t="s">
        <v>15997</v>
      </c>
      <c r="H8607" s="11" t="s">
        <v>12219</v>
      </c>
      <c r="I8607" s="11" t="s">
        <v>15999</v>
      </c>
      <c r="J8607" s="11">
        <v>11</v>
      </c>
    </row>
    <row r="8608" spans="1:10">
      <c r="A8608" s="11" t="s">
        <v>16004</v>
      </c>
      <c r="B8608" s="11" t="s">
        <v>15337</v>
      </c>
      <c r="C8608" s="11" t="s">
        <v>21547</v>
      </c>
      <c r="D8608" s="11" t="s">
        <v>16330</v>
      </c>
      <c r="E8608" s="11" t="s">
        <v>17534</v>
      </c>
      <c r="F8608" s="11" t="s">
        <v>17070</v>
      </c>
      <c r="G8608" s="11" t="s">
        <v>15997</v>
      </c>
      <c r="H8608" s="11" t="s">
        <v>11136</v>
      </c>
      <c r="I8608" s="11" t="s">
        <v>16094</v>
      </c>
      <c r="J8608" s="11">
        <v>11</v>
      </c>
    </row>
    <row r="8609" spans="1:10">
      <c r="A8609" s="11" t="s">
        <v>15993</v>
      </c>
      <c r="B8609" s="11" t="s">
        <v>14002</v>
      </c>
      <c r="C8609" s="11" t="s">
        <v>21547</v>
      </c>
      <c r="D8609" s="11" t="s">
        <v>16633</v>
      </c>
      <c r="E8609" s="11" t="s">
        <v>16574</v>
      </c>
      <c r="F8609" s="11" t="s">
        <v>16520</v>
      </c>
      <c r="G8609" s="11" t="s">
        <v>16003</v>
      </c>
      <c r="H8609" s="11" t="s">
        <v>16026</v>
      </c>
      <c r="I8609" s="11" t="s">
        <v>15999</v>
      </c>
      <c r="J8609" s="11">
        <v>10</v>
      </c>
    </row>
    <row r="8610" spans="1:10">
      <c r="A8610" s="11" t="s">
        <v>16004</v>
      </c>
      <c r="B8610" s="11" t="s">
        <v>562</v>
      </c>
      <c r="C8610" s="11" t="s">
        <v>21547</v>
      </c>
      <c r="D8610" s="11" t="s">
        <v>16633</v>
      </c>
      <c r="E8610" s="11" t="s">
        <v>18484</v>
      </c>
      <c r="F8610" s="11" t="s">
        <v>16090</v>
      </c>
      <c r="G8610" s="11" t="s">
        <v>15997</v>
      </c>
      <c r="H8610" s="11" t="s">
        <v>11136</v>
      </c>
      <c r="I8610" s="11" t="s">
        <v>15999</v>
      </c>
      <c r="J8610" s="11">
        <v>10</v>
      </c>
    </row>
    <row r="8611" spans="1:10">
      <c r="A8611" s="11" t="s">
        <v>15993</v>
      </c>
      <c r="B8611" s="11" t="s">
        <v>20135</v>
      </c>
      <c r="C8611" s="11" t="s">
        <v>21547</v>
      </c>
      <c r="D8611" s="11" t="s">
        <v>16347</v>
      </c>
      <c r="E8611" s="11" t="s">
        <v>17893</v>
      </c>
      <c r="F8611" s="11" t="s">
        <v>16848</v>
      </c>
      <c r="G8611" s="11" t="s">
        <v>15997</v>
      </c>
      <c r="H8611" s="11" t="s">
        <v>15998</v>
      </c>
      <c r="I8611" s="11" t="s">
        <v>16049</v>
      </c>
      <c r="J8611" s="11">
        <v>10</v>
      </c>
    </row>
    <row r="8612" spans="1:10">
      <c r="A8612" s="11" t="s">
        <v>16014</v>
      </c>
      <c r="B8612" s="11" t="s">
        <v>19900</v>
      </c>
      <c r="C8612" s="11" t="s">
        <v>21547</v>
      </c>
      <c r="D8612" s="11" t="s">
        <v>17899</v>
      </c>
      <c r="E8612" s="11" t="s">
        <v>4246</v>
      </c>
      <c r="F8612" s="11" t="s">
        <v>16715</v>
      </c>
      <c r="G8612" s="11" t="s">
        <v>16003</v>
      </c>
      <c r="H8612" s="11" t="s">
        <v>16018</v>
      </c>
      <c r="I8612" s="11" t="s">
        <v>16094</v>
      </c>
      <c r="J8612" s="11">
        <v>10</v>
      </c>
    </row>
    <row r="8613" spans="1:10">
      <c r="A8613" s="11" t="s">
        <v>16004</v>
      </c>
      <c r="B8613" s="11" t="s">
        <v>13080</v>
      </c>
      <c r="C8613" s="11" t="s">
        <v>21547</v>
      </c>
      <c r="D8613" s="11" t="s">
        <v>16656</v>
      </c>
      <c r="E8613" s="11" t="s">
        <v>21577</v>
      </c>
      <c r="F8613" s="11" t="s">
        <v>16795</v>
      </c>
      <c r="G8613" s="11" t="s">
        <v>15997</v>
      </c>
      <c r="H8613" s="11" t="s">
        <v>11233</v>
      </c>
      <c r="I8613" s="11" t="s">
        <v>15999</v>
      </c>
      <c r="J8613" s="11">
        <v>10</v>
      </c>
    </row>
    <row r="8614" spans="1:10">
      <c r="A8614" s="11" t="s">
        <v>15993</v>
      </c>
      <c r="B8614" s="11" t="s">
        <v>13103</v>
      </c>
      <c r="C8614" s="11" t="s">
        <v>21547</v>
      </c>
      <c r="D8614" s="11" t="s">
        <v>16659</v>
      </c>
      <c r="E8614" s="11" t="s">
        <v>19865</v>
      </c>
      <c r="F8614" s="11" t="s">
        <v>16713</v>
      </c>
      <c r="G8614" s="11" t="s">
        <v>15997</v>
      </c>
      <c r="H8614" s="11" t="s">
        <v>15998</v>
      </c>
      <c r="I8614" s="11" t="s">
        <v>16128</v>
      </c>
      <c r="J8614" s="11">
        <v>10</v>
      </c>
    </row>
    <row r="8615" spans="1:10">
      <c r="A8615" s="11" t="s">
        <v>15993</v>
      </c>
      <c r="B8615" s="11" t="s">
        <v>11606</v>
      </c>
      <c r="C8615" s="11" t="s">
        <v>21547</v>
      </c>
      <c r="D8615" s="11" t="s">
        <v>16868</v>
      </c>
      <c r="E8615" s="11" t="s">
        <v>14973</v>
      </c>
      <c r="F8615" s="11" t="s">
        <v>16304</v>
      </c>
      <c r="G8615" s="11" t="s">
        <v>15997</v>
      </c>
      <c r="H8615" s="11" t="s">
        <v>12219</v>
      </c>
      <c r="I8615" s="11" t="s">
        <v>15999</v>
      </c>
      <c r="J8615" s="11">
        <v>10</v>
      </c>
    </row>
    <row r="8616" spans="1:10">
      <c r="A8616" s="11" t="s">
        <v>15986</v>
      </c>
      <c r="B8616" s="11" t="s">
        <v>11955</v>
      </c>
      <c r="C8616" s="11" t="s">
        <v>21547</v>
      </c>
      <c r="D8616" s="11" t="s">
        <v>16870</v>
      </c>
      <c r="E8616" s="11" t="s">
        <v>21578</v>
      </c>
      <c r="F8616" s="11" t="s">
        <v>16386</v>
      </c>
      <c r="G8616" s="11" t="s">
        <v>16003</v>
      </c>
      <c r="H8616" s="11" t="s">
        <v>16035</v>
      </c>
      <c r="I8616" s="11" t="s">
        <v>16342</v>
      </c>
      <c r="J8616" s="11">
        <v>10</v>
      </c>
    </row>
    <row r="8617" spans="1:10">
      <c r="A8617" s="11" t="s">
        <v>15986</v>
      </c>
      <c r="B8617" s="11" t="s">
        <v>14017</v>
      </c>
      <c r="C8617" s="11" t="s">
        <v>21547</v>
      </c>
      <c r="D8617" s="11" t="s">
        <v>16870</v>
      </c>
      <c r="E8617" s="11" t="s">
        <v>11316</v>
      </c>
      <c r="F8617" s="11" t="s">
        <v>16158</v>
      </c>
      <c r="G8617" s="11" t="s">
        <v>16003</v>
      </c>
      <c r="H8617" s="11" t="s">
        <v>11136</v>
      </c>
      <c r="I8617" s="11" t="s">
        <v>16019</v>
      </c>
      <c r="J8617" s="11">
        <v>10</v>
      </c>
    </row>
    <row r="8618" spans="1:10">
      <c r="A8618" s="11" t="s">
        <v>16004</v>
      </c>
      <c r="B8618" s="11" t="s">
        <v>20491</v>
      </c>
      <c r="C8618" s="11" t="s">
        <v>21547</v>
      </c>
      <c r="D8618" s="11" t="s">
        <v>16369</v>
      </c>
      <c r="E8618" s="11" t="s">
        <v>21579</v>
      </c>
      <c r="F8618" s="11" t="s">
        <v>19163</v>
      </c>
      <c r="G8618" s="11" t="s">
        <v>15997</v>
      </c>
      <c r="H8618" s="11" t="s">
        <v>16008</v>
      </c>
      <c r="I8618" s="11" t="s">
        <v>16019</v>
      </c>
      <c r="J8618" s="11">
        <v>10</v>
      </c>
    </row>
    <row r="8619" spans="1:10">
      <c r="A8619" s="11" t="s">
        <v>15993</v>
      </c>
      <c r="B8619" s="11" t="s">
        <v>21580</v>
      </c>
      <c r="C8619" s="11" t="s">
        <v>21547</v>
      </c>
      <c r="D8619" s="11" t="s">
        <v>16376</v>
      </c>
      <c r="E8619" s="11" t="s">
        <v>11316</v>
      </c>
      <c r="F8619" s="11" t="s">
        <v>16260</v>
      </c>
      <c r="G8619" s="11" t="s">
        <v>15990</v>
      </c>
      <c r="H8619" s="11" t="s">
        <v>12219</v>
      </c>
      <c r="I8619" s="11" t="s">
        <v>15999</v>
      </c>
      <c r="J8619" s="11">
        <v>10</v>
      </c>
    </row>
    <row r="8620" spans="1:10">
      <c r="A8620" s="11" t="s">
        <v>16004</v>
      </c>
      <c r="B8620" s="11" t="s">
        <v>20252</v>
      </c>
      <c r="C8620" s="11" t="s">
        <v>21547</v>
      </c>
      <c r="D8620" s="11" t="s">
        <v>17363</v>
      </c>
      <c r="E8620" s="11" t="s">
        <v>20814</v>
      </c>
      <c r="F8620" s="11" t="s">
        <v>17184</v>
      </c>
      <c r="G8620" s="11" t="s">
        <v>15997</v>
      </c>
      <c r="H8620" s="11" t="s">
        <v>11233</v>
      </c>
      <c r="I8620" s="11" t="s">
        <v>16094</v>
      </c>
      <c r="J8620" s="11">
        <v>9</v>
      </c>
    </row>
    <row r="8621" spans="1:10">
      <c r="A8621" s="11" t="s">
        <v>15993</v>
      </c>
      <c r="B8621" s="11" t="s">
        <v>15347</v>
      </c>
      <c r="C8621" s="11" t="s">
        <v>21547</v>
      </c>
      <c r="D8621" s="11" t="s">
        <v>17922</v>
      </c>
      <c r="E8621" s="11" t="s">
        <v>21581</v>
      </c>
      <c r="F8621" s="11" t="s">
        <v>16271</v>
      </c>
      <c r="G8621" s="11" t="s">
        <v>15997</v>
      </c>
      <c r="H8621" s="11" t="s">
        <v>16084</v>
      </c>
      <c r="I8621" s="11" t="s">
        <v>16049</v>
      </c>
      <c r="J8621" s="11">
        <v>9</v>
      </c>
    </row>
    <row r="8622" spans="1:10">
      <c r="A8622" s="11" t="s">
        <v>16004</v>
      </c>
      <c r="B8622" s="11" t="s">
        <v>17731</v>
      </c>
      <c r="C8622" s="11" t="s">
        <v>21547</v>
      </c>
      <c r="D8622" s="11" t="s">
        <v>16881</v>
      </c>
      <c r="E8622" s="11" t="s">
        <v>21582</v>
      </c>
      <c r="F8622" s="11" t="s">
        <v>16041</v>
      </c>
      <c r="G8622" s="11" t="s">
        <v>15997</v>
      </c>
      <c r="H8622" s="11" t="s">
        <v>11233</v>
      </c>
      <c r="I8622" s="11" t="s">
        <v>16094</v>
      </c>
      <c r="J8622" s="11">
        <v>9</v>
      </c>
    </row>
    <row r="8623" spans="1:10">
      <c r="A8623" s="11" t="s">
        <v>15993</v>
      </c>
      <c r="B8623" s="11" t="s">
        <v>17757</v>
      </c>
      <c r="C8623" s="11" t="s">
        <v>21547</v>
      </c>
      <c r="D8623" s="11" t="s">
        <v>16400</v>
      </c>
      <c r="E8623" s="11" t="s">
        <v>16012</v>
      </c>
      <c r="F8623" s="11" t="s">
        <v>16111</v>
      </c>
      <c r="G8623" s="11" t="s">
        <v>16003</v>
      </c>
      <c r="H8623" s="11" t="s">
        <v>847</v>
      </c>
      <c r="I8623" s="11" t="s">
        <v>15999</v>
      </c>
      <c r="J8623" s="11">
        <v>9</v>
      </c>
    </row>
    <row r="8624" spans="1:10">
      <c r="A8624" s="11" t="s">
        <v>15986</v>
      </c>
      <c r="B8624" s="11" t="s">
        <v>17999</v>
      </c>
      <c r="C8624" s="11" t="s">
        <v>21547</v>
      </c>
      <c r="D8624" s="11" t="s">
        <v>17368</v>
      </c>
      <c r="E8624" s="11" t="s">
        <v>21583</v>
      </c>
      <c r="F8624" s="11" t="s">
        <v>16325</v>
      </c>
      <c r="G8624" s="11" t="s">
        <v>15997</v>
      </c>
      <c r="H8624" s="11" t="s">
        <v>11955</v>
      </c>
      <c r="I8624" s="11" t="s">
        <v>16019</v>
      </c>
      <c r="J8624" s="11">
        <v>9</v>
      </c>
    </row>
    <row r="8625" spans="1:10">
      <c r="A8625" s="11" t="s">
        <v>15986</v>
      </c>
      <c r="B8625" s="11" t="s">
        <v>11141</v>
      </c>
      <c r="C8625" s="11" t="s">
        <v>21547</v>
      </c>
      <c r="D8625" s="11" t="s">
        <v>16402</v>
      </c>
      <c r="E8625" s="11" t="s">
        <v>16083</v>
      </c>
      <c r="F8625" s="11" t="s">
        <v>18207</v>
      </c>
      <c r="G8625" s="11" t="s">
        <v>15997</v>
      </c>
      <c r="H8625" s="11" t="s">
        <v>16035</v>
      </c>
      <c r="I8625" s="11" t="s">
        <v>15999</v>
      </c>
      <c r="J8625" s="11">
        <v>9</v>
      </c>
    </row>
    <row r="8626" spans="1:10">
      <c r="A8626" s="11" t="s">
        <v>16004</v>
      </c>
      <c r="B8626" s="11" t="s">
        <v>18489</v>
      </c>
      <c r="C8626" s="11" t="s">
        <v>21547</v>
      </c>
      <c r="D8626" s="11" t="s">
        <v>16894</v>
      </c>
      <c r="E8626" s="11" t="s">
        <v>16151</v>
      </c>
      <c r="F8626" s="11" t="s">
        <v>17184</v>
      </c>
      <c r="G8626" s="11" t="s">
        <v>15997</v>
      </c>
      <c r="H8626" s="11" t="s">
        <v>16089</v>
      </c>
      <c r="I8626" s="11" t="s">
        <v>15999</v>
      </c>
      <c r="J8626" s="11">
        <v>9</v>
      </c>
    </row>
    <row r="8627" spans="1:10">
      <c r="A8627" s="11" t="s">
        <v>15993</v>
      </c>
      <c r="B8627" s="11" t="s">
        <v>17676</v>
      </c>
      <c r="C8627" s="11" t="s">
        <v>21547</v>
      </c>
      <c r="D8627" s="11" t="s">
        <v>16412</v>
      </c>
      <c r="E8627" s="11" t="s">
        <v>17356</v>
      </c>
      <c r="F8627" s="11" t="s">
        <v>17678</v>
      </c>
      <c r="G8627" s="11" t="s">
        <v>15997</v>
      </c>
      <c r="H8627" s="11" t="s">
        <v>16084</v>
      </c>
      <c r="I8627" s="11" t="s">
        <v>16049</v>
      </c>
      <c r="J8627" s="11">
        <v>9</v>
      </c>
    </row>
    <row r="8628" spans="1:10">
      <c r="A8628" s="11" t="s">
        <v>15993</v>
      </c>
      <c r="B8628" s="11" t="s">
        <v>20768</v>
      </c>
      <c r="C8628" s="11" t="s">
        <v>21547</v>
      </c>
      <c r="D8628" s="11" t="s">
        <v>17204</v>
      </c>
      <c r="E8628" s="11" t="s">
        <v>21584</v>
      </c>
      <c r="F8628" s="11" t="s">
        <v>16088</v>
      </c>
      <c r="G8628" s="11" t="s">
        <v>15997</v>
      </c>
      <c r="H8628" s="11" t="s">
        <v>16031</v>
      </c>
      <c r="I8628" s="11" t="s">
        <v>18194</v>
      </c>
      <c r="J8628" s="11">
        <v>9</v>
      </c>
    </row>
    <row r="8629" spans="1:10">
      <c r="A8629" s="11" t="s">
        <v>16004</v>
      </c>
      <c r="B8629" s="11" t="s">
        <v>18950</v>
      </c>
      <c r="C8629" s="11" t="s">
        <v>21585</v>
      </c>
      <c r="D8629" s="11" t="s">
        <v>20964</v>
      </c>
      <c r="E8629" s="11" t="s">
        <v>16332</v>
      </c>
      <c r="F8629" s="11" t="s">
        <v>18022</v>
      </c>
      <c r="G8629" s="11" t="s">
        <v>15997</v>
      </c>
      <c r="H8629" s="11" t="s">
        <v>16089</v>
      </c>
      <c r="I8629" s="11" t="s">
        <v>15999</v>
      </c>
      <c r="J8629" s="11">
        <v>19</v>
      </c>
    </row>
    <row r="8630" spans="1:10">
      <c r="A8630" s="11" t="s">
        <v>16014</v>
      </c>
      <c r="B8630" s="11" t="s">
        <v>21586</v>
      </c>
      <c r="C8630" s="11" t="s">
        <v>21585</v>
      </c>
      <c r="D8630" s="11" t="s">
        <v>16434</v>
      </c>
      <c r="E8630" s="11" t="s">
        <v>17559</v>
      </c>
      <c r="F8630" s="11" t="s">
        <v>17042</v>
      </c>
      <c r="G8630" s="11" t="s">
        <v>15997</v>
      </c>
      <c r="H8630" s="11" t="s">
        <v>15991</v>
      </c>
      <c r="I8630" s="11" t="s">
        <v>16019</v>
      </c>
      <c r="J8630" s="11">
        <v>18</v>
      </c>
    </row>
    <row r="8631" spans="1:10">
      <c r="A8631" s="11" t="s">
        <v>15993</v>
      </c>
      <c r="B8631" s="11" t="s">
        <v>12156</v>
      </c>
      <c r="C8631" s="11" t="s">
        <v>21585</v>
      </c>
      <c r="D8631" s="11" t="s">
        <v>17211</v>
      </c>
      <c r="E8631" s="11" t="s">
        <v>16059</v>
      </c>
      <c r="F8631" s="11" t="s">
        <v>17164</v>
      </c>
      <c r="G8631" s="11" t="s">
        <v>15997</v>
      </c>
      <c r="H8631" s="11" t="s">
        <v>12219</v>
      </c>
      <c r="I8631" s="11" t="s">
        <v>15999</v>
      </c>
      <c r="J8631" s="11">
        <v>18</v>
      </c>
    </row>
    <row r="8632" spans="1:10">
      <c r="A8632" s="11" t="s">
        <v>15993</v>
      </c>
      <c r="B8632" s="11" t="s">
        <v>15006</v>
      </c>
      <c r="C8632" s="11" t="s">
        <v>21585</v>
      </c>
      <c r="D8632" s="11" t="s">
        <v>16698</v>
      </c>
      <c r="E8632" s="11" t="s">
        <v>17146</v>
      </c>
      <c r="F8632" s="11" t="s">
        <v>17132</v>
      </c>
      <c r="G8632" s="11" t="s">
        <v>15997</v>
      </c>
      <c r="H8632" s="11" t="s">
        <v>847</v>
      </c>
      <c r="I8632" s="11" t="s">
        <v>15999</v>
      </c>
      <c r="J8632" s="11">
        <v>18</v>
      </c>
    </row>
    <row r="8633" spans="1:10">
      <c r="A8633" s="11" t="s">
        <v>15986</v>
      </c>
      <c r="B8633" s="11" t="s">
        <v>21587</v>
      </c>
      <c r="C8633" s="11" t="s">
        <v>21585</v>
      </c>
      <c r="D8633" s="11" t="s">
        <v>16698</v>
      </c>
      <c r="E8633" s="11" t="s">
        <v>4246</v>
      </c>
      <c r="F8633" s="11" t="s">
        <v>16449</v>
      </c>
      <c r="G8633" s="11" t="s">
        <v>15990</v>
      </c>
      <c r="H8633" s="11" t="s">
        <v>15991</v>
      </c>
      <c r="I8633" s="11" t="s">
        <v>15999</v>
      </c>
      <c r="J8633" s="11">
        <v>18</v>
      </c>
    </row>
    <row r="8634" spans="1:10">
      <c r="A8634" s="11" t="s">
        <v>15993</v>
      </c>
      <c r="B8634" s="11" t="s">
        <v>9399</v>
      </c>
      <c r="C8634" s="11" t="s">
        <v>21585</v>
      </c>
      <c r="D8634" s="11" t="s">
        <v>16700</v>
      </c>
      <c r="E8634" s="11" t="s">
        <v>622</v>
      </c>
      <c r="F8634" s="11" t="s">
        <v>16315</v>
      </c>
      <c r="G8634" s="11" t="s">
        <v>16003</v>
      </c>
      <c r="H8634" s="11" t="s">
        <v>15998</v>
      </c>
      <c r="I8634" s="11" t="s">
        <v>15999</v>
      </c>
      <c r="J8634" s="11">
        <v>18</v>
      </c>
    </row>
    <row r="8635" spans="1:10">
      <c r="A8635" s="11" t="s">
        <v>16004</v>
      </c>
      <c r="B8635" s="11" t="s">
        <v>5626</v>
      </c>
      <c r="C8635" s="11" t="s">
        <v>21585</v>
      </c>
      <c r="D8635" s="11" t="s">
        <v>17212</v>
      </c>
      <c r="E8635" s="11" t="s">
        <v>17187</v>
      </c>
      <c r="F8635" s="11" t="s">
        <v>16522</v>
      </c>
      <c r="G8635" s="11" t="s">
        <v>15997</v>
      </c>
      <c r="H8635" s="11" t="s">
        <v>847</v>
      </c>
      <c r="I8635" s="11" t="s">
        <v>15999</v>
      </c>
      <c r="J8635" s="11">
        <v>17</v>
      </c>
    </row>
    <row r="8636" spans="1:10">
      <c r="A8636" s="11" t="s">
        <v>16004</v>
      </c>
      <c r="B8636" s="11" t="s">
        <v>17216</v>
      </c>
      <c r="C8636" s="11" t="s">
        <v>21585</v>
      </c>
      <c r="D8636" s="11" t="s">
        <v>19692</v>
      </c>
      <c r="E8636" s="11" t="s">
        <v>4246</v>
      </c>
      <c r="F8636" s="11" t="s">
        <v>17897</v>
      </c>
      <c r="G8636" s="11" t="s">
        <v>15990</v>
      </c>
      <c r="H8636" s="11" t="s">
        <v>847</v>
      </c>
      <c r="I8636" s="11" t="s">
        <v>16019</v>
      </c>
      <c r="J8636" s="11">
        <v>17</v>
      </c>
    </row>
    <row r="8637" spans="1:10">
      <c r="A8637" s="11" t="s">
        <v>16004</v>
      </c>
      <c r="B8637" s="11" t="s">
        <v>12267</v>
      </c>
      <c r="C8637" s="11" t="s">
        <v>21585</v>
      </c>
      <c r="D8637" s="11" t="s">
        <v>18455</v>
      </c>
      <c r="E8637" s="11" t="s">
        <v>20550</v>
      </c>
      <c r="F8637" s="11" t="s">
        <v>16734</v>
      </c>
      <c r="G8637" s="11" t="s">
        <v>15997</v>
      </c>
      <c r="H8637" s="11" t="s">
        <v>847</v>
      </c>
      <c r="I8637" s="11" t="s">
        <v>16094</v>
      </c>
      <c r="J8637" s="11">
        <v>17</v>
      </c>
    </row>
    <row r="8638" spans="1:10">
      <c r="A8638" s="11" t="s">
        <v>15986</v>
      </c>
      <c r="B8638" s="11" t="s">
        <v>21588</v>
      </c>
      <c r="C8638" s="11" t="s">
        <v>21585</v>
      </c>
      <c r="D8638" s="11" t="s">
        <v>16441</v>
      </c>
      <c r="E8638" s="11" t="s">
        <v>368</v>
      </c>
      <c r="F8638" s="11" t="s">
        <v>16306</v>
      </c>
      <c r="G8638" s="11" t="s">
        <v>15990</v>
      </c>
      <c r="H8638" s="11" t="s">
        <v>13005</v>
      </c>
      <c r="I8638" s="11" t="s">
        <v>15999</v>
      </c>
      <c r="J8638" s="11">
        <v>17</v>
      </c>
    </row>
    <row r="8639" spans="1:10">
      <c r="A8639" s="11" t="s">
        <v>15986</v>
      </c>
      <c r="B8639" s="11" t="s">
        <v>13411</v>
      </c>
      <c r="C8639" s="11" t="s">
        <v>21585</v>
      </c>
      <c r="D8639" s="11" t="s">
        <v>18638</v>
      </c>
      <c r="E8639" s="11" t="s">
        <v>21589</v>
      </c>
      <c r="F8639" s="11" t="s">
        <v>16377</v>
      </c>
      <c r="G8639" s="11" t="s">
        <v>15997</v>
      </c>
      <c r="H8639" s="11" t="s">
        <v>15991</v>
      </c>
      <c r="I8639" s="11" t="s">
        <v>16036</v>
      </c>
      <c r="J8639" s="11">
        <v>17</v>
      </c>
    </row>
    <row r="8640" spans="1:10">
      <c r="A8640" s="11" t="s">
        <v>15986</v>
      </c>
      <c r="B8640" s="11" t="s">
        <v>12247</v>
      </c>
      <c r="C8640" s="11" t="s">
        <v>21585</v>
      </c>
      <c r="D8640" s="11" t="s">
        <v>18638</v>
      </c>
      <c r="E8640" s="11" t="s">
        <v>21108</v>
      </c>
      <c r="F8640" s="11" t="s">
        <v>16730</v>
      </c>
      <c r="G8640" s="11" t="s">
        <v>15997</v>
      </c>
      <c r="H8640" s="11" t="s">
        <v>16035</v>
      </c>
      <c r="I8640" s="11" t="s">
        <v>16045</v>
      </c>
      <c r="J8640" s="11">
        <v>17</v>
      </c>
    </row>
    <row r="8641" spans="1:10">
      <c r="A8641" s="11" t="s">
        <v>15986</v>
      </c>
      <c r="B8641" s="11" t="s">
        <v>21590</v>
      </c>
      <c r="C8641" s="11" t="s">
        <v>21585</v>
      </c>
      <c r="D8641" s="11" t="s">
        <v>18638</v>
      </c>
      <c r="E8641" s="11" t="s">
        <v>16110</v>
      </c>
      <c r="F8641" s="11" t="s">
        <v>16745</v>
      </c>
      <c r="G8641" s="11" t="s">
        <v>15997</v>
      </c>
      <c r="H8641" s="11" t="s">
        <v>15991</v>
      </c>
      <c r="I8641" s="11" t="s">
        <v>15999</v>
      </c>
      <c r="J8641" s="11">
        <v>17</v>
      </c>
    </row>
    <row r="8642" spans="1:10">
      <c r="A8642" s="11" t="s">
        <v>15986</v>
      </c>
      <c r="B8642" s="11" t="s">
        <v>16746</v>
      </c>
      <c r="C8642" s="11" t="s">
        <v>21585</v>
      </c>
      <c r="D8642" s="11" t="s">
        <v>18638</v>
      </c>
      <c r="E8642" s="11" t="s">
        <v>16747</v>
      </c>
      <c r="F8642" s="11" t="s">
        <v>16419</v>
      </c>
      <c r="G8642" s="11" t="s">
        <v>15997</v>
      </c>
      <c r="H8642" s="11" t="s">
        <v>16035</v>
      </c>
      <c r="I8642" s="11" t="s">
        <v>16045</v>
      </c>
      <c r="J8642" s="11">
        <v>17</v>
      </c>
    </row>
    <row r="8643" spans="1:10">
      <c r="A8643" s="11" t="s">
        <v>15986</v>
      </c>
      <c r="B8643" s="11" t="s">
        <v>20581</v>
      </c>
      <c r="C8643" s="11" t="s">
        <v>21585</v>
      </c>
      <c r="D8643" s="11" t="s">
        <v>18638</v>
      </c>
      <c r="E8643" s="11" t="s">
        <v>17893</v>
      </c>
      <c r="F8643" s="11" t="s">
        <v>16065</v>
      </c>
      <c r="G8643" s="11" t="s">
        <v>15997</v>
      </c>
      <c r="H8643" s="11" t="s">
        <v>15991</v>
      </c>
      <c r="I8643" s="11" t="s">
        <v>15999</v>
      </c>
      <c r="J8643" s="11">
        <v>17</v>
      </c>
    </row>
    <row r="8644" spans="1:10">
      <c r="A8644" s="11" t="s">
        <v>15986</v>
      </c>
      <c r="B8644" s="11" t="s">
        <v>19897</v>
      </c>
      <c r="C8644" s="11" t="s">
        <v>21585</v>
      </c>
      <c r="D8644" s="11" t="s">
        <v>18638</v>
      </c>
      <c r="E8644" s="11" t="s">
        <v>16064</v>
      </c>
      <c r="F8644" s="11" t="s">
        <v>18532</v>
      </c>
      <c r="G8644" s="11" t="s">
        <v>15997</v>
      </c>
      <c r="H8644" s="11" t="s">
        <v>15991</v>
      </c>
      <c r="I8644" s="11" t="s">
        <v>16057</v>
      </c>
      <c r="J8644" s="11">
        <v>17</v>
      </c>
    </row>
    <row r="8645" spans="1:10">
      <c r="A8645" s="11" t="s">
        <v>16004</v>
      </c>
      <c r="B8645" s="11" t="s">
        <v>11250</v>
      </c>
      <c r="C8645" s="11" t="s">
        <v>21585</v>
      </c>
      <c r="D8645" s="11" t="s">
        <v>16011</v>
      </c>
      <c r="E8645" s="11" t="s">
        <v>21591</v>
      </c>
      <c r="F8645" s="11" t="s">
        <v>16534</v>
      </c>
      <c r="G8645" s="11" t="s">
        <v>15997</v>
      </c>
      <c r="H8645" s="11" t="s">
        <v>11233</v>
      </c>
      <c r="I8645" s="11" t="s">
        <v>16019</v>
      </c>
      <c r="J8645" s="11">
        <v>17</v>
      </c>
    </row>
    <row r="8646" spans="1:10">
      <c r="A8646" s="11" t="s">
        <v>15993</v>
      </c>
      <c r="B8646" s="11" t="s">
        <v>16653</v>
      </c>
      <c r="C8646" s="11" t="s">
        <v>21585</v>
      </c>
      <c r="D8646" s="11" t="s">
        <v>16454</v>
      </c>
      <c r="E8646" s="11" t="s">
        <v>21592</v>
      </c>
      <c r="F8646" s="11" t="s">
        <v>16069</v>
      </c>
      <c r="G8646" s="11" t="s">
        <v>16003</v>
      </c>
      <c r="H8646" s="11" t="s">
        <v>16026</v>
      </c>
      <c r="I8646" s="11" t="s">
        <v>16128</v>
      </c>
      <c r="J8646" s="11">
        <v>17</v>
      </c>
    </row>
    <row r="8647" spans="1:10">
      <c r="A8647" s="11" t="s">
        <v>16004</v>
      </c>
      <c r="B8647" s="11" t="s">
        <v>12366</v>
      </c>
      <c r="C8647" s="11" t="s">
        <v>21585</v>
      </c>
      <c r="D8647" s="11" t="s">
        <v>16917</v>
      </c>
      <c r="E8647" s="11" t="s">
        <v>16856</v>
      </c>
      <c r="F8647" s="11" t="s">
        <v>17702</v>
      </c>
      <c r="G8647" s="11" t="s">
        <v>15997</v>
      </c>
      <c r="H8647" s="11" t="s">
        <v>16035</v>
      </c>
      <c r="I8647" s="11" t="s">
        <v>15999</v>
      </c>
      <c r="J8647" s="11">
        <v>17</v>
      </c>
    </row>
    <row r="8648" spans="1:10">
      <c r="A8648" s="11" t="s">
        <v>15993</v>
      </c>
      <c r="B8648" s="11" t="s">
        <v>4355</v>
      </c>
      <c r="C8648" s="11" t="s">
        <v>21585</v>
      </c>
      <c r="D8648" s="11" t="s">
        <v>18326</v>
      </c>
      <c r="E8648" s="11" t="s">
        <v>11316</v>
      </c>
      <c r="F8648" s="11" t="s">
        <v>16660</v>
      </c>
      <c r="G8648" s="11" t="s">
        <v>16003</v>
      </c>
      <c r="H8648" s="11" t="s">
        <v>16026</v>
      </c>
      <c r="I8648" s="11" t="s">
        <v>16128</v>
      </c>
      <c r="J8648" s="11">
        <v>17</v>
      </c>
    </row>
    <row r="8649" spans="1:10">
      <c r="A8649" s="11" t="s">
        <v>15993</v>
      </c>
      <c r="B8649" s="11" t="s">
        <v>11199</v>
      </c>
      <c r="C8649" s="11" t="s">
        <v>21585</v>
      </c>
      <c r="D8649" s="11" t="s">
        <v>17631</v>
      </c>
      <c r="E8649" s="11" t="s">
        <v>16110</v>
      </c>
      <c r="F8649" s="11" t="s">
        <v>16608</v>
      </c>
      <c r="G8649" s="11" t="s">
        <v>15997</v>
      </c>
      <c r="H8649" s="11" t="s">
        <v>16084</v>
      </c>
      <c r="I8649" s="11" t="s">
        <v>15999</v>
      </c>
      <c r="J8649" s="11">
        <v>17</v>
      </c>
    </row>
    <row r="8650" spans="1:10">
      <c r="A8650" s="11" t="s">
        <v>15993</v>
      </c>
      <c r="B8650" s="11" t="s">
        <v>20357</v>
      </c>
      <c r="C8650" s="11" t="s">
        <v>21585</v>
      </c>
      <c r="D8650" s="11" t="s">
        <v>17631</v>
      </c>
      <c r="E8650" s="11" t="s">
        <v>16002</v>
      </c>
      <c r="F8650" s="11" t="s">
        <v>17100</v>
      </c>
      <c r="G8650" s="11" t="s">
        <v>15997</v>
      </c>
      <c r="H8650" s="11" t="s">
        <v>16084</v>
      </c>
      <c r="I8650" s="11" t="s">
        <v>15999</v>
      </c>
      <c r="J8650" s="11">
        <v>17</v>
      </c>
    </row>
    <row r="8651" spans="1:10">
      <c r="A8651" s="11" t="s">
        <v>16004</v>
      </c>
      <c r="B8651" s="11" t="s">
        <v>17539</v>
      </c>
      <c r="C8651" s="11" t="s">
        <v>21585</v>
      </c>
      <c r="D8651" s="11" t="s">
        <v>18142</v>
      </c>
      <c r="E8651" s="11" t="s">
        <v>16314</v>
      </c>
      <c r="F8651" s="11" t="s">
        <v>18268</v>
      </c>
      <c r="G8651" s="11" t="s">
        <v>15997</v>
      </c>
      <c r="H8651" s="11" t="s">
        <v>847</v>
      </c>
      <c r="I8651" s="11" t="s">
        <v>16094</v>
      </c>
      <c r="J8651" s="11">
        <v>17</v>
      </c>
    </row>
    <row r="8652" spans="1:10">
      <c r="A8652" s="11" t="s">
        <v>16004</v>
      </c>
      <c r="B8652" s="11" t="s">
        <v>13973</v>
      </c>
      <c r="C8652" s="11" t="s">
        <v>21585</v>
      </c>
      <c r="D8652" s="11" t="s">
        <v>16719</v>
      </c>
      <c r="E8652" s="11" t="s">
        <v>17519</v>
      </c>
      <c r="F8652" s="11" t="s">
        <v>16520</v>
      </c>
      <c r="G8652" s="11" t="s">
        <v>15997</v>
      </c>
      <c r="H8652" s="11" t="s">
        <v>11963</v>
      </c>
      <c r="I8652" s="11" t="s">
        <v>16019</v>
      </c>
      <c r="J8652" s="11">
        <v>17</v>
      </c>
    </row>
    <row r="8653" spans="1:10">
      <c r="A8653" s="11" t="s">
        <v>15993</v>
      </c>
      <c r="B8653" s="11" t="s">
        <v>3726</v>
      </c>
      <c r="C8653" s="11" t="s">
        <v>21585</v>
      </c>
      <c r="D8653" s="11" t="s">
        <v>16719</v>
      </c>
      <c r="E8653" s="11" t="s">
        <v>4246</v>
      </c>
      <c r="F8653" s="11" t="s">
        <v>17096</v>
      </c>
      <c r="G8653" s="11" t="s">
        <v>16003</v>
      </c>
      <c r="H8653" s="11" t="s">
        <v>847</v>
      </c>
      <c r="I8653" s="11" t="s">
        <v>16057</v>
      </c>
      <c r="J8653" s="11">
        <v>17</v>
      </c>
    </row>
    <row r="8654" spans="1:10">
      <c r="A8654" s="11" t="s">
        <v>16004</v>
      </c>
      <c r="B8654" s="11" t="s">
        <v>17707</v>
      </c>
      <c r="C8654" s="11" t="s">
        <v>21585</v>
      </c>
      <c r="D8654" s="11" t="s">
        <v>17068</v>
      </c>
      <c r="E8654" s="11" t="s">
        <v>2332</v>
      </c>
      <c r="F8654" s="11" t="s">
        <v>17192</v>
      </c>
      <c r="G8654" s="11" t="s">
        <v>16067</v>
      </c>
      <c r="H8654" s="11" t="s">
        <v>11378</v>
      </c>
      <c r="I8654" s="11" t="s">
        <v>15999</v>
      </c>
      <c r="J8654" s="11">
        <v>17</v>
      </c>
    </row>
    <row r="8655" spans="1:10">
      <c r="A8655" s="11" t="s">
        <v>15993</v>
      </c>
      <c r="B8655" s="11" t="s">
        <v>17755</v>
      </c>
      <c r="C8655" s="11" t="s">
        <v>21585</v>
      </c>
      <c r="D8655" s="11" t="s">
        <v>16033</v>
      </c>
      <c r="E8655" s="11" t="s">
        <v>16064</v>
      </c>
      <c r="F8655" s="11" t="s">
        <v>16017</v>
      </c>
      <c r="G8655" s="11" t="s">
        <v>15997</v>
      </c>
      <c r="H8655" s="11" t="s">
        <v>12219</v>
      </c>
      <c r="I8655" s="11" t="s">
        <v>15999</v>
      </c>
      <c r="J8655" s="11">
        <v>16</v>
      </c>
    </row>
    <row r="8656" spans="1:10">
      <c r="A8656" s="11" t="s">
        <v>15993</v>
      </c>
      <c r="B8656" s="11" t="s">
        <v>13486</v>
      </c>
      <c r="C8656" s="11" t="s">
        <v>21585</v>
      </c>
      <c r="D8656" s="11" t="s">
        <v>16722</v>
      </c>
      <c r="E8656" s="11" t="s">
        <v>16055</v>
      </c>
      <c r="F8656" s="11" t="s">
        <v>16358</v>
      </c>
      <c r="G8656" s="11" t="s">
        <v>15997</v>
      </c>
      <c r="H8656" s="11" t="s">
        <v>15998</v>
      </c>
      <c r="I8656" s="11" t="s">
        <v>15999</v>
      </c>
      <c r="J8656" s="11">
        <v>16</v>
      </c>
    </row>
    <row r="8657" spans="1:10">
      <c r="A8657" s="11" t="s">
        <v>15993</v>
      </c>
      <c r="B8657" s="11" t="s">
        <v>16411</v>
      </c>
      <c r="C8657" s="11" t="s">
        <v>21585</v>
      </c>
      <c r="D8657" s="11" t="s">
        <v>17564</v>
      </c>
      <c r="E8657" s="11" t="s">
        <v>16064</v>
      </c>
      <c r="F8657" s="11" t="s">
        <v>16623</v>
      </c>
      <c r="G8657" s="11" t="s">
        <v>15997</v>
      </c>
      <c r="H8657" s="11" t="s">
        <v>12219</v>
      </c>
      <c r="I8657" s="11" t="s">
        <v>15999</v>
      </c>
      <c r="J8657" s="11">
        <v>16</v>
      </c>
    </row>
    <row r="8658" spans="1:10">
      <c r="A8658" s="11" t="s">
        <v>15993</v>
      </c>
      <c r="B8658" s="11" t="s">
        <v>17342</v>
      </c>
      <c r="C8658" s="11" t="s">
        <v>21585</v>
      </c>
      <c r="D8658" s="11" t="s">
        <v>17564</v>
      </c>
      <c r="E8658" s="11" t="s">
        <v>4246</v>
      </c>
      <c r="F8658" s="11" t="s">
        <v>16168</v>
      </c>
      <c r="G8658" s="11" t="s">
        <v>16003</v>
      </c>
      <c r="H8658" s="11" t="s">
        <v>16074</v>
      </c>
      <c r="I8658" s="11" t="s">
        <v>16036</v>
      </c>
      <c r="J8658" s="11">
        <v>16</v>
      </c>
    </row>
    <row r="8659" spans="1:10">
      <c r="A8659" s="11" t="s">
        <v>15993</v>
      </c>
      <c r="B8659" s="11" t="s">
        <v>3305</v>
      </c>
      <c r="C8659" s="11" t="s">
        <v>21585</v>
      </c>
      <c r="D8659" s="11" t="s">
        <v>16725</v>
      </c>
      <c r="E8659" s="11" t="s">
        <v>16110</v>
      </c>
      <c r="F8659" s="11" t="s">
        <v>16069</v>
      </c>
      <c r="G8659" s="11" t="s">
        <v>15997</v>
      </c>
      <c r="H8659" s="11" t="s">
        <v>16026</v>
      </c>
      <c r="I8659" s="11" t="s">
        <v>15999</v>
      </c>
      <c r="J8659" s="11">
        <v>16</v>
      </c>
    </row>
    <row r="8660" spans="1:10">
      <c r="A8660" s="11" t="s">
        <v>16004</v>
      </c>
      <c r="B8660" s="11" t="s">
        <v>20783</v>
      </c>
      <c r="C8660" s="11" t="s">
        <v>21585</v>
      </c>
      <c r="D8660" s="11" t="s">
        <v>17789</v>
      </c>
      <c r="E8660" s="11" t="s">
        <v>16226</v>
      </c>
      <c r="F8660" s="11" t="s">
        <v>17450</v>
      </c>
      <c r="G8660" s="11" t="s">
        <v>15997</v>
      </c>
      <c r="H8660" s="11" t="s">
        <v>11378</v>
      </c>
      <c r="I8660" s="11" t="s">
        <v>16057</v>
      </c>
      <c r="J8660" s="11">
        <v>16</v>
      </c>
    </row>
    <row r="8661" spans="1:10">
      <c r="A8661" s="11" t="s">
        <v>16014</v>
      </c>
      <c r="B8661" s="11" t="s">
        <v>21593</v>
      </c>
      <c r="C8661" s="11" t="s">
        <v>21585</v>
      </c>
      <c r="D8661" s="11" t="s">
        <v>17411</v>
      </c>
      <c r="E8661" s="11" t="s">
        <v>368</v>
      </c>
      <c r="F8661" s="11" t="s">
        <v>16292</v>
      </c>
      <c r="G8661" s="11" t="s">
        <v>15990</v>
      </c>
      <c r="H8661" s="11" t="s">
        <v>18912</v>
      </c>
      <c r="I8661" s="11" t="s">
        <v>15999</v>
      </c>
      <c r="J8661" s="11">
        <v>16</v>
      </c>
    </row>
    <row r="8662" spans="1:10">
      <c r="A8662" s="11" t="s">
        <v>16004</v>
      </c>
      <c r="B8662" s="11" t="s">
        <v>11524</v>
      </c>
      <c r="C8662" s="11" t="s">
        <v>21585</v>
      </c>
      <c r="D8662" s="11" t="s">
        <v>17235</v>
      </c>
      <c r="E8662" s="11" t="s">
        <v>21594</v>
      </c>
      <c r="F8662" s="11" t="s">
        <v>17858</v>
      </c>
      <c r="G8662" s="11" t="s">
        <v>15997</v>
      </c>
      <c r="H8662" s="11" t="s">
        <v>11141</v>
      </c>
      <c r="I8662" s="11" t="s">
        <v>15999</v>
      </c>
      <c r="J8662" s="11">
        <v>16</v>
      </c>
    </row>
    <row r="8663" spans="1:10">
      <c r="A8663" s="11" t="s">
        <v>16014</v>
      </c>
      <c r="B8663" s="11" t="s">
        <v>12591</v>
      </c>
      <c r="C8663" s="11" t="s">
        <v>21585</v>
      </c>
      <c r="D8663" s="11" t="s">
        <v>16472</v>
      </c>
      <c r="E8663" s="11" t="s">
        <v>368</v>
      </c>
      <c r="F8663" s="11" t="s">
        <v>16285</v>
      </c>
      <c r="G8663" s="11" t="s">
        <v>16003</v>
      </c>
      <c r="H8663" s="11" t="s">
        <v>16084</v>
      </c>
      <c r="I8663" s="11" t="s">
        <v>16057</v>
      </c>
      <c r="J8663" s="11">
        <v>16</v>
      </c>
    </row>
    <row r="8664" spans="1:10">
      <c r="A8664" s="11" t="s">
        <v>15993</v>
      </c>
      <c r="B8664" s="11" t="s">
        <v>21595</v>
      </c>
      <c r="C8664" s="11" t="s">
        <v>21585</v>
      </c>
      <c r="D8664" s="11" t="s">
        <v>16480</v>
      </c>
      <c r="E8664" s="11" t="s">
        <v>280</v>
      </c>
      <c r="F8664" s="11" t="s">
        <v>16236</v>
      </c>
      <c r="G8664" s="11" t="s">
        <v>15990</v>
      </c>
      <c r="H8664" s="11" t="s">
        <v>16084</v>
      </c>
      <c r="I8664" s="11" t="s">
        <v>16128</v>
      </c>
      <c r="J8664" s="11">
        <v>16</v>
      </c>
    </row>
    <row r="8665" spans="1:10">
      <c r="A8665" s="11" t="s">
        <v>15993</v>
      </c>
      <c r="B8665" s="11" t="s">
        <v>10450</v>
      </c>
      <c r="C8665" s="11" t="s">
        <v>21585</v>
      </c>
      <c r="D8665" s="11" t="s">
        <v>16068</v>
      </c>
      <c r="E8665" s="11" t="s">
        <v>16055</v>
      </c>
      <c r="F8665" s="11" t="s">
        <v>16053</v>
      </c>
      <c r="G8665" s="11" t="s">
        <v>16003</v>
      </c>
      <c r="H8665" s="11" t="s">
        <v>16074</v>
      </c>
      <c r="I8665" s="11" t="s">
        <v>16019</v>
      </c>
      <c r="J8665" s="11">
        <v>16</v>
      </c>
    </row>
    <row r="8666" spans="1:10">
      <c r="A8666" s="11" t="s">
        <v>16004</v>
      </c>
      <c r="B8666" s="11" t="s">
        <v>15919</v>
      </c>
      <c r="C8666" s="11" t="s">
        <v>21585</v>
      </c>
      <c r="D8666" s="11" t="s">
        <v>16485</v>
      </c>
      <c r="E8666" s="11" t="s">
        <v>16739</v>
      </c>
      <c r="F8666" s="11" t="s">
        <v>17632</v>
      </c>
      <c r="G8666" s="11" t="s">
        <v>15997</v>
      </c>
      <c r="H8666" s="11" t="s">
        <v>13005</v>
      </c>
      <c r="I8666" s="11" t="s">
        <v>16019</v>
      </c>
      <c r="J8666" s="11">
        <v>16</v>
      </c>
    </row>
    <row r="8667" spans="1:10">
      <c r="A8667" s="11" t="s">
        <v>15986</v>
      </c>
      <c r="B8667" s="11" t="s">
        <v>847</v>
      </c>
      <c r="C8667" s="11" t="s">
        <v>21585</v>
      </c>
      <c r="D8667" s="11" t="s">
        <v>17087</v>
      </c>
      <c r="E8667" s="11" t="s">
        <v>21596</v>
      </c>
      <c r="F8667" s="11" t="s">
        <v>16835</v>
      </c>
      <c r="G8667" s="11" t="s">
        <v>16003</v>
      </c>
      <c r="H8667" s="11" t="s">
        <v>16008</v>
      </c>
      <c r="I8667" s="11" t="s">
        <v>16019</v>
      </c>
      <c r="J8667" s="11">
        <v>16</v>
      </c>
    </row>
    <row r="8668" spans="1:10">
      <c r="A8668" s="11" t="s">
        <v>15986</v>
      </c>
      <c r="B8668" s="11" t="s">
        <v>18858</v>
      </c>
      <c r="C8668" s="11" t="s">
        <v>21585</v>
      </c>
      <c r="D8668" s="11" t="s">
        <v>16076</v>
      </c>
      <c r="E8668" s="11" t="s">
        <v>16287</v>
      </c>
      <c r="F8668" s="11" t="s">
        <v>16392</v>
      </c>
      <c r="G8668" s="11" t="s">
        <v>15997</v>
      </c>
      <c r="H8668" s="11" t="s">
        <v>16035</v>
      </c>
      <c r="I8668" s="11" t="s">
        <v>15999</v>
      </c>
      <c r="J8668" s="11">
        <v>16</v>
      </c>
    </row>
    <row r="8669" spans="1:10">
      <c r="A8669" s="11" t="s">
        <v>15986</v>
      </c>
      <c r="B8669" s="11" t="s">
        <v>21597</v>
      </c>
      <c r="C8669" s="11" t="s">
        <v>21585</v>
      </c>
      <c r="D8669" s="11" t="s">
        <v>16076</v>
      </c>
      <c r="E8669" s="11" t="s">
        <v>368</v>
      </c>
      <c r="F8669" s="11" t="s">
        <v>16007</v>
      </c>
      <c r="G8669" s="11" t="s">
        <v>16003</v>
      </c>
      <c r="H8669" s="11" t="s">
        <v>15991</v>
      </c>
      <c r="I8669" s="11" t="s">
        <v>16019</v>
      </c>
      <c r="J8669" s="11">
        <v>16</v>
      </c>
    </row>
    <row r="8670" spans="1:10">
      <c r="A8670" s="11" t="s">
        <v>15986</v>
      </c>
      <c r="B8670" s="11" t="s">
        <v>11136</v>
      </c>
      <c r="C8670" s="11" t="s">
        <v>21585</v>
      </c>
      <c r="D8670" s="11" t="s">
        <v>16076</v>
      </c>
      <c r="E8670" s="11" t="s">
        <v>16232</v>
      </c>
      <c r="F8670" s="11" t="s">
        <v>16527</v>
      </c>
      <c r="G8670" s="11" t="s">
        <v>15997</v>
      </c>
      <c r="H8670" s="11" t="s">
        <v>15991</v>
      </c>
      <c r="I8670" s="11" t="s">
        <v>16036</v>
      </c>
      <c r="J8670" s="11">
        <v>16</v>
      </c>
    </row>
    <row r="8671" spans="1:10">
      <c r="A8671" s="11" t="s">
        <v>16004</v>
      </c>
      <c r="B8671" s="11" t="s">
        <v>3305</v>
      </c>
      <c r="C8671" s="11" t="s">
        <v>21585</v>
      </c>
      <c r="D8671" s="11" t="s">
        <v>16082</v>
      </c>
      <c r="E8671" s="11" t="s">
        <v>17332</v>
      </c>
      <c r="F8671" s="11" t="s">
        <v>16942</v>
      </c>
      <c r="G8671" s="11" t="s">
        <v>15997</v>
      </c>
      <c r="H8671" s="11" t="s">
        <v>11141</v>
      </c>
      <c r="I8671" s="11" t="s">
        <v>15999</v>
      </c>
      <c r="J8671" s="11">
        <v>16</v>
      </c>
    </row>
    <row r="8672" spans="1:10">
      <c r="A8672" s="11" t="s">
        <v>15993</v>
      </c>
      <c r="B8672" s="11" t="s">
        <v>21077</v>
      </c>
      <c r="C8672" s="11" t="s">
        <v>21585</v>
      </c>
      <c r="D8672" s="11" t="s">
        <v>17244</v>
      </c>
      <c r="E8672" s="11" t="s">
        <v>17592</v>
      </c>
      <c r="F8672" s="11" t="s">
        <v>16053</v>
      </c>
      <c r="G8672" s="11" t="s">
        <v>15997</v>
      </c>
      <c r="H8672" s="11" t="s">
        <v>12219</v>
      </c>
      <c r="I8672" s="11" t="s">
        <v>15999</v>
      </c>
      <c r="J8672" s="11">
        <v>16</v>
      </c>
    </row>
    <row r="8673" spans="1:10">
      <c r="A8673" s="11" t="s">
        <v>15993</v>
      </c>
      <c r="B8673" s="11" t="s">
        <v>15530</v>
      </c>
      <c r="C8673" s="11" t="s">
        <v>21585</v>
      </c>
      <c r="D8673" s="11" t="s">
        <v>17570</v>
      </c>
      <c r="E8673" s="11" t="s">
        <v>11316</v>
      </c>
      <c r="F8673" s="11" t="s">
        <v>16285</v>
      </c>
      <c r="G8673" s="11" t="s">
        <v>15990</v>
      </c>
      <c r="H8673" s="11" t="s">
        <v>16074</v>
      </c>
      <c r="I8673" s="11" t="s">
        <v>16128</v>
      </c>
      <c r="J8673" s="11">
        <v>15</v>
      </c>
    </row>
    <row r="8674" spans="1:10">
      <c r="A8674" s="11" t="s">
        <v>15993</v>
      </c>
      <c r="B8674" s="11" t="s">
        <v>17851</v>
      </c>
      <c r="C8674" s="11" t="s">
        <v>21585</v>
      </c>
      <c r="D8674" s="11" t="s">
        <v>16116</v>
      </c>
      <c r="E8674" s="11" t="s">
        <v>16059</v>
      </c>
      <c r="F8674" s="11" t="s">
        <v>16147</v>
      </c>
      <c r="G8674" s="11" t="s">
        <v>15997</v>
      </c>
      <c r="H8674" s="11" t="s">
        <v>11141</v>
      </c>
      <c r="I8674" s="11" t="s">
        <v>15999</v>
      </c>
      <c r="J8674" s="11">
        <v>15</v>
      </c>
    </row>
    <row r="8675" spans="1:10">
      <c r="A8675" s="11" t="s">
        <v>15993</v>
      </c>
      <c r="B8675" s="11" t="s">
        <v>21598</v>
      </c>
      <c r="C8675" s="11" t="s">
        <v>21585</v>
      </c>
      <c r="D8675" s="11" t="s">
        <v>16498</v>
      </c>
      <c r="E8675" s="11" t="s">
        <v>16055</v>
      </c>
      <c r="F8675" s="11" t="s">
        <v>17560</v>
      </c>
      <c r="G8675" s="11" t="s">
        <v>15997</v>
      </c>
      <c r="H8675" s="11" t="s">
        <v>16026</v>
      </c>
      <c r="I8675" s="11" t="s">
        <v>16342</v>
      </c>
      <c r="J8675" s="11">
        <v>15</v>
      </c>
    </row>
    <row r="8676" spans="1:10">
      <c r="A8676" s="11" t="s">
        <v>15993</v>
      </c>
      <c r="B8676" s="11" t="s">
        <v>12930</v>
      </c>
      <c r="C8676" s="11" t="s">
        <v>21585</v>
      </c>
      <c r="D8676" s="11" t="s">
        <v>16507</v>
      </c>
      <c r="E8676" s="11" t="s">
        <v>4246</v>
      </c>
      <c r="F8676" s="11" t="s">
        <v>16097</v>
      </c>
      <c r="G8676" s="11" t="s">
        <v>15990</v>
      </c>
      <c r="H8676" s="11" t="s">
        <v>16074</v>
      </c>
      <c r="I8676" s="11" t="s">
        <v>16019</v>
      </c>
      <c r="J8676" s="11">
        <v>15</v>
      </c>
    </row>
    <row r="8677" spans="1:10">
      <c r="A8677" s="11" t="s">
        <v>16004</v>
      </c>
      <c r="B8677" s="11" t="s">
        <v>17790</v>
      </c>
      <c r="C8677" s="11" t="s">
        <v>21585</v>
      </c>
      <c r="D8677" s="11" t="s">
        <v>17102</v>
      </c>
      <c r="E8677" s="11" t="s">
        <v>21599</v>
      </c>
      <c r="F8677" s="11" t="s">
        <v>17497</v>
      </c>
      <c r="G8677" s="11" t="s">
        <v>15997</v>
      </c>
      <c r="H8677" s="11" t="s">
        <v>11955</v>
      </c>
      <c r="I8677" s="11" t="s">
        <v>15999</v>
      </c>
      <c r="J8677" s="11">
        <v>15</v>
      </c>
    </row>
    <row r="8678" spans="1:10">
      <c r="A8678" s="11" t="s">
        <v>15993</v>
      </c>
      <c r="B8678" s="11" t="s">
        <v>18078</v>
      </c>
      <c r="C8678" s="11" t="s">
        <v>21585</v>
      </c>
      <c r="D8678" s="11" t="s">
        <v>16754</v>
      </c>
      <c r="E8678" s="11" t="s">
        <v>4246</v>
      </c>
      <c r="F8678" s="11" t="s">
        <v>17728</v>
      </c>
      <c r="G8678" s="11" t="s">
        <v>16003</v>
      </c>
      <c r="H8678" s="11" t="s">
        <v>16074</v>
      </c>
      <c r="I8678" s="11" t="s">
        <v>16049</v>
      </c>
      <c r="J8678" s="11">
        <v>15</v>
      </c>
    </row>
    <row r="8679" spans="1:10">
      <c r="A8679" s="11" t="s">
        <v>15993</v>
      </c>
      <c r="B8679" s="11" t="s">
        <v>19529</v>
      </c>
      <c r="C8679" s="11" t="s">
        <v>21585</v>
      </c>
      <c r="D8679" s="11" t="s">
        <v>16129</v>
      </c>
      <c r="E8679" s="11" t="s">
        <v>16373</v>
      </c>
      <c r="F8679" s="11" t="s">
        <v>16596</v>
      </c>
      <c r="G8679" s="11" t="s">
        <v>15997</v>
      </c>
      <c r="H8679" s="11" t="s">
        <v>16074</v>
      </c>
      <c r="I8679" s="11" t="s">
        <v>15999</v>
      </c>
      <c r="J8679" s="11">
        <v>15</v>
      </c>
    </row>
    <row r="8680" spans="1:10">
      <c r="A8680" s="11" t="s">
        <v>16004</v>
      </c>
      <c r="B8680" s="11" t="s">
        <v>14845</v>
      </c>
      <c r="C8680" s="11" t="s">
        <v>21585</v>
      </c>
      <c r="D8680" s="11" t="s">
        <v>18033</v>
      </c>
      <c r="E8680" s="11" t="s">
        <v>4246</v>
      </c>
      <c r="F8680" s="11" t="s">
        <v>16224</v>
      </c>
      <c r="G8680" s="11" t="s">
        <v>16067</v>
      </c>
      <c r="H8680" s="11" t="s">
        <v>16089</v>
      </c>
      <c r="I8680" s="11" t="s">
        <v>15999</v>
      </c>
      <c r="J8680" s="11">
        <v>15</v>
      </c>
    </row>
    <row r="8681" spans="1:10">
      <c r="A8681" s="11" t="s">
        <v>16004</v>
      </c>
      <c r="B8681" s="11" t="s">
        <v>17403</v>
      </c>
      <c r="C8681" s="11" t="s">
        <v>21585</v>
      </c>
      <c r="D8681" s="11" t="s">
        <v>16137</v>
      </c>
      <c r="E8681" s="11" t="s">
        <v>17865</v>
      </c>
      <c r="F8681" s="11" t="s">
        <v>16408</v>
      </c>
      <c r="G8681" s="11" t="s">
        <v>16067</v>
      </c>
      <c r="H8681" s="11" t="s">
        <v>847</v>
      </c>
      <c r="I8681" s="11" t="s">
        <v>15999</v>
      </c>
      <c r="J8681" s="11">
        <v>15</v>
      </c>
    </row>
    <row r="8682" spans="1:10">
      <c r="A8682" s="11" t="s">
        <v>16004</v>
      </c>
      <c r="B8682" s="11" t="s">
        <v>17417</v>
      </c>
      <c r="C8682" s="11" t="s">
        <v>21585</v>
      </c>
      <c r="D8682" s="11" t="s">
        <v>16137</v>
      </c>
      <c r="E8682" s="11" t="s">
        <v>21600</v>
      </c>
      <c r="F8682" s="11" t="s">
        <v>16701</v>
      </c>
      <c r="G8682" s="11" t="s">
        <v>15997</v>
      </c>
      <c r="H8682" s="11" t="s">
        <v>847</v>
      </c>
      <c r="I8682" s="11" t="s">
        <v>15999</v>
      </c>
      <c r="J8682" s="11">
        <v>15</v>
      </c>
    </row>
    <row r="8683" spans="1:10">
      <c r="A8683" s="11" t="s">
        <v>16004</v>
      </c>
      <c r="B8683" s="11" t="s">
        <v>20295</v>
      </c>
      <c r="C8683" s="11" t="s">
        <v>21585</v>
      </c>
      <c r="D8683" s="11" t="s">
        <v>18035</v>
      </c>
      <c r="E8683" s="11" t="s">
        <v>4246</v>
      </c>
      <c r="F8683" s="11" t="s">
        <v>17145</v>
      </c>
      <c r="G8683" s="11" t="s">
        <v>15990</v>
      </c>
      <c r="H8683" s="11" t="s">
        <v>11233</v>
      </c>
      <c r="I8683" s="11" t="s">
        <v>16057</v>
      </c>
      <c r="J8683" s="11">
        <v>15</v>
      </c>
    </row>
    <row r="8684" spans="1:10">
      <c r="A8684" s="11" t="s">
        <v>16014</v>
      </c>
      <c r="B8684" s="11" t="s">
        <v>20015</v>
      </c>
      <c r="C8684" s="11" t="s">
        <v>21585</v>
      </c>
      <c r="D8684" s="11" t="s">
        <v>16758</v>
      </c>
      <c r="E8684" s="11" t="s">
        <v>16064</v>
      </c>
      <c r="F8684" s="11" t="s">
        <v>16206</v>
      </c>
      <c r="G8684" s="11" t="s">
        <v>15997</v>
      </c>
      <c r="H8684" s="11" t="s">
        <v>16018</v>
      </c>
      <c r="I8684" s="11" t="s">
        <v>15999</v>
      </c>
      <c r="J8684" s="11">
        <v>15</v>
      </c>
    </row>
    <row r="8685" spans="1:10">
      <c r="A8685" s="11" t="s">
        <v>16014</v>
      </c>
      <c r="B8685" s="11" t="s">
        <v>20004</v>
      </c>
      <c r="C8685" s="11" t="s">
        <v>21585</v>
      </c>
      <c r="D8685" s="11" t="s">
        <v>16758</v>
      </c>
      <c r="E8685" s="11" t="s">
        <v>16064</v>
      </c>
      <c r="F8685" s="11" t="s">
        <v>16168</v>
      </c>
      <c r="G8685" s="11" t="s">
        <v>16003</v>
      </c>
      <c r="H8685" s="11" t="s">
        <v>16018</v>
      </c>
      <c r="I8685" s="11" t="s">
        <v>15999</v>
      </c>
      <c r="J8685" s="11">
        <v>15</v>
      </c>
    </row>
    <row r="8686" spans="1:10">
      <c r="A8686" s="11" t="s">
        <v>15993</v>
      </c>
      <c r="B8686" s="11" t="s">
        <v>11524</v>
      </c>
      <c r="C8686" s="11" t="s">
        <v>21585</v>
      </c>
      <c r="D8686" s="11" t="s">
        <v>17122</v>
      </c>
      <c r="E8686" s="11" t="s">
        <v>11316</v>
      </c>
      <c r="F8686" s="11" t="s">
        <v>17100</v>
      </c>
      <c r="G8686" s="11" t="s">
        <v>15990</v>
      </c>
      <c r="H8686" s="11" t="s">
        <v>847</v>
      </c>
      <c r="I8686" s="11" t="s">
        <v>16036</v>
      </c>
      <c r="J8686" s="11">
        <v>15</v>
      </c>
    </row>
    <row r="8687" spans="1:10">
      <c r="A8687" s="11" t="s">
        <v>15993</v>
      </c>
      <c r="B8687" s="11" t="s">
        <v>14636</v>
      </c>
      <c r="C8687" s="11" t="s">
        <v>21585</v>
      </c>
      <c r="D8687" s="11" t="s">
        <v>16161</v>
      </c>
      <c r="E8687" s="11" t="s">
        <v>4246</v>
      </c>
      <c r="F8687" s="11" t="s">
        <v>16206</v>
      </c>
      <c r="G8687" s="11" t="s">
        <v>15990</v>
      </c>
      <c r="H8687" s="11" t="s">
        <v>847</v>
      </c>
      <c r="I8687" s="11" t="s">
        <v>16019</v>
      </c>
      <c r="J8687" s="11">
        <v>14</v>
      </c>
    </row>
    <row r="8688" spans="1:10">
      <c r="A8688" s="11" t="s">
        <v>15993</v>
      </c>
      <c r="B8688" s="11" t="s">
        <v>11606</v>
      </c>
      <c r="C8688" s="11" t="s">
        <v>21585</v>
      </c>
      <c r="D8688" s="11" t="s">
        <v>16963</v>
      </c>
      <c r="E8688" s="11" t="s">
        <v>21601</v>
      </c>
      <c r="F8688" s="11" t="s">
        <v>16304</v>
      </c>
      <c r="G8688" s="11" t="s">
        <v>15997</v>
      </c>
      <c r="H8688" s="11" t="s">
        <v>12219</v>
      </c>
      <c r="I8688" s="11" t="s">
        <v>15999</v>
      </c>
      <c r="J8688" s="11">
        <v>14</v>
      </c>
    </row>
    <row r="8689" spans="1:10">
      <c r="A8689" s="11" t="s">
        <v>16004</v>
      </c>
      <c r="B8689" s="11" t="s">
        <v>11927</v>
      </c>
      <c r="C8689" s="11" t="s">
        <v>21585</v>
      </c>
      <c r="D8689" s="11" t="s">
        <v>16524</v>
      </c>
      <c r="E8689" s="11" t="s">
        <v>16006</v>
      </c>
      <c r="F8689" s="11" t="s">
        <v>17118</v>
      </c>
      <c r="G8689" s="11" t="s">
        <v>15997</v>
      </c>
      <c r="H8689" s="11" t="s">
        <v>847</v>
      </c>
      <c r="I8689" s="11" t="s">
        <v>15992</v>
      </c>
      <c r="J8689" s="11">
        <v>14</v>
      </c>
    </row>
    <row r="8690" spans="1:10">
      <c r="A8690" s="11" t="s">
        <v>15993</v>
      </c>
      <c r="B8690" s="11" t="s">
        <v>14592</v>
      </c>
      <c r="C8690" s="11" t="s">
        <v>21585</v>
      </c>
      <c r="D8690" s="11" t="s">
        <v>17832</v>
      </c>
      <c r="E8690" s="11" t="s">
        <v>21602</v>
      </c>
      <c r="F8690" s="11" t="s">
        <v>18948</v>
      </c>
      <c r="G8690" s="11" t="s">
        <v>16003</v>
      </c>
      <c r="H8690" s="11" t="s">
        <v>16018</v>
      </c>
      <c r="I8690" s="11" t="s">
        <v>16128</v>
      </c>
      <c r="J8690" s="11">
        <v>14</v>
      </c>
    </row>
    <row r="8691" spans="1:10">
      <c r="A8691" s="11" t="s">
        <v>15993</v>
      </c>
      <c r="B8691" s="11" t="s">
        <v>15408</v>
      </c>
      <c r="C8691" s="11" t="s">
        <v>21585</v>
      </c>
      <c r="D8691" s="11" t="s">
        <v>16978</v>
      </c>
      <c r="E8691" s="11" t="s">
        <v>20265</v>
      </c>
      <c r="F8691" s="11" t="s">
        <v>16939</v>
      </c>
      <c r="G8691" s="11" t="s">
        <v>16003</v>
      </c>
      <c r="H8691" s="11" t="s">
        <v>16074</v>
      </c>
      <c r="I8691" s="11" t="s">
        <v>16049</v>
      </c>
      <c r="J8691" s="11">
        <v>14</v>
      </c>
    </row>
    <row r="8692" spans="1:10">
      <c r="A8692" s="11" t="s">
        <v>15986</v>
      </c>
      <c r="B8692" s="11" t="s">
        <v>11380</v>
      </c>
      <c r="C8692" s="11" t="s">
        <v>21585</v>
      </c>
      <c r="D8692" s="11" t="s">
        <v>16786</v>
      </c>
      <c r="E8692" s="11" t="s">
        <v>21603</v>
      </c>
      <c r="F8692" s="11" t="s">
        <v>16475</v>
      </c>
      <c r="G8692" s="11" t="s">
        <v>16003</v>
      </c>
      <c r="H8692" s="11" t="s">
        <v>11136</v>
      </c>
      <c r="I8692" s="11" t="s">
        <v>17489</v>
      </c>
      <c r="J8692" s="11">
        <v>14</v>
      </c>
    </row>
    <row r="8693" spans="1:10">
      <c r="A8693" s="11" t="s">
        <v>15993</v>
      </c>
      <c r="B8693" s="11" t="s">
        <v>18087</v>
      </c>
      <c r="C8693" s="11" t="s">
        <v>21585</v>
      </c>
      <c r="D8693" s="11" t="s">
        <v>16535</v>
      </c>
      <c r="E8693" s="11" t="s">
        <v>4246</v>
      </c>
      <c r="F8693" s="11" t="s">
        <v>16174</v>
      </c>
      <c r="G8693" s="11" t="s">
        <v>16003</v>
      </c>
      <c r="H8693" s="11" t="s">
        <v>12219</v>
      </c>
      <c r="I8693" s="11" t="s">
        <v>16049</v>
      </c>
      <c r="J8693" s="11">
        <v>14</v>
      </c>
    </row>
    <row r="8694" spans="1:10">
      <c r="A8694" s="11" t="s">
        <v>15993</v>
      </c>
      <c r="B8694" s="11" t="s">
        <v>20066</v>
      </c>
      <c r="C8694" s="11" t="s">
        <v>21585</v>
      </c>
      <c r="D8694" s="11" t="s">
        <v>16540</v>
      </c>
      <c r="E8694" s="11" t="s">
        <v>1180</v>
      </c>
      <c r="F8694" s="11" t="s">
        <v>16938</v>
      </c>
      <c r="G8694" s="11" t="s">
        <v>15990</v>
      </c>
      <c r="H8694" s="11" t="s">
        <v>16023</v>
      </c>
      <c r="I8694" s="11" t="s">
        <v>18194</v>
      </c>
      <c r="J8694" s="11">
        <v>14</v>
      </c>
    </row>
    <row r="8695" spans="1:10">
      <c r="A8695" s="11" t="s">
        <v>15986</v>
      </c>
      <c r="B8695" s="11" t="s">
        <v>15526</v>
      </c>
      <c r="C8695" s="11" t="s">
        <v>21585</v>
      </c>
      <c r="D8695" s="11" t="s">
        <v>16184</v>
      </c>
      <c r="E8695" s="11" t="s">
        <v>132</v>
      </c>
      <c r="F8695" s="11" t="s">
        <v>18532</v>
      </c>
      <c r="G8695" s="11" t="s">
        <v>15990</v>
      </c>
      <c r="H8695" s="11" t="s">
        <v>15991</v>
      </c>
      <c r="I8695" s="11" t="s">
        <v>16036</v>
      </c>
      <c r="J8695" s="11">
        <v>14</v>
      </c>
    </row>
    <row r="8696" spans="1:10">
      <c r="A8696" s="11" t="s">
        <v>16004</v>
      </c>
      <c r="B8696" s="11" t="s">
        <v>7998</v>
      </c>
      <c r="C8696" s="11" t="s">
        <v>21585</v>
      </c>
      <c r="D8696" s="11" t="s">
        <v>16184</v>
      </c>
      <c r="E8696" s="11" t="s">
        <v>20451</v>
      </c>
      <c r="F8696" s="11" t="s">
        <v>16341</v>
      </c>
      <c r="G8696" s="11" t="s">
        <v>15997</v>
      </c>
      <c r="H8696" s="11" t="s">
        <v>11963</v>
      </c>
      <c r="I8696" s="11" t="s">
        <v>15999</v>
      </c>
      <c r="J8696" s="11">
        <v>14</v>
      </c>
    </row>
    <row r="8697" spans="1:10">
      <c r="A8697" s="11" t="s">
        <v>16004</v>
      </c>
      <c r="B8697" s="11" t="s">
        <v>19088</v>
      </c>
      <c r="C8697" s="11" t="s">
        <v>21585</v>
      </c>
      <c r="D8697" s="11" t="s">
        <v>16543</v>
      </c>
      <c r="E8697" s="11" t="s">
        <v>21604</v>
      </c>
      <c r="F8697" s="11" t="s">
        <v>19089</v>
      </c>
      <c r="G8697" s="11" t="s">
        <v>15997</v>
      </c>
      <c r="H8697" s="11" t="s">
        <v>11963</v>
      </c>
      <c r="I8697" s="11" t="s">
        <v>15999</v>
      </c>
      <c r="J8697" s="11">
        <v>14</v>
      </c>
    </row>
    <row r="8698" spans="1:10">
      <c r="A8698" s="11" t="s">
        <v>15986</v>
      </c>
      <c r="B8698" s="11" t="s">
        <v>7998</v>
      </c>
      <c r="C8698" s="11" t="s">
        <v>21585</v>
      </c>
      <c r="D8698" s="11" t="s">
        <v>16195</v>
      </c>
      <c r="E8698" s="11" t="s">
        <v>16012</v>
      </c>
      <c r="F8698" s="11" t="s">
        <v>16969</v>
      </c>
      <c r="G8698" s="11" t="s">
        <v>15997</v>
      </c>
      <c r="H8698" s="11" t="s">
        <v>16035</v>
      </c>
      <c r="I8698" s="11" t="s">
        <v>15999</v>
      </c>
      <c r="J8698" s="11">
        <v>14</v>
      </c>
    </row>
    <row r="8699" spans="1:10">
      <c r="A8699" s="11" t="s">
        <v>16004</v>
      </c>
      <c r="B8699" s="11" t="s">
        <v>14686</v>
      </c>
      <c r="C8699" s="11" t="s">
        <v>21585</v>
      </c>
      <c r="D8699" s="11" t="s">
        <v>16210</v>
      </c>
      <c r="E8699" s="11" t="s">
        <v>20954</v>
      </c>
      <c r="F8699" s="11" t="s">
        <v>16684</v>
      </c>
      <c r="G8699" s="11" t="s">
        <v>15997</v>
      </c>
      <c r="H8699" s="11" t="s">
        <v>11378</v>
      </c>
      <c r="I8699" s="11" t="s">
        <v>15999</v>
      </c>
      <c r="J8699" s="11">
        <v>13</v>
      </c>
    </row>
    <row r="8700" spans="1:10">
      <c r="A8700" s="11" t="s">
        <v>15986</v>
      </c>
      <c r="B8700" s="11" t="s">
        <v>12045</v>
      </c>
      <c r="C8700" s="11" t="s">
        <v>21585</v>
      </c>
      <c r="D8700" s="11" t="s">
        <v>17847</v>
      </c>
      <c r="E8700" s="11" t="s">
        <v>16110</v>
      </c>
      <c r="F8700" s="11" t="s">
        <v>17304</v>
      </c>
      <c r="G8700" s="11" t="s">
        <v>15997</v>
      </c>
      <c r="H8700" s="11" t="s">
        <v>16008</v>
      </c>
      <c r="I8700" s="11" t="s">
        <v>16019</v>
      </c>
      <c r="J8700" s="11">
        <v>13</v>
      </c>
    </row>
    <row r="8701" spans="1:10">
      <c r="A8701" s="11" t="s">
        <v>15986</v>
      </c>
      <c r="B8701" s="11" t="s">
        <v>18373</v>
      </c>
      <c r="C8701" s="11" t="s">
        <v>21585</v>
      </c>
      <c r="D8701" s="11" t="s">
        <v>17847</v>
      </c>
      <c r="E8701" s="11" t="s">
        <v>16059</v>
      </c>
      <c r="F8701" s="11" t="s">
        <v>16327</v>
      </c>
      <c r="G8701" s="11" t="s">
        <v>15997</v>
      </c>
      <c r="H8701" s="11" t="s">
        <v>16008</v>
      </c>
      <c r="I8701" s="11" t="s">
        <v>15999</v>
      </c>
      <c r="J8701" s="11">
        <v>13</v>
      </c>
    </row>
    <row r="8702" spans="1:10">
      <c r="A8702" s="11" t="s">
        <v>15993</v>
      </c>
      <c r="B8702" s="11" t="s">
        <v>18588</v>
      </c>
      <c r="C8702" s="11" t="s">
        <v>21585</v>
      </c>
      <c r="D8702" s="11" t="s">
        <v>17147</v>
      </c>
      <c r="E8702" s="11" t="s">
        <v>21605</v>
      </c>
      <c r="F8702" s="11" t="s">
        <v>16240</v>
      </c>
      <c r="G8702" s="11" t="s">
        <v>15997</v>
      </c>
      <c r="H8702" s="11" t="s">
        <v>847</v>
      </c>
      <c r="I8702" s="11" t="s">
        <v>16057</v>
      </c>
      <c r="J8702" s="11">
        <v>13</v>
      </c>
    </row>
    <row r="8703" spans="1:10">
      <c r="A8703" s="11" t="s">
        <v>15993</v>
      </c>
      <c r="B8703" s="11" t="s">
        <v>12638</v>
      </c>
      <c r="C8703" s="11" t="s">
        <v>21585</v>
      </c>
      <c r="D8703" s="11" t="s">
        <v>16216</v>
      </c>
      <c r="E8703" s="11" t="s">
        <v>20108</v>
      </c>
      <c r="F8703" s="11" t="s">
        <v>16304</v>
      </c>
      <c r="G8703" s="11" t="s">
        <v>15997</v>
      </c>
      <c r="H8703" s="11" t="s">
        <v>16084</v>
      </c>
      <c r="I8703" s="11" t="s">
        <v>15999</v>
      </c>
      <c r="J8703" s="11">
        <v>13</v>
      </c>
    </row>
    <row r="8704" spans="1:10">
      <c r="A8704" s="11" t="s">
        <v>16004</v>
      </c>
      <c r="B8704" s="11" t="s">
        <v>18324</v>
      </c>
      <c r="C8704" s="11" t="s">
        <v>21585</v>
      </c>
      <c r="D8704" s="11" t="s">
        <v>16568</v>
      </c>
      <c r="E8704" s="11" t="s">
        <v>16314</v>
      </c>
      <c r="F8704" s="11" t="s">
        <v>17450</v>
      </c>
      <c r="G8704" s="11" t="s">
        <v>15997</v>
      </c>
      <c r="H8704" s="11" t="s">
        <v>16089</v>
      </c>
      <c r="I8704" s="11" t="s">
        <v>15999</v>
      </c>
      <c r="J8704" s="11">
        <v>13</v>
      </c>
    </row>
    <row r="8705" spans="1:10">
      <c r="A8705" s="11" t="s">
        <v>16004</v>
      </c>
      <c r="B8705" s="11" t="s">
        <v>16789</v>
      </c>
      <c r="C8705" s="11" t="s">
        <v>21585</v>
      </c>
      <c r="D8705" s="11" t="s">
        <v>17483</v>
      </c>
      <c r="E8705" s="11" t="s">
        <v>21606</v>
      </c>
      <c r="F8705" s="11" t="s">
        <v>16638</v>
      </c>
      <c r="G8705" s="11" t="s">
        <v>15997</v>
      </c>
      <c r="H8705" s="11" t="s">
        <v>11233</v>
      </c>
      <c r="I8705" s="11" t="s">
        <v>15999</v>
      </c>
      <c r="J8705" s="11">
        <v>13</v>
      </c>
    </row>
    <row r="8706" spans="1:10">
      <c r="A8706" s="11" t="s">
        <v>16004</v>
      </c>
      <c r="B8706" s="11" t="s">
        <v>17058</v>
      </c>
      <c r="C8706" s="11" t="s">
        <v>21585</v>
      </c>
      <c r="D8706" s="11" t="s">
        <v>17483</v>
      </c>
      <c r="E8706" s="11" t="s">
        <v>11316</v>
      </c>
      <c r="F8706" s="11" t="s">
        <v>16522</v>
      </c>
      <c r="G8706" s="11" t="s">
        <v>15990</v>
      </c>
      <c r="H8706" s="11" t="s">
        <v>11963</v>
      </c>
      <c r="I8706" s="11" t="s">
        <v>16045</v>
      </c>
      <c r="J8706" s="11">
        <v>13</v>
      </c>
    </row>
    <row r="8707" spans="1:10">
      <c r="A8707" s="11" t="s">
        <v>15986</v>
      </c>
      <c r="B8707" s="11" t="s">
        <v>13226</v>
      </c>
      <c r="C8707" s="11" t="s">
        <v>21585</v>
      </c>
      <c r="D8707" s="11" t="s">
        <v>16571</v>
      </c>
      <c r="E8707" s="11" t="s">
        <v>17249</v>
      </c>
      <c r="F8707" s="11" t="s">
        <v>17861</v>
      </c>
      <c r="G8707" s="11" t="s">
        <v>15997</v>
      </c>
      <c r="H8707" s="11" t="s">
        <v>11136</v>
      </c>
      <c r="I8707" s="11" t="s">
        <v>15999</v>
      </c>
      <c r="J8707" s="11">
        <v>13</v>
      </c>
    </row>
    <row r="8708" spans="1:10">
      <c r="A8708" s="11" t="s">
        <v>16004</v>
      </c>
      <c r="B8708" s="11" t="s">
        <v>18322</v>
      </c>
      <c r="C8708" s="11" t="s">
        <v>21585</v>
      </c>
      <c r="D8708" s="11" t="s">
        <v>16252</v>
      </c>
      <c r="E8708" s="11" t="s">
        <v>4246</v>
      </c>
      <c r="F8708" s="11" t="s">
        <v>17416</v>
      </c>
      <c r="G8708" s="11" t="s">
        <v>16067</v>
      </c>
      <c r="H8708" s="11" t="s">
        <v>16089</v>
      </c>
      <c r="I8708" s="11" t="s">
        <v>16019</v>
      </c>
      <c r="J8708" s="11">
        <v>13</v>
      </c>
    </row>
    <row r="8709" spans="1:10">
      <c r="A8709" s="11" t="s">
        <v>16014</v>
      </c>
      <c r="B8709" s="11" t="s">
        <v>12156</v>
      </c>
      <c r="C8709" s="11" t="s">
        <v>21585</v>
      </c>
      <c r="D8709" s="11" t="s">
        <v>17857</v>
      </c>
      <c r="E8709" s="11" t="s">
        <v>132</v>
      </c>
      <c r="F8709" s="11" t="s">
        <v>17438</v>
      </c>
      <c r="G8709" s="11" t="s">
        <v>15990</v>
      </c>
      <c r="H8709" s="11" t="s">
        <v>16023</v>
      </c>
      <c r="I8709" s="11" t="s">
        <v>18194</v>
      </c>
      <c r="J8709" s="11">
        <v>13</v>
      </c>
    </row>
    <row r="8710" spans="1:10">
      <c r="A8710" s="11" t="s">
        <v>15993</v>
      </c>
      <c r="B8710" s="11" t="s">
        <v>16361</v>
      </c>
      <c r="C8710" s="11" t="s">
        <v>21585</v>
      </c>
      <c r="D8710" s="11" t="s">
        <v>17981</v>
      </c>
      <c r="E8710" s="11" t="s">
        <v>16059</v>
      </c>
      <c r="F8710" s="11" t="s">
        <v>16240</v>
      </c>
      <c r="G8710" s="11" t="s">
        <v>15997</v>
      </c>
      <c r="H8710" s="11" t="s">
        <v>16363</v>
      </c>
      <c r="I8710" s="11" t="s">
        <v>15999</v>
      </c>
      <c r="J8710" s="11">
        <v>13</v>
      </c>
    </row>
    <row r="8711" spans="1:10">
      <c r="A8711" s="11" t="s">
        <v>15993</v>
      </c>
      <c r="B8711" s="11" t="s">
        <v>12156</v>
      </c>
      <c r="C8711" s="11" t="s">
        <v>21585</v>
      </c>
      <c r="D8711" s="11" t="s">
        <v>16585</v>
      </c>
      <c r="E8711" s="11" t="s">
        <v>1180</v>
      </c>
      <c r="F8711" s="11" t="s">
        <v>17096</v>
      </c>
      <c r="G8711" s="11" t="s">
        <v>16003</v>
      </c>
      <c r="H8711" s="11" t="s">
        <v>12219</v>
      </c>
      <c r="I8711" s="11" t="s">
        <v>17386</v>
      </c>
      <c r="J8711" s="11">
        <v>13</v>
      </c>
    </row>
    <row r="8712" spans="1:10">
      <c r="A8712" s="11" t="s">
        <v>15986</v>
      </c>
      <c r="B8712" s="11" t="s">
        <v>19116</v>
      </c>
      <c r="C8712" s="11" t="s">
        <v>21585</v>
      </c>
      <c r="D8712" s="11" t="s">
        <v>16995</v>
      </c>
      <c r="E8712" s="11" t="s">
        <v>16110</v>
      </c>
      <c r="F8712" s="11" t="s">
        <v>17024</v>
      </c>
      <c r="G8712" s="11" t="s">
        <v>16003</v>
      </c>
      <c r="H8712" s="11" t="s">
        <v>11136</v>
      </c>
      <c r="I8712" s="11" t="s">
        <v>15999</v>
      </c>
      <c r="J8712" s="11">
        <v>12</v>
      </c>
    </row>
    <row r="8713" spans="1:10">
      <c r="A8713" s="11" t="s">
        <v>15986</v>
      </c>
      <c r="B8713" s="11" t="s">
        <v>18324</v>
      </c>
      <c r="C8713" s="11" t="s">
        <v>21585</v>
      </c>
      <c r="D8713" s="11" t="s">
        <v>16995</v>
      </c>
      <c r="E8713" s="11" t="s">
        <v>16012</v>
      </c>
      <c r="F8713" s="11" t="s">
        <v>21607</v>
      </c>
      <c r="G8713" s="11" t="s">
        <v>15997</v>
      </c>
      <c r="H8713" s="11" t="s">
        <v>16008</v>
      </c>
      <c r="I8713" s="11" t="s">
        <v>15999</v>
      </c>
      <c r="J8713" s="11">
        <v>12</v>
      </c>
    </row>
    <row r="8714" spans="1:10">
      <c r="A8714" s="11" t="s">
        <v>15986</v>
      </c>
      <c r="B8714" s="11" t="s">
        <v>21608</v>
      </c>
      <c r="C8714" s="11" t="s">
        <v>21585</v>
      </c>
      <c r="D8714" s="11" t="s">
        <v>16995</v>
      </c>
      <c r="E8714" s="11" t="s">
        <v>16012</v>
      </c>
      <c r="F8714" s="11" t="s">
        <v>17912</v>
      </c>
      <c r="G8714" s="11" t="s">
        <v>15997</v>
      </c>
      <c r="H8714" s="11" t="s">
        <v>16008</v>
      </c>
      <c r="I8714" s="11" t="s">
        <v>15999</v>
      </c>
      <c r="J8714" s="11">
        <v>12</v>
      </c>
    </row>
    <row r="8715" spans="1:10">
      <c r="A8715" s="11" t="s">
        <v>15986</v>
      </c>
      <c r="B8715" s="11" t="s">
        <v>14513</v>
      </c>
      <c r="C8715" s="11" t="s">
        <v>21585</v>
      </c>
      <c r="D8715" s="11" t="s">
        <v>16995</v>
      </c>
      <c r="E8715" s="11" t="s">
        <v>21609</v>
      </c>
      <c r="F8715" s="11" t="s">
        <v>18532</v>
      </c>
      <c r="G8715" s="11" t="s">
        <v>16003</v>
      </c>
      <c r="H8715" s="11" t="s">
        <v>11136</v>
      </c>
      <c r="I8715" s="11" t="s">
        <v>16036</v>
      </c>
      <c r="J8715" s="11">
        <v>12</v>
      </c>
    </row>
    <row r="8716" spans="1:10">
      <c r="A8716" s="11" t="s">
        <v>15986</v>
      </c>
      <c r="B8716" s="11" t="s">
        <v>12529</v>
      </c>
      <c r="C8716" s="11" t="s">
        <v>21585</v>
      </c>
      <c r="D8716" s="11" t="s">
        <v>16995</v>
      </c>
      <c r="E8716" s="11" t="s">
        <v>58</v>
      </c>
      <c r="F8716" s="11" t="s">
        <v>21610</v>
      </c>
      <c r="G8716" s="11" t="s">
        <v>16003</v>
      </c>
      <c r="H8716" s="11" t="s">
        <v>11136</v>
      </c>
      <c r="I8716" s="11" t="s">
        <v>15999</v>
      </c>
      <c r="J8716" s="11">
        <v>12</v>
      </c>
    </row>
    <row r="8717" spans="1:10">
      <c r="A8717" s="11" t="s">
        <v>15986</v>
      </c>
      <c r="B8717" s="11" t="s">
        <v>11425</v>
      </c>
      <c r="C8717" s="11" t="s">
        <v>21585</v>
      </c>
      <c r="D8717" s="11" t="s">
        <v>16995</v>
      </c>
      <c r="E8717" s="11" t="s">
        <v>16012</v>
      </c>
      <c r="F8717" s="11" t="s">
        <v>21611</v>
      </c>
      <c r="G8717" s="11" t="s">
        <v>15997</v>
      </c>
      <c r="H8717" s="11" t="s">
        <v>11136</v>
      </c>
      <c r="I8717" s="11" t="s">
        <v>16219</v>
      </c>
      <c r="J8717" s="11">
        <v>12</v>
      </c>
    </row>
    <row r="8718" spans="1:10">
      <c r="A8718" s="11" t="s">
        <v>15993</v>
      </c>
      <c r="B8718" s="11" t="s">
        <v>11982</v>
      </c>
      <c r="C8718" s="11" t="s">
        <v>21585</v>
      </c>
      <c r="D8718" s="11" t="s">
        <v>17311</v>
      </c>
      <c r="E8718" s="11" t="s">
        <v>16059</v>
      </c>
      <c r="F8718" s="11" t="s">
        <v>16660</v>
      </c>
      <c r="G8718" s="11" t="s">
        <v>15997</v>
      </c>
      <c r="H8718" s="11" t="s">
        <v>12219</v>
      </c>
      <c r="I8718" s="11" t="s">
        <v>15999</v>
      </c>
      <c r="J8718" s="11">
        <v>12</v>
      </c>
    </row>
    <row r="8719" spans="1:10">
      <c r="A8719" s="11" t="s">
        <v>16004</v>
      </c>
      <c r="B8719" s="11" t="s">
        <v>11278</v>
      </c>
      <c r="C8719" s="11" t="s">
        <v>21585</v>
      </c>
      <c r="D8719" s="11" t="s">
        <v>17697</v>
      </c>
      <c r="E8719" s="11" t="s">
        <v>21612</v>
      </c>
      <c r="F8719" s="11" t="s">
        <v>16527</v>
      </c>
      <c r="G8719" s="11" t="s">
        <v>15997</v>
      </c>
      <c r="H8719" s="11" t="s">
        <v>11233</v>
      </c>
      <c r="I8719" s="11" t="s">
        <v>15999</v>
      </c>
      <c r="J8719" s="11">
        <v>12</v>
      </c>
    </row>
    <row r="8720" spans="1:10">
      <c r="A8720" s="11" t="s">
        <v>15993</v>
      </c>
      <c r="B8720" s="11" t="s">
        <v>12579</v>
      </c>
      <c r="C8720" s="11" t="s">
        <v>21585</v>
      </c>
      <c r="D8720" s="11" t="s">
        <v>17697</v>
      </c>
      <c r="E8720" s="11" t="s">
        <v>20662</v>
      </c>
      <c r="F8720" s="11" t="s">
        <v>16236</v>
      </c>
      <c r="G8720" s="11" t="s">
        <v>15997</v>
      </c>
      <c r="H8720" s="11" t="s">
        <v>15998</v>
      </c>
      <c r="I8720" s="11" t="s">
        <v>16128</v>
      </c>
      <c r="J8720" s="11">
        <v>12</v>
      </c>
    </row>
    <row r="8721" spans="1:10">
      <c r="A8721" s="11" t="s">
        <v>16004</v>
      </c>
      <c r="B8721" s="11" t="s">
        <v>17085</v>
      </c>
      <c r="C8721" s="11" t="s">
        <v>21585</v>
      </c>
      <c r="D8721" s="11" t="s">
        <v>17313</v>
      </c>
      <c r="E8721" s="11" t="s">
        <v>21613</v>
      </c>
      <c r="F8721" s="11" t="s">
        <v>16325</v>
      </c>
      <c r="G8721" s="11" t="s">
        <v>15997</v>
      </c>
      <c r="H8721" s="11" t="s">
        <v>847</v>
      </c>
      <c r="I8721" s="11" t="s">
        <v>15999</v>
      </c>
      <c r="J8721" s="11">
        <v>12</v>
      </c>
    </row>
    <row r="8722" spans="1:10">
      <c r="A8722" s="11" t="s">
        <v>16004</v>
      </c>
      <c r="B8722" s="11" t="s">
        <v>11278</v>
      </c>
      <c r="C8722" s="11" t="s">
        <v>21585</v>
      </c>
      <c r="D8722" s="11" t="s">
        <v>19185</v>
      </c>
      <c r="E8722" s="11" t="s">
        <v>16856</v>
      </c>
      <c r="F8722" s="11" t="s">
        <v>16224</v>
      </c>
      <c r="G8722" s="11" t="s">
        <v>15997</v>
      </c>
      <c r="H8722" s="11" t="s">
        <v>16074</v>
      </c>
      <c r="I8722" s="11" t="s">
        <v>15999</v>
      </c>
      <c r="J8722" s="11">
        <v>12</v>
      </c>
    </row>
    <row r="8723" spans="1:10">
      <c r="A8723" s="11" t="s">
        <v>15993</v>
      </c>
      <c r="B8723" s="11" t="s">
        <v>11231</v>
      </c>
      <c r="C8723" s="11" t="s">
        <v>21585</v>
      </c>
      <c r="D8723" s="11" t="s">
        <v>17866</v>
      </c>
      <c r="E8723" s="11" t="s">
        <v>1955</v>
      </c>
      <c r="F8723" s="11" t="s">
        <v>16717</v>
      </c>
      <c r="G8723" s="11" t="s">
        <v>16003</v>
      </c>
      <c r="H8723" s="11" t="s">
        <v>12219</v>
      </c>
      <c r="I8723" s="11" t="s">
        <v>15999</v>
      </c>
      <c r="J8723" s="11">
        <v>12</v>
      </c>
    </row>
    <row r="8724" spans="1:10">
      <c r="A8724" s="11" t="s">
        <v>15993</v>
      </c>
      <c r="B8724" s="11" t="s">
        <v>11524</v>
      </c>
      <c r="C8724" s="11" t="s">
        <v>21585</v>
      </c>
      <c r="D8724" s="11" t="s">
        <v>16999</v>
      </c>
      <c r="E8724" s="11" t="s">
        <v>4246</v>
      </c>
      <c r="F8724" s="11" t="s">
        <v>17100</v>
      </c>
      <c r="G8724" s="11" t="s">
        <v>15990</v>
      </c>
      <c r="H8724" s="11" t="s">
        <v>847</v>
      </c>
      <c r="I8724" s="11" t="s">
        <v>16036</v>
      </c>
      <c r="J8724" s="11">
        <v>12</v>
      </c>
    </row>
    <row r="8725" spans="1:10">
      <c r="A8725" s="11" t="s">
        <v>16004</v>
      </c>
      <c r="B8725" s="11" t="s">
        <v>13999</v>
      </c>
      <c r="C8725" s="11" t="s">
        <v>21585</v>
      </c>
      <c r="D8725" s="11" t="s">
        <v>16832</v>
      </c>
      <c r="E8725" s="11" t="s">
        <v>4246</v>
      </c>
      <c r="F8725" s="11" t="s">
        <v>16044</v>
      </c>
      <c r="G8725" s="11" t="s">
        <v>16067</v>
      </c>
      <c r="H8725" s="11" t="s">
        <v>15991</v>
      </c>
      <c r="I8725" s="11" t="s">
        <v>15999</v>
      </c>
      <c r="J8725" s="11">
        <v>12</v>
      </c>
    </row>
    <row r="8726" spans="1:10">
      <c r="A8726" s="11" t="s">
        <v>15993</v>
      </c>
      <c r="B8726" s="11" t="s">
        <v>15528</v>
      </c>
      <c r="C8726" s="11" t="s">
        <v>21585</v>
      </c>
      <c r="D8726" s="11" t="s">
        <v>16832</v>
      </c>
      <c r="E8726" s="11" t="s">
        <v>11316</v>
      </c>
      <c r="F8726" s="11" t="s">
        <v>16640</v>
      </c>
      <c r="G8726" s="11" t="s">
        <v>15990</v>
      </c>
      <c r="H8726" s="11" t="s">
        <v>847</v>
      </c>
      <c r="I8726" s="11" t="s">
        <v>16036</v>
      </c>
      <c r="J8726" s="11">
        <v>12</v>
      </c>
    </row>
    <row r="8727" spans="1:10">
      <c r="A8727" s="11" t="s">
        <v>16004</v>
      </c>
      <c r="B8727" s="11" t="s">
        <v>12638</v>
      </c>
      <c r="C8727" s="11" t="s">
        <v>21585</v>
      </c>
      <c r="D8727" s="11" t="s">
        <v>16270</v>
      </c>
      <c r="E8727" s="11" t="s">
        <v>16110</v>
      </c>
      <c r="F8727" s="11" t="s">
        <v>16206</v>
      </c>
      <c r="G8727" s="11" t="s">
        <v>15997</v>
      </c>
      <c r="H8727" s="11" t="s">
        <v>11141</v>
      </c>
      <c r="I8727" s="11" t="s">
        <v>15999</v>
      </c>
      <c r="J8727" s="11">
        <v>12</v>
      </c>
    </row>
    <row r="8728" spans="1:10">
      <c r="A8728" s="11" t="s">
        <v>16004</v>
      </c>
      <c r="B8728" s="11" t="s">
        <v>14507</v>
      </c>
      <c r="C8728" s="11" t="s">
        <v>21585</v>
      </c>
      <c r="D8728" s="11" t="s">
        <v>18758</v>
      </c>
      <c r="E8728" s="11" t="s">
        <v>16064</v>
      </c>
      <c r="F8728" s="11" t="s">
        <v>16440</v>
      </c>
      <c r="G8728" s="11" t="s">
        <v>15997</v>
      </c>
      <c r="H8728" s="11" t="s">
        <v>847</v>
      </c>
      <c r="I8728" s="11" t="s">
        <v>16611</v>
      </c>
      <c r="J8728" s="11">
        <v>12</v>
      </c>
    </row>
    <row r="8729" spans="1:10">
      <c r="A8729" s="11" t="s">
        <v>15993</v>
      </c>
      <c r="B8729" s="11" t="s">
        <v>11339</v>
      </c>
      <c r="C8729" s="11" t="s">
        <v>21585</v>
      </c>
      <c r="D8729" s="11" t="s">
        <v>17701</v>
      </c>
      <c r="E8729" s="11" t="s">
        <v>4246</v>
      </c>
      <c r="F8729" s="11" t="s">
        <v>16570</v>
      </c>
      <c r="G8729" s="11" t="s">
        <v>16003</v>
      </c>
      <c r="H8729" s="11" t="s">
        <v>16074</v>
      </c>
      <c r="I8729" s="11" t="s">
        <v>16019</v>
      </c>
      <c r="J8729" s="11">
        <v>12</v>
      </c>
    </row>
    <row r="8730" spans="1:10">
      <c r="A8730" s="11" t="s">
        <v>15993</v>
      </c>
      <c r="B8730" s="11" t="s">
        <v>17353</v>
      </c>
      <c r="C8730" s="11" t="s">
        <v>21585</v>
      </c>
      <c r="D8730" s="11" t="s">
        <v>18882</v>
      </c>
      <c r="E8730" s="11" t="s">
        <v>21614</v>
      </c>
      <c r="F8730" s="11" t="s">
        <v>16814</v>
      </c>
      <c r="G8730" s="11" t="s">
        <v>16003</v>
      </c>
      <c r="H8730" s="11" t="s">
        <v>11141</v>
      </c>
      <c r="I8730" s="11" t="s">
        <v>15999</v>
      </c>
      <c r="J8730" s="11">
        <v>12</v>
      </c>
    </row>
    <row r="8731" spans="1:10">
      <c r="A8731" s="11" t="s">
        <v>15993</v>
      </c>
      <c r="B8731" s="11" t="s">
        <v>16118</v>
      </c>
      <c r="C8731" s="11" t="s">
        <v>21585</v>
      </c>
      <c r="D8731" s="11" t="s">
        <v>19665</v>
      </c>
      <c r="E8731" s="11" t="s">
        <v>19776</v>
      </c>
      <c r="F8731" s="11" t="s">
        <v>17810</v>
      </c>
      <c r="G8731" s="11" t="s">
        <v>16003</v>
      </c>
      <c r="H8731" s="11" t="s">
        <v>16061</v>
      </c>
      <c r="I8731" s="11" t="s">
        <v>15999</v>
      </c>
      <c r="J8731" s="11">
        <v>12</v>
      </c>
    </row>
    <row r="8732" spans="1:10">
      <c r="A8732" s="11" t="s">
        <v>16014</v>
      </c>
      <c r="B8732" s="11" t="s">
        <v>20527</v>
      </c>
      <c r="C8732" s="11" t="s">
        <v>21585</v>
      </c>
      <c r="D8732" s="11" t="s">
        <v>16277</v>
      </c>
      <c r="E8732" s="11" t="s">
        <v>21615</v>
      </c>
      <c r="F8732" s="11" t="s">
        <v>18429</v>
      </c>
      <c r="G8732" s="11" t="s">
        <v>15990</v>
      </c>
      <c r="H8732" s="11" t="s">
        <v>16123</v>
      </c>
      <c r="I8732" s="11" t="s">
        <v>16019</v>
      </c>
      <c r="J8732" s="11">
        <v>12</v>
      </c>
    </row>
    <row r="8733" spans="1:10">
      <c r="A8733" s="11" t="s">
        <v>16014</v>
      </c>
      <c r="B8733" s="11" t="s">
        <v>5662</v>
      </c>
      <c r="C8733" s="11" t="s">
        <v>21585</v>
      </c>
      <c r="D8733" s="11" t="s">
        <v>16277</v>
      </c>
      <c r="E8733" s="11" t="s">
        <v>21615</v>
      </c>
      <c r="F8733" s="11" t="s">
        <v>16122</v>
      </c>
      <c r="G8733" s="11" t="s">
        <v>15990</v>
      </c>
      <c r="H8733" s="11" t="s">
        <v>16123</v>
      </c>
      <c r="I8733" s="11" t="s">
        <v>16019</v>
      </c>
      <c r="J8733" s="11">
        <v>12</v>
      </c>
    </row>
    <row r="8734" spans="1:10">
      <c r="A8734" s="11" t="s">
        <v>16014</v>
      </c>
      <c r="B8734" s="11" t="s">
        <v>18687</v>
      </c>
      <c r="C8734" s="11" t="s">
        <v>21585</v>
      </c>
      <c r="D8734" s="11" t="s">
        <v>17708</v>
      </c>
      <c r="E8734" s="11" t="s">
        <v>368</v>
      </c>
      <c r="F8734" s="11" t="s">
        <v>18688</v>
      </c>
      <c r="G8734" s="11" t="s">
        <v>16003</v>
      </c>
      <c r="H8734" s="11" t="s">
        <v>14066</v>
      </c>
      <c r="I8734" s="11" t="s">
        <v>15999</v>
      </c>
      <c r="J8734" s="11">
        <v>12</v>
      </c>
    </row>
    <row r="8735" spans="1:10">
      <c r="A8735" s="11" t="s">
        <v>15993</v>
      </c>
      <c r="B8735" s="11" t="s">
        <v>562</v>
      </c>
      <c r="C8735" s="11" t="s">
        <v>21585</v>
      </c>
      <c r="D8735" s="11" t="s">
        <v>16290</v>
      </c>
      <c r="E8735" s="11" t="s">
        <v>19800</v>
      </c>
      <c r="F8735" s="11" t="s">
        <v>16142</v>
      </c>
      <c r="G8735" s="11" t="s">
        <v>15997</v>
      </c>
      <c r="H8735" s="11" t="s">
        <v>16074</v>
      </c>
      <c r="I8735" s="11" t="s">
        <v>16128</v>
      </c>
      <c r="J8735" s="11">
        <v>11</v>
      </c>
    </row>
    <row r="8736" spans="1:10">
      <c r="A8736" s="11" t="s">
        <v>16004</v>
      </c>
      <c r="B8736" s="11" t="s">
        <v>19564</v>
      </c>
      <c r="C8736" s="11" t="s">
        <v>21585</v>
      </c>
      <c r="D8736" s="11" t="s">
        <v>16842</v>
      </c>
      <c r="E8736" s="11" t="s">
        <v>21616</v>
      </c>
      <c r="F8736" s="11" t="s">
        <v>16600</v>
      </c>
      <c r="G8736" s="11" t="s">
        <v>15997</v>
      </c>
      <c r="H8736" s="11" t="s">
        <v>11963</v>
      </c>
      <c r="I8736" s="11" t="s">
        <v>15999</v>
      </c>
      <c r="J8736" s="11">
        <v>11</v>
      </c>
    </row>
    <row r="8737" spans="1:10">
      <c r="A8737" s="11" t="s">
        <v>15993</v>
      </c>
      <c r="B8737" s="11" t="s">
        <v>21617</v>
      </c>
      <c r="C8737" s="11" t="s">
        <v>21585</v>
      </c>
      <c r="D8737" s="11" t="s">
        <v>18608</v>
      </c>
      <c r="E8737" s="11" t="s">
        <v>132</v>
      </c>
      <c r="F8737" s="11" t="s">
        <v>16191</v>
      </c>
      <c r="G8737" s="11" t="s">
        <v>15990</v>
      </c>
      <c r="H8737" s="11" t="s">
        <v>16026</v>
      </c>
      <c r="I8737" s="11" t="s">
        <v>16057</v>
      </c>
      <c r="J8737" s="11">
        <v>11</v>
      </c>
    </row>
    <row r="8738" spans="1:10">
      <c r="A8738" s="11" t="s">
        <v>16004</v>
      </c>
      <c r="B8738" s="11" t="s">
        <v>12040</v>
      </c>
      <c r="C8738" s="11" t="s">
        <v>21585</v>
      </c>
      <c r="D8738" s="11" t="s">
        <v>16301</v>
      </c>
      <c r="E8738" s="11" t="s">
        <v>21618</v>
      </c>
      <c r="F8738" s="11" t="s">
        <v>16502</v>
      </c>
      <c r="G8738" s="11" t="s">
        <v>15997</v>
      </c>
      <c r="H8738" s="11" t="s">
        <v>11233</v>
      </c>
      <c r="I8738" s="11" t="s">
        <v>15999</v>
      </c>
      <c r="J8738" s="11">
        <v>11</v>
      </c>
    </row>
    <row r="8739" spans="1:10">
      <c r="A8739" s="11" t="s">
        <v>16004</v>
      </c>
      <c r="B8739" s="11" t="s">
        <v>11445</v>
      </c>
      <c r="C8739" s="11" t="s">
        <v>21585</v>
      </c>
      <c r="D8739" s="11" t="s">
        <v>16612</v>
      </c>
      <c r="E8739" s="11" t="s">
        <v>16110</v>
      </c>
      <c r="F8739" s="11" t="s">
        <v>16660</v>
      </c>
      <c r="G8739" s="11" t="s">
        <v>15997</v>
      </c>
      <c r="H8739" s="11" t="s">
        <v>11141</v>
      </c>
      <c r="I8739" s="11" t="s">
        <v>15999</v>
      </c>
      <c r="J8739" s="11">
        <v>11</v>
      </c>
    </row>
    <row r="8740" spans="1:10">
      <c r="A8740" s="11" t="s">
        <v>16004</v>
      </c>
      <c r="B8740" s="11" t="s">
        <v>4607</v>
      </c>
      <c r="C8740" s="11" t="s">
        <v>21585</v>
      </c>
      <c r="D8740" s="11" t="s">
        <v>16613</v>
      </c>
      <c r="E8740" s="11" t="s">
        <v>21619</v>
      </c>
      <c r="F8740" s="11" t="s">
        <v>17164</v>
      </c>
      <c r="G8740" s="11" t="s">
        <v>15997</v>
      </c>
      <c r="H8740" s="11" t="s">
        <v>11963</v>
      </c>
      <c r="I8740" s="11" t="s">
        <v>15999</v>
      </c>
      <c r="J8740" s="11">
        <v>11</v>
      </c>
    </row>
    <row r="8741" spans="1:10">
      <c r="A8741" s="11" t="s">
        <v>16004</v>
      </c>
      <c r="B8741" s="11" t="s">
        <v>17703</v>
      </c>
      <c r="C8741" s="11" t="s">
        <v>21585</v>
      </c>
      <c r="D8741" s="11" t="s">
        <v>16307</v>
      </c>
      <c r="E8741" s="11" t="s">
        <v>21620</v>
      </c>
      <c r="F8741" s="11" t="s">
        <v>17705</v>
      </c>
      <c r="G8741" s="11" t="s">
        <v>15997</v>
      </c>
      <c r="H8741" s="11" t="s">
        <v>11233</v>
      </c>
      <c r="I8741" s="11" t="s">
        <v>17706</v>
      </c>
      <c r="J8741" s="11">
        <v>11</v>
      </c>
    </row>
    <row r="8742" spans="1:10">
      <c r="A8742" s="11" t="s">
        <v>16004</v>
      </c>
      <c r="B8742" s="11" t="s">
        <v>12529</v>
      </c>
      <c r="C8742" s="11" t="s">
        <v>21585</v>
      </c>
      <c r="D8742" s="11" t="s">
        <v>18765</v>
      </c>
      <c r="E8742" s="11" t="s">
        <v>20388</v>
      </c>
      <c r="F8742" s="11" t="s">
        <v>16306</v>
      </c>
      <c r="G8742" s="11" t="s">
        <v>15997</v>
      </c>
      <c r="H8742" s="11" t="s">
        <v>11141</v>
      </c>
      <c r="I8742" s="11" t="s">
        <v>16019</v>
      </c>
      <c r="J8742" s="11">
        <v>11</v>
      </c>
    </row>
    <row r="8743" spans="1:10">
      <c r="A8743" s="11" t="s">
        <v>15993</v>
      </c>
      <c r="B8743" s="11" t="s">
        <v>14975</v>
      </c>
      <c r="C8743" s="11" t="s">
        <v>21585</v>
      </c>
      <c r="D8743" s="11" t="s">
        <v>17018</v>
      </c>
      <c r="E8743" s="11" t="s">
        <v>4246</v>
      </c>
      <c r="F8743" s="11" t="s">
        <v>16439</v>
      </c>
      <c r="G8743" s="11" t="s">
        <v>16003</v>
      </c>
      <c r="H8743" s="11" t="s">
        <v>16026</v>
      </c>
      <c r="I8743" s="11" t="s">
        <v>16128</v>
      </c>
      <c r="J8743" s="11">
        <v>11</v>
      </c>
    </row>
    <row r="8744" spans="1:10">
      <c r="A8744" s="11" t="s">
        <v>15993</v>
      </c>
      <c r="B8744" s="11" t="s">
        <v>20863</v>
      </c>
      <c r="C8744" s="11" t="s">
        <v>21585</v>
      </c>
      <c r="D8744" s="11" t="s">
        <v>17018</v>
      </c>
      <c r="E8744" s="11" t="s">
        <v>132</v>
      </c>
      <c r="F8744" s="11" t="s">
        <v>16293</v>
      </c>
      <c r="G8744" s="11" t="s">
        <v>16003</v>
      </c>
      <c r="H8744" s="11" t="s">
        <v>15998</v>
      </c>
      <c r="I8744" s="11" t="s">
        <v>16019</v>
      </c>
      <c r="J8744" s="11">
        <v>11</v>
      </c>
    </row>
    <row r="8745" spans="1:10">
      <c r="A8745" s="11" t="s">
        <v>15986</v>
      </c>
      <c r="B8745" s="11" t="s">
        <v>11865</v>
      </c>
      <c r="C8745" s="11" t="s">
        <v>21585</v>
      </c>
      <c r="D8745" s="11" t="s">
        <v>16330</v>
      </c>
      <c r="E8745" s="11" t="s">
        <v>16739</v>
      </c>
      <c r="F8745" s="11" t="s">
        <v>16007</v>
      </c>
      <c r="G8745" s="11" t="s">
        <v>15997</v>
      </c>
      <c r="H8745" s="11" t="s">
        <v>16008</v>
      </c>
      <c r="I8745" s="11" t="s">
        <v>16019</v>
      </c>
      <c r="J8745" s="11">
        <v>11</v>
      </c>
    </row>
    <row r="8746" spans="1:10">
      <c r="A8746" s="11" t="s">
        <v>15993</v>
      </c>
      <c r="B8746" s="11" t="s">
        <v>12704</v>
      </c>
      <c r="C8746" s="11" t="s">
        <v>21585</v>
      </c>
      <c r="D8746" s="11" t="s">
        <v>16627</v>
      </c>
      <c r="E8746" s="11" t="s">
        <v>2782</v>
      </c>
      <c r="F8746" s="11" t="s">
        <v>17100</v>
      </c>
      <c r="G8746" s="11" t="s">
        <v>15990</v>
      </c>
      <c r="H8746" s="11" t="s">
        <v>16031</v>
      </c>
      <c r="I8746" s="11" t="s">
        <v>16032</v>
      </c>
      <c r="J8746" s="11">
        <v>11</v>
      </c>
    </row>
    <row r="8747" spans="1:10">
      <c r="A8747" s="11" t="s">
        <v>16004</v>
      </c>
      <c r="B8747" s="11" t="s">
        <v>21621</v>
      </c>
      <c r="C8747" s="11" t="s">
        <v>21585</v>
      </c>
      <c r="D8747" s="11" t="s">
        <v>16627</v>
      </c>
      <c r="E8747" s="11" t="s">
        <v>4246</v>
      </c>
      <c r="F8747" s="11" t="s">
        <v>17810</v>
      </c>
      <c r="G8747" s="11" t="s">
        <v>15990</v>
      </c>
      <c r="H8747" s="11" t="s">
        <v>847</v>
      </c>
      <c r="I8747" s="11" t="s">
        <v>16019</v>
      </c>
      <c r="J8747" s="11">
        <v>11</v>
      </c>
    </row>
    <row r="8748" spans="1:10">
      <c r="A8748" s="11" t="s">
        <v>15986</v>
      </c>
      <c r="B8748" s="11" t="s">
        <v>3305</v>
      </c>
      <c r="C8748" s="11" t="s">
        <v>21585</v>
      </c>
      <c r="D8748" s="11" t="s">
        <v>16627</v>
      </c>
      <c r="E8748" s="11" t="s">
        <v>4722</v>
      </c>
      <c r="F8748" s="11" t="s">
        <v>16992</v>
      </c>
      <c r="G8748" s="11" t="s">
        <v>15990</v>
      </c>
      <c r="H8748" s="11" t="s">
        <v>11955</v>
      </c>
      <c r="I8748" s="11" t="s">
        <v>16019</v>
      </c>
      <c r="J8748" s="11">
        <v>11</v>
      </c>
    </row>
    <row r="8749" spans="1:10">
      <c r="A8749" s="11" t="s">
        <v>15986</v>
      </c>
      <c r="B8749" s="11" t="s">
        <v>11278</v>
      </c>
      <c r="C8749" s="11" t="s">
        <v>21585</v>
      </c>
      <c r="D8749" s="11" t="s">
        <v>16627</v>
      </c>
      <c r="E8749" s="11" t="s">
        <v>622</v>
      </c>
      <c r="F8749" s="11" t="s">
        <v>16442</v>
      </c>
      <c r="G8749" s="11" t="s">
        <v>15997</v>
      </c>
      <c r="H8749" s="11" t="s">
        <v>16008</v>
      </c>
      <c r="I8749" s="11" t="s">
        <v>15992</v>
      </c>
      <c r="J8749" s="11">
        <v>11</v>
      </c>
    </row>
    <row r="8750" spans="1:10">
      <c r="A8750" s="11" t="s">
        <v>15986</v>
      </c>
      <c r="B8750" s="11" t="s">
        <v>17669</v>
      </c>
      <c r="C8750" s="11" t="s">
        <v>21585</v>
      </c>
      <c r="D8750" s="11" t="s">
        <v>17504</v>
      </c>
      <c r="E8750" s="11" t="s">
        <v>17332</v>
      </c>
      <c r="F8750" s="11" t="s">
        <v>16309</v>
      </c>
      <c r="G8750" s="11" t="s">
        <v>15997</v>
      </c>
      <c r="H8750" s="11" t="s">
        <v>16008</v>
      </c>
      <c r="I8750" s="11" t="s">
        <v>16019</v>
      </c>
      <c r="J8750" s="11">
        <v>11</v>
      </c>
    </row>
    <row r="8751" spans="1:10">
      <c r="A8751" s="11" t="s">
        <v>15986</v>
      </c>
      <c r="B8751" s="11" t="s">
        <v>15262</v>
      </c>
      <c r="C8751" s="11" t="s">
        <v>21585</v>
      </c>
      <c r="D8751" s="11" t="s">
        <v>17504</v>
      </c>
      <c r="E8751" s="11" t="s">
        <v>16059</v>
      </c>
      <c r="F8751" s="11" t="s">
        <v>16583</v>
      </c>
      <c r="G8751" s="11" t="s">
        <v>15997</v>
      </c>
      <c r="H8751" s="11" t="s">
        <v>15991</v>
      </c>
      <c r="I8751" s="11" t="s">
        <v>16036</v>
      </c>
      <c r="J8751" s="11">
        <v>11</v>
      </c>
    </row>
    <row r="8752" spans="1:10">
      <c r="A8752" s="11" t="s">
        <v>15993</v>
      </c>
      <c r="B8752" s="11" t="s">
        <v>13448</v>
      </c>
      <c r="C8752" s="11" t="s">
        <v>21585</v>
      </c>
      <c r="D8752" s="11" t="s">
        <v>16850</v>
      </c>
      <c r="E8752" s="11" t="s">
        <v>19917</v>
      </c>
      <c r="F8752" s="11" t="s">
        <v>16699</v>
      </c>
      <c r="G8752" s="11" t="s">
        <v>16003</v>
      </c>
      <c r="H8752" s="11" t="s">
        <v>15998</v>
      </c>
      <c r="I8752" s="11" t="s">
        <v>16049</v>
      </c>
      <c r="J8752" s="11">
        <v>11</v>
      </c>
    </row>
    <row r="8753" spans="1:10">
      <c r="A8753" s="11" t="s">
        <v>16004</v>
      </c>
      <c r="B8753" s="11" t="s">
        <v>20339</v>
      </c>
      <c r="C8753" s="11" t="s">
        <v>21585</v>
      </c>
      <c r="D8753" s="11" t="s">
        <v>17507</v>
      </c>
      <c r="E8753" s="11" t="s">
        <v>17344</v>
      </c>
      <c r="F8753" s="11" t="s">
        <v>16165</v>
      </c>
      <c r="G8753" s="11" t="s">
        <v>15997</v>
      </c>
      <c r="H8753" s="11" t="s">
        <v>11141</v>
      </c>
      <c r="I8753" s="11" t="s">
        <v>15999</v>
      </c>
      <c r="J8753" s="11">
        <v>11</v>
      </c>
    </row>
    <row r="8754" spans="1:10">
      <c r="A8754" s="11" t="s">
        <v>16004</v>
      </c>
      <c r="B8754" s="11" t="s">
        <v>15520</v>
      </c>
      <c r="C8754" s="11" t="s">
        <v>21585</v>
      </c>
      <c r="D8754" s="11" t="s">
        <v>17992</v>
      </c>
      <c r="E8754" s="11" t="s">
        <v>280</v>
      </c>
      <c r="F8754" s="11" t="s">
        <v>17416</v>
      </c>
      <c r="G8754" s="11" t="s">
        <v>15990</v>
      </c>
      <c r="H8754" s="11" t="s">
        <v>11378</v>
      </c>
      <c r="I8754" s="11" t="s">
        <v>16611</v>
      </c>
      <c r="J8754" s="11">
        <v>11</v>
      </c>
    </row>
    <row r="8755" spans="1:10">
      <c r="A8755" s="11" t="s">
        <v>16004</v>
      </c>
      <c r="B8755" s="11" t="s">
        <v>10289</v>
      </c>
      <c r="C8755" s="11" t="s">
        <v>21585</v>
      </c>
      <c r="D8755" s="11" t="s">
        <v>16334</v>
      </c>
      <c r="E8755" s="11" t="s">
        <v>280</v>
      </c>
      <c r="F8755" s="11" t="s">
        <v>17952</v>
      </c>
      <c r="G8755" s="11" t="s">
        <v>15990</v>
      </c>
      <c r="H8755" s="11" t="s">
        <v>11378</v>
      </c>
      <c r="I8755" s="11" t="s">
        <v>16611</v>
      </c>
      <c r="J8755" s="11">
        <v>11</v>
      </c>
    </row>
    <row r="8756" spans="1:10">
      <c r="A8756" s="11" t="s">
        <v>16004</v>
      </c>
      <c r="B8756" s="11" t="s">
        <v>18418</v>
      </c>
      <c r="C8756" s="11" t="s">
        <v>21585</v>
      </c>
      <c r="D8756" s="11" t="s">
        <v>17891</v>
      </c>
      <c r="E8756" s="11" t="s">
        <v>16499</v>
      </c>
      <c r="F8756" s="11" t="s">
        <v>16644</v>
      </c>
      <c r="G8756" s="11" t="s">
        <v>15997</v>
      </c>
      <c r="H8756" s="11" t="s">
        <v>11233</v>
      </c>
      <c r="I8756" s="11" t="s">
        <v>15999</v>
      </c>
      <c r="J8756" s="11">
        <v>10</v>
      </c>
    </row>
    <row r="8757" spans="1:10">
      <c r="A8757" s="11" t="s">
        <v>16004</v>
      </c>
      <c r="B8757" s="11" t="s">
        <v>18841</v>
      </c>
      <c r="C8757" s="11" t="s">
        <v>21585</v>
      </c>
      <c r="D8757" s="11" t="s">
        <v>17336</v>
      </c>
      <c r="E8757" s="11" t="s">
        <v>21622</v>
      </c>
      <c r="F8757" s="11" t="s">
        <v>16246</v>
      </c>
      <c r="G8757" s="11" t="s">
        <v>15997</v>
      </c>
      <c r="H8757" s="11" t="s">
        <v>11378</v>
      </c>
      <c r="I8757" s="11" t="s">
        <v>16019</v>
      </c>
      <c r="J8757" s="11">
        <v>10</v>
      </c>
    </row>
    <row r="8758" spans="1:10">
      <c r="A8758" s="11" t="s">
        <v>16004</v>
      </c>
      <c r="B8758" s="11" t="s">
        <v>11242</v>
      </c>
      <c r="C8758" s="11" t="s">
        <v>21585</v>
      </c>
      <c r="D8758" s="11" t="s">
        <v>16633</v>
      </c>
      <c r="E8758" s="11" t="s">
        <v>16902</v>
      </c>
      <c r="F8758" s="11" t="s">
        <v>16630</v>
      </c>
      <c r="G8758" s="11" t="s">
        <v>15990</v>
      </c>
      <c r="H8758" s="11" t="s">
        <v>11141</v>
      </c>
      <c r="I8758" s="11" t="s">
        <v>15999</v>
      </c>
      <c r="J8758" s="11">
        <v>10</v>
      </c>
    </row>
    <row r="8759" spans="1:10">
      <c r="A8759" s="11" t="s">
        <v>15993</v>
      </c>
      <c r="B8759" s="11" t="s">
        <v>21623</v>
      </c>
      <c r="C8759" s="11" t="s">
        <v>21585</v>
      </c>
      <c r="D8759" s="11" t="s">
        <v>16636</v>
      </c>
      <c r="E8759" s="11" t="s">
        <v>1180</v>
      </c>
      <c r="F8759" s="11" t="s">
        <v>17105</v>
      </c>
      <c r="G8759" s="11" t="s">
        <v>15990</v>
      </c>
      <c r="H8759" s="11" t="s">
        <v>16023</v>
      </c>
      <c r="I8759" s="11" t="s">
        <v>18194</v>
      </c>
      <c r="J8759" s="11">
        <v>10</v>
      </c>
    </row>
    <row r="8760" spans="1:10">
      <c r="A8760" s="11" t="s">
        <v>16004</v>
      </c>
      <c r="B8760" s="11" t="s">
        <v>15523</v>
      </c>
      <c r="C8760" s="11" t="s">
        <v>21585</v>
      </c>
      <c r="D8760" s="11" t="s">
        <v>16639</v>
      </c>
      <c r="E8760" s="11" t="s">
        <v>368</v>
      </c>
      <c r="F8760" s="11" t="s">
        <v>16211</v>
      </c>
      <c r="G8760" s="11" t="s">
        <v>15990</v>
      </c>
      <c r="H8760" s="11" t="s">
        <v>847</v>
      </c>
      <c r="I8760" s="11" t="s">
        <v>16036</v>
      </c>
      <c r="J8760" s="11">
        <v>10</v>
      </c>
    </row>
    <row r="8761" spans="1:10">
      <c r="A8761" s="11" t="s">
        <v>15993</v>
      </c>
      <c r="B8761" s="11" t="s">
        <v>16653</v>
      </c>
      <c r="C8761" s="11" t="s">
        <v>21585</v>
      </c>
      <c r="D8761" s="11" t="s">
        <v>16343</v>
      </c>
      <c r="E8761" s="11" t="s">
        <v>280</v>
      </c>
      <c r="F8761" s="11" t="s">
        <v>16703</v>
      </c>
      <c r="G8761" s="11" t="s">
        <v>16003</v>
      </c>
      <c r="H8761" s="11" t="s">
        <v>16061</v>
      </c>
      <c r="I8761" s="11" t="s">
        <v>15999</v>
      </c>
      <c r="J8761" s="11">
        <v>10</v>
      </c>
    </row>
    <row r="8762" spans="1:10">
      <c r="A8762" s="11" t="s">
        <v>16004</v>
      </c>
      <c r="B8762" s="11" t="s">
        <v>18330</v>
      </c>
      <c r="C8762" s="11" t="s">
        <v>21585</v>
      </c>
      <c r="D8762" s="11" t="s">
        <v>16343</v>
      </c>
      <c r="E8762" s="11" t="s">
        <v>16593</v>
      </c>
      <c r="F8762" s="11" t="s">
        <v>16258</v>
      </c>
      <c r="G8762" s="11" t="s">
        <v>15990</v>
      </c>
      <c r="H8762" s="11" t="s">
        <v>11233</v>
      </c>
      <c r="I8762" s="11" t="s">
        <v>15999</v>
      </c>
      <c r="J8762" s="11">
        <v>10</v>
      </c>
    </row>
    <row r="8763" spans="1:10">
      <c r="A8763" s="11" t="s">
        <v>16014</v>
      </c>
      <c r="B8763" s="11" t="s">
        <v>15400</v>
      </c>
      <c r="C8763" s="11" t="s">
        <v>21585</v>
      </c>
      <c r="D8763" s="11" t="s">
        <v>16343</v>
      </c>
      <c r="E8763" s="11" t="s">
        <v>132</v>
      </c>
      <c r="F8763" s="11" t="s">
        <v>16117</v>
      </c>
      <c r="G8763" s="11" t="s">
        <v>16003</v>
      </c>
      <c r="H8763" s="11" t="s">
        <v>19042</v>
      </c>
      <c r="I8763" s="11" t="s">
        <v>16128</v>
      </c>
      <c r="J8763" s="11">
        <v>10</v>
      </c>
    </row>
    <row r="8764" spans="1:10">
      <c r="A8764" s="11" t="s">
        <v>15993</v>
      </c>
      <c r="B8764" s="11" t="s">
        <v>16880</v>
      </c>
      <c r="C8764" s="11" t="s">
        <v>21585</v>
      </c>
      <c r="D8764" s="11" t="s">
        <v>16654</v>
      </c>
      <c r="E8764" s="11" t="s">
        <v>21624</v>
      </c>
      <c r="F8764" s="11" t="s">
        <v>16882</v>
      </c>
      <c r="G8764" s="11" t="s">
        <v>15997</v>
      </c>
      <c r="H8764" s="11" t="s">
        <v>15998</v>
      </c>
      <c r="I8764" s="11" t="s">
        <v>16049</v>
      </c>
      <c r="J8764" s="11">
        <v>10</v>
      </c>
    </row>
    <row r="8765" spans="1:10">
      <c r="A8765" s="11" t="s">
        <v>16004</v>
      </c>
      <c r="B8765" s="11" t="s">
        <v>11610</v>
      </c>
      <c r="C8765" s="11" t="s">
        <v>21585</v>
      </c>
      <c r="D8765" s="11" t="s">
        <v>17351</v>
      </c>
      <c r="E8765" s="11" t="s">
        <v>17534</v>
      </c>
      <c r="F8765" s="11" t="s">
        <v>19381</v>
      </c>
      <c r="G8765" s="11" t="s">
        <v>15997</v>
      </c>
      <c r="H8765" s="11" t="s">
        <v>847</v>
      </c>
      <c r="I8765" s="11" t="s">
        <v>16049</v>
      </c>
      <c r="J8765" s="11">
        <v>10</v>
      </c>
    </row>
    <row r="8766" spans="1:10">
      <c r="A8766" s="11" t="s">
        <v>16004</v>
      </c>
      <c r="B8766" s="11" t="s">
        <v>11278</v>
      </c>
      <c r="C8766" s="11" t="s">
        <v>21585</v>
      </c>
      <c r="D8766" s="11" t="s">
        <v>17355</v>
      </c>
      <c r="E8766" s="11" t="s">
        <v>4246</v>
      </c>
      <c r="F8766" s="11" t="s">
        <v>16857</v>
      </c>
      <c r="G8766" s="11" t="s">
        <v>16067</v>
      </c>
      <c r="H8766" s="11" t="s">
        <v>11233</v>
      </c>
      <c r="I8766" s="11" t="s">
        <v>15999</v>
      </c>
      <c r="J8766" s="11">
        <v>10</v>
      </c>
    </row>
    <row r="8767" spans="1:10">
      <c r="A8767" s="11" t="s">
        <v>15993</v>
      </c>
      <c r="B8767" s="11" t="s">
        <v>13486</v>
      </c>
      <c r="C8767" s="11" t="s">
        <v>21585</v>
      </c>
      <c r="D8767" s="11" t="s">
        <v>17355</v>
      </c>
      <c r="E8767" s="11" t="s">
        <v>21440</v>
      </c>
      <c r="F8767" s="11" t="s">
        <v>16111</v>
      </c>
      <c r="G8767" s="11" t="s">
        <v>15997</v>
      </c>
      <c r="H8767" s="11" t="s">
        <v>15998</v>
      </c>
      <c r="I8767" s="11" t="s">
        <v>15999</v>
      </c>
      <c r="J8767" s="11">
        <v>10</v>
      </c>
    </row>
    <row r="8768" spans="1:10">
      <c r="A8768" s="11" t="s">
        <v>16014</v>
      </c>
      <c r="B8768" s="11" t="s">
        <v>15217</v>
      </c>
      <c r="C8768" s="11" t="s">
        <v>21585</v>
      </c>
      <c r="D8768" s="11" t="s">
        <v>16376</v>
      </c>
      <c r="E8768" s="11" t="s">
        <v>16064</v>
      </c>
      <c r="F8768" s="11" t="s">
        <v>18364</v>
      </c>
      <c r="G8768" s="11" t="s">
        <v>15997</v>
      </c>
      <c r="H8768" s="11" t="s">
        <v>16363</v>
      </c>
      <c r="I8768" s="11" t="s">
        <v>16036</v>
      </c>
      <c r="J8768" s="11">
        <v>10</v>
      </c>
    </row>
    <row r="8769" spans="1:10">
      <c r="A8769" s="11" t="s">
        <v>16004</v>
      </c>
      <c r="B8769" s="11" t="s">
        <v>11278</v>
      </c>
      <c r="C8769" s="11" t="s">
        <v>21585</v>
      </c>
      <c r="D8769" s="11" t="s">
        <v>16667</v>
      </c>
      <c r="E8769" s="11" t="s">
        <v>4246</v>
      </c>
      <c r="F8769" s="11" t="s">
        <v>16857</v>
      </c>
      <c r="G8769" s="11" t="s">
        <v>16067</v>
      </c>
      <c r="H8769" s="11" t="s">
        <v>11378</v>
      </c>
      <c r="I8769" s="11" t="s">
        <v>16611</v>
      </c>
      <c r="J8769" s="11">
        <v>10</v>
      </c>
    </row>
    <row r="8770" spans="1:10">
      <c r="A8770" s="11" t="s">
        <v>16014</v>
      </c>
      <c r="B8770" s="11" t="s">
        <v>7998</v>
      </c>
      <c r="C8770" s="11" t="s">
        <v>21585</v>
      </c>
      <c r="D8770" s="11" t="s">
        <v>17357</v>
      </c>
      <c r="E8770" s="11" t="s">
        <v>3167</v>
      </c>
      <c r="F8770" s="11" t="s">
        <v>16254</v>
      </c>
      <c r="G8770" s="11" t="s">
        <v>16003</v>
      </c>
      <c r="H8770" s="11" t="s">
        <v>12219</v>
      </c>
      <c r="I8770" s="11" t="s">
        <v>16049</v>
      </c>
      <c r="J8770" s="11">
        <v>10</v>
      </c>
    </row>
    <row r="8771" spans="1:10">
      <c r="A8771" s="11" t="s">
        <v>15993</v>
      </c>
      <c r="B8771" s="11" t="s">
        <v>12036</v>
      </c>
      <c r="C8771" s="11" t="s">
        <v>21585</v>
      </c>
      <c r="D8771" s="11" t="s">
        <v>16383</v>
      </c>
      <c r="E8771" s="11" t="s">
        <v>16614</v>
      </c>
      <c r="F8771" s="11" t="s">
        <v>16077</v>
      </c>
      <c r="G8771" s="11" t="s">
        <v>15997</v>
      </c>
      <c r="H8771" s="11" t="s">
        <v>12219</v>
      </c>
      <c r="I8771" s="11" t="s">
        <v>15999</v>
      </c>
      <c r="J8771" s="11">
        <v>10</v>
      </c>
    </row>
    <row r="8772" spans="1:10">
      <c r="A8772" s="11" t="s">
        <v>16004</v>
      </c>
      <c r="B8772" s="11" t="s">
        <v>17773</v>
      </c>
      <c r="C8772" s="11" t="s">
        <v>21585</v>
      </c>
      <c r="D8772" s="11" t="s">
        <v>16383</v>
      </c>
      <c r="E8772" s="11" t="s">
        <v>16817</v>
      </c>
      <c r="F8772" s="11" t="s">
        <v>16724</v>
      </c>
      <c r="G8772" s="11" t="s">
        <v>15997</v>
      </c>
      <c r="H8772" s="11" t="s">
        <v>11378</v>
      </c>
      <c r="I8772" s="11" t="s">
        <v>15999</v>
      </c>
      <c r="J8772" s="11">
        <v>10</v>
      </c>
    </row>
    <row r="8773" spans="1:10">
      <c r="A8773" s="11" t="s">
        <v>15993</v>
      </c>
      <c r="B8773" s="11" t="s">
        <v>847</v>
      </c>
      <c r="C8773" s="11" t="s">
        <v>21585</v>
      </c>
      <c r="D8773" s="11" t="s">
        <v>16877</v>
      </c>
      <c r="E8773" s="11" t="s">
        <v>1180</v>
      </c>
      <c r="F8773" s="11" t="s">
        <v>16563</v>
      </c>
      <c r="G8773" s="11" t="s">
        <v>16003</v>
      </c>
      <c r="H8773" s="11" t="s">
        <v>15998</v>
      </c>
      <c r="I8773" s="11" t="s">
        <v>15999</v>
      </c>
      <c r="J8773" s="11">
        <v>10</v>
      </c>
    </row>
    <row r="8774" spans="1:10">
      <c r="A8774" s="11" t="s">
        <v>16004</v>
      </c>
      <c r="B8774" s="11" t="s">
        <v>21625</v>
      </c>
      <c r="C8774" s="11" t="s">
        <v>21585</v>
      </c>
      <c r="D8774" s="11" t="s">
        <v>17756</v>
      </c>
      <c r="E8774" s="11" t="s">
        <v>622</v>
      </c>
      <c r="F8774" s="11" t="s">
        <v>16942</v>
      </c>
      <c r="G8774" s="11" t="s">
        <v>15997</v>
      </c>
      <c r="H8774" s="11" t="s">
        <v>16450</v>
      </c>
      <c r="I8774" s="11" t="s">
        <v>15999</v>
      </c>
      <c r="J8774" s="11">
        <v>10</v>
      </c>
    </row>
    <row r="8775" spans="1:10">
      <c r="A8775" s="11" t="s">
        <v>16004</v>
      </c>
      <c r="B8775" s="11" t="s">
        <v>21157</v>
      </c>
      <c r="C8775" s="11" t="s">
        <v>21585</v>
      </c>
      <c r="D8775" s="11" t="s">
        <v>16400</v>
      </c>
      <c r="E8775" s="11" t="s">
        <v>17332</v>
      </c>
      <c r="F8775" s="11" t="s">
        <v>18062</v>
      </c>
      <c r="G8775" s="11" t="s">
        <v>15997</v>
      </c>
      <c r="H8775" s="11" t="s">
        <v>16200</v>
      </c>
      <c r="I8775" s="11" t="s">
        <v>16019</v>
      </c>
      <c r="J8775" s="11">
        <v>9</v>
      </c>
    </row>
    <row r="8776" spans="1:10">
      <c r="A8776" s="11" t="s">
        <v>15993</v>
      </c>
      <c r="B8776" s="11" t="s">
        <v>15525</v>
      </c>
      <c r="C8776" s="11" t="s">
        <v>21585</v>
      </c>
      <c r="D8776" s="11" t="s">
        <v>17368</v>
      </c>
      <c r="E8776" s="11" t="s">
        <v>4246</v>
      </c>
      <c r="F8776" s="11" t="s">
        <v>16470</v>
      </c>
      <c r="G8776" s="11" t="s">
        <v>15990</v>
      </c>
      <c r="H8776" s="11" t="s">
        <v>16084</v>
      </c>
      <c r="I8776" s="11" t="s">
        <v>16342</v>
      </c>
      <c r="J8776" s="11">
        <v>9</v>
      </c>
    </row>
    <row r="8777" spans="1:10">
      <c r="A8777" s="11" t="s">
        <v>16004</v>
      </c>
      <c r="B8777" s="11" t="s">
        <v>13601</v>
      </c>
      <c r="C8777" s="11" t="s">
        <v>21585</v>
      </c>
      <c r="D8777" s="11" t="s">
        <v>18917</v>
      </c>
      <c r="E8777" s="11" t="s">
        <v>21626</v>
      </c>
      <c r="F8777" s="11" t="s">
        <v>16169</v>
      </c>
      <c r="G8777" s="11" t="s">
        <v>16067</v>
      </c>
      <c r="H8777" s="11" t="s">
        <v>847</v>
      </c>
      <c r="I8777" s="11" t="s">
        <v>15999</v>
      </c>
      <c r="J8777" s="11">
        <v>9</v>
      </c>
    </row>
    <row r="8778" spans="1:10">
      <c r="A8778" s="11" t="s">
        <v>15986</v>
      </c>
      <c r="B8778" s="11" t="s">
        <v>11505</v>
      </c>
      <c r="C8778" s="11" t="s">
        <v>21585</v>
      </c>
      <c r="D8778" s="11" t="s">
        <v>18917</v>
      </c>
      <c r="E8778" s="11" t="s">
        <v>17534</v>
      </c>
      <c r="F8778" s="11" t="s">
        <v>17073</v>
      </c>
      <c r="G8778" s="11" t="s">
        <v>15997</v>
      </c>
      <c r="H8778" s="11" t="s">
        <v>11955</v>
      </c>
      <c r="I8778" s="11" t="s">
        <v>15992</v>
      </c>
      <c r="J8778" s="11">
        <v>9</v>
      </c>
    </row>
    <row r="8779" spans="1:10">
      <c r="A8779" s="11" t="s">
        <v>15986</v>
      </c>
      <c r="B8779" s="11" t="s">
        <v>12366</v>
      </c>
      <c r="C8779" s="11" t="s">
        <v>21585</v>
      </c>
      <c r="D8779" s="11" t="s">
        <v>18917</v>
      </c>
      <c r="E8779" s="11" t="s">
        <v>16006</v>
      </c>
      <c r="F8779" s="11" t="s">
        <v>16114</v>
      </c>
      <c r="G8779" s="11" t="s">
        <v>15997</v>
      </c>
      <c r="H8779" s="11" t="s">
        <v>16035</v>
      </c>
      <c r="I8779" s="11" t="s">
        <v>15999</v>
      </c>
      <c r="J8779" s="11">
        <v>9</v>
      </c>
    </row>
    <row r="8780" spans="1:10">
      <c r="A8780" s="11" t="s">
        <v>16014</v>
      </c>
      <c r="B8780" s="11" t="s">
        <v>17219</v>
      </c>
      <c r="C8780" s="11" t="s">
        <v>21585</v>
      </c>
      <c r="D8780" s="11" t="s">
        <v>17373</v>
      </c>
      <c r="E8780" s="11" t="s">
        <v>368</v>
      </c>
      <c r="F8780" s="11" t="s">
        <v>16240</v>
      </c>
      <c r="G8780" s="11" t="s">
        <v>16003</v>
      </c>
      <c r="H8780" s="11" t="s">
        <v>11141</v>
      </c>
      <c r="I8780" s="11" t="s">
        <v>16036</v>
      </c>
      <c r="J8780" s="11">
        <v>9</v>
      </c>
    </row>
    <row r="8781" spans="1:10">
      <c r="A8781" s="11" t="s">
        <v>16014</v>
      </c>
      <c r="B8781" s="11" t="s">
        <v>13860</v>
      </c>
      <c r="C8781" s="11" t="s">
        <v>21585</v>
      </c>
      <c r="D8781" s="11" t="s">
        <v>17373</v>
      </c>
      <c r="E8781" s="11" t="s">
        <v>21627</v>
      </c>
      <c r="F8781" s="11" t="s">
        <v>16968</v>
      </c>
      <c r="G8781" s="11" t="s">
        <v>16003</v>
      </c>
      <c r="H8781" s="11" t="s">
        <v>16026</v>
      </c>
      <c r="I8781" s="11" t="s">
        <v>15999</v>
      </c>
      <c r="J8781" s="11">
        <v>9</v>
      </c>
    </row>
    <row r="8782" spans="1:10">
      <c r="A8782" s="11" t="s">
        <v>16004</v>
      </c>
      <c r="B8782" s="11" t="s">
        <v>15319</v>
      </c>
      <c r="C8782" s="11" t="s">
        <v>21585</v>
      </c>
      <c r="D8782" s="11" t="s">
        <v>16686</v>
      </c>
      <c r="E8782" s="11" t="s">
        <v>19015</v>
      </c>
      <c r="F8782" s="11" t="s">
        <v>16638</v>
      </c>
      <c r="G8782" s="11" t="s">
        <v>15997</v>
      </c>
      <c r="H8782" s="11" t="s">
        <v>11233</v>
      </c>
      <c r="I8782" s="11" t="s">
        <v>15999</v>
      </c>
      <c r="J8782" s="11">
        <v>9</v>
      </c>
    </row>
    <row r="8783" spans="1:10">
      <c r="A8783" s="11" t="s">
        <v>15986</v>
      </c>
      <c r="B8783" s="11" t="s">
        <v>21628</v>
      </c>
      <c r="C8783" s="11" t="s">
        <v>21629</v>
      </c>
      <c r="D8783" s="11" t="s">
        <v>16693</v>
      </c>
      <c r="E8783" s="11" t="s">
        <v>928</v>
      </c>
      <c r="F8783" s="11" t="s">
        <v>21630</v>
      </c>
      <c r="G8783" s="11" t="s">
        <v>16003</v>
      </c>
      <c r="H8783" s="11" t="s">
        <v>11136</v>
      </c>
      <c r="I8783" s="11" t="s">
        <v>15992</v>
      </c>
      <c r="J8783" s="11">
        <v>18</v>
      </c>
    </row>
    <row r="8784" spans="1:10">
      <c r="A8784" s="11" t="s">
        <v>15986</v>
      </c>
      <c r="B8784" s="11" t="s">
        <v>3305</v>
      </c>
      <c r="C8784" s="11" t="s">
        <v>21629</v>
      </c>
      <c r="D8784" s="11" t="s">
        <v>16693</v>
      </c>
      <c r="E8784" s="11" t="s">
        <v>20310</v>
      </c>
      <c r="F8784" s="11" t="s">
        <v>16799</v>
      </c>
      <c r="G8784" s="11" t="s">
        <v>15997</v>
      </c>
      <c r="H8784" s="11" t="s">
        <v>15991</v>
      </c>
      <c r="I8784" s="11" t="s">
        <v>16036</v>
      </c>
      <c r="J8784" s="11">
        <v>18</v>
      </c>
    </row>
    <row r="8785" spans="1:10">
      <c r="A8785" s="11" t="s">
        <v>16004</v>
      </c>
      <c r="B8785" s="11" t="s">
        <v>12402</v>
      </c>
      <c r="C8785" s="11" t="s">
        <v>21629</v>
      </c>
      <c r="D8785" s="11" t="s">
        <v>16698</v>
      </c>
      <c r="E8785" s="11" t="s">
        <v>16229</v>
      </c>
      <c r="F8785" s="11" t="s">
        <v>16293</v>
      </c>
      <c r="G8785" s="11" t="s">
        <v>15997</v>
      </c>
      <c r="H8785" s="11" t="s">
        <v>847</v>
      </c>
      <c r="I8785" s="11" t="s">
        <v>16611</v>
      </c>
      <c r="J8785" s="11">
        <v>18</v>
      </c>
    </row>
    <row r="8786" spans="1:10">
      <c r="A8786" s="11" t="s">
        <v>15993</v>
      </c>
      <c r="B8786" s="11" t="s">
        <v>12278</v>
      </c>
      <c r="C8786" s="11" t="s">
        <v>21629</v>
      </c>
      <c r="D8786" s="11" t="s">
        <v>19044</v>
      </c>
      <c r="E8786" s="11" t="s">
        <v>16381</v>
      </c>
      <c r="F8786" s="11" t="s">
        <v>16721</v>
      </c>
      <c r="G8786" s="11" t="s">
        <v>16003</v>
      </c>
      <c r="H8786" s="11" t="s">
        <v>847</v>
      </c>
      <c r="I8786" s="11" t="s">
        <v>15999</v>
      </c>
      <c r="J8786" s="11">
        <v>17</v>
      </c>
    </row>
    <row r="8787" spans="1:10">
      <c r="A8787" s="11" t="s">
        <v>15993</v>
      </c>
      <c r="B8787" s="11" t="s">
        <v>11945</v>
      </c>
      <c r="C8787" s="11" t="s">
        <v>21629</v>
      </c>
      <c r="D8787" s="11" t="s">
        <v>16702</v>
      </c>
      <c r="E8787" s="11" t="s">
        <v>4246</v>
      </c>
      <c r="F8787" s="11" t="s">
        <v>16174</v>
      </c>
      <c r="G8787" s="11" t="s">
        <v>16003</v>
      </c>
      <c r="H8787" s="11" t="s">
        <v>15998</v>
      </c>
      <c r="I8787" s="11" t="s">
        <v>16049</v>
      </c>
      <c r="J8787" s="11">
        <v>17</v>
      </c>
    </row>
    <row r="8788" spans="1:10">
      <c r="A8788" s="11" t="s">
        <v>16014</v>
      </c>
      <c r="B8788" s="11" t="s">
        <v>12278</v>
      </c>
      <c r="C8788" s="11" t="s">
        <v>21629</v>
      </c>
      <c r="D8788" s="11" t="s">
        <v>16705</v>
      </c>
      <c r="E8788" s="11" t="s">
        <v>16381</v>
      </c>
      <c r="F8788" s="11" t="s">
        <v>16721</v>
      </c>
      <c r="G8788" s="11" t="s">
        <v>16003</v>
      </c>
      <c r="H8788" s="11" t="s">
        <v>847</v>
      </c>
      <c r="I8788" s="11" t="s">
        <v>15999</v>
      </c>
      <c r="J8788" s="11">
        <v>17</v>
      </c>
    </row>
    <row r="8789" spans="1:10">
      <c r="A8789" s="11" t="s">
        <v>15993</v>
      </c>
      <c r="B8789" s="11" t="s">
        <v>15545</v>
      </c>
      <c r="C8789" s="11" t="s">
        <v>21629</v>
      </c>
      <c r="D8789" s="11" t="s">
        <v>16011</v>
      </c>
      <c r="E8789" s="11" t="s">
        <v>16059</v>
      </c>
      <c r="F8789" s="11" t="s">
        <v>16169</v>
      </c>
      <c r="G8789" s="11" t="s">
        <v>15990</v>
      </c>
      <c r="H8789" s="11" t="s">
        <v>847</v>
      </c>
      <c r="I8789" s="11" t="s">
        <v>16036</v>
      </c>
      <c r="J8789" s="11">
        <v>17</v>
      </c>
    </row>
    <row r="8790" spans="1:10">
      <c r="A8790" s="11" t="s">
        <v>15993</v>
      </c>
      <c r="B8790" s="11" t="s">
        <v>15458</v>
      </c>
      <c r="C8790" s="11" t="s">
        <v>21629</v>
      </c>
      <c r="D8790" s="11" t="s">
        <v>16710</v>
      </c>
      <c r="E8790" s="11" t="s">
        <v>16103</v>
      </c>
      <c r="F8790" s="11" t="s">
        <v>16303</v>
      </c>
      <c r="G8790" s="11" t="s">
        <v>15990</v>
      </c>
      <c r="H8790" s="11" t="s">
        <v>847</v>
      </c>
      <c r="I8790" s="11" t="s">
        <v>16036</v>
      </c>
      <c r="J8790" s="11">
        <v>17</v>
      </c>
    </row>
    <row r="8791" spans="1:10">
      <c r="A8791" s="11" t="s">
        <v>16004</v>
      </c>
      <c r="B8791" s="11" t="s">
        <v>11824</v>
      </c>
      <c r="C8791" s="11" t="s">
        <v>21629</v>
      </c>
      <c r="D8791" s="11" t="s">
        <v>17783</v>
      </c>
      <c r="E8791" s="11" t="s">
        <v>16059</v>
      </c>
      <c r="F8791" s="11" t="s">
        <v>16240</v>
      </c>
      <c r="G8791" s="11" t="s">
        <v>15997</v>
      </c>
      <c r="H8791" s="11" t="s">
        <v>11963</v>
      </c>
      <c r="I8791" s="11" t="s">
        <v>15999</v>
      </c>
      <c r="J8791" s="11">
        <v>17</v>
      </c>
    </row>
    <row r="8792" spans="1:10">
      <c r="A8792" s="11" t="s">
        <v>15993</v>
      </c>
      <c r="B8792" s="11" t="s">
        <v>21631</v>
      </c>
      <c r="C8792" s="11" t="s">
        <v>21629</v>
      </c>
      <c r="D8792" s="11" t="s">
        <v>17398</v>
      </c>
      <c r="E8792" s="11" t="s">
        <v>16006</v>
      </c>
      <c r="F8792" s="11" t="s">
        <v>16147</v>
      </c>
      <c r="G8792" s="11" t="s">
        <v>15997</v>
      </c>
      <c r="H8792" s="11" t="s">
        <v>16074</v>
      </c>
      <c r="I8792" s="11" t="s">
        <v>15999</v>
      </c>
      <c r="J8792" s="11">
        <v>17</v>
      </c>
    </row>
    <row r="8793" spans="1:10">
      <c r="A8793" s="11" t="s">
        <v>16004</v>
      </c>
      <c r="B8793" s="11" t="s">
        <v>13323</v>
      </c>
      <c r="C8793" s="11" t="s">
        <v>21629</v>
      </c>
      <c r="D8793" s="11" t="s">
        <v>17633</v>
      </c>
      <c r="E8793" s="11" t="s">
        <v>4246</v>
      </c>
      <c r="F8793" s="11" t="s">
        <v>16458</v>
      </c>
      <c r="G8793" s="11" t="s">
        <v>16067</v>
      </c>
      <c r="H8793" s="11" t="s">
        <v>16008</v>
      </c>
      <c r="I8793" s="11" t="s">
        <v>15999</v>
      </c>
      <c r="J8793" s="11">
        <v>17</v>
      </c>
    </row>
    <row r="8794" spans="1:10">
      <c r="A8794" s="11" t="s">
        <v>15993</v>
      </c>
      <c r="B8794" s="11" t="s">
        <v>20659</v>
      </c>
      <c r="C8794" s="11" t="s">
        <v>21629</v>
      </c>
      <c r="D8794" s="11" t="s">
        <v>17636</v>
      </c>
      <c r="E8794" s="11" t="s">
        <v>16499</v>
      </c>
      <c r="F8794" s="11" t="s">
        <v>16293</v>
      </c>
      <c r="G8794" s="11" t="s">
        <v>15997</v>
      </c>
      <c r="H8794" s="11" t="s">
        <v>16026</v>
      </c>
      <c r="I8794" s="11" t="s">
        <v>15999</v>
      </c>
      <c r="J8794" s="11">
        <v>17</v>
      </c>
    </row>
    <row r="8795" spans="1:10">
      <c r="A8795" s="11" t="s">
        <v>15993</v>
      </c>
      <c r="B8795" s="11" t="s">
        <v>18820</v>
      </c>
      <c r="C8795" s="11" t="s">
        <v>21629</v>
      </c>
      <c r="D8795" s="11" t="s">
        <v>17636</v>
      </c>
      <c r="E8795" s="11" t="s">
        <v>16643</v>
      </c>
      <c r="F8795" s="11" t="s">
        <v>16945</v>
      </c>
      <c r="G8795" s="11" t="s">
        <v>15997</v>
      </c>
      <c r="H8795" s="11" t="s">
        <v>16031</v>
      </c>
      <c r="I8795" s="11" t="s">
        <v>15999</v>
      </c>
      <c r="J8795" s="11">
        <v>17</v>
      </c>
    </row>
    <row r="8796" spans="1:10">
      <c r="A8796" s="11" t="s">
        <v>15993</v>
      </c>
      <c r="B8796" s="11" t="s">
        <v>16695</v>
      </c>
      <c r="C8796" s="11" t="s">
        <v>21629</v>
      </c>
      <c r="D8796" s="11" t="s">
        <v>16921</v>
      </c>
      <c r="E8796" s="11" t="s">
        <v>4246</v>
      </c>
      <c r="F8796" s="11" t="s">
        <v>16069</v>
      </c>
      <c r="G8796" s="11" t="s">
        <v>16003</v>
      </c>
      <c r="H8796" s="11" t="s">
        <v>16084</v>
      </c>
      <c r="I8796" s="11" t="s">
        <v>15999</v>
      </c>
      <c r="J8796" s="11">
        <v>17</v>
      </c>
    </row>
    <row r="8797" spans="1:10">
      <c r="A8797" s="11" t="s">
        <v>15993</v>
      </c>
      <c r="B8797" s="11" t="s">
        <v>21632</v>
      </c>
      <c r="C8797" s="11" t="s">
        <v>21629</v>
      </c>
      <c r="D8797" s="11" t="s">
        <v>16719</v>
      </c>
      <c r="E8797" s="11" t="s">
        <v>280</v>
      </c>
      <c r="F8797" s="11" t="s">
        <v>18907</v>
      </c>
      <c r="G8797" s="11" t="s">
        <v>16003</v>
      </c>
      <c r="H8797" s="11" t="s">
        <v>12219</v>
      </c>
      <c r="I8797" s="11" t="s">
        <v>16049</v>
      </c>
      <c r="J8797" s="11">
        <v>17</v>
      </c>
    </row>
    <row r="8798" spans="1:10">
      <c r="A8798" s="11" t="s">
        <v>16004</v>
      </c>
      <c r="B8798" s="11" t="s">
        <v>3305</v>
      </c>
      <c r="C8798" s="11" t="s">
        <v>21629</v>
      </c>
      <c r="D8798" s="11" t="s">
        <v>17068</v>
      </c>
      <c r="E8798" s="11" t="s">
        <v>16012</v>
      </c>
      <c r="F8798" s="11" t="s">
        <v>21633</v>
      </c>
      <c r="G8798" s="11" t="s">
        <v>16181</v>
      </c>
      <c r="H8798" s="11" t="s">
        <v>16008</v>
      </c>
      <c r="I8798" s="11" t="s">
        <v>15999</v>
      </c>
      <c r="J8798" s="11">
        <v>17</v>
      </c>
    </row>
    <row r="8799" spans="1:10">
      <c r="A8799" s="11" t="s">
        <v>16004</v>
      </c>
      <c r="B8799" s="11" t="s">
        <v>18019</v>
      </c>
      <c r="C8799" s="11" t="s">
        <v>21629</v>
      </c>
      <c r="D8799" s="11" t="s">
        <v>17068</v>
      </c>
      <c r="E8799" s="11" t="s">
        <v>16087</v>
      </c>
      <c r="F8799" s="11" t="s">
        <v>18020</v>
      </c>
      <c r="G8799" s="11" t="s">
        <v>16181</v>
      </c>
      <c r="H8799" s="11" t="s">
        <v>16008</v>
      </c>
      <c r="I8799" s="11" t="s">
        <v>15999</v>
      </c>
      <c r="J8799" s="11">
        <v>17</v>
      </c>
    </row>
    <row r="8800" spans="1:10">
      <c r="A8800" s="11" t="s">
        <v>15993</v>
      </c>
      <c r="B8800" s="11" t="s">
        <v>13173</v>
      </c>
      <c r="C8800" s="11" t="s">
        <v>21629</v>
      </c>
      <c r="D8800" s="11" t="s">
        <v>17786</v>
      </c>
      <c r="E8800" s="11" t="s">
        <v>16837</v>
      </c>
      <c r="F8800" s="11" t="s">
        <v>16274</v>
      </c>
      <c r="G8800" s="11" t="s">
        <v>15997</v>
      </c>
      <c r="H8800" s="11" t="s">
        <v>12219</v>
      </c>
      <c r="I8800" s="11" t="s">
        <v>16128</v>
      </c>
      <c r="J8800" s="11">
        <v>17</v>
      </c>
    </row>
    <row r="8801" spans="1:10">
      <c r="A8801" s="11" t="s">
        <v>15993</v>
      </c>
      <c r="B8801" s="11" t="s">
        <v>19031</v>
      </c>
      <c r="C8801" s="11" t="s">
        <v>21629</v>
      </c>
      <c r="D8801" s="11" t="s">
        <v>17786</v>
      </c>
      <c r="E8801" s="11" t="s">
        <v>21634</v>
      </c>
      <c r="F8801" s="11" t="s">
        <v>16949</v>
      </c>
      <c r="G8801" s="11" t="s">
        <v>16003</v>
      </c>
      <c r="H8801" s="11" t="s">
        <v>16074</v>
      </c>
      <c r="I8801" s="11" t="s">
        <v>16049</v>
      </c>
      <c r="J8801" s="11">
        <v>17</v>
      </c>
    </row>
    <row r="8802" spans="1:10">
      <c r="A8802" s="11" t="s">
        <v>15993</v>
      </c>
      <c r="B8802" s="11" t="s">
        <v>19147</v>
      </c>
      <c r="C8802" s="11" t="s">
        <v>21629</v>
      </c>
      <c r="D8802" s="11" t="s">
        <v>17225</v>
      </c>
      <c r="E8802" s="11" t="s">
        <v>17534</v>
      </c>
      <c r="F8802" s="11" t="s">
        <v>18262</v>
      </c>
      <c r="G8802" s="11" t="s">
        <v>16003</v>
      </c>
      <c r="H8802" s="11" t="s">
        <v>15998</v>
      </c>
      <c r="I8802" s="11" t="s">
        <v>16049</v>
      </c>
      <c r="J8802" s="11">
        <v>17</v>
      </c>
    </row>
    <row r="8803" spans="1:10">
      <c r="A8803" s="11" t="s">
        <v>15993</v>
      </c>
      <c r="B8803" s="11" t="s">
        <v>17949</v>
      </c>
      <c r="C8803" s="11" t="s">
        <v>21629</v>
      </c>
      <c r="D8803" s="11" t="s">
        <v>16038</v>
      </c>
      <c r="E8803" s="11" t="s">
        <v>16110</v>
      </c>
      <c r="F8803" s="11" t="s">
        <v>17950</v>
      </c>
      <c r="G8803" s="11" t="s">
        <v>15997</v>
      </c>
      <c r="H8803" s="11" t="s">
        <v>16026</v>
      </c>
      <c r="I8803" s="11" t="s">
        <v>16128</v>
      </c>
      <c r="J8803" s="11">
        <v>16</v>
      </c>
    </row>
    <row r="8804" spans="1:10">
      <c r="A8804" s="11" t="s">
        <v>15993</v>
      </c>
      <c r="B8804" s="11" t="s">
        <v>13413</v>
      </c>
      <c r="C8804" s="11" t="s">
        <v>21629</v>
      </c>
      <c r="D8804" s="11" t="s">
        <v>16038</v>
      </c>
      <c r="E8804" s="11" t="s">
        <v>435</v>
      </c>
      <c r="F8804" s="11" t="s">
        <v>16104</v>
      </c>
      <c r="G8804" s="11" t="s">
        <v>15997</v>
      </c>
      <c r="H8804" s="11" t="s">
        <v>16074</v>
      </c>
      <c r="I8804" s="11" t="s">
        <v>16019</v>
      </c>
      <c r="J8804" s="11">
        <v>16</v>
      </c>
    </row>
    <row r="8805" spans="1:10">
      <c r="A8805" s="11" t="s">
        <v>16004</v>
      </c>
      <c r="B8805" s="11" t="s">
        <v>5626</v>
      </c>
      <c r="C8805" s="11" t="s">
        <v>21629</v>
      </c>
      <c r="D8805" s="11" t="s">
        <v>16058</v>
      </c>
      <c r="E8805" s="11" t="s">
        <v>21635</v>
      </c>
      <c r="F8805" s="11" t="s">
        <v>16522</v>
      </c>
      <c r="G8805" s="11" t="s">
        <v>15997</v>
      </c>
      <c r="H8805" s="11" t="s">
        <v>847</v>
      </c>
      <c r="I8805" s="11" t="s">
        <v>15999</v>
      </c>
      <c r="J8805" s="11">
        <v>16</v>
      </c>
    </row>
    <row r="8806" spans="1:10">
      <c r="A8806" s="11" t="s">
        <v>16004</v>
      </c>
      <c r="B8806" s="11" t="s">
        <v>21636</v>
      </c>
      <c r="C8806" s="11" t="s">
        <v>21629</v>
      </c>
      <c r="D8806" s="11" t="s">
        <v>16474</v>
      </c>
      <c r="E8806" s="11" t="s">
        <v>2782</v>
      </c>
      <c r="F8806" s="11" t="s">
        <v>16520</v>
      </c>
      <c r="G8806" s="11" t="s">
        <v>15990</v>
      </c>
      <c r="H8806" s="11" t="s">
        <v>13005</v>
      </c>
      <c r="I8806" s="11" t="s">
        <v>16019</v>
      </c>
      <c r="J8806" s="11">
        <v>16</v>
      </c>
    </row>
    <row r="8807" spans="1:10">
      <c r="A8807" s="11" t="s">
        <v>16004</v>
      </c>
      <c r="B8807" s="11" t="s">
        <v>11136</v>
      </c>
      <c r="C8807" s="11" t="s">
        <v>21629</v>
      </c>
      <c r="D8807" s="11" t="s">
        <v>16474</v>
      </c>
      <c r="E8807" s="11" t="s">
        <v>2782</v>
      </c>
      <c r="F8807" s="11" t="s">
        <v>17172</v>
      </c>
      <c r="G8807" s="11" t="s">
        <v>15990</v>
      </c>
      <c r="H8807" s="11" t="s">
        <v>13005</v>
      </c>
      <c r="I8807" s="11" t="s">
        <v>16019</v>
      </c>
      <c r="J8807" s="11">
        <v>16</v>
      </c>
    </row>
    <row r="8808" spans="1:10">
      <c r="A8808" s="11" t="s">
        <v>16004</v>
      </c>
      <c r="B8808" s="11" t="s">
        <v>13670</v>
      </c>
      <c r="C8808" s="11" t="s">
        <v>21629</v>
      </c>
      <c r="D8808" s="11" t="s">
        <v>17418</v>
      </c>
      <c r="E8808" s="11" t="s">
        <v>21637</v>
      </c>
      <c r="F8808" s="11" t="s">
        <v>16775</v>
      </c>
      <c r="G8808" s="11" t="s">
        <v>15997</v>
      </c>
      <c r="H8808" s="11" t="s">
        <v>16450</v>
      </c>
      <c r="I8808" s="11" t="s">
        <v>16611</v>
      </c>
      <c r="J8808" s="11">
        <v>16</v>
      </c>
    </row>
    <row r="8809" spans="1:10">
      <c r="A8809" s="11" t="s">
        <v>15993</v>
      </c>
      <c r="B8809" s="11" t="s">
        <v>8228</v>
      </c>
      <c r="C8809" s="11" t="s">
        <v>21629</v>
      </c>
      <c r="D8809" s="11" t="s">
        <v>16476</v>
      </c>
      <c r="E8809" s="11" t="s">
        <v>18205</v>
      </c>
      <c r="F8809" s="11" t="s">
        <v>16189</v>
      </c>
      <c r="G8809" s="11" t="s">
        <v>15997</v>
      </c>
      <c r="H8809" s="11" t="s">
        <v>16031</v>
      </c>
      <c r="I8809" s="11" t="s">
        <v>16128</v>
      </c>
      <c r="J8809" s="11">
        <v>16</v>
      </c>
    </row>
    <row r="8810" spans="1:10">
      <c r="A8810" s="11" t="s">
        <v>16004</v>
      </c>
      <c r="B8810" s="11" t="s">
        <v>21638</v>
      </c>
      <c r="C8810" s="11" t="s">
        <v>21629</v>
      </c>
      <c r="D8810" s="11" t="s">
        <v>16737</v>
      </c>
      <c r="E8810" s="11" t="s">
        <v>16064</v>
      </c>
      <c r="F8810" s="11" t="s">
        <v>17200</v>
      </c>
      <c r="G8810" s="11" t="s">
        <v>15997</v>
      </c>
      <c r="H8810" s="11" t="s">
        <v>847</v>
      </c>
      <c r="I8810" s="11" t="s">
        <v>15999</v>
      </c>
      <c r="J8810" s="11">
        <v>16</v>
      </c>
    </row>
    <row r="8811" spans="1:10">
      <c r="A8811" s="11" t="s">
        <v>15986</v>
      </c>
      <c r="B8811" s="11" t="s">
        <v>21404</v>
      </c>
      <c r="C8811" s="11" t="s">
        <v>21629</v>
      </c>
      <c r="D8811" s="11" t="s">
        <v>16480</v>
      </c>
      <c r="E8811" s="11" t="s">
        <v>21639</v>
      </c>
      <c r="F8811" s="11" t="s">
        <v>17042</v>
      </c>
      <c r="G8811" s="11" t="s">
        <v>16003</v>
      </c>
      <c r="H8811" s="11" t="s">
        <v>16008</v>
      </c>
      <c r="I8811" s="11" t="s">
        <v>15999</v>
      </c>
      <c r="J8811" s="11">
        <v>16</v>
      </c>
    </row>
    <row r="8812" spans="1:10">
      <c r="A8812" s="11" t="s">
        <v>15986</v>
      </c>
      <c r="B8812" s="11" t="s">
        <v>18059</v>
      </c>
      <c r="C8812" s="11" t="s">
        <v>21629</v>
      </c>
      <c r="D8812" s="11" t="s">
        <v>18472</v>
      </c>
      <c r="E8812" s="11" t="s">
        <v>132</v>
      </c>
      <c r="F8812" s="11" t="s">
        <v>17425</v>
      </c>
      <c r="G8812" s="11" t="s">
        <v>15990</v>
      </c>
      <c r="H8812" s="11" t="s">
        <v>16200</v>
      </c>
      <c r="I8812" s="11" t="s">
        <v>15999</v>
      </c>
      <c r="J8812" s="11">
        <v>16</v>
      </c>
    </row>
    <row r="8813" spans="1:10">
      <c r="A8813" s="11" t="s">
        <v>15986</v>
      </c>
      <c r="B8813" s="11" t="s">
        <v>10450</v>
      </c>
      <c r="C8813" s="11" t="s">
        <v>21629</v>
      </c>
      <c r="D8813" s="11" t="s">
        <v>18472</v>
      </c>
      <c r="E8813" s="11" t="s">
        <v>16232</v>
      </c>
      <c r="F8813" s="11" t="s">
        <v>16720</v>
      </c>
      <c r="G8813" s="11" t="s">
        <v>15997</v>
      </c>
      <c r="H8813" s="11" t="s">
        <v>16008</v>
      </c>
      <c r="I8813" s="11" t="s">
        <v>15992</v>
      </c>
      <c r="J8813" s="11">
        <v>16</v>
      </c>
    </row>
    <row r="8814" spans="1:10">
      <c r="A8814" s="11" t="s">
        <v>15986</v>
      </c>
      <c r="B8814" s="11" t="s">
        <v>18495</v>
      </c>
      <c r="C8814" s="11" t="s">
        <v>21629</v>
      </c>
      <c r="D8814" s="11" t="s">
        <v>16068</v>
      </c>
      <c r="E8814" s="11" t="s">
        <v>17534</v>
      </c>
      <c r="F8814" s="11" t="s">
        <v>17093</v>
      </c>
      <c r="G8814" s="11" t="s">
        <v>15997</v>
      </c>
      <c r="H8814" s="11" t="s">
        <v>11136</v>
      </c>
      <c r="I8814" s="11" t="s">
        <v>15999</v>
      </c>
      <c r="J8814" s="11">
        <v>16</v>
      </c>
    </row>
    <row r="8815" spans="1:10">
      <c r="A8815" s="11" t="s">
        <v>15986</v>
      </c>
      <c r="B8815" s="11" t="s">
        <v>13713</v>
      </c>
      <c r="C8815" s="11" t="s">
        <v>21629</v>
      </c>
      <c r="D8815" s="11" t="s">
        <v>16068</v>
      </c>
      <c r="E8815" s="11" t="s">
        <v>17838</v>
      </c>
      <c r="F8815" s="11" t="s">
        <v>16240</v>
      </c>
      <c r="G8815" s="11" t="s">
        <v>15997</v>
      </c>
      <c r="H8815" s="11" t="s">
        <v>11955</v>
      </c>
      <c r="I8815" s="11" t="s">
        <v>15992</v>
      </c>
      <c r="J8815" s="11">
        <v>16</v>
      </c>
    </row>
    <row r="8816" spans="1:10">
      <c r="A8816" s="11" t="s">
        <v>15986</v>
      </c>
      <c r="B8816" s="11" t="s">
        <v>5662</v>
      </c>
      <c r="C8816" s="11" t="s">
        <v>21629</v>
      </c>
      <c r="D8816" s="11" t="s">
        <v>16483</v>
      </c>
      <c r="E8816" s="11" t="s">
        <v>16110</v>
      </c>
      <c r="F8816" s="11" t="s">
        <v>16971</v>
      </c>
      <c r="G8816" s="11" t="s">
        <v>15997</v>
      </c>
      <c r="H8816" s="11" t="s">
        <v>16008</v>
      </c>
      <c r="I8816" s="11" t="s">
        <v>16019</v>
      </c>
      <c r="J8816" s="11">
        <v>16</v>
      </c>
    </row>
    <row r="8817" spans="1:10">
      <c r="A8817" s="11" t="s">
        <v>15986</v>
      </c>
      <c r="B8817" s="11" t="s">
        <v>11278</v>
      </c>
      <c r="C8817" s="11" t="s">
        <v>21629</v>
      </c>
      <c r="D8817" s="11" t="s">
        <v>16483</v>
      </c>
      <c r="E8817" s="11" t="s">
        <v>21606</v>
      </c>
      <c r="F8817" s="11" t="s">
        <v>16560</v>
      </c>
      <c r="G8817" s="11" t="s">
        <v>15997</v>
      </c>
      <c r="H8817" s="11" t="s">
        <v>15991</v>
      </c>
      <c r="I8817" s="11" t="s">
        <v>16036</v>
      </c>
      <c r="J8817" s="11">
        <v>16</v>
      </c>
    </row>
    <row r="8818" spans="1:10">
      <c r="A8818" s="11" t="s">
        <v>15986</v>
      </c>
      <c r="B8818" s="11" t="s">
        <v>19043</v>
      </c>
      <c r="C8818" s="11" t="s">
        <v>21629</v>
      </c>
      <c r="D8818" s="11" t="s">
        <v>16483</v>
      </c>
      <c r="E8818" s="11" t="s">
        <v>16064</v>
      </c>
      <c r="F8818" s="11" t="s">
        <v>18146</v>
      </c>
      <c r="G8818" s="11" t="s">
        <v>15997</v>
      </c>
      <c r="H8818" s="11" t="s">
        <v>16035</v>
      </c>
      <c r="I8818" s="11" t="s">
        <v>15999</v>
      </c>
      <c r="J8818" s="11">
        <v>16</v>
      </c>
    </row>
    <row r="8819" spans="1:10">
      <c r="A8819" s="11" t="s">
        <v>15986</v>
      </c>
      <c r="B8819" s="11" t="s">
        <v>12040</v>
      </c>
      <c r="C8819" s="11" t="s">
        <v>21629</v>
      </c>
      <c r="D8819" s="11" t="s">
        <v>16483</v>
      </c>
      <c r="E8819" s="11" t="s">
        <v>16064</v>
      </c>
      <c r="F8819" s="11" t="s">
        <v>17471</v>
      </c>
      <c r="G8819" s="11" t="s">
        <v>15997</v>
      </c>
      <c r="H8819" s="11" t="s">
        <v>16035</v>
      </c>
      <c r="I8819" s="11" t="s">
        <v>16019</v>
      </c>
      <c r="J8819" s="11">
        <v>16</v>
      </c>
    </row>
    <row r="8820" spans="1:10">
      <c r="A8820" s="11" t="s">
        <v>16014</v>
      </c>
      <c r="B8820" s="11" t="s">
        <v>13452</v>
      </c>
      <c r="C8820" s="11" t="s">
        <v>21629</v>
      </c>
      <c r="D8820" s="11" t="s">
        <v>16741</v>
      </c>
      <c r="E8820" s="11" t="s">
        <v>16739</v>
      </c>
      <c r="F8820" s="11" t="s">
        <v>17804</v>
      </c>
      <c r="G8820" s="11" t="s">
        <v>15997</v>
      </c>
      <c r="H8820" s="11" t="s">
        <v>16018</v>
      </c>
      <c r="I8820" s="11" t="s">
        <v>16094</v>
      </c>
      <c r="J8820" s="11">
        <v>16</v>
      </c>
    </row>
    <row r="8821" spans="1:10">
      <c r="A8821" s="11" t="s">
        <v>15993</v>
      </c>
      <c r="B8821" s="11" t="s">
        <v>11389</v>
      </c>
      <c r="C8821" s="11" t="s">
        <v>21629</v>
      </c>
      <c r="D8821" s="11" t="s">
        <v>16071</v>
      </c>
      <c r="E8821" s="11" t="s">
        <v>4246</v>
      </c>
      <c r="F8821" s="11" t="s">
        <v>16358</v>
      </c>
      <c r="G8821" s="11" t="s">
        <v>16003</v>
      </c>
      <c r="H8821" s="11" t="s">
        <v>15998</v>
      </c>
      <c r="I8821" s="11" t="s">
        <v>16128</v>
      </c>
      <c r="J8821" s="11">
        <v>16</v>
      </c>
    </row>
    <row r="8822" spans="1:10">
      <c r="A8822" s="11" t="s">
        <v>16004</v>
      </c>
      <c r="B8822" s="11" t="s">
        <v>13876</v>
      </c>
      <c r="C8822" s="11" t="s">
        <v>21629</v>
      </c>
      <c r="D8822" s="11" t="s">
        <v>16082</v>
      </c>
      <c r="E8822" s="11" t="s">
        <v>368</v>
      </c>
      <c r="F8822" s="11" t="s">
        <v>16514</v>
      </c>
      <c r="G8822" s="11" t="s">
        <v>15990</v>
      </c>
      <c r="H8822" s="11" t="s">
        <v>16089</v>
      </c>
      <c r="I8822" s="11" t="s">
        <v>16057</v>
      </c>
      <c r="J8822" s="11">
        <v>16</v>
      </c>
    </row>
    <row r="8823" spans="1:10">
      <c r="A8823" s="11" t="s">
        <v>16004</v>
      </c>
      <c r="B8823" s="11" t="s">
        <v>21640</v>
      </c>
      <c r="C8823" s="11" t="s">
        <v>21629</v>
      </c>
      <c r="D8823" s="11" t="s">
        <v>16082</v>
      </c>
      <c r="E8823" s="11" t="s">
        <v>16599</v>
      </c>
      <c r="F8823" s="11" t="s">
        <v>17632</v>
      </c>
      <c r="G8823" s="11" t="s">
        <v>15997</v>
      </c>
      <c r="H8823" s="11" t="s">
        <v>16089</v>
      </c>
      <c r="I8823" s="11" t="s">
        <v>15999</v>
      </c>
      <c r="J8823" s="11">
        <v>16</v>
      </c>
    </row>
    <row r="8824" spans="1:10">
      <c r="A8824" s="11" t="s">
        <v>15993</v>
      </c>
      <c r="B8824" s="11" t="s">
        <v>17689</v>
      </c>
      <c r="C8824" s="11" t="s">
        <v>21629</v>
      </c>
      <c r="D8824" s="11" t="s">
        <v>17244</v>
      </c>
      <c r="E8824" s="11" t="s">
        <v>16006</v>
      </c>
      <c r="F8824" s="11" t="s">
        <v>16030</v>
      </c>
      <c r="G8824" s="11" t="s">
        <v>15997</v>
      </c>
      <c r="H8824" s="11" t="s">
        <v>15998</v>
      </c>
      <c r="I8824" s="11" t="s">
        <v>15999</v>
      </c>
      <c r="J8824" s="11">
        <v>16</v>
      </c>
    </row>
    <row r="8825" spans="1:10">
      <c r="A8825" s="11" t="s">
        <v>16004</v>
      </c>
      <c r="B8825" s="11" t="s">
        <v>15225</v>
      </c>
      <c r="C8825" s="11" t="s">
        <v>21629</v>
      </c>
      <c r="D8825" s="11" t="s">
        <v>16092</v>
      </c>
      <c r="E8825" s="11" t="s">
        <v>4246</v>
      </c>
      <c r="F8825" s="11" t="s">
        <v>17810</v>
      </c>
      <c r="G8825" s="11" t="s">
        <v>16067</v>
      </c>
      <c r="H8825" s="11" t="s">
        <v>16089</v>
      </c>
      <c r="I8825" s="11" t="s">
        <v>16036</v>
      </c>
      <c r="J8825" s="11">
        <v>16</v>
      </c>
    </row>
    <row r="8826" spans="1:10">
      <c r="A8826" s="11" t="s">
        <v>15993</v>
      </c>
      <c r="B8826" s="11" t="s">
        <v>11859</v>
      </c>
      <c r="C8826" s="11" t="s">
        <v>21629</v>
      </c>
      <c r="D8826" s="11" t="s">
        <v>16092</v>
      </c>
      <c r="E8826" s="11" t="s">
        <v>16059</v>
      </c>
      <c r="F8826" s="11" t="s">
        <v>16127</v>
      </c>
      <c r="G8826" s="11" t="s">
        <v>15997</v>
      </c>
      <c r="H8826" s="11" t="s">
        <v>16026</v>
      </c>
      <c r="I8826" s="11" t="s">
        <v>16128</v>
      </c>
      <c r="J8826" s="11">
        <v>16</v>
      </c>
    </row>
    <row r="8827" spans="1:10">
      <c r="A8827" s="11" t="s">
        <v>15993</v>
      </c>
      <c r="B8827" s="11" t="s">
        <v>19494</v>
      </c>
      <c r="C8827" s="11" t="s">
        <v>21629</v>
      </c>
      <c r="D8827" s="11" t="s">
        <v>16099</v>
      </c>
      <c r="E8827" s="11" t="s">
        <v>17094</v>
      </c>
      <c r="F8827" s="11" t="s">
        <v>16358</v>
      </c>
      <c r="G8827" s="11" t="s">
        <v>15997</v>
      </c>
      <c r="H8827" s="11" t="s">
        <v>16023</v>
      </c>
      <c r="I8827" s="11" t="s">
        <v>16019</v>
      </c>
      <c r="J8827" s="11">
        <v>16</v>
      </c>
    </row>
    <row r="8828" spans="1:10">
      <c r="A8828" s="11" t="s">
        <v>16004</v>
      </c>
      <c r="B8828" s="11" t="s">
        <v>15225</v>
      </c>
      <c r="C8828" s="11" t="s">
        <v>21629</v>
      </c>
      <c r="D8828" s="11" t="s">
        <v>18339</v>
      </c>
      <c r="E8828" s="11" t="s">
        <v>11316</v>
      </c>
      <c r="F8828" s="11" t="s">
        <v>17810</v>
      </c>
      <c r="G8828" s="11" t="s">
        <v>15990</v>
      </c>
      <c r="H8828" s="11" t="s">
        <v>16089</v>
      </c>
      <c r="I8828" s="11" t="s">
        <v>16036</v>
      </c>
      <c r="J8828" s="11">
        <v>15</v>
      </c>
    </row>
    <row r="8829" spans="1:10">
      <c r="A8829" s="11" t="s">
        <v>16004</v>
      </c>
      <c r="B8829" s="11" t="s">
        <v>14757</v>
      </c>
      <c r="C8829" s="11" t="s">
        <v>21629</v>
      </c>
      <c r="D8829" s="11" t="s">
        <v>18339</v>
      </c>
      <c r="E8829" s="11" t="s">
        <v>16110</v>
      </c>
      <c r="F8829" s="11" t="s">
        <v>16724</v>
      </c>
      <c r="G8829" s="11" t="s">
        <v>15997</v>
      </c>
      <c r="H8829" s="11" t="s">
        <v>16031</v>
      </c>
      <c r="I8829" s="11" t="s">
        <v>16128</v>
      </c>
      <c r="J8829" s="11">
        <v>15</v>
      </c>
    </row>
    <row r="8830" spans="1:10">
      <c r="A8830" s="11" t="s">
        <v>16014</v>
      </c>
      <c r="B8830" s="11" t="s">
        <v>15824</v>
      </c>
      <c r="C8830" s="11" t="s">
        <v>21629</v>
      </c>
      <c r="D8830" s="11" t="s">
        <v>16489</v>
      </c>
      <c r="E8830" s="11" t="s">
        <v>368</v>
      </c>
      <c r="F8830" s="11" t="s">
        <v>16300</v>
      </c>
      <c r="G8830" s="11" t="s">
        <v>16003</v>
      </c>
      <c r="H8830" s="11" t="s">
        <v>12986</v>
      </c>
      <c r="I8830" s="11" t="s">
        <v>15999</v>
      </c>
      <c r="J8830" s="11">
        <v>15</v>
      </c>
    </row>
    <row r="8831" spans="1:10">
      <c r="A8831" s="11" t="s">
        <v>16014</v>
      </c>
      <c r="B8831" s="11" t="s">
        <v>20509</v>
      </c>
      <c r="C8831" s="11" t="s">
        <v>21629</v>
      </c>
      <c r="D8831" s="11" t="s">
        <v>16489</v>
      </c>
      <c r="E8831" s="11" t="s">
        <v>16064</v>
      </c>
      <c r="F8831" s="11" t="s">
        <v>18556</v>
      </c>
      <c r="G8831" s="11" t="s">
        <v>15997</v>
      </c>
      <c r="H8831" s="11" t="s">
        <v>14066</v>
      </c>
      <c r="I8831" s="11" t="s">
        <v>15999</v>
      </c>
      <c r="J8831" s="11">
        <v>15</v>
      </c>
    </row>
    <row r="8832" spans="1:10">
      <c r="A8832" s="11" t="s">
        <v>15993</v>
      </c>
      <c r="B8832" s="11" t="s">
        <v>18296</v>
      </c>
      <c r="C8832" s="11" t="s">
        <v>21629</v>
      </c>
      <c r="D8832" s="11" t="s">
        <v>16495</v>
      </c>
      <c r="E8832" s="11" t="s">
        <v>18400</v>
      </c>
      <c r="F8832" s="11" t="s">
        <v>17104</v>
      </c>
      <c r="G8832" s="11" t="s">
        <v>16003</v>
      </c>
      <c r="H8832" s="11" t="s">
        <v>12219</v>
      </c>
      <c r="I8832" s="11" t="s">
        <v>15999</v>
      </c>
      <c r="J8832" s="11">
        <v>15</v>
      </c>
    </row>
    <row r="8833" spans="1:10">
      <c r="A8833" s="11" t="s">
        <v>16014</v>
      </c>
      <c r="B8833" s="11" t="s">
        <v>15538</v>
      </c>
      <c r="C8833" s="11" t="s">
        <v>21629</v>
      </c>
      <c r="D8833" s="11" t="s">
        <v>16947</v>
      </c>
      <c r="E8833" s="11" t="s">
        <v>368</v>
      </c>
      <c r="F8833" s="11" t="s">
        <v>16101</v>
      </c>
      <c r="G8833" s="11" t="s">
        <v>15990</v>
      </c>
      <c r="H8833" s="11" t="s">
        <v>18912</v>
      </c>
      <c r="I8833" s="11" t="s">
        <v>16036</v>
      </c>
      <c r="J8833" s="11">
        <v>15</v>
      </c>
    </row>
    <row r="8834" spans="1:10">
      <c r="A8834" s="11" t="s">
        <v>16004</v>
      </c>
      <c r="B8834" s="11" t="s">
        <v>18152</v>
      </c>
      <c r="C8834" s="11" t="s">
        <v>21629</v>
      </c>
      <c r="D8834" s="11" t="s">
        <v>16121</v>
      </c>
      <c r="E8834" s="11" t="s">
        <v>19509</v>
      </c>
      <c r="F8834" s="11" t="s">
        <v>17875</v>
      </c>
      <c r="G8834" s="11" t="s">
        <v>15997</v>
      </c>
      <c r="H8834" s="11" t="s">
        <v>11141</v>
      </c>
      <c r="I8834" s="11" t="s">
        <v>16019</v>
      </c>
      <c r="J8834" s="11">
        <v>15</v>
      </c>
    </row>
    <row r="8835" spans="1:10">
      <c r="A8835" s="11" t="s">
        <v>16004</v>
      </c>
      <c r="B8835" s="11" t="s">
        <v>12654</v>
      </c>
      <c r="C8835" s="11" t="s">
        <v>21629</v>
      </c>
      <c r="D8835" s="11" t="s">
        <v>16512</v>
      </c>
      <c r="E8835" s="11" t="s">
        <v>16064</v>
      </c>
      <c r="F8835" s="11" t="s">
        <v>16010</v>
      </c>
      <c r="G8835" s="11" t="s">
        <v>15997</v>
      </c>
      <c r="H8835" s="11" t="s">
        <v>11963</v>
      </c>
      <c r="I8835" s="11" t="s">
        <v>15999</v>
      </c>
      <c r="J8835" s="11">
        <v>15</v>
      </c>
    </row>
    <row r="8836" spans="1:10">
      <c r="A8836" s="11" t="s">
        <v>16004</v>
      </c>
      <c r="B8836" s="11" t="s">
        <v>562</v>
      </c>
      <c r="C8836" s="11" t="s">
        <v>21629</v>
      </c>
      <c r="D8836" s="11" t="s">
        <v>16130</v>
      </c>
      <c r="E8836" s="11" t="s">
        <v>4246</v>
      </c>
      <c r="F8836" s="11" t="s">
        <v>16527</v>
      </c>
      <c r="G8836" s="11" t="s">
        <v>16067</v>
      </c>
      <c r="H8836" s="11" t="s">
        <v>11141</v>
      </c>
      <c r="I8836" s="11" t="s">
        <v>15999</v>
      </c>
      <c r="J8836" s="11">
        <v>15</v>
      </c>
    </row>
    <row r="8837" spans="1:10">
      <c r="A8837" s="11" t="s">
        <v>16004</v>
      </c>
      <c r="B8837" s="11" t="s">
        <v>847</v>
      </c>
      <c r="C8837" s="11" t="s">
        <v>21629</v>
      </c>
      <c r="D8837" s="11" t="s">
        <v>19075</v>
      </c>
      <c r="E8837" s="11" t="s">
        <v>16643</v>
      </c>
      <c r="F8837" s="11" t="s">
        <v>16843</v>
      </c>
      <c r="G8837" s="11" t="s">
        <v>15997</v>
      </c>
      <c r="H8837" s="11" t="s">
        <v>11141</v>
      </c>
      <c r="I8837" s="11" t="s">
        <v>15999</v>
      </c>
      <c r="J8837" s="11">
        <v>15</v>
      </c>
    </row>
    <row r="8838" spans="1:10">
      <c r="A8838" s="11" t="s">
        <v>16004</v>
      </c>
      <c r="B8838" s="11" t="s">
        <v>21641</v>
      </c>
      <c r="C8838" s="11" t="s">
        <v>21629</v>
      </c>
      <c r="D8838" s="11" t="s">
        <v>16137</v>
      </c>
      <c r="E8838" s="11" t="s">
        <v>17534</v>
      </c>
      <c r="F8838" s="11" t="s">
        <v>16355</v>
      </c>
      <c r="G8838" s="11" t="s">
        <v>15997</v>
      </c>
      <c r="H8838" s="11" t="s">
        <v>11233</v>
      </c>
      <c r="I8838" s="11" t="s">
        <v>15999</v>
      </c>
      <c r="J8838" s="11">
        <v>15</v>
      </c>
    </row>
    <row r="8839" spans="1:10">
      <c r="A8839" s="11" t="s">
        <v>16004</v>
      </c>
      <c r="B8839" s="11" t="s">
        <v>21642</v>
      </c>
      <c r="C8839" s="11" t="s">
        <v>21629</v>
      </c>
      <c r="D8839" s="11" t="s">
        <v>18035</v>
      </c>
      <c r="E8839" s="11" t="s">
        <v>1180</v>
      </c>
      <c r="F8839" s="11" t="s">
        <v>17241</v>
      </c>
      <c r="G8839" s="11" t="s">
        <v>16067</v>
      </c>
      <c r="H8839" s="11" t="s">
        <v>11963</v>
      </c>
      <c r="I8839" s="11" t="s">
        <v>15999</v>
      </c>
      <c r="J8839" s="11">
        <v>15</v>
      </c>
    </row>
    <row r="8840" spans="1:10">
      <c r="A8840" s="11" t="s">
        <v>16014</v>
      </c>
      <c r="B8840" s="11" t="s">
        <v>21643</v>
      </c>
      <c r="C8840" s="11" t="s">
        <v>21629</v>
      </c>
      <c r="D8840" s="11" t="s">
        <v>16758</v>
      </c>
      <c r="E8840" s="11" t="s">
        <v>4246</v>
      </c>
      <c r="F8840" s="11" t="s">
        <v>19122</v>
      </c>
      <c r="G8840" s="11" t="s">
        <v>15990</v>
      </c>
      <c r="H8840" s="11" t="s">
        <v>11141</v>
      </c>
      <c r="I8840" s="11" t="s">
        <v>16094</v>
      </c>
      <c r="J8840" s="11">
        <v>15</v>
      </c>
    </row>
    <row r="8841" spans="1:10">
      <c r="A8841" s="11" t="s">
        <v>15993</v>
      </c>
      <c r="B8841" s="11" t="s">
        <v>15540</v>
      </c>
      <c r="C8841" s="11" t="s">
        <v>21629</v>
      </c>
      <c r="D8841" s="11" t="s">
        <v>16761</v>
      </c>
      <c r="E8841" s="11" t="s">
        <v>11118</v>
      </c>
      <c r="F8841" s="11" t="s">
        <v>16053</v>
      </c>
      <c r="G8841" s="11" t="s">
        <v>15990</v>
      </c>
      <c r="H8841" s="11" t="s">
        <v>110</v>
      </c>
      <c r="I8841" s="11" t="s">
        <v>16128</v>
      </c>
      <c r="J8841" s="11">
        <v>15</v>
      </c>
    </row>
    <row r="8842" spans="1:10">
      <c r="A8842" s="11" t="s">
        <v>15993</v>
      </c>
      <c r="B8842" s="11" t="s">
        <v>15842</v>
      </c>
      <c r="C8842" s="11" t="s">
        <v>21629</v>
      </c>
      <c r="D8842" s="11" t="s">
        <v>16768</v>
      </c>
      <c r="E8842" s="11" t="s">
        <v>12197</v>
      </c>
      <c r="F8842" s="11" t="s">
        <v>16721</v>
      </c>
      <c r="G8842" s="11" t="s">
        <v>15990</v>
      </c>
      <c r="H8842" s="11" t="s">
        <v>16074</v>
      </c>
      <c r="I8842" s="11" t="s">
        <v>16128</v>
      </c>
      <c r="J8842" s="11">
        <v>15</v>
      </c>
    </row>
    <row r="8843" spans="1:10">
      <c r="A8843" s="11" t="s">
        <v>16004</v>
      </c>
      <c r="B8843" s="11" t="s">
        <v>20364</v>
      </c>
      <c r="C8843" s="11" t="s">
        <v>21629</v>
      </c>
      <c r="D8843" s="11" t="s">
        <v>16768</v>
      </c>
      <c r="E8843" s="11" t="s">
        <v>17249</v>
      </c>
      <c r="F8843" s="11" t="s">
        <v>17830</v>
      </c>
      <c r="G8843" s="11" t="s">
        <v>15997</v>
      </c>
      <c r="H8843" s="11" t="s">
        <v>11141</v>
      </c>
      <c r="I8843" s="11" t="s">
        <v>15999</v>
      </c>
      <c r="J8843" s="11">
        <v>15</v>
      </c>
    </row>
    <row r="8844" spans="1:10">
      <c r="A8844" s="11" t="s">
        <v>16004</v>
      </c>
      <c r="B8844" s="11" t="s">
        <v>20365</v>
      </c>
      <c r="C8844" s="11" t="s">
        <v>21629</v>
      </c>
      <c r="D8844" s="11" t="s">
        <v>17122</v>
      </c>
      <c r="E8844" s="11" t="s">
        <v>11316</v>
      </c>
      <c r="F8844" s="11" t="s">
        <v>20366</v>
      </c>
      <c r="G8844" s="11" t="s">
        <v>16067</v>
      </c>
      <c r="H8844" s="11" t="s">
        <v>11955</v>
      </c>
      <c r="I8844" s="11" t="s">
        <v>16094</v>
      </c>
      <c r="J8844" s="11">
        <v>15</v>
      </c>
    </row>
    <row r="8845" spans="1:10">
      <c r="A8845" s="11" t="s">
        <v>16004</v>
      </c>
      <c r="B8845" s="11" t="s">
        <v>18547</v>
      </c>
      <c r="C8845" s="11" t="s">
        <v>21629</v>
      </c>
      <c r="D8845" s="11" t="s">
        <v>16961</v>
      </c>
      <c r="E8845" s="11" t="s">
        <v>16373</v>
      </c>
      <c r="F8845" s="11" t="s">
        <v>16336</v>
      </c>
      <c r="G8845" s="11" t="s">
        <v>15997</v>
      </c>
      <c r="H8845" s="11" t="s">
        <v>11136</v>
      </c>
      <c r="I8845" s="11" t="s">
        <v>15999</v>
      </c>
      <c r="J8845" s="11">
        <v>15</v>
      </c>
    </row>
    <row r="8846" spans="1:10">
      <c r="A8846" s="11" t="s">
        <v>15993</v>
      </c>
      <c r="B8846" s="11" t="s">
        <v>21644</v>
      </c>
      <c r="C8846" s="11" t="s">
        <v>21629</v>
      </c>
      <c r="D8846" s="11" t="s">
        <v>16961</v>
      </c>
      <c r="E8846" s="11" t="s">
        <v>16006</v>
      </c>
      <c r="F8846" s="11" t="s">
        <v>16660</v>
      </c>
      <c r="G8846" s="11" t="s">
        <v>15997</v>
      </c>
      <c r="H8846" s="11" t="s">
        <v>847</v>
      </c>
      <c r="I8846" s="11" t="s">
        <v>15999</v>
      </c>
      <c r="J8846" s="11">
        <v>15</v>
      </c>
    </row>
    <row r="8847" spans="1:10">
      <c r="A8847" s="11" t="s">
        <v>16014</v>
      </c>
      <c r="B8847" s="11" t="s">
        <v>11339</v>
      </c>
      <c r="C8847" s="11" t="s">
        <v>21629</v>
      </c>
      <c r="D8847" s="11" t="s">
        <v>16963</v>
      </c>
      <c r="E8847" s="11" t="s">
        <v>2782</v>
      </c>
      <c r="F8847" s="11" t="s">
        <v>16684</v>
      </c>
      <c r="G8847" s="11" t="s">
        <v>15990</v>
      </c>
      <c r="H8847" s="11" t="s">
        <v>16123</v>
      </c>
      <c r="I8847" s="11" t="s">
        <v>16124</v>
      </c>
      <c r="J8847" s="11">
        <v>14</v>
      </c>
    </row>
    <row r="8848" spans="1:10">
      <c r="A8848" s="11" t="s">
        <v>16004</v>
      </c>
      <c r="B8848" s="11" t="s">
        <v>19397</v>
      </c>
      <c r="C8848" s="11" t="s">
        <v>21629</v>
      </c>
      <c r="D8848" s="11" t="s">
        <v>16166</v>
      </c>
      <c r="E8848" s="11" t="s">
        <v>4246</v>
      </c>
      <c r="F8848" s="11" t="s">
        <v>16523</v>
      </c>
      <c r="G8848" s="11" t="s">
        <v>16067</v>
      </c>
      <c r="H8848" s="11" t="s">
        <v>16450</v>
      </c>
      <c r="I8848" s="11" t="s">
        <v>15999</v>
      </c>
      <c r="J8848" s="11">
        <v>14</v>
      </c>
    </row>
    <row r="8849" spans="1:10">
      <c r="A8849" s="11" t="s">
        <v>15993</v>
      </c>
      <c r="B8849" s="11" t="s">
        <v>20336</v>
      </c>
      <c r="C8849" s="11" t="s">
        <v>21629</v>
      </c>
      <c r="D8849" s="11" t="s">
        <v>16772</v>
      </c>
      <c r="E8849" s="11" t="s">
        <v>21645</v>
      </c>
      <c r="F8849" s="11" t="s">
        <v>16109</v>
      </c>
      <c r="G8849" s="11" t="s">
        <v>15997</v>
      </c>
      <c r="H8849" s="11" t="s">
        <v>16084</v>
      </c>
      <c r="I8849" s="11" t="s">
        <v>16019</v>
      </c>
      <c r="J8849" s="11">
        <v>14</v>
      </c>
    </row>
    <row r="8850" spans="1:10">
      <c r="A8850" s="11" t="s">
        <v>15993</v>
      </c>
      <c r="B8850" s="11" t="s">
        <v>17805</v>
      </c>
      <c r="C8850" s="11" t="s">
        <v>21629</v>
      </c>
      <c r="D8850" s="11" t="s">
        <v>16772</v>
      </c>
      <c r="E8850" s="11" t="s">
        <v>2782</v>
      </c>
      <c r="F8850" s="11" t="s">
        <v>16240</v>
      </c>
      <c r="G8850" s="11" t="s">
        <v>16003</v>
      </c>
      <c r="H8850" s="11" t="s">
        <v>16084</v>
      </c>
      <c r="I8850" s="11" t="s">
        <v>15999</v>
      </c>
      <c r="J8850" s="11">
        <v>14</v>
      </c>
    </row>
    <row r="8851" spans="1:10">
      <c r="A8851" s="11" t="s">
        <v>16004</v>
      </c>
      <c r="B8851" s="11" t="s">
        <v>21646</v>
      </c>
      <c r="C8851" s="11" t="s">
        <v>21629</v>
      </c>
      <c r="D8851" s="11" t="s">
        <v>16780</v>
      </c>
      <c r="E8851" s="11" t="s">
        <v>2782</v>
      </c>
      <c r="F8851" s="11" t="s">
        <v>17184</v>
      </c>
      <c r="G8851" s="11" t="s">
        <v>15990</v>
      </c>
      <c r="H8851" s="11" t="s">
        <v>11378</v>
      </c>
      <c r="I8851" s="11" t="s">
        <v>16019</v>
      </c>
      <c r="J8851" s="11">
        <v>14</v>
      </c>
    </row>
    <row r="8852" spans="1:10">
      <c r="A8852" s="11" t="s">
        <v>16004</v>
      </c>
      <c r="B8852" s="11" t="s">
        <v>15919</v>
      </c>
      <c r="C8852" s="11" t="s">
        <v>21629</v>
      </c>
      <c r="D8852" s="11" t="s">
        <v>16780</v>
      </c>
      <c r="E8852" s="11" t="s">
        <v>622</v>
      </c>
      <c r="F8852" s="11" t="s">
        <v>17830</v>
      </c>
      <c r="G8852" s="11" t="s">
        <v>15997</v>
      </c>
      <c r="H8852" s="11" t="s">
        <v>11378</v>
      </c>
      <c r="I8852" s="11" t="s">
        <v>15999</v>
      </c>
      <c r="J8852" s="11">
        <v>14</v>
      </c>
    </row>
    <row r="8853" spans="1:10">
      <c r="A8853" s="11" t="s">
        <v>15993</v>
      </c>
      <c r="B8853" s="11" t="s">
        <v>11207</v>
      </c>
      <c r="C8853" s="11" t="s">
        <v>21629</v>
      </c>
      <c r="D8853" s="11" t="s">
        <v>17461</v>
      </c>
      <c r="E8853" s="11" t="s">
        <v>2782</v>
      </c>
      <c r="F8853" s="11" t="s">
        <v>17626</v>
      </c>
      <c r="G8853" s="11" t="s">
        <v>16003</v>
      </c>
      <c r="H8853" s="11" t="s">
        <v>14640</v>
      </c>
      <c r="I8853" s="11" t="s">
        <v>16049</v>
      </c>
      <c r="J8853" s="11">
        <v>14</v>
      </c>
    </row>
    <row r="8854" spans="1:10">
      <c r="A8854" s="11" t="s">
        <v>16004</v>
      </c>
      <c r="B8854" s="11" t="s">
        <v>11278</v>
      </c>
      <c r="C8854" s="11" t="s">
        <v>21629</v>
      </c>
      <c r="D8854" s="11" t="s">
        <v>17275</v>
      </c>
      <c r="E8854" s="11" t="s">
        <v>4246</v>
      </c>
      <c r="F8854" s="11" t="s">
        <v>16224</v>
      </c>
      <c r="G8854" s="11" t="s">
        <v>16067</v>
      </c>
      <c r="H8854" s="11" t="s">
        <v>16074</v>
      </c>
      <c r="I8854" s="11" t="s">
        <v>15999</v>
      </c>
      <c r="J8854" s="11">
        <v>14</v>
      </c>
    </row>
    <row r="8855" spans="1:10">
      <c r="A8855" s="11" t="s">
        <v>15993</v>
      </c>
      <c r="B8855" s="11" t="s">
        <v>12994</v>
      </c>
      <c r="C8855" s="11" t="s">
        <v>21629</v>
      </c>
      <c r="D8855" s="11" t="s">
        <v>18039</v>
      </c>
      <c r="E8855" s="11" t="s">
        <v>132</v>
      </c>
      <c r="F8855" s="11" t="s">
        <v>16048</v>
      </c>
      <c r="G8855" s="11" t="s">
        <v>16003</v>
      </c>
      <c r="H8855" s="11" t="s">
        <v>12219</v>
      </c>
      <c r="I8855" s="11" t="s">
        <v>16049</v>
      </c>
      <c r="J8855" s="11">
        <v>14</v>
      </c>
    </row>
    <row r="8856" spans="1:10">
      <c r="A8856" s="11" t="s">
        <v>15993</v>
      </c>
      <c r="B8856" s="11" t="s">
        <v>847</v>
      </c>
      <c r="C8856" s="11" t="s">
        <v>21629</v>
      </c>
      <c r="D8856" s="11" t="s">
        <v>16535</v>
      </c>
      <c r="E8856" s="11" t="s">
        <v>16012</v>
      </c>
      <c r="F8856" s="11" t="s">
        <v>16101</v>
      </c>
      <c r="G8856" s="11" t="s">
        <v>15997</v>
      </c>
      <c r="H8856" s="11" t="s">
        <v>12219</v>
      </c>
      <c r="I8856" s="11" t="s">
        <v>15999</v>
      </c>
      <c r="J8856" s="11">
        <v>14</v>
      </c>
    </row>
    <row r="8857" spans="1:10">
      <c r="A8857" s="11" t="s">
        <v>15993</v>
      </c>
      <c r="B8857" s="11" t="s">
        <v>17144</v>
      </c>
      <c r="C8857" s="11" t="s">
        <v>21629</v>
      </c>
      <c r="D8857" s="11" t="s">
        <v>16543</v>
      </c>
      <c r="E8857" s="11" t="s">
        <v>368</v>
      </c>
      <c r="F8857" s="11" t="s">
        <v>16360</v>
      </c>
      <c r="G8857" s="11" t="s">
        <v>16003</v>
      </c>
      <c r="H8857" s="11" t="s">
        <v>16074</v>
      </c>
      <c r="I8857" s="11" t="s">
        <v>16128</v>
      </c>
      <c r="J8857" s="11">
        <v>14</v>
      </c>
    </row>
    <row r="8858" spans="1:10">
      <c r="A8858" s="11" t="s">
        <v>16004</v>
      </c>
      <c r="B8858" s="11" t="s">
        <v>5818</v>
      </c>
      <c r="C8858" s="11" t="s">
        <v>21629</v>
      </c>
      <c r="D8858" s="11" t="s">
        <v>16197</v>
      </c>
      <c r="E8858" s="11" t="s">
        <v>368</v>
      </c>
      <c r="F8858" s="11" t="s">
        <v>16477</v>
      </c>
      <c r="G8858" s="11" t="s">
        <v>15990</v>
      </c>
      <c r="H8858" s="11" t="s">
        <v>847</v>
      </c>
      <c r="I8858" s="11" t="s">
        <v>16036</v>
      </c>
      <c r="J8858" s="11">
        <v>14</v>
      </c>
    </row>
    <row r="8859" spans="1:10">
      <c r="A8859" s="11" t="s">
        <v>15993</v>
      </c>
      <c r="B8859" s="11" t="s">
        <v>19306</v>
      </c>
      <c r="C8859" s="11" t="s">
        <v>21629</v>
      </c>
      <c r="D8859" s="11" t="s">
        <v>16201</v>
      </c>
      <c r="E8859" s="11" t="s">
        <v>20866</v>
      </c>
      <c r="F8859" s="11" t="s">
        <v>19307</v>
      </c>
      <c r="G8859" s="11" t="s">
        <v>15997</v>
      </c>
      <c r="H8859" s="11" t="s">
        <v>16074</v>
      </c>
      <c r="I8859" s="11" t="s">
        <v>15999</v>
      </c>
      <c r="J8859" s="11">
        <v>14</v>
      </c>
    </row>
    <row r="8860" spans="1:10">
      <c r="A8860" s="11" t="s">
        <v>16004</v>
      </c>
      <c r="B8860" s="11" t="s">
        <v>11141</v>
      </c>
      <c r="C8860" s="11" t="s">
        <v>21629</v>
      </c>
      <c r="D8860" s="11" t="s">
        <v>16207</v>
      </c>
      <c r="E8860" s="11" t="s">
        <v>21647</v>
      </c>
      <c r="F8860" s="11" t="s">
        <v>16419</v>
      </c>
      <c r="G8860" s="11" t="s">
        <v>15997</v>
      </c>
      <c r="H8860" s="11" t="s">
        <v>11141</v>
      </c>
      <c r="I8860" s="11" t="s">
        <v>16019</v>
      </c>
      <c r="J8860" s="11">
        <v>14</v>
      </c>
    </row>
    <row r="8861" spans="1:10">
      <c r="A8861" s="11" t="s">
        <v>15993</v>
      </c>
      <c r="B8861" s="11" t="s">
        <v>12529</v>
      </c>
      <c r="C8861" s="11" t="s">
        <v>21629</v>
      </c>
      <c r="D8861" s="11" t="s">
        <v>17677</v>
      </c>
      <c r="E8861" s="11" t="s">
        <v>19073</v>
      </c>
      <c r="F8861" s="11" t="s">
        <v>17037</v>
      </c>
      <c r="G8861" s="11" t="s">
        <v>15997</v>
      </c>
      <c r="H8861" s="11" t="s">
        <v>15998</v>
      </c>
      <c r="I8861" s="11" t="s">
        <v>15999</v>
      </c>
      <c r="J8861" s="11">
        <v>13</v>
      </c>
    </row>
    <row r="8862" spans="1:10">
      <c r="A8862" s="11" t="s">
        <v>15986</v>
      </c>
      <c r="B8862" s="11" t="s">
        <v>19586</v>
      </c>
      <c r="C8862" s="11" t="s">
        <v>21629</v>
      </c>
      <c r="D8862" s="11" t="s">
        <v>16551</v>
      </c>
      <c r="E8862" s="11" t="s">
        <v>18434</v>
      </c>
      <c r="F8862" s="11" t="s">
        <v>19587</v>
      </c>
      <c r="G8862" s="11" t="s">
        <v>15997</v>
      </c>
      <c r="H8862" s="11" t="s">
        <v>16035</v>
      </c>
      <c r="I8862" s="11" t="s">
        <v>15999</v>
      </c>
      <c r="J8862" s="11">
        <v>13</v>
      </c>
    </row>
    <row r="8863" spans="1:10">
      <c r="A8863" s="11" t="s">
        <v>16004</v>
      </c>
      <c r="B8863" s="11" t="s">
        <v>5662</v>
      </c>
      <c r="C8863" s="11" t="s">
        <v>21629</v>
      </c>
      <c r="D8863" s="11" t="s">
        <v>17847</v>
      </c>
      <c r="E8863" s="11" t="s">
        <v>16110</v>
      </c>
      <c r="F8863" s="11" t="s">
        <v>16107</v>
      </c>
      <c r="G8863" s="11" t="s">
        <v>15997</v>
      </c>
      <c r="H8863" s="11" t="s">
        <v>16008</v>
      </c>
      <c r="I8863" s="11" t="s">
        <v>15999</v>
      </c>
      <c r="J8863" s="11">
        <v>13</v>
      </c>
    </row>
    <row r="8864" spans="1:10">
      <c r="A8864" s="11" t="s">
        <v>16004</v>
      </c>
      <c r="B8864" s="11" t="s">
        <v>20909</v>
      </c>
      <c r="C8864" s="11" t="s">
        <v>21629</v>
      </c>
      <c r="D8864" s="11" t="s">
        <v>17147</v>
      </c>
      <c r="E8864" s="11" t="s">
        <v>21648</v>
      </c>
      <c r="F8864" s="11" t="s">
        <v>16520</v>
      </c>
      <c r="G8864" s="11" t="s">
        <v>15997</v>
      </c>
      <c r="H8864" s="11" t="s">
        <v>11378</v>
      </c>
      <c r="I8864" s="11" t="s">
        <v>15999</v>
      </c>
      <c r="J8864" s="11">
        <v>13</v>
      </c>
    </row>
    <row r="8865" spans="1:10">
      <c r="A8865" s="11" t="s">
        <v>15993</v>
      </c>
      <c r="B8865" s="11" t="s">
        <v>562</v>
      </c>
      <c r="C8865" s="11" t="s">
        <v>21629</v>
      </c>
      <c r="D8865" s="11" t="s">
        <v>16222</v>
      </c>
      <c r="E8865" s="11" t="s">
        <v>16006</v>
      </c>
      <c r="F8865" s="11" t="s">
        <v>16258</v>
      </c>
      <c r="G8865" s="11" t="s">
        <v>15997</v>
      </c>
      <c r="H8865" s="11" t="s">
        <v>847</v>
      </c>
      <c r="I8865" s="11" t="s">
        <v>15999</v>
      </c>
      <c r="J8865" s="11">
        <v>13</v>
      </c>
    </row>
    <row r="8866" spans="1:10">
      <c r="A8866" s="11" t="s">
        <v>15993</v>
      </c>
      <c r="B8866" s="11" t="s">
        <v>20368</v>
      </c>
      <c r="C8866" s="11" t="s">
        <v>21629</v>
      </c>
      <c r="D8866" s="11" t="s">
        <v>16222</v>
      </c>
      <c r="E8866" s="11" t="s">
        <v>16006</v>
      </c>
      <c r="F8866" s="11" t="s">
        <v>16799</v>
      </c>
      <c r="G8866" s="11" t="s">
        <v>15997</v>
      </c>
      <c r="H8866" s="11" t="s">
        <v>847</v>
      </c>
      <c r="I8866" s="11" t="s">
        <v>15999</v>
      </c>
      <c r="J8866" s="11">
        <v>13</v>
      </c>
    </row>
    <row r="8867" spans="1:10">
      <c r="A8867" s="11" t="s">
        <v>16014</v>
      </c>
      <c r="B8867" s="11" t="s">
        <v>20387</v>
      </c>
      <c r="C8867" s="11" t="s">
        <v>21629</v>
      </c>
      <c r="D8867" s="11" t="s">
        <v>17681</v>
      </c>
      <c r="E8867" s="11" t="s">
        <v>16103</v>
      </c>
      <c r="F8867" s="11" t="s">
        <v>16111</v>
      </c>
      <c r="G8867" s="11" t="s">
        <v>16003</v>
      </c>
      <c r="H8867" s="11" t="s">
        <v>16023</v>
      </c>
      <c r="I8867" s="11" t="s">
        <v>15999</v>
      </c>
      <c r="J8867" s="11">
        <v>13</v>
      </c>
    </row>
    <row r="8868" spans="1:10">
      <c r="A8868" s="11" t="s">
        <v>15993</v>
      </c>
      <c r="B8868" s="11" t="s">
        <v>11141</v>
      </c>
      <c r="C8868" s="11" t="s">
        <v>21629</v>
      </c>
      <c r="D8868" s="11" t="s">
        <v>17977</v>
      </c>
      <c r="E8868" s="11" t="s">
        <v>17893</v>
      </c>
      <c r="F8868" s="11" t="s">
        <v>16111</v>
      </c>
      <c r="G8868" s="11" t="s">
        <v>15997</v>
      </c>
      <c r="H8868" s="11" t="s">
        <v>16023</v>
      </c>
      <c r="I8868" s="11" t="s">
        <v>16128</v>
      </c>
      <c r="J8868" s="11">
        <v>13</v>
      </c>
    </row>
    <row r="8869" spans="1:10">
      <c r="A8869" s="11" t="s">
        <v>15993</v>
      </c>
      <c r="B8869" s="11" t="s">
        <v>11772</v>
      </c>
      <c r="C8869" s="11" t="s">
        <v>21629</v>
      </c>
      <c r="D8869" s="11" t="s">
        <v>16807</v>
      </c>
      <c r="E8869" s="11" t="s">
        <v>17865</v>
      </c>
      <c r="F8869" s="11" t="s">
        <v>17104</v>
      </c>
      <c r="G8869" s="11" t="s">
        <v>16003</v>
      </c>
      <c r="H8869" s="11" t="s">
        <v>16031</v>
      </c>
      <c r="I8869" s="11" t="s">
        <v>16128</v>
      </c>
      <c r="J8869" s="11">
        <v>13</v>
      </c>
    </row>
    <row r="8870" spans="1:10">
      <c r="A8870" s="11" t="s">
        <v>16014</v>
      </c>
      <c r="B8870" s="11" t="s">
        <v>847</v>
      </c>
      <c r="C8870" s="11" t="s">
        <v>21629</v>
      </c>
      <c r="D8870" s="11" t="s">
        <v>18100</v>
      </c>
      <c r="E8870" s="11" t="s">
        <v>4246</v>
      </c>
      <c r="F8870" s="11" t="s">
        <v>16293</v>
      </c>
      <c r="G8870" s="11" t="s">
        <v>16003</v>
      </c>
      <c r="H8870" s="11" t="s">
        <v>11141</v>
      </c>
      <c r="I8870" s="11" t="s">
        <v>15999</v>
      </c>
      <c r="J8870" s="11">
        <v>13</v>
      </c>
    </row>
    <row r="8871" spans="1:10">
      <c r="A8871" s="11" t="s">
        <v>16004</v>
      </c>
      <c r="B8871" s="11" t="s">
        <v>11505</v>
      </c>
      <c r="C8871" s="11" t="s">
        <v>21629</v>
      </c>
      <c r="D8871" s="11" t="s">
        <v>18100</v>
      </c>
      <c r="E8871" s="11" t="s">
        <v>17344</v>
      </c>
      <c r="F8871" s="11" t="s">
        <v>16477</v>
      </c>
      <c r="G8871" s="11" t="s">
        <v>15997</v>
      </c>
      <c r="H8871" s="11" t="s">
        <v>11963</v>
      </c>
      <c r="I8871" s="11" t="s">
        <v>16019</v>
      </c>
      <c r="J8871" s="11">
        <v>13</v>
      </c>
    </row>
    <row r="8872" spans="1:10">
      <c r="A8872" s="11" t="s">
        <v>16004</v>
      </c>
      <c r="B8872" s="11" t="s">
        <v>21649</v>
      </c>
      <c r="C8872" s="11" t="s">
        <v>21629</v>
      </c>
      <c r="D8872" s="11" t="s">
        <v>16252</v>
      </c>
      <c r="E8872" s="11" t="s">
        <v>16314</v>
      </c>
      <c r="F8872" s="11" t="s">
        <v>16025</v>
      </c>
      <c r="G8872" s="11" t="s">
        <v>15997</v>
      </c>
      <c r="H8872" s="11" t="s">
        <v>11378</v>
      </c>
      <c r="I8872" s="11" t="s">
        <v>15999</v>
      </c>
      <c r="J8872" s="11">
        <v>13</v>
      </c>
    </row>
    <row r="8873" spans="1:10">
      <c r="A8873" s="11" t="s">
        <v>15986</v>
      </c>
      <c r="B8873" s="11" t="s">
        <v>19847</v>
      </c>
      <c r="C8873" s="11" t="s">
        <v>21629</v>
      </c>
      <c r="D8873" s="11" t="s">
        <v>17978</v>
      </c>
      <c r="E8873" s="11" t="s">
        <v>16087</v>
      </c>
      <c r="F8873" s="11" t="s">
        <v>16355</v>
      </c>
      <c r="G8873" s="11" t="s">
        <v>15997</v>
      </c>
      <c r="H8873" s="11" t="s">
        <v>11955</v>
      </c>
      <c r="I8873" s="11" t="s">
        <v>15999</v>
      </c>
      <c r="J8873" s="11">
        <v>13</v>
      </c>
    </row>
    <row r="8874" spans="1:10">
      <c r="A8874" s="11" t="s">
        <v>16004</v>
      </c>
      <c r="B8874" s="11" t="s">
        <v>17825</v>
      </c>
      <c r="C8874" s="11" t="s">
        <v>21629</v>
      </c>
      <c r="D8874" s="11" t="s">
        <v>17302</v>
      </c>
      <c r="E8874" s="11" t="s">
        <v>4246</v>
      </c>
      <c r="F8874" s="11" t="s">
        <v>16942</v>
      </c>
      <c r="G8874" s="11" t="s">
        <v>16067</v>
      </c>
      <c r="H8874" s="11" t="s">
        <v>11378</v>
      </c>
      <c r="I8874" s="11" t="s">
        <v>16094</v>
      </c>
      <c r="J8874" s="11">
        <v>13</v>
      </c>
    </row>
    <row r="8875" spans="1:10">
      <c r="A8875" s="11" t="s">
        <v>15993</v>
      </c>
      <c r="B8875" s="11" t="s">
        <v>17879</v>
      </c>
      <c r="C8875" s="11" t="s">
        <v>21629</v>
      </c>
      <c r="D8875" s="11" t="s">
        <v>18105</v>
      </c>
      <c r="E8875" s="11" t="s">
        <v>16373</v>
      </c>
      <c r="F8875" s="11" t="s">
        <v>17881</v>
      </c>
      <c r="G8875" s="11" t="s">
        <v>15997</v>
      </c>
      <c r="H8875" s="11" t="s">
        <v>16074</v>
      </c>
      <c r="I8875" s="11" t="s">
        <v>16049</v>
      </c>
      <c r="J8875" s="11">
        <v>13</v>
      </c>
    </row>
    <row r="8876" spans="1:10">
      <c r="A8876" s="11" t="s">
        <v>15993</v>
      </c>
      <c r="B8876" s="11" t="s">
        <v>11136</v>
      </c>
      <c r="C8876" s="11" t="s">
        <v>21629</v>
      </c>
      <c r="D8876" s="11" t="s">
        <v>18105</v>
      </c>
      <c r="E8876" s="11" t="s">
        <v>21187</v>
      </c>
      <c r="F8876" s="11" t="s">
        <v>16132</v>
      </c>
      <c r="G8876" s="11" t="s">
        <v>16003</v>
      </c>
      <c r="H8876" s="11" t="s">
        <v>16074</v>
      </c>
      <c r="I8876" s="11" t="s">
        <v>16049</v>
      </c>
      <c r="J8876" s="11">
        <v>13</v>
      </c>
    </row>
    <row r="8877" spans="1:10">
      <c r="A8877" s="11" t="s">
        <v>16004</v>
      </c>
      <c r="B8877" s="11" t="s">
        <v>19534</v>
      </c>
      <c r="C8877" s="11" t="s">
        <v>21629</v>
      </c>
      <c r="D8877" s="11" t="s">
        <v>16580</v>
      </c>
      <c r="E8877" s="11" t="s">
        <v>18637</v>
      </c>
      <c r="F8877" s="11" t="s">
        <v>16644</v>
      </c>
      <c r="G8877" s="11" t="s">
        <v>15997</v>
      </c>
      <c r="H8877" s="11" t="s">
        <v>11378</v>
      </c>
      <c r="I8877" s="11" t="s">
        <v>15999</v>
      </c>
      <c r="J8877" s="11">
        <v>13</v>
      </c>
    </row>
    <row r="8878" spans="1:10">
      <c r="A8878" s="11" t="s">
        <v>16004</v>
      </c>
      <c r="B8878" s="11" t="s">
        <v>21650</v>
      </c>
      <c r="C8878" s="11" t="s">
        <v>21629</v>
      </c>
      <c r="D8878" s="11" t="s">
        <v>17309</v>
      </c>
      <c r="E8878" s="11" t="s">
        <v>16006</v>
      </c>
      <c r="F8878" s="11" t="s">
        <v>16097</v>
      </c>
      <c r="G8878" s="11" t="s">
        <v>15997</v>
      </c>
      <c r="H8878" s="11" t="s">
        <v>16026</v>
      </c>
      <c r="I8878" s="11" t="s">
        <v>16094</v>
      </c>
      <c r="J8878" s="11">
        <v>13</v>
      </c>
    </row>
    <row r="8879" spans="1:10">
      <c r="A8879" s="11" t="s">
        <v>15993</v>
      </c>
      <c r="B8879" s="11" t="s">
        <v>11278</v>
      </c>
      <c r="C8879" s="11" t="s">
        <v>21629</v>
      </c>
      <c r="D8879" s="11" t="s">
        <v>16262</v>
      </c>
      <c r="E8879" s="11" t="s">
        <v>16055</v>
      </c>
      <c r="F8879" s="11" t="s">
        <v>16236</v>
      </c>
      <c r="G8879" s="11" t="s">
        <v>15997</v>
      </c>
      <c r="H8879" s="11" t="s">
        <v>15998</v>
      </c>
      <c r="I8879" s="11" t="s">
        <v>16128</v>
      </c>
      <c r="J8879" s="11">
        <v>13</v>
      </c>
    </row>
    <row r="8880" spans="1:10">
      <c r="A8880" s="11" t="s">
        <v>15986</v>
      </c>
      <c r="B8880" s="11" t="s">
        <v>20660</v>
      </c>
      <c r="C8880" s="11" t="s">
        <v>21629</v>
      </c>
      <c r="D8880" s="11" t="s">
        <v>16825</v>
      </c>
      <c r="E8880" s="11" t="s">
        <v>17094</v>
      </c>
      <c r="F8880" s="11" t="s">
        <v>16158</v>
      </c>
      <c r="G8880" s="11" t="s">
        <v>15997</v>
      </c>
      <c r="H8880" s="11" t="s">
        <v>16008</v>
      </c>
      <c r="I8880" s="11" t="s">
        <v>16019</v>
      </c>
      <c r="J8880" s="11">
        <v>12</v>
      </c>
    </row>
    <row r="8881" spans="1:10">
      <c r="A8881" s="11" t="s">
        <v>16004</v>
      </c>
      <c r="B8881" s="11" t="s">
        <v>18475</v>
      </c>
      <c r="C8881" s="11" t="s">
        <v>21629</v>
      </c>
      <c r="D8881" s="11" t="s">
        <v>16589</v>
      </c>
      <c r="E8881" s="11" t="s">
        <v>16059</v>
      </c>
      <c r="F8881" s="11" t="s">
        <v>16644</v>
      </c>
      <c r="G8881" s="11" t="s">
        <v>15997</v>
      </c>
      <c r="H8881" s="11" t="s">
        <v>16089</v>
      </c>
      <c r="I8881" s="11" t="s">
        <v>15999</v>
      </c>
      <c r="J8881" s="11">
        <v>12</v>
      </c>
    </row>
    <row r="8882" spans="1:10">
      <c r="A8882" s="11" t="s">
        <v>16014</v>
      </c>
      <c r="B8882" s="11" t="s">
        <v>21651</v>
      </c>
      <c r="C8882" s="11" t="s">
        <v>21629</v>
      </c>
      <c r="D8882" s="11" t="s">
        <v>17866</v>
      </c>
      <c r="E8882" s="11" t="s">
        <v>368</v>
      </c>
      <c r="F8882" s="11" t="s">
        <v>16478</v>
      </c>
      <c r="G8882" s="11" t="s">
        <v>15990</v>
      </c>
      <c r="H8882" s="11" t="s">
        <v>16123</v>
      </c>
      <c r="I8882" s="11" t="s">
        <v>16019</v>
      </c>
      <c r="J8882" s="11">
        <v>12</v>
      </c>
    </row>
    <row r="8883" spans="1:10">
      <c r="A8883" s="11" t="s">
        <v>15993</v>
      </c>
      <c r="B8883" s="11" t="s">
        <v>7998</v>
      </c>
      <c r="C8883" s="11" t="s">
        <v>21629</v>
      </c>
      <c r="D8883" s="11" t="s">
        <v>17156</v>
      </c>
      <c r="E8883" s="11" t="s">
        <v>16055</v>
      </c>
      <c r="F8883" s="11" t="s">
        <v>16169</v>
      </c>
      <c r="G8883" s="11" t="s">
        <v>15997</v>
      </c>
      <c r="H8883" s="11" t="s">
        <v>15998</v>
      </c>
      <c r="I8883" s="11" t="s">
        <v>16128</v>
      </c>
      <c r="J8883" s="11">
        <v>12</v>
      </c>
    </row>
    <row r="8884" spans="1:10">
      <c r="A8884" s="11" t="s">
        <v>16014</v>
      </c>
      <c r="B8884" s="11" t="s">
        <v>13272</v>
      </c>
      <c r="C8884" s="11" t="s">
        <v>21629</v>
      </c>
      <c r="D8884" s="11" t="s">
        <v>18399</v>
      </c>
      <c r="E8884" s="11" t="s">
        <v>4246</v>
      </c>
      <c r="F8884" s="11" t="s">
        <v>17691</v>
      </c>
      <c r="G8884" s="11" t="s">
        <v>15990</v>
      </c>
      <c r="H8884" s="11" t="s">
        <v>16023</v>
      </c>
      <c r="I8884" s="11" t="s">
        <v>16094</v>
      </c>
      <c r="J8884" s="11">
        <v>12</v>
      </c>
    </row>
    <row r="8885" spans="1:10">
      <c r="A8885" s="11" t="s">
        <v>16014</v>
      </c>
      <c r="B8885" s="11" t="s">
        <v>562</v>
      </c>
      <c r="C8885" s="11" t="s">
        <v>21629</v>
      </c>
      <c r="D8885" s="11" t="s">
        <v>17159</v>
      </c>
      <c r="E8885" s="11" t="s">
        <v>19721</v>
      </c>
      <c r="F8885" s="11" t="s">
        <v>17795</v>
      </c>
      <c r="G8885" s="11" t="s">
        <v>15997</v>
      </c>
      <c r="H8885" s="11" t="s">
        <v>16084</v>
      </c>
      <c r="I8885" s="11" t="s">
        <v>16049</v>
      </c>
      <c r="J8885" s="11">
        <v>12</v>
      </c>
    </row>
    <row r="8886" spans="1:10">
      <c r="A8886" s="11" t="s">
        <v>15986</v>
      </c>
      <c r="B8886" s="11" t="s">
        <v>21652</v>
      </c>
      <c r="C8886" s="11" t="s">
        <v>21629</v>
      </c>
      <c r="D8886" s="11" t="s">
        <v>17320</v>
      </c>
      <c r="E8886" s="11" t="s">
        <v>16059</v>
      </c>
      <c r="F8886" s="11" t="s">
        <v>16996</v>
      </c>
      <c r="G8886" s="11" t="s">
        <v>15997</v>
      </c>
      <c r="H8886" s="11" t="s">
        <v>16035</v>
      </c>
      <c r="I8886" s="11" t="s">
        <v>15999</v>
      </c>
      <c r="J8886" s="11">
        <v>12</v>
      </c>
    </row>
    <row r="8887" spans="1:10">
      <c r="A8887" s="11" t="s">
        <v>15986</v>
      </c>
      <c r="B8887" s="11" t="s">
        <v>11339</v>
      </c>
      <c r="C8887" s="11" t="s">
        <v>21629</v>
      </c>
      <c r="D8887" s="11" t="s">
        <v>17320</v>
      </c>
      <c r="E8887" s="11" t="s">
        <v>928</v>
      </c>
      <c r="F8887" s="11" t="s">
        <v>20163</v>
      </c>
      <c r="G8887" s="11" t="s">
        <v>16003</v>
      </c>
      <c r="H8887" s="11" t="s">
        <v>11136</v>
      </c>
      <c r="I8887" s="11" t="s">
        <v>16094</v>
      </c>
      <c r="J8887" s="11">
        <v>12</v>
      </c>
    </row>
    <row r="8888" spans="1:10">
      <c r="A8888" s="11" t="s">
        <v>15986</v>
      </c>
      <c r="B8888" s="11" t="s">
        <v>19756</v>
      </c>
      <c r="C8888" s="11" t="s">
        <v>21629</v>
      </c>
      <c r="D8888" s="11" t="s">
        <v>17320</v>
      </c>
      <c r="E8888" s="11" t="s">
        <v>16055</v>
      </c>
      <c r="F8888" s="11" t="s">
        <v>16763</v>
      </c>
      <c r="G8888" s="11" t="s">
        <v>15997</v>
      </c>
      <c r="H8888" s="11" t="s">
        <v>11136</v>
      </c>
      <c r="I8888" s="11" t="s">
        <v>15999</v>
      </c>
      <c r="J8888" s="11">
        <v>12</v>
      </c>
    </row>
    <row r="8889" spans="1:10">
      <c r="A8889" s="11" t="s">
        <v>15986</v>
      </c>
      <c r="B8889" s="11" t="s">
        <v>15276</v>
      </c>
      <c r="C8889" s="11" t="s">
        <v>21629</v>
      </c>
      <c r="D8889" s="11" t="s">
        <v>17320</v>
      </c>
      <c r="E8889" s="11" t="s">
        <v>17893</v>
      </c>
      <c r="F8889" s="11" t="s">
        <v>18146</v>
      </c>
      <c r="G8889" s="11" t="s">
        <v>15997</v>
      </c>
      <c r="H8889" s="11" t="s">
        <v>15991</v>
      </c>
      <c r="I8889" s="11" t="s">
        <v>16019</v>
      </c>
      <c r="J8889" s="11">
        <v>12</v>
      </c>
    </row>
    <row r="8890" spans="1:10">
      <c r="A8890" s="11" t="s">
        <v>15986</v>
      </c>
      <c r="B8890" s="11" t="s">
        <v>20641</v>
      </c>
      <c r="C8890" s="11" t="s">
        <v>21629</v>
      </c>
      <c r="D8890" s="11" t="s">
        <v>16834</v>
      </c>
      <c r="E8890" s="11" t="s">
        <v>21047</v>
      </c>
      <c r="F8890" s="11" t="s">
        <v>16394</v>
      </c>
      <c r="G8890" s="11" t="s">
        <v>15997</v>
      </c>
      <c r="H8890" s="11" t="s">
        <v>11136</v>
      </c>
      <c r="I8890" s="11" t="s">
        <v>15999</v>
      </c>
      <c r="J8890" s="11">
        <v>12</v>
      </c>
    </row>
    <row r="8891" spans="1:10">
      <c r="A8891" s="11" t="s">
        <v>15986</v>
      </c>
      <c r="B8891" s="11" t="s">
        <v>19957</v>
      </c>
      <c r="C8891" s="11" t="s">
        <v>21629</v>
      </c>
      <c r="D8891" s="11" t="s">
        <v>16834</v>
      </c>
      <c r="E8891" s="11" t="s">
        <v>132</v>
      </c>
      <c r="F8891" s="11" t="s">
        <v>19456</v>
      </c>
      <c r="G8891" s="11" t="s">
        <v>16003</v>
      </c>
      <c r="H8891" s="11" t="s">
        <v>16035</v>
      </c>
      <c r="I8891" s="11" t="s">
        <v>16094</v>
      </c>
      <c r="J8891" s="11">
        <v>12</v>
      </c>
    </row>
    <row r="8892" spans="1:10">
      <c r="A8892" s="11" t="s">
        <v>15986</v>
      </c>
      <c r="B8892" s="11" t="s">
        <v>19658</v>
      </c>
      <c r="C8892" s="11" t="s">
        <v>21629</v>
      </c>
      <c r="D8892" s="11" t="s">
        <v>16834</v>
      </c>
      <c r="E8892" s="11" t="s">
        <v>21653</v>
      </c>
      <c r="F8892" s="11" t="s">
        <v>16830</v>
      </c>
      <c r="G8892" s="11" t="s">
        <v>15997</v>
      </c>
      <c r="H8892" s="11" t="s">
        <v>16035</v>
      </c>
      <c r="I8892" s="11" t="s">
        <v>15999</v>
      </c>
      <c r="J8892" s="11">
        <v>12</v>
      </c>
    </row>
    <row r="8893" spans="1:10">
      <c r="A8893" s="11" t="s">
        <v>15993</v>
      </c>
      <c r="B8893" s="11" t="s">
        <v>7790</v>
      </c>
      <c r="C8893" s="11" t="s">
        <v>21629</v>
      </c>
      <c r="D8893" s="11" t="s">
        <v>16836</v>
      </c>
      <c r="E8893" s="11" t="s">
        <v>16002</v>
      </c>
      <c r="F8893" s="11" t="s">
        <v>16596</v>
      </c>
      <c r="G8893" s="11" t="s">
        <v>15997</v>
      </c>
      <c r="H8893" s="11" t="s">
        <v>12219</v>
      </c>
      <c r="I8893" s="11" t="s">
        <v>15999</v>
      </c>
      <c r="J8893" s="11">
        <v>12</v>
      </c>
    </row>
    <row r="8894" spans="1:10">
      <c r="A8894" s="11" t="s">
        <v>16004</v>
      </c>
      <c r="B8894" s="11" t="s">
        <v>21654</v>
      </c>
      <c r="C8894" s="11" t="s">
        <v>21629</v>
      </c>
      <c r="D8894" s="11" t="s">
        <v>17714</v>
      </c>
      <c r="E8894" s="11" t="s">
        <v>368</v>
      </c>
      <c r="F8894" s="11" t="s">
        <v>17218</v>
      </c>
      <c r="G8894" s="11" t="s">
        <v>15990</v>
      </c>
      <c r="H8894" s="11" t="s">
        <v>13005</v>
      </c>
      <c r="I8894" s="11" t="s">
        <v>16057</v>
      </c>
      <c r="J8894" s="11">
        <v>12</v>
      </c>
    </row>
    <row r="8895" spans="1:10">
      <c r="A8895" s="11" t="s">
        <v>16004</v>
      </c>
      <c r="B8895" s="11" t="s">
        <v>21655</v>
      </c>
      <c r="C8895" s="11" t="s">
        <v>21629</v>
      </c>
      <c r="D8895" s="11" t="s">
        <v>18285</v>
      </c>
      <c r="E8895" s="11" t="s">
        <v>16675</v>
      </c>
      <c r="F8895" s="11" t="s">
        <v>16336</v>
      </c>
      <c r="G8895" s="11" t="s">
        <v>15997</v>
      </c>
      <c r="H8895" s="11" t="s">
        <v>11141</v>
      </c>
      <c r="I8895" s="11" t="s">
        <v>15999</v>
      </c>
      <c r="J8895" s="11">
        <v>12</v>
      </c>
    </row>
    <row r="8896" spans="1:10">
      <c r="A8896" s="11" t="s">
        <v>15993</v>
      </c>
      <c r="B8896" s="11" t="s">
        <v>11278</v>
      </c>
      <c r="C8896" s="11" t="s">
        <v>21629</v>
      </c>
      <c r="D8896" s="11" t="s">
        <v>16284</v>
      </c>
      <c r="E8896" s="11" t="s">
        <v>4722</v>
      </c>
      <c r="F8896" s="11" t="s">
        <v>21656</v>
      </c>
      <c r="G8896" s="11" t="s">
        <v>16003</v>
      </c>
      <c r="H8896" s="11" t="s">
        <v>15998</v>
      </c>
      <c r="I8896" s="11" t="s">
        <v>16128</v>
      </c>
      <c r="J8896" s="11">
        <v>12</v>
      </c>
    </row>
    <row r="8897" spans="1:10">
      <c r="A8897" s="11" t="s">
        <v>15993</v>
      </c>
      <c r="B8897" s="11" t="s">
        <v>562</v>
      </c>
      <c r="C8897" s="11" t="s">
        <v>21629</v>
      </c>
      <c r="D8897" s="11" t="s">
        <v>16842</v>
      </c>
      <c r="E8897" s="11" t="s">
        <v>11118</v>
      </c>
      <c r="F8897" s="11" t="s">
        <v>16814</v>
      </c>
      <c r="G8897" s="11" t="s">
        <v>15990</v>
      </c>
      <c r="H8897" s="11" t="s">
        <v>16031</v>
      </c>
      <c r="I8897" s="11" t="s">
        <v>16342</v>
      </c>
      <c r="J8897" s="11">
        <v>11</v>
      </c>
    </row>
    <row r="8898" spans="1:10">
      <c r="A8898" s="11" t="s">
        <v>15993</v>
      </c>
      <c r="B8898" s="11" t="s">
        <v>21657</v>
      </c>
      <c r="C8898" s="11" t="s">
        <v>21629</v>
      </c>
      <c r="D8898" s="11" t="s">
        <v>17725</v>
      </c>
      <c r="E8898" s="11" t="s">
        <v>118</v>
      </c>
      <c r="F8898" s="11" t="s">
        <v>16949</v>
      </c>
      <c r="G8898" s="11" t="s">
        <v>15997</v>
      </c>
      <c r="H8898" s="11" t="s">
        <v>16074</v>
      </c>
      <c r="I8898" s="11" t="s">
        <v>19315</v>
      </c>
      <c r="J8898" s="11">
        <v>11</v>
      </c>
    </row>
    <row r="8899" spans="1:10">
      <c r="A8899" s="11" t="s">
        <v>15993</v>
      </c>
      <c r="B8899" s="11" t="s">
        <v>14307</v>
      </c>
      <c r="C8899" s="11" t="s">
        <v>21629</v>
      </c>
      <c r="D8899" s="11" t="s">
        <v>17877</v>
      </c>
      <c r="E8899" s="11" t="s">
        <v>21658</v>
      </c>
      <c r="F8899" s="11" t="s">
        <v>16405</v>
      </c>
      <c r="G8899" s="11" t="s">
        <v>15997</v>
      </c>
      <c r="H8899" s="11" t="s">
        <v>12219</v>
      </c>
      <c r="I8899" s="11" t="s">
        <v>16036</v>
      </c>
      <c r="J8899" s="11">
        <v>11</v>
      </c>
    </row>
    <row r="8900" spans="1:10">
      <c r="A8900" s="11" t="s">
        <v>16014</v>
      </c>
      <c r="B8900" s="11" t="s">
        <v>11339</v>
      </c>
      <c r="C8900" s="11" t="s">
        <v>21629</v>
      </c>
      <c r="D8900" s="11" t="s">
        <v>18764</v>
      </c>
      <c r="E8900" s="11" t="s">
        <v>18723</v>
      </c>
      <c r="F8900" s="11" t="s">
        <v>17583</v>
      </c>
      <c r="G8900" s="11" t="s">
        <v>15997</v>
      </c>
      <c r="H8900" s="11" t="s">
        <v>16123</v>
      </c>
      <c r="I8900" s="11" t="s">
        <v>15999</v>
      </c>
      <c r="J8900" s="11">
        <v>11</v>
      </c>
    </row>
    <row r="8901" spans="1:10">
      <c r="A8901" s="11" t="s">
        <v>16004</v>
      </c>
      <c r="B8901" s="11" t="s">
        <v>17993</v>
      </c>
      <c r="C8901" s="11" t="s">
        <v>21629</v>
      </c>
      <c r="D8901" s="11" t="s">
        <v>17989</v>
      </c>
      <c r="E8901" s="11" t="s">
        <v>4246</v>
      </c>
      <c r="F8901" s="11" t="s">
        <v>16060</v>
      </c>
      <c r="G8901" s="11" t="s">
        <v>16067</v>
      </c>
      <c r="H8901" s="11" t="s">
        <v>16089</v>
      </c>
      <c r="I8901" s="11" t="s">
        <v>15999</v>
      </c>
      <c r="J8901" s="11">
        <v>11</v>
      </c>
    </row>
    <row r="8902" spans="1:10">
      <c r="A8902" s="11" t="s">
        <v>15993</v>
      </c>
      <c r="B8902" s="11" t="s">
        <v>21659</v>
      </c>
      <c r="C8902" s="11" t="s">
        <v>21629</v>
      </c>
      <c r="D8902" s="11" t="s">
        <v>17880</v>
      </c>
      <c r="E8902" s="11" t="s">
        <v>368</v>
      </c>
      <c r="F8902" s="11" t="s">
        <v>16339</v>
      </c>
      <c r="G8902" s="11" t="s">
        <v>15990</v>
      </c>
      <c r="H8902" s="11" t="s">
        <v>15998</v>
      </c>
      <c r="I8902" s="11" t="s">
        <v>18194</v>
      </c>
      <c r="J8902" s="11">
        <v>11</v>
      </c>
    </row>
    <row r="8903" spans="1:10">
      <c r="A8903" s="11" t="s">
        <v>16004</v>
      </c>
      <c r="B8903" s="11" t="s">
        <v>7998</v>
      </c>
      <c r="C8903" s="11" t="s">
        <v>21629</v>
      </c>
      <c r="D8903" s="11" t="s">
        <v>16311</v>
      </c>
      <c r="E8903" s="11" t="s">
        <v>280</v>
      </c>
      <c r="F8903" s="11" t="s">
        <v>16775</v>
      </c>
      <c r="G8903" s="11" t="s">
        <v>15990</v>
      </c>
      <c r="H8903" s="11" t="s">
        <v>110</v>
      </c>
      <c r="I8903" s="11" t="s">
        <v>16036</v>
      </c>
      <c r="J8903" s="11">
        <v>11</v>
      </c>
    </row>
    <row r="8904" spans="1:10">
      <c r="A8904" s="11" t="s">
        <v>16004</v>
      </c>
      <c r="B8904" s="11" t="s">
        <v>12329</v>
      </c>
      <c r="C8904" s="11" t="s">
        <v>21629</v>
      </c>
      <c r="D8904" s="11" t="s">
        <v>16313</v>
      </c>
      <c r="E8904" s="11" t="s">
        <v>4246</v>
      </c>
      <c r="F8904" s="11" t="s">
        <v>16959</v>
      </c>
      <c r="G8904" s="11" t="s">
        <v>16067</v>
      </c>
      <c r="H8904" s="11" t="s">
        <v>11963</v>
      </c>
      <c r="I8904" s="11" t="s">
        <v>16036</v>
      </c>
      <c r="J8904" s="11">
        <v>11</v>
      </c>
    </row>
    <row r="8905" spans="1:10">
      <c r="A8905" s="11" t="s">
        <v>15993</v>
      </c>
      <c r="B8905" s="11" t="s">
        <v>11945</v>
      </c>
      <c r="C8905" s="11" t="s">
        <v>21629</v>
      </c>
      <c r="D8905" s="11" t="s">
        <v>16620</v>
      </c>
      <c r="E8905" s="11" t="s">
        <v>11316</v>
      </c>
      <c r="F8905" s="11" t="s">
        <v>18262</v>
      </c>
      <c r="G8905" s="11" t="s">
        <v>16003</v>
      </c>
      <c r="H8905" s="11" t="s">
        <v>16084</v>
      </c>
      <c r="I8905" s="11" t="s">
        <v>16049</v>
      </c>
      <c r="J8905" s="11">
        <v>11</v>
      </c>
    </row>
    <row r="8906" spans="1:10">
      <c r="A8906" s="11" t="s">
        <v>16004</v>
      </c>
      <c r="B8906" s="11" t="s">
        <v>14108</v>
      </c>
      <c r="C8906" s="11" t="s">
        <v>21629</v>
      </c>
      <c r="D8906" s="11" t="s">
        <v>17018</v>
      </c>
      <c r="E8906" s="11" t="s">
        <v>18661</v>
      </c>
      <c r="F8906" s="11" t="s">
        <v>16224</v>
      </c>
      <c r="G8906" s="11" t="s">
        <v>15997</v>
      </c>
      <c r="H8906" s="11" t="s">
        <v>11378</v>
      </c>
      <c r="I8906" s="11" t="s">
        <v>15999</v>
      </c>
      <c r="J8906" s="11">
        <v>11</v>
      </c>
    </row>
    <row r="8907" spans="1:10">
      <c r="A8907" s="11" t="s">
        <v>15993</v>
      </c>
      <c r="B8907" s="11" t="s">
        <v>17047</v>
      </c>
      <c r="C8907" s="11" t="s">
        <v>21629</v>
      </c>
      <c r="D8907" s="11" t="s">
        <v>16330</v>
      </c>
      <c r="E8907" s="11" t="s">
        <v>16110</v>
      </c>
      <c r="F8907" s="11" t="s">
        <v>16582</v>
      </c>
      <c r="G8907" s="11" t="s">
        <v>15997</v>
      </c>
      <c r="H8907" s="11" t="s">
        <v>16074</v>
      </c>
      <c r="I8907" s="11" t="s">
        <v>16049</v>
      </c>
      <c r="J8907" s="11">
        <v>11</v>
      </c>
    </row>
    <row r="8908" spans="1:10">
      <c r="A8908" s="11" t="s">
        <v>15993</v>
      </c>
      <c r="B8908" s="11" t="s">
        <v>11339</v>
      </c>
      <c r="C8908" s="11" t="s">
        <v>21629</v>
      </c>
      <c r="D8908" s="11" t="s">
        <v>16850</v>
      </c>
      <c r="E8908" s="11" t="s">
        <v>21351</v>
      </c>
      <c r="F8908" s="11" t="s">
        <v>17583</v>
      </c>
      <c r="G8908" s="11" t="s">
        <v>15997</v>
      </c>
      <c r="H8908" s="11" t="s">
        <v>16123</v>
      </c>
      <c r="I8908" s="11" t="s">
        <v>15999</v>
      </c>
      <c r="J8908" s="11">
        <v>11</v>
      </c>
    </row>
    <row r="8909" spans="1:10">
      <c r="A8909" s="11" t="s">
        <v>16004</v>
      </c>
      <c r="B8909" s="11" t="s">
        <v>15459</v>
      </c>
      <c r="C8909" s="11" t="s">
        <v>21629</v>
      </c>
      <c r="D8909" s="11" t="s">
        <v>17507</v>
      </c>
      <c r="E8909" s="11" t="s">
        <v>4246</v>
      </c>
      <c r="F8909" s="11" t="s">
        <v>17782</v>
      </c>
      <c r="G8909" s="11" t="s">
        <v>15990</v>
      </c>
      <c r="H8909" s="11" t="s">
        <v>11963</v>
      </c>
      <c r="I8909" s="11" t="s">
        <v>16019</v>
      </c>
      <c r="J8909" s="11">
        <v>11</v>
      </c>
    </row>
    <row r="8910" spans="1:10">
      <c r="A8910" s="11" t="s">
        <v>16004</v>
      </c>
      <c r="B8910" s="11" t="s">
        <v>11231</v>
      </c>
      <c r="C8910" s="11" t="s">
        <v>21629</v>
      </c>
      <c r="D8910" s="11" t="s">
        <v>16338</v>
      </c>
      <c r="E8910" s="11" t="s">
        <v>21660</v>
      </c>
      <c r="F8910" s="11" t="s">
        <v>16500</v>
      </c>
      <c r="G8910" s="11" t="s">
        <v>15997</v>
      </c>
      <c r="H8910" s="11" t="s">
        <v>11233</v>
      </c>
      <c r="I8910" s="11" t="s">
        <v>15999</v>
      </c>
      <c r="J8910" s="11">
        <v>11</v>
      </c>
    </row>
    <row r="8911" spans="1:10">
      <c r="A8911" s="11" t="s">
        <v>16004</v>
      </c>
      <c r="B8911" s="11" t="s">
        <v>17616</v>
      </c>
      <c r="C8911" s="11" t="s">
        <v>21629</v>
      </c>
      <c r="D8911" s="11" t="s">
        <v>17171</v>
      </c>
      <c r="E8911" s="11" t="s">
        <v>16006</v>
      </c>
      <c r="F8911" s="11" t="s">
        <v>16690</v>
      </c>
      <c r="G8911" s="11" t="s">
        <v>15997</v>
      </c>
      <c r="H8911" s="11" t="s">
        <v>11141</v>
      </c>
      <c r="I8911" s="11" t="s">
        <v>15999</v>
      </c>
      <c r="J8911" s="11">
        <v>11</v>
      </c>
    </row>
    <row r="8912" spans="1:10">
      <c r="A8912" s="11" t="s">
        <v>16014</v>
      </c>
      <c r="B8912" s="11" t="s">
        <v>15542</v>
      </c>
      <c r="C8912" s="11" t="s">
        <v>21629</v>
      </c>
      <c r="D8912" s="11" t="s">
        <v>17021</v>
      </c>
      <c r="E8912" s="11" t="s">
        <v>20463</v>
      </c>
      <c r="F8912" s="11" t="s">
        <v>18355</v>
      </c>
      <c r="G8912" s="11" t="s">
        <v>15990</v>
      </c>
      <c r="H8912" s="11" t="s">
        <v>16023</v>
      </c>
      <c r="I8912" s="11" t="s">
        <v>16124</v>
      </c>
      <c r="J8912" s="11">
        <v>10</v>
      </c>
    </row>
    <row r="8913" spans="1:10">
      <c r="A8913" s="11" t="s">
        <v>16004</v>
      </c>
      <c r="B8913" s="11" t="s">
        <v>4706</v>
      </c>
      <c r="C8913" s="11" t="s">
        <v>21629</v>
      </c>
      <c r="D8913" s="11" t="s">
        <v>17891</v>
      </c>
      <c r="E8913" s="11" t="s">
        <v>1180</v>
      </c>
      <c r="F8913" s="11" t="s">
        <v>16955</v>
      </c>
      <c r="G8913" s="11" t="s">
        <v>16067</v>
      </c>
      <c r="H8913" s="11" t="s">
        <v>16089</v>
      </c>
      <c r="I8913" s="11" t="s">
        <v>15999</v>
      </c>
      <c r="J8913" s="11">
        <v>10</v>
      </c>
    </row>
    <row r="8914" spans="1:10">
      <c r="A8914" s="11" t="s">
        <v>15986</v>
      </c>
      <c r="B8914" s="11" t="s">
        <v>5626</v>
      </c>
      <c r="C8914" s="11" t="s">
        <v>21629</v>
      </c>
      <c r="D8914" s="11" t="s">
        <v>17029</v>
      </c>
      <c r="E8914" s="11" t="s">
        <v>16079</v>
      </c>
      <c r="F8914" s="11" t="s">
        <v>16189</v>
      </c>
      <c r="G8914" s="11" t="s">
        <v>15997</v>
      </c>
      <c r="H8914" s="11" t="s">
        <v>16008</v>
      </c>
      <c r="I8914" s="11" t="s">
        <v>15999</v>
      </c>
      <c r="J8914" s="11">
        <v>10</v>
      </c>
    </row>
    <row r="8915" spans="1:10">
      <c r="A8915" s="11" t="s">
        <v>15986</v>
      </c>
      <c r="B8915" s="11" t="s">
        <v>19980</v>
      </c>
      <c r="C8915" s="11" t="s">
        <v>21629</v>
      </c>
      <c r="D8915" s="11" t="s">
        <v>17029</v>
      </c>
      <c r="E8915" s="11" t="s">
        <v>16043</v>
      </c>
      <c r="F8915" s="11" t="s">
        <v>16449</v>
      </c>
      <c r="G8915" s="11" t="s">
        <v>15997</v>
      </c>
      <c r="H8915" s="11" t="s">
        <v>16035</v>
      </c>
      <c r="I8915" s="11" t="s">
        <v>15999</v>
      </c>
      <c r="J8915" s="11">
        <v>10</v>
      </c>
    </row>
    <row r="8916" spans="1:10">
      <c r="A8916" s="11" t="s">
        <v>15986</v>
      </c>
      <c r="B8916" s="11" t="s">
        <v>18019</v>
      </c>
      <c r="C8916" s="11" t="s">
        <v>21629</v>
      </c>
      <c r="D8916" s="11" t="s">
        <v>17029</v>
      </c>
      <c r="E8916" s="11" t="s">
        <v>16059</v>
      </c>
      <c r="F8916" s="11" t="s">
        <v>16905</v>
      </c>
      <c r="G8916" s="11" t="s">
        <v>15997</v>
      </c>
      <c r="H8916" s="11" t="s">
        <v>16008</v>
      </c>
      <c r="I8916" s="11" t="s">
        <v>15999</v>
      </c>
      <c r="J8916" s="11">
        <v>10</v>
      </c>
    </row>
    <row r="8917" spans="1:10">
      <c r="A8917" s="11" t="s">
        <v>15986</v>
      </c>
      <c r="B8917" s="11" t="s">
        <v>19021</v>
      </c>
      <c r="C8917" s="11" t="s">
        <v>21629</v>
      </c>
      <c r="D8917" s="11" t="s">
        <v>17029</v>
      </c>
      <c r="E8917" s="11" t="s">
        <v>16513</v>
      </c>
      <c r="F8917" s="11" t="s">
        <v>17239</v>
      </c>
      <c r="G8917" s="11" t="s">
        <v>15997</v>
      </c>
      <c r="H8917" s="11" t="s">
        <v>15991</v>
      </c>
      <c r="I8917" s="11" t="s">
        <v>15999</v>
      </c>
      <c r="J8917" s="11">
        <v>10</v>
      </c>
    </row>
    <row r="8918" spans="1:10">
      <c r="A8918" s="11" t="s">
        <v>15986</v>
      </c>
      <c r="B8918" s="11" t="s">
        <v>21661</v>
      </c>
      <c r="C8918" s="11" t="s">
        <v>21629</v>
      </c>
      <c r="D8918" s="11" t="s">
        <v>17033</v>
      </c>
      <c r="E8918" s="11" t="s">
        <v>16055</v>
      </c>
      <c r="F8918" s="11" t="s">
        <v>16509</v>
      </c>
      <c r="G8918" s="11" t="s">
        <v>15997</v>
      </c>
      <c r="H8918" s="11" t="s">
        <v>11136</v>
      </c>
      <c r="I8918" s="11" t="s">
        <v>15999</v>
      </c>
      <c r="J8918" s="11">
        <v>10</v>
      </c>
    </row>
    <row r="8919" spans="1:10">
      <c r="A8919" s="11" t="s">
        <v>15986</v>
      </c>
      <c r="B8919" s="11" t="s">
        <v>15298</v>
      </c>
      <c r="C8919" s="11" t="s">
        <v>21629</v>
      </c>
      <c r="D8919" s="11" t="s">
        <v>17033</v>
      </c>
      <c r="E8919" s="11" t="s">
        <v>21357</v>
      </c>
      <c r="F8919" s="11" t="s">
        <v>17912</v>
      </c>
      <c r="G8919" s="11" t="s">
        <v>16003</v>
      </c>
      <c r="H8919" s="11" t="s">
        <v>11955</v>
      </c>
      <c r="I8919" s="11" t="s">
        <v>15992</v>
      </c>
      <c r="J8919" s="11">
        <v>10</v>
      </c>
    </row>
    <row r="8920" spans="1:10">
      <c r="A8920" s="11" t="s">
        <v>15993</v>
      </c>
      <c r="B8920" s="11" t="s">
        <v>19729</v>
      </c>
      <c r="C8920" s="11" t="s">
        <v>21629</v>
      </c>
      <c r="D8920" s="11" t="s">
        <v>16359</v>
      </c>
      <c r="E8920" s="11" t="s">
        <v>17816</v>
      </c>
      <c r="F8920" s="11" t="s">
        <v>18274</v>
      </c>
      <c r="G8920" s="11" t="s">
        <v>16003</v>
      </c>
      <c r="H8920" s="11" t="s">
        <v>16074</v>
      </c>
      <c r="I8920" s="11" t="s">
        <v>15999</v>
      </c>
      <c r="J8920" s="11">
        <v>10</v>
      </c>
    </row>
    <row r="8921" spans="1:10">
      <c r="A8921" s="11" t="s">
        <v>16004</v>
      </c>
      <c r="B8921" s="11" t="s">
        <v>11339</v>
      </c>
      <c r="C8921" s="11" t="s">
        <v>21629</v>
      </c>
      <c r="D8921" s="11" t="s">
        <v>16870</v>
      </c>
      <c r="E8921" s="11" t="s">
        <v>4246</v>
      </c>
      <c r="F8921" s="11" t="s">
        <v>16690</v>
      </c>
      <c r="G8921" s="11" t="s">
        <v>15990</v>
      </c>
      <c r="H8921" s="11" t="s">
        <v>11141</v>
      </c>
      <c r="I8921" s="11" t="s">
        <v>16057</v>
      </c>
      <c r="J8921" s="11">
        <v>10</v>
      </c>
    </row>
    <row r="8922" spans="1:10">
      <c r="A8922" s="11" t="s">
        <v>16014</v>
      </c>
      <c r="B8922" s="11" t="s">
        <v>21662</v>
      </c>
      <c r="C8922" s="11" t="s">
        <v>21629</v>
      </c>
      <c r="D8922" s="11" t="s">
        <v>16870</v>
      </c>
      <c r="E8922" s="11" t="s">
        <v>368</v>
      </c>
      <c r="F8922" s="11" t="s">
        <v>20072</v>
      </c>
      <c r="G8922" s="11" t="s">
        <v>15990</v>
      </c>
      <c r="H8922" s="11" t="s">
        <v>16123</v>
      </c>
      <c r="I8922" s="11" t="s">
        <v>16019</v>
      </c>
      <c r="J8922" s="11">
        <v>10</v>
      </c>
    </row>
    <row r="8923" spans="1:10">
      <c r="A8923" s="11" t="s">
        <v>16004</v>
      </c>
      <c r="B8923" s="11" t="s">
        <v>20624</v>
      </c>
      <c r="C8923" s="11" t="s">
        <v>21629</v>
      </c>
      <c r="D8923" s="11" t="s">
        <v>17351</v>
      </c>
      <c r="E8923" s="11" t="s">
        <v>21663</v>
      </c>
      <c r="F8923" s="11" t="s">
        <v>16230</v>
      </c>
      <c r="G8923" s="11" t="s">
        <v>15997</v>
      </c>
      <c r="H8923" s="11" t="s">
        <v>11141</v>
      </c>
      <c r="I8923" s="11" t="s">
        <v>16019</v>
      </c>
      <c r="J8923" s="11">
        <v>10</v>
      </c>
    </row>
    <row r="8924" spans="1:10">
      <c r="A8924" s="11" t="s">
        <v>15993</v>
      </c>
      <c r="B8924" s="11" t="s">
        <v>15004</v>
      </c>
      <c r="C8924" s="11" t="s">
        <v>21629</v>
      </c>
      <c r="D8924" s="11" t="s">
        <v>16663</v>
      </c>
      <c r="E8924" s="11" t="s">
        <v>16381</v>
      </c>
      <c r="F8924" s="11" t="s">
        <v>16608</v>
      </c>
      <c r="G8924" s="11" t="s">
        <v>15990</v>
      </c>
      <c r="H8924" s="11" t="s">
        <v>847</v>
      </c>
      <c r="I8924" s="11" t="s">
        <v>16615</v>
      </c>
      <c r="J8924" s="11">
        <v>10</v>
      </c>
    </row>
    <row r="8925" spans="1:10">
      <c r="A8925" s="11" t="s">
        <v>16014</v>
      </c>
      <c r="B8925" s="11" t="s">
        <v>21664</v>
      </c>
      <c r="C8925" s="11" t="s">
        <v>21629</v>
      </c>
      <c r="D8925" s="11" t="s">
        <v>17355</v>
      </c>
      <c r="E8925" s="11" t="s">
        <v>368</v>
      </c>
      <c r="F8925" s="11" t="s">
        <v>18032</v>
      </c>
      <c r="G8925" s="11" t="s">
        <v>15990</v>
      </c>
      <c r="H8925" s="11" t="s">
        <v>16023</v>
      </c>
      <c r="I8925" s="11" t="s">
        <v>17128</v>
      </c>
      <c r="J8925" s="11">
        <v>10</v>
      </c>
    </row>
    <row r="8926" spans="1:10">
      <c r="A8926" s="11" t="s">
        <v>16004</v>
      </c>
      <c r="B8926" s="11" t="s">
        <v>15482</v>
      </c>
      <c r="C8926" s="11" t="s">
        <v>21629</v>
      </c>
      <c r="D8926" s="11" t="s">
        <v>16388</v>
      </c>
      <c r="E8926" s="11" t="s">
        <v>622</v>
      </c>
      <c r="F8926" s="11" t="s">
        <v>17782</v>
      </c>
      <c r="G8926" s="11" t="s">
        <v>15997</v>
      </c>
      <c r="H8926" s="11" t="s">
        <v>11378</v>
      </c>
      <c r="I8926" s="11" t="s">
        <v>16019</v>
      </c>
      <c r="J8926" s="11">
        <v>10</v>
      </c>
    </row>
    <row r="8927" spans="1:10">
      <c r="A8927" s="11" t="s">
        <v>15986</v>
      </c>
      <c r="B8927" s="11" t="s">
        <v>13780</v>
      </c>
      <c r="C8927" s="11" t="s">
        <v>21629</v>
      </c>
      <c r="D8927" s="11" t="s">
        <v>17373</v>
      </c>
      <c r="E8927" s="11" t="s">
        <v>16055</v>
      </c>
      <c r="F8927" s="11" t="s">
        <v>16567</v>
      </c>
      <c r="G8927" s="11" t="s">
        <v>15997</v>
      </c>
      <c r="H8927" s="11" t="s">
        <v>11136</v>
      </c>
      <c r="I8927" s="11" t="s">
        <v>16036</v>
      </c>
      <c r="J8927" s="11">
        <v>9</v>
      </c>
    </row>
    <row r="8928" spans="1:10">
      <c r="A8928" s="11" t="s">
        <v>16004</v>
      </c>
      <c r="B8928" s="11" t="s">
        <v>562</v>
      </c>
      <c r="C8928" s="11" t="s">
        <v>21629</v>
      </c>
      <c r="D8928" s="11" t="s">
        <v>16412</v>
      </c>
      <c r="E8928" s="11" t="s">
        <v>16110</v>
      </c>
      <c r="F8928" s="11" t="s">
        <v>16030</v>
      </c>
      <c r="G8928" s="11" t="s">
        <v>15997</v>
      </c>
      <c r="H8928" s="11" t="s">
        <v>11141</v>
      </c>
      <c r="I8928" s="11" t="s">
        <v>15999</v>
      </c>
      <c r="J8928" s="11">
        <v>9</v>
      </c>
    </row>
    <row r="8929" spans="1:10">
      <c r="A8929" s="11" t="s">
        <v>16004</v>
      </c>
      <c r="B8929" s="11" t="s">
        <v>17242</v>
      </c>
      <c r="C8929" s="11" t="s">
        <v>21629</v>
      </c>
      <c r="D8929" s="11" t="s">
        <v>16412</v>
      </c>
      <c r="E8929" s="11" t="s">
        <v>16006</v>
      </c>
      <c r="F8929" s="11" t="s">
        <v>16942</v>
      </c>
      <c r="G8929" s="11" t="s">
        <v>15997</v>
      </c>
      <c r="H8929" s="11" t="s">
        <v>11141</v>
      </c>
      <c r="I8929" s="11" t="s">
        <v>15999</v>
      </c>
      <c r="J8929" s="11">
        <v>9</v>
      </c>
    </row>
    <row r="8930" spans="1:10">
      <c r="A8930" s="11" t="s">
        <v>15993</v>
      </c>
      <c r="B8930" s="11" t="s">
        <v>11380</v>
      </c>
      <c r="C8930" s="11" t="s">
        <v>21629</v>
      </c>
      <c r="D8930" s="11" t="s">
        <v>16420</v>
      </c>
      <c r="E8930" s="11" t="s">
        <v>19041</v>
      </c>
      <c r="F8930" s="11" t="s">
        <v>16715</v>
      </c>
      <c r="G8930" s="11" t="s">
        <v>15997</v>
      </c>
      <c r="H8930" s="11" t="s">
        <v>16084</v>
      </c>
      <c r="I8930" s="11" t="s">
        <v>17154</v>
      </c>
      <c r="J8930" s="11">
        <v>9</v>
      </c>
    </row>
    <row r="8931" spans="1:10">
      <c r="A8931" s="11" t="s">
        <v>15993</v>
      </c>
      <c r="B8931" s="11" t="s">
        <v>12383</v>
      </c>
      <c r="C8931" s="11" t="s">
        <v>21629</v>
      </c>
      <c r="D8931" s="11" t="s">
        <v>16423</v>
      </c>
      <c r="E8931" s="11" t="s">
        <v>17930</v>
      </c>
      <c r="F8931" s="11" t="s">
        <v>17931</v>
      </c>
      <c r="G8931" s="11" t="s">
        <v>15997</v>
      </c>
      <c r="H8931" s="11" t="s">
        <v>12986</v>
      </c>
      <c r="I8931" s="11" t="s">
        <v>16342</v>
      </c>
      <c r="J8931" s="11">
        <v>9</v>
      </c>
    </row>
    <row r="8932" spans="1:10">
      <c r="A8932" s="11" t="s">
        <v>15986</v>
      </c>
      <c r="B8932" s="11" t="s">
        <v>21665</v>
      </c>
      <c r="C8932" s="11" t="s">
        <v>21666</v>
      </c>
      <c r="D8932" s="11" t="s">
        <v>17385</v>
      </c>
      <c r="E8932" s="11" t="s">
        <v>18406</v>
      </c>
      <c r="F8932" s="11" t="s">
        <v>17425</v>
      </c>
      <c r="G8932" s="11" t="s">
        <v>15997</v>
      </c>
      <c r="H8932" s="11" t="s">
        <v>15991</v>
      </c>
      <c r="I8932" s="11" t="s">
        <v>15999</v>
      </c>
      <c r="J8932" s="11">
        <v>18</v>
      </c>
    </row>
    <row r="8933" spans="1:10">
      <c r="A8933" s="11" t="s">
        <v>16014</v>
      </c>
      <c r="B8933" s="11" t="s">
        <v>15548</v>
      </c>
      <c r="C8933" s="11" t="s">
        <v>21666</v>
      </c>
      <c r="D8933" s="11" t="s">
        <v>18920</v>
      </c>
      <c r="E8933" s="11" t="s">
        <v>1180</v>
      </c>
      <c r="F8933" s="11" t="s">
        <v>18032</v>
      </c>
      <c r="G8933" s="11" t="s">
        <v>15990</v>
      </c>
      <c r="H8933" s="11" t="s">
        <v>16018</v>
      </c>
      <c r="I8933" s="11" t="s">
        <v>16128</v>
      </c>
      <c r="J8933" s="11">
        <v>18</v>
      </c>
    </row>
    <row r="8934" spans="1:10">
      <c r="A8934" s="11" t="s">
        <v>15986</v>
      </c>
      <c r="B8934" s="11" t="s">
        <v>11339</v>
      </c>
      <c r="C8934" s="11" t="s">
        <v>21666</v>
      </c>
      <c r="D8934" s="11" t="s">
        <v>17546</v>
      </c>
      <c r="E8934" s="11" t="s">
        <v>16064</v>
      </c>
      <c r="F8934" s="11" t="s">
        <v>16065</v>
      </c>
      <c r="G8934" s="11" t="s">
        <v>15997</v>
      </c>
      <c r="H8934" s="11" t="s">
        <v>11141</v>
      </c>
      <c r="I8934" s="11" t="s">
        <v>15999</v>
      </c>
      <c r="J8934" s="11">
        <v>18</v>
      </c>
    </row>
    <row r="8935" spans="1:10">
      <c r="A8935" s="11" t="s">
        <v>15986</v>
      </c>
      <c r="B8935" s="11" t="s">
        <v>11975</v>
      </c>
      <c r="C8935" s="11" t="s">
        <v>21666</v>
      </c>
      <c r="D8935" s="11" t="s">
        <v>17546</v>
      </c>
      <c r="E8935" s="11" t="s">
        <v>16064</v>
      </c>
      <c r="F8935" s="11" t="s">
        <v>16379</v>
      </c>
      <c r="G8935" s="11" t="s">
        <v>15997</v>
      </c>
      <c r="H8935" s="11" t="s">
        <v>11136</v>
      </c>
      <c r="I8935" s="11" t="s">
        <v>16036</v>
      </c>
      <c r="J8935" s="11">
        <v>18</v>
      </c>
    </row>
    <row r="8936" spans="1:10">
      <c r="A8936" s="11" t="s">
        <v>15986</v>
      </c>
      <c r="B8936" s="11" t="s">
        <v>21667</v>
      </c>
      <c r="C8936" s="11" t="s">
        <v>21666</v>
      </c>
      <c r="D8936" s="11" t="s">
        <v>20091</v>
      </c>
      <c r="E8936" s="11" t="s">
        <v>16012</v>
      </c>
      <c r="F8936" s="11" t="s">
        <v>17042</v>
      </c>
      <c r="G8936" s="11" t="s">
        <v>15997</v>
      </c>
      <c r="H8936" s="11" t="s">
        <v>16035</v>
      </c>
      <c r="I8936" s="11" t="s">
        <v>16057</v>
      </c>
      <c r="J8936" s="11">
        <v>18</v>
      </c>
    </row>
    <row r="8937" spans="1:10">
      <c r="A8937" s="11" t="s">
        <v>15993</v>
      </c>
      <c r="B8937" s="11" t="s">
        <v>5746</v>
      </c>
      <c r="C8937" s="11" t="s">
        <v>21666</v>
      </c>
      <c r="D8937" s="11" t="s">
        <v>16909</v>
      </c>
      <c r="E8937" s="11" t="s">
        <v>11316</v>
      </c>
      <c r="F8937" s="11" t="s">
        <v>16271</v>
      </c>
      <c r="G8937" s="11" t="s">
        <v>16003</v>
      </c>
      <c r="H8937" s="11" t="s">
        <v>12219</v>
      </c>
      <c r="I8937" s="11" t="s">
        <v>16036</v>
      </c>
      <c r="J8937" s="11">
        <v>18</v>
      </c>
    </row>
    <row r="8938" spans="1:10">
      <c r="A8938" s="11" t="s">
        <v>16004</v>
      </c>
      <c r="B8938" s="11" t="s">
        <v>20584</v>
      </c>
      <c r="C8938" s="11" t="s">
        <v>21666</v>
      </c>
      <c r="D8938" s="11" t="s">
        <v>16698</v>
      </c>
      <c r="E8938" s="11" t="s">
        <v>16064</v>
      </c>
      <c r="F8938" s="11" t="s">
        <v>17037</v>
      </c>
      <c r="G8938" s="11" t="s">
        <v>15997</v>
      </c>
      <c r="H8938" s="11" t="s">
        <v>11141</v>
      </c>
      <c r="I8938" s="11" t="s">
        <v>16057</v>
      </c>
      <c r="J8938" s="11">
        <v>18</v>
      </c>
    </row>
    <row r="8939" spans="1:10">
      <c r="A8939" s="11" t="s">
        <v>16004</v>
      </c>
      <c r="B8939" s="11" t="s">
        <v>17577</v>
      </c>
      <c r="C8939" s="11" t="s">
        <v>21666</v>
      </c>
      <c r="D8939" s="11" t="s">
        <v>16700</v>
      </c>
      <c r="E8939" s="11" t="s">
        <v>16226</v>
      </c>
      <c r="F8939" s="11" t="s">
        <v>16107</v>
      </c>
      <c r="G8939" s="11" t="s">
        <v>15997</v>
      </c>
      <c r="H8939" s="11" t="s">
        <v>11233</v>
      </c>
      <c r="I8939" s="11" t="s">
        <v>15999</v>
      </c>
      <c r="J8939" s="11">
        <v>18</v>
      </c>
    </row>
    <row r="8940" spans="1:10">
      <c r="A8940" s="11" t="s">
        <v>16014</v>
      </c>
      <c r="B8940" s="11" t="s">
        <v>15824</v>
      </c>
      <c r="C8940" s="11" t="s">
        <v>21666</v>
      </c>
      <c r="D8940" s="11" t="s">
        <v>18638</v>
      </c>
      <c r="E8940" s="11" t="s">
        <v>4246</v>
      </c>
      <c r="F8940" s="11" t="s">
        <v>16300</v>
      </c>
      <c r="G8940" s="11" t="s">
        <v>16003</v>
      </c>
      <c r="H8940" s="11" t="s">
        <v>12986</v>
      </c>
      <c r="I8940" s="11" t="s">
        <v>15999</v>
      </c>
      <c r="J8940" s="11">
        <v>17</v>
      </c>
    </row>
    <row r="8941" spans="1:10">
      <c r="A8941" s="11" t="s">
        <v>16004</v>
      </c>
      <c r="B8941" s="11" t="s">
        <v>16491</v>
      </c>
      <c r="C8941" s="11" t="s">
        <v>21666</v>
      </c>
      <c r="D8941" s="11" t="s">
        <v>18638</v>
      </c>
      <c r="E8941" s="11" t="s">
        <v>17095</v>
      </c>
      <c r="F8941" s="11" t="s">
        <v>16341</v>
      </c>
      <c r="G8941" s="11" t="s">
        <v>15997</v>
      </c>
      <c r="H8941" s="11" t="s">
        <v>13005</v>
      </c>
      <c r="I8941" s="11" t="s">
        <v>15999</v>
      </c>
      <c r="J8941" s="11">
        <v>17</v>
      </c>
    </row>
    <row r="8942" spans="1:10">
      <c r="A8942" s="11" t="s">
        <v>16004</v>
      </c>
      <c r="B8942" s="11" t="s">
        <v>21668</v>
      </c>
      <c r="C8942" s="11" t="s">
        <v>21666</v>
      </c>
      <c r="D8942" s="11" t="s">
        <v>17778</v>
      </c>
      <c r="E8942" s="11" t="s">
        <v>4246</v>
      </c>
      <c r="F8942" s="11" t="s">
        <v>18062</v>
      </c>
      <c r="G8942" s="11" t="s">
        <v>15990</v>
      </c>
      <c r="H8942" s="11" t="s">
        <v>11141</v>
      </c>
      <c r="I8942" s="11" t="s">
        <v>16057</v>
      </c>
      <c r="J8942" s="11">
        <v>17</v>
      </c>
    </row>
    <row r="8943" spans="1:10">
      <c r="A8943" s="11" t="s">
        <v>15993</v>
      </c>
      <c r="B8943" s="11" t="s">
        <v>11404</v>
      </c>
      <c r="C8943" s="11" t="s">
        <v>21666</v>
      </c>
      <c r="D8943" s="11" t="s">
        <v>17780</v>
      </c>
      <c r="E8943" s="11" t="s">
        <v>18337</v>
      </c>
      <c r="F8943" s="11" t="s">
        <v>16814</v>
      </c>
      <c r="G8943" s="11" t="s">
        <v>15997</v>
      </c>
      <c r="H8943" s="11" t="s">
        <v>16084</v>
      </c>
      <c r="I8943" s="11" t="s">
        <v>16342</v>
      </c>
      <c r="J8943" s="11">
        <v>17</v>
      </c>
    </row>
    <row r="8944" spans="1:10">
      <c r="A8944" s="11" t="s">
        <v>16004</v>
      </c>
      <c r="B8944" s="11" t="s">
        <v>21669</v>
      </c>
      <c r="C8944" s="11" t="s">
        <v>21666</v>
      </c>
      <c r="D8944" s="11" t="s">
        <v>16457</v>
      </c>
      <c r="E8944" s="11" t="s">
        <v>16087</v>
      </c>
      <c r="F8944" s="11" t="s">
        <v>16690</v>
      </c>
      <c r="G8944" s="11" t="s">
        <v>15997</v>
      </c>
      <c r="H8944" s="11" t="s">
        <v>847</v>
      </c>
      <c r="I8944" s="11" t="s">
        <v>15999</v>
      </c>
      <c r="J8944" s="11">
        <v>17</v>
      </c>
    </row>
    <row r="8945" spans="1:10">
      <c r="A8945" s="11" t="s">
        <v>15993</v>
      </c>
      <c r="B8945" s="11" t="s">
        <v>3305</v>
      </c>
      <c r="C8945" s="11" t="s">
        <v>21666</v>
      </c>
      <c r="D8945" s="11" t="s">
        <v>17785</v>
      </c>
      <c r="E8945" s="11" t="s">
        <v>16002</v>
      </c>
      <c r="F8945" s="11" t="s">
        <v>16590</v>
      </c>
      <c r="G8945" s="11" t="s">
        <v>15997</v>
      </c>
      <c r="H8945" s="11" t="s">
        <v>12219</v>
      </c>
      <c r="I8945" s="11" t="s">
        <v>15999</v>
      </c>
      <c r="J8945" s="11">
        <v>17</v>
      </c>
    </row>
    <row r="8946" spans="1:10">
      <c r="A8946" s="11" t="s">
        <v>15993</v>
      </c>
      <c r="B8946" s="11" t="s">
        <v>1337</v>
      </c>
      <c r="C8946" s="11" t="s">
        <v>21666</v>
      </c>
      <c r="D8946" s="11" t="s">
        <v>17068</v>
      </c>
      <c r="E8946" s="11" t="s">
        <v>16055</v>
      </c>
      <c r="F8946" s="11" t="s">
        <v>18191</v>
      </c>
      <c r="G8946" s="11" t="s">
        <v>15997</v>
      </c>
      <c r="H8946" s="11" t="s">
        <v>16074</v>
      </c>
      <c r="I8946" s="11" t="s">
        <v>16049</v>
      </c>
      <c r="J8946" s="11">
        <v>17</v>
      </c>
    </row>
    <row r="8947" spans="1:10">
      <c r="A8947" s="11" t="s">
        <v>15993</v>
      </c>
      <c r="B8947" s="11" t="s">
        <v>11802</v>
      </c>
      <c r="C8947" s="11" t="s">
        <v>21666</v>
      </c>
      <c r="D8947" s="11" t="s">
        <v>16459</v>
      </c>
      <c r="E8947" s="11" t="s">
        <v>16059</v>
      </c>
      <c r="F8947" s="11" t="s">
        <v>16517</v>
      </c>
      <c r="G8947" s="11" t="s">
        <v>15997</v>
      </c>
      <c r="H8947" s="11" t="s">
        <v>15998</v>
      </c>
      <c r="I8947" s="11" t="s">
        <v>16128</v>
      </c>
      <c r="J8947" s="11">
        <v>17</v>
      </c>
    </row>
    <row r="8948" spans="1:10">
      <c r="A8948" s="11" t="s">
        <v>15993</v>
      </c>
      <c r="B8948" s="11" t="s">
        <v>21243</v>
      </c>
      <c r="C8948" s="11" t="s">
        <v>21666</v>
      </c>
      <c r="D8948" s="11" t="s">
        <v>16038</v>
      </c>
      <c r="E8948" s="11" t="s">
        <v>4246</v>
      </c>
      <c r="F8948" s="11" t="s">
        <v>16684</v>
      </c>
      <c r="G8948" s="11" t="s">
        <v>16003</v>
      </c>
      <c r="H8948" s="11" t="s">
        <v>16084</v>
      </c>
      <c r="I8948" s="11" t="s">
        <v>16057</v>
      </c>
      <c r="J8948" s="11">
        <v>16</v>
      </c>
    </row>
    <row r="8949" spans="1:10">
      <c r="A8949" s="11" t="s">
        <v>15993</v>
      </c>
      <c r="B8949" s="11" t="s">
        <v>11231</v>
      </c>
      <c r="C8949" s="11" t="s">
        <v>21666</v>
      </c>
      <c r="D8949" s="11" t="s">
        <v>17562</v>
      </c>
      <c r="E8949" s="11" t="s">
        <v>16043</v>
      </c>
      <c r="F8949" s="11" t="s">
        <v>16356</v>
      </c>
      <c r="G8949" s="11" t="s">
        <v>15997</v>
      </c>
      <c r="H8949" s="11" t="s">
        <v>15998</v>
      </c>
      <c r="I8949" s="11" t="s">
        <v>15999</v>
      </c>
      <c r="J8949" s="11">
        <v>16</v>
      </c>
    </row>
    <row r="8950" spans="1:10">
      <c r="A8950" s="11" t="s">
        <v>15993</v>
      </c>
      <c r="B8950" s="11" t="s">
        <v>15684</v>
      </c>
      <c r="C8950" s="11" t="s">
        <v>21666</v>
      </c>
      <c r="D8950" s="11" t="s">
        <v>17072</v>
      </c>
      <c r="E8950" s="11" t="s">
        <v>16006</v>
      </c>
      <c r="F8950" s="11" t="s">
        <v>16147</v>
      </c>
      <c r="G8950" s="11" t="s">
        <v>15997</v>
      </c>
      <c r="H8950" s="11" t="s">
        <v>847</v>
      </c>
      <c r="I8950" s="11" t="s">
        <v>15999</v>
      </c>
      <c r="J8950" s="11">
        <v>16</v>
      </c>
    </row>
    <row r="8951" spans="1:10">
      <c r="A8951" s="11" t="s">
        <v>16004</v>
      </c>
      <c r="B8951" s="11" t="s">
        <v>20682</v>
      </c>
      <c r="C8951" s="11" t="s">
        <v>21666</v>
      </c>
      <c r="D8951" s="11" t="s">
        <v>17232</v>
      </c>
      <c r="E8951" s="11" t="s">
        <v>16314</v>
      </c>
      <c r="F8951" s="11" t="s">
        <v>16249</v>
      </c>
      <c r="G8951" s="11" t="s">
        <v>15997</v>
      </c>
      <c r="H8951" s="11" t="s">
        <v>16089</v>
      </c>
      <c r="I8951" s="11" t="s">
        <v>16057</v>
      </c>
      <c r="J8951" s="11">
        <v>16</v>
      </c>
    </row>
    <row r="8952" spans="1:10">
      <c r="A8952" s="11" t="s">
        <v>16014</v>
      </c>
      <c r="B8952" s="11" t="s">
        <v>21670</v>
      </c>
      <c r="C8952" s="11" t="s">
        <v>21666</v>
      </c>
      <c r="D8952" s="11" t="s">
        <v>16054</v>
      </c>
      <c r="E8952" s="11" t="s">
        <v>368</v>
      </c>
      <c r="F8952" s="11" t="s">
        <v>19029</v>
      </c>
      <c r="G8952" s="11" t="s">
        <v>15990</v>
      </c>
      <c r="H8952" s="11" t="s">
        <v>16018</v>
      </c>
      <c r="I8952" s="11" t="s">
        <v>16019</v>
      </c>
      <c r="J8952" s="11">
        <v>16</v>
      </c>
    </row>
    <row r="8953" spans="1:10">
      <c r="A8953" s="11" t="s">
        <v>16014</v>
      </c>
      <c r="B8953" s="11" t="s">
        <v>18334</v>
      </c>
      <c r="C8953" s="11" t="s">
        <v>21666</v>
      </c>
      <c r="D8953" s="11" t="s">
        <v>16054</v>
      </c>
      <c r="E8953" s="11" t="s">
        <v>18689</v>
      </c>
      <c r="F8953" s="11" t="s">
        <v>16139</v>
      </c>
      <c r="G8953" s="11" t="s">
        <v>15997</v>
      </c>
      <c r="H8953" s="11" t="s">
        <v>16018</v>
      </c>
      <c r="I8953" s="11" t="s">
        <v>16049</v>
      </c>
      <c r="J8953" s="11">
        <v>16</v>
      </c>
    </row>
    <row r="8954" spans="1:10">
      <c r="A8954" s="11" t="s">
        <v>15993</v>
      </c>
      <c r="B8954" s="11" t="s">
        <v>20094</v>
      </c>
      <c r="C8954" s="11" t="s">
        <v>21666</v>
      </c>
      <c r="D8954" s="11" t="s">
        <v>16737</v>
      </c>
      <c r="E8954" s="11" t="s">
        <v>16043</v>
      </c>
      <c r="F8954" s="11" t="s">
        <v>16684</v>
      </c>
      <c r="G8954" s="11" t="s">
        <v>15997</v>
      </c>
      <c r="H8954" s="11" t="s">
        <v>15998</v>
      </c>
      <c r="I8954" s="11" t="s">
        <v>16057</v>
      </c>
      <c r="J8954" s="11">
        <v>16</v>
      </c>
    </row>
    <row r="8955" spans="1:10">
      <c r="A8955" s="11" t="s">
        <v>15993</v>
      </c>
      <c r="B8955" s="11" t="s">
        <v>5662</v>
      </c>
      <c r="C8955" s="11" t="s">
        <v>21666</v>
      </c>
      <c r="D8955" s="11" t="s">
        <v>16737</v>
      </c>
      <c r="E8955" s="11" t="s">
        <v>622</v>
      </c>
      <c r="F8955" s="11" t="s">
        <v>16056</v>
      </c>
      <c r="G8955" s="11" t="s">
        <v>15997</v>
      </c>
      <c r="H8955" s="11" t="s">
        <v>16074</v>
      </c>
      <c r="I8955" s="11" t="s">
        <v>15999</v>
      </c>
      <c r="J8955" s="11">
        <v>16</v>
      </c>
    </row>
    <row r="8956" spans="1:10">
      <c r="A8956" s="11" t="s">
        <v>16014</v>
      </c>
      <c r="B8956" s="11" t="s">
        <v>15474</v>
      </c>
      <c r="C8956" s="11" t="s">
        <v>21666</v>
      </c>
      <c r="D8956" s="11" t="s">
        <v>17082</v>
      </c>
      <c r="E8956" s="11" t="s">
        <v>2782</v>
      </c>
      <c r="F8956" s="11" t="s">
        <v>18883</v>
      </c>
      <c r="G8956" s="11" t="s">
        <v>16003</v>
      </c>
      <c r="H8956" s="11" t="s">
        <v>14066</v>
      </c>
      <c r="I8956" s="11" t="s">
        <v>16124</v>
      </c>
      <c r="J8956" s="11">
        <v>16</v>
      </c>
    </row>
    <row r="8957" spans="1:10">
      <c r="A8957" s="11" t="s">
        <v>15986</v>
      </c>
      <c r="B8957" s="11" t="s">
        <v>21671</v>
      </c>
      <c r="C8957" s="11" t="s">
        <v>21666</v>
      </c>
      <c r="D8957" s="11" t="s">
        <v>16489</v>
      </c>
      <c r="E8957" s="11" t="s">
        <v>16064</v>
      </c>
      <c r="F8957" s="11" t="s">
        <v>16475</v>
      </c>
      <c r="G8957" s="11" t="s">
        <v>15990</v>
      </c>
      <c r="H8957" s="11" t="s">
        <v>11136</v>
      </c>
      <c r="I8957" s="11" t="s">
        <v>16019</v>
      </c>
      <c r="J8957" s="11">
        <v>15</v>
      </c>
    </row>
    <row r="8958" spans="1:10">
      <c r="A8958" s="11" t="s">
        <v>16004</v>
      </c>
      <c r="B8958" s="11" t="s">
        <v>11906</v>
      </c>
      <c r="C8958" s="11" t="s">
        <v>21666</v>
      </c>
      <c r="D8958" s="11" t="s">
        <v>16489</v>
      </c>
      <c r="E8958" s="11" t="s">
        <v>16059</v>
      </c>
      <c r="F8958" s="11" t="s">
        <v>16227</v>
      </c>
      <c r="G8958" s="11" t="s">
        <v>15997</v>
      </c>
      <c r="H8958" s="11" t="s">
        <v>11963</v>
      </c>
      <c r="I8958" s="11" t="s">
        <v>15999</v>
      </c>
      <c r="J8958" s="11">
        <v>15</v>
      </c>
    </row>
    <row r="8959" spans="1:10">
      <c r="A8959" s="11" t="s">
        <v>15986</v>
      </c>
      <c r="B8959" s="11" t="s">
        <v>11136</v>
      </c>
      <c r="C8959" s="11" t="s">
        <v>21666</v>
      </c>
      <c r="D8959" s="11" t="s">
        <v>16492</v>
      </c>
      <c r="E8959" s="11" t="s">
        <v>21672</v>
      </c>
      <c r="F8959" s="11" t="s">
        <v>16618</v>
      </c>
      <c r="G8959" s="11" t="s">
        <v>16181</v>
      </c>
      <c r="H8959" s="11" t="s">
        <v>11955</v>
      </c>
      <c r="I8959" s="11" t="s">
        <v>15999</v>
      </c>
      <c r="J8959" s="11">
        <v>15</v>
      </c>
    </row>
    <row r="8960" spans="1:10">
      <c r="A8960" s="11" t="s">
        <v>15986</v>
      </c>
      <c r="B8960" s="11" t="s">
        <v>21673</v>
      </c>
      <c r="C8960" s="11" t="s">
        <v>21666</v>
      </c>
      <c r="D8960" s="11" t="s">
        <v>17570</v>
      </c>
      <c r="E8960" s="11" t="s">
        <v>16059</v>
      </c>
      <c r="F8960" s="11" t="s">
        <v>16044</v>
      </c>
      <c r="G8960" s="11" t="s">
        <v>15990</v>
      </c>
      <c r="H8960" s="11" t="s">
        <v>15991</v>
      </c>
      <c r="I8960" s="11" t="s">
        <v>15999</v>
      </c>
      <c r="J8960" s="11">
        <v>15</v>
      </c>
    </row>
    <row r="8961" spans="1:10">
      <c r="A8961" s="11" t="s">
        <v>15986</v>
      </c>
      <c r="B8961" s="11" t="s">
        <v>20096</v>
      </c>
      <c r="C8961" s="11" t="s">
        <v>21666</v>
      </c>
      <c r="D8961" s="11" t="s">
        <v>17570</v>
      </c>
      <c r="E8961" s="11" t="s">
        <v>16381</v>
      </c>
      <c r="F8961" s="11" t="s">
        <v>18097</v>
      </c>
      <c r="G8961" s="11" t="s">
        <v>16003</v>
      </c>
      <c r="H8961" s="11" t="s">
        <v>16008</v>
      </c>
      <c r="I8961" s="11" t="s">
        <v>16036</v>
      </c>
      <c r="J8961" s="11">
        <v>15</v>
      </c>
    </row>
    <row r="8962" spans="1:10">
      <c r="A8962" s="11" t="s">
        <v>15986</v>
      </c>
      <c r="B8962" s="11" t="s">
        <v>562</v>
      </c>
      <c r="C8962" s="11" t="s">
        <v>21666</v>
      </c>
      <c r="D8962" s="11" t="s">
        <v>17570</v>
      </c>
      <c r="E8962" s="11" t="s">
        <v>16006</v>
      </c>
      <c r="F8962" s="11" t="s">
        <v>17153</v>
      </c>
      <c r="G8962" s="11" t="s">
        <v>15997</v>
      </c>
      <c r="H8962" s="11" t="s">
        <v>15991</v>
      </c>
      <c r="I8962" s="11" t="s">
        <v>15992</v>
      </c>
      <c r="J8962" s="11">
        <v>15</v>
      </c>
    </row>
    <row r="8963" spans="1:10">
      <c r="A8963" s="11" t="s">
        <v>15986</v>
      </c>
      <c r="B8963" s="11" t="s">
        <v>18806</v>
      </c>
      <c r="C8963" s="11" t="s">
        <v>21666</v>
      </c>
      <c r="D8963" s="11" t="s">
        <v>16108</v>
      </c>
      <c r="E8963" s="11" t="s">
        <v>21327</v>
      </c>
      <c r="F8963" s="11" t="s">
        <v>17329</v>
      </c>
      <c r="G8963" s="11" t="s">
        <v>15997</v>
      </c>
      <c r="H8963" s="11" t="s">
        <v>16035</v>
      </c>
      <c r="I8963" s="11" t="s">
        <v>16094</v>
      </c>
      <c r="J8963" s="11">
        <v>15</v>
      </c>
    </row>
    <row r="8964" spans="1:10">
      <c r="A8964" s="11" t="s">
        <v>15986</v>
      </c>
      <c r="B8964" s="11" t="s">
        <v>17967</v>
      </c>
      <c r="C8964" s="11" t="s">
        <v>21666</v>
      </c>
      <c r="D8964" s="11" t="s">
        <v>16108</v>
      </c>
      <c r="E8964" s="11" t="s">
        <v>928</v>
      </c>
      <c r="F8964" s="11" t="s">
        <v>17968</v>
      </c>
      <c r="G8964" s="11" t="s">
        <v>16003</v>
      </c>
      <c r="H8964" s="11" t="s">
        <v>16035</v>
      </c>
      <c r="I8964" s="11" t="s">
        <v>16094</v>
      </c>
      <c r="J8964" s="11">
        <v>15</v>
      </c>
    </row>
    <row r="8965" spans="1:10">
      <c r="A8965" s="11" t="s">
        <v>15986</v>
      </c>
      <c r="B8965" s="11" t="s">
        <v>12729</v>
      </c>
      <c r="C8965" s="11" t="s">
        <v>21666</v>
      </c>
      <c r="D8965" s="11" t="s">
        <v>16108</v>
      </c>
      <c r="E8965" s="11" t="s">
        <v>16759</v>
      </c>
      <c r="F8965" s="11" t="s">
        <v>17070</v>
      </c>
      <c r="G8965" s="11" t="s">
        <v>15997</v>
      </c>
      <c r="H8965" s="11" t="s">
        <v>11955</v>
      </c>
      <c r="I8965" s="11" t="s">
        <v>15999</v>
      </c>
      <c r="J8965" s="11">
        <v>15</v>
      </c>
    </row>
    <row r="8966" spans="1:10">
      <c r="A8966" s="11" t="s">
        <v>15986</v>
      </c>
      <c r="B8966" s="11" t="s">
        <v>17976</v>
      </c>
      <c r="C8966" s="11" t="s">
        <v>21666</v>
      </c>
      <c r="D8966" s="11" t="s">
        <v>16108</v>
      </c>
      <c r="E8966" s="11" t="s">
        <v>16059</v>
      </c>
      <c r="F8966" s="11" t="s">
        <v>16625</v>
      </c>
      <c r="G8966" s="11" t="s">
        <v>15997</v>
      </c>
      <c r="H8966" s="11" t="s">
        <v>16200</v>
      </c>
      <c r="I8966" s="11" t="s">
        <v>15999</v>
      </c>
      <c r="J8966" s="11">
        <v>15</v>
      </c>
    </row>
    <row r="8967" spans="1:10">
      <c r="A8967" s="11" t="s">
        <v>15986</v>
      </c>
      <c r="B8967" s="11" t="s">
        <v>12097</v>
      </c>
      <c r="C8967" s="11" t="s">
        <v>21666</v>
      </c>
      <c r="D8967" s="11" t="s">
        <v>16108</v>
      </c>
      <c r="E8967" s="11" t="s">
        <v>21674</v>
      </c>
      <c r="F8967" s="11" t="s">
        <v>16007</v>
      </c>
      <c r="G8967" s="11" t="s">
        <v>15997</v>
      </c>
      <c r="H8967" s="11" t="s">
        <v>11955</v>
      </c>
      <c r="I8967" s="11" t="s">
        <v>16094</v>
      </c>
      <c r="J8967" s="11">
        <v>15</v>
      </c>
    </row>
    <row r="8968" spans="1:10">
      <c r="A8968" s="11" t="s">
        <v>15986</v>
      </c>
      <c r="B8968" s="11" t="s">
        <v>18649</v>
      </c>
      <c r="C8968" s="11" t="s">
        <v>21666</v>
      </c>
      <c r="D8968" s="11" t="s">
        <v>16108</v>
      </c>
      <c r="E8968" s="11" t="s">
        <v>18538</v>
      </c>
      <c r="F8968" s="11" t="s">
        <v>17763</v>
      </c>
      <c r="G8968" s="11" t="s">
        <v>15997</v>
      </c>
      <c r="H8968" s="11" t="s">
        <v>15991</v>
      </c>
      <c r="I8968" s="11" t="s">
        <v>16019</v>
      </c>
      <c r="J8968" s="11">
        <v>15</v>
      </c>
    </row>
    <row r="8969" spans="1:10">
      <c r="A8969" s="11" t="s">
        <v>15986</v>
      </c>
      <c r="B8969" s="11" t="s">
        <v>562</v>
      </c>
      <c r="C8969" s="11" t="s">
        <v>21666</v>
      </c>
      <c r="D8969" s="11" t="s">
        <v>16108</v>
      </c>
      <c r="E8969" s="11" t="s">
        <v>17656</v>
      </c>
      <c r="F8969" s="11" t="s">
        <v>17227</v>
      </c>
      <c r="G8969" s="11" t="s">
        <v>15997</v>
      </c>
      <c r="H8969" s="11" t="s">
        <v>16035</v>
      </c>
      <c r="I8969" s="11" t="s">
        <v>16057</v>
      </c>
      <c r="J8969" s="11">
        <v>15</v>
      </c>
    </row>
    <row r="8970" spans="1:10">
      <c r="A8970" s="11" t="s">
        <v>16004</v>
      </c>
      <c r="B8970" s="11" t="s">
        <v>21675</v>
      </c>
      <c r="C8970" s="11" t="s">
        <v>21666</v>
      </c>
      <c r="D8970" s="11" t="s">
        <v>16947</v>
      </c>
      <c r="E8970" s="11" t="s">
        <v>21676</v>
      </c>
      <c r="F8970" s="11" t="s">
        <v>16546</v>
      </c>
      <c r="G8970" s="11" t="s">
        <v>15997</v>
      </c>
      <c r="H8970" s="11" t="s">
        <v>11233</v>
      </c>
      <c r="I8970" s="11" t="s">
        <v>15999</v>
      </c>
      <c r="J8970" s="11">
        <v>15</v>
      </c>
    </row>
    <row r="8971" spans="1:10">
      <c r="A8971" s="11" t="s">
        <v>15993</v>
      </c>
      <c r="B8971" s="11" t="s">
        <v>12502</v>
      </c>
      <c r="C8971" s="11" t="s">
        <v>21666</v>
      </c>
      <c r="D8971" s="11" t="s">
        <v>16125</v>
      </c>
      <c r="E8971" s="11" t="s">
        <v>16055</v>
      </c>
      <c r="F8971" s="11" t="s">
        <v>16101</v>
      </c>
      <c r="G8971" s="11" t="s">
        <v>15997</v>
      </c>
      <c r="H8971" s="11" t="s">
        <v>16026</v>
      </c>
      <c r="I8971" s="11" t="s">
        <v>16128</v>
      </c>
      <c r="J8971" s="11">
        <v>15</v>
      </c>
    </row>
    <row r="8972" spans="1:10">
      <c r="A8972" s="11" t="s">
        <v>15993</v>
      </c>
      <c r="B8972" s="11" t="s">
        <v>13486</v>
      </c>
      <c r="C8972" s="11" t="s">
        <v>21666</v>
      </c>
      <c r="D8972" s="11" t="s">
        <v>16125</v>
      </c>
      <c r="E8972" s="11" t="s">
        <v>16110</v>
      </c>
      <c r="F8972" s="11" t="s">
        <v>16077</v>
      </c>
      <c r="G8972" s="11" t="s">
        <v>15997</v>
      </c>
      <c r="H8972" s="11" t="s">
        <v>16031</v>
      </c>
      <c r="I8972" s="11" t="s">
        <v>18194</v>
      </c>
      <c r="J8972" s="11">
        <v>15</v>
      </c>
    </row>
    <row r="8973" spans="1:10">
      <c r="A8973" s="11" t="s">
        <v>16014</v>
      </c>
      <c r="B8973" s="11" t="s">
        <v>3305</v>
      </c>
      <c r="C8973" s="11" t="s">
        <v>21666</v>
      </c>
      <c r="D8973" s="11" t="s">
        <v>17657</v>
      </c>
      <c r="E8973" s="11" t="s">
        <v>368</v>
      </c>
      <c r="F8973" s="11" t="s">
        <v>19069</v>
      </c>
      <c r="G8973" s="11" t="s">
        <v>16003</v>
      </c>
      <c r="H8973" s="11" t="s">
        <v>12704</v>
      </c>
      <c r="I8973" s="11" t="s">
        <v>16019</v>
      </c>
      <c r="J8973" s="11">
        <v>15</v>
      </c>
    </row>
    <row r="8974" spans="1:10">
      <c r="A8974" s="11" t="s">
        <v>16004</v>
      </c>
      <c r="B8974" s="11" t="s">
        <v>9652</v>
      </c>
      <c r="C8974" s="11" t="s">
        <v>21666</v>
      </c>
      <c r="D8974" s="11" t="s">
        <v>16516</v>
      </c>
      <c r="E8974" s="11" t="s">
        <v>4246</v>
      </c>
      <c r="F8974" s="11" t="s">
        <v>18099</v>
      </c>
      <c r="G8974" s="11" t="s">
        <v>16067</v>
      </c>
      <c r="H8974" s="11" t="s">
        <v>16089</v>
      </c>
      <c r="I8974" s="11" t="s">
        <v>16611</v>
      </c>
      <c r="J8974" s="11">
        <v>15</v>
      </c>
    </row>
    <row r="8975" spans="1:10">
      <c r="A8975" s="11" t="s">
        <v>15993</v>
      </c>
      <c r="B8975" s="11" t="s">
        <v>15547</v>
      </c>
      <c r="C8975" s="11" t="s">
        <v>21666</v>
      </c>
      <c r="D8975" s="11" t="s">
        <v>16519</v>
      </c>
      <c r="E8975" s="11" t="s">
        <v>11118</v>
      </c>
      <c r="F8975" s="11" t="s">
        <v>16640</v>
      </c>
      <c r="G8975" s="11" t="s">
        <v>15990</v>
      </c>
      <c r="H8975" s="11" t="s">
        <v>16074</v>
      </c>
      <c r="I8975" s="11" t="s">
        <v>16036</v>
      </c>
      <c r="J8975" s="11">
        <v>15</v>
      </c>
    </row>
    <row r="8976" spans="1:10">
      <c r="A8976" s="11" t="s">
        <v>15993</v>
      </c>
      <c r="B8976" s="11" t="s">
        <v>18820</v>
      </c>
      <c r="C8976" s="11" t="s">
        <v>21666</v>
      </c>
      <c r="D8976" s="11" t="s">
        <v>16148</v>
      </c>
      <c r="E8976" s="11" t="s">
        <v>17740</v>
      </c>
      <c r="F8976" s="11" t="s">
        <v>16341</v>
      </c>
      <c r="G8976" s="11" t="s">
        <v>15997</v>
      </c>
      <c r="H8976" s="11" t="s">
        <v>16084</v>
      </c>
      <c r="I8976" s="11" t="s">
        <v>15999</v>
      </c>
      <c r="J8976" s="11">
        <v>15</v>
      </c>
    </row>
    <row r="8977" spans="1:10">
      <c r="A8977" s="11" t="s">
        <v>15993</v>
      </c>
      <c r="B8977" s="11" t="s">
        <v>14335</v>
      </c>
      <c r="C8977" s="11" t="s">
        <v>21666</v>
      </c>
      <c r="D8977" s="11" t="s">
        <v>16148</v>
      </c>
      <c r="E8977" s="11" t="s">
        <v>20314</v>
      </c>
      <c r="F8977" s="11" t="s">
        <v>16908</v>
      </c>
      <c r="G8977" s="11" t="s">
        <v>15997</v>
      </c>
      <c r="H8977" s="11" t="s">
        <v>16084</v>
      </c>
      <c r="I8977" s="11" t="s">
        <v>16036</v>
      </c>
      <c r="J8977" s="11">
        <v>15</v>
      </c>
    </row>
    <row r="8978" spans="1:10">
      <c r="A8978" s="11" t="s">
        <v>16014</v>
      </c>
      <c r="B8978" s="11" t="s">
        <v>11201</v>
      </c>
      <c r="C8978" s="11" t="s">
        <v>21666</v>
      </c>
      <c r="D8978" s="11" t="s">
        <v>17452</v>
      </c>
      <c r="E8978" s="11" t="s">
        <v>368</v>
      </c>
      <c r="F8978" s="11" t="s">
        <v>19166</v>
      </c>
      <c r="G8978" s="11" t="s">
        <v>16003</v>
      </c>
      <c r="H8978" s="11" t="s">
        <v>16123</v>
      </c>
      <c r="I8978" s="11" t="s">
        <v>15999</v>
      </c>
      <c r="J8978" s="11">
        <v>15</v>
      </c>
    </row>
    <row r="8979" spans="1:10">
      <c r="A8979" s="11" t="s">
        <v>15993</v>
      </c>
      <c r="B8979" s="11" t="s">
        <v>11141</v>
      </c>
      <c r="C8979" s="11" t="s">
        <v>21666</v>
      </c>
      <c r="D8979" s="11" t="s">
        <v>17452</v>
      </c>
      <c r="E8979" s="11" t="s">
        <v>16012</v>
      </c>
      <c r="F8979" s="11" t="s">
        <v>16756</v>
      </c>
      <c r="G8979" s="11" t="s">
        <v>15997</v>
      </c>
      <c r="H8979" s="11" t="s">
        <v>16026</v>
      </c>
      <c r="I8979" s="11" t="s">
        <v>15999</v>
      </c>
      <c r="J8979" s="11">
        <v>15</v>
      </c>
    </row>
    <row r="8980" spans="1:10">
      <c r="A8980" s="11" t="s">
        <v>15993</v>
      </c>
      <c r="B8980" s="11" t="s">
        <v>18896</v>
      </c>
      <c r="C8980" s="11" t="s">
        <v>21666</v>
      </c>
      <c r="D8980" s="11" t="s">
        <v>16161</v>
      </c>
      <c r="E8980" s="11" t="s">
        <v>4722</v>
      </c>
      <c r="F8980" s="11" t="s">
        <v>15996</v>
      </c>
      <c r="G8980" s="11" t="s">
        <v>16003</v>
      </c>
      <c r="H8980" s="11" t="s">
        <v>12219</v>
      </c>
      <c r="I8980" s="11" t="s">
        <v>16505</v>
      </c>
      <c r="J8980" s="11">
        <v>14</v>
      </c>
    </row>
    <row r="8981" spans="1:10">
      <c r="A8981" s="11" t="s">
        <v>15993</v>
      </c>
      <c r="B8981" s="11" t="s">
        <v>3305</v>
      </c>
      <c r="C8981" s="11" t="s">
        <v>21666</v>
      </c>
      <c r="D8981" s="11" t="s">
        <v>17832</v>
      </c>
      <c r="E8981" s="11" t="s">
        <v>622</v>
      </c>
      <c r="F8981" s="11" t="s">
        <v>16077</v>
      </c>
      <c r="G8981" s="11" t="s">
        <v>16003</v>
      </c>
      <c r="H8981" s="11" t="s">
        <v>16026</v>
      </c>
      <c r="I8981" s="11" t="s">
        <v>16057</v>
      </c>
      <c r="J8981" s="11">
        <v>14</v>
      </c>
    </row>
    <row r="8982" spans="1:10">
      <c r="A8982" s="11" t="s">
        <v>16004</v>
      </c>
      <c r="B8982" s="11" t="s">
        <v>21677</v>
      </c>
      <c r="C8982" s="11" t="s">
        <v>21666</v>
      </c>
      <c r="D8982" s="11" t="s">
        <v>16784</v>
      </c>
      <c r="E8982" s="11" t="s">
        <v>20023</v>
      </c>
      <c r="F8982" s="11" t="s">
        <v>17292</v>
      </c>
      <c r="G8982" s="11" t="s">
        <v>15997</v>
      </c>
      <c r="H8982" s="11" t="s">
        <v>11233</v>
      </c>
      <c r="I8982" s="11" t="s">
        <v>15999</v>
      </c>
      <c r="J8982" s="11">
        <v>14</v>
      </c>
    </row>
    <row r="8983" spans="1:10">
      <c r="A8983" s="11" t="s">
        <v>15993</v>
      </c>
      <c r="B8983" s="11" t="s">
        <v>19879</v>
      </c>
      <c r="C8983" s="11" t="s">
        <v>21666</v>
      </c>
      <c r="D8983" s="11" t="s">
        <v>16785</v>
      </c>
      <c r="E8983" s="11" t="s">
        <v>16059</v>
      </c>
      <c r="F8983" s="11" t="s">
        <v>16077</v>
      </c>
      <c r="G8983" s="11" t="s">
        <v>15997</v>
      </c>
      <c r="H8983" s="11" t="s">
        <v>847</v>
      </c>
      <c r="I8983" s="11" t="s">
        <v>15999</v>
      </c>
      <c r="J8983" s="11">
        <v>14</v>
      </c>
    </row>
    <row r="8984" spans="1:10">
      <c r="A8984" s="11" t="s">
        <v>16014</v>
      </c>
      <c r="B8984" s="11" t="s">
        <v>20071</v>
      </c>
      <c r="C8984" s="11" t="s">
        <v>21666</v>
      </c>
      <c r="D8984" s="11" t="s">
        <v>16786</v>
      </c>
      <c r="E8984" s="11" t="s">
        <v>21678</v>
      </c>
      <c r="F8984" s="11" t="s">
        <v>20072</v>
      </c>
      <c r="G8984" s="11" t="s">
        <v>15997</v>
      </c>
      <c r="H8984" s="11" t="s">
        <v>18912</v>
      </c>
      <c r="I8984" s="11" t="s">
        <v>15999</v>
      </c>
      <c r="J8984" s="11">
        <v>14</v>
      </c>
    </row>
    <row r="8985" spans="1:10">
      <c r="A8985" s="11" t="s">
        <v>16004</v>
      </c>
      <c r="B8985" s="11" t="s">
        <v>19269</v>
      </c>
      <c r="C8985" s="11" t="s">
        <v>21666</v>
      </c>
      <c r="D8985" s="11" t="s">
        <v>16538</v>
      </c>
      <c r="E8985" s="11" t="s">
        <v>16110</v>
      </c>
      <c r="F8985" s="11" t="s">
        <v>17100</v>
      </c>
      <c r="G8985" s="11" t="s">
        <v>15997</v>
      </c>
      <c r="H8985" s="11" t="s">
        <v>16435</v>
      </c>
      <c r="I8985" s="11" t="s">
        <v>15999</v>
      </c>
      <c r="J8985" s="11">
        <v>14</v>
      </c>
    </row>
    <row r="8986" spans="1:10">
      <c r="A8986" s="11" t="s">
        <v>15993</v>
      </c>
      <c r="B8986" s="11" t="s">
        <v>12615</v>
      </c>
      <c r="C8986" s="11" t="s">
        <v>21666</v>
      </c>
      <c r="D8986" s="11" t="s">
        <v>16981</v>
      </c>
      <c r="E8986" s="11" t="s">
        <v>17740</v>
      </c>
      <c r="F8986" s="11" t="s">
        <v>16109</v>
      </c>
      <c r="G8986" s="11" t="s">
        <v>15997</v>
      </c>
      <c r="H8986" s="11" t="s">
        <v>16084</v>
      </c>
      <c r="I8986" s="11" t="s">
        <v>16342</v>
      </c>
      <c r="J8986" s="11">
        <v>14</v>
      </c>
    </row>
    <row r="8987" spans="1:10">
      <c r="A8987" s="11" t="s">
        <v>16004</v>
      </c>
      <c r="B8987" s="11" t="s">
        <v>21679</v>
      </c>
      <c r="C8987" s="11" t="s">
        <v>21666</v>
      </c>
      <c r="D8987" s="11" t="s">
        <v>16981</v>
      </c>
      <c r="E8987" s="11" t="s">
        <v>4246</v>
      </c>
      <c r="F8987" s="11" t="s">
        <v>16630</v>
      </c>
      <c r="G8987" s="11" t="s">
        <v>15990</v>
      </c>
      <c r="H8987" s="11" t="s">
        <v>11233</v>
      </c>
      <c r="I8987" s="11" t="s">
        <v>16057</v>
      </c>
      <c r="J8987" s="11">
        <v>14</v>
      </c>
    </row>
    <row r="8988" spans="1:10">
      <c r="A8988" s="11" t="s">
        <v>16004</v>
      </c>
      <c r="B8988" s="11" t="s">
        <v>17825</v>
      </c>
      <c r="C8988" s="11" t="s">
        <v>21666</v>
      </c>
      <c r="D8988" s="11" t="s">
        <v>17142</v>
      </c>
      <c r="E8988" s="11" t="s">
        <v>20638</v>
      </c>
      <c r="F8988" s="11" t="s">
        <v>16942</v>
      </c>
      <c r="G8988" s="11" t="s">
        <v>15997</v>
      </c>
      <c r="H8988" s="11" t="s">
        <v>11378</v>
      </c>
      <c r="I8988" s="11" t="s">
        <v>16094</v>
      </c>
      <c r="J8988" s="11">
        <v>14</v>
      </c>
    </row>
    <row r="8989" spans="1:10">
      <c r="A8989" s="11" t="s">
        <v>15993</v>
      </c>
      <c r="B8989" s="11" t="s">
        <v>11274</v>
      </c>
      <c r="C8989" s="11" t="s">
        <v>21666</v>
      </c>
      <c r="D8989" s="11" t="s">
        <v>17844</v>
      </c>
      <c r="E8989" s="11" t="s">
        <v>16006</v>
      </c>
      <c r="F8989" s="11" t="s">
        <v>16147</v>
      </c>
      <c r="G8989" s="11" t="s">
        <v>15997</v>
      </c>
      <c r="H8989" s="11" t="s">
        <v>12219</v>
      </c>
      <c r="I8989" s="11" t="s">
        <v>16019</v>
      </c>
      <c r="J8989" s="11">
        <v>14</v>
      </c>
    </row>
    <row r="8990" spans="1:10">
      <c r="A8990" s="11" t="s">
        <v>15993</v>
      </c>
      <c r="B8990" s="11" t="s">
        <v>16828</v>
      </c>
      <c r="C8990" s="11" t="s">
        <v>21666</v>
      </c>
      <c r="D8990" s="11" t="s">
        <v>16555</v>
      </c>
      <c r="E8990" s="11" t="s">
        <v>16064</v>
      </c>
      <c r="F8990" s="11" t="s">
        <v>16293</v>
      </c>
      <c r="G8990" s="11" t="s">
        <v>15997</v>
      </c>
      <c r="H8990" s="11" t="s">
        <v>15998</v>
      </c>
      <c r="I8990" s="11" t="s">
        <v>16057</v>
      </c>
      <c r="J8990" s="11">
        <v>13</v>
      </c>
    </row>
    <row r="8991" spans="1:10">
      <c r="A8991" s="11" t="s">
        <v>16004</v>
      </c>
      <c r="B8991" s="11" t="s">
        <v>562</v>
      </c>
      <c r="C8991" s="11" t="s">
        <v>21666</v>
      </c>
      <c r="D8991" s="11" t="s">
        <v>17847</v>
      </c>
      <c r="E8991" s="11" t="s">
        <v>19372</v>
      </c>
      <c r="F8991" s="11" t="s">
        <v>16706</v>
      </c>
      <c r="G8991" s="11" t="s">
        <v>15997</v>
      </c>
      <c r="H8991" s="11" t="s">
        <v>11136</v>
      </c>
      <c r="I8991" s="11" t="s">
        <v>15999</v>
      </c>
      <c r="J8991" s="11">
        <v>13</v>
      </c>
    </row>
    <row r="8992" spans="1:10">
      <c r="A8992" s="11" t="s">
        <v>15993</v>
      </c>
      <c r="B8992" s="11" t="s">
        <v>21680</v>
      </c>
      <c r="C8992" s="11" t="s">
        <v>21666</v>
      </c>
      <c r="D8992" s="11" t="s">
        <v>16216</v>
      </c>
      <c r="E8992" s="11" t="s">
        <v>16438</v>
      </c>
      <c r="F8992" s="11" t="s">
        <v>16258</v>
      </c>
      <c r="G8992" s="11" t="s">
        <v>15997</v>
      </c>
      <c r="H8992" s="11" t="s">
        <v>16026</v>
      </c>
      <c r="I8992" s="11" t="s">
        <v>15999</v>
      </c>
      <c r="J8992" s="11">
        <v>13</v>
      </c>
    </row>
    <row r="8993" spans="1:10">
      <c r="A8993" s="11" t="s">
        <v>15993</v>
      </c>
      <c r="B8993" s="11" t="s">
        <v>11258</v>
      </c>
      <c r="C8993" s="11" t="s">
        <v>21666</v>
      </c>
      <c r="D8993" s="11" t="s">
        <v>16241</v>
      </c>
      <c r="E8993" s="11" t="s">
        <v>2782</v>
      </c>
      <c r="F8993" s="11" t="s">
        <v>16721</v>
      </c>
      <c r="G8993" s="11" t="s">
        <v>16003</v>
      </c>
      <c r="H8993" s="11" t="s">
        <v>16061</v>
      </c>
      <c r="I8993" s="11" t="s">
        <v>16036</v>
      </c>
      <c r="J8993" s="11">
        <v>13</v>
      </c>
    </row>
    <row r="8994" spans="1:10">
      <c r="A8994" s="11" t="s">
        <v>16004</v>
      </c>
      <c r="B8994" s="11" t="s">
        <v>21681</v>
      </c>
      <c r="C8994" s="11" t="s">
        <v>21666</v>
      </c>
      <c r="D8994" s="11" t="s">
        <v>16571</v>
      </c>
      <c r="E8994" s="11" t="s">
        <v>16314</v>
      </c>
      <c r="F8994" s="11" t="s">
        <v>16455</v>
      </c>
      <c r="G8994" s="11" t="s">
        <v>15997</v>
      </c>
      <c r="H8994" s="11" t="s">
        <v>11233</v>
      </c>
      <c r="I8994" s="11" t="s">
        <v>15999</v>
      </c>
      <c r="J8994" s="11">
        <v>13</v>
      </c>
    </row>
    <row r="8995" spans="1:10">
      <c r="A8995" s="11" t="s">
        <v>15993</v>
      </c>
      <c r="B8995" s="11" t="s">
        <v>10450</v>
      </c>
      <c r="C8995" s="11" t="s">
        <v>21666</v>
      </c>
      <c r="D8995" s="11" t="s">
        <v>16580</v>
      </c>
      <c r="E8995" s="11" t="s">
        <v>16043</v>
      </c>
      <c r="F8995" s="11" t="s">
        <v>16127</v>
      </c>
      <c r="G8995" s="11" t="s">
        <v>15997</v>
      </c>
      <c r="H8995" s="11" t="s">
        <v>12219</v>
      </c>
      <c r="I8995" s="11" t="s">
        <v>16128</v>
      </c>
      <c r="J8995" s="11">
        <v>13</v>
      </c>
    </row>
    <row r="8996" spans="1:10">
      <c r="A8996" s="11" t="s">
        <v>15993</v>
      </c>
      <c r="B8996" s="11" t="s">
        <v>12529</v>
      </c>
      <c r="C8996" s="11" t="s">
        <v>21666</v>
      </c>
      <c r="D8996" s="11" t="s">
        <v>17309</v>
      </c>
      <c r="E8996" s="11" t="s">
        <v>368</v>
      </c>
      <c r="F8996" s="11" t="s">
        <v>18821</v>
      </c>
      <c r="G8996" s="11" t="s">
        <v>16003</v>
      </c>
      <c r="H8996" s="11" t="s">
        <v>16026</v>
      </c>
      <c r="I8996" s="11" t="s">
        <v>16049</v>
      </c>
      <c r="J8996" s="11">
        <v>13</v>
      </c>
    </row>
    <row r="8997" spans="1:10">
      <c r="A8997" s="11" t="s">
        <v>16004</v>
      </c>
      <c r="B8997" s="11" t="s">
        <v>11339</v>
      </c>
      <c r="C8997" s="11" t="s">
        <v>21666</v>
      </c>
      <c r="D8997" s="11" t="s">
        <v>17309</v>
      </c>
      <c r="E8997" s="11" t="s">
        <v>368</v>
      </c>
      <c r="F8997" s="11" t="s">
        <v>17895</v>
      </c>
      <c r="G8997" s="11" t="s">
        <v>15990</v>
      </c>
      <c r="H8997" s="11" t="s">
        <v>11141</v>
      </c>
      <c r="I8997" s="11" t="s">
        <v>15999</v>
      </c>
      <c r="J8997" s="11">
        <v>13</v>
      </c>
    </row>
    <row r="8998" spans="1:10">
      <c r="A8998" s="11" t="s">
        <v>16004</v>
      </c>
      <c r="B8998" s="11" t="s">
        <v>18547</v>
      </c>
      <c r="C8998" s="11" t="s">
        <v>21666</v>
      </c>
      <c r="D8998" s="11" t="s">
        <v>16995</v>
      </c>
      <c r="E8998" s="11" t="s">
        <v>4246</v>
      </c>
      <c r="F8998" s="11" t="s">
        <v>16336</v>
      </c>
      <c r="G8998" s="11" t="s">
        <v>16067</v>
      </c>
      <c r="H8998" s="11" t="s">
        <v>11136</v>
      </c>
      <c r="I8998" s="11" t="s">
        <v>15999</v>
      </c>
      <c r="J8998" s="11">
        <v>12</v>
      </c>
    </row>
    <row r="8999" spans="1:10">
      <c r="A8999" s="11" t="s">
        <v>15993</v>
      </c>
      <c r="B8999" s="11" t="s">
        <v>14012</v>
      </c>
      <c r="C8999" s="11" t="s">
        <v>21666</v>
      </c>
      <c r="D8999" s="11" t="s">
        <v>17599</v>
      </c>
      <c r="E8999" s="11" t="s">
        <v>4246</v>
      </c>
      <c r="F8999" s="11" t="s">
        <v>16596</v>
      </c>
      <c r="G8999" s="11" t="s">
        <v>15990</v>
      </c>
      <c r="H8999" s="11" t="s">
        <v>15998</v>
      </c>
      <c r="I8999" s="11" t="s">
        <v>18194</v>
      </c>
      <c r="J8999" s="11">
        <v>12</v>
      </c>
    </row>
    <row r="9000" spans="1:10">
      <c r="A9000" s="11" t="s">
        <v>15993</v>
      </c>
      <c r="B9000" s="11" t="s">
        <v>17243</v>
      </c>
      <c r="C9000" s="11" t="s">
        <v>21666</v>
      </c>
      <c r="D9000" s="11" t="s">
        <v>16589</v>
      </c>
      <c r="E9000" s="11" t="s">
        <v>4246</v>
      </c>
      <c r="F9000" s="11" t="s">
        <v>16315</v>
      </c>
      <c r="G9000" s="11" t="s">
        <v>15990</v>
      </c>
      <c r="H9000" s="11" t="s">
        <v>15998</v>
      </c>
      <c r="I9000" s="11" t="s">
        <v>16019</v>
      </c>
      <c r="J9000" s="11">
        <v>12</v>
      </c>
    </row>
    <row r="9001" spans="1:10">
      <c r="A9001" s="11" t="s">
        <v>15993</v>
      </c>
      <c r="B9001" s="11" t="s">
        <v>13183</v>
      </c>
      <c r="C9001" s="11" t="s">
        <v>21666</v>
      </c>
      <c r="D9001" s="11" t="s">
        <v>18399</v>
      </c>
      <c r="E9001" s="11" t="s">
        <v>18689</v>
      </c>
      <c r="F9001" s="11" t="s">
        <v>18690</v>
      </c>
      <c r="G9001" s="11" t="s">
        <v>15997</v>
      </c>
      <c r="H9001" s="11" t="s">
        <v>16084</v>
      </c>
      <c r="I9001" s="11" t="s">
        <v>16057</v>
      </c>
      <c r="J9001" s="11">
        <v>12</v>
      </c>
    </row>
    <row r="9002" spans="1:10">
      <c r="A9002" s="11" t="s">
        <v>16004</v>
      </c>
      <c r="B9002" s="11" t="s">
        <v>16650</v>
      </c>
      <c r="C9002" s="11" t="s">
        <v>21666</v>
      </c>
      <c r="D9002" s="11" t="s">
        <v>17314</v>
      </c>
      <c r="E9002" s="11" t="s">
        <v>16739</v>
      </c>
      <c r="F9002" s="11" t="s">
        <v>17604</v>
      </c>
      <c r="G9002" s="11" t="s">
        <v>15997</v>
      </c>
      <c r="H9002" s="11" t="s">
        <v>11233</v>
      </c>
      <c r="I9002" s="11" t="s">
        <v>15999</v>
      </c>
      <c r="J9002" s="11">
        <v>12</v>
      </c>
    </row>
    <row r="9003" spans="1:10">
      <c r="A9003" s="11" t="s">
        <v>15993</v>
      </c>
      <c r="B9003" s="11" t="s">
        <v>12457</v>
      </c>
      <c r="C9003" s="11" t="s">
        <v>21666</v>
      </c>
      <c r="D9003" s="11" t="s">
        <v>17701</v>
      </c>
      <c r="E9003" s="11" t="s">
        <v>17819</v>
      </c>
      <c r="F9003" s="11" t="s">
        <v>17497</v>
      </c>
      <c r="G9003" s="11" t="s">
        <v>15997</v>
      </c>
      <c r="H9003" s="11" t="s">
        <v>16026</v>
      </c>
      <c r="I9003" s="11" t="s">
        <v>16036</v>
      </c>
      <c r="J9003" s="11">
        <v>12</v>
      </c>
    </row>
    <row r="9004" spans="1:10">
      <c r="A9004" s="11" t="s">
        <v>16014</v>
      </c>
      <c r="B9004" s="11" t="s">
        <v>12242</v>
      </c>
      <c r="C9004" s="11" t="s">
        <v>21666</v>
      </c>
      <c r="D9004" s="11" t="s">
        <v>16595</v>
      </c>
      <c r="E9004" s="11" t="s">
        <v>368</v>
      </c>
      <c r="F9004" s="11" t="s">
        <v>17885</v>
      </c>
      <c r="G9004" s="11" t="s">
        <v>15990</v>
      </c>
      <c r="H9004" s="11" t="s">
        <v>16123</v>
      </c>
      <c r="I9004" s="11" t="s">
        <v>16019</v>
      </c>
      <c r="J9004" s="11">
        <v>12</v>
      </c>
    </row>
    <row r="9005" spans="1:10">
      <c r="A9005" s="11" t="s">
        <v>15993</v>
      </c>
      <c r="B9005" s="11" t="s">
        <v>7998</v>
      </c>
      <c r="C9005" s="11" t="s">
        <v>21666</v>
      </c>
      <c r="D9005" s="11" t="s">
        <v>16281</v>
      </c>
      <c r="E9005" s="11" t="s">
        <v>16043</v>
      </c>
      <c r="F9005" s="11" t="s">
        <v>16053</v>
      </c>
      <c r="G9005" s="11" t="s">
        <v>15997</v>
      </c>
      <c r="H9005" s="11" t="s">
        <v>15998</v>
      </c>
      <c r="I9005" s="11" t="s">
        <v>16128</v>
      </c>
      <c r="J9005" s="11">
        <v>12</v>
      </c>
    </row>
    <row r="9006" spans="1:10">
      <c r="A9006" s="11" t="s">
        <v>16004</v>
      </c>
      <c r="B9006" s="11" t="s">
        <v>15265</v>
      </c>
      <c r="C9006" s="11" t="s">
        <v>21666</v>
      </c>
      <c r="D9006" s="11" t="s">
        <v>16598</v>
      </c>
      <c r="E9006" s="11" t="s">
        <v>17008</v>
      </c>
      <c r="F9006" s="11" t="s">
        <v>18227</v>
      </c>
      <c r="G9006" s="11" t="s">
        <v>15997</v>
      </c>
      <c r="H9006" s="11" t="s">
        <v>15998</v>
      </c>
      <c r="I9006" s="11" t="s">
        <v>16128</v>
      </c>
      <c r="J9006" s="11">
        <v>12</v>
      </c>
    </row>
    <row r="9007" spans="1:10">
      <c r="A9007" s="11" t="s">
        <v>16004</v>
      </c>
      <c r="B9007" s="11" t="s">
        <v>14624</v>
      </c>
      <c r="C9007" s="11" t="s">
        <v>21666</v>
      </c>
      <c r="D9007" s="11" t="s">
        <v>17708</v>
      </c>
      <c r="E9007" s="11" t="s">
        <v>19285</v>
      </c>
      <c r="F9007" s="11" t="s">
        <v>16028</v>
      </c>
      <c r="G9007" s="11" t="s">
        <v>15997</v>
      </c>
      <c r="H9007" s="11" t="s">
        <v>11233</v>
      </c>
      <c r="I9007" s="11" t="s">
        <v>16611</v>
      </c>
      <c r="J9007" s="11">
        <v>12</v>
      </c>
    </row>
    <row r="9008" spans="1:10">
      <c r="A9008" s="11" t="s">
        <v>15993</v>
      </c>
      <c r="B9008" s="11" t="s">
        <v>12907</v>
      </c>
      <c r="C9008" s="11" t="s">
        <v>21666</v>
      </c>
      <c r="D9008" s="11" t="s">
        <v>16284</v>
      </c>
      <c r="E9008" s="11" t="s">
        <v>16321</v>
      </c>
      <c r="F9008" s="11" t="s">
        <v>17096</v>
      </c>
      <c r="G9008" s="11" t="s">
        <v>15997</v>
      </c>
      <c r="H9008" s="11" t="s">
        <v>16061</v>
      </c>
      <c r="I9008" s="11" t="s">
        <v>16128</v>
      </c>
      <c r="J9008" s="11">
        <v>12</v>
      </c>
    </row>
    <row r="9009" spans="1:10">
      <c r="A9009" s="11" t="s">
        <v>15993</v>
      </c>
      <c r="B9009" s="11" t="s">
        <v>20517</v>
      </c>
      <c r="C9009" s="11" t="s">
        <v>21666</v>
      </c>
      <c r="D9009" s="11" t="s">
        <v>18115</v>
      </c>
      <c r="E9009" s="11" t="s">
        <v>11316</v>
      </c>
      <c r="F9009" s="11" t="s">
        <v>16101</v>
      </c>
      <c r="G9009" s="11" t="s">
        <v>16003</v>
      </c>
      <c r="H9009" s="11" t="s">
        <v>15998</v>
      </c>
      <c r="I9009" s="11" t="s">
        <v>18194</v>
      </c>
      <c r="J9009" s="11">
        <v>11</v>
      </c>
    </row>
    <row r="9010" spans="1:10">
      <c r="A9010" s="11" t="s">
        <v>15993</v>
      </c>
      <c r="B9010" s="11" t="s">
        <v>11339</v>
      </c>
      <c r="C9010" s="11" t="s">
        <v>21666</v>
      </c>
      <c r="D9010" s="11" t="s">
        <v>16295</v>
      </c>
      <c r="E9010" s="11" t="s">
        <v>132</v>
      </c>
      <c r="F9010" s="11" t="s">
        <v>16715</v>
      </c>
      <c r="G9010" s="11" t="s">
        <v>16003</v>
      </c>
      <c r="H9010" s="11" t="s">
        <v>12219</v>
      </c>
      <c r="I9010" s="11" t="s">
        <v>16019</v>
      </c>
      <c r="J9010" s="11">
        <v>11</v>
      </c>
    </row>
    <row r="9011" spans="1:10">
      <c r="A9011" s="11" t="s">
        <v>15993</v>
      </c>
      <c r="B9011" s="11" t="s">
        <v>18739</v>
      </c>
      <c r="C9011" s="11" t="s">
        <v>21666</v>
      </c>
      <c r="D9011" s="11" t="s">
        <v>16842</v>
      </c>
      <c r="E9011" s="11" t="s">
        <v>16373</v>
      </c>
      <c r="F9011" s="11" t="s">
        <v>16859</v>
      </c>
      <c r="G9011" s="11" t="s">
        <v>16003</v>
      </c>
      <c r="H9011" s="11" t="s">
        <v>15998</v>
      </c>
      <c r="I9011" s="11" t="s">
        <v>15999</v>
      </c>
      <c r="J9011" s="11">
        <v>11</v>
      </c>
    </row>
    <row r="9012" spans="1:10">
      <c r="A9012" s="11" t="s">
        <v>16004</v>
      </c>
      <c r="B9012" s="11" t="s">
        <v>20417</v>
      </c>
      <c r="C9012" s="11" t="s">
        <v>21666</v>
      </c>
      <c r="D9012" s="11" t="s">
        <v>17163</v>
      </c>
      <c r="E9012" s="11" t="s">
        <v>16490</v>
      </c>
      <c r="F9012" s="11" t="s">
        <v>16563</v>
      </c>
      <c r="G9012" s="11" t="s">
        <v>15997</v>
      </c>
      <c r="H9012" s="11" t="s">
        <v>11963</v>
      </c>
      <c r="I9012" s="11" t="s">
        <v>15999</v>
      </c>
      <c r="J9012" s="11">
        <v>11</v>
      </c>
    </row>
    <row r="9013" spans="1:10">
      <c r="A9013" s="11" t="s">
        <v>16004</v>
      </c>
      <c r="B9013" s="11" t="s">
        <v>20416</v>
      </c>
      <c r="C9013" s="11" t="s">
        <v>21666</v>
      </c>
      <c r="D9013" s="11" t="s">
        <v>17163</v>
      </c>
      <c r="E9013" s="11" t="s">
        <v>19787</v>
      </c>
      <c r="F9013" s="11" t="s">
        <v>16292</v>
      </c>
      <c r="G9013" s="11" t="s">
        <v>16067</v>
      </c>
      <c r="H9013" s="11" t="s">
        <v>11963</v>
      </c>
      <c r="I9013" s="11" t="s">
        <v>16019</v>
      </c>
      <c r="J9013" s="11">
        <v>11</v>
      </c>
    </row>
    <row r="9014" spans="1:10">
      <c r="A9014" s="11" t="s">
        <v>16004</v>
      </c>
      <c r="B9014" s="11" t="s">
        <v>21682</v>
      </c>
      <c r="C9014" s="11" t="s">
        <v>21666</v>
      </c>
      <c r="D9014" s="11" t="s">
        <v>16613</v>
      </c>
      <c r="E9014" s="11" t="s">
        <v>280</v>
      </c>
      <c r="F9014" s="11" t="s">
        <v>16355</v>
      </c>
      <c r="G9014" s="11" t="s">
        <v>16067</v>
      </c>
      <c r="H9014" s="11" t="s">
        <v>11963</v>
      </c>
      <c r="I9014" s="11" t="s">
        <v>16036</v>
      </c>
      <c r="J9014" s="11">
        <v>11</v>
      </c>
    </row>
    <row r="9015" spans="1:10">
      <c r="A9015" s="11" t="s">
        <v>15993</v>
      </c>
      <c r="B9015" s="11" t="s">
        <v>20371</v>
      </c>
      <c r="C9015" s="11" t="s">
        <v>21666</v>
      </c>
      <c r="D9015" s="11" t="s">
        <v>17883</v>
      </c>
      <c r="E9015" s="11" t="s">
        <v>21683</v>
      </c>
      <c r="F9015" s="11" t="s">
        <v>20046</v>
      </c>
      <c r="G9015" s="11" t="s">
        <v>15997</v>
      </c>
      <c r="H9015" s="11" t="s">
        <v>12986</v>
      </c>
      <c r="I9015" s="11" t="s">
        <v>16049</v>
      </c>
      <c r="J9015" s="11">
        <v>11</v>
      </c>
    </row>
    <row r="9016" spans="1:10">
      <c r="A9016" s="11" t="s">
        <v>16004</v>
      </c>
      <c r="B9016" s="11" t="s">
        <v>11955</v>
      </c>
      <c r="C9016" s="11" t="s">
        <v>21666</v>
      </c>
      <c r="D9016" s="11" t="s">
        <v>16313</v>
      </c>
      <c r="E9016" s="11" t="s">
        <v>16856</v>
      </c>
      <c r="F9016" s="11" t="s">
        <v>17748</v>
      </c>
      <c r="G9016" s="11" t="s">
        <v>15997</v>
      </c>
      <c r="H9016" s="11" t="s">
        <v>11963</v>
      </c>
      <c r="I9016" s="11" t="s">
        <v>15999</v>
      </c>
      <c r="J9016" s="11">
        <v>11</v>
      </c>
    </row>
    <row r="9017" spans="1:10">
      <c r="A9017" s="11" t="s">
        <v>16004</v>
      </c>
      <c r="B9017" s="11" t="s">
        <v>21149</v>
      </c>
      <c r="C9017" s="11" t="s">
        <v>21666</v>
      </c>
      <c r="D9017" s="11" t="s">
        <v>17734</v>
      </c>
      <c r="E9017" s="11" t="s">
        <v>16643</v>
      </c>
      <c r="F9017" s="11" t="s">
        <v>17273</v>
      </c>
      <c r="G9017" s="11" t="s">
        <v>15997</v>
      </c>
      <c r="H9017" s="11" t="s">
        <v>16089</v>
      </c>
      <c r="I9017" s="11" t="s">
        <v>16094</v>
      </c>
      <c r="J9017" s="11">
        <v>11</v>
      </c>
    </row>
    <row r="9018" spans="1:10">
      <c r="A9018" s="11" t="s">
        <v>15993</v>
      </c>
      <c r="B9018" s="11" t="s">
        <v>20826</v>
      </c>
      <c r="C9018" s="11" t="s">
        <v>21666</v>
      </c>
      <c r="D9018" s="11" t="s">
        <v>17171</v>
      </c>
      <c r="E9018" s="11" t="s">
        <v>21442</v>
      </c>
      <c r="F9018" s="11" t="s">
        <v>18125</v>
      </c>
      <c r="G9018" s="11" t="s">
        <v>15997</v>
      </c>
      <c r="H9018" s="11" t="s">
        <v>16074</v>
      </c>
      <c r="I9018" s="11" t="s">
        <v>16049</v>
      </c>
      <c r="J9018" s="11">
        <v>11</v>
      </c>
    </row>
    <row r="9019" spans="1:10">
      <c r="A9019" s="11" t="s">
        <v>15993</v>
      </c>
      <c r="B9019" s="11" t="s">
        <v>18445</v>
      </c>
      <c r="C9019" s="11" t="s">
        <v>21666</v>
      </c>
      <c r="D9019" s="11" t="s">
        <v>16340</v>
      </c>
      <c r="E9019" s="11" t="s">
        <v>16747</v>
      </c>
      <c r="F9019" s="11" t="s">
        <v>16174</v>
      </c>
      <c r="G9019" s="11" t="s">
        <v>15997</v>
      </c>
      <c r="H9019" s="11" t="s">
        <v>16074</v>
      </c>
      <c r="I9019" s="11" t="s">
        <v>16049</v>
      </c>
      <c r="J9019" s="11">
        <v>10</v>
      </c>
    </row>
    <row r="9020" spans="1:10">
      <c r="A9020" s="11" t="s">
        <v>15993</v>
      </c>
      <c r="B9020" s="11" t="s">
        <v>14267</v>
      </c>
      <c r="C9020" s="11" t="s">
        <v>21666</v>
      </c>
      <c r="D9020" s="11" t="s">
        <v>16639</v>
      </c>
      <c r="E9020" s="11" t="s">
        <v>12197</v>
      </c>
      <c r="F9020" s="11" t="s">
        <v>17512</v>
      </c>
      <c r="G9020" s="11" t="s">
        <v>16003</v>
      </c>
      <c r="H9020" s="11" t="s">
        <v>16074</v>
      </c>
      <c r="I9020" s="11" t="s">
        <v>16049</v>
      </c>
      <c r="J9020" s="11">
        <v>10</v>
      </c>
    </row>
    <row r="9021" spans="1:10">
      <c r="A9021" s="11" t="s">
        <v>15993</v>
      </c>
      <c r="B9021" s="11" t="s">
        <v>14464</v>
      </c>
      <c r="C9021" s="11" t="s">
        <v>21666</v>
      </c>
      <c r="D9021" s="11" t="s">
        <v>16654</v>
      </c>
      <c r="E9021" s="11" t="s">
        <v>21684</v>
      </c>
      <c r="F9021" s="11" t="s">
        <v>16028</v>
      </c>
      <c r="G9021" s="11" t="s">
        <v>16003</v>
      </c>
      <c r="H9021" s="11" t="s">
        <v>12219</v>
      </c>
      <c r="I9021" s="11" t="s">
        <v>16128</v>
      </c>
      <c r="J9021" s="11">
        <v>10</v>
      </c>
    </row>
    <row r="9022" spans="1:10">
      <c r="A9022" s="11" t="s">
        <v>15993</v>
      </c>
      <c r="B9022" s="11" t="s">
        <v>2106</v>
      </c>
      <c r="C9022" s="11" t="s">
        <v>21666</v>
      </c>
      <c r="D9022" s="11" t="s">
        <v>16659</v>
      </c>
      <c r="E9022" s="11" t="s">
        <v>17008</v>
      </c>
      <c r="F9022" s="11" t="s">
        <v>16949</v>
      </c>
      <c r="G9022" s="11" t="s">
        <v>15997</v>
      </c>
      <c r="H9022" s="11" t="s">
        <v>12219</v>
      </c>
      <c r="I9022" s="11" t="s">
        <v>16049</v>
      </c>
      <c r="J9022" s="11">
        <v>10</v>
      </c>
    </row>
    <row r="9023" spans="1:10">
      <c r="A9023" s="11" t="s">
        <v>16004</v>
      </c>
      <c r="B9023" s="11" t="s">
        <v>11136</v>
      </c>
      <c r="C9023" s="11" t="s">
        <v>21666</v>
      </c>
      <c r="D9023" s="11" t="s">
        <v>16357</v>
      </c>
      <c r="E9023" s="11" t="s">
        <v>16314</v>
      </c>
      <c r="F9023" s="11" t="s">
        <v>17782</v>
      </c>
      <c r="G9023" s="11" t="s">
        <v>15997</v>
      </c>
      <c r="H9023" s="11" t="s">
        <v>847</v>
      </c>
      <c r="I9023" s="11" t="s">
        <v>16505</v>
      </c>
      <c r="J9023" s="11">
        <v>10</v>
      </c>
    </row>
    <row r="9024" spans="1:10">
      <c r="A9024" s="11" t="s">
        <v>15993</v>
      </c>
      <c r="B9024" s="11" t="s">
        <v>12470</v>
      </c>
      <c r="C9024" s="11" t="s">
        <v>21666</v>
      </c>
      <c r="D9024" s="11" t="s">
        <v>17522</v>
      </c>
      <c r="E9024" s="11" t="s">
        <v>21531</v>
      </c>
      <c r="F9024" s="11" t="s">
        <v>18346</v>
      </c>
      <c r="G9024" s="11" t="s">
        <v>16003</v>
      </c>
      <c r="H9024" s="11" t="s">
        <v>12219</v>
      </c>
      <c r="I9024" s="11" t="s">
        <v>16049</v>
      </c>
      <c r="J9024" s="11">
        <v>10</v>
      </c>
    </row>
    <row r="9025" spans="1:10">
      <c r="A9025" s="11" t="s">
        <v>16014</v>
      </c>
      <c r="B9025" s="11" t="s">
        <v>19401</v>
      </c>
      <c r="C9025" s="11" t="s">
        <v>21666</v>
      </c>
      <c r="D9025" s="11" t="s">
        <v>17351</v>
      </c>
      <c r="E9025" s="11" t="s">
        <v>16064</v>
      </c>
      <c r="F9025" s="11" t="s">
        <v>17450</v>
      </c>
      <c r="G9025" s="11" t="s">
        <v>15997</v>
      </c>
      <c r="H9025" s="11" t="s">
        <v>16084</v>
      </c>
      <c r="I9025" s="11" t="s">
        <v>15999</v>
      </c>
      <c r="J9025" s="11">
        <v>10</v>
      </c>
    </row>
    <row r="9026" spans="1:10">
      <c r="A9026" s="11" t="s">
        <v>15993</v>
      </c>
      <c r="B9026" s="11" t="s">
        <v>11136</v>
      </c>
      <c r="C9026" s="11" t="s">
        <v>21666</v>
      </c>
      <c r="D9026" s="11" t="s">
        <v>17038</v>
      </c>
      <c r="E9026" s="11" t="s">
        <v>16885</v>
      </c>
      <c r="F9026" s="11" t="s">
        <v>16703</v>
      </c>
      <c r="G9026" s="11" t="s">
        <v>15997</v>
      </c>
      <c r="H9026" s="11" t="s">
        <v>12219</v>
      </c>
      <c r="I9026" s="11" t="s">
        <v>16036</v>
      </c>
      <c r="J9026" s="11">
        <v>10</v>
      </c>
    </row>
    <row r="9027" spans="1:10">
      <c r="A9027" s="11" t="s">
        <v>15993</v>
      </c>
      <c r="B9027" s="11" t="s">
        <v>16586</v>
      </c>
      <c r="C9027" s="11" t="s">
        <v>21666</v>
      </c>
      <c r="D9027" s="11" t="s">
        <v>17911</v>
      </c>
      <c r="E9027" s="11" t="s">
        <v>16064</v>
      </c>
      <c r="F9027" s="11" t="s">
        <v>16174</v>
      </c>
      <c r="G9027" s="11" t="s">
        <v>16003</v>
      </c>
      <c r="H9027" s="11" t="s">
        <v>16074</v>
      </c>
      <c r="I9027" s="11" t="s">
        <v>16128</v>
      </c>
      <c r="J9027" s="11">
        <v>10</v>
      </c>
    </row>
    <row r="9028" spans="1:10">
      <c r="A9028" s="11" t="s">
        <v>15993</v>
      </c>
      <c r="B9028" s="11" t="s">
        <v>12722</v>
      </c>
      <c r="C9028" s="11" t="s">
        <v>21666</v>
      </c>
      <c r="D9028" s="11" t="s">
        <v>16877</v>
      </c>
      <c r="E9028" s="11" t="s">
        <v>19372</v>
      </c>
      <c r="F9028" s="11" t="s">
        <v>16563</v>
      </c>
      <c r="G9028" s="11" t="s">
        <v>15997</v>
      </c>
      <c r="H9028" s="11" t="s">
        <v>16061</v>
      </c>
      <c r="I9028" s="11" t="s">
        <v>16019</v>
      </c>
      <c r="J9028" s="11">
        <v>10</v>
      </c>
    </row>
    <row r="9029" spans="1:10">
      <c r="A9029" s="11" t="s">
        <v>15993</v>
      </c>
      <c r="B9029" s="11" t="s">
        <v>7998</v>
      </c>
      <c r="C9029" s="11" t="s">
        <v>21666</v>
      </c>
      <c r="D9029" s="11" t="s">
        <v>16877</v>
      </c>
      <c r="E9029" s="11" t="s">
        <v>16373</v>
      </c>
      <c r="F9029" s="11" t="s">
        <v>17555</v>
      </c>
      <c r="G9029" s="11" t="s">
        <v>15997</v>
      </c>
      <c r="H9029" s="11" t="s">
        <v>16061</v>
      </c>
      <c r="I9029" s="11" t="s">
        <v>16049</v>
      </c>
      <c r="J9029" s="11">
        <v>10</v>
      </c>
    </row>
    <row r="9030" spans="1:10">
      <c r="A9030" s="11" t="s">
        <v>16004</v>
      </c>
      <c r="B9030" s="11" t="s">
        <v>14002</v>
      </c>
      <c r="C9030" s="11" t="s">
        <v>21666</v>
      </c>
      <c r="D9030" s="11" t="s">
        <v>16674</v>
      </c>
      <c r="E9030" s="11" t="s">
        <v>21685</v>
      </c>
      <c r="F9030" s="11" t="s">
        <v>16211</v>
      </c>
      <c r="G9030" s="11" t="s">
        <v>15997</v>
      </c>
      <c r="H9030" s="11" t="s">
        <v>13005</v>
      </c>
      <c r="I9030" s="11" t="s">
        <v>16019</v>
      </c>
      <c r="J9030" s="11">
        <v>10</v>
      </c>
    </row>
    <row r="9031" spans="1:10">
      <c r="A9031" s="11" t="s">
        <v>16004</v>
      </c>
      <c r="B9031" s="11" t="s">
        <v>14418</v>
      </c>
      <c r="C9031" s="11" t="s">
        <v>21666</v>
      </c>
      <c r="D9031" s="11" t="s">
        <v>16881</v>
      </c>
      <c r="E9031" s="11" t="s">
        <v>21686</v>
      </c>
      <c r="F9031" s="11" t="s">
        <v>16325</v>
      </c>
      <c r="G9031" s="11" t="s">
        <v>15997</v>
      </c>
      <c r="H9031" s="11" t="s">
        <v>11141</v>
      </c>
      <c r="I9031" s="11" t="s">
        <v>16611</v>
      </c>
      <c r="J9031" s="11">
        <v>9</v>
      </c>
    </row>
    <row r="9032" spans="1:10">
      <c r="A9032" s="11" t="s">
        <v>16004</v>
      </c>
      <c r="B9032" s="11" t="s">
        <v>19070</v>
      </c>
      <c r="C9032" s="11" t="s">
        <v>21666</v>
      </c>
      <c r="D9032" s="11" t="s">
        <v>16403</v>
      </c>
      <c r="E9032" s="11" t="s">
        <v>16643</v>
      </c>
      <c r="F9032" s="11" t="s">
        <v>17338</v>
      </c>
      <c r="G9032" s="11" t="s">
        <v>15997</v>
      </c>
      <c r="H9032" s="11" t="s">
        <v>16008</v>
      </c>
      <c r="I9032" s="11" t="s">
        <v>15999</v>
      </c>
      <c r="J9032" s="11">
        <v>9</v>
      </c>
    </row>
    <row r="9033" spans="1:10">
      <c r="A9033" s="11" t="s">
        <v>15993</v>
      </c>
      <c r="B9033" s="11" t="s">
        <v>21526</v>
      </c>
      <c r="C9033" s="11" t="s">
        <v>21666</v>
      </c>
      <c r="D9033" s="11" t="s">
        <v>16406</v>
      </c>
      <c r="E9033" s="11" t="s">
        <v>21687</v>
      </c>
      <c r="F9033" s="11" t="s">
        <v>17127</v>
      </c>
      <c r="G9033" s="11" t="s">
        <v>15997</v>
      </c>
      <c r="H9033" s="11" t="s">
        <v>16061</v>
      </c>
      <c r="I9033" s="11" t="s">
        <v>15999</v>
      </c>
      <c r="J9033" s="11">
        <v>9</v>
      </c>
    </row>
    <row r="9034" spans="1:10">
      <c r="A9034" s="11" t="s">
        <v>15993</v>
      </c>
      <c r="B9034" s="11" t="s">
        <v>18658</v>
      </c>
      <c r="C9034" s="11" t="s">
        <v>21666</v>
      </c>
      <c r="D9034" s="11" t="s">
        <v>16410</v>
      </c>
      <c r="E9034" s="11" t="s">
        <v>435</v>
      </c>
      <c r="F9034" s="11" t="s">
        <v>16356</v>
      </c>
      <c r="G9034" s="11" t="s">
        <v>15997</v>
      </c>
      <c r="H9034" s="11" t="s">
        <v>16074</v>
      </c>
      <c r="I9034" s="11" t="s">
        <v>16019</v>
      </c>
      <c r="J9034" s="11">
        <v>9</v>
      </c>
    </row>
    <row r="9035" spans="1:10">
      <c r="A9035" s="11" t="s">
        <v>15993</v>
      </c>
      <c r="B9035" s="11" t="s">
        <v>15514</v>
      </c>
      <c r="C9035" s="11" t="s">
        <v>21666</v>
      </c>
      <c r="D9035" s="11" t="s">
        <v>16425</v>
      </c>
      <c r="E9035" s="11" t="s">
        <v>435</v>
      </c>
      <c r="F9035" s="11" t="s">
        <v>16090</v>
      </c>
      <c r="G9035" s="11" t="s">
        <v>15997</v>
      </c>
      <c r="H9035" s="11" t="s">
        <v>16031</v>
      </c>
      <c r="I9035" s="11" t="s">
        <v>15999</v>
      </c>
      <c r="J9035" s="11">
        <v>9</v>
      </c>
    </row>
    <row r="9036" spans="1:10">
      <c r="A9036" s="11" t="s">
        <v>15993</v>
      </c>
      <c r="B9036" s="11" t="s">
        <v>15271</v>
      </c>
      <c r="C9036" s="11" t="s">
        <v>21688</v>
      </c>
      <c r="D9036" s="11" t="s">
        <v>18923</v>
      </c>
      <c r="E9036" s="11" t="s">
        <v>1447</v>
      </c>
      <c r="F9036" s="11" t="s">
        <v>17744</v>
      </c>
      <c r="G9036" s="11" t="s">
        <v>15990</v>
      </c>
      <c r="H9036" s="11" t="s">
        <v>16084</v>
      </c>
      <c r="I9036" s="11" t="s">
        <v>16036</v>
      </c>
      <c r="J9036" s="11">
        <v>18</v>
      </c>
    </row>
    <row r="9037" spans="1:10">
      <c r="A9037" s="11" t="s">
        <v>16004</v>
      </c>
      <c r="B9037" s="11" t="s">
        <v>19086</v>
      </c>
      <c r="C9037" s="11" t="s">
        <v>21688</v>
      </c>
      <c r="D9037" s="11" t="s">
        <v>17211</v>
      </c>
      <c r="E9037" s="11" t="s">
        <v>18902</v>
      </c>
      <c r="F9037" s="11" t="s">
        <v>16127</v>
      </c>
      <c r="G9037" s="11" t="s">
        <v>15997</v>
      </c>
      <c r="H9037" s="11" t="s">
        <v>13005</v>
      </c>
      <c r="I9037" s="11" t="s">
        <v>15999</v>
      </c>
      <c r="J9037" s="11">
        <v>18</v>
      </c>
    </row>
    <row r="9038" spans="1:10">
      <c r="A9038" s="11" t="s">
        <v>16004</v>
      </c>
      <c r="B9038" s="11" t="s">
        <v>21689</v>
      </c>
      <c r="C9038" s="11" t="s">
        <v>21688</v>
      </c>
      <c r="D9038" s="11" t="s">
        <v>17558</v>
      </c>
      <c r="E9038" s="11" t="s">
        <v>4246</v>
      </c>
      <c r="F9038" s="11" t="s">
        <v>17292</v>
      </c>
      <c r="G9038" s="11" t="s">
        <v>15990</v>
      </c>
      <c r="H9038" s="11" t="s">
        <v>13005</v>
      </c>
      <c r="I9038" s="11" t="s">
        <v>16019</v>
      </c>
      <c r="J9038" s="11">
        <v>17</v>
      </c>
    </row>
    <row r="9039" spans="1:10">
      <c r="A9039" s="11" t="s">
        <v>16004</v>
      </c>
      <c r="B9039" s="11" t="s">
        <v>21690</v>
      </c>
      <c r="C9039" s="11" t="s">
        <v>21688</v>
      </c>
      <c r="D9039" s="11" t="s">
        <v>17558</v>
      </c>
      <c r="E9039" s="11" t="s">
        <v>4246</v>
      </c>
      <c r="F9039" s="11" t="s">
        <v>18268</v>
      </c>
      <c r="G9039" s="11" t="s">
        <v>15990</v>
      </c>
      <c r="H9039" s="11" t="s">
        <v>13005</v>
      </c>
      <c r="I9039" s="11" t="s">
        <v>16019</v>
      </c>
      <c r="J9039" s="11">
        <v>17</v>
      </c>
    </row>
    <row r="9040" spans="1:10">
      <c r="A9040" s="11" t="s">
        <v>16004</v>
      </c>
      <c r="B9040" s="11" t="s">
        <v>13516</v>
      </c>
      <c r="C9040" s="11" t="s">
        <v>21688</v>
      </c>
      <c r="D9040" s="11" t="s">
        <v>17558</v>
      </c>
      <c r="E9040" s="11" t="s">
        <v>4246</v>
      </c>
      <c r="F9040" s="11" t="s">
        <v>16857</v>
      </c>
      <c r="G9040" s="11" t="s">
        <v>15990</v>
      </c>
      <c r="H9040" s="11" t="s">
        <v>13005</v>
      </c>
      <c r="I9040" s="11" t="s">
        <v>16019</v>
      </c>
      <c r="J9040" s="11">
        <v>17</v>
      </c>
    </row>
    <row r="9041" spans="1:10">
      <c r="A9041" s="11" t="s">
        <v>15993</v>
      </c>
      <c r="B9041" s="11" t="s">
        <v>14455</v>
      </c>
      <c r="C9041" s="11" t="s">
        <v>21688</v>
      </c>
      <c r="D9041" s="11" t="s">
        <v>16454</v>
      </c>
      <c r="E9041" s="11" t="s">
        <v>16043</v>
      </c>
      <c r="F9041" s="11" t="s">
        <v>16470</v>
      </c>
      <c r="G9041" s="11" t="s">
        <v>15997</v>
      </c>
      <c r="H9041" s="11" t="s">
        <v>15998</v>
      </c>
      <c r="I9041" s="11" t="s">
        <v>16036</v>
      </c>
      <c r="J9041" s="11">
        <v>17</v>
      </c>
    </row>
    <row r="9042" spans="1:10">
      <c r="A9042" s="11" t="s">
        <v>15993</v>
      </c>
      <c r="B9042" s="11" t="s">
        <v>20867</v>
      </c>
      <c r="C9042" s="11" t="s">
        <v>21688</v>
      </c>
      <c r="D9042" s="11" t="s">
        <v>16710</v>
      </c>
      <c r="E9042" s="11" t="s">
        <v>4246</v>
      </c>
      <c r="F9042" s="11" t="s">
        <v>18675</v>
      </c>
      <c r="G9042" s="11" t="s">
        <v>16003</v>
      </c>
      <c r="H9042" s="11" t="s">
        <v>16074</v>
      </c>
      <c r="I9042" s="11" t="s">
        <v>16049</v>
      </c>
      <c r="J9042" s="11">
        <v>17</v>
      </c>
    </row>
    <row r="9043" spans="1:10">
      <c r="A9043" s="11" t="s">
        <v>16004</v>
      </c>
      <c r="B9043" s="11" t="s">
        <v>11339</v>
      </c>
      <c r="C9043" s="11" t="s">
        <v>21688</v>
      </c>
      <c r="D9043" s="11" t="s">
        <v>16027</v>
      </c>
      <c r="E9043" s="11" t="s">
        <v>18414</v>
      </c>
      <c r="F9043" s="11" t="s">
        <v>17782</v>
      </c>
      <c r="G9043" s="11" t="s">
        <v>15997</v>
      </c>
      <c r="H9043" s="11" t="s">
        <v>11378</v>
      </c>
      <c r="I9043" s="11" t="s">
        <v>16611</v>
      </c>
      <c r="J9043" s="11">
        <v>17</v>
      </c>
    </row>
    <row r="9044" spans="1:10">
      <c r="A9044" s="11" t="s">
        <v>16014</v>
      </c>
      <c r="B9044" s="11" t="s">
        <v>13272</v>
      </c>
      <c r="C9044" s="11" t="s">
        <v>21688</v>
      </c>
      <c r="D9044" s="11" t="s">
        <v>17562</v>
      </c>
      <c r="E9044" s="11" t="s">
        <v>16110</v>
      </c>
      <c r="F9044" s="11" t="s">
        <v>18876</v>
      </c>
      <c r="G9044" s="11" t="s">
        <v>16003</v>
      </c>
      <c r="H9044" s="11" t="s">
        <v>16123</v>
      </c>
      <c r="I9044" s="11" t="s">
        <v>15999</v>
      </c>
      <c r="J9044" s="11">
        <v>16</v>
      </c>
    </row>
    <row r="9045" spans="1:10">
      <c r="A9045" s="11" t="s">
        <v>15993</v>
      </c>
      <c r="B9045" s="11" t="s">
        <v>12851</v>
      </c>
      <c r="C9045" s="11" t="s">
        <v>21688</v>
      </c>
      <c r="D9045" s="11" t="s">
        <v>17405</v>
      </c>
      <c r="E9045" s="11" t="s">
        <v>4246</v>
      </c>
      <c r="F9045" s="11" t="s">
        <v>16060</v>
      </c>
      <c r="G9045" s="11" t="s">
        <v>15990</v>
      </c>
      <c r="H9045" s="11" t="s">
        <v>16084</v>
      </c>
      <c r="I9045" s="11" t="s">
        <v>16019</v>
      </c>
      <c r="J9045" s="11">
        <v>16</v>
      </c>
    </row>
    <row r="9046" spans="1:10">
      <c r="A9046" s="11" t="s">
        <v>16004</v>
      </c>
      <c r="B9046" s="11" t="s">
        <v>21668</v>
      </c>
      <c r="C9046" s="11" t="s">
        <v>21688</v>
      </c>
      <c r="D9046" s="11" t="s">
        <v>16465</v>
      </c>
      <c r="E9046" s="11" t="s">
        <v>13903</v>
      </c>
      <c r="F9046" s="11" t="s">
        <v>18062</v>
      </c>
      <c r="G9046" s="11" t="s">
        <v>15997</v>
      </c>
      <c r="H9046" s="11" t="s">
        <v>11141</v>
      </c>
      <c r="I9046" s="11" t="s">
        <v>16057</v>
      </c>
      <c r="J9046" s="11">
        <v>16</v>
      </c>
    </row>
    <row r="9047" spans="1:10">
      <c r="A9047" s="11" t="s">
        <v>15993</v>
      </c>
      <c r="B9047" s="11" t="s">
        <v>11479</v>
      </c>
      <c r="C9047" s="11" t="s">
        <v>21688</v>
      </c>
      <c r="D9047" s="11" t="s">
        <v>17072</v>
      </c>
      <c r="E9047" s="11" t="s">
        <v>4246</v>
      </c>
      <c r="F9047" s="11" t="s">
        <v>16596</v>
      </c>
      <c r="G9047" s="11" t="s">
        <v>15990</v>
      </c>
      <c r="H9047" s="11" t="s">
        <v>16074</v>
      </c>
      <c r="I9047" s="11" t="s">
        <v>16094</v>
      </c>
      <c r="J9047" s="11">
        <v>16</v>
      </c>
    </row>
    <row r="9048" spans="1:10">
      <c r="A9048" s="11" t="s">
        <v>15993</v>
      </c>
      <c r="B9048" s="11" t="s">
        <v>13725</v>
      </c>
      <c r="C9048" s="11" t="s">
        <v>21688</v>
      </c>
      <c r="D9048" s="11" t="s">
        <v>19630</v>
      </c>
      <c r="E9048" s="11" t="s">
        <v>4722</v>
      </c>
      <c r="F9048" s="11" t="s">
        <v>16439</v>
      </c>
      <c r="G9048" s="11" t="s">
        <v>16003</v>
      </c>
      <c r="H9048" s="11" t="s">
        <v>15998</v>
      </c>
      <c r="I9048" s="11" t="s">
        <v>15999</v>
      </c>
      <c r="J9048" s="11">
        <v>16</v>
      </c>
    </row>
    <row r="9049" spans="1:10">
      <c r="A9049" s="11" t="s">
        <v>15993</v>
      </c>
      <c r="B9049" s="11" t="s">
        <v>21084</v>
      </c>
      <c r="C9049" s="11" t="s">
        <v>21688</v>
      </c>
      <c r="D9049" s="11" t="s">
        <v>17411</v>
      </c>
      <c r="E9049" s="11" t="s">
        <v>19061</v>
      </c>
      <c r="F9049" s="11" t="s">
        <v>16090</v>
      </c>
      <c r="G9049" s="11" t="s">
        <v>15997</v>
      </c>
      <c r="H9049" s="11" t="s">
        <v>16123</v>
      </c>
      <c r="I9049" s="11" t="s">
        <v>15999</v>
      </c>
      <c r="J9049" s="11">
        <v>16</v>
      </c>
    </row>
    <row r="9050" spans="1:10">
      <c r="A9050" s="11" t="s">
        <v>15993</v>
      </c>
      <c r="B9050" s="11" t="s">
        <v>15044</v>
      </c>
      <c r="C9050" s="11" t="s">
        <v>21688</v>
      </c>
      <c r="D9050" s="11" t="s">
        <v>17418</v>
      </c>
      <c r="E9050" s="11" t="s">
        <v>11316</v>
      </c>
      <c r="F9050" s="11" t="s">
        <v>18533</v>
      </c>
      <c r="G9050" s="11" t="s">
        <v>16003</v>
      </c>
      <c r="H9050" s="11" t="s">
        <v>14066</v>
      </c>
      <c r="I9050" s="11" t="s">
        <v>16036</v>
      </c>
      <c r="J9050" s="11">
        <v>16</v>
      </c>
    </row>
    <row r="9051" spans="1:10">
      <c r="A9051" s="11" t="s">
        <v>15986</v>
      </c>
      <c r="B9051" s="11" t="s">
        <v>11460</v>
      </c>
      <c r="C9051" s="11" t="s">
        <v>21688</v>
      </c>
      <c r="D9051" s="11" t="s">
        <v>17948</v>
      </c>
      <c r="E9051" s="11" t="s">
        <v>20109</v>
      </c>
      <c r="F9051" s="11" t="s">
        <v>17075</v>
      </c>
      <c r="G9051" s="11" t="s">
        <v>15997</v>
      </c>
      <c r="H9051" s="11" t="s">
        <v>16008</v>
      </c>
      <c r="I9051" s="11" t="s">
        <v>15999</v>
      </c>
      <c r="J9051" s="11">
        <v>16</v>
      </c>
    </row>
    <row r="9052" spans="1:10">
      <c r="A9052" s="11" t="s">
        <v>16014</v>
      </c>
      <c r="B9052" s="11" t="s">
        <v>13874</v>
      </c>
      <c r="C9052" s="11" t="s">
        <v>21688</v>
      </c>
      <c r="D9052" s="11" t="s">
        <v>16078</v>
      </c>
      <c r="E9052" s="11" t="s">
        <v>1180</v>
      </c>
      <c r="F9052" s="11" t="s">
        <v>16466</v>
      </c>
      <c r="G9052" s="11" t="s">
        <v>16003</v>
      </c>
      <c r="H9052" s="11" t="s">
        <v>16074</v>
      </c>
      <c r="I9052" s="11" t="s">
        <v>16049</v>
      </c>
      <c r="J9052" s="11">
        <v>16</v>
      </c>
    </row>
    <row r="9053" spans="1:10">
      <c r="A9053" s="11" t="s">
        <v>16014</v>
      </c>
      <c r="B9053" s="11" t="s">
        <v>21691</v>
      </c>
      <c r="C9053" s="11" t="s">
        <v>21688</v>
      </c>
      <c r="D9053" s="11" t="s">
        <v>16092</v>
      </c>
      <c r="E9053" s="11" t="s">
        <v>368</v>
      </c>
      <c r="F9053" s="11" t="s">
        <v>16258</v>
      </c>
      <c r="G9053" s="11" t="s">
        <v>15990</v>
      </c>
      <c r="H9053" s="11" t="s">
        <v>110</v>
      </c>
      <c r="I9053" s="11" t="s">
        <v>16036</v>
      </c>
      <c r="J9053" s="11">
        <v>16</v>
      </c>
    </row>
    <row r="9054" spans="1:10">
      <c r="A9054" s="11" t="s">
        <v>15993</v>
      </c>
      <c r="B9054" s="11" t="s">
        <v>21692</v>
      </c>
      <c r="C9054" s="11" t="s">
        <v>21688</v>
      </c>
      <c r="D9054" s="11" t="s">
        <v>16102</v>
      </c>
      <c r="E9054" s="11" t="s">
        <v>11408</v>
      </c>
      <c r="F9054" s="11" t="s">
        <v>17245</v>
      </c>
      <c r="G9054" s="11" t="s">
        <v>16003</v>
      </c>
      <c r="H9054" s="11" t="s">
        <v>16074</v>
      </c>
      <c r="I9054" s="11" t="s">
        <v>16049</v>
      </c>
      <c r="J9054" s="11">
        <v>15</v>
      </c>
    </row>
    <row r="9055" spans="1:10">
      <c r="A9055" s="11" t="s">
        <v>15993</v>
      </c>
      <c r="B9055" s="11" t="s">
        <v>12193</v>
      </c>
      <c r="C9055" s="11" t="s">
        <v>21688</v>
      </c>
      <c r="D9055" s="11" t="s">
        <v>16754</v>
      </c>
      <c r="E9055" s="11" t="s">
        <v>16055</v>
      </c>
      <c r="F9055" s="11" t="s">
        <v>16701</v>
      </c>
      <c r="G9055" s="11" t="s">
        <v>15997</v>
      </c>
      <c r="H9055" s="11" t="s">
        <v>847</v>
      </c>
      <c r="I9055" s="11" t="s">
        <v>16128</v>
      </c>
      <c r="J9055" s="11">
        <v>15</v>
      </c>
    </row>
    <row r="9056" spans="1:10">
      <c r="A9056" s="11" t="s">
        <v>15986</v>
      </c>
      <c r="B9056" s="11" t="s">
        <v>17887</v>
      </c>
      <c r="C9056" s="11" t="s">
        <v>21688</v>
      </c>
      <c r="D9056" s="11" t="s">
        <v>19075</v>
      </c>
      <c r="E9056" s="11" t="s">
        <v>19015</v>
      </c>
      <c r="F9056" s="11" t="s">
        <v>18022</v>
      </c>
      <c r="G9056" s="11" t="s">
        <v>15997</v>
      </c>
      <c r="H9056" s="11" t="s">
        <v>16008</v>
      </c>
      <c r="I9056" s="11" t="s">
        <v>15999</v>
      </c>
      <c r="J9056" s="11">
        <v>15</v>
      </c>
    </row>
    <row r="9057" spans="1:10">
      <c r="A9057" s="11" t="s">
        <v>15986</v>
      </c>
      <c r="B9057" s="11" t="s">
        <v>17322</v>
      </c>
      <c r="C9057" s="11" t="s">
        <v>21688</v>
      </c>
      <c r="D9057" s="11" t="s">
        <v>19075</v>
      </c>
      <c r="E9057" s="11" t="s">
        <v>13903</v>
      </c>
      <c r="F9057" s="11" t="s">
        <v>17096</v>
      </c>
      <c r="G9057" s="11" t="s">
        <v>15997</v>
      </c>
      <c r="H9057" s="11" t="s">
        <v>16035</v>
      </c>
      <c r="I9057" s="11" t="s">
        <v>15999</v>
      </c>
      <c r="J9057" s="11">
        <v>15</v>
      </c>
    </row>
    <row r="9058" spans="1:10">
      <c r="A9058" s="11" t="s">
        <v>15986</v>
      </c>
      <c r="B9058" s="11" t="s">
        <v>21693</v>
      </c>
      <c r="C9058" s="11" t="s">
        <v>21688</v>
      </c>
      <c r="D9058" s="11" t="s">
        <v>19075</v>
      </c>
      <c r="E9058" s="11" t="s">
        <v>16012</v>
      </c>
      <c r="F9058" s="11" t="s">
        <v>16553</v>
      </c>
      <c r="G9058" s="11" t="s">
        <v>15997</v>
      </c>
      <c r="H9058" s="11" t="s">
        <v>11141</v>
      </c>
      <c r="I9058" s="11" t="s">
        <v>15999</v>
      </c>
      <c r="J9058" s="11">
        <v>15</v>
      </c>
    </row>
    <row r="9059" spans="1:10">
      <c r="A9059" s="11" t="s">
        <v>16004</v>
      </c>
      <c r="B9059" s="11" t="s">
        <v>12949</v>
      </c>
      <c r="C9059" s="11" t="s">
        <v>21688</v>
      </c>
      <c r="D9059" s="11" t="s">
        <v>17122</v>
      </c>
      <c r="E9059" s="11" t="s">
        <v>17534</v>
      </c>
      <c r="F9059" s="11" t="s">
        <v>16583</v>
      </c>
      <c r="G9059" s="11" t="s">
        <v>15997</v>
      </c>
      <c r="H9059" s="11" t="s">
        <v>11955</v>
      </c>
      <c r="I9059" s="11" t="s">
        <v>15999</v>
      </c>
      <c r="J9059" s="11">
        <v>15</v>
      </c>
    </row>
    <row r="9060" spans="1:10">
      <c r="A9060" s="11" t="s">
        <v>15993</v>
      </c>
      <c r="B9060" s="11" t="s">
        <v>54</v>
      </c>
      <c r="C9060" s="11" t="s">
        <v>21688</v>
      </c>
      <c r="D9060" s="11" t="s">
        <v>16161</v>
      </c>
      <c r="E9060" s="11" t="s">
        <v>17287</v>
      </c>
      <c r="F9060" s="11" t="s">
        <v>16169</v>
      </c>
      <c r="G9060" s="11" t="s">
        <v>15997</v>
      </c>
      <c r="H9060" s="11" t="s">
        <v>15998</v>
      </c>
      <c r="I9060" s="11" t="s">
        <v>16128</v>
      </c>
      <c r="J9060" s="11">
        <v>14</v>
      </c>
    </row>
    <row r="9061" spans="1:10">
      <c r="A9061" s="11" t="s">
        <v>16014</v>
      </c>
      <c r="B9061" s="11" t="s">
        <v>11167</v>
      </c>
      <c r="C9061" s="11" t="s">
        <v>21688</v>
      </c>
      <c r="D9061" s="11" t="s">
        <v>16170</v>
      </c>
      <c r="E9061" s="11" t="s">
        <v>17094</v>
      </c>
      <c r="F9061" s="11" t="s">
        <v>17361</v>
      </c>
      <c r="G9061" s="11" t="s">
        <v>16003</v>
      </c>
      <c r="H9061" s="11" t="s">
        <v>12704</v>
      </c>
      <c r="I9061" s="11" t="s">
        <v>16049</v>
      </c>
      <c r="J9061" s="11">
        <v>14</v>
      </c>
    </row>
    <row r="9062" spans="1:10">
      <c r="A9062" s="11" t="s">
        <v>16004</v>
      </c>
      <c r="B9062" s="11" t="s">
        <v>20403</v>
      </c>
      <c r="C9062" s="11" t="s">
        <v>21688</v>
      </c>
      <c r="D9062" s="11" t="s">
        <v>16772</v>
      </c>
      <c r="E9062" s="11" t="s">
        <v>17291</v>
      </c>
      <c r="F9062" s="11" t="s">
        <v>17292</v>
      </c>
      <c r="G9062" s="11" t="s">
        <v>15997</v>
      </c>
      <c r="H9062" s="11" t="s">
        <v>11233</v>
      </c>
      <c r="I9062" s="11" t="s">
        <v>16019</v>
      </c>
      <c r="J9062" s="11">
        <v>14</v>
      </c>
    </row>
    <row r="9063" spans="1:10">
      <c r="A9063" s="11" t="s">
        <v>16004</v>
      </c>
      <c r="B9063" s="11" t="s">
        <v>12213</v>
      </c>
      <c r="C9063" s="11" t="s">
        <v>21688</v>
      </c>
      <c r="D9063" s="11" t="s">
        <v>16782</v>
      </c>
      <c r="E9063" s="11" t="s">
        <v>17291</v>
      </c>
      <c r="F9063" s="11" t="s">
        <v>19128</v>
      </c>
      <c r="G9063" s="11" t="s">
        <v>15997</v>
      </c>
      <c r="H9063" s="11" t="s">
        <v>16008</v>
      </c>
      <c r="I9063" s="11" t="s">
        <v>16094</v>
      </c>
      <c r="J9063" s="11">
        <v>14</v>
      </c>
    </row>
    <row r="9064" spans="1:10">
      <c r="A9064" s="11" t="s">
        <v>16004</v>
      </c>
      <c r="B9064" s="11" t="s">
        <v>21179</v>
      </c>
      <c r="C9064" s="11" t="s">
        <v>21688</v>
      </c>
      <c r="D9064" s="11" t="s">
        <v>17668</v>
      </c>
      <c r="E9064" s="11" t="s">
        <v>16012</v>
      </c>
      <c r="F9064" s="11" t="s">
        <v>16044</v>
      </c>
      <c r="G9064" s="11" t="s">
        <v>15997</v>
      </c>
      <c r="H9064" s="11" t="s">
        <v>11955</v>
      </c>
      <c r="I9064" s="11" t="s">
        <v>15999</v>
      </c>
      <c r="J9064" s="11">
        <v>14</v>
      </c>
    </row>
    <row r="9065" spans="1:10">
      <c r="A9065" s="11" t="s">
        <v>16014</v>
      </c>
      <c r="B9065" s="11" t="s">
        <v>18828</v>
      </c>
      <c r="C9065" s="11" t="s">
        <v>21688</v>
      </c>
      <c r="D9065" s="11" t="s">
        <v>17668</v>
      </c>
      <c r="E9065" s="11" t="s">
        <v>18400</v>
      </c>
      <c r="F9065" s="11" t="s">
        <v>16206</v>
      </c>
      <c r="G9065" s="11" t="s">
        <v>15997</v>
      </c>
      <c r="H9065" s="11" t="s">
        <v>11141</v>
      </c>
      <c r="I9065" s="11" t="s">
        <v>15999</v>
      </c>
      <c r="J9065" s="11">
        <v>14</v>
      </c>
    </row>
    <row r="9066" spans="1:10">
      <c r="A9066" s="11" t="s">
        <v>15993</v>
      </c>
      <c r="B9066" s="11" t="s">
        <v>255</v>
      </c>
      <c r="C9066" s="11" t="s">
        <v>21688</v>
      </c>
      <c r="D9066" s="11" t="s">
        <v>16175</v>
      </c>
      <c r="E9066" s="11" t="s">
        <v>622</v>
      </c>
      <c r="F9066" s="11" t="s">
        <v>19239</v>
      </c>
      <c r="G9066" s="11" t="s">
        <v>15997</v>
      </c>
      <c r="H9066" s="11" t="s">
        <v>15998</v>
      </c>
      <c r="I9066" s="11" t="s">
        <v>16049</v>
      </c>
      <c r="J9066" s="11">
        <v>14</v>
      </c>
    </row>
    <row r="9067" spans="1:10">
      <c r="A9067" s="11" t="s">
        <v>16014</v>
      </c>
      <c r="B9067" s="11" t="s">
        <v>21694</v>
      </c>
      <c r="C9067" s="11" t="s">
        <v>21688</v>
      </c>
      <c r="D9067" s="11" t="s">
        <v>16178</v>
      </c>
      <c r="E9067" s="11" t="s">
        <v>4246</v>
      </c>
      <c r="F9067" s="11" t="s">
        <v>16938</v>
      </c>
      <c r="G9067" s="11" t="s">
        <v>15990</v>
      </c>
      <c r="H9067" s="11" t="s">
        <v>16018</v>
      </c>
      <c r="I9067" s="11" t="s">
        <v>16094</v>
      </c>
      <c r="J9067" s="11">
        <v>14</v>
      </c>
    </row>
    <row r="9068" spans="1:10">
      <c r="A9068" s="11" t="s">
        <v>15993</v>
      </c>
      <c r="B9068" s="11" t="s">
        <v>11757</v>
      </c>
      <c r="C9068" s="11" t="s">
        <v>21688</v>
      </c>
      <c r="D9068" s="11" t="s">
        <v>17844</v>
      </c>
      <c r="E9068" s="11" t="s">
        <v>21695</v>
      </c>
      <c r="F9068" s="11" t="s">
        <v>17421</v>
      </c>
      <c r="G9068" s="11" t="s">
        <v>15997</v>
      </c>
      <c r="H9068" s="11" t="s">
        <v>16084</v>
      </c>
      <c r="I9068" s="11" t="s">
        <v>16049</v>
      </c>
      <c r="J9068" s="11">
        <v>14</v>
      </c>
    </row>
    <row r="9069" spans="1:10">
      <c r="A9069" s="11" t="s">
        <v>15993</v>
      </c>
      <c r="B9069" s="11" t="s">
        <v>13849</v>
      </c>
      <c r="C9069" s="11" t="s">
        <v>21688</v>
      </c>
      <c r="D9069" s="11" t="s">
        <v>16551</v>
      </c>
      <c r="E9069" s="11" t="s">
        <v>16332</v>
      </c>
      <c r="F9069" s="11" t="s">
        <v>16111</v>
      </c>
      <c r="G9069" s="11" t="s">
        <v>16003</v>
      </c>
      <c r="H9069" s="11" t="s">
        <v>16074</v>
      </c>
      <c r="I9069" s="11" t="s">
        <v>15999</v>
      </c>
      <c r="J9069" s="11">
        <v>13</v>
      </c>
    </row>
    <row r="9070" spans="1:10">
      <c r="A9070" s="11" t="s">
        <v>16004</v>
      </c>
      <c r="B9070" s="11" t="s">
        <v>17013</v>
      </c>
      <c r="C9070" s="11" t="s">
        <v>21688</v>
      </c>
      <c r="D9070" s="11" t="s">
        <v>16210</v>
      </c>
      <c r="E9070" s="11" t="s">
        <v>4246</v>
      </c>
      <c r="F9070" s="11" t="s">
        <v>17295</v>
      </c>
      <c r="G9070" s="11" t="s">
        <v>15990</v>
      </c>
      <c r="H9070" s="11" t="s">
        <v>11141</v>
      </c>
      <c r="I9070" s="11" t="s">
        <v>16057</v>
      </c>
      <c r="J9070" s="11">
        <v>13</v>
      </c>
    </row>
    <row r="9071" spans="1:10">
      <c r="A9071" s="11" t="s">
        <v>16014</v>
      </c>
      <c r="B9071" s="11" t="s">
        <v>11914</v>
      </c>
      <c r="C9071" s="11" t="s">
        <v>21688</v>
      </c>
      <c r="D9071" s="11" t="s">
        <v>16233</v>
      </c>
      <c r="E9071" s="11" t="s">
        <v>21696</v>
      </c>
      <c r="F9071" s="11" t="s">
        <v>16470</v>
      </c>
      <c r="G9071" s="11" t="s">
        <v>16003</v>
      </c>
      <c r="H9071" s="11" t="s">
        <v>15998</v>
      </c>
      <c r="I9071" s="11" t="s">
        <v>16057</v>
      </c>
      <c r="J9071" s="11">
        <v>13</v>
      </c>
    </row>
    <row r="9072" spans="1:10">
      <c r="A9072" s="11" t="s">
        <v>15993</v>
      </c>
      <c r="B9072" s="11" t="s">
        <v>15721</v>
      </c>
      <c r="C9072" s="11" t="s">
        <v>21688</v>
      </c>
      <c r="D9072" s="11" t="s">
        <v>16238</v>
      </c>
      <c r="E9072" s="11" t="s">
        <v>18892</v>
      </c>
      <c r="F9072" s="11" t="s">
        <v>16756</v>
      </c>
      <c r="G9072" s="11" t="s">
        <v>15997</v>
      </c>
      <c r="H9072" s="11" t="s">
        <v>16074</v>
      </c>
      <c r="I9072" s="11" t="s">
        <v>16049</v>
      </c>
      <c r="J9072" s="11">
        <v>13</v>
      </c>
    </row>
    <row r="9073" spans="1:10">
      <c r="A9073" s="11" t="s">
        <v>15993</v>
      </c>
      <c r="B9073" s="11" t="s">
        <v>11865</v>
      </c>
      <c r="C9073" s="11" t="s">
        <v>21688</v>
      </c>
      <c r="D9073" s="11" t="s">
        <v>17595</v>
      </c>
      <c r="E9073" s="11" t="s">
        <v>16043</v>
      </c>
      <c r="F9073" s="11" t="s">
        <v>16304</v>
      </c>
      <c r="G9073" s="11" t="s">
        <v>16003</v>
      </c>
      <c r="H9073" s="11" t="s">
        <v>16084</v>
      </c>
      <c r="I9073" s="11" t="s">
        <v>15999</v>
      </c>
      <c r="J9073" s="11">
        <v>13</v>
      </c>
    </row>
    <row r="9074" spans="1:10">
      <c r="A9074" s="11" t="s">
        <v>15986</v>
      </c>
      <c r="B9074" s="11" t="s">
        <v>11865</v>
      </c>
      <c r="C9074" s="11" t="s">
        <v>21688</v>
      </c>
      <c r="D9074" s="11" t="s">
        <v>16816</v>
      </c>
      <c r="E9074" s="11" t="s">
        <v>16226</v>
      </c>
      <c r="F9074" s="11" t="s">
        <v>17075</v>
      </c>
      <c r="G9074" s="11" t="s">
        <v>16003</v>
      </c>
      <c r="H9074" s="11" t="s">
        <v>16008</v>
      </c>
      <c r="I9074" s="11" t="s">
        <v>15999</v>
      </c>
      <c r="J9074" s="11">
        <v>13</v>
      </c>
    </row>
    <row r="9075" spans="1:10">
      <c r="A9075" s="11" t="s">
        <v>15986</v>
      </c>
      <c r="B9075" s="11" t="s">
        <v>21697</v>
      </c>
      <c r="C9075" s="11" t="s">
        <v>21688</v>
      </c>
      <c r="D9075" s="11" t="s">
        <v>16241</v>
      </c>
      <c r="E9075" s="11" t="s">
        <v>16012</v>
      </c>
      <c r="F9075" s="11" t="s">
        <v>16745</v>
      </c>
      <c r="G9075" s="11" t="s">
        <v>15997</v>
      </c>
      <c r="H9075" s="11" t="s">
        <v>15991</v>
      </c>
      <c r="I9075" s="11" t="s">
        <v>15999</v>
      </c>
      <c r="J9075" s="11">
        <v>13</v>
      </c>
    </row>
    <row r="9076" spans="1:10">
      <c r="A9076" s="11" t="s">
        <v>15986</v>
      </c>
      <c r="B9076" s="11" t="s">
        <v>11610</v>
      </c>
      <c r="C9076" s="11" t="s">
        <v>21688</v>
      </c>
      <c r="D9076" s="11" t="s">
        <v>16241</v>
      </c>
      <c r="E9076" s="11" t="s">
        <v>12</v>
      </c>
      <c r="F9076" s="11" t="s">
        <v>18771</v>
      </c>
      <c r="G9076" s="11" t="s">
        <v>16003</v>
      </c>
      <c r="H9076" s="11" t="s">
        <v>11136</v>
      </c>
      <c r="I9076" s="11" t="s">
        <v>16192</v>
      </c>
      <c r="J9076" s="11">
        <v>13</v>
      </c>
    </row>
    <row r="9077" spans="1:10">
      <c r="A9077" s="11" t="s">
        <v>15986</v>
      </c>
      <c r="B9077" s="11" t="s">
        <v>13916</v>
      </c>
      <c r="C9077" s="11" t="s">
        <v>21688</v>
      </c>
      <c r="D9077" s="11" t="s">
        <v>16241</v>
      </c>
      <c r="E9077" s="11" t="s">
        <v>16055</v>
      </c>
      <c r="F9077" s="11" t="s">
        <v>17096</v>
      </c>
      <c r="G9077" s="11" t="s">
        <v>15997</v>
      </c>
      <c r="H9077" s="11" t="s">
        <v>15991</v>
      </c>
      <c r="I9077" s="11" t="s">
        <v>15992</v>
      </c>
      <c r="J9077" s="11">
        <v>13</v>
      </c>
    </row>
    <row r="9078" spans="1:10">
      <c r="A9078" s="11" t="s">
        <v>15986</v>
      </c>
      <c r="B9078" s="11" t="s">
        <v>17614</v>
      </c>
      <c r="C9078" s="11" t="s">
        <v>21688</v>
      </c>
      <c r="D9078" s="11" t="s">
        <v>16241</v>
      </c>
      <c r="E9078" s="11" t="s">
        <v>16079</v>
      </c>
      <c r="F9078" s="11" t="s">
        <v>16379</v>
      </c>
      <c r="G9078" s="11" t="s">
        <v>15997</v>
      </c>
      <c r="H9078" s="11" t="s">
        <v>11136</v>
      </c>
      <c r="I9078" s="11" t="s">
        <v>15992</v>
      </c>
      <c r="J9078" s="11">
        <v>13</v>
      </c>
    </row>
    <row r="9079" spans="1:10">
      <c r="A9079" s="11" t="s">
        <v>16004</v>
      </c>
      <c r="B9079" s="11" t="s">
        <v>12435</v>
      </c>
      <c r="C9079" s="11" t="s">
        <v>21688</v>
      </c>
      <c r="D9079" s="11" t="s">
        <v>17859</v>
      </c>
      <c r="E9079" s="11" t="s">
        <v>16059</v>
      </c>
      <c r="F9079" s="11" t="s">
        <v>16601</v>
      </c>
      <c r="G9079" s="11" t="s">
        <v>15997</v>
      </c>
      <c r="H9079" s="11" t="s">
        <v>847</v>
      </c>
      <c r="I9079" s="11" t="s">
        <v>16611</v>
      </c>
      <c r="J9079" s="11">
        <v>13</v>
      </c>
    </row>
    <row r="9080" spans="1:10">
      <c r="A9080" s="11" t="s">
        <v>15993</v>
      </c>
      <c r="B9080" s="11" t="s">
        <v>15555</v>
      </c>
      <c r="C9080" s="11" t="s">
        <v>21688</v>
      </c>
      <c r="D9080" s="11" t="s">
        <v>17313</v>
      </c>
      <c r="E9080" s="11" t="s">
        <v>368</v>
      </c>
      <c r="F9080" s="11" t="s">
        <v>17178</v>
      </c>
      <c r="G9080" s="11" t="s">
        <v>15990</v>
      </c>
      <c r="H9080" s="11" t="s">
        <v>16031</v>
      </c>
      <c r="I9080" s="11" t="s">
        <v>16036</v>
      </c>
      <c r="J9080" s="11">
        <v>12</v>
      </c>
    </row>
    <row r="9081" spans="1:10">
      <c r="A9081" s="11" t="s">
        <v>15993</v>
      </c>
      <c r="B9081" s="11" t="s">
        <v>13178</v>
      </c>
      <c r="C9081" s="11" t="s">
        <v>21688</v>
      </c>
      <c r="D9081" s="11" t="s">
        <v>19185</v>
      </c>
      <c r="E9081" s="11" t="s">
        <v>21698</v>
      </c>
      <c r="F9081" s="11" t="s">
        <v>16168</v>
      </c>
      <c r="G9081" s="11" t="s">
        <v>15997</v>
      </c>
      <c r="H9081" s="11" t="s">
        <v>16061</v>
      </c>
      <c r="I9081" s="11" t="s">
        <v>16128</v>
      </c>
      <c r="J9081" s="11">
        <v>12</v>
      </c>
    </row>
    <row r="9082" spans="1:10">
      <c r="A9082" s="11" t="s">
        <v>15993</v>
      </c>
      <c r="B9082" s="11" t="s">
        <v>19417</v>
      </c>
      <c r="C9082" s="11" t="s">
        <v>21688</v>
      </c>
      <c r="D9082" s="11" t="s">
        <v>17602</v>
      </c>
      <c r="E9082" s="11" t="s">
        <v>1180</v>
      </c>
      <c r="F9082" s="11" t="s">
        <v>17127</v>
      </c>
      <c r="G9082" s="11" t="s">
        <v>16003</v>
      </c>
      <c r="H9082" s="11" t="s">
        <v>15998</v>
      </c>
      <c r="I9082" s="11" t="s">
        <v>15999</v>
      </c>
      <c r="J9082" s="11">
        <v>12</v>
      </c>
    </row>
    <row r="9083" spans="1:10">
      <c r="A9083" s="11" t="s">
        <v>15993</v>
      </c>
      <c r="B9083" s="11" t="s">
        <v>11892</v>
      </c>
      <c r="C9083" s="11" t="s">
        <v>21688</v>
      </c>
      <c r="D9083" s="11" t="s">
        <v>18399</v>
      </c>
      <c r="E9083" s="11" t="s">
        <v>1180</v>
      </c>
      <c r="F9083" s="11" t="s">
        <v>16721</v>
      </c>
      <c r="G9083" s="11" t="s">
        <v>16003</v>
      </c>
      <c r="H9083" s="11" t="s">
        <v>15998</v>
      </c>
      <c r="I9083" s="11" t="s">
        <v>15999</v>
      </c>
      <c r="J9083" s="11">
        <v>12</v>
      </c>
    </row>
    <row r="9084" spans="1:10">
      <c r="A9084" s="11" t="s">
        <v>16004</v>
      </c>
      <c r="B9084" s="11" t="s">
        <v>7998</v>
      </c>
      <c r="C9084" s="11" t="s">
        <v>21688</v>
      </c>
      <c r="D9084" s="11" t="s">
        <v>17872</v>
      </c>
      <c r="E9084" s="11" t="s">
        <v>21699</v>
      </c>
      <c r="F9084" s="11" t="s">
        <v>17279</v>
      </c>
      <c r="G9084" s="11" t="s">
        <v>15997</v>
      </c>
      <c r="H9084" s="11" t="s">
        <v>11378</v>
      </c>
      <c r="I9084" s="11" t="s">
        <v>16045</v>
      </c>
      <c r="J9084" s="11">
        <v>12</v>
      </c>
    </row>
    <row r="9085" spans="1:10">
      <c r="A9085" s="11" t="s">
        <v>16004</v>
      </c>
      <c r="B9085" s="11" t="s">
        <v>19603</v>
      </c>
      <c r="C9085" s="11" t="s">
        <v>21688</v>
      </c>
      <c r="D9085" s="11" t="s">
        <v>18758</v>
      </c>
      <c r="E9085" s="11" t="s">
        <v>16314</v>
      </c>
      <c r="F9085" s="11" t="s">
        <v>16349</v>
      </c>
      <c r="G9085" s="11" t="s">
        <v>15997</v>
      </c>
      <c r="H9085" s="11" t="s">
        <v>11233</v>
      </c>
      <c r="I9085" s="11" t="s">
        <v>16036</v>
      </c>
      <c r="J9085" s="11">
        <v>12</v>
      </c>
    </row>
    <row r="9086" spans="1:10">
      <c r="A9086" s="11" t="s">
        <v>15993</v>
      </c>
      <c r="B9086" s="11" t="s">
        <v>20041</v>
      </c>
      <c r="C9086" s="11" t="s">
        <v>21688</v>
      </c>
      <c r="D9086" s="11" t="s">
        <v>17318</v>
      </c>
      <c r="E9086" s="11" t="s">
        <v>21700</v>
      </c>
      <c r="F9086" s="11" t="s">
        <v>17512</v>
      </c>
      <c r="G9086" s="11" t="s">
        <v>16003</v>
      </c>
      <c r="H9086" s="11" t="s">
        <v>11141</v>
      </c>
      <c r="I9086" s="11" t="s">
        <v>16049</v>
      </c>
      <c r="J9086" s="11">
        <v>12</v>
      </c>
    </row>
    <row r="9087" spans="1:10">
      <c r="A9087" s="11" t="s">
        <v>16004</v>
      </c>
      <c r="B9087" s="11" t="s">
        <v>19367</v>
      </c>
      <c r="C9087" s="11" t="s">
        <v>21688</v>
      </c>
      <c r="D9087" s="11" t="s">
        <v>16834</v>
      </c>
      <c r="E9087" s="11" t="s">
        <v>20023</v>
      </c>
      <c r="F9087" s="11" t="s">
        <v>16534</v>
      </c>
      <c r="G9087" s="11" t="s">
        <v>15997</v>
      </c>
      <c r="H9087" s="11" t="s">
        <v>13005</v>
      </c>
      <c r="I9087" s="11" t="s">
        <v>15999</v>
      </c>
      <c r="J9087" s="11">
        <v>12</v>
      </c>
    </row>
    <row r="9088" spans="1:10">
      <c r="A9088" s="11" t="s">
        <v>16004</v>
      </c>
      <c r="B9088" s="11" t="s">
        <v>19615</v>
      </c>
      <c r="C9088" s="11" t="s">
        <v>21688</v>
      </c>
      <c r="D9088" s="11" t="s">
        <v>16290</v>
      </c>
      <c r="E9088" s="11" t="s">
        <v>21701</v>
      </c>
      <c r="F9088" s="11" t="s">
        <v>16303</v>
      </c>
      <c r="G9088" s="11" t="s">
        <v>15997</v>
      </c>
      <c r="H9088" s="11" t="s">
        <v>11141</v>
      </c>
      <c r="I9088" s="11" t="s">
        <v>15999</v>
      </c>
      <c r="J9088" s="11">
        <v>11</v>
      </c>
    </row>
    <row r="9089" spans="1:10">
      <c r="A9089" s="11" t="s">
        <v>16014</v>
      </c>
      <c r="B9089" s="11" t="s">
        <v>11425</v>
      </c>
      <c r="C9089" s="11" t="s">
        <v>21688</v>
      </c>
      <c r="D9089" s="11" t="s">
        <v>19004</v>
      </c>
      <c r="E9089" s="11" t="s">
        <v>21702</v>
      </c>
      <c r="F9089" s="11" t="s">
        <v>16163</v>
      </c>
      <c r="G9089" s="11" t="s">
        <v>16003</v>
      </c>
      <c r="H9089" s="11" t="s">
        <v>18912</v>
      </c>
      <c r="I9089" s="11" t="s">
        <v>16036</v>
      </c>
      <c r="J9089" s="11">
        <v>11</v>
      </c>
    </row>
    <row r="9090" spans="1:10">
      <c r="A9090" s="11" t="s">
        <v>15993</v>
      </c>
      <c r="B9090" s="11" t="s">
        <v>562</v>
      </c>
      <c r="C9090" s="11" t="s">
        <v>21688</v>
      </c>
      <c r="D9090" s="11" t="s">
        <v>18187</v>
      </c>
      <c r="E9090" s="11" t="s">
        <v>16055</v>
      </c>
      <c r="F9090" s="11" t="s">
        <v>16236</v>
      </c>
      <c r="G9090" s="11" t="s">
        <v>15997</v>
      </c>
      <c r="H9090" s="11" t="s">
        <v>16026</v>
      </c>
      <c r="I9090" s="11" t="s">
        <v>15999</v>
      </c>
      <c r="J9090" s="11">
        <v>11</v>
      </c>
    </row>
    <row r="9091" spans="1:10">
      <c r="A9091" s="11" t="s">
        <v>16004</v>
      </c>
      <c r="B9091" s="11" t="s">
        <v>18177</v>
      </c>
      <c r="C9091" s="11" t="s">
        <v>21688</v>
      </c>
      <c r="D9091" s="11" t="s">
        <v>16331</v>
      </c>
      <c r="E9091" s="11" t="s">
        <v>21703</v>
      </c>
      <c r="F9091" s="11" t="s">
        <v>17189</v>
      </c>
      <c r="G9091" s="11" t="s">
        <v>15997</v>
      </c>
      <c r="H9091" s="11" t="s">
        <v>16435</v>
      </c>
      <c r="I9091" s="11" t="s">
        <v>15999</v>
      </c>
      <c r="J9091" s="11">
        <v>11</v>
      </c>
    </row>
    <row r="9092" spans="1:10">
      <c r="A9092" s="11" t="s">
        <v>15993</v>
      </c>
      <c r="B9092" s="11" t="s">
        <v>15553</v>
      </c>
      <c r="C9092" s="11" t="s">
        <v>21688</v>
      </c>
      <c r="D9092" s="11" t="s">
        <v>17022</v>
      </c>
      <c r="E9092" s="11" t="s">
        <v>4722</v>
      </c>
      <c r="F9092" s="11" t="s">
        <v>16360</v>
      </c>
      <c r="G9092" s="11" t="s">
        <v>15990</v>
      </c>
      <c r="H9092" s="11" t="s">
        <v>16084</v>
      </c>
      <c r="I9092" s="11" t="s">
        <v>17489</v>
      </c>
      <c r="J9092" s="11">
        <v>10</v>
      </c>
    </row>
    <row r="9093" spans="1:10">
      <c r="A9093" s="11" t="s">
        <v>15993</v>
      </c>
      <c r="B9093" s="11" t="s">
        <v>18893</v>
      </c>
      <c r="C9093" s="11" t="s">
        <v>21688</v>
      </c>
      <c r="D9093" s="11" t="s">
        <v>17174</v>
      </c>
      <c r="E9093" s="11" t="s">
        <v>16314</v>
      </c>
      <c r="F9093" s="11" t="s">
        <v>16240</v>
      </c>
      <c r="G9093" s="11" t="s">
        <v>15997</v>
      </c>
      <c r="H9093" s="11" t="s">
        <v>15998</v>
      </c>
      <c r="I9093" s="11" t="s">
        <v>15999</v>
      </c>
      <c r="J9093" s="11">
        <v>10</v>
      </c>
    </row>
    <row r="9094" spans="1:10">
      <c r="A9094" s="11" t="s">
        <v>15993</v>
      </c>
      <c r="B9094" s="11" t="s">
        <v>21704</v>
      </c>
      <c r="C9094" s="11" t="s">
        <v>21688</v>
      </c>
      <c r="D9094" s="11" t="s">
        <v>16649</v>
      </c>
      <c r="E9094" s="11" t="s">
        <v>17534</v>
      </c>
      <c r="F9094" s="11" t="s">
        <v>16582</v>
      </c>
      <c r="G9094" s="11" t="s">
        <v>15997</v>
      </c>
      <c r="H9094" s="11" t="s">
        <v>15998</v>
      </c>
      <c r="I9094" s="11" t="s">
        <v>16049</v>
      </c>
      <c r="J9094" s="11">
        <v>10</v>
      </c>
    </row>
    <row r="9095" spans="1:10">
      <c r="A9095" s="11" t="s">
        <v>15986</v>
      </c>
      <c r="B9095" s="11" t="s">
        <v>12476</v>
      </c>
      <c r="C9095" s="11" t="s">
        <v>21688</v>
      </c>
      <c r="D9095" s="11" t="s">
        <v>16656</v>
      </c>
      <c r="E9095" s="11" t="s">
        <v>16064</v>
      </c>
      <c r="F9095" s="11" t="s">
        <v>16221</v>
      </c>
      <c r="G9095" s="11" t="s">
        <v>15997</v>
      </c>
      <c r="H9095" s="11" t="s">
        <v>16200</v>
      </c>
      <c r="I9095" s="11" t="s">
        <v>15999</v>
      </c>
      <c r="J9095" s="11">
        <v>10</v>
      </c>
    </row>
    <row r="9096" spans="1:10">
      <c r="A9096" s="11" t="s">
        <v>15986</v>
      </c>
      <c r="B9096" s="11" t="s">
        <v>18774</v>
      </c>
      <c r="C9096" s="11" t="s">
        <v>21688</v>
      </c>
      <c r="D9096" s="11" t="s">
        <v>16656</v>
      </c>
      <c r="E9096" s="11" t="s">
        <v>17344</v>
      </c>
      <c r="F9096" s="11" t="s">
        <v>18775</v>
      </c>
      <c r="G9096" s="11" t="s">
        <v>15997</v>
      </c>
      <c r="H9096" s="11" t="s">
        <v>11136</v>
      </c>
      <c r="I9096" s="11" t="s">
        <v>16219</v>
      </c>
      <c r="J9096" s="11">
        <v>10</v>
      </c>
    </row>
    <row r="9097" spans="1:10">
      <c r="A9097" s="11" t="s">
        <v>16004</v>
      </c>
      <c r="B9097" s="11" t="s">
        <v>17781</v>
      </c>
      <c r="C9097" s="11" t="s">
        <v>21688</v>
      </c>
      <c r="D9097" s="11" t="s">
        <v>17911</v>
      </c>
      <c r="E9097" s="11" t="s">
        <v>17812</v>
      </c>
      <c r="F9097" s="11" t="s">
        <v>17782</v>
      </c>
      <c r="G9097" s="11" t="s">
        <v>15997</v>
      </c>
      <c r="H9097" s="11" t="s">
        <v>11233</v>
      </c>
      <c r="I9097" s="11" t="s">
        <v>15999</v>
      </c>
      <c r="J9097" s="11">
        <v>10</v>
      </c>
    </row>
    <row r="9098" spans="1:10">
      <c r="A9098" s="11" t="s">
        <v>16004</v>
      </c>
      <c r="B9098" s="11" t="s">
        <v>19260</v>
      </c>
      <c r="C9098" s="11" t="s">
        <v>21688</v>
      </c>
      <c r="D9098" s="11" t="s">
        <v>17049</v>
      </c>
      <c r="E9098" s="11" t="s">
        <v>16486</v>
      </c>
      <c r="F9098" s="11" t="s">
        <v>17810</v>
      </c>
      <c r="G9098" s="11" t="s">
        <v>15997</v>
      </c>
      <c r="H9098" s="11" t="s">
        <v>13005</v>
      </c>
      <c r="I9098" s="11" t="s">
        <v>15999</v>
      </c>
      <c r="J9098" s="11">
        <v>9</v>
      </c>
    </row>
    <row r="9099" spans="1:10">
      <c r="A9099" s="11" t="s">
        <v>15993</v>
      </c>
      <c r="B9099" s="11" t="s">
        <v>14267</v>
      </c>
      <c r="C9099" s="11" t="s">
        <v>21688</v>
      </c>
      <c r="D9099" s="11" t="s">
        <v>17368</v>
      </c>
      <c r="E9099" s="11" t="s">
        <v>4246</v>
      </c>
      <c r="F9099" s="11" t="s">
        <v>17512</v>
      </c>
      <c r="G9099" s="11" t="s">
        <v>16003</v>
      </c>
      <c r="H9099" s="11" t="s">
        <v>16074</v>
      </c>
      <c r="I9099" s="11" t="s">
        <v>16049</v>
      </c>
      <c r="J9099" s="11">
        <v>9</v>
      </c>
    </row>
    <row r="9100" spans="1:10">
      <c r="A9100" s="11" t="s">
        <v>15993</v>
      </c>
      <c r="B9100" s="11" t="s">
        <v>11250</v>
      </c>
      <c r="C9100" s="11" t="s">
        <v>21688</v>
      </c>
      <c r="D9100" s="11" t="s">
        <v>17543</v>
      </c>
      <c r="E9100" s="11" t="s">
        <v>16675</v>
      </c>
      <c r="F9100" s="11" t="s">
        <v>18191</v>
      </c>
      <c r="G9100" s="11" t="s">
        <v>15997</v>
      </c>
      <c r="H9100" s="11" t="s">
        <v>16084</v>
      </c>
      <c r="I9100" s="11" t="s">
        <v>16049</v>
      </c>
      <c r="J9100" s="11">
        <v>9</v>
      </c>
    </row>
    <row r="9101" spans="1:10">
      <c r="A9101" s="11" t="s">
        <v>15993</v>
      </c>
      <c r="B9101" s="11" t="s">
        <v>21705</v>
      </c>
      <c r="C9101" s="11" t="s">
        <v>21706</v>
      </c>
      <c r="D9101" s="11" t="s">
        <v>16532</v>
      </c>
      <c r="E9101" s="11" t="s">
        <v>18174</v>
      </c>
      <c r="F9101" s="11" t="s">
        <v>18274</v>
      </c>
      <c r="G9101" s="11" t="s">
        <v>15997</v>
      </c>
      <c r="H9101" s="11" t="s">
        <v>12219</v>
      </c>
      <c r="I9101" s="11" t="s">
        <v>16049</v>
      </c>
      <c r="J9101" s="11">
        <v>14</v>
      </c>
    </row>
    <row r="9102" spans="1:10">
      <c r="A9102" s="11" t="s">
        <v>16004</v>
      </c>
      <c r="B9102" s="11" t="s">
        <v>11963</v>
      </c>
      <c r="C9102" s="11" t="s">
        <v>21706</v>
      </c>
      <c r="D9102" s="11" t="s">
        <v>16197</v>
      </c>
      <c r="E9102" s="11" t="s">
        <v>16373</v>
      </c>
      <c r="F9102" s="11" t="s">
        <v>16955</v>
      </c>
      <c r="G9102" s="11" t="s">
        <v>15997</v>
      </c>
      <c r="H9102" s="11" t="s">
        <v>16008</v>
      </c>
      <c r="I9102" s="11" t="s">
        <v>16019</v>
      </c>
      <c r="J9102" s="11">
        <v>14</v>
      </c>
    </row>
    <row r="9103" spans="1:10">
      <c r="A9103" s="11" t="s">
        <v>15993</v>
      </c>
      <c r="B9103" s="11" t="s">
        <v>18568</v>
      </c>
      <c r="C9103" s="11" t="s">
        <v>21706</v>
      </c>
      <c r="D9103" s="11" t="s">
        <v>17847</v>
      </c>
      <c r="E9103" s="11" t="s">
        <v>17534</v>
      </c>
      <c r="F9103" s="11" t="s">
        <v>16717</v>
      </c>
      <c r="G9103" s="11" t="s">
        <v>15997</v>
      </c>
      <c r="H9103" s="11" t="s">
        <v>12219</v>
      </c>
      <c r="I9103" s="11" t="s">
        <v>15999</v>
      </c>
      <c r="J9103" s="11">
        <v>13</v>
      </c>
    </row>
    <row r="9104" spans="1:10">
      <c r="A9104" s="11" t="s">
        <v>15993</v>
      </c>
      <c r="B9104" s="11" t="s">
        <v>16556</v>
      </c>
      <c r="C9104" s="11" t="s">
        <v>21706</v>
      </c>
      <c r="D9104" s="11" t="s">
        <v>17972</v>
      </c>
      <c r="E9104" s="11" t="s">
        <v>16110</v>
      </c>
      <c r="F9104" s="11" t="s">
        <v>16090</v>
      </c>
      <c r="G9104" s="11" t="s">
        <v>15997</v>
      </c>
      <c r="H9104" s="11" t="s">
        <v>15998</v>
      </c>
      <c r="I9104" s="11" t="s">
        <v>15999</v>
      </c>
      <c r="J9104" s="11">
        <v>13</v>
      </c>
    </row>
    <row r="9105" spans="1:10">
      <c r="A9105" s="11" t="s">
        <v>15993</v>
      </c>
      <c r="B9105" s="11" t="s">
        <v>11167</v>
      </c>
      <c r="C9105" s="11" t="s">
        <v>21706</v>
      </c>
      <c r="D9105" s="11" t="s">
        <v>17972</v>
      </c>
      <c r="E9105" s="11" t="s">
        <v>16012</v>
      </c>
      <c r="F9105" s="11" t="s">
        <v>16511</v>
      </c>
      <c r="G9105" s="11" t="s">
        <v>15997</v>
      </c>
      <c r="H9105" s="11" t="s">
        <v>12219</v>
      </c>
      <c r="I9105" s="11" t="s">
        <v>16036</v>
      </c>
      <c r="J9105" s="11">
        <v>13</v>
      </c>
    </row>
    <row r="9106" spans="1:10">
      <c r="A9106" s="11" t="s">
        <v>15993</v>
      </c>
      <c r="B9106" s="11" t="s">
        <v>21707</v>
      </c>
      <c r="C9106" s="11" t="s">
        <v>21706</v>
      </c>
      <c r="D9106" s="11" t="s">
        <v>17972</v>
      </c>
      <c r="E9106" s="11" t="s">
        <v>928</v>
      </c>
      <c r="F9106" s="11" t="s">
        <v>16111</v>
      </c>
      <c r="G9106" s="11" t="s">
        <v>16003</v>
      </c>
      <c r="H9106" s="11" t="s">
        <v>15998</v>
      </c>
      <c r="I9106" s="11" t="s">
        <v>15999</v>
      </c>
      <c r="J9106" s="11">
        <v>13</v>
      </c>
    </row>
    <row r="9107" spans="1:10">
      <c r="A9107" s="11" t="s">
        <v>15993</v>
      </c>
      <c r="B9107" s="11" t="s">
        <v>15444</v>
      </c>
      <c r="C9107" s="11" t="s">
        <v>21706</v>
      </c>
      <c r="D9107" s="11" t="s">
        <v>16565</v>
      </c>
      <c r="E9107" s="11" t="s">
        <v>16059</v>
      </c>
      <c r="F9107" s="11" t="s">
        <v>16835</v>
      </c>
      <c r="G9107" s="11" t="s">
        <v>15997</v>
      </c>
      <c r="H9107" s="11" t="s">
        <v>15998</v>
      </c>
      <c r="I9107" s="11" t="s">
        <v>15999</v>
      </c>
      <c r="J9107" s="11">
        <v>13</v>
      </c>
    </row>
    <row r="9108" spans="1:10">
      <c r="A9108" s="11" t="s">
        <v>15986</v>
      </c>
      <c r="B9108" s="11" t="s">
        <v>18965</v>
      </c>
      <c r="C9108" s="11" t="s">
        <v>21706</v>
      </c>
      <c r="D9108" s="11" t="s">
        <v>16247</v>
      </c>
      <c r="E9108" s="11" t="s">
        <v>16006</v>
      </c>
      <c r="F9108" s="11" t="s">
        <v>17239</v>
      </c>
      <c r="G9108" s="11" t="s">
        <v>15997</v>
      </c>
      <c r="H9108" s="11" t="s">
        <v>11136</v>
      </c>
      <c r="I9108" s="11" t="s">
        <v>15999</v>
      </c>
      <c r="J9108" s="11">
        <v>13</v>
      </c>
    </row>
    <row r="9109" spans="1:10">
      <c r="A9109" s="11" t="s">
        <v>16004</v>
      </c>
      <c r="B9109" s="11" t="s">
        <v>13601</v>
      </c>
      <c r="C9109" s="11" t="s">
        <v>21706</v>
      </c>
      <c r="D9109" s="11" t="s">
        <v>17599</v>
      </c>
      <c r="E9109" s="11" t="s">
        <v>16229</v>
      </c>
      <c r="F9109" s="11" t="s">
        <v>16169</v>
      </c>
      <c r="G9109" s="11" t="s">
        <v>15997</v>
      </c>
      <c r="H9109" s="11" t="s">
        <v>847</v>
      </c>
      <c r="I9109" s="11" t="s">
        <v>15999</v>
      </c>
      <c r="J9109" s="11">
        <v>12</v>
      </c>
    </row>
    <row r="9110" spans="1:10">
      <c r="A9110" s="11" t="s">
        <v>15986</v>
      </c>
      <c r="B9110" s="11" t="s">
        <v>19254</v>
      </c>
      <c r="C9110" s="11" t="s">
        <v>21706</v>
      </c>
      <c r="D9110" s="11" t="s">
        <v>17701</v>
      </c>
      <c r="E9110" s="11" t="s">
        <v>21708</v>
      </c>
      <c r="F9110" s="11" t="s">
        <v>18062</v>
      </c>
      <c r="G9110" s="11" t="s">
        <v>16181</v>
      </c>
      <c r="H9110" s="11" t="s">
        <v>16089</v>
      </c>
      <c r="I9110" s="11" t="s">
        <v>15999</v>
      </c>
      <c r="J9110" s="11">
        <v>12</v>
      </c>
    </row>
    <row r="9111" spans="1:10">
      <c r="A9111" s="11" t="s">
        <v>15986</v>
      </c>
      <c r="B9111" s="11" t="s">
        <v>18701</v>
      </c>
      <c r="C9111" s="11" t="s">
        <v>21706</v>
      </c>
      <c r="D9111" s="11" t="s">
        <v>17701</v>
      </c>
      <c r="E9111" s="11" t="s">
        <v>16043</v>
      </c>
      <c r="F9111" s="11" t="s">
        <v>16325</v>
      </c>
      <c r="G9111" s="11" t="s">
        <v>16003</v>
      </c>
      <c r="H9111" s="11" t="s">
        <v>16200</v>
      </c>
      <c r="I9111" s="11" t="s">
        <v>15999</v>
      </c>
      <c r="J9111" s="11">
        <v>12</v>
      </c>
    </row>
    <row r="9112" spans="1:10">
      <c r="A9112" s="11" t="s">
        <v>15986</v>
      </c>
      <c r="B9112" s="11" t="s">
        <v>20114</v>
      </c>
      <c r="C9112" s="11" t="s">
        <v>21706</v>
      </c>
      <c r="D9112" s="11" t="s">
        <v>17701</v>
      </c>
      <c r="E9112" s="11" t="s">
        <v>21391</v>
      </c>
      <c r="F9112" s="11" t="s">
        <v>16604</v>
      </c>
      <c r="G9112" s="11" t="s">
        <v>15997</v>
      </c>
      <c r="H9112" s="11" t="s">
        <v>16035</v>
      </c>
      <c r="I9112" s="11" t="s">
        <v>16019</v>
      </c>
      <c r="J9112" s="11">
        <v>12</v>
      </c>
    </row>
    <row r="9113" spans="1:10">
      <c r="A9113" s="11" t="s">
        <v>15986</v>
      </c>
      <c r="B9113" s="11" t="s">
        <v>17733</v>
      </c>
      <c r="C9113" s="11" t="s">
        <v>21706</v>
      </c>
      <c r="D9113" s="11" t="s">
        <v>17701</v>
      </c>
      <c r="E9113" s="11" t="s">
        <v>20133</v>
      </c>
      <c r="F9113" s="11" t="s">
        <v>16386</v>
      </c>
      <c r="G9113" s="11" t="s">
        <v>15997</v>
      </c>
      <c r="H9113" s="11" t="s">
        <v>16035</v>
      </c>
      <c r="I9113" s="11" t="s">
        <v>16019</v>
      </c>
      <c r="J9113" s="11">
        <v>12</v>
      </c>
    </row>
    <row r="9114" spans="1:10">
      <c r="A9114" s="11" t="s">
        <v>15986</v>
      </c>
      <c r="B9114" s="11" t="s">
        <v>21709</v>
      </c>
      <c r="C9114" s="11" t="s">
        <v>21706</v>
      </c>
      <c r="D9114" s="11" t="s">
        <v>17701</v>
      </c>
      <c r="E9114" s="11" t="s">
        <v>16002</v>
      </c>
      <c r="F9114" s="11" t="s">
        <v>19456</v>
      </c>
      <c r="G9114" s="11" t="s">
        <v>15997</v>
      </c>
      <c r="H9114" s="11" t="s">
        <v>11136</v>
      </c>
      <c r="I9114" s="11" t="s">
        <v>15999</v>
      </c>
      <c r="J9114" s="11">
        <v>12</v>
      </c>
    </row>
    <row r="9115" spans="1:10">
      <c r="A9115" s="11" t="s">
        <v>15986</v>
      </c>
      <c r="B9115" s="11" t="s">
        <v>14416</v>
      </c>
      <c r="C9115" s="11" t="s">
        <v>21706</v>
      </c>
      <c r="D9115" s="11" t="s">
        <v>17316</v>
      </c>
      <c r="E9115" s="11" t="s">
        <v>16055</v>
      </c>
      <c r="F9115" s="11" t="s">
        <v>16251</v>
      </c>
      <c r="G9115" s="11" t="s">
        <v>15997</v>
      </c>
      <c r="H9115" s="11" t="s">
        <v>16008</v>
      </c>
      <c r="I9115" s="11" t="s">
        <v>16505</v>
      </c>
      <c r="J9115" s="11">
        <v>12</v>
      </c>
    </row>
    <row r="9116" spans="1:10">
      <c r="A9116" s="11" t="s">
        <v>15986</v>
      </c>
      <c r="B9116" s="11" t="s">
        <v>11955</v>
      </c>
      <c r="C9116" s="11" t="s">
        <v>21706</v>
      </c>
      <c r="D9116" s="11" t="s">
        <v>17316</v>
      </c>
      <c r="E9116" s="11" t="s">
        <v>4246</v>
      </c>
      <c r="F9116" s="11" t="s">
        <v>16386</v>
      </c>
      <c r="G9116" s="11" t="s">
        <v>16003</v>
      </c>
      <c r="H9116" s="11" t="s">
        <v>16035</v>
      </c>
      <c r="I9116" s="11" t="s">
        <v>16342</v>
      </c>
      <c r="J9116" s="11">
        <v>12</v>
      </c>
    </row>
    <row r="9117" spans="1:10">
      <c r="A9117" s="11" t="s">
        <v>15993</v>
      </c>
      <c r="B9117" s="11" t="s">
        <v>19848</v>
      </c>
      <c r="C9117" s="11" t="s">
        <v>21706</v>
      </c>
      <c r="D9117" s="11" t="s">
        <v>18817</v>
      </c>
      <c r="E9117" s="11" t="s">
        <v>1180</v>
      </c>
      <c r="F9117" s="11" t="s">
        <v>17265</v>
      </c>
      <c r="G9117" s="11" t="s">
        <v>16003</v>
      </c>
      <c r="H9117" s="11" t="s">
        <v>11141</v>
      </c>
      <c r="I9117" s="11" t="s">
        <v>16049</v>
      </c>
      <c r="J9117" s="11">
        <v>12</v>
      </c>
    </row>
    <row r="9118" spans="1:10">
      <c r="A9118" s="11" t="s">
        <v>16004</v>
      </c>
      <c r="B9118" s="11" t="s">
        <v>847</v>
      </c>
      <c r="C9118" s="11" t="s">
        <v>21706</v>
      </c>
      <c r="D9118" s="11" t="s">
        <v>17321</v>
      </c>
      <c r="E9118" s="11" t="s">
        <v>16055</v>
      </c>
      <c r="F9118" s="11" t="s">
        <v>16830</v>
      </c>
      <c r="G9118" s="11" t="s">
        <v>15997</v>
      </c>
      <c r="H9118" s="11" t="s">
        <v>11136</v>
      </c>
      <c r="I9118" s="11" t="s">
        <v>15999</v>
      </c>
      <c r="J9118" s="11">
        <v>11</v>
      </c>
    </row>
    <row r="9119" spans="1:10">
      <c r="A9119" s="11" t="s">
        <v>15993</v>
      </c>
      <c r="B9119" s="11" t="s">
        <v>21710</v>
      </c>
      <c r="C9119" s="11" t="s">
        <v>21706</v>
      </c>
      <c r="D9119" s="11" t="s">
        <v>16290</v>
      </c>
      <c r="E9119" s="11" t="s">
        <v>16006</v>
      </c>
      <c r="F9119" s="11" t="s">
        <v>16293</v>
      </c>
      <c r="G9119" s="11" t="s">
        <v>15997</v>
      </c>
      <c r="H9119" s="11" t="s">
        <v>16026</v>
      </c>
      <c r="I9119" s="11" t="s">
        <v>15999</v>
      </c>
      <c r="J9119" s="11">
        <v>11</v>
      </c>
    </row>
    <row r="9120" spans="1:10">
      <c r="A9120" s="11" t="s">
        <v>15993</v>
      </c>
      <c r="B9120" s="11" t="s">
        <v>21711</v>
      </c>
      <c r="C9120" s="11" t="s">
        <v>21706</v>
      </c>
      <c r="D9120" s="11" t="s">
        <v>16607</v>
      </c>
      <c r="E9120" s="11" t="s">
        <v>18944</v>
      </c>
      <c r="F9120" s="11" t="s">
        <v>16427</v>
      </c>
      <c r="G9120" s="11" t="s">
        <v>15997</v>
      </c>
      <c r="H9120" s="11" t="s">
        <v>847</v>
      </c>
      <c r="I9120" s="11" t="s">
        <v>16049</v>
      </c>
      <c r="J9120" s="11">
        <v>11</v>
      </c>
    </row>
    <row r="9121" spans="1:10">
      <c r="A9121" s="11" t="s">
        <v>16004</v>
      </c>
      <c r="B9121" s="11" t="s">
        <v>7998</v>
      </c>
      <c r="C9121" s="11" t="s">
        <v>21706</v>
      </c>
      <c r="D9121" s="11" t="s">
        <v>16330</v>
      </c>
      <c r="E9121" s="11" t="s">
        <v>21712</v>
      </c>
      <c r="F9121" s="11" t="s">
        <v>16843</v>
      </c>
      <c r="G9121" s="11" t="s">
        <v>15997</v>
      </c>
      <c r="H9121" s="11" t="s">
        <v>847</v>
      </c>
      <c r="I9121" s="11" t="s">
        <v>15999</v>
      </c>
      <c r="J9121" s="11">
        <v>11</v>
      </c>
    </row>
    <row r="9122" spans="1:10">
      <c r="A9122" s="11" t="s">
        <v>15993</v>
      </c>
      <c r="B9122" s="11" t="s">
        <v>21496</v>
      </c>
      <c r="C9122" s="11" t="s">
        <v>21706</v>
      </c>
      <c r="D9122" s="11" t="s">
        <v>16338</v>
      </c>
      <c r="E9122" s="11" t="s">
        <v>4246</v>
      </c>
      <c r="F9122" s="11" t="s">
        <v>17247</v>
      </c>
      <c r="G9122" s="11" t="s">
        <v>16003</v>
      </c>
      <c r="H9122" s="11" t="s">
        <v>15998</v>
      </c>
      <c r="I9122" s="11" t="s">
        <v>16049</v>
      </c>
      <c r="J9122" s="11">
        <v>11</v>
      </c>
    </row>
    <row r="9123" spans="1:10">
      <c r="A9123" s="11" t="s">
        <v>16004</v>
      </c>
      <c r="B9123" s="11" t="s">
        <v>5662</v>
      </c>
      <c r="C9123" s="11" t="s">
        <v>21706</v>
      </c>
      <c r="D9123" s="11" t="s">
        <v>17022</v>
      </c>
      <c r="E9123" s="11" t="s">
        <v>1180</v>
      </c>
      <c r="F9123" s="11" t="s">
        <v>16706</v>
      </c>
      <c r="G9123" s="11" t="s">
        <v>15990</v>
      </c>
      <c r="H9123" s="11" t="s">
        <v>19042</v>
      </c>
      <c r="I9123" s="11" t="s">
        <v>16192</v>
      </c>
      <c r="J9123" s="11">
        <v>10</v>
      </c>
    </row>
    <row r="9124" spans="1:10">
      <c r="A9124" s="11" t="s">
        <v>16004</v>
      </c>
      <c r="B9124" s="11" t="s">
        <v>562</v>
      </c>
      <c r="C9124" s="11" t="s">
        <v>21706</v>
      </c>
      <c r="D9124" s="11" t="s">
        <v>16357</v>
      </c>
      <c r="E9124" s="11" t="s">
        <v>4246</v>
      </c>
      <c r="F9124" s="11" t="s">
        <v>16863</v>
      </c>
      <c r="G9124" s="11" t="s">
        <v>16067</v>
      </c>
      <c r="H9124" s="11" t="s">
        <v>11963</v>
      </c>
      <c r="I9124" s="11" t="s">
        <v>16019</v>
      </c>
      <c r="J9124" s="11">
        <v>10</v>
      </c>
    </row>
    <row r="9125" spans="1:10">
      <c r="A9125" s="11" t="s">
        <v>16004</v>
      </c>
      <c r="B9125" s="11" t="s">
        <v>12305</v>
      </c>
      <c r="C9125" s="11" t="s">
        <v>21706</v>
      </c>
      <c r="D9125" s="11" t="s">
        <v>16357</v>
      </c>
      <c r="E9125" s="11" t="s">
        <v>21713</v>
      </c>
      <c r="F9125" s="11" t="s">
        <v>19437</v>
      </c>
      <c r="G9125" s="11" t="s">
        <v>15997</v>
      </c>
      <c r="H9125" s="11" t="s">
        <v>11963</v>
      </c>
      <c r="I9125" s="11" t="s">
        <v>16019</v>
      </c>
      <c r="J9125" s="11">
        <v>10</v>
      </c>
    </row>
    <row r="9126" spans="1:10">
      <c r="A9126" s="11" t="s">
        <v>15993</v>
      </c>
      <c r="B9126" s="11" t="s">
        <v>18108</v>
      </c>
      <c r="C9126" s="11" t="s">
        <v>21706</v>
      </c>
      <c r="D9126" s="11" t="s">
        <v>17186</v>
      </c>
      <c r="E9126" s="11" t="s">
        <v>4246</v>
      </c>
      <c r="F9126" s="11" t="s">
        <v>16371</v>
      </c>
      <c r="G9126" s="11" t="s">
        <v>16003</v>
      </c>
      <c r="H9126" s="11" t="s">
        <v>847</v>
      </c>
      <c r="I9126" s="11" t="s">
        <v>16057</v>
      </c>
      <c r="J9126" s="11">
        <v>10</v>
      </c>
    </row>
    <row r="9127" spans="1:10">
      <c r="A9127" s="11" t="s">
        <v>16004</v>
      </c>
      <c r="B9127" s="11" t="s">
        <v>21621</v>
      </c>
      <c r="C9127" s="11" t="s">
        <v>21706</v>
      </c>
      <c r="D9127" s="11" t="s">
        <v>16388</v>
      </c>
      <c r="E9127" s="11" t="s">
        <v>21714</v>
      </c>
      <c r="F9127" s="11" t="s">
        <v>17810</v>
      </c>
      <c r="G9127" s="11" t="s">
        <v>15997</v>
      </c>
      <c r="H9127" s="11" t="s">
        <v>847</v>
      </c>
      <c r="I9127" s="11" t="s">
        <v>16019</v>
      </c>
      <c r="J9127" s="11">
        <v>10</v>
      </c>
    </row>
    <row r="9128" spans="1:10">
      <c r="A9128" s="11" t="s">
        <v>15993</v>
      </c>
      <c r="B9128" s="11" t="s">
        <v>13208</v>
      </c>
      <c r="C9128" s="11" t="s">
        <v>21706</v>
      </c>
      <c r="D9128" s="11" t="s">
        <v>16391</v>
      </c>
      <c r="E9128" s="11" t="s">
        <v>16157</v>
      </c>
      <c r="F9128" s="11" t="s">
        <v>16142</v>
      </c>
      <c r="G9128" s="11" t="s">
        <v>15997</v>
      </c>
      <c r="H9128" s="11" t="s">
        <v>16061</v>
      </c>
      <c r="I9128" s="11" t="s">
        <v>15999</v>
      </c>
      <c r="J9128" s="11">
        <v>10</v>
      </c>
    </row>
    <row r="9129" spans="1:10">
      <c r="A9129" s="11" t="s">
        <v>15993</v>
      </c>
      <c r="B9129" s="11" t="s">
        <v>14985</v>
      </c>
      <c r="C9129" s="11" t="s">
        <v>21706</v>
      </c>
      <c r="D9129" s="11" t="s">
        <v>17756</v>
      </c>
      <c r="E9129" s="11" t="s">
        <v>19958</v>
      </c>
      <c r="F9129" s="11" t="s">
        <v>16360</v>
      </c>
      <c r="G9129" s="11" t="s">
        <v>15997</v>
      </c>
      <c r="H9129" s="11" t="s">
        <v>16026</v>
      </c>
      <c r="I9129" s="11" t="s">
        <v>16128</v>
      </c>
      <c r="J9129" s="11">
        <v>10</v>
      </c>
    </row>
    <row r="9130" spans="1:10">
      <c r="A9130" s="11" t="s">
        <v>15993</v>
      </c>
      <c r="B9130" s="11" t="s">
        <v>11339</v>
      </c>
      <c r="C9130" s="11" t="s">
        <v>21706</v>
      </c>
      <c r="D9130" s="11" t="s">
        <v>17363</v>
      </c>
      <c r="E9130" s="11" t="s">
        <v>16381</v>
      </c>
      <c r="F9130" s="11" t="s">
        <v>16715</v>
      </c>
      <c r="G9130" s="11" t="s">
        <v>16003</v>
      </c>
      <c r="H9130" s="11" t="s">
        <v>12219</v>
      </c>
      <c r="I9130" s="11" t="s">
        <v>16019</v>
      </c>
      <c r="J9130" s="11">
        <v>9</v>
      </c>
    </row>
    <row r="9131" spans="1:10">
      <c r="A9131" s="11" t="s">
        <v>16004</v>
      </c>
      <c r="B9131" s="11" t="s">
        <v>11745</v>
      </c>
      <c r="C9131" s="11" t="s">
        <v>21706</v>
      </c>
      <c r="D9131" s="11" t="s">
        <v>16892</v>
      </c>
      <c r="E9131" s="11" t="s">
        <v>21594</v>
      </c>
      <c r="F9131" s="11" t="s">
        <v>16630</v>
      </c>
      <c r="G9131" s="11" t="s">
        <v>15997</v>
      </c>
      <c r="H9131" s="11" t="s">
        <v>11141</v>
      </c>
      <c r="I9131" s="11" t="s">
        <v>15999</v>
      </c>
      <c r="J9131" s="11">
        <v>9</v>
      </c>
    </row>
    <row r="9132" spans="1:10">
      <c r="A9132" s="11" t="s">
        <v>15993</v>
      </c>
      <c r="B9132" s="11" t="s">
        <v>14267</v>
      </c>
      <c r="C9132" s="11" t="s">
        <v>21706</v>
      </c>
      <c r="D9132" s="11" t="s">
        <v>16420</v>
      </c>
      <c r="E9132" s="11" t="s">
        <v>12197</v>
      </c>
      <c r="F9132" s="11" t="s">
        <v>17512</v>
      </c>
      <c r="G9132" s="11" t="s">
        <v>16003</v>
      </c>
      <c r="H9132" s="11" t="s">
        <v>16074</v>
      </c>
      <c r="I9132" s="11" t="s">
        <v>16049</v>
      </c>
      <c r="J9132" s="11">
        <v>9</v>
      </c>
    </row>
    <row r="9133" spans="1:10">
      <c r="A9133" s="11" t="s">
        <v>15993</v>
      </c>
      <c r="B9133" s="11" t="s">
        <v>18234</v>
      </c>
      <c r="C9133" s="11" t="s">
        <v>21715</v>
      </c>
      <c r="D9133" s="11" t="s">
        <v>17770</v>
      </c>
      <c r="E9133" s="11" t="s">
        <v>21716</v>
      </c>
      <c r="F9133" s="11" t="s">
        <v>16945</v>
      </c>
      <c r="G9133" s="11" t="s">
        <v>15997</v>
      </c>
      <c r="H9133" s="11" t="s">
        <v>16084</v>
      </c>
      <c r="I9133" s="11" t="s">
        <v>16057</v>
      </c>
      <c r="J9133" s="11">
        <f t="shared" ref="J9133:J9196" si="0">HOUR(D9133)</f>
        <v>18</v>
      </c>
    </row>
    <row r="9134" spans="1:10">
      <c r="A9134" s="11" t="s">
        <v>15993</v>
      </c>
      <c r="B9134" s="11" t="s">
        <v>18318</v>
      </c>
      <c r="C9134" s="11" t="s">
        <v>21715</v>
      </c>
      <c r="D9134" s="11" t="s">
        <v>18326</v>
      </c>
      <c r="E9134" s="11" t="s">
        <v>21717</v>
      </c>
      <c r="F9134" s="11" t="s">
        <v>16638</v>
      </c>
      <c r="G9134" s="11" t="s">
        <v>15997</v>
      </c>
      <c r="H9134" s="11" t="s">
        <v>16084</v>
      </c>
      <c r="I9134" s="11" t="s">
        <v>15999</v>
      </c>
      <c r="J9134" s="11">
        <f t="shared" si="0"/>
        <v>17</v>
      </c>
    </row>
    <row r="9135" spans="1:10">
      <c r="A9135" s="11" t="s">
        <v>15993</v>
      </c>
      <c r="B9135" s="11" t="s">
        <v>17561</v>
      </c>
      <c r="C9135" s="11" t="s">
        <v>21715</v>
      </c>
      <c r="D9135" s="11" t="s">
        <v>17398</v>
      </c>
      <c r="E9135" s="11" t="s">
        <v>16373</v>
      </c>
      <c r="F9135" s="11" t="s">
        <v>16189</v>
      </c>
      <c r="G9135" s="11" t="s">
        <v>15997</v>
      </c>
      <c r="H9135" s="11" t="s">
        <v>16084</v>
      </c>
      <c r="I9135" s="11" t="s">
        <v>15999</v>
      </c>
      <c r="J9135" s="11">
        <f t="shared" si="0"/>
        <v>17</v>
      </c>
    </row>
    <row r="9136" spans="1:10">
      <c r="A9136" s="11" t="s">
        <v>15993</v>
      </c>
      <c r="B9136" s="11" t="s">
        <v>20221</v>
      </c>
      <c r="C9136" s="11" t="s">
        <v>21715</v>
      </c>
      <c r="D9136" s="11" t="s">
        <v>17562</v>
      </c>
      <c r="E9136" s="11" t="s">
        <v>16675</v>
      </c>
      <c r="F9136" s="11" t="s">
        <v>17044</v>
      </c>
      <c r="G9136" s="11" t="s">
        <v>15997</v>
      </c>
      <c r="H9136" s="11" t="s">
        <v>15998</v>
      </c>
      <c r="I9136" s="11" t="s">
        <v>16049</v>
      </c>
      <c r="J9136" s="11">
        <f t="shared" si="0"/>
        <v>16</v>
      </c>
    </row>
    <row r="9137" spans="1:10">
      <c r="A9137" s="11" t="s">
        <v>15993</v>
      </c>
      <c r="B9137" s="11" t="s">
        <v>21718</v>
      </c>
      <c r="C9137" s="11" t="s">
        <v>21715</v>
      </c>
      <c r="D9137" s="11" t="s">
        <v>16932</v>
      </c>
      <c r="E9137" s="11" t="s">
        <v>16404</v>
      </c>
      <c r="F9137" s="11" t="s">
        <v>17055</v>
      </c>
      <c r="G9137" s="11" t="s">
        <v>15997</v>
      </c>
      <c r="H9137" s="11" t="s">
        <v>12986</v>
      </c>
      <c r="I9137" s="11" t="s">
        <v>16049</v>
      </c>
      <c r="J9137" s="11">
        <f t="shared" si="0"/>
        <v>16</v>
      </c>
    </row>
    <row r="9138" spans="1:10">
      <c r="A9138" s="11" t="s">
        <v>15993</v>
      </c>
      <c r="B9138" s="11" t="s">
        <v>21719</v>
      </c>
      <c r="C9138" s="11" t="s">
        <v>21715</v>
      </c>
      <c r="D9138" s="11" t="s">
        <v>17418</v>
      </c>
      <c r="E9138" s="11" t="s">
        <v>280</v>
      </c>
      <c r="F9138" s="11" t="s">
        <v>16799</v>
      </c>
      <c r="G9138" s="11" t="s">
        <v>15990</v>
      </c>
      <c r="H9138" s="11" t="s">
        <v>847</v>
      </c>
      <c r="I9138" s="11" t="s">
        <v>21720</v>
      </c>
      <c r="J9138" s="11">
        <f t="shared" si="0"/>
        <v>16</v>
      </c>
    </row>
    <row r="9139" spans="1:10">
      <c r="A9139" s="11" t="s">
        <v>15993</v>
      </c>
      <c r="B9139" s="11" t="s">
        <v>21721</v>
      </c>
      <c r="C9139" s="11" t="s">
        <v>21715</v>
      </c>
      <c r="D9139" s="11" t="s">
        <v>17099</v>
      </c>
      <c r="E9139" s="11" t="s">
        <v>11316</v>
      </c>
      <c r="F9139" s="11" t="s">
        <v>16517</v>
      </c>
      <c r="G9139" s="11" t="s">
        <v>15990</v>
      </c>
      <c r="H9139" s="11" t="s">
        <v>16026</v>
      </c>
      <c r="I9139" s="11" t="s">
        <v>15999</v>
      </c>
      <c r="J9139" s="11">
        <f t="shared" si="0"/>
        <v>15</v>
      </c>
    </row>
    <row r="9140" spans="1:10">
      <c r="A9140" s="11" t="s">
        <v>15993</v>
      </c>
      <c r="B9140" s="11" t="s">
        <v>18179</v>
      </c>
      <c r="C9140" s="11" t="s">
        <v>21715</v>
      </c>
      <c r="D9140" s="11" t="s">
        <v>19075</v>
      </c>
      <c r="E9140" s="11" t="s">
        <v>622</v>
      </c>
      <c r="F9140" s="11" t="s">
        <v>18181</v>
      </c>
      <c r="G9140" s="11" t="s">
        <v>16003</v>
      </c>
      <c r="H9140" s="11" t="s">
        <v>12219</v>
      </c>
      <c r="I9140" s="11" t="s">
        <v>16057</v>
      </c>
      <c r="J9140" s="11">
        <f t="shared" si="0"/>
        <v>15</v>
      </c>
    </row>
    <row r="9141" spans="1:10">
      <c r="A9141" s="11" t="s">
        <v>15993</v>
      </c>
      <c r="B9141" s="11" t="s">
        <v>21722</v>
      </c>
      <c r="C9141" s="11" t="s">
        <v>21715</v>
      </c>
      <c r="D9141" s="11" t="s">
        <v>19075</v>
      </c>
      <c r="E9141" s="11" t="s">
        <v>4722</v>
      </c>
      <c r="F9141" s="11" t="s">
        <v>16811</v>
      </c>
      <c r="G9141" s="11" t="s">
        <v>15990</v>
      </c>
      <c r="H9141" s="11" t="s">
        <v>12219</v>
      </c>
      <c r="I9141" s="11" t="s">
        <v>16019</v>
      </c>
      <c r="J9141" s="11">
        <f t="shared" si="0"/>
        <v>15</v>
      </c>
    </row>
    <row r="9142" spans="1:10">
      <c r="A9142" s="11" t="s">
        <v>15993</v>
      </c>
      <c r="B9142" s="11" t="s">
        <v>18722</v>
      </c>
      <c r="C9142" s="11" t="s">
        <v>21715</v>
      </c>
      <c r="D9142" s="11" t="s">
        <v>17440</v>
      </c>
      <c r="E9142" s="11" t="s">
        <v>21723</v>
      </c>
      <c r="F9142" s="11" t="s">
        <v>17026</v>
      </c>
      <c r="G9142" s="11" t="s">
        <v>16003</v>
      </c>
      <c r="H9142" s="11" t="s">
        <v>16074</v>
      </c>
      <c r="I9142" s="11" t="s">
        <v>16049</v>
      </c>
      <c r="J9142" s="11">
        <f t="shared" si="0"/>
        <v>15</v>
      </c>
    </row>
    <row r="9143" spans="1:10">
      <c r="A9143" s="11" t="s">
        <v>15993</v>
      </c>
      <c r="B9143" s="11" t="s">
        <v>21724</v>
      </c>
      <c r="C9143" s="11" t="s">
        <v>21715</v>
      </c>
      <c r="D9143" s="11" t="s">
        <v>17813</v>
      </c>
      <c r="E9143" s="11" t="s">
        <v>280</v>
      </c>
      <c r="F9143" s="11" t="s">
        <v>16191</v>
      </c>
      <c r="G9143" s="11" t="s">
        <v>15990</v>
      </c>
      <c r="H9143" s="11" t="s">
        <v>847</v>
      </c>
      <c r="I9143" s="11" t="s">
        <v>21720</v>
      </c>
      <c r="J9143" s="11">
        <f t="shared" si="0"/>
        <v>15</v>
      </c>
    </row>
    <row r="9144" spans="1:10">
      <c r="A9144" s="11" t="s">
        <v>15993</v>
      </c>
      <c r="B9144" s="11" t="s">
        <v>18093</v>
      </c>
      <c r="C9144" s="11" t="s">
        <v>21715</v>
      </c>
      <c r="D9144" s="11" t="s">
        <v>16161</v>
      </c>
      <c r="E9144" s="11" t="s">
        <v>16110</v>
      </c>
      <c r="F9144" s="11" t="s">
        <v>16292</v>
      </c>
      <c r="G9144" s="11" t="s">
        <v>15997</v>
      </c>
      <c r="H9144" s="11" t="s">
        <v>12219</v>
      </c>
      <c r="I9144" s="11" t="s">
        <v>15999</v>
      </c>
      <c r="J9144" s="11">
        <f t="shared" si="0"/>
        <v>14</v>
      </c>
    </row>
    <row r="9145" spans="1:10">
      <c r="A9145" s="11" t="s">
        <v>15993</v>
      </c>
      <c r="B9145" s="11" t="s">
        <v>13261</v>
      </c>
      <c r="C9145" s="11" t="s">
        <v>21715</v>
      </c>
      <c r="D9145" s="11" t="s">
        <v>16161</v>
      </c>
      <c r="E9145" s="11" t="s">
        <v>21725</v>
      </c>
      <c r="F9145" s="11" t="s">
        <v>16080</v>
      </c>
      <c r="G9145" s="11" t="s">
        <v>16003</v>
      </c>
      <c r="H9145" s="11" t="s">
        <v>16084</v>
      </c>
      <c r="I9145" s="11" t="s">
        <v>15999</v>
      </c>
      <c r="J9145" s="11">
        <f t="shared" si="0"/>
        <v>14</v>
      </c>
    </row>
    <row r="9146" spans="1:10">
      <c r="A9146" s="11" t="s">
        <v>15993</v>
      </c>
      <c r="B9146" s="11" t="s">
        <v>11240</v>
      </c>
      <c r="C9146" s="11" t="s">
        <v>21715</v>
      </c>
      <c r="D9146" s="11" t="s">
        <v>16963</v>
      </c>
      <c r="E9146" s="11" t="s">
        <v>16226</v>
      </c>
      <c r="F9146" s="11" t="s">
        <v>16246</v>
      </c>
      <c r="G9146" s="11" t="s">
        <v>15997</v>
      </c>
      <c r="H9146" s="11" t="s">
        <v>15998</v>
      </c>
      <c r="I9146" s="11" t="s">
        <v>15999</v>
      </c>
      <c r="J9146" s="11">
        <f t="shared" si="0"/>
        <v>14</v>
      </c>
    </row>
    <row r="9147" spans="1:10">
      <c r="A9147" s="11" t="s">
        <v>15993</v>
      </c>
      <c r="B9147" s="11" t="s">
        <v>17513</v>
      </c>
      <c r="C9147" s="11" t="s">
        <v>21715</v>
      </c>
      <c r="D9147" s="11" t="s">
        <v>16532</v>
      </c>
      <c r="E9147" s="11" t="s">
        <v>21726</v>
      </c>
      <c r="F9147" s="11" t="s">
        <v>16017</v>
      </c>
      <c r="G9147" s="11" t="s">
        <v>15997</v>
      </c>
      <c r="H9147" s="11" t="s">
        <v>15998</v>
      </c>
      <c r="I9147" s="11" t="s">
        <v>15999</v>
      </c>
      <c r="J9147" s="11">
        <f t="shared" si="0"/>
        <v>14</v>
      </c>
    </row>
    <row r="9148" spans="1:10">
      <c r="A9148" s="11" t="s">
        <v>15993</v>
      </c>
      <c r="B9148" s="11" t="s">
        <v>15557</v>
      </c>
      <c r="C9148" s="11" t="s">
        <v>21715</v>
      </c>
      <c r="D9148" s="11" t="s">
        <v>17842</v>
      </c>
      <c r="E9148" s="11" t="s">
        <v>21727</v>
      </c>
      <c r="F9148" s="11" t="s">
        <v>16065</v>
      </c>
      <c r="G9148" s="11" t="s">
        <v>15997</v>
      </c>
      <c r="H9148" s="11" t="s">
        <v>847</v>
      </c>
      <c r="I9148" s="11" t="s">
        <v>16342</v>
      </c>
      <c r="J9148" s="11">
        <f t="shared" si="0"/>
        <v>14</v>
      </c>
    </row>
    <row r="9149" spans="1:10">
      <c r="A9149" s="11" t="s">
        <v>15993</v>
      </c>
      <c r="B9149" s="11" t="s">
        <v>21711</v>
      </c>
      <c r="C9149" s="11" t="s">
        <v>21715</v>
      </c>
      <c r="D9149" s="11" t="s">
        <v>16201</v>
      </c>
      <c r="E9149" s="11" t="s">
        <v>4246</v>
      </c>
      <c r="F9149" s="11" t="s">
        <v>18097</v>
      </c>
      <c r="G9149" s="11" t="s">
        <v>16003</v>
      </c>
      <c r="H9149" s="11" t="s">
        <v>16084</v>
      </c>
      <c r="I9149" s="11" t="s">
        <v>15999</v>
      </c>
      <c r="J9149" s="11">
        <f t="shared" si="0"/>
        <v>14</v>
      </c>
    </row>
    <row r="9150" spans="1:10">
      <c r="A9150" s="11" t="s">
        <v>15993</v>
      </c>
      <c r="B9150" s="11" t="s">
        <v>11522</v>
      </c>
      <c r="C9150" s="11" t="s">
        <v>21715</v>
      </c>
      <c r="D9150" s="11" t="s">
        <v>16565</v>
      </c>
      <c r="E9150" s="11" t="s">
        <v>16059</v>
      </c>
      <c r="F9150" s="11" t="s">
        <v>18097</v>
      </c>
      <c r="G9150" s="11" t="s">
        <v>15997</v>
      </c>
      <c r="H9150" s="11" t="s">
        <v>16026</v>
      </c>
      <c r="I9150" s="11" t="s">
        <v>15999</v>
      </c>
      <c r="J9150" s="11">
        <f t="shared" si="0"/>
        <v>13</v>
      </c>
    </row>
    <row r="9151" spans="1:10">
      <c r="A9151" s="11" t="s">
        <v>15993</v>
      </c>
      <c r="B9151" s="11" t="s">
        <v>11882</v>
      </c>
      <c r="C9151" s="11" t="s">
        <v>21715</v>
      </c>
      <c r="D9151" s="11" t="s">
        <v>16565</v>
      </c>
      <c r="E9151" s="11" t="s">
        <v>19787</v>
      </c>
      <c r="F9151" s="11" t="s">
        <v>17138</v>
      </c>
      <c r="G9151" s="11" t="s">
        <v>16003</v>
      </c>
      <c r="H9151" s="11" t="s">
        <v>16084</v>
      </c>
      <c r="I9151" s="11" t="s">
        <v>16049</v>
      </c>
      <c r="J9151" s="11">
        <f t="shared" si="0"/>
        <v>13</v>
      </c>
    </row>
    <row r="9152" spans="1:10">
      <c r="A9152" s="11" t="s">
        <v>15993</v>
      </c>
      <c r="B9152" s="11" t="s">
        <v>11339</v>
      </c>
      <c r="C9152" s="11" t="s">
        <v>21715</v>
      </c>
      <c r="D9152" s="11" t="s">
        <v>16220</v>
      </c>
      <c r="E9152" s="11" t="s">
        <v>435</v>
      </c>
      <c r="F9152" s="11" t="s">
        <v>16111</v>
      </c>
      <c r="G9152" s="11" t="s">
        <v>15997</v>
      </c>
      <c r="H9152" s="11" t="s">
        <v>16084</v>
      </c>
      <c r="I9152" s="11" t="s">
        <v>15999</v>
      </c>
      <c r="J9152" s="11">
        <f t="shared" si="0"/>
        <v>13</v>
      </c>
    </row>
    <row r="9153" spans="1:10">
      <c r="A9153" s="11" t="s">
        <v>15993</v>
      </c>
      <c r="B9153" s="11" t="s">
        <v>21728</v>
      </c>
      <c r="C9153" s="11" t="s">
        <v>21715</v>
      </c>
      <c r="D9153" s="11" t="s">
        <v>17681</v>
      </c>
      <c r="E9153" s="11" t="s">
        <v>16675</v>
      </c>
      <c r="F9153" s="11" t="s">
        <v>16377</v>
      </c>
      <c r="G9153" s="11" t="s">
        <v>15997</v>
      </c>
      <c r="H9153" s="11" t="s">
        <v>15998</v>
      </c>
      <c r="I9153" s="11" t="s">
        <v>15999</v>
      </c>
      <c r="J9153" s="11">
        <f t="shared" si="0"/>
        <v>13</v>
      </c>
    </row>
    <row r="9154" spans="1:10">
      <c r="A9154" s="11" t="s">
        <v>15993</v>
      </c>
      <c r="B9154" s="11" t="s">
        <v>562</v>
      </c>
      <c r="C9154" s="11" t="s">
        <v>21715</v>
      </c>
      <c r="D9154" s="11" t="s">
        <v>18100</v>
      </c>
      <c r="E9154" s="11" t="s">
        <v>21729</v>
      </c>
      <c r="F9154" s="11" t="s">
        <v>16640</v>
      </c>
      <c r="G9154" s="11" t="s">
        <v>15997</v>
      </c>
      <c r="H9154" s="11" t="s">
        <v>16026</v>
      </c>
      <c r="I9154" s="11" t="s">
        <v>15999</v>
      </c>
      <c r="J9154" s="11">
        <f t="shared" si="0"/>
        <v>13</v>
      </c>
    </row>
    <row r="9155" spans="1:10">
      <c r="A9155" s="11" t="s">
        <v>15993</v>
      </c>
      <c r="B9155" s="11" t="s">
        <v>11120</v>
      </c>
      <c r="C9155" s="11" t="s">
        <v>21715</v>
      </c>
      <c r="D9155" s="11" t="s">
        <v>16270</v>
      </c>
      <c r="E9155" s="11" t="s">
        <v>622</v>
      </c>
      <c r="F9155" s="11" t="s">
        <v>17946</v>
      </c>
      <c r="G9155" s="11" t="s">
        <v>15997</v>
      </c>
      <c r="H9155" s="11" t="s">
        <v>16074</v>
      </c>
      <c r="I9155" s="11" t="s">
        <v>18194</v>
      </c>
      <c r="J9155" s="11">
        <f t="shared" si="0"/>
        <v>12</v>
      </c>
    </row>
    <row r="9156" spans="1:10">
      <c r="A9156" s="11" t="s">
        <v>15993</v>
      </c>
      <c r="B9156" s="11" t="s">
        <v>11258</v>
      </c>
      <c r="C9156" s="11" t="s">
        <v>21715</v>
      </c>
      <c r="D9156" s="11" t="s">
        <v>18278</v>
      </c>
      <c r="E9156" s="11" t="s">
        <v>16043</v>
      </c>
      <c r="F9156" s="11" t="s">
        <v>16517</v>
      </c>
      <c r="G9156" s="11" t="s">
        <v>15997</v>
      </c>
      <c r="H9156" s="11" t="s">
        <v>16084</v>
      </c>
      <c r="I9156" s="11" t="s">
        <v>15999</v>
      </c>
      <c r="J9156" s="11">
        <f t="shared" si="0"/>
        <v>12</v>
      </c>
    </row>
    <row r="9157" spans="1:10">
      <c r="A9157" s="11" t="s">
        <v>15993</v>
      </c>
      <c r="B9157" s="11" t="s">
        <v>7998</v>
      </c>
      <c r="C9157" s="11" t="s">
        <v>21715</v>
      </c>
      <c r="D9157" s="11" t="s">
        <v>18285</v>
      </c>
      <c r="E9157" s="11" t="s">
        <v>622</v>
      </c>
      <c r="F9157" s="11" t="s">
        <v>18869</v>
      </c>
      <c r="G9157" s="11" t="s">
        <v>16003</v>
      </c>
      <c r="H9157" s="11" t="s">
        <v>16074</v>
      </c>
      <c r="I9157" s="11" t="s">
        <v>15999</v>
      </c>
      <c r="J9157" s="11">
        <f t="shared" si="0"/>
        <v>12</v>
      </c>
    </row>
    <row r="9158" spans="1:10">
      <c r="A9158" s="11" t="s">
        <v>15993</v>
      </c>
      <c r="B9158" s="11" t="s">
        <v>14245</v>
      </c>
      <c r="C9158" s="11" t="s">
        <v>21715</v>
      </c>
      <c r="D9158" s="11" t="s">
        <v>16620</v>
      </c>
      <c r="E9158" s="11" t="s">
        <v>280</v>
      </c>
      <c r="F9158" s="11" t="s">
        <v>16333</v>
      </c>
      <c r="G9158" s="11" t="s">
        <v>16003</v>
      </c>
      <c r="H9158" s="11" t="s">
        <v>16026</v>
      </c>
      <c r="I9158" s="11" t="s">
        <v>21720</v>
      </c>
      <c r="J9158" s="11">
        <f t="shared" si="0"/>
        <v>11</v>
      </c>
    </row>
    <row r="9159" spans="1:10">
      <c r="A9159" s="11" t="s">
        <v>15993</v>
      </c>
      <c r="B9159" s="11" t="s">
        <v>21730</v>
      </c>
      <c r="C9159" s="11" t="s">
        <v>21715</v>
      </c>
      <c r="D9159" s="11" t="s">
        <v>16620</v>
      </c>
      <c r="E9159" s="11" t="s">
        <v>17356</v>
      </c>
      <c r="F9159" s="11" t="s">
        <v>17678</v>
      </c>
      <c r="G9159" s="11" t="s">
        <v>15997</v>
      </c>
      <c r="H9159" s="11" t="s">
        <v>15998</v>
      </c>
      <c r="I9159" s="11" t="s">
        <v>16049</v>
      </c>
      <c r="J9159" s="11">
        <f t="shared" si="0"/>
        <v>11</v>
      </c>
    </row>
    <row r="9160" spans="1:10">
      <c r="A9160" s="11" t="s">
        <v>15993</v>
      </c>
      <c r="B9160" s="11" t="s">
        <v>847</v>
      </c>
      <c r="C9160" s="11" t="s">
        <v>21715</v>
      </c>
      <c r="D9160" s="11" t="s">
        <v>17021</v>
      </c>
      <c r="E9160" s="11" t="s">
        <v>17592</v>
      </c>
      <c r="F9160" s="11" t="s">
        <v>17512</v>
      </c>
      <c r="G9160" s="11" t="s">
        <v>16003</v>
      </c>
      <c r="H9160" s="11" t="s">
        <v>16084</v>
      </c>
      <c r="I9160" s="11" t="s">
        <v>16219</v>
      </c>
      <c r="J9160" s="11">
        <f t="shared" si="0"/>
        <v>10</v>
      </c>
    </row>
    <row r="9161" spans="1:10">
      <c r="A9161" s="11" t="s">
        <v>15993</v>
      </c>
      <c r="B9161" s="11" t="s">
        <v>13601</v>
      </c>
      <c r="C9161" s="11" t="s">
        <v>21715</v>
      </c>
      <c r="D9161" s="11" t="s">
        <v>17363</v>
      </c>
      <c r="E9161" s="11" t="s">
        <v>16012</v>
      </c>
      <c r="F9161" s="11" t="s">
        <v>16017</v>
      </c>
      <c r="G9161" s="11" t="s">
        <v>15997</v>
      </c>
      <c r="H9161" s="11" t="s">
        <v>15998</v>
      </c>
      <c r="I9161" s="11" t="s">
        <v>16036</v>
      </c>
      <c r="J9161" s="11">
        <f t="shared" si="0"/>
        <v>9</v>
      </c>
    </row>
    <row r="9162" spans="1:10">
      <c r="A9162" s="11" t="s">
        <v>15993</v>
      </c>
      <c r="B9162" s="11" t="s">
        <v>562</v>
      </c>
      <c r="C9162" s="11" t="s">
        <v>21715</v>
      </c>
      <c r="D9162" s="11" t="s">
        <v>16894</v>
      </c>
      <c r="E9162" s="11" t="s">
        <v>132</v>
      </c>
      <c r="F9162" s="11" t="s">
        <v>16132</v>
      </c>
      <c r="G9162" s="11" t="s">
        <v>16003</v>
      </c>
      <c r="H9162" s="11" t="s">
        <v>11141</v>
      </c>
      <c r="I9162" s="11" t="s">
        <v>16094</v>
      </c>
      <c r="J9162" s="11">
        <f t="shared" si="0"/>
        <v>9</v>
      </c>
    </row>
    <row r="9163" spans="1:10">
      <c r="A9163" s="11" t="s">
        <v>15993</v>
      </c>
      <c r="B9163" s="11" t="s">
        <v>12156</v>
      </c>
      <c r="C9163" s="11" t="s">
        <v>21731</v>
      </c>
      <c r="D9163" s="11" t="s">
        <v>16903</v>
      </c>
      <c r="E9163" s="11" t="s">
        <v>11316</v>
      </c>
      <c r="F9163" s="11" t="s">
        <v>16601</v>
      </c>
      <c r="G9163" s="11" t="s">
        <v>16003</v>
      </c>
      <c r="H9163" s="11" t="s">
        <v>16084</v>
      </c>
      <c r="I9163" s="11" t="s">
        <v>21720</v>
      </c>
      <c r="J9163" s="11">
        <f t="shared" si="0"/>
        <v>18</v>
      </c>
    </row>
    <row r="9164" spans="1:10">
      <c r="A9164" s="11" t="s">
        <v>15993</v>
      </c>
      <c r="B9164" s="11" t="s">
        <v>11231</v>
      </c>
      <c r="C9164" s="11" t="s">
        <v>21731</v>
      </c>
      <c r="D9164" s="11" t="s">
        <v>16907</v>
      </c>
      <c r="E9164" s="11" t="s">
        <v>4246</v>
      </c>
      <c r="F9164" s="11" t="s">
        <v>16740</v>
      </c>
      <c r="G9164" s="11" t="s">
        <v>16003</v>
      </c>
      <c r="H9164" s="11" t="s">
        <v>15998</v>
      </c>
      <c r="I9164" s="11" t="s">
        <v>15999</v>
      </c>
      <c r="J9164" s="11">
        <f t="shared" si="0"/>
        <v>18</v>
      </c>
    </row>
    <row r="9165" spans="1:10">
      <c r="A9165" s="11" t="s">
        <v>15993</v>
      </c>
      <c r="B9165" s="11" t="s">
        <v>562</v>
      </c>
      <c r="C9165" s="11" t="s">
        <v>21731</v>
      </c>
      <c r="D9165" s="11" t="s">
        <v>16907</v>
      </c>
      <c r="E9165" s="11" t="s">
        <v>280</v>
      </c>
      <c r="F9165" s="11" t="s">
        <v>16623</v>
      </c>
      <c r="G9165" s="11" t="s">
        <v>15990</v>
      </c>
      <c r="H9165" s="11" t="s">
        <v>847</v>
      </c>
      <c r="I9165" s="11" t="s">
        <v>21720</v>
      </c>
      <c r="J9165" s="11">
        <f t="shared" si="0"/>
        <v>18</v>
      </c>
    </row>
    <row r="9166" spans="1:10">
      <c r="A9166" s="11" t="s">
        <v>15993</v>
      </c>
      <c r="B9166" s="11" t="s">
        <v>19311</v>
      </c>
      <c r="C9166" s="11" t="s">
        <v>21731</v>
      </c>
      <c r="D9166" s="11" t="s">
        <v>17783</v>
      </c>
      <c r="E9166" s="11" t="s">
        <v>16012</v>
      </c>
      <c r="F9166" s="11" t="s">
        <v>16276</v>
      </c>
      <c r="G9166" s="11" t="s">
        <v>15997</v>
      </c>
      <c r="H9166" s="11" t="s">
        <v>16074</v>
      </c>
      <c r="I9166" s="11" t="s">
        <v>15999</v>
      </c>
      <c r="J9166" s="11">
        <f t="shared" si="0"/>
        <v>17</v>
      </c>
    </row>
    <row r="9167" spans="1:10">
      <c r="A9167" s="11" t="s">
        <v>15993</v>
      </c>
      <c r="B9167" s="11" t="s">
        <v>17255</v>
      </c>
      <c r="C9167" s="11" t="s">
        <v>21731</v>
      </c>
      <c r="D9167" s="11" t="s">
        <v>17080</v>
      </c>
      <c r="E9167" s="11" t="s">
        <v>16747</v>
      </c>
      <c r="F9167" s="11" t="s">
        <v>17744</v>
      </c>
      <c r="G9167" s="11" t="s">
        <v>15997</v>
      </c>
      <c r="H9167" s="11" t="s">
        <v>16026</v>
      </c>
      <c r="I9167" s="11" t="s">
        <v>16057</v>
      </c>
      <c r="J9167" s="11">
        <f t="shared" si="0"/>
        <v>16</v>
      </c>
    </row>
    <row r="9168" spans="1:10">
      <c r="A9168" s="11" t="s">
        <v>15993</v>
      </c>
      <c r="B9168" s="11" t="s">
        <v>13941</v>
      </c>
      <c r="C9168" s="11" t="s">
        <v>21731</v>
      </c>
      <c r="D9168" s="11" t="s">
        <v>17082</v>
      </c>
      <c r="E9168" s="11" t="s">
        <v>19537</v>
      </c>
      <c r="F9168" s="11" t="s">
        <v>17497</v>
      </c>
      <c r="G9168" s="11" t="s">
        <v>15997</v>
      </c>
      <c r="H9168" s="11" t="s">
        <v>16026</v>
      </c>
      <c r="I9168" s="11" t="s">
        <v>15999</v>
      </c>
      <c r="J9168" s="11">
        <f t="shared" si="0"/>
        <v>16</v>
      </c>
    </row>
    <row r="9169" spans="1:10">
      <c r="A9169" s="11" t="s">
        <v>15993</v>
      </c>
      <c r="B9169" s="11" t="s">
        <v>19644</v>
      </c>
      <c r="C9169" s="11" t="s">
        <v>21731</v>
      </c>
      <c r="D9169" s="11" t="s">
        <v>16078</v>
      </c>
      <c r="E9169" s="11" t="s">
        <v>16012</v>
      </c>
      <c r="F9169" s="11" t="s">
        <v>19645</v>
      </c>
      <c r="G9169" s="11" t="s">
        <v>15997</v>
      </c>
      <c r="H9169" s="11" t="s">
        <v>15998</v>
      </c>
      <c r="I9169" s="11" t="s">
        <v>15999</v>
      </c>
      <c r="J9169" s="11">
        <f t="shared" si="0"/>
        <v>16</v>
      </c>
    </row>
    <row r="9170" spans="1:10">
      <c r="A9170" s="11" t="s">
        <v>15993</v>
      </c>
      <c r="B9170" s="11" t="s">
        <v>15319</v>
      </c>
      <c r="C9170" s="11" t="s">
        <v>21731</v>
      </c>
      <c r="D9170" s="11" t="s">
        <v>16078</v>
      </c>
      <c r="E9170" s="11" t="s">
        <v>16064</v>
      </c>
      <c r="F9170" s="11" t="s">
        <v>17132</v>
      </c>
      <c r="G9170" s="11" t="s">
        <v>16003</v>
      </c>
      <c r="H9170" s="11" t="s">
        <v>16026</v>
      </c>
      <c r="I9170" s="11" t="s">
        <v>18194</v>
      </c>
      <c r="J9170" s="11">
        <f t="shared" si="0"/>
        <v>16</v>
      </c>
    </row>
    <row r="9171" spans="1:10">
      <c r="A9171" s="11" t="s">
        <v>15993</v>
      </c>
      <c r="B9171" s="11" t="s">
        <v>21732</v>
      </c>
      <c r="C9171" s="11" t="s">
        <v>21731</v>
      </c>
      <c r="D9171" s="11" t="s">
        <v>18339</v>
      </c>
      <c r="E9171" s="11" t="s">
        <v>19324</v>
      </c>
      <c r="F9171" s="11" t="s">
        <v>16127</v>
      </c>
      <c r="G9171" s="11" t="s">
        <v>15997</v>
      </c>
      <c r="H9171" s="11" t="s">
        <v>16026</v>
      </c>
      <c r="I9171" s="11" t="s">
        <v>15999</v>
      </c>
      <c r="J9171" s="11">
        <f t="shared" si="0"/>
        <v>15</v>
      </c>
    </row>
    <row r="9172" spans="1:10">
      <c r="A9172" s="11" t="s">
        <v>15993</v>
      </c>
      <c r="B9172" s="11" t="s">
        <v>18653</v>
      </c>
      <c r="C9172" s="11" t="s">
        <v>21731</v>
      </c>
      <c r="D9172" s="11" t="s">
        <v>16754</v>
      </c>
      <c r="E9172" s="11" t="s">
        <v>16087</v>
      </c>
      <c r="F9172" s="11" t="s">
        <v>16056</v>
      </c>
      <c r="G9172" s="11" t="s">
        <v>15997</v>
      </c>
      <c r="H9172" s="11" t="s">
        <v>847</v>
      </c>
      <c r="I9172" s="11" t="s">
        <v>15999</v>
      </c>
      <c r="J9172" s="11">
        <f t="shared" si="0"/>
        <v>15</v>
      </c>
    </row>
    <row r="9173" spans="1:10">
      <c r="A9173" s="11" t="s">
        <v>15993</v>
      </c>
      <c r="B9173" s="11" t="s">
        <v>15783</v>
      </c>
      <c r="C9173" s="11" t="s">
        <v>21731</v>
      </c>
      <c r="D9173" s="11" t="s">
        <v>16137</v>
      </c>
      <c r="E9173" s="11" t="s">
        <v>16157</v>
      </c>
      <c r="F9173" s="11" t="s">
        <v>16690</v>
      </c>
      <c r="G9173" s="11" t="s">
        <v>15997</v>
      </c>
      <c r="H9173" s="11" t="s">
        <v>15998</v>
      </c>
      <c r="I9173" s="11" t="s">
        <v>15999</v>
      </c>
      <c r="J9173" s="11">
        <f t="shared" si="0"/>
        <v>15</v>
      </c>
    </row>
    <row r="9174" spans="1:10">
      <c r="A9174" s="11" t="s">
        <v>15993</v>
      </c>
      <c r="B9174" s="11" t="s">
        <v>21733</v>
      </c>
      <c r="C9174" s="11" t="s">
        <v>21731</v>
      </c>
      <c r="D9174" s="11" t="s">
        <v>17668</v>
      </c>
      <c r="E9174" s="11" t="s">
        <v>19077</v>
      </c>
      <c r="F9174" s="11" t="s">
        <v>16703</v>
      </c>
      <c r="G9174" s="11" t="s">
        <v>15990</v>
      </c>
      <c r="H9174" s="11" t="s">
        <v>16026</v>
      </c>
      <c r="I9174" s="11" t="s">
        <v>15999</v>
      </c>
      <c r="J9174" s="11">
        <f t="shared" si="0"/>
        <v>14</v>
      </c>
    </row>
    <row r="9175" spans="1:10">
      <c r="A9175" s="11" t="s">
        <v>15993</v>
      </c>
      <c r="B9175" s="11" t="s">
        <v>12994</v>
      </c>
      <c r="C9175" s="11" t="s">
        <v>21731</v>
      </c>
      <c r="D9175" s="11" t="s">
        <v>16786</v>
      </c>
      <c r="E9175" s="11" t="s">
        <v>2782</v>
      </c>
      <c r="F9175" s="11" t="s">
        <v>19391</v>
      </c>
      <c r="G9175" s="11" t="s">
        <v>16003</v>
      </c>
      <c r="H9175" s="11" t="s">
        <v>15998</v>
      </c>
      <c r="I9175" s="11" t="s">
        <v>15999</v>
      </c>
      <c r="J9175" s="11">
        <f t="shared" si="0"/>
        <v>14</v>
      </c>
    </row>
    <row r="9176" spans="1:10">
      <c r="A9176" s="11" t="s">
        <v>15993</v>
      </c>
      <c r="B9176" s="11" t="s">
        <v>13692</v>
      </c>
      <c r="C9176" s="11" t="s">
        <v>21731</v>
      </c>
      <c r="D9176" s="11" t="s">
        <v>17134</v>
      </c>
      <c r="E9176" s="11" t="s">
        <v>16012</v>
      </c>
      <c r="F9176" s="11" t="s">
        <v>17361</v>
      </c>
      <c r="G9176" s="11" t="s">
        <v>16003</v>
      </c>
      <c r="H9176" s="11" t="s">
        <v>16084</v>
      </c>
      <c r="I9176" s="11" t="s">
        <v>16049</v>
      </c>
      <c r="J9176" s="11">
        <f t="shared" si="0"/>
        <v>14</v>
      </c>
    </row>
    <row r="9177" spans="1:10">
      <c r="A9177" s="11" t="s">
        <v>15993</v>
      </c>
      <c r="B9177" s="11" t="s">
        <v>18666</v>
      </c>
      <c r="C9177" s="11" t="s">
        <v>21731</v>
      </c>
      <c r="D9177" s="11" t="s">
        <v>16187</v>
      </c>
      <c r="E9177" s="11" t="s">
        <v>16064</v>
      </c>
      <c r="F9177" s="11" t="s">
        <v>16358</v>
      </c>
      <c r="G9177" s="11" t="s">
        <v>16003</v>
      </c>
      <c r="H9177" s="11" t="s">
        <v>16026</v>
      </c>
      <c r="I9177" s="11" t="s">
        <v>15999</v>
      </c>
      <c r="J9177" s="11">
        <f t="shared" si="0"/>
        <v>14</v>
      </c>
    </row>
    <row r="9178" spans="1:10">
      <c r="A9178" s="11" t="s">
        <v>15993</v>
      </c>
      <c r="B9178" s="11" t="s">
        <v>17371</v>
      </c>
      <c r="C9178" s="11" t="s">
        <v>21731</v>
      </c>
      <c r="D9178" s="11" t="s">
        <v>16562</v>
      </c>
      <c r="E9178" s="11" t="s">
        <v>16006</v>
      </c>
      <c r="F9178" s="11" t="s">
        <v>16293</v>
      </c>
      <c r="G9178" s="11" t="s">
        <v>15997</v>
      </c>
      <c r="H9178" s="11" t="s">
        <v>15998</v>
      </c>
      <c r="I9178" s="11" t="s">
        <v>15999</v>
      </c>
      <c r="J9178" s="11">
        <f t="shared" si="0"/>
        <v>13</v>
      </c>
    </row>
    <row r="9179" spans="1:10">
      <c r="A9179" s="11" t="s">
        <v>15993</v>
      </c>
      <c r="B9179" s="11" t="s">
        <v>13076</v>
      </c>
      <c r="C9179" s="11" t="s">
        <v>21731</v>
      </c>
      <c r="D9179" s="11" t="s">
        <v>18046</v>
      </c>
      <c r="E9179" s="11" t="s">
        <v>4246</v>
      </c>
      <c r="F9179" s="11" t="s">
        <v>16271</v>
      </c>
      <c r="G9179" s="11" t="s">
        <v>16003</v>
      </c>
      <c r="H9179" s="11" t="s">
        <v>16074</v>
      </c>
      <c r="I9179" s="11" t="s">
        <v>16615</v>
      </c>
      <c r="J9179" s="11">
        <f t="shared" si="0"/>
        <v>13</v>
      </c>
    </row>
    <row r="9180" spans="1:10">
      <c r="A9180" s="11" t="s">
        <v>15993</v>
      </c>
      <c r="B9180" s="11" t="s">
        <v>13092</v>
      </c>
      <c r="C9180" s="11" t="s">
        <v>21731</v>
      </c>
      <c r="D9180" s="11" t="s">
        <v>16568</v>
      </c>
      <c r="E9180" s="11" t="s">
        <v>17120</v>
      </c>
      <c r="F9180" s="11" t="s">
        <v>16168</v>
      </c>
      <c r="G9180" s="11" t="s">
        <v>16003</v>
      </c>
      <c r="H9180" s="11" t="s">
        <v>847</v>
      </c>
      <c r="I9180" s="11" t="s">
        <v>15999</v>
      </c>
      <c r="J9180" s="11">
        <f t="shared" si="0"/>
        <v>13</v>
      </c>
    </row>
    <row r="9181" spans="1:10">
      <c r="A9181" s="11" t="s">
        <v>15993</v>
      </c>
      <c r="B9181" s="11" t="s">
        <v>17305</v>
      </c>
      <c r="C9181" s="11" t="s">
        <v>21731</v>
      </c>
      <c r="D9181" s="11" t="s">
        <v>17857</v>
      </c>
      <c r="E9181" s="11" t="s">
        <v>435</v>
      </c>
      <c r="F9181" s="11" t="s">
        <v>16536</v>
      </c>
      <c r="G9181" s="11" t="s">
        <v>15997</v>
      </c>
      <c r="H9181" s="11" t="s">
        <v>16084</v>
      </c>
      <c r="I9181" s="11" t="s">
        <v>16049</v>
      </c>
      <c r="J9181" s="11">
        <f t="shared" si="0"/>
        <v>13</v>
      </c>
    </row>
    <row r="9182" spans="1:10">
      <c r="A9182" s="11" t="s">
        <v>15993</v>
      </c>
      <c r="B9182" s="11" t="s">
        <v>12826</v>
      </c>
      <c r="C9182" s="11" t="s">
        <v>21731</v>
      </c>
      <c r="D9182" s="11" t="s">
        <v>17697</v>
      </c>
      <c r="E9182" s="11" t="s">
        <v>16012</v>
      </c>
      <c r="F9182" s="11" t="s">
        <v>16053</v>
      </c>
      <c r="G9182" s="11" t="s">
        <v>15997</v>
      </c>
      <c r="H9182" s="11" t="s">
        <v>16074</v>
      </c>
      <c r="I9182" s="11" t="s">
        <v>15999</v>
      </c>
      <c r="J9182" s="11">
        <f t="shared" si="0"/>
        <v>12</v>
      </c>
    </row>
    <row r="9183" spans="1:10">
      <c r="A9183" s="11" t="s">
        <v>15993</v>
      </c>
      <c r="B9183" s="11" t="s">
        <v>562</v>
      </c>
      <c r="C9183" s="11" t="s">
        <v>21731</v>
      </c>
      <c r="D9183" s="11" t="s">
        <v>16266</v>
      </c>
      <c r="E9183" s="11" t="s">
        <v>21734</v>
      </c>
      <c r="F9183" s="11" t="s">
        <v>16814</v>
      </c>
      <c r="G9183" s="11" t="s">
        <v>15997</v>
      </c>
      <c r="H9183" s="11" t="s">
        <v>16026</v>
      </c>
      <c r="I9183" s="11" t="s">
        <v>16342</v>
      </c>
      <c r="J9183" s="11">
        <f t="shared" si="0"/>
        <v>12</v>
      </c>
    </row>
    <row r="9184" spans="1:10">
      <c r="A9184" s="11" t="s">
        <v>15993</v>
      </c>
      <c r="B9184" s="11" t="s">
        <v>11278</v>
      </c>
      <c r="C9184" s="11" t="s">
        <v>21731</v>
      </c>
      <c r="D9184" s="11" t="s">
        <v>16281</v>
      </c>
      <c r="E9184" s="11" t="s">
        <v>16055</v>
      </c>
      <c r="F9184" s="11" t="s">
        <v>16756</v>
      </c>
      <c r="G9184" s="11" t="s">
        <v>15997</v>
      </c>
      <c r="H9184" s="11" t="s">
        <v>15998</v>
      </c>
      <c r="I9184" s="11" t="s">
        <v>16057</v>
      </c>
      <c r="J9184" s="11">
        <f t="shared" si="0"/>
        <v>12</v>
      </c>
    </row>
    <row r="9185" spans="1:10">
      <c r="A9185" s="11" t="s">
        <v>15993</v>
      </c>
      <c r="B9185" s="11" t="s">
        <v>7998</v>
      </c>
      <c r="C9185" s="11" t="s">
        <v>21731</v>
      </c>
      <c r="D9185" s="11" t="s">
        <v>16290</v>
      </c>
      <c r="E9185" s="11" t="s">
        <v>21735</v>
      </c>
      <c r="F9185" s="11" t="s">
        <v>16260</v>
      </c>
      <c r="G9185" s="11" t="s">
        <v>15997</v>
      </c>
      <c r="H9185" s="11" t="s">
        <v>847</v>
      </c>
      <c r="I9185" s="11" t="s">
        <v>16019</v>
      </c>
      <c r="J9185" s="11">
        <f t="shared" si="0"/>
        <v>11</v>
      </c>
    </row>
    <row r="9186" spans="1:10">
      <c r="A9186" s="11" t="s">
        <v>15993</v>
      </c>
      <c r="B9186" s="11" t="s">
        <v>17379</v>
      </c>
      <c r="C9186" s="11" t="s">
        <v>21731</v>
      </c>
      <c r="D9186" s="11" t="s">
        <v>18115</v>
      </c>
      <c r="E9186" s="11" t="s">
        <v>16373</v>
      </c>
      <c r="F9186" s="11" t="s">
        <v>16039</v>
      </c>
      <c r="G9186" s="11" t="s">
        <v>15997</v>
      </c>
      <c r="H9186" s="11" t="s">
        <v>16074</v>
      </c>
      <c r="I9186" s="11" t="s">
        <v>15999</v>
      </c>
      <c r="J9186" s="11">
        <f t="shared" si="0"/>
        <v>11</v>
      </c>
    </row>
    <row r="9187" spans="1:10">
      <c r="A9187" s="11" t="s">
        <v>15993</v>
      </c>
      <c r="B9187" s="11" t="s">
        <v>20332</v>
      </c>
      <c r="C9187" s="11" t="s">
        <v>21731</v>
      </c>
      <c r="D9187" s="11" t="s">
        <v>18608</v>
      </c>
      <c r="E9187" s="11" t="s">
        <v>16055</v>
      </c>
      <c r="F9187" s="11" t="s">
        <v>16945</v>
      </c>
      <c r="G9187" s="11" t="s">
        <v>16003</v>
      </c>
      <c r="H9187" s="11" t="s">
        <v>12219</v>
      </c>
      <c r="I9187" s="11" t="s">
        <v>15999</v>
      </c>
      <c r="J9187" s="11">
        <f t="shared" si="0"/>
        <v>11</v>
      </c>
    </row>
    <row r="9188" spans="1:10">
      <c r="A9188" s="11" t="s">
        <v>15993</v>
      </c>
      <c r="B9188" s="11" t="s">
        <v>16070</v>
      </c>
      <c r="C9188" s="11" t="s">
        <v>21731</v>
      </c>
      <c r="D9188" s="11" t="s">
        <v>16307</v>
      </c>
      <c r="E9188" s="11" t="s">
        <v>622</v>
      </c>
      <c r="F9188" s="11" t="s">
        <v>16073</v>
      </c>
      <c r="G9188" s="11" t="s">
        <v>15997</v>
      </c>
      <c r="H9188" s="11" t="s">
        <v>16074</v>
      </c>
      <c r="I9188" s="11" t="s">
        <v>16049</v>
      </c>
      <c r="J9188" s="11">
        <f t="shared" si="0"/>
        <v>11</v>
      </c>
    </row>
    <row r="9189" spans="1:10">
      <c r="A9189" s="11" t="s">
        <v>15993</v>
      </c>
      <c r="B9189" s="11" t="s">
        <v>14940</v>
      </c>
      <c r="C9189" s="11" t="s">
        <v>21731</v>
      </c>
      <c r="D9189" s="11" t="s">
        <v>18061</v>
      </c>
      <c r="E9189" s="11" t="s">
        <v>16012</v>
      </c>
      <c r="F9189" s="11" t="s">
        <v>16022</v>
      </c>
      <c r="G9189" s="11" t="s">
        <v>15997</v>
      </c>
      <c r="H9189" s="11" t="s">
        <v>12219</v>
      </c>
      <c r="I9189" s="11" t="s">
        <v>16342</v>
      </c>
      <c r="J9189" s="11">
        <f t="shared" si="0"/>
        <v>11</v>
      </c>
    </row>
    <row r="9190" spans="1:10">
      <c r="A9190" s="11" t="s">
        <v>15993</v>
      </c>
      <c r="B9190" s="11" t="s">
        <v>12127</v>
      </c>
      <c r="C9190" s="11" t="s">
        <v>21731</v>
      </c>
      <c r="D9190" s="11" t="s">
        <v>16620</v>
      </c>
      <c r="E9190" s="11" t="s">
        <v>16134</v>
      </c>
      <c r="F9190" s="11" t="s">
        <v>16088</v>
      </c>
      <c r="G9190" s="11" t="s">
        <v>15997</v>
      </c>
      <c r="H9190" s="11" t="s">
        <v>16018</v>
      </c>
      <c r="I9190" s="11" t="s">
        <v>16342</v>
      </c>
      <c r="J9190" s="11">
        <f t="shared" si="0"/>
        <v>11</v>
      </c>
    </row>
    <row r="9191" spans="1:10">
      <c r="A9191" s="11" t="s">
        <v>15993</v>
      </c>
      <c r="B9191" s="11" t="s">
        <v>17757</v>
      </c>
      <c r="C9191" s="11" t="s">
        <v>21731</v>
      </c>
      <c r="D9191" s="11" t="s">
        <v>17891</v>
      </c>
      <c r="E9191" s="11" t="s">
        <v>622</v>
      </c>
      <c r="F9191" s="11" t="s">
        <v>16582</v>
      </c>
      <c r="G9191" s="11" t="s">
        <v>15997</v>
      </c>
      <c r="H9191" s="11" t="s">
        <v>16074</v>
      </c>
      <c r="I9191" s="11" t="s">
        <v>16049</v>
      </c>
      <c r="J9191" s="11">
        <f t="shared" si="0"/>
        <v>10</v>
      </c>
    </row>
    <row r="9192" spans="1:10">
      <c r="A9192" s="11" t="s">
        <v>15993</v>
      </c>
      <c r="B9192" s="11" t="s">
        <v>13284</v>
      </c>
      <c r="C9192" s="11" t="s">
        <v>21731</v>
      </c>
      <c r="D9192" s="11" t="s">
        <v>17029</v>
      </c>
      <c r="E9192" s="11" t="s">
        <v>16110</v>
      </c>
      <c r="F9192" s="11" t="s">
        <v>16060</v>
      </c>
      <c r="G9192" s="11" t="s">
        <v>15997</v>
      </c>
      <c r="H9192" s="11" t="s">
        <v>16026</v>
      </c>
      <c r="I9192" s="11" t="s">
        <v>15999</v>
      </c>
      <c r="J9192" s="11">
        <f t="shared" si="0"/>
        <v>10</v>
      </c>
    </row>
    <row r="9193" spans="1:10">
      <c r="A9193" s="11" t="s">
        <v>15993</v>
      </c>
      <c r="B9193" s="11" t="s">
        <v>15080</v>
      </c>
      <c r="C9193" s="11" t="s">
        <v>21731</v>
      </c>
      <c r="D9193" s="11" t="s">
        <v>16646</v>
      </c>
      <c r="E9193" s="11" t="s">
        <v>16059</v>
      </c>
      <c r="F9193" s="11" t="s">
        <v>16168</v>
      </c>
      <c r="G9193" s="11" t="s">
        <v>15997</v>
      </c>
      <c r="H9193" s="11" t="s">
        <v>12219</v>
      </c>
      <c r="I9193" s="11" t="s">
        <v>15999</v>
      </c>
      <c r="J9193" s="11">
        <f t="shared" si="0"/>
        <v>10</v>
      </c>
    </row>
    <row r="9194" spans="1:10">
      <c r="A9194" s="11" t="s">
        <v>15993</v>
      </c>
      <c r="B9194" s="11" t="s">
        <v>17680</v>
      </c>
      <c r="C9194" s="11" t="s">
        <v>21731</v>
      </c>
      <c r="D9194" s="11" t="s">
        <v>17522</v>
      </c>
      <c r="E9194" s="11" t="s">
        <v>21736</v>
      </c>
      <c r="F9194" s="11" t="s">
        <v>16939</v>
      </c>
      <c r="G9194" s="11" t="s">
        <v>16003</v>
      </c>
      <c r="H9194" s="11" t="s">
        <v>16123</v>
      </c>
      <c r="I9194" s="11" t="s">
        <v>21720</v>
      </c>
      <c r="J9194" s="11">
        <f t="shared" si="0"/>
        <v>10</v>
      </c>
    </row>
    <row r="9195" spans="1:10">
      <c r="A9195" s="11" t="s">
        <v>15993</v>
      </c>
      <c r="B9195" s="11" t="s">
        <v>15540</v>
      </c>
      <c r="C9195" s="11" t="s">
        <v>21731</v>
      </c>
      <c r="D9195" s="11" t="s">
        <v>17922</v>
      </c>
      <c r="E9195" s="11" t="s">
        <v>11118</v>
      </c>
      <c r="F9195" s="11" t="s">
        <v>16053</v>
      </c>
      <c r="G9195" s="11" t="s">
        <v>16003</v>
      </c>
      <c r="H9195" s="11" t="s">
        <v>16084</v>
      </c>
      <c r="I9195" s="11" t="s">
        <v>21720</v>
      </c>
      <c r="J9195" s="11">
        <f t="shared" si="0"/>
        <v>9</v>
      </c>
    </row>
    <row r="9196" spans="1:10">
      <c r="A9196" s="11" t="s">
        <v>15993</v>
      </c>
      <c r="B9196" s="11" t="s">
        <v>7998</v>
      </c>
      <c r="C9196" s="11" t="s">
        <v>21737</v>
      </c>
      <c r="D9196" s="11" t="s">
        <v>17067</v>
      </c>
      <c r="E9196" s="11" t="s">
        <v>16059</v>
      </c>
      <c r="F9196" s="11" t="s">
        <v>15996</v>
      </c>
      <c r="G9196" s="11" t="s">
        <v>15997</v>
      </c>
      <c r="H9196" s="11" t="s">
        <v>16074</v>
      </c>
      <c r="I9196" s="11" t="s">
        <v>15999</v>
      </c>
      <c r="J9196" s="11">
        <f t="shared" si="0"/>
        <v>17</v>
      </c>
    </row>
    <row r="9197" spans="1:10">
      <c r="A9197" s="11" t="s">
        <v>15993</v>
      </c>
      <c r="B9197" s="11" t="s">
        <v>12156</v>
      </c>
      <c r="C9197" s="11" t="s">
        <v>21737</v>
      </c>
      <c r="D9197" s="11" t="s">
        <v>16461</v>
      </c>
      <c r="E9197" s="11" t="s">
        <v>16381</v>
      </c>
      <c r="F9197" s="11" t="s">
        <v>16908</v>
      </c>
      <c r="G9197" s="11" t="s">
        <v>15990</v>
      </c>
      <c r="H9197" s="11" t="s">
        <v>847</v>
      </c>
      <c r="I9197" s="11" t="s">
        <v>16342</v>
      </c>
      <c r="J9197" s="11">
        <f t="shared" ref="J9197:J9260" si="1">HOUR(D9197)</f>
        <v>16</v>
      </c>
    </row>
    <row r="9198" spans="1:10">
      <c r="A9198" s="11" t="s">
        <v>15993</v>
      </c>
      <c r="B9198" s="11" t="s">
        <v>11389</v>
      </c>
      <c r="C9198" s="11" t="s">
        <v>21737</v>
      </c>
      <c r="D9198" s="11" t="s">
        <v>17789</v>
      </c>
      <c r="E9198" s="11" t="s">
        <v>368</v>
      </c>
      <c r="F9198" s="11" t="s">
        <v>16983</v>
      </c>
      <c r="G9198" s="11" t="s">
        <v>16003</v>
      </c>
      <c r="H9198" s="11" t="s">
        <v>16074</v>
      </c>
      <c r="I9198" s="11" t="s">
        <v>15999</v>
      </c>
      <c r="J9198" s="11">
        <f t="shared" si="1"/>
        <v>16</v>
      </c>
    </row>
    <row r="9199" spans="1:10">
      <c r="A9199" s="11" t="s">
        <v>15993</v>
      </c>
      <c r="B9199" s="11" t="s">
        <v>12930</v>
      </c>
      <c r="C9199" s="11" t="s">
        <v>21737</v>
      </c>
      <c r="D9199" s="11" t="s">
        <v>17418</v>
      </c>
      <c r="E9199" s="11" t="s">
        <v>16059</v>
      </c>
      <c r="F9199" s="11" t="s">
        <v>18355</v>
      </c>
      <c r="G9199" s="11" t="s">
        <v>15997</v>
      </c>
      <c r="H9199" s="11" t="s">
        <v>16123</v>
      </c>
      <c r="I9199" s="11" t="s">
        <v>15999</v>
      </c>
      <c r="J9199" s="11">
        <f t="shared" si="1"/>
        <v>16</v>
      </c>
    </row>
    <row r="9200" spans="1:10">
      <c r="A9200" s="11" t="s">
        <v>15993</v>
      </c>
      <c r="B9200" s="11" t="s">
        <v>20397</v>
      </c>
      <c r="C9200" s="11" t="s">
        <v>21737</v>
      </c>
      <c r="D9200" s="11" t="s">
        <v>16480</v>
      </c>
      <c r="E9200" s="11" t="s">
        <v>21738</v>
      </c>
      <c r="F9200" s="11" t="s">
        <v>17270</v>
      </c>
      <c r="G9200" s="11" t="s">
        <v>15997</v>
      </c>
      <c r="H9200" s="11" t="s">
        <v>15998</v>
      </c>
      <c r="I9200" s="11" t="s">
        <v>16057</v>
      </c>
      <c r="J9200" s="11">
        <f t="shared" si="1"/>
        <v>16</v>
      </c>
    </row>
    <row r="9201" spans="1:10">
      <c r="A9201" s="11" t="s">
        <v>15993</v>
      </c>
      <c r="B9201" s="11" t="s">
        <v>15584</v>
      </c>
      <c r="C9201" s="11" t="s">
        <v>21737</v>
      </c>
      <c r="D9201" s="11" t="s">
        <v>16068</v>
      </c>
      <c r="E9201" s="11" t="s">
        <v>21739</v>
      </c>
      <c r="F9201" s="11" t="s">
        <v>16022</v>
      </c>
      <c r="G9201" s="11" t="s">
        <v>15990</v>
      </c>
      <c r="H9201" s="11" t="s">
        <v>16074</v>
      </c>
      <c r="I9201" s="11" t="s">
        <v>16342</v>
      </c>
      <c r="J9201" s="11">
        <f t="shared" si="1"/>
        <v>16</v>
      </c>
    </row>
    <row r="9202" spans="1:10">
      <c r="A9202" s="11" t="s">
        <v>15993</v>
      </c>
      <c r="B9202" s="11" t="s">
        <v>21740</v>
      </c>
      <c r="C9202" s="11" t="s">
        <v>21737</v>
      </c>
      <c r="D9202" s="11" t="s">
        <v>16495</v>
      </c>
      <c r="E9202" s="11" t="s">
        <v>16059</v>
      </c>
      <c r="F9202" s="11" t="s">
        <v>17479</v>
      </c>
      <c r="G9202" s="11" t="s">
        <v>15997</v>
      </c>
      <c r="H9202" s="11" t="s">
        <v>11141</v>
      </c>
      <c r="I9202" s="11" t="s">
        <v>15999</v>
      </c>
      <c r="J9202" s="11">
        <f t="shared" si="1"/>
        <v>15</v>
      </c>
    </row>
    <row r="9203" spans="1:10">
      <c r="A9203" s="11" t="s">
        <v>15993</v>
      </c>
      <c r="B9203" s="11" t="s">
        <v>15579</v>
      </c>
      <c r="C9203" s="11" t="s">
        <v>21737</v>
      </c>
      <c r="D9203" s="11" t="s">
        <v>16501</v>
      </c>
      <c r="E9203" s="11" t="s">
        <v>11316</v>
      </c>
      <c r="F9203" s="11" t="s">
        <v>17096</v>
      </c>
      <c r="G9203" s="11" t="s">
        <v>15990</v>
      </c>
      <c r="H9203" s="11" t="s">
        <v>16026</v>
      </c>
      <c r="I9203" s="11" t="s">
        <v>16036</v>
      </c>
      <c r="J9203" s="11">
        <f t="shared" si="1"/>
        <v>15</v>
      </c>
    </row>
    <row r="9204" spans="1:10">
      <c r="A9204" s="11" t="s">
        <v>15993</v>
      </c>
      <c r="B9204" s="11" t="s">
        <v>18557</v>
      </c>
      <c r="C9204" s="11" t="s">
        <v>21737</v>
      </c>
      <c r="D9204" s="11" t="s">
        <v>16125</v>
      </c>
      <c r="E9204" s="11" t="s">
        <v>21741</v>
      </c>
      <c r="F9204" s="11" t="s">
        <v>16258</v>
      </c>
      <c r="G9204" s="11" t="s">
        <v>15997</v>
      </c>
      <c r="H9204" s="11" t="s">
        <v>16026</v>
      </c>
      <c r="I9204" s="11" t="s">
        <v>16094</v>
      </c>
      <c r="J9204" s="11">
        <f t="shared" si="1"/>
        <v>15</v>
      </c>
    </row>
    <row r="9205" spans="1:10">
      <c r="A9205" s="11" t="s">
        <v>15993</v>
      </c>
      <c r="B9205" s="11" t="s">
        <v>11982</v>
      </c>
      <c r="C9205" s="11" t="s">
        <v>21737</v>
      </c>
      <c r="D9205" s="11" t="s">
        <v>16515</v>
      </c>
      <c r="E9205" s="11" t="s">
        <v>16110</v>
      </c>
      <c r="F9205" s="11" t="s">
        <v>16268</v>
      </c>
      <c r="G9205" s="11" t="s">
        <v>15997</v>
      </c>
      <c r="H9205" s="11" t="s">
        <v>15998</v>
      </c>
      <c r="I9205" s="11" t="s">
        <v>16049</v>
      </c>
      <c r="J9205" s="11">
        <f t="shared" si="1"/>
        <v>15</v>
      </c>
    </row>
    <row r="9206" spans="1:10">
      <c r="A9206" s="11" t="s">
        <v>15993</v>
      </c>
      <c r="B9206" s="11" t="s">
        <v>16172</v>
      </c>
      <c r="C9206" s="11" t="s">
        <v>21737</v>
      </c>
      <c r="D9206" s="11" t="s">
        <v>16153</v>
      </c>
      <c r="E9206" s="11" t="s">
        <v>16043</v>
      </c>
      <c r="F9206" s="11" t="s">
        <v>16536</v>
      </c>
      <c r="G9206" s="11" t="s">
        <v>16003</v>
      </c>
      <c r="H9206" s="11" t="s">
        <v>847</v>
      </c>
      <c r="I9206" s="11" t="s">
        <v>16049</v>
      </c>
      <c r="J9206" s="11">
        <f t="shared" si="1"/>
        <v>15</v>
      </c>
    </row>
    <row r="9207" spans="1:10">
      <c r="A9207" s="11" t="s">
        <v>15993</v>
      </c>
      <c r="B9207" s="11" t="s">
        <v>847</v>
      </c>
      <c r="C9207" s="11" t="s">
        <v>21737</v>
      </c>
      <c r="D9207" s="11" t="s">
        <v>17824</v>
      </c>
      <c r="E9207" s="11" t="s">
        <v>17730</v>
      </c>
      <c r="F9207" s="11" t="s">
        <v>16285</v>
      </c>
      <c r="G9207" s="11" t="s">
        <v>16003</v>
      </c>
      <c r="H9207" s="11" t="s">
        <v>16074</v>
      </c>
      <c r="I9207" s="11" t="s">
        <v>21720</v>
      </c>
      <c r="J9207" s="11">
        <f t="shared" si="1"/>
        <v>14</v>
      </c>
    </row>
    <row r="9208" spans="1:10">
      <c r="A9208" s="11" t="s">
        <v>15993</v>
      </c>
      <c r="B9208" s="11" t="s">
        <v>17092</v>
      </c>
      <c r="C9208" s="11" t="s">
        <v>21737</v>
      </c>
      <c r="D9208" s="11" t="s">
        <v>16782</v>
      </c>
      <c r="E9208" s="11" t="s">
        <v>16370</v>
      </c>
      <c r="F9208" s="11" t="s">
        <v>16206</v>
      </c>
      <c r="G9208" s="11" t="s">
        <v>15997</v>
      </c>
      <c r="H9208" s="11" t="s">
        <v>16026</v>
      </c>
      <c r="I9208" s="11" t="s">
        <v>15999</v>
      </c>
      <c r="J9208" s="11">
        <f t="shared" si="1"/>
        <v>14</v>
      </c>
    </row>
    <row r="9209" spans="1:10">
      <c r="A9209" s="11" t="s">
        <v>15993</v>
      </c>
      <c r="B9209" s="11" t="s">
        <v>17387</v>
      </c>
      <c r="C9209" s="11" t="s">
        <v>21737</v>
      </c>
      <c r="D9209" s="11" t="s">
        <v>17275</v>
      </c>
      <c r="E9209" s="11" t="s">
        <v>16134</v>
      </c>
      <c r="F9209" s="11" t="s">
        <v>16814</v>
      </c>
      <c r="G9209" s="11" t="s">
        <v>15997</v>
      </c>
      <c r="H9209" s="11" t="s">
        <v>15998</v>
      </c>
      <c r="I9209" s="11" t="s">
        <v>16045</v>
      </c>
      <c r="J9209" s="11">
        <f t="shared" si="1"/>
        <v>14</v>
      </c>
    </row>
    <row r="9210" spans="1:10">
      <c r="A9210" s="11" t="s">
        <v>15993</v>
      </c>
      <c r="B9210" s="11" t="s">
        <v>11955</v>
      </c>
      <c r="C9210" s="11" t="s">
        <v>21737</v>
      </c>
      <c r="D9210" s="11" t="s">
        <v>18039</v>
      </c>
      <c r="E9210" s="11" t="s">
        <v>16321</v>
      </c>
      <c r="F9210" s="11" t="s">
        <v>16341</v>
      </c>
      <c r="G9210" s="11" t="s">
        <v>15997</v>
      </c>
      <c r="H9210" s="11" t="s">
        <v>16026</v>
      </c>
      <c r="I9210" s="11" t="s">
        <v>15999</v>
      </c>
      <c r="J9210" s="11">
        <f t="shared" si="1"/>
        <v>14</v>
      </c>
    </row>
    <row r="9211" spans="1:10">
      <c r="A9211" s="11" t="s">
        <v>15993</v>
      </c>
      <c r="B9211" s="11" t="s">
        <v>11892</v>
      </c>
      <c r="C9211" s="11" t="s">
        <v>21737</v>
      </c>
      <c r="D9211" s="11" t="s">
        <v>16784</v>
      </c>
      <c r="E9211" s="11" t="s">
        <v>21742</v>
      </c>
      <c r="F9211" s="11" t="s">
        <v>16293</v>
      </c>
      <c r="G9211" s="11" t="s">
        <v>15997</v>
      </c>
      <c r="H9211" s="11" t="s">
        <v>16363</v>
      </c>
      <c r="I9211" s="11" t="s">
        <v>15999</v>
      </c>
      <c r="J9211" s="11">
        <f t="shared" si="1"/>
        <v>14</v>
      </c>
    </row>
    <row r="9212" spans="1:10">
      <c r="A9212" s="11" t="s">
        <v>15993</v>
      </c>
      <c r="B9212" s="11" t="s">
        <v>17278</v>
      </c>
      <c r="C9212" s="11" t="s">
        <v>21737</v>
      </c>
      <c r="D9212" s="11" t="s">
        <v>17283</v>
      </c>
      <c r="E9212" s="11" t="s">
        <v>16373</v>
      </c>
      <c r="F9212" s="11" t="s">
        <v>16752</v>
      </c>
      <c r="G9212" s="11" t="s">
        <v>16003</v>
      </c>
      <c r="H9212" s="11" t="s">
        <v>16084</v>
      </c>
      <c r="I9212" s="11" t="s">
        <v>16049</v>
      </c>
      <c r="J9212" s="11">
        <f t="shared" si="1"/>
        <v>14</v>
      </c>
    </row>
    <row r="9213" spans="1:10">
      <c r="A9213" s="11" t="s">
        <v>15993</v>
      </c>
      <c r="B9213" s="11" t="s">
        <v>12774</v>
      </c>
      <c r="C9213" s="11" t="s">
        <v>21737</v>
      </c>
      <c r="D9213" s="11" t="s">
        <v>16178</v>
      </c>
      <c r="E9213" s="11" t="s">
        <v>1180</v>
      </c>
      <c r="F9213" s="11" t="s">
        <v>16056</v>
      </c>
      <c r="G9213" s="11" t="s">
        <v>16003</v>
      </c>
      <c r="H9213" s="11" t="s">
        <v>15998</v>
      </c>
      <c r="I9213" s="11" t="s">
        <v>16019</v>
      </c>
      <c r="J9213" s="11">
        <f t="shared" si="1"/>
        <v>14</v>
      </c>
    </row>
    <row r="9214" spans="1:10">
      <c r="A9214" s="11" t="s">
        <v>15993</v>
      </c>
      <c r="B9214" s="11" t="s">
        <v>9677</v>
      </c>
      <c r="C9214" s="11" t="s">
        <v>21737</v>
      </c>
      <c r="D9214" s="11" t="s">
        <v>16178</v>
      </c>
      <c r="E9214" s="11" t="s">
        <v>928</v>
      </c>
      <c r="F9214" s="11" t="s">
        <v>16122</v>
      </c>
      <c r="G9214" s="11" t="s">
        <v>16003</v>
      </c>
      <c r="H9214" s="11" t="s">
        <v>16023</v>
      </c>
      <c r="I9214" s="11" t="s">
        <v>21720</v>
      </c>
      <c r="J9214" s="11">
        <f t="shared" si="1"/>
        <v>14</v>
      </c>
    </row>
    <row r="9215" spans="1:10">
      <c r="A9215" s="11" t="s">
        <v>15993</v>
      </c>
      <c r="B9215" s="11" t="s">
        <v>2493</v>
      </c>
      <c r="C9215" s="11" t="s">
        <v>21737</v>
      </c>
      <c r="D9215" s="11" t="s">
        <v>16538</v>
      </c>
      <c r="E9215" s="11" t="s">
        <v>11316</v>
      </c>
      <c r="F9215" s="11" t="s">
        <v>16417</v>
      </c>
      <c r="G9215" s="11" t="s">
        <v>16003</v>
      </c>
      <c r="H9215" s="11" t="s">
        <v>15998</v>
      </c>
      <c r="I9215" s="11" t="s">
        <v>16049</v>
      </c>
      <c r="J9215" s="11">
        <f t="shared" si="1"/>
        <v>14</v>
      </c>
    </row>
    <row r="9216" spans="1:10">
      <c r="A9216" s="11" t="s">
        <v>15993</v>
      </c>
      <c r="B9216" s="11" t="s">
        <v>21680</v>
      </c>
      <c r="C9216" s="11" t="s">
        <v>21737</v>
      </c>
      <c r="D9216" s="11" t="s">
        <v>16207</v>
      </c>
      <c r="E9216" s="11" t="s">
        <v>19027</v>
      </c>
      <c r="F9216" s="11" t="s">
        <v>16258</v>
      </c>
      <c r="G9216" s="11" t="s">
        <v>15997</v>
      </c>
      <c r="H9216" s="11" t="s">
        <v>16026</v>
      </c>
      <c r="I9216" s="11" t="s">
        <v>15999</v>
      </c>
      <c r="J9216" s="11">
        <f t="shared" si="1"/>
        <v>14</v>
      </c>
    </row>
    <row r="9217" spans="1:10">
      <c r="A9217" s="11" t="s">
        <v>15993</v>
      </c>
      <c r="B9217" s="11" t="s">
        <v>11339</v>
      </c>
      <c r="C9217" s="11" t="s">
        <v>21737</v>
      </c>
      <c r="D9217" s="11" t="s">
        <v>16210</v>
      </c>
      <c r="E9217" s="11" t="s">
        <v>4246</v>
      </c>
      <c r="F9217" s="11" t="s">
        <v>16339</v>
      </c>
      <c r="G9217" s="11" t="s">
        <v>16003</v>
      </c>
      <c r="H9217" s="11" t="s">
        <v>15998</v>
      </c>
      <c r="I9217" s="11" t="s">
        <v>15999</v>
      </c>
      <c r="J9217" s="11">
        <f t="shared" si="1"/>
        <v>13</v>
      </c>
    </row>
    <row r="9218" spans="1:10">
      <c r="A9218" s="11" t="s">
        <v>15993</v>
      </c>
      <c r="B9218" s="11" t="s">
        <v>13034</v>
      </c>
      <c r="C9218" s="11" t="s">
        <v>21737</v>
      </c>
      <c r="D9218" s="11" t="s">
        <v>16210</v>
      </c>
      <c r="E9218" s="11" t="s">
        <v>16079</v>
      </c>
      <c r="F9218" s="11" t="s">
        <v>16154</v>
      </c>
      <c r="G9218" s="11" t="s">
        <v>15997</v>
      </c>
      <c r="H9218" s="11" t="s">
        <v>12219</v>
      </c>
      <c r="I9218" s="11" t="s">
        <v>21720</v>
      </c>
      <c r="J9218" s="11">
        <f t="shared" si="1"/>
        <v>13</v>
      </c>
    </row>
    <row r="9219" spans="1:10">
      <c r="A9219" s="11" t="s">
        <v>15993</v>
      </c>
      <c r="B9219" s="11" t="s">
        <v>13015</v>
      </c>
      <c r="C9219" s="11" t="s">
        <v>21737</v>
      </c>
      <c r="D9219" s="11" t="s">
        <v>16231</v>
      </c>
      <c r="E9219" s="11" t="s">
        <v>16012</v>
      </c>
      <c r="F9219" s="11" t="s">
        <v>16169</v>
      </c>
      <c r="G9219" s="11" t="s">
        <v>15997</v>
      </c>
      <c r="H9219" s="11" t="s">
        <v>16074</v>
      </c>
      <c r="I9219" s="11" t="s">
        <v>16019</v>
      </c>
      <c r="J9219" s="11">
        <f t="shared" si="1"/>
        <v>13</v>
      </c>
    </row>
    <row r="9220" spans="1:10">
      <c r="A9220" s="11" t="s">
        <v>15993</v>
      </c>
      <c r="B9220" s="11" t="s">
        <v>14632</v>
      </c>
      <c r="C9220" s="11" t="s">
        <v>21737</v>
      </c>
      <c r="D9220" s="11" t="s">
        <v>17300</v>
      </c>
      <c r="E9220" s="11" t="s">
        <v>17287</v>
      </c>
      <c r="F9220" s="11" t="s">
        <v>16169</v>
      </c>
      <c r="G9220" s="11" t="s">
        <v>16003</v>
      </c>
      <c r="H9220" s="11" t="s">
        <v>15998</v>
      </c>
      <c r="I9220" s="11" t="s">
        <v>21720</v>
      </c>
      <c r="J9220" s="11">
        <f t="shared" si="1"/>
        <v>13</v>
      </c>
    </row>
    <row r="9221" spans="1:10">
      <c r="A9221" s="11" t="s">
        <v>15993</v>
      </c>
      <c r="B9221" s="11" t="s">
        <v>20010</v>
      </c>
      <c r="C9221" s="11" t="s">
        <v>21737</v>
      </c>
      <c r="D9221" s="11" t="s">
        <v>16265</v>
      </c>
      <c r="E9221" s="11" t="s">
        <v>11316</v>
      </c>
      <c r="F9221" s="11" t="s">
        <v>16713</v>
      </c>
      <c r="G9221" s="11" t="s">
        <v>16003</v>
      </c>
      <c r="H9221" s="11" t="s">
        <v>15998</v>
      </c>
      <c r="I9221" s="11" t="s">
        <v>16019</v>
      </c>
      <c r="J9221" s="11">
        <f t="shared" si="1"/>
        <v>12</v>
      </c>
    </row>
    <row r="9222" spans="1:10">
      <c r="A9222" s="11" t="s">
        <v>15993</v>
      </c>
      <c r="B9222" s="11" t="s">
        <v>853</v>
      </c>
      <c r="C9222" s="11" t="s">
        <v>21737</v>
      </c>
      <c r="D9222" s="11" t="s">
        <v>17699</v>
      </c>
      <c r="E9222" s="11" t="s">
        <v>4246</v>
      </c>
      <c r="F9222" s="11" t="s">
        <v>17100</v>
      </c>
      <c r="G9222" s="11" t="s">
        <v>16003</v>
      </c>
      <c r="H9222" s="11" t="s">
        <v>16074</v>
      </c>
      <c r="I9222" s="11" t="s">
        <v>16342</v>
      </c>
      <c r="J9222" s="11">
        <f t="shared" si="1"/>
        <v>12</v>
      </c>
    </row>
    <row r="9223" spans="1:10">
      <c r="A9223" s="11" t="s">
        <v>15993</v>
      </c>
      <c r="B9223" s="11" t="s">
        <v>21743</v>
      </c>
      <c r="C9223" s="11" t="s">
        <v>21737</v>
      </c>
      <c r="D9223" s="11" t="s">
        <v>18817</v>
      </c>
      <c r="E9223" s="11" t="s">
        <v>16006</v>
      </c>
      <c r="F9223" s="11" t="s">
        <v>16623</v>
      </c>
      <c r="G9223" s="11" t="s">
        <v>15997</v>
      </c>
      <c r="H9223" s="11" t="s">
        <v>15998</v>
      </c>
      <c r="I9223" s="11" t="s">
        <v>15999</v>
      </c>
      <c r="J9223" s="11">
        <f t="shared" si="1"/>
        <v>12</v>
      </c>
    </row>
    <row r="9224" spans="1:10">
      <c r="A9224" s="11" t="s">
        <v>15993</v>
      </c>
      <c r="B9224" s="11" t="s">
        <v>17350</v>
      </c>
      <c r="C9224" s="11" t="s">
        <v>21737</v>
      </c>
      <c r="D9224" s="11" t="s">
        <v>16834</v>
      </c>
      <c r="E9224" s="11" t="s">
        <v>16059</v>
      </c>
      <c r="F9224" s="11" t="s">
        <v>16069</v>
      </c>
      <c r="G9224" s="11" t="s">
        <v>16003</v>
      </c>
      <c r="H9224" s="11" t="s">
        <v>16123</v>
      </c>
      <c r="I9224" s="11" t="s">
        <v>15999</v>
      </c>
      <c r="J9224" s="11">
        <f t="shared" si="1"/>
        <v>12</v>
      </c>
    </row>
    <row r="9225" spans="1:10">
      <c r="A9225" s="11" t="s">
        <v>15993</v>
      </c>
      <c r="B9225" s="11" t="s">
        <v>11339</v>
      </c>
      <c r="C9225" s="11" t="s">
        <v>21737</v>
      </c>
      <c r="D9225" s="11" t="s">
        <v>16598</v>
      </c>
      <c r="E9225" s="11" t="s">
        <v>280</v>
      </c>
      <c r="F9225" s="11" t="s">
        <v>16117</v>
      </c>
      <c r="G9225" s="11" t="s">
        <v>16003</v>
      </c>
      <c r="H9225" s="11" t="s">
        <v>15998</v>
      </c>
      <c r="I9225" s="11" t="s">
        <v>21720</v>
      </c>
      <c r="J9225" s="11">
        <f t="shared" si="1"/>
        <v>12</v>
      </c>
    </row>
    <row r="9226" spans="1:10">
      <c r="A9226" s="11" t="s">
        <v>15993</v>
      </c>
      <c r="B9226" s="11" t="s">
        <v>11136</v>
      </c>
      <c r="C9226" s="11" t="s">
        <v>21737</v>
      </c>
      <c r="D9226" s="11" t="s">
        <v>16598</v>
      </c>
      <c r="E9226" s="11" t="s">
        <v>21744</v>
      </c>
      <c r="F9226" s="11" t="s">
        <v>18831</v>
      </c>
      <c r="G9226" s="11" t="s">
        <v>16003</v>
      </c>
      <c r="H9226" s="11" t="s">
        <v>15998</v>
      </c>
      <c r="I9226" s="11" t="s">
        <v>16049</v>
      </c>
      <c r="J9226" s="11">
        <f t="shared" si="1"/>
        <v>12</v>
      </c>
    </row>
    <row r="9227" spans="1:10">
      <c r="A9227" s="11" t="s">
        <v>15993</v>
      </c>
      <c r="B9227" s="11" t="s">
        <v>847</v>
      </c>
      <c r="C9227" s="11" t="s">
        <v>21737</v>
      </c>
      <c r="D9227" s="11" t="s">
        <v>18765</v>
      </c>
      <c r="E9227" s="11" t="s">
        <v>21745</v>
      </c>
      <c r="F9227" s="11" t="s">
        <v>16563</v>
      </c>
      <c r="G9227" s="11" t="s">
        <v>15997</v>
      </c>
      <c r="H9227" s="11" t="s">
        <v>15998</v>
      </c>
      <c r="I9227" s="11" t="s">
        <v>15999</v>
      </c>
      <c r="J9227" s="11">
        <f t="shared" si="1"/>
        <v>11</v>
      </c>
    </row>
    <row r="9228" spans="1:10">
      <c r="A9228" s="11" t="s">
        <v>15993</v>
      </c>
      <c r="B9228" s="11" t="s">
        <v>5662</v>
      </c>
      <c r="C9228" s="11" t="s">
        <v>21737</v>
      </c>
      <c r="D9228" s="11" t="s">
        <v>17734</v>
      </c>
      <c r="E9228" s="11" t="s">
        <v>16059</v>
      </c>
      <c r="F9228" s="11" t="s">
        <v>17265</v>
      </c>
      <c r="G9228" s="11" t="s">
        <v>15997</v>
      </c>
      <c r="H9228" s="11" t="s">
        <v>16084</v>
      </c>
      <c r="I9228" s="11" t="s">
        <v>15999</v>
      </c>
      <c r="J9228" s="11">
        <f t="shared" si="1"/>
        <v>11</v>
      </c>
    </row>
    <row r="9229" spans="1:10">
      <c r="A9229" s="11" t="s">
        <v>15993</v>
      </c>
      <c r="B9229" s="11" t="s">
        <v>20756</v>
      </c>
      <c r="C9229" s="11" t="s">
        <v>21737</v>
      </c>
      <c r="D9229" s="11" t="s">
        <v>16850</v>
      </c>
      <c r="E9229" s="11" t="s">
        <v>20757</v>
      </c>
      <c r="F9229" s="11" t="s">
        <v>18262</v>
      </c>
      <c r="G9229" s="11" t="s">
        <v>16003</v>
      </c>
      <c r="H9229" s="11" t="s">
        <v>15998</v>
      </c>
      <c r="I9229" s="11" t="s">
        <v>16049</v>
      </c>
      <c r="J9229" s="11">
        <f t="shared" si="1"/>
        <v>11</v>
      </c>
    </row>
    <row r="9230" spans="1:10">
      <c r="A9230" s="11" t="s">
        <v>15993</v>
      </c>
      <c r="B9230" s="11" t="s">
        <v>12986</v>
      </c>
      <c r="C9230" s="11" t="s">
        <v>21737</v>
      </c>
      <c r="D9230" s="11" t="s">
        <v>17021</v>
      </c>
      <c r="E9230" s="11" t="s">
        <v>16110</v>
      </c>
      <c r="F9230" s="11" t="s">
        <v>15989</v>
      </c>
      <c r="G9230" s="11" t="s">
        <v>15997</v>
      </c>
      <c r="H9230" s="11" t="s">
        <v>847</v>
      </c>
      <c r="I9230" s="11" t="s">
        <v>16036</v>
      </c>
      <c r="J9230" s="11">
        <f t="shared" si="1"/>
        <v>10</v>
      </c>
    </row>
    <row r="9231" spans="1:10">
      <c r="A9231" s="11" t="s">
        <v>15993</v>
      </c>
      <c r="B9231" s="11" t="s">
        <v>15780</v>
      </c>
      <c r="C9231" s="11" t="s">
        <v>21737</v>
      </c>
      <c r="D9231" s="11" t="s">
        <v>17891</v>
      </c>
      <c r="E9231" s="11" t="s">
        <v>16059</v>
      </c>
      <c r="F9231" s="11" t="s">
        <v>16120</v>
      </c>
      <c r="G9231" s="11" t="s">
        <v>15997</v>
      </c>
      <c r="H9231" s="11" t="s">
        <v>12219</v>
      </c>
      <c r="I9231" s="11" t="s">
        <v>15999</v>
      </c>
      <c r="J9231" s="11">
        <f t="shared" si="1"/>
        <v>10</v>
      </c>
    </row>
    <row r="9232" spans="1:10">
      <c r="A9232" s="11" t="s">
        <v>15993</v>
      </c>
      <c r="B9232" s="11" t="s">
        <v>19023</v>
      </c>
      <c r="C9232" s="11" t="s">
        <v>21737</v>
      </c>
      <c r="D9232" s="11" t="s">
        <v>16383</v>
      </c>
      <c r="E9232" s="11" t="s">
        <v>16373</v>
      </c>
      <c r="F9232" s="11" t="s">
        <v>17265</v>
      </c>
      <c r="G9232" s="11" t="s">
        <v>15997</v>
      </c>
      <c r="H9232" s="11" t="s">
        <v>18912</v>
      </c>
      <c r="I9232" s="11" t="s">
        <v>15999</v>
      </c>
      <c r="J9232" s="11">
        <f t="shared" si="1"/>
        <v>10</v>
      </c>
    </row>
    <row r="9233" spans="1:10">
      <c r="A9233" s="11" t="s">
        <v>15993</v>
      </c>
      <c r="B9233" s="11" t="s">
        <v>847</v>
      </c>
      <c r="C9233" s="11" t="s">
        <v>21737</v>
      </c>
      <c r="D9233" s="11" t="s">
        <v>16395</v>
      </c>
      <c r="E9233" s="11" t="s">
        <v>16016</v>
      </c>
      <c r="F9233" s="11" t="s">
        <v>16135</v>
      </c>
      <c r="G9233" s="11" t="s">
        <v>16003</v>
      </c>
      <c r="H9233" s="11" t="s">
        <v>15998</v>
      </c>
      <c r="I9233" s="11" t="s">
        <v>16049</v>
      </c>
      <c r="J9233" s="11">
        <f t="shared" si="1"/>
        <v>10</v>
      </c>
    </row>
    <row r="9234" spans="1:10">
      <c r="A9234" s="11" t="s">
        <v>15993</v>
      </c>
      <c r="B9234" s="11" t="s">
        <v>15569</v>
      </c>
      <c r="C9234" s="11" t="s">
        <v>21737</v>
      </c>
      <c r="D9234" s="11" t="s">
        <v>16674</v>
      </c>
      <c r="E9234" s="11" t="s">
        <v>11316</v>
      </c>
      <c r="F9234" s="11" t="s">
        <v>17127</v>
      </c>
      <c r="G9234" s="11" t="s">
        <v>15990</v>
      </c>
      <c r="H9234" s="11" t="s">
        <v>16074</v>
      </c>
      <c r="I9234" s="11" t="s">
        <v>21720</v>
      </c>
      <c r="J9234" s="11">
        <f t="shared" si="1"/>
        <v>10</v>
      </c>
    </row>
    <row r="9235" spans="1:10">
      <c r="A9235" s="11" t="s">
        <v>15993</v>
      </c>
      <c r="B9235" s="11" t="s">
        <v>13567</v>
      </c>
      <c r="C9235" s="11" t="s">
        <v>21737</v>
      </c>
      <c r="D9235" s="11" t="s">
        <v>16678</v>
      </c>
      <c r="E9235" s="11" t="s">
        <v>622</v>
      </c>
      <c r="F9235" s="11" t="s">
        <v>16470</v>
      </c>
      <c r="G9235" s="11" t="s">
        <v>16003</v>
      </c>
      <c r="H9235" s="11" t="s">
        <v>15998</v>
      </c>
      <c r="I9235" s="11" t="s">
        <v>16036</v>
      </c>
      <c r="J9235" s="11">
        <f t="shared" si="1"/>
        <v>9</v>
      </c>
    </row>
    <row r="9236" spans="1:10">
      <c r="A9236" s="11" t="s">
        <v>15993</v>
      </c>
      <c r="B9236" s="11" t="s">
        <v>11445</v>
      </c>
      <c r="C9236" s="11" t="s">
        <v>21737</v>
      </c>
      <c r="D9236" s="11" t="s">
        <v>17195</v>
      </c>
      <c r="E9236" s="11" t="s">
        <v>21746</v>
      </c>
      <c r="F9236" s="11" t="s">
        <v>16422</v>
      </c>
      <c r="G9236" s="11" t="s">
        <v>15997</v>
      </c>
      <c r="H9236" s="11" t="s">
        <v>847</v>
      </c>
      <c r="I9236" s="11" t="s">
        <v>15999</v>
      </c>
      <c r="J9236" s="11">
        <f t="shared" si="1"/>
        <v>9</v>
      </c>
    </row>
    <row r="9237" spans="1:10">
      <c r="A9237" s="11" t="s">
        <v>15993</v>
      </c>
      <c r="B9237" s="11" t="s">
        <v>15288</v>
      </c>
      <c r="C9237" s="11" t="s">
        <v>21737</v>
      </c>
      <c r="D9237" s="11" t="s">
        <v>17198</v>
      </c>
      <c r="E9237" s="11" t="s">
        <v>11316</v>
      </c>
      <c r="F9237" s="11" t="s">
        <v>17096</v>
      </c>
      <c r="G9237" s="11" t="s">
        <v>16003</v>
      </c>
      <c r="H9237" s="11" t="s">
        <v>847</v>
      </c>
      <c r="I9237" s="11" t="s">
        <v>21720</v>
      </c>
      <c r="J9237" s="11">
        <f t="shared" si="1"/>
        <v>9</v>
      </c>
    </row>
    <row r="9238" spans="1:10">
      <c r="A9238" s="11" t="s">
        <v>15993</v>
      </c>
      <c r="B9238" s="11" t="s">
        <v>562</v>
      </c>
      <c r="C9238" s="11" t="s">
        <v>21747</v>
      </c>
      <c r="D9238" s="11" t="s">
        <v>18130</v>
      </c>
      <c r="E9238" s="11" t="s">
        <v>16381</v>
      </c>
      <c r="F9238" s="11" t="s">
        <v>16811</v>
      </c>
      <c r="G9238" s="11" t="s">
        <v>16003</v>
      </c>
      <c r="H9238" s="11" t="s">
        <v>847</v>
      </c>
      <c r="I9238" s="11" t="s">
        <v>16342</v>
      </c>
      <c r="J9238" s="11">
        <f t="shared" si="1"/>
        <v>19</v>
      </c>
    </row>
    <row r="9239" spans="1:10">
      <c r="A9239" s="11" t="s">
        <v>15993</v>
      </c>
      <c r="B9239" s="11" t="s">
        <v>562</v>
      </c>
      <c r="C9239" s="11" t="s">
        <v>21747</v>
      </c>
      <c r="D9239" s="11" t="s">
        <v>19263</v>
      </c>
      <c r="E9239" s="11" t="s">
        <v>16110</v>
      </c>
      <c r="F9239" s="11" t="s">
        <v>16088</v>
      </c>
      <c r="G9239" s="11" t="s">
        <v>15997</v>
      </c>
      <c r="H9239" s="11" t="s">
        <v>16074</v>
      </c>
      <c r="I9239" s="11" t="s">
        <v>15999</v>
      </c>
      <c r="J9239" s="11">
        <f t="shared" si="1"/>
        <v>19</v>
      </c>
    </row>
    <row r="9240" spans="1:10">
      <c r="A9240" s="11" t="s">
        <v>15993</v>
      </c>
      <c r="B9240" s="11" t="s">
        <v>21748</v>
      </c>
      <c r="C9240" s="11" t="s">
        <v>21747</v>
      </c>
      <c r="D9240" s="11" t="s">
        <v>19268</v>
      </c>
      <c r="E9240" s="11" t="s">
        <v>16064</v>
      </c>
      <c r="F9240" s="11" t="s">
        <v>16439</v>
      </c>
      <c r="G9240" s="11" t="s">
        <v>15997</v>
      </c>
      <c r="H9240" s="11" t="s">
        <v>16084</v>
      </c>
      <c r="I9240" s="11" t="s">
        <v>15999</v>
      </c>
      <c r="J9240" s="11">
        <f t="shared" si="1"/>
        <v>18</v>
      </c>
    </row>
    <row r="9241" spans="1:10">
      <c r="A9241" s="11" t="s">
        <v>15993</v>
      </c>
      <c r="B9241" s="11" t="s">
        <v>19435</v>
      </c>
      <c r="C9241" s="11" t="s">
        <v>21747</v>
      </c>
      <c r="D9241" s="11" t="s">
        <v>19268</v>
      </c>
      <c r="E9241" s="11" t="s">
        <v>16059</v>
      </c>
      <c r="F9241" s="11" t="s">
        <v>17044</v>
      </c>
      <c r="G9241" s="11" t="s">
        <v>15997</v>
      </c>
      <c r="H9241" s="11" t="s">
        <v>847</v>
      </c>
      <c r="I9241" s="11" t="s">
        <v>16049</v>
      </c>
      <c r="J9241" s="11">
        <f t="shared" si="1"/>
        <v>18</v>
      </c>
    </row>
    <row r="9242" spans="1:10">
      <c r="A9242" s="11" t="s">
        <v>15993</v>
      </c>
      <c r="B9242" s="11" t="s">
        <v>11717</v>
      </c>
      <c r="C9242" s="11" t="s">
        <v>21747</v>
      </c>
      <c r="D9242" s="11" t="s">
        <v>16009</v>
      </c>
      <c r="E9242" s="11" t="s">
        <v>16006</v>
      </c>
      <c r="F9242" s="11" t="s">
        <v>17946</v>
      </c>
      <c r="G9242" s="11" t="s">
        <v>15997</v>
      </c>
      <c r="H9242" s="11" t="s">
        <v>15998</v>
      </c>
      <c r="I9242" s="11" t="s">
        <v>16049</v>
      </c>
      <c r="J9242" s="11">
        <f t="shared" si="1"/>
        <v>17</v>
      </c>
    </row>
    <row r="9243" spans="1:10">
      <c r="A9243" s="11" t="s">
        <v>15993</v>
      </c>
      <c r="B9243" s="11" t="s">
        <v>11670</v>
      </c>
      <c r="C9243" s="11" t="s">
        <v>21747</v>
      </c>
      <c r="D9243" s="11" t="s">
        <v>16702</v>
      </c>
      <c r="E9243" s="11" t="s">
        <v>16373</v>
      </c>
      <c r="F9243" s="11" t="s">
        <v>16665</v>
      </c>
      <c r="G9243" s="11" t="s">
        <v>15997</v>
      </c>
      <c r="H9243" s="11" t="s">
        <v>16074</v>
      </c>
      <c r="I9243" s="11" t="s">
        <v>16049</v>
      </c>
      <c r="J9243" s="11">
        <f t="shared" si="1"/>
        <v>17</v>
      </c>
    </row>
    <row r="9244" spans="1:10">
      <c r="A9244" s="11" t="s">
        <v>15993</v>
      </c>
      <c r="B9244" s="11" t="s">
        <v>6564</v>
      </c>
      <c r="C9244" s="11" t="s">
        <v>21747</v>
      </c>
      <c r="D9244" s="11" t="s">
        <v>18142</v>
      </c>
      <c r="E9244" s="11" t="s">
        <v>4246</v>
      </c>
      <c r="F9244" s="11" t="s">
        <v>17028</v>
      </c>
      <c r="G9244" s="11" t="s">
        <v>16003</v>
      </c>
      <c r="H9244" s="11" t="s">
        <v>16008</v>
      </c>
      <c r="I9244" s="11" t="s">
        <v>15992</v>
      </c>
      <c r="J9244" s="11">
        <f t="shared" si="1"/>
        <v>17</v>
      </c>
    </row>
    <row r="9245" spans="1:10">
      <c r="A9245" s="11" t="s">
        <v>15993</v>
      </c>
      <c r="B9245" s="11" t="s">
        <v>15587</v>
      </c>
      <c r="C9245" s="11" t="s">
        <v>21747</v>
      </c>
      <c r="D9245" s="11" t="s">
        <v>19275</v>
      </c>
      <c r="E9245" s="11" t="s">
        <v>11316</v>
      </c>
      <c r="F9245" s="11" t="s">
        <v>16258</v>
      </c>
      <c r="G9245" s="11" t="s">
        <v>15990</v>
      </c>
      <c r="H9245" s="11" t="s">
        <v>16026</v>
      </c>
      <c r="I9245" s="11" t="s">
        <v>16036</v>
      </c>
      <c r="J9245" s="11">
        <f t="shared" si="1"/>
        <v>16</v>
      </c>
    </row>
    <row r="9246" spans="1:10">
      <c r="A9246" s="11" t="s">
        <v>15993</v>
      </c>
      <c r="B9246" s="11" t="s">
        <v>21749</v>
      </c>
      <c r="C9246" s="11" t="s">
        <v>21747</v>
      </c>
      <c r="D9246" s="11" t="s">
        <v>19630</v>
      </c>
      <c r="E9246" s="11" t="s">
        <v>16110</v>
      </c>
      <c r="F9246" s="11" t="s">
        <v>16169</v>
      </c>
      <c r="G9246" s="11" t="s">
        <v>15997</v>
      </c>
      <c r="H9246" s="11" t="s">
        <v>847</v>
      </c>
      <c r="I9246" s="11" t="s">
        <v>15999</v>
      </c>
      <c r="J9246" s="11">
        <f t="shared" si="1"/>
        <v>16</v>
      </c>
    </row>
    <row r="9247" spans="1:10">
      <c r="A9247" s="11" t="s">
        <v>15993</v>
      </c>
      <c r="B9247" s="11" t="s">
        <v>21750</v>
      </c>
      <c r="C9247" s="11" t="s">
        <v>21747</v>
      </c>
      <c r="D9247" s="11" t="s">
        <v>16927</v>
      </c>
      <c r="E9247" s="11" t="s">
        <v>20794</v>
      </c>
      <c r="F9247" s="11" t="s">
        <v>17551</v>
      </c>
      <c r="G9247" s="11" t="s">
        <v>16003</v>
      </c>
      <c r="H9247" s="11" t="s">
        <v>847</v>
      </c>
      <c r="I9247" s="11" t="s">
        <v>16049</v>
      </c>
      <c r="J9247" s="11">
        <f t="shared" si="1"/>
        <v>16</v>
      </c>
    </row>
    <row r="9248" spans="1:10">
      <c r="A9248" s="11" t="s">
        <v>15993</v>
      </c>
      <c r="B9248" s="11" t="s">
        <v>17492</v>
      </c>
      <c r="C9248" s="11" t="s">
        <v>21747</v>
      </c>
      <c r="D9248" s="11" t="s">
        <v>17082</v>
      </c>
      <c r="E9248" s="11" t="s">
        <v>19186</v>
      </c>
      <c r="F9248" s="11" t="s">
        <v>16601</v>
      </c>
      <c r="G9248" s="11" t="s">
        <v>15997</v>
      </c>
      <c r="H9248" s="11" t="s">
        <v>15998</v>
      </c>
      <c r="I9248" s="11" t="s">
        <v>15999</v>
      </c>
      <c r="J9248" s="11">
        <f t="shared" si="1"/>
        <v>16</v>
      </c>
    </row>
    <row r="9249" spans="1:10">
      <c r="A9249" s="11" t="s">
        <v>15993</v>
      </c>
      <c r="B9249" s="11" t="s">
        <v>20602</v>
      </c>
      <c r="C9249" s="11" t="s">
        <v>21747</v>
      </c>
      <c r="D9249" s="11" t="s">
        <v>16063</v>
      </c>
      <c r="E9249" s="11" t="s">
        <v>132</v>
      </c>
      <c r="F9249" s="11" t="s">
        <v>19402</v>
      </c>
      <c r="G9249" s="11" t="s">
        <v>16003</v>
      </c>
      <c r="H9249" s="11" t="s">
        <v>12219</v>
      </c>
      <c r="I9249" s="11" t="s">
        <v>15999</v>
      </c>
      <c r="J9249" s="11">
        <f t="shared" si="1"/>
        <v>16</v>
      </c>
    </row>
    <row r="9250" spans="1:10">
      <c r="A9250" s="11" t="s">
        <v>15993</v>
      </c>
      <c r="B9250" s="11" t="s">
        <v>12957</v>
      </c>
      <c r="C9250" s="11" t="s">
        <v>21747</v>
      </c>
      <c r="D9250" s="11" t="s">
        <v>16066</v>
      </c>
      <c r="E9250" s="11" t="s">
        <v>16012</v>
      </c>
      <c r="F9250" s="11" t="s">
        <v>16405</v>
      </c>
      <c r="G9250" s="11" t="s">
        <v>16003</v>
      </c>
      <c r="H9250" s="11" t="s">
        <v>16074</v>
      </c>
      <c r="I9250" s="11" t="s">
        <v>21720</v>
      </c>
      <c r="J9250" s="11">
        <f t="shared" si="1"/>
        <v>16</v>
      </c>
    </row>
    <row r="9251" spans="1:10">
      <c r="A9251" s="11" t="s">
        <v>15993</v>
      </c>
      <c r="B9251" s="11" t="s">
        <v>13400</v>
      </c>
      <c r="C9251" s="11" t="s">
        <v>21747</v>
      </c>
      <c r="D9251" s="11" t="s">
        <v>16066</v>
      </c>
      <c r="E9251" s="11" t="s">
        <v>21751</v>
      </c>
      <c r="F9251" s="11" t="s">
        <v>16174</v>
      </c>
      <c r="G9251" s="11" t="s">
        <v>16003</v>
      </c>
      <c r="H9251" s="11" t="s">
        <v>16074</v>
      </c>
      <c r="I9251" s="11" t="s">
        <v>16049</v>
      </c>
      <c r="J9251" s="11">
        <f t="shared" si="1"/>
        <v>16</v>
      </c>
    </row>
    <row r="9252" spans="1:10">
      <c r="A9252" s="11" t="s">
        <v>15993</v>
      </c>
      <c r="B9252" s="11" t="s">
        <v>12242</v>
      </c>
      <c r="C9252" s="11" t="s">
        <v>21747</v>
      </c>
      <c r="D9252" s="11" t="s">
        <v>16066</v>
      </c>
      <c r="E9252" s="11" t="s">
        <v>16043</v>
      </c>
      <c r="F9252" s="11" t="s">
        <v>16417</v>
      </c>
      <c r="G9252" s="11" t="s">
        <v>16003</v>
      </c>
      <c r="H9252" s="11" t="s">
        <v>16084</v>
      </c>
      <c r="I9252" s="11" t="s">
        <v>16049</v>
      </c>
      <c r="J9252" s="11">
        <f t="shared" si="1"/>
        <v>16</v>
      </c>
    </row>
    <row r="9253" spans="1:10">
      <c r="A9253" s="11" t="s">
        <v>15993</v>
      </c>
      <c r="B9253" s="11" t="s">
        <v>18941</v>
      </c>
      <c r="C9253" s="11" t="s">
        <v>21747</v>
      </c>
      <c r="D9253" s="11" t="s">
        <v>16483</v>
      </c>
      <c r="E9253" s="11" t="s">
        <v>18942</v>
      </c>
      <c r="F9253" s="11" t="s">
        <v>16983</v>
      </c>
      <c r="G9253" s="11" t="s">
        <v>16003</v>
      </c>
      <c r="H9253" s="11" t="s">
        <v>16074</v>
      </c>
      <c r="I9253" s="11" t="s">
        <v>16019</v>
      </c>
      <c r="J9253" s="11">
        <f t="shared" si="1"/>
        <v>16</v>
      </c>
    </row>
    <row r="9254" spans="1:10">
      <c r="A9254" s="11" t="s">
        <v>15993</v>
      </c>
      <c r="B9254" s="11" t="s">
        <v>17596</v>
      </c>
      <c r="C9254" s="11" t="s">
        <v>21747</v>
      </c>
      <c r="D9254" s="11" t="s">
        <v>16741</v>
      </c>
      <c r="E9254" s="11" t="s">
        <v>18257</v>
      </c>
      <c r="F9254" s="11" t="s">
        <v>16601</v>
      </c>
      <c r="G9254" s="11" t="s">
        <v>15997</v>
      </c>
      <c r="H9254" s="11" t="s">
        <v>16084</v>
      </c>
      <c r="I9254" s="11" t="s">
        <v>15999</v>
      </c>
      <c r="J9254" s="11">
        <f t="shared" si="1"/>
        <v>16</v>
      </c>
    </row>
    <row r="9255" spans="1:10">
      <c r="A9255" s="11" t="s">
        <v>15993</v>
      </c>
      <c r="B9255" s="11" t="s">
        <v>21752</v>
      </c>
      <c r="C9255" s="11" t="s">
        <v>21747</v>
      </c>
      <c r="D9255" s="11" t="s">
        <v>16086</v>
      </c>
      <c r="E9255" s="11" t="s">
        <v>4246</v>
      </c>
      <c r="F9255" s="11" t="s">
        <v>17192</v>
      </c>
      <c r="G9255" s="11" t="s">
        <v>16003</v>
      </c>
      <c r="H9255" s="11" t="s">
        <v>15998</v>
      </c>
      <c r="I9255" s="11" t="s">
        <v>16342</v>
      </c>
      <c r="J9255" s="11">
        <f t="shared" si="1"/>
        <v>16</v>
      </c>
    </row>
    <row r="9256" spans="1:10">
      <c r="A9256" s="11" t="s">
        <v>15993</v>
      </c>
      <c r="B9256" s="11" t="s">
        <v>21753</v>
      </c>
      <c r="C9256" s="11" t="s">
        <v>21747</v>
      </c>
      <c r="D9256" s="11" t="s">
        <v>17572</v>
      </c>
      <c r="E9256" s="11" t="s">
        <v>16002</v>
      </c>
      <c r="F9256" s="11" t="s">
        <v>17127</v>
      </c>
      <c r="G9256" s="11" t="s">
        <v>15997</v>
      </c>
      <c r="H9256" s="11" t="s">
        <v>16074</v>
      </c>
      <c r="I9256" s="11" t="s">
        <v>15999</v>
      </c>
      <c r="J9256" s="11">
        <f t="shared" si="1"/>
        <v>15</v>
      </c>
    </row>
    <row r="9257" spans="1:10">
      <c r="A9257" s="11" t="s">
        <v>15993</v>
      </c>
      <c r="B9257" s="11" t="s">
        <v>16931</v>
      </c>
      <c r="C9257" s="11" t="s">
        <v>21747</v>
      </c>
      <c r="D9257" s="11" t="s">
        <v>16125</v>
      </c>
      <c r="E9257" s="11" t="s">
        <v>16675</v>
      </c>
      <c r="F9257" s="11" t="s">
        <v>16163</v>
      </c>
      <c r="G9257" s="11" t="s">
        <v>15997</v>
      </c>
      <c r="H9257" s="11" t="s">
        <v>16026</v>
      </c>
      <c r="I9257" s="11" t="s">
        <v>15999</v>
      </c>
      <c r="J9257" s="11">
        <f t="shared" si="1"/>
        <v>15</v>
      </c>
    </row>
    <row r="9258" spans="1:10">
      <c r="A9258" s="11" t="s">
        <v>15993</v>
      </c>
      <c r="B9258" s="11" t="s">
        <v>11136</v>
      </c>
      <c r="C9258" s="11" t="s">
        <v>21747</v>
      </c>
      <c r="D9258" s="11" t="s">
        <v>16125</v>
      </c>
      <c r="E9258" s="11" t="s">
        <v>21754</v>
      </c>
      <c r="F9258" s="11" t="s">
        <v>16608</v>
      </c>
      <c r="G9258" s="11" t="s">
        <v>15997</v>
      </c>
      <c r="H9258" s="11" t="s">
        <v>15998</v>
      </c>
      <c r="I9258" s="11" t="s">
        <v>18194</v>
      </c>
      <c r="J9258" s="11">
        <f t="shared" si="1"/>
        <v>15</v>
      </c>
    </row>
    <row r="9259" spans="1:10">
      <c r="A9259" s="11" t="s">
        <v>15993</v>
      </c>
      <c r="B9259" s="11" t="s">
        <v>562</v>
      </c>
      <c r="C9259" s="11" t="s">
        <v>21747</v>
      </c>
      <c r="D9259" s="11" t="s">
        <v>16148</v>
      </c>
      <c r="E9259" s="11" t="s">
        <v>4246</v>
      </c>
      <c r="F9259" s="11" t="s">
        <v>16814</v>
      </c>
      <c r="G9259" s="11" t="s">
        <v>16003</v>
      </c>
      <c r="H9259" s="11" t="s">
        <v>16026</v>
      </c>
      <c r="I9259" s="11" t="s">
        <v>16342</v>
      </c>
      <c r="J9259" s="11">
        <f t="shared" si="1"/>
        <v>15</v>
      </c>
    </row>
    <row r="9260" spans="1:10">
      <c r="A9260" s="11" t="s">
        <v>15993</v>
      </c>
      <c r="B9260" s="11" t="s">
        <v>19605</v>
      </c>
      <c r="C9260" s="11" t="s">
        <v>21747</v>
      </c>
      <c r="D9260" s="11" t="s">
        <v>16156</v>
      </c>
      <c r="E9260" s="11" t="s">
        <v>16232</v>
      </c>
      <c r="F9260" s="11" t="s">
        <v>16169</v>
      </c>
      <c r="G9260" s="11" t="s">
        <v>15997</v>
      </c>
      <c r="H9260" s="11" t="s">
        <v>15998</v>
      </c>
      <c r="I9260" s="11" t="s">
        <v>15999</v>
      </c>
      <c r="J9260" s="11">
        <f t="shared" si="1"/>
        <v>15</v>
      </c>
    </row>
    <row r="9261" spans="1:10">
      <c r="A9261" s="11" t="s">
        <v>15993</v>
      </c>
      <c r="B9261" s="11" t="s">
        <v>17710</v>
      </c>
      <c r="C9261" s="11" t="s">
        <v>21747</v>
      </c>
      <c r="D9261" s="11" t="s">
        <v>16963</v>
      </c>
      <c r="E9261" s="11" t="s">
        <v>16006</v>
      </c>
      <c r="F9261" s="11" t="s">
        <v>16439</v>
      </c>
      <c r="G9261" s="11" t="s">
        <v>16003</v>
      </c>
      <c r="H9261" s="11" t="s">
        <v>15998</v>
      </c>
      <c r="I9261" s="11" t="s">
        <v>15999</v>
      </c>
      <c r="J9261" s="11">
        <f t="shared" ref="J9261:J9324" si="2">HOUR(D9261)</f>
        <v>14</v>
      </c>
    </row>
    <row r="9262" spans="1:10">
      <c r="A9262" s="11" t="s">
        <v>15993</v>
      </c>
      <c r="B9262" s="11" t="s">
        <v>11167</v>
      </c>
      <c r="C9262" s="11" t="s">
        <v>21747</v>
      </c>
      <c r="D9262" s="11" t="s">
        <v>16166</v>
      </c>
      <c r="E9262" s="11" t="s">
        <v>16675</v>
      </c>
      <c r="F9262" s="11" t="s">
        <v>17409</v>
      </c>
      <c r="G9262" s="11" t="s">
        <v>15997</v>
      </c>
      <c r="H9262" s="11" t="s">
        <v>12219</v>
      </c>
      <c r="I9262" s="11" t="s">
        <v>16049</v>
      </c>
      <c r="J9262" s="11">
        <f t="shared" si="2"/>
        <v>14</v>
      </c>
    </row>
    <row r="9263" spans="1:10">
      <c r="A9263" s="11" t="s">
        <v>15993</v>
      </c>
      <c r="B9263" s="11" t="s">
        <v>21755</v>
      </c>
      <c r="C9263" s="11" t="s">
        <v>21747</v>
      </c>
      <c r="D9263" s="11" t="s">
        <v>18039</v>
      </c>
      <c r="E9263" s="11" t="s">
        <v>21756</v>
      </c>
      <c r="F9263" s="11" t="s">
        <v>17090</v>
      </c>
      <c r="G9263" s="11" t="s">
        <v>16003</v>
      </c>
      <c r="H9263" s="11" t="s">
        <v>16026</v>
      </c>
      <c r="I9263" s="11" t="s">
        <v>16045</v>
      </c>
      <c r="J9263" s="11">
        <f t="shared" si="2"/>
        <v>14</v>
      </c>
    </row>
    <row r="9264" spans="1:10">
      <c r="A9264" s="11" t="s">
        <v>15993</v>
      </c>
      <c r="B9264" s="11" t="s">
        <v>12729</v>
      </c>
      <c r="C9264" s="11" t="s">
        <v>21747</v>
      </c>
      <c r="D9264" s="11" t="s">
        <v>16184</v>
      </c>
      <c r="E9264" s="11" t="s">
        <v>16059</v>
      </c>
      <c r="F9264" s="11" t="s">
        <v>17573</v>
      </c>
      <c r="G9264" s="11" t="s">
        <v>15997</v>
      </c>
      <c r="H9264" s="11" t="s">
        <v>15998</v>
      </c>
      <c r="I9264" s="11" t="s">
        <v>15999</v>
      </c>
      <c r="J9264" s="11">
        <f t="shared" si="2"/>
        <v>14</v>
      </c>
    </row>
    <row r="9265" spans="1:10">
      <c r="A9265" s="11" t="s">
        <v>15993</v>
      </c>
      <c r="B9265" s="11" t="s">
        <v>21757</v>
      </c>
      <c r="C9265" s="11" t="s">
        <v>21747</v>
      </c>
      <c r="D9265" s="11" t="s">
        <v>16543</v>
      </c>
      <c r="E9265" s="11" t="s">
        <v>368</v>
      </c>
      <c r="F9265" s="11" t="s">
        <v>16703</v>
      </c>
      <c r="G9265" s="11" t="s">
        <v>15990</v>
      </c>
      <c r="H9265" s="11" t="s">
        <v>15998</v>
      </c>
      <c r="I9265" s="11" t="s">
        <v>18194</v>
      </c>
      <c r="J9265" s="11">
        <f t="shared" si="2"/>
        <v>14</v>
      </c>
    </row>
    <row r="9266" spans="1:10">
      <c r="A9266" s="11" t="s">
        <v>15993</v>
      </c>
      <c r="B9266" s="11" t="s">
        <v>11136</v>
      </c>
      <c r="C9266" s="11" t="s">
        <v>21747</v>
      </c>
      <c r="D9266" s="11" t="s">
        <v>16197</v>
      </c>
      <c r="E9266" s="11" t="s">
        <v>18538</v>
      </c>
      <c r="F9266" s="11" t="s">
        <v>17200</v>
      </c>
      <c r="G9266" s="11" t="s">
        <v>15997</v>
      </c>
      <c r="H9266" s="11" t="s">
        <v>16074</v>
      </c>
      <c r="I9266" s="11" t="s">
        <v>15999</v>
      </c>
      <c r="J9266" s="11">
        <f t="shared" si="2"/>
        <v>14</v>
      </c>
    </row>
    <row r="9267" spans="1:10">
      <c r="A9267" s="11" t="s">
        <v>15993</v>
      </c>
      <c r="B9267" s="11" t="s">
        <v>14113</v>
      </c>
      <c r="C9267" s="11" t="s">
        <v>21747</v>
      </c>
      <c r="D9267" s="11" t="s">
        <v>16207</v>
      </c>
      <c r="E9267" s="11" t="s">
        <v>4246</v>
      </c>
      <c r="F9267" s="11" t="s">
        <v>16660</v>
      </c>
      <c r="G9267" s="11" t="s">
        <v>15990</v>
      </c>
      <c r="H9267" s="11" t="s">
        <v>16074</v>
      </c>
      <c r="I9267" s="11" t="s">
        <v>16019</v>
      </c>
      <c r="J9267" s="11">
        <f t="shared" si="2"/>
        <v>14</v>
      </c>
    </row>
    <row r="9268" spans="1:10">
      <c r="A9268" s="11" t="s">
        <v>15993</v>
      </c>
      <c r="B9268" s="11" t="s">
        <v>14002</v>
      </c>
      <c r="C9268" s="11" t="s">
        <v>21747</v>
      </c>
      <c r="D9268" s="11" t="s">
        <v>17468</v>
      </c>
      <c r="E9268" s="11" t="s">
        <v>21315</v>
      </c>
      <c r="F9268" s="11" t="s">
        <v>16090</v>
      </c>
      <c r="G9268" s="11" t="s">
        <v>15997</v>
      </c>
      <c r="H9268" s="11" t="s">
        <v>847</v>
      </c>
      <c r="I9268" s="11" t="s">
        <v>15999</v>
      </c>
      <c r="J9268" s="11">
        <f t="shared" si="2"/>
        <v>14</v>
      </c>
    </row>
    <row r="9269" spans="1:10">
      <c r="A9269" s="11" t="s">
        <v>15993</v>
      </c>
      <c r="B9269" s="11" t="s">
        <v>11350</v>
      </c>
      <c r="C9269" s="11" t="s">
        <v>21747</v>
      </c>
      <c r="D9269" s="11" t="s">
        <v>16213</v>
      </c>
      <c r="E9269" s="11" t="s">
        <v>58</v>
      </c>
      <c r="F9269" s="11" t="s">
        <v>16452</v>
      </c>
      <c r="G9269" s="11" t="s">
        <v>16003</v>
      </c>
      <c r="H9269" s="11" t="s">
        <v>16074</v>
      </c>
      <c r="I9269" s="11" t="s">
        <v>16049</v>
      </c>
      <c r="J9269" s="11">
        <f t="shared" si="2"/>
        <v>13</v>
      </c>
    </row>
    <row r="9270" spans="1:10">
      <c r="A9270" s="11" t="s">
        <v>15993</v>
      </c>
      <c r="B9270" s="11" t="s">
        <v>19322</v>
      </c>
      <c r="C9270" s="11" t="s">
        <v>21747</v>
      </c>
      <c r="D9270" s="11" t="s">
        <v>16565</v>
      </c>
      <c r="E9270" s="11" t="s">
        <v>16577</v>
      </c>
      <c r="F9270" s="11" t="s">
        <v>17425</v>
      </c>
      <c r="G9270" s="11" t="s">
        <v>15997</v>
      </c>
      <c r="H9270" s="11" t="s">
        <v>16084</v>
      </c>
      <c r="I9270" s="11" t="s">
        <v>15999</v>
      </c>
      <c r="J9270" s="11">
        <f t="shared" si="2"/>
        <v>13</v>
      </c>
    </row>
    <row r="9271" spans="1:10">
      <c r="A9271" s="11" t="s">
        <v>15993</v>
      </c>
      <c r="B9271" s="11" t="s">
        <v>11394</v>
      </c>
      <c r="C9271" s="11" t="s">
        <v>21747</v>
      </c>
      <c r="D9271" s="11" t="s">
        <v>17977</v>
      </c>
      <c r="E9271" s="11" t="s">
        <v>16202</v>
      </c>
      <c r="F9271" s="11" t="s">
        <v>16168</v>
      </c>
      <c r="G9271" s="11" t="s">
        <v>16003</v>
      </c>
      <c r="H9271" s="11" t="s">
        <v>847</v>
      </c>
      <c r="I9271" s="11" t="s">
        <v>21720</v>
      </c>
      <c r="J9271" s="11">
        <f t="shared" si="2"/>
        <v>13</v>
      </c>
    </row>
    <row r="9272" spans="1:10">
      <c r="A9272" s="11" t="s">
        <v>15993</v>
      </c>
      <c r="B9272" s="11" t="s">
        <v>16317</v>
      </c>
      <c r="C9272" s="11" t="s">
        <v>21747</v>
      </c>
      <c r="D9272" s="11" t="s">
        <v>16238</v>
      </c>
      <c r="E9272" s="11" t="s">
        <v>18257</v>
      </c>
      <c r="F9272" s="11" t="s">
        <v>16028</v>
      </c>
      <c r="G9272" s="11" t="s">
        <v>15997</v>
      </c>
      <c r="H9272" s="11" t="s">
        <v>16074</v>
      </c>
      <c r="I9272" s="11" t="s">
        <v>15999</v>
      </c>
      <c r="J9272" s="11">
        <f t="shared" si="2"/>
        <v>13</v>
      </c>
    </row>
    <row r="9273" spans="1:10">
      <c r="A9273" s="11" t="s">
        <v>15993</v>
      </c>
      <c r="B9273" s="11" t="s">
        <v>12971</v>
      </c>
      <c r="C9273" s="11" t="s">
        <v>21747</v>
      </c>
      <c r="D9273" s="11" t="s">
        <v>16988</v>
      </c>
      <c r="E9273" s="11" t="s">
        <v>4246</v>
      </c>
      <c r="F9273" s="11" t="s">
        <v>16703</v>
      </c>
      <c r="G9273" s="11" t="s">
        <v>15990</v>
      </c>
      <c r="H9273" s="11" t="s">
        <v>11141</v>
      </c>
      <c r="I9273" s="11" t="s">
        <v>15999</v>
      </c>
      <c r="J9273" s="11">
        <f t="shared" si="2"/>
        <v>13</v>
      </c>
    </row>
    <row r="9274" spans="1:10">
      <c r="A9274" s="11" t="s">
        <v>15993</v>
      </c>
      <c r="B9274" s="11" t="s">
        <v>12156</v>
      </c>
      <c r="C9274" s="11" t="s">
        <v>21747</v>
      </c>
      <c r="D9274" s="11" t="s">
        <v>17311</v>
      </c>
      <c r="E9274" s="11" t="s">
        <v>16059</v>
      </c>
      <c r="F9274" s="11" t="s">
        <v>17164</v>
      </c>
      <c r="G9274" s="11" t="s">
        <v>15997</v>
      </c>
      <c r="H9274" s="11" t="s">
        <v>12219</v>
      </c>
      <c r="I9274" s="11" t="s">
        <v>15999</v>
      </c>
      <c r="J9274" s="11">
        <f t="shared" si="2"/>
        <v>12</v>
      </c>
    </row>
    <row r="9275" spans="1:10">
      <c r="A9275" s="11" t="s">
        <v>15993</v>
      </c>
      <c r="B9275" s="11" t="s">
        <v>13564</v>
      </c>
      <c r="C9275" s="11" t="s">
        <v>21747</v>
      </c>
      <c r="D9275" s="11" t="s">
        <v>17314</v>
      </c>
      <c r="E9275" s="11" t="s">
        <v>21758</v>
      </c>
      <c r="F9275" s="11" t="s">
        <v>16935</v>
      </c>
      <c r="G9275" s="11" t="s">
        <v>16003</v>
      </c>
      <c r="H9275" s="11" t="s">
        <v>847</v>
      </c>
      <c r="I9275" s="11" t="s">
        <v>16049</v>
      </c>
      <c r="J9275" s="11">
        <f t="shared" si="2"/>
        <v>12</v>
      </c>
    </row>
    <row r="9276" spans="1:10">
      <c r="A9276" s="11" t="s">
        <v>15993</v>
      </c>
      <c r="B9276" s="11" t="s">
        <v>16529</v>
      </c>
      <c r="C9276" s="11" t="s">
        <v>21747</v>
      </c>
      <c r="D9276" s="11" t="s">
        <v>17496</v>
      </c>
      <c r="E9276" s="11" t="s">
        <v>17291</v>
      </c>
      <c r="F9276" s="11" t="s">
        <v>16069</v>
      </c>
      <c r="G9276" s="11" t="s">
        <v>15997</v>
      </c>
      <c r="H9276" s="11" t="s">
        <v>847</v>
      </c>
      <c r="I9276" s="11" t="s">
        <v>15999</v>
      </c>
      <c r="J9276" s="11">
        <f t="shared" si="2"/>
        <v>12</v>
      </c>
    </row>
    <row r="9277" spans="1:10">
      <c r="A9277" s="11" t="s">
        <v>15993</v>
      </c>
      <c r="B9277" s="11" t="s">
        <v>19011</v>
      </c>
      <c r="C9277" s="11" t="s">
        <v>21747</v>
      </c>
      <c r="D9277" s="11" t="s">
        <v>16842</v>
      </c>
      <c r="E9277" s="11" t="s">
        <v>16012</v>
      </c>
      <c r="F9277" s="11" t="s">
        <v>16104</v>
      </c>
      <c r="G9277" s="11" t="s">
        <v>16003</v>
      </c>
      <c r="H9277" s="11" t="s">
        <v>15998</v>
      </c>
      <c r="I9277" s="11" t="s">
        <v>16057</v>
      </c>
      <c r="J9277" s="11">
        <f t="shared" si="2"/>
        <v>11</v>
      </c>
    </row>
    <row r="9278" spans="1:10">
      <c r="A9278" s="11" t="s">
        <v>15993</v>
      </c>
      <c r="B9278" s="11" t="s">
        <v>14368</v>
      </c>
      <c r="C9278" s="11" t="s">
        <v>21747</v>
      </c>
      <c r="D9278" s="11" t="s">
        <v>16609</v>
      </c>
      <c r="E9278" s="11" t="s">
        <v>21759</v>
      </c>
      <c r="F9278" s="11" t="s">
        <v>16142</v>
      </c>
      <c r="G9278" s="11" t="s">
        <v>16003</v>
      </c>
      <c r="H9278" s="11" t="s">
        <v>15998</v>
      </c>
      <c r="I9278" s="11" t="s">
        <v>21720</v>
      </c>
      <c r="J9278" s="11">
        <f t="shared" si="2"/>
        <v>11</v>
      </c>
    </row>
    <row r="9279" spans="1:10">
      <c r="A9279" s="11" t="s">
        <v>15993</v>
      </c>
      <c r="B9279" s="11" t="s">
        <v>11945</v>
      </c>
      <c r="C9279" s="11" t="s">
        <v>21747</v>
      </c>
      <c r="D9279" s="11" t="s">
        <v>16305</v>
      </c>
      <c r="E9279" s="11" t="s">
        <v>17332</v>
      </c>
      <c r="F9279" s="11" t="s">
        <v>16080</v>
      </c>
      <c r="G9279" s="11" t="s">
        <v>15997</v>
      </c>
      <c r="H9279" s="11" t="s">
        <v>847</v>
      </c>
      <c r="I9279" s="11" t="s">
        <v>16019</v>
      </c>
      <c r="J9279" s="11">
        <f t="shared" si="2"/>
        <v>11</v>
      </c>
    </row>
    <row r="9280" spans="1:10">
      <c r="A9280" s="11" t="s">
        <v>15993</v>
      </c>
      <c r="B9280" s="11" t="s">
        <v>12591</v>
      </c>
      <c r="C9280" s="11" t="s">
        <v>21747</v>
      </c>
      <c r="D9280" s="11" t="s">
        <v>16326</v>
      </c>
      <c r="E9280" s="11" t="s">
        <v>16291</v>
      </c>
      <c r="F9280" s="11" t="s">
        <v>19286</v>
      </c>
      <c r="G9280" s="11" t="s">
        <v>15997</v>
      </c>
      <c r="H9280" s="11" t="s">
        <v>16074</v>
      </c>
      <c r="I9280" s="11" t="s">
        <v>16049</v>
      </c>
      <c r="J9280" s="11">
        <f t="shared" si="2"/>
        <v>11</v>
      </c>
    </row>
    <row r="9281" spans="1:10">
      <c r="A9281" s="11" t="s">
        <v>15993</v>
      </c>
      <c r="B9281" s="11" t="s">
        <v>12729</v>
      </c>
      <c r="C9281" s="11" t="s">
        <v>21747</v>
      </c>
      <c r="D9281" s="11" t="s">
        <v>16850</v>
      </c>
      <c r="E9281" s="11" t="s">
        <v>18781</v>
      </c>
      <c r="F9281" s="11" t="s">
        <v>16608</v>
      </c>
      <c r="G9281" s="11" t="s">
        <v>16003</v>
      </c>
      <c r="H9281" s="11" t="s">
        <v>16074</v>
      </c>
      <c r="I9281" s="11" t="s">
        <v>16019</v>
      </c>
      <c r="J9281" s="11">
        <f t="shared" si="2"/>
        <v>11</v>
      </c>
    </row>
    <row r="9282" spans="1:10">
      <c r="A9282" s="11" t="s">
        <v>15993</v>
      </c>
      <c r="B9282" s="11" t="s">
        <v>11278</v>
      </c>
      <c r="C9282" s="11" t="s">
        <v>21747</v>
      </c>
      <c r="D9282" s="11" t="s">
        <v>17509</v>
      </c>
      <c r="E9282" s="11" t="s">
        <v>16059</v>
      </c>
      <c r="F9282" s="11" t="s">
        <v>17164</v>
      </c>
      <c r="G9282" s="11" t="s">
        <v>15997</v>
      </c>
      <c r="H9282" s="11" t="s">
        <v>15998</v>
      </c>
      <c r="I9282" s="11" t="s">
        <v>15999</v>
      </c>
      <c r="J9282" s="11">
        <f t="shared" si="2"/>
        <v>11</v>
      </c>
    </row>
    <row r="9283" spans="1:10">
      <c r="A9283" s="11" t="s">
        <v>15993</v>
      </c>
      <c r="B9283" s="11" t="s">
        <v>21760</v>
      </c>
      <c r="C9283" s="11" t="s">
        <v>21747</v>
      </c>
      <c r="D9283" s="11" t="s">
        <v>16348</v>
      </c>
      <c r="E9283" s="11" t="s">
        <v>4246</v>
      </c>
      <c r="F9283" s="11" t="s">
        <v>16030</v>
      </c>
      <c r="G9283" s="11" t="s">
        <v>15990</v>
      </c>
      <c r="H9283" s="11" t="s">
        <v>16084</v>
      </c>
      <c r="I9283" s="11" t="s">
        <v>16019</v>
      </c>
      <c r="J9283" s="11">
        <f t="shared" si="2"/>
        <v>10</v>
      </c>
    </row>
    <row r="9284" spans="1:10">
      <c r="A9284" s="11" t="s">
        <v>15993</v>
      </c>
      <c r="B9284" s="11" t="s">
        <v>16871</v>
      </c>
      <c r="C9284" s="11" t="s">
        <v>21747</v>
      </c>
      <c r="D9284" s="11" t="s">
        <v>16872</v>
      </c>
      <c r="E9284" s="11" t="s">
        <v>16012</v>
      </c>
      <c r="F9284" s="11" t="s">
        <v>16874</v>
      </c>
      <c r="G9284" s="11" t="s">
        <v>16003</v>
      </c>
      <c r="H9284" s="11" t="s">
        <v>16074</v>
      </c>
      <c r="I9284" s="11" t="s">
        <v>16049</v>
      </c>
      <c r="J9284" s="11">
        <f t="shared" si="2"/>
        <v>10</v>
      </c>
    </row>
    <row r="9285" spans="1:10">
      <c r="A9285" s="11" t="s">
        <v>15993</v>
      </c>
      <c r="B9285" s="11" t="s">
        <v>19729</v>
      </c>
      <c r="C9285" s="11" t="s">
        <v>21747</v>
      </c>
      <c r="D9285" s="11" t="s">
        <v>16366</v>
      </c>
      <c r="E9285" s="11" t="s">
        <v>2782</v>
      </c>
      <c r="F9285" s="11" t="s">
        <v>18274</v>
      </c>
      <c r="G9285" s="11" t="s">
        <v>16003</v>
      </c>
      <c r="H9285" s="11" t="s">
        <v>16074</v>
      </c>
      <c r="I9285" s="11" t="s">
        <v>15999</v>
      </c>
      <c r="J9285" s="11">
        <f t="shared" si="2"/>
        <v>10</v>
      </c>
    </row>
    <row r="9286" spans="1:10">
      <c r="A9286" s="11" t="s">
        <v>15993</v>
      </c>
      <c r="B9286" s="11" t="s">
        <v>18490</v>
      </c>
      <c r="C9286" s="11" t="s">
        <v>21747</v>
      </c>
      <c r="D9286" s="11" t="s">
        <v>16667</v>
      </c>
      <c r="E9286" s="11" t="s">
        <v>2782</v>
      </c>
      <c r="F9286" s="11" t="s">
        <v>18491</v>
      </c>
      <c r="G9286" s="11" t="s">
        <v>15997</v>
      </c>
      <c r="H9286" s="11" t="s">
        <v>11136</v>
      </c>
      <c r="I9286" s="11" t="s">
        <v>16186</v>
      </c>
      <c r="J9286" s="11">
        <f t="shared" si="2"/>
        <v>10</v>
      </c>
    </row>
    <row r="9287" spans="1:10">
      <c r="A9287" s="11" t="s">
        <v>15993</v>
      </c>
      <c r="B9287" s="11" t="s">
        <v>20656</v>
      </c>
      <c r="C9287" s="11" t="s">
        <v>21747</v>
      </c>
      <c r="D9287" s="11" t="s">
        <v>16395</v>
      </c>
      <c r="E9287" s="11" t="s">
        <v>21761</v>
      </c>
      <c r="F9287" s="11" t="s">
        <v>16056</v>
      </c>
      <c r="G9287" s="11" t="s">
        <v>16003</v>
      </c>
      <c r="H9287" s="11" t="s">
        <v>16084</v>
      </c>
      <c r="I9287" s="11" t="s">
        <v>16019</v>
      </c>
      <c r="J9287" s="11">
        <f t="shared" si="2"/>
        <v>10</v>
      </c>
    </row>
    <row r="9288" spans="1:10">
      <c r="A9288" s="11" t="s">
        <v>15993</v>
      </c>
      <c r="B9288" s="11" t="s">
        <v>12807</v>
      </c>
      <c r="C9288" s="11" t="s">
        <v>21747</v>
      </c>
      <c r="D9288" s="11" t="s">
        <v>16425</v>
      </c>
      <c r="E9288" s="11" t="s">
        <v>16614</v>
      </c>
      <c r="F9288" s="11" t="s">
        <v>16285</v>
      </c>
      <c r="G9288" s="11" t="s">
        <v>15997</v>
      </c>
      <c r="H9288" s="11" t="s">
        <v>16084</v>
      </c>
      <c r="I9288" s="11" t="s">
        <v>16036</v>
      </c>
      <c r="J9288" s="11">
        <f t="shared" si="2"/>
        <v>9</v>
      </c>
    </row>
    <row r="9289" spans="1:10">
      <c r="A9289" s="11" t="s">
        <v>15993</v>
      </c>
      <c r="B9289" s="11" t="s">
        <v>11339</v>
      </c>
      <c r="C9289" s="11" t="s">
        <v>21747</v>
      </c>
      <c r="D9289" s="11" t="s">
        <v>17541</v>
      </c>
      <c r="E9289" s="11" t="s">
        <v>16508</v>
      </c>
      <c r="F9289" s="11" t="s">
        <v>16117</v>
      </c>
      <c r="G9289" s="11" t="s">
        <v>15997</v>
      </c>
      <c r="H9289" s="11" t="s">
        <v>15998</v>
      </c>
      <c r="I9289" s="11" t="s">
        <v>21720</v>
      </c>
      <c r="J9289" s="11">
        <f t="shared" si="2"/>
        <v>9</v>
      </c>
    </row>
    <row r="9290" spans="1:10">
      <c r="A9290" s="11" t="s">
        <v>15993</v>
      </c>
      <c r="B9290" s="11" t="s">
        <v>15584</v>
      </c>
      <c r="C9290" s="11" t="s">
        <v>21747</v>
      </c>
      <c r="D9290" s="11" t="s">
        <v>21762</v>
      </c>
      <c r="E9290" s="11" t="s">
        <v>11118</v>
      </c>
      <c r="F9290" s="11" t="s">
        <v>16022</v>
      </c>
      <c r="G9290" s="11" t="s">
        <v>15990</v>
      </c>
      <c r="H9290" s="11" t="s">
        <v>16074</v>
      </c>
      <c r="I9290" s="11" t="s">
        <v>16342</v>
      </c>
      <c r="J9290" s="11">
        <f t="shared" si="2"/>
        <v>9</v>
      </c>
    </row>
    <row r="9291" spans="1:10">
      <c r="A9291" s="11" t="s">
        <v>15993</v>
      </c>
      <c r="B9291" s="11" t="s">
        <v>11310</v>
      </c>
      <c r="C9291" s="11" t="s">
        <v>21763</v>
      </c>
      <c r="D9291" s="11" t="s">
        <v>17548</v>
      </c>
      <c r="E9291" s="11" t="s">
        <v>16134</v>
      </c>
      <c r="F9291" s="11" t="s">
        <v>15996</v>
      </c>
      <c r="G9291" s="11" t="s">
        <v>15997</v>
      </c>
      <c r="H9291" s="11" t="s">
        <v>847</v>
      </c>
      <c r="I9291" s="11" t="s">
        <v>16057</v>
      </c>
      <c r="J9291" s="11">
        <f t="shared" si="2"/>
        <v>18</v>
      </c>
    </row>
    <row r="9292" spans="1:10">
      <c r="A9292" s="11" t="s">
        <v>15993</v>
      </c>
      <c r="B9292" s="11" t="s">
        <v>12999</v>
      </c>
      <c r="C9292" s="11" t="s">
        <v>21763</v>
      </c>
      <c r="D9292" s="11" t="s">
        <v>17548</v>
      </c>
      <c r="E9292" s="11" t="s">
        <v>16110</v>
      </c>
      <c r="F9292" s="11" t="s">
        <v>16260</v>
      </c>
      <c r="G9292" s="11" t="s">
        <v>15997</v>
      </c>
      <c r="H9292" s="11" t="s">
        <v>16084</v>
      </c>
      <c r="I9292" s="11" t="s">
        <v>17489</v>
      </c>
      <c r="J9292" s="11">
        <f t="shared" si="2"/>
        <v>18</v>
      </c>
    </row>
    <row r="9293" spans="1:10">
      <c r="A9293" s="11" t="s">
        <v>15993</v>
      </c>
      <c r="B9293" s="11" t="s">
        <v>12830</v>
      </c>
      <c r="C9293" s="11" t="s">
        <v>21763</v>
      </c>
      <c r="D9293" s="11" t="s">
        <v>17211</v>
      </c>
      <c r="E9293" s="11" t="s">
        <v>12</v>
      </c>
      <c r="F9293" s="11" t="s">
        <v>17688</v>
      </c>
      <c r="G9293" s="11" t="s">
        <v>16003</v>
      </c>
      <c r="H9293" s="11" t="s">
        <v>14066</v>
      </c>
      <c r="I9293" s="11" t="s">
        <v>18194</v>
      </c>
      <c r="J9293" s="11">
        <f t="shared" si="2"/>
        <v>18</v>
      </c>
    </row>
    <row r="9294" spans="1:10">
      <c r="A9294" s="11" t="s">
        <v>15993</v>
      </c>
      <c r="B9294" s="11" t="s">
        <v>12957</v>
      </c>
      <c r="C9294" s="11" t="s">
        <v>21763</v>
      </c>
      <c r="D9294" s="11" t="s">
        <v>20053</v>
      </c>
      <c r="E9294" s="11" t="s">
        <v>19535</v>
      </c>
      <c r="F9294" s="11" t="s">
        <v>16258</v>
      </c>
      <c r="G9294" s="11" t="s">
        <v>15997</v>
      </c>
      <c r="H9294" s="11" t="s">
        <v>16084</v>
      </c>
      <c r="I9294" s="11" t="s">
        <v>15999</v>
      </c>
      <c r="J9294" s="11">
        <f t="shared" si="2"/>
        <v>18</v>
      </c>
    </row>
    <row r="9295" spans="1:10">
      <c r="A9295" s="11" t="s">
        <v>15993</v>
      </c>
      <c r="B9295" s="11" t="s">
        <v>3305</v>
      </c>
      <c r="C9295" s="11" t="s">
        <v>21763</v>
      </c>
      <c r="D9295" s="11" t="s">
        <v>18221</v>
      </c>
      <c r="E9295" s="11" t="s">
        <v>16113</v>
      </c>
      <c r="F9295" s="11" t="s">
        <v>16236</v>
      </c>
      <c r="G9295" s="11" t="s">
        <v>16003</v>
      </c>
      <c r="H9295" s="11" t="s">
        <v>16026</v>
      </c>
      <c r="I9295" s="11" t="s">
        <v>15999</v>
      </c>
      <c r="J9295" s="11">
        <f t="shared" si="2"/>
        <v>17</v>
      </c>
    </row>
    <row r="9296" spans="1:10">
      <c r="A9296" s="11" t="s">
        <v>15993</v>
      </c>
      <c r="B9296" s="11" t="s">
        <v>12809</v>
      </c>
      <c r="C9296" s="11" t="s">
        <v>21763</v>
      </c>
      <c r="D9296" s="11" t="s">
        <v>16712</v>
      </c>
      <c r="E9296" s="11" t="s">
        <v>16426</v>
      </c>
      <c r="F9296" s="11" t="s">
        <v>16466</v>
      </c>
      <c r="G9296" s="11" t="s">
        <v>16003</v>
      </c>
      <c r="H9296" s="11" t="s">
        <v>15998</v>
      </c>
      <c r="I9296" s="11" t="s">
        <v>16049</v>
      </c>
      <c r="J9296" s="11">
        <f t="shared" si="2"/>
        <v>17</v>
      </c>
    </row>
    <row r="9297" spans="1:10">
      <c r="A9297" s="11" t="s">
        <v>15993</v>
      </c>
      <c r="B9297" s="11" t="s">
        <v>21764</v>
      </c>
      <c r="C9297" s="11" t="s">
        <v>21763</v>
      </c>
      <c r="D9297" s="11" t="s">
        <v>16033</v>
      </c>
      <c r="E9297" s="11" t="s">
        <v>21765</v>
      </c>
      <c r="F9297" s="11" t="s">
        <v>16025</v>
      </c>
      <c r="G9297" s="11" t="s">
        <v>16003</v>
      </c>
      <c r="H9297" s="11" t="s">
        <v>847</v>
      </c>
      <c r="I9297" s="11" t="s">
        <v>16057</v>
      </c>
      <c r="J9297" s="11">
        <f t="shared" si="2"/>
        <v>16</v>
      </c>
    </row>
    <row r="9298" spans="1:10">
      <c r="A9298" s="11" t="s">
        <v>15993</v>
      </c>
      <c r="B9298" s="11" t="s">
        <v>19235</v>
      </c>
      <c r="C9298" s="11" t="s">
        <v>21763</v>
      </c>
      <c r="D9298" s="11" t="s">
        <v>16932</v>
      </c>
      <c r="E9298" s="11" t="s">
        <v>16087</v>
      </c>
      <c r="F9298" s="11" t="s">
        <v>18467</v>
      </c>
      <c r="G9298" s="11" t="s">
        <v>15997</v>
      </c>
      <c r="H9298" s="11" t="s">
        <v>16074</v>
      </c>
      <c r="I9298" s="11" t="s">
        <v>21720</v>
      </c>
      <c r="J9298" s="11">
        <f t="shared" si="2"/>
        <v>16</v>
      </c>
    </row>
    <row r="9299" spans="1:10">
      <c r="A9299" s="11" t="s">
        <v>15993</v>
      </c>
      <c r="B9299" s="11" t="s">
        <v>2033</v>
      </c>
      <c r="C9299" s="11" t="s">
        <v>21763</v>
      </c>
      <c r="D9299" s="11" t="s">
        <v>17420</v>
      </c>
      <c r="E9299" s="11" t="s">
        <v>16267</v>
      </c>
      <c r="F9299" s="11" t="s">
        <v>16101</v>
      </c>
      <c r="G9299" s="11" t="s">
        <v>15997</v>
      </c>
      <c r="H9299" s="11" t="s">
        <v>847</v>
      </c>
      <c r="I9299" s="11" t="s">
        <v>15999</v>
      </c>
      <c r="J9299" s="11">
        <f t="shared" si="2"/>
        <v>16</v>
      </c>
    </row>
    <row r="9300" spans="1:10">
      <c r="A9300" s="11" t="s">
        <v>15993</v>
      </c>
      <c r="B9300" s="11" t="s">
        <v>21766</v>
      </c>
      <c r="C9300" s="11" t="s">
        <v>21763</v>
      </c>
      <c r="D9300" s="11" t="s">
        <v>16082</v>
      </c>
      <c r="E9300" s="11" t="s">
        <v>17291</v>
      </c>
      <c r="F9300" s="11" t="s">
        <v>16048</v>
      </c>
      <c r="G9300" s="11" t="s">
        <v>16003</v>
      </c>
      <c r="H9300" s="11" t="s">
        <v>16084</v>
      </c>
      <c r="I9300" s="11" t="s">
        <v>16049</v>
      </c>
      <c r="J9300" s="11">
        <f t="shared" si="2"/>
        <v>16</v>
      </c>
    </row>
    <row r="9301" spans="1:10">
      <c r="A9301" s="11" t="s">
        <v>15993</v>
      </c>
      <c r="B9301" s="11" t="s">
        <v>12779</v>
      </c>
      <c r="C9301" s="11" t="s">
        <v>21763</v>
      </c>
      <c r="D9301" s="11" t="s">
        <v>17570</v>
      </c>
      <c r="E9301" s="11" t="s">
        <v>16110</v>
      </c>
      <c r="F9301" s="11" t="s">
        <v>16637</v>
      </c>
      <c r="G9301" s="11" t="s">
        <v>15997</v>
      </c>
      <c r="H9301" s="11" t="s">
        <v>15998</v>
      </c>
      <c r="I9301" s="11" t="s">
        <v>15999</v>
      </c>
      <c r="J9301" s="11">
        <f t="shared" si="2"/>
        <v>15</v>
      </c>
    </row>
    <row r="9302" spans="1:10">
      <c r="A9302" s="11" t="s">
        <v>15993</v>
      </c>
      <c r="B9302" s="11" t="s">
        <v>21767</v>
      </c>
      <c r="C9302" s="11" t="s">
        <v>21763</v>
      </c>
      <c r="D9302" s="11" t="s">
        <v>19075</v>
      </c>
      <c r="E9302" s="11" t="s">
        <v>16012</v>
      </c>
      <c r="F9302" s="11" t="s">
        <v>16398</v>
      </c>
      <c r="G9302" s="11" t="s">
        <v>15997</v>
      </c>
      <c r="H9302" s="11" t="s">
        <v>16026</v>
      </c>
      <c r="I9302" s="11" t="s">
        <v>15999</v>
      </c>
      <c r="J9302" s="11">
        <f t="shared" si="2"/>
        <v>15</v>
      </c>
    </row>
    <row r="9303" spans="1:10">
      <c r="A9303" s="11" t="s">
        <v>15993</v>
      </c>
      <c r="B9303" s="11" t="s">
        <v>17086</v>
      </c>
      <c r="C9303" s="11" t="s">
        <v>21763</v>
      </c>
      <c r="D9303" s="11" t="s">
        <v>16141</v>
      </c>
      <c r="E9303" s="11" t="s">
        <v>368</v>
      </c>
      <c r="F9303" s="11" t="s">
        <v>16623</v>
      </c>
      <c r="G9303" s="11" t="s">
        <v>16003</v>
      </c>
      <c r="H9303" s="11" t="s">
        <v>16084</v>
      </c>
      <c r="I9303" s="11" t="s">
        <v>15999</v>
      </c>
      <c r="J9303" s="11">
        <f t="shared" si="2"/>
        <v>15</v>
      </c>
    </row>
    <row r="9304" spans="1:10">
      <c r="A9304" s="11" t="s">
        <v>15993</v>
      </c>
      <c r="B9304" s="11" t="s">
        <v>21768</v>
      </c>
      <c r="C9304" s="11" t="s">
        <v>21763</v>
      </c>
      <c r="D9304" s="11" t="s">
        <v>16767</v>
      </c>
      <c r="E9304" s="11" t="s">
        <v>16059</v>
      </c>
      <c r="F9304" s="11" t="s">
        <v>16088</v>
      </c>
      <c r="G9304" s="11" t="s">
        <v>15997</v>
      </c>
      <c r="H9304" s="11" t="s">
        <v>12219</v>
      </c>
      <c r="I9304" s="11" t="s">
        <v>15999</v>
      </c>
      <c r="J9304" s="11">
        <f t="shared" si="2"/>
        <v>15</v>
      </c>
    </row>
    <row r="9305" spans="1:10">
      <c r="A9305" s="11" t="s">
        <v>15993</v>
      </c>
      <c r="B9305" s="11" t="s">
        <v>21769</v>
      </c>
      <c r="C9305" s="11" t="s">
        <v>21763</v>
      </c>
      <c r="D9305" s="11" t="s">
        <v>16768</v>
      </c>
      <c r="E9305" s="11" t="s">
        <v>21770</v>
      </c>
      <c r="F9305" s="11" t="s">
        <v>17361</v>
      </c>
      <c r="G9305" s="11" t="s">
        <v>15997</v>
      </c>
      <c r="H9305" s="11" t="s">
        <v>15998</v>
      </c>
      <c r="I9305" s="11" t="s">
        <v>16049</v>
      </c>
      <c r="J9305" s="11">
        <f t="shared" si="2"/>
        <v>15</v>
      </c>
    </row>
    <row r="9306" spans="1:10">
      <c r="A9306" s="11" t="s">
        <v>15993</v>
      </c>
      <c r="B9306" s="11" t="s">
        <v>13373</v>
      </c>
      <c r="C9306" s="11" t="s">
        <v>21763</v>
      </c>
      <c r="D9306" s="11" t="s">
        <v>18039</v>
      </c>
      <c r="E9306" s="11" t="s">
        <v>16486</v>
      </c>
      <c r="F9306" s="11" t="s">
        <v>16025</v>
      </c>
      <c r="G9306" s="11" t="s">
        <v>15997</v>
      </c>
      <c r="H9306" s="11" t="s">
        <v>15998</v>
      </c>
      <c r="I9306" s="11" t="s">
        <v>15999</v>
      </c>
      <c r="J9306" s="11">
        <f t="shared" si="2"/>
        <v>14</v>
      </c>
    </row>
    <row r="9307" spans="1:10">
      <c r="A9307" s="11" t="s">
        <v>15993</v>
      </c>
      <c r="B9307" s="11" t="s">
        <v>14289</v>
      </c>
      <c r="C9307" s="11" t="s">
        <v>21763</v>
      </c>
      <c r="D9307" s="11" t="s">
        <v>16784</v>
      </c>
      <c r="E9307" s="11" t="s">
        <v>368</v>
      </c>
      <c r="F9307" s="11" t="s">
        <v>16028</v>
      </c>
      <c r="G9307" s="11" t="s">
        <v>16003</v>
      </c>
      <c r="H9307" s="11" t="s">
        <v>16084</v>
      </c>
      <c r="I9307" s="11" t="s">
        <v>21720</v>
      </c>
      <c r="J9307" s="11">
        <f t="shared" si="2"/>
        <v>14</v>
      </c>
    </row>
    <row r="9308" spans="1:10">
      <c r="A9308" s="11" t="s">
        <v>15993</v>
      </c>
      <c r="B9308" s="11" t="s">
        <v>18197</v>
      </c>
      <c r="C9308" s="11" t="s">
        <v>21763</v>
      </c>
      <c r="D9308" s="11" t="s">
        <v>17844</v>
      </c>
      <c r="E9308" s="11" t="s">
        <v>622</v>
      </c>
      <c r="F9308" s="11" t="s">
        <v>16600</v>
      </c>
      <c r="G9308" s="11" t="s">
        <v>15997</v>
      </c>
      <c r="H9308" s="11" t="s">
        <v>16026</v>
      </c>
      <c r="I9308" s="11" t="s">
        <v>15999</v>
      </c>
      <c r="J9308" s="11">
        <f t="shared" si="2"/>
        <v>14</v>
      </c>
    </row>
    <row r="9309" spans="1:10">
      <c r="A9309" s="11" t="s">
        <v>15993</v>
      </c>
      <c r="B9309" s="11" t="s">
        <v>11887</v>
      </c>
      <c r="C9309" s="11" t="s">
        <v>21763</v>
      </c>
      <c r="D9309" s="11" t="s">
        <v>16222</v>
      </c>
      <c r="E9309" s="11" t="s">
        <v>21771</v>
      </c>
      <c r="F9309" s="11" t="s">
        <v>17055</v>
      </c>
      <c r="G9309" s="11" t="s">
        <v>16003</v>
      </c>
      <c r="H9309" s="11" t="s">
        <v>16026</v>
      </c>
      <c r="I9309" s="11" t="s">
        <v>16049</v>
      </c>
      <c r="J9309" s="11">
        <f t="shared" si="2"/>
        <v>13</v>
      </c>
    </row>
    <row r="9310" spans="1:10">
      <c r="A9310" s="11" t="s">
        <v>15993</v>
      </c>
      <c r="B9310" s="11" t="s">
        <v>19718</v>
      </c>
      <c r="C9310" s="11" t="s">
        <v>21763</v>
      </c>
      <c r="D9310" s="11" t="s">
        <v>16808</v>
      </c>
      <c r="E9310" s="11" t="s">
        <v>16110</v>
      </c>
      <c r="F9310" s="11" t="s">
        <v>16077</v>
      </c>
      <c r="G9310" s="11" t="s">
        <v>15997</v>
      </c>
      <c r="H9310" s="11" t="s">
        <v>15998</v>
      </c>
      <c r="I9310" s="11" t="s">
        <v>15999</v>
      </c>
      <c r="J9310" s="11">
        <f t="shared" si="2"/>
        <v>13</v>
      </c>
    </row>
    <row r="9311" spans="1:10">
      <c r="A9311" s="11" t="s">
        <v>15993</v>
      </c>
      <c r="B9311" s="11" t="s">
        <v>17342</v>
      </c>
      <c r="C9311" s="11" t="s">
        <v>21763</v>
      </c>
      <c r="D9311" s="11" t="s">
        <v>18105</v>
      </c>
      <c r="E9311" s="11" t="s">
        <v>16059</v>
      </c>
      <c r="F9311" s="11" t="s">
        <v>16360</v>
      </c>
      <c r="G9311" s="11" t="s">
        <v>15997</v>
      </c>
      <c r="H9311" s="11" t="s">
        <v>16026</v>
      </c>
      <c r="I9311" s="11" t="s">
        <v>15999</v>
      </c>
      <c r="J9311" s="11">
        <f t="shared" si="2"/>
        <v>13</v>
      </c>
    </row>
    <row r="9312" spans="1:10">
      <c r="A9312" s="11" t="s">
        <v>15993</v>
      </c>
      <c r="B9312" s="11" t="s">
        <v>17521</v>
      </c>
      <c r="C9312" s="11" t="s">
        <v>21763</v>
      </c>
      <c r="D9312" s="11" t="s">
        <v>16825</v>
      </c>
      <c r="E9312" s="11" t="s">
        <v>17291</v>
      </c>
      <c r="F9312" s="11" t="s">
        <v>16028</v>
      </c>
      <c r="G9312" s="11" t="s">
        <v>15997</v>
      </c>
      <c r="H9312" s="11" t="s">
        <v>16084</v>
      </c>
      <c r="I9312" s="11" t="s">
        <v>15999</v>
      </c>
      <c r="J9312" s="11">
        <f t="shared" si="2"/>
        <v>12</v>
      </c>
    </row>
    <row r="9313" spans="1:10">
      <c r="A9313" s="11" t="s">
        <v>15993</v>
      </c>
      <c r="B9313" s="11" t="s">
        <v>18659</v>
      </c>
      <c r="C9313" s="11" t="s">
        <v>21763</v>
      </c>
      <c r="D9313" s="11" t="s">
        <v>17699</v>
      </c>
      <c r="E9313" s="11" t="s">
        <v>16552</v>
      </c>
      <c r="F9313" s="11" t="s">
        <v>16240</v>
      </c>
      <c r="G9313" s="11" t="s">
        <v>16003</v>
      </c>
      <c r="H9313" s="11" t="s">
        <v>15998</v>
      </c>
      <c r="I9313" s="11" t="s">
        <v>16019</v>
      </c>
      <c r="J9313" s="11">
        <f t="shared" si="2"/>
        <v>12</v>
      </c>
    </row>
    <row r="9314" spans="1:10">
      <c r="A9314" s="11" t="s">
        <v>15993</v>
      </c>
      <c r="B9314" s="11" t="s">
        <v>18597</v>
      </c>
      <c r="C9314" s="11" t="s">
        <v>21763</v>
      </c>
      <c r="D9314" s="11" t="s">
        <v>17003</v>
      </c>
      <c r="E9314" s="11" t="s">
        <v>18598</v>
      </c>
      <c r="F9314" s="11" t="s">
        <v>17132</v>
      </c>
      <c r="G9314" s="11" t="s">
        <v>15997</v>
      </c>
      <c r="H9314" s="11" t="s">
        <v>16026</v>
      </c>
      <c r="I9314" s="11" t="s">
        <v>15999</v>
      </c>
      <c r="J9314" s="11">
        <f t="shared" si="2"/>
        <v>12</v>
      </c>
    </row>
    <row r="9315" spans="1:10">
      <c r="A9315" s="11" t="s">
        <v>15993</v>
      </c>
      <c r="B9315" s="11" t="s">
        <v>19604</v>
      </c>
      <c r="C9315" s="11" t="s">
        <v>21763</v>
      </c>
      <c r="D9315" s="11" t="s">
        <v>16607</v>
      </c>
      <c r="E9315" s="11" t="s">
        <v>21772</v>
      </c>
      <c r="F9315" s="11" t="s">
        <v>16745</v>
      </c>
      <c r="G9315" s="11" t="s">
        <v>16003</v>
      </c>
      <c r="H9315" s="11" t="s">
        <v>16074</v>
      </c>
      <c r="I9315" s="11" t="s">
        <v>15999</v>
      </c>
      <c r="J9315" s="11">
        <f t="shared" si="2"/>
        <v>11</v>
      </c>
    </row>
    <row r="9316" spans="1:10">
      <c r="A9316" s="11" t="s">
        <v>15993</v>
      </c>
      <c r="B9316" s="11" t="s">
        <v>21773</v>
      </c>
      <c r="C9316" s="11" t="s">
        <v>21763</v>
      </c>
      <c r="D9316" s="11" t="s">
        <v>17725</v>
      </c>
      <c r="E9316" s="11" t="s">
        <v>20463</v>
      </c>
      <c r="F9316" s="11" t="s">
        <v>16859</v>
      </c>
      <c r="G9316" s="11" t="s">
        <v>16003</v>
      </c>
      <c r="H9316" s="11" t="s">
        <v>847</v>
      </c>
      <c r="I9316" s="11" t="s">
        <v>15999</v>
      </c>
      <c r="J9316" s="11">
        <f t="shared" si="2"/>
        <v>11</v>
      </c>
    </row>
    <row r="9317" spans="1:10">
      <c r="A9317" s="11" t="s">
        <v>15993</v>
      </c>
      <c r="B9317" s="11" t="s">
        <v>18753</v>
      </c>
      <c r="C9317" s="11" t="s">
        <v>21763</v>
      </c>
      <c r="D9317" s="11" t="s">
        <v>16307</v>
      </c>
      <c r="E9317" s="11" t="s">
        <v>16043</v>
      </c>
      <c r="F9317" s="11" t="s">
        <v>16039</v>
      </c>
      <c r="G9317" s="11" t="s">
        <v>15997</v>
      </c>
      <c r="H9317" s="11" t="s">
        <v>16074</v>
      </c>
      <c r="I9317" s="11" t="s">
        <v>15999</v>
      </c>
      <c r="J9317" s="11">
        <f t="shared" si="2"/>
        <v>11</v>
      </c>
    </row>
    <row r="9318" spans="1:10">
      <c r="A9318" s="11" t="s">
        <v>15993</v>
      </c>
      <c r="B9318" s="11" t="s">
        <v>12706</v>
      </c>
      <c r="C9318" s="11" t="s">
        <v>21763</v>
      </c>
      <c r="D9318" s="11" t="s">
        <v>16311</v>
      </c>
      <c r="E9318" s="11" t="s">
        <v>21774</v>
      </c>
      <c r="F9318" s="11" t="s">
        <v>16077</v>
      </c>
      <c r="G9318" s="11" t="s">
        <v>15997</v>
      </c>
      <c r="H9318" s="11" t="s">
        <v>847</v>
      </c>
      <c r="I9318" s="11" t="s">
        <v>16057</v>
      </c>
      <c r="J9318" s="11">
        <f t="shared" si="2"/>
        <v>11</v>
      </c>
    </row>
    <row r="9319" spans="1:10">
      <c r="A9319" s="11" t="s">
        <v>15993</v>
      </c>
      <c r="B9319" s="11" t="s">
        <v>19053</v>
      </c>
      <c r="C9319" s="11" t="s">
        <v>21763</v>
      </c>
      <c r="D9319" s="11" t="s">
        <v>17734</v>
      </c>
      <c r="E9319" s="11" t="s">
        <v>20141</v>
      </c>
      <c r="F9319" s="11" t="s">
        <v>17979</v>
      </c>
      <c r="G9319" s="11" t="s">
        <v>15997</v>
      </c>
      <c r="H9319" s="11" t="s">
        <v>11141</v>
      </c>
      <c r="I9319" s="11" t="s">
        <v>16019</v>
      </c>
      <c r="J9319" s="11">
        <f t="shared" si="2"/>
        <v>11</v>
      </c>
    </row>
    <row r="9320" spans="1:10">
      <c r="A9320" s="11" t="s">
        <v>15993</v>
      </c>
      <c r="B9320" s="11" t="s">
        <v>2648</v>
      </c>
      <c r="C9320" s="11" t="s">
        <v>21763</v>
      </c>
      <c r="D9320" s="11" t="s">
        <v>17021</v>
      </c>
      <c r="E9320" s="11" t="s">
        <v>21775</v>
      </c>
      <c r="F9320" s="11" t="s">
        <v>16990</v>
      </c>
      <c r="G9320" s="11" t="s">
        <v>16003</v>
      </c>
      <c r="H9320" s="11" t="s">
        <v>15998</v>
      </c>
      <c r="I9320" s="11" t="s">
        <v>15999</v>
      </c>
      <c r="J9320" s="11">
        <f t="shared" si="2"/>
        <v>10</v>
      </c>
    </row>
    <row r="9321" spans="1:10">
      <c r="A9321" s="11" t="s">
        <v>15993</v>
      </c>
      <c r="B9321" s="11" t="s">
        <v>14597</v>
      </c>
      <c r="C9321" s="11" t="s">
        <v>21763</v>
      </c>
      <c r="D9321" s="11" t="s">
        <v>16343</v>
      </c>
      <c r="E9321" s="11" t="s">
        <v>21776</v>
      </c>
      <c r="F9321" s="11" t="s">
        <v>16814</v>
      </c>
      <c r="G9321" s="11" t="s">
        <v>15997</v>
      </c>
      <c r="H9321" s="11" t="s">
        <v>15998</v>
      </c>
      <c r="I9321" s="11" t="s">
        <v>18194</v>
      </c>
      <c r="J9321" s="11">
        <f t="shared" si="2"/>
        <v>10</v>
      </c>
    </row>
    <row r="9322" spans="1:10">
      <c r="A9322" s="11" t="s">
        <v>15993</v>
      </c>
      <c r="B9322" s="11" t="s">
        <v>18075</v>
      </c>
      <c r="C9322" s="11" t="s">
        <v>21763</v>
      </c>
      <c r="D9322" s="11" t="s">
        <v>17899</v>
      </c>
      <c r="E9322" s="11" t="s">
        <v>17523</v>
      </c>
      <c r="F9322" s="11" t="s">
        <v>16463</v>
      </c>
      <c r="G9322" s="11" t="s">
        <v>16003</v>
      </c>
      <c r="H9322" s="11" t="s">
        <v>12219</v>
      </c>
      <c r="I9322" s="11" t="s">
        <v>16049</v>
      </c>
      <c r="J9322" s="11">
        <f t="shared" si="2"/>
        <v>10</v>
      </c>
    </row>
    <row r="9323" spans="1:10">
      <c r="A9323" s="11" t="s">
        <v>15993</v>
      </c>
      <c r="B9323" s="11" t="s">
        <v>18551</v>
      </c>
      <c r="C9323" s="11" t="s">
        <v>21763</v>
      </c>
      <c r="D9323" s="11" t="s">
        <v>17617</v>
      </c>
      <c r="E9323" s="11" t="s">
        <v>622</v>
      </c>
      <c r="F9323" s="11" t="s">
        <v>16189</v>
      </c>
      <c r="G9323" s="11" t="s">
        <v>16003</v>
      </c>
      <c r="H9323" s="11" t="s">
        <v>16084</v>
      </c>
      <c r="I9323" s="11" t="s">
        <v>15999</v>
      </c>
      <c r="J9323" s="11">
        <f t="shared" si="2"/>
        <v>10</v>
      </c>
    </row>
    <row r="9324" spans="1:10">
      <c r="A9324" s="11" t="s">
        <v>15993</v>
      </c>
      <c r="B9324" s="11" t="s">
        <v>562</v>
      </c>
      <c r="C9324" s="11" t="s">
        <v>21763</v>
      </c>
      <c r="D9324" s="11" t="s">
        <v>16364</v>
      </c>
      <c r="E9324" s="11" t="s">
        <v>4246</v>
      </c>
      <c r="F9324" s="11" t="s">
        <v>16608</v>
      </c>
      <c r="G9324" s="11" t="s">
        <v>16003</v>
      </c>
      <c r="H9324" s="11" t="s">
        <v>12219</v>
      </c>
      <c r="I9324" s="11" t="s">
        <v>15999</v>
      </c>
      <c r="J9324" s="11">
        <f t="shared" si="2"/>
        <v>10</v>
      </c>
    </row>
    <row r="9325" spans="1:10">
      <c r="A9325" s="11" t="s">
        <v>15993</v>
      </c>
      <c r="B9325" s="11" t="s">
        <v>21777</v>
      </c>
      <c r="C9325" s="11" t="s">
        <v>21763</v>
      </c>
      <c r="D9325" s="11" t="s">
        <v>16366</v>
      </c>
      <c r="E9325" s="11" t="s">
        <v>21778</v>
      </c>
      <c r="F9325" s="11" t="s">
        <v>16258</v>
      </c>
      <c r="G9325" s="11" t="s">
        <v>15997</v>
      </c>
      <c r="H9325" s="11" t="s">
        <v>16074</v>
      </c>
      <c r="I9325" s="11" t="s">
        <v>15999</v>
      </c>
      <c r="J9325" s="11">
        <f t="shared" ref="J9325:J9388" si="3">HOUR(D9325)</f>
        <v>10</v>
      </c>
    </row>
    <row r="9326" spans="1:10">
      <c r="A9326" s="11" t="s">
        <v>15993</v>
      </c>
      <c r="B9326" s="11" t="s">
        <v>15925</v>
      </c>
      <c r="C9326" s="11" t="s">
        <v>21763</v>
      </c>
      <c r="D9326" s="11" t="s">
        <v>17357</v>
      </c>
      <c r="E9326" s="11" t="s">
        <v>20997</v>
      </c>
      <c r="F9326" s="11" t="s">
        <v>16908</v>
      </c>
      <c r="G9326" s="11" t="s">
        <v>15997</v>
      </c>
      <c r="H9326" s="11" t="s">
        <v>16074</v>
      </c>
      <c r="I9326" s="11" t="s">
        <v>15999</v>
      </c>
      <c r="J9326" s="11">
        <f t="shared" si="3"/>
        <v>10</v>
      </c>
    </row>
    <row r="9327" spans="1:10">
      <c r="A9327" s="11" t="s">
        <v>15993</v>
      </c>
      <c r="B9327" s="11" t="s">
        <v>14819</v>
      </c>
      <c r="C9327" s="11" t="s">
        <v>21763</v>
      </c>
      <c r="D9327" s="11" t="s">
        <v>16391</v>
      </c>
      <c r="E9327" s="11" t="s">
        <v>18248</v>
      </c>
      <c r="F9327" s="11" t="s">
        <v>16169</v>
      </c>
      <c r="G9327" s="11" t="s">
        <v>15997</v>
      </c>
      <c r="H9327" s="11" t="s">
        <v>11141</v>
      </c>
      <c r="I9327" s="11" t="s">
        <v>21720</v>
      </c>
      <c r="J9327" s="11">
        <f t="shared" si="3"/>
        <v>10</v>
      </c>
    </row>
    <row r="9328" spans="1:10">
      <c r="A9328" s="11" t="s">
        <v>15993</v>
      </c>
      <c r="B9328" s="11" t="s">
        <v>12236</v>
      </c>
      <c r="C9328" s="11" t="s">
        <v>21763</v>
      </c>
      <c r="D9328" s="11" t="s">
        <v>16895</v>
      </c>
      <c r="E9328" s="11" t="s">
        <v>21779</v>
      </c>
      <c r="F9328" s="11" t="s">
        <v>16984</v>
      </c>
      <c r="G9328" s="11" t="s">
        <v>16003</v>
      </c>
      <c r="H9328" s="11" t="s">
        <v>15998</v>
      </c>
      <c r="I9328" s="11" t="s">
        <v>21720</v>
      </c>
      <c r="J9328" s="11">
        <f t="shared" si="3"/>
        <v>9</v>
      </c>
    </row>
    <row r="9329" spans="1:10">
      <c r="A9329" s="11" t="s">
        <v>15993</v>
      </c>
      <c r="B9329" s="11" t="s">
        <v>562</v>
      </c>
      <c r="C9329" s="11" t="s">
        <v>21763</v>
      </c>
      <c r="D9329" s="11" t="s">
        <v>18204</v>
      </c>
      <c r="E9329" s="11" t="s">
        <v>16043</v>
      </c>
      <c r="F9329" s="11" t="s">
        <v>16132</v>
      </c>
      <c r="G9329" s="11" t="s">
        <v>15997</v>
      </c>
      <c r="H9329" s="11" t="s">
        <v>11141</v>
      </c>
      <c r="I9329" s="11" t="s">
        <v>16094</v>
      </c>
      <c r="J9329" s="11">
        <f t="shared" si="3"/>
        <v>9</v>
      </c>
    </row>
    <row r="9330" spans="1:10">
      <c r="A9330" s="11" t="s">
        <v>15993</v>
      </c>
      <c r="B9330" s="11" t="s">
        <v>5662</v>
      </c>
      <c r="C9330" s="11" t="s">
        <v>21763</v>
      </c>
      <c r="D9330" s="11" t="s">
        <v>16425</v>
      </c>
      <c r="E9330" s="11" t="s">
        <v>11118</v>
      </c>
      <c r="F9330" s="11" t="s">
        <v>16596</v>
      </c>
      <c r="G9330" s="11" t="s">
        <v>16003</v>
      </c>
      <c r="H9330" s="11" t="s">
        <v>15998</v>
      </c>
      <c r="I9330" s="11" t="s">
        <v>16342</v>
      </c>
      <c r="J9330" s="11">
        <f t="shared" si="3"/>
        <v>9</v>
      </c>
    </row>
    <row r="9331" spans="1:10">
      <c r="A9331" s="11" t="s">
        <v>15993</v>
      </c>
      <c r="B9331" s="11" t="s">
        <v>15271</v>
      </c>
      <c r="C9331" s="11" t="s">
        <v>21763</v>
      </c>
      <c r="D9331" s="11" t="s">
        <v>16430</v>
      </c>
      <c r="E9331" s="11" t="s">
        <v>1447</v>
      </c>
      <c r="F9331" s="11" t="s">
        <v>17744</v>
      </c>
      <c r="G9331" s="11" t="s">
        <v>16003</v>
      </c>
      <c r="H9331" s="11" t="s">
        <v>16084</v>
      </c>
      <c r="I9331" s="11" t="s">
        <v>16036</v>
      </c>
      <c r="J9331" s="11">
        <f t="shared" si="3"/>
        <v>9</v>
      </c>
    </row>
    <row r="9332" spans="1:10">
      <c r="A9332" s="11" t="s">
        <v>15993</v>
      </c>
      <c r="B9332" s="11" t="s">
        <v>11258</v>
      </c>
      <c r="C9332" s="11" t="s">
        <v>21780</v>
      </c>
      <c r="D9332" s="11" t="s">
        <v>18927</v>
      </c>
      <c r="E9332" s="11" t="s">
        <v>1180</v>
      </c>
      <c r="F9332" s="11" t="s">
        <v>16517</v>
      </c>
      <c r="G9332" s="11" t="s">
        <v>16003</v>
      </c>
      <c r="H9332" s="11" t="s">
        <v>16084</v>
      </c>
      <c r="I9332" s="11" t="s">
        <v>15999</v>
      </c>
      <c r="J9332" s="11">
        <f t="shared" si="3"/>
        <v>18</v>
      </c>
    </row>
    <row r="9333" spans="1:10">
      <c r="A9333" s="11" t="s">
        <v>15993</v>
      </c>
      <c r="B9333" s="11" t="s">
        <v>11184</v>
      </c>
      <c r="C9333" s="11" t="s">
        <v>21780</v>
      </c>
      <c r="D9333" s="11" t="s">
        <v>16911</v>
      </c>
      <c r="E9333" s="11" t="s">
        <v>4246</v>
      </c>
      <c r="F9333" s="11" t="s">
        <v>16081</v>
      </c>
      <c r="G9333" s="11" t="s">
        <v>15990</v>
      </c>
      <c r="H9333" s="11" t="s">
        <v>16026</v>
      </c>
      <c r="I9333" s="11" t="s">
        <v>16342</v>
      </c>
      <c r="J9333" s="11">
        <f t="shared" si="3"/>
        <v>18</v>
      </c>
    </row>
    <row r="9334" spans="1:10">
      <c r="A9334" s="11" t="s">
        <v>15993</v>
      </c>
      <c r="B9334" s="11" t="s">
        <v>13122</v>
      </c>
      <c r="C9334" s="11" t="s">
        <v>21780</v>
      </c>
      <c r="D9334" s="11" t="s">
        <v>16704</v>
      </c>
      <c r="E9334" s="11" t="s">
        <v>21781</v>
      </c>
      <c r="F9334" s="11" t="s">
        <v>17001</v>
      </c>
      <c r="G9334" s="11" t="s">
        <v>15997</v>
      </c>
      <c r="H9334" s="11" t="s">
        <v>847</v>
      </c>
      <c r="I9334" s="11" t="s">
        <v>16049</v>
      </c>
      <c r="J9334" s="11">
        <f t="shared" si="3"/>
        <v>17</v>
      </c>
    </row>
    <row r="9335" spans="1:10">
      <c r="A9335" s="11" t="s">
        <v>15993</v>
      </c>
      <c r="B9335" s="11" t="s">
        <v>255</v>
      </c>
      <c r="C9335" s="11" t="s">
        <v>21780</v>
      </c>
      <c r="D9335" s="11" t="s">
        <v>16457</v>
      </c>
      <c r="E9335" s="11" t="s">
        <v>16012</v>
      </c>
      <c r="F9335" s="11" t="s">
        <v>16304</v>
      </c>
      <c r="G9335" s="11" t="s">
        <v>15997</v>
      </c>
      <c r="H9335" s="11" t="s">
        <v>12219</v>
      </c>
      <c r="I9335" s="11" t="s">
        <v>15999</v>
      </c>
      <c r="J9335" s="11">
        <f t="shared" si="3"/>
        <v>17</v>
      </c>
    </row>
    <row r="9336" spans="1:10">
      <c r="A9336" s="11" t="s">
        <v>15993</v>
      </c>
      <c r="B9336" s="11" t="s">
        <v>17326</v>
      </c>
      <c r="C9336" s="11" t="s">
        <v>21780</v>
      </c>
      <c r="D9336" s="11" t="s">
        <v>17405</v>
      </c>
      <c r="E9336" s="11" t="s">
        <v>58</v>
      </c>
      <c r="F9336" s="11" t="s">
        <v>16752</v>
      </c>
      <c r="G9336" s="11" t="s">
        <v>16003</v>
      </c>
      <c r="H9336" s="11" t="s">
        <v>16074</v>
      </c>
      <c r="I9336" s="11" t="s">
        <v>16049</v>
      </c>
      <c r="J9336" s="11">
        <f t="shared" si="3"/>
        <v>16</v>
      </c>
    </row>
    <row r="9337" spans="1:10">
      <c r="A9337" s="11" t="s">
        <v>15993</v>
      </c>
      <c r="B9337" s="11" t="s">
        <v>13270</v>
      </c>
      <c r="C9337" s="11" t="s">
        <v>21780</v>
      </c>
      <c r="D9337" s="11" t="s">
        <v>17564</v>
      </c>
      <c r="E9337" s="11" t="s">
        <v>17249</v>
      </c>
      <c r="F9337" s="11" t="s">
        <v>16715</v>
      </c>
      <c r="G9337" s="11" t="s">
        <v>15997</v>
      </c>
      <c r="H9337" s="11" t="s">
        <v>15998</v>
      </c>
      <c r="I9337" s="11" t="s">
        <v>21720</v>
      </c>
      <c r="J9337" s="11">
        <f t="shared" si="3"/>
        <v>16</v>
      </c>
    </row>
    <row r="9338" spans="1:10">
      <c r="A9338" s="11" t="s">
        <v>15993</v>
      </c>
      <c r="B9338" s="11" t="s">
        <v>20231</v>
      </c>
      <c r="C9338" s="11" t="s">
        <v>21780</v>
      </c>
      <c r="D9338" s="11" t="s">
        <v>16465</v>
      </c>
      <c r="E9338" s="11" t="s">
        <v>20504</v>
      </c>
      <c r="F9338" s="11" t="s">
        <v>16017</v>
      </c>
      <c r="G9338" s="11" t="s">
        <v>15997</v>
      </c>
      <c r="H9338" s="11" t="s">
        <v>16074</v>
      </c>
      <c r="I9338" s="11" t="s">
        <v>16019</v>
      </c>
      <c r="J9338" s="11">
        <f t="shared" si="3"/>
        <v>16</v>
      </c>
    </row>
    <row r="9339" spans="1:10">
      <c r="A9339" s="11" t="s">
        <v>15993</v>
      </c>
      <c r="B9339" s="11" t="s">
        <v>13725</v>
      </c>
      <c r="C9339" s="11" t="s">
        <v>21780</v>
      </c>
      <c r="D9339" s="11" t="s">
        <v>16042</v>
      </c>
      <c r="E9339" s="11" t="s">
        <v>16902</v>
      </c>
      <c r="F9339" s="11" t="s">
        <v>16439</v>
      </c>
      <c r="G9339" s="11" t="s">
        <v>16003</v>
      </c>
      <c r="H9339" s="11" t="s">
        <v>15998</v>
      </c>
      <c r="I9339" s="11" t="s">
        <v>15999</v>
      </c>
      <c r="J9339" s="11">
        <f t="shared" si="3"/>
        <v>16</v>
      </c>
    </row>
    <row r="9340" spans="1:10">
      <c r="A9340" s="11" t="s">
        <v>15993</v>
      </c>
      <c r="B9340" s="11" t="s">
        <v>13408</v>
      </c>
      <c r="C9340" s="11" t="s">
        <v>21780</v>
      </c>
      <c r="D9340" s="11" t="s">
        <v>17235</v>
      </c>
      <c r="E9340" s="11" t="s">
        <v>4246</v>
      </c>
      <c r="F9340" s="11" t="s">
        <v>16684</v>
      </c>
      <c r="G9340" s="11" t="s">
        <v>16003</v>
      </c>
      <c r="H9340" s="11" t="s">
        <v>15998</v>
      </c>
      <c r="I9340" s="11" t="s">
        <v>18194</v>
      </c>
      <c r="J9340" s="11">
        <f t="shared" si="3"/>
        <v>16</v>
      </c>
    </row>
    <row r="9341" spans="1:10">
      <c r="A9341" s="11" t="s">
        <v>15993</v>
      </c>
      <c r="B9341" s="11" t="s">
        <v>12934</v>
      </c>
      <c r="C9341" s="11" t="s">
        <v>21780</v>
      </c>
      <c r="D9341" s="11" t="s">
        <v>16469</v>
      </c>
      <c r="E9341" s="11" t="s">
        <v>17289</v>
      </c>
      <c r="F9341" s="11" t="s">
        <v>16236</v>
      </c>
      <c r="G9341" s="11" t="s">
        <v>15997</v>
      </c>
      <c r="H9341" s="11" t="s">
        <v>12219</v>
      </c>
      <c r="I9341" s="11" t="s">
        <v>16057</v>
      </c>
      <c r="J9341" s="11">
        <f t="shared" si="3"/>
        <v>16</v>
      </c>
    </row>
    <row r="9342" spans="1:10">
      <c r="A9342" s="11" t="s">
        <v>15993</v>
      </c>
      <c r="B9342" s="11" t="s">
        <v>14066</v>
      </c>
      <c r="C9342" s="11" t="s">
        <v>21780</v>
      </c>
      <c r="D9342" s="11" t="s">
        <v>16485</v>
      </c>
      <c r="E9342" s="11" t="s">
        <v>11118</v>
      </c>
      <c r="F9342" s="11" t="s">
        <v>16236</v>
      </c>
      <c r="G9342" s="11" t="s">
        <v>15990</v>
      </c>
      <c r="H9342" s="11" t="s">
        <v>16074</v>
      </c>
      <c r="I9342" s="11" t="s">
        <v>16342</v>
      </c>
      <c r="J9342" s="11">
        <f t="shared" si="3"/>
        <v>16</v>
      </c>
    </row>
    <row r="9343" spans="1:10">
      <c r="A9343" s="11" t="s">
        <v>15993</v>
      </c>
      <c r="B9343" s="11" t="s">
        <v>15842</v>
      </c>
      <c r="C9343" s="11" t="s">
        <v>21780</v>
      </c>
      <c r="D9343" s="11" t="s">
        <v>16099</v>
      </c>
      <c r="E9343" s="11" t="s">
        <v>16012</v>
      </c>
      <c r="F9343" s="11" t="s">
        <v>19163</v>
      </c>
      <c r="G9343" s="11" t="s">
        <v>15997</v>
      </c>
      <c r="H9343" s="11" t="s">
        <v>16074</v>
      </c>
      <c r="I9343" s="11" t="s">
        <v>15999</v>
      </c>
      <c r="J9343" s="11">
        <f t="shared" si="3"/>
        <v>16</v>
      </c>
    </row>
    <row r="9344" spans="1:10">
      <c r="A9344" s="11" t="s">
        <v>15993</v>
      </c>
      <c r="B9344" s="11" t="s">
        <v>10337</v>
      </c>
      <c r="C9344" s="11" t="s">
        <v>21780</v>
      </c>
      <c r="D9344" s="11" t="s">
        <v>16950</v>
      </c>
      <c r="E9344" s="11" t="s">
        <v>11118</v>
      </c>
      <c r="F9344" s="11" t="s">
        <v>17560</v>
      </c>
      <c r="G9344" s="11" t="s">
        <v>15990</v>
      </c>
      <c r="H9344" s="11" t="s">
        <v>16026</v>
      </c>
      <c r="I9344" s="11" t="s">
        <v>21720</v>
      </c>
      <c r="J9344" s="11">
        <f t="shared" si="3"/>
        <v>15</v>
      </c>
    </row>
    <row r="9345" spans="1:10">
      <c r="A9345" s="11" t="s">
        <v>15993</v>
      </c>
      <c r="B9345" s="11" t="s">
        <v>17650</v>
      </c>
      <c r="C9345" s="11" t="s">
        <v>21780</v>
      </c>
      <c r="D9345" s="11" t="s">
        <v>16141</v>
      </c>
      <c r="E9345" s="11" t="s">
        <v>21782</v>
      </c>
      <c r="F9345" s="11" t="s">
        <v>17652</v>
      </c>
      <c r="G9345" s="11" t="s">
        <v>15997</v>
      </c>
      <c r="H9345" s="11" t="s">
        <v>16074</v>
      </c>
      <c r="I9345" s="11" t="s">
        <v>16049</v>
      </c>
      <c r="J9345" s="11">
        <f t="shared" si="3"/>
        <v>15</v>
      </c>
    </row>
    <row r="9346" spans="1:10">
      <c r="A9346" s="11" t="s">
        <v>15993</v>
      </c>
      <c r="B9346" s="11" t="s">
        <v>18976</v>
      </c>
      <c r="C9346" s="11" t="s">
        <v>21780</v>
      </c>
      <c r="D9346" s="11" t="s">
        <v>16153</v>
      </c>
      <c r="E9346" s="11" t="s">
        <v>368</v>
      </c>
      <c r="F9346" s="11" t="s">
        <v>17270</v>
      </c>
      <c r="G9346" s="11" t="s">
        <v>16003</v>
      </c>
      <c r="H9346" s="11" t="s">
        <v>16123</v>
      </c>
      <c r="I9346" s="11" t="s">
        <v>16019</v>
      </c>
      <c r="J9346" s="11">
        <f t="shared" si="3"/>
        <v>15</v>
      </c>
    </row>
    <row r="9347" spans="1:10">
      <c r="A9347" s="11" t="s">
        <v>15993</v>
      </c>
      <c r="B9347" s="11" t="s">
        <v>18973</v>
      </c>
      <c r="C9347" s="11" t="s">
        <v>21780</v>
      </c>
      <c r="D9347" s="11" t="s">
        <v>16767</v>
      </c>
      <c r="E9347" s="11" t="s">
        <v>18434</v>
      </c>
      <c r="F9347" s="11" t="s">
        <v>16660</v>
      </c>
      <c r="G9347" s="11" t="s">
        <v>15997</v>
      </c>
      <c r="H9347" s="11" t="s">
        <v>15998</v>
      </c>
      <c r="I9347" s="11" t="s">
        <v>15999</v>
      </c>
      <c r="J9347" s="11">
        <f t="shared" si="3"/>
        <v>15</v>
      </c>
    </row>
    <row r="9348" spans="1:10">
      <c r="A9348" s="11" t="s">
        <v>15993</v>
      </c>
      <c r="B9348" s="11" t="s">
        <v>15540</v>
      </c>
      <c r="C9348" s="11" t="s">
        <v>21780</v>
      </c>
      <c r="D9348" s="11" t="s">
        <v>17452</v>
      </c>
      <c r="E9348" s="11" t="s">
        <v>21783</v>
      </c>
      <c r="F9348" s="11" t="s">
        <v>16053</v>
      </c>
      <c r="G9348" s="11" t="s">
        <v>15997</v>
      </c>
      <c r="H9348" s="11" t="s">
        <v>16084</v>
      </c>
      <c r="I9348" s="11" t="s">
        <v>21720</v>
      </c>
      <c r="J9348" s="11">
        <f t="shared" si="3"/>
        <v>15</v>
      </c>
    </row>
    <row r="9349" spans="1:10">
      <c r="A9349" s="11" t="s">
        <v>15993</v>
      </c>
      <c r="B9349" s="11" t="s">
        <v>21784</v>
      </c>
      <c r="C9349" s="11" t="s">
        <v>21780</v>
      </c>
      <c r="D9349" s="11" t="s">
        <v>17126</v>
      </c>
      <c r="E9349" s="11" t="s">
        <v>11316</v>
      </c>
      <c r="F9349" s="11" t="s">
        <v>17164</v>
      </c>
      <c r="G9349" s="11" t="s">
        <v>16003</v>
      </c>
      <c r="H9349" s="11" t="s">
        <v>16084</v>
      </c>
      <c r="I9349" s="11" t="s">
        <v>16057</v>
      </c>
      <c r="J9349" s="11">
        <f t="shared" si="3"/>
        <v>14</v>
      </c>
    </row>
    <row r="9350" spans="1:10">
      <c r="A9350" s="11" t="s">
        <v>15993</v>
      </c>
      <c r="B9350" s="11" t="s">
        <v>21785</v>
      </c>
      <c r="C9350" s="11" t="s">
        <v>21780</v>
      </c>
      <c r="D9350" s="11" t="s">
        <v>17126</v>
      </c>
      <c r="E9350" s="11" t="s">
        <v>16012</v>
      </c>
      <c r="F9350" s="11" t="s">
        <v>16637</v>
      </c>
      <c r="G9350" s="11" t="s">
        <v>15997</v>
      </c>
      <c r="H9350" s="11" t="s">
        <v>16074</v>
      </c>
      <c r="I9350" s="11" t="s">
        <v>15999</v>
      </c>
      <c r="J9350" s="11">
        <f t="shared" si="3"/>
        <v>14</v>
      </c>
    </row>
    <row r="9351" spans="1:10">
      <c r="A9351" s="11" t="s">
        <v>15993</v>
      </c>
      <c r="B9351" s="11" t="s">
        <v>13435</v>
      </c>
      <c r="C9351" s="11" t="s">
        <v>21780</v>
      </c>
      <c r="D9351" s="11" t="s">
        <v>17824</v>
      </c>
      <c r="E9351" s="11" t="s">
        <v>16747</v>
      </c>
      <c r="F9351" s="11" t="s">
        <v>18679</v>
      </c>
      <c r="G9351" s="11" t="s">
        <v>15997</v>
      </c>
      <c r="H9351" s="11" t="s">
        <v>16084</v>
      </c>
      <c r="I9351" s="11" t="s">
        <v>15999</v>
      </c>
      <c r="J9351" s="11">
        <f t="shared" si="3"/>
        <v>14</v>
      </c>
    </row>
    <row r="9352" spans="1:10">
      <c r="A9352" s="11" t="s">
        <v>15993</v>
      </c>
      <c r="B9352" s="11" t="s">
        <v>5135</v>
      </c>
      <c r="C9352" s="11" t="s">
        <v>21780</v>
      </c>
      <c r="D9352" s="11" t="s">
        <v>16526</v>
      </c>
      <c r="E9352" s="11" t="s">
        <v>16675</v>
      </c>
      <c r="F9352" s="11" t="s">
        <v>16520</v>
      </c>
      <c r="G9352" s="11" t="s">
        <v>15997</v>
      </c>
      <c r="H9352" s="11" t="s">
        <v>15998</v>
      </c>
      <c r="I9352" s="11" t="s">
        <v>15999</v>
      </c>
      <c r="J9352" s="11">
        <f t="shared" si="3"/>
        <v>14</v>
      </c>
    </row>
    <row r="9353" spans="1:10">
      <c r="A9353" s="11" t="s">
        <v>15993</v>
      </c>
      <c r="B9353" s="11" t="s">
        <v>5662</v>
      </c>
      <c r="C9353" s="11" t="s">
        <v>21780</v>
      </c>
      <c r="D9353" s="11" t="s">
        <v>16526</v>
      </c>
      <c r="E9353" s="11" t="s">
        <v>4246</v>
      </c>
      <c r="F9353" s="11" t="s">
        <v>16596</v>
      </c>
      <c r="G9353" s="11" t="s">
        <v>16003</v>
      </c>
      <c r="H9353" s="11" t="s">
        <v>15998</v>
      </c>
      <c r="I9353" s="11" t="s">
        <v>16342</v>
      </c>
      <c r="J9353" s="11">
        <f t="shared" si="3"/>
        <v>14</v>
      </c>
    </row>
    <row r="9354" spans="1:10">
      <c r="A9354" s="11" t="s">
        <v>15993</v>
      </c>
      <c r="B9354" s="11" t="s">
        <v>15597</v>
      </c>
      <c r="C9354" s="11" t="s">
        <v>21780</v>
      </c>
      <c r="D9354" s="11" t="s">
        <v>16778</v>
      </c>
      <c r="E9354" s="11" t="s">
        <v>4246</v>
      </c>
      <c r="F9354" s="11" t="s">
        <v>16069</v>
      </c>
      <c r="G9354" s="11" t="s">
        <v>15990</v>
      </c>
      <c r="H9354" s="11" t="s">
        <v>16084</v>
      </c>
      <c r="I9354" s="11" t="s">
        <v>21720</v>
      </c>
      <c r="J9354" s="11">
        <f t="shared" si="3"/>
        <v>14</v>
      </c>
    </row>
    <row r="9355" spans="1:10">
      <c r="A9355" s="11" t="s">
        <v>15993</v>
      </c>
      <c r="B9355" s="11" t="s">
        <v>21786</v>
      </c>
      <c r="C9355" s="11" t="s">
        <v>21780</v>
      </c>
      <c r="D9355" s="11" t="s">
        <v>18968</v>
      </c>
      <c r="E9355" s="11" t="s">
        <v>1180</v>
      </c>
      <c r="F9355" s="11" t="s">
        <v>16293</v>
      </c>
      <c r="G9355" s="11" t="s">
        <v>15990</v>
      </c>
      <c r="H9355" s="11" t="s">
        <v>16026</v>
      </c>
      <c r="I9355" s="11" t="s">
        <v>15999</v>
      </c>
      <c r="J9355" s="11">
        <f t="shared" si="3"/>
        <v>14</v>
      </c>
    </row>
    <row r="9356" spans="1:10">
      <c r="A9356" s="11" t="s">
        <v>15993</v>
      </c>
      <c r="B9356" s="11" t="s">
        <v>11610</v>
      </c>
      <c r="C9356" s="11" t="s">
        <v>21780</v>
      </c>
      <c r="D9356" s="11" t="s">
        <v>16216</v>
      </c>
      <c r="E9356" s="11" t="s">
        <v>4246</v>
      </c>
      <c r="F9356" s="11" t="s">
        <v>16268</v>
      </c>
      <c r="G9356" s="11" t="s">
        <v>16003</v>
      </c>
      <c r="H9356" s="11" t="s">
        <v>12219</v>
      </c>
      <c r="I9356" s="11" t="s">
        <v>16049</v>
      </c>
      <c r="J9356" s="11">
        <f t="shared" si="3"/>
        <v>13</v>
      </c>
    </row>
    <row r="9357" spans="1:10">
      <c r="A9357" s="11" t="s">
        <v>15993</v>
      </c>
      <c r="B9357" s="11" t="s">
        <v>21787</v>
      </c>
      <c r="C9357" s="11" t="s">
        <v>21780</v>
      </c>
      <c r="D9357" s="11" t="s">
        <v>17681</v>
      </c>
      <c r="E9357" s="11" t="s">
        <v>16043</v>
      </c>
      <c r="F9357" s="11" t="s">
        <v>16427</v>
      </c>
      <c r="G9357" s="11" t="s">
        <v>16003</v>
      </c>
      <c r="H9357" s="11" t="s">
        <v>15998</v>
      </c>
      <c r="I9357" s="11" t="s">
        <v>16049</v>
      </c>
      <c r="J9357" s="11">
        <f t="shared" si="3"/>
        <v>13</v>
      </c>
    </row>
    <row r="9358" spans="1:10">
      <c r="A9358" s="11" t="s">
        <v>15993</v>
      </c>
      <c r="B9358" s="11" t="s">
        <v>18007</v>
      </c>
      <c r="C9358" s="11" t="s">
        <v>21780</v>
      </c>
      <c r="D9358" s="11" t="s">
        <v>17681</v>
      </c>
      <c r="E9358" s="11" t="s">
        <v>16557</v>
      </c>
      <c r="F9358" s="11" t="s">
        <v>16882</v>
      </c>
      <c r="G9358" s="11" t="s">
        <v>16003</v>
      </c>
      <c r="H9358" s="11" t="s">
        <v>16074</v>
      </c>
      <c r="I9358" s="11" t="s">
        <v>16049</v>
      </c>
      <c r="J9358" s="11">
        <f t="shared" si="3"/>
        <v>13</v>
      </c>
    </row>
    <row r="9359" spans="1:10">
      <c r="A9359" s="11" t="s">
        <v>15993</v>
      </c>
      <c r="B9359" s="11" t="s">
        <v>21788</v>
      </c>
      <c r="C9359" s="11" t="s">
        <v>21780</v>
      </c>
      <c r="D9359" s="11" t="s">
        <v>16233</v>
      </c>
      <c r="E9359" s="11" t="s">
        <v>16059</v>
      </c>
      <c r="F9359" s="11" t="s">
        <v>17044</v>
      </c>
      <c r="G9359" s="11" t="s">
        <v>15997</v>
      </c>
      <c r="H9359" s="11" t="s">
        <v>16084</v>
      </c>
      <c r="I9359" s="11" t="s">
        <v>16049</v>
      </c>
      <c r="J9359" s="11">
        <f t="shared" si="3"/>
        <v>13</v>
      </c>
    </row>
    <row r="9360" spans="1:10">
      <c r="A9360" s="11" t="s">
        <v>15993</v>
      </c>
      <c r="B9360" s="11" t="s">
        <v>18557</v>
      </c>
      <c r="C9360" s="11" t="s">
        <v>21780</v>
      </c>
      <c r="D9360" s="11" t="s">
        <v>16233</v>
      </c>
      <c r="E9360" s="11" t="s">
        <v>11316</v>
      </c>
      <c r="F9360" s="11" t="s">
        <v>16258</v>
      </c>
      <c r="G9360" s="11" t="s">
        <v>16003</v>
      </c>
      <c r="H9360" s="11" t="s">
        <v>16084</v>
      </c>
      <c r="I9360" s="11" t="s">
        <v>16057</v>
      </c>
      <c r="J9360" s="11">
        <f t="shared" si="3"/>
        <v>13</v>
      </c>
    </row>
    <row r="9361" spans="1:10">
      <c r="A9361" s="11" t="s">
        <v>15993</v>
      </c>
      <c r="B9361" s="11" t="s">
        <v>20062</v>
      </c>
      <c r="C9361" s="11" t="s">
        <v>21780</v>
      </c>
      <c r="D9361" s="11" t="s">
        <v>16810</v>
      </c>
      <c r="E9361" s="11" t="s">
        <v>16059</v>
      </c>
      <c r="F9361" s="11" t="s">
        <v>16377</v>
      </c>
      <c r="G9361" s="11" t="s">
        <v>15997</v>
      </c>
      <c r="H9361" s="11" t="s">
        <v>12219</v>
      </c>
      <c r="I9361" s="11" t="s">
        <v>15999</v>
      </c>
      <c r="J9361" s="11">
        <f t="shared" si="3"/>
        <v>13</v>
      </c>
    </row>
    <row r="9362" spans="1:10">
      <c r="A9362" s="11" t="s">
        <v>15993</v>
      </c>
      <c r="B9362" s="11" t="s">
        <v>15595</v>
      </c>
      <c r="C9362" s="11" t="s">
        <v>21780</v>
      </c>
      <c r="D9362" s="11" t="s">
        <v>17855</v>
      </c>
      <c r="E9362" s="11" t="s">
        <v>16381</v>
      </c>
      <c r="F9362" s="11" t="s">
        <v>16333</v>
      </c>
      <c r="G9362" s="11" t="s">
        <v>15990</v>
      </c>
      <c r="H9362" s="11" t="s">
        <v>16074</v>
      </c>
      <c r="I9362" s="11" t="s">
        <v>21720</v>
      </c>
      <c r="J9362" s="11">
        <f t="shared" si="3"/>
        <v>13</v>
      </c>
    </row>
    <row r="9363" spans="1:10">
      <c r="A9363" s="11" t="s">
        <v>15993</v>
      </c>
      <c r="B9363" s="11" t="s">
        <v>11824</v>
      </c>
      <c r="C9363" s="11" t="s">
        <v>21780</v>
      </c>
      <c r="D9363" s="11" t="s">
        <v>17156</v>
      </c>
      <c r="E9363" s="11" t="s">
        <v>4722</v>
      </c>
      <c r="F9363" s="11" t="s">
        <v>17345</v>
      </c>
      <c r="G9363" s="11" t="s">
        <v>16003</v>
      </c>
      <c r="H9363" s="11" t="s">
        <v>847</v>
      </c>
      <c r="I9363" s="11" t="s">
        <v>16049</v>
      </c>
      <c r="J9363" s="11">
        <f t="shared" si="3"/>
        <v>12</v>
      </c>
    </row>
    <row r="9364" spans="1:10">
      <c r="A9364" s="11" t="s">
        <v>15993</v>
      </c>
      <c r="B9364" s="11" t="s">
        <v>13183</v>
      </c>
      <c r="C9364" s="11" t="s">
        <v>21780</v>
      </c>
      <c r="D9364" s="11" t="s">
        <v>17872</v>
      </c>
      <c r="E9364" s="11" t="s">
        <v>16421</v>
      </c>
      <c r="F9364" s="11" t="s">
        <v>18690</v>
      </c>
      <c r="G9364" s="11" t="s">
        <v>15997</v>
      </c>
      <c r="H9364" s="11" t="s">
        <v>16084</v>
      </c>
      <c r="I9364" s="11" t="s">
        <v>16057</v>
      </c>
      <c r="J9364" s="11">
        <f t="shared" si="3"/>
        <v>12</v>
      </c>
    </row>
    <row r="9365" spans="1:10">
      <c r="A9365" s="11" t="s">
        <v>15993</v>
      </c>
      <c r="B9365" s="11" t="s">
        <v>15439</v>
      </c>
      <c r="C9365" s="11" t="s">
        <v>21780</v>
      </c>
      <c r="D9365" s="11" t="s">
        <v>18817</v>
      </c>
      <c r="E9365" s="11" t="s">
        <v>280</v>
      </c>
      <c r="F9365" s="11" t="s">
        <v>17166</v>
      </c>
      <c r="G9365" s="11" t="s">
        <v>15990</v>
      </c>
      <c r="H9365" s="11" t="s">
        <v>16363</v>
      </c>
      <c r="I9365" s="11" t="s">
        <v>21720</v>
      </c>
      <c r="J9365" s="11">
        <f t="shared" si="3"/>
        <v>12</v>
      </c>
    </row>
    <row r="9366" spans="1:10">
      <c r="A9366" s="11" t="s">
        <v>15993</v>
      </c>
      <c r="B9366" s="11" t="s">
        <v>18711</v>
      </c>
      <c r="C9366" s="11" t="s">
        <v>21780</v>
      </c>
      <c r="D9366" s="11" t="s">
        <v>16307</v>
      </c>
      <c r="E9366" s="11" t="s">
        <v>21789</v>
      </c>
      <c r="F9366" s="11" t="s">
        <v>16358</v>
      </c>
      <c r="G9366" s="11" t="s">
        <v>15997</v>
      </c>
      <c r="H9366" s="11" t="s">
        <v>16074</v>
      </c>
      <c r="I9366" s="11" t="s">
        <v>15999</v>
      </c>
      <c r="J9366" s="11">
        <f t="shared" si="3"/>
        <v>11</v>
      </c>
    </row>
    <row r="9367" spans="1:10">
      <c r="A9367" s="11" t="s">
        <v>15993</v>
      </c>
      <c r="B9367" s="11" t="s">
        <v>13878</v>
      </c>
      <c r="C9367" s="11" t="s">
        <v>21780</v>
      </c>
      <c r="D9367" s="11" t="s">
        <v>16627</v>
      </c>
      <c r="E9367" s="11" t="s">
        <v>132</v>
      </c>
      <c r="F9367" s="11" t="s">
        <v>17028</v>
      </c>
      <c r="G9367" s="11" t="s">
        <v>16003</v>
      </c>
      <c r="H9367" s="11" t="s">
        <v>16018</v>
      </c>
      <c r="I9367" s="11" t="s">
        <v>18194</v>
      </c>
      <c r="J9367" s="11">
        <f t="shared" si="3"/>
        <v>11</v>
      </c>
    </row>
    <row r="9368" spans="1:10">
      <c r="A9368" s="11" t="s">
        <v>15993</v>
      </c>
      <c r="B9368" s="11" t="s">
        <v>14304</v>
      </c>
      <c r="C9368" s="11" t="s">
        <v>21780</v>
      </c>
      <c r="D9368" s="11" t="s">
        <v>17509</v>
      </c>
      <c r="E9368" s="11" t="s">
        <v>16059</v>
      </c>
      <c r="F9368" s="11" t="s">
        <v>16701</v>
      </c>
      <c r="G9368" s="11" t="s">
        <v>15997</v>
      </c>
      <c r="H9368" s="11" t="s">
        <v>847</v>
      </c>
      <c r="I9368" s="11" t="s">
        <v>15999</v>
      </c>
      <c r="J9368" s="11">
        <f t="shared" si="3"/>
        <v>11</v>
      </c>
    </row>
    <row r="9369" spans="1:10">
      <c r="A9369" s="11" t="s">
        <v>15993</v>
      </c>
      <c r="B9369" s="11" t="s">
        <v>3305</v>
      </c>
      <c r="C9369" s="11" t="s">
        <v>21780</v>
      </c>
      <c r="D9369" s="11" t="s">
        <v>17038</v>
      </c>
      <c r="E9369" s="11" t="s">
        <v>16064</v>
      </c>
      <c r="F9369" s="11" t="s">
        <v>17166</v>
      </c>
      <c r="G9369" s="11" t="s">
        <v>15997</v>
      </c>
      <c r="H9369" s="11" t="s">
        <v>847</v>
      </c>
      <c r="I9369" s="11" t="s">
        <v>15999</v>
      </c>
      <c r="J9369" s="11">
        <f t="shared" si="3"/>
        <v>10</v>
      </c>
    </row>
    <row r="9370" spans="1:10">
      <c r="A9370" s="11" t="s">
        <v>15993</v>
      </c>
      <c r="B9370" s="11" t="s">
        <v>16518</v>
      </c>
      <c r="C9370" s="11" t="s">
        <v>21780</v>
      </c>
      <c r="D9370" s="11" t="s">
        <v>18917</v>
      </c>
      <c r="E9370" s="11" t="s">
        <v>11408</v>
      </c>
      <c r="F9370" s="11" t="s">
        <v>16929</v>
      </c>
      <c r="G9370" s="11" t="s">
        <v>16003</v>
      </c>
      <c r="H9370" s="11" t="s">
        <v>16074</v>
      </c>
      <c r="I9370" s="11" t="s">
        <v>16019</v>
      </c>
      <c r="J9370" s="11">
        <f t="shared" si="3"/>
        <v>9</v>
      </c>
    </row>
    <row r="9371" spans="1:10">
      <c r="A9371" s="11" t="s">
        <v>15993</v>
      </c>
      <c r="B9371" s="11" t="s">
        <v>17689</v>
      </c>
      <c r="C9371" s="11" t="s">
        <v>21780</v>
      </c>
      <c r="D9371" s="11" t="s">
        <v>21790</v>
      </c>
      <c r="E9371" s="11" t="s">
        <v>16059</v>
      </c>
      <c r="F9371" s="11" t="s">
        <v>16293</v>
      </c>
      <c r="G9371" s="11" t="s">
        <v>15997</v>
      </c>
      <c r="H9371" s="11" t="s">
        <v>16026</v>
      </c>
      <c r="I9371" s="11" t="s">
        <v>15999</v>
      </c>
      <c r="J9371" s="11">
        <f t="shared" si="3"/>
        <v>9</v>
      </c>
    </row>
    <row r="9372" spans="1:10">
      <c r="A9372" s="11" t="s">
        <v>15993</v>
      </c>
      <c r="B9372" s="11" t="s">
        <v>847</v>
      </c>
      <c r="C9372" s="11" t="s">
        <v>21780</v>
      </c>
      <c r="D9372" s="11" t="s">
        <v>17057</v>
      </c>
      <c r="E9372" s="11" t="s">
        <v>17816</v>
      </c>
      <c r="F9372" s="11" t="s">
        <v>18831</v>
      </c>
      <c r="G9372" s="11" t="s">
        <v>16003</v>
      </c>
      <c r="H9372" s="11" t="s">
        <v>16074</v>
      </c>
      <c r="I9372" s="11" t="s">
        <v>16049</v>
      </c>
      <c r="J9372" s="11">
        <f t="shared" si="3"/>
        <v>9</v>
      </c>
    </row>
    <row r="9373" spans="1:10">
      <c r="A9373" s="11" t="s">
        <v>15993</v>
      </c>
      <c r="B9373" s="11" t="s">
        <v>21791</v>
      </c>
      <c r="C9373" s="11" t="s">
        <v>21792</v>
      </c>
      <c r="D9373" s="11" t="s">
        <v>17390</v>
      </c>
      <c r="E9373" s="11" t="s">
        <v>16006</v>
      </c>
      <c r="F9373" s="11" t="s">
        <v>19239</v>
      </c>
      <c r="G9373" s="11" t="s">
        <v>15997</v>
      </c>
      <c r="H9373" s="11" t="s">
        <v>16026</v>
      </c>
      <c r="I9373" s="11" t="s">
        <v>16049</v>
      </c>
      <c r="J9373" s="11">
        <f t="shared" si="3"/>
        <v>17</v>
      </c>
    </row>
    <row r="9374" spans="1:10">
      <c r="A9374" s="11" t="s">
        <v>15993</v>
      </c>
      <c r="B9374" s="11" t="s">
        <v>17378</v>
      </c>
      <c r="C9374" s="11" t="s">
        <v>21792</v>
      </c>
      <c r="D9374" s="11" t="s">
        <v>16451</v>
      </c>
      <c r="E9374" s="11" t="s">
        <v>16064</v>
      </c>
      <c r="F9374" s="11" t="s">
        <v>16280</v>
      </c>
      <c r="G9374" s="11" t="s">
        <v>15997</v>
      </c>
      <c r="H9374" s="11" t="s">
        <v>16074</v>
      </c>
      <c r="I9374" s="11" t="s">
        <v>15999</v>
      </c>
      <c r="J9374" s="11">
        <f t="shared" si="3"/>
        <v>17</v>
      </c>
    </row>
    <row r="9375" spans="1:10">
      <c r="A9375" s="11" t="s">
        <v>15993</v>
      </c>
      <c r="B9375" s="11" t="s">
        <v>847</v>
      </c>
      <c r="C9375" s="11" t="s">
        <v>21792</v>
      </c>
      <c r="D9375" s="11" t="s">
        <v>16712</v>
      </c>
      <c r="E9375" s="11" t="s">
        <v>16064</v>
      </c>
      <c r="F9375" s="11" t="s">
        <v>16165</v>
      </c>
      <c r="G9375" s="11" t="s">
        <v>15997</v>
      </c>
      <c r="H9375" s="11" t="s">
        <v>847</v>
      </c>
      <c r="I9375" s="11" t="s">
        <v>15999</v>
      </c>
      <c r="J9375" s="11">
        <f t="shared" si="3"/>
        <v>17</v>
      </c>
    </row>
    <row r="9376" spans="1:10">
      <c r="A9376" s="11" t="s">
        <v>15993</v>
      </c>
      <c r="B9376" s="11" t="s">
        <v>562</v>
      </c>
      <c r="C9376" s="11" t="s">
        <v>21792</v>
      </c>
      <c r="D9376" s="11" t="s">
        <v>16712</v>
      </c>
      <c r="E9376" s="11" t="s">
        <v>16059</v>
      </c>
      <c r="F9376" s="11" t="s">
        <v>16563</v>
      </c>
      <c r="G9376" s="11" t="s">
        <v>15997</v>
      </c>
      <c r="H9376" s="11" t="s">
        <v>16026</v>
      </c>
      <c r="I9376" s="11" t="s">
        <v>15999</v>
      </c>
      <c r="J9376" s="11">
        <f t="shared" si="3"/>
        <v>17</v>
      </c>
    </row>
    <row r="9377" spans="1:10">
      <c r="A9377" s="11" t="s">
        <v>15993</v>
      </c>
      <c r="B9377" s="11" t="s">
        <v>12704</v>
      </c>
      <c r="C9377" s="11" t="s">
        <v>21792</v>
      </c>
      <c r="D9377" s="11" t="s">
        <v>16712</v>
      </c>
      <c r="E9377" s="11" t="s">
        <v>16110</v>
      </c>
      <c r="F9377" s="11" t="s">
        <v>16601</v>
      </c>
      <c r="G9377" s="11" t="s">
        <v>15997</v>
      </c>
      <c r="H9377" s="11" t="s">
        <v>847</v>
      </c>
      <c r="I9377" s="11" t="s">
        <v>15999</v>
      </c>
      <c r="J9377" s="11">
        <f t="shared" si="3"/>
        <v>17</v>
      </c>
    </row>
    <row r="9378" spans="1:10">
      <c r="A9378" s="11" t="s">
        <v>15993</v>
      </c>
      <c r="B9378" s="11" t="s">
        <v>21793</v>
      </c>
      <c r="C9378" s="11" t="s">
        <v>21792</v>
      </c>
      <c r="D9378" s="11" t="s">
        <v>16921</v>
      </c>
      <c r="E9378" s="11" t="s">
        <v>2782</v>
      </c>
      <c r="F9378" s="11" t="s">
        <v>16339</v>
      </c>
      <c r="G9378" s="11" t="s">
        <v>15990</v>
      </c>
      <c r="H9378" s="11" t="s">
        <v>15998</v>
      </c>
      <c r="I9378" s="11" t="s">
        <v>18194</v>
      </c>
      <c r="J9378" s="11">
        <f t="shared" si="3"/>
        <v>17</v>
      </c>
    </row>
    <row r="9379" spans="1:10">
      <c r="A9379" s="11" t="s">
        <v>15993</v>
      </c>
      <c r="B9379" s="11" t="s">
        <v>17181</v>
      </c>
      <c r="C9379" s="11" t="s">
        <v>21792</v>
      </c>
      <c r="D9379" s="11" t="s">
        <v>16459</v>
      </c>
      <c r="E9379" s="11" t="s">
        <v>17803</v>
      </c>
      <c r="F9379" s="11" t="s">
        <v>16107</v>
      </c>
      <c r="G9379" s="11" t="s">
        <v>15997</v>
      </c>
      <c r="H9379" s="11" t="s">
        <v>12219</v>
      </c>
      <c r="I9379" s="11" t="s">
        <v>15999</v>
      </c>
      <c r="J9379" s="11">
        <f t="shared" si="3"/>
        <v>17</v>
      </c>
    </row>
    <row r="9380" spans="1:10">
      <c r="A9380" s="11" t="s">
        <v>15993</v>
      </c>
      <c r="B9380" s="11" t="s">
        <v>18837</v>
      </c>
      <c r="C9380" s="11" t="s">
        <v>21792</v>
      </c>
      <c r="D9380" s="11" t="s">
        <v>17225</v>
      </c>
      <c r="E9380" s="11" t="s">
        <v>16059</v>
      </c>
      <c r="F9380" s="11" t="s">
        <v>16101</v>
      </c>
      <c r="G9380" s="11" t="s">
        <v>15997</v>
      </c>
      <c r="H9380" s="11" t="s">
        <v>847</v>
      </c>
      <c r="I9380" s="11" t="s">
        <v>15999</v>
      </c>
      <c r="J9380" s="11">
        <f t="shared" si="3"/>
        <v>17</v>
      </c>
    </row>
    <row r="9381" spans="1:10">
      <c r="A9381" s="11" t="s">
        <v>15993</v>
      </c>
      <c r="B9381" s="11" t="s">
        <v>15609</v>
      </c>
      <c r="C9381" s="11" t="s">
        <v>21792</v>
      </c>
      <c r="D9381" s="11" t="s">
        <v>16722</v>
      </c>
      <c r="E9381" s="11" t="s">
        <v>11316</v>
      </c>
      <c r="F9381" s="11" t="s">
        <v>16135</v>
      </c>
      <c r="G9381" s="11" t="s">
        <v>16003</v>
      </c>
      <c r="H9381" s="11" t="s">
        <v>16074</v>
      </c>
      <c r="I9381" s="11" t="s">
        <v>16049</v>
      </c>
      <c r="J9381" s="11">
        <f t="shared" si="3"/>
        <v>16</v>
      </c>
    </row>
    <row r="9382" spans="1:10">
      <c r="A9382" s="11" t="s">
        <v>15993</v>
      </c>
      <c r="B9382" s="11" t="s">
        <v>12957</v>
      </c>
      <c r="C9382" s="11" t="s">
        <v>21792</v>
      </c>
      <c r="D9382" s="11" t="s">
        <v>19275</v>
      </c>
      <c r="E9382" s="11" t="s">
        <v>17442</v>
      </c>
      <c r="F9382" s="11" t="s">
        <v>16258</v>
      </c>
      <c r="G9382" s="11" t="s">
        <v>15997</v>
      </c>
      <c r="H9382" s="11" t="s">
        <v>16084</v>
      </c>
      <c r="I9382" s="11" t="s">
        <v>15999</v>
      </c>
      <c r="J9382" s="11">
        <f t="shared" si="3"/>
        <v>16</v>
      </c>
    </row>
    <row r="9383" spans="1:10">
      <c r="A9383" s="11" t="s">
        <v>15993</v>
      </c>
      <c r="B9383" s="11" t="s">
        <v>21018</v>
      </c>
      <c r="C9383" s="11" t="s">
        <v>21792</v>
      </c>
      <c r="D9383" s="11" t="s">
        <v>17418</v>
      </c>
      <c r="E9383" s="11" t="s">
        <v>17819</v>
      </c>
      <c r="F9383" s="11" t="s">
        <v>16025</v>
      </c>
      <c r="G9383" s="11" t="s">
        <v>15997</v>
      </c>
      <c r="H9383" s="11" t="s">
        <v>847</v>
      </c>
      <c r="I9383" s="11" t="s">
        <v>15999</v>
      </c>
      <c r="J9383" s="11">
        <f t="shared" si="3"/>
        <v>16</v>
      </c>
    </row>
    <row r="9384" spans="1:10">
      <c r="A9384" s="11" t="s">
        <v>15993</v>
      </c>
      <c r="B9384" s="11" t="s">
        <v>5662</v>
      </c>
      <c r="C9384" s="11" t="s">
        <v>21792</v>
      </c>
      <c r="D9384" s="11" t="s">
        <v>16492</v>
      </c>
      <c r="E9384" s="11" t="s">
        <v>4246</v>
      </c>
      <c r="F9384" s="11" t="s">
        <v>16596</v>
      </c>
      <c r="G9384" s="11" t="s">
        <v>16003</v>
      </c>
      <c r="H9384" s="11" t="s">
        <v>15998</v>
      </c>
      <c r="I9384" s="11" t="s">
        <v>16342</v>
      </c>
      <c r="J9384" s="11">
        <f t="shared" si="3"/>
        <v>15</v>
      </c>
    </row>
    <row r="9385" spans="1:10">
      <c r="A9385" s="11" t="s">
        <v>15993</v>
      </c>
      <c r="B9385" s="11" t="s">
        <v>20454</v>
      </c>
      <c r="C9385" s="11" t="s">
        <v>21792</v>
      </c>
      <c r="D9385" s="11" t="s">
        <v>16492</v>
      </c>
      <c r="E9385" s="11" t="s">
        <v>280</v>
      </c>
      <c r="F9385" s="11" t="s">
        <v>16179</v>
      </c>
      <c r="G9385" s="11" t="s">
        <v>16003</v>
      </c>
      <c r="H9385" s="11" t="s">
        <v>15998</v>
      </c>
      <c r="I9385" s="11" t="s">
        <v>16049</v>
      </c>
      <c r="J9385" s="11">
        <f t="shared" si="3"/>
        <v>15</v>
      </c>
    </row>
    <row r="9386" spans="1:10">
      <c r="A9386" s="11" t="s">
        <v>15993</v>
      </c>
      <c r="B9386" s="11" t="s">
        <v>1139</v>
      </c>
      <c r="C9386" s="11" t="s">
        <v>21792</v>
      </c>
      <c r="D9386" s="11" t="s">
        <v>16492</v>
      </c>
      <c r="E9386" s="11" t="s">
        <v>16012</v>
      </c>
      <c r="F9386" s="11" t="s">
        <v>17011</v>
      </c>
      <c r="G9386" s="11" t="s">
        <v>15997</v>
      </c>
      <c r="H9386" s="11" t="s">
        <v>13491</v>
      </c>
      <c r="I9386" s="11" t="s">
        <v>16019</v>
      </c>
      <c r="J9386" s="11">
        <f t="shared" si="3"/>
        <v>15</v>
      </c>
    </row>
    <row r="9387" spans="1:10">
      <c r="A9387" s="11" t="s">
        <v>15993</v>
      </c>
      <c r="B9387" s="11" t="s">
        <v>11606</v>
      </c>
      <c r="C9387" s="11" t="s">
        <v>21792</v>
      </c>
      <c r="D9387" s="11" t="s">
        <v>16950</v>
      </c>
      <c r="E9387" s="11" t="s">
        <v>16012</v>
      </c>
      <c r="F9387" s="11" t="s">
        <v>16109</v>
      </c>
      <c r="G9387" s="11" t="s">
        <v>15997</v>
      </c>
      <c r="H9387" s="11" t="s">
        <v>847</v>
      </c>
      <c r="I9387" s="11" t="s">
        <v>21720</v>
      </c>
      <c r="J9387" s="11">
        <f t="shared" si="3"/>
        <v>15</v>
      </c>
    </row>
    <row r="9388" spans="1:10">
      <c r="A9388" s="11" t="s">
        <v>15993</v>
      </c>
      <c r="B9388" s="11" t="s">
        <v>5662</v>
      </c>
      <c r="C9388" s="11" t="s">
        <v>21792</v>
      </c>
      <c r="D9388" s="11" t="s">
        <v>16125</v>
      </c>
      <c r="E9388" s="11" t="s">
        <v>11118</v>
      </c>
      <c r="F9388" s="11" t="s">
        <v>16101</v>
      </c>
      <c r="G9388" s="11" t="s">
        <v>15990</v>
      </c>
      <c r="H9388" s="11" t="s">
        <v>16074</v>
      </c>
      <c r="I9388" s="11" t="s">
        <v>16342</v>
      </c>
      <c r="J9388" s="11">
        <f t="shared" si="3"/>
        <v>15</v>
      </c>
    </row>
    <row r="9389" spans="1:10">
      <c r="A9389" s="11" t="s">
        <v>15993</v>
      </c>
      <c r="B9389" s="11" t="s">
        <v>18574</v>
      </c>
      <c r="C9389" s="11" t="s">
        <v>21792</v>
      </c>
      <c r="D9389" s="11" t="s">
        <v>19075</v>
      </c>
      <c r="E9389" s="11" t="s">
        <v>17816</v>
      </c>
      <c r="F9389" s="11" t="s">
        <v>16949</v>
      </c>
      <c r="G9389" s="11" t="s">
        <v>16003</v>
      </c>
      <c r="H9389" s="11" t="s">
        <v>16074</v>
      </c>
      <c r="I9389" s="11" t="s">
        <v>16049</v>
      </c>
      <c r="J9389" s="11">
        <f t="shared" ref="J9389:J9452" si="4">HOUR(D9389)</f>
        <v>15</v>
      </c>
    </row>
    <row r="9390" spans="1:10">
      <c r="A9390" s="11" t="s">
        <v>15993</v>
      </c>
      <c r="B9390" s="11" t="s">
        <v>15507</v>
      </c>
      <c r="C9390" s="11" t="s">
        <v>21792</v>
      </c>
      <c r="D9390" s="11" t="s">
        <v>16133</v>
      </c>
      <c r="E9390" s="11" t="s">
        <v>16267</v>
      </c>
      <c r="F9390" s="11" t="s">
        <v>16080</v>
      </c>
      <c r="G9390" s="11" t="s">
        <v>16003</v>
      </c>
      <c r="H9390" s="11" t="s">
        <v>16074</v>
      </c>
      <c r="I9390" s="11" t="s">
        <v>21720</v>
      </c>
      <c r="J9390" s="11">
        <f t="shared" si="4"/>
        <v>15</v>
      </c>
    </row>
    <row r="9391" spans="1:10">
      <c r="A9391" s="11" t="s">
        <v>15993</v>
      </c>
      <c r="B9391" s="11" t="s">
        <v>19716</v>
      </c>
      <c r="C9391" s="11" t="s">
        <v>21792</v>
      </c>
      <c r="D9391" s="11" t="s">
        <v>16146</v>
      </c>
      <c r="E9391" s="11" t="s">
        <v>16059</v>
      </c>
      <c r="F9391" s="11" t="s">
        <v>16077</v>
      </c>
      <c r="G9391" s="11" t="s">
        <v>15997</v>
      </c>
      <c r="H9391" s="11" t="s">
        <v>16084</v>
      </c>
      <c r="I9391" s="11" t="s">
        <v>16057</v>
      </c>
      <c r="J9391" s="11">
        <f t="shared" si="4"/>
        <v>15</v>
      </c>
    </row>
    <row r="9392" spans="1:10">
      <c r="A9392" s="11" t="s">
        <v>15993</v>
      </c>
      <c r="B9392" s="11" t="s">
        <v>12809</v>
      </c>
      <c r="C9392" s="11" t="s">
        <v>21792</v>
      </c>
      <c r="D9392" s="11" t="s">
        <v>16767</v>
      </c>
      <c r="E9392" s="11" t="s">
        <v>16055</v>
      </c>
      <c r="F9392" s="11" t="s">
        <v>16709</v>
      </c>
      <c r="G9392" s="11" t="s">
        <v>15997</v>
      </c>
      <c r="H9392" s="11" t="s">
        <v>847</v>
      </c>
      <c r="I9392" s="11" t="s">
        <v>21720</v>
      </c>
      <c r="J9392" s="11">
        <f t="shared" si="4"/>
        <v>15</v>
      </c>
    </row>
    <row r="9393" spans="1:10">
      <c r="A9393" s="11" t="s">
        <v>15993</v>
      </c>
      <c r="B9393" s="11" t="s">
        <v>21794</v>
      </c>
      <c r="C9393" s="11" t="s">
        <v>21792</v>
      </c>
      <c r="D9393" s="11" t="s">
        <v>17844</v>
      </c>
      <c r="E9393" s="11" t="s">
        <v>17592</v>
      </c>
      <c r="F9393" s="11" t="s">
        <v>16303</v>
      </c>
      <c r="G9393" s="11" t="s">
        <v>15997</v>
      </c>
      <c r="H9393" s="11" t="s">
        <v>15998</v>
      </c>
      <c r="I9393" s="11" t="s">
        <v>15999</v>
      </c>
      <c r="J9393" s="11">
        <f t="shared" si="4"/>
        <v>14</v>
      </c>
    </row>
    <row r="9394" spans="1:10">
      <c r="A9394" s="11" t="s">
        <v>15993</v>
      </c>
      <c r="B9394" s="11" t="s">
        <v>18963</v>
      </c>
      <c r="C9394" s="11" t="s">
        <v>21792</v>
      </c>
      <c r="D9394" s="11" t="s">
        <v>16220</v>
      </c>
      <c r="E9394" s="11" t="s">
        <v>16059</v>
      </c>
      <c r="F9394" s="11" t="s">
        <v>16315</v>
      </c>
      <c r="G9394" s="11" t="s">
        <v>15997</v>
      </c>
      <c r="H9394" s="11" t="s">
        <v>16026</v>
      </c>
      <c r="I9394" s="11" t="s">
        <v>15999</v>
      </c>
      <c r="J9394" s="11">
        <f t="shared" si="4"/>
        <v>13</v>
      </c>
    </row>
    <row r="9395" spans="1:10">
      <c r="A9395" s="11" t="s">
        <v>15993</v>
      </c>
      <c r="B9395" s="11" t="s">
        <v>9677</v>
      </c>
      <c r="C9395" s="11" t="s">
        <v>21792</v>
      </c>
      <c r="D9395" s="11" t="s">
        <v>17309</v>
      </c>
      <c r="E9395" s="11" t="s">
        <v>4246</v>
      </c>
      <c r="F9395" s="11" t="s">
        <v>16122</v>
      </c>
      <c r="G9395" s="11" t="s">
        <v>16003</v>
      </c>
      <c r="H9395" s="11" t="s">
        <v>16023</v>
      </c>
      <c r="I9395" s="11" t="s">
        <v>21720</v>
      </c>
      <c r="J9395" s="11">
        <f t="shared" si="4"/>
        <v>13</v>
      </c>
    </row>
    <row r="9396" spans="1:10">
      <c r="A9396" s="11" t="s">
        <v>15993</v>
      </c>
      <c r="B9396" s="11" t="s">
        <v>13491</v>
      </c>
      <c r="C9396" s="11" t="s">
        <v>21792</v>
      </c>
      <c r="D9396" s="11" t="s">
        <v>16825</v>
      </c>
      <c r="E9396" s="11" t="s">
        <v>4246</v>
      </c>
      <c r="F9396" s="11" t="s">
        <v>17180</v>
      </c>
      <c r="G9396" s="11" t="s">
        <v>16003</v>
      </c>
      <c r="H9396" s="11" t="s">
        <v>16026</v>
      </c>
      <c r="I9396" s="11" t="s">
        <v>16049</v>
      </c>
      <c r="J9396" s="11">
        <f t="shared" si="4"/>
        <v>12</v>
      </c>
    </row>
    <row r="9397" spans="1:10">
      <c r="A9397" s="11" t="s">
        <v>15993</v>
      </c>
      <c r="B9397" s="11" t="s">
        <v>18773</v>
      </c>
      <c r="C9397" s="11" t="s">
        <v>21792</v>
      </c>
      <c r="D9397" s="11" t="s">
        <v>16825</v>
      </c>
      <c r="E9397" s="11" t="s">
        <v>18712</v>
      </c>
      <c r="F9397" s="11" t="s">
        <v>17265</v>
      </c>
      <c r="G9397" s="11" t="s">
        <v>16003</v>
      </c>
      <c r="H9397" s="11" t="s">
        <v>15998</v>
      </c>
      <c r="I9397" s="11" t="s">
        <v>16057</v>
      </c>
      <c r="J9397" s="11">
        <f t="shared" si="4"/>
        <v>12</v>
      </c>
    </row>
    <row r="9398" spans="1:10">
      <c r="A9398" s="11" t="s">
        <v>15993</v>
      </c>
      <c r="B9398" s="11" t="s">
        <v>15550</v>
      </c>
      <c r="C9398" s="11" t="s">
        <v>21792</v>
      </c>
      <c r="D9398" s="11" t="s">
        <v>17311</v>
      </c>
      <c r="E9398" s="11" t="s">
        <v>17427</v>
      </c>
      <c r="F9398" s="11" t="s">
        <v>16260</v>
      </c>
      <c r="G9398" s="11" t="s">
        <v>15990</v>
      </c>
      <c r="H9398" s="11" t="s">
        <v>11141</v>
      </c>
      <c r="I9398" s="11" t="s">
        <v>21720</v>
      </c>
      <c r="J9398" s="11">
        <f t="shared" si="4"/>
        <v>12</v>
      </c>
    </row>
    <row r="9399" spans="1:10">
      <c r="A9399" s="11" t="s">
        <v>15993</v>
      </c>
      <c r="B9399" s="11" t="s">
        <v>15737</v>
      </c>
      <c r="C9399" s="11" t="s">
        <v>21792</v>
      </c>
      <c r="D9399" s="11" t="s">
        <v>18817</v>
      </c>
      <c r="E9399" s="11" t="s">
        <v>368</v>
      </c>
      <c r="F9399" s="11" t="s">
        <v>16081</v>
      </c>
      <c r="G9399" s="11" t="s">
        <v>16003</v>
      </c>
      <c r="H9399" s="11" t="s">
        <v>15998</v>
      </c>
      <c r="I9399" s="11" t="s">
        <v>16186</v>
      </c>
      <c r="J9399" s="11">
        <f t="shared" si="4"/>
        <v>12</v>
      </c>
    </row>
    <row r="9400" spans="1:10">
      <c r="A9400" s="11" t="s">
        <v>15993</v>
      </c>
      <c r="B9400" s="11" t="s">
        <v>15264</v>
      </c>
      <c r="C9400" s="11" t="s">
        <v>21792</v>
      </c>
      <c r="D9400" s="11" t="s">
        <v>18817</v>
      </c>
      <c r="E9400" s="11" t="s">
        <v>4722</v>
      </c>
      <c r="F9400" s="11" t="s">
        <v>16090</v>
      </c>
      <c r="G9400" s="11" t="s">
        <v>16003</v>
      </c>
      <c r="H9400" s="11" t="s">
        <v>15998</v>
      </c>
      <c r="I9400" s="11" t="s">
        <v>16036</v>
      </c>
      <c r="J9400" s="11">
        <f t="shared" si="4"/>
        <v>12</v>
      </c>
    </row>
    <row r="9401" spans="1:10">
      <c r="A9401" s="11" t="s">
        <v>15993</v>
      </c>
      <c r="B9401" s="11" t="s">
        <v>19002</v>
      </c>
      <c r="C9401" s="11" t="s">
        <v>21792</v>
      </c>
      <c r="D9401" s="11" t="s">
        <v>17717</v>
      </c>
      <c r="E9401" s="11" t="s">
        <v>11316</v>
      </c>
      <c r="F9401" s="11" t="s">
        <v>16081</v>
      </c>
      <c r="G9401" s="11" t="s">
        <v>16003</v>
      </c>
      <c r="H9401" s="11" t="s">
        <v>847</v>
      </c>
      <c r="I9401" s="11" t="s">
        <v>15999</v>
      </c>
      <c r="J9401" s="11">
        <f t="shared" si="4"/>
        <v>11</v>
      </c>
    </row>
    <row r="9402" spans="1:10">
      <c r="A9402" s="11" t="s">
        <v>15993</v>
      </c>
      <c r="B9402" s="11" t="s">
        <v>11824</v>
      </c>
      <c r="C9402" s="11" t="s">
        <v>21792</v>
      </c>
      <c r="D9402" s="11" t="s">
        <v>16613</v>
      </c>
      <c r="E9402" s="11" t="s">
        <v>4246</v>
      </c>
      <c r="F9402" s="11" t="s">
        <v>16088</v>
      </c>
      <c r="G9402" s="11" t="s">
        <v>16003</v>
      </c>
      <c r="H9402" s="11" t="s">
        <v>16026</v>
      </c>
      <c r="I9402" s="11" t="s">
        <v>16057</v>
      </c>
      <c r="J9402" s="11">
        <f t="shared" si="4"/>
        <v>11</v>
      </c>
    </row>
    <row r="9403" spans="1:10">
      <c r="A9403" s="11" t="s">
        <v>15993</v>
      </c>
      <c r="B9403" s="11" t="s">
        <v>11350</v>
      </c>
      <c r="C9403" s="11" t="s">
        <v>21792</v>
      </c>
      <c r="D9403" s="11" t="s">
        <v>16320</v>
      </c>
      <c r="E9403" s="11" t="s">
        <v>16723</v>
      </c>
      <c r="F9403" s="11" t="s">
        <v>17247</v>
      </c>
      <c r="G9403" s="11" t="s">
        <v>16003</v>
      </c>
      <c r="H9403" s="11" t="s">
        <v>16074</v>
      </c>
      <c r="I9403" s="11" t="s">
        <v>16049</v>
      </c>
      <c r="J9403" s="11">
        <f t="shared" si="4"/>
        <v>11</v>
      </c>
    </row>
    <row r="9404" spans="1:10">
      <c r="A9404" s="11" t="s">
        <v>15993</v>
      </c>
      <c r="B9404" s="11" t="s">
        <v>847</v>
      </c>
      <c r="C9404" s="11" t="s">
        <v>21792</v>
      </c>
      <c r="D9404" s="11" t="s">
        <v>16331</v>
      </c>
      <c r="E9404" s="11" t="s">
        <v>17816</v>
      </c>
      <c r="F9404" s="11" t="s">
        <v>16345</v>
      </c>
      <c r="G9404" s="11" t="s">
        <v>16003</v>
      </c>
      <c r="H9404" s="11" t="s">
        <v>12219</v>
      </c>
      <c r="I9404" s="11" t="s">
        <v>16049</v>
      </c>
      <c r="J9404" s="11">
        <f t="shared" si="4"/>
        <v>11</v>
      </c>
    </row>
    <row r="9405" spans="1:10">
      <c r="A9405" s="11" t="s">
        <v>15993</v>
      </c>
      <c r="B9405" s="11" t="s">
        <v>17158</v>
      </c>
      <c r="C9405" s="11" t="s">
        <v>21792</v>
      </c>
      <c r="D9405" s="11" t="s">
        <v>17509</v>
      </c>
      <c r="E9405" s="11" t="s">
        <v>16059</v>
      </c>
      <c r="F9405" s="11" t="s">
        <v>16360</v>
      </c>
      <c r="G9405" s="11" t="s">
        <v>15997</v>
      </c>
      <c r="H9405" s="11" t="s">
        <v>16074</v>
      </c>
      <c r="I9405" s="11" t="s">
        <v>15999</v>
      </c>
      <c r="J9405" s="11">
        <f t="shared" si="4"/>
        <v>11</v>
      </c>
    </row>
    <row r="9406" spans="1:10">
      <c r="A9406" s="11" t="s">
        <v>15993</v>
      </c>
      <c r="B9406" s="11" t="s">
        <v>14590</v>
      </c>
      <c r="C9406" s="11" t="s">
        <v>21792</v>
      </c>
      <c r="D9406" s="11" t="s">
        <v>16636</v>
      </c>
      <c r="E9406" s="11" t="s">
        <v>17816</v>
      </c>
      <c r="F9406" s="11" t="s">
        <v>16097</v>
      </c>
      <c r="G9406" s="11" t="s">
        <v>16003</v>
      </c>
      <c r="H9406" s="11" t="s">
        <v>16074</v>
      </c>
      <c r="I9406" s="11" t="s">
        <v>15999</v>
      </c>
      <c r="J9406" s="11">
        <f t="shared" si="4"/>
        <v>10</v>
      </c>
    </row>
    <row r="9407" spans="1:10">
      <c r="A9407" s="11" t="s">
        <v>15993</v>
      </c>
      <c r="B9407" s="11" t="s">
        <v>11167</v>
      </c>
      <c r="C9407" s="11" t="s">
        <v>21792</v>
      </c>
      <c r="D9407" s="11" t="s">
        <v>17739</v>
      </c>
      <c r="E9407" s="11" t="s">
        <v>11316</v>
      </c>
      <c r="F9407" s="11" t="s">
        <v>17096</v>
      </c>
      <c r="G9407" s="11" t="s">
        <v>16003</v>
      </c>
      <c r="H9407" s="11" t="s">
        <v>15998</v>
      </c>
      <c r="I9407" s="11" t="s">
        <v>16057</v>
      </c>
      <c r="J9407" s="11">
        <f t="shared" si="4"/>
        <v>10</v>
      </c>
    </row>
    <row r="9408" spans="1:10">
      <c r="A9408" s="11" t="s">
        <v>15993</v>
      </c>
      <c r="B9408" s="11" t="s">
        <v>14267</v>
      </c>
      <c r="C9408" s="11" t="s">
        <v>21792</v>
      </c>
      <c r="D9408" s="11" t="s">
        <v>16348</v>
      </c>
      <c r="E9408" s="11" t="s">
        <v>16064</v>
      </c>
      <c r="F9408" s="11" t="s">
        <v>17512</v>
      </c>
      <c r="G9408" s="11" t="s">
        <v>15997</v>
      </c>
      <c r="H9408" s="11" t="s">
        <v>16074</v>
      </c>
      <c r="I9408" s="11" t="s">
        <v>16049</v>
      </c>
      <c r="J9408" s="11">
        <f t="shared" si="4"/>
        <v>10</v>
      </c>
    </row>
    <row r="9409" spans="1:10">
      <c r="A9409" s="11" t="s">
        <v>15993</v>
      </c>
      <c r="B9409" s="11" t="s">
        <v>18617</v>
      </c>
      <c r="C9409" s="11" t="s">
        <v>21792</v>
      </c>
      <c r="D9409" s="11" t="s">
        <v>16350</v>
      </c>
      <c r="E9409" s="11" t="s">
        <v>21795</v>
      </c>
      <c r="F9409" s="11" t="s">
        <v>16721</v>
      </c>
      <c r="G9409" s="11" t="s">
        <v>15997</v>
      </c>
      <c r="H9409" s="11" t="s">
        <v>16074</v>
      </c>
      <c r="I9409" s="11" t="s">
        <v>16094</v>
      </c>
      <c r="J9409" s="11">
        <f t="shared" si="4"/>
        <v>10</v>
      </c>
    </row>
    <row r="9410" spans="1:10">
      <c r="A9410" s="11" t="s">
        <v>15993</v>
      </c>
      <c r="B9410" s="11" t="s">
        <v>15600</v>
      </c>
      <c r="C9410" s="11" t="s">
        <v>21792</v>
      </c>
      <c r="D9410" s="11" t="s">
        <v>16357</v>
      </c>
      <c r="E9410" s="11" t="s">
        <v>11118</v>
      </c>
      <c r="F9410" s="11" t="s">
        <v>15989</v>
      </c>
      <c r="G9410" s="11" t="s">
        <v>15990</v>
      </c>
      <c r="H9410" s="11" t="s">
        <v>16074</v>
      </c>
      <c r="I9410" s="11" t="s">
        <v>16342</v>
      </c>
      <c r="J9410" s="11">
        <f t="shared" si="4"/>
        <v>10</v>
      </c>
    </row>
    <row r="9411" spans="1:10">
      <c r="A9411" s="11" t="s">
        <v>15993</v>
      </c>
      <c r="B9411" s="11" t="s">
        <v>11839</v>
      </c>
      <c r="C9411" s="11" t="s">
        <v>21792</v>
      </c>
      <c r="D9411" s="11" t="s">
        <v>16663</v>
      </c>
      <c r="E9411" s="11" t="s">
        <v>16202</v>
      </c>
      <c r="F9411" s="11" t="s">
        <v>17055</v>
      </c>
      <c r="G9411" s="11" t="s">
        <v>15997</v>
      </c>
      <c r="H9411" s="11" t="s">
        <v>16123</v>
      </c>
      <c r="I9411" s="11" t="s">
        <v>16049</v>
      </c>
      <c r="J9411" s="11">
        <f t="shared" si="4"/>
        <v>10</v>
      </c>
    </row>
    <row r="9412" spans="1:10">
      <c r="A9412" s="11" t="s">
        <v>15993</v>
      </c>
      <c r="B9412" s="11" t="s">
        <v>11882</v>
      </c>
      <c r="C9412" s="11" t="s">
        <v>21792</v>
      </c>
      <c r="D9412" s="11" t="s">
        <v>16391</v>
      </c>
      <c r="E9412" s="11" t="s">
        <v>16064</v>
      </c>
      <c r="F9412" s="11" t="s">
        <v>16109</v>
      </c>
      <c r="G9412" s="11" t="s">
        <v>15997</v>
      </c>
      <c r="H9412" s="11" t="s">
        <v>16074</v>
      </c>
      <c r="I9412" s="11" t="s">
        <v>15999</v>
      </c>
      <c r="J9412" s="11">
        <f t="shared" si="4"/>
        <v>10</v>
      </c>
    </row>
    <row r="9413" spans="1:10">
      <c r="A9413" s="11" t="s">
        <v>15993</v>
      </c>
      <c r="B9413" s="11" t="s">
        <v>18714</v>
      </c>
      <c r="C9413" s="11" t="s">
        <v>21792</v>
      </c>
      <c r="D9413" s="11" t="s">
        <v>17368</v>
      </c>
      <c r="E9413" s="11" t="s">
        <v>21796</v>
      </c>
      <c r="F9413" s="11" t="s">
        <v>16908</v>
      </c>
      <c r="G9413" s="11" t="s">
        <v>15997</v>
      </c>
      <c r="H9413" s="11" t="s">
        <v>847</v>
      </c>
      <c r="I9413" s="11" t="s">
        <v>16057</v>
      </c>
      <c r="J9413" s="11">
        <f t="shared" si="4"/>
        <v>9</v>
      </c>
    </row>
    <row r="9414" spans="1:10">
      <c r="A9414" s="11" t="s">
        <v>15993</v>
      </c>
      <c r="B9414" s="11" t="s">
        <v>11802</v>
      </c>
      <c r="C9414" s="11" t="s">
        <v>21792</v>
      </c>
      <c r="D9414" s="11" t="s">
        <v>16423</v>
      </c>
      <c r="E9414" s="11" t="s">
        <v>622</v>
      </c>
      <c r="F9414" s="11" t="s">
        <v>16517</v>
      </c>
      <c r="G9414" s="11" t="s">
        <v>15997</v>
      </c>
      <c r="H9414" s="11" t="s">
        <v>15998</v>
      </c>
      <c r="I9414" s="11" t="s">
        <v>21720</v>
      </c>
      <c r="J9414" s="11">
        <f t="shared" si="4"/>
        <v>9</v>
      </c>
    </row>
    <row r="9415" spans="1:10">
      <c r="A9415" s="11" t="s">
        <v>15993</v>
      </c>
      <c r="B9415" s="11" t="s">
        <v>11286</v>
      </c>
      <c r="C9415" s="11" t="s">
        <v>21792</v>
      </c>
      <c r="D9415" s="11" t="s">
        <v>17204</v>
      </c>
      <c r="E9415" s="11" t="s">
        <v>16110</v>
      </c>
      <c r="F9415" s="11" t="s">
        <v>17104</v>
      </c>
      <c r="G9415" s="11" t="s">
        <v>15997</v>
      </c>
      <c r="H9415" s="11" t="s">
        <v>16084</v>
      </c>
      <c r="I9415" s="11" t="s">
        <v>16057</v>
      </c>
      <c r="J9415" s="11">
        <f t="shared" si="4"/>
        <v>9</v>
      </c>
    </row>
    <row r="9416" spans="1:10">
      <c r="A9416" s="11" t="s">
        <v>15993</v>
      </c>
      <c r="B9416" s="11" t="s">
        <v>19683</v>
      </c>
      <c r="C9416" s="11" t="s">
        <v>21792</v>
      </c>
      <c r="D9416" s="11" t="s">
        <v>21797</v>
      </c>
      <c r="E9416" s="11" t="s">
        <v>16059</v>
      </c>
      <c r="F9416" s="11" t="s">
        <v>16022</v>
      </c>
      <c r="G9416" s="11" t="s">
        <v>15997</v>
      </c>
      <c r="H9416" s="11" t="s">
        <v>16026</v>
      </c>
      <c r="I9416" s="11" t="s">
        <v>15999</v>
      </c>
      <c r="J9416" s="11">
        <f t="shared" si="4"/>
        <v>9</v>
      </c>
    </row>
    <row r="9417" spans="1:10">
      <c r="A9417" s="11" t="s">
        <v>15993</v>
      </c>
      <c r="B9417" s="11" t="s">
        <v>15991</v>
      </c>
      <c r="C9417" s="11" t="s">
        <v>21798</v>
      </c>
      <c r="D9417" s="11" t="s">
        <v>16702</v>
      </c>
      <c r="E9417" s="11" t="s">
        <v>4246</v>
      </c>
      <c r="F9417" s="11" t="s">
        <v>16956</v>
      </c>
      <c r="G9417" s="11" t="s">
        <v>16003</v>
      </c>
      <c r="H9417" s="11" t="s">
        <v>16123</v>
      </c>
      <c r="I9417" s="11" t="s">
        <v>16045</v>
      </c>
      <c r="J9417" s="11">
        <f t="shared" si="4"/>
        <v>17</v>
      </c>
    </row>
    <row r="9418" spans="1:10">
      <c r="A9418" s="11" t="s">
        <v>15993</v>
      </c>
      <c r="B9418" s="11" t="s">
        <v>11527</v>
      </c>
      <c r="C9418" s="11" t="s">
        <v>21798</v>
      </c>
      <c r="D9418" s="11" t="s">
        <v>17554</v>
      </c>
      <c r="E9418" s="11" t="s">
        <v>17123</v>
      </c>
      <c r="F9418" s="11" t="s">
        <v>16214</v>
      </c>
      <c r="G9418" s="11" t="s">
        <v>16003</v>
      </c>
      <c r="H9418" s="11" t="s">
        <v>847</v>
      </c>
      <c r="I9418" s="11" t="s">
        <v>15999</v>
      </c>
      <c r="J9418" s="11">
        <f t="shared" si="4"/>
        <v>17</v>
      </c>
    </row>
    <row r="9419" spans="1:10">
      <c r="A9419" s="11" t="s">
        <v>15993</v>
      </c>
      <c r="B9419" s="11" t="s">
        <v>14209</v>
      </c>
      <c r="C9419" s="11" t="s">
        <v>21798</v>
      </c>
      <c r="D9419" s="11" t="s">
        <v>16454</v>
      </c>
      <c r="E9419" s="11" t="s">
        <v>21799</v>
      </c>
      <c r="F9419" s="11" t="s">
        <v>16101</v>
      </c>
      <c r="G9419" s="11" t="s">
        <v>16003</v>
      </c>
      <c r="H9419" s="11" t="s">
        <v>16084</v>
      </c>
      <c r="I9419" s="11" t="s">
        <v>21720</v>
      </c>
      <c r="J9419" s="11">
        <f t="shared" si="4"/>
        <v>17</v>
      </c>
    </row>
    <row r="9420" spans="1:10">
      <c r="A9420" s="11" t="s">
        <v>15993</v>
      </c>
      <c r="B9420" s="11" t="s">
        <v>19646</v>
      </c>
      <c r="C9420" s="11" t="s">
        <v>21798</v>
      </c>
      <c r="D9420" s="11" t="s">
        <v>16454</v>
      </c>
      <c r="E9420" s="11" t="s">
        <v>17291</v>
      </c>
      <c r="F9420" s="11" t="s">
        <v>16339</v>
      </c>
      <c r="G9420" s="11" t="s">
        <v>15997</v>
      </c>
      <c r="H9420" s="11" t="s">
        <v>12219</v>
      </c>
      <c r="I9420" s="11" t="s">
        <v>15999</v>
      </c>
      <c r="J9420" s="11">
        <f t="shared" si="4"/>
        <v>17</v>
      </c>
    </row>
    <row r="9421" spans="1:10">
      <c r="A9421" s="11" t="s">
        <v>15993</v>
      </c>
      <c r="B9421" s="11" t="s">
        <v>17951</v>
      </c>
      <c r="C9421" s="11" t="s">
        <v>21798</v>
      </c>
      <c r="D9421" s="11" t="s">
        <v>16707</v>
      </c>
      <c r="E9421" s="11" t="s">
        <v>18913</v>
      </c>
      <c r="F9421" s="11" t="s">
        <v>16939</v>
      </c>
      <c r="G9421" s="11" t="s">
        <v>15997</v>
      </c>
      <c r="H9421" s="11" t="s">
        <v>12219</v>
      </c>
      <c r="I9421" s="11" t="s">
        <v>16049</v>
      </c>
      <c r="J9421" s="11">
        <f t="shared" si="4"/>
        <v>17</v>
      </c>
    </row>
    <row r="9422" spans="1:10">
      <c r="A9422" s="11" t="s">
        <v>15993</v>
      </c>
      <c r="B9422" s="11" t="s">
        <v>12388</v>
      </c>
      <c r="C9422" s="11" t="s">
        <v>21798</v>
      </c>
      <c r="D9422" s="11" t="s">
        <v>16707</v>
      </c>
      <c r="E9422" s="11" t="s">
        <v>16006</v>
      </c>
      <c r="F9422" s="11" t="s">
        <v>16703</v>
      </c>
      <c r="G9422" s="11" t="s">
        <v>15997</v>
      </c>
      <c r="H9422" s="11" t="s">
        <v>16074</v>
      </c>
      <c r="I9422" s="11" t="s">
        <v>16019</v>
      </c>
      <c r="J9422" s="11">
        <f t="shared" si="4"/>
        <v>17</v>
      </c>
    </row>
    <row r="9423" spans="1:10">
      <c r="A9423" s="11" t="s">
        <v>15993</v>
      </c>
      <c r="B9423" s="11" t="s">
        <v>20676</v>
      </c>
      <c r="C9423" s="11" t="s">
        <v>21798</v>
      </c>
      <c r="D9423" s="11" t="s">
        <v>17394</v>
      </c>
      <c r="E9423" s="11" t="s">
        <v>17816</v>
      </c>
      <c r="F9423" s="11" t="s">
        <v>17096</v>
      </c>
      <c r="G9423" s="11" t="s">
        <v>16003</v>
      </c>
      <c r="H9423" s="11" t="s">
        <v>16074</v>
      </c>
      <c r="I9423" s="11" t="s">
        <v>15999</v>
      </c>
      <c r="J9423" s="11">
        <f t="shared" si="4"/>
        <v>17</v>
      </c>
    </row>
    <row r="9424" spans="1:10">
      <c r="A9424" s="11" t="s">
        <v>15993</v>
      </c>
      <c r="B9424" s="11" t="s">
        <v>20440</v>
      </c>
      <c r="C9424" s="11" t="s">
        <v>21798</v>
      </c>
      <c r="D9424" s="11" t="s">
        <v>16710</v>
      </c>
      <c r="E9424" s="11" t="s">
        <v>4246</v>
      </c>
      <c r="F9424" s="11" t="s">
        <v>16371</v>
      </c>
      <c r="G9424" s="11" t="s">
        <v>16003</v>
      </c>
      <c r="H9424" s="11" t="s">
        <v>15998</v>
      </c>
      <c r="I9424" s="11" t="s">
        <v>16342</v>
      </c>
      <c r="J9424" s="11">
        <f t="shared" si="4"/>
        <v>17</v>
      </c>
    </row>
    <row r="9425" spans="1:10">
      <c r="A9425" s="11" t="s">
        <v>15993</v>
      </c>
      <c r="B9425" s="11" t="s">
        <v>11136</v>
      </c>
      <c r="C9425" s="11" t="s">
        <v>21798</v>
      </c>
      <c r="D9425" s="11" t="s">
        <v>16719</v>
      </c>
      <c r="E9425" s="11" t="s">
        <v>21800</v>
      </c>
      <c r="F9425" s="11" t="s">
        <v>16142</v>
      </c>
      <c r="G9425" s="11" t="s">
        <v>16003</v>
      </c>
      <c r="H9425" s="11" t="s">
        <v>12219</v>
      </c>
      <c r="I9425" s="11" t="s">
        <v>15999</v>
      </c>
      <c r="J9425" s="11">
        <f t="shared" si="4"/>
        <v>17</v>
      </c>
    </row>
    <row r="9426" spans="1:10">
      <c r="A9426" s="11" t="s">
        <v>15993</v>
      </c>
      <c r="B9426" s="11" t="s">
        <v>13178</v>
      </c>
      <c r="C9426" s="11" t="s">
        <v>21798</v>
      </c>
      <c r="D9426" s="11" t="s">
        <v>17068</v>
      </c>
      <c r="E9426" s="11" t="s">
        <v>16059</v>
      </c>
      <c r="F9426" s="11" t="s">
        <v>17100</v>
      </c>
      <c r="G9426" s="11" t="s">
        <v>15997</v>
      </c>
      <c r="H9426" s="11" t="s">
        <v>15998</v>
      </c>
      <c r="I9426" s="11" t="s">
        <v>16019</v>
      </c>
      <c r="J9426" s="11">
        <f t="shared" si="4"/>
        <v>17</v>
      </c>
    </row>
    <row r="9427" spans="1:10">
      <c r="A9427" s="11" t="s">
        <v>15993</v>
      </c>
      <c r="B9427" s="11" t="s">
        <v>11702</v>
      </c>
      <c r="C9427" s="11" t="s">
        <v>21798</v>
      </c>
      <c r="D9427" s="11" t="s">
        <v>16737</v>
      </c>
      <c r="E9427" s="11" t="s">
        <v>21801</v>
      </c>
      <c r="F9427" s="11" t="s">
        <v>17132</v>
      </c>
      <c r="G9427" s="11" t="s">
        <v>15997</v>
      </c>
      <c r="H9427" s="11" t="s">
        <v>12219</v>
      </c>
      <c r="I9427" s="11" t="s">
        <v>16019</v>
      </c>
      <c r="J9427" s="11">
        <f t="shared" si="4"/>
        <v>16</v>
      </c>
    </row>
    <row r="9428" spans="1:10">
      <c r="A9428" s="11" t="s">
        <v>15993</v>
      </c>
      <c r="B9428" s="11" t="s">
        <v>14817</v>
      </c>
      <c r="C9428" s="11" t="s">
        <v>21798</v>
      </c>
      <c r="D9428" s="11" t="s">
        <v>17082</v>
      </c>
      <c r="E9428" s="11" t="s">
        <v>17074</v>
      </c>
      <c r="F9428" s="11" t="s">
        <v>17798</v>
      </c>
      <c r="G9428" s="11" t="s">
        <v>15997</v>
      </c>
      <c r="H9428" s="11" t="s">
        <v>12219</v>
      </c>
      <c r="I9428" s="11" t="s">
        <v>21720</v>
      </c>
      <c r="J9428" s="11">
        <f t="shared" si="4"/>
        <v>16</v>
      </c>
    </row>
    <row r="9429" spans="1:10">
      <c r="A9429" s="11" t="s">
        <v>15993</v>
      </c>
      <c r="B9429" s="11" t="s">
        <v>17843</v>
      </c>
      <c r="C9429" s="11" t="s">
        <v>21798</v>
      </c>
      <c r="D9429" s="11" t="s">
        <v>16086</v>
      </c>
      <c r="E9429" s="11" t="s">
        <v>16381</v>
      </c>
      <c r="F9429" s="11" t="s">
        <v>16147</v>
      </c>
      <c r="G9429" s="11" t="s">
        <v>16003</v>
      </c>
      <c r="H9429" s="11" t="s">
        <v>16074</v>
      </c>
      <c r="I9429" s="11" t="s">
        <v>15999</v>
      </c>
      <c r="J9429" s="11">
        <f t="shared" si="4"/>
        <v>16</v>
      </c>
    </row>
    <row r="9430" spans="1:10">
      <c r="A9430" s="11" t="s">
        <v>15993</v>
      </c>
      <c r="B9430" s="11" t="s">
        <v>11824</v>
      </c>
      <c r="C9430" s="11" t="s">
        <v>21798</v>
      </c>
      <c r="D9430" s="11" t="s">
        <v>16498</v>
      </c>
      <c r="E9430" s="11" t="s">
        <v>21802</v>
      </c>
      <c r="F9430" s="11" t="s">
        <v>16439</v>
      </c>
      <c r="G9430" s="11" t="s">
        <v>16003</v>
      </c>
      <c r="H9430" s="11" t="s">
        <v>847</v>
      </c>
      <c r="I9430" s="11" t="s">
        <v>16057</v>
      </c>
      <c r="J9430" s="11">
        <f t="shared" si="4"/>
        <v>15</v>
      </c>
    </row>
    <row r="9431" spans="1:10">
      <c r="A9431" s="11" t="s">
        <v>15993</v>
      </c>
      <c r="B9431" s="11" t="s">
        <v>21526</v>
      </c>
      <c r="C9431" s="11" t="s">
        <v>21798</v>
      </c>
      <c r="D9431" s="11" t="s">
        <v>16512</v>
      </c>
      <c r="E9431" s="11" t="s">
        <v>21803</v>
      </c>
      <c r="F9431" s="11" t="s">
        <v>17127</v>
      </c>
      <c r="G9431" s="11" t="s">
        <v>15997</v>
      </c>
      <c r="H9431" s="11" t="s">
        <v>847</v>
      </c>
      <c r="I9431" s="11" t="s">
        <v>15999</v>
      </c>
      <c r="J9431" s="11">
        <f t="shared" si="4"/>
        <v>15</v>
      </c>
    </row>
    <row r="9432" spans="1:10">
      <c r="A9432" s="11" t="s">
        <v>15993</v>
      </c>
      <c r="B9432" s="11" t="s">
        <v>15615</v>
      </c>
      <c r="C9432" s="11" t="s">
        <v>21798</v>
      </c>
      <c r="D9432" s="11" t="s">
        <v>16137</v>
      </c>
      <c r="E9432" s="11" t="s">
        <v>16381</v>
      </c>
      <c r="F9432" s="11" t="s">
        <v>16601</v>
      </c>
      <c r="G9432" s="11" t="s">
        <v>15990</v>
      </c>
      <c r="H9432" s="11" t="s">
        <v>16084</v>
      </c>
      <c r="I9432" s="11" t="s">
        <v>16342</v>
      </c>
      <c r="J9432" s="11">
        <f t="shared" si="4"/>
        <v>15</v>
      </c>
    </row>
    <row r="9433" spans="1:10">
      <c r="A9433" s="11" t="s">
        <v>15993</v>
      </c>
      <c r="B9433" s="11" t="s">
        <v>21804</v>
      </c>
      <c r="C9433" s="11" t="s">
        <v>21798</v>
      </c>
      <c r="D9433" s="11" t="s">
        <v>16143</v>
      </c>
      <c r="E9433" s="11" t="s">
        <v>280</v>
      </c>
      <c r="F9433" s="11" t="s">
        <v>16715</v>
      </c>
      <c r="G9433" s="11" t="s">
        <v>15990</v>
      </c>
      <c r="H9433" s="11" t="s">
        <v>16026</v>
      </c>
      <c r="I9433" s="11" t="s">
        <v>21720</v>
      </c>
      <c r="J9433" s="11">
        <f t="shared" si="4"/>
        <v>15</v>
      </c>
    </row>
    <row r="9434" spans="1:10">
      <c r="A9434" s="11" t="s">
        <v>15993</v>
      </c>
      <c r="B9434" s="11" t="s">
        <v>15115</v>
      </c>
      <c r="C9434" s="11" t="s">
        <v>21798</v>
      </c>
      <c r="D9434" s="11" t="s">
        <v>16516</v>
      </c>
      <c r="E9434" s="11" t="s">
        <v>16253</v>
      </c>
      <c r="F9434" s="11" t="s">
        <v>16088</v>
      </c>
      <c r="G9434" s="11" t="s">
        <v>15997</v>
      </c>
      <c r="H9434" s="11" t="s">
        <v>847</v>
      </c>
      <c r="I9434" s="11" t="s">
        <v>16036</v>
      </c>
      <c r="J9434" s="11">
        <f t="shared" si="4"/>
        <v>15</v>
      </c>
    </row>
    <row r="9435" spans="1:10">
      <c r="A9435" s="11" t="s">
        <v>15993</v>
      </c>
      <c r="B9435" s="11" t="s">
        <v>14509</v>
      </c>
      <c r="C9435" s="11" t="s">
        <v>21798</v>
      </c>
      <c r="D9435" s="11" t="s">
        <v>16519</v>
      </c>
      <c r="E9435" s="11" t="s">
        <v>21805</v>
      </c>
      <c r="F9435" s="11" t="s">
        <v>16799</v>
      </c>
      <c r="G9435" s="11" t="s">
        <v>15997</v>
      </c>
      <c r="H9435" s="11" t="s">
        <v>16074</v>
      </c>
      <c r="I9435" s="11" t="s">
        <v>21720</v>
      </c>
      <c r="J9435" s="11">
        <f t="shared" si="4"/>
        <v>15</v>
      </c>
    </row>
    <row r="9436" spans="1:10">
      <c r="A9436" s="11" t="s">
        <v>15993</v>
      </c>
      <c r="B9436" s="11" t="s">
        <v>18264</v>
      </c>
      <c r="C9436" s="11" t="s">
        <v>21798</v>
      </c>
      <c r="D9436" s="11" t="s">
        <v>16961</v>
      </c>
      <c r="E9436" s="11" t="s">
        <v>622</v>
      </c>
      <c r="F9436" s="11" t="s">
        <v>16053</v>
      </c>
      <c r="G9436" s="11" t="s">
        <v>15997</v>
      </c>
      <c r="H9436" s="11" t="s">
        <v>15998</v>
      </c>
      <c r="I9436" s="11" t="s">
        <v>15999</v>
      </c>
      <c r="J9436" s="11">
        <f t="shared" si="4"/>
        <v>15</v>
      </c>
    </row>
    <row r="9437" spans="1:10">
      <c r="A9437" s="11" t="s">
        <v>15993</v>
      </c>
      <c r="B9437" s="11" t="s">
        <v>21806</v>
      </c>
      <c r="C9437" s="11" t="s">
        <v>21798</v>
      </c>
      <c r="D9437" s="11" t="s">
        <v>16175</v>
      </c>
      <c r="E9437" s="11" t="s">
        <v>18180</v>
      </c>
      <c r="F9437" s="11" t="s">
        <v>16392</v>
      </c>
      <c r="G9437" s="11" t="s">
        <v>15997</v>
      </c>
      <c r="H9437" s="11" t="s">
        <v>16074</v>
      </c>
      <c r="I9437" s="11" t="s">
        <v>15999</v>
      </c>
      <c r="J9437" s="11">
        <f t="shared" si="4"/>
        <v>14</v>
      </c>
    </row>
    <row r="9438" spans="1:10">
      <c r="A9438" s="11" t="s">
        <v>15993</v>
      </c>
      <c r="B9438" s="11" t="s">
        <v>11868</v>
      </c>
      <c r="C9438" s="11" t="s">
        <v>21798</v>
      </c>
      <c r="D9438" s="11" t="s">
        <v>16978</v>
      </c>
      <c r="E9438" s="11" t="s">
        <v>622</v>
      </c>
      <c r="F9438" s="11" t="s">
        <v>16077</v>
      </c>
      <c r="G9438" s="11" t="s">
        <v>15997</v>
      </c>
      <c r="H9438" s="11" t="s">
        <v>16074</v>
      </c>
      <c r="I9438" s="11" t="s">
        <v>18194</v>
      </c>
      <c r="J9438" s="11">
        <f t="shared" si="4"/>
        <v>14</v>
      </c>
    </row>
    <row r="9439" spans="1:10">
      <c r="A9439" s="11" t="s">
        <v>15993</v>
      </c>
      <c r="B9439" s="11" t="s">
        <v>12949</v>
      </c>
      <c r="C9439" s="11" t="s">
        <v>21798</v>
      </c>
      <c r="D9439" s="11" t="s">
        <v>16978</v>
      </c>
      <c r="E9439" s="11" t="s">
        <v>21807</v>
      </c>
      <c r="F9439" s="11" t="s">
        <v>16511</v>
      </c>
      <c r="G9439" s="11" t="s">
        <v>16003</v>
      </c>
      <c r="H9439" s="11" t="s">
        <v>16074</v>
      </c>
      <c r="I9439" s="11" t="s">
        <v>16019</v>
      </c>
      <c r="J9439" s="11">
        <f t="shared" si="4"/>
        <v>14</v>
      </c>
    </row>
    <row r="9440" spans="1:10">
      <c r="A9440" s="11" t="s">
        <v>15993</v>
      </c>
      <c r="B9440" s="11" t="s">
        <v>17013</v>
      </c>
      <c r="C9440" s="11" t="s">
        <v>21798</v>
      </c>
      <c r="D9440" s="11" t="s">
        <v>18968</v>
      </c>
      <c r="E9440" s="11" t="s">
        <v>435</v>
      </c>
      <c r="F9440" s="11" t="s">
        <v>16236</v>
      </c>
      <c r="G9440" s="11" t="s">
        <v>15997</v>
      </c>
      <c r="H9440" s="11" t="s">
        <v>16084</v>
      </c>
      <c r="I9440" s="11" t="s">
        <v>15999</v>
      </c>
      <c r="J9440" s="11">
        <f t="shared" si="4"/>
        <v>14</v>
      </c>
    </row>
    <row r="9441" spans="1:10">
      <c r="A9441" s="11" t="s">
        <v>15993</v>
      </c>
      <c r="B9441" s="11" t="s">
        <v>18368</v>
      </c>
      <c r="C9441" s="11" t="s">
        <v>21798</v>
      </c>
      <c r="D9441" s="11" t="s">
        <v>16794</v>
      </c>
      <c r="E9441" s="11" t="s">
        <v>16486</v>
      </c>
      <c r="F9441" s="11" t="s">
        <v>16191</v>
      </c>
      <c r="G9441" s="11" t="s">
        <v>15997</v>
      </c>
      <c r="H9441" s="11" t="s">
        <v>16026</v>
      </c>
      <c r="I9441" s="11" t="s">
        <v>15999</v>
      </c>
      <c r="J9441" s="11">
        <f t="shared" si="4"/>
        <v>14</v>
      </c>
    </row>
    <row r="9442" spans="1:10">
      <c r="A9442" s="11" t="s">
        <v>15993</v>
      </c>
      <c r="B9442" s="11" t="s">
        <v>19183</v>
      </c>
      <c r="C9442" s="11" t="s">
        <v>21798</v>
      </c>
      <c r="D9442" s="11" t="s">
        <v>17844</v>
      </c>
      <c r="E9442" s="11" t="s">
        <v>21808</v>
      </c>
      <c r="F9442" s="11" t="s">
        <v>17744</v>
      </c>
      <c r="G9442" s="11" t="s">
        <v>16003</v>
      </c>
      <c r="H9442" s="11" t="s">
        <v>847</v>
      </c>
      <c r="I9442" s="11" t="s">
        <v>16019</v>
      </c>
      <c r="J9442" s="11">
        <f t="shared" si="4"/>
        <v>14</v>
      </c>
    </row>
    <row r="9443" spans="1:10">
      <c r="A9443" s="11" t="s">
        <v>15993</v>
      </c>
      <c r="B9443" s="11" t="s">
        <v>14723</v>
      </c>
      <c r="C9443" s="11" t="s">
        <v>21798</v>
      </c>
      <c r="D9443" s="11" t="s">
        <v>16801</v>
      </c>
      <c r="E9443" s="11" t="s">
        <v>19077</v>
      </c>
      <c r="F9443" s="11" t="s">
        <v>16360</v>
      </c>
      <c r="G9443" s="11" t="s">
        <v>15997</v>
      </c>
      <c r="H9443" s="11" t="s">
        <v>16074</v>
      </c>
      <c r="I9443" s="11" t="s">
        <v>15999</v>
      </c>
      <c r="J9443" s="11">
        <f t="shared" si="4"/>
        <v>13</v>
      </c>
    </row>
    <row r="9444" spans="1:10">
      <c r="A9444" s="11" t="s">
        <v>15993</v>
      </c>
      <c r="B9444" s="11" t="s">
        <v>15553</v>
      </c>
      <c r="C9444" s="11" t="s">
        <v>21798</v>
      </c>
      <c r="D9444" s="11" t="s">
        <v>16210</v>
      </c>
      <c r="E9444" s="11" t="s">
        <v>4246</v>
      </c>
      <c r="F9444" s="11" t="s">
        <v>16360</v>
      </c>
      <c r="G9444" s="11" t="s">
        <v>16003</v>
      </c>
      <c r="H9444" s="11" t="s">
        <v>16084</v>
      </c>
      <c r="I9444" s="11" t="s">
        <v>17489</v>
      </c>
      <c r="J9444" s="11">
        <f t="shared" si="4"/>
        <v>13</v>
      </c>
    </row>
    <row r="9445" spans="1:10">
      <c r="A9445" s="11" t="s">
        <v>15993</v>
      </c>
      <c r="B9445" s="11" t="s">
        <v>16399</v>
      </c>
      <c r="C9445" s="11" t="s">
        <v>21798</v>
      </c>
      <c r="D9445" s="11" t="s">
        <v>17847</v>
      </c>
      <c r="E9445" s="11" t="s">
        <v>622</v>
      </c>
      <c r="F9445" s="11" t="s">
        <v>16517</v>
      </c>
      <c r="G9445" s="11" t="s">
        <v>15997</v>
      </c>
      <c r="H9445" s="11" t="s">
        <v>16084</v>
      </c>
      <c r="I9445" s="11" t="s">
        <v>16057</v>
      </c>
      <c r="J9445" s="11">
        <f t="shared" si="4"/>
        <v>13</v>
      </c>
    </row>
    <row r="9446" spans="1:10">
      <c r="A9446" s="11" t="s">
        <v>15993</v>
      </c>
      <c r="B9446" s="11" t="s">
        <v>11407</v>
      </c>
      <c r="C9446" s="11" t="s">
        <v>21798</v>
      </c>
      <c r="D9446" s="11" t="s">
        <v>16562</v>
      </c>
      <c r="E9446" s="11" t="s">
        <v>16093</v>
      </c>
      <c r="F9446" s="11" t="s">
        <v>16144</v>
      </c>
      <c r="G9446" s="11" t="s">
        <v>15997</v>
      </c>
      <c r="H9446" s="11" t="s">
        <v>16074</v>
      </c>
      <c r="I9446" s="11" t="s">
        <v>15999</v>
      </c>
      <c r="J9446" s="11">
        <f t="shared" si="4"/>
        <v>13</v>
      </c>
    </row>
    <row r="9447" spans="1:10">
      <c r="A9447" s="11" t="s">
        <v>15993</v>
      </c>
      <c r="B9447" s="11" t="s">
        <v>15342</v>
      </c>
      <c r="C9447" s="11" t="s">
        <v>21798</v>
      </c>
      <c r="D9447" s="11" t="s">
        <v>16213</v>
      </c>
      <c r="E9447" s="11" t="s">
        <v>16381</v>
      </c>
      <c r="F9447" s="11" t="s">
        <v>17127</v>
      </c>
      <c r="G9447" s="11" t="s">
        <v>16003</v>
      </c>
      <c r="H9447" s="11" t="s">
        <v>15998</v>
      </c>
      <c r="I9447" s="11" t="s">
        <v>16342</v>
      </c>
      <c r="J9447" s="11">
        <f t="shared" si="4"/>
        <v>13</v>
      </c>
    </row>
    <row r="9448" spans="1:10">
      <c r="A9448" s="11" t="s">
        <v>15993</v>
      </c>
      <c r="B9448" s="11" t="s">
        <v>20413</v>
      </c>
      <c r="C9448" s="11" t="s">
        <v>21798</v>
      </c>
      <c r="D9448" s="11" t="s">
        <v>16216</v>
      </c>
      <c r="E9448" s="11" t="s">
        <v>11316</v>
      </c>
      <c r="F9448" s="11" t="s">
        <v>17512</v>
      </c>
      <c r="G9448" s="11" t="s">
        <v>16003</v>
      </c>
      <c r="H9448" s="11" t="s">
        <v>12219</v>
      </c>
      <c r="I9448" s="11" t="s">
        <v>16342</v>
      </c>
      <c r="J9448" s="11">
        <f t="shared" si="4"/>
        <v>13</v>
      </c>
    </row>
    <row r="9449" spans="1:10">
      <c r="A9449" s="11" t="s">
        <v>15993</v>
      </c>
      <c r="B9449" s="11" t="s">
        <v>17538</v>
      </c>
      <c r="C9449" s="11" t="s">
        <v>21798</v>
      </c>
      <c r="D9449" s="11" t="s">
        <v>16233</v>
      </c>
      <c r="E9449" s="11" t="s">
        <v>21809</v>
      </c>
      <c r="F9449" s="11" t="s">
        <v>16799</v>
      </c>
      <c r="G9449" s="11" t="s">
        <v>15997</v>
      </c>
      <c r="H9449" s="11" t="s">
        <v>847</v>
      </c>
      <c r="I9449" s="11" t="s">
        <v>15999</v>
      </c>
      <c r="J9449" s="11">
        <f t="shared" si="4"/>
        <v>13</v>
      </c>
    </row>
    <row r="9450" spans="1:10">
      <c r="A9450" s="11" t="s">
        <v>15993</v>
      </c>
      <c r="B9450" s="11" t="s">
        <v>14603</v>
      </c>
      <c r="C9450" s="11" t="s">
        <v>21798</v>
      </c>
      <c r="D9450" s="11" t="s">
        <v>16808</v>
      </c>
      <c r="E9450" s="11" t="s">
        <v>12197</v>
      </c>
      <c r="F9450" s="11" t="s">
        <v>16147</v>
      </c>
      <c r="G9450" s="11" t="s">
        <v>16003</v>
      </c>
      <c r="H9450" s="11" t="s">
        <v>16026</v>
      </c>
      <c r="I9450" s="11" t="s">
        <v>16342</v>
      </c>
      <c r="J9450" s="11">
        <f t="shared" si="4"/>
        <v>13</v>
      </c>
    </row>
    <row r="9451" spans="1:10">
      <c r="A9451" s="11" t="s">
        <v>15993</v>
      </c>
      <c r="B9451" s="11" t="s">
        <v>11339</v>
      </c>
      <c r="C9451" s="11" t="s">
        <v>21798</v>
      </c>
      <c r="D9451" s="11" t="s">
        <v>17978</v>
      </c>
      <c r="E9451" s="11" t="s">
        <v>4246</v>
      </c>
      <c r="F9451" s="11" t="s">
        <v>16117</v>
      </c>
      <c r="G9451" s="11" t="s">
        <v>16003</v>
      </c>
      <c r="H9451" s="11" t="s">
        <v>15998</v>
      </c>
      <c r="I9451" s="11" t="s">
        <v>21720</v>
      </c>
      <c r="J9451" s="11">
        <f t="shared" si="4"/>
        <v>13</v>
      </c>
    </row>
    <row r="9452" spans="1:10">
      <c r="A9452" s="11" t="s">
        <v>15993</v>
      </c>
      <c r="B9452" s="11" t="s">
        <v>20041</v>
      </c>
      <c r="C9452" s="11" t="s">
        <v>21798</v>
      </c>
      <c r="D9452" s="11" t="s">
        <v>17698</v>
      </c>
      <c r="E9452" s="11" t="s">
        <v>21810</v>
      </c>
      <c r="F9452" s="11" t="s">
        <v>17512</v>
      </c>
      <c r="G9452" s="11" t="s">
        <v>16003</v>
      </c>
      <c r="H9452" s="11" t="s">
        <v>15998</v>
      </c>
      <c r="I9452" s="11" t="s">
        <v>16049</v>
      </c>
      <c r="J9452" s="11">
        <f t="shared" si="4"/>
        <v>12</v>
      </c>
    </row>
    <row r="9453" spans="1:10">
      <c r="A9453" s="11" t="s">
        <v>15993</v>
      </c>
      <c r="B9453" s="11" t="s">
        <v>2033</v>
      </c>
      <c r="C9453" s="11" t="s">
        <v>21798</v>
      </c>
      <c r="D9453" s="11" t="s">
        <v>16266</v>
      </c>
      <c r="E9453" s="11" t="s">
        <v>17514</v>
      </c>
      <c r="F9453" s="11" t="s">
        <v>16104</v>
      </c>
      <c r="G9453" s="11" t="s">
        <v>15997</v>
      </c>
      <c r="H9453" s="11" t="s">
        <v>847</v>
      </c>
      <c r="I9453" s="11" t="s">
        <v>15999</v>
      </c>
      <c r="J9453" s="11">
        <f t="shared" ref="J9453:J9516" si="5">HOUR(D9453)</f>
        <v>12</v>
      </c>
    </row>
    <row r="9454" spans="1:10">
      <c r="A9454" s="11" t="s">
        <v>15993</v>
      </c>
      <c r="B9454" s="11" t="s">
        <v>14790</v>
      </c>
      <c r="C9454" s="11" t="s">
        <v>21798</v>
      </c>
      <c r="D9454" s="11" t="s">
        <v>18399</v>
      </c>
      <c r="E9454" s="11" t="s">
        <v>16110</v>
      </c>
      <c r="F9454" s="11" t="s">
        <v>16104</v>
      </c>
      <c r="G9454" s="11" t="s">
        <v>15997</v>
      </c>
      <c r="H9454" s="11" t="s">
        <v>12219</v>
      </c>
      <c r="I9454" s="11" t="s">
        <v>21720</v>
      </c>
      <c r="J9454" s="11">
        <f t="shared" si="5"/>
        <v>12</v>
      </c>
    </row>
    <row r="9455" spans="1:10">
      <c r="A9455" s="11" t="s">
        <v>15993</v>
      </c>
      <c r="B9455" s="11" t="s">
        <v>16906</v>
      </c>
      <c r="C9455" s="11" t="s">
        <v>21798</v>
      </c>
      <c r="D9455" s="11" t="s">
        <v>17003</v>
      </c>
      <c r="E9455" s="11" t="s">
        <v>16134</v>
      </c>
      <c r="F9455" s="11" t="s">
        <v>16773</v>
      </c>
      <c r="G9455" s="11" t="s">
        <v>15997</v>
      </c>
      <c r="H9455" s="11" t="s">
        <v>16074</v>
      </c>
      <c r="I9455" s="11" t="s">
        <v>16049</v>
      </c>
      <c r="J9455" s="11">
        <f t="shared" si="5"/>
        <v>12</v>
      </c>
    </row>
    <row r="9456" spans="1:10">
      <c r="A9456" s="11" t="s">
        <v>15993</v>
      </c>
      <c r="B9456" s="11" t="s">
        <v>21811</v>
      </c>
      <c r="C9456" s="11" t="s">
        <v>21798</v>
      </c>
      <c r="D9456" s="11" t="s">
        <v>17003</v>
      </c>
      <c r="E9456" s="11" t="s">
        <v>16012</v>
      </c>
      <c r="F9456" s="11" t="s">
        <v>16563</v>
      </c>
      <c r="G9456" s="11" t="s">
        <v>16003</v>
      </c>
      <c r="H9456" s="11" t="s">
        <v>16074</v>
      </c>
      <c r="I9456" s="11" t="s">
        <v>16019</v>
      </c>
      <c r="J9456" s="11">
        <f t="shared" si="5"/>
        <v>12</v>
      </c>
    </row>
    <row r="9457" spans="1:10">
      <c r="A9457" s="11" t="s">
        <v>15993</v>
      </c>
      <c r="B9457" s="11" t="s">
        <v>13516</v>
      </c>
      <c r="C9457" s="11" t="s">
        <v>21798</v>
      </c>
      <c r="D9457" s="11" t="s">
        <v>17161</v>
      </c>
      <c r="E9457" s="11" t="s">
        <v>17579</v>
      </c>
      <c r="F9457" s="11" t="s">
        <v>16258</v>
      </c>
      <c r="G9457" s="11" t="s">
        <v>15997</v>
      </c>
      <c r="H9457" s="11" t="s">
        <v>15998</v>
      </c>
      <c r="I9457" s="11" t="s">
        <v>16036</v>
      </c>
      <c r="J9457" s="11">
        <f t="shared" si="5"/>
        <v>11</v>
      </c>
    </row>
    <row r="9458" spans="1:10">
      <c r="A9458" s="11" t="s">
        <v>15993</v>
      </c>
      <c r="B9458" s="11" t="s">
        <v>21321</v>
      </c>
      <c r="C9458" s="11" t="s">
        <v>21798</v>
      </c>
      <c r="D9458" s="11" t="s">
        <v>18061</v>
      </c>
      <c r="E9458" s="11" t="s">
        <v>16006</v>
      </c>
      <c r="F9458" s="11" t="s">
        <v>16304</v>
      </c>
      <c r="G9458" s="11" t="s">
        <v>15997</v>
      </c>
      <c r="H9458" s="11" t="s">
        <v>12219</v>
      </c>
      <c r="I9458" s="11" t="s">
        <v>15999</v>
      </c>
      <c r="J9458" s="11">
        <f t="shared" si="5"/>
        <v>11</v>
      </c>
    </row>
    <row r="9459" spans="1:10">
      <c r="A9459" s="11" t="s">
        <v>15993</v>
      </c>
      <c r="B9459" s="11" t="s">
        <v>7998</v>
      </c>
      <c r="C9459" s="11" t="s">
        <v>21798</v>
      </c>
      <c r="D9459" s="11" t="s">
        <v>17891</v>
      </c>
      <c r="E9459" s="11" t="s">
        <v>21812</v>
      </c>
      <c r="F9459" s="11" t="s">
        <v>16596</v>
      </c>
      <c r="G9459" s="11" t="s">
        <v>15997</v>
      </c>
      <c r="H9459" s="11" t="s">
        <v>16074</v>
      </c>
      <c r="I9459" s="11" t="s">
        <v>16019</v>
      </c>
      <c r="J9459" s="11">
        <f t="shared" si="5"/>
        <v>10</v>
      </c>
    </row>
    <row r="9460" spans="1:10">
      <c r="A9460" s="11" t="s">
        <v>15993</v>
      </c>
      <c r="B9460" s="11" t="s">
        <v>14464</v>
      </c>
      <c r="C9460" s="11" t="s">
        <v>21798</v>
      </c>
      <c r="D9460" s="11" t="s">
        <v>17739</v>
      </c>
      <c r="E9460" s="11" t="s">
        <v>21813</v>
      </c>
      <c r="F9460" s="11" t="s">
        <v>16028</v>
      </c>
      <c r="G9460" s="11" t="s">
        <v>16003</v>
      </c>
      <c r="H9460" s="11" t="s">
        <v>12219</v>
      </c>
      <c r="I9460" s="11" t="s">
        <v>21720</v>
      </c>
      <c r="J9460" s="11">
        <f t="shared" si="5"/>
        <v>10</v>
      </c>
    </row>
    <row r="9461" spans="1:10">
      <c r="A9461" s="11" t="s">
        <v>15993</v>
      </c>
      <c r="B9461" s="11" t="s">
        <v>562</v>
      </c>
      <c r="C9461" s="11" t="s">
        <v>21798</v>
      </c>
      <c r="D9461" s="11" t="s">
        <v>16656</v>
      </c>
      <c r="E9461" s="11" t="s">
        <v>16508</v>
      </c>
      <c r="F9461" s="11" t="s">
        <v>16405</v>
      </c>
      <c r="G9461" s="11" t="s">
        <v>15997</v>
      </c>
      <c r="H9461" s="11" t="s">
        <v>16074</v>
      </c>
      <c r="I9461" s="11" t="s">
        <v>15999</v>
      </c>
      <c r="J9461" s="11">
        <f t="shared" si="5"/>
        <v>10</v>
      </c>
    </row>
    <row r="9462" spans="1:10">
      <c r="A9462" s="11" t="s">
        <v>15993</v>
      </c>
      <c r="B9462" s="11" t="s">
        <v>12779</v>
      </c>
      <c r="C9462" s="11" t="s">
        <v>21798</v>
      </c>
      <c r="D9462" s="11" t="s">
        <v>16663</v>
      </c>
      <c r="E9462" s="11" t="s">
        <v>4246</v>
      </c>
      <c r="F9462" s="11" t="s">
        <v>16637</v>
      </c>
      <c r="G9462" s="11" t="s">
        <v>16003</v>
      </c>
      <c r="H9462" s="11" t="s">
        <v>15998</v>
      </c>
      <c r="I9462" s="11" t="s">
        <v>15999</v>
      </c>
      <c r="J9462" s="11">
        <f t="shared" si="5"/>
        <v>10</v>
      </c>
    </row>
    <row r="9463" spans="1:10">
      <c r="A9463" s="11" t="s">
        <v>15993</v>
      </c>
      <c r="B9463" s="11" t="s">
        <v>5662</v>
      </c>
      <c r="C9463" s="11" t="s">
        <v>21798</v>
      </c>
      <c r="D9463" s="11" t="s">
        <v>16872</v>
      </c>
      <c r="E9463" s="11" t="s">
        <v>17998</v>
      </c>
      <c r="F9463" s="11" t="s">
        <v>16101</v>
      </c>
      <c r="G9463" s="11" t="s">
        <v>15997</v>
      </c>
      <c r="H9463" s="11" t="s">
        <v>16074</v>
      </c>
      <c r="I9463" s="11" t="s">
        <v>16342</v>
      </c>
      <c r="J9463" s="11">
        <f t="shared" si="5"/>
        <v>10</v>
      </c>
    </row>
    <row r="9464" spans="1:10">
      <c r="A9464" s="11" t="s">
        <v>15993</v>
      </c>
      <c r="B9464" s="11" t="s">
        <v>21814</v>
      </c>
      <c r="C9464" s="11" t="s">
        <v>21798</v>
      </c>
      <c r="D9464" s="11" t="s">
        <v>17911</v>
      </c>
      <c r="E9464" s="11" t="s">
        <v>21815</v>
      </c>
      <c r="F9464" s="11" t="s">
        <v>18346</v>
      </c>
      <c r="G9464" s="11" t="s">
        <v>15997</v>
      </c>
      <c r="H9464" s="11" t="s">
        <v>16084</v>
      </c>
      <c r="I9464" s="11" t="s">
        <v>16049</v>
      </c>
      <c r="J9464" s="11">
        <f t="shared" si="5"/>
        <v>10</v>
      </c>
    </row>
    <row r="9465" spans="1:10">
      <c r="A9465" s="11" t="s">
        <v>15993</v>
      </c>
      <c r="B9465" s="11" t="s">
        <v>11410</v>
      </c>
      <c r="C9465" s="11" t="s">
        <v>21798</v>
      </c>
      <c r="D9465" s="11" t="s">
        <v>17756</v>
      </c>
      <c r="E9465" s="11" t="s">
        <v>16012</v>
      </c>
      <c r="F9465" s="11" t="s">
        <v>17096</v>
      </c>
      <c r="G9465" s="11" t="s">
        <v>15997</v>
      </c>
      <c r="H9465" s="11" t="s">
        <v>16074</v>
      </c>
      <c r="I9465" s="11" t="s">
        <v>21720</v>
      </c>
      <c r="J9465" s="11">
        <f t="shared" si="5"/>
        <v>10</v>
      </c>
    </row>
    <row r="9466" spans="1:10">
      <c r="A9466" s="11" t="s">
        <v>15993</v>
      </c>
      <c r="B9466" s="11" t="s">
        <v>12532</v>
      </c>
      <c r="C9466" s="11" t="s">
        <v>21798</v>
      </c>
      <c r="D9466" s="11" t="s">
        <v>17922</v>
      </c>
      <c r="E9466" s="11" t="s">
        <v>21816</v>
      </c>
      <c r="F9466" s="11" t="s">
        <v>18137</v>
      </c>
      <c r="G9466" s="11" t="s">
        <v>15997</v>
      </c>
      <c r="H9466" s="11" t="s">
        <v>847</v>
      </c>
      <c r="I9466" s="11" t="s">
        <v>16049</v>
      </c>
      <c r="J9466" s="11">
        <f t="shared" si="5"/>
        <v>9</v>
      </c>
    </row>
    <row r="9467" spans="1:10">
      <c r="A9467" s="11" t="s">
        <v>15993</v>
      </c>
      <c r="B9467" s="11" t="s">
        <v>12442</v>
      </c>
      <c r="C9467" s="11" t="s">
        <v>21798</v>
      </c>
      <c r="D9467" s="11" t="s">
        <v>16403</v>
      </c>
      <c r="E9467" s="11" t="s">
        <v>21817</v>
      </c>
      <c r="F9467" s="11" t="s">
        <v>16752</v>
      </c>
      <c r="G9467" s="11" t="s">
        <v>15997</v>
      </c>
      <c r="H9467" s="11" t="s">
        <v>12219</v>
      </c>
      <c r="I9467" s="11" t="s">
        <v>16049</v>
      </c>
      <c r="J9467" s="11">
        <f t="shared" si="5"/>
        <v>9</v>
      </c>
    </row>
    <row r="9468" spans="1:10">
      <c r="A9468" s="11" t="s">
        <v>15993</v>
      </c>
      <c r="B9468" s="11" t="s">
        <v>12949</v>
      </c>
      <c r="C9468" s="11" t="s">
        <v>21798</v>
      </c>
      <c r="D9468" s="11" t="s">
        <v>17195</v>
      </c>
      <c r="E9468" s="11" t="s">
        <v>19365</v>
      </c>
      <c r="F9468" s="11" t="s">
        <v>17560</v>
      </c>
      <c r="G9468" s="11" t="s">
        <v>15997</v>
      </c>
      <c r="H9468" s="11" t="s">
        <v>15998</v>
      </c>
      <c r="I9468" s="11" t="s">
        <v>15999</v>
      </c>
      <c r="J9468" s="11">
        <f t="shared" si="5"/>
        <v>9</v>
      </c>
    </row>
    <row r="9469" spans="1:10">
      <c r="A9469" s="11" t="s">
        <v>15993</v>
      </c>
      <c r="B9469" s="11" t="s">
        <v>19968</v>
      </c>
      <c r="C9469" s="11" t="s">
        <v>21798</v>
      </c>
      <c r="D9469" s="11" t="s">
        <v>17541</v>
      </c>
      <c r="E9469" s="11" t="s">
        <v>21818</v>
      </c>
      <c r="F9469" s="11" t="s">
        <v>16312</v>
      </c>
      <c r="G9469" s="11" t="s">
        <v>15997</v>
      </c>
      <c r="H9469" s="11" t="s">
        <v>16084</v>
      </c>
      <c r="I9469" s="11" t="s">
        <v>16049</v>
      </c>
      <c r="J9469" s="11">
        <f t="shared" si="5"/>
        <v>9</v>
      </c>
    </row>
    <row r="9470" spans="1:10">
      <c r="A9470" s="11" t="s">
        <v>15993</v>
      </c>
      <c r="B9470" s="11" t="s">
        <v>16283</v>
      </c>
      <c r="C9470" s="11" t="s">
        <v>21819</v>
      </c>
      <c r="D9470" s="11" t="s">
        <v>17062</v>
      </c>
      <c r="E9470" s="11" t="s">
        <v>16373</v>
      </c>
      <c r="F9470" s="11" t="s">
        <v>16285</v>
      </c>
      <c r="G9470" s="11" t="s">
        <v>15997</v>
      </c>
      <c r="H9470" s="11" t="s">
        <v>16026</v>
      </c>
      <c r="I9470" s="11" t="s">
        <v>15999</v>
      </c>
      <c r="J9470" s="11">
        <f t="shared" si="5"/>
        <v>18</v>
      </c>
    </row>
    <row r="9471" spans="1:10">
      <c r="A9471" s="11" t="s">
        <v>15993</v>
      </c>
      <c r="B9471" s="11" t="s">
        <v>21820</v>
      </c>
      <c r="C9471" s="11" t="s">
        <v>21819</v>
      </c>
      <c r="D9471" s="11" t="s">
        <v>16702</v>
      </c>
      <c r="E9471" s="11" t="s">
        <v>4246</v>
      </c>
      <c r="F9471" s="11" t="s">
        <v>16470</v>
      </c>
      <c r="G9471" s="11" t="s">
        <v>15990</v>
      </c>
      <c r="H9471" s="11" t="s">
        <v>16084</v>
      </c>
      <c r="I9471" s="11" t="s">
        <v>16019</v>
      </c>
      <c r="J9471" s="11">
        <f t="shared" si="5"/>
        <v>17</v>
      </c>
    </row>
    <row r="9472" spans="1:10">
      <c r="A9472" s="11" t="s">
        <v>15993</v>
      </c>
      <c r="B9472" s="11" t="s">
        <v>14113</v>
      </c>
      <c r="C9472" s="11" t="s">
        <v>21819</v>
      </c>
      <c r="D9472" s="11" t="s">
        <v>17774</v>
      </c>
      <c r="E9472" s="11" t="s">
        <v>21821</v>
      </c>
      <c r="F9472" s="11" t="s">
        <v>16660</v>
      </c>
      <c r="G9472" s="11" t="s">
        <v>15997</v>
      </c>
      <c r="H9472" s="11" t="s">
        <v>16074</v>
      </c>
      <c r="I9472" s="11" t="s">
        <v>16019</v>
      </c>
      <c r="J9472" s="11">
        <f t="shared" si="5"/>
        <v>17</v>
      </c>
    </row>
    <row r="9473" spans="1:10">
      <c r="A9473" s="11" t="s">
        <v>15993</v>
      </c>
      <c r="B9473" s="11" t="s">
        <v>562</v>
      </c>
      <c r="C9473" s="11" t="s">
        <v>21819</v>
      </c>
      <c r="D9473" s="11" t="s">
        <v>17390</v>
      </c>
      <c r="E9473" s="11" t="s">
        <v>16012</v>
      </c>
      <c r="F9473" s="11" t="s">
        <v>18642</v>
      </c>
      <c r="G9473" s="11" t="s">
        <v>15997</v>
      </c>
      <c r="H9473" s="11" t="s">
        <v>15998</v>
      </c>
      <c r="I9473" s="11" t="s">
        <v>15999</v>
      </c>
      <c r="J9473" s="11">
        <f t="shared" si="5"/>
        <v>17</v>
      </c>
    </row>
    <row r="9474" spans="1:10">
      <c r="A9474" s="11" t="s">
        <v>15993</v>
      </c>
      <c r="B9474" s="11" t="s">
        <v>12638</v>
      </c>
      <c r="C9474" s="11" t="s">
        <v>21819</v>
      </c>
      <c r="D9474" s="11" t="s">
        <v>17394</v>
      </c>
      <c r="E9474" s="11" t="s">
        <v>132</v>
      </c>
      <c r="F9474" s="11" t="s">
        <v>16276</v>
      </c>
      <c r="G9474" s="11" t="s">
        <v>16003</v>
      </c>
      <c r="H9474" s="11" t="s">
        <v>12219</v>
      </c>
      <c r="I9474" s="11" t="s">
        <v>15999</v>
      </c>
      <c r="J9474" s="11">
        <f t="shared" si="5"/>
        <v>17</v>
      </c>
    </row>
    <row r="9475" spans="1:10">
      <c r="A9475" s="11" t="s">
        <v>15993</v>
      </c>
      <c r="B9475" s="11" t="s">
        <v>562</v>
      </c>
      <c r="C9475" s="11" t="s">
        <v>21819</v>
      </c>
      <c r="D9475" s="11" t="s">
        <v>17783</v>
      </c>
      <c r="E9475" s="11" t="s">
        <v>16110</v>
      </c>
      <c r="F9475" s="11" t="s">
        <v>16721</v>
      </c>
      <c r="G9475" s="11" t="s">
        <v>15997</v>
      </c>
      <c r="H9475" s="11" t="s">
        <v>847</v>
      </c>
      <c r="I9475" s="11" t="s">
        <v>15999</v>
      </c>
      <c r="J9475" s="11">
        <f t="shared" si="5"/>
        <v>17</v>
      </c>
    </row>
    <row r="9476" spans="1:10">
      <c r="A9476" s="11" t="s">
        <v>15993</v>
      </c>
      <c r="B9476" s="11" t="s">
        <v>12706</v>
      </c>
      <c r="C9476" s="11" t="s">
        <v>21819</v>
      </c>
      <c r="D9476" s="11" t="s">
        <v>16027</v>
      </c>
      <c r="E9476" s="11" t="s">
        <v>17470</v>
      </c>
      <c r="F9476" s="11" t="s">
        <v>16470</v>
      </c>
      <c r="G9476" s="11" t="s">
        <v>16003</v>
      </c>
      <c r="H9476" s="11" t="s">
        <v>16074</v>
      </c>
      <c r="I9476" s="11" t="s">
        <v>16019</v>
      </c>
      <c r="J9476" s="11">
        <f t="shared" si="5"/>
        <v>17</v>
      </c>
    </row>
    <row r="9477" spans="1:10">
      <c r="A9477" s="11" t="s">
        <v>15993</v>
      </c>
      <c r="B9477" s="11" t="s">
        <v>13261</v>
      </c>
      <c r="C9477" s="11" t="s">
        <v>21819</v>
      </c>
      <c r="D9477" s="11" t="s">
        <v>16725</v>
      </c>
      <c r="E9477" s="11" t="s">
        <v>18538</v>
      </c>
      <c r="F9477" s="11" t="s">
        <v>16080</v>
      </c>
      <c r="G9477" s="11" t="s">
        <v>15997</v>
      </c>
      <c r="H9477" s="11" t="s">
        <v>16084</v>
      </c>
      <c r="I9477" s="11" t="s">
        <v>15999</v>
      </c>
      <c r="J9477" s="11">
        <f t="shared" si="5"/>
        <v>16</v>
      </c>
    </row>
    <row r="9478" spans="1:10">
      <c r="A9478" s="11" t="s">
        <v>15993</v>
      </c>
      <c r="B9478" s="11" t="s">
        <v>18820</v>
      </c>
      <c r="C9478" s="11" t="s">
        <v>21819</v>
      </c>
      <c r="D9478" s="11" t="s">
        <v>16925</v>
      </c>
      <c r="E9478" s="11" t="s">
        <v>4246</v>
      </c>
      <c r="F9478" s="11" t="s">
        <v>16341</v>
      </c>
      <c r="G9478" s="11" t="s">
        <v>16003</v>
      </c>
      <c r="H9478" s="11" t="s">
        <v>16084</v>
      </c>
      <c r="I9478" s="11" t="s">
        <v>15999</v>
      </c>
      <c r="J9478" s="11">
        <f t="shared" si="5"/>
        <v>16</v>
      </c>
    </row>
    <row r="9479" spans="1:10">
      <c r="A9479" s="11" t="s">
        <v>15993</v>
      </c>
      <c r="B9479" s="11" t="s">
        <v>16858</v>
      </c>
      <c r="C9479" s="11" t="s">
        <v>21819</v>
      </c>
      <c r="D9479" s="11" t="s">
        <v>17080</v>
      </c>
      <c r="E9479" s="11" t="s">
        <v>435</v>
      </c>
      <c r="F9479" s="11" t="s">
        <v>17164</v>
      </c>
      <c r="G9479" s="11" t="s">
        <v>15997</v>
      </c>
      <c r="H9479" s="11" t="s">
        <v>15998</v>
      </c>
      <c r="I9479" s="11" t="s">
        <v>15999</v>
      </c>
      <c r="J9479" s="11">
        <f t="shared" si="5"/>
        <v>16</v>
      </c>
    </row>
    <row r="9480" spans="1:10">
      <c r="A9480" s="11" t="s">
        <v>15993</v>
      </c>
      <c r="B9480" s="11" t="s">
        <v>15625</v>
      </c>
      <c r="C9480" s="11" t="s">
        <v>21819</v>
      </c>
      <c r="D9480" s="11" t="s">
        <v>16063</v>
      </c>
      <c r="E9480" s="11" t="s">
        <v>13827</v>
      </c>
      <c r="F9480" s="11" t="s">
        <v>16517</v>
      </c>
      <c r="G9480" s="11" t="s">
        <v>15990</v>
      </c>
      <c r="H9480" s="11" t="s">
        <v>16074</v>
      </c>
      <c r="I9480" s="11" t="s">
        <v>21720</v>
      </c>
      <c r="J9480" s="11">
        <f t="shared" si="5"/>
        <v>16</v>
      </c>
    </row>
    <row r="9481" spans="1:10">
      <c r="A9481" s="11" t="s">
        <v>15993</v>
      </c>
      <c r="B9481" s="11" t="s">
        <v>5662</v>
      </c>
      <c r="C9481" s="11" t="s">
        <v>21819</v>
      </c>
      <c r="D9481" s="11" t="s">
        <v>16082</v>
      </c>
      <c r="E9481" s="11" t="s">
        <v>16043</v>
      </c>
      <c r="F9481" s="11" t="s">
        <v>16721</v>
      </c>
      <c r="G9481" s="11" t="s">
        <v>15997</v>
      </c>
      <c r="H9481" s="11" t="s">
        <v>16026</v>
      </c>
      <c r="I9481" s="11" t="s">
        <v>21720</v>
      </c>
      <c r="J9481" s="11">
        <f t="shared" si="5"/>
        <v>16</v>
      </c>
    </row>
    <row r="9482" spans="1:10">
      <c r="A9482" s="11" t="s">
        <v>15993</v>
      </c>
      <c r="B9482" s="11" t="s">
        <v>11824</v>
      </c>
      <c r="C9482" s="11" t="s">
        <v>21819</v>
      </c>
      <c r="D9482" s="11" t="s">
        <v>16489</v>
      </c>
      <c r="E9482" s="11" t="s">
        <v>4246</v>
      </c>
      <c r="F9482" s="11" t="s">
        <v>16315</v>
      </c>
      <c r="G9482" s="11" t="s">
        <v>15990</v>
      </c>
      <c r="H9482" s="11" t="s">
        <v>16074</v>
      </c>
      <c r="I9482" s="11" t="s">
        <v>16019</v>
      </c>
      <c r="J9482" s="11">
        <f t="shared" si="5"/>
        <v>15</v>
      </c>
    </row>
    <row r="9483" spans="1:10">
      <c r="A9483" s="11" t="s">
        <v>15993</v>
      </c>
      <c r="B9483" s="11" t="s">
        <v>13255</v>
      </c>
      <c r="C9483" s="11" t="s">
        <v>21819</v>
      </c>
      <c r="D9483" s="11" t="s">
        <v>17570</v>
      </c>
      <c r="E9483" s="11" t="s">
        <v>4246</v>
      </c>
      <c r="F9483" s="11" t="s">
        <v>16427</v>
      </c>
      <c r="G9483" s="11" t="s">
        <v>16003</v>
      </c>
      <c r="H9483" s="11" t="s">
        <v>12219</v>
      </c>
      <c r="I9483" s="11" t="s">
        <v>16049</v>
      </c>
      <c r="J9483" s="11">
        <f t="shared" si="5"/>
        <v>15</v>
      </c>
    </row>
    <row r="9484" spans="1:10">
      <c r="A9484" s="11" t="s">
        <v>15993</v>
      </c>
      <c r="B9484" s="11" t="s">
        <v>5662</v>
      </c>
      <c r="C9484" s="11" t="s">
        <v>21819</v>
      </c>
      <c r="D9484" s="11" t="s">
        <v>17570</v>
      </c>
      <c r="E9484" s="11" t="s">
        <v>4246</v>
      </c>
      <c r="F9484" s="11" t="s">
        <v>16596</v>
      </c>
      <c r="G9484" s="11" t="s">
        <v>16003</v>
      </c>
      <c r="H9484" s="11" t="s">
        <v>15998</v>
      </c>
      <c r="I9484" s="11" t="s">
        <v>16342</v>
      </c>
      <c r="J9484" s="11">
        <f t="shared" si="5"/>
        <v>15</v>
      </c>
    </row>
    <row r="9485" spans="1:10">
      <c r="A9485" s="11" t="s">
        <v>15993</v>
      </c>
      <c r="B9485" s="11" t="s">
        <v>19347</v>
      </c>
      <c r="C9485" s="11" t="s">
        <v>21819</v>
      </c>
      <c r="D9485" s="11" t="s">
        <v>16750</v>
      </c>
      <c r="E9485" s="11" t="s">
        <v>19061</v>
      </c>
      <c r="F9485" s="11" t="s">
        <v>16608</v>
      </c>
      <c r="G9485" s="11" t="s">
        <v>15997</v>
      </c>
      <c r="H9485" s="11" t="s">
        <v>16084</v>
      </c>
      <c r="I9485" s="11" t="s">
        <v>16019</v>
      </c>
      <c r="J9485" s="11">
        <f t="shared" si="5"/>
        <v>15</v>
      </c>
    </row>
    <row r="9486" spans="1:10">
      <c r="A9486" s="11" t="s">
        <v>15993</v>
      </c>
      <c r="B9486" s="11" t="s">
        <v>19112</v>
      </c>
      <c r="C9486" s="11" t="s">
        <v>21819</v>
      </c>
      <c r="D9486" s="11" t="s">
        <v>16510</v>
      </c>
      <c r="E9486" s="11" t="s">
        <v>16059</v>
      </c>
      <c r="F9486" s="11" t="s">
        <v>16293</v>
      </c>
      <c r="G9486" s="11" t="s">
        <v>15997</v>
      </c>
      <c r="H9486" s="11" t="s">
        <v>15998</v>
      </c>
      <c r="I9486" s="11" t="s">
        <v>15999</v>
      </c>
      <c r="J9486" s="11">
        <f t="shared" si="5"/>
        <v>15</v>
      </c>
    </row>
    <row r="9487" spans="1:10">
      <c r="A9487" s="11" t="s">
        <v>15993</v>
      </c>
      <c r="B9487" s="11" t="s">
        <v>7998</v>
      </c>
      <c r="C9487" s="11" t="s">
        <v>21819</v>
      </c>
      <c r="D9487" s="11" t="s">
        <v>17657</v>
      </c>
      <c r="E9487" s="11" t="s">
        <v>16486</v>
      </c>
      <c r="F9487" s="11" t="s">
        <v>16984</v>
      </c>
      <c r="G9487" s="11" t="s">
        <v>15997</v>
      </c>
      <c r="H9487" s="11" t="s">
        <v>847</v>
      </c>
      <c r="I9487" s="11" t="s">
        <v>15999</v>
      </c>
      <c r="J9487" s="11">
        <f t="shared" si="5"/>
        <v>15</v>
      </c>
    </row>
    <row r="9488" spans="1:10">
      <c r="A9488" s="11" t="s">
        <v>15993</v>
      </c>
      <c r="B9488" s="11" t="s">
        <v>19333</v>
      </c>
      <c r="C9488" s="11" t="s">
        <v>21819</v>
      </c>
      <c r="D9488" s="11" t="s">
        <v>17657</v>
      </c>
      <c r="E9488" s="11" t="s">
        <v>368</v>
      </c>
      <c r="F9488" s="11" t="s">
        <v>16968</v>
      </c>
      <c r="G9488" s="11" t="s">
        <v>16003</v>
      </c>
      <c r="H9488" s="11" t="s">
        <v>847</v>
      </c>
      <c r="I9488" s="11" t="s">
        <v>16057</v>
      </c>
      <c r="J9488" s="11">
        <f t="shared" si="5"/>
        <v>15</v>
      </c>
    </row>
    <row r="9489" spans="1:10">
      <c r="A9489" s="11" t="s">
        <v>15993</v>
      </c>
      <c r="B9489" s="11" t="s">
        <v>19264</v>
      </c>
      <c r="C9489" s="11" t="s">
        <v>21819</v>
      </c>
      <c r="D9489" s="11" t="s">
        <v>16512</v>
      </c>
      <c r="E9489" s="11" t="s">
        <v>368</v>
      </c>
      <c r="F9489" s="11" t="s">
        <v>16640</v>
      </c>
      <c r="G9489" s="11" t="s">
        <v>15990</v>
      </c>
      <c r="H9489" s="11" t="s">
        <v>16074</v>
      </c>
      <c r="I9489" s="11" t="s">
        <v>16019</v>
      </c>
      <c r="J9489" s="11">
        <f t="shared" si="5"/>
        <v>15</v>
      </c>
    </row>
    <row r="9490" spans="1:10">
      <c r="A9490" s="11" t="s">
        <v>15993</v>
      </c>
      <c r="B9490" s="11" t="s">
        <v>18246</v>
      </c>
      <c r="C9490" s="11" t="s">
        <v>21819</v>
      </c>
      <c r="D9490" s="11" t="s">
        <v>16758</v>
      </c>
      <c r="E9490" s="11" t="s">
        <v>21822</v>
      </c>
      <c r="F9490" s="11" t="s">
        <v>17132</v>
      </c>
      <c r="G9490" s="11" t="s">
        <v>15997</v>
      </c>
      <c r="H9490" s="11" t="s">
        <v>15998</v>
      </c>
      <c r="I9490" s="11" t="s">
        <v>16019</v>
      </c>
      <c r="J9490" s="11">
        <f t="shared" si="5"/>
        <v>15</v>
      </c>
    </row>
    <row r="9491" spans="1:10">
      <c r="A9491" s="11" t="s">
        <v>15993</v>
      </c>
      <c r="B9491" s="11" t="s">
        <v>11882</v>
      </c>
      <c r="C9491" s="11" t="s">
        <v>21819</v>
      </c>
      <c r="D9491" s="11" t="s">
        <v>16526</v>
      </c>
      <c r="E9491" s="11" t="s">
        <v>21823</v>
      </c>
      <c r="F9491" s="11" t="s">
        <v>17138</v>
      </c>
      <c r="G9491" s="11" t="s">
        <v>16003</v>
      </c>
      <c r="H9491" s="11" t="s">
        <v>16084</v>
      </c>
      <c r="I9491" s="11" t="s">
        <v>16049</v>
      </c>
      <c r="J9491" s="11">
        <f t="shared" si="5"/>
        <v>14</v>
      </c>
    </row>
    <row r="9492" spans="1:10">
      <c r="A9492" s="11" t="s">
        <v>15993</v>
      </c>
      <c r="B9492" s="11" t="s">
        <v>15624</v>
      </c>
      <c r="C9492" s="11" t="s">
        <v>21819</v>
      </c>
      <c r="D9492" s="11" t="s">
        <v>16532</v>
      </c>
      <c r="E9492" s="11" t="s">
        <v>21172</v>
      </c>
      <c r="F9492" s="11" t="s">
        <v>16127</v>
      </c>
      <c r="G9492" s="11" t="s">
        <v>15990</v>
      </c>
      <c r="H9492" s="11" t="s">
        <v>16026</v>
      </c>
      <c r="I9492" s="11" t="s">
        <v>16342</v>
      </c>
      <c r="J9492" s="11">
        <f t="shared" si="5"/>
        <v>14</v>
      </c>
    </row>
    <row r="9493" spans="1:10">
      <c r="A9493" s="11" t="s">
        <v>15993</v>
      </c>
      <c r="B9493" s="11" t="s">
        <v>21824</v>
      </c>
      <c r="C9493" s="11" t="s">
        <v>21819</v>
      </c>
      <c r="D9493" s="11" t="s">
        <v>16204</v>
      </c>
      <c r="E9493" s="11" t="s">
        <v>16499</v>
      </c>
      <c r="F9493" s="11" t="s">
        <v>16983</v>
      </c>
      <c r="G9493" s="11" t="s">
        <v>16003</v>
      </c>
      <c r="H9493" s="11" t="s">
        <v>15998</v>
      </c>
      <c r="I9493" s="11" t="s">
        <v>15999</v>
      </c>
      <c r="J9493" s="11">
        <f t="shared" si="5"/>
        <v>14</v>
      </c>
    </row>
    <row r="9494" spans="1:10">
      <c r="A9494" s="11" t="s">
        <v>15993</v>
      </c>
      <c r="B9494" s="11" t="s">
        <v>13103</v>
      </c>
      <c r="C9494" s="11" t="s">
        <v>21819</v>
      </c>
      <c r="D9494" s="11" t="s">
        <v>17844</v>
      </c>
      <c r="E9494" s="11" t="s">
        <v>20108</v>
      </c>
      <c r="F9494" s="11" t="s">
        <v>16546</v>
      </c>
      <c r="G9494" s="11" t="s">
        <v>15997</v>
      </c>
      <c r="H9494" s="11" t="s">
        <v>847</v>
      </c>
      <c r="I9494" s="11" t="s">
        <v>15999</v>
      </c>
      <c r="J9494" s="11">
        <f t="shared" si="5"/>
        <v>14</v>
      </c>
    </row>
    <row r="9495" spans="1:10">
      <c r="A9495" s="11" t="s">
        <v>15993</v>
      </c>
      <c r="B9495" s="11" t="s">
        <v>21482</v>
      </c>
      <c r="C9495" s="11" t="s">
        <v>21819</v>
      </c>
      <c r="D9495" s="11" t="s">
        <v>16213</v>
      </c>
      <c r="E9495" s="11" t="s">
        <v>4246</v>
      </c>
      <c r="F9495" s="11" t="s">
        <v>18762</v>
      </c>
      <c r="G9495" s="11" t="s">
        <v>16003</v>
      </c>
      <c r="H9495" s="11" t="s">
        <v>16074</v>
      </c>
      <c r="I9495" s="11" t="s">
        <v>16049</v>
      </c>
      <c r="J9495" s="11">
        <f t="shared" si="5"/>
        <v>13</v>
      </c>
    </row>
    <row r="9496" spans="1:10">
      <c r="A9496" s="11" t="s">
        <v>15993</v>
      </c>
      <c r="B9496" s="11" t="s">
        <v>15006</v>
      </c>
      <c r="C9496" s="11" t="s">
        <v>21819</v>
      </c>
      <c r="D9496" s="11" t="s">
        <v>17298</v>
      </c>
      <c r="E9496" s="11" t="s">
        <v>17231</v>
      </c>
      <c r="F9496" s="11" t="s">
        <v>17132</v>
      </c>
      <c r="G9496" s="11" t="s">
        <v>15997</v>
      </c>
      <c r="H9496" s="11" t="s">
        <v>847</v>
      </c>
      <c r="I9496" s="11" t="s">
        <v>15999</v>
      </c>
      <c r="J9496" s="11">
        <f t="shared" si="5"/>
        <v>13</v>
      </c>
    </row>
    <row r="9497" spans="1:10">
      <c r="A9497" s="11" t="s">
        <v>15993</v>
      </c>
      <c r="B9497" s="11" t="s">
        <v>20049</v>
      </c>
      <c r="C9497" s="11" t="s">
        <v>21819</v>
      </c>
      <c r="D9497" s="11" t="s">
        <v>16252</v>
      </c>
      <c r="E9497" s="11" t="s">
        <v>16059</v>
      </c>
      <c r="F9497" s="11" t="s">
        <v>16984</v>
      </c>
      <c r="G9497" s="11" t="s">
        <v>15997</v>
      </c>
      <c r="H9497" s="11" t="s">
        <v>16026</v>
      </c>
      <c r="I9497" s="11" t="s">
        <v>15999</v>
      </c>
      <c r="J9497" s="11">
        <f t="shared" si="5"/>
        <v>13</v>
      </c>
    </row>
    <row r="9498" spans="1:10">
      <c r="A9498" s="11" t="s">
        <v>15993</v>
      </c>
      <c r="B9498" s="11" t="s">
        <v>19848</v>
      </c>
      <c r="C9498" s="11" t="s">
        <v>21819</v>
      </c>
      <c r="D9498" s="11" t="s">
        <v>18817</v>
      </c>
      <c r="E9498" s="11" t="s">
        <v>368</v>
      </c>
      <c r="F9498" s="11" t="s">
        <v>16713</v>
      </c>
      <c r="G9498" s="11" t="s">
        <v>15990</v>
      </c>
      <c r="H9498" s="11" t="s">
        <v>16074</v>
      </c>
      <c r="I9498" s="11" t="s">
        <v>16019</v>
      </c>
      <c r="J9498" s="11">
        <f t="shared" si="5"/>
        <v>12</v>
      </c>
    </row>
    <row r="9499" spans="1:10">
      <c r="A9499" s="11" t="s">
        <v>15993</v>
      </c>
      <c r="B9499" s="11" t="s">
        <v>11207</v>
      </c>
      <c r="C9499" s="11" t="s">
        <v>21819</v>
      </c>
      <c r="D9499" s="11" t="s">
        <v>17003</v>
      </c>
      <c r="E9499" s="11" t="s">
        <v>2782</v>
      </c>
      <c r="F9499" s="11" t="s">
        <v>17626</v>
      </c>
      <c r="G9499" s="11" t="s">
        <v>15997</v>
      </c>
      <c r="H9499" s="11" t="s">
        <v>15998</v>
      </c>
      <c r="I9499" s="11" t="s">
        <v>16049</v>
      </c>
      <c r="J9499" s="11">
        <f t="shared" si="5"/>
        <v>12</v>
      </c>
    </row>
    <row r="9500" spans="1:10">
      <c r="A9500" s="11" t="s">
        <v>15993</v>
      </c>
      <c r="B9500" s="11" t="s">
        <v>21825</v>
      </c>
      <c r="C9500" s="11" t="s">
        <v>21819</v>
      </c>
      <c r="D9500" s="11" t="s">
        <v>17003</v>
      </c>
      <c r="E9500" s="11" t="s">
        <v>280</v>
      </c>
      <c r="F9500" s="11" t="s">
        <v>16077</v>
      </c>
      <c r="G9500" s="11" t="s">
        <v>15990</v>
      </c>
      <c r="H9500" s="11" t="s">
        <v>847</v>
      </c>
      <c r="I9500" s="11" t="s">
        <v>21720</v>
      </c>
      <c r="J9500" s="11">
        <f t="shared" si="5"/>
        <v>12</v>
      </c>
    </row>
    <row r="9501" spans="1:10">
      <c r="A9501" s="11" t="s">
        <v>15993</v>
      </c>
      <c r="B9501" s="11" t="s">
        <v>15421</v>
      </c>
      <c r="C9501" s="11" t="s">
        <v>21819</v>
      </c>
      <c r="D9501" s="11" t="s">
        <v>16326</v>
      </c>
      <c r="E9501" s="11" t="s">
        <v>16373</v>
      </c>
      <c r="F9501" s="11" t="s">
        <v>16285</v>
      </c>
      <c r="G9501" s="11" t="s">
        <v>15997</v>
      </c>
      <c r="H9501" s="11" t="s">
        <v>16084</v>
      </c>
      <c r="I9501" s="11" t="s">
        <v>16019</v>
      </c>
      <c r="J9501" s="11">
        <f t="shared" si="5"/>
        <v>11</v>
      </c>
    </row>
    <row r="9502" spans="1:10">
      <c r="A9502" s="11" t="s">
        <v>15993</v>
      </c>
      <c r="B9502" s="11" t="s">
        <v>12552</v>
      </c>
      <c r="C9502" s="11" t="s">
        <v>21819</v>
      </c>
      <c r="D9502" s="11" t="s">
        <v>16627</v>
      </c>
      <c r="E9502" s="11" t="s">
        <v>368</v>
      </c>
      <c r="F9502" s="11" t="s">
        <v>16111</v>
      </c>
      <c r="G9502" s="11" t="s">
        <v>16003</v>
      </c>
      <c r="H9502" s="11" t="s">
        <v>847</v>
      </c>
      <c r="I9502" s="11" t="s">
        <v>15999</v>
      </c>
      <c r="J9502" s="11">
        <f t="shared" si="5"/>
        <v>11</v>
      </c>
    </row>
    <row r="9503" spans="1:10">
      <c r="A9503" s="11" t="s">
        <v>15993</v>
      </c>
      <c r="B9503" s="11" t="s">
        <v>21826</v>
      </c>
      <c r="C9503" s="11" t="s">
        <v>21819</v>
      </c>
      <c r="D9503" s="11" t="s">
        <v>16343</v>
      </c>
      <c r="E9503" s="11" t="s">
        <v>18497</v>
      </c>
      <c r="F9503" s="11" t="s">
        <v>16189</v>
      </c>
      <c r="G9503" s="11" t="s">
        <v>16003</v>
      </c>
      <c r="H9503" s="11" t="s">
        <v>16074</v>
      </c>
      <c r="I9503" s="11" t="s">
        <v>15999</v>
      </c>
      <c r="J9503" s="11">
        <f t="shared" si="5"/>
        <v>10</v>
      </c>
    </row>
    <row r="9504" spans="1:10">
      <c r="A9504" s="11" t="s">
        <v>15993</v>
      </c>
      <c r="B9504" s="11" t="s">
        <v>14884</v>
      </c>
      <c r="C9504" s="11" t="s">
        <v>21819</v>
      </c>
      <c r="D9504" s="11" t="s">
        <v>16646</v>
      </c>
      <c r="E9504" s="11" t="s">
        <v>18562</v>
      </c>
      <c r="F9504" s="11" t="s">
        <v>16379</v>
      </c>
      <c r="G9504" s="11" t="s">
        <v>15997</v>
      </c>
      <c r="H9504" s="11" t="s">
        <v>15998</v>
      </c>
      <c r="I9504" s="11" t="s">
        <v>21720</v>
      </c>
      <c r="J9504" s="11">
        <f t="shared" si="5"/>
        <v>10</v>
      </c>
    </row>
    <row r="9505" spans="1:10">
      <c r="A9505" s="11" t="s">
        <v>15993</v>
      </c>
      <c r="B9505" s="11" t="s">
        <v>21827</v>
      </c>
      <c r="C9505" s="11" t="s">
        <v>21819</v>
      </c>
      <c r="D9505" s="11" t="s">
        <v>17354</v>
      </c>
      <c r="E9505" s="11" t="s">
        <v>16232</v>
      </c>
      <c r="F9505" s="11" t="s">
        <v>16717</v>
      </c>
      <c r="G9505" s="11" t="s">
        <v>15997</v>
      </c>
      <c r="H9505" s="11" t="s">
        <v>16084</v>
      </c>
      <c r="I9505" s="11" t="s">
        <v>21720</v>
      </c>
      <c r="J9505" s="11">
        <f t="shared" si="5"/>
        <v>10</v>
      </c>
    </row>
    <row r="9506" spans="1:10">
      <c r="A9506" s="11" t="s">
        <v>15993</v>
      </c>
      <c r="B9506" s="11" t="s">
        <v>562</v>
      </c>
      <c r="C9506" s="11" t="s">
        <v>21819</v>
      </c>
      <c r="D9506" s="11" t="s">
        <v>16369</v>
      </c>
      <c r="E9506" s="11" t="s">
        <v>16110</v>
      </c>
      <c r="F9506" s="11" t="s">
        <v>17127</v>
      </c>
      <c r="G9506" s="11" t="s">
        <v>15997</v>
      </c>
      <c r="H9506" s="11" t="s">
        <v>16026</v>
      </c>
      <c r="I9506" s="11" t="s">
        <v>15999</v>
      </c>
      <c r="J9506" s="11">
        <f t="shared" si="5"/>
        <v>10</v>
      </c>
    </row>
    <row r="9507" spans="1:10">
      <c r="A9507" s="11" t="s">
        <v>15993</v>
      </c>
      <c r="B9507" s="11" t="s">
        <v>18203</v>
      </c>
      <c r="C9507" s="11" t="s">
        <v>21819</v>
      </c>
      <c r="D9507" s="11" t="s">
        <v>16402</v>
      </c>
      <c r="E9507" s="11" t="s">
        <v>19041</v>
      </c>
      <c r="F9507" s="11" t="s">
        <v>16039</v>
      </c>
      <c r="G9507" s="11" t="s">
        <v>15997</v>
      </c>
      <c r="H9507" s="11" t="s">
        <v>15998</v>
      </c>
      <c r="I9507" s="11" t="s">
        <v>15999</v>
      </c>
      <c r="J9507" s="11">
        <f t="shared" si="5"/>
        <v>9</v>
      </c>
    </row>
    <row r="9508" spans="1:10">
      <c r="A9508" s="11" t="s">
        <v>15993</v>
      </c>
      <c r="B9508" s="11" t="s">
        <v>13408</v>
      </c>
      <c r="C9508" s="11" t="s">
        <v>21819</v>
      </c>
      <c r="D9508" s="11" t="s">
        <v>17198</v>
      </c>
      <c r="E9508" s="11" t="s">
        <v>4246</v>
      </c>
      <c r="F9508" s="11" t="s">
        <v>16684</v>
      </c>
      <c r="G9508" s="11" t="s">
        <v>16003</v>
      </c>
      <c r="H9508" s="11" t="s">
        <v>15998</v>
      </c>
      <c r="I9508" s="11" t="s">
        <v>18194</v>
      </c>
      <c r="J9508" s="11">
        <f t="shared" si="5"/>
        <v>9</v>
      </c>
    </row>
    <row r="9509" spans="1:10">
      <c r="A9509" s="11" t="s">
        <v>15993</v>
      </c>
      <c r="B9509" s="11" t="s">
        <v>15600</v>
      </c>
      <c r="C9509" s="11" t="s">
        <v>21819</v>
      </c>
      <c r="D9509" s="11" t="s">
        <v>18715</v>
      </c>
      <c r="E9509" s="11" t="s">
        <v>13377</v>
      </c>
      <c r="F9509" s="11" t="s">
        <v>15989</v>
      </c>
      <c r="G9509" s="11" t="s">
        <v>15997</v>
      </c>
      <c r="H9509" s="11" t="s">
        <v>16074</v>
      </c>
      <c r="I9509" s="11" t="s">
        <v>16342</v>
      </c>
      <c r="J9509" s="11">
        <f t="shared" si="5"/>
        <v>9</v>
      </c>
    </row>
    <row r="9510" spans="1:10">
      <c r="A9510" s="11" t="s">
        <v>15993</v>
      </c>
      <c r="B9510" s="11" t="s">
        <v>16757</v>
      </c>
      <c r="C9510" s="11" t="s">
        <v>21828</v>
      </c>
      <c r="D9510" s="11" t="s">
        <v>17786</v>
      </c>
      <c r="E9510" s="11" t="s">
        <v>16064</v>
      </c>
      <c r="F9510" s="11" t="s">
        <v>17869</v>
      </c>
      <c r="G9510" s="11" t="s">
        <v>15997</v>
      </c>
      <c r="H9510" s="11" t="s">
        <v>16074</v>
      </c>
      <c r="I9510" s="11" t="s">
        <v>16049</v>
      </c>
      <c r="J9510" s="11">
        <f t="shared" si="5"/>
        <v>17</v>
      </c>
    </row>
    <row r="9511" spans="1:10">
      <c r="A9511" s="11" t="s">
        <v>15993</v>
      </c>
      <c r="B9511" s="11" t="s">
        <v>18659</v>
      </c>
      <c r="C9511" s="11" t="s">
        <v>21828</v>
      </c>
      <c r="D9511" s="11" t="s">
        <v>16461</v>
      </c>
      <c r="E9511" s="11" t="s">
        <v>4246</v>
      </c>
      <c r="F9511" s="11" t="s">
        <v>16240</v>
      </c>
      <c r="G9511" s="11" t="s">
        <v>16003</v>
      </c>
      <c r="H9511" s="11" t="s">
        <v>15998</v>
      </c>
      <c r="I9511" s="11" t="s">
        <v>16019</v>
      </c>
      <c r="J9511" s="11">
        <f t="shared" si="5"/>
        <v>16</v>
      </c>
    </row>
    <row r="9512" spans="1:10">
      <c r="A9512" s="11" t="s">
        <v>15993</v>
      </c>
      <c r="B9512" s="11" t="s">
        <v>18358</v>
      </c>
      <c r="C9512" s="11" t="s">
        <v>21828</v>
      </c>
      <c r="D9512" s="11" t="s">
        <v>16925</v>
      </c>
      <c r="E9512" s="11" t="s">
        <v>16079</v>
      </c>
      <c r="F9512" s="11" t="s">
        <v>16300</v>
      </c>
      <c r="G9512" s="11" t="s">
        <v>15997</v>
      </c>
      <c r="H9512" s="11" t="s">
        <v>15998</v>
      </c>
      <c r="I9512" s="11" t="s">
        <v>15999</v>
      </c>
      <c r="J9512" s="11">
        <f t="shared" si="5"/>
        <v>16</v>
      </c>
    </row>
    <row r="9513" spans="1:10">
      <c r="A9513" s="11" t="s">
        <v>15993</v>
      </c>
      <c r="B9513" s="11" t="s">
        <v>11303</v>
      </c>
      <c r="C9513" s="11" t="s">
        <v>21828</v>
      </c>
      <c r="D9513" s="11" t="s">
        <v>16485</v>
      </c>
      <c r="E9513" s="11" t="s">
        <v>1180</v>
      </c>
      <c r="F9513" s="11" t="s">
        <v>16717</v>
      </c>
      <c r="G9513" s="11" t="s">
        <v>16003</v>
      </c>
      <c r="H9513" s="11" t="s">
        <v>15998</v>
      </c>
      <c r="I9513" s="11" t="s">
        <v>21720</v>
      </c>
      <c r="J9513" s="11">
        <f t="shared" si="5"/>
        <v>16</v>
      </c>
    </row>
    <row r="9514" spans="1:10">
      <c r="A9514" s="11" t="s">
        <v>15993</v>
      </c>
      <c r="B9514" s="11" t="s">
        <v>19703</v>
      </c>
      <c r="C9514" s="11" t="s">
        <v>21828</v>
      </c>
      <c r="D9514" s="11" t="s">
        <v>16485</v>
      </c>
      <c r="E9514" s="11" t="s">
        <v>16012</v>
      </c>
      <c r="F9514" s="11" t="s">
        <v>16511</v>
      </c>
      <c r="G9514" s="11" t="s">
        <v>15997</v>
      </c>
      <c r="H9514" s="11" t="s">
        <v>15998</v>
      </c>
      <c r="I9514" s="11" t="s">
        <v>21720</v>
      </c>
      <c r="J9514" s="11">
        <f t="shared" si="5"/>
        <v>16</v>
      </c>
    </row>
    <row r="9515" spans="1:10">
      <c r="A9515" s="11" t="s">
        <v>15993</v>
      </c>
      <c r="B9515" s="11" t="s">
        <v>13676</v>
      </c>
      <c r="C9515" s="11" t="s">
        <v>21828</v>
      </c>
      <c r="D9515" s="11" t="s">
        <v>16082</v>
      </c>
      <c r="E9515" s="11" t="s">
        <v>16055</v>
      </c>
      <c r="F9515" s="11" t="s">
        <v>16570</v>
      </c>
      <c r="G9515" s="11" t="s">
        <v>16003</v>
      </c>
      <c r="H9515" s="11" t="s">
        <v>15998</v>
      </c>
      <c r="I9515" s="11" t="s">
        <v>21720</v>
      </c>
      <c r="J9515" s="11">
        <f t="shared" si="5"/>
        <v>16</v>
      </c>
    </row>
    <row r="9516" spans="1:10">
      <c r="A9516" s="11" t="s">
        <v>15993</v>
      </c>
      <c r="B9516" s="11" t="s">
        <v>20867</v>
      </c>
      <c r="C9516" s="11" t="s">
        <v>21828</v>
      </c>
      <c r="D9516" s="11" t="s">
        <v>16082</v>
      </c>
      <c r="E9516" s="11" t="s">
        <v>4246</v>
      </c>
      <c r="F9516" s="11" t="s">
        <v>18675</v>
      </c>
      <c r="G9516" s="11" t="s">
        <v>16003</v>
      </c>
      <c r="H9516" s="11" t="s">
        <v>16074</v>
      </c>
      <c r="I9516" s="11" t="s">
        <v>16049</v>
      </c>
      <c r="J9516" s="11">
        <f t="shared" si="5"/>
        <v>16</v>
      </c>
    </row>
    <row r="9517" spans="1:10">
      <c r="A9517" s="11" t="s">
        <v>15993</v>
      </c>
      <c r="B9517" s="11" t="s">
        <v>7998</v>
      </c>
      <c r="C9517" s="11" t="s">
        <v>21828</v>
      </c>
      <c r="D9517" s="11" t="s">
        <v>16099</v>
      </c>
      <c r="E9517" s="11" t="s">
        <v>21235</v>
      </c>
      <c r="F9517" s="11" t="s">
        <v>16288</v>
      </c>
      <c r="G9517" s="11" t="s">
        <v>15997</v>
      </c>
      <c r="H9517" s="11" t="s">
        <v>847</v>
      </c>
      <c r="I9517" s="11" t="s">
        <v>16049</v>
      </c>
      <c r="J9517" s="11">
        <f t="shared" ref="J9517:J9580" si="6">HOUR(D9517)</f>
        <v>16</v>
      </c>
    </row>
    <row r="9518" spans="1:10">
      <c r="A9518" s="11" t="s">
        <v>15993</v>
      </c>
      <c r="B9518" s="11" t="s">
        <v>11756</v>
      </c>
      <c r="C9518" s="11" t="s">
        <v>21828</v>
      </c>
      <c r="D9518" s="11" t="s">
        <v>16498</v>
      </c>
      <c r="E9518" s="11" t="s">
        <v>20133</v>
      </c>
      <c r="F9518" s="11" t="s">
        <v>16517</v>
      </c>
      <c r="G9518" s="11" t="s">
        <v>16003</v>
      </c>
      <c r="H9518" s="11" t="s">
        <v>16084</v>
      </c>
      <c r="I9518" s="11" t="s">
        <v>15999</v>
      </c>
      <c r="J9518" s="11">
        <f t="shared" si="6"/>
        <v>15</v>
      </c>
    </row>
    <row r="9519" spans="1:10">
      <c r="A9519" s="11" t="s">
        <v>15993</v>
      </c>
      <c r="B9519" s="11" t="s">
        <v>15300</v>
      </c>
      <c r="C9519" s="11" t="s">
        <v>21828</v>
      </c>
      <c r="D9519" s="11" t="s">
        <v>16501</v>
      </c>
      <c r="E9519" s="11" t="s">
        <v>1180</v>
      </c>
      <c r="F9519" s="11" t="s">
        <v>16517</v>
      </c>
      <c r="G9519" s="11" t="s">
        <v>16003</v>
      </c>
      <c r="H9519" s="11" t="s">
        <v>12219</v>
      </c>
      <c r="I9519" s="11" t="s">
        <v>16342</v>
      </c>
      <c r="J9519" s="11">
        <f t="shared" si="6"/>
        <v>15</v>
      </c>
    </row>
    <row r="9520" spans="1:10">
      <c r="A9520" s="11" t="s">
        <v>15993</v>
      </c>
      <c r="B9520" s="11" t="s">
        <v>15815</v>
      </c>
      <c r="C9520" s="11" t="s">
        <v>21828</v>
      </c>
      <c r="D9520" s="11" t="s">
        <v>17441</v>
      </c>
      <c r="E9520" s="11" t="s">
        <v>16059</v>
      </c>
      <c r="F9520" s="11" t="s">
        <v>16285</v>
      </c>
      <c r="G9520" s="11" t="s">
        <v>15997</v>
      </c>
      <c r="H9520" s="11" t="s">
        <v>15998</v>
      </c>
      <c r="I9520" s="11" t="s">
        <v>15999</v>
      </c>
      <c r="J9520" s="11">
        <f t="shared" si="6"/>
        <v>15</v>
      </c>
    </row>
    <row r="9521" spans="1:10">
      <c r="A9521" s="11" t="s">
        <v>15993</v>
      </c>
      <c r="B9521" s="11" t="s">
        <v>14267</v>
      </c>
      <c r="C9521" s="11" t="s">
        <v>21828</v>
      </c>
      <c r="D9521" s="11" t="s">
        <v>16519</v>
      </c>
      <c r="E9521" s="11" t="s">
        <v>4246</v>
      </c>
      <c r="F9521" s="11" t="s">
        <v>17512</v>
      </c>
      <c r="G9521" s="11" t="s">
        <v>16003</v>
      </c>
      <c r="H9521" s="11" t="s">
        <v>16074</v>
      </c>
      <c r="I9521" s="11" t="s">
        <v>16049</v>
      </c>
      <c r="J9521" s="11">
        <f t="shared" si="6"/>
        <v>15</v>
      </c>
    </row>
    <row r="9522" spans="1:10">
      <c r="A9522" s="11" t="s">
        <v>15993</v>
      </c>
      <c r="B9522" s="11" t="s">
        <v>11250</v>
      </c>
      <c r="C9522" s="11" t="s">
        <v>21828</v>
      </c>
      <c r="D9522" s="11" t="s">
        <v>16758</v>
      </c>
      <c r="E9522" s="11" t="s">
        <v>4246</v>
      </c>
      <c r="F9522" s="11" t="s">
        <v>17919</v>
      </c>
      <c r="G9522" s="11" t="s">
        <v>16003</v>
      </c>
      <c r="H9522" s="11" t="s">
        <v>16018</v>
      </c>
      <c r="I9522" s="11" t="s">
        <v>16045</v>
      </c>
      <c r="J9522" s="11">
        <f t="shared" si="6"/>
        <v>15</v>
      </c>
    </row>
    <row r="9523" spans="1:10">
      <c r="A9523" s="11" t="s">
        <v>15993</v>
      </c>
      <c r="B9523" s="11" t="s">
        <v>14573</v>
      </c>
      <c r="C9523" s="11" t="s">
        <v>21828</v>
      </c>
      <c r="D9523" s="11" t="s">
        <v>16156</v>
      </c>
      <c r="E9523" s="11" t="s">
        <v>2782</v>
      </c>
      <c r="F9523" s="11" t="s">
        <v>16260</v>
      </c>
      <c r="G9523" s="11" t="s">
        <v>16003</v>
      </c>
      <c r="H9523" s="11" t="s">
        <v>15998</v>
      </c>
      <c r="I9523" s="11" t="s">
        <v>21720</v>
      </c>
      <c r="J9523" s="11">
        <f t="shared" si="6"/>
        <v>15</v>
      </c>
    </row>
    <row r="9524" spans="1:10">
      <c r="A9524" s="11" t="s">
        <v>15993</v>
      </c>
      <c r="B9524" s="11" t="s">
        <v>20888</v>
      </c>
      <c r="C9524" s="11" t="s">
        <v>21828</v>
      </c>
      <c r="D9524" s="11" t="s">
        <v>16164</v>
      </c>
      <c r="E9524" s="11" t="s">
        <v>16064</v>
      </c>
      <c r="F9524" s="11" t="s">
        <v>16339</v>
      </c>
      <c r="G9524" s="11" t="s">
        <v>16003</v>
      </c>
      <c r="H9524" s="11" t="s">
        <v>847</v>
      </c>
      <c r="I9524" s="11" t="s">
        <v>15999</v>
      </c>
      <c r="J9524" s="11">
        <f t="shared" si="6"/>
        <v>14</v>
      </c>
    </row>
    <row r="9525" spans="1:10">
      <c r="A9525" s="11" t="s">
        <v>15993</v>
      </c>
      <c r="B9525" s="11" t="s">
        <v>21829</v>
      </c>
      <c r="C9525" s="11" t="s">
        <v>21828</v>
      </c>
      <c r="D9525" s="11" t="s">
        <v>16164</v>
      </c>
      <c r="E9525" s="11" t="s">
        <v>17401</v>
      </c>
      <c r="F9525" s="11" t="s">
        <v>16288</v>
      </c>
      <c r="G9525" s="11" t="s">
        <v>16003</v>
      </c>
      <c r="H9525" s="11" t="s">
        <v>16074</v>
      </c>
      <c r="I9525" s="11" t="s">
        <v>16049</v>
      </c>
      <c r="J9525" s="11">
        <f t="shared" si="6"/>
        <v>14</v>
      </c>
    </row>
    <row r="9526" spans="1:10">
      <c r="A9526" s="11" t="s">
        <v>15993</v>
      </c>
      <c r="B9526" s="11" t="s">
        <v>14963</v>
      </c>
      <c r="C9526" s="11" t="s">
        <v>21828</v>
      </c>
      <c r="D9526" s="11" t="s">
        <v>16526</v>
      </c>
      <c r="E9526" s="11" t="s">
        <v>21830</v>
      </c>
      <c r="F9526" s="11" t="s">
        <v>16274</v>
      </c>
      <c r="G9526" s="11" t="s">
        <v>15997</v>
      </c>
      <c r="H9526" s="11" t="s">
        <v>15998</v>
      </c>
      <c r="I9526" s="11" t="s">
        <v>16036</v>
      </c>
      <c r="J9526" s="11">
        <f t="shared" si="6"/>
        <v>14</v>
      </c>
    </row>
    <row r="9527" spans="1:10">
      <c r="A9527" s="11" t="s">
        <v>15993</v>
      </c>
      <c r="B9527" s="11" t="s">
        <v>19643</v>
      </c>
      <c r="C9527" s="11" t="s">
        <v>21828</v>
      </c>
      <c r="D9527" s="11" t="s">
        <v>16530</v>
      </c>
      <c r="E9527" s="11" t="s">
        <v>16016</v>
      </c>
      <c r="F9527" s="11" t="s">
        <v>16132</v>
      </c>
      <c r="G9527" s="11" t="s">
        <v>16003</v>
      </c>
      <c r="H9527" s="11" t="s">
        <v>847</v>
      </c>
      <c r="I9527" s="11" t="s">
        <v>16049</v>
      </c>
      <c r="J9527" s="11">
        <f t="shared" si="6"/>
        <v>14</v>
      </c>
    </row>
    <row r="9528" spans="1:10">
      <c r="A9528" s="11" t="s">
        <v>15993</v>
      </c>
      <c r="B9528" s="11" t="s">
        <v>19555</v>
      </c>
      <c r="C9528" s="11" t="s">
        <v>21828</v>
      </c>
      <c r="D9528" s="11" t="s">
        <v>16786</v>
      </c>
      <c r="E9528" s="11" t="s">
        <v>16499</v>
      </c>
      <c r="F9528" s="11" t="s">
        <v>17164</v>
      </c>
      <c r="G9528" s="11" t="s">
        <v>15997</v>
      </c>
      <c r="H9528" s="11" t="s">
        <v>16074</v>
      </c>
      <c r="I9528" s="11" t="s">
        <v>16019</v>
      </c>
      <c r="J9528" s="11">
        <f t="shared" si="6"/>
        <v>14</v>
      </c>
    </row>
    <row r="9529" spans="1:10">
      <c r="A9529" s="11" t="s">
        <v>15993</v>
      </c>
      <c r="B9529" s="11" t="s">
        <v>21820</v>
      </c>
      <c r="C9529" s="11" t="s">
        <v>21828</v>
      </c>
      <c r="D9529" s="11" t="s">
        <v>17283</v>
      </c>
      <c r="E9529" s="11" t="s">
        <v>16381</v>
      </c>
      <c r="F9529" s="11" t="s">
        <v>16470</v>
      </c>
      <c r="G9529" s="11" t="s">
        <v>16003</v>
      </c>
      <c r="H9529" s="11" t="s">
        <v>16084</v>
      </c>
      <c r="I9529" s="11" t="s">
        <v>16019</v>
      </c>
      <c r="J9529" s="11">
        <f t="shared" si="6"/>
        <v>14</v>
      </c>
    </row>
    <row r="9530" spans="1:10">
      <c r="A9530" s="11" t="s">
        <v>15993</v>
      </c>
      <c r="B9530" s="11" t="s">
        <v>16805</v>
      </c>
      <c r="C9530" s="11" t="s">
        <v>21828</v>
      </c>
      <c r="D9530" s="11" t="s">
        <v>16178</v>
      </c>
      <c r="E9530" s="11" t="s">
        <v>21831</v>
      </c>
      <c r="F9530" s="11" t="s">
        <v>16163</v>
      </c>
      <c r="G9530" s="11" t="s">
        <v>16003</v>
      </c>
      <c r="H9530" s="11" t="s">
        <v>16074</v>
      </c>
      <c r="I9530" s="11" t="s">
        <v>15999</v>
      </c>
      <c r="J9530" s="11">
        <f t="shared" si="6"/>
        <v>14</v>
      </c>
    </row>
    <row r="9531" spans="1:10">
      <c r="A9531" s="11" t="s">
        <v>15993</v>
      </c>
      <c r="B9531" s="11" t="s">
        <v>20976</v>
      </c>
      <c r="C9531" s="11" t="s">
        <v>21828</v>
      </c>
      <c r="D9531" s="11" t="s">
        <v>18968</v>
      </c>
      <c r="E9531" s="11" t="s">
        <v>16079</v>
      </c>
      <c r="F9531" s="11" t="s">
        <v>16680</v>
      </c>
      <c r="G9531" s="11" t="s">
        <v>15997</v>
      </c>
      <c r="H9531" s="11" t="s">
        <v>847</v>
      </c>
      <c r="I9531" s="11" t="s">
        <v>16049</v>
      </c>
      <c r="J9531" s="11">
        <f t="shared" si="6"/>
        <v>14</v>
      </c>
    </row>
    <row r="9532" spans="1:10">
      <c r="A9532" s="11" t="s">
        <v>15993</v>
      </c>
      <c r="B9532" s="11" t="s">
        <v>12307</v>
      </c>
      <c r="C9532" s="11" t="s">
        <v>21828</v>
      </c>
      <c r="D9532" s="11" t="s">
        <v>16543</v>
      </c>
      <c r="E9532" s="11" t="s">
        <v>16157</v>
      </c>
      <c r="F9532" s="11" t="s">
        <v>17265</v>
      </c>
      <c r="G9532" s="11" t="s">
        <v>15997</v>
      </c>
      <c r="H9532" s="11" t="s">
        <v>15998</v>
      </c>
      <c r="I9532" s="11" t="s">
        <v>16019</v>
      </c>
      <c r="J9532" s="11">
        <f t="shared" si="6"/>
        <v>14</v>
      </c>
    </row>
    <row r="9533" spans="1:10">
      <c r="A9533" s="11" t="s">
        <v>15993</v>
      </c>
      <c r="B9533" s="11" t="s">
        <v>11756</v>
      </c>
      <c r="C9533" s="11" t="s">
        <v>21828</v>
      </c>
      <c r="D9533" s="11" t="s">
        <v>16981</v>
      </c>
      <c r="E9533" s="11" t="s">
        <v>11316</v>
      </c>
      <c r="F9533" s="11" t="s">
        <v>16147</v>
      </c>
      <c r="G9533" s="11" t="s">
        <v>16003</v>
      </c>
      <c r="H9533" s="11" t="s">
        <v>15998</v>
      </c>
      <c r="I9533" s="11" t="s">
        <v>16036</v>
      </c>
      <c r="J9533" s="11">
        <f t="shared" si="6"/>
        <v>14</v>
      </c>
    </row>
    <row r="9534" spans="1:10">
      <c r="A9534" s="11" t="s">
        <v>15993</v>
      </c>
      <c r="B9534" s="11" t="s">
        <v>18628</v>
      </c>
      <c r="C9534" s="11" t="s">
        <v>21828</v>
      </c>
      <c r="D9534" s="11" t="s">
        <v>16981</v>
      </c>
      <c r="E9534" s="11" t="s">
        <v>16157</v>
      </c>
      <c r="F9534" s="11" t="s">
        <v>16640</v>
      </c>
      <c r="G9534" s="11" t="s">
        <v>15997</v>
      </c>
      <c r="H9534" s="11" t="s">
        <v>11141</v>
      </c>
      <c r="I9534" s="11" t="s">
        <v>15999</v>
      </c>
      <c r="J9534" s="11">
        <f t="shared" si="6"/>
        <v>14</v>
      </c>
    </row>
    <row r="9535" spans="1:10">
      <c r="A9535" s="11" t="s">
        <v>15993</v>
      </c>
      <c r="B9535" s="11" t="s">
        <v>21832</v>
      </c>
      <c r="C9535" s="11" t="s">
        <v>21828</v>
      </c>
      <c r="D9535" s="11" t="s">
        <v>16197</v>
      </c>
      <c r="E9535" s="11" t="s">
        <v>21833</v>
      </c>
      <c r="F9535" s="11" t="s">
        <v>16405</v>
      </c>
      <c r="G9535" s="11" t="s">
        <v>15997</v>
      </c>
      <c r="H9535" s="11" t="s">
        <v>16026</v>
      </c>
      <c r="I9535" s="11" t="s">
        <v>15999</v>
      </c>
      <c r="J9535" s="11">
        <f t="shared" si="6"/>
        <v>14</v>
      </c>
    </row>
    <row r="9536" spans="1:10">
      <c r="A9536" s="11" t="s">
        <v>15993</v>
      </c>
      <c r="B9536" s="11" t="s">
        <v>17531</v>
      </c>
      <c r="C9536" s="11" t="s">
        <v>21828</v>
      </c>
      <c r="D9536" s="11" t="s">
        <v>16548</v>
      </c>
      <c r="E9536" s="11" t="s">
        <v>21834</v>
      </c>
      <c r="F9536" s="11" t="s">
        <v>16596</v>
      </c>
      <c r="G9536" s="11" t="s">
        <v>15997</v>
      </c>
      <c r="H9536" s="11" t="s">
        <v>847</v>
      </c>
      <c r="I9536" s="11" t="s">
        <v>16094</v>
      </c>
      <c r="J9536" s="11">
        <f t="shared" si="6"/>
        <v>14</v>
      </c>
    </row>
    <row r="9537" spans="1:10">
      <c r="A9537" s="11" t="s">
        <v>15993</v>
      </c>
      <c r="B9537" s="11" t="s">
        <v>19716</v>
      </c>
      <c r="C9537" s="11" t="s">
        <v>21828</v>
      </c>
      <c r="D9537" s="11" t="s">
        <v>16810</v>
      </c>
      <c r="E9537" s="11" t="s">
        <v>21835</v>
      </c>
      <c r="F9537" s="11" t="s">
        <v>16077</v>
      </c>
      <c r="G9537" s="11" t="s">
        <v>15997</v>
      </c>
      <c r="H9537" s="11" t="s">
        <v>16084</v>
      </c>
      <c r="I9537" s="11" t="s">
        <v>16057</v>
      </c>
      <c r="J9537" s="11">
        <f t="shared" si="6"/>
        <v>13</v>
      </c>
    </row>
    <row r="9538" spans="1:10">
      <c r="A9538" s="11" t="s">
        <v>15993</v>
      </c>
      <c r="B9538" s="11" t="s">
        <v>16650</v>
      </c>
      <c r="C9538" s="11" t="s">
        <v>21828</v>
      </c>
      <c r="D9538" s="11" t="s">
        <v>16259</v>
      </c>
      <c r="E9538" s="11" t="s">
        <v>17352</v>
      </c>
      <c r="F9538" s="11" t="s">
        <v>16039</v>
      </c>
      <c r="G9538" s="11" t="s">
        <v>16003</v>
      </c>
      <c r="H9538" s="11" t="s">
        <v>16074</v>
      </c>
      <c r="I9538" s="11" t="s">
        <v>15999</v>
      </c>
      <c r="J9538" s="11">
        <f t="shared" si="6"/>
        <v>13</v>
      </c>
    </row>
    <row r="9539" spans="1:10">
      <c r="A9539" s="11" t="s">
        <v>15993</v>
      </c>
      <c r="B9539" s="11" t="s">
        <v>18019</v>
      </c>
      <c r="C9539" s="11" t="s">
        <v>21828</v>
      </c>
      <c r="D9539" s="11" t="s">
        <v>17981</v>
      </c>
      <c r="E9539" s="11" t="s">
        <v>11118</v>
      </c>
      <c r="F9539" s="11" t="s">
        <v>16703</v>
      </c>
      <c r="G9539" s="11" t="s">
        <v>15990</v>
      </c>
      <c r="H9539" s="11" t="s">
        <v>16026</v>
      </c>
      <c r="I9539" s="11" t="s">
        <v>21720</v>
      </c>
      <c r="J9539" s="11">
        <f t="shared" si="6"/>
        <v>13</v>
      </c>
    </row>
    <row r="9540" spans="1:10">
      <c r="A9540" s="11" t="s">
        <v>15993</v>
      </c>
      <c r="B9540" s="11" t="s">
        <v>15557</v>
      </c>
      <c r="C9540" s="11" t="s">
        <v>21828</v>
      </c>
      <c r="D9540" s="11" t="s">
        <v>16265</v>
      </c>
      <c r="E9540" s="11" t="s">
        <v>4246</v>
      </c>
      <c r="F9540" s="11" t="s">
        <v>16065</v>
      </c>
      <c r="G9540" s="11" t="s">
        <v>16003</v>
      </c>
      <c r="H9540" s="11" t="s">
        <v>847</v>
      </c>
      <c r="I9540" s="11" t="s">
        <v>16342</v>
      </c>
      <c r="J9540" s="11">
        <f t="shared" si="6"/>
        <v>12</v>
      </c>
    </row>
    <row r="9541" spans="1:10">
      <c r="A9541" s="11" t="s">
        <v>15993</v>
      </c>
      <c r="B9541" s="11" t="s">
        <v>11708</v>
      </c>
      <c r="C9541" s="11" t="s">
        <v>21828</v>
      </c>
      <c r="D9541" s="11" t="s">
        <v>17863</v>
      </c>
      <c r="E9541" s="11" t="s">
        <v>21836</v>
      </c>
      <c r="F9541" s="11" t="s">
        <v>16655</v>
      </c>
      <c r="G9541" s="11" t="s">
        <v>15997</v>
      </c>
      <c r="H9541" s="11" t="s">
        <v>847</v>
      </c>
      <c r="I9541" s="11" t="s">
        <v>16342</v>
      </c>
      <c r="J9541" s="11">
        <f t="shared" si="6"/>
        <v>12</v>
      </c>
    </row>
    <row r="9542" spans="1:10">
      <c r="A9542" s="11" t="s">
        <v>15993</v>
      </c>
      <c r="B9542" s="11" t="s">
        <v>14590</v>
      </c>
      <c r="C9542" s="11" t="s">
        <v>21828</v>
      </c>
      <c r="D9542" s="11" t="s">
        <v>16266</v>
      </c>
      <c r="E9542" s="11" t="s">
        <v>622</v>
      </c>
      <c r="F9542" s="11" t="s">
        <v>16276</v>
      </c>
      <c r="G9542" s="11" t="s">
        <v>15997</v>
      </c>
      <c r="H9542" s="11" t="s">
        <v>12219</v>
      </c>
      <c r="I9542" s="11" t="s">
        <v>15999</v>
      </c>
      <c r="J9542" s="11">
        <f t="shared" si="6"/>
        <v>12</v>
      </c>
    </row>
    <row r="9543" spans="1:10">
      <c r="A9543" s="11" t="s">
        <v>15993</v>
      </c>
      <c r="B9543" s="11" t="s">
        <v>20306</v>
      </c>
      <c r="C9543" s="11" t="s">
        <v>21828</v>
      </c>
      <c r="D9543" s="11" t="s">
        <v>17159</v>
      </c>
      <c r="E9543" s="11" t="s">
        <v>4246</v>
      </c>
      <c r="F9543" s="11" t="s">
        <v>16312</v>
      </c>
      <c r="G9543" s="11" t="s">
        <v>16003</v>
      </c>
      <c r="H9543" s="11" t="s">
        <v>847</v>
      </c>
      <c r="I9543" s="11" t="s">
        <v>16049</v>
      </c>
      <c r="J9543" s="11">
        <f t="shared" si="6"/>
        <v>12</v>
      </c>
    </row>
    <row r="9544" spans="1:10">
      <c r="A9544" s="11" t="s">
        <v>15993</v>
      </c>
      <c r="B9544" s="11" t="s">
        <v>21837</v>
      </c>
      <c r="C9544" s="11" t="s">
        <v>21828</v>
      </c>
      <c r="D9544" s="11" t="s">
        <v>16834</v>
      </c>
      <c r="E9544" s="11" t="s">
        <v>4246</v>
      </c>
      <c r="F9544" s="11" t="s">
        <v>20046</v>
      </c>
      <c r="G9544" s="11" t="s">
        <v>16003</v>
      </c>
      <c r="H9544" s="11" t="s">
        <v>15998</v>
      </c>
      <c r="I9544" s="11" t="s">
        <v>16049</v>
      </c>
      <c r="J9544" s="11">
        <f t="shared" si="6"/>
        <v>12</v>
      </c>
    </row>
    <row r="9545" spans="1:10">
      <c r="A9545" s="11" t="s">
        <v>15993</v>
      </c>
      <c r="B9545" s="11" t="s">
        <v>21124</v>
      </c>
      <c r="C9545" s="11" t="s">
        <v>21828</v>
      </c>
      <c r="D9545" s="11" t="s">
        <v>17714</v>
      </c>
      <c r="E9545" s="11" t="s">
        <v>19981</v>
      </c>
      <c r="F9545" s="11" t="s">
        <v>16795</v>
      </c>
      <c r="G9545" s="11" t="s">
        <v>15997</v>
      </c>
      <c r="H9545" s="11" t="s">
        <v>16026</v>
      </c>
      <c r="I9545" s="11" t="s">
        <v>15999</v>
      </c>
      <c r="J9545" s="11">
        <f t="shared" si="6"/>
        <v>12</v>
      </c>
    </row>
    <row r="9546" spans="1:10">
      <c r="A9546" s="11" t="s">
        <v>15993</v>
      </c>
      <c r="B9546" s="11" t="s">
        <v>20787</v>
      </c>
      <c r="C9546" s="11" t="s">
        <v>21828</v>
      </c>
      <c r="D9546" s="11" t="s">
        <v>17714</v>
      </c>
      <c r="E9546" s="11" t="s">
        <v>16079</v>
      </c>
      <c r="F9546" s="11" t="s">
        <v>16333</v>
      </c>
      <c r="G9546" s="11" t="s">
        <v>15997</v>
      </c>
      <c r="H9546" s="11" t="s">
        <v>16084</v>
      </c>
      <c r="I9546" s="11" t="s">
        <v>16019</v>
      </c>
      <c r="J9546" s="11">
        <f t="shared" si="6"/>
        <v>12</v>
      </c>
    </row>
    <row r="9547" spans="1:10">
      <c r="A9547" s="11" t="s">
        <v>15993</v>
      </c>
      <c r="B9547" s="11" t="s">
        <v>19605</v>
      </c>
      <c r="C9547" s="11" t="s">
        <v>21828</v>
      </c>
      <c r="D9547" s="11" t="s">
        <v>17877</v>
      </c>
      <c r="E9547" s="11" t="s">
        <v>16064</v>
      </c>
      <c r="F9547" s="11" t="s">
        <v>16169</v>
      </c>
      <c r="G9547" s="11" t="s">
        <v>15997</v>
      </c>
      <c r="H9547" s="11" t="s">
        <v>15998</v>
      </c>
      <c r="I9547" s="11" t="s">
        <v>15999</v>
      </c>
      <c r="J9547" s="11">
        <f t="shared" si="6"/>
        <v>11</v>
      </c>
    </row>
    <row r="9548" spans="1:10">
      <c r="A9548" s="11" t="s">
        <v>15993</v>
      </c>
      <c r="B9548" s="11" t="s">
        <v>21838</v>
      </c>
      <c r="C9548" s="11" t="s">
        <v>21828</v>
      </c>
      <c r="D9548" s="11" t="s">
        <v>18764</v>
      </c>
      <c r="E9548" s="11" t="s">
        <v>16055</v>
      </c>
      <c r="F9548" s="11" t="s">
        <v>18124</v>
      </c>
      <c r="G9548" s="11" t="s">
        <v>15997</v>
      </c>
      <c r="H9548" s="11" t="s">
        <v>11141</v>
      </c>
      <c r="I9548" s="11" t="s">
        <v>16045</v>
      </c>
      <c r="J9548" s="11">
        <f t="shared" si="6"/>
        <v>11</v>
      </c>
    </row>
    <row r="9549" spans="1:10">
      <c r="A9549" s="11" t="s">
        <v>15993</v>
      </c>
      <c r="B9549" s="11" t="s">
        <v>21839</v>
      </c>
      <c r="C9549" s="11" t="s">
        <v>21828</v>
      </c>
      <c r="D9549" s="11" t="s">
        <v>16846</v>
      </c>
      <c r="E9549" s="11" t="s">
        <v>16662</v>
      </c>
      <c r="F9549" s="11" t="s">
        <v>16274</v>
      </c>
      <c r="G9549" s="11" t="s">
        <v>16003</v>
      </c>
      <c r="H9549" s="11" t="s">
        <v>12219</v>
      </c>
      <c r="I9549" s="11" t="s">
        <v>15999</v>
      </c>
      <c r="J9549" s="11">
        <f t="shared" si="6"/>
        <v>11</v>
      </c>
    </row>
    <row r="9550" spans="1:10">
      <c r="A9550" s="11" t="s">
        <v>15993</v>
      </c>
      <c r="B9550" s="11" t="s">
        <v>3305</v>
      </c>
      <c r="C9550" s="11" t="s">
        <v>21828</v>
      </c>
      <c r="D9550" s="11" t="s">
        <v>16307</v>
      </c>
      <c r="E9550" s="11" t="s">
        <v>1955</v>
      </c>
      <c r="F9550" s="11" t="s">
        <v>17744</v>
      </c>
      <c r="G9550" s="11" t="s">
        <v>15990</v>
      </c>
      <c r="H9550" s="11" t="s">
        <v>15998</v>
      </c>
      <c r="I9550" s="11" t="s">
        <v>16019</v>
      </c>
      <c r="J9550" s="11">
        <f t="shared" si="6"/>
        <v>11</v>
      </c>
    </row>
    <row r="9551" spans="1:10">
      <c r="A9551" s="11" t="s">
        <v>15993</v>
      </c>
      <c r="B9551" s="11" t="s">
        <v>15584</v>
      </c>
      <c r="C9551" s="11" t="s">
        <v>21828</v>
      </c>
      <c r="D9551" s="11" t="s">
        <v>16316</v>
      </c>
      <c r="E9551" s="11" t="s">
        <v>4246</v>
      </c>
      <c r="F9551" s="11" t="s">
        <v>16022</v>
      </c>
      <c r="G9551" s="11" t="s">
        <v>16003</v>
      </c>
      <c r="H9551" s="11" t="s">
        <v>16074</v>
      </c>
      <c r="I9551" s="11" t="s">
        <v>16342</v>
      </c>
      <c r="J9551" s="11">
        <f t="shared" si="6"/>
        <v>11</v>
      </c>
    </row>
    <row r="9552" spans="1:10">
      <c r="A9552" s="11" t="s">
        <v>15993</v>
      </c>
      <c r="B9552" s="11" t="s">
        <v>15542</v>
      </c>
      <c r="C9552" s="11" t="s">
        <v>21828</v>
      </c>
      <c r="D9552" s="11" t="s">
        <v>16850</v>
      </c>
      <c r="E9552" s="11" t="s">
        <v>16064</v>
      </c>
      <c r="F9552" s="11" t="s">
        <v>18355</v>
      </c>
      <c r="G9552" s="11" t="s">
        <v>15997</v>
      </c>
      <c r="H9552" s="11" t="s">
        <v>16023</v>
      </c>
      <c r="I9552" s="11" t="s">
        <v>16124</v>
      </c>
      <c r="J9552" s="11">
        <f t="shared" si="6"/>
        <v>11</v>
      </c>
    </row>
    <row r="9553" spans="1:10">
      <c r="A9553" s="11" t="s">
        <v>15993</v>
      </c>
      <c r="B9553" s="11" t="s">
        <v>11339</v>
      </c>
      <c r="C9553" s="11" t="s">
        <v>21828</v>
      </c>
      <c r="D9553" s="11" t="s">
        <v>17507</v>
      </c>
      <c r="E9553" s="11" t="s">
        <v>16381</v>
      </c>
      <c r="F9553" s="11" t="s">
        <v>16814</v>
      </c>
      <c r="G9553" s="11" t="s">
        <v>15990</v>
      </c>
      <c r="H9553" s="11" t="s">
        <v>15998</v>
      </c>
      <c r="I9553" s="11" t="s">
        <v>16342</v>
      </c>
      <c r="J9553" s="11">
        <f t="shared" si="6"/>
        <v>11</v>
      </c>
    </row>
    <row r="9554" spans="1:10">
      <c r="A9554" s="11" t="s">
        <v>15993</v>
      </c>
      <c r="B9554" s="11" t="s">
        <v>21840</v>
      </c>
      <c r="C9554" s="11" t="s">
        <v>21828</v>
      </c>
      <c r="D9554" s="11" t="s">
        <v>16631</v>
      </c>
      <c r="E9554" s="11" t="s">
        <v>19958</v>
      </c>
      <c r="F9554" s="11" t="s">
        <v>16097</v>
      </c>
      <c r="G9554" s="11" t="s">
        <v>15997</v>
      </c>
      <c r="H9554" s="11" t="s">
        <v>16026</v>
      </c>
      <c r="I9554" s="11" t="s">
        <v>15999</v>
      </c>
      <c r="J9554" s="11">
        <f t="shared" si="6"/>
        <v>11</v>
      </c>
    </row>
    <row r="9555" spans="1:10">
      <c r="A9555" s="11" t="s">
        <v>15993</v>
      </c>
      <c r="B9555" s="11" t="s">
        <v>18397</v>
      </c>
      <c r="C9555" s="11" t="s">
        <v>21828</v>
      </c>
      <c r="D9555" s="11" t="s">
        <v>18423</v>
      </c>
      <c r="E9555" s="11" t="s">
        <v>20811</v>
      </c>
      <c r="F9555" s="11" t="s">
        <v>17055</v>
      </c>
      <c r="G9555" s="11" t="s">
        <v>16003</v>
      </c>
      <c r="H9555" s="11" t="s">
        <v>16074</v>
      </c>
      <c r="I9555" s="11" t="s">
        <v>16049</v>
      </c>
      <c r="J9555" s="11">
        <f t="shared" si="6"/>
        <v>10</v>
      </c>
    </row>
    <row r="9556" spans="1:10">
      <c r="A9556" s="11" t="s">
        <v>15993</v>
      </c>
      <c r="B9556" s="11" t="s">
        <v>13800</v>
      </c>
      <c r="C9556" s="11" t="s">
        <v>21828</v>
      </c>
      <c r="D9556" s="11" t="s">
        <v>17029</v>
      </c>
      <c r="E9556" s="11" t="s">
        <v>4246</v>
      </c>
      <c r="F9556" s="11" t="s">
        <v>16360</v>
      </c>
      <c r="G9556" s="11" t="s">
        <v>16003</v>
      </c>
      <c r="H9556" s="11" t="s">
        <v>12219</v>
      </c>
      <c r="I9556" s="11" t="s">
        <v>21720</v>
      </c>
      <c r="J9556" s="11">
        <f t="shared" si="6"/>
        <v>10</v>
      </c>
    </row>
    <row r="9557" spans="1:10">
      <c r="A9557" s="11" t="s">
        <v>15993</v>
      </c>
      <c r="B9557" s="11" t="s">
        <v>19963</v>
      </c>
      <c r="C9557" s="11" t="s">
        <v>21828</v>
      </c>
      <c r="D9557" s="11" t="s">
        <v>16354</v>
      </c>
      <c r="E9557" s="11" t="s">
        <v>16012</v>
      </c>
      <c r="F9557" s="11" t="s">
        <v>16039</v>
      </c>
      <c r="G9557" s="11" t="s">
        <v>15997</v>
      </c>
      <c r="H9557" s="11" t="s">
        <v>847</v>
      </c>
      <c r="I9557" s="11" t="s">
        <v>16019</v>
      </c>
      <c r="J9557" s="11">
        <f t="shared" si="6"/>
        <v>10</v>
      </c>
    </row>
    <row r="9558" spans="1:10">
      <c r="A9558" s="11" t="s">
        <v>15993</v>
      </c>
      <c r="B9558" s="11" t="s">
        <v>14626</v>
      </c>
      <c r="C9558" s="11" t="s">
        <v>21828</v>
      </c>
      <c r="D9558" s="11" t="s">
        <v>16659</v>
      </c>
      <c r="E9558" s="11" t="s">
        <v>19073</v>
      </c>
      <c r="F9558" s="11" t="s">
        <v>16623</v>
      </c>
      <c r="G9558" s="11" t="s">
        <v>15997</v>
      </c>
      <c r="H9558" s="11" t="s">
        <v>12219</v>
      </c>
      <c r="I9558" s="11" t="s">
        <v>15999</v>
      </c>
      <c r="J9558" s="11">
        <f t="shared" si="6"/>
        <v>10</v>
      </c>
    </row>
    <row r="9559" spans="1:10">
      <c r="A9559" s="11" t="s">
        <v>15993</v>
      </c>
      <c r="B9559" s="11" t="s">
        <v>562</v>
      </c>
      <c r="C9559" s="11" t="s">
        <v>21828</v>
      </c>
      <c r="D9559" s="11" t="s">
        <v>16357</v>
      </c>
      <c r="E9559" s="11" t="s">
        <v>21841</v>
      </c>
      <c r="F9559" s="11" t="s">
        <v>16142</v>
      </c>
      <c r="G9559" s="11" t="s">
        <v>15997</v>
      </c>
      <c r="H9559" s="11" t="s">
        <v>16074</v>
      </c>
      <c r="I9559" s="11" t="s">
        <v>21720</v>
      </c>
      <c r="J9559" s="11">
        <f t="shared" si="6"/>
        <v>10</v>
      </c>
    </row>
    <row r="9560" spans="1:10">
      <c r="A9560" s="11" t="s">
        <v>15993</v>
      </c>
      <c r="B9560" s="11" t="s">
        <v>17047</v>
      </c>
      <c r="C9560" s="11" t="s">
        <v>21828</v>
      </c>
      <c r="D9560" s="11" t="s">
        <v>17354</v>
      </c>
      <c r="E9560" s="11" t="s">
        <v>21842</v>
      </c>
      <c r="F9560" s="11" t="s">
        <v>16582</v>
      </c>
      <c r="G9560" s="11" t="s">
        <v>16003</v>
      </c>
      <c r="H9560" s="11" t="s">
        <v>16074</v>
      </c>
      <c r="I9560" s="11" t="s">
        <v>16049</v>
      </c>
      <c r="J9560" s="11">
        <f t="shared" si="6"/>
        <v>10</v>
      </c>
    </row>
    <row r="9561" spans="1:10">
      <c r="A9561" s="11" t="s">
        <v>15993</v>
      </c>
      <c r="B9561" s="11" t="s">
        <v>21129</v>
      </c>
      <c r="C9561" s="11" t="s">
        <v>21828</v>
      </c>
      <c r="D9561" s="11" t="s">
        <v>16391</v>
      </c>
      <c r="E9561" s="11" t="s">
        <v>16110</v>
      </c>
      <c r="F9561" s="11" t="s">
        <v>16240</v>
      </c>
      <c r="G9561" s="11" t="s">
        <v>15997</v>
      </c>
      <c r="H9561" s="11" t="s">
        <v>16084</v>
      </c>
      <c r="I9561" s="11" t="s">
        <v>15999</v>
      </c>
      <c r="J9561" s="11">
        <f t="shared" si="6"/>
        <v>10</v>
      </c>
    </row>
    <row r="9562" spans="1:10">
      <c r="A9562" s="11" t="s">
        <v>15993</v>
      </c>
      <c r="B9562" s="11" t="s">
        <v>21843</v>
      </c>
      <c r="C9562" s="11" t="s">
        <v>21828</v>
      </c>
      <c r="D9562" s="11" t="s">
        <v>17363</v>
      </c>
      <c r="E9562" s="11" t="s">
        <v>4246</v>
      </c>
      <c r="F9562" s="11" t="s">
        <v>17138</v>
      </c>
      <c r="G9562" s="11" t="s">
        <v>16003</v>
      </c>
      <c r="H9562" s="11" t="s">
        <v>847</v>
      </c>
      <c r="I9562" s="11" t="s">
        <v>15999</v>
      </c>
      <c r="J9562" s="11">
        <f t="shared" si="6"/>
        <v>9</v>
      </c>
    </row>
    <row r="9563" spans="1:10">
      <c r="A9563" s="11" t="s">
        <v>15993</v>
      </c>
      <c r="B9563" s="11" t="s">
        <v>11167</v>
      </c>
      <c r="C9563" s="11" t="s">
        <v>21828</v>
      </c>
      <c r="D9563" s="11" t="s">
        <v>16397</v>
      </c>
      <c r="E9563" s="11" t="s">
        <v>16059</v>
      </c>
      <c r="F9563" s="11" t="s">
        <v>16169</v>
      </c>
      <c r="G9563" s="11" t="s">
        <v>16003</v>
      </c>
      <c r="H9563" s="11" t="s">
        <v>16026</v>
      </c>
      <c r="I9563" s="11" t="s">
        <v>16094</v>
      </c>
      <c r="J9563" s="11">
        <f t="shared" si="6"/>
        <v>9</v>
      </c>
    </row>
    <row r="9564" spans="1:10">
      <c r="A9564" s="11" t="s">
        <v>15993</v>
      </c>
      <c r="B9564" s="11" t="s">
        <v>15627</v>
      </c>
      <c r="C9564" s="11" t="s">
        <v>21828</v>
      </c>
      <c r="D9564" s="11" t="s">
        <v>16423</v>
      </c>
      <c r="E9564" s="11" t="s">
        <v>4246</v>
      </c>
      <c r="F9564" s="11" t="s">
        <v>16908</v>
      </c>
      <c r="G9564" s="11" t="s">
        <v>15990</v>
      </c>
      <c r="H9564" s="11" t="s">
        <v>16084</v>
      </c>
      <c r="I9564" s="11" t="s">
        <v>21720</v>
      </c>
      <c r="J9564" s="11">
        <f t="shared" si="6"/>
        <v>9</v>
      </c>
    </row>
    <row r="9565" spans="1:10">
      <c r="A9565" s="11" t="s">
        <v>15993</v>
      </c>
      <c r="B9565" s="11" t="s">
        <v>15336</v>
      </c>
      <c r="C9565" s="11" t="s">
        <v>21844</v>
      </c>
      <c r="D9565" s="11" t="s">
        <v>17068</v>
      </c>
      <c r="E9565" s="11" t="s">
        <v>21845</v>
      </c>
      <c r="F9565" s="11" t="s">
        <v>15996</v>
      </c>
      <c r="G9565" s="11" t="s">
        <v>15997</v>
      </c>
      <c r="H9565" s="11" t="s">
        <v>847</v>
      </c>
      <c r="I9565" s="11" t="s">
        <v>21720</v>
      </c>
      <c r="J9565" s="11">
        <f t="shared" si="6"/>
        <v>17</v>
      </c>
    </row>
    <row r="9566" spans="1:10">
      <c r="A9566" s="11" t="s">
        <v>15993</v>
      </c>
      <c r="B9566" s="11" t="s">
        <v>18987</v>
      </c>
      <c r="C9566" s="11" t="s">
        <v>21844</v>
      </c>
      <c r="D9566" s="11" t="s">
        <v>17222</v>
      </c>
      <c r="E9566" s="11" t="s">
        <v>16043</v>
      </c>
      <c r="F9566" s="11" t="s">
        <v>16191</v>
      </c>
      <c r="G9566" s="11" t="s">
        <v>15997</v>
      </c>
      <c r="H9566" s="11" t="s">
        <v>12219</v>
      </c>
      <c r="I9566" s="11" t="s">
        <v>15999</v>
      </c>
      <c r="J9566" s="11">
        <f t="shared" si="6"/>
        <v>17</v>
      </c>
    </row>
    <row r="9567" spans="1:10">
      <c r="A9567" s="11" t="s">
        <v>15993</v>
      </c>
      <c r="B9567" s="11" t="s">
        <v>15019</v>
      </c>
      <c r="C9567" s="11" t="s">
        <v>21844</v>
      </c>
      <c r="D9567" s="11" t="s">
        <v>16042</v>
      </c>
      <c r="E9567" s="11" t="s">
        <v>16157</v>
      </c>
      <c r="F9567" s="11" t="s">
        <v>17270</v>
      </c>
      <c r="G9567" s="11" t="s">
        <v>15997</v>
      </c>
      <c r="H9567" s="11" t="s">
        <v>15998</v>
      </c>
      <c r="I9567" s="11" t="s">
        <v>15999</v>
      </c>
      <c r="J9567" s="11">
        <f t="shared" si="6"/>
        <v>16</v>
      </c>
    </row>
    <row r="9568" spans="1:10">
      <c r="A9568" s="11" t="s">
        <v>15993</v>
      </c>
      <c r="B9568" s="11" t="s">
        <v>12500</v>
      </c>
      <c r="C9568" s="11" t="s">
        <v>21844</v>
      </c>
      <c r="D9568" s="11" t="s">
        <v>17411</v>
      </c>
      <c r="E9568" s="11" t="s">
        <v>16055</v>
      </c>
      <c r="F9568" s="11" t="s">
        <v>17166</v>
      </c>
      <c r="G9568" s="11" t="s">
        <v>15997</v>
      </c>
      <c r="H9568" s="11" t="s">
        <v>847</v>
      </c>
      <c r="I9568" s="11" t="s">
        <v>21720</v>
      </c>
      <c r="J9568" s="11">
        <f t="shared" si="6"/>
        <v>16</v>
      </c>
    </row>
    <row r="9569" spans="1:10">
      <c r="A9569" s="11" t="s">
        <v>15993</v>
      </c>
      <c r="B9569" s="11" t="s">
        <v>12408</v>
      </c>
      <c r="C9569" s="11" t="s">
        <v>21844</v>
      </c>
      <c r="D9569" s="11" t="s">
        <v>16737</v>
      </c>
      <c r="E9569" s="11" t="s">
        <v>622</v>
      </c>
      <c r="F9569" s="11" t="s">
        <v>17180</v>
      </c>
      <c r="G9569" s="11" t="s">
        <v>15997</v>
      </c>
      <c r="H9569" s="11" t="s">
        <v>16026</v>
      </c>
      <c r="I9569" s="11" t="s">
        <v>16049</v>
      </c>
      <c r="J9569" s="11">
        <f t="shared" si="6"/>
        <v>16</v>
      </c>
    </row>
    <row r="9570" spans="1:10">
      <c r="A9570" s="11" t="s">
        <v>15993</v>
      </c>
      <c r="B9570" s="11" t="s">
        <v>11116</v>
      </c>
      <c r="C9570" s="11" t="s">
        <v>21844</v>
      </c>
      <c r="D9570" s="11" t="s">
        <v>16068</v>
      </c>
      <c r="E9570" s="11" t="s">
        <v>21846</v>
      </c>
      <c r="F9570" s="11" t="s">
        <v>16132</v>
      </c>
      <c r="G9570" s="11" t="s">
        <v>15997</v>
      </c>
      <c r="H9570" s="11" t="s">
        <v>16026</v>
      </c>
      <c r="I9570" s="11" t="s">
        <v>16049</v>
      </c>
      <c r="J9570" s="11">
        <f t="shared" si="6"/>
        <v>16</v>
      </c>
    </row>
    <row r="9571" spans="1:10">
      <c r="A9571" s="11" t="s">
        <v>15993</v>
      </c>
      <c r="B9571" s="11" t="s">
        <v>21044</v>
      </c>
      <c r="C9571" s="11" t="s">
        <v>21844</v>
      </c>
      <c r="D9571" s="11" t="s">
        <v>16082</v>
      </c>
      <c r="E9571" s="11" t="s">
        <v>16055</v>
      </c>
      <c r="F9571" s="11" t="s">
        <v>17132</v>
      </c>
      <c r="G9571" s="11" t="s">
        <v>15997</v>
      </c>
      <c r="H9571" s="11" t="s">
        <v>16026</v>
      </c>
      <c r="I9571" s="11" t="s">
        <v>18194</v>
      </c>
      <c r="J9571" s="11">
        <f t="shared" si="6"/>
        <v>16</v>
      </c>
    </row>
    <row r="9572" spans="1:10">
      <c r="A9572" s="11" t="s">
        <v>15993</v>
      </c>
      <c r="B9572" s="11" t="s">
        <v>12886</v>
      </c>
      <c r="C9572" s="11" t="s">
        <v>21844</v>
      </c>
      <c r="D9572" s="11" t="s">
        <v>16092</v>
      </c>
      <c r="E9572" s="11" t="s">
        <v>16079</v>
      </c>
      <c r="F9572" s="11" t="s">
        <v>16165</v>
      </c>
      <c r="G9572" s="11" t="s">
        <v>15997</v>
      </c>
      <c r="H9572" s="11" t="s">
        <v>14066</v>
      </c>
      <c r="I9572" s="11" t="s">
        <v>15999</v>
      </c>
      <c r="J9572" s="11">
        <f t="shared" si="6"/>
        <v>16</v>
      </c>
    </row>
    <row r="9573" spans="1:10">
      <c r="A9573" s="11" t="s">
        <v>15993</v>
      </c>
      <c r="B9573" s="11" t="s">
        <v>20749</v>
      </c>
      <c r="C9573" s="11" t="s">
        <v>21844</v>
      </c>
      <c r="D9573" s="11" t="s">
        <v>16099</v>
      </c>
      <c r="E9573" s="11" t="s">
        <v>17287</v>
      </c>
      <c r="F9573" s="11" t="s">
        <v>18642</v>
      </c>
      <c r="G9573" s="11" t="s">
        <v>15997</v>
      </c>
      <c r="H9573" s="11" t="s">
        <v>15998</v>
      </c>
      <c r="I9573" s="11" t="s">
        <v>16049</v>
      </c>
      <c r="J9573" s="11">
        <f t="shared" si="6"/>
        <v>16</v>
      </c>
    </row>
    <row r="9574" spans="1:10">
      <c r="A9574" s="11" t="s">
        <v>15993</v>
      </c>
      <c r="B9574" s="11" t="s">
        <v>18666</v>
      </c>
      <c r="C9574" s="11" t="s">
        <v>21844</v>
      </c>
      <c r="D9574" s="11" t="s">
        <v>18339</v>
      </c>
      <c r="E9574" s="11" t="s">
        <v>16064</v>
      </c>
      <c r="F9574" s="11" t="s">
        <v>16517</v>
      </c>
      <c r="G9574" s="11" t="s">
        <v>15997</v>
      </c>
      <c r="H9574" s="11" t="s">
        <v>16084</v>
      </c>
      <c r="I9574" s="11" t="s">
        <v>15999</v>
      </c>
      <c r="J9574" s="11">
        <f t="shared" si="6"/>
        <v>15</v>
      </c>
    </row>
    <row r="9575" spans="1:10">
      <c r="A9575" s="11" t="s">
        <v>15993</v>
      </c>
      <c r="B9575" s="11" t="s">
        <v>11278</v>
      </c>
      <c r="C9575" s="11" t="s">
        <v>21844</v>
      </c>
      <c r="D9575" s="11" t="s">
        <v>18339</v>
      </c>
      <c r="E9575" s="11" t="s">
        <v>16064</v>
      </c>
      <c r="F9575" s="11" t="s">
        <v>18467</v>
      </c>
      <c r="G9575" s="11" t="s">
        <v>15997</v>
      </c>
      <c r="H9575" s="11" t="s">
        <v>16074</v>
      </c>
      <c r="I9575" s="11" t="s">
        <v>15999</v>
      </c>
      <c r="J9575" s="11">
        <f t="shared" si="6"/>
        <v>15</v>
      </c>
    </row>
    <row r="9576" spans="1:10">
      <c r="A9576" s="11" t="s">
        <v>15993</v>
      </c>
      <c r="B9576" s="11" t="s">
        <v>3305</v>
      </c>
      <c r="C9576" s="11" t="s">
        <v>21844</v>
      </c>
      <c r="D9576" s="11" t="s">
        <v>16489</v>
      </c>
      <c r="E9576" s="11" t="s">
        <v>132</v>
      </c>
      <c r="F9576" s="11" t="s">
        <v>16590</v>
      </c>
      <c r="G9576" s="11" t="s">
        <v>16003</v>
      </c>
      <c r="H9576" s="11" t="s">
        <v>12219</v>
      </c>
      <c r="I9576" s="11" t="s">
        <v>15999</v>
      </c>
      <c r="J9576" s="11">
        <f t="shared" si="6"/>
        <v>15</v>
      </c>
    </row>
    <row r="9577" spans="1:10">
      <c r="A9577" s="11" t="s">
        <v>15993</v>
      </c>
      <c r="B9577" s="11" t="s">
        <v>21837</v>
      </c>
      <c r="C9577" s="11" t="s">
        <v>21844</v>
      </c>
      <c r="D9577" s="11" t="s">
        <v>16489</v>
      </c>
      <c r="E9577" s="11" t="s">
        <v>21847</v>
      </c>
      <c r="F9577" s="11" t="s">
        <v>20046</v>
      </c>
      <c r="G9577" s="11" t="s">
        <v>15997</v>
      </c>
      <c r="H9577" s="11" t="s">
        <v>15998</v>
      </c>
      <c r="I9577" s="11" t="s">
        <v>16049</v>
      </c>
      <c r="J9577" s="11">
        <f t="shared" si="6"/>
        <v>15</v>
      </c>
    </row>
    <row r="9578" spans="1:10">
      <c r="A9578" s="11" t="s">
        <v>15993</v>
      </c>
      <c r="B9578" s="11" t="s">
        <v>3305</v>
      </c>
      <c r="C9578" s="11" t="s">
        <v>21844</v>
      </c>
      <c r="D9578" s="11" t="s">
        <v>16489</v>
      </c>
      <c r="E9578" s="11" t="s">
        <v>17816</v>
      </c>
      <c r="F9578" s="11" t="s">
        <v>19472</v>
      </c>
      <c r="G9578" s="11" t="s">
        <v>16003</v>
      </c>
      <c r="H9578" s="11" t="s">
        <v>16074</v>
      </c>
      <c r="I9578" s="11" t="s">
        <v>18194</v>
      </c>
      <c r="J9578" s="11">
        <f t="shared" si="6"/>
        <v>15</v>
      </c>
    </row>
    <row r="9579" spans="1:10">
      <c r="A9579" s="11" t="s">
        <v>15993</v>
      </c>
      <c r="B9579" s="11" t="s">
        <v>19807</v>
      </c>
      <c r="C9579" s="11" t="s">
        <v>21844</v>
      </c>
      <c r="D9579" s="11" t="s">
        <v>17570</v>
      </c>
      <c r="E9579" s="11" t="s">
        <v>435</v>
      </c>
      <c r="F9579" s="11" t="s">
        <v>18467</v>
      </c>
      <c r="G9579" s="11" t="s">
        <v>16003</v>
      </c>
      <c r="H9579" s="11" t="s">
        <v>12219</v>
      </c>
      <c r="I9579" s="11" t="s">
        <v>16049</v>
      </c>
      <c r="J9579" s="11">
        <f t="shared" si="6"/>
        <v>15</v>
      </c>
    </row>
    <row r="9580" spans="1:10">
      <c r="A9580" s="11" t="s">
        <v>15993</v>
      </c>
      <c r="B9580" s="11" t="s">
        <v>15611</v>
      </c>
      <c r="C9580" s="11" t="s">
        <v>21844</v>
      </c>
      <c r="D9580" s="11" t="s">
        <v>16125</v>
      </c>
      <c r="E9580" s="11" t="s">
        <v>16087</v>
      </c>
      <c r="F9580" s="11" t="s">
        <v>16312</v>
      </c>
      <c r="G9580" s="11" t="s">
        <v>15997</v>
      </c>
      <c r="H9580" s="11" t="s">
        <v>16074</v>
      </c>
      <c r="I9580" s="11" t="s">
        <v>16049</v>
      </c>
      <c r="J9580" s="11">
        <f t="shared" si="6"/>
        <v>15</v>
      </c>
    </row>
    <row r="9581" spans="1:10">
      <c r="A9581" s="11" t="s">
        <v>15993</v>
      </c>
      <c r="B9581" s="11" t="s">
        <v>19551</v>
      </c>
      <c r="C9581" s="11" t="s">
        <v>21844</v>
      </c>
      <c r="D9581" s="11" t="s">
        <v>17102</v>
      </c>
      <c r="E9581" s="11" t="s">
        <v>16134</v>
      </c>
      <c r="F9581" s="11" t="s">
        <v>16260</v>
      </c>
      <c r="G9581" s="11" t="s">
        <v>16003</v>
      </c>
      <c r="H9581" s="11" t="s">
        <v>12219</v>
      </c>
      <c r="I9581" s="11" t="s">
        <v>15999</v>
      </c>
      <c r="J9581" s="11">
        <f t="shared" ref="J9581:J9644" si="7">HOUR(D9581)</f>
        <v>15</v>
      </c>
    </row>
    <row r="9582" spans="1:10">
      <c r="A9582" s="11" t="s">
        <v>15993</v>
      </c>
      <c r="B9582" s="11" t="s">
        <v>847</v>
      </c>
      <c r="C9582" s="11" t="s">
        <v>21844</v>
      </c>
      <c r="D9582" s="11" t="s">
        <v>16129</v>
      </c>
      <c r="E9582" s="11" t="s">
        <v>16675</v>
      </c>
      <c r="F9582" s="11" t="s">
        <v>18831</v>
      </c>
      <c r="G9582" s="11" t="s">
        <v>15997</v>
      </c>
      <c r="H9582" s="11" t="s">
        <v>16074</v>
      </c>
      <c r="I9582" s="11" t="s">
        <v>16049</v>
      </c>
      <c r="J9582" s="11">
        <f t="shared" si="7"/>
        <v>15</v>
      </c>
    </row>
    <row r="9583" spans="1:10">
      <c r="A9583" s="11" t="s">
        <v>15993</v>
      </c>
      <c r="B9583" s="11" t="s">
        <v>14552</v>
      </c>
      <c r="C9583" s="11" t="s">
        <v>21844</v>
      </c>
      <c r="D9583" s="11" t="s">
        <v>19075</v>
      </c>
      <c r="E9583" s="11" t="s">
        <v>19106</v>
      </c>
      <c r="F9583" s="11" t="s">
        <v>16254</v>
      </c>
      <c r="G9583" s="11" t="s">
        <v>16003</v>
      </c>
      <c r="H9583" s="11" t="s">
        <v>15998</v>
      </c>
      <c r="I9583" s="11" t="s">
        <v>16049</v>
      </c>
      <c r="J9583" s="11">
        <f t="shared" si="7"/>
        <v>15</v>
      </c>
    </row>
    <row r="9584" spans="1:10">
      <c r="A9584" s="11" t="s">
        <v>15993</v>
      </c>
      <c r="B9584" s="11" t="s">
        <v>21848</v>
      </c>
      <c r="C9584" s="11" t="s">
        <v>21844</v>
      </c>
      <c r="D9584" s="11" t="s">
        <v>17440</v>
      </c>
      <c r="E9584" s="11" t="s">
        <v>11316</v>
      </c>
      <c r="F9584" s="11" t="s">
        <v>17573</v>
      </c>
      <c r="G9584" s="11" t="s">
        <v>16003</v>
      </c>
      <c r="H9584" s="11" t="s">
        <v>12219</v>
      </c>
      <c r="I9584" s="11" t="s">
        <v>15999</v>
      </c>
      <c r="J9584" s="11">
        <f t="shared" si="7"/>
        <v>15</v>
      </c>
    </row>
    <row r="9585" spans="1:10">
      <c r="A9585" s="11" t="s">
        <v>15993</v>
      </c>
      <c r="B9585" s="11" t="s">
        <v>18574</v>
      </c>
      <c r="C9585" s="11" t="s">
        <v>21844</v>
      </c>
      <c r="D9585" s="11" t="s">
        <v>16768</v>
      </c>
      <c r="E9585" s="11" t="s">
        <v>21849</v>
      </c>
      <c r="F9585" s="11" t="s">
        <v>16949</v>
      </c>
      <c r="G9585" s="11" t="s">
        <v>16003</v>
      </c>
      <c r="H9585" s="11" t="s">
        <v>16074</v>
      </c>
      <c r="I9585" s="11" t="s">
        <v>16049</v>
      </c>
      <c r="J9585" s="11">
        <f t="shared" si="7"/>
        <v>15</v>
      </c>
    </row>
    <row r="9586" spans="1:10">
      <c r="A9586" s="11" t="s">
        <v>15993</v>
      </c>
      <c r="B9586" s="11" t="s">
        <v>15239</v>
      </c>
      <c r="C9586" s="11" t="s">
        <v>21844</v>
      </c>
      <c r="D9586" s="11" t="s">
        <v>16170</v>
      </c>
      <c r="E9586" s="11" t="s">
        <v>16202</v>
      </c>
      <c r="F9586" s="11" t="s">
        <v>17200</v>
      </c>
      <c r="G9586" s="11" t="s">
        <v>15997</v>
      </c>
      <c r="H9586" s="11" t="s">
        <v>16074</v>
      </c>
      <c r="I9586" s="11" t="s">
        <v>16342</v>
      </c>
      <c r="J9586" s="11">
        <f t="shared" si="7"/>
        <v>14</v>
      </c>
    </row>
    <row r="9587" spans="1:10">
      <c r="A9587" s="11" t="s">
        <v>15993</v>
      </c>
      <c r="B9587" s="11" t="s">
        <v>21850</v>
      </c>
      <c r="C9587" s="11" t="s">
        <v>21844</v>
      </c>
      <c r="D9587" s="11" t="s">
        <v>17281</v>
      </c>
      <c r="E9587" s="11" t="s">
        <v>2782</v>
      </c>
      <c r="F9587" s="11" t="s">
        <v>16509</v>
      </c>
      <c r="G9587" s="11" t="s">
        <v>15997</v>
      </c>
      <c r="H9587" s="11" t="s">
        <v>847</v>
      </c>
      <c r="I9587" s="11" t="s">
        <v>15999</v>
      </c>
      <c r="J9587" s="11">
        <f t="shared" si="7"/>
        <v>14</v>
      </c>
    </row>
    <row r="9588" spans="1:10">
      <c r="A9588" s="11" t="s">
        <v>15993</v>
      </c>
      <c r="B9588" s="11" t="s">
        <v>19950</v>
      </c>
      <c r="C9588" s="11" t="s">
        <v>21844</v>
      </c>
      <c r="D9588" s="11" t="s">
        <v>17283</v>
      </c>
      <c r="E9588" s="11" t="s">
        <v>16878</v>
      </c>
      <c r="F9588" s="11" t="s">
        <v>16990</v>
      </c>
      <c r="G9588" s="11" t="s">
        <v>16003</v>
      </c>
      <c r="H9588" s="11" t="s">
        <v>16074</v>
      </c>
      <c r="I9588" s="11" t="s">
        <v>16049</v>
      </c>
      <c r="J9588" s="11">
        <f t="shared" si="7"/>
        <v>14</v>
      </c>
    </row>
    <row r="9589" spans="1:10">
      <c r="A9589" s="11" t="s">
        <v>15993</v>
      </c>
      <c r="B9589" s="11" t="s">
        <v>13183</v>
      </c>
      <c r="C9589" s="11" t="s">
        <v>21844</v>
      </c>
      <c r="D9589" s="11" t="s">
        <v>18968</v>
      </c>
      <c r="E9589" s="11" t="s">
        <v>435</v>
      </c>
      <c r="F9589" s="11" t="s">
        <v>18690</v>
      </c>
      <c r="G9589" s="11" t="s">
        <v>15997</v>
      </c>
      <c r="H9589" s="11" t="s">
        <v>16084</v>
      </c>
      <c r="I9589" s="11" t="s">
        <v>16057</v>
      </c>
      <c r="J9589" s="11">
        <f t="shared" si="7"/>
        <v>14</v>
      </c>
    </row>
    <row r="9590" spans="1:10">
      <c r="A9590" s="11" t="s">
        <v>15993</v>
      </c>
      <c r="B9590" s="11" t="s">
        <v>20026</v>
      </c>
      <c r="C9590" s="11" t="s">
        <v>21844</v>
      </c>
      <c r="D9590" s="11" t="s">
        <v>17134</v>
      </c>
      <c r="E9590" s="11" t="s">
        <v>16110</v>
      </c>
      <c r="F9590" s="11" t="s">
        <v>16500</v>
      </c>
      <c r="G9590" s="11" t="s">
        <v>16003</v>
      </c>
      <c r="H9590" s="11" t="s">
        <v>15998</v>
      </c>
      <c r="I9590" s="11" t="s">
        <v>15999</v>
      </c>
      <c r="J9590" s="11">
        <f t="shared" si="7"/>
        <v>14</v>
      </c>
    </row>
    <row r="9591" spans="1:10">
      <c r="A9591" s="11" t="s">
        <v>15993</v>
      </c>
      <c r="B9591" s="11" t="s">
        <v>13628</v>
      </c>
      <c r="C9591" s="11" t="s">
        <v>21844</v>
      </c>
      <c r="D9591" s="11" t="s">
        <v>16548</v>
      </c>
      <c r="E9591" s="11" t="s">
        <v>16508</v>
      </c>
      <c r="F9591" s="11" t="s">
        <v>16799</v>
      </c>
      <c r="G9591" s="11" t="s">
        <v>16003</v>
      </c>
      <c r="H9591" s="11" t="s">
        <v>16084</v>
      </c>
      <c r="I9591" s="11" t="s">
        <v>16019</v>
      </c>
      <c r="J9591" s="11">
        <f t="shared" si="7"/>
        <v>14</v>
      </c>
    </row>
    <row r="9592" spans="1:10">
      <c r="A9592" s="11" t="s">
        <v>15993</v>
      </c>
      <c r="B9592" s="11" t="s">
        <v>17053</v>
      </c>
      <c r="C9592" s="11" t="s">
        <v>21844</v>
      </c>
      <c r="D9592" s="11" t="s">
        <v>16216</v>
      </c>
      <c r="E9592" s="11" t="s">
        <v>21851</v>
      </c>
      <c r="F9592" s="11" t="s">
        <v>16165</v>
      </c>
      <c r="G9592" s="11" t="s">
        <v>16003</v>
      </c>
      <c r="H9592" s="11" t="s">
        <v>16074</v>
      </c>
      <c r="I9592" s="11" t="s">
        <v>15999</v>
      </c>
      <c r="J9592" s="11">
        <f t="shared" si="7"/>
        <v>13</v>
      </c>
    </row>
    <row r="9593" spans="1:10">
      <c r="A9593" s="11" t="s">
        <v>15993</v>
      </c>
      <c r="B9593" s="11" t="s">
        <v>20094</v>
      </c>
      <c r="C9593" s="11" t="s">
        <v>21844</v>
      </c>
      <c r="D9593" s="11" t="s">
        <v>16216</v>
      </c>
      <c r="E9593" s="11" t="s">
        <v>21852</v>
      </c>
      <c r="F9593" s="11" t="s">
        <v>16684</v>
      </c>
      <c r="G9593" s="11" t="s">
        <v>16003</v>
      </c>
      <c r="H9593" s="11" t="s">
        <v>15998</v>
      </c>
      <c r="I9593" s="11" t="s">
        <v>16057</v>
      </c>
      <c r="J9593" s="11">
        <f t="shared" si="7"/>
        <v>13</v>
      </c>
    </row>
    <row r="9594" spans="1:10">
      <c r="A9594" s="11" t="s">
        <v>15993</v>
      </c>
      <c r="B9594" s="11" t="s">
        <v>13862</v>
      </c>
      <c r="C9594" s="11" t="s">
        <v>21844</v>
      </c>
      <c r="D9594" s="11" t="s">
        <v>16216</v>
      </c>
      <c r="E9594" s="11" t="s">
        <v>16675</v>
      </c>
      <c r="F9594" s="11" t="s">
        <v>18762</v>
      </c>
      <c r="G9594" s="11" t="s">
        <v>16003</v>
      </c>
      <c r="H9594" s="11" t="s">
        <v>16074</v>
      </c>
      <c r="I9594" s="11" t="s">
        <v>15999</v>
      </c>
      <c r="J9594" s="11">
        <f t="shared" si="7"/>
        <v>13</v>
      </c>
    </row>
    <row r="9595" spans="1:10">
      <c r="A9595" s="11" t="s">
        <v>15993</v>
      </c>
      <c r="B9595" s="11" t="s">
        <v>562</v>
      </c>
      <c r="C9595" s="11" t="s">
        <v>21844</v>
      </c>
      <c r="D9595" s="11" t="s">
        <v>18046</v>
      </c>
      <c r="E9595" s="11" t="s">
        <v>18174</v>
      </c>
      <c r="F9595" s="11" t="s">
        <v>16142</v>
      </c>
      <c r="G9595" s="11" t="s">
        <v>15997</v>
      </c>
      <c r="H9595" s="11" t="s">
        <v>16074</v>
      </c>
      <c r="I9595" s="11" t="s">
        <v>21720</v>
      </c>
      <c r="J9595" s="11">
        <f t="shared" si="7"/>
        <v>13</v>
      </c>
    </row>
    <row r="9596" spans="1:10">
      <c r="A9596" s="11" t="s">
        <v>15993</v>
      </c>
      <c r="B9596" s="11" t="s">
        <v>11240</v>
      </c>
      <c r="C9596" s="11" t="s">
        <v>21844</v>
      </c>
      <c r="D9596" s="11" t="s">
        <v>18046</v>
      </c>
      <c r="E9596" s="11" t="s">
        <v>20018</v>
      </c>
      <c r="F9596" s="11" t="s">
        <v>16022</v>
      </c>
      <c r="G9596" s="11" t="s">
        <v>16003</v>
      </c>
      <c r="H9596" s="11" t="s">
        <v>15998</v>
      </c>
      <c r="I9596" s="11" t="s">
        <v>15999</v>
      </c>
      <c r="J9596" s="11">
        <f t="shared" si="7"/>
        <v>13</v>
      </c>
    </row>
    <row r="9597" spans="1:10">
      <c r="A9597" s="11" t="s">
        <v>15993</v>
      </c>
      <c r="B9597" s="11" t="s">
        <v>18087</v>
      </c>
      <c r="C9597" s="11" t="s">
        <v>21844</v>
      </c>
      <c r="D9597" s="11" t="s">
        <v>16807</v>
      </c>
      <c r="E9597" s="11" t="s">
        <v>16087</v>
      </c>
      <c r="F9597" s="11" t="s">
        <v>16174</v>
      </c>
      <c r="G9597" s="11" t="s">
        <v>15997</v>
      </c>
      <c r="H9597" s="11" t="s">
        <v>12219</v>
      </c>
      <c r="I9597" s="11" t="s">
        <v>16049</v>
      </c>
      <c r="J9597" s="11">
        <f t="shared" si="7"/>
        <v>13</v>
      </c>
    </row>
    <row r="9598" spans="1:10">
      <c r="A9598" s="11" t="s">
        <v>15993</v>
      </c>
      <c r="B9598" s="11" t="s">
        <v>13108</v>
      </c>
      <c r="C9598" s="11" t="s">
        <v>21844</v>
      </c>
      <c r="D9598" s="11" t="s">
        <v>19108</v>
      </c>
      <c r="E9598" s="11" t="s">
        <v>20776</v>
      </c>
      <c r="F9598" s="11" t="s">
        <v>16377</v>
      </c>
      <c r="G9598" s="11" t="s">
        <v>16003</v>
      </c>
      <c r="H9598" s="11" t="s">
        <v>15998</v>
      </c>
      <c r="I9598" s="11" t="s">
        <v>16036</v>
      </c>
      <c r="J9598" s="11">
        <f t="shared" si="7"/>
        <v>13</v>
      </c>
    </row>
    <row r="9599" spans="1:10">
      <c r="A9599" s="11" t="s">
        <v>15993</v>
      </c>
      <c r="B9599" s="11" t="s">
        <v>15040</v>
      </c>
      <c r="C9599" s="11" t="s">
        <v>21844</v>
      </c>
      <c r="D9599" s="11" t="s">
        <v>17306</v>
      </c>
      <c r="E9599" s="11" t="s">
        <v>16229</v>
      </c>
      <c r="F9599" s="11" t="s">
        <v>16028</v>
      </c>
      <c r="G9599" s="11" t="s">
        <v>15997</v>
      </c>
      <c r="H9599" s="11" t="s">
        <v>847</v>
      </c>
      <c r="I9599" s="11" t="s">
        <v>16036</v>
      </c>
      <c r="J9599" s="11">
        <f t="shared" si="7"/>
        <v>13</v>
      </c>
    </row>
    <row r="9600" spans="1:10">
      <c r="A9600" s="11" t="s">
        <v>15993</v>
      </c>
      <c r="B9600" s="11" t="s">
        <v>19505</v>
      </c>
      <c r="C9600" s="11" t="s">
        <v>21844</v>
      </c>
      <c r="D9600" s="11" t="s">
        <v>16580</v>
      </c>
      <c r="E9600" s="11" t="s">
        <v>21853</v>
      </c>
      <c r="F9600" s="11" t="s">
        <v>16463</v>
      </c>
      <c r="G9600" s="11" t="s">
        <v>15997</v>
      </c>
      <c r="H9600" s="11" t="s">
        <v>847</v>
      </c>
      <c r="I9600" s="11" t="s">
        <v>16049</v>
      </c>
      <c r="J9600" s="11">
        <f t="shared" si="7"/>
        <v>13</v>
      </c>
    </row>
    <row r="9601" spans="1:10">
      <c r="A9601" s="11" t="s">
        <v>15993</v>
      </c>
      <c r="B9601" s="11" t="s">
        <v>12971</v>
      </c>
      <c r="C9601" s="11" t="s">
        <v>21844</v>
      </c>
      <c r="D9601" s="11" t="s">
        <v>16824</v>
      </c>
      <c r="E9601" s="11" t="s">
        <v>21854</v>
      </c>
      <c r="F9601" s="11" t="s">
        <v>16811</v>
      </c>
      <c r="G9601" s="11" t="s">
        <v>16003</v>
      </c>
      <c r="H9601" s="11" t="s">
        <v>16026</v>
      </c>
      <c r="I9601" s="11" t="s">
        <v>15999</v>
      </c>
      <c r="J9601" s="11">
        <f t="shared" si="7"/>
        <v>13</v>
      </c>
    </row>
    <row r="9602" spans="1:10">
      <c r="A9602" s="11" t="s">
        <v>15993</v>
      </c>
      <c r="B9602" s="11" t="s">
        <v>21855</v>
      </c>
      <c r="C9602" s="11" t="s">
        <v>21844</v>
      </c>
      <c r="D9602" s="11" t="s">
        <v>17313</v>
      </c>
      <c r="E9602" s="11" t="s">
        <v>16059</v>
      </c>
      <c r="F9602" s="11" t="s">
        <v>16339</v>
      </c>
      <c r="G9602" s="11" t="s">
        <v>15997</v>
      </c>
      <c r="H9602" s="11" t="s">
        <v>15998</v>
      </c>
      <c r="I9602" s="11" t="s">
        <v>15999</v>
      </c>
      <c r="J9602" s="11">
        <f t="shared" si="7"/>
        <v>12</v>
      </c>
    </row>
    <row r="9603" spans="1:10">
      <c r="A9603" s="11" t="s">
        <v>15993</v>
      </c>
      <c r="B9603" s="11" t="s">
        <v>11136</v>
      </c>
      <c r="C9603" s="11" t="s">
        <v>21844</v>
      </c>
      <c r="D9603" s="11" t="s">
        <v>16595</v>
      </c>
      <c r="E9603" s="11" t="s">
        <v>16064</v>
      </c>
      <c r="F9603" s="11" t="s">
        <v>16022</v>
      </c>
      <c r="G9603" s="11" t="s">
        <v>15997</v>
      </c>
      <c r="H9603" s="11" t="s">
        <v>16026</v>
      </c>
      <c r="I9603" s="11" t="s">
        <v>15999</v>
      </c>
      <c r="J9603" s="11">
        <f t="shared" si="7"/>
        <v>12</v>
      </c>
    </row>
    <row r="9604" spans="1:10">
      <c r="A9604" s="11" t="s">
        <v>15993</v>
      </c>
      <c r="B9604" s="11" t="s">
        <v>13486</v>
      </c>
      <c r="C9604" s="11" t="s">
        <v>21844</v>
      </c>
      <c r="D9604" s="11" t="s">
        <v>16316</v>
      </c>
      <c r="E9604" s="11" t="s">
        <v>58</v>
      </c>
      <c r="F9604" s="11" t="s">
        <v>17728</v>
      </c>
      <c r="G9604" s="11" t="s">
        <v>16003</v>
      </c>
      <c r="H9604" s="11" t="s">
        <v>16084</v>
      </c>
      <c r="I9604" s="11" t="s">
        <v>16049</v>
      </c>
      <c r="J9604" s="11">
        <f t="shared" si="7"/>
        <v>11</v>
      </c>
    </row>
    <row r="9605" spans="1:10">
      <c r="A9605" s="11" t="s">
        <v>15993</v>
      </c>
      <c r="B9605" s="11" t="s">
        <v>12798</v>
      </c>
      <c r="C9605" s="11" t="s">
        <v>21844</v>
      </c>
      <c r="D9605" s="11" t="s">
        <v>16631</v>
      </c>
      <c r="E9605" s="11" t="s">
        <v>4722</v>
      </c>
      <c r="F9605" s="11" t="s">
        <v>16304</v>
      </c>
      <c r="G9605" s="11" t="s">
        <v>15990</v>
      </c>
      <c r="H9605" s="11" t="s">
        <v>16363</v>
      </c>
      <c r="I9605" s="11" t="s">
        <v>21720</v>
      </c>
      <c r="J9605" s="11">
        <f t="shared" si="7"/>
        <v>11</v>
      </c>
    </row>
    <row r="9606" spans="1:10">
      <c r="A9606" s="11" t="s">
        <v>15993</v>
      </c>
      <c r="B9606" s="11" t="s">
        <v>15625</v>
      </c>
      <c r="C9606" s="11" t="s">
        <v>21844</v>
      </c>
      <c r="D9606" s="11" t="s">
        <v>16870</v>
      </c>
      <c r="E9606" s="11" t="s">
        <v>13827</v>
      </c>
      <c r="F9606" s="11" t="s">
        <v>16517</v>
      </c>
      <c r="G9606" s="11" t="s">
        <v>16003</v>
      </c>
      <c r="H9606" s="11" t="s">
        <v>16074</v>
      </c>
      <c r="I9606" s="11" t="s">
        <v>21720</v>
      </c>
      <c r="J9606" s="11">
        <f t="shared" si="7"/>
        <v>10</v>
      </c>
    </row>
    <row r="9607" spans="1:10">
      <c r="A9607" s="11" t="s">
        <v>15993</v>
      </c>
      <c r="B9607" s="11" t="s">
        <v>11278</v>
      </c>
      <c r="C9607" s="11" t="s">
        <v>21844</v>
      </c>
      <c r="D9607" s="11" t="s">
        <v>17911</v>
      </c>
      <c r="E9607" s="11" t="s">
        <v>19371</v>
      </c>
      <c r="F9607" s="11" t="s">
        <v>16312</v>
      </c>
      <c r="G9607" s="11" t="s">
        <v>15997</v>
      </c>
      <c r="H9607" s="11" t="s">
        <v>847</v>
      </c>
      <c r="I9607" s="11" t="s">
        <v>16049</v>
      </c>
      <c r="J9607" s="11">
        <f t="shared" si="7"/>
        <v>10</v>
      </c>
    </row>
    <row r="9608" spans="1:10">
      <c r="A9608" s="11" t="s">
        <v>15993</v>
      </c>
      <c r="B9608" s="11" t="s">
        <v>16871</v>
      </c>
      <c r="C9608" s="11" t="s">
        <v>21844</v>
      </c>
      <c r="D9608" s="11" t="s">
        <v>16668</v>
      </c>
      <c r="E9608" s="11" t="s">
        <v>21856</v>
      </c>
      <c r="F9608" s="11" t="s">
        <v>16874</v>
      </c>
      <c r="G9608" s="11" t="s">
        <v>16003</v>
      </c>
      <c r="H9608" s="11" t="s">
        <v>16074</v>
      </c>
      <c r="I9608" s="11" t="s">
        <v>16049</v>
      </c>
      <c r="J9608" s="11">
        <f t="shared" si="7"/>
        <v>10</v>
      </c>
    </row>
    <row r="9609" spans="1:10">
      <c r="A9609" s="11" t="s">
        <v>15993</v>
      </c>
      <c r="B9609" s="11" t="s">
        <v>18521</v>
      </c>
      <c r="C9609" s="11" t="s">
        <v>21844</v>
      </c>
      <c r="D9609" s="11" t="s">
        <v>16388</v>
      </c>
      <c r="E9609" s="11" t="s">
        <v>21857</v>
      </c>
      <c r="F9609" s="11" t="s">
        <v>16582</v>
      </c>
      <c r="G9609" s="11" t="s">
        <v>16003</v>
      </c>
      <c r="H9609" s="11" t="s">
        <v>15998</v>
      </c>
      <c r="I9609" s="11" t="s">
        <v>16049</v>
      </c>
      <c r="J9609" s="11">
        <f t="shared" si="7"/>
        <v>10</v>
      </c>
    </row>
    <row r="9610" spans="1:10">
      <c r="A9610" s="11" t="s">
        <v>15993</v>
      </c>
      <c r="B9610" s="11" t="s">
        <v>19536</v>
      </c>
      <c r="C9610" s="11" t="s">
        <v>21844</v>
      </c>
      <c r="D9610" s="11" t="s">
        <v>16400</v>
      </c>
      <c r="E9610" s="11" t="s">
        <v>19537</v>
      </c>
      <c r="F9610" s="11" t="s">
        <v>17265</v>
      </c>
      <c r="G9610" s="11" t="s">
        <v>15997</v>
      </c>
      <c r="H9610" s="11" t="s">
        <v>12219</v>
      </c>
      <c r="I9610" s="11" t="s">
        <v>15999</v>
      </c>
      <c r="J9610" s="11">
        <f t="shared" si="7"/>
        <v>9</v>
      </c>
    </row>
    <row r="9611" spans="1:10">
      <c r="A9611" s="11" t="s">
        <v>15993</v>
      </c>
      <c r="B9611" s="11" t="s">
        <v>7998</v>
      </c>
      <c r="C9611" s="11" t="s">
        <v>21844</v>
      </c>
      <c r="D9611" s="11" t="s">
        <v>16403</v>
      </c>
      <c r="E9611" s="11" t="s">
        <v>4246</v>
      </c>
      <c r="F9611" s="11" t="s">
        <v>16268</v>
      </c>
      <c r="G9611" s="11" t="s">
        <v>16003</v>
      </c>
      <c r="H9611" s="11" t="s">
        <v>847</v>
      </c>
      <c r="I9611" s="11" t="s">
        <v>16049</v>
      </c>
      <c r="J9611" s="11">
        <f t="shared" si="7"/>
        <v>9</v>
      </c>
    </row>
    <row r="9612" spans="1:10">
      <c r="A9612" s="11" t="s">
        <v>15993</v>
      </c>
      <c r="B9612" s="11" t="s">
        <v>21858</v>
      </c>
      <c r="C9612" s="11" t="s">
        <v>21844</v>
      </c>
      <c r="D9612" s="11" t="s">
        <v>16894</v>
      </c>
      <c r="E9612" s="11" t="s">
        <v>4246</v>
      </c>
      <c r="F9612" s="11" t="s">
        <v>17931</v>
      </c>
      <c r="G9612" s="11" t="s">
        <v>16003</v>
      </c>
      <c r="H9612" s="11" t="s">
        <v>16084</v>
      </c>
      <c r="I9612" s="11" t="s">
        <v>16049</v>
      </c>
      <c r="J9612" s="11">
        <f t="shared" si="7"/>
        <v>9</v>
      </c>
    </row>
    <row r="9613" spans="1:10">
      <c r="A9613" s="11" t="s">
        <v>15993</v>
      </c>
      <c r="B9613" s="11" t="s">
        <v>16793</v>
      </c>
      <c r="C9613" s="11" t="s">
        <v>21844</v>
      </c>
      <c r="D9613" s="11" t="s">
        <v>17372</v>
      </c>
      <c r="E9613" s="11" t="s">
        <v>16919</v>
      </c>
      <c r="F9613" s="11" t="s">
        <v>16640</v>
      </c>
      <c r="G9613" s="11" t="s">
        <v>16003</v>
      </c>
      <c r="H9613" s="11" t="s">
        <v>16084</v>
      </c>
      <c r="I9613" s="11" t="s">
        <v>16057</v>
      </c>
      <c r="J9613" s="11">
        <f t="shared" si="7"/>
        <v>9</v>
      </c>
    </row>
    <row r="9614" spans="1:10">
      <c r="A9614" s="11" t="s">
        <v>15993</v>
      </c>
      <c r="B9614" s="11" t="s">
        <v>21859</v>
      </c>
      <c r="C9614" s="11" t="s">
        <v>21844</v>
      </c>
      <c r="D9614" s="11" t="s">
        <v>17195</v>
      </c>
      <c r="E9614" s="11" t="s">
        <v>4722</v>
      </c>
      <c r="F9614" s="11" t="s">
        <v>16280</v>
      </c>
      <c r="G9614" s="11" t="s">
        <v>16003</v>
      </c>
      <c r="H9614" s="11" t="s">
        <v>11141</v>
      </c>
      <c r="I9614" s="11" t="s">
        <v>15999</v>
      </c>
      <c r="J9614" s="11">
        <f t="shared" si="7"/>
        <v>9</v>
      </c>
    </row>
    <row r="9615" spans="1:10">
      <c r="A9615" s="11" t="s">
        <v>15993</v>
      </c>
      <c r="B9615" s="11" t="s">
        <v>11445</v>
      </c>
      <c r="C9615" s="11" t="s">
        <v>21860</v>
      </c>
      <c r="D9615" s="11" t="s">
        <v>20222</v>
      </c>
      <c r="E9615" s="11" t="s">
        <v>4246</v>
      </c>
      <c r="F9615" s="11" t="s">
        <v>16109</v>
      </c>
      <c r="G9615" s="11" t="s">
        <v>16003</v>
      </c>
      <c r="H9615" s="11" t="s">
        <v>847</v>
      </c>
      <c r="I9615" s="11" t="s">
        <v>16019</v>
      </c>
      <c r="J9615" s="11">
        <f t="shared" si="7"/>
        <v>19</v>
      </c>
    </row>
    <row r="9616" spans="1:10">
      <c r="A9616" s="11" t="s">
        <v>15993</v>
      </c>
      <c r="B9616" s="11" t="s">
        <v>11350</v>
      </c>
      <c r="C9616" s="11" t="s">
        <v>21860</v>
      </c>
      <c r="D9616" s="11" t="s">
        <v>18455</v>
      </c>
      <c r="E9616" s="11" t="s">
        <v>16059</v>
      </c>
      <c r="F9616" s="11" t="s">
        <v>16081</v>
      </c>
      <c r="G9616" s="11" t="s">
        <v>15997</v>
      </c>
      <c r="H9616" s="11" t="s">
        <v>16026</v>
      </c>
      <c r="I9616" s="11" t="s">
        <v>18194</v>
      </c>
      <c r="J9616" s="11">
        <f t="shared" si="7"/>
        <v>17</v>
      </c>
    </row>
    <row r="9617" spans="1:10">
      <c r="A9617" s="11" t="s">
        <v>15993</v>
      </c>
      <c r="B9617" s="11" t="s">
        <v>562</v>
      </c>
      <c r="C9617" s="11" t="s">
        <v>21860</v>
      </c>
      <c r="D9617" s="11" t="s">
        <v>17783</v>
      </c>
      <c r="E9617" s="11" t="s">
        <v>16006</v>
      </c>
      <c r="F9617" s="11" t="s">
        <v>16017</v>
      </c>
      <c r="G9617" s="11" t="s">
        <v>15997</v>
      </c>
      <c r="H9617" s="11" t="s">
        <v>16084</v>
      </c>
      <c r="I9617" s="11" t="s">
        <v>15999</v>
      </c>
      <c r="J9617" s="11">
        <f t="shared" si="7"/>
        <v>17</v>
      </c>
    </row>
    <row r="9618" spans="1:10">
      <c r="A9618" s="11" t="s">
        <v>15993</v>
      </c>
      <c r="B9618" s="11" t="s">
        <v>15652</v>
      </c>
      <c r="C9618" s="11" t="s">
        <v>21860</v>
      </c>
      <c r="D9618" s="11" t="s">
        <v>18142</v>
      </c>
      <c r="E9618" s="11" t="s">
        <v>132</v>
      </c>
      <c r="F9618" s="11" t="s">
        <v>21861</v>
      </c>
      <c r="G9618" s="11" t="s">
        <v>15990</v>
      </c>
      <c r="H9618" s="11" t="s">
        <v>16026</v>
      </c>
      <c r="I9618" s="11" t="s">
        <v>16036</v>
      </c>
      <c r="J9618" s="11">
        <f t="shared" si="7"/>
        <v>17</v>
      </c>
    </row>
    <row r="9619" spans="1:10">
      <c r="A9619" s="11" t="s">
        <v>15993</v>
      </c>
      <c r="B9619" s="11" t="s">
        <v>11824</v>
      </c>
      <c r="C9619" s="11" t="s">
        <v>21860</v>
      </c>
      <c r="D9619" s="11" t="s">
        <v>17636</v>
      </c>
      <c r="E9619" s="11" t="s">
        <v>435</v>
      </c>
      <c r="F9619" s="11" t="s">
        <v>16721</v>
      </c>
      <c r="G9619" s="11" t="s">
        <v>15997</v>
      </c>
      <c r="H9619" s="11" t="s">
        <v>15998</v>
      </c>
      <c r="I9619" s="11" t="s">
        <v>15999</v>
      </c>
      <c r="J9619" s="11">
        <f t="shared" si="7"/>
        <v>17</v>
      </c>
    </row>
    <row r="9620" spans="1:10">
      <c r="A9620" s="11" t="s">
        <v>15993</v>
      </c>
      <c r="B9620" s="11" t="s">
        <v>13599</v>
      </c>
      <c r="C9620" s="11" t="s">
        <v>21860</v>
      </c>
      <c r="D9620" s="11" t="s">
        <v>17068</v>
      </c>
      <c r="E9620" s="11" t="s">
        <v>17893</v>
      </c>
      <c r="F9620" s="11" t="s">
        <v>16090</v>
      </c>
      <c r="G9620" s="11" t="s">
        <v>15997</v>
      </c>
      <c r="H9620" s="11" t="s">
        <v>15998</v>
      </c>
      <c r="I9620" s="11" t="s">
        <v>18194</v>
      </c>
      <c r="J9620" s="11">
        <f t="shared" si="7"/>
        <v>17</v>
      </c>
    </row>
    <row r="9621" spans="1:10">
      <c r="A9621" s="11" t="s">
        <v>15993</v>
      </c>
      <c r="B9621" s="11" t="s">
        <v>14509</v>
      </c>
      <c r="C9621" s="11" t="s">
        <v>21860</v>
      </c>
      <c r="D9621" s="11" t="s">
        <v>16925</v>
      </c>
      <c r="E9621" s="11" t="s">
        <v>17955</v>
      </c>
      <c r="F9621" s="11" t="s">
        <v>16799</v>
      </c>
      <c r="G9621" s="11" t="s">
        <v>15997</v>
      </c>
      <c r="H9621" s="11" t="s">
        <v>16074</v>
      </c>
      <c r="I9621" s="11" t="s">
        <v>21720</v>
      </c>
      <c r="J9621" s="11">
        <f t="shared" si="7"/>
        <v>16</v>
      </c>
    </row>
    <row r="9622" spans="1:10">
      <c r="A9622" s="11" t="s">
        <v>15993</v>
      </c>
      <c r="B9622" s="11" t="s">
        <v>11339</v>
      </c>
      <c r="C9622" s="11" t="s">
        <v>21860</v>
      </c>
      <c r="D9622" s="11" t="s">
        <v>17232</v>
      </c>
      <c r="E9622" s="11" t="s">
        <v>4246</v>
      </c>
      <c r="F9622" s="11" t="s">
        <v>20044</v>
      </c>
      <c r="G9622" s="11" t="s">
        <v>16003</v>
      </c>
      <c r="H9622" s="11" t="s">
        <v>15998</v>
      </c>
      <c r="I9622" s="11" t="s">
        <v>16049</v>
      </c>
      <c r="J9622" s="11">
        <f t="shared" si="7"/>
        <v>16</v>
      </c>
    </row>
    <row r="9623" spans="1:10">
      <c r="A9623" s="11" t="s">
        <v>15993</v>
      </c>
      <c r="B9623" s="11" t="s">
        <v>16650</v>
      </c>
      <c r="C9623" s="11" t="s">
        <v>21860</v>
      </c>
      <c r="D9623" s="11" t="s">
        <v>17643</v>
      </c>
      <c r="E9623" s="11" t="s">
        <v>21862</v>
      </c>
      <c r="F9623" s="11" t="s">
        <v>16039</v>
      </c>
      <c r="G9623" s="11" t="s">
        <v>15997</v>
      </c>
      <c r="H9623" s="11" t="s">
        <v>16074</v>
      </c>
      <c r="I9623" s="11" t="s">
        <v>15999</v>
      </c>
      <c r="J9623" s="11">
        <f t="shared" si="7"/>
        <v>16</v>
      </c>
    </row>
    <row r="9624" spans="1:10">
      <c r="A9624" s="11" t="s">
        <v>15993</v>
      </c>
      <c r="B9624" s="11" t="s">
        <v>11120</v>
      </c>
      <c r="C9624" s="11" t="s">
        <v>21860</v>
      </c>
      <c r="D9624" s="11" t="s">
        <v>16469</v>
      </c>
      <c r="E9624" s="11" t="s">
        <v>16059</v>
      </c>
      <c r="F9624" s="11" t="s">
        <v>16983</v>
      </c>
      <c r="G9624" s="11" t="s">
        <v>15997</v>
      </c>
      <c r="H9624" s="11" t="s">
        <v>16084</v>
      </c>
      <c r="I9624" s="11" t="s">
        <v>15999</v>
      </c>
      <c r="J9624" s="11">
        <f t="shared" si="7"/>
        <v>16</v>
      </c>
    </row>
    <row r="9625" spans="1:10">
      <c r="A9625" s="11" t="s">
        <v>15993</v>
      </c>
      <c r="B9625" s="11" t="s">
        <v>19237</v>
      </c>
      <c r="C9625" s="11" t="s">
        <v>21860</v>
      </c>
      <c r="D9625" s="11" t="s">
        <v>16472</v>
      </c>
      <c r="E9625" s="11" t="s">
        <v>16059</v>
      </c>
      <c r="F9625" s="11" t="s">
        <v>16315</v>
      </c>
      <c r="G9625" s="11" t="s">
        <v>15997</v>
      </c>
      <c r="H9625" s="11" t="s">
        <v>16084</v>
      </c>
      <c r="I9625" s="11" t="s">
        <v>15999</v>
      </c>
      <c r="J9625" s="11">
        <f t="shared" si="7"/>
        <v>16</v>
      </c>
    </row>
    <row r="9626" spans="1:10">
      <c r="A9626" s="11" t="s">
        <v>15993</v>
      </c>
      <c r="B9626" s="11" t="s">
        <v>12242</v>
      </c>
      <c r="C9626" s="11" t="s">
        <v>21860</v>
      </c>
      <c r="D9626" s="11" t="s">
        <v>17080</v>
      </c>
      <c r="E9626" s="11" t="s">
        <v>19338</v>
      </c>
      <c r="F9626" s="11" t="s">
        <v>16637</v>
      </c>
      <c r="G9626" s="11" t="s">
        <v>16003</v>
      </c>
      <c r="H9626" s="11" t="s">
        <v>16084</v>
      </c>
      <c r="I9626" s="11" t="s">
        <v>15999</v>
      </c>
      <c r="J9626" s="11">
        <f t="shared" si="7"/>
        <v>16</v>
      </c>
    </row>
    <row r="9627" spans="1:10">
      <c r="A9627" s="11" t="s">
        <v>15993</v>
      </c>
      <c r="B9627" s="11" t="s">
        <v>11756</v>
      </c>
      <c r="C9627" s="11" t="s">
        <v>21860</v>
      </c>
      <c r="D9627" s="11" t="s">
        <v>16492</v>
      </c>
      <c r="E9627" s="11" t="s">
        <v>21863</v>
      </c>
      <c r="F9627" s="11" t="s">
        <v>16517</v>
      </c>
      <c r="G9627" s="11" t="s">
        <v>16003</v>
      </c>
      <c r="H9627" s="11" t="s">
        <v>16084</v>
      </c>
      <c r="I9627" s="11" t="s">
        <v>15999</v>
      </c>
      <c r="J9627" s="11">
        <f t="shared" si="7"/>
        <v>15</v>
      </c>
    </row>
    <row r="9628" spans="1:10">
      <c r="A9628" s="11" t="s">
        <v>15993</v>
      </c>
      <c r="B9628" s="11" t="s">
        <v>21864</v>
      </c>
      <c r="C9628" s="11" t="s">
        <v>21860</v>
      </c>
      <c r="D9628" s="11" t="s">
        <v>16495</v>
      </c>
      <c r="E9628" s="11" t="s">
        <v>21865</v>
      </c>
      <c r="F9628" s="11" t="s">
        <v>18274</v>
      </c>
      <c r="G9628" s="11" t="s">
        <v>16003</v>
      </c>
      <c r="H9628" s="11" t="s">
        <v>16074</v>
      </c>
      <c r="I9628" s="11" t="s">
        <v>16049</v>
      </c>
      <c r="J9628" s="11">
        <f t="shared" si="7"/>
        <v>15</v>
      </c>
    </row>
    <row r="9629" spans="1:10">
      <c r="A9629" s="11" t="s">
        <v>15993</v>
      </c>
      <c r="B9629" s="11" t="s">
        <v>18808</v>
      </c>
      <c r="C9629" s="11" t="s">
        <v>21860</v>
      </c>
      <c r="D9629" s="11" t="s">
        <v>16130</v>
      </c>
      <c r="E9629" s="11" t="s">
        <v>16043</v>
      </c>
      <c r="F9629" s="11" t="s">
        <v>16142</v>
      </c>
      <c r="G9629" s="11" t="s">
        <v>15997</v>
      </c>
      <c r="H9629" s="11" t="s">
        <v>16026</v>
      </c>
      <c r="I9629" s="11" t="s">
        <v>15999</v>
      </c>
      <c r="J9629" s="11">
        <f t="shared" si="7"/>
        <v>15</v>
      </c>
    </row>
    <row r="9630" spans="1:10">
      <c r="A9630" s="11" t="s">
        <v>15993</v>
      </c>
      <c r="B9630" s="11" t="s">
        <v>11147</v>
      </c>
      <c r="C9630" s="11" t="s">
        <v>21860</v>
      </c>
      <c r="D9630" s="11" t="s">
        <v>17813</v>
      </c>
      <c r="E9630" s="11" t="s">
        <v>16055</v>
      </c>
      <c r="F9630" s="11" t="s">
        <v>16717</v>
      </c>
      <c r="G9630" s="11" t="s">
        <v>15997</v>
      </c>
      <c r="H9630" s="11" t="s">
        <v>12219</v>
      </c>
      <c r="I9630" s="11" t="s">
        <v>15999</v>
      </c>
      <c r="J9630" s="11">
        <f t="shared" si="7"/>
        <v>15</v>
      </c>
    </row>
    <row r="9631" spans="1:10">
      <c r="A9631" s="11" t="s">
        <v>15993</v>
      </c>
      <c r="B9631" s="11" t="s">
        <v>14307</v>
      </c>
      <c r="C9631" s="11" t="s">
        <v>21860</v>
      </c>
      <c r="D9631" s="11" t="s">
        <v>17122</v>
      </c>
      <c r="E9631" s="11" t="s">
        <v>622</v>
      </c>
      <c r="F9631" s="11" t="s">
        <v>16405</v>
      </c>
      <c r="G9631" s="11" t="s">
        <v>15997</v>
      </c>
      <c r="H9631" s="11" t="s">
        <v>12219</v>
      </c>
      <c r="I9631" s="11" t="s">
        <v>16036</v>
      </c>
      <c r="J9631" s="11">
        <f t="shared" si="7"/>
        <v>15</v>
      </c>
    </row>
    <row r="9632" spans="1:10">
      <c r="A9632" s="11" t="s">
        <v>15993</v>
      </c>
      <c r="B9632" s="11" t="s">
        <v>15650</v>
      </c>
      <c r="C9632" s="11" t="s">
        <v>21860</v>
      </c>
      <c r="D9632" s="11" t="s">
        <v>16530</v>
      </c>
      <c r="E9632" s="11" t="s">
        <v>368</v>
      </c>
      <c r="F9632" s="11" t="s">
        <v>21866</v>
      </c>
      <c r="G9632" s="11" t="s">
        <v>15990</v>
      </c>
      <c r="H9632" s="11" t="s">
        <v>12219</v>
      </c>
      <c r="I9632" s="11" t="s">
        <v>21720</v>
      </c>
      <c r="J9632" s="11">
        <f t="shared" si="7"/>
        <v>14</v>
      </c>
    </row>
    <row r="9633" spans="1:10">
      <c r="A9633" s="11" t="s">
        <v>15993</v>
      </c>
      <c r="B9633" s="11" t="s">
        <v>21867</v>
      </c>
      <c r="C9633" s="11" t="s">
        <v>21860</v>
      </c>
      <c r="D9633" s="11" t="s">
        <v>17461</v>
      </c>
      <c r="E9633" s="11" t="s">
        <v>21172</v>
      </c>
      <c r="F9633" s="11" t="s">
        <v>21868</v>
      </c>
      <c r="G9633" s="11" t="s">
        <v>15990</v>
      </c>
      <c r="H9633" s="11" t="s">
        <v>16074</v>
      </c>
      <c r="I9633" s="11" t="s">
        <v>21720</v>
      </c>
      <c r="J9633" s="11">
        <f t="shared" si="7"/>
        <v>14</v>
      </c>
    </row>
    <row r="9634" spans="1:10">
      <c r="A9634" s="11" t="s">
        <v>15993</v>
      </c>
      <c r="B9634" s="11" t="s">
        <v>16436</v>
      </c>
      <c r="C9634" s="11" t="s">
        <v>21860</v>
      </c>
      <c r="D9634" s="11" t="s">
        <v>17461</v>
      </c>
      <c r="E9634" s="11" t="s">
        <v>16059</v>
      </c>
      <c r="F9634" s="11" t="s">
        <v>16439</v>
      </c>
      <c r="G9634" s="11" t="s">
        <v>15997</v>
      </c>
      <c r="H9634" s="11" t="s">
        <v>15998</v>
      </c>
      <c r="I9634" s="11" t="s">
        <v>15999</v>
      </c>
      <c r="J9634" s="11">
        <f t="shared" si="7"/>
        <v>14</v>
      </c>
    </row>
    <row r="9635" spans="1:10">
      <c r="A9635" s="11" t="s">
        <v>15993</v>
      </c>
      <c r="B9635" s="11" t="s">
        <v>15408</v>
      </c>
      <c r="C9635" s="11" t="s">
        <v>21860</v>
      </c>
      <c r="D9635" s="11" t="s">
        <v>16178</v>
      </c>
      <c r="E9635" s="11" t="s">
        <v>4722</v>
      </c>
      <c r="F9635" s="11" t="s">
        <v>21869</v>
      </c>
      <c r="G9635" s="11" t="s">
        <v>15990</v>
      </c>
      <c r="H9635" s="11" t="s">
        <v>12219</v>
      </c>
      <c r="I9635" s="11" t="s">
        <v>16342</v>
      </c>
      <c r="J9635" s="11">
        <f t="shared" si="7"/>
        <v>14</v>
      </c>
    </row>
    <row r="9636" spans="1:10">
      <c r="A9636" s="11" t="s">
        <v>15993</v>
      </c>
      <c r="B9636" s="11" t="s">
        <v>14315</v>
      </c>
      <c r="C9636" s="11" t="s">
        <v>21860</v>
      </c>
      <c r="D9636" s="11" t="s">
        <v>16540</v>
      </c>
      <c r="E9636" s="11" t="s">
        <v>4246</v>
      </c>
      <c r="F9636" s="11" t="s">
        <v>16206</v>
      </c>
      <c r="G9636" s="11" t="s">
        <v>16003</v>
      </c>
      <c r="H9636" s="11" t="s">
        <v>16084</v>
      </c>
      <c r="I9636" s="11" t="s">
        <v>21720</v>
      </c>
      <c r="J9636" s="11">
        <f t="shared" si="7"/>
        <v>14</v>
      </c>
    </row>
    <row r="9637" spans="1:10">
      <c r="A9637" s="11" t="s">
        <v>15993</v>
      </c>
      <c r="B9637" s="11" t="s">
        <v>20875</v>
      </c>
      <c r="C9637" s="11" t="s">
        <v>21860</v>
      </c>
      <c r="D9637" s="11" t="s">
        <v>17847</v>
      </c>
      <c r="E9637" s="11" t="s">
        <v>280</v>
      </c>
      <c r="F9637" s="11" t="s">
        <v>17637</v>
      </c>
      <c r="G9637" s="11" t="s">
        <v>16003</v>
      </c>
      <c r="H9637" s="11" t="s">
        <v>12219</v>
      </c>
      <c r="I9637" s="11" t="s">
        <v>16049</v>
      </c>
      <c r="J9637" s="11">
        <f t="shared" si="7"/>
        <v>13</v>
      </c>
    </row>
    <row r="9638" spans="1:10">
      <c r="A9638" s="11" t="s">
        <v>15993</v>
      </c>
      <c r="B9638" s="11" t="s">
        <v>17988</v>
      </c>
      <c r="C9638" s="11" t="s">
        <v>21860</v>
      </c>
      <c r="D9638" s="11" t="s">
        <v>17972</v>
      </c>
      <c r="E9638" s="11" t="s">
        <v>16059</v>
      </c>
      <c r="F9638" s="11" t="s">
        <v>16929</v>
      </c>
      <c r="G9638" s="11" t="s">
        <v>15997</v>
      </c>
      <c r="H9638" s="11" t="s">
        <v>16026</v>
      </c>
      <c r="I9638" s="11" t="s">
        <v>18194</v>
      </c>
      <c r="J9638" s="11">
        <f t="shared" si="7"/>
        <v>13</v>
      </c>
    </row>
    <row r="9639" spans="1:10">
      <c r="A9639" s="11" t="s">
        <v>15993</v>
      </c>
      <c r="B9639" s="11" t="s">
        <v>15584</v>
      </c>
      <c r="C9639" s="11" t="s">
        <v>21860</v>
      </c>
      <c r="D9639" s="11" t="s">
        <v>16220</v>
      </c>
      <c r="E9639" s="11" t="s">
        <v>4246</v>
      </c>
      <c r="F9639" s="11" t="s">
        <v>16022</v>
      </c>
      <c r="G9639" s="11" t="s">
        <v>16003</v>
      </c>
      <c r="H9639" s="11" t="s">
        <v>16074</v>
      </c>
      <c r="I9639" s="11" t="s">
        <v>16342</v>
      </c>
      <c r="J9639" s="11">
        <f t="shared" si="7"/>
        <v>13</v>
      </c>
    </row>
    <row r="9640" spans="1:10">
      <c r="A9640" s="11" t="s">
        <v>15993</v>
      </c>
      <c r="B9640" s="11" t="s">
        <v>17445</v>
      </c>
      <c r="C9640" s="11" t="s">
        <v>21860</v>
      </c>
      <c r="D9640" s="11" t="s">
        <v>17300</v>
      </c>
      <c r="E9640" s="11" t="s">
        <v>16006</v>
      </c>
      <c r="F9640" s="11" t="s">
        <v>17166</v>
      </c>
      <c r="G9640" s="11" t="s">
        <v>15997</v>
      </c>
      <c r="H9640" s="11" t="s">
        <v>16084</v>
      </c>
      <c r="I9640" s="11" t="s">
        <v>15999</v>
      </c>
      <c r="J9640" s="11">
        <f t="shared" si="7"/>
        <v>13</v>
      </c>
    </row>
    <row r="9641" spans="1:10">
      <c r="A9641" s="11" t="s">
        <v>15993</v>
      </c>
      <c r="B9641" s="11" t="s">
        <v>11141</v>
      </c>
      <c r="C9641" s="11" t="s">
        <v>21860</v>
      </c>
      <c r="D9641" s="11" t="s">
        <v>17978</v>
      </c>
      <c r="E9641" s="11" t="s">
        <v>16006</v>
      </c>
      <c r="F9641" s="11" t="s">
        <v>16701</v>
      </c>
      <c r="G9641" s="11" t="s">
        <v>15997</v>
      </c>
      <c r="H9641" s="11" t="s">
        <v>16026</v>
      </c>
      <c r="I9641" s="11" t="s">
        <v>15999</v>
      </c>
      <c r="J9641" s="11">
        <f t="shared" si="7"/>
        <v>13</v>
      </c>
    </row>
    <row r="9642" spans="1:10">
      <c r="A9642" s="11" t="s">
        <v>15993</v>
      </c>
      <c r="B9642" s="11" t="s">
        <v>847</v>
      </c>
      <c r="C9642" s="11" t="s">
        <v>21860</v>
      </c>
      <c r="D9642" s="11" t="s">
        <v>16576</v>
      </c>
      <c r="E9642" s="11" t="s">
        <v>16110</v>
      </c>
      <c r="F9642" s="11" t="s">
        <v>16360</v>
      </c>
      <c r="G9642" s="11" t="s">
        <v>15997</v>
      </c>
      <c r="H9642" s="11" t="s">
        <v>16074</v>
      </c>
      <c r="I9642" s="11" t="s">
        <v>15999</v>
      </c>
      <c r="J9642" s="11">
        <f t="shared" si="7"/>
        <v>13</v>
      </c>
    </row>
    <row r="9643" spans="1:10">
      <c r="A9643" s="11" t="s">
        <v>15993</v>
      </c>
      <c r="B9643" s="11" t="s">
        <v>11437</v>
      </c>
      <c r="C9643" s="11" t="s">
        <v>21860</v>
      </c>
      <c r="D9643" s="11" t="s">
        <v>17156</v>
      </c>
      <c r="E9643" s="11" t="s">
        <v>16043</v>
      </c>
      <c r="F9643" s="11" t="s">
        <v>17265</v>
      </c>
      <c r="G9643" s="11" t="s">
        <v>15997</v>
      </c>
      <c r="H9643" s="11" t="s">
        <v>16084</v>
      </c>
      <c r="I9643" s="11" t="s">
        <v>15999</v>
      </c>
      <c r="J9643" s="11">
        <f t="shared" si="7"/>
        <v>12</v>
      </c>
    </row>
    <row r="9644" spans="1:10">
      <c r="A9644" s="11" t="s">
        <v>15993</v>
      </c>
      <c r="B9644" s="11" t="s">
        <v>18504</v>
      </c>
      <c r="C9644" s="11" t="s">
        <v>21860</v>
      </c>
      <c r="D9644" s="11" t="s">
        <v>17159</v>
      </c>
      <c r="E9644" s="11" t="s">
        <v>16157</v>
      </c>
      <c r="F9644" s="11" t="s">
        <v>16740</v>
      </c>
      <c r="G9644" s="11" t="s">
        <v>15997</v>
      </c>
      <c r="H9644" s="11" t="s">
        <v>15998</v>
      </c>
      <c r="I9644" s="11" t="s">
        <v>16342</v>
      </c>
      <c r="J9644" s="11">
        <f t="shared" si="7"/>
        <v>12</v>
      </c>
    </row>
    <row r="9645" spans="1:10">
      <c r="A9645" s="11" t="s">
        <v>15993</v>
      </c>
      <c r="B9645" s="11" t="s">
        <v>13057</v>
      </c>
      <c r="C9645" s="11" t="s">
        <v>21860</v>
      </c>
      <c r="D9645" s="11" t="s">
        <v>17708</v>
      </c>
      <c r="E9645" s="11" t="s">
        <v>20257</v>
      </c>
      <c r="F9645" s="11" t="s">
        <v>16333</v>
      </c>
      <c r="G9645" s="11" t="s">
        <v>15997</v>
      </c>
      <c r="H9645" s="11" t="s">
        <v>15998</v>
      </c>
      <c r="I9645" s="11" t="s">
        <v>15999</v>
      </c>
      <c r="J9645" s="11">
        <f t="shared" ref="J9645:J9708" si="8">HOUR(D9645)</f>
        <v>12</v>
      </c>
    </row>
    <row r="9646" spans="1:10">
      <c r="A9646" s="11" t="s">
        <v>15993</v>
      </c>
      <c r="B9646" s="11" t="s">
        <v>18197</v>
      </c>
      <c r="C9646" s="11" t="s">
        <v>21860</v>
      </c>
      <c r="D9646" s="11" t="s">
        <v>17734</v>
      </c>
      <c r="E9646" s="11" t="s">
        <v>21870</v>
      </c>
      <c r="F9646" s="11" t="s">
        <v>16431</v>
      </c>
      <c r="G9646" s="11" t="s">
        <v>15997</v>
      </c>
      <c r="H9646" s="11" t="s">
        <v>15998</v>
      </c>
      <c r="I9646" s="11" t="s">
        <v>16049</v>
      </c>
      <c r="J9646" s="11">
        <f t="shared" si="8"/>
        <v>11</v>
      </c>
    </row>
    <row r="9647" spans="1:10">
      <c r="A9647" s="11" t="s">
        <v>15993</v>
      </c>
      <c r="B9647" s="11" t="s">
        <v>15540</v>
      </c>
      <c r="C9647" s="11" t="s">
        <v>21860</v>
      </c>
      <c r="D9647" s="11" t="s">
        <v>18423</v>
      </c>
      <c r="E9647" s="11" t="s">
        <v>21871</v>
      </c>
      <c r="F9647" s="11" t="s">
        <v>16053</v>
      </c>
      <c r="G9647" s="11" t="s">
        <v>15997</v>
      </c>
      <c r="H9647" s="11" t="s">
        <v>16084</v>
      </c>
      <c r="I9647" s="11" t="s">
        <v>21720</v>
      </c>
      <c r="J9647" s="11">
        <f t="shared" si="8"/>
        <v>10</v>
      </c>
    </row>
    <row r="9648" spans="1:10">
      <c r="A9648" s="11" t="s">
        <v>15993</v>
      </c>
      <c r="B9648" s="11" t="s">
        <v>11339</v>
      </c>
      <c r="C9648" s="11" t="s">
        <v>21860</v>
      </c>
      <c r="D9648" s="11" t="s">
        <v>17739</v>
      </c>
      <c r="E9648" s="11" t="s">
        <v>1180</v>
      </c>
      <c r="F9648" s="11" t="s">
        <v>16983</v>
      </c>
      <c r="G9648" s="11" t="s">
        <v>16003</v>
      </c>
      <c r="H9648" s="11" t="s">
        <v>16074</v>
      </c>
      <c r="I9648" s="11" t="s">
        <v>16124</v>
      </c>
      <c r="J9648" s="11">
        <f t="shared" si="8"/>
        <v>10</v>
      </c>
    </row>
    <row r="9649" spans="1:10">
      <c r="A9649" s="11" t="s">
        <v>15993</v>
      </c>
      <c r="B9649" s="11" t="s">
        <v>5662</v>
      </c>
      <c r="C9649" s="11" t="s">
        <v>21860</v>
      </c>
      <c r="D9649" s="11" t="s">
        <v>16350</v>
      </c>
      <c r="E9649" s="11" t="s">
        <v>4246</v>
      </c>
      <c r="F9649" s="11" t="s">
        <v>16596</v>
      </c>
      <c r="G9649" s="11" t="s">
        <v>16003</v>
      </c>
      <c r="H9649" s="11" t="s">
        <v>15998</v>
      </c>
      <c r="I9649" s="11" t="s">
        <v>16342</v>
      </c>
      <c r="J9649" s="11">
        <f t="shared" si="8"/>
        <v>10</v>
      </c>
    </row>
    <row r="9650" spans="1:10">
      <c r="A9650" s="11" t="s">
        <v>15993</v>
      </c>
      <c r="B9650" s="11" t="s">
        <v>20577</v>
      </c>
      <c r="C9650" s="11" t="s">
        <v>21860</v>
      </c>
      <c r="D9650" s="11" t="s">
        <v>16651</v>
      </c>
      <c r="E9650" s="11" t="s">
        <v>16055</v>
      </c>
      <c r="F9650" s="11" t="s">
        <v>16814</v>
      </c>
      <c r="G9650" s="11" t="s">
        <v>15997</v>
      </c>
      <c r="H9650" s="11" t="s">
        <v>11141</v>
      </c>
      <c r="I9650" s="11" t="s">
        <v>15999</v>
      </c>
      <c r="J9650" s="11">
        <f t="shared" si="8"/>
        <v>10</v>
      </c>
    </row>
    <row r="9651" spans="1:10">
      <c r="A9651" s="11" t="s">
        <v>15993</v>
      </c>
      <c r="B9651" s="11" t="s">
        <v>8955</v>
      </c>
      <c r="C9651" s="11" t="s">
        <v>21860</v>
      </c>
      <c r="D9651" s="11" t="s">
        <v>17038</v>
      </c>
      <c r="E9651" s="11" t="s">
        <v>16202</v>
      </c>
      <c r="F9651" s="11" t="s">
        <v>20628</v>
      </c>
      <c r="G9651" s="11" t="s">
        <v>16003</v>
      </c>
      <c r="H9651" s="11" t="s">
        <v>16074</v>
      </c>
      <c r="I9651" s="11" t="s">
        <v>21720</v>
      </c>
      <c r="J9651" s="11">
        <f t="shared" si="8"/>
        <v>10</v>
      </c>
    </row>
    <row r="9652" spans="1:10">
      <c r="A9652" s="11" t="s">
        <v>15993</v>
      </c>
      <c r="B9652" s="11" t="s">
        <v>18987</v>
      </c>
      <c r="C9652" s="11" t="s">
        <v>21860</v>
      </c>
      <c r="D9652" s="11" t="s">
        <v>16668</v>
      </c>
      <c r="E9652" s="11" t="s">
        <v>21201</v>
      </c>
      <c r="F9652" s="11" t="s">
        <v>16191</v>
      </c>
      <c r="G9652" s="11" t="s">
        <v>15997</v>
      </c>
      <c r="H9652" s="11" t="s">
        <v>12219</v>
      </c>
      <c r="I9652" s="11" t="s">
        <v>15999</v>
      </c>
      <c r="J9652" s="11">
        <f t="shared" si="8"/>
        <v>10</v>
      </c>
    </row>
    <row r="9653" spans="1:10">
      <c r="A9653" s="11" t="s">
        <v>15993</v>
      </c>
      <c r="B9653" s="11" t="s">
        <v>13477</v>
      </c>
      <c r="C9653" s="11" t="s">
        <v>21860</v>
      </c>
      <c r="D9653" s="11" t="s">
        <v>16393</v>
      </c>
      <c r="E9653" s="11" t="s">
        <v>20218</v>
      </c>
      <c r="F9653" s="11" t="s">
        <v>18146</v>
      </c>
      <c r="G9653" s="11" t="s">
        <v>15997</v>
      </c>
      <c r="H9653" s="11" t="s">
        <v>847</v>
      </c>
      <c r="I9653" s="11" t="s">
        <v>16094</v>
      </c>
      <c r="J9653" s="11">
        <f t="shared" si="8"/>
        <v>10</v>
      </c>
    </row>
    <row r="9654" spans="1:10">
      <c r="A9654" s="11" t="s">
        <v>15993</v>
      </c>
      <c r="B9654" s="11" t="s">
        <v>15042</v>
      </c>
      <c r="C9654" s="11" t="s">
        <v>21860</v>
      </c>
      <c r="D9654" s="11" t="s">
        <v>17922</v>
      </c>
      <c r="E9654" s="11" t="s">
        <v>622</v>
      </c>
      <c r="F9654" s="11" t="s">
        <v>17270</v>
      </c>
      <c r="G9654" s="11" t="s">
        <v>15997</v>
      </c>
      <c r="H9654" s="11" t="s">
        <v>15998</v>
      </c>
      <c r="I9654" s="11" t="s">
        <v>15999</v>
      </c>
      <c r="J9654" s="11">
        <f t="shared" si="8"/>
        <v>9</v>
      </c>
    </row>
    <row r="9655" spans="1:10">
      <c r="A9655" s="11" t="s">
        <v>15993</v>
      </c>
      <c r="B9655" s="11" t="s">
        <v>17923</v>
      </c>
      <c r="C9655" s="11" t="s">
        <v>21860</v>
      </c>
      <c r="D9655" s="11" t="s">
        <v>17049</v>
      </c>
      <c r="E9655" s="11" t="s">
        <v>16012</v>
      </c>
      <c r="F9655" s="11" t="s">
        <v>16863</v>
      </c>
      <c r="G9655" s="11" t="s">
        <v>15997</v>
      </c>
      <c r="H9655" s="11" t="s">
        <v>15998</v>
      </c>
      <c r="I9655" s="11" t="s">
        <v>15999</v>
      </c>
      <c r="J9655" s="11">
        <f t="shared" si="8"/>
        <v>9</v>
      </c>
    </row>
    <row r="9656" spans="1:10">
      <c r="A9656" s="11" t="s">
        <v>15993</v>
      </c>
      <c r="B9656" s="11" t="s">
        <v>16586</v>
      </c>
      <c r="C9656" s="11" t="s">
        <v>21860</v>
      </c>
      <c r="D9656" s="11" t="s">
        <v>18206</v>
      </c>
      <c r="E9656" s="11" t="s">
        <v>21872</v>
      </c>
      <c r="F9656" s="11" t="s">
        <v>16174</v>
      </c>
      <c r="G9656" s="11" t="s">
        <v>16003</v>
      </c>
      <c r="H9656" s="11" t="s">
        <v>16074</v>
      </c>
      <c r="I9656" s="11" t="s">
        <v>21720</v>
      </c>
      <c r="J9656" s="11">
        <f t="shared" si="8"/>
        <v>9</v>
      </c>
    </row>
    <row r="9657" spans="1:10">
      <c r="A9657" s="11" t="s">
        <v>15993</v>
      </c>
      <c r="B9657" s="11" t="s">
        <v>12211</v>
      </c>
      <c r="C9657" s="11" t="s">
        <v>21873</v>
      </c>
      <c r="D9657" s="11" t="s">
        <v>21293</v>
      </c>
      <c r="E9657" s="11" t="s">
        <v>16059</v>
      </c>
      <c r="F9657" s="11" t="s">
        <v>16189</v>
      </c>
      <c r="G9657" s="11" t="s">
        <v>15997</v>
      </c>
      <c r="H9657" s="11" t="s">
        <v>12219</v>
      </c>
      <c r="I9657" s="11" t="s">
        <v>15999</v>
      </c>
      <c r="J9657" s="11">
        <f t="shared" si="8"/>
        <v>19</v>
      </c>
    </row>
    <row r="9658" spans="1:10">
      <c r="A9658" s="11" t="s">
        <v>15993</v>
      </c>
      <c r="B9658" s="11" t="s">
        <v>15663</v>
      </c>
      <c r="C9658" s="11" t="s">
        <v>21873</v>
      </c>
      <c r="D9658" s="11" t="s">
        <v>18451</v>
      </c>
      <c r="E9658" s="11" t="s">
        <v>16381</v>
      </c>
      <c r="F9658" s="11" t="s">
        <v>21874</v>
      </c>
      <c r="G9658" s="11" t="s">
        <v>15990</v>
      </c>
      <c r="H9658" s="11" t="s">
        <v>15998</v>
      </c>
      <c r="I9658" s="11" t="s">
        <v>16342</v>
      </c>
      <c r="J9658" s="11">
        <f t="shared" si="8"/>
        <v>19</v>
      </c>
    </row>
    <row r="9659" spans="1:10">
      <c r="A9659" s="11" t="s">
        <v>15993</v>
      </c>
      <c r="B9659" s="11" t="s">
        <v>21875</v>
      </c>
      <c r="C9659" s="11" t="s">
        <v>21873</v>
      </c>
      <c r="D9659" s="11" t="s">
        <v>18544</v>
      </c>
      <c r="E9659" s="11" t="s">
        <v>4246</v>
      </c>
      <c r="F9659" s="11" t="s">
        <v>16243</v>
      </c>
      <c r="G9659" s="11" t="s">
        <v>16003</v>
      </c>
      <c r="H9659" s="11" t="s">
        <v>12219</v>
      </c>
      <c r="I9659" s="11" t="s">
        <v>16049</v>
      </c>
      <c r="J9659" s="11">
        <f t="shared" si="8"/>
        <v>18</v>
      </c>
    </row>
    <row r="9660" spans="1:10">
      <c r="A9660" s="11" t="s">
        <v>15993</v>
      </c>
      <c r="B9660" s="11" t="s">
        <v>15665</v>
      </c>
      <c r="C9660" s="11" t="s">
        <v>21873</v>
      </c>
      <c r="D9660" s="11" t="s">
        <v>17554</v>
      </c>
      <c r="E9660" s="11" t="s">
        <v>16381</v>
      </c>
      <c r="F9660" s="11" t="s">
        <v>21876</v>
      </c>
      <c r="G9660" s="11" t="s">
        <v>15990</v>
      </c>
      <c r="H9660" s="11" t="s">
        <v>12219</v>
      </c>
      <c r="I9660" s="11" t="s">
        <v>21720</v>
      </c>
      <c r="J9660" s="11">
        <f t="shared" si="8"/>
        <v>17</v>
      </c>
    </row>
    <row r="9661" spans="1:10">
      <c r="A9661" s="11" t="s">
        <v>15993</v>
      </c>
      <c r="B9661" s="11" t="s">
        <v>12424</v>
      </c>
      <c r="C9661" s="11" t="s">
        <v>21873</v>
      </c>
      <c r="D9661" s="11" t="s">
        <v>17558</v>
      </c>
      <c r="E9661" s="11" t="s">
        <v>280</v>
      </c>
      <c r="F9661" s="11" t="s">
        <v>21877</v>
      </c>
      <c r="G9661" s="11" t="s">
        <v>15990</v>
      </c>
      <c r="H9661" s="11" t="s">
        <v>15998</v>
      </c>
      <c r="I9661" s="11" t="s">
        <v>21720</v>
      </c>
      <c r="J9661" s="11">
        <f t="shared" si="8"/>
        <v>17</v>
      </c>
    </row>
    <row r="9662" spans="1:10">
      <c r="A9662" s="11" t="s">
        <v>15993</v>
      </c>
      <c r="B9662" s="11" t="s">
        <v>12809</v>
      </c>
      <c r="C9662" s="11" t="s">
        <v>21873</v>
      </c>
      <c r="D9662" s="11" t="s">
        <v>17394</v>
      </c>
      <c r="E9662" s="11" t="s">
        <v>17816</v>
      </c>
      <c r="F9662" s="11" t="s">
        <v>16466</v>
      </c>
      <c r="G9662" s="11" t="s">
        <v>16003</v>
      </c>
      <c r="H9662" s="11" t="s">
        <v>15998</v>
      </c>
      <c r="I9662" s="11" t="s">
        <v>16049</v>
      </c>
      <c r="J9662" s="11">
        <f t="shared" si="8"/>
        <v>17</v>
      </c>
    </row>
    <row r="9663" spans="1:10">
      <c r="A9663" s="11" t="s">
        <v>15993</v>
      </c>
      <c r="B9663" s="11" t="s">
        <v>12971</v>
      </c>
      <c r="C9663" s="11" t="s">
        <v>21873</v>
      </c>
      <c r="D9663" s="11" t="s">
        <v>16712</v>
      </c>
      <c r="E9663" s="11" t="s">
        <v>12</v>
      </c>
      <c r="F9663" s="11" t="s">
        <v>16811</v>
      </c>
      <c r="G9663" s="11" t="s">
        <v>16003</v>
      </c>
      <c r="H9663" s="11" t="s">
        <v>16026</v>
      </c>
      <c r="I9663" s="11" t="s">
        <v>15999</v>
      </c>
      <c r="J9663" s="11">
        <f t="shared" si="8"/>
        <v>17</v>
      </c>
    </row>
    <row r="9664" spans="1:10">
      <c r="A9664" s="11" t="s">
        <v>15993</v>
      </c>
      <c r="B9664" s="11" t="s">
        <v>16561</v>
      </c>
      <c r="C9664" s="11" t="s">
        <v>21873</v>
      </c>
      <c r="D9664" s="11" t="s">
        <v>17785</v>
      </c>
      <c r="E9664" s="11" t="s">
        <v>21878</v>
      </c>
      <c r="F9664" s="11" t="s">
        <v>16660</v>
      </c>
      <c r="G9664" s="11" t="s">
        <v>16003</v>
      </c>
      <c r="H9664" s="11" t="s">
        <v>847</v>
      </c>
      <c r="I9664" s="11" t="s">
        <v>16057</v>
      </c>
      <c r="J9664" s="11">
        <f t="shared" si="8"/>
        <v>17</v>
      </c>
    </row>
    <row r="9665" spans="1:10">
      <c r="A9665" s="11" t="s">
        <v>15993</v>
      </c>
      <c r="B9665" s="11" t="s">
        <v>11522</v>
      </c>
      <c r="C9665" s="11" t="s">
        <v>21873</v>
      </c>
      <c r="D9665" s="11" t="s">
        <v>17633</v>
      </c>
      <c r="E9665" s="11" t="s">
        <v>16508</v>
      </c>
      <c r="F9665" s="11" t="s">
        <v>16717</v>
      </c>
      <c r="G9665" s="11" t="s">
        <v>15997</v>
      </c>
      <c r="H9665" s="11" t="s">
        <v>12219</v>
      </c>
      <c r="I9665" s="11" t="s">
        <v>21720</v>
      </c>
      <c r="J9665" s="11">
        <f t="shared" si="8"/>
        <v>17</v>
      </c>
    </row>
    <row r="9666" spans="1:10">
      <c r="A9666" s="11" t="s">
        <v>15993</v>
      </c>
      <c r="B9666" s="11" t="s">
        <v>18621</v>
      </c>
      <c r="C9666" s="11" t="s">
        <v>21873</v>
      </c>
      <c r="D9666" s="11" t="s">
        <v>17232</v>
      </c>
      <c r="E9666" s="11" t="s">
        <v>16134</v>
      </c>
      <c r="F9666" s="11" t="s">
        <v>16517</v>
      </c>
      <c r="G9666" s="11" t="s">
        <v>15997</v>
      </c>
      <c r="H9666" s="11" t="s">
        <v>16026</v>
      </c>
      <c r="I9666" s="11" t="s">
        <v>15999</v>
      </c>
      <c r="J9666" s="11">
        <f t="shared" si="8"/>
        <v>16</v>
      </c>
    </row>
    <row r="9667" spans="1:10">
      <c r="A9667" s="11" t="s">
        <v>15993</v>
      </c>
      <c r="B9667" s="11" t="s">
        <v>3305</v>
      </c>
      <c r="C9667" s="11" t="s">
        <v>21873</v>
      </c>
      <c r="D9667" s="11" t="s">
        <v>16476</v>
      </c>
      <c r="E9667" s="11" t="s">
        <v>368</v>
      </c>
      <c r="F9667" s="11" t="s">
        <v>16028</v>
      </c>
      <c r="G9667" s="11" t="s">
        <v>16003</v>
      </c>
      <c r="H9667" s="11" t="s">
        <v>16026</v>
      </c>
      <c r="I9667" s="11" t="s">
        <v>15999</v>
      </c>
      <c r="J9667" s="11">
        <f t="shared" si="8"/>
        <v>16</v>
      </c>
    </row>
    <row r="9668" spans="1:10">
      <c r="A9668" s="11" t="s">
        <v>15993</v>
      </c>
      <c r="B9668" s="11" t="s">
        <v>21209</v>
      </c>
      <c r="C9668" s="11" t="s">
        <v>21873</v>
      </c>
      <c r="D9668" s="11" t="s">
        <v>16063</v>
      </c>
      <c r="E9668" s="11" t="s">
        <v>21879</v>
      </c>
      <c r="F9668" s="11" t="s">
        <v>17203</v>
      </c>
      <c r="G9668" s="11" t="s">
        <v>15997</v>
      </c>
      <c r="H9668" s="11" t="s">
        <v>847</v>
      </c>
      <c r="I9668" s="11" t="s">
        <v>17386</v>
      </c>
      <c r="J9668" s="11">
        <f t="shared" si="8"/>
        <v>16</v>
      </c>
    </row>
    <row r="9669" spans="1:10">
      <c r="A9669" s="11" t="s">
        <v>15993</v>
      </c>
      <c r="B9669" s="11" t="s">
        <v>19995</v>
      </c>
      <c r="C9669" s="11" t="s">
        <v>21873</v>
      </c>
      <c r="D9669" s="11" t="s">
        <v>16108</v>
      </c>
      <c r="E9669" s="11" t="s">
        <v>16134</v>
      </c>
      <c r="F9669" s="11" t="s">
        <v>17215</v>
      </c>
      <c r="G9669" s="11" t="s">
        <v>16003</v>
      </c>
      <c r="H9669" s="11" t="s">
        <v>11141</v>
      </c>
      <c r="I9669" s="11" t="s">
        <v>15999</v>
      </c>
      <c r="J9669" s="11">
        <f t="shared" si="8"/>
        <v>15</v>
      </c>
    </row>
    <row r="9670" spans="1:10">
      <c r="A9670" s="11" t="s">
        <v>15993</v>
      </c>
      <c r="B9670" s="11" t="s">
        <v>1139</v>
      </c>
      <c r="C9670" s="11" t="s">
        <v>21873</v>
      </c>
      <c r="D9670" s="11" t="s">
        <v>16754</v>
      </c>
      <c r="E9670" s="11" t="s">
        <v>18689</v>
      </c>
      <c r="F9670" s="11" t="s">
        <v>16312</v>
      </c>
      <c r="G9670" s="11" t="s">
        <v>15997</v>
      </c>
      <c r="H9670" s="11" t="s">
        <v>16084</v>
      </c>
      <c r="I9670" s="11" t="s">
        <v>16049</v>
      </c>
      <c r="J9670" s="11">
        <f t="shared" si="8"/>
        <v>15</v>
      </c>
    </row>
    <row r="9671" spans="1:10">
      <c r="A9671" s="11" t="s">
        <v>15993</v>
      </c>
      <c r="B9671" s="11" t="s">
        <v>13373</v>
      </c>
      <c r="C9671" s="11" t="s">
        <v>21873</v>
      </c>
      <c r="D9671" s="11" t="s">
        <v>18033</v>
      </c>
      <c r="E9671" s="11" t="s">
        <v>368</v>
      </c>
      <c r="F9671" s="11" t="s">
        <v>16236</v>
      </c>
      <c r="G9671" s="11" t="s">
        <v>16003</v>
      </c>
      <c r="H9671" s="11" t="s">
        <v>15998</v>
      </c>
      <c r="I9671" s="11" t="s">
        <v>15999</v>
      </c>
      <c r="J9671" s="11">
        <f t="shared" si="8"/>
        <v>15</v>
      </c>
    </row>
    <row r="9672" spans="1:10">
      <c r="A9672" s="11" t="s">
        <v>15993</v>
      </c>
      <c r="B9672" s="11" t="s">
        <v>11136</v>
      </c>
      <c r="C9672" s="11" t="s">
        <v>21873</v>
      </c>
      <c r="D9672" s="11" t="s">
        <v>16201</v>
      </c>
      <c r="E9672" s="11" t="s">
        <v>622</v>
      </c>
      <c r="F9672" s="11" t="s">
        <v>17361</v>
      </c>
      <c r="G9672" s="11" t="s">
        <v>16003</v>
      </c>
      <c r="H9672" s="11" t="s">
        <v>15998</v>
      </c>
      <c r="I9672" s="11" t="s">
        <v>16049</v>
      </c>
      <c r="J9672" s="11">
        <f t="shared" si="8"/>
        <v>14</v>
      </c>
    </row>
    <row r="9673" spans="1:10">
      <c r="A9673" s="11" t="s">
        <v>15993</v>
      </c>
      <c r="B9673" s="11" t="s">
        <v>11308</v>
      </c>
      <c r="C9673" s="11" t="s">
        <v>21873</v>
      </c>
      <c r="D9673" s="11" t="s">
        <v>17844</v>
      </c>
      <c r="E9673" s="11" t="s">
        <v>21141</v>
      </c>
      <c r="F9673" s="11" t="s">
        <v>16111</v>
      </c>
      <c r="G9673" s="11" t="s">
        <v>16003</v>
      </c>
      <c r="H9673" s="11" t="s">
        <v>15998</v>
      </c>
      <c r="I9673" s="11" t="s">
        <v>16342</v>
      </c>
      <c r="J9673" s="11">
        <f t="shared" si="8"/>
        <v>14</v>
      </c>
    </row>
    <row r="9674" spans="1:10">
      <c r="A9674" s="11" t="s">
        <v>15993</v>
      </c>
      <c r="B9674" s="11" t="s">
        <v>18722</v>
      </c>
      <c r="C9674" s="11" t="s">
        <v>21873</v>
      </c>
      <c r="D9674" s="11" t="s">
        <v>16565</v>
      </c>
      <c r="E9674" s="11" t="s">
        <v>18030</v>
      </c>
      <c r="F9674" s="11" t="s">
        <v>17026</v>
      </c>
      <c r="G9674" s="11" t="s">
        <v>16003</v>
      </c>
      <c r="H9674" s="11" t="s">
        <v>16074</v>
      </c>
      <c r="I9674" s="11" t="s">
        <v>16049</v>
      </c>
      <c r="J9674" s="11">
        <f t="shared" si="8"/>
        <v>13</v>
      </c>
    </row>
    <row r="9675" spans="1:10">
      <c r="A9675" s="11" t="s">
        <v>15993</v>
      </c>
      <c r="B9675" s="11" t="s">
        <v>14087</v>
      </c>
      <c r="C9675" s="11" t="s">
        <v>21873</v>
      </c>
      <c r="D9675" s="11" t="s">
        <v>16222</v>
      </c>
      <c r="E9675" s="11" t="s">
        <v>21880</v>
      </c>
      <c r="F9675" s="11" t="s">
        <v>16601</v>
      </c>
      <c r="G9675" s="11" t="s">
        <v>16003</v>
      </c>
      <c r="H9675" s="11" t="s">
        <v>15998</v>
      </c>
      <c r="I9675" s="11" t="s">
        <v>21720</v>
      </c>
      <c r="J9675" s="11">
        <f t="shared" si="8"/>
        <v>13</v>
      </c>
    </row>
    <row r="9676" spans="1:10">
      <c r="A9676" s="11" t="s">
        <v>15993</v>
      </c>
      <c r="B9676" s="11" t="s">
        <v>18391</v>
      </c>
      <c r="C9676" s="11" t="s">
        <v>21873</v>
      </c>
      <c r="D9676" s="11" t="s">
        <v>16807</v>
      </c>
      <c r="E9676" s="11" t="s">
        <v>17079</v>
      </c>
      <c r="F9676" s="11" t="s">
        <v>17265</v>
      </c>
      <c r="G9676" s="11" t="s">
        <v>16003</v>
      </c>
      <c r="H9676" s="11" t="s">
        <v>16074</v>
      </c>
      <c r="I9676" s="11" t="s">
        <v>15999</v>
      </c>
      <c r="J9676" s="11">
        <f t="shared" si="8"/>
        <v>13</v>
      </c>
    </row>
    <row r="9677" spans="1:10">
      <c r="A9677" s="11" t="s">
        <v>15993</v>
      </c>
      <c r="B9677" s="11" t="s">
        <v>12529</v>
      </c>
      <c r="C9677" s="11" t="s">
        <v>21873</v>
      </c>
      <c r="D9677" s="11" t="s">
        <v>17859</v>
      </c>
      <c r="E9677" s="11" t="s">
        <v>280</v>
      </c>
      <c r="F9677" s="11" t="s">
        <v>21881</v>
      </c>
      <c r="G9677" s="11" t="s">
        <v>15990</v>
      </c>
      <c r="H9677" s="11" t="s">
        <v>12219</v>
      </c>
      <c r="I9677" s="11" t="s">
        <v>21720</v>
      </c>
      <c r="J9677" s="11">
        <f t="shared" si="8"/>
        <v>13</v>
      </c>
    </row>
    <row r="9678" spans="1:10">
      <c r="A9678" s="11" t="s">
        <v>15993</v>
      </c>
      <c r="B9678" s="11" t="s">
        <v>7998</v>
      </c>
      <c r="C9678" s="11" t="s">
        <v>21873</v>
      </c>
      <c r="D9678" s="11" t="s">
        <v>17699</v>
      </c>
      <c r="E9678" s="11" t="s">
        <v>16059</v>
      </c>
      <c r="F9678" s="11" t="s">
        <v>16563</v>
      </c>
      <c r="G9678" s="11" t="s">
        <v>15997</v>
      </c>
      <c r="H9678" s="11" t="s">
        <v>16026</v>
      </c>
      <c r="I9678" s="11" t="s">
        <v>15999</v>
      </c>
      <c r="J9678" s="11">
        <f t="shared" si="8"/>
        <v>12</v>
      </c>
    </row>
    <row r="9679" spans="1:10">
      <c r="A9679" s="11" t="s">
        <v>15993</v>
      </c>
      <c r="B9679" s="11" t="s">
        <v>7998</v>
      </c>
      <c r="C9679" s="11" t="s">
        <v>21873</v>
      </c>
      <c r="D9679" s="11" t="s">
        <v>16270</v>
      </c>
      <c r="E9679" s="11" t="s">
        <v>16110</v>
      </c>
      <c r="F9679" s="11" t="s">
        <v>16859</v>
      </c>
      <c r="G9679" s="11" t="s">
        <v>15997</v>
      </c>
      <c r="H9679" s="11" t="s">
        <v>12219</v>
      </c>
      <c r="I9679" s="11" t="s">
        <v>15999</v>
      </c>
      <c r="J9679" s="11">
        <f t="shared" si="8"/>
        <v>12</v>
      </c>
    </row>
    <row r="9680" spans="1:10">
      <c r="A9680" s="11" t="s">
        <v>15993</v>
      </c>
      <c r="B9680" s="11" t="s">
        <v>13701</v>
      </c>
      <c r="C9680" s="11" t="s">
        <v>21873</v>
      </c>
      <c r="D9680" s="11" t="s">
        <v>17320</v>
      </c>
      <c r="E9680" s="11" t="s">
        <v>16055</v>
      </c>
      <c r="F9680" s="11" t="s">
        <v>17100</v>
      </c>
      <c r="G9680" s="11" t="s">
        <v>15997</v>
      </c>
      <c r="H9680" s="11" t="s">
        <v>15998</v>
      </c>
      <c r="I9680" s="11" t="s">
        <v>21720</v>
      </c>
      <c r="J9680" s="11">
        <f t="shared" si="8"/>
        <v>12</v>
      </c>
    </row>
    <row r="9681" spans="1:10">
      <c r="A9681" s="11" t="s">
        <v>15993</v>
      </c>
      <c r="B9681" s="11" t="s">
        <v>21882</v>
      </c>
      <c r="C9681" s="11" t="s">
        <v>21873</v>
      </c>
      <c r="D9681" s="11" t="s">
        <v>17018</v>
      </c>
      <c r="E9681" s="11" t="s">
        <v>16064</v>
      </c>
      <c r="F9681" s="11" t="s">
        <v>16660</v>
      </c>
      <c r="G9681" s="11" t="s">
        <v>15997</v>
      </c>
      <c r="H9681" s="11" t="s">
        <v>847</v>
      </c>
      <c r="I9681" s="11" t="s">
        <v>16057</v>
      </c>
      <c r="J9681" s="11">
        <f t="shared" si="8"/>
        <v>11</v>
      </c>
    </row>
    <row r="9682" spans="1:10">
      <c r="A9682" s="11" t="s">
        <v>15993</v>
      </c>
      <c r="B9682" s="11" t="s">
        <v>21883</v>
      </c>
      <c r="C9682" s="11" t="s">
        <v>21873</v>
      </c>
      <c r="D9682" s="11" t="s">
        <v>17507</v>
      </c>
      <c r="E9682" s="11" t="s">
        <v>19676</v>
      </c>
      <c r="F9682" s="11" t="s">
        <v>16179</v>
      </c>
      <c r="G9682" s="11" t="s">
        <v>15997</v>
      </c>
      <c r="H9682" s="11" t="s">
        <v>11141</v>
      </c>
      <c r="I9682" s="11" t="s">
        <v>16049</v>
      </c>
      <c r="J9682" s="11">
        <f t="shared" si="8"/>
        <v>11</v>
      </c>
    </row>
    <row r="9683" spans="1:10">
      <c r="A9683" s="11" t="s">
        <v>15993</v>
      </c>
      <c r="B9683" s="11" t="s">
        <v>21858</v>
      </c>
      <c r="C9683" s="11" t="s">
        <v>21873</v>
      </c>
      <c r="D9683" s="11" t="s">
        <v>17336</v>
      </c>
      <c r="E9683" s="11" t="s">
        <v>21884</v>
      </c>
      <c r="F9683" s="11" t="s">
        <v>17931</v>
      </c>
      <c r="G9683" s="11" t="s">
        <v>15997</v>
      </c>
      <c r="H9683" s="11" t="s">
        <v>16084</v>
      </c>
      <c r="I9683" s="11" t="s">
        <v>16049</v>
      </c>
      <c r="J9683" s="11">
        <f t="shared" si="8"/>
        <v>10</v>
      </c>
    </row>
    <row r="9684" spans="1:10">
      <c r="A9684" s="11" t="s">
        <v>15993</v>
      </c>
      <c r="B9684" s="11" t="s">
        <v>13885</v>
      </c>
      <c r="C9684" s="11" t="s">
        <v>21873</v>
      </c>
      <c r="D9684" s="11" t="s">
        <v>17336</v>
      </c>
      <c r="E9684" s="11" t="s">
        <v>16012</v>
      </c>
      <c r="F9684" s="11" t="s">
        <v>16304</v>
      </c>
      <c r="G9684" s="11" t="s">
        <v>15997</v>
      </c>
      <c r="H9684" s="11" t="s">
        <v>847</v>
      </c>
      <c r="I9684" s="11" t="s">
        <v>16036</v>
      </c>
      <c r="J9684" s="11">
        <f t="shared" si="8"/>
        <v>10</v>
      </c>
    </row>
    <row r="9685" spans="1:10">
      <c r="A9685" s="11" t="s">
        <v>15993</v>
      </c>
      <c r="B9685" s="11" t="s">
        <v>21885</v>
      </c>
      <c r="C9685" s="11" t="s">
        <v>21873</v>
      </c>
      <c r="D9685" s="11" t="s">
        <v>17899</v>
      </c>
      <c r="E9685" s="11" t="s">
        <v>4246</v>
      </c>
      <c r="F9685" s="11" t="s">
        <v>16358</v>
      </c>
      <c r="G9685" s="11" t="s">
        <v>15990</v>
      </c>
      <c r="H9685" s="11" t="s">
        <v>15998</v>
      </c>
      <c r="I9685" s="11" t="s">
        <v>16019</v>
      </c>
      <c r="J9685" s="11">
        <f t="shared" si="8"/>
        <v>10</v>
      </c>
    </row>
    <row r="9686" spans="1:10">
      <c r="A9686" s="11" t="s">
        <v>15993</v>
      </c>
      <c r="B9686" s="11" t="s">
        <v>11695</v>
      </c>
      <c r="C9686" s="11" t="s">
        <v>21873</v>
      </c>
      <c r="D9686" s="11" t="s">
        <v>16868</v>
      </c>
      <c r="E9686" s="11" t="s">
        <v>622</v>
      </c>
      <c r="F9686" s="11" t="s">
        <v>17421</v>
      </c>
      <c r="G9686" s="11" t="s">
        <v>15997</v>
      </c>
      <c r="H9686" s="11" t="s">
        <v>847</v>
      </c>
      <c r="I9686" s="11" t="s">
        <v>16049</v>
      </c>
      <c r="J9686" s="11">
        <f t="shared" si="8"/>
        <v>10</v>
      </c>
    </row>
    <row r="9687" spans="1:10">
      <c r="A9687" s="11" t="s">
        <v>15993</v>
      </c>
      <c r="B9687" s="11" t="s">
        <v>19732</v>
      </c>
      <c r="C9687" s="11" t="s">
        <v>21873</v>
      </c>
      <c r="D9687" s="11" t="s">
        <v>16383</v>
      </c>
      <c r="E9687" s="11" t="s">
        <v>17534</v>
      </c>
      <c r="F9687" s="11" t="s">
        <v>19733</v>
      </c>
      <c r="G9687" s="11" t="s">
        <v>16003</v>
      </c>
      <c r="H9687" s="11" t="s">
        <v>847</v>
      </c>
      <c r="I9687" s="11" t="s">
        <v>21720</v>
      </c>
      <c r="J9687" s="11">
        <f t="shared" si="8"/>
        <v>10</v>
      </c>
    </row>
    <row r="9688" spans="1:10">
      <c r="A9688" s="11" t="s">
        <v>15993</v>
      </c>
      <c r="B9688" s="11" t="s">
        <v>11389</v>
      </c>
      <c r="C9688" s="11" t="s">
        <v>21873</v>
      </c>
      <c r="D9688" s="11" t="s">
        <v>16388</v>
      </c>
      <c r="E9688" s="11" t="s">
        <v>16006</v>
      </c>
      <c r="F9688" s="11" t="s">
        <v>18191</v>
      </c>
      <c r="G9688" s="11" t="s">
        <v>15997</v>
      </c>
      <c r="H9688" s="11" t="s">
        <v>16084</v>
      </c>
      <c r="I9688" s="11" t="s">
        <v>16049</v>
      </c>
      <c r="J9688" s="11">
        <f t="shared" si="8"/>
        <v>10</v>
      </c>
    </row>
    <row r="9689" spans="1:10">
      <c r="A9689" s="11" t="s">
        <v>15993</v>
      </c>
      <c r="B9689" s="11" t="s">
        <v>2106</v>
      </c>
      <c r="C9689" s="11" t="s">
        <v>21873</v>
      </c>
      <c r="D9689" s="11" t="s">
        <v>16390</v>
      </c>
      <c r="E9689" s="11" t="s">
        <v>16373</v>
      </c>
      <c r="F9689" s="11" t="s">
        <v>16109</v>
      </c>
      <c r="G9689" s="11" t="s">
        <v>15997</v>
      </c>
      <c r="H9689" s="11" t="s">
        <v>16084</v>
      </c>
      <c r="I9689" s="11" t="s">
        <v>15999</v>
      </c>
      <c r="J9689" s="11">
        <f t="shared" si="8"/>
        <v>10</v>
      </c>
    </row>
    <row r="9690" spans="1:10">
      <c r="A9690" s="11" t="s">
        <v>15993</v>
      </c>
      <c r="B9690" s="11" t="s">
        <v>3305</v>
      </c>
      <c r="C9690" s="11" t="s">
        <v>21873</v>
      </c>
      <c r="D9690" s="11" t="s">
        <v>16881</v>
      </c>
      <c r="E9690" s="11" t="s">
        <v>11118</v>
      </c>
      <c r="F9690" s="11" t="s">
        <v>16405</v>
      </c>
      <c r="G9690" s="11" t="s">
        <v>16003</v>
      </c>
      <c r="H9690" s="11" t="s">
        <v>15998</v>
      </c>
      <c r="I9690" s="11" t="s">
        <v>16019</v>
      </c>
      <c r="J9690" s="11">
        <f t="shared" si="8"/>
        <v>9</v>
      </c>
    </row>
    <row r="9691" spans="1:10">
      <c r="A9691" s="11" t="s">
        <v>15993</v>
      </c>
      <c r="B9691" s="11" t="s">
        <v>255</v>
      </c>
      <c r="C9691" s="11" t="s">
        <v>21873</v>
      </c>
      <c r="D9691" s="11" t="s">
        <v>17052</v>
      </c>
      <c r="E9691" s="11" t="s">
        <v>16043</v>
      </c>
      <c r="F9691" s="11" t="s">
        <v>16721</v>
      </c>
      <c r="G9691" s="11" t="s">
        <v>15997</v>
      </c>
      <c r="H9691" s="11" t="s">
        <v>16026</v>
      </c>
      <c r="I9691" s="11" t="s">
        <v>16036</v>
      </c>
      <c r="J9691" s="11">
        <f t="shared" si="8"/>
        <v>9</v>
      </c>
    </row>
    <row r="9692" spans="1:10">
      <c r="A9692" s="11" t="s">
        <v>15993</v>
      </c>
      <c r="B9692" s="11" t="s">
        <v>11802</v>
      </c>
      <c r="C9692" s="11" t="s">
        <v>21873</v>
      </c>
      <c r="D9692" s="11" t="s">
        <v>18206</v>
      </c>
      <c r="E9692" s="11" t="s">
        <v>17579</v>
      </c>
      <c r="F9692" s="11" t="s">
        <v>16517</v>
      </c>
      <c r="G9692" s="11" t="s">
        <v>15997</v>
      </c>
      <c r="H9692" s="11" t="s">
        <v>15998</v>
      </c>
      <c r="I9692" s="11" t="s">
        <v>21720</v>
      </c>
      <c r="J9692" s="11">
        <f t="shared" si="8"/>
        <v>9</v>
      </c>
    </row>
    <row r="9693" spans="1:10">
      <c r="A9693" s="11" t="s">
        <v>15993</v>
      </c>
      <c r="B9693" s="11" t="s">
        <v>14899</v>
      </c>
      <c r="C9693" s="11" t="s">
        <v>21873</v>
      </c>
      <c r="D9693" s="11" t="s">
        <v>17929</v>
      </c>
      <c r="E9693" s="11" t="s">
        <v>21071</v>
      </c>
      <c r="F9693" s="11" t="s">
        <v>16168</v>
      </c>
      <c r="G9693" s="11" t="s">
        <v>16003</v>
      </c>
      <c r="H9693" s="11" t="s">
        <v>16074</v>
      </c>
      <c r="I9693" s="11" t="s">
        <v>15999</v>
      </c>
      <c r="J9693" s="11">
        <f t="shared" si="8"/>
        <v>9</v>
      </c>
    </row>
    <row r="9694" spans="1:10">
      <c r="A9694" s="11" t="s">
        <v>15993</v>
      </c>
      <c r="B9694" s="11" t="s">
        <v>12236</v>
      </c>
      <c r="C9694" s="11" t="s">
        <v>21873</v>
      </c>
      <c r="D9694" s="11" t="s">
        <v>18629</v>
      </c>
      <c r="E9694" s="11" t="s">
        <v>21886</v>
      </c>
      <c r="F9694" s="11" t="s">
        <v>16984</v>
      </c>
      <c r="G9694" s="11" t="s">
        <v>16003</v>
      </c>
      <c r="H9694" s="11" t="s">
        <v>15998</v>
      </c>
      <c r="I9694" s="11" t="s">
        <v>21720</v>
      </c>
      <c r="J9694" s="11">
        <f t="shared" si="8"/>
        <v>9</v>
      </c>
    </row>
    <row r="9695" spans="1:10">
      <c r="A9695" s="11" t="s">
        <v>15993</v>
      </c>
      <c r="B9695" s="11" t="s">
        <v>21887</v>
      </c>
      <c r="C9695" s="11" t="s">
        <v>21888</v>
      </c>
      <c r="D9695" s="11" t="s">
        <v>19040</v>
      </c>
      <c r="E9695" s="11" t="s">
        <v>4246</v>
      </c>
      <c r="F9695" s="11" t="s">
        <v>17345</v>
      </c>
      <c r="G9695" s="11" t="s">
        <v>16003</v>
      </c>
      <c r="H9695" s="11" t="s">
        <v>12986</v>
      </c>
      <c r="I9695" s="11" t="s">
        <v>16049</v>
      </c>
      <c r="J9695" s="11">
        <f t="shared" si="8"/>
        <v>19</v>
      </c>
    </row>
    <row r="9696" spans="1:10">
      <c r="A9696" s="11" t="s">
        <v>15993</v>
      </c>
      <c r="B9696" s="11" t="s">
        <v>21889</v>
      </c>
      <c r="C9696" s="11" t="s">
        <v>21888</v>
      </c>
      <c r="D9696" s="11" t="s">
        <v>17060</v>
      </c>
      <c r="E9696" s="11" t="s">
        <v>16012</v>
      </c>
      <c r="F9696" s="11" t="s">
        <v>17138</v>
      </c>
      <c r="G9696" s="11" t="s">
        <v>15997</v>
      </c>
      <c r="H9696" s="11" t="s">
        <v>16084</v>
      </c>
      <c r="I9696" s="11" t="s">
        <v>16049</v>
      </c>
      <c r="J9696" s="11">
        <f t="shared" si="8"/>
        <v>18</v>
      </c>
    </row>
    <row r="9697" spans="1:10">
      <c r="A9697" s="11" t="s">
        <v>15993</v>
      </c>
      <c r="B9697" s="11" t="s">
        <v>7998</v>
      </c>
      <c r="C9697" s="11" t="s">
        <v>21888</v>
      </c>
      <c r="D9697" s="11" t="s">
        <v>16454</v>
      </c>
      <c r="E9697" s="11" t="s">
        <v>16134</v>
      </c>
      <c r="F9697" s="11" t="s">
        <v>16127</v>
      </c>
      <c r="G9697" s="11" t="s">
        <v>15997</v>
      </c>
      <c r="H9697" s="11" t="s">
        <v>847</v>
      </c>
      <c r="I9697" s="11" t="s">
        <v>15999</v>
      </c>
      <c r="J9697" s="11">
        <f t="shared" si="8"/>
        <v>17</v>
      </c>
    </row>
    <row r="9698" spans="1:10">
      <c r="A9698" s="11" t="s">
        <v>15993</v>
      </c>
      <c r="B9698" s="11" t="s">
        <v>12211</v>
      </c>
      <c r="C9698" s="11" t="s">
        <v>21888</v>
      </c>
      <c r="D9698" s="11" t="s">
        <v>16707</v>
      </c>
      <c r="E9698" s="11" t="s">
        <v>622</v>
      </c>
      <c r="F9698" s="11" t="s">
        <v>17270</v>
      </c>
      <c r="G9698" s="11" t="s">
        <v>15997</v>
      </c>
      <c r="H9698" s="11" t="s">
        <v>16084</v>
      </c>
      <c r="I9698" s="11" t="s">
        <v>15999</v>
      </c>
      <c r="J9698" s="11">
        <f t="shared" si="8"/>
        <v>17</v>
      </c>
    </row>
    <row r="9699" spans="1:10">
      <c r="A9699" s="11" t="s">
        <v>15993</v>
      </c>
      <c r="B9699" s="11" t="s">
        <v>12071</v>
      </c>
      <c r="C9699" s="11" t="s">
        <v>21888</v>
      </c>
      <c r="D9699" s="11" t="s">
        <v>19050</v>
      </c>
      <c r="E9699" s="11" t="s">
        <v>17103</v>
      </c>
      <c r="F9699" s="11" t="s">
        <v>21890</v>
      </c>
      <c r="G9699" s="11" t="s">
        <v>15990</v>
      </c>
      <c r="H9699" s="11" t="s">
        <v>16026</v>
      </c>
      <c r="I9699" s="11" t="s">
        <v>16036</v>
      </c>
      <c r="J9699" s="11">
        <f t="shared" si="8"/>
        <v>17</v>
      </c>
    </row>
    <row r="9700" spans="1:10">
      <c r="A9700" s="11" t="s">
        <v>15993</v>
      </c>
      <c r="B9700" s="11" t="s">
        <v>20548</v>
      </c>
      <c r="C9700" s="11" t="s">
        <v>21888</v>
      </c>
      <c r="D9700" s="11" t="s">
        <v>16457</v>
      </c>
      <c r="E9700" s="11" t="s">
        <v>21891</v>
      </c>
      <c r="F9700" s="11" t="s">
        <v>16069</v>
      </c>
      <c r="G9700" s="11" t="s">
        <v>15997</v>
      </c>
      <c r="H9700" s="11" t="s">
        <v>16074</v>
      </c>
      <c r="I9700" s="11" t="s">
        <v>15999</v>
      </c>
      <c r="J9700" s="11">
        <f t="shared" si="8"/>
        <v>17</v>
      </c>
    </row>
    <row r="9701" spans="1:10">
      <c r="A9701" s="11" t="s">
        <v>15993</v>
      </c>
      <c r="B9701" s="11" t="s">
        <v>18072</v>
      </c>
      <c r="C9701" s="11" t="s">
        <v>21888</v>
      </c>
      <c r="D9701" s="11" t="s">
        <v>18142</v>
      </c>
      <c r="E9701" s="11" t="s">
        <v>16043</v>
      </c>
      <c r="F9701" s="11" t="s">
        <v>16117</v>
      </c>
      <c r="G9701" s="11" t="s">
        <v>15997</v>
      </c>
      <c r="H9701" s="11" t="s">
        <v>847</v>
      </c>
      <c r="I9701" s="11" t="s">
        <v>15999</v>
      </c>
      <c r="J9701" s="11">
        <f t="shared" si="8"/>
        <v>17</v>
      </c>
    </row>
    <row r="9702" spans="1:10">
      <c r="A9702" s="11" t="s">
        <v>15993</v>
      </c>
      <c r="B9702" s="11" t="s">
        <v>847</v>
      </c>
      <c r="C9702" s="11" t="s">
        <v>21888</v>
      </c>
      <c r="D9702" s="11" t="s">
        <v>18142</v>
      </c>
      <c r="E9702" s="11" t="s">
        <v>16064</v>
      </c>
      <c r="F9702" s="11" t="s">
        <v>16398</v>
      </c>
      <c r="G9702" s="11" t="s">
        <v>15997</v>
      </c>
      <c r="H9702" s="11" t="s">
        <v>16084</v>
      </c>
      <c r="I9702" s="11" t="s">
        <v>15999</v>
      </c>
      <c r="J9702" s="11">
        <f t="shared" si="8"/>
        <v>17</v>
      </c>
    </row>
    <row r="9703" spans="1:10">
      <c r="A9703" s="11" t="s">
        <v>15993</v>
      </c>
      <c r="B9703" s="11" t="s">
        <v>14714</v>
      </c>
      <c r="C9703" s="11" t="s">
        <v>21888</v>
      </c>
      <c r="D9703" s="11" t="s">
        <v>16047</v>
      </c>
      <c r="E9703" s="11" t="s">
        <v>16012</v>
      </c>
      <c r="F9703" s="11" t="s">
        <v>16254</v>
      </c>
      <c r="G9703" s="11" t="s">
        <v>15997</v>
      </c>
      <c r="H9703" s="11" t="s">
        <v>16074</v>
      </c>
      <c r="I9703" s="11" t="s">
        <v>16049</v>
      </c>
      <c r="J9703" s="11">
        <f t="shared" si="8"/>
        <v>16</v>
      </c>
    </row>
    <row r="9704" spans="1:10">
      <c r="A9704" s="11" t="s">
        <v>15993</v>
      </c>
      <c r="B9704" s="11" t="s">
        <v>12518</v>
      </c>
      <c r="C9704" s="11" t="s">
        <v>21888</v>
      </c>
      <c r="D9704" s="11" t="s">
        <v>16476</v>
      </c>
      <c r="E9704" s="11" t="s">
        <v>20257</v>
      </c>
      <c r="F9704" s="11" t="s">
        <v>21892</v>
      </c>
      <c r="G9704" s="11" t="s">
        <v>15997</v>
      </c>
      <c r="H9704" s="11" t="s">
        <v>12219</v>
      </c>
      <c r="I9704" s="11" t="s">
        <v>15999</v>
      </c>
      <c r="J9704" s="11">
        <f t="shared" si="8"/>
        <v>16</v>
      </c>
    </row>
    <row r="9705" spans="1:10">
      <c r="A9705" s="11" t="s">
        <v>15993</v>
      </c>
      <c r="B9705" s="11" t="s">
        <v>15161</v>
      </c>
      <c r="C9705" s="11" t="s">
        <v>21888</v>
      </c>
      <c r="D9705" s="11" t="s">
        <v>16119</v>
      </c>
      <c r="E9705" s="11" t="s">
        <v>16012</v>
      </c>
      <c r="F9705" s="11" t="s">
        <v>16398</v>
      </c>
      <c r="G9705" s="11" t="s">
        <v>15997</v>
      </c>
      <c r="H9705" s="11" t="s">
        <v>18</v>
      </c>
      <c r="I9705" s="11" t="s">
        <v>21720</v>
      </c>
      <c r="J9705" s="11">
        <f t="shared" si="8"/>
        <v>15</v>
      </c>
    </row>
    <row r="9706" spans="1:10">
      <c r="A9706" s="11" t="s">
        <v>15993</v>
      </c>
      <c r="B9706" s="11" t="s">
        <v>21893</v>
      </c>
      <c r="C9706" s="11" t="s">
        <v>21888</v>
      </c>
      <c r="D9706" s="11" t="s">
        <v>17102</v>
      </c>
      <c r="E9706" s="11" t="s">
        <v>16012</v>
      </c>
      <c r="F9706" s="11" t="s">
        <v>17795</v>
      </c>
      <c r="G9706" s="11" t="s">
        <v>15997</v>
      </c>
      <c r="H9706" s="11" t="s">
        <v>15998</v>
      </c>
      <c r="I9706" s="11" t="s">
        <v>16049</v>
      </c>
      <c r="J9706" s="11">
        <f t="shared" si="8"/>
        <v>15</v>
      </c>
    </row>
    <row r="9707" spans="1:10">
      <c r="A9707" s="11" t="s">
        <v>15993</v>
      </c>
      <c r="B9707" s="11" t="s">
        <v>21894</v>
      </c>
      <c r="C9707" s="11" t="s">
        <v>21888</v>
      </c>
      <c r="D9707" s="11" t="s">
        <v>18167</v>
      </c>
      <c r="E9707" s="11" t="s">
        <v>280</v>
      </c>
      <c r="F9707" s="11" t="s">
        <v>21895</v>
      </c>
      <c r="G9707" s="11" t="s">
        <v>15990</v>
      </c>
      <c r="H9707" s="11" t="s">
        <v>12219</v>
      </c>
      <c r="I9707" s="11" t="s">
        <v>21720</v>
      </c>
      <c r="J9707" s="11">
        <f t="shared" si="8"/>
        <v>14</v>
      </c>
    </row>
    <row r="9708" spans="1:10">
      <c r="A9708" s="11" t="s">
        <v>15993</v>
      </c>
      <c r="B9708" s="11" t="s">
        <v>17143</v>
      </c>
      <c r="C9708" s="11" t="s">
        <v>21888</v>
      </c>
      <c r="D9708" s="11" t="s">
        <v>17269</v>
      </c>
      <c r="E9708" s="11" t="s">
        <v>21896</v>
      </c>
      <c r="F9708" s="11" t="s">
        <v>16983</v>
      </c>
      <c r="G9708" s="11" t="s">
        <v>16003</v>
      </c>
      <c r="H9708" s="11" t="s">
        <v>847</v>
      </c>
      <c r="I9708" s="11" t="s">
        <v>16186</v>
      </c>
      <c r="J9708" s="11">
        <f t="shared" si="8"/>
        <v>14</v>
      </c>
    </row>
    <row r="9709" spans="1:10">
      <c r="A9709" s="11" t="s">
        <v>15993</v>
      </c>
      <c r="B9709" s="11" t="s">
        <v>15673</v>
      </c>
      <c r="C9709" s="11" t="s">
        <v>21888</v>
      </c>
      <c r="D9709" s="11" t="s">
        <v>16782</v>
      </c>
      <c r="E9709" s="11" t="s">
        <v>21897</v>
      </c>
      <c r="F9709" s="11" t="s">
        <v>21898</v>
      </c>
      <c r="G9709" s="11" t="s">
        <v>15990</v>
      </c>
      <c r="H9709" s="11" t="s">
        <v>15998</v>
      </c>
      <c r="I9709" s="11" t="s">
        <v>16342</v>
      </c>
      <c r="J9709" s="11">
        <f t="shared" ref="J9709:J9772" si="9">HOUR(D9709)</f>
        <v>14</v>
      </c>
    </row>
    <row r="9710" spans="1:10">
      <c r="A9710" s="11" t="s">
        <v>15993</v>
      </c>
      <c r="B9710" s="11" t="s">
        <v>11339</v>
      </c>
      <c r="C9710" s="11" t="s">
        <v>21888</v>
      </c>
      <c r="D9710" s="11" t="s">
        <v>16178</v>
      </c>
      <c r="E9710" s="11" t="s">
        <v>21899</v>
      </c>
      <c r="F9710" s="11" t="s">
        <v>16117</v>
      </c>
      <c r="G9710" s="11" t="s">
        <v>16003</v>
      </c>
      <c r="H9710" s="11" t="s">
        <v>15998</v>
      </c>
      <c r="I9710" s="11" t="s">
        <v>21720</v>
      </c>
      <c r="J9710" s="11">
        <f t="shared" si="9"/>
        <v>14</v>
      </c>
    </row>
    <row r="9711" spans="1:10">
      <c r="A9711" s="11" t="s">
        <v>15993</v>
      </c>
      <c r="B9711" s="11" t="s">
        <v>17552</v>
      </c>
      <c r="C9711" s="11" t="s">
        <v>21888</v>
      </c>
      <c r="D9711" s="11" t="s">
        <v>16197</v>
      </c>
      <c r="E9711" s="11" t="s">
        <v>16314</v>
      </c>
      <c r="F9711" s="11" t="s">
        <v>17145</v>
      </c>
      <c r="G9711" s="11" t="s">
        <v>15997</v>
      </c>
      <c r="H9711" s="11" t="s">
        <v>847</v>
      </c>
      <c r="I9711" s="11" t="s">
        <v>15999</v>
      </c>
      <c r="J9711" s="11">
        <f t="shared" si="9"/>
        <v>14</v>
      </c>
    </row>
    <row r="9712" spans="1:10">
      <c r="A9712" s="11" t="s">
        <v>15993</v>
      </c>
      <c r="B9712" s="11" t="s">
        <v>14950</v>
      </c>
      <c r="C9712" s="11" t="s">
        <v>21888</v>
      </c>
      <c r="D9712" s="11" t="s">
        <v>16800</v>
      </c>
      <c r="E9712" s="11" t="s">
        <v>16739</v>
      </c>
      <c r="F9712" s="11" t="s">
        <v>16740</v>
      </c>
      <c r="G9712" s="11" t="s">
        <v>16003</v>
      </c>
      <c r="H9712" s="11" t="s">
        <v>16084</v>
      </c>
      <c r="I9712" s="11" t="s">
        <v>16057</v>
      </c>
      <c r="J9712" s="11">
        <f t="shared" si="9"/>
        <v>13</v>
      </c>
    </row>
    <row r="9713" spans="1:10">
      <c r="A9713" s="11" t="s">
        <v>15993</v>
      </c>
      <c r="B9713" s="11" t="s">
        <v>21900</v>
      </c>
      <c r="C9713" s="11" t="s">
        <v>21888</v>
      </c>
      <c r="D9713" s="11" t="s">
        <v>17309</v>
      </c>
      <c r="E9713" s="11" t="s">
        <v>622</v>
      </c>
      <c r="F9713" s="11" t="s">
        <v>16236</v>
      </c>
      <c r="G9713" s="11" t="s">
        <v>15997</v>
      </c>
      <c r="H9713" s="11" t="s">
        <v>847</v>
      </c>
      <c r="I9713" s="11" t="s">
        <v>15999</v>
      </c>
      <c r="J9713" s="11">
        <f t="shared" si="9"/>
        <v>13</v>
      </c>
    </row>
    <row r="9714" spans="1:10">
      <c r="A9714" s="11" t="s">
        <v>15993</v>
      </c>
      <c r="B9714" s="11" t="s">
        <v>3305</v>
      </c>
      <c r="C9714" s="11" t="s">
        <v>21888</v>
      </c>
      <c r="D9714" s="11" t="s">
        <v>16829</v>
      </c>
      <c r="E9714" s="11" t="s">
        <v>21901</v>
      </c>
      <c r="F9714" s="11" t="s">
        <v>16356</v>
      </c>
      <c r="G9714" s="11" t="s">
        <v>15997</v>
      </c>
      <c r="H9714" s="11" t="s">
        <v>15998</v>
      </c>
      <c r="I9714" s="11" t="s">
        <v>21720</v>
      </c>
      <c r="J9714" s="11">
        <f t="shared" si="9"/>
        <v>12</v>
      </c>
    </row>
    <row r="9715" spans="1:10">
      <c r="A9715" s="11" t="s">
        <v>15993</v>
      </c>
      <c r="B9715" s="11" t="s">
        <v>11830</v>
      </c>
      <c r="C9715" s="11" t="s">
        <v>21888</v>
      </c>
      <c r="D9715" s="11" t="s">
        <v>17698</v>
      </c>
      <c r="E9715" s="11" t="s">
        <v>17585</v>
      </c>
      <c r="F9715" s="11" t="s">
        <v>17096</v>
      </c>
      <c r="G9715" s="11" t="s">
        <v>15997</v>
      </c>
      <c r="H9715" s="11" t="s">
        <v>12219</v>
      </c>
      <c r="I9715" s="11" t="s">
        <v>17386</v>
      </c>
      <c r="J9715" s="11">
        <f t="shared" si="9"/>
        <v>12</v>
      </c>
    </row>
    <row r="9716" spans="1:10">
      <c r="A9716" s="11" t="s">
        <v>15993</v>
      </c>
      <c r="B9716" s="11" t="s">
        <v>7998</v>
      </c>
      <c r="C9716" s="11" t="s">
        <v>21888</v>
      </c>
      <c r="D9716" s="11" t="s">
        <v>17866</v>
      </c>
      <c r="E9716" s="11" t="s">
        <v>622</v>
      </c>
      <c r="F9716" s="11" t="s">
        <v>16028</v>
      </c>
      <c r="G9716" s="11" t="s">
        <v>15997</v>
      </c>
      <c r="H9716" s="11" t="s">
        <v>16074</v>
      </c>
      <c r="I9716" s="11" t="s">
        <v>16019</v>
      </c>
      <c r="J9716" s="11">
        <f t="shared" si="9"/>
        <v>12</v>
      </c>
    </row>
    <row r="9717" spans="1:10">
      <c r="A9717" s="11" t="s">
        <v>15993</v>
      </c>
      <c r="B9717" s="11" t="s">
        <v>18877</v>
      </c>
      <c r="C9717" s="11" t="s">
        <v>21888</v>
      </c>
      <c r="D9717" s="11" t="s">
        <v>17493</v>
      </c>
      <c r="E9717" s="11" t="s">
        <v>16739</v>
      </c>
      <c r="F9717" s="11" t="s">
        <v>16511</v>
      </c>
      <c r="G9717" s="11" t="s">
        <v>15997</v>
      </c>
      <c r="H9717" s="11" t="s">
        <v>16026</v>
      </c>
      <c r="I9717" s="11" t="s">
        <v>15999</v>
      </c>
      <c r="J9717" s="11">
        <f t="shared" si="9"/>
        <v>12</v>
      </c>
    </row>
    <row r="9718" spans="1:10">
      <c r="A9718" s="11" t="s">
        <v>15993</v>
      </c>
      <c r="B9718" s="11" t="s">
        <v>15361</v>
      </c>
      <c r="C9718" s="11" t="s">
        <v>21888</v>
      </c>
      <c r="D9718" s="11" t="s">
        <v>17493</v>
      </c>
      <c r="E9718" s="11" t="s">
        <v>16856</v>
      </c>
      <c r="F9718" s="11" t="s">
        <v>16169</v>
      </c>
      <c r="G9718" s="11" t="s">
        <v>15997</v>
      </c>
      <c r="H9718" s="11" t="s">
        <v>16026</v>
      </c>
      <c r="I9718" s="11" t="s">
        <v>16036</v>
      </c>
      <c r="J9718" s="11">
        <f t="shared" si="9"/>
        <v>12</v>
      </c>
    </row>
    <row r="9719" spans="1:10">
      <c r="A9719" s="11" t="s">
        <v>15993</v>
      </c>
      <c r="B9719" s="11" t="s">
        <v>11278</v>
      </c>
      <c r="C9719" s="11" t="s">
        <v>21888</v>
      </c>
      <c r="D9719" s="11" t="s">
        <v>16273</v>
      </c>
      <c r="E9719" s="11" t="s">
        <v>16087</v>
      </c>
      <c r="F9719" s="11" t="s">
        <v>15996</v>
      </c>
      <c r="G9719" s="11" t="s">
        <v>15997</v>
      </c>
      <c r="H9719" s="11" t="s">
        <v>16026</v>
      </c>
      <c r="I9719" s="11" t="s">
        <v>15999</v>
      </c>
      <c r="J9719" s="11">
        <f t="shared" si="9"/>
        <v>12</v>
      </c>
    </row>
    <row r="9720" spans="1:10">
      <c r="A9720" s="11" t="s">
        <v>15993</v>
      </c>
      <c r="B9720" s="11" t="s">
        <v>18113</v>
      </c>
      <c r="C9720" s="11" t="s">
        <v>21888</v>
      </c>
      <c r="D9720" s="11" t="s">
        <v>17159</v>
      </c>
      <c r="E9720" s="11" t="s">
        <v>16059</v>
      </c>
      <c r="F9720" s="11" t="s">
        <v>17573</v>
      </c>
      <c r="G9720" s="11" t="s">
        <v>15997</v>
      </c>
      <c r="H9720" s="11" t="s">
        <v>16074</v>
      </c>
      <c r="I9720" s="11" t="s">
        <v>15999</v>
      </c>
      <c r="J9720" s="11">
        <f t="shared" si="9"/>
        <v>12</v>
      </c>
    </row>
    <row r="9721" spans="1:10">
      <c r="A9721" s="11" t="s">
        <v>15993</v>
      </c>
      <c r="B9721" s="11" t="s">
        <v>21902</v>
      </c>
      <c r="C9721" s="11" t="s">
        <v>21888</v>
      </c>
      <c r="D9721" s="11" t="s">
        <v>16834</v>
      </c>
      <c r="E9721" s="11" t="s">
        <v>16986</v>
      </c>
      <c r="F9721" s="11" t="s">
        <v>17164</v>
      </c>
      <c r="G9721" s="11" t="s">
        <v>15997</v>
      </c>
      <c r="H9721" s="11" t="s">
        <v>16026</v>
      </c>
      <c r="I9721" s="11" t="s">
        <v>16019</v>
      </c>
      <c r="J9721" s="11">
        <f t="shared" si="9"/>
        <v>12</v>
      </c>
    </row>
    <row r="9722" spans="1:10">
      <c r="A9722" s="11" t="s">
        <v>15993</v>
      </c>
      <c r="B9722" s="11" t="s">
        <v>15275</v>
      </c>
      <c r="C9722" s="11" t="s">
        <v>21888</v>
      </c>
      <c r="D9722" s="11" t="s">
        <v>16284</v>
      </c>
      <c r="E9722" s="11" t="s">
        <v>21903</v>
      </c>
      <c r="F9722" s="11" t="s">
        <v>16703</v>
      </c>
      <c r="G9722" s="11" t="s">
        <v>15997</v>
      </c>
      <c r="H9722" s="11" t="s">
        <v>16026</v>
      </c>
      <c r="I9722" s="11" t="s">
        <v>21720</v>
      </c>
      <c r="J9722" s="11">
        <f t="shared" si="9"/>
        <v>12</v>
      </c>
    </row>
    <row r="9723" spans="1:10">
      <c r="A9723" s="11" t="s">
        <v>15993</v>
      </c>
      <c r="B9723" s="11" t="s">
        <v>13486</v>
      </c>
      <c r="C9723" s="11" t="s">
        <v>21888</v>
      </c>
      <c r="D9723" s="11" t="s">
        <v>16290</v>
      </c>
      <c r="E9723" s="11" t="s">
        <v>1180</v>
      </c>
      <c r="F9723" s="11" t="s">
        <v>17728</v>
      </c>
      <c r="G9723" s="11" t="s">
        <v>16003</v>
      </c>
      <c r="H9723" s="11" t="s">
        <v>16084</v>
      </c>
      <c r="I9723" s="11" t="s">
        <v>16049</v>
      </c>
      <c r="J9723" s="11">
        <f t="shared" si="9"/>
        <v>11</v>
      </c>
    </row>
    <row r="9724" spans="1:10">
      <c r="A9724" s="11" t="s">
        <v>15993</v>
      </c>
      <c r="B9724" s="11" t="s">
        <v>11896</v>
      </c>
      <c r="C9724" s="11" t="s">
        <v>21888</v>
      </c>
      <c r="D9724" s="11" t="s">
        <v>17880</v>
      </c>
      <c r="E9724" s="11" t="s">
        <v>16012</v>
      </c>
      <c r="F9724" s="11" t="s">
        <v>16405</v>
      </c>
      <c r="G9724" s="11" t="s">
        <v>15997</v>
      </c>
      <c r="H9724" s="11" t="s">
        <v>16026</v>
      </c>
      <c r="I9724" s="11" t="s">
        <v>15999</v>
      </c>
      <c r="J9724" s="11">
        <f t="shared" si="9"/>
        <v>11</v>
      </c>
    </row>
    <row r="9725" spans="1:10">
      <c r="A9725" s="11" t="s">
        <v>15993</v>
      </c>
      <c r="B9725" s="11" t="s">
        <v>3305</v>
      </c>
      <c r="C9725" s="11" t="s">
        <v>21888</v>
      </c>
      <c r="D9725" s="11" t="s">
        <v>16311</v>
      </c>
      <c r="E9725" s="11" t="s">
        <v>16064</v>
      </c>
      <c r="F9725" s="11" t="s">
        <v>16345</v>
      </c>
      <c r="G9725" s="11" t="s">
        <v>16003</v>
      </c>
      <c r="H9725" s="11" t="s">
        <v>16074</v>
      </c>
      <c r="I9725" s="11" t="s">
        <v>16049</v>
      </c>
      <c r="J9725" s="11">
        <f t="shared" si="9"/>
        <v>11</v>
      </c>
    </row>
    <row r="9726" spans="1:10">
      <c r="A9726" s="11" t="s">
        <v>15993</v>
      </c>
      <c r="B9726" s="11" t="s">
        <v>847</v>
      </c>
      <c r="C9726" s="11" t="s">
        <v>21888</v>
      </c>
      <c r="D9726" s="11" t="s">
        <v>16316</v>
      </c>
      <c r="E9726" s="11" t="s">
        <v>622</v>
      </c>
      <c r="F9726" s="11" t="s">
        <v>16191</v>
      </c>
      <c r="G9726" s="11" t="s">
        <v>16003</v>
      </c>
      <c r="H9726" s="11" t="s">
        <v>847</v>
      </c>
      <c r="I9726" s="11" t="s">
        <v>15999</v>
      </c>
      <c r="J9726" s="11">
        <f t="shared" si="9"/>
        <v>11</v>
      </c>
    </row>
    <row r="9727" spans="1:10">
      <c r="A9727" s="11" t="s">
        <v>15993</v>
      </c>
      <c r="B9727" s="11" t="s">
        <v>7998</v>
      </c>
      <c r="C9727" s="11" t="s">
        <v>21888</v>
      </c>
      <c r="D9727" s="11" t="s">
        <v>16646</v>
      </c>
      <c r="E9727" s="11" t="s">
        <v>21904</v>
      </c>
      <c r="F9727" s="11" t="s">
        <v>17164</v>
      </c>
      <c r="G9727" s="11" t="s">
        <v>15997</v>
      </c>
      <c r="H9727" s="11" t="s">
        <v>15998</v>
      </c>
      <c r="I9727" s="11" t="s">
        <v>15999</v>
      </c>
      <c r="J9727" s="11">
        <f t="shared" si="9"/>
        <v>10</v>
      </c>
    </row>
    <row r="9728" spans="1:10">
      <c r="A9728" s="11" t="s">
        <v>15993</v>
      </c>
      <c r="B9728" s="11" t="s">
        <v>5662</v>
      </c>
      <c r="C9728" s="11" t="s">
        <v>21888</v>
      </c>
      <c r="D9728" s="11" t="s">
        <v>16864</v>
      </c>
      <c r="E9728" s="11" t="s">
        <v>21905</v>
      </c>
      <c r="F9728" s="11" t="s">
        <v>17180</v>
      </c>
      <c r="G9728" s="11" t="s">
        <v>15997</v>
      </c>
      <c r="H9728" s="11" t="s">
        <v>12986</v>
      </c>
      <c r="I9728" s="11" t="s">
        <v>16049</v>
      </c>
      <c r="J9728" s="11">
        <f t="shared" si="9"/>
        <v>10</v>
      </c>
    </row>
    <row r="9729" spans="1:10">
      <c r="A9729" s="11" t="s">
        <v>15993</v>
      </c>
      <c r="B9729" s="11" t="s">
        <v>15682</v>
      </c>
      <c r="C9729" s="11" t="s">
        <v>21888</v>
      </c>
      <c r="D9729" s="11" t="s">
        <v>16651</v>
      </c>
      <c r="E9729" s="11" t="s">
        <v>4246</v>
      </c>
      <c r="F9729" s="11" t="s">
        <v>16859</v>
      </c>
      <c r="G9729" s="11" t="s">
        <v>15990</v>
      </c>
      <c r="H9729" s="11" t="s">
        <v>16074</v>
      </c>
      <c r="I9729" s="11" t="s">
        <v>21720</v>
      </c>
      <c r="J9729" s="11">
        <f t="shared" si="9"/>
        <v>10</v>
      </c>
    </row>
    <row r="9730" spans="1:10">
      <c r="A9730" s="11" t="s">
        <v>15993</v>
      </c>
      <c r="B9730" s="11" t="s">
        <v>11673</v>
      </c>
      <c r="C9730" s="11" t="s">
        <v>21888</v>
      </c>
      <c r="D9730" s="11" t="s">
        <v>16656</v>
      </c>
      <c r="E9730" s="11" t="s">
        <v>21906</v>
      </c>
      <c r="F9730" s="11" t="s">
        <v>18675</v>
      </c>
      <c r="G9730" s="11" t="s">
        <v>16003</v>
      </c>
      <c r="H9730" s="11" t="s">
        <v>15998</v>
      </c>
      <c r="I9730" s="11" t="s">
        <v>16049</v>
      </c>
      <c r="J9730" s="11">
        <f t="shared" si="9"/>
        <v>10</v>
      </c>
    </row>
    <row r="9731" spans="1:10">
      <c r="A9731" s="11" t="s">
        <v>15993</v>
      </c>
      <c r="B9731" s="11" t="s">
        <v>17210</v>
      </c>
      <c r="C9731" s="11" t="s">
        <v>21888</v>
      </c>
      <c r="D9731" s="11" t="s">
        <v>16870</v>
      </c>
      <c r="E9731" s="11" t="s">
        <v>21907</v>
      </c>
      <c r="F9731" s="11" t="s">
        <v>16713</v>
      </c>
      <c r="G9731" s="11" t="s">
        <v>15997</v>
      </c>
      <c r="H9731" s="11" t="s">
        <v>15998</v>
      </c>
      <c r="I9731" s="11" t="s">
        <v>15999</v>
      </c>
      <c r="J9731" s="11">
        <f t="shared" si="9"/>
        <v>10</v>
      </c>
    </row>
    <row r="9732" spans="1:10">
      <c r="A9732" s="11" t="s">
        <v>15993</v>
      </c>
      <c r="B9732" s="11" t="s">
        <v>20522</v>
      </c>
      <c r="C9732" s="11" t="s">
        <v>21888</v>
      </c>
      <c r="D9732" s="11" t="s">
        <v>16870</v>
      </c>
      <c r="E9732" s="11" t="s">
        <v>19765</v>
      </c>
      <c r="F9732" s="11" t="s">
        <v>16734</v>
      </c>
      <c r="G9732" s="11" t="s">
        <v>16003</v>
      </c>
      <c r="H9732" s="11" t="s">
        <v>847</v>
      </c>
      <c r="I9732" s="11" t="s">
        <v>15999</v>
      </c>
      <c r="J9732" s="11">
        <f t="shared" si="9"/>
        <v>10</v>
      </c>
    </row>
    <row r="9733" spans="1:10">
      <c r="A9733" s="11" t="s">
        <v>15993</v>
      </c>
      <c r="B9733" s="11" t="s">
        <v>21908</v>
      </c>
      <c r="C9733" s="11" t="s">
        <v>21888</v>
      </c>
      <c r="D9733" s="11" t="s">
        <v>17038</v>
      </c>
      <c r="E9733" s="11" t="s">
        <v>21909</v>
      </c>
      <c r="F9733" s="11" t="s">
        <v>16637</v>
      </c>
      <c r="G9733" s="11" t="s">
        <v>15997</v>
      </c>
      <c r="H9733" s="11" t="s">
        <v>847</v>
      </c>
      <c r="I9733" s="11" t="s">
        <v>16057</v>
      </c>
      <c r="J9733" s="11">
        <f t="shared" si="9"/>
        <v>10</v>
      </c>
    </row>
    <row r="9734" spans="1:10">
      <c r="A9734" s="11" t="s">
        <v>15993</v>
      </c>
      <c r="B9734" s="11" t="s">
        <v>16361</v>
      </c>
      <c r="C9734" s="11" t="s">
        <v>21888</v>
      </c>
      <c r="D9734" s="11" t="s">
        <v>16366</v>
      </c>
      <c r="E9734" s="11" t="s">
        <v>16134</v>
      </c>
      <c r="F9734" s="11" t="s">
        <v>16127</v>
      </c>
      <c r="G9734" s="11" t="s">
        <v>15997</v>
      </c>
      <c r="H9734" s="11" t="s">
        <v>16084</v>
      </c>
      <c r="I9734" s="11" t="s">
        <v>16045</v>
      </c>
      <c r="J9734" s="11">
        <f t="shared" si="9"/>
        <v>10</v>
      </c>
    </row>
    <row r="9735" spans="1:10">
      <c r="A9735" s="11" t="s">
        <v>15993</v>
      </c>
      <c r="B9735" s="11" t="s">
        <v>11896</v>
      </c>
      <c r="C9735" s="11" t="s">
        <v>21888</v>
      </c>
      <c r="D9735" s="11" t="s">
        <v>17756</v>
      </c>
      <c r="E9735" s="11" t="s">
        <v>17816</v>
      </c>
      <c r="F9735" s="11" t="s">
        <v>16356</v>
      </c>
      <c r="G9735" s="11" t="s">
        <v>16003</v>
      </c>
      <c r="H9735" s="11" t="s">
        <v>16026</v>
      </c>
      <c r="I9735" s="11" t="s">
        <v>15999</v>
      </c>
      <c r="J9735" s="11">
        <f t="shared" si="9"/>
        <v>10</v>
      </c>
    </row>
    <row r="9736" spans="1:10">
      <c r="A9736" s="11" t="s">
        <v>15993</v>
      </c>
      <c r="B9736" s="11" t="s">
        <v>12465</v>
      </c>
      <c r="C9736" s="11" t="s">
        <v>21888</v>
      </c>
      <c r="D9736" s="11" t="s">
        <v>16403</v>
      </c>
      <c r="E9736" s="11" t="s">
        <v>17182</v>
      </c>
      <c r="F9736" s="11" t="s">
        <v>16608</v>
      </c>
      <c r="G9736" s="11" t="s">
        <v>15997</v>
      </c>
      <c r="H9736" s="11" t="s">
        <v>16074</v>
      </c>
      <c r="I9736" s="11" t="s">
        <v>16019</v>
      </c>
      <c r="J9736" s="11">
        <f t="shared" si="9"/>
        <v>9</v>
      </c>
    </row>
    <row r="9737" spans="1:10">
      <c r="A9737" s="11" t="s">
        <v>15993</v>
      </c>
      <c r="B9737" s="11" t="s">
        <v>16650</v>
      </c>
      <c r="C9737" s="11" t="s">
        <v>21888</v>
      </c>
      <c r="D9737" s="11" t="s">
        <v>16410</v>
      </c>
      <c r="E9737" s="11" t="s">
        <v>16381</v>
      </c>
      <c r="F9737" s="11" t="s">
        <v>16039</v>
      </c>
      <c r="G9737" s="11" t="s">
        <v>16003</v>
      </c>
      <c r="H9737" s="11" t="s">
        <v>16074</v>
      </c>
      <c r="I9737" s="11" t="s">
        <v>15999</v>
      </c>
      <c r="J9737" s="11">
        <f t="shared" si="9"/>
        <v>9</v>
      </c>
    </row>
    <row r="9738" spans="1:10">
      <c r="A9738" s="11" t="s">
        <v>15993</v>
      </c>
      <c r="B9738" s="11" t="s">
        <v>11141</v>
      </c>
      <c r="C9738" s="11" t="s">
        <v>21910</v>
      </c>
      <c r="D9738" s="11" t="s">
        <v>17624</v>
      </c>
      <c r="E9738" s="11" t="s">
        <v>21911</v>
      </c>
      <c r="F9738" s="11" t="s">
        <v>16417</v>
      </c>
      <c r="G9738" s="11" t="s">
        <v>15997</v>
      </c>
      <c r="H9738" s="11" t="s">
        <v>15998</v>
      </c>
      <c r="I9738" s="11" t="s">
        <v>16049</v>
      </c>
      <c r="J9738" s="11">
        <f t="shared" si="9"/>
        <v>18</v>
      </c>
    </row>
    <row r="9739" spans="1:10">
      <c r="A9739" s="11" t="s">
        <v>15993</v>
      </c>
      <c r="B9739" s="11" t="s">
        <v>11250</v>
      </c>
      <c r="C9739" s="11" t="s">
        <v>21910</v>
      </c>
      <c r="D9739" s="11" t="s">
        <v>19268</v>
      </c>
      <c r="E9739" s="11" t="s">
        <v>21912</v>
      </c>
      <c r="F9739" s="11" t="s">
        <v>17164</v>
      </c>
      <c r="G9739" s="11" t="s">
        <v>16003</v>
      </c>
      <c r="H9739" s="11" t="s">
        <v>15998</v>
      </c>
      <c r="I9739" s="11" t="s">
        <v>16019</v>
      </c>
      <c r="J9739" s="11">
        <f t="shared" si="9"/>
        <v>18</v>
      </c>
    </row>
    <row r="9740" spans="1:10">
      <c r="A9740" s="11" t="s">
        <v>15993</v>
      </c>
      <c r="B9740" s="11" t="s">
        <v>12040</v>
      </c>
      <c r="C9740" s="11" t="s">
        <v>21910</v>
      </c>
      <c r="D9740" s="11" t="s">
        <v>19044</v>
      </c>
      <c r="E9740" s="11" t="s">
        <v>16059</v>
      </c>
      <c r="F9740" s="11" t="s">
        <v>16601</v>
      </c>
      <c r="G9740" s="11" t="s">
        <v>15997</v>
      </c>
      <c r="H9740" s="11" t="s">
        <v>12219</v>
      </c>
      <c r="I9740" s="11" t="s">
        <v>16036</v>
      </c>
      <c r="J9740" s="11">
        <f t="shared" si="9"/>
        <v>17</v>
      </c>
    </row>
    <row r="9741" spans="1:10">
      <c r="A9741" s="11" t="s">
        <v>15993</v>
      </c>
      <c r="B9741" s="11" t="s">
        <v>12071</v>
      </c>
      <c r="C9741" s="11" t="s">
        <v>21910</v>
      </c>
      <c r="D9741" s="11" t="s">
        <v>16702</v>
      </c>
      <c r="E9741" s="11" t="s">
        <v>20354</v>
      </c>
      <c r="F9741" s="11" t="s">
        <v>16799</v>
      </c>
      <c r="G9741" s="11" t="s">
        <v>16003</v>
      </c>
      <c r="H9741" s="11" t="s">
        <v>16026</v>
      </c>
      <c r="I9741" s="11" t="s">
        <v>16036</v>
      </c>
      <c r="J9741" s="11">
        <f t="shared" si="9"/>
        <v>17</v>
      </c>
    </row>
    <row r="9742" spans="1:10">
      <c r="A9742" s="11" t="s">
        <v>15993</v>
      </c>
      <c r="B9742" s="11" t="s">
        <v>8228</v>
      </c>
      <c r="C9742" s="11" t="s">
        <v>21910</v>
      </c>
      <c r="D9742" s="11" t="s">
        <v>17067</v>
      </c>
      <c r="E9742" s="11" t="s">
        <v>4246</v>
      </c>
      <c r="F9742" s="11" t="s">
        <v>16665</v>
      </c>
      <c r="G9742" s="11" t="s">
        <v>16003</v>
      </c>
      <c r="H9742" s="11" t="s">
        <v>12219</v>
      </c>
      <c r="I9742" s="11" t="s">
        <v>16049</v>
      </c>
      <c r="J9742" s="11">
        <f t="shared" si="9"/>
        <v>17</v>
      </c>
    </row>
    <row r="9743" spans="1:10">
      <c r="A9743" s="11" t="s">
        <v>15993</v>
      </c>
      <c r="B9743" s="11" t="s">
        <v>5662</v>
      </c>
      <c r="C9743" s="11" t="s">
        <v>21910</v>
      </c>
      <c r="D9743" s="11" t="s">
        <v>16027</v>
      </c>
      <c r="E9743" s="11" t="s">
        <v>4246</v>
      </c>
      <c r="F9743" s="11" t="s">
        <v>16596</v>
      </c>
      <c r="G9743" s="11" t="s">
        <v>16003</v>
      </c>
      <c r="H9743" s="11" t="s">
        <v>15998</v>
      </c>
      <c r="I9743" s="11" t="s">
        <v>16342</v>
      </c>
      <c r="J9743" s="11">
        <f t="shared" si="9"/>
        <v>17</v>
      </c>
    </row>
    <row r="9744" spans="1:10">
      <c r="A9744" s="11" t="s">
        <v>15993</v>
      </c>
      <c r="B9744" s="11" t="s">
        <v>19328</v>
      </c>
      <c r="C9744" s="11" t="s">
        <v>21910</v>
      </c>
      <c r="D9744" s="11" t="s">
        <v>17633</v>
      </c>
      <c r="E9744" s="11" t="s">
        <v>18849</v>
      </c>
      <c r="F9744" s="11" t="s">
        <v>16274</v>
      </c>
      <c r="G9744" s="11" t="s">
        <v>15997</v>
      </c>
      <c r="H9744" s="11" t="s">
        <v>16084</v>
      </c>
      <c r="I9744" s="11" t="s">
        <v>15999</v>
      </c>
      <c r="J9744" s="11">
        <f t="shared" si="9"/>
        <v>17</v>
      </c>
    </row>
    <row r="9745" spans="1:10">
      <c r="A9745" s="11" t="s">
        <v>15993</v>
      </c>
      <c r="B9745" s="11" t="s">
        <v>21913</v>
      </c>
      <c r="C9745" s="11" t="s">
        <v>21910</v>
      </c>
      <c r="D9745" s="11" t="s">
        <v>16042</v>
      </c>
      <c r="E9745" s="11" t="s">
        <v>184</v>
      </c>
      <c r="F9745" s="11" t="s">
        <v>20499</v>
      </c>
      <c r="G9745" s="11" t="s">
        <v>15997</v>
      </c>
      <c r="H9745" s="11" t="s">
        <v>16084</v>
      </c>
      <c r="I9745" s="11" t="s">
        <v>16049</v>
      </c>
      <c r="J9745" s="11">
        <f t="shared" si="9"/>
        <v>16</v>
      </c>
    </row>
    <row r="9746" spans="1:10">
      <c r="A9746" s="11" t="s">
        <v>15993</v>
      </c>
      <c r="B9746" s="11" t="s">
        <v>13092</v>
      </c>
      <c r="C9746" s="11" t="s">
        <v>21910</v>
      </c>
      <c r="D9746" s="11" t="s">
        <v>19630</v>
      </c>
      <c r="E9746" s="11" t="s">
        <v>17816</v>
      </c>
      <c r="F9746" s="11" t="s">
        <v>17798</v>
      </c>
      <c r="G9746" s="11" t="s">
        <v>16003</v>
      </c>
      <c r="H9746" s="11" t="s">
        <v>15998</v>
      </c>
      <c r="I9746" s="11" t="s">
        <v>16342</v>
      </c>
      <c r="J9746" s="11">
        <f t="shared" si="9"/>
        <v>16</v>
      </c>
    </row>
    <row r="9747" spans="1:10">
      <c r="A9747" s="11" t="s">
        <v>15993</v>
      </c>
      <c r="B9747" s="11" t="s">
        <v>12219</v>
      </c>
      <c r="C9747" s="11" t="s">
        <v>21910</v>
      </c>
      <c r="D9747" s="11" t="s">
        <v>17235</v>
      </c>
      <c r="E9747" s="11" t="s">
        <v>280</v>
      </c>
      <c r="F9747" s="11" t="s">
        <v>16377</v>
      </c>
      <c r="G9747" s="11" t="s">
        <v>15990</v>
      </c>
      <c r="H9747" s="11" t="s">
        <v>847</v>
      </c>
      <c r="I9747" s="11" t="s">
        <v>21720</v>
      </c>
      <c r="J9747" s="11">
        <f t="shared" si="9"/>
        <v>16</v>
      </c>
    </row>
    <row r="9748" spans="1:10">
      <c r="A9748" s="11" t="s">
        <v>15993</v>
      </c>
      <c r="B9748" s="11" t="s">
        <v>13020</v>
      </c>
      <c r="C9748" s="11" t="s">
        <v>21910</v>
      </c>
      <c r="D9748" s="11" t="s">
        <v>17413</v>
      </c>
      <c r="E9748" s="11" t="s">
        <v>17019</v>
      </c>
      <c r="F9748" s="11" t="s">
        <v>16028</v>
      </c>
      <c r="G9748" s="11" t="s">
        <v>16003</v>
      </c>
      <c r="H9748" s="11" t="s">
        <v>16074</v>
      </c>
      <c r="I9748" s="11" t="s">
        <v>21720</v>
      </c>
      <c r="J9748" s="11">
        <f t="shared" si="9"/>
        <v>16</v>
      </c>
    </row>
    <row r="9749" spans="1:10">
      <c r="A9749" s="11" t="s">
        <v>15993</v>
      </c>
      <c r="B9749" s="11" t="s">
        <v>12690</v>
      </c>
      <c r="C9749" s="11" t="s">
        <v>21910</v>
      </c>
      <c r="D9749" s="11" t="s">
        <v>16092</v>
      </c>
      <c r="E9749" s="11" t="s">
        <v>21914</v>
      </c>
      <c r="F9749" s="11" t="s">
        <v>16553</v>
      </c>
      <c r="G9749" s="11" t="s">
        <v>16003</v>
      </c>
      <c r="H9749" s="11" t="s">
        <v>15998</v>
      </c>
      <c r="I9749" s="11" t="s">
        <v>16049</v>
      </c>
      <c r="J9749" s="11">
        <f t="shared" si="9"/>
        <v>16</v>
      </c>
    </row>
    <row r="9750" spans="1:10">
      <c r="A9750" s="11" t="s">
        <v>15993</v>
      </c>
      <c r="B9750" s="11" t="s">
        <v>15414</v>
      </c>
      <c r="C9750" s="11" t="s">
        <v>21910</v>
      </c>
      <c r="D9750" s="11" t="s">
        <v>16754</v>
      </c>
      <c r="E9750" s="11" t="s">
        <v>132</v>
      </c>
      <c r="F9750" s="11" t="s">
        <v>21915</v>
      </c>
      <c r="G9750" s="11" t="s">
        <v>16003</v>
      </c>
      <c r="H9750" s="11" t="s">
        <v>14066</v>
      </c>
      <c r="I9750" s="11" t="s">
        <v>16019</v>
      </c>
      <c r="J9750" s="11">
        <f t="shared" si="9"/>
        <v>15</v>
      </c>
    </row>
    <row r="9751" spans="1:10">
      <c r="A9751" s="11" t="s">
        <v>15993</v>
      </c>
      <c r="B9751" s="11" t="s">
        <v>17004</v>
      </c>
      <c r="C9751" s="11" t="s">
        <v>21910</v>
      </c>
      <c r="D9751" s="11" t="s">
        <v>17813</v>
      </c>
      <c r="E9751" s="11" t="s">
        <v>16878</v>
      </c>
      <c r="F9751" s="11" t="s">
        <v>16135</v>
      </c>
      <c r="G9751" s="11" t="s">
        <v>15997</v>
      </c>
      <c r="H9751" s="11" t="s">
        <v>15998</v>
      </c>
      <c r="I9751" s="11" t="s">
        <v>16049</v>
      </c>
      <c r="J9751" s="11">
        <f t="shared" si="9"/>
        <v>15</v>
      </c>
    </row>
    <row r="9752" spans="1:10">
      <c r="A9752" s="11" t="s">
        <v>15993</v>
      </c>
      <c r="B9752" s="11" t="s">
        <v>21916</v>
      </c>
      <c r="C9752" s="11" t="s">
        <v>21910</v>
      </c>
      <c r="D9752" s="11" t="s">
        <v>16148</v>
      </c>
      <c r="E9752" s="11" t="s">
        <v>280</v>
      </c>
      <c r="F9752" s="11" t="s">
        <v>17100</v>
      </c>
      <c r="G9752" s="11" t="s">
        <v>15990</v>
      </c>
      <c r="H9752" s="11" t="s">
        <v>19042</v>
      </c>
      <c r="I9752" s="11" t="s">
        <v>21720</v>
      </c>
      <c r="J9752" s="11">
        <f t="shared" si="9"/>
        <v>15</v>
      </c>
    </row>
    <row r="9753" spans="1:10">
      <c r="A9753" s="11" t="s">
        <v>15993</v>
      </c>
      <c r="B9753" s="11" t="s">
        <v>12798</v>
      </c>
      <c r="C9753" s="11" t="s">
        <v>21910</v>
      </c>
      <c r="D9753" s="11" t="s">
        <v>16161</v>
      </c>
      <c r="E9753" s="11" t="s">
        <v>16055</v>
      </c>
      <c r="F9753" s="11" t="s">
        <v>16189</v>
      </c>
      <c r="G9753" s="11" t="s">
        <v>16003</v>
      </c>
      <c r="H9753" s="11" t="s">
        <v>16074</v>
      </c>
      <c r="I9753" s="11" t="s">
        <v>15999</v>
      </c>
      <c r="J9753" s="11">
        <f t="shared" si="9"/>
        <v>14</v>
      </c>
    </row>
    <row r="9754" spans="1:10">
      <c r="A9754" s="11" t="s">
        <v>15993</v>
      </c>
      <c r="B9754" s="11" t="s">
        <v>12774</v>
      </c>
      <c r="C9754" s="11" t="s">
        <v>21910</v>
      </c>
      <c r="D9754" s="11" t="s">
        <v>16164</v>
      </c>
      <c r="E9754" s="11" t="s">
        <v>16314</v>
      </c>
      <c r="F9754" s="11" t="s">
        <v>16333</v>
      </c>
      <c r="G9754" s="11" t="s">
        <v>15997</v>
      </c>
      <c r="H9754" s="11" t="s">
        <v>16026</v>
      </c>
      <c r="I9754" s="11" t="s">
        <v>16057</v>
      </c>
      <c r="J9754" s="11">
        <f t="shared" si="9"/>
        <v>14</v>
      </c>
    </row>
    <row r="9755" spans="1:10">
      <c r="A9755" s="11" t="s">
        <v>15993</v>
      </c>
      <c r="B9755" s="11" t="s">
        <v>8767</v>
      </c>
      <c r="C9755" s="11" t="s">
        <v>21910</v>
      </c>
      <c r="D9755" s="11" t="s">
        <v>16170</v>
      </c>
      <c r="E9755" s="11" t="s">
        <v>132</v>
      </c>
      <c r="F9755" s="11" t="s">
        <v>21917</v>
      </c>
      <c r="G9755" s="11" t="s">
        <v>15990</v>
      </c>
      <c r="H9755" s="11" t="s">
        <v>847</v>
      </c>
      <c r="I9755" s="11" t="s">
        <v>16019</v>
      </c>
      <c r="J9755" s="11">
        <f t="shared" si="9"/>
        <v>14</v>
      </c>
    </row>
    <row r="9756" spans="1:10">
      <c r="A9756" s="11" t="s">
        <v>15993</v>
      </c>
      <c r="B9756" s="11" t="s">
        <v>14819</v>
      </c>
      <c r="C9756" s="11" t="s">
        <v>21910</v>
      </c>
      <c r="D9756" s="11" t="s">
        <v>16772</v>
      </c>
      <c r="E9756" s="11" t="s">
        <v>18248</v>
      </c>
      <c r="F9756" s="11" t="s">
        <v>16169</v>
      </c>
      <c r="G9756" s="11" t="s">
        <v>15997</v>
      </c>
      <c r="H9756" s="11" t="s">
        <v>11141</v>
      </c>
      <c r="I9756" s="11" t="s">
        <v>21720</v>
      </c>
      <c r="J9756" s="11">
        <f t="shared" si="9"/>
        <v>14</v>
      </c>
    </row>
    <row r="9757" spans="1:10">
      <c r="A9757" s="11" t="s">
        <v>15993</v>
      </c>
      <c r="B9757" s="11" t="s">
        <v>20041</v>
      </c>
      <c r="C9757" s="11" t="s">
        <v>21910</v>
      </c>
      <c r="D9757" s="11" t="s">
        <v>17269</v>
      </c>
      <c r="E9757" s="11" t="s">
        <v>21918</v>
      </c>
      <c r="F9757" s="11" t="s">
        <v>17512</v>
      </c>
      <c r="G9757" s="11" t="s">
        <v>15997</v>
      </c>
      <c r="H9757" s="11" t="s">
        <v>15998</v>
      </c>
      <c r="I9757" s="11" t="s">
        <v>16049</v>
      </c>
      <c r="J9757" s="11">
        <f t="shared" si="9"/>
        <v>14</v>
      </c>
    </row>
    <row r="9758" spans="1:10">
      <c r="A9758" s="11" t="s">
        <v>15993</v>
      </c>
      <c r="B9758" s="11" t="s">
        <v>15675</v>
      </c>
      <c r="C9758" s="11" t="s">
        <v>21910</v>
      </c>
      <c r="D9758" s="11" t="s">
        <v>16175</v>
      </c>
      <c r="E9758" s="11" t="s">
        <v>4246</v>
      </c>
      <c r="F9758" s="11" t="s">
        <v>16582</v>
      </c>
      <c r="G9758" s="11" t="s">
        <v>16003</v>
      </c>
      <c r="H9758" s="11" t="s">
        <v>847</v>
      </c>
      <c r="I9758" s="11" t="s">
        <v>16049</v>
      </c>
      <c r="J9758" s="11">
        <f t="shared" si="9"/>
        <v>14</v>
      </c>
    </row>
    <row r="9759" spans="1:10">
      <c r="A9759" s="11" t="s">
        <v>15993</v>
      </c>
      <c r="B9759" s="11" t="s">
        <v>20250</v>
      </c>
      <c r="C9759" s="11" t="s">
        <v>21910</v>
      </c>
      <c r="D9759" s="11" t="s">
        <v>16790</v>
      </c>
      <c r="E9759" s="11" t="s">
        <v>132</v>
      </c>
      <c r="F9759" s="11" t="s">
        <v>16431</v>
      </c>
      <c r="G9759" s="11" t="s">
        <v>16003</v>
      </c>
      <c r="H9759" s="11" t="s">
        <v>16084</v>
      </c>
      <c r="I9759" s="11" t="s">
        <v>16094</v>
      </c>
      <c r="J9759" s="11">
        <f t="shared" si="9"/>
        <v>14</v>
      </c>
    </row>
    <row r="9760" spans="1:10">
      <c r="A9760" s="11" t="s">
        <v>15993</v>
      </c>
      <c r="B9760" s="11" t="s">
        <v>11968</v>
      </c>
      <c r="C9760" s="11" t="s">
        <v>21910</v>
      </c>
      <c r="D9760" s="11" t="s">
        <v>16982</v>
      </c>
      <c r="E9760" s="11" t="s">
        <v>16110</v>
      </c>
      <c r="F9760" s="11" t="s">
        <v>16792</v>
      </c>
      <c r="G9760" s="11" t="s">
        <v>15997</v>
      </c>
      <c r="H9760" s="11" t="s">
        <v>12219</v>
      </c>
      <c r="I9760" s="11" t="s">
        <v>15999</v>
      </c>
      <c r="J9760" s="11">
        <f t="shared" si="9"/>
        <v>14</v>
      </c>
    </row>
    <row r="9761" spans="1:10">
      <c r="A9761" s="11" t="s">
        <v>15993</v>
      </c>
      <c r="B9761" s="11" t="s">
        <v>18178</v>
      </c>
      <c r="C9761" s="11" t="s">
        <v>21910</v>
      </c>
      <c r="D9761" s="11" t="s">
        <v>16982</v>
      </c>
      <c r="E9761" s="11" t="s">
        <v>16059</v>
      </c>
      <c r="F9761" s="11" t="s">
        <v>16230</v>
      </c>
      <c r="G9761" s="11" t="s">
        <v>16003</v>
      </c>
      <c r="H9761" s="11" t="s">
        <v>12219</v>
      </c>
      <c r="I9761" s="11" t="s">
        <v>15999</v>
      </c>
      <c r="J9761" s="11">
        <f t="shared" si="9"/>
        <v>14</v>
      </c>
    </row>
    <row r="9762" spans="1:10">
      <c r="A9762" s="11" t="s">
        <v>15993</v>
      </c>
      <c r="B9762" s="11" t="s">
        <v>18179</v>
      </c>
      <c r="C9762" s="11" t="s">
        <v>21910</v>
      </c>
      <c r="D9762" s="11" t="s">
        <v>17842</v>
      </c>
      <c r="E9762" s="11" t="s">
        <v>20385</v>
      </c>
      <c r="F9762" s="11" t="s">
        <v>18181</v>
      </c>
      <c r="G9762" s="11" t="s">
        <v>15997</v>
      </c>
      <c r="H9762" s="11" t="s">
        <v>12219</v>
      </c>
      <c r="I9762" s="11" t="s">
        <v>16057</v>
      </c>
      <c r="J9762" s="11">
        <f t="shared" si="9"/>
        <v>14</v>
      </c>
    </row>
    <row r="9763" spans="1:10">
      <c r="A9763" s="11" t="s">
        <v>15993</v>
      </c>
      <c r="B9763" s="11" t="s">
        <v>15677</v>
      </c>
      <c r="C9763" s="11" t="s">
        <v>21910</v>
      </c>
      <c r="D9763" s="11" t="s">
        <v>17978</v>
      </c>
      <c r="E9763" s="11" t="s">
        <v>4722</v>
      </c>
      <c r="F9763" s="11" t="s">
        <v>21919</v>
      </c>
      <c r="G9763" s="11" t="s">
        <v>15990</v>
      </c>
      <c r="H9763" s="11" t="s">
        <v>12219</v>
      </c>
      <c r="I9763" s="11" t="s">
        <v>16342</v>
      </c>
      <c r="J9763" s="11">
        <f t="shared" si="9"/>
        <v>13</v>
      </c>
    </row>
    <row r="9764" spans="1:10">
      <c r="A9764" s="11" t="s">
        <v>15993</v>
      </c>
      <c r="B9764" s="11" t="s">
        <v>12552</v>
      </c>
      <c r="C9764" s="11" t="s">
        <v>21910</v>
      </c>
      <c r="D9764" s="11" t="s">
        <v>18105</v>
      </c>
      <c r="E9764" s="11" t="s">
        <v>16055</v>
      </c>
      <c r="F9764" s="11" t="s">
        <v>16945</v>
      </c>
      <c r="G9764" s="11" t="s">
        <v>16003</v>
      </c>
      <c r="H9764" s="11" t="s">
        <v>16026</v>
      </c>
      <c r="I9764" s="11" t="s">
        <v>16057</v>
      </c>
      <c r="J9764" s="11">
        <f t="shared" si="9"/>
        <v>13</v>
      </c>
    </row>
    <row r="9765" spans="1:10">
      <c r="A9765" s="11" t="s">
        <v>15993</v>
      </c>
      <c r="B9765" s="11" t="s">
        <v>12591</v>
      </c>
      <c r="C9765" s="11" t="s">
        <v>21910</v>
      </c>
      <c r="D9765" s="11" t="s">
        <v>16585</v>
      </c>
      <c r="E9765" s="11" t="s">
        <v>280</v>
      </c>
      <c r="F9765" s="11" t="s">
        <v>16285</v>
      </c>
      <c r="G9765" s="11" t="s">
        <v>16003</v>
      </c>
      <c r="H9765" s="11" t="s">
        <v>16084</v>
      </c>
      <c r="I9765" s="11" t="s">
        <v>16057</v>
      </c>
      <c r="J9765" s="11">
        <f t="shared" si="9"/>
        <v>13</v>
      </c>
    </row>
    <row r="9766" spans="1:10">
      <c r="A9766" s="11" t="s">
        <v>15993</v>
      </c>
      <c r="B9766" s="11" t="s">
        <v>11865</v>
      </c>
      <c r="C9766" s="11" t="s">
        <v>21910</v>
      </c>
      <c r="D9766" s="11" t="s">
        <v>16825</v>
      </c>
      <c r="E9766" s="11" t="s">
        <v>11118</v>
      </c>
      <c r="F9766" s="11" t="s">
        <v>17512</v>
      </c>
      <c r="G9766" s="11" t="s">
        <v>16003</v>
      </c>
      <c r="H9766" s="11" t="s">
        <v>16026</v>
      </c>
      <c r="I9766" s="11" t="s">
        <v>16049</v>
      </c>
      <c r="J9766" s="11">
        <f t="shared" si="9"/>
        <v>12</v>
      </c>
    </row>
    <row r="9767" spans="1:10">
      <c r="A9767" s="11" t="s">
        <v>15993</v>
      </c>
      <c r="B9767" s="11" t="s">
        <v>11425</v>
      </c>
      <c r="C9767" s="11" t="s">
        <v>21910</v>
      </c>
      <c r="D9767" s="11" t="s">
        <v>16589</v>
      </c>
      <c r="E9767" s="11" t="s">
        <v>16059</v>
      </c>
      <c r="F9767" s="11" t="s">
        <v>17132</v>
      </c>
      <c r="G9767" s="11" t="s">
        <v>16003</v>
      </c>
      <c r="H9767" s="11" t="s">
        <v>16074</v>
      </c>
      <c r="I9767" s="11" t="s">
        <v>21720</v>
      </c>
      <c r="J9767" s="11">
        <f t="shared" si="9"/>
        <v>12</v>
      </c>
    </row>
    <row r="9768" spans="1:10">
      <c r="A9768" s="11" t="s">
        <v>15993</v>
      </c>
      <c r="B9768" s="11" t="s">
        <v>18766</v>
      </c>
      <c r="C9768" s="11" t="s">
        <v>21910</v>
      </c>
      <c r="D9768" s="11" t="s">
        <v>18399</v>
      </c>
      <c r="E9768" s="11" t="s">
        <v>17856</v>
      </c>
      <c r="F9768" s="11" t="s">
        <v>16570</v>
      </c>
      <c r="G9768" s="11" t="s">
        <v>15997</v>
      </c>
      <c r="H9768" s="11" t="s">
        <v>16074</v>
      </c>
      <c r="I9768" s="11" t="s">
        <v>15999</v>
      </c>
      <c r="J9768" s="11">
        <f t="shared" si="9"/>
        <v>12</v>
      </c>
    </row>
    <row r="9769" spans="1:10">
      <c r="A9769" s="11" t="s">
        <v>15993</v>
      </c>
      <c r="B9769" s="11" t="s">
        <v>7998</v>
      </c>
      <c r="C9769" s="11" t="s">
        <v>21910</v>
      </c>
      <c r="D9769" s="11" t="s">
        <v>17318</v>
      </c>
      <c r="E9769" s="11" t="s">
        <v>20354</v>
      </c>
      <c r="F9769" s="11" t="s">
        <v>16022</v>
      </c>
      <c r="G9769" s="11" t="s">
        <v>16003</v>
      </c>
      <c r="H9769" s="11" t="s">
        <v>13491</v>
      </c>
      <c r="I9769" s="11" t="s">
        <v>16094</v>
      </c>
      <c r="J9769" s="11">
        <f t="shared" si="9"/>
        <v>12</v>
      </c>
    </row>
    <row r="9770" spans="1:10">
      <c r="A9770" s="11" t="s">
        <v>15993</v>
      </c>
      <c r="B9770" s="11" t="s">
        <v>12236</v>
      </c>
      <c r="C9770" s="11" t="s">
        <v>21910</v>
      </c>
      <c r="D9770" s="11" t="s">
        <v>16281</v>
      </c>
      <c r="E9770" s="11" t="s">
        <v>19346</v>
      </c>
      <c r="F9770" s="11" t="s">
        <v>16984</v>
      </c>
      <c r="G9770" s="11" t="s">
        <v>15997</v>
      </c>
      <c r="H9770" s="11" t="s">
        <v>15998</v>
      </c>
      <c r="I9770" s="11" t="s">
        <v>21720</v>
      </c>
      <c r="J9770" s="11">
        <f t="shared" si="9"/>
        <v>12</v>
      </c>
    </row>
    <row r="9771" spans="1:10">
      <c r="A9771" s="11" t="s">
        <v>15993</v>
      </c>
      <c r="B9771" s="11" t="s">
        <v>12226</v>
      </c>
      <c r="C9771" s="11" t="s">
        <v>21910</v>
      </c>
      <c r="D9771" s="11" t="s">
        <v>16323</v>
      </c>
      <c r="E9771" s="11" t="s">
        <v>622</v>
      </c>
      <c r="F9771" s="11" t="s">
        <v>16945</v>
      </c>
      <c r="G9771" s="11" t="s">
        <v>16003</v>
      </c>
      <c r="H9771" s="11" t="s">
        <v>16074</v>
      </c>
      <c r="I9771" s="11" t="s">
        <v>16342</v>
      </c>
      <c r="J9771" s="11">
        <f t="shared" si="9"/>
        <v>11</v>
      </c>
    </row>
    <row r="9772" spans="1:10">
      <c r="A9772" s="11" t="s">
        <v>15993</v>
      </c>
      <c r="B9772" s="11" t="s">
        <v>255</v>
      </c>
      <c r="C9772" s="11" t="s">
        <v>21910</v>
      </c>
      <c r="D9772" s="11" t="s">
        <v>16636</v>
      </c>
      <c r="E9772" s="11" t="s">
        <v>21920</v>
      </c>
      <c r="F9772" s="11" t="s">
        <v>16439</v>
      </c>
      <c r="G9772" s="11" t="s">
        <v>15997</v>
      </c>
      <c r="H9772" s="11" t="s">
        <v>16026</v>
      </c>
      <c r="I9772" s="11" t="s">
        <v>16057</v>
      </c>
      <c r="J9772" s="11">
        <f t="shared" si="9"/>
        <v>10</v>
      </c>
    </row>
    <row r="9773" spans="1:10">
      <c r="A9773" s="11" t="s">
        <v>15993</v>
      </c>
      <c r="B9773" s="11" t="s">
        <v>15337</v>
      </c>
      <c r="C9773" s="11" t="s">
        <v>21910</v>
      </c>
      <c r="D9773" s="11" t="s">
        <v>16343</v>
      </c>
      <c r="E9773" s="11" t="s">
        <v>16064</v>
      </c>
      <c r="F9773" s="11" t="s">
        <v>17551</v>
      </c>
      <c r="G9773" s="11" t="s">
        <v>15997</v>
      </c>
      <c r="H9773" s="11" t="s">
        <v>16074</v>
      </c>
      <c r="I9773" s="11" t="s">
        <v>16049</v>
      </c>
      <c r="J9773" s="11">
        <f t="shared" ref="J9773:J9836" si="10">HOUR(D9773)</f>
        <v>10</v>
      </c>
    </row>
    <row r="9774" spans="1:10">
      <c r="A9774" s="11" t="s">
        <v>15993</v>
      </c>
      <c r="B9774" s="11" t="s">
        <v>13323</v>
      </c>
      <c r="C9774" s="11" t="s">
        <v>21910</v>
      </c>
      <c r="D9774" s="11" t="s">
        <v>17899</v>
      </c>
      <c r="E9774" s="11" t="s">
        <v>21800</v>
      </c>
      <c r="F9774" s="11" t="s">
        <v>16477</v>
      </c>
      <c r="G9774" s="11" t="s">
        <v>15997</v>
      </c>
      <c r="H9774" s="11" t="s">
        <v>847</v>
      </c>
      <c r="I9774" s="11" t="s">
        <v>15999</v>
      </c>
      <c r="J9774" s="11">
        <f t="shared" si="10"/>
        <v>10</v>
      </c>
    </row>
    <row r="9775" spans="1:10">
      <c r="A9775" s="11" t="s">
        <v>15993</v>
      </c>
      <c r="B9775" s="11" t="s">
        <v>19882</v>
      </c>
      <c r="C9775" s="11" t="s">
        <v>21910</v>
      </c>
      <c r="D9775" s="11" t="s">
        <v>16656</v>
      </c>
      <c r="E9775" s="11" t="s">
        <v>16059</v>
      </c>
      <c r="F9775" s="11" t="s">
        <v>16017</v>
      </c>
      <c r="G9775" s="11" t="s">
        <v>15997</v>
      </c>
      <c r="H9775" s="11" t="s">
        <v>15998</v>
      </c>
      <c r="I9775" s="11" t="s">
        <v>15999</v>
      </c>
      <c r="J9775" s="11">
        <f t="shared" si="10"/>
        <v>10</v>
      </c>
    </row>
    <row r="9776" spans="1:10">
      <c r="A9776" s="11" t="s">
        <v>15993</v>
      </c>
      <c r="B9776" s="11" t="s">
        <v>13922</v>
      </c>
      <c r="C9776" s="11" t="s">
        <v>21910</v>
      </c>
      <c r="D9776" s="11" t="s">
        <v>16359</v>
      </c>
      <c r="E9776" s="11" t="s">
        <v>21921</v>
      </c>
      <c r="F9776" s="11" t="s">
        <v>16405</v>
      </c>
      <c r="G9776" s="11" t="s">
        <v>15997</v>
      </c>
      <c r="H9776" s="11" t="s">
        <v>15998</v>
      </c>
      <c r="I9776" s="11" t="s">
        <v>15999</v>
      </c>
      <c r="J9776" s="11">
        <f t="shared" si="10"/>
        <v>10</v>
      </c>
    </row>
    <row r="9777" spans="1:10">
      <c r="A9777" s="11" t="s">
        <v>15993</v>
      </c>
      <c r="B9777" s="11" t="s">
        <v>12625</v>
      </c>
      <c r="C9777" s="11" t="s">
        <v>21910</v>
      </c>
      <c r="D9777" s="11" t="s">
        <v>17617</v>
      </c>
      <c r="E9777" s="11" t="s">
        <v>16504</v>
      </c>
      <c r="F9777" s="11" t="s">
        <v>16797</v>
      </c>
      <c r="G9777" s="11" t="s">
        <v>15997</v>
      </c>
      <c r="H9777" s="11" t="s">
        <v>847</v>
      </c>
      <c r="I9777" s="11" t="s">
        <v>15999</v>
      </c>
      <c r="J9777" s="11">
        <f t="shared" si="10"/>
        <v>10</v>
      </c>
    </row>
    <row r="9778" spans="1:10">
      <c r="A9778" s="11" t="s">
        <v>15993</v>
      </c>
      <c r="B9778" s="11" t="s">
        <v>12071</v>
      </c>
      <c r="C9778" s="11" t="s">
        <v>21910</v>
      </c>
      <c r="D9778" s="11" t="s">
        <v>17617</v>
      </c>
      <c r="E9778" s="11" t="s">
        <v>20962</v>
      </c>
      <c r="F9778" s="11" t="s">
        <v>21890</v>
      </c>
      <c r="G9778" s="11" t="s">
        <v>15997</v>
      </c>
      <c r="H9778" s="11" t="s">
        <v>16026</v>
      </c>
      <c r="I9778" s="11" t="s">
        <v>16036</v>
      </c>
      <c r="J9778" s="11">
        <f t="shared" si="10"/>
        <v>10</v>
      </c>
    </row>
    <row r="9779" spans="1:10">
      <c r="A9779" s="11" t="s">
        <v>15993</v>
      </c>
      <c r="B9779" s="11" t="s">
        <v>15682</v>
      </c>
      <c r="C9779" s="11" t="s">
        <v>21910</v>
      </c>
      <c r="D9779" s="11" t="s">
        <v>16388</v>
      </c>
      <c r="E9779" s="11" t="s">
        <v>12197</v>
      </c>
      <c r="F9779" s="11" t="s">
        <v>16859</v>
      </c>
      <c r="G9779" s="11" t="s">
        <v>16003</v>
      </c>
      <c r="H9779" s="11" t="s">
        <v>16074</v>
      </c>
      <c r="I9779" s="11" t="s">
        <v>21720</v>
      </c>
      <c r="J9779" s="11">
        <f t="shared" si="10"/>
        <v>10</v>
      </c>
    </row>
    <row r="9780" spans="1:10">
      <c r="A9780" s="11" t="s">
        <v>15993</v>
      </c>
      <c r="B9780" s="11" t="s">
        <v>12205</v>
      </c>
      <c r="C9780" s="11" t="s">
        <v>21910</v>
      </c>
      <c r="D9780" s="11" t="s">
        <v>16395</v>
      </c>
      <c r="E9780" s="11" t="s">
        <v>21922</v>
      </c>
      <c r="F9780" s="11" t="s">
        <v>17652</v>
      </c>
      <c r="G9780" s="11" t="s">
        <v>15997</v>
      </c>
      <c r="H9780" s="11" t="s">
        <v>16074</v>
      </c>
      <c r="I9780" s="11" t="s">
        <v>16049</v>
      </c>
      <c r="J9780" s="11">
        <f t="shared" si="10"/>
        <v>10</v>
      </c>
    </row>
    <row r="9781" spans="1:10">
      <c r="A9781" s="11" t="s">
        <v>15993</v>
      </c>
      <c r="B9781" s="11" t="s">
        <v>11278</v>
      </c>
      <c r="C9781" s="11" t="s">
        <v>21910</v>
      </c>
      <c r="D9781" s="11" t="s">
        <v>16674</v>
      </c>
      <c r="E9781" s="11" t="s">
        <v>16373</v>
      </c>
      <c r="F9781" s="11" t="s">
        <v>16280</v>
      </c>
      <c r="G9781" s="11" t="s">
        <v>15997</v>
      </c>
      <c r="H9781" s="11" t="s">
        <v>15998</v>
      </c>
      <c r="I9781" s="11" t="s">
        <v>15999</v>
      </c>
      <c r="J9781" s="11">
        <f t="shared" si="10"/>
        <v>10</v>
      </c>
    </row>
    <row r="9782" spans="1:10">
      <c r="A9782" s="11" t="s">
        <v>15993</v>
      </c>
      <c r="B9782" s="11" t="s">
        <v>14524</v>
      </c>
      <c r="C9782" s="11" t="s">
        <v>21910</v>
      </c>
      <c r="D9782" s="11" t="s">
        <v>16400</v>
      </c>
      <c r="E9782" s="11" t="s">
        <v>16404</v>
      </c>
      <c r="F9782" s="11" t="s">
        <v>16405</v>
      </c>
      <c r="G9782" s="11" t="s">
        <v>15997</v>
      </c>
      <c r="H9782" s="11" t="s">
        <v>15998</v>
      </c>
      <c r="I9782" s="11" t="s">
        <v>15999</v>
      </c>
      <c r="J9782" s="11">
        <f t="shared" si="10"/>
        <v>9</v>
      </c>
    </row>
    <row r="9783" spans="1:10">
      <c r="A9783" s="11" t="s">
        <v>15993</v>
      </c>
      <c r="B9783" s="11" t="s">
        <v>3305</v>
      </c>
      <c r="C9783" s="11" t="s">
        <v>21910</v>
      </c>
      <c r="D9783" s="11" t="s">
        <v>17372</v>
      </c>
      <c r="E9783" s="11" t="s">
        <v>16504</v>
      </c>
      <c r="F9783" s="11" t="s">
        <v>21923</v>
      </c>
      <c r="G9783" s="11" t="s">
        <v>15997</v>
      </c>
      <c r="H9783" s="11" t="s">
        <v>12219</v>
      </c>
      <c r="I9783" s="11" t="s">
        <v>15999</v>
      </c>
      <c r="J9783" s="11">
        <f t="shared" si="10"/>
        <v>9</v>
      </c>
    </row>
    <row r="9784" spans="1:10">
      <c r="A9784" s="11" t="s">
        <v>15993</v>
      </c>
      <c r="B9784" s="11" t="s">
        <v>21924</v>
      </c>
      <c r="C9784" s="11" t="s">
        <v>21910</v>
      </c>
      <c r="D9784" s="11" t="s">
        <v>16428</v>
      </c>
      <c r="E9784" s="11" t="s">
        <v>11118</v>
      </c>
      <c r="F9784" s="11" t="s">
        <v>16142</v>
      </c>
      <c r="G9784" s="11" t="s">
        <v>16003</v>
      </c>
      <c r="H9784" s="11" t="s">
        <v>16074</v>
      </c>
      <c r="I9784" s="11" t="s">
        <v>16019</v>
      </c>
      <c r="J9784" s="11">
        <f t="shared" si="10"/>
        <v>9</v>
      </c>
    </row>
    <row r="9785" spans="1:10">
      <c r="A9785" s="11" t="s">
        <v>15993</v>
      </c>
      <c r="B9785" s="11" t="s">
        <v>21925</v>
      </c>
      <c r="C9785" s="11" t="s">
        <v>21910</v>
      </c>
      <c r="D9785" s="11" t="s">
        <v>16430</v>
      </c>
      <c r="E9785" s="11" t="s">
        <v>20679</v>
      </c>
      <c r="F9785" s="11" t="s">
        <v>16090</v>
      </c>
      <c r="G9785" s="11" t="s">
        <v>16003</v>
      </c>
      <c r="H9785" s="11" t="s">
        <v>16074</v>
      </c>
      <c r="I9785" s="11" t="s">
        <v>16019</v>
      </c>
      <c r="J9785" s="11">
        <f t="shared" si="10"/>
        <v>9</v>
      </c>
    </row>
    <row r="9786" spans="1:10">
      <c r="A9786" s="11" t="s">
        <v>15993</v>
      </c>
      <c r="B9786" s="11" t="s">
        <v>14663</v>
      </c>
      <c r="C9786" s="11" t="s">
        <v>21910</v>
      </c>
      <c r="D9786" s="11" t="s">
        <v>21926</v>
      </c>
      <c r="E9786" s="11" t="s">
        <v>16134</v>
      </c>
      <c r="F9786" s="11" t="s">
        <v>17270</v>
      </c>
      <c r="G9786" s="11" t="s">
        <v>15997</v>
      </c>
      <c r="H9786" s="11" t="s">
        <v>16026</v>
      </c>
      <c r="I9786" s="11" t="s">
        <v>21720</v>
      </c>
      <c r="J9786" s="11">
        <f t="shared" si="10"/>
        <v>9</v>
      </c>
    </row>
    <row r="9787" spans="1:10">
      <c r="A9787" s="11" t="s">
        <v>15993</v>
      </c>
      <c r="B9787" s="11" t="s">
        <v>12324</v>
      </c>
      <c r="C9787" s="11" t="s">
        <v>21910</v>
      </c>
      <c r="D9787" s="11" t="s">
        <v>21927</v>
      </c>
      <c r="E9787" s="11" t="s">
        <v>1955</v>
      </c>
      <c r="F9787" s="11" t="s">
        <v>16427</v>
      </c>
      <c r="G9787" s="11" t="s">
        <v>16003</v>
      </c>
      <c r="H9787" s="11" t="s">
        <v>16074</v>
      </c>
      <c r="I9787" s="11" t="s">
        <v>16049</v>
      </c>
      <c r="J9787" s="11">
        <f t="shared" si="10"/>
        <v>9</v>
      </c>
    </row>
    <row r="9788" spans="1:10">
      <c r="A9788" s="11" t="s">
        <v>15993</v>
      </c>
      <c r="B9788" s="11" t="s">
        <v>11407</v>
      </c>
      <c r="C9788" s="11" t="s">
        <v>21928</v>
      </c>
      <c r="D9788" s="11" t="s">
        <v>18925</v>
      </c>
      <c r="E9788" s="11" t="s">
        <v>18875</v>
      </c>
      <c r="F9788" s="11" t="s">
        <v>16983</v>
      </c>
      <c r="G9788" s="11" t="s">
        <v>15997</v>
      </c>
      <c r="H9788" s="11" t="s">
        <v>15998</v>
      </c>
      <c r="I9788" s="11" t="s">
        <v>21720</v>
      </c>
      <c r="J9788" s="11">
        <f t="shared" si="10"/>
        <v>18</v>
      </c>
    </row>
    <row r="9789" spans="1:10">
      <c r="A9789" s="11" t="s">
        <v>15993</v>
      </c>
      <c r="B9789" s="11" t="s">
        <v>21929</v>
      </c>
      <c r="C9789" s="11" t="s">
        <v>21928</v>
      </c>
      <c r="D9789" s="11" t="s">
        <v>16437</v>
      </c>
      <c r="E9789" s="11" t="s">
        <v>21930</v>
      </c>
      <c r="F9789" s="11" t="s">
        <v>17744</v>
      </c>
      <c r="G9789" s="11" t="s">
        <v>15997</v>
      </c>
      <c r="H9789" s="11" t="s">
        <v>12219</v>
      </c>
      <c r="I9789" s="11" t="s">
        <v>15999</v>
      </c>
      <c r="J9789" s="11">
        <f t="shared" si="10"/>
        <v>18</v>
      </c>
    </row>
    <row r="9790" spans="1:10">
      <c r="A9790" s="11" t="s">
        <v>15993</v>
      </c>
      <c r="B9790" s="11" t="s">
        <v>18820</v>
      </c>
      <c r="C9790" s="11" t="s">
        <v>21928</v>
      </c>
      <c r="D9790" s="11" t="s">
        <v>17770</v>
      </c>
      <c r="E9790" s="11" t="s">
        <v>16986</v>
      </c>
      <c r="F9790" s="11" t="s">
        <v>16563</v>
      </c>
      <c r="G9790" s="11" t="s">
        <v>15997</v>
      </c>
      <c r="H9790" s="11" t="s">
        <v>16026</v>
      </c>
      <c r="I9790" s="11" t="s">
        <v>15999</v>
      </c>
      <c r="J9790" s="11">
        <f t="shared" si="10"/>
        <v>18</v>
      </c>
    </row>
    <row r="9791" spans="1:10">
      <c r="A9791" s="11" t="s">
        <v>15993</v>
      </c>
      <c r="B9791" s="11" t="s">
        <v>19395</v>
      </c>
      <c r="C9791" s="11" t="s">
        <v>21928</v>
      </c>
      <c r="D9791" s="11" t="s">
        <v>16705</v>
      </c>
      <c r="E9791" s="11" t="s">
        <v>16012</v>
      </c>
      <c r="F9791" s="11" t="s">
        <v>19396</v>
      </c>
      <c r="G9791" s="11" t="s">
        <v>15997</v>
      </c>
      <c r="H9791" s="11" t="s">
        <v>15998</v>
      </c>
      <c r="I9791" s="11" t="s">
        <v>15999</v>
      </c>
      <c r="J9791" s="11">
        <f t="shared" si="10"/>
        <v>17</v>
      </c>
    </row>
    <row r="9792" spans="1:10">
      <c r="A9792" s="11" t="s">
        <v>15993</v>
      </c>
      <c r="B9792" s="11" t="s">
        <v>15271</v>
      </c>
      <c r="C9792" s="11" t="s">
        <v>21928</v>
      </c>
      <c r="D9792" s="11" t="s">
        <v>16712</v>
      </c>
      <c r="E9792" s="11" t="s">
        <v>4246</v>
      </c>
      <c r="F9792" s="11" t="s">
        <v>17744</v>
      </c>
      <c r="G9792" s="11" t="s">
        <v>16003</v>
      </c>
      <c r="H9792" s="11" t="s">
        <v>16084</v>
      </c>
      <c r="I9792" s="11" t="s">
        <v>16036</v>
      </c>
      <c r="J9792" s="11">
        <f t="shared" si="10"/>
        <v>17</v>
      </c>
    </row>
    <row r="9793" spans="1:10">
      <c r="A9793" s="11" t="s">
        <v>15993</v>
      </c>
      <c r="B9793" s="11" t="s">
        <v>20544</v>
      </c>
      <c r="C9793" s="11" t="s">
        <v>21928</v>
      </c>
      <c r="D9793" s="11" t="s">
        <v>19457</v>
      </c>
      <c r="E9793" s="11" t="s">
        <v>16012</v>
      </c>
      <c r="F9793" s="11" t="s">
        <v>16080</v>
      </c>
      <c r="G9793" s="11" t="s">
        <v>15997</v>
      </c>
      <c r="H9793" s="11" t="s">
        <v>15998</v>
      </c>
      <c r="I9793" s="11" t="s">
        <v>15999</v>
      </c>
      <c r="J9793" s="11">
        <f t="shared" si="10"/>
        <v>17</v>
      </c>
    </row>
    <row r="9794" spans="1:10">
      <c r="A9794" s="11" t="s">
        <v>15993</v>
      </c>
      <c r="B9794" s="11" t="s">
        <v>15692</v>
      </c>
      <c r="C9794" s="11" t="s">
        <v>21928</v>
      </c>
      <c r="D9794" s="11" t="s">
        <v>16021</v>
      </c>
      <c r="E9794" s="11" t="s">
        <v>280</v>
      </c>
      <c r="F9794" s="11" t="s">
        <v>21931</v>
      </c>
      <c r="G9794" s="11" t="s">
        <v>15990</v>
      </c>
      <c r="H9794" s="11" t="s">
        <v>847</v>
      </c>
      <c r="I9794" s="11" t="s">
        <v>21720</v>
      </c>
      <c r="J9794" s="11">
        <f t="shared" si="10"/>
        <v>17</v>
      </c>
    </row>
    <row r="9795" spans="1:10">
      <c r="A9795" s="11" t="s">
        <v>15993</v>
      </c>
      <c r="B9795" s="11" t="s">
        <v>15688</v>
      </c>
      <c r="C9795" s="11" t="s">
        <v>21928</v>
      </c>
      <c r="D9795" s="11" t="s">
        <v>16921</v>
      </c>
      <c r="E9795" s="11" t="s">
        <v>4246</v>
      </c>
      <c r="F9795" s="11" t="s">
        <v>16169</v>
      </c>
      <c r="G9795" s="11" t="s">
        <v>15990</v>
      </c>
      <c r="H9795" s="11" t="s">
        <v>16084</v>
      </c>
      <c r="I9795" s="11" t="s">
        <v>16036</v>
      </c>
      <c r="J9795" s="11">
        <f t="shared" si="10"/>
        <v>17</v>
      </c>
    </row>
    <row r="9796" spans="1:10">
      <c r="A9796" s="11" t="s">
        <v>15993</v>
      </c>
      <c r="B9796" s="11" t="s">
        <v>18808</v>
      </c>
      <c r="C9796" s="11" t="s">
        <v>21928</v>
      </c>
      <c r="D9796" s="11" t="s">
        <v>16921</v>
      </c>
      <c r="E9796" s="11" t="s">
        <v>21219</v>
      </c>
      <c r="F9796" s="11" t="s">
        <v>16142</v>
      </c>
      <c r="G9796" s="11" t="s">
        <v>15997</v>
      </c>
      <c r="H9796" s="11" t="s">
        <v>16026</v>
      </c>
      <c r="I9796" s="11" t="s">
        <v>15999</v>
      </c>
      <c r="J9796" s="11">
        <f t="shared" si="10"/>
        <v>17</v>
      </c>
    </row>
    <row r="9797" spans="1:10">
      <c r="A9797" s="11" t="s">
        <v>15993</v>
      </c>
      <c r="B9797" s="11" t="s">
        <v>16497</v>
      </c>
      <c r="C9797" s="11" t="s">
        <v>21928</v>
      </c>
      <c r="D9797" s="11" t="s">
        <v>16921</v>
      </c>
      <c r="E9797" s="11" t="s">
        <v>17601</v>
      </c>
      <c r="F9797" s="11" t="s">
        <v>15989</v>
      </c>
      <c r="G9797" s="11" t="s">
        <v>15997</v>
      </c>
      <c r="H9797" s="11" t="s">
        <v>15998</v>
      </c>
      <c r="I9797" s="11" t="s">
        <v>15999</v>
      </c>
      <c r="J9797" s="11">
        <f t="shared" si="10"/>
        <v>17</v>
      </c>
    </row>
    <row r="9798" spans="1:10">
      <c r="A9798" s="11" t="s">
        <v>15993</v>
      </c>
      <c r="B9798" s="11" t="s">
        <v>15690</v>
      </c>
      <c r="C9798" s="11" t="s">
        <v>21928</v>
      </c>
      <c r="D9798" s="11" t="s">
        <v>16719</v>
      </c>
      <c r="E9798" s="11" t="s">
        <v>280</v>
      </c>
      <c r="F9798" s="11" t="s">
        <v>21932</v>
      </c>
      <c r="G9798" s="11" t="s">
        <v>15990</v>
      </c>
      <c r="H9798" s="11" t="s">
        <v>847</v>
      </c>
      <c r="I9798" s="11" t="s">
        <v>21720</v>
      </c>
      <c r="J9798" s="11">
        <f t="shared" si="10"/>
        <v>17</v>
      </c>
    </row>
    <row r="9799" spans="1:10">
      <c r="A9799" s="11" t="s">
        <v>15993</v>
      </c>
      <c r="B9799" s="11" t="s">
        <v>11339</v>
      </c>
      <c r="C9799" s="11" t="s">
        <v>21928</v>
      </c>
      <c r="D9799" s="11" t="s">
        <v>17068</v>
      </c>
      <c r="E9799" s="11" t="s">
        <v>928</v>
      </c>
      <c r="F9799" s="11" t="s">
        <v>16117</v>
      </c>
      <c r="G9799" s="11" t="s">
        <v>16003</v>
      </c>
      <c r="H9799" s="11" t="s">
        <v>15998</v>
      </c>
      <c r="I9799" s="11" t="s">
        <v>21720</v>
      </c>
      <c r="J9799" s="11">
        <f t="shared" si="10"/>
        <v>17</v>
      </c>
    </row>
    <row r="9800" spans="1:10">
      <c r="A9800" s="11" t="s">
        <v>15993</v>
      </c>
      <c r="B9800" s="11" t="s">
        <v>17181</v>
      </c>
      <c r="C9800" s="11" t="s">
        <v>21928</v>
      </c>
      <c r="D9800" s="11" t="s">
        <v>17225</v>
      </c>
      <c r="E9800" s="11" t="s">
        <v>16373</v>
      </c>
      <c r="F9800" s="11" t="s">
        <v>16142</v>
      </c>
      <c r="G9800" s="11" t="s">
        <v>15997</v>
      </c>
      <c r="H9800" s="11" t="s">
        <v>12219</v>
      </c>
      <c r="I9800" s="11" t="s">
        <v>15999</v>
      </c>
      <c r="J9800" s="11">
        <f t="shared" si="10"/>
        <v>17</v>
      </c>
    </row>
    <row r="9801" spans="1:10">
      <c r="A9801" s="11" t="s">
        <v>15993</v>
      </c>
      <c r="B9801" s="11" t="s">
        <v>21933</v>
      </c>
      <c r="C9801" s="11" t="s">
        <v>21928</v>
      </c>
      <c r="D9801" s="11" t="s">
        <v>17082</v>
      </c>
      <c r="E9801" s="11" t="s">
        <v>4246</v>
      </c>
      <c r="F9801" s="11" t="s">
        <v>21934</v>
      </c>
      <c r="G9801" s="11" t="s">
        <v>15990</v>
      </c>
      <c r="H9801" s="11" t="s">
        <v>16363</v>
      </c>
      <c r="I9801" s="11" t="s">
        <v>21720</v>
      </c>
      <c r="J9801" s="11">
        <f t="shared" si="10"/>
        <v>16</v>
      </c>
    </row>
    <row r="9802" spans="1:10">
      <c r="A9802" s="11" t="s">
        <v>15993</v>
      </c>
      <c r="B9802" s="11" t="s">
        <v>21935</v>
      </c>
      <c r="C9802" s="11" t="s">
        <v>21928</v>
      </c>
      <c r="D9802" s="11" t="s">
        <v>16744</v>
      </c>
      <c r="E9802" s="11" t="s">
        <v>17592</v>
      </c>
      <c r="F9802" s="11" t="s">
        <v>16413</v>
      </c>
      <c r="G9802" s="11" t="s">
        <v>15997</v>
      </c>
      <c r="H9802" s="11" t="s">
        <v>15998</v>
      </c>
      <c r="I9802" s="11" t="s">
        <v>16219</v>
      </c>
      <c r="J9802" s="11">
        <f t="shared" si="10"/>
        <v>16</v>
      </c>
    </row>
    <row r="9803" spans="1:10">
      <c r="A9803" s="11" t="s">
        <v>15993</v>
      </c>
      <c r="B9803" s="11" t="s">
        <v>3305</v>
      </c>
      <c r="C9803" s="11" t="s">
        <v>21928</v>
      </c>
      <c r="D9803" s="11" t="s">
        <v>17436</v>
      </c>
      <c r="E9803" s="11" t="s">
        <v>20606</v>
      </c>
      <c r="F9803" s="11" t="s">
        <v>16405</v>
      </c>
      <c r="G9803" s="11" t="s">
        <v>15997</v>
      </c>
      <c r="H9803" s="11" t="s">
        <v>15998</v>
      </c>
      <c r="I9803" s="11" t="s">
        <v>16019</v>
      </c>
      <c r="J9803" s="11">
        <f t="shared" si="10"/>
        <v>15</v>
      </c>
    </row>
    <row r="9804" spans="1:10">
      <c r="A9804" s="11" t="s">
        <v>15993</v>
      </c>
      <c r="B9804" s="11" t="s">
        <v>21524</v>
      </c>
      <c r="C9804" s="11" t="s">
        <v>21928</v>
      </c>
      <c r="D9804" s="11" t="s">
        <v>16141</v>
      </c>
      <c r="E9804" s="11" t="s">
        <v>11316</v>
      </c>
      <c r="F9804" s="11" t="s">
        <v>16039</v>
      </c>
      <c r="G9804" s="11" t="s">
        <v>16003</v>
      </c>
      <c r="H9804" s="11" t="s">
        <v>847</v>
      </c>
      <c r="I9804" s="11" t="s">
        <v>16019</v>
      </c>
      <c r="J9804" s="11">
        <f t="shared" si="10"/>
        <v>15</v>
      </c>
    </row>
    <row r="9805" spans="1:10">
      <c r="A9805" s="11" t="s">
        <v>15993</v>
      </c>
      <c r="B9805" s="11" t="s">
        <v>20138</v>
      </c>
      <c r="C9805" s="11" t="s">
        <v>21928</v>
      </c>
      <c r="D9805" s="11" t="s">
        <v>17456</v>
      </c>
      <c r="E9805" s="11" t="s">
        <v>16878</v>
      </c>
      <c r="F9805" s="11" t="s">
        <v>16243</v>
      </c>
      <c r="G9805" s="11" t="s">
        <v>16003</v>
      </c>
      <c r="H9805" s="11" t="s">
        <v>13491</v>
      </c>
      <c r="I9805" s="11" t="s">
        <v>16049</v>
      </c>
      <c r="J9805" s="11">
        <f t="shared" si="10"/>
        <v>14</v>
      </c>
    </row>
    <row r="9806" spans="1:10">
      <c r="A9806" s="11" t="s">
        <v>15993</v>
      </c>
      <c r="B9806" s="11" t="s">
        <v>20051</v>
      </c>
      <c r="C9806" s="11" t="s">
        <v>21928</v>
      </c>
      <c r="D9806" s="11" t="s">
        <v>16528</v>
      </c>
      <c r="E9806" s="11" t="s">
        <v>1180</v>
      </c>
      <c r="F9806" s="11" t="s">
        <v>18124</v>
      </c>
      <c r="G9806" s="11" t="s">
        <v>16003</v>
      </c>
      <c r="H9806" s="11" t="s">
        <v>16084</v>
      </c>
      <c r="I9806" s="11" t="s">
        <v>16049</v>
      </c>
      <c r="J9806" s="11">
        <f t="shared" si="10"/>
        <v>14</v>
      </c>
    </row>
    <row r="9807" spans="1:10">
      <c r="A9807" s="11" t="s">
        <v>15993</v>
      </c>
      <c r="B9807" s="11" t="s">
        <v>12971</v>
      </c>
      <c r="C9807" s="11" t="s">
        <v>21928</v>
      </c>
      <c r="D9807" s="11" t="s">
        <v>16782</v>
      </c>
      <c r="E9807" s="11" t="s">
        <v>16055</v>
      </c>
      <c r="F9807" s="11" t="s">
        <v>16470</v>
      </c>
      <c r="G9807" s="11" t="s">
        <v>15997</v>
      </c>
      <c r="H9807" s="11" t="s">
        <v>12219</v>
      </c>
      <c r="I9807" s="11" t="s">
        <v>16036</v>
      </c>
      <c r="J9807" s="11">
        <f t="shared" si="10"/>
        <v>14</v>
      </c>
    </row>
    <row r="9808" spans="1:10">
      <c r="A9808" s="11" t="s">
        <v>15993</v>
      </c>
      <c r="B9808" s="11" t="s">
        <v>21482</v>
      </c>
      <c r="C9808" s="11" t="s">
        <v>21928</v>
      </c>
      <c r="D9808" s="11" t="s">
        <v>18039</v>
      </c>
      <c r="E9808" s="11" t="s">
        <v>18897</v>
      </c>
      <c r="F9808" s="11" t="s">
        <v>18762</v>
      </c>
      <c r="G9808" s="11" t="s">
        <v>15997</v>
      </c>
      <c r="H9808" s="11" t="s">
        <v>16074</v>
      </c>
      <c r="I9808" s="11" t="s">
        <v>16049</v>
      </c>
      <c r="J9808" s="11">
        <f t="shared" si="10"/>
        <v>14</v>
      </c>
    </row>
    <row r="9809" spans="1:10">
      <c r="A9809" s="11" t="s">
        <v>15993</v>
      </c>
      <c r="B9809" s="11" t="s">
        <v>11321</v>
      </c>
      <c r="C9809" s="11" t="s">
        <v>21928</v>
      </c>
      <c r="D9809" s="11" t="s">
        <v>18039</v>
      </c>
      <c r="E9809" s="11" t="s">
        <v>16110</v>
      </c>
      <c r="F9809" s="11" t="s">
        <v>18821</v>
      </c>
      <c r="G9809" s="11" t="s">
        <v>16003</v>
      </c>
      <c r="H9809" s="11" t="s">
        <v>847</v>
      </c>
      <c r="I9809" s="11" t="s">
        <v>16049</v>
      </c>
      <c r="J9809" s="11">
        <f t="shared" si="10"/>
        <v>14</v>
      </c>
    </row>
    <row r="9810" spans="1:10">
      <c r="A9810" s="11" t="s">
        <v>15993</v>
      </c>
      <c r="B9810" s="11" t="s">
        <v>15686</v>
      </c>
      <c r="C9810" s="11" t="s">
        <v>21928</v>
      </c>
      <c r="D9810" s="11" t="s">
        <v>16785</v>
      </c>
      <c r="E9810" s="11" t="s">
        <v>4246</v>
      </c>
      <c r="F9810" s="11" t="s">
        <v>21936</v>
      </c>
      <c r="G9810" s="11" t="s">
        <v>15990</v>
      </c>
      <c r="H9810" s="11" t="s">
        <v>16084</v>
      </c>
      <c r="I9810" s="11" t="s">
        <v>21720</v>
      </c>
      <c r="J9810" s="11">
        <f t="shared" si="10"/>
        <v>14</v>
      </c>
    </row>
    <row r="9811" spans="1:10">
      <c r="A9811" s="11" t="s">
        <v>15993</v>
      </c>
      <c r="B9811" s="11" t="s">
        <v>18233</v>
      </c>
      <c r="C9811" s="11" t="s">
        <v>21928</v>
      </c>
      <c r="D9811" s="11" t="s">
        <v>16213</v>
      </c>
      <c r="E9811" s="11" t="s">
        <v>16059</v>
      </c>
      <c r="F9811" s="11" t="s">
        <v>17830</v>
      </c>
      <c r="G9811" s="11" t="s">
        <v>15997</v>
      </c>
      <c r="H9811" s="11" t="s">
        <v>847</v>
      </c>
      <c r="I9811" s="11" t="s">
        <v>15999</v>
      </c>
      <c r="J9811" s="11">
        <f t="shared" si="10"/>
        <v>13</v>
      </c>
    </row>
    <row r="9812" spans="1:10">
      <c r="A9812" s="11" t="s">
        <v>15993</v>
      </c>
      <c r="B9812" s="11" t="s">
        <v>18576</v>
      </c>
      <c r="C9812" s="11" t="s">
        <v>21928</v>
      </c>
      <c r="D9812" s="11" t="s">
        <v>16220</v>
      </c>
      <c r="E9812" s="11" t="s">
        <v>17463</v>
      </c>
      <c r="F9812" s="11" t="s">
        <v>16398</v>
      </c>
      <c r="G9812" s="11" t="s">
        <v>16003</v>
      </c>
      <c r="H9812" s="11" t="s">
        <v>12219</v>
      </c>
      <c r="I9812" s="11" t="s">
        <v>15999</v>
      </c>
      <c r="J9812" s="11">
        <f t="shared" si="10"/>
        <v>13</v>
      </c>
    </row>
    <row r="9813" spans="1:10">
      <c r="A9813" s="11" t="s">
        <v>15993</v>
      </c>
      <c r="B9813" s="11" t="s">
        <v>13003</v>
      </c>
      <c r="C9813" s="11" t="s">
        <v>21928</v>
      </c>
      <c r="D9813" s="11" t="s">
        <v>16222</v>
      </c>
      <c r="E9813" s="11" t="s">
        <v>4246</v>
      </c>
      <c r="F9813" s="11" t="s">
        <v>17096</v>
      </c>
      <c r="G9813" s="11" t="s">
        <v>16003</v>
      </c>
      <c r="H9813" s="11" t="s">
        <v>12219</v>
      </c>
      <c r="I9813" s="11" t="s">
        <v>15999</v>
      </c>
      <c r="J9813" s="11">
        <f t="shared" si="10"/>
        <v>13</v>
      </c>
    </row>
    <row r="9814" spans="1:10">
      <c r="A9814" s="11" t="s">
        <v>15993</v>
      </c>
      <c r="B9814" s="11" t="s">
        <v>18753</v>
      </c>
      <c r="C9814" s="11" t="s">
        <v>21928</v>
      </c>
      <c r="D9814" s="11" t="s">
        <v>18589</v>
      </c>
      <c r="E9814" s="11" t="s">
        <v>4246</v>
      </c>
      <c r="F9814" s="11" t="s">
        <v>17560</v>
      </c>
      <c r="G9814" s="11" t="s">
        <v>16003</v>
      </c>
      <c r="H9814" s="11" t="s">
        <v>12219</v>
      </c>
      <c r="I9814" s="11" t="s">
        <v>15999</v>
      </c>
      <c r="J9814" s="11">
        <f t="shared" si="10"/>
        <v>13</v>
      </c>
    </row>
    <row r="9815" spans="1:10">
      <c r="A9815" s="11" t="s">
        <v>15993</v>
      </c>
      <c r="B9815" s="11" t="s">
        <v>14408</v>
      </c>
      <c r="C9815" s="11" t="s">
        <v>21928</v>
      </c>
      <c r="D9815" s="11" t="s">
        <v>17595</v>
      </c>
      <c r="E9815" s="11" t="s">
        <v>20834</v>
      </c>
      <c r="F9815" s="11" t="s">
        <v>15989</v>
      </c>
      <c r="G9815" s="11" t="s">
        <v>16003</v>
      </c>
      <c r="H9815" s="11" t="s">
        <v>16074</v>
      </c>
      <c r="I9815" s="11" t="s">
        <v>21720</v>
      </c>
      <c r="J9815" s="11">
        <f t="shared" si="10"/>
        <v>13</v>
      </c>
    </row>
    <row r="9816" spans="1:10">
      <c r="A9816" s="11" t="s">
        <v>15993</v>
      </c>
      <c r="B9816" s="11" t="s">
        <v>21937</v>
      </c>
      <c r="C9816" s="11" t="s">
        <v>21928</v>
      </c>
      <c r="D9816" s="11" t="s">
        <v>17302</v>
      </c>
      <c r="E9816" s="11" t="s">
        <v>16079</v>
      </c>
      <c r="F9816" s="11" t="s">
        <v>16090</v>
      </c>
      <c r="G9816" s="11" t="s">
        <v>15997</v>
      </c>
      <c r="H9816" s="11" t="s">
        <v>16074</v>
      </c>
      <c r="I9816" s="11" t="s">
        <v>15999</v>
      </c>
      <c r="J9816" s="11">
        <f t="shared" si="10"/>
        <v>13</v>
      </c>
    </row>
    <row r="9817" spans="1:10">
      <c r="A9817" s="11" t="s">
        <v>15993</v>
      </c>
      <c r="B9817" s="11" t="s">
        <v>11407</v>
      </c>
      <c r="C9817" s="11" t="s">
        <v>21928</v>
      </c>
      <c r="D9817" s="11" t="s">
        <v>17855</v>
      </c>
      <c r="E9817" s="11" t="s">
        <v>4246</v>
      </c>
      <c r="F9817" s="11" t="s">
        <v>17290</v>
      </c>
      <c r="G9817" s="11" t="s">
        <v>16003</v>
      </c>
      <c r="H9817" s="11" t="s">
        <v>12219</v>
      </c>
      <c r="I9817" s="11" t="s">
        <v>16049</v>
      </c>
      <c r="J9817" s="11">
        <f t="shared" si="10"/>
        <v>13</v>
      </c>
    </row>
    <row r="9818" spans="1:10">
      <c r="A9818" s="11" t="s">
        <v>15993</v>
      </c>
      <c r="B9818" s="11" t="s">
        <v>16414</v>
      </c>
      <c r="C9818" s="11" t="s">
        <v>21928</v>
      </c>
      <c r="D9818" s="11" t="s">
        <v>16825</v>
      </c>
      <c r="E9818" s="11" t="s">
        <v>16878</v>
      </c>
      <c r="F9818" s="11" t="s">
        <v>17637</v>
      </c>
      <c r="G9818" s="11" t="s">
        <v>15997</v>
      </c>
      <c r="H9818" s="11" t="s">
        <v>16074</v>
      </c>
      <c r="I9818" s="11" t="s">
        <v>16049</v>
      </c>
      <c r="J9818" s="11">
        <f t="shared" si="10"/>
        <v>12</v>
      </c>
    </row>
    <row r="9819" spans="1:10">
      <c r="A9819" s="11" t="s">
        <v>15993</v>
      </c>
      <c r="B9819" s="11" t="s">
        <v>21938</v>
      </c>
      <c r="C9819" s="11" t="s">
        <v>21928</v>
      </c>
      <c r="D9819" s="11" t="s">
        <v>16995</v>
      </c>
      <c r="E9819" s="11" t="s">
        <v>280</v>
      </c>
      <c r="F9819" s="11" t="s">
        <v>21939</v>
      </c>
      <c r="G9819" s="11" t="s">
        <v>15990</v>
      </c>
      <c r="H9819" s="11" t="s">
        <v>12219</v>
      </c>
      <c r="I9819" s="11" t="s">
        <v>21720</v>
      </c>
      <c r="J9819" s="11">
        <f t="shared" si="10"/>
        <v>12</v>
      </c>
    </row>
    <row r="9820" spans="1:10">
      <c r="A9820" s="11" t="s">
        <v>15993</v>
      </c>
      <c r="B9820" s="11" t="s">
        <v>12550</v>
      </c>
      <c r="C9820" s="11" t="s">
        <v>21928</v>
      </c>
      <c r="D9820" s="11" t="s">
        <v>16832</v>
      </c>
      <c r="E9820" s="11" t="s">
        <v>20453</v>
      </c>
      <c r="F9820" s="11" t="s">
        <v>17744</v>
      </c>
      <c r="G9820" s="11" t="s">
        <v>16003</v>
      </c>
      <c r="H9820" s="11" t="s">
        <v>16074</v>
      </c>
      <c r="I9820" s="11" t="s">
        <v>16019</v>
      </c>
      <c r="J9820" s="11">
        <f t="shared" si="10"/>
        <v>12</v>
      </c>
    </row>
    <row r="9821" spans="1:10">
      <c r="A9821" s="11" t="s">
        <v>15993</v>
      </c>
      <c r="B9821" s="11" t="s">
        <v>15319</v>
      </c>
      <c r="C9821" s="11" t="s">
        <v>21928</v>
      </c>
      <c r="D9821" s="11" t="s">
        <v>17316</v>
      </c>
      <c r="E9821" s="11" t="s">
        <v>17715</v>
      </c>
      <c r="F9821" s="11" t="s">
        <v>16740</v>
      </c>
      <c r="G9821" s="11" t="s">
        <v>16003</v>
      </c>
      <c r="H9821" s="11" t="s">
        <v>15998</v>
      </c>
      <c r="I9821" s="11" t="s">
        <v>16057</v>
      </c>
      <c r="J9821" s="11">
        <f t="shared" si="10"/>
        <v>12</v>
      </c>
    </row>
    <row r="9822" spans="1:10">
      <c r="A9822" s="11" t="s">
        <v>15993</v>
      </c>
      <c r="B9822" s="11" t="s">
        <v>19859</v>
      </c>
      <c r="C9822" s="11" t="s">
        <v>21928</v>
      </c>
      <c r="D9822" s="11" t="s">
        <v>18882</v>
      </c>
      <c r="E9822" s="11" t="s">
        <v>16012</v>
      </c>
      <c r="F9822" s="11" t="s">
        <v>16053</v>
      </c>
      <c r="G9822" s="11" t="s">
        <v>15997</v>
      </c>
      <c r="H9822" s="11" t="s">
        <v>12219</v>
      </c>
      <c r="I9822" s="11" t="s">
        <v>16057</v>
      </c>
      <c r="J9822" s="11">
        <f t="shared" si="10"/>
        <v>12</v>
      </c>
    </row>
    <row r="9823" spans="1:10">
      <c r="A9823" s="11" t="s">
        <v>15993</v>
      </c>
      <c r="B9823" s="11" t="s">
        <v>21940</v>
      </c>
      <c r="C9823" s="11" t="s">
        <v>21928</v>
      </c>
      <c r="D9823" s="11" t="s">
        <v>18882</v>
      </c>
      <c r="E9823" s="11" t="s">
        <v>16043</v>
      </c>
      <c r="F9823" s="11" t="s">
        <v>18520</v>
      </c>
      <c r="G9823" s="11" t="s">
        <v>15997</v>
      </c>
      <c r="H9823" s="11" t="s">
        <v>15998</v>
      </c>
      <c r="I9823" s="11" t="s">
        <v>16049</v>
      </c>
      <c r="J9823" s="11">
        <f t="shared" si="10"/>
        <v>12</v>
      </c>
    </row>
    <row r="9824" spans="1:10">
      <c r="A9824" s="11" t="s">
        <v>15993</v>
      </c>
      <c r="B9824" s="11" t="s">
        <v>11389</v>
      </c>
      <c r="C9824" s="11" t="s">
        <v>21928</v>
      </c>
      <c r="D9824" s="11" t="s">
        <v>16595</v>
      </c>
      <c r="E9824" s="11" t="s">
        <v>18354</v>
      </c>
      <c r="F9824" s="11" t="s">
        <v>16455</v>
      </c>
      <c r="G9824" s="11" t="s">
        <v>15997</v>
      </c>
      <c r="H9824" s="11" t="s">
        <v>15998</v>
      </c>
      <c r="I9824" s="11" t="s">
        <v>16019</v>
      </c>
      <c r="J9824" s="11">
        <f t="shared" si="10"/>
        <v>12</v>
      </c>
    </row>
    <row r="9825" spans="1:10">
      <c r="A9825" s="11" t="s">
        <v>15993</v>
      </c>
      <c r="B9825" s="11" t="s">
        <v>3305</v>
      </c>
      <c r="C9825" s="11" t="s">
        <v>21928</v>
      </c>
      <c r="D9825" s="11" t="s">
        <v>16834</v>
      </c>
      <c r="E9825" s="11" t="s">
        <v>17356</v>
      </c>
      <c r="F9825" s="11" t="s">
        <v>16684</v>
      </c>
      <c r="G9825" s="11" t="s">
        <v>15997</v>
      </c>
      <c r="H9825" s="11" t="s">
        <v>16074</v>
      </c>
      <c r="I9825" s="11" t="s">
        <v>16019</v>
      </c>
      <c r="J9825" s="11">
        <f t="shared" si="10"/>
        <v>12</v>
      </c>
    </row>
    <row r="9826" spans="1:10">
      <c r="A9826" s="11" t="s">
        <v>15993</v>
      </c>
      <c r="B9826" s="11" t="s">
        <v>20040</v>
      </c>
      <c r="C9826" s="11" t="s">
        <v>21928</v>
      </c>
      <c r="D9826" s="11" t="s">
        <v>16299</v>
      </c>
      <c r="E9826" s="11" t="s">
        <v>16373</v>
      </c>
      <c r="F9826" s="11" t="s">
        <v>16439</v>
      </c>
      <c r="G9826" s="11" t="s">
        <v>15997</v>
      </c>
      <c r="H9826" s="11" t="s">
        <v>16084</v>
      </c>
      <c r="I9826" s="11" t="s">
        <v>15999</v>
      </c>
      <c r="J9826" s="11">
        <f t="shared" si="10"/>
        <v>11</v>
      </c>
    </row>
    <row r="9827" spans="1:10">
      <c r="A9827" s="11" t="s">
        <v>15993</v>
      </c>
      <c r="B9827" s="11" t="s">
        <v>10289</v>
      </c>
      <c r="C9827" s="11" t="s">
        <v>21928</v>
      </c>
      <c r="D9827" s="11" t="s">
        <v>16846</v>
      </c>
      <c r="E9827" s="11" t="s">
        <v>21941</v>
      </c>
      <c r="F9827" s="11" t="s">
        <v>16637</v>
      </c>
      <c r="G9827" s="11" t="s">
        <v>16003</v>
      </c>
      <c r="H9827" s="11" t="s">
        <v>16026</v>
      </c>
      <c r="I9827" s="11" t="s">
        <v>15999</v>
      </c>
      <c r="J9827" s="11">
        <f t="shared" si="10"/>
        <v>11</v>
      </c>
    </row>
    <row r="9828" spans="1:10">
      <c r="A9828" s="11" t="s">
        <v>15993</v>
      </c>
      <c r="B9828" s="11" t="s">
        <v>10516</v>
      </c>
      <c r="C9828" s="11" t="s">
        <v>21928</v>
      </c>
      <c r="D9828" s="11" t="s">
        <v>18765</v>
      </c>
      <c r="E9828" s="11" t="s">
        <v>368</v>
      </c>
      <c r="F9828" s="11" t="s">
        <v>21942</v>
      </c>
      <c r="G9828" s="11" t="s">
        <v>15990</v>
      </c>
      <c r="H9828" s="11" t="s">
        <v>12219</v>
      </c>
      <c r="I9828" s="11" t="s">
        <v>21720</v>
      </c>
      <c r="J9828" s="11">
        <f t="shared" si="10"/>
        <v>11</v>
      </c>
    </row>
    <row r="9829" spans="1:10">
      <c r="A9829" s="11" t="s">
        <v>15993</v>
      </c>
      <c r="B9829" s="11" t="s">
        <v>562</v>
      </c>
      <c r="C9829" s="11" t="s">
        <v>21928</v>
      </c>
      <c r="D9829" s="11" t="s">
        <v>16320</v>
      </c>
      <c r="E9829" s="11" t="s">
        <v>16064</v>
      </c>
      <c r="F9829" s="11" t="s">
        <v>16660</v>
      </c>
      <c r="G9829" s="11" t="s">
        <v>16003</v>
      </c>
      <c r="H9829" s="11" t="s">
        <v>15998</v>
      </c>
      <c r="I9829" s="11" t="s">
        <v>16019</v>
      </c>
      <c r="J9829" s="11">
        <f t="shared" si="10"/>
        <v>11</v>
      </c>
    </row>
    <row r="9830" spans="1:10">
      <c r="A9830" s="11" t="s">
        <v>15993</v>
      </c>
      <c r="B9830" s="11" t="s">
        <v>15783</v>
      </c>
      <c r="C9830" s="11" t="s">
        <v>21928</v>
      </c>
      <c r="D9830" s="11" t="s">
        <v>17504</v>
      </c>
      <c r="E9830" s="11" t="s">
        <v>11316</v>
      </c>
      <c r="F9830" s="11" t="s">
        <v>16968</v>
      </c>
      <c r="G9830" s="11" t="s">
        <v>16003</v>
      </c>
      <c r="H9830" s="11" t="s">
        <v>16084</v>
      </c>
      <c r="I9830" s="11" t="s">
        <v>16019</v>
      </c>
      <c r="J9830" s="11">
        <f t="shared" si="10"/>
        <v>11</v>
      </c>
    </row>
    <row r="9831" spans="1:10">
      <c r="A9831" s="11" t="s">
        <v>15993</v>
      </c>
      <c r="B9831" s="11" t="s">
        <v>14603</v>
      </c>
      <c r="C9831" s="11" t="s">
        <v>21928</v>
      </c>
      <c r="D9831" s="11" t="s">
        <v>16850</v>
      </c>
      <c r="E9831" s="11" t="s">
        <v>4246</v>
      </c>
      <c r="F9831" s="11" t="s">
        <v>16147</v>
      </c>
      <c r="G9831" s="11" t="s">
        <v>16003</v>
      </c>
      <c r="H9831" s="11" t="s">
        <v>16026</v>
      </c>
      <c r="I9831" s="11" t="s">
        <v>16342</v>
      </c>
      <c r="J9831" s="11">
        <f t="shared" si="10"/>
        <v>11</v>
      </c>
    </row>
    <row r="9832" spans="1:10">
      <c r="A9832" s="11" t="s">
        <v>15993</v>
      </c>
      <c r="B9832" s="11" t="s">
        <v>15684</v>
      </c>
      <c r="C9832" s="11" t="s">
        <v>21928</v>
      </c>
      <c r="D9832" s="11" t="s">
        <v>17174</v>
      </c>
      <c r="E9832" s="11" t="s">
        <v>16426</v>
      </c>
      <c r="F9832" s="11" t="s">
        <v>21943</v>
      </c>
      <c r="G9832" s="11" t="s">
        <v>15990</v>
      </c>
      <c r="H9832" s="11" t="s">
        <v>16074</v>
      </c>
      <c r="I9832" s="11" t="s">
        <v>16342</v>
      </c>
      <c r="J9832" s="11">
        <f t="shared" si="10"/>
        <v>10</v>
      </c>
    </row>
    <row r="9833" spans="1:10">
      <c r="A9833" s="11" t="s">
        <v>15993</v>
      </c>
      <c r="B9833" s="11" t="s">
        <v>11485</v>
      </c>
      <c r="C9833" s="11" t="s">
        <v>21928</v>
      </c>
      <c r="D9833" s="11" t="s">
        <v>16639</v>
      </c>
      <c r="E9833" s="11" t="s">
        <v>21944</v>
      </c>
      <c r="F9833" s="11" t="s">
        <v>17200</v>
      </c>
      <c r="G9833" s="11" t="s">
        <v>16003</v>
      </c>
      <c r="H9833" s="11" t="s">
        <v>16084</v>
      </c>
      <c r="I9833" s="11" t="s">
        <v>21720</v>
      </c>
      <c r="J9833" s="11">
        <f t="shared" si="10"/>
        <v>10</v>
      </c>
    </row>
    <row r="9834" spans="1:10">
      <c r="A9834" s="11" t="s">
        <v>15993</v>
      </c>
      <c r="B9834" s="11" t="s">
        <v>19443</v>
      </c>
      <c r="C9834" s="11" t="s">
        <v>21928</v>
      </c>
      <c r="D9834" s="11" t="s">
        <v>16654</v>
      </c>
      <c r="E9834" s="11" t="s">
        <v>2782</v>
      </c>
      <c r="F9834" s="11" t="s">
        <v>17652</v>
      </c>
      <c r="G9834" s="11" t="s">
        <v>15997</v>
      </c>
      <c r="H9834" s="11" t="s">
        <v>16074</v>
      </c>
      <c r="I9834" s="11" t="s">
        <v>16049</v>
      </c>
      <c r="J9834" s="11">
        <f t="shared" si="10"/>
        <v>10</v>
      </c>
    </row>
    <row r="9835" spans="1:10">
      <c r="A9835" s="11" t="s">
        <v>15993</v>
      </c>
      <c r="B9835" s="11" t="s">
        <v>3305</v>
      </c>
      <c r="C9835" s="11" t="s">
        <v>21928</v>
      </c>
      <c r="D9835" s="11" t="s">
        <v>17363</v>
      </c>
      <c r="E9835" s="11" t="s">
        <v>16110</v>
      </c>
      <c r="F9835" s="11" t="s">
        <v>17132</v>
      </c>
      <c r="G9835" s="11" t="s">
        <v>15997</v>
      </c>
      <c r="H9835" s="11" t="s">
        <v>16084</v>
      </c>
      <c r="I9835" s="11" t="s">
        <v>15999</v>
      </c>
      <c r="J9835" s="11">
        <f t="shared" si="10"/>
        <v>9</v>
      </c>
    </row>
    <row r="9836" spans="1:10">
      <c r="A9836" s="11" t="s">
        <v>15993</v>
      </c>
      <c r="B9836" s="11" t="s">
        <v>18850</v>
      </c>
      <c r="C9836" s="11" t="s">
        <v>21928</v>
      </c>
      <c r="D9836" s="11" t="s">
        <v>17922</v>
      </c>
      <c r="E9836" s="11" t="s">
        <v>16006</v>
      </c>
      <c r="F9836" s="11" t="s">
        <v>16968</v>
      </c>
      <c r="G9836" s="11" t="s">
        <v>15997</v>
      </c>
      <c r="H9836" s="11" t="s">
        <v>15998</v>
      </c>
      <c r="I9836" s="11" t="s">
        <v>15999</v>
      </c>
      <c r="J9836" s="11">
        <f t="shared" si="10"/>
        <v>9</v>
      </c>
    </row>
    <row r="9837" spans="1:10">
      <c r="A9837" s="11" t="s">
        <v>15993</v>
      </c>
      <c r="B9837" s="11" t="s">
        <v>8767</v>
      </c>
      <c r="C9837" s="11" t="s">
        <v>21928</v>
      </c>
      <c r="D9837" s="11" t="s">
        <v>17052</v>
      </c>
      <c r="E9837" s="11" t="s">
        <v>4722</v>
      </c>
      <c r="F9837" s="11" t="s">
        <v>21945</v>
      </c>
      <c r="G9837" s="11" t="s">
        <v>15990</v>
      </c>
      <c r="H9837" s="11" t="s">
        <v>847</v>
      </c>
      <c r="I9837" s="11" t="s">
        <v>16019</v>
      </c>
      <c r="J9837" s="11">
        <f t="shared" ref="J9837:J9900" si="11">HOUR(D9837)</f>
        <v>9</v>
      </c>
    </row>
    <row r="9838" spans="1:10">
      <c r="A9838" s="11" t="s">
        <v>15993</v>
      </c>
      <c r="B9838" s="11" t="s">
        <v>12561</v>
      </c>
      <c r="C9838" s="11" t="s">
        <v>21928</v>
      </c>
      <c r="D9838" s="11" t="s">
        <v>16420</v>
      </c>
      <c r="E9838" s="11" t="s">
        <v>16059</v>
      </c>
      <c r="F9838" s="11" t="s">
        <v>16811</v>
      </c>
      <c r="G9838" s="11" t="s">
        <v>15997</v>
      </c>
      <c r="H9838" s="11" t="s">
        <v>16084</v>
      </c>
      <c r="I9838" s="11" t="s">
        <v>15999</v>
      </c>
      <c r="J9838" s="11">
        <f t="shared" si="11"/>
        <v>9</v>
      </c>
    </row>
    <row r="9839" spans="1:10">
      <c r="A9839" s="11" t="s">
        <v>15993</v>
      </c>
      <c r="B9839" s="11" t="s">
        <v>13408</v>
      </c>
      <c r="C9839" s="11" t="s">
        <v>21928</v>
      </c>
      <c r="D9839" s="11" t="s">
        <v>17543</v>
      </c>
      <c r="E9839" s="11" t="s">
        <v>4246</v>
      </c>
      <c r="F9839" s="11" t="s">
        <v>16684</v>
      </c>
      <c r="G9839" s="11" t="s">
        <v>16003</v>
      </c>
      <c r="H9839" s="11" t="s">
        <v>15998</v>
      </c>
      <c r="I9839" s="11" t="s">
        <v>18194</v>
      </c>
      <c r="J9839" s="11">
        <f t="shared" si="11"/>
        <v>9</v>
      </c>
    </row>
    <row r="9840" spans="1:10">
      <c r="A9840" s="11" t="s">
        <v>15993</v>
      </c>
      <c r="B9840" s="11" t="s">
        <v>12953</v>
      </c>
      <c r="C9840" s="11" t="s">
        <v>21946</v>
      </c>
      <c r="D9840" s="11" t="s">
        <v>20531</v>
      </c>
      <c r="E9840" s="11" t="s">
        <v>16055</v>
      </c>
      <c r="F9840" s="11" t="s">
        <v>16293</v>
      </c>
      <c r="G9840" s="11" t="s">
        <v>16003</v>
      </c>
      <c r="H9840" s="11" t="s">
        <v>16026</v>
      </c>
      <c r="I9840" s="11" t="s">
        <v>21720</v>
      </c>
      <c r="J9840" s="11">
        <f t="shared" si="11"/>
        <v>18</v>
      </c>
    </row>
    <row r="9841" spans="1:10">
      <c r="A9841" s="11" t="s">
        <v>15993</v>
      </c>
      <c r="B9841" s="11" t="s">
        <v>13033</v>
      </c>
      <c r="C9841" s="11" t="s">
        <v>21946</v>
      </c>
      <c r="D9841" s="11" t="s">
        <v>20531</v>
      </c>
      <c r="E9841" s="11" t="s">
        <v>18561</v>
      </c>
      <c r="F9841" s="11" t="s">
        <v>16276</v>
      </c>
      <c r="G9841" s="11" t="s">
        <v>15997</v>
      </c>
      <c r="H9841" s="11" t="s">
        <v>16026</v>
      </c>
      <c r="I9841" s="11" t="s">
        <v>17386</v>
      </c>
      <c r="J9841" s="11">
        <f t="shared" si="11"/>
        <v>18</v>
      </c>
    </row>
    <row r="9842" spans="1:10">
      <c r="A9842" s="11" t="s">
        <v>15993</v>
      </c>
      <c r="B9842" s="11" t="s">
        <v>21947</v>
      </c>
      <c r="C9842" s="11" t="s">
        <v>21946</v>
      </c>
      <c r="D9842" s="11" t="s">
        <v>17400</v>
      </c>
      <c r="E9842" s="11" t="s">
        <v>4246</v>
      </c>
      <c r="F9842" s="11" t="s">
        <v>16355</v>
      </c>
      <c r="G9842" s="11" t="s">
        <v>16003</v>
      </c>
      <c r="H9842" s="11" t="s">
        <v>11141</v>
      </c>
      <c r="I9842" s="11" t="s">
        <v>15999</v>
      </c>
      <c r="J9842" s="11">
        <f t="shared" si="11"/>
        <v>17</v>
      </c>
    </row>
    <row r="9843" spans="1:10">
      <c r="A9843" s="11" t="s">
        <v>15993</v>
      </c>
      <c r="B9843" s="11" t="s">
        <v>14416</v>
      </c>
      <c r="C9843" s="11" t="s">
        <v>21946</v>
      </c>
      <c r="D9843" s="11" t="s">
        <v>16719</v>
      </c>
      <c r="E9843" s="11" t="s">
        <v>12</v>
      </c>
      <c r="F9843" s="11" t="s">
        <v>16908</v>
      </c>
      <c r="G9843" s="11" t="s">
        <v>16003</v>
      </c>
      <c r="H9843" s="11" t="s">
        <v>16026</v>
      </c>
      <c r="I9843" s="11" t="s">
        <v>21720</v>
      </c>
      <c r="J9843" s="11">
        <f t="shared" si="11"/>
        <v>17</v>
      </c>
    </row>
    <row r="9844" spans="1:10">
      <c r="A9844" s="11" t="s">
        <v>15993</v>
      </c>
      <c r="B9844" s="11" t="s">
        <v>20849</v>
      </c>
      <c r="C9844" s="11" t="s">
        <v>21946</v>
      </c>
      <c r="D9844" s="11" t="s">
        <v>17786</v>
      </c>
      <c r="E9844" s="11" t="s">
        <v>16012</v>
      </c>
      <c r="F9844" s="11" t="s">
        <v>16088</v>
      </c>
      <c r="G9844" s="11" t="s">
        <v>15997</v>
      </c>
      <c r="H9844" s="11" t="s">
        <v>15998</v>
      </c>
      <c r="I9844" s="11" t="s">
        <v>16057</v>
      </c>
      <c r="J9844" s="11">
        <f t="shared" si="11"/>
        <v>17</v>
      </c>
    </row>
    <row r="9845" spans="1:10">
      <c r="A9845" s="11" t="s">
        <v>15993</v>
      </c>
      <c r="B9845" s="11" t="s">
        <v>17839</v>
      </c>
      <c r="C9845" s="11" t="s">
        <v>21946</v>
      </c>
      <c r="D9845" s="11" t="s">
        <v>17405</v>
      </c>
      <c r="E9845" s="11" t="s">
        <v>16059</v>
      </c>
      <c r="F9845" s="11" t="s">
        <v>16570</v>
      </c>
      <c r="G9845" s="11" t="s">
        <v>15997</v>
      </c>
      <c r="H9845" s="11" t="s">
        <v>16026</v>
      </c>
      <c r="I9845" s="11" t="s">
        <v>15999</v>
      </c>
      <c r="J9845" s="11">
        <f t="shared" si="11"/>
        <v>16</v>
      </c>
    </row>
    <row r="9846" spans="1:10">
      <c r="A9846" s="11" t="s">
        <v>15993</v>
      </c>
      <c r="B9846" s="11" t="s">
        <v>16494</v>
      </c>
      <c r="C9846" s="11" t="s">
        <v>21946</v>
      </c>
      <c r="D9846" s="11" t="s">
        <v>16472</v>
      </c>
      <c r="E9846" s="11" t="s">
        <v>16064</v>
      </c>
      <c r="F9846" s="11" t="s">
        <v>16191</v>
      </c>
      <c r="G9846" s="11" t="s">
        <v>15997</v>
      </c>
      <c r="H9846" s="11" t="s">
        <v>847</v>
      </c>
      <c r="I9846" s="11" t="s">
        <v>15999</v>
      </c>
      <c r="J9846" s="11">
        <f t="shared" si="11"/>
        <v>16</v>
      </c>
    </row>
    <row r="9847" spans="1:10">
      <c r="A9847" s="11" t="s">
        <v>15993</v>
      </c>
      <c r="B9847" s="11" t="s">
        <v>847</v>
      </c>
      <c r="C9847" s="11" t="s">
        <v>21946</v>
      </c>
      <c r="D9847" s="11" t="s">
        <v>16474</v>
      </c>
      <c r="E9847" s="11" t="s">
        <v>17534</v>
      </c>
      <c r="F9847" s="11" t="s">
        <v>16358</v>
      </c>
      <c r="G9847" s="11" t="s">
        <v>15997</v>
      </c>
      <c r="H9847" s="11" t="s">
        <v>847</v>
      </c>
      <c r="I9847" s="11" t="s">
        <v>15999</v>
      </c>
      <c r="J9847" s="11">
        <f t="shared" si="11"/>
        <v>16</v>
      </c>
    </row>
    <row r="9848" spans="1:10">
      <c r="A9848" s="11" t="s">
        <v>15993</v>
      </c>
      <c r="B9848" s="11" t="s">
        <v>14726</v>
      </c>
      <c r="C9848" s="11" t="s">
        <v>21946</v>
      </c>
      <c r="D9848" s="11" t="s">
        <v>17237</v>
      </c>
      <c r="E9848" s="11" t="s">
        <v>16314</v>
      </c>
      <c r="F9848" s="11" t="s">
        <v>16142</v>
      </c>
      <c r="G9848" s="11" t="s">
        <v>15997</v>
      </c>
      <c r="H9848" s="11" t="s">
        <v>12219</v>
      </c>
      <c r="I9848" s="11" t="s">
        <v>15999</v>
      </c>
      <c r="J9848" s="11">
        <f t="shared" si="11"/>
        <v>16</v>
      </c>
    </row>
    <row r="9849" spans="1:10">
      <c r="A9849" s="11" t="s">
        <v>15993</v>
      </c>
      <c r="B9849" s="11" t="s">
        <v>15703</v>
      </c>
      <c r="C9849" s="11" t="s">
        <v>21946</v>
      </c>
      <c r="D9849" s="11" t="s">
        <v>16737</v>
      </c>
      <c r="E9849" s="11" t="s">
        <v>11118</v>
      </c>
      <c r="F9849" s="11" t="s">
        <v>21948</v>
      </c>
      <c r="G9849" s="11" t="s">
        <v>15990</v>
      </c>
      <c r="H9849" s="11" t="s">
        <v>16074</v>
      </c>
      <c r="I9849" s="11" t="s">
        <v>16342</v>
      </c>
      <c r="J9849" s="11">
        <f t="shared" si="11"/>
        <v>16</v>
      </c>
    </row>
    <row r="9850" spans="1:10">
      <c r="A9850" s="11" t="s">
        <v>15993</v>
      </c>
      <c r="B9850" s="11" t="s">
        <v>5779</v>
      </c>
      <c r="C9850" s="11" t="s">
        <v>21946</v>
      </c>
      <c r="D9850" s="11" t="s">
        <v>16105</v>
      </c>
      <c r="E9850" s="11" t="s">
        <v>16059</v>
      </c>
      <c r="F9850" s="11" t="s">
        <v>17030</v>
      </c>
      <c r="G9850" s="11" t="s">
        <v>15997</v>
      </c>
      <c r="H9850" s="11" t="s">
        <v>16084</v>
      </c>
      <c r="I9850" s="11" t="s">
        <v>15999</v>
      </c>
      <c r="J9850" s="11">
        <f t="shared" si="11"/>
        <v>15</v>
      </c>
    </row>
    <row r="9851" spans="1:10">
      <c r="A9851" s="11" t="s">
        <v>15993</v>
      </c>
      <c r="B9851" s="11" t="s">
        <v>21949</v>
      </c>
      <c r="C9851" s="11" t="s">
        <v>21946</v>
      </c>
      <c r="D9851" s="11" t="s">
        <v>16133</v>
      </c>
      <c r="E9851" s="11" t="s">
        <v>11316</v>
      </c>
      <c r="F9851" s="11" t="s">
        <v>21950</v>
      </c>
      <c r="G9851" s="11" t="s">
        <v>15990</v>
      </c>
      <c r="H9851" s="11" t="s">
        <v>16363</v>
      </c>
      <c r="I9851" s="11" t="s">
        <v>16342</v>
      </c>
      <c r="J9851" s="11">
        <f t="shared" si="11"/>
        <v>15</v>
      </c>
    </row>
    <row r="9852" spans="1:10">
      <c r="A9852" s="11" t="s">
        <v>15993</v>
      </c>
      <c r="B9852" s="11" t="s">
        <v>12706</v>
      </c>
      <c r="C9852" s="11" t="s">
        <v>21946</v>
      </c>
      <c r="D9852" s="11" t="s">
        <v>16516</v>
      </c>
      <c r="E9852" s="11" t="s">
        <v>20774</v>
      </c>
      <c r="F9852" s="11" t="s">
        <v>17869</v>
      </c>
      <c r="G9852" s="11" t="s">
        <v>16003</v>
      </c>
      <c r="H9852" s="11" t="s">
        <v>12219</v>
      </c>
      <c r="I9852" s="11" t="s">
        <v>16049</v>
      </c>
      <c r="J9852" s="11">
        <f t="shared" si="11"/>
        <v>15</v>
      </c>
    </row>
    <row r="9853" spans="1:10">
      <c r="A9853" s="11" t="s">
        <v>15993</v>
      </c>
      <c r="B9853" s="11" t="s">
        <v>21553</v>
      </c>
      <c r="C9853" s="11" t="s">
        <v>21946</v>
      </c>
      <c r="D9853" s="11" t="s">
        <v>16161</v>
      </c>
      <c r="E9853" s="11" t="s">
        <v>21951</v>
      </c>
      <c r="F9853" s="11" t="s">
        <v>18146</v>
      </c>
      <c r="G9853" s="11" t="s">
        <v>15997</v>
      </c>
      <c r="H9853" s="11" t="s">
        <v>12219</v>
      </c>
      <c r="I9853" s="11" t="s">
        <v>15999</v>
      </c>
      <c r="J9853" s="11">
        <f t="shared" si="11"/>
        <v>14</v>
      </c>
    </row>
    <row r="9854" spans="1:10">
      <c r="A9854" s="11" t="s">
        <v>15993</v>
      </c>
      <c r="B9854" s="11" t="s">
        <v>20528</v>
      </c>
      <c r="C9854" s="11" t="s">
        <v>21946</v>
      </c>
      <c r="D9854" s="11" t="s">
        <v>18167</v>
      </c>
      <c r="E9854" s="11" t="s">
        <v>21952</v>
      </c>
      <c r="F9854" s="11" t="s">
        <v>17026</v>
      </c>
      <c r="G9854" s="11" t="s">
        <v>16003</v>
      </c>
      <c r="H9854" s="11" t="s">
        <v>12219</v>
      </c>
      <c r="I9854" s="11" t="s">
        <v>16049</v>
      </c>
      <c r="J9854" s="11">
        <f t="shared" si="11"/>
        <v>14</v>
      </c>
    </row>
    <row r="9855" spans="1:10">
      <c r="A9855" s="11" t="s">
        <v>15993</v>
      </c>
      <c r="B9855" s="11" t="s">
        <v>18329</v>
      </c>
      <c r="C9855" s="11" t="s">
        <v>21946</v>
      </c>
      <c r="D9855" s="11" t="s">
        <v>17824</v>
      </c>
      <c r="E9855" s="11" t="s">
        <v>16059</v>
      </c>
      <c r="F9855" s="11" t="s">
        <v>16439</v>
      </c>
      <c r="G9855" s="11" t="s">
        <v>15997</v>
      </c>
      <c r="H9855" s="11" t="s">
        <v>16084</v>
      </c>
      <c r="I9855" s="11" t="s">
        <v>15999</v>
      </c>
      <c r="J9855" s="11">
        <f t="shared" si="11"/>
        <v>14</v>
      </c>
    </row>
    <row r="9856" spans="1:10">
      <c r="A9856" s="11" t="s">
        <v>15993</v>
      </c>
      <c r="B9856" s="11" t="s">
        <v>20101</v>
      </c>
      <c r="C9856" s="11" t="s">
        <v>21946</v>
      </c>
      <c r="D9856" s="11" t="s">
        <v>17461</v>
      </c>
      <c r="E9856" s="11" t="s">
        <v>16087</v>
      </c>
      <c r="F9856" s="11" t="s">
        <v>18137</v>
      </c>
      <c r="G9856" s="11" t="s">
        <v>16003</v>
      </c>
      <c r="H9856" s="11" t="s">
        <v>16074</v>
      </c>
      <c r="I9856" s="11" t="s">
        <v>16049</v>
      </c>
      <c r="J9856" s="11">
        <f t="shared" si="11"/>
        <v>14</v>
      </c>
    </row>
    <row r="9857" spans="1:10">
      <c r="A9857" s="11" t="s">
        <v>15993</v>
      </c>
      <c r="B9857" s="11" t="s">
        <v>11914</v>
      </c>
      <c r="C9857" s="11" t="s">
        <v>21946</v>
      </c>
      <c r="D9857" s="11" t="s">
        <v>16175</v>
      </c>
      <c r="E9857" s="11" t="s">
        <v>11316</v>
      </c>
      <c r="F9857" s="11" t="s">
        <v>17560</v>
      </c>
      <c r="G9857" s="11" t="s">
        <v>15990</v>
      </c>
      <c r="H9857" s="11" t="s">
        <v>16084</v>
      </c>
      <c r="I9857" s="11" t="s">
        <v>16019</v>
      </c>
      <c r="J9857" s="11">
        <f t="shared" si="11"/>
        <v>14</v>
      </c>
    </row>
    <row r="9858" spans="1:10">
      <c r="A9858" s="11" t="s">
        <v>15993</v>
      </c>
      <c r="B9858" s="11" t="s">
        <v>5104</v>
      </c>
      <c r="C9858" s="11" t="s">
        <v>21946</v>
      </c>
      <c r="D9858" s="11" t="s">
        <v>16978</v>
      </c>
      <c r="E9858" s="11" t="s">
        <v>16059</v>
      </c>
      <c r="F9858" s="11" t="s">
        <v>16142</v>
      </c>
      <c r="G9858" s="11" t="s">
        <v>15997</v>
      </c>
      <c r="H9858" s="11" t="s">
        <v>16084</v>
      </c>
      <c r="I9858" s="11" t="s">
        <v>16019</v>
      </c>
      <c r="J9858" s="11">
        <f t="shared" si="11"/>
        <v>14</v>
      </c>
    </row>
    <row r="9859" spans="1:10">
      <c r="A9859" s="11" t="s">
        <v>15993</v>
      </c>
      <c r="B9859" s="11" t="s">
        <v>20583</v>
      </c>
      <c r="C9859" s="11" t="s">
        <v>21946</v>
      </c>
      <c r="D9859" s="11" t="s">
        <v>16982</v>
      </c>
      <c r="E9859" s="11" t="s">
        <v>18484</v>
      </c>
      <c r="F9859" s="11" t="s">
        <v>16452</v>
      </c>
      <c r="G9859" s="11" t="s">
        <v>15997</v>
      </c>
      <c r="H9859" s="11" t="s">
        <v>12219</v>
      </c>
      <c r="I9859" s="11" t="s">
        <v>16049</v>
      </c>
      <c r="J9859" s="11">
        <f t="shared" si="11"/>
        <v>14</v>
      </c>
    </row>
    <row r="9860" spans="1:10">
      <c r="A9860" s="11" t="s">
        <v>15993</v>
      </c>
      <c r="B9860" s="11" t="s">
        <v>13400</v>
      </c>
      <c r="C9860" s="11" t="s">
        <v>21946</v>
      </c>
      <c r="D9860" s="11" t="s">
        <v>16195</v>
      </c>
      <c r="E9860" s="11" t="s">
        <v>928</v>
      </c>
      <c r="F9860" s="11" t="s">
        <v>16174</v>
      </c>
      <c r="G9860" s="11" t="s">
        <v>16003</v>
      </c>
      <c r="H9860" s="11" t="s">
        <v>16074</v>
      </c>
      <c r="I9860" s="11" t="s">
        <v>16049</v>
      </c>
      <c r="J9860" s="11">
        <f t="shared" si="11"/>
        <v>14</v>
      </c>
    </row>
    <row r="9861" spans="1:10">
      <c r="A9861" s="11" t="s">
        <v>15993</v>
      </c>
      <c r="B9861" s="11" t="s">
        <v>12154</v>
      </c>
      <c r="C9861" s="11" t="s">
        <v>21946</v>
      </c>
      <c r="D9861" s="11" t="s">
        <v>16207</v>
      </c>
      <c r="E9861" s="11" t="s">
        <v>622</v>
      </c>
      <c r="F9861" s="11" t="s">
        <v>16623</v>
      </c>
      <c r="G9861" s="11" t="s">
        <v>15997</v>
      </c>
      <c r="H9861" s="11" t="s">
        <v>16018</v>
      </c>
      <c r="I9861" s="11" t="s">
        <v>15999</v>
      </c>
      <c r="J9861" s="11">
        <f t="shared" si="11"/>
        <v>14</v>
      </c>
    </row>
    <row r="9862" spans="1:10">
      <c r="A9862" s="11" t="s">
        <v>15993</v>
      </c>
      <c r="B9862" s="11" t="s">
        <v>10496</v>
      </c>
      <c r="C9862" s="11" t="s">
        <v>21946</v>
      </c>
      <c r="D9862" s="11" t="s">
        <v>17844</v>
      </c>
      <c r="E9862" s="11" t="s">
        <v>11118</v>
      </c>
      <c r="F9862" s="11" t="s">
        <v>21953</v>
      </c>
      <c r="G9862" s="11" t="s">
        <v>15990</v>
      </c>
      <c r="H9862" s="11" t="s">
        <v>16026</v>
      </c>
      <c r="I9862" s="11" t="s">
        <v>21720</v>
      </c>
      <c r="J9862" s="11">
        <f t="shared" si="11"/>
        <v>14</v>
      </c>
    </row>
    <row r="9863" spans="1:10">
      <c r="A9863" s="11" t="s">
        <v>15993</v>
      </c>
      <c r="B9863" s="11" t="s">
        <v>11339</v>
      </c>
      <c r="C9863" s="11" t="s">
        <v>21946</v>
      </c>
      <c r="D9863" s="11" t="s">
        <v>16801</v>
      </c>
      <c r="E9863" s="11" t="s">
        <v>21367</v>
      </c>
      <c r="F9863" s="11" t="s">
        <v>16339</v>
      </c>
      <c r="G9863" s="11" t="s">
        <v>16003</v>
      </c>
      <c r="H9863" s="11" t="s">
        <v>15998</v>
      </c>
      <c r="I9863" s="11" t="s">
        <v>15999</v>
      </c>
      <c r="J9863" s="11">
        <f t="shared" si="11"/>
        <v>13</v>
      </c>
    </row>
    <row r="9864" spans="1:10">
      <c r="A9864" s="11" t="s">
        <v>15993</v>
      </c>
      <c r="B9864" s="11" t="s">
        <v>11610</v>
      </c>
      <c r="C9864" s="11" t="s">
        <v>21946</v>
      </c>
      <c r="D9864" s="11" t="s">
        <v>16555</v>
      </c>
      <c r="E9864" s="11" t="s">
        <v>16043</v>
      </c>
      <c r="F9864" s="11" t="s">
        <v>16080</v>
      </c>
      <c r="G9864" s="11" t="s">
        <v>16003</v>
      </c>
      <c r="H9864" s="11" t="s">
        <v>16074</v>
      </c>
      <c r="I9864" s="11" t="s">
        <v>16019</v>
      </c>
      <c r="J9864" s="11">
        <f t="shared" si="11"/>
        <v>13</v>
      </c>
    </row>
    <row r="9865" spans="1:10">
      <c r="A9865" s="11" t="s">
        <v>15993</v>
      </c>
      <c r="B9865" s="11" t="s">
        <v>11233</v>
      </c>
      <c r="C9865" s="11" t="s">
        <v>21946</v>
      </c>
      <c r="D9865" s="11" t="s">
        <v>16555</v>
      </c>
      <c r="E9865" s="11" t="s">
        <v>16064</v>
      </c>
      <c r="F9865" s="11" t="s">
        <v>15996</v>
      </c>
      <c r="G9865" s="11" t="s">
        <v>15997</v>
      </c>
      <c r="H9865" s="11" t="s">
        <v>16074</v>
      </c>
      <c r="I9865" s="11" t="s">
        <v>15999</v>
      </c>
      <c r="J9865" s="11">
        <f t="shared" si="11"/>
        <v>13</v>
      </c>
    </row>
    <row r="9866" spans="1:10">
      <c r="A9866" s="11" t="s">
        <v>15993</v>
      </c>
      <c r="B9866" s="11" t="s">
        <v>19488</v>
      </c>
      <c r="C9866" s="11" t="s">
        <v>21946</v>
      </c>
      <c r="D9866" s="11" t="s">
        <v>17847</v>
      </c>
      <c r="E9866" s="11" t="s">
        <v>21954</v>
      </c>
      <c r="F9866" s="11" t="s">
        <v>16339</v>
      </c>
      <c r="G9866" s="11" t="s">
        <v>16003</v>
      </c>
      <c r="H9866" s="11" t="s">
        <v>16074</v>
      </c>
      <c r="I9866" s="11" t="s">
        <v>15999</v>
      </c>
      <c r="J9866" s="11">
        <f t="shared" si="11"/>
        <v>13</v>
      </c>
    </row>
    <row r="9867" spans="1:10">
      <c r="A9867" s="11" t="s">
        <v>15993</v>
      </c>
      <c r="B9867" s="11" t="s">
        <v>12137</v>
      </c>
      <c r="C9867" s="11" t="s">
        <v>21946</v>
      </c>
      <c r="D9867" s="11" t="s">
        <v>17972</v>
      </c>
      <c r="E9867" s="11" t="s">
        <v>17031</v>
      </c>
      <c r="F9867" s="11" t="s">
        <v>16097</v>
      </c>
      <c r="G9867" s="11" t="s">
        <v>15997</v>
      </c>
      <c r="H9867" s="11" t="s">
        <v>15998</v>
      </c>
      <c r="I9867" s="11" t="s">
        <v>16036</v>
      </c>
      <c r="J9867" s="11">
        <f t="shared" si="11"/>
        <v>13</v>
      </c>
    </row>
    <row r="9868" spans="1:10">
      <c r="A9868" s="11" t="s">
        <v>15993</v>
      </c>
      <c r="B9868" s="11" t="s">
        <v>17664</v>
      </c>
      <c r="C9868" s="11" t="s">
        <v>21946</v>
      </c>
      <c r="D9868" s="11" t="s">
        <v>17681</v>
      </c>
      <c r="E9868" s="11" t="s">
        <v>622</v>
      </c>
      <c r="F9868" s="11" t="s">
        <v>16168</v>
      </c>
      <c r="G9868" s="11" t="s">
        <v>15997</v>
      </c>
      <c r="H9868" s="11" t="s">
        <v>847</v>
      </c>
      <c r="I9868" s="11" t="s">
        <v>15999</v>
      </c>
      <c r="J9868" s="11">
        <f t="shared" si="11"/>
        <v>13</v>
      </c>
    </row>
    <row r="9869" spans="1:10">
      <c r="A9869" s="11" t="s">
        <v>15993</v>
      </c>
      <c r="B9869" s="11" t="s">
        <v>13294</v>
      </c>
      <c r="C9869" s="11" t="s">
        <v>21946</v>
      </c>
      <c r="D9869" s="11" t="s">
        <v>16808</v>
      </c>
      <c r="E9869" s="11" t="s">
        <v>21955</v>
      </c>
      <c r="F9869" s="11" t="s">
        <v>16379</v>
      </c>
      <c r="G9869" s="11" t="s">
        <v>16003</v>
      </c>
      <c r="H9869" s="11" t="s">
        <v>16074</v>
      </c>
      <c r="I9869" s="11" t="s">
        <v>21720</v>
      </c>
      <c r="J9869" s="11">
        <f t="shared" si="11"/>
        <v>13</v>
      </c>
    </row>
    <row r="9870" spans="1:10">
      <c r="A9870" s="11" t="s">
        <v>15993</v>
      </c>
      <c r="B9870" s="11" t="s">
        <v>11350</v>
      </c>
      <c r="C9870" s="11" t="s">
        <v>21946</v>
      </c>
      <c r="D9870" s="11" t="s">
        <v>16995</v>
      </c>
      <c r="E9870" s="11" t="s">
        <v>20375</v>
      </c>
      <c r="F9870" s="11" t="s">
        <v>16452</v>
      </c>
      <c r="G9870" s="11" t="s">
        <v>16003</v>
      </c>
      <c r="H9870" s="11" t="s">
        <v>16074</v>
      </c>
      <c r="I9870" s="11" t="s">
        <v>16049</v>
      </c>
      <c r="J9870" s="11">
        <f t="shared" si="11"/>
        <v>12</v>
      </c>
    </row>
    <row r="9871" spans="1:10">
      <c r="A9871" s="11" t="s">
        <v>15993</v>
      </c>
      <c r="B9871" s="11" t="s">
        <v>7998</v>
      </c>
      <c r="C9871" s="11" t="s">
        <v>21946</v>
      </c>
      <c r="D9871" s="11" t="s">
        <v>17155</v>
      </c>
      <c r="E9871" s="11" t="s">
        <v>16055</v>
      </c>
      <c r="F9871" s="11" t="s">
        <v>16517</v>
      </c>
      <c r="G9871" s="11" t="s">
        <v>16003</v>
      </c>
      <c r="H9871" s="11" t="s">
        <v>15998</v>
      </c>
      <c r="I9871" s="11" t="s">
        <v>21720</v>
      </c>
      <c r="J9871" s="11">
        <f t="shared" si="11"/>
        <v>12</v>
      </c>
    </row>
    <row r="9872" spans="1:10">
      <c r="A9872" s="11" t="s">
        <v>15993</v>
      </c>
      <c r="B9872" s="11" t="s">
        <v>14991</v>
      </c>
      <c r="C9872" s="11" t="s">
        <v>21946</v>
      </c>
      <c r="D9872" s="11" t="s">
        <v>16999</v>
      </c>
      <c r="E9872" s="11" t="s">
        <v>19502</v>
      </c>
      <c r="F9872" s="11" t="s">
        <v>16703</v>
      </c>
      <c r="G9872" s="11" t="s">
        <v>15997</v>
      </c>
      <c r="H9872" s="11" t="s">
        <v>16074</v>
      </c>
      <c r="I9872" s="11" t="s">
        <v>15999</v>
      </c>
      <c r="J9872" s="11">
        <f t="shared" si="11"/>
        <v>12</v>
      </c>
    </row>
    <row r="9873" spans="1:10">
      <c r="A9873" s="11" t="s">
        <v>15993</v>
      </c>
      <c r="B9873" s="11" t="s">
        <v>21956</v>
      </c>
      <c r="C9873" s="11" t="s">
        <v>21946</v>
      </c>
      <c r="D9873" s="11" t="s">
        <v>17872</v>
      </c>
      <c r="E9873" s="11" t="s">
        <v>13903</v>
      </c>
      <c r="F9873" s="11" t="s">
        <v>16520</v>
      </c>
      <c r="G9873" s="11" t="s">
        <v>15997</v>
      </c>
      <c r="H9873" s="11" t="s">
        <v>16084</v>
      </c>
      <c r="I9873" s="11" t="s">
        <v>15999</v>
      </c>
      <c r="J9873" s="11">
        <f t="shared" si="11"/>
        <v>12</v>
      </c>
    </row>
    <row r="9874" spans="1:10">
      <c r="A9874" s="11" t="s">
        <v>15993</v>
      </c>
      <c r="B9874" s="11" t="s">
        <v>3305</v>
      </c>
      <c r="C9874" s="11" t="s">
        <v>21946</v>
      </c>
      <c r="D9874" s="11" t="s">
        <v>16270</v>
      </c>
      <c r="E9874" s="11" t="s">
        <v>21957</v>
      </c>
      <c r="F9874" s="11" t="s">
        <v>16069</v>
      </c>
      <c r="G9874" s="11" t="s">
        <v>16003</v>
      </c>
      <c r="H9874" s="11" t="s">
        <v>16026</v>
      </c>
      <c r="I9874" s="11" t="s">
        <v>15999</v>
      </c>
      <c r="J9874" s="11">
        <f t="shared" si="11"/>
        <v>12</v>
      </c>
    </row>
    <row r="9875" spans="1:10">
      <c r="A9875" s="11" t="s">
        <v>15993</v>
      </c>
      <c r="B9875" s="11" t="s">
        <v>15086</v>
      </c>
      <c r="C9875" s="11" t="s">
        <v>21946</v>
      </c>
      <c r="D9875" s="11" t="s">
        <v>17496</v>
      </c>
      <c r="E9875" s="11" t="s">
        <v>18257</v>
      </c>
      <c r="F9875" s="11" t="s">
        <v>17560</v>
      </c>
      <c r="G9875" s="11" t="s">
        <v>15997</v>
      </c>
      <c r="H9875" s="11" t="s">
        <v>847</v>
      </c>
      <c r="I9875" s="11" t="s">
        <v>15999</v>
      </c>
      <c r="J9875" s="11">
        <f t="shared" si="11"/>
        <v>12</v>
      </c>
    </row>
    <row r="9876" spans="1:10">
      <c r="A9876" s="11" t="s">
        <v>15993</v>
      </c>
      <c r="B9876" s="11" t="s">
        <v>13845</v>
      </c>
      <c r="C9876" s="11" t="s">
        <v>21946</v>
      </c>
      <c r="D9876" s="11" t="s">
        <v>17003</v>
      </c>
      <c r="E9876" s="11" t="s">
        <v>622</v>
      </c>
      <c r="F9876" s="11" t="s">
        <v>16240</v>
      </c>
      <c r="G9876" s="11" t="s">
        <v>15997</v>
      </c>
      <c r="H9876" s="11" t="s">
        <v>847</v>
      </c>
      <c r="I9876" s="11" t="s">
        <v>21720</v>
      </c>
      <c r="J9876" s="11">
        <f t="shared" si="11"/>
        <v>12</v>
      </c>
    </row>
    <row r="9877" spans="1:10">
      <c r="A9877" s="11" t="s">
        <v>15993</v>
      </c>
      <c r="B9877" s="11" t="s">
        <v>15697</v>
      </c>
      <c r="C9877" s="11" t="s">
        <v>21946</v>
      </c>
      <c r="D9877" s="11" t="s">
        <v>16834</v>
      </c>
      <c r="E9877" s="11" t="s">
        <v>11118</v>
      </c>
      <c r="F9877" s="11" t="s">
        <v>21958</v>
      </c>
      <c r="G9877" s="11" t="s">
        <v>15990</v>
      </c>
      <c r="H9877" s="11" t="s">
        <v>16074</v>
      </c>
      <c r="I9877" s="11" t="s">
        <v>16342</v>
      </c>
      <c r="J9877" s="11">
        <f t="shared" si="11"/>
        <v>12</v>
      </c>
    </row>
    <row r="9878" spans="1:10">
      <c r="A9878" s="11" t="s">
        <v>15993</v>
      </c>
      <c r="B9878" s="11" t="s">
        <v>13491</v>
      </c>
      <c r="C9878" s="11" t="s">
        <v>21946</v>
      </c>
      <c r="D9878" s="11" t="s">
        <v>16290</v>
      </c>
      <c r="E9878" s="11" t="s">
        <v>18390</v>
      </c>
      <c r="F9878" s="11" t="s">
        <v>16358</v>
      </c>
      <c r="G9878" s="11" t="s">
        <v>15997</v>
      </c>
      <c r="H9878" s="11" t="s">
        <v>12219</v>
      </c>
      <c r="I9878" s="11" t="s">
        <v>21720</v>
      </c>
      <c r="J9878" s="11">
        <f t="shared" si="11"/>
        <v>11</v>
      </c>
    </row>
    <row r="9879" spans="1:10">
      <c r="A9879" s="11" t="s">
        <v>15993</v>
      </c>
      <c r="B9879" s="11" t="s">
        <v>18391</v>
      </c>
      <c r="C9879" s="11" t="s">
        <v>21946</v>
      </c>
      <c r="D9879" s="11" t="s">
        <v>18115</v>
      </c>
      <c r="E9879" s="11" t="s">
        <v>18390</v>
      </c>
      <c r="F9879" s="11" t="s">
        <v>17573</v>
      </c>
      <c r="G9879" s="11" t="s">
        <v>15997</v>
      </c>
      <c r="H9879" s="11" t="s">
        <v>12219</v>
      </c>
      <c r="I9879" s="11" t="s">
        <v>21720</v>
      </c>
      <c r="J9879" s="11">
        <f t="shared" si="11"/>
        <v>11</v>
      </c>
    </row>
    <row r="9880" spans="1:10">
      <c r="A9880" s="11" t="s">
        <v>15993</v>
      </c>
      <c r="B9880" s="11" t="s">
        <v>19518</v>
      </c>
      <c r="C9880" s="11" t="s">
        <v>21946</v>
      </c>
      <c r="D9880" s="11" t="s">
        <v>17720</v>
      </c>
      <c r="E9880" s="11" t="s">
        <v>16055</v>
      </c>
      <c r="F9880" s="11" t="s">
        <v>16721</v>
      </c>
      <c r="G9880" s="11" t="s">
        <v>16003</v>
      </c>
      <c r="H9880" s="11" t="s">
        <v>16074</v>
      </c>
      <c r="I9880" s="11" t="s">
        <v>15999</v>
      </c>
      <c r="J9880" s="11">
        <f t="shared" si="11"/>
        <v>11</v>
      </c>
    </row>
    <row r="9881" spans="1:10">
      <c r="A9881" s="11" t="s">
        <v>15993</v>
      </c>
      <c r="B9881" s="11" t="s">
        <v>16372</v>
      </c>
      <c r="C9881" s="11" t="s">
        <v>21946</v>
      </c>
      <c r="D9881" s="11" t="s">
        <v>18055</v>
      </c>
      <c r="E9881" s="11" t="s">
        <v>16856</v>
      </c>
      <c r="F9881" s="11" t="s">
        <v>17028</v>
      </c>
      <c r="G9881" s="11" t="s">
        <v>15997</v>
      </c>
      <c r="H9881" s="11" t="s">
        <v>847</v>
      </c>
      <c r="I9881" s="11" t="s">
        <v>15999</v>
      </c>
      <c r="J9881" s="11">
        <f t="shared" si="11"/>
        <v>11</v>
      </c>
    </row>
    <row r="9882" spans="1:10">
      <c r="A9882" s="11" t="s">
        <v>15993</v>
      </c>
      <c r="B9882" s="11" t="s">
        <v>12247</v>
      </c>
      <c r="C9882" s="11" t="s">
        <v>21946</v>
      </c>
      <c r="D9882" s="11" t="s">
        <v>17507</v>
      </c>
      <c r="E9882" s="11" t="s">
        <v>16188</v>
      </c>
      <c r="F9882" s="11" t="s">
        <v>16684</v>
      </c>
      <c r="G9882" s="11" t="s">
        <v>16003</v>
      </c>
      <c r="H9882" s="11" t="s">
        <v>16074</v>
      </c>
      <c r="I9882" s="11" t="s">
        <v>16019</v>
      </c>
      <c r="J9882" s="11">
        <f t="shared" si="11"/>
        <v>11</v>
      </c>
    </row>
    <row r="9883" spans="1:10">
      <c r="A9883" s="11" t="s">
        <v>15993</v>
      </c>
      <c r="B9883" s="11" t="s">
        <v>1139</v>
      </c>
      <c r="C9883" s="11" t="s">
        <v>21946</v>
      </c>
      <c r="D9883" s="11" t="s">
        <v>17507</v>
      </c>
      <c r="E9883" s="11" t="s">
        <v>11316</v>
      </c>
      <c r="F9883" s="11" t="s">
        <v>21959</v>
      </c>
      <c r="G9883" s="11" t="s">
        <v>15990</v>
      </c>
      <c r="H9883" s="11" t="s">
        <v>12219</v>
      </c>
      <c r="I9883" s="11" t="s">
        <v>21720</v>
      </c>
      <c r="J9883" s="11">
        <f t="shared" si="11"/>
        <v>11</v>
      </c>
    </row>
    <row r="9884" spans="1:10">
      <c r="A9884" s="11" t="s">
        <v>15993</v>
      </c>
      <c r="B9884" s="11" t="s">
        <v>17921</v>
      </c>
      <c r="C9884" s="11" t="s">
        <v>21946</v>
      </c>
      <c r="D9884" s="11" t="s">
        <v>16331</v>
      </c>
      <c r="E9884" s="11" t="s">
        <v>16059</v>
      </c>
      <c r="F9884" s="11" t="s">
        <v>16358</v>
      </c>
      <c r="G9884" s="11" t="s">
        <v>15997</v>
      </c>
      <c r="H9884" s="11" t="s">
        <v>16074</v>
      </c>
      <c r="I9884" s="11" t="s">
        <v>15999</v>
      </c>
      <c r="J9884" s="11">
        <f t="shared" si="11"/>
        <v>11</v>
      </c>
    </row>
    <row r="9885" spans="1:10">
      <c r="A9885" s="11" t="s">
        <v>15993</v>
      </c>
      <c r="B9885" s="11" t="s">
        <v>847</v>
      </c>
      <c r="C9885" s="11" t="s">
        <v>21946</v>
      </c>
      <c r="D9885" s="11" t="s">
        <v>16334</v>
      </c>
      <c r="E9885" s="11" t="s">
        <v>19563</v>
      </c>
      <c r="F9885" s="11" t="s">
        <v>16260</v>
      </c>
      <c r="G9885" s="11" t="s">
        <v>15997</v>
      </c>
      <c r="H9885" s="11" t="s">
        <v>12219</v>
      </c>
      <c r="I9885" s="11" t="s">
        <v>15999</v>
      </c>
      <c r="J9885" s="11">
        <f t="shared" si="11"/>
        <v>11</v>
      </c>
    </row>
    <row r="9886" spans="1:10">
      <c r="A9886" s="11" t="s">
        <v>15993</v>
      </c>
      <c r="B9886" s="11" t="s">
        <v>255</v>
      </c>
      <c r="C9886" s="11" t="s">
        <v>21946</v>
      </c>
      <c r="D9886" s="11" t="s">
        <v>16350</v>
      </c>
      <c r="E9886" s="11" t="s">
        <v>1180</v>
      </c>
      <c r="F9886" s="11" t="s">
        <v>21960</v>
      </c>
      <c r="G9886" s="11" t="s">
        <v>15990</v>
      </c>
      <c r="H9886" s="11" t="s">
        <v>12219</v>
      </c>
      <c r="I9886" s="11" t="s">
        <v>16342</v>
      </c>
      <c r="J9886" s="11">
        <f t="shared" si="11"/>
        <v>10</v>
      </c>
    </row>
    <row r="9887" spans="1:10">
      <c r="A9887" s="11" t="s">
        <v>15993</v>
      </c>
      <c r="B9887" s="11" t="s">
        <v>12236</v>
      </c>
      <c r="C9887" s="11" t="s">
        <v>21946</v>
      </c>
      <c r="D9887" s="11" t="s">
        <v>16649</v>
      </c>
      <c r="E9887" s="11" t="s">
        <v>17956</v>
      </c>
      <c r="F9887" s="11" t="s">
        <v>16303</v>
      </c>
      <c r="G9887" s="11" t="s">
        <v>16003</v>
      </c>
      <c r="H9887" s="11" t="s">
        <v>16084</v>
      </c>
      <c r="I9887" s="11" t="s">
        <v>15999</v>
      </c>
      <c r="J9887" s="11">
        <f t="shared" si="11"/>
        <v>10</v>
      </c>
    </row>
    <row r="9888" spans="1:10">
      <c r="A9888" s="11" t="s">
        <v>15993</v>
      </c>
      <c r="B9888" s="11" t="s">
        <v>19516</v>
      </c>
      <c r="C9888" s="11" t="s">
        <v>21946</v>
      </c>
      <c r="D9888" s="11" t="s">
        <v>16357</v>
      </c>
      <c r="E9888" s="11" t="s">
        <v>368</v>
      </c>
      <c r="F9888" s="11" t="s">
        <v>16660</v>
      </c>
      <c r="G9888" s="11" t="s">
        <v>16003</v>
      </c>
      <c r="H9888" s="11" t="s">
        <v>16074</v>
      </c>
      <c r="I9888" s="11" t="s">
        <v>16049</v>
      </c>
      <c r="J9888" s="11">
        <f t="shared" si="11"/>
        <v>10</v>
      </c>
    </row>
    <row r="9889" spans="1:10">
      <c r="A9889" s="11" t="s">
        <v>15993</v>
      </c>
      <c r="B9889" s="11" t="s">
        <v>17353</v>
      </c>
      <c r="C9889" s="11" t="s">
        <v>21946</v>
      </c>
      <c r="D9889" s="11" t="s">
        <v>16369</v>
      </c>
      <c r="E9889" s="11" t="s">
        <v>16253</v>
      </c>
      <c r="F9889" s="11" t="s">
        <v>16814</v>
      </c>
      <c r="G9889" s="11" t="s">
        <v>16003</v>
      </c>
      <c r="H9889" s="11" t="s">
        <v>11141</v>
      </c>
      <c r="I9889" s="11" t="s">
        <v>15999</v>
      </c>
      <c r="J9889" s="11">
        <f t="shared" si="11"/>
        <v>10</v>
      </c>
    </row>
    <row r="9890" spans="1:10">
      <c r="A9890" s="11" t="s">
        <v>15993</v>
      </c>
      <c r="B9890" s="11" t="s">
        <v>19031</v>
      </c>
      <c r="C9890" s="11" t="s">
        <v>21946</v>
      </c>
      <c r="D9890" s="11" t="s">
        <v>16383</v>
      </c>
      <c r="E9890" s="11" t="s">
        <v>1180</v>
      </c>
      <c r="F9890" s="11" t="s">
        <v>16949</v>
      </c>
      <c r="G9890" s="11" t="s">
        <v>16003</v>
      </c>
      <c r="H9890" s="11" t="s">
        <v>16074</v>
      </c>
      <c r="I9890" s="11" t="s">
        <v>16049</v>
      </c>
      <c r="J9890" s="11">
        <f t="shared" si="11"/>
        <v>10</v>
      </c>
    </row>
    <row r="9891" spans="1:10">
      <c r="A9891" s="11" t="s">
        <v>15993</v>
      </c>
      <c r="B9891" s="11" t="s">
        <v>15663</v>
      </c>
      <c r="C9891" s="11" t="s">
        <v>21946</v>
      </c>
      <c r="D9891" s="11" t="s">
        <v>16393</v>
      </c>
      <c r="E9891" s="11" t="s">
        <v>21961</v>
      </c>
      <c r="F9891" s="11" t="s">
        <v>21874</v>
      </c>
      <c r="G9891" s="11" t="s">
        <v>15997</v>
      </c>
      <c r="H9891" s="11" t="s">
        <v>15998</v>
      </c>
      <c r="I9891" s="11" t="s">
        <v>16342</v>
      </c>
      <c r="J9891" s="11">
        <f t="shared" si="11"/>
        <v>10</v>
      </c>
    </row>
    <row r="9892" spans="1:10">
      <c r="A9892" s="11" t="s">
        <v>15993</v>
      </c>
      <c r="B9892" s="11" t="s">
        <v>15686</v>
      </c>
      <c r="C9892" s="11" t="s">
        <v>21946</v>
      </c>
      <c r="D9892" s="11" t="s">
        <v>20677</v>
      </c>
      <c r="E9892" s="11" t="s">
        <v>20606</v>
      </c>
      <c r="F9892" s="11" t="s">
        <v>21936</v>
      </c>
      <c r="G9892" s="11" t="s">
        <v>15997</v>
      </c>
      <c r="H9892" s="11" t="s">
        <v>16084</v>
      </c>
      <c r="I9892" s="11" t="s">
        <v>21720</v>
      </c>
      <c r="J9892" s="11">
        <f t="shared" si="11"/>
        <v>9</v>
      </c>
    </row>
    <row r="9893" spans="1:10">
      <c r="A9893" s="11" t="s">
        <v>15993</v>
      </c>
      <c r="B9893" s="11" t="s">
        <v>11610</v>
      </c>
      <c r="C9893" s="11" t="s">
        <v>21946</v>
      </c>
      <c r="D9893" s="11" t="s">
        <v>20677</v>
      </c>
      <c r="E9893" s="11" t="s">
        <v>622</v>
      </c>
      <c r="F9893" s="11" t="s">
        <v>17292</v>
      </c>
      <c r="G9893" s="11" t="s">
        <v>15997</v>
      </c>
      <c r="H9893" s="11" t="s">
        <v>16074</v>
      </c>
      <c r="I9893" s="11" t="s">
        <v>15999</v>
      </c>
      <c r="J9893" s="11">
        <f t="shared" si="11"/>
        <v>9</v>
      </c>
    </row>
    <row r="9894" spans="1:10">
      <c r="A9894" s="11" t="s">
        <v>15993</v>
      </c>
      <c r="B9894" s="11" t="s">
        <v>17818</v>
      </c>
      <c r="C9894" s="11" t="s">
        <v>21946</v>
      </c>
      <c r="D9894" s="11" t="s">
        <v>17543</v>
      </c>
      <c r="E9894" s="11" t="s">
        <v>21962</v>
      </c>
      <c r="F9894" s="11" t="s">
        <v>16596</v>
      </c>
      <c r="G9894" s="11" t="s">
        <v>15997</v>
      </c>
      <c r="H9894" s="11" t="s">
        <v>16074</v>
      </c>
      <c r="I9894" s="11" t="s">
        <v>15999</v>
      </c>
      <c r="J9894" s="11">
        <f t="shared" si="11"/>
        <v>9</v>
      </c>
    </row>
    <row r="9895" spans="1:10">
      <c r="A9895" s="11" t="s">
        <v>15993</v>
      </c>
      <c r="B9895" s="11" t="s">
        <v>18761</v>
      </c>
      <c r="C9895" s="11" t="s">
        <v>21946</v>
      </c>
      <c r="D9895" s="11" t="s">
        <v>17202</v>
      </c>
      <c r="E9895" s="11" t="s">
        <v>280</v>
      </c>
      <c r="F9895" s="11" t="s">
        <v>17164</v>
      </c>
      <c r="G9895" s="11" t="s">
        <v>15990</v>
      </c>
      <c r="H9895" s="11" t="s">
        <v>16026</v>
      </c>
      <c r="I9895" s="11" t="s">
        <v>21720</v>
      </c>
      <c r="J9895" s="11">
        <f t="shared" si="11"/>
        <v>9</v>
      </c>
    </row>
    <row r="9896" spans="1:10">
      <c r="A9896" s="11" t="s">
        <v>15993</v>
      </c>
      <c r="B9896" s="11" t="s">
        <v>19939</v>
      </c>
      <c r="C9896" s="11" t="s">
        <v>21963</v>
      </c>
      <c r="D9896" s="11" t="s">
        <v>17060</v>
      </c>
      <c r="E9896" s="11" t="s">
        <v>17793</v>
      </c>
      <c r="F9896" s="11" t="s">
        <v>16022</v>
      </c>
      <c r="G9896" s="11" t="s">
        <v>16003</v>
      </c>
      <c r="H9896" s="11" t="s">
        <v>15998</v>
      </c>
      <c r="I9896" s="11" t="s">
        <v>18194</v>
      </c>
      <c r="J9896" s="11">
        <f t="shared" si="11"/>
        <v>18</v>
      </c>
    </row>
    <row r="9897" spans="1:10">
      <c r="A9897" s="11" t="s">
        <v>15993</v>
      </c>
      <c r="B9897" s="11" t="s">
        <v>17176</v>
      </c>
      <c r="C9897" s="11" t="s">
        <v>21963</v>
      </c>
      <c r="D9897" s="11" t="s">
        <v>18213</v>
      </c>
      <c r="E9897" s="11" t="s">
        <v>21964</v>
      </c>
      <c r="F9897" s="11" t="s">
        <v>16405</v>
      </c>
      <c r="G9897" s="11" t="s">
        <v>15997</v>
      </c>
      <c r="H9897" s="11" t="s">
        <v>12219</v>
      </c>
      <c r="I9897" s="11" t="s">
        <v>16342</v>
      </c>
      <c r="J9897" s="11">
        <f t="shared" si="11"/>
        <v>18</v>
      </c>
    </row>
    <row r="9898" spans="1:10">
      <c r="A9898" s="11" t="s">
        <v>15993</v>
      </c>
      <c r="B9898" s="11" t="s">
        <v>19471</v>
      </c>
      <c r="C9898" s="11" t="s">
        <v>21963</v>
      </c>
      <c r="D9898" s="11" t="s">
        <v>18213</v>
      </c>
      <c r="E9898" s="11" t="s">
        <v>16513</v>
      </c>
      <c r="F9898" s="11" t="s">
        <v>19472</v>
      </c>
      <c r="G9898" s="11" t="s">
        <v>15997</v>
      </c>
      <c r="H9898" s="11" t="s">
        <v>15998</v>
      </c>
      <c r="I9898" s="11" t="s">
        <v>16049</v>
      </c>
      <c r="J9898" s="11">
        <f t="shared" si="11"/>
        <v>18</v>
      </c>
    </row>
    <row r="9899" spans="1:10">
      <c r="A9899" s="11" t="s">
        <v>15993</v>
      </c>
      <c r="B9899" s="11" t="s">
        <v>11136</v>
      </c>
      <c r="C9899" s="11" t="s">
        <v>21963</v>
      </c>
      <c r="D9899" s="11" t="s">
        <v>17778</v>
      </c>
      <c r="E9899" s="11" t="s">
        <v>16059</v>
      </c>
      <c r="F9899" s="11" t="s">
        <v>16655</v>
      </c>
      <c r="G9899" s="11" t="s">
        <v>15997</v>
      </c>
      <c r="H9899" s="11" t="s">
        <v>847</v>
      </c>
      <c r="I9899" s="11" t="s">
        <v>16036</v>
      </c>
      <c r="J9899" s="11">
        <f t="shared" si="11"/>
        <v>17</v>
      </c>
    </row>
    <row r="9900" spans="1:10">
      <c r="A9900" s="11" t="s">
        <v>15993</v>
      </c>
      <c r="B9900" s="11" t="s">
        <v>18463</v>
      </c>
      <c r="C9900" s="11" t="s">
        <v>21963</v>
      </c>
      <c r="D9900" s="11" t="s">
        <v>16712</v>
      </c>
      <c r="E9900" s="11" t="s">
        <v>16314</v>
      </c>
      <c r="F9900" s="11" t="s">
        <v>16520</v>
      </c>
      <c r="G9900" s="11" t="s">
        <v>15997</v>
      </c>
      <c r="H9900" s="11" t="s">
        <v>16026</v>
      </c>
      <c r="I9900" s="11" t="s">
        <v>15999</v>
      </c>
      <c r="J9900" s="11">
        <f t="shared" si="11"/>
        <v>17</v>
      </c>
    </row>
    <row r="9901" spans="1:10">
      <c r="A9901" s="11" t="s">
        <v>15993</v>
      </c>
      <c r="B9901" s="11" t="s">
        <v>20455</v>
      </c>
      <c r="C9901" s="11" t="s">
        <v>21963</v>
      </c>
      <c r="D9901" s="11" t="s">
        <v>17398</v>
      </c>
      <c r="E9901" s="11" t="s">
        <v>21965</v>
      </c>
      <c r="F9901" s="11" t="s">
        <v>18099</v>
      </c>
      <c r="G9901" s="11" t="s">
        <v>15997</v>
      </c>
      <c r="H9901" s="11" t="s">
        <v>16084</v>
      </c>
      <c r="I9901" s="11" t="s">
        <v>15999</v>
      </c>
      <c r="J9901" s="11">
        <f t="shared" ref="J9901:J9964" si="12">HOUR(D9901)</f>
        <v>17</v>
      </c>
    </row>
    <row r="9902" spans="1:10">
      <c r="A9902" s="11" t="s">
        <v>15993</v>
      </c>
      <c r="B9902" s="11" t="s">
        <v>17561</v>
      </c>
      <c r="C9902" s="11" t="s">
        <v>21963</v>
      </c>
      <c r="D9902" s="11" t="s">
        <v>16021</v>
      </c>
      <c r="E9902" s="11" t="s">
        <v>16351</v>
      </c>
      <c r="F9902" s="11" t="s">
        <v>16189</v>
      </c>
      <c r="G9902" s="11" t="s">
        <v>15997</v>
      </c>
      <c r="H9902" s="11" t="s">
        <v>16084</v>
      </c>
      <c r="I9902" s="11" t="s">
        <v>15999</v>
      </c>
      <c r="J9902" s="11">
        <f t="shared" si="12"/>
        <v>17</v>
      </c>
    </row>
    <row r="9903" spans="1:10">
      <c r="A9903" s="11" t="s">
        <v>15993</v>
      </c>
      <c r="B9903" s="11" t="s">
        <v>13195</v>
      </c>
      <c r="C9903" s="11" t="s">
        <v>21963</v>
      </c>
      <c r="D9903" s="11" t="s">
        <v>16459</v>
      </c>
      <c r="E9903" s="11" t="s">
        <v>17864</v>
      </c>
      <c r="F9903" s="11" t="s">
        <v>21966</v>
      </c>
      <c r="G9903" s="11" t="s">
        <v>15990</v>
      </c>
      <c r="H9903" s="11" t="s">
        <v>12219</v>
      </c>
      <c r="I9903" s="11" t="s">
        <v>21720</v>
      </c>
      <c r="J9903" s="11">
        <f t="shared" si="12"/>
        <v>17</v>
      </c>
    </row>
    <row r="9904" spans="1:10">
      <c r="A9904" s="11" t="s">
        <v>15993</v>
      </c>
      <c r="B9904" s="11" t="s">
        <v>19643</v>
      </c>
      <c r="C9904" s="11" t="s">
        <v>21963</v>
      </c>
      <c r="D9904" s="11" t="s">
        <v>16038</v>
      </c>
      <c r="E9904" s="11" t="s">
        <v>17816</v>
      </c>
      <c r="F9904" s="11" t="s">
        <v>16377</v>
      </c>
      <c r="G9904" s="11" t="s">
        <v>16003</v>
      </c>
      <c r="H9904" s="11" t="s">
        <v>16084</v>
      </c>
      <c r="I9904" s="11" t="s">
        <v>15992</v>
      </c>
      <c r="J9904" s="11">
        <f t="shared" si="12"/>
        <v>16</v>
      </c>
    </row>
    <row r="9905" spans="1:10">
      <c r="A9905" s="11" t="s">
        <v>15993</v>
      </c>
      <c r="B9905" s="11" t="s">
        <v>14395</v>
      </c>
      <c r="C9905" s="11" t="s">
        <v>21963</v>
      </c>
      <c r="D9905" s="11" t="s">
        <v>17407</v>
      </c>
      <c r="E9905" s="11" t="s">
        <v>622</v>
      </c>
      <c r="F9905" s="11" t="s">
        <v>16240</v>
      </c>
      <c r="G9905" s="11" t="s">
        <v>15997</v>
      </c>
      <c r="H9905" s="11" t="s">
        <v>847</v>
      </c>
      <c r="I9905" s="11" t="s">
        <v>15999</v>
      </c>
      <c r="J9905" s="11">
        <f t="shared" si="12"/>
        <v>16</v>
      </c>
    </row>
    <row r="9906" spans="1:10">
      <c r="A9906" s="11" t="s">
        <v>15993</v>
      </c>
      <c r="B9906" s="11" t="s">
        <v>21967</v>
      </c>
      <c r="C9906" s="11" t="s">
        <v>21963</v>
      </c>
      <c r="D9906" s="11" t="s">
        <v>17235</v>
      </c>
      <c r="E9906" s="11" t="s">
        <v>21968</v>
      </c>
      <c r="F9906" s="11" t="s">
        <v>18978</v>
      </c>
      <c r="G9906" s="11" t="s">
        <v>15997</v>
      </c>
      <c r="H9906" s="11" t="s">
        <v>15998</v>
      </c>
      <c r="I9906" s="11" t="s">
        <v>16049</v>
      </c>
      <c r="J9906" s="11">
        <f t="shared" si="12"/>
        <v>16</v>
      </c>
    </row>
    <row r="9907" spans="1:10">
      <c r="A9907" s="11" t="s">
        <v>15993</v>
      </c>
      <c r="B9907" s="11" t="s">
        <v>2648</v>
      </c>
      <c r="C9907" s="11" t="s">
        <v>21963</v>
      </c>
      <c r="D9907" s="11" t="s">
        <v>16485</v>
      </c>
      <c r="E9907" s="11" t="s">
        <v>16064</v>
      </c>
      <c r="F9907" s="11" t="s">
        <v>17166</v>
      </c>
      <c r="G9907" s="11" t="s">
        <v>15997</v>
      </c>
      <c r="H9907" s="11" t="s">
        <v>15998</v>
      </c>
      <c r="I9907" s="11" t="s">
        <v>17154</v>
      </c>
      <c r="J9907" s="11">
        <f t="shared" si="12"/>
        <v>16</v>
      </c>
    </row>
    <row r="9908" spans="1:10">
      <c r="A9908" s="11" t="s">
        <v>15993</v>
      </c>
      <c r="B9908" s="11" t="s">
        <v>21969</v>
      </c>
      <c r="C9908" s="11" t="s">
        <v>21963</v>
      </c>
      <c r="D9908" s="11" t="s">
        <v>16078</v>
      </c>
      <c r="E9908" s="11" t="s">
        <v>17470</v>
      </c>
      <c r="F9908" s="11" t="s">
        <v>17409</v>
      </c>
      <c r="G9908" s="11" t="s">
        <v>15997</v>
      </c>
      <c r="H9908" s="11" t="s">
        <v>16084</v>
      </c>
      <c r="I9908" s="11" t="s">
        <v>16049</v>
      </c>
      <c r="J9908" s="11">
        <f t="shared" si="12"/>
        <v>16</v>
      </c>
    </row>
    <row r="9909" spans="1:10">
      <c r="A9909" s="11" t="s">
        <v>15993</v>
      </c>
      <c r="B9909" s="11" t="s">
        <v>13756</v>
      </c>
      <c r="C9909" s="11" t="s">
        <v>21963</v>
      </c>
      <c r="D9909" s="11" t="s">
        <v>16078</v>
      </c>
      <c r="E9909" s="11" t="s">
        <v>16055</v>
      </c>
      <c r="F9909" s="11" t="s">
        <v>16069</v>
      </c>
      <c r="G9909" s="11" t="s">
        <v>15997</v>
      </c>
      <c r="H9909" s="11" t="s">
        <v>16026</v>
      </c>
      <c r="I9909" s="11" t="s">
        <v>16342</v>
      </c>
      <c r="J9909" s="11">
        <f t="shared" si="12"/>
        <v>16</v>
      </c>
    </row>
    <row r="9910" spans="1:10">
      <c r="A9910" s="11" t="s">
        <v>15993</v>
      </c>
      <c r="B9910" s="11" t="s">
        <v>12421</v>
      </c>
      <c r="C9910" s="11" t="s">
        <v>21963</v>
      </c>
      <c r="D9910" s="11" t="s">
        <v>17244</v>
      </c>
      <c r="E9910" s="11" t="s">
        <v>16043</v>
      </c>
      <c r="F9910" s="11" t="s">
        <v>16717</v>
      </c>
      <c r="G9910" s="11" t="s">
        <v>15997</v>
      </c>
      <c r="H9910" s="11" t="s">
        <v>16084</v>
      </c>
      <c r="I9910" s="11" t="s">
        <v>15999</v>
      </c>
      <c r="J9910" s="11">
        <f t="shared" si="12"/>
        <v>16</v>
      </c>
    </row>
    <row r="9911" spans="1:10">
      <c r="A9911" s="11" t="s">
        <v>15993</v>
      </c>
      <c r="B9911" s="11" t="s">
        <v>21970</v>
      </c>
      <c r="C9911" s="11" t="s">
        <v>21963</v>
      </c>
      <c r="D9911" s="11" t="s">
        <v>16105</v>
      </c>
      <c r="E9911" s="11" t="s">
        <v>18516</v>
      </c>
      <c r="F9911" s="11" t="s">
        <v>16713</v>
      </c>
      <c r="G9911" s="11" t="s">
        <v>15997</v>
      </c>
      <c r="H9911" s="11" t="s">
        <v>15998</v>
      </c>
      <c r="I9911" s="11" t="s">
        <v>15999</v>
      </c>
      <c r="J9911" s="11">
        <f t="shared" si="12"/>
        <v>15</v>
      </c>
    </row>
    <row r="9912" spans="1:10">
      <c r="A9912" s="11" t="s">
        <v>15993</v>
      </c>
      <c r="B9912" s="11" t="s">
        <v>21423</v>
      </c>
      <c r="C9912" s="11" t="s">
        <v>21963</v>
      </c>
      <c r="D9912" s="11" t="s">
        <v>16492</v>
      </c>
      <c r="E9912" s="11" t="s">
        <v>16878</v>
      </c>
      <c r="F9912" s="11" t="s">
        <v>17044</v>
      </c>
      <c r="G9912" s="11" t="s">
        <v>15997</v>
      </c>
      <c r="H9912" s="11" t="s">
        <v>12219</v>
      </c>
      <c r="I9912" s="11" t="s">
        <v>16049</v>
      </c>
      <c r="J9912" s="11">
        <f t="shared" si="12"/>
        <v>15</v>
      </c>
    </row>
    <row r="9913" spans="1:10">
      <c r="A9913" s="11" t="s">
        <v>15993</v>
      </c>
      <c r="B9913" s="11" t="s">
        <v>12561</v>
      </c>
      <c r="C9913" s="11" t="s">
        <v>21963</v>
      </c>
      <c r="D9913" s="11" t="s">
        <v>16495</v>
      </c>
      <c r="E9913" s="11" t="s">
        <v>21971</v>
      </c>
      <c r="F9913" s="11" t="s">
        <v>17795</v>
      </c>
      <c r="G9913" s="11" t="s">
        <v>15997</v>
      </c>
      <c r="H9913" s="11" t="s">
        <v>16074</v>
      </c>
      <c r="I9913" s="11" t="s">
        <v>18194</v>
      </c>
      <c r="J9913" s="11">
        <f t="shared" si="12"/>
        <v>15</v>
      </c>
    </row>
    <row r="9914" spans="1:10">
      <c r="A9914" s="11" t="s">
        <v>15993</v>
      </c>
      <c r="B9914" s="11" t="s">
        <v>4312</v>
      </c>
      <c r="C9914" s="11" t="s">
        <v>21963</v>
      </c>
      <c r="D9914" s="11" t="s">
        <v>17436</v>
      </c>
      <c r="E9914" s="11" t="s">
        <v>16675</v>
      </c>
      <c r="F9914" s="11" t="s">
        <v>16563</v>
      </c>
      <c r="G9914" s="11" t="s">
        <v>15997</v>
      </c>
      <c r="H9914" s="11" t="s">
        <v>16026</v>
      </c>
      <c r="I9914" s="11" t="s">
        <v>21720</v>
      </c>
      <c r="J9914" s="11">
        <f t="shared" si="12"/>
        <v>15</v>
      </c>
    </row>
    <row r="9915" spans="1:10">
      <c r="A9915" s="11" t="s">
        <v>15993</v>
      </c>
      <c r="B9915" s="11" t="s">
        <v>11181</v>
      </c>
      <c r="C9915" s="11" t="s">
        <v>21963</v>
      </c>
      <c r="D9915" s="11" t="s">
        <v>16129</v>
      </c>
      <c r="E9915" s="11" t="s">
        <v>622</v>
      </c>
      <c r="F9915" s="11" t="s">
        <v>16466</v>
      </c>
      <c r="G9915" s="11" t="s">
        <v>15997</v>
      </c>
      <c r="H9915" s="11" t="s">
        <v>16074</v>
      </c>
      <c r="I9915" s="11" t="s">
        <v>16049</v>
      </c>
      <c r="J9915" s="11">
        <f t="shared" si="12"/>
        <v>15</v>
      </c>
    </row>
    <row r="9916" spans="1:10">
      <c r="A9916" s="11" t="s">
        <v>15993</v>
      </c>
      <c r="B9916" s="11" t="s">
        <v>11339</v>
      </c>
      <c r="C9916" s="11" t="s">
        <v>21963</v>
      </c>
      <c r="D9916" s="11" t="s">
        <v>17268</v>
      </c>
      <c r="E9916" s="11" t="s">
        <v>16083</v>
      </c>
      <c r="F9916" s="11" t="s">
        <v>17203</v>
      </c>
      <c r="G9916" s="11" t="s">
        <v>15997</v>
      </c>
      <c r="H9916" s="11" t="s">
        <v>15998</v>
      </c>
      <c r="I9916" s="11" t="s">
        <v>16049</v>
      </c>
      <c r="J9916" s="11">
        <f t="shared" si="12"/>
        <v>15</v>
      </c>
    </row>
    <row r="9917" spans="1:10">
      <c r="A9917" s="11" t="s">
        <v>15993</v>
      </c>
      <c r="B9917" s="11" t="s">
        <v>21972</v>
      </c>
      <c r="C9917" s="11" t="s">
        <v>21963</v>
      </c>
      <c r="D9917" s="11" t="s">
        <v>18167</v>
      </c>
      <c r="E9917" s="11" t="s">
        <v>16059</v>
      </c>
      <c r="F9917" s="11" t="s">
        <v>17100</v>
      </c>
      <c r="G9917" s="11" t="s">
        <v>16003</v>
      </c>
      <c r="H9917" s="11" t="s">
        <v>15998</v>
      </c>
      <c r="I9917" s="11" t="s">
        <v>15999</v>
      </c>
      <c r="J9917" s="11">
        <f t="shared" si="12"/>
        <v>14</v>
      </c>
    </row>
    <row r="9918" spans="1:10">
      <c r="A9918" s="11" t="s">
        <v>15993</v>
      </c>
      <c r="B9918" s="11" t="s">
        <v>21973</v>
      </c>
      <c r="C9918" s="11" t="s">
        <v>21963</v>
      </c>
      <c r="D9918" s="11" t="s">
        <v>17668</v>
      </c>
      <c r="E9918" s="11" t="s">
        <v>928</v>
      </c>
      <c r="F9918" s="11" t="s">
        <v>17409</v>
      </c>
      <c r="G9918" s="11" t="s">
        <v>16003</v>
      </c>
      <c r="H9918" s="11" t="s">
        <v>11141</v>
      </c>
      <c r="I9918" s="11" t="s">
        <v>16049</v>
      </c>
      <c r="J9918" s="11">
        <f t="shared" si="12"/>
        <v>14</v>
      </c>
    </row>
    <row r="9919" spans="1:10">
      <c r="A9919" s="11" t="s">
        <v>15993</v>
      </c>
      <c r="B9919" s="11" t="s">
        <v>14573</v>
      </c>
      <c r="C9919" s="11" t="s">
        <v>21963</v>
      </c>
      <c r="D9919" s="11" t="s">
        <v>17668</v>
      </c>
      <c r="E9919" s="11" t="s">
        <v>368</v>
      </c>
      <c r="F9919" s="11" t="s">
        <v>16260</v>
      </c>
      <c r="G9919" s="11" t="s">
        <v>16003</v>
      </c>
      <c r="H9919" s="11" t="s">
        <v>15998</v>
      </c>
      <c r="I9919" s="11" t="s">
        <v>21720</v>
      </c>
      <c r="J9919" s="11">
        <f t="shared" si="12"/>
        <v>14</v>
      </c>
    </row>
    <row r="9920" spans="1:10">
      <c r="A9920" s="11" t="s">
        <v>15993</v>
      </c>
      <c r="B9920" s="11" t="s">
        <v>16545</v>
      </c>
      <c r="C9920" s="11" t="s">
        <v>21963</v>
      </c>
      <c r="D9920" s="11" t="s">
        <v>17277</v>
      </c>
      <c r="E9920" s="11" t="s">
        <v>16055</v>
      </c>
      <c r="F9920" s="11" t="s">
        <v>16859</v>
      </c>
      <c r="G9920" s="11" t="s">
        <v>15997</v>
      </c>
      <c r="H9920" s="11" t="s">
        <v>16026</v>
      </c>
      <c r="I9920" s="11" t="s">
        <v>18194</v>
      </c>
      <c r="J9920" s="11">
        <f t="shared" si="12"/>
        <v>14</v>
      </c>
    </row>
    <row r="9921" spans="1:10">
      <c r="A9921" s="11" t="s">
        <v>15993</v>
      </c>
      <c r="B9921" s="11" t="s">
        <v>13452</v>
      </c>
      <c r="C9921" s="11" t="s">
        <v>21963</v>
      </c>
      <c r="D9921" s="11" t="s">
        <v>17277</v>
      </c>
      <c r="E9921" s="11" t="s">
        <v>16055</v>
      </c>
      <c r="F9921" s="11" t="s">
        <v>16111</v>
      </c>
      <c r="G9921" s="11" t="s">
        <v>15997</v>
      </c>
      <c r="H9921" s="11" t="s">
        <v>16026</v>
      </c>
      <c r="I9921" s="11" t="s">
        <v>21720</v>
      </c>
      <c r="J9921" s="11">
        <f t="shared" si="12"/>
        <v>14</v>
      </c>
    </row>
    <row r="9922" spans="1:10">
      <c r="A9922" s="11" t="s">
        <v>15993</v>
      </c>
      <c r="B9922" s="11" t="s">
        <v>17499</v>
      </c>
      <c r="C9922" s="11" t="s">
        <v>21963</v>
      </c>
      <c r="D9922" s="11" t="s">
        <v>16178</v>
      </c>
      <c r="E9922" s="11" t="s">
        <v>16373</v>
      </c>
      <c r="F9922" s="11" t="s">
        <v>16240</v>
      </c>
      <c r="G9922" s="11" t="s">
        <v>16003</v>
      </c>
      <c r="H9922" s="11" t="s">
        <v>16026</v>
      </c>
      <c r="I9922" s="11" t="s">
        <v>15999</v>
      </c>
      <c r="J9922" s="11">
        <f t="shared" si="12"/>
        <v>14</v>
      </c>
    </row>
    <row r="9923" spans="1:10">
      <c r="A9923" s="11" t="s">
        <v>15993</v>
      </c>
      <c r="B9923" s="11" t="s">
        <v>13480</v>
      </c>
      <c r="C9923" s="11" t="s">
        <v>21963</v>
      </c>
      <c r="D9923" s="11" t="s">
        <v>16535</v>
      </c>
      <c r="E9923" s="11" t="s">
        <v>368</v>
      </c>
      <c r="F9923" s="11" t="s">
        <v>16069</v>
      </c>
      <c r="G9923" s="11" t="s">
        <v>16003</v>
      </c>
      <c r="H9923" s="11" t="s">
        <v>16084</v>
      </c>
      <c r="I9923" s="11" t="s">
        <v>21720</v>
      </c>
      <c r="J9923" s="11">
        <f t="shared" si="12"/>
        <v>14</v>
      </c>
    </row>
    <row r="9924" spans="1:10">
      <c r="A9924" s="11" t="s">
        <v>15993</v>
      </c>
      <c r="B9924" s="11" t="s">
        <v>18314</v>
      </c>
      <c r="C9924" s="11" t="s">
        <v>21963</v>
      </c>
      <c r="D9924" s="11" t="s">
        <v>18968</v>
      </c>
      <c r="E9924" s="11" t="s">
        <v>16110</v>
      </c>
      <c r="F9924" s="11" t="s">
        <v>17744</v>
      </c>
      <c r="G9924" s="11" t="s">
        <v>15997</v>
      </c>
      <c r="H9924" s="11" t="s">
        <v>16026</v>
      </c>
      <c r="I9924" s="11" t="s">
        <v>15999</v>
      </c>
      <c r="J9924" s="11">
        <f t="shared" si="12"/>
        <v>14</v>
      </c>
    </row>
    <row r="9925" spans="1:10">
      <c r="A9925" s="11" t="s">
        <v>15993</v>
      </c>
      <c r="B9925" s="11" t="s">
        <v>21281</v>
      </c>
      <c r="C9925" s="11" t="s">
        <v>21963</v>
      </c>
      <c r="D9925" s="11" t="s">
        <v>16193</v>
      </c>
      <c r="E9925" s="11" t="s">
        <v>21974</v>
      </c>
      <c r="F9925" s="11" t="s">
        <v>16132</v>
      </c>
      <c r="G9925" s="11" t="s">
        <v>16003</v>
      </c>
      <c r="H9925" s="11" t="s">
        <v>16074</v>
      </c>
      <c r="I9925" s="11" t="s">
        <v>16049</v>
      </c>
      <c r="J9925" s="11">
        <f t="shared" si="12"/>
        <v>14</v>
      </c>
    </row>
    <row r="9926" spans="1:10">
      <c r="A9926" s="11" t="s">
        <v>15993</v>
      </c>
      <c r="B9926" s="11" t="s">
        <v>19892</v>
      </c>
      <c r="C9926" s="11" t="s">
        <v>21963</v>
      </c>
      <c r="D9926" s="11" t="s">
        <v>16195</v>
      </c>
      <c r="E9926" s="11" t="s">
        <v>16837</v>
      </c>
      <c r="F9926" s="11" t="s">
        <v>16268</v>
      </c>
      <c r="G9926" s="11" t="s">
        <v>15997</v>
      </c>
      <c r="H9926" s="11" t="s">
        <v>16084</v>
      </c>
      <c r="I9926" s="11" t="s">
        <v>16036</v>
      </c>
      <c r="J9926" s="11">
        <f t="shared" si="12"/>
        <v>14</v>
      </c>
    </row>
    <row r="9927" spans="1:10">
      <c r="A9927" s="11" t="s">
        <v>15993</v>
      </c>
      <c r="B9927" s="11" t="s">
        <v>21975</v>
      </c>
      <c r="C9927" s="11" t="s">
        <v>21963</v>
      </c>
      <c r="D9927" s="11" t="s">
        <v>16551</v>
      </c>
      <c r="E9927" s="11" t="s">
        <v>4246</v>
      </c>
      <c r="F9927" s="11" t="s">
        <v>16339</v>
      </c>
      <c r="G9927" s="11" t="s">
        <v>16003</v>
      </c>
      <c r="H9927" s="11" t="s">
        <v>15998</v>
      </c>
      <c r="I9927" s="11" t="s">
        <v>16342</v>
      </c>
      <c r="J9927" s="11">
        <f t="shared" si="12"/>
        <v>13</v>
      </c>
    </row>
    <row r="9928" spans="1:10">
      <c r="A9928" s="11" t="s">
        <v>15993</v>
      </c>
      <c r="B9928" s="11" t="s">
        <v>15919</v>
      </c>
      <c r="C9928" s="11" t="s">
        <v>21963</v>
      </c>
      <c r="D9928" s="11" t="s">
        <v>16812</v>
      </c>
      <c r="E9928" s="11" t="s">
        <v>20108</v>
      </c>
      <c r="F9928" s="11" t="s">
        <v>16274</v>
      </c>
      <c r="G9928" s="11" t="s">
        <v>15997</v>
      </c>
      <c r="H9928" s="11" t="s">
        <v>15998</v>
      </c>
      <c r="I9928" s="11" t="s">
        <v>16094</v>
      </c>
      <c r="J9928" s="11">
        <f t="shared" si="12"/>
        <v>13</v>
      </c>
    </row>
    <row r="9929" spans="1:10">
      <c r="A9929" s="11" t="s">
        <v>15993</v>
      </c>
      <c r="B9929" s="11" t="s">
        <v>11274</v>
      </c>
      <c r="C9929" s="11" t="s">
        <v>21963</v>
      </c>
      <c r="D9929" s="11" t="s">
        <v>17309</v>
      </c>
      <c r="E9929" s="11" t="s">
        <v>16055</v>
      </c>
      <c r="F9929" s="11" t="s">
        <v>15989</v>
      </c>
      <c r="G9929" s="11" t="s">
        <v>15997</v>
      </c>
      <c r="H9929" s="11" t="s">
        <v>16026</v>
      </c>
      <c r="I9929" s="11" t="s">
        <v>16186</v>
      </c>
      <c r="J9929" s="11">
        <f t="shared" si="12"/>
        <v>13</v>
      </c>
    </row>
    <row r="9930" spans="1:10">
      <c r="A9930" s="11" t="s">
        <v>15993</v>
      </c>
      <c r="B9930" s="11" t="s">
        <v>13470</v>
      </c>
      <c r="C9930" s="11" t="s">
        <v>21963</v>
      </c>
      <c r="D9930" s="11" t="s">
        <v>16585</v>
      </c>
      <c r="E9930" s="11" t="s">
        <v>16134</v>
      </c>
      <c r="F9930" s="11" t="s">
        <v>16517</v>
      </c>
      <c r="G9930" s="11" t="s">
        <v>15997</v>
      </c>
      <c r="H9930" s="11" t="s">
        <v>847</v>
      </c>
      <c r="I9930" s="11" t="s">
        <v>15999</v>
      </c>
      <c r="J9930" s="11">
        <f t="shared" si="12"/>
        <v>13</v>
      </c>
    </row>
    <row r="9931" spans="1:10">
      <c r="A9931" s="11" t="s">
        <v>15993</v>
      </c>
      <c r="B9931" s="11" t="s">
        <v>11193</v>
      </c>
      <c r="C9931" s="11" t="s">
        <v>21963</v>
      </c>
      <c r="D9931" s="11" t="s">
        <v>16585</v>
      </c>
      <c r="E9931" s="11" t="s">
        <v>16059</v>
      </c>
      <c r="F9931" s="11" t="s">
        <v>16405</v>
      </c>
      <c r="G9931" s="11" t="s">
        <v>15997</v>
      </c>
      <c r="H9931" s="11" t="s">
        <v>847</v>
      </c>
      <c r="I9931" s="11" t="s">
        <v>16057</v>
      </c>
      <c r="J9931" s="11">
        <f t="shared" si="12"/>
        <v>13</v>
      </c>
    </row>
    <row r="9932" spans="1:10">
      <c r="A9932" s="11" t="s">
        <v>15993</v>
      </c>
      <c r="B9932" s="11" t="s">
        <v>21976</v>
      </c>
      <c r="C9932" s="11" t="s">
        <v>21963</v>
      </c>
      <c r="D9932" s="11" t="s">
        <v>16995</v>
      </c>
      <c r="E9932" s="11" t="s">
        <v>16043</v>
      </c>
      <c r="F9932" s="11" t="s">
        <v>17127</v>
      </c>
      <c r="G9932" s="11" t="s">
        <v>15997</v>
      </c>
      <c r="H9932" s="11" t="s">
        <v>12219</v>
      </c>
      <c r="I9932" s="11" t="s">
        <v>15999</v>
      </c>
      <c r="J9932" s="11">
        <f t="shared" si="12"/>
        <v>12</v>
      </c>
    </row>
    <row r="9933" spans="1:10">
      <c r="A9933" s="11" t="s">
        <v>15993</v>
      </c>
      <c r="B9933" s="11" t="s">
        <v>12226</v>
      </c>
      <c r="C9933" s="11" t="s">
        <v>21963</v>
      </c>
      <c r="D9933" s="11" t="s">
        <v>17866</v>
      </c>
      <c r="E9933" s="11" t="s">
        <v>21977</v>
      </c>
      <c r="F9933" s="11" t="s">
        <v>16945</v>
      </c>
      <c r="G9933" s="11" t="s">
        <v>16003</v>
      </c>
      <c r="H9933" s="11" t="s">
        <v>16074</v>
      </c>
      <c r="I9933" s="11" t="s">
        <v>16342</v>
      </c>
      <c r="J9933" s="11">
        <f t="shared" si="12"/>
        <v>12</v>
      </c>
    </row>
    <row r="9934" spans="1:10">
      <c r="A9934" s="11" t="s">
        <v>15993</v>
      </c>
      <c r="B9934" s="11" t="s">
        <v>11859</v>
      </c>
      <c r="C9934" s="11" t="s">
        <v>21963</v>
      </c>
      <c r="D9934" s="11" t="s">
        <v>18758</v>
      </c>
      <c r="E9934" s="11" t="s">
        <v>435</v>
      </c>
      <c r="F9934" s="11" t="s">
        <v>16127</v>
      </c>
      <c r="G9934" s="11" t="s">
        <v>15997</v>
      </c>
      <c r="H9934" s="11" t="s">
        <v>16026</v>
      </c>
      <c r="I9934" s="11" t="s">
        <v>21720</v>
      </c>
      <c r="J9934" s="11">
        <f t="shared" si="12"/>
        <v>12</v>
      </c>
    </row>
    <row r="9935" spans="1:10">
      <c r="A9935" s="11" t="s">
        <v>15993</v>
      </c>
      <c r="B9935" s="11" t="s">
        <v>14581</v>
      </c>
      <c r="C9935" s="11" t="s">
        <v>21963</v>
      </c>
      <c r="D9935" s="11" t="s">
        <v>17496</v>
      </c>
      <c r="E9935" s="11" t="s">
        <v>16064</v>
      </c>
      <c r="F9935" s="11" t="s">
        <v>16017</v>
      </c>
      <c r="G9935" s="11" t="s">
        <v>15997</v>
      </c>
      <c r="H9935" s="11" t="s">
        <v>12219</v>
      </c>
      <c r="I9935" s="11" t="s">
        <v>21720</v>
      </c>
      <c r="J9935" s="11">
        <f t="shared" si="12"/>
        <v>12</v>
      </c>
    </row>
    <row r="9936" spans="1:10">
      <c r="A9936" s="11" t="s">
        <v>15993</v>
      </c>
      <c r="B9936" s="11" t="s">
        <v>21978</v>
      </c>
      <c r="C9936" s="11" t="s">
        <v>21963</v>
      </c>
      <c r="D9936" s="11" t="s">
        <v>17708</v>
      </c>
      <c r="E9936" s="11" t="s">
        <v>16675</v>
      </c>
      <c r="F9936" s="11" t="s">
        <v>16315</v>
      </c>
      <c r="G9936" s="11" t="s">
        <v>15997</v>
      </c>
      <c r="H9936" s="11" t="s">
        <v>12219</v>
      </c>
      <c r="I9936" s="11" t="s">
        <v>15999</v>
      </c>
      <c r="J9936" s="11">
        <f t="shared" si="12"/>
        <v>12</v>
      </c>
    </row>
    <row r="9937" spans="1:10">
      <c r="A9937" s="11" t="s">
        <v>15993</v>
      </c>
      <c r="B9937" s="11" t="s">
        <v>21979</v>
      </c>
      <c r="C9937" s="11" t="s">
        <v>21963</v>
      </c>
      <c r="D9937" s="11" t="s">
        <v>17163</v>
      </c>
      <c r="E9937" s="11" t="s">
        <v>16064</v>
      </c>
      <c r="F9937" s="11" t="s">
        <v>17560</v>
      </c>
      <c r="G9937" s="11" t="s">
        <v>15997</v>
      </c>
      <c r="H9937" s="11" t="s">
        <v>16026</v>
      </c>
      <c r="I9937" s="11" t="s">
        <v>15999</v>
      </c>
      <c r="J9937" s="11">
        <f t="shared" si="12"/>
        <v>11</v>
      </c>
    </row>
    <row r="9938" spans="1:10">
      <c r="A9938" s="11" t="s">
        <v>15993</v>
      </c>
      <c r="B9938" s="11" t="s">
        <v>16858</v>
      </c>
      <c r="C9938" s="11" t="s">
        <v>21963</v>
      </c>
      <c r="D9938" s="11" t="s">
        <v>16305</v>
      </c>
      <c r="E9938" s="11" t="s">
        <v>16002</v>
      </c>
      <c r="F9938" s="11" t="s">
        <v>16859</v>
      </c>
      <c r="G9938" s="11" t="s">
        <v>15997</v>
      </c>
      <c r="H9938" s="11" t="s">
        <v>847</v>
      </c>
      <c r="I9938" s="11" t="s">
        <v>15999</v>
      </c>
      <c r="J9938" s="11">
        <f t="shared" si="12"/>
        <v>11</v>
      </c>
    </row>
    <row r="9939" spans="1:10">
      <c r="A9939" s="11" t="s">
        <v>15993</v>
      </c>
      <c r="B9939" s="11" t="s">
        <v>19922</v>
      </c>
      <c r="C9939" s="11" t="s">
        <v>21963</v>
      </c>
      <c r="D9939" s="11" t="s">
        <v>16616</v>
      </c>
      <c r="E9939" s="11" t="s">
        <v>16059</v>
      </c>
      <c r="F9939" s="11" t="s">
        <v>16104</v>
      </c>
      <c r="G9939" s="11" t="s">
        <v>15997</v>
      </c>
      <c r="H9939" s="11" t="s">
        <v>16026</v>
      </c>
      <c r="I9939" s="11" t="s">
        <v>15999</v>
      </c>
      <c r="J9939" s="11">
        <f t="shared" si="12"/>
        <v>11</v>
      </c>
    </row>
    <row r="9940" spans="1:10">
      <c r="A9940" s="11" t="s">
        <v>15993</v>
      </c>
      <c r="B9940" s="11" t="s">
        <v>19923</v>
      </c>
      <c r="C9940" s="11" t="s">
        <v>21963</v>
      </c>
      <c r="D9940" s="11" t="s">
        <v>16616</v>
      </c>
      <c r="E9940" s="11" t="s">
        <v>16059</v>
      </c>
      <c r="F9940" s="11" t="s">
        <v>16147</v>
      </c>
      <c r="G9940" s="11" t="s">
        <v>15997</v>
      </c>
      <c r="H9940" s="11" t="s">
        <v>16026</v>
      </c>
      <c r="I9940" s="11" t="s">
        <v>15999</v>
      </c>
      <c r="J9940" s="11">
        <f t="shared" si="12"/>
        <v>11</v>
      </c>
    </row>
    <row r="9941" spans="1:10">
      <c r="A9941" s="11" t="s">
        <v>15993</v>
      </c>
      <c r="B9941" s="11" t="s">
        <v>19497</v>
      </c>
      <c r="C9941" s="11" t="s">
        <v>21963</v>
      </c>
      <c r="D9941" s="11" t="s">
        <v>16642</v>
      </c>
      <c r="E9941" s="11" t="s">
        <v>17463</v>
      </c>
      <c r="F9941" s="11" t="s">
        <v>16640</v>
      </c>
      <c r="G9941" s="11" t="s">
        <v>15997</v>
      </c>
      <c r="H9941" s="11" t="s">
        <v>847</v>
      </c>
      <c r="I9941" s="11" t="s">
        <v>15999</v>
      </c>
      <c r="J9941" s="11">
        <f t="shared" si="12"/>
        <v>10</v>
      </c>
    </row>
    <row r="9942" spans="1:10">
      <c r="A9942" s="11" t="s">
        <v>15993</v>
      </c>
      <c r="B9942" s="11" t="s">
        <v>19036</v>
      </c>
      <c r="C9942" s="11" t="s">
        <v>21963</v>
      </c>
      <c r="D9942" s="11" t="s">
        <v>16651</v>
      </c>
      <c r="E9942" s="11" t="s">
        <v>16043</v>
      </c>
      <c r="F9942" s="11" t="s">
        <v>17200</v>
      </c>
      <c r="G9942" s="11" t="s">
        <v>15997</v>
      </c>
      <c r="H9942" s="11" t="s">
        <v>12219</v>
      </c>
      <c r="I9942" s="11" t="s">
        <v>16019</v>
      </c>
      <c r="J9942" s="11">
        <f t="shared" si="12"/>
        <v>10</v>
      </c>
    </row>
    <row r="9943" spans="1:10">
      <c r="A9943" s="11" t="s">
        <v>15993</v>
      </c>
      <c r="B9943" s="11" t="s">
        <v>20927</v>
      </c>
      <c r="C9943" s="11" t="s">
        <v>21963</v>
      </c>
      <c r="D9943" s="11" t="s">
        <v>16354</v>
      </c>
      <c r="E9943" s="11" t="s">
        <v>16012</v>
      </c>
      <c r="F9943" s="11" t="s">
        <v>16874</v>
      </c>
      <c r="G9943" s="11" t="s">
        <v>15997</v>
      </c>
      <c r="H9943" s="11" t="s">
        <v>16084</v>
      </c>
      <c r="I9943" s="11" t="s">
        <v>16049</v>
      </c>
      <c r="J9943" s="11">
        <f t="shared" si="12"/>
        <v>10</v>
      </c>
    </row>
    <row r="9944" spans="1:10">
      <c r="A9944" s="11" t="s">
        <v>15993</v>
      </c>
      <c r="B9944" s="11" t="s">
        <v>17173</v>
      </c>
      <c r="C9944" s="11" t="s">
        <v>21963</v>
      </c>
      <c r="D9944" s="11" t="s">
        <v>16868</v>
      </c>
      <c r="E9944" s="11" t="s">
        <v>18788</v>
      </c>
      <c r="F9944" s="11" t="s">
        <v>17175</v>
      </c>
      <c r="G9944" s="11" t="s">
        <v>15997</v>
      </c>
      <c r="H9944" s="11" t="s">
        <v>12219</v>
      </c>
      <c r="I9944" s="11" t="s">
        <v>16049</v>
      </c>
      <c r="J9944" s="11">
        <f t="shared" si="12"/>
        <v>10</v>
      </c>
    </row>
    <row r="9945" spans="1:10">
      <c r="A9945" s="11" t="s">
        <v>15993</v>
      </c>
      <c r="B9945" s="11" t="s">
        <v>18367</v>
      </c>
      <c r="C9945" s="11" t="s">
        <v>21963</v>
      </c>
      <c r="D9945" s="11" t="s">
        <v>16383</v>
      </c>
      <c r="E9945" s="11" t="s">
        <v>16006</v>
      </c>
      <c r="F9945" s="11" t="s">
        <v>16715</v>
      </c>
      <c r="G9945" s="11" t="s">
        <v>15997</v>
      </c>
      <c r="H9945" s="11" t="s">
        <v>16023</v>
      </c>
      <c r="I9945" s="11" t="s">
        <v>15999</v>
      </c>
      <c r="J9945" s="11">
        <f t="shared" si="12"/>
        <v>10</v>
      </c>
    </row>
    <row r="9946" spans="1:10">
      <c r="A9946" s="11" t="s">
        <v>15993</v>
      </c>
      <c r="B9946" s="11" t="s">
        <v>11610</v>
      </c>
      <c r="C9946" s="11" t="s">
        <v>21963</v>
      </c>
      <c r="D9946" s="11" t="s">
        <v>16877</v>
      </c>
      <c r="E9946" s="11" t="s">
        <v>17893</v>
      </c>
      <c r="F9946" s="11" t="s">
        <v>16280</v>
      </c>
      <c r="G9946" s="11" t="s">
        <v>16003</v>
      </c>
      <c r="H9946" s="11" t="s">
        <v>16023</v>
      </c>
      <c r="I9946" s="11" t="s">
        <v>15999</v>
      </c>
      <c r="J9946" s="11">
        <f t="shared" si="12"/>
        <v>10</v>
      </c>
    </row>
    <row r="9947" spans="1:10">
      <c r="A9947" s="11" t="s">
        <v>15993</v>
      </c>
      <c r="B9947" s="11" t="s">
        <v>13251</v>
      </c>
      <c r="C9947" s="11" t="s">
        <v>21963</v>
      </c>
      <c r="D9947" s="11" t="s">
        <v>16881</v>
      </c>
      <c r="E9947" s="11" t="s">
        <v>16064</v>
      </c>
      <c r="F9947" s="11" t="s">
        <v>16236</v>
      </c>
      <c r="G9947" s="11" t="s">
        <v>15997</v>
      </c>
      <c r="H9947" s="11" t="s">
        <v>16074</v>
      </c>
      <c r="I9947" s="11" t="s">
        <v>15999</v>
      </c>
      <c r="J9947" s="11">
        <f t="shared" si="12"/>
        <v>9</v>
      </c>
    </row>
    <row r="9948" spans="1:10">
      <c r="A9948" s="11" t="s">
        <v>15993</v>
      </c>
      <c r="B9948" s="11" t="s">
        <v>10496</v>
      </c>
      <c r="C9948" s="11" t="s">
        <v>21963</v>
      </c>
      <c r="D9948" s="11" t="s">
        <v>16688</v>
      </c>
      <c r="E9948" s="11" t="s">
        <v>12197</v>
      </c>
      <c r="F9948" s="11" t="s">
        <v>21953</v>
      </c>
      <c r="G9948" s="11" t="s">
        <v>16003</v>
      </c>
      <c r="H9948" s="11" t="s">
        <v>16026</v>
      </c>
      <c r="I9948" s="11" t="s">
        <v>21720</v>
      </c>
      <c r="J9948" s="11">
        <f t="shared" si="12"/>
        <v>9</v>
      </c>
    </row>
    <row r="9949" spans="1:10">
      <c r="A9949" s="11" t="s">
        <v>15993</v>
      </c>
      <c r="B9949" s="11" t="s">
        <v>15491</v>
      </c>
      <c r="C9949" s="11" t="s">
        <v>21963</v>
      </c>
      <c r="D9949" s="11" t="s">
        <v>21980</v>
      </c>
      <c r="E9949" s="11" t="s">
        <v>21981</v>
      </c>
      <c r="F9949" s="11" t="s">
        <v>16104</v>
      </c>
      <c r="G9949" s="11" t="s">
        <v>15997</v>
      </c>
      <c r="H9949" s="11" t="s">
        <v>16084</v>
      </c>
      <c r="I9949" s="11" t="s">
        <v>21720</v>
      </c>
      <c r="J9949" s="11">
        <f t="shared" si="12"/>
        <v>9</v>
      </c>
    </row>
    <row r="9950" spans="1:10">
      <c r="A9950" s="11" t="s">
        <v>15993</v>
      </c>
      <c r="B9950" s="11" t="s">
        <v>18310</v>
      </c>
      <c r="C9950" s="11" t="s">
        <v>21982</v>
      </c>
      <c r="D9950" s="11" t="s">
        <v>17388</v>
      </c>
      <c r="E9950" s="11" t="s">
        <v>3167</v>
      </c>
      <c r="F9950" s="11" t="s">
        <v>17728</v>
      </c>
      <c r="G9950" s="11" t="s">
        <v>16003</v>
      </c>
      <c r="H9950" s="11" t="s">
        <v>16084</v>
      </c>
      <c r="I9950" s="11" t="s">
        <v>16049</v>
      </c>
      <c r="J9950" s="11">
        <f t="shared" si="12"/>
        <v>18</v>
      </c>
    </row>
    <row r="9951" spans="1:10">
      <c r="A9951" s="11" t="s">
        <v>15993</v>
      </c>
      <c r="B9951" s="11" t="s">
        <v>562</v>
      </c>
      <c r="C9951" s="11" t="s">
        <v>21982</v>
      </c>
      <c r="D9951" s="11" t="s">
        <v>16911</v>
      </c>
      <c r="E9951" s="11" t="s">
        <v>17955</v>
      </c>
      <c r="F9951" s="11" t="s">
        <v>16968</v>
      </c>
      <c r="G9951" s="11" t="s">
        <v>15997</v>
      </c>
      <c r="H9951" s="11" t="s">
        <v>16074</v>
      </c>
      <c r="I9951" s="11" t="s">
        <v>21720</v>
      </c>
      <c r="J9951" s="11">
        <f t="shared" si="12"/>
        <v>18</v>
      </c>
    </row>
    <row r="9952" spans="1:10">
      <c r="A9952" s="11" t="s">
        <v>15993</v>
      </c>
      <c r="B9952" s="11" t="s">
        <v>11278</v>
      </c>
      <c r="C9952" s="11" t="s">
        <v>21982</v>
      </c>
      <c r="D9952" s="11" t="s">
        <v>17770</v>
      </c>
      <c r="E9952" s="11" t="s">
        <v>368</v>
      </c>
      <c r="F9952" s="11" t="s">
        <v>16968</v>
      </c>
      <c r="G9952" s="11" t="s">
        <v>16003</v>
      </c>
      <c r="H9952" s="11" t="s">
        <v>16084</v>
      </c>
      <c r="I9952" s="11" t="s">
        <v>15999</v>
      </c>
      <c r="J9952" s="11">
        <f t="shared" si="12"/>
        <v>18</v>
      </c>
    </row>
    <row r="9953" spans="1:10">
      <c r="A9953" s="11" t="s">
        <v>15993</v>
      </c>
      <c r="B9953" s="11" t="s">
        <v>17367</v>
      </c>
      <c r="C9953" s="11" t="s">
        <v>21982</v>
      </c>
      <c r="D9953" s="11" t="s">
        <v>17772</v>
      </c>
      <c r="E9953" s="11" t="s">
        <v>21983</v>
      </c>
      <c r="F9953" s="11" t="s">
        <v>17369</v>
      </c>
      <c r="G9953" s="11" t="s">
        <v>15997</v>
      </c>
      <c r="H9953" s="11" t="s">
        <v>16084</v>
      </c>
      <c r="I9953" s="11" t="s">
        <v>15999</v>
      </c>
      <c r="J9953" s="11">
        <f t="shared" si="12"/>
        <v>17</v>
      </c>
    </row>
    <row r="9954" spans="1:10">
      <c r="A9954" s="11" t="s">
        <v>15993</v>
      </c>
      <c r="B9954" s="11" t="s">
        <v>11120</v>
      </c>
      <c r="C9954" s="11" t="s">
        <v>21982</v>
      </c>
      <c r="D9954" s="11" t="s">
        <v>16454</v>
      </c>
      <c r="E9954" s="11" t="s">
        <v>4246</v>
      </c>
      <c r="F9954" s="11" t="s">
        <v>21984</v>
      </c>
      <c r="G9954" s="11" t="s">
        <v>15990</v>
      </c>
      <c r="H9954" s="11" t="s">
        <v>15998</v>
      </c>
      <c r="I9954" s="11" t="s">
        <v>16019</v>
      </c>
      <c r="J9954" s="11">
        <f t="shared" si="12"/>
        <v>17</v>
      </c>
    </row>
    <row r="9955" spans="1:10">
      <c r="A9955" s="11" t="s">
        <v>15993</v>
      </c>
      <c r="B9955" s="11" t="s">
        <v>11339</v>
      </c>
      <c r="C9955" s="11" t="s">
        <v>21982</v>
      </c>
      <c r="D9955" s="11" t="s">
        <v>19457</v>
      </c>
      <c r="E9955" s="11" t="s">
        <v>16043</v>
      </c>
      <c r="F9955" s="11" t="s">
        <v>17166</v>
      </c>
      <c r="G9955" s="11" t="s">
        <v>15997</v>
      </c>
      <c r="H9955" s="11" t="s">
        <v>16084</v>
      </c>
      <c r="I9955" s="11" t="s">
        <v>16049</v>
      </c>
      <c r="J9955" s="11">
        <f t="shared" si="12"/>
        <v>17</v>
      </c>
    </row>
    <row r="9956" spans="1:10">
      <c r="A9956" s="11" t="s">
        <v>15993</v>
      </c>
      <c r="B9956" s="11" t="s">
        <v>17898</v>
      </c>
      <c r="C9956" s="11" t="s">
        <v>21982</v>
      </c>
      <c r="D9956" s="11" t="s">
        <v>16921</v>
      </c>
      <c r="E9956" s="11" t="s">
        <v>16134</v>
      </c>
      <c r="F9956" s="11" t="s">
        <v>16405</v>
      </c>
      <c r="G9956" s="11" t="s">
        <v>16003</v>
      </c>
      <c r="H9956" s="11" t="s">
        <v>15998</v>
      </c>
      <c r="I9956" s="11" t="s">
        <v>16045</v>
      </c>
      <c r="J9956" s="11">
        <f t="shared" si="12"/>
        <v>17</v>
      </c>
    </row>
    <row r="9957" spans="1:10">
      <c r="A9957" s="11" t="s">
        <v>15993</v>
      </c>
      <c r="B9957" s="11" t="s">
        <v>21985</v>
      </c>
      <c r="C9957" s="11" t="s">
        <v>21982</v>
      </c>
      <c r="D9957" s="11" t="s">
        <v>17068</v>
      </c>
      <c r="E9957" s="11" t="s">
        <v>4246</v>
      </c>
      <c r="F9957" s="11" t="s">
        <v>21986</v>
      </c>
      <c r="G9957" s="11" t="s">
        <v>15990</v>
      </c>
      <c r="H9957" s="11" t="s">
        <v>15998</v>
      </c>
      <c r="I9957" s="11" t="s">
        <v>16019</v>
      </c>
      <c r="J9957" s="11">
        <f t="shared" si="12"/>
        <v>17</v>
      </c>
    </row>
    <row r="9958" spans="1:10">
      <c r="A9958" s="11" t="s">
        <v>15993</v>
      </c>
      <c r="B9958" s="11" t="s">
        <v>21987</v>
      </c>
      <c r="C9958" s="11" t="s">
        <v>21982</v>
      </c>
      <c r="D9958" s="11" t="s">
        <v>17414</v>
      </c>
      <c r="E9958" s="11" t="s">
        <v>11316</v>
      </c>
      <c r="F9958" s="11" t="s">
        <v>16908</v>
      </c>
      <c r="G9958" s="11" t="s">
        <v>16003</v>
      </c>
      <c r="H9958" s="11" t="s">
        <v>16074</v>
      </c>
      <c r="I9958" s="11" t="s">
        <v>18194</v>
      </c>
      <c r="J9958" s="11">
        <f t="shared" si="12"/>
        <v>16</v>
      </c>
    </row>
    <row r="9959" spans="1:10">
      <c r="A9959" s="11" t="s">
        <v>15993</v>
      </c>
      <c r="B9959" s="11" t="s">
        <v>11841</v>
      </c>
      <c r="C9959" s="11" t="s">
        <v>21982</v>
      </c>
      <c r="D9959" s="11" t="s">
        <v>16469</v>
      </c>
      <c r="E9959" s="11" t="s">
        <v>280</v>
      </c>
      <c r="F9959" s="11" t="s">
        <v>17055</v>
      </c>
      <c r="G9959" s="11" t="s">
        <v>16003</v>
      </c>
      <c r="H9959" s="11" t="s">
        <v>11141</v>
      </c>
      <c r="I9959" s="11" t="s">
        <v>16049</v>
      </c>
      <c r="J9959" s="11">
        <f t="shared" si="12"/>
        <v>16</v>
      </c>
    </row>
    <row r="9960" spans="1:10">
      <c r="A9960" s="11" t="s">
        <v>15993</v>
      </c>
      <c r="B9960" s="11" t="s">
        <v>12877</v>
      </c>
      <c r="C9960" s="11" t="s">
        <v>21982</v>
      </c>
      <c r="D9960" s="11" t="s">
        <v>16086</v>
      </c>
      <c r="E9960" s="11" t="s">
        <v>16110</v>
      </c>
      <c r="F9960" s="11" t="s">
        <v>16843</v>
      </c>
      <c r="G9960" s="11" t="s">
        <v>15997</v>
      </c>
      <c r="H9960" s="11" t="s">
        <v>15998</v>
      </c>
      <c r="I9960" s="11" t="s">
        <v>15999</v>
      </c>
      <c r="J9960" s="11">
        <f t="shared" si="12"/>
        <v>16</v>
      </c>
    </row>
    <row r="9961" spans="1:10">
      <c r="A9961" s="11" t="s">
        <v>15993</v>
      </c>
      <c r="B9961" s="11" t="s">
        <v>18579</v>
      </c>
      <c r="C9961" s="11" t="s">
        <v>21982</v>
      </c>
      <c r="D9961" s="11" t="s">
        <v>16507</v>
      </c>
      <c r="E9961" s="11" t="s">
        <v>16055</v>
      </c>
      <c r="F9961" s="11" t="s">
        <v>16752</v>
      </c>
      <c r="G9961" s="11" t="s">
        <v>15997</v>
      </c>
      <c r="H9961" s="11" t="s">
        <v>15998</v>
      </c>
      <c r="I9961" s="11" t="s">
        <v>16049</v>
      </c>
      <c r="J9961" s="11">
        <f t="shared" si="12"/>
        <v>15</v>
      </c>
    </row>
    <row r="9962" spans="1:10">
      <c r="A9962" s="11" t="s">
        <v>15993</v>
      </c>
      <c r="B9962" s="11" t="s">
        <v>6564</v>
      </c>
      <c r="C9962" s="11" t="s">
        <v>21982</v>
      </c>
      <c r="D9962" s="11" t="s">
        <v>16767</v>
      </c>
      <c r="E9962" s="11" t="s">
        <v>21988</v>
      </c>
      <c r="F9962" s="11" t="s">
        <v>17028</v>
      </c>
      <c r="G9962" s="11" t="s">
        <v>15997</v>
      </c>
      <c r="H9962" s="11" t="s">
        <v>16008</v>
      </c>
      <c r="I9962" s="11" t="s">
        <v>15992</v>
      </c>
      <c r="J9962" s="11">
        <f t="shared" si="12"/>
        <v>15</v>
      </c>
    </row>
    <row r="9963" spans="1:10">
      <c r="A9963" s="11" t="s">
        <v>15993</v>
      </c>
      <c r="B9963" s="11" t="s">
        <v>14509</v>
      </c>
      <c r="C9963" s="11" t="s">
        <v>21982</v>
      </c>
      <c r="D9963" s="11" t="s">
        <v>17268</v>
      </c>
      <c r="E9963" s="11" t="s">
        <v>16064</v>
      </c>
      <c r="F9963" s="11" t="s">
        <v>16799</v>
      </c>
      <c r="G9963" s="11" t="s">
        <v>15997</v>
      </c>
      <c r="H9963" s="11" t="s">
        <v>16074</v>
      </c>
      <c r="I9963" s="11" t="s">
        <v>21720</v>
      </c>
      <c r="J9963" s="11">
        <f t="shared" si="12"/>
        <v>15</v>
      </c>
    </row>
    <row r="9964" spans="1:10">
      <c r="A9964" s="11" t="s">
        <v>15993</v>
      </c>
      <c r="B9964" s="11" t="s">
        <v>18088</v>
      </c>
      <c r="C9964" s="11" t="s">
        <v>21982</v>
      </c>
      <c r="D9964" s="11" t="s">
        <v>18167</v>
      </c>
      <c r="E9964" s="11" t="s">
        <v>18497</v>
      </c>
      <c r="F9964" s="11" t="s">
        <v>17164</v>
      </c>
      <c r="G9964" s="11" t="s">
        <v>16003</v>
      </c>
      <c r="H9964" s="11" t="s">
        <v>16074</v>
      </c>
      <c r="I9964" s="11" t="s">
        <v>16019</v>
      </c>
      <c r="J9964" s="11">
        <f t="shared" si="12"/>
        <v>14</v>
      </c>
    </row>
    <row r="9965" spans="1:10">
      <c r="A9965" s="11" t="s">
        <v>15993</v>
      </c>
      <c r="B9965" s="11" t="s">
        <v>3305</v>
      </c>
      <c r="C9965" s="11" t="s">
        <v>21982</v>
      </c>
      <c r="D9965" s="11" t="s">
        <v>17134</v>
      </c>
      <c r="E9965" s="11" t="s">
        <v>435</v>
      </c>
      <c r="F9965" s="11" t="s">
        <v>16056</v>
      </c>
      <c r="G9965" s="11" t="s">
        <v>16003</v>
      </c>
      <c r="H9965" s="11" t="s">
        <v>16026</v>
      </c>
      <c r="I9965" s="11" t="s">
        <v>16057</v>
      </c>
      <c r="J9965" s="11">
        <f t="shared" ref="J9965:J10028" si="13">HOUR(D9965)</f>
        <v>14</v>
      </c>
    </row>
    <row r="9966" spans="1:10">
      <c r="A9966" s="11" t="s">
        <v>15993</v>
      </c>
      <c r="B9966" s="11" t="s">
        <v>21572</v>
      </c>
      <c r="C9966" s="11" t="s">
        <v>21982</v>
      </c>
      <c r="D9966" s="11" t="s">
        <v>17134</v>
      </c>
      <c r="E9966" s="11" t="s">
        <v>21989</v>
      </c>
      <c r="F9966" s="11" t="s">
        <v>16623</v>
      </c>
      <c r="G9966" s="11" t="s">
        <v>16003</v>
      </c>
      <c r="H9966" s="11" t="s">
        <v>16026</v>
      </c>
      <c r="I9966" s="11" t="s">
        <v>16057</v>
      </c>
      <c r="J9966" s="11">
        <f t="shared" si="13"/>
        <v>14</v>
      </c>
    </row>
    <row r="9967" spans="1:10">
      <c r="A9967" s="11" t="s">
        <v>15993</v>
      </c>
      <c r="B9967" s="11" t="s">
        <v>16940</v>
      </c>
      <c r="C9967" s="11" t="s">
        <v>21982</v>
      </c>
      <c r="D9967" s="11" t="s">
        <v>16543</v>
      </c>
      <c r="E9967" s="11" t="s">
        <v>18028</v>
      </c>
      <c r="F9967" s="11" t="s">
        <v>16439</v>
      </c>
      <c r="G9967" s="11" t="s">
        <v>16003</v>
      </c>
      <c r="H9967" s="11" t="s">
        <v>847</v>
      </c>
      <c r="I9967" s="11" t="s">
        <v>16057</v>
      </c>
      <c r="J9967" s="11">
        <f t="shared" si="13"/>
        <v>14</v>
      </c>
    </row>
    <row r="9968" spans="1:10">
      <c r="A9968" s="11" t="s">
        <v>15993</v>
      </c>
      <c r="B9968" s="11" t="s">
        <v>7998</v>
      </c>
      <c r="C9968" s="11" t="s">
        <v>21982</v>
      </c>
      <c r="D9968" s="11" t="s">
        <v>16187</v>
      </c>
      <c r="E9968" s="11" t="s">
        <v>21990</v>
      </c>
      <c r="F9968" s="11" t="s">
        <v>16570</v>
      </c>
      <c r="G9968" s="11" t="s">
        <v>16003</v>
      </c>
      <c r="H9968" s="11" t="s">
        <v>847</v>
      </c>
      <c r="I9968" s="11" t="s">
        <v>16057</v>
      </c>
      <c r="J9968" s="11">
        <f t="shared" si="13"/>
        <v>14</v>
      </c>
    </row>
    <row r="9969" spans="1:10">
      <c r="A9969" s="11" t="s">
        <v>15993</v>
      </c>
      <c r="B9969" s="11" t="s">
        <v>13435</v>
      </c>
      <c r="C9969" s="11" t="s">
        <v>21982</v>
      </c>
      <c r="D9969" s="11" t="s">
        <v>16187</v>
      </c>
      <c r="E9969" s="11" t="s">
        <v>4246</v>
      </c>
      <c r="F9969" s="11" t="s">
        <v>21991</v>
      </c>
      <c r="G9969" s="11" t="s">
        <v>15990</v>
      </c>
      <c r="H9969" s="11" t="s">
        <v>16074</v>
      </c>
      <c r="I9969" s="11" t="s">
        <v>21720</v>
      </c>
      <c r="J9969" s="11">
        <f t="shared" si="13"/>
        <v>14</v>
      </c>
    </row>
    <row r="9970" spans="1:10">
      <c r="A9970" s="11" t="s">
        <v>15993</v>
      </c>
      <c r="B9970" s="11" t="s">
        <v>7998</v>
      </c>
      <c r="C9970" s="11" t="s">
        <v>21982</v>
      </c>
      <c r="D9970" s="11" t="s">
        <v>16794</v>
      </c>
      <c r="E9970" s="11" t="s">
        <v>280</v>
      </c>
      <c r="F9970" s="11" t="s">
        <v>16377</v>
      </c>
      <c r="G9970" s="11" t="s">
        <v>16003</v>
      </c>
      <c r="H9970" s="11" t="s">
        <v>847</v>
      </c>
      <c r="I9970" s="11" t="s">
        <v>15999</v>
      </c>
      <c r="J9970" s="11">
        <f t="shared" si="13"/>
        <v>14</v>
      </c>
    </row>
    <row r="9971" spans="1:10">
      <c r="A9971" s="11" t="s">
        <v>15993</v>
      </c>
      <c r="B9971" s="11" t="s">
        <v>15719</v>
      </c>
      <c r="C9971" s="11" t="s">
        <v>21982</v>
      </c>
      <c r="D9971" s="11" t="s">
        <v>16982</v>
      </c>
      <c r="E9971" s="11" t="s">
        <v>4246</v>
      </c>
      <c r="F9971" s="11" t="s">
        <v>21992</v>
      </c>
      <c r="G9971" s="11" t="s">
        <v>15990</v>
      </c>
      <c r="H9971" s="11" t="s">
        <v>12219</v>
      </c>
      <c r="I9971" s="11" t="s">
        <v>16036</v>
      </c>
      <c r="J9971" s="11">
        <f t="shared" si="13"/>
        <v>14</v>
      </c>
    </row>
    <row r="9972" spans="1:10">
      <c r="A9972" s="11" t="s">
        <v>15993</v>
      </c>
      <c r="B9972" s="11" t="s">
        <v>11928</v>
      </c>
      <c r="C9972" s="11" t="s">
        <v>21982</v>
      </c>
      <c r="D9972" s="11" t="s">
        <v>17844</v>
      </c>
      <c r="E9972" s="11" t="s">
        <v>21993</v>
      </c>
      <c r="F9972" s="11" t="s">
        <v>16271</v>
      </c>
      <c r="G9972" s="11" t="s">
        <v>16003</v>
      </c>
      <c r="H9972" s="11" t="s">
        <v>847</v>
      </c>
      <c r="I9972" s="11" t="s">
        <v>15999</v>
      </c>
      <c r="J9972" s="11">
        <f t="shared" si="13"/>
        <v>14</v>
      </c>
    </row>
    <row r="9973" spans="1:10">
      <c r="A9973" s="11" t="s">
        <v>15993</v>
      </c>
      <c r="B9973" s="11" t="s">
        <v>19484</v>
      </c>
      <c r="C9973" s="11" t="s">
        <v>21982</v>
      </c>
      <c r="D9973" s="11" t="s">
        <v>17844</v>
      </c>
      <c r="E9973" s="11" t="s">
        <v>16110</v>
      </c>
      <c r="F9973" s="11" t="s">
        <v>17744</v>
      </c>
      <c r="G9973" s="11" t="s">
        <v>15997</v>
      </c>
      <c r="H9973" s="11" t="s">
        <v>15998</v>
      </c>
      <c r="I9973" s="11" t="s">
        <v>15999</v>
      </c>
      <c r="J9973" s="11">
        <f t="shared" si="13"/>
        <v>14</v>
      </c>
    </row>
    <row r="9974" spans="1:10">
      <c r="A9974" s="11" t="s">
        <v>15993</v>
      </c>
      <c r="B9974" s="11" t="s">
        <v>19483</v>
      </c>
      <c r="C9974" s="11" t="s">
        <v>21982</v>
      </c>
      <c r="D9974" s="11" t="s">
        <v>17844</v>
      </c>
      <c r="E9974" s="11" t="s">
        <v>16110</v>
      </c>
      <c r="F9974" s="11" t="s">
        <v>16142</v>
      </c>
      <c r="G9974" s="11" t="s">
        <v>15997</v>
      </c>
      <c r="H9974" s="11" t="s">
        <v>15998</v>
      </c>
      <c r="I9974" s="11" t="s">
        <v>15999</v>
      </c>
      <c r="J9974" s="11">
        <f t="shared" si="13"/>
        <v>14</v>
      </c>
    </row>
    <row r="9975" spans="1:10">
      <c r="A9975" s="11" t="s">
        <v>15993</v>
      </c>
      <c r="B9975" s="11" t="s">
        <v>21994</v>
      </c>
      <c r="C9975" s="11" t="s">
        <v>21982</v>
      </c>
      <c r="D9975" s="11" t="s">
        <v>16245</v>
      </c>
      <c r="E9975" s="11" t="s">
        <v>18235</v>
      </c>
      <c r="F9975" s="11" t="s">
        <v>21995</v>
      </c>
      <c r="G9975" s="11" t="s">
        <v>16003</v>
      </c>
      <c r="H9975" s="11" t="s">
        <v>110</v>
      </c>
      <c r="I9975" s="11" t="s">
        <v>16036</v>
      </c>
      <c r="J9975" s="11">
        <f t="shared" si="13"/>
        <v>13</v>
      </c>
    </row>
    <row r="9976" spans="1:10">
      <c r="A9976" s="11" t="s">
        <v>15993</v>
      </c>
      <c r="B9976" s="11" t="s">
        <v>11859</v>
      </c>
      <c r="C9976" s="11" t="s">
        <v>21982</v>
      </c>
      <c r="D9976" s="11" t="s">
        <v>16589</v>
      </c>
      <c r="E9976" s="11" t="s">
        <v>20871</v>
      </c>
      <c r="F9976" s="11" t="s">
        <v>18378</v>
      </c>
      <c r="G9976" s="11" t="s">
        <v>15997</v>
      </c>
      <c r="H9976" s="11" t="s">
        <v>16018</v>
      </c>
      <c r="I9976" s="11" t="s">
        <v>16036</v>
      </c>
      <c r="J9976" s="11">
        <f t="shared" si="13"/>
        <v>12</v>
      </c>
    </row>
    <row r="9977" spans="1:10">
      <c r="A9977" s="11" t="s">
        <v>15993</v>
      </c>
      <c r="B9977" s="11" t="s">
        <v>7998</v>
      </c>
      <c r="C9977" s="11" t="s">
        <v>21982</v>
      </c>
      <c r="D9977" s="11" t="s">
        <v>17491</v>
      </c>
      <c r="E9977" s="11" t="s">
        <v>16973</v>
      </c>
      <c r="F9977" s="11" t="s">
        <v>17132</v>
      </c>
      <c r="G9977" s="11" t="s">
        <v>15997</v>
      </c>
      <c r="H9977" s="11" t="s">
        <v>16026</v>
      </c>
      <c r="I9977" s="11" t="s">
        <v>16057</v>
      </c>
      <c r="J9977" s="11">
        <f t="shared" si="13"/>
        <v>12</v>
      </c>
    </row>
    <row r="9978" spans="1:10">
      <c r="A9978" s="11" t="s">
        <v>15993</v>
      </c>
      <c r="B9978" s="11" t="s">
        <v>18570</v>
      </c>
      <c r="C9978" s="11" t="s">
        <v>21982</v>
      </c>
      <c r="D9978" s="11" t="s">
        <v>18278</v>
      </c>
      <c r="E9978" s="11" t="s">
        <v>17592</v>
      </c>
      <c r="F9978" s="11" t="s">
        <v>16240</v>
      </c>
      <c r="G9978" s="11" t="s">
        <v>15997</v>
      </c>
      <c r="H9978" s="11" t="s">
        <v>847</v>
      </c>
      <c r="I9978" s="11" t="s">
        <v>15999</v>
      </c>
      <c r="J9978" s="11">
        <f t="shared" si="13"/>
        <v>12</v>
      </c>
    </row>
    <row r="9979" spans="1:10">
      <c r="A9979" s="11" t="s">
        <v>15993</v>
      </c>
      <c r="B9979" s="11" t="s">
        <v>12809</v>
      </c>
      <c r="C9979" s="11" t="s">
        <v>21982</v>
      </c>
      <c r="D9979" s="11" t="s">
        <v>17159</v>
      </c>
      <c r="E9979" s="11" t="s">
        <v>19890</v>
      </c>
      <c r="F9979" s="11" t="s">
        <v>16022</v>
      </c>
      <c r="G9979" s="11" t="s">
        <v>15997</v>
      </c>
      <c r="H9979" s="11" t="s">
        <v>16026</v>
      </c>
      <c r="I9979" s="11" t="s">
        <v>21720</v>
      </c>
      <c r="J9979" s="11">
        <f t="shared" si="13"/>
        <v>12</v>
      </c>
    </row>
    <row r="9980" spans="1:10">
      <c r="A9980" s="11" t="s">
        <v>15993</v>
      </c>
      <c r="B9980" s="11" t="s">
        <v>8228</v>
      </c>
      <c r="C9980" s="11" t="s">
        <v>21982</v>
      </c>
      <c r="D9980" s="11" t="s">
        <v>17320</v>
      </c>
      <c r="E9980" s="11" t="s">
        <v>280</v>
      </c>
      <c r="F9980" s="11" t="s">
        <v>21996</v>
      </c>
      <c r="G9980" s="11" t="s">
        <v>15990</v>
      </c>
      <c r="H9980" s="11" t="s">
        <v>12219</v>
      </c>
      <c r="I9980" s="11" t="s">
        <v>21720</v>
      </c>
      <c r="J9980" s="11">
        <f t="shared" si="13"/>
        <v>12</v>
      </c>
    </row>
    <row r="9981" spans="1:10">
      <c r="A9981" s="11" t="s">
        <v>15993</v>
      </c>
      <c r="B9981" s="11" t="s">
        <v>562</v>
      </c>
      <c r="C9981" s="11" t="s">
        <v>21982</v>
      </c>
      <c r="D9981" s="11" t="s">
        <v>17161</v>
      </c>
      <c r="E9981" s="11" t="s">
        <v>17401</v>
      </c>
      <c r="F9981" s="11" t="s">
        <v>17164</v>
      </c>
      <c r="G9981" s="11" t="s">
        <v>16003</v>
      </c>
      <c r="H9981" s="11" t="s">
        <v>16074</v>
      </c>
      <c r="I9981" s="11" t="s">
        <v>16057</v>
      </c>
      <c r="J9981" s="11">
        <f t="shared" si="13"/>
        <v>11</v>
      </c>
    </row>
    <row r="9982" spans="1:10">
      <c r="A9982" s="11" t="s">
        <v>15993</v>
      </c>
      <c r="B9982" s="11" t="s">
        <v>17379</v>
      </c>
      <c r="C9982" s="11" t="s">
        <v>21982</v>
      </c>
      <c r="D9982" s="11" t="s">
        <v>16605</v>
      </c>
      <c r="E9982" s="11" t="s">
        <v>21997</v>
      </c>
      <c r="F9982" s="11" t="s">
        <v>16039</v>
      </c>
      <c r="G9982" s="11" t="s">
        <v>15997</v>
      </c>
      <c r="H9982" s="11" t="s">
        <v>16074</v>
      </c>
      <c r="I9982" s="11" t="s">
        <v>15999</v>
      </c>
      <c r="J9982" s="11">
        <f t="shared" si="13"/>
        <v>11</v>
      </c>
    </row>
    <row r="9983" spans="1:10">
      <c r="A9983" s="11" t="s">
        <v>15993</v>
      </c>
      <c r="B9983" s="11" t="s">
        <v>21998</v>
      </c>
      <c r="C9983" s="11" t="s">
        <v>21982</v>
      </c>
      <c r="D9983" s="11" t="s">
        <v>16607</v>
      </c>
      <c r="E9983" s="11" t="s">
        <v>17816</v>
      </c>
      <c r="F9983" s="11" t="s">
        <v>16189</v>
      </c>
      <c r="G9983" s="11" t="s">
        <v>16003</v>
      </c>
      <c r="H9983" s="11" t="s">
        <v>16074</v>
      </c>
      <c r="I9983" s="11" t="s">
        <v>16049</v>
      </c>
      <c r="J9983" s="11">
        <f t="shared" si="13"/>
        <v>11</v>
      </c>
    </row>
    <row r="9984" spans="1:10">
      <c r="A9984" s="11" t="s">
        <v>15993</v>
      </c>
      <c r="B9984" s="11" t="s">
        <v>16653</v>
      </c>
      <c r="C9984" s="11" t="s">
        <v>21982</v>
      </c>
      <c r="D9984" s="11" t="s">
        <v>17992</v>
      </c>
      <c r="E9984" s="11" t="s">
        <v>16064</v>
      </c>
      <c r="F9984" s="11" t="s">
        <v>16655</v>
      </c>
      <c r="G9984" s="11" t="s">
        <v>15997</v>
      </c>
      <c r="H9984" s="11" t="s">
        <v>12219</v>
      </c>
      <c r="I9984" s="11" t="s">
        <v>15999</v>
      </c>
      <c r="J9984" s="11">
        <f t="shared" si="13"/>
        <v>11</v>
      </c>
    </row>
    <row r="9985" spans="1:10">
      <c r="A9985" s="11" t="s">
        <v>15993</v>
      </c>
      <c r="B9985" s="11" t="s">
        <v>18761</v>
      </c>
      <c r="C9985" s="11" t="s">
        <v>21982</v>
      </c>
      <c r="D9985" s="11" t="s">
        <v>16334</v>
      </c>
      <c r="E9985" s="11" t="s">
        <v>16878</v>
      </c>
      <c r="F9985" s="11" t="s">
        <v>18762</v>
      </c>
      <c r="G9985" s="11" t="s">
        <v>15997</v>
      </c>
      <c r="H9985" s="11" t="s">
        <v>16074</v>
      </c>
      <c r="I9985" s="11" t="s">
        <v>16049</v>
      </c>
      <c r="J9985" s="11">
        <f t="shared" si="13"/>
        <v>11</v>
      </c>
    </row>
    <row r="9986" spans="1:10">
      <c r="A9986" s="11" t="s">
        <v>15993</v>
      </c>
      <c r="B9986" s="11" t="s">
        <v>15714</v>
      </c>
      <c r="C9986" s="11" t="s">
        <v>21982</v>
      </c>
      <c r="D9986" s="11" t="s">
        <v>16338</v>
      </c>
      <c r="E9986" s="11" t="s">
        <v>11316</v>
      </c>
      <c r="F9986" s="11" t="s">
        <v>21999</v>
      </c>
      <c r="G9986" s="11" t="s">
        <v>15990</v>
      </c>
      <c r="H9986" s="11" t="s">
        <v>12219</v>
      </c>
      <c r="I9986" s="11" t="s">
        <v>21720</v>
      </c>
      <c r="J9986" s="11">
        <f t="shared" si="13"/>
        <v>11</v>
      </c>
    </row>
    <row r="9987" spans="1:10">
      <c r="A9987" s="11" t="s">
        <v>15993</v>
      </c>
      <c r="B9987" s="11" t="s">
        <v>15600</v>
      </c>
      <c r="C9987" s="11" t="s">
        <v>21982</v>
      </c>
      <c r="D9987" s="11" t="s">
        <v>17171</v>
      </c>
      <c r="E9987" s="11" t="s">
        <v>4246</v>
      </c>
      <c r="F9987" s="11" t="s">
        <v>15989</v>
      </c>
      <c r="G9987" s="11" t="s">
        <v>16003</v>
      </c>
      <c r="H9987" s="11" t="s">
        <v>16074</v>
      </c>
      <c r="I9987" s="11" t="s">
        <v>16342</v>
      </c>
      <c r="J9987" s="11">
        <f t="shared" si="13"/>
        <v>11</v>
      </c>
    </row>
    <row r="9988" spans="1:10">
      <c r="A9988" s="11" t="s">
        <v>15993</v>
      </c>
      <c r="B9988" s="11" t="s">
        <v>15715</v>
      </c>
      <c r="C9988" s="11" t="s">
        <v>21982</v>
      </c>
      <c r="D9988" s="11" t="s">
        <v>17022</v>
      </c>
      <c r="E9988" s="11" t="s">
        <v>11118</v>
      </c>
      <c r="F9988" s="11" t="s">
        <v>22000</v>
      </c>
      <c r="G9988" s="11" t="s">
        <v>15990</v>
      </c>
      <c r="H9988" s="11" t="s">
        <v>18</v>
      </c>
      <c r="I9988" s="11" t="s">
        <v>21720</v>
      </c>
      <c r="J9988" s="11">
        <f t="shared" si="13"/>
        <v>10</v>
      </c>
    </row>
    <row r="9989" spans="1:10">
      <c r="A9989" s="11" t="s">
        <v>15993</v>
      </c>
      <c r="B9989" s="11" t="s">
        <v>21773</v>
      </c>
      <c r="C9989" s="11" t="s">
        <v>21982</v>
      </c>
      <c r="D9989" s="11" t="s">
        <v>17174</v>
      </c>
      <c r="E9989" s="11" t="s">
        <v>22001</v>
      </c>
      <c r="F9989" s="11" t="s">
        <v>16859</v>
      </c>
      <c r="G9989" s="11" t="s">
        <v>16003</v>
      </c>
      <c r="H9989" s="11" t="s">
        <v>847</v>
      </c>
      <c r="I9989" s="11" t="s">
        <v>15999</v>
      </c>
      <c r="J9989" s="11">
        <f t="shared" si="13"/>
        <v>10</v>
      </c>
    </row>
    <row r="9990" spans="1:10">
      <c r="A9990" s="11" t="s">
        <v>15993</v>
      </c>
      <c r="B9990" s="11" t="s">
        <v>22002</v>
      </c>
      <c r="C9990" s="11" t="s">
        <v>21982</v>
      </c>
      <c r="D9990" s="11" t="s">
        <v>17739</v>
      </c>
      <c r="E9990" s="11" t="s">
        <v>4246</v>
      </c>
      <c r="F9990" s="11" t="s">
        <v>22003</v>
      </c>
      <c r="G9990" s="11" t="s">
        <v>15990</v>
      </c>
      <c r="H9990" s="11" t="s">
        <v>16074</v>
      </c>
      <c r="I9990" s="11" t="s">
        <v>16019</v>
      </c>
      <c r="J9990" s="11">
        <f t="shared" si="13"/>
        <v>10</v>
      </c>
    </row>
    <row r="9991" spans="1:10">
      <c r="A9991" s="11" t="s">
        <v>15993</v>
      </c>
      <c r="B9991" s="11" t="s">
        <v>17173</v>
      </c>
      <c r="C9991" s="11" t="s">
        <v>21982</v>
      </c>
      <c r="D9991" s="11" t="s">
        <v>16659</v>
      </c>
      <c r="E9991" s="11" t="s">
        <v>16508</v>
      </c>
      <c r="F9991" s="11" t="s">
        <v>17200</v>
      </c>
      <c r="G9991" s="11" t="s">
        <v>15997</v>
      </c>
      <c r="H9991" s="11" t="s">
        <v>12219</v>
      </c>
      <c r="I9991" s="11" t="s">
        <v>15999</v>
      </c>
      <c r="J9991" s="11">
        <f t="shared" si="13"/>
        <v>10</v>
      </c>
    </row>
    <row r="9992" spans="1:10">
      <c r="A9992" s="11" t="s">
        <v>15993</v>
      </c>
      <c r="B9992" s="11" t="s">
        <v>14603</v>
      </c>
      <c r="C9992" s="11" t="s">
        <v>21982</v>
      </c>
      <c r="D9992" s="11" t="s">
        <v>16359</v>
      </c>
      <c r="E9992" s="11" t="s">
        <v>4246</v>
      </c>
      <c r="F9992" s="11" t="s">
        <v>16147</v>
      </c>
      <c r="G9992" s="11" t="s">
        <v>16003</v>
      </c>
      <c r="H9992" s="11" t="s">
        <v>16026</v>
      </c>
      <c r="I9992" s="11" t="s">
        <v>16342</v>
      </c>
      <c r="J9992" s="11">
        <f t="shared" si="13"/>
        <v>10</v>
      </c>
    </row>
    <row r="9993" spans="1:10">
      <c r="A9993" s="11" t="s">
        <v>15993</v>
      </c>
      <c r="B9993" s="11" t="s">
        <v>19193</v>
      </c>
      <c r="C9993" s="11" t="s">
        <v>21982</v>
      </c>
      <c r="D9993" s="11" t="s">
        <v>17522</v>
      </c>
      <c r="E9993" s="11" t="s">
        <v>16110</v>
      </c>
      <c r="F9993" s="11" t="s">
        <v>16968</v>
      </c>
      <c r="G9993" s="11" t="s">
        <v>16003</v>
      </c>
      <c r="H9993" s="11" t="s">
        <v>16026</v>
      </c>
      <c r="I9993" s="11" t="s">
        <v>15999</v>
      </c>
      <c r="J9993" s="11">
        <f t="shared" si="13"/>
        <v>10</v>
      </c>
    </row>
    <row r="9994" spans="1:10">
      <c r="A9994" s="11" t="s">
        <v>15993</v>
      </c>
      <c r="B9994" s="11" t="s">
        <v>12154</v>
      </c>
      <c r="C9994" s="11" t="s">
        <v>21982</v>
      </c>
      <c r="D9994" s="11" t="s">
        <v>16378</v>
      </c>
      <c r="E9994" s="11" t="s">
        <v>16643</v>
      </c>
      <c r="F9994" s="11" t="s">
        <v>16623</v>
      </c>
      <c r="G9994" s="11" t="s">
        <v>15997</v>
      </c>
      <c r="H9994" s="11" t="s">
        <v>16018</v>
      </c>
      <c r="I9994" s="11" t="s">
        <v>15999</v>
      </c>
      <c r="J9994" s="11">
        <f t="shared" si="13"/>
        <v>10</v>
      </c>
    </row>
    <row r="9995" spans="1:10">
      <c r="A9995" s="11" t="s">
        <v>15993</v>
      </c>
      <c r="B9995" s="11" t="s">
        <v>15703</v>
      </c>
      <c r="C9995" s="11" t="s">
        <v>21982</v>
      </c>
      <c r="D9995" s="11" t="s">
        <v>17186</v>
      </c>
      <c r="E9995" s="11" t="s">
        <v>21961</v>
      </c>
      <c r="F9995" s="11" t="s">
        <v>21948</v>
      </c>
      <c r="G9995" s="11" t="s">
        <v>15997</v>
      </c>
      <c r="H9995" s="11" t="s">
        <v>16074</v>
      </c>
      <c r="I9995" s="11" t="s">
        <v>16342</v>
      </c>
      <c r="J9995" s="11">
        <f t="shared" si="13"/>
        <v>10</v>
      </c>
    </row>
    <row r="9996" spans="1:10">
      <c r="A9996" s="11" t="s">
        <v>15993</v>
      </c>
      <c r="B9996" s="11" t="s">
        <v>18122</v>
      </c>
      <c r="C9996" s="11" t="s">
        <v>21982</v>
      </c>
      <c r="D9996" s="11" t="s">
        <v>16383</v>
      </c>
      <c r="E9996" s="11" t="s">
        <v>20679</v>
      </c>
      <c r="F9996" s="11" t="s">
        <v>17247</v>
      </c>
      <c r="G9996" s="11" t="s">
        <v>16003</v>
      </c>
      <c r="H9996" s="11" t="s">
        <v>16074</v>
      </c>
      <c r="I9996" s="11" t="s">
        <v>16049</v>
      </c>
      <c r="J9996" s="11">
        <f t="shared" si="13"/>
        <v>10</v>
      </c>
    </row>
    <row r="9997" spans="1:10">
      <c r="A9997" s="11" t="s">
        <v>15993</v>
      </c>
      <c r="B9997" s="11" t="s">
        <v>19738</v>
      </c>
      <c r="C9997" s="11" t="s">
        <v>21982</v>
      </c>
      <c r="D9997" s="11" t="s">
        <v>16391</v>
      </c>
      <c r="E9997" s="11" t="s">
        <v>16006</v>
      </c>
      <c r="F9997" s="11" t="s">
        <v>17180</v>
      </c>
      <c r="G9997" s="11" t="s">
        <v>16003</v>
      </c>
      <c r="H9997" s="11" t="s">
        <v>12219</v>
      </c>
      <c r="I9997" s="11" t="s">
        <v>16049</v>
      </c>
      <c r="J9997" s="11">
        <f t="shared" si="13"/>
        <v>10</v>
      </c>
    </row>
    <row r="9998" spans="1:10">
      <c r="A9998" s="11" t="s">
        <v>15993</v>
      </c>
      <c r="B9998" s="11" t="s">
        <v>11745</v>
      </c>
      <c r="C9998" s="11" t="s">
        <v>22004</v>
      </c>
      <c r="D9998" s="11" t="s">
        <v>18836</v>
      </c>
      <c r="E9998" s="11" t="s">
        <v>16232</v>
      </c>
      <c r="F9998" s="11" t="s">
        <v>16601</v>
      </c>
      <c r="G9998" s="11" t="s">
        <v>15997</v>
      </c>
      <c r="H9998" s="11" t="s">
        <v>16084</v>
      </c>
      <c r="I9998" s="11" t="s">
        <v>15999</v>
      </c>
      <c r="J9998" s="11">
        <f t="shared" si="13"/>
        <v>18</v>
      </c>
    </row>
    <row r="9999" spans="1:10">
      <c r="A9999" s="11" t="s">
        <v>15993</v>
      </c>
      <c r="B9999" s="11" t="s">
        <v>22005</v>
      </c>
      <c r="C9999" s="11" t="s">
        <v>22004</v>
      </c>
      <c r="D9999" s="11" t="s">
        <v>16001</v>
      </c>
      <c r="E9999" s="11" t="s">
        <v>280</v>
      </c>
      <c r="F9999" s="11" t="s">
        <v>22006</v>
      </c>
      <c r="G9999" s="11" t="s">
        <v>15990</v>
      </c>
      <c r="H9999" s="11" t="s">
        <v>16084</v>
      </c>
      <c r="I9999" s="11" t="s">
        <v>21720</v>
      </c>
      <c r="J9999" s="11">
        <f t="shared" si="13"/>
        <v>18</v>
      </c>
    </row>
    <row r="10000" spans="1:10">
      <c r="A10000" s="11" t="s">
        <v>15993</v>
      </c>
      <c r="B10000" s="11" t="s">
        <v>15731</v>
      </c>
      <c r="C10000" s="11" t="s">
        <v>22004</v>
      </c>
      <c r="D10000" s="11" t="s">
        <v>16434</v>
      </c>
      <c r="E10000" s="11" t="s">
        <v>11316</v>
      </c>
      <c r="F10000" s="11" t="s">
        <v>16358</v>
      </c>
      <c r="G10000" s="11" t="s">
        <v>16003</v>
      </c>
      <c r="H10000" s="11" t="s">
        <v>15998</v>
      </c>
      <c r="I10000" s="11" t="s">
        <v>15999</v>
      </c>
      <c r="J10000" s="11">
        <f t="shared" si="13"/>
        <v>18</v>
      </c>
    </row>
    <row r="10001" spans="1:10">
      <c r="A10001" s="11" t="s">
        <v>15993</v>
      </c>
      <c r="B10001" s="11" t="s">
        <v>22007</v>
      </c>
      <c r="C10001" s="11" t="s">
        <v>22004</v>
      </c>
      <c r="D10001" s="11" t="s">
        <v>17067</v>
      </c>
      <c r="E10001" s="11" t="s">
        <v>17332</v>
      </c>
      <c r="F10001" s="11" t="s">
        <v>16984</v>
      </c>
      <c r="G10001" s="11" t="s">
        <v>15997</v>
      </c>
      <c r="H10001" s="11" t="s">
        <v>15998</v>
      </c>
      <c r="I10001" s="11" t="s">
        <v>15999</v>
      </c>
      <c r="J10001" s="11">
        <f t="shared" si="13"/>
        <v>17</v>
      </c>
    </row>
    <row r="10002" spans="1:10">
      <c r="A10002" s="11" t="s">
        <v>15993</v>
      </c>
      <c r="B10002" s="11" t="s">
        <v>22008</v>
      </c>
      <c r="C10002" s="11" t="s">
        <v>22004</v>
      </c>
      <c r="D10002" s="11" t="s">
        <v>17558</v>
      </c>
      <c r="E10002" s="11" t="s">
        <v>1180</v>
      </c>
      <c r="F10002" s="11" t="s">
        <v>22009</v>
      </c>
      <c r="G10002" s="11" t="s">
        <v>15990</v>
      </c>
      <c r="H10002" s="11" t="s">
        <v>12219</v>
      </c>
      <c r="I10002" s="11" t="s">
        <v>16342</v>
      </c>
      <c r="J10002" s="11">
        <f t="shared" si="13"/>
        <v>17</v>
      </c>
    </row>
    <row r="10003" spans="1:10">
      <c r="A10003" s="11" t="s">
        <v>15993</v>
      </c>
      <c r="B10003" s="11" t="s">
        <v>11278</v>
      </c>
      <c r="C10003" s="11" t="s">
        <v>22004</v>
      </c>
      <c r="D10003" s="11" t="s">
        <v>17558</v>
      </c>
      <c r="E10003" s="11" t="s">
        <v>280</v>
      </c>
      <c r="F10003" s="11" t="s">
        <v>22010</v>
      </c>
      <c r="G10003" s="11" t="s">
        <v>15990</v>
      </c>
      <c r="H10003" s="11" t="s">
        <v>12219</v>
      </c>
      <c r="I10003" s="11" t="s">
        <v>16342</v>
      </c>
      <c r="J10003" s="11">
        <f t="shared" si="13"/>
        <v>17</v>
      </c>
    </row>
    <row r="10004" spans="1:10">
      <c r="A10004" s="11" t="s">
        <v>15993</v>
      </c>
      <c r="B10004" s="11" t="s">
        <v>22011</v>
      </c>
      <c r="C10004" s="11" t="s">
        <v>22004</v>
      </c>
      <c r="D10004" s="11" t="s">
        <v>17564</v>
      </c>
      <c r="E10004" s="11" t="s">
        <v>280</v>
      </c>
      <c r="F10004" s="11" t="s">
        <v>16660</v>
      </c>
      <c r="G10004" s="11" t="s">
        <v>15990</v>
      </c>
      <c r="H10004" s="11" t="s">
        <v>18</v>
      </c>
      <c r="I10004" s="11" t="s">
        <v>21720</v>
      </c>
      <c r="J10004" s="11">
        <f t="shared" si="13"/>
        <v>16</v>
      </c>
    </row>
    <row r="10005" spans="1:10">
      <c r="A10005" s="11" t="s">
        <v>15993</v>
      </c>
      <c r="B10005" s="11" t="s">
        <v>8228</v>
      </c>
      <c r="C10005" s="11" t="s">
        <v>22004</v>
      </c>
      <c r="D10005" s="11" t="s">
        <v>17789</v>
      </c>
      <c r="E10005" s="11" t="s">
        <v>16486</v>
      </c>
      <c r="F10005" s="11" t="s">
        <v>17192</v>
      </c>
      <c r="G10005" s="11" t="s">
        <v>16003</v>
      </c>
      <c r="H10005" s="11" t="s">
        <v>16074</v>
      </c>
      <c r="I10005" s="11" t="s">
        <v>15999</v>
      </c>
      <c r="J10005" s="11">
        <f t="shared" si="13"/>
        <v>16</v>
      </c>
    </row>
    <row r="10006" spans="1:10">
      <c r="A10006" s="11" t="s">
        <v>15993</v>
      </c>
      <c r="B10006" s="11" t="s">
        <v>14304</v>
      </c>
      <c r="C10006" s="11" t="s">
        <v>22004</v>
      </c>
      <c r="D10006" s="11" t="s">
        <v>16051</v>
      </c>
      <c r="E10006" s="11" t="s">
        <v>4722</v>
      </c>
      <c r="F10006" s="11" t="s">
        <v>16684</v>
      </c>
      <c r="G10006" s="11" t="s">
        <v>15990</v>
      </c>
      <c r="H10006" s="11" t="s">
        <v>15998</v>
      </c>
      <c r="I10006" s="11" t="s">
        <v>16342</v>
      </c>
      <c r="J10006" s="11">
        <f t="shared" si="13"/>
        <v>16</v>
      </c>
    </row>
    <row r="10007" spans="1:10">
      <c r="A10007" s="11" t="s">
        <v>15993</v>
      </c>
      <c r="B10007" s="11" t="s">
        <v>3305</v>
      </c>
      <c r="C10007" s="11" t="s">
        <v>22004</v>
      </c>
      <c r="D10007" s="11" t="s">
        <v>16058</v>
      </c>
      <c r="E10007" s="11" t="s">
        <v>16064</v>
      </c>
      <c r="F10007" s="11" t="s">
        <v>16367</v>
      </c>
      <c r="G10007" s="11" t="s">
        <v>15997</v>
      </c>
      <c r="H10007" s="11" t="s">
        <v>16084</v>
      </c>
      <c r="I10007" s="11" t="s">
        <v>15999</v>
      </c>
      <c r="J10007" s="11">
        <f t="shared" si="13"/>
        <v>16</v>
      </c>
    </row>
    <row r="10008" spans="1:10">
      <c r="A10008" s="11" t="s">
        <v>15993</v>
      </c>
      <c r="B10008" s="11" t="s">
        <v>22012</v>
      </c>
      <c r="C10008" s="11" t="s">
        <v>22004</v>
      </c>
      <c r="D10008" s="11" t="s">
        <v>16066</v>
      </c>
      <c r="E10008" s="11" t="s">
        <v>16267</v>
      </c>
      <c r="F10008" s="11" t="s">
        <v>16608</v>
      </c>
      <c r="G10008" s="11" t="s">
        <v>15997</v>
      </c>
      <c r="H10008" s="11" t="s">
        <v>16084</v>
      </c>
      <c r="I10008" s="11" t="s">
        <v>15999</v>
      </c>
      <c r="J10008" s="11">
        <f t="shared" si="13"/>
        <v>16</v>
      </c>
    </row>
    <row r="10009" spans="1:10">
      <c r="A10009" s="11" t="s">
        <v>15993</v>
      </c>
      <c r="B10009" s="11" t="s">
        <v>17594</v>
      </c>
      <c r="C10009" s="11" t="s">
        <v>22004</v>
      </c>
      <c r="D10009" s="11" t="s">
        <v>16082</v>
      </c>
      <c r="E10009" s="11" t="s">
        <v>17592</v>
      </c>
      <c r="F10009" s="11" t="s">
        <v>16097</v>
      </c>
      <c r="G10009" s="11" t="s">
        <v>15997</v>
      </c>
      <c r="H10009" s="11" t="s">
        <v>847</v>
      </c>
      <c r="I10009" s="11" t="s">
        <v>15999</v>
      </c>
      <c r="J10009" s="11">
        <f t="shared" si="13"/>
        <v>16</v>
      </c>
    </row>
    <row r="10010" spans="1:10">
      <c r="A10010" s="11" t="s">
        <v>15993</v>
      </c>
      <c r="B10010" s="11" t="s">
        <v>255</v>
      </c>
      <c r="C10010" s="11" t="s">
        <v>22004</v>
      </c>
      <c r="D10010" s="11" t="s">
        <v>16099</v>
      </c>
      <c r="E10010" s="11" t="s">
        <v>4722</v>
      </c>
      <c r="F10010" s="11" t="s">
        <v>17361</v>
      </c>
      <c r="G10010" s="11" t="s">
        <v>16003</v>
      </c>
      <c r="H10010" s="11" t="s">
        <v>16084</v>
      </c>
      <c r="I10010" s="11" t="s">
        <v>16049</v>
      </c>
      <c r="J10010" s="11">
        <f t="shared" si="13"/>
        <v>16</v>
      </c>
    </row>
    <row r="10011" spans="1:10">
      <c r="A10011" s="11" t="s">
        <v>15993</v>
      </c>
      <c r="B10011" s="11" t="s">
        <v>19203</v>
      </c>
      <c r="C10011" s="11" t="s">
        <v>22004</v>
      </c>
      <c r="D10011" s="11" t="s">
        <v>16501</v>
      </c>
      <c r="E10011" s="11" t="s">
        <v>622</v>
      </c>
      <c r="F10011" s="11" t="s">
        <v>18520</v>
      </c>
      <c r="G10011" s="11" t="s">
        <v>16003</v>
      </c>
      <c r="H10011" s="11" t="s">
        <v>16074</v>
      </c>
      <c r="I10011" s="11" t="s">
        <v>15999</v>
      </c>
      <c r="J10011" s="11">
        <f t="shared" si="13"/>
        <v>15</v>
      </c>
    </row>
    <row r="10012" spans="1:10">
      <c r="A10012" s="11" t="s">
        <v>15993</v>
      </c>
      <c r="B10012" s="11" t="s">
        <v>21975</v>
      </c>
      <c r="C10012" s="11" t="s">
        <v>22004</v>
      </c>
      <c r="D10012" s="11" t="s">
        <v>16750</v>
      </c>
      <c r="E10012" s="11" t="s">
        <v>22013</v>
      </c>
      <c r="F10012" s="11" t="s">
        <v>16339</v>
      </c>
      <c r="G10012" s="11" t="s">
        <v>15997</v>
      </c>
      <c r="H10012" s="11" t="s">
        <v>15998</v>
      </c>
      <c r="I10012" s="11" t="s">
        <v>16342</v>
      </c>
      <c r="J10012" s="11">
        <f t="shared" si="13"/>
        <v>15</v>
      </c>
    </row>
    <row r="10013" spans="1:10">
      <c r="A10013" s="11" t="s">
        <v>15993</v>
      </c>
      <c r="B10013" s="11" t="s">
        <v>17246</v>
      </c>
      <c r="C10013" s="11" t="s">
        <v>22004</v>
      </c>
      <c r="D10013" s="11" t="s">
        <v>16125</v>
      </c>
      <c r="E10013" s="11" t="s">
        <v>17534</v>
      </c>
      <c r="F10013" s="11" t="s">
        <v>17247</v>
      </c>
      <c r="G10013" s="11" t="s">
        <v>16003</v>
      </c>
      <c r="H10013" s="11" t="s">
        <v>847</v>
      </c>
      <c r="I10013" s="11" t="s">
        <v>16049</v>
      </c>
      <c r="J10013" s="11">
        <f t="shared" si="13"/>
        <v>15</v>
      </c>
    </row>
    <row r="10014" spans="1:10">
      <c r="A10014" s="11" t="s">
        <v>15993</v>
      </c>
      <c r="B10014" s="11" t="s">
        <v>11167</v>
      </c>
      <c r="C10014" s="11" t="s">
        <v>22004</v>
      </c>
      <c r="D10014" s="11" t="s">
        <v>16129</v>
      </c>
      <c r="E10014" s="11" t="s">
        <v>11316</v>
      </c>
      <c r="F10014" s="11" t="s">
        <v>16025</v>
      </c>
      <c r="G10014" s="11" t="s">
        <v>16003</v>
      </c>
      <c r="H10014" s="11" t="s">
        <v>847</v>
      </c>
      <c r="I10014" s="11" t="s">
        <v>21720</v>
      </c>
      <c r="J10014" s="11">
        <f t="shared" si="13"/>
        <v>15</v>
      </c>
    </row>
    <row r="10015" spans="1:10">
      <c r="A10015" s="11" t="s">
        <v>15993</v>
      </c>
      <c r="B10015" s="11" t="s">
        <v>17964</v>
      </c>
      <c r="C10015" s="11" t="s">
        <v>22004</v>
      </c>
      <c r="D10015" s="11" t="s">
        <v>18035</v>
      </c>
      <c r="E10015" s="11" t="s">
        <v>16232</v>
      </c>
      <c r="F10015" s="11" t="s">
        <v>16258</v>
      </c>
      <c r="G10015" s="11" t="s">
        <v>15997</v>
      </c>
      <c r="H10015" s="11" t="s">
        <v>15998</v>
      </c>
      <c r="I10015" s="11" t="s">
        <v>15999</v>
      </c>
      <c r="J10015" s="11">
        <f t="shared" si="13"/>
        <v>15</v>
      </c>
    </row>
    <row r="10016" spans="1:10">
      <c r="A10016" s="11" t="s">
        <v>15993</v>
      </c>
      <c r="B10016" s="11" t="s">
        <v>11407</v>
      </c>
      <c r="C10016" s="11" t="s">
        <v>22004</v>
      </c>
      <c r="D10016" s="11" t="s">
        <v>16758</v>
      </c>
      <c r="E10016" s="11" t="s">
        <v>16948</v>
      </c>
      <c r="F10016" s="11" t="s">
        <v>22014</v>
      </c>
      <c r="G10016" s="11" t="s">
        <v>15990</v>
      </c>
      <c r="H10016" s="11" t="s">
        <v>16074</v>
      </c>
      <c r="I10016" s="11" t="s">
        <v>21720</v>
      </c>
      <c r="J10016" s="11">
        <f t="shared" si="13"/>
        <v>15</v>
      </c>
    </row>
    <row r="10017" spans="1:10">
      <c r="A10017" s="11" t="s">
        <v>15993</v>
      </c>
      <c r="B10017" s="11" t="s">
        <v>22015</v>
      </c>
      <c r="C10017" s="11" t="s">
        <v>22004</v>
      </c>
      <c r="D10017" s="11" t="s">
        <v>17126</v>
      </c>
      <c r="E10017" s="11" t="s">
        <v>16043</v>
      </c>
      <c r="F10017" s="11" t="s">
        <v>16655</v>
      </c>
      <c r="G10017" s="11" t="s">
        <v>15997</v>
      </c>
      <c r="H10017" s="11" t="s">
        <v>16074</v>
      </c>
      <c r="I10017" s="11" t="s">
        <v>16019</v>
      </c>
      <c r="J10017" s="11">
        <f t="shared" si="13"/>
        <v>14</v>
      </c>
    </row>
    <row r="10018" spans="1:10">
      <c r="A10018" s="11" t="s">
        <v>15993</v>
      </c>
      <c r="B10018" s="11" t="s">
        <v>15725</v>
      </c>
      <c r="C10018" s="11" t="s">
        <v>22004</v>
      </c>
      <c r="D10018" s="11" t="s">
        <v>18039</v>
      </c>
      <c r="E10018" s="11" t="s">
        <v>368</v>
      </c>
      <c r="F10018" s="11" t="s">
        <v>21866</v>
      </c>
      <c r="G10018" s="11" t="s">
        <v>15990</v>
      </c>
      <c r="H10018" s="11" t="s">
        <v>12219</v>
      </c>
      <c r="I10018" s="11" t="s">
        <v>16057</v>
      </c>
      <c r="J10018" s="11">
        <f t="shared" si="13"/>
        <v>14</v>
      </c>
    </row>
    <row r="10019" spans="1:10">
      <c r="A10019" s="11" t="s">
        <v>15993</v>
      </c>
      <c r="B10019" s="11" t="s">
        <v>12704</v>
      </c>
      <c r="C10019" s="11" t="s">
        <v>22004</v>
      </c>
      <c r="D10019" s="11" t="s">
        <v>16184</v>
      </c>
      <c r="E10019" s="11" t="s">
        <v>435</v>
      </c>
      <c r="F10019" s="11" t="s">
        <v>16191</v>
      </c>
      <c r="G10019" s="11" t="s">
        <v>15997</v>
      </c>
      <c r="H10019" s="11" t="s">
        <v>15998</v>
      </c>
      <c r="I10019" s="11" t="s">
        <v>15999</v>
      </c>
      <c r="J10019" s="11">
        <f t="shared" si="13"/>
        <v>14</v>
      </c>
    </row>
    <row r="10020" spans="1:10">
      <c r="A10020" s="11" t="s">
        <v>15993</v>
      </c>
      <c r="B10020" s="11" t="s">
        <v>5662</v>
      </c>
      <c r="C10020" s="11" t="s">
        <v>22004</v>
      </c>
      <c r="D10020" s="11" t="s">
        <v>16207</v>
      </c>
      <c r="E10020" s="11" t="s">
        <v>16314</v>
      </c>
      <c r="F10020" s="11" t="s">
        <v>16570</v>
      </c>
      <c r="G10020" s="11" t="s">
        <v>15997</v>
      </c>
      <c r="H10020" s="11" t="s">
        <v>847</v>
      </c>
      <c r="I10020" s="11" t="s">
        <v>15999</v>
      </c>
      <c r="J10020" s="11">
        <f t="shared" si="13"/>
        <v>14</v>
      </c>
    </row>
    <row r="10021" spans="1:10">
      <c r="A10021" s="11" t="s">
        <v>15993</v>
      </c>
      <c r="B10021" s="11" t="s">
        <v>15726</v>
      </c>
      <c r="C10021" s="11" t="s">
        <v>22004</v>
      </c>
      <c r="D10021" s="11" t="s">
        <v>17472</v>
      </c>
      <c r="E10021" s="11" t="s">
        <v>22016</v>
      </c>
      <c r="F10021" s="11" t="s">
        <v>21877</v>
      </c>
      <c r="G10021" s="11" t="s">
        <v>15990</v>
      </c>
      <c r="H10021" s="11" t="s">
        <v>847</v>
      </c>
      <c r="I10021" s="11" t="s">
        <v>21720</v>
      </c>
      <c r="J10021" s="11">
        <f t="shared" si="13"/>
        <v>13</v>
      </c>
    </row>
    <row r="10022" spans="1:10">
      <c r="A10022" s="11" t="s">
        <v>15993</v>
      </c>
      <c r="B10022" s="11" t="s">
        <v>22017</v>
      </c>
      <c r="C10022" s="11" t="s">
        <v>22004</v>
      </c>
      <c r="D10022" s="11" t="s">
        <v>17681</v>
      </c>
      <c r="E10022" s="11" t="s">
        <v>1180</v>
      </c>
      <c r="F10022" s="11" t="s">
        <v>22018</v>
      </c>
      <c r="G10022" s="11" t="s">
        <v>15990</v>
      </c>
      <c r="H10022" s="11" t="s">
        <v>16084</v>
      </c>
      <c r="I10022" s="11" t="s">
        <v>21720</v>
      </c>
      <c r="J10022" s="11">
        <f t="shared" si="13"/>
        <v>13</v>
      </c>
    </row>
    <row r="10023" spans="1:10">
      <c r="A10023" s="11" t="s">
        <v>15993</v>
      </c>
      <c r="B10023" s="11" t="s">
        <v>847</v>
      </c>
      <c r="C10023" s="11" t="s">
        <v>22004</v>
      </c>
      <c r="D10023" s="11" t="s">
        <v>17302</v>
      </c>
      <c r="E10023" s="11" t="s">
        <v>622</v>
      </c>
      <c r="F10023" s="11" t="s">
        <v>16713</v>
      </c>
      <c r="G10023" s="11" t="s">
        <v>15997</v>
      </c>
      <c r="H10023" s="11" t="s">
        <v>15998</v>
      </c>
      <c r="I10023" s="11" t="s">
        <v>15999</v>
      </c>
      <c r="J10023" s="11">
        <f t="shared" si="13"/>
        <v>13</v>
      </c>
    </row>
    <row r="10024" spans="1:10">
      <c r="A10024" s="11" t="s">
        <v>15993</v>
      </c>
      <c r="B10024" s="11" t="s">
        <v>2106</v>
      </c>
      <c r="C10024" s="11" t="s">
        <v>22004</v>
      </c>
      <c r="D10024" s="11" t="s">
        <v>17309</v>
      </c>
      <c r="E10024" s="11" t="s">
        <v>16012</v>
      </c>
      <c r="F10024" s="11" t="s">
        <v>16717</v>
      </c>
      <c r="G10024" s="11" t="s">
        <v>15997</v>
      </c>
      <c r="H10024" s="11" t="s">
        <v>15998</v>
      </c>
      <c r="I10024" s="11" t="s">
        <v>21720</v>
      </c>
      <c r="J10024" s="11">
        <f t="shared" si="13"/>
        <v>13</v>
      </c>
    </row>
    <row r="10025" spans="1:10">
      <c r="A10025" s="11" t="s">
        <v>15993</v>
      </c>
      <c r="B10025" s="11" t="s">
        <v>7998</v>
      </c>
      <c r="C10025" s="11" t="s">
        <v>22004</v>
      </c>
      <c r="D10025" s="11" t="s">
        <v>17491</v>
      </c>
      <c r="E10025" s="11" t="s">
        <v>1180</v>
      </c>
      <c r="F10025" s="11" t="s">
        <v>16717</v>
      </c>
      <c r="G10025" s="11" t="s">
        <v>15990</v>
      </c>
      <c r="H10025" s="11" t="s">
        <v>16084</v>
      </c>
      <c r="I10025" s="11" t="s">
        <v>16342</v>
      </c>
      <c r="J10025" s="11">
        <f t="shared" si="13"/>
        <v>12</v>
      </c>
    </row>
    <row r="10026" spans="1:10">
      <c r="A10026" s="11" t="s">
        <v>15993</v>
      </c>
      <c r="B10026" s="11" t="s">
        <v>16653</v>
      </c>
      <c r="C10026" s="11" t="s">
        <v>22004</v>
      </c>
      <c r="D10026" s="11" t="s">
        <v>17156</v>
      </c>
      <c r="E10026" s="11" t="s">
        <v>22019</v>
      </c>
      <c r="F10026" s="11" t="s">
        <v>21314</v>
      </c>
      <c r="G10026" s="11" t="s">
        <v>15997</v>
      </c>
      <c r="H10026" s="11" t="s">
        <v>15998</v>
      </c>
      <c r="I10026" s="11" t="s">
        <v>16036</v>
      </c>
      <c r="J10026" s="11">
        <f t="shared" si="13"/>
        <v>12</v>
      </c>
    </row>
    <row r="10027" spans="1:10">
      <c r="A10027" s="11" t="s">
        <v>15993</v>
      </c>
      <c r="B10027" s="11" t="s">
        <v>14662</v>
      </c>
      <c r="C10027" s="11" t="s">
        <v>22004</v>
      </c>
      <c r="D10027" s="11" t="s">
        <v>16270</v>
      </c>
      <c r="E10027" s="11" t="s">
        <v>280</v>
      </c>
      <c r="F10027" s="11" t="s">
        <v>18907</v>
      </c>
      <c r="G10027" s="11" t="s">
        <v>16003</v>
      </c>
      <c r="H10027" s="11" t="s">
        <v>15998</v>
      </c>
      <c r="I10027" s="11" t="s">
        <v>16049</v>
      </c>
      <c r="J10027" s="11">
        <f t="shared" si="13"/>
        <v>12</v>
      </c>
    </row>
    <row r="10028" spans="1:10">
      <c r="A10028" s="11" t="s">
        <v>15993</v>
      </c>
      <c r="B10028" s="11" t="s">
        <v>13183</v>
      </c>
      <c r="C10028" s="11" t="s">
        <v>22004</v>
      </c>
      <c r="D10028" s="11" t="s">
        <v>17701</v>
      </c>
      <c r="E10028" s="11" t="s">
        <v>16421</v>
      </c>
      <c r="F10028" s="11" t="s">
        <v>18690</v>
      </c>
      <c r="G10028" s="11" t="s">
        <v>15997</v>
      </c>
      <c r="H10028" s="11" t="s">
        <v>16084</v>
      </c>
      <c r="I10028" s="11" t="s">
        <v>16057</v>
      </c>
      <c r="J10028" s="11">
        <f t="shared" si="13"/>
        <v>12</v>
      </c>
    </row>
    <row r="10029" spans="1:10">
      <c r="A10029" s="11" t="s">
        <v>15993</v>
      </c>
      <c r="B10029" s="11" t="s">
        <v>18122</v>
      </c>
      <c r="C10029" s="11" t="s">
        <v>22004</v>
      </c>
      <c r="D10029" s="11" t="s">
        <v>18882</v>
      </c>
      <c r="E10029" s="11" t="s">
        <v>16134</v>
      </c>
      <c r="F10029" s="11" t="s">
        <v>17247</v>
      </c>
      <c r="G10029" s="11" t="s">
        <v>15997</v>
      </c>
      <c r="H10029" s="11" t="s">
        <v>16074</v>
      </c>
      <c r="I10029" s="11" t="s">
        <v>16049</v>
      </c>
      <c r="J10029" s="11">
        <f t="shared" ref="J10029:J10092" si="14">HOUR(D10029)</f>
        <v>12</v>
      </c>
    </row>
    <row r="10030" spans="1:10">
      <c r="A10030" s="11" t="s">
        <v>15993</v>
      </c>
      <c r="B10030" s="11" t="s">
        <v>19224</v>
      </c>
      <c r="C10030" s="11" t="s">
        <v>22004</v>
      </c>
      <c r="D10030" s="11" t="s">
        <v>18882</v>
      </c>
      <c r="E10030" s="11" t="s">
        <v>16043</v>
      </c>
      <c r="F10030" s="11" t="s">
        <v>16703</v>
      </c>
      <c r="G10030" s="11" t="s">
        <v>15997</v>
      </c>
      <c r="H10030" s="11" t="s">
        <v>12219</v>
      </c>
      <c r="I10030" s="11" t="s">
        <v>15999</v>
      </c>
      <c r="J10030" s="11">
        <f t="shared" si="14"/>
        <v>12</v>
      </c>
    </row>
    <row r="10031" spans="1:10">
      <c r="A10031" s="11" t="s">
        <v>15993</v>
      </c>
      <c r="B10031" s="11" t="s">
        <v>12615</v>
      </c>
      <c r="C10031" s="11" t="s">
        <v>22004</v>
      </c>
      <c r="D10031" s="11" t="s">
        <v>17157</v>
      </c>
      <c r="E10031" s="11" t="s">
        <v>18561</v>
      </c>
      <c r="F10031" s="11" t="s">
        <v>16109</v>
      </c>
      <c r="G10031" s="11" t="s">
        <v>15997</v>
      </c>
      <c r="H10031" s="11" t="s">
        <v>16084</v>
      </c>
      <c r="I10031" s="11" t="s">
        <v>16342</v>
      </c>
      <c r="J10031" s="11">
        <f t="shared" si="14"/>
        <v>12</v>
      </c>
    </row>
    <row r="10032" spans="1:10">
      <c r="A10032" s="11" t="s">
        <v>15993</v>
      </c>
      <c r="B10032" s="11" t="s">
        <v>13342</v>
      </c>
      <c r="C10032" s="11" t="s">
        <v>22004</v>
      </c>
      <c r="D10032" s="11" t="s">
        <v>16275</v>
      </c>
      <c r="E10032" s="11" t="s">
        <v>4722</v>
      </c>
      <c r="F10032" s="11" t="s">
        <v>17001</v>
      </c>
      <c r="G10032" s="11" t="s">
        <v>16003</v>
      </c>
      <c r="H10032" s="11" t="s">
        <v>12219</v>
      </c>
      <c r="I10032" s="11" t="s">
        <v>16049</v>
      </c>
      <c r="J10032" s="11">
        <f t="shared" si="14"/>
        <v>12</v>
      </c>
    </row>
    <row r="10033" spans="1:10">
      <c r="A10033" s="11" t="s">
        <v>15993</v>
      </c>
      <c r="B10033" s="11" t="s">
        <v>13917</v>
      </c>
      <c r="C10033" s="11" t="s">
        <v>22004</v>
      </c>
      <c r="D10033" s="11" t="s">
        <v>16277</v>
      </c>
      <c r="E10033" s="11" t="s">
        <v>16006</v>
      </c>
      <c r="F10033" s="11" t="s">
        <v>17127</v>
      </c>
      <c r="G10033" s="11" t="s">
        <v>15997</v>
      </c>
      <c r="H10033" s="11" t="s">
        <v>16074</v>
      </c>
      <c r="I10033" s="11" t="s">
        <v>15999</v>
      </c>
      <c r="J10033" s="11">
        <f t="shared" si="14"/>
        <v>12</v>
      </c>
    </row>
    <row r="10034" spans="1:10">
      <c r="A10034" s="11" t="s">
        <v>15993</v>
      </c>
      <c r="B10034" s="11" t="s">
        <v>11136</v>
      </c>
      <c r="C10034" s="11" t="s">
        <v>22004</v>
      </c>
      <c r="D10034" s="11" t="s">
        <v>17320</v>
      </c>
      <c r="E10034" s="11" t="s">
        <v>16856</v>
      </c>
      <c r="F10034" s="11" t="s">
        <v>16356</v>
      </c>
      <c r="G10034" s="11" t="s">
        <v>16003</v>
      </c>
      <c r="H10034" s="11" t="s">
        <v>16074</v>
      </c>
      <c r="I10034" s="11" t="s">
        <v>16019</v>
      </c>
      <c r="J10034" s="11">
        <f t="shared" si="14"/>
        <v>12</v>
      </c>
    </row>
    <row r="10035" spans="1:10">
      <c r="A10035" s="11" t="s">
        <v>15993</v>
      </c>
      <c r="B10035" s="11" t="s">
        <v>21969</v>
      </c>
      <c r="C10035" s="11" t="s">
        <v>22004</v>
      </c>
      <c r="D10035" s="11" t="s">
        <v>16305</v>
      </c>
      <c r="E10035" s="11" t="s">
        <v>4246</v>
      </c>
      <c r="F10035" s="11" t="s">
        <v>17409</v>
      </c>
      <c r="G10035" s="11" t="s">
        <v>16003</v>
      </c>
      <c r="H10035" s="11" t="s">
        <v>16084</v>
      </c>
      <c r="I10035" s="11" t="s">
        <v>16049</v>
      </c>
      <c r="J10035" s="11">
        <f t="shared" si="14"/>
        <v>11</v>
      </c>
    </row>
    <row r="10036" spans="1:10">
      <c r="A10036" s="11" t="s">
        <v>15993</v>
      </c>
      <c r="B10036" s="11" t="s">
        <v>22020</v>
      </c>
      <c r="C10036" s="11" t="s">
        <v>22004</v>
      </c>
      <c r="D10036" s="11" t="s">
        <v>17880</v>
      </c>
      <c r="E10036" s="11" t="s">
        <v>16373</v>
      </c>
      <c r="F10036" s="11" t="s">
        <v>16527</v>
      </c>
      <c r="G10036" s="11" t="s">
        <v>15997</v>
      </c>
      <c r="H10036" s="11" t="s">
        <v>16074</v>
      </c>
      <c r="I10036" s="11" t="s">
        <v>16045</v>
      </c>
      <c r="J10036" s="11">
        <f t="shared" si="14"/>
        <v>11</v>
      </c>
    </row>
    <row r="10037" spans="1:10">
      <c r="A10037" s="11" t="s">
        <v>15993</v>
      </c>
      <c r="B10037" s="11" t="s">
        <v>5135</v>
      </c>
      <c r="C10037" s="11" t="s">
        <v>22004</v>
      </c>
      <c r="D10037" s="11" t="s">
        <v>16316</v>
      </c>
      <c r="E10037" s="11" t="s">
        <v>17165</v>
      </c>
      <c r="F10037" s="11" t="s">
        <v>16520</v>
      </c>
      <c r="G10037" s="11" t="s">
        <v>15997</v>
      </c>
      <c r="H10037" s="11" t="s">
        <v>15998</v>
      </c>
      <c r="I10037" s="11" t="s">
        <v>15999</v>
      </c>
      <c r="J10037" s="11">
        <f t="shared" si="14"/>
        <v>11</v>
      </c>
    </row>
    <row r="10038" spans="1:10">
      <c r="A10038" s="11" t="s">
        <v>15993</v>
      </c>
      <c r="B10038" s="11" t="s">
        <v>18108</v>
      </c>
      <c r="C10038" s="11" t="s">
        <v>22004</v>
      </c>
      <c r="D10038" s="11" t="s">
        <v>16376</v>
      </c>
      <c r="E10038" s="11" t="s">
        <v>17579</v>
      </c>
      <c r="F10038" s="11" t="s">
        <v>16371</v>
      </c>
      <c r="G10038" s="11" t="s">
        <v>16003</v>
      </c>
      <c r="H10038" s="11" t="s">
        <v>847</v>
      </c>
      <c r="I10038" s="11" t="s">
        <v>16057</v>
      </c>
      <c r="J10038" s="11">
        <f t="shared" si="14"/>
        <v>10</v>
      </c>
    </row>
    <row r="10039" spans="1:10">
      <c r="A10039" s="11" t="s">
        <v>15993</v>
      </c>
      <c r="B10039" s="11" t="s">
        <v>17121</v>
      </c>
      <c r="C10039" s="11" t="s">
        <v>22004</v>
      </c>
      <c r="D10039" s="11" t="s">
        <v>17357</v>
      </c>
      <c r="E10039" s="11" t="s">
        <v>280</v>
      </c>
      <c r="F10039" s="11" t="s">
        <v>17124</v>
      </c>
      <c r="G10039" s="11" t="s">
        <v>16003</v>
      </c>
      <c r="H10039" s="11" t="s">
        <v>12219</v>
      </c>
      <c r="I10039" s="11" t="s">
        <v>16049</v>
      </c>
      <c r="J10039" s="11">
        <f t="shared" si="14"/>
        <v>10</v>
      </c>
    </row>
    <row r="10040" spans="1:10">
      <c r="A10040" s="11" t="s">
        <v>15993</v>
      </c>
      <c r="B10040" s="11" t="s">
        <v>15903</v>
      </c>
      <c r="C10040" s="11" t="s">
        <v>22004</v>
      </c>
      <c r="D10040" s="11" t="s">
        <v>16674</v>
      </c>
      <c r="E10040" s="11" t="s">
        <v>16110</v>
      </c>
      <c r="F10040" s="11" t="s">
        <v>16352</v>
      </c>
      <c r="G10040" s="11" t="s">
        <v>15997</v>
      </c>
      <c r="H10040" s="11" t="s">
        <v>12219</v>
      </c>
      <c r="I10040" s="11" t="s">
        <v>15999</v>
      </c>
      <c r="J10040" s="11">
        <f t="shared" si="14"/>
        <v>10</v>
      </c>
    </row>
    <row r="10041" spans="1:10">
      <c r="A10041" s="11" t="s">
        <v>15993</v>
      </c>
      <c r="B10041" s="11" t="s">
        <v>12736</v>
      </c>
      <c r="C10041" s="11" t="s">
        <v>22004</v>
      </c>
      <c r="D10041" s="11" t="s">
        <v>16894</v>
      </c>
      <c r="E10041" s="11" t="s">
        <v>368</v>
      </c>
      <c r="F10041" s="11" t="s">
        <v>17153</v>
      </c>
      <c r="G10041" s="11" t="s">
        <v>16003</v>
      </c>
      <c r="H10041" s="11" t="s">
        <v>16074</v>
      </c>
      <c r="I10041" s="11" t="s">
        <v>21720</v>
      </c>
      <c r="J10041" s="11">
        <f t="shared" si="14"/>
        <v>9</v>
      </c>
    </row>
    <row r="10042" spans="1:10">
      <c r="A10042" s="11" t="s">
        <v>15993</v>
      </c>
      <c r="B10042" s="11" t="s">
        <v>3305</v>
      </c>
      <c r="C10042" s="11" t="s">
        <v>22004</v>
      </c>
      <c r="D10042" s="11" t="s">
        <v>16410</v>
      </c>
      <c r="E10042" s="11" t="s">
        <v>22021</v>
      </c>
      <c r="F10042" s="11" t="s">
        <v>22022</v>
      </c>
      <c r="G10042" s="11" t="s">
        <v>15990</v>
      </c>
      <c r="H10042" s="11" t="s">
        <v>16026</v>
      </c>
      <c r="I10042" s="11" t="s">
        <v>21720</v>
      </c>
      <c r="J10042" s="11">
        <f t="shared" si="14"/>
        <v>9</v>
      </c>
    </row>
    <row r="10043" spans="1:10">
      <c r="A10043" s="11" t="s">
        <v>15993</v>
      </c>
      <c r="B10043" s="11" t="s">
        <v>11425</v>
      </c>
      <c r="C10043" s="11" t="s">
        <v>22004</v>
      </c>
      <c r="D10043" s="11" t="s">
        <v>16686</v>
      </c>
      <c r="E10043" s="11" t="s">
        <v>16079</v>
      </c>
      <c r="F10043" s="11" t="s">
        <v>16080</v>
      </c>
      <c r="G10043" s="11" t="s">
        <v>15990</v>
      </c>
      <c r="H10043" s="11" t="s">
        <v>16026</v>
      </c>
      <c r="I10043" s="11" t="s">
        <v>15999</v>
      </c>
      <c r="J10043" s="11">
        <f t="shared" si="14"/>
        <v>9</v>
      </c>
    </row>
    <row r="10044" spans="1:10">
      <c r="A10044" s="11" t="s">
        <v>15993</v>
      </c>
      <c r="B10044" s="11" t="s">
        <v>11231</v>
      </c>
      <c r="C10044" s="11" t="s">
        <v>22023</v>
      </c>
      <c r="D10044" s="11" t="s">
        <v>18835</v>
      </c>
      <c r="E10044" s="11" t="s">
        <v>16747</v>
      </c>
      <c r="F10044" s="11" t="s">
        <v>16271</v>
      </c>
      <c r="G10044" s="11" t="s">
        <v>15997</v>
      </c>
      <c r="H10044" s="11" t="s">
        <v>15998</v>
      </c>
      <c r="I10044" s="11" t="s">
        <v>21720</v>
      </c>
      <c r="J10044" s="11">
        <f t="shared" si="14"/>
        <v>18</v>
      </c>
    </row>
    <row r="10045" spans="1:10">
      <c r="A10045" s="11" t="s">
        <v>15993</v>
      </c>
      <c r="B10045" s="11" t="s">
        <v>562</v>
      </c>
      <c r="C10045" s="11" t="s">
        <v>22023</v>
      </c>
      <c r="D10045" s="11" t="s">
        <v>18544</v>
      </c>
      <c r="E10045" s="11" t="s">
        <v>17670</v>
      </c>
      <c r="F10045" s="11" t="s">
        <v>22024</v>
      </c>
      <c r="G10045" s="11" t="s">
        <v>15990</v>
      </c>
      <c r="H10045" s="11" t="s">
        <v>12219</v>
      </c>
      <c r="I10045" s="11" t="s">
        <v>16124</v>
      </c>
      <c r="J10045" s="11">
        <f t="shared" si="14"/>
        <v>18</v>
      </c>
    </row>
    <row r="10046" spans="1:10">
      <c r="A10046" s="11" t="s">
        <v>15993</v>
      </c>
      <c r="B10046" s="11" t="s">
        <v>16545</v>
      </c>
      <c r="C10046" s="11" t="s">
        <v>22023</v>
      </c>
      <c r="D10046" s="11" t="s">
        <v>16909</v>
      </c>
      <c r="E10046" s="11" t="s">
        <v>280</v>
      </c>
      <c r="F10046" s="11" t="s">
        <v>22025</v>
      </c>
      <c r="G10046" s="11" t="s">
        <v>15990</v>
      </c>
      <c r="H10046" s="11" t="s">
        <v>12219</v>
      </c>
      <c r="I10046" s="11" t="s">
        <v>21720</v>
      </c>
      <c r="J10046" s="11">
        <f t="shared" si="14"/>
        <v>18</v>
      </c>
    </row>
    <row r="10047" spans="1:10">
      <c r="A10047" s="11" t="s">
        <v>15993</v>
      </c>
      <c r="B10047" s="11" t="s">
        <v>15991</v>
      </c>
      <c r="C10047" s="11" t="s">
        <v>22023</v>
      </c>
      <c r="D10047" s="11" t="s">
        <v>17770</v>
      </c>
      <c r="E10047" s="11" t="s">
        <v>2782</v>
      </c>
      <c r="F10047" s="11" t="s">
        <v>16956</v>
      </c>
      <c r="G10047" s="11" t="s">
        <v>16003</v>
      </c>
      <c r="H10047" s="11" t="s">
        <v>16123</v>
      </c>
      <c r="I10047" s="11" t="s">
        <v>16045</v>
      </c>
      <c r="J10047" s="11">
        <f t="shared" si="14"/>
        <v>18</v>
      </c>
    </row>
    <row r="10048" spans="1:10">
      <c r="A10048" s="11" t="s">
        <v>15993</v>
      </c>
      <c r="B10048" s="11" t="s">
        <v>22026</v>
      </c>
      <c r="C10048" s="11" t="s">
        <v>22023</v>
      </c>
      <c r="D10048" s="11" t="s">
        <v>18142</v>
      </c>
      <c r="E10048" s="11" t="s">
        <v>16006</v>
      </c>
      <c r="F10048" s="11" t="s">
        <v>16271</v>
      </c>
      <c r="G10048" s="11" t="s">
        <v>15997</v>
      </c>
      <c r="H10048" s="11" t="s">
        <v>847</v>
      </c>
      <c r="I10048" s="11" t="s">
        <v>15999</v>
      </c>
      <c r="J10048" s="11">
        <f t="shared" si="14"/>
        <v>17</v>
      </c>
    </row>
    <row r="10049" spans="1:10">
      <c r="A10049" s="11" t="s">
        <v>15993</v>
      </c>
      <c r="B10049" s="11" t="s">
        <v>11380</v>
      </c>
      <c r="C10049" s="11" t="s">
        <v>22023</v>
      </c>
      <c r="D10049" s="11" t="s">
        <v>17785</v>
      </c>
      <c r="E10049" s="11" t="s">
        <v>20915</v>
      </c>
      <c r="F10049" s="11" t="s">
        <v>17132</v>
      </c>
      <c r="G10049" s="11" t="s">
        <v>15997</v>
      </c>
      <c r="H10049" s="11" t="s">
        <v>847</v>
      </c>
      <c r="I10049" s="11" t="s">
        <v>15999</v>
      </c>
      <c r="J10049" s="11">
        <f t="shared" si="14"/>
        <v>17</v>
      </c>
    </row>
    <row r="10050" spans="1:10">
      <c r="A10050" s="11" t="s">
        <v>15993</v>
      </c>
      <c r="B10050" s="11" t="s">
        <v>11797</v>
      </c>
      <c r="C10050" s="11" t="s">
        <v>22023</v>
      </c>
      <c r="D10050" s="11" t="s">
        <v>16029</v>
      </c>
      <c r="E10050" s="11" t="s">
        <v>58</v>
      </c>
      <c r="F10050" s="11" t="s">
        <v>16030</v>
      </c>
      <c r="G10050" s="11" t="s">
        <v>16003</v>
      </c>
      <c r="H10050" s="11" t="s">
        <v>15998</v>
      </c>
      <c r="I10050" s="11" t="s">
        <v>16057</v>
      </c>
      <c r="J10050" s="11">
        <f t="shared" si="14"/>
        <v>17</v>
      </c>
    </row>
    <row r="10051" spans="1:10">
      <c r="A10051" s="11" t="s">
        <v>15993</v>
      </c>
      <c r="B10051" s="11" t="s">
        <v>11339</v>
      </c>
      <c r="C10051" s="11" t="s">
        <v>22023</v>
      </c>
      <c r="D10051" s="11" t="s">
        <v>17636</v>
      </c>
      <c r="E10051" s="11" t="s">
        <v>16055</v>
      </c>
      <c r="F10051" s="11" t="s">
        <v>16039</v>
      </c>
      <c r="G10051" s="11" t="s">
        <v>15997</v>
      </c>
      <c r="H10051" s="11" t="s">
        <v>16084</v>
      </c>
      <c r="I10051" s="11" t="s">
        <v>21720</v>
      </c>
      <c r="J10051" s="11">
        <f t="shared" si="14"/>
        <v>17</v>
      </c>
    </row>
    <row r="10052" spans="1:10">
      <c r="A10052" s="11" t="s">
        <v>15993</v>
      </c>
      <c r="B10052" s="11" t="s">
        <v>15735</v>
      </c>
      <c r="C10052" s="11" t="s">
        <v>22023</v>
      </c>
      <c r="D10052" s="11" t="s">
        <v>16038</v>
      </c>
      <c r="E10052" s="11" t="s">
        <v>11118</v>
      </c>
      <c r="F10052" s="11" t="s">
        <v>22027</v>
      </c>
      <c r="G10052" s="11" t="s">
        <v>15990</v>
      </c>
      <c r="H10052" s="11" t="s">
        <v>16026</v>
      </c>
      <c r="I10052" s="11" t="s">
        <v>21720</v>
      </c>
      <c r="J10052" s="11">
        <f t="shared" si="14"/>
        <v>16</v>
      </c>
    </row>
    <row r="10053" spans="1:10">
      <c r="A10053" s="11" t="s">
        <v>15993</v>
      </c>
      <c r="B10053" s="11" t="s">
        <v>11380</v>
      </c>
      <c r="C10053" s="11" t="s">
        <v>22023</v>
      </c>
      <c r="D10053" s="11" t="s">
        <v>17413</v>
      </c>
      <c r="E10053" s="11" t="s">
        <v>16296</v>
      </c>
      <c r="F10053" s="11" t="s">
        <v>18274</v>
      </c>
      <c r="G10053" s="11" t="s">
        <v>15997</v>
      </c>
      <c r="H10053" s="11" t="s">
        <v>12219</v>
      </c>
      <c r="I10053" s="11" t="s">
        <v>16049</v>
      </c>
      <c r="J10053" s="11">
        <f t="shared" si="14"/>
        <v>16</v>
      </c>
    </row>
    <row r="10054" spans="1:10">
      <c r="A10054" s="11" t="s">
        <v>15993</v>
      </c>
      <c r="B10054" s="11" t="s">
        <v>14555</v>
      </c>
      <c r="C10054" s="11" t="s">
        <v>22023</v>
      </c>
      <c r="D10054" s="11" t="s">
        <v>16063</v>
      </c>
      <c r="E10054" s="11" t="s">
        <v>22028</v>
      </c>
      <c r="F10054" s="11" t="s">
        <v>16371</v>
      </c>
      <c r="G10054" s="11" t="s">
        <v>15997</v>
      </c>
      <c r="H10054" s="11" t="s">
        <v>16026</v>
      </c>
      <c r="I10054" s="11" t="s">
        <v>16342</v>
      </c>
      <c r="J10054" s="11">
        <f t="shared" si="14"/>
        <v>16</v>
      </c>
    </row>
    <row r="10055" spans="1:10">
      <c r="A10055" s="11" t="s">
        <v>15993</v>
      </c>
      <c r="B10055" s="11" t="s">
        <v>16283</v>
      </c>
      <c r="C10055" s="11" t="s">
        <v>22023</v>
      </c>
      <c r="D10055" s="11" t="s">
        <v>17087</v>
      </c>
      <c r="E10055" s="11" t="s">
        <v>280</v>
      </c>
      <c r="F10055" s="11" t="s">
        <v>22029</v>
      </c>
      <c r="G10055" s="11" t="s">
        <v>15990</v>
      </c>
      <c r="H10055" s="11" t="s">
        <v>847</v>
      </c>
      <c r="I10055" s="11" t="s">
        <v>21720</v>
      </c>
      <c r="J10055" s="11">
        <f t="shared" si="14"/>
        <v>16</v>
      </c>
    </row>
    <row r="10056" spans="1:10">
      <c r="A10056" s="11" t="s">
        <v>15993</v>
      </c>
      <c r="B10056" s="11" t="s">
        <v>17635</v>
      </c>
      <c r="C10056" s="11" t="s">
        <v>22023</v>
      </c>
      <c r="D10056" s="11" t="s">
        <v>16947</v>
      </c>
      <c r="E10056" s="11" t="s">
        <v>16012</v>
      </c>
      <c r="F10056" s="11" t="s">
        <v>17637</v>
      </c>
      <c r="G10056" s="11" t="s">
        <v>15997</v>
      </c>
      <c r="H10056" s="11" t="s">
        <v>16084</v>
      </c>
      <c r="I10056" s="11" t="s">
        <v>16049</v>
      </c>
      <c r="J10056" s="11">
        <f t="shared" si="14"/>
        <v>15</v>
      </c>
    </row>
    <row r="10057" spans="1:10">
      <c r="A10057" s="11" t="s">
        <v>15993</v>
      </c>
      <c r="B10057" s="11" t="s">
        <v>1378</v>
      </c>
      <c r="C10057" s="11" t="s">
        <v>22023</v>
      </c>
      <c r="D10057" s="11" t="s">
        <v>16137</v>
      </c>
      <c r="E10057" s="11" t="s">
        <v>16064</v>
      </c>
      <c r="F10057" s="11" t="s">
        <v>16111</v>
      </c>
      <c r="G10057" s="11" t="s">
        <v>15997</v>
      </c>
      <c r="H10057" s="11" t="s">
        <v>16084</v>
      </c>
      <c r="I10057" s="11" t="s">
        <v>15999</v>
      </c>
      <c r="J10057" s="11">
        <f t="shared" si="14"/>
        <v>15</v>
      </c>
    </row>
    <row r="10058" spans="1:10">
      <c r="A10058" s="11" t="s">
        <v>15993</v>
      </c>
      <c r="B10058" s="11" t="s">
        <v>15663</v>
      </c>
      <c r="C10058" s="11" t="s">
        <v>22023</v>
      </c>
      <c r="D10058" s="11" t="s">
        <v>16768</v>
      </c>
      <c r="E10058" s="11" t="s">
        <v>4246</v>
      </c>
      <c r="F10058" s="11" t="s">
        <v>21874</v>
      </c>
      <c r="G10058" s="11" t="s">
        <v>16003</v>
      </c>
      <c r="H10058" s="11" t="s">
        <v>15998</v>
      </c>
      <c r="I10058" s="11" t="s">
        <v>16342</v>
      </c>
      <c r="J10058" s="11">
        <f t="shared" si="14"/>
        <v>15</v>
      </c>
    </row>
    <row r="10059" spans="1:10">
      <c r="A10059" s="11" t="s">
        <v>15993</v>
      </c>
      <c r="B10059" s="11" t="s">
        <v>14056</v>
      </c>
      <c r="C10059" s="11" t="s">
        <v>22023</v>
      </c>
      <c r="D10059" s="11" t="s">
        <v>16966</v>
      </c>
      <c r="E10059" s="11" t="s">
        <v>13796</v>
      </c>
      <c r="F10059" s="11" t="s">
        <v>22030</v>
      </c>
      <c r="G10059" s="11" t="s">
        <v>15990</v>
      </c>
      <c r="H10059" s="11" t="s">
        <v>16123</v>
      </c>
      <c r="I10059" s="11" t="s">
        <v>16019</v>
      </c>
      <c r="J10059" s="11">
        <f t="shared" si="14"/>
        <v>14</v>
      </c>
    </row>
    <row r="10060" spans="1:10">
      <c r="A10060" s="11" t="s">
        <v>15993</v>
      </c>
      <c r="B10060" s="11" t="s">
        <v>15726</v>
      </c>
      <c r="C10060" s="11" t="s">
        <v>22023</v>
      </c>
      <c r="D10060" s="11" t="s">
        <v>17126</v>
      </c>
      <c r="E10060" s="11" t="s">
        <v>11316</v>
      </c>
      <c r="F10060" s="11" t="s">
        <v>21877</v>
      </c>
      <c r="G10060" s="11" t="s">
        <v>16003</v>
      </c>
      <c r="H10060" s="11" t="s">
        <v>847</v>
      </c>
      <c r="I10060" s="11" t="s">
        <v>21720</v>
      </c>
      <c r="J10060" s="11">
        <f t="shared" si="14"/>
        <v>14</v>
      </c>
    </row>
    <row r="10061" spans="1:10">
      <c r="A10061" s="11" t="s">
        <v>15993</v>
      </c>
      <c r="B10061" s="11" t="s">
        <v>22031</v>
      </c>
      <c r="C10061" s="11" t="s">
        <v>22023</v>
      </c>
      <c r="D10061" s="11" t="s">
        <v>18167</v>
      </c>
      <c r="E10061" s="11" t="s">
        <v>280</v>
      </c>
      <c r="F10061" s="11" t="s">
        <v>22032</v>
      </c>
      <c r="G10061" s="11" t="s">
        <v>15990</v>
      </c>
      <c r="H10061" s="11" t="s">
        <v>16084</v>
      </c>
      <c r="I10061" s="11" t="s">
        <v>21720</v>
      </c>
      <c r="J10061" s="11">
        <f t="shared" si="14"/>
        <v>14</v>
      </c>
    </row>
    <row r="10062" spans="1:10">
      <c r="A10062" s="11" t="s">
        <v>15993</v>
      </c>
      <c r="B10062" s="11" t="s">
        <v>8775</v>
      </c>
      <c r="C10062" s="11" t="s">
        <v>22023</v>
      </c>
      <c r="D10062" s="11" t="s">
        <v>17824</v>
      </c>
      <c r="E10062" s="11" t="s">
        <v>16110</v>
      </c>
      <c r="F10062" s="11" t="s">
        <v>16356</v>
      </c>
      <c r="G10062" s="11" t="s">
        <v>15997</v>
      </c>
      <c r="H10062" s="11" t="s">
        <v>16026</v>
      </c>
      <c r="I10062" s="11" t="s">
        <v>16057</v>
      </c>
      <c r="J10062" s="11">
        <f t="shared" si="14"/>
        <v>14</v>
      </c>
    </row>
    <row r="10063" spans="1:10">
      <c r="A10063" s="11" t="s">
        <v>15993</v>
      </c>
      <c r="B10063" s="11" t="s">
        <v>11780</v>
      </c>
      <c r="C10063" s="11" t="s">
        <v>22023</v>
      </c>
      <c r="D10063" s="11" t="s">
        <v>17824</v>
      </c>
      <c r="E10063" s="11" t="s">
        <v>16064</v>
      </c>
      <c r="F10063" s="11" t="s">
        <v>16360</v>
      </c>
      <c r="G10063" s="11" t="s">
        <v>15997</v>
      </c>
      <c r="H10063" s="11" t="s">
        <v>16026</v>
      </c>
      <c r="I10063" s="11" t="s">
        <v>16036</v>
      </c>
      <c r="J10063" s="11">
        <f t="shared" si="14"/>
        <v>14</v>
      </c>
    </row>
    <row r="10064" spans="1:10">
      <c r="A10064" s="11" t="s">
        <v>15993</v>
      </c>
      <c r="B10064" s="11" t="s">
        <v>17500</v>
      </c>
      <c r="C10064" s="11" t="s">
        <v>22023</v>
      </c>
      <c r="D10064" s="11" t="s">
        <v>16771</v>
      </c>
      <c r="E10064" s="11" t="s">
        <v>22033</v>
      </c>
      <c r="F10064" s="11" t="s">
        <v>17501</v>
      </c>
      <c r="G10064" s="11" t="s">
        <v>16003</v>
      </c>
      <c r="H10064" s="11" t="s">
        <v>16035</v>
      </c>
      <c r="I10064" s="11" t="s">
        <v>16219</v>
      </c>
      <c r="J10064" s="11">
        <f t="shared" si="14"/>
        <v>14</v>
      </c>
    </row>
    <row r="10065" spans="1:10">
      <c r="A10065" s="11" t="s">
        <v>15993</v>
      </c>
      <c r="B10065" s="11" t="s">
        <v>20229</v>
      </c>
      <c r="C10065" s="11" t="s">
        <v>22023</v>
      </c>
      <c r="D10065" s="11" t="s">
        <v>16782</v>
      </c>
      <c r="E10065" s="11" t="s">
        <v>17579</v>
      </c>
      <c r="F10065" s="11" t="s">
        <v>17560</v>
      </c>
      <c r="G10065" s="11" t="s">
        <v>16003</v>
      </c>
      <c r="H10065" s="11" t="s">
        <v>15998</v>
      </c>
      <c r="I10065" s="11" t="s">
        <v>15999</v>
      </c>
      <c r="J10065" s="11">
        <f t="shared" si="14"/>
        <v>14</v>
      </c>
    </row>
    <row r="10066" spans="1:10">
      <c r="A10066" s="11" t="s">
        <v>15993</v>
      </c>
      <c r="B10066" s="11" t="s">
        <v>12994</v>
      </c>
      <c r="C10066" s="11" t="s">
        <v>22023</v>
      </c>
      <c r="D10066" s="11" t="s">
        <v>16548</v>
      </c>
      <c r="E10066" s="11" t="s">
        <v>17816</v>
      </c>
      <c r="F10066" s="11" t="s">
        <v>16048</v>
      </c>
      <c r="G10066" s="11" t="s">
        <v>16003</v>
      </c>
      <c r="H10066" s="11" t="s">
        <v>12219</v>
      </c>
      <c r="I10066" s="11" t="s">
        <v>16049</v>
      </c>
      <c r="J10066" s="11">
        <f t="shared" si="14"/>
        <v>14</v>
      </c>
    </row>
    <row r="10067" spans="1:10">
      <c r="A10067" s="11" t="s">
        <v>15993</v>
      </c>
      <c r="B10067" s="11" t="s">
        <v>12424</v>
      </c>
      <c r="C10067" s="11" t="s">
        <v>22023</v>
      </c>
      <c r="D10067" s="11" t="s">
        <v>16210</v>
      </c>
      <c r="E10067" s="11" t="s">
        <v>16087</v>
      </c>
      <c r="F10067" s="11" t="s">
        <v>16293</v>
      </c>
      <c r="G10067" s="11" t="s">
        <v>15997</v>
      </c>
      <c r="H10067" s="11" t="s">
        <v>12219</v>
      </c>
      <c r="I10067" s="11" t="s">
        <v>15999</v>
      </c>
      <c r="J10067" s="11">
        <f t="shared" si="14"/>
        <v>13</v>
      </c>
    </row>
    <row r="10068" spans="1:10">
      <c r="A10068" s="11" t="s">
        <v>15993</v>
      </c>
      <c r="B10068" s="11" t="s">
        <v>13486</v>
      </c>
      <c r="C10068" s="11" t="s">
        <v>22023</v>
      </c>
      <c r="D10068" s="11" t="s">
        <v>16216</v>
      </c>
      <c r="E10068" s="11" t="s">
        <v>4246</v>
      </c>
      <c r="F10068" s="11" t="s">
        <v>22034</v>
      </c>
      <c r="G10068" s="11" t="s">
        <v>15990</v>
      </c>
      <c r="H10068" s="11" t="s">
        <v>12219</v>
      </c>
      <c r="I10068" s="11" t="s">
        <v>18194</v>
      </c>
      <c r="J10068" s="11">
        <f t="shared" si="14"/>
        <v>13</v>
      </c>
    </row>
    <row r="10069" spans="1:10">
      <c r="A10069" s="11" t="s">
        <v>15993</v>
      </c>
      <c r="B10069" s="11" t="s">
        <v>14363</v>
      </c>
      <c r="C10069" s="11" t="s">
        <v>22023</v>
      </c>
      <c r="D10069" s="11" t="s">
        <v>17599</v>
      </c>
      <c r="E10069" s="11" t="s">
        <v>16110</v>
      </c>
      <c r="F10069" s="11" t="s">
        <v>16360</v>
      </c>
      <c r="G10069" s="11" t="s">
        <v>15997</v>
      </c>
      <c r="H10069" s="11" t="s">
        <v>12219</v>
      </c>
      <c r="I10069" s="11" t="s">
        <v>16615</v>
      </c>
      <c r="J10069" s="11">
        <f t="shared" si="14"/>
        <v>12</v>
      </c>
    </row>
    <row r="10070" spans="1:10">
      <c r="A10070" s="11" t="s">
        <v>15993</v>
      </c>
      <c r="B10070" s="11" t="s">
        <v>20095</v>
      </c>
      <c r="C10070" s="11" t="s">
        <v>22023</v>
      </c>
      <c r="D10070" s="11" t="s">
        <v>16589</v>
      </c>
      <c r="E10070" s="11" t="s">
        <v>16059</v>
      </c>
      <c r="F10070" s="11" t="s">
        <v>16168</v>
      </c>
      <c r="G10070" s="11" t="s">
        <v>15997</v>
      </c>
      <c r="H10070" s="11" t="s">
        <v>16026</v>
      </c>
      <c r="I10070" s="11" t="s">
        <v>15999</v>
      </c>
      <c r="J10070" s="11">
        <f t="shared" si="14"/>
        <v>12</v>
      </c>
    </row>
    <row r="10071" spans="1:10">
      <c r="A10071" s="11" t="s">
        <v>15993</v>
      </c>
      <c r="B10071" s="11" t="s">
        <v>22035</v>
      </c>
      <c r="C10071" s="11" t="s">
        <v>22023</v>
      </c>
      <c r="D10071" s="11" t="s">
        <v>17698</v>
      </c>
      <c r="E10071" s="11" t="s">
        <v>1955</v>
      </c>
      <c r="F10071" s="11" t="s">
        <v>16144</v>
      </c>
      <c r="G10071" s="11" t="s">
        <v>16003</v>
      </c>
      <c r="H10071" s="11" t="s">
        <v>16026</v>
      </c>
      <c r="I10071" s="11" t="s">
        <v>16019</v>
      </c>
      <c r="J10071" s="11">
        <f t="shared" si="14"/>
        <v>12</v>
      </c>
    </row>
    <row r="10072" spans="1:10">
      <c r="A10072" s="11" t="s">
        <v>15993</v>
      </c>
      <c r="B10072" s="11" t="s">
        <v>12366</v>
      </c>
      <c r="C10072" s="11" t="s">
        <v>22023</v>
      </c>
      <c r="D10072" s="11" t="s">
        <v>17698</v>
      </c>
      <c r="E10072" s="11" t="s">
        <v>622</v>
      </c>
      <c r="F10072" s="11" t="s">
        <v>16640</v>
      </c>
      <c r="G10072" s="11" t="s">
        <v>16003</v>
      </c>
      <c r="H10072" s="11" t="s">
        <v>16026</v>
      </c>
      <c r="I10072" s="11" t="s">
        <v>15999</v>
      </c>
      <c r="J10072" s="11">
        <f t="shared" si="14"/>
        <v>12</v>
      </c>
    </row>
    <row r="10073" spans="1:10">
      <c r="A10073" s="11" t="s">
        <v>15993</v>
      </c>
      <c r="B10073" s="11" t="s">
        <v>15507</v>
      </c>
      <c r="C10073" s="11" t="s">
        <v>22023</v>
      </c>
      <c r="D10073" s="11" t="s">
        <v>16273</v>
      </c>
      <c r="E10073" s="11" t="s">
        <v>16012</v>
      </c>
      <c r="F10073" s="11" t="s">
        <v>16773</v>
      </c>
      <c r="G10073" s="11" t="s">
        <v>15997</v>
      </c>
      <c r="H10073" s="11" t="s">
        <v>16074</v>
      </c>
      <c r="I10073" s="11" t="s">
        <v>15999</v>
      </c>
      <c r="J10073" s="11">
        <f t="shared" si="14"/>
        <v>12</v>
      </c>
    </row>
    <row r="10074" spans="1:10">
      <c r="A10074" s="11" t="s">
        <v>15993</v>
      </c>
      <c r="B10074" s="11" t="s">
        <v>11184</v>
      </c>
      <c r="C10074" s="11" t="s">
        <v>22023</v>
      </c>
      <c r="D10074" s="11" t="s">
        <v>18758</v>
      </c>
      <c r="E10074" s="11" t="s">
        <v>21961</v>
      </c>
      <c r="F10074" s="11" t="s">
        <v>16081</v>
      </c>
      <c r="G10074" s="11" t="s">
        <v>15997</v>
      </c>
      <c r="H10074" s="11" t="s">
        <v>16026</v>
      </c>
      <c r="I10074" s="11" t="s">
        <v>16342</v>
      </c>
      <c r="J10074" s="11">
        <f t="shared" si="14"/>
        <v>12</v>
      </c>
    </row>
    <row r="10075" spans="1:10">
      <c r="A10075" s="11" t="s">
        <v>15993</v>
      </c>
      <c r="B10075" s="11" t="s">
        <v>2106</v>
      </c>
      <c r="C10075" s="11" t="s">
        <v>22023</v>
      </c>
      <c r="D10075" s="11" t="s">
        <v>16592</v>
      </c>
      <c r="E10075" s="11" t="s">
        <v>21559</v>
      </c>
      <c r="F10075" s="11" t="s">
        <v>16949</v>
      </c>
      <c r="G10075" s="11" t="s">
        <v>15997</v>
      </c>
      <c r="H10075" s="11" t="s">
        <v>12219</v>
      </c>
      <c r="I10075" s="11" t="s">
        <v>16049</v>
      </c>
      <c r="J10075" s="11">
        <f t="shared" si="14"/>
        <v>12</v>
      </c>
    </row>
    <row r="10076" spans="1:10">
      <c r="A10076" s="11" t="s">
        <v>15993</v>
      </c>
      <c r="B10076" s="11" t="s">
        <v>20041</v>
      </c>
      <c r="C10076" s="11" t="s">
        <v>22023</v>
      </c>
      <c r="D10076" s="11" t="s">
        <v>17003</v>
      </c>
      <c r="E10076" s="11" t="s">
        <v>16110</v>
      </c>
      <c r="F10076" s="11" t="s">
        <v>17512</v>
      </c>
      <c r="G10076" s="11" t="s">
        <v>15997</v>
      </c>
      <c r="H10076" s="11" t="s">
        <v>15998</v>
      </c>
      <c r="I10076" s="11" t="s">
        <v>16049</v>
      </c>
      <c r="J10076" s="11">
        <f t="shared" si="14"/>
        <v>12</v>
      </c>
    </row>
    <row r="10077" spans="1:10">
      <c r="A10077" s="11" t="s">
        <v>15993</v>
      </c>
      <c r="B10077" s="11" t="s">
        <v>7998</v>
      </c>
      <c r="C10077" s="11" t="s">
        <v>22023</v>
      </c>
      <c r="D10077" s="11" t="s">
        <v>16842</v>
      </c>
      <c r="E10077" s="11" t="s">
        <v>16093</v>
      </c>
      <c r="F10077" s="11" t="s">
        <v>16315</v>
      </c>
      <c r="G10077" s="11" t="s">
        <v>16003</v>
      </c>
      <c r="H10077" s="11" t="s">
        <v>16026</v>
      </c>
      <c r="I10077" s="11" t="s">
        <v>21720</v>
      </c>
      <c r="J10077" s="11">
        <f t="shared" si="14"/>
        <v>11</v>
      </c>
    </row>
    <row r="10078" spans="1:10">
      <c r="A10078" s="11" t="s">
        <v>15993</v>
      </c>
      <c r="B10078" s="11" t="s">
        <v>12259</v>
      </c>
      <c r="C10078" s="11" t="s">
        <v>22023</v>
      </c>
      <c r="D10078" s="11" t="s">
        <v>16627</v>
      </c>
      <c r="E10078" s="11" t="s">
        <v>280</v>
      </c>
      <c r="F10078" s="11" t="s">
        <v>16570</v>
      </c>
      <c r="G10078" s="11" t="s">
        <v>15990</v>
      </c>
      <c r="H10078" s="11" t="s">
        <v>15998</v>
      </c>
      <c r="I10078" s="11" t="s">
        <v>21720</v>
      </c>
      <c r="J10078" s="11">
        <f t="shared" si="14"/>
        <v>11</v>
      </c>
    </row>
    <row r="10079" spans="1:10">
      <c r="A10079" s="11" t="s">
        <v>15993</v>
      </c>
      <c r="B10079" s="11" t="s">
        <v>3305</v>
      </c>
      <c r="C10079" s="11" t="s">
        <v>22023</v>
      </c>
      <c r="D10079" s="11" t="s">
        <v>17522</v>
      </c>
      <c r="E10079" s="11" t="s">
        <v>16226</v>
      </c>
      <c r="F10079" s="11" t="s">
        <v>16276</v>
      </c>
      <c r="G10079" s="11" t="s">
        <v>16003</v>
      </c>
      <c r="H10079" s="11" t="s">
        <v>847</v>
      </c>
      <c r="I10079" s="11" t="s">
        <v>16057</v>
      </c>
      <c r="J10079" s="11">
        <f t="shared" si="14"/>
        <v>10</v>
      </c>
    </row>
    <row r="10080" spans="1:10">
      <c r="A10080" s="11" t="s">
        <v>15993</v>
      </c>
      <c r="B10080" s="11" t="s">
        <v>3305</v>
      </c>
      <c r="C10080" s="11" t="s">
        <v>22023</v>
      </c>
      <c r="D10080" s="11" t="s">
        <v>17522</v>
      </c>
      <c r="E10080" s="11" t="s">
        <v>16226</v>
      </c>
      <c r="F10080" s="11" t="s">
        <v>16168</v>
      </c>
      <c r="G10080" s="11" t="s">
        <v>16003</v>
      </c>
      <c r="H10080" s="11" t="s">
        <v>847</v>
      </c>
      <c r="I10080" s="11" t="s">
        <v>16036</v>
      </c>
      <c r="J10080" s="11">
        <f t="shared" si="14"/>
        <v>10</v>
      </c>
    </row>
    <row r="10081" spans="1:10">
      <c r="A10081" s="11" t="s">
        <v>15993</v>
      </c>
      <c r="B10081" s="11" t="s">
        <v>3769</v>
      </c>
      <c r="C10081" s="11" t="s">
        <v>22023</v>
      </c>
      <c r="D10081" s="11" t="s">
        <v>16868</v>
      </c>
      <c r="E10081" s="11" t="s">
        <v>20788</v>
      </c>
      <c r="F10081" s="11" t="s">
        <v>16811</v>
      </c>
      <c r="G10081" s="11" t="s">
        <v>16003</v>
      </c>
      <c r="H10081" s="11" t="s">
        <v>847</v>
      </c>
      <c r="I10081" s="11" t="s">
        <v>16036</v>
      </c>
      <c r="J10081" s="11">
        <f t="shared" si="14"/>
        <v>10</v>
      </c>
    </row>
    <row r="10082" spans="1:10">
      <c r="A10082" s="11" t="s">
        <v>15993</v>
      </c>
      <c r="B10082" s="11" t="s">
        <v>11824</v>
      </c>
      <c r="C10082" s="11" t="s">
        <v>22023</v>
      </c>
      <c r="D10082" s="11" t="s">
        <v>16877</v>
      </c>
      <c r="E10082" s="11" t="s">
        <v>622</v>
      </c>
      <c r="F10082" s="11" t="s">
        <v>17560</v>
      </c>
      <c r="G10082" s="11" t="s">
        <v>16003</v>
      </c>
      <c r="H10082" s="11" t="s">
        <v>16074</v>
      </c>
      <c r="I10082" s="11" t="s">
        <v>21720</v>
      </c>
      <c r="J10082" s="11">
        <f t="shared" si="14"/>
        <v>10</v>
      </c>
    </row>
    <row r="10083" spans="1:10">
      <c r="A10083" s="11" t="s">
        <v>15993</v>
      </c>
      <c r="B10083" s="11" t="s">
        <v>14058</v>
      </c>
      <c r="C10083" s="11" t="s">
        <v>22023</v>
      </c>
      <c r="D10083" s="11" t="s">
        <v>16668</v>
      </c>
      <c r="E10083" s="11" t="s">
        <v>22036</v>
      </c>
      <c r="F10083" s="11" t="s">
        <v>16721</v>
      </c>
      <c r="G10083" s="11" t="s">
        <v>15997</v>
      </c>
      <c r="H10083" s="11" t="s">
        <v>16026</v>
      </c>
      <c r="I10083" s="11" t="s">
        <v>15999</v>
      </c>
      <c r="J10083" s="11">
        <f t="shared" si="14"/>
        <v>10</v>
      </c>
    </row>
    <row r="10084" spans="1:10">
      <c r="A10084" s="11" t="s">
        <v>15993</v>
      </c>
      <c r="B10084" s="11" t="s">
        <v>22037</v>
      </c>
      <c r="C10084" s="11" t="s">
        <v>22023</v>
      </c>
      <c r="D10084" s="11" t="s">
        <v>16668</v>
      </c>
      <c r="E10084" s="11" t="s">
        <v>21879</v>
      </c>
      <c r="F10084" s="11" t="s">
        <v>17678</v>
      </c>
      <c r="G10084" s="11" t="s">
        <v>15997</v>
      </c>
      <c r="H10084" s="11" t="s">
        <v>16074</v>
      </c>
      <c r="I10084" s="11" t="s">
        <v>16049</v>
      </c>
      <c r="J10084" s="11">
        <f t="shared" si="14"/>
        <v>10</v>
      </c>
    </row>
    <row r="10085" spans="1:10">
      <c r="A10085" s="11" t="s">
        <v>15993</v>
      </c>
      <c r="B10085" s="11" t="s">
        <v>15715</v>
      </c>
      <c r="C10085" s="11" t="s">
        <v>22023</v>
      </c>
      <c r="D10085" s="11" t="s">
        <v>16402</v>
      </c>
      <c r="E10085" s="11" t="s">
        <v>22038</v>
      </c>
      <c r="F10085" s="11" t="s">
        <v>22000</v>
      </c>
      <c r="G10085" s="11" t="s">
        <v>15997</v>
      </c>
      <c r="H10085" s="11" t="s">
        <v>18</v>
      </c>
      <c r="I10085" s="11" t="s">
        <v>21720</v>
      </c>
      <c r="J10085" s="11">
        <f t="shared" si="14"/>
        <v>9</v>
      </c>
    </row>
    <row r="10086" spans="1:10">
      <c r="A10086" s="11" t="s">
        <v>15993</v>
      </c>
      <c r="B10086" s="11" t="s">
        <v>11278</v>
      </c>
      <c r="C10086" s="11" t="s">
        <v>22023</v>
      </c>
      <c r="D10086" s="11" t="s">
        <v>16406</v>
      </c>
      <c r="E10086" s="11" t="s">
        <v>16373</v>
      </c>
      <c r="F10086" s="11" t="s">
        <v>22010</v>
      </c>
      <c r="G10086" s="11" t="s">
        <v>15997</v>
      </c>
      <c r="H10086" s="11" t="s">
        <v>12219</v>
      </c>
      <c r="I10086" s="11" t="s">
        <v>16342</v>
      </c>
      <c r="J10086" s="11">
        <f t="shared" si="14"/>
        <v>9</v>
      </c>
    </row>
    <row r="10087" spans="1:10">
      <c r="A10087" s="11" t="s">
        <v>15993</v>
      </c>
      <c r="B10087" s="11" t="s">
        <v>15006</v>
      </c>
      <c r="C10087" s="11" t="s">
        <v>22023</v>
      </c>
      <c r="D10087" s="11" t="s">
        <v>16430</v>
      </c>
      <c r="E10087" s="11" t="s">
        <v>368</v>
      </c>
      <c r="F10087" s="11" t="s">
        <v>22039</v>
      </c>
      <c r="G10087" s="11" t="s">
        <v>15990</v>
      </c>
      <c r="H10087" s="11" t="s">
        <v>15998</v>
      </c>
      <c r="I10087" s="11" t="s">
        <v>16019</v>
      </c>
      <c r="J10087" s="11">
        <f t="shared" si="14"/>
        <v>9</v>
      </c>
    </row>
    <row r="10088" spans="1:10">
      <c r="A10088" s="11" t="s">
        <v>15993</v>
      </c>
      <c r="B10088" s="11" t="s">
        <v>21659</v>
      </c>
      <c r="C10088" s="11" t="s">
        <v>22040</v>
      </c>
      <c r="D10088" s="11" t="s">
        <v>17770</v>
      </c>
      <c r="E10088" s="11" t="s">
        <v>132</v>
      </c>
      <c r="F10088" s="11" t="s">
        <v>16339</v>
      </c>
      <c r="G10088" s="11" t="s">
        <v>16003</v>
      </c>
      <c r="H10088" s="11" t="s">
        <v>15998</v>
      </c>
      <c r="I10088" s="11" t="s">
        <v>18194</v>
      </c>
      <c r="J10088" s="11">
        <f t="shared" si="14"/>
        <v>18</v>
      </c>
    </row>
    <row r="10089" spans="1:10">
      <c r="A10089" s="11" t="s">
        <v>15993</v>
      </c>
      <c r="B10089" s="11" t="s">
        <v>7998</v>
      </c>
      <c r="C10089" s="11" t="s">
        <v>22040</v>
      </c>
      <c r="D10089" s="11" t="s">
        <v>16705</v>
      </c>
      <c r="E10089" s="11" t="s">
        <v>20809</v>
      </c>
      <c r="F10089" s="11" t="s">
        <v>16028</v>
      </c>
      <c r="G10089" s="11" t="s">
        <v>16003</v>
      </c>
      <c r="H10089" s="11" t="s">
        <v>16074</v>
      </c>
      <c r="I10089" s="11" t="s">
        <v>16019</v>
      </c>
      <c r="J10089" s="11">
        <f t="shared" si="14"/>
        <v>17</v>
      </c>
    </row>
    <row r="10090" spans="1:10">
      <c r="A10090" s="11" t="s">
        <v>15993</v>
      </c>
      <c r="B10090" s="11" t="s">
        <v>11167</v>
      </c>
      <c r="C10090" s="11" t="s">
        <v>22040</v>
      </c>
      <c r="D10090" s="11" t="s">
        <v>16451</v>
      </c>
      <c r="E10090" s="11" t="s">
        <v>19077</v>
      </c>
      <c r="F10090" s="11" t="s">
        <v>16886</v>
      </c>
      <c r="G10090" s="11" t="s">
        <v>15997</v>
      </c>
      <c r="H10090" s="11" t="s">
        <v>15998</v>
      </c>
      <c r="I10090" s="11" t="s">
        <v>15999</v>
      </c>
      <c r="J10090" s="11">
        <f t="shared" si="14"/>
        <v>17</v>
      </c>
    </row>
    <row r="10091" spans="1:10">
      <c r="A10091" s="11" t="s">
        <v>15993</v>
      </c>
      <c r="B10091" s="11" t="s">
        <v>22041</v>
      </c>
      <c r="C10091" s="11" t="s">
        <v>22040</v>
      </c>
      <c r="D10091" s="11" t="s">
        <v>16719</v>
      </c>
      <c r="E10091" s="11" t="s">
        <v>16134</v>
      </c>
      <c r="F10091" s="11" t="s">
        <v>17744</v>
      </c>
      <c r="G10091" s="11" t="s">
        <v>15997</v>
      </c>
      <c r="H10091" s="11" t="s">
        <v>15998</v>
      </c>
      <c r="I10091" s="11" t="s">
        <v>15999</v>
      </c>
      <c r="J10091" s="11">
        <f t="shared" si="14"/>
        <v>17</v>
      </c>
    </row>
    <row r="10092" spans="1:10">
      <c r="A10092" s="11" t="s">
        <v>15993</v>
      </c>
      <c r="B10092" s="11" t="s">
        <v>11572</v>
      </c>
      <c r="C10092" s="11" t="s">
        <v>22040</v>
      </c>
      <c r="D10092" s="11" t="s">
        <v>16925</v>
      </c>
      <c r="E10092" s="11" t="s">
        <v>16043</v>
      </c>
      <c r="F10092" s="11" t="s">
        <v>18680</v>
      </c>
      <c r="G10092" s="11" t="s">
        <v>15997</v>
      </c>
      <c r="H10092" s="11" t="s">
        <v>12219</v>
      </c>
      <c r="I10092" s="11" t="s">
        <v>21720</v>
      </c>
      <c r="J10092" s="11">
        <f t="shared" si="14"/>
        <v>16</v>
      </c>
    </row>
    <row r="10093" spans="1:10">
      <c r="A10093" s="11" t="s">
        <v>15993</v>
      </c>
      <c r="B10093" s="11" t="s">
        <v>11572</v>
      </c>
      <c r="C10093" s="11" t="s">
        <v>22040</v>
      </c>
      <c r="D10093" s="11" t="s">
        <v>17413</v>
      </c>
      <c r="E10093" s="11" t="s">
        <v>16110</v>
      </c>
      <c r="F10093" s="11" t="s">
        <v>18738</v>
      </c>
      <c r="G10093" s="11" t="s">
        <v>15997</v>
      </c>
      <c r="H10093" s="11" t="s">
        <v>16026</v>
      </c>
      <c r="I10093" s="11" t="s">
        <v>15999</v>
      </c>
      <c r="J10093" s="11">
        <f t="shared" ref="J10093:J10156" si="15">HOUR(D10093)</f>
        <v>16</v>
      </c>
    </row>
    <row r="10094" spans="1:10">
      <c r="A10094" s="11" t="s">
        <v>15993</v>
      </c>
      <c r="B10094" s="11" t="s">
        <v>11610</v>
      </c>
      <c r="C10094" s="11" t="s">
        <v>22040</v>
      </c>
      <c r="D10094" s="11" t="s">
        <v>16737</v>
      </c>
      <c r="E10094" s="11" t="s">
        <v>20463</v>
      </c>
      <c r="F10094" s="11" t="s">
        <v>17026</v>
      </c>
      <c r="G10094" s="11" t="s">
        <v>16003</v>
      </c>
      <c r="H10094" s="11" t="s">
        <v>16074</v>
      </c>
      <c r="I10094" s="11" t="s">
        <v>16049</v>
      </c>
      <c r="J10094" s="11">
        <f t="shared" si="15"/>
        <v>16</v>
      </c>
    </row>
    <row r="10095" spans="1:10">
      <c r="A10095" s="11" t="s">
        <v>15993</v>
      </c>
      <c r="B10095" s="11" t="s">
        <v>847</v>
      </c>
      <c r="C10095" s="11" t="s">
        <v>22040</v>
      </c>
      <c r="D10095" s="11" t="s">
        <v>16744</v>
      </c>
      <c r="E10095" s="11" t="s">
        <v>16229</v>
      </c>
      <c r="F10095" s="11" t="s">
        <v>16511</v>
      </c>
      <c r="G10095" s="11" t="s">
        <v>15997</v>
      </c>
      <c r="H10095" s="11" t="s">
        <v>15998</v>
      </c>
      <c r="I10095" s="11" t="s">
        <v>15999</v>
      </c>
      <c r="J10095" s="11">
        <f t="shared" si="15"/>
        <v>16</v>
      </c>
    </row>
    <row r="10096" spans="1:10">
      <c r="A10096" s="11" t="s">
        <v>15993</v>
      </c>
      <c r="B10096" s="11" t="s">
        <v>3305</v>
      </c>
      <c r="C10096" s="11" t="s">
        <v>22040</v>
      </c>
      <c r="D10096" s="11" t="s">
        <v>16121</v>
      </c>
      <c r="E10096" s="11" t="s">
        <v>4246</v>
      </c>
      <c r="F10096" s="11" t="s">
        <v>16405</v>
      </c>
      <c r="G10096" s="11" t="s">
        <v>16003</v>
      </c>
      <c r="H10096" s="11" t="s">
        <v>15998</v>
      </c>
      <c r="I10096" s="11" t="s">
        <v>16019</v>
      </c>
      <c r="J10096" s="11">
        <f t="shared" si="15"/>
        <v>15</v>
      </c>
    </row>
    <row r="10097" spans="1:10">
      <c r="A10097" s="11" t="s">
        <v>15993</v>
      </c>
      <c r="B10097" s="11" t="s">
        <v>18073</v>
      </c>
      <c r="C10097" s="11" t="s">
        <v>22040</v>
      </c>
      <c r="D10097" s="11" t="s">
        <v>17436</v>
      </c>
      <c r="E10097" s="11" t="s">
        <v>16986</v>
      </c>
      <c r="F10097" s="11" t="s">
        <v>16534</v>
      </c>
      <c r="G10097" s="11" t="s">
        <v>15997</v>
      </c>
      <c r="H10097" s="11" t="s">
        <v>15998</v>
      </c>
      <c r="I10097" s="11" t="s">
        <v>15999</v>
      </c>
      <c r="J10097" s="11">
        <f t="shared" si="15"/>
        <v>15</v>
      </c>
    </row>
    <row r="10098" spans="1:10">
      <c r="A10098" s="11" t="s">
        <v>15993</v>
      </c>
      <c r="B10098" s="11" t="s">
        <v>15783</v>
      </c>
      <c r="C10098" s="11" t="s">
        <v>22040</v>
      </c>
      <c r="D10098" s="11" t="s">
        <v>16141</v>
      </c>
      <c r="E10098" s="11" t="s">
        <v>4246</v>
      </c>
      <c r="F10098" s="11" t="s">
        <v>21960</v>
      </c>
      <c r="G10098" s="11" t="s">
        <v>16003</v>
      </c>
      <c r="H10098" s="11" t="s">
        <v>16026</v>
      </c>
      <c r="I10098" s="11" t="s">
        <v>16057</v>
      </c>
      <c r="J10098" s="11">
        <f t="shared" si="15"/>
        <v>15</v>
      </c>
    </row>
    <row r="10099" spans="1:10">
      <c r="A10099" s="11" t="s">
        <v>15993</v>
      </c>
      <c r="B10099" s="11" t="s">
        <v>14082</v>
      </c>
      <c r="C10099" s="11" t="s">
        <v>22040</v>
      </c>
      <c r="D10099" s="11" t="s">
        <v>16758</v>
      </c>
      <c r="E10099" s="11" t="s">
        <v>19324</v>
      </c>
      <c r="F10099" s="11" t="s">
        <v>17304</v>
      </c>
      <c r="G10099" s="11" t="s">
        <v>15997</v>
      </c>
      <c r="H10099" s="11" t="s">
        <v>11955</v>
      </c>
      <c r="I10099" s="11" t="s">
        <v>16019</v>
      </c>
      <c r="J10099" s="11">
        <f t="shared" si="15"/>
        <v>15</v>
      </c>
    </row>
    <row r="10100" spans="1:10">
      <c r="A10100" s="11" t="s">
        <v>15993</v>
      </c>
      <c r="B10100" s="11" t="s">
        <v>15673</v>
      </c>
      <c r="C10100" s="11" t="s">
        <v>22040</v>
      </c>
      <c r="D10100" s="11" t="s">
        <v>16761</v>
      </c>
      <c r="E10100" s="11" t="s">
        <v>16381</v>
      </c>
      <c r="F10100" s="11" t="s">
        <v>21898</v>
      </c>
      <c r="G10100" s="11" t="s">
        <v>15990</v>
      </c>
      <c r="H10100" s="11" t="s">
        <v>15998</v>
      </c>
      <c r="I10100" s="11" t="s">
        <v>16342</v>
      </c>
      <c r="J10100" s="11">
        <f t="shared" si="15"/>
        <v>15</v>
      </c>
    </row>
    <row r="10101" spans="1:10">
      <c r="A10101" s="11" t="s">
        <v>15993</v>
      </c>
      <c r="B10101" s="11" t="s">
        <v>13676</v>
      </c>
      <c r="C10101" s="11" t="s">
        <v>22040</v>
      </c>
      <c r="D10101" s="11" t="s">
        <v>17456</v>
      </c>
      <c r="E10101" s="11" t="s">
        <v>16747</v>
      </c>
      <c r="F10101" s="11" t="s">
        <v>16570</v>
      </c>
      <c r="G10101" s="11" t="s">
        <v>16003</v>
      </c>
      <c r="H10101" s="11" t="s">
        <v>15998</v>
      </c>
      <c r="I10101" s="11" t="s">
        <v>21720</v>
      </c>
      <c r="J10101" s="11">
        <f t="shared" si="15"/>
        <v>14</v>
      </c>
    </row>
    <row r="10102" spans="1:10">
      <c r="A10102" s="11" t="s">
        <v>15993</v>
      </c>
      <c r="B10102" s="11" t="s">
        <v>22042</v>
      </c>
      <c r="C10102" s="11" t="s">
        <v>22040</v>
      </c>
      <c r="D10102" s="11" t="s">
        <v>17456</v>
      </c>
      <c r="E10102" s="11" t="s">
        <v>4246</v>
      </c>
      <c r="F10102" s="11" t="s">
        <v>22043</v>
      </c>
      <c r="G10102" s="11" t="s">
        <v>15990</v>
      </c>
      <c r="H10102" s="11" t="s">
        <v>12219</v>
      </c>
      <c r="I10102" s="11" t="s">
        <v>17128</v>
      </c>
      <c r="J10102" s="11">
        <f t="shared" si="15"/>
        <v>14</v>
      </c>
    </row>
    <row r="10103" spans="1:10">
      <c r="A10103" s="11" t="s">
        <v>15993</v>
      </c>
      <c r="B10103" s="11" t="s">
        <v>10833</v>
      </c>
      <c r="C10103" s="11" t="s">
        <v>22040</v>
      </c>
      <c r="D10103" s="11" t="s">
        <v>16170</v>
      </c>
      <c r="E10103" s="11" t="s">
        <v>16064</v>
      </c>
      <c r="F10103" s="11" t="s">
        <v>16811</v>
      </c>
      <c r="G10103" s="11" t="s">
        <v>15997</v>
      </c>
      <c r="H10103" s="11" t="s">
        <v>15998</v>
      </c>
      <c r="I10103" s="11" t="s">
        <v>16057</v>
      </c>
      <c r="J10103" s="11">
        <f t="shared" si="15"/>
        <v>14</v>
      </c>
    </row>
    <row r="10104" spans="1:10">
      <c r="A10104" s="11" t="s">
        <v>15993</v>
      </c>
      <c r="B10104" s="11" t="s">
        <v>18382</v>
      </c>
      <c r="C10104" s="11" t="s">
        <v>22040</v>
      </c>
      <c r="D10104" s="11" t="s">
        <v>16786</v>
      </c>
      <c r="E10104" s="11" t="s">
        <v>16134</v>
      </c>
      <c r="F10104" s="11" t="s">
        <v>16053</v>
      </c>
      <c r="G10104" s="11" t="s">
        <v>15997</v>
      </c>
      <c r="H10104" s="11" t="s">
        <v>16074</v>
      </c>
      <c r="I10104" s="11" t="s">
        <v>16049</v>
      </c>
      <c r="J10104" s="11">
        <f t="shared" si="15"/>
        <v>14</v>
      </c>
    </row>
    <row r="10105" spans="1:10">
      <c r="A10105" s="11" t="s">
        <v>15993</v>
      </c>
      <c r="B10105" s="11" t="s">
        <v>13435</v>
      </c>
      <c r="C10105" s="11" t="s">
        <v>22040</v>
      </c>
      <c r="D10105" s="11" t="s">
        <v>17283</v>
      </c>
      <c r="E10105" s="11" t="s">
        <v>22044</v>
      </c>
      <c r="F10105" s="11" t="s">
        <v>21991</v>
      </c>
      <c r="G10105" s="11" t="s">
        <v>15997</v>
      </c>
      <c r="H10105" s="11" t="s">
        <v>16074</v>
      </c>
      <c r="I10105" s="11" t="s">
        <v>21720</v>
      </c>
      <c r="J10105" s="11">
        <f t="shared" si="15"/>
        <v>14</v>
      </c>
    </row>
    <row r="10106" spans="1:10">
      <c r="A10106" s="11" t="s">
        <v>15993</v>
      </c>
      <c r="B10106" s="11" t="s">
        <v>21438</v>
      </c>
      <c r="C10106" s="11" t="s">
        <v>22040</v>
      </c>
      <c r="D10106" s="11" t="s">
        <v>16790</v>
      </c>
      <c r="E10106" s="11" t="s">
        <v>16012</v>
      </c>
      <c r="F10106" s="11" t="s">
        <v>17200</v>
      </c>
      <c r="G10106" s="11" t="s">
        <v>15997</v>
      </c>
      <c r="H10106" s="11" t="s">
        <v>16074</v>
      </c>
      <c r="I10106" s="11" t="s">
        <v>15999</v>
      </c>
      <c r="J10106" s="11">
        <f t="shared" si="15"/>
        <v>14</v>
      </c>
    </row>
    <row r="10107" spans="1:10">
      <c r="A10107" s="11" t="s">
        <v>15993</v>
      </c>
      <c r="B10107" s="11" t="s">
        <v>15737</v>
      </c>
      <c r="C10107" s="11" t="s">
        <v>22040</v>
      </c>
      <c r="D10107" s="11" t="s">
        <v>16790</v>
      </c>
      <c r="E10107" s="11" t="s">
        <v>368</v>
      </c>
      <c r="F10107" s="11" t="s">
        <v>22045</v>
      </c>
      <c r="G10107" s="11" t="s">
        <v>15990</v>
      </c>
      <c r="H10107" s="11" t="s">
        <v>12219</v>
      </c>
      <c r="I10107" s="11" t="s">
        <v>16036</v>
      </c>
      <c r="J10107" s="11">
        <f t="shared" si="15"/>
        <v>14</v>
      </c>
    </row>
    <row r="10108" spans="1:10">
      <c r="A10108" s="11" t="s">
        <v>15993</v>
      </c>
      <c r="B10108" s="11" t="s">
        <v>17141</v>
      </c>
      <c r="C10108" s="11" t="s">
        <v>22040</v>
      </c>
      <c r="D10108" s="11" t="s">
        <v>16794</v>
      </c>
      <c r="E10108" s="11" t="s">
        <v>20971</v>
      </c>
      <c r="F10108" s="11" t="s">
        <v>15996</v>
      </c>
      <c r="G10108" s="11" t="s">
        <v>15997</v>
      </c>
      <c r="H10108" s="11" t="s">
        <v>16074</v>
      </c>
      <c r="I10108" s="11" t="s">
        <v>15999</v>
      </c>
      <c r="J10108" s="11">
        <f t="shared" si="15"/>
        <v>14</v>
      </c>
    </row>
    <row r="10109" spans="1:10">
      <c r="A10109" s="11" t="s">
        <v>15993</v>
      </c>
      <c r="B10109" s="11" t="s">
        <v>16283</v>
      </c>
      <c r="C10109" s="11" t="s">
        <v>22040</v>
      </c>
      <c r="D10109" s="11" t="s">
        <v>17842</v>
      </c>
      <c r="E10109" s="11" t="s">
        <v>20698</v>
      </c>
      <c r="F10109" s="11" t="s">
        <v>16271</v>
      </c>
      <c r="G10109" s="11" t="s">
        <v>16003</v>
      </c>
      <c r="H10109" s="11" t="s">
        <v>15998</v>
      </c>
      <c r="I10109" s="11" t="s">
        <v>15999</v>
      </c>
      <c r="J10109" s="11">
        <f t="shared" si="15"/>
        <v>14</v>
      </c>
    </row>
    <row r="10110" spans="1:10">
      <c r="A10110" s="11" t="s">
        <v>15993</v>
      </c>
      <c r="B10110" s="11" t="s">
        <v>20066</v>
      </c>
      <c r="C10110" s="11" t="s">
        <v>22040</v>
      </c>
      <c r="D10110" s="11" t="s">
        <v>17468</v>
      </c>
      <c r="E10110" s="11" t="s">
        <v>16373</v>
      </c>
      <c r="F10110" s="11" t="s">
        <v>16276</v>
      </c>
      <c r="G10110" s="11" t="s">
        <v>15997</v>
      </c>
      <c r="H10110" s="11" t="s">
        <v>16026</v>
      </c>
      <c r="I10110" s="11" t="s">
        <v>15999</v>
      </c>
      <c r="J10110" s="11">
        <f t="shared" si="15"/>
        <v>14</v>
      </c>
    </row>
    <row r="10111" spans="1:10">
      <c r="A10111" s="11" t="s">
        <v>15993</v>
      </c>
      <c r="B10111" s="11" t="s">
        <v>14056</v>
      </c>
      <c r="C10111" s="11" t="s">
        <v>22040</v>
      </c>
      <c r="D10111" s="11" t="s">
        <v>17298</v>
      </c>
      <c r="E10111" s="11" t="s">
        <v>22046</v>
      </c>
      <c r="F10111" s="11" t="s">
        <v>22030</v>
      </c>
      <c r="G10111" s="11" t="s">
        <v>16003</v>
      </c>
      <c r="H10111" s="11" t="s">
        <v>16123</v>
      </c>
      <c r="I10111" s="11" t="s">
        <v>16019</v>
      </c>
      <c r="J10111" s="11">
        <f t="shared" si="15"/>
        <v>13</v>
      </c>
    </row>
    <row r="10112" spans="1:10">
      <c r="A10112" s="11" t="s">
        <v>15993</v>
      </c>
      <c r="B10112" s="11" t="s">
        <v>12774</v>
      </c>
      <c r="C10112" s="11" t="s">
        <v>22040</v>
      </c>
      <c r="D10112" s="11" t="s">
        <v>17683</v>
      </c>
      <c r="E10112" s="11" t="s">
        <v>622</v>
      </c>
      <c r="F10112" s="11" t="s">
        <v>16303</v>
      </c>
      <c r="G10112" s="11" t="s">
        <v>15997</v>
      </c>
      <c r="H10112" s="11" t="s">
        <v>847</v>
      </c>
      <c r="I10112" s="11" t="s">
        <v>15999</v>
      </c>
      <c r="J10112" s="11">
        <f t="shared" si="15"/>
        <v>13</v>
      </c>
    </row>
    <row r="10113" spans="1:10">
      <c r="A10113" s="11" t="s">
        <v>15993</v>
      </c>
      <c r="B10113" s="11" t="s">
        <v>3305</v>
      </c>
      <c r="C10113" s="11" t="s">
        <v>22040</v>
      </c>
      <c r="D10113" s="11" t="s">
        <v>17683</v>
      </c>
      <c r="E10113" s="11" t="s">
        <v>19713</v>
      </c>
      <c r="F10113" s="11" t="s">
        <v>17166</v>
      </c>
      <c r="G10113" s="11" t="s">
        <v>15997</v>
      </c>
      <c r="H10113" s="11" t="s">
        <v>847</v>
      </c>
      <c r="I10113" s="11" t="s">
        <v>15999</v>
      </c>
      <c r="J10113" s="11">
        <f t="shared" si="15"/>
        <v>13</v>
      </c>
    </row>
    <row r="10114" spans="1:10">
      <c r="A10114" s="11" t="s">
        <v>15993</v>
      </c>
      <c r="B10114" s="11" t="s">
        <v>21867</v>
      </c>
      <c r="C10114" s="11" t="s">
        <v>22040</v>
      </c>
      <c r="D10114" s="11" t="s">
        <v>17483</v>
      </c>
      <c r="E10114" s="11" t="s">
        <v>132</v>
      </c>
      <c r="F10114" s="11" t="s">
        <v>21868</v>
      </c>
      <c r="G10114" s="11" t="s">
        <v>16003</v>
      </c>
      <c r="H10114" s="11" t="s">
        <v>16074</v>
      </c>
      <c r="I10114" s="11" t="s">
        <v>21720</v>
      </c>
      <c r="J10114" s="11">
        <f t="shared" si="15"/>
        <v>13</v>
      </c>
    </row>
    <row r="10115" spans="1:10">
      <c r="A10115" s="11" t="s">
        <v>15993</v>
      </c>
      <c r="B10115" s="11" t="s">
        <v>13564</v>
      </c>
      <c r="C10115" s="11" t="s">
        <v>22040</v>
      </c>
      <c r="D10115" s="11" t="s">
        <v>16576</v>
      </c>
      <c r="E10115" s="11" t="s">
        <v>368</v>
      </c>
      <c r="F10115" s="11" t="s">
        <v>16028</v>
      </c>
      <c r="G10115" s="11" t="s">
        <v>16003</v>
      </c>
      <c r="H10115" s="11" t="s">
        <v>12219</v>
      </c>
      <c r="I10115" s="11" t="s">
        <v>16019</v>
      </c>
      <c r="J10115" s="11">
        <f t="shared" si="15"/>
        <v>13</v>
      </c>
    </row>
    <row r="10116" spans="1:10">
      <c r="A10116" s="11" t="s">
        <v>15993</v>
      </c>
      <c r="B10116" s="11" t="s">
        <v>11797</v>
      </c>
      <c r="C10116" s="11" t="s">
        <v>22040</v>
      </c>
      <c r="D10116" s="11" t="s">
        <v>16580</v>
      </c>
      <c r="E10116" s="11" t="s">
        <v>22047</v>
      </c>
      <c r="F10116" s="11" t="s">
        <v>16886</v>
      </c>
      <c r="G10116" s="11" t="s">
        <v>16003</v>
      </c>
      <c r="H10116" s="11" t="s">
        <v>16074</v>
      </c>
      <c r="I10116" s="11" t="s">
        <v>16049</v>
      </c>
      <c r="J10116" s="11">
        <f t="shared" si="15"/>
        <v>13</v>
      </c>
    </row>
    <row r="10117" spans="1:10">
      <c r="A10117" s="11" t="s">
        <v>15993</v>
      </c>
      <c r="B10117" s="11" t="s">
        <v>7998</v>
      </c>
      <c r="C10117" s="11" t="s">
        <v>22040</v>
      </c>
      <c r="D10117" s="11" t="s">
        <v>16836</v>
      </c>
      <c r="E10117" s="11" t="s">
        <v>16675</v>
      </c>
      <c r="F10117" s="11" t="s">
        <v>19286</v>
      </c>
      <c r="G10117" s="11" t="s">
        <v>16003</v>
      </c>
      <c r="H10117" s="11" t="s">
        <v>16074</v>
      </c>
      <c r="I10117" s="11" t="s">
        <v>16049</v>
      </c>
      <c r="J10117" s="11">
        <f t="shared" si="15"/>
        <v>12</v>
      </c>
    </row>
    <row r="10118" spans="1:10">
      <c r="A10118" s="11" t="s">
        <v>15993</v>
      </c>
      <c r="B10118" s="11" t="s">
        <v>22048</v>
      </c>
      <c r="C10118" s="11" t="s">
        <v>22040</v>
      </c>
      <c r="D10118" s="11" t="s">
        <v>16301</v>
      </c>
      <c r="E10118" s="11" t="s">
        <v>4246</v>
      </c>
      <c r="F10118" s="11" t="s">
        <v>18907</v>
      </c>
      <c r="G10118" s="11" t="s">
        <v>16003</v>
      </c>
      <c r="H10118" s="11" t="s">
        <v>11141</v>
      </c>
      <c r="I10118" s="11" t="s">
        <v>16219</v>
      </c>
      <c r="J10118" s="11">
        <f t="shared" si="15"/>
        <v>11</v>
      </c>
    </row>
    <row r="10119" spans="1:10">
      <c r="A10119" s="11" t="s">
        <v>15993</v>
      </c>
      <c r="B10119" s="11" t="s">
        <v>19830</v>
      </c>
      <c r="C10119" s="11" t="s">
        <v>22040</v>
      </c>
      <c r="D10119" s="11" t="s">
        <v>17725</v>
      </c>
      <c r="E10119" s="11" t="s">
        <v>16006</v>
      </c>
      <c r="F10119" s="11" t="s">
        <v>16109</v>
      </c>
      <c r="G10119" s="11" t="s">
        <v>15997</v>
      </c>
      <c r="H10119" s="11" t="s">
        <v>847</v>
      </c>
      <c r="I10119" s="11" t="s">
        <v>15999</v>
      </c>
      <c r="J10119" s="11">
        <f t="shared" si="15"/>
        <v>11</v>
      </c>
    </row>
    <row r="10120" spans="1:10">
      <c r="A10120" s="11" t="s">
        <v>15993</v>
      </c>
      <c r="B10120" s="11" t="s">
        <v>20323</v>
      </c>
      <c r="C10120" s="11" t="s">
        <v>22040</v>
      </c>
      <c r="D10120" s="11" t="s">
        <v>18764</v>
      </c>
      <c r="E10120" s="11" t="s">
        <v>22049</v>
      </c>
      <c r="F10120" s="11" t="s">
        <v>16371</v>
      </c>
      <c r="G10120" s="11" t="s">
        <v>15997</v>
      </c>
      <c r="H10120" s="11" t="s">
        <v>15998</v>
      </c>
      <c r="I10120" s="11" t="s">
        <v>15999</v>
      </c>
      <c r="J10120" s="11">
        <f t="shared" si="15"/>
        <v>11</v>
      </c>
    </row>
    <row r="10121" spans="1:10">
      <c r="A10121" s="11" t="s">
        <v>15993</v>
      </c>
      <c r="B10121" s="11" t="s">
        <v>2648</v>
      </c>
      <c r="C10121" s="11" t="s">
        <v>22040</v>
      </c>
      <c r="D10121" s="11" t="s">
        <v>18764</v>
      </c>
      <c r="E10121" s="11" t="s">
        <v>19812</v>
      </c>
      <c r="F10121" s="11" t="s">
        <v>16030</v>
      </c>
      <c r="G10121" s="11" t="s">
        <v>15997</v>
      </c>
      <c r="H10121" s="11" t="s">
        <v>12219</v>
      </c>
      <c r="I10121" s="11" t="s">
        <v>15999</v>
      </c>
      <c r="J10121" s="11">
        <f t="shared" si="15"/>
        <v>11</v>
      </c>
    </row>
    <row r="10122" spans="1:10">
      <c r="A10122" s="11" t="s">
        <v>15993</v>
      </c>
      <c r="B10122" s="11" t="s">
        <v>847</v>
      </c>
      <c r="C10122" s="11" t="s">
        <v>22040</v>
      </c>
      <c r="D10122" s="11" t="s">
        <v>18187</v>
      </c>
      <c r="E10122" s="11" t="s">
        <v>16134</v>
      </c>
      <c r="F10122" s="11" t="s">
        <v>16132</v>
      </c>
      <c r="G10122" s="11" t="s">
        <v>16003</v>
      </c>
      <c r="H10122" s="11" t="s">
        <v>16026</v>
      </c>
      <c r="I10122" s="11" t="s">
        <v>16049</v>
      </c>
      <c r="J10122" s="11">
        <f t="shared" si="15"/>
        <v>11</v>
      </c>
    </row>
    <row r="10123" spans="1:10">
      <c r="A10123" s="11" t="s">
        <v>15993</v>
      </c>
      <c r="B10123" s="11" t="s">
        <v>18096</v>
      </c>
      <c r="C10123" s="11" t="s">
        <v>22040</v>
      </c>
      <c r="D10123" s="11" t="s">
        <v>16311</v>
      </c>
      <c r="E10123" s="11" t="s">
        <v>22050</v>
      </c>
      <c r="F10123" s="11" t="s">
        <v>18675</v>
      </c>
      <c r="G10123" s="11" t="s">
        <v>16003</v>
      </c>
      <c r="H10123" s="11" t="s">
        <v>847</v>
      </c>
      <c r="I10123" s="11" t="s">
        <v>16049</v>
      </c>
      <c r="J10123" s="11">
        <f t="shared" si="15"/>
        <v>11</v>
      </c>
    </row>
    <row r="10124" spans="1:10">
      <c r="A10124" s="11" t="s">
        <v>15993</v>
      </c>
      <c r="B10124" s="11" t="s">
        <v>15715</v>
      </c>
      <c r="C10124" s="11" t="s">
        <v>22040</v>
      </c>
      <c r="D10124" s="11" t="s">
        <v>16620</v>
      </c>
      <c r="E10124" s="11" t="s">
        <v>4246</v>
      </c>
      <c r="F10124" s="11" t="s">
        <v>22000</v>
      </c>
      <c r="G10124" s="11" t="s">
        <v>16003</v>
      </c>
      <c r="H10124" s="11" t="s">
        <v>18</v>
      </c>
      <c r="I10124" s="11" t="s">
        <v>21720</v>
      </c>
      <c r="J10124" s="11">
        <f t="shared" si="15"/>
        <v>11</v>
      </c>
    </row>
    <row r="10125" spans="1:10">
      <c r="A10125" s="11" t="s">
        <v>15993</v>
      </c>
      <c r="B10125" s="11" t="s">
        <v>20708</v>
      </c>
      <c r="C10125" s="11" t="s">
        <v>22040</v>
      </c>
      <c r="D10125" s="11" t="s">
        <v>17522</v>
      </c>
      <c r="E10125" s="11" t="s">
        <v>22051</v>
      </c>
      <c r="F10125" s="11" t="s">
        <v>20709</v>
      </c>
      <c r="G10125" s="11" t="s">
        <v>15997</v>
      </c>
      <c r="H10125" s="11" t="s">
        <v>16074</v>
      </c>
      <c r="I10125" s="11" t="s">
        <v>15999</v>
      </c>
      <c r="J10125" s="11">
        <f t="shared" si="15"/>
        <v>10</v>
      </c>
    </row>
    <row r="10126" spans="1:10">
      <c r="A10126" s="11" t="s">
        <v>15993</v>
      </c>
      <c r="B10126" s="11" t="s">
        <v>15042</v>
      </c>
      <c r="C10126" s="11" t="s">
        <v>22040</v>
      </c>
      <c r="D10126" s="11" t="s">
        <v>17617</v>
      </c>
      <c r="E10126" s="11" t="s">
        <v>17446</v>
      </c>
      <c r="F10126" s="11" t="s">
        <v>17270</v>
      </c>
      <c r="G10126" s="11" t="s">
        <v>15997</v>
      </c>
      <c r="H10126" s="11" t="s">
        <v>15998</v>
      </c>
      <c r="I10126" s="11" t="s">
        <v>15999</v>
      </c>
      <c r="J10126" s="11">
        <f t="shared" si="15"/>
        <v>10</v>
      </c>
    </row>
    <row r="10127" spans="1:10">
      <c r="A10127" s="11" t="s">
        <v>15993</v>
      </c>
      <c r="B10127" s="11" t="s">
        <v>13486</v>
      </c>
      <c r="C10127" s="11" t="s">
        <v>22040</v>
      </c>
      <c r="D10127" s="11" t="s">
        <v>16872</v>
      </c>
      <c r="E10127" s="11" t="s">
        <v>17816</v>
      </c>
      <c r="F10127" s="11" t="s">
        <v>17100</v>
      </c>
      <c r="G10127" s="11" t="s">
        <v>16003</v>
      </c>
      <c r="H10127" s="11" t="s">
        <v>16026</v>
      </c>
      <c r="I10127" s="11" t="s">
        <v>21720</v>
      </c>
      <c r="J10127" s="11">
        <f t="shared" si="15"/>
        <v>10</v>
      </c>
    </row>
    <row r="10128" spans="1:10">
      <c r="A10128" s="11" t="s">
        <v>15993</v>
      </c>
      <c r="B10128" s="11" t="s">
        <v>15033</v>
      </c>
      <c r="C10128" s="11" t="s">
        <v>22040</v>
      </c>
      <c r="D10128" s="11" t="s">
        <v>16388</v>
      </c>
      <c r="E10128" s="11" t="s">
        <v>17266</v>
      </c>
      <c r="F10128" s="11" t="s">
        <v>16090</v>
      </c>
      <c r="G10128" s="11" t="s">
        <v>15997</v>
      </c>
      <c r="H10128" s="11" t="s">
        <v>16074</v>
      </c>
      <c r="I10128" s="11" t="s">
        <v>16342</v>
      </c>
      <c r="J10128" s="11">
        <f t="shared" si="15"/>
        <v>10</v>
      </c>
    </row>
    <row r="10129" spans="1:10">
      <c r="A10129" s="11" t="s">
        <v>15993</v>
      </c>
      <c r="B10129" s="11" t="s">
        <v>11865</v>
      </c>
      <c r="C10129" s="11" t="s">
        <v>22040</v>
      </c>
      <c r="D10129" s="11" t="s">
        <v>18206</v>
      </c>
      <c r="E10129" s="11" t="s">
        <v>22046</v>
      </c>
      <c r="F10129" s="11" t="s">
        <v>17512</v>
      </c>
      <c r="G10129" s="11" t="s">
        <v>16003</v>
      </c>
      <c r="H10129" s="11" t="s">
        <v>16026</v>
      </c>
      <c r="I10129" s="11" t="s">
        <v>16049</v>
      </c>
      <c r="J10129" s="11">
        <f t="shared" si="15"/>
        <v>9</v>
      </c>
    </row>
    <row r="10130" spans="1:10">
      <c r="A10130" s="11" t="s">
        <v>15993</v>
      </c>
      <c r="B10130" s="11" t="s">
        <v>21485</v>
      </c>
      <c r="C10130" s="11" t="s">
        <v>22040</v>
      </c>
      <c r="D10130" s="11" t="s">
        <v>17929</v>
      </c>
      <c r="E10130" s="11" t="s">
        <v>22052</v>
      </c>
      <c r="F10130" s="11" t="s">
        <v>16022</v>
      </c>
      <c r="G10130" s="11" t="s">
        <v>16003</v>
      </c>
      <c r="H10130" s="11" t="s">
        <v>16074</v>
      </c>
      <c r="I10130" s="11" t="s">
        <v>16019</v>
      </c>
      <c r="J10130" s="11">
        <f t="shared" si="15"/>
        <v>9</v>
      </c>
    </row>
    <row r="10131" spans="1:10">
      <c r="A10131" s="11" t="s">
        <v>15993</v>
      </c>
      <c r="B10131" s="11" t="s">
        <v>12324</v>
      </c>
      <c r="C10131" s="11" t="s">
        <v>22040</v>
      </c>
      <c r="D10131" s="11" t="s">
        <v>17929</v>
      </c>
      <c r="E10131" s="11" t="s">
        <v>280</v>
      </c>
      <c r="F10131" s="11" t="s">
        <v>16427</v>
      </c>
      <c r="G10131" s="11" t="s">
        <v>16003</v>
      </c>
      <c r="H10131" s="11" t="s">
        <v>16074</v>
      </c>
      <c r="I10131" s="11" t="s">
        <v>16049</v>
      </c>
      <c r="J10131" s="11">
        <f t="shared" si="15"/>
        <v>9</v>
      </c>
    </row>
    <row r="10132" spans="1:10">
      <c r="A10132" s="11" t="s">
        <v>15993</v>
      </c>
      <c r="B10132" s="11" t="s">
        <v>20987</v>
      </c>
      <c r="C10132" s="11" t="s">
        <v>22053</v>
      </c>
      <c r="D10132" s="11" t="s">
        <v>20965</v>
      </c>
      <c r="E10132" s="11" t="s">
        <v>16012</v>
      </c>
      <c r="F10132" s="11" t="s">
        <v>17151</v>
      </c>
      <c r="G10132" s="11" t="s">
        <v>15997</v>
      </c>
      <c r="H10132" s="11" t="s">
        <v>15998</v>
      </c>
      <c r="I10132" s="11" t="s">
        <v>16049</v>
      </c>
      <c r="J10132" s="11">
        <f t="shared" si="15"/>
        <v>19</v>
      </c>
    </row>
    <row r="10133" spans="1:10">
      <c r="A10133" s="11" t="s">
        <v>15993</v>
      </c>
      <c r="B10133" s="11" t="s">
        <v>15750</v>
      </c>
      <c r="C10133" s="11" t="s">
        <v>22053</v>
      </c>
      <c r="D10133" s="11" t="s">
        <v>18132</v>
      </c>
      <c r="E10133" s="11" t="s">
        <v>4246</v>
      </c>
      <c r="F10133" s="11" t="s">
        <v>22054</v>
      </c>
      <c r="G10133" s="11" t="s">
        <v>16003</v>
      </c>
      <c r="H10133" s="11" t="s">
        <v>18</v>
      </c>
      <c r="I10133" s="11" t="s">
        <v>16124</v>
      </c>
      <c r="J10133" s="11">
        <f t="shared" si="15"/>
        <v>18</v>
      </c>
    </row>
    <row r="10134" spans="1:10">
      <c r="A10134" s="11" t="s">
        <v>15993</v>
      </c>
      <c r="B10134" s="11" t="s">
        <v>16046</v>
      </c>
      <c r="C10134" s="11" t="s">
        <v>22053</v>
      </c>
      <c r="D10134" s="11" t="s">
        <v>16009</v>
      </c>
      <c r="E10134" s="11" t="s">
        <v>16012</v>
      </c>
      <c r="F10134" s="11" t="s">
        <v>16048</v>
      </c>
      <c r="G10134" s="11" t="s">
        <v>16003</v>
      </c>
      <c r="H10134" s="11" t="s">
        <v>12704</v>
      </c>
      <c r="I10134" s="11" t="s">
        <v>16049</v>
      </c>
      <c r="J10134" s="11">
        <f t="shared" si="15"/>
        <v>17</v>
      </c>
    </row>
    <row r="10135" spans="1:10">
      <c r="A10135" s="11" t="s">
        <v>15993</v>
      </c>
      <c r="B10135" s="11" t="s">
        <v>13363</v>
      </c>
      <c r="C10135" s="11" t="s">
        <v>22053</v>
      </c>
      <c r="D10135" s="11" t="s">
        <v>18638</v>
      </c>
      <c r="E10135" s="11" t="s">
        <v>16055</v>
      </c>
      <c r="F10135" s="11" t="s">
        <v>17203</v>
      </c>
      <c r="G10135" s="11" t="s">
        <v>15997</v>
      </c>
      <c r="H10135" s="11" t="s">
        <v>15998</v>
      </c>
      <c r="I10135" s="11" t="s">
        <v>16049</v>
      </c>
      <c r="J10135" s="11">
        <f t="shared" si="15"/>
        <v>17</v>
      </c>
    </row>
    <row r="10136" spans="1:10">
      <c r="A10136" s="11" t="s">
        <v>15993</v>
      </c>
      <c r="B10136" s="11" t="s">
        <v>11141</v>
      </c>
      <c r="C10136" s="11" t="s">
        <v>22053</v>
      </c>
      <c r="D10136" s="11" t="s">
        <v>16011</v>
      </c>
      <c r="E10136" s="11" t="s">
        <v>16012</v>
      </c>
      <c r="F10136" s="11" t="s">
        <v>16405</v>
      </c>
      <c r="G10136" s="11" t="s">
        <v>15997</v>
      </c>
      <c r="H10136" s="11" t="s">
        <v>15998</v>
      </c>
      <c r="I10136" s="11" t="s">
        <v>16019</v>
      </c>
      <c r="J10136" s="11">
        <f t="shared" si="15"/>
        <v>17</v>
      </c>
    </row>
    <row r="10137" spans="1:10">
      <c r="A10137" s="11" t="s">
        <v>15993</v>
      </c>
      <c r="B10137" s="11" t="s">
        <v>16883</v>
      </c>
      <c r="C10137" s="11" t="s">
        <v>22053</v>
      </c>
      <c r="D10137" s="11" t="s">
        <v>16027</v>
      </c>
      <c r="E10137" s="11" t="s">
        <v>16012</v>
      </c>
      <c r="F10137" s="11" t="s">
        <v>16886</v>
      </c>
      <c r="G10137" s="11" t="s">
        <v>16003</v>
      </c>
      <c r="H10137" s="11" t="s">
        <v>15998</v>
      </c>
      <c r="I10137" s="11" t="s">
        <v>16049</v>
      </c>
      <c r="J10137" s="11">
        <f t="shared" si="15"/>
        <v>17</v>
      </c>
    </row>
    <row r="10138" spans="1:10">
      <c r="A10138" s="11" t="s">
        <v>15993</v>
      </c>
      <c r="B10138" s="11" t="s">
        <v>17308</v>
      </c>
      <c r="C10138" s="11" t="s">
        <v>22053</v>
      </c>
      <c r="D10138" s="11" t="s">
        <v>17634</v>
      </c>
      <c r="E10138" s="11" t="s">
        <v>16110</v>
      </c>
      <c r="F10138" s="11" t="s">
        <v>17100</v>
      </c>
      <c r="G10138" s="11" t="s">
        <v>15997</v>
      </c>
      <c r="H10138" s="11" t="s">
        <v>15998</v>
      </c>
      <c r="I10138" s="11" t="s">
        <v>16057</v>
      </c>
      <c r="J10138" s="11">
        <f t="shared" si="15"/>
        <v>17</v>
      </c>
    </row>
    <row r="10139" spans="1:10">
      <c r="A10139" s="11" t="s">
        <v>15993</v>
      </c>
      <c r="B10139" s="11" t="s">
        <v>3305</v>
      </c>
      <c r="C10139" s="11" t="s">
        <v>22053</v>
      </c>
      <c r="D10139" s="11" t="s">
        <v>16719</v>
      </c>
      <c r="E10139" s="11" t="s">
        <v>4246</v>
      </c>
      <c r="F10139" s="11" t="s">
        <v>16285</v>
      </c>
      <c r="G10139" s="11" t="s">
        <v>16003</v>
      </c>
      <c r="H10139" s="11" t="s">
        <v>15998</v>
      </c>
      <c r="I10139" s="11" t="s">
        <v>16342</v>
      </c>
      <c r="J10139" s="11">
        <f t="shared" si="15"/>
        <v>17</v>
      </c>
    </row>
    <row r="10140" spans="1:10">
      <c r="A10140" s="11" t="s">
        <v>15993</v>
      </c>
      <c r="B10140" s="11" t="s">
        <v>12591</v>
      </c>
      <c r="C10140" s="11" t="s">
        <v>22053</v>
      </c>
      <c r="D10140" s="11" t="s">
        <v>17942</v>
      </c>
      <c r="E10140" s="11" t="s">
        <v>368</v>
      </c>
      <c r="F10140" s="11" t="s">
        <v>16285</v>
      </c>
      <c r="G10140" s="11" t="s">
        <v>16003</v>
      </c>
      <c r="H10140" s="11" t="s">
        <v>16084</v>
      </c>
      <c r="I10140" s="11" t="s">
        <v>16057</v>
      </c>
      <c r="J10140" s="11">
        <f t="shared" si="15"/>
        <v>17</v>
      </c>
    </row>
    <row r="10141" spans="1:10">
      <c r="A10141" s="11" t="s">
        <v>15993</v>
      </c>
      <c r="B10141" s="11" t="s">
        <v>13373</v>
      </c>
      <c r="C10141" s="11" t="s">
        <v>22053</v>
      </c>
      <c r="D10141" s="11" t="s">
        <v>17564</v>
      </c>
      <c r="E10141" s="11" t="s">
        <v>18516</v>
      </c>
      <c r="F10141" s="11" t="s">
        <v>16025</v>
      </c>
      <c r="G10141" s="11" t="s">
        <v>15997</v>
      </c>
      <c r="H10141" s="11" t="s">
        <v>15998</v>
      </c>
      <c r="I10141" s="11" t="s">
        <v>15999</v>
      </c>
      <c r="J10141" s="11">
        <f t="shared" si="15"/>
        <v>16</v>
      </c>
    </row>
    <row r="10142" spans="1:10">
      <c r="A10142" s="11" t="s">
        <v>15993</v>
      </c>
      <c r="B10142" s="11" t="s">
        <v>16602</v>
      </c>
      <c r="C10142" s="11" t="s">
        <v>22053</v>
      </c>
      <c r="D10142" s="11" t="s">
        <v>16925</v>
      </c>
      <c r="E10142" s="11" t="s">
        <v>4246</v>
      </c>
      <c r="F10142" s="11" t="s">
        <v>16604</v>
      </c>
      <c r="G10142" s="11" t="s">
        <v>16003</v>
      </c>
      <c r="H10142" s="11" t="s">
        <v>16023</v>
      </c>
      <c r="I10142" s="11" t="s">
        <v>15999</v>
      </c>
      <c r="J10142" s="11">
        <f t="shared" si="15"/>
        <v>16</v>
      </c>
    </row>
    <row r="10143" spans="1:10">
      <c r="A10143" s="11" t="s">
        <v>15993</v>
      </c>
      <c r="B10143" s="11" t="s">
        <v>11797</v>
      </c>
      <c r="C10143" s="11" t="s">
        <v>22053</v>
      </c>
      <c r="D10143" s="11" t="s">
        <v>17072</v>
      </c>
      <c r="E10143" s="11" t="s">
        <v>20662</v>
      </c>
      <c r="F10143" s="11" t="s">
        <v>16886</v>
      </c>
      <c r="G10143" s="11" t="s">
        <v>16003</v>
      </c>
      <c r="H10143" s="11" t="s">
        <v>16074</v>
      </c>
      <c r="I10143" s="11" t="s">
        <v>16049</v>
      </c>
      <c r="J10143" s="11">
        <f t="shared" si="15"/>
        <v>16</v>
      </c>
    </row>
    <row r="10144" spans="1:10">
      <c r="A10144" s="11" t="s">
        <v>15993</v>
      </c>
      <c r="B10144" s="11" t="s">
        <v>11968</v>
      </c>
      <c r="C10144" s="11" t="s">
        <v>22053</v>
      </c>
      <c r="D10144" s="11" t="s">
        <v>16932</v>
      </c>
      <c r="E10144" s="11" t="s">
        <v>368</v>
      </c>
      <c r="F10144" s="11" t="s">
        <v>16080</v>
      </c>
      <c r="G10144" s="11" t="s">
        <v>15990</v>
      </c>
      <c r="H10144" s="11" t="s">
        <v>15998</v>
      </c>
      <c r="I10144" s="11" t="s">
        <v>15999</v>
      </c>
      <c r="J10144" s="11">
        <f t="shared" si="15"/>
        <v>16</v>
      </c>
    </row>
    <row r="10145" spans="1:10">
      <c r="A10145" s="11" t="s">
        <v>15993</v>
      </c>
      <c r="B10145" s="11" t="s">
        <v>15919</v>
      </c>
      <c r="C10145" s="11" t="s">
        <v>22053</v>
      </c>
      <c r="D10145" s="11" t="s">
        <v>16054</v>
      </c>
      <c r="E10145" s="11" t="s">
        <v>435</v>
      </c>
      <c r="F10145" s="11" t="s">
        <v>16274</v>
      </c>
      <c r="G10145" s="11" t="s">
        <v>15997</v>
      </c>
      <c r="H10145" s="11" t="s">
        <v>15998</v>
      </c>
      <c r="I10145" s="11" t="s">
        <v>16094</v>
      </c>
      <c r="J10145" s="11">
        <f t="shared" si="15"/>
        <v>16</v>
      </c>
    </row>
    <row r="10146" spans="1:10">
      <c r="A10146" s="11" t="s">
        <v>15993</v>
      </c>
      <c r="B10146" s="11" t="s">
        <v>21913</v>
      </c>
      <c r="C10146" s="11" t="s">
        <v>22053</v>
      </c>
      <c r="D10146" s="11" t="s">
        <v>17948</v>
      </c>
      <c r="E10146" s="11" t="s">
        <v>16232</v>
      </c>
      <c r="F10146" s="11" t="s">
        <v>16968</v>
      </c>
      <c r="G10146" s="11" t="s">
        <v>15997</v>
      </c>
      <c r="H10146" s="11" t="s">
        <v>15998</v>
      </c>
      <c r="I10146" s="11" t="s">
        <v>15999</v>
      </c>
      <c r="J10146" s="11">
        <f t="shared" si="15"/>
        <v>16</v>
      </c>
    </row>
    <row r="10147" spans="1:10">
      <c r="A10147" s="11" t="s">
        <v>15993</v>
      </c>
      <c r="B10147" s="11" t="s">
        <v>11116</v>
      </c>
      <c r="C10147" s="11" t="s">
        <v>22053</v>
      </c>
      <c r="D10147" s="11" t="s">
        <v>16480</v>
      </c>
      <c r="E10147" s="11" t="s">
        <v>1180</v>
      </c>
      <c r="F10147" s="11" t="s">
        <v>16623</v>
      </c>
      <c r="G10147" s="11" t="s">
        <v>16003</v>
      </c>
      <c r="H10147" s="11" t="s">
        <v>16084</v>
      </c>
      <c r="I10147" s="11" t="s">
        <v>15999</v>
      </c>
      <c r="J10147" s="11">
        <f t="shared" si="15"/>
        <v>16</v>
      </c>
    </row>
    <row r="10148" spans="1:10">
      <c r="A10148" s="11" t="s">
        <v>15993</v>
      </c>
      <c r="B10148" s="11" t="s">
        <v>14113</v>
      </c>
      <c r="C10148" s="11" t="s">
        <v>22053</v>
      </c>
      <c r="D10148" s="11" t="s">
        <v>16116</v>
      </c>
      <c r="E10148" s="11" t="s">
        <v>22055</v>
      </c>
      <c r="F10148" s="11" t="s">
        <v>16660</v>
      </c>
      <c r="G10148" s="11" t="s">
        <v>15997</v>
      </c>
      <c r="H10148" s="11" t="s">
        <v>16074</v>
      </c>
      <c r="I10148" s="11" t="s">
        <v>16019</v>
      </c>
      <c r="J10148" s="11">
        <f t="shared" si="15"/>
        <v>15</v>
      </c>
    </row>
    <row r="10149" spans="1:10">
      <c r="A10149" s="11" t="s">
        <v>15993</v>
      </c>
      <c r="B10149" s="11" t="s">
        <v>11572</v>
      </c>
      <c r="C10149" s="11" t="s">
        <v>22053</v>
      </c>
      <c r="D10149" s="11" t="s">
        <v>16947</v>
      </c>
      <c r="E10149" s="11" t="s">
        <v>16043</v>
      </c>
      <c r="F10149" s="11" t="s">
        <v>18680</v>
      </c>
      <c r="G10149" s="11" t="s">
        <v>15997</v>
      </c>
      <c r="H10149" s="11" t="s">
        <v>12219</v>
      </c>
      <c r="I10149" s="11" t="s">
        <v>21720</v>
      </c>
      <c r="J10149" s="11">
        <f t="shared" si="15"/>
        <v>15</v>
      </c>
    </row>
    <row r="10150" spans="1:10">
      <c r="A10150" s="11" t="s">
        <v>15993</v>
      </c>
      <c r="B10150" s="11" t="s">
        <v>15432</v>
      </c>
      <c r="C10150" s="11" t="s">
        <v>22053</v>
      </c>
      <c r="D10150" s="11" t="s">
        <v>16947</v>
      </c>
      <c r="E10150" s="11" t="s">
        <v>622</v>
      </c>
      <c r="F10150" s="11" t="s">
        <v>16101</v>
      </c>
      <c r="G10150" s="11" t="s">
        <v>15997</v>
      </c>
      <c r="H10150" s="11" t="s">
        <v>15998</v>
      </c>
      <c r="I10150" s="11" t="s">
        <v>15999</v>
      </c>
      <c r="J10150" s="11">
        <f t="shared" si="15"/>
        <v>15</v>
      </c>
    </row>
    <row r="10151" spans="1:10">
      <c r="A10151" s="11" t="s">
        <v>15993</v>
      </c>
      <c r="B10151" s="11" t="s">
        <v>17671</v>
      </c>
      <c r="C10151" s="11" t="s">
        <v>22053</v>
      </c>
      <c r="D10151" s="11" t="s">
        <v>17572</v>
      </c>
      <c r="E10151" s="11" t="s">
        <v>6024</v>
      </c>
      <c r="F10151" s="11" t="s">
        <v>16025</v>
      </c>
      <c r="G10151" s="11" t="s">
        <v>16003</v>
      </c>
      <c r="H10151" s="11" t="s">
        <v>16084</v>
      </c>
      <c r="I10151" s="11" t="s">
        <v>15999</v>
      </c>
      <c r="J10151" s="11">
        <f t="shared" si="15"/>
        <v>15</v>
      </c>
    </row>
    <row r="10152" spans="1:10">
      <c r="A10152" s="11" t="s">
        <v>15993</v>
      </c>
      <c r="B10152" s="11" t="s">
        <v>15432</v>
      </c>
      <c r="C10152" s="11" t="s">
        <v>22053</v>
      </c>
      <c r="D10152" s="11" t="s">
        <v>17102</v>
      </c>
      <c r="E10152" s="11" t="s">
        <v>16373</v>
      </c>
      <c r="F10152" s="11" t="s">
        <v>16111</v>
      </c>
      <c r="G10152" s="11" t="s">
        <v>15997</v>
      </c>
      <c r="H10152" s="11" t="s">
        <v>16084</v>
      </c>
      <c r="I10152" s="11" t="s">
        <v>17154</v>
      </c>
      <c r="J10152" s="11">
        <f t="shared" si="15"/>
        <v>15</v>
      </c>
    </row>
    <row r="10153" spans="1:10">
      <c r="A10153" s="11" t="s">
        <v>15993</v>
      </c>
      <c r="B10153" s="11" t="s">
        <v>15686</v>
      </c>
      <c r="C10153" s="11" t="s">
        <v>22053</v>
      </c>
      <c r="D10153" s="11" t="s">
        <v>17436</v>
      </c>
      <c r="E10153" s="11" t="s">
        <v>4246</v>
      </c>
      <c r="F10153" s="11" t="s">
        <v>21936</v>
      </c>
      <c r="G10153" s="11" t="s">
        <v>16003</v>
      </c>
      <c r="H10153" s="11" t="s">
        <v>16084</v>
      </c>
      <c r="I10153" s="11" t="s">
        <v>21720</v>
      </c>
      <c r="J10153" s="11">
        <f t="shared" si="15"/>
        <v>15</v>
      </c>
    </row>
    <row r="10154" spans="1:10">
      <c r="A10154" s="11" t="s">
        <v>15993</v>
      </c>
      <c r="B10154" s="11" t="s">
        <v>11136</v>
      </c>
      <c r="C10154" s="11" t="s">
        <v>22053</v>
      </c>
      <c r="D10154" s="11" t="s">
        <v>16130</v>
      </c>
      <c r="E10154" s="11" t="s">
        <v>20845</v>
      </c>
      <c r="F10154" s="11" t="s">
        <v>22056</v>
      </c>
      <c r="G10154" s="11" t="s">
        <v>15990</v>
      </c>
      <c r="H10154" s="11" t="s">
        <v>15998</v>
      </c>
      <c r="I10154" s="11" t="s">
        <v>22057</v>
      </c>
      <c r="J10154" s="11">
        <f t="shared" si="15"/>
        <v>15</v>
      </c>
    </row>
    <row r="10155" spans="1:10">
      <c r="A10155" s="11" t="s">
        <v>15993</v>
      </c>
      <c r="B10155" s="11" t="s">
        <v>11407</v>
      </c>
      <c r="C10155" s="11" t="s">
        <v>22053</v>
      </c>
      <c r="D10155" s="11" t="s">
        <v>17440</v>
      </c>
      <c r="E10155" s="11" t="s">
        <v>16083</v>
      </c>
      <c r="F10155" s="11" t="s">
        <v>16339</v>
      </c>
      <c r="G10155" s="11" t="s">
        <v>15997</v>
      </c>
      <c r="H10155" s="11" t="s">
        <v>12219</v>
      </c>
      <c r="I10155" s="11" t="s">
        <v>21720</v>
      </c>
      <c r="J10155" s="11">
        <f t="shared" si="15"/>
        <v>15</v>
      </c>
    </row>
    <row r="10156" spans="1:10">
      <c r="A10156" s="11" t="s">
        <v>15993</v>
      </c>
      <c r="B10156" s="11" t="s">
        <v>15858</v>
      </c>
      <c r="C10156" s="11" t="s">
        <v>22053</v>
      </c>
      <c r="D10156" s="11" t="s">
        <v>17813</v>
      </c>
      <c r="E10156" s="11" t="s">
        <v>22058</v>
      </c>
      <c r="F10156" s="11" t="s">
        <v>22059</v>
      </c>
      <c r="G10156" s="11" t="s">
        <v>15990</v>
      </c>
      <c r="H10156" s="11" t="s">
        <v>847</v>
      </c>
      <c r="I10156" s="11" t="s">
        <v>16615</v>
      </c>
      <c r="J10156" s="11">
        <f t="shared" si="15"/>
        <v>15</v>
      </c>
    </row>
    <row r="10157" spans="1:10">
      <c r="A10157" s="11" t="s">
        <v>15993</v>
      </c>
      <c r="B10157" s="11" t="s">
        <v>15540</v>
      </c>
      <c r="C10157" s="11" t="s">
        <v>22053</v>
      </c>
      <c r="D10157" s="11" t="s">
        <v>17106</v>
      </c>
      <c r="E10157" s="11" t="s">
        <v>22060</v>
      </c>
      <c r="F10157" s="11" t="s">
        <v>16053</v>
      </c>
      <c r="G10157" s="11" t="s">
        <v>15997</v>
      </c>
      <c r="H10157" s="11" t="s">
        <v>16084</v>
      </c>
      <c r="I10157" s="11" t="s">
        <v>21720</v>
      </c>
      <c r="J10157" s="11">
        <f t="shared" ref="J10157:J10220" si="16">HOUR(D10157)</f>
        <v>15</v>
      </c>
    </row>
    <row r="10158" spans="1:10">
      <c r="A10158" s="11" t="s">
        <v>15993</v>
      </c>
      <c r="B10158" s="11" t="s">
        <v>13435</v>
      </c>
      <c r="C10158" s="11" t="s">
        <v>22053</v>
      </c>
      <c r="D10158" s="11" t="s">
        <v>16526</v>
      </c>
      <c r="E10158" s="11" t="s">
        <v>22061</v>
      </c>
      <c r="F10158" s="11" t="s">
        <v>18679</v>
      </c>
      <c r="G10158" s="11" t="s">
        <v>15997</v>
      </c>
      <c r="H10158" s="11" t="s">
        <v>16084</v>
      </c>
      <c r="I10158" s="11" t="s">
        <v>15999</v>
      </c>
      <c r="J10158" s="11">
        <f t="shared" si="16"/>
        <v>14</v>
      </c>
    </row>
    <row r="10159" spans="1:10">
      <c r="A10159" s="11" t="s">
        <v>15993</v>
      </c>
      <c r="B10159" s="11" t="s">
        <v>13143</v>
      </c>
      <c r="C10159" s="11" t="s">
        <v>22053</v>
      </c>
      <c r="D10159" s="11" t="s">
        <v>16779</v>
      </c>
      <c r="E10159" s="11" t="s">
        <v>21442</v>
      </c>
      <c r="F10159" s="11" t="s">
        <v>16303</v>
      </c>
      <c r="G10159" s="11" t="s">
        <v>15997</v>
      </c>
      <c r="H10159" s="11" t="s">
        <v>16074</v>
      </c>
      <c r="I10159" s="11" t="s">
        <v>21720</v>
      </c>
      <c r="J10159" s="11">
        <f t="shared" si="16"/>
        <v>14</v>
      </c>
    </row>
    <row r="10160" spans="1:10">
      <c r="A10160" s="11" t="s">
        <v>15993</v>
      </c>
      <c r="B10160" s="11" t="s">
        <v>21461</v>
      </c>
      <c r="C10160" s="11" t="s">
        <v>22053</v>
      </c>
      <c r="D10160" s="11" t="s">
        <v>16780</v>
      </c>
      <c r="E10160" s="11" t="s">
        <v>19388</v>
      </c>
      <c r="F10160" s="11" t="s">
        <v>16088</v>
      </c>
      <c r="G10160" s="11" t="s">
        <v>16003</v>
      </c>
      <c r="H10160" s="11" t="s">
        <v>16084</v>
      </c>
      <c r="I10160" s="11" t="s">
        <v>16057</v>
      </c>
      <c r="J10160" s="11">
        <f t="shared" si="16"/>
        <v>14</v>
      </c>
    </row>
    <row r="10161" spans="1:10">
      <c r="A10161" s="11" t="s">
        <v>15993</v>
      </c>
      <c r="B10161" s="11" t="s">
        <v>11181</v>
      </c>
      <c r="C10161" s="11" t="s">
        <v>22053</v>
      </c>
      <c r="D10161" s="11" t="s">
        <v>16978</v>
      </c>
      <c r="E10161" s="11" t="s">
        <v>22062</v>
      </c>
      <c r="F10161" s="11" t="s">
        <v>16104</v>
      </c>
      <c r="G10161" s="11" t="s">
        <v>15997</v>
      </c>
      <c r="H10161" s="11" t="s">
        <v>16026</v>
      </c>
      <c r="I10161" s="11" t="s">
        <v>15999</v>
      </c>
      <c r="J10161" s="11">
        <f t="shared" si="16"/>
        <v>14</v>
      </c>
    </row>
    <row r="10162" spans="1:10">
      <c r="A10162" s="11" t="s">
        <v>15993</v>
      </c>
      <c r="B10162" s="11" t="s">
        <v>19651</v>
      </c>
      <c r="C10162" s="11" t="s">
        <v>22053</v>
      </c>
      <c r="D10162" s="11" t="s">
        <v>16786</v>
      </c>
      <c r="E10162" s="11" t="s">
        <v>58</v>
      </c>
      <c r="F10162" s="11" t="s">
        <v>17166</v>
      </c>
      <c r="G10162" s="11" t="s">
        <v>16003</v>
      </c>
      <c r="H10162" s="11" t="s">
        <v>14066</v>
      </c>
      <c r="I10162" s="11" t="s">
        <v>15999</v>
      </c>
      <c r="J10162" s="11">
        <f t="shared" si="16"/>
        <v>14</v>
      </c>
    </row>
    <row r="10163" spans="1:10">
      <c r="A10163" s="11" t="s">
        <v>15993</v>
      </c>
      <c r="B10163" s="11" t="s">
        <v>17951</v>
      </c>
      <c r="C10163" s="11" t="s">
        <v>22053</v>
      </c>
      <c r="D10163" s="11" t="s">
        <v>16790</v>
      </c>
      <c r="E10163" s="11" t="s">
        <v>16110</v>
      </c>
      <c r="F10163" s="11" t="s">
        <v>16939</v>
      </c>
      <c r="G10163" s="11" t="s">
        <v>15997</v>
      </c>
      <c r="H10163" s="11" t="s">
        <v>12219</v>
      </c>
      <c r="I10163" s="11" t="s">
        <v>16049</v>
      </c>
      <c r="J10163" s="11">
        <f t="shared" si="16"/>
        <v>14</v>
      </c>
    </row>
    <row r="10164" spans="1:10">
      <c r="A10164" s="11" t="s">
        <v>15993</v>
      </c>
      <c r="B10164" s="11" t="s">
        <v>21287</v>
      </c>
      <c r="C10164" s="11" t="s">
        <v>22053</v>
      </c>
      <c r="D10164" s="11" t="s">
        <v>16201</v>
      </c>
      <c r="E10164" s="11" t="s">
        <v>16308</v>
      </c>
      <c r="F10164" s="11" t="s">
        <v>16034</v>
      </c>
      <c r="G10164" s="11" t="s">
        <v>15997</v>
      </c>
      <c r="H10164" s="11" t="s">
        <v>12219</v>
      </c>
      <c r="I10164" s="11" t="s">
        <v>15999</v>
      </c>
      <c r="J10164" s="11">
        <f t="shared" si="16"/>
        <v>14</v>
      </c>
    </row>
    <row r="10165" spans="1:10">
      <c r="A10165" s="11" t="s">
        <v>15993</v>
      </c>
      <c r="B10165" s="11" t="s">
        <v>12980</v>
      </c>
      <c r="C10165" s="11" t="s">
        <v>22053</v>
      </c>
      <c r="D10165" s="11" t="s">
        <v>18678</v>
      </c>
      <c r="E10165" s="11" t="s">
        <v>16055</v>
      </c>
      <c r="F10165" s="11" t="s">
        <v>16293</v>
      </c>
      <c r="G10165" s="11" t="s">
        <v>15997</v>
      </c>
      <c r="H10165" s="11" t="s">
        <v>15998</v>
      </c>
      <c r="I10165" s="11" t="s">
        <v>16036</v>
      </c>
      <c r="J10165" s="11">
        <f t="shared" si="16"/>
        <v>13</v>
      </c>
    </row>
    <row r="10166" spans="1:10">
      <c r="A10166" s="11" t="s">
        <v>15993</v>
      </c>
      <c r="B10166" s="11" t="s">
        <v>20041</v>
      </c>
      <c r="C10166" s="11" t="s">
        <v>22053</v>
      </c>
      <c r="D10166" s="11" t="s">
        <v>17981</v>
      </c>
      <c r="E10166" s="11" t="s">
        <v>17356</v>
      </c>
      <c r="F10166" s="11" t="s">
        <v>17512</v>
      </c>
      <c r="G10166" s="11" t="s">
        <v>15997</v>
      </c>
      <c r="H10166" s="11" t="s">
        <v>15998</v>
      </c>
      <c r="I10166" s="11" t="s">
        <v>16049</v>
      </c>
      <c r="J10166" s="11">
        <f t="shared" si="16"/>
        <v>13</v>
      </c>
    </row>
    <row r="10167" spans="1:10">
      <c r="A10167" s="11" t="s">
        <v>15993</v>
      </c>
      <c r="B10167" s="11" t="s">
        <v>18310</v>
      </c>
      <c r="C10167" s="11" t="s">
        <v>22053</v>
      </c>
      <c r="D10167" s="11" t="s">
        <v>16262</v>
      </c>
      <c r="E10167" s="11" t="s">
        <v>368</v>
      </c>
      <c r="F10167" s="11" t="s">
        <v>17728</v>
      </c>
      <c r="G10167" s="11" t="s">
        <v>16003</v>
      </c>
      <c r="H10167" s="11" t="s">
        <v>16084</v>
      </c>
      <c r="I10167" s="11" t="s">
        <v>16049</v>
      </c>
      <c r="J10167" s="11">
        <f t="shared" si="16"/>
        <v>13</v>
      </c>
    </row>
    <row r="10168" spans="1:10">
      <c r="A10168" s="11" t="s">
        <v>15993</v>
      </c>
      <c r="B10168" s="11" t="s">
        <v>15004</v>
      </c>
      <c r="C10168" s="11" t="s">
        <v>22053</v>
      </c>
      <c r="D10168" s="11" t="s">
        <v>16827</v>
      </c>
      <c r="E10168" s="11" t="s">
        <v>22063</v>
      </c>
      <c r="F10168" s="11" t="s">
        <v>17678</v>
      </c>
      <c r="G10168" s="11" t="s">
        <v>15997</v>
      </c>
      <c r="H10168" s="11" t="s">
        <v>15998</v>
      </c>
      <c r="I10168" s="11" t="s">
        <v>16049</v>
      </c>
      <c r="J10168" s="11">
        <f t="shared" si="16"/>
        <v>12</v>
      </c>
    </row>
    <row r="10169" spans="1:10">
      <c r="A10169" s="11" t="s">
        <v>15993</v>
      </c>
      <c r="B10169" s="11" t="s">
        <v>5779</v>
      </c>
      <c r="C10169" s="11" t="s">
        <v>22053</v>
      </c>
      <c r="D10169" s="11" t="s">
        <v>16265</v>
      </c>
      <c r="E10169" s="11" t="s">
        <v>622</v>
      </c>
      <c r="F10169" s="11" t="s">
        <v>16088</v>
      </c>
      <c r="G10169" s="11" t="s">
        <v>15997</v>
      </c>
      <c r="H10169" s="11" t="s">
        <v>11141</v>
      </c>
      <c r="I10169" s="11" t="s">
        <v>15999</v>
      </c>
      <c r="J10169" s="11">
        <f t="shared" si="16"/>
        <v>12</v>
      </c>
    </row>
    <row r="10170" spans="1:10">
      <c r="A10170" s="11" t="s">
        <v>15993</v>
      </c>
      <c r="B10170" s="11" t="s">
        <v>12561</v>
      </c>
      <c r="C10170" s="11" t="s">
        <v>22053</v>
      </c>
      <c r="D10170" s="11" t="s">
        <v>17602</v>
      </c>
      <c r="E10170" s="11" t="s">
        <v>4246</v>
      </c>
      <c r="F10170" s="11" t="s">
        <v>21959</v>
      </c>
      <c r="G10170" s="11" t="s">
        <v>15990</v>
      </c>
      <c r="H10170" s="11" t="s">
        <v>16084</v>
      </c>
      <c r="I10170" s="11" t="s">
        <v>16019</v>
      </c>
      <c r="J10170" s="11">
        <f t="shared" si="16"/>
        <v>12</v>
      </c>
    </row>
    <row r="10171" spans="1:10">
      <c r="A10171" s="11" t="s">
        <v>15993</v>
      </c>
      <c r="B10171" s="11" t="s">
        <v>17144</v>
      </c>
      <c r="C10171" s="11" t="s">
        <v>22053</v>
      </c>
      <c r="D10171" s="11" t="s">
        <v>16273</v>
      </c>
      <c r="E10171" s="11" t="s">
        <v>622</v>
      </c>
      <c r="F10171" s="11" t="s">
        <v>17127</v>
      </c>
      <c r="G10171" s="11" t="s">
        <v>15997</v>
      </c>
      <c r="H10171" s="11" t="s">
        <v>16026</v>
      </c>
      <c r="I10171" s="11" t="s">
        <v>15999</v>
      </c>
      <c r="J10171" s="11">
        <f t="shared" si="16"/>
        <v>12</v>
      </c>
    </row>
    <row r="10172" spans="1:10">
      <c r="A10172" s="11" t="s">
        <v>15993</v>
      </c>
      <c r="B10172" s="11" t="s">
        <v>18054</v>
      </c>
      <c r="C10172" s="11" t="s">
        <v>22053</v>
      </c>
      <c r="D10172" s="11" t="s">
        <v>18112</v>
      </c>
      <c r="E10172" s="11" t="s">
        <v>16012</v>
      </c>
      <c r="F10172" s="11" t="s">
        <v>16111</v>
      </c>
      <c r="G10172" s="11" t="s">
        <v>16003</v>
      </c>
      <c r="H10172" s="11" t="s">
        <v>15998</v>
      </c>
      <c r="I10172" s="11" t="s">
        <v>16094</v>
      </c>
      <c r="J10172" s="11">
        <f t="shared" si="16"/>
        <v>12</v>
      </c>
    </row>
    <row r="10173" spans="1:10">
      <c r="A10173" s="11" t="s">
        <v>15993</v>
      </c>
      <c r="B10173" s="11" t="s">
        <v>21867</v>
      </c>
      <c r="C10173" s="11" t="s">
        <v>22053</v>
      </c>
      <c r="D10173" s="11" t="s">
        <v>18115</v>
      </c>
      <c r="E10173" s="11" t="s">
        <v>11118</v>
      </c>
      <c r="F10173" s="11" t="s">
        <v>21868</v>
      </c>
      <c r="G10173" s="11" t="s">
        <v>16003</v>
      </c>
      <c r="H10173" s="11" t="s">
        <v>16074</v>
      </c>
      <c r="I10173" s="11" t="s">
        <v>21720</v>
      </c>
      <c r="J10173" s="11">
        <f t="shared" si="16"/>
        <v>11</v>
      </c>
    </row>
    <row r="10174" spans="1:10">
      <c r="A10174" s="11" t="s">
        <v>15993</v>
      </c>
      <c r="B10174" s="11" t="s">
        <v>19369</v>
      </c>
      <c r="C10174" s="11" t="s">
        <v>22053</v>
      </c>
      <c r="D10174" s="11" t="s">
        <v>16313</v>
      </c>
      <c r="E10174" s="11" t="s">
        <v>16232</v>
      </c>
      <c r="F10174" s="11" t="s">
        <v>16236</v>
      </c>
      <c r="G10174" s="11" t="s">
        <v>15997</v>
      </c>
      <c r="H10174" s="11" t="s">
        <v>16084</v>
      </c>
      <c r="I10174" s="11" t="s">
        <v>16057</v>
      </c>
      <c r="J10174" s="11">
        <f t="shared" si="16"/>
        <v>11</v>
      </c>
    </row>
    <row r="10175" spans="1:10">
      <c r="A10175" s="11" t="s">
        <v>15993</v>
      </c>
      <c r="B10175" s="11" t="s">
        <v>11955</v>
      </c>
      <c r="C10175" s="11" t="s">
        <v>22053</v>
      </c>
      <c r="D10175" s="11" t="s">
        <v>17504</v>
      </c>
      <c r="E10175" s="11" t="s">
        <v>4246</v>
      </c>
      <c r="F10175" s="11" t="s">
        <v>16022</v>
      </c>
      <c r="G10175" s="11" t="s">
        <v>16003</v>
      </c>
      <c r="H10175" s="11" t="s">
        <v>16074</v>
      </c>
      <c r="I10175" s="11" t="s">
        <v>15999</v>
      </c>
      <c r="J10175" s="11">
        <f t="shared" si="16"/>
        <v>11</v>
      </c>
    </row>
    <row r="10176" spans="1:10">
      <c r="A10176" s="11" t="s">
        <v>15993</v>
      </c>
      <c r="B10176" s="11" t="s">
        <v>12706</v>
      </c>
      <c r="C10176" s="11" t="s">
        <v>22053</v>
      </c>
      <c r="D10176" s="11" t="s">
        <v>16636</v>
      </c>
      <c r="E10176" s="11" t="s">
        <v>1180</v>
      </c>
      <c r="F10176" s="11" t="s">
        <v>16077</v>
      </c>
      <c r="G10176" s="11" t="s">
        <v>16003</v>
      </c>
      <c r="H10176" s="11" t="s">
        <v>847</v>
      </c>
      <c r="I10176" s="11" t="s">
        <v>16057</v>
      </c>
      <c r="J10176" s="11">
        <f t="shared" si="16"/>
        <v>10</v>
      </c>
    </row>
    <row r="10177" spans="1:10">
      <c r="A10177" s="11" t="s">
        <v>15993</v>
      </c>
      <c r="B10177" s="11" t="s">
        <v>11383</v>
      </c>
      <c r="C10177" s="11" t="s">
        <v>22053</v>
      </c>
      <c r="D10177" s="11" t="s">
        <v>16400</v>
      </c>
      <c r="E10177" s="11" t="s">
        <v>16110</v>
      </c>
      <c r="F10177" s="11" t="s">
        <v>16081</v>
      </c>
      <c r="G10177" s="11" t="s">
        <v>16003</v>
      </c>
      <c r="H10177" s="11" t="s">
        <v>847</v>
      </c>
      <c r="I10177" s="11" t="s">
        <v>16036</v>
      </c>
      <c r="J10177" s="11">
        <f t="shared" si="16"/>
        <v>9</v>
      </c>
    </row>
    <row r="10178" spans="1:10">
      <c r="A10178" s="11" t="s">
        <v>15993</v>
      </c>
      <c r="B10178" s="11" t="s">
        <v>19738</v>
      </c>
      <c r="C10178" s="11" t="s">
        <v>22053</v>
      </c>
      <c r="D10178" s="11" t="s">
        <v>16678</v>
      </c>
      <c r="E10178" s="11" t="s">
        <v>4246</v>
      </c>
      <c r="F10178" s="11" t="s">
        <v>17180</v>
      </c>
      <c r="G10178" s="11" t="s">
        <v>16003</v>
      </c>
      <c r="H10178" s="11" t="s">
        <v>12219</v>
      </c>
      <c r="I10178" s="11" t="s">
        <v>16049</v>
      </c>
      <c r="J10178" s="11">
        <f t="shared" si="16"/>
        <v>9</v>
      </c>
    </row>
    <row r="10179" spans="1:10">
      <c r="A10179" s="11" t="s">
        <v>15993</v>
      </c>
      <c r="B10179" s="11" t="s">
        <v>562</v>
      </c>
      <c r="C10179" s="11" t="s">
        <v>22064</v>
      </c>
      <c r="D10179" s="11" t="s">
        <v>18835</v>
      </c>
      <c r="E10179" s="11" t="s">
        <v>11316</v>
      </c>
      <c r="F10179" s="11" t="s">
        <v>16077</v>
      </c>
      <c r="G10179" s="11" t="s">
        <v>16003</v>
      </c>
      <c r="H10179" s="11" t="s">
        <v>16026</v>
      </c>
      <c r="I10179" s="11" t="s">
        <v>21720</v>
      </c>
      <c r="J10179" s="11">
        <f t="shared" si="16"/>
        <v>18</v>
      </c>
    </row>
    <row r="10180" spans="1:10">
      <c r="A10180" s="11" t="s">
        <v>15993</v>
      </c>
      <c r="B10180" s="11" t="s">
        <v>15491</v>
      </c>
      <c r="C10180" s="11" t="s">
        <v>22064</v>
      </c>
      <c r="D10180" s="11" t="s">
        <v>17554</v>
      </c>
      <c r="E10180" s="11" t="s">
        <v>22065</v>
      </c>
      <c r="F10180" s="11" t="s">
        <v>16104</v>
      </c>
      <c r="G10180" s="11" t="s">
        <v>15997</v>
      </c>
      <c r="H10180" s="11" t="s">
        <v>16084</v>
      </c>
      <c r="I10180" s="11" t="s">
        <v>21720</v>
      </c>
      <c r="J10180" s="11">
        <f t="shared" si="16"/>
        <v>17</v>
      </c>
    </row>
    <row r="10181" spans="1:10">
      <c r="A10181" s="11" t="s">
        <v>15993</v>
      </c>
      <c r="B10181" s="11" t="s">
        <v>20860</v>
      </c>
      <c r="C10181" s="11" t="s">
        <v>22064</v>
      </c>
      <c r="D10181" s="11" t="s">
        <v>17558</v>
      </c>
      <c r="E10181" s="11" t="s">
        <v>19041</v>
      </c>
      <c r="F10181" s="11" t="s">
        <v>17744</v>
      </c>
      <c r="G10181" s="11" t="s">
        <v>15997</v>
      </c>
      <c r="H10181" s="11" t="s">
        <v>16026</v>
      </c>
      <c r="I10181" s="11" t="s">
        <v>15999</v>
      </c>
      <c r="J10181" s="11">
        <f t="shared" si="16"/>
        <v>17</v>
      </c>
    </row>
    <row r="10182" spans="1:10">
      <c r="A10182" s="11" t="s">
        <v>15993</v>
      </c>
      <c r="B10182" s="11" t="s">
        <v>14726</v>
      </c>
      <c r="C10182" s="11" t="s">
        <v>22064</v>
      </c>
      <c r="D10182" s="11" t="s">
        <v>16707</v>
      </c>
      <c r="E10182" s="11" t="s">
        <v>16087</v>
      </c>
      <c r="F10182" s="11" t="s">
        <v>16142</v>
      </c>
      <c r="G10182" s="11" t="s">
        <v>15997</v>
      </c>
      <c r="H10182" s="11" t="s">
        <v>12219</v>
      </c>
      <c r="I10182" s="11" t="s">
        <v>15999</v>
      </c>
      <c r="J10182" s="11">
        <f t="shared" si="16"/>
        <v>17</v>
      </c>
    </row>
    <row r="10183" spans="1:10">
      <c r="A10183" s="11" t="s">
        <v>15993</v>
      </c>
      <c r="B10183" s="11" t="s">
        <v>16965</v>
      </c>
      <c r="C10183" s="11" t="s">
        <v>22064</v>
      </c>
      <c r="D10183" s="11" t="s">
        <v>16027</v>
      </c>
      <c r="E10183" s="11" t="s">
        <v>16059</v>
      </c>
      <c r="F10183" s="11" t="s">
        <v>16968</v>
      </c>
      <c r="G10183" s="11" t="s">
        <v>16003</v>
      </c>
      <c r="H10183" s="11" t="s">
        <v>12219</v>
      </c>
      <c r="I10183" s="11" t="s">
        <v>15999</v>
      </c>
      <c r="J10183" s="11">
        <f t="shared" si="16"/>
        <v>17</v>
      </c>
    </row>
    <row r="10184" spans="1:10">
      <c r="A10184" s="11" t="s">
        <v>15993</v>
      </c>
      <c r="B10184" s="11" t="s">
        <v>11339</v>
      </c>
      <c r="C10184" s="11" t="s">
        <v>22064</v>
      </c>
      <c r="D10184" s="11" t="s">
        <v>16472</v>
      </c>
      <c r="E10184" s="11" t="s">
        <v>16059</v>
      </c>
      <c r="F10184" s="11" t="s">
        <v>17270</v>
      </c>
      <c r="G10184" s="11" t="s">
        <v>15997</v>
      </c>
      <c r="H10184" s="11" t="s">
        <v>15998</v>
      </c>
      <c r="I10184" s="11" t="s">
        <v>15999</v>
      </c>
      <c r="J10184" s="11">
        <f t="shared" si="16"/>
        <v>16</v>
      </c>
    </row>
    <row r="10185" spans="1:10">
      <c r="A10185" s="11" t="s">
        <v>15993</v>
      </c>
      <c r="B10185" s="11" t="s">
        <v>12591</v>
      </c>
      <c r="C10185" s="11" t="s">
        <v>22064</v>
      </c>
      <c r="D10185" s="11" t="s">
        <v>17420</v>
      </c>
      <c r="E10185" s="11" t="s">
        <v>58</v>
      </c>
      <c r="F10185" s="11" t="s">
        <v>16028</v>
      </c>
      <c r="G10185" s="11" t="s">
        <v>16003</v>
      </c>
      <c r="H10185" s="11" t="s">
        <v>16084</v>
      </c>
      <c r="I10185" s="11" t="s">
        <v>15999</v>
      </c>
      <c r="J10185" s="11">
        <f t="shared" si="16"/>
        <v>16</v>
      </c>
    </row>
    <row r="10186" spans="1:10">
      <c r="A10186" s="11" t="s">
        <v>15993</v>
      </c>
      <c r="B10186" s="11" t="s">
        <v>20619</v>
      </c>
      <c r="C10186" s="11" t="s">
        <v>22064</v>
      </c>
      <c r="D10186" s="11" t="s">
        <v>17237</v>
      </c>
      <c r="E10186" s="11" t="s">
        <v>4246</v>
      </c>
      <c r="F10186" s="11" t="s">
        <v>22066</v>
      </c>
      <c r="G10186" s="11" t="s">
        <v>15990</v>
      </c>
      <c r="H10186" s="11" t="s">
        <v>12219</v>
      </c>
      <c r="I10186" s="11" t="s">
        <v>21720</v>
      </c>
      <c r="J10186" s="11">
        <f t="shared" si="16"/>
        <v>16</v>
      </c>
    </row>
    <row r="10187" spans="1:10">
      <c r="A10187" s="11" t="s">
        <v>15993</v>
      </c>
      <c r="B10187" s="11" t="s">
        <v>7998</v>
      </c>
      <c r="C10187" s="11" t="s">
        <v>22064</v>
      </c>
      <c r="D10187" s="11" t="s">
        <v>18472</v>
      </c>
      <c r="E10187" s="11" t="s">
        <v>184</v>
      </c>
      <c r="F10187" s="11" t="s">
        <v>16288</v>
      </c>
      <c r="G10187" s="11" t="s">
        <v>15997</v>
      </c>
      <c r="H10187" s="11" t="s">
        <v>12219</v>
      </c>
      <c r="I10187" s="11" t="s">
        <v>16049</v>
      </c>
      <c r="J10187" s="11">
        <f t="shared" si="16"/>
        <v>16</v>
      </c>
    </row>
    <row r="10188" spans="1:10">
      <c r="A10188" s="11" t="s">
        <v>15993</v>
      </c>
      <c r="B10188" s="11" t="s">
        <v>11734</v>
      </c>
      <c r="C10188" s="11" t="s">
        <v>22064</v>
      </c>
      <c r="D10188" s="11" t="s">
        <v>17244</v>
      </c>
      <c r="E10188" s="11" t="s">
        <v>622</v>
      </c>
      <c r="F10188" s="11" t="s">
        <v>16260</v>
      </c>
      <c r="G10188" s="11" t="s">
        <v>15997</v>
      </c>
      <c r="H10188" s="11" t="s">
        <v>847</v>
      </c>
      <c r="I10188" s="11" t="s">
        <v>21720</v>
      </c>
      <c r="J10188" s="11">
        <f t="shared" si="16"/>
        <v>16</v>
      </c>
    </row>
    <row r="10189" spans="1:10">
      <c r="A10189" s="11" t="s">
        <v>15993</v>
      </c>
      <c r="B10189" s="11" t="s">
        <v>5662</v>
      </c>
      <c r="C10189" s="11" t="s">
        <v>22064</v>
      </c>
      <c r="D10189" s="11" t="s">
        <v>16947</v>
      </c>
      <c r="E10189" s="11" t="s">
        <v>16059</v>
      </c>
      <c r="F10189" s="11" t="s">
        <v>17632</v>
      </c>
      <c r="G10189" s="11" t="s">
        <v>15997</v>
      </c>
      <c r="H10189" s="11" t="s">
        <v>16026</v>
      </c>
      <c r="I10189" s="11" t="s">
        <v>15999</v>
      </c>
      <c r="J10189" s="11">
        <f t="shared" si="16"/>
        <v>15</v>
      </c>
    </row>
    <row r="10190" spans="1:10">
      <c r="A10190" s="11" t="s">
        <v>15993</v>
      </c>
      <c r="B10190" s="11" t="s">
        <v>12918</v>
      </c>
      <c r="C10190" s="11" t="s">
        <v>22064</v>
      </c>
      <c r="D10190" s="11" t="s">
        <v>16119</v>
      </c>
      <c r="E10190" s="11" t="s">
        <v>16059</v>
      </c>
      <c r="F10190" s="11" t="s">
        <v>16147</v>
      </c>
      <c r="G10190" s="11" t="s">
        <v>15997</v>
      </c>
      <c r="H10190" s="11" t="s">
        <v>847</v>
      </c>
      <c r="I10190" s="11" t="s">
        <v>15999</v>
      </c>
      <c r="J10190" s="11">
        <f t="shared" si="16"/>
        <v>15</v>
      </c>
    </row>
    <row r="10191" spans="1:10">
      <c r="A10191" s="11" t="s">
        <v>15993</v>
      </c>
      <c r="B10191" s="11" t="s">
        <v>19478</v>
      </c>
      <c r="C10191" s="11" t="s">
        <v>22064</v>
      </c>
      <c r="D10191" s="11" t="s">
        <v>17099</v>
      </c>
      <c r="E10191" s="11" t="s">
        <v>17079</v>
      </c>
      <c r="F10191" s="11" t="s">
        <v>16655</v>
      </c>
      <c r="G10191" s="11" t="s">
        <v>16003</v>
      </c>
      <c r="H10191" s="11" t="s">
        <v>847</v>
      </c>
      <c r="I10191" s="11" t="s">
        <v>16019</v>
      </c>
      <c r="J10191" s="11">
        <f t="shared" si="16"/>
        <v>15</v>
      </c>
    </row>
    <row r="10192" spans="1:10">
      <c r="A10192" s="11" t="s">
        <v>15993</v>
      </c>
      <c r="B10192" s="11" t="s">
        <v>15768</v>
      </c>
      <c r="C10192" s="11" t="s">
        <v>22064</v>
      </c>
      <c r="D10192" s="11" t="s">
        <v>16510</v>
      </c>
      <c r="E10192" s="11" t="s">
        <v>4246</v>
      </c>
      <c r="F10192" s="11" t="s">
        <v>21942</v>
      </c>
      <c r="G10192" s="11" t="s">
        <v>15990</v>
      </c>
      <c r="H10192" s="11" t="s">
        <v>847</v>
      </c>
      <c r="I10192" s="11" t="s">
        <v>17489</v>
      </c>
      <c r="J10192" s="11">
        <f t="shared" si="16"/>
        <v>15</v>
      </c>
    </row>
    <row r="10193" spans="1:10">
      <c r="A10193" s="11" t="s">
        <v>15993</v>
      </c>
      <c r="B10193" s="11" t="s">
        <v>11233</v>
      </c>
      <c r="C10193" s="11" t="s">
        <v>22064</v>
      </c>
      <c r="D10193" s="11" t="s">
        <v>16125</v>
      </c>
      <c r="E10193" s="11" t="s">
        <v>16064</v>
      </c>
      <c r="F10193" s="11" t="s">
        <v>16570</v>
      </c>
      <c r="G10193" s="11" t="s">
        <v>15997</v>
      </c>
      <c r="H10193" s="11" t="s">
        <v>15998</v>
      </c>
      <c r="I10193" s="11" t="s">
        <v>16019</v>
      </c>
      <c r="J10193" s="11">
        <f t="shared" si="16"/>
        <v>15</v>
      </c>
    </row>
    <row r="10194" spans="1:10">
      <c r="A10194" s="11" t="s">
        <v>15993</v>
      </c>
      <c r="B10194" s="11" t="s">
        <v>20244</v>
      </c>
      <c r="C10194" s="11" t="s">
        <v>22064</v>
      </c>
      <c r="D10194" s="11" t="s">
        <v>17102</v>
      </c>
      <c r="E10194" s="11" t="s">
        <v>18028</v>
      </c>
      <c r="F10194" s="11" t="s">
        <v>16025</v>
      </c>
      <c r="G10194" s="11" t="s">
        <v>16003</v>
      </c>
      <c r="H10194" s="11" t="s">
        <v>15998</v>
      </c>
      <c r="I10194" s="11" t="s">
        <v>16057</v>
      </c>
      <c r="J10194" s="11">
        <f t="shared" si="16"/>
        <v>15</v>
      </c>
    </row>
    <row r="10195" spans="1:10">
      <c r="A10195" s="11" t="s">
        <v>15993</v>
      </c>
      <c r="B10195" s="11" t="s">
        <v>15767</v>
      </c>
      <c r="C10195" s="11" t="s">
        <v>22064</v>
      </c>
      <c r="D10195" s="11" t="s">
        <v>17657</v>
      </c>
      <c r="E10195" s="11" t="s">
        <v>21172</v>
      </c>
      <c r="F10195" s="11" t="s">
        <v>22067</v>
      </c>
      <c r="G10195" s="11" t="s">
        <v>15990</v>
      </c>
      <c r="H10195" s="11" t="s">
        <v>110</v>
      </c>
      <c r="I10195" s="11" t="s">
        <v>16342</v>
      </c>
      <c r="J10195" s="11">
        <f t="shared" si="16"/>
        <v>15</v>
      </c>
    </row>
    <row r="10196" spans="1:10">
      <c r="A10196" s="11" t="s">
        <v>15993</v>
      </c>
      <c r="B10196" s="11" t="s">
        <v>20099</v>
      </c>
      <c r="C10196" s="11" t="s">
        <v>22064</v>
      </c>
      <c r="D10196" s="11" t="s">
        <v>16143</v>
      </c>
      <c r="E10196" s="11" t="s">
        <v>16079</v>
      </c>
      <c r="F10196" s="11" t="s">
        <v>16081</v>
      </c>
      <c r="G10196" s="11" t="s">
        <v>16003</v>
      </c>
      <c r="H10196" s="11" t="s">
        <v>15998</v>
      </c>
      <c r="I10196" s="11" t="s">
        <v>16019</v>
      </c>
      <c r="J10196" s="11">
        <f t="shared" si="16"/>
        <v>15</v>
      </c>
    </row>
    <row r="10197" spans="1:10">
      <c r="A10197" s="11" t="s">
        <v>15993</v>
      </c>
      <c r="B10197" s="11" t="s">
        <v>13328</v>
      </c>
      <c r="C10197" s="11" t="s">
        <v>22064</v>
      </c>
      <c r="D10197" s="11" t="s">
        <v>17126</v>
      </c>
      <c r="E10197" s="11" t="s">
        <v>19346</v>
      </c>
      <c r="F10197" s="11" t="s">
        <v>17471</v>
      </c>
      <c r="G10197" s="11" t="s">
        <v>16003</v>
      </c>
      <c r="H10197" s="11" t="s">
        <v>16026</v>
      </c>
      <c r="I10197" s="11" t="s">
        <v>16036</v>
      </c>
      <c r="J10197" s="11">
        <f t="shared" si="16"/>
        <v>14</v>
      </c>
    </row>
    <row r="10198" spans="1:10">
      <c r="A10198" s="11" t="s">
        <v>15993</v>
      </c>
      <c r="B10198" s="11" t="s">
        <v>22068</v>
      </c>
      <c r="C10198" s="11" t="s">
        <v>22064</v>
      </c>
      <c r="D10198" s="11" t="s">
        <v>16164</v>
      </c>
      <c r="E10198" s="11" t="s">
        <v>58</v>
      </c>
      <c r="F10198" s="11" t="s">
        <v>16174</v>
      </c>
      <c r="G10198" s="11" t="s">
        <v>16003</v>
      </c>
      <c r="H10198" s="11" t="s">
        <v>16084</v>
      </c>
      <c r="I10198" s="11" t="s">
        <v>16049</v>
      </c>
      <c r="J10198" s="11">
        <f t="shared" si="16"/>
        <v>14</v>
      </c>
    </row>
    <row r="10199" spans="1:10">
      <c r="A10199" s="11" t="s">
        <v>15993</v>
      </c>
      <c r="B10199" s="11" t="s">
        <v>22069</v>
      </c>
      <c r="C10199" s="11" t="s">
        <v>22064</v>
      </c>
      <c r="D10199" s="11" t="s">
        <v>16164</v>
      </c>
      <c r="E10199" s="11" t="s">
        <v>368</v>
      </c>
      <c r="F10199" s="11" t="s">
        <v>16990</v>
      </c>
      <c r="G10199" s="11" t="s">
        <v>16003</v>
      </c>
      <c r="H10199" s="11" t="s">
        <v>12986</v>
      </c>
      <c r="I10199" s="11" t="s">
        <v>16049</v>
      </c>
      <c r="J10199" s="11">
        <f t="shared" si="16"/>
        <v>14</v>
      </c>
    </row>
    <row r="10200" spans="1:10">
      <c r="A10200" s="11" t="s">
        <v>15993</v>
      </c>
      <c r="B10200" s="11" t="s">
        <v>11441</v>
      </c>
      <c r="C10200" s="11" t="s">
        <v>22064</v>
      </c>
      <c r="D10200" s="11" t="s">
        <v>16779</v>
      </c>
      <c r="E10200" s="11" t="s">
        <v>19073</v>
      </c>
      <c r="F10200" s="11" t="s">
        <v>16799</v>
      </c>
      <c r="G10200" s="11" t="s">
        <v>15997</v>
      </c>
      <c r="H10200" s="11" t="s">
        <v>15998</v>
      </c>
      <c r="I10200" s="11" t="s">
        <v>15999</v>
      </c>
      <c r="J10200" s="11">
        <f t="shared" si="16"/>
        <v>14</v>
      </c>
    </row>
    <row r="10201" spans="1:10">
      <c r="A10201" s="11" t="s">
        <v>15993</v>
      </c>
      <c r="B10201" s="11" t="s">
        <v>21681</v>
      </c>
      <c r="C10201" s="11" t="s">
        <v>22064</v>
      </c>
      <c r="D10201" s="11" t="s">
        <v>18039</v>
      </c>
      <c r="E10201" s="11" t="s">
        <v>58</v>
      </c>
      <c r="F10201" s="11" t="s">
        <v>16983</v>
      </c>
      <c r="G10201" s="11" t="s">
        <v>15990</v>
      </c>
      <c r="H10201" s="11" t="s">
        <v>16084</v>
      </c>
      <c r="I10201" s="11" t="s">
        <v>16057</v>
      </c>
      <c r="J10201" s="11">
        <f t="shared" si="16"/>
        <v>14</v>
      </c>
    </row>
    <row r="10202" spans="1:10">
      <c r="A10202" s="11" t="s">
        <v>15993</v>
      </c>
      <c r="B10202" s="11" t="s">
        <v>15319</v>
      </c>
      <c r="C10202" s="11" t="s">
        <v>22064</v>
      </c>
      <c r="D10202" s="11" t="s">
        <v>16175</v>
      </c>
      <c r="E10202" s="11" t="s">
        <v>13827</v>
      </c>
      <c r="F10202" s="11" t="s">
        <v>19166</v>
      </c>
      <c r="G10202" s="11" t="s">
        <v>16003</v>
      </c>
      <c r="H10202" s="11" t="s">
        <v>18912</v>
      </c>
      <c r="I10202" s="11" t="s">
        <v>16036</v>
      </c>
      <c r="J10202" s="11">
        <f t="shared" si="16"/>
        <v>14</v>
      </c>
    </row>
    <row r="10203" spans="1:10">
      <c r="A10203" s="11" t="s">
        <v>15993</v>
      </c>
      <c r="B10203" s="11" t="s">
        <v>562</v>
      </c>
      <c r="C10203" s="11" t="s">
        <v>22064</v>
      </c>
      <c r="D10203" s="11" t="s">
        <v>16178</v>
      </c>
      <c r="E10203" s="11" t="s">
        <v>16059</v>
      </c>
      <c r="F10203" s="11" t="s">
        <v>16168</v>
      </c>
      <c r="G10203" s="11" t="s">
        <v>15997</v>
      </c>
      <c r="H10203" s="11" t="s">
        <v>15998</v>
      </c>
      <c r="I10203" s="11" t="s">
        <v>15999</v>
      </c>
      <c r="J10203" s="11">
        <f t="shared" si="16"/>
        <v>14</v>
      </c>
    </row>
    <row r="10204" spans="1:10">
      <c r="A10204" s="11" t="s">
        <v>15993</v>
      </c>
      <c r="B10204" s="11" t="s">
        <v>16180</v>
      </c>
      <c r="C10204" s="11" t="s">
        <v>22064</v>
      </c>
      <c r="D10204" s="11" t="s">
        <v>16790</v>
      </c>
      <c r="E10204" s="11" t="s">
        <v>16110</v>
      </c>
      <c r="F10204" s="11" t="s">
        <v>16104</v>
      </c>
      <c r="G10204" s="11" t="s">
        <v>15997</v>
      </c>
      <c r="H10204" s="11" t="s">
        <v>15998</v>
      </c>
      <c r="I10204" s="11" t="s">
        <v>15999</v>
      </c>
      <c r="J10204" s="11">
        <f t="shared" si="16"/>
        <v>14</v>
      </c>
    </row>
    <row r="10205" spans="1:10">
      <c r="A10205" s="11" t="s">
        <v>15993</v>
      </c>
      <c r="B10205" s="11" t="s">
        <v>19586</v>
      </c>
      <c r="C10205" s="11" t="s">
        <v>22064</v>
      </c>
      <c r="D10205" s="11" t="s">
        <v>17842</v>
      </c>
      <c r="E10205" s="11" t="s">
        <v>17816</v>
      </c>
      <c r="F10205" s="11" t="s">
        <v>16142</v>
      </c>
      <c r="G10205" s="11" t="s">
        <v>16003</v>
      </c>
      <c r="H10205" s="11" t="s">
        <v>16074</v>
      </c>
      <c r="I10205" s="11" t="s">
        <v>15999</v>
      </c>
      <c r="J10205" s="11">
        <f t="shared" si="16"/>
        <v>14</v>
      </c>
    </row>
    <row r="10206" spans="1:10">
      <c r="A10206" s="11" t="s">
        <v>15993</v>
      </c>
      <c r="B10206" s="11" t="s">
        <v>13400</v>
      </c>
      <c r="C10206" s="11" t="s">
        <v>22064</v>
      </c>
      <c r="D10206" s="11" t="s">
        <v>17844</v>
      </c>
      <c r="E10206" s="11" t="s">
        <v>4722</v>
      </c>
      <c r="F10206" s="11" t="s">
        <v>16174</v>
      </c>
      <c r="G10206" s="11" t="s">
        <v>16003</v>
      </c>
      <c r="H10206" s="11" t="s">
        <v>16074</v>
      </c>
      <c r="I10206" s="11" t="s">
        <v>16049</v>
      </c>
      <c r="J10206" s="11">
        <f t="shared" si="16"/>
        <v>14</v>
      </c>
    </row>
    <row r="10207" spans="1:10">
      <c r="A10207" s="11" t="s">
        <v>15993</v>
      </c>
      <c r="B10207" s="11" t="s">
        <v>11839</v>
      </c>
      <c r="C10207" s="11" t="s">
        <v>22064</v>
      </c>
      <c r="D10207" s="11" t="s">
        <v>16551</v>
      </c>
      <c r="E10207" s="11" t="s">
        <v>16059</v>
      </c>
      <c r="F10207" s="11" t="s">
        <v>16684</v>
      </c>
      <c r="G10207" s="11" t="s">
        <v>15997</v>
      </c>
      <c r="H10207" s="11" t="s">
        <v>16084</v>
      </c>
      <c r="I10207" s="11" t="s">
        <v>15999</v>
      </c>
      <c r="J10207" s="11">
        <f t="shared" si="16"/>
        <v>13</v>
      </c>
    </row>
    <row r="10208" spans="1:10">
      <c r="A10208" s="11" t="s">
        <v>15993</v>
      </c>
      <c r="B10208" s="11" t="s">
        <v>12615</v>
      </c>
      <c r="C10208" s="11" t="s">
        <v>22064</v>
      </c>
      <c r="D10208" s="11" t="s">
        <v>16551</v>
      </c>
      <c r="E10208" s="11" t="s">
        <v>11316</v>
      </c>
      <c r="F10208" s="11" t="s">
        <v>22027</v>
      </c>
      <c r="G10208" s="11" t="s">
        <v>15990</v>
      </c>
      <c r="H10208" s="11" t="s">
        <v>16084</v>
      </c>
      <c r="I10208" s="11" t="s">
        <v>16019</v>
      </c>
      <c r="J10208" s="11">
        <f t="shared" si="16"/>
        <v>13</v>
      </c>
    </row>
    <row r="10209" spans="1:10">
      <c r="A10209" s="11" t="s">
        <v>15993</v>
      </c>
      <c r="B10209" s="11" t="s">
        <v>11339</v>
      </c>
      <c r="C10209" s="11" t="s">
        <v>22064</v>
      </c>
      <c r="D10209" s="11" t="s">
        <v>16551</v>
      </c>
      <c r="E10209" s="11" t="s">
        <v>622</v>
      </c>
      <c r="F10209" s="11" t="s">
        <v>16339</v>
      </c>
      <c r="G10209" s="11" t="s">
        <v>16003</v>
      </c>
      <c r="H10209" s="11" t="s">
        <v>15998</v>
      </c>
      <c r="I10209" s="11" t="s">
        <v>15999</v>
      </c>
      <c r="J10209" s="11">
        <f t="shared" si="16"/>
        <v>13</v>
      </c>
    </row>
    <row r="10210" spans="1:10">
      <c r="A10210" s="11" t="s">
        <v>15993</v>
      </c>
      <c r="B10210" s="11" t="s">
        <v>22070</v>
      </c>
      <c r="C10210" s="11" t="s">
        <v>22064</v>
      </c>
      <c r="D10210" s="11" t="s">
        <v>16551</v>
      </c>
      <c r="E10210" s="11" t="s">
        <v>16059</v>
      </c>
      <c r="F10210" s="11" t="s">
        <v>16117</v>
      </c>
      <c r="G10210" s="11" t="s">
        <v>15997</v>
      </c>
      <c r="H10210" s="11" t="s">
        <v>16084</v>
      </c>
      <c r="I10210" s="11" t="s">
        <v>15999</v>
      </c>
      <c r="J10210" s="11">
        <f t="shared" si="16"/>
        <v>13</v>
      </c>
    </row>
    <row r="10211" spans="1:10">
      <c r="A10211" s="11" t="s">
        <v>15993</v>
      </c>
      <c r="B10211" s="11" t="s">
        <v>11824</v>
      </c>
      <c r="C10211" s="11" t="s">
        <v>22064</v>
      </c>
      <c r="D10211" s="11" t="s">
        <v>16562</v>
      </c>
      <c r="E10211" s="11" t="s">
        <v>622</v>
      </c>
      <c r="F10211" s="11" t="s">
        <v>16721</v>
      </c>
      <c r="G10211" s="11" t="s">
        <v>15997</v>
      </c>
      <c r="H10211" s="11" t="s">
        <v>15998</v>
      </c>
      <c r="I10211" s="11" t="s">
        <v>15999</v>
      </c>
      <c r="J10211" s="11">
        <f t="shared" si="16"/>
        <v>13</v>
      </c>
    </row>
    <row r="10212" spans="1:10">
      <c r="A10212" s="11" t="s">
        <v>15993</v>
      </c>
      <c r="B10212" s="11" t="s">
        <v>13486</v>
      </c>
      <c r="C10212" s="11" t="s">
        <v>22064</v>
      </c>
      <c r="D10212" s="11" t="s">
        <v>16565</v>
      </c>
      <c r="E10212" s="11" t="s">
        <v>22071</v>
      </c>
      <c r="F10212" s="11" t="s">
        <v>17728</v>
      </c>
      <c r="G10212" s="11" t="s">
        <v>16003</v>
      </c>
      <c r="H10212" s="11" t="s">
        <v>16084</v>
      </c>
      <c r="I10212" s="11" t="s">
        <v>16049</v>
      </c>
      <c r="J10212" s="11">
        <f t="shared" si="16"/>
        <v>13</v>
      </c>
    </row>
    <row r="10213" spans="1:10">
      <c r="A10213" s="11" t="s">
        <v>15993</v>
      </c>
      <c r="B10213" s="11" t="s">
        <v>16283</v>
      </c>
      <c r="C10213" s="11" t="s">
        <v>22064</v>
      </c>
      <c r="D10213" s="11" t="s">
        <v>18678</v>
      </c>
      <c r="E10213" s="11" t="s">
        <v>4246</v>
      </c>
      <c r="F10213" s="11" t="s">
        <v>16285</v>
      </c>
      <c r="G10213" s="11" t="s">
        <v>16003</v>
      </c>
      <c r="H10213" s="11" t="s">
        <v>16026</v>
      </c>
      <c r="I10213" s="11" t="s">
        <v>15999</v>
      </c>
      <c r="J10213" s="11">
        <f t="shared" si="16"/>
        <v>13</v>
      </c>
    </row>
    <row r="10214" spans="1:10">
      <c r="A10214" s="11" t="s">
        <v>15993</v>
      </c>
      <c r="B10214" s="11" t="s">
        <v>14141</v>
      </c>
      <c r="C10214" s="11" t="s">
        <v>22064</v>
      </c>
      <c r="D10214" s="11" t="s">
        <v>16571</v>
      </c>
      <c r="E10214" s="11" t="s">
        <v>16232</v>
      </c>
      <c r="F10214" s="11" t="s">
        <v>16742</v>
      </c>
      <c r="G10214" s="11" t="s">
        <v>15997</v>
      </c>
      <c r="H10214" s="11" t="s">
        <v>16026</v>
      </c>
      <c r="I10214" s="11" t="s">
        <v>15999</v>
      </c>
      <c r="J10214" s="11">
        <f t="shared" si="16"/>
        <v>13</v>
      </c>
    </row>
    <row r="10215" spans="1:10">
      <c r="A10215" s="11" t="s">
        <v>15993</v>
      </c>
      <c r="B10215" s="11" t="s">
        <v>13435</v>
      </c>
      <c r="C10215" s="11" t="s">
        <v>22064</v>
      </c>
      <c r="D10215" s="11" t="s">
        <v>16571</v>
      </c>
      <c r="E10215" s="11" t="s">
        <v>16157</v>
      </c>
      <c r="F10215" s="11" t="s">
        <v>20044</v>
      </c>
      <c r="G10215" s="11" t="s">
        <v>15997</v>
      </c>
      <c r="H10215" s="11" t="s">
        <v>15998</v>
      </c>
      <c r="I10215" s="11" t="s">
        <v>16049</v>
      </c>
      <c r="J10215" s="11">
        <f t="shared" si="16"/>
        <v>13</v>
      </c>
    </row>
    <row r="10216" spans="1:10">
      <c r="A10216" s="11" t="s">
        <v>15993</v>
      </c>
      <c r="B10216" s="11" t="s">
        <v>14173</v>
      </c>
      <c r="C10216" s="11" t="s">
        <v>22064</v>
      </c>
      <c r="D10216" s="11" t="s">
        <v>16259</v>
      </c>
      <c r="E10216" s="11" t="s">
        <v>22072</v>
      </c>
      <c r="F10216" s="11" t="s">
        <v>16206</v>
      </c>
      <c r="G10216" s="11" t="s">
        <v>16003</v>
      </c>
      <c r="H10216" s="11" t="s">
        <v>12219</v>
      </c>
      <c r="I10216" s="11" t="s">
        <v>15999</v>
      </c>
      <c r="J10216" s="11">
        <f t="shared" si="16"/>
        <v>13</v>
      </c>
    </row>
    <row r="10217" spans="1:10">
      <c r="A10217" s="11" t="s">
        <v>15993</v>
      </c>
      <c r="B10217" s="11" t="s">
        <v>12324</v>
      </c>
      <c r="C10217" s="11" t="s">
        <v>22064</v>
      </c>
      <c r="D10217" s="11" t="s">
        <v>17981</v>
      </c>
      <c r="E10217" s="11" t="s">
        <v>16373</v>
      </c>
      <c r="F10217" s="11" t="s">
        <v>16109</v>
      </c>
      <c r="G10217" s="11" t="s">
        <v>15997</v>
      </c>
      <c r="H10217" s="11" t="s">
        <v>15998</v>
      </c>
      <c r="I10217" s="11" t="s">
        <v>15999</v>
      </c>
      <c r="J10217" s="11">
        <f t="shared" si="16"/>
        <v>13</v>
      </c>
    </row>
    <row r="10218" spans="1:10">
      <c r="A10218" s="11" t="s">
        <v>15993</v>
      </c>
      <c r="B10218" s="11" t="s">
        <v>22073</v>
      </c>
      <c r="C10218" s="11" t="s">
        <v>22064</v>
      </c>
      <c r="D10218" s="11" t="s">
        <v>17493</v>
      </c>
      <c r="E10218" s="11" t="s">
        <v>4246</v>
      </c>
      <c r="F10218" s="11" t="s">
        <v>22074</v>
      </c>
      <c r="G10218" s="11" t="s">
        <v>15990</v>
      </c>
      <c r="H10218" s="11" t="s">
        <v>15998</v>
      </c>
      <c r="I10218" s="11" t="s">
        <v>16019</v>
      </c>
      <c r="J10218" s="11">
        <f t="shared" si="16"/>
        <v>12</v>
      </c>
    </row>
    <row r="10219" spans="1:10">
      <c r="A10219" s="11" t="s">
        <v>15993</v>
      </c>
      <c r="B10219" s="11" t="s">
        <v>22075</v>
      </c>
      <c r="C10219" s="11" t="s">
        <v>22064</v>
      </c>
      <c r="D10219" s="11" t="s">
        <v>17493</v>
      </c>
      <c r="E10219" s="11" t="s">
        <v>4246</v>
      </c>
      <c r="F10219" s="11" t="s">
        <v>21936</v>
      </c>
      <c r="G10219" s="11" t="s">
        <v>15990</v>
      </c>
      <c r="H10219" s="11" t="s">
        <v>15998</v>
      </c>
      <c r="I10219" s="11" t="s">
        <v>16019</v>
      </c>
      <c r="J10219" s="11">
        <f t="shared" si="16"/>
        <v>12</v>
      </c>
    </row>
    <row r="10220" spans="1:10">
      <c r="A10220" s="11" t="s">
        <v>15993</v>
      </c>
      <c r="B10220" s="11" t="s">
        <v>7998</v>
      </c>
      <c r="C10220" s="11" t="s">
        <v>22064</v>
      </c>
      <c r="D10220" s="11" t="s">
        <v>17493</v>
      </c>
      <c r="E10220" s="11" t="s">
        <v>4246</v>
      </c>
      <c r="F10220" s="11" t="s">
        <v>22076</v>
      </c>
      <c r="G10220" s="11" t="s">
        <v>15990</v>
      </c>
      <c r="H10220" s="11" t="s">
        <v>15998</v>
      </c>
      <c r="I10220" s="11" t="s">
        <v>16019</v>
      </c>
      <c r="J10220" s="11">
        <f t="shared" si="16"/>
        <v>12</v>
      </c>
    </row>
    <row r="10221" spans="1:10">
      <c r="A10221" s="11" t="s">
        <v>15993</v>
      </c>
      <c r="B10221" s="11" t="s">
        <v>15448</v>
      </c>
      <c r="C10221" s="11" t="s">
        <v>22064</v>
      </c>
      <c r="D10221" s="11" t="s">
        <v>18399</v>
      </c>
      <c r="E10221" s="11" t="s">
        <v>17819</v>
      </c>
      <c r="F10221" s="11" t="s">
        <v>16405</v>
      </c>
      <c r="G10221" s="11" t="s">
        <v>15997</v>
      </c>
      <c r="H10221" s="11" t="s">
        <v>16074</v>
      </c>
      <c r="I10221" s="11" t="s">
        <v>16342</v>
      </c>
      <c r="J10221" s="11">
        <f t="shared" ref="J10221:J10284" si="17">HOUR(D10221)</f>
        <v>12</v>
      </c>
    </row>
    <row r="10222" spans="1:10">
      <c r="A10222" s="11" t="s">
        <v>15993</v>
      </c>
      <c r="B10222" s="11" t="s">
        <v>255</v>
      </c>
      <c r="C10222" s="11" t="s">
        <v>22064</v>
      </c>
      <c r="D10222" s="11" t="s">
        <v>16591</v>
      </c>
      <c r="E10222" s="11" t="s">
        <v>11118</v>
      </c>
      <c r="F10222" s="11" t="s">
        <v>21881</v>
      </c>
      <c r="G10222" s="11" t="s">
        <v>15990</v>
      </c>
      <c r="H10222" s="11" t="s">
        <v>16074</v>
      </c>
      <c r="I10222" s="11" t="s">
        <v>21720</v>
      </c>
      <c r="J10222" s="11">
        <f t="shared" si="17"/>
        <v>12</v>
      </c>
    </row>
    <row r="10223" spans="1:10">
      <c r="A10223" s="11" t="s">
        <v>15993</v>
      </c>
      <c r="B10223" s="11" t="s">
        <v>19127</v>
      </c>
      <c r="C10223" s="11" t="s">
        <v>22064</v>
      </c>
      <c r="D10223" s="11" t="s">
        <v>18112</v>
      </c>
      <c r="E10223" s="11" t="s">
        <v>16012</v>
      </c>
      <c r="F10223" s="11" t="s">
        <v>16206</v>
      </c>
      <c r="G10223" s="11" t="s">
        <v>15997</v>
      </c>
      <c r="H10223" s="11" t="s">
        <v>15998</v>
      </c>
      <c r="I10223" s="11" t="s">
        <v>16057</v>
      </c>
      <c r="J10223" s="11">
        <f t="shared" si="17"/>
        <v>12</v>
      </c>
    </row>
    <row r="10224" spans="1:10">
      <c r="A10224" s="11" t="s">
        <v>15993</v>
      </c>
      <c r="B10224" s="11" t="s">
        <v>14698</v>
      </c>
      <c r="C10224" s="11" t="s">
        <v>22064</v>
      </c>
      <c r="D10224" s="11" t="s">
        <v>16290</v>
      </c>
      <c r="E10224" s="11" t="s">
        <v>19600</v>
      </c>
      <c r="F10224" s="11" t="s">
        <v>16814</v>
      </c>
      <c r="G10224" s="11" t="s">
        <v>15997</v>
      </c>
      <c r="H10224" s="11" t="s">
        <v>847</v>
      </c>
      <c r="I10224" s="11" t="s">
        <v>16036</v>
      </c>
      <c r="J10224" s="11">
        <f t="shared" si="17"/>
        <v>11</v>
      </c>
    </row>
    <row r="10225" spans="1:10">
      <c r="A10225" s="11" t="s">
        <v>15993</v>
      </c>
      <c r="B10225" s="11" t="s">
        <v>20888</v>
      </c>
      <c r="C10225" s="11" t="s">
        <v>22064</v>
      </c>
      <c r="D10225" s="11" t="s">
        <v>17161</v>
      </c>
      <c r="E10225" s="11" t="s">
        <v>4246</v>
      </c>
      <c r="F10225" s="11" t="s">
        <v>16339</v>
      </c>
      <c r="G10225" s="11" t="s">
        <v>16003</v>
      </c>
      <c r="H10225" s="11" t="s">
        <v>847</v>
      </c>
      <c r="I10225" s="11" t="s">
        <v>15999</v>
      </c>
      <c r="J10225" s="11">
        <f t="shared" si="17"/>
        <v>11</v>
      </c>
    </row>
    <row r="10226" spans="1:10">
      <c r="A10226" s="11" t="s">
        <v>15993</v>
      </c>
      <c r="B10226" s="11" t="s">
        <v>11278</v>
      </c>
      <c r="C10226" s="11" t="s">
        <v>22064</v>
      </c>
      <c r="D10226" s="11" t="s">
        <v>17163</v>
      </c>
      <c r="E10226" s="11" t="s">
        <v>16055</v>
      </c>
      <c r="F10226" s="11" t="s">
        <v>15989</v>
      </c>
      <c r="G10226" s="11" t="s">
        <v>16003</v>
      </c>
      <c r="H10226" s="11" t="s">
        <v>16084</v>
      </c>
      <c r="I10226" s="11" t="s">
        <v>16057</v>
      </c>
      <c r="J10226" s="11">
        <f t="shared" si="17"/>
        <v>11</v>
      </c>
    </row>
    <row r="10227" spans="1:10">
      <c r="A10227" s="11" t="s">
        <v>15993</v>
      </c>
      <c r="B10227" s="11" t="s">
        <v>11278</v>
      </c>
      <c r="C10227" s="11" t="s">
        <v>22064</v>
      </c>
      <c r="D10227" s="11" t="s">
        <v>17163</v>
      </c>
      <c r="E10227" s="11" t="s">
        <v>622</v>
      </c>
      <c r="F10227" s="11" t="s">
        <v>16756</v>
      </c>
      <c r="G10227" s="11" t="s">
        <v>16067</v>
      </c>
      <c r="H10227" s="11" t="s">
        <v>15998</v>
      </c>
      <c r="I10227" s="11" t="s">
        <v>16057</v>
      </c>
      <c r="J10227" s="11">
        <f t="shared" si="17"/>
        <v>11</v>
      </c>
    </row>
    <row r="10228" spans="1:10">
      <c r="A10228" s="11" t="s">
        <v>15993</v>
      </c>
      <c r="B10228" s="11" t="s">
        <v>21858</v>
      </c>
      <c r="C10228" s="11" t="s">
        <v>22064</v>
      </c>
      <c r="D10228" s="11" t="s">
        <v>18061</v>
      </c>
      <c r="E10228" s="11" t="s">
        <v>20168</v>
      </c>
      <c r="F10228" s="11" t="s">
        <v>17931</v>
      </c>
      <c r="G10228" s="11" t="s">
        <v>15997</v>
      </c>
      <c r="H10228" s="11" t="s">
        <v>16084</v>
      </c>
      <c r="I10228" s="11" t="s">
        <v>16049</v>
      </c>
      <c r="J10228" s="11">
        <f t="shared" si="17"/>
        <v>11</v>
      </c>
    </row>
    <row r="10229" spans="1:10">
      <c r="A10229" s="11" t="s">
        <v>15993</v>
      </c>
      <c r="B10229" s="11" t="s">
        <v>17144</v>
      </c>
      <c r="C10229" s="11" t="s">
        <v>22064</v>
      </c>
      <c r="D10229" s="11" t="s">
        <v>16320</v>
      </c>
      <c r="E10229" s="11" t="s">
        <v>16043</v>
      </c>
      <c r="F10229" s="11" t="s">
        <v>18268</v>
      </c>
      <c r="G10229" s="11" t="s">
        <v>15997</v>
      </c>
      <c r="H10229" s="11" t="s">
        <v>12219</v>
      </c>
      <c r="I10229" s="11" t="s">
        <v>15999</v>
      </c>
      <c r="J10229" s="11">
        <f t="shared" si="17"/>
        <v>11</v>
      </c>
    </row>
    <row r="10230" spans="1:10">
      <c r="A10230" s="11" t="s">
        <v>15993</v>
      </c>
      <c r="B10230" s="11" t="s">
        <v>17925</v>
      </c>
      <c r="C10230" s="11" t="s">
        <v>22064</v>
      </c>
      <c r="D10230" s="11" t="s">
        <v>17507</v>
      </c>
      <c r="E10230" s="11" t="s">
        <v>16103</v>
      </c>
      <c r="F10230" s="11" t="s">
        <v>17927</v>
      </c>
      <c r="G10230" s="11" t="s">
        <v>16003</v>
      </c>
      <c r="H10230" s="11" t="s">
        <v>12219</v>
      </c>
      <c r="I10230" s="11" t="s">
        <v>16057</v>
      </c>
      <c r="J10230" s="11">
        <f t="shared" si="17"/>
        <v>11</v>
      </c>
    </row>
    <row r="10231" spans="1:10">
      <c r="A10231" s="11" t="s">
        <v>15993</v>
      </c>
      <c r="B10231" s="11" t="s">
        <v>11136</v>
      </c>
      <c r="C10231" s="11" t="s">
        <v>22064</v>
      </c>
      <c r="D10231" s="11" t="s">
        <v>17171</v>
      </c>
      <c r="E10231" s="11" t="s">
        <v>16059</v>
      </c>
      <c r="F10231" s="11" t="s">
        <v>16721</v>
      </c>
      <c r="G10231" s="11" t="s">
        <v>15997</v>
      </c>
      <c r="H10231" s="11" t="s">
        <v>847</v>
      </c>
      <c r="I10231" s="11" t="s">
        <v>15999</v>
      </c>
      <c r="J10231" s="11">
        <f t="shared" si="17"/>
        <v>11</v>
      </c>
    </row>
    <row r="10232" spans="1:10">
      <c r="A10232" s="11" t="s">
        <v>15993</v>
      </c>
      <c r="B10232" s="11" t="s">
        <v>5135</v>
      </c>
      <c r="C10232" s="11" t="s">
        <v>22064</v>
      </c>
      <c r="D10232" s="11" t="s">
        <v>16350</v>
      </c>
      <c r="E10232" s="11" t="s">
        <v>22077</v>
      </c>
      <c r="F10232" s="11" t="s">
        <v>16752</v>
      </c>
      <c r="G10232" s="11" t="s">
        <v>15997</v>
      </c>
      <c r="H10232" s="11" t="s">
        <v>16074</v>
      </c>
      <c r="I10232" s="11" t="s">
        <v>16049</v>
      </c>
      <c r="J10232" s="11">
        <f t="shared" si="17"/>
        <v>10</v>
      </c>
    </row>
    <row r="10233" spans="1:10">
      <c r="A10233" s="11" t="s">
        <v>15993</v>
      </c>
      <c r="B10233" s="11" t="s">
        <v>19916</v>
      </c>
      <c r="C10233" s="11" t="s">
        <v>22064</v>
      </c>
      <c r="D10233" s="11" t="s">
        <v>16649</v>
      </c>
      <c r="E10233" s="11" t="s">
        <v>19917</v>
      </c>
      <c r="F10233" s="11" t="s">
        <v>16570</v>
      </c>
      <c r="G10233" s="11" t="s">
        <v>16003</v>
      </c>
      <c r="H10233" s="11" t="s">
        <v>16084</v>
      </c>
      <c r="I10233" s="11" t="s">
        <v>16057</v>
      </c>
      <c r="J10233" s="11">
        <f t="shared" si="17"/>
        <v>10</v>
      </c>
    </row>
    <row r="10234" spans="1:10">
      <c r="A10234" s="11" t="s">
        <v>15993</v>
      </c>
      <c r="B10234" s="11" t="s">
        <v>13113</v>
      </c>
      <c r="C10234" s="11" t="s">
        <v>22064</v>
      </c>
      <c r="D10234" s="11" t="s">
        <v>16362</v>
      </c>
      <c r="E10234" s="11" t="s">
        <v>17534</v>
      </c>
      <c r="F10234" s="11" t="s">
        <v>17421</v>
      </c>
      <c r="G10234" s="11" t="s">
        <v>16003</v>
      </c>
      <c r="H10234" s="11" t="s">
        <v>847</v>
      </c>
      <c r="I10234" s="11" t="s">
        <v>16049</v>
      </c>
      <c r="J10234" s="11">
        <f t="shared" si="17"/>
        <v>10</v>
      </c>
    </row>
    <row r="10235" spans="1:10">
      <c r="A10235" s="11" t="s">
        <v>15993</v>
      </c>
      <c r="B10235" s="11" t="s">
        <v>15766</v>
      </c>
      <c r="C10235" s="11" t="s">
        <v>22064</v>
      </c>
      <c r="D10235" s="11" t="s">
        <v>16668</v>
      </c>
      <c r="E10235" s="11" t="s">
        <v>16381</v>
      </c>
      <c r="F10235" s="11" t="s">
        <v>21999</v>
      </c>
      <c r="G10235" s="11" t="s">
        <v>15990</v>
      </c>
      <c r="H10235" s="11" t="s">
        <v>12219</v>
      </c>
      <c r="I10235" s="11" t="s">
        <v>21720</v>
      </c>
      <c r="J10235" s="11">
        <f t="shared" si="17"/>
        <v>10</v>
      </c>
    </row>
    <row r="10236" spans="1:10">
      <c r="A10236" s="11" t="s">
        <v>15993</v>
      </c>
      <c r="B10236" s="11" t="s">
        <v>16823</v>
      </c>
      <c r="C10236" s="11" t="s">
        <v>22064</v>
      </c>
      <c r="D10236" s="11" t="s">
        <v>16393</v>
      </c>
      <c r="E10236" s="11" t="s">
        <v>16134</v>
      </c>
      <c r="F10236" s="11" t="s">
        <v>16077</v>
      </c>
      <c r="G10236" s="11" t="s">
        <v>15997</v>
      </c>
      <c r="H10236" s="11" t="s">
        <v>16074</v>
      </c>
      <c r="I10236" s="11" t="s">
        <v>16019</v>
      </c>
      <c r="J10236" s="11">
        <f t="shared" si="17"/>
        <v>10</v>
      </c>
    </row>
    <row r="10237" spans="1:10">
      <c r="A10237" s="11" t="s">
        <v>15993</v>
      </c>
      <c r="B10237" s="11" t="s">
        <v>11445</v>
      </c>
      <c r="C10237" s="11" t="s">
        <v>22064</v>
      </c>
      <c r="D10237" s="11" t="s">
        <v>16892</v>
      </c>
      <c r="E10237" s="11" t="s">
        <v>22078</v>
      </c>
      <c r="F10237" s="11" t="s">
        <v>16422</v>
      </c>
      <c r="G10237" s="11" t="s">
        <v>15997</v>
      </c>
      <c r="H10237" s="11" t="s">
        <v>847</v>
      </c>
      <c r="I10237" s="11" t="s">
        <v>15999</v>
      </c>
      <c r="J10237" s="11">
        <f t="shared" si="17"/>
        <v>9</v>
      </c>
    </row>
    <row r="10238" spans="1:10">
      <c r="A10238" s="11" t="s">
        <v>15993</v>
      </c>
      <c r="B10238" s="11" t="s">
        <v>1139</v>
      </c>
      <c r="C10238" s="11" t="s">
        <v>22064</v>
      </c>
      <c r="D10238" s="11" t="s">
        <v>16892</v>
      </c>
      <c r="E10238" s="11" t="s">
        <v>16157</v>
      </c>
      <c r="F10238" s="11" t="s">
        <v>17573</v>
      </c>
      <c r="G10238" s="11" t="s">
        <v>15997</v>
      </c>
      <c r="H10238" s="11" t="s">
        <v>847</v>
      </c>
      <c r="I10238" s="11" t="s">
        <v>16057</v>
      </c>
      <c r="J10238" s="11">
        <f t="shared" si="17"/>
        <v>9</v>
      </c>
    </row>
    <row r="10239" spans="1:10">
      <c r="A10239" s="11" t="s">
        <v>15993</v>
      </c>
      <c r="B10239" s="11" t="s">
        <v>19848</v>
      </c>
      <c r="C10239" s="11" t="s">
        <v>22064</v>
      </c>
      <c r="D10239" s="11" t="s">
        <v>16406</v>
      </c>
      <c r="E10239" s="11" t="s">
        <v>22079</v>
      </c>
      <c r="F10239" s="11" t="s">
        <v>16713</v>
      </c>
      <c r="G10239" s="11" t="s">
        <v>15997</v>
      </c>
      <c r="H10239" s="11" t="s">
        <v>16074</v>
      </c>
      <c r="I10239" s="11" t="s">
        <v>16019</v>
      </c>
      <c r="J10239" s="11">
        <f t="shared" si="17"/>
        <v>9</v>
      </c>
    </row>
    <row r="10240" spans="1:10">
      <c r="A10240" s="11" t="s">
        <v>15993</v>
      </c>
      <c r="B10240" s="11" t="s">
        <v>15434</v>
      </c>
      <c r="C10240" s="11" t="s">
        <v>22064</v>
      </c>
      <c r="D10240" s="11" t="s">
        <v>16410</v>
      </c>
      <c r="E10240" s="11" t="s">
        <v>16296</v>
      </c>
      <c r="F10240" s="11" t="s">
        <v>17200</v>
      </c>
      <c r="G10240" s="11" t="s">
        <v>16003</v>
      </c>
      <c r="H10240" s="11" t="s">
        <v>16026</v>
      </c>
      <c r="I10240" s="11" t="s">
        <v>16057</v>
      </c>
      <c r="J10240" s="11">
        <f t="shared" si="17"/>
        <v>9</v>
      </c>
    </row>
    <row r="10241" spans="1:10">
      <c r="A10241" s="11" t="s">
        <v>15993</v>
      </c>
      <c r="B10241" s="11" t="s">
        <v>12704</v>
      </c>
      <c r="C10241" s="11" t="s">
        <v>22064</v>
      </c>
      <c r="D10241" s="11" t="s">
        <v>16410</v>
      </c>
      <c r="E10241" s="11" t="s">
        <v>22080</v>
      </c>
      <c r="F10241" s="11" t="s">
        <v>17454</v>
      </c>
      <c r="G10241" s="11" t="s">
        <v>16003</v>
      </c>
      <c r="H10241" s="11" t="s">
        <v>16026</v>
      </c>
      <c r="I10241" s="11" t="s">
        <v>16036</v>
      </c>
      <c r="J10241" s="11">
        <f t="shared" si="17"/>
        <v>9</v>
      </c>
    </row>
    <row r="10242" spans="1:10">
      <c r="A10242" s="11" t="s">
        <v>15993</v>
      </c>
      <c r="B10242" s="11" t="s">
        <v>12242</v>
      </c>
      <c r="C10242" s="11" t="s">
        <v>22064</v>
      </c>
      <c r="D10242" s="11" t="s">
        <v>16425</v>
      </c>
      <c r="E10242" s="11" t="s">
        <v>16043</v>
      </c>
      <c r="F10242" s="11" t="s">
        <v>16417</v>
      </c>
      <c r="G10242" s="11" t="s">
        <v>16003</v>
      </c>
      <c r="H10242" s="11" t="s">
        <v>16084</v>
      </c>
      <c r="I10242" s="11" t="s">
        <v>16049</v>
      </c>
      <c r="J10242" s="11">
        <f t="shared" si="17"/>
        <v>9</v>
      </c>
    </row>
    <row r="10243" spans="1:10">
      <c r="A10243" s="11" t="s">
        <v>15993</v>
      </c>
      <c r="B10243" s="11" t="s">
        <v>2493</v>
      </c>
      <c r="C10243" s="11" t="s">
        <v>22064</v>
      </c>
      <c r="D10243" s="11" t="s">
        <v>17541</v>
      </c>
      <c r="E10243" s="11" t="s">
        <v>22081</v>
      </c>
      <c r="F10243" s="11" t="s">
        <v>16417</v>
      </c>
      <c r="G10243" s="11" t="s">
        <v>15997</v>
      </c>
      <c r="H10243" s="11" t="s">
        <v>15998</v>
      </c>
      <c r="I10243" s="11" t="s">
        <v>16049</v>
      </c>
      <c r="J10243" s="11">
        <f t="shared" si="17"/>
        <v>9</v>
      </c>
    </row>
    <row r="10244" spans="1:10">
      <c r="A10244" s="11" t="s">
        <v>15993</v>
      </c>
      <c r="B10244" s="11" t="s">
        <v>11297</v>
      </c>
      <c r="C10244" s="11" t="s">
        <v>22082</v>
      </c>
      <c r="D10244" s="11" t="s">
        <v>19377</v>
      </c>
      <c r="E10244" s="11" t="s">
        <v>1180</v>
      </c>
      <c r="F10244" s="11" t="s">
        <v>16169</v>
      </c>
      <c r="G10244" s="11" t="s">
        <v>16003</v>
      </c>
      <c r="H10244" s="11" t="s">
        <v>12219</v>
      </c>
      <c r="I10244" s="11" t="s">
        <v>16057</v>
      </c>
      <c r="J10244" s="11">
        <f t="shared" si="17"/>
        <v>19</v>
      </c>
    </row>
    <row r="10245" spans="1:10">
      <c r="A10245" s="11" t="s">
        <v>15993</v>
      </c>
      <c r="B10245" s="11" t="s">
        <v>18658</v>
      </c>
      <c r="C10245" s="11" t="s">
        <v>22082</v>
      </c>
      <c r="D10245" s="11" t="s">
        <v>17209</v>
      </c>
      <c r="E10245" s="11" t="s">
        <v>16373</v>
      </c>
      <c r="F10245" s="11" t="s">
        <v>16356</v>
      </c>
      <c r="G10245" s="11" t="s">
        <v>15997</v>
      </c>
      <c r="H10245" s="11" t="s">
        <v>16074</v>
      </c>
      <c r="I10245" s="11" t="s">
        <v>16019</v>
      </c>
      <c r="J10245" s="11">
        <f t="shared" si="17"/>
        <v>18</v>
      </c>
    </row>
    <row r="10246" spans="1:10">
      <c r="A10246" s="11" t="s">
        <v>15993</v>
      </c>
      <c r="B10246" s="11" t="s">
        <v>13413</v>
      </c>
      <c r="C10246" s="11" t="s">
        <v>22082</v>
      </c>
      <c r="D10246" s="11" t="s">
        <v>20929</v>
      </c>
      <c r="E10246" s="11" t="s">
        <v>16373</v>
      </c>
      <c r="F10246" s="11" t="s">
        <v>16104</v>
      </c>
      <c r="G10246" s="11" t="s">
        <v>15997</v>
      </c>
      <c r="H10246" s="11" t="s">
        <v>16074</v>
      </c>
      <c r="I10246" s="11" t="s">
        <v>16019</v>
      </c>
      <c r="J10246" s="11">
        <f t="shared" si="17"/>
        <v>18</v>
      </c>
    </row>
    <row r="10247" spans="1:10">
      <c r="A10247" s="11" t="s">
        <v>15993</v>
      </c>
      <c r="B10247" s="11" t="s">
        <v>20277</v>
      </c>
      <c r="C10247" s="11" t="s">
        <v>22082</v>
      </c>
      <c r="D10247" s="11" t="s">
        <v>17553</v>
      </c>
      <c r="E10247" s="11" t="s">
        <v>16059</v>
      </c>
      <c r="F10247" s="11" t="s">
        <v>16236</v>
      </c>
      <c r="G10247" s="11" t="s">
        <v>15997</v>
      </c>
      <c r="H10247" s="11" t="s">
        <v>16084</v>
      </c>
      <c r="I10247" s="11" t="s">
        <v>15999</v>
      </c>
      <c r="J10247" s="11">
        <f t="shared" si="17"/>
        <v>18</v>
      </c>
    </row>
    <row r="10248" spans="1:10">
      <c r="A10248" s="11" t="s">
        <v>15993</v>
      </c>
      <c r="B10248" s="11" t="s">
        <v>17764</v>
      </c>
      <c r="C10248" s="11" t="s">
        <v>22082</v>
      </c>
      <c r="D10248" s="11" t="s">
        <v>19692</v>
      </c>
      <c r="E10248" s="11" t="s">
        <v>16373</v>
      </c>
      <c r="F10248" s="11" t="s">
        <v>16608</v>
      </c>
      <c r="G10248" s="11" t="s">
        <v>15997</v>
      </c>
      <c r="H10248" s="11" t="s">
        <v>16026</v>
      </c>
      <c r="I10248" s="11" t="s">
        <v>15999</v>
      </c>
      <c r="J10248" s="11">
        <f t="shared" si="17"/>
        <v>17</v>
      </c>
    </row>
    <row r="10249" spans="1:10">
      <c r="A10249" s="11" t="s">
        <v>15993</v>
      </c>
      <c r="B10249" s="11" t="s">
        <v>7998</v>
      </c>
      <c r="C10249" s="11" t="s">
        <v>22082</v>
      </c>
      <c r="D10249" s="11" t="s">
        <v>18226</v>
      </c>
      <c r="E10249" s="11" t="s">
        <v>4246</v>
      </c>
      <c r="F10249" s="11" t="s">
        <v>22083</v>
      </c>
      <c r="G10249" s="11" t="s">
        <v>15990</v>
      </c>
      <c r="H10249" s="11" t="s">
        <v>12219</v>
      </c>
      <c r="I10249" s="11" t="s">
        <v>16342</v>
      </c>
      <c r="J10249" s="11">
        <f t="shared" si="17"/>
        <v>17</v>
      </c>
    </row>
    <row r="10250" spans="1:10">
      <c r="A10250" s="11" t="s">
        <v>15993</v>
      </c>
      <c r="B10250" s="11" t="s">
        <v>4607</v>
      </c>
      <c r="C10250" s="11" t="s">
        <v>22082</v>
      </c>
      <c r="D10250" s="11" t="s">
        <v>16454</v>
      </c>
      <c r="E10250" s="11" t="s">
        <v>16373</v>
      </c>
      <c r="F10250" s="11" t="s">
        <v>16339</v>
      </c>
      <c r="G10250" s="11" t="s">
        <v>15997</v>
      </c>
      <c r="H10250" s="11" t="s">
        <v>12219</v>
      </c>
      <c r="I10250" s="11" t="s">
        <v>15999</v>
      </c>
      <c r="J10250" s="11">
        <f t="shared" si="17"/>
        <v>17</v>
      </c>
    </row>
    <row r="10251" spans="1:10">
      <c r="A10251" s="11" t="s">
        <v>15993</v>
      </c>
      <c r="B10251" s="11" t="s">
        <v>16975</v>
      </c>
      <c r="C10251" s="11" t="s">
        <v>22082</v>
      </c>
      <c r="D10251" s="11" t="s">
        <v>17631</v>
      </c>
      <c r="E10251" s="11" t="s">
        <v>4246</v>
      </c>
      <c r="F10251" s="11" t="s">
        <v>16056</v>
      </c>
      <c r="G10251" s="11" t="s">
        <v>16003</v>
      </c>
      <c r="H10251" s="11" t="s">
        <v>15998</v>
      </c>
      <c r="I10251" s="11" t="s">
        <v>16057</v>
      </c>
      <c r="J10251" s="11">
        <f t="shared" si="17"/>
        <v>17</v>
      </c>
    </row>
    <row r="10252" spans="1:10">
      <c r="A10252" s="11" t="s">
        <v>15993</v>
      </c>
      <c r="B10252" s="11" t="s">
        <v>16993</v>
      </c>
      <c r="C10252" s="11" t="s">
        <v>22082</v>
      </c>
      <c r="D10252" s="11" t="s">
        <v>17398</v>
      </c>
      <c r="E10252" s="11" t="s">
        <v>16012</v>
      </c>
      <c r="F10252" s="11" t="s">
        <v>16994</v>
      </c>
      <c r="G10252" s="11" t="s">
        <v>15997</v>
      </c>
      <c r="H10252" s="11" t="s">
        <v>11136</v>
      </c>
      <c r="I10252" s="11" t="s">
        <v>15999</v>
      </c>
      <c r="J10252" s="11">
        <f t="shared" si="17"/>
        <v>17</v>
      </c>
    </row>
    <row r="10253" spans="1:10">
      <c r="A10253" s="11" t="s">
        <v>15993</v>
      </c>
      <c r="B10253" s="11" t="s">
        <v>13878</v>
      </c>
      <c r="C10253" s="11" t="s">
        <v>22082</v>
      </c>
      <c r="D10253" s="11" t="s">
        <v>17636</v>
      </c>
      <c r="E10253" s="11" t="s">
        <v>16064</v>
      </c>
      <c r="F10253" s="11" t="s">
        <v>17028</v>
      </c>
      <c r="G10253" s="11" t="s">
        <v>15997</v>
      </c>
      <c r="H10253" s="11" t="s">
        <v>16018</v>
      </c>
      <c r="I10253" s="11" t="s">
        <v>18194</v>
      </c>
      <c r="J10253" s="11">
        <f t="shared" si="17"/>
        <v>17</v>
      </c>
    </row>
    <row r="10254" spans="1:10">
      <c r="A10254" s="11" t="s">
        <v>15993</v>
      </c>
      <c r="B10254" s="11" t="s">
        <v>15778</v>
      </c>
      <c r="C10254" s="11" t="s">
        <v>22082</v>
      </c>
      <c r="D10254" s="11" t="s">
        <v>17222</v>
      </c>
      <c r="E10254" s="11" t="s">
        <v>4246</v>
      </c>
      <c r="F10254" s="11" t="s">
        <v>22084</v>
      </c>
      <c r="G10254" s="11" t="s">
        <v>15990</v>
      </c>
      <c r="H10254" s="11" t="s">
        <v>847</v>
      </c>
      <c r="I10254" s="11" t="s">
        <v>21720</v>
      </c>
      <c r="J10254" s="11">
        <f t="shared" si="17"/>
        <v>17</v>
      </c>
    </row>
    <row r="10255" spans="1:10">
      <c r="A10255" s="11" t="s">
        <v>15993</v>
      </c>
      <c r="B10255" s="11" t="s">
        <v>11824</v>
      </c>
      <c r="C10255" s="11" t="s">
        <v>22082</v>
      </c>
      <c r="D10255" s="11" t="s">
        <v>17564</v>
      </c>
      <c r="E10255" s="11" t="s">
        <v>16110</v>
      </c>
      <c r="F10255" s="11" t="s">
        <v>16189</v>
      </c>
      <c r="G10255" s="11" t="s">
        <v>15997</v>
      </c>
      <c r="H10255" s="11" t="s">
        <v>12219</v>
      </c>
      <c r="I10255" s="11" t="s">
        <v>16036</v>
      </c>
      <c r="J10255" s="11">
        <f t="shared" si="17"/>
        <v>16</v>
      </c>
    </row>
    <row r="10256" spans="1:10">
      <c r="A10256" s="11" t="s">
        <v>15993</v>
      </c>
      <c r="B10256" s="11" t="s">
        <v>5626</v>
      </c>
      <c r="C10256" s="11" t="s">
        <v>22082</v>
      </c>
      <c r="D10256" s="11" t="s">
        <v>17789</v>
      </c>
      <c r="E10256" s="11" t="s">
        <v>11316</v>
      </c>
      <c r="F10256" s="11" t="s">
        <v>22085</v>
      </c>
      <c r="G10256" s="11" t="s">
        <v>15990</v>
      </c>
      <c r="H10256" s="11" t="s">
        <v>847</v>
      </c>
      <c r="I10256" s="11" t="s">
        <v>21720</v>
      </c>
      <c r="J10256" s="11">
        <f t="shared" si="17"/>
        <v>16</v>
      </c>
    </row>
    <row r="10257" spans="1:10">
      <c r="A10257" s="11" t="s">
        <v>15993</v>
      </c>
      <c r="B10257" s="11" t="s">
        <v>5662</v>
      </c>
      <c r="C10257" s="11" t="s">
        <v>22082</v>
      </c>
      <c r="D10257" s="11" t="s">
        <v>17237</v>
      </c>
      <c r="E10257" s="11" t="s">
        <v>20985</v>
      </c>
      <c r="F10257" s="11" t="s">
        <v>16276</v>
      </c>
      <c r="G10257" s="11" t="s">
        <v>15997</v>
      </c>
      <c r="H10257" s="11" t="s">
        <v>15998</v>
      </c>
      <c r="I10257" s="11" t="s">
        <v>15999</v>
      </c>
      <c r="J10257" s="11">
        <f t="shared" si="17"/>
        <v>16</v>
      </c>
    </row>
    <row r="10258" spans="1:10">
      <c r="A10258" s="11" t="s">
        <v>15993</v>
      </c>
      <c r="B10258" s="11" t="s">
        <v>21969</v>
      </c>
      <c r="C10258" s="11" t="s">
        <v>22082</v>
      </c>
      <c r="D10258" s="11" t="s">
        <v>16483</v>
      </c>
      <c r="E10258" s="11" t="s">
        <v>16012</v>
      </c>
      <c r="F10258" s="11" t="s">
        <v>17409</v>
      </c>
      <c r="G10258" s="11" t="s">
        <v>15997</v>
      </c>
      <c r="H10258" s="11" t="s">
        <v>16084</v>
      </c>
      <c r="I10258" s="11" t="s">
        <v>16049</v>
      </c>
      <c r="J10258" s="11">
        <f t="shared" si="17"/>
        <v>16</v>
      </c>
    </row>
    <row r="10259" spans="1:10">
      <c r="A10259" s="11" t="s">
        <v>15993</v>
      </c>
      <c r="B10259" s="11" t="s">
        <v>21820</v>
      </c>
      <c r="C10259" s="11" t="s">
        <v>22082</v>
      </c>
      <c r="D10259" s="11" t="s">
        <v>17570</v>
      </c>
      <c r="E10259" s="11" t="s">
        <v>16878</v>
      </c>
      <c r="F10259" s="11" t="s">
        <v>16470</v>
      </c>
      <c r="G10259" s="11" t="s">
        <v>15997</v>
      </c>
      <c r="H10259" s="11" t="s">
        <v>16084</v>
      </c>
      <c r="I10259" s="11" t="s">
        <v>16019</v>
      </c>
      <c r="J10259" s="11">
        <f t="shared" si="17"/>
        <v>15</v>
      </c>
    </row>
    <row r="10260" spans="1:10">
      <c r="A10260" s="11" t="s">
        <v>15993</v>
      </c>
      <c r="B10260" s="11" t="s">
        <v>18820</v>
      </c>
      <c r="C10260" s="11" t="s">
        <v>22082</v>
      </c>
      <c r="D10260" s="11" t="s">
        <v>17570</v>
      </c>
      <c r="E10260" s="11" t="s">
        <v>4722</v>
      </c>
      <c r="F10260" s="11" t="s">
        <v>16341</v>
      </c>
      <c r="G10260" s="11" t="s">
        <v>16003</v>
      </c>
      <c r="H10260" s="11" t="s">
        <v>16084</v>
      </c>
      <c r="I10260" s="11" t="s">
        <v>15999</v>
      </c>
      <c r="J10260" s="11">
        <f t="shared" si="17"/>
        <v>15</v>
      </c>
    </row>
    <row r="10261" spans="1:10">
      <c r="A10261" s="11" t="s">
        <v>15993</v>
      </c>
      <c r="B10261" s="11" t="s">
        <v>15772</v>
      </c>
      <c r="C10261" s="11" t="s">
        <v>22082</v>
      </c>
      <c r="D10261" s="11" t="s">
        <v>17428</v>
      </c>
      <c r="E10261" s="11" t="s">
        <v>18797</v>
      </c>
      <c r="F10261" s="11" t="s">
        <v>21996</v>
      </c>
      <c r="G10261" s="11" t="s">
        <v>15990</v>
      </c>
      <c r="H10261" s="11" t="s">
        <v>15998</v>
      </c>
      <c r="I10261" s="11" t="s">
        <v>16036</v>
      </c>
      <c r="J10261" s="11">
        <f t="shared" si="17"/>
        <v>15</v>
      </c>
    </row>
    <row r="10262" spans="1:10">
      <c r="A10262" s="11" t="s">
        <v>15993</v>
      </c>
      <c r="B10262" s="11" t="s">
        <v>11524</v>
      </c>
      <c r="C10262" s="11" t="s">
        <v>22082</v>
      </c>
      <c r="D10262" s="11" t="s">
        <v>16512</v>
      </c>
      <c r="E10262" s="11" t="s">
        <v>18434</v>
      </c>
      <c r="F10262" s="11" t="s">
        <v>16060</v>
      </c>
      <c r="G10262" s="11" t="s">
        <v>15997</v>
      </c>
      <c r="H10262" s="11" t="s">
        <v>847</v>
      </c>
      <c r="I10262" s="11" t="s">
        <v>15999</v>
      </c>
      <c r="J10262" s="11">
        <f t="shared" si="17"/>
        <v>15</v>
      </c>
    </row>
    <row r="10263" spans="1:10">
      <c r="A10263" s="11" t="s">
        <v>15993</v>
      </c>
      <c r="B10263" s="11" t="s">
        <v>14976</v>
      </c>
      <c r="C10263" s="11" t="s">
        <v>22082</v>
      </c>
      <c r="D10263" s="11" t="s">
        <v>19075</v>
      </c>
      <c r="E10263" s="11" t="s">
        <v>16064</v>
      </c>
      <c r="F10263" s="11" t="s">
        <v>16339</v>
      </c>
      <c r="G10263" s="11" t="s">
        <v>16003</v>
      </c>
      <c r="H10263" s="11" t="s">
        <v>16074</v>
      </c>
      <c r="I10263" s="11" t="s">
        <v>16019</v>
      </c>
      <c r="J10263" s="11">
        <f t="shared" si="17"/>
        <v>15</v>
      </c>
    </row>
    <row r="10264" spans="1:10">
      <c r="A10264" s="11" t="s">
        <v>15993</v>
      </c>
      <c r="B10264" s="11" t="s">
        <v>15663</v>
      </c>
      <c r="C10264" s="11" t="s">
        <v>22082</v>
      </c>
      <c r="D10264" s="11" t="s">
        <v>16519</v>
      </c>
      <c r="E10264" s="11" t="s">
        <v>4246</v>
      </c>
      <c r="F10264" s="11" t="s">
        <v>21874</v>
      </c>
      <c r="G10264" s="11" t="s">
        <v>16003</v>
      </c>
      <c r="H10264" s="11" t="s">
        <v>15998</v>
      </c>
      <c r="I10264" s="11" t="s">
        <v>16342</v>
      </c>
      <c r="J10264" s="11">
        <f t="shared" si="17"/>
        <v>15</v>
      </c>
    </row>
    <row r="10265" spans="1:10">
      <c r="A10265" s="11" t="s">
        <v>15993</v>
      </c>
      <c r="B10265" s="11" t="s">
        <v>20775</v>
      </c>
      <c r="C10265" s="11" t="s">
        <v>22082</v>
      </c>
      <c r="D10265" s="11" t="s">
        <v>18035</v>
      </c>
      <c r="E10265" s="11" t="s">
        <v>435</v>
      </c>
      <c r="F10265" s="11" t="s">
        <v>16655</v>
      </c>
      <c r="G10265" s="11" t="s">
        <v>15997</v>
      </c>
      <c r="H10265" s="11" t="s">
        <v>16084</v>
      </c>
      <c r="I10265" s="11" t="s">
        <v>16057</v>
      </c>
      <c r="J10265" s="11">
        <f t="shared" si="17"/>
        <v>15</v>
      </c>
    </row>
    <row r="10266" spans="1:10">
      <c r="A10266" s="11" t="s">
        <v>15993</v>
      </c>
      <c r="B10266" s="11" t="s">
        <v>17255</v>
      </c>
      <c r="C10266" s="11" t="s">
        <v>22082</v>
      </c>
      <c r="D10266" s="11" t="s">
        <v>16146</v>
      </c>
      <c r="E10266" s="11" t="s">
        <v>16064</v>
      </c>
      <c r="F10266" s="11" t="s">
        <v>17744</v>
      </c>
      <c r="G10266" s="11" t="s">
        <v>15997</v>
      </c>
      <c r="H10266" s="11" t="s">
        <v>16026</v>
      </c>
      <c r="I10266" s="11" t="s">
        <v>16057</v>
      </c>
      <c r="J10266" s="11">
        <f t="shared" si="17"/>
        <v>15</v>
      </c>
    </row>
    <row r="10267" spans="1:10">
      <c r="A10267" s="11" t="s">
        <v>15993</v>
      </c>
      <c r="B10267" s="11" t="s">
        <v>11470</v>
      </c>
      <c r="C10267" s="11" t="s">
        <v>22082</v>
      </c>
      <c r="D10267" s="11" t="s">
        <v>16761</v>
      </c>
      <c r="E10267" s="11" t="s">
        <v>16381</v>
      </c>
      <c r="F10267" s="11" t="s">
        <v>16017</v>
      </c>
      <c r="G10267" s="11" t="s">
        <v>16003</v>
      </c>
      <c r="H10267" s="11" t="s">
        <v>15998</v>
      </c>
      <c r="I10267" s="11" t="s">
        <v>15999</v>
      </c>
      <c r="J10267" s="11">
        <f t="shared" si="17"/>
        <v>15</v>
      </c>
    </row>
    <row r="10268" spans="1:10">
      <c r="A10268" s="11" t="s">
        <v>15993</v>
      </c>
      <c r="B10268" s="11" t="s">
        <v>16172</v>
      </c>
      <c r="C10268" s="11" t="s">
        <v>22082</v>
      </c>
      <c r="D10268" s="11" t="s">
        <v>16164</v>
      </c>
      <c r="E10268" s="11" t="s">
        <v>19338</v>
      </c>
      <c r="F10268" s="11" t="s">
        <v>16601</v>
      </c>
      <c r="G10268" s="11" t="s">
        <v>16003</v>
      </c>
      <c r="H10268" s="11" t="s">
        <v>847</v>
      </c>
      <c r="I10268" s="11" t="s">
        <v>15999</v>
      </c>
      <c r="J10268" s="11">
        <f t="shared" si="17"/>
        <v>14</v>
      </c>
    </row>
    <row r="10269" spans="1:10">
      <c r="A10269" s="11" t="s">
        <v>15993</v>
      </c>
      <c r="B10269" s="11" t="s">
        <v>15774</v>
      </c>
      <c r="C10269" s="11" t="s">
        <v>22082</v>
      </c>
      <c r="D10269" s="11" t="s">
        <v>18167</v>
      </c>
      <c r="E10269" s="11" t="s">
        <v>4246</v>
      </c>
      <c r="F10269" s="11" t="s">
        <v>22086</v>
      </c>
      <c r="G10269" s="11" t="s">
        <v>15990</v>
      </c>
      <c r="H10269" s="11" t="s">
        <v>16084</v>
      </c>
      <c r="I10269" s="11" t="s">
        <v>22057</v>
      </c>
      <c r="J10269" s="11">
        <f t="shared" si="17"/>
        <v>14</v>
      </c>
    </row>
    <row r="10270" spans="1:10">
      <c r="A10270" s="11" t="s">
        <v>15993</v>
      </c>
      <c r="B10270" s="11" t="s">
        <v>12774</v>
      </c>
      <c r="C10270" s="11" t="s">
        <v>22082</v>
      </c>
      <c r="D10270" s="11" t="s">
        <v>17134</v>
      </c>
      <c r="E10270" s="11" t="s">
        <v>16006</v>
      </c>
      <c r="F10270" s="11" t="s">
        <v>16293</v>
      </c>
      <c r="G10270" s="11" t="s">
        <v>15997</v>
      </c>
      <c r="H10270" s="11" t="s">
        <v>15998</v>
      </c>
      <c r="I10270" s="11" t="s">
        <v>15999</v>
      </c>
      <c r="J10270" s="11">
        <f t="shared" si="17"/>
        <v>14</v>
      </c>
    </row>
    <row r="10271" spans="1:10">
      <c r="A10271" s="11" t="s">
        <v>15993</v>
      </c>
      <c r="B10271" s="11" t="s">
        <v>20602</v>
      </c>
      <c r="C10271" s="11" t="s">
        <v>22082</v>
      </c>
      <c r="D10271" s="11" t="s">
        <v>17468</v>
      </c>
      <c r="E10271" s="11" t="s">
        <v>21465</v>
      </c>
      <c r="F10271" s="11" t="s">
        <v>19402</v>
      </c>
      <c r="G10271" s="11" t="s">
        <v>15997</v>
      </c>
      <c r="H10271" s="11" t="s">
        <v>12219</v>
      </c>
      <c r="I10271" s="11" t="s">
        <v>15999</v>
      </c>
      <c r="J10271" s="11">
        <f t="shared" si="17"/>
        <v>14</v>
      </c>
    </row>
    <row r="10272" spans="1:10">
      <c r="A10272" s="11" t="s">
        <v>15993</v>
      </c>
      <c r="B10272" s="11" t="s">
        <v>3305</v>
      </c>
      <c r="C10272" s="11" t="s">
        <v>22082</v>
      </c>
      <c r="D10272" s="11" t="s">
        <v>16565</v>
      </c>
      <c r="E10272" s="11" t="s">
        <v>17592</v>
      </c>
      <c r="F10272" s="11" t="s">
        <v>16377</v>
      </c>
      <c r="G10272" s="11" t="s">
        <v>16003</v>
      </c>
      <c r="H10272" s="11" t="s">
        <v>847</v>
      </c>
      <c r="I10272" s="11" t="s">
        <v>15999</v>
      </c>
      <c r="J10272" s="11">
        <f t="shared" si="17"/>
        <v>13</v>
      </c>
    </row>
    <row r="10273" spans="1:10">
      <c r="A10273" s="11" t="s">
        <v>15993</v>
      </c>
      <c r="B10273" s="11" t="s">
        <v>22087</v>
      </c>
      <c r="C10273" s="11" t="s">
        <v>22082</v>
      </c>
      <c r="D10273" s="11" t="s">
        <v>16222</v>
      </c>
      <c r="E10273" s="11" t="s">
        <v>4246</v>
      </c>
      <c r="F10273" s="11" t="s">
        <v>22088</v>
      </c>
      <c r="G10273" s="11" t="s">
        <v>15990</v>
      </c>
      <c r="H10273" s="11" t="s">
        <v>15998</v>
      </c>
      <c r="I10273" s="11" t="s">
        <v>16019</v>
      </c>
      <c r="J10273" s="11">
        <f t="shared" si="17"/>
        <v>13</v>
      </c>
    </row>
    <row r="10274" spans="1:10">
      <c r="A10274" s="11" t="s">
        <v>15993</v>
      </c>
      <c r="B10274" s="11" t="s">
        <v>15770</v>
      </c>
      <c r="C10274" s="11" t="s">
        <v>22082</v>
      </c>
      <c r="D10274" s="11" t="s">
        <v>16807</v>
      </c>
      <c r="E10274" s="11" t="s">
        <v>11118</v>
      </c>
      <c r="F10274" s="11" t="s">
        <v>22089</v>
      </c>
      <c r="G10274" s="11" t="s">
        <v>15990</v>
      </c>
      <c r="H10274" s="11" t="s">
        <v>12219</v>
      </c>
      <c r="I10274" s="11" t="s">
        <v>21720</v>
      </c>
      <c r="J10274" s="11">
        <f t="shared" si="17"/>
        <v>13</v>
      </c>
    </row>
    <row r="10275" spans="1:10">
      <c r="A10275" s="11" t="s">
        <v>15993</v>
      </c>
      <c r="B10275" s="11" t="s">
        <v>13486</v>
      </c>
      <c r="C10275" s="11" t="s">
        <v>22082</v>
      </c>
      <c r="D10275" s="11" t="s">
        <v>16807</v>
      </c>
      <c r="E10275" s="11" t="s">
        <v>11118</v>
      </c>
      <c r="F10275" s="11" t="s">
        <v>22090</v>
      </c>
      <c r="G10275" s="11" t="s">
        <v>15990</v>
      </c>
      <c r="H10275" s="11" t="s">
        <v>16074</v>
      </c>
      <c r="I10275" s="11" t="s">
        <v>17489</v>
      </c>
      <c r="J10275" s="11">
        <f t="shared" si="17"/>
        <v>13</v>
      </c>
    </row>
    <row r="10276" spans="1:10">
      <c r="A10276" s="11" t="s">
        <v>15993</v>
      </c>
      <c r="B10276" s="11" t="s">
        <v>16317</v>
      </c>
      <c r="C10276" s="11" t="s">
        <v>22082</v>
      </c>
      <c r="D10276" s="11" t="s">
        <v>17306</v>
      </c>
      <c r="E10276" s="11" t="s">
        <v>16012</v>
      </c>
      <c r="F10276" s="11" t="s">
        <v>16028</v>
      </c>
      <c r="G10276" s="11" t="s">
        <v>15997</v>
      </c>
      <c r="H10276" s="11" t="s">
        <v>16074</v>
      </c>
      <c r="I10276" s="11" t="s">
        <v>15999</v>
      </c>
      <c r="J10276" s="11">
        <f t="shared" si="17"/>
        <v>13</v>
      </c>
    </row>
    <row r="10277" spans="1:10">
      <c r="A10277" s="11" t="s">
        <v>15993</v>
      </c>
      <c r="B10277" s="11" t="s">
        <v>16653</v>
      </c>
      <c r="C10277" s="11" t="s">
        <v>22082</v>
      </c>
      <c r="D10277" s="11" t="s">
        <v>16995</v>
      </c>
      <c r="E10277" s="11" t="s">
        <v>22091</v>
      </c>
      <c r="F10277" s="11" t="s">
        <v>16703</v>
      </c>
      <c r="G10277" s="11" t="s">
        <v>16003</v>
      </c>
      <c r="H10277" s="11" t="s">
        <v>847</v>
      </c>
      <c r="I10277" s="11" t="s">
        <v>15999</v>
      </c>
      <c r="J10277" s="11">
        <f t="shared" si="17"/>
        <v>12</v>
      </c>
    </row>
    <row r="10278" spans="1:10">
      <c r="A10278" s="11" t="s">
        <v>15993</v>
      </c>
      <c r="B10278" s="11" t="s">
        <v>19929</v>
      </c>
      <c r="C10278" s="11" t="s">
        <v>22082</v>
      </c>
      <c r="D10278" s="11" t="s">
        <v>17697</v>
      </c>
      <c r="E10278" s="11" t="s">
        <v>18553</v>
      </c>
      <c r="F10278" s="11" t="s">
        <v>19029</v>
      </c>
      <c r="G10278" s="11" t="s">
        <v>15997</v>
      </c>
      <c r="H10278" s="11" t="s">
        <v>15998</v>
      </c>
      <c r="I10278" s="11" t="s">
        <v>15999</v>
      </c>
      <c r="J10278" s="11">
        <f t="shared" si="17"/>
        <v>12</v>
      </c>
    </row>
    <row r="10279" spans="1:10">
      <c r="A10279" s="11" t="s">
        <v>15993</v>
      </c>
      <c r="B10279" s="11" t="s">
        <v>12918</v>
      </c>
      <c r="C10279" s="11" t="s">
        <v>22082</v>
      </c>
      <c r="D10279" s="11" t="s">
        <v>17605</v>
      </c>
      <c r="E10279" s="11" t="s">
        <v>16059</v>
      </c>
      <c r="F10279" s="11" t="s">
        <v>16147</v>
      </c>
      <c r="G10279" s="11" t="s">
        <v>15997</v>
      </c>
      <c r="H10279" s="11" t="s">
        <v>847</v>
      </c>
      <c r="I10279" s="11" t="s">
        <v>15999</v>
      </c>
      <c r="J10279" s="11">
        <f t="shared" si="17"/>
        <v>12</v>
      </c>
    </row>
    <row r="10280" spans="1:10">
      <c r="A10280" s="11" t="s">
        <v>15993</v>
      </c>
      <c r="B10280" s="11" t="s">
        <v>14991</v>
      </c>
      <c r="C10280" s="11" t="s">
        <v>22082</v>
      </c>
      <c r="D10280" s="11" t="s">
        <v>17605</v>
      </c>
      <c r="E10280" s="11" t="s">
        <v>21062</v>
      </c>
      <c r="F10280" s="11" t="s">
        <v>17132</v>
      </c>
      <c r="G10280" s="11" t="s">
        <v>15997</v>
      </c>
      <c r="H10280" s="11" t="s">
        <v>16026</v>
      </c>
      <c r="I10280" s="11" t="s">
        <v>15999</v>
      </c>
      <c r="J10280" s="11">
        <f t="shared" si="17"/>
        <v>12</v>
      </c>
    </row>
    <row r="10281" spans="1:10">
      <c r="A10281" s="11" t="s">
        <v>15993</v>
      </c>
      <c r="B10281" s="11" t="s">
        <v>19920</v>
      </c>
      <c r="C10281" s="11" t="s">
        <v>22082</v>
      </c>
      <c r="D10281" s="11" t="s">
        <v>17314</v>
      </c>
      <c r="E10281" s="11" t="s">
        <v>19186</v>
      </c>
      <c r="F10281" s="11" t="s">
        <v>16111</v>
      </c>
      <c r="G10281" s="11" t="s">
        <v>15997</v>
      </c>
      <c r="H10281" s="11" t="s">
        <v>12219</v>
      </c>
      <c r="I10281" s="11" t="s">
        <v>15999</v>
      </c>
      <c r="J10281" s="11">
        <f t="shared" si="17"/>
        <v>12</v>
      </c>
    </row>
    <row r="10282" spans="1:10">
      <c r="A10282" s="11" t="s">
        <v>15993</v>
      </c>
      <c r="B10282" s="11" t="s">
        <v>18660</v>
      </c>
      <c r="C10282" s="11" t="s">
        <v>22082</v>
      </c>
      <c r="D10282" s="11" t="s">
        <v>16284</v>
      </c>
      <c r="E10282" s="11" t="s">
        <v>16226</v>
      </c>
      <c r="F10282" s="11" t="s">
        <v>17180</v>
      </c>
      <c r="G10282" s="11" t="s">
        <v>15997</v>
      </c>
      <c r="H10282" s="11" t="s">
        <v>16074</v>
      </c>
      <c r="I10282" s="11" t="s">
        <v>16049</v>
      </c>
      <c r="J10282" s="11">
        <f t="shared" si="17"/>
        <v>12</v>
      </c>
    </row>
    <row r="10283" spans="1:10">
      <c r="A10283" s="11" t="s">
        <v>15993</v>
      </c>
      <c r="B10283" s="11" t="s">
        <v>15682</v>
      </c>
      <c r="C10283" s="11" t="s">
        <v>22082</v>
      </c>
      <c r="D10283" s="11" t="s">
        <v>16840</v>
      </c>
      <c r="E10283" s="11" t="s">
        <v>4246</v>
      </c>
      <c r="F10283" s="11" t="s">
        <v>16859</v>
      </c>
      <c r="G10283" s="11" t="s">
        <v>16003</v>
      </c>
      <c r="H10283" s="11" t="s">
        <v>16074</v>
      </c>
      <c r="I10283" s="11" t="s">
        <v>21720</v>
      </c>
      <c r="J10283" s="11">
        <f t="shared" si="17"/>
        <v>11</v>
      </c>
    </row>
    <row r="10284" spans="1:10">
      <c r="A10284" s="11" t="s">
        <v>15993</v>
      </c>
      <c r="B10284" s="11" t="s">
        <v>16757</v>
      </c>
      <c r="C10284" s="11" t="s">
        <v>22082</v>
      </c>
      <c r="D10284" s="11" t="s">
        <v>16295</v>
      </c>
      <c r="E10284" s="11" t="s">
        <v>22092</v>
      </c>
      <c r="F10284" s="11" t="s">
        <v>17869</v>
      </c>
      <c r="G10284" s="11" t="s">
        <v>15997</v>
      </c>
      <c r="H10284" s="11" t="s">
        <v>16074</v>
      </c>
      <c r="I10284" s="11" t="s">
        <v>16049</v>
      </c>
      <c r="J10284" s="11">
        <f t="shared" si="17"/>
        <v>11</v>
      </c>
    </row>
    <row r="10285" spans="1:10">
      <c r="A10285" s="11" t="s">
        <v>15993</v>
      </c>
      <c r="B10285" s="11" t="s">
        <v>12383</v>
      </c>
      <c r="C10285" s="11" t="s">
        <v>22082</v>
      </c>
      <c r="D10285" s="11" t="s">
        <v>18608</v>
      </c>
      <c r="E10285" s="11" t="s">
        <v>16064</v>
      </c>
      <c r="F10285" s="11" t="s">
        <v>16655</v>
      </c>
      <c r="G10285" s="11" t="s">
        <v>15997</v>
      </c>
      <c r="H10285" s="11" t="s">
        <v>847</v>
      </c>
      <c r="I10285" s="11" t="s">
        <v>15999</v>
      </c>
      <c r="J10285" s="11">
        <f t="shared" ref="J10285:J10348" si="18">HOUR(D10285)</f>
        <v>11</v>
      </c>
    </row>
    <row r="10286" spans="1:10">
      <c r="A10286" s="11" t="s">
        <v>15993</v>
      </c>
      <c r="B10286" s="11" t="s">
        <v>19129</v>
      </c>
      <c r="C10286" s="11" t="s">
        <v>22082</v>
      </c>
      <c r="D10286" s="11" t="s">
        <v>17009</v>
      </c>
      <c r="E10286" s="11" t="s">
        <v>16055</v>
      </c>
      <c r="F10286" s="11" t="s">
        <v>17881</v>
      </c>
      <c r="G10286" s="11" t="s">
        <v>15997</v>
      </c>
      <c r="H10286" s="11" t="s">
        <v>847</v>
      </c>
      <c r="I10286" s="11" t="s">
        <v>16049</v>
      </c>
      <c r="J10286" s="11">
        <f t="shared" si="18"/>
        <v>11</v>
      </c>
    </row>
    <row r="10287" spans="1:10">
      <c r="A10287" s="11" t="s">
        <v>15993</v>
      </c>
      <c r="B10287" s="11" t="s">
        <v>17710</v>
      </c>
      <c r="C10287" s="11" t="s">
        <v>22082</v>
      </c>
      <c r="D10287" s="11" t="s">
        <v>16316</v>
      </c>
      <c r="E10287" s="11" t="s">
        <v>18205</v>
      </c>
      <c r="F10287" s="11" t="s">
        <v>16730</v>
      </c>
      <c r="G10287" s="11" t="s">
        <v>15997</v>
      </c>
      <c r="H10287" s="11" t="s">
        <v>16026</v>
      </c>
      <c r="I10287" s="11" t="s">
        <v>16057</v>
      </c>
      <c r="J10287" s="11">
        <f t="shared" si="18"/>
        <v>11</v>
      </c>
    </row>
    <row r="10288" spans="1:10">
      <c r="A10288" s="11" t="s">
        <v>15993</v>
      </c>
      <c r="B10288" s="11" t="s">
        <v>18512</v>
      </c>
      <c r="C10288" s="11" t="s">
        <v>22082</v>
      </c>
      <c r="D10288" s="11" t="s">
        <v>16616</v>
      </c>
      <c r="E10288" s="11" t="s">
        <v>16291</v>
      </c>
      <c r="F10288" s="11" t="s">
        <v>16236</v>
      </c>
      <c r="G10288" s="11" t="s">
        <v>15997</v>
      </c>
      <c r="H10288" s="11" t="s">
        <v>16026</v>
      </c>
      <c r="I10288" s="11" t="s">
        <v>15999</v>
      </c>
      <c r="J10288" s="11">
        <f t="shared" si="18"/>
        <v>11</v>
      </c>
    </row>
    <row r="10289" spans="1:10">
      <c r="A10289" s="11" t="s">
        <v>15993</v>
      </c>
      <c r="B10289" s="11" t="s">
        <v>19895</v>
      </c>
      <c r="C10289" s="11" t="s">
        <v>22082</v>
      </c>
      <c r="D10289" s="11" t="s">
        <v>16350</v>
      </c>
      <c r="E10289" s="11" t="s">
        <v>16059</v>
      </c>
      <c r="F10289" s="11" t="s">
        <v>15996</v>
      </c>
      <c r="G10289" s="11" t="s">
        <v>15997</v>
      </c>
      <c r="H10289" s="11" t="s">
        <v>16026</v>
      </c>
      <c r="I10289" s="11" t="s">
        <v>15999</v>
      </c>
      <c r="J10289" s="11">
        <f t="shared" si="18"/>
        <v>10</v>
      </c>
    </row>
    <row r="10290" spans="1:10">
      <c r="A10290" s="11" t="s">
        <v>15993</v>
      </c>
      <c r="B10290" s="11" t="s">
        <v>19935</v>
      </c>
      <c r="C10290" s="11" t="s">
        <v>22082</v>
      </c>
      <c r="D10290" s="11" t="s">
        <v>16864</v>
      </c>
      <c r="E10290" s="11" t="s">
        <v>22093</v>
      </c>
      <c r="F10290" s="11" t="s">
        <v>17881</v>
      </c>
      <c r="G10290" s="11" t="s">
        <v>16003</v>
      </c>
      <c r="H10290" s="11" t="s">
        <v>16074</v>
      </c>
      <c r="I10290" s="11" t="s">
        <v>16049</v>
      </c>
      <c r="J10290" s="11">
        <f t="shared" si="18"/>
        <v>10</v>
      </c>
    </row>
    <row r="10291" spans="1:10">
      <c r="A10291" s="11" t="s">
        <v>15993</v>
      </c>
      <c r="B10291" s="11" t="s">
        <v>4151</v>
      </c>
      <c r="C10291" s="11" t="s">
        <v>22082</v>
      </c>
      <c r="D10291" s="11" t="s">
        <v>16656</v>
      </c>
      <c r="E10291" s="11" t="s">
        <v>22094</v>
      </c>
      <c r="F10291" s="11" t="s">
        <v>17946</v>
      </c>
      <c r="G10291" s="11" t="s">
        <v>15997</v>
      </c>
      <c r="H10291" s="11" t="s">
        <v>16074</v>
      </c>
      <c r="I10291" s="11" t="s">
        <v>16049</v>
      </c>
      <c r="J10291" s="11">
        <f t="shared" si="18"/>
        <v>10</v>
      </c>
    </row>
    <row r="10292" spans="1:10">
      <c r="A10292" s="11" t="s">
        <v>15993</v>
      </c>
      <c r="B10292" s="11" t="s">
        <v>16871</v>
      </c>
      <c r="C10292" s="11" t="s">
        <v>22082</v>
      </c>
      <c r="D10292" s="11" t="s">
        <v>17911</v>
      </c>
      <c r="E10292" s="11" t="s">
        <v>19917</v>
      </c>
      <c r="F10292" s="11" t="s">
        <v>16874</v>
      </c>
      <c r="G10292" s="11" t="s">
        <v>16003</v>
      </c>
      <c r="H10292" s="11" t="s">
        <v>16074</v>
      </c>
      <c r="I10292" s="11" t="s">
        <v>16049</v>
      </c>
      <c r="J10292" s="11">
        <f t="shared" si="18"/>
        <v>10</v>
      </c>
    </row>
    <row r="10293" spans="1:10">
      <c r="A10293" s="11" t="s">
        <v>15993</v>
      </c>
      <c r="B10293" s="11" t="s">
        <v>11524</v>
      </c>
      <c r="C10293" s="11" t="s">
        <v>22082</v>
      </c>
      <c r="D10293" s="11" t="s">
        <v>16388</v>
      </c>
      <c r="E10293" s="11" t="s">
        <v>622</v>
      </c>
      <c r="F10293" s="11" t="s">
        <v>16792</v>
      </c>
      <c r="G10293" s="11" t="s">
        <v>15997</v>
      </c>
      <c r="H10293" s="11" t="s">
        <v>16026</v>
      </c>
      <c r="I10293" s="11" t="s">
        <v>15999</v>
      </c>
      <c r="J10293" s="11">
        <f t="shared" si="18"/>
        <v>10</v>
      </c>
    </row>
    <row r="10294" spans="1:10">
      <c r="A10294" s="11" t="s">
        <v>15993</v>
      </c>
      <c r="B10294" s="11" t="s">
        <v>11339</v>
      </c>
      <c r="C10294" s="11" t="s">
        <v>22082</v>
      </c>
      <c r="D10294" s="11" t="s">
        <v>17756</v>
      </c>
      <c r="E10294" s="11" t="s">
        <v>16267</v>
      </c>
      <c r="F10294" s="11" t="s">
        <v>16101</v>
      </c>
      <c r="G10294" s="11" t="s">
        <v>15997</v>
      </c>
      <c r="H10294" s="11" t="s">
        <v>12219</v>
      </c>
      <c r="I10294" s="11" t="s">
        <v>21720</v>
      </c>
      <c r="J10294" s="11">
        <f t="shared" si="18"/>
        <v>10</v>
      </c>
    </row>
    <row r="10295" spans="1:10">
      <c r="A10295" s="11" t="s">
        <v>15993</v>
      </c>
      <c r="B10295" s="11" t="s">
        <v>13183</v>
      </c>
      <c r="C10295" s="11" t="s">
        <v>22082</v>
      </c>
      <c r="D10295" s="11" t="s">
        <v>17363</v>
      </c>
      <c r="E10295" s="11" t="s">
        <v>16055</v>
      </c>
      <c r="F10295" s="11" t="s">
        <v>16258</v>
      </c>
      <c r="G10295" s="11" t="s">
        <v>15997</v>
      </c>
      <c r="H10295" s="11" t="s">
        <v>16026</v>
      </c>
      <c r="I10295" s="11" t="s">
        <v>16036</v>
      </c>
      <c r="J10295" s="11">
        <f t="shared" si="18"/>
        <v>9</v>
      </c>
    </row>
    <row r="10296" spans="1:10">
      <c r="A10296" s="11" t="s">
        <v>15993</v>
      </c>
      <c r="B10296" s="11" t="s">
        <v>22095</v>
      </c>
      <c r="C10296" s="11" t="s">
        <v>22082</v>
      </c>
      <c r="D10296" s="11" t="s">
        <v>16881</v>
      </c>
      <c r="E10296" s="11" t="s">
        <v>19227</v>
      </c>
      <c r="F10296" s="11" t="s">
        <v>16056</v>
      </c>
      <c r="G10296" s="11" t="s">
        <v>15997</v>
      </c>
      <c r="H10296" s="11" t="s">
        <v>15998</v>
      </c>
      <c r="I10296" s="11" t="s">
        <v>15999</v>
      </c>
      <c r="J10296" s="11">
        <f t="shared" si="18"/>
        <v>9</v>
      </c>
    </row>
    <row r="10297" spans="1:10">
      <c r="A10297" s="11" t="s">
        <v>15993</v>
      </c>
      <c r="B10297" s="11" t="s">
        <v>12511</v>
      </c>
      <c r="C10297" s="11" t="s">
        <v>22082</v>
      </c>
      <c r="D10297" s="11" t="s">
        <v>17372</v>
      </c>
      <c r="E10297" s="11" t="s">
        <v>16064</v>
      </c>
      <c r="F10297" s="11" t="s">
        <v>16017</v>
      </c>
      <c r="G10297" s="11" t="s">
        <v>15997</v>
      </c>
      <c r="H10297" s="11" t="s">
        <v>15998</v>
      </c>
      <c r="I10297" s="11" t="s">
        <v>16036</v>
      </c>
      <c r="J10297" s="11">
        <f t="shared" si="18"/>
        <v>9</v>
      </c>
    </row>
    <row r="10298" spans="1:10">
      <c r="A10298" s="11" t="s">
        <v>15993</v>
      </c>
      <c r="B10298" s="11" t="s">
        <v>3305</v>
      </c>
      <c r="C10298" s="11" t="s">
        <v>22082</v>
      </c>
      <c r="D10298" s="11" t="s">
        <v>16410</v>
      </c>
      <c r="E10298" s="11" t="s">
        <v>22096</v>
      </c>
      <c r="F10298" s="11" t="s">
        <v>16285</v>
      </c>
      <c r="G10298" s="11" t="s">
        <v>15997</v>
      </c>
      <c r="H10298" s="11" t="s">
        <v>15998</v>
      </c>
      <c r="I10298" s="11" t="s">
        <v>16342</v>
      </c>
      <c r="J10298" s="11">
        <f t="shared" si="18"/>
        <v>9</v>
      </c>
    </row>
    <row r="10299" spans="1:10">
      <c r="A10299" s="11" t="s">
        <v>15993</v>
      </c>
      <c r="B10299" s="11" t="s">
        <v>12706</v>
      </c>
      <c r="C10299" s="11" t="s">
        <v>22082</v>
      </c>
      <c r="D10299" s="11" t="s">
        <v>18715</v>
      </c>
      <c r="E10299" s="11" t="s">
        <v>13796</v>
      </c>
      <c r="F10299" s="11" t="s">
        <v>16077</v>
      </c>
      <c r="G10299" s="11" t="s">
        <v>16003</v>
      </c>
      <c r="H10299" s="11" t="s">
        <v>847</v>
      </c>
      <c r="I10299" s="11" t="s">
        <v>16057</v>
      </c>
      <c r="J10299" s="11">
        <f t="shared" si="18"/>
        <v>9</v>
      </c>
    </row>
    <row r="10300" spans="1:10">
      <c r="A10300" s="11" t="s">
        <v>15993</v>
      </c>
      <c r="B10300" s="11" t="s">
        <v>22097</v>
      </c>
      <c r="C10300" s="11" t="s">
        <v>22082</v>
      </c>
      <c r="D10300" s="11" t="s">
        <v>17204</v>
      </c>
      <c r="E10300" s="11" t="s">
        <v>16694</v>
      </c>
      <c r="F10300" s="11" t="s">
        <v>16417</v>
      </c>
      <c r="G10300" s="11" t="s">
        <v>16003</v>
      </c>
      <c r="H10300" s="11" t="s">
        <v>16074</v>
      </c>
      <c r="I10300" s="11" t="s">
        <v>16049</v>
      </c>
      <c r="J10300" s="11">
        <f t="shared" si="18"/>
        <v>9</v>
      </c>
    </row>
    <row r="10301" spans="1:10">
      <c r="A10301" s="11" t="s">
        <v>15993</v>
      </c>
      <c r="B10301" s="11" t="s">
        <v>15780</v>
      </c>
      <c r="C10301" s="11" t="s">
        <v>22098</v>
      </c>
      <c r="D10301" s="11" t="s">
        <v>16696</v>
      </c>
      <c r="E10301" s="11" t="s">
        <v>1180</v>
      </c>
      <c r="F10301" s="11" t="s">
        <v>22099</v>
      </c>
      <c r="G10301" s="11" t="s">
        <v>15990</v>
      </c>
      <c r="H10301" s="11" t="s">
        <v>15998</v>
      </c>
      <c r="I10301" s="11" t="s">
        <v>16036</v>
      </c>
      <c r="J10301" s="11">
        <f t="shared" si="18"/>
        <v>18</v>
      </c>
    </row>
    <row r="10302" spans="1:10">
      <c r="A10302" s="11" t="s">
        <v>15993</v>
      </c>
      <c r="B10302" s="11" t="s">
        <v>15781</v>
      </c>
      <c r="C10302" s="11" t="s">
        <v>22098</v>
      </c>
      <c r="D10302" s="11" t="s">
        <v>17211</v>
      </c>
      <c r="E10302" s="11" t="s">
        <v>22100</v>
      </c>
      <c r="F10302" s="11" t="s">
        <v>22101</v>
      </c>
      <c r="G10302" s="11" t="s">
        <v>15990</v>
      </c>
      <c r="H10302" s="11" t="s">
        <v>12219</v>
      </c>
      <c r="I10302" s="11" t="s">
        <v>21720</v>
      </c>
      <c r="J10302" s="11">
        <f t="shared" si="18"/>
        <v>18</v>
      </c>
    </row>
    <row r="10303" spans="1:10">
      <c r="A10303" s="11" t="s">
        <v>15993</v>
      </c>
      <c r="B10303" s="11" t="s">
        <v>11278</v>
      </c>
      <c r="C10303" s="11" t="s">
        <v>22098</v>
      </c>
      <c r="D10303" s="11" t="s">
        <v>18224</v>
      </c>
      <c r="E10303" s="11" t="s">
        <v>16006</v>
      </c>
      <c r="F10303" s="11" t="s">
        <v>16637</v>
      </c>
      <c r="G10303" s="11" t="s">
        <v>15997</v>
      </c>
      <c r="H10303" s="11" t="s">
        <v>16026</v>
      </c>
      <c r="I10303" s="11" t="s">
        <v>15999</v>
      </c>
      <c r="J10303" s="11">
        <f t="shared" si="18"/>
        <v>17</v>
      </c>
    </row>
    <row r="10304" spans="1:10">
      <c r="A10304" s="11" t="s">
        <v>15993</v>
      </c>
      <c r="B10304" s="11" t="s">
        <v>18969</v>
      </c>
      <c r="C10304" s="11" t="s">
        <v>22098</v>
      </c>
      <c r="D10304" s="11" t="s">
        <v>17554</v>
      </c>
      <c r="E10304" s="11" t="s">
        <v>368</v>
      </c>
      <c r="F10304" s="11" t="s">
        <v>17560</v>
      </c>
      <c r="G10304" s="11" t="s">
        <v>16003</v>
      </c>
      <c r="H10304" s="11" t="s">
        <v>12219</v>
      </c>
      <c r="I10304" s="11" t="s">
        <v>15999</v>
      </c>
      <c r="J10304" s="11">
        <f t="shared" si="18"/>
        <v>17</v>
      </c>
    </row>
    <row r="10305" spans="1:10">
      <c r="A10305" s="11" t="s">
        <v>15993</v>
      </c>
      <c r="B10305" s="11" t="s">
        <v>5662</v>
      </c>
      <c r="C10305" s="11" t="s">
        <v>22098</v>
      </c>
      <c r="D10305" s="11" t="s">
        <v>17390</v>
      </c>
      <c r="E10305" s="11" t="s">
        <v>16381</v>
      </c>
      <c r="F10305" s="11" t="s">
        <v>22102</v>
      </c>
      <c r="G10305" s="11" t="s">
        <v>15990</v>
      </c>
      <c r="H10305" s="11" t="s">
        <v>16026</v>
      </c>
      <c r="I10305" s="11" t="s">
        <v>16342</v>
      </c>
      <c r="J10305" s="11">
        <f t="shared" si="18"/>
        <v>17</v>
      </c>
    </row>
    <row r="10306" spans="1:10">
      <c r="A10306" s="11" t="s">
        <v>15993</v>
      </c>
      <c r="B10306" s="11" t="s">
        <v>19839</v>
      </c>
      <c r="C10306" s="11" t="s">
        <v>22098</v>
      </c>
      <c r="D10306" s="11" t="s">
        <v>17634</v>
      </c>
      <c r="E10306" s="11" t="s">
        <v>622</v>
      </c>
      <c r="F10306" s="11" t="s">
        <v>16333</v>
      </c>
      <c r="G10306" s="11" t="s">
        <v>15997</v>
      </c>
      <c r="H10306" s="11" t="s">
        <v>11141</v>
      </c>
      <c r="I10306" s="11" t="s">
        <v>15999</v>
      </c>
      <c r="J10306" s="11">
        <f t="shared" si="18"/>
        <v>17</v>
      </c>
    </row>
    <row r="10307" spans="1:10">
      <c r="A10307" s="11" t="s">
        <v>15993</v>
      </c>
      <c r="B10307" s="11" t="s">
        <v>20934</v>
      </c>
      <c r="C10307" s="11" t="s">
        <v>22098</v>
      </c>
      <c r="D10307" s="11" t="s">
        <v>17789</v>
      </c>
      <c r="E10307" s="11" t="s">
        <v>368</v>
      </c>
      <c r="F10307" s="11" t="s">
        <v>15989</v>
      </c>
      <c r="G10307" s="11" t="s">
        <v>16003</v>
      </c>
      <c r="H10307" s="11" t="s">
        <v>16074</v>
      </c>
      <c r="I10307" s="11" t="s">
        <v>15999</v>
      </c>
      <c r="J10307" s="11">
        <f t="shared" si="18"/>
        <v>16</v>
      </c>
    </row>
    <row r="10308" spans="1:10">
      <c r="A10308" s="11" t="s">
        <v>15993</v>
      </c>
      <c r="B10308" s="11" t="s">
        <v>12729</v>
      </c>
      <c r="C10308" s="11" t="s">
        <v>22098</v>
      </c>
      <c r="D10308" s="11" t="s">
        <v>17080</v>
      </c>
      <c r="E10308" s="11" t="s">
        <v>16055</v>
      </c>
      <c r="F10308" s="11" t="s">
        <v>17560</v>
      </c>
      <c r="G10308" s="11" t="s">
        <v>15997</v>
      </c>
      <c r="H10308" s="11" t="s">
        <v>15998</v>
      </c>
      <c r="I10308" s="11" t="s">
        <v>21720</v>
      </c>
      <c r="J10308" s="11">
        <f t="shared" si="18"/>
        <v>16</v>
      </c>
    </row>
    <row r="10309" spans="1:10">
      <c r="A10309" s="11" t="s">
        <v>15993</v>
      </c>
      <c r="B10309" s="11" t="s">
        <v>16931</v>
      </c>
      <c r="C10309" s="11" t="s">
        <v>22098</v>
      </c>
      <c r="D10309" s="11" t="s">
        <v>18472</v>
      </c>
      <c r="E10309" s="11" t="s">
        <v>16134</v>
      </c>
      <c r="F10309" s="11" t="s">
        <v>16163</v>
      </c>
      <c r="G10309" s="11" t="s">
        <v>15997</v>
      </c>
      <c r="H10309" s="11" t="s">
        <v>16026</v>
      </c>
      <c r="I10309" s="11" t="s">
        <v>15999</v>
      </c>
      <c r="J10309" s="11">
        <f t="shared" si="18"/>
        <v>16</v>
      </c>
    </row>
    <row r="10310" spans="1:10">
      <c r="A10310" s="11" t="s">
        <v>15993</v>
      </c>
      <c r="B10310" s="11" t="s">
        <v>13876</v>
      </c>
      <c r="C10310" s="11" t="s">
        <v>22098</v>
      </c>
      <c r="D10310" s="11" t="s">
        <v>16744</v>
      </c>
      <c r="E10310" s="11" t="s">
        <v>16552</v>
      </c>
      <c r="F10310" s="11" t="s">
        <v>16371</v>
      </c>
      <c r="G10310" s="11" t="s">
        <v>16003</v>
      </c>
      <c r="H10310" s="11" t="s">
        <v>15998</v>
      </c>
      <c r="I10310" s="11" t="s">
        <v>21720</v>
      </c>
      <c r="J10310" s="11">
        <f t="shared" si="18"/>
        <v>16</v>
      </c>
    </row>
    <row r="10311" spans="1:10">
      <c r="A10311" s="11" t="s">
        <v>15993</v>
      </c>
      <c r="B10311" s="11" t="s">
        <v>22103</v>
      </c>
      <c r="C10311" s="11" t="s">
        <v>22098</v>
      </c>
      <c r="D10311" s="11" t="s">
        <v>16492</v>
      </c>
      <c r="E10311" s="11" t="s">
        <v>16217</v>
      </c>
      <c r="F10311" s="11" t="s">
        <v>17203</v>
      </c>
      <c r="G10311" s="11" t="s">
        <v>15997</v>
      </c>
      <c r="H10311" s="11" t="s">
        <v>16026</v>
      </c>
      <c r="I10311" s="11" t="s">
        <v>16049</v>
      </c>
      <c r="J10311" s="11">
        <f t="shared" si="18"/>
        <v>15</v>
      </c>
    </row>
    <row r="10312" spans="1:10">
      <c r="A10312" s="11" t="s">
        <v>15993</v>
      </c>
      <c r="B10312" s="11" t="s">
        <v>18569</v>
      </c>
      <c r="C10312" s="11" t="s">
        <v>22098</v>
      </c>
      <c r="D10312" s="11" t="s">
        <v>16519</v>
      </c>
      <c r="E10312" s="11" t="s">
        <v>17534</v>
      </c>
      <c r="F10312" s="11" t="s">
        <v>16080</v>
      </c>
      <c r="G10312" s="11" t="s">
        <v>15997</v>
      </c>
      <c r="H10312" s="11" t="s">
        <v>12219</v>
      </c>
      <c r="I10312" s="11" t="s">
        <v>21720</v>
      </c>
      <c r="J10312" s="11">
        <f t="shared" si="18"/>
        <v>15</v>
      </c>
    </row>
    <row r="10313" spans="1:10">
      <c r="A10313" s="11" t="s">
        <v>15993</v>
      </c>
      <c r="B10313" s="11" t="s">
        <v>14573</v>
      </c>
      <c r="C10313" s="11" t="s">
        <v>22098</v>
      </c>
      <c r="D10313" s="11" t="s">
        <v>16519</v>
      </c>
      <c r="E10313" s="11" t="s">
        <v>16064</v>
      </c>
      <c r="F10313" s="11" t="s">
        <v>16260</v>
      </c>
      <c r="G10313" s="11" t="s">
        <v>15997</v>
      </c>
      <c r="H10313" s="11" t="s">
        <v>15998</v>
      </c>
      <c r="I10313" s="11" t="s">
        <v>21720</v>
      </c>
      <c r="J10313" s="11">
        <f t="shared" si="18"/>
        <v>15</v>
      </c>
    </row>
    <row r="10314" spans="1:10">
      <c r="A10314" s="11" t="s">
        <v>15993</v>
      </c>
      <c r="B10314" s="11" t="s">
        <v>14504</v>
      </c>
      <c r="C10314" s="11" t="s">
        <v>22098</v>
      </c>
      <c r="D10314" s="11" t="s">
        <v>16148</v>
      </c>
      <c r="E10314" s="11" t="s">
        <v>16110</v>
      </c>
      <c r="F10314" s="11" t="s">
        <v>16647</v>
      </c>
      <c r="G10314" s="11" t="s">
        <v>15997</v>
      </c>
      <c r="H10314" s="11" t="s">
        <v>15998</v>
      </c>
      <c r="I10314" s="11" t="s">
        <v>16036</v>
      </c>
      <c r="J10314" s="11">
        <f t="shared" si="18"/>
        <v>15</v>
      </c>
    </row>
    <row r="10315" spans="1:10">
      <c r="A10315" s="11" t="s">
        <v>15993</v>
      </c>
      <c r="B10315" s="11" t="s">
        <v>15507</v>
      </c>
      <c r="C10315" s="11" t="s">
        <v>22098</v>
      </c>
      <c r="D10315" s="11" t="s">
        <v>16148</v>
      </c>
      <c r="E10315" s="11" t="s">
        <v>4246</v>
      </c>
      <c r="F10315" s="11" t="s">
        <v>15996</v>
      </c>
      <c r="G10315" s="11" t="s">
        <v>16003</v>
      </c>
      <c r="H10315" s="11" t="s">
        <v>12219</v>
      </c>
      <c r="I10315" s="11" t="s">
        <v>21720</v>
      </c>
      <c r="J10315" s="11">
        <f t="shared" si="18"/>
        <v>15</v>
      </c>
    </row>
    <row r="10316" spans="1:10">
      <c r="A10316" s="11" t="s">
        <v>15993</v>
      </c>
      <c r="B10316" s="11" t="s">
        <v>19113</v>
      </c>
      <c r="C10316" s="11" t="s">
        <v>22098</v>
      </c>
      <c r="D10316" s="11" t="s">
        <v>16767</v>
      </c>
      <c r="E10316" s="11" t="s">
        <v>22104</v>
      </c>
      <c r="F10316" s="11" t="s">
        <v>16398</v>
      </c>
      <c r="G10316" s="11" t="s">
        <v>16003</v>
      </c>
      <c r="H10316" s="11" t="s">
        <v>16084</v>
      </c>
      <c r="I10316" s="11" t="s">
        <v>15999</v>
      </c>
      <c r="J10316" s="11">
        <f t="shared" si="18"/>
        <v>15</v>
      </c>
    </row>
    <row r="10317" spans="1:10">
      <c r="A10317" s="11" t="s">
        <v>15993</v>
      </c>
      <c r="B10317" s="11" t="s">
        <v>15783</v>
      </c>
      <c r="C10317" s="11" t="s">
        <v>22098</v>
      </c>
      <c r="D10317" s="11" t="s">
        <v>16524</v>
      </c>
      <c r="E10317" s="11" t="s">
        <v>11118</v>
      </c>
      <c r="F10317" s="11" t="s">
        <v>22105</v>
      </c>
      <c r="G10317" s="11" t="s">
        <v>15990</v>
      </c>
      <c r="H10317" s="11" t="s">
        <v>18</v>
      </c>
      <c r="I10317" s="11" t="s">
        <v>16342</v>
      </c>
      <c r="J10317" s="11">
        <f t="shared" si="18"/>
        <v>14</v>
      </c>
    </row>
    <row r="10318" spans="1:10">
      <c r="A10318" s="11" t="s">
        <v>15993</v>
      </c>
      <c r="B10318" s="11" t="s">
        <v>17513</v>
      </c>
      <c r="C10318" s="11" t="s">
        <v>22098</v>
      </c>
      <c r="D10318" s="11" t="s">
        <v>16532</v>
      </c>
      <c r="E10318" s="11" t="s">
        <v>21726</v>
      </c>
      <c r="F10318" s="11" t="s">
        <v>16017</v>
      </c>
      <c r="G10318" s="11" t="s">
        <v>15997</v>
      </c>
      <c r="H10318" s="11" t="s">
        <v>15998</v>
      </c>
      <c r="I10318" s="11" t="s">
        <v>15999</v>
      </c>
      <c r="J10318" s="11">
        <f t="shared" si="18"/>
        <v>14</v>
      </c>
    </row>
    <row r="10319" spans="1:10">
      <c r="A10319" s="11" t="s">
        <v>15993</v>
      </c>
      <c r="B10319" s="11" t="s">
        <v>16225</v>
      </c>
      <c r="C10319" s="11" t="s">
        <v>22098</v>
      </c>
      <c r="D10319" s="11" t="s">
        <v>16187</v>
      </c>
      <c r="E10319" s="11" t="s">
        <v>21193</v>
      </c>
      <c r="F10319" s="11" t="s">
        <v>16227</v>
      </c>
      <c r="G10319" s="11" t="s">
        <v>16003</v>
      </c>
      <c r="H10319" s="11" t="s">
        <v>15998</v>
      </c>
      <c r="I10319" s="11" t="s">
        <v>15999</v>
      </c>
      <c r="J10319" s="11">
        <f t="shared" si="18"/>
        <v>14</v>
      </c>
    </row>
    <row r="10320" spans="1:10">
      <c r="A10320" s="11" t="s">
        <v>15993</v>
      </c>
      <c r="B10320" s="11" t="s">
        <v>20082</v>
      </c>
      <c r="C10320" s="11" t="s">
        <v>22098</v>
      </c>
      <c r="D10320" s="11" t="s">
        <v>16794</v>
      </c>
      <c r="E10320" s="11" t="s">
        <v>17672</v>
      </c>
      <c r="F10320" s="11" t="s">
        <v>19472</v>
      </c>
      <c r="G10320" s="11" t="s">
        <v>16003</v>
      </c>
      <c r="H10320" s="11" t="s">
        <v>16084</v>
      </c>
      <c r="I10320" s="11" t="s">
        <v>16049</v>
      </c>
      <c r="J10320" s="11">
        <f t="shared" si="18"/>
        <v>14</v>
      </c>
    </row>
    <row r="10321" spans="1:10">
      <c r="A10321" s="11" t="s">
        <v>15993</v>
      </c>
      <c r="B10321" s="11" t="s">
        <v>11136</v>
      </c>
      <c r="C10321" s="11" t="s">
        <v>22098</v>
      </c>
      <c r="D10321" s="11" t="s">
        <v>16222</v>
      </c>
      <c r="E10321" s="11" t="s">
        <v>22106</v>
      </c>
      <c r="F10321" s="11" t="s">
        <v>16152</v>
      </c>
      <c r="G10321" s="11" t="s">
        <v>15997</v>
      </c>
      <c r="H10321" s="11" t="s">
        <v>16035</v>
      </c>
      <c r="I10321" s="11" t="s">
        <v>15999</v>
      </c>
      <c r="J10321" s="11">
        <f t="shared" si="18"/>
        <v>13</v>
      </c>
    </row>
    <row r="10322" spans="1:10">
      <c r="A10322" s="11" t="s">
        <v>15993</v>
      </c>
      <c r="B10322" s="11" t="s">
        <v>17219</v>
      </c>
      <c r="C10322" s="11" t="s">
        <v>22098</v>
      </c>
      <c r="D10322" s="11" t="s">
        <v>16808</v>
      </c>
      <c r="E10322" s="11" t="s">
        <v>16059</v>
      </c>
      <c r="F10322" s="11" t="s">
        <v>16240</v>
      </c>
      <c r="G10322" s="11" t="s">
        <v>16003</v>
      </c>
      <c r="H10322" s="11" t="s">
        <v>11141</v>
      </c>
      <c r="I10322" s="11" t="s">
        <v>16036</v>
      </c>
      <c r="J10322" s="11">
        <f t="shared" si="18"/>
        <v>13</v>
      </c>
    </row>
    <row r="10323" spans="1:10">
      <c r="A10323" s="11" t="s">
        <v>15993</v>
      </c>
      <c r="B10323" s="11" t="s">
        <v>13860</v>
      </c>
      <c r="C10323" s="11" t="s">
        <v>22098</v>
      </c>
      <c r="D10323" s="11" t="s">
        <v>16238</v>
      </c>
      <c r="E10323" s="11" t="s">
        <v>16064</v>
      </c>
      <c r="F10323" s="11" t="s">
        <v>16968</v>
      </c>
      <c r="G10323" s="11" t="s">
        <v>15997</v>
      </c>
      <c r="H10323" s="11" t="s">
        <v>16026</v>
      </c>
      <c r="I10323" s="11" t="s">
        <v>15999</v>
      </c>
      <c r="J10323" s="11">
        <f t="shared" si="18"/>
        <v>13</v>
      </c>
    </row>
    <row r="10324" spans="1:10">
      <c r="A10324" s="11" t="s">
        <v>15993</v>
      </c>
      <c r="B10324" s="11" t="s">
        <v>13178</v>
      </c>
      <c r="C10324" s="11" t="s">
        <v>22098</v>
      </c>
      <c r="D10324" s="11" t="s">
        <v>17697</v>
      </c>
      <c r="E10324" s="11" t="s">
        <v>16739</v>
      </c>
      <c r="F10324" s="11" t="s">
        <v>16168</v>
      </c>
      <c r="G10324" s="11" t="s">
        <v>15997</v>
      </c>
      <c r="H10324" s="11" t="s">
        <v>847</v>
      </c>
      <c r="I10324" s="11" t="s">
        <v>21720</v>
      </c>
      <c r="J10324" s="11">
        <f t="shared" si="18"/>
        <v>12</v>
      </c>
    </row>
    <row r="10325" spans="1:10">
      <c r="A10325" s="11" t="s">
        <v>15993</v>
      </c>
      <c r="B10325" s="11" t="s">
        <v>16361</v>
      </c>
      <c r="C10325" s="11" t="s">
        <v>22098</v>
      </c>
      <c r="D10325" s="11" t="s">
        <v>17699</v>
      </c>
      <c r="E10325" s="11" t="s">
        <v>16055</v>
      </c>
      <c r="F10325" s="11" t="s">
        <v>16191</v>
      </c>
      <c r="G10325" s="11" t="s">
        <v>15997</v>
      </c>
      <c r="H10325" s="11" t="s">
        <v>15998</v>
      </c>
      <c r="I10325" s="11" t="s">
        <v>15999</v>
      </c>
      <c r="J10325" s="11">
        <f t="shared" si="18"/>
        <v>12</v>
      </c>
    </row>
    <row r="10326" spans="1:10">
      <c r="A10326" s="11" t="s">
        <v>15993</v>
      </c>
      <c r="B10326" s="11" t="s">
        <v>11955</v>
      </c>
      <c r="C10326" s="11" t="s">
        <v>22098</v>
      </c>
      <c r="D10326" s="11" t="s">
        <v>19665</v>
      </c>
      <c r="E10326" s="11" t="s">
        <v>19041</v>
      </c>
      <c r="F10326" s="11" t="s">
        <v>16341</v>
      </c>
      <c r="G10326" s="11" t="s">
        <v>15997</v>
      </c>
      <c r="H10326" s="11" t="s">
        <v>16026</v>
      </c>
      <c r="I10326" s="11" t="s">
        <v>15999</v>
      </c>
      <c r="J10326" s="11">
        <f t="shared" si="18"/>
        <v>12</v>
      </c>
    </row>
    <row r="10327" spans="1:10">
      <c r="A10327" s="11" t="s">
        <v>15993</v>
      </c>
      <c r="B10327" s="11" t="s">
        <v>15200</v>
      </c>
      <c r="C10327" s="11" t="s">
        <v>22098</v>
      </c>
      <c r="D10327" s="11" t="s">
        <v>16834</v>
      </c>
      <c r="E10327" s="11" t="s">
        <v>16064</v>
      </c>
      <c r="F10327" s="11" t="s">
        <v>16799</v>
      </c>
      <c r="G10327" s="11" t="s">
        <v>15997</v>
      </c>
      <c r="H10327" s="11" t="s">
        <v>15998</v>
      </c>
      <c r="I10327" s="11" t="s">
        <v>16342</v>
      </c>
      <c r="J10327" s="11">
        <f t="shared" si="18"/>
        <v>12</v>
      </c>
    </row>
    <row r="10328" spans="1:10">
      <c r="A10328" s="11" t="s">
        <v>15993</v>
      </c>
      <c r="B10328" s="11" t="s">
        <v>17350</v>
      </c>
      <c r="C10328" s="11" t="s">
        <v>22098</v>
      </c>
      <c r="D10328" s="11" t="s">
        <v>16836</v>
      </c>
      <c r="E10328" s="11" t="s">
        <v>16006</v>
      </c>
      <c r="F10328" s="11" t="s">
        <v>17055</v>
      </c>
      <c r="G10328" s="11" t="s">
        <v>15997</v>
      </c>
      <c r="H10328" s="11" t="s">
        <v>16084</v>
      </c>
      <c r="I10328" s="11" t="s">
        <v>16049</v>
      </c>
      <c r="J10328" s="11">
        <f t="shared" si="18"/>
        <v>12</v>
      </c>
    </row>
    <row r="10329" spans="1:10">
      <c r="A10329" s="11" t="s">
        <v>15993</v>
      </c>
      <c r="B10329" s="11" t="s">
        <v>18031</v>
      </c>
      <c r="C10329" s="11" t="s">
        <v>22098</v>
      </c>
      <c r="D10329" s="11" t="s">
        <v>16281</v>
      </c>
      <c r="E10329" s="11" t="s">
        <v>22107</v>
      </c>
      <c r="F10329" s="11" t="s">
        <v>15989</v>
      </c>
      <c r="G10329" s="11" t="s">
        <v>16003</v>
      </c>
      <c r="H10329" s="11" t="s">
        <v>847</v>
      </c>
      <c r="I10329" s="11" t="s">
        <v>16057</v>
      </c>
      <c r="J10329" s="11">
        <f t="shared" si="18"/>
        <v>12</v>
      </c>
    </row>
    <row r="10330" spans="1:10">
      <c r="A10330" s="11" t="s">
        <v>15993</v>
      </c>
      <c r="B10330" s="11" t="s">
        <v>22108</v>
      </c>
      <c r="C10330" s="11" t="s">
        <v>22098</v>
      </c>
      <c r="D10330" s="11" t="s">
        <v>17725</v>
      </c>
      <c r="E10330" s="11" t="s">
        <v>4246</v>
      </c>
      <c r="F10330" s="11" t="s">
        <v>22039</v>
      </c>
      <c r="G10330" s="11" t="s">
        <v>15990</v>
      </c>
      <c r="H10330" s="11" t="s">
        <v>15998</v>
      </c>
      <c r="I10330" s="11" t="s">
        <v>16019</v>
      </c>
      <c r="J10330" s="11">
        <f t="shared" si="18"/>
        <v>11</v>
      </c>
    </row>
    <row r="10331" spans="1:10">
      <c r="A10331" s="11" t="s">
        <v>15993</v>
      </c>
      <c r="B10331" s="11" t="s">
        <v>18660</v>
      </c>
      <c r="C10331" s="11" t="s">
        <v>22098</v>
      </c>
      <c r="D10331" s="11" t="s">
        <v>16313</v>
      </c>
      <c r="E10331" s="11" t="s">
        <v>17514</v>
      </c>
      <c r="F10331" s="11" t="s">
        <v>18378</v>
      </c>
      <c r="G10331" s="11" t="s">
        <v>15997</v>
      </c>
      <c r="H10331" s="11" t="s">
        <v>16018</v>
      </c>
      <c r="I10331" s="11" t="s">
        <v>16019</v>
      </c>
      <c r="J10331" s="11">
        <f t="shared" si="18"/>
        <v>11</v>
      </c>
    </row>
    <row r="10332" spans="1:10">
      <c r="A10332" s="11" t="s">
        <v>15993</v>
      </c>
      <c r="B10332" s="11" t="s">
        <v>15514</v>
      </c>
      <c r="C10332" s="11" t="s">
        <v>22098</v>
      </c>
      <c r="D10332" s="11" t="s">
        <v>16850</v>
      </c>
      <c r="E10332" s="11" t="s">
        <v>16373</v>
      </c>
      <c r="F10332" s="11" t="s">
        <v>16090</v>
      </c>
      <c r="G10332" s="11" t="s">
        <v>15997</v>
      </c>
      <c r="H10332" s="11" t="s">
        <v>16026</v>
      </c>
      <c r="I10332" s="11" t="s">
        <v>15999</v>
      </c>
      <c r="J10332" s="11">
        <f t="shared" si="18"/>
        <v>11</v>
      </c>
    </row>
    <row r="10333" spans="1:10">
      <c r="A10333" s="11" t="s">
        <v>15993</v>
      </c>
      <c r="B10333" s="11" t="s">
        <v>17455</v>
      </c>
      <c r="C10333" s="11" t="s">
        <v>22098</v>
      </c>
      <c r="D10333" s="11" t="s">
        <v>17509</v>
      </c>
      <c r="E10333" s="11" t="s">
        <v>16012</v>
      </c>
      <c r="F10333" s="11" t="s">
        <v>16236</v>
      </c>
      <c r="G10333" s="11" t="s">
        <v>15997</v>
      </c>
      <c r="H10333" s="11" t="s">
        <v>15998</v>
      </c>
      <c r="I10333" s="11" t="s">
        <v>16057</v>
      </c>
      <c r="J10333" s="11">
        <f t="shared" si="18"/>
        <v>11</v>
      </c>
    </row>
    <row r="10334" spans="1:10">
      <c r="A10334" s="11" t="s">
        <v>15993</v>
      </c>
      <c r="B10334" s="11" t="s">
        <v>11136</v>
      </c>
      <c r="C10334" s="11" t="s">
        <v>22098</v>
      </c>
      <c r="D10334" s="11" t="s">
        <v>17021</v>
      </c>
      <c r="E10334" s="11" t="s">
        <v>16110</v>
      </c>
      <c r="F10334" s="11" t="s">
        <v>19406</v>
      </c>
      <c r="G10334" s="11" t="s">
        <v>15997</v>
      </c>
      <c r="H10334" s="11" t="s">
        <v>15998</v>
      </c>
      <c r="I10334" s="11" t="s">
        <v>16342</v>
      </c>
      <c r="J10334" s="11">
        <f t="shared" si="18"/>
        <v>10</v>
      </c>
    </row>
    <row r="10335" spans="1:10">
      <c r="A10335" s="11" t="s">
        <v>15993</v>
      </c>
      <c r="B10335" s="11" t="s">
        <v>21032</v>
      </c>
      <c r="C10335" s="11" t="s">
        <v>22098</v>
      </c>
      <c r="D10335" s="11" t="s">
        <v>17739</v>
      </c>
      <c r="E10335" s="11" t="s">
        <v>20899</v>
      </c>
      <c r="F10335" s="11" t="s">
        <v>17946</v>
      </c>
      <c r="G10335" s="11" t="s">
        <v>15997</v>
      </c>
      <c r="H10335" s="11" t="s">
        <v>12219</v>
      </c>
      <c r="I10335" s="11" t="s">
        <v>16049</v>
      </c>
      <c r="J10335" s="11">
        <f t="shared" si="18"/>
        <v>10</v>
      </c>
    </row>
    <row r="10336" spans="1:10">
      <c r="A10336" s="11" t="s">
        <v>15993</v>
      </c>
      <c r="B10336" s="11" t="s">
        <v>21034</v>
      </c>
      <c r="C10336" s="11" t="s">
        <v>22098</v>
      </c>
      <c r="D10336" s="11" t="s">
        <v>16642</v>
      </c>
      <c r="E10336" s="11" t="s">
        <v>22109</v>
      </c>
      <c r="F10336" s="11" t="s">
        <v>19472</v>
      </c>
      <c r="G10336" s="11" t="s">
        <v>16003</v>
      </c>
      <c r="H10336" s="11" t="s">
        <v>12219</v>
      </c>
      <c r="I10336" s="11" t="s">
        <v>16049</v>
      </c>
      <c r="J10336" s="11">
        <f t="shared" si="18"/>
        <v>10</v>
      </c>
    </row>
    <row r="10337" spans="1:10">
      <c r="A10337" s="11" t="s">
        <v>15993</v>
      </c>
      <c r="B10337" s="11" t="s">
        <v>20826</v>
      </c>
      <c r="C10337" s="11" t="s">
        <v>22098</v>
      </c>
      <c r="D10337" s="11" t="s">
        <v>16656</v>
      </c>
      <c r="E10337" s="11" t="s">
        <v>17816</v>
      </c>
      <c r="F10337" s="11" t="s">
        <v>18125</v>
      </c>
      <c r="G10337" s="11" t="s">
        <v>16003</v>
      </c>
      <c r="H10337" s="11" t="s">
        <v>16074</v>
      </c>
      <c r="I10337" s="11" t="s">
        <v>16049</v>
      </c>
      <c r="J10337" s="11">
        <f t="shared" si="18"/>
        <v>10</v>
      </c>
    </row>
    <row r="10338" spans="1:10">
      <c r="A10338" s="11" t="s">
        <v>15993</v>
      </c>
      <c r="B10338" s="11" t="s">
        <v>18616</v>
      </c>
      <c r="C10338" s="11" t="s">
        <v>22098</v>
      </c>
      <c r="D10338" s="11" t="s">
        <v>17617</v>
      </c>
      <c r="E10338" s="11" t="s">
        <v>16064</v>
      </c>
      <c r="F10338" s="11" t="s">
        <v>16315</v>
      </c>
      <c r="G10338" s="11" t="s">
        <v>15997</v>
      </c>
      <c r="H10338" s="11" t="s">
        <v>16026</v>
      </c>
      <c r="I10338" s="11" t="s">
        <v>15999</v>
      </c>
      <c r="J10338" s="11">
        <f t="shared" si="18"/>
        <v>10</v>
      </c>
    </row>
    <row r="10339" spans="1:10">
      <c r="A10339" s="11" t="s">
        <v>15993</v>
      </c>
      <c r="B10339" s="11" t="s">
        <v>12706</v>
      </c>
      <c r="C10339" s="11" t="s">
        <v>22098</v>
      </c>
      <c r="D10339" s="11" t="s">
        <v>16395</v>
      </c>
      <c r="E10339" s="11" t="s">
        <v>22110</v>
      </c>
      <c r="F10339" s="11" t="s">
        <v>16077</v>
      </c>
      <c r="G10339" s="11" t="s">
        <v>16003</v>
      </c>
      <c r="H10339" s="11" t="s">
        <v>847</v>
      </c>
      <c r="I10339" s="11" t="s">
        <v>16057</v>
      </c>
      <c r="J10339" s="11">
        <f t="shared" si="18"/>
        <v>10</v>
      </c>
    </row>
    <row r="10340" spans="1:10">
      <c r="A10340" s="11" t="s">
        <v>15993</v>
      </c>
      <c r="B10340" s="11" t="s">
        <v>12638</v>
      </c>
      <c r="C10340" s="11" t="s">
        <v>22098</v>
      </c>
      <c r="D10340" s="11" t="s">
        <v>17363</v>
      </c>
      <c r="E10340" s="11" t="s">
        <v>8833</v>
      </c>
      <c r="F10340" s="11" t="s">
        <v>16699</v>
      </c>
      <c r="G10340" s="11" t="s">
        <v>16003</v>
      </c>
      <c r="H10340" s="11" t="s">
        <v>11141</v>
      </c>
      <c r="I10340" s="11" t="s">
        <v>16049</v>
      </c>
      <c r="J10340" s="11">
        <f t="shared" si="18"/>
        <v>9</v>
      </c>
    </row>
    <row r="10341" spans="1:10">
      <c r="A10341" s="11" t="s">
        <v>15993</v>
      </c>
      <c r="B10341" s="11" t="s">
        <v>22111</v>
      </c>
      <c r="C10341" s="11" t="s">
        <v>22098</v>
      </c>
      <c r="D10341" s="11" t="s">
        <v>16895</v>
      </c>
      <c r="E10341" s="11" t="s">
        <v>16059</v>
      </c>
      <c r="F10341" s="11" t="s">
        <v>16655</v>
      </c>
      <c r="G10341" s="11" t="s">
        <v>15997</v>
      </c>
      <c r="H10341" s="11" t="s">
        <v>16074</v>
      </c>
      <c r="I10341" s="11" t="s">
        <v>15999</v>
      </c>
      <c r="J10341" s="11">
        <f t="shared" si="18"/>
        <v>9</v>
      </c>
    </row>
    <row r="10342" spans="1:10">
      <c r="A10342" s="11" t="s">
        <v>15993</v>
      </c>
      <c r="B10342" s="11" t="s">
        <v>19191</v>
      </c>
      <c r="C10342" s="11" t="s">
        <v>22098</v>
      </c>
      <c r="D10342" s="11" t="s">
        <v>16406</v>
      </c>
      <c r="E10342" s="11" t="s">
        <v>16059</v>
      </c>
      <c r="F10342" s="11" t="s">
        <v>16303</v>
      </c>
      <c r="G10342" s="11" t="s">
        <v>15997</v>
      </c>
      <c r="H10342" s="11" t="s">
        <v>16084</v>
      </c>
      <c r="I10342" s="11" t="s">
        <v>15999</v>
      </c>
      <c r="J10342" s="11">
        <f t="shared" si="18"/>
        <v>9</v>
      </c>
    </row>
    <row r="10343" spans="1:10">
      <c r="A10343" s="11" t="s">
        <v>15993</v>
      </c>
      <c r="B10343" s="11" t="s">
        <v>18930</v>
      </c>
      <c r="C10343" s="11" t="s">
        <v>22112</v>
      </c>
      <c r="D10343" s="11" t="s">
        <v>16437</v>
      </c>
      <c r="E10343" s="11" t="s">
        <v>17816</v>
      </c>
      <c r="F10343" s="11" t="s">
        <v>16690</v>
      </c>
      <c r="G10343" s="11" t="s">
        <v>16003</v>
      </c>
      <c r="H10343" s="11" t="s">
        <v>15998</v>
      </c>
      <c r="I10343" s="11" t="s">
        <v>15999</v>
      </c>
      <c r="J10343" s="11">
        <f t="shared" si="18"/>
        <v>18</v>
      </c>
    </row>
    <row r="10344" spans="1:10">
      <c r="A10344" s="11" t="s">
        <v>15993</v>
      </c>
      <c r="B10344" s="11" t="s">
        <v>21858</v>
      </c>
      <c r="C10344" s="11" t="s">
        <v>22112</v>
      </c>
      <c r="D10344" s="11" t="s">
        <v>18221</v>
      </c>
      <c r="E10344" s="11" t="s">
        <v>22113</v>
      </c>
      <c r="F10344" s="11" t="s">
        <v>17931</v>
      </c>
      <c r="G10344" s="11" t="s">
        <v>15997</v>
      </c>
      <c r="H10344" s="11" t="s">
        <v>16084</v>
      </c>
      <c r="I10344" s="11" t="s">
        <v>16049</v>
      </c>
      <c r="J10344" s="11">
        <f t="shared" si="18"/>
        <v>17</v>
      </c>
    </row>
    <row r="10345" spans="1:10">
      <c r="A10345" s="11" t="s">
        <v>15993</v>
      </c>
      <c r="B10345" s="11" t="s">
        <v>22114</v>
      </c>
      <c r="C10345" s="11" t="s">
        <v>22112</v>
      </c>
      <c r="D10345" s="11" t="s">
        <v>18638</v>
      </c>
      <c r="E10345" s="11" t="s">
        <v>1180</v>
      </c>
      <c r="F10345" s="11" t="s">
        <v>22032</v>
      </c>
      <c r="G10345" s="11" t="s">
        <v>15990</v>
      </c>
      <c r="H10345" s="11" t="s">
        <v>13491</v>
      </c>
      <c r="I10345" s="11" t="s">
        <v>16057</v>
      </c>
      <c r="J10345" s="11">
        <f t="shared" si="18"/>
        <v>17</v>
      </c>
    </row>
    <row r="10346" spans="1:10">
      <c r="A10346" s="11" t="s">
        <v>15993</v>
      </c>
      <c r="B10346" s="11" t="s">
        <v>13395</v>
      </c>
      <c r="C10346" s="11" t="s">
        <v>22112</v>
      </c>
      <c r="D10346" s="11" t="s">
        <v>18638</v>
      </c>
      <c r="E10346" s="11" t="s">
        <v>11316</v>
      </c>
      <c r="F10346" s="11" t="s">
        <v>16069</v>
      </c>
      <c r="G10346" s="11" t="s">
        <v>16003</v>
      </c>
      <c r="H10346" s="11" t="s">
        <v>11141</v>
      </c>
      <c r="I10346" s="11" t="s">
        <v>15999</v>
      </c>
      <c r="J10346" s="11">
        <f t="shared" si="18"/>
        <v>17</v>
      </c>
    </row>
    <row r="10347" spans="1:10">
      <c r="A10347" s="11" t="s">
        <v>15993</v>
      </c>
      <c r="B10347" s="11" t="s">
        <v>18007</v>
      </c>
      <c r="C10347" s="11" t="s">
        <v>22112</v>
      </c>
      <c r="D10347" s="11" t="s">
        <v>17394</v>
      </c>
      <c r="E10347" s="11" t="s">
        <v>22115</v>
      </c>
      <c r="F10347" s="11" t="s">
        <v>16882</v>
      </c>
      <c r="G10347" s="11" t="s">
        <v>15997</v>
      </c>
      <c r="H10347" s="11" t="s">
        <v>16074</v>
      </c>
      <c r="I10347" s="11" t="s">
        <v>16049</v>
      </c>
      <c r="J10347" s="11">
        <f t="shared" si="18"/>
        <v>17</v>
      </c>
    </row>
    <row r="10348" spans="1:10">
      <c r="A10348" s="11" t="s">
        <v>15993</v>
      </c>
      <c r="B10348" s="11" t="s">
        <v>18093</v>
      </c>
      <c r="C10348" s="11" t="s">
        <v>22112</v>
      </c>
      <c r="D10348" s="11" t="s">
        <v>17394</v>
      </c>
      <c r="E10348" s="11" t="s">
        <v>20898</v>
      </c>
      <c r="F10348" s="11" t="s">
        <v>17203</v>
      </c>
      <c r="G10348" s="11" t="s">
        <v>15997</v>
      </c>
      <c r="H10348" s="11" t="s">
        <v>12219</v>
      </c>
      <c r="I10348" s="11" t="s">
        <v>16094</v>
      </c>
      <c r="J10348" s="11">
        <f t="shared" si="18"/>
        <v>17</v>
      </c>
    </row>
    <row r="10349" spans="1:10">
      <c r="A10349" s="11" t="s">
        <v>15993</v>
      </c>
      <c r="B10349" s="11" t="s">
        <v>18726</v>
      </c>
      <c r="C10349" s="11" t="s">
        <v>22112</v>
      </c>
      <c r="D10349" s="11" t="s">
        <v>17407</v>
      </c>
      <c r="E10349" s="11" t="s">
        <v>622</v>
      </c>
      <c r="F10349" s="11" t="s">
        <v>16623</v>
      </c>
      <c r="G10349" s="11" t="s">
        <v>15997</v>
      </c>
      <c r="H10349" s="11" t="s">
        <v>13491</v>
      </c>
      <c r="I10349" s="11" t="s">
        <v>21720</v>
      </c>
      <c r="J10349" s="11">
        <f t="shared" ref="J10349:J10412" si="19">HOUR(D10349)</f>
        <v>16</v>
      </c>
    </row>
    <row r="10350" spans="1:10">
      <c r="A10350" s="11" t="s">
        <v>15993</v>
      </c>
      <c r="B10350" s="11" t="s">
        <v>17571</v>
      </c>
      <c r="C10350" s="11" t="s">
        <v>22112</v>
      </c>
      <c r="D10350" s="11" t="s">
        <v>16042</v>
      </c>
      <c r="E10350" s="11" t="s">
        <v>11316</v>
      </c>
      <c r="F10350" s="11" t="s">
        <v>17573</v>
      </c>
      <c r="G10350" s="11" t="s">
        <v>16003</v>
      </c>
      <c r="H10350" s="11" t="s">
        <v>847</v>
      </c>
      <c r="I10350" s="11" t="s">
        <v>16057</v>
      </c>
      <c r="J10350" s="11">
        <f t="shared" si="19"/>
        <v>16</v>
      </c>
    </row>
    <row r="10351" spans="1:10">
      <c r="A10351" s="11" t="s">
        <v>15993</v>
      </c>
      <c r="B10351" s="11" t="s">
        <v>11865</v>
      </c>
      <c r="C10351" s="11" t="s">
        <v>22112</v>
      </c>
      <c r="D10351" s="11" t="s">
        <v>16485</v>
      </c>
      <c r="E10351" s="11" t="s">
        <v>4246</v>
      </c>
      <c r="F10351" s="11" t="s">
        <v>17512</v>
      </c>
      <c r="G10351" s="11" t="s">
        <v>16003</v>
      </c>
      <c r="H10351" s="11" t="s">
        <v>16026</v>
      </c>
      <c r="I10351" s="11" t="s">
        <v>16049</v>
      </c>
      <c r="J10351" s="11">
        <f t="shared" si="19"/>
        <v>16</v>
      </c>
    </row>
    <row r="10352" spans="1:10">
      <c r="A10352" s="11" t="s">
        <v>15993</v>
      </c>
      <c r="B10352" s="11" t="s">
        <v>11250</v>
      </c>
      <c r="C10352" s="11" t="s">
        <v>22112</v>
      </c>
      <c r="D10352" s="11" t="s">
        <v>16086</v>
      </c>
      <c r="E10352" s="11" t="s">
        <v>622</v>
      </c>
      <c r="F10352" s="11" t="s">
        <v>16147</v>
      </c>
      <c r="G10352" s="11" t="s">
        <v>16003</v>
      </c>
      <c r="H10352" s="11" t="s">
        <v>16084</v>
      </c>
      <c r="I10352" s="11" t="s">
        <v>21720</v>
      </c>
      <c r="J10352" s="11">
        <f t="shared" si="19"/>
        <v>16</v>
      </c>
    </row>
    <row r="10353" spans="1:10">
      <c r="A10353" s="11" t="s">
        <v>15993</v>
      </c>
      <c r="B10353" s="11" t="s">
        <v>22116</v>
      </c>
      <c r="C10353" s="11" t="s">
        <v>22112</v>
      </c>
      <c r="D10353" s="11" t="s">
        <v>16507</v>
      </c>
      <c r="E10353" s="11" t="s">
        <v>19057</v>
      </c>
      <c r="F10353" s="11" t="s">
        <v>16240</v>
      </c>
      <c r="G10353" s="11" t="s">
        <v>15997</v>
      </c>
      <c r="H10353" s="11" t="s">
        <v>15998</v>
      </c>
      <c r="I10353" s="11" t="s">
        <v>15999</v>
      </c>
      <c r="J10353" s="11">
        <f t="shared" si="19"/>
        <v>15</v>
      </c>
    </row>
    <row r="10354" spans="1:10">
      <c r="A10354" s="11" t="s">
        <v>15993</v>
      </c>
      <c r="B10354" s="11" t="s">
        <v>15891</v>
      </c>
      <c r="C10354" s="11" t="s">
        <v>22112</v>
      </c>
      <c r="D10354" s="11" t="s">
        <v>16516</v>
      </c>
      <c r="E10354" s="11" t="s">
        <v>368</v>
      </c>
      <c r="F10354" s="11" t="s">
        <v>21919</v>
      </c>
      <c r="G10354" s="11" t="s">
        <v>16003</v>
      </c>
      <c r="H10354" s="11" t="s">
        <v>12219</v>
      </c>
      <c r="I10354" s="11" t="s">
        <v>16019</v>
      </c>
      <c r="J10354" s="11">
        <f t="shared" si="19"/>
        <v>15</v>
      </c>
    </row>
    <row r="10355" spans="1:10">
      <c r="A10355" s="11" t="s">
        <v>15993</v>
      </c>
      <c r="B10355" s="11" t="s">
        <v>15793</v>
      </c>
      <c r="C10355" s="11" t="s">
        <v>22112</v>
      </c>
      <c r="D10355" s="11" t="s">
        <v>16516</v>
      </c>
      <c r="E10355" s="11" t="s">
        <v>16291</v>
      </c>
      <c r="F10355" s="11" t="s">
        <v>22117</v>
      </c>
      <c r="G10355" s="11" t="s">
        <v>15997</v>
      </c>
      <c r="H10355" s="11" t="s">
        <v>16023</v>
      </c>
      <c r="I10355" s="11" t="s">
        <v>16124</v>
      </c>
      <c r="J10355" s="11">
        <f t="shared" si="19"/>
        <v>15</v>
      </c>
    </row>
    <row r="10356" spans="1:10">
      <c r="A10356" s="11" t="s">
        <v>15993</v>
      </c>
      <c r="B10356" s="11" t="s">
        <v>5515</v>
      </c>
      <c r="C10356" s="11" t="s">
        <v>22112</v>
      </c>
      <c r="D10356" s="11" t="s">
        <v>16519</v>
      </c>
      <c r="E10356" s="11" t="s">
        <v>22118</v>
      </c>
      <c r="F10356" s="11" t="s">
        <v>16304</v>
      </c>
      <c r="G10356" s="11" t="s">
        <v>16003</v>
      </c>
      <c r="H10356" s="11" t="s">
        <v>847</v>
      </c>
      <c r="I10356" s="11" t="s">
        <v>15999</v>
      </c>
      <c r="J10356" s="11">
        <f t="shared" si="19"/>
        <v>15</v>
      </c>
    </row>
    <row r="10357" spans="1:10">
      <c r="A10357" s="11" t="s">
        <v>15993</v>
      </c>
      <c r="B10357" s="11" t="s">
        <v>12071</v>
      </c>
      <c r="C10357" s="11" t="s">
        <v>22112</v>
      </c>
      <c r="D10357" s="11" t="s">
        <v>16963</v>
      </c>
      <c r="E10357" s="11" t="s">
        <v>4246</v>
      </c>
      <c r="F10357" s="11" t="s">
        <v>21890</v>
      </c>
      <c r="G10357" s="11" t="s">
        <v>16003</v>
      </c>
      <c r="H10357" s="11" t="s">
        <v>16026</v>
      </c>
      <c r="I10357" s="11" t="s">
        <v>16036</v>
      </c>
      <c r="J10357" s="11">
        <f t="shared" si="19"/>
        <v>14</v>
      </c>
    </row>
    <row r="10358" spans="1:10">
      <c r="A10358" s="11" t="s">
        <v>15993</v>
      </c>
      <c r="B10358" s="11" t="s">
        <v>17114</v>
      </c>
      <c r="C10358" s="11" t="s">
        <v>22112</v>
      </c>
      <c r="D10358" s="11" t="s">
        <v>16966</v>
      </c>
      <c r="E10358" s="11" t="s">
        <v>16059</v>
      </c>
      <c r="F10358" s="11" t="s">
        <v>16189</v>
      </c>
      <c r="G10358" s="11" t="s">
        <v>15997</v>
      </c>
      <c r="H10358" s="11" t="s">
        <v>15998</v>
      </c>
      <c r="I10358" s="11" t="s">
        <v>15999</v>
      </c>
      <c r="J10358" s="11">
        <f t="shared" si="19"/>
        <v>14</v>
      </c>
    </row>
    <row r="10359" spans="1:10">
      <c r="A10359" s="11" t="s">
        <v>15993</v>
      </c>
      <c r="B10359" s="11" t="s">
        <v>19643</v>
      </c>
      <c r="C10359" s="11" t="s">
        <v>22112</v>
      </c>
      <c r="D10359" s="11" t="s">
        <v>16538</v>
      </c>
      <c r="E10359" s="11" t="s">
        <v>4246</v>
      </c>
      <c r="F10359" s="11" t="s">
        <v>16377</v>
      </c>
      <c r="G10359" s="11" t="s">
        <v>16003</v>
      </c>
      <c r="H10359" s="11" t="s">
        <v>16084</v>
      </c>
      <c r="I10359" s="11" t="s">
        <v>15992</v>
      </c>
      <c r="J10359" s="11">
        <f t="shared" si="19"/>
        <v>14</v>
      </c>
    </row>
    <row r="10360" spans="1:10">
      <c r="A10360" s="11" t="s">
        <v>15993</v>
      </c>
      <c r="B10360" s="11" t="s">
        <v>19831</v>
      </c>
      <c r="C10360" s="11" t="s">
        <v>22112</v>
      </c>
      <c r="D10360" s="11" t="s">
        <v>16538</v>
      </c>
      <c r="E10360" s="11" t="s">
        <v>21010</v>
      </c>
      <c r="F10360" s="11" t="s">
        <v>17265</v>
      </c>
      <c r="G10360" s="11" t="s">
        <v>16003</v>
      </c>
      <c r="H10360" s="11" t="s">
        <v>847</v>
      </c>
      <c r="I10360" s="11" t="s">
        <v>15999</v>
      </c>
      <c r="J10360" s="11">
        <f t="shared" si="19"/>
        <v>14</v>
      </c>
    </row>
    <row r="10361" spans="1:10">
      <c r="A10361" s="11" t="s">
        <v>15993</v>
      </c>
      <c r="B10361" s="11" t="s">
        <v>20228</v>
      </c>
      <c r="C10361" s="11" t="s">
        <v>22112</v>
      </c>
      <c r="D10361" s="11" t="s">
        <v>16193</v>
      </c>
      <c r="E10361" s="11" t="s">
        <v>368</v>
      </c>
      <c r="F10361" s="11" t="s">
        <v>16713</v>
      </c>
      <c r="G10361" s="11" t="s">
        <v>16003</v>
      </c>
      <c r="H10361" s="11" t="s">
        <v>12219</v>
      </c>
      <c r="I10361" s="11" t="s">
        <v>16094</v>
      </c>
      <c r="J10361" s="11">
        <f t="shared" si="19"/>
        <v>14</v>
      </c>
    </row>
    <row r="10362" spans="1:10">
      <c r="A10362" s="11" t="s">
        <v>15993</v>
      </c>
      <c r="B10362" s="11" t="s">
        <v>15444</v>
      </c>
      <c r="C10362" s="11" t="s">
        <v>22112</v>
      </c>
      <c r="D10362" s="11" t="s">
        <v>17972</v>
      </c>
      <c r="E10362" s="11" t="s">
        <v>16059</v>
      </c>
      <c r="F10362" s="11" t="s">
        <v>16835</v>
      </c>
      <c r="G10362" s="11" t="s">
        <v>15997</v>
      </c>
      <c r="H10362" s="11" t="s">
        <v>15998</v>
      </c>
      <c r="I10362" s="11" t="s">
        <v>15999</v>
      </c>
      <c r="J10362" s="11">
        <f t="shared" si="19"/>
        <v>13</v>
      </c>
    </row>
    <row r="10363" spans="1:10">
      <c r="A10363" s="11" t="s">
        <v>15993</v>
      </c>
      <c r="B10363" s="11" t="s">
        <v>15783</v>
      </c>
      <c r="C10363" s="11" t="s">
        <v>22112</v>
      </c>
      <c r="D10363" s="11" t="s">
        <v>16562</v>
      </c>
      <c r="E10363" s="11" t="s">
        <v>22119</v>
      </c>
      <c r="F10363" s="11" t="s">
        <v>22105</v>
      </c>
      <c r="G10363" s="11" t="s">
        <v>15997</v>
      </c>
      <c r="H10363" s="11" t="s">
        <v>18</v>
      </c>
      <c r="I10363" s="11" t="s">
        <v>16342</v>
      </c>
      <c r="J10363" s="11">
        <f t="shared" si="19"/>
        <v>13</v>
      </c>
    </row>
    <row r="10364" spans="1:10">
      <c r="A10364" s="11" t="s">
        <v>15993</v>
      </c>
      <c r="B10364" s="11" t="s">
        <v>5662</v>
      </c>
      <c r="C10364" s="11" t="s">
        <v>22112</v>
      </c>
      <c r="D10364" s="11" t="s">
        <v>16234</v>
      </c>
      <c r="E10364" s="11" t="s">
        <v>11316</v>
      </c>
      <c r="F10364" s="11" t="s">
        <v>17678</v>
      </c>
      <c r="G10364" s="11" t="s">
        <v>16003</v>
      </c>
      <c r="H10364" s="11" t="s">
        <v>12219</v>
      </c>
      <c r="I10364" s="11" t="s">
        <v>16049</v>
      </c>
      <c r="J10364" s="11">
        <f t="shared" si="19"/>
        <v>13</v>
      </c>
    </row>
    <row r="10365" spans="1:10">
      <c r="A10365" s="11" t="s">
        <v>15993</v>
      </c>
      <c r="B10365" s="11" t="s">
        <v>22120</v>
      </c>
      <c r="C10365" s="11" t="s">
        <v>22112</v>
      </c>
      <c r="D10365" s="11" t="s">
        <v>16238</v>
      </c>
      <c r="E10365" s="11" t="s">
        <v>16373</v>
      </c>
      <c r="F10365" s="11" t="s">
        <v>16740</v>
      </c>
      <c r="G10365" s="11" t="s">
        <v>15997</v>
      </c>
      <c r="H10365" s="11" t="s">
        <v>15998</v>
      </c>
      <c r="I10365" s="11" t="s">
        <v>15999</v>
      </c>
      <c r="J10365" s="11">
        <f t="shared" si="19"/>
        <v>13</v>
      </c>
    </row>
    <row r="10366" spans="1:10">
      <c r="A10366" s="11" t="s">
        <v>15993</v>
      </c>
      <c r="B10366" s="11" t="s">
        <v>11610</v>
      </c>
      <c r="C10366" s="11" t="s">
        <v>22112</v>
      </c>
      <c r="D10366" s="11" t="s">
        <v>18100</v>
      </c>
      <c r="E10366" s="11" t="s">
        <v>22121</v>
      </c>
      <c r="F10366" s="11" t="s">
        <v>16268</v>
      </c>
      <c r="G10366" s="11" t="s">
        <v>16003</v>
      </c>
      <c r="H10366" s="11" t="s">
        <v>12219</v>
      </c>
      <c r="I10366" s="11" t="s">
        <v>16049</v>
      </c>
      <c r="J10366" s="11">
        <f t="shared" si="19"/>
        <v>13</v>
      </c>
    </row>
    <row r="10367" spans="1:10">
      <c r="A10367" s="11" t="s">
        <v>15993</v>
      </c>
      <c r="B10367" s="11" t="s">
        <v>12137</v>
      </c>
      <c r="C10367" s="11" t="s">
        <v>22112</v>
      </c>
      <c r="D10367" s="11" t="s">
        <v>16256</v>
      </c>
      <c r="E10367" s="11" t="s">
        <v>22122</v>
      </c>
      <c r="F10367" s="11" t="s">
        <v>16097</v>
      </c>
      <c r="G10367" s="11" t="s">
        <v>16003</v>
      </c>
      <c r="H10367" s="11" t="s">
        <v>15998</v>
      </c>
      <c r="I10367" s="11" t="s">
        <v>16036</v>
      </c>
      <c r="J10367" s="11">
        <f t="shared" si="19"/>
        <v>13</v>
      </c>
    </row>
    <row r="10368" spans="1:10">
      <c r="A10368" s="11" t="s">
        <v>15993</v>
      </c>
      <c r="B10368" s="11" t="s">
        <v>21469</v>
      </c>
      <c r="C10368" s="11" t="s">
        <v>22112</v>
      </c>
      <c r="D10368" s="11" t="s">
        <v>17855</v>
      </c>
      <c r="E10368" s="11" t="s">
        <v>368</v>
      </c>
      <c r="F10368" s="11" t="s">
        <v>17172</v>
      </c>
      <c r="G10368" s="11" t="s">
        <v>16003</v>
      </c>
      <c r="H10368" s="11" t="s">
        <v>847</v>
      </c>
      <c r="I10368" s="11" t="s">
        <v>15999</v>
      </c>
      <c r="J10368" s="11">
        <f t="shared" si="19"/>
        <v>13</v>
      </c>
    </row>
    <row r="10369" spans="1:10">
      <c r="A10369" s="11" t="s">
        <v>15993</v>
      </c>
      <c r="B10369" s="11" t="s">
        <v>15342</v>
      </c>
      <c r="C10369" s="11" t="s">
        <v>22112</v>
      </c>
      <c r="D10369" s="11" t="s">
        <v>16824</v>
      </c>
      <c r="E10369" s="11" t="s">
        <v>16878</v>
      </c>
      <c r="F10369" s="11" t="s">
        <v>17127</v>
      </c>
      <c r="G10369" s="11" t="s">
        <v>16003</v>
      </c>
      <c r="H10369" s="11" t="s">
        <v>15998</v>
      </c>
      <c r="I10369" s="11" t="s">
        <v>16342</v>
      </c>
      <c r="J10369" s="11">
        <f t="shared" si="19"/>
        <v>13</v>
      </c>
    </row>
    <row r="10370" spans="1:10">
      <c r="A10370" s="11" t="s">
        <v>15993</v>
      </c>
      <c r="B10370" s="11" t="s">
        <v>11238</v>
      </c>
      <c r="C10370" s="11" t="s">
        <v>22112</v>
      </c>
      <c r="D10370" s="11" t="s">
        <v>16270</v>
      </c>
      <c r="E10370" s="11" t="s">
        <v>16110</v>
      </c>
      <c r="F10370" s="11" t="s">
        <v>16258</v>
      </c>
      <c r="G10370" s="11" t="s">
        <v>15997</v>
      </c>
      <c r="H10370" s="11" t="s">
        <v>16074</v>
      </c>
      <c r="I10370" s="11" t="s">
        <v>16036</v>
      </c>
      <c r="J10370" s="11">
        <f t="shared" si="19"/>
        <v>12</v>
      </c>
    </row>
    <row r="10371" spans="1:10">
      <c r="A10371" s="11" t="s">
        <v>15993</v>
      </c>
      <c r="B10371" s="11" t="s">
        <v>18819</v>
      </c>
      <c r="C10371" s="11" t="s">
        <v>22112</v>
      </c>
      <c r="D10371" s="11" t="s">
        <v>16591</v>
      </c>
      <c r="E10371" s="11" t="s">
        <v>16012</v>
      </c>
      <c r="F10371" s="11" t="s">
        <v>17247</v>
      </c>
      <c r="G10371" s="11" t="s">
        <v>16003</v>
      </c>
      <c r="H10371" s="11" t="s">
        <v>12219</v>
      </c>
      <c r="I10371" s="11" t="s">
        <v>16049</v>
      </c>
      <c r="J10371" s="11">
        <f t="shared" si="19"/>
        <v>12</v>
      </c>
    </row>
    <row r="10372" spans="1:10">
      <c r="A10372" s="11" t="s">
        <v>15993</v>
      </c>
      <c r="B10372" s="11" t="s">
        <v>17771</v>
      </c>
      <c r="C10372" s="11" t="s">
        <v>22112</v>
      </c>
      <c r="D10372" s="11" t="s">
        <v>16840</v>
      </c>
      <c r="E10372" s="11" t="s">
        <v>16064</v>
      </c>
      <c r="F10372" s="11" t="s">
        <v>16408</v>
      </c>
      <c r="G10372" s="11" t="s">
        <v>15997</v>
      </c>
      <c r="H10372" s="11" t="s">
        <v>16084</v>
      </c>
      <c r="I10372" s="11" t="s">
        <v>15999</v>
      </c>
      <c r="J10372" s="11">
        <f t="shared" si="19"/>
        <v>11</v>
      </c>
    </row>
    <row r="10373" spans="1:10">
      <c r="A10373" s="11" t="s">
        <v>15993</v>
      </c>
      <c r="B10373" s="11" t="s">
        <v>19405</v>
      </c>
      <c r="C10373" s="11" t="s">
        <v>22112</v>
      </c>
      <c r="D10373" s="11" t="s">
        <v>16605</v>
      </c>
      <c r="E10373" s="11" t="s">
        <v>16059</v>
      </c>
      <c r="F10373" s="11" t="s">
        <v>16280</v>
      </c>
      <c r="G10373" s="11" t="s">
        <v>15997</v>
      </c>
      <c r="H10373" s="11" t="s">
        <v>12219</v>
      </c>
      <c r="I10373" s="11" t="s">
        <v>15999</v>
      </c>
      <c r="J10373" s="11">
        <f t="shared" si="19"/>
        <v>11</v>
      </c>
    </row>
    <row r="10374" spans="1:10">
      <c r="A10374" s="11" t="s">
        <v>15993</v>
      </c>
      <c r="B10374" s="11" t="s">
        <v>22123</v>
      </c>
      <c r="C10374" s="11" t="s">
        <v>22112</v>
      </c>
      <c r="D10374" s="11" t="s">
        <v>16299</v>
      </c>
      <c r="E10374" s="11" t="s">
        <v>1180</v>
      </c>
      <c r="F10374" s="11" t="s">
        <v>16859</v>
      </c>
      <c r="G10374" s="11" t="s">
        <v>16003</v>
      </c>
      <c r="H10374" s="11" t="s">
        <v>16074</v>
      </c>
      <c r="I10374" s="11" t="s">
        <v>16019</v>
      </c>
      <c r="J10374" s="11">
        <f t="shared" si="19"/>
        <v>11</v>
      </c>
    </row>
    <row r="10375" spans="1:10">
      <c r="A10375" s="11" t="s">
        <v>15993</v>
      </c>
      <c r="B10375" s="11" t="s">
        <v>15783</v>
      </c>
      <c r="C10375" s="11" t="s">
        <v>22112</v>
      </c>
      <c r="D10375" s="11" t="s">
        <v>16609</v>
      </c>
      <c r="E10375" s="11" t="s">
        <v>16157</v>
      </c>
      <c r="F10375" s="11" t="s">
        <v>21960</v>
      </c>
      <c r="G10375" s="11" t="s">
        <v>15997</v>
      </c>
      <c r="H10375" s="11" t="s">
        <v>16026</v>
      </c>
      <c r="I10375" s="11" t="s">
        <v>16057</v>
      </c>
      <c r="J10375" s="11">
        <f t="shared" si="19"/>
        <v>11</v>
      </c>
    </row>
    <row r="10376" spans="1:10">
      <c r="A10376" s="11" t="s">
        <v>15993</v>
      </c>
      <c r="B10376" s="11" t="s">
        <v>13122</v>
      </c>
      <c r="C10376" s="11" t="s">
        <v>22112</v>
      </c>
      <c r="D10376" s="11" t="s">
        <v>18765</v>
      </c>
      <c r="E10376" s="11" t="s">
        <v>2782</v>
      </c>
      <c r="F10376" s="11" t="s">
        <v>17001</v>
      </c>
      <c r="G10376" s="11" t="s">
        <v>15997</v>
      </c>
      <c r="H10376" s="11" t="s">
        <v>847</v>
      </c>
      <c r="I10376" s="11" t="s">
        <v>16049</v>
      </c>
      <c r="J10376" s="11">
        <f t="shared" si="19"/>
        <v>11</v>
      </c>
    </row>
    <row r="10377" spans="1:10">
      <c r="A10377" s="11" t="s">
        <v>15993</v>
      </c>
      <c r="B10377" s="11" t="s">
        <v>15006</v>
      </c>
      <c r="C10377" s="11" t="s">
        <v>22112</v>
      </c>
      <c r="D10377" s="11" t="s">
        <v>16326</v>
      </c>
      <c r="E10377" s="11" t="s">
        <v>11316</v>
      </c>
      <c r="F10377" s="11" t="s">
        <v>17132</v>
      </c>
      <c r="G10377" s="11" t="s">
        <v>16003</v>
      </c>
      <c r="H10377" s="11" t="s">
        <v>847</v>
      </c>
      <c r="I10377" s="11" t="s">
        <v>15999</v>
      </c>
      <c r="J10377" s="11">
        <f t="shared" si="19"/>
        <v>11</v>
      </c>
    </row>
    <row r="10378" spans="1:10">
      <c r="A10378" s="11" t="s">
        <v>15993</v>
      </c>
      <c r="B10378" s="11" t="s">
        <v>22124</v>
      </c>
      <c r="C10378" s="11" t="s">
        <v>22112</v>
      </c>
      <c r="D10378" s="11" t="s">
        <v>17891</v>
      </c>
      <c r="E10378" s="11" t="s">
        <v>435</v>
      </c>
      <c r="F10378" s="11" t="s">
        <v>16271</v>
      </c>
      <c r="G10378" s="11" t="s">
        <v>15990</v>
      </c>
      <c r="H10378" s="11" t="s">
        <v>12219</v>
      </c>
      <c r="I10378" s="11" t="s">
        <v>21720</v>
      </c>
      <c r="J10378" s="11">
        <f t="shared" si="19"/>
        <v>10</v>
      </c>
    </row>
    <row r="10379" spans="1:10">
      <c r="A10379" s="11" t="s">
        <v>15993</v>
      </c>
      <c r="B10379" s="11" t="s">
        <v>18498</v>
      </c>
      <c r="C10379" s="11" t="s">
        <v>22112</v>
      </c>
      <c r="D10379" s="11" t="s">
        <v>17891</v>
      </c>
      <c r="E10379" s="11" t="s">
        <v>16110</v>
      </c>
      <c r="F10379" s="11" t="s">
        <v>16097</v>
      </c>
      <c r="G10379" s="11" t="s">
        <v>15997</v>
      </c>
      <c r="H10379" s="11" t="s">
        <v>12219</v>
      </c>
      <c r="I10379" s="11" t="s">
        <v>16057</v>
      </c>
      <c r="J10379" s="11">
        <f t="shared" si="19"/>
        <v>10</v>
      </c>
    </row>
    <row r="10380" spans="1:10">
      <c r="A10380" s="11" t="s">
        <v>15993</v>
      </c>
      <c r="B10380" s="11" t="s">
        <v>15122</v>
      </c>
      <c r="C10380" s="11" t="s">
        <v>22112</v>
      </c>
      <c r="D10380" s="11" t="s">
        <v>16636</v>
      </c>
      <c r="E10380" s="11" t="s">
        <v>22125</v>
      </c>
      <c r="F10380" s="11" t="s">
        <v>16039</v>
      </c>
      <c r="G10380" s="11" t="s">
        <v>15997</v>
      </c>
      <c r="H10380" s="11" t="s">
        <v>847</v>
      </c>
      <c r="I10380" s="11" t="s">
        <v>16036</v>
      </c>
      <c r="J10380" s="11">
        <f t="shared" si="19"/>
        <v>10</v>
      </c>
    </row>
    <row r="10381" spans="1:10">
      <c r="A10381" s="11" t="s">
        <v>15993</v>
      </c>
      <c r="B10381" s="11" t="s">
        <v>12591</v>
      </c>
      <c r="C10381" s="11" t="s">
        <v>22112</v>
      </c>
      <c r="D10381" s="11" t="s">
        <v>16343</v>
      </c>
      <c r="E10381" s="11" t="s">
        <v>18897</v>
      </c>
      <c r="F10381" s="11" t="s">
        <v>17245</v>
      </c>
      <c r="G10381" s="11" t="s">
        <v>15997</v>
      </c>
      <c r="H10381" s="11" t="s">
        <v>16074</v>
      </c>
      <c r="I10381" s="11" t="s">
        <v>16049</v>
      </c>
      <c r="J10381" s="11">
        <f t="shared" si="19"/>
        <v>10</v>
      </c>
    </row>
    <row r="10382" spans="1:10">
      <c r="A10382" s="11" t="s">
        <v>15993</v>
      </c>
      <c r="B10382" s="11" t="s">
        <v>13516</v>
      </c>
      <c r="C10382" s="11" t="s">
        <v>22112</v>
      </c>
      <c r="D10382" s="11" t="s">
        <v>16651</v>
      </c>
      <c r="E10382" s="11" t="s">
        <v>17579</v>
      </c>
      <c r="F10382" s="11" t="s">
        <v>16258</v>
      </c>
      <c r="G10382" s="11" t="s">
        <v>15997</v>
      </c>
      <c r="H10382" s="11" t="s">
        <v>15998</v>
      </c>
      <c r="I10382" s="11" t="s">
        <v>16036</v>
      </c>
      <c r="J10382" s="11">
        <f t="shared" si="19"/>
        <v>10</v>
      </c>
    </row>
    <row r="10383" spans="1:10">
      <c r="A10383" s="11" t="s">
        <v>15993</v>
      </c>
      <c r="B10383" s="11" t="s">
        <v>15250</v>
      </c>
      <c r="C10383" s="11" t="s">
        <v>22112</v>
      </c>
      <c r="D10383" s="11" t="s">
        <v>17351</v>
      </c>
      <c r="E10383" s="11" t="s">
        <v>22126</v>
      </c>
      <c r="F10383" s="11" t="s">
        <v>16109</v>
      </c>
      <c r="G10383" s="11" t="s">
        <v>16003</v>
      </c>
      <c r="H10383" s="11" t="s">
        <v>16084</v>
      </c>
      <c r="I10383" s="11" t="s">
        <v>21720</v>
      </c>
      <c r="J10383" s="11">
        <f t="shared" si="19"/>
        <v>10</v>
      </c>
    </row>
    <row r="10384" spans="1:10">
      <c r="A10384" s="11" t="s">
        <v>15993</v>
      </c>
      <c r="B10384" s="11" t="s">
        <v>847</v>
      </c>
      <c r="C10384" s="11" t="s">
        <v>22112</v>
      </c>
      <c r="D10384" s="11" t="s">
        <v>16872</v>
      </c>
      <c r="E10384" s="11" t="s">
        <v>622</v>
      </c>
      <c r="F10384" s="11" t="s">
        <v>16276</v>
      </c>
      <c r="G10384" s="11" t="s">
        <v>15997</v>
      </c>
      <c r="H10384" s="11" t="s">
        <v>16084</v>
      </c>
      <c r="I10384" s="11" t="s">
        <v>15999</v>
      </c>
      <c r="J10384" s="11">
        <f t="shared" si="19"/>
        <v>10</v>
      </c>
    </row>
    <row r="10385" spans="1:10">
      <c r="A10385" s="11" t="s">
        <v>15993</v>
      </c>
      <c r="B10385" s="11" t="s">
        <v>20872</v>
      </c>
      <c r="C10385" s="11" t="s">
        <v>22112</v>
      </c>
      <c r="D10385" s="11" t="s">
        <v>16364</v>
      </c>
      <c r="E10385" s="11" t="s">
        <v>280</v>
      </c>
      <c r="F10385" s="11" t="s">
        <v>19286</v>
      </c>
      <c r="G10385" s="11" t="s">
        <v>16003</v>
      </c>
      <c r="H10385" s="11" t="s">
        <v>16074</v>
      </c>
      <c r="I10385" s="11" t="s">
        <v>16049</v>
      </c>
      <c r="J10385" s="11">
        <f t="shared" si="19"/>
        <v>10</v>
      </c>
    </row>
    <row r="10386" spans="1:10">
      <c r="A10386" s="11" t="s">
        <v>15993</v>
      </c>
      <c r="B10386" s="11" t="s">
        <v>255</v>
      </c>
      <c r="C10386" s="11" t="s">
        <v>22112</v>
      </c>
      <c r="D10386" s="11" t="s">
        <v>16667</v>
      </c>
      <c r="E10386" s="11" t="s">
        <v>11118</v>
      </c>
      <c r="F10386" s="11" t="s">
        <v>21881</v>
      </c>
      <c r="G10386" s="11" t="s">
        <v>16003</v>
      </c>
      <c r="H10386" s="11" t="s">
        <v>16074</v>
      </c>
      <c r="I10386" s="11" t="s">
        <v>21720</v>
      </c>
      <c r="J10386" s="11">
        <f t="shared" si="19"/>
        <v>10</v>
      </c>
    </row>
    <row r="10387" spans="1:10">
      <c r="A10387" s="11" t="s">
        <v>15993</v>
      </c>
      <c r="B10387" s="11" t="s">
        <v>22127</v>
      </c>
      <c r="C10387" s="11" t="s">
        <v>22112</v>
      </c>
      <c r="D10387" s="11" t="s">
        <v>17049</v>
      </c>
      <c r="E10387" s="11" t="s">
        <v>16110</v>
      </c>
      <c r="F10387" s="11" t="s">
        <v>15996</v>
      </c>
      <c r="G10387" s="11" t="s">
        <v>15997</v>
      </c>
      <c r="H10387" s="11" t="s">
        <v>847</v>
      </c>
      <c r="I10387" s="11" t="s">
        <v>15999</v>
      </c>
      <c r="J10387" s="11">
        <f t="shared" si="19"/>
        <v>9</v>
      </c>
    </row>
    <row r="10388" spans="1:10">
      <c r="A10388" s="11" t="s">
        <v>15993</v>
      </c>
      <c r="B10388" s="11" t="s">
        <v>22128</v>
      </c>
      <c r="C10388" s="11" t="s">
        <v>22112</v>
      </c>
      <c r="D10388" s="11" t="s">
        <v>16686</v>
      </c>
      <c r="E10388" s="11" t="s">
        <v>4246</v>
      </c>
      <c r="F10388" s="11" t="s">
        <v>22129</v>
      </c>
      <c r="G10388" s="11" t="s">
        <v>15990</v>
      </c>
      <c r="H10388" s="11" t="s">
        <v>12219</v>
      </c>
      <c r="I10388" s="11" t="s">
        <v>22057</v>
      </c>
      <c r="J10388" s="11">
        <f t="shared" si="19"/>
        <v>9</v>
      </c>
    </row>
    <row r="10389" spans="1:10">
      <c r="A10389" s="11" t="s">
        <v>15993</v>
      </c>
      <c r="B10389" s="11" t="s">
        <v>12774</v>
      </c>
      <c r="C10389" s="11" t="s">
        <v>22130</v>
      </c>
      <c r="D10389" s="11" t="s">
        <v>18835</v>
      </c>
      <c r="E10389" s="11" t="s">
        <v>4246</v>
      </c>
      <c r="F10389" s="11" t="s">
        <v>16303</v>
      </c>
      <c r="G10389" s="11" t="s">
        <v>16003</v>
      </c>
      <c r="H10389" s="11" t="s">
        <v>847</v>
      </c>
      <c r="I10389" s="11" t="s">
        <v>15999</v>
      </c>
      <c r="J10389" s="11">
        <f t="shared" si="19"/>
        <v>18</v>
      </c>
    </row>
    <row r="10390" spans="1:10">
      <c r="A10390" s="11" t="s">
        <v>15993</v>
      </c>
      <c r="B10390" s="11" t="s">
        <v>11887</v>
      </c>
      <c r="C10390" s="11" t="s">
        <v>22130</v>
      </c>
      <c r="D10390" s="11" t="s">
        <v>19267</v>
      </c>
      <c r="E10390" s="11" t="s">
        <v>11316</v>
      </c>
      <c r="F10390" s="11" t="s">
        <v>17055</v>
      </c>
      <c r="G10390" s="11" t="s">
        <v>16003</v>
      </c>
      <c r="H10390" s="11" t="s">
        <v>16026</v>
      </c>
      <c r="I10390" s="11" t="s">
        <v>16049</v>
      </c>
      <c r="J10390" s="11">
        <f t="shared" si="19"/>
        <v>18</v>
      </c>
    </row>
    <row r="10391" spans="1:10">
      <c r="A10391" s="11" t="s">
        <v>15993</v>
      </c>
      <c r="B10391" s="11" t="s">
        <v>11407</v>
      </c>
      <c r="C10391" s="11" t="s">
        <v>22130</v>
      </c>
      <c r="D10391" s="11" t="s">
        <v>20929</v>
      </c>
      <c r="E10391" s="11" t="s">
        <v>16059</v>
      </c>
      <c r="F10391" s="11" t="s">
        <v>16191</v>
      </c>
      <c r="G10391" s="11" t="s">
        <v>16003</v>
      </c>
      <c r="H10391" s="11" t="s">
        <v>16026</v>
      </c>
      <c r="I10391" s="11" t="s">
        <v>16057</v>
      </c>
      <c r="J10391" s="11">
        <f t="shared" si="19"/>
        <v>18</v>
      </c>
    </row>
    <row r="10392" spans="1:10">
      <c r="A10392" s="11" t="s">
        <v>15993</v>
      </c>
      <c r="B10392" s="11" t="s">
        <v>22131</v>
      </c>
      <c r="C10392" s="11" t="s">
        <v>22130</v>
      </c>
      <c r="D10392" s="11" t="s">
        <v>17398</v>
      </c>
      <c r="E10392" s="11" t="s">
        <v>17893</v>
      </c>
      <c r="F10392" s="11" t="s">
        <v>16053</v>
      </c>
      <c r="G10392" s="11" t="s">
        <v>15997</v>
      </c>
      <c r="H10392" s="11" t="s">
        <v>16074</v>
      </c>
      <c r="I10392" s="11" t="s">
        <v>16094</v>
      </c>
      <c r="J10392" s="11">
        <f t="shared" si="19"/>
        <v>17</v>
      </c>
    </row>
    <row r="10393" spans="1:10">
      <c r="A10393" s="11" t="s">
        <v>15993</v>
      </c>
      <c r="B10393" s="11" t="s">
        <v>11278</v>
      </c>
      <c r="C10393" s="11" t="s">
        <v>22130</v>
      </c>
      <c r="D10393" s="11" t="s">
        <v>17633</v>
      </c>
      <c r="E10393" s="11" t="s">
        <v>17969</v>
      </c>
      <c r="F10393" s="11" t="s">
        <v>16623</v>
      </c>
      <c r="G10393" s="11" t="s">
        <v>16003</v>
      </c>
      <c r="H10393" s="11" t="s">
        <v>16074</v>
      </c>
      <c r="I10393" s="11" t="s">
        <v>16036</v>
      </c>
      <c r="J10393" s="11">
        <f t="shared" si="19"/>
        <v>17</v>
      </c>
    </row>
    <row r="10394" spans="1:10">
      <c r="A10394" s="11" t="s">
        <v>15993</v>
      </c>
      <c r="B10394" s="11" t="s">
        <v>22132</v>
      </c>
      <c r="C10394" s="11" t="s">
        <v>22130</v>
      </c>
      <c r="D10394" s="11" t="s">
        <v>16921</v>
      </c>
      <c r="E10394" s="11" t="s">
        <v>18030</v>
      </c>
      <c r="F10394" s="11" t="s">
        <v>17200</v>
      </c>
      <c r="G10394" s="11" t="s">
        <v>15990</v>
      </c>
      <c r="H10394" s="11" t="s">
        <v>16084</v>
      </c>
      <c r="I10394" s="11" t="s">
        <v>16019</v>
      </c>
      <c r="J10394" s="11">
        <f t="shared" si="19"/>
        <v>17</v>
      </c>
    </row>
    <row r="10395" spans="1:10">
      <c r="A10395" s="11" t="s">
        <v>15993</v>
      </c>
      <c r="B10395" s="11" t="s">
        <v>19279</v>
      </c>
      <c r="C10395" s="11" t="s">
        <v>22130</v>
      </c>
      <c r="D10395" s="11" t="s">
        <v>16725</v>
      </c>
      <c r="E10395" s="11" t="s">
        <v>16012</v>
      </c>
      <c r="F10395" s="11" t="s">
        <v>16968</v>
      </c>
      <c r="G10395" s="11" t="s">
        <v>15997</v>
      </c>
      <c r="H10395" s="11" t="s">
        <v>15998</v>
      </c>
      <c r="I10395" s="11" t="s">
        <v>15999</v>
      </c>
      <c r="J10395" s="11">
        <f t="shared" si="19"/>
        <v>16</v>
      </c>
    </row>
    <row r="10396" spans="1:10">
      <c r="A10396" s="11" t="s">
        <v>15993</v>
      </c>
      <c r="B10396" s="11" t="s">
        <v>10904</v>
      </c>
      <c r="C10396" s="11" t="s">
        <v>22130</v>
      </c>
      <c r="D10396" s="11" t="s">
        <v>16474</v>
      </c>
      <c r="E10396" s="11" t="s">
        <v>22133</v>
      </c>
      <c r="F10396" s="11" t="s">
        <v>16117</v>
      </c>
      <c r="G10396" s="11" t="s">
        <v>16003</v>
      </c>
      <c r="H10396" s="11" t="s">
        <v>16084</v>
      </c>
      <c r="I10396" s="11" t="s">
        <v>16057</v>
      </c>
      <c r="J10396" s="11">
        <f t="shared" si="19"/>
        <v>16</v>
      </c>
    </row>
    <row r="10397" spans="1:10">
      <c r="A10397" s="11" t="s">
        <v>15993</v>
      </c>
      <c r="B10397" s="11" t="s">
        <v>16037</v>
      </c>
      <c r="C10397" s="11" t="s">
        <v>22130</v>
      </c>
      <c r="D10397" s="11" t="s">
        <v>16492</v>
      </c>
      <c r="E10397" s="11" t="s">
        <v>16404</v>
      </c>
      <c r="F10397" s="11" t="s">
        <v>16039</v>
      </c>
      <c r="G10397" s="11" t="s">
        <v>15997</v>
      </c>
      <c r="H10397" s="11" t="s">
        <v>16018</v>
      </c>
      <c r="I10397" s="11" t="s">
        <v>16019</v>
      </c>
      <c r="J10397" s="11">
        <f t="shared" si="19"/>
        <v>15</v>
      </c>
    </row>
    <row r="10398" spans="1:10">
      <c r="A10398" s="11" t="s">
        <v>15993</v>
      </c>
      <c r="B10398" s="11" t="s">
        <v>14714</v>
      </c>
      <c r="C10398" s="11" t="s">
        <v>22130</v>
      </c>
      <c r="D10398" s="11" t="s">
        <v>16495</v>
      </c>
      <c r="E10398" s="11" t="s">
        <v>435</v>
      </c>
      <c r="F10398" s="11" t="s">
        <v>16377</v>
      </c>
      <c r="G10398" s="11" t="s">
        <v>15997</v>
      </c>
      <c r="H10398" s="11" t="s">
        <v>16074</v>
      </c>
      <c r="I10398" s="11" t="s">
        <v>15999</v>
      </c>
      <c r="J10398" s="11">
        <f t="shared" si="19"/>
        <v>15</v>
      </c>
    </row>
    <row r="10399" spans="1:10">
      <c r="A10399" s="11" t="s">
        <v>15993</v>
      </c>
      <c r="B10399" s="11" t="s">
        <v>15801</v>
      </c>
      <c r="C10399" s="11" t="s">
        <v>22130</v>
      </c>
      <c r="D10399" s="11" t="s">
        <v>16950</v>
      </c>
      <c r="E10399" s="11" t="s">
        <v>22134</v>
      </c>
      <c r="F10399" s="11" t="s">
        <v>22135</v>
      </c>
      <c r="G10399" s="11" t="s">
        <v>15990</v>
      </c>
      <c r="H10399" s="11" t="s">
        <v>847</v>
      </c>
      <c r="I10399" s="11" t="s">
        <v>16342</v>
      </c>
      <c r="J10399" s="11">
        <f t="shared" si="19"/>
        <v>15</v>
      </c>
    </row>
    <row r="10400" spans="1:10">
      <c r="A10400" s="11" t="s">
        <v>15993</v>
      </c>
      <c r="B10400" s="11" t="s">
        <v>12502</v>
      </c>
      <c r="C10400" s="11" t="s">
        <v>22130</v>
      </c>
      <c r="D10400" s="11" t="s">
        <v>16498</v>
      </c>
      <c r="E10400" s="11" t="s">
        <v>16504</v>
      </c>
      <c r="F10400" s="11" t="s">
        <v>16101</v>
      </c>
      <c r="G10400" s="11" t="s">
        <v>15997</v>
      </c>
      <c r="H10400" s="11" t="s">
        <v>16026</v>
      </c>
      <c r="I10400" s="11" t="s">
        <v>21720</v>
      </c>
      <c r="J10400" s="11">
        <f t="shared" si="19"/>
        <v>15</v>
      </c>
    </row>
    <row r="10401" spans="1:10">
      <c r="A10401" s="11" t="s">
        <v>15993</v>
      </c>
      <c r="B10401" s="11" t="s">
        <v>12591</v>
      </c>
      <c r="C10401" s="11" t="s">
        <v>22130</v>
      </c>
      <c r="D10401" s="11" t="s">
        <v>16501</v>
      </c>
      <c r="E10401" s="11" t="s">
        <v>18799</v>
      </c>
      <c r="F10401" s="11" t="s">
        <v>17245</v>
      </c>
      <c r="G10401" s="11" t="s">
        <v>15997</v>
      </c>
      <c r="H10401" s="11" t="s">
        <v>16074</v>
      </c>
      <c r="I10401" s="11" t="s">
        <v>16049</v>
      </c>
      <c r="J10401" s="11">
        <f t="shared" si="19"/>
        <v>15</v>
      </c>
    </row>
    <row r="10402" spans="1:10">
      <c r="A10402" s="11" t="s">
        <v>15993</v>
      </c>
      <c r="B10402" s="11" t="s">
        <v>12242</v>
      </c>
      <c r="C10402" s="11" t="s">
        <v>22130</v>
      </c>
      <c r="D10402" s="11" t="s">
        <v>19075</v>
      </c>
      <c r="E10402" s="11" t="s">
        <v>16381</v>
      </c>
      <c r="F10402" s="11" t="s">
        <v>16470</v>
      </c>
      <c r="G10402" s="11" t="s">
        <v>15990</v>
      </c>
      <c r="H10402" s="11" t="s">
        <v>16074</v>
      </c>
      <c r="I10402" s="11" t="s">
        <v>16342</v>
      </c>
      <c r="J10402" s="11">
        <f t="shared" si="19"/>
        <v>15</v>
      </c>
    </row>
    <row r="10403" spans="1:10">
      <c r="A10403" s="11" t="s">
        <v>15993</v>
      </c>
      <c r="B10403" s="11" t="s">
        <v>18554</v>
      </c>
      <c r="C10403" s="11" t="s">
        <v>22130</v>
      </c>
      <c r="D10403" s="11" t="s">
        <v>17441</v>
      </c>
      <c r="E10403" s="11" t="s">
        <v>22136</v>
      </c>
      <c r="F10403" s="11" t="s">
        <v>17218</v>
      </c>
      <c r="G10403" s="11" t="s">
        <v>16003</v>
      </c>
      <c r="H10403" s="11" t="s">
        <v>12219</v>
      </c>
      <c r="I10403" s="11" t="s">
        <v>15999</v>
      </c>
      <c r="J10403" s="11">
        <f t="shared" si="19"/>
        <v>15</v>
      </c>
    </row>
    <row r="10404" spans="1:10">
      <c r="A10404" s="11" t="s">
        <v>15993</v>
      </c>
      <c r="B10404" s="11" t="s">
        <v>21436</v>
      </c>
      <c r="C10404" s="11" t="s">
        <v>22130</v>
      </c>
      <c r="D10404" s="11" t="s">
        <v>16961</v>
      </c>
      <c r="E10404" s="11" t="s">
        <v>16006</v>
      </c>
      <c r="F10404" s="11" t="s">
        <v>17104</v>
      </c>
      <c r="G10404" s="11" t="s">
        <v>15997</v>
      </c>
      <c r="H10404" s="11" t="s">
        <v>12219</v>
      </c>
      <c r="I10404" s="11" t="s">
        <v>15999</v>
      </c>
      <c r="J10404" s="11">
        <f t="shared" si="19"/>
        <v>15</v>
      </c>
    </row>
    <row r="10405" spans="1:10">
      <c r="A10405" s="11" t="s">
        <v>15993</v>
      </c>
      <c r="B10405" s="11" t="s">
        <v>14434</v>
      </c>
      <c r="C10405" s="11" t="s">
        <v>22130</v>
      </c>
      <c r="D10405" s="11" t="s">
        <v>16161</v>
      </c>
      <c r="E10405" s="11" t="s">
        <v>4246</v>
      </c>
      <c r="F10405" s="11" t="s">
        <v>17055</v>
      </c>
      <c r="G10405" s="11" t="s">
        <v>16003</v>
      </c>
      <c r="H10405" s="11" t="s">
        <v>16084</v>
      </c>
      <c r="I10405" s="11" t="s">
        <v>16049</v>
      </c>
      <c r="J10405" s="11">
        <f t="shared" si="19"/>
        <v>14</v>
      </c>
    </row>
    <row r="10406" spans="1:10">
      <c r="A10406" s="11" t="s">
        <v>15993</v>
      </c>
      <c r="B10406" s="11" t="s">
        <v>21405</v>
      </c>
      <c r="C10406" s="11" t="s">
        <v>22130</v>
      </c>
      <c r="D10406" s="11" t="s">
        <v>16966</v>
      </c>
      <c r="E10406" s="11" t="s">
        <v>17592</v>
      </c>
      <c r="F10406" s="11" t="s">
        <v>16721</v>
      </c>
      <c r="G10406" s="11" t="s">
        <v>15997</v>
      </c>
      <c r="H10406" s="11" t="s">
        <v>16074</v>
      </c>
      <c r="I10406" s="11" t="s">
        <v>21720</v>
      </c>
      <c r="J10406" s="11">
        <f t="shared" si="19"/>
        <v>14</v>
      </c>
    </row>
    <row r="10407" spans="1:10">
      <c r="A10407" s="11" t="s">
        <v>15993</v>
      </c>
      <c r="B10407" s="11" t="s">
        <v>20936</v>
      </c>
      <c r="C10407" s="11" t="s">
        <v>22130</v>
      </c>
      <c r="D10407" s="11" t="s">
        <v>17269</v>
      </c>
      <c r="E10407" s="11" t="s">
        <v>16012</v>
      </c>
      <c r="F10407" s="11" t="s">
        <v>16945</v>
      </c>
      <c r="G10407" s="11" t="s">
        <v>15997</v>
      </c>
      <c r="H10407" s="11" t="s">
        <v>16074</v>
      </c>
      <c r="I10407" s="11" t="s">
        <v>16019</v>
      </c>
      <c r="J10407" s="11">
        <f t="shared" si="19"/>
        <v>14</v>
      </c>
    </row>
    <row r="10408" spans="1:10">
      <c r="A10408" s="11" t="s">
        <v>15993</v>
      </c>
      <c r="B10408" s="11" t="s">
        <v>13597</v>
      </c>
      <c r="C10408" s="11" t="s">
        <v>22130</v>
      </c>
      <c r="D10408" s="11" t="s">
        <v>17277</v>
      </c>
      <c r="E10408" s="11" t="s">
        <v>16055</v>
      </c>
      <c r="F10408" s="11" t="s">
        <v>16371</v>
      </c>
      <c r="G10408" s="11" t="s">
        <v>15997</v>
      </c>
      <c r="H10408" s="11" t="s">
        <v>847</v>
      </c>
      <c r="I10408" s="11" t="s">
        <v>16036</v>
      </c>
      <c r="J10408" s="11">
        <f t="shared" si="19"/>
        <v>14</v>
      </c>
    </row>
    <row r="10409" spans="1:10">
      <c r="A10409" s="11" t="s">
        <v>15993</v>
      </c>
      <c r="B10409" s="11" t="s">
        <v>18720</v>
      </c>
      <c r="C10409" s="11" t="s">
        <v>22130</v>
      </c>
      <c r="D10409" s="11" t="s">
        <v>17281</v>
      </c>
      <c r="E10409" s="11" t="s">
        <v>17735</v>
      </c>
      <c r="F10409" s="11" t="s">
        <v>18721</v>
      </c>
      <c r="G10409" s="11" t="s">
        <v>16003</v>
      </c>
      <c r="H10409" s="11" t="s">
        <v>16084</v>
      </c>
      <c r="I10409" s="11" t="s">
        <v>16049</v>
      </c>
      <c r="J10409" s="11">
        <f t="shared" si="19"/>
        <v>14</v>
      </c>
    </row>
    <row r="10410" spans="1:10">
      <c r="A10410" s="11" t="s">
        <v>15993</v>
      </c>
      <c r="B10410" s="11" t="s">
        <v>13261</v>
      </c>
      <c r="C10410" s="11" t="s">
        <v>22130</v>
      </c>
      <c r="D10410" s="11" t="s">
        <v>16532</v>
      </c>
      <c r="E10410" s="11" t="s">
        <v>18332</v>
      </c>
      <c r="F10410" s="11" t="s">
        <v>16742</v>
      </c>
      <c r="G10410" s="11" t="s">
        <v>16003</v>
      </c>
      <c r="H10410" s="11" t="s">
        <v>16008</v>
      </c>
      <c r="I10410" s="11" t="s">
        <v>15999</v>
      </c>
      <c r="J10410" s="11">
        <f t="shared" si="19"/>
        <v>14</v>
      </c>
    </row>
    <row r="10411" spans="1:10">
      <c r="A10411" s="11" t="s">
        <v>15993</v>
      </c>
      <c r="B10411" s="11" t="s">
        <v>22137</v>
      </c>
      <c r="C10411" s="11" t="s">
        <v>22130</v>
      </c>
      <c r="D10411" s="11" t="s">
        <v>16190</v>
      </c>
      <c r="E10411" s="11" t="s">
        <v>1180</v>
      </c>
      <c r="F10411" s="11" t="s">
        <v>21958</v>
      </c>
      <c r="G10411" s="11" t="s">
        <v>16003</v>
      </c>
      <c r="H10411" s="11" t="s">
        <v>16074</v>
      </c>
      <c r="I10411" s="11" t="s">
        <v>16019</v>
      </c>
      <c r="J10411" s="11">
        <f t="shared" si="19"/>
        <v>14</v>
      </c>
    </row>
    <row r="10412" spans="1:10">
      <c r="A10412" s="11" t="s">
        <v>15993</v>
      </c>
      <c r="B10412" s="11" t="s">
        <v>11670</v>
      </c>
      <c r="C10412" s="11" t="s">
        <v>22130</v>
      </c>
      <c r="D10412" s="11" t="s">
        <v>17142</v>
      </c>
      <c r="E10412" s="11" t="s">
        <v>16837</v>
      </c>
      <c r="F10412" s="11" t="s">
        <v>16439</v>
      </c>
      <c r="G10412" s="11" t="s">
        <v>15997</v>
      </c>
      <c r="H10412" s="11" t="s">
        <v>16074</v>
      </c>
      <c r="I10412" s="11" t="s">
        <v>16019</v>
      </c>
      <c r="J10412" s="11">
        <f t="shared" si="19"/>
        <v>14</v>
      </c>
    </row>
    <row r="10413" spans="1:10">
      <c r="A10413" s="11" t="s">
        <v>15993</v>
      </c>
      <c r="B10413" s="11" t="s">
        <v>12242</v>
      </c>
      <c r="C10413" s="11" t="s">
        <v>22130</v>
      </c>
      <c r="D10413" s="11" t="s">
        <v>17844</v>
      </c>
      <c r="E10413" s="11" t="s">
        <v>19600</v>
      </c>
      <c r="F10413" s="11" t="s">
        <v>16563</v>
      </c>
      <c r="G10413" s="11" t="s">
        <v>15997</v>
      </c>
      <c r="H10413" s="11" t="s">
        <v>16084</v>
      </c>
      <c r="I10413" s="11" t="s">
        <v>21720</v>
      </c>
      <c r="J10413" s="11">
        <f t="shared" ref="J10413:J10476" si="20">HOUR(D10413)</f>
        <v>14</v>
      </c>
    </row>
    <row r="10414" spans="1:10">
      <c r="A10414" s="11" t="s">
        <v>15993</v>
      </c>
      <c r="B10414" s="11" t="s">
        <v>19306</v>
      </c>
      <c r="C10414" s="11" t="s">
        <v>22130</v>
      </c>
      <c r="D10414" s="11" t="s">
        <v>17847</v>
      </c>
      <c r="E10414" s="11" t="s">
        <v>21465</v>
      </c>
      <c r="F10414" s="11" t="s">
        <v>17100</v>
      </c>
      <c r="G10414" s="11" t="s">
        <v>15997</v>
      </c>
      <c r="H10414" s="11" t="s">
        <v>15998</v>
      </c>
      <c r="I10414" s="11" t="s">
        <v>15999</v>
      </c>
      <c r="J10414" s="11">
        <f t="shared" si="20"/>
        <v>13</v>
      </c>
    </row>
    <row r="10415" spans="1:10">
      <c r="A10415" s="11" t="s">
        <v>15993</v>
      </c>
      <c r="B10415" s="11" t="s">
        <v>15808</v>
      </c>
      <c r="C10415" s="11" t="s">
        <v>22130</v>
      </c>
      <c r="D10415" s="11" t="s">
        <v>16216</v>
      </c>
      <c r="E10415" s="11" t="s">
        <v>22138</v>
      </c>
      <c r="F10415" s="11" t="s">
        <v>22139</v>
      </c>
      <c r="G10415" s="11" t="s">
        <v>15990</v>
      </c>
      <c r="H10415" s="11" t="s">
        <v>847</v>
      </c>
      <c r="I10415" s="11" t="s">
        <v>16124</v>
      </c>
      <c r="J10415" s="11">
        <f t="shared" si="20"/>
        <v>13</v>
      </c>
    </row>
    <row r="10416" spans="1:10">
      <c r="A10416" s="11" t="s">
        <v>15993</v>
      </c>
      <c r="B10416" s="11" t="s">
        <v>11524</v>
      </c>
      <c r="C10416" s="11" t="s">
        <v>22130</v>
      </c>
      <c r="D10416" s="11" t="s">
        <v>16988</v>
      </c>
      <c r="E10416" s="11" t="s">
        <v>16064</v>
      </c>
      <c r="F10416" s="11" t="s">
        <v>16060</v>
      </c>
      <c r="G10416" s="11" t="s">
        <v>15997</v>
      </c>
      <c r="H10416" s="11" t="s">
        <v>847</v>
      </c>
      <c r="I10416" s="11" t="s">
        <v>15999</v>
      </c>
      <c r="J10416" s="11">
        <f t="shared" si="20"/>
        <v>13</v>
      </c>
    </row>
    <row r="10417" spans="1:10">
      <c r="A10417" s="11" t="s">
        <v>15993</v>
      </c>
      <c r="B10417" s="11" t="s">
        <v>11141</v>
      </c>
      <c r="C10417" s="11" t="s">
        <v>22130</v>
      </c>
      <c r="D10417" s="11" t="s">
        <v>16810</v>
      </c>
      <c r="E10417" s="11" t="s">
        <v>17467</v>
      </c>
      <c r="F10417" s="11" t="s">
        <v>16625</v>
      </c>
      <c r="G10417" s="11" t="s">
        <v>15997</v>
      </c>
      <c r="H10417" s="11" t="s">
        <v>15998</v>
      </c>
      <c r="I10417" s="11" t="s">
        <v>15999</v>
      </c>
      <c r="J10417" s="11">
        <f t="shared" si="20"/>
        <v>13</v>
      </c>
    </row>
    <row r="10418" spans="1:10">
      <c r="A10418" s="11" t="s">
        <v>15993</v>
      </c>
      <c r="B10418" s="11" t="s">
        <v>7998</v>
      </c>
      <c r="C10418" s="11" t="s">
        <v>22130</v>
      </c>
      <c r="D10418" s="11" t="s">
        <v>16585</v>
      </c>
      <c r="E10418" s="11" t="s">
        <v>16878</v>
      </c>
      <c r="F10418" s="11" t="s">
        <v>18159</v>
      </c>
      <c r="G10418" s="11" t="s">
        <v>15997</v>
      </c>
      <c r="H10418" s="11" t="s">
        <v>12219</v>
      </c>
      <c r="I10418" s="11" t="s">
        <v>16094</v>
      </c>
      <c r="J10418" s="11">
        <f t="shared" si="20"/>
        <v>13</v>
      </c>
    </row>
    <row r="10419" spans="1:10">
      <c r="A10419" s="11" t="s">
        <v>15993</v>
      </c>
      <c r="B10419" s="11" t="s">
        <v>14726</v>
      </c>
      <c r="C10419" s="11" t="s">
        <v>22130</v>
      </c>
      <c r="D10419" s="11" t="s">
        <v>17311</v>
      </c>
      <c r="E10419" s="11" t="s">
        <v>16016</v>
      </c>
      <c r="F10419" s="11" t="s">
        <v>16908</v>
      </c>
      <c r="G10419" s="11" t="s">
        <v>15997</v>
      </c>
      <c r="H10419" s="11" t="s">
        <v>16074</v>
      </c>
      <c r="I10419" s="11" t="s">
        <v>16019</v>
      </c>
      <c r="J10419" s="11">
        <f t="shared" si="20"/>
        <v>12</v>
      </c>
    </row>
    <row r="10420" spans="1:10">
      <c r="A10420" s="11" t="s">
        <v>15993</v>
      </c>
      <c r="B10420" s="11" t="s">
        <v>14596</v>
      </c>
      <c r="C10420" s="11" t="s">
        <v>22130</v>
      </c>
      <c r="D10420" s="11" t="s">
        <v>16589</v>
      </c>
      <c r="E10420" s="11" t="s">
        <v>22140</v>
      </c>
      <c r="F10420" s="11" t="s">
        <v>16315</v>
      </c>
      <c r="G10420" s="11" t="s">
        <v>16003</v>
      </c>
      <c r="H10420" s="11" t="s">
        <v>15998</v>
      </c>
      <c r="I10420" s="11" t="s">
        <v>21720</v>
      </c>
      <c r="J10420" s="11">
        <f t="shared" si="20"/>
        <v>12</v>
      </c>
    </row>
    <row r="10421" spans="1:10">
      <c r="A10421" s="11" t="s">
        <v>15993</v>
      </c>
      <c r="B10421" s="11" t="s">
        <v>22141</v>
      </c>
      <c r="C10421" s="11" t="s">
        <v>22130</v>
      </c>
      <c r="D10421" s="11" t="s">
        <v>17493</v>
      </c>
      <c r="E10421" s="11" t="s">
        <v>20845</v>
      </c>
      <c r="F10421" s="11" t="s">
        <v>22059</v>
      </c>
      <c r="G10421" s="11" t="s">
        <v>15990</v>
      </c>
      <c r="H10421" s="11" t="s">
        <v>16084</v>
      </c>
      <c r="I10421" s="11" t="s">
        <v>22057</v>
      </c>
      <c r="J10421" s="11">
        <f t="shared" si="20"/>
        <v>12</v>
      </c>
    </row>
    <row r="10422" spans="1:10">
      <c r="A10422" s="11" t="s">
        <v>15993</v>
      </c>
      <c r="B10422" s="11" t="s">
        <v>18296</v>
      </c>
      <c r="C10422" s="11" t="s">
        <v>22130</v>
      </c>
      <c r="D10422" s="11" t="s">
        <v>17156</v>
      </c>
      <c r="E10422" s="11" t="s">
        <v>18400</v>
      </c>
      <c r="F10422" s="11" t="s">
        <v>17104</v>
      </c>
      <c r="G10422" s="11" t="s">
        <v>16003</v>
      </c>
      <c r="H10422" s="11" t="s">
        <v>12219</v>
      </c>
      <c r="I10422" s="11" t="s">
        <v>15999</v>
      </c>
      <c r="J10422" s="11">
        <f t="shared" si="20"/>
        <v>12</v>
      </c>
    </row>
    <row r="10423" spans="1:10">
      <c r="A10423" s="11" t="s">
        <v>15993</v>
      </c>
      <c r="B10423" s="11" t="s">
        <v>847</v>
      </c>
      <c r="C10423" s="11" t="s">
        <v>22130</v>
      </c>
      <c r="D10423" s="11" t="s">
        <v>16270</v>
      </c>
      <c r="E10423" s="11" t="s">
        <v>18799</v>
      </c>
      <c r="F10423" s="11" t="s">
        <v>16191</v>
      </c>
      <c r="G10423" s="11" t="s">
        <v>16003</v>
      </c>
      <c r="H10423" s="11" t="s">
        <v>847</v>
      </c>
      <c r="I10423" s="11" t="s">
        <v>15999</v>
      </c>
      <c r="J10423" s="11">
        <f t="shared" si="20"/>
        <v>12</v>
      </c>
    </row>
    <row r="10424" spans="1:10">
      <c r="A10424" s="11" t="s">
        <v>15993</v>
      </c>
      <c r="B10424" s="11" t="s">
        <v>20131</v>
      </c>
      <c r="C10424" s="11" t="s">
        <v>22130</v>
      </c>
      <c r="D10424" s="11" t="s">
        <v>17157</v>
      </c>
      <c r="E10424" s="11" t="s">
        <v>22142</v>
      </c>
      <c r="F10424" s="11" t="s">
        <v>16288</v>
      </c>
      <c r="G10424" s="11" t="s">
        <v>15997</v>
      </c>
      <c r="H10424" s="11" t="s">
        <v>12986</v>
      </c>
      <c r="I10424" s="11" t="s">
        <v>15999</v>
      </c>
      <c r="J10424" s="11">
        <f t="shared" si="20"/>
        <v>12</v>
      </c>
    </row>
    <row r="10425" spans="1:10">
      <c r="A10425" s="11" t="s">
        <v>15993</v>
      </c>
      <c r="B10425" s="11" t="s">
        <v>20460</v>
      </c>
      <c r="C10425" s="11" t="s">
        <v>22130</v>
      </c>
      <c r="D10425" s="11" t="s">
        <v>16598</v>
      </c>
      <c r="E10425" s="11" t="s">
        <v>22143</v>
      </c>
      <c r="F10425" s="11" t="s">
        <v>16637</v>
      </c>
      <c r="G10425" s="11" t="s">
        <v>15997</v>
      </c>
      <c r="H10425" s="11" t="s">
        <v>847</v>
      </c>
      <c r="I10425" s="11" t="s">
        <v>15999</v>
      </c>
      <c r="J10425" s="11">
        <f t="shared" si="20"/>
        <v>12</v>
      </c>
    </row>
    <row r="10426" spans="1:10">
      <c r="A10426" s="11" t="s">
        <v>15993</v>
      </c>
      <c r="B10426" s="11" t="s">
        <v>11865</v>
      </c>
      <c r="C10426" s="11" t="s">
        <v>22130</v>
      </c>
      <c r="D10426" s="11" t="s">
        <v>16311</v>
      </c>
      <c r="E10426" s="11" t="s">
        <v>4722</v>
      </c>
      <c r="F10426" s="11" t="s">
        <v>22144</v>
      </c>
      <c r="G10426" s="11" t="s">
        <v>15990</v>
      </c>
      <c r="H10426" s="11" t="s">
        <v>18</v>
      </c>
      <c r="I10426" s="11" t="s">
        <v>16342</v>
      </c>
      <c r="J10426" s="11">
        <f t="shared" si="20"/>
        <v>11</v>
      </c>
    </row>
    <row r="10427" spans="1:10">
      <c r="A10427" s="11" t="s">
        <v>15993</v>
      </c>
      <c r="B10427" s="11" t="s">
        <v>19703</v>
      </c>
      <c r="C10427" s="11" t="s">
        <v>22130</v>
      </c>
      <c r="D10427" s="11" t="s">
        <v>16616</v>
      </c>
      <c r="E10427" s="11" t="s">
        <v>622</v>
      </c>
      <c r="F10427" s="11" t="s">
        <v>17164</v>
      </c>
      <c r="G10427" s="11" t="s">
        <v>15997</v>
      </c>
      <c r="H10427" s="11" t="s">
        <v>16074</v>
      </c>
      <c r="I10427" s="11" t="s">
        <v>16019</v>
      </c>
      <c r="J10427" s="11">
        <f t="shared" si="20"/>
        <v>11</v>
      </c>
    </row>
    <row r="10428" spans="1:10">
      <c r="A10428" s="11" t="s">
        <v>15993</v>
      </c>
      <c r="B10428" s="11" t="s">
        <v>11350</v>
      </c>
      <c r="C10428" s="11" t="s">
        <v>22130</v>
      </c>
      <c r="D10428" s="11" t="s">
        <v>16620</v>
      </c>
      <c r="E10428" s="11" t="s">
        <v>22145</v>
      </c>
      <c r="F10428" s="11" t="s">
        <v>16022</v>
      </c>
      <c r="G10428" s="11" t="s">
        <v>15997</v>
      </c>
      <c r="H10428" s="11" t="s">
        <v>16026</v>
      </c>
      <c r="I10428" s="11" t="s">
        <v>16036</v>
      </c>
      <c r="J10428" s="11">
        <f t="shared" si="20"/>
        <v>11</v>
      </c>
    </row>
    <row r="10429" spans="1:10">
      <c r="A10429" s="11" t="s">
        <v>15993</v>
      </c>
      <c r="B10429" s="11" t="s">
        <v>562</v>
      </c>
      <c r="C10429" s="11" t="s">
        <v>22130</v>
      </c>
      <c r="D10429" s="11" t="s">
        <v>16627</v>
      </c>
      <c r="E10429" s="11" t="s">
        <v>368</v>
      </c>
      <c r="F10429" s="11" t="s">
        <v>22146</v>
      </c>
      <c r="G10429" s="11" t="s">
        <v>15990</v>
      </c>
      <c r="H10429" s="11" t="s">
        <v>19042</v>
      </c>
      <c r="I10429" s="11" t="s">
        <v>16036</v>
      </c>
      <c r="J10429" s="11">
        <f t="shared" si="20"/>
        <v>11</v>
      </c>
    </row>
    <row r="10430" spans="1:10">
      <c r="A10430" s="11" t="s">
        <v>15993</v>
      </c>
      <c r="B10430" s="11" t="s">
        <v>14917</v>
      </c>
      <c r="C10430" s="11" t="s">
        <v>22130</v>
      </c>
      <c r="D10430" s="11" t="s">
        <v>18423</v>
      </c>
      <c r="E10430" s="11" t="s">
        <v>16110</v>
      </c>
      <c r="F10430" s="11" t="s">
        <v>16090</v>
      </c>
      <c r="G10430" s="11" t="s">
        <v>15997</v>
      </c>
      <c r="H10430" s="11" t="s">
        <v>15998</v>
      </c>
      <c r="I10430" s="11" t="s">
        <v>16342</v>
      </c>
      <c r="J10430" s="11">
        <f t="shared" si="20"/>
        <v>10</v>
      </c>
    </row>
    <row r="10431" spans="1:10">
      <c r="A10431" s="11" t="s">
        <v>15993</v>
      </c>
      <c r="B10431" s="11" t="s">
        <v>22147</v>
      </c>
      <c r="C10431" s="11" t="s">
        <v>22130</v>
      </c>
      <c r="D10431" s="11" t="s">
        <v>18423</v>
      </c>
      <c r="E10431" s="11" t="s">
        <v>4246</v>
      </c>
      <c r="F10431" s="11" t="s">
        <v>21984</v>
      </c>
      <c r="G10431" s="11" t="s">
        <v>15990</v>
      </c>
      <c r="H10431" s="11" t="s">
        <v>847</v>
      </c>
      <c r="I10431" s="11" t="s">
        <v>16019</v>
      </c>
      <c r="J10431" s="11">
        <f t="shared" si="20"/>
        <v>10</v>
      </c>
    </row>
    <row r="10432" spans="1:10">
      <c r="A10432" s="11" t="s">
        <v>15993</v>
      </c>
      <c r="B10432" s="11" t="s">
        <v>14590</v>
      </c>
      <c r="C10432" s="11" t="s">
        <v>22130</v>
      </c>
      <c r="D10432" s="11" t="s">
        <v>17033</v>
      </c>
      <c r="E10432" s="11" t="s">
        <v>16373</v>
      </c>
      <c r="F10432" s="11" t="s">
        <v>16097</v>
      </c>
      <c r="G10432" s="11" t="s">
        <v>15997</v>
      </c>
      <c r="H10432" s="11" t="s">
        <v>16074</v>
      </c>
      <c r="I10432" s="11" t="s">
        <v>15999</v>
      </c>
      <c r="J10432" s="11">
        <f t="shared" si="20"/>
        <v>10</v>
      </c>
    </row>
    <row r="10433" spans="1:10">
      <c r="A10433" s="11" t="s">
        <v>15993</v>
      </c>
      <c r="B10433" s="11" t="s">
        <v>13045</v>
      </c>
      <c r="C10433" s="11" t="s">
        <v>22130</v>
      </c>
      <c r="D10433" s="11" t="s">
        <v>16646</v>
      </c>
      <c r="E10433" s="11" t="s">
        <v>1447</v>
      </c>
      <c r="F10433" s="11" t="s">
        <v>22148</v>
      </c>
      <c r="G10433" s="11" t="s">
        <v>15990</v>
      </c>
      <c r="H10433" s="11" t="s">
        <v>16074</v>
      </c>
      <c r="I10433" s="11" t="s">
        <v>16342</v>
      </c>
      <c r="J10433" s="11">
        <f t="shared" si="20"/>
        <v>10</v>
      </c>
    </row>
    <row r="10434" spans="1:10">
      <c r="A10434" s="11" t="s">
        <v>15993</v>
      </c>
      <c r="B10434" s="11" t="s">
        <v>22149</v>
      </c>
      <c r="C10434" s="11" t="s">
        <v>22130</v>
      </c>
      <c r="D10434" s="11" t="s">
        <v>16649</v>
      </c>
      <c r="E10434" s="11" t="s">
        <v>280</v>
      </c>
      <c r="F10434" s="11" t="s">
        <v>17200</v>
      </c>
      <c r="G10434" s="11" t="s">
        <v>16003</v>
      </c>
      <c r="H10434" s="11" t="s">
        <v>16084</v>
      </c>
      <c r="I10434" s="11" t="s">
        <v>16342</v>
      </c>
      <c r="J10434" s="11">
        <f t="shared" si="20"/>
        <v>10</v>
      </c>
    </row>
    <row r="10435" spans="1:10">
      <c r="A10435" s="11" t="s">
        <v>15993</v>
      </c>
      <c r="B10435" s="11" t="s">
        <v>21537</v>
      </c>
      <c r="C10435" s="11" t="s">
        <v>22130</v>
      </c>
      <c r="D10435" s="11" t="s">
        <v>16654</v>
      </c>
      <c r="E10435" s="11" t="s">
        <v>16006</v>
      </c>
      <c r="F10435" s="11" t="s">
        <v>16701</v>
      </c>
      <c r="G10435" s="11" t="s">
        <v>15997</v>
      </c>
      <c r="H10435" s="11" t="s">
        <v>847</v>
      </c>
      <c r="I10435" s="11" t="s">
        <v>15999</v>
      </c>
      <c r="J10435" s="11">
        <f t="shared" si="20"/>
        <v>10</v>
      </c>
    </row>
    <row r="10436" spans="1:10">
      <c r="A10436" s="11" t="s">
        <v>15993</v>
      </c>
      <c r="B10436" s="11" t="s">
        <v>21280</v>
      </c>
      <c r="C10436" s="11" t="s">
        <v>22130</v>
      </c>
      <c r="D10436" s="11" t="s">
        <v>17351</v>
      </c>
      <c r="E10436" s="11" t="s">
        <v>11316</v>
      </c>
      <c r="F10436" s="11" t="s">
        <v>17124</v>
      </c>
      <c r="G10436" s="11" t="s">
        <v>16003</v>
      </c>
      <c r="H10436" s="11" t="s">
        <v>12704</v>
      </c>
      <c r="I10436" s="11" t="s">
        <v>18194</v>
      </c>
      <c r="J10436" s="11">
        <f t="shared" si="20"/>
        <v>10</v>
      </c>
    </row>
    <row r="10437" spans="1:10">
      <c r="A10437" s="11" t="s">
        <v>15993</v>
      </c>
      <c r="B10437" s="11" t="s">
        <v>22150</v>
      </c>
      <c r="C10437" s="11" t="s">
        <v>22130</v>
      </c>
      <c r="D10437" s="11" t="s">
        <v>17351</v>
      </c>
      <c r="E10437" s="11" t="s">
        <v>16110</v>
      </c>
      <c r="F10437" s="11" t="s">
        <v>17270</v>
      </c>
      <c r="G10437" s="11" t="s">
        <v>15997</v>
      </c>
      <c r="H10437" s="11" t="s">
        <v>847</v>
      </c>
      <c r="I10437" s="11" t="s">
        <v>15999</v>
      </c>
      <c r="J10437" s="11">
        <f t="shared" si="20"/>
        <v>10</v>
      </c>
    </row>
    <row r="10438" spans="1:10">
      <c r="A10438" s="11" t="s">
        <v>15993</v>
      </c>
      <c r="B10438" s="11" t="s">
        <v>11339</v>
      </c>
      <c r="C10438" s="11" t="s">
        <v>22130</v>
      </c>
      <c r="D10438" s="11" t="s">
        <v>16366</v>
      </c>
      <c r="E10438" s="11" t="s">
        <v>1180</v>
      </c>
      <c r="F10438" s="11" t="s">
        <v>16511</v>
      </c>
      <c r="G10438" s="11" t="s">
        <v>16003</v>
      </c>
      <c r="H10438" s="11" t="s">
        <v>16084</v>
      </c>
      <c r="I10438" s="11" t="s">
        <v>15999</v>
      </c>
      <c r="J10438" s="11">
        <f t="shared" si="20"/>
        <v>10</v>
      </c>
    </row>
    <row r="10439" spans="1:10">
      <c r="A10439" s="11" t="s">
        <v>15993</v>
      </c>
      <c r="B10439" s="11" t="s">
        <v>12774</v>
      </c>
      <c r="C10439" s="11" t="s">
        <v>22130</v>
      </c>
      <c r="D10439" s="11" t="s">
        <v>16378</v>
      </c>
      <c r="E10439" s="11" t="s">
        <v>13827</v>
      </c>
      <c r="F10439" s="11" t="s">
        <v>22151</v>
      </c>
      <c r="G10439" s="11" t="s">
        <v>15990</v>
      </c>
      <c r="H10439" s="11" t="s">
        <v>16084</v>
      </c>
      <c r="I10439" s="11" t="s">
        <v>21720</v>
      </c>
      <c r="J10439" s="11">
        <f t="shared" si="20"/>
        <v>10</v>
      </c>
    </row>
    <row r="10440" spans="1:10">
      <c r="A10440" s="11" t="s">
        <v>15993</v>
      </c>
      <c r="B10440" s="11" t="s">
        <v>13486</v>
      </c>
      <c r="C10440" s="11" t="s">
        <v>22130</v>
      </c>
      <c r="D10440" s="11" t="s">
        <v>17363</v>
      </c>
      <c r="E10440" s="11" t="s">
        <v>4246</v>
      </c>
      <c r="F10440" s="11" t="s">
        <v>22090</v>
      </c>
      <c r="G10440" s="11" t="s">
        <v>16003</v>
      </c>
      <c r="H10440" s="11" t="s">
        <v>16074</v>
      </c>
      <c r="I10440" s="11" t="s">
        <v>17489</v>
      </c>
      <c r="J10440" s="11">
        <f t="shared" si="20"/>
        <v>9</v>
      </c>
    </row>
    <row r="10441" spans="1:10">
      <c r="A10441" s="11" t="s">
        <v>15993</v>
      </c>
      <c r="B10441" s="11" t="s">
        <v>18007</v>
      </c>
      <c r="C10441" s="11" t="s">
        <v>22130</v>
      </c>
      <c r="D10441" s="11" t="s">
        <v>16888</v>
      </c>
      <c r="E10441" s="11" t="s">
        <v>622</v>
      </c>
      <c r="F10441" s="11" t="s">
        <v>16882</v>
      </c>
      <c r="G10441" s="11" t="s">
        <v>16003</v>
      </c>
      <c r="H10441" s="11" t="s">
        <v>16074</v>
      </c>
      <c r="I10441" s="11" t="s">
        <v>16049</v>
      </c>
      <c r="J10441" s="11">
        <f t="shared" si="20"/>
        <v>9</v>
      </c>
    </row>
    <row r="10442" spans="1:10">
      <c r="A10442" s="11" t="s">
        <v>15993</v>
      </c>
      <c r="B10442" s="11" t="s">
        <v>562</v>
      </c>
      <c r="C10442" s="11" t="s">
        <v>22130</v>
      </c>
      <c r="D10442" s="11" t="s">
        <v>17202</v>
      </c>
      <c r="E10442" s="11" t="s">
        <v>16006</v>
      </c>
      <c r="F10442" s="11" t="s">
        <v>16300</v>
      </c>
      <c r="G10442" s="11" t="s">
        <v>15997</v>
      </c>
      <c r="H10442" s="11" t="s">
        <v>12219</v>
      </c>
      <c r="I10442" s="11" t="s">
        <v>15999</v>
      </c>
      <c r="J10442" s="11">
        <f t="shared" si="20"/>
        <v>9</v>
      </c>
    </row>
    <row r="10443" spans="1:10">
      <c r="A10443" s="11" t="s">
        <v>15993</v>
      </c>
      <c r="B10443" s="11" t="s">
        <v>12949</v>
      </c>
      <c r="C10443" s="11" t="s">
        <v>22152</v>
      </c>
      <c r="D10443" s="11" t="s">
        <v>17548</v>
      </c>
      <c r="E10443" s="11" t="s">
        <v>4246</v>
      </c>
      <c r="F10443" s="11" t="s">
        <v>16601</v>
      </c>
      <c r="G10443" s="11" t="s">
        <v>16003</v>
      </c>
      <c r="H10443" s="11" t="s">
        <v>13491</v>
      </c>
      <c r="I10443" s="11" t="s">
        <v>16019</v>
      </c>
      <c r="J10443" s="11">
        <f t="shared" si="20"/>
        <v>18</v>
      </c>
    </row>
    <row r="10444" spans="1:10">
      <c r="A10444" s="11" t="s">
        <v>15993</v>
      </c>
      <c r="B10444" s="11" t="s">
        <v>11136</v>
      </c>
      <c r="C10444" s="11" t="s">
        <v>22152</v>
      </c>
      <c r="D10444" s="11" t="s">
        <v>16009</v>
      </c>
      <c r="E10444" s="11" t="s">
        <v>16373</v>
      </c>
      <c r="F10444" s="11" t="s">
        <v>16470</v>
      </c>
      <c r="G10444" s="11" t="s">
        <v>15997</v>
      </c>
      <c r="H10444" s="11" t="s">
        <v>15998</v>
      </c>
      <c r="I10444" s="11" t="s">
        <v>15999</v>
      </c>
      <c r="J10444" s="11">
        <f t="shared" si="20"/>
        <v>17</v>
      </c>
    </row>
    <row r="10445" spans="1:10">
      <c r="A10445" s="11" t="s">
        <v>15993</v>
      </c>
      <c r="B10445" s="11" t="s">
        <v>19218</v>
      </c>
      <c r="C10445" s="11" t="s">
        <v>22152</v>
      </c>
      <c r="D10445" s="11" t="s">
        <v>17636</v>
      </c>
      <c r="E10445" s="11" t="s">
        <v>4246</v>
      </c>
      <c r="F10445" s="11" t="s">
        <v>22027</v>
      </c>
      <c r="G10445" s="11" t="s">
        <v>15990</v>
      </c>
      <c r="H10445" s="11" t="s">
        <v>16026</v>
      </c>
      <c r="I10445" s="11" t="s">
        <v>18194</v>
      </c>
      <c r="J10445" s="11">
        <f t="shared" si="20"/>
        <v>17</v>
      </c>
    </row>
    <row r="10446" spans="1:10">
      <c r="A10446" s="11" t="s">
        <v>15993</v>
      </c>
      <c r="B10446" s="11" t="s">
        <v>5662</v>
      </c>
      <c r="C10446" s="11" t="s">
        <v>22152</v>
      </c>
      <c r="D10446" s="11" t="s">
        <v>16038</v>
      </c>
      <c r="E10446" s="11" t="s">
        <v>16064</v>
      </c>
      <c r="F10446" s="11" t="s">
        <v>16596</v>
      </c>
      <c r="G10446" s="11" t="s">
        <v>15997</v>
      </c>
      <c r="H10446" s="11" t="s">
        <v>15998</v>
      </c>
      <c r="I10446" s="11" t="s">
        <v>16342</v>
      </c>
      <c r="J10446" s="11">
        <f t="shared" si="20"/>
        <v>16</v>
      </c>
    </row>
    <row r="10447" spans="1:10">
      <c r="A10447" s="11" t="s">
        <v>15993</v>
      </c>
      <c r="B10447" s="11" t="s">
        <v>15872</v>
      </c>
      <c r="C10447" s="11" t="s">
        <v>22152</v>
      </c>
      <c r="D10447" s="11" t="s">
        <v>17413</v>
      </c>
      <c r="E10447" s="11" t="s">
        <v>11118</v>
      </c>
      <c r="F10447" s="11" t="s">
        <v>22024</v>
      </c>
      <c r="G10447" s="11" t="s">
        <v>15990</v>
      </c>
      <c r="H10447" s="11" t="s">
        <v>15998</v>
      </c>
      <c r="I10447" s="11" t="s">
        <v>16342</v>
      </c>
      <c r="J10447" s="11">
        <f t="shared" si="20"/>
        <v>16</v>
      </c>
    </row>
    <row r="10448" spans="1:10">
      <c r="A10448" s="11" t="s">
        <v>15993</v>
      </c>
      <c r="B10448" s="11" t="s">
        <v>17278</v>
      </c>
      <c r="C10448" s="11" t="s">
        <v>22152</v>
      </c>
      <c r="D10448" s="11" t="s">
        <v>16058</v>
      </c>
      <c r="E10448" s="11" t="s">
        <v>16043</v>
      </c>
      <c r="F10448" s="11" t="s">
        <v>16752</v>
      </c>
      <c r="G10448" s="11" t="s">
        <v>16003</v>
      </c>
      <c r="H10448" s="11" t="s">
        <v>16084</v>
      </c>
      <c r="I10448" s="11" t="s">
        <v>16049</v>
      </c>
      <c r="J10448" s="11">
        <f t="shared" si="20"/>
        <v>16</v>
      </c>
    </row>
    <row r="10449" spans="1:10">
      <c r="A10449" s="11" t="s">
        <v>15993</v>
      </c>
      <c r="B10449" s="11" t="s">
        <v>7998</v>
      </c>
      <c r="C10449" s="11" t="s">
        <v>22152</v>
      </c>
      <c r="D10449" s="11" t="s">
        <v>16476</v>
      </c>
      <c r="E10449" s="11" t="s">
        <v>16012</v>
      </c>
      <c r="F10449" s="11" t="s">
        <v>16582</v>
      </c>
      <c r="G10449" s="11" t="s">
        <v>15997</v>
      </c>
      <c r="H10449" s="11" t="s">
        <v>12219</v>
      </c>
      <c r="I10449" s="11" t="s">
        <v>16049</v>
      </c>
      <c r="J10449" s="11">
        <f t="shared" si="20"/>
        <v>16</v>
      </c>
    </row>
    <row r="10450" spans="1:10">
      <c r="A10450" s="11" t="s">
        <v>15993</v>
      </c>
      <c r="B10450" s="11" t="s">
        <v>19328</v>
      </c>
      <c r="C10450" s="11" t="s">
        <v>22152</v>
      </c>
      <c r="D10450" s="11" t="s">
        <v>16092</v>
      </c>
      <c r="E10450" s="11" t="s">
        <v>11316</v>
      </c>
      <c r="F10450" s="11" t="s">
        <v>16274</v>
      </c>
      <c r="G10450" s="11" t="s">
        <v>16003</v>
      </c>
      <c r="H10450" s="11" t="s">
        <v>16084</v>
      </c>
      <c r="I10450" s="11" t="s">
        <v>15999</v>
      </c>
      <c r="J10450" s="11">
        <f t="shared" si="20"/>
        <v>16</v>
      </c>
    </row>
    <row r="10451" spans="1:10">
      <c r="A10451" s="11" t="s">
        <v>15993</v>
      </c>
      <c r="B10451" s="11" t="s">
        <v>562</v>
      </c>
      <c r="C10451" s="11" t="s">
        <v>22152</v>
      </c>
      <c r="D10451" s="11" t="s">
        <v>16116</v>
      </c>
      <c r="E10451" s="11" t="s">
        <v>16103</v>
      </c>
      <c r="F10451" s="11" t="s">
        <v>16030</v>
      </c>
      <c r="G10451" s="11" t="s">
        <v>16003</v>
      </c>
      <c r="H10451" s="11" t="s">
        <v>12219</v>
      </c>
      <c r="I10451" s="11" t="s">
        <v>21720</v>
      </c>
      <c r="J10451" s="11">
        <f t="shared" si="20"/>
        <v>15</v>
      </c>
    </row>
    <row r="10452" spans="1:10">
      <c r="A10452" s="11" t="s">
        <v>15993</v>
      </c>
      <c r="B10452" s="11" t="s">
        <v>17276</v>
      </c>
      <c r="C10452" s="11" t="s">
        <v>22152</v>
      </c>
      <c r="D10452" s="11" t="s">
        <v>17428</v>
      </c>
      <c r="E10452" s="11" t="s">
        <v>16373</v>
      </c>
      <c r="F10452" s="11" t="s">
        <v>16886</v>
      </c>
      <c r="G10452" s="11" t="s">
        <v>15997</v>
      </c>
      <c r="H10452" s="11" t="s">
        <v>847</v>
      </c>
      <c r="I10452" s="11" t="s">
        <v>16049</v>
      </c>
      <c r="J10452" s="11">
        <f t="shared" si="20"/>
        <v>15</v>
      </c>
    </row>
    <row r="10453" spans="1:10">
      <c r="A10453" s="11" t="s">
        <v>15993</v>
      </c>
      <c r="B10453" s="11" t="s">
        <v>22153</v>
      </c>
      <c r="C10453" s="11" t="s">
        <v>22152</v>
      </c>
      <c r="D10453" s="11" t="s">
        <v>18029</v>
      </c>
      <c r="E10453" s="11" t="s">
        <v>1180</v>
      </c>
      <c r="F10453" s="11" t="s">
        <v>22154</v>
      </c>
      <c r="G10453" s="11" t="s">
        <v>15990</v>
      </c>
      <c r="H10453" s="11" t="s">
        <v>12219</v>
      </c>
      <c r="I10453" s="11" t="s">
        <v>18194</v>
      </c>
      <c r="J10453" s="11">
        <f t="shared" si="20"/>
        <v>15</v>
      </c>
    </row>
    <row r="10454" spans="1:10">
      <c r="A10454" s="11" t="s">
        <v>15993</v>
      </c>
      <c r="B10454" s="11" t="s">
        <v>562</v>
      </c>
      <c r="C10454" s="11" t="s">
        <v>22152</v>
      </c>
      <c r="D10454" s="11" t="s">
        <v>16141</v>
      </c>
      <c r="E10454" s="11" t="s">
        <v>17523</v>
      </c>
      <c r="F10454" s="11" t="s">
        <v>17560</v>
      </c>
      <c r="G10454" s="11" t="s">
        <v>16003</v>
      </c>
      <c r="H10454" s="11" t="s">
        <v>12219</v>
      </c>
      <c r="I10454" s="11" t="s">
        <v>18194</v>
      </c>
      <c r="J10454" s="11">
        <f t="shared" si="20"/>
        <v>15</v>
      </c>
    </row>
    <row r="10455" spans="1:10">
      <c r="A10455" s="11" t="s">
        <v>15993</v>
      </c>
      <c r="B10455" s="11" t="s">
        <v>12826</v>
      </c>
      <c r="C10455" s="11" t="s">
        <v>22152</v>
      </c>
      <c r="D10455" s="11" t="s">
        <v>17126</v>
      </c>
      <c r="E10455" s="11" t="s">
        <v>16012</v>
      </c>
      <c r="F10455" s="11" t="s">
        <v>16053</v>
      </c>
      <c r="G10455" s="11" t="s">
        <v>15997</v>
      </c>
      <c r="H10455" s="11" t="s">
        <v>16074</v>
      </c>
      <c r="I10455" s="11" t="s">
        <v>15999</v>
      </c>
      <c r="J10455" s="11">
        <f t="shared" si="20"/>
        <v>14</v>
      </c>
    </row>
    <row r="10456" spans="1:10">
      <c r="A10456" s="11" t="s">
        <v>15993</v>
      </c>
      <c r="B10456" s="11" t="s">
        <v>13185</v>
      </c>
      <c r="C10456" s="11" t="s">
        <v>22152</v>
      </c>
      <c r="D10456" s="11" t="s">
        <v>17126</v>
      </c>
      <c r="E10456" s="11" t="s">
        <v>16064</v>
      </c>
      <c r="F10456" s="11" t="s">
        <v>16101</v>
      </c>
      <c r="G10456" s="11" t="s">
        <v>15997</v>
      </c>
      <c r="H10456" s="11" t="s">
        <v>16026</v>
      </c>
      <c r="I10456" s="11" t="s">
        <v>16036</v>
      </c>
      <c r="J10456" s="11">
        <f t="shared" si="20"/>
        <v>14</v>
      </c>
    </row>
    <row r="10457" spans="1:10">
      <c r="A10457" s="11" t="s">
        <v>15993</v>
      </c>
      <c r="B10457" s="11" t="s">
        <v>18122</v>
      </c>
      <c r="C10457" s="11" t="s">
        <v>22152</v>
      </c>
      <c r="D10457" s="11" t="s">
        <v>16524</v>
      </c>
      <c r="E10457" s="11" t="s">
        <v>4246</v>
      </c>
      <c r="F10457" s="11" t="s">
        <v>17247</v>
      </c>
      <c r="G10457" s="11" t="s">
        <v>16003</v>
      </c>
      <c r="H10457" s="11" t="s">
        <v>16074</v>
      </c>
      <c r="I10457" s="11" t="s">
        <v>16049</v>
      </c>
      <c r="J10457" s="11">
        <f t="shared" si="20"/>
        <v>14</v>
      </c>
    </row>
    <row r="10458" spans="1:10">
      <c r="A10458" s="11" t="s">
        <v>15993</v>
      </c>
      <c r="B10458" s="11" t="s">
        <v>18820</v>
      </c>
      <c r="C10458" s="11" t="s">
        <v>22152</v>
      </c>
      <c r="D10458" s="11" t="s">
        <v>16771</v>
      </c>
      <c r="E10458" s="11" t="s">
        <v>16110</v>
      </c>
      <c r="F10458" s="11" t="s">
        <v>16341</v>
      </c>
      <c r="G10458" s="11" t="s">
        <v>15997</v>
      </c>
      <c r="H10458" s="11" t="s">
        <v>16084</v>
      </c>
      <c r="I10458" s="11" t="s">
        <v>15999</v>
      </c>
      <c r="J10458" s="11">
        <f t="shared" si="20"/>
        <v>14</v>
      </c>
    </row>
    <row r="10459" spans="1:10">
      <c r="A10459" s="11" t="s">
        <v>15993</v>
      </c>
      <c r="B10459" s="11" t="s">
        <v>14335</v>
      </c>
      <c r="C10459" s="11" t="s">
        <v>22152</v>
      </c>
      <c r="D10459" s="11" t="s">
        <v>16771</v>
      </c>
      <c r="E10459" s="11" t="s">
        <v>11316</v>
      </c>
      <c r="F10459" s="11" t="s">
        <v>16908</v>
      </c>
      <c r="G10459" s="11" t="s">
        <v>16003</v>
      </c>
      <c r="H10459" s="11" t="s">
        <v>16084</v>
      </c>
      <c r="I10459" s="11" t="s">
        <v>16036</v>
      </c>
      <c r="J10459" s="11">
        <f t="shared" si="20"/>
        <v>14</v>
      </c>
    </row>
    <row r="10460" spans="1:10">
      <c r="A10460" s="11" t="s">
        <v>15993</v>
      </c>
      <c r="B10460" s="11" t="s">
        <v>15337</v>
      </c>
      <c r="C10460" s="11" t="s">
        <v>22152</v>
      </c>
      <c r="D10460" s="11" t="s">
        <v>16535</v>
      </c>
      <c r="E10460" s="11" t="s">
        <v>16055</v>
      </c>
      <c r="F10460" s="11" t="s">
        <v>16053</v>
      </c>
      <c r="G10460" s="11" t="s">
        <v>15997</v>
      </c>
      <c r="H10460" s="11" t="s">
        <v>16026</v>
      </c>
      <c r="I10460" s="11" t="s">
        <v>15999</v>
      </c>
      <c r="J10460" s="11">
        <f t="shared" si="20"/>
        <v>14</v>
      </c>
    </row>
    <row r="10461" spans="1:10">
      <c r="A10461" s="11" t="s">
        <v>15993</v>
      </c>
      <c r="B10461" s="11" t="s">
        <v>19203</v>
      </c>
      <c r="C10461" s="11" t="s">
        <v>22152</v>
      </c>
      <c r="D10461" s="11" t="s">
        <v>16790</v>
      </c>
      <c r="E10461" s="11" t="s">
        <v>622</v>
      </c>
      <c r="F10461" s="11" t="s">
        <v>18520</v>
      </c>
      <c r="G10461" s="11" t="s">
        <v>16003</v>
      </c>
      <c r="H10461" s="11" t="s">
        <v>16074</v>
      </c>
      <c r="I10461" s="11" t="s">
        <v>15999</v>
      </c>
      <c r="J10461" s="11">
        <f t="shared" si="20"/>
        <v>14</v>
      </c>
    </row>
    <row r="10462" spans="1:10">
      <c r="A10462" s="11" t="s">
        <v>15993</v>
      </c>
      <c r="B10462" s="11" t="s">
        <v>21644</v>
      </c>
      <c r="C10462" s="11" t="s">
        <v>22152</v>
      </c>
      <c r="D10462" s="11" t="s">
        <v>17134</v>
      </c>
      <c r="E10462" s="11" t="s">
        <v>16006</v>
      </c>
      <c r="F10462" s="11" t="s">
        <v>16660</v>
      </c>
      <c r="G10462" s="11" t="s">
        <v>15997</v>
      </c>
      <c r="H10462" s="11" t="s">
        <v>847</v>
      </c>
      <c r="I10462" s="11" t="s">
        <v>15999</v>
      </c>
      <c r="J10462" s="11">
        <f t="shared" si="20"/>
        <v>14</v>
      </c>
    </row>
    <row r="10463" spans="1:10">
      <c r="A10463" s="11" t="s">
        <v>15993</v>
      </c>
      <c r="B10463" s="11" t="s">
        <v>12242</v>
      </c>
      <c r="C10463" s="11" t="s">
        <v>22152</v>
      </c>
      <c r="D10463" s="11" t="s">
        <v>16543</v>
      </c>
      <c r="E10463" s="11" t="s">
        <v>16759</v>
      </c>
      <c r="F10463" s="11" t="s">
        <v>16470</v>
      </c>
      <c r="G10463" s="11" t="s">
        <v>15997</v>
      </c>
      <c r="H10463" s="11" t="s">
        <v>16074</v>
      </c>
      <c r="I10463" s="11" t="s">
        <v>16342</v>
      </c>
      <c r="J10463" s="11">
        <f t="shared" si="20"/>
        <v>14</v>
      </c>
    </row>
    <row r="10464" spans="1:10">
      <c r="A10464" s="11" t="s">
        <v>15993</v>
      </c>
      <c r="B10464" s="11" t="s">
        <v>19629</v>
      </c>
      <c r="C10464" s="11" t="s">
        <v>22152</v>
      </c>
      <c r="D10464" s="11" t="s">
        <v>16808</v>
      </c>
      <c r="E10464" s="11" t="s">
        <v>16012</v>
      </c>
      <c r="F10464" s="11" t="s">
        <v>16990</v>
      </c>
      <c r="G10464" s="11" t="s">
        <v>16003</v>
      </c>
      <c r="H10464" s="11" t="s">
        <v>16074</v>
      </c>
      <c r="I10464" s="11" t="s">
        <v>16049</v>
      </c>
      <c r="J10464" s="11">
        <f t="shared" si="20"/>
        <v>13</v>
      </c>
    </row>
    <row r="10465" spans="1:10">
      <c r="A10465" s="11" t="s">
        <v>15993</v>
      </c>
      <c r="B10465" s="11" t="s">
        <v>2499</v>
      </c>
      <c r="C10465" s="11" t="s">
        <v>22152</v>
      </c>
      <c r="D10465" s="11" t="s">
        <v>16241</v>
      </c>
      <c r="E10465" s="11" t="s">
        <v>22155</v>
      </c>
      <c r="F10465" s="11" t="s">
        <v>16517</v>
      </c>
      <c r="G10465" s="11" t="s">
        <v>15997</v>
      </c>
      <c r="H10465" s="11" t="s">
        <v>15998</v>
      </c>
      <c r="I10465" s="11" t="s">
        <v>15999</v>
      </c>
      <c r="J10465" s="11">
        <f t="shared" si="20"/>
        <v>13</v>
      </c>
    </row>
    <row r="10466" spans="1:10">
      <c r="A10466" s="11" t="s">
        <v>15993</v>
      </c>
      <c r="B10466" s="11" t="s">
        <v>562</v>
      </c>
      <c r="C10466" s="11" t="s">
        <v>22152</v>
      </c>
      <c r="D10466" s="11" t="s">
        <v>17483</v>
      </c>
      <c r="E10466" s="11" t="s">
        <v>19324</v>
      </c>
      <c r="F10466" s="11" t="s">
        <v>16640</v>
      </c>
      <c r="G10466" s="11" t="s">
        <v>15997</v>
      </c>
      <c r="H10466" s="11" t="s">
        <v>16026</v>
      </c>
      <c r="I10466" s="11" t="s">
        <v>15999</v>
      </c>
      <c r="J10466" s="11">
        <f t="shared" si="20"/>
        <v>13</v>
      </c>
    </row>
    <row r="10467" spans="1:10">
      <c r="A10467" s="11" t="s">
        <v>15993</v>
      </c>
      <c r="B10467" s="11" t="s">
        <v>18059</v>
      </c>
      <c r="C10467" s="11" t="s">
        <v>22152</v>
      </c>
      <c r="D10467" s="11" t="s">
        <v>16824</v>
      </c>
      <c r="E10467" s="11" t="s">
        <v>3167</v>
      </c>
      <c r="F10467" s="11" t="s">
        <v>16517</v>
      </c>
      <c r="G10467" s="11" t="s">
        <v>16003</v>
      </c>
      <c r="H10467" s="11" t="s">
        <v>16026</v>
      </c>
      <c r="I10467" s="11" t="s">
        <v>15999</v>
      </c>
      <c r="J10467" s="11">
        <f t="shared" si="20"/>
        <v>13</v>
      </c>
    </row>
    <row r="10468" spans="1:10">
      <c r="A10468" s="11" t="s">
        <v>15993</v>
      </c>
      <c r="B10468" s="11" t="s">
        <v>22156</v>
      </c>
      <c r="C10468" s="11" t="s">
        <v>22152</v>
      </c>
      <c r="D10468" s="11" t="s">
        <v>17003</v>
      </c>
      <c r="E10468" s="11" t="s">
        <v>1180</v>
      </c>
      <c r="F10468" s="11" t="s">
        <v>17247</v>
      </c>
      <c r="G10468" s="11" t="s">
        <v>16003</v>
      </c>
      <c r="H10468" s="11" t="s">
        <v>15998</v>
      </c>
      <c r="I10468" s="11" t="s">
        <v>16049</v>
      </c>
      <c r="J10468" s="11">
        <f t="shared" si="20"/>
        <v>12</v>
      </c>
    </row>
    <row r="10469" spans="1:10">
      <c r="A10469" s="11" t="s">
        <v>15993</v>
      </c>
      <c r="B10469" s="11" t="s">
        <v>18269</v>
      </c>
      <c r="C10469" s="11" t="s">
        <v>22152</v>
      </c>
      <c r="D10469" s="11" t="s">
        <v>16281</v>
      </c>
      <c r="E10469" s="11" t="s">
        <v>622</v>
      </c>
      <c r="F10469" s="11" t="s">
        <v>17164</v>
      </c>
      <c r="G10469" s="11" t="s">
        <v>15997</v>
      </c>
      <c r="H10469" s="11" t="s">
        <v>16026</v>
      </c>
      <c r="I10469" s="11" t="s">
        <v>15999</v>
      </c>
      <c r="J10469" s="11">
        <f t="shared" si="20"/>
        <v>12</v>
      </c>
    </row>
    <row r="10470" spans="1:10">
      <c r="A10470" s="11" t="s">
        <v>15993</v>
      </c>
      <c r="B10470" s="11" t="s">
        <v>11606</v>
      </c>
      <c r="C10470" s="11" t="s">
        <v>22152</v>
      </c>
      <c r="D10470" s="11" t="s">
        <v>16301</v>
      </c>
      <c r="E10470" s="11" t="s">
        <v>16012</v>
      </c>
      <c r="F10470" s="11" t="s">
        <v>16144</v>
      </c>
      <c r="G10470" s="11" t="s">
        <v>16003</v>
      </c>
      <c r="H10470" s="11" t="s">
        <v>12219</v>
      </c>
      <c r="I10470" s="11" t="s">
        <v>15999</v>
      </c>
      <c r="J10470" s="11">
        <f t="shared" si="20"/>
        <v>11</v>
      </c>
    </row>
    <row r="10471" spans="1:10">
      <c r="A10471" s="11" t="s">
        <v>15993</v>
      </c>
      <c r="B10471" s="11" t="s">
        <v>255</v>
      </c>
      <c r="C10471" s="11" t="s">
        <v>22152</v>
      </c>
      <c r="D10471" s="11" t="s">
        <v>16627</v>
      </c>
      <c r="E10471" s="11" t="s">
        <v>16103</v>
      </c>
      <c r="F10471" s="11" t="s">
        <v>16056</v>
      </c>
      <c r="G10471" s="11" t="s">
        <v>15997</v>
      </c>
      <c r="H10471" s="11" t="s">
        <v>15998</v>
      </c>
      <c r="I10471" s="11" t="s">
        <v>16019</v>
      </c>
      <c r="J10471" s="11">
        <f t="shared" si="20"/>
        <v>11</v>
      </c>
    </row>
    <row r="10472" spans="1:10">
      <c r="A10472" s="11" t="s">
        <v>15993</v>
      </c>
      <c r="B10472" s="11" t="s">
        <v>21377</v>
      </c>
      <c r="C10472" s="11" t="s">
        <v>22152</v>
      </c>
      <c r="D10472" s="11" t="s">
        <v>17509</v>
      </c>
      <c r="E10472" s="11" t="s">
        <v>16079</v>
      </c>
      <c r="F10472" s="11" t="s">
        <v>16065</v>
      </c>
      <c r="G10472" s="11" t="s">
        <v>15997</v>
      </c>
      <c r="H10472" s="11" t="s">
        <v>14066</v>
      </c>
      <c r="I10472" s="11" t="s">
        <v>15999</v>
      </c>
      <c r="J10472" s="11">
        <f t="shared" si="20"/>
        <v>11</v>
      </c>
    </row>
    <row r="10473" spans="1:10">
      <c r="A10473" s="11" t="s">
        <v>15993</v>
      </c>
      <c r="B10473" s="11" t="s">
        <v>18310</v>
      </c>
      <c r="C10473" s="11" t="s">
        <v>22152</v>
      </c>
      <c r="D10473" s="11" t="s">
        <v>16338</v>
      </c>
      <c r="E10473" s="11" t="s">
        <v>22157</v>
      </c>
      <c r="F10473" s="11" t="s">
        <v>17728</v>
      </c>
      <c r="G10473" s="11" t="s">
        <v>15997</v>
      </c>
      <c r="H10473" s="11" t="s">
        <v>16084</v>
      </c>
      <c r="I10473" s="11" t="s">
        <v>16049</v>
      </c>
      <c r="J10473" s="11">
        <f t="shared" si="20"/>
        <v>11</v>
      </c>
    </row>
    <row r="10474" spans="1:10">
      <c r="A10474" s="11" t="s">
        <v>15993</v>
      </c>
      <c r="B10474" s="11" t="s">
        <v>19862</v>
      </c>
      <c r="C10474" s="11" t="s">
        <v>22152</v>
      </c>
      <c r="D10474" s="11" t="s">
        <v>17174</v>
      </c>
      <c r="E10474" s="11" t="s">
        <v>16552</v>
      </c>
      <c r="F10474" s="11" t="s">
        <v>17265</v>
      </c>
      <c r="G10474" s="11" t="s">
        <v>16003</v>
      </c>
      <c r="H10474" s="11" t="s">
        <v>16084</v>
      </c>
      <c r="I10474" s="11" t="s">
        <v>16057</v>
      </c>
      <c r="J10474" s="11">
        <f t="shared" si="20"/>
        <v>10</v>
      </c>
    </row>
    <row r="10475" spans="1:10">
      <c r="A10475" s="11" t="s">
        <v>15993</v>
      </c>
      <c r="B10475" s="11" t="s">
        <v>12226</v>
      </c>
      <c r="C10475" s="11" t="s">
        <v>22152</v>
      </c>
      <c r="D10475" s="11" t="s">
        <v>16354</v>
      </c>
      <c r="E10475" s="11" t="s">
        <v>16064</v>
      </c>
      <c r="F10475" s="11" t="s">
        <v>16056</v>
      </c>
      <c r="G10475" s="11" t="s">
        <v>15997</v>
      </c>
      <c r="H10475" s="11" t="s">
        <v>15998</v>
      </c>
      <c r="I10475" s="11" t="s">
        <v>18194</v>
      </c>
      <c r="J10475" s="11">
        <f t="shared" si="20"/>
        <v>10</v>
      </c>
    </row>
    <row r="10476" spans="1:10">
      <c r="A10476" s="11" t="s">
        <v>15993</v>
      </c>
      <c r="B10476" s="11" t="s">
        <v>14464</v>
      </c>
      <c r="C10476" s="11" t="s">
        <v>22152</v>
      </c>
      <c r="D10476" s="11" t="s">
        <v>16659</v>
      </c>
      <c r="E10476" s="11" t="s">
        <v>17816</v>
      </c>
      <c r="F10476" s="11" t="s">
        <v>16028</v>
      </c>
      <c r="G10476" s="11" t="s">
        <v>16003</v>
      </c>
      <c r="H10476" s="11" t="s">
        <v>12219</v>
      </c>
      <c r="I10476" s="11" t="s">
        <v>21720</v>
      </c>
      <c r="J10476" s="11">
        <f t="shared" si="20"/>
        <v>10</v>
      </c>
    </row>
    <row r="10477" spans="1:10">
      <c r="A10477" s="11" t="s">
        <v>15993</v>
      </c>
      <c r="B10477" s="11" t="s">
        <v>14204</v>
      </c>
      <c r="C10477" s="11" t="s">
        <v>22152</v>
      </c>
      <c r="D10477" s="11" t="s">
        <v>16659</v>
      </c>
      <c r="E10477" s="11" t="s">
        <v>16134</v>
      </c>
      <c r="F10477" s="11" t="s">
        <v>16640</v>
      </c>
      <c r="G10477" s="11" t="s">
        <v>16003</v>
      </c>
      <c r="H10477" s="11" t="s">
        <v>15998</v>
      </c>
      <c r="I10477" s="11" t="s">
        <v>21720</v>
      </c>
      <c r="J10477" s="11">
        <f t="shared" ref="J10477:J10540" si="21">HOUR(D10477)</f>
        <v>10</v>
      </c>
    </row>
    <row r="10478" spans="1:10">
      <c r="A10478" s="11" t="s">
        <v>15993</v>
      </c>
      <c r="B10478" s="11" t="s">
        <v>21752</v>
      </c>
      <c r="C10478" s="11" t="s">
        <v>22152</v>
      </c>
      <c r="D10478" s="11" t="s">
        <v>17038</v>
      </c>
      <c r="E10478" s="11" t="s">
        <v>16426</v>
      </c>
      <c r="F10478" s="11" t="s">
        <v>17192</v>
      </c>
      <c r="G10478" s="11" t="s">
        <v>16003</v>
      </c>
      <c r="H10478" s="11" t="s">
        <v>15998</v>
      </c>
      <c r="I10478" s="11" t="s">
        <v>16342</v>
      </c>
      <c r="J10478" s="11">
        <f t="shared" si="21"/>
        <v>10</v>
      </c>
    </row>
    <row r="10479" spans="1:10">
      <c r="A10479" s="11" t="s">
        <v>15993</v>
      </c>
      <c r="B10479" s="11" t="s">
        <v>12986</v>
      </c>
      <c r="C10479" s="11" t="s">
        <v>22152</v>
      </c>
      <c r="D10479" s="11" t="s">
        <v>16872</v>
      </c>
      <c r="E10479" s="11" t="s">
        <v>16110</v>
      </c>
      <c r="F10479" s="11" t="s">
        <v>15989</v>
      </c>
      <c r="G10479" s="11" t="s">
        <v>15997</v>
      </c>
      <c r="H10479" s="11" t="s">
        <v>847</v>
      </c>
      <c r="I10479" s="11" t="s">
        <v>16036</v>
      </c>
      <c r="J10479" s="11">
        <f t="shared" si="21"/>
        <v>10</v>
      </c>
    </row>
    <row r="10480" spans="1:10">
      <c r="A10480" s="11" t="s">
        <v>15993</v>
      </c>
      <c r="B10480" s="11" t="s">
        <v>22158</v>
      </c>
      <c r="C10480" s="11" t="s">
        <v>22152</v>
      </c>
      <c r="D10480" s="11" t="s">
        <v>17911</v>
      </c>
      <c r="E10480" s="11" t="s">
        <v>4722</v>
      </c>
      <c r="F10480" s="11" t="s">
        <v>22159</v>
      </c>
      <c r="G10480" s="11" t="s">
        <v>15990</v>
      </c>
      <c r="H10480" s="11" t="s">
        <v>16084</v>
      </c>
      <c r="I10480" s="11" t="s">
        <v>16019</v>
      </c>
      <c r="J10480" s="11">
        <f t="shared" si="21"/>
        <v>10</v>
      </c>
    </row>
    <row r="10481" spans="1:10">
      <c r="A10481" s="11" t="s">
        <v>15993</v>
      </c>
      <c r="B10481" s="11" t="s">
        <v>16368</v>
      </c>
      <c r="C10481" s="11" t="s">
        <v>22152</v>
      </c>
      <c r="D10481" s="11" t="s">
        <v>16892</v>
      </c>
      <c r="E10481" s="11" t="s">
        <v>16079</v>
      </c>
      <c r="F10481" s="11" t="s">
        <v>16371</v>
      </c>
      <c r="G10481" s="11" t="s">
        <v>15997</v>
      </c>
      <c r="H10481" s="11" t="s">
        <v>12219</v>
      </c>
      <c r="I10481" s="11" t="s">
        <v>15999</v>
      </c>
      <c r="J10481" s="11">
        <f t="shared" si="21"/>
        <v>9</v>
      </c>
    </row>
    <row r="10482" spans="1:10">
      <c r="A10482" s="11" t="s">
        <v>15993</v>
      </c>
      <c r="B10482" s="11" t="s">
        <v>11394</v>
      </c>
      <c r="C10482" s="11" t="s">
        <v>22160</v>
      </c>
      <c r="D10482" s="11" t="s">
        <v>17212</v>
      </c>
      <c r="E10482" s="11" t="s">
        <v>16202</v>
      </c>
      <c r="F10482" s="11" t="s">
        <v>16168</v>
      </c>
      <c r="G10482" s="11" t="s">
        <v>16003</v>
      </c>
      <c r="H10482" s="11" t="s">
        <v>847</v>
      </c>
      <c r="I10482" s="11" t="s">
        <v>21720</v>
      </c>
      <c r="J10482" s="11">
        <f t="shared" si="21"/>
        <v>17</v>
      </c>
    </row>
    <row r="10483" spans="1:10">
      <c r="A10483" s="11" t="s">
        <v>15993</v>
      </c>
      <c r="B10483" s="11" t="s">
        <v>17726</v>
      </c>
      <c r="C10483" s="11" t="s">
        <v>22160</v>
      </c>
      <c r="D10483" s="11" t="s">
        <v>19692</v>
      </c>
      <c r="E10483" s="11" t="s">
        <v>16675</v>
      </c>
      <c r="F10483" s="11" t="s">
        <v>17096</v>
      </c>
      <c r="G10483" s="11" t="s">
        <v>15997</v>
      </c>
      <c r="H10483" s="11" t="s">
        <v>847</v>
      </c>
      <c r="I10483" s="11" t="s">
        <v>16057</v>
      </c>
      <c r="J10483" s="11">
        <f t="shared" si="21"/>
        <v>17</v>
      </c>
    </row>
    <row r="10484" spans="1:10">
      <c r="A10484" s="11" t="s">
        <v>15993</v>
      </c>
      <c r="B10484" s="11" t="s">
        <v>16695</v>
      </c>
      <c r="C10484" s="11" t="s">
        <v>22160</v>
      </c>
      <c r="D10484" s="11" t="s">
        <v>17783</v>
      </c>
      <c r="E10484" s="11" t="s">
        <v>21141</v>
      </c>
      <c r="F10484" s="11" t="s">
        <v>16069</v>
      </c>
      <c r="G10484" s="11" t="s">
        <v>15997</v>
      </c>
      <c r="H10484" s="11" t="s">
        <v>16084</v>
      </c>
      <c r="I10484" s="11" t="s">
        <v>15999</v>
      </c>
      <c r="J10484" s="11">
        <f t="shared" si="21"/>
        <v>17</v>
      </c>
    </row>
    <row r="10485" spans="1:10">
      <c r="A10485" s="11" t="s">
        <v>15993</v>
      </c>
      <c r="B10485" s="11" t="s">
        <v>20847</v>
      </c>
      <c r="C10485" s="11" t="s">
        <v>22160</v>
      </c>
      <c r="D10485" s="11" t="s">
        <v>19050</v>
      </c>
      <c r="E10485" s="11" t="s">
        <v>11316</v>
      </c>
      <c r="F10485" s="11" t="s">
        <v>16077</v>
      </c>
      <c r="G10485" s="11" t="s">
        <v>16003</v>
      </c>
      <c r="H10485" s="11" t="s">
        <v>16074</v>
      </c>
      <c r="I10485" s="11" t="s">
        <v>16045</v>
      </c>
      <c r="J10485" s="11">
        <f t="shared" si="21"/>
        <v>17</v>
      </c>
    </row>
    <row r="10486" spans="1:10">
      <c r="A10486" s="11" t="s">
        <v>15993</v>
      </c>
      <c r="B10486" s="11" t="s">
        <v>15530</v>
      </c>
      <c r="C10486" s="11" t="s">
        <v>22160</v>
      </c>
      <c r="D10486" s="11" t="s">
        <v>18142</v>
      </c>
      <c r="E10486" s="11" t="s">
        <v>19600</v>
      </c>
      <c r="F10486" s="11" t="s">
        <v>16285</v>
      </c>
      <c r="G10486" s="11" t="s">
        <v>16003</v>
      </c>
      <c r="H10486" s="11" t="s">
        <v>16074</v>
      </c>
      <c r="I10486" s="11" t="s">
        <v>21720</v>
      </c>
      <c r="J10486" s="11">
        <f t="shared" si="21"/>
        <v>17</v>
      </c>
    </row>
    <row r="10487" spans="1:10">
      <c r="A10487" s="11" t="s">
        <v>15993</v>
      </c>
      <c r="B10487" s="11" t="s">
        <v>18223</v>
      </c>
      <c r="C10487" s="11" t="s">
        <v>22160</v>
      </c>
      <c r="D10487" s="11" t="s">
        <v>16038</v>
      </c>
      <c r="E10487" s="11" t="s">
        <v>17165</v>
      </c>
      <c r="F10487" s="11" t="s">
        <v>18225</v>
      </c>
      <c r="G10487" s="11" t="s">
        <v>15997</v>
      </c>
      <c r="H10487" s="11" t="s">
        <v>12219</v>
      </c>
      <c r="I10487" s="11" t="s">
        <v>15999</v>
      </c>
      <c r="J10487" s="11">
        <f t="shared" si="21"/>
        <v>16</v>
      </c>
    </row>
    <row r="10488" spans="1:10">
      <c r="A10488" s="11" t="s">
        <v>15993</v>
      </c>
      <c r="B10488" s="11" t="s">
        <v>11278</v>
      </c>
      <c r="C10488" s="11" t="s">
        <v>22160</v>
      </c>
      <c r="D10488" s="11" t="s">
        <v>17562</v>
      </c>
      <c r="E10488" s="11" t="s">
        <v>4246</v>
      </c>
      <c r="F10488" s="11" t="s">
        <v>16135</v>
      </c>
      <c r="G10488" s="11" t="s">
        <v>16003</v>
      </c>
      <c r="H10488" s="11" t="s">
        <v>12704</v>
      </c>
      <c r="I10488" s="11" t="s">
        <v>16049</v>
      </c>
      <c r="J10488" s="11">
        <f t="shared" si="21"/>
        <v>16</v>
      </c>
    </row>
    <row r="10489" spans="1:10">
      <c r="A10489" s="11" t="s">
        <v>15993</v>
      </c>
      <c r="B10489" s="11" t="s">
        <v>12470</v>
      </c>
      <c r="C10489" s="11" t="s">
        <v>22160</v>
      </c>
      <c r="D10489" s="11" t="s">
        <v>16042</v>
      </c>
      <c r="E10489" s="11" t="s">
        <v>22161</v>
      </c>
      <c r="F10489" s="11" t="s">
        <v>18346</v>
      </c>
      <c r="G10489" s="11" t="s">
        <v>16003</v>
      </c>
      <c r="H10489" s="11" t="s">
        <v>15998</v>
      </c>
      <c r="I10489" s="11" t="s">
        <v>16049</v>
      </c>
      <c r="J10489" s="11">
        <f t="shared" si="21"/>
        <v>16</v>
      </c>
    </row>
    <row r="10490" spans="1:10">
      <c r="A10490" s="11" t="s">
        <v>15993</v>
      </c>
      <c r="B10490" s="11" t="s">
        <v>15115</v>
      </c>
      <c r="C10490" s="11" t="s">
        <v>22160</v>
      </c>
      <c r="D10490" s="11" t="s">
        <v>16927</v>
      </c>
      <c r="E10490" s="11" t="s">
        <v>16948</v>
      </c>
      <c r="F10490" s="11" t="s">
        <v>16088</v>
      </c>
      <c r="G10490" s="11" t="s">
        <v>16003</v>
      </c>
      <c r="H10490" s="11" t="s">
        <v>847</v>
      </c>
      <c r="I10490" s="11" t="s">
        <v>16036</v>
      </c>
      <c r="J10490" s="11">
        <f t="shared" si="21"/>
        <v>16</v>
      </c>
    </row>
    <row r="10491" spans="1:10">
      <c r="A10491" s="11" t="s">
        <v>15993</v>
      </c>
      <c r="B10491" s="11" t="s">
        <v>8228</v>
      </c>
      <c r="C10491" s="11" t="s">
        <v>22160</v>
      </c>
      <c r="D10491" s="11" t="s">
        <v>17789</v>
      </c>
      <c r="E10491" s="11" t="s">
        <v>17514</v>
      </c>
      <c r="F10491" s="11" t="s">
        <v>18721</v>
      </c>
      <c r="G10491" s="11" t="s">
        <v>15997</v>
      </c>
      <c r="H10491" s="11" t="s">
        <v>16074</v>
      </c>
      <c r="I10491" s="11" t="s">
        <v>16049</v>
      </c>
      <c r="J10491" s="11">
        <f t="shared" si="21"/>
        <v>16</v>
      </c>
    </row>
    <row r="10492" spans="1:10">
      <c r="A10492" s="11" t="s">
        <v>15993</v>
      </c>
      <c r="B10492" s="11" t="s">
        <v>13874</v>
      </c>
      <c r="C10492" s="11" t="s">
        <v>22160</v>
      </c>
      <c r="D10492" s="11" t="s">
        <v>17235</v>
      </c>
      <c r="E10492" s="11" t="s">
        <v>16837</v>
      </c>
      <c r="F10492" s="11" t="s">
        <v>18592</v>
      </c>
      <c r="G10492" s="11" t="s">
        <v>16003</v>
      </c>
      <c r="H10492" s="11" t="s">
        <v>15998</v>
      </c>
      <c r="I10492" s="11" t="s">
        <v>15999</v>
      </c>
      <c r="J10492" s="11">
        <f t="shared" si="21"/>
        <v>16</v>
      </c>
    </row>
    <row r="10493" spans="1:10">
      <c r="A10493" s="11" t="s">
        <v>15993</v>
      </c>
      <c r="B10493" s="11" t="s">
        <v>17909</v>
      </c>
      <c r="C10493" s="11" t="s">
        <v>22160</v>
      </c>
      <c r="D10493" s="11" t="s">
        <v>16058</v>
      </c>
      <c r="E10493" s="11" t="s">
        <v>16012</v>
      </c>
      <c r="F10493" s="11" t="s">
        <v>16740</v>
      </c>
      <c r="G10493" s="11" t="s">
        <v>15997</v>
      </c>
      <c r="H10493" s="11" t="s">
        <v>15998</v>
      </c>
      <c r="I10493" s="11" t="s">
        <v>16045</v>
      </c>
      <c r="J10493" s="11">
        <f t="shared" si="21"/>
        <v>16</v>
      </c>
    </row>
    <row r="10494" spans="1:10">
      <c r="A10494" s="11" t="s">
        <v>15993</v>
      </c>
      <c r="B10494" s="11" t="s">
        <v>14509</v>
      </c>
      <c r="C10494" s="11" t="s">
        <v>22160</v>
      </c>
      <c r="D10494" s="11" t="s">
        <v>16082</v>
      </c>
      <c r="E10494" s="11" t="s">
        <v>16747</v>
      </c>
      <c r="F10494" s="11" t="s">
        <v>16799</v>
      </c>
      <c r="G10494" s="11" t="s">
        <v>15997</v>
      </c>
      <c r="H10494" s="11" t="s">
        <v>16074</v>
      </c>
      <c r="I10494" s="11" t="s">
        <v>21720</v>
      </c>
      <c r="J10494" s="11">
        <f t="shared" si="21"/>
        <v>16</v>
      </c>
    </row>
    <row r="10495" spans="1:10">
      <c r="A10495" s="11" t="s">
        <v>15993</v>
      </c>
      <c r="B10495" s="11" t="s">
        <v>847</v>
      </c>
      <c r="C10495" s="11" t="s">
        <v>22160</v>
      </c>
      <c r="D10495" s="11" t="s">
        <v>16099</v>
      </c>
      <c r="E10495" s="11" t="s">
        <v>17579</v>
      </c>
      <c r="F10495" s="11" t="s">
        <v>17512</v>
      </c>
      <c r="G10495" s="11" t="s">
        <v>16003</v>
      </c>
      <c r="H10495" s="11" t="s">
        <v>16084</v>
      </c>
      <c r="I10495" s="11" t="s">
        <v>16219</v>
      </c>
      <c r="J10495" s="11">
        <f t="shared" si="21"/>
        <v>16</v>
      </c>
    </row>
    <row r="10496" spans="1:10">
      <c r="A10496" s="11" t="s">
        <v>15993</v>
      </c>
      <c r="B10496" s="11" t="s">
        <v>7998</v>
      </c>
      <c r="C10496" s="11" t="s">
        <v>22160</v>
      </c>
      <c r="D10496" s="11" t="s">
        <v>18339</v>
      </c>
      <c r="E10496" s="11" t="s">
        <v>16373</v>
      </c>
      <c r="F10496" s="11" t="s">
        <v>16717</v>
      </c>
      <c r="G10496" s="11" t="s">
        <v>16003</v>
      </c>
      <c r="H10496" s="11" t="s">
        <v>16084</v>
      </c>
      <c r="I10496" s="11" t="s">
        <v>16342</v>
      </c>
      <c r="J10496" s="11">
        <f t="shared" si="21"/>
        <v>15</v>
      </c>
    </row>
    <row r="10497" spans="1:10">
      <c r="A10497" s="11" t="s">
        <v>15993</v>
      </c>
      <c r="B10497" s="11" t="s">
        <v>14267</v>
      </c>
      <c r="C10497" s="11" t="s">
        <v>22160</v>
      </c>
      <c r="D10497" s="11" t="s">
        <v>16108</v>
      </c>
      <c r="E10497" s="11" t="s">
        <v>16421</v>
      </c>
      <c r="F10497" s="11" t="s">
        <v>17512</v>
      </c>
      <c r="G10497" s="11" t="s">
        <v>16003</v>
      </c>
      <c r="H10497" s="11" t="s">
        <v>16074</v>
      </c>
      <c r="I10497" s="11" t="s">
        <v>16049</v>
      </c>
      <c r="J10497" s="11">
        <f t="shared" si="21"/>
        <v>15</v>
      </c>
    </row>
    <row r="10498" spans="1:10">
      <c r="A10498" s="11" t="s">
        <v>15993</v>
      </c>
      <c r="B10498" s="11" t="s">
        <v>11286</v>
      </c>
      <c r="C10498" s="11" t="s">
        <v>22160</v>
      </c>
      <c r="D10498" s="11" t="s">
        <v>17102</v>
      </c>
      <c r="E10498" s="11" t="s">
        <v>4246</v>
      </c>
      <c r="F10498" s="11" t="s">
        <v>17028</v>
      </c>
      <c r="G10498" s="11" t="s">
        <v>16003</v>
      </c>
      <c r="H10498" s="11" t="s">
        <v>847</v>
      </c>
      <c r="I10498" s="11" t="s">
        <v>21720</v>
      </c>
      <c r="J10498" s="11">
        <f t="shared" si="21"/>
        <v>15</v>
      </c>
    </row>
    <row r="10499" spans="1:10">
      <c r="A10499" s="11" t="s">
        <v>15993</v>
      </c>
      <c r="B10499" s="11" t="s">
        <v>11250</v>
      </c>
      <c r="C10499" s="11" t="s">
        <v>22160</v>
      </c>
      <c r="D10499" s="11" t="s">
        <v>17440</v>
      </c>
      <c r="E10499" s="11" t="s">
        <v>19502</v>
      </c>
      <c r="F10499" s="11" t="s">
        <v>16191</v>
      </c>
      <c r="G10499" s="11" t="s">
        <v>16003</v>
      </c>
      <c r="H10499" s="11" t="s">
        <v>16026</v>
      </c>
      <c r="I10499" s="11" t="s">
        <v>15999</v>
      </c>
      <c r="J10499" s="11">
        <f t="shared" si="21"/>
        <v>15</v>
      </c>
    </row>
    <row r="10500" spans="1:10">
      <c r="A10500" s="11" t="s">
        <v>15993</v>
      </c>
      <c r="B10500" s="11" t="s">
        <v>562</v>
      </c>
      <c r="C10500" s="11" t="s">
        <v>22160</v>
      </c>
      <c r="D10500" s="11" t="s">
        <v>16133</v>
      </c>
      <c r="E10500" s="11" t="s">
        <v>16055</v>
      </c>
      <c r="F10500" s="11" t="s">
        <v>16236</v>
      </c>
      <c r="G10500" s="11" t="s">
        <v>15997</v>
      </c>
      <c r="H10500" s="11" t="s">
        <v>16026</v>
      </c>
      <c r="I10500" s="11" t="s">
        <v>15999</v>
      </c>
      <c r="J10500" s="11">
        <f t="shared" si="21"/>
        <v>15</v>
      </c>
    </row>
    <row r="10501" spans="1:10">
      <c r="A10501" s="11" t="s">
        <v>15993</v>
      </c>
      <c r="B10501" s="11" t="s">
        <v>16561</v>
      </c>
      <c r="C10501" s="11" t="s">
        <v>22160</v>
      </c>
      <c r="D10501" s="11" t="s">
        <v>16137</v>
      </c>
      <c r="E10501" s="11" t="s">
        <v>17079</v>
      </c>
      <c r="F10501" s="11" t="s">
        <v>16660</v>
      </c>
      <c r="G10501" s="11" t="s">
        <v>16003</v>
      </c>
      <c r="H10501" s="11" t="s">
        <v>847</v>
      </c>
      <c r="I10501" s="11" t="s">
        <v>16057</v>
      </c>
      <c r="J10501" s="11">
        <f t="shared" si="21"/>
        <v>15</v>
      </c>
    </row>
    <row r="10502" spans="1:10">
      <c r="A10502" s="11" t="s">
        <v>15993</v>
      </c>
      <c r="B10502" s="11" t="s">
        <v>19059</v>
      </c>
      <c r="C10502" s="11" t="s">
        <v>22160</v>
      </c>
      <c r="D10502" s="11" t="s">
        <v>16143</v>
      </c>
      <c r="E10502" s="11" t="s">
        <v>280</v>
      </c>
      <c r="F10502" s="11" t="s">
        <v>17542</v>
      </c>
      <c r="G10502" s="11" t="s">
        <v>16003</v>
      </c>
      <c r="H10502" s="11" t="s">
        <v>15998</v>
      </c>
      <c r="I10502" s="11" t="s">
        <v>16049</v>
      </c>
      <c r="J10502" s="11">
        <f t="shared" si="21"/>
        <v>15</v>
      </c>
    </row>
    <row r="10503" spans="1:10">
      <c r="A10503" s="11" t="s">
        <v>15993</v>
      </c>
      <c r="B10503" s="11" t="s">
        <v>17086</v>
      </c>
      <c r="C10503" s="11" t="s">
        <v>22160</v>
      </c>
      <c r="D10503" s="11" t="s">
        <v>18035</v>
      </c>
      <c r="E10503" s="11" t="s">
        <v>132</v>
      </c>
      <c r="F10503" s="11" t="s">
        <v>16703</v>
      </c>
      <c r="G10503" s="11" t="s">
        <v>16003</v>
      </c>
      <c r="H10503" s="11" t="s">
        <v>16074</v>
      </c>
      <c r="I10503" s="11" t="s">
        <v>16094</v>
      </c>
      <c r="J10503" s="11">
        <f t="shared" si="21"/>
        <v>15</v>
      </c>
    </row>
    <row r="10504" spans="1:10">
      <c r="A10504" s="11" t="s">
        <v>15993</v>
      </c>
      <c r="B10504" s="11" t="s">
        <v>12079</v>
      </c>
      <c r="C10504" s="11" t="s">
        <v>22160</v>
      </c>
      <c r="D10504" s="11" t="s">
        <v>16153</v>
      </c>
      <c r="E10504" s="11" t="s">
        <v>4246</v>
      </c>
      <c r="F10504" s="11" t="s">
        <v>16715</v>
      </c>
      <c r="G10504" s="11" t="s">
        <v>16003</v>
      </c>
      <c r="H10504" s="11" t="s">
        <v>16026</v>
      </c>
      <c r="I10504" s="11" t="s">
        <v>16036</v>
      </c>
      <c r="J10504" s="11">
        <f t="shared" si="21"/>
        <v>15</v>
      </c>
    </row>
    <row r="10505" spans="1:10">
      <c r="A10505" s="11" t="s">
        <v>15993</v>
      </c>
      <c r="B10505" s="11" t="s">
        <v>11120</v>
      </c>
      <c r="C10505" s="11" t="s">
        <v>22160</v>
      </c>
      <c r="D10505" s="11" t="s">
        <v>17126</v>
      </c>
      <c r="E10505" s="11" t="s">
        <v>22162</v>
      </c>
      <c r="F10505" s="11" t="s">
        <v>17946</v>
      </c>
      <c r="G10505" s="11" t="s">
        <v>15997</v>
      </c>
      <c r="H10505" s="11" t="s">
        <v>16074</v>
      </c>
      <c r="I10505" s="11" t="s">
        <v>18194</v>
      </c>
      <c r="J10505" s="11">
        <f t="shared" si="21"/>
        <v>14</v>
      </c>
    </row>
    <row r="10506" spans="1:10">
      <c r="A10506" s="11" t="s">
        <v>15993</v>
      </c>
      <c r="B10506" s="11" t="s">
        <v>17584</v>
      </c>
      <c r="C10506" s="11" t="s">
        <v>22160</v>
      </c>
      <c r="D10506" s="11" t="s">
        <v>16784</v>
      </c>
      <c r="E10506" s="11" t="s">
        <v>22055</v>
      </c>
      <c r="F10506" s="11" t="s">
        <v>16511</v>
      </c>
      <c r="G10506" s="11" t="s">
        <v>15997</v>
      </c>
      <c r="H10506" s="11" t="s">
        <v>847</v>
      </c>
      <c r="I10506" s="11" t="s">
        <v>15999</v>
      </c>
      <c r="J10506" s="11">
        <f t="shared" si="21"/>
        <v>14</v>
      </c>
    </row>
    <row r="10507" spans="1:10">
      <c r="A10507" s="11" t="s">
        <v>15993</v>
      </c>
      <c r="B10507" s="11" t="s">
        <v>11339</v>
      </c>
      <c r="C10507" s="11" t="s">
        <v>22160</v>
      </c>
      <c r="D10507" s="11" t="s">
        <v>17283</v>
      </c>
      <c r="E10507" s="11" t="s">
        <v>16508</v>
      </c>
      <c r="F10507" s="11" t="s">
        <v>16111</v>
      </c>
      <c r="G10507" s="11" t="s">
        <v>15997</v>
      </c>
      <c r="H10507" s="11" t="s">
        <v>16084</v>
      </c>
      <c r="I10507" s="11" t="s">
        <v>15999</v>
      </c>
      <c r="J10507" s="11">
        <f t="shared" si="21"/>
        <v>14</v>
      </c>
    </row>
    <row r="10508" spans="1:10">
      <c r="A10508" s="11" t="s">
        <v>15993</v>
      </c>
      <c r="B10508" s="11" t="s">
        <v>22163</v>
      </c>
      <c r="C10508" s="11" t="s">
        <v>22160</v>
      </c>
      <c r="D10508" s="11" t="s">
        <v>16535</v>
      </c>
      <c r="E10508" s="11" t="s">
        <v>18127</v>
      </c>
      <c r="F10508" s="11" t="s">
        <v>16984</v>
      </c>
      <c r="G10508" s="11" t="s">
        <v>15990</v>
      </c>
      <c r="H10508" s="11" t="s">
        <v>847</v>
      </c>
      <c r="I10508" s="11" t="s">
        <v>15999</v>
      </c>
      <c r="J10508" s="11">
        <f t="shared" si="21"/>
        <v>14</v>
      </c>
    </row>
    <row r="10509" spans="1:10">
      <c r="A10509" s="11" t="s">
        <v>15993</v>
      </c>
      <c r="B10509" s="11" t="s">
        <v>12273</v>
      </c>
      <c r="C10509" s="11" t="s">
        <v>22160</v>
      </c>
      <c r="D10509" s="11" t="s">
        <v>17134</v>
      </c>
      <c r="E10509" s="11" t="s">
        <v>4246</v>
      </c>
      <c r="F10509" s="11" t="s">
        <v>21868</v>
      </c>
      <c r="G10509" s="11" t="s">
        <v>15990</v>
      </c>
      <c r="H10509" s="11" t="s">
        <v>16026</v>
      </c>
      <c r="I10509" s="11" t="s">
        <v>16342</v>
      </c>
      <c r="J10509" s="11">
        <f t="shared" si="21"/>
        <v>14</v>
      </c>
    </row>
    <row r="10510" spans="1:10">
      <c r="A10510" s="11" t="s">
        <v>15993</v>
      </c>
      <c r="B10510" s="11" t="s">
        <v>12550</v>
      </c>
      <c r="C10510" s="11" t="s">
        <v>22160</v>
      </c>
      <c r="D10510" s="11" t="s">
        <v>16193</v>
      </c>
      <c r="E10510" s="11" t="s">
        <v>20845</v>
      </c>
      <c r="F10510" s="11" t="s">
        <v>22164</v>
      </c>
      <c r="G10510" s="11" t="s">
        <v>15990</v>
      </c>
      <c r="H10510" s="11" t="s">
        <v>15998</v>
      </c>
      <c r="I10510" s="11" t="s">
        <v>22057</v>
      </c>
      <c r="J10510" s="11">
        <f t="shared" si="21"/>
        <v>14</v>
      </c>
    </row>
    <row r="10511" spans="1:10">
      <c r="A10511" s="11" t="s">
        <v>15993</v>
      </c>
      <c r="B10511" s="11" t="s">
        <v>14434</v>
      </c>
      <c r="C10511" s="11" t="s">
        <v>22160</v>
      </c>
      <c r="D10511" s="11" t="s">
        <v>16207</v>
      </c>
      <c r="E10511" s="11" t="s">
        <v>19087</v>
      </c>
      <c r="F10511" s="11" t="s">
        <v>16684</v>
      </c>
      <c r="G10511" s="11" t="s">
        <v>16003</v>
      </c>
      <c r="H10511" s="11" t="s">
        <v>16026</v>
      </c>
      <c r="I10511" s="11" t="s">
        <v>16036</v>
      </c>
      <c r="J10511" s="11">
        <f t="shared" si="21"/>
        <v>14</v>
      </c>
    </row>
    <row r="10512" spans="1:10">
      <c r="A10512" s="11" t="s">
        <v>15993</v>
      </c>
      <c r="B10512" s="11" t="s">
        <v>22165</v>
      </c>
      <c r="C10512" s="11" t="s">
        <v>22160</v>
      </c>
      <c r="D10512" s="11" t="s">
        <v>16548</v>
      </c>
      <c r="E10512" s="11" t="s">
        <v>16110</v>
      </c>
      <c r="F10512" s="11" t="s">
        <v>18227</v>
      </c>
      <c r="G10512" s="11" t="s">
        <v>15997</v>
      </c>
      <c r="H10512" s="11" t="s">
        <v>12219</v>
      </c>
      <c r="I10512" s="11" t="s">
        <v>15999</v>
      </c>
      <c r="J10512" s="11">
        <f t="shared" si="21"/>
        <v>14</v>
      </c>
    </row>
    <row r="10513" spans="1:10">
      <c r="A10513" s="11" t="s">
        <v>15993</v>
      </c>
      <c r="B10513" s="11" t="s">
        <v>20137</v>
      </c>
      <c r="C10513" s="11" t="s">
        <v>22160</v>
      </c>
      <c r="D10513" s="11" t="s">
        <v>16800</v>
      </c>
      <c r="E10513" s="11" t="s">
        <v>16012</v>
      </c>
      <c r="F10513" s="11" t="s">
        <v>20044</v>
      </c>
      <c r="G10513" s="11" t="s">
        <v>15997</v>
      </c>
      <c r="H10513" s="11" t="s">
        <v>16084</v>
      </c>
      <c r="I10513" s="11" t="s">
        <v>16049</v>
      </c>
      <c r="J10513" s="11">
        <f t="shared" si="21"/>
        <v>13</v>
      </c>
    </row>
    <row r="10514" spans="1:10">
      <c r="A10514" s="11" t="s">
        <v>15993</v>
      </c>
      <c r="B10514" s="11" t="s">
        <v>15665</v>
      </c>
      <c r="C10514" s="11" t="s">
        <v>22160</v>
      </c>
      <c r="D10514" s="11" t="s">
        <v>16800</v>
      </c>
      <c r="E10514" s="11" t="s">
        <v>22166</v>
      </c>
      <c r="F10514" s="11" t="s">
        <v>21876</v>
      </c>
      <c r="G10514" s="11" t="s">
        <v>15997</v>
      </c>
      <c r="H10514" s="11" t="s">
        <v>12219</v>
      </c>
      <c r="I10514" s="11" t="s">
        <v>21720</v>
      </c>
      <c r="J10514" s="11">
        <f t="shared" si="21"/>
        <v>13</v>
      </c>
    </row>
    <row r="10515" spans="1:10">
      <c r="A10515" s="11" t="s">
        <v>15993</v>
      </c>
      <c r="B10515" s="11" t="s">
        <v>11824</v>
      </c>
      <c r="C10515" s="11" t="s">
        <v>22160</v>
      </c>
      <c r="D10515" s="11" t="s">
        <v>16801</v>
      </c>
      <c r="E10515" s="11" t="s">
        <v>17816</v>
      </c>
      <c r="F10515" s="11" t="s">
        <v>16315</v>
      </c>
      <c r="G10515" s="11" t="s">
        <v>16003</v>
      </c>
      <c r="H10515" s="11" t="s">
        <v>16074</v>
      </c>
      <c r="I10515" s="11" t="s">
        <v>16019</v>
      </c>
      <c r="J10515" s="11">
        <f t="shared" si="21"/>
        <v>13</v>
      </c>
    </row>
    <row r="10516" spans="1:10">
      <c r="A10516" s="11" t="s">
        <v>15993</v>
      </c>
      <c r="B10516" s="11" t="s">
        <v>15770</v>
      </c>
      <c r="C10516" s="11" t="s">
        <v>22160</v>
      </c>
      <c r="D10516" s="11" t="s">
        <v>16210</v>
      </c>
      <c r="E10516" s="11" t="s">
        <v>22167</v>
      </c>
      <c r="F10516" s="11" t="s">
        <v>22089</v>
      </c>
      <c r="G10516" s="11" t="s">
        <v>15997</v>
      </c>
      <c r="H10516" s="11" t="s">
        <v>12219</v>
      </c>
      <c r="I10516" s="11" t="s">
        <v>21720</v>
      </c>
      <c r="J10516" s="11">
        <f t="shared" si="21"/>
        <v>13</v>
      </c>
    </row>
    <row r="10517" spans="1:10">
      <c r="A10517" s="11" t="s">
        <v>15993</v>
      </c>
      <c r="B10517" s="11" t="s">
        <v>22168</v>
      </c>
      <c r="C10517" s="11" t="s">
        <v>22160</v>
      </c>
      <c r="D10517" s="11" t="s">
        <v>17298</v>
      </c>
      <c r="E10517" s="11" t="s">
        <v>16043</v>
      </c>
      <c r="F10517" s="11" t="s">
        <v>16939</v>
      </c>
      <c r="G10517" s="11" t="s">
        <v>15997</v>
      </c>
      <c r="H10517" s="11" t="s">
        <v>16084</v>
      </c>
      <c r="I10517" s="11" t="s">
        <v>16049</v>
      </c>
      <c r="J10517" s="11">
        <f t="shared" si="21"/>
        <v>13</v>
      </c>
    </row>
    <row r="10518" spans="1:10">
      <c r="A10518" s="11" t="s">
        <v>15993</v>
      </c>
      <c r="B10518" s="11" t="s">
        <v>847</v>
      </c>
      <c r="C10518" s="11" t="s">
        <v>22160</v>
      </c>
      <c r="D10518" s="11" t="s">
        <v>17681</v>
      </c>
      <c r="E10518" s="11" t="s">
        <v>622</v>
      </c>
      <c r="F10518" s="11" t="s">
        <v>16315</v>
      </c>
      <c r="G10518" s="11" t="s">
        <v>16003</v>
      </c>
      <c r="H10518" s="11" t="s">
        <v>16084</v>
      </c>
      <c r="I10518" s="11" t="s">
        <v>16019</v>
      </c>
      <c r="J10518" s="11">
        <f t="shared" si="21"/>
        <v>13</v>
      </c>
    </row>
    <row r="10519" spans="1:10">
      <c r="A10519" s="11" t="s">
        <v>15993</v>
      </c>
      <c r="B10519" s="11" t="s">
        <v>22169</v>
      </c>
      <c r="C10519" s="11" t="s">
        <v>22160</v>
      </c>
      <c r="D10519" s="11" t="s">
        <v>17681</v>
      </c>
      <c r="E10519" s="11" t="s">
        <v>17054</v>
      </c>
      <c r="F10519" s="11" t="s">
        <v>16699</v>
      </c>
      <c r="G10519" s="11" t="s">
        <v>15997</v>
      </c>
      <c r="H10519" s="11" t="s">
        <v>16084</v>
      </c>
      <c r="I10519" s="11" t="s">
        <v>16049</v>
      </c>
      <c r="J10519" s="11">
        <f t="shared" si="21"/>
        <v>13</v>
      </c>
    </row>
    <row r="10520" spans="1:10">
      <c r="A10520" s="11" t="s">
        <v>15993</v>
      </c>
      <c r="B10520" s="11" t="s">
        <v>21975</v>
      </c>
      <c r="C10520" s="11" t="s">
        <v>22160</v>
      </c>
      <c r="D10520" s="11" t="s">
        <v>17683</v>
      </c>
      <c r="E10520" s="11" t="s">
        <v>4246</v>
      </c>
      <c r="F10520" s="11" t="s">
        <v>16339</v>
      </c>
      <c r="G10520" s="11" t="s">
        <v>16003</v>
      </c>
      <c r="H10520" s="11" t="s">
        <v>15998</v>
      </c>
      <c r="I10520" s="11" t="s">
        <v>16342</v>
      </c>
      <c r="J10520" s="11">
        <f t="shared" si="21"/>
        <v>13</v>
      </c>
    </row>
    <row r="10521" spans="1:10">
      <c r="A10521" s="11" t="s">
        <v>15993</v>
      </c>
      <c r="B10521" s="11" t="s">
        <v>15824</v>
      </c>
      <c r="C10521" s="11" t="s">
        <v>22160</v>
      </c>
      <c r="D10521" s="11" t="s">
        <v>16812</v>
      </c>
      <c r="E10521" s="11" t="s">
        <v>22170</v>
      </c>
      <c r="F10521" s="11" t="s">
        <v>22034</v>
      </c>
      <c r="G10521" s="11" t="s">
        <v>15990</v>
      </c>
      <c r="H10521" s="11" t="s">
        <v>847</v>
      </c>
      <c r="I10521" s="11" t="s">
        <v>16036</v>
      </c>
      <c r="J10521" s="11">
        <f t="shared" si="21"/>
        <v>13</v>
      </c>
    </row>
    <row r="10522" spans="1:10">
      <c r="A10522" s="11" t="s">
        <v>15993</v>
      </c>
      <c r="B10522" s="11" t="s">
        <v>20517</v>
      </c>
      <c r="C10522" s="11" t="s">
        <v>22160</v>
      </c>
      <c r="D10522" s="11" t="s">
        <v>17300</v>
      </c>
      <c r="E10522" s="11" t="s">
        <v>16059</v>
      </c>
      <c r="F10522" s="11" t="s">
        <v>16101</v>
      </c>
      <c r="G10522" s="11" t="s">
        <v>15997</v>
      </c>
      <c r="H10522" s="11" t="s">
        <v>15998</v>
      </c>
      <c r="I10522" s="11" t="s">
        <v>18194</v>
      </c>
      <c r="J10522" s="11">
        <f t="shared" si="21"/>
        <v>13</v>
      </c>
    </row>
    <row r="10523" spans="1:10">
      <c r="A10523" s="11" t="s">
        <v>15993</v>
      </c>
      <c r="B10523" s="11" t="s">
        <v>21576</v>
      </c>
      <c r="C10523" s="11" t="s">
        <v>22160</v>
      </c>
      <c r="D10523" s="11" t="s">
        <v>16827</v>
      </c>
      <c r="E10523" s="11" t="s">
        <v>22166</v>
      </c>
      <c r="F10523" s="11" t="s">
        <v>17101</v>
      </c>
      <c r="G10523" s="11" t="s">
        <v>15997</v>
      </c>
      <c r="H10523" s="11" t="s">
        <v>14066</v>
      </c>
      <c r="I10523" s="11" t="s">
        <v>18194</v>
      </c>
      <c r="J10523" s="11">
        <f t="shared" si="21"/>
        <v>12</v>
      </c>
    </row>
    <row r="10524" spans="1:10">
      <c r="A10524" s="11" t="s">
        <v>15993</v>
      </c>
      <c r="B10524" s="11" t="s">
        <v>3305</v>
      </c>
      <c r="C10524" s="11" t="s">
        <v>22160</v>
      </c>
      <c r="D10524" s="11" t="s">
        <v>16997</v>
      </c>
      <c r="E10524" s="11" t="s">
        <v>21606</v>
      </c>
      <c r="F10524" s="11" t="s">
        <v>16345</v>
      </c>
      <c r="G10524" s="11" t="s">
        <v>15997</v>
      </c>
      <c r="H10524" s="11" t="s">
        <v>16074</v>
      </c>
      <c r="I10524" s="11" t="s">
        <v>16049</v>
      </c>
      <c r="J10524" s="11">
        <f t="shared" si="21"/>
        <v>12</v>
      </c>
    </row>
    <row r="10525" spans="1:10">
      <c r="A10525" s="11" t="s">
        <v>15993</v>
      </c>
      <c r="B10525" s="11" t="s">
        <v>16918</v>
      </c>
      <c r="C10525" s="11" t="s">
        <v>22160</v>
      </c>
      <c r="D10525" s="11" t="s">
        <v>17701</v>
      </c>
      <c r="E10525" s="11" t="s">
        <v>16059</v>
      </c>
      <c r="F10525" s="11" t="s">
        <v>16920</v>
      </c>
      <c r="G10525" s="11" t="s">
        <v>15997</v>
      </c>
      <c r="H10525" s="11" t="s">
        <v>15998</v>
      </c>
      <c r="I10525" s="11" t="s">
        <v>15999</v>
      </c>
      <c r="J10525" s="11">
        <f t="shared" si="21"/>
        <v>12</v>
      </c>
    </row>
    <row r="10526" spans="1:10">
      <c r="A10526" s="11" t="s">
        <v>15993</v>
      </c>
      <c r="B10526" s="11" t="s">
        <v>17350</v>
      </c>
      <c r="C10526" s="11" t="s">
        <v>22160</v>
      </c>
      <c r="D10526" s="11" t="s">
        <v>18882</v>
      </c>
      <c r="E10526" s="11" t="s">
        <v>16059</v>
      </c>
      <c r="F10526" s="11" t="s">
        <v>16069</v>
      </c>
      <c r="G10526" s="11" t="s">
        <v>16003</v>
      </c>
      <c r="H10526" s="11" t="s">
        <v>16123</v>
      </c>
      <c r="I10526" s="11" t="s">
        <v>15999</v>
      </c>
      <c r="J10526" s="11">
        <f t="shared" si="21"/>
        <v>12</v>
      </c>
    </row>
    <row r="10527" spans="1:10">
      <c r="A10527" s="11" t="s">
        <v>15993</v>
      </c>
      <c r="B10527" s="11" t="s">
        <v>11121</v>
      </c>
      <c r="C10527" s="11" t="s">
        <v>22160</v>
      </c>
      <c r="D10527" s="11" t="s">
        <v>19665</v>
      </c>
      <c r="E10527" s="11" t="s">
        <v>16110</v>
      </c>
      <c r="F10527" s="11" t="s">
        <v>16470</v>
      </c>
      <c r="G10527" s="11" t="s">
        <v>15997</v>
      </c>
      <c r="H10527" s="11" t="s">
        <v>15998</v>
      </c>
      <c r="I10527" s="11" t="s">
        <v>15999</v>
      </c>
      <c r="J10527" s="11">
        <f t="shared" si="21"/>
        <v>12</v>
      </c>
    </row>
    <row r="10528" spans="1:10">
      <c r="A10528" s="11" t="s">
        <v>15993</v>
      </c>
      <c r="B10528" s="11" t="s">
        <v>19002</v>
      </c>
      <c r="C10528" s="11" t="s">
        <v>22160</v>
      </c>
      <c r="D10528" s="11" t="s">
        <v>16286</v>
      </c>
      <c r="E10528" s="11" t="s">
        <v>622</v>
      </c>
      <c r="F10528" s="11" t="s">
        <v>16081</v>
      </c>
      <c r="G10528" s="11" t="s">
        <v>16003</v>
      </c>
      <c r="H10528" s="11" t="s">
        <v>847</v>
      </c>
      <c r="I10528" s="11" t="s">
        <v>15999</v>
      </c>
      <c r="J10528" s="11">
        <f t="shared" si="21"/>
        <v>11</v>
      </c>
    </row>
    <row r="10529" spans="1:10">
      <c r="A10529" s="11" t="s">
        <v>15993</v>
      </c>
      <c r="B10529" s="11" t="s">
        <v>22171</v>
      </c>
      <c r="C10529" s="11" t="s">
        <v>22160</v>
      </c>
      <c r="D10529" s="11" t="s">
        <v>16846</v>
      </c>
      <c r="E10529" s="11" t="s">
        <v>22172</v>
      </c>
      <c r="F10529" s="11" t="s">
        <v>17551</v>
      </c>
      <c r="G10529" s="11" t="s">
        <v>15997</v>
      </c>
      <c r="H10529" s="11" t="s">
        <v>12219</v>
      </c>
      <c r="I10529" s="11" t="s">
        <v>16049</v>
      </c>
      <c r="J10529" s="11">
        <f t="shared" si="21"/>
        <v>11</v>
      </c>
    </row>
    <row r="10530" spans="1:10">
      <c r="A10530" s="11" t="s">
        <v>15993</v>
      </c>
      <c r="B10530" s="11" t="s">
        <v>2493</v>
      </c>
      <c r="C10530" s="11" t="s">
        <v>22160</v>
      </c>
      <c r="D10530" s="11" t="s">
        <v>16846</v>
      </c>
      <c r="E10530" s="11" t="s">
        <v>13827</v>
      </c>
      <c r="F10530" s="11" t="s">
        <v>16417</v>
      </c>
      <c r="G10530" s="11" t="s">
        <v>16003</v>
      </c>
      <c r="H10530" s="11" t="s">
        <v>15998</v>
      </c>
      <c r="I10530" s="11" t="s">
        <v>16049</v>
      </c>
      <c r="J10530" s="11">
        <f t="shared" si="21"/>
        <v>11</v>
      </c>
    </row>
    <row r="10531" spans="1:10">
      <c r="A10531" s="11" t="s">
        <v>15993</v>
      </c>
      <c r="B10531" s="11" t="s">
        <v>11167</v>
      </c>
      <c r="C10531" s="11" t="s">
        <v>22160</v>
      </c>
      <c r="D10531" s="11" t="s">
        <v>16846</v>
      </c>
      <c r="E10531" s="11" t="s">
        <v>4246</v>
      </c>
      <c r="F10531" s="11" t="s">
        <v>18499</v>
      </c>
      <c r="G10531" s="11" t="s">
        <v>16003</v>
      </c>
      <c r="H10531" s="11" t="s">
        <v>16023</v>
      </c>
      <c r="I10531" s="11" t="s">
        <v>16124</v>
      </c>
      <c r="J10531" s="11">
        <f t="shared" si="21"/>
        <v>11</v>
      </c>
    </row>
    <row r="10532" spans="1:10">
      <c r="A10532" s="11" t="s">
        <v>15993</v>
      </c>
      <c r="B10532" s="11" t="s">
        <v>15822</v>
      </c>
      <c r="C10532" s="11" t="s">
        <v>22160</v>
      </c>
      <c r="D10532" s="11" t="s">
        <v>16627</v>
      </c>
      <c r="E10532" s="11" t="s">
        <v>11316</v>
      </c>
      <c r="F10532" s="11" t="s">
        <v>22154</v>
      </c>
      <c r="G10532" s="11" t="s">
        <v>15990</v>
      </c>
      <c r="H10532" s="11" t="s">
        <v>19042</v>
      </c>
      <c r="I10532" s="11" t="s">
        <v>16036</v>
      </c>
      <c r="J10532" s="11">
        <f t="shared" si="21"/>
        <v>11</v>
      </c>
    </row>
    <row r="10533" spans="1:10">
      <c r="A10533" s="11" t="s">
        <v>15993</v>
      </c>
      <c r="B10533" s="11" t="s">
        <v>12040</v>
      </c>
      <c r="C10533" s="11" t="s">
        <v>22160</v>
      </c>
      <c r="D10533" s="11" t="s">
        <v>16633</v>
      </c>
      <c r="E10533" s="11" t="s">
        <v>17816</v>
      </c>
      <c r="F10533" s="11" t="s">
        <v>17138</v>
      </c>
      <c r="G10533" s="11" t="s">
        <v>16003</v>
      </c>
      <c r="H10533" s="11" t="s">
        <v>16074</v>
      </c>
      <c r="I10533" s="11" t="s">
        <v>16049</v>
      </c>
      <c r="J10533" s="11">
        <f t="shared" si="21"/>
        <v>10</v>
      </c>
    </row>
    <row r="10534" spans="1:10">
      <c r="A10534" s="11" t="s">
        <v>15993</v>
      </c>
      <c r="B10534" s="11" t="s">
        <v>20546</v>
      </c>
      <c r="C10534" s="11" t="s">
        <v>22160</v>
      </c>
      <c r="D10534" s="11" t="s">
        <v>16642</v>
      </c>
      <c r="E10534" s="11" t="s">
        <v>16373</v>
      </c>
      <c r="F10534" s="11" t="s">
        <v>17691</v>
      </c>
      <c r="G10534" s="11" t="s">
        <v>15997</v>
      </c>
      <c r="H10534" s="11" t="s">
        <v>15998</v>
      </c>
      <c r="I10534" s="11" t="s">
        <v>15999</v>
      </c>
      <c r="J10534" s="11">
        <f t="shared" si="21"/>
        <v>10</v>
      </c>
    </row>
    <row r="10535" spans="1:10">
      <c r="A10535" s="11" t="s">
        <v>15993</v>
      </c>
      <c r="B10535" s="11" t="s">
        <v>17686</v>
      </c>
      <c r="C10535" s="11" t="s">
        <v>22160</v>
      </c>
      <c r="D10535" s="11" t="s">
        <v>16354</v>
      </c>
      <c r="E10535" s="11" t="s">
        <v>435</v>
      </c>
      <c r="F10535" s="11" t="s">
        <v>17151</v>
      </c>
      <c r="G10535" s="11" t="s">
        <v>15997</v>
      </c>
      <c r="H10535" s="11" t="s">
        <v>16074</v>
      </c>
      <c r="I10535" s="11" t="s">
        <v>16049</v>
      </c>
      <c r="J10535" s="11">
        <f t="shared" si="21"/>
        <v>10</v>
      </c>
    </row>
    <row r="10536" spans="1:10">
      <c r="A10536" s="11" t="s">
        <v>15993</v>
      </c>
      <c r="B10536" s="11" t="s">
        <v>19429</v>
      </c>
      <c r="C10536" s="11" t="s">
        <v>22160</v>
      </c>
      <c r="D10536" s="11" t="s">
        <v>16656</v>
      </c>
      <c r="E10536" s="11" t="s">
        <v>4246</v>
      </c>
      <c r="F10536" s="11" t="s">
        <v>16470</v>
      </c>
      <c r="G10536" s="11" t="s">
        <v>15990</v>
      </c>
      <c r="H10536" s="11" t="s">
        <v>847</v>
      </c>
      <c r="I10536" s="11" t="s">
        <v>21720</v>
      </c>
      <c r="J10536" s="11">
        <f t="shared" si="21"/>
        <v>10</v>
      </c>
    </row>
    <row r="10537" spans="1:10">
      <c r="A10537" s="11" t="s">
        <v>15993</v>
      </c>
      <c r="B10537" s="11" t="s">
        <v>17676</v>
      </c>
      <c r="C10537" s="11" t="s">
        <v>22160</v>
      </c>
      <c r="D10537" s="11" t="s">
        <v>17351</v>
      </c>
      <c r="E10537" s="11" t="s">
        <v>132</v>
      </c>
      <c r="F10537" s="11" t="s">
        <v>17678</v>
      </c>
      <c r="G10537" s="11" t="s">
        <v>16003</v>
      </c>
      <c r="H10537" s="11" t="s">
        <v>16084</v>
      </c>
      <c r="I10537" s="11" t="s">
        <v>16049</v>
      </c>
      <c r="J10537" s="11">
        <f t="shared" si="21"/>
        <v>10</v>
      </c>
    </row>
    <row r="10538" spans="1:10">
      <c r="A10538" s="11" t="s">
        <v>15993</v>
      </c>
      <c r="B10538" s="11" t="s">
        <v>11211</v>
      </c>
      <c r="C10538" s="11" t="s">
        <v>22160</v>
      </c>
      <c r="D10538" s="11" t="s">
        <v>16380</v>
      </c>
      <c r="E10538" s="11" t="s">
        <v>1418</v>
      </c>
      <c r="F10538" s="11" t="s">
        <v>16109</v>
      </c>
      <c r="G10538" s="11" t="s">
        <v>16003</v>
      </c>
      <c r="H10538" s="11" t="s">
        <v>15998</v>
      </c>
      <c r="I10538" s="11" t="s">
        <v>15999</v>
      </c>
      <c r="J10538" s="11">
        <f t="shared" si="21"/>
        <v>10</v>
      </c>
    </row>
    <row r="10539" spans="1:10">
      <c r="A10539" s="11" t="s">
        <v>15993</v>
      </c>
      <c r="B10539" s="11" t="s">
        <v>7998</v>
      </c>
      <c r="C10539" s="11" t="s">
        <v>22160</v>
      </c>
      <c r="D10539" s="11" t="s">
        <v>17756</v>
      </c>
      <c r="E10539" s="11" t="s">
        <v>18434</v>
      </c>
      <c r="F10539" s="11" t="s">
        <v>16260</v>
      </c>
      <c r="G10539" s="11" t="s">
        <v>15997</v>
      </c>
      <c r="H10539" s="11" t="s">
        <v>847</v>
      </c>
      <c r="I10539" s="11" t="s">
        <v>16019</v>
      </c>
      <c r="J10539" s="11">
        <f t="shared" si="21"/>
        <v>10</v>
      </c>
    </row>
    <row r="10540" spans="1:10">
      <c r="A10540" s="11" t="s">
        <v>15993</v>
      </c>
      <c r="B10540" s="11" t="s">
        <v>19778</v>
      </c>
      <c r="C10540" s="11" t="s">
        <v>22160</v>
      </c>
      <c r="D10540" s="11" t="s">
        <v>16395</v>
      </c>
      <c r="E10540" s="11" t="s">
        <v>622</v>
      </c>
      <c r="F10540" s="11" t="s">
        <v>16288</v>
      </c>
      <c r="G10540" s="11" t="s">
        <v>15997</v>
      </c>
      <c r="H10540" s="11" t="s">
        <v>12219</v>
      </c>
      <c r="I10540" s="11" t="s">
        <v>16049</v>
      </c>
      <c r="J10540" s="11">
        <f t="shared" si="21"/>
        <v>10</v>
      </c>
    </row>
    <row r="10541" spans="1:10">
      <c r="A10541" s="11" t="s">
        <v>15993</v>
      </c>
      <c r="B10541" s="11" t="s">
        <v>11955</v>
      </c>
      <c r="C10541" s="11" t="s">
        <v>22160</v>
      </c>
      <c r="D10541" s="11" t="s">
        <v>16395</v>
      </c>
      <c r="E10541" s="11" t="s">
        <v>16759</v>
      </c>
      <c r="F10541" s="11" t="s">
        <v>16360</v>
      </c>
      <c r="G10541" s="11" t="s">
        <v>15997</v>
      </c>
      <c r="H10541" s="11" t="s">
        <v>16074</v>
      </c>
      <c r="I10541" s="11" t="s">
        <v>21720</v>
      </c>
      <c r="J10541" s="11">
        <f t="shared" ref="J10541:J10604" si="22">HOUR(D10541)</f>
        <v>10</v>
      </c>
    </row>
    <row r="10542" spans="1:10">
      <c r="A10542" s="11" t="s">
        <v>15993</v>
      </c>
      <c r="B10542" s="11" t="s">
        <v>11167</v>
      </c>
      <c r="C10542" s="11" t="s">
        <v>22160</v>
      </c>
      <c r="D10542" s="11" t="s">
        <v>17363</v>
      </c>
      <c r="E10542" s="11" t="s">
        <v>18538</v>
      </c>
      <c r="F10542" s="11" t="s">
        <v>16886</v>
      </c>
      <c r="G10542" s="11" t="s">
        <v>15997</v>
      </c>
      <c r="H10542" s="11" t="s">
        <v>15998</v>
      </c>
      <c r="I10542" s="11" t="s">
        <v>15999</v>
      </c>
      <c r="J10542" s="11">
        <f t="shared" si="22"/>
        <v>9</v>
      </c>
    </row>
    <row r="10543" spans="1:10">
      <c r="A10543" s="11" t="s">
        <v>15993</v>
      </c>
      <c r="B10543" s="11" t="s">
        <v>15819</v>
      </c>
      <c r="C10543" s="11" t="s">
        <v>22160</v>
      </c>
      <c r="D10543" s="11" t="s">
        <v>17363</v>
      </c>
      <c r="E10543" s="11" t="s">
        <v>22173</v>
      </c>
      <c r="F10543" s="11" t="s">
        <v>22174</v>
      </c>
      <c r="G10543" s="11" t="s">
        <v>15990</v>
      </c>
      <c r="H10543" s="11" t="s">
        <v>847</v>
      </c>
      <c r="I10543" s="11" t="s">
        <v>16342</v>
      </c>
      <c r="J10543" s="11">
        <f t="shared" si="22"/>
        <v>9</v>
      </c>
    </row>
    <row r="10544" spans="1:10">
      <c r="A10544" s="11" t="s">
        <v>15993</v>
      </c>
      <c r="B10544" s="11" t="s">
        <v>22175</v>
      </c>
      <c r="C10544" s="11" t="s">
        <v>22160</v>
      </c>
      <c r="D10544" s="11" t="s">
        <v>16402</v>
      </c>
      <c r="E10544" s="11" t="s">
        <v>22093</v>
      </c>
      <c r="F10544" s="11" t="s">
        <v>16206</v>
      </c>
      <c r="G10544" s="11" t="s">
        <v>15997</v>
      </c>
      <c r="H10544" s="11" t="s">
        <v>847</v>
      </c>
      <c r="I10544" s="11" t="s">
        <v>15999</v>
      </c>
      <c r="J10544" s="11">
        <f t="shared" si="22"/>
        <v>9</v>
      </c>
    </row>
    <row r="10545" spans="1:10">
      <c r="A10545" s="11" t="s">
        <v>15993</v>
      </c>
      <c r="B10545" s="11" t="s">
        <v>16310</v>
      </c>
      <c r="C10545" s="11" t="s">
        <v>22160</v>
      </c>
      <c r="D10545" s="11" t="s">
        <v>17373</v>
      </c>
      <c r="E10545" s="11" t="s">
        <v>22094</v>
      </c>
      <c r="F10545" s="11" t="s">
        <v>16312</v>
      </c>
      <c r="G10545" s="11" t="s">
        <v>16003</v>
      </c>
      <c r="H10545" s="11" t="s">
        <v>847</v>
      </c>
      <c r="I10545" s="11" t="s">
        <v>16049</v>
      </c>
      <c r="J10545" s="11">
        <f t="shared" si="22"/>
        <v>9</v>
      </c>
    </row>
    <row r="10546" spans="1:10">
      <c r="A10546" s="11" t="s">
        <v>15993</v>
      </c>
      <c r="B10546" s="11" t="s">
        <v>22176</v>
      </c>
      <c r="C10546" s="11" t="s">
        <v>22160</v>
      </c>
      <c r="D10546" s="11" t="s">
        <v>21762</v>
      </c>
      <c r="E10546" s="11" t="s">
        <v>16006</v>
      </c>
      <c r="F10546" s="11" t="s">
        <v>16127</v>
      </c>
      <c r="G10546" s="11" t="s">
        <v>16003</v>
      </c>
      <c r="H10546" s="11" t="s">
        <v>16026</v>
      </c>
      <c r="I10546" s="11" t="s">
        <v>16057</v>
      </c>
      <c r="J10546" s="11">
        <f t="shared" si="22"/>
        <v>9</v>
      </c>
    </row>
    <row r="10547" spans="1:10">
      <c r="A10547" s="11" t="s">
        <v>15993</v>
      </c>
      <c r="B10547" s="11" t="s">
        <v>11527</v>
      </c>
      <c r="C10547" s="11" t="s">
        <v>22177</v>
      </c>
      <c r="D10547" s="11" t="s">
        <v>20091</v>
      </c>
      <c r="E10547" s="11" t="s">
        <v>16202</v>
      </c>
      <c r="F10547" s="11" t="s">
        <v>17270</v>
      </c>
      <c r="G10547" s="11" t="s">
        <v>15997</v>
      </c>
      <c r="H10547" s="11" t="s">
        <v>15998</v>
      </c>
      <c r="I10547" s="11" t="s">
        <v>16615</v>
      </c>
      <c r="J10547" s="11">
        <f t="shared" si="22"/>
        <v>18</v>
      </c>
    </row>
    <row r="10548" spans="1:10">
      <c r="A10548" s="11" t="s">
        <v>15993</v>
      </c>
      <c r="B10548" s="11" t="s">
        <v>20778</v>
      </c>
      <c r="C10548" s="11" t="s">
        <v>22177</v>
      </c>
      <c r="D10548" s="11" t="s">
        <v>17212</v>
      </c>
      <c r="E10548" s="11" t="s">
        <v>4246</v>
      </c>
      <c r="F10548" s="11" t="s">
        <v>18693</v>
      </c>
      <c r="G10548" s="11" t="s">
        <v>16003</v>
      </c>
      <c r="H10548" s="11" t="s">
        <v>16074</v>
      </c>
      <c r="I10548" s="11" t="s">
        <v>16049</v>
      </c>
      <c r="J10548" s="11">
        <f t="shared" si="22"/>
        <v>17</v>
      </c>
    </row>
    <row r="10549" spans="1:10">
      <c r="A10549" s="11" t="s">
        <v>15993</v>
      </c>
      <c r="B10549" s="11" t="s">
        <v>11865</v>
      </c>
      <c r="C10549" s="11" t="s">
        <v>22177</v>
      </c>
      <c r="D10549" s="11" t="s">
        <v>16705</v>
      </c>
      <c r="E10549" s="11" t="s">
        <v>16552</v>
      </c>
      <c r="F10549" s="11" t="s">
        <v>17512</v>
      </c>
      <c r="G10549" s="11" t="s">
        <v>16003</v>
      </c>
      <c r="H10549" s="11" t="s">
        <v>16026</v>
      </c>
      <c r="I10549" s="11" t="s">
        <v>16049</v>
      </c>
      <c r="J10549" s="11">
        <f t="shared" si="22"/>
        <v>17</v>
      </c>
    </row>
    <row r="10550" spans="1:10">
      <c r="A10550" s="11" t="s">
        <v>15993</v>
      </c>
      <c r="B10550" s="11" t="s">
        <v>11695</v>
      </c>
      <c r="C10550" s="11" t="s">
        <v>22177</v>
      </c>
      <c r="D10550" s="11" t="s">
        <v>19050</v>
      </c>
      <c r="E10550" s="11" t="s">
        <v>16064</v>
      </c>
      <c r="F10550" s="11" t="s">
        <v>17479</v>
      </c>
      <c r="G10550" s="11" t="s">
        <v>15997</v>
      </c>
      <c r="H10550" s="11" t="s">
        <v>12219</v>
      </c>
      <c r="I10550" s="11" t="s">
        <v>15999</v>
      </c>
      <c r="J10550" s="11">
        <f t="shared" si="22"/>
        <v>17</v>
      </c>
    </row>
    <row r="10551" spans="1:10">
      <c r="A10551" s="11" t="s">
        <v>15993</v>
      </c>
      <c r="B10551" s="11" t="s">
        <v>22178</v>
      </c>
      <c r="C10551" s="11" t="s">
        <v>22177</v>
      </c>
      <c r="D10551" s="11" t="s">
        <v>18326</v>
      </c>
      <c r="E10551" s="11" t="s">
        <v>16064</v>
      </c>
      <c r="F10551" s="11" t="s">
        <v>16477</v>
      </c>
      <c r="G10551" s="11" t="s">
        <v>15997</v>
      </c>
      <c r="H10551" s="11" t="s">
        <v>12219</v>
      </c>
      <c r="I10551" s="11" t="s">
        <v>15999</v>
      </c>
      <c r="J10551" s="11">
        <f t="shared" si="22"/>
        <v>17</v>
      </c>
    </row>
    <row r="10552" spans="1:10">
      <c r="A10552" s="11" t="s">
        <v>15993</v>
      </c>
      <c r="B10552" s="11" t="s">
        <v>12949</v>
      </c>
      <c r="C10552" s="11" t="s">
        <v>22177</v>
      </c>
      <c r="D10552" s="11" t="s">
        <v>17400</v>
      </c>
      <c r="E10552" s="11" t="s">
        <v>16012</v>
      </c>
      <c r="F10552" s="11" t="s">
        <v>16637</v>
      </c>
      <c r="G10552" s="11" t="s">
        <v>16003</v>
      </c>
      <c r="H10552" s="11" t="s">
        <v>15998</v>
      </c>
      <c r="I10552" s="11" t="s">
        <v>16057</v>
      </c>
      <c r="J10552" s="11">
        <f t="shared" si="22"/>
        <v>17</v>
      </c>
    </row>
    <row r="10553" spans="1:10">
      <c r="A10553" s="11" t="s">
        <v>15993</v>
      </c>
      <c r="B10553" s="11" t="s">
        <v>16411</v>
      </c>
      <c r="C10553" s="11" t="s">
        <v>22177</v>
      </c>
      <c r="D10553" s="11" t="s">
        <v>16461</v>
      </c>
      <c r="E10553" s="11" t="s">
        <v>16064</v>
      </c>
      <c r="F10553" s="11" t="s">
        <v>16623</v>
      </c>
      <c r="G10553" s="11" t="s">
        <v>15997</v>
      </c>
      <c r="H10553" s="11" t="s">
        <v>12219</v>
      </c>
      <c r="I10553" s="11" t="s">
        <v>15999</v>
      </c>
      <c r="J10553" s="11">
        <f t="shared" si="22"/>
        <v>16</v>
      </c>
    </row>
    <row r="10554" spans="1:10">
      <c r="A10554" s="11" t="s">
        <v>15993</v>
      </c>
      <c r="B10554" s="11" t="s">
        <v>13353</v>
      </c>
      <c r="C10554" s="11" t="s">
        <v>22177</v>
      </c>
      <c r="D10554" s="11" t="s">
        <v>17564</v>
      </c>
      <c r="E10554" s="11" t="s">
        <v>622</v>
      </c>
      <c r="F10554" s="11" t="s">
        <v>21939</v>
      </c>
      <c r="G10554" s="11" t="s">
        <v>15990</v>
      </c>
      <c r="H10554" s="11" t="s">
        <v>16074</v>
      </c>
      <c r="I10554" s="11" t="s">
        <v>21720</v>
      </c>
      <c r="J10554" s="11">
        <f t="shared" si="22"/>
        <v>16</v>
      </c>
    </row>
    <row r="10555" spans="1:10">
      <c r="A10555" s="11" t="s">
        <v>15993</v>
      </c>
      <c r="B10555" s="11" t="s">
        <v>15399</v>
      </c>
      <c r="C10555" s="11" t="s">
        <v>22177</v>
      </c>
      <c r="D10555" s="11" t="s">
        <v>16725</v>
      </c>
      <c r="E10555" s="11" t="s">
        <v>16381</v>
      </c>
      <c r="F10555" s="11" t="s">
        <v>22029</v>
      </c>
      <c r="G10555" s="11" t="s">
        <v>15990</v>
      </c>
      <c r="H10555" s="11" t="s">
        <v>16026</v>
      </c>
      <c r="I10555" s="11" t="s">
        <v>16036</v>
      </c>
      <c r="J10555" s="11">
        <f t="shared" si="22"/>
        <v>16</v>
      </c>
    </row>
    <row r="10556" spans="1:10">
      <c r="A10556" s="11" t="s">
        <v>15993</v>
      </c>
      <c r="B10556" s="11" t="s">
        <v>11524</v>
      </c>
      <c r="C10556" s="11" t="s">
        <v>22177</v>
      </c>
      <c r="D10556" s="11" t="s">
        <v>16051</v>
      </c>
      <c r="E10556" s="11" t="s">
        <v>16012</v>
      </c>
      <c r="F10556" s="11" t="s">
        <v>16315</v>
      </c>
      <c r="G10556" s="11" t="s">
        <v>15997</v>
      </c>
      <c r="H10556" s="11" t="s">
        <v>15998</v>
      </c>
      <c r="I10556" s="11" t="s">
        <v>16094</v>
      </c>
      <c r="J10556" s="11">
        <f t="shared" si="22"/>
        <v>16</v>
      </c>
    </row>
    <row r="10557" spans="1:10">
      <c r="A10557" s="11" t="s">
        <v>15993</v>
      </c>
      <c r="B10557" s="11" t="s">
        <v>1139</v>
      </c>
      <c r="C10557" s="11" t="s">
        <v>22177</v>
      </c>
      <c r="D10557" s="11" t="s">
        <v>16051</v>
      </c>
      <c r="E10557" s="11" t="s">
        <v>368</v>
      </c>
      <c r="F10557" s="11" t="s">
        <v>21877</v>
      </c>
      <c r="G10557" s="11" t="s">
        <v>15990</v>
      </c>
      <c r="H10557" s="11" t="s">
        <v>847</v>
      </c>
      <c r="I10557" s="11" t="s">
        <v>16036</v>
      </c>
      <c r="J10557" s="11">
        <f t="shared" si="22"/>
        <v>16</v>
      </c>
    </row>
    <row r="10558" spans="1:10">
      <c r="A10558" s="11" t="s">
        <v>15993</v>
      </c>
      <c r="B10558" s="11" t="s">
        <v>14452</v>
      </c>
      <c r="C10558" s="11" t="s">
        <v>22177</v>
      </c>
      <c r="D10558" s="11" t="s">
        <v>16051</v>
      </c>
      <c r="E10558" s="11" t="s">
        <v>16012</v>
      </c>
      <c r="F10558" s="11" t="s">
        <v>16147</v>
      </c>
      <c r="G10558" s="11" t="s">
        <v>16003</v>
      </c>
      <c r="H10558" s="11" t="s">
        <v>15998</v>
      </c>
      <c r="I10558" s="11" t="s">
        <v>16057</v>
      </c>
      <c r="J10558" s="11">
        <f t="shared" si="22"/>
        <v>16</v>
      </c>
    </row>
    <row r="10559" spans="1:10">
      <c r="A10559" s="11" t="s">
        <v>15993</v>
      </c>
      <c r="B10559" s="11" t="s">
        <v>15044</v>
      </c>
      <c r="C10559" s="11" t="s">
        <v>22177</v>
      </c>
      <c r="D10559" s="11" t="s">
        <v>17077</v>
      </c>
      <c r="E10559" s="11" t="s">
        <v>16314</v>
      </c>
      <c r="F10559" s="11" t="s">
        <v>18533</v>
      </c>
      <c r="G10559" s="11" t="s">
        <v>15997</v>
      </c>
      <c r="H10559" s="11" t="s">
        <v>14066</v>
      </c>
      <c r="I10559" s="11" t="s">
        <v>16036</v>
      </c>
      <c r="J10559" s="11">
        <f t="shared" si="22"/>
        <v>16</v>
      </c>
    </row>
    <row r="10560" spans="1:10">
      <c r="A10560" s="11" t="s">
        <v>15993</v>
      </c>
      <c r="B10560" s="11" t="s">
        <v>22179</v>
      </c>
      <c r="C10560" s="11" t="s">
        <v>22177</v>
      </c>
      <c r="D10560" s="11" t="s">
        <v>16054</v>
      </c>
      <c r="E10560" s="11" t="s">
        <v>16110</v>
      </c>
      <c r="F10560" s="11" t="s">
        <v>16570</v>
      </c>
      <c r="G10560" s="11" t="s">
        <v>15997</v>
      </c>
      <c r="H10560" s="11" t="s">
        <v>16026</v>
      </c>
      <c r="I10560" s="11" t="s">
        <v>15999</v>
      </c>
      <c r="J10560" s="11">
        <f t="shared" si="22"/>
        <v>16</v>
      </c>
    </row>
    <row r="10561" spans="1:10">
      <c r="A10561" s="11" t="s">
        <v>15993</v>
      </c>
      <c r="B10561" s="11" t="s">
        <v>13486</v>
      </c>
      <c r="C10561" s="11" t="s">
        <v>22177</v>
      </c>
      <c r="D10561" s="11" t="s">
        <v>17080</v>
      </c>
      <c r="E10561" s="11" t="s">
        <v>622</v>
      </c>
      <c r="F10561" s="11" t="s">
        <v>17100</v>
      </c>
      <c r="G10561" s="11" t="s">
        <v>16003</v>
      </c>
      <c r="H10561" s="11" t="s">
        <v>16026</v>
      </c>
      <c r="I10561" s="11" t="s">
        <v>21720</v>
      </c>
      <c r="J10561" s="11">
        <f t="shared" si="22"/>
        <v>16</v>
      </c>
    </row>
    <row r="10562" spans="1:10">
      <c r="A10562" s="11" t="s">
        <v>15993</v>
      </c>
      <c r="B10562" s="11" t="s">
        <v>22180</v>
      </c>
      <c r="C10562" s="11" t="s">
        <v>22177</v>
      </c>
      <c r="D10562" s="11" t="s">
        <v>17948</v>
      </c>
      <c r="E10562" s="11" t="s">
        <v>18128</v>
      </c>
      <c r="F10562" s="11" t="s">
        <v>18534</v>
      </c>
      <c r="G10562" s="11" t="s">
        <v>16003</v>
      </c>
      <c r="H10562" s="11" t="s">
        <v>12219</v>
      </c>
      <c r="I10562" s="11" t="s">
        <v>16049</v>
      </c>
      <c r="J10562" s="11">
        <f t="shared" si="22"/>
        <v>16</v>
      </c>
    </row>
    <row r="10563" spans="1:10">
      <c r="A10563" s="11" t="s">
        <v>15993</v>
      </c>
      <c r="B10563" s="11" t="s">
        <v>562</v>
      </c>
      <c r="C10563" s="11" t="s">
        <v>22177</v>
      </c>
      <c r="D10563" s="11" t="s">
        <v>16480</v>
      </c>
      <c r="E10563" s="11" t="s">
        <v>4246</v>
      </c>
      <c r="F10563" s="11" t="s">
        <v>16109</v>
      </c>
      <c r="G10563" s="11" t="s">
        <v>16003</v>
      </c>
      <c r="H10563" s="11" t="s">
        <v>847</v>
      </c>
      <c r="I10563" s="11" t="s">
        <v>15999</v>
      </c>
      <c r="J10563" s="11">
        <f t="shared" si="22"/>
        <v>16</v>
      </c>
    </row>
    <row r="10564" spans="1:10">
      <c r="A10564" s="11" t="s">
        <v>15993</v>
      </c>
      <c r="B10564" s="11" t="s">
        <v>22181</v>
      </c>
      <c r="C10564" s="11" t="s">
        <v>22177</v>
      </c>
      <c r="D10564" s="11" t="s">
        <v>16483</v>
      </c>
      <c r="E10564" s="11" t="s">
        <v>622</v>
      </c>
      <c r="F10564" s="11" t="s">
        <v>16101</v>
      </c>
      <c r="G10564" s="11" t="s">
        <v>15997</v>
      </c>
      <c r="H10564" s="11" t="s">
        <v>16026</v>
      </c>
      <c r="I10564" s="11" t="s">
        <v>15999</v>
      </c>
      <c r="J10564" s="11">
        <f t="shared" si="22"/>
        <v>16</v>
      </c>
    </row>
    <row r="10565" spans="1:10">
      <c r="A10565" s="11" t="s">
        <v>15993</v>
      </c>
      <c r="B10565" s="11" t="s">
        <v>13092</v>
      </c>
      <c r="C10565" s="11" t="s">
        <v>22177</v>
      </c>
      <c r="D10565" s="11" t="s">
        <v>17570</v>
      </c>
      <c r="E10565" s="11" t="s">
        <v>8833</v>
      </c>
      <c r="F10565" s="11" t="s">
        <v>17798</v>
      </c>
      <c r="G10565" s="11" t="s">
        <v>16003</v>
      </c>
      <c r="H10565" s="11" t="s">
        <v>15998</v>
      </c>
      <c r="I10565" s="11" t="s">
        <v>16342</v>
      </c>
      <c r="J10565" s="11">
        <f t="shared" si="22"/>
        <v>15</v>
      </c>
    </row>
    <row r="10566" spans="1:10">
      <c r="A10566" s="11" t="s">
        <v>15993</v>
      </c>
      <c r="B10566" s="11" t="s">
        <v>15831</v>
      </c>
      <c r="C10566" s="11" t="s">
        <v>22177</v>
      </c>
      <c r="D10566" s="11" t="s">
        <v>16108</v>
      </c>
      <c r="E10566" s="11" t="s">
        <v>11316</v>
      </c>
      <c r="F10566" s="11" t="s">
        <v>16968</v>
      </c>
      <c r="G10566" s="11" t="s">
        <v>15990</v>
      </c>
      <c r="H10566" s="11" t="s">
        <v>847</v>
      </c>
      <c r="I10566" s="11" t="s">
        <v>16036</v>
      </c>
      <c r="J10566" s="11">
        <f t="shared" si="22"/>
        <v>15</v>
      </c>
    </row>
    <row r="10567" spans="1:10">
      <c r="A10567" s="11" t="s">
        <v>15993</v>
      </c>
      <c r="B10567" s="11" t="s">
        <v>11982</v>
      </c>
      <c r="C10567" s="11" t="s">
        <v>22177</v>
      </c>
      <c r="D10567" s="11" t="s">
        <v>16116</v>
      </c>
      <c r="E10567" s="11" t="s">
        <v>16110</v>
      </c>
      <c r="F10567" s="11" t="s">
        <v>16268</v>
      </c>
      <c r="G10567" s="11" t="s">
        <v>15997</v>
      </c>
      <c r="H10567" s="11" t="s">
        <v>15998</v>
      </c>
      <c r="I10567" s="11" t="s">
        <v>16049</v>
      </c>
      <c r="J10567" s="11">
        <f t="shared" si="22"/>
        <v>15</v>
      </c>
    </row>
    <row r="10568" spans="1:10">
      <c r="A10568" s="11" t="s">
        <v>15993</v>
      </c>
      <c r="B10568" s="11" t="s">
        <v>5662</v>
      </c>
      <c r="C10568" s="11" t="s">
        <v>22177</v>
      </c>
      <c r="D10568" s="11" t="s">
        <v>16754</v>
      </c>
      <c r="E10568" s="11" t="s">
        <v>13903</v>
      </c>
      <c r="F10568" s="11" t="s">
        <v>16570</v>
      </c>
      <c r="G10568" s="11" t="s">
        <v>15997</v>
      </c>
      <c r="H10568" s="11" t="s">
        <v>16084</v>
      </c>
      <c r="I10568" s="11" t="s">
        <v>16057</v>
      </c>
      <c r="J10568" s="11">
        <f t="shared" si="22"/>
        <v>15</v>
      </c>
    </row>
    <row r="10569" spans="1:10">
      <c r="A10569" s="11" t="s">
        <v>15993</v>
      </c>
      <c r="B10569" s="11" t="s">
        <v>22182</v>
      </c>
      <c r="C10569" s="11" t="s">
        <v>22177</v>
      </c>
      <c r="D10569" s="11" t="s">
        <v>16130</v>
      </c>
      <c r="E10569" s="11" t="s">
        <v>19035</v>
      </c>
      <c r="F10569" s="11" t="s">
        <v>18675</v>
      </c>
      <c r="G10569" s="11" t="s">
        <v>15997</v>
      </c>
      <c r="H10569" s="11" t="s">
        <v>847</v>
      </c>
      <c r="I10569" s="11" t="s">
        <v>16049</v>
      </c>
      <c r="J10569" s="11">
        <f t="shared" si="22"/>
        <v>15</v>
      </c>
    </row>
    <row r="10570" spans="1:10">
      <c r="A10570" s="11" t="s">
        <v>15993</v>
      </c>
      <c r="B10570" s="11" t="s">
        <v>11339</v>
      </c>
      <c r="C10570" s="11" t="s">
        <v>22177</v>
      </c>
      <c r="D10570" s="11" t="s">
        <v>17813</v>
      </c>
      <c r="E10570" s="11" t="s">
        <v>4246</v>
      </c>
      <c r="F10570" s="11" t="s">
        <v>16254</v>
      </c>
      <c r="G10570" s="11" t="s">
        <v>16003</v>
      </c>
      <c r="H10570" s="11" t="s">
        <v>16084</v>
      </c>
      <c r="I10570" s="11" t="s">
        <v>16342</v>
      </c>
      <c r="J10570" s="11">
        <f t="shared" si="22"/>
        <v>15</v>
      </c>
    </row>
    <row r="10571" spans="1:10">
      <c r="A10571" s="11" t="s">
        <v>15993</v>
      </c>
      <c r="B10571" s="11" t="s">
        <v>21587</v>
      </c>
      <c r="C10571" s="11" t="s">
        <v>22177</v>
      </c>
      <c r="D10571" s="11" t="s">
        <v>16141</v>
      </c>
      <c r="E10571" s="11" t="s">
        <v>16467</v>
      </c>
      <c r="F10571" s="11" t="s">
        <v>16699</v>
      </c>
      <c r="G10571" s="11" t="s">
        <v>16003</v>
      </c>
      <c r="H10571" s="11" t="s">
        <v>16084</v>
      </c>
      <c r="I10571" s="11" t="s">
        <v>16049</v>
      </c>
      <c r="J10571" s="11">
        <f t="shared" si="22"/>
        <v>15</v>
      </c>
    </row>
    <row r="10572" spans="1:10">
      <c r="A10572" s="11" t="s">
        <v>15993</v>
      </c>
      <c r="B10572" s="11" t="s">
        <v>11231</v>
      </c>
      <c r="C10572" s="11" t="s">
        <v>22177</v>
      </c>
      <c r="D10572" s="11" t="s">
        <v>16519</v>
      </c>
      <c r="E10572" s="11" t="s">
        <v>22183</v>
      </c>
      <c r="F10572" s="11" t="s">
        <v>22184</v>
      </c>
      <c r="G10572" s="11" t="s">
        <v>15990</v>
      </c>
      <c r="H10572" s="11" t="s">
        <v>15998</v>
      </c>
      <c r="I10572" s="11" t="s">
        <v>22185</v>
      </c>
      <c r="J10572" s="11">
        <f t="shared" si="22"/>
        <v>15</v>
      </c>
    </row>
    <row r="10573" spans="1:10">
      <c r="A10573" s="11" t="s">
        <v>15993</v>
      </c>
      <c r="B10573" s="11" t="s">
        <v>17476</v>
      </c>
      <c r="C10573" s="11" t="s">
        <v>22177</v>
      </c>
      <c r="D10573" s="11" t="s">
        <v>17268</v>
      </c>
      <c r="E10573" s="11" t="s">
        <v>16110</v>
      </c>
      <c r="F10573" s="11" t="s">
        <v>16053</v>
      </c>
      <c r="G10573" s="11" t="s">
        <v>15997</v>
      </c>
      <c r="H10573" s="11" t="s">
        <v>12219</v>
      </c>
      <c r="I10573" s="11" t="s">
        <v>15999</v>
      </c>
      <c r="J10573" s="11">
        <f t="shared" si="22"/>
        <v>15</v>
      </c>
    </row>
    <row r="10574" spans="1:10">
      <c r="A10574" s="11" t="s">
        <v>15993</v>
      </c>
      <c r="B10574" s="11" t="s">
        <v>19429</v>
      </c>
      <c r="C10574" s="11" t="s">
        <v>22177</v>
      </c>
      <c r="D10574" s="11" t="s">
        <v>18167</v>
      </c>
      <c r="E10574" s="11" t="s">
        <v>4246</v>
      </c>
      <c r="F10574" s="11" t="s">
        <v>16470</v>
      </c>
      <c r="G10574" s="11" t="s">
        <v>16003</v>
      </c>
      <c r="H10574" s="11" t="s">
        <v>847</v>
      </c>
      <c r="I10574" s="11" t="s">
        <v>21720</v>
      </c>
      <c r="J10574" s="11">
        <f t="shared" si="22"/>
        <v>14</v>
      </c>
    </row>
    <row r="10575" spans="1:10">
      <c r="A10575" s="11" t="s">
        <v>15993</v>
      </c>
      <c r="B10575" s="11" t="s">
        <v>18325</v>
      </c>
      <c r="C10575" s="11" t="s">
        <v>22177</v>
      </c>
      <c r="D10575" s="11" t="s">
        <v>16772</v>
      </c>
      <c r="E10575" s="11" t="s">
        <v>20039</v>
      </c>
      <c r="F10575" s="11" t="s">
        <v>16240</v>
      </c>
      <c r="G10575" s="11" t="s">
        <v>15997</v>
      </c>
      <c r="H10575" s="11" t="s">
        <v>12219</v>
      </c>
      <c r="I10575" s="11" t="s">
        <v>15999</v>
      </c>
      <c r="J10575" s="11">
        <f t="shared" si="22"/>
        <v>14</v>
      </c>
    </row>
    <row r="10576" spans="1:10">
      <c r="A10576" s="11" t="s">
        <v>15993</v>
      </c>
      <c r="B10576" s="11" t="s">
        <v>11199</v>
      </c>
      <c r="C10576" s="11" t="s">
        <v>22177</v>
      </c>
      <c r="D10576" s="11" t="s">
        <v>16779</v>
      </c>
      <c r="E10576" s="11" t="s">
        <v>16134</v>
      </c>
      <c r="F10576" s="11" t="s">
        <v>16017</v>
      </c>
      <c r="G10576" s="11" t="s">
        <v>15997</v>
      </c>
      <c r="H10576" s="11" t="s">
        <v>16084</v>
      </c>
      <c r="I10576" s="11" t="s">
        <v>21720</v>
      </c>
      <c r="J10576" s="11">
        <f t="shared" si="22"/>
        <v>14</v>
      </c>
    </row>
    <row r="10577" spans="1:10">
      <c r="A10577" s="11" t="s">
        <v>15993</v>
      </c>
      <c r="B10577" s="11" t="s">
        <v>12729</v>
      </c>
      <c r="C10577" s="11" t="s">
        <v>22177</v>
      </c>
      <c r="D10577" s="11" t="s">
        <v>17832</v>
      </c>
      <c r="E10577" s="11" t="s">
        <v>4246</v>
      </c>
      <c r="F10577" s="11" t="s">
        <v>16608</v>
      </c>
      <c r="G10577" s="11" t="s">
        <v>16003</v>
      </c>
      <c r="H10577" s="11" t="s">
        <v>16074</v>
      </c>
      <c r="I10577" s="11" t="s">
        <v>16019</v>
      </c>
      <c r="J10577" s="11">
        <f t="shared" si="22"/>
        <v>14</v>
      </c>
    </row>
    <row r="10578" spans="1:10">
      <c r="A10578" s="11" t="s">
        <v>15993</v>
      </c>
      <c r="B10578" s="11" t="s">
        <v>19823</v>
      </c>
      <c r="C10578" s="11" t="s">
        <v>22177</v>
      </c>
      <c r="D10578" s="11" t="s">
        <v>17668</v>
      </c>
      <c r="E10578" s="11" t="s">
        <v>16064</v>
      </c>
      <c r="F10578" s="11" t="s">
        <v>16578</v>
      </c>
      <c r="G10578" s="11" t="s">
        <v>15997</v>
      </c>
      <c r="H10578" s="11" t="s">
        <v>15998</v>
      </c>
      <c r="I10578" s="11" t="s">
        <v>15999</v>
      </c>
      <c r="J10578" s="11">
        <f t="shared" si="22"/>
        <v>14</v>
      </c>
    </row>
    <row r="10579" spans="1:10">
      <c r="A10579" s="11" t="s">
        <v>15993</v>
      </c>
      <c r="B10579" s="11" t="s">
        <v>3305</v>
      </c>
      <c r="C10579" s="11" t="s">
        <v>22177</v>
      </c>
      <c r="D10579" s="11" t="s">
        <v>16175</v>
      </c>
      <c r="E10579" s="11" t="s">
        <v>22186</v>
      </c>
      <c r="F10579" s="11" t="s">
        <v>17626</v>
      </c>
      <c r="G10579" s="11" t="s">
        <v>15997</v>
      </c>
      <c r="H10579" s="11" t="s">
        <v>16084</v>
      </c>
      <c r="I10579" s="11" t="s">
        <v>16049</v>
      </c>
      <c r="J10579" s="11">
        <f t="shared" si="22"/>
        <v>14</v>
      </c>
    </row>
    <row r="10580" spans="1:10">
      <c r="A10580" s="11" t="s">
        <v>15993</v>
      </c>
      <c r="B10580" s="11" t="s">
        <v>19423</v>
      </c>
      <c r="C10580" s="11" t="s">
        <v>22177</v>
      </c>
      <c r="D10580" s="11" t="s">
        <v>17277</v>
      </c>
      <c r="E10580" s="11" t="s">
        <v>280</v>
      </c>
      <c r="F10580" s="11" t="s">
        <v>17026</v>
      </c>
      <c r="G10580" s="11" t="s">
        <v>16003</v>
      </c>
      <c r="H10580" s="11" t="s">
        <v>15998</v>
      </c>
      <c r="I10580" s="11" t="s">
        <v>18194</v>
      </c>
      <c r="J10580" s="11">
        <f t="shared" si="22"/>
        <v>14</v>
      </c>
    </row>
    <row r="10581" spans="1:10">
      <c r="A10581" s="11" t="s">
        <v>15993</v>
      </c>
      <c r="B10581" s="11" t="s">
        <v>11882</v>
      </c>
      <c r="C10581" s="11" t="s">
        <v>22177</v>
      </c>
      <c r="D10581" s="11" t="s">
        <v>16201</v>
      </c>
      <c r="E10581" s="11" t="s">
        <v>4246</v>
      </c>
      <c r="F10581" s="11" t="s">
        <v>16109</v>
      </c>
      <c r="G10581" s="11" t="s">
        <v>16003</v>
      </c>
      <c r="H10581" s="11" t="s">
        <v>16074</v>
      </c>
      <c r="I10581" s="11" t="s">
        <v>15999</v>
      </c>
      <c r="J10581" s="11">
        <f t="shared" si="22"/>
        <v>14</v>
      </c>
    </row>
    <row r="10582" spans="1:10">
      <c r="A10582" s="11" t="s">
        <v>15993</v>
      </c>
      <c r="B10582" s="11" t="s">
        <v>15837</v>
      </c>
      <c r="C10582" s="11" t="s">
        <v>22177</v>
      </c>
      <c r="D10582" s="11" t="s">
        <v>16801</v>
      </c>
      <c r="E10582" s="11" t="s">
        <v>12</v>
      </c>
      <c r="F10582" s="11" t="s">
        <v>16703</v>
      </c>
      <c r="G10582" s="11" t="s">
        <v>15990</v>
      </c>
      <c r="H10582" s="11" t="s">
        <v>16084</v>
      </c>
      <c r="I10582" s="11" t="s">
        <v>16036</v>
      </c>
      <c r="J10582" s="11">
        <f t="shared" si="22"/>
        <v>13</v>
      </c>
    </row>
    <row r="10583" spans="1:10">
      <c r="A10583" s="11" t="s">
        <v>15993</v>
      </c>
      <c r="B10583" s="11" t="s">
        <v>2648</v>
      </c>
      <c r="C10583" s="11" t="s">
        <v>22177</v>
      </c>
      <c r="D10583" s="11" t="s">
        <v>16216</v>
      </c>
      <c r="E10583" s="11" t="s">
        <v>19278</v>
      </c>
      <c r="F10583" s="11" t="s">
        <v>17166</v>
      </c>
      <c r="G10583" s="11" t="s">
        <v>15997</v>
      </c>
      <c r="H10583" s="11" t="s">
        <v>15998</v>
      </c>
      <c r="I10583" s="11" t="s">
        <v>17154</v>
      </c>
      <c r="J10583" s="11">
        <f t="shared" si="22"/>
        <v>13</v>
      </c>
    </row>
    <row r="10584" spans="1:10">
      <c r="A10584" s="11" t="s">
        <v>15993</v>
      </c>
      <c r="B10584" s="11" t="s">
        <v>15828</v>
      </c>
      <c r="C10584" s="11" t="s">
        <v>22177</v>
      </c>
      <c r="D10584" s="11" t="s">
        <v>16252</v>
      </c>
      <c r="E10584" s="11" t="s">
        <v>1180</v>
      </c>
      <c r="F10584" s="11" t="s">
        <v>22174</v>
      </c>
      <c r="G10584" s="11" t="s">
        <v>15990</v>
      </c>
      <c r="H10584" s="11" t="s">
        <v>16074</v>
      </c>
      <c r="I10584" s="11" t="s">
        <v>16036</v>
      </c>
      <c r="J10584" s="11">
        <f t="shared" si="22"/>
        <v>13</v>
      </c>
    </row>
    <row r="10585" spans="1:10">
      <c r="A10585" s="11" t="s">
        <v>15993</v>
      </c>
      <c r="B10585" s="11" t="s">
        <v>15697</v>
      </c>
      <c r="C10585" s="11" t="s">
        <v>22177</v>
      </c>
      <c r="D10585" s="11" t="s">
        <v>16265</v>
      </c>
      <c r="E10585" s="11" t="s">
        <v>4246</v>
      </c>
      <c r="F10585" s="11" t="s">
        <v>21958</v>
      </c>
      <c r="G10585" s="11" t="s">
        <v>16003</v>
      </c>
      <c r="H10585" s="11" t="s">
        <v>16074</v>
      </c>
      <c r="I10585" s="11" t="s">
        <v>16342</v>
      </c>
      <c r="J10585" s="11">
        <f t="shared" si="22"/>
        <v>12</v>
      </c>
    </row>
    <row r="10586" spans="1:10">
      <c r="A10586" s="11" t="s">
        <v>15993</v>
      </c>
      <c r="B10586" s="11" t="s">
        <v>22187</v>
      </c>
      <c r="C10586" s="11" t="s">
        <v>22177</v>
      </c>
      <c r="D10586" s="11" t="s">
        <v>17697</v>
      </c>
      <c r="E10586" s="11" t="s">
        <v>16151</v>
      </c>
      <c r="F10586" s="11" t="s">
        <v>18520</v>
      </c>
      <c r="G10586" s="11" t="s">
        <v>15997</v>
      </c>
      <c r="H10586" s="11" t="s">
        <v>16084</v>
      </c>
      <c r="I10586" s="11" t="s">
        <v>16049</v>
      </c>
      <c r="J10586" s="11">
        <f t="shared" si="22"/>
        <v>12</v>
      </c>
    </row>
    <row r="10587" spans="1:10">
      <c r="A10587" s="11" t="s">
        <v>15993</v>
      </c>
      <c r="B10587" s="11" t="s">
        <v>17047</v>
      </c>
      <c r="C10587" s="11" t="s">
        <v>22177</v>
      </c>
      <c r="D10587" s="11" t="s">
        <v>17157</v>
      </c>
      <c r="E10587" s="11" t="s">
        <v>22188</v>
      </c>
      <c r="F10587" s="11" t="s">
        <v>16582</v>
      </c>
      <c r="G10587" s="11" t="s">
        <v>16003</v>
      </c>
      <c r="H10587" s="11" t="s">
        <v>16074</v>
      </c>
      <c r="I10587" s="11" t="s">
        <v>16049</v>
      </c>
      <c r="J10587" s="11">
        <f t="shared" si="22"/>
        <v>12</v>
      </c>
    </row>
    <row r="10588" spans="1:10">
      <c r="A10588" s="11" t="s">
        <v>15993</v>
      </c>
      <c r="B10588" s="11" t="s">
        <v>19975</v>
      </c>
      <c r="C10588" s="11" t="s">
        <v>22177</v>
      </c>
      <c r="D10588" s="11" t="s">
        <v>17321</v>
      </c>
      <c r="E10588" s="11" t="s">
        <v>280</v>
      </c>
      <c r="F10588" s="11" t="s">
        <v>22189</v>
      </c>
      <c r="G10588" s="11" t="s">
        <v>15990</v>
      </c>
      <c r="H10588" s="11" t="s">
        <v>12219</v>
      </c>
      <c r="I10588" s="11" t="s">
        <v>18194</v>
      </c>
      <c r="J10588" s="11">
        <f t="shared" si="22"/>
        <v>11</v>
      </c>
    </row>
    <row r="10589" spans="1:10">
      <c r="A10589" s="11" t="s">
        <v>15993</v>
      </c>
      <c r="B10589" s="11" t="s">
        <v>562</v>
      </c>
      <c r="C10589" s="11" t="s">
        <v>22177</v>
      </c>
      <c r="D10589" s="11" t="s">
        <v>18115</v>
      </c>
      <c r="E10589" s="11" t="s">
        <v>16110</v>
      </c>
      <c r="F10589" s="11" t="s">
        <v>16640</v>
      </c>
      <c r="G10589" s="11" t="s">
        <v>15997</v>
      </c>
      <c r="H10589" s="11" t="s">
        <v>16026</v>
      </c>
      <c r="I10589" s="11" t="s">
        <v>15999</v>
      </c>
      <c r="J10589" s="11">
        <f t="shared" si="22"/>
        <v>11</v>
      </c>
    </row>
    <row r="10590" spans="1:10">
      <c r="A10590" s="11" t="s">
        <v>15993</v>
      </c>
      <c r="B10590" s="11" t="s">
        <v>22190</v>
      </c>
      <c r="C10590" s="11" t="s">
        <v>22177</v>
      </c>
      <c r="D10590" s="11" t="s">
        <v>18115</v>
      </c>
      <c r="E10590" s="11" t="s">
        <v>8833</v>
      </c>
      <c r="F10590" s="11" t="s">
        <v>18642</v>
      </c>
      <c r="G10590" s="11" t="s">
        <v>16003</v>
      </c>
      <c r="H10590" s="11" t="s">
        <v>11141</v>
      </c>
      <c r="I10590" s="11" t="s">
        <v>16219</v>
      </c>
      <c r="J10590" s="11">
        <f t="shared" si="22"/>
        <v>11</v>
      </c>
    </row>
    <row r="10591" spans="1:10">
      <c r="A10591" s="11" t="s">
        <v>15993</v>
      </c>
      <c r="B10591" s="11" t="s">
        <v>20336</v>
      </c>
      <c r="C10591" s="11" t="s">
        <v>22177</v>
      </c>
      <c r="D10591" s="11" t="s">
        <v>16295</v>
      </c>
      <c r="E10591" s="11" t="s">
        <v>16157</v>
      </c>
      <c r="F10591" s="11" t="s">
        <v>16109</v>
      </c>
      <c r="G10591" s="11" t="s">
        <v>15997</v>
      </c>
      <c r="H10591" s="11" t="s">
        <v>16084</v>
      </c>
      <c r="I10591" s="11" t="s">
        <v>16019</v>
      </c>
      <c r="J10591" s="11">
        <f t="shared" si="22"/>
        <v>11</v>
      </c>
    </row>
    <row r="10592" spans="1:10">
      <c r="A10592" s="11" t="s">
        <v>15993</v>
      </c>
      <c r="B10592" s="11" t="s">
        <v>13229</v>
      </c>
      <c r="C10592" s="11" t="s">
        <v>22177</v>
      </c>
      <c r="D10592" s="11" t="s">
        <v>16842</v>
      </c>
      <c r="E10592" s="11" t="s">
        <v>16055</v>
      </c>
      <c r="F10592" s="11" t="s">
        <v>16206</v>
      </c>
      <c r="G10592" s="11" t="s">
        <v>15997</v>
      </c>
      <c r="H10592" s="11" t="s">
        <v>16084</v>
      </c>
      <c r="I10592" s="11" t="s">
        <v>21720</v>
      </c>
      <c r="J10592" s="11">
        <f t="shared" si="22"/>
        <v>11</v>
      </c>
    </row>
    <row r="10593" spans="1:10">
      <c r="A10593" s="11" t="s">
        <v>15993</v>
      </c>
      <c r="B10593" s="11" t="s">
        <v>3305</v>
      </c>
      <c r="C10593" s="11" t="s">
        <v>22177</v>
      </c>
      <c r="D10593" s="11" t="s">
        <v>17720</v>
      </c>
      <c r="E10593" s="11" t="s">
        <v>16110</v>
      </c>
      <c r="F10593" s="11" t="s">
        <v>16060</v>
      </c>
      <c r="G10593" s="11" t="s">
        <v>15997</v>
      </c>
      <c r="H10593" s="11" t="s">
        <v>12219</v>
      </c>
      <c r="I10593" s="11" t="s">
        <v>16036</v>
      </c>
      <c r="J10593" s="11">
        <f t="shared" si="22"/>
        <v>11</v>
      </c>
    </row>
    <row r="10594" spans="1:10">
      <c r="A10594" s="11" t="s">
        <v>15993</v>
      </c>
      <c r="B10594" s="11" t="s">
        <v>11274</v>
      </c>
      <c r="C10594" s="11" t="s">
        <v>22177</v>
      </c>
      <c r="D10594" s="11" t="s">
        <v>18764</v>
      </c>
      <c r="E10594" s="11" t="s">
        <v>368</v>
      </c>
      <c r="F10594" s="11" t="s">
        <v>16147</v>
      </c>
      <c r="G10594" s="11" t="s">
        <v>16003</v>
      </c>
      <c r="H10594" s="11" t="s">
        <v>12219</v>
      </c>
      <c r="I10594" s="11" t="s">
        <v>16019</v>
      </c>
      <c r="J10594" s="11">
        <f t="shared" si="22"/>
        <v>11</v>
      </c>
    </row>
    <row r="10595" spans="1:10">
      <c r="A10595" s="11" t="s">
        <v>15993</v>
      </c>
      <c r="B10595" s="11" t="s">
        <v>17494</v>
      </c>
      <c r="C10595" s="11" t="s">
        <v>22177</v>
      </c>
      <c r="D10595" s="11" t="s">
        <v>16326</v>
      </c>
      <c r="E10595" s="11" t="s">
        <v>622</v>
      </c>
      <c r="F10595" s="11" t="s">
        <v>16684</v>
      </c>
      <c r="G10595" s="11" t="s">
        <v>15997</v>
      </c>
      <c r="H10595" s="11" t="s">
        <v>847</v>
      </c>
      <c r="I10595" s="11" t="s">
        <v>15999</v>
      </c>
      <c r="J10595" s="11">
        <f t="shared" si="22"/>
        <v>11</v>
      </c>
    </row>
    <row r="10596" spans="1:10">
      <c r="A10596" s="11" t="s">
        <v>15993</v>
      </c>
      <c r="B10596" s="11" t="s">
        <v>19495</v>
      </c>
      <c r="C10596" s="11" t="s">
        <v>22177</v>
      </c>
      <c r="D10596" s="11" t="s">
        <v>17018</v>
      </c>
      <c r="E10596" s="11" t="s">
        <v>16012</v>
      </c>
      <c r="F10596" s="11" t="s">
        <v>16848</v>
      </c>
      <c r="G10596" s="11" t="s">
        <v>16003</v>
      </c>
      <c r="H10596" s="11" t="s">
        <v>16074</v>
      </c>
      <c r="I10596" s="11" t="s">
        <v>16049</v>
      </c>
      <c r="J10596" s="11">
        <f t="shared" si="22"/>
        <v>11</v>
      </c>
    </row>
    <row r="10597" spans="1:10">
      <c r="A10597" s="11" t="s">
        <v>15993</v>
      </c>
      <c r="B10597" s="11" t="s">
        <v>22191</v>
      </c>
      <c r="C10597" s="11" t="s">
        <v>22177</v>
      </c>
      <c r="D10597" s="11" t="s">
        <v>17018</v>
      </c>
      <c r="E10597" s="11" t="s">
        <v>4246</v>
      </c>
      <c r="F10597" s="11" t="s">
        <v>17055</v>
      </c>
      <c r="G10597" s="11" t="s">
        <v>16003</v>
      </c>
      <c r="H10597" s="11" t="s">
        <v>16074</v>
      </c>
      <c r="I10597" s="11" t="s">
        <v>16049</v>
      </c>
      <c r="J10597" s="11">
        <f t="shared" si="22"/>
        <v>11</v>
      </c>
    </row>
    <row r="10598" spans="1:10">
      <c r="A10598" s="11" t="s">
        <v>15993</v>
      </c>
      <c r="B10598" s="11" t="s">
        <v>19348</v>
      </c>
      <c r="C10598" s="11" t="s">
        <v>22177</v>
      </c>
      <c r="D10598" s="11" t="s">
        <v>16331</v>
      </c>
      <c r="E10598" s="11" t="s">
        <v>622</v>
      </c>
      <c r="F10598" s="11" t="s">
        <v>16304</v>
      </c>
      <c r="G10598" s="11" t="s">
        <v>15997</v>
      </c>
      <c r="H10598" s="11" t="s">
        <v>847</v>
      </c>
      <c r="I10598" s="11" t="s">
        <v>15999</v>
      </c>
      <c r="J10598" s="11">
        <f t="shared" si="22"/>
        <v>11</v>
      </c>
    </row>
    <row r="10599" spans="1:10">
      <c r="A10599" s="11" t="s">
        <v>15993</v>
      </c>
      <c r="B10599" s="11" t="s">
        <v>5135</v>
      </c>
      <c r="C10599" s="11" t="s">
        <v>22177</v>
      </c>
      <c r="D10599" s="11" t="s">
        <v>16354</v>
      </c>
      <c r="E10599" s="11" t="s">
        <v>22192</v>
      </c>
      <c r="F10599" s="11" t="s">
        <v>16752</v>
      </c>
      <c r="G10599" s="11" t="s">
        <v>15997</v>
      </c>
      <c r="H10599" s="11" t="s">
        <v>16074</v>
      </c>
      <c r="I10599" s="11" t="s">
        <v>16049</v>
      </c>
      <c r="J10599" s="11">
        <f t="shared" si="22"/>
        <v>10</v>
      </c>
    </row>
    <row r="10600" spans="1:10">
      <c r="A10600" s="11" t="s">
        <v>15993</v>
      </c>
      <c r="B10600" s="11" t="s">
        <v>15525</v>
      </c>
      <c r="C10600" s="11" t="s">
        <v>22177</v>
      </c>
      <c r="D10600" s="11" t="s">
        <v>17354</v>
      </c>
      <c r="E10600" s="11" t="s">
        <v>16055</v>
      </c>
      <c r="F10600" s="11" t="s">
        <v>16470</v>
      </c>
      <c r="G10600" s="11" t="s">
        <v>15997</v>
      </c>
      <c r="H10600" s="11" t="s">
        <v>16084</v>
      </c>
      <c r="I10600" s="11" t="s">
        <v>16342</v>
      </c>
      <c r="J10600" s="11">
        <f t="shared" si="22"/>
        <v>10</v>
      </c>
    </row>
    <row r="10601" spans="1:10">
      <c r="A10601" s="11" t="s">
        <v>15993</v>
      </c>
      <c r="B10601" s="11" t="s">
        <v>12003</v>
      </c>
      <c r="C10601" s="11" t="s">
        <v>22177</v>
      </c>
      <c r="D10601" s="11" t="s">
        <v>16378</v>
      </c>
      <c r="E10601" s="11" t="s">
        <v>4246</v>
      </c>
      <c r="F10601" s="11" t="s">
        <v>16799</v>
      </c>
      <c r="G10601" s="11" t="s">
        <v>16003</v>
      </c>
      <c r="H10601" s="11" t="s">
        <v>16084</v>
      </c>
      <c r="I10601" s="11" t="s">
        <v>21720</v>
      </c>
      <c r="J10601" s="11">
        <f t="shared" si="22"/>
        <v>10</v>
      </c>
    </row>
    <row r="10602" spans="1:10">
      <c r="A10602" s="11" t="s">
        <v>15993</v>
      </c>
      <c r="B10602" s="11" t="s">
        <v>13284</v>
      </c>
      <c r="C10602" s="11" t="s">
        <v>22177</v>
      </c>
      <c r="D10602" s="11" t="s">
        <v>16388</v>
      </c>
      <c r="E10602" s="11" t="s">
        <v>16759</v>
      </c>
      <c r="F10602" s="11" t="s">
        <v>16060</v>
      </c>
      <c r="G10602" s="11" t="s">
        <v>15997</v>
      </c>
      <c r="H10602" s="11" t="s">
        <v>16026</v>
      </c>
      <c r="I10602" s="11" t="s">
        <v>15999</v>
      </c>
      <c r="J10602" s="11">
        <f t="shared" si="22"/>
        <v>10</v>
      </c>
    </row>
    <row r="10603" spans="1:10">
      <c r="A10603" s="11" t="s">
        <v>15993</v>
      </c>
      <c r="B10603" s="11" t="s">
        <v>17982</v>
      </c>
      <c r="C10603" s="11" t="s">
        <v>22177</v>
      </c>
      <c r="D10603" s="11" t="s">
        <v>17756</v>
      </c>
      <c r="E10603" s="11" t="s">
        <v>16043</v>
      </c>
      <c r="F10603" s="11" t="s">
        <v>16680</v>
      </c>
      <c r="G10603" s="11" t="s">
        <v>15997</v>
      </c>
      <c r="H10603" s="11" t="s">
        <v>12219</v>
      </c>
      <c r="I10603" s="11" t="s">
        <v>16049</v>
      </c>
      <c r="J10603" s="11">
        <f t="shared" si="22"/>
        <v>10</v>
      </c>
    </row>
    <row r="10604" spans="1:10">
      <c r="A10604" s="11" t="s">
        <v>15993</v>
      </c>
      <c r="B10604" s="11" t="s">
        <v>11120</v>
      </c>
      <c r="C10604" s="11" t="s">
        <v>22177</v>
      </c>
      <c r="D10604" s="11" t="s">
        <v>16397</v>
      </c>
      <c r="E10604" s="11" t="s">
        <v>22193</v>
      </c>
      <c r="F10604" s="11" t="s">
        <v>17946</v>
      </c>
      <c r="G10604" s="11" t="s">
        <v>15997</v>
      </c>
      <c r="H10604" s="11" t="s">
        <v>16074</v>
      </c>
      <c r="I10604" s="11" t="s">
        <v>18194</v>
      </c>
      <c r="J10604" s="11">
        <f t="shared" si="22"/>
        <v>9</v>
      </c>
    </row>
    <row r="10605" spans="1:10">
      <c r="A10605" s="11" t="s">
        <v>15993</v>
      </c>
      <c r="B10605" s="11" t="s">
        <v>11231</v>
      </c>
      <c r="C10605" s="11" t="s">
        <v>22177</v>
      </c>
      <c r="D10605" s="11" t="s">
        <v>17049</v>
      </c>
      <c r="E10605" s="11" t="s">
        <v>22194</v>
      </c>
      <c r="F10605" s="11" t="s">
        <v>22195</v>
      </c>
      <c r="G10605" s="11" t="s">
        <v>16003</v>
      </c>
      <c r="H10605" s="11" t="s">
        <v>16074</v>
      </c>
      <c r="I10605" s="11" t="s">
        <v>16049</v>
      </c>
      <c r="J10605" s="11">
        <f t="shared" ref="J10605:J10668" si="23">HOUR(D10605)</f>
        <v>9</v>
      </c>
    </row>
    <row r="10606" spans="1:10">
      <c r="A10606" s="11" t="s">
        <v>15993</v>
      </c>
      <c r="B10606" s="11" t="s">
        <v>18087</v>
      </c>
      <c r="C10606" s="11" t="s">
        <v>22177</v>
      </c>
      <c r="D10606" s="11" t="s">
        <v>17049</v>
      </c>
      <c r="E10606" s="11" t="s">
        <v>368</v>
      </c>
      <c r="F10606" s="11" t="s">
        <v>16174</v>
      </c>
      <c r="G10606" s="11" t="s">
        <v>16003</v>
      </c>
      <c r="H10606" s="11" t="s">
        <v>12219</v>
      </c>
      <c r="I10606" s="11" t="s">
        <v>16049</v>
      </c>
      <c r="J10606" s="11">
        <f t="shared" si="23"/>
        <v>9</v>
      </c>
    </row>
    <row r="10607" spans="1:10">
      <c r="A10607" s="11" t="s">
        <v>15993</v>
      </c>
      <c r="B10607" s="11" t="s">
        <v>15288</v>
      </c>
      <c r="C10607" s="11" t="s">
        <v>22177</v>
      </c>
      <c r="D10607" s="11" t="s">
        <v>16415</v>
      </c>
      <c r="E10607" s="11" t="s">
        <v>16739</v>
      </c>
      <c r="F10607" s="11" t="s">
        <v>17096</v>
      </c>
      <c r="G10607" s="11" t="s">
        <v>16003</v>
      </c>
      <c r="H10607" s="11" t="s">
        <v>847</v>
      </c>
      <c r="I10607" s="11" t="s">
        <v>21720</v>
      </c>
      <c r="J10607" s="11">
        <f t="shared" si="23"/>
        <v>9</v>
      </c>
    </row>
    <row r="10608" spans="1:10">
      <c r="A10608" s="11" t="s">
        <v>15993</v>
      </c>
      <c r="B10608" s="11" t="s">
        <v>15835</v>
      </c>
      <c r="C10608" s="11" t="s">
        <v>22177</v>
      </c>
      <c r="D10608" s="11" t="s">
        <v>16415</v>
      </c>
      <c r="E10608" s="11" t="s">
        <v>280</v>
      </c>
      <c r="F10608" s="11" t="s">
        <v>22010</v>
      </c>
      <c r="G10608" s="11" t="s">
        <v>15990</v>
      </c>
      <c r="H10608" s="11" t="s">
        <v>12219</v>
      </c>
      <c r="I10608" s="11" t="s">
        <v>21720</v>
      </c>
      <c r="J10608" s="11">
        <f t="shared" si="23"/>
        <v>9</v>
      </c>
    </row>
    <row r="10609" spans="1:10">
      <c r="A10609" s="11" t="s">
        <v>15993</v>
      </c>
      <c r="B10609" s="11" t="s">
        <v>14524</v>
      </c>
      <c r="C10609" s="11" t="s">
        <v>22177</v>
      </c>
      <c r="D10609" s="11" t="s">
        <v>16423</v>
      </c>
      <c r="E10609" s="11" t="s">
        <v>132</v>
      </c>
      <c r="F10609" s="11" t="s">
        <v>16405</v>
      </c>
      <c r="G10609" s="11" t="s">
        <v>16003</v>
      </c>
      <c r="H10609" s="11" t="s">
        <v>15998</v>
      </c>
      <c r="I10609" s="11" t="s">
        <v>15999</v>
      </c>
      <c r="J10609" s="11">
        <f t="shared" si="23"/>
        <v>9</v>
      </c>
    </row>
    <row r="10610" spans="1:10">
      <c r="A10610" s="11" t="s">
        <v>15993</v>
      </c>
      <c r="B10610" s="11" t="s">
        <v>22196</v>
      </c>
      <c r="C10610" s="11" t="s">
        <v>22177</v>
      </c>
      <c r="D10610" s="11" t="s">
        <v>16428</v>
      </c>
      <c r="E10610" s="11" t="s">
        <v>16134</v>
      </c>
      <c r="F10610" s="11" t="s">
        <v>18762</v>
      </c>
      <c r="G10610" s="11" t="s">
        <v>15997</v>
      </c>
      <c r="H10610" s="11" t="s">
        <v>16084</v>
      </c>
      <c r="I10610" s="11" t="s">
        <v>16049</v>
      </c>
      <c r="J10610" s="11">
        <f t="shared" si="23"/>
        <v>9</v>
      </c>
    </row>
    <row r="10611" spans="1:10">
      <c r="A10611" s="11" t="s">
        <v>15993</v>
      </c>
      <c r="B10611" s="11" t="s">
        <v>21752</v>
      </c>
      <c r="C10611" s="11" t="s">
        <v>22197</v>
      </c>
      <c r="D10611" s="11" t="s">
        <v>18455</v>
      </c>
      <c r="E10611" s="11" t="s">
        <v>4246</v>
      </c>
      <c r="F10611" s="11" t="s">
        <v>17192</v>
      </c>
      <c r="G10611" s="11" t="s">
        <v>16003</v>
      </c>
      <c r="H10611" s="11" t="s">
        <v>15998</v>
      </c>
      <c r="I10611" s="11" t="s">
        <v>16342</v>
      </c>
      <c r="J10611" s="11">
        <f t="shared" si="23"/>
        <v>17</v>
      </c>
    </row>
    <row r="10612" spans="1:10">
      <c r="A10612" s="11" t="s">
        <v>15993</v>
      </c>
      <c r="B10612" s="11" t="s">
        <v>22198</v>
      </c>
      <c r="C10612" s="11" t="s">
        <v>22197</v>
      </c>
      <c r="D10612" s="11" t="s">
        <v>18226</v>
      </c>
      <c r="E10612" s="11" t="s">
        <v>16006</v>
      </c>
      <c r="F10612" s="11" t="s">
        <v>16398</v>
      </c>
      <c r="G10612" s="11" t="s">
        <v>15997</v>
      </c>
      <c r="H10612" s="11" t="s">
        <v>847</v>
      </c>
      <c r="I10612" s="11" t="s">
        <v>15999</v>
      </c>
      <c r="J10612" s="11">
        <f t="shared" si="23"/>
        <v>17</v>
      </c>
    </row>
    <row r="10613" spans="1:10">
      <c r="A10613" s="11" t="s">
        <v>15993</v>
      </c>
      <c r="B10613" s="11" t="s">
        <v>12383</v>
      </c>
      <c r="C10613" s="11" t="s">
        <v>22197</v>
      </c>
      <c r="D10613" s="11" t="s">
        <v>18326</v>
      </c>
      <c r="E10613" s="11" t="s">
        <v>17930</v>
      </c>
      <c r="F10613" s="11" t="s">
        <v>17931</v>
      </c>
      <c r="G10613" s="11" t="s">
        <v>15997</v>
      </c>
      <c r="H10613" s="11" t="s">
        <v>12986</v>
      </c>
      <c r="I10613" s="11" t="s">
        <v>16342</v>
      </c>
      <c r="J10613" s="11">
        <f t="shared" si="23"/>
        <v>17</v>
      </c>
    </row>
    <row r="10614" spans="1:10">
      <c r="A10614" s="11" t="s">
        <v>15993</v>
      </c>
      <c r="B10614" s="11" t="s">
        <v>22199</v>
      </c>
      <c r="C10614" s="11" t="s">
        <v>22197</v>
      </c>
      <c r="D10614" s="11" t="s">
        <v>16457</v>
      </c>
      <c r="E10614" s="11" t="s">
        <v>184</v>
      </c>
      <c r="F10614" s="11" t="s">
        <v>18520</v>
      </c>
      <c r="G10614" s="11" t="s">
        <v>16003</v>
      </c>
      <c r="H10614" s="11" t="s">
        <v>15998</v>
      </c>
      <c r="I10614" s="11" t="s">
        <v>16049</v>
      </c>
      <c r="J10614" s="11">
        <f t="shared" si="23"/>
        <v>17</v>
      </c>
    </row>
    <row r="10615" spans="1:10">
      <c r="A10615" s="11" t="s">
        <v>15993</v>
      </c>
      <c r="B10615" s="11" t="s">
        <v>562</v>
      </c>
      <c r="C10615" s="11" t="s">
        <v>22197</v>
      </c>
      <c r="D10615" s="11" t="s">
        <v>16924</v>
      </c>
      <c r="E10615" s="11" t="s">
        <v>17687</v>
      </c>
      <c r="F10615" s="11" t="s">
        <v>16536</v>
      </c>
      <c r="G10615" s="11" t="s">
        <v>16003</v>
      </c>
      <c r="H10615" s="11" t="s">
        <v>15998</v>
      </c>
      <c r="I10615" s="11" t="s">
        <v>16049</v>
      </c>
      <c r="J10615" s="11">
        <f t="shared" si="23"/>
        <v>17</v>
      </c>
    </row>
    <row r="10616" spans="1:10">
      <c r="A10616" s="11" t="s">
        <v>15993</v>
      </c>
      <c r="B10616" s="11" t="s">
        <v>21680</v>
      </c>
      <c r="C10616" s="11" t="s">
        <v>22197</v>
      </c>
      <c r="D10616" s="11" t="s">
        <v>16040</v>
      </c>
      <c r="E10616" s="11" t="s">
        <v>18957</v>
      </c>
      <c r="F10616" s="11" t="s">
        <v>16258</v>
      </c>
      <c r="G10616" s="11" t="s">
        <v>15997</v>
      </c>
      <c r="H10616" s="11" t="s">
        <v>16026</v>
      </c>
      <c r="I10616" s="11" t="s">
        <v>15999</v>
      </c>
      <c r="J10616" s="11">
        <f t="shared" si="23"/>
        <v>16</v>
      </c>
    </row>
    <row r="10617" spans="1:10">
      <c r="A10617" s="11" t="s">
        <v>15993</v>
      </c>
      <c r="B10617" s="11" t="s">
        <v>11136</v>
      </c>
      <c r="C10617" s="11" t="s">
        <v>22197</v>
      </c>
      <c r="D10617" s="11" t="s">
        <v>16925</v>
      </c>
      <c r="E10617" s="11" t="s">
        <v>17287</v>
      </c>
      <c r="F10617" s="11" t="s">
        <v>18831</v>
      </c>
      <c r="G10617" s="11" t="s">
        <v>16003</v>
      </c>
      <c r="H10617" s="11" t="s">
        <v>15998</v>
      </c>
      <c r="I10617" s="11" t="s">
        <v>16049</v>
      </c>
      <c r="J10617" s="11">
        <f t="shared" si="23"/>
        <v>16</v>
      </c>
    </row>
    <row r="10618" spans="1:10">
      <c r="A10618" s="11" t="s">
        <v>15993</v>
      </c>
      <c r="B10618" s="11" t="s">
        <v>17492</v>
      </c>
      <c r="C10618" s="11" t="s">
        <v>22197</v>
      </c>
      <c r="D10618" s="11" t="s">
        <v>17072</v>
      </c>
      <c r="E10618" s="11" t="s">
        <v>19186</v>
      </c>
      <c r="F10618" s="11" t="s">
        <v>16601</v>
      </c>
      <c r="G10618" s="11" t="s">
        <v>15997</v>
      </c>
      <c r="H10618" s="11" t="s">
        <v>15998</v>
      </c>
      <c r="I10618" s="11" t="s">
        <v>15999</v>
      </c>
      <c r="J10618" s="11">
        <f t="shared" si="23"/>
        <v>16</v>
      </c>
    </row>
    <row r="10619" spans="1:10">
      <c r="A10619" s="11" t="s">
        <v>15993</v>
      </c>
      <c r="B10619" s="11" t="s">
        <v>5662</v>
      </c>
      <c r="C10619" s="11" t="s">
        <v>22197</v>
      </c>
      <c r="D10619" s="11" t="s">
        <v>19630</v>
      </c>
      <c r="E10619" s="11" t="s">
        <v>22200</v>
      </c>
      <c r="F10619" s="11" t="s">
        <v>16427</v>
      </c>
      <c r="G10619" s="11" t="s">
        <v>16003</v>
      </c>
      <c r="H10619" s="11" t="s">
        <v>16084</v>
      </c>
      <c r="I10619" s="11" t="s">
        <v>16049</v>
      </c>
      <c r="J10619" s="11">
        <f t="shared" si="23"/>
        <v>16</v>
      </c>
    </row>
    <row r="10620" spans="1:10">
      <c r="A10620" s="11" t="s">
        <v>15993</v>
      </c>
      <c r="B10620" s="11" t="s">
        <v>15910</v>
      </c>
      <c r="C10620" s="11" t="s">
        <v>22197</v>
      </c>
      <c r="D10620" s="11" t="s">
        <v>17418</v>
      </c>
      <c r="E10620" s="11" t="s">
        <v>11118</v>
      </c>
      <c r="F10620" s="11" t="s">
        <v>22090</v>
      </c>
      <c r="G10620" s="11" t="s">
        <v>15990</v>
      </c>
      <c r="H10620" s="11" t="s">
        <v>16074</v>
      </c>
      <c r="I10620" s="11" t="s">
        <v>21720</v>
      </c>
      <c r="J10620" s="11">
        <f t="shared" si="23"/>
        <v>16</v>
      </c>
    </row>
    <row r="10621" spans="1:10">
      <c r="A10621" s="11" t="s">
        <v>15993</v>
      </c>
      <c r="B10621" s="11" t="s">
        <v>12851</v>
      </c>
      <c r="C10621" s="11" t="s">
        <v>22197</v>
      </c>
      <c r="D10621" s="11" t="s">
        <v>17080</v>
      </c>
      <c r="E10621" s="11" t="s">
        <v>22201</v>
      </c>
      <c r="F10621" s="11" t="s">
        <v>16144</v>
      </c>
      <c r="G10621" s="11" t="s">
        <v>15997</v>
      </c>
      <c r="H10621" s="11" t="s">
        <v>12219</v>
      </c>
      <c r="I10621" s="11" t="s">
        <v>21720</v>
      </c>
      <c r="J10621" s="11">
        <f t="shared" si="23"/>
        <v>16</v>
      </c>
    </row>
    <row r="10622" spans="1:10">
      <c r="A10622" s="11" t="s">
        <v>15993</v>
      </c>
      <c r="B10622" s="11" t="s">
        <v>20558</v>
      </c>
      <c r="C10622" s="11" t="s">
        <v>22197</v>
      </c>
      <c r="D10622" s="11" t="s">
        <v>16082</v>
      </c>
      <c r="E10622" s="11" t="s">
        <v>20108</v>
      </c>
      <c r="F10622" s="11" t="s">
        <v>18584</v>
      </c>
      <c r="G10622" s="11" t="s">
        <v>15997</v>
      </c>
      <c r="H10622" s="11" t="s">
        <v>847</v>
      </c>
      <c r="I10622" s="11" t="s">
        <v>15999</v>
      </c>
      <c r="J10622" s="11">
        <f t="shared" si="23"/>
        <v>16</v>
      </c>
    </row>
    <row r="10623" spans="1:10">
      <c r="A10623" s="11" t="s">
        <v>15993</v>
      </c>
      <c r="B10623" s="11" t="s">
        <v>11928</v>
      </c>
      <c r="C10623" s="11" t="s">
        <v>22197</v>
      </c>
      <c r="D10623" s="11" t="s">
        <v>16082</v>
      </c>
      <c r="E10623" s="11" t="s">
        <v>16332</v>
      </c>
      <c r="F10623" s="11" t="s">
        <v>17265</v>
      </c>
      <c r="G10623" s="11" t="s">
        <v>15997</v>
      </c>
      <c r="H10623" s="11" t="s">
        <v>16084</v>
      </c>
      <c r="I10623" s="11" t="s">
        <v>16057</v>
      </c>
      <c r="J10623" s="11">
        <f t="shared" si="23"/>
        <v>16</v>
      </c>
    </row>
    <row r="10624" spans="1:10">
      <c r="A10624" s="11" t="s">
        <v>15993</v>
      </c>
      <c r="B10624" s="11" t="s">
        <v>11339</v>
      </c>
      <c r="C10624" s="11" t="s">
        <v>22197</v>
      </c>
      <c r="D10624" s="11" t="s">
        <v>18029</v>
      </c>
      <c r="E10624" s="11" t="s">
        <v>22202</v>
      </c>
      <c r="F10624" s="11" t="s">
        <v>20044</v>
      </c>
      <c r="G10624" s="11" t="s">
        <v>16003</v>
      </c>
      <c r="H10624" s="11" t="s">
        <v>15998</v>
      </c>
      <c r="I10624" s="11" t="s">
        <v>16049</v>
      </c>
      <c r="J10624" s="11">
        <f t="shared" si="23"/>
        <v>15</v>
      </c>
    </row>
    <row r="10625" spans="1:10">
      <c r="A10625" s="11" t="s">
        <v>15993</v>
      </c>
      <c r="B10625" s="11" t="s">
        <v>22008</v>
      </c>
      <c r="C10625" s="11" t="s">
        <v>22197</v>
      </c>
      <c r="D10625" s="11" t="s">
        <v>16121</v>
      </c>
      <c r="E10625" s="11" t="s">
        <v>280</v>
      </c>
      <c r="F10625" s="11" t="s">
        <v>22009</v>
      </c>
      <c r="G10625" s="11" t="s">
        <v>16003</v>
      </c>
      <c r="H10625" s="11" t="s">
        <v>12219</v>
      </c>
      <c r="I10625" s="11" t="s">
        <v>16342</v>
      </c>
      <c r="J10625" s="11">
        <f t="shared" si="23"/>
        <v>15</v>
      </c>
    </row>
    <row r="10626" spans="1:10">
      <c r="A10626" s="11" t="s">
        <v>15993</v>
      </c>
      <c r="B10626" s="11" t="s">
        <v>13400</v>
      </c>
      <c r="C10626" s="11" t="s">
        <v>22197</v>
      </c>
      <c r="D10626" s="11" t="s">
        <v>17102</v>
      </c>
      <c r="E10626" s="11" t="s">
        <v>16878</v>
      </c>
      <c r="F10626" s="11" t="s">
        <v>16174</v>
      </c>
      <c r="G10626" s="11" t="s">
        <v>16003</v>
      </c>
      <c r="H10626" s="11" t="s">
        <v>16074</v>
      </c>
      <c r="I10626" s="11" t="s">
        <v>16049</v>
      </c>
      <c r="J10626" s="11">
        <f t="shared" si="23"/>
        <v>15</v>
      </c>
    </row>
    <row r="10627" spans="1:10">
      <c r="A10627" s="11" t="s">
        <v>15993</v>
      </c>
      <c r="B10627" s="11" t="s">
        <v>12907</v>
      </c>
      <c r="C10627" s="11" t="s">
        <v>22197</v>
      </c>
      <c r="D10627" s="11" t="s">
        <v>18033</v>
      </c>
      <c r="E10627" s="11" t="s">
        <v>4246</v>
      </c>
      <c r="F10627" s="11" t="s">
        <v>17096</v>
      </c>
      <c r="G10627" s="11" t="s">
        <v>16003</v>
      </c>
      <c r="H10627" s="11" t="s">
        <v>847</v>
      </c>
      <c r="I10627" s="11" t="s">
        <v>21720</v>
      </c>
      <c r="J10627" s="11">
        <f t="shared" si="23"/>
        <v>15</v>
      </c>
    </row>
    <row r="10628" spans="1:10">
      <c r="A10628" s="11" t="s">
        <v>15993</v>
      </c>
      <c r="B10628" s="11" t="s">
        <v>7998</v>
      </c>
      <c r="C10628" s="11" t="s">
        <v>22197</v>
      </c>
      <c r="D10628" s="11" t="s">
        <v>16516</v>
      </c>
      <c r="E10628" s="11" t="s">
        <v>16059</v>
      </c>
      <c r="F10628" s="11" t="s">
        <v>17028</v>
      </c>
      <c r="G10628" s="11" t="s">
        <v>15997</v>
      </c>
      <c r="H10628" s="11" t="s">
        <v>15998</v>
      </c>
      <c r="I10628" s="11" t="s">
        <v>15999</v>
      </c>
      <c r="J10628" s="11">
        <f t="shared" si="23"/>
        <v>15</v>
      </c>
    </row>
    <row r="10629" spans="1:10">
      <c r="A10629" s="11" t="s">
        <v>15993</v>
      </c>
      <c r="B10629" s="11" t="s">
        <v>13034</v>
      </c>
      <c r="C10629" s="11" t="s">
        <v>22197</v>
      </c>
      <c r="D10629" s="11" t="s">
        <v>16170</v>
      </c>
      <c r="E10629" s="11" t="s">
        <v>4246</v>
      </c>
      <c r="F10629" s="11" t="s">
        <v>16154</v>
      </c>
      <c r="G10629" s="11" t="s">
        <v>16003</v>
      </c>
      <c r="H10629" s="11" t="s">
        <v>12219</v>
      </c>
      <c r="I10629" s="11" t="s">
        <v>21720</v>
      </c>
      <c r="J10629" s="11">
        <f t="shared" si="23"/>
        <v>14</v>
      </c>
    </row>
    <row r="10630" spans="1:10">
      <c r="A10630" s="11" t="s">
        <v>15993</v>
      </c>
      <c r="B10630" s="11" t="s">
        <v>11606</v>
      </c>
      <c r="C10630" s="11" t="s">
        <v>22197</v>
      </c>
      <c r="D10630" s="11" t="s">
        <v>16772</v>
      </c>
      <c r="E10630" s="11" t="s">
        <v>16059</v>
      </c>
      <c r="F10630" s="11" t="s">
        <v>16360</v>
      </c>
      <c r="G10630" s="11" t="s">
        <v>15997</v>
      </c>
      <c r="H10630" s="11" t="s">
        <v>16026</v>
      </c>
      <c r="I10630" s="11" t="s">
        <v>16057</v>
      </c>
      <c r="J10630" s="11">
        <f t="shared" si="23"/>
        <v>14</v>
      </c>
    </row>
    <row r="10631" spans="1:10">
      <c r="A10631" s="11" t="s">
        <v>15993</v>
      </c>
      <c r="B10631" s="11" t="s">
        <v>9677</v>
      </c>
      <c r="C10631" s="11" t="s">
        <v>22197</v>
      </c>
      <c r="D10631" s="11" t="s">
        <v>17668</v>
      </c>
      <c r="E10631" s="11" t="s">
        <v>22203</v>
      </c>
      <c r="F10631" s="11" t="s">
        <v>16122</v>
      </c>
      <c r="G10631" s="11" t="s">
        <v>15997</v>
      </c>
      <c r="H10631" s="11" t="s">
        <v>16023</v>
      </c>
      <c r="I10631" s="11" t="s">
        <v>21720</v>
      </c>
      <c r="J10631" s="11">
        <f t="shared" si="23"/>
        <v>14</v>
      </c>
    </row>
    <row r="10632" spans="1:10">
      <c r="A10632" s="11" t="s">
        <v>15993</v>
      </c>
      <c r="B10632" s="11" t="s">
        <v>20101</v>
      </c>
      <c r="C10632" s="11" t="s">
        <v>22197</v>
      </c>
      <c r="D10632" s="11" t="s">
        <v>16538</v>
      </c>
      <c r="E10632" s="11" t="s">
        <v>4246</v>
      </c>
      <c r="F10632" s="11" t="s">
        <v>18137</v>
      </c>
      <c r="G10632" s="11" t="s">
        <v>16003</v>
      </c>
      <c r="H10632" s="11" t="s">
        <v>16074</v>
      </c>
      <c r="I10632" s="11" t="s">
        <v>16049</v>
      </c>
      <c r="J10632" s="11">
        <f t="shared" si="23"/>
        <v>14</v>
      </c>
    </row>
    <row r="10633" spans="1:10">
      <c r="A10633" s="11" t="s">
        <v>15993</v>
      </c>
      <c r="B10633" s="11" t="s">
        <v>21975</v>
      </c>
      <c r="C10633" s="11" t="s">
        <v>22197</v>
      </c>
      <c r="D10633" s="11" t="s">
        <v>16538</v>
      </c>
      <c r="E10633" s="11" t="s">
        <v>22204</v>
      </c>
      <c r="F10633" s="11" t="s">
        <v>16339</v>
      </c>
      <c r="G10633" s="11" t="s">
        <v>15997</v>
      </c>
      <c r="H10633" s="11" t="s">
        <v>15998</v>
      </c>
      <c r="I10633" s="11" t="s">
        <v>16342</v>
      </c>
      <c r="J10633" s="11">
        <f t="shared" si="23"/>
        <v>14</v>
      </c>
    </row>
    <row r="10634" spans="1:10">
      <c r="A10634" s="11" t="s">
        <v>15993</v>
      </c>
      <c r="B10634" s="11" t="s">
        <v>17144</v>
      </c>
      <c r="C10634" s="11" t="s">
        <v>22197</v>
      </c>
      <c r="D10634" s="11" t="s">
        <v>16540</v>
      </c>
      <c r="E10634" s="11" t="s">
        <v>17019</v>
      </c>
      <c r="F10634" s="11" t="s">
        <v>16360</v>
      </c>
      <c r="G10634" s="11" t="s">
        <v>16003</v>
      </c>
      <c r="H10634" s="11" t="s">
        <v>16074</v>
      </c>
      <c r="I10634" s="11" t="s">
        <v>21720</v>
      </c>
      <c r="J10634" s="11">
        <f t="shared" si="23"/>
        <v>14</v>
      </c>
    </row>
    <row r="10635" spans="1:10">
      <c r="A10635" s="11" t="s">
        <v>15993</v>
      </c>
      <c r="B10635" s="11" t="s">
        <v>18805</v>
      </c>
      <c r="C10635" s="11" t="s">
        <v>22197</v>
      </c>
      <c r="D10635" s="11" t="s">
        <v>17844</v>
      </c>
      <c r="E10635" s="11" t="s">
        <v>16986</v>
      </c>
      <c r="F10635" s="11" t="s">
        <v>17200</v>
      </c>
      <c r="G10635" s="11" t="s">
        <v>15997</v>
      </c>
      <c r="H10635" s="11" t="s">
        <v>847</v>
      </c>
      <c r="I10635" s="11" t="s">
        <v>15999</v>
      </c>
      <c r="J10635" s="11">
        <f t="shared" si="23"/>
        <v>14</v>
      </c>
    </row>
    <row r="10636" spans="1:10">
      <c r="A10636" s="11" t="s">
        <v>15993</v>
      </c>
      <c r="B10636" s="11" t="s">
        <v>20413</v>
      </c>
      <c r="C10636" s="11" t="s">
        <v>22197</v>
      </c>
      <c r="D10636" s="11" t="s">
        <v>16213</v>
      </c>
      <c r="E10636" s="11" t="s">
        <v>17816</v>
      </c>
      <c r="F10636" s="11" t="s">
        <v>16041</v>
      </c>
      <c r="G10636" s="11" t="s">
        <v>16003</v>
      </c>
      <c r="H10636" s="11" t="s">
        <v>16084</v>
      </c>
      <c r="I10636" s="11" t="s">
        <v>15999</v>
      </c>
      <c r="J10636" s="11">
        <f t="shared" si="23"/>
        <v>13</v>
      </c>
    </row>
    <row r="10637" spans="1:10">
      <c r="A10637" s="11" t="s">
        <v>15993</v>
      </c>
      <c r="B10637" s="11" t="s">
        <v>3305</v>
      </c>
      <c r="C10637" s="11" t="s">
        <v>22197</v>
      </c>
      <c r="D10637" s="11" t="s">
        <v>17298</v>
      </c>
      <c r="E10637" s="11" t="s">
        <v>20168</v>
      </c>
      <c r="F10637" s="11" t="s">
        <v>16077</v>
      </c>
      <c r="G10637" s="11" t="s">
        <v>16003</v>
      </c>
      <c r="H10637" s="11" t="s">
        <v>16026</v>
      </c>
      <c r="I10637" s="11" t="s">
        <v>16057</v>
      </c>
      <c r="J10637" s="11">
        <f t="shared" si="23"/>
        <v>13</v>
      </c>
    </row>
    <row r="10638" spans="1:10">
      <c r="A10638" s="11" t="s">
        <v>15993</v>
      </c>
      <c r="B10638" s="11" t="s">
        <v>22205</v>
      </c>
      <c r="C10638" s="11" t="s">
        <v>22197</v>
      </c>
      <c r="D10638" s="11" t="s">
        <v>16233</v>
      </c>
      <c r="E10638" s="11" t="s">
        <v>16059</v>
      </c>
      <c r="F10638" s="11" t="s">
        <v>16147</v>
      </c>
      <c r="G10638" s="11" t="s">
        <v>15997</v>
      </c>
      <c r="H10638" s="11" t="s">
        <v>847</v>
      </c>
      <c r="I10638" s="11" t="s">
        <v>15999</v>
      </c>
      <c r="J10638" s="11">
        <f t="shared" si="23"/>
        <v>13</v>
      </c>
    </row>
    <row r="10639" spans="1:10">
      <c r="A10639" s="11" t="s">
        <v>15993</v>
      </c>
      <c r="B10639" s="11" t="s">
        <v>15569</v>
      </c>
      <c r="C10639" s="11" t="s">
        <v>22197</v>
      </c>
      <c r="D10639" s="11" t="s">
        <v>16816</v>
      </c>
      <c r="E10639" s="11" t="s">
        <v>622</v>
      </c>
      <c r="F10639" s="11" t="s">
        <v>17127</v>
      </c>
      <c r="G10639" s="11" t="s">
        <v>15997</v>
      </c>
      <c r="H10639" s="11" t="s">
        <v>16074</v>
      </c>
      <c r="I10639" s="11" t="s">
        <v>21720</v>
      </c>
      <c r="J10639" s="11">
        <f t="shared" si="23"/>
        <v>13</v>
      </c>
    </row>
    <row r="10640" spans="1:10">
      <c r="A10640" s="11" t="s">
        <v>15993</v>
      </c>
      <c r="B10640" s="11" t="s">
        <v>22206</v>
      </c>
      <c r="C10640" s="11" t="s">
        <v>22197</v>
      </c>
      <c r="D10640" s="11" t="s">
        <v>16829</v>
      </c>
      <c r="E10640" s="11" t="s">
        <v>22207</v>
      </c>
      <c r="F10640" s="11" t="s">
        <v>16274</v>
      </c>
      <c r="G10640" s="11" t="s">
        <v>15997</v>
      </c>
      <c r="H10640" s="11" t="s">
        <v>847</v>
      </c>
      <c r="I10640" s="11" t="s">
        <v>15999</v>
      </c>
      <c r="J10640" s="11">
        <f t="shared" si="23"/>
        <v>12</v>
      </c>
    </row>
    <row r="10641" spans="1:10">
      <c r="A10641" s="11" t="s">
        <v>15993</v>
      </c>
      <c r="B10641" s="11" t="s">
        <v>12706</v>
      </c>
      <c r="C10641" s="11" t="s">
        <v>22197</v>
      </c>
      <c r="D10641" s="11" t="s">
        <v>17866</v>
      </c>
      <c r="E10641" s="11" t="s">
        <v>4246</v>
      </c>
      <c r="F10641" s="11" t="s">
        <v>16077</v>
      </c>
      <c r="G10641" s="11" t="s">
        <v>16003</v>
      </c>
      <c r="H10641" s="11" t="s">
        <v>847</v>
      </c>
      <c r="I10641" s="11" t="s">
        <v>16057</v>
      </c>
      <c r="J10641" s="11">
        <f t="shared" si="23"/>
        <v>12</v>
      </c>
    </row>
    <row r="10642" spans="1:10">
      <c r="A10642" s="11" t="s">
        <v>15993</v>
      </c>
      <c r="B10642" s="11" t="s">
        <v>14619</v>
      </c>
      <c r="C10642" s="11" t="s">
        <v>22197</v>
      </c>
      <c r="D10642" s="11" t="s">
        <v>18882</v>
      </c>
      <c r="E10642" s="11" t="s">
        <v>16110</v>
      </c>
      <c r="F10642" s="11" t="s">
        <v>16144</v>
      </c>
      <c r="G10642" s="11" t="s">
        <v>15997</v>
      </c>
      <c r="H10642" s="11" t="s">
        <v>15998</v>
      </c>
      <c r="I10642" s="11" t="s">
        <v>16057</v>
      </c>
      <c r="J10642" s="11">
        <f t="shared" si="23"/>
        <v>12</v>
      </c>
    </row>
    <row r="10643" spans="1:10">
      <c r="A10643" s="11" t="s">
        <v>15993</v>
      </c>
      <c r="B10643" s="11" t="s">
        <v>18778</v>
      </c>
      <c r="C10643" s="11" t="s">
        <v>22197</v>
      </c>
      <c r="D10643" s="11" t="s">
        <v>16598</v>
      </c>
      <c r="E10643" s="11" t="s">
        <v>16134</v>
      </c>
      <c r="F10643" s="11" t="s">
        <v>16811</v>
      </c>
      <c r="G10643" s="11" t="s">
        <v>15997</v>
      </c>
      <c r="H10643" s="11" t="s">
        <v>16074</v>
      </c>
      <c r="I10643" s="11" t="s">
        <v>16045</v>
      </c>
      <c r="J10643" s="11">
        <f t="shared" si="23"/>
        <v>12</v>
      </c>
    </row>
    <row r="10644" spans="1:10">
      <c r="A10644" s="11" t="s">
        <v>15993</v>
      </c>
      <c r="B10644" s="11" t="s">
        <v>15550</v>
      </c>
      <c r="C10644" s="11" t="s">
        <v>22197</v>
      </c>
      <c r="D10644" s="11" t="s">
        <v>17708</v>
      </c>
      <c r="E10644" s="11" t="s">
        <v>16149</v>
      </c>
      <c r="F10644" s="11" t="s">
        <v>16822</v>
      </c>
      <c r="G10644" s="11" t="s">
        <v>15997</v>
      </c>
      <c r="H10644" s="11" t="s">
        <v>16026</v>
      </c>
      <c r="I10644" s="11" t="s">
        <v>15999</v>
      </c>
      <c r="J10644" s="11">
        <f t="shared" si="23"/>
        <v>12</v>
      </c>
    </row>
    <row r="10645" spans="1:10">
      <c r="A10645" s="11" t="s">
        <v>15993</v>
      </c>
      <c r="B10645" s="11" t="s">
        <v>21753</v>
      </c>
      <c r="C10645" s="11" t="s">
        <v>22197</v>
      </c>
      <c r="D10645" s="11" t="s">
        <v>17161</v>
      </c>
      <c r="E10645" s="11" t="s">
        <v>622</v>
      </c>
      <c r="F10645" s="11" t="s">
        <v>17127</v>
      </c>
      <c r="G10645" s="11" t="s">
        <v>15997</v>
      </c>
      <c r="H10645" s="11" t="s">
        <v>16074</v>
      </c>
      <c r="I10645" s="11" t="s">
        <v>15999</v>
      </c>
      <c r="J10645" s="11">
        <f t="shared" si="23"/>
        <v>11</v>
      </c>
    </row>
    <row r="10646" spans="1:10">
      <c r="A10646" s="11" t="s">
        <v>15993</v>
      </c>
      <c r="B10646" s="11" t="s">
        <v>16871</v>
      </c>
      <c r="C10646" s="11" t="s">
        <v>22197</v>
      </c>
      <c r="D10646" s="11" t="s">
        <v>16330</v>
      </c>
      <c r="E10646" s="11" t="s">
        <v>16798</v>
      </c>
      <c r="F10646" s="11" t="s">
        <v>16874</v>
      </c>
      <c r="G10646" s="11" t="s">
        <v>16003</v>
      </c>
      <c r="H10646" s="11" t="s">
        <v>16074</v>
      </c>
      <c r="I10646" s="11" t="s">
        <v>16049</v>
      </c>
      <c r="J10646" s="11">
        <f t="shared" si="23"/>
        <v>11</v>
      </c>
    </row>
    <row r="10647" spans="1:10">
      <c r="A10647" s="11" t="s">
        <v>15993</v>
      </c>
      <c r="B10647" s="11" t="s">
        <v>15259</v>
      </c>
      <c r="C10647" s="11" t="s">
        <v>22197</v>
      </c>
      <c r="D10647" s="11" t="s">
        <v>17504</v>
      </c>
      <c r="E10647" s="11" t="s">
        <v>17031</v>
      </c>
      <c r="F10647" s="11" t="s">
        <v>16356</v>
      </c>
      <c r="G10647" s="11" t="s">
        <v>15997</v>
      </c>
      <c r="H10647" s="11" t="s">
        <v>15998</v>
      </c>
      <c r="I10647" s="11" t="s">
        <v>16036</v>
      </c>
      <c r="J10647" s="11">
        <f t="shared" si="23"/>
        <v>11</v>
      </c>
    </row>
    <row r="10648" spans="1:10">
      <c r="A10648" s="11" t="s">
        <v>15993</v>
      </c>
      <c r="B10648" s="11" t="s">
        <v>22208</v>
      </c>
      <c r="C10648" s="11" t="s">
        <v>22197</v>
      </c>
      <c r="D10648" s="11" t="s">
        <v>16639</v>
      </c>
      <c r="E10648" s="11" t="s">
        <v>368</v>
      </c>
      <c r="F10648" s="11" t="s">
        <v>21960</v>
      </c>
      <c r="G10648" s="11" t="s">
        <v>15990</v>
      </c>
      <c r="H10648" s="11" t="s">
        <v>15998</v>
      </c>
      <c r="I10648" s="11" t="s">
        <v>16045</v>
      </c>
      <c r="J10648" s="11">
        <f t="shared" si="23"/>
        <v>10</v>
      </c>
    </row>
    <row r="10649" spans="1:10">
      <c r="A10649" s="11" t="s">
        <v>15993</v>
      </c>
      <c r="B10649" s="11" t="s">
        <v>19486</v>
      </c>
      <c r="C10649" s="11" t="s">
        <v>22197</v>
      </c>
      <c r="D10649" s="11" t="s">
        <v>16646</v>
      </c>
      <c r="E10649" s="11" t="s">
        <v>11316</v>
      </c>
      <c r="F10649" s="11" t="s">
        <v>16356</v>
      </c>
      <c r="G10649" s="11" t="s">
        <v>16003</v>
      </c>
      <c r="H10649" s="11" t="s">
        <v>11136</v>
      </c>
      <c r="I10649" s="11" t="s">
        <v>15999</v>
      </c>
      <c r="J10649" s="11">
        <f t="shared" si="23"/>
        <v>10</v>
      </c>
    </row>
    <row r="10650" spans="1:10">
      <c r="A10650" s="11" t="s">
        <v>15993</v>
      </c>
      <c r="B10650" s="11" t="s">
        <v>18447</v>
      </c>
      <c r="C10650" s="11" t="s">
        <v>22197</v>
      </c>
      <c r="D10650" s="11" t="s">
        <v>17351</v>
      </c>
      <c r="E10650" s="11" t="s">
        <v>16006</v>
      </c>
      <c r="F10650" s="11" t="s">
        <v>17127</v>
      </c>
      <c r="G10650" s="11" t="s">
        <v>15997</v>
      </c>
      <c r="H10650" s="11" t="s">
        <v>12219</v>
      </c>
      <c r="I10650" s="11" t="s">
        <v>15999</v>
      </c>
      <c r="J10650" s="11">
        <f t="shared" si="23"/>
        <v>10</v>
      </c>
    </row>
    <row r="10651" spans="1:10">
      <c r="A10651" s="11" t="s">
        <v>15993</v>
      </c>
      <c r="B10651" s="11" t="s">
        <v>11258</v>
      </c>
      <c r="C10651" s="11" t="s">
        <v>22197</v>
      </c>
      <c r="D10651" s="11" t="s">
        <v>16663</v>
      </c>
      <c r="E10651" s="11" t="s">
        <v>16043</v>
      </c>
      <c r="F10651" s="11" t="s">
        <v>16920</v>
      </c>
      <c r="G10651" s="11" t="s">
        <v>16003</v>
      </c>
      <c r="H10651" s="11" t="s">
        <v>16084</v>
      </c>
      <c r="I10651" s="11" t="s">
        <v>16045</v>
      </c>
      <c r="J10651" s="11">
        <f t="shared" si="23"/>
        <v>10</v>
      </c>
    </row>
    <row r="10652" spans="1:10">
      <c r="A10652" s="11" t="s">
        <v>15993</v>
      </c>
      <c r="B10652" s="11" t="s">
        <v>15860</v>
      </c>
      <c r="C10652" s="11" t="s">
        <v>22197</v>
      </c>
      <c r="D10652" s="11" t="s">
        <v>16376</v>
      </c>
      <c r="E10652" s="11" t="s">
        <v>368</v>
      </c>
      <c r="F10652" s="11" t="s">
        <v>22209</v>
      </c>
      <c r="G10652" s="11" t="s">
        <v>15990</v>
      </c>
      <c r="H10652" s="11" t="s">
        <v>12219</v>
      </c>
      <c r="I10652" s="11" t="s">
        <v>21720</v>
      </c>
      <c r="J10652" s="11">
        <f t="shared" si="23"/>
        <v>10</v>
      </c>
    </row>
    <row r="10653" spans="1:10">
      <c r="A10653" s="11" t="s">
        <v>15993</v>
      </c>
      <c r="B10653" s="11" t="s">
        <v>11606</v>
      </c>
      <c r="C10653" s="11" t="s">
        <v>22197</v>
      </c>
      <c r="D10653" s="11" t="s">
        <v>16667</v>
      </c>
      <c r="E10653" s="11" t="s">
        <v>16012</v>
      </c>
      <c r="F10653" s="11" t="s">
        <v>16109</v>
      </c>
      <c r="G10653" s="11" t="s">
        <v>15997</v>
      </c>
      <c r="H10653" s="11" t="s">
        <v>847</v>
      </c>
      <c r="I10653" s="11" t="s">
        <v>21720</v>
      </c>
      <c r="J10653" s="11">
        <f t="shared" si="23"/>
        <v>10</v>
      </c>
    </row>
    <row r="10654" spans="1:10">
      <c r="A10654" s="11" t="s">
        <v>15993</v>
      </c>
      <c r="B10654" s="11" t="s">
        <v>12769</v>
      </c>
      <c r="C10654" s="11" t="s">
        <v>22197</v>
      </c>
      <c r="D10654" s="11" t="s">
        <v>16393</v>
      </c>
      <c r="E10654" s="11" t="s">
        <v>17514</v>
      </c>
      <c r="F10654" s="11" t="s">
        <v>17573</v>
      </c>
      <c r="G10654" s="11" t="s">
        <v>15997</v>
      </c>
      <c r="H10654" s="11" t="s">
        <v>15998</v>
      </c>
      <c r="I10654" s="11" t="s">
        <v>15999</v>
      </c>
      <c r="J10654" s="11">
        <f t="shared" si="23"/>
        <v>10</v>
      </c>
    </row>
    <row r="10655" spans="1:10">
      <c r="A10655" s="11" t="s">
        <v>15993</v>
      </c>
      <c r="B10655" s="11" t="s">
        <v>13486</v>
      </c>
      <c r="C10655" s="11" t="s">
        <v>22197</v>
      </c>
      <c r="D10655" s="11" t="s">
        <v>17756</v>
      </c>
      <c r="E10655" s="11" t="s">
        <v>4246</v>
      </c>
      <c r="F10655" s="11" t="s">
        <v>22090</v>
      </c>
      <c r="G10655" s="11" t="s">
        <v>16003</v>
      </c>
      <c r="H10655" s="11" t="s">
        <v>16074</v>
      </c>
      <c r="I10655" s="11" t="s">
        <v>17489</v>
      </c>
      <c r="J10655" s="11">
        <f t="shared" si="23"/>
        <v>10</v>
      </c>
    </row>
    <row r="10656" spans="1:10">
      <c r="A10656" s="11" t="s">
        <v>15993</v>
      </c>
      <c r="B10656" s="11" t="s">
        <v>12324</v>
      </c>
      <c r="C10656" s="11" t="s">
        <v>22197</v>
      </c>
      <c r="D10656" s="11" t="s">
        <v>17049</v>
      </c>
      <c r="E10656" s="11" t="s">
        <v>16012</v>
      </c>
      <c r="F10656" s="11" t="s">
        <v>16427</v>
      </c>
      <c r="G10656" s="11" t="s">
        <v>16003</v>
      </c>
      <c r="H10656" s="11" t="s">
        <v>16074</v>
      </c>
      <c r="I10656" s="11" t="s">
        <v>16049</v>
      </c>
      <c r="J10656" s="11">
        <f t="shared" si="23"/>
        <v>9</v>
      </c>
    </row>
    <row r="10657" spans="1:10">
      <c r="A10657" s="11" t="s">
        <v>15993</v>
      </c>
      <c r="B10657" s="11" t="s">
        <v>15842</v>
      </c>
      <c r="C10657" s="11" t="s">
        <v>22197</v>
      </c>
      <c r="D10657" s="11" t="s">
        <v>16678</v>
      </c>
      <c r="E10657" s="11" t="s">
        <v>4246</v>
      </c>
      <c r="F10657" s="11" t="s">
        <v>16721</v>
      </c>
      <c r="G10657" s="11" t="s">
        <v>16003</v>
      </c>
      <c r="H10657" s="11" t="s">
        <v>16074</v>
      </c>
      <c r="I10657" s="11" t="s">
        <v>21720</v>
      </c>
      <c r="J10657" s="11">
        <f t="shared" si="23"/>
        <v>9</v>
      </c>
    </row>
    <row r="10658" spans="1:10">
      <c r="A10658" s="11" t="s">
        <v>15993</v>
      </c>
      <c r="B10658" s="11" t="s">
        <v>21512</v>
      </c>
      <c r="C10658" s="11" t="s">
        <v>22197</v>
      </c>
      <c r="D10658" s="11" t="s">
        <v>18206</v>
      </c>
      <c r="E10658" s="11" t="s">
        <v>20991</v>
      </c>
      <c r="F10658" s="11" t="s">
        <v>18274</v>
      </c>
      <c r="G10658" s="11" t="s">
        <v>15997</v>
      </c>
      <c r="H10658" s="11" t="s">
        <v>12219</v>
      </c>
      <c r="I10658" s="11" t="s">
        <v>16049</v>
      </c>
      <c r="J10658" s="11">
        <f t="shared" si="23"/>
        <v>9</v>
      </c>
    </row>
    <row r="10659" spans="1:10">
      <c r="A10659" s="11" t="s">
        <v>15993</v>
      </c>
      <c r="B10659" s="11" t="s">
        <v>14528</v>
      </c>
      <c r="C10659" s="11" t="s">
        <v>22210</v>
      </c>
      <c r="D10659" s="11" t="s">
        <v>22211</v>
      </c>
      <c r="E10659" s="11" t="s">
        <v>11118</v>
      </c>
      <c r="F10659" s="11" t="s">
        <v>22212</v>
      </c>
      <c r="G10659" s="11" t="s">
        <v>15990</v>
      </c>
      <c r="H10659" s="11" t="s">
        <v>16026</v>
      </c>
      <c r="I10659" s="11" t="s">
        <v>16342</v>
      </c>
      <c r="J10659" s="11">
        <f t="shared" si="23"/>
        <v>19</v>
      </c>
    </row>
    <row r="10660" spans="1:10">
      <c r="A10660" s="11" t="s">
        <v>15993</v>
      </c>
      <c r="B10660" s="11" t="s">
        <v>14416</v>
      </c>
      <c r="C10660" s="11" t="s">
        <v>22210</v>
      </c>
      <c r="D10660" s="11" t="s">
        <v>18209</v>
      </c>
      <c r="E10660" s="11" t="s">
        <v>132</v>
      </c>
      <c r="F10660" s="11" t="s">
        <v>16908</v>
      </c>
      <c r="G10660" s="11" t="s">
        <v>16003</v>
      </c>
      <c r="H10660" s="11" t="s">
        <v>16026</v>
      </c>
      <c r="I10660" s="11" t="s">
        <v>21720</v>
      </c>
      <c r="J10660" s="11">
        <f t="shared" si="23"/>
        <v>19</v>
      </c>
    </row>
    <row r="10661" spans="1:10">
      <c r="A10661" s="11" t="s">
        <v>15993</v>
      </c>
      <c r="B10661" s="11" t="s">
        <v>21617</v>
      </c>
      <c r="C10661" s="11" t="s">
        <v>22210</v>
      </c>
      <c r="D10661" s="11" t="s">
        <v>16001</v>
      </c>
      <c r="E10661" s="11" t="s">
        <v>22213</v>
      </c>
      <c r="F10661" s="11" t="s">
        <v>16191</v>
      </c>
      <c r="G10661" s="11" t="s">
        <v>15997</v>
      </c>
      <c r="H10661" s="11" t="s">
        <v>16026</v>
      </c>
      <c r="I10661" s="11" t="s">
        <v>16057</v>
      </c>
      <c r="J10661" s="11">
        <f t="shared" si="23"/>
        <v>18</v>
      </c>
    </row>
    <row r="10662" spans="1:10">
      <c r="A10662" s="11" t="s">
        <v>15993</v>
      </c>
      <c r="B10662" s="11" t="s">
        <v>22214</v>
      </c>
      <c r="C10662" s="11" t="s">
        <v>22210</v>
      </c>
      <c r="D10662" s="11" t="s">
        <v>17407</v>
      </c>
      <c r="E10662" s="11" t="s">
        <v>20845</v>
      </c>
      <c r="F10662" s="11" t="s">
        <v>21861</v>
      </c>
      <c r="G10662" s="11" t="s">
        <v>15990</v>
      </c>
      <c r="H10662" s="11" t="s">
        <v>16026</v>
      </c>
      <c r="I10662" s="11" t="s">
        <v>22057</v>
      </c>
      <c r="J10662" s="11">
        <f t="shared" si="23"/>
        <v>16</v>
      </c>
    </row>
    <row r="10663" spans="1:10">
      <c r="A10663" s="11" t="s">
        <v>15993</v>
      </c>
      <c r="B10663" s="11" t="s">
        <v>13486</v>
      </c>
      <c r="C10663" s="11" t="s">
        <v>22210</v>
      </c>
      <c r="D10663" s="11" t="s">
        <v>16932</v>
      </c>
      <c r="E10663" s="11" t="s">
        <v>16110</v>
      </c>
      <c r="F10663" s="11" t="s">
        <v>16077</v>
      </c>
      <c r="G10663" s="11" t="s">
        <v>15997</v>
      </c>
      <c r="H10663" s="11" t="s">
        <v>16026</v>
      </c>
      <c r="I10663" s="11" t="s">
        <v>18194</v>
      </c>
      <c r="J10663" s="11">
        <f t="shared" si="23"/>
        <v>16</v>
      </c>
    </row>
    <row r="10664" spans="1:10">
      <c r="A10664" s="11" t="s">
        <v>15993</v>
      </c>
      <c r="B10664" s="11" t="s">
        <v>11945</v>
      </c>
      <c r="C10664" s="11" t="s">
        <v>22210</v>
      </c>
      <c r="D10664" s="11" t="s">
        <v>17414</v>
      </c>
      <c r="E10664" s="11" t="s">
        <v>132</v>
      </c>
      <c r="F10664" s="11" t="s">
        <v>19472</v>
      </c>
      <c r="G10664" s="11" t="s">
        <v>16003</v>
      </c>
      <c r="H10664" s="11" t="s">
        <v>15998</v>
      </c>
      <c r="I10664" s="11" t="s">
        <v>16049</v>
      </c>
      <c r="J10664" s="11">
        <f t="shared" si="23"/>
        <v>16</v>
      </c>
    </row>
    <row r="10665" spans="1:10">
      <c r="A10665" s="11" t="s">
        <v>15993</v>
      </c>
      <c r="B10665" s="11" t="s">
        <v>11916</v>
      </c>
      <c r="C10665" s="11" t="s">
        <v>22210</v>
      </c>
      <c r="D10665" s="11" t="s">
        <v>16058</v>
      </c>
      <c r="E10665" s="11" t="s">
        <v>16055</v>
      </c>
      <c r="F10665" s="11" t="s">
        <v>17127</v>
      </c>
      <c r="G10665" s="11" t="s">
        <v>15997</v>
      </c>
      <c r="H10665" s="11" t="s">
        <v>15998</v>
      </c>
      <c r="I10665" s="11" t="s">
        <v>21720</v>
      </c>
      <c r="J10665" s="11">
        <f t="shared" si="23"/>
        <v>16</v>
      </c>
    </row>
    <row r="10666" spans="1:10">
      <c r="A10666" s="11" t="s">
        <v>15993</v>
      </c>
      <c r="B10666" s="11" t="s">
        <v>17251</v>
      </c>
      <c r="C10666" s="11" t="s">
        <v>22210</v>
      </c>
      <c r="D10666" s="11" t="s">
        <v>16099</v>
      </c>
      <c r="E10666" s="11" t="s">
        <v>16110</v>
      </c>
      <c r="F10666" s="11" t="s">
        <v>16240</v>
      </c>
      <c r="G10666" s="11" t="s">
        <v>16003</v>
      </c>
      <c r="H10666" s="11" t="s">
        <v>12219</v>
      </c>
      <c r="I10666" s="11" t="s">
        <v>15999</v>
      </c>
      <c r="J10666" s="11">
        <f t="shared" si="23"/>
        <v>16</v>
      </c>
    </row>
    <row r="10667" spans="1:10">
      <c r="A10667" s="11" t="s">
        <v>15993</v>
      </c>
      <c r="B10667" s="11" t="s">
        <v>22215</v>
      </c>
      <c r="C10667" s="11" t="s">
        <v>22210</v>
      </c>
      <c r="D10667" s="11" t="s">
        <v>16116</v>
      </c>
      <c r="E10667" s="11" t="s">
        <v>16059</v>
      </c>
      <c r="F10667" s="11" t="s">
        <v>17744</v>
      </c>
      <c r="G10667" s="11" t="s">
        <v>15997</v>
      </c>
      <c r="H10667" s="11" t="s">
        <v>12219</v>
      </c>
      <c r="I10667" s="11" t="s">
        <v>15999</v>
      </c>
      <c r="J10667" s="11">
        <f t="shared" si="23"/>
        <v>15</v>
      </c>
    </row>
    <row r="10668" spans="1:10">
      <c r="A10668" s="11" t="s">
        <v>15993</v>
      </c>
      <c r="B10668" s="11" t="s">
        <v>11211</v>
      </c>
      <c r="C10668" s="11" t="s">
        <v>22210</v>
      </c>
      <c r="D10668" s="11" t="s">
        <v>16495</v>
      </c>
      <c r="E10668" s="11" t="s">
        <v>22216</v>
      </c>
      <c r="F10668" s="11" t="s">
        <v>16109</v>
      </c>
      <c r="G10668" s="11" t="s">
        <v>15997</v>
      </c>
      <c r="H10668" s="11" t="s">
        <v>15998</v>
      </c>
      <c r="I10668" s="11" t="s">
        <v>15999</v>
      </c>
      <c r="J10668" s="11">
        <f t="shared" si="23"/>
        <v>15</v>
      </c>
    </row>
    <row r="10669" spans="1:10">
      <c r="A10669" s="11" t="s">
        <v>15993</v>
      </c>
      <c r="B10669" s="11" t="s">
        <v>20041</v>
      </c>
      <c r="C10669" s="11" t="s">
        <v>22210</v>
      </c>
      <c r="D10669" s="11" t="s">
        <v>16947</v>
      </c>
      <c r="E10669" s="11" t="s">
        <v>16110</v>
      </c>
      <c r="F10669" s="11" t="s">
        <v>17512</v>
      </c>
      <c r="G10669" s="11" t="s">
        <v>15997</v>
      </c>
      <c r="H10669" s="11" t="s">
        <v>15998</v>
      </c>
      <c r="I10669" s="11" t="s">
        <v>16049</v>
      </c>
      <c r="J10669" s="11">
        <f t="shared" ref="J10669:J10732" si="24">HOUR(D10669)</f>
        <v>15</v>
      </c>
    </row>
    <row r="10670" spans="1:10">
      <c r="A10670" s="11" t="s">
        <v>15993</v>
      </c>
      <c r="B10670" s="11" t="s">
        <v>17307</v>
      </c>
      <c r="C10670" s="11" t="s">
        <v>22210</v>
      </c>
      <c r="D10670" s="11" t="s">
        <v>16501</v>
      </c>
      <c r="E10670" s="11" t="s">
        <v>16739</v>
      </c>
      <c r="F10670" s="11" t="s">
        <v>16293</v>
      </c>
      <c r="G10670" s="11" t="s">
        <v>15997</v>
      </c>
      <c r="H10670" s="11" t="s">
        <v>16026</v>
      </c>
      <c r="I10670" s="11" t="s">
        <v>15999</v>
      </c>
      <c r="J10670" s="11">
        <f t="shared" si="24"/>
        <v>15</v>
      </c>
    </row>
    <row r="10671" spans="1:10">
      <c r="A10671" s="11" t="s">
        <v>15993</v>
      </c>
      <c r="B10671" s="11" t="s">
        <v>18013</v>
      </c>
      <c r="C10671" s="11" t="s">
        <v>22210</v>
      </c>
      <c r="D10671" s="11" t="s">
        <v>17106</v>
      </c>
      <c r="E10671" s="11" t="s">
        <v>16064</v>
      </c>
      <c r="F10671" s="11" t="s">
        <v>16799</v>
      </c>
      <c r="G10671" s="11" t="s">
        <v>15997</v>
      </c>
      <c r="H10671" s="11" t="s">
        <v>16074</v>
      </c>
      <c r="I10671" s="11" t="s">
        <v>16019</v>
      </c>
      <c r="J10671" s="11">
        <f t="shared" si="24"/>
        <v>15</v>
      </c>
    </row>
    <row r="10672" spans="1:10">
      <c r="A10672" s="11" t="s">
        <v>15993</v>
      </c>
      <c r="B10672" s="11" t="s">
        <v>20850</v>
      </c>
      <c r="C10672" s="11" t="s">
        <v>22210</v>
      </c>
      <c r="D10672" s="11" t="s">
        <v>16133</v>
      </c>
      <c r="E10672" s="11" t="s">
        <v>17816</v>
      </c>
      <c r="F10672" s="11" t="s">
        <v>17175</v>
      </c>
      <c r="G10672" s="11" t="s">
        <v>16003</v>
      </c>
      <c r="H10672" s="11" t="s">
        <v>16074</v>
      </c>
      <c r="I10672" s="11" t="s">
        <v>16049</v>
      </c>
      <c r="J10672" s="11">
        <f t="shared" si="24"/>
        <v>15</v>
      </c>
    </row>
    <row r="10673" spans="1:10">
      <c r="A10673" s="11" t="s">
        <v>15993</v>
      </c>
      <c r="B10673" s="11" t="s">
        <v>15239</v>
      </c>
      <c r="C10673" s="11" t="s">
        <v>22210</v>
      </c>
      <c r="D10673" s="11" t="s">
        <v>16146</v>
      </c>
      <c r="E10673" s="11" t="s">
        <v>132</v>
      </c>
      <c r="F10673" s="11" t="s">
        <v>17200</v>
      </c>
      <c r="G10673" s="11" t="s">
        <v>16003</v>
      </c>
      <c r="H10673" s="11" t="s">
        <v>16074</v>
      </c>
      <c r="I10673" s="11" t="s">
        <v>16342</v>
      </c>
      <c r="J10673" s="11">
        <f t="shared" si="24"/>
        <v>15</v>
      </c>
    </row>
    <row r="10674" spans="1:10">
      <c r="A10674" s="11" t="s">
        <v>15993</v>
      </c>
      <c r="B10674" s="11" t="s">
        <v>12809</v>
      </c>
      <c r="C10674" s="11" t="s">
        <v>22210</v>
      </c>
      <c r="D10674" s="11" t="s">
        <v>16170</v>
      </c>
      <c r="E10674" s="11" t="s">
        <v>16059</v>
      </c>
      <c r="F10674" s="11" t="s">
        <v>16721</v>
      </c>
      <c r="G10674" s="11" t="s">
        <v>15997</v>
      </c>
      <c r="H10674" s="11" t="s">
        <v>847</v>
      </c>
      <c r="I10674" s="11" t="s">
        <v>15999</v>
      </c>
      <c r="J10674" s="11">
        <f t="shared" si="24"/>
        <v>14</v>
      </c>
    </row>
    <row r="10675" spans="1:10">
      <c r="A10675" s="11" t="s">
        <v>15993</v>
      </c>
      <c r="B10675" s="11" t="s">
        <v>11184</v>
      </c>
      <c r="C10675" s="11" t="s">
        <v>22210</v>
      </c>
      <c r="D10675" s="11" t="s">
        <v>18167</v>
      </c>
      <c r="E10675" s="11" t="s">
        <v>12</v>
      </c>
      <c r="F10675" s="11" t="s">
        <v>16271</v>
      </c>
      <c r="G10675" s="11" t="s">
        <v>16003</v>
      </c>
      <c r="H10675" s="11" t="s">
        <v>16084</v>
      </c>
      <c r="I10675" s="11" t="s">
        <v>15999</v>
      </c>
      <c r="J10675" s="11">
        <f t="shared" si="24"/>
        <v>14</v>
      </c>
    </row>
    <row r="10676" spans="1:10">
      <c r="A10676" s="11" t="s">
        <v>15993</v>
      </c>
      <c r="B10676" s="11" t="s">
        <v>16545</v>
      </c>
      <c r="C10676" s="11" t="s">
        <v>22210</v>
      </c>
      <c r="D10676" s="11" t="s">
        <v>18167</v>
      </c>
      <c r="E10676" s="11" t="s">
        <v>4246</v>
      </c>
      <c r="F10676" s="11" t="s">
        <v>16570</v>
      </c>
      <c r="G10676" s="11" t="s">
        <v>16003</v>
      </c>
      <c r="H10676" s="11" t="s">
        <v>16074</v>
      </c>
      <c r="I10676" s="11" t="s">
        <v>15999</v>
      </c>
      <c r="J10676" s="11">
        <f t="shared" si="24"/>
        <v>14</v>
      </c>
    </row>
    <row r="10677" spans="1:10">
      <c r="A10677" s="11" t="s">
        <v>15993</v>
      </c>
      <c r="B10677" s="11" t="s">
        <v>11425</v>
      </c>
      <c r="C10677" s="11" t="s">
        <v>22210</v>
      </c>
      <c r="D10677" s="11" t="s">
        <v>16201</v>
      </c>
      <c r="E10677" s="11" t="s">
        <v>17559</v>
      </c>
      <c r="F10677" s="11" t="s">
        <v>16811</v>
      </c>
      <c r="G10677" s="11" t="s">
        <v>15997</v>
      </c>
      <c r="H10677" s="11" t="s">
        <v>16026</v>
      </c>
      <c r="I10677" s="11" t="s">
        <v>15999</v>
      </c>
      <c r="J10677" s="11">
        <f t="shared" si="24"/>
        <v>14</v>
      </c>
    </row>
    <row r="10678" spans="1:10">
      <c r="A10678" s="11" t="s">
        <v>15993</v>
      </c>
      <c r="B10678" s="11" t="s">
        <v>13178</v>
      </c>
      <c r="C10678" s="11" t="s">
        <v>22210</v>
      </c>
      <c r="D10678" s="11" t="s">
        <v>16800</v>
      </c>
      <c r="E10678" s="11" t="s">
        <v>22217</v>
      </c>
      <c r="F10678" s="11" t="s">
        <v>16168</v>
      </c>
      <c r="G10678" s="11" t="s">
        <v>15997</v>
      </c>
      <c r="H10678" s="11" t="s">
        <v>847</v>
      </c>
      <c r="I10678" s="11" t="s">
        <v>21720</v>
      </c>
      <c r="J10678" s="11">
        <f t="shared" si="24"/>
        <v>13</v>
      </c>
    </row>
    <row r="10679" spans="1:10">
      <c r="A10679" s="11" t="s">
        <v>15993</v>
      </c>
      <c r="B10679" s="11" t="s">
        <v>21867</v>
      </c>
      <c r="C10679" s="11" t="s">
        <v>22210</v>
      </c>
      <c r="D10679" s="11" t="s">
        <v>16580</v>
      </c>
      <c r="E10679" s="11" t="s">
        <v>22218</v>
      </c>
      <c r="F10679" s="11" t="s">
        <v>21868</v>
      </c>
      <c r="G10679" s="11" t="s">
        <v>15997</v>
      </c>
      <c r="H10679" s="11" t="s">
        <v>16074</v>
      </c>
      <c r="I10679" s="11" t="s">
        <v>21720</v>
      </c>
      <c r="J10679" s="11">
        <f t="shared" si="24"/>
        <v>13</v>
      </c>
    </row>
    <row r="10680" spans="1:10">
      <c r="A10680" s="11" t="s">
        <v>15993</v>
      </c>
      <c r="B10680" s="11" t="s">
        <v>11278</v>
      </c>
      <c r="C10680" s="11" t="s">
        <v>22210</v>
      </c>
      <c r="D10680" s="11" t="s">
        <v>17863</v>
      </c>
      <c r="E10680" s="11" t="s">
        <v>16110</v>
      </c>
      <c r="F10680" s="11" t="s">
        <v>15996</v>
      </c>
      <c r="G10680" s="11" t="s">
        <v>15997</v>
      </c>
      <c r="H10680" s="11" t="s">
        <v>16026</v>
      </c>
      <c r="I10680" s="11" t="s">
        <v>15999</v>
      </c>
      <c r="J10680" s="11">
        <f t="shared" si="24"/>
        <v>12</v>
      </c>
    </row>
    <row r="10681" spans="1:10">
      <c r="A10681" s="11" t="s">
        <v>15993</v>
      </c>
      <c r="B10681" s="11" t="s">
        <v>22219</v>
      </c>
      <c r="C10681" s="11" t="s">
        <v>22210</v>
      </c>
      <c r="D10681" s="11" t="s">
        <v>17155</v>
      </c>
      <c r="E10681" s="11" t="s">
        <v>17332</v>
      </c>
      <c r="F10681" s="11" t="s">
        <v>16720</v>
      </c>
      <c r="G10681" s="11" t="s">
        <v>15997</v>
      </c>
      <c r="H10681" s="11" t="s">
        <v>11141</v>
      </c>
      <c r="I10681" s="11" t="s">
        <v>15999</v>
      </c>
      <c r="J10681" s="11">
        <f t="shared" si="24"/>
        <v>12</v>
      </c>
    </row>
    <row r="10682" spans="1:10">
      <c r="A10682" s="11" t="s">
        <v>15993</v>
      </c>
      <c r="B10682" s="11" t="s">
        <v>17210</v>
      </c>
      <c r="C10682" s="11" t="s">
        <v>22210</v>
      </c>
      <c r="D10682" s="11" t="s">
        <v>17720</v>
      </c>
      <c r="E10682" s="11" t="s">
        <v>16012</v>
      </c>
      <c r="F10682" s="11" t="s">
        <v>16142</v>
      </c>
      <c r="G10682" s="11" t="s">
        <v>15997</v>
      </c>
      <c r="H10682" s="11" t="s">
        <v>16074</v>
      </c>
      <c r="I10682" s="11" t="s">
        <v>16019</v>
      </c>
      <c r="J10682" s="11">
        <f t="shared" si="24"/>
        <v>11</v>
      </c>
    </row>
    <row r="10683" spans="1:10">
      <c r="A10683" s="11" t="s">
        <v>15993</v>
      </c>
      <c r="B10683" s="11" t="s">
        <v>20101</v>
      </c>
      <c r="C10683" s="11" t="s">
        <v>22210</v>
      </c>
      <c r="D10683" s="11" t="s">
        <v>17163</v>
      </c>
      <c r="E10683" s="11" t="s">
        <v>16739</v>
      </c>
      <c r="F10683" s="11" t="s">
        <v>18137</v>
      </c>
      <c r="G10683" s="11" t="s">
        <v>16003</v>
      </c>
      <c r="H10683" s="11" t="s">
        <v>16074</v>
      </c>
      <c r="I10683" s="11" t="s">
        <v>16049</v>
      </c>
      <c r="J10683" s="11">
        <f t="shared" si="24"/>
        <v>11</v>
      </c>
    </row>
    <row r="10684" spans="1:10">
      <c r="A10684" s="11" t="s">
        <v>15993</v>
      </c>
      <c r="B10684" s="11" t="s">
        <v>11141</v>
      </c>
      <c r="C10684" s="11" t="s">
        <v>22210</v>
      </c>
      <c r="D10684" s="11" t="s">
        <v>17989</v>
      </c>
      <c r="E10684" s="11" t="s">
        <v>16012</v>
      </c>
      <c r="F10684" s="11" t="s">
        <v>16756</v>
      </c>
      <c r="G10684" s="11" t="s">
        <v>15997</v>
      </c>
      <c r="H10684" s="11" t="s">
        <v>16026</v>
      </c>
      <c r="I10684" s="11" t="s">
        <v>15999</v>
      </c>
      <c r="J10684" s="11">
        <f t="shared" si="24"/>
        <v>11</v>
      </c>
    </row>
    <row r="10685" spans="1:10">
      <c r="A10685" s="11" t="s">
        <v>15993</v>
      </c>
      <c r="B10685" s="11" t="s">
        <v>22220</v>
      </c>
      <c r="C10685" s="11" t="s">
        <v>22210</v>
      </c>
      <c r="D10685" s="11" t="s">
        <v>16313</v>
      </c>
      <c r="E10685" s="11" t="s">
        <v>16856</v>
      </c>
      <c r="F10685" s="11" t="s">
        <v>16660</v>
      </c>
      <c r="G10685" s="11" t="s">
        <v>15997</v>
      </c>
      <c r="H10685" s="11" t="s">
        <v>16084</v>
      </c>
      <c r="I10685" s="11" t="s">
        <v>15999</v>
      </c>
      <c r="J10685" s="11">
        <f t="shared" si="24"/>
        <v>11</v>
      </c>
    </row>
    <row r="10686" spans="1:10">
      <c r="A10686" s="11" t="s">
        <v>15993</v>
      </c>
      <c r="B10686" s="11" t="s">
        <v>18512</v>
      </c>
      <c r="C10686" s="11" t="s">
        <v>22210</v>
      </c>
      <c r="D10686" s="11" t="s">
        <v>16323</v>
      </c>
      <c r="E10686" s="11" t="s">
        <v>20542</v>
      </c>
      <c r="F10686" s="11" t="s">
        <v>16236</v>
      </c>
      <c r="G10686" s="11" t="s">
        <v>15997</v>
      </c>
      <c r="H10686" s="11" t="s">
        <v>16026</v>
      </c>
      <c r="I10686" s="11" t="s">
        <v>15999</v>
      </c>
      <c r="J10686" s="11">
        <f t="shared" si="24"/>
        <v>11</v>
      </c>
    </row>
    <row r="10687" spans="1:10">
      <c r="A10687" s="11" t="s">
        <v>15993</v>
      </c>
      <c r="B10687" s="11" t="s">
        <v>19369</v>
      </c>
      <c r="C10687" s="11" t="s">
        <v>22210</v>
      </c>
      <c r="D10687" s="11" t="s">
        <v>16620</v>
      </c>
      <c r="E10687" s="11" t="s">
        <v>22221</v>
      </c>
      <c r="F10687" s="11" t="s">
        <v>16236</v>
      </c>
      <c r="G10687" s="11" t="s">
        <v>15997</v>
      </c>
      <c r="H10687" s="11" t="s">
        <v>16084</v>
      </c>
      <c r="I10687" s="11" t="s">
        <v>16057</v>
      </c>
      <c r="J10687" s="11">
        <f t="shared" si="24"/>
        <v>11</v>
      </c>
    </row>
    <row r="10688" spans="1:10">
      <c r="A10688" s="11" t="s">
        <v>15993</v>
      </c>
      <c r="B10688" s="11" t="s">
        <v>20633</v>
      </c>
      <c r="C10688" s="11" t="s">
        <v>22210</v>
      </c>
      <c r="D10688" s="11" t="s">
        <v>16620</v>
      </c>
      <c r="E10688" s="11" t="s">
        <v>4246</v>
      </c>
      <c r="F10688" s="11" t="s">
        <v>16773</v>
      </c>
      <c r="G10688" s="11" t="s">
        <v>16003</v>
      </c>
      <c r="H10688" s="11" t="s">
        <v>12219</v>
      </c>
      <c r="I10688" s="11" t="s">
        <v>16049</v>
      </c>
      <c r="J10688" s="11">
        <f t="shared" si="24"/>
        <v>11</v>
      </c>
    </row>
    <row r="10689" spans="1:10">
      <c r="A10689" s="11" t="s">
        <v>15993</v>
      </c>
      <c r="B10689" s="11" t="s">
        <v>19521</v>
      </c>
      <c r="C10689" s="11" t="s">
        <v>22210</v>
      </c>
      <c r="D10689" s="11" t="s">
        <v>16354</v>
      </c>
      <c r="E10689" s="11" t="s">
        <v>16134</v>
      </c>
      <c r="F10689" s="11" t="s">
        <v>16142</v>
      </c>
      <c r="G10689" s="11" t="s">
        <v>15997</v>
      </c>
      <c r="H10689" s="11" t="s">
        <v>15998</v>
      </c>
      <c r="I10689" s="11" t="s">
        <v>15999</v>
      </c>
      <c r="J10689" s="11">
        <f t="shared" si="24"/>
        <v>10</v>
      </c>
    </row>
    <row r="10690" spans="1:10">
      <c r="A10690" s="11" t="s">
        <v>15993</v>
      </c>
      <c r="B10690" s="11" t="s">
        <v>16586</v>
      </c>
      <c r="C10690" s="11" t="s">
        <v>22210</v>
      </c>
      <c r="D10690" s="11" t="s">
        <v>16357</v>
      </c>
      <c r="E10690" s="11" t="s">
        <v>22222</v>
      </c>
      <c r="F10690" s="11" t="s">
        <v>16174</v>
      </c>
      <c r="G10690" s="11" t="s">
        <v>16003</v>
      </c>
      <c r="H10690" s="11" t="s">
        <v>16074</v>
      </c>
      <c r="I10690" s="11" t="s">
        <v>21720</v>
      </c>
      <c r="J10690" s="11">
        <f t="shared" si="24"/>
        <v>10</v>
      </c>
    </row>
    <row r="10691" spans="1:10">
      <c r="A10691" s="11" t="s">
        <v>15993</v>
      </c>
      <c r="B10691" s="11" t="s">
        <v>22223</v>
      </c>
      <c r="C10691" s="11" t="s">
        <v>22210</v>
      </c>
      <c r="D10691" s="11" t="s">
        <v>17522</v>
      </c>
      <c r="E10691" s="11" t="s">
        <v>17816</v>
      </c>
      <c r="F10691" s="11" t="s">
        <v>18346</v>
      </c>
      <c r="G10691" s="11" t="s">
        <v>16003</v>
      </c>
      <c r="H10691" s="11" t="s">
        <v>16074</v>
      </c>
      <c r="I10691" s="11" t="s">
        <v>16036</v>
      </c>
      <c r="J10691" s="11">
        <f t="shared" si="24"/>
        <v>10</v>
      </c>
    </row>
    <row r="10692" spans="1:10">
      <c r="A10692" s="11" t="s">
        <v>15993</v>
      </c>
      <c r="B10692" s="11" t="s">
        <v>18085</v>
      </c>
      <c r="C10692" s="11" t="s">
        <v>22210</v>
      </c>
      <c r="D10692" s="11" t="s">
        <v>17617</v>
      </c>
      <c r="E10692" s="11" t="s">
        <v>280</v>
      </c>
      <c r="F10692" s="11" t="s">
        <v>17200</v>
      </c>
      <c r="G10692" s="11" t="s">
        <v>16003</v>
      </c>
      <c r="H10692" s="11" t="s">
        <v>847</v>
      </c>
      <c r="I10692" s="11" t="s">
        <v>16057</v>
      </c>
      <c r="J10692" s="11">
        <f t="shared" si="24"/>
        <v>10</v>
      </c>
    </row>
    <row r="10693" spans="1:10">
      <c r="A10693" s="11" t="s">
        <v>15993</v>
      </c>
      <c r="B10693" s="11" t="s">
        <v>13773</v>
      </c>
      <c r="C10693" s="11" t="s">
        <v>22210</v>
      </c>
      <c r="D10693" s="11" t="s">
        <v>17038</v>
      </c>
      <c r="E10693" s="11" t="s">
        <v>16373</v>
      </c>
      <c r="F10693" s="11" t="s">
        <v>16882</v>
      </c>
      <c r="G10693" s="11" t="s">
        <v>15997</v>
      </c>
      <c r="H10693" s="11" t="s">
        <v>16084</v>
      </c>
      <c r="I10693" s="11" t="s">
        <v>16049</v>
      </c>
      <c r="J10693" s="11">
        <f t="shared" si="24"/>
        <v>10</v>
      </c>
    </row>
    <row r="10694" spans="1:10">
      <c r="A10694" s="11" t="s">
        <v>15993</v>
      </c>
      <c r="B10694" s="11" t="s">
        <v>22108</v>
      </c>
      <c r="C10694" s="11" t="s">
        <v>22210</v>
      </c>
      <c r="D10694" s="11" t="s">
        <v>17911</v>
      </c>
      <c r="E10694" s="11" t="s">
        <v>21988</v>
      </c>
      <c r="F10694" s="11" t="s">
        <v>22039</v>
      </c>
      <c r="G10694" s="11" t="s">
        <v>15997</v>
      </c>
      <c r="H10694" s="11" t="s">
        <v>15998</v>
      </c>
      <c r="I10694" s="11" t="s">
        <v>16019</v>
      </c>
      <c r="J10694" s="11">
        <f t="shared" si="24"/>
        <v>10</v>
      </c>
    </row>
    <row r="10695" spans="1:10">
      <c r="A10695" s="11" t="s">
        <v>15993</v>
      </c>
      <c r="B10695" s="11" t="s">
        <v>15862</v>
      </c>
      <c r="C10695" s="11" t="s">
        <v>22210</v>
      </c>
      <c r="D10695" s="11" t="s">
        <v>16383</v>
      </c>
      <c r="E10695" s="11" t="s">
        <v>11118</v>
      </c>
      <c r="F10695" s="11" t="s">
        <v>21945</v>
      </c>
      <c r="G10695" s="11" t="s">
        <v>15990</v>
      </c>
      <c r="H10695" s="11" t="s">
        <v>15998</v>
      </c>
      <c r="I10695" s="11" t="s">
        <v>21720</v>
      </c>
      <c r="J10695" s="11">
        <f t="shared" si="24"/>
        <v>10</v>
      </c>
    </row>
    <row r="10696" spans="1:10">
      <c r="A10696" s="11" t="s">
        <v>15993</v>
      </c>
      <c r="B10696" s="11" t="s">
        <v>13272</v>
      </c>
      <c r="C10696" s="11" t="s">
        <v>22210</v>
      </c>
      <c r="D10696" s="11" t="s">
        <v>16390</v>
      </c>
      <c r="E10696" s="11" t="s">
        <v>17534</v>
      </c>
      <c r="F10696" s="11" t="s">
        <v>16356</v>
      </c>
      <c r="G10696" s="11" t="s">
        <v>15997</v>
      </c>
      <c r="H10696" s="11" t="s">
        <v>16084</v>
      </c>
      <c r="I10696" s="11" t="s">
        <v>16019</v>
      </c>
      <c r="J10696" s="11">
        <f t="shared" si="24"/>
        <v>10</v>
      </c>
    </row>
    <row r="10697" spans="1:10">
      <c r="A10697" s="11" t="s">
        <v>15993</v>
      </c>
      <c r="B10697" s="11" t="s">
        <v>11199</v>
      </c>
      <c r="C10697" s="11" t="s">
        <v>22210</v>
      </c>
      <c r="D10697" s="11" t="s">
        <v>16395</v>
      </c>
      <c r="E10697" s="11" t="s">
        <v>16110</v>
      </c>
      <c r="F10697" s="11" t="s">
        <v>16984</v>
      </c>
      <c r="G10697" s="11" t="s">
        <v>15997</v>
      </c>
      <c r="H10697" s="11" t="s">
        <v>12219</v>
      </c>
      <c r="I10697" s="11" t="s">
        <v>16057</v>
      </c>
      <c r="J10697" s="11">
        <f t="shared" si="24"/>
        <v>10</v>
      </c>
    </row>
    <row r="10698" spans="1:10">
      <c r="A10698" s="11" t="s">
        <v>15993</v>
      </c>
      <c r="B10698" s="11" t="s">
        <v>11606</v>
      </c>
      <c r="C10698" s="11" t="s">
        <v>22210</v>
      </c>
      <c r="D10698" s="11" t="s">
        <v>16400</v>
      </c>
      <c r="E10698" s="11" t="s">
        <v>1180</v>
      </c>
      <c r="F10698" s="11" t="s">
        <v>21959</v>
      </c>
      <c r="G10698" s="11" t="s">
        <v>15990</v>
      </c>
      <c r="H10698" s="11" t="s">
        <v>12219</v>
      </c>
      <c r="I10698" s="11" t="s">
        <v>16342</v>
      </c>
      <c r="J10698" s="11">
        <f t="shared" si="24"/>
        <v>9</v>
      </c>
    </row>
    <row r="10699" spans="1:10">
      <c r="A10699" s="11" t="s">
        <v>15993</v>
      </c>
      <c r="B10699" s="11" t="s">
        <v>15684</v>
      </c>
      <c r="C10699" s="11" t="s">
        <v>22210</v>
      </c>
      <c r="D10699" s="11" t="s">
        <v>16403</v>
      </c>
      <c r="E10699" s="11" t="s">
        <v>11118</v>
      </c>
      <c r="F10699" s="11" t="s">
        <v>21943</v>
      </c>
      <c r="G10699" s="11" t="s">
        <v>16003</v>
      </c>
      <c r="H10699" s="11" t="s">
        <v>16074</v>
      </c>
      <c r="I10699" s="11" t="s">
        <v>16342</v>
      </c>
      <c r="J10699" s="11">
        <f t="shared" si="24"/>
        <v>9</v>
      </c>
    </row>
    <row r="10700" spans="1:10">
      <c r="A10700" s="11" t="s">
        <v>15993</v>
      </c>
      <c r="B10700" s="11" t="s">
        <v>12065</v>
      </c>
      <c r="C10700" s="11" t="s">
        <v>22210</v>
      </c>
      <c r="D10700" s="11" t="s">
        <v>16895</v>
      </c>
      <c r="E10700" s="11" t="s">
        <v>1447</v>
      </c>
      <c r="F10700" s="11" t="s">
        <v>18907</v>
      </c>
      <c r="G10700" s="11" t="s">
        <v>16003</v>
      </c>
      <c r="H10700" s="11" t="s">
        <v>16084</v>
      </c>
      <c r="I10700" s="11" t="s">
        <v>16049</v>
      </c>
      <c r="J10700" s="11">
        <f t="shared" si="24"/>
        <v>9</v>
      </c>
    </row>
    <row r="10701" spans="1:10">
      <c r="A10701" s="11" t="s">
        <v>15993</v>
      </c>
      <c r="B10701" s="11" t="s">
        <v>14985</v>
      </c>
      <c r="C10701" s="11" t="s">
        <v>22210</v>
      </c>
      <c r="D10701" s="11" t="s">
        <v>17541</v>
      </c>
      <c r="E10701" s="11" t="s">
        <v>18248</v>
      </c>
      <c r="F10701" s="11" t="s">
        <v>16360</v>
      </c>
      <c r="G10701" s="11" t="s">
        <v>15997</v>
      </c>
      <c r="H10701" s="11" t="s">
        <v>16026</v>
      </c>
      <c r="I10701" s="11" t="s">
        <v>21720</v>
      </c>
      <c r="J10701" s="11">
        <f t="shared" si="24"/>
        <v>9</v>
      </c>
    </row>
    <row r="10702" spans="1:10">
      <c r="A10702" s="11" t="s">
        <v>15993</v>
      </c>
      <c r="B10702" s="11" t="s">
        <v>11610</v>
      </c>
      <c r="C10702" s="11" t="s">
        <v>22224</v>
      </c>
      <c r="D10702" s="11" t="s">
        <v>18140</v>
      </c>
      <c r="E10702" s="11" t="s">
        <v>17579</v>
      </c>
      <c r="F10702" s="11" t="s">
        <v>16077</v>
      </c>
      <c r="G10702" s="11" t="s">
        <v>15997</v>
      </c>
      <c r="H10702" s="11" t="s">
        <v>16026</v>
      </c>
      <c r="I10702" s="11" t="s">
        <v>15999</v>
      </c>
      <c r="J10702" s="11">
        <f t="shared" si="24"/>
        <v>18</v>
      </c>
    </row>
    <row r="10703" spans="1:10">
      <c r="A10703" s="11" t="s">
        <v>15993</v>
      </c>
      <c r="B10703" s="11" t="s">
        <v>15880</v>
      </c>
      <c r="C10703" s="11" t="s">
        <v>22224</v>
      </c>
      <c r="D10703" s="11" t="s">
        <v>18455</v>
      </c>
      <c r="E10703" s="11" t="s">
        <v>11118</v>
      </c>
      <c r="F10703" s="11" t="s">
        <v>21992</v>
      </c>
      <c r="G10703" s="11" t="s">
        <v>15990</v>
      </c>
      <c r="H10703" s="11" t="s">
        <v>12219</v>
      </c>
      <c r="I10703" s="11" t="s">
        <v>16036</v>
      </c>
      <c r="J10703" s="11">
        <f t="shared" si="24"/>
        <v>17</v>
      </c>
    </row>
    <row r="10704" spans="1:10">
      <c r="A10704" s="11" t="s">
        <v>15993</v>
      </c>
      <c r="B10704" s="11" t="s">
        <v>22225</v>
      </c>
      <c r="C10704" s="11" t="s">
        <v>22224</v>
      </c>
      <c r="D10704" s="11" t="s">
        <v>17774</v>
      </c>
      <c r="E10704" s="11" t="s">
        <v>8833</v>
      </c>
      <c r="F10704" s="11" t="s">
        <v>22066</v>
      </c>
      <c r="G10704" s="11" t="s">
        <v>15990</v>
      </c>
      <c r="H10704" s="11" t="s">
        <v>16084</v>
      </c>
      <c r="I10704" s="11" t="s">
        <v>16019</v>
      </c>
      <c r="J10704" s="11">
        <f t="shared" si="24"/>
        <v>17</v>
      </c>
    </row>
    <row r="10705" spans="1:10">
      <c r="A10705" s="11" t="s">
        <v>15993</v>
      </c>
      <c r="B10705" s="11" t="s">
        <v>3305</v>
      </c>
      <c r="C10705" s="11" t="s">
        <v>22224</v>
      </c>
      <c r="D10705" s="11" t="s">
        <v>17785</v>
      </c>
      <c r="E10705" s="11" t="s">
        <v>280</v>
      </c>
      <c r="F10705" s="11" t="s">
        <v>22226</v>
      </c>
      <c r="G10705" s="11" t="s">
        <v>15990</v>
      </c>
      <c r="H10705" s="11" t="s">
        <v>12219</v>
      </c>
      <c r="I10705" s="11" t="s">
        <v>21720</v>
      </c>
      <c r="J10705" s="11">
        <f t="shared" si="24"/>
        <v>17</v>
      </c>
    </row>
    <row r="10706" spans="1:10">
      <c r="A10706" s="11" t="s">
        <v>15993</v>
      </c>
      <c r="B10706" s="11" t="s">
        <v>13527</v>
      </c>
      <c r="C10706" s="11" t="s">
        <v>22224</v>
      </c>
      <c r="D10706" s="11" t="s">
        <v>19275</v>
      </c>
      <c r="E10706" s="11" t="s">
        <v>21615</v>
      </c>
      <c r="F10706" s="11" t="s">
        <v>16025</v>
      </c>
      <c r="G10706" s="11" t="s">
        <v>16003</v>
      </c>
      <c r="H10706" s="11" t="s">
        <v>847</v>
      </c>
      <c r="I10706" s="11" t="s">
        <v>21720</v>
      </c>
      <c r="J10706" s="11">
        <f t="shared" si="24"/>
        <v>16</v>
      </c>
    </row>
    <row r="10707" spans="1:10">
      <c r="A10707" s="11" t="s">
        <v>15993</v>
      </c>
      <c r="B10707" s="11" t="s">
        <v>5662</v>
      </c>
      <c r="C10707" s="11" t="s">
        <v>22224</v>
      </c>
      <c r="D10707" s="11" t="s">
        <v>16051</v>
      </c>
      <c r="E10707" s="11" t="s">
        <v>928</v>
      </c>
      <c r="F10707" s="11" t="s">
        <v>16596</v>
      </c>
      <c r="G10707" s="11" t="s">
        <v>16003</v>
      </c>
      <c r="H10707" s="11" t="s">
        <v>15998</v>
      </c>
      <c r="I10707" s="11" t="s">
        <v>16342</v>
      </c>
      <c r="J10707" s="11">
        <f t="shared" si="24"/>
        <v>16</v>
      </c>
    </row>
    <row r="10708" spans="1:10">
      <c r="A10708" s="11" t="s">
        <v>15993</v>
      </c>
      <c r="B10708" s="11" t="s">
        <v>14619</v>
      </c>
      <c r="C10708" s="11" t="s">
        <v>22224</v>
      </c>
      <c r="D10708" s="11" t="s">
        <v>17411</v>
      </c>
      <c r="E10708" s="11" t="s">
        <v>4722</v>
      </c>
      <c r="F10708" s="11" t="s">
        <v>22074</v>
      </c>
      <c r="G10708" s="11" t="s">
        <v>15990</v>
      </c>
      <c r="H10708" s="11" t="s">
        <v>847</v>
      </c>
      <c r="I10708" s="11" t="s">
        <v>21720</v>
      </c>
      <c r="J10708" s="11">
        <f t="shared" si="24"/>
        <v>16</v>
      </c>
    </row>
    <row r="10709" spans="1:10">
      <c r="A10709" s="11" t="s">
        <v>15993</v>
      </c>
      <c r="B10709" s="11" t="s">
        <v>19900</v>
      </c>
      <c r="C10709" s="11" t="s">
        <v>22224</v>
      </c>
      <c r="D10709" s="11" t="s">
        <v>17237</v>
      </c>
      <c r="E10709" s="11" t="s">
        <v>16079</v>
      </c>
      <c r="F10709" s="11" t="s">
        <v>16715</v>
      </c>
      <c r="G10709" s="11" t="s">
        <v>15997</v>
      </c>
      <c r="H10709" s="11" t="s">
        <v>16026</v>
      </c>
      <c r="I10709" s="11" t="s">
        <v>16019</v>
      </c>
      <c r="J10709" s="11">
        <f t="shared" si="24"/>
        <v>16</v>
      </c>
    </row>
    <row r="10710" spans="1:10">
      <c r="A10710" s="11" t="s">
        <v>15993</v>
      </c>
      <c r="B10710" s="11" t="s">
        <v>12462</v>
      </c>
      <c r="C10710" s="11" t="s">
        <v>22224</v>
      </c>
      <c r="D10710" s="11" t="s">
        <v>17428</v>
      </c>
      <c r="E10710" s="11" t="s">
        <v>22227</v>
      </c>
      <c r="F10710" s="11" t="s">
        <v>16081</v>
      </c>
      <c r="G10710" s="11" t="s">
        <v>15990</v>
      </c>
      <c r="H10710" s="11" t="s">
        <v>16084</v>
      </c>
      <c r="I10710" s="11" t="s">
        <v>21720</v>
      </c>
      <c r="J10710" s="11">
        <f t="shared" si="24"/>
        <v>15</v>
      </c>
    </row>
    <row r="10711" spans="1:10">
      <c r="A10711" s="11" t="s">
        <v>15993</v>
      </c>
      <c r="B10711" s="11" t="s">
        <v>11136</v>
      </c>
      <c r="C10711" s="11" t="s">
        <v>22224</v>
      </c>
      <c r="D10711" s="11" t="s">
        <v>17099</v>
      </c>
      <c r="E10711" s="11" t="s">
        <v>17579</v>
      </c>
      <c r="F10711" s="11" t="s">
        <v>16517</v>
      </c>
      <c r="G10711" s="11" t="s">
        <v>16003</v>
      </c>
      <c r="H10711" s="11" t="s">
        <v>16084</v>
      </c>
      <c r="I10711" s="11" t="s">
        <v>16057</v>
      </c>
      <c r="J10711" s="11">
        <f t="shared" si="24"/>
        <v>15</v>
      </c>
    </row>
    <row r="10712" spans="1:10">
      <c r="A10712" s="11" t="s">
        <v>15993</v>
      </c>
      <c r="B10712" s="11" t="s">
        <v>17173</v>
      </c>
      <c r="C10712" s="11" t="s">
        <v>22224</v>
      </c>
      <c r="D10712" s="11" t="s">
        <v>18029</v>
      </c>
      <c r="E10712" s="11" t="s">
        <v>435</v>
      </c>
      <c r="F10712" s="11" t="s">
        <v>17200</v>
      </c>
      <c r="G10712" s="11" t="s">
        <v>15997</v>
      </c>
      <c r="H10712" s="11" t="s">
        <v>12219</v>
      </c>
      <c r="I10712" s="11" t="s">
        <v>15999</v>
      </c>
      <c r="J10712" s="11">
        <f t="shared" si="24"/>
        <v>15</v>
      </c>
    </row>
    <row r="10713" spans="1:10">
      <c r="A10713" s="11" t="s">
        <v>15993</v>
      </c>
      <c r="B10713" s="11" t="s">
        <v>15321</v>
      </c>
      <c r="C10713" s="11" t="s">
        <v>22224</v>
      </c>
      <c r="D10713" s="11" t="s">
        <v>17260</v>
      </c>
      <c r="E10713" s="11" t="s">
        <v>16064</v>
      </c>
      <c r="F10713" s="11" t="s">
        <v>16333</v>
      </c>
      <c r="G10713" s="11" t="s">
        <v>15997</v>
      </c>
      <c r="H10713" s="11" t="s">
        <v>847</v>
      </c>
      <c r="I10713" s="11" t="s">
        <v>21720</v>
      </c>
      <c r="J10713" s="11">
        <f t="shared" si="24"/>
        <v>15</v>
      </c>
    </row>
    <row r="10714" spans="1:10">
      <c r="A10714" s="11" t="s">
        <v>15993</v>
      </c>
      <c r="B10714" s="11" t="s">
        <v>975</v>
      </c>
      <c r="C10714" s="11" t="s">
        <v>22224</v>
      </c>
      <c r="D10714" s="11" t="s">
        <v>17106</v>
      </c>
      <c r="E10714" s="11" t="s">
        <v>18514</v>
      </c>
      <c r="F10714" s="11" t="s">
        <v>16203</v>
      </c>
      <c r="G10714" s="11" t="s">
        <v>16003</v>
      </c>
      <c r="H10714" s="11" t="s">
        <v>11141</v>
      </c>
      <c r="I10714" s="11" t="s">
        <v>16049</v>
      </c>
      <c r="J10714" s="11">
        <f t="shared" si="24"/>
        <v>15</v>
      </c>
    </row>
    <row r="10715" spans="1:10">
      <c r="A10715" s="11" t="s">
        <v>15993</v>
      </c>
      <c r="B10715" s="11" t="s">
        <v>15413</v>
      </c>
      <c r="C10715" s="11" t="s">
        <v>22224</v>
      </c>
      <c r="D10715" s="11" t="s">
        <v>16768</v>
      </c>
      <c r="E10715" s="11" t="s">
        <v>16134</v>
      </c>
      <c r="F10715" s="11" t="s">
        <v>16243</v>
      </c>
      <c r="G10715" s="11" t="s">
        <v>15997</v>
      </c>
      <c r="H10715" s="11" t="s">
        <v>15998</v>
      </c>
      <c r="I10715" s="11" t="s">
        <v>16049</v>
      </c>
      <c r="J10715" s="11">
        <f t="shared" si="24"/>
        <v>15</v>
      </c>
    </row>
    <row r="10716" spans="1:10">
      <c r="A10716" s="11" t="s">
        <v>15993</v>
      </c>
      <c r="B10716" s="11" t="s">
        <v>21029</v>
      </c>
      <c r="C10716" s="11" t="s">
        <v>22224</v>
      </c>
      <c r="D10716" s="11" t="s">
        <v>17126</v>
      </c>
      <c r="E10716" s="11" t="s">
        <v>17816</v>
      </c>
      <c r="F10716" s="11" t="s">
        <v>17127</v>
      </c>
      <c r="G10716" s="11" t="s">
        <v>16003</v>
      </c>
      <c r="H10716" s="11" t="s">
        <v>16026</v>
      </c>
      <c r="I10716" s="11" t="s">
        <v>15999</v>
      </c>
      <c r="J10716" s="11">
        <f t="shared" si="24"/>
        <v>14</v>
      </c>
    </row>
    <row r="10717" spans="1:10">
      <c r="A10717" s="11" t="s">
        <v>15993</v>
      </c>
      <c r="B10717" s="11" t="s">
        <v>18722</v>
      </c>
      <c r="C10717" s="11" t="s">
        <v>22224</v>
      </c>
      <c r="D10717" s="11" t="s">
        <v>18968</v>
      </c>
      <c r="E10717" s="11" t="s">
        <v>21427</v>
      </c>
      <c r="F10717" s="11" t="s">
        <v>17026</v>
      </c>
      <c r="G10717" s="11" t="s">
        <v>16003</v>
      </c>
      <c r="H10717" s="11" t="s">
        <v>16074</v>
      </c>
      <c r="I10717" s="11" t="s">
        <v>16049</v>
      </c>
      <c r="J10717" s="11">
        <f t="shared" si="24"/>
        <v>14</v>
      </c>
    </row>
    <row r="10718" spans="1:10">
      <c r="A10718" s="11" t="s">
        <v>15993</v>
      </c>
      <c r="B10718" s="11" t="s">
        <v>11407</v>
      </c>
      <c r="C10718" s="11" t="s">
        <v>22224</v>
      </c>
      <c r="D10718" s="11" t="s">
        <v>16790</v>
      </c>
      <c r="E10718" s="11" t="s">
        <v>16373</v>
      </c>
      <c r="F10718" s="11" t="s">
        <v>16377</v>
      </c>
      <c r="G10718" s="11" t="s">
        <v>15997</v>
      </c>
      <c r="H10718" s="11" t="s">
        <v>847</v>
      </c>
      <c r="I10718" s="11" t="s">
        <v>15999</v>
      </c>
      <c r="J10718" s="11">
        <f t="shared" si="24"/>
        <v>14</v>
      </c>
    </row>
    <row r="10719" spans="1:10">
      <c r="A10719" s="11" t="s">
        <v>15993</v>
      </c>
      <c r="B10719" s="11" t="s">
        <v>21707</v>
      </c>
      <c r="C10719" s="11" t="s">
        <v>22224</v>
      </c>
      <c r="D10719" s="11" t="s">
        <v>16187</v>
      </c>
      <c r="E10719" s="11" t="s">
        <v>17592</v>
      </c>
      <c r="F10719" s="11" t="s">
        <v>16111</v>
      </c>
      <c r="G10719" s="11" t="s">
        <v>15997</v>
      </c>
      <c r="H10719" s="11" t="s">
        <v>15998</v>
      </c>
      <c r="I10719" s="11" t="s">
        <v>15999</v>
      </c>
      <c r="J10719" s="11">
        <f t="shared" si="24"/>
        <v>14</v>
      </c>
    </row>
    <row r="10720" spans="1:10">
      <c r="A10720" s="11" t="s">
        <v>15993</v>
      </c>
      <c r="B10720" s="11" t="s">
        <v>14603</v>
      </c>
      <c r="C10720" s="11" t="s">
        <v>22224</v>
      </c>
      <c r="D10720" s="11" t="s">
        <v>17677</v>
      </c>
      <c r="E10720" s="11" t="s">
        <v>8833</v>
      </c>
      <c r="F10720" s="11" t="s">
        <v>17175</v>
      </c>
      <c r="G10720" s="11" t="s">
        <v>16003</v>
      </c>
      <c r="H10720" s="11" t="s">
        <v>16084</v>
      </c>
      <c r="I10720" s="11" t="s">
        <v>16049</v>
      </c>
      <c r="J10720" s="11">
        <f t="shared" si="24"/>
        <v>13</v>
      </c>
    </row>
    <row r="10721" spans="1:10">
      <c r="A10721" s="11" t="s">
        <v>15993</v>
      </c>
      <c r="B10721" s="11" t="s">
        <v>22035</v>
      </c>
      <c r="C10721" s="11" t="s">
        <v>22224</v>
      </c>
      <c r="D10721" s="11" t="s">
        <v>16210</v>
      </c>
      <c r="E10721" s="11" t="s">
        <v>18553</v>
      </c>
      <c r="F10721" s="11" t="s">
        <v>16144</v>
      </c>
      <c r="G10721" s="11" t="s">
        <v>16003</v>
      </c>
      <c r="H10721" s="11" t="s">
        <v>16026</v>
      </c>
      <c r="I10721" s="11" t="s">
        <v>16019</v>
      </c>
      <c r="J10721" s="11">
        <f t="shared" si="24"/>
        <v>13</v>
      </c>
    </row>
    <row r="10722" spans="1:10">
      <c r="A10722" s="11" t="s">
        <v>15993</v>
      </c>
      <c r="B10722" s="11" t="s">
        <v>18498</v>
      </c>
      <c r="C10722" s="11" t="s">
        <v>22224</v>
      </c>
      <c r="D10722" s="11" t="s">
        <v>17972</v>
      </c>
      <c r="E10722" s="11" t="s">
        <v>435</v>
      </c>
      <c r="F10722" s="11" t="s">
        <v>16097</v>
      </c>
      <c r="G10722" s="11" t="s">
        <v>15997</v>
      </c>
      <c r="H10722" s="11" t="s">
        <v>12219</v>
      </c>
      <c r="I10722" s="11" t="s">
        <v>16057</v>
      </c>
      <c r="J10722" s="11">
        <f t="shared" si="24"/>
        <v>13</v>
      </c>
    </row>
    <row r="10723" spans="1:10">
      <c r="A10723" s="11" t="s">
        <v>15993</v>
      </c>
      <c r="B10723" s="11" t="s">
        <v>15877</v>
      </c>
      <c r="C10723" s="11" t="s">
        <v>22224</v>
      </c>
      <c r="D10723" s="11" t="s">
        <v>17977</v>
      </c>
      <c r="E10723" s="11" t="s">
        <v>622</v>
      </c>
      <c r="F10723" s="11" t="s">
        <v>22228</v>
      </c>
      <c r="G10723" s="11" t="s">
        <v>16003</v>
      </c>
      <c r="H10723" s="11" t="s">
        <v>16018</v>
      </c>
      <c r="I10723" s="11" t="s">
        <v>22185</v>
      </c>
      <c r="J10723" s="11">
        <f t="shared" si="24"/>
        <v>13</v>
      </c>
    </row>
    <row r="10724" spans="1:10">
      <c r="A10724" s="11" t="s">
        <v>15993</v>
      </c>
      <c r="B10724" s="11" t="s">
        <v>16645</v>
      </c>
      <c r="C10724" s="11" t="s">
        <v>22224</v>
      </c>
      <c r="D10724" s="11" t="s">
        <v>16238</v>
      </c>
      <c r="E10724" s="11" t="s">
        <v>22229</v>
      </c>
      <c r="F10724" s="11" t="s">
        <v>17728</v>
      </c>
      <c r="G10724" s="11" t="s">
        <v>16003</v>
      </c>
      <c r="H10724" s="11" t="s">
        <v>16074</v>
      </c>
      <c r="I10724" s="11" t="s">
        <v>16049</v>
      </c>
      <c r="J10724" s="11">
        <f t="shared" si="24"/>
        <v>13</v>
      </c>
    </row>
    <row r="10725" spans="1:10">
      <c r="A10725" s="11" t="s">
        <v>15993</v>
      </c>
      <c r="B10725" s="11" t="s">
        <v>18691</v>
      </c>
      <c r="C10725" s="11" t="s">
        <v>22224</v>
      </c>
      <c r="D10725" s="11" t="s">
        <v>16259</v>
      </c>
      <c r="E10725" s="11" t="s">
        <v>8833</v>
      </c>
      <c r="F10725" s="11" t="s">
        <v>18693</v>
      </c>
      <c r="G10725" s="11" t="s">
        <v>16003</v>
      </c>
      <c r="H10725" s="11" t="s">
        <v>15998</v>
      </c>
      <c r="I10725" s="11" t="s">
        <v>16049</v>
      </c>
      <c r="J10725" s="11">
        <f t="shared" si="24"/>
        <v>13</v>
      </c>
    </row>
    <row r="10726" spans="1:10">
      <c r="A10726" s="11" t="s">
        <v>15993</v>
      </c>
      <c r="B10726" s="11" t="s">
        <v>14936</v>
      </c>
      <c r="C10726" s="11" t="s">
        <v>22224</v>
      </c>
      <c r="D10726" s="11" t="s">
        <v>17697</v>
      </c>
      <c r="E10726" s="11" t="s">
        <v>22166</v>
      </c>
      <c r="F10726" s="11" t="s">
        <v>17127</v>
      </c>
      <c r="G10726" s="11" t="s">
        <v>15997</v>
      </c>
      <c r="H10726" s="11" t="s">
        <v>16026</v>
      </c>
      <c r="I10726" s="11" t="s">
        <v>16186</v>
      </c>
      <c r="J10726" s="11">
        <f t="shared" si="24"/>
        <v>12</v>
      </c>
    </row>
    <row r="10727" spans="1:10">
      <c r="A10727" s="11" t="s">
        <v>15993</v>
      </c>
      <c r="B10727" s="11" t="s">
        <v>18108</v>
      </c>
      <c r="C10727" s="11" t="s">
        <v>22224</v>
      </c>
      <c r="D10727" s="11" t="s">
        <v>17003</v>
      </c>
      <c r="E10727" s="11" t="s">
        <v>16508</v>
      </c>
      <c r="F10727" s="11" t="s">
        <v>16371</v>
      </c>
      <c r="G10727" s="11" t="s">
        <v>15997</v>
      </c>
      <c r="H10727" s="11" t="s">
        <v>847</v>
      </c>
      <c r="I10727" s="11" t="s">
        <v>16057</v>
      </c>
      <c r="J10727" s="11">
        <f t="shared" si="24"/>
        <v>12</v>
      </c>
    </row>
    <row r="10728" spans="1:10">
      <c r="A10728" s="11" t="s">
        <v>15993</v>
      </c>
      <c r="B10728" s="11" t="s">
        <v>19310</v>
      </c>
      <c r="C10728" s="11" t="s">
        <v>22224</v>
      </c>
      <c r="D10728" s="11" t="s">
        <v>16281</v>
      </c>
      <c r="E10728" s="11" t="s">
        <v>16064</v>
      </c>
      <c r="F10728" s="11" t="s">
        <v>16069</v>
      </c>
      <c r="G10728" s="11" t="s">
        <v>15997</v>
      </c>
      <c r="H10728" s="11" t="s">
        <v>16084</v>
      </c>
      <c r="I10728" s="11" t="s">
        <v>16057</v>
      </c>
      <c r="J10728" s="11">
        <f t="shared" si="24"/>
        <v>12</v>
      </c>
    </row>
    <row r="10729" spans="1:10">
      <c r="A10729" s="11" t="s">
        <v>15993</v>
      </c>
      <c r="B10729" s="11" t="s">
        <v>5626</v>
      </c>
      <c r="C10729" s="11" t="s">
        <v>22224</v>
      </c>
      <c r="D10729" s="11" t="s">
        <v>16286</v>
      </c>
      <c r="E10729" s="11" t="s">
        <v>16373</v>
      </c>
      <c r="F10729" s="11" t="s">
        <v>16236</v>
      </c>
      <c r="G10729" s="11" t="s">
        <v>16003</v>
      </c>
      <c r="H10729" s="11" t="s">
        <v>16074</v>
      </c>
      <c r="I10729" s="11" t="s">
        <v>16019</v>
      </c>
      <c r="J10729" s="11">
        <f t="shared" si="24"/>
        <v>11</v>
      </c>
    </row>
    <row r="10730" spans="1:10">
      <c r="A10730" s="11" t="s">
        <v>15993</v>
      </c>
      <c r="B10730" s="11" t="s">
        <v>5662</v>
      </c>
      <c r="C10730" s="11" t="s">
        <v>22224</v>
      </c>
      <c r="D10730" s="11" t="s">
        <v>18115</v>
      </c>
      <c r="E10730" s="11" t="s">
        <v>4722</v>
      </c>
      <c r="F10730" s="11" t="s">
        <v>16671</v>
      </c>
      <c r="G10730" s="11" t="s">
        <v>16003</v>
      </c>
      <c r="H10730" s="11" t="s">
        <v>16074</v>
      </c>
      <c r="I10730" s="11" t="s">
        <v>16049</v>
      </c>
      <c r="J10730" s="11">
        <f t="shared" si="24"/>
        <v>11</v>
      </c>
    </row>
    <row r="10731" spans="1:10">
      <c r="A10731" s="11" t="s">
        <v>15993</v>
      </c>
      <c r="B10731" s="11" t="s">
        <v>21711</v>
      </c>
      <c r="C10731" s="11" t="s">
        <v>22224</v>
      </c>
      <c r="D10731" s="11" t="s">
        <v>16603</v>
      </c>
      <c r="E10731" s="11" t="s">
        <v>16043</v>
      </c>
      <c r="F10731" s="11" t="s">
        <v>16427</v>
      </c>
      <c r="G10731" s="11" t="s">
        <v>15997</v>
      </c>
      <c r="H10731" s="11" t="s">
        <v>847</v>
      </c>
      <c r="I10731" s="11" t="s">
        <v>16049</v>
      </c>
      <c r="J10731" s="11">
        <f t="shared" si="24"/>
        <v>11</v>
      </c>
    </row>
    <row r="10732" spans="1:10">
      <c r="A10732" s="11" t="s">
        <v>15993</v>
      </c>
      <c r="B10732" s="11" t="s">
        <v>11136</v>
      </c>
      <c r="C10732" s="11" t="s">
        <v>22224</v>
      </c>
      <c r="D10732" s="11" t="s">
        <v>16603</v>
      </c>
      <c r="E10732" s="11" t="s">
        <v>22230</v>
      </c>
      <c r="F10732" s="11" t="s">
        <v>16339</v>
      </c>
      <c r="G10732" s="11" t="s">
        <v>15997</v>
      </c>
      <c r="H10732" s="11" t="s">
        <v>16026</v>
      </c>
      <c r="I10732" s="11" t="s">
        <v>15999</v>
      </c>
      <c r="J10732" s="11">
        <f t="shared" si="24"/>
        <v>11</v>
      </c>
    </row>
    <row r="10733" spans="1:10">
      <c r="A10733" s="11" t="s">
        <v>15993</v>
      </c>
      <c r="B10733" s="11" t="s">
        <v>20061</v>
      </c>
      <c r="C10733" s="11" t="s">
        <v>22224</v>
      </c>
      <c r="D10733" s="11" t="s">
        <v>16320</v>
      </c>
      <c r="E10733" s="11" t="s">
        <v>17287</v>
      </c>
      <c r="F10733" s="11" t="s">
        <v>16356</v>
      </c>
      <c r="G10733" s="11" t="s">
        <v>15997</v>
      </c>
      <c r="H10733" s="11" t="s">
        <v>16084</v>
      </c>
      <c r="I10733" s="11" t="s">
        <v>15999</v>
      </c>
      <c r="J10733" s="11">
        <f t="shared" ref="J10733:J10796" si="25">HOUR(D10733)</f>
        <v>11</v>
      </c>
    </row>
    <row r="10734" spans="1:10">
      <c r="A10734" s="11" t="s">
        <v>15993</v>
      </c>
      <c r="B10734" s="11" t="s">
        <v>12416</v>
      </c>
      <c r="C10734" s="11" t="s">
        <v>22224</v>
      </c>
      <c r="D10734" s="11" t="s">
        <v>16323</v>
      </c>
      <c r="E10734" s="11" t="s">
        <v>16134</v>
      </c>
      <c r="F10734" s="11" t="s">
        <v>16056</v>
      </c>
      <c r="G10734" s="11" t="s">
        <v>15997</v>
      </c>
      <c r="H10734" s="11" t="s">
        <v>15998</v>
      </c>
      <c r="I10734" s="11" t="s">
        <v>16057</v>
      </c>
      <c r="J10734" s="11">
        <f t="shared" si="25"/>
        <v>11</v>
      </c>
    </row>
    <row r="10735" spans="1:10">
      <c r="A10735" s="11" t="s">
        <v>15993</v>
      </c>
      <c r="B10735" s="11" t="s">
        <v>16831</v>
      </c>
      <c r="C10735" s="11" t="s">
        <v>22224</v>
      </c>
      <c r="D10735" s="11" t="s">
        <v>16620</v>
      </c>
      <c r="E10735" s="11" t="s">
        <v>4246</v>
      </c>
      <c r="F10735" s="11" t="s">
        <v>18364</v>
      </c>
      <c r="G10735" s="11" t="s">
        <v>16003</v>
      </c>
      <c r="H10735" s="11" t="s">
        <v>16123</v>
      </c>
      <c r="I10735" s="11" t="s">
        <v>15999</v>
      </c>
      <c r="J10735" s="11">
        <f t="shared" si="25"/>
        <v>11</v>
      </c>
    </row>
    <row r="10736" spans="1:10">
      <c r="A10736" s="11" t="s">
        <v>15993</v>
      </c>
      <c r="B10736" s="11" t="s">
        <v>4706</v>
      </c>
      <c r="C10736" s="11" t="s">
        <v>22224</v>
      </c>
      <c r="D10736" s="11" t="s">
        <v>16627</v>
      </c>
      <c r="E10736" s="11" t="s">
        <v>22231</v>
      </c>
      <c r="F10736" s="11" t="s">
        <v>17104</v>
      </c>
      <c r="G10736" s="11" t="s">
        <v>16003</v>
      </c>
      <c r="H10736" s="11" t="s">
        <v>16026</v>
      </c>
      <c r="I10736" s="11" t="s">
        <v>16019</v>
      </c>
      <c r="J10736" s="11">
        <f t="shared" si="25"/>
        <v>11</v>
      </c>
    </row>
    <row r="10737" spans="1:10">
      <c r="A10737" s="11" t="s">
        <v>15993</v>
      </c>
      <c r="B10737" s="11" t="s">
        <v>13488</v>
      </c>
      <c r="C10737" s="11" t="s">
        <v>22224</v>
      </c>
      <c r="D10737" s="11" t="s">
        <v>17033</v>
      </c>
      <c r="E10737" s="11" t="s">
        <v>17094</v>
      </c>
      <c r="F10737" s="11" t="s">
        <v>16191</v>
      </c>
      <c r="G10737" s="11" t="s">
        <v>15997</v>
      </c>
      <c r="H10737" s="11" t="s">
        <v>16074</v>
      </c>
      <c r="I10737" s="11" t="s">
        <v>21720</v>
      </c>
      <c r="J10737" s="11">
        <f t="shared" si="25"/>
        <v>10</v>
      </c>
    </row>
    <row r="10738" spans="1:10">
      <c r="A10738" s="11" t="s">
        <v>15993</v>
      </c>
      <c r="B10738" s="11" t="s">
        <v>17985</v>
      </c>
      <c r="C10738" s="11" t="s">
        <v>22224</v>
      </c>
      <c r="D10738" s="11" t="s">
        <v>16350</v>
      </c>
      <c r="E10738" s="11" t="s">
        <v>16064</v>
      </c>
      <c r="F10738" s="11" t="s">
        <v>16101</v>
      </c>
      <c r="G10738" s="11" t="s">
        <v>16003</v>
      </c>
      <c r="H10738" s="11" t="s">
        <v>16074</v>
      </c>
      <c r="I10738" s="11" t="s">
        <v>15999</v>
      </c>
      <c r="J10738" s="11">
        <f t="shared" si="25"/>
        <v>10</v>
      </c>
    </row>
    <row r="10739" spans="1:10">
      <c r="A10739" s="11" t="s">
        <v>15993</v>
      </c>
      <c r="B10739" s="11" t="s">
        <v>11339</v>
      </c>
      <c r="C10739" s="11" t="s">
        <v>22224</v>
      </c>
      <c r="D10739" s="11" t="s">
        <v>16654</v>
      </c>
      <c r="E10739" s="11" t="s">
        <v>622</v>
      </c>
      <c r="F10739" s="11" t="s">
        <v>16713</v>
      </c>
      <c r="G10739" s="11" t="s">
        <v>15997</v>
      </c>
      <c r="H10739" s="11" t="s">
        <v>15998</v>
      </c>
      <c r="I10739" s="11" t="s">
        <v>15999</v>
      </c>
      <c r="J10739" s="11">
        <f t="shared" si="25"/>
        <v>10</v>
      </c>
    </row>
    <row r="10740" spans="1:10">
      <c r="A10740" s="11" t="s">
        <v>15993</v>
      </c>
      <c r="B10740" s="11" t="s">
        <v>11339</v>
      </c>
      <c r="C10740" s="11" t="s">
        <v>22224</v>
      </c>
      <c r="D10740" s="11" t="s">
        <v>17186</v>
      </c>
      <c r="E10740" s="11" t="s">
        <v>22232</v>
      </c>
      <c r="F10740" s="11" t="s">
        <v>16206</v>
      </c>
      <c r="G10740" s="11" t="s">
        <v>16003</v>
      </c>
      <c r="H10740" s="11" t="s">
        <v>16026</v>
      </c>
      <c r="I10740" s="11" t="s">
        <v>21720</v>
      </c>
      <c r="J10740" s="11">
        <f t="shared" si="25"/>
        <v>10</v>
      </c>
    </row>
    <row r="10741" spans="1:10">
      <c r="A10741" s="11" t="s">
        <v>15993</v>
      </c>
      <c r="B10741" s="11" t="s">
        <v>15234</v>
      </c>
      <c r="C10741" s="11" t="s">
        <v>22224</v>
      </c>
      <c r="D10741" s="11" t="s">
        <v>16383</v>
      </c>
      <c r="E10741" s="11" t="s">
        <v>22233</v>
      </c>
      <c r="F10741" s="11" t="s">
        <v>16511</v>
      </c>
      <c r="G10741" s="11" t="s">
        <v>15997</v>
      </c>
      <c r="H10741" s="11" t="s">
        <v>847</v>
      </c>
      <c r="I10741" s="11" t="s">
        <v>21720</v>
      </c>
      <c r="J10741" s="11">
        <f t="shared" si="25"/>
        <v>10</v>
      </c>
    </row>
    <row r="10742" spans="1:10">
      <c r="A10742" s="11" t="s">
        <v>15993</v>
      </c>
      <c r="B10742" s="11" t="s">
        <v>15872</v>
      </c>
      <c r="C10742" s="11" t="s">
        <v>22224</v>
      </c>
      <c r="D10742" s="11" t="s">
        <v>17363</v>
      </c>
      <c r="E10742" s="11" t="s">
        <v>11118</v>
      </c>
      <c r="F10742" s="11" t="s">
        <v>22024</v>
      </c>
      <c r="G10742" s="11" t="s">
        <v>16003</v>
      </c>
      <c r="H10742" s="11" t="s">
        <v>15998</v>
      </c>
      <c r="I10742" s="11" t="s">
        <v>16342</v>
      </c>
      <c r="J10742" s="11">
        <f t="shared" si="25"/>
        <v>9</v>
      </c>
    </row>
    <row r="10743" spans="1:10">
      <c r="A10743" s="11" t="s">
        <v>15993</v>
      </c>
      <c r="B10743" s="11" t="s">
        <v>17996</v>
      </c>
      <c r="C10743" s="11" t="s">
        <v>22224</v>
      </c>
      <c r="D10743" s="11" t="s">
        <v>16881</v>
      </c>
      <c r="E10743" s="11" t="s">
        <v>16059</v>
      </c>
      <c r="F10743" s="11" t="s">
        <v>16945</v>
      </c>
      <c r="G10743" s="11" t="s">
        <v>15997</v>
      </c>
      <c r="H10743" s="11" t="s">
        <v>15998</v>
      </c>
      <c r="I10743" s="11" t="s">
        <v>15999</v>
      </c>
      <c r="J10743" s="11">
        <f t="shared" si="25"/>
        <v>9</v>
      </c>
    </row>
    <row r="10744" spans="1:10">
      <c r="A10744" s="11" t="s">
        <v>15993</v>
      </c>
      <c r="B10744" s="11" t="s">
        <v>22234</v>
      </c>
      <c r="C10744" s="11" t="s">
        <v>22224</v>
      </c>
      <c r="D10744" s="11" t="s">
        <v>16888</v>
      </c>
      <c r="E10744" s="11" t="s">
        <v>16043</v>
      </c>
      <c r="F10744" s="11" t="s">
        <v>16191</v>
      </c>
      <c r="G10744" s="11" t="s">
        <v>15997</v>
      </c>
      <c r="H10744" s="11" t="s">
        <v>15998</v>
      </c>
      <c r="I10744" s="11" t="s">
        <v>15999</v>
      </c>
      <c r="J10744" s="11">
        <f t="shared" si="25"/>
        <v>9</v>
      </c>
    </row>
    <row r="10745" spans="1:10">
      <c r="A10745" s="11" t="s">
        <v>15993</v>
      </c>
      <c r="B10745" s="11" t="s">
        <v>853</v>
      </c>
      <c r="C10745" s="11" t="s">
        <v>22224</v>
      </c>
      <c r="D10745" s="11" t="s">
        <v>17368</v>
      </c>
      <c r="E10745" s="11" t="s">
        <v>18897</v>
      </c>
      <c r="F10745" s="11" t="s">
        <v>16101</v>
      </c>
      <c r="G10745" s="11" t="s">
        <v>16003</v>
      </c>
      <c r="H10745" s="11" t="s">
        <v>15998</v>
      </c>
      <c r="I10745" s="11" t="s">
        <v>21720</v>
      </c>
      <c r="J10745" s="11">
        <f t="shared" si="25"/>
        <v>9</v>
      </c>
    </row>
    <row r="10746" spans="1:10">
      <c r="A10746" s="11" t="s">
        <v>15993</v>
      </c>
      <c r="B10746" s="11" t="s">
        <v>14002</v>
      </c>
      <c r="C10746" s="11" t="s">
        <v>22224</v>
      </c>
      <c r="D10746" s="11" t="s">
        <v>18917</v>
      </c>
      <c r="E10746" s="11" t="s">
        <v>21022</v>
      </c>
      <c r="F10746" s="11" t="s">
        <v>16520</v>
      </c>
      <c r="G10746" s="11" t="s">
        <v>16003</v>
      </c>
      <c r="H10746" s="11" t="s">
        <v>16026</v>
      </c>
      <c r="I10746" s="11" t="s">
        <v>15999</v>
      </c>
      <c r="J10746" s="11">
        <f t="shared" si="25"/>
        <v>9</v>
      </c>
    </row>
    <row r="10747" spans="1:10">
      <c r="A10747" s="11" t="s">
        <v>15993</v>
      </c>
      <c r="B10747" s="11" t="s">
        <v>13272</v>
      </c>
      <c r="C10747" s="11" t="s">
        <v>22224</v>
      </c>
      <c r="D10747" s="11" t="s">
        <v>17372</v>
      </c>
      <c r="E10747" s="11" t="s">
        <v>16314</v>
      </c>
      <c r="F10747" s="11" t="s">
        <v>16983</v>
      </c>
      <c r="G10747" s="11" t="s">
        <v>16003</v>
      </c>
      <c r="H10747" s="11" t="s">
        <v>16026</v>
      </c>
      <c r="I10747" s="11" t="s">
        <v>16019</v>
      </c>
      <c r="J10747" s="11">
        <f t="shared" si="25"/>
        <v>9</v>
      </c>
    </row>
    <row r="10748" spans="1:10">
      <c r="A10748" s="11" t="s">
        <v>15993</v>
      </c>
      <c r="B10748" s="11" t="s">
        <v>13255</v>
      </c>
      <c r="C10748" s="11" t="s">
        <v>22224</v>
      </c>
      <c r="D10748" s="11" t="s">
        <v>19685</v>
      </c>
      <c r="E10748" s="11" t="s">
        <v>20962</v>
      </c>
      <c r="F10748" s="11" t="s">
        <v>16427</v>
      </c>
      <c r="G10748" s="11" t="s">
        <v>15997</v>
      </c>
      <c r="H10748" s="11" t="s">
        <v>12219</v>
      </c>
      <c r="I10748" s="11" t="s">
        <v>16049</v>
      </c>
      <c r="J10748" s="11">
        <f t="shared" si="25"/>
        <v>9</v>
      </c>
    </row>
    <row r="10749" spans="1:10">
      <c r="A10749" s="11" t="s">
        <v>15993</v>
      </c>
      <c r="B10749" s="11" t="s">
        <v>11606</v>
      </c>
      <c r="C10749" s="11" t="s">
        <v>22235</v>
      </c>
      <c r="D10749" s="11" t="s">
        <v>16005</v>
      </c>
      <c r="E10749" s="11" t="s">
        <v>17447</v>
      </c>
      <c r="F10749" s="11" t="s">
        <v>17026</v>
      </c>
      <c r="G10749" s="11" t="s">
        <v>15997</v>
      </c>
      <c r="H10749" s="11" t="s">
        <v>16084</v>
      </c>
      <c r="I10749" s="11" t="s">
        <v>16049</v>
      </c>
      <c r="J10749" s="11">
        <f t="shared" si="25"/>
        <v>18</v>
      </c>
    </row>
    <row r="10750" spans="1:10">
      <c r="A10750" s="11" t="s">
        <v>15993</v>
      </c>
      <c r="B10750" s="11" t="s">
        <v>22236</v>
      </c>
      <c r="C10750" s="11" t="s">
        <v>22235</v>
      </c>
      <c r="D10750" s="11" t="s">
        <v>16907</v>
      </c>
      <c r="E10750" s="11" t="s">
        <v>16110</v>
      </c>
      <c r="F10750" s="11" t="s">
        <v>16660</v>
      </c>
      <c r="G10750" s="11" t="s">
        <v>15990</v>
      </c>
      <c r="H10750" s="11" t="s">
        <v>16026</v>
      </c>
      <c r="I10750" s="11" t="s">
        <v>18194</v>
      </c>
      <c r="J10750" s="11">
        <f t="shared" si="25"/>
        <v>18</v>
      </c>
    </row>
    <row r="10751" spans="1:10">
      <c r="A10751" s="11" t="s">
        <v>15993</v>
      </c>
      <c r="B10751" s="11" t="s">
        <v>15893</v>
      </c>
      <c r="C10751" s="11" t="s">
        <v>22235</v>
      </c>
      <c r="D10751" s="11" t="s">
        <v>16909</v>
      </c>
      <c r="E10751" s="11" t="s">
        <v>928</v>
      </c>
      <c r="F10751" s="11" t="s">
        <v>22237</v>
      </c>
      <c r="G10751" s="11" t="s">
        <v>16003</v>
      </c>
      <c r="H10751" s="11" t="s">
        <v>16018</v>
      </c>
      <c r="I10751" s="11" t="s">
        <v>16019</v>
      </c>
      <c r="J10751" s="11">
        <f t="shared" si="25"/>
        <v>18</v>
      </c>
    </row>
    <row r="10752" spans="1:10">
      <c r="A10752" s="11" t="s">
        <v>15993</v>
      </c>
      <c r="B10752" s="11" t="s">
        <v>16399</v>
      </c>
      <c r="C10752" s="11" t="s">
        <v>22235</v>
      </c>
      <c r="D10752" s="11" t="s">
        <v>20929</v>
      </c>
      <c r="E10752" s="11" t="s">
        <v>17514</v>
      </c>
      <c r="F10752" s="11" t="s">
        <v>16280</v>
      </c>
      <c r="G10752" s="11" t="s">
        <v>15997</v>
      </c>
      <c r="H10752" s="11" t="s">
        <v>16023</v>
      </c>
      <c r="I10752" s="11" t="s">
        <v>16019</v>
      </c>
      <c r="J10752" s="11">
        <f t="shared" si="25"/>
        <v>18</v>
      </c>
    </row>
    <row r="10753" spans="1:10">
      <c r="A10753" s="11" t="s">
        <v>15993</v>
      </c>
      <c r="B10753" s="11" t="s">
        <v>22238</v>
      </c>
      <c r="C10753" s="11" t="s">
        <v>22235</v>
      </c>
      <c r="D10753" s="11" t="s">
        <v>20531</v>
      </c>
      <c r="E10753" s="11" t="s">
        <v>22239</v>
      </c>
      <c r="F10753" s="11" t="s">
        <v>17652</v>
      </c>
      <c r="G10753" s="11" t="s">
        <v>15997</v>
      </c>
      <c r="H10753" s="11" t="s">
        <v>847</v>
      </c>
      <c r="I10753" s="11" t="s">
        <v>16049</v>
      </c>
      <c r="J10753" s="11">
        <f t="shared" si="25"/>
        <v>18</v>
      </c>
    </row>
    <row r="10754" spans="1:10">
      <c r="A10754" s="11" t="s">
        <v>15993</v>
      </c>
      <c r="B10754" s="11" t="s">
        <v>11425</v>
      </c>
      <c r="C10754" s="11" t="s">
        <v>22235</v>
      </c>
      <c r="D10754" s="11" t="s">
        <v>16911</v>
      </c>
      <c r="E10754" s="11" t="s">
        <v>16064</v>
      </c>
      <c r="F10754" s="11" t="s">
        <v>17166</v>
      </c>
      <c r="G10754" s="11" t="s">
        <v>15997</v>
      </c>
      <c r="H10754" s="11" t="s">
        <v>847</v>
      </c>
      <c r="I10754" s="11" t="s">
        <v>15999</v>
      </c>
      <c r="J10754" s="11">
        <f t="shared" si="25"/>
        <v>18</v>
      </c>
    </row>
    <row r="10755" spans="1:10">
      <c r="A10755" s="11" t="s">
        <v>15993</v>
      </c>
      <c r="B10755" s="11" t="s">
        <v>16046</v>
      </c>
      <c r="C10755" s="11" t="s">
        <v>22235</v>
      </c>
      <c r="D10755" s="11" t="s">
        <v>16021</v>
      </c>
      <c r="E10755" s="11" t="s">
        <v>16012</v>
      </c>
      <c r="F10755" s="11" t="s">
        <v>16048</v>
      </c>
      <c r="G10755" s="11" t="s">
        <v>15997</v>
      </c>
      <c r="H10755" s="11" t="s">
        <v>12704</v>
      </c>
      <c r="I10755" s="11" t="s">
        <v>16049</v>
      </c>
      <c r="J10755" s="11">
        <f t="shared" si="25"/>
        <v>17</v>
      </c>
    </row>
    <row r="10756" spans="1:10">
      <c r="A10756" s="11" t="s">
        <v>15993</v>
      </c>
      <c r="B10756" s="11" t="s">
        <v>17801</v>
      </c>
      <c r="C10756" s="11" t="s">
        <v>22235</v>
      </c>
      <c r="D10756" s="11" t="s">
        <v>17400</v>
      </c>
      <c r="E10756" s="11" t="s">
        <v>11316</v>
      </c>
      <c r="F10756" s="11" t="s">
        <v>18534</v>
      </c>
      <c r="G10756" s="11" t="s">
        <v>16003</v>
      </c>
      <c r="H10756" s="11" t="s">
        <v>15998</v>
      </c>
      <c r="I10756" s="11" t="s">
        <v>16049</v>
      </c>
      <c r="J10756" s="11">
        <f t="shared" si="25"/>
        <v>17</v>
      </c>
    </row>
    <row r="10757" spans="1:10">
      <c r="A10757" s="11" t="s">
        <v>15993</v>
      </c>
      <c r="B10757" s="11" t="s">
        <v>19218</v>
      </c>
      <c r="C10757" s="11" t="s">
        <v>22235</v>
      </c>
      <c r="D10757" s="11" t="s">
        <v>16459</v>
      </c>
      <c r="E10757" s="11" t="s">
        <v>16508</v>
      </c>
      <c r="F10757" s="11" t="s">
        <v>22027</v>
      </c>
      <c r="G10757" s="11" t="s">
        <v>15997</v>
      </c>
      <c r="H10757" s="11" t="s">
        <v>16026</v>
      </c>
      <c r="I10757" s="11" t="s">
        <v>18194</v>
      </c>
      <c r="J10757" s="11">
        <f t="shared" si="25"/>
        <v>17</v>
      </c>
    </row>
    <row r="10758" spans="1:10">
      <c r="A10758" s="11" t="s">
        <v>15993</v>
      </c>
      <c r="B10758" s="11" t="s">
        <v>562</v>
      </c>
      <c r="C10758" s="11" t="s">
        <v>22235</v>
      </c>
      <c r="D10758" s="11" t="s">
        <v>17942</v>
      </c>
      <c r="E10758" s="11" t="s">
        <v>16381</v>
      </c>
      <c r="F10758" s="11" t="s">
        <v>22240</v>
      </c>
      <c r="G10758" s="11" t="s">
        <v>15990</v>
      </c>
      <c r="H10758" s="11" t="s">
        <v>16074</v>
      </c>
      <c r="I10758" s="11" t="s">
        <v>16342</v>
      </c>
      <c r="J10758" s="11">
        <f t="shared" si="25"/>
        <v>17</v>
      </c>
    </row>
    <row r="10759" spans="1:10">
      <c r="A10759" s="11" t="s">
        <v>15993</v>
      </c>
      <c r="B10759" s="11" t="s">
        <v>15890</v>
      </c>
      <c r="C10759" s="11" t="s">
        <v>22235</v>
      </c>
      <c r="D10759" s="11" t="s">
        <v>16042</v>
      </c>
      <c r="E10759" s="11" t="s">
        <v>20443</v>
      </c>
      <c r="F10759" s="11" t="s">
        <v>22067</v>
      </c>
      <c r="G10759" s="11" t="s">
        <v>15990</v>
      </c>
      <c r="H10759" s="11" t="s">
        <v>16074</v>
      </c>
      <c r="I10759" s="11" t="s">
        <v>16342</v>
      </c>
      <c r="J10759" s="11">
        <f t="shared" si="25"/>
        <v>16</v>
      </c>
    </row>
    <row r="10760" spans="1:10">
      <c r="A10760" s="11" t="s">
        <v>15993</v>
      </c>
      <c r="B10760" s="11" t="s">
        <v>255</v>
      </c>
      <c r="C10760" s="11" t="s">
        <v>22235</v>
      </c>
      <c r="D10760" s="11" t="s">
        <v>16472</v>
      </c>
      <c r="E10760" s="11" t="s">
        <v>18441</v>
      </c>
      <c r="F10760" s="11" t="s">
        <v>17200</v>
      </c>
      <c r="G10760" s="11" t="s">
        <v>16003</v>
      </c>
      <c r="H10760" s="11" t="s">
        <v>16074</v>
      </c>
      <c r="I10760" s="11" t="s">
        <v>15999</v>
      </c>
      <c r="J10760" s="11">
        <f t="shared" si="25"/>
        <v>16</v>
      </c>
    </row>
    <row r="10761" spans="1:10">
      <c r="A10761" s="11" t="s">
        <v>15993</v>
      </c>
      <c r="B10761" s="11" t="s">
        <v>21305</v>
      </c>
      <c r="C10761" s="11" t="s">
        <v>22235</v>
      </c>
      <c r="D10761" s="11" t="s">
        <v>16483</v>
      </c>
      <c r="E10761" s="11" t="s">
        <v>58</v>
      </c>
      <c r="F10761" s="11" t="s">
        <v>17180</v>
      </c>
      <c r="G10761" s="11" t="s">
        <v>16003</v>
      </c>
      <c r="H10761" s="11" t="s">
        <v>15998</v>
      </c>
      <c r="I10761" s="11" t="s">
        <v>18194</v>
      </c>
      <c r="J10761" s="11">
        <f t="shared" si="25"/>
        <v>16</v>
      </c>
    </row>
    <row r="10762" spans="1:10">
      <c r="A10762" s="11" t="s">
        <v>15993</v>
      </c>
      <c r="B10762" s="11" t="s">
        <v>19425</v>
      </c>
      <c r="C10762" s="11" t="s">
        <v>22235</v>
      </c>
      <c r="D10762" s="11" t="s">
        <v>17244</v>
      </c>
      <c r="E10762" s="11" t="s">
        <v>16064</v>
      </c>
      <c r="F10762" s="11" t="s">
        <v>16655</v>
      </c>
      <c r="G10762" s="11" t="s">
        <v>16003</v>
      </c>
      <c r="H10762" s="11" t="s">
        <v>15998</v>
      </c>
      <c r="I10762" s="11" t="s">
        <v>15999</v>
      </c>
      <c r="J10762" s="11">
        <f t="shared" si="25"/>
        <v>16</v>
      </c>
    </row>
    <row r="10763" spans="1:10">
      <c r="A10763" s="11" t="s">
        <v>15993</v>
      </c>
      <c r="B10763" s="11" t="s">
        <v>22241</v>
      </c>
      <c r="C10763" s="11" t="s">
        <v>22235</v>
      </c>
      <c r="D10763" s="11" t="s">
        <v>16501</v>
      </c>
      <c r="E10763" s="11" t="s">
        <v>16486</v>
      </c>
      <c r="F10763" s="11" t="s">
        <v>16371</v>
      </c>
      <c r="G10763" s="11" t="s">
        <v>15997</v>
      </c>
      <c r="H10763" s="11" t="s">
        <v>12219</v>
      </c>
      <c r="I10763" s="11" t="s">
        <v>15999</v>
      </c>
      <c r="J10763" s="11">
        <f t="shared" si="25"/>
        <v>15</v>
      </c>
    </row>
    <row r="10764" spans="1:10">
      <c r="A10764" s="11" t="s">
        <v>15993</v>
      </c>
      <c r="B10764" s="11" t="s">
        <v>15887</v>
      </c>
      <c r="C10764" s="11" t="s">
        <v>22235</v>
      </c>
      <c r="D10764" s="11" t="s">
        <v>16121</v>
      </c>
      <c r="E10764" s="11" t="s">
        <v>11316</v>
      </c>
      <c r="F10764" s="11" t="s">
        <v>22151</v>
      </c>
      <c r="G10764" s="11" t="s">
        <v>15990</v>
      </c>
      <c r="H10764" s="11" t="s">
        <v>12219</v>
      </c>
      <c r="I10764" s="11" t="s">
        <v>21720</v>
      </c>
      <c r="J10764" s="11">
        <f t="shared" si="25"/>
        <v>15</v>
      </c>
    </row>
    <row r="10765" spans="1:10">
      <c r="A10765" s="11" t="s">
        <v>15993</v>
      </c>
      <c r="B10765" s="11" t="s">
        <v>11945</v>
      </c>
      <c r="C10765" s="11" t="s">
        <v>22235</v>
      </c>
      <c r="D10765" s="11" t="s">
        <v>16754</v>
      </c>
      <c r="E10765" s="11" t="s">
        <v>22242</v>
      </c>
      <c r="F10765" s="11" t="s">
        <v>19472</v>
      </c>
      <c r="G10765" s="11" t="s">
        <v>15997</v>
      </c>
      <c r="H10765" s="11" t="s">
        <v>15998</v>
      </c>
      <c r="I10765" s="11" t="s">
        <v>16049</v>
      </c>
      <c r="J10765" s="11">
        <f t="shared" si="25"/>
        <v>15</v>
      </c>
    </row>
    <row r="10766" spans="1:10">
      <c r="A10766" s="11" t="s">
        <v>15993</v>
      </c>
      <c r="B10766" s="11" t="s">
        <v>15006</v>
      </c>
      <c r="C10766" s="11" t="s">
        <v>22235</v>
      </c>
      <c r="D10766" s="11" t="s">
        <v>18167</v>
      </c>
      <c r="E10766" s="11" t="s">
        <v>622</v>
      </c>
      <c r="F10766" s="11" t="s">
        <v>17132</v>
      </c>
      <c r="G10766" s="11" t="s">
        <v>16003</v>
      </c>
      <c r="H10766" s="11" t="s">
        <v>847</v>
      </c>
      <c r="I10766" s="11" t="s">
        <v>15999</v>
      </c>
      <c r="J10766" s="11">
        <f t="shared" si="25"/>
        <v>14</v>
      </c>
    </row>
    <row r="10767" spans="1:10">
      <c r="A10767" s="11" t="s">
        <v>15993</v>
      </c>
      <c r="B10767" s="11" t="s">
        <v>15889</v>
      </c>
      <c r="C10767" s="11" t="s">
        <v>22235</v>
      </c>
      <c r="D10767" s="11" t="s">
        <v>16530</v>
      </c>
      <c r="E10767" s="11" t="s">
        <v>368</v>
      </c>
      <c r="F10767" s="11" t="s">
        <v>22243</v>
      </c>
      <c r="G10767" s="11" t="s">
        <v>15990</v>
      </c>
      <c r="H10767" s="11" t="s">
        <v>16084</v>
      </c>
      <c r="I10767" s="11" t="s">
        <v>16036</v>
      </c>
      <c r="J10767" s="11">
        <f t="shared" si="25"/>
        <v>14</v>
      </c>
    </row>
    <row r="10768" spans="1:10">
      <c r="A10768" s="11" t="s">
        <v>15993</v>
      </c>
      <c r="B10768" s="11" t="s">
        <v>2493</v>
      </c>
      <c r="C10768" s="11" t="s">
        <v>22235</v>
      </c>
      <c r="D10768" s="11" t="s">
        <v>17461</v>
      </c>
      <c r="E10768" s="11" t="s">
        <v>4246</v>
      </c>
      <c r="F10768" s="11" t="s">
        <v>16417</v>
      </c>
      <c r="G10768" s="11" t="s">
        <v>16003</v>
      </c>
      <c r="H10768" s="11" t="s">
        <v>15998</v>
      </c>
      <c r="I10768" s="11" t="s">
        <v>16049</v>
      </c>
      <c r="J10768" s="11">
        <f t="shared" si="25"/>
        <v>14</v>
      </c>
    </row>
    <row r="10769" spans="1:10">
      <c r="A10769" s="11" t="s">
        <v>15993</v>
      </c>
      <c r="B10769" s="11" t="s">
        <v>11181</v>
      </c>
      <c r="C10769" s="11" t="s">
        <v>22235</v>
      </c>
      <c r="D10769" s="11" t="s">
        <v>16175</v>
      </c>
      <c r="E10769" s="11" t="s">
        <v>20375</v>
      </c>
      <c r="F10769" s="11" t="s">
        <v>17542</v>
      </c>
      <c r="G10769" s="11" t="s">
        <v>16003</v>
      </c>
      <c r="H10769" s="11" t="s">
        <v>16074</v>
      </c>
      <c r="I10769" s="11" t="s">
        <v>16049</v>
      </c>
      <c r="J10769" s="11">
        <f t="shared" si="25"/>
        <v>14</v>
      </c>
    </row>
    <row r="10770" spans="1:10">
      <c r="A10770" s="11" t="s">
        <v>15993</v>
      </c>
      <c r="B10770" s="11" t="s">
        <v>22244</v>
      </c>
      <c r="C10770" s="11" t="s">
        <v>22235</v>
      </c>
      <c r="D10770" s="11" t="s">
        <v>17277</v>
      </c>
      <c r="E10770" s="11" t="s">
        <v>1180</v>
      </c>
      <c r="F10770" s="11" t="s">
        <v>16570</v>
      </c>
      <c r="G10770" s="11" t="s">
        <v>16003</v>
      </c>
      <c r="H10770" s="11" t="s">
        <v>16026</v>
      </c>
      <c r="I10770" s="11" t="s">
        <v>16045</v>
      </c>
      <c r="J10770" s="11">
        <f t="shared" si="25"/>
        <v>14</v>
      </c>
    </row>
    <row r="10771" spans="1:10">
      <c r="A10771" s="11" t="s">
        <v>15993</v>
      </c>
      <c r="B10771" s="11" t="s">
        <v>13925</v>
      </c>
      <c r="C10771" s="11" t="s">
        <v>22235</v>
      </c>
      <c r="D10771" s="11" t="s">
        <v>16784</v>
      </c>
      <c r="E10771" s="11" t="s">
        <v>1180</v>
      </c>
      <c r="F10771" s="11" t="s">
        <v>17096</v>
      </c>
      <c r="G10771" s="11" t="s">
        <v>16003</v>
      </c>
      <c r="H10771" s="11" t="s">
        <v>16026</v>
      </c>
      <c r="I10771" s="11" t="s">
        <v>16045</v>
      </c>
      <c r="J10771" s="11">
        <f t="shared" si="25"/>
        <v>14</v>
      </c>
    </row>
    <row r="10772" spans="1:10">
      <c r="A10772" s="11" t="s">
        <v>15993</v>
      </c>
      <c r="B10772" s="11" t="s">
        <v>562</v>
      </c>
      <c r="C10772" s="11" t="s">
        <v>22235</v>
      </c>
      <c r="D10772" s="11" t="s">
        <v>17283</v>
      </c>
      <c r="E10772" s="11" t="s">
        <v>4246</v>
      </c>
      <c r="F10772" s="11" t="s">
        <v>16811</v>
      </c>
      <c r="G10772" s="11" t="s">
        <v>16003</v>
      </c>
      <c r="H10772" s="11" t="s">
        <v>847</v>
      </c>
      <c r="I10772" s="11" t="s">
        <v>16342</v>
      </c>
      <c r="J10772" s="11">
        <f t="shared" si="25"/>
        <v>14</v>
      </c>
    </row>
    <row r="10773" spans="1:10">
      <c r="A10773" s="11" t="s">
        <v>15993</v>
      </c>
      <c r="B10773" s="11" t="s">
        <v>11914</v>
      </c>
      <c r="C10773" s="11" t="s">
        <v>22235</v>
      </c>
      <c r="D10773" s="11" t="s">
        <v>17842</v>
      </c>
      <c r="E10773" s="11" t="s">
        <v>11316</v>
      </c>
      <c r="F10773" s="11" t="s">
        <v>16811</v>
      </c>
      <c r="G10773" s="11" t="s">
        <v>16003</v>
      </c>
      <c r="H10773" s="11" t="s">
        <v>12219</v>
      </c>
      <c r="I10773" s="11" t="s">
        <v>15999</v>
      </c>
      <c r="J10773" s="11">
        <f t="shared" si="25"/>
        <v>14</v>
      </c>
    </row>
    <row r="10774" spans="1:10">
      <c r="A10774" s="11" t="s">
        <v>15993</v>
      </c>
      <c r="B10774" s="11" t="s">
        <v>16897</v>
      </c>
      <c r="C10774" s="11" t="s">
        <v>22235</v>
      </c>
      <c r="D10774" s="11" t="s">
        <v>16201</v>
      </c>
      <c r="E10774" s="11" t="s">
        <v>17291</v>
      </c>
      <c r="F10774" s="11" t="s">
        <v>16268</v>
      </c>
      <c r="G10774" s="11" t="s">
        <v>16003</v>
      </c>
      <c r="H10774" s="11" t="s">
        <v>847</v>
      </c>
      <c r="I10774" s="11" t="s">
        <v>16049</v>
      </c>
      <c r="J10774" s="11">
        <f t="shared" si="25"/>
        <v>14</v>
      </c>
    </row>
    <row r="10775" spans="1:10">
      <c r="A10775" s="11" t="s">
        <v>15993</v>
      </c>
      <c r="B10775" s="11" t="s">
        <v>13601</v>
      </c>
      <c r="C10775" s="11" t="s">
        <v>22235</v>
      </c>
      <c r="D10775" s="11" t="s">
        <v>16800</v>
      </c>
      <c r="E10775" s="11" t="s">
        <v>20354</v>
      </c>
      <c r="F10775" s="11" t="s">
        <v>16017</v>
      </c>
      <c r="G10775" s="11" t="s">
        <v>15997</v>
      </c>
      <c r="H10775" s="11" t="s">
        <v>15998</v>
      </c>
      <c r="I10775" s="11" t="s">
        <v>16036</v>
      </c>
      <c r="J10775" s="11">
        <f t="shared" si="25"/>
        <v>13</v>
      </c>
    </row>
    <row r="10776" spans="1:10">
      <c r="A10776" s="11" t="s">
        <v>15993</v>
      </c>
      <c r="B10776" s="11" t="s">
        <v>21768</v>
      </c>
      <c r="C10776" s="11" t="s">
        <v>22235</v>
      </c>
      <c r="D10776" s="11" t="s">
        <v>16812</v>
      </c>
      <c r="E10776" s="11" t="s">
        <v>16059</v>
      </c>
      <c r="F10776" s="11" t="s">
        <v>16088</v>
      </c>
      <c r="G10776" s="11" t="s">
        <v>15997</v>
      </c>
      <c r="H10776" s="11" t="s">
        <v>12219</v>
      </c>
      <c r="I10776" s="11" t="s">
        <v>15999</v>
      </c>
      <c r="J10776" s="11">
        <f t="shared" si="25"/>
        <v>13</v>
      </c>
    </row>
    <row r="10777" spans="1:10">
      <c r="A10777" s="11" t="s">
        <v>15993</v>
      </c>
      <c r="B10777" s="11" t="s">
        <v>19518</v>
      </c>
      <c r="C10777" s="11" t="s">
        <v>22235</v>
      </c>
      <c r="D10777" s="11" t="s">
        <v>16245</v>
      </c>
      <c r="E10777" s="11" t="s">
        <v>132</v>
      </c>
      <c r="F10777" s="11" t="s">
        <v>16721</v>
      </c>
      <c r="G10777" s="11" t="s">
        <v>16003</v>
      </c>
      <c r="H10777" s="11" t="s">
        <v>16074</v>
      </c>
      <c r="I10777" s="11" t="s">
        <v>15999</v>
      </c>
      <c r="J10777" s="11">
        <f t="shared" si="25"/>
        <v>13</v>
      </c>
    </row>
    <row r="10778" spans="1:10">
      <c r="A10778" s="11" t="s">
        <v>15993</v>
      </c>
      <c r="B10778" s="11" t="s">
        <v>19775</v>
      </c>
      <c r="C10778" s="11" t="s">
        <v>22235</v>
      </c>
      <c r="D10778" s="11" t="s">
        <v>17599</v>
      </c>
      <c r="E10778" s="11" t="s">
        <v>58</v>
      </c>
      <c r="F10778" s="11" t="s">
        <v>16699</v>
      </c>
      <c r="G10778" s="11" t="s">
        <v>16003</v>
      </c>
      <c r="H10778" s="11" t="s">
        <v>16074</v>
      </c>
      <c r="I10778" s="11" t="s">
        <v>16219</v>
      </c>
      <c r="J10778" s="11">
        <f t="shared" si="25"/>
        <v>12</v>
      </c>
    </row>
    <row r="10779" spans="1:10">
      <c r="A10779" s="11" t="s">
        <v>15993</v>
      </c>
      <c r="B10779" s="11" t="s">
        <v>14204</v>
      </c>
      <c r="C10779" s="11" t="s">
        <v>22235</v>
      </c>
      <c r="D10779" s="11" t="s">
        <v>17155</v>
      </c>
      <c r="E10779" s="11" t="s">
        <v>16134</v>
      </c>
      <c r="F10779" s="11" t="s">
        <v>16640</v>
      </c>
      <c r="G10779" s="11" t="s">
        <v>16003</v>
      </c>
      <c r="H10779" s="11" t="s">
        <v>15998</v>
      </c>
      <c r="I10779" s="11" t="s">
        <v>21720</v>
      </c>
      <c r="J10779" s="11">
        <f t="shared" si="25"/>
        <v>12</v>
      </c>
    </row>
    <row r="10780" spans="1:10">
      <c r="A10780" s="11" t="s">
        <v>15993</v>
      </c>
      <c r="B10780" s="11" t="s">
        <v>12706</v>
      </c>
      <c r="C10780" s="11" t="s">
        <v>22235</v>
      </c>
      <c r="D10780" s="11" t="s">
        <v>16273</v>
      </c>
      <c r="E10780" s="11" t="s">
        <v>19600</v>
      </c>
      <c r="F10780" s="11" t="s">
        <v>16077</v>
      </c>
      <c r="G10780" s="11" t="s">
        <v>16003</v>
      </c>
      <c r="H10780" s="11" t="s">
        <v>847</v>
      </c>
      <c r="I10780" s="11" t="s">
        <v>16057</v>
      </c>
      <c r="J10780" s="11">
        <f t="shared" si="25"/>
        <v>12</v>
      </c>
    </row>
    <row r="10781" spans="1:10">
      <c r="A10781" s="11" t="s">
        <v>15993</v>
      </c>
      <c r="B10781" s="11" t="s">
        <v>2033</v>
      </c>
      <c r="C10781" s="11" t="s">
        <v>22235</v>
      </c>
      <c r="D10781" s="11" t="s">
        <v>16277</v>
      </c>
      <c r="E10781" s="11" t="s">
        <v>16486</v>
      </c>
      <c r="F10781" s="11" t="s">
        <v>16449</v>
      </c>
      <c r="G10781" s="11" t="s">
        <v>15997</v>
      </c>
      <c r="H10781" s="11" t="s">
        <v>15998</v>
      </c>
      <c r="I10781" s="11" t="s">
        <v>15999</v>
      </c>
      <c r="J10781" s="11">
        <f t="shared" si="25"/>
        <v>12</v>
      </c>
    </row>
    <row r="10782" spans="1:10">
      <c r="A10782" s="11" t="s">
        <v>15993</v>
      </c>
      <c r="B10782" s="11" t="s">
        <v>19885</v>
      </c>
      <c r="C10782" s="11" t="s">
        <v>22235</v>
      </c>
      <c r="D10782" s="11" t="s">
        <v>17320</v>
      </c>
      <c r="E10782" s="11" t="s">
        <v>11316</v>
      </c>
      <c r="F10782" s="11" t="s">
        <v>16511</v>
      </c>
      <c r="G10782" s="11" t="s">
        <v>16003</v>
      </c>
      <c r="H10782" s="11" t="s">
        <v>15998</v>
      </c>
      <c r="I10782" s="11" t="s">
        <v>15999</v>
      </c>
      <c r="J10782" s="11">
        <f t="shared" si="25"/>
        <v>12</v>
      </c>
    </row>
    <row r="10783" spans="1:10">
      <c r="A10783" s="11" t="s">
        <v>15993</v>
      </c>
      <c r="B10783" s="11" t="s">
        <v>11772</v>
      </c>
      <c r="C10783" s="11" t="s">
        <v>22235</v>
      </c>
      <c r="D10783" s="11" t="s">
        <v>16281</v>
      </c>
      <c r="E10783" s="11" t="s">
        <v>928</v>
      </c>
      <c r="F10783" s="11" t="s">
        <v>22245</v>
      </c>
      <c r="G10783" s="11" t="s">
        <v>16003</v>
      </c>
      <c r="H10783" s="11" t="s">
        <v>16123</v>
      </c>
      <c r="I10783" s="11" t="s">
        <v>16019</v>
      </c>
      <c r="J10783" s="11">
        <f t="shared" si="25"/>
        <v>12</v>
      </c>
    </row>
    <row r="10784" spans="1:10">
      <c r="A10784" s="11" t="s">
        <v>15993</v>
      </c>
      <c r="B10784" s="11" t="s">
        <v>22191</v>
      </c>
      <c r="C10784" s="11" t="s">
        <v>22235</v>
      </c>
      <c r="D10784" s="11" t="s">
        <v>16598</v>
      </c>
      <c r="E10784" s="11" t="s">
        <v>3015</v>
      </c>
      <c r="F10784" s="11" t="s">
        <v>17055</v>
      </c>
      <c r="G10784" s="11" t="s">
        <v>15997</v>
      </c>
      <c r="H10784" s="11" t="s">
        <v>16074</v>
      </c>
      <c r="I10784" s="11" t="s">
        <v>16049</v>
      </c>
      <c r="J10784" s="11">
        <f t="shared" si="25"/>
        <v>12</v>
      </c>
    </row>
    <row r="10785" spans="1:10">
      <c r="A10785" s="11" t="s">
        <v>15993</v>
      </c>
      <c r="B10785" s="11" t="s">
        <v>18673</v>
      </c>
      <c r="C10785" s="11" t="s">
        <v>22235</v>
      </c>
      <c r="D10785" s="11" t="s">
        <v>17989</v>
      </c>
      <c r="E10785" s="11" t="s">
        <v>22246</v>
      </c>
      <c r="F10785" s="11" t="s">
        <v>16637</v>
      </c>
      <c r="G10785" s="11" t="s">
        <v>16003</v>
      </c>
      <c r="H10785" s="11" t="s">
        <v>16026</v>
      </c>
      <c r="I10785" s="11" t="s">
        <v>15999</v>
      </c>
      <c r="J10785" s="11">
        <f t="shared" si="25"/>
        <v>11</v>
      </c>
    </row>
    <row r="10786" spans="1:10">
      <c r="A10786" s="11" t="s">
        <v>15993</v>
      </c>
      <c r="B10786" s="11" t="s">
        <v>17069</v>
      </c>
      <c r="C10786" s="11" t="s">
        <v>22235</v>
      </c>
      <c r="D10786" s="11" t="s">
        <v>18061</v>
      </c>
      <c r="E10786" s="11" t="s">
        <v>22247</v>
      </c>
      <c r="F10786" s="11" t="s">
        <v>16452</v>
      </c>
      <c r="G10786" s="11" t="s">
        <v>16003</v>
      </c>
      <c r="H10786" s="11" t="s">
        <v>847</v>
      </c>
      <c r="I10786" s="11" t="s">
        <v>16049</v>
      </c>
      <c r="J10786" s="11">
        <f t="shared" si="25"/>
        <v>11</v>
      </c>
    </row>
    <row r="10787" spans="1:10">
      <c r="A10787" s="11" t="s">
        <v>15993</v>
      </c>
      <c r="B10787" s="11" t="s">
        <v>15883</v>
      </c>
      <c r="C10787" s="11" t="s">
        <v>22235</v>
      </c>
      <c r="D10787" s="11" t="s">
        <v>17504</v>
      </c>
      <c r="E10787" s="11" t="s">
        <v>4722</v>
      </c>
      <c r="F10787" s="11" t="s">
        <v>22248</v>
      </c>
      <c r="G10787" s="11" t="s">
        <v>15990</v>
      </c>
      <c r="H10787" s="11" t="s">
        <v>16074</v>
      </c>
      <c r="I10787" s="11" t="s">
        <v>16342</v>
      </c>
      <c r="J10787" s="11">
        <f t="shared" si="25"/>
        <v>11</v>
      </c>
    </row>
    <row r="10788" spans="1:10">
      <c r="A10788" s="11" t="s">
        <v>15993</v>
      </c>
      <c r="B10788" s="11" t="s">
        <v>15885</v>
      </c>
      <c r="C10788" s="11" t="s">
        <v>22235</v>
      </c>
      <c r="D10788" s="11" t="s">
        <v>16340</v>
      </c>
      <c r="E10788" s="11" t="s">
        <v>22249</v>
      </c>
      <c r="F10788" s="11" t="s">
        <v>21936</v>
      </c>
      <c r="G10788" s="11" t="s">
        <v>15990</v>
      </c>
      <c r="H10788" s="11" t="s">
        <v>12219</v>
      </c>
      <c r="I10788" s="11" t="s">
        <v>16342</v>
      </c>
      <c r="J10788" s="11">
        <f t="shared" si="25"/>
        <v>10</v>
      </c>
    </row>
    <row r="10789" spans="1:10">
      <c r="A10789" s="11" t="s">
        <v>15993</v>
      </c>
      <c r="B10789" s="11" t="s">
        <v>17051</v>
      </c>
      <c r="C10789" s="11" t="s">
        <v>22235</v>
      </c>
      <c r="D10789" s="11" t="s">
        <v>16636</v>
      </c>
      <c r="E10789" s="11" t="s">
        <v>16012</v>
      </c>
      <c r="F10789" s="11" t="s">
        <v>16990</v>
      </c>
      <c r="G10789" s="11" t="s">
        <v>16003</v>
      </c>
      <c r="H10789" s="11" t="s">
        <v>15998</v>
      </c>
      <c r="I10789" s="11" t="s">
        <v>16049</v>
      </c>
      <c r="J10789" s="11">
        <f t="shared" si="25"/>
        <v>10</v>
      </c>
    </row>
    <row r="10790" spans="1:10">
      <c r="A10790" s="11" t="s">
        <v>15993</v>
      </c>
      <c r="B10790" s="11" t="s">
        <v>19604</v>
      </c>
      <c r="C10790" s="11" t="s">
        <v>22235</v>
      </c>
      <c r="D10790" s="11" t="s">
        <v>16639</v>
      </c>
      <c r="E10790" s="11" t="s">
        <v>22250</v>
      </c>
      <c r="F10790" s="11" t="s">
        <v>16745</v>
      </c>
      <c r="G10790" s="11" t="s">
        <v>16003</v>
      </c>
      <c r="H10790" s="11" t="s">
        <v>16074</v>
      </c>
      <c r="I10790" s="11" t="s">
        <v>15999</v>
      </c>
      <c r="J10790" s="11">
        <f t="shared" si="25"/>
        <v>10</v>
      </c>
    </row>
    <row r="10791" spans="1:10">
      <c r="A10791" s="11" t="s">
        <v>15993</v>
      </c>
      <c r="B10791" s="11" t="s">
        <v>18007</v>
      </c>
      <c r="C10791" s="11" t="s">
        <v>22235</v>
      </c>
      <c r="D10791" s="11" t="s">
        <v>16347</v>
      </c>
      <c r="E10791" s="11" t="s">
        <v>22115</v>
      </c>
      <c r="F10791" s="11" t="s">
        <v>16882</v>
      </c>
      <c r="G10791" s="11" t="s">
        <v>15997</v>
      </c>
      <c r="H10791" s="11" t="s">
        <v>16074</v>
      </c>
      <c r="I10791" s="11" t="s">
        <v>16049</v>
      </c>
      <c r="J10791" s="11">
        <f t="shared" si="25"/>
        <v>10</v>
      </c>
    </row>
    <row r="10792" spans="1:10">
      <c r="A10792" s="11" t="s">
        <v>15993</v>
      </c>
      <c r="B10792" s="11" t="s">
        <v>14493</v>
      </c>
      <c r="C10792" s="11" t="s">
        <v>22235</v>
      </c>
      <c r="D10792" s="11" t="s">
        <v>17899</v>
      </c>
      <c r="E10792" s="11" t="s">
        <v>11118</v>
      </c>
      <c r="F10792" s="11" t="s">
        <v>16608</v>
      </c>
      <c r="G10792" s="11" t="s">
        <v>16003</v>
      </c>
      <c r="H10792" s="11" t="s">
        <v>15998</v>
      </c>
      <c r="I10792" s="11" t="s">
        <v>21720</v>
      </c>
      <c r="J10792" s="11">
        <f t="shared" si="25"/>
        <v>10</v>
      </c>
    </row>
    <row r="10793" spans="1:10">
      <c r="A10793" s="11" t="s">
        <v>15993</v>
      </c>
      <c r="B10793" s="11" t="s">
        <v>3305</v>
      </c>
      <c r="C10793" s="11" t="s">
        <v>22235</v>
      </c>
      <c r="D10793" s="11" t="s">
        <v>16348</v>
      </c>
      <c r="E10793" s="11" t="s">
        <v>4246</v>
      </c>
      <c r="F10793" s="11" t="s">
        <v>16285</v>
      </c>
      <c r="G10793" s="11" t="s">
        <v>16003</v>
      </c>
      <c r="H10793" s="11" t="s">
        <v>15998</v>
      </c>
      <c r="I10793" s="11" t="s">
        <v>16342</v>
      </c>
      <c r="J10793" s="11">
        <f t="shared" si="25"/>
        <v>10</v>
      </c>
    </row>
    <row r="10794" spans="1:10">
      <c r="A10794" s="11" t="s">
        <v>15993</v>
      </c>
      <c r="B10794" s="11" t="s">
        <v>14843</v>
      </c>
      <c r="C10794" s="11" t="s">
        <v>22235</v>
      </c>
      <c r="D10794" s="11" t="s">
        <v>16649</v>
      </c>
      <c r="E10794" s="11" t="s">
        <v>4246</v>
      </c>
      <c r="F10794" s="11" t="s">
        <v>22164</v>
      </c>
      <c r="G10794" s="11" t="s">
        <v>15990</v>
      </c>
      <c r="H10794" s="11" t="s">
        <v>12219</v>
      </c>
      <c r="I10794" s="11" t="s">
        <v>21720</v>
      </c>
      <c r="J10794" s="11">
        <f t="shared" si="25"/>
        <v>10</v>
      </c>
    </row>
    <row r="10795" spans="1:10">
      <c r="A10795" s="11" t="s">
        <v>15993</v>
      </c>
      <c r="B10795" s="11" t="s">
        <v>19306</v>
      </c>
      <c r="C10795" s="11" t="s">
        <v>22235</v>
      </c>
      <c r="D10795" s="11" t="s">
        <v>17351</v>
      </c>
      <c r="E10795" s="11" t="s">
        <v>19309</v>
      </c>
      <c r="F10795" s="11" t="s">
        <v>19307</v>
      </c>
      <c r="G10795" s="11" t="s">
        <v>15997</v>
      </c>
      <c r="H10795" s="11" t="s">
        <v>16074</v>
      </c>
      <c r="I10795" s="11" t="s">
        <v>15999</v>
      </c>
      <c r="J10795" s="11">
        <f t="shared" si="25"/>
        <v>10</v>
      </c>
    </row>
    <row r="10796" spans="1:10">
      <c r="A10796" s="11" t="s">
        <v>15993</v>
      </c>
      <c r="B10796" s="11" t="s">
        <v>22251</v>
      </c>
      <c r="C10796" s="11" t="s">
        <v>22235</v>
      </c>
      <c r="D10796" s="11" t="s">
        <v>17617</v>
      </c>
      <c r="E10796" s="11" t="s">
        <v>280</v>
      </c>
      <c r="F10796" s="11" t="s">
        <v>21934</v>
      </c>
      <c r="G10796" s="11" t="s">
        <v>15990</v>
      </c>
      <c r="H10796" s="11" t="s">
        <v>12219</v>
      </c>
      <c r="I10796" s="11" t="s">
        <v>15999</v>
      </c>
      <c r="J10796" s="11">
        <f t="shared" si="25"/>
        <v>10</v>
      </c>
    </row>
    <row r="10797" spans="1:10">
      <c r="A10797" s="11" t="s">
        <v>15993</v>
      </c>
      <c r="B10797" s="11" t="s">
        <v>15891</v>
      </c>
      <c r="C10797" s="11" t="s">
        <v>22235</v>
      </c>
      <c r="D10797" s="11" t="s">
        <v>16667</v>
      </c>
      <c r="E10797" s="11" t="s">
        <v>132</v>
      </c>
      <c r="F10797" s="11" t="s">
        <v>16288</v>
      </c>
      <c r="G10797" s="11" t="s">
        <v>16003</v>
      </c>
      <c r="H10797" s="11" t="s">
        <v>11141</v>
      </c>
      <c r="I10797" s="11" t="s">
        <v>16049</v>
      </c>
      <c r="J10797" s="11">
        <f t="shared" ref="J10797:J10860" si="26">HOUR(D10797)</f>
        <v>10</v>
      </c>
    </row>
    <row r="10798" spans="1:10">
      <c r="A10798" s="11" t="s">
        <v>15993</v>
      </c>
      <c r="B10798" s="11" t="s">
        <v>18397</v>
      </c>
      <c r="C10798" s="11" t="s">
        <v>22235</v>
      </c>
      <c r="D10798" s="11" t="s">
        <v>16380</v>
      </c>
      <c r="E10798" s="11" t="s">
        <v>17816</v>
      </c>
      <c r="F10798" s="11" t="s">
        <v>17055</v>
      </c>
      <c r="G10798" s="11" t="s">
        <v>16003</v>
      </c>
      <c r="H10798" s="11" t="s">
        <v>16074</v>
      </c>
      <c r="I10798" s="11" t="s">
        <v>16049</v>
      </c>
      <c r="J10798" s="11">
        <f t="shared" si="26"/>
        <v>10</v>
      </c>
    </row>
    <row r="10799" spans="1:10">
      <c r="A10799" s="11" t="s">
        <v>15993</v>
      </c>
      <c r="B10799" s="11" t="s">
        <v>13486</v>
      </c>
      <c r="C10799" s="11" t="s">
        <v>22235</v>
      </c>
      <c r="D10799" s="11" t="s">
        <v>16383</v>
      </c>
      <c r="E10799" s="11" t="s">
        <v>4246</v>
      </c>
      <c r="F10799" s="11" t="s">
        <v>22090</v>
      </c>
      <c r="G10799" s="11" t="s">
        <v>16003</v>
      </c>
      <c r="H10799" s="11" t="s">
        <v>16074</v>
      </c>
      <c r="I10799" s="11" t="s">
        <v>17489</v>
      </c>
      <c r="J10799" s="11">
        <f t="shared" si="26"/>
        <v>10</v>
      </c>
    </row>
    <row r="10800" spans="1:10">
      <c r="A10800" s="11" t="s">
        <v>15993</v>
      </c>
      <c r="B10800" s="11" t="s">
        <v>21814</v>
      </c>
      <c r="C10800" s="11" t="s">
        <v>22235</v>
      </c>
      <c r="D10800" s="11" t="s">
        <v>17363</v>
      </c>
      <c r="E10800" s="11" t="s">
        <v>16006</v>
      </c>
      <c r="F10800" s="11" t="s">
        <v>18346</v>
      </c>
      <c r="G10800" s="11" t="s">
        <v>15997</v>
      </c>
      <c r="H10800" s="11" t="s">
        <v>16084</v>
      </c>
      <c r="I10800" s="11" t="s">
        <v>16049</v>
      </c>
      <c r="J10800" s="11">
        <f t="shared" si="26"/>
        <v>9</v>
      </c>
    </row>
    <row r="10801" spans="1:10">
      <c r="A10801" s="11" t="s">
        <v>15993</v>
      </c>
      <c r="B10801" s="11" t="s">
        <v>11809</v>
      </c>
      <c r="C10801" s="11" t="s">
        <v>22235</v>
      </c>
      <c r="D10801" s="11" t="s">
        <v>16881</v>
      </c>
      <c r="E10801" s="11" t="s">
        <v>16055</v>
      </c>
      <c r="F10801" s="11" t="s">
        <v>16053</v>
      </c>
      <c r="G10801" s="11" t="s">
        <v>16003</v>
      </c>
      <c r="H10801" s="11" t="s">
        <v>16084</v>
      </c>
      <c r="I10801" s="11" t="s">
        <v>16019</v>
      </c>
      <c r="J10801" s="11">
        <f t="shared" si="26"/>
        <v>9</v>
      </c>
    </row>
    <row r="10802" spans="1:10">
      <c r="A10802" s="11" t="s">
        <v>15993</v>
      </c>
      <c r="B10802" s="11" t="s">
        <v>14603</v>
      </c>
      <c r="C10802" s="11" t="s">
        <v>22235</v>
      </c>
      <c r="D10802" s="11" t="s">
        <v>16884</v>
      </c>
      <c r="E10802" s="11" t="s">
        <v>4246</v>
      </c>
      <c r="F10802" s="11" t="s">
        <v>16147</v>
      </c>
      <c r="G10802" s="11" t="s">
        <v>16003</v>
      </c>
      <c r="H10802" s="11" t="s">
        <v>16026</v>
      </c>
      <c r="I10802" s="11" t="s">
        <v>16342</v>
      </c>
      <c r="J10802" s="11">
        <f t="shared" si="26"/>
        <v>9</v>
      </c>
    </row>
    <row r="10803" spans="1:10">
      <c r="A10803" s="11" t="s">
        <v>15993</v>
      </c>
      <c r="B10803" s="11" t="s">
        <v>14711</v>
      </c>
      <c r="C10803" s="11" t="s">
        <v>22235</v>
      </c>
      <c r="D10803" s="11" t="s">
        <v>16402</v>
      </c>
      <c r="E10803" s="11" t="s">
        <v>16064</v>
      </c>
      <c r="F10803" s="11" t="s">
        <v>17702</v>
      </c>
      <c r="G10803" s="11" t="s">
        <v>15997</v>
      </c>
      <c r="H10803" s="11" t="s">
        <v>12219</v>
      </c>
      <c r="I10803" s="11" t="s">
        <v>21720</v>
      </c>
      <c r="J10803" s="11">
        <f t="shared" si="26"/>
        <v>9</v>
      </c>
    </row>
    <row r="10804" spans="1:10">
      <c r="A10804" s="11" t="s">
        <v>15993</v>
      </c>
      <c r="B10804" s="11" t="s">
        <v>11167</v>
      </c>
      <c r="C10804" s="11" t="s">
        <v>22252</v>
      </c>
      <c r="D10804" s="11" t="s">
        <v>18544</v>
      </c>
      <c r="E10804" s="11" t="s">
        <v>20809</v>
      </c>
      <c r="F10804" s="11" t="s">
        <v>18499</v>
      </c>
      <c r="G10804" s="11" t="s">
        <v>16003</v>
      </c>
      <c r="H10804" s="11" t="s">
        <v>16023</v>
      </c>
      <c r="I10804" s="11" t="s">
        <v>16124</v>
      </c>
      <c r="J10804" s="11">
        <f t="shared" si="26"/>
        <v>18</v>
      </c>
    </row>
    <row r="10805" spans="1:10">
      <c r="A10805" s="11" t="s">
        <v>15993</v>
      </c>
      <c r="B10805" s="11" t="s">
        <v>15271</v>
      </c>
      <c r="C10805" s="11" t="s">
        <v>22252</v>
      </c>
      <c r="D10805" s="11" t="s">
        <v>17627</v>
      </c>
      <c r="E10805" s="11" t="s">
        <v>22253</v>
      </c>
      <c r="F10805" s="11" t="s">
        <v>17744</v>
      </c>
      <c r="G10805" s="11" t="s">
        <v>16003</v>
      </c>
      <c r="H10805" s="11" t="s">
        <v>16084</v>
      </c>
      <c r="I10805" s="11" t="s">
        <v>16036</v>
      </c>
      <c r="J10805" s="11">
        <f t="shared" si="26"/>
        <v>17</v>
      </c>
    </row>
    <row r="10806" spans="1:10">
      <c r="A10806" s="11" t="s">
        <v>15993</v>
      </c>
      <c r="B10806" s="11" t="s">
        <v>22254</v>
      </c>
      <c r="C10806" s="11" t="s">
        <v>22252</v>
      </c>
      <c r="D10806" s="11" t="s">
        <v>18226</v>
      </c>
      <c r="E10806" s="11" t="s">
        <v>16064</v>
      </c>
      <c r="F10806" s="11" t="s">
        <v>18191</v>
      </c>
      <c r="G10806" s="11" t="s">
        <v>16003</v>
      </c>
      <c r="H10806" s="11" t="s">
        <v>16074</v>
      </c>
      <c r="I10806" s="11" t="s">
        <v>16049</v>
      </c>
      <c r="J10806" s="11">
        <f t="shared" si="26"/>
        <v>17</v>
      </c>
    </row>
    <row r="10807" spans="1:10">
      <c r="A10807" s="11" t="s">
        <v>15993</v>
      </c>
      <c r="B10807" s="11" t="s">
        <v>15750</v>
      </c>
      <c r="C10807" s="11" t="s">
        <v>22252</v>
      </c>
      <c r="D10807" s="11" t="s">
        <v>17405</v>
      </c>
      <c r="E10807" s="11" t="s">
        <v>19324</v>
      </c>
      <c r="F10807" s="11" t="s">
        <v>22054</v>
      </c>
      <c r="G10807" s="11" t="s">
        <v>15997</v>
      </c>
      <c r="H10807" s="11" t="s">
        <v>18</v>
      </c>
      <c r="I10807" s="11" t="s">
        <v>16124</v>
      </c>
      <c r="J10807" s="11">
        <f t="shared" si="26"/>
        <v>16</v>
      </c>
    </row>
    <row r="10808" spans="1:10">
      <c r="A10808" s="11" t="s">
        <v>15993</v>
      </c>
      <c r="B10808" s="11" t="s">
        <v>20231</v>
      </c>
      <c r="C10808" s="11" t="s">
        <v>22252</v>
      </c>
      <c r="D10808" s="11" t="s">
        <v>19275</v>
      </c>
      <c r="E10808" s="11" t="s">
        <v>16064</v>
      </c>
      <c r="F10808" s="11" t="s">
        <v>16017</v>
      </c>
      <c r="G10808" s="11" t="s">
        <v>15997</v>
      </c>
      <c r="H10808" s="11" t="s">
        <v>16074</v>
      </c>
      <c r="I10808" s="11" t="s">
        <v>16019</v>
      </c>
      <c r="J10808" s="11">
        <f t="shared" si="26"/>
        <v>16</v>
      </c>
    </row>
    <row r="10809" spans="1:10">
      <c r="A10809" s="11" t="s">
        <v>15993</v>
      </c>
      <c r="B10809" s="11" t="s">
        <v>11708</v>
      </c>
      <c r="C10809" s="11" t="s">
        <v>22252</v>
      </c>
      <c r="D10809" s="11" t="s">
        <v>17082</v>
      </c>
      <c r="E10809" s="11" t="s">
        <v>17415</v>
      </c>
      <c r="F10809" s="11" t="s">
        <v>16655</v>
      </c>
      <c r="G10809" s="11" t="s">
        <v>15997</v>
      </c>
      <c r="H10809" s="11" t="s">
        <v>847</v>
      </c>
      <c r="I10809" s="11" t="s">
        <v>16342</v>
      </c>
      <c r="J10809" s="11">
        <f t="shared" si="26"/>
        <v>16</v>
      </c>
    </row>
    <row r="10810" spans="1:10">
      <c r="A10810" s="11" t="s">
        <v>15993</v>
      </c>
      <c r="B10810" s="11" t="s">
        <v>3305</v>
      </c>
      <c r="C10810" s="11" t="s">
        <v>22252</v>
      </c>
      <c r="D10810" s="11" t="s">
        <v>18472</v>
      </c>
      <c r="E10810" s="11" t="s">
        <v>19649</v>
      </c>
      <c r="F10810" s="11" t="s">
        <v>19472</v>
      </c>
      <c r="G10810" s="11" t="s">
        <v>16003</v>
      </c>
      <c r="H10810" s="11" t="s">
        <v>16074</v>
      </c>
      <c r="I10810" s="11" t="s">
        <v>18194</v>
      </c>
      <c r="J10810" s="11">
        <f t="shared" si="26"/>
        <v>16</v>
      </c>
    </row>
    <row r="10811" spans="1:10">
      <c r="A10811" s="11" t="s">
        <v>15993</v>
      </c>
      <c r="B10811" s="11" t="s">
        <v>14056</v>
      </c>
      <c r="C10811" s="11" t="s">
        <v>22252</v>
      </c>
      <c r="D10811" s="11" t="s">
        <v>16082</v>
      </c>
      <c r="E10811" s="11" t="s">
        <v>11118</v>
      </c>
      <c r="F10811" s="11" t="s">
        <v>21948</v>
      </c>
      <c r="G10811" s="11" t="s">
        <v>15990</v>
      </c>
      <c r="H10811" s="11" t="s">
        <v>847</v>
      </c>
      <c r="I10811" s="11" t="s">
        <v>16342</v>
      </c>
      <c r="J10811" s="11">
        <f t="shared" si="26"/>
        <v>16</v>
      </c>
    </row>
    <row r="10812" spans="1:10">
      <c r="A10812" s="11" t="s">
        <v>15993</v>
      </c>
      <c r="B10812" s="11" t="s">
        <v>16937</v>
      </c>
      <c r="C10812" s="11" t="s">
        <v>22252</v>
      </c>
      <c r="D10812" s="11" t="s">
        <v>17428</v>
      </c>
      <c r="E10812" s="11" t="s">
        <v>16232</v>
      </c>
      <c r="F10812" s="11" t="s">
        <v>16938</v>
      </c>
      <c r="G10812" s="11" t="s">
        <v>15997</v>
      </c>
      <c r="H10812" s="11" t="s">
        <v>16023</v>
      </c>
      <c r="I10812" s="11" t="s">
        <v>15999</v>
      </c>
      <c r="J10812" s="11">
        <f t="shared" si="26"/>
        <v>15</v>
      </c>
    </row>
    <row r="10813" spans="1:10">
      <c r="A10813" s="11" t="s">
        <v>15993</v>
      </c>
      <c r="B10813" s="11" t="s">
        <v>15897</v>
      </c>
      <c r="C10813" s="11" t="s">
        <v>22252</v>
      </c>
      <c r="D10813" s="11" t="s">
        <v>16130</v>
      </c>
      <c r="E10813" s="11" t="s">
        <v>4246</v>
      </c>
      <c r="F10813" s="11" t="s">
        <v>21996</v>
      </c>
      <c r="G10813" s="11" t="s">
        <v>15990</v>
      </c>
      <c r="H10813" s="11" t="s">
        <v>16026</v>
      </c>
      <c r="I10813" s="11" t="s">
        <v>16036</v>
      </c>
      <c r="J10813" s="11">
        <f t="shared" si="26"/>
        <v>15</v>
      </c>
    </row>
    <row r="10814" spans="1:10">
      <c r="A10814" s="11" t="s">
        <v>15993</v>
      </c>
      <c r="B10814" s="11" t="s">
        <v>16269</v>
      </c>
      <c r="C10814" s="11" t="s">
        <v>22252</v>
      </c>
      <c r="D10814" s="11" t="s">
        <v>16758</v>
      </c>
      <c r="E10814" s="11" t="s">
        <v>19623</v>
      </c>
      <c r="F10814" s="11" t="s">
        <v>16271</v>
      </c>
      <c r="G10814" s="11" t="s">
        <v>16003</v>
      </c>
      <c r="H10814" s="11" t="s">
        <v>11141</v>
      </c>
      <c r="I10814" s="11" t="s">
        <v>18194</v>
      </c>
      <c r="J10814" s="11">
        <f t="shared" si="26"/>
        <v>15</v>
      </c>
    </row>
    <row r="10815" spans="1:10">
      <c r="A10815" s="11" t="s">
        <v>15993</v>
      </c>
      <c r="B10815" s="11" t="s">
        <v>3305</v>
      </c>
      <c r="C10815" s="11" t="s">
        <v>22252</v>
      </c>
      <c r="D10815" s="11" t="s">
        <v>17268</v>
      </c>
      <c r="E10815" s="11" t="s">
        <v>20991</v>
      </c>
      <c r="F10815" s="11" t="s">
        <v>17573</v>
      </c>
      <c r="G10815" s="11" t="s">
        <v>15997</v>
      </c>
      <c r="H10815" s="11" t="s">
        <v>847</v>
      </c>
      <c r="I10815" s="11" t="s">
        <v>15999</v>
      </c>
      <c r="J10815" s="11">
        <f t="shared" si="26"/>
        <v>15</v>
      </c>
    </row>
    <row r="10816" spans="1:10">
      <c r="A10816" s="11" t="s">
        <v>15993</v>
      </c>
      <c r="B10816" s="11" t="s">
        <v>12957</v>
      </c>
      <c r="C10816" s="11" t="s">
        <v>22252</v>
      </c>
      <c r="D10816" s="11" t="s">
        <v>17268</v>
      </c>
      <c r="E10816" s="11" t="s">
        <v>16059</v>
      </c>
      <c r="F10816" s="11" t="s">
        <v>16258</v>
      </c>
      <c r="G10816" s="11" t="s">
        <v>16003</v>
      </c>
      <c r="H10816" s="11" t="s">
        <v>16084</v>
      </c>
      <c r="I10816" s="11" t="s">
        <v>15999</v>
      </c>
      <c r="J10816" s="11">
        <f t="shared" si="26"/>
        <v>15</v>
      </c>
    </row>
    <row r="10817" spans="1:10">
      <c r="A10817" s="11" t="s">
        <v>15993</v>
      </c>
      <c r="B10817" s="11" t="s">
        <v>15293</v>
      </c>
      <c r="C10817" s="11" t="s">
        <v>22252</v>
      </c>
      <c r="D10817" s="11" t="s">
        <v>17456</v>
      </c>
      <c r="E10817" s="11" t="s">
        <v>19917</v>
      </c>
      <c r="F10817" s="11" t="s">
        <v>16285</v>
      </c>
      <c r="G10817" s="11" t="s">
        <v>16003</v>
      </c>
      <c r="H10817" s="11" t="s">
        <v>16026</v>
      </c>
      <c r="I10817" s="11" t="s">
        <v>16342</v>
      </c>
      <c r="J10817" s="11">
        <f t="shared" si="26"/>
        <v>14</v>
      </c>
    </row>
    <row r="10818" spans="1:10">
      <c r="A10818" s="11" t="s">
        <v>15993</v>
      </c>
      <c r="B10818" s="11" t="s">
        <v>18087</v>
      </c>
      <c r="C10818" s="11" t="s">
        <v>22252</v>
      </c>
      <c r="D10818" s="11" t="s">
        <v>18167</v>
      </c>
      <c r="E10818" s="11" t="s">
        <v>21391</v>
      </c>
      <c r="F10818" s="11" t="s">
        <v>16174</v>
      </c>
      <c r="G10818" s="11" t="s">
        <v>16003</v>
      </c>
      <c r="H10818" s="11" t="s">
        <v>12219</v>
      </c>
      <c r="I10818" s="11" t="s">
        <v>16049</v>
      </c>
      <c r="J10818" s="11">
        <f t="shared" si="26"/>
        <v>14</v>
      </c>
    </row>
    <row r="10819" spans="1:10">
      <c r="A10819" s="11" t="s">
        <v>15993</v>
      </c>
      <c r="B10819" s="11" t="s">
        <v>16399</v>
      </c>
      <c r="C10819" s="11" t="s">
        <v>22252</v>
      </c>
      <c r="D10819" s="11" t="s">
        <v>17269</v>
      </c>
      <c r="E10819" s="11" t="s">
        <v>622</v>
      </c>
      <c r="F10819" s="11" t="s">
        <v>16517</v>
      </c>
      <c r="G10819" s="11" t="s">
        <v>15997</v>
      </c>
      <c r="H10819" s="11" t="s">
        <v>16084</v>
      </c>
      <c r="I10819" s="11" t="s">
        <v>16057</v>
      </c>
      <c r="J10819" s="11">
        <f t="shared" si="26"/>
        <v>14</v>
      </c>
    </row>
    <row r="10820" spans="1:10">
      <c r="A10820" s="11" t="s">
        <v>15993</v>
      </c>
      <c r="B10820" s="11" t="s">
        <v>21752</v>
      </c>
      <c r="C10820" s="11" t="s">
        <v>22252</v>
      </c>
      <c r="D10820" s="11" t="s">
        <v>16528</v>
      </c>
      <c r="E10820" s="11" t="s">
        <v>4246</v>
      </c>
      <c r="F10820" s="11" t="s">
        <v>17192</v>
      </c>
      <c r="G10820" s="11" t="s">
        <v>16003</v>
      </c>
      <c r="H10820" s="11" t="s">
        <v>15998</v>
      </c>
      <c r="I10820" s="11" t="s">
        <v>16342</v>
      </c>
      <c r="J10820" s="11">
        <f t="shared" si="26"/>
        <v>14</v>
      </c>
    </row>
    <row r="10821" spans="1:10">
      <c r="A10821" s="11" t="s">
        <v>15993</v>
      </c>
      <c r="B10821" s="11" t="s">
        <v>22255</v>
      </c>
      <c r="C10821" s="11" t="s">
        <v>22252</v>
      </c>
      <c r="D10821" s="11" t="s">
        <v>17461</v>
      </c>
      <c r="E10821" s="11" t="s">
        <v>22256</v>
      </c>
      <c r="F10821" s="11" t="s">
        <v>22257</v>
      </c>
      <c r="G10821" s="11" t="s">
        <v>15990</v>
      </c>
      <c r="H10821" s="11" t="s">
        <v>16363</v>
      </c>
      <c r="I10821" s="11" t="s">
        <v>16045</v>
      </c>
      <c r="J10821" s="11">
        <f t="shared" si="26"/>
        <v>14</v>
      </c>
    </row>
    <row r="10822" spans="1:10">
      <c r="A10822" s="11" t="s">
        <v>15993</v>
      </c>
      <c r="B10822" s="11" t="s">
        <v>13408</v>
      </c>
      <c r="C10822" s="11" t="s">
        <v>22252</v>
      </c>
      <c r="D10822" s="11" t="s">
        <v>17277</v>
      </c>
      <c r="E10822" s="11" t="s">
        <v>4246</v>
      </c>
      <c r="F10822" s="11" t="s">
        <v>16684</v>
      </c>
      <c r="G10822" s="11" t="s">
        <v>16003</v>
      </c>
      <c r="H10822" s="11" t="s">
        <v>15998</v>
      </c>
      <c r="I10822" s="11" t="s">
        <v>18194</v>
      </c>
      <c r="J10822" s="11">
        <f t="shared" si="26"/>
        <v>14</v>
      </c>
    </row>
    <row r="10823" spans="1:10">
      <c r="A10823" s="11" t="s">
        <v>15993</v>
      </c>
      <c r="B10823" s="11" t="s">
        <v>15899</v>
      </c>
      <c r="C10823" s="11" t="s">
        <v>22252</v>
      </c>
      <c r="D10823" s="11" t="s">
        <v>16786</v>
      </c>
      <c r="E10823" s="11" t="s">
        <v>11118</v>
      </c>
      <c r="F10823" s="11" t="s">
        <v>21950</v>
      </c>
      <c r="G10823" s="11" t="s">
        <v>15990</v>
      </c>
      <c r="H10823" s="11" t="s">
        <v>12219</v>
      </c>
      <c r="I10823" s="11" t="s">
        <v>21720</v>
      </c>
      <c r="J10823" s="11">
        <f t="shared" si="26"/>
        <v>14</v>
      </c>
    </row>
    <row r="10824" spans="1:10">
      <c r="A10824" s="11" t="s">
        <v>15993</v>
      </c>
      <c r="B10824" s="11" t="s">
        <v>16098</v>
      </c>
      <c r="C10824" s="11" t="s">
        <v>22252</v>
      </c>
      <c r="D10824" s="11" t="s">
        <v>16210</v>
      </c>
      <c r="E10824" s="11" t="s">
        <v>16064</v>
      </c>
      <c r="F10824" s="11" t="s">
        <v>16101</v>
      </c>
      <c r="G10824" s="11" t="s">
        <v>15997</v>
      </c>
      <c r="H10824" s="11" t="s">
        <v>15998</v>
      </c>
      <c r="I10824" s="11" t="s">
        <v>15999</v>
      </c>
      <c r="J10824" s="11">
        <f t="shared" si="26"/>
        <v>13</v>
      </c>
    </row>
    <row r="10825" spans="1:10">
      <c r="A10825" s="11" t="s">
        <v>15993</v>
      </c>
      <c r="B10825" s="11" t="s">
        <v>18059</v>
      </c>
      <c r="C10825" s="11" t="s">
        <v>22252</v>
      </c>
      <c r="D10825" s="11" t="s">
        <v>16220</v>
      </c>
      <c r="E10825" s="11" t="s">
        <v>16043</v>
      </c>
      <c r="F10825" s="11" t="s">
        <v>16655</v>
      </c>
      <c r="G10825" s="11" t="s">
        <v>15997</v>
      </c>
      <c r="H10825" s="11" t="s">
        <v>16026</v>
      </c>
      <c r="I10825" s="11" t="s">
        <v>15999</v>
      </c>
      <c r="J10825" s="11">
        <f t="shared" si="26"/>
        <v>13</v>
      </c>
    </row>
    <row r="10826" spans="1:10">
      <c r="A10826" s="11" t="s">
        <v>15993</v>
      </c>
      <c r="B10826" s="11" t="s">
        <v>13261</v>
      </c>
      <c r="C10826" s="11" t="s">
        <v>22252</v>
      </c>
      <c r="D10826" s="11" t="s">
        <v>16238</v>
      </c>
      <c r="E10826" s="11" t="s">
        <v>4246</v>
      </c>
      <c r="F10826" s="11" t="s">
        <v>19286</v>
      </c>
      <c r="G10826" s="11" t="s">
        <v>16003</v>
      </c>
      <c r="H10826" s="11" t="s">
        <v>16084</v>
      </c>
      <c r="I10826" s="11" t="s">
        <v>16049</v>
      </c>
      <c r="J10826" s="11">
        <f t="shared" si="26"/>
        <v>13</v>
      </c>
    </row>
    <row r="10827" spans="1:10">
      <c r="A10827" s="11" t="s">
        <v>15993</v>
      </c>
      <c r="B10827" s="11" t="s">
        <v>17949</v>
      </c>
      <c r="C10827" s="11" t="s">
        <v>22252</v>
      </c>
      <c r="D10827" s="11" t="s">
        <v>18678</v>
      </c>
      <c r="E10827" s="11" t="s">
        <v>16878</v>
      </c>
      <c r="F10827" s="11" t="s">
        <v>17950</v>
      </c>
      <c r="G10827" s="11" t="s">
        <v>15997</v>
      </c>
      <c r="H10827" s="11" t="s">
        <v>16026</v>
      </c>
      <c r="I10827" s="11" t="s">
        <v>21720</v>
      </c>
      <c r="J10827" s="11">
        <f t="shared" si="26"/>
        <v>13</v>
      </c>
    </row>
    <row r="10828" spans="1:10">
      <c r="A10828" s="11" t="s">
        <v>15993</v>
      </c>
      <c r="B10828" s="11" t="s">
        <v>7998</v>
      </c>
      <c r="C10828" s="11" t="s">
        <v>22252</v>
      </c>
      <c r="D10828" s="11" t="s">
        <v>18100</v>
      </c>
      <c r="E10828" s="11" t="s">
        <v>17816</v>
      </c>
      <c r="F10828" s="11" t="s">
        <v>17555</v>
      </c>
      <c r="G10828" s="11" t="s">
        <v>16003</v>
      </c>
      <c r="H10828" s="11" t="s">
        <v>847</v>
      </c>
      <c r="I10828" s="11" t="s">
        <v>16049</v>
      </c>
      <c r="J10828" s="11">
        <f t="shared" si="26"/>
        <v>13</v>
      </c>
    </row>
    <row r="10829" spans="1:10">
      <c r="A10829" s="11" t="s">
        <v>15993</v>
      </c>
      <c r="B10829" s="11" t="s">
        <v>14509</v>
      </c>
      <c r="C10829" s="11" t="s">
        <v>22252</v>
      </c>
      <c r="D10829" s="11" t="s">
        <v>17483</v>
      </c>
      <c r="E10829" s="11" t="s">
        <v>16798</v>
      </c>
      <c r="F10829" s="11" t="s">
        <v>16799</v>
      </c>
      <c r="G10829" s="11" t="s">
        <v>15997</v>
      </c>
      <c r="H10829" s="11" t="s">
        <v>16074</v>
      </c>
      <c r="I10829" s="11" t="s">
        <v>21720</v>
      </c>
      <c r="J10829" s="11">
        <f t="shared" si="26"/>
        <v>13</v>
      </c>
    </row>
    <row r="10830" spans="1:10">
      <c r="A10830" s="11" t="s">
        <v>15993</v>
      </c>
      <c r="B10830" s="11" t="s">
        <v>21764</v>
      </c>
      <c r="C10830" s="11" t="s">
        <v>22252</v>
      </c>
      <c r="D10830" s="11" t="s">
        <v>17302</v>
      </c>
      <c r="E10830" s="11" t="s">
        <v>16055</v>
      </c>
      <c r="F10830" s="11" t="s">
        <v>16025</v>
      </c>
      <c r="G10830" s="11" t="s">
        <v>15997</v>
      </c>
      <c r="H10830" s="11" t="s">
        <v>847</v>
      </c>
      <c r="I10830" s="11" t="s">
        <v>16057</v>
      </c>
      <c r="J10830" s="11">
        <f t="shared" si="26"/>
        <v>13</v>
      </c>
    </row>
    <row r="10831" spans="1:10">
      <c r="A10831" s="11" t="s">
        <v>15993</v>
      </c>
      <c r="B10831" s="11" t="s">
        <v>19939</v>
      </c>
      <c r="C10831" s="11" t="s">
        <v>22252</v>
      </c>
      <c r="D10831" s="11" t="s">
        <v>16259</v>
      </c>
      <c r="E10831" s="11" t="s">
        <v>22258</v>
      </c>
      <c r="F10831" s="11" t="s">
        <v>16022</v>
      </c>
      <c r="G10831" s="11" t="s">
        <v>15997</v>
      </c>
      <c r="H10831" s="11" t="s">
        <v>15998</v>
      </c>
      <c r="I10831" s="11" t="s">
        <v>18194</v>
      </c>
      <c r="J10831" s="11">
        <f t="shared" si="26"/>
        <v>13</v>
      </c>
    </row>
    <row r="10832" spans="1:10">
      <c r="A10832" s="11" t="s">
        <v>15993</v>
      </c>
      <c r="B10832" s="11" t="s">
        <v>19524</v>
      </c>
      <c r="C10832" s="11" t="s">
        <v>22252</v>
      </c>
      <c r="D10832" s="11" t="s">
        <v>16825</v>
      </c>
      <c r="E10832" s="11" t="s">
        <v>18605</v>
      </c>
      <c r="F10832" s="11" t="s">
        <v>16773</v>
      </c>
      <c r="G10832" s="11" t="s">
        <v>15997</v>
      </c>
      <c r="H10832" s="11" t="s">
        <v>12704</v>
      </c>
      <c r="I10832" s="11" t="s">
        <v>16049</v>
      </c>
      <c r="J10832" s="11">
        <f t="shared" si="26"/>
        <v>12</v>
      </c>
    </row>
    <row r="10833" spans="1:10">
      <c r="A10833" s="11" t="s">
        <v>15993</v>
      </c>
      <c r="B10833" s="11" t="s">
        <v>20533</v>
      </c>
      <c r="C10833" s="11" t="s">
        <v>22252</v>
      </c>
      <c r="D10833" s="11" t="s">
        <v>17602</v>
      </c>
      <c r="E10833" s="11" t="s">
        <v>4246</v>
      </c>
      <c r="F10833" s="11" t="s">
        <v>22259</v>
      </c>
      <c r="G10833" s="11" t="s">
        <v>15990</v>
      </c>
      <c r="H10833" s="11" t="s">
        <v>16074</v>
      </c>
      <c r="I10833" s="11" t="s">
        <v>16019</v>
      </c>
      <c r="J10833" s="11">
        <f t="shared" si="26"/>
        <v>12</v>
      </c>
    </row>
    <row r="10834" spans="1:10">
      <c r="A10834" s="11" t="s">
        <v>15993</v>
      </c>
      <c r="B10834" s="11" t="s">
        <v>22260</v>
      </c>
      <c r="C10834" s="11" t="s">
        <v>22252</v>
      </c>
      <c r="D10834" s="11" t="s">
        <v>17602</v>
      </c>
      <c r="E10834" s="11" t="s">
        <v>16694</v>
      </c>
      <c r="F10834" s="11" t="s">
        <v>16300</v>
      </c>
      <c r="G10834" s="11" t="s">
        <v>15997</v>
      </c>
      <c r="H10834" s="11" t="s">
        <v>16026</v>
      </c>
      <c r="I10834" s="11" t="s">
        <v>15999</v>
      </c>
      <c r="J10834" s="11">
        <f t="shared" si="26"/>
        <v>12</v>
      </c>
    </row>
    <row r="10835" spans="1:10">
      <c r="A10835" s="11" t="s">
        <v>15993</v>
      </c>
      <c r="B10835" s="11" t="s">
        <v>7998</v>
      </c>
      <c r="C10835" s="11" t="s">
        <v>22252</v>
      </c>
      <c r="D10835" s="11" t="s">
        <v>16832</v>
      </c>
      <c r="E10835" s="11" t="s">
        <v>22261</v>
      </c>
      <c r="F10835" s="11" t="s">
        <v>18159</v>
      </c>
      <c r="G10835" s="11" t="s">
        <v>16003</v>
      </c>
      <c r="H10835" s="11" t="s">
        <v>12219</v>
      </c>
      <c r="I10835" s="11" t="s">
        <v>16094</v>
      </c>
      <c r="J10835" s="11">
        <f t="shared" si="26"/>
        <v>12</v>
      </c>
    </row>
    <row r="10836" spans="1:10">
      <c r="A10836" s="11" t="s">
        <v>15993</v>
      </c>
      <c r="B10836" s="11" t="s">
        <v>13183</v>
      </c>
      <c r="C10836" s="11" t="s">
        <v>22252</v>
      </c>
      <c r="D10836" s="11" t="s">
        <v>18758</v>
      </c>
      <c r="E10836" s="11" t="s">
        <v>18689</v>
      </c>
      <c r="F10836" s="11" t="s">
        <v>18690</v>
      </c>
      <c r="G10836" s="11" t="s">
        <v>15997</v>
      </c>
      <c r="H10836" s="11" t="s">
        <v>16084</v>
      </c>
      <c r="I10836" s="11" t="s">
        <v>16057</v>
      </c>
      <c r="J10836" s="11">
        <f t="shared" si="26"/>
        <v>12</v>
      </c>
    </row>
    <row r="10837" spans="1:10">
      <c r="A10837" s="11" t="s">
        <v>15993</v>
      </c>
      <c r="B10837" s="11" t="s">
        <v>14975</v>
      </c>
      <c r="C10837" s="11" t="s">
        <v>22252</v>
      </c>
      <c r="D10837" s="11" t="s">
        <v>17003</v>
      </c>
      <c r="E10837" s="11" t="s">
        <v>16134</v>
      </c>
      <c r="F10837" s="11" t="s">
        <v>16439</v>
      </c>
      <c r="G10837" s="11" t="s">
        <v>16003</v>
      </c>
      <c r="H10837" s="11" t="s">
        <v>16026</v>
      </c>
      <c r="I10837" s="11" t="s">
        <v>21720</v>
      </c>
      <c r="J10837" s="11">
        <f t="shared" si="26"/>
        <v>12</v>
      </c>
    </row>
    <row r="10838" spans="1:10">
      <c r="A10838" s="11" t="s">
        <v>15993</v>
      </c>
      <c r="B10838" s="11" t="s">
        <v>18666</v>
      </c>
      <c r="C10838" s="11" t="s">
        <v>22252</v>
      </c>
      <c r="D10838" s="11" t="s">
        <v>17003</v>
      </c>
      <c r="E10838" s="11" t="s">
        <v>16110</v>
      </c>
      <c r="F10838" s="11" t="s">
        <v>16360</v>
      </c>
      <c r="G10838" s="11" t="s">
        <v>16003</v>
      </c>
      <c r="H10838" s="11" t="s">
        <v>847</v>
      </c>
      <c r="I10838" s="11" t="s">
        <v>15999</v>
      </c>
      <c r="J10838" s="11">
        <f t="shared" si="26"/>
        <v>12</v>
      </c>
    </row>
    <row r="10839" spans="1:10">
      <c r="A10839" s="11" t="s">
        <v>15993</v>
      </c>
      <c r="B10839" s="11" t="s">
        <v>13477</v>
      </c>
      <c r="C10839" s="11" t="s">
        <v>22252</v>
      </c>
      <c r="D10839" s="11" t="s">
        <v>17318</v>
      </c>
      <c r="E10839" s="11" t="s">
        <v>16012</v>
      </c>
      <c r="F10839" s="11" t="s">
        <v>17127</v>
      </c>
      <c r="G10839" s="11" t="s">
        <v>15997</v>
      </c>
      <c r="H10839" s="11" t="s">
        <v>15998</v>
      </c>
      <c r="I10839" s="11" t="s">
        <v>16019</v>
      </c>
      <c r="J10839" s="11">
        <f t="shared" si="26"/>
        <v>12</v>
      </c>
    </row>
    <row r="10840" spans="1:10">
      <c r="A10840" s="11" t="s">
        <v>15993</v>
      </c>
      <c r="B10840" s="11" t="s">
        <v>15234</v>
      </c>
      <c r="C10840" s="11" t="s">
        <v>22252</v>
      </c>
      <c r="D10840" s="11" t="s">
        <v>18115</v>
      </c>
      <c r="E10840" s="11" t="s">
        <v>4246</v>
      </c>
      <c r="F10840" s="11" t="s">
        <v>16511</v>
      </c>
      <c r="G10840" s="11" t="s">
        <v>16003</v>
      </c>
      <c r="H10840" s="11" t="s">
        <v>847</v>
      </c>
      <c r="I10840" s="11" t="s">
        <v>21720</v>
      </c>
      <c r="J10840" s="11">
        <f t="shared" si="26"/>
        <v>11</v>
      </c>
    </row>
    <row r="10841" spans="1:10">
      <c r="A10841" s="11" t="s">
        <v>15993</v>
      </c>
      <c r="B10841" s="11" t="s">
        <v>17695</v>
      </c>
      <c r="C10841" s="11" t="s">
        <v>22252</v>
      </c>
      <c r="D10841" s="11" t="s">
        <v>17161</v>
      </c>
      <c r="E10841" s="11" t="s">
        <v>18897</v>
      </c>
      <c r="F10841" s="11" t="s">
        <v>17421</v>
      </c>
      <c r="G10841" s="11" t="s">
        <v>15997</v>
      </c>
      <c r="H10841" s="11" t="s">
        <v>15998</v>
      </c>
      <c r="I10841" s="11" t="s">
        <v>16049</v>
      </c>
      <c r="J10841" s="11">
        <f t="shared" si="26"/>
        <v>11</v>
      </c>
    </row>
    <row r="10842" spans="1:10">
      <c r="A10842" s="11" t="s">
        <v>15993</v>
      </c>
      <c r="B10842" s="11" t="s">
        <v>12245</v>
      </c>
      <c r="C10842" s="11" t="s">
        <v>22252</v>
      </c>
      <c r="D10842" s="11" t="s">
        <v>17009</v>
      </c>
      <c r="E10842" s="11" t="s">
        <v>18561</v>
      </c>
      <c r="F10842" s="11" t="s">
        <v>17137</v>
      </c>
      <c r="G10842" s="11" t="s">
        <v>15997</v>
      </c>
      <c r="H10842" s="11" t="s">
        <v>16084</v>
      </c>
      <c r="I10842" s="11" t="s">
        <v>21720</v>
      </c>
      <c r="J10842" s="11">
        <f t="shared" si="26"/>
        <v>11</v>
      </c>
    </row>
    <row r="10843" spans="1:10">
      <c r="A10843" s="11" t="s">
        <v>15993</v>
      </c>
      <c r="B10843" s="11" t="s">
        <v>13229</v>
      </c>
      <c r="C10843" s="11" t="s">
        <v>22252</v>
      </c>
      <c r="D10843" s="11" t="s">
        <v>16627</v>
      </c>
      <c r="E10843" s="11" t="s">
        <v>16232</v>
      </c>
      <c r="F10843" s="11" t="s">
        <v>16640</v>
      </c>
      <c r="G10843" s="11" t="s">
        <v>15997</v>
      </c>
      <c r="H10843" s="11" t="s">
        <v>12219</v>
      </c>
      <c r="I10843" s="11" t="s">
        <v>15999</v>
      </c>
      <c r="J10843" s="11">
        <f t="shared" si="26"/>
        <v>11</v>
      </c>
    </row>
    <row r="10844" spans="1:10">
      <c r="A10844" s="11" t="s">
        <v>15993</v>
      </c>
      <c r="B10844" s="11" t="s">
        <v>3305</v>
      </c>
      <c r="C10844" s="11" t="s">
        <v>22252</v>
      </c>
      <c r="D10844" s="11" t="s">
        <v>16850</v>
      </c>
      <c r="E10844" s="11" t="s">
        <v>16079</v>
      </c>
      <c r="F10844" s="11" t="s">
        <v>16165</v>
      </c>
      <c r="G10844" s="11" t="s">
        <v>15997</v>
      </c>
      <c r="H10844" s="11" t="s">
        <v>16074</v>
      </c>
      <c r="I10844" s="11" t="s">
        <v>16045</v>
      </c>
      <c r="J10844" s="11">
        <f t="shared" si="26"/>
        <v>11</v>
      </c>
    </row>
    <row r="10845" spans="1:10">
      <c r="A10845" s="11" t="s">
        <v>15993</v>
      </c>
      <c r="B10845" s="11" t="s">
        <v>12079</v>
      </c>
      <c r="C10845" s="11" t="s">
        <v>22252</v>
      </c>
      <c r="D10845" s="11" t="s">
        <v>16654</v>
      </c>
      <c r="E10845" s="11" t="s">
        <v>22262</v>
      </c>
      <c r="F10845" s="11" t="s">
        <v>16715</v>
      </c>
      <c r="G10845" s="11" t="s">
        <v>15997</v>
      </c>
      <c r="H10845" s="11" t="s">
        <v>16026</v>
      </c>
      <c r="I10845" s="11" t="s">
        <v>16036</v>
      </c>
      <c r="J10845" s="11">
        <f t="shared" si="26"/>
        <v>10</v>
      </c>
    </row>
    <row r="10846" spans="1:10">
      <c r="A10846" s="11" t="s">
        <v>15993</v>
      </c>
      <c r="B10846" s="11" t="s">
        <v>20214</v>
      </c>
      <c r="C10846" s="11" t="s">
        <v>22252</v>
      </c>
      <c r="D10846" s="11" t="s">
        <v>16376</v>
      </c>
      <c r="E10846" s="11" t="s">
        <v>17287</v>
      </c>
      <c r="F10846" s="11" t="s">
        <v>17151</v>
      </c>
      <c r="G10846" s="11" t="s">
        <v>15997</v>
      </c>
      <c r="H10846" s="11" t="s">
        <v>15998</v>
      </c>
      <c r="I10846" s="11" t="s">
        <v>16049</v>
      </c>
      <c r="J10846" s="11">
        <f t="shared" si="26"/>
        <v>10</v>
      </c>
    </row>
    <row r="10847" spans="1:10">
      <c r="A10847" s="11" t="s">
        <v>15993</v>
      </c>
      <c r="B10847" s="11" t="s">
        <v>15864</v>
      </c>
      <c r="C10847" s="11" t="s">
        <v>22252</v>
      </c>
      <c r="D10847" s="11" t="s">
        <v>16376</v>
      </c>
      <c r="E10847" s="11" t="s">
        <v>22263</v>
      </c>
      <c r="F10847" s="11" t="s">
        <v>22264</v>
      </c>
      <c r="G10847" s="11" t="s">
        <v>15997</v>
      </c>
      <c r="H10847" s="11" t="s">
        <v>14066</v>
      </c>
      <c r="I10847" s="11" t="s">
        <v>22265</v>
      </c>
      <c r="J10847" s="11">
        <f t="shared" si="26"/>
        <v>10</v>
      </c>
    </row>
    <row r="10848" spans="1:10">
      <c r="A10848" s="11" t="s">
        <v>15993</v>
      </c>
      <c r="B10848" s="11" t="s">
        <v>19738</v>
      </c>
      <c r="C10848" s="11" t="s">
        <v>22252</v>
      </c>
      <c r="D10848" s="11" t="s">
        <v>16376</v>
      </c>
      <c r="E10848" s="11" t="s">
        <v>18205</v>
      </c>
      <c r="F10848" s="11" t="s">
        <v>17180</v>
      </c>
      <c r="G10848" s="11" t="s">
        <v>16003</v>
      </c>
      <c r="H10848" s="11" t="s">
        <v>12219</v>
      </c>
      <c r="I10848" s="11" t="s">
        <v>16049</v>
      </c>
      <c r="J10848" s="11">
        <f t="shared" si="26"/>
        <v>10</v>
      </c>
    </row>
    <row r="10849" spans="1:10">
      <c r="A10849" s="11" t="s">
        <v>15993</v>
      </c>
      <c r="B10849" s="11" t="s">
        <v>22266</v>
      </c>
      <c r="C10849" s="11" t="s">
        <v>22252</v>
      </c>
      <c r="D10849" s="11" t="s">
        <v>16380</v>
      </c>
      <c r="E10849" s="11" t="s">
        <v>16675</v>
      </c>
      <c r="F10849" s="11" t="s">
        <v>16714</v>
      </c>
      <c r="G10849" s="11" t="s">
        <v>15997</v>
      </c>
      <c r="H10849" s="11" t="s">
        <v>15998</v>
      </c>
      <c r="I10849" s="11" t="s">
        <v>16049</v>
      </c>
      <c r="J10849" s="11">
        <f t="shared" si="26"/>
        <v>10</v>
      </c>
    </row>
    <row r="10850" spans="1:10">
      <c r="A10850" s="11" t="s">
        <v>15993</v>
      </c>
      <c r="B10850" s="11" t="s">
        <v>12753</v>
      </c>
      <c r="C10850" s="11" t="s">
        <v>22252</v>
      </c>
      <c r="D10850" s="11" t="s">
        <v>17363</v>
      </c>
      <c r="E10850" s="11" t="s">
        <v>16055</v>
      </c>
      <c r="F10850" s="11" t="s">
        <v>16517</v>
      </c>
      <c r="G10850" s="11" t="s">
        <v>16003</v>
      </c>
      <c r="H10850" s="11" t="s">
        <v>15998</v>
      </c>
      <c r="I10850" s="11" t="s">
        <v>16036</v>
      </c>
      <c r="J10850" s="11">
        <f t="shared" si="26"/>
        <v>9</v>
      </c>
    </row>
    <row r="10851" spans="1:10">
      <c r="A10851" s="11" t="s">
        <v>15993</v>
      </c>
      <c r="B10851" s="11" t="s">
        <v>22153</v>
      </c>
      <c r="C10851" s="11" t="s">
        <v>22252</v>
      </c>
      <c r="D10851" s="11" t="s">
        <v>18917</v>
      </c>
      <c r="E10851" s="11" t="s">
        <v>22267</v>
      </c>
      <c r="F10851" s="11" t="s">
        <v>22154</v>
      </c>
      <c r="G10851" s="11" t="s">
        <v>15997</v>
      </c>
      <c r="H10851" s="11" t="s">
        <v>12219</v>
      </c>
      <c r="I10851" s="11" t="s">
        <v>18194</v>
      </c>
      <c r="J10851" s="11">
        <f t="shared" si="26"/>
        <v>9</v>
      </c>
    </row>
    <row r="10852" spans="1:10">
      <c r="A10852" s="11" t="s">
        <v>15993</v>
      </c>
      <c r="B10852" s="11" t="s">
        <v>15914</v>
      </c>
      <c r="C10852" s="11" t="s">
        <v>22268</v>
      </c>
      <c r="D10852" s="11" t="s">
        <v>17627</v>
      </c>
      <c r="E10852" s="11" t="s">
        <v>11118</v>
      </c>
      <c r="F10852" s="11" t="s">
        <v>22269</v>
      </c>
      <c r="G10852" s="11" t="s">
        <v>15990</v>
      </c>
      <c r="H10852" s="11" t="s">
        <v>16026</v>
      </c>
      <c r="I10852" s="11" t="s">
        <v>21720</v>
      </c>
      <c r="J10852" s="11">
        <f t="shared" si="26"/>
        <v>17</v>
      </c>
    </row>
    <row r="10853" spans="1:10">
      <c r="A10853" s="11" t="s">
        <v>15993</v>
      </c>
      <c r="B10853" s="11" t="s">
        <v>13408</v>
      </c>
      <c r="C10853" s="11" t="s">
        <v>22268</v>
      </c>
      <c r="D10853" s="11" t="s">
        <v>17554</v>
      </c>
      <c r="E10853" s="11" t="s">
        <v>4246</v>
      </c>
      <c r="F10853" s="11" t="s">
        <v>22086</v>
      </c>
      <c r="G10853" s="11" t="s">
        <v>15990</v>
      </c>
      <c r="H10853" s="11" t="s">
        <v>15998</v>
      </c>
      <c r="I10853" s="11" t="s">
        <v>22185</v>
      </c>
      <c r="J10853" s="11">
        <f t="shared" si="26"/>
        <v>17</v>
      </c>
    </row>
    <row r="10854" spans="1:10">
      <c r="A10854" s="11" t="s">
        <v>15993</v>
      </c>
      <c r="B10854" s="11" t="s">
        <v>12324</v>
      </c>
      <c r="C10854" s="11" t="s">
        <v>22268</v>
      </c>
      <c r="D10854" s="11" t="s">
        <v>16444</v>
      </c>
      <c r="E10854" s="11" t="s">
        <v>16012</v>
      </c>
      <c r="F10854" s="11" t="s">
        <v>16427</v>
      </c>
      <c r="G10854" s="11" t="s">
        <v>16003</v>
      </c>
      <c r="H10854" s="11" t="s">
        <v>16074</v>
      </c>
      <c r="I10854" s="11" t="s">
        <v>16049</v>
      </c>
      <c r="J10854" s="11">
        <f t="shared" si="26"/>
        <v>17</v>
      </c>
    </row>
    <row r="10855" spans="1:10">
      <c r="A10855" s="11" t="s">
        <v>15993</v>
      </c>
      <c r="B10855" s="11" t="s">
        <v>11231</v>
      </c>
      <c r="C10855" s="11" t="s">
        <v>22268</v>
      </c>
      <c r="D10855" s="11" t="s">
        <v>18015</v>
      </c>
      <c r="E10855" s="11" t="s">
        <v>16055</v>
      </c>
      <c r="F10855" s="11" t="s">
        <v>16303</v>
      </c>
      <c r="G10855" s="11" t="s">
        <v>15997</v>
      </c>
      <c r="H10855" s="11" t="s">
        <v>15998</v>
      </c>
      <c r="I10855" s="11" t="s">
        <v>16342</v>
      </c>
      <c r="J10855" s="11">
        <f t="shared" si="26"/>
        <v>17</v>
      </c>
    </row>
    <row r="10856" spans="1:10">
      <c r="A10856" s="11" t="s">
        <v>15993</v>
      </c>
      <c r="B10856" s="11" t="s">
        <v>562</v>
      </c>
      <c r="C10856" s="11" t="s">
        <v>22268</v>
      </c>
      <c r="D10856" s="11" t="s">
        <v>18015</v>
      </c>
      <c r="E10856" s="11" t="s">
        <v>1180</v>
      </c>
      <c r="F10856" s="11" t="s">
        <v>22270</v>
      </c>
      <c r="G10856" s="11" t="s">
        <v>15990</v>
      </c>
      <c r="H10856" s="11" t="s">
        <v>15998</v>
      </c>
      <c r="I10856" s="11" t="s">
        <v>21720</v>
      </c>
      <c r="J10856" s="11">
        <f t="shared" si="26"/>
        <v>17</v>
      </c>
    </row>
    <row r="10857" spans="1:10">
      <c r="A10857" s="11" t="s">
        <v>15993</v>
      </c>
      <c r="B10857" s="11" t="s">
        <v>15783</v>
      </c>
      <c r="C10857" s="11" t="s">
        <v>22268</v>
      </c>
      <c r="D10857" s="11" t="s">
        <v>17407</v>
      </c>
      <c r="E10857" s="11" t="s">
        <v>4246</v>
      </c>
      <c r="F10857" s="11" t="s">
        <v>22105</v>
      </c>
      <c r="G10857" s="11" t="s">
        <v>16003</v>
      </c>
      <c r="H10857" s="11" t="s">
        <v>18</v>
      </c>
      <c r="I10857" s="11" t="s">
        <v>16342</v>
      </c>
      <c r="J10857" s="11">
        <f t="shared" si="26"/>
        <v>16</v>
      </c>
    </row>
    <row r="10858" spans="1:10">
      <c r="A10858" s="11" t="s">
        <v>15993</v>
      </c>
      <c r="B10858" s="11" t="s">
        <v>22271</v>
      </c>
      <c r="C10858" s="11" t="s">
        <v>22268</v>
      </c>
      <c r="D10858" s="11" t="s">
        <v>16927</v>
      </c>
      <c r="E10858" s="11" t="s">
        <v>22272</v>
      </c>
      <c r="F10858" s="11" t="s">
        <v>16254</v>
      </c>
      <c r="G10858" s="11" t="s">
        <v>16003</v>
      </c>
      <c r="H10858" s="11" t="s">
        <v>11141</v>
      </c>
      <c r="I10858" s="11" t="s">
        <v>16049</v>
      </c>
      <c r="J10858" s="11">
        <f t="shared" si="26"/>
        <v>16</v>
      </c>
    </row>
    <row r="10859" spans="1:10">
      <c r="A10859" s="11" t="s">
        <v>15993</v>
      </c>
      <c r="B10859" s="11" t="s">
        <v>22273</v>
      </c>
      <c r="C10859" s="11" t="s">
        <v>22268</v>
      </c>
      <c r="D10859" s="11" t="s">
        <v>17428</v>
      </c>
      <c r="E10859" s="11" t="s">
        <v>16059</v>
      </c>
      <c r="F10859" s="11" t="s">
        <v>17028</v>
      </c>
      <c r="G10859" s="11" t="s">
        <v>15997</v>
      </c>
      <c r="H10859" s="11" t="s">
        <v>16084</v>
      </c>
      <c r="I10859" s="11" t="s">
        <v>16019</v>
      </c>
      <c r="J10859" s="11">
        <f t="shared" si="26"/>
        <v>15</v>
      </c>
    </row>
    <row r="10860" spans="1:10">
      <c r="A10860" s="11" t="s">
        <v>15993</v>
      </c>
      <c r="B10860" s="11" t="s">
        <v>20455</v>
      </c>
      <c r="C10860" s="11" t="s">
        <v>22268</v>
      </c>
      <c r="D10860" s="11" t="s">
        <v>16495</v>
      </c>
      <c r="E10860" s="11" t="s">
        <v>22274</v>
      </c>
      <c r="F10860" s="11" t="s">
        <v>18099</v>
      </c>
      <c r="G10860" s="11" t="s">
        <v>15997</v>
      </c>
      <c r="H10860" s="11" t="s">
        <v>16084</v>
      </c>
      <c r="I10860" s="11" t="s">
        <v>15999</v>
      </c>
      <c r="J10860" s="11">
        <f t="shared" si="26"/>
        <v>15</v>
      </c>
    </row>
    <row r="10861" spans="1:10">
      <c r="A10861" s="11" t="s">
        <v>15993</v>
      </c>
      <c r="B10861" s="11" t="s">
        <v>11445</v>
      </c>
      <c r="C10861" s="11" t="s">
        <v>22268</v>
      </c>
      <c r="D10861" s="11" t="s">
        <v>16153</v>
      </c>
      <c r="E10861" s="11" t="s">
        <v>368</v>
      </c>
      <c r="F10861" s="11" t="s">
        <v>16422</v>
      </c>
      <c r="G10861" s="11" t="s">
        <v>16003</v>
      </c>
      <c r="H10861" s="11" t="s">
        <v>847</v>
      </c>
      <c r="I10861" s="11" t="s">
        <v>15999</v>
      </c>
      <c r="J10861" s="11">
        <f t="shared" ref="J10861:J10924" si="27">HOUR(D10861)</f>
        <v>15</v>
      </c>
    </row>
    <row r="10862" spans="1:10">
      <c r="A10862" s="11" t="s">
        <v>15993</v>
      </c>
      <c r="B10862" s="11" t="s">
        <v>11896</v>
      </c>
      <c r="C10862" s="11" t="s">
        <v>22268</v>
      </c>
      <c r="D10862" s="11" t="s">
        <v>17126</v>
      </c>
      <c r="E10862" s="11" t="s">
        <v>16059</v>
      </c>
      <c r="F10862" s="11" t="s">
        <v>17028</v>
      </c>
      <c r="G10862" s="11" t="s">
        <v>15997</v>
      </c>
      <c r="H10862" s="11" t="s">
        <v>16084</v>
      </c>
      <c r="I10862" s="11" t="s">
        <v>15999</v>
      </c>
      <c r="J10862" s="11">
        <f t="shared" si="27"/>
        <v>14</v>
      </c>
    </row>
    <row r="10863" spans="1:10">
      <c r="A10863" s="11" t="s">
        <v>15993</v>
      </c>
      <c r="B10863" s="11" t="s">
        <v>15910</v>
      </c>
      <c r="C10863" s="11" t="s">
        <v>22268</v>
      </c>
      <c r="D10863" s="11" t="s">
        <v>16790</v>
      </c>
      <c r="E10863" s="11" t="s">
        <v>4246</v>
      </c>
      <c r="F10863" s="11" t="s">
        <v>22090</v>
      </c>
      <c r="G10863" s="11" t="s">
        <v>16003</v>
      </c>
      <c r="H10863" s="11" t="s">
        <v>16074</v>
      </c>
      <c r="I10863" s="11" t="s">
        <v>21720</v>
      </c>
      <c r="J10863" s="11">
        <f t="shared" si="27"/>
        <v>14</v>
      </c>
    </row>
    <row r="10864" spans="1:10">
      <c r="A10864" s="11" t="s">
        <v>15993</v>
      </c>
      <c r="B10864" s="11" t="s">
        <v>14113</v>
      </c>
      <c r="C10864" s="11" t="s">
        <v>22268</v>
      </c>
      <c r="D10864" s="11" t="s">
        <v>16184</v>
      </c>
      <c r="E10864" s="11" t="s">
        <v>22275</v>
      </c>
      <c r="F10864" s="11" t="s">
        <v>16660</v>
      </c>
      <c r="G10864" s="11" t="s">
        <v>15997</v>
      </c>
      <c r="H10864" s="11" t="s">
        <v>16074</v>
      </c>
      <c r="I10864" s="11" t="s">
        <v>16019</v>
      </c>
      <c r="J10864" s="11">
        <f t="shared" si="27"/>
        <v>14</v>
      </c>
    </row>
    <row r="10865" spans="1:10">
      <c r="A10865" s="11" t="s">
        <v>15993</v>
      </c>
      <c r="B10865" s="11" t="s">
        <v>13373</v>
      </c>
      <c r="C10865" s="11" t="s">
        <v>22268</v>
      </c>
      <c r="D10865" s="11" t="s">
        <v>16197</v>
      </c>
      <c r="E10865" s="11" t="s">
        <v>368</v>
      </c>
      <c r="F10865" s="11" t="s">
        <v>21999</v>
      </c>
      <c r="G10865" s="11" t="s">
        <v>15990</v>
      </c>
      <c r="H10865" s="11" t="s">
        <v>15998</v>
      </c>
      <c r="I10865" s="11" t="s">
        <v>21720</v>
      </c>
      <c r="J10865" s="11">
        <f t="shared" si="27"/>
        <v>14</v>
      </c>
    </row>
    <row r="10866" spans="1:10">
      <c r="A10866" s="11" t="s">
        <v>15993</v>
      </c>
      <c r="B10866" s="11" t="s">
        <v>18972</v>
      </c>
      <c r="C10866" s="11" t="s">
        <v>22268</v>
      </c>
      <c r="D10866" s="11" t="s">
        <v>16197</v>
      </c>
      <c r="E10866" s="11" t="s">
        <v>16059</v>
      </c>
      <c r="F10866" s="11" t="s">
        <v>16191</v>
      </c>
      <c r="G10866" s="11" t="s">
        <v>15997</v>
      </c>
      <c r="H10866" s="11" t="s">
        <v>16084</v>
      </c>
      <c r="I10866" s="11" t="s">
        <v>15999</v>
      </c>
      <c r="J10866" s="11">
        <f t="shared" si="27"/>
        <v>14</v>
      </c>
    </row>
    <row r="10867" spans="1:10">
      <c r="A10867" s="11" t="s">
        <v>15993</v>
      </c>
      <c r="B10867" s="11" t="s">
        <v>17246</v>
      </c>
      <c r="C10867" s="11" t="s">
        <v>22268</v>
      </c>
      <c r="D10867" s="11" t="s">
        <v>17483</v>
      </c>
      <c r="E10867" s="11" t="s">
        <v>22276</v>
      </c>
      <c r="F10867" s="11" t="s">
        <v>17247</v>
      </c>
      <c r="G10867" s="11" t="s">
        <v>16003</v>
      </c>
      <c r="H10867" s="11" t="s">
        <v>847</v>
      </c>
      <c r="I10867" s="11" t="s">
        <v>16049</v>
      </c>
      <c r="J10867" s="11">
        <f t="shared" si="27"/>
        <v>13</v>
      </c>
    </row>
    <row r="10868" spans="1:10">
      <c r="A10868" s="11" t="s">
        <v>15993</v>
      </c>
      <c r="B10868" s="11" t="s">
        <v>18597</v>
      </c>
      <c r="C10868" s="11" t="s">
        <v>22268</v>
      </c>
      <c r="D10868" s="11" t="s">
        <v>17302</v>
      </c>
      <c r="E10868" s="11" t="s">
        <v>16064</v>
      </c>
      <c r="F10868" s="11" t="s">
        <v>17132</v>
      </c>
      <c r="G10868" s="11" t="s">
        <v>15997</v>
      </c>
      <c r="H10868" s="11" t="s">
        <v>16026</v>
      </c>
      <c r="I10868" s="11" t="s">
        <v>15999</v>
      </c>
      <c r="J10868" s="11">
        <f t="shared" si="27"/>
        <v>13</v>
      </c>
    </row>
    <row r="10869" spans="1:10">
      <c r="A10869" s="11" t="s">
        <v>15993</v>
      </c>
      <c r="B10869" s="11" t="s">
        <v>11339</v>
      </c>
      <c r="C10869" s="11" t="s">
        <v>22268</v>
      </c>
      <c r="D10869" s="11" t="s">
        <v>17855</v>
      </c>
      <c r="E10869" s="11" t="s">
        <v>368</v>
      </c>
      <c r="F10869" s="11" t="s">
        <v>22277</v>
      </c>
      <c r="G10869" s="11" t="s">
        <v>15990</v>
      </c>
      <c r="H10869" s="11" t="s">
        <v>16026</v>
      </c>
      <c r="I10869" s="11" t="s">
        <v>16057</v>
      </c>
      <c r="J10869" s="11">
        <f t="shared" si="27"/>
        <v>13</v>
      </c>
    </row>
    <row r="10870" spans="1:10">
      <c r="A10870" s="11" t="s">
        <v>15993</v>
      </c>
      <c r="B10870" s="11" t="s">
        <v>7998</v>
      </c>
      <c r="C10870" s="11" t="s">
        <v>22268</v>
      </c>
      <c r="D10870" s="11" t="s">
        <v>17698</v>
      </c>
      <c r="E10870" s="11" t="s">
        <v>16059</v>
      </c>
      <c r="F10870" s="11" t="s">
        <v>16077</v>
      </c>
      <c r="G10870" s="11" t="s">
        <v>15997</v>
      </c>
      <c r="H10870" s="11" t="s">
        <v>15998</v>
      </c>
      <c r="I10870" s="11" t="s">
        <v>15999</v>
      </c>
      <c r="J10870" s="11">
        <f t="shared" si="27"/>
        <v>12</v>
      </c>
    </row>
    <row r="10871" spans="1:10">
      <c r="A10871" s="11" t="s">
        <v>15993</v>
      </c>
      <c r="B10871" s="11" t="s">
        <v>14863</v>
      </c>
      <c r="C10871" s="11" t="s">
        <v>22268</v>
      </c>
      <c r="D10871" s="11" t="s">
        <v>16997</v>
      </c>
      <c r="E10871" s="11" t="s">
        <v>22278</v>
      </c>
      <c r="F10871" s="11" t="s">
        <v>16069</v>
      </c>
      <c r="G10871" s="11" t="s">
        <v>16003</v>
      </c>
      <c r="H10871" s="11" t="s">
        <v>16084</v>
      </c>
      <c r="I10871" s="11" t="s">
        <v>15999</v>
      </c>
      <c r="J10871" s="11">
        <f t="shared" si="27"/>
        <v>12</v>
      </c>
    </row>
    <row r="10872" spans="1:10">
      <c r="A10872" s="11" t="s">
        <v>15993</v>
      </c>
      <c r="B10872" s="11" t="s">
        <v>17305</v>
      </c>
      <c r="C10872" s="11" t="s">
        <v>22268</v>
      </c>
      <c r="D10872" s="11" t="s">
        <v>17159</v>
      </c>
      <c r="E10872" s="11" t="s">
        <v>16557</v>
      </c>
      <c r="F10872" s="11" t="s">
        <v>16536</v>
      </c>
      <c r="G10872" s="11" t="s">
        <v>15997</v>
      </c>
      <c r="H10872" s="11" t="s">
        <v>16084</v>
      </c>
      <c r="I10872" s="11" t="s">
        <v>16049</v>
      </c>
      <c r="J10872" s="11">
        <f t="shared" si="27"/>
        <v>12</v>
      </c>
    </row>
    <row r="10873" spans="1:10">
      <c r="A10873" s="11" t="s">
        <v>15993</v>
      </c>
      <c r="B10873" s="11" t="s">
        <v>19203</v>
      </c>
      <c r="C10873" s="11" t="s">
        <v>22268</v>
      </c>
      <c r="D10873" s="11" t="s">
        <v>17018</v>
      </c>
      <c r="E10873" s="11" t="s">
        <v>16381</v>
      </c>
      <c r="F10873" s="11" t="s">
        <v>18520</v>
      </c>
      <c r="G10873" s="11" t="s">
        <v>16003</v>
      </c>
      <c r="H10873" s="11" t="s">
        <v>16074</v>
      </c>
      <c r="I10873" s="11" t="s">
        <v>15999</v>
      </c>
      <c r="J10873" s="11">
        <f t="shared" si="27"/>
        <v>11</v>
      </c>
    </row>
    <row r="10874" spans="1:10">
      <c r="A10874" s="11" t="s">
        <v>15993</v>
      </c>
      <c r="B10874" s="11" t="s">
        <v>13831</v>
      </c>
      <c r="C10874" s="11" t="s">
        <v>22268</v>
      </c>
      <c r="D10874" s="11" t="s">
        <v>16340</v>
      </c>
      <c r="E10874" s="11" t="s">
        <v>622</v>
      </c>
      <c r="F10874" s="11" t="s">
        <v>16060</v>
      </c>
      <c r="G10874" s="11" t="s">
        <v>15997</v>
      </c>
      <c r="H10874" s="11" t="s">
        <v>15998</v>
      </c>
      <c r="I10874" s="11" t="s">
        <v>15999</v>
      </c>
      <c r="J10874" s="11">
        <f t="shared" si="27"/>
        <v>10</v>
      </c>
    </row>
    <row r="10875" spans="1:10">
      <c r="A10875" s="11" t="s">
        <v>15993</v>
      </c>
      <c r="B10875" s="11" t="s">
        <v>12036</v>
      </c>
      <c r="C10875" s="11" t="s">
        <v>22268</v>
      </c>
      <c r="D10875" s="11" t="s">
        <v>18423</v>
      </c>
      <c r="E10875" s="11" t="s">
        <v>4246</v>
      </c>
      <c r="F10875" s="11" t="s">
        <v>16077</v>
      </c>
      <c r="G10875" s="11" t="s">
        <v>16003</v>
      </c>
      <c r="H10875" s="11" t="s">
        <v>12219</v>
      </c>
      <c r="I10875" s="11" t="s">
        <v>15999</v>
      </c>
      <c r="J10875" s="11">
        <f t="shared" si="27"/>
        <v>10</v>
      </c>
    </row>
    <row r="10876" spans="1:10">
      <c r="A10876" s="11" t="s">
        <v>15993</v>
      </c>
      <c r="B10876" s="11" t="s">
        <v>15319</v>
      </c>
      <c r="C10876" s="11" t="s">
        <v>22268</v>
      </c>
      <c r="D10876" s="11" t="s">
        <v>17739</v>
      </c>
      <c r="E10876" s="11" t="s">
        <v>4246</v>
      </c>
      <c r="F10876" s="11" t="s">
        <v>19166</v>
      </c>
      <c r="G10876" s="11" t="s">
        <v>16003</v>
      </c>
      <c r="H10876" s="11" t="s">
        <v>18912</v>
      </c>
      <c r="I10876" s="11" t="s">
        <v>16036</v>
      </c>
      <c r="J10876" s="11">
        <f t="shared" si="27"/>
        <v>10</v>
      </c>
    </row>
    <row r="10877" spans="1:10">
      <c r="A10877" s="11" t="s">
        <v>15993</v>
      </c>
      <c r="B10877" s="11" t="s">
        <v>17849</v>
      </c>
      <c r="C10877" s="11" t="s">
        <v>22268</v>
      </c>
      <c r="D10877" s="11" t="s">
        <v>16357</v>
      </c>
      <c r="E10877" s="11" t="s">
        <v>16043</v>
      </c>
      <c r="F10877" s="11" t="s">
        <v>16511</v>
      </c>
      <c r="G10877" s="11" t="s">
        <v>15997</v>
      </c>
      <c r="H10877" s="11" t="s">
        <v>16084</v>
      </c>
      <c r="I10877" s="11" t="s">
        <v>15999</v>
      </c>
      <c r="J10877" s="11">
        <f t="shared" si="27"/>
        <v>10</v>
      </c>
    </row>
    <row r="10878" spans="1:10">
      <c r="A10878" s="11" t="s">
        <v>15993</v>
      </c>
      <c r="B10878" s="11" t="s">
        <v>20094</v>
      </c>
      <c r="C10878" s="11" t="s">
        <v>22268</v>
      </c>
      <c r="D10878" s="11" t="s">
        <v>16872</v>
      </c>
      <c r="E10878" s="11" t="s">
        <v>16059</v>
      </c>
      <c r="F10878" s="11" t="s">
        <v>16684</v>
      </c>
      <c r="G10878" s="11" t="s">
        <v>15997</v>
      </c>
      <c r="H10878" s="11" t="s">
        <v>15998</v>
      </c>
      <c r="I10878" s="11" t="s">
        <v>16057</v>
      </c>
      <c r="J10878" s="11">
        <f t="shared" si="27"/>
        <v>10</v>
      </c>
    </row>
    <row r="10879" spans="1:10">
      <c r="A10879" s="11" t="s">
        <v>15993</v>
      </c>
      <c r="B10879" s="11" t="s">
        <v>21786</v>
      </c>
      <c r="C10879" s="11" t="s">
        <v>22268</v>
      </c>
      <c r="D10879" s="11" t="s">
        <v>16674</v>
      </c>
      <c r="E10879" s="11" t="s">
        <v>22279</v>
      </c>
      <c r="F10879" s="11" t="s">
        <v>16293</v>
      </c>
      <c r="G10879" s="11" t="s">
        <v>16003</v>
      </c>
      <c r="H10879" s="11" t="s">
        <v>16026</v>
      </c>
      <c r="I10879" s="11" t="s">
        <v>15999</v>
      </c>
      <c r="J10879" s="11">
        <f t="shared" si="27"/>
        <v>10</v>
      </c>
    </row>
    <row r="10880" spans="1:10">
      <c r="A10880" s="11" t="s">
        <v>15993</v>
      </c>
      <c r="B10880" s="11" t="s">
        <v>17951</v>
      </c>
      <c r="C10880" s="11" t="s">
        <v>22268</v>
      </c>
      <c r="D10880" s="11" t="s">
        <v>18204</v>
      </c>
      <c r="E10880" s="11" t="s">
        <v>18913</v>
      </c>
      <c r="F10880" s="11" t="s">
        <v>16939</v>
      </c>
      <c r="G10880" s="11" t="s">
        <v>15997</v>
      </c>
      <c r="H10880" s="11" t="s">
        <v>12219</v>
      </c>
      <c r="I10880" s="11" t="s">
        <v>16049</v>
      </c>
      <c r="J10880" s="11">
        <f t="shared" si="27"/>
        <v>9</v>
      </c>
    </row>
    <row r="10881" spans="1:10">
      <c r="A10881" s="11" t="s">
        <v>15993</v>
      </c>
      <c r="B10881" s="11" t="s">
        <v>5662</v>
      </c>
      <c r="C10881" s="11" t="s">
        <v>22280</v>
      </c>
      <c r="D10881" s="11" t="s">
        <v>18921</v>
      </c>
      <c r="E10881" s="11" t="s">
        <v>22281</v>
      </c>
      <c r="F10881" s="11" t="s">
        <v>16596</v>
      </c>
      <c r="G10881" s="11" t="s">
        <v>16003</v>
      </c>
      <c r="H10881" s="11" t="s">
        <v>15998</v>
      </c>
      <c r="I10881" s="11" t="s">
        <v>16342</v>
      </c>
      <c r="J10881" s="11">
        <f t="shared" si="27"/>
        <v>18</v>
      </c>
    </row>
    <row r="10882" spans="1:10">
      <c r="A10882" s="11" t="s">
        <v>15993</v>
      </c>
      <c r="B10882" s="11" t="s">
        <v>11757</v>
      </c>
      <c r="C10882" s="11" t="s">
        <v>22280</v>
      </c>
      <c r="D10882" s="11" t="s">
        <v>17549</v>
      </c>
      <c r="E10882" s="11" t="s">
        <v>22282</v>
      </c>
      <c r="F10882" s="11" t="s">
        <v>17421</v>
      </c>
      <c r="G10882" s="11" t="s">
        <v>15997</v>
      </c>
      <c r="H10882" s="11" t="s">
        <v>16084</v>
      </c>
      <c r="I10882" s="11" t="s">
        <v>16049</v>
      </c>
      <c r="J10882" s="11">
        <f t="shared" si="27"/>
        <v>18</v>
      </c>
    </row>
    <row r="10883" spans="1:10">
      <c r="A10883" s="11" t="s">
        <v>15993</v>
      </c>
      <c r="B10883" s="11" t="s">
        <v>22283</v>
      </c>
      <c r="C10883" s="11" t="s">
        <v>22280</v>
      </c>
      <c r="D10883" s="11" t="s">
        <v>16722</v>
      </c>
      <c r="E10883" s="11" t="s">
        <v>280</v>
      </c>
      <c r="F10883" s="11" t="s">
        <v>22000</v>
      </c>
      <c r="G10883" s="11" t="s">
        <v>15990</v>
      </c>
      <c r="H10883" s="11" t="s">
        <v>16084</v>
      </c>
      <c r="I10883" s="11" t="s">
        <v>16019</v>
      </c>
      <c r="J10883" s="11">
        <f t="shared" si="27"/>
        <v>16</v>
      </c>
    </row>
    <row r="10884" spans="1:10">
      <c r="A10884" s="11" t="s">
        <v>15993</v>
      </c>
      <c r="B10884" s="11" t="s">
        <v>5662</v>
      </c>
      <c r="C10884" s="11" t="s">
        <v>22280</v>
      </c>
      <c r="D10884" s="11" t="s">
        <v>16741</v>
      </c>
      <c r="E10884" s="11" t="s">
        <v>16232</v>
      </c>
      <c r="F10884" s="11" t="s">
        <v>16028</v>
      </c>
      <c r="G10884" s="11" t="s">
        <v>15997</v>
      </c>
      <c r="H10884" s="11" t="s">
        <v>12219</v>
      </c>
      <c r="I10884" s="11" t="s">
        <v>15999</v>
      </c>
      <c r="J10884" s="11">
        <f t="shared" si="27"/>
        <v>16</v>
      </c>
    </row>
    <row r="10885" spans="1:10">
      <c r="A10885" s="11" t="s">
        <v>15993</v>
      </c>
      <c r="B10885" s="11" t="s">
        <v>11857</v>
      </c>
      <c r="C10885" s="11" t="s">
        <v>22280</v>
      </c>
      <c r="D10885" s="11" t="s">
        <v>16076</v>
      </c>
      <c r="E10885" s="11" t="s">
        <v>16287</v>
      </c>
      <c r="F10885" s="11" t="s">
        <v>16080</v>
      </c>
      <c r="G10885" s="11" t="s">
        <v>15997</v>
      </c>
      <c r="H10885" s="11" t="s">
        <v>16026</v>
      </c>
      <c r="I10885" s="11" t="s">
        <v>16036</v>
      </c>
      <c r="J10885" s="11">
        <f t="shared" si="27"/>
        <v>16</v>
      </c>
    </row>
    <row r="10886" spans="1:10">
      <c r="A10886" s="11" t="s">
        <v>15993</v>
      </c>
      <c r="B10886" s="11" t="s">
        <v>12242</v>
      </c>
      <c r="C10886" s="11" t="s">
        <v>22280</v>
      </c>
      <c r="D10886" s="11" t="s">
        <v>16099</v>
      </c>
      <c r="E10886" s="11" t="s">
        <v>17194</v>
      </c>
      <c r="F10886" s="11" t="s">
        <v>22284</v>
      </c>
      <c r="G10886" s="11" t="s">
        <v>16003</v>
      </c>
      <c r="H10886" s="11" t="s">
        <v>16023</v>
      </c>
      <c r="I10886" s="11" t="s">
        <v>16019</v>
      </c>
      <c r="J10886" s="11">
        <f t="shared" si="27"/>
        <v>16</v>
      </c>
    </row>
    <row r="10887" spans="1:10">
      <c r="A10887" s="11" t="s">
        <v>15993</v>
      </c>
      <c r="B10887" s="11" t="s">
        <v>15924</v>
      </c>
      <c r="C10887" s="11" t="s">
        <v>22280</v>
      </c>
      <c r="D10887" s="11" t="s">
        <v>17268</v>
      </c>
      <c r="E10887" s="11" t="s">
        <v>16381</v>
      </c>
      <c r="F10887" s="11" t="s">
        <v>16717</v>
      </c>
      <c r="G10887" s="11" t="s">
        <v>16003</v>
      </c>
      <c r="H10887" s="11" t="s">
        <v>16074</v>
      </c>
      <c r="I10887" s="11" t="s">
        <v>16094</v>
      </c>
      <c r="J10887" s="11">
        <f t="shared" si="27"/>
        <v>15</v>
      </c>
    </row>
    <row r="10888" spans="1:10">
      <c r="A10888" s="11" t="s">
        <v>15993</v>
      </c>
      <c r="B10888" s="11" t="s">
        <v>22285</v>
      </c>
      <c r="C10888" s="11" t="s">
        <v>22280</v>
      </c>
      <c r="D10888" s="11" t="s">
        <v>16543</v>
      </c>
      <c r="E10888" s="11" t="s">
        <v>16079</v>
      </c>
      <c r="F10888" s="11" t="s">
        <v>16356</v>
      </c>
      <c r="G10888" s="11" t="s">
        <v>15997</v>
      </c>
      <c r="H10888" s="11" t="s">
        <v>16026</v>
      </c>
      <c r="I10888" s="11" t="s">
        <v>18194</v>
      </c>
      <c r="J10888" s="11">
        <f t="shared" si="27"/>
        <v>14</v>
      </c>
    </row>
    <row r="10889" spans="1:10">
      <c r="A10889" s="11" t="s">
        <v>15993</v>
      </c>
      <c r="B10889" s="11" t="s">
        <v>20118</v>
      </c>
      <c r="C10889" s="11" t="s">
        <v>22280</v>
      </c>
      <c r="D10889" s="11" t="s">
        <v>17147</v>
      </c>
      <c r="E10889" s="11" t="s">
        <v>18897</v>
      </c>
      <c r="F10889" s="11" t="s">
        <v>16721</v>
      </c>
      <c r="G10889" s="11" t="s">
        <v>15997</v>
      </c>
      <c r="H10889" s="11" t="s">
        <v>847</v>
      </c>
      <c r="I10889" s="11" t="s">
        <v>16057</v>
      </c>
      <c r="J10889" s="11">
        <f t="shared" si="27"/>
        <v>13</v>
      </c>
    </row>
    <row r="10890" spans="1:10">
      <c r="A10890" s="11" t="s">
        <v>15993</v>
      </c>
      <c r="B10890" s="11" t="s">
        <v>13162</v>
      </c>
      <c r="C10890" s="11" t="s">
        <v>22280</v>
      </c>
      <c r="D10890" s="11" t="s">
        <v>18589</v>
      </c>
      <c r="E10890" s="11" t="s">
        <v>16110</v>
      </c>
      <c r="F10890" s="11" t="s">
        <v>17028</v>
      </c>
      <c r="G10890" s="11" t="s">
        <v>16003</v>
      </c>
      <c r="H10890" s="11" t="s">
        <v>15998</v>
      </c>
      <c r="I10890" s="11" t="s">
        <v>21720</v>
      </c>
      <c r="J10890" s="11">
        <f t="shared" si="27"/>
        <v>13</v>
      </c>
    </row>
    <row r="10891" spans="1:10">
      <c r="A10891" s="11" t="s">
        <v>15993</v>
      </c>
      <c r="B10891" s="11" t="s">
        <v>18773</v>
      </c>
      <c r="C10891" s="11" t="s">
        <v>22280</v>
      </c>
      <c r="D10891" s="11" t="s">
        <v>17300</v>
      </c>
      <c r="E10891" s="11" t="s">
        <v>16059</v>
      </c>
      <c r="F10891" s="11" t="s">
        <v>17265</v>
      </c>
      <c r="G10891" s="11" t="s">
        <v>15997</v>
      </c>
      <c r="H10891" s="11" t="s">
        <v>15998</v>
      </c>
      <c r="I10891" s="11" t="s">
        <v>16057</v>
      </c>
      <c r="J10891" s="11">
        <f t="shared" si="27"/>
        <v>13</v>
      </c>
    </row>
    <row r="10892" spans="1:10">
      <c r="A10892" s="11" t="s">
        <v>15993</v>
      </c>
      <c r="B10892" s="11" t="s">
        <v>22286</v>
      </c>
      <c r="C10892" s="11" t="s">
        <v>22280</v>
      </c>
      <c r="D10892" s="11" t="s">
        <v>16585</v>
      </c>
      <c r="E10892" s="11" t="s">
        <v>16151</v>
      </c>
      <c r="F10892" s="11" t="s">
        <v>16405</v>
      </c>
      <c r="G10892" s="11" t="s">
        <v>15997</v>
      </c>
      <c r="H10892" s="11" t="s">
        <v>16026</v>
      </c>
      <c r="I10892" s="11" t="s">
        <v>15999</v>
      </c>
      <c r="J10892" s="11">
        <f t="shared" si="27"/>
        <v>13</v>
      </c>
    </row>
    <row r="10893" spans="1:10">
      <c r="A10893" s="11" t="s">
        <v>15993</v>
      </c>
      <c r="B10893" s="11" t="s">
        <v>15922</v>
      </c>
      <c r="C10893" s="11" t="s">
        <v>22280</v>
      </c>
      <c r="D10893" s="11" t="s">
        <v>16999</v>
      </c>
      <c r="E10893" s="11" t="s">
        <v>11118</v>
      </c>
      <c r="F10893" s="11" t="s">
        <v>22089</v>
      </c>
      <c r="G10893" s="11" t="s">
        <v>15990</v>
      </c>
      <c r="H10893" s="11" t="s">
        <v>16026</v>
      </c>
      <c r="I10893" s="11" t="s">
        <v>22185</v>
      </c>
      <c r="J10893" s="11">
        <f t="shared" si="27"/>
        <v>12</v>
      </c>
    </row>
    <row r="10894" spans="1:10">
      <c r="A10894" s="11" t="s">
        <v>15993</v>
      </c>
      <c r="B10894" s="11" t="s">
        <v>847</v>
      </c>
      <c r="C10894" s="11" t="s">
        <v>22280</v>
      </c>
      <c r="D10894" s="11" t="s">
        <v>17321</v>
      </c>
      <c r="E10894" s="11" t="s">
        <v>18960</v>
      </c>
      <c r="F10894" s="11" t="s">
        <v>16191</v>
      </c>
      <c r="G10894" s="11" t="s">
        <v>16003</v>
      </c>
      <c r="H10894" s="11" t="s">
        <v>847</v>
      </c>
      <c r="I10894" s="11" t="s">
        <v>15999</v>
      </c>
      <c r="J10894" s="11">
        <f t="shared" si="27"/>
        <v>11</v>
      </c>
    </row>
    <row r="10895" spans="1:10">
      <c r="A10895" s="11" t="s">
        <v>15993</v>
      </c>
      <c r="B10895" s="11" t="s">
        <v>22287</v>
      </c>
      <c r="C10895" s="11" t="s">
        <v>22280</v>
      </c>
      <c r="D10895" s="11" t="s">
        <v>16613</v>
      </c>
      <c r="E10895" s="11" t="s">
        <v>22288</v>
      </c>
      <c r="F10895" s="11" t="s">
        <v>18762</v>
      </c>
      <c r="G10895" s="11" t="s">
        <v>16003</v>
      </c>
      <c r="H10895" s="11" t="s">
        <v>12986</v>
      </c>
      <c r="I10895" s="11" t="s">
        <v>16049</v>
      </c>
      <c r="J10895" s="11">
        <f t="shared" si="27"/>
        <v>11</v>
      </c>
    </row>
    <row r="10896" spans="1:10">
      <c r="A10896" s="11" t="s">
        <v>15993</v>
      </c>
      <c r="B10896" s="11" t="s">
        <v>13486</v>
      </c>
      <c r="C10896" s="11" t="s">
        <v>22280</v>
      </c>
      <c r="D10896" s="11" t="s">
        <v>16330</v>
      </c>
      <c r="E10896" s="11" t="s">
        <v>16064</v>
      </c>
      <c r="F10896" s="11" t="s">
        <v>16144</v>
      </c>
      <c r="G10896" s="11" t="s">
        <v>15997</v>
      </c>
      <c r="H10896" s="11" t="s">
        <v>16084</v>
      </c>
      <c r="I10896" s="11" t="s">
        <v>15999</v>
      </c>
      <c r="J10896" s="11">
        <f t="shared" si="27"/>
        <v>11</v>
      </c>
    </row>
    <row r="10897" spans="1:10">
      <c r="A10897" s="11" t="s">
        <v>15993</v>
      </c>
      <c r="B10897" s="11" t="s">
        <v>20656</v>
      </c>
      <c r="C10897" s="11" t="s">
        <v>22280</v>
      </c>
      <c r="D10897" s="11" t="s">
        <v>17992</v>
      </c>
      <c r="E10897" s="11" t="s">
        <v>18623</v>
      </c>
      <c r="F10897" s="11" t="s">
        <v>16056</v>
      </c>
      <c r="G10897" s="11" t="s">
        <v>16003</v>
      </c>
      <c r="H10897" s="11" t="s">
        <v>16084</v>
      </c>
      <c r="I10897" s="11" t="s">
        <v>16019</v>
      </c>
      <c r="J10897" s="11">
        <f t="shared" si="27"/>
        <v>11</v>
      </c>
    </row>
    <row r="10898" spans="1:10">
      <c r="A10898" s="11" t="s">
        <v>15993</v>
      </c>
      <c r="B10898" s="11" t="s">
        <v>13567</v>
      </c>
      <c r="C10898" s="11" t="s">
        <v>22280</v>
      </c>
      <c r="D10898" s="11" t="s">
        <v>17351</v>
      </c>
      <c r="E10898" s="11" t="s">
        <v>16149</v>
      </c>
      <c r="F10898" s="11" t="s">
        <v>16470</v>
      </c>
      <c r="G10898" s="11" t="s">
        <v>15997</v>
      </c>
      <c r="H10898" s="11" t="s">
        <v>15998</v>
      </c>
      <c r="I10898" s="11" t="s">
        <v>16036</v>
      </c>
      <c r="J10898" s="11">
        <f t="shared" si="27"/>
        <v>10</v>
      </c>
    </row>
    <row r="10899" spans="1:10">
      <c r="A10899" s="11" t="s">
        <v>15993</v>
      </c>
      <c r="B10899" s="11" t="s">
        <v>17920</v>
      </c>
      <c r="C10899" s="11" t="s">
        <v>22280</v>
      </c>
      <c r="D10899" s="11" t="s">
        <v>16366</v>
      </c>
      <c r="E10899" s="11" t="s">
        <v>16064</v>
      </c>
      <c r="F10899" s="11" t="s">
        <v>16984</v>
      </c>
      <c r="G10899" s="11" t="s">
        <v>16003</v>
      </c>
      <c r="H10899" s="11" t="s">
        <v>15998</v>
      </c>
      <c r="I10899" s="11" t="s">
        <v>15999</v>
      </c>
      <c r="J10899" s="11">
        <f t="shared" si="27"/>
        <v>10</v>
      </c>
    </row>
    <row r="10900" spans="1:10">
      <c r="A10900" s="11" t="s">
        <v>15993</v>
      </c>
      <c r="B10900" s="11" t="s">
        <v>16372</v>
      </c>
      <c r="C10900" s="11" t="s">
        <v>22280</v>
      </c>
      <c r="D10900" s="11" t="s">
        <v>17355</v>
      </c>
      <c r="E10900" s="11" t="s">
        <v>16486</v>
      </c>
      <c r="F10900" s="11" t="s">
        <v>16374</v>
      </c>
      <c r="G10900" s="11" t="s">
        <v>15997</v>
      </c>
      <c r="H10900" s="11" t="s">
        <v>12219</v>
      </c>
      <c r="I10900" s="11" t="s">
        <v>15999</v>
      </c>
      <c r="J10900" s="11">
        <f t="shared" si="27"/>
        <v>10</v>
      </c>
    </row>
    <row r="10901" spans="1:10">
      <c r="A10901" s="11" t="s">
        <v>15993</v>
      </c>
      <c r="B10901" s="11" t="s">
        <v>11350</v>
      </c>
      <c r="C10901" s="11" t="s">
        <v>22280</v>
      </c>
      <c r="D10901" s="11" t="s">
        <v>17357</v>
      </c>
      <c r="E10901" s="11" t="s">
        <v>16759</v>
      </c>
      <c r="F10901" s="11" t="s">
        <v>16081</v>
      </c>
      <c r="G10901" s="11" t="s">
        <v>15997</v>
      </c>
      <c r="H10901" s="11" t="s">
        <v>16026</v>
      </c>
      <c r="I10901" s="11" t="s">
        <v>18194</v>
      </c>
      <c r="J10901" s="11">
        <f t="shared" si="27"/>
        <v>10</v>
      </c>
    </row>
    <row r="10902" spans="1:10">
      <c r="A10902" s="11" t="s">
        <v>15993</v>
      </c>
      <c r="B10902" s="11" t="s">
        <v>11839</v>
      </c>
      <c r="C10902" s="11" t="s">
        <v>22280</v>
      </c>
      <c r="D10902" s="11" t="s">
        <v>16380</v>
      </c>
      <c r="E10902" s="11" t="s">
        <v>16043</v>
      </c>
      <c r="F10902" s="11" t="s">
        <v>16169</v>
      </c>
      <c r="G10902" s="11" t="s">
        <v>15997</v>
      </c>
      <c r="H10902" s="11" t="s">
        <v>12219</v>
      </c>
      <c r="I10902" s="11" t="s">
        <v>17386</v>
      </c>
      <c r="J10902" s="11">
        <f t="shared" si="27"/>
        <v>10</v>
      </c>
    </row>
    <row r="10903" spans="1:10">
      <c r="A10903" s="11" t="s">
        <v>15993</v>
      </c>
      <c r="B10903" s="11" t="s">
        <v>13486</v>
      </c>
      <c r="C10903" s="11" t="s">
        <v>22280</v>
      </c>
      <c r="D10903" s="11" t="s">
        <v>16877</v>
      </c>
      <c r="E10903" s="11" t="s">
        <v>22289</v>
      </c>
      <c r="F10903" s="11" t="s">
        <v>22090</v>
      </c>
      <c r="G10903" s="11" t="s">
        <v>16003</v>
      </c>
      <c r="H10903" s="11" t="s">
        <v>16074</v>
      </c>
      <c r="I10903" s="11" t="s">
        <v>17489</v>
      </c>
      <c r="J10903" s="11">
        <f t="shared" si="27"/>
        <v>10</v>
      </c>
    </row>
    <row r="10904" spans="1:10">
      <c r="A10904" s="11" t="s">
        <v>15993</v>
      </c>
      <c r="B10904" s="11" t="s">
        <v>11606</v>
      </c>
      <c r="C10904" s="11" t="s">
        <v>22280</v>
      </c>
      <c r="D10904" s="11" t="s">
        <v>16674</v>
      </c>
      <c r="E10904" s="11" t="s">
        <v>22290</v>
      </c>
      <c r="F10904" s="11" t="s">
        <v>17026</v>
      </c>
      <c r="G10904" s="11" t="s">
        <v>16003</v>
      </c>
      <c r="H10904" s="11" t="s">
        <v>16084</v>
      </c>
      <c r="I10904" s="11" t="s">
        <v>16049</v>
      </c>
      <c r="J10904" s="11">
        <f t="shared" si="27"/>
        <v>10</v>
      </c>
    </row>
    <row r="10905" spans="1:10">
      <c r="A10905" s="11" t="s">
        <v>15993</v>
      </c>
      <c r="B10905" s="11" t="s">
        <v>8767</v>
      </c>
      <c r="C10905" s="11" t="s">
        <v>22280</v>
      </c>
      <c r="D10905" s="11" t="s">
        <v>17195</v>
      </c>
      <c r="E10905" s="11" t="s">
        <v>435</v>
      </c>
      <c r="F10905" s="11" t="s">
        <v>21917</v>
      </c>
      <c r="G10905" s="11" t="s">
        <v>15997</v>
      </c>
      <c r="H10905" s="11" t="s">
        <v>847</v>
      </c>
      <c r="I10905" s="11" t="s">
        <v>16019</v>
      </c>
      <c r="J10905" s="11">
        <f t="shared" si="27"/>
        <v>9</v>
      </c>
    </row>
    <row r="10906" spans="1:10">
      <c r="A10906" s="11" t="s">
        <v>15993</v>
      </c>
      <c r="B10906" s="11" t="s">
        <v>20460</v>
      </c>
      <c r="C10906" s="11" t="s">
        <v>22280</v>
      </c>
      <c r="D10906" s="11" t="s">
        <v>16406</v>
      </c>
      <c r="E10906" s="11" t="s">
        <v>17356</v>
      </c>
      <c r="F10906" s="11" t="s">
        <v>16637</v>
      </c>
      <c r="G10906" s="11" t="s">
        <v>15997</v>
      </c>
      <c r="H10906" s="11" t="s">
        <v>847</v>
      </c>
      <c r="I10906" s="11" t="s">
        <v>15999</v>
      </c>
      <c r="J10906" s="11">
        <f t="shared" si="27"/>
        <v>9</v>
      </c>
    </row>
    <row r="10907" spans="1:10">
      <c r="A10907" s="11" t="s">
        <v>15993</v>
      </c>
      <c r="B10907" s="11" t="s">
        <v>11802</v>
      </c>
      <c r="C10907" s="11" t="s">
        <v>22280</v>
      </c>
      <c r="D10907" s="11" t="s">
        <v>18629</v>
      </c>
      <c r="E10907" s="11" t="s">
        <v>18897</v>
      </c>
      <c r="F10907" s="11" t="s">
        <v>16517</v>
      </c>
      <c r="G10907" s="11" t="s">
        <v>15997</v>
      </c>
      <c r="H10907" s="11" t="s">
        <v>15998</v>
      </c>
      <c r="I10907" s="11" t="s">
        <v>21720</v>
      </c>
      <c r="J10907" s="11">
        <f t="shared" si="27"/>
        <v>9</v>
      </c>
    </row>
    <row r="10908" spans="1:10">
      <c r="A10908" s="11" t="s">
        <v>15993</v>
      </c>
      <c r="B10908" s="11" t="s">
        <v>11221</v>
      </c>
      <c r="C10908" s="11" t="s">
        <v>22291</v>
      </c>
      <c r="D10908" s="11" t="s">
        <v>18758</v>
      </c>
      <c r="E10908" s="11" t="s">
        <v>16296</v>
      </c>
      <c r="F10908" s="11" t="s">
        <v>17180</v>
      </c>
      <c r="G10908" s="11" t="s">
        <v>16003</v>
      </c>
      <c r="H10908" s="11" t="s">
        <v>11141</v>
      </c>
      <c r="I10908" s="11" t="s">
        <v>16094</v>
      </c>
      <c r="J10908" s="11">
        <f t="shared" si="27"/>
        <v>12</v>
      </c>
    </row>
    <row r="10909" spans="1:10">
      <c r="A10909" s="11" t="s">
        <v>15993</v>
      </c>
      <c r="B10909" s="11" t="s">
        <v>14367</v>
      </c>
      <c r="C10909" s="11" t="s">
        <v>22291</v>
      </c>
      <c r="D10909" s="11" t="s">
        <v>16598</v>
      </c>
      <c r="E10909" s="11" t="s">
        <v>19338</v>
      </c>
      <c r="F10909" s="11" t="s">
        <v>17042</v>
      </c>
      <c r="G10909" s="11" t="s">
        <v>15997</v>
      </c>
      <c r="H10909" s="11" t="s">
        <v>15998</v>
      </c>
      <c r="I10909" s="11" t="s">
        <v>15999</v>
      </c>
      <c r="J10909" s="11">
        <f t="shared" si="27"/>
        <v>12</v>
      </c>
    </row>
    <row r="10910" spans="1:10">
      <c r="A10910" s="11" t="s">
        <v>15993</v>
      </c>
      <c r="B10910" s="11" t="s">
        <v>22292</v>
      </c>
      <c r="C10910" s="11" t="s">
        <v>22291</v>
      </c>
      <c r="D10910" s="11" t="s">
        <v>17717</v>
      </c>
      <c r="E10910" s="11" t="s">
        <v>17592</v>
      </c>
      <c r="F10910" s="11" t="s">
        <v>16470</v>
      </c>
      <c r="G10910" s="11" t="s">
        <v>15997</v>
      </c>
      <c r="H10910" s="11" t="s">
        <v>12219</v>
      </c>
      <c r="I10910" s="11" t="s">
        <v>15999</v>
      </c>
      <c r="J10910" s="11">
        <f t="shared" si="27"/>
        <v>11</v>
      </c>
    </row>
    <row r="10911" spans="1:10">
      <c r="A10911" s="11" t="s">
        <v>15993</v>
      </c>
      <c r="B10911" s="11" t="s">
        <v>13054</v>
      </c>
      <c r="C10911" s="11" t="s">
        <v>22291</v>
      </c>
      <c r="D10911" s="11" t="s">
        <v>16639</v>
      </c>
      <c r="E10911" s="11" t="s">
        <v>22293</v>
      </c>
      <c r="F10911" s="11" t="s">
        <v>16306</v>
      </c>
      <c r="G10911" s="11" t="s">
        <v>15997</v>
      </c>
      <c r="H10911" s="11" t="s">
        <v>15998</v>
      </c>
      <c r="I10911" s="11" t="s">
        <v>21720</v>
      </c>
      <c r="J10911" s="11">
        <f t="shared" si="27"/>
        <v>10</v>
      </c>
    </row>
    <row r="10912" spans="1:10">
      <c r="A10912" s="11" t="s">
        <v>15993</v>
      </c>
      <c r="B10912" s="11" t="s">
        <v>15928</v>
      </c>
      <c r="C10912" s="11" t="s">
        <v>22291</v>
      </c>
      <c r="D10912" s="11" t="s">
        <v>16354</v>
      </c>
      <c r="E10912" s="11" t="s">
        <v>17864</v>
      </c>
      <c r="F10912" s="11" t="s">
        <v>21966</v>
      </c>
      <c r="G10912" s="11" t="s">
        <v>15990</v>
      </c>
      <c r="H10912" s="11" t="s">
        <v>16363</v>
      </c>
      <c r="I10912" s="11" t="s">
        <v>21720</v>
      </c>
      <c r="J10912" s="11">
        <f t="shared" si="27"/>
        <v>10</v>
      </c>
    </row>
    <row r="10913" spans="1:10">
      <c r="A10913" s="11" t="s">
        <v>15993</v>
      </c>
      <c r="B10913" s="11" t="s">
        <v>15300</v>
      </c>
      <c r="C10913" s="11" t="s">
        <v>22291</v>
      </c>
      <c r="D10913" s="11" t="s">
        <v>17354</v>
      </c>
      <c r="E10913" s="11" t="s">
        <v>16291</v>
      </c>
      <c r="F10913" s="11" t="s">
        <v>16517</v>
      </c>
      <c r="G10913" s="11" t="s">
        <v>15997</v>
      </c>
      <c r="H10913" s="11" t="s">
        <v>12219</v>
      </c>
      <c r="I10913" s="11" t="s">
        <v>16342</v>
      </c>
      <c r="J10913" s="11">
        <f t="shared" si="27"/>
        <v>10</v>
      </c>
    </row>
    <row r="10914" spans="1:10">
      <c r="A10914" s="11" t="s">
        <v>15993</v>
      </c>
      <c r="B10914" s="11" t="s">
        <v>12219</v>
      </c>
      <c r="C10914" s="11" t="s">
        <v>22291</v>
      </c>
      <c r="D10914" s="11" t="s">
        <v>16388</v>
      </c>
      <c r="E10914" s="11" t="s">
        <v>22294</v>
      </c>
      <c r="F10914" s="11" t="s">
        <v>16830</v>
      </c>
      <c r="G10914" s="11" t="s">
        <v>15997</v>
      </c>
      <c r="H10914" s="11" t="s">
        <v>16026</v>
      </c>
      <c r="I10914" s="11" t="s">
        <v>21720</v>
      </c>
      <c r="J10914" s="11">
        <f t="shared" si="27"/>
        <v>10</v>
      </c>
    </row>
    <row r="10915" spans="1:10">
      <c r="A10915" s="11" t="s">
        <v>15993</v>
      </c>
      <c r="B10915" s="11" t="s">
        <v>17925</v>
      </c>
      <c r="C10915" s="11" t="s">
        <v>22291</v>
      </c>
      <c r="D10915" s="11" t="s">
        <v>16397</v>
      </c>
      <c r="E10915" s="11" t="s">
        <v>4722</v>
      </c>
      <c r="F10915" s="11" t="s">
        <v>17927</v>
      </c>
      <c r="G10915" s="11" t="s">
        <v>16003</v>
      </c>
      <c r="H10915" s="11" t="s">
        <v>12219</v>
      </c>
      <c r="I10915" s="11" t="s">
        <v>16057</v>
      </c>
      <c r="J10915" s="11">
        <f t="shared" si="27"/>
        <v>9</v>
      </c>
    </row>
    <row r="10916" spans="1:10">
      <c r="A10916" s="11" t="s">
        <v>15993</v>
      </c>
      <c r="B10916" s="11" t="s">
        <v>15925</v>
      </c>
      <c r="C10916" s="11" t="s">
        <v>22291</v>
      </c>
      <c r="D10916" s="11" t="s">
        <v>17922</v>
      </c>
      <c r="E10916" s="11" t="s">
        <v>1180</v>
      </c>
      <c r="F10916" s="11" t="s">
        <v>22139</v>
      </c>
      <c r="G10916" s="11" t="s">
        <v>15990</v>
      </c>
      <c r="H10916" s="11" t="s">
        <v>18</v>
      </c>
      <c r="I10916" s="11" t="s">
        <v>21720</v>
      </c>
      <c r="J10916" s="11">
        <f t="shared" si="27"/>
        <v>9</v>
      </c>
    </row>
    <row r="10917" spans="1:10">
      <c r="A10917" s="11" t="s">
        <v>15993</v>
      </c>
      <c r="B10917" s="11" t="s">
        <v>847</v>
      </c>
      <c r="C10917" s="11" t="s">
        <v>22291</v>
      </c>
      <c r="D10917" s="11" t="s">
        <v>18204</v>
      </c>
      <c r="E10917" s="11" t="s">
        <v>22295</v>
      </c>
      <c r="F10917" s="11" t="s">
        <v>17512</v>
      </c>
      <c r="G10917" s="11" t="s">
        <v>15997</v>
      </c>
      <c r="H10917" s="11" t="s">
        <v>16084</v>
      </c>
      <c r="I10917" s="11" t="s">
        <v>16049</v>
      </c>
      <c r="J10917" s="11">
        <f t="shared" si="27"/>
        <v>9</v>
      </c>
    </row>
    <row r="10918" spans="1:10">
      <c r="A10918" s="11" t="s">
        <v>15993</v>
      </c>
      <c r="B10918" s="11" t="s">
        <v>13255</v>
      </c>
      <c r="C10918" s="11" t="s">
        <v>22296</v>
      </c>
      <c r="D10918" s="11" t="s">
        <v>19040</v>
      </c>
      <c r="E10918" s="11" t="s">
        <v>22297</v>
      </c>
      <c r="F10918" s="11" t="s">
        <v>16427</v>
      </c>
      <c r="G10918" s="11" t="s">
        <v>15997</v>
      </c>
      <c r="H10918" s="11" t="s">
        <v>12219</v>
      </c>
      <c r="I10918" s="11" t="s">
        <v>16049</v>
      </c>
      <c r="J10918" s="11">
        <f t="shared" si="27"/>
        <v>19</v>
      </c>
    </row>
    <row r="10919" spans="1:10">
      <c r="A10919" s="11" t="s">
        <v>15993</v>
      </c>
      <c r="B10919" s="11" t="s">
        <v>20621</v>
      </c>
      <c r="C10919" s="11" t="s">
        <v>22296</v>
      </c>
      <c r="D10919" s="11" t="s">
        <v>18226</v>
      </c>
      <c r="E10919" s="11" t="s">
        <v>16110</v>
      </c>
      <c r="F10919" s="11" t="s">
        <v>16097</v>
      </c>
      <c r="G10919" s="11" t="s">
        <v>15997</v>
      </c>
      <c r="H10919" s="11" t="s">
        <v>16074</v>
      </c>
      <c r="I10919" s="11" t="s">
        <v>16019</v>
      </c>
      <c r="J10919" s="11">
        <f t="shared" si="27"/>
        <v>17</v>
      </c>
    </row>
    <row r="10920" spans="1:10">
      <c r="A10920" s="11" t="s">
        <v>15993</v>
      </c>
      <c r="B10920" s="11" t="s">
        <v>22298</v>
      </c>
      <c r="C10920" s="11" t="s">
        <v>22296</v>
      </c>
      <c r="D10920" s="11" t="s">
        <v>17400</v>
      </c>
      <c r="E10920" s="11" t="s">
        <v>4246</v>
      </c>
      <c r="F10920" s="11" t="s">
        <v>21890</v>
      </c>
      <c r="G10920" s="11" t="s">
        <v>15990</v>
      </c>
      <c r="H10920" s="11" t="s">
        <v>16074</v>
      </c>
      <c r="I10920" s="11" t="s">
        <v>16094</v>
      </c>
      <c r="J10920" s="11">
        <f t="shared" si="27"/>
        <v>17</v>
      </c>
    </row>
    <row r="10921" spans="1:10">
      <c r="A10921" s="11" t="s">
        <v>15993</v>
      </c>
      <c r="B10921" s="11" t="s">
        <v>14741</v>
      </c>
      <c r="C10921" s="11" t="s">
        <v>22296</v>
      </c>
      <c r="D10921" s="11" t="s">
        <v>16040</v>
      </c>
      <c r="E10921" s="11" t="s">
        <v>11316</v>
      </c>
      <c r="F10921" s="11" t="s">
        <v>22010</v>
      </c>
      <c r="G10921" s="11" t="s">
        <v>15990</v>
      </c>
      <c r="H10921" s="11" t="s">
        <v>16084</v>
      </c>
      <c r="I10921" s="11" t="s">
        <v>21720</v>
      </c>
      <c r="J10921" s="11">
        <f t="shared" si="27"/>
        <v>16</v>
      </c>
    </row>
    <row r="10922" spans="1:10">
      <c r="A10922" s="11" t="s">
        <v>15993</v>
      </c>
      <c r="B10922" s="11" t="s">
        <v>14485</v>
      </c>
      <c r="C10922" s="11" t="s">
        <v>22296</v>
      </c>
      <c r="D10922" s="11" t="s">
        <v>17411</v>
      </c>
      <c r="E10922" s="11" t="s">
        <v>16381</v>
      </c>
      <c r="F10922" s="11" t="s">
        <v>21877</v>
      </c>
      <c r="G10922" s="11" t="s">
        <v>15990</v>
      </c>
      <c r="H10922" s="11" t="s">
        <v>16074</v>
      </c>
      <c r="I10922" s="11" t="s">
        <v>21720</v>
      </c>
      <c r="J10922" s="11">
        <f t="shared" si="27"/>
        <v>16</v>
      </c>
    </row>
    <row r="10923" spans="1:10">
      <c r="A10923" s="11" t="s">
        <v>15993</v>
      </c>
      <c r="B10923" s="11" t="s">
        <v>10983</v>
      </c>
      <c r="C10923" s="11" t="s">
        <v>22296</v>
      </c>
      <c r="D10923" s="11" t="s">
        <v>16480</v>
      </c>
      <c r="E10923" s="11" t="s">
        <v>19702</v>
      </c>
      <c r="F10923" s="11" t="s">
        <v>22009</v>
      </c>
      <c r="G10923" s="11" t="s">
        <v>15990</v>
      </c>
      <c r="H10923" s="11" t="s">
        <v>15998</v>
      </c>
      <c r="I10923" s="11" t="s">
        <v>21720</v>
      </c>
      <c r="J10923" s="11">
        <f t="shared" si="27"/>
        <v>16</v>
      </c>
    </row>
    <row r="10924" spans="1:10">
      <c r="A10924" s="11" t="s">
        <v>15993</v>
      </c>
      <c r="B10924" s="11" t="s">
        <v>562</v>
      </c>
      <c r="C10924" s="11" t="s">
        <v>22296</v>
      </c>
      <c r="D10924" s="11" t="s">
        <v>16741</v>
      </c>
      <c r="E10924" s="11" t="s">
        <v>16012</v>
      </c>
      <c r="F10924" s="11" t="s">
        <v>17001</v>
      </c>
      <c r="G10924" s="11" t="s">
        <v>15997</v>
      </c>
      <c r="H10924" s="11" t="s">
        <v>847</v>
      </c>
      <c r="I10924" s="11" t="s">
        <v>16049</v>
      </c>
      <c r="J10924" s="11">
        <f t="shared" si="27"/>
        <v>16</v>
      </c>
    </row>
    <row r="10925" spans="1:10">
      <c r="A10925" s="11" t="s">
        <v>15993</v>
      </c>
      <c r="B10925" s="11" t="s">
        <v>15842</v>
      </c>
      <c r="C10925" s="11" t="s">
        <v>22296</v>
      </c>
      <c r="D10925" s="11" t="s">
        <v>16489</v>
      </c>
      <c r="E10925" s="11" t="s">
        <v>118</v>
      </c>
      <c r="F10925" s="11" t="s">
        <v>16721</v>
      </c>
      <c r="G10925" s="11" t="s">
        <v>15997</v>
      </c>
      <c r="H10925" s="11" t="s">
        <v>16074</v>
      </c>
      <c r="I10925" s="11" t="s">
        <v>21720</v>
      </c>
      <c r="J10925" s="11">
        <f t="shared" ref="J10925:J10988" si="28">HOUR(D10925)</f>
        <v>15</v>
      </c>
    </row>
    <row r="10926" spans="1:10">
      <c r="A10926" s="11" t="s">
        <v>15993</v>
      </c>
      <c r="B10926" s="11" t="s">
        <v>15940</v>
      </c>
      <c r="C10926" s="11" t="s">
        <v>22296</v>
      </c>
      <c r="D10926" s="11" t="s">
        <v>16507</v>
      </c>
      <c r="E10926" s="11" t="s">
        <v>16879</v>
      </c>
      <c r="F10926" s="11" t="s">
        <v>16135</v>
      </c>
      <c r="G10926" s="11" t="s">
        <v>16003</v>
      </c>
      <c r="H10926" s="11" t="s">
        <v>16026</v>
      </c>
      <c r="I10926" s="11" t="s">
        <v>16049</v>
      </c>
      <c r="J10926" s="11">
        <f t="shared" si="28"/>
        <v>15</v>
      </c>
    </row>
    <row r="10927" spans="1:10">
      <c r="A10927" s="11" t="s">
        <v>15993</v>
      </c>
      <c r="B10927" s="11" t="s">
        <v>17301</v>
      </c>
      <c r="C10927" s="11" t="s">
        <v>22296</v>
      </c>
      <c r="D10927" s="11" t="s">
        <v>16510</v>
      </c>
      <c r="E10927" s="11" t="s">
        <v>20845</v>
      </c>
      <c r="F10927" s="11" t="s">
        <v>22299</v>
      </c>
      <c r="G10927" s="11" t="s">
        <v>15990</v>
      </c>
      <c r="H10927" s="11" t="s">
        <v>16084</v>
      </c>
      <c r="I10927" s="11" t="s">
        <v>22057</v>
      </c>
      <c r="J10927" s="11">
        <f t="shared" si="28"/>
        <v>15</v>
      </c>
    </row>
    <row r="10928" spans="1:10">
      <c r="A10928" s="11" t="s">
        <v>15993</v>
      </c>
      <c r="B10928" s="11" t="s">
        <v>12776</v>
      </c>
      <c r="C10928" s="11" t="s">
        <v>22296</v>
      </c>
      <c r="D10928" s="11" t="s">
        <v>16130</v>
      </c>
      <c r="E10928" s="11" t="s">
        <v>16043</v>
      </c>
      <c r="F10928" s="11" t="s">
        <v>16608</v>
      </c>
      <c r="G10928" s="11" t="s">
        <v>15997</v>
      </c>
      <c r="H10928" s="11" t="s">
        <v>15998</v>
      </c>
      <c r="I10928" s="11" t="s">
        <v>16342</v>
      </c>
      <c r="J10928" s="11">
        <f t="shared" si="28"/>
        <v>15</v>
      </c>
    </row>
    <row r="10929" spans="1:10">
      <c r="A10929" s="11" t="s">
        <v>15993</v>
      </c>
      <c r="B10929" s="11" t="s">
        <v>11736</v>
      </c>
      <c r="C10929" s="11" t="s">
        <v>22296</v>
      </c>
      <c r="D10929" s="11" t="s">
        <v>17441</v>
      </c>
      <c r="E10929" s="11" t="s">
        <v>368</v>
      </c>
      <c r="F10929" s="11" t="s">
        <v>16144</v>
      </c>
      <c r="G10929" s="11" t="s">
        <v>16003</v>
      </c>
      <c r="H10929" s="11" t="s">
        <v>16074</v>
      </c>
      <c r="I10929" s="11" t="s">
        <v>21720</v>
      </c>
      <c r="J10929" s="11">
        <f t="shared" si="28"/>
        <v>15</v>
      </c>
    </row>
    <row r="10930" spans="1:10">
      <c r="A10930" s="11" t="s">
        <v>15993</v>
      </c>
      <c r="B10930" s="11" t="s">
        <v>5662</v>
      </c>
      <c r="C10930" s="11" t="s">
        <v>22296</v>
      </c>
      <c r="D10930" s="11" t="s">
        <v>16143</v>
      </c>
      <c r="E10930" s="11" t="s">
        <v>16381</v>
      </c>
      <c r="F10930" s="11" t="s">
        <v>22102</v>
      </c>
      <c r="G10930" s="11" t="s">
        <v>16003</v>
      </c>
      <c r="H10930" s="11" t="s">
        <v>16026</v>
      </c>
      <c r="I10930" s="11" t="s">
        <v>16342</v>
      </c>
      <c r="J10930" s="11">
        <f t="shared" si="28"/>
        <v>15</v>
      </c>
    </row>
    <row r="10931" spans="1:10">
      <c r="A10931" s="11" t="s">
        <v>15993</v>
      </c>
      <c r="B10931" s="11" t="s">
        <v>14570</v>
      </c>
      <c r="C10931" s="11" t="s">
        <v>22296</v>
      </c>
      <c r="D10931" s="11" t="s">
        <v>16768</v>
      </c>
      <c r="E10931" s="11" t="s">
        <v>17194</v>
      </c>
      <c r="F10931" s="11" t="s">
        <v>16077</v>
      </c>
      <c r="G10931" s="11" t="s">
        <v>15997</v>
      </c>
      <c r="H10931" s="11" t="s">
        <v>16018</v>
      </c>
      <c r="I10931" s="11" t="s">
        <v>21720</v>
      </c>
      <c r="J10931" s="11">
        <f t="shared" si="28"/>
        <v>15</v>
      </c>
    </row>
    <row r="10932" spans="1:10">
      <c r="A10932" s="11" t="s">
        <v>15993</v>
      </c>
      <c r="B10932" s="11" t="s">
        <v>19218</v>
      </c>
      <c r="C10932" s="11" t="s">
        <v>22296</v>
      </c>
      <c r="D10932" s="11" t="s">
        <v>16963</v>
      </c>
      <c r="E10932" s="11" t="s">
        <v>16508</v>
      </c>
      <c r="F10932" s="11" t="s">
        <v>22027</v>
      </c>
      <c r="G10932" s="11" t="s">
        <v>15997</v>
      </c>
      <c r="H10932" s="11" t="s">
        <v>16026</v>
      </c>
      <c r="I10932" s="11" t="s">
        <v>18194</v>
      </c>
      <c r="J10932" s="11">
        <f t="shared" si="28"/>
        <v>14</v>
      </c>
    </row>
    <row r="10933" spans="1:10">
      <c r="A10933" s="11" t="s">
        <v>15993</v>
      </c>
      <c r="B10933" s="11" t="s">
        <v>12886</v>
      </c>
      <c r="C10933" s="11" t="s">
        <v>22296</v>
      </c>
      <c r="D10933" s="11" t="s">
        <v>18167</v>
      </c>
      <c r="E10933" s="11" t="s">
        <v>368</v>
      </c>
      <c r="F10933" s="11" t="s">
        <v>16165</v>
      </c>
      <c r="G10933" s="11" t="s">
        <v>16003</v>
      </c>
      <c r="H10933" s="11" t="s">
        <v>14066</v>
      </c>
      <c r="I10933" s="11" t="s">
        <v>15999</v>
      </c>
      <c r="J10933" s="11">
        <f t="shared" si="28"/>
        <v>14</v>
      </c>
    </row>
    <row r="10934" spans="1:10">
      <c r="A10934" s="11" t="s">
        <v>15993</v>
      </c>
      <c r="B10934" s="11" t="s">
        <v>14267</v>
      </c>
      <c r="C10934" s="11" t="s">
        <v>22296</v>
      </c>
      <c r="D10934" s="11" t="s">
        <v>16528</v>
      </c>
      <c r="E10934" s="11" t="s">
        <v>16739</v>
      </c>
      <c r="F10934" s="11" t="s">
        <v>17512</v>
      </c>
      <c r="G10934" s="11" t="s">
        <v>16003</v>
      </c>
      <c r="H10934" s="11" t="s">
        <v>16074</v>
      </c>
      <c r="I10934" s="11" t="s">
        <v>16049</v>
      </c>
      <c r="J10934" s="11">
        <f t="shared" si="28"/>
        <v>14</v>
      </c>
    </row>
    <row r="10935" spans="1:10">
      <c r="A10935" s="11" t="s">
        <v>15993</v>
      </c>
      <c r="B10935" s="11" t="s">
        <v>15862</v>
      </c>
      <c r="C10935" s="11" t="s">
        <v>22296</v>
      </c>
      <c r="D10935" s="11" t="s">
        <v>16532</v>
      </c>
      <c r="E10935" s="11" t="s">
        <v>4246</v>
      </c>
      <c r="F10935" s="11" t="s">
        <v>21945</v>
      </c>
      <c r="G10935" s="11" t="s">
        <v>16003</v>
      </c>
      <c r="H10935" s="11" t="s">
        <v>15998</v>
      </c>
      <c r="I10935" s="11" t="s">
        <v>21720</v>
      </c>
      <c r="J10935" s="11">
        <f t="shared" si="28"/>
        <v>14</v>
      </c>
    </row>
    <row r="10936" spans="1:10">
      <c r="A10936" s="11" t="s">
        <v>15993</v>
      </c>
      <c r="B10936" s="11" t="s">
        <v>562</v>
      </c>
      <c r="C10936" s="11" t="s">
        <v>22296</v>
      </c>
      <c r="D10936" s="11" t="s">
        <v>17677</v>
      </c>
      <c r="E10936" s="11" t="s">
        <v>22166</v>
      </c>
      <c r="F10936" s="11" t="s">
        <v>21966</v>
      </c>
      <c r="G10936" s="11" t="s">
        <v>15990</v>
      </c>
      <c r="H10936" s="11" t="s">
        <v>16074</v>
      </c>
      <c r="I10936" s="11" t="s">
        <v>16019</v>
      </c>
      <c r="J10936" s="11">
        <f t="shared" si="28"/>
        <v>13</v>
      </c>
    </row>
    <row r="10937" spans="1:10">
      <c r="A10937" s="11" t="s">
        <v>15993</v>
      </c>
      <c r="B10937" s="11" t="s">
        <v>14056</v>
      </c>
      <c r="C10937" s="11" t="s">
        <v>22296</v>
      </c>
      <c r="D10937" s="11" t="s">
        <v>17978</v>
      </c>
      <c r="E10937" s="11" t="s">
        <v>22300</v>
      </c>
      <c r="F10937" s="11" t="s">
        <v>21948</v>
      </c>
      <c r="G10937" s="11" t="s">
        <v>15997</v>
      </c>
      <c r="H10937" s="11" t="s">
        <v>847</v>
      </c>
      <c r="I10937" s="11" t="s">
        <v>16342</v>
      </c>
      <c r="J10937" s="11">
        <f t="shared" si="28"/>
        <v>13</v>
      </c>
    </row>
    <row r="10938" spans="1:10">
      <c r="A10938" s="11" t="s">
        <v>15993</v>
      </c>
      <c r="B10938" s="11" t="s">
        <v>12408</v>
      </c>
      <c r="C10938" s="11" t="s">
        <v>22296</v>
      </c>
      <c r="D10938" s="11" t="s">
        <v>17306</v>
      </c>
      <c r="E10938" s="11" t="s">
        <v>16291</v>
      </c>
      <c r="F10938" s="11" t="s">
        <v>16017</v>
      </c>
      <c r="G10938" s="11" t="s">
        <v>15997</v>
      </c>
      <c r="H10938" s="11" t="s">
        <v>14066</v>
      </c>
      <c r="I10938" s="11" t="s">
        <v>15999</v>
      </c>
      <c r="J10938" s="11">
        <f t="shared" si="28"/>
        <v>13</v>
      </c>
    </row>
    <row r="10939" spans="1:10">
      <c r="A10939" s="11" t="s">
        <v>15993</v>
      </c>
      <c r="B10939" s="11" t="s">
        <v>15899</v>
      </c>
      <c r="C10939" s="11" t="s">
        <v>22296</v>
      </c>
      <c r="D10939" s="11" t="s">
        <v>16576</v>
      </c>
      <c r="E10939" s="11" t="s">
        <v>4246</v>
      </c>
      <c r="F10939" s="11" t="s">
        <v>21950</v>
      </c>
      <c r="G10939" s="11" t="s">
        <v>16003</v>
      </c>
      <c r="H10939" s="11" t="s">
        <v>12219</v>
      </c>
      <c r="I10939" s="11" t="s">
        <v>21720</v>
      </c>
      <c r="J10939" s="11">
        <f t="shared" si="28"/>
        <v>13</v>
      </c>
    </row>
    <row r="10940" spans="1:10">
      <c r="A10940" s="11" t="s">
        <v>15993</v>
      </c>
      <c r="B10940" s="11" t="s">
        <v>2493</v>
      </c>
      <c r="C10940" s="11" t="s">
        <v>22296</v>
      </c>
      <c r="D10940" s="11" t="s">
        <v>16585</v>
      </c>
      <c r="E10940" s="11" t="s">
        <v>4246</v>
      </c>
      <c r="F10940" s="11" t="s">
        <v>16417</v>
      </c>
      <c r="G10940" s="11" t="s">
        <v>16003</v>
      </c>
      <c r="H10940" s="11" t="s">
        <v>15998</v>
      </c>
      <c r="I10940" s="11" t="s">
        <v>16049</v>
      </c>
      <c r="J10940" s="11">
        <f t="shared" si="28"/>
        <v>13</v>
      </c>
    </row>
    <row r="10941" spans="1:10">
      <c r="A10941" s="11" t="s">
        <v>15993</v>
      </c>
      <c r="B10941" s="11" t="s">
        <v>5662</v>
      </c>
      <c r="C10941" s="11" t="s">
        <v>22296</v>
      </c>
      <c r="D10941" s="11" t="s">
        <v>17599</v>
      </c>
      <c r="E10941" s="11" t="s">
        <v>1180</v>
      </c>
      <c r="F10941" s="11" t="s">
        <v>16596</v>
      </c>
      <c r="G10941" s="11" t="s">
        <v>15990</v>
      </c>
      <c r="H10941" s="11" t="s">
        <v>16026</v>
      </c>
      <c r="I10941" s="11" t="s">
        <v>16036</v>
      </c>
      <c r="J10941" s="11">
        <f t="shared" si="28"/>
        <v>12</v>
      </c>
    </row>
    <row r="10942" spans="1:10">
      <c r="A10942" s="11" t="s">
        <v>15993</v>
      </c>
      <c r="B10942" s="11" t="s">
        <v>13744</v>
      </c>
      <c r="C10942" s="11" t="s">
        <v>22296</v>
      </c>
      <c r="D10942" s="11" t="s">
        <v>17155</v>
      </c>
      <c r="E10942" s="11" t="s">
        <v>16739</v>
      </c>
      <c r="F10942" s="11" t="s">
        <v>16517</v>
      </c>
      <c r="G10942" s="11" t="s">
        <v>16003</v>
      </c>
      <c r="H10942" s="11" t="s">
        <v>16074</v>
      </c>
      <c r="I10942" s="11" t="s">
        <v>16036</v>
      </c>
      <c r="J10942" s="11">
        <f t="shared" si="28"/>
        <v>12</v>
      </c>
    </row>
    <row r="10943" spans="1:10">
      <c r="A10943" s="11" t="s">
        <v>15993</v>
      </c>
      <c r="B10943" s="11" t="s">
        <v>20145</v>
      </c>
      <c r="C10943" s="11" t="s">
        <v>22296</v>
      </c>
      <c r="D10943" s="11" t="s">
        <v>17701</v>
      </c>
      <c r="E10943" s="11" t="s">
        <v>16739</v>
      </c>
      <c r="F10943" s="11" t="s">
        <v>16563</v>
      </c>
      <c r="G10943" s="11" t="s">
        <v>15997</v>
      </c>
      <c r="H10943" s="11" t="s">
        <v>16074</v>
      </c>
      <c r="I10943" s="11" t="s">
        <v>15999</v>
      </c>
      <c r="J10943" s="11">
        <f t="shared" si="28"/>
        <v>12</v>
      </c>
    </row>
    <row r="10944" spans="1:10">
      <c r="A10944" s="11" t="s">
        <v>15993</v>
      </c>
      <c r="B10944" s="11" t="s">
        <v>19848</v>
      </c>
      <c r="C10944" s="11" t="s">
        <v>22296</v>
      </c>
      <c r="D10944" s="11" t="s">
        <v>16591</v>
      </c>
      <c r="E10944" s="11" t="s">
        <v>19481</v>
      </c>
      <c r="F10944" s="11" t="s">
        <v>16713</v>
      </c>
      <c r="G10944" s="11" t="s">
        <v>15997</v>
      </c>
      <c r="H10944" s="11" t="s">
        <v>16074</v>
      </c>
      <c r="I10944" s="11" t="s">
        <v>16019</v>
      </c>
      <c r="J10944" s="11">
        <f t="shared" si="28"/>
        <v>12</v>
      </c>
    </row>
    <row r="10945" spans="1:10">
      <c r="A10945" s="11" t="s">
        <v>15993</v>
      </c>
      <c r="B10945" s="11" t="s">
        <v>14843</v>
      </c>
      <c r="C10945" s="11" t="s">
        <v>22296</v>
      </c>
      <c r="D10945" s="11" t="s">
        <v>17717</v>
      </c>
      <c r="E10945" s="11" t="s">
        <v>4246</v>
      </c>
      <c r="F10945" s="11" t="s">
        <v>22164</v>
      </c>
      <c r="G10945" s="11" t="s">
        <v>16003</v>
      </c>
      <c r="H10945" s="11" t="s">
        <v>12219</v>
      </c>
      <c r="I10945" s="11" t="s">
        <v>21720</v>
      </c>
      <c r="J10945" s="11">
        <f t="shared" si="28"/>
        <v>11</v>
      </c>
    </row>
    <row r="10946" spans="1:10">
      <c r="A10946" s="11" t="s">
        <v>15993</v>
      </c>
      <c r="B10946" s="11" t="s">
        <v>16588</v>
      </c>
      <c r="C10946" s="11" t="s">
        <v>22296</v>
      </c>
      <c r="D10946" s="11" t="s">
        <v>16607</v>
      </c>
      <c r="E10946" s="11" t="s">
        <v>17592</v>
      </c>
      <c r="F10946" s="11" t="s">
        <v>16117</v>
      </c>
      <c r="G10946" s="11" t="s">
        <v>15997</v>
      </c>
      <c r="H10946" s="11" t="s">
        <v>16074</v>
      </c>
      <c r="I10946" s="11" t="s">
        <v>15999</v>
      </c>
      <c r="J10946" s="11">
        <f t="shared" si="28"/>
        <v>11</v>
      </c>
    </row>
    <row r="10947" spans="1:10">
      <c r="A10947" s="11" t="s">
        <v>15993</v>
      </c>
      <c r="B10947" s="11" t="s">
        <v>12065</v>
      </c>
      <c r="C10947" s="11" t="s">
        <v>22296</v>
      </c>
      <c r="D10947" s="11" t="s">
        <v>16301</v>
      </c>
      <c r="E10947" s="11" t="s">
        <v>4722</v>
      </c>
      <c r="F10947" s="11" t="s">
        <v>18907</v>
      </c>
      <c r="G10947" s="11" t="s">
        <v>16003</v>
      </c>
      <c r="H10947" s="11" t="s">
        <v>16084</v>
      </c>
      <c r="I10947" s="11" t="s">
        <v>16049</v>
      </c>
      <c r="J10947" s="11">
        <f t="shared" si="28"/>
        <v>11</v>
      </c>
    </row>
    <row r="10948" spans="1:10">
      <c r="A10948" s="11" t="s">
        <v>15993</v>
      </c>
      <c r="B10948" s="11" t="s">
        <v>11797</v>
      </c>
      <c r="C10948" s="11" t="s">
        <v>22296</v>
      </c>
      <c r="D10948" s="11" t="s">
        <v>17009</v>
      </c>
      <c r="E10948" s="11" t="s">
        <v>280</v>
      </c>
      <c r="F10948" s="11" t="s">
        <v>22039</v>
      </c>
      <c r="G10948" s="11" t="s">
        <v>15990</v>
      </c>
      <c r="H10948" s="11" t="s">
        <v>16074</v>
      </c>
      <c r="I10948" s="11" t="s">
        <v>21720</v>
      </c>
      <c r="J10948" s="11">
        <f t="shared" si="28"/>
        <v>11</v>
      </c>
    </row>
    <row r="10949" spans="1:10">
      <c r="A10949" s="11" t="s">
        <v>15993</v>
      </c>
      <c r="B10949" s="11" t="s">
        <v>22301</v>
      </c>
      <c r="C10949" s="11" t="s">
        <v>22296</v>
      </c>
      <c r="D10949" s="11" t="s">
        <v>17880</v>
      </c>
      <c r="E10949" s="11" t="s">
        <v>17287</v>
      </c>
      <c r="F10949" s="11" t="s">
        <v>16236</v>
      </c>
      <c r="G10949" s="11" t="s">
        <v>15997</v>
      </c>
      <c r="H10949" s="11" t="s">
        <v>11141</v>
      </c>
      <c r="I10949" s="11" t="s">
        <v>16094</v>
      </c>
      <c r="J10949" s="11">
        <f t="shared" si="28"/>
        <v>11</v>
      </c>
    </row>
    <row r="10950" spans="1:10">
      <c r="A10950" s="11" t="s">
        <v>15993</v>
      </c>
      <c r="B10950" s="11" t="s">
        <v>16070</v>
      </c>
      <c r="C10950" s="11" t="s">
        <v>22296</v>
      </c>
      <c r="D10950" s="11" t="s">
        <v>17992</v>
      </c>
      <c r="E10950" s="11" t="s">
        <v>16151</v>
      </c>
      <c r="F10950" s="11" t="s">
        <v>16073</v>
      </c>
      <c r="G10950" s="11" t="s">
        <v>15997</v>
      </c>
      <c r="H10950" s="11" t="s">
        <v>16074</v>
      </c>
      <c r="I10950" s="11" t="s">
        <v>16049</v>
      </c>
      <c r="J10950" s="11">
        <f t="shared" si="28"/>
        <v>11</v>
      </c>
    </row>
    <row r="10951" spans="1:10">
      <c r="A10951" s="11" t="s">
        <v>15993</v>
      </c>
      <c r="B10951" s="11" t="s">
        <v>16317</v>
      </c>
      <c r="C10951" s="11" t="s">
        <v>22296</v>
      </c>
      <c r="D10951" s="11" t="s">
        <v>16639</v>
      </c>
      <c r="E10951" s="11" t="s">
        <v>17816</v>
      </c>
      <c r="F10951" s="11" t="s">
        <v>16028</v>
      </c>
      <c r="G10951" s="11" t="s">
        <v>16003</v>
      </c>
      <c r="H10951" s="11" t="s">
        <v>16074</v>
      </c>
      <c r="I10951" s="11" t="s">
        <v>15999</v>
      </c>
      <c r="J10951" s="11">
        <f t="shared" si="28"/>
        <v>10</v>
      </c>
    </row>
    <row r="10952" spans="1:10">
      <c r="A10952" s="11" t="s">
        <v>15993</v>
      </c>
      <c r="B10952" s="11" t="s">
        <v>15922</v>
      </c>
      <c r="C10952" s="11" t="s">
        <v>22296</v>
      </c>
      <c r="D10952" s="11" t="s">
        <v>17739</v>
      </c>
      <c r="E10952" s="11" t="s">
        <v>4246</v>
      </c>
      <c r="F10952" s="11" t="s">
        <v>22089</v>
      </c>
      <c r="G10952" s="11" t="s">
        <v>16003</v>
      </c>
      <c r="H10952" s="11" t="s">
        <v>16026</v>
      </c>
      <c r="I10952" s="11" t="s">
        <v>22185</v>
      </c>
      <c r="J10952" s="11">
        <f t="shared" si="28"/>
        <v>10</v>
      </c>
    </row>
    <row r="10953" spans="1:10">
      <c r="A10953" s="11" t="s">
        <v>15993</v>
      </c>
      <c r="B10953" s="11" t="s">
        <v>15930</v>
      </c>
      <c r="C10953" s="11" t="s">
        <v>22296</v>
      </c>
      <c r="D10953" s="11" t="s">
        <v>16642</v>
      </c>
      <c r="E10953" s="11" t="s">
        <v>16381</v>
      </c>
      <c r="F10953" s="11" t="s">
        <v>22032</v>
      </c>
      <c r="G10953" s="11" t="s">
        <v>15990</v>
      </c>
      <c r="H10953" s="11" t="s">
        <v>16074</v>
      </c>
      <c r="I10953" s="11" t="s">
        <v>16342</v>
      </c>
      <c r="J10953" s="11">
        <f t="shared" si="28"/>
        <v>10</v>
      </c>
    </row>
    <row r="10954" spans="1:10">
      <c r="A10954" s="11" t="s">
        <v>15993</v>
      </c>
      <c r="B10954" s="11" t="s">
        <v>3305</v>
      </c>
      <c r="C10954" s="11" t="s">
        <v>22296</v>
      </c>
      <c r="D10954" s="11" t="s">
        <v>16656</v>
      </c>
      <c r="E10954" s="11" t="s">
        <v>17816</v>
      </c>
      <c r="F10954" s="11" t="s">
        <v>18125</v>
      </c>
      <c r="G10954" s="11" t="s">
        <v>16003</v>
      </c>
      <c r="H10954" s="11" t="s">
        <v>12219</v>
      </c>
      <c r="I10954" s="11" t="s">
        <v>16186</v>
      </c>
      <c r="J10954" s="11">
        <f t="shared" si="28"/>
        <v>10</v>
      </c>
    </row>
    <row r="10955" spans="1:10">
      <c r="A10955" s="11" t="s">
        <v>15993</v>
      </c>
      <c r="B10955" s="11" t="s">
        <v>15910</v>
      </c>
      <c r="C10955" s="11" t="s">
        <v>22296</v>
      </c>
      <c r="D10955" s="11" t="s">
        <v>16667</v>
      </c>
      <c r="E10955" s="11" t="s">
        <v>4246</v>
      </c>
      <c r="F10955" s="11" t="s">
        <v>22090</v>
      </c>
      <c r="G10955" s="11" t="s">
        <v>16003</v>
      </c>
      <c r="H10955" s="11" t="s">
        <v>16074</v>
      </c>
      <c r="I10955" s="11" t="s">
        <v>21720</v>
      </c>
      <c r="J10955" s="11">
        <f t="shared" si="28"/>
        <v>10</v>
      </c>
    </row>
    <row r="10956" spans="1:10">
      <c r="A10956" s="11" t="s">
        <v>15993</v>
      </c>
      <c r="B10956" s="11" t="s">
        <v>11339</v>
      </c>
      <c r="C10956" s="11" t="s">
        <v>22296</v>
      </c>
      <c r="D10956" s="11" t="s">
        <v>17929</v>
      </c>
      <c r="E10956" s="11" t="s">
        <v>22302</v>
      </c>
      <c r="F10956" s="11" t="s">
        <v>16254</v>
      </c>
      <c r="G10956" s="11" t="s">
        <v>15997</v>
      </c>
      <c r="H10956" s="11" t="s">
        <v>16084</v>
      </c>
      <c r="I10956" s="11" t="s">
        <v>16342</v>
      </c>
      <c r="J10956" s="11">
        <f t="shared" si="28"/>
        <v>9</v>
      </c>
    </row>
    <row r="10957" spans="1:10">
      <c r="A10957" s="11" t="s">
        <v>15993</v>
      </c>
      <c r="B10957" s="11" t="s">
        <v>11235</v>
      </c>
      <c r="C10957" s="11" t="s">
        <v>22303</v>
      </c>
      <c r="D10957" s="11" t="s">
        <v>16459</v>
      </c>
      <c r="E10957" s="11" t="s">
        <v>22304</v>
      </c>
      <c r="F10957" s="11" t="s">
        <v>16142</v>
      </c>
      <c r="G10957" s="11" t="s">
        <v>15997</v>
      </c>
      <c r="H10957" s="11" t="s">
        <v>16084</v>
      </c>
      <c r="I10957" s="11" t="s">
        <v>16036</v>
      </c>
      <c r="J10957" s="11">
        <f t="shared" si="28"/>
        <v>17</v>
      </c>
    </row>
    <row r="10958" spans="1:10">
      <c r="A10958" s="11" t="s">
        <v>15993</v>
      </c>
      <c r="B10958" s="11" t="s">
        <v>15944</v>
      </c>
      <c r="C10958" s="11" t="s">
        <v>22303</v>
      </c>
      <c r="D10958" s="11" t="s">
        <v>17564</v>
      </c>
      <c r="E10958" s="11" t="s">
        <v>368</v>
      </c>
      <c r="F10958" s="11" t="s">
        <v>22189</v>
      </c>
      <c r="G10958" s="11" t="s">
        <v>15990</v>
      </c>
      <c r="H10958" s="11" t="s">
        <v>16074</v>
      </c>
      <c r="I10958" s="11" t="s">
        <v>16036</v>
      </c>
      <c r="J10958" s="11">
        <f t="shared" si="28"/>
        <v>16</v>
      </c>
    </row>
    <row r="10959" spans="1:10">
      <c r="A10959" s="11" t="s">
        <v>15993</v>
      </c>
      <c r="B10959" s="11" t="s">
        <v>12739</v>
      </c>
      <c r="C10959" s="11" t="s">
        <v>22303</v>
      </c>
      <c r="D10959" s="11" t="s">
        <v>17260</v>
      </c>
      <c r="E10959" s="11" t="s">
        <v>1180</v>
      </c>
      <c r="F10959" s="11" t="s">
        <v>22088</v>
      </c>
      <c r="G10959" s="11" t="s">
        <v>15990</v>
      </c>
      <c r="H10959" s="11" t="s">
        <v>15998</v>
      </c>
      <c r="I10959" s="11" t="s">
        <v>21720</v>
      </c>
      <c r="J10959" s="11">
        <f t="shared" si="28"/>
        <v>15</v>
      </c>
    </row>
    <row r="10960" spans="1:10">
      <c r="A10960" s="11" t="s">
        <v>15993</v>
      </c>
      <c r="B10960" s="11" t="s">
        <v>14408</v>
      </c>
      <c r="C10960" s="11" t="s">
        <v>22303</v>
      </c>
      <c r="D10960" s="11" t="s">
        <v>16761</v>
      </c>
      <c r="E10960" s="11" t="s">
        <v>22305</v>
      </c>
      <c r="F10960" s="11" t="s">
        <v>15989</v>
      </c>
      <c r="G10960" s="11" t="s">
        <v>16003</v>
      </c>
      <c r="H10960" s="11" t="s">
        <v>16074</v>
      </c>
      <c r="I10960" s="11" t="s">
        <v>21720</v>
      </c>
      <c r="J10960" s="11">
        <f t="shared" si="28"/>
        <v>15</v>
      </c>
    </row>
    <row r="10961" spans="1:10">
      <c r="A10961" s="11" t="s">
        <v>15993</v>
      </c>
      <c r="B10961" s="11" t="s">
        <v>12603</v>
      </c>
      <c r="C10961" s="11" t="s">
        <v>22303</v>
      </c>
      <c r="D10961" s="11" t="s">
        <v>17122</v>
      </c>
      <c r="E10961" s="11" t="s">
        <v>16064</v>
      </c>
      <c r="F10961" s="11" t="s">
        <v>17912</v>
      </c>
      <c r="G10961" s="11" t="s">
        <v>15997</v>
      </c>
      <c r="H10961" s="11" t="s">
        <v>15998</v>
      </c>
      <c r="I10961" s="11" t="s">
        <v>21720</v>
      </c>
      <c r="J10961" s="11">
        <f t="shared" si="28"/>
        <v>15</v>
      </c>
    </row>
    <row r="10962" spans="1:10">
      <c r="A10962" s="11" t="s">
        <v>15993</v>
      </c>
      <c r="B10962" s="11" t="s">
        <v>20533</v>
      </c>
      <c r="C10962" s="11" t="s">
        <v>22303</v>
      </c>
      <c r="D10962" s="11" t="s">
        <v>16784</v>
      </c>
      <c r="E10962" s="11" t="s">
        <v>132</v>
      </c>
      <c r="F10962" s="11" t="s">
        <v>22259</v>
      </c>
      <c r="G10962" s="11" t="s">
        <v>16003</v>
      </c>
      <c r="H10962" s="11" t="s">
        <v>16074</v>
      </c>
      <c r="I10962" s="11" t="s">
        <v>16019</v>
      </c>
      <c r="J10962" s="11">
        <f t="shared" si="28"/>
        <v>14</v>
      </c>
    </row>
    <row r="10963" spans="1:10">
      <c r="A10963" s="11" t="s">
        <v>15993</v>
      </c>
      <c r="B10963" s="11" t="s">
        <v>11339</v>
      </c>
      <c r="C10963" s="11" t="s">
        <v>22303</v>
      </c>
      <c r="D10963" s="11" t="s">
        <v>16193</v>
      </c>
      <c r="E10963" s="11" t="s">
        <v>4246</v>
      </c>
      <c r="F10963" s="11" t="s">
        <v>16254</v>
      </c>
      <c r="G10963" s="11" t="s">
        <v>16003</v>
      </c>
      <c r="H10963" s="11" t="s">
        <v>16084</v>
      </c>
      <c r="I10963" s="11" t="s">
        <v>16342</v>
      </c>
      <c r="J10963" s="11">
        <f t="shared" si="28"/>
        <v>14</v>
      </c>
    </row>
    <row r="10964" spans="1:10">
      <c r="A10964" s="11" t="s">
        <v>15993</v>
      </c>
      <c r="B10964" s="11" t="s">
        <v>14087</v>
      </c>
      <c r="C10964" s="11" t="s">
        <v>22303</v>
      </c>
      <c r="D10964" s="11" t="s">
        <v>16812</v>
      </c>
      <c r="E10964" s="11" t="s">
        <v>18892</v>
      </c>
      <c r="F10964" s="11" t="s">
        <v>16601</v>
      </c>
      <c r="G10964" s="11" t="s">
        <v>16003</v>
      </c>
      <c r="H10964" s="11" t="s">
        <v>15998</v>
      </c>
      <c r="I10964" s="11" t="s">
        <v>21720</v>
      </c>
      <c r="J10964" s="11">
        <f t="shared" si="28"/>
        <v>13</v>
      </c>
    </row>
    <row r="10965" spans="1:10">
      <c r="A10965" s="11" t="s">
        <v>15993</v>
      </c>
      <c r="B10965" s="11" t="s">
        <v>11572</v>
      </c>
      <c r="C10965" s="11" t="s">
        <v>22303</v>
      </c>
      <c r="D10965" s="11" t="s">
        <v>18105</v>
      </c>
      <c r="E10965" s="11" t="s">
        <v>16759</v>
      </c>
      <c r="F10965" s="11" t="s">
        <v>18680</v>
      </c>
      <c r="G10965" s="11" t="s">
        <v>15997</v>
      </c>
      <c r="H10965" s="11" t="s">
        <v>12219</v>
      </c>
      <c r="I10965" s="11" t="s">
        <v>21720</v>
      </c>
      <c r="J10965" s="11">
        <f t="shared" si="28"/>
        <v>13</v>
      </c>
    </row>
    <row r="10966" spans="1:10">
      <c r="A10966" s="11" t="s">
        <v>15993</v>
      </c>
      <c r="B10966" s="11" t="s">
        <v>15945</v>
      </c>
      <c r="C10966" s="11" t="s">
        <v>22303</v>
      </c>
      <c r="D10966" s="11" t="s">
        <v>17309</v>
      </c>
      <c r="E10966" s="11" t="s">
        <v>11118</v>
      </c>
      <c r="F10966" s="11" t="s">
        <v>22027</v>
      </c>
      <c r="G10966" s="11" t="s">
        <v>15990</v>
      </c>
      <c r="H10966" s="11" t="s">
        <v>12219</v>
      </c>
      <c r="I10966" s="11" t="s">
        <v>21720</v>
      </c>
      <c r="J10966" s="11">
        <f t="shared" si="28"/>
        <v>13</v>
      </c>
    </row>
    <row r="10967" spans="1:10">
      <c r="A10967" s="11" t="s">
        <v>15993</v>
      </c>
      <c r="B10967" s="11" t="s">
        <v>14056</v>
      </c>
      <c r="C10967" s="11" t="s">
        <v>22303</v>
      </c>
      <c r="D10967" s="11" t="s">
        <v>18405</v>
      </c>
      <c r="E10967" s="11" t="s">
        <v>22306</v>
      </c>
      <c r="F10967" s="11" t="s">
        <v>21948</v>
      </c>
      <c r="G10967" s="11" t="s">
        <v>15997</v>
      </c>
      <c r="H10967" s="11" t="s">
        <v>847</v>
      </c>
      <c r="I10967" s="11" t="s">
        <v>16342</v>
      </c>
      <c r="J10967" s="11">
        <f t="shared" si="28"/>
        <v>12</v>
      </c>
    </row>
    <row r="10968" spans="1:10">
      <c r="A10968" s="11" t="s">
        <v>15993</v>
      </c>
      <c r="B10968" s="11" t="s">
        <v>22307</v>
      </c>
      <c r="C10968" s="11" t="s">
        <v>22303</v>
      </c>
      <c r="D10968" s="11" t="s">
        <v>17714</v>
      </c>
      <c r="E10968" s="11" t="s">
        <v>22308</v>
      </c>
      <c r="F10968" s="11" t="s">
        <v>22014</v>
      </c>
      <c r="G10968" s="11" t="s">
        <v>15990</v>
      </c>
      <c r="H10968" s="11" t="s">
        <v>11141</v>
      </c>
      <c r="I10968" s="11" t="s">
        <v>21720</v>
      </c>
      <c r="J10968" s="11">
        <f t="shared" si="28"/>
        <v>12</v>
      </c>
    </row>
    <row r="10969" spans="1:10">
      <c r="A10969" s="11" t="s">
        <v>15993</v>
      </c>
      <c r="B10969" s="11" t="s">
        <v>22309</v>
      </c>
      <c r="C10969" s="11" t="s">
        <v>22303</v>
      </c>
      <c r="D10969" s="11" t="s">
        <v>16295</v>
      </c>
      <c r="E10969" s="11" t="s">
        <v>18248</v>
      </c>
      <c r="F10969" s="11" t="s">
        <v>16720</v>
      </c>
      <c r="G10969" s="11" t="s">
        <v>15997</v>
      </c>
      <c r="H10969" s="11" t="s">
        <v>15998</v>
      </c>
      <c r="I10969" s="11" t="s">
        <v>15999</v>
      </c>
      <c r="J10969" s="11">
        <f t="shared" si="28"/>
        <v>11</v>
      </c>
    </row>
    <row r="10970" spans="1:10">
      <c r="A10970" s="11" t="s">
        <v>15993</v>
      </c>
      <c r="B10970" s="11" t="s">
        <v>18169</v>
      </c>
      <c r="C10970" s="11" t="s">
        <v>22303</v>
      </c>
      <c r="D10970" s="11" t="s">
        <v>16318</v>
      </c>
      <c r="E10970" s="11" t="s">
        <v>16059</v>
      </c>
      <c r="F10970" s="11" t="s">
        <v>16090</v>
      </c>
      <c r="G10970" s="11" t="s">
        <v>15997</v>
      </c>
      <c r="H10970" s="11" t="s">
        <v>15998</v>
      </c>
      <c r="I10970" s="11" t="s">
        <v>15999</v>
      </c>
      <c r="J10970" s="11">
        <f t="shared" si="28"/>
        <v>11</v>
      </c>
    </row>
    <row r="10971" spans="1:10">
      <c r="A10971" s="11" t="s">
        <v>15993</v>
      </c>
      <c r="B10971" s="11" t="s">
        <v>19435</v>
      </c>
      <c r="C10971" s="11" t="s">
        <v>22303</v>
      </c>
      <c r="D10971" s="11" t="s">
        <v>16636</v>
      </c>
      <c r="E10971" s="11" t="s">
        <v>22310</v>
      </c>
      <c r="F10971" s="11" t="s">
        <v>16740</v>
      </c>
      <c r="G10971" s="11" t="s">
        <v>15990</v>
      </c>
      <c r="H10971" s="11" t="s">
        <v>16084</v>
      </c>
      <c r="I10971" s="11" t="s">
        <v>15999</v>
      </c>
      <c r="J10971" s="11">
        <f t="shared" si="28"/>
        <v>10</v>
      </c>
    </row>
    <row r="10972" spans="1:10">
      <c r="A10972" s="11" t="s">
        <v>15993</v>
      </c>
      <c r="B10972" s="11" t="s">
        <v>847</v>
      </c>
      <c r="C10972" s="11" t="s">
        <v>22303</v>
      </c>
      <c r="D10972" s="11" t="s">
        <v>16639</v>
      </c>
      <c r="E10972" s="11" t="s">
        <v>4722</v>
      </c>
      <c r="F10972" s="11" t="s">
        <v>16684</v>
      </c>
      <c r="G10972" s="11" t="s">
        <v>16003</v>
      </c>
      <c r="H10972" s="11" t="s">
        <v>11141</v>
      </c>
      <c r="I10972" s="11" t="s">
        <v>18194</v>
      </c>
      <c r="J10972" s="11">
        <f t="shared" si="28"/>
        <v>10</v>
      </c>
    </row>
    <row r="10973" spans="1:10">
      <c r="A10973" s="11" t="s">
        <v>15993</v>
      </c>
      <c r="B10973" s="11" t="s">
        <v>15940</v>
      </c>
      <c r="C10973" s="11" t="s">
        <v>22303</v>
      </c>
      <c r="D10973" s="11" t="s">
        <v>16391</v>
      </c>
      <c r="E10973" s="11" t="s">
        <v>118</v>
      </c>
      <c r="F10973" s="11" t="s">
        <v>16135</v>
      </c>
      <c r="G10973" s="11" t="s">
        <v>16003</v>
      </c>
      <c r="H10973" s="11" t="s">
        <v>16026</v>
      </c>
      <c r="I10973" s="11" t="s">
        <v>16049</v>
      </c>
      <c r="J10973" s="11">
        <f t="shared" si="28"/>
        <v>10</v>
      </c>
    </row>
    <row r="10974" spans="1:10">
      <c r="A10974" s="11" t="s">
        <v>15993</v>
      </c>
      <c r="B10974" s="11" t="s">
        <v>19963</v>
      </c>
      <c r="C10974" s="11" t="s">
        <v>22303</v>
      </c>
      <c r="D10974" s="11" t="s">
        <v>16400</v>
      </c>
      <c r="E10974" s="11" t="s">
        <v>16064</v>
      </c>
      <c r="F10974" s="11" t="s">
        <v>16039</v>
      </c>
      <c r="G10974" s="11" t="s">
        <v>15997</v>
      </c>
      <c r="H10974" s="11" t="s">
        <v>847</v>
      </c>
      <c r="I10974" s="11" t="s">
        <v>16019</v>
      </c>
      <c r="J10974" s="11">
        <f t="shared" si="28"/>
        <v>9</v>
      </c>
    </row>
    <row r="10975" spans="1:10">
      <c r="A10975" s="11" t="s">
        <v>15993</v>
      </c>
      <c r="B10975" s="11" t="s">
        <v>15684</v>
      </c>
      <c r="C10975" s="11" t="s">
        <v>22303</v>
      </c>
      <c r="D10975" s="11" t="s">
        <v>21762</v>
      </c>
      <c r="E10975" s="11" t="s">
        <v>17998</v>
      </c>
      <c r="F10975" s="11" t="s">
        <v>21943</v>
      </c>
      <c r="G10975" s="11" t="s">
        <v>16003</v>
      </c>
      <c r="H10975" s="11" t="s">
        <v>16074</v>
      </c>
      <c r="I10975" s="11" t="s">
        <v>16342</v>
      </c>
      <c r="J10975" s="11">
        <f t="shared" si="28"/>
        <v>9</v>
      </c>
    </row>
    <row r="10976" spans="1:10">
      <c r="A10976" s="11" t="s">
        <v>15993</v>
      </c>
      <c r="B10976" s="11" t="s">
        <v>20120</v>
      </c>
      <c r="C10976" s="11" t="s">
        <v>22303</v>
      </c>
      <c r="D10976" s="11" t="s">
        <v>21926</v>
      </c>
      <c r="E10976" s="11" t="s">
        <v>16043</v>
      </c>
      <c r="F10976" s="11" t="s">
        <v>18762</v>
      </c>
      <c r="G10976" s="11" t="s">
        <v>15997</v>
      </c>
      <c r="H10976" s="11" t="s">
        <v>847</v>
      </c>
      <c r="I10976" s="11" t="s">
        <v>16049</v>
      </c>
      <c r="J10976" s="11">
        <f t="shared" si="28"/>
        <v>9</v>
      </c>
    </row>
    <row r="10977" spans="1:10">
      <c r="A10977" s="11" t="s">
        <v>15993</v>
      </c>
      <c r="B10977" s="11" t="s">
        <v>847</v>
      </c>
      <c r="C10977" s="11" t="s">
        <v>22311</v>
      </c>
      <c r="D10977" s="11" t="s">
        <v>18215</v>
      </c>
      <c r="E10977" s="11" t="s">
        <v>20845</v>
      </c>
      <c r="F10977" s="11" t="s">
        <v>22045</v>
      </c>
      <c r="G10977" s="11" t="s">
        <v>15990</v>
      </c>
      <c r="H10977" s="11" t="s">
        <v>15998</v>
      </c>
      <c r="I10977" s="11" t="s">
        <v>22057</v>
      </c>
      <c r="J10977" s="11">
        <f t="shared" si="28"/>
        <v>18</v>
      </c>
    </row>
    <row r="10978" spans="1:10">
      <c r="A10978" s="11" t="s">
        <v>15993</v>
      </c>
      <c r="B10978" s="11" t="s">
        <v>14113</v>
      </c>
      <c r="C10978" s="11" t="s">
        <v>22311</v>
      </c>
      <c r="D10978" s="11" t="s">
        <v>19044</v>
      </c>
      <c r="E10978" s="11" t="s">
        <v>16335</v>
      </c>
      <c r="F10978" s="11" t="s">
        <v>22248</v>
      </c>
      <c r="G10978" s="11" t="s">
        <v>15990</v>
      </c>
      <c r="H10978" s="11" t="s">
        <v>16026</v>
      </c>
      <c r="I10978" s="11" t="s">
        <v>16342</v>
      </c>
      <c r="J10978" s="11">
        <f t="shared" si="28"/>
        <v>17</v>
      </c>
    </row>
    <row r="10979" spans="1:10">
      <c r="A10979" s="11" t="s">
        <v>15993</v>
      </c>
      <c r="B10979" s="11" t="s">
        <v>12247</v>
      </c>
      <c r="C10979" s="11" t="s">
        <v>22311</v>
      </c>
      <c r="D10979" s="11" t="s">
        <v>19630</v>
      </c>
      <c r="E10979" s="11" t="s">
        <v>22312</v>
      </c>
      <c r="F10979" s="11" t="s">
        <v>16684</v>
      </c>
      <c r="G10979" s="11" t="s">
        <v>16003</v>
      </c>
      <c r="H10979" s="11" t="s">
        <v>16074</v>
      </c>
      <c r="I10979" s="11" t="s">
        <v>16019</v>
      </c>
      <c r="J10979" s="11">
        <f t="shared" si="28"/>
        <v>16</v>
      </c>
    </row>
    <row r="10980" spans="1:10">
      <c r="A10980" s="11" t="s">
        <v>15993</v>
      </c>
      <c r="B10980" s="11" t="s">
        <v>11333</v>
      </c>
      <c r="C10980" s="11" t="s">
        <v>22311</v>
      </c>
      <c r="D10980" s="11" t="s">
        <v>17420</v>
      </c>
      <c r="E10980" s="11" t="s">
        <v>16296</v>
      </c>
      <c r="F10980" s="11" t="s">
        <v>18137</v>
      </c>
      <c r="G10980" s="11" t="s">
        <v>15997</v>
      </c>
      <c r="H10980" s="11" t="s">
        <v>11141</v>
      </c>
      <c r="I10980" s="11" t="s">
        <v>16094</v>
      </c>
      <c r="J10980" s="11">
        <f t="shared" si="28"/>
        <v>16</v>
      </c>
    </row>
    <row r="10981" spans="1:10">
      <c r="A10981" s="11" t="s">
        <v>15993</v>
      </c>
      <c r="B10981" s="11" t="s">
        <v>20440</v>
      </c>
      <c r="C10981" s="11" t="s">
        <v>22311</v>
      </c>
      <c r="D10981" s="11" t="s">
        <v>18472</v>
      </c>
      <c r="E10981" s="11" t="s">
        <v>19186</v>
      </c>
      <c r="F10981" s="11" t="s">
        <v>16371</v>
      </c>
      <c r="G10981" s="11" t="s">
        <v>15997</v>
      </c>
      <c r="H10981" s="11" t="s">
        <v>15998</v>
      </c>
      <c r="I10981" s="11" t="s">
        <v>16342</v>
      </c>
      <c r="J10981" s="11">
        <f t="shared" si="28"/>
        <v>16</v>
      </c>
    </row>
    <row r="10982" spans="1:10">
      <c r="A10982" s="11" t="s">
        <v>15993</v>
      </c>
      <c r="B10982" s="11" t="s">
        <v>11274</v>
      </c>
      <c r="C10982" s="11" t="s">
        <v>22311</v>
      </c>
      <c r="D10982" s="11" t="s">
        <v>16105</v>
      </c>
      <c r="E10982" s="11" t="s">
        <v>16110</v>
      </c>
      <c r="F10982" s="11" t="s">
        <v>16640</v>
      </c>
      <c r="G10982" s="11" t="s">
        <v>16003</v>
      </c>
      <c r="H10982" s="11" t="s">
        <v>16074</v>
      </c>
      <c r="I10982" s="11" t="s">
        <v>15999</v>
      </c>
      <c r="J10982" s="11">
        <f t="shared" si="28"/>
        <v>15</v>
      </c>
    </row>
    <row r="10983" spans="1:10">
      <c r="A10983" s="11" t="s">
        <v>15993</v>
      </c>
      <c r="B10983" s="11" t="s">
        <v>853</v>
      </c>
      <c r="C10983" s="11" t="s">
        <v>22311</v>
      </c>
      <c r="D10983" s="11" t="s">
        <v>16495</v>
      </c>
      <c r="E10983" s="11" t="s">
        <v>16508</v>
      </c>
      <c r="F10983" s="11" t="s">
        <v>16101</v>
      </c>
      <c r="G10983" s="11" t="s">
        <v>16003</v>
      </c>
      <c r="H10983" s="11" t="s">
        <v>15998</v>
      </c>
      <c r="I10983" s="11" t="s">
        <v>21720</v>
      </c>
      <c r="J10983" s="11">
        <f t="shared" si="28"/>
        <v>15</v>
      </c>
    </row>
    <row r="10984" spans="1:10">
      <c r="A10984" s="11" t="s">
        <v>15993</v>
      </c>
      <c r="B10984" s="11" t="s">
        <v>20522</v>
      </c>
      <c r="C10984" s="11" t="s">
        <v>22311</v>
      </c>
      <c r="D10984" s="11" t="s">
        <v>16495</v>
      </c>
      <c r="E10984" s="11" t="s">
        <v>16513</v>
      </c>
      <c r="F10984" s="11" t="s">
        <v>16734</v>
      </c>
      <c r="G10984" s="11" t="s">
        <v>16003</v>
      </c>
      <c r="H10984" s="11" t="s">
        <v>847</v>
      </c>
      <c r="I10984" s="11" t="s">
        <v>15999</v>
      </c>
      <c r="J10984" s="11">
        <f t="shared" si="28"/>
        <v>15</v>
      </c>
    </row>
    <row r="10985" spans="1:10">
      <c r="A10985" s="11" t="s">
        <v>15993</v>
      </c>
      <c r="B10985" s="11" t="s">
        <v>8228</v>
      </c>
      <c r="C10985" s="11" t="s">
        <v>22311</v>
      </c>
      <c r="D10985" s="11" t="s">
        <v>16519</v>
      </c>
      <c r="E10985" s="11" t="s">
        <v>16708</v>
      </c>
      <c r="F10985" s="11" t="s">
        <v>18721</v>
      </c>
      <c r="G10985" s="11" t="s">
        <v>15997</v>
      </c>
      <c r="H10985" s="11" t="s">
        <v>16074</v>
      </c>
      <c r="I10985" s="11" t="s">
        <v>16049</v>
      </c>
      <c r="J10985" s="11">
        <f t="shared" si="28"/>
        <v>15</v>
      </c>
    </row>
    <row r="10986" spans="1:10">
      <c r="A10986" s="11" t="s">
        <v>15993</v>
      </c>
      <c r="B10986" s="11" t="s">
        <v>17367</v>
      </c>
      <c r="C10986" s="11" t="s">
        <v>22311</v>
      </c>
      <c r="D10986" s="11" t="s">
        <v>17268</v>
      </c>
      <c r="E10986" s="11" t="s">
        <v>22313</v>
      </c>
      <c r="F10986" s="11" t="s">
        <v>17369</v>
      </c>
      <c r="G10986" s="11" t="s">
        <v>15997</v>
      </c>
      <c r="H10986" s="11" t="s">
        <v>16084</v>
      </c>
      <c r="I10986" s="11" t="s">
        <v>15999</v>
      </c>
      <c r="J10986" s="11">
        <f t="shared" si="28"/>
        <v>15</v>
      </c>
    </row>
    <row r="10987" spans="1:10">
      <c r="A10987" s="11" t="s">
        <v>15993</v>
      </c>
      <c r="B10987" s="11" t="s">
        <v>17552</v>
      </c>
      <c r="C10987" s="11" t="s">
        <v>22311</v>
      </c>
      <c r="D10987" s="11" t="s">
        <v>16164</v>
      </c>
      <c r="E10987" s="11" t="s">
        <v>16059</v>
      </c>
      <c r="F10987" s="11" t="s">
        <v>17145</v>
      </c>
      <c r="G10987" s="11" t="s">
        <v>15997</v>
      </c>
      <c r="H10987" s="11" t="s">
        <v>847</v>
      </c>
      <c r="I10987" s="11" t="s">
        <v>15999</v>
      </c>
      <c r="J10987" s="11">
        <f t="shared" si="28"/>
        <v>14</v>
      </c>
    </row>
    <row r="10988" spans="1:10">
      <c r="A10988" s="11" t="s">
        <v>15993</v>
      </c>
      <c r="B10988" s="11" t="s">
        <v>11274</v>
      </c>
      <c r="C10988" s="11" t="s">
        <v>22311</v>
      </c>
      <c r="D10988" s="11" t="s">
        <v>17456</v>
      </c>
      <c r="E10988" s="11" t="s">
        <v>19372</v>
      </c>
      <c r="F10988" s="11" t="s">
        <v>17104</v>
      </c>
      <c r="G10988" s="11" t="s">
        <v>15997</v>
      </c>
      <c r="H10988" s="11" t="s">
        <v>16074</v>
      </c>
      <c r="I10988" s="11" t="s">
        <v>21720</v>
      </c>
      <c r="J10988" s="11">
        <f t="shared" si="28"/>
        <v>14</v>
      </c>
    </row>
    <row r="10989" spans="1:10">
      <c r="A10989" s="11" t="s">
        <v>15993</v>
      </c>
      <c r="B10989" s="11" t="s">
        <v>7998</v>
      </c>
      <c r="C10989" s="11" t="s">
        <v>22311</v>
      </c>
      <c r="D10989" s="11" t="s">
        <v>16784</v>
      </c>
      <c r="E10989" s="11" t="s">
        <v>19309</v>
      </c>
      <c r="F10989" s="11" t="s">
        <v>22314</v>
      </c>
      <c r="G10989" s="11" t="s">
        <v>15997</v>
      </c>
      <c r="H10989" s="11" t="s">
        <v>16074</v>
      </c>
      <c r="I10989" s="11" t="s">
        <v>15999</v>
      </c>
      <c r="J10989" s="11">
        <f t="shared" ref="J10989:J11052" si="29">HOUR(D10989)</f>
        <v>14</v>
      </c>
    </row>
    <row r="10990" spans="1:10">
      <c r="A10990" s="11" t="s">
        <v>15993</v>
      </c>
      <c r="B10990" s="11" t="s">
        <v>10930</v>
      </c>
      <c r="C10990" s="11" t="s">
        <v>22311</v>
      </c>
      <c r="D10990" s="11" t="s">
        <v>16790</v>
      </c>
      <c r="E10990" s="11" t="s">
        <v>11118</v>
      </c>
      <c r="F10990" s="11" t="s">
        <v>21866</v>
      </c>
      <c r="G10990" s="11" t="s">
        <v>15990</v>
      </c>
      <c r="H10990" s="11" t="s">
        <v>16026</v>
      </c>
      <c r="I10990" s="11" t="s">
        <v>16124</v>
      </c>
      <c r="J10990" s="11">
        <f t="shared" si="29"/>
        <v>14</v>
      </c>
    </row>
    <row r="10991" spans="1:10">
      <c r="A10991" s="11" t="s">
        <v>15993</v>
      </c>
      <c r="B10991" s="11" t="s">
        <v>22315</v>
      </c>
      <c r="C10991" s="11" t="s">
        <v>22311</v>
      </c>
      <c r="D10991" s="11" t="s">
        <v>16794</v>
      </c>
      <c r="E10991" s="11" t="s">
        <v>11316</v>
      </c>
      <c r="F10991" s="11" t="s">
        <v>22000</v>
      </c>
      <c r="G10991" s="11" t="s">
        <v>15990</v>
      </c>
      <c r="H10991" s="11" t="s">
        <v>16074</v>
      </c>
      <c r="I10991" s="11" t="s">
        <v>16019</v>
      </c>
      <c r="J10991" s="11">
        <f t="shared" si="29"/>
        <v>14</v>
      </c>
    </row>
    <row r="10992" spans="1:10">
      <c r="A10992" s="11" t="s">
        <v>15993</v>
      </c>
      <c r="B10992" s="11" t="s">
        <v>14936</v>
      </c>
      <c r="C10992" s="11" t="s">
        <v>22311</v>
      </c>
      <c r="D10992" s="11" t="s">
        <v>17142</v>
      </c>
      <c r="E10992" s="11" t="s">
        <v>22166</v>
      </c>
      <c r="F10992" s="11" t="s">
        <v>17127</v>
      </c>
      <c r="G10992" s="11" t="s">
        <v>15997</v>
      </c>
      <c r="H10992" s="11" t="s">
        <v>16026</v>
      </c>
      <c r="I10992" s="11" t="s">
        <v>16186</v>
      </c>
      <c r="J10992" s="11">
        <f t="shared" si="29"/>
        <v>14</v>
      </c>
    </row>
    <row r="10993" spans="1:10">
      <c r="A10993" s="11" t="s">
        <v>15993</v>
      </c>
      <c r="B10993" s="11" t="s">
        <v>6564</v>
      </c>
      <c r="C10993" s="11" t="s">
        <v>22311</v>
      </c>
      <c r="D10993" s="11" t="s">
        <v>16555</v>
      </c>
      <c r="E10993" s="11" t="s">
        <v>16739</v>
      </c>
      <c r="F10993" s="11" t="s">
        <v>17028</v>
      </c>
      <c r="G10993" s="11" t="s">
        <v>15997</v>
      </c>
      <c r="H10993" s="11" t="s">
        <v>16008</v>
      </c>
      <c r="I10993" s="11" t="s">
        <v>15992</v>
      </c>
      <c r="J10993" s="11">
        <f t="shared" si="29"/>
        <v>13</v>
      </c>
    </row>
    <row r="10994" spans="1:10">
      <c r="A10994" s="11" t="s">
        <v>15993</v>
      </c>
      <c r="B10994" s="11" t="s">
        <v>13615</v>
      </c>
      <c r="C10994" s="11" t="s">
        <v>22311</v>
      </c>
      <c r="D10994" s="11" t="s">
        <v>16245</v>
      </c>
      <c r="E10994" s="11" t="s">
        <v>368</v>
      </c>
      <c r="F10994" s="11" t="s">
        <v>22195</v>
      </c>
      <c r="G10994" s="11" t="s">
        <v>15990</v>
      </c>
      <c r="H10994" s="11" t="s">
        <v>15998</v>
      </c>
      <c r="I10994" s="11" t="s">
        <v>21720</v>
      </c>
      <c r="J10994" s="11">
        <f t="shared" si="29"/>
        <v>13</v>
      </c>
    </row>
    <row r="10995" spans="1:10">
      <c r="A10995" s="11" t="s">
        <v>15993</v>
      </c>
      <c r="B10995" s="11" t="s">
        <v>11339</v>
      </c>
      <c r="C10995" s="11" t="s">
        <v>22311</v>
      </c>
      <c r="D10995" s="11" t="s">
        <v>16259</v>
      </c>
      <c r="E10995" s="11" t="s">
        <v>4246</v>
      </c>
      <c r="F10995" s="11" t="s">
        <v>16254</v>
      </c>
      <c r="G10995" s="11" t="s">
        <v>16003</v>
      </c>
      <c r="H10995" s="11" t="s">
        <v>16084</v>
      </c>
      <c r="I10995" s="11" t="s">
        <v>16342</v>
      </c>
      <c r="J10995" s="11">
        <f t="shared" si="29"/>
        <v>13</v>
      </c>
    </row>
    <row r="10996" spans="1:10">
      <c r="A10996" s="11" t="s">
        <v>15993</v>
      </c>
      <c r="B10996" s="11" t="s">
        <v>14054</v>
      </c>
      <c r="C10996" s="11" t="s">
        <v>22311</v>
      </c>
      <c r="D10996" s="11" t="s">
        <v>17314</v>
      </c>
      <c r="E10996" s="11" t="s">
        <v>16055</v>
      </c>
      <c r="F10996" s="11" t="s">
        <v>16570</v>
      </c>
      <c r="G10996" s="11" t="s">
        <v>15997</v>
      </c>
      <c r="H10996" s="11" t="s">
        <v>15998</v>
      </c>
      <c r="I10996" s="11" t="s">
        <v>21720</v>
      </c>
      <c r="J10996" s="11">
        <f t="shared" si="29"/>
        <v>12</v>
      </c>
    </row>
    <row r="10997" spans="1:10">
      <c r="A10997" s="11" t="s">
        <v>15993</v>
      </c>
      <c r="B10997" s="11" t="s">
        <v>7998</v>
      </c>
      <c r="C10997" s="11" t="s">
        <v>22311</v>
      </c>
      <c r="D10997" s="11" t="s">
        <v>17316</v>
      </c>
      <c r="E10997" s="11" t="s">
        <v>1180</v>
      </c>
      <c r="F10997" s="11" t="s">
        <v>16814</v>
      </c>
      <c r="G10997" s="11" t="s">
        <v>16003</v>
      </c>
      <c r="H10997" s="11" t="s">
        <v>16074</v>
      </c>
      <c r="I10997" s="11" t="s">
        <v>15999</v>
      </c>
      <c r="J10997" s="11">
        <f t="shared" si="29"/>
        <v>12</v>
      </c>
    </row>
    <row r="10998" spans="1:10">
      <c r="A10998" s="11" t="s">
        <v>15993</v>
      </c>
      <c r="B10998" s="11" t="s">
        <v>22316</v>
      </c>
      <c r="C10998" s="11" t="s">
        <v>22311</v>
      </c>
      <c r="D10998" s="11" t="s">
        <v>18817</v>
      </c>
      <c r="E10998" s="11" t="s">
        <v>16291</v>
      </c>
      <c r="F10998" s="11" t="s">
        <v>18686</v>
      </c>
      <c r="G10998" s="11" t="s">
        <v>15997</v>
      </c>
      <c r="H10998" s="11" t="s">
        <v>16023</v>
      </c>
      <c r="I10998" s="11" t="s">
        <v>16094</v>
      </c>
      <c r="J10998" s="11">
        <f t="shared" si="29"/>
        <v>12</v>
      </c>
    </row>
    <row r="10999" spans="1:10">
      <c r="A10999" s="11" t="s">
        <v>15993</v>
      </c>
      <c r="B10999" s="11" t="s">
        <v>8153</v>
      </c>
      <c r="C10999" s="11" t="s">
        <v>22311</v>
      </c>
      <c r="D10999" s="11" t="s">
        <v>17157</v>
      </c>
      <c r="E10999" s="11" t="s">
        <v>16314</v>
      </c>
      <c r="F10999" s="11" t="s">
        <v>15996</v>
      </c>
      <c r="G10999" s="11" t="s">
        <v>15997</v>
      </c>
      <c r="H10999" s="11" t="s">
        <v>16074</v>
      </c>
      <c r="I10999" s="11" t="s">
        <v>15999</v>
      </c>
      <c r="J10999" s="11">
        <f t="shared" si="29"/>
        <v>12</v>
      </c>
    </row>
    <row r="11000" spans="1:10">
      <c r="A11000" s="11" t="s">
        <v>15993</v>
      </c>
      <c r="B11000" s="11" t="s">
        <v>3305</v>
      </c>
      <c r="C11000" s="11" t="s">
        <v>22311</v>
      </c>
      <c r="D11000" s="11" t="s">
        <v>16334</v>
      </c>
      <c r="E11000" s="11" t="s">
        <v>22317</v>
      </c>
      <c r="F11000" s="11" t="s">
        <v>20046</v>
      </c>
      <c r="G11000" s="11" t="s">
        <v>15997</v>
      </c>
      <c r="H11000" s="11" t="s">
        <v>12704</v>
      </c>
      <c r="I11000" s="11" t="s">
        <v>16049</v>
      </c>
      <c r="J11000" s="11">
        <f t="shared" si="29"/>
        <v>11</v>
      </c>
    </row>
    <row r="11001" spans="1:10">
      <c r="A11001" s="11" t="s">
        <v>15993</v>
      </c>
      <c r="B11001" s="11" t="s">
        <v>12809</v>
      </c>
      <c r="C11001" s="11" t="s">
        <v>22311</v>
      </c>
      <c r="D11001" s="11" t="s">
        <v>16642</v>
      </c>
      <c r="E11001" s="11" t="s">
        <v>17816</v>
      </c>
      <c r="F11001" s="11" t="s">
        <v>16466</v>
      </c>
      <c r="G11001" s="11" t="s">
        <v>16003</v>
      </c>
      <c r="H11001" s="11" t="s">
        <v>15998</v>
      </c>
      <c r="I11001" s="11" t="s">
        <v>16049</v>
      </c>
      <c r="J11001" s="11">
        <f t="shared" si="29"/>
        <v>10</v>
      </c>
    </row>
    <row r="11002" spans="1:10">
      <c r="A11002" s="11" t="s">
        <v>15993</v>
      </c>
      <c r="B11002" s="11" t="s">
        <v>11859</v>
      </c>
      <c r="C11002" s="11" t="s">
        <v>22311</v>
      </c>
      <c r="D11002" s="11" t="s">
        <v>17033</v>
      </c>
      <c r="E11002" s="11" t="s">
        <v>20871</v>
      </c>
      <c r="F11002" s="11" t="s">
        <v>18378</v>
      </c>
      <c r="G11002" s="11" t="s">
        <v>15997</v>
      </c>
      <c r="H11002" s="11" t="s">
        <v>16018</v>
      </c>
      <c r="I11002" s="11" t="s">
        <v>16036</v>
      </c>
      <c r="J11002" s="11">
        <f t="shared" si="29"/>
        <v>10</v>
      </c>
    </row>
    <row r="11003" spans="1:10">
      <c r="A11003" s="11" t="s">
        <v>15993</v>
      </c>
      <c r="B11003" s="11" t="s">
        <v>11181</v>
      </c>
      <c r="C11003" s="11" t="s">
        <v>22311</v>
      </c>
      <c r="D11003" s="11" t="s">
        <v>17052</v>
      </c>
      <c r="E11003" s="11" t="s">
        <v>4246</v>
      </c>
      <c r="F11003" s="11" t="s">
        <v>17542</v>
      </c>
      <c r="G11003" s="11" t="s">
        <v>16003</v>
      </c>
      <c r="H11003" s="11" t="s">
        <v>16074</v>
      </c>
      <c r="I11003" s="11" t="s">
        <v>16049</v>
      </c>
      <c r="J11003" s="11">
        <f t="shared" si="29"/>
        <v>9</v>
      </c>
    </row>
    <row r="11004" spans="1:10">
      <c r="A11004" s="11" t="s">
        <v>15993</v>
      </c>
      <c r="B11004" s="11" t="s">
        <v>5662</v>
      </c>
      <c r="C11004" s="11" t="s">
        <v>22311</v>
      </c>
      <c r="D11004" s="11" t="s">
        <v>16895</v>
      </c>
      <c r="E11004" s="11" t="s">
        <v>16064</v>
      </c>
      <c r="F11004" s="11" t="s">
        <v>17180</v>
      </c>
      <c r="G11004" s="11" t="s">
        <v>15997</v>
      </c>
      <c r="H11004" s="11" t="s">
        <v>12986</v>
      </c>
      <c r="I11004" s="11" t="s">
        <v>16049</v>
      </c>
      <c r="J11004" s="11">
        <f t="shared" si="29"/>
        <v>9</v>
      </c>
    </row>
    <row r="11005" spans="1:10">
      <c r="A11005" s="11" t="s">
        <v>15993</v>
      </c>
      <c r="B11005" s="11" t="s">
        <v>11610</v>
      </c>
      <c r="C11005" s="11" t="s">
        <v>22318</v>
      </c>
      <c r="D11005" s="11" t="s">
        <v>17770</v>
      </c>
      <c r="E11005" s="11" t="s">
        <v>622</v>
      </c>
      <c r="F11005" s="11" t="s">
        <v>16077</v>
      </c>
      <c r="G11005" s="11" t="s">
        <v>15997</v>
      </c>
      <c r="H11005" s="11" t="s">
        <v>16026</v>
      </c>
      <c r="I11005" s="11" t="s">
        <v>15999</v>
      </c>
      <c r="J11005" s="11">
        <f t="shared" si="29"/>
        <v>18</v>
      </c>
    </row>
    <row r="11006" spans="1:10">
      <c r="A11006" s="11" t="s">
        <v>15993</v>
      </c>
      <c r="B11006" s="11" t="s">
        <v>22319</v>
      </c>
      <c r="C11006" s="11" t="s">
        <v>22318</v>
      </c>
      <c r="D11006" s="11" t="s">
        <v>16698</v>
      </c>
      <c r="E11006" s="11" t="s">
        <v>4246</v>
      </c>
      <c r="F11006" s="11" t="s">
        <v>21960</v>
      </c>
      <c r="G11006" s="11" t="s">
        <v>15990</v>
      </c>
      <c r="H11006" s="11" t="s">
        <v>16084</v>
      </c>
      <c r="I11006" s="11" t="s">
        <v>22057</v>
      </c>
      <c r="J11006" s="11">
        <f t="shared" si="29"/>
        <v>18</v>
      </c>
    </row>
    <row r="11007" spans="1:10">
      <c r="A11007" s="11" t="s">
        <v>15993</v>
      </c>
      <c r="B11007" s="11" t="s">
        <v>11120</v>
      </c>
      <c r="C11007" s="11" t="s">
        <v>22318</v>
      </c>
      <c r="D11007" s="11" t="s">
        <v>18015</v>
      </c>
      <c r="E11007" s="11" t="s">
        <v>22320</v>
      </c>
      <c r="F11007" s="11" t="s">
        <v>17946</v>
      </c>
      <c r="G11007" s="11" t="s">
        <v>15997</v>
      </c>
      <c r="H11007" s="11" t="s">
        <v>16074</v>
      </c>
      <c r="I11007" s="11" t="s">
        <v>18194</v>
      </c>
      <c r="J11007" s="11">
        <f t="shared" si="29"/>
        <v>17</v>
      </c>
    </row>
    <row r="11008" spans="1:10">
      <c r="A11008" s="11" t="s">
        <v>15993</v>
      </c>
      <c r="B11008" s="11" t="s">
        <v>22132</v>
      </c>
      <c r="C11008" s="11" t="s">
        <v>22318</v>
      </c>
      <c r="D11008" s="11" t="s">
        <v>16029</v>
      </c>
      <c r="E11008" s="11" t="s">
        <v>184</v>
      </c>
      <c r="F11008" s="11" t="s">
        <v>17200</v>
      </c>
      <c r="G11008" s="11" t="s">
        <v>16003</v>
      </c>
      <c r="H11008" s="11" t="s">
        <v>16084</v>
      </c>
      <c r="I11008" s="11" t="s">
        <v>16019</v>
      </c>
      <c r="J11008" s="11">
        <f t="shared" si="29"/>
        <v>17</v>
      </c>
    </row>
    <row r="11009" spans="1:10">
      <c r="A11009" s="11" t="s">
        <v>15993</v>
      </c>
      <c r="B11009" s="11" t="s">
        <v>14642</v>
      </c>
      <c r="C11009" s="11" t="s">
        <v>22318</v>
      </c>
      <c r="D11009" s="11" t="s">
        <v>16719</v>
      </c>
      <c r="E11009" s="11" t="s">
        <v>20788</v>
      </c>
      <c r="F11009" s="11" t="s">
        <v>16304</v>
      </c>
      <c r="G11009" s="11" t="s">
        <v>16003</v>
      </c>
      <c r="H11009" s="11" t="s">
        <v>16074</v>
      </c>
      <c r="I11009" s="11" t="s">
        <v>21720</v>
      </c>
      <c r="J11009" s="11">
        <f t="shared" si="29"/>
        <v>17</v>
      </c>
    </row>
    <row r="11010" spans="1:10">
      <c r="A11010" s="11" t="s">
        <v>15993</v>
      </c>
      <c r="B11010" s="11" t="s">
        <v>12079</v>
      </c>
      <c r="C11010" s="11" t="s">
        <v>22318</v>
      </c>
      <c r="D11010" s="11" t="s">
        <v>17411</v>
      </c>
      <c r="E11010" s="11" t="s">
        <v>4246</v>
      </c>
      <c r="F11010" s="11" t="s">
        <v>16715</v>
      </c>
      <c r="G11010" s="11" t="s">
        <v>16003</v>
      </c>
      <c r="H11010" s="11" t="s">
        <v>16026</v>
      </c>
      <c r="I11010" s="11" t="s">
        <v>16036</v>
      </c>
      <c r="J11010" s="11">
        <f t="shared" si="29"/>
        <v>16</v>
      </c>
    </row>
    <row r="11011" spans="1:10">
      <c r="A11011" s="11" t="s">
        <v>15993</v>
      </c>
      <c r="B11011" s="11" t="s">
        <v>11258</v>
      </c>
      <c r="C11011" s="11" t="s">
        <v>22318</v>
      </c>
      <c r="D11011" s="11" t="s">
        <v>17643</v>
      </c>
      <c r="E11011" s="11" t="s">
        <v>17816</v>
      </c>
      <c r="F11011" s="11" t="s">
        <v>17175</v>
      </c>
      <c r="G11011" s="11" t="s">
        <v>16003</v>
      </c>
      <c r="H11011" s="11" t="s">
        <v>16084</v>
      </c>
      <c r="I11011" s="11" t="s">
        <v>16049</v>
      </c>
      <c r="J11011" s="11">
        <f t="shared" si="29"/>
        <v>16</v>
      </c>
    </row>
    <row r="11012" spans="1:10">
      <c r="A11012" s="11" t="s">
        <v>15993</v>
      </c>
      <c r="B11012" s="11" t="s">
        <v>21867</v>
      </c>
      <c r="C11012" s="11" t="s">
        <v>22318</v>
      </c>
      <c r="D11012" s="11" t="s">
        <v>16483</v>
      </c>
      <c r="E11012" s="11" t="s">
        <v>21905</v>
      </c>
      <c r="F11012" s="11" t="s">
        <v>21868</v>
      </c>
      <c r="G11012" s="11" t="s">
        <v>15997</v>
      </c>
      <c r="H11012" s="11" t="s">
        <v>16074</v>
      </c>
      <c r="I11012" s="11" t="s">
        <v>21720</v>
      </c>
      <c r="J11012" s="11">
        <f t="shared" si="29"/>
        <v>16</v>
      </c>
    </row>
    <row r="11013" spans="1:10">
      <c r="A11013" s="11" t="s">
        <v>15993</v>
      </c>
      <c r="B11013" s="11" t="s">
        <v>16906</v>
      </c>
      <c r="C11013" s="11" t="s">
        <v>22318</v>
      </c>
      <c r="D11013" s="11" t="s">
        <v>16750</v>
      </c>
      <c r="E11013" s="11" t="s">
        <v>16012</v>
      </c>
      <c r="F11013" s="11" t="s">
        <v>16773</v>
      </c>
      <c r="G11013" s="11" t="s">
        <v>15997</v>
      </c>
      <c r="H11013" s="11" t="s">
        <v>16074</v>
      </c>
      <c r="I11013" s="11" t="s">
        <v>16049</v>
      </c>
      <c r="J11013" s="11">
        <f t="shared" si="29"/>
        <v>15</v>
      </c>
    </row>
    <row r="11014" spans="1:10">
      <c r="A11014" s="11" t="s">
        <v>15993</v>
      </c>
      <c r="B11014" s="11" t="s">
        <v>16497</v>
      </c>
      <c r="C11014" s="11" t="s">
        <v>22318</v>
      </c>
      <c r="D11014" s="11" t="s">
        <v>16516</v>
      </c>
      <c r="E11014" s="11" t="s">
        <v>16110</v>
      </c>
      <c r="F11014" s="11" t="s">
        <v>15989</v>
      </c>
      <c r="G11014" s="11" t="s">
        <v>15997</v>
      </c>
      <c r="H11014" s="11" t="s">
        <v>15998</v>
      </c>
      <c r="I11014" s="11" t="s">
        <v>15999</v>
      </c>
      <c r="J11014" s="11">
        <f t="shared" si="29"/>
        <v>15</v>
      </c>
    </row>
    <row r="11015" spans="1:10">
      <c r="A11015" s="11" t="s">
        <v>15993</v>
      </c>
      <c r="B11015" s="11" t="s">
        <v>13947</v>
      </c>
      <c r="C11015" s="11" t="s">
        <v>22318</v>
      </c>
      <c r="D11015" s="11" t="s">
        <v>16519</v>
      </c>
      <c r="E11015" s="11" t="s">
        <v>22321</v>
      </c>
      <c r="F11015" s="11" t="s">
        <v>16660</v>
      </c>
      <c r="G11015" s="11" t="s">
        <v>15997</v>
      </c>
      <c r="H11015" s="11" t="s">
        <v>15998</v>
      </c>
      <c r="I11015" s="11" t="s">
        <v>15999</v>
      </c>
      <c r="J11015" s="11">
        <f t="shared" si="29"/>
        <v>15</v>
      </c>
    </row>
    <row r="11016" spans="1:10">
      <c r="A11016" s="11" t="s">
        <v>15993</v>
      </c>
      <c r="B11016" s="11" t="s">
        <v>15956</v>
      </c>
      <c r="C11016" s="11" t="s">
        <v>22318</v>
      </c>
      <c r="D11016" s="11" t="s">
        <v>17456</v>
      </c>
      <c r="E11016" s="11" t="s">
        <v>1447</v>
      </c>
      <c r="F11016" s="11" t="s">
        <v>22322</v>
      </c>
      <c r="G11016" s="11" t="s">
        <v>15990</v>
      </c>
      <c r="H11016" s="11" t="s">
        <v>847</v>
      </c>
      <c r="I11016" s="11" t="s">
        <v>16342</v>
      </c>
      <c r="J11016" s="11">
        <f t="shared" si="29"/>
        <v>14</v>
      </c>
    </row>
    <row r="11017" spans="1:10">
      <c r="A11017" s="11" t="s">
        <v>15993</v>
      </c>
      <c r="B11017" s="11" t="s">
        <v>15952</v>
      </c>
      <c r="C11017" s="11" t="s">
        <v>22318</v>
      </c>
      <c r="D11017" s="11" t="s">
        <v>17456</v>
      </c>
      <c r="E11017" s="11" t="s">
        <v>12197</v>
      </c>
      <c r="F11017" s="11" t="s">
        <v>22018</v>
      </c>
      <c r="G11017" s="11" t="s">
        <v>15990</v>
      </c>
      <c r="H11017" s="11" t="s">
        <v>16074</v>
      </c>
      <c r="I11017" s="11" t="s">
        <v>21720</v>
      </c>
      <c r="J11017" s="11">
        <f t="shared" si="29"/>
        <v>14</v>
      </c>
    </row>
    <row r="11018" spans="1:10">
      <c r="A11018" s="11" t="s">
        <v>15993</v>
      </c>
      <c r="B11018" s="11" t="s">
        <v>17818</v>
      </c>
      <c r="C11018" s="11" t="s">
        <v>22318</v>
      </c>
      <c r="D11018" s="11" t="s">
        <v>17824</v>
      </c>
      <c r="E11018" s="11" t="s">
        <v>22323</v>
      </c>
      <c r="F11018" s="11" t="s">
        <v>16596</v>
      </c>
      <c r="G11018" s="11" t="s">
        <v>15997</v>
      </c>
      <c r="H11018" s="11" t="s">
        <v>16074</v>
      </c>
      <c r="I11018" s="11" t="s">
        <v>15999</v>
      </c>
      <c r="J11018" s="11">
        <f t="shared" si="29"/>
        <v>14</v>
      </c>
    </row>
    <row r="11019" spans="1:10">
      <c r="A11019" s="11" t="s">
        <v>15993</v>
      </c>
      <c r="B11019" s="11" t="s">
        <v>20250</v>
      </c>
      <c r="C11019" s="11" t="s">
        <v>22318</v>
      </c>
      <c r="D11019" s="11" t="s">
        <v>18039</v>
      </c>
      <c r="E11019" s="11" t="s">
        <v>4246</v>
      </c>
      <c r="F11019" s="11" t="s">
        <v>16431</v>
      </c>
      <c r="G11019" s="11" t="s">
        <v>16003</v>
      </c>
      <c r="H11019" s="11" t="s">
        <v>16084</v>
      </c>
      <c r="I11019" s="11" t="s">
        <v>16094</v>
      </c>
      <c r="J11019" s="11">
        <f t="shared" si="29"/>
        <v>14</v>
      </c>
    </row>
    <row r="11020" spans="1:10">
      <c r="A11020" s="11" t="s">
        <v>15993</v>
      </c>
      <c r="B11020" s="11" t="s">
        <v>16561</v>
      </c>
      <c r="C11020" s="11" t="s">
        <v>22318</v>
      </c>
      <c r="D11020" s="11" t="s">
        <v>16175</v>
      </c>
      <c r="E11020" s="11" t="s">
        <v>17356</v>
      </c>
      <c r="F11020" s="11" t="s">
        <v>16660</v>
      </c>
      <c r="G11020" s="11" t="s">
        <v>15997</v>
      </c>
      <c r="H11020" s="11" t="s">
        <v>847</v>
      </c>
      <c r="I11020" s="11" t="s">
        <v>16057</v>
      </c>
      <c r="J11020" s="11">
        <f t="shared" si="29"/>
        <v>14</v>
      </c>
    </row>
    <row r="11021" spans="1:10">
      <c r="A11021" s="11" t="s">
        <v>15993</v>
      </c>
      <c r="B11021" s="11" t="s">
        <v>11407</v>
      </c>
      <c r="C11021" s="11" t="s">
        <v>22318</v>
      </c>
      <c r="D11021" s="11" t="s">
        <v>17281</v>
      </c>
      <c r="E11021" s="11" t="s">
        <v>22324</v>
      </c>
      <c r="F11021" s="11" t="s">
        <v>16144</v>
      </c>
      <c r="G11021" s="11" t="s">
        <v>16003</v>
      </c>
      <c r="H11021" s="11" t="s">
        <v>16074</v>
      </c>
      <c r="I11021" s="11" t="s">
        <v>15999</v>
      </c>
      <c r="J11021" s="11">
        <f t="shared" si="29"/>
        <v>14</v>
      </c>
    </row>
    <row r="11022" spans="1:10">
      <c r="A11022" s="11" t="s">
        <v>15993</v>
      </c>
      <c r="B11022" s="11" t="s">
        <v>11882</v>
      </c>
      <c r="C11022" s="11" t="s">
        <v>22318</v>
      </c>
      <c r="D11022" s="11" t="s">
        <v>18968</v>
      </c>
      <c r="E11022" s="11" t="s">
        <v>19600</v>
      </c>
      <c r="F11022" s="11" t="s">
        <v>17138</v>
      </c>
      <c r="G11022" s="11" t="s">
        <v>15997</v>
      </c>
      <c r="H11022" s="11" t="s">
        <v>16084</v>
      </c>
      <c r="I11022" s="11" t="s">
        <v>16049</v>
      </c>
      <c r="J11022" s="11">
        <f t="shared" si="29"/>
        <v>14</v>
      </c>
    </row>
    <row r="11023" spans="1:10">
      <c r="A11023" s="11" t="s">
        <v>15993</v>
      </c>
      <c r="B11023" s="11" t="s">
        <v>11339</v>
      </c>
      <c r="C11023" s="11" t="s">
        <v>22318</v>
      </c>
      <c r="D11023" s="11" t="s">
        <v>16800</v>
      </c>
      <c r="E11023" s="11" t="s">
        <v>16759</v>
      </c>
      <c r="F11023" s="11" t="s">
        <v>16983</v>
      </c>
      <c r="G11023" s="11" t="s">
        <v>15997</v>
      </c>
      <c r="H11023" s="11" t="s">
        <v>16074</v>
      </c>
      <c r="I11023" s="11" t="s">
        <v>16124</v>
      </c>
      <c r="J11023" s="11">
        <f t="shared" si="29"/>
        <v>13</v>
      </c>
    </row>
    <row r="11024" spans="1:10">
      <c r="A11024" s="11" t="s">
        <v>15993</v>
      </c>
      <c r="B11024" s="11" t="s">
        <v>22325</v>
      </c>
      <c r="C11024" s="11" t="s">
        <v>22318</v>
      </c>
      <c r="D11024" s="11" t="s">
        <v>16234</v>
      </c>
      <c r="E11024" s="11" t="s">
        <v>16006</v>
      </c>
      <c r="F11024" s="11" t="s">
        <v>16360</v>
      </c>
      <c r="G11024" s="11" t="s">
        <v>16003</v>
      </c>
      <c r="H11024" s="11" t="s">
        <v>16074</v>
      </c>
      <c r="I11024" s="11" t="s">
        <v>15999</v>
      </c>
      <c r="J11024" s="11">
        <f t="shared" si="29"/>
        <v>13</v>
      </c>
    </row>
    <row r="11025" spans="1:10">
      <c r="A11025" s="11" t="s">
        <v>15993</v>
      </c>
      <c r="B11025" s="11" t="s">
        <v>3305</v>
      </c>
      <c r="C11025" s="11" t="s">
        <v>22318</v>
      </c>
      <c r="D11025" s="11" t="s">
        <v>17157</v>
      </c>
      <c r="E11025" s="11" t="s">
        <v>16064</v>
      </c>
      <c r="F11025" s="11" t="s">
        <v>17132</v>
      </c>
      <c r="G11025" s="11" t="s">
        <v>15997</v>
      </c>
      <c r="H11025" s="11" t="s">
        <v>16084</v>
      </c>
      <c r="I11025" s="11" t="s">
        <v>15999</v>
      </c>
      <c r="J11025" s="11">
        <f t="shared" si="29"/>
        <v>12</v>
      </c>
    </row>
    <row r="11026" spans="1:10">
      <c r="A11026" s="11" t="s">
        <v>15993</v>
      </c>
      <c r="B11026" s="11" t="s">
        <v>18093</v>
      </c>
      <c r="C11026" s="11" t="s">
        <v>22318</v>
      </c>
      <c r="D11026" s="11" t="s">
        <v>18405</v>
      </c>
      <c r="E11026" s="11" t="s">
        <v>21449</v>
      </c>
      <c r="F11026" s="11" t="s">
        <v>17203</v>
      </c>
      <c r="G11026" s="11" t="s">
        <v>15997</v>
      </c>
      <c r="H11026" s="11" t="s">
        <v>12219</v>
      </c>
      <c r="I11026" s="11" t="s">
        <v>16094</v>
      </c>
      <c r="J11026" s="11">
        <f t="shared" si="29"/>
        <v>12</v>
      </c>
    </row>
    <row r="11027" spans="1:10">
      <c r="A11027" s="11" t="s">
        <v>15993</v>
      </c>
      <c r="B11027" s="11" t="s">
        <v>7998</v>
      </c>
      <c r="C11027" s="11" t="s">
        <v>22318</v>
      </c>
      <c r="D11027" s="11" t="s">
        <v>16598</v>
      </c>
      <c r="E11027" s="11" t="s">
        <v>16059</v>
      </c>
      <c r="F11027" s="11" t="s">
        <v>16169</v>
      </c>
      <c r="G11027" s="11" t="s">
        <v>15997</v>
      </c>
      <c r="H11027" s="11" t="s">
        <v>15998</v>
      </c>
      <c r="I11027" s="11" t="s">
        <v>21720</v>
      </c>
      <c r="J11027" s="11">
        <f t="shared" si="29"/>
        <v>12</v>
      </c>
    </row>
    <row r="11028" spans="1:10">
      <c r="A11028" s="11" t="s">
        <v>15993</v>
      </c>
      <c r="B11028" s="11" t="s">
        <v>22326</v>
      </c>
      <c r="C11028" s="11" t="s">
        <v>22318</v>
      </c>
      <c r="D11028" s="11" t="s">
        <v>17161</v>
      </c>
      <c r="E11028" s="11" t="s">
        <v>4246</v>
      </c>
      <c r="F11028" s="11" t="s">
        <v>16979</v>
      </c>
      <c r="G11028" s="11" t="s">
        <v>16003</v>
      </c>
      <c r="H11028" s="11" t="s">
        <v>16074</v>
      </c>
      <c r="I11028" s="11" t="s">
        <v>16049</v>
      </c>
      <c r="J11028" s="11">
        <f t="shared" si="29"/>
        <v>11</v>
      </c>
    </row>
    <row r="11029" spans="1:10">
      <c r="A11029" s="11" t="s">
        <v>15993</v>
      </c>
      <c r="B11029" s="11" t="s">
        <v>17047</v>
      </c>
      <c r="C11029" s="11" t="s">
        <v>22318</v>
      </c>
      <c r="D11029" s="11" t="s">
        <v>16656</v>
      </c>
      <c r="E11029" s="11" t="s">
        <v>22327</v>
      </c>
      <c r="F11029" s="11" t="s">
        <v>16582</v>
      </c>
      <c r="G11029" s="11" t="s">
        <v>16003</v>
      </c>
      <c r="H11029" s="11" t="s">
        <v>16074</v>
      </c>
      <c r="I11029" s="11" t="s">
        <v>16049</v>
      </c>
      <c r="J11029" s="11">
        <f t="shared" si="29"/>
        <v>10</v>
      </c>
    </row>
    <row r="11030" spans="1:10">
      <c r="A11030" s="11" t="s">
        <v>15993</v>
      </c>
      <c r="B11030" s="11" t="s">
        <v>22328</v>
      </c>
      <c r="C11030" s="11" t="s">
        <v>22318</v>
      </c>
      <c r="D11030" s="11" t="s">
        <v>16390</v>
      </c>
      <c r="E11030" s="11" t="s">
        <v>22329</v>
      </c>
      <c r="F11030" s="11" t="s">
        <v>18191</v>
      </c>
      <c r="G11030" s="11" t="s">
        <v>15997</v>
      </c>
      <c r="H11030" s="11" t="s">
        <v>12219</v>
      </c>
      <c r="I11030" s="11" t="s">
        <v>16049</v>
      </c>
      <c r="J11030" s="11">
        <f t="shared" si="29"/>
        <v>10</v>
      </c>
    </row>
    <row r="11031" spans="1:10">
      <c r="A11031" s="11" t="s">
        <v>15993</v>
      </c>
      <c r="B11031" s="11" t="s">
        <v>847</v>
      </c>
      <c r="C11031" s="11" t="s">
        <v>22318</v>
      </c>
      <c r="D11031" s="11" t="s">
        <v>16391</v>
      </c>
      <c r="E11031" s="11" t="s">
        <v>22330</v>
      </c>
      <c r="F11031" s="11" t="s">
        <v>17001</v>
      </c>
      <c r="G11031" s="11" t="s">
        <v>15997</v>
      </c>
      <c r="H11031" s="11" t="s">
        <v>16074</v>
      </c>
      <c r="I11031" s="11" t="s">
        <v>16049</v>
      </c>
      <c r="J11031" s="11">
        <f t="shared" si="29"/>
        <v>10</v>
      </c>
    </row>
    <row r="11032" spans="1:10">
      <c r="A11032" s="11" t="s">
        <v>15993</v>
      </c>
      <c r="B11032" s="11" t="s">
        <v>20254</v>
      </c>
      <c r="C11032" s="11" t="s">
        <v>22318</v>
      </c>
      <c r="D11032" s="11" t="s">
        <v>16894</v>
      </c>
      <c r="E11032" s="11" t="s">
        <v>22331</v>
      </c>
      <c r="F11032" s="11" t="s">
        <v>16017</v>
      </c>
      <c r="G11032" s="11" t="s">
        <v>16003</v>
      </c>
      <c r="H11032" s="11" t="s">
        <v>16074</v>
      </c>
      <c r="I11032" s="11" t="s">
        <v>15999</v>
      </c>
      <c r="J11032" s="11">
        <f t="shared" si="29"/>
        <v>9</v>
      </c>
    </row>
    <row r="11033" spans="1:10">
      <c r="A11033" s="11" t="s">
        <v>15993</v>
      </c>
      <c r="B11033" s="11" t="s">
        <v>14901</v>
      </c>
      <c r="C11033" s="11" t="s">
        <v>22332</v>
      </c>
      <c r="D11033" s="11" t="s">
        <v>16033</v>
      </c>
      <c r="E11033" s="11" t="s">
        <v>17120</v>
      </c>
      <c r="F11033" s="11" t="s">
        <v>16684</v>
      </c>
      <c r="G11033" s="11" t="s">
        <v>15997</v>
      </c>
      <c r="H11033" s="11" t="s">
        <v>16084</v>
      </c>
      <c r="I11033" s="11" t="s">
        <v>15999</v>
      </c>
      <c r="J11033" s="11">
        <f t="shared" si="29"/>
        <v>16</v>
      </c>
    </row>
    <row r="11034" spans="1:10">
      <c r="A11034" s="11" t="s">
        <v>15993</v>
      </c>
      <c r="B11034" s="11" t="s">
        <v>22333</v>
      </c>
      <c r="C11034" s="11" t="s">
        <v>22332</v>
      </c>
      <c r="D11034" s="11" t="s">
        <v>16925</v>
      </c>
      <c r="E11034" s="11" t="s">
        <v>16381</v>
      </c>
      <c r="F11034" s="11" t="s">
        <v>22174</v>
      </c>
      <c r="G11034" s="11" t="s">
        <v>15990</v>
      </c>
      <c r="H11034" s="11" t="s">
        <v>15998</v>
      </c>
      <c r="I11034" s="11" t="s">
        <v>15999</v>
      </c>
      <c r="J11034" s="11">
        <f t="shared" si="29"/>
        <v>16</v>
      </c>
    </row>
    <row r="11035" spans="1:10">
      <c r="A11035" s="11" t="s">
        <v>15993</v>
      </c>
      <c r="B11035" s="11" t="s">
        <v>10450</v>
      </c>
      <c r="C11035" s="11" t="s">
        <v>22332</v>
      </c>
      <c r="D11035" s="11" t="s">
        <v>16047</v>
      </c>
      <c r="E11035" s="11" t="s">
        <v>16055</v>
      </c>
      <c r="F11035" s="11" t="s">
        <v>16053</v>
      </c>
      <c r="G11035" s="11" t="s">
        <v>16003</v>
      </c>
      <c r="H11035" s="11" t="s">
        <v>16074</v>
      </c>
      <c r="I11035" s="11" t="s">
        <v>16019</v>
      </c>
      <c r="J11035" s="11">
        <f t="shared" si="29"/>
        <v>16</v>
      </c>
    </row>
    <row r="11036" spans="1:10">
      <c r="A11036" s="11" t="s">
        <v>15993</v>
      </c>
      <c r="B11036" s="11" t="s">
        <v>18013</v>
      </c>
      <c r="C11036" s="11" t="s">
        <v>22332</v>
      </c>
      <c r="D11036" s="11" t="s">
        <v>17077</v>
      </c>
      <c r="E11036" s="11" t="s">
        <v>368</v>
      </c>
      <c r="F11036" s="11" t="s">
        <v>21895</v>
      </c>
      <c r="G11036" s="11" t="s">
        <v>15990</v>
      </c>
      <c r="H11036" s="11" t="s">
        <v>16084</v>
      </c>
      <c r="I11036" s="11" t="s">
        <v>15999</v>
      </c>
      <c r="J11036" s="11">
        <f t="shared" si="29"/>
        <v>16</v>
      </c>
    </row>
    <row r="11037" spans="1:10">
      <c r="A11037" s="11" t="s">
        <v>15993</v>
      </c>
      <c r="B11037" s="11" t="s">
        <v>19971</v>
      </c>
      <c r="C11037" s="11" t="s">
        <v>22332</v>
      </c>
      <c r="D11037" s="11" t="s">
        <v>17948</v>
      </c>
      <c r="E11037" s="11" t="s">
        <v>16059</v>
      </c>
      <c r="F11037" s="11" t="s">
        <v>17164</v>
      </c>
      <c r="G11037" s="11" t="s">
        <v>15997</v>
      </c>
      <c r="H11037" s="11" t="s">
        <v>12219</v>
      </c>
      <c r="I11037" s="11" t="s">
        <v>15999</v>
      </c>
      <c r="J11037" s="11">
        <f t="shared" si="29"/>
        <v>16</v>
      </c>
    </row>
    <row r="11038" spans="1:10">
      <c r="A11038" s="11" t="s">
        <v>15993</v>
      </c>
      <c r="B11038" s="11" t="s">
        <v>11278</v>
      </c>
      <c r="C11038" s="11" t="s">
        <v>22332</v>
      </c>
      <c r="D11038" s="11" t="s">
        <v>16071</v>
      </c>
      <c r="E11038" s="11" t="s">
        <v>22334</v>
      </c>
      <c r="F11038" s="11" t="s">
        <v>21656</v>
      </c>
      <c r="G11038" s="11" t="s">
        <v>15997</v>
      </c>
      <c r="H11038" s="11" t="s">
        <v>847</v>
      </c>
      <c r="I11038" s="11" t="s">
        <v>21720</v>
      </c>
      <c r="J11038" s="11">
        <f t="shared" si="29"/>
        <v>16</v>
      </c>
    </row>
    <row r="11039" spans="1:10">
      <c r="A11039" s="11" t="s">
        <v>15993</v>
      </c>
      <c r="B11039" s="11" t="s">
        <v>18233</v>
      </c>
      <c r="C11039" s="11" t="s">
        <v>22332</v>
      </c>
      <c r="D11039" s="11" t="s">
        <v>17572</v>
      </c>
      <c r="E11039" s="11" t="s">
        <v>16059</v>
      </c>
      <c r="F11039" s="11" t="s">
        <v>17830</v>
      </c>
      <c r="G11039" s="11" t="s">
        <v>15997</v>
      </c>
      <c r="H11039" s="11" t="s">
        <v>847</v>
      </c>
      <c r="I11039" s="11" t="s">
        <v>15999</v>
      </c>
      <c r="J11039" s="11">
        <f t="shared" si="29"/>
        <v>15</v>
      </c>
    </row>
    <row r="11040" spans="1:10">
      <c r="A11040" s="11" t="s">
        <v>15993</v>
      </c>
      <c r="B11040" s="11" t="s">
        <v>5662</v>
      </c>
      <c r="C11040" s="11" t="s">
        <v>22332</v>
      </c>
      <c r="D11040" s="11" t="s">
        <v>17260</v>
      </c>
      <c r="E11040" s="11" t="s">
        <v>622</v>
      </c>
      <c r="F11040" s="11" t="s">
        <v>16274</v>
      </c>
      <c r="G11040" s="11" t="s">
        <v>16003</v>
      </c>
      <c r="H11040" s="11" t="s">
        <v>15998</v>
      </c>
      <c r="I11040" s="11" t="s">
        <v>15999</v>
      </c>
      <c r="J11040" s="11">
        <f t="shared" si="29"/>
        <v>15</v>
      </c>
    </row>
    <row r="11041" spans="1:10">
      <c r="A11041" s="11" t="s">
        <v>15993</v>
      </c>
      <c r="B11041" s="11" t="s">
        <v>15754</v>
      </c>
      <c r="C11041" s="11" t="s">
        <v>22332</v>
      </c>
      <c r="D11041" s="11" t="s">
        <v>16512</v>
      </c>
      <c r="E11041" s="11" t="s">
        <v>16134</v>
      </c>
      <c r="F11041" s="11" t="s">
        <v>22243</v>
      </c>
      <c r="G11041" s="11" t="s">
        <v>15990</v>
      </c>
      <c r="H11041" s="11" t="s">
        <v>16026</v>
      </c>
      <c r="I11041" s="11" t="s">
        <v>21720</v>
      </c>
      <c r="J11041" s="11">
        <f t="shared" si="29"/>
        <v>15</v>
      </c>
    </row>
    <row r="11042" spans="1:10">
      <c r="A11042" s="11" t="s">
        <v>15993</v>
      </c>
      <c r="B11042" s="11" t="s">
        <v>16839</v>
      </c>
      <c r="C11042" s="11" t="s">
        <v>22332</v>
      </c>
      <c r="D11042" s="11" t="s">
        <v>16148</v>
      </c>
      <c r="E11042" s="11" t="s">
        <v>16064</v>
      </c>
      <c r="F11042" s="11" t="s">
        <v>15996</v>
      </c>
      <c r="G11042" s="11" t="s">
        <v>15997</v>
      </c>
      <c r="H11042" s="11" t="s">
        <v>16026</v>
      </c>
      <c r="I11042" s="11" t="s">
        <v>15999</v>
      </c>
      <c r="J11042" s="11">
        <f t="shared" si="29"/>
        <v>15</v>
      </c>
    </row>
    <row r="11043" spans="1:10">
      <c r="A11043" s="11" t="s">
        <v>15993</v>
      </c>
      <c r="B11043" s="11" t="s">
        <v>5919</v>
      </c>
      <c r="C11043" s="11" t="s">
        <v>22332</v>
      </c>
      <c r="D11043" s="11" t="s">
        <v>16526</v>
      </c>
      <c r="E11043" s="11" t="s">
        <v>18992</v>
      </c>
      <c r="F11043" s="11" t="s">
        <v>16117</v>
      </c>
      <c r="G11043" s="11" t="s">
        <v>15997</v>
      </c>
      <c r="H11043" s="11" t="s">
        <v>15998</v>
      </c>
      <c r="I11043" s="11" t="s">
        <v>21720</v>
      </c>
      <c r="J11043" s="11">
        <f t="shared" si="29"/>
        <v>14</v>
      </c>
    </row>
    <row r="11044" spans="1:10">
      <c r="A11044" s="11" t="s">
        <v>15993</v>
      </c>
      <c r="B11044" s="11" t="s">
        <v>20533</v>
      </c>
      <c r="C11044" s="11" t="s">
        <v>22332</v>
      </c>
      <c r="D11044" s="11" t="s">
        <v>16780</v>
      </c>
      <c r="E11044" s="11" t="s">
        <v>22335</v>
      </c>
      <c r="F11044" s="11" t="s">
        <v>22259</v>
      </c>
      <c r="G11044" s="11" t="s">
        <v>15997</v>
      </c>
      <c r="H11044" s="11" t="s">
        <v>16074</v>
      </c>
      <c r="I11044" s="11" t="s">
        <v>16019</v>
      </c>
      <c r="J11044" s="11">
        <f t="shared" si="29"/>
        <v>14</v>
      </c>
    </row>
    <row r="11045" spans="1:10">
      <c r="A11045" s="11" t="s">
        <v>15993</v>
      </c>
      <c r="B11045" s="11" t="s">
        <v>20077</v>
      </c>
      <c r="C11045" s="11" t="s">
        <v>22332</v>
      </c>
      <c r="D11045" s="11" t="s">
        <v>17275</v>
      </c>
      <c r="E11045" s="11" t="s">
        <v>22336</v>
      </c>
      <c r="F11045" s="11" t="s">
        <v>16814</v>
      </c>
      <c r="G11045" s="11" t="s">
        <v>16003</v>
      </c>
      <c r="H11045" s="11" t="s">
        <v>16074</v>
      </c>
      <c r="I11045" s="11" t="s">
        <v>16019</v>
      </c>
      <c r="J11045" s="11">
        <f t="shared" si="29"/>
        <v>14</v>
      </c>
    </row>
    <row r="11046" spans="1:10">
      <c r="A11046" s="11" t="s">
        <v>15993</v>
      </c>
      <c r="B11046" s="11" t="s">
        <v>5779</v>
      </c>
      <c r="C11046" s="11" t="s">
        <v>22332</v>
      </c>
      <c r="D11046" s="11" t="s">
        <v>16178</v>
      </c>
      <c r="E11046" s="11" t="s">
        <v>16059</v>
      </c>
      <c r="F11046" s="11" t="s">
        <v>17030</v>
      </c>
      <c r="G11046" s="11" t="s">
        <v>15997</v>
      </c>
      <c r="H11046" s="11" t="s">
        <v>16084</v>
      </c>
      <c r="I11046" s="11" t="s">
        <v>15999</v>
      </c>
      <c r="J11046" s="11">
        <f t="shared" si="29"/>
        <v>14</v>
      </c>
    </row>
    <row r="11047" spans="1:10">
      <c r="A11047" s="11" t="s">
        <v>15993</v>
      </c>
      <c r="B11047" s="11" t="s">
        <v>14408</v>
      </c>
      <c r="C11047" s="11" t="s">
        <v>22332</v>
      </c>
      <c r="D11047" s="11" t="s">
        <v>16981</v>
      </c>
      <c r="E11047" s="11" t="s">
        <v>435</v>
      </c>
      <c r="F11047" s="11" t="s">
        <v>15989</v>
      </c>
      <c r="G11047" s="11" t="s">
        <v>16003</v>
      </c>
      <c r="H11047" s="11" t="s">
        <v>16074</v>
      </c>
      <c r="I11047" s="11" t="s">
        <v>21720</v>
      </c>
      <c r="J11047" s="11">
        <f t="shared" si="29"/>
        <v>14</v>
      </c>
    </row>
    <row r="11048" spans="1:10">
      <c r="A11048" s="11" t="s">
        <v>15993</v>
      </c>
      <c r="B11048" s="11" t="s">
        <v>15952</v>
      </c>
      <c r="C11048" s="11" t="s">
        <v>22332</v>
      </c>
      <c r="D11048" s="11" t="s">
        <v>17842</v>
      </c>
      <c r="E11048" s="11" t="s">
        <v>22337</v>
      </c>
      <c r="F11048" s="11" t="s">
        <v>22018</v>
      </c>
      <c r="G11048" s="11" t="s">
        <v>15997</v>
      </c>
      <c r="H11048" s="11" t="s">
        <v>16074</v>
      </c>
      <c r="I11048" s="11" t="s">
        <v>21720</v>
      </c>
      <c r="J11048" s="11">
        <f t="shared" si="29"/>
        <v>14</v>
      </c>
    </row>
    <row r="11049" spans="1:10">
      <c r="A11049" s="11" t="s">
        <v>15993</v>
      </c>
      <c r="B11049" s="11" t="s">
        <v>21832</v>
      </c>
      <c r="C11049" s="11" t="s">
        <v>22332</v>
      </c>
      <c r="D11049" s="11" t="s">
        <v>16193</v>
      </c>
      <c r="E11049" s="11" t="s">
        <v>16544</v>
      </c>
      <c r="F11049" s="11" t="s">
        <v>16405</v>
      </c>
      <c r="G11049" s="11" t="s">
        <v>15997</v>
      </c>
      <c r="H11049" s="11" t="s">
        <v>16026</v>
      </c>
      <c r="I11049" s="11" t="s">
        <v>15999</v>
      </c>
      <c r="J11049" s="11">
        <f t="shared" si="29"/>
        <v>14</v>
      </c>
    </row>
    <row r="11050" spans="1:10">
      <c r="A11050" s="11" t="s">
        <v>15993</v>
      </c>
      <c r="B11050" s="11" t="s">
        <v>18045</v>
      </c>
      <c r="C11050" s="11" t="s">
        <v>22332</v>
      </c>
      <c r="D11050" s="11" t="s">
        <v>16193</v>
      </c>
      <c r="E11050" s="11" t="s">
        <v>16012</v>
      </c>
      <c r="F11050" s="11" t="s">
        <v>17345</v>
      </c>
      <c r="G11050" s="11" t="s">
        <v>16003</v>
      </c>
      <c r="H11050" s="11" t="s">
        <v>16074</v>
      </c>
      <c r="I11050" s="11" t="s">
        <v>16049</v>
      </c>
      <c r="J11050" s="11">
        <f t="shared" si="29"/>
        <v>14</v>
      </c>
    </row>
    <row r="11051" spans="1:10">
      <c r="A11051" s="11" t="s">
        <v>15993</v>
      </c>
      <c r="B11051" s="11" t="s">
        <v>11710</v>
      </c>
      <c r="C11051" s="11" t="s">
        <v>22332</v>
      </c>
      <c r="D11051" s="11" t="s">
        <v>16204</v>
      </c>
      <c r="E11051" s="11" t="s">
        <v>622</v>
      </c>
      <c r="F11051" s="11" t="s">
        <v>17573</v>
      </c>
      <c r="G11051" s="11" t="s">
        <v>16003</v>
      </c>
      <c r="H11051" s="11" t="s">
        <v>847</v>
      </c>
      <c r="I11051" s="11" t="s">
        <v>16342</v>
      </c>
      <c r="J11051" s="11">
        <f t="shared" si="29"/>
        <v>14</v>
      </c>
    </row>
    <row r="11052" spans="1:10">
      <c r="A11052" s="11" t="s">
        <v>15993</v>
      </c>
      <c r="B11052" s="11" t="s">
        <v>12774</v>
      </c>
      <c r="C11052" s="11" t="s">
        <v>22332</v>
      </c>
      <c r="D11052" s="11" t="s">
        <v>17844</v>
      </c>
      <c r="E11052" s="11" t="s">
        <v>17816</v>
      </c>
      <c r="F11052" s="11" t="s">
        <v>17931</v>
      </c>
      <c r="G11052" s="11" t="s">
        <v>16003</v>
      </c>
      <c r="H11052" s="11" t="s">
        <v>16074</v>
      </c>
      <c r="I11052" s="11" t="s">
        <v>16049</v>
      </c>
      <c r="J11052" s="11">
        <f t="shared" si="29"/>
        <v>14</v>
      </c>
    </row>
    <row r="11053" spans="1:10">
      <c r="A11053" s="11" t="s">
        <v>15993</v>
      </c>
      <c r="B11053" s="11" t="s">
        <v>22338</v>
      </c>
      <c r="C11053" s="11" t="s">
        <v>22332</v>
      </c>
      <c r="D11053" s="11" t="s">
        <v>16562</v>
      </c>
      <c r="E11053" s="11" t="s">
        <v>16012</v>
      </c>
      <c r="F11053" s="11" t="s">
        <v>16345</v>
      </c>
      <c r="G11053" s="11" t="s">
        <v>16003</v>
      </c>
      <c r="H11053" s="11" t="s">
        <v>16074</v>
      </c>
      <c r="I11053" s="11" t="s">
        <v>16049</v>
      </c>
      <c r="J11053" s="11">
        <f t="shared" ref="J11053:J11116" si="30">HOUR(D11053)</f>
        <v>13</v>
      </c>
    </row>
    <row r="11054" spans="1:10">
      <c r="A11054" s="11" t="s">
        <v>15993</v>
      </c>
      <c r="B11054" s="11" t="s">
        <v>13859</v>
      </c>
      <c r="C11054" s="11" t="s">
        <v>22332</v>
      </c>
      <c r="D11054" s="11" t="s">
        <v>16216</v>
      </c>
      <c r="E11054" s="11" t="s">
        <v>622</v>
      </c>
      <c r="F11054" s="11" t="s">
        <v>16339</v>
      </c>
      <c r="G11054" s="11" t="s">
        <v>15997</v>
      </c>
      <c r="H11054" s="11" t="s">
        <v>16026</v>
      </c>
      <c r="I11054" s="11" t="s">
        <v>16342</v>
      </c>
      <c r="J11054" s="11">
        <f t="shared" si="30"/>
        <v>13</v>
      </c>
    </row>
    <row r="11055" spans="1:10">
      <c r="A11055" s="11" t="s">
        <v>15993</v>
      </c>
      <c r="B11055" s="11" t="s">
        <v>18173</v>
      </c>
      <c r="C11055" s="11" t="s">
        <v>22332</v>
      </c>
      <c r="D11055" s="11" t="s">
        <v>17681</v>
      </c>
      <c r="E11055" s="11" t="s">
        <v>22339</v>
      </c>
      <c r="F11055" s="11" t="s">
        <v>17361</v>
      </c>
      <c r="G11055" s="11" t="s">
        <v>15997</v>
      </c>
      <c r="H11055" s="11" t="s">
        <v>16084</v>
      </c>
      <c r="I11055" s="11" t="s">
        <v>16049</v>
      </c>
      <c r="J11055" s="11">
        <f t="shared" si="30"/>
        <v>13</v>
      </c>
    </row>
    <row r="11056" spans="1:10">
      <c r="A11056" s="11" t="s">
        <v>15993</v>
      </c>
      <c r="B11056" s="11" t="s">
        <v>11250</v>
      </c>
      <c r="C11056" s="11" t="s">
        <v>22332</v>
      </c>
      <c r="D11056" s="11" t="s">
        <v>16808</v>
      </c>
      <c r="E11056" s="11" t="s">
        <v>13796</v>
      </c>
      <c r="F11056" s="11" t="s">
        <v>21959</v>
      </c>
      <c r="G11056" s="11" t="s">
        <v>15990</v>
      </c>
      <c r="H11056" s="11" t="s">
        <v>847</v>
      </c>
      <c r="I11056" s="11" t="s">
        <v>21720</v>
      </c>
      <c r="J11056" s="11">
        <f t="shared" si="30"/>
        <v>13</v>
      </c>
    </row>
    <row r="11057" spans="1:10">
      <c r="A11057" s="11" t="s">
        <v>15993</v>
      </c>
      <c r="B11057" s="11" t="s">
        <v>20306</v>
      </c>
      <c r="C11057" s="11" t="s">
        <v>22332</v>
      </c>
      <c r="D11057" s="11" t="s">
        <v>16810</v>
      </c>
      <c r="E11057" s="11" t="s">
        <v>22340</v>
      </c>
      <c r="F11057" s="11" t="s">
        <v>16312</v>
      </c>
      <c r="G11057" s="11" t="s">
        <v>16003</v>
      </c>
      <c r="H11057" s="11" t="s">
        <v>847</v>
      </c>
      <c r="I11057" s="11" t="s">
        <v>16049</v>
      </c>
      <c r="J11057" s="11">
        <f t="shared" si="30"/>
        <v>13</v>
      </c>
    </row>
    <row r="11058" spans="1:10">
      <c r="A11058" s="11" t="s">
        <v>15993</v>
      </c>
      <c r="B11058" s="11" t="s">
        <v>11380</v>
      </c>
      <c r="C11058" s="11" t="s">
        <v>22332</v>
      </c>
      <c r="D11058" s="11" t="s">
        <v>16252</v>
      </c>
      <c r="E11058" s="11" t="s">
        <v>19352</v>
      </c>
      <c r="F11058" s="11" t="s">
        <v>18274</v>
      </c>
      <c r="G11058" s="11" t="s">
        <v>15997</v>
      </c>
      <c r="H11058" s="11" t="s">
        <v>12219</v>
      </c>
      <c r="I11058" s="11" t="s">
        <v>16049</v>
      </c>
      <c r="J11058" s="11">
        <f t="shared" si="30"/>
        <v>13</v>
      </c>
    </row>
    <row r="11059" spans="1:10">
      <c r="A11059" s="11" t="s">
        <v>15993</v>
      </c>
      <c r="B11059" s="11" t="s">
        <v>11443</v>
      </c>
      <c r="C11059" s="11" t="s">
        <v>22332</v>
      </c>
      <c r="D11059" s="11" t="s">
        <v>16256</v>
      </c>
      <c r="E11059" s="11" t="s">
        <v>16059</v>
      </c>
      <c r="F11059" s="11" t="s">
        <v>15989</v>
      </c>
      <c r="G11059" s="11" t="s">
        <v>15997</v>
      </c>
      <c r="H11059" s="11" t="s">
        <v>15998</v>
      </c>
      <c r="I11059" s="11" t="s">
        <v>17489</v>
      </c>
      <c r="J11059" s="11">
        <f t="shared" si="30"/>
        <v>13</v>
      </c>
    </row>
    <row r="11060" spans="1:10">
      <c r="A11060" s="11" t="s">
        <v>15993</v>
      </c>
      <c r="B11060" s="11" t="s">
        <v>22341</v>
      </c>
      <c r="C11060" s="11" t="s">
        <v>22332</v>
      </c>
      <c r="D11060" s="11" t="s">
        <v>16576</v>
      </c>
      <c r="E11060" s="11" t="s">
        <v>1180</v>
      </c>
      <c r="F11060" s="11" t="s">
        <v>22342</v>
      </c>
      <c r="G11060" s="11" t="s">
        <v>15990</v>
      </c>
      <c r="H11060" s="11" t="s">
        <v>847</v>
      </c>
      <c r="I11060" s="11" t="s">
        <v>16019</v>
      </c>
      <c r="J11060" s="11">
        <f t="shared" si="30"/>
        <v>13</v>
      </c>
    </row>
    <row r="11061" spans="1:10">
      <c r="A11061" s="11" t="s">
        <v>15993</v>
      </c>
      <c r="B11061" s="11" t="s">
        <v>3305</v>
      </c>
      <c r="C11061" s="11" t="s">
        <v>22332</v>
      </c>
      <c r="D11061" s="11" t="s">
        <v>17155</v>
      </c>
      <c r="E11061" s="11" t="s">
        <v>16490</v>
      </c>
      <c r="F11061" s="11" t="s">
        <v>17626</v>
      </c>
      <c r="G11061" s="11" t="s">
        <v>15997</v>
      </c>
      <c r="H11061" s="11" t="s">
        <v>16084</v>
      </c>
      <c r="I11061" s="11" t="s">
        <v>16049</v>
      </c>
      <c r="J11061" s="11">
        <f t="shared" si="30"/>
        <v>12</v>
      </c>
    </row>
    <row r="11062" spans="1:10">
      <c r="A11062" s="11" t="s">
        <v>15993</v>
      </c>
      <c r="B11062" s="11" t="s">
        <v>11339</v>
      </c>
      <c r="C11062" s="11" t="s">
        <v>22332</v>
      </c>
      <c r="D11062" s="11" t="s">
        <v>18882</v>
      </c>
      <c r="E11062" s="11" t="s">
        <v>4246</v>
      </c>
      <c r="F11062" s="11" t="s">
        <v>16254</v>
      </c>
      <c r="G11062" s="11" t="s">
        <v>16003</v>
      </c>
      <c r="H11062" s="11" t="s">
        <v>16084</v>
      </c>
      <c r="I11062" s="11" t="s">
        <v>16342</v>
      </c>
      <c r="J11062" s="11">
        <f t="shared" si="30"/>
        <v>12</v>
      </c>
    </row>
    <row r="11063" spans="1:10">
      <c r="A11063" s="11" t="s">
        <v>15993</v>
      </c>
      <c r="B11063" s="11" t="s">
        <v>17531</v>
      </c>
      <c r="C11063" s="11" t="s">
        <v>22332</v>
      </c>
      <c r="D11063" s="11" t="s">
        <v>16607</v>
      </c>
      <c r="E11063" s="11" t="s">
        <v>18437</v>
      </c>
      <c r="F11063" s="11" t="s">
        <v>16596</v>
      </c>
      <c r="G11063" s="11" t="s">
        <v>15997</v>
      </c>
      <c r="H11063" s="11" t="s">
        <v>847</v>
      </c>
      <c r="I11063" s="11" t="s">
        <v>16094</v>
      </c>
      <c r="J11063" s="11">
        <f t="shared" si="30"/>
        <v>11</v>
      </c>
    </row>
    <row r="11064" spans="1:10">
      <c r="A11064" s="11" t="s">
        <v>15993</v>
      </c>
      <c r="B11064" s="11" t="s">
        <v>17017</v>
      </c>
      <c r="C11064" s="11" t="s">
        <v>22332</v>
      </c>
      <c r="D11064" s="11" t="s">
        <v>18187</v>
      </c>
      <c r="E11064" s="11" t="s">
        <v>22140</v>
      </c>
      <c r="F11064" s="11" t="s">
        <v>16169</v>
      </c>
      <c r="G11064" s="11" t="s">
        <v>15997</v>
      </c>
      <c r="H11064" s="11" t="s">
        <v>847</v>
      </c>
      <c r="I11064" s="11" t="s">
        <v>15999</v>
      </c>
      <c r="J11064" s="11">
        <f t="shared" si="30"/>
        <v>11</v>
      </c>
    </row>
    <row r="11065" spans="1:10">
      <c r="A11065" s="11" t="s">
        <v>15993</v>
      </c>
      <c r="B11065" s="11" t="s">
        <v>13294</v>
      </c>
      <c r="C11065" s="11" t="s">
        <v>22332</v>
      </c>
      <c r="D11065" s="11" t="s">
        <v>16330</v>
      </c>
      <c r="E11065" s="11" t="s">
        <v>22343</v>
      </c>
      <c r="F11065" s="11" t="s">
        <v>16379</v>
      </c>
      <c r="G11065" s="11" t="s">
        <v>16003</v>
      </c>
      <c r="H11065" s="11" t="s">
        <v>16074</v>
      </c>
      <c r="I11065" s="11" t="s">
        <v>21720</v>
      </c>
      <c r="J11065" s="11">
        <f t="shared" si="30"/>
        <v>11</v>
      </c>
    </row>
    <row r="11066" spans="1:10">
      <c r="A11066" s="11" t="s">
        <v>15993</v>
      </c>
      <c r="B11066" s="11" t="s">
        <v>21623</v>
      </c>
      <c r="C11066" s="11" t="s">
        <v>22332</v>
      </c>
      <c r="D11066" s="11" t="s">
        <v>16330</v>
      </c>
      <c r="E11066" s="11" t="s">
        <v>16624</v>
      </c>
      <c r="F11066" s="11" t="s">
        <v>17105</v>
      </c>
      <c r="G11066" s="11" t="s">
        <v>15997</v>
      </c>
      <c r="H11066" s="11" t="s">
        <v>16023</v>
      </c>
      <c r="I11066" s="11" t="s">
        <v>18194</v>
      </c>
      <c r="J11066" s="11">
        <f t="shared" si="30"/>
        <v>11</v>
      </c>
    </row>
    <row r="11067" spans="1:10">
      <c r="A11067" s="11" t="s">
        <v>15993</v>
      </c>
      <c r="B11067" s="11" t="s">
        <v>17746</v>
      </c>
      <c r="C11067" s="11" t="s">
        <v>22332</v>
      </c>
      <c r="D11067" s="11" t="s">
        <v>17029</v>
      </c>
      <c r="E11067" s="11" t="s">
        <v>16059</v>
      </c>
      <c r="F11067" s="11" t="s">
        <v>17265</v>
      </c>
      <c r="G11067" s="11" t="s">
        <v>15997</v>
      </c>
      <c r="H11067" s="11" t="s">
        <v>16074</v>
      </c>
      <c r="I11067" s="11" t="s">
        <v>15999</v>
      </c>
      <c r="J11067" s="11">
        <f t="shared" si="30"/>
        <v>10</v>
      </c>
    </row>
    <row r="11068" spans="1:10">
      <c r="A11068" s="11" t="s">
        <v>15993</v>
      </c>
      <c r="B11068" s="11" t="s">
        <v>22069</v>
      </c>
      <c r="C11068" s="11" t="s">
        <v>22332</v>
      </c>
      <c r="D11068" s="11" t="s">
        <v>16347</v>
      </c>
      <c r="E11068" s="11" t="s">
        <v>622</v>
      </c>
      <c r="F11068" s="11" t="s">
        <v>16990</v>
      </c>
      <c r="G11068" s="11" t="s">
        <v>16003</v>
      </c>
      <c r="H11068" s="11" t="s">
        <v>12986</v>
      </c>
      <c r="I11068" s="11" t="s">
        <v>16049</v>
      </c>
      <c r="J11068" s="11">
        <f t="shared" si="30"/>
        <v>10</v>
      </c>
    </row>
    <row r="11069" spans="1:10">
      <c r="A11069" s="11" t="s">
        <v>15993</v>
      </c>
      <c r="B11069" s="11" t="s">
        <v>11120</v>
      </c>
      <c r="C11069" s="11" t="s">
        <v>22332</v>
      </c>
      <c r="D11069" s="11" t="s">
        <v>16649</v>
      </c>
      <c r="E11069" s="11" t="s">
        <v>368</v>
      </c>
      <c r="F11069" s="11" t="s">
        <v>22212</v>
      </c>
      <c r="G11069" s="11" t="s">
        <v>15990</v>
      </c>
      <c r="H11069" s="11" t="s">
        <v>15998</v>
      </c>
      <c r="I11069" s="11" t="s">
        <v>16342</v>
      </c>
      <c r="J11069" s="11">
        <f t="shared" si="30"/>
        <v>10</v>
      </c>
    </row>
    <row r="11070" spans="1:10">
      <c r="A11070" s="11" t="s">
        <v>15993</v>
      </c>
      <c r="B11070" s="11" t="s">
        <v>19011</v>
      </c>
      <c r="C11070" s="11" t="s">
        <v>22332</v>
      </c>
      <c r="D11070" s="11" t="s">
        <v>16354</v>
      </c>
      <c r="E11070" s="11" t="s">
        <v>16012</v>
      </c>
      <c r="F11070" s="11" t="s">
        <v>16104</v>
      </c>
      <c r="G11070" s="11" t="s">
        <v>16003</v>
      </c>
      <c r="H11070" s="11" t="s">
        <v>15998</v>
      </c>
      <c r="I11070" s="11" t="s">
        <v>16057</v>
      </c>
      <c r="J11070" s="11">
        <f t="shared" si="30"/>
        <v>10</v>
      </c>
    </row>
    <row r="11071" spans="1:10">
      <c r="A11071" s="11" t="s">
        <v>15993</v>
      </c>
      <c r="B11071" s="11" t="s">
        <v>11982</v>
      </c>
      <c r="C11071" s="11" t="s">
        <v>22332</v>
      </c>
      <c r="D11071" s="11" t="s">
        <v>16656</v>
      </c>
      <c r="E11071" s="11" t="s">
        <v>16059</v>
      </c>
      <c r="F11071" s="11" t="s">
        <v>16660</v>
      </c>
      <c r="G11071" s="11" t="s">
        <v>15997</v>
      </c>
      <c r="H11071" s="11" t="s">
        <v>12219</v>
      </c>
      <c r="I11071" s="11" t="s">
        <v>15999</v>
      </c>
      <c r="J11071" s="11">
        <f t="shared" si="30"/>
        <v>10</v>
      </c>
    </row>
    <row r="11072" spans="1:10">
      <c r="A11072" s="11" t="s">
        <v>15993</v>
      </c>
      <c r="B11072" s="11" t="s">
        <v>11350</v>
      </c>
      <c r="C11072" s="11" t="s">
        <v>22332</v>
      </c>
      <c r="D11072" s="11" t="s">
        <v>16870</v>
      </c>
      <c r="E11072" s="11" t="s">
        <v>18030</v>
      </c>
      <c r="F11072" s="11" t="s">
        <v>16452</v>
      </c>
      <c r="G11072" s="11" t="s">
        <v>16003</v>
      </c>
      <c r="H11072" s="11" t="s">
        <v>16074</v>
      </c>
      <c r="I11072" s="11" t="s">
        <v>16049</v>
      </c>
      <c r="J11072" s="11">
        <f t="shared" si="30"/>
        <v>10</v>
      </c>
    </row>
    <row r="11073" spans="1:10">
      <c r="A11073" s="11" t="s">
        <v>15993</v>
      </c>
      <c r="B11073" s="11" t="s">
        <v>15919</v>
      </c>
      <c r="C11073" s="11" t="s">
        <v>22332</v>
      </c>
      <c r="D11073" s="11" t="s">
        <v>17351</v>
      </c>
      <c r="E11073" s="11" t="s">
        <v>16157</v>
      </c>
      <c r="F11073" s="11" t="s">
        <v>16274</v>
      </c>
      <c r="G11073" s="11" t="s">
        <v>15997</v>
      </c>
      <c r="H11073" s="11" t="s">
        <v>15998</v>
      </c>
      <c r="I11073" s="11" t="s">
        <v>16094</v>
      </c>
      <c r="J11073" s="11">
        <f t="shared" si="30"/>
        <v>10</v>
      </c>
    </row>
    <row r="11074" spans="1:10">
      <c r="A11074" s="11" t="s">
        <v>15993</v>
      </c>
      <c r="B11074" s="11" t="s">
        <v>22326</v>
      </c>
      <c r="C11074" s="11" t="s">
        <v>22332</v>
      </c>
      <c r="D11074" s="11" t="s">
        <v>16663</v>
      </c>
      <c r="E11074" s="11" t="s">
        <v>11118</v>
      </c>
      <c r="F11074" s="11" t="s">
        <v>16979</v>
      </c>
      <c r="G11074" s="11" t="s">
        <v>16003</v>
      </c>
      <c r="H11074" s="11" t="s">
        <v>16074</v>
      </c>
      <c r="I11074" s="11" t="s">
        <v>16049</v>
      </c>
      <c r="J11074" s="11">
        <f t="shared" si="30"/>
        <v>10</v>
      </c>
    </row>
    <row r="11075" spans="1:10">
      <c r="A11075" s="11" t="s">
        <v>15993</v>
      </c>
      <c r="B11075" s="11" t="s">
        <v>22344</v>
      </c>
      <c r="C11075" s="11" t="s">
        <v>22332</v>
      </c>
      <c r="D11075" s="11" t="s">
        <v>16364</v>
      </c>
      <c r="E11075" s="11" t="s">
        <v>1180</v>
      </c>
      <c r="F11075" s="11" t="s">
        <v>17124</v>
      </c>
      <c r="G11075" s="11" t="s">
        <v>16003</v>
      </c>
      <c r="H11075" s="11" t="s">
        <v>11141</v>
      </c>
      <c r="I11075" s="11" t="s">
        <v>16049</v>
      </c>
      <c r="J11075" s="11">
        <f t="shared" si="30"/>
        <v>10</v>
      </c>
    </row>
    <row r="11076" spans="1:10">
      <c r="A11076" s="11" t="s">
        <v>15993</v>
      </c>
      <c r="B11076" s="11" t="s">
        <v>22345</v>
      </c>
      <c r="C11076" s="11" t="s">
        <v>22332</v>
      </c>
      <c r="D11076" s="11" t="s">
        <v>17354</v>
      </c>
      <c r="E11076" s="11" t="s">
        <v>16381</v>
      </c>
      <c r="F11076" s="11" t="s">
        <v>21948</v>
      </c>
      <c r="G11076" s="11" t="s">
        <v>16003</v>
      </c>
      <c r="H11076" s="11" t="s">
        <v>16074</v>
      </c>
      <c r="I11076" s="11" t="s">
        <v>16019</v>
      </c>
      <c r="J11076" s="11">
        <f t="shared" si="30"/>
        <v>10</v>
      </c>
    </row>
    <row r="11077" spans="1:10">
      <c r="A11077" s="11" t="s">
        <v>15993</v>
      </c>
      <c r="B11077" s="11" t="s">
        <v>22346</v>
      </c>
      <c r="C11077" s="11" t="s">
        <v>22332</v>
      </c>
      <c r="D11077" s="11" t="s">
        <v>16376</v>
      </c>
      <c r="E11077" s="11" t="s">
        <v>22347</v>
      </c>
      <c r="F11077" s="11" t="s">
        <v>16206</v>
      </c>
      <c r="G11077" s="11" t="s">
        <v>15997</v>
      </c>
      <c r="H11077" s="11" t="s">
        <v>15998</v>
      </c>
      <c r="I11077" s="11" t="s">
        <v>15999</v>
      </c>
      <c r="J11077" s="11">
        <f t="shared" si="30"/>
        <v>10</v>
      </c>
    </row>
    <row r="11078" spans="1:10">
      <c r="A11078" s="11" t="s">
        <v>15993</v>
      </c>
      <c r="B11078" s="11" t="s">
        <v>21829</v>
      </c>
      <c r="C11078" s="11" t="s">
        <v>22332</v>
      </c>
      <c r="D11078" s="11" t="s">
        <v>16380</v>
      </c>
      <c r="E11078" s="11" t="s">
        <v>19502</v>
      </c>
      <c r="F11078" s="11" t="s">
        <v>16288</v>
      </c>
      <c r="G11078" s="11" t="s">
        <v>16003</v>
      </c>
      <c r="H11078" s="11" t="s">
        <v>16074</v>
      </c>
      <c r="I11078" s="11" t="s">
        <v>16049</v>
      </c>
      <c r="J11078" s="11">
        <f t="shared" si="30"/>
        <v>10</v>
      </c>
    </row>
    <row r="11079" spans="1:10">
      <c r="A11079" s="11" t="s">
        <v>15993</v>
      </c>
      <c r="B11079" s="11" t="s">
        <v>11445</v>
      </c>
      <c r="C11079" s="11" t="s">
        <v>22332</v>
      </c>
      <c r="D11079" s="11" t="s">
        <v>16888</v>
      </c>
      <c r="E11079" s="11" t="s">
        <v>22348</v>
      </c>
      <c r="F11079" s="11" t="s">
        <v>16422</v>
      </c>
      <c r="G11079" s="11" t="s">
        <v>16003</v>
      </c>
      <c r="H11079" s="11" t="s">
        <v>847</v>
      </c>
      <c r="I11079" s="11" t="s">
        <v>15999</v>
      </c>
      <c r="J11079" s="11">
        <f t="shared" si="30"/>
        <v>9</v>
      </c>
    </row>
    <row r="11080" spans="1:10">
      <c r="A11080" s="11" t="s">
        <v>15993</v>
      </c>
      <c r="B11080" s="11" t="s">
        <v>12704</v>
      </c>
      <c r="C11080" s="11" t="s">
        <v>22332</v>
      </c>
      <c r="D11080" s="11" t="s">
        <v>16894</v>
      </c>
      <c r="E11080" s="11" t="s">
        <v>22349</v>
      </c>
      <c r="F11080" s="11" t="s">
        <v>19089</v>
      </c>
      <c r="G11080" s="11" t="s">
        <v>16003</v>
      </c>
      <c r="H11080" s="11" t="s">
        <v>16026</v>
      </c>
      <c r="I11080" s="11" t="s">
        <v>15999</v>
      </c>
      <c r="J11080" s="11">
        <f t="shared" si="30"/>
        <v>9</v>
      </c>
    </row>
    <row r="11081" spans="1:10">
      <c r="A11081" s="11" t="s">
        <v>15993</v>
      </c>
      <c r="B11081" s="11" t="s">
        <v>11407</v>
      </c>
      <c r="C11081" s="11" t="s">
        <v>22332</v>
      </c>
      <c r="D11081" s="11" t="s">
        <v>16415</v>
      </c>
      <c r="E11081" s="11" t="s">
        <v>118</v>
      </c>
      <c r="F11081" s="11" t="s">
        <v>16127</v>
      </c>
      <c r="G11081" s="11" t="s">
        <v>15997</v>
      </c>
      <c r="H11081" s="11" t="s">
        <v>16074</v>
      </c>
      <c r="I11081" s="11" t="s">
        <v>21720</v>
      </c>
      <c r="J11081" s="11">
        <f t="shared" si="30"/>
        <v>9</v>
      </c>
    </row>
    <row r="11082" spans="1:10">
      <c r="A11082" s="11" t="s">
        <v>15993</v>
      </c>
      <c r="B11082" s="11" t="s">
        <v>18440</v>
      </c>
      <c r="C11082" s="11" t="s">
        <v>22332</v>
      </c>
      <c r="D11082" s="11" t="s">
        <v>17543</v>
      </c>
      <c r="E11082" s="11" t="s">
        <v>16557</v>
      </c>
      <c r="F11082" s="11" t="s">
        <v>17166</v>
      </c>
      <c r="G11082" s="11" t="s">
        <v>15997</v>
      </c>
      <c r="H11082" s="11" t="s">
        <v>16084</v>
      </c>
      <c r="I11082" s="11" t="s">
        <v>15999</v>
      </c>
      <c r="J11082" s="11">
        <f t="shared" si="30"/>
        <v>9</v>
      </c>
    </row>
    <row r="11083" spans="1:10">
      <c r="A11083" s="11" t="s">
        <v>15993</v>
      </c>
      <c r="B11083" s="11" t="s">
        <v>19663</v>
      </c>
      <c r="C11083" s="11" t="s">
        <v>22350</v>
      </c>
      <c r="D11083" s="11" t="s">
        <v>19211</v>
      </c>
      <c r="E11083" s="11" t="s">
        <v>16064</v>
      </c>
      <c r="F11083" s="11" t="s">
        <v>16990</v>
      </c>
      <c r="G11083" s="11" t="s">
        <v>15997</v>
      </c>
      <c r="H11083" s="11" t="s">
        <v>12219</v>
      </c>
      <c r="I11083" s="11" t="s">
        <v>16049</v>
      </c>
      <c r="J11083" s="11">
        <f t="shared" si="30"/>
        <v>19</v>
      </c>
    </row>
    <row r="11084" spans="1:10">
      <c r="A11084" s="11" t="s">
        <v>15993</v>
      </c>
      <c r="B11084" s="11" t="s">
        <v>17064</v>
      </c>
      <c r="C11084" s="11" t="s">
        <v>22350</v>
      </c>
      <c r="D11084" s="11" t="s">
        <v>19692</v>
      </c>
      <c r="E11084" s="11" t="s">
        <v>17514</v>
      </c>
      <c r="F11084" s="11" t="s">
        <v>16139</v>
      </c>
      <c r="G11084" s="11" t="s">
        <v>15997</v>
      </c>
      <c r="H11084" s="11" t="s">
        <v>847</v>
      </c>
      <c r="I11084" s="11" t="s">
        <v>16049</v>
      </c>
      <c r="J11084" s="11">
        <f t="shared" si="30"/>
        <v>17</v>
      </c>
    </row>
    <row r="11085" spans="1:10">
      <c r="A11085" s="11" t="s">
        <v>15993</v>
      </c>
      <c r="B11085" s="11" t="s">
        <v>11167</v>
      </c>
      <c r="C11085" s="11" t="s">
        <v>22350</v>
      </c>
      <c r="D11085" s="11" t="s">
        <v>17772</v>
      </c>
      <c r="E11085" s="11" t="s">
        <v>11118</v>
      </c>
      <c r="F11085" s="11" t="s">
        <v>21876</v>
      </c>
      <c r="G11085" s="11" t="s">
        <v>15990</v>
      </c>
      <c r="H11085" s="11" t="s">
        <v>16074</v>
      </c>
      <c r="I11085" s="11" t="s">
        <v>16019</v>
      </c>
      <c r="J11085" s="11">
        <f t="shared" si="30"/>
        <v>17</v>
      </c>
    </row>
    <row r="11086" spans="1:10">
      <c r="A11086" s="11" t="s">
        <v>15993</v>
      </c>
      <c r="B11086" s="11" t="s">
        <v>20927</v>
      </c>
      <c r="C11086" s="11" t="s">
        <v>22350</v>
      </c>
      <c r="D11086" s="11" t="s">
        <v>16917</v>
      </c>
      <c r="E11086" s="11" t="s">
        <v>16012</v>
      </c>
      <c r="F11086" s="11" t="s">
        <v>16874</v>
      </c>
      <c r="G11086" s="11" t="s">
        <v>15997</v>
      </c>
      <c r="H11086" s="11" t="s">
        <v>16084</v>
      </c>
      <c r="I11086" s="11" t="s">
        <v>16049</v>
      </c>
      <c r="J11086" s="11">
        <f t="shared" si="30"/>
        <v>17</v>
      </c>
    </row>
    <row r="11087" spans="1:10">
      <c r="A11087" s="11" t="s">
        <v>15993</v>
      </c>
      <c r="B11087" s="11" t="s">
        <v>3305</v>
      </c>
      <c r="C11087" s="11" t="s">
        <v>22350</v>
      </c>
      <c r="D11087" s="11" t="s">
        <v>16047</v>
      </c>
      <c r="E11087" s="11" t="s">
        <v>368</v>
      </c>
      <c r="F11087" s="11" t="s">
        <v>22351</v>
      </c>
      <c r="G11087" s="11" t="s">
        <v>15990</v>
      </c>
      <c r="H11087" s="11" t="s">
        <v>16026</v>
      </c>
      <c r="I11087" s="11" t="s">
        <v>16057</v>
      </c>
      <c r="J11087" s="11">
        <f t="shared" si="30"/>
        <v>16</v>
      </c>
    </row>
    <row r="11088" spans="1:10">
      <c r="A11088" s="11" t="s">
        <v>15993</v>
      </c>
      <c r="B11088" s="11" t="s">
        <v>11824</v>
      </c>
      <c r="C11088" s="11" t="s">
        <v>22350</v>
      </c>
      <c r="D11088" s="11" t="s">
        <v>16058</v>
      </c>
      <c r="E11088" s="11" t="s">
        <v>11316</v>
      </c>
      <c r="F11088" s="11" t="s">
        <v>16983</v>
      </c>
      <c r="G11088" s="11" t="s">
        <v>16003</v>
      </c>
      <c r="H11088" s="11" t="s">
        <v>16026</v>
      </c>
      <c r="I11088" s="11" t="s">
        <v>15999</v>
      </c>
      <c r="J11088" s="11">
        <f t="shared" si="30"/>
        <v>16</v>
      </c>
    </row>
    <row r="11089" spans="1:10">
      <c r="A11089" s="11" t="s">
        <v>15993</v>
      </c>
      <c r="B11089" s="11" t="s">
        <v>15964</v>
      </c>
      <c r="C11089" s="11" t="s">
        <v>22350</v>
      </c>
      <c r="D11089" s="11" t="s">
        <v>17420</v>
      </c>
      <c r="E11089" s="11" t="s">
        <v>11316</v>
      </c>
      <c r="F11089" s="11" t="s">
        <v>21932</v>
      </c>
      <c r="G11089" s="11" t="s">
        <v>15990</v>
      </c>
      <c r="H11089" s="11" t="s">
        <v>15998</v>
      </c>
      <c r="I11089" s="11" t="s">
        <v>21720</v>
      </c>
      <c r="J11089" s="11">
        <f t="shared" si="30"/>
        <v>16</v>
      </c>
    </row>
    <row r="11090" spans="1:10">
      <c r="A11090" s="11" t="s">
        <v>15993</v>
      </c>
      <c r="B11090" s="11" t="s">
        <v>16118</v>
      </c>
      <c r="C11090" s="11" t="s">
        <v>22350</v>
      </c>
      <c r="D11090" s="11" t="s">
        <v>16480</v>
      </c>
      <c r="E11090" s="11" t="s">
        <v>22352</v>
      </c>
      <c r="F11090" s="11" t="s">
        <v>16191</v>
      </c>
      <c r="G11090" s="11" t="s">
        <v>15997</v>
      </c>
      <c r="H11090" s="11" t="s">
        <v>847</v>
      </c>
      <c r="I11090" s="11" t="s">
        <v>15999</v>
      </c>
      <c r="J11090" s="11">
        <f t="shared" si="30"/>
        <v>16</v>
      </c>
    </row>
    <row r="11091" spans="1:10">
      <c r="A11091" s="11" t="s">
        <v>15993</v>
      </c>
      <c r="B11091" s="11" t="s">
        <v>17141</v>
      </c>
      <c r="C11091" s="11" t="s">
        <v>22350</v>
      </c>
      <c r="D11091" s="11" t="s">
        <v>18472</v>
      </c>
      <c r="E11091" s="11" t="s">
        <v>22353</v>
      </c>
      <c r="F11091" s="11" t="s">
        <v>15996</v>
      </c>
      <c r="G11091" s="11" t="s">
        <v>16003</v>
      </c>
      <c r="H11091" s="11" t="s">
        <v>16074</v>
      </c>
      <c r="I11091" s="11" t="s">
        <v>15999</v>
      </c>
      <c r="J11091" s="11">
        <f t="shared" si="30"/>
        <v>16</v>
      </c>
    </row>
    <row r="11092" spans="1:10">
      <c r="A11092" s="11" t="s">
        <v>15993</v>
      </c>
      <c r="B11092" s="11" t="s">
        <v>22179</v>
      </c>
      <c r="C11092" s="11" t="s">
        <v>22350</v>
      </c>
      <c r="D11092" s="11" t="s">
        <v>16116</v>
      </c>
      <c r="E11092" s="11" t="s">
        <v>16110</v>
      </c>
      <c r="F11092" s="11" t="s">
        <v>16570</v>
      </c>
      <c r="G11092" s="11" t="s">
        <v>15997</v>
      </c>
      <c r="H11092" s="11" t="s">
        <v>16026</v>
      </c>
      <c r="I11092" s="11" t="s">
        <v>15999</v>
      </c>
      <c r="J11092" s="11">
        <f t="shared" si="30"/>
        <v>15</v>
      </c>
    </row>
    <row r="11093" spans="1:10">
      <c r="A11093" s="11" t="s">
        <v>15993</v>
      </c>
      <c r="B11093" s="11" t="s">
        <v>11274</v>
      </c>
      <c r="C11093" s="11" t="s">
        <v>22350</v>
      </c>
      <c r="D11093" s="11" t="s">
        <v>16495</v>
      </c>
      <c r="E11093" s="11" t="s">
        <v>368</v>
      </c>
      <c r="F11093" s="11" t="s">
        <v>15989</v>
      </c>
      <c r="G11093" s="11" t="s">
        <v>16003</v>
      </c>
      <c r="H11093" s="11" t="s">
        <v>16026</v>
      </c>
      <c r="I11093" s="11" t="s">
        <v>16186</v>
      </c>
      <c r="J11093" s="11">
        <f t="shared" si="30"/>
        <v>15</v>
      </c>
    </row>
    <row r="11094" spans="1:10">
      <c r="A11094" s="11" t="s">
        <v>15993</v>
      </c>
      <c r="B11094" s="11" t="s">
        <v>20686</v>
      </c>
      <c r="C11094" s="11" t="s">
        <v>22350</v>
      </c>
      <c r="D11094" s="11" t="s">
        <v>16507</v>
      </c>
      <c r="E11094" s="11" t="s">
        <v>20687</v>
      </c>
      <c r="F11094" s="11" t="s">
        <v>16984</v>
      </c>
      <c r="G11094" s="11" t="s">
        <v>15997</v>
      </c>
      <c r="H11094" s="11" t="s">
        <v>16074</v>
      </c>
      <c r="I11094" s="11" t="s">
        <v>16057</v>
      </c>
      <c r="J11094" s="11">
        <f t="shared" si="30"/>
        <v>15</v>
      </c>
    </row>
    <row r="11095" spans="1:10">
      <c r="A11095" s="11" t="s">
        <v>15993</v>
      </c>
      <c r="B11095" s="11" t="s">
        <v>17445</v>
      </c>
      <c r="C11095" s="11" t="s">
        <v>22350</v>
      </c>
      <c r="D11095" s="11" t="s">
        <v>17102</v>
      </c>
      <c r="E11095" s="11" t="s">
        <v>16006</v>
      </c>
      <c r="F11095" s="11" t="s">
        <v>17166</v>
      </c>
      <c r="G11095" s="11" t="s">
        <v>15997</v>
      </c>
      <c r="H11095" s="11" t="s">
        <v>16084</v>
      </c>
      <c r="I11095" s="11" t="s">
        <v>15999</v>
      </c>
      <c r="J11095" s="11">
        <f t="shared" si="30"/>
        <v>15</v>
      </c>
    </row>
    <row r="11096" spans="1:10">
      <c r="A11096" s="11" t="s">
        <v>15993</v>
      </c>
      <c r="B11096" s="11" t="s">
        <v>14002</v>
      </c>
      <c r="C11096" s="11" t="s">
        <v>22350</v>
      </c>
      <c r="D11096" s="11" t="s">
        <v>19075</v>
      </c>
      <c r="E11096" s="11" t="s">
        <v>18180</v>
      </c>
      <c r="F11096" s="11" t="s">
        <v>16090</v>
      </c>
      <c r="G11096" s="11" t="s">
        <v>15997</v>
      </c>
      <c r="H11096" s="11" t="s">
        <v>847</v>
      </c>
      <c r="I11096" s="11" t="s">
        <v>15999</v>
      </c>
      <c r="J11096" s="11">
        <f t="shared" si="30"/>
        <v>15</v>
      </c>
    </row>
    <row r="11097" spans="1:10">
      <c r="A11097" s="11" t="s">
        <v>15993</v>
      </c>
      <c r="B11097" s="11" t="s">
        <v>21969</v>
      </c>
      <c r="C11097" s="11" t="s">
        <v>22350</v>
      </c>
      <c r="D11097" s="11" t="s">
        <v>16516</v>
      </c>
      <c r="E11097" s="11" t="s">
        <v>16012</v>
      </c>
      <c r="F11097" s="11" t="s">
        <v>17409</v>
      </c>
      <c r="G11097" s="11" t="s">
        <v>15997</v>
      </c>
      <c r="H11097" s="11" t="s">
        <v>16084</v>
      </c>
      <c r="I11097" s="11" t="s">
        <v>16049</v>
      </c>
      <c r="J11097" s="11">
        <f t="shared" si="30"/>
        <v>15</v>
      </c>
    </row>
    <row r="11098" spans="1:10">
      <c r="A11098" s="11" t="s">
        <v>15993</v>
      </c>
      <c r="B11098" s="11" t="s">
        <v>13373</v>
      </c>
      <c r="C11098" s="11" t="s">
        <v>22350</v>
      </c>
      <c r="D11098" s="11" t="s">
        <v>16961</v>
      </c>
      <c r="E11098" s="11" t="s">
        <v>4722</v>
      </c>
      <c r="F11098" s="11" t="s">
        <v>17560</v>
      </c>
      <c r="G11098" s="11" t="s">
        <v>16003</v>
      </c>
      <c r="H11098" s="11" t="s">
        <v>847</v>
      </c>
      <c r="I11098" s="11" t="s">
        <v>15999</v>
      </c>
      <c r="J11098" s="11">
        <f t="shared" si="30"/>
        <v>15</v>
      </c>
    </row>
    <row r="11099" spans="1:10">
      <c r="A11099" s="11" t="s">
        <v>15993</v>
      </c>
      <c r="B11099" s="11" t="s">
        <v>16891</v>
      </c>
      <c r="C11099" s="11" t="s">
        <v>22350</v>
      </c>
      <c r="D11099" s="11" t="s">
        <v>16782</v>
      </c>
      <c r="E11099" s="11" t="s">
        <v>4246</v>
      </c>
      <c r="F11099" s="11" t="s">
        <v>16417</v>
      </c>
      <c r="G11099" s="11" t="s">
        <v>16003</v>
      </c>
      <c r="H11099" s="11" t="s">
        <v>16084</v>
      </c>
      <c r="I11099" s="11" t="s">
        <v>16049</v>
      </c>
      <c r="J11099" s="11">
        <f t="shared" si="30"/>
        <v>14</v>
      </c>
    </row>
    <row r="11100" spans="1:10">
      <c r="A11100" s="11" t="s">
        <v>15993</v>
      </c>
      <c r="B11100" s="11" t="s">
        <v>11859</v>
      </c>
      <c r="C11100" s="11" t="s">
        <v>22350</v>
      </c>
      <c r="D11100" s="11" t="s">
        <v>18039</v>
      </c>
      <c r="E11100" s="11" t="s">
        <v>280</v>
      </c>
      <c r="F11100" s="11" t="s">
        <v>16127</v>
      </c>
      <c r="G11100" s="11" t="s">
        <v>16003</v>
      </c>
      <c r="H11100" s="11" t="s">
        <v>16026</v>
      </c>
      <c r="I11100" s="11" t="s">
        <v>21720</v>
      </c>
      <c r="J11100" s="11">
        <f t="shared" si="30"/>
        <v>14</v>
      </c>
    </row>
    <row r="11101" spans="1:10">
      <c r="A11101" s="11" t="s">
        <v>15993</v>
      </c>
      <c r="B11101" s="11" t="s">
        <v>21893</v>
      </c>
      <c r="C11101" s="11" t="s">
        <v>22350</v>
      </c>
      <c r="D11101" s="11" t="s">
        <v>18046</v>
      </c>
      <c r="E11101" s="11" t="s">
        <v>16012</v>
      </c>
      <c r="F11101" s="11" t="s">
        <v>17795</v>
      </c>
      <c r="G11101" s="11" t="s">
        <v>15997</v>
      </c>
      <c r="H11101" s="11" t="s">
        <v>15998</v>
      </c>
      <c r="I11101" s="11" t="s">
        <v>16049</v>
      </c>
      <c r="J11101" s="11">
        <f t="shared" si="30"/>
        <v>13</v>
      </c>
    </row>
    <row r="11102" spans="1:10">
      <c r="A11102" s="11" t="s">
        <v>15993</v>
      </c>
      <c r="B11102" s="11" t="s">
        <v>17923</v>
      </c>
      <c r="C11102" s="11" t="s">
        <v>22350</v>
      </c>
      <c r="D11102" s="11" t="s">
        <v>17977</v>
      </c>
      <c r="E11102" s="11" t="s">
        <v>20463</v>
      </c>
      <c r="F11102" s="11" t="s">
        <v>16863</v>
      </c>
      <c r="G11102" s="11" t="s">
        <v>16003</v>
      </c>
      <c r="H11102" s="11" t="s">
        <v>15998</v>
      </c>
      <c r="I11102" s="11" t="s">
        <v>15999</v>
      </c>
      <c r="J11102" s="11">
        <f t="shared" si="30"/>
        <v>13</v>
      </c>
    </row>
    <row r="11103" spans="1:10">
      <c r="A11103" s="11" t="s">
        <v>15993</v>
      </c>
      <c r="B11103" s="11" t="s">
        <v>13601</v>
      </c>
      <c r="C11103" s="11" t="s">
        <v>22350</v>
      </c>
      <c r="D11103" s="11" t="s">
        <v>16812</v>
      </c>
      <c r="E11103" s="11" t="s">
        <v>16012</v>
      </c>
      <c r="F11103" s="11" t="s">
        <v>16142</v>
      </c>
      <c r="G11103" s="11" t="s">
        <v>15997</v>
      </c>
      <c r="H11103" s="11" t="s">
        <v>847</v>
      </c>
      <c r="I11103" s="11" t="s">
        <v>15999</v>
      </c>
      <c r="J11103" s="11">
        <f t="shared" si="30"/>
        <v>13</v>
      </c>
    </row>
    <row r="11104" spans="1:10">
      <c r="A11104" s="11" t="s">
        <v>15993</v>
      </c>
      <c r="B11104" s="11" t="s">
        <v>18381</v>
      </c>
      <c r="C11104" s="11" t="s">
        <v>22350</v>
      </c>
      <c r="D11104" s="11" t="s">
        <v>17309</v>
      </c>
      <c r="E11104" s="11" t="s">
        <v>19731</v>
      </c>
      <c r="F11104" s="11" t="s">
        <v>16949</v>
      </c>
      <c r="G11104" s="11" t="s">
        <v>15997</v>
      </c>
      <c r="H11104" s="11" t="s">
        <v>15998</v>
      </c>
      <c r="I11104" s="11" t="s">
        <v>16049</v>
      </c>
      <c r="J11104" s="11">
        <f t="shared" si="30"/>
        <v>13</v>
      </c>
    </row>
    <row r="11105" spans="1:10">
      <c r="A11105" s="11" t="s">
        <v>15993</v>
      </c>
      <c r="B11105" s="11" t="s">
        <v>7998</v>
      </c>
      <c r="C11105" s="11" t="s">
        <v>22350</v>
      </c>
      <c r="D11105" s="11" t="s">
        <v>16262</v>
      </c>
      <c r="E11105" s="11" t="s">
        <v>22354</v>
      </c>
      <c r="F11105" s="11" t="s">
        <v>16949</v>
      </c>
      <c r="G11105" s="11" t="s">
        <v>16003</v>
      </c>
      <c r="H11105" s="11" t="s">
        <v>16084</v>
      </c>
      <c r="I11105" s="11" t="s">
        <v>16049</v>
      </c>
      <c r="J11105" s="11">
        <f t="shared" si="30"/>
        <v>13</v>
      </c>
    </row>
    <row r="11106" spans="1:10">
      <c r="A11106" s="11" t="s">
        <v>15993</v>
      </c>
      <c r="B11106" s="11" t="s">
        <v>18421</v>
      </c>
      <c r="C11106" s="11" t="s">
        <v>22350</v>
      </c>
      <c r="D11106" s="11" t="s">
        <v>17155</v>
      </c>
      <c r="E11106" s="11" t="s">
        <v>16064</v>
      </c>
      <c r="F11106" s="11" t="s">
        <v>16634</v>
      </c>
      <c r="G11106" s="11" t="s">
        <v>16003</v>
      </c>
      <c r="H11106" s="11" t="s">
        <v>15998</v>
      </c>
      <c r="I11106" s="11" t="s">
        <v>15999</v>
      </c>
      <c r="J11106" s="11">
        <f t="shared" si="30"/>
        <v>12</v>
      </c>
    </row>
    <row r="11107" spans="1:10">
      <c r="A11107" s="11" t="s">
        <v>15993</v>
      </c>
      <c r="B11107" s="11" t="s">
        <v>21692</v>
      </c>
      <c r="C11107" s="11" t="s">
        <v>22350</v>
      </c>
      <c r="D11107" s="11" t="s">
        <v>18055</v>
      </c>
      <c r="E11107" s="11" t="s">
        <v>22355</v>
      </c>
      <c r="F11107" s="11" t="s">
        <v>17245</v>
      </c>
      <c r="G11107" s="11" t="s">
        <v>15997</v>
      </c>
      <c r="H11107" s="11" t="s">
        <v>16074</v>
      </c>
      <c r="I11107" s="11" t="s">
        <v>16049</v>
      </c>
      <c r="J11107" s="11">
        <f t="shared" si="30"/>
        <v>11</v>
      </c>
    </row>
    <row r="11108" spans="1:10">
      <c r="A11108" s="11" t="s">
        <v>15993</v>
      </c>
      <c r="B11108" s="11" t="s">
        <v>13628</v>
      </c>
      <c r="C11108" s="11" t="s">
        <v>22350</v>
      </c>
      <c r="D11108" s="11" t="s">
        <v>16609</v>
      </c>
      <c r="E11108" s="11" t="s">
        <v>16508</v>
      </c>
      <c r="F11108" s="11" t="s">
        <v>16799</v>
      </c>
      <c r="G11108" s="11" t="s">
        <v>15997</v>
      </c>
      <c r="H11108" s="11" t="s">
        <v>16084</v>
      </c>
      <c r="I11108" s="11" t="s">
        <v>16019</v>
      </c>
      <c r="J11108" s="11">
        <f t="shared" si="30"/>
        <v>11</v>
      </c>
    </row>
    <row r="11109" spans="1:10">
      <c r="A11109" s="11" t="s">
        <v>15993</v>
      </c>
      <c r="B11109" s="11" t="s">
        <v>11130</v>
      </c>
      <c r="C11109" s="11" t="s">
        <v>22350</v>
      </c>
      <c r="D11109" s="11" t="s">
        <v>19004</v>
      </c>
      <c r="E11109" s="11" t="s">
        <v>280</v>
      </c>
      <c r="F11109" s="11" t="s">
        <v>17104</v>
      </c>
      <c r="G11109" s="11" t="s">
        <v>16003</v>
      </c>
      <c r="H11109" s="11" t="s">
        <v>16084</v>
      </c>
      <c r="I11109" s="11" t="s">
        <v>21720</v>
      </c>
      <c r="J11109" s="11">
        <f t="shared" si="30"/>
        <v>11</v>
      </c>
    </row>
    <row r="11110" spans="1:10">
      <c r="A11110" s="11" t="s">
        <v>15993</v>
      </c>
      <c r="B11110" s="11" t="s">
        <v>14427</v>
      </c>
      <c r="C11110" s="11" t="s">
        <v>22350</v>
      </c>
      <c r="D11110" s="11" t="s">
        <v>16613</v>
      </c>
      <c r="E11110" s="11" t="s">
        <v>22356</v>
      </c>
      <c r="F11110" s="11" t="s">
        <v>16030</v>
      </c>
      <c r="G11110" s="11" t="s">
        <v>15997</v>
      </c>
      <c r="H11110" s="11" t="s">
        <v>16074</v>
      </c>
      <c r="I11110" s="11" t="s">
        <v>16036</v>
      </c>
      <c r="J11110" s="11">
        <f t="shared" si="30"/>
        <v>11</v>
      </c>
    </row>
    <row r="11111" spans="1:10">
      <c r="A11111" s="11" t="s">
        <v>15993</v>
      </c>
      <c r="B11111" s="11" t="s">
        <v>15319</v>
      </c>
      <c r="C11111" s="11" t="s">
        <v>22350</v>
      </c>
      <c r="D11111" s="11" t="s">
        <v>16316</v>
      </c>
      <c r="E11111" s="11" t="s">
        <v>17008</v>
      </c>
      <c r="F11111" s="11" t="s">
        <v>16740</v>
      </c>
      <c r="G11111" s="11" t="s">
        <v>15997</v>
      </c>
      <c r="H11111" s="11" t="s">
        <v>15998</v>
      </c>
      <c r="I11111" s="11" t="s">
        <v>16057</v>
      </c>
      <c r="J11111" s="11">
        <f t="shared" si="30"/>
        <v>11</v>
      </c>
    </row>
    <row r="11112" spans="1:10">
      <c r="A11112" s="11" t="s">
        <v>15993</v>
      </c>
      <c r="B11112" s="11" t="s">
        <v>11242</v>
      </c>
      <c r="C11112" s="11" t="s">
        <v>22350</v>
      </c>
      <c r="D11112" s="11" t="s">
        <v>16318</v>
      </c>
      <c r="E11112" s="11" t="s">
        <v>16059</v>
      </c>
      <c r="F11112" s="11" t="s">
        <v>16065</v>
      </c>
      <c r="G11112" s="11" t="s">
        <v>16003</v>
      </c>
      <c r="H11112" s="11" t="s">
        <v>16026</v>
      </c>
      <c r="I11112" s="11" t="s">
        <v>15999</v>
      </c>
      <c r="J11112" s="11">
        <f t="shared" si="30"/>
        <v>11</v>
      </c>
    </row>
    <row r="11113" spans="1:10">
      <c r="A11113" s="11" t="s">
        <v>15993</v>
      </c>
      <c r="B11113" s="11" t="s">
        <v>22357</v>
      </c>
      <c r="C11113" s="11" t="s">
        <v>22350</v>
      </c>
      <c r="D11113" s="11" t="s">
        <v>17911</v>
      </c>
      <c r="E11113" s="11" t="s">
        <v>17120</v>
      </c>
      <c r="F11113" s="11" t="s">
        <v>16276</v>
      </c>
      <c r="G11113" s="11" t="s">
        <v>16003</v>
      </c>
      <c r="H11113" s="11" t="s">
        <v>12219</v>
      </c>
      <c r="I11113" s="11" t="s">
        <v>15999</v>
      </c>
      <c r="J11113" s="11">
        <f t="shared" si="30"/>
        <v>10</v>
      </c>
    </row>
    <row r="11114" spans="1:10">
      <c r="A11114" s="11" t="s">
        <v>15993</v>
      </c>
      <c r="B11114" s="11" t="s">
        <v>16871</v>
      </c>
      <c r="C11114" s="11" t="s">
        <v>22350</v>
      </c>
      <c r="D11114" s="11" t="s">
        <v>16380</v>
      </c>
      <c r="E11114" s="11" t="s">
        <v>21166</v>
      </c>
      <c r="F11114" s="11" t="s">
        <v>16874</v>
      </c>
      <c r="G11114" s="11" t="s">
        <v>16003</v>
      </c>
      <c r="H11114" s="11" t="s">
        <v>16074</v>
      </c>
      <c r="I11114" s="11" t="s">
        <v>16049</v>
      </c>
      <c r="J11114" s="11">
        <f t="shared" si="30"/>
        <v>10</v>
      </c>
    </row>
    <row r="11115" spans="1:10">
      <c r="A11115" s="11" t="s">
        <v>15993</v>
      </c>
      <c r="B11115" s="11" t="s">
        <v>12561</v>
      </c>
      <c r="C11115" s="11" t="s">
        <v>22350</v>
      </c>
      <c r="D11115" s="11" t="s">
        <v>16383</v>
      </c>
      <c r="E11115" s="11" t="s">
        <v>22358</v>
      </c>
      <c r="F11115" s="11" t="s">
        <v>17795</v>
      </c>
      <c r="G11115" s="11" t="s">
        <v>15997</v>
      </c>
      <c r="H11115" s="11" t="s">
        <v>16074</v>
      </c>
      <c r="I11115" s="11" t="s">
        <v>18194</v>
      </c>
      <c r="J11115" s="11">
        <f t="shared" si="30"/>
        <v>10</v>
      </c>
    </row>
    <row r="11116" spans="1:10">
      <c r="A11116" s="11" t="s">
        <v>15993</v>
      </c>
      <c r="B11116" s="11" t="s">
        <v>19904</v>
      </c>
      <c r="C11116" s="11" t="s">
        <v>22350</v>
      </c>
      <c r="D11116" s="11" t="s">
        <v>16388</v>
      </c>
      <c r="E11116" s="11" t="s">
        <v>622</v>
      </c>
      <c r="F11116" s="11" t="s">
        <v>16341</v>
      </c>
      <c r="G11116" s="11" t="s">
        <v>15997</v>
      </c>
      <c r="H11116" s="11" t="s">
        <v>15998</v>
      </c>
      <c r="I11116" s="11" t="s">
        <v>15999</v>
      </c>
      <c r="J11116" s="11">
        <f t="shared" si="30"/>
        <v>10</v>
      </c>
    </row>
    <row r="11117" spans="1:10">
      <c r="A11117" s="11" t="s">
        <v>15993</v>
      </c>
      <c r="B11117" s="11" t="s">
        <v>11650</v>
      </c>
      <c r="C11117" s="11" t="s">
        <v>22350</v>
      </c>
      <c r="D11117" s="11" t="s">
        <v>16388</v>
      </c>
      <c r="E11117" s="11" t="s">
        <v>16064</v>
      </c>
      <c r="F11117" s="11" t="s">
        <v>16684</v>
      </c>
      <c r="G11117" s="11" t="s">
        <v>15997</v>
      </c>
      <c r="H11117" s="11" t="s">
        <v>16026</v>
      </c>
      <c r="I11117" s="11" t="s">
        <v>15999</v>
      </c>
      <c r="J11117" s="11">
        <f t="shared" ref="J11117:J11121" si="31">HOUR(D11117)</f>
        <v>10</v>
      </c>
    </row>
    <row r="11118" spans="1:10">
      <c r="A11118" s="11" t="s">
        <v>15993</v>
      </c>
      <c r="B11118" s="11" t="s">
        <v>19031</v>
      </c>
      <c r="C11118" s="11" t="s">
        <v>22350</v>
      </c>
      <c r="D11118" s="11" t="s">
        <v>16395</v>
      </c>
      <c r="E11118" s="11" t="s">
        <v>20233</v>
      </c>
      <c r="F11118" s="11" t="s">
        <v>16949</v>
      </c>
      <c r="G11118" s="11" t="s">
        <v>16003</v>
      </c>
      <c r="H11118" s="11" t="s">
        <v>16074</v>
      </c>
      <c r="I11118" s="11" t="s">
        <v>16049</v>
      </c>
      <c r="J11118" s="11">
        <f t="shared" si="31"/>
        <v>10</v>
      </c>
    </row>
    <row r="11119" spans="1:10">
      <c r="A11119" s="11" t="s">
        <v>15993</v>
      </c>
      <c r="B11119" s="11" t="s">
        <v>13941</v>
      </c>
      <c r="C11119" s="11" t="s">
        <v>22350</v>
      </c>
      <c r="D11119" s="11" t="s">
        <v>17922</v>
      </c>
      <c r="E11119" s="11" t="s">
        <v>17816</v>
      </c>
      <c r="F11119" s="11" t="s">
        <v>17497</v>
      </c>
      <c r="G11119" s="11" t="s">
        <v>16003</v>
      </c>
      <c r="H11119" s="11" t="s">
        <v>16026</v>
      </c>
      <c r="I11119" s="11" t="s">
        <v>15999</v>
      </c>
      <c r="J11119" s="11">
        <f t="shared" si="31"/>
        <v>9</v>
      </c>
    </row>
    <row r="11120" spans="1:10">
      <c r="A11120" s="11" t="s">
        <v>15993</v>
      </c>
      <c r="B11120" s="11" t="s">
        <v>12063</v>
      </c>
      <c r="C11120" s="11" t="s">
        <v>22350</v>
      </c>
      <c r="D11120" s="11" t="s">
        <v>16881</v>
      </c>
      <c r="E11120" s="11" t="s">
        <v>16064</v>
      </c>
      <c r="F11120" s="11" t="s">
        <v>16360</v>
      </c>
      <c r="G11120" s="11" t="s">
        <v>16003</v>
      </c>
      <c r="H11120" s="11" t="s">
        <v>16074</v>
      </c>
      <c r="I11120" s="11" t="s">
        <v>21720</v>
      </c>
      <c r="J11120" s="11">
        <f t="shared" si="31"/>
        <v>9</v>
      </c>
    </row>
    <row r="11121" spans="1:10">
      <c r="A11121" s="11" t="s">
        <v>15993</v>
      </c>
      <c r="B11121" s="11" t="s">
        <v>7998</v>
      </c>
      <c r="C11121" s="11" t="s">
        <v>22350</v>
      </c>
      <c r="D11121" s="11" t="s">
        <v>17368</v>
      </c>
      <c r="E11121" s="11" t="s">
        <v>16079</v>
      </c>
      <c r="F11121" s="11" t="s">
        <v>17100</v>
      </c>
      <c r="G11121" s="11" t="s">
        <v>15997</v>
      </c>
      <c r="H11121" s="11" t="s">
        <v>847</v>
      </c>
      <c r="I11121" s="11" t="s">
        <v>15999</v>
      </c>
      <c r="J11121" s="11">
        <f t="shared" si="31"/>
        <v>9</v>
      </c>
    </row>
  </sheetData>
  <pageMargins left="0.7" right="0.7"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2741"/>
  <sheetViews>
    <sheetView topLeftCell="D1" workbookViewId="0">
      <selection activeCell="H5" sqref="H5"/>
    </sheetView>
  </sheetViews>
  <sheetFormatPr defaultColWidth="8.88888888888889" defaultRowHeight="14.4"/>
  <cols>
    <col min="1" max="1" width="15.6666666666667" style="4" customWidth="1"/>
    <col min="2" max="2" width="13.3333333333333" customWidth="1"/>
    <col min="3" max="3" width="16.1111111111111" customWidth="1"/>
    <col min="4" max="4" width="12.5555555555556" customWidth="1"/>
    <col min="5" max="5" width="12.6666666666667" customWidth="1"/>
    <col min="6" max="11" width="8.77777777777778" style="4" customWidth="1"/>
    <col min="12" max="12" width="13.5555555555556" style="4" customWidth="1"/>
    <col min="13" max="13" width="16.3333333333333" customWidth="1"/>
    <col min="14" max="15" width="9.66666666666667"/>
    <col min="16" max="18" width="12.8888888888889"/>
  </cols>
  <sheetData>
    <row r="1" spans="1:22">
      <c r="A1" s="4" t="s">
        <v>22359</v>
      </c>
      <c r="B1" s="2" t="s">
        <v>22360</v>
      </c>
      <c r="C1" s="3" t="s">
        <v>22361</v>
      </c>
      <c r="D1" t="s">
        <v>22362</v>
      </c>
      <c r="E1" t="s">
        <v>22363</v>
      </c>
      <c r="F1" s="4" t="s">
        <v>22364</v>
      </c>
      <c r="G1" s="4" t="s">
        <v>22365</v>
      </c>
      <c r="H1" s="4" t="s">
        <v>22366</v>
      </c>
      <c r="I1" s="4" t="s">
        <v>22367</v>
      </c>
      <c r="J1" s="4" t="s">
        <v>22368</v>
      </c>
      <c r="K1" s="4" t="s">
        <v>22369</v>
      </c>
      <c r="L1" s="4" t="s">
        <v>22370</v>
      </c>
      <c r="M1" t="s">
        <v>22371</v>
      </c>
      <c r="N1" s="1">
        <v>44621</v>
      </c>
      <c r="O1" s="2"/>
      <c r="P1" t="s">
        <v>22367</v>
      </c>
      <c r="S1" t="s">
        <v>22368</v>
      </c>
      <c r="V1" t="s">
        <v>22369</v>
      </c>
    </row>
    <row r="2" spans="1:13">
      <c r="A2" s="4">
        <v>149785</v>
      </c>
      <c r="B2" s="2">
        <f>_xlfn.MAXIFS('业绩 (处理后数据)'!A:A,'业绩 (处理后数据)'!B:B,A2)</f>
        <v>44197</v>
      </c>
      <c r="C2" s="3">
        <f>$N$1-B2</f>
        <v>424</v>
      </c>
      <c r="D2">
        <f>COUNTIFS('业绩 (处理后数据)'!B:B,A2)</f>
        <v>1</v>
      </c>
      <c r="E2">
        <f>SUMIFS('业绩 (处理后数据)'!O:O,'业绩 (处理后数据)'!B:B,A2)</f>
        <v>4980</v>
      </c>
      <c r="F2" s="4">
        <f>LOOKUP(C2,$Q$21:$Q$25,$W$21:$W$25)</f>
        <v>1</v>
      </c>
      <c r="G2" s="4">
        <f>LOOKUP(D2,$R$21:$R$25,$O$21:$O$25)</f>
        <v>1</v>
      </c>
      <c r="H2" s="4">
        <f>LOOKUP(E2,$S$21:$S$25,$O$21:$O$25)</f>
        <v>2</v>
      </c>
      <c r="I2" s="4" t="str">
        <f>IF(F2&gt;$P$27,"高","低")</f>
        <v>低</v>
      </c>
      <c r="J2" s="4" t="str">
        <f>IF(G2&gt;$Q$27,"高","低")</f>
        <v>低</v>
      </c>
      <c r="K2" s="4" t="str">
        <f>IF(H2&gt;$R$27,"高","低")</f>
        <v>低</v>
      </c>
      <c r="L2" s="4" t="str">
        <f>I2&amp;J2&amp;K2</f>
        <v>低低低</v>
      </c>
      <c r="M2" t="str">
        <f>VLOOKUP(L2,$S$37:$T$45,2,FALSE)</f>
        <v>8.一般挽留用户</v>
      </c>
    </row>
    <row r="3" spans="1:13">
      <c r="A3" s="4">
        <v>167341</v>
      </c>
      <c r="B3" s="2">
        <f>_xlfn.MAXIFS('业绩 (处理后数据)'!A:A,'业绩 (处理后数据)'!B:B,A3)</f>
        <v>44197</v>
      </c>
      <c r="C3" s="3">
        <f t="shared" ref="C3:C66" si="0">$N$1-B3</f>
        <v>424</v>
      </c>
      <c r="D3">
        <f>COUNTIFS('业绩 (处理后数据)'!B:B,A3)</f>
        <v>1</v>
      </c>
      <c r="E3">
        <f>SUMIFS('业绩 (处理后数据)'!O:O,'业绩 (处理后数据)'!B:B,A3)</f>
        <v>4980</v>
      </c>
      <c r="F3" s="4">
        <f t="shared" ref="F3:F66" si="1">LOOKUP(C3,$Q$21:$Q$25,$W$21:$W$25)</f>
        <v>1</v>
      </c>
      <c r="G3" s="4">
        <f t="shared" ref="G3:G66" si="2">LOOKUP(D3,$R$21:$R$25,$O$21:$O$25)</f>
        <v>1</v>
      </c>
      <c r="H3" s="4">
        <f t="shared" ref="H3:H66" si="3">LOOKUP(E3,$S$21:$S$25,$O$21:$O$25)</f>
        <v>2</v>
      </c>
      <c r="I3" s="4" t="str">
        <f t="shared" ref="I3:I66" si="4">IF(F3&gt;$P$27,"高","低")</f>
        <v>低</v>
      </c>
      <c r="J3" s="4" t="str">
        <f t="shared" ref="J3:J66" si="5">IF(G3&gt;$Q$27,"高","低")</f>
        <v>低</v>
      </c>
      <c r="K3" s="4" t="str">
        <f t="shared" ref="K3:K66" si="6">IF(H3&gt;$R$27,"高","低")</f>
        <v>低</v>
      </c>
      <c r="L3" s="4" t="str">
        <f t="shared" ref="L3:L66" si="7">I3&amp;J3&amp;K3</f>
        <v>低低低</v>
      </c>
      <c r="M3" t="str">
        <f t="shared" ref="M3:M66" si="8">VLOOKUP(L3,$S$37:$T$45,2,FALSE)</f>
        <v>8.一般挽留用户</v>
      </c>
    </row>
    <row r="4" spans="1:13">
      <c r="A4" s="4">
        <v>159887</v>
      </c>
      <c r="B4" s="2">
        <f>_xlfn.MAXIFS('业绩 (处理后数据)'!A:A,'业绩 (处理后数据)'!B:B,A4)</f>
        <v>44416</v>
      </c>
      <c r="C4" s="3">
        <f t="shared" si="0"/>
        <v>205</v>
      </c>
      <c r="D4">
        <f>COUNTIFS('业绩 (处理后数据)'!B:B,A4)</f>
        <v>2</v>
      </c>
      <c r="E4">
        <f>SUMIFS('业绩 (处理后数据)'!O:O,'业绩 (处理后数据)'!B:B,A4)</f>
        <v>10480</v>
      </c>
      <c r="F4" s="4">
        <f t="shared" si="1"/>
        <v>4</v>
      </c>
      <c r="G4" s="4">
        <f t="shared" si="2"/>
        <v>1</v>
      </c>
      <c r="H4" s="4">
        <f t="shared" si="3"/>
        <v>3</v>
      </c>
      <c r="I4" s="4" t="str">
        <f t="shared" si="4"/>
        <v>高</v>
      </c>
      <c r="J4" s="4" t="str">
        <f t="shared" si="5"/>
        <v>低</v>
      </c>
      <c r="K4" s="4" t="str">
        <f t="shared" si="6"/>
        <v>高</v>
      </c>
      <c r="L4" s="4" t="str">
        <f t="shared" si="7"/>
        <v>高低高</v>
      </c>
      <c r="M4" t="str">
        <f t="shared" si="8"/>
        <v>2.重要发展用户</v>
      </c>
    </row>
    <row r="5" spans="1:13">
      <c r="A5" s="4">
        <v>140056</v>
      </c>
      <c r="B5" s="2">
        <f>_xlfn.MAXIFS('业绩 (处理后数据)'!A:A,'业绩 (处理后数据)'!B:B,A5)</f>
        <v>44197</v>
      </c>
      <c r="C5" s="3">
        <f t="shared" si="0"/>
        <v>424</v>
      </c>
      <c r="D5">
        <f>COUNTIFS('业绩 (处理后数据)'!B:B,A5)</f>
        <v>1</v>
      </c>
      <c r="E5">
        <f>SUMIFS('业绩 (处理后数据)'!O:O,'业绩 (处理后数据)'!B:B,A5)</f>
        <v>18000</v>
      </c>
      <c r="F5" s="4">
        <f t="shared" si="1"/>
        <v>1</v>
      </c>
      <c r="G5" s="4">
        <f t="shared" si="2"/>
        <v>1</v>
      </c>
      <c r="H5" s="4">
        <f t="shared" si="3"/>
        <v>4</v>
      </c>
      <c r="I5" s="4" t="str">
        <f t="shared" si="4"/>
        <v>低</v>
      </c>
      <c r="J5" s="4" t="str">
        <f t="shared" si="5"/>
        <v>低</v>
      </c>
      <c r="K5" s="4" t="str">
        <f t="shared" si="6"/>
        <v>高</v>
      </c>
      <c r="L5" s="4" t="str">
        <f t="shared" si="7"/>
        <v>低低高</v>
      </c>
      <c r="M5" t="str">
        <f t="shared" si="8"/>
        <v>4.重要挽留用户</v>
      </c>
    </row>
    <row r="6" spans="1:13">
      <c r="A6" s="4">
        <v>160692</v>
      </c>
      <c r="B6" s="2">
        <f>_xlfn.MAXIFS('业绩 (处理后数据)'!A:A,'业绩 (处理后数据)'!B:B,A6)</f>
        <v>44197</v>
      </c>
      <c r="C6" s="3">
        <f t="shared" si="0"/>
        <v>424</v>
      </c>
      <c r="D6">
        <f>COUNTIFS('业绩 (处理后数据)'!B:B,A6)</f>
        <v>1</v>
      </c>
      <c r="E6">
        <f>SUMIFS('业绩 (处理后数据)'!O:O,'业绩 (处理后数据)'!B:B,A6)</f>
        <v>1000</v>
      </c>
      <c r="F6" s="4">
        <f t="shared" si="1"/>
        <v>1</v>
      </c>
      <c r="G6" s="4">
        <f t="shared" si="2"/>
        <v>1</v>
      </c>
      <c r="H6" s="4">
        <f t="shared" si="3"/>
        <v>1</v>
      </c>
      <c r="I6" s="4" t="str">
        <f t="shared" si="4"/>
        <v>低</v>
      </c>
      <c r="J6" s="4" t="str">
        <f t="shared" si="5"/>
        <v>低</v>
      </c>
      <c r="K6" s="4" t="str">
        <f t="shared" si="6"/>
        <v>低</v>
      </c>
      <c r="L6" s="4" t="str">
        <f t="shared" si="7"/>
        <v>低低低</v>
      </c>
      <c r="M6" t="str">
        <f t="shared" si="8"/>
        <v>8.一般挽留用户</v>
      </c>
    </row>
    <row r="7" spans="1:13">
      <c r="A7" s="4">
        <v>172639</v>
      </c>
      <c r="B7" s="2">
        <f>_xlfn.MAXIFS('业绩 (处理后数据)'!A:A,'业绩 (处理后数据)'!B:B,A7)</f>
        <v>44197</v>
      </c>
      <c r="C7" s="3">
        <f t="shared" si="0"/>
        <v>424</v>
      </c>
      <c r="D7">
        <f>COUNTIFS('业绩 (处理后数据)'!B:B,A7)</f>
        <v>1</v>
      </c>
      <c r="E7">
        <f>SUMIFS('业绩 (处理后数据)'!O:O,'业绩 (处理后数据)'!B:B,A7)</f>
        <v>950</v>
      </c>
      <c r="F7" s="4">
        <f t="shared" si="1"/>
        <v>1</v>
      </c>
      <c r="G7" s="4">
        <f t="shared" si="2"/>
        <v>1</v>
      </c>
      <c r="H7" s="4">
        <f t="shared" si="3"/>
        <v>1</v>
      </c>
      <c r="I7" s="4" t="str">
        <f t="shared" si="4"/>
        <v>低</v>
      </c>
      <c r="J7" s="4" t="str">
        <f t="shared" si="5"/>
        <v>低</v>
      </c>
      <c r="K7" s="4" t="str">
        <f t="shared" si="6"/>
        <v>低</v>
      </c>
      <c r="L7" s="4" t="str">
        <f t="shared" si="7"/>
        <v>低低低</v>
      </c>
      <c r="M7" t="str">
        <f t="shared" si="8"/>
        <v>8.一般挽留用户</v>
      </c>
    </row>
    <row r="8" spans="1:13">
      <c r="A8" s="4">
        <v>148617</v>
      </c>
      <c r="B8" s="2">
        <f>_xlfn.MAXIFS('业绩 (处理后数据)'!A:A,'业绩 (处理后数据)'!B:B,A8)</f>
        <v>44555</v>
      </c>
      <c r="C8" s="3">
        <f t="shared" si="0"/>
        <v>66</v>
      </c>
      <c r="D8">
        <f>COUNTIFS('业绩 (处理后数据)'!B:B,A8)</f>
        <v>2</v>
      </c>
      <c r="E8">
        <f>SUMIFS('业绩 (处理后数据)'!O:O,'业绩 (处理后数据)'!B:B,A8)</f>
        <v>20000</v>
      </c>
      <c r="F8" s="4">
        <f t="shared" si="1"/>
        <v>5</v>
      </c>
      <c r="G8" s="4">
        <f t="shared" si="2"/>
        <v>1</v>
      </c>
      <c r="H8" s="4">
        <f t="shared" si="3"/>
        <v>4</v>
      </c>
      <c r="I8" s="4" t="str">
        <f t="shared" si="4"/>
        <v>高</v>
      </c>
      <c r="J8" s="4" t="str">
        <f t="shared" si="5"/>
        <v>低</v>
      </c>
      <c r="K8" s="4" t="str">
        <f t="shared" si="6"/>
        <v>高</v>
      </c>
      <c r="L8" s="4" t="str">
        <f t="shared" si="7"/>
        <v>高低高</v>
      </c>
      <c r="M8" t="str">
        <f t="shared" si="8"/>
        <v>2.重要发展用户</v>
      </c>
    </row>
    <row r="9" spans="1:13">
      <c r="A9" s="4">
        <v>154972</v>
      </c>
      <c r="B9" s="2">
        <f>_xlfn.MAXIFS('业绩 (处理后数据)'!A:A,'业绩 (处理后数据)'!B:B,A9)</f>
        <v>44288</v>
      </c>
      <c r="C9" s="3">
        <f t="shared" si="0"/>
        <v>333</v>
      </c>
      <c r="D9">
        <f>COUNTIFS('业绩 (处理后数据)'!B:B,A9)</f>
        <v>2</v>
      </c>
      <c r="E9">
        <f>SUMIFS('业绩 (处理后数据)'!O:O,'业绩 (处理后数据)'!B:B,A9)</f>
        <v>8180</v>
      </c>
      <c r="F9" s="4">
        <f t="shared" si="1"/>
        <v>2</v>
      </c>
      <c r="G9" s="4">
        <f t="shared" si="2"/>
        <v>1</v>
      </c>
      <c r="H9" s="4">
        <f t="shared" si="3"/>
        <v>3</v>
      </c>
      <c r="I9" s="4" t="str">
        <f t="shared" si="4"/>
        <v>低</v>
      </c>
      <c r="J9" s="4" t="str">
        <f t="shared" si="5"/>
        <v>低</v>
      </c>
      <c r="K9" s="4" t="str">
        <f t="shared" si="6"/>
        <v>高</v>
      </c>
      <c r="L9" s="4" t="str">
        <f t="shared" si="7"/>
        <v>低低高</v>
      </c>
      <c r="M9" t="str">
        <f t="shared" si="8"/>
        <v>4.重要挽留用户</v>
      </c>
    </row>
    <row r="10" spans="1:13">
      <c r="A10" s="4">
        <v>156809</v>
      </c>
      <c r="B10" s="2">
        <f>_xlfn.MAXIFS('业绩 (处理后数据)'!A:A,'业绩 (处理后数据)'!B:B,A10)</f>
        <v>44198</v>
      </c>
      <c r="C10" s="3">
        <f t="shared" si="0"/>
        <v>423</v>
      </c>
      <c r="D10">
        <f>COUNTIFS('业绩 (处理后数据)'!B:B,A10)</f>
        <v>1</v>
      </c>
      <c r="E10">
        <f>SUMIFS('业绩 (处理后数据)'!O:O,'业绩 (处理后数据)'!B:B,A10)</f>
        <v>0</v>
      </c>
      <c r="F10" s="4">
        <f t="shared" si="1"/>
        <v>2</v>
      </c>
      <c r="G10" s="4">
        <f t="shared" si="2"/>
        <v>1</v>
      </c>
      <c r="H10" s="4">
        <f t="shared" si="3"/>
        <v>1</v>
      </c>
      <c r="I10" s="4" t="str">
        <f t="shared" si="4"/>
        <v>低</v>
      </c>
      <c r="J10" s="4" t="str">
        <f t="shared" si="5"/>
        <v>低</v>
      </c>
      <c r="K10" s="4" t="str">
        <f t="shared" si="6"/>
        <v>低</v>
      </c>
      <c r="L10" s="4" t="str">
        <f t="shared" si="7"/>
        <v>低低低</v>
      </c>
      <c r="M10" t="str">
        <f t="shared" si="8"/>
        <v>8.一般挽留用户</v>
      </c>
    </row>
    <row r="11" spans="1:13">
      <c r="A11" s="4">
        <v>158783</v>
      </c>
      <c r="B11" s="2">
        <f>_xlfn.MAXIFS('业绩 (处理后数据)'!A:A,'业绩 (处理后数据)'!B:B,A11)</f>
        <v>44199</v>
      </c>
      <c r="C11" s="3">
        <f t="shared" si="0"/>
        <v>422</v>
      </c>
      <c r="D11">
        <f>COUNTIFS('业绩 (处理后数据)'!B:B,A11)</f>
        <v>1</v>
      </c>
      <c r="E11">
        <f>SUMIFS('业绩 (处理后数据)'!O:O,'业绩 (处理后数据)'!B:B,A11)</f>
        <v>1680</v>
      </c>
      <c r="F11" s="4">
        <f t="shared" si="1"/>
        <v>2</v>
      </c>
      <c r="G11" s="4">
        <f t="shared" si="2"/>
        <v>1</v>
      </c>
      <c r="H11" s="4">
        <f t="shared" si="3"/>
        <v>1</v>
      </c>
      <c r="I11" s="4" t="str">
        <f t="shared" si="4"/>
        <v>低</v>
      </c>
      <c r="J11" s="4" t="str">
        <f t="shared" si="5"/>
        <v>低</v>
      </c>
      <c r="K11" s="4" t="str">
        <f t="shared" si="6"/>
        <v>低</v>
      </c>
      <c r="L11" s="4" t="str">
        <f t="shared" si="7"/>
        <v>低低低</v>
      </c>
      <c r="M11" t="str">
        <f t="shared" si="8"/>
        <v>8.一般挽留用户</v>
      </c>
    </row>
    <row r="12" spans="1:13">
      <c r="A12" s="4">
        <v>157733</v>
      </c>
      <c r="B12" s="2">
        <f>_xlfn.MAXIFS('业绩 (处理后数据)'!A:A,'业绩 (处理后数据)'!B:B,A12)</f>
        <v>44199</v>
      </c>
      <c r="C12" s="3">
        <f t="shared" si="0"/>
        <v>422</v>
      </c>
      <c r="D12">
        <f>COUNTIFS('业绩 (处理后数据)'!B:B,A12)</f>
        <v>1</v>
      </c>
      <c r="E12">
        <f>SUMIFS('业绩 (处理后数据)'!O:O,'业绩 (处理后数据)'!B:B,A12)</f>
        <v>29000</v>
      </c>
      <c r="F12" s="4">
        <f t="shared" si="1"/>
        <v>2</v>
      </c>
      <c r="G12" s="4">
        <f t="shared" si="2"/>
        <v>1</v>
      </c>
      <c r="H12" s="4">
        <f t="shared" si="3"/>
        <v>4</v>
      </c>
      <c r="I12" s="4" t="str">
        <f t="shared" si="4"/>
        <v>低</v>
      </c>
      <c r="J12" s="4" t="str">
        <f t="shared" si="5"/>
        <v>低</v>
      </c>
      <c r="K12" s="4" t="str">
        <f t="shared" si="6"/>
        <v>高</v>
      </c>
      <c r="L12" s="4" t="str">
        <f t="shared" si="7"/>
        <v>低低高</v>
      </c>
      <c r="M12" t="str">
        <f t="shared" si="8"/>
        <v>4.重要挽留用户</v>
      </c>
    </row>
    <row r="13" spans="1:13">
      <c r="A13" s="4">
        <v>171076</v>
      </c>
      <c r="B13" s="2">
        <f>_xlfn.MAXIFS('业绩 (处理后数据)'!A:A,'业绩 (处理后数据)'!B:B,A13)</f>
        <v>44199</v>
      </c>
      <c r="C13" s="3">
        <f t="shared" si="0"/>
        <v>422</v>
      </c>
      <c r="D13">
        <f>COUNTIFS('业绩 (处理后数据)'!B:B,A13)</f>
        <v>1</v>
      </c>
      <c r="E13">
        <f>SUMIFS('业绩 (处理后数据)'!O:O,'业绩 (处理后数据)'!B:B,A13)</f>
        <v>3955</v>
      </c>
      <c r="F13" s="4">
        <f t="shared" si="1"/>
        <v>2</v>
      </c>
      <c r="G13" s="4">
        <f t="shared" si="2"/>
        <v>1</v>
      </c>
      <c r="H13" s="4">
        <f t="shared" si="3"/>
        <v>2</v>
      </c>
      <c r="I13" s="4" t="str">
        <f t="shared" si="4"/>
        <v>低</v>
      </c>
      <c r="J13" s="4" t="str">
        <f t="shared" si="5"/>
        <v>低</v>
      </c>
      <c r="K13" s="4" t="str">
        <f t="shared" si="6"/>
        <v>低</v>
      </c>
      <c r="L13" s="4" t="str">
        <f t="shared" si="7"/>
        <v>低低低</v>
      </c>
      <c r="M13" t="str">
        <f t="shared" si="8"/>
        <v>8.一般挽留用户</v>
      </c>
    </row>
    <row r="14" spans="1:13">
      <c r="A14" s="4">
        <v>152458</v>
      </c>
      <c r="B14" s="2">
        <f>_xlfn.MAXIFS('业绩 (处理后数据)'!A:A,'业绩 (处理后数据)'!B:B,A14)</f>
        <v>44206</v>
      </c>
      <c r="C14" s="3">
        <f t="shared" si="0"/>
        <v>415</v>
      </c>
      <c r="D14">
        <f>COUNTIFS('业绩 (处理后数据)'!B:B,A14)</f>
        <v>2</v>
      </c>
      <c r="E14">
        <f>SUMIFS('业绩 (处理后数据)'!O:O,'业绩 (处理后数据)'!B:B,A14)</f>
        <v>1000</v>
      </c>
      <c r="F14" s="4">
        <f t="shared" si="1"/>
        <v>2</v>
      </c>
      <c r="G14" s="4">
        <f t="shared" si="2"/>
        <v>1</v>
      </c>
      <c r="H14" s="4">
        <f t="shared" si="3"/>
        <v>1</v>
      </c>
      <c r="I14" s="4" t="str">
        <f t="shared" si="4"/>
        <v>低</v>
      </c>
      <c r="J14" s="4" t="str">
        <f t="shared" si="5"/>
        <v>低</v>
      </c>
      <c r="K14" s="4" t="str">
        <f t="shared" si="6"/>
        <v>低</v>
      </c>
      <c r="L14" s="4" t="str">
        <f t="shared" si="7"/>
        <v>低低低</v>
      </c>
      <c r="M14" t="str">
        <f t="shared" si="8"/>
        <v>8.一般挽留用户</v>
      </c>
    </row>
    <row r="15" spans="1:13">
      <c r="A15" s="4">
        <v>172875</v>
      </c>
      <c r="B15" s="2">
        <f>_xlfn.MAXIFS('业绩 (处理后数据)'!A:A,'业绩 (处理后数据)'!B:B,A15)</f>
        <v>44415</v>
      </c>
      <c r="C15" s="3">
        <f t="shared" si="0"/>
        <v>206</v>
      </c>
      <c r="D15">
        <f>COUNTIFS('业绩 (处理后数据)'!B:B,A15)</f>
        <v>3</v>
      </c>
      <c r="E15">
        <f>SUMIFS('业绩 (处理后数据)'!O:O,'业绩 (处理后数据)'!B:B,A15)</f>
        <v>21680</v>
      </c>
      <c r="F15" s="4">
        <f t="shared" si="1"/>
        <v>4</v>
      </c>
      <c r="G15" s="4">
        <f t="shared" si="2"/>
        <v>2</v>
      </c>
      <c r="H15" s="4">
        <f t="shared" si="3"/>
        <v>4</v>
      </c>
      <c r="I15" s="4" t="str">
        <f t="shared" si="4"/>
        <v>高</v>
      </c>
      <c r="J15" s="4" t="str">
        <f t="shared" si="5"/>
        <v>高</v>
      </c>
      <c r="K15" s="4" t="str">
        <f t="shared" si="6"/>
        <v>高</v>
      </c>
      <c r="L15" s="4" t="str">
        <f t="shared" si="7"/>
        <v>高高高</v>
      </c>
      <c r="M15" t="str">
        <f t="shared" si="8"/>
        <v>1.重要价值用户</v>
      </c>
    </row>
    <row r="16" spans="1:13">
      <c r="A16" s="4">
        <v>161327</v>
      </c>
      <c r="B16" s="2">
        <f>_xlfn.MAXIFS('业绩 (处理后数据)'!A:A,'业绩 (处理后数据)'!B:B,A16)</f>
        <v>44200</v>
      </c>
      <c r="C16" s="3">
        <f t="shared" si="0"/>
        <v>421</v>
      </c>
      <c r="D16">
        <f>COUNTIFS('业绩 (处理后数据)'!B:B,A16)</f>
        <v>1</v>
      </c>
      <c r="E16">
        <f>SUMIFS('业绩 (处理后数据)'!O:O,'业绩 (处理后数据)'!B:B,A16)</f>
        <v>0</v>
      </c>
      <c r="F16" s="4">
        <f t="shared" si="1"/>
        <v>2</v>
      </c>
      <c r="G16" s="4">
        <f t="shared" si="2"/>
        <v>1</v>
      </c>
      <c r="H16" s="4">
        <f t="shared" si="3"/>
        <v>1</v>
      </c>
      <c r="I16" s="4" t="str">
        <f t="shared" si="4"/>
        <v>低</v>
      </c>
      <c r="J16" s="4" t="str">
        <f t="shared" si="5"/>
        <v>低</v>
      </c>
      <c r="K16" s="4" t="str">
        <f t="shared" si="6"/>
        <v>低</v>
      </c>
      <c r="L16" s="4" t="str">
        <f t="shared" si="7"/>
        <v>低低低</v>
      </c>
      <c r="M16" t="str">
        <f t="shared" si="8"/>
        <v>8.一般挽留用户</v>
      </c>
    </row>
    <row r="17" spans="1:13">
      <c r="A17" s="4">
        <v>172384</v>
      </c>
      <c r="B17" s="2">
        <f>_xlfn.MAXIFS('业绩 (处理后数据)'!A:A,'业绩 (处理后数据)'!B:B,A17)</f>
        <v>44200</v>
      </c>
      <c r="C17" s="3">
        <f t="shared" si="0"/>
        <v>421</v>
      </c>
      <c r="D17">
        <f>COUNTIFS('业绩 (处理后数据)'!B:B,A17)</f>
        <v>1</v>
      </c>
      <c r="E17">
        <f>SUMIFS('业绩 (处理后数据)'!O:O,'业绩 (处理后数据)'!B:B,A17)</f>
        <v>5800</v>
      </c>
      <c r="F17" s="4">
        <f t="shared" si="1"/>
        <v>2</v>
      </c>
      <c r="G17" s="4">
        <f t="shared" si="2"/>
        <v>1</v>
      </c>
      <c r="H17" s="4">
        <f t="shared" si="3"/>
        <v>2</v>
      </c>
      <c r="I17" s="4" t="str">
        <f t="shared" si="4"/>
        <v>低</v>
      </c>
      <c r="J17" s="4" t="str">
        <f t="shared" si="5"/>
        <v>低</v>
      </c>
      <c r="K17" s="4" t="str">
        <f t="shared" si="6"/>
        <v>低</v>
      </c>
      <c r="L17" s="4" t="str">
        <f t="shared" si="7"/>
        <v>低低低</v>
      </c>
      <c r="M17" t="str">
        <f t="shared" si="8"/>
        <v>8.一般挽留用户</v>
      </c>
    </row>
    <row r="18" spans="1:13">
      <c r="A18" s="4">
        <v>151673</v>
      </c>
      <c r="B18" s="2">
        <f>_xlfn.MAXIFS('业绩 (处理后数据)'!A:A,'业绩 (处理后数据)'!B:B,A18)</f>
        <v>44505</v>
      </c>
      <c r="C18" s="3">
        <f t="shared" si="0"/>
        <v>116</v>
      </c>
      <c r="D18">
        <f>COUNTIFS('业绩 (处理后数据)'!B:B,A18)</f>
        <v>3</v>
      </c>
      <c r="E18">
        <f>SUMIFS('业绩 (处理后数据)'!O:O,'业绩 (处理后数据)'!B:B,A18)</f>
        <v>25500</v>
      </c>
      <c r="F18" s="4">
        <f t="shared" si="1"/>
        <v>5</v>
      </c>
      <c r="G18" s="4">
        <f t="shared" si="2"/>
        <v>2</v>
      </c>
      <c r="H18" s="4">
        <f t="shared" si="3"/>
        <v>4</v>
      </c>
      <c r="I18" s="4" t="str">
        <f t="shared" si="4"/>
        <v>高</v>
      </c>
      <c r="J18" s="4" t="str">
        <f t="shared" si="5"/>
        <v>高</v>
      </c>
      <c r="K18" s="4" t="str">
        <f t="shared" si="6"/>
        <v>高</v>
      </c>
      <c r="L18" s="4" t="str">
        <f t="shared" si="7"/>
        <v>高高高</v>
      </c>
      <c r="M18" t="str">
        <f t="shared" si="8"/>
        <v>1.重要价值用户</v>
      </c>
    </row>
    <row r="19" spans="1:13">
      <c r="A19" s="4">
        <v>154697</v>
      </c>
      <c r="B19" s="2">
        <f>_xlfn.MAXIFS('业绩 (处理后数据)'!A:A,'业绩 (处理后数据)'!B:B,A19)</f>
        <v>44330</v>
      </c>
      <c r="C19" s="3">
        <f t="shared" si="0"/>
        <v>291</v>
      </c>
      <c r="D19">
        <f>COUNTIFS('业绩 (处理后数据)'!B:B,A19)</f>
        <v>4</v>
      </c>
      <c r="E19">
        <f>SUMIFS('业绩 (处理后数据)'!O:O,'业绩 (处理后数据)'!B:B,A19)</f>
        <v>31059</v>
      </c>
      <c r="F19" s="4">
        <f t="shared" si="1"/>
        <v>3</v>
      </c>
      <c r="G19" s="4">
        <f t="shared" si="2"/>
        <v>3</v>
      </c>
      <c r="H19" s="4">
        <f t="shared" si="3"/>
        <v>4</v>
      </c>
      <c r="I19" s="4" t="str">
        <f t="shared" si="4"/>
        <v>低</v>
      </c>
      <c r="J19" s="4" t="str">
        <f t="shared" si="5"/>
        <v>高</v>
      </c>
      <c r="K19" s="4" t="str">
        <f t="shared" si="6"/>
        <v>高</v>
      </c>
      <c r="L19" s="4" t="str">
        <f t="shared" si="7"/>
        <v>低高高</v>
      </c>
      <c r="M19" t="str">
        <f t="shared" si="8"/>
        <v>3.重要保持用户</v>
      </c>
    </row>
    <row r="20" spans="1:19">
      <c r="A20" s="4">
        <v>157758</v>
      </c>
      <c r="B20" s="2">
        <f>_xlfn.MAXIFS('业绩 (处理后数据)'!A:A,'业绩 (处理后数据)'!B:B,A20)</f>
        <v>44439</v>
      </c>
      <c r="C20" s="3">
        <f t="shared" si="0"/>
        <v>182</v>
      </c>
      <c r="D20">
        <f>COUNTIFS('业绩 (处理后数据)'!B:B,A20)</f>
        <v>3</v>
      </c>
      <c r="E20">
        <f>SUMIFS('业绩 (处理后数据)'!O:O,'业绩 (处理后数据)'!B:B,A20)</f>
        <v>16360</v>
      </c>
      <c r="F20" s="4">
        <f t="shared" si="1"/>
        <v>4</v>
      </c>
      <c r="G20" s="4">
        <f t="shared" si="2"/>
        <v>2</v>
      </c>
      <c r="H20" s="4">
        <f t="shared" si="3"/>
        <v>3</v>
      </c>
      <c r="I20" s="4" t="str">
        <f t="shared" si="4"/>
        <v>高</v>
      </c>
      <c r="J20" s="4" t="str">
        <f t="shared" si="5"/>
        <v>高</v>
      </c>
      <c r="K20" s="4" t="str">
        <f t="shared" si="6"/>
        <v>高</v>
      </c>
      <c r="L20" s="4" t="str">
        <f t="shared" si="7"/>
        <v>高高高</v>
      </c>
      <c r="M20" t="str">
        <f t="shared" si="8"/>
        <v>1.重要价值用户</v>
      </c>
      <c r="O20" t="s">
        <v>22372</v>
      </c>
      <c r="P20" t="s">
        <v>22373</v>
      </c>
      <c r="Q20" t="s">
        <v>22367</v>
      </c>
      <c r="R20" t="s">
        <v>22368</v>
      </c>
      <c r="S20" t="s">
        <v>22369</v>
      </c>
    </row>
    <row r="21" spans="1:23">
      <c r="A21" s="4">
        <v>155230</v>
      </c>
      <c r="B21" s="2">
        <f>_xlfn.MAXIFS('业绩 (处理后数据)'!A:A,'业绩 (处理后数据)'!B:B,A21)</f>
        <v>44528</v>
      </c>
      <c r="C21" s="3">
        <f t="shared" si="0"/>
        <v>93</v>
      </c>
      <c r="D21">
        <f>COUNTIFS('业绩 (处理后数据)'!B:B,A21)</f>
        <v>2</v>
      </c>
      <c r="E21">
        <f>SUMIFS('业绩 (处理后数据)'!O:O,'业绩 (处理后数据)'!B:B,A21)</f>
        <v>40000</v>
      </c>
      <c r="F21" s="4">
        <f t="shared" si="1"/>
        <v>5</v>
      </c>
      <c r="G21" s="4">
        <f t="shared" si="2"/>
        <v>1</v>
      </c>
      <c r="H21" s="4">
        <f t="shared" si="3"/>
        <v>5</v>
      </c>
      <c r="I21" s="4" t="str">
        <f t="shared" si="4"/>
        <v>高</v>
      </c>
      <c r="J21" s="4" t="str">
        <f t="shared" si="5"/>
        <v>低</v>
      </c>
      <c r="K21" s="4" t="str">
        <f t="shared" si="6"/>
        <v>高</v>
      </c>
      <c r="L21" s="4" t="str">
        <f t="shared" si="7"/>
        <v>高低高</v>
      </c>
      <c r="M21" t="str">
        <f t="shared" si="8"/>
        <v>2.重要发展用户</v>
      </c>
      <c r="O21">
        <v>1</v>
      </c>
      <c r="P21" t="s">
        <v>22374</v>
      </c>
      <c r="Q21">
        <v>15</v>
      </c>
      <c r="R21">
        <v>1</v>
      </c>
      <c r="S21">
        <v>0</v>
      </c>
      <c r="W21">
        <v>5</v>
      </c>
    </row>
    <row r="22" spans="1:23">
      <c r="A22" s="4">
        <v>162658</v>
      </c>
      <c r="B22" s="2">
        <f>_xlfn.MAXIFS('业绩 (处理后数据)'!A:A,'业绩 (处理后数据)'!B:B,A22)</f>
        <v>44524</v>
      </c>
      <c r="C22" s="3">
        <f t="shared" si="0"/>
        <v>97</v>
      </c>
      <c r="D22">
        <f>COUNTIFS('业绩 (处理后数据)'!B:B,A22)</f>
        <v>2</v>
      </c>
      <c r="E22">
        <f>SUMIFS('业绩 (处理后数据)'!O:O,'业绩 (处理后数据)'!B:B,A22)</f>
        <v>18110</v>
      </c>
      <c r="F22" s="4">
        <f t="shared" si="1"/>
        <v>5</v>
      </c>
      <c r="G22" s="4">
        <f t="shared" si="2"/>
        <v>1</v>
      </c>
      <c r="H22" s="4">
        <f t="shared" si="3"/>
        <v>4</v>
      </c>
      <c r="I22" s="4" t="str">
        <f t="shared" si="4"/>
        <v>高</v>
      </c>
      <c r="J22" s="4" t="str">
        <f t="shared" si="5"/>
        <v>低</v>
      </c>
      <c r="K22" s="4" t="str">
        <f t="shared" si="6"/>
        <v>高</v>
      </c>
      <c r="L22" s="4" t="str">
        <f t="shared" si="7"/>
        <v>高低高</v>
      </c>
      <c r="M22" t="str">
        <f t="shared" si="8"/>
        <v>2.重要发展用户</v>
      </c>
      <c r="O22">
        <v>2</v>
      </c>
      <c r="P22" t="s">
        <v>22375</v>
      </c>
      <c r="Q22">
        <v>122</v>
      </c>
      <c r="R22">
        <v>2.5</v>
      </c>
      <c r="S22">
        <v>2631</v>
      </c>
      <c r="W22">
        <v>4</v>
      </c>
    </row>
    <row r="23" spans="1:23">
      <c r="A23" s="4">
        <v>161959</v>
      </c>
      <c r="B23" s="2">
        <f>_xlfn.MAXIFS('业绩 (处理后数据)'!A:A,'业绩 (处理后数据)'!B:B,A23)</f>
        <v>44202</v>
      </c>
      <c r="C23" s="3">
        <f t="shared" si="0"/>
        <v>419</v>
      </c>
      <c r="D23">
        <f>COUNTIFS('业绩 (处理后数据)'!B:B,A23)</f>
        <v>1</v>
      </c>
      <c r="E23">
        <f>SUMIFS('业绩 (处理后数据)'!O:O,'业绩 (处理后数据)'!B:B,A23)</f>
        <v>7950</v>
      </c>
      <c r="F23" s="4">
        <f t="shared" si="1"/>
        <v>2</v>
      </c>
      <c r="G23" s="4">
        <f t="shared" si="2"/>
        <v>1</v>
      </c>
      <c r="H23" s="4">
        <f t="shared" si="3"/>
        <v>3</v>
      </c>
      <c r="I23" s="4" t="str">
        <f t="shared" si="4"/>
        <v>低</v>
      </c>
      <c r="J23" s="4" t="str">
        <f t="shared" si="5"/>
        <v>低</v>
      </c>
      <c r="K23" s="4" t="str">
        <f t="shared" si="6"/>
        <v>高</v>
      </c>
      <c r="L23" s="4" t="str">
        <f t="shared" si="7"/>
        <v>低低高</v>
      </c>
      <c r="M23" t="str">
        <f t="shared" si="8"/>
        <v>4.重要挽留用户</v>
      </c>
      <c r="O23">
        <v>3</v>
      </c>
      <c r="P23" t="s">
        <v>22376</v>
      </c>
      <c r="Q23">
        <v>220</v>
      </c>
      <c r="R23">
        <v>4</v>
      </c>
      <c r="S23">
        <v>7199</v>
      </c>
      <c r="W23">
        <v>3</v>
      </c>
    </row>
    <row r="24" spans="1:23">
      <c r="A24" s="4">
        <v>151682</v>
      </c>
      <c r="B24" s="2">
        <f>_xlfn.MAXIFS('业绩 (处理后数据)'!A:A,'业绩 (处理后数据)'!B:B,A24)</f>
        <v>44202</v>
      </c>
      <c r="C24" s="3">
        <f t="shared" si="0"/>
        <v>419</v>
      </c>
      <c r="D24">
        <f>COUNTIFS('业绩 (处理后数据)'!B:B,A24)</f>
        <v>1</v>
      </c>
      <c r="E24">
        <f>SUMIFS('业绩 (处理后数据)'!O:O,'业绩 (处理后数据)'!B:B,A24)</f>
        <v>20799</v>
      </c>
      <c r="F24" s="4">
        <f t="shared" si="1"/>
        <v>2</v>
      </c>
      <c r="G24" s="4">
        <f t="shared" si="2"/>
        <v>1</v>
      </c>
      <c r="H24" s="4">
        <f t="shared" si="3"/>
        <v>4</v>
      </c>
      <c r="I24" s="4" t="str">
        <f t="shared" si="4"/>
        <v>低</v>
      </c>
      <c r="J24" s="4" t="str">
        <f t="shared" si="5"/>
        <v>低</v>
      </c>
      <c r="K24" s="4" t="str">
        <f t="shared" si="6"/>
        <v>高</v>
      </c>
      <c r="L24" s="4" t="str">
        <f t="shared" si="7"/>
        <v>低低高</v>
      </c>
      <c r="M24" t="str">
        <f t="shared" si="8"/>
        <v>4.重要挽留用户</v>
      </c>
      <c r="O24">
        <v>4</v>
      </c>
      <c r="P24" t="s">
        <v>22377</v>
      </c>
      <c r="Q24">
        <v>318</v>
      </c>
      <c r="R24">
        <v>6</v>
      </c>
      <c r="S24">
        <v>16449</v>
      </c>
      <c r="W24">
        <v>2</v>
      </c>
    </row>
    <row r="25" spans="1:23">
      <c r="A25" s="4">
        <v>168873</v>
      </c>
      <c r="B25" s="2">
        <f>_xlfn.MAXIFS('业绩 (处理后数据)'!A:A,'业绩 (处理后数据)'!B:B,A25)</f>
        <v>44202</v>
      </c>
      <c r="C25" s="3">
        <f t="shared" si="0"/>
        <v>419</v>
      </c>
      <c r="D25">
        <f>COUNTIFS('业绩 (处理后数据)'!B:B,A25)</f>
        <v>1</v>
      </c>
      <c r="E25">
        <f>SUMIFS('业绩 (处理后数据)'!O:O,'业绩 (处理后数据)'!B:B,A25)</f>
        <v>31400</v>
      </c>
      <c r="F25" s="4">
        <f t="shared" si="1"/>
        <v>2</v>
      </c>
      <c r="G25" s="4">
        <f t="shared" si="2"/>
        <v>1</v>
      </c>
      <c r="H25" s="4">
        <f t="shared" si="3"/>
        <v>4</v>
      </c>
      <c r="I25" s="4" t="str">
        <f t="shared" si="4"/>
        <v>低</v>
      </c>
      <c r="J25" s="4" t="str">
        <f t="shared" si="5"/>
        <v>低</v>
      </c>
      <c r="K25" s="4" t="str">
        <f t="shared" si="6"/>
        <v>高</v>
      </c>
      <c r="L25" s="4" t="str">
        <f t="shared" si="7"/>
        <v>低低高</v>
      </c>
      <c r="M25" t="str">
        <f t="shared" si="8"/>
        <v>4.重要挽留用户</v>
      </c>
      <c r="O25">
        <v>5</v>
      </c>
      <c r="P25" t="s">
        <v>22378</v>
      </c>
      <c r="Q25">
        <v>424</v>
      </c>
      <c r="R25">
        <v>9</v>
      </c>
      <c r="S25">
        <v>36480</v>
      </c>
      <c r="W25">
        <v>1</v>
      </c>
    </row>
    <row r="26" spans="1:15">
      <c r="A26" s="4">
        <v>150090</v>
      </c>
      <c r="B26" s="2">
        <f>_xlfn.MAXIFS('业绩 (处理后数据)'!A:A,'业绩 (处理后数据)'!B:B,A26)</f>
        <v>44296</v>
      </c>
      <c r="C26" s="3">
        <f t="shared" si="0"/>
        <v>325</v>
      </c>
      <c r="D26">
        <f>COUNTIFS('业绩 (处理后数据)'!B:B,A26)</f>
        <v>5</v>
      </c>
      <c r="E26">
        <f>SUMIFS('业绩 (处理后数据)'!O:O,'业绩 (处理后数据)'!B:B,A26)</f>
        <v>888</v>
      </c>
      <c r="F26" s="4">
        <f t="shared" si="1"/>
        <v>2</v>
      </c>
      <c r="G26" s="4">
        <f t="shared" si="2"/>
        <v>3</v>
      </c>
      <c r="H26" s="4">
        <f t="shared" si="3"/>
        <v>1</v>
      </c>
      <c r="I26" s="4" t="str">
        <f t="shared" si="4"/>
        <v>低</v>
      </c>
      <c r="J26" s="4" t="str">
        <f t="shared" si="5"/>
        <v>高</v>
      </c>
      <c r="K26" s="4" t="str">
        <f t="shared" si="6"/>
        <v>低</v>
      </c>
      <c r="L26" s="4" t="str">
        <f t="shared" si="7"/>
        <v>低高低</v>
      </c>
      <c r="M26" t="str">
        <f t="shared" si="8"/>
        <v>7.一般保持用户</v>
      </c>
      <c r="O26" t="s">
        <v>22379</v>
      </c>
    </row>
    <row r="27" spans="1:18">
      <c r="A27" s="4">
        <v>149871</v>
      </c>
      <c r="B27" s="2">
        <f>_xlfn.MAXIFS('业绩 (处理后数据)'!A:A,'业绩 (处理后数据)'!B:B,A27)</f>
        <v>44283</v>
      </c>
      <c r="C27" s="3">
        <f t="shared" si="0"/>
        <v>338</v>
      </c>
      <c r="D27">
        <f>COUNTIFS('业绩 (处理后数据)'!B:B,A27)</f>
        <v>2</v>
      </c>
      <c r="E27">
        <f>SUMIFS('业绩 (处理后数据)'!O:O,'业绩 (处理后数据)'!B:B,A27)</f>
        <v>17000</v>
      </c>
      <c r="F27" s="4">
        <f t="shared" si="1"/>
        <v>2</v>
      </c>
      <c r="G27" s="4">
        <f t="shared" si="2"/>
        <v>1</v>
      </c>
      <c r="H27" s="4">
        <f t="shared" si="3"/>
        <v>4</v>
      </c>
      <c r="I27" s="4" t="str">
        <f t="shared" si="4"/>
        <v>低</v>
      </c>
      <c r="J27" s="4" t="str">
        <f t="shared" si="5"/>
        <v>低</v>
      </c>
      <c r="K27" s="4" t="str">
        <f t="shared" si="6"/>
        <v>高</v>
      </c>
      <c r="L27" s="4" t="str">
        <f t="shared" si="7"/>
        <v>低低高</v>
      </c>
      <c r="M27" t="str">
        <f t="shared" si="8"/>
        <v>4.重要挽留用户</v>
      </c>
      <c r="O27" t="s">
        <v>22380</v>
      </c>
      <c r="P27">
        <f>AVERAGE(F2:F2741)</f>
        <v>3.52262773722628</v>
      </c>
      <c r="Q27">
        <f>AVERAGE(G2:G2741)</f>
        <v>1.04087591240876</v>
      </c>
      <c r="R27">
        <f>AVERAGE(H2:H2741)</f>
        <v>2.18321167883212</v>
      </c>
    </row>
    <row r="28" spans="1:15">
      <c r="A28" s="4">
        <v>167540</v>
      </c>
      <c r="B28" s="2">
        <f>_xlfn.MAXIFS('业绩 (处理后数据)'!A:A,'业绩 (处理后数据)'!B:B,A28)</f>
        <v>44416</v>
      </c>
      <c r="C28" s="3">
        <f t="shared" si="0"/>
        <v>205</v>
      </c>
      <c r="D28">
        <f>COUNTIFS('业绩 (处理后数据)'!B:B,A28)</f>
        <v>4</v>
      </c>
      <c r="E28">
        <f>SUMIFS('业绩 (处理后数据)'!O:O,'业绩 (处理后数据)'!B:B,A28)</f>
        <v>30651</v>
      </c>
      <c r="F28" s="4">
        <f t="shared" si="1"/>
        <v>4</v>
      </c>
      <c r="G28" s="4">
        <f t="shared" si="2"/>
        <v>3</v>
      </c>
      <c r="H28" s="4">
        <f t="shared" si="3"/>
        <v>4</v>
      </c>
      <c r="I28" s="4" t="str">
        <f t="shared" si="4"/>
        <v>高</v>
      </c>
      <c r="J28" s="4" t="str">
        <f t="shared" si="5"/>
        <v>高</v>
      </c>
      <c r="K28" s="4" t="str">
        <f t="shared" si="6"/>
        <v>高</v>
      </c>
      <c r="L28" s="4" t="str">
        <f t="shared" si="7"/>
        <v>高高高</v>
      </c>
      <c r="M28" t="str">
        <f t="shared" si="8"/>
        <v>1.重要价值用户</v>
      </c>
      <c r="O28" t="s">
        <v>22381</v>
      </c>
    </row>
    <row r="29" ht="15.6" spans="1:15">
      <c r="A29" s="4">
        <v>160177</v>
      </c>
      <c r="B29" s="2">
        <f>_xlfn.MAXIFS('业绩 (处理后数据)'!A:A,'业绩 (处理后数据)'!B:B,A29)</f>
        <v>44203</v>
      </c>
      <c r="C29" s="3">
        <f t="shared" si="0"/>
        <v>418</v>
      </c>
      <c r="D29">
        <f>COUNTIFS('业绩 (处理后数据)'!B:B,A29)</f>
        <v>1</v>
      </c>
      <c r="E29">
        <f>SUMIFS('业绩 (处理后数据)'!O:O,'业绩 (处理后数据)'!B:B,A29)</f>
        <v>1000</v>
      </c>
      <c r="F29" s="4">
        <f t="shared" si="1"/>
        <v>2</v>
      </c>
      <c r="G29" s="4">
        <f t="shared" si="2"/>
        <v>1</v>
      </c>
      <c r="H29" s="4">
        <f t="shared" si="3"/>
        <v>1</v>
      </c>
      <c r="I29" s="4" t="str">
        <f t="shared" si="4"/>
        <v>低</v>
      </c>
      <c r="J29" s="4" t="str">
        <f t="shared" si="5"/>
        <v>低</v>
      </c>
      <c r="K29" s="4" t="str">
        <f t="shared" si="6"/>
        <v>低</v>
      </c>
      <c r="L29" s="4" t="str">
        <f t="shared" si="7"/>
        <v>低低低</v>
      </c>
      <c r="M29" t="str">
        <f t="shared" si="8"/>
        <v>8.一般挽留用户</v>
      </c>
      <c r="O29" s="7" t="s">
        <v>22382</v>
      </c>
    </row>
    <row r="30" ht="15.6" spans="1:15">
      <c r="A30" s="4">
        <v>154068</v>
      </c>
      <c r="B30" s="2">
        <f>_xlfn.MAXIFS('业绩 (处理后数据)'!A:A,'业绩 (处理后数据)'!B:B,A30)</f>
        <v>44203</v>
      </c>
      <c r="C30" s="3">
        <f t="shared" si="0"/>
        <v>418</v>
      </c>
      <c r="D30">
        <f>COUNTIFS('业绩 (处理后数据)'!B:B,A30)</f>
        <v>1</v>
      </c>
      <c r="E30">
        <f>SUMIFS('业绩 (处理后数据)'!O:O,'业绩 (处理后数据)'!B:B,A30)</f>
        <v>1000</v>
      </c>
      <c r="F30" s="4">
        <f t="shared" si="1"/>
        <v>2</v>
      </c>
      <c r="G30" s="4">
        <f t="shared" si="2"/>
        <v>1</v>
      </c>
      <c r="H30" s="4">
        <f t="shared" si="3"/>
        <v>1</v>
      </c>
      <c r="I30" s="4" t="str">
        <f t="shared" si="4"/>
        <v>低</v>
      </c>
      <c r="J30" s="4" t="str">
        <f t="shared" si="5"/>
        <v>低</v>
      </c>
      <c r="K30" s="4" t="str">
        <f t="shared" si="6"/>
        <v>低</v>
      </c>
      <c r="L30" s="4" t="str">
        <f t="shared" si="7"/>
        <v>低低低</v>
      </c>
      <c r="M30" t="str">
        <f t="shared" si="8"/>
        <v>8.一般挽留用户</v>
      </c>
      <c r="O30" s="7" t="s">
        <v>22383</v>
      </c>
    </row>
    <row r="31" ht="15.6" spans="1:15">
      <c r="A31" s="4">
        <v>158373</v>
      </c>
      <c r="B31" s="2">
        <f>_xlfn.MAXIFS('业绩 (处理后数据)'!A:A,'业绩 (处理后数据)'!B:B,A31)</f>
        <v>44204</v>
      </c>
      <c r="C31" s="3">
        <f t="shared" si="0"/>
        <v>417</v>
      </c>
      <c r="D31">
        <f>COUNTIFS('业绩 (处理后数据)'!B:B,A31)</f>
        <v>1</v>
      </c>
      <c r="E31">
        <f>SUMIFS('业绩 (处理后数据)'!O:O,'业绩 (处理后数据)'!B:B,A31)</f>
        <v>1999</v>
      </c>
      <c r="F31" s="4">
        <f t="shared" si="1"/>
        <v>2</v>
      </c>
      <c r="G31" s="4">
        <f t="shared" si="2"/>
        <v>1</v>
      </c>
      <c r="H31" s="4">
        <f t="shared" si="3"/>
        <v>1</v>
      </c>
      <c r="I31" s="4" t="str">
        <f t="shared" si="4"/>
        <v>低</v>
      </c>
      <c r="J31" s="4" t="str">
        <f t="shared" si="5"/>
        <v>低</v>
      </c>
      <c r="K31" s="4" t="str">
        <f t="shared" si="6"/>
        <v>低</v>
      </c>
      <c r="L31" s="4" t="str">
        <f t="shared" si="7"/>
        <v>低低低</v>
      </c>
      <c r="M31" t="str">
        <f t="shared" si="8"/>
        <v>8.一般挽留用户</v>
      </c>
      <c r="O31" s="7" t="s">
        <v>22384</v>
      </c>
    </row>
    <row r="32" ht="15.6" spans="1:20">
      <c r="A32" s="4">
        <v>167799</v>
      </c>
      <c r="B32" s="2">
        <f>_xlfn.MAXIFS('业绩 (处理后数据)'!A:A,'业绩 (处理后数据)'!B:B,A32)</f>
        <v>44204</v>
      </c>
      <c r="C32" s="3">
        <f t="shared" si="0"/>
        <v>417</v>
      </c>
      <c r="D32">
        <f>COUNTIFS('业绩 (处理后数据)'!B:B,A32)</f>
        <v>1</v>
      </c>
      <c r="E32">
        <f>SUMIFS('业绩 (处理后数据)'!O:O,'业绩 (处理后数据)'!B:B,A32)</f>
        <v>1680</v>
      </c>
      <c r="F32" s="4">
        <f t="shared" si="1"/>
        <v>2</v>
      </c>
      <c r="G32" s="4">
        <f t="shared" si="2"/>
        <v>1</v>
      </c>
      <c r="H32" s="4">
        <f t="shared" si="3"/>
        <v>1</v>
      </c>
      <c r="I32" s="4" t="str">
        <f t="shared" si="4"/>
        <v>低</v>
      </c>
      <c r="J32" s="4" t="str">
        <f t="shared" si="5"/>
        <v>低</v>
      </c>
      <c r="K32" s="4" t="str">
        <f t="shared" si="6"/>
        <v>低</v>
      </c>
      <c r="L32" s="4" t="str">
        <f t="shared" si="7"/>
        <v>低低低</v>
      </c>
      <c r="M32" t="str">
        <f t="shared" si="8"/>
        <v>8.一般挽留用户</v>
      </c>
      <c r="O32" s="7" t="s">
        <v>22385</v>
      </c>
      <c r="P32" s="4"/>
      <c r="Q32" s="4"/>
      <c r="R32" s="4"/>
      <c r="S32" s="4"/>
      <c r="T32" s="4"/>
    </row>
    <row r="33" ht="15.6" spans="1:15">
      <c r="A33" s="4">
        <v>159073</v>
      </c>
      <c r="B33" s="2">
        <f>_xlfn.MAXIFS('业绩 (处理后数据)'!A:A,'业绩 (处理后数据)'!B:B,A33)</f>
        <v>44204</v>
      </c>
      <c r="C33" s="3">
        <f t="shared" si="0"/>
        <v>417</v>
      </c>
      <c r="D33">
        <f>COUNTIFS('业绩 (处理后数据)'!B:B,A33)</f>
        <v>1</v>
      </c>
      <c r="E33">
        <f>SUMIFS('业绩 (处理后数据)'!O:O,'业绩 (处理后数据)'!B:B,A33)</f>
        <v>35770</v>
      </c>
      <c r="F33" s="4">
        <f t="shared" si="1"/>
        <v>2</v>
      </c>
      <c r="G33" s="4">
        <f t="shared" si="2"/>
        <v>1</v>
      </c>
      <c r="H33" s="4">
        <f t="shared" si="3"/>
        <v>4</v>
      </c>
      <c r="I33" s="4" t="str">
        <f t="shared" si="4"/>
        <v>低</v>
      </c>
      <c r="J33" s="4" t="str">
        <f t="shared" si="5"/>
        <v>低</v>
      </c>
      <c r="K33" s="4" t="str">
        <f t="shared" si="6"/>
        <v>高</v>
      </c>
      <c r="L33" s="4" t="str">
        <f t="shared" si="7"/>
        <v>低低高</v>
      </c>
      <c r="M33" t="str">
        <f t="shared" si="8"/>
        <v>4.重要挽留用户</v>
      </c>
      <c r="O33" s="7" t="s">
        <v>22386</v>
      </c>
    </row>
    <row r="34" spans="1:15">
      <c r="A34" s="4">
        <v>160106</v>
      </c>
      <c r="B34" s="2">
        <f>_xlfn.MAXIFS('业绩 (处理后数据)'!A:A,'业绩 (处理后数据)'!B:B,A34)</f>
        <v>44204</v>
      </c>
      <c r="C34" s="3">
        <f t="shared" si="0"/>
        <v>417</v>
      </c>
      <c r="D34">
        <f>COUNTIFS('业绩 (处理后数据)'!B:B,A34)</f>
        <v>1</v>
      </c>
      <c r="E34">
        <f>SUMIFS('业绩 (处理后数据)'!O:O,'业绩 (处理后数据)'!B:B,A34)</f>
        <v>1000</v>
      </c>
      <c r="F34" s="4">
        <f t="shared" si="1"/>
        <v>2</v>
      </c>
      <c r="G34" s="4">
        <f t="shared" si="2"/>
        <v>1</v>
      </c>
      <c r="H34" s="4">
        <f t="shared" si="3"/>
        <v>1</v>
      </c>
      <c r="I34" s="4" t="str">
        <f t="shared" si="4"/>
        <v>低</v>
      </c>
      <c r="J34" s="4" t="str">
        <f t="shared" si="5"/>
        <v>低</v>
      </c>
      <c r="K34" s="4" t="str">
        <f t="shared" si="6"/>
        <v>低</v>
      </c>
      <c r="L34" s="4" t="str">
        <f t="shared" si="7"/>
        <v>低低低</v>
      </c>
      <c r="M34" t="str">
        <f t="shared" si="8"/>
        <v>8.一般挽留用户</v>
      </c>
      <c r="O34" t="s">
        <v>22387</v>
      </c>
    </row>
    <row r="35" ht="15.6" spans="1:15">
      <c r="A35" s="4">
        <v>155234</v>
      </c>
      <c r="B35" s="2">
        <f>_xlfn.MAXIFS('业绩 (处理后数据)'!A:A,'业绩 (处理后数据)'!B:B,A35)</f>
        <v>44204</v>
      </c>
      <c r="C35" s="3">
        <f t="shared" si="0"/>
        <v>417</v>
      </c>
      <c r="D35">
        <f>COUNTIFS('业绩 (处理后数据)'!B:B,A35)</f>
        <v>1</v>
      </c>
      <c r="E35">
        <f>SUMIFS('业绩 (处理后数据)'!O:O,'业绩 (处理后数据)'!B:B,A35)</f>
        <v>0</v>
      </c>
      <c r="F35" s="4">
        <f t="shared" si="1"/>
        <v>2</v>
      </c>
      <c r="G35" s="4">
        <f t="shared" si="2"/>
        <v>1</v>
      </c>
      <c r="H35" s="4">
        <f t="shared" si="3"/>
        <v>1</v>
      </c>
      <c r="I35" s="4" t="str">
        <f t="shared" si="4"/>
        <v>低</v>
      </c>
      <c r="J35" s="4" t="str">
        <f t="shared" si="5"/>
        <v>低</v>
      </c>
      <c r="K35" s="4" t="str">
        <f t="shared" si="6"/>
        <v>低</v>
      </c>
      <c r="L35" s="4" t="str">
        <f t="shared" si="7"/>
        <v>低低低</v>
      </c>
      <c r="M35" t="str">
        <f t="shared" si="8"/>
        <v>8.一般挽留用户</v>
      </c>
      <c r="O35" s="7" t="s">
        <v>22388</v>
      </c>
    </row>
    <row r="36" ht="15.6" spans="1:15">
      <c r="A36" s="4">
        <v>160521</v>
      </c>
      <c r="B36" s="2">
        <f>_xlfn.MAXIFS('业绩 (处理后数据)'!A:A,'业绩 (处理后数据)'!B:B,A36)</f>
        <v>44205</v>
      </c>
      <c r="C36" s="3">
        <f t="shared" si="0"/>
        <v>416</v>
      </c>
      <c r="D36">
        <f>COUNTIFS('业绩 (处理后数据)'!B:B,A36)</f>
        <v>1</v>
      </c>
      <c r="E36">
        <f>SUMIFS('业绩 (处理后数据)'!O:O,'业绩 (处理后数据)'!B:B,A36)</f>
        <v>880</v>
      </c>
      <c r="F36" s="4">
        <f t="shared" si="1"/>
        <v>2</v>
      </c>
      <c r="G36" s="4">
        <f t="shared" si="2"/>
        <v>1</v>
      </c>
      <c r="H36" s="4">
        <f t="shared" si="3"/>
        <v>1</v>
      </c>
      <c r="I36" s="4" t="str">
        <f t="shared" si="4"/>
        <v>低</v>
      </c>
      <c r="J36" s="4" t="str">
        <f t="shared" si="5"/>
        <v>低</v>
      </c>
      <c r="K36" s="4" t="str">
        <f t="shared" si="6"/>
        <v>低</v>
      </c>
      <c r="L36" s="4" t="str">
        <f t="shared" si="7"/>
        <v>低低低</v>
      </c>
      <c r="M36" t="str">
        <f t="shared" si="8"/>
        <v>8.一般挽留用户</v>
      </c>
      <c r="O36" s="7"/>
    </row>
    <row r="37" ht="15.6" spans="1:20">
      <c r="A37" s="4">
        <v>165198</v>
      </c>
      <c r="B37" s="2">
        <f>_xlfn.MAXIFS('业绩 (处理后数据)'!A:A,'业绩 (处理后数据)'!B:B,A37)</f>
        <v>44205</v>
      </c>
      <c r="C37" s="3">
        <f t="shared" si="0"/>
        <v>416</v>
      </c>
      <c r="D37">
        <f>COUNTIFS('业绩 (处理后数据)'!B:B,A37)</f>
        <v>1</v>
      </c>
      <c r="E37">
        <f>SUMIFS('业绩 (处理后数据)'!O:O,'业绩 (处理后数据)'!B:B,A37)</f>
        <v>6999</v>
      </c>
      <c r="F37" s="4">
        <f t="shared" si="1"/>
        <v>2</v>
      </c>
      <c r="G37" s="4">
        <f t="shared" si="2"/>
        <v>1</v>
      </c>
      <c r="H37" s="4">
        <f t="shared" si="3"/>
        <v>2</v>
      </c>
      <c r="I37" s="4" t="str">
        <f t="shared" si="4"/>
        <v>低</v>
      </c>
      <c r="J37" s="4" t="str">
        <f t="shared" si="5"/>
        <v>低</v>
      </c>
      <c r="K37" s="4" t="str">
        <f t="shared" si="6"/>
        <v>低</v>
      </c>
      <c r="L37" s="4" t="str">
        <f t="shared" si="7"/>
        <v>低低低</v>
      </c>
      <c r="M37" t="str">
        <f t="shared" si="8"/>
        <v>8.一般挽留用户</v>
      </c>
      <c r="O37" s="7"/>
      <c r="P37" s="8" t="s">
        <v>22367</v>
      </c>
      <c r="Q37" s="8" t="s">
        <v>22368</v>
      </c>
      <c r="R37" s="8" t="s">
        <v>22369</v>
      </c>
      <c r="S37" s="8" t="s">
        <v>22370</v>
      </c>
      <c r="T37" s="8" t="s">
        <v>22371</v>
      </c>
    </row>
    <row r="38" ht="15.6" spans="1:20">
      <c r="A38" s="4">
        <v>158337</v>
      </c>
      <c r="B38" s="2">
        <f>_xlfn.MAXIFS('业绩 (处理后数据)'!A:A,'业绩 (处理后数据)'!B:B,A38)</f>
        <v>44583</v>
      </c>
      <c r="C38" s="3">
        <f t="shared" si="0"/>
        <v>38</v>
      </c>
      <c r="D38">
        <f>COUNTIFS('业绩 (处理后数据)'!B:B,A38)</f>
        <v>2</v>
      </c>
      <c r="E38">
        <f>SUMIFS('业绩 (处理后数据)'!O:O,'业绩 (处理后数据)'!B:B,A38)</f>
        <v>11830</v>
      </c>
      <c r="F38" s="4">
        <f t="shared" si="1"/>
        <v>5</v>
      </c>
      <c r="G38" s="4">
        <f t="shared" si="2"/>
        <v>1</v>
      </c>
      <c r="H38" s="4">
        <f t="shared" si="3"/>
        <v>3</v>
      </c>
      <c r="I38" s="4" t="str">
        <f t="shared" si="4"/>
        <v>高</v>
      </c>
      <c r="J38" s="4" t="str">
        <f t="shared" si="5"/>
        <v>低</v>
      </c>
      <c r="K38" s="4" t="str">
        <f t="shared" si="6"/>
        <v>高</v>
      </c>
      <c r="L38" s="4" t="str">
        <f t="shared" si="7"/>
        <v>高低高</v>
      </c>
      <c r="M38" t="str">
        <f t="shared" si="8"/>
        <v>2.重要发展用户</v>
      </c>
      <c r="O38" s="7"/>
      <c r="P38" s="8" t="s">
        <v>22389</v>
      </c>
      <c r="Q38" s="8" t="s">
        <v>22389</v>
      </c>
      <c r="R38" s="8" t="s">
        <v>22389</v>
      </c>
      <c r="S38" s="8" t="str">
        <f t="shared" ref="S38:S45" si="9">P38&amp;Q38&amp;R38</f>
        <v>高高高</v>
      </c>
      <c r="T38" s="8" t="s">
        <v>22390</v>
      </c>
    </row>
    <row r="39" spans="1:20">
      <c r="A39" s="4">
        <v>157821</v>
      </c>
      <c r="B39" s="2">
        <f>_xlfn.MAXIFS('业绩 (处理后数据)'!A:A,'业绩 (处理后数据)'!B:B,A39)</f>
        <v>44443</v>
      </c>
      <c r="C39" s="3">
        <f t="shared" si="0"/>
        <v>178</v>
      </c>
      <c r="D39">
        <f>COUNTIFS('业绩 (处理后数据)'!B:B,A39)</f>
        <v>2</v>
      </c>
      <c r="E39">
        <f>SUMIFS('业绩 (处理后数据)'!O:O,'业绩 (处理后数据)'!B:B,A39)</f>
        <v>31438</v>
      </c>
      <c r="F39" s="4">
        <f t="shared" si="1"/>
        <v>4</v>
      </c>
      <c r="G39" s="4">
        <f t="shared" si="2"/>
        <v>1</v>
      </c>
      <c r="H39" s="4">
        <f t="shared" si="3"/>
        <v>4</v>
      </c>
      <c r="I39" s="4" t="str">
        <f t="shared" si="4"/>
        <v>高</v>
      </c>
      <c r="J39" s="4" t="str">
        <f t="shared" si="5"/>
        <v>低</v>
      </c>
      <c r="K39" s="4" t="str">
        <f t="shared" si="6"/>
        <v>高</v>
      </c>
      <c r="L39" s="4" t="str">
        <f t="shared" si="7"/>
        <v>高低高</v>
      </c>
      <c r="M39" t="str">
        <f t="shared" si="8"/>
        <v>2.重要发展用户</v>
      </c>
      <c r="P39" s="8" t="s">
        <v>22389</v>
      </c>
      <c r="Q39" s="8" t="s">
        <v>22391</v>
      </c>
      <c r="R39" s="8" t="s">
        <v>22389</v>
      </c>
      <c r="S39" s="8" t="str">
        <f t="shared" si="9"/>
        <v>高低高</v>
      </c>
      <c r="T39" s="8" t="s">
        <v>22392</v>
      </c>
    </row>
    <row r="40" spans="1:20">
      <c r="A40" s="4">
        <v>156545</v>
      </c>
      <c r="B40" s="2">
        <f>_xlfn.MAXIFS('业绩 (处理后数据)'!A:A,'业绩 (处理后数据)'!B:B,A40)</f>
        <v>44206</v>
      </c>
      <c r="C40" s="3">
        <f t="shared" si="0"/>
        <v>415</v>
      </c>
      <c r="D40">
        <f>COUNTIFS('业绩 (处理后数据)'!B:B,A40)</f>
        <v>1</v>
      </c>
      <c r="E40">
        <f>SUMIFS('业绩 (处理后数据)'!O:O,'业绩 (处理后数据)'!B:B,A40)</f>
        <v>12800</v>
      </c>
      <c r="F40" s="4">
        <f t="shared" si="1"/>
        <v>2</v>
      </c>
      <c r="G40" s="4">
        <f t="shared" si="2"/>
        <v>1</v>
      </c>
      <c r="H40" s="4">
        <f t="shared" si="3"/>
        <v>3</v>
      </c>
      <c r="I40" s="4" t="str">
        <f t="shared" si="4"/>
        <v>低</v>
      </c>
      <c r="J40" s="4" t="str">
        <f t="shared" si="5"/>
        <v>低</v>
      </c>
      <c r="K40" s="4" t="str">
        <f t="shared" si="6"/>
        <v>高</v>
      </c>
      <c r="L40" s="4" t="str">
        <f t="shared" si="7"/>
        <v>低低高</v>
      </c>
      <c r="M40" t="str">
        <f t="shared" si="8"/>
        <v>4.重要挽留用户</v>
      </c>
      <c r="P40" s="8" t="s">
        <v>22391</v>
      </c>
      <c r="Q40" s="8" t="s">
        <v>22389</v>
      </c>
      <c r="R40" s="8" t="s">
        <v>22389</v>
      </c>
      <c r="S40" s="8" t="str">
        <f t="shared" si="9"/>
        <v>低高高</v>
      </c>
      <c r="T40" s="8" t="s">
        <v>22393</v>
      </c>
    </row>
    <row r="41" spans="1:20">
      <c r="A41" s="4">
        <v>156182</v>
      </c>
      <c r="B41" s="2">
        <f>_xlfn.MAXIFS('业绩 (处理后数据)'!A:A,'业绩 (处理后数据)'!B:B,A41)</f>
        <v>44206</v>
      </c>
      <c r="C41" s="3">
        <f t="shared" si="0"/>
        <v>415</v>
      </c>
      <c r="D41">
        <f>COUNTIFS('业绩 (处理后数据)'!B:B,A41)</f>
        <v>1</v>
      </c>
      <c r="E41">
        <f>SUMIFS('业绩 (处理后数据)'!O:O,'业绩 (处理后数据)'!B:B,A41)</f>
        <v>889</v>
      </c>
      <c r="F41" s="4">
        <f t="shared" si="1"/>
        <v>2</v>
      </c>
      <c r="G41" s="4">
        <f t="shared" si="2"/>
        <v>1</v>
      </c>
      <c r="H41" s="4">
        <f t="shared" si="3"/>
        <v>1</v>
      </c>
      <c r="I41" s="4" t="str">
        <f t="shared" si="4"/>
        <v>低</v>
      </c>
      <c r="J41" s="4" t="str">
        <f t="shared" si="5"/>
        <v>低</v>
      </c>
      <c r="K41" s="4" t="str">
        <f t="shared" si="6"/>
        <v>低</v>
      </c>
      <c r="L41" s="4" t="str">
        <f t="shared" si="7"/>
        <v>低低低</v>
      </c>
      <c r="M41" t="str">
        <f t="shared" si="8"/>
        <v>8.一般挽留用户</v>
      </c>
      <c r="P41" s="8" t="s">
        <v>22391</v>
      </c>
      <c r="Q41" s="8" t="s">
        <v>22391</v>
      </c>
      <c r="R41" s="8" t="s">
        <v>22389</v>
      </c>
      <c r="S41" s="8" t="str">
        <f t="shared" si="9"/>
        <v>低低高</v>
      </c>
      <c r="T41" s="8" t="s">
        <v>22394</v>
      </c>
    </row>
    <row r="42" spans="1:20">
      <c r="A42" s="4">
        <v>146284</v>
      </c>
      <c r="B42" s="2">
        <f>_xlfn.MAXIFS('业绩 (处理后数据)'!A:A,'业绩 (处理后数据)'!B:B,A42)</f>
        <v>44206</v>
      </c>
      <c r="C42" s="3">
        <f t="shared" si="0"/>
        <v>415</v>
      </c>
      <c r="D42">
        <f>COUNTIFS('业绩 (处理后数据)'!B:B,A42)</f>
        <v>1</v>
      </c>
      <c r="E42">
        <f>SUMIFS('业绩 (处理后数据)'!O:O,'业绩 (处理后数据)'!B:B,A42)</f>
        <v>3960</v>
      </c>
      <c r="F42" s="4">
        <f t="shared" si="1"/>
        <v>2</v>
      </c>
      <c r="G42" s="4">
        <f t="shared" si="2"/>
        <v>1</v>
      </c>
      <c r="H42" s="4">
        <f t="shared" si="3"/>
        <v>2</v>
      </c>
      <c r="I42" s="4" t="str">
        <f t="shared" si="4"/>
        <v>低</v>
      </c>
      <c r="J42" s="4" t="str">
        <f t="shared" si="5"/>
        <v>低</v>
      </c>
      <c r="K42" s="4" t="str">
        <f t="shared" si="6"/>
        <v>低</v>
      </c>
      <c r="L42" s="4" t="str">
        <f t="shared" si="7"/>
        <v>低低低</v>
      </c>
      <c r="M42" t="str">
        <f t="shared" si="8"/>
        <v>8.一般挽留用户</v>
      </c>
      <c r="P42" s="8" t="s">
        <v>22389</v>
      </c>
      <c r="Q42" s="8" t="s">
        <v>22389</v>
      </c>
      <c r="R42" s="8" t="s">
        <v>22391</v>
      </c>
      <c r="S42" s="8" t="str">
        <f t="shared" si="9"/>
        <v>高高低</v>
      </c>
      <c r="T42" s="8" t="s">
        <v>22395</v>
      </c>
    </row>
    <row r="43" spans="1:20">
      <c r="A43" s="4">
        <v>147810</v>
      </c>
      <c r="B43" s="2">
        <f>_xlfn.MAXIFS('业绩 (处理后数据)'!A:A,'业绩 (处理后数据)'!B:B,A43)</f>
        <v>44206</v>
      </c>
      <c r="C43" s="3">
        <f t="shared" si="0"/>
        <v>415</v>
      </c>
      <c r="D43">
        <f>COUNTIFS('业绩 (处理后数据)'!B:B,A43)</f>
        <v>1</v>
      </c>
      <c r="E43">
        <f>SUMIFS('业绩 (处理后数据)'!O:O,'业绩 (处理后数据)'!B:B,A43)</f>
        <v>0</v>
      </c>
      <c r="F43" s="4">
        <f t="shared" si="1"/>
        <v>2</v>
      </c>
      <c r="G43" s="4">
        <f t="shared" si="2"/>
        <v>1</v>
      </c>
      <c r="H43" s="4">
        <f t="shared" si="3"/>
        <v>1</v>
      </c>
      <c r="I43" s="4" t="str">
        <f t="shared" si="4"/>
        <v>低</v>
      </c>
      <c r="J43" s="4" t="str">
        <f t="shared" si="5"/>
        <v>低</v>
      </c>
      <c r="K43" s="4" t="str">
        <f t="shared" si="6"/>
        <v>低</v>
      </c>
      <c r="L43" s="4" t="str">
        <f t="shared" si="7"/>
        <v>低低低</v>
      </c>
      <c r="M43" t="str">
        <f t="shared" si="8"/>
        <v>8.一般挽留用户</v>
      </c>
      <c r="P43" s="8" t="s">
        <v>22389</v>
      </c>
      <c r="Q43" s="8" t="s">
        <v>22391</v>
      </c>
      <c r="R43" s="8" t="s">
        <v>22391</v>
      </c>
      <c r="S43" s="8" t="str">
        <f t="shared" si="9"/>
        <v>高低低</v>
      </c>
      <c r="T43" s="8" t="s">
        <v>22396</v>
      </c>
    </row>
    <row r="44" spans="1:20">
      <c r="A44" s="4">
        <v>150209</v>
      </c>
      <c r="B44" s="2">
        <f>_xlfn.MAXIFS('业绩 (处理后数据)'!A:A,'业绩 (处理后数据)'!B:B,A44)</f>
        <v>44301</v>
      </c>
      <c r="C44" s="3">
        <f t="shared" si="0"/>
        <v>320</v>
      </c>
      <c r="D44">
        <f>COUNTIFS('业绩 (处理后数据)'!B:B,A44)</f>
        <v>2</v>
      </c>
      <c r="E44">
        <f>SUMIFS('业绩 (处理后数据)'!O:O,'业绩 (处理后数据)'!B:B,A44)</f>
        <v>6981</v>
      </c>
      <c r="F44" s="4">
        <f t="shared" si="1"/>
        <v>2</v>
      </c>
      <c r="G44" s="4">
        <f t="shared" si="2"/>
        <v>1</v>
      </c>
      <c r="H44" s="4">
        <f t="shared" si="3"/>
        <v>2</v>
      </c>
      <c r="I44" s="4" t="str">
        <f t="shared" si="4"/>
        <v>低</v>
      </c>
      <c r="J44" s="4" t="str">
        <f t="shared" si="5"/>
        <v>低</v>
      </c>
      <c r="K44" s="4" t="str">
        <f t="shared" si="6"/>
        <v>低</v>
      </c>
      <c r="L44" s="4" t="str">
        <f t="shared" si="7"/>
        <v>低低低</v>
      </c>
      <c r="M44" t="str">
        <f t="shared" si="8"/>
        <v>8.一般挽留用户</v>
      </c>
      <c r="P44" s="8" t="s">
        <v>22391</v>
      </c>
      <c r="Q44" s="8" t="s">
        <v>22389</v>
      </c>
      <c r="R44" s="8" t="s">
        <v>22391</v>
      </c>
      <c r="S44" s="8" t="str">
        <f t="shared" si="9"/>
        <v>低高低</v>
      </c>
      <c r="T44" s="8" t="s">
        <v>22397</v>
      </c>
    </row>
    <row r="45" spans="1:20">
      <c r="A45" s="4">
        <v>140722</v>
      </c>
      <c r="B45" s="2">
        <f>_xlfn.MAXIFS('业绩 (处理后数据)'!A:A,'业绩 (处理后数据)'!B:B,A45)</f>
        <v>44206</v>
      </c>
      <c r="C45" s="3">
        <f t="shared" si="0"/>
        <v>415</v>
      </c>
      <c r="D45">
        <f>COUNTIFS('业绩 (处理后数据)'!B:B,A45)</f>
        <v>1</v>
      </c>
      <c r="E45">
        <f>SUMIFS('业绩 (处理后数据)'!O:O,'业绩 (处理后数据)'!B:B,A45)</f>
        <v>6999</v>
      </c>
      <c r="F45" s="4">
        <f t="shared" si="1"/>
        <v>2</v>
      </c>
      <c r="G45" s="4">
        <f t="shared" si="2"/>
        <v>1</v>
      </c>
      <c r="H45" s="4">
        <f t="shared" si="3"/>
        <v>2</v>
      </c>
      <c r="I45" s="4" t="str">
        <f t="shared" si="4"/>
        <v>低</v>
      </c>
      <c r="J45" s="4" t="str">
        <f t="shared" si="5"/>
        <v>低</v>
      </c>
      <c r="K45" s="4" t="str">
        <f t="shared" si="6"/>
        <v>低</v>
      </c>
      <c r="L45" s="4" t="str">
        <f t="shared" si="7"/>
        <v>低低低</v>
      </c>
      <c r="M45" t="str">
        <f t="shared" si="8"/>
        <v>8.一般挽留用户</v>
      </c>
      <c r="P45" s="8" t="s">
        <v>22391</v>
      </c>
      <c r="Q45" s="8" t="s">
        <v>22391</v>
      </c>
      <c r="R45" s="8" t="s">
        <v>22391</v>
      </c>
      <c r="S45" s="8" t="str">
        <f t="shared" si="9"/>
        <v>低低低</v>
      </c>
      <c r="T45" s="8" t="s">
        <v>22398</v>
      </c>
    </row>
    <row r="46" spans="1:13">
      <c r="A46" s="4">
        <v>151817</v>
      </c>
      <c r="B46" s="2">
        <f>_xlfn.MAXIFS('业绩 (处理后数据)'!A:A,'业绩 (处理后数据)'!B:B,A46)</f>
        <v>44207</v>
      </c>
      <c r="C46" s="3">
        <f t="shared" si="0"/>
        <v>414</v>
      </c>
      <c r="D46">
        <f>COUNTIFS('业绩 (处理后数据)'!B:B,A46)</f>
        <v>1</v>
      </c>
      <c r="E46">
        <f>SUMIFS('业绩 (处理后数据)'!O:O,'业绩 (处理后数据)'!B:B,A46)</f>
        <v>10000</v>
      </c>
      <c r="F46" s="4">
        <f t="shared" si="1"/>
        <v>2</v>
      </c>
      <c r="G46" s="4">
        <f t="shared" si="2"/>
        <v>1</v>
      </c>
      <c r="H46" s="4">
        <f t="shared" si="3"/>
        <v>3</v>
      </c>
      <c r="I46" s="4" t="str">
        <f t="shared" si="4"/>
        <v>低</v>
      </c>
      <c r="J46" s="4" t="str">
        <f t="shared" si="5"/>
        <v>低</v>
      </c>
      <c r="K46" s="4" t="str">
        <f t="shared" si="6"/>
        <v>高</v>
      </c>
      <c r="L46" s="4" t="str">
        <f t="shared" si="7"/>
        <v>低低高</v>
      </c>
      <c r="M46" t="str">
        <f t="shared" si="8"/>
        <v>4.重要挽留用户</v>
      </c>
    </row>
    <row r="47" spans="1:13">
      <c r="A47" s="4">
        <v>164943</v>
      </c>
      <c r="B47" s="2">
        <f>_xlfn.MAXIFS('业绩 (处理后数据)'!A:A,'业绩 (处理后数据)'!B:B,A47)</f>
        <v>44207</v>
      </c>
      <c r="C47" s="3">
        <f t="shared" si="0"/>
        <v>414</v>
      </c>
      <c r="D47">
        <f>COUNTIFS('业绩 (处理后数据)'!B:B,A47)</f>
        <v>1</v>
      </c>
      <c r="E47">
        <f>SUMIFS('业绩 (处理后数据)'!O:O,'业绩 (处理后数据)'!B:B,A47)</f>
        <v>16600</v>
      </c>
      <c r="F47" s="4">
        <f t="shared" si="1"/>
        <v>2</v>
      </c>
      <c r="G47" s="4">
        <f t="shared" si="2"/>
        <v>1</v>
      </c>
      <c r="H47" s="4">
        <f t="shared" si="3"/>
        <v>4</v>
      </c>
      <c r="I47" s="4" t="str">
        <f t="shared" si="4"/>
        <v>低</v>
      </c>
      <c r="J47" s="4" t="str">
        <f t="shared" si="5"/>
        <v>低</v>
      </c>
      <c r="K47" s="4" t="str">
        <f t="shared" si="6"/>
        <v>高</v>
      </c>
      <c r="L47" s="4" t="str">
        <f t="shared" si="7"/>
        <v>低低高</v>
      </c>
      <c r="M47" t="str">
        <f t="shared" si="8"/>
        <v>4.重要挽留用户</v>
      </c>
    </row>
    <row r="48" spans="1:13">
      <c r="A48" s="4">
        <v>159833</v>
      </c>
      <c r="B48" s="2">
        <f>_xlfn.MAXIFS('业绩 (处理后数据)'!A:A,'业绩 (处理后数据)'!B:B,A48)</f>
        <v>44207</v>
      </c>
      <c r="C48" s="3">
        <f t="shared" si="0"/>
        <v>414</v>
      </c>
      <c r="D48">
        <f>COUNTIFS('业绩 (处理后数据)'!B:B,A48)</f>
        <v>1</v>
      </c>
      <c r="E48">
        <f>SUMIFS('业绩 (处理后数据)'!O:O,'业绩 (处理后数据)'!B:B,A48)</f>
        <v>0</v>
      </c>
      <c r="F48" s="4">
        <f t="shared" si="1"/>
        <v>2</v>
      </c>
      <c r="G48" s="4">
        <f t="shared" si="2"/>
        <v>1</v>
      </c>
      <c r="H48" s="4">
        <f t="shared" si="3"/>
        <v>1</v>
      </c>
      <c r="I48" s="4" t="str">
        <f t="shared" si="4"/>
        <v>低</v>
      </c>
      <c r="J48" s="4" t="str">
        <f t="shared" si="5"/>
        <v>低</v>
      </c>
      <c r="K48" s="4" t="str">
        <f t="shared" si="6"/>
        <v>低</v>
      </c>
      <c r="L48" s="4" t="str">
        <f t="shared" si="7"/>
        <v>低低低</v>
      </c>
      <c r="M48" t="str">
        <f t="shared" si="8"/>
        <v>8.一般挽留用户</v>
      </c>
    </row>
    <row r="49" spans="1:13">
      <c r="A49" s="4">
        <v>151906</v>
      </c>
      <c r="B49" s="2">
        <f>_xlfn.MAXIFS('业绩 (处理后数据)'!A:A,'业绩 (处理后数据)'!B:B,A49)</f>
        <v>44207</v>
      </c>
      <c r="C49" s="3">
        <f t="shared" si="0"/>
        <v>414</v>
      </c>
      <c r="D49">
        <f>COUNTIFS('业绩 (处理后数据)'!B:B,A49)</f>
        <v>1</v>
      </c>
      <c r="E49">
        <f>SUMIFS('业绩 (处理后数据)'!O:O,'业绩 (处理后数据)'!B:B,A49)</f>
        <v>0</v>
      </c>
      <c r="F49" s="4">
        <f t="shared" si="1"/>
        <v>2</v>
      </c>
      <c r="G49" s="4">
        <f t="shared" si="2"/>
        <v>1</v>
      </c>
      <c r="H49" s="4">
        <f t="shared" si="3"/>
        <v>1</v>
      </c>
      <c r="I49" s="4" t="str">
        <f t="shared" si="4"/>
        <v>低</v>
      </c>
      <c r="J49" s="4" t="str">
        <f t="shared" si="5"/>
        <v>低</v>
      </c>
      <c r="K49" s="4" t="str">
        <f t="shared" si="6"/>
        <v>低</v>
      </c>
      <c r="L49" s="4" t="str">
        <f t="shared" si="7"/>
        <v>低低低</v>
      </c>
      <c r="M49" t="str">
        <f t="shared" si="8"/>
        <v>8.一般挽留用户</v>
      </c>
    </row>
    <row r="50" spans="1:13">
      <c r="A50" s="4">
        <v>153416</v>
      </c>
      <c r="B50" s="2">
        <f>_xlfn.MAXIFS('业绩 (处理后数据)'!A:A,'业绩 (处理后数据)'!B:B,A50)</f>
        <v>44207</v>
      </c>
      <c r="C50" s="3">
        <f t="shared" si="0"/>
        <v>414</v>
      </c>
      <c r="D50">
        <f>COUNTIFS('业绩 (处理后数据)'!B:B,A50)</f>
        <v>1</v>
      </c>
      <c r="E50">
        <f>SUMIFS('业绩 (处理后数据)'!O:O,'业绩 (处理后数据)'!B:B,A50)</f>
        <v>13998</v>
      </c>
      <c r="F50" s="4">
        <f t="shared" si="1"/>
        <v>2</v>
      </c>
      <c r="G50" s="4">
        <f t="shared" si="2"/>
        <v>1</v>
      </c>
      <c r="H50" s="4">
        <f t="shared" si="3"/>
        <v>3</v>
      </c>
      <c r="I50" s="4" t="str">
        <f t="shared" si="4"/>
        <v>低</v>
      </c>
      <c r="J50" s="4" t="str">
        <f t="shared" si="5"/>
        <v>低</v>
      </c>
      <c r="K50" s="4" t="str">
        <f t="shared" si="6"/>
        <v>高</v>
      </c>
      <c r="L50" s="4" t="str">
        <f t="shared" si="7"/>
        <v>低低高</v>
      </c>
      <c r="M50" t="str">
        <f t="shared" si="8"/>
        <v>4.重要挽留用户</v>
      </c>
    </row>
    <row r="51" spans="1:13">
      <c r="A51" s="4">
        <v>158312</v>
      </c>
      <c r="B51" s="2">
        <f>_xlfn.MAXIFS('业绩 (处理后数据)'!A:A,'业绩 (处理后数据)'!B:B,A51)</f>
        <v>44207</v>
      </c>
      <c r="C51" s="3">
        <f t="shared" si="0"/>
        <v>414</v>
      </c>
      <c r="D51">
        <f>COUNTIFS('业绩 (处理后数据)'!B:B,A51)</f>
        <v>1</v>
      </c>
      <c r="E51">
        <f>SUMIFS('业绩 (处理后数据)'!O:O,'业绩 (处理后数据)'!B:B,A51)</f>
        <v>22780</v>
      </c>
      <c r="F51" s="4">
        <f t="shared" si="1"/>
        <v>2</v>
      </c>
      <c r="G51" s="4">
        <f t="shared" si="2"/>
        <v>1</v>
      </c>
      <c r="H51" s="4">
        <f t="shared" si="3"/>
        <v>4</v>
      </c>
      <c r="I51" s="4" t="str">
        <f t="shared" si="4"/>
        <v>低</v>
      </c>
      <c r="J51" s="4" t="str">
        <f t="shared" si="5"/>
        <v>低</v>
      </c>
      <c r="K51" s="4" t="str">
        <f t="shared" si="6"/>
        <v>高</v>
      </c>
      <c r="L51" s="4" t="str">
        <f t="shared" si="7"/>
        <v>低低高</v>
      </c>
      <c r="M51" t="str">
        <f t="shared" si="8"/>
        <v>4.重要挽留用户</v>
      </c>
    </row>
    <row r="52" spans="1:13">
      <c r="A52" s="4">
        <v>143955</v>
      </c>
      <c r="B52" s="2">
        <f>_xlfn.MAXIFS('业绩 (处理后数据)'!A:A,'业绩 (处理后数据)'!B:B,A52)</f>
        <v>44208</v>
      </c>
      <c r="C52" s="3">
        <f t="shared" si="0"/>
        <v>413</v>
      </c>
      <c r="D52">
        <f>COUNTIFS('业绩 (处理后数据)'!B:B,A52)</f>
        <v>1</v>
      </c>
      <c r="E52">
        <f>SUMIFS('业绩 (处理后数据)'!O:O,'业绩 (处理后数据)'!B:B,A52)</f>
        <v>10480</v>
      </c>
      <c r="F52" s="4">
        <f t="shared" si="1"/>
        <v>2</v>
      </c>
      <c r="G52" s="4">
        <f t="shared" si="2"/>
        <v>1</v>
      </c>
      <c r="H52" s="4">
        <f t="shared" si="3"/>
        <v>3</v>
      </c>
      <c r="I52" s="4" t="str">
        <f t="shared" si="4"/>
        <v>低</v>
      </c>
      <c r="J52" s="4" t="str">
        <f t="shared" si="5"/>
        <v>低</v>
      </c>
      <c r="K52" s="4" t="str">
        <f t="shared" si="6"/>
        <v>高</v>
      </c>
      <c r="L52" s="4" t="str">
        <f t="shared" si="7"/>
        <v>低低高</v>
      </c>
      <c r="M52" t="str">
        <f t="shared" si="8"/>
        <v>4.重要挽留用户</v>
      </c>
    </row>
    <row r="53" spans="1:13">
      <c r="A53" s="4">
        <v>152689</v>
      </c>
      <c r="B53" s="2">
        <f>_xlfn.MAXIFS('业绩 (处理后数据)'!A:A,'业绩 (处理后数据)'!B:B,A53)</f>
        <v>44466</v>
      </c>
      <c r="C53" s="3">
        <f t="shared" si="0"/>
        <v>155</v>
      </c>
      <c r="D53">
        <f>COUNTIFS('业绩 (处理后数据)'!B:B,A53)</f>
        <v>4</v>
      </c>
      <c r="E53">
        <f>SUMIFS('业绩 (处理后数据)'!O:O,'业绩 (处理后数据)'!B:B,A53)</f>
        <v>3598</v>
      </c>
      <c r="F53" s="4">
        <f t="shared" si="1"/>
        <v>4</v>
      </c>
      <c r="G53" s="4">
        <f t="shared" si="2"/>
        <v>3</v>
      </c>
      <c r="H53" s="4">
        <f t="shared" si="3"/>
        <v>2</v>
      </c>
      <c r="I53" s="4" t="str">
        <f t="shared" si="4"/>
        <v>高</v>
      </c>
      <c r="J53" s="4" t="str">
        <f t="shared" si="5"/>
        <v>高</v>
      </c>
      <c r="K53" s="4" t="str">
        <f t="shared" si="6"/>
        <v>低</v>
      </c>
      <c r="L53" s="4" t="str">
        <f t="shared" si="7"/>
        <v>高高低</v>
      </c>
      <c r="M53" t="str">
        <f t="shared" si="8"/>
        <v>5.一般价值用户</v>
      </c>
    </row>
    <row r="54" spans="1:13">
      <c r="A54" s="4">
        <v>152663</v>
      </c>
      <c r="B54" s="2">
        <f>_xlfn.MAXIFS('业绩 (处理后数据)'!A:A,'业绩 (处理后数据)'!B:B,A54)</f>
        <v>44208</v>
      </c>
      <c r="C54" s="3">
        <f t="shared" si="0"/>
        <v>413</v>
      </c>
      <c r="D54">
        <f>COUNTIFS('业绩 (处理后数据)'!B:B,A54)</f>
        <v>1</v>
      </c>
      <c r="E54">
        <f>SUMIFS('业绩 (处理后数据)'!O:O,'业绩 (处理后数据)'!B:B,A54)</f>
        <v>14000</v>
      </c>
      <c r="F54" s="4">
        <f t="shared" si="1"/>
        <v>2</v>
      </c>
      <c r="G54" s="4">
        <f t="shared" si="2"/>
        <v>1</v>
      </c>
      <c r="H54" s="4">
        <f t="shared" si="3"/>
        <v>3</v>
      </c>
      <c r="I54" s="4" t="str">
        <f t="shared" si="4"/>
        <v>低</v>
      </c>
      <c r="J54" s="4" t="str">
        <f t="shared" si="5"/>
        <v>低</v>
      </c>
      <c r="K54" s="4" t="str">
        <f t="shared" si="6"/>
        <v>高</v>
      </c>
      <c r="L54" s="4" t="str">
        <f t="shared" si="7"/>
        <v>低低高</v>
      </c>
      <c r="M54" t="str">
        <f t="shared" si="8"/>
        <v>4.重要挽留用户</v>
      </c>
    </row>
    <row r="55" spans="1:13">
      <c r="A55" s="4">
        <v>149427</v>
      </c>
      <c r="B55" s="2">
        <f>_xlfn.MAXIFS('业绩 (处理后数据)'!A:A,'业绩 (处理后数据)'!B:B,A55)</f>
        <v>44289</v>
      </c>
      <c r="C55" s="3">
        <f t="shared" si="0"/>
        <v>332</v>
      </c>
      <c r="D55">
        <f>COUNTIFS('业绩 (处理后数据)'!B:B,A55)</f>
        <v>2</v>
      </c>
      <c r="E55">
        <f>SUMIFS('业绩 (处理后数据)'!O:O,'业绩 (处理后数据)'!B:B,A55)</f>
        <v>108800</v>
      </c>
      <c r="F55" s="4">
        <f t="shared" si="1"/>
        <v>2</v>
      </c>
      <c r="G55" s="4">
        <f t="shared" si="2"/>
        <v>1</v>
      </c>
      <c r="H55" s="4">
        <f t="shared" si="3"/>
        <v>5</v>
      </c>
      <c r="I55" s="4" t="str">
        <f t="shared" si="4"/>
        <v>低</v>
      </c>
      <c r="J55" s="4" t="str">
        <f t="shared" si="5"/>
        <v>低</v>
      </c>
      <c r="K55" s="4" t="str">
        <f t="shared" si="6"/>
        <v>高</v>
      </c>
      <c r="L55" s="4" t="str">
        <f t="shared" si="7"/>
        <v>低低高</v>
      </c>
      <c r="M55" t="str">
        <f t="shared" si="8"/>
        <v>4.重要挽留用户</v>
      </c>
    </row>
    <row r="56" spans="1:13">
      <c r="A56" s="4">
        <v>143768</v>
      </c>
      <c r="B56" s="2">
        <f>_xlfn.MAXIFS('业绩 (处理后数据)'!A:A,'业绩 (处理后数据)'!B:B,A56)</f>
        <v>44209</v>
      </c>
      <c r="C56" s="3">
        <f t="shared" si="0"/>
        <v>412</v>
      </c>
      <c r="D56">
        <f>COUNTIFS('业绩 (处理后数据)'!B:B,A56)</f>
        <v>1</v>
      </c>
      <c r="E56">
        <f>SUMIFS('业绩 (处理后数据)'!O:O,'业绩 (处理后数据)'!B:B,A56)</f>
        <v>6999</v>
      </c>
      <c r="F56" s="4">
        <f t="shared" si="1"/>
        <v>2</v>
      </c>
      <c r="G56" s="4">
        <f t="shared" si="2"/>
        <v>1</v>
      </c>
      <c r="H56" s="4">
        <f t="shared" si="3"/>
        <v>2</v>
      </c>
      <c r="I56" s="4" t="str">
        <f t="shared" si="4"/>
        <v>低</v>
      </c>
      <c r="J56" s="4" t="str">
        <f t="shared" si="5"/>
        <v>低</v>
      </c>
      <c r="K56" s="4" t="str">
        <f t="shared" si="6"/>
        <v>低</v>
      </c>
      <c r="L56" s="4" t="str">
        <f t="shared" si="7"/>
        <v>低低低</v>
      </c>
      <c r="M56" t="str">
        <f t="shared" si="8"/>
        <v>8.一般挽留用户</v>
      </c>
    </row>
    <row r="57" spans="1:13">
      <c r="A57" s="4">
        <v>162138</v>
      </c>
      <c r="B57" s="2">
        <f>_xlfn.MAXIFS('业绩 (处理后数据)'!A:A,'业绩 (处理后数据)'!B:B,A57)</f>
        <v>44447</v>
      </c>
      <c r="C57" s="3">
        <f t="shared" si="0"/>
        <v>174</v>
      </c>
      <c r="D57">
        <f>COUNTIFS('业绩 (处理后数据)'!B:B,A57)</f>
        <v>2</v>
      </c>
      <c r="E57">
        <f>SUMIFS('业绩 (处理后数据)'!O:O,'业绩 (处理后数据)'!B:B,A57)</f>
        <v>12167</v>
      </c>
      <c r="F57" s="4">
        <f t="shared" si="1"/>
        <v>4</v>
      </c>
      <c r="G57" s="4">
        <f t="shared" si="2"/>
        <v>1</v>
      </c>
      <c r="H57" s="4">
        <f t="shared" si="3"/>
        <v>3</v>
      </c>
      <c r="I57" s="4" t="str">
        <f t="shared" si="4"/>
        <v>高</v>
      </c>
      <c r="J57" s="4" t="str">
        <f t="shared" si="5"/>
        <v>低</v>
      </c>
      <c r="K57" s="4" t="str">
        <f t="shared" si="6"/>
        <v>高</v>
      </c>
      <c r="L57" s="4" t="str">
        <f t="shared" si="7"/>
        <v>高低高</v>
      </c>
      <c r="M57" t="str">
        <f t="shared" si="8"/>
        <v>2.重要发展用户</v>
      </c>
    </row>
    <row r="58" spans="1:13">
      <c r="A58" s="4">
        <v>155760</v>
      </c>
      <c r="B58" s="2">
        <f>_xlfn.MAXIFS('业绩 (处理后数据)'!A:A,'业绩 (处理后数据)'!B:B,A58)</f>
        <v>44209</v>
      </c>
      <c r="C58" s="3">
        <f t="shared" si="0"/>
        <v>412</v>
      </c>
      <c r="D58">
        <f>COUNTIFS('业绩 (处理后数据)'!B:B,A58)</f>
        <v>1</v>
      </c>
      <c r="E58">
        <f>SUMIFS('业绩 (处理后数据)'!O:O,'业绩 (处理后数据)'!B:B,A58)</f>
        <v>8000</v>
      </c>
      <c r="F58" s="4">
        <f t="shared" si="1"/>
        <v>2</v>
      </c>
      <c r="G58" s="4">
        <f t="shared" si="2"/>
        <v>1</v>
      </c>
      <c r="H58" s="4">
        <f t="shared" si="3"/>
        <v>3</v>
      </c>
      <c r="I58" s="4" t="str">
        <f t="shared" si="4"/>
        <v>低</v>
      </c>
      <c r="J58" s="4" t="str">
        <f t="shared" si="5"/>
        <v>低</v>
      </c>
      <c r="K58" s="4" t="str">
        <f t="shared" si="6"/>
        <v>高</v>
      </c>
      <c r="L58" s="4" t="str">
        <f t="shared" si="7"/>
        <v>低低高</v>
      </c>
      <c r="M58" t="str">
        <f t="shared" si="8"/>
        <v>4.重要挽留用户</v>
      </c>
    </row>
    <row r="59" spans="1:13">
      <c r="A59" s="4">
        <v>155223</v>
      </c>
      <c r="B59" s="2">
        <f>_xlfn.MAXIFS('业绩 (处理后数据)'!A:A,'业绩 (处理后数据)'!B:B,A59)</f>
        <v>44211</v>
      </c>
      <c r="C59" s="3">
        <f t="shared" si="0"/>
        <v>410</v>
      </c>
      <c r="D59">
        <f>COUNTIFS('业绩 (处理后数据)'!B:B,A59)</f>
        <v>1</v>
      </c>
      <c r="E59">
        <f>SUMIFS('业绩 (处理后数据)'!O:O,'业绩 (处理后数据)'!B:B,A59)</f>
        <v>1980</v>
      </c>
      <c r="F59" s="4">
        <f t="shared" si="1"/>
        <v>2</v>
      </c>
      <c r="G59" s="4">
        <f t="shared" si="2"/>
        <v>1</v>
      </c>
      <c r="H59" s="4">
        <f t="shared" si="3"/>
        <v>1</v>
      </c>
      <c r="I59" s="4" t="str">
        <f t="shared" si="4"/>
        <v>低</v>
      </c>
      <c r="J59" s="4" t="str">
        <f t="shared" si="5"/>
        <v>低</v>
      </c>
      <c r="K59" s="4" t="str">
        <f t="shared" si="6"/>
        <v>低</v>
      </c>
      <c r="L59" s="4" t="str">
        <f t="shared" si="7"/>
        <v>低低低</v>
      </c>
      <c r="M59" t="str">
        <f t="shared" si="8"/>
        <v>8.一般挽留用户</v>
      </c>
    </row>
    <row r="60" spans="1:13">
      <c r="A60" s="4">
        <v>157497</v>
      </c>
      <c r="B60" s="2">
        <f>_xlfn.MAXIFS('业绩 (处理后数据)'!A:A,'业绩 (处理后数据)'!B:B,A60)</f>
        <v>44566</v>
      </c>
      <c r="C60" s="3">
        <f t="shared" si="0"/>
        <v>55</v>
      </c>
      <c r="D60">
        <f>COUNTIFS('业绩 (处理后数据)'!B:B,A60)</f>
        <v>2</v>
      </c>
      <c r="E60">
        <f>SUMIFS('业绩 (处理后数据)'!O:O,'业绩 (处理后数据)'!B:B,A60)</f>
        <v>10729</v>
      </c>
      <c r="F60" s="4">
        <f t="shared" si="1"/>
        <v>5</v>
      </c>
      <c r="G60" s="4">
        <f t="shared" si="2"/>
        <v>1</v>
      </c>
      <c r="H60" s="4">
        <f t="shared" si="3"/>
        <v>3</v>
      </c>
      <c r="I60" s="4" t="str">
        <f t="shared" si="4"/>
        <v>高</v>
      </c>
      <c r="J60" s="4" t="str">
        <f t="shared" si="5"/>
        <v>低</v>
      </c>
      <c r="K60" s="4" t="str">
        <f t="shared" si="6"/>
        <v>高</v>
      </c>
      <c r="L60" s="4" t="str">
        <f t="shared" si="7"/>
        <v>高低高</v>
      </c>
      <c r="M60" t="str">
        <f t="shared" si="8"/>
        <v>2.重要发展用户</v>
      </c>
    </row>
    <row r="61" spans="1:13">
      <c r="A61" s="4">
        <v>165478</v>
      </c>
      <c r="B61" s="2">
        <f>_xlfn.MAXIFS('业绩 (处理后数据)'!A:A,'业绩 (处理后数据)'!B:B,A61)</f>
        <v>44211</v>
      </c>
      <c r="C61" s="3">
        <f t="shared" si="0"/>
        <v>410</v>
      </c>
      <c r="D61">
        <f>COUNTIFS('业绩 (处理后数据)'!B:B,A61)</f>
        <v>1</v>
      </c>
      <c r="E61">
        <f>SUMIFS('业绩 (处理后数据)'!O:O,'业绩 (处理后数据)'!B:B,A61)</f>
        <v>3980</v>
      </c>
      <c r="F61" s="4">
        <f t="shared" si="1"/>
        <v>2</v>
      </c>
      <c r="G61" s="4">
        <f t="shared" si="2"/>
        <v>1</v>
      </c>
      <c r="H61" s="4">
        <f t="shared" si="3"/>
        <v>2</v>
      </c>
      <c r="I61" s="4" t="str">
        <f t="shared" si="4"/>
        <v>低</v>
      </c>
      <c r="J61" s="4" t="str">
        <f t="shared" si="5"/>
        <v>低</v>
      </c>
      <c r="K61" s="4" t="str">
        <f t="shared" si="6"/>
        <v>低</v>
      </c>
      <c r="L61" s="4" t="str">
        <f t="shared" si="7"/>
        <v>低低低</v>
      </c>
      <c r="M61" t="str">
        <f t="shared" si="8"/>
        <v>8.一般挽留用户</v>
      </c>
    </row>
    <row r="62" spans="1:13">
      <c r="A62" s="4">
        <v>149869</v>
      </c>
      <c r="B62" s="2">
        <f>_xlfn.MAXIFS('业绩 (处理后数据)'!A:A,'业绩 (处理后数据)'!B:B,A62)</f>
        <v>44211</v>
      </c>
      <c r="C62" s="3">
        <f t="shared" si="0"/>
        <v>410</v>
      </c>
      <c r="D62">
        <f>COUNTIFS('业绩 (处理后数据)'!B:B,A62)</f>
        <v>1</v>
      </c>
      <c r="E62">
        <f>SUMIFS('业绩 (处理后数据)'!O:O,'业绩 (处理后数据)'!B:B,A62)</f>
        <v>7999</v>
      </c>
      <c r="F62" s="4">
        <f t="shared" si="1"/>
        <v>2</v>
      </c>
      <c r="G62" s="4">
        <f t="shared" si="2"/>
        <v>1</v>
      </c>
      <c r="H62" s="4">
        <f t="shared" si="3"/>
        <v>3</v>
      </c>
      <c r="I62" s="4" t="str">
        <f t="shared" si="4"/>
        <v>低</v>
      </c>
      <c r="J62" s="4" t="str">
        <f t="shared" si="5"/>
        <v>低</v>
      </c>
      <c r="K62" s="4" t="str">
        <f t="shared" si="6"/>
        <v>高</v>
      </c>
      <c r="L62" s="4" t="str">
        <f t="shared" si="7"/>
        <v>低低高</v>
      </c>
      <c r="M62" t="str">
        <f t="shared" si="8"/>
        <v>4.重要挽留用户</v>
      </c>
    </row>
    <row r="63" spans="1:13">
      <c r="A63" s="4">
        <v>150876</v>
      </c>
      <c r="B63" s="2">
        <f>_xlfn.MAXIFS('业绩 (处理后数据)'!A:A,'业绩 (处理后数据)'!B:B,A63)</f>
        <v>44211</v>
      </c>
      <c r="C63" s="3">
        <f t="shared" si="0"/>
        <v>410</v>
      </c>
      <c r="D63">
        <f>COUNTIFS('业绩 (处理后数据)'!B:B,A63)</f>
        <v>1</v>
      </c>
      <c r="E63">
        <f>SUMIFS('业绩 (处理后数据)'!O:O,'业绩 (处理后数据)'!B:B,A63)</f>
        <v>16800</v>
      </c>
      <c r="F63" s="4">
        <f t="shared" si="1"/>
        <v>2</v>
      </c>
      <c r="G63" s="4">
        <f t="shared" si="2"/>
        <v>1</v>
      </c>
      <c r="H63" s="4">
        <f t="shared" si="3"/>
        <v>4</v>
      </c>
      <c r="I63" s="4" t="str">
        <f t="shared" si="4"/>
        <v>低</v>
      </c>
      <c r="J63" s="4" t="str">
        <f t="shared" si="5"/>
        <v>低</v>
      </c>
      <c r="K63" s="4" t="str">
        <f t="shared" si="6"/>
        <v>高</v>
      </c>
      <c r="L63" s="4" t="str">
        <f t="shared" si="7"/>
        <v>低低高</v>
      </c>
      <c r="M63" t="str">
        <f t="shared" si="8"/>
        <v>4.重要挽留用户</v>
      </c>
    </row>
    <row r="64" spans="1:13">
      <c r="A64" s="4">
        <v>138085</v>
      </c>
      <c r="B64" s="2">
        <f>_xlfn.MAXIFS('业绩 (处理后数据)'!A:A,'业绩 (处理后数据)'!B:B,A64)</f>
        <v>44211</v>
      </c>
      <c r="C64" s="3">
        <f t="shared" si="0"/>
        <v>410</v>
      </c>
      <c r="D64">
        <f>COUNTIFS('业绩 (处理后数据)'!B:B,A64)</f>
        <v>1</v>
      </c>
      <c r="E64">
        <f>SUMIFS('业绩 (处理后数据)'!O:O,'业绩 (处理后数据)'!B:B,A64)</f>
        <v>880</v>
      </c>
      <c r="F64" s="4">
        <f t="shared" si="1"/>
        <v>2</v>
      </c>
      <c r="G64" s="4">
        <f t="shared" si="2"/>
        <v>1</v>
      </c>
      <c r="H64" s="4">
        <f t="shared" si="3"/>
        <v>1</v>
      </c>
      <c r="I64" s="4" t="str">
        <f t="shared" si="4"/>
        <v>低</v>
      </c>
      <c r="J64" s="4" t="str">
        <f t="shared" si="5"/>
        <v>低</v>
      </c>
      <c r="K64" s="4" t="str">
        <f t="shared" si="6"/>
        <v>低</v>
      </c>
      <c r="L64" s="4" t="str">
        <f t="shared" si="7"/>
        <v>低低低</v>
      </c>
      <c r="M64" t="str">
        <f t="shared" si="8"/>
        <v>8.一般挽留用户</v>
      </c>
    </row>
    <row r="65" spans="1:13">
      <c r="A65" s="4">
        <v>141910</v>
      </c>
      <c r="B65" s="2">
        <f>_xlfn.MAXIFS('业绩 (处理后数据)'!A:A,'业绩 (处理后数据)'!B:B,A65)</f>
        <v>44211</v>
      </c>
      <c r="C65" s="3">
        <f t="shared" si="0"/>
        <v>410</v>
      </c>
      <c r="D65">
        <f>COUNTIFS('业绩 (处理后数据)'!B:B,A65)</f>
        <v>1</v>
      </c>
      <c r="E65">
        <f>SUMIFS('业绩 (处理后数据)'!O:O,'业绩 (处理后数据)'!B:B,A65)</f>
        <v>6999</v>
      </c>
      <c r="F65" s="4">
        <f t="shared" si="1"/>
        <v>2</v>
      </c>
      <c r="G65" s="4">
        <f t="shared" si="2"/>
        <v>1</v>
      </c>
      <c r="H65" s="4">
        <f t="shared" si="3"/>
        <v>2</v>
      </c>
      <c r="I65" s="4" t="str">
        <f t="shared" si="4"/>
        <v>低</v>
      </c>
      <c r="J65" s="4" t="str">
        <f t="shared" si="5"/>
        <v>低</v>
      </c>
      <c r="K65" s="4" t="str">
        <f t="shared" si="6"/>
        <v>低</v>
      </c>
      <c r="L65" s="4" t="str">
        <f t="shared" si="7"/>
        <v>低低低</v>
      </c>
      <c r="M65" t="str">
        <f t="shared" si="8"/>
        <v>8.一般挽留用户</v>
      </c>
    </row>
    <row r="66" spans="1:13">
      <c r="A66" s="4">
        <v>155192</v>
      </c>
      <c r="B66" s="2">
        <f>_xlfn.MAXIFS('业绩 (处理后数据)'!A:A,'业绩 (处理后数据)'!B:B,A66)</f>
        <v>44211</v>
      </c>
      <c r="C66" s="3">
        <f t="shared" si="0"/>
        <v>410</v>
      </c>
      <c r="D66">
        <f>COUNTIFS('业绩 (处理后数据)'!B:B,A66)</f>
        <v>1</v>
      </c>
      <c r="E66">
        <f>SUMIFS('业绩 (处理后数据)'!O:O,'业绩 (处理后数据)'!B:B,A66)</f>
        <v>0</v>
      </c>
      <c r="F66" s="4">
        <f t="shared" si="1"/>
        <v>2</v>
      </c>
      <c r="G66" s="4">
        <f t="shared" si="2"/>
        <v>1</v>
      </c>
      <c r="H66" s="4">
        <f t="shared" si="3"/>
        <v>1</v>
      </c>
      <c r="I66" s="4" t="str">
        <f t="shared" si="4"/>
        <v>低</v>
      </c>
      <c r="J66" s="4" t="str">
        <f t="shared" si="5"/>
        <v>低</v>
      </c>
      <c r="K66" s="4" t="str">
        <f t="shared" si="6"/>
        <v>低</v>
      </c>
      <c r="L66" s="4" t="str">
        <f t="shared" si="7"/>
        <v>低低低</v>
      </c>
      <c r="M66" t="str">
        <f t="shared" si="8"/>
        <v>8.一般挽留用户</v>
      </c>
    </row>
    <row r="67" spans="1:13">
      <c r="A67" s="4">
        <v>144786</v>
      </c>
      <c r="B67" s="2">
        <f>_xlfn.MAXIFS('业绩 (处理后数据)'!A:A,'业绩 (处理后数据)'!B:B,A67)</f>
        <v>44520</v>
      </c>
      <c r="C67" s="3">
        <f t="shared" ref="C67:C130" si="10">$N$1-B67</f>
        <v>101</v>
      </c>
      <c r="D67">
        <f>COUNTIFS('业绩 (处理后数据)'!B:B,A67)</f>
        <v>3</v>
      </c>
      <c r="E67">
        <f>SUMIFS('业绩 (处理后数据)'!O:O,'业绩 (处理后数据)'!B:B,A67)</f>
        <v>9680</v>
      </c>
      <c r="F67" s="4">
        <f t="shared" ref="F67:F130" si="11">LOOKUP(C67,$Q$21:$Q$25,$W$21:$W$25)</f>
        <v>5</v>
      </c>
      <c r="G67" s="4">
        <f t="shared" ref="G67:G130" si="12">LOOKUP(D67,$R$21:$R$25,$O$21:$O$25)</f>
        <v>2</v>
      </c>
      <c r="H67" s="4">
        <f t="shared" ref="H67:H130" si="13">LOOKUP(E67,$S$21:$S$25,$O$21:$O$25)</f>
        <v>3</v>
      </c>
      <c r="I67" s="4" t="str">
        <f t="shared" ref="I67:I130" si="14">IF(F67&gt;$P$27,"高","低")</f>
        <v>高</v>
      </c>
      <c r="J67" s="4" t="str">
        <f t="shared" ref="J67:J130" si="15">IF(G67&gt;$Q$27,"高","低")</f>
        <v>高</v>
      </c>
      <c r="K67" s="4" t="str">
        <f t="shared" ref="K67:K130" si="16">IF(H67&gt;$R$27,"高","低")</f>
        <v>高</v>
      </c>
      <c r="L67" s="4" t="str">
        <f t="shared" ref="L67:L130" si="17">I67&amp;J67&amp;K67</f>
        <v>高高高</v>
      </c>
      <c r="M67" t="str">
        <f t="shared" ref="M67:M130" si="18">VLOOKUP(L67,$S$37:$T$45,2,FALSE)</f>
        <v>1.重要价值用户</v>
      </c>
    </row>
    <row r="68" spans="1:13">
      <c r="A68" s="4">
        <v>172356</v>
      </c>
      <c r="B68" s="2">
        <f>_xlfn.MAXIFS('业绩 (处理后数据)'!A:A,'业绩 (处理后数据)'!B:B,A68)</f>
        <v>44212</v>
      </c>
      <c r="C68" s="3">
        <f t="shared" si="10"/>
        <v>409</v>
      </c>
      <c r="D68">
        <f>COUNTIFS('业绩 (处理后数据)'!B:B,A68)</f>
        <v>1</v>
      </c>
      <c r="E68">
        <f>SUMIFS('业绩 (处理后数据)'!O:O,'业绩 (处理后数据)'!B:B,A68)</f>
        <v>3980</v>
      </c>
      <c r="F68" s="4">
        <f t="shared" si="11"/>
        <v>2</v>
      </c>
      <c r="G68" s="4">
        <f t="shared" si="12"/>
        <v>1</v>
      </c>
      <c r="H68" s="4">
        <f t="shared" si="13"/>
        <v>2</v>
      </c>
      <c r="I68" s="4" t="str">
        <f t="shared" si="14"/>
        <v>低</v>
      </c>
      <c r="J68" s="4" t="str">
        <f t="shared" si="15"/>
        <v>低</v>
      </c>
      <c r="K68" s="4" t="str">
        <f t="shared" si="16"/>
        <v>低</v>
      </c>
      <c r="L68" s="4" t="str">
        <f t="shared" si="17"/>
        <v>低低低</v>
      </c>
      <c r="M68" t="str">
        <f t="shared" si="18"/>
        <v>8.一般挽留用户</v>
      </c>
    </row>
    <row r="69" spans="1:13">
      <c r="A69" s="4">
        <v>155164</v>
      </c>
      <c r="B69" s="2">
        <f>_xlfn.MAXIFS('业绩 (处理后数据)'!A:A,'业绩 (处理后数据)'!B:B,A69)</f>
        <v>44212</v>
      </c>
      <c r="C69" s="3">
        <f t="shared" si="10"/>
        <v>409</v>
      </c>
      <c r="D69">
        <f>COUNTIFS('业绩 (处理后数据)'!B:B,A69)</f>
        <v>1</v>
      </c>
      <c r="E69">
        <f>SUMIFS('业绩 (处理后数据)'!O:O,'业绩 (处理后数据)'!B:B,A69)</f>
        <v>16800</v>
      </c>
      <c r="F69" s="4">
        <f t="shared" si="11"/>
        <v>2</v>
      </c>
      <c r="G69" s="4">
        <f t="shared" si="12"/>
        <v>1</v>
      </c>
      <c r="H69" s="4">
        <f t="shared" si="13"/>
        <v>4</v>
      </c>
      <c r="I69" s="4" t="str">
        <f t="shared" si="14"/>
        <v>低</v>
      </c>
      <c r="J69" s="4" t="str">
        <f t="shared" si="15"/>
        <v>低</v>
      </c>
      <c r="K69" s="4" t="str">
        <f t="shared" si="16"/>
        <v>高</v>
      </c>
      <c r="L69" s="4" t="str">
        <f t="shared" si="17"/>
        <v>低低高</v>
      </c>
      <c r="M69" t="str">
        <f t="shared" si="18"/>
        <v>4.重要挽留用户</v>
      </c>
    </row>
    <row r="70" spans="1:13">
      <c r="A70" s="4">
        <v>156826</v>
      </c>
      <c r="B70" s="2">
        <f>_xlfn.MAXIFS('业绩 (处理后数据)'!A:A,'业绩 (处理后数据)'!B:B,A70)</f>
        <v>44361</v>
      </c>
      <c r="C70" s="3">
        <f t="shared" si="10"/>
        <v>260</v>
      </c>
      <c r="D70">
        <f>COUNTIFS('业绩 (处理后数据)'!B:B,A70)</f>
        <v>2</v>
      </c>
      <c r="E70">
        <f>SUMIFS('业绩 (处理后数据)'!O:O,'业绩 (处理后数据)'!B:B,A70)</f>
        <v>1360</v>
      </c>
      <c r="F70" s="4">
        <f t="shared" si="11"/>
        <v>3</v>
      </c>
      <c r="G70" s="4">
        <f t="shared" si="12"/>
        <v>1</v>
      </c>
      <c r="H70" s="4">
        <f t="shared" si="13"/>
        <v>1</v>
      </c>
      <c r="I70" s="4" t="str">
        <f t="shared" si="14"/>
        <v>低</v>
      </c>
      <c r="J70" s="4" t="str">
        <f t="shared" si="15"/>
        <v>低</v>
      </c>
      <c r="K70" s="4" t="str">
        <f t="shared" si="16"/>
        <v>低</v>
      </c>
      <c r="L70" s="4" t="str">
        <f t="shared" si="17"/>
        <v>低低低</v>
      </c>
      <c r="M70" t="str">
        <f t="shared" si="18"/>
        <v>8.一般挽留用户</v>
      </c>
    </row>
    <row r="71" spans="1:13">
      <c r="A71" s="4">
        <v>152422</v>
      </c>
      <c r="B71" s="2">
        <f>_xlfn.MAXIFS('业绩 (处理后数据)'!A:A,'业绩 (处理后数据)'!B:B,A71)</f>
        <v>44212</v>
      </c>
      <c r="C71" s="3">
        <f t="shared" si="10"/>
        <v>409</v>
      </c>
      <c r="D71">
        <f>COUNTIFS('业绩 (处理后数据)'!B:B,A71)</f>
        <v>1</v>
      </c>
      <c r="E71">
        <f>SUMIFS('业绩 (处理后数据)'!O:O,'业绩 (处理后数据)'!B:B,A71)</f>
        <v>10000</v>
      </c>
      <c r="F71" s="4">
        <f t="shared" si="11"/>
        <v>2</v>
      </c>
      <c r="G71" s="4">
        <f t="shared" si="12"/>
        <v>1</v>
      </c>
      <c r="H71" s="4">
        <f t="shared" si="13"/>
        <v>3</v>
      </c>
      <c r="I71" s="4" t="str">
        <f t="shared" si="14"/>
        <v>低</v>
      </c>
      <c r="J71" s="4" t="str">
        <f t="shared" si="15"/>
        <v>低</v>
      </c>
      <c r="K71" s="4" t="str">
        <f t="shared" si="16"/>
        <v>高</v>
      </c>
      <c r="L71" s="4" t="str">
        <f t="shared" si="17"/>
        <v>低低高</v>
      </c>
      <c r="M71" t="str">
        <f t="shared" si="18"/>
        <v>4.重要挽留用户</v>
      </c>
    </row>
    <row r="72" spans="1:13">
      <c r="A72" s="4">
        <v>155494</v>
      </c>
      <c r="B72" s="2">
        <f>_xlfn.MAXIFS('业绩 (处理后数据)'!A:A,'业绩 (处理后数据)'!B:B,A72)</f>
        <v>44212</v>
      </c>
      <c r="C72" s="3">
        <f t="shared" si="10"/>
        <v>409</v>
      </c>
      <c r="D72">
        <f>COUNTIFS('业绩 (处理后数据)'!B:B,A72)</f>
        <v>1</v>
      </c>
      <c r="E72">
        <f>SUMIFS('业绩 (处理后数据)'!O:O,'业绩 (处理后数据)'!B:B,A72)</f>
        <v>30000</v>
      </c>
      <c r="F72" s="4">
        <f t="shared" si="11"/>
        <v>2</v>
      </c>
      <c r="G72" s="4">
        <f t="shared" si="12"/>
        <v>1</v>
      </c>
      <c r="H72" s="4">
        <f t="shared" si="13"/>
        <v>4</v>
      </c>
      <c r="I72" s="4" t="str">
        <f t="shared" si="14"/>
        <v>低</v>
      </c>
      <c r="J72" s="4" t="str">
        <f t="shared" si="15"/>
        <v>低</v>
      </c>
      <c r="K72" s="4" t="str">
        <f t="shared" si="16"/>
        <v>高</v>
      </c>
      <c r="L72" s="4" t="str">
        <f t="shared" si="17"/>
        <v>低低高</v>
      </c>
      <c r="M72" t="str">
        <f t="shared" si="18"/>
        <v>4.重要挽留用户</v>
      </c>
    </row>
    <row r="73" spans="1:13">
      <c r="A73" s="4">
        <v>152958</v>
      </c>
      <c r="B73" s="2">
        <f>_xlfn.MAXIFS('业绩 (处理后数据)'!A:A,'业绩 (处理后数据)'!B:B,A73)</f>
        <v>44503</v>
      </c>
      <c r="C73" s="3">
        <f t="shared" si="10"/>
        <v>118</v>
      </c>
      <c r="D73">
        <f>COUNTIFS('业绩 (处理后数据)'!B:B,A73)</f>
        <v>3</v>
      </c>
      <c r="E73">
        <f>SUMIFS('业绩 (处理后数据)'!O:O,'业绩 (处理后数据)'!B:B,A73)</f>
        <v>16070</v>
      </c>
      <c r="F73" s="4">
        <f t="shared" si="11"/>
        <v>5</v>
      </c>
      <c r="G73" s="4">
        <f t="shared" si="12"/>
        <v>2</v>
      </c>
      <c r="H73" s="4">
        <f t="shared" si="13"/>
        <v>3</v>
      </c>
      <c r="I73" s="4" t="str">
        <f t="shared" si="14"/>
        <v>高</v>
      </c>
      <c r="J73" s="4" t="str">
        <f t="shared" si="15"/>
        <v>高</v>
      </c>
      <c r="K73" s="4" t="str">
        <f t="shared" si="16"/>
        <v>高</v>
      </c>
      <c r="L73" s="4" t="str">
        <f t="shared" si="17"/>
        <v>高高高</v>
      </c>
      <c r="M73" t="str">
        <f t="shared" si="18"/>
        <v>1.重要价值用户</v>
      </c>
    </row>
    <row r="74" spans="1:13">
      <c r="A74" s="4">
        <v>231</v>
      </c>
      <c r="B74" s="2">
        <f>_xlfn.MAXIFS('业绩 (处理后数据)'!A:A,'业绩 (处理后数据)'!B:B,A74)</f>
        <v>44212</v>
      </c>
      <c r="C74" s="3">
        <f t="shared" si="10"/>
        <v>409</v>
      </c>
      <c r="D74">
        <f>COUNTIFS('业绩 (处理后数据)'!B:B,A74)</f>
        <v>1</v>
      </c>
      <c r="E74">
        <f>SUMIFS('业绩 (处理后数据)'!O:O,'业绩 (处理后数据)'!B:B,A74)</f>
        <v>0</v>
      </c>
      <c r="F74" s="4">
        <f t="shared" si="11"/>
        <v>2</v>
      </c>
      <c r="G74" s="4">
        <f t="shared" si="12"/>
        <v>1</v>
      </c>
      <c r="H74" s="4">
        <f t="shared" si="13"/>
        <v>1</v>
      </c>
      <c r="I74" s="4" t="str">
        <f t="shared" si="14"/>
        <v>低</v>
      </c>
      <c r="J74" s="4" t="str">
        <f t="shared" si="15"/>
        <v>低</v>
      </c>
      <c r="K74" s="4" t="str">
        <f t="shared" si="16"/>
        <v>低</v>
      </c>
      <c r="L74" s="4" t="str">
        <f t="shared" si="17"/>
        <v>低低低</v>
      </c>
      <c r="M74" t="str">
        <f t="shared" si="18"/>
        <v>8.一般挽留用户</v>
      </c>
    </row>
    <row r="75" spans="1:13">
      <c r="A75" s="4">
        <v>154727</v>
      </c>
      <c r="B75" s="2">
        <f>_xlfn.MAXIFS('业绩 (处理后数据)'!A:A,'业绩 (处理后数据)'!B:B,A75)</f>
        <v>44212</v>
      </c>
      <c r="C75" s="3">
        <f t="shared" si="10"/>
        <v>409</v>
      </c>
      <c r="D75">
        <f>COUNTIFS('业绩 (处理后数据)'!B:B,A75)</f>
        <v>1</v>
      </c>
      <c r="E75">
        <f>SUMIFS('业绩 (处理后数据)'!O:O,'业绩 (处理后数据)'!B:B,A75)</f>
        <v>680</v>
      </c>
      <c r="F75" s="4">
        <f t="shared" si="11"/>
        <v>2</v>
      </c>
      <c r="G75" s="4">
        <f t="shared" si="12"/>
        <v>1</v>
      </c>
      <c r="H75" s="4">
        <f t="shared" si="13"/>
        <v>1</v>
      </c>
      <c r="I75" s="4" t="str">
        <f t="shared" si="14"/>
        <v>低</v>
      </c>
      <c r="J75" s="4" t="str">
        <f t="shared" si="15"/>
        <v>低</v>
      </c>
      <c r="K75" s="4" t="str">
        <f t="shared" si="16"/>
        <v>低</v>
      </c>
      <c r="L75" s="4" t="str">
        <f t="shared" si="17"/>
        <v>低低低</v>
      </c>
      <c r="M75" t="str">
        <f t="shared" si="18"/>
        <v>8.一般挽留用户</v>
      </c>
    </row>
    <row r="76" spans="1:13">
      <c r="A76" s="4">
        <v>165762</v>
      </c>
      <c r="B76" s="2">
        <f>_xlfn.MAXIFS('业绩 (处理后数据)'!A:A,'业绩 (处理后数据)'!B:B,A76)</f>
        <v>44212</v>
      </c>
      <c r="C76" s="3">
        <f t="shared" si="10"/>
        <v>409</v>
      </c>
      <c r="D76">
        <f>COUNTIFS('业绩 (处理后数据)'!B:B,A76)</f>
        <v>1</v>
      </c>
      <c r="E76">
        <f>SUMIFS('业绩 (处理后数据)'!O:O,'业绩 (处理后数据)'!B:B,A76)</f>
        <v>6998</v>
      </c>
      <c r="F76" s="4">
        <f t="shared" si="11"/>
        <v>2</v>
      </c>
      <c r="G76" s="4">
        <f t="shared" si="12"/>
        <v>1</v>
      </c>
      <c r="H76" s="4">
        <f t="shared" si="13"/>
        <v>2</v>
      </c>
      <c r="I76" s="4" t="str">
        <f t="shared" si="14"/>
        <v>低</v>
      </c>
      <c r="J76" s="4" t="str">
        <f t="shared" si="15"/>
        <v>低</v>
      </c>
      <c r="K76" s="4" t="str">
        <f t="shared" si="16"/>
        <v>低</v>
      </c>
      <c r="L76" s="4" t="str">
        <f t="shared" si="17"/>
        <v>低低低</v>
      </c>
      <c r="M76" t="str">
        <f t="shared" si="18"/>
        <v>8.一般挽留用户</v>
      </c>
    </row>
    <row r="77" spans="1:13">
      <c r="A77" s="4">
        <v>165280</v>
      </c>
      <c r="B77" s="2">
        <f>_xlfn.MAXIFS('业绩 (处理后数据)'!A:A,'业绩 (处理后数据)'!B:B,A77)</f>
        <v>44213</v>
      </c>
      <c r="C77" s="3">
        <f t="shared" si="10"/>
        <v>408</v>
      </c>
      <c r="D77">
        <f>COUNTIFS('业绩 (处理后数据)'!B:B,A77)</f>
        <v>1</v>
      </c>
      <c r="E77">
        <f>SUMIFS('业绩 (处理后数据)'!O:O,'业绩 (处理后数据)'!B:B,A77)</f>
        <v>980</v>
      </c>
      <c r="F77" s="4">
        <f t="shared" si="11"/>
        <v>2</v>
      </c>
      <c r="G77" s="4">
        <f t="shared" si="12"/>
        <v>1</v>
      </c>
      <c r="H77" s="4">
        <f t="shared" si="13"/>
        <v>1</v>
      </c>
      <c r="I77" s="4" t="str">
        <f t="shared" si="14"/>
        <v>低</v>
      </c>
      <c r="J77" s="4" t="str">
        <f t="shared" si="15"/>
        <v>低</v>
      </c>
      <c r="K77" s="4" t="str">
        <f t="shared" si="16"/>
        <v>低</v>
      </c>
      <c r="L77" s="4" t="str">
        <f t="shared" si="17"/>
        <v>低低低</v>
      </c>
      <c r="M77" t="str">
        <f t="shared" si="18"/>
        <v>8.一般挽留用户</v>
      </c>
    </row>
    <row r="78" spans="1:13">
      <c r="A78" s="4">
        <v>156559</v>
      </c>
      <c r="B78" s="2">
        <f>_xlfn.MAXIFS('业绩 (处理后数据)'!A:A,'业绩 (处理后数据)'!B:B,A78)</f>
        <v>44213</v>
      </c>
      <c r="C78" s="3">
        <f t="shared" si="10"/>
        <v>408</v>
      </c>
      <c r="D78">
        <f>COUNTIFS('业绩 (处理后数据)'!B:B,A78)</f>
        <v>1</v>
      </c>
      <c r="E78">
        <f>SUMIFS('业绩 (处理后数据)'!O:O,'业绩 (处理后数据)'!B:B,A78)</f>
        <v>980</v>
      </c>
      <c r="F78" s="4">
        <f t="shared" si="11"/>
        <v>2</v>
      </c>
      <c r="G78" s="4">
        <f t="shared" si="12"/>
        <v>1</v>
      </c>
      <c r="H78" s="4">
        <f t="shared" si="13"/>
        <v>1</v>
      </c>
      <c r="I78" s="4" t="str">
        <f t="shared" si="14"/>
        <v>低</v>
      </c>
      <c r="J78" s="4" t="str">
        <f t="shared" si="15"/>
        <v>低</v>
      </c>
      <c r="K78" s="4" t="str">
        <f t="shared" si="16"/>
        <v>低</v>
      </c>
      <c r="L78" s="4" t="str">
        <f t="shared" si="17"/>
        <v>低低低</v>
      </c>
      <c r="M78" t="str">
        <f t="shared" si="18"/>
        <v>8.一般挽留用户</v>
      </c>
    </row>
    <row r="79" spans="1:13">
      <c r="A79" s="4">
        <v>142154</v>
      </c>
      <c r="B79" s="2">
        <f>_xlfn.MAXIFS('业绩 (处理后数据)'!A:A,'业绩 (处理后数据)'!B:B,A79)</f>
        <v>44213</v>
      </c>
      <c r="C79" s="3">
        <f t="shared" si="10"/>
        <v>408</v>
      </c>
      <c r="D79">
        <f>COUNTIFS('业绩 (处理后数据)'!B:B,A79)</f>
        <v>2</v>
      </c>
      <c r="E79">
        <f>SUMIFS('业绩 (处理后数据)'!O:O,'业绩 (处理后数据)'!B:B,A79)</f>
        <v>32960</v>
      </c>
      <c r="F79" s="4">
        <f t="shared" si="11"/>
        <v>2</v>
      </c>
      <c r="G79" s="4">
        <f t="shared" si="12"/>
        <v>1</v>
      </c>
      <c r="H79" s="4">
        <f t="shared" si="13"/>
        <v>4</v>
      </c>
      <c r="I79" s="4" t="str">
        <f t="shared" si="14"/>
        <v>低</v>
      </c>
      <c r="J79" s="4" t="str">
        <f t="shared" si="15"/>
        <v>低</v>
      </c>
      <c r="K79" s="4" t="str">
        <f t="shared" si="16"/>
        <v>高</v>
      </c>
      <c r="L79" s="4" t="str">
        <f t="shared" si="17"/>
        <v>低低高</v>
      </c>
      <c r="M79" t="str">
        <f t="shared" si="18"/>
        <v>4.重要挽留用户</v>
      </c>
    </row>
    <row r="80" spans="1:13">
      <c r="A80" s="4">
        <v>152336</v>
      </c>
      <c r="B80" s="2">
        <f>_xlfn.MAXIFS('业绩 (处理后数据)'!A:A,'业绩 (处理后数据)'!B:B,A80)</f>
        <v>44213</v>
      </c>
      <c r="C80" s="3">
        <f t="shared" si="10"/>
        <v>408</v>
      </c>
      <c r="D80">
        <f>COUNTIFS('业绩 (处理后数据)'!B:B,A80)</f>
        <v>1</v>
      </c>
      <c r="E80">
        <f>SUMIFS('业绩 (处理后数据)'!O:O,'业绩 (处理后数据)'!B:B,A80)</f>
        <v>792</v>
      </c>
      <c r="F80" s="4">
        <f t="shared" si="11"/>
        <v>2</v>
      </c>
      <c r="G80" s="4">
        <f t="shared" si="12"/>
        <v>1</v>
      </c>
      <c r="H80" s="4">
        <f t="shared" si="13"/>
        <v>1</v>
      </c>
      <c r="I80" s="4" t="str">
        <f t="shared" si="14"/>
        <v>低</v>
      </c>
      <c r="J80" s="4" t="str">
        <f t="shared" si="15"/>
        <v>低</v>
      </c>
      <c r="K80" s="4" t="str">
        <f t="shared" si="16"/>
        <v>低</v>
      </c>
      <c r="L80" s="4" t="str">
        <f t="shared" si="17"/>
        <v>低低低</v>
      </c>
      <c r="M80" t="str">
        <f t="shared" si="18"/>
        <v>8.一般挽留用户</v>
      </c>
    </row>
    <row r="81" spans="1:13">
      <c r="A81" s="4">
        <v>166762</v>
      </c>
      <c r="B81" s="2">
        <f>_xlfn.MAXIFS('业绩 (处理后数据)'!A:A,'业绩 (处理后数据)'!B:B,A81)</f>
        <v>44214</v>
      </c>
      <c r="C81" s="3">
        <f t="shared" si="10"/>
        <v>407</v>
      </c>
      <c r="D81">
        <f>COUNTIFS('业绩 (处理后数据)'!B:B,A81)</f>
        <v>1</v>
      </c>
      <c r="E81">
        <f>SUMIFS('业绩 (处理后数据)'!O:O,'业绩 (处理后数据)'!B:B,A81)</f>
        <v>2000</v>
      </c>
      <c r="F81" s="4">
        <f t="shared" si="11"/>
        <v>2</v>
      </c>
      <c r="G81" s="4">
        <f t="shared" si="12"/>
        <v>1</v>
      </c>
      <c r="H81" s="4">
        <f t="shared" si="13"/>
        <v>1</v>
      </c>
      <c r="I81" s="4" t="str">
        <f t="shared" si="14"/>
        <v>低</v>
      </c>
      <c r="J81" s="4" t="str">
        <f t="shared" si="15"/>
        <v>低</v>
      </c>
      <c r="K81" s="4" t="str">
        <f t="shared" si="16"/>
        <v>低</v>
      </c>
      <c r="L81" s="4" t="str">
        <f t="shared" si="17"/>
        <v>低低低</v>
      </c>
      <c r="M81" t="str">
        <f t="shared" si="18"/>
        <v>8.一般挽留用户</v>
      </c>
    </row>
    <row r="82" spans="1:13">
      <c r="A82" s="4">
        <v>145564</v>
      </c>
      <c r="B82" s="2">
        <f>_xlfn.MAXIFS('业绩 (处理后数据)'!A:A,'业绩 (处理后数据)'!B:B,A82)</f>
        <v>44248</v>
      </c>
      <c r="C82" s="3">
        <f t="shared" si="10"/>
        <v>373</v>
      </c>
      <c r="D82">
        <f>COUNTIFS('业绩 (处理后数据)'!B:B,A82)</f>
        <v>2</v>
      </c>
      <c r="E82">
        <f>SUMIFS('业绩 (处理后数据)'!O:O,'业绩 (处理后数据)'!B:B,A82)</f>
        <v>54000</v>
      </c>
      <c r="F82" s="4">
        <f t="shared" si="11"/>
        <v>2</v>
      </c>
      <c r="G82" s="4">
        <f t="shared" si="12"/>
        <v>1</v>
      </c>
      <c r="H82" s="4">
        <f t="shared" si="13"/>
        <v>5</v>
      </c>
      <c r="I82" s="4" t="str">
        <f t="shared" si="14"/>
        <v>低</v>
      </c>
      <c r="J82" s="4" t="str">
        <f t="shared" si="15"/>
        <v>低</v>
      </c>
      <c r="K82" s="4" t="str">
        <f t="shared" si="16"/>
        <v>高</v>
      </c>
      <c r="L82" s="4" t="str">
        <f t="shared" si="17"/>
        <v>低低高</v>
      </c>
      <c r="M82" t="str">
        <f t="shared" si="18"/>
        <v>4.重要挽留用户</v>
      </c>
    </row>
    <row r="83" spans="1:13">
      <c r="A83" s="4">
        <v>158029</v>
      </c>
      <c r="B83" s="2">
        <f>_xlfn.MAXIFS('业绩 (处理后数据)'!A:A,'业绩 (处理后数据)'!B:B,A83)</f>
        <v>44215</v>
      </c>
      <c r="C83" s="3">
        <f t="shared" si="10"/>
        <v>406</v>
      </c>
      <c r="D83">
        <f>COUNTIFS('业绩 (处理后数据)'!B:B,A83)</f>
        <v>2</v>
      </c>
      <c r="E83">
        <f>SUMIFS('业绩 (处理后数据)'!O:O,'业绩 (处理后数据)'!B:B,A83)</f>
        <v>11634</v>
      </c>
      <c r="F83" s="4">
        <f t="shared" si="11"/>
        <v>2</v>
      </c>
      <c r="G83" s="4">
        <f t="shared" si="12"/>
        <v>1</v>
      </c>
      <c r="H83" s="4">
        <f t="shared" si="13"/>
        <v>3</v>
      </c>
      <c r="I83" s="4" t="str">
        <f t="shared" si="14"/>
        <v>低</v>
      </c>
      <c r="J83" s="4" t="str">
        <f t="shared" si="15"/>
        <v>低</v>
      </c>
      <c r="K83" s="4" t="str">
        <f t="shared" si="16"/>
        <v>高</v>
      </c>
      <c r="L83" s="4" t="str">
        <f t="shared" si="17"/>
        <v>低低高</v>
      </c>
      <c r="M83" t="str">
        <f t="shared" si="18"/>
        <v>4.重要挽留用户</v>
      </c>
    </row>
    <row r="84" spans="1:13">
      <c r="A84" s="4">
        <v>144283</v>
      </c>
      <c r="B84" s="2">
        <f>_xlfn.MAXIFS('业绩 (处理后数据)'!A:A,'业绩 (处理后数据)'!B:B,A84)</f>
        <v>44584</v>
      </c>
      <c r="C84" s="3">
        <f t="shared" si="10"/>
        <v>37</v>
      </c>
      <c r="D84">
        <f>COUNTIFS('业绩 (处理后数据)'!B:B,A84)</f>
        <v>2</v>
      </c>
      <c r="E84">
        <f>SUMIFS('业绩 (处理后数据)'!O:O,'业绩 (处理后数据)'!B:B,A84)</f>
        <v>100099</v>
      </c>
      <c r="F84" s="4">
        <f t="shared" si="11"/>
        <v>5</v>
      </c>
      <c r="G84" s="4">
        <f t="shared" si="12"/>
        <v>1</v>
      </c>
      <c r="H84" s="4">
        <f t="shared" si="13"/>
        <v>5</v>
      </c>
      <c r="I84" s="4" t="str">
        <f t="shared" si="14"/>
        <v>高</v>
      </c>
      <c r="J84" s="4" t="str">
        <f t="shared" si="15"/>
        <v>低</v>
      </c>
      <c r="K84" s="4" t="str">
        <f t="shared" si="16"/>
        <v>高</v>
      </c>
      <c r="L84" s="4" t="str">
        <f t="shared" si="17"/>
        <v>高低高</v>
      </c>
      <c r="M84" t="str">
        <f t="shared" si="18"/>
        <v>2.重要发展用户</v>
      </c>
    </row>
    <row r="85" spans="1:13">
      <c r="A85" s="4">
        <v>154550</v>
      </c>
      <c r="B85" s="2">
        <f>_xlfn.MAXIFS('业绩 (处理后数据)'!A:A,'业绩 (处理后数据)'!B:B,A85)</f>
        <v>44215</v>
      </c>
      <c r="C85" s="3">
        <f t="shared" si="10"/>
        <v>406</v>
      </c>
      <c r="D85">
        <f>COUNTIFS('业绩 (处理后数据)'!B:B,A85)</f>
        <v>1</v>
      </c>
      <c r="E85">
        <f>SUMIFS('业绩 (处理后数据)'!O:O,'业绩 (处理后数据)'!B:B,A85)</f>
        <v>3980</v>
      </c>
      <c r="F85" s="4">
        <f t="shared" si="11"/>
        <v>2</v>
      </c>
      <c r="G85" s="4">
        <f t="shared" si="12"/>
        <v>1</v>
      </c>
      <c r="H85" s="4">
        <f t="shared" si="13"/>
        <v>2</v>
      </c>
      <c r="I85" s="4" t="str">
        <f t="shared" si="14"/>
        <v>低</v>
      </c>
      <c r="J85" s="4" t="str">
        <f t="shared" si="15"/>
        <v>低</v>
      </c>
      <c r="K85" s="4" t="str">
        <f t="shared" si="16"/>
        <v>低</v>
      </c>
      <c r="L85" s="4" t="str">
        <f t="shared" si="17"/>
        <v>低低低</v>
      </c>
      <c r="M85" t="str">
        <f t="shared" si="18"/>
        <v>8.一般挽留用户</v>
      </c>
    </row>
    <row r="86" spans="1:13">
      <c r="A86" s="4">
        <v>154940</v>
      </c>
      <c r="B86" s="2">
        <f>_xlfn.MAXIFS('业绩 (处理后数据)'!A:A,'业绩 (处理后数据)'!B:B,A86)</f>
        <v>44254</v>
      </c>
      <c r="C86" s="3">
        <f t="shared" si="10"/>
        <v>367</v>
      </c>
      <c r="D86">
        <f>COUNTIFS('业绩 (处理后数据)'!B:B,A86)</f>
        <v>2</v>
      </c>
      <c r="E86">
        <f>SUMIFS('业绩 (处理后数据)'!O:O,'业绩 (处理后数据)'!B:B,A86)</f>
        <v>61000</v>
      </c>
      <c r="F86" s="4">
        <f t="shared" si="11"/>
        <v>2</v>
      </c>
      <c r="G86" s="4">
        <f t="shared" si="12"/>
        <v>1</v>
      </c>
      <c r="H86" s="4">
        <f t="shared" si="13"/>
        <v>5</v>
      </c>
      <c r="I86" s="4" t="str">
        <f t="shared" si="14"/>
        <v>低</v>
      </c>
      <c r="J86" s="4" t="str">
        <f t="shared" si="15"/>
        <v>低</v>
      </c>
      <c r="K86" s="4" t="str">
        <f t="shared" si="16"/>
        <v>高</v>
      </c>
      <c r="L86" s="4" t="str">
        <f t="shared" si="17"/>
        <v>低低高</v>
      </c>
      <c r="M86" t="str">
        <f t="shared" si="18"/>
        <v>4.重要挽留用户</v>
      </c>
    </row>
    <row r="87" spans="1:13">
      <c r="A87" s="4">
        <v>153415</v>
      </c>
      <c r="B87" s="2">
        <f>_xlfn.MAXIFS('业绩 (处理后数据)'!A:A,'业绩 (处理后数据)'!B:B,A87)</f>
        <v>44292</v>
      </c>
      <c r="C87" s="3">
        <f t="shared" si="10"/>
        <v>329</v>
      </c>
      <c r="D87">
        <f>COUNTIFS('业绩 (处理后数据)'!B:B,A87)</f>
        <v>2</v>
      </c>
      <c r="E87">
        <f>SUMIFS('业绩 (处理后数据)'!O:O,'业绩 (处理后数据)'!B:B,A87)</f>
        <v>300000</v>
      </c>
      <c r="F87" s="4">
        <f t="shared" si="11"/>
        <v>2</v>
      </c>
      <c r="G87" s="4">
        <f t="shared" si="12"/>
        <v>1</v>
      </c>
      <c r="H87" s="4">
        <f t="shared" si="13"/>
        <v>5</v>
      </c>
      <c r="I87" s="4" t="str">
        <f t="shared" si="14"/>
        <v>低</v>
      </c>
      <c r="J87" s="4" t="str">
        <f t="shared" si="15"/>
        <v>低</v>
      </c>
      <c r="K87" s="4" t="str">
        <f t="shared" si="16"/>
        <v>高</v>
      </c>
      <c r="L87" s="4" t="str">
        <f t="shared" si="17"/>
        <v>低低高</v>
      </c>
      <c r="M87" t="str">
        <f t="shared" si="18"/>
        <v>4.重要挽留用户</v>
      </c>
    </row>
    <row r="88" spans="1:13">
      <c r="A88" s="4">
        <v>168350</v>
      </c>
      <c r="B88" s="2">
        <f>_xlfn.MAXIFS('业绩 (处理后数据)'!A:A,'业绩 (处理后数据)'!B:B,A88)</f>
        <v>44215</v>
      </c>
      <c r="C88" s="3">
        <f t="shared" si="10"/>
        <v>406</v>
      </c>
      <c r="D88">
        <f>COUNTIFS('业绩 (处理后数据)'!B:B,A88)</f>
        <v>1</v>
      </c>
      <c r="E88">
        <f>SUMIFS('业绩 (处理后数据)'!O:O,'业绩 (处理后数据)'!B:B,A88)</f>
        <v>1660</v>
      </c>
      <c r="F88" s="4">
        <f t="shared" si="11"/>
        <v>2</v>
      </c>
      <c r="G88" s="4">
        <f t="shared" si="12"/>
        <v>1</v>
      </c>
      <c r="H88" s="4">
        <f t="shared" si="13"/>
        <v>1</v>
      </c>
      <c r="I88" s="4" t="str">
        <f t="shared" si="14"/>
        <v>低</v>
      </c>
      <c r="J88" s="4" t="str">
        <f t="shared" si="15"/>
        <v>低</v>
      </c>
      <c r="K88" s="4" t="str">
        <f t="shared" si="16"/>
        <v>低</v>
      </c>
      <c r="L88" s="4" t="str">
        <f t="shared" si="17"/>
        <v>低低低</v>
      </c>
      <c r="M88" t="str">
        <f t="shared" si="18"/>
        <v>8.一般挽留用户</v>
      </c>
    </row>
    <row r="89" spans="1:13">
      <c r="A89" s="4">
        <v>149449</v>
      </c>
      <c r="B89" s="2">
        <f>_xlfn.MAXIFS('业绩 (处理后数据)'!A:A,'业绩 (处理后数据)'!B:B,A89)</f>
        <v>44215</v>
      </c>
      <c r="C89" s="3">
        <f t="shared" si="10"/>
        <v>406</v>
      </c>
      <c r="D89">
        <f>COUNTIFS('业绩 (处理后数据)'!B:B,A89)</f>
        <v>1</v>
      </c>
      <c r="E89">
        <f>SUMIFS('业绩 (处理后数据)'!O:O,'业绩 (处理后数据)'!B:B,A89)</f>
        <v>16800</v>
      </c>
      <c r="F89" s="4">
        <f t="shared" si="11"/>
        <v>2</v>
      </c>
      <c r="G89" s="4">
        <f t="shared" si="12"/>
        <v>1</v>
      </c>
      <c r="H89" s="4">
        <f t="shared" si="13"/>
        <v>4</v>
      </c>
      <c r="I89" s="4" t="str">
        <f t="shared" si="14"/>
        <v>低</v>
      </c>
      <c r="J89" s="4" t="str">
        <f t="shared" si="15"/>
        <v>低</v>
      </c>
      <c r="K89" s="4" t="str">
        <f t="shared" si="16"/>
        <v>高</v>
      </c>
      <c r="L89" s="4" t="str">
        <f t="shared" si="17"/>
        <v>低低高</v>
      </c>
      <c r="M89" t="str">
        <f t="shared" si="18"/>
        <v>4.重要挽留用户</v>
      </c>
    </row>
    <row r="90" spans="1:13">
      <c r="A90" s="4">
        <v>149156</v>
      </c>
      <c r="B90" s="2">
        <f>_xlfn.MAXIFS('业绩 (处理后数据)'!A:A,'业绩 (处理后数据)'!B:B,A90)</f>
        <v>44534</v>
      </c>
      <c r="C90" s="3">
        <f t="shared" si="10"/>
        <v>87</v>
      </c>
      <c r="D90">
        <f>COUNTIFS('业绩 (处理后数据)'!B:B,A90)</f>
        <v>2</v>
      </c>
      <c r="E90">
        <f>SUMIFS('业绩 (处理后数据)'!O:O,'业绩 (处理后数据)'!B:B,A90)</f>
        <v>22627</v>
      </c>
      <c r="F90" s="4">
        <f t="shared" si="11"/>
        <v>5</v>
      </c>
      <c r="G90" s="4">
        <f t="shared" si="12"/>
        <v>1</v>
      </c>
      <c r="H90" s="4">
        <f t="shared" si="13"/>
        <v>4</v>
      </c>
      <c r="I90" s="4" t="str">
        <f t="shared" si="14"/>
        <v>高</v>
      </c>
      <c r="J90" s="4" t="str">
        <f t="shared" si="15"/>
        <v>低</v>
      </c>
      <c r="K90" s="4" t="str">
        <f t="shared" si="16"/>
        <v>高</v>
      </c>
      <c r="L90" s="4" t="str">
        <f t="shared" si="17"/>
        <v>高低高</v>
      </c>
      <c r="M90" t="str">
        <f t="shared" si="18"/>
        <v>2.重要发展用户</v>
      </c>
    </row>
    <row r="91" spans="1:13">
      <c r="A91" s="4">
        <v>159537</v>
      </c>
      <c r="B91" s="2">
        <f>_xlfn.MAXIFS('业绩 (处理后数据)'!A:A,'业绩 (处理后数据)'!B:B,A91)</f>
        <v>44248</v>
      </c>
      <c r="C91" s="3">
        <f t="shared" si="10"/>
        <v>373</v>
      </c>
      <c r="D91">
        <f>COUNTIFS('业绩 (处理后数据)'!B:B,A91)</f>
        <v>2</v>
      </c>
      <c r="E91">
        <f>SUMIFS('业绩 (处理后数据)'!O:O,'业绩 (处理后数据)'!B:B,A91)</f>
        <v>45060</v>
      </c>
      <c r="F91" s="4">
        <f t="shared" si="11"/>
        <v>2</v>
      </c>
      <c r="G91" s="4">
        <f t="shared" si="12"/>
        <v>1</v>
      </c>
      <c r="H91" s="4">
        <f t="shared" si="13"/>
        <v>5</v>
      </c>
      <c r="I91" s="4" t="str">
        <f t="shared" si="14"/>
        <v>低</v>
      </c>
      <c r="J91" s="4" t="str">
        <f t="shared" si="15"/>
        <v>低</v>
      </c>
      <c r="K91" s="4" t="str">
        <f t="shared" si="16"/>
        <v>高</v>
      </c>
      <c r="L91" s="4" t="str">
        <f t="shared" si="17"/>
        <v>低低高</v>
      </c>
      <c r="M91" t="str">
        <f t="shared" si="18"/>
        <v>4.重要挽留用户</v>
      </c>
    </row>
    <row r="92" spans="1:13">
      <c r="A92" s="4">
        <v>154420</v>
      </c>
      <c r="B92" s="2">
        <f>_xlfn.MAXIFS('业绩 (处理后数据)'!A:A,'业绩 (处理后数据)'!B:B,A92)</f>
        <v>44216</v>
      </c>
      <c r="C92" s="3">
        <f t="shared" si="10"/>
        <v>405</v>
      </c>
      <c r="D92">
        <f>COUNTIFS('业绩 (处理后数据)'!B:B,A92)</f>
        <v>1</v>
      </c>
      <c r="E92">
        <f>SUMIFS('业绩 (处理后数据)'!O:O,'业绩 (处理后数据)'!B:B,A92)</f>
        <v>15000</v>
      </c>
      <c r="F92" s="4">
        <f t="shared" si="11"/>
        <v>2</v>
      </c>
      <c r="G92" s="4">
        <f t="shared" si="12"/>
        <v>1</v>
      </c>
      <c r="H92" s="4">
        <f t="shared" si="13"/>
        <v>3</v>
      </c>
      <c r="I92" s="4" t="str">
        <f t="shared" si="14"/>
        <v>低</v>
      </c>
      <c r="J92" s="4" t="str">
        <f t="shared" si="15"/>
        <v>低</v>
      </c>
      <c r="K92" s="4" t="str">
        <f t="shared" si="16"/>
        <v>高</v>
      </c>
      <c r="L92" s="4" t="str">
        <f t="shared" si="17"/>
        <v>低低高</v>
      </c>
      <c r="M92" t="str">
        <f t="shared" si="18"/>
        <v>4.重要挽留用户</v>
      </c>
    </row>
    <row r="93" spans="1:13">
      <c r="A93" s="4">
        <v>153647</v>
      </c>
      <c r="B93" s="2">
        <f>_xlfn.MAXIFS('业绩 (处理后数据)'!A:A,'业绩 (处理后数据)'!B:B,A93)</f>
        <v>44328</v>
      </c>
      <c r="C93" s="3">
        <f t="shared" si="10"/>
        <v>293</v>
      </c>
      <c r="D93">
        <f>COUNTIFS('业绩 (处理后数据)'!B:B,A93)</f>
        <v>2</v>
      </c>
      <c r="E93">
        <f>SUMIFS('业绩 (处理后数据)'!O:O,'业绩 (处理后数据)'!B:B,A93)</f>
        <v>38800</v>
      </c>
      <c r="F93" s="4">
        <f t="shared" si="11"/>
        <v>3</v>
      </c>
      <c r="G93" s="4">
        <f t="shared" si="12"/>
        <v>1</v>
      </c>
      <c r="H93" s="4">
        <f t="shared" si="13"/>
        <v>5</v>
      </c>
      <c r="I93" s="4" t="str">
        <f t="shared" si="14"/>
        <v>低</v>
      </c>
      <c r="J93" s="4" t="str">
        <f t="shared" si="15"/>
        <v>低</v>
      </c>
      <c r="K93" s="4" t="str">
        <f t="shared" si="16"/>
        <v>高</v>
      </c>
      <c r="L93" s="4" t="str">
        <f t="shared" si="17"/>
        <v>低低高</v>
      </c>
      <c r="M93" t="str">
        <f t="shared" si="18"/>
        <v>4.重要挽留用户</v>
      </c>
    </row>
    <row r="94" spans="1:13">
      <c r="A94" s="4">
        <v>161117</v>
      </c>
      <c r="B94" s="2">
        <f>_xlfn.MAXIFS('业绩 (处理后数据)'!A:A,'业绩 (处理后数据)'!B:B,A94)</f>
        <v>44216</v>
      </c>
      <c r="C94" s="3">
        <f t="shared" si="10"/>
        <v>405</v>
      </c>
      <c r="D94">
        <f>COUNTIFS('业绩 (处理后数据)'!B:B,A94)</f>
        <v>1</v>
      </c>
      <c r="E94">
        <f>SUMIFS('业绩 (处理后数据)'!O:O,'业绩 (处理后数据)'!B:B,A94)</f>
        <v>0</v>
      </c>
      <c r="F94" s="4">
        <f t="shared" si="11"/>
        <v>2</v>
      </c>
      <c r="G94" s="4">
        <f t="shared" si="12"/>
        <v>1</v>
      </c>
      <c r="H94" s="4">
        <f t="shared" si="13"/>
        <v>1</v>
      </c>
      <c r="I94" s="4" t="str">
        <f t="shared" si="14"/>
        <v>低</v>
      </c>
      <c r="J94" s="4" t="str">
        <f t="shared" si="15"/>
        <v>低</v>
      </c>
      <c r="K94" s="4" t="str">
        <f t="shared" si="16"/>
        <v>低</v>
      </c>
      <c r="L94" s="4" t="str">
        <f t="shared" si="17"/>
        <v>低低低</v>
      </c>
      <c r="M94" t="str">
        <f t="shared" si="18"/>
        <v>8.一般挽留用户</v>
      </c>
    </row>
    <row r="95" spans="1:13">
      <c r="A95" s="4">
        <v>151921</v>
      </c>
      <c r="B95" s="2">
        <f>_xlfn.MAXIFS('业绩 (处理后数据)'!A:A,'业绩 (处理后数据)'!B:B,A95)</f>
        <v>44221</v>
      </c>
      <c r="C95" s="3">
        <f t="shared" si="10"/>
        <v>400</v>
      </c>
      <c r="D95">
        <f>COUNTIFS('业绩 (处理后数据)'!B:B,A95)</f>
        <v>2</v>
      </c>
      <c r="E95">
        <f>SUMIFS('业绩 (处理后数据)'!O:O,'业绩 (处理后数据)'!B:B,A95)</f>
        <v>880</v>
      </c>
      <c r="F95" s="4">
        <f t="shared" si="11"/>
        <v>2</v>
      </c>
      <c r="G95" s="4">
        <f t="shared" si="12"/>
        <v>1</v>
      </c>
      <c r="H95" s="4">
        <f t="shared" si="13"/>
        <v>1</v>
      </c>
      <c r="I95" s="4" t="str">
        <f t="shared" si="14"/>
        <v>低</v>
      </c>
      <c r="J95" s="4" t="str">
        <f t="shared" si="15"/>
        <v>低</v>
      </c>
      <c r="K95" s="4" t="str">
        <f t="shared" si="16"/>
        <v>低</v>
      </c>
      <c r="L95" s="4" t="str">
        <f t="shared" si="17"/>
        <v>低低低</v>
      </c>
      <c r="M95" t="str">
        <f t="shared" si="18"/>
        <v>8.一般挽留用户</v>
      </c>
    </row>
    <row r="96" spans="1:13">
      <c r="A96" s="4">
        <v>145440</v>
      </c>
      <c r="B96" s="2">
        <f>_xlfn.MAXIFS('业绩 (处理后数据)'!A:A,'业绩 (处理后数据)'!B:B,A96)</f>
        <v>44217</v>
      </c>
      <c r="C96" s="3">
        <f t="shared" si="10"/>
        <v>404</v>
      </c>
      <c r="D96">
        <f>COUNTIFS('业绩 (处理后数据)'!B:B,A96)</f>
        <v>1</v>
      </c>
      <c r="E96">
        <f>SUMIFS('业绩 (处理后数据)'!O:O,'业绩 (处理后数据)'!B:B,A96)</f>
        <v>24819</v>
      </c>
      <c r="F96" s="4">
        <f t="shared" si="11"/>
        <v>2</v>
      </c>
      <c r="G96" s="4">
        <f t="shared" si="12"/>
        <v>1</v>
      </c>
      <c r="H96" s="4">
        <f t="shared" si="13"/>
        <v>4</v>
      </c>
      <c r="I96" s="4" t="str">
        <f t="shared" si="14"/>
        <v>低</v>
      </c>
      <c r="J96" s="4" t="str">
        <f t="shared" si="15"/>
        <v>低</v>
      </c>
      <c r="K96" s="4" t="str">
        <f t="shared" si="16"/>
        <v>高</v>
      </c>
      <c r="L96" s="4" t="str">
        <f t="shared" si="17"/>
        <v>低低高</v>
      </c>
      <c r="M96" t="str">
        <f t="shared" si="18"/>
        <v>4.重要挽留用户</v>
      </c>
    </row>
    <row r="97" spans="1:13">
      <c r="A97" s="4">
        <v>147284</v>
      </c>
      <c r="B97" s="2">
        <f>_xlfn.MAXIFS('业绩 (处理后数据)'!A:A,'业绩 (处理后数据)'!B:B,A97)</f>
        <v>44217</v>
      </c>
      <c r="C97" s="3">
        <f t="shared" si="10"/>
        <v>404</v>
      </c>
      <c r="D97">
        <f>COUNTIFS('业绩 (处理后数据)'!B:B,A97)</f>
        <v>1</v>
      </c>
      <c r="E97">
        <f>SUMIFS('业绩 (处理后数据)'!O:O,'业绩 (处理后数据)'!B:B,A97)</f>
        <v>399</v>
      </c>
      <c r="F97" s="4">
        <f t="shared" si="11"/>
        <v>2</v>
      </c>
      <c r="G97" s="4">
        <f t="shared" si="12"/>
        <v>1</v>
      </c>
      <c r="H97" s="4">
        <f t="shared" si="13"/>
        <v>1</v>
      </c>
      <c r="I97" s="4" t="str">
        <f t="shared" si="14"/>
        <v>低</v>
      </c>
      <c r="J97" s="4" t="str">
        <f t="shared" si="15"/>
        <v>低</v>
      </c>
      <c r="K97" s="4" t="str">
        <f t="shared" si="16"/>
        <v>低</v>
      </c>
      <c r="L97" s="4" t="str">
        <f t="shared" si="17"/>
        <v>低低低</v>
      </c>
      <c r="M97" t="str">
        <f t="shared" si="18"/>
        <v>8.一般挽留用户</v>
      </c>
    </row>
    <row r="98" spans="1:13">
      <c r="A98" s="4">
        <v>144968</v>
      </c>
      <c r="B98" s="2">
        <f>_xlfn.MAXIFS('业绩 (处理后数据)'!A:A,'业绩 (处理后数据)'!B:B,A98)</f>
        <v>44448</v>
      </c>
      <c r="C98" s="3">
        <f t="shared" si="10"/>
        <v>173</v>
      </c>
      <c r="D98">
        <f>COUNTIFS('业绩 (处理后数据)'!B:B,A98)</f>
        <v>3</v>
      </c>
      <c r="E98">
        <f>SUMIFS('业绩 (处理后数据)'!O:O,'业绩 (处理后数据)'!B:B,A98)</f>
        <v>119480</v>
      </c>
      <c r="F98" s="4">
        <f t="shared" si="11"/>
        <v>4</v>
      </c>
      <c r="G98" s="4">
        <f t="shared" si="12"/>
        <v>2</v>
      </c>
      <c r="H98" s="4">
        <f t="shared" si="13"/>
        <v>5</v>
      </c>
      <c r="I98" s="4" t="str">
        <f t="shared" si="14"/>
        <v>高</v>
      </c>
      <c r="J98" s="4" t="str">
        <f t="shared" si="15"/>
        <v>高</v>
      </c>
      <c r="K98" s="4" t="str">
        <f t="shared" si="16"/>
        <v>高</v>
      </c>
      <c r="L98" s="4" t="str">
        <f t="shared" si="17"/>
        <v>高高高</v>
      </c>
      <c r="M98" t="str">
        <f t="shared" si="18"/>
        <v>1.重要价值用户</v>
      </c>
    </row>
    <row r="99" spans="1:13">
      <c r="A99" s="4">
        <v>147632</v>
      </c>
      <c r="B99" s="2">
        <f>_xlfn.MAXIFS('业绩 (处理后数据)'!A:A,'业绩 (处理后数据)'!B:B,A99)</f>
        <v>44217</v>
      </c>
      <c r="C99" s="3">
        <f t="shared" si="10"/>
        <v>404</v>
      </c>
      <c r="D99">
        <f>COUNTIFS('业绩 (处理后数据)'!B:B,A99)</f>
        <v>1</v>
      </c>
      <c r="E99">
        <f>SUMIFS('业绩 (处理后数据)'!O:O,'业绩 (处理后数据)'!B:B,A99)</f>
        <v>0</v>
      </c>
      <c r="F99" s="4">
        <f t="shared" si="11"/>
        <v>2</v>
      </c>
      <c r="G99" s="4">
        <f t="shared" si="12"/>
        <v>1</v>
      </c>
      <c r="H99" s="4">
        <f t="shared" si="13"/>
        <v>1</v>
      </c>
      <c r="I99" s="4" t="str">
        <f t="shared" si="14"/>
        <v>低</v>
      </c>
      <c r="J99" s="4" t="str">
        <f t="shared" si="15"/>
        <v>低</v>
      </c>
      <c r="K99" s="4" t="str">
        <f t="shared" si="16"/>
        <v>低</v>
      </c>
      <c r="L99" s="4" t="str">
        <f t="shared" si="17"/>
        <v>低低低</v>
      </c>
      <c r="M99" t="str">
        <f t="shared" si="18"/>
        <v>8.一般挽留用户</v>
      </c>
    </row>
    <row r="100" spans="1:13">
      <c r="A100" s="4">
        <v>151942</v>
      </c>
      <c r="B100" s="2">
        <f>_xlfn.MAXIFS('业绩 (处理后数据)'!A:A,'业绩 (处理后数据)'!B:B,A100)</f>
        <v>44217</v>
      </c>
      <c r="C100" s="3">
        <f t="shared" si="10"/>
        <v>404</v>
      </c>
      <c r="D100">
        <f>COUNTIFS('业绩 (处理后数据)'!B:B,A100)</f>
        <v>1</v>
      </c>
      <c r="E100">
        <f>SUMIFS('业绩 (处理后数据)'!O:O,'业绩 (处理后数据)'!B:B,A100)</f>
        <v>1000</v>
      </c>
      <c r="F100" s="4">
        <f t="shared" si="11"/>
        <v>2</v>
      </c>
      <c r="G100" s="4">
        <f t="shared" si="12"/>
        <v>1</v>
      </c>
      <c r="H100" s="4">
        <f t="shared" si="13"/>
        <v>1</v>
      </c>
      <c r="I100" s="4" t="str">
        <f t="shared" si="14"/>
        <v>低</v>
      </c>
      <c r="J100" s="4" t="str">
        <f t="shared" si="15"/>
        <v>低</v>
      </c>
      <c r="K100" s="4" t="str">
        <f t="shared" si="16"/>
        <v>低</v>
      </c>
      <c r="L100" s="4" t="str">
        <f t="shared" si="17"/>
        <v>低低低</v>
      </c>
      <c r="M100" t="str">
        <f t="shared" si="18"/>
        <v>8.一般挽留用户</v>
      </c>
    </row>
    <row r="101" spans="1:13">
      <c r="A101" s="4">
        <v>153744</v>
      </c>
      <c r="B101" s="2">
        <f>_xlfn.MAXIFS('业绩 (处理后数据)'!A:A,'业绩 (处理后数据)'!B:B,A101)</f>
        <v>44217</v>
      </c>
      <c r="C101" s="3">
        <f t="shared" si="10"/>
        <v>404</v>
      </c>
      <c r="D101">
        <f>COUNTIFS('业绩 (处理后数据)'!B:B,A101)</f>
        <v>1</v>
      </c>
      <c r="E101">
        <f>SUMIFS('业绩 (处理后数据)'!O:O,'业绩 (处理后数据)'!B:B,A101)</f>
        <v>15000</v>
      </c>
      <c r="F101" s="4">
        <f t="shared" si="11"/>
        <v>2</v>
      </c>
      <c r="G101" s="4">
        <f t="shared" si="12"/>
        <v>1</v>
      </c>
      <c r="H101" s="4">
        <f t="shared" si="13"/>
        <v>3</v>
      </c>
      <c r="I101" s="4" t="str">
        <f t="shared" si="14"/>
        <v>低</v>
      </c>
      <c r="J101" s="4" t="str">
        <f t="shared" si="15"/>
        <v>低</v>
      </c>
      <c r="K101" s="4" t="str">
        <f t="shared" si="16"/>
        <v>高</v>
      </c>
      <c r="L101" s="4" t="str">
        <f t="shared" si="17"/>
        <v>低低高</v>
      </c>
      <c r="M101" t="str">
        <f t="shared" si="18"/>
        <v>4.重要挽留用户</v>
      </c>
    </row>
    <row r="102" spans="1:13">
      <c r="A102" s="4">
        <v>157528</v>
      </c>
      <c r="B102" s="2">
        <f>_xlfn.MAXIFS('业绩 (处理后数据)'!A:A,'业绩 (处理后数据)'!B:B,A102)</f>
        <v>44217</v>
      </c>
      <c r="C102" s="3">
        <f t="shared" si="10"/>
        <v>404</v>
      </c>
      <c r="D102">
        <f>COUNTIFS('业绩 (处理后数据)'!B:B,A102)</f>
        <v>1</v>
      </c>
      <c r="E102">
        <f>SUMIFS('业绩 (处理后数据)'!O:O,'业绩 (处理后数据)'!B:B,A102)</f>
        <v>16800</v>
      </c>
      <c r="F102" s="4">
        <f t="shared" si="11"/>
        <v>2</v>
      </c>
      <c r="G102" s="4">
        <f t="shared" si="12"/>
        <v>1</v>
      </c>
      <c r="H102" s="4">
        <f t="shared" si="13"/>
        <v>4</v>
      </c>
      <c r="I102" s="4" t="str">
        <f t="shared" si="14"/>
        <v>低</v>
      </c>
      <c r="J102" s="4" t="str">
        <f t="shared" si="15"/>
        <v>低</v>
      </c>
      <c r="K102" s="4" t="str">
        <f t="shared" si="16"/>
        <v>高</v>
      </c>
      <c r="L102" s="4" t="str">
        <f t="shared" si="17"/>
        <v>低低高</v>
      </c>
      <c r="M102" t="str">
        <f t="shared" si="18"/>
        <v>4.重要挽留用户</v>
      </c>
    </row>
    <row r="103" spans="1:13">
      <c r="A103" s="4">
        <v>148178</v>
      </c>
      <c r="B103" s="2">
        <f>_xlfn.MAXIFS('业绩 (处理后数据)'!A:A,'业绩 (处理后数据)'!B:B,A103)</f>
        <v>44577</v>
      </c>
      <c r="C103" s="3">
        <f t="shared" si="10"/>
        <v>44</v>
      </c>
      <c r="D103">
        <f>COUNTIFS('业绩 (处理后数据)'!B:B,A103)</f>
        <v>2</v>
      </c>
      <c r="E103">
        <f>SUMIFS('业绩 (处理后数据)'!O:O,'业绩 (处理后数据)'!B:B,A103)</f>
        <v>50000</v>
      </c>
      <c r="F103" s="4">
        <f t="shared" si="11"/>
        <v>5</v>
      </c>
      <c r="G103" s="4">
        <f t="shared" si="12"/>
        <v>1</v>
      </c>
      <c r="H103" s="4">
        <f t="shared" si="13"/>
        <v>5</v>
      </c>
      <c r="I103" s="4" t="str">
        <f t="shared" si="14"/>
        <v>高</v>
      </c>
      <c r="J103" s="4" t="str">
        <f t="shared" si="15"/>
        <v>低</v>
      </c>
      <c r="K103" s="4" t="str">
        <f t="shared" si="16"/>
        <v>高</v>
      </c>
      <c r="L103" s="4" t="str">
        <f t="shared" si="17"/>
        <v>高低高</v>
      </c>
      <c r="M103" t="str">
        <f t="shared" si="18"/>
        <v>2.重要发展用户</v>
      </c>
    </row>
    <row r="104" spans="1:13">
      <c r="A104" s="4">
        <v>160334</v>
      </c>
      <c r="B104" s="2">
        <f>_xlfn.MAXIFS('业绩 (处理后数据)'!A:A,'业绩 (处理后数据)'!B:B,A104)</f>
        <v>44217</v>
      </c>
      <c r="C104" s="3">
        <f t="shared" si="10"/>
        <v>404</v>
      </c>
      <c r="D104">
        <f>COUNTIFS('业绩 (处理后数据)'!B:B,A104)</f>
        <v>1</v>
      </c>
      <c r="E104">
        <f>SUMIFS('业绩 (处理后数据)'!O:O,'业绩 (处理后数据)'!B:B,A104)</f>
        <v>1499</v>
      </c>
      <c r="F104" s="4">
        <f t="shared" si="11"/>
        <v>2</v>
      </c>
      <c r="G104" s="4">
        <f t="shared" si="12"/>
        <v>1</v>
      </c>
      <c r="H104" s="4">
        <f t="shared" si="13"/>
        <v>1</v>
      </c>
      <c r="I104" s="4" t="str">
        <f t="shared" si="14"/>
        <v>低</v>
      </c>
      <c r="J104" s="4" t="str">
        <f t="shared" si="15"/>
        <v>低</v>
      </c>
      <c r="K104" s="4" t="str">
        <f t="shared" si="16"/>
        <v>低</v>
      </c>
      <c r="L104" s="4" t="str">
        <f t="shared" si="17"/>
        <v>低低低</v>
      </c>
      <c r="M104" t="str">
        <f t="shared" si="18"/>
        <v>8.一般挽留用户</v>
      </c>
    </row>
    <row r="105" spans="1:13">
      <c r="A105" s="4">
        <v>147313</v>
      </c>
      <c r="B105" s="2">
        <f>_xlfn.MAXIFS('业绩 (处理后数据)'!A:A,'业绩 (处理后数据)'!B:B,A105)</f>
        <v>44590</v>
      </c>
      <c r="C105" s="3">
        <f t="shared" si="10"/>
        <v>31</v>
      </c>
      <c r="D105">
        <f>COUNTIFS('业绩 (处理后数据)'!B:B,A105)</f>
        <v>2</v>
      </c>
      <c r="E105">
        <f>SUMIFS('业绩 (处理后数据)'!O:O,'业绩 (处理后数据)'!B:B,A105)</f>
        <v>2832</v>
      </c>
      <c r="F105" s="4">
        <f t="shared" si="11"/>
        <v>5</v>
      </c>
      <c r="G105" s="4">
        <f t="shared" si="12"/>
        <v>1</v>
      </c>
      <c r="H105" s="4">
        <f t="shared" si="13"/>
        <v>2</v>
      </c>
      <c r="I105" s="4" t="str">
        <f t="shared" si="14"/>
        <v>高</v>
      </c>
      <c r="J105" s="4" t="str">
        <f t="shared" si="15"/>
        <v>低</v>
      </c>
      <c r="K105" s="4" t="str">
        <f t="shared" si="16"/>
        <v>低</v>
      </c>
      <c r="L105" s="4" t="str">
        <f t="shared" si="17"/>
        <v>高低低</v>
      </c>
      <c r="M105" t="str">
        <f t="shared" si="18"/>
        <v>6.一般发展用户</v>
      </c>
    </row>
    <row r="106" spans="1:13">
      <c r="A106" s="4">
        <v>149908</v>
      </c>
      <c r="B106" s="2">
        <f>_xlfn.MAXIFS('业绩 (处理后数据)'!A:A,'业绩 (处理后数据)'!B:B,A106)</f>
        <v>44218</v>
      </c>
      <c r="C106" s="3">
        <f t="shared" si="10"/>
        <v>403</v>
      </c>
      <c r="D106">
        <f>COUNTIFS('业绩 (处理后数据)'!B:B,A106)</f>
        <v>1</v>
      </c>
      <c r="E106">
        <f>SUMIFS('业绩 (处理后数据)'!O:O,'业绩 (处理后数据)'!B:B,A106)</f>
        <v>792</v>
      </c>
      <c r="F106" s="4">
        <f t="shared" si="11"/>
        <v>2</v>
      </c>
      <c r="G106" s="4">
        <f t="shared" si="12"/>
        <v>1</v>
      </c>
      <c r="H106" s="4">
        <f t="shared" si="13"/>
        <v>1</v>
      </c>
      <c r="I106" s="4" t="str">
        <f t="shared" si="14"/>
        <v>低</v>
      </c>
      <c r="J106" s="4" t="str">
        <f t="shared" si="15"/>
        <v>低</v>
      </c>
      <c r="K106" s="4" t="str">
        <f t="shared" si="16"/>
        <v>低</v>
      </c>
      <c r="L106" s="4" t="str">
        <f t="shared" si="17"/>
        <v>低低低</v>
      </c>
      <c r="M106" t="str">
        <f t="shared" si="18"/>
        <v>8.一般挽留用户</v>
      </c>
    </row>
    <row r="107" spans="1:13">
      <c r="A107" s="4">
        <v>144036</v>
      </c>
      <c r="B107" s="2">
        <f>_xlfn.MAXIFS('业绩 (处理后数据)'!A:A,'业绩 (处理后数据)'!B:B,A107)</f>
        <v>44218</v>
      </c>
      <c r="C107" s="3">
        <f t="shared" si="10"/>
        <v>403</v>
      </c>
      <c r="D107">
        <f>COUNTIFS('业绩 (处理后数据)'!B:B,A107)</f>
        <v>1</v>
      </c>
      <c r="E107">
        <f>SUMIFS('业绩 (处理后数据)'!O:O,'业绩 (处理后数据)'!B:B,A107)</f>
        <v>780</v>
      </c>
      <c r="F107" s="4">
        <f t="shared" si="11"/>
        <v>2</v>
      </c>
      <c r="G107" s="4">
        <f t="shared" si="12"/>
        <v>1</v>
      </c>
      <c r="H107" s="4">
        <f t="shared" si="13"/>
        <v>1</v>
      </c>
      <c r="I107" s="4" t="str">
        <f t="shared" si="14"/>
        <v>低</v>
      </c>
      <c r="J107" s="4" t="str">
        <f t="shared" si="15"/>
        <v>低</v>
      </c>
      <c r="K107" s="4" t="str">
        <f t="shared" si="16"/>
        <v>低</v>
      </c>
      <c r="L107" s="4" t="str">
        <f t="shared" si="17"/>
        <v>低低低</v>
      </c>
      <c r="M107" t="str">
        <f t="shared" si="18"/>
        <v>8.一般挽留用户</v>
      </c>
    </row>
    <row r="108" spans="1:13">
      <c r="A108" s="4">
        <v>147004</v>
      </c>
      <c r="B108" s="2">
        <f>_xlfn.MAXIFS('业绩 (处理后数据)'!A:A,'业绩 (处理后数据)'!B:B,A108)</f>
        <v>44263</v>
      </c>
      <c r="C108" s="3">
        <f t="shared" si="10"/>
        <v>358</v>
      </c>
      <c r="D108">
        <f>COUNTIFS('业绩 (处理后数据)'!B:B,A108)</f>
        <v>2</v>
      </c>
      <c r="E108">
        <f>SUMIFS('业绩 (处理后数据)'!O:O,'业绩 (处理后数据)'!B:B,A108)</f>
        <v>1999</v>
      </c>
      <c r="F108" s="4">
        <f t="shared" si="11"/>
        <v>2</v>
      </c>
      <c r="G108" s="4">
        <f t="shared" si="12"/>
        <v>1</v>
      </c>
      <c r="H108" s="4">
        <f t="shared" si="13"/>
        <v>1</v>
      </c>
      <c r="I108" s="4" t="str">
        <f t="shared" si="14"/>
        <v>低</v>
      </c>
      <c r="J108" s="4" t="str">
        <f t="shared" si="15"/>
        <v>低</v>
      </c>
      <c r="K108" s="4" t="str">
        <f t="shared" si="16"/>
        <v>低</v>
      </c>
      <c r="L108" s="4" t="str">
        <f t="shared" si="17"/>
        <v>低低低</v>
      </c>
      <c r="M108" t="str">
        <f t="shared" si="18"/>
        <v>8.一般挽留用户</v>
      </c>
    </row>
    <row r="109" spans="1:13">
      <c r="A109" s="4">
        <v>158165</v>
      </c>
      <c r="B109" s="2">
        <f>_xlfn.MAXIFS('业绩 (处理后数据)'!A:A,'业绩 (处理后数据)'!B:B,A109)</f>
        <v>44218</v>
      </c>
      <c r="C109" s="3">
        <f t="shared" si="10"/>
        <v>403</v>
      </c>
      <c r="D109">
        <f>COUNTIFS('业绩 (处理后数据)'!B:B,A109)</f>
        <v>1</v>
      </c>
      <c r="E109">
        <f>SUMIFS('业绩 (处理后数据)'!O:O,'业绩 (处理后数据)'!B:B,A109)</f>
        <v>0</v>
      </c>
      <c r="F109" s="4">
        <f t="shared" si="11"/>
        <v>2</v>
      </c>
      <c r="G109" s="4">
        <f t="shared" si="12"/>
        <v>1</v>
      </c>
      <c r="H109" s="4">
        <f t="shared" si="13"/>
        <v>1</v>
      </c>
      <c r="I109" s="4" t="str">
        <f t="shared" si="14"/>
        <v>低</v>
      </c>
      <c r="J109" s="4" t="str">
        <f t="shared" si="15"/>
        <v>低</v>
      </c>
      <c r="K109" s="4" t="str">
        <f t="shared" si="16"/>
        <v>低</v>
      </c>
      <c r="L109" s="4" t="str">
        <f t="shared" si="17"/>
        <v>低低低</v>
      </c>
      <c r="M109" t="str">
        <f t="shared" si="18"/>
        <v>8.一般挽留用户</v>
      </c>
    </row>
    <row r="110" spans="1:13">
      <c r="A110" s="4">
        <v>162627</v>
      </c>
      <c r="B110" s="2">
        <f>_xlfn.MAXIFS('业绩 (处理后数据)'!A:A,'业绩 (处理后数据)'!B:B,A110)</f>
        <v>44218</v>
      </c>
      <c r="C110" s="3">
        <f t="shared" si="10"/>
        <v>403</v>
      </c>
      <c r="D110">
        <f>COUNTIFS('业绩 (处理后数据)'!B:B,A110)</f>
        <v>1</v>
      </c>
      <c r="E110">
        <f>SUMIFS('业绩 (处理后数据)'!O:O,'业绩 (处理后数据)'!B:B,A110)</f>
        <v>20000</v>
      </c>
      <c r="F110" s="4">
        <f t="shared" si="11"/>
        <v>2</v>
      </c>
      <c r="G110" s="4">
        <f t="shared" si="12"/>
        <v>1</v>
      </c>
      <c r="H110" s="4">
        <f t="shared" si="13"/>
        <v>4</v>
      </c>
      <c r="I110" s="4" t="str">
        <f t="shared" si="14"/>
        <v>低</v>
      </c>
      <c r="J110" s="4" t="str">
        <f t="shared" si="15"/>
        <v>低</v>
      </c>
      <c r="K110" s="4" t="str">
        <f t="shared" si="16"/>
        <v>高</v>
      </c>
      <c r="L110" s="4" t="str">
        <f t="shared" si="17"/>
        <v>低低高</v>
      </c>
      <c r="M110" t="str">
        <f t="shared" si="18"/>
        <v>4.重要挽留用户</v>
      </c>
    </row>
    <row r="111" spans="1:13">
      <c r="A111" s="4">
        <v>153546</v>
      </c>
      <c r="B111" s="2">
        <f>_xlfn.MAXIFS('业绩 (处理后数据)'!A:A,'业绩 (处理后数据)'!B:B,A111)</f>
        <v>44219</v>
      </c>
      <c r="C111" s="3">
        <f t="shared" si="10"/>
        <v>402</v>
      </c>
      <c r="D111">
        <f>COUNTIFS('业绩 (处理后数据)'!B:B,A111)</f>
        <v>1</v>
      </c>
      <c r="E111">
        <f>SUMIFS('业绩 (处理后数据)'!O:O,'业绩 (处理后数据)'!B:B,A111)</f>
        <v>9500</v>
      </c>
      <c r="F111" s="4">
        <f t="shared" si="11"/>
        <v>2</v>
      </c>
      <c r="G111" s="4">
        <f t="shared" si="12"/>
        <v>1</v>
      </c>
      <c r="H111" s="4">
        <f t="shared" si="13"/>
        <v>3</v>
      </c>
      <c r="I111" s="4" t="str">
        <f t="shared" si="14"/>
        <v>低</v>
      </c>
      <c r="J111" s="4" t="str">
        <f t="shared" si="15"/>
        <v>低</v>
      </c>
      <c r="K111" s="4" t="str">
        <f t="shared" si="16"/>
        <v>高</v>
      </c>
      <c r="L111" s="4" t="str">
        <f t="shared" si="17"/>
        <v>低低高</v>
      </c>
      <c r="M111" t="str">
        <f t="shared" si="18"/>
        <v>4.重要挽留用户</v>
      </c>
    </row>
    <row r="112" spans="1:13">
      <c r="A112" s="4">
        <v>148634</v>
      </c>
      <c r="B112" s="2">
        <f>_xlfn.MAXIFS('业绩 (处理后数据)'!A:A,'业绩 (处理后数据)'!B:B,A112)</f>
        <v>44415</v>
      </c>
      <c r="C112" s="3">
        <f t="shared" si="10"/>
        <v>206</v>
      </c>
      <c r="D112">
        <f>COUNTIFS('业绩 (处理后数据)'!B:B,A112)</f>
        <v>2</v>
      </c>
      <c r="E112">
        <f>SUMIFS('业绩 (处理后数据)'!O:O,'业绩 (处理后数据)'!B:B,A112)</f>
        <v>17238</v>
      </c>
      <c r="F112" s="4">
        <f t="shared" si="11"/>
        <v>4</v>
      </c>
      <c r="G112" s="4">
        <f t="shared" si="12"/>
        <v>1</v>
      </c>
      <c r="H112" s="4">
        <f t="shared" si="13"/>
        <v>4</v>
      </c>
      <c r="I112" s="4" t="str">
        <f t="shared" si="14"/>
        <v>高</v>
      </c>
      <c r="J112" s="4" t="str">
        <f t="shared" si="15"/>
        <v>低</v>
      </c>
      <c r="K112" s="4" t="str">
        <f t="shared" si="16"/>
        <v>高</v>
      </c>
      <c r="L112" s="4" t="str">
        <f t="shared" si="17"/>
        <v>高低高</v>
      </c>
      <c r="M112" t="str">
        <f t="shared" si="18"/>
        <v>2.重要发展用户</v>
      </c>
    </row>
    <row r="113" spans="1:13">
      <c r="A113" s="4">
        <v>150914</v>
      </c>
      <c r="B113" s="2">
        <f>_xlfn.MAXIFS('业绩 (处理后数据)'!A:A,'业绩 (处理后数据)'!B:B,A113)</f>
        <v>44219</v>
      </c>
      <c r="C113" s="3">
        <f t="shared" si="10"/>
        <v>402</v>
      </c>
      <c r="D113">
        <f>COUNTIFS('业绩 (处理后数据)'!B:B,A113)</f>
        <v>1</v>
      </c>
      <c r="E113">
        <f>SUMIFS('业绩 (处理后数据)'!O:O,'业绩 (处理后数据)'!B:B,A113)</f>
        <v>3680</v>
      </c>
      <c r="F113" s="4">
        <f t="shared" si="11"/>
        <v>2</v>
      </c>
      <c r="G113" s="4">
        <f t="shared" si="12"/>
        <v>1</v>
      </c>
      <c r="H113" s="4">
        <f t="shared" si="13"/>
        <v>2</v>
      </c>
      <c r="I113" s="4" t="str">
        <f t="shared" si="14"/>
        <v>低</v>
      </c>
      <c r="J113" s="4" t="str">
        <f t="shared" si="15"/>
        <v>低</v>
      </c>
      <c r="K113" s="4" t="str">
        <f t="shared" si="16"/>
        <v>低</v>
      </c>
      <c r="L113" s="4" t="str">
        <f t="shared" si="17"/>
        <v>低低低</v>
      </c>
      <c r="M113" t="str">
        <f t="shared" si="18"/>
        <v>8.一般挽留用户</v>
      </c>
    </row>
    <row r="114" spans="1:13">
      <c r="A114" s="4">
        <v>149352</v>
      </c>
      <c r="B114" s="2">
        <f>_xlfn.MAXIFS('业绩 (处理后数据)'!A:A,'业绩 (处理后数据)'!B:B,A114)</f>
        <v>44219</v>
      </c>
      <c r="C114" s="3">
        <f t="shared" si="10"/>
        <v>402</v>
      </c>
      <c r="D114">
        <f>COUNTIFS('业绩 (处理后数据)'!B:B,A114)</f>
        <v>1</v>
      </c>
      <c r="E114">
        <f>SUMIFS('业绩 (处理后数据)'!O:O,'业绩 (处理后数据)'!B:B,A114)</f>
        <v>1860</v>
      </c>
      <c r="F114" s="4">
        <f t="shared" si="11"/>
        <v>2</v>
      </c>
      <c r="G114" s="4">
        <f t="shared" si="12"/>
        <v>1</v>
      </c>
      <c r="H114" s="4">
        <f t="shared" si="13"/>
        <v>1</v>
      </c>
      <c r="I114" s="4" t="str">
        <f t="shared" si="14"/>
        <v>低</v>
      </c>
      <c r="J114" s="4" t="str">
        <f t="shared" si="15"/>
        <v>低</v>
      </c>
      <c r="K114" s="4" t="str">
        <f t="shared" si="16"/>
        <v>低</v>
      </c>
      <c r="L114" s="4" t="str">
        <f t="shared" si="17"/>
        <v>低低低</v>
      </c>
      <c r="M114" t="str">
        <f t="shared" si="18"/>
        <v>8.一般挽留用户</v>
      </c>
    </row>
    <row r="115" spans="1:13">
      <c r="A115" s="4">
        <v>168160</v>
      </c>
      <c r="B115" s="2">
        <f>_xlfn.MAXIFS('业绩 (处理后数据)'!A:A,'业绩 (处理后数据)'!B:B,A115)</f>
        <v>44219</v>
      </c>
      <c r="C115" s="3">
        <f t="shared" si="10"/>
        <v>402</v>
      </c>
      <c r="D115">
        <f>COUNTIFS('业绩 (处理后数据)'!B:B,A115)</f>
        <v>1</v>
      </c>
      <c r="E115">
        <f>SUMIFS('业绩 (处理后数据)'!O:O,'业绩 (处理后数据)'!B:B,A115)</f>
        <v>4800</v>
      </c>
      <c r="F115" s="4">
        <f t="shared" si="11"/>
        <v>2</v>
      </c>
      <c r="G115" s="4">
        <f t="shared" si="12"/>
        <v>1</v>
      </c>
      <c r="H115" s="4">
        <f t="shared" si="13"/>
        <v>2</v>
      </c>
      <c r="I115" s="4" t="str">
        <f t="shared" si="14"/>
        <v>低</v>
      </c>
      <c r="J115" s="4" t="str">
        <f t="shared" si="15"/>
        <v>低</v>
      </c>
      <c r="K115" s="4" t="str">
        <f t="shared" si="16"/>
        <v>低</v>
      </c>
      <c r="L115" s="4" t="str">
        <f t="shared" si="17"/>
        <v>低低低</v>
      </c>
      <c r="M115" t="str">
        <f t="shared" si="18"/>
        <v>8.一般挽留用户</v>
      </c>
    </row>
    <row r="116" spans="1:13">
      <c r="A116" s="4">
        <v>152994</v>
      </c>
      <c r="B116" s="2">
        <f>_xlfn.MAXIFS('业绩 (处理后数据)'!A:A,'业绩 (处理后数据)'!B:B,A116)</f>
        <v>44219</v>
      </c>
      <c r="C116" s="3">
        <f t="shared" si="10"/>
        <v>402</v>
      </c>
      <c r="D116">
        <f>COUNTIFS('业绩 (处理后数据)'!B:B,A116)</f>
        <v>1</v>
      </c>
      <c r="E116">
        <f>SUMIFS('业绩 (处理后数据)'!O:O,'业绩 (处理后数据)'!B:B,A116)</f>
        <v>2680</v>
      </c>
      <c r="F116" s="4">
        <f t="shared" si="11"/>
        <v>2</v>
      </c>
      <c r="G116" s="4">
        <f t="shared" si="12"/>
        <v>1</v>
      </c>
      <c r="H116" s="4">
        <f t="shared" si="13"/>
        <v>2</v>
      </c>
      <c r="I116" s="4" t="str">
        <f t="shared" si="14"/>
        <v>低</v>
      </c>
      <c r="J116" s="4" t="str">
        <f t="shared" si="15"/>
        <v>低</v>
      </c>
      <c r="K116" s="4" t="str">
        <f t="shared" si="16"/>
        <v>低</v>
      </c>
      <c r="L116" s="4" t="str">
        <f t="shared" si="17"/>
        <v>低低低</v>
      </c>
      <c r="M116" t="str">
        <f t="shared" si="18"/>
        <v>8.一般挽留用户</v>
      </c>
    </row>
    <row r="117" spans="1:13">
      <c r="A117" s="4">
        <v>142629</v>
      </c>
      <c r="B117" s="2">
        <f>_xlfn.MAXIFS('业绩 (处理后数据)'!A:A,'业绩 (处理后数据)'!B:B,A117)</f>
        <v>44219</v>
      </c>
      <c r="C117" s="3">
        <f t="shared" si="10"/>
        <v>402</v>
      </c>
      <c r="D117">
        <f>COUNTIFS('业绩 (处理后数据)'!B:B,A117)</f>
        <v>1</v>
      </c>
      <c r="E117">
        <f>SUMIFS('业绩 (处理后数据)'!O:O,'业绩 (处理后数据)'!B:B,A117)</f>
        <v>69000</v>
      </c>
      <c r="F117" s="4">
        <f t="shared" si="11"/>
        <v>2</v>
      </c>
      <c r="G117" s="4">
        <f t="shared" si="12"/>
        <v>1</v>
      </c>
      <c r="H117" s="4">
        <f t="shared" si="13"/>
        <v>5</v>
      </c>
      <c r="I117" s="4" t="str">
        <f t="shared" si="14"/>
        <v>低</v>
      </c>
      <c r="J117" s="4" t="str">
        <f t="shared" si="15"/>
        <v>低</v>
      </c>
      <c r="K117" s="4" t="str">
        <f t="shared" si="16"/>
        <v>高</v>
      </c>
      <c r="L117" s="4" t="str">
        <f t="shared" si="17"/>
        <v>低低高</v>
      </c>
      <c r="M117" t="str">
        <f t="shared" si="18"/>
        <v>4.重要挽留用户</v>
      </c>
    </row>
    <row r="118" spans="1:13">
      <c r="A118" s="4">
        <v>171598</v>
      </c>
      <c r="B118" s="2">
        <f>_xlfn.MAXIFS('业绩 (处理后数据)'!A:A,'业绩 (处理后数据)'!B:B,A118)</f>
        <v>44223</v>
      </c>
      <c r="C118" s="3">
        <f t="shared" si="10"/>
        <v>398</v>
      </c>
      <c r="D118">
        <f>COUNTIFS('业绩 (处理后数据)'!B:B,A118)</f>
        <v>2</v>
      </c>
      <c r="E118">
        <f>SUMIFS('业绩 (处理后数据)'!O:O,'业绩 (处理后数据)'!B:B,A118)</f>
        <v>28000</v>
      </c>
      <c r="F118" s="4">
        <f t="shared" si="11"/>
        <v>2</v>
      </c>
      <c r="G118" s="4">
        <f t="shared" si="12"/>
        <v>1</v>
      </c>
      <c r="H118" s="4">
        <f t="shared" si="13"/>
        <v>4</v>
      </c>
      <c r="I118" s="4" t="str">
        <f t="shared" si="14"/>
        <v>低</v>
      </c>
      <c r="J118" s="4" t="str">
        <f t="shared" si="15"/>
        <v>低</v>
      </c>
      <c r="K118" s="4" t="str">
        <f t="shared" si="16"/>
        <v>高</v>
      </c>
      <c r="L118" s="4" t="str">
        <f t="shared" si="17"/>
        <v>低低高</v>
      </c>
      <c r="M118" t="str">
        <f t="shared" si="18"/>
        <v>4.重要挽留用户</v>
      </c>
    </row>
    <row r="119" spans="1:13">
      <c r="A119" s="4">
        <v>154830</v>
      </c>
      <c r="B119" s="2">
        <f>_xlfn.MAXIFS('业绩 (处理后数据)'!A:A,'业绩 (处理后数据)'!B:B,A119)</f>
        <v>44219</v>
      </c>
      <c r="C119" s="3">
        <f t="shared" si="10"/>
        <v>402</v>
      </c>
      <c r="D119">
        <f>COUNTIFS('业绩 (处理后数据)'!B:B,A119)</f>
        <v>1</v>
      </c>
      <c r="E119">
        <f>SUMIFS('业绩 (处理后数据)'!O:O,'业绩 (处理后数据)'!B:B,A119)</f>
        <v>9888</v>
      </c>
      <c r="F119" s="4">
        <f t="shared" si="11"/>
        <v>2</v>
      </c>
      <c r="G119" s="4">
        <f t="shared" si="12"/>
        <v>1</v>
      </c>
      <c r="H119" s="4">
        <f t="shared" si="13"/>
        <v>3</v>
      </c>
      <c r="I119" s="4" t="str">
        <f t="shared" si="14"/>
        <v>低</v>
      </c>
      <c r="J119" s="4" t="str">
        <f t="shared" si="15"/>
        <v>低</v>
      </c>
      <c r="K119" s="4" t="str">
        <f t="shared" si="16"/>
        <v>高</v>
      </c>
      <c r="L119" s="4" t="str">
        <f t="shared" si="17"/>
        <v>低低高</v>
      </c>
      <c r="M119" t="str">
        <f t="shared" si="18"/>
        <v>4.重要挽留用户</v>
      </c>
    </row>
    <row r="120" spans="1:13">
      <c r="A120" s="4">
        <v>147967</v>
      </c>
      <c r="B120" s="2">
        <f>_xlfn.MAXIFS('业绩 (处理后数据)'!A:A,'业绩 (处理后数据)'!B:B,A120)</f>
        <v>44219</v>
      </c>
      <c r="C120" s="3">
        <f t="shared" si="10"/>
        <v>402</v>
      </c>
      <c r="D120">
        <f>COUNTIFS('业绩 (处理后数据)'!B:B,A120)</f>
        <v>1</v>
      </c>
      <c r="E120">
        <f>SUMIFS('业绩 (处理后数据)'!O:O,'业绩 (处理后数据)'!B:B,A120)</f>
        <v>1680</v>
      </c>
      <c r="F120" s="4">
        <f t="shared" si="11"/>
        <v>2</v>
      </c>
      <c r="G120" s="4">
        <f t="shared" si="12"/>
        <v>1</v>
      </c>
      <c r="H120" s="4">
        <f t="shared" si="13"/>
        <v>1</v>
      </c>
      <c r="I120" s="4" t="str">
        <f t="shared" si="14"/>
        <v>低</v>
      </c>
      <c r="J120" s="4" t="str">
        <f t="shared" si="15"/>
        <v>低</v>
      </c>
      <c r="K120" s="4" t="str">
        <f t="shared" si="16"/>
        <v>低</v>
      </c>
      <c r="L120" s="4" t="str">
        <f t="shared" si="17"/>
        <v>低低低</v>
      </c>
      <c r="M120" t="str">
        <f t="shared" si="18"/>
        <v>8.一般挽留用户</v>
      </c>
    </row>
    <row r="121" spans="1:13">
      <c r="A121" s="4">
        <v>155309</v>
      </c>
      <c r="B121" s="2">
        <f>_xlfn.MAXIFS('业绩 (处理后数据)'!A:A,'业绩 (处理后数据)'!B:B,A121)</f>
        <v>44436</v>
      </c>
      <c r="C121" s="3">
        <f t="shared" si="10"/>
        <v>185</v>
      </c>
      <c r="D121">
        <f>COUNTIFS('业绩 (处理后数据)'!B:B,A121)</f>
        <v>2</v>
      </c>
      <c r="E121">
        <f>SUMIFS('业绩 (处理后数据)'!O:O,'业绩 (处理后数据)'!B:B,A121)</f>
        <v>17099</v>
      </c>
      <c r="F121" s="4">
        <f t="shared" si="11"/>
        <v>4</v>
      </c>
      <c r="G121" s="4">
        <f t="shared" si="12"/>
        <v>1</v>
      </c>
      <c r="H121" s="4">
        <f t="shared" si="13"/>
        <v>4</v>
      </c>
      <c r="I121" s="4" t="str">
        <f t="shared" si="14"/>
        <v>高</v>
      </c>
      <c r="J121" s="4" t="str">
        <f t="shared" si="15"/>
        <v>低</v>
      </c>
      <c r="K121" s="4" t="str">
        <f t="shared" si="16"/>
        <v>高</v>
      </c>
      <c r="L121" s="4" t="str">
        <f t="shared" si="17"/>
        <v>高低高</v>
      </c>
      <c r="M121" t="str">
        <f t="shared" si="18"/>
        <v>2.重要发展用户</v>
      </c>
    </row>
    <row r="122" spans="1:13">
      <c r="A122" s="4">
        <v>156546</v>
      </c>
      <c r="B122" s="2">
        <f>_xlfn.MAXIFS('业绩 (处理后数据)'!A:A,'业绩 (处理后数据)'!B:B,A122)</f>
        <v>44219</v>
      </c>
      <c r="C122" s="3">
        <f t="shared" si="10"/>
        <v>402</v>
      </c>
      <c r="D122">
        <f>COUNTIFS('业绩 (处理后数据)'!B:B,A122)</f>
        <v>1</v>
      </c>
      <c r="E122">
        <f>SUMIFS('业绩 (处理后数据)'!O:O,'业绩 (处理后数据)'!B:B,A122)</f>
        <v>7000</v>
      </c>
      <c r="F122" s="4">
        <f t="shared" si="11"/>
        <v>2</v>
      </c>
      <c r="G122" s="4">
        <f t="shared" si="12"/>
        <v>1</v>
      </c>
      <c r="H122" s="4">
        <f t="shared" si="13"/>
        <v>2</v>
      </c>
      <c r="I122" s="4" t="str">
        <f t="shared" si="14"/>
        <v>低</v>
      </c>
      <c r="J122" s="4" t="str">
        <f t="shared" si="15"/>
        <v>低</v>
      </c>
      <c r="K122" s="4" t="str">
        <f t="shared" si="16"/>
        <v>低</v>
      </c>
      <c r="L122" s="4" t="str">
        <f t="shared" si="17"/>
        <v>低低低</v>
      </c>
      <c r="M122" t="str">
        <f t="shared" si="18"/>
        <v>8.一般挽留用户</v>
      </c>
    </row>
    <row r="123" spans="1:13">
      <c r="A123" s="4">
        <v>150380</v>
      </c>
      <c r="B123" s="2">
        <f>_xlfn.MAXIFS('业绩 (处理后数据)'!A:A,'业绩 (处理后数据)'!B:B,A123)</f>
        <v>44219</v>
      </c>
      <c r="C123" s="3">
        <f t="shared" si="10"/>
        <v>402</v>
      </c>
      <c r="D123">
        <f>COUNTIFS('业绩 (处理后数据)'!B:B,A123)</f>
        <v>1</v>
      </c>
      <c r="E123">
        <f>SUMIFS('业绩 (处理后数据)'!O:O,'业绩 (处理后数据)'!B:B,A123)</f>
        <v>0</v>
      </c>
      <c r="F123" s="4">
        <f t="shared" si="11"/>
        <v>2</v>
      </c>
      <c r="G123" s="4">
        <f t="shared" si="12"/>
        <v>1</v>
      </c>
      <c r="H123" s="4">
        <f t="shared" si="13"/>
        <v>1</v>
      </c>
      <c r="I123" s="4" t="str">
        <f t="shared" si="14"/>
        <v>低</v>
      </c>
      <c r="J123" s="4" t="str">
        <f t="shared" si="15"/>
        <v>低</v>
      </c>
      <c r="K123" s="4" t="str">
        <f t="shared" si="16"/>
        <v>低</v>
      </c>
      <c r="L123" s="4" t="str">
        <f t="shared" si="17"/>
        <v>低低低</v>
      </c>
      <c r="M123" t="str">
        <f t="shared" si="18"/>
        <v>8.一般挽留用户</v>
      </c>
    </row>
    <row r="124" spans="1:13">
      <c r="A124" s="4">
        <v>144954</v>
      </c>
      <c r="B124" s="2">
        <f>_xlfn.MAXIFS('业绩 (处理后数据)'!A:A,'业绩 (处理后数据)'!B:B,A124)</f>
        <v>44220</v>
      </c>
      <c r="C124" s="3">
        <f t="shared" si="10"/>
        <v>401</v>
      </c>
      <c r="D124">
        <f>COUNTIFS('业绩 (处理后数据)'!B:B,A124)</f>
        <v>1</v>
      </c>
      <c r="E124">
        <f>SUMIFS('业绩 (处理后数据)'!O:O,'业绩 (处理后数据)'!B:B,A124)</f>
        <v>29000</v>
      </c>
      <c r="F124" s="4">
        <f t="shared" si="11"/>
        <v>2</v>
      </c>
      <c r="G124" s="4">
        <f t="shared" si="12"/>
        <v>1</v>
      </c>
      <c r="H124" s="4">
        <f t="shared" si="13"/>
        <v>4</v>
      </c>
      <c r="I124" s="4" t="str">
        <f t="shared" si="14"/>
        <v>低</v>
      </c>
      <c r="J124" s="4" t="str">
        <f t="shared" si="15"/>
        <v>低</v>
      </c>
      <c r="K124" s="4" t="str">
        <f t="shared" si="16"/>
        <v>高</v>
      </c>
      <c r="L124" s="4" t="str">
        <f t="shared" si="17"/>
        <v>低低高</v>
      </c>
      <c r="M124" t="str">
        <f t="shared" si="18"/>
        <v>4.重要挽留用户</v>
      </c>
    </row>
    <row r="125" spans="1:13">
      <c r="A125" s="4">
        <v>155241</v>
      </c>
      <c r="B125" s="2">
        <f>_xlfn.MAXIFS('业绩 (处理后数据)'!A:A,'业绩 (处理后数据)'!B:B,A125)</f>
        <v>44524</v>
      </c>
      <c r="C125" s="3">
        <f t="shared" si="10"/>
        <v>97</v>
      </c>
      <c r="D125">
        <f>COUNTIFS('业绩 (处理后数据)'!B:B,A125)</f>
        <v>3</v>
      </c>
      <c r="E125">
        <f>SUMIFS('业绩 (处理后数据)'!O:O,'业绩 (处理后数据)'!B:B,A125)</f>
        <v>19023.23</v>
      </c>
      <c r="F125" s="4">
        <f t="shared" si="11"/>
        <v>5</v>
      </c>
      <c r="G125" s="4">
        <f t="shared" si="12"/>
        <v>2</v>
      </c>
      <c r="H125" s="4">
        <f t="shared" si="13"/>
        <v>4</v>
      </c>
      <c r="I125" s="4" t="str">
        <f t="shared" si="14"/>
        <v>高</v>
      </c>
      <c r="J125" s="4" t="str">
        <f t="shared" si="15"/>
        <v>高</v>
      </c>
      <c r="K125" s="4" t="str">
        <f t="shared" si="16"/>
        <v>高</v>
      </c>
      <c r="L125" s="4" t="str">
        <f t="shared" si="17"/>
        <v>高高高</v>
      </c>
      <c r="M125" t="str">
        <f t="shared" si="18"/>
        <v>1.重要价值用户</v>
      </c>
    </row>
    <row r="126" spans="1:13">
      <c r="A126" s="4">
        <v>176925</v>
      </c>
      <c r="B126" s="2">
        <f>_xlfn.MAXIFS('业绩 (处理后数据)'!A:A,'业绩 (处理后数据)'!B:B,A126)</f>
        <v>44220</v>
      </c>
      <c r="C126" s="3">
        <f t="shared" si="10"/>
        <v>401</v>
      </c>
      <c r="D126">
        <f>COUNTIFS('业绩 (处理后数据)'!B:B,A126)</f>
        <v>1</v>
      </c>
      <c r="E126">
        <f>SUMIFS('业绩 (处理后数据)'!O:O,'业绩 (处理后数据)'!B:B,A126)</f>
        <v>16800</v>
      </c>
      <c r="F126" s="4">
        <f t="shared" si="11"/>
        <v>2</v>
      </c>
      <c r="G126" s="4">
        <f t="shared" si="12"/>
        <v>1</v>
      </c>
      <c r="H126" s="4">
        <f t="shared" si="13"/>
        <v>4</v>
      </c>
      <c r="I126" s="4" t="str">
        <f t="shared" si="14"/>
        <v>低</v>
      </c>
      <c r="J126" s="4" t="str">
        <f t="shared" si="15"/>
        <v>低</v>
      </c>
      <c r="K126" s="4" t="str">
        <f t="shared" si="16"/>
        <v>高</v>
      </c>
      <c r="L126" s="4" t="str">
        <f t="shared" si="17"/>
        <v>低低高</v>
      </c>
      <c r="M126" t="str">
        <f t="shared" si="18"/>
        <v>4.重要挽留用户</v>
      </c>
    </row>
    <row r="127" spans="1:13">
      <c r="A127" s="4">
        <v>161943</v>
      </c>
      <c r="B127" s="2">
        <f>_xlfn.MAXIFS('业绩 (处理后数据)'!A:A,'业绩 (处理后数据)'!B:B,A127)</f>
        <v>44220</v>
      </c>
      <c r="C127" s="3">
        <f t="shared" si="10"/>
        <v>401</v>
      </c>
      <c r="D127">
        <f>COUNTIFS('业绩 (处理后数据)'!B:B,A127)</f>
        <v>1</v>
      </c>
      <c r="E127">
        <f>SUMIFS('业绩 (处理后数据)'!O:O,'业绩 (处理后数据)'!B:B,A127)</f>
        <v>16800</v>
      </c>
      <c r="F127" s="4">
        <f t="shared" si="11"/>
        <v>2</v>
      </c>
      <c r="G127" s="4">
        <f t="shared" si="12"/>
        <v>1</v>
      </c>
      <c r="H127" s="4">
        <f t="shared" si="13"/>
        <v>4</v>
      </c>
      <c r="I127" s="4" t="str">
        <f t="shared" si="14"/>
        <v>低</v>
      </c>
      <c r="J127" s="4" t="str">
        <f t="shared" si="15"/>
        <v>低</v>
      </c>
      <c r="K127" s="4" t="str">
        <f t="shared" si="16"/>
        <v>高</v>
      </c>
      <c r="L127" s="4" t="str">
        <f t="shared" si="17"/>
        <v>低低高</v>
      </c>
      <c r="M127" t="str">
        <f t="shared" si="18"/>
        <v>4.重要挽留用户</v>
      </c>
    </row>
    <row r="128" spans="1:13">
      <c r="A128" s="4">
        <v>166490</v>
      </c>
      <c r="B128" s="2">
        <f>_xlfn.MAXIFS('业绩 (处理后数据)'!A:A,'业绩 (处理后数据)'!B:B,A128)</f>
        <v>44220</v>
      </c>
      <c r="C128" s="3">
        <f t="shared" si="10"/>
        <v>401</v>
      </c>
      <c r="D128">
        <f>COUNTIFS('业绩 (处理后数据)'!B:B,A128)</f>
        <v>1</v>
      </c>
      <c r="E128">
        <f>SUMIFS('业绩 (处理后数据)'!O:O,'业绩 (处理后数据)'!B:B,A128)</f>
        <v>16500</v>
      </c>
      <c r="F128" s="4">
        <f t="shared" si="11"/>
        <v>2</v>
      </c>
      <c r="G128" s="4">
        <f t="shared" si="12"/>
        <v>1</v>
      </c>
      <c r="H128" s="4">
        <f t="shared" si="13"/>
        <v>4</v>
      </c>
      <c r="I128" s="4" t="str">
        <f t="shared" si="14"/>
        <v>低</v>
      </c>
      <c r="J128" s="4" t="str">
        <f t="shared" si="15"/>
        <v>低</v>
      </c>
      <c r="K128" s="4" t="str">
        <f t="shared" si="16"/>
        <v>高</v>
      </c>
      <c r="L128" s="4" t="str">
        <f t="shared" si="17"/>
        <v>低低高</v>
      </c>
      <c r="M128" t="str">
        <f t="shared" si="18"/>
        <v>4.重要挽留用户</v>
      </c>
    </row>
    <row r="129" spans="1:13">
      <c r="A129" s="4">
        <v>156681</v>
      </c>
      <c r="B129" s="2">
        <f>_xlfn.MAXIFS('业绩 (处理后数据)'!A:A,'业绩 (处理后数据)'!B:B,A129)</f>
        <v>44220</v>
      </c>
      <c r="C129" s="3">
        <f t="shared" si="10"/>
        <v>401</v>
      </c>
      <c r="D129">
        <f>COUNTIFS('业绩 (处理后数据)'!B:B,A129)</f>
        <v>1</v>
      </c>
      <c r="E129">
        <f>SUMIFS('业绩 (处理后数据)'!O:O,'业绩 (处理后数据)'!B:B,A129)</f>
        <v>1180</v>
      </c>
      <c r="F129" s="4">
        <f t="shared" si="11"/>
        <v>2</v>
      </c>
      <c r="G129" s="4">
        <f t="shared" si="12"/>
        <v>1</v>
      </c>
      <c r="H129" s="4">
        <f t="shared" si="13"/>
        <v>1</v>
      </c>
      <c r="I129" s="4" t="str">
        <f t="shared" si="14"/>
        <v>低</v>
      </c>
      <c r="J129" s="4" t="str">
        <f t="shared" si="15"/>
        <v>低</v>
      </c>
      <c r="K129" s="4" t="str">
        <f t="shared" si="16"/>
        <v>低</v>
      </c>
      <c r="L129" s="4" t="str">
        <f t="shared" si="17"/>
        <v>低低低</v>
      </c>
      <c r="M129" t="str">
        <f t="shared" si="18"/>
        <v>8.一般挽留用户</v>
      </c>
    </row>
    <row r="130" spans="1:13">
      <c r="A130" s="4">
        <v>157567</v>
      </c>
      <c r="B130" s="2">
        <f>_xlfn.MAXIFS('业绩 (处理后数据)'!A:A,'业绩 (处理后数据)'!B:B,A130)</f>
        <v>44220</v>
      </c>
      <c r="C130" s="3">
        <f t="shared" si="10"/>
        <v>401</v>
      </c>
      <c r="D130">
        <f>COUNTIFS('业绩 (处理后数据)'!B:B,A130)</f>
        <v>1</v>
      </c>
      <c r="E130">
        <f>SUMIFS('业绩 (处理后数据)'!O:O,'业绩 (处理后数据)'!B:B,A130)</f>
        <v>33000</v>
      </c>
      <c r="F130" s="4">
        <f t="shared" si="11"/>
        <v>2</v>
      </c>
      <c r="G130" s="4">
        <f t="shared" si="12"/>
        <v>1</v>
      </c>
      <c r="H130" s="4">
        <f t="shared" si="13"/>
        <v>4</v>
      </c>
      <c r="I130" s="4" t="str">
        <f t="shared" si="14"/>
        <v>低</v>
      </c>
      <c r="J130" s="4" t="str">
        <f t="shared" si="15"/>
        <v>低</v>
      </c>
      <c r="K130" s="4" t="str">
        <f t="shared" si="16"/>
        <v>高</v>
      </c>
      <c r="L130" s="4" t="str">
        <f t="shared" si="17"/>
        <v>低低高</v>
      </c>
      <c r="M130" t="str">
        <f t="shared" si="18"/>
        <v>4.重要挽留用户</v>
      </c>
    </row>
    <row r="131" spans="1:13">
      <c r="A131" s="4">
        <v>153690</v>
      </c>
      <c r="B131" s="2">
        <f>_xlfn.MAXIFS('业绩 (处理后数据)'!A:A,'业绩 (处理后数据)'!B:B,A131)</f>
        <v>44220</v>
      </c>
      <c r="C131" s="3">
        <f t="shared" ref="C131:C194" si="19">$N$1-B131</f>
        <v>401</v>
      </c>
      <c r="D131">
        <f>COUNTIFS('业绩 (处理后数据)'!B:B,A131)</f>
        <v>1</v>
      </c>
      <c r="E131">
        <f>SUMIFS('业绩 (处理后数据)'!O:O,'业绩 (处理后数据)'!B:B,A131)</f>
        <v>792</v>
      </c>
      <c r="F131" s="4">
        <f t="shared" ref="F131:F194" si="20">LOOKUP(C131,$Q$21:$Q$25,$W$21:$W$25)</f>
        <v>2</v>
      </c>
      <c r="G131" s="4">
        <f t="shared" ref="G131:G194" si="21">LOOKUP(D131,$R$21:$R$25,$O$21:$O$25)</f>
        <v>1</v>
      </c>
      <c r="H131" s="4">
        <f t="shared" ref="H131:H194" si="22">LOOKUP(E131,$S$21:$S$25,$O$21:$O$25)</f>
        <v>1</v>
      </c>
      <c r="I131" s="4" t="str">
        <f t="shared" ref="I131:I194" si="23">IF(F131&gt;$P$27,"高","低")</f>
        <v>低</v>
      </c>
      <c r="J131" s="4" t="str">
        <f t="shared" ref="J131:J194" si="24">IF(G131&gt;$Q$27,"高","低")</f>
        <v>低</v>
      </c>
      <c r="K131" s="4" t="str">
        <f t="shared" ref="K131:K194" si="25">IF(H131&gt;$R$27,"高","低")</f>
        <v>低</v>
      </c>
      <c r="L131" s="4" t="str">
        <f t="shared" ref="L131:L194" si="26">I131&amp;J131&amp;K131</f>
        <v>低低低</v>
      </c>
      <c r="M131" t="str">
        <f t="shared" ref="M131:M194" si="27">VLOOKUP(L131,$S$37:$T$45,2,FALSE)</f>
        <v>8.一般挽留用户</v>
      </c>
    </row>
    <row r="132" spans="1:13">
      <c r="A132" s="4">
        <v>153982</v>
      </c>
      <c r="B132" s="2">
        <f>_xlfn.MAXIFS('业绩 (处理后数据)'!A:A,'业绩 (处理后数据)'!B:B,A132)</f>
        <v>44221</v>
      </c>
      <c r="C132" s="3">
        <f t="shared" si="19"/>
        <v>400</v>
      </c>
      <c r="D132">
        <f>COUNTIFS('业绩 (处理后数据)'!B:B,A132)</f>
        <v>1</v>
      </c>
      <c r="E132">
        <f>SUMIFS('业绩 (处理后数据)'!O:O,'业绩 (处理后数据)'!B:B,A132)</f>
        <v>50000</v>
      </c>
      <c r="F132" s="4">
        <f t="shared" si="20"/>
        <v>2</v>
      </c>
      <c r="G132" s="4">
        <f t="shared" si="21"/>
        <v>1</v>
      </c>
      <c r="H132" s="4">
        <f t="shared" si="22"/>
        <v>5</v>
      </c>
      <c r="I132" s="4" t="str">
        <f t="shared" si="23"/>
        <v>低</v>
      </c>
      <c r="J132" s="4" t="str">
        <f t="shared" si="24"/>
        <v>低</v>
      </c>
      <c r="K132" s="4" t="str">
        <f t="shared" si="25"/>
        <v>高</v>
      </c>
      <c r="L132" s="4" t="str">
        <f t="shared" si="26"/>
        <v>低低高</v>
      </c>
      <c r="M132" t="str">
        <f t="shared" si="27"/>
        <v>4.重要挽留用户</v>
      </c>
    </row>
    <row r="133" spans="1:13">
      <c r="A133" s="4">
        <v>152468</v>
      </c>
      <c r="B133" s="2">
        <f>_xlfn.MAXIFS('业绩 (处理后数据)'!A:A,'业绩 (处理后数据)'!B:B,A133)</f>
        <v>44221</v>
      </c>
      <c r="C133" s="3">
        <f t="shared" si="19"/>
        <v>400</v>
      </c>
      <c r="D133">
        <f>COUNTIFS('业绩 (处理后数据)'!B:B,A133)</f>
        <v>1</v>
      </c>
      <c r="E133">
        <f>SUMIFS('业绩 (处理后数据)'!O:O,'业绩 (处理后数据)'!B:B,A133)</f>
        <v>9888</v>
      </c>
      <c r="F133" s="4">
        <f t="shared" si="20"/>
        <v>2</v>
      </c>
      <c r="G133" s="4">
        <f t="shared" si="21"/>
        <v>1</v>
      </c>
      <c r="H133" s="4">
        <f t="shared" si="22"/>
        <v>3</v>
      </c>
      <c r="I133" s="4" t="str">
        <f t="shared" si="23"/>
        <v>低</v>
      </c>
      <c r="J133" s="4" t="str">
        <f t="shared" si="24"/>
        <v>低</v>
      </c>
      <c r="K133" s="4" t="str">
        <f t="shared" si="25"/>
        <v>高</v>
      </c>
      <c r="L133" s="4" t="str">
        <f t="shared" si="26"/>
        <v>低低高</v>
      </c>
      <c r="M133" t="str">
        <f t="shared" si="27"/>
        <v>4.重要挽留用户</v>
      </c>
    </row>
    <row r="134" spans="1:13">
      <c r="A134" s="4">
        <v>159868</v>
      </c>
      <c r="B134" s="2">
        <f>_xlfn.MAXIFS('业绩 (处理后数据)'!A:A,'业绩 (处理后数据)'!B:B,A134)</f>
        <v>44221</v>
      </c>
      <c r="C134" s="3">
        <f t="shared" si="19"/>
        <v>400</v>
      </c>
      <c r="D134">
        <f>COUNTIFS('业绩 (处理后数据)'!B:B,A134)</f>
        <v>1</v>
      </c>
      <c r="E134">
        <f>SUMIFS('业绩 (处理后数据)'!O:O,'业绩 (处理后数据)'!B:B,A134)</f>
        <v>11520</v>
      </c>
      <c r="F134" s="4">
        <f t="shared" si="20"/>
        <v>2</v>
      </c>
      <c r="G134" s="4">
        <f t="shared" si="21"/>
        <v>1</v>
      </c>
      <c r="H134" s="4">
        <f t="shared" si="22"/>
        <v>3</v>
      </c>
      <c r="I134" s="4" t="str">
        <f t="shared" si="23"/>
        <v>低</v>
      </c>
      <c r="J134" s="4" t="str">
        <f t="shared" si="24"/>
        <v>低</v>
      </c>
      <c r="K134" s="4" t="str">
        <f t="shared" si="25"/>
        <v>高</v>
      </c>
      <c r="L134" s="4" t="str">
        <f t="shared" si="26"/>
        <v>低低高</v>
      </c>
      <c r="M134" t="str">
        <f t="shared" si="27"/>
        <v>4.重要挽留用户</v>
      </c>
    </row>
    <row r="135" spans="1:13">
      <c r="A135" s="4">
        <v>160813</v>
      </c>
      <c r="B135" s="2">
        <f>_xlfn.MAXIFS('业绩 (处理后数据)'!A:A,'业绩 (处理后数据)'!B:B,A135)</f>
        <v>44221</v>
      </c>
      <c r="C135" s="3">
        <f t="shared" si="19"/>
        <v>400</v>
      </c>
      <c r="D135">
        <f>COUNTIFS('业绩 (处理后数据)'!B:B,A135)</f>
        <v>1</v>
      </c>
      <c r="E135">
        <f>SUMIFS('业绩 (处理后数据)'!O:O,'业绩 (处理后数据)'!B:B,A135)</f>
        <v>8889</v>
      </c>
      <c r="F135" s="4">
        <f t="shared" si="20"/>
        <v>2</v>
      </c>
      <c r="G135" s="4">
        <f t="shared" si="21"/>
        <v>1</v>
      </c>
      <c r="H135" s="4">
        <f t="shared" si="22"/>
        <v>3</v>
      </c>
      <c r="I135" s="4" t="str">
        <f t="shared" si="23"/>
        <v>低</v>
      </c>
      <c r="J135" s="4" t="str">
        <f t="shared" si="24"/>
        <v>低</v>
      </c>
      <c r="K135" s="4" t="str">
        <f t="shared" si="25"/>
        <v>高</v>
      </c>
      <c r="L135" s="4" t="str">
        <f t="shared" si="26"/>
        <v>低低高</v>
      </c>
      <c r="M135" t="str">
        <f t="shared" si="27"/>
        <v>4.重要挽留用户</v>
      </c>
    </row>
    <row r="136" spans="1:13">
      <c r="A136" s="4">
        <v>152929</v>
      </c>
      <c r="B136" s="2">
        <f>_xlfn.MAXIFS('业绩 (处理后数据)'!A:A,'业绩 (处理后数据)'!B:B,A136)</f>
        <v>44279</v>
      </c>
      <c r="C136" s="3">
        <f t="shared" si="19"/>
        <v>342</v>
      </c>
      <c r="D136">
        <f>COUNTIFS('业绩 (处理后数据)'!B:B,A136)</f>
        <v>2</v>
      </c>
      <c r="E136">
        <f>SUMIFS('业绩 (处理后数据)'!O:O,'业绩 (处理后数据)'!B:B,A136)</f>
        <v>0</v>
      </c>
      <c r="F136" s="4">
        <f t="shared" si="20"/>
        <v>2</v>
      </c>
      <c r="G136" s="4">
        <f t="shared" si="21"/>
        <v>1</v>
      </c>
      <c r="H136" s="4">
        <f t="shared" si="22"/>
        <v>1</v>
      </c>
      <c r="I136" s="4" t="str">
        <f t="shared" si="23"/>
        <v>低</v>
      </c>
      <c r="J136" s="4" t="str">
        <f t="shared" si="24"/>
        <v>低</v>
      </c>
      <c r="K136" s="4" t="str">
        <f t="shared" si="25"/>
        <v>低</v>
      </c>
      <c r="L136" s="4" t="str">
        <f t="shared" si="26"/>
        <v>低低低</v>
      </c>
      <c r="M136" t="str">
        <f t="shared" si="27"/>
        <v>8.一般挽留用户</v>
      </c>
    </row>
    <row r="137" spans="1:13">
      <c r="A137" s="4">
        <v>158510</v>
      </c>
      <c r="B137" s="2">
        <f>_xlfn.MAXIFS('业绩 (处理后数据)'!A:A,'业绩 (处理后数据)'!B:B,A137)</f>
        <v>44221</v>
      </c>
      <c r="C137" s="3">
        <f t="shared" si="19"/>
        <v>400</v>
      </c>
      <c r="D137">
        <f>COUNTIFS('业绩 (处理后数据)'!B:B,A137)</f>
        <v>1</v>
      </c>
      <c r="E137">
        <f>SUMIFS('业绩 (处理后数据)'!O:O,'业绩 (处理后数据)'!B:B,A137)</f>
        <v>792</v>
      </c>
      <c r="F137" s="4">
        <f t="shared" si="20"/>
        <v>2</v>
      </c>
      <c r="G137" s="4">
        <f t="shared" si="21"/>
        <v>1</v>
      </c>
      <c r="H137" s="4">
        <f t="shared" si="22"/>
        <v>1</v>
      </c>
      <c r="I137" s="4" t="str">
        <f t="shared" si="23"/>
        <v>低</v>
      </c>
      <c r="J137" s="4" t="str">
        <f t="shared" si="24"/>
        <v>低</v>
      </c>
      <c r="K137" s="4" t="str">
        <f t="shared" si="25"/>
        <v>低</v>
      </c>
      <c r="L137" s="4" t="str">
        <f t="shared" si="26"/>
        <v>低低低</v>
      </c>
      <c r="M137" t="str">
        <f t="shared" si="27"/>
        <v>8.一般挽留用户</v>
      </c>
    </row>
    <row r="138" spans="1:13">
      <c r="A138" s="4">
        <v>161436</v>
      </c>
      <c r="B138" s="2">
        <f>_xlfn.MAXIFS('业绩 (处理后数据)'!A:A,'业绩 (处理后数据)'!B:B,A138)</f>
        <v>44221</v>
      </c>
      <c r="C138" s="3">
        <f t="shared" si="19"/>
        <v>400</v>
      </c>
      <c r="D138">
        <f>COUNTIFS('业绩 (处理后数据)'!B:B,A138)</f>
        <v>1</v>
      </c>
      <c r="E138">
        <f>SUMIFS('业绩 (处理后数据)'!O:O,'业绩 (处理后数据)'!B:B,A138)</f>
        <v>880</v>
      </c>
      <c r="F138" s="4">
        <f t="shared" si="20"/>
        <v>2</v>
      </c>
      <c r="G138" s="4">
        <f t="shared" si="21"/>
        <v>1</v>
      </c>
      <c r="H138" s="4">
        <f t="shared" si="22"/>
        <v>1</v>
      </c>
      <c r="I138" s="4" t="str">
        <f t="shared" si="23"/>
        <v>低</v>
      </c>
      <c r="J138" s="4" t="str">
        <f t="shared" si="24"/>
        <v>低</v>
      </c>
      <c r="K138" s="4" t="str">
        <f t="shared" si="25"/>
        <v>低</v>
      </c>
      <c r="L138" s="4" t="str">
        <f t="shared" si="26"/>
        <v>低低低</v>
      </c>
      <c r="M138" t="str">
        <f t="shared" si="27"/>
        <v>8.一般挽留用户</v>
      </c>
    </row>
    <row r="139" spans="1:13">
      <c r="A139" s="4">
        <v>155819</v>
      </c>
      <c r="B139" s="2">
        <f>_xlfn.MAXIFS('业绩 (处理后数据)'!A:A,'业绩 (处理后数据)'!B:B,A139)</f>
        <v>44221</v>
      </c>
      <c r="C139" s="3">
        <f t="shared" si="19"/>
        <v>400</v>
      </c>
      <c r="D139">
        <f>COUNTIFS('业绩 (处理后数据)'!B:B,A139)</f>
        <v>1</v>
      </c>
      <c r="E139">
        <f>SUMIFS('业绩 (处理后数据)'!O:O,'业绩 (处理后数据)'!B:B,A139)</f>
        <v>10000</v>
      </c>
      <c r="F139" s="4">
        <f t="shared" si="20"/>
        <v>2</v>
      </c>
      <c r="G139" s="4">
        <f t="shared" si="21"/>
        <v>1</v>
      </c>
      <c r="H139" s="4">
        <f t="shared" si="22"/>
        <v>3</v>
      </c>
      <c r="I139" s="4" t="str">
        <f t="shared" si="23"/>
        <v>低</v>
      </c>
      <c r="J139" s="4" t="str">
        <f t="shared" si="24"/>
        <v>低</v>
      </c>
      <c r="K139" s="4" t="str">
        <f t="shared" si="25"/>
        <v>高</v>
      </c>
      <c r="L139" s="4" t="str">
        <f t="shared" si="26"/>
        <v>低低高</v>
      </c>
      <c r="M139" t="str">
        <f t="shared" si="27"/>
        <v>4.重要挽留用户</v>
      </c>
    </row>
    <row r="140" spans="1:13">
      <c r="A140" s="4">
        <v>152510</v>
      </c>
      <c r="B140" s="2">
        <f>_xlfn.MAXIFS('业绩 (处理后数据)'!A:A,'业绩 (处理后数据)'!B:B,A140)</f>
        <v>44221</v>
      </c>
      <c r="C140" s="3">
        <f t="shared" si="19"/>
        <v>400</v>
      </c>
      <c r="D140">
        <f>COUNTIFS('业绩 (处理后数据)'!B:B,A140)</f>
        <v>1</v>
      </c>
      <c r="E140">
        <f>SUMIFS('业绩 (处理后数据)'!O:O,'业绩 (处理后数据)'!B:B,A140)</f>
        <v>2000</v>
      </c>
      <c r="F140" s="4">
        <f t="shared" si="20"/>
        <v>2</v>
      </c>
      <c r="G140" s="4">
        <f t="shared" si="21"/>
        <v>1</v>
      </c>
      <c r="H140" s="4">
        <f t="shared" si="22"/>
        <v>1</v>
      </c>
      <c r="I140" s="4" t="str">
        <f t="shared" si="23"/>
        <v>低</v>
      </c>
      <c r="J140" s="4" t="str">
        <f t="shared" si="24"/>
        <v>低</v>
      </c>
      <c r="K140" s="4" t="str">
        <f t="shared" si="25"/>
        <v>低</v>
      </c>
      <c r="L140" s="4" t="str">
        <f t="shared" si="26"/>
        <v>低低低</v>
      </c>
      <c r="M140" t="str">
        <f t="shared" si="27"/>
        <v>8.一般挽留用户</v>
      </c>
    </row>
    <row r="141" spans="1:13">
      <c r="A141" s="4">
        <v>149336</v>
      </c>
      <c r="B141" s="2">
        <f>_xlfn.MAXIFS('业绩 (处理后数据)'!A:A,'业绩 (处理后数据)'!B:B,A141)</f>
        <v>44221</v>
      </c>
      <c r="C141" s="3">
        <f t="shared" si="19"/>
        <v>400</v>
      </c>
      <c r="D141">
        <f>COUNTIFS('业绩 (处理后数据)'!B:B,A141)</f>
        <v>1</v>
      </c>
      <c r="E141">
        <f>SUMIFS('业绩 (处理后数据)'!O:O,'业绩 (处理后数据)'!B:B,A141)</f>
        <v>17400</v>
      </c>
      <c r="F141" s="4">
        <f t="shared" si="20"/>
        <v>2</v>
      </c>
      <c r="G141" s="4">
        <f t="shared" si="21"/>
        <v>1</v>
      </c>
      <c r="H141" s="4">
        <f t="shared" si="22"/>
        <v>4</v>
      </c>
      <c r="I141" s="4" t="str">
        <f t="shared" si="23"/>
        <v>低</v>
      </c>
      <c r="J141" s="4" t="str">
        <f t="shared" si="24"/>
        <v>低</v>
      </c>
      <c r="K141" s="4" t="str">
        <f t="shared" si="25"/>
        <v>高</v>
      </c>
      <c r="L141" s="4" t="str">
        <f t="shared" si="26"/>
        <v>低低高</v>
      </c>
      <c r="M141" t="str">
        <f t="shared" si="27"/>
        <v>4.重要挽留用户</v>
      </c>
    </row>
    <row r="142" spans="1:13">
      <c r="A142" s="4">
        <v>163997</v>
      </c>
      <c r="B142" s="2">
        <f>_xlfn.MAXIFS('业绩 (处理后数据)'!A:A,'业绩 (处理后数据)'!B:B,A142)</f>
        <v>44221</v>
      </c>
      <c r="C142" s="3">
        <f t="shared" si="19"/>
        <v>400</v>
      </c>
      <c r="D142">
        <f>COUNTIFS('业绩 (处理后数据)'!B:B,A142)</f>
        <v>1</v>
      </c>
      <c r="E142">
        <f>SUMIFS('业绩 (处理后数据)'!O:O,'业绩 (处理后数据)'!B:B,A142)</f>
        <v>1000</v>
      </c>
      <c r="F142" s="4">
        <f t="shared" si="20"/>
        <v>2</v>
      </c>
      <c r="G142" s="4">
        <f t="shared" si="21"/>
        <v>1</v>
      </c>
      <c r="H142" s="4">
        <f t="shared" si="22"/>
        <v>1</v>
      </c>
      <c r="I142" s="4" t="str">
        <f t="shared" si="23"/>
        <v>低</v>
      </c>
      <c r="J142" s="4" t="str">
        <f t="shared" si="24"/>
        <v>低</v>
      </c>
      <c r="K142" s="4" t="str">
        <f t="shared" si="25"/>
        <v>低</v>
      </c>
      <c r="L142" s="4" t="str">
        <f t="shared" si="26"/>
        <v>低低低</v>
      </c>
      <c r="M142" t="str">
        <f t="shared" si="27"/>
        <v>8.一般挽留用户</v>
      </c>
    </row>
    <row r="143" spans="1:13">
      <c r="A143" s="4">
        <v>156727</v>
      </c>
      <c r="B143" s="2">
        <f>_xlfn.MAXIFS('业绩 (处理后数据)'!A:A,'业绩 (处理后数据)'!B:B,A143)</f>
        <v>44222</v>
      </c>
      <c r="C143" s="3">
        <f t="shared" si="19"/>
        <v>399</v>
      </c>
      <c r="D143">
        <f>COUNTIFS('业绩 (处理后数据)'!B:B,A143)</f>
        <v>1</v>
      </c>
      <c r="E143">
        <f>SUMIFS('业绩 (处理后数据)'!O:O,'业绩 (处理后数据)'!B:B,A143)</f>
        <v>792</v>
      </c>
      <c r="F143" s="4">
        <f t="shared" si="20"/>
        <v>2</v>
      </c>
      <c r="G143" s="4">
        <f t="shared" si="21"/>
        <v>1</v>
      </c>
      <c r="H143" s="4">
        <f t="shared" si="22"/>
        <v>1</v>
      </c>
      <c r="I143" s="4" t="str">
        <f t="shared" si="23"/>
        <v>低</v>
      </c>
      <c r="J143" s="4" t="str">
        <f t="shared" si="24"/>
        <v>低</v>
      </c>
      <c r="K143" s="4" t="str">
        <f t="shared" si="25"/>
        <v>低</v>
      </c>
      <c r="L143" s="4" t="str">
        <f t="shared" si="26"/>
        <v>低低低</v>
      </c>
      <c r="M143" t="str">
        <f t="shared" si="27"/>
        <v>8.一般挽留用户</v>
      </c>
    </row>
    <row r="144" spans="1:13">
      <c r="A144" s="4">
        <v>157976</v>
      </c>
      <c r="B144" s="2">
        <f>_xlfn.MAXIFS('业绩 (处理后数据)'!A:A,'业绩 (处理后数据)'!B:B,A144)</f>
        <v>44222</v>
      </c>
      <c r="C144" s="3">
        <f t="shared" si="19"/>
        <v>399</v>
      </c>
      <c r="D144">
        <f>COUNTIFS('业绩 (处理后数据)'!B:B,A144)</f>
        <v>1</v>
      </c>
      <c r="E144">
        <f>SUMIFS('业绩 (处理后数据)'!O:O,'业绩 (处理后数据)'!B:B,A144)</f>
        <v>5800</v>
      </c>
      <c r="F144" s="4">
        <f t="shared" si="20"/>
        <v>2</v>
      </c>
      <c r="G144" s="4">
        <f t="shared" si="21"/>
        <v>1</v>
      </c>
      <c r="H144" s="4">
        <f t="shared" si="22"/>
        <v>2</v>
      </c>
      <c r="I144" s="4" t="str">
        <f t="shared" si="23"/>
        <v>低</v>
      </c>
      <c r="J144" s="4" t="str">
        <f t="shared" si="24"/>
        <v>低</v>
      </c>
      <c r="K144" s="4" t="str">
        <f t="shared" si="25"/>
        <v>低</v>
      </c>
      <c r="L144" s="4" t="str">
        <f t="shared" si="26"/>
        <v>低低低</v>
      </c>
      <c r="M144" t="str">
        <f t="shared" si="27"/>
        <v>8.一般挽留用户</v>
      </c>
    </row>
    <row r="145" spans="1:13">
      <c r="A145" s="4">
        <v>157778</v>
      </c>
      <c r="B145" s="2">
        <f>_xlfn.MAXIFS('业绩 (处理后数据)'!A:A,'业绩 (处理后数据)'!B:B,A145)</f>
        <v>44224</v>
      </c>
      <c r="C145" s="3">
        <f t="shared" si="19"/>
        <v>397</v>
      </c>
      <c r="D145">
        <f>COUNTIFS('业绩 (处理后数据)'!B:B,A145)</f>
        <v>2</v>
      </c>
      <c r="E145">
        <f>SUMIFS('业绩 (处理后数据)'!O:O,'业绩 (处理后数据)'!B:B,A145)</f>
        <v>5000</v>
      </c>
      <c r="F145" s="4">
        <f t="shared" si="20"/>
        <v>2</v>
      </c>
      <c r="G145" s="4">
        <f t="shared" si="21"/>
        <v>1</v>
      </c>
      <c r="H145" s="4">
        <f t="shared" si="22"/>
        <v>2</v>
      </c>
      <c r="I145" s="4" t="str">
        <f t="shared" si="23"/>
        <v>低</v>
      </c>
      <c r="J145" s="4" t="str">
        <f t="shared" si="24"/>
        <v>低</v>
      </c>
      <c r="K145" s="4" t="str">
        <f t="shared" si="25"/>
        <v>低</v>
      </c>
      <c r="L145" s="4" t="str">
        <f t="shared" si="26"/>
        <v>低低低</v>
      </c>
      <c r="M145" t="str">
        <f t="shared" si="27"/>
        <v>8.一般挽留用户</v>
      </c>
    </row>
    <row r="146" spans="1:13">
      <c r="A146" s="4">
        <v>167458</v>
      </c>
      <c r="B146" s="2">
        <f>_xlfn.MAXIFS('业绩 (处理后数据)'!A:A,'业绩 (处理后数据)'!B:B,A146)</f>
        <v>44222</v>
      </c>
      <c r="C146" s="3">
        <f t="shared" si="19"/>
        <v>399</v>
      </c>
      <c r="D146">
        <f>COUNTIFS('业绩 (处理后数据)'!B:B,A146)</f>
        <v>1</v>
      </c>
      <c r="E146">
        <f>SUMIFS('业绩 (处理后数据)'!O:O,'业绩 (处理后数据)'!B:B,A146)</f>
        <v>0</v>
      </c>
      <c r="F146" s="4">
        <f t="shared" si="20"/>
        <v>2</v>
      </c>
      <c r="G146" s="4">
        <f t="shared" si="21"/>
        <v>1</v>
      </c>
      <c r="H146" s="4">
        <f t="shared" si="22"/>
        <v>1</v>
      </c>
      <c r="I146" s="4" t="str">
        <f t="shared" si="23"/>
        <v>低</v>
      </c>
      <c r="J146" s="4" t="str">
        <f t="shared" si="24"/>
        <v>低</v>
      </c>
      <c r="K146" s="4" t="str">
        <f t="shared" si="25"/>
        <v>低</v>
      </c>
      <c r="L146" s="4" t="str">
        <f t="shared" si="26"/>
        <v>低低低</v>
      </c>
      <c r="M146" t="str">
        <f t="shared" si="27"/>
        <v>8.一般挽留用户</v>
      </c>
    </row>
    <row r="147" spans="1:13">
      <c r="A147" s="4">
        <v>156819</v>
      </c>
      <c r="B147" s="2">
        <f>_xlfn.MAXIFS('业绩 (处理后数据)'!A:A,'业绩 (处理后数据)'!B:B,A147)</f>
        <v>44223</v>
      </c>
      <c r="C147" s="3">
        <f t="shared" si="19"/>
        <v>398</v>
      </c>
      <c r="D147">
        <f>COUNTIFS('业绩 (处理后数据)'!B:B,A147)</f>
        <v>1</v>
      </c>
      <c r="E147">
        <f>SUMIFS('业绩 (处理后数据)'!O:O,'业绩 (处理后数据)'!B:B,A147)</f>
        <v>6999</v>
      </c>
      <c r="F147" s="4">
        <f t="shared" si="20"/>
        <v>2</v>
      </c>
      <c r="G147" s="4">
        <f t="shared" si="21"/>
        <v>1</v>
      </c>
      <c r="H147" s="4">
        <f t="shared" si="22"/>
        <v>2</v>
      </c>
      <c r="I147" s="4" t="str">
        <f t="shared" si="23"/>
        <v>低</v>
      </c>
      <c r="J147" s="4" t="str">
        <f t="shared" si="24"/>
        <v>低</v>
      </c>
      <c r="K147" s="4" t="str">
        <f t="shared" si="25"/>
        <v>低</v>
      </c>
      <c r="L147" s="4" t="str">
        <f t="shared" si="26"/>
        <v>低低低</v>
      </c>
      <c r="M147" t="str">
        <f t="shared" si="27"/>
        <v>8.一般挽留用户</v>
      </c>
    </row>
    <row r="148" spans="1:13">
      <c r="A148" s="4">
        <v>145541</v>
      </c>
      <c r="B148" s="2">
        <f>_xlfn.MAXIFS('业绩 (处理后数据)'!A:A,'业绩 (处理后数据)'!B:B,A148)</f>
        <v>44341</v>
      </c>
      <c r="C148" s="3">
        <f t="shared" si="19"/>
        <v>280</v>
      </c>
      <c r="D148">
        <f>COUNTIFS('业绩 (处理后数据)'!B:B,A148)</f>
        <v>2</v>
      </c>
      <c r="E148">
        <f>SUMIFS('业绩 (处理后数据)'!O:O,'业绩 (处理后数据)'!B:B,A148)</f>
        <v>12998</v>
      </c>
      <c r="F148" s="4">
        <f t="shared" si="20"/>
        <v>3</v>
      </c>
      <c r="G148" s="4">
        <f t="shared" si="21"/>
        <v>1</v>
      </c>
      <c r="H148" s="4">
        <f t="shared" si="22"/>
        <v>3</v>
      </c>
      <c r="I148" s="4" t="str">
        <f t="shared" si="23"/>
        <v>低</v>
      </c>
      <c r="J148" s="4" t="str">
        <f t="shared" si="24"/>
        <v>低</v>
      </c>
      <c r="K148" s="4" t="str">
        <f t="shared" si="25"/>
        <v>高</v>
      </c>
      <c r="L148" s="4" t="str">
        <f t="shared" si="26"/>
        <v>低低高</v>
      </c>
      <c r="M148" t="str">
        <f t="shared" si="27"/>
        <v>4.重要挽留用户</v>
      </c>
    </row>
    <row r="149" spans="1:13">
      <c r="A149" s="4">
        <v>160147</v>
      </c>
      <c r="B149" s="2">
        <f>_xlfn.MAXIFS('业绩 (处理后数据)'!A:A,'业绩 (处理后数据)'!B:B,A149)</f>
        <v>44235</v>
      </c>
      <c r="C149" s="3">
        <f t="shared" si="19"/>
        <v>386</v>
      </c>
      <c r="D149">
        <f>COUNTIFS('业绩 (处理后数据)'!B:B,A149)</f>
        <v>2</v>
      </c>
      <c r="E149">
        <f>SUMIFS('业绩 (处理后数据)'!O:O,'业绩 (处理后数据)'!B:B,A149)</f>
        <v>36000</v>
      </c>
      <c r="F149" s="4">
        <f t="shared" si="20"/>
        <v>2</v>
      </c>
      <c r="G149" s="4">
        <f t="shared" si="21"/>
        <v>1</v>
      </c>
      <c r="H149" s="4">
        <f t="shared" si="22"/>
        <v>4</v>
      </c>
      <c r="I149" s="4" t="str">
        <f t="shared" si="23"/>
        <v>低</v>
      </c>
      <c r="J149" s="4" t="str">
        <f t="shared" si="24"/>
        <v>低</v>
      </c>
      <c r="K149" s="4" t="str">
        <f t="shared" si="25"/>
        <v>高</v>
      </c>
      <c r="L149" s="4" t="str">
        <f t="shared" si="26"/>
        <v>低低高</v>
      </c>
      <c r="M149" t="str">
        <f t="shared" si="27"/>
        <v>4.重要挽留用户</v>
      </c>
    </row>
    <row r="150" spans="1:13">
      <c r="A150" s="4">
        <v>150886</v>
      </c>
      <c r="B150" s="2">
        <f>_xlfn.MAXIFS('业绩 (处理后数据)'!A:A,'业绩 (处理后数据)'!B:B,A150)</f>
        <v>44223</v>
      </c>
      <c r="C150" s="3">
        <f t="shared" si="19"/>
        <v>398</v>
      </c>
      <c r="D150">
        <f>COUNTIFS('业绩 (处理后数据)'!B:B,A150)</f>
        <v>1</v>
      </c>
      <c r="E150">
        <f>SUMIFS('业绩 (处理后数据)'!O:O,'业绩 (处理后数据)'!B:B,A150)</f>
        <v>22000</v>
      </c>
      <c r="F150" s="4">
        <f t="shared" si="20"/>
        <v>2</v>
      </c>
      <c r="G150" s="4">
        <f t="shared" si="21"/>
        <v>1</v>
      </c>
      <c r="H150" s="4">
        <f t="shared" si="22"/>
        <v>4</v>
      </c>
      <c r="I150" s="4" t="str">
        <f t="shared" si="23"/>
        <v>低</v>
      </c>
      <c r="J150" s="4" t="str">
        <f t="shared" si="24"/>
        <v>低</v>
      </c>
      <c r="K150" s="4" t="str">
        <f t="shared" si="25"/>
        <v>高</v>
      </c>
      <c r="L150" s="4" t="str">
        <f t="shared" si="26"/>
        <v>低低高</v>
      </c>
      <c r="M150" t="str">
        <f t="shared" si="27"/>
        <v>4.重要挽留用户</v>
      </c>
    </row>
    <row r="151" spans="1:13">
      <c r="A151" s="4">
        <v>156779</v>
      </c>
      <c r="B151" s="2">
        <f>_xlfn.MAXIFS('业绩 (处理后数据)'!A:A,'业绩 (处理后数据)'!B:B,A151)</f>
        <v>44223</v>
      </c>
      <c r="C151" s="3">
        <f t="shared" si="19"/>
        <v>398</v>
      </c>
      <c r="D151">
        <f>COUNTIFS('业绩 (处理后数据)'!B:B,A151)</f>
        <v>1</v>
      </c>
      <c r="E151">
        <f>SUMIFS('业绩 (处理后数据)'!O:O,'业绩 (处理后数据)'!B:B,A151)</f>
        <v>0</v>
      </c>
      <c r="F151" s="4">
        <f t="shared" si="20"/>
        <v>2</v>
      </c>
      <c r="G151" s="4">
        <f t="shared" si="21"/>
        <v>1</v>
      </c>
      <c r="H151" s="4">
        <f t="shared" si="22"/>
        <v>1</v>
      </c>
      <c r="I151" s="4" t="str">
        <f t="shared" si="23"/>
        <v>低</v>
      </c>
      <c r="J151" s="4" t="str">
        <f t="shared" si="24"/>
        <v>低</v>
      </c>
      <c r="K151" s="4" t="str">
        <f t="shared" si="25"/>
        <v>低</v>
      </c>
      <c r="L151" s="4" t="str">
        <f t="shared" si="26"/>
        <v>低低低</v>
      </c>
      <c r="M151" t="str">
        <f t="shared" si="27"/>
        <v>8.一般挽留用户</v>
      </c>
    </row>
    <row r="152" spans="1:13">
      <c r="A152" s="4">
        <v>177684</v>
      </c>
      <c r="B152" s="2">
        <f>_xlfn.MAXIFS('业绩 (处理后数据)'!A:A,'业绩 (处理后数据)'!B:B,A152)</f>
        <v>44224</v>
      </c>
      <c r="C152" s="3">
        <f t="shared" si="19"/>
        <v>397</v>
      </c>
      <c r="D152">
        <f>COUNTIFS('业绩 (处理后数据)'!B:B,A152)</f>
        <v>1</v>
      </c>
      <c r="E152">
        <f>SUMIFS('业绩 (处理后数据)'!O:O,'业绩 (处理后数据)'!B:B,A152)</f>
        <v>88000</v>
      </c>
      <c r="F152" s="4">
        <f t="shared" si="20"/>
        <v>2</v>
      </c>
      <c r="G152" s="4">
        <f t="shared" si="21"/>
        <v>1</v>
      </c>
      <c r="H152" s="4">
        <f t="shared" si="22"/>
        <v>5</v>
      </c>
      <c r="I152" s="4" t="str">
        <f t="shared" si="23"/>
        <v>低</v>
      </c>
      <c r="J152" s="4" t="str">
        <f t="shared" si="24"/>
        <v>低</v>
      </c>
      <c r="K152" s="4" t="str">
        <f t="shared" si="25"/>
        <v>高</v>
      </c>
      <c r="L152" s="4" t="str">
        <f t="shared" si="26"/>
        <v>低低高</v>
      </c>
      <c r="M152" t="str">
        <f t="shared" si="27"/>
        <v>4.重要挽留用户</v>
      </c>
    </row>
    <row r="153" spans="1:13">
      <c r="A153" s="4">
        <v>144697</v>
      </c>
      <c r="B153" s="2">
        <f>_xlfn.MAXIFS('业绩 (处理后数据)'!A:A,'业绩 (处理后数据)'!B:B,A153)</f>
        <v>44224</v>
      </c>
      <c r="C153" s="3">
        <f t="shared" si="19"/>
        <v>397</v>
      </c>
      <c r="D153">
        <f>COUNTIFS('业绩 (处理后数据)'!B:B,A153)</f>
        <v>1</v>
      </c>
      <c r="E153">
        <f>SUMIFS('业绩 (处理后数据)'!O:O,'业绩 (处理后数据)'!B:B,A153)</f>
        <v>62000</v>
      </c>
      <c r="F153" s="4">
        <f t="shared" si="20"/>
        <v>2</v>
      </c>
      <c r="G153" s="4">
        <f t="shared" si="21"/>
        <v>1</v>
      </c>
      <c r="H153" s="4">
        <f t="shared" si="22"/>
        <v>5</v>
      </c>
      <c r="I153" s="4" t="str">
        <f t="shared" si="23"/>
        <v>低</v>
      </c>
      <c r="J153" s="4" t="str">
        <f t="shared" si="24"/>
        <v>低</v>
      </c>
      <c r="K153" s="4" t="str">
        <f t="shared" si="25"/>
        <v>高</v>
      </c>
      <c r="L153" s="4" t="str">
        <f t="shared" si="26"/>
        <v>低低高</v>
      </c>
      <c r="M153" t="str">
        <f t="shared" si="27"/>
        <v>4.重要挽留用户</v>
      </c>
    </row>
    <row r="154" spans="1:13">
      <c r="A154" s="4">
        <v>154282</v>
      </c>
      <c r="B154" s="2">
        <f>_xlfn.MAXIFS('业绩 (处理后数据)'!A:A,'业绩 (处理后数据)'!B:B,A154)</f>
        <v>44224</v>
      </c>
      <c r="C154" s="3">
        <f t="shared" si="19"/>
        <v>397</v>
      </c>
      <c r="D154">
        <f>COUNTIFS('业绩 (处理后数据)'!B:B,A154)</f>
        <v>1</v>
      </c>
      <c r="E154">
        <f>SUMIFS('业绩 (处理后数据)'!O:O,'业绩 (处理后数据)'!B:B,A154)</f>
        <v>1550</v>
      </c>
      <c r="F154" s="4">
        <f t="shared" si="20"/>
        <v>2</v>
      </c>
      <c r="G154" s="4">
        <f t="shared" si="21"/>
        <v>1</v>
      </c>
      <c r="H154" s="4">
        <f t="shared" si="22"/>
        <v>1</v>
      </c>
      <c r="I154" s="4" t="str">
        <f t="shared" si="23"/>
        <v>低</v>
      </c>
      <c r="J154" s="4" t="str">
        <f t="shared" si="24"/>
        <v>低</v>
      </c>
      <c r="K154" s="4" t="str">
        <f t="shared" si="25"/>
        <v>低</v>
      </c>
      <c r="L154" s="4" t="str">
        <f t="shared" si="26"/>
        <v>低低低</v>
      </c>
      <c r="M154" t="str">
        <f t="shared" si="27"/>
        <v>8.一般挽留用户</v>
      </c>
    </row>
    <row r="155" spans="1:13">
      <c r="A155" s="4">
        <v>153188</v>
      </c>
      <c r="B155" s="2">
        <f>_xlfn.MAXIFS('业绩 (处理后数据)'!A:A,'业绩 (处理后数据)'!B:B,A155)</f>
        <v>44329</v>
      </c>
      <c r="C155" s="3">
        <f t="shared" si="19"/>
        <v>292</v>
      </c>
      <c r="D155">
        <f>COUNTIFS('业绩 (处理后数据)'!B:B,A155)</f>
        <v>2</v>
      </c>
      <c r="E155">
        <f>SUMIFS('业绩 (处理后数据)'!O:O,'业绩 (处理后数据)'!B:B,A155)</f>
        <v>3860</v>
      </c>
      <c r="F155" s="4">
        <f t="shared" si="20"/>
        <v>3</v>
      </c>
      <c r="G155" s="4">
        <f t="shared" si="21"/>
        <v>1</v>
      </c>
      <c r="H155" s="4">
        <f t="shared" si="22"/>
        <v>2</v>
      </c>
      <c r="I155" s="4" t="str">
        <f t="shared" si="23"/>
        <v>低</v>
      </c>
      <c r="J155" s="4" t="str">
        <f t="shared" si="24"/>
        <v>低</v>
      </c>
      <c r="K155" s="4" t="str">
        <f t="shared" si="25"/>
        <v>低</v>
      </c>
      <c r="L155" s="4" t="str">
        <f t="shared" si="26"/>
        <v>低低低</v>
      </c>
      <c r="M155" t="str">
        <f t="shared" si="27"/>
        <v>8.一般挽留用户</v>
      </c>
    </row>
    <row r="156" spans="1:13">
      <c r="A156" s="4">
        <v>156598</v>
      </c>
      <c r="B156" s="2">
        <f>_xlfn.MAXIFS('业绩 (处理后数据)'!A:A,'业绩 (处理后数据)'!B:B,A156)</f>
        <v>44224</v>
      </c>
      <c r="C156" s="3">
        <f t="shared" si="19"/>
        <v>397</v>
      </c>
      <c r="D156">
        <f>COUNTIFS('业绩 (处理后数据)'!B:B,A156)</f>
        <v>1</v>
      </c>
      <c r="E156">
        <f>SUMIFS('业绩 (处理后数据)'!O:O,'业绩 (处理后数据)'!B:B,A156)</f>
        <v>2300</v>
      </c>
      <c r="F156" s="4">
        <f t="shared" si="20"/>
        <v>2</v>
      </c>
      <c r="G156" s="4">
        <f t="shared" si="21"/>
        <v>1</v>
      </c>
      <c r="H156" s="4">
        <f t="shared" si="22"/>
        <v>1</v>
      </c>
      <c r="I156" s="4" t="str">
        <f t="shared" si="23"/>
        <v>低</v>
      </c>
      <c r="J156" s="4" t="str">
        <f t="shared" si="24"/>
        <v>低</v>
      </c>
      <c r="K156" s="4" t="str">
        <f t="shared" si="25"/>
        <v>低</v>
      </c>
      <c r="L156" s="4" t="str">
        <f t="shared" si="26"/>
        <v>低低低</v>
      </c>
      <c r="M156" t="str">
        <f t="shared" si="27"/>
        <v>8.一般挽留用户</v>
      </c>
    </row>
    <row r="157" spans="1:13">
      <c r="A157" s="4">
        <v>139692</v>
      </c>
      <c r="B157" s="2">
        <f>_xlfn.MAXIFS('业绩 (处理后数据)'!A:A,'业绩 (处理后数据)'!B:B,A157)</f>
        <v>44224</v>
      </c>
      <c r="C157" s="3">
        <f t="shared" si="19"/>
        <v>397</v>
      </c>
      <c r="D157">
        <f>COUNTIFS('业绩 (处理后数据)'!B:B,A157)</f>
        <v>1</v>
      </c>
      <c r="E157">
        <f>SUMIFS('业绩 (处理后数据)'!O:O,'业绩 (处理后数据)'!B:B,A157)</f>
        <v>3880</v>
      </c>
      <c r="F157" s="4">
        <f t="shared" si="20"/>
        <v>2</v>
      </c>
      <c r="G157" s="4">
        <f t="shared" si="21"/>
        <v>1</v>
      </c>
      <c r="H157" s="4">
        <f t="shared" si="22"/>
        <v>2</v>
      </c>
      <c r="I157" s="4" t="str">
        <f t="shared" si="23"/>
        <v>低</v>
      </c>
      <c r="J157" s="4" t="str">
        <f t="shared" si="24"/>
        <v>低</v>
      </c>
      <c r="K157" s="4" t="str">
        <f t="shared" si="25"/>
        <v>低</v>
      </c>
      <c r="L157" s="4" t="str">
        <f t="shared" si="26"/>
        <v>低低低</v>
      </c>
      <c r="M157" t="str">
        <f t="shared" si="27"/>
        <v>8.一般挽留用户</v>
      </c>
    </row>
    <row r="158" spans="1:13">
      <c r="A158" s="4">
        <v>158347</v>
      </c>
      <c r="B158" s="2">
        <f>_xlfn.MAXIFS('业绩 (处理后数据)'!A:A,'业绩 (处理后数据)'!B:B,A158)</f>
        <v>44225</v>
      </c>
      <c r="C158" s="3">
        <f t="shared" si="19"/>
        <v>396</v>
      </c>
      <c r="D158">
        <f>COUNTIFS('业绩 (处理后数据)'!B:B,A158)</f>
        <v>1</v>
      </c>
      <c r="E158">
        <f>SUMIFS('业绩 (处理后数据)'!O:O,'业绩 (处理后数据)'!B:B,A158)</f>
        <v>16800</v>
      </c>
      <c r="F158" s="4">
        <f t="shared" si="20"/>
        <v>2</v>
      </c>
      <c r="G158" s="4">
        <f t="shared" si="21"/>
        <v>1</v>
      </c>
      <c r="H158" s="4">
        <f t="shared" si="22"/>
        <v>4</v>
      </c>
      <c r="I158" s="4" t="str">
        <f t="shared" si="23"/>
        <v>低</v>
      </c>
      <c r="J158" s="4" t="str">
        <f t="shared" si="24"/>
        <v>低</v>
      </c>
      <c r="K158" s="4" t="str">
        <f t="shared" si="25"/>
        <v>高</v>
      </c>
      <c r="L158" s="4" t="str">
        <f t="shared" si="26"/>
        <v>低低高</v>
      </c>
      <c r="M158" t="str">
        <f t="shared" si="27"/>
        <v>4.重要挽留用户</v>
      </c>
    </row>
    <row r="159" spans="1:13">
      <c r="A159" s="4">
        <v>173495</v>
      </c>
      <c r="B159" s="2">
        <f>_xlfn.MAXIFS('业绩 (处理后数据)'!A:A,'业绩 (处理后数据)'!B:B,A159)</f>
        <v>44380</v>
      </c>
      <c r="C159" s="3">
        <f t="shared" si="19"/>
        <v>241</v>
      </c>
      <c r="D159">
        <f>COUNTIFS('业绩 (处理后数据)'!B:B,A159)</f>
        <v>2</v>
      </c>
      <c r="E159">
        <f>SUMIFS('业绩 (处理后数据)'!O:O,'业绩 (处理后数据)'!B:B,A159)</f>
        <v>7299</v>
      </c>
      <c r="F159" s="4">
        <f t="shared" si="20"/>
        <v>3</v>
      </c>
      <c r="G159" s="4">
        <f t="shared" si="21"/>
        <v>1</v>
      </c>
      <c r="H159" s="4">
        <f t="shared" si="22"/>
        <v>3</v>
      </c>
      <c r="I159" s="4" t="str">
        <f t="shared" si="23"/>
        <v>低</v>
      </c>
      <c r="J159" s="4" t="str">
        <f t="shared" si="24"/>
        <v>低</v>
      </c>
      <c r="K159" s="4" t="str">
        <f t="shared" si="25"/>
        <v>高</v>
      </c>
      <c r="L159" s="4" t="str">
        <f t="shared" si="26"/>
        <v>低低高</v>
      </c>
      <c r="M159" t="str">
        <f t="shared" si="27"/>
        <v>4.重要挽留用户</v>
      </c>
    </row>
    <row r="160" spans="1:13">
      <c r="A160" s="4">
        <v>151642</v>
      </c>
      <c r="B160" s="2">
        <f>_xlfn.MAXIFS('业绩 (处理后数据)'!A:A,'业绩 (处理后数据)'!B:B,A160)</f>
        <v>44582</v>
      </c>
      <c r="C160" s="3">
        <f t="shared" si="19"/>
        <v>39</v>
      </c>
      <c r="D160">
        <f>COUNTIFS('业绩 (处理后数据)'!B:B,A160)</f>
        <v>3</v>
      </c>
      <c r="E160">
        <f>SUMIFS('业绩 (处理后数据)'!O:O,'业绩 (处理后数据)'!B:B,A160)</f>
        <v>0</v>
      </c>
      <c r="F160" s="4">
        <f t="shared" si="20"/>
        <v>5</v>
      </c>
      <c r="G160" s="4">
        <f t="shared" si="21"/>
        <v>2</v>
      </c>
      <c r="H160" s="4">
        <f t="shared" si="22"/>
        <v>1</v>
      </c>
      <c r="I160" s="4" t="str">
        <f t="shared" si="23"/>
        <v>高</v>
      </c>
      <c r="J160" s="4" t="str">
        <f t="shared" si="24"/>
        <v>高</v>
      </c>
      <c r="K160" s="4" t="str">
        <f t="shared" si="25"/>
        <v>低</v>
      </c>
      <c r="L160" s="4" t="str">
        <f t="shared" si="26"/>
        <v>高高低</v>
      </c>
      <c r="M160" t="str">
        <f t="shared" si="27"/>
        <v>5.一般价值用户</v>
      </c>
    </row>
    <row r="161" spans="1:13">
      <c r="A161" s="4">
        <v>157086</v>
      </c>
      <c r="B161" s="2">
        <f>_xlfn.MAXIFS('业绩 (处理后数据)'!A:A,'业绩 (处理后数据)'!B:B,A161)</f>
        <v>44225</v>
      </c>
      <c r="C161" s="3">
        <f t="shared" si="19"/>
        <v>396</v>
      </c>
      <c r="D161">
        <f>COUNTIFS('业绩 (处理后数据)'!B:B,A161)</f>
        <v>1</v>
      </c>
      <c r="E161">
        <f>SUMIFS('业绩 (处理后数据)'!O:O,'业绩 (处理后数据)'!B:B,A161)</f>
        <v>5500</v>
      </c>
      <c r="F161" s="4">
        <f t="shared" si="20"/>
        <v>2</v>
      </c>
      <c r="G161" s="4">
        <f t="shared" si="21"/>
        <v>1</v>
      </c>
      <c r="H161" s="4">
        <f t="shared" si="22"/>
        <v>2</v>
      </c>
      <c r="I161" s="4" t="str">
        <f t="shared" si="23"/>
        <v>低</v>
      </c>
      <c r="J161" s="4" t="str">
        <f t="shared" si="24"/>
        <v>低</v>
      </c>
      <c r="K161" s="4" t="str">
        <f t="shared" si="25"/>
        <v>低</v>
      </c>
      <c r="L161" s="4" t="str">
        <f t="shared" si="26"/>
        <v>低低低</v>
      </c>
      <c r="M161" t="str">
        <f t="shared" si="27"/>
        <v>8.一般挽留用户</v>
      </c>
    </row>
    <row r="162" spans="1:13">
      <c r="A162" s="4">
        <v>145799</v>
      </c>
      <c r="B162" s="2">
        <f>_xlfn.MAXIFS('业绩 (处理后数据)'!A:A,'业绩 (处理后数据)'!B:B,A162)</f>
        <v>44225</v>
      </c>
      <c r="C162" s="3">
        <f t="shared" si="19"/>
        <v>396</v>
      </c>
      <c r="D162">
        <f>COUNTIFS('业绩 (处理后数据)'!B:B,A162)</f>
        <v>1</v>
      </c>
      <c r="E162">
        <f>SUMIFS('业绩 (处理后数据)'!O:O,'业绩 (处理后数据)'!B:B,A162)</f>
        <v>9800</v>
      </c>
      <c r="F162" s="4">
        <f t="shared" si="20"/>
        <v>2</v>
      </c>
      <c r="G162" s="4">
        <f t="shared" si="21"/>
        <v>1</v>
      </c>
      <c r="H162" s="4">
        <f t="shared" si="22"/>
        <v>3</v>
      </c>
      <c r="I162" s="4" t="str">
        <f t="shared" si="23"/>
        <v>低</v>
      </c>
      <c r="J162" s="4" t="str">
        <f t="shared" si="24"/>
        <v>低</v>
      </c>
      <c r="K162" s="4" t="str">
        <f t="shared" si="25"/>
        <v>高</v>
      </c>
      <c r="L162" s="4" t="str">
        <f t="shared" si="26"/>
        <v>低低高</v>
      </c>
      <c r="M162" t="str">
        <f t="shared" si="27"/>
        <v>4.重要挽留用户</v>
      </c>
    </row>
    <row r="163" spans="1:13">
      <c r="A163" s="4">
        <v>143664</v>
      </c>
      <c r="B163" s="2">
        <f>_xlfn.MAXIFS('业绩 (处理后数据)'!A:A,'业绩 (处理后数据)'!B:B,A163)</f>
        <v>44360</v>
      </c>
      <c r="C163" s="3">
        <f t="shared" si="19"/>
        <v>261</v>
      </c>
      <c r="D163">
        <f>COUNTIFS('业绩 (处理后数据)'!B:B,A163)</f>
        <v>3</v>
      </c>
      <c r="E163">
        <f>SUMIFS('业绩 (处理后数据)'!O:O,'业绩 (处理后数据)'!B:B,A163)</f>
        <v>186000</v>
      </c>
      <c r="F163" s="4">
        <f t="shared" si="20"/>
        <v>3</v>
      </c>
      <c r="G163" s="4">
        <f t="shared" si="21"/>
        <v>2</v>
      </c>
      <c r="H163" s="4">
        <f t="shared" si="22"/>
        <v>5</v>
      </c>
      <c r="I163" s="4" t="str">
        <f t="shared" si="23"/>
        <v>低</v>
      </c>
      <c r="J163" s="4" t="str">
        <f t="shared" si="24"/>
        <v>高</v>
      </c>
      <c r="K163" s="4" t="str">
        <f t="shared" si="25"/>
        <v>高</v>
      </c>
      <c r="L163" s="4" t="str">
        <f t="shared" si="26"/>
        <v>低高高</v>
      </c>
      <c r="M163" t="str">
        <f t="shared" si="27"/>
        <v>3.重要保持用户</v>
      </c>
    </row>
    <row r="164" spans="1:13">
      <c r="A164" s="4">
        <v>146755</v>
      </c>
      <c r="B164" s="2">
        <f>_xlfn.MAXIFS('业绩 (处理后数据)'!A:A,'业绩 (处理后数据)'!B:B,A164)</f>
        <v>44331</v>
      </c>
      <c r="C164" s="3">
        <f t="shared" si="19"/>
        <v>290</v>
      </c>
      <c r="D164">
        <f>COUNTIFS('业绩 (处理后数据)'!B:B,A164)</f>
        <v>2</v>
      </c>
      <c r="E164">
        <f>SUMIFS('业绩 (处理后数据)'!O:O,'业绩 (处理后数据)'!B:B,A164)</f>
        <v>29600</v>
      </c>
      <c r="F164" s="4">
        <f t="shared" si="20"/>
        <v>3</v>
      </c>
      <c r="G164" s="4">
        <f t="shared" si="21"/>
        <v>1</v>
      </c>
      <c r="H164" s="4">
        <f t="shared" si="22"/>
        <v>4</v>
      </c>
      <c r="I164" s="4" t="str">
        <f t="shared" si="23"/>
        <v>低</v>
      </c>
      <c r="J164" s="4" t="str">
        <f t="shared" si="24"/>
        <v>低</v>
      </c>
      <c r="K164" s="4" t="str">
        <f t="shared" si="25"/>
        <v>高</v>
      </c>
      <c r="L164" s="4" t="str">
        <f t="shared" si="26"/>
        <v>低低高</v>
      </c>
      <c r="M164" t="str">
        <f t="shared" si="27"/>
        <v>4.重要挽留用户</v>
      </c>
    </row>
    <row r="165" spans="1:13">
      <c r="A165" s="4">
        <v>152368</v>
      </c>
      <c r="B165" s="2">
        <f>_xlfn.MAXIFS('业绩 (处理后数据)'!A:A,'业绩 (处理后数据)'!B:B,A165)</f>
        <v>44225</v>
      </c>
      <c r="C165" s="3">
        <f t="shared" si="19"/>
        <v>396</v>
      </c>
      <c r="D165">
        <f>COUNTIFS('业绩 (处理后数据)'!B:B,A165)</f>
        <v>1</v>
      </c>
      <c r="E165">
        <f>SUMIFS('业绩 (处理后数据)'!O:O,'业绩 (处理后数据)'!B:B,A165)</f>
        <v>0</v>
      </c>
      <c r="F165" s="4">
        <f t="shared" si="20"/>
        <v>2</v>
      </c>
      <c r="G165" s="4">
        <f t="shared" si="21"/>
        <v>1</v>
      </c>
      <c r="H165" s="4">
        <f t="shared" si="22"/>
        <v>1</v>
      </c>
      <c r="I165" s="4" t="str">
        <f t="shared" si="23"/>
        <v>低</v>
      </c>
      <c r="J165" s="4" t="str">
        <f t="shared" si="24"/>
        <v>低</v>
      </c>
      <c r="K165" s="4" t="str">
        <f t="shared" si="25"/>
        <v>低</v>
      </c>
      <c r="L165" s="4" t="str">
        <f t="shared" si="26"/>
        <v>低低低</v>
      </c>
      <c r="M165" t="str">
        <f t="shared" si="27"/>
        <v>8.一般挽留用户</v>
      </c>
    </row>
    <row r="166" spans="1:13">
      <c r="A166" s="4">
        <v>151991</v>
      </c>
      <c r="B166" s="2">
        <f>_xlfn.MAXIFS('业绩 (处理后数据)'!A:A,'业绩 (处理后数据)'!B:B,A166)</f>
        <v>44266</v>
      </c>
      <c r="C166" s="3">
        <f t="shared" si="19"/>
        <v>355</v>
      </c>
      <c r="D166">
        <f>COUNTIFS('业绩 (处理后数据)'!B:B,A166)</f>
        <v>2</v>
      </c>
      <c r="E166">
        <f>SUMIFS('业绩 (处理后数据)'!O:O,'业绩 (处理后数据)'!B:B,A166)</f>
        <v>18680</v>
      </c>
      <c r="F166" s="4">
        <f t="shared" si="20"/>
        <v>2</v>
      </c>
      <c r="G166" s="4">
        <f t="shared" si="21"/>
        <v>1</v>
      </c>
      <c r="H166" s="4">
        <f t="shared" si="22"/>
        <v>4</v>
      </c>
      <c r="I166" s="4" t="str">
        <f t="shared" si="23"/>
        <v>低</v>
      </c>
      <c r="J166" s="4" t="str">
        <f t="shared" si="24"/>
        <v>低</v>
      </c>
      <c r="K166" s="4" t="str">
        <f t="shared" si="25"/>
        <v>高</v>
      </c>
      <c r="L166" s="4" t="str">
        <f t="shared" si="26"/>
        <v>低低高</v>
      </c>
      <c r="M166" t="str">
        <f t="shared" si="27"/>
        <v>4.重要挽留用户</v>
      </c>
    </row>
    <row r="167" spans="1:13">
      <c r="A167" s="4">
        <v>149718</v>
      </c>
      <c r="B167" s="2">
        <f>_xlfn.MAXIFS('业绩 (处理后数据)'!A:A,'业绩 (处理后数据)'!B:B,A167)</f>
        <v>44525</v>
      </c>
      <c r="C167" s="3">
        <f t="shared" si="19"/>
        <v>96</v>
      </c>
      <c r="D167">
        <f>COUNTIFS('业绩 (处理后数据)'!B:B,A167)</f>
        <v>4</v>
      </c>
      <c r="E167">
        <f>SUMIFS('业绩 (处理后数据)'!O:O,'业绩 (处理后数据)'!B:B,A167)</f>
        <v>4479</v>
      </c>
      <c r="F167" s="4">
        <f t="shared" si="20"/>
        <v>5</v>
      </c>
      <c r="G167" s="4">
        <f t="shared" si="21"/>
        <v>3</v>
      </c>
      <c r="H167" s="4">
        <f t="shared" si="22"/>
        <v>2</v>
      </c>
      <c r="I167" s="4" t="str">
        <f t="shared" si="23"/>
        <v>高</v>
      </c>
      <c r="J167" s="4" t="str">
        <f t="shared" si="24"/>
        <v>高</v>
      </c>
      <c r="K167" s="4" t="str">
        <f t="shared" si="25"/>
        <v>低</v>
      </c>
      <c r="L167" s="4" t="str">
        <f t="shared" si="26"/>
        <v>高高低</v>
      </c>
      <c r="M167" t="str">
        <f t="shared" si="27"/>
        <v>5.一般价值用户</v>
      </c>
    </row>
    <row r="168" spans="1:13">
      <c r="A168" s="4">
        <v>151925</v>
      </c>
      <c r="B168" s="2">
        <f>_xlfn.MAXIFS('业绩 (处理后数据)'!A:A,'业绩 (处理后数据)'!B:B,A168)</f>
        <v>44226</v>
      </c>
      <c r="C168" s="3">
        <f t="shared" si="19"/>
        <v>395</v>
      </c>
      <c r="D168">
        <f>COUNTIFS('业绩 (处理后数据)'!B:B,A168)</f>
        <v>1</v>
      </c>
      <c r="E168">
        <f>SUMIFS('业绩 (处理后数据)'!O:O,'业绩 (处理后数据)'!B:B,A168)</f>
        <v>2000</v>
      </c>
      <c r="F168" s="4">
        <f t="shared" si="20"/>
        <v>2</v>
      </c>
      <c r="G168" s="4">
        <f t="shared" si="21"/>
        <v>1</v>
      </c>
      <c r="H168" s="4">
        <f t="shared" si="22"/>
        <v>1</v>
      </c>
      <c r="I168" s="4" t="str">
        <f t="shared" si="23"/>
        <v>低</v>
      </c>
      <c r="J168" s="4" t="str">
        <f t="shared" si="24"/>
        <v>低</v>
      </c>
      <c r="K168" s="4" t="str">
        <f t="shared" si="25"/>
        <v>低</v>
      </c>
      <c r="L168" s="4" t="str">
        <f t="shared" si="26"/>
        <v>低低低</v>
      </c>
      <c r="M168" t="str">
        <f t="shared" si="27"/>
        <v>8.一般挽留用户</v>
      </c>
    </row>
    <row r="169" spans="1:13">
      <c r="A169" s="4">
        <v>147612</v>
      </c>
      <c r="B169" s="2">
        <f>_xlfn.MAXIFS('业绩 (处理后数据)'!A:A,'业绩 (处理后数据)'!B:B,A169)</f>
        <v>44226</v>
      </c>
      <c r="C169" s="3">
        <f t="shared" si="19"/>
        <v>395</v>
      </c>
      <c r="D169">
        <f>COUNTIFS('业绩 (处理后数据)'!B:B,A169)</f>
        <v>1</v>
      </c>
      <c r="E169">
        <f>SUMIFS('业绩 (处理后数据)'!O:O,'业绩 (处理后数据)'!B:B,A169)</f>
        <v>5600</v>
      </c>
      <c r="F169" s="4">
        <f t="shared" si="20"/>
        <v>2</v>
      </c>
      <c r="G169" s="4">
        <f t="shared" si="21"/>
        <v>1</v>
      </c>
      <c r="H169" s="4">
        <f t="shared" si="22"/>
        <v>2</v>
      </c>
      <c r="I169" s="4" t="str">
        <f t="shared" si="23"/>
        <v>低</v>
      </c>
      <c r="J169" s="4" t="str">
        <f t="shared" si="24"/>
        <v>低</v>
      </c>
      <c r="K169" s="4" t="str">
        <f t="shared" si="25"/>
        <v>低</v>
      </c>
      <c r="L169" s="4" t="str">
        <f t="shared" si="26"/>
        <v>低低低</v>
      </c>
      <c r="M169" t="str">
        <f t="shared" si="27"/>
        <v>8.一般挽留用户</v>
      </c>
    </row>
    <row r="170" spans="1:13">
      <c r="A170" s="4">
        <v>147250</v>
      </c>
      <c r="B170" s="2">
        <f>_xlfn.MAXIFS('业绩 (处理后数据)'!A:A,'业绩 (处理后数据)'!B:B,A170)</f>
        <v>44226</v>
      </c>
      <c r="C170" s="3">
        <f t="shared" si="19"/>
        <v>395</v>
      </c>
      <c r="D170">
        <f>COUNTIFS('业绩 (处理后数据)'!B:B,A170)</f>
        <v>1</v>
      </c>
      <c r="E170">
        <f>SUMIFS('业绩 (处理后数据)'!O:O,'业绩 (处理后数据)'!B:B,A170)</f>
        <v>15800</v>
      </c>
      <c r="F170" s="4">
        <f t="shared" si="20"/>
        <v>2</v>
      </c>
      <c r="G170" s="4">
        <f t="shared" si="21"/>
        <v>1</v>
      </c>
      <c r="H170" s="4">
        <f t="shared" si="22"/>
        <v>3</v>
      </c>
      <c r="I170" s="4" t="str">
        <f t="shared" si="23"/>
        <v>低</v>
      </c>
      <c r="J170" s="4" t="str">
        <f t="shared" si="24"/>
        <v>低</v>
      </c>
      <c r="K170" s="4" t="str">
        <f t="shared" si="25"/>
        <v>高</v>
      </c>
      <c r="L170" s="4" t="str">
        <f t="shared" si="26"/>
        <v>低低高</v>
      </c>
      <c r="M170" t="str">
        <f t="shared" si="27"/>
        <v>4.重要挽留用户</v>
      </c>
    </row>
    <row r="171" spans="1:13">
      <c r="A171" s="4">
        <v>144756</v>
      </c>
      <c r="B171" s="2">
        <f>_xlfn.MAXIFS('业绩 (处理后数据)'!A:A,'业绩 (处理后数据)'!B:B,A171)</f>
        <v>44367</v>
      </c>
      <c r="C171" s="3">
        <f t="shared" si="19"/>
        <v>254</v>
      </c>
      <c r="D171">
        <f>COUNTIFS('业绩 (处理后数据)'!B:B,A171)</f>
        <v>2</v>
      </c>
      <c r="E171">
        <f>SUMIFS('业绩 (处理后数据)'!O:O,'业绩 (处理后数据)'!B:B,A171)</f>
        <v>14000</v>
      </c>
      <c r="F171" s="4">
        <f t="shared" si="20"/>
        <v>3</v>
      </c>
      <c r="G171" s="4">
        <f t="shared" si="21"/>
        <v>1</v>
      </c>
      <c r="H171" s="4">
        <f t="shared" si="22"/>
        <v>3</v>
      </c>
      <c r="I171" s="4" t="str">
        <f t="shared" si="23"/>
        <v>低</v>
      </c>
      <c r="J171" s="4" t="str">
        <f t="shared" si="24"/>
        <v>低</v>
      </c>
      <c r="K171" s="4" t="str">
        <f t="shared" si="25"/>
        <v>高</v>
      </c>
      <c r="L171" s="4" t="str">
        <f t="shared" si="26"/>
        <v>低低高</v>
      </c>
      <c r="M171" t="str">
        <f t="shared" si="27"/>
        <v>4.重要挽留用户</v>
      </c>
    </row>
    <row r="172" spans="1:13">
      <c r="A172" s="4">
        <v>150481</v>
      </c>
      <c r="B172" s="2">
        <f>_xlfn.MAXIFS('业绩 (处理后数据)'!A:A,'业绩 (处理后数据)'!B:B,A172)</f>
        <v>44249</v>
      </c>
      <c r="C172" s="3">
        <f t="shared" si="19"/>
        <v>372</v>
      </c>
      <c r="D172">
        <f>COUNTIFS('业绩 (处理后数据)'!B:B,A172)</f>
        <v>2</v>
      </c>
      <c r="E172">
        <f>SUMIFS('业绩 (处理后数据)'!O:O,'业绩 (处理后数据)'!B:B,A172)</f>
        <v>30000</v>
      </c>
      <c r="F172" s="4">
        <f t="shared" si="20"/>
        <v>2</v>
      </c>
      <c r="G172" s="4">
        <f t="shared" si="21"/>
        <v>1</v>
      </c>
      <c r="H172" s="4">
        <f t="shared" si="22"/>
        <v>4</v>
      </c>
      <c r="I172" s="4" t="str">
        <f t="shared" si="23"/>
        <v>低</v>
      </c>
      <c r="J172" s="4" t="str">
        <f t="shared" si="24"/>
        <v>低</v>
      </c>
      <c r="K172" s="4" t="str">
        <f t="shared" si="25"/>
        <v>高</v>
      </c>
      <c r="L172" s="4" t="str">
        <f t="shared" si="26"/>
        <v>低低高</v>
      </c>
      <c r="M172" t="str">
        <f t="shared" si="27"/>
        <v>4.重要挽留用户</v>
      </c>
    </row>
    <row r="173" spans="1:13">
      <c r="A173" s="4">
        <v>151740</v>
      </c>
      <c r="B173" s="2">
        <f>_xlfn.MAXIFS('业绩 (处理后数据)'!A:A,'业绩 (处理后数据)'!B:B,A173)</f>
        <v>44355</v>
      </c>
      <c r="C173" s="3">
        <f t="shared" si="19"/>
        <v>266</v>
      </c>
      <c r="D173">
        <f>COUNTIFS('业绩 (处理后数据)'!B:B,A173)</f>
        <v>4</v>
      </c>
      <c r="E173">
        <f>SUMIFS('业绩 (处理后数据)'!O:O,'业绩 (处理后数据)'!B:B,A173)</f>
        <v>39777</v>
      </c>
      <c r="F173" s="4">
        <f t="shared" si="20"/>
        <v>3</v>
      </c>
      <c r="G173" s="4">
        <f t="shared" si="21"/>
        <v>3</v>
      </c>
      <c r="H173" s="4">
        <f t="shared" si="22"/>
        <v>5</v>
      </c>
      <c r="I173" s="4" t="str">
        <f t="shared" si="23"/>
        <v>低</v>
      </c>
      <c r="J173" s="4" t="str">
        <f t="shared" si="24"/>
        <v>高</v>
      </c>
      <c r="K173" s="4" t="str">
        <f t="shared" si="25"/>
        <v>高</v>
      </c>
      <c r="L173" s="4" t="str">
        <f t="shared" si="26"/>
        <v>低高高</v>
      </c>
      <c r="M173" t="str">
        <f t="shared" si="27"/>
        <v>3.重要保持用户</v>
      </c>
    </row>
    <row r="174" spans="1:13">
      <c r="A174" s="4">
        <v>163278</v>
      </c>
      <c r="B174" s="2">
        <f>_xlfn.MAXIFS('业绩 (处理后数据)'!A:A,'业绩 (处理后数据)'!B:B,A174)</f>
        <v>44274</v>
      </c>
      <c r="C174" s="3">
        <f t="shared" si="19"/>
        <v>347</v>
      </c>
      <c r="D174">
        <f>COUNTIFS('业绩 (处理后数据)'!B:B,A174)</f>
        <v>2</v>
      </c>
      <c r="E174">
        <f>SUMIFS('业绩 (处理后数据)'!O:O,'业绩 (处理后数据)'!B:B,A174)</f>
        <v>2360</v>
      </c>
      <c r="F174" s="4">
        <f t="shared" si="20"/>
        <v>2</v>
      </c>
      <c r="G174" s="4">
        <f t="shared" si="21"/>
        <v>1</v>
      </c>
      <c r="H174" s="4">
        <f t="shared" si="22"/>
        <v>1</v>
      </c>
      <c r="I174" s="4" t="str">
        <f t="shared" si="23"/>
        <v>低</v>
      </c>
      <c r="J174" s="4" t="str">
        <f t="shared" si="24"/>
        <v>低</v>
      </c>
      <c r="K174" s="4" t="str">
        <f t="shared" si="25"/>
        <v>低</v>
      </c>
      <c r="L174" s="4" t="str">
        <f t="shared" si="26"/>
        <v>低低低</v>
      </c>
      <c r="M174" t="str">
        <f t="shared" si="27"/>
        <v>8.一般挽留用户</v>
      </c>
    </row>
    <row r="175" spans="1:13">
      <c r="A175" s="4">
        <v>176146</v>
      </c>
      <c r="B175" s="2">
        <f>_xlfn.MAXIFS('业绩 (处理后数据)'!A:A,'业绩 (处理后数据)'!B:B,A175)</f>
        <v>44227</v>
      </c>
      <c r="C175" s="3">
        <f t="shared" si="19"/>
        <v>394</v>
      </c>
      <c r="D175">
        <f>COUNTIFS('业绩 (处理后数据)'!B:B,A175)</f>
        <v>1</v>
      </c>
      <c r="E175">
        <f>SUMIFS('业绩 (处理后数据)'!O:O,'业绩 (处理后数据)'!B:B,A175)</f>
        <v>15800</v>
      </c>
      <c r="F175" s="4">
        <f t="shared" si="20"/>
        <v>2</v>
      </c>
      <c r="G175" s="4">
        <f t="shared" si="21"/>
        <v>1</v>
      </c>
      <c r="H175" s="4">
        <f t="shared" si="22"/>
        <v>3</v>
      </c>
      <c r="I175" s="4" t="str">
        <f t="shared" si="23"/>
        <v>低</v>
      </c>
      <c r="J175" s="4" t="str">
        <f t="shared" si="24"/>
        <v>低</v>
      </c>
      <c r="K175" s="4" t="str">
        <f t="shared" si="25"/>
        <v>高</v>
      </c>
      <c r="L175" s="4" t="str">
        <f t="shared" si="26"/>
        <v>低低高</v>
      </c>
      <c r="M175" t="str">
        <f t="shared" si="27"/>
        <v>4.重要挽留用户</v>
      </c>
    </row>
    <row r="176" spans="1:13">
      <c r="A176" s="4">
        <v>146365</v>
      </c>
      <c r="B176" s="2">
        <f>_xlfn.MAXIFS('业绩 (处理后数据)'!A:A,'业绩 (处理后数据)'!B:B,A176)</f>
        <v>44227</v>
      </c>
      <c r="C176" s="3">
        <f t="shared" si="19"/>
        <v>394</v>
      </c>
      <c r="D176">
        <f>COUNTIFS('业绩 (处理后数据)'!B:B,A176)</f>
        <v>1</v>
      </c>
      <c r="E176">
        <f>SUMIFS('业绩 (处理后数据)'!O:O,'业绩 (处理后数据)'!B:B,A176)</f>
        <v>31800</v>
      </c>
      <c r="F176" s="4">
        <f t="shared" si="20"/>
        <v>2</v>
      </c>
      <c r="G176" s="4">
        <f t="shared" si="21"/>
        <v>1</v>
      </c>
      <c r="H176" s="4">
        <f t="shared" si="22"/>
        <v>4</v>
      </c>
      <c r="I176" s="4" t="str">
        <f t="shared" si="23"/>
        <v>低</v>
      </c>
      <c r="J176" s="4" t="str">
        <f t="shared" si="24"/>
        <v>低</v>
      </c>
      <c r="K176" s="4" t="str">
        <f t="shared" si="25"/>
        <v>高</v>
      </c>
      <c r="L176" s="4" t="str">
        <f t="shared" si="26"/>
        <v>低低高</v>
      </c>
      <c r="M176" t="str">
        <f t="shared" si="27"/>
        <v>4.重要挽留用户</v>
      </c>
    </row>
    <row r="177" spans="1:13">
      <c r="A177" s="4">
        <v>144235</v>
      </c>
      <c r="B177" s="2">
        <f>_xlfn.MAXIFS('业绩 (处理后数据)'!A:A,'业绩 (处理后数据)'!B:B,A177)</f>
        <v>44227</v>
      </c>
      <c r="C177" s="3">
        <f t="shared" si="19"/>
        <v>394</v>
      </c>
      <c r="D177">
        <f>COUNTIFS('业绩 (处理后数据)'!B:B,A177)</f>
        <v>1</v>
      </c>
      <c r="E177">
        <f>SUMIFS('业绩 (处理后数据)'!O:O,'业绩 (处理后数据)'!B:B,A177)</f>
        <v>880</v>
      </c>
      <c r="F177" s="4">
        <f t="shared" si="20"/>
        <v>2</v>
      </c>
      <c r="G177" s="4">
        <f t="shared" si="21"/>
        <v>1</v>
      </c>
      <c r="H177" s="4">
        <f t="shared" si="22"/>
        <v>1</v>
      </c>
      <c r="I177" s="4" t="str">
        <f t="shared" si="23"/>
        <v>低</v>
      </c>
      <c r="J177" s="4" t="str">
        <f t="shared" si="24"/>
        <v>低</v>
      </c>
      <c r="K177" s="4" t="str">
        <f t="shared" si="25"/>
        <v>低</v>
      </c>
      <c r="L177" s="4" t="str">
        <f t="shared" si="26"/>
        <v>低低低</v>
      </c>
      <c r="M177" t="str">
        <f t="shared" si="27"/>
        <v>8.一般挽留用户</v>
      </c>
    </row>
    <row r="178" spans="1:13">
      <c r="A178" s="4">
        <v>147619</v>
      </c>
      <c r="B178" s="2">
        <f>_xlfn.MAXIFS('业绩 (处理后数据)'!A:A,'业绩 (处理后数据)'!B:B,A178)</f>
        <v>44227</v>
      </c>
      <c r="C178" s="3">
        <f t="shared" si="19"/>
        <v>394</v>
      </c>
      <c r="D178">
        <f>COUNTIFS('业绩 (处理后数据)'!B:B,A178)</f>
        <v>1</v>
      </c>
      <c r="E178">
        <f>SUMIFS('业绩 (处理后数据)'!O:O,'业绩 (处理后数据)'!B:B,A178)</f>
        <v>792</v>
      </c>
      <c r="F178" s="4">
        <f t="shared" si="20"/>
        <v>2</v>
      </c>
      <c r="G178" s="4">
        <f t="shared" si="21"/>
        <v>1</v>
      </c>
      <c r="H178" s="4">
        <f t="shared" si="22"/>
        <v>1</v>
      </c>
      <c r="I178" s="4" t="str">
        <f t="shared" si="23"/>
        <v>低</v>
      </c>
      <c r="J178" s="4" t="str">
        <f t="shared" si="24"/>
        <v>低</v>
      </c>
      <c r="K178" s="4" t="str">
        <f t="shared" si="25"/>
        <v>低</v>
      </c>
      <c r="L178" s="4" t="str">
        <f t="shared" si="26"/>
        <v>低低低</v>
      </c>
      <c r="M178" t="str">
        <f t="shared" si="27"/>
        <v>8.一般挽留用户</v>
      </c>
    </row>
    <row r="179" spans="1:13">
      <c r="A179" s="4">
        <v>163157</v>
      </c>
      <c r="B179" s="2">
        <f>_xlfn.MAXIFS('业绩 (处理后数据)'!A:A,'业绩 (处理后数据)'!B:B,A179)</f>
        <v>44227</v>
      </c>
      <c r="C179" s="3">
        <f t="shared" si="19"/>
        <v>394</v>
      </c>
      <c r="D179">
        <f>COUNTIFS('业绩 (处理后数据)'!B:B,A179)</f>
        <v>1</v>
      </c>
      <c r="E179">
        <f>SUMIFS('业绩 (处理后数据)'!O:O,'业绩 (处理后数据)'!B:B,A179)</f>
        <v>1680</v>
      </c>
      <c r="F179" s="4">
        <f t="shared" si="20"/>
        <v>2</v>
      </c>
      <c r="G179" s="4">
        <f t="shared" si="21"/>
        <v>1</v>
      </c>
      <c r="H179" s="4">
        <f t="shared" si="22"/>
        <v>1</v>
      </c>
      <c r="I179" s="4" t="str">
        <f t="shared" si="23"/>
        <v>低</v>
      </c>
      <c r="J179" s="4" t="str">
        <f t="shared" si="24"/>
        <v>低</v>
      </c>
      <c r="K179" s="4" t="str">
        <f t="shared" si="25"/>
        <v>低</v>
      </c>
      <c r="L179" s="4" t="str">
        <f t="shared" si="26"/>
        <v>低低低</v>
      </c>
      <c r="M179" t="str">
        <f t="shared" si="27"/>
        <v>8.一般挽留用户</v>
      </c>
    </row>
    <row r="180" spans="1:13">
      <c r="A180" s="4">
        <v>156998</v>
      </c>
      <c r="B180" s="2">
        <f>_xlfn.MAXIFS('业绩 (处理后数据)'!A:A,'业绩 (处理后数据)'!B:B,A180)</f>
        <v>44227</v>
      </c>
      <c r="C180" s="3">
        <f t="shared" si="19"/>
        <v>394</v>
      </c>
      <c r="D180">
        <f>COUNTIFS('业绩 (处理后数据)'!B:B,A180)</f>
        <v>1</v>
      </c>
      <c r="E180">
        <f>SUMIFS('业绩 (处理后数据)'!O:O,'业绩 (处理后数据)'!B:B,A180)</f>
        <v>1030</v>
      </c>
      <c r="F180" s="4">
        <f t="shared" si="20"/>
        <v>2</v>
      </c>
      <c r="G180" s="4">
        <f t="shared" si="21"/>
        <v>1</v>
      </c>
      <c r="H180" s="4">
        <f t="shared" si="22"/>
        <v>1</v>
      </c>
      <c r="I180" s="4" t="str">
        <f t="shared" si="23"/>
        <v>低</v>
      </c>
      <c r="J180" s="4" t="str">
        <f t="shared" si="24"/>
        <v>低</v>
      </c>
      <c r="K180" s="4" t="str">
        <f t="shared" si="25"/>
        <v>低</v>
      </c>
      <c r="L180" s="4" t="str">
        <f t="shared" si="26"/>
        <v>低低低</v>
      </c>
      <c r="M180" t="str">
        <f t="shared" si="27"/>
        <v>8.一般挽留用户</v>
      </c>
    </row>
    <row r="181" spans="1:13">
      <c r="A181" s="4">
        <v>153782</v>
      </c>
      <c r="B181" s="2">
        <f>_xlfn.MAXIFS('业绩 (处理后数据)'!A:A,'业绩 (处理后数据)'!B:B,A181)</f>
        <v>44525</v>
      </c>
      <c r="C181" s="3">
        <f t="shared" si="19"/>
        <v>96</v>
      </c>
      <c r="D181">
        <f>COUNTIFS('业绩 (处理后数据)'!B:B,A181)</f>
        <v>2</v>
      </c>
      <c r="E181">
        <f>SUMIFS('业绩 (处理后数据)'!O:O,'业绩 (处理后数据)'!B:B,A181)</f>
        <v>10190</v>
      </c>
      <c r="F181" s="4">
        <f t="shared" si="20"/>
        <v>5</v>
      </c>
      <c r="G181" s="4">
        <f t="shared" si="21"/>
        <v>1</v>
      </c>
      <c r="H181" s="4">
        <f t="shared" si="22"/>
        <v>3</v>
      </c>
      <c r="I181" s="4" t="str">
        <f t="shared" si="23"/>
        <v>高</v>
      </c>
      <c r="J181" s="4" t="str">
        <f t="shared" si="24"/>
        <v>低</v>
      </c>
      <c r="K181" s="4" t="str">
        <f t="shared" si="25"/>
        <v>高</v>
      </c>
      <c r="L181" s="4" t="str">
        <f t="shared" si="26"/>
        <v>高低高</v>
      </c>
      <c r="M181" t="str">
        <f t="shared" si="27"/>
        <v>2.重要发展用户</v>
      </c>
    </row>
    <row r="182" spans="1:13">
      <c r="A182" s="4">
        <v>149205</v>
      </c>
      <c r="B182" s="2">
        <f>_xlfn.MAXIFS('业绩 (处理后数据)'!A:A,'业绩 (处理后数据)'!B:B,A182)</f>
        <v>44197</v>
      </c>
      <c r="C182" s="3">
        <f t="shared" si="19"/>
        <v>424</v>
      </c>
      <c r="D182">
        <f>COUNTIFS('业绩 (处理后数据)'!B:B,A182)</f>
        <v>1</v>
      </c>
      <c r="E182">
        <f>SUMIFS('业绩 (处理后数据)'!O:O,'业绩 (处理后数据)'!B:B,A182)</f>
        <v>5000</v>
      </c>
      <c r="F182" s="4">
        <f t="shared" si="20"/>
        <v>1</v>
      </c>
      <c r="G182" s="4">
        <f t="shared" si="21"/>
        <v>1</v>
      </c>
      <c r="H182" s="4">
        <f t="shared" si="22"/>
        <v>2</v>
      </c>
      <c r="I182" s="4" t="str">
        <f t="shared" si="23"/>
        <v>低</v>
      </c>
      <c r="J182" s="4" t="str">
        <f t="shared" si="24"/>
        <v>低</v>
      </c>
      <c r="K182" s="4" t="str">
        <f t="shared" si="25"/>
        <v>低</v>
      </c>
      <c r="L182" s="4" t="str">
        <f t="shared" si="26"/>
        <v>低低低</v>
      </c>
      <c r="M182" t="str">
        <f t="shared" si="27"/>
        <v>8.一般挽留用户</v>
      </c>
    </row>
    <row r="183" spans="1:13">
      <c r="A183" s="4">
        <v>160854</v>
      </c>
      <c r="B183" s="2">
        <f>_xlfn.MAXIFS('业绩 (处理后数据)'!A:A,'业绩 (处理后数据)'!B:B,A183)</f>
        <v>44197</v>
      </c>
      <c r="C183" s="3">
        <f t="shared" si="19"/>
        <v>424</v>
      </c>
      <c r="D183">
        <f>COUNTIFS('业绩 (处理后数据)'!B:B,A183)</f>
        <v>1</v>
      </c>
      <c r="E183">
        <f>SUMIFS('业绩 (处理后数据)'!O:O,'业绩 (处理后数据)'!B:B,A183)</f>
        <v>9600</v>
      </c>
      <c r="F183" s="4">
        <f t="shared" si="20"/>
        <v>1</v>
      </c>
      <c r="G183" s="4">
        <f t="shared" si="21"/>
        <v>1</v>
      </c>
      <c r="H183" s="4">
        <f t="shared" si="22"/>
        <v>3</v>
      </c>
      <c r="I183" s="4" t="str">
        <f t="shared" si="23"/>
        <v>低</v>
      </c>
      <c r="J183" s="4" t="str">
        <f t="shared" si="24"/>
        <v>低</v>
      </c>
      <c r="K183" s="4" t="str">
        <f t="shared" si="25"/>
        <v>高</v>
      </c>
      <c r="L183" s="4" t="str">
        <f t="shared" si="26"/>
        <v>低低高</v>
      </c>
      <c r="M183" t="str">
        <f t="shared" si="27"/>
        <v>4.重要挽留用户</v>
      </c>
    </row>
    <row r="184" spans="1:13">
      <c r="A184" s="4">
        <v>151899</v>
      </c>
      <c r="B184" s="2">
        <f>_xlfn.MAXIFS('业绩 (处理后数据)'!A:A,'业绩 (处理后数据)'!B:B,A184)</f>
        <v>44197</v>
      </c>
      <c r="C184" s="3">
        <f t="shared" si="19"/>
        <v>424</v>
      </c>
      <c r="D184">
        <f>COUNTIFS('业绩 (处理后数据)'!B:B,A184)</f>
        <v>1</v>
      </c>
      <c r="E184">
        <f>SUMIFS('业绩 (处理后数据)'!O:O,'业绩 (处理后数据)'!B:B,A184)</f>
        <v>29232</v>
      </c>
      <c r="F184" s="4">
        <f t="shared" si="20"/>
        <v>1</v>
      </c>
      <c r="G184" s="4">
        <f t="shared" si="21"/>
        <v>1</v>
      </c>
      <c r="H184" s="4">
        <f t="shared" si="22"/>
        <v>4</v>
      </c>
      <c r="I184" s="4" t="str">
        <f t="shared" si="23"/>
        <v>低</v>
      </c>
      <c r="J184" s="4" t="str">
        <f t="shared" si="24"/>
        <v>低</v>
      </c>
      <c r="K184" s="4" t="str">
        <f t="shared" si="25"/>
        <v>高</v>
      </c>
      <c r="L184" s="4" t="str">
        <f t="shared" si="26"/>
        <v>低低高</v>
      </c>
      <c r="M184" t="str">
        <f t="shared" si="27"/>
        <v>4.重要挽留用户</v>
      </c>
    </row>
    <row r="185" spans="1:13">
      <c r="A185" s="4">
        <v>159828</v>
      </c>
      <c r="B185" s="2">
        <f>_xlfn.MAXIFS('业绩 (处理后数据)'!A:A,'业绩 (处理后数据)'!B:B,A185)</f>
        <v>44336</v>
      </c>
      <c r="C185" s="3">
        <f t="shared" si="19"/>
        <v>285</v>
      </c>
      <c r="D185">
        <f>COUNTIFS('业绩 (处理后数据)'!B:B,A185)</f>
        <v>2</v>
      </c>
      <c r="E185">
        <f>SUMIFS('业绩 (处理后数据)'!O:O,'业绩 (处理后数据)'!B:B,A185)</f>
        <v>66000</v>
      </c>
      <c r="F185" s="4">
        <f t="shared" si="20"/>
        <v>3</v>
      </c>
      <c r="G185" s="4">
        <f t="shared" si="21"/>
        <v>1</v>
      </c>
      <c r="H185" s="4">
        <f t="shared" si="22"/>
        <v>5</v>
      </c>
      <c r="I185" s="4" t="str">
        <f t="shared" si="23"/>
        <v>低</v>
      </c>
      <c r="J185" s="4" t="str">
        <f t="shared" si="24"/>
        <v>低</v>
      </c>
      <c r="K185" s="4" t="str">
        <f t="shared" si="25"/>
        <v>高</v>
      </c>
      <c r="L185" s="4" t="str">
        <f t="shared" si="26"/>
        <v>低低高</v>
      </c>
      <c r="M185" t="str">
        <f t="shared" si="27"/>
        <v>4.重要挽留用户</v>
      </c>
    </row>
    <row r="186" spans="1:13">
      <c r="A186" s="4">
        <v>150168</v>
      </c>
      <c r="B186" s="2">
        <f>_xlfn.MAXIFS('业绩 (处理后数据)'!A:A,'业绩 (处理后数据)'!B:B,A186)</f>
        <v>44199</v>
      </c>
      <c r="C186" s="3">
        <f t="shared" si="19"/>
        <v>422</v>
      </c>
      <c r="D186">
        <f>COUNTIFS('业绩 (处理后数据)'!B:B,A186)</f>
        <v>2</v>
      </c>
      <c r="E186">
        <f>SUMIFS('业绩 (处理后数据)'!O:O,'业绩 (处理后数据)'!B:B,A186)</f>
        <v>26800</v>
      </c>
      <c r="F186" s="4">
        <f t="shared" si="20"/>
        <v>2</v>
      </c>
      <c r="G186" s="4">
        <f t="shared" si="21"/>
        <v>1</v>
      </c>
      <c r="H186" s="4">
        <f t="shared" si="22"/>
        <v>4</v>
      </c>
      <c r="I186" s="4" t="str">
        <f t="shared" si="23"/>
        <v>低</v>
      </c>
      <c r="J186" s="4" t="str">
        <f t="shared" si="24"/>
        <v>低</v>
      </c>
      <c r="K186" s="4" t="str">
        <f t="shared" si="25"/>
        <v>高</v>
      </c>
      <c r="L186" s="4" t="str">
        <f t="shared" si="26"/>
        <v>低低高</v>
      </c>
      <c r="M186" t="str">
        <f t="shared" si="27"/>
        <v>4.重要挽留用户</v>
      </c>
    </row>
    <row r="187" spans="1:13">
      <c r="A187" s="4">
        <v>155254</v>
      </c>
      <c r="B187" s="2">
        <f>_xlfn.MAXIFS('业绩 (处理后数据)'!A:A,'业绩 (处理后数据)'!B:B,A187)</f>
        <v>44199</v>
      </c>
      <c r="C187" s="3">
        <f t="shared" si="19"/>
        <v>422</v>
      </c>
      <c r="D187">
        <f>COUNTIFS('业绩 (处理后数据)'!B:B,A187)</f>
        <v>1</v>
      </c>
      <c r="E187">
        <f>SUMIFS('业绩 (处理后数据)'!O:O,'业绩 (处理后数据)'!B:B,A187)</f>
        <v>0</v>
      </c>
      <c r="F187" s="4">
        <f t="shared" si="20"/>
        <v>2</v>
      </c>
      <c r="G187" s="4">
        <f t="shared" si="21"/>
        <v>1</v>
      </c>
      <c r="H187" s="4">
        <f t="shared" si="22"/>
        <v>1</v>
      </c>
      <c r="I187" s="4" t="str">
        <f t="shared" si="23"/>
        <v>低</v>
      </c>
      <c r="J187" s="4" t="str">
        <f t="shared" si="24"/>
        <v>低</v>
      </c>
      <c r="K187" s="4" t="str">
        <f t="shared" si="25"/>
        <v>低</v>
      </c>
      <c r="L187" s="4" t="str">
        <f t="shared" si="26"/>
        <v>低低低</v>
      </c>
      <c r="M187" t="str">
        <f t="shared" si="27"/>
        <v>8.一般挽留用户</v>
      </c>
    </row>
    <row r="188" spans="1:13">
      <c r="A188" s="4">
        <v>148588</v>
      </c>
      <c r="B188" s="2">
        <f>_xlfn.MAXIFS('业绩 (处理后数据)'!A:A,'业绩 (处理后数据)'!B:B,A188)</f>
        <v>44199</v>
      </c>
      <c r="C188" s="3">
        <f t="shared" si="19"/>
        <v>422</v>
      </c>
      <c r="D188">
        <f>COUNTIFS('业绩 (处理后数据)'!B:B,A188)</f>
        <v>1</v>
      </c>
      <c r="E188">
        <f>SUMIFS('业绩 (处理后数据)'!O:O,'业绩 (处理后数据)'!B:B,A188)</f>
        <v>199.3</v>
      </c>
      <c r="F188" s="4">
        <f t="shared" si="20"/>
        <v>2</v>
      </c>
      <c r="G188" s="4">
        <f t="shared" si="21"/>
        <v>1</v>
      </c>
      <c r="H188" s="4">
        <f t="shared" si="22"/>
        <v>1</v>
      </c>
      <c r="I188" s="4" t="str">
        <f t="shared" si="23"/>
        <v>低</v>
      </c>
      <c r="J188" s="4" t="str">
        <f t="shared" si="24"/>
        <v>低</v>
      </c>
      <c r="K188" s="4" t="str">
        <f t="shared" si="25"/>
        <v>低</v>
      </c>
      <c r="L188" s="4" t="str">
        <f t="shared" si="26"/>
        <v>低低低</v>
      </c>
      <c r="M188" t="str">
        <f t="shared" si="27"/>
        <v>8.一般挽留用户</v>
      </c>
    </row>
    <row r="189" spans="1:13">
      <c r="A189" s="4">
        <v>163015</v>
      </c>
      <c r="B189" s="2">
        <f>_xlfn.MAXIFS('业绩 (处理后数据)'!A:A,'业绩 (处理后数据)'!B:B,A189)</f>
        <v>44200</v>
      </c>
      <c r="C189" s="3">
        <f t="shared" si="19"/>
        <v>421</v>
      </c>
      <c r="D189">
        <f>COUNTIFS('业绩 (处理后数据)'!B:B,A189)</f>
        <v>1</v>
      </c>
      <c r="E189">
        <f>SUMIFS('业绩 (处理后数据)'!O:O,'业绩 (处理后数据)'!B:B,A189)</f>
        <v>4860</v>
      </c>
      <c r="F189" s="4">
        <f t="shared" si="20"/>
        <v>2</v>
      </c>
      <c r="G189" s="4">
        <f t="shared" si="21"/>
        <v>1</v>
      </c>
      <c r="H189" s="4">
        <f t="shared" si="22"/>
        <v>2</v>
      </c>
      <c r="I189" s="4" t="str">
        <f t="shared" si="23"/>
        <v>低</v>
      </c>
      <c r="J189" s="4" t="str">
        <f t="shared" si="24"/>
        <v>低</v>
      </c>
      <c r="K189" s="4" t="str">
        <f t="shared" si="25"/>
        <v>低</v>
      </c>
      <c r="L189" s="4" t="str">
        <f t="shared" si="26"/>
        <v>低低低</v>
      </c>
      <c r="M189" t="str">
        <f t="shared" si="27"/>
        <v>8.一般挽留用户</v>
      </c>
    </row>
    <row r="190" spans="1:13">
      <c r="A190" s="4">
        <v>155800</v>
      </c>
      <c r="B190" s="2">
        <f>_xlfn.MAXIFS('业绩 (处理后数据)'!A:A,'业绩 (处理后数据)'!B:B,A190)</f>
        <v>44200</v>
      </c>
      <c r="C190" s="3">
        <f t="shared" si="19"/>
        <v>421</v>
      </c>
      <c r="D190">
        <f>COUNTIFS('业绩 (处理后数据)'!B:B,A190)</f>
        <v>1</v>
      </c>
      <c r="E190">
        <f>SUMIFS('业绩 (处理后数据)'!O:O,'业绩 (处理后数据)'!B:B,A190)</f>
        <v>13449.6</v>
      </c>
      <c r="F190" s="4">
        <f t="shared" si="20"/>
        <v>2</v>
      </c>
      <c r="G190" s="4">
        <f t="shared" si="21"/>
        <v>1</v>
      </c>
      <c r="H190" s="4">
        <f t="shared" si="22"/>
        <v>3</v>
      </c>
      <c r="I190" s="4" t="str">
        <f t="shared" si="23"/>
        <v>低</v>
      </c>
      <c r="J190" s="4" t="str">
        <f t="shared" si="24"/>
        <v>低</v>
      </c>
      <c r="K190" s="4" t="str">
        <f t="shared" si="25"/>
        <v>高</v>
      </c>
      <c r="L190" s="4" t="str">
        <f t="shared" si="26"/>
        <v>低低高</v>
      </c>
      <c r="M190" t="str">
        <f t="shared" si="27"/>
        <v>4.重要挽留用户</v>
      </c>
    </row>
    <row r="191" spans="1:13">
      <c r="A191" s="4">
        <v>157077</v>
      </c>
      <c r="B191" s="2">
        <f>_xlfn.MAXIFS('业绩 (处理后数据)'!A:A,'业绩 (处理后数据)'!B:B,A191)</f>
        <v>44202</v>
      </c>
      <c r="C191" s="3">
        <f t="shared" si="19"/>
        <v>419</v>
      </c>
      <c r="D191">
        <f>COUNTIFS('业绩 (处理后数据)'!B:B,A191)</f>
        <v>2</v>
      </c>
      <c r="E191">
        <f>SUMIFS('业绩 (处理后数据)'!O:O,'业绩 (处理后数据)'!B:B,A191)</f>
        <v>23775</v>
      </c>
      <c r="F191" s="4">
        <f t="shared" si="20"/>
        <v>2</v>
      </c>
      <c r="G191" s="4">
        <f t="shared" si="21"/>
        <v>1</v>
      </c>
      <c r="H191" s="4">
        <f t="shared" si="22"/>
        <v>4</v>
      </c>
      <c r="I191" s="4" t="str">
        <f t="shared" si="23"/>
        <v>低</v>
      </c>
      <c r="J191" s="4" t="str">
        <f t="shared" si="24"/>
        <v>低</v>
      </c>
      <c r="K191" s="4" t="str">
        <f t="shared" si="25"/>
        <v>高</v>
      </c>
      <c r="L191" s="4" t="str">
        <f t="shared" si="26"/>
        <v>低低高</v>
      </c>
      <c r="M191" t="str">
        <f t="shared" si="27"/>
        <v>4.重要挽留用户</v>
      </c>
    </row>
    <row r="192" spans="1:13">
      <c r="A192" s="4">
        <v>160398</v>
      </c>
      <c r="B192" s="2">
        <f>_xlfn.MAXIFS('业绩 (处理后数据)'!A:A,'业绩 (处理后数据)'!B:B,A192)</f>
        <v>44200</v>
      </c>
      <c r="C192" s="3">
        <f t="shared" si="19"/>
        <v>421</v>
      </c>
      <c r="D192">
        <f>COUNTIFS('业绩 (处理后数据)'!B:B,A192)</f>
        <v>1</v>
      </c>
      <c r="E192">
        <f>SUMIFS('业绩 (处理后数据)'!O:O,'业绩 (处理后数据)'!B:B,A192)</f>
        <v>6999</v>
      </c>
      <c r="F192" s="4">
        <f t="shared" si="20"/>
        <v>2</v>
      </c>
      <c r="G192" s="4">
        <f t="shared" si="21"/>
        <v>1</v>
      </c>
      <c r="H192" s="4">
        <f t="shared" si="22"/>
        <v>2</v>
      </c>
      <c r="I192" s="4" t="str">
        <f t="shared" si="23"/>
        <v>低</v>
      </c>
      <c r="J192" s="4" t="str">
        <f t="shared" si="24"/>
        <v>低</v>
      </c>
      <c r="K192" s="4" t="str">
        <f t="shared" si="25"/>
        <v>低</v>
      </c>
      <c r="L192" s="4" t="str">
        <f t="shared" si="26"/>
        <v>低低低</v>
      </c>
      <c r="M192" t="str">
        <f t="shared" si="27"/>
        <v>8.一般挽留用户</v>
      </c>
    </row>
    <row r="193" spans="1:13">
      <c r="A193" s="4">
        <v>162449</v>
      </c>
      <c r="B193" s="2">
        <f>_xlfn.MAXIFS('业绩 (处理后数据)'!A:A,'业绩 (处理后数据)'!B:B,A193)</f>
        <v>44201</v>
      </c>
      <c r="C193" s="3">
        <f t="shared" si="19"/>
        <v>420</v>
      </c>
      <c r="D193">
        <f>COUNTIFS('业绩 (处理后数据)'!B:B,A193)</f>
        <v>1</v>
      </c>
      <c r="E193">
        <f>SUMIFS('业绩 (处理后数据)'!O:O,'业绩 (处理后数据)'!B:B,A193)</f>
        <v>16999</v>
      </c>
      <c r="F193" s="4">
        <f t="shared" si="20"/>
        <v>2</v>
      </c>
      <c r="G193" s="4">
        <f t="shared" si="21"/>
        <v>1</v>
      </c>
      <c r="H193" s="4">
        <f t="shared" si="22"/>
        <v>4</v>
      </c>
      <c r="I193" s="4" t="str">
        <f t="shared" si="23"/>
        <v>低</v>
      </c>
      <c r="J193" s="4" t="str">
        <f t="shared" si="24"/>
        <v>低</v>
      </c>
      <c r="K193" s="4" t="str">
        <f t="shared" si="25"/>
        <v>高</v>
      </c>
      <c r="L193" s="4" t="str">
        <f t="shared" si="26"/>
        <v>低低高</v>
      </c>
      <c r="M193" t="str">
        <f t="shared" si="27"/>
        <v>4.重要挽留用户</v>
      </c>
    </row>
    <row r="194" spans="1:13">
      <c r="A194" s="4">
        <v>155037</v>
      </c>
      <c r="B194" s="2">
        <f>_xlfn.MAXIFS('业绩 (处理后数据)'!A:A,'业绩 (处理后数据)'!B:B,A194)</f>
        <v>44201</v>
      </c>
      <c r="C194" s="3">
        <f t="shared" si="19"/>
        <v>420</v>
      </c>
      <c r="D194">
        <f>COUNTIFS('业绩 (处理后数据)'!B:B,A194)</f>
        <v>1</v>
      </c>
      <c r="E194">
        <f>SUMIFS('业绩 (处理后数据)'!O:O,'业绩 (处理后数据)'!B:B,A194)</f>
        <v>7780</v>
      </c>
      <c r="F194" s="4">
        <f t="shared" si="20"/>
        <v>2</v>
      </c>
      <c r="G194" s="4">
        <f t="shared" si="21"/>
        <v>1</v>
      </c>
      <c r="H194" s="4">
        <f t="shared" si="22"/>
        <v>3</v>
      </c>
      <c r="I194" s="4" t="str">
        <f t="shared" si="23"/>
        <v>低</v>
      </c>
      <c r="J194" s="4" t="str">
        <f t="shared" si="24"/>
        <v>低</v>
      </c>
      <c r="K194" s="4" t="str">
        <f t="shared" si="25"/>
        <v>高</v>
      </c>
      <c r="L194" s="4" t="str">
        <f t="shared" si="26"/>
        <v>低低高</v>
      </c>
      <c r="M194" t="str">
        <f t="shared" si="27"/>
        <v>4.重要挽留用户</v>
      </c>
    </row>
    <row r="195" spans="1:13">
      <c r="A195" s="4">
        <v>153054</v>
      </c>
      <c r="B195" s="2">
        <f>_xlfn.MAXIFS('业绩 (处理后数据)'!A:A,'业绩 (处理后数据)'!B:B,A195)</f>
        <v>44202</v>
      </c>
      <c r="C195" s="3">
        <f t="shared" ref="C195:C258" si="28">$N$1-B195</f>
        <v>419</v>
      </c>
      <c r="D195">
        <f>COUNTIFS('业绩 (处理后数据)'!B:B,A195)</f>
        <v>1</v>
      </c>
      <c r="E195">
        <f>SUMIFS('业绩 (处理后数据)'!O:O,'业绩 (处理后数据)'!B:B,A195)</f>
        <v>1960</v>
      </c>
      <c r="F195" s="4">
        <f t="shared" ref="F195:F258" si="29">LOOKUP(C195,$Q$21:$Q$25,$W$21:$W$25)</f>
        <v>2</v>
      </c>
      <c r="G195" s="4">
        <f t="shared" ref="G195:G258" si="30">LOOKUP(D195,$R$21:$R$25,$O$21:$O$25)</f>
        <v>1</v>
      </c>
      <c r="H195" s="4">
        <f t="shared" ref="H195:H258" si="31">LOOKUP(E195,$S$21:$S$25,$O$21:$O$25)</f>
        <v>1</v>
      </c>
      <c r="I195" s="4" t="str">
        <f t="shared" ref="I195:I258" si="32">IF(F195&gt;$P$27,"高","低")</f>
        <v>低</v>
      </c>
      <c r="J195" s="4" t="str">
        <f t="shared" ref="J195:J258" si="33">IF(G195&gt;$Q$27,"高","低")</f>
        <v>低</v>
      </c>
      <c r="K195" s="4" t="str">
        <f t="shared" ref="K195:K258" si="34">IF(H195&gt;$R$27,"高","低")</f>
        <v>低</v>
      </c>
      <c r="L195" s="4" t="str">
        <f t="shared" ref="L195:L258" si="35">I195&amp;J195&amp;K195</f>
        <v>低低低</v>
      </c>
      <c r="M195" t="str">
        <f t="shared" ref="M195:M258" si="36">VLOOKUP(L195,$S$37:$T$45,2,FALSE)</f>
        <v>8.一般挽留用户</v>
      </c>
    </row>
    <row r="196" spans="1:13">
      <c r="A196" s="4">
        <v>152615</v>
      </c>
      <c r="B196" s="2">
        <f>_xlfn.MAXIFS('业绩 (处理后数据)'!A:A,'业绩 (处理后数据)'!B:B,A196)</f>
        <v>44211</v>
      </c>
      <c r="C196" s="3">
        <f t="shared" si="28"/>
        <v>410</v>
      </c>
      <c r="D196">
        <f>COUNTIFS('业绩 (处理后数据)'!B:B,A196)</f>
        <v>2</v>
      </c>
      <c r="E196">
        <f>SUMIFS('业绩 (处理后数据)'!O:O,'业绩 (处理后数据)'!B:B,A196)</f>
        <v>26170</v>
      </c>
      <c r="F196" s="4">
        <f t="shared" si="29"/>
        <v>2</v>
      </c>
      <c r="G196" s="4">
        <f t="shared" si="30"/>
        <v>1</v>
      </c>
      <c r="H196" s="4">
        <f t="shared" si="31"/>
        <v>4</v>
      </c>
      <c r="I196" s="4" t="str">
        <f t="shared" si="32"/>
        <v>低</v>
      </c>
      <c r="J196" s="4" t="str">
        <f t="shared" si="33"/>
        <v>低</v>
      </c>
      <c r="K196" s="4" t="str">
        <f t="shared" si="34"/>
        <v>高</v>
      </c>
      <c r="L196" s="4" t="str">
        <f t="shared" si="35"/>
        <v>低低高</v>
      </c>
      <c r="M196" t="str">
        <f t="shared" si="36"/>
        <v>4.重要挽留用户</v>
      </c>
    </row>
    <row r="197" spans="1:13">
      <c r="A197" s="4">
        <v>151873</v>
      </c>
      <c r="B197" s="2">
        <f>_xlfn.MAXIFS('业绩 (处理后数据)'!A:A,'业绩 (处理后数据)'!B:B,A197)</f>
        <v>44203</v>
      </c>
      <c r="C197" s="3">
        <f t="shared" si="28"/>
        <v>418</v>
      </c>
      <c r="D197">
        <f>COUNTIFS('业绩 (处理后数据)'!B:B,A197)</f>
        <v>1</v>
      </c>
      <c r="E197">
        <f>SUMIFS('业绩 (处理后数据)'!O:O,'业绩 (处理后数据)'!B:B,A197)</f>
        <v>0</v>
      </c>
      <c r="F197" s="4">
        <f t="shared" si="29"/>
        <v>2</v>
      </c>
      <c r="G197" s="4">
        <f t="shared" si="30"/>
        <v>1</v>
      </c>
      <c r="H197" s="4">
        <f t="shared" si="31"/>
        <v>1</v>
      </c>
      <c r="I197" s="4" t="str">
        <f t="shared" si="32"/>
        <v>低</v>
      </c>
      <c r="J197" s="4" t="str">
        <f t="shared" si="33"/>
        <v>低</v>
      </c>
      <c r="K197" s="4" t="str">
        <f t="shared" si="34"/>
        <v>低</v>
      </c>
      <c r="L197" s="4" t="str">
        <f t="shared" si="35"/>
        <v>低低低</v>
      </c>
      <c r="M197" t="str">
        <f t="shared" si="36"/>
        <v>8.一般挽留用户</v>
      </c>
    </row>
    <row r="198" spans="1:13">
      <c r="A198" s="4">
        <v>160445</v>
      </c>
      <c r="B198" s="2">
        <f>_xlfn.MAXIFS('业绩 (处理后数据)'!A:A,'业绩 (处理后数据)'!B:B,A198)</f>
        <v>44204</v>
      </c>
      <c r="C198" s="3">
        <f t="shared" si="28"/>
        <v>417</v>
      </c>
      <c r="D198">
        <f>COUNTIFS('业绩 (处理后数据)'!B:B,A198)</f>
        <v>1</v>
      </c>
      <c r="E198">
        <f>SUMIFS('业绩 (处理后数据)'!O:O,'业绩 (处理后数据)'!B:B,A198)</f>
        <v>22650</v>
      </c>
      <c r="F198" s="4">
        <f t="shared" si="29"/>
        <v>2</v>
      </c>
      <c r="G198" s="4">
        <f t="shared" si="30"/>
        <v>1</v>
      </c>
      <c r="H198" s="4">
        <f t="shared" si="31"/>
        <v>4</v>
      </c>
      <c r="I198" s="4" t="str">
        <f t="shared" si="32"/>
        <v>低</v>
      </c>
      <c r="J198" s="4" t="str">
        <f t="shared" si="33"/>
        <v>低</v>
      </c>
      <c r="K198" s="4" t="str">
        <f t="shared" si="34"/>
        <v>高</v>
      </c>
      <c r="L198" s="4" t="str">
        <f t="shared" si="35"/>
        <v>低低高</v>
      </c>
      <c r="M198" t="str">
        <f t="shared" si="36"/>
        <v>4.重要挽留用户</v>
      </c>
    </row>
    <row r="199" spans="1:13">
      <c r="A199" s="4">
        <v>158637</v>
      </c>
      <c r="B199" s="2">
        <f>_xlfn.MAXIFS('业绩 (处理后数据)'!A:A,'业绩 (处理后数据)'!B:B,A199)</f>
        <v>44205</v>
      </c>
      <c r="C199" s="3">
        <f t="shared" si="28"/>
        <v>416</v>
      </c>
      <c r="D199">
        <f>COUNTIFS('业绩 (处理后数据)'!B:B,A199)</f>
        <v>1</v>
      </c>
      <c r="E199">
        <f>SUMIFS('业绩 (处理后数据)'!O:O,'业绩 (处理后数据)'!B:B,A199)</f>
        <v>7000</v>
      </c>
      <c r="F199" s="4">
        <f t="shared" si="29"/>
        <v>2</v>
      </c>
      <c r="G199" s="4">
        <f t="shared" si="30"/>
        <v>1</v>
      </c>
      <c r="H199" s="4">
        <f t="shared" si="31"/>
        <v>2</v>
      </c>
      <c r="I199" s="4" t="str">
        <f t="shared" si="32"/>
        <v>低</v>
      </c>
      <c r="J199" s="4" t="str">
        <f t="shared" si="33"/>
        <v>低</v>
      </c>
      <c r="K199" s="4" t="str">
        <f t="shared" si="34"/>
        <v>低</v>
      </c>
      <c r="L199" s="4" t="str">
        <f t="shared" si="35"/>
        <v>低低低</v>
      </c>
      <c r="M199" t="str">
        <f t="shared" si="36"/>
        <v>8.一般挽留用户</v>
      </c>
    </row>
    <row r="200" spans="1:13">
      <c r="A200" s="4">
        <v>150177</v>
      </c>
      <c r="B200" s="2">
        <f>_xlfn.MAXIFS('业绩 (处理后数据)'!A:A,'业绩 (处理后数据)'!B:B,A200)</f>
        <v>44205</v>
      </c>
      <c r="C200" s="3">
        <f t="shared" si="28"/>
        <v>416</v>
      </c>
      <c r="D200">
        <f>COUNTIFS('业绩 (处理后数据)'!B:B,A200)</f>
        <v>1</v>
      </c>
      <c r="E200">
        <f>SUMIFS('业绩 (处理后数据)'!O:O,'业绩 (处理后数据)'!B:B,A200)</f>
        <v>880</v>
      </c>
      <c r="F200" s="4">
        <f t="shared" si="29"/>
        <v>2</v>
      </c>
      <c r="G200" s="4">
        <f t="shared" si="30"/>
        <v>1</v>
      </c>
      <c r="H200" s="4">
        <f t="shared" si="31"/>
        <v>1</v>
      </c>
      <c r="I200" s="4" t="str">
        <f t="shared" si="32"/>
        <v>低</v>
      </c>
      <c r="J200" s="4" t="str">
        <f t="shared" si="33"/>
        <v>低</v>
      </c>
      <c r="K200" s="4" t="str">
        <f t="shared" si="34"/>
        <v>低</v>
      </c>
      <c r="L200" s="4" t="str">
        <f t="shared" si="35"/>
        <v>低低低</v>
      </c>
      <c r="M200" t="str">
        <f t="shared" si="36"/>
        <v>8.一般挽留用户</v>
      </c>
    </row>
    <row r="201" spans="1:13">
      <c r="A201" s="4">
        <v>149423</v>
      </c>
      <c r="B201" s="2">
        <f>_xlfn.MAXIFS('业绩 (处理后数据)'!A:A,'业绩 (处理后数据)'!B:B,A201)</f>
        <v>44205</v>
      </c>
      <c r="C201" s="3">
        <f t="shared" si="28"/>
        <v>416</v>
      </c>
      <c r="D201">
        <f>COUNTIFS('业绩 (处理后数据)'!B:B,A201)</f>
        <v>1</v>
      </c>
      <c r="E201">
        <f>SUMIFS('业绩 (处理后数据)'!O:O,'业绩 (处理后数据)'!B:B,A201)</f>
        <v>3740</v>
      </c>
      <c r="F201" s="4">
        <f t="shared" si="29"/>
        <v>2</v>
      </c>
      <c r="G201" s="4">
        <f t="shared" si="30"/>
        <v>1</v>
      </c>
      <c r="H201" s="4">
        <f t="shared" si="31"/>
        <v>2</v>
      </c>
      <c r="I201" s="4" t="str">
        <f t="shared" si="32"/>
        <v>低</v>
      </c>
      <c r="J201" s="4" t="str">
        <f t="shared" si="33"/>
        <v>低</v>
      </c>
      <c r="K201" s="4" t="str">
        <f t="shared" si="34"/>
        <v>低</v>
      </c>
      <c r="L201" s="4" t="str">
        <f t="shared" si="35"/>
        <v>低低低</v>
      </c>
      <c r="M201" t="str">
        <f t="shared" si="36"/>
        <v>8.一般挽留用户</v>
      </c>
    </row>
    <row r="202" spans="1:13">
      <c r="A202" s="4">
        <v>151934</v>
      </c>
      <c r="B202" s="2">
        <f>_xlfn.MAXIFS('业绩 (处理后数据)'!A:A,'业绩 (处理后数据)'!B:B,A202)</f>
        <v>44206</v>
      </c>
      <c r="C202" s="3">
        <f t="shared" si="28"/>
        <v>415</v>
      </c>
      <c r="D202">
        <f>COUNTIFS('业绩 (处理后数据)'!B:B,A202)</f>
        <v>1</v>
      </c>
      <c r="E202">
        <f>SUMIFS('业绩 (处理后数据)'!O:O,'业绩 (处理后数据)'!B:B,A202)</f>
        <v>7883</v>
      </c>
      <c r="F202" s="4">
        <f t="shared" si="29"/>
        <v>2</v>
      </c>
      <c r="G202" s="4">
        <f t="shared" si="30"/>
        <v>1</v>
      </c>
      <c r="H202" s="4">
        <f t="shared" si="31"/>
        <v>3</v>
      </c>
      <c r="I202" s="4" t="str">
        <f t="shared" si="32"/>
        <v>低</v>
      </c>
      <c r="J202" s="4" t="str">
        <f t="shared" si="33"/>
        <v>低</v>
      </c>
      <c r="K202" s="4" t="str">
        <f t="shared" si="34"/>
        <v>高</v>
      </c>
      <c r="L202" s="4" t="str">
        <f t="shared" si="35"/>
        <v>低低高</v>
      </c>
      <c r="M202" t="str">
        <f t="shared" si="36"/>
        <v>4.重要挽留用户</v>
      </c>
    </row>
    <row r="203" spans="1:13">
      <c r="A203" s="4">
        <v>157050</v>
      </c>
      <c r="B203" s="2">
        <f>_xlfn.MAXIFS('业绩 (处理后数据)'!A:A,'业绩 (处理后数据)'!B:B,A203)</f>
        <v>44206</v>
      </c>
      <c r="C203" s="3">
        <f t="shared" si="28"/>
        <v>415</v>
      </c>
      <c r="D203">
        <f>COUNTIFS('业绩 (处理后数据)'!B:B,A203)</f>
        <v>1</v>
      </c>
      <c r="E203">
        <f>SUMIFS('业绩 (处理后数据)'!O:O,'业绩 (处理后数据)'!B:B,A203)</f>
        <v>261</v>
      </c>
      <c r="F203" s="4">
        <f t="shared" si="29"/>
        <v>2</v>
      </c>
      <c r="G203" s="4">
        <f t="shared" si="30"/>
        <v>1</v>
      </c>
      <c r="H203" s="4">
        <f t="shared" si="31"/>
        <v>1</v>
      </c>
      <c r="I203" s="4" t="str">
        <f t="shared" si="32"/>
        <v>低</v>
      </c>
      <c r="J203" s="4" t="str">
        <f t="shared" si="33"/>
        <v>低</v>
      </c>
      <c r="K203" s="4" t="str">
        <f t="shared" si="34"/>
        <v>低</v>
      </c>
      <c r="L203" s="4" t="str">
        <f t="shared" si="35"/>
        <v>低低低</v>
      </c>
      <c r="M203" t="str">
        <f t="shared" si="36"/>
        <v>8.一般挽留用户</v>
      </c>
    </row>
    <row r="204" spans="1:13">
      <c r="A204" s="4">
        <v>150919</v>
      </c>
      <c r="B204" s="2">
        <f>_xlfn.MAXIFS('业绩 (处理后数据)'!A:A,'业绩 (处理后数据)'!B:B,A204)</f>
        <v>44519</v>
      </c>
      <c r="C204" s="3">
        <f t="shared" si="28"/>
        <v>102</v>
      </c>
      <c r="D204">
        <f>COUNTIFS('业绩 (处理后数据)'!B:B,A204)</f>
        <v>2</v>
      </c>
      <c r="E204">
        <f>SUMIFS('业绩 (处理后数据)'!O:O,'业绩 (处理后数据)'!B:B,A204)</f>
        <v>22488</v>
      </c>
      <c r="F204" s="4">
        <f t="shared" si="29"/>
        <v>5</v>
      </c>
      <c r="G204" s="4">
        <f t="shared" si="30"/>
        <v>1</v>
      </c>
      <c r="H204" s="4">
        <f t="shared" si="31"/>
        <v>4</v>
      </c>
      <c r="I204" s="4" t="str">
        <f t="shared" si="32"/>
        <v>高</v>
      </c>
      <c r="J204" s="4" t="str">
        <f t="shared" si="33"/>
        <v>低</v>
      </c>
      <c r="K204" s="4" t="str">
        <f t="shared" si="34"/>
        <v>高</v>
      </c>
      <c r="L204" s="4" t="str">
        <f t="shared" si="35"/>
        <v>高低高</v>
      </c>
      <c r="M204" t="str">
        <f t="shared" si="36"/>
        <v>2.重要发展用户</v>
      </c>
    </row>
    <row r="205" spans="1:13">
      <c r="A205" s="4">
        <v>155256</v>
      </c>
      <c r="B205" s="2">
        <f>_xlfn.MAXIFS('业绩 (处理后数据)'!A:A,'业绩 (处理后数据)'!B:B,A205)</f>
        <v>44206</v>
      </c>
      <c r="C205" s="3">
        <f t="shared" si="28"/>
        <v>415</v>
      </c>
      <c r="D205">
        <f>COUNTIFS('业绩 (处理后数据)'!B:B,A205)</f>
        <v>1</v>
      </c>
      <c r="E205">
        <f>SUMIFS('业绩 (处理后数据)'!O:O,'业绩 (处理后数据)'!B:B,A205)</f>
        <v>11380</v>
      </c>
      <c r="F205" s="4">
        <f t="shared" si="29"/>
        <v>2</v>
      </c>
      <c r="G205" s="4">
        <f t="shared" si="30"/>
        <v>1</v>
      </c>
      <c r="H205" s="4">
        <f t="shared" si="31"/>
        <v>3</v>
      </c>
      <c r="I205" s="4" t="str">
        <f t="shared" si="32"/>
        <v>低</v>
      </c>
      <c r="J205" s="4" t="str">
        <f t="shared" si="33"/>
        <v>低</v>
      </c>
      <c r="K205" s="4" t="str">
        <f t="shared" si="34"/>
        <v>高</v>
      </c>
      <c r="L205" s="4" t="str">
        <f t="shared" si="35"/>
        <v>低低高</v>
      </c>
      <c r="M205" t="str">
        <f t="shared" si="36"/>
        <v>4.重要挽留用户</v>
      </c>
    </row>
    <row r="206" spans="1:13">
      <c r="A206" s="4">
        <v>152461</v>
      </c>
      <c r="B206" s="2">
        <f>_xlfn.MAXIFS('业绩 (处理后数据)'!A:A,'业绩 (处理后数据)'!B:B,A206)</f>
        <v>44282</v>
      </c>
      <c r="C206" s="3">
        <f t="shared" si="28"/>
        <v>339</v>
      </c>
      <c r="D206">
        <f>COUNTIFS('业绩 (处理后数据)'!B:B,A206)</f>
        <v>2</v>
      </c>
      <c r="E206">
        <f>SUMIFS('业绩 (处理后数据)'!O:O,'业绩 (处理后数据)'!B:B,A206)</f>
        <v>52000</v>
      </c>
      <c r="F206" s="4">
        <f t="shared" si="29"/>
        <v>2</v>
      </c>
      <c r="G206" s="4">
        <f t="shared" si="30"/>
        <v>1</v>
      </c>
      <c r="H206" s="4">
        <f t="shared" si="31"/>
        <v>5</v>
      </c>
      <c r="I206" s="4" t="str">
        <f t="shared" si="32"/>
        <v>低</v>
      </c>
      <c r="J206" s="4" t="str">
        <f t="shared" si="33"/>
        <v>低</v>
      </c>
      <c r="K206" s="4" t="str">
        <f t="shared" si="34"/>
        <v>高</v>
      </c>
      <c r="L206" s="4" t="str">
        <f t="shared" si="35"/>
        <v>低低高</v>
      </c>
      <c r="M206" t="str">
        <f t="shared" si="36"/>
        <v>4.重要挽留用户</v>
      </c>
    </row>
    <row r="207" spans="1:13">
      <c r="A207" s="4">
        <v>162663</v>
      </c>
      <c r="B207" s="2">
        <f>_xlfn.MAXIFS('业绩 (处理后数据)'!A:A,'业绩 (处理后数据)'!B:B,A207)</f>
        <v>44207</v>
      </c>
      <c r="C207" s="3">
        <f t="shared" si="28"/>
        <v>414</v>
      </c>
      <c r="D207">
        <f>COUNTIFS('业绩 (处理后数据)'!B:B,A207)</f>
        <v>1</v>
      </c>
      <c r="E207">
        <f>SUMIFS('业绩 (处理后数据)'!O:O,'业绩 (处理后数据)'!B:B,A207)</f>
        <v>880</v>
      </c>
      <c r="F207" s="4">
        <f t="shared" si="29"/>
        <v>2</v>
      </c>
      <c r="G207" s="4">
        <f t="shared" si="30"/>
        <v>1</v>
      </c>
      <c r="H207" s="4">
        <f t="shared" si="31"/>
        <v>1</v>
      </c>
      <c r="I207" s="4" t="str">
        <f t="shared" si="32"/>
        <v>低</v>
      </c>
      <c r="J207" s="4" t="str">
        <f t="shared" si="33"/>
        <v>低</v>
      </c>
      <c r="K207" s="4" t="str">
        <f t="shared" si="34"/>
        <v>低</v>
      </c>
      <c r="L207" s="4" t="str">
        <f t="shared" si="35"/>
        <v>低低低</v>
      </c>
      <c r="M207" t="str">
        <f t="shared" si="36"/>
        <v>8.一般挽留用户</v>
      </c>
    </row>
    <row r="208" spans="1:13">
      <c r="A208" s="4">
        <v>151441</v>
      </c>
      <c r="B208" s="2">
        <f>_xlfn.MAXIFS('业绩 (处理后数据)'!A:A,'业绩 (处理后数据)'!B:B,A208)</f>
        <v>44208</v>
      </c>
      <c r="C208" s="3">
        <f t="shared" si="28"/>
        <v>413</v>
      </c>
      <c r="D208">
        <f>COUNTIFS('业绩 (处理后数据)'!B:B,A208)</f>
        <v>1</v>
      </c>
      <c r="E208">
        <f>SUMIFS('业绩 (处理后数据)'!O:O,'业绩 (处理后数据)'!B:B,A208)</f>
        <v>13998</v>
      </c>
      <c r="F208" s="4">
        <f t="shared" si="29"/>
        <v>2</v>
      </c>
      <c r="G208" s="4">
        <f t="shared" si="30"/>
        <v>1</v>
      </c>
      <c r="H208" s="4">
        <f t="shared" si="31"/>
        <v>3</v>
      </c>
      <c r="I208" s="4" t="str">
        <f t="shared" si="32"/>
        <v>低</v>
      </c>
      <c r="J208" s="4" t="str">
        <f t="shared" si="33"/>
        <v>低</v>
      </c>
      <c r="K208" s="4" t="str">
        <f t="shared" si="34"/>
        <v>高</v>
      </c>
      <c r="L208" s="4" t="str">
        <f t="shared" si="35"/>
        <v>低低高</v>
      </c>
      <c r="M208" t="str">
        <f t="shared" si="36"/>
        <v>4.重要挽留用户</v>
      </c>
    </row>
    <row r="209" spans="1:13">
      <c r="A209" s="4">
        <v>142975</v>
      </c>
      <c r="B209" s="2">
        <f>_xlfn.MAXIFS('业绩 (处理后数据)'!A:A,'业绩 (处理后数据)'!B:B,A209)</f>
        <v>44208</v>
      </c>
      <c r="C209" s="3">
        <f t="shared" si="28"/>
        <v>413</v>
      </c>
      <c r="D209">
        <f>COUNTIFS('业绩 (处理后数据)'!B:B,A209)</f>
        <v>1</v>
      </c>
      <c r="E209">
        <f>SUMIFS('业绩 (处理后数据)'!O:O,'业绩 (处理后数据)'!B:B,A209)</f>
        <v>9998</v>
      </c>
      <c r="F209" s="4">
        <f t="shared" si="29"/>
        <v>2</v>
      </c>
      <c r="G209" s="4">
        <f t="shared" si="30"/>
        <v>1</v>
      </c>
      <c r="H209" s="4">
        <f t="shared" si="31"/>
        <v>3</v>
      </c>
      <c r="I209" s="4" t="str">
        <f t="shared" si="32"/>
        <v>低</v>
      </c>
      <c r="J209" s="4" t="str">
        <f t="shared" si="33"/>
        <v>低</v>
      </c>
      <c r="K209" s="4" t="str">
        <f t="shared" si="34"/>
        <v>高</v>
      </c>
      <c r="L209" s="4" t="str">
        <f t="shared" si="35"/>
        <v>低低高</v>
      </c>
      <c r="M209" t="str">
        <f t="shared" si="36"/>
        <v>4.重要挽留用户</v>
      </c>
    </row>
    <row r="210" spans="1:13">
      <c r="A210" s="4">
        <v>155705</v>
      </c>
      <c r="B210" s="2">
        <f>_xlfn.MAXIFS('业绩 (处理后数据)'!A:A,'业绩 (处理后数据)'!B:B,A210)</f>
        <v>44208</v>
      </c>
      <c r="C210" s="3">
        <f t="shared" si="28"/>
        <v>413</v>
      </c>
      <c r="D210">
        <f>COUNTIFS('业绩 (处理后数据)'!B:B,A210)</f>
        <v>1</v>
      </c>
      <c r="E210">
        <f>SUMIFS('业绩 (处理后数据)'!O:O,'业绩 (处理后数据)'!B:B,A210)</f>
        <v>4279</v>
      </c>
      <c r="F210" s="4">
        <f t="shared" si="29"/>
        <v>2</v>
      </c>
      <c r="G210" s="4">
        <f t="shared" si="30"/>
        <v>1</v>
      </c>
      <c r="H210" s="4">
        <f t="shared" si="31"/>
        <v>2</v>
      </c>
      <c r="I210" s="4" t="str">
        <f t="shared" si="32"/>
        <v>低</v>
      </c>
      <c r="J210" s="4" t="str">
        <f t="shared" si="33"/>
        <v>低</v>
      </c>
      <c r="K210" s="4" t="str">
        <f t="shared" si="34"/>
        <v>低</v>
      </c>
      <c r="L210" s="4" t="str">
        <f t="shared" si="35"/>
        <v>低低低</v>
      </c>
      <c r="M210" t="str">
        <f t="shared" si="36"/>
        <v>8.一般挽留用户</v>
      </c>
    </row>
    <row r="211" spans="1:13">
      <c r="A211" s="4">
        <v>158009</v>
      </c>
      <c r="B211" s="2">
        <f>_xlfn.MAXIFS('业绩 (处理后数据)'!A:A,'业绩 (处理后数据)'!B:B,A211)</f>
        <v>44209</v>
      </c>
      <c r="C211" s="3">
        <f t="shared" si="28"/>
        <v>412</v>
      </c>
      <c r="D211">
        <f>COUNTIFS('业绩 (处理后数据)'!B:B,A211)</f>
        <v>1</v>
      </c>
      <c r="E211">
        <f>SUMIFS('业绩 (处理后数据)'!O:O,'业绩 (处理后数据)'!B:B,A211)</f>
        <v>1230</v>
      </c>
      <c r="F211" s="4">
        <f t="shared" si="29"/>
        <v>2</v>
      </c>
      <c r="G211" s="4">
        <f t="shared" si="30"/>
        <v>1</v>
      </c>
      <c r="H211" s="4">
        <f t="shared" si="31"/>
        <v>1</v>
      </c>
      <c r="I211" s="4" t="str">
        <f t="shared" si="32"/>
        <v>低</v>
      </c>
      <c r="J211" s="4" t="str">
        <f t="shared" si="33"/>
        <v>低</v>
      </c>
      <c r="K211" s="4" t="str">
        <f t="shared" si="34"/>
        <v>低</v>
      </c>
      <c r="L211" s="4" t="str">
        <f t="shared" si="35"/>
        <v>低低低</v>
      </c>
      <c r="M211" t="str">
        <f t="shared" si="36"/>
        <v>8.一般挽留用户</v>
      </c>
    </row>
    <row r="212" spans="1:13">
      <c r="A212" s="4">
        <v>149918</v>
      </c>
      <c r="B212" s="2">
        <f>_xlfn.MAXIFS('业绩 (处理后数据)'!A:A,'业绩 (处理后数据)'!B:B,A212)</f>
        <v>44210</v>
      </c>
      <c r="C212" s="3">
        <f t="shared" si="28"/>
        <v>411</v>
      </c>
      <c r="D212">
        <f>COUNTIFS('业绩 (处理后数据)'!B:B,A212)</f>
        <v>1</v>
      </c>
      <c r="E212">
        <f>SUMIFS('业绩 (处理后数据)'!O:O,'业绩 (处理后数据)'!B:B,A212)</f>
        <v>1280</v>
      </c>
      <c r="F212" s="4">
        <f t="shared" si="29"/>
        <v>2</v>
      </c>
      <c r="G212" s="4">
        <f t="shared" si="30"/>
        <v>1</v>
      </c>
      <c r="H212" s="4">
        <f t="shared" si="31"/>
        <v>1</v>
      </c>
      <c r="I212" s="4" t="str">
        <f t="shared" si="32"/>
        <v>低</v>
      </c>
      <c r="J212" s="4" t="str">
        <f t="shared" si="33"/>
        <v>低</v>
      </c>
      <c r="K212" s="4" t="str">
        <f t="shared" si="34"/>
        <v>低</v>
      </c>
      <c r="L212" s="4" t="str">
        <f t="shared" si="35"/>
        <v>低低低</v>
      </c>
      <c r="M212" t="str">
        <f t="shared" si="36"/>
        <v>8.一般挽留用户</v>
      </c>
    </row>
    <row r="213" spans="1:13">
      <c r="A213" s="4">
        <v>144034</v>
      </c>
      <c r="B213" s="2">
        <f>_xlfn.MAXIFS('业绩 (处理后数据)'!A:A,'业绩 (处理后数据)'!B:B,A213)</f>
        <v>44255</v>
      </c>
      <c r="C213" s="3">
        <f t="shared" si="28"/>
        <v>366</v>
      </c>
      <c r="D213">
        <f>COUNTIFS('业绩 (处理后数据)'!B:B,A213)</f>
        <v>2</v>
      </c>
      <c r="E213">
        <f>SUMIFS('业绩 (处理后数据)'!O:O,'业绩 (处理后数据)'!B:B,A213)</f>
        <v>4960</v>
      </c>
      <c r="F213" s="4">
        <f t="shared" si="29"/>
        <v>2</v>
      </c>
      <c r="G213" s="4">
        <f t="shared" si="30"/>
        <v>1</v>
      </c>
      <c r="H213" s="4">
        <f t="shared" si="31"/>
        <v>2</v>
      </c>
      <c r="I213" s="4" t="str">
        <f t="shared" si="32"/>
        <v>低</v>
      </c>
      <c r="J213" s="4" t="str">
        <f t="shared" si="33"/>
        <v>低</v>
      </c>
      <c r="K213" s="4" t="str">
        <f t="shared" si="34"/>
        <v>低</v>
      </c>
      <c r="L213" s="4" t="str">
        <f t="shared" si="35"/>
        <v>低低低</v>
      </c>
      <c r="M213" t="str">
        <f t="shared" si="36"/>
        <v>8.一般挽留用户</v>
      </c>
    </row>
    <row r="214" spans="1:13">
      <c r="A214" s="4">
        <v>163423</v>
      </c>
      <c r="B214" s="2">
        <f>_xlfn.MAXIFS('业绩 (处理后数据)'!A:A,'业绩 (处理后数据)'!B:B,A214)</f>
        <v>44210</v>
      </c>
      <c r="C214" s="3">
        <f t="shared" si="28"/>
        <v>411</v>
      </c>
      <c r="D214">
        <f>COUNTIFS('业绩 (处理后数据)'!B:B,A214)</f>
        <v>1</v>
      </c>
      <c r="E214">
        <f>SUMIFS('业绩 (处理后数据)'!O:O,'业绩 (处理后数据)'!B:B,A214)</f>
        <v>15350</v>
      </c>
      <c r="F214" s="4">
        <f t="shared" si="29"/>
        <v>2</v>
      </c>
      <c r="G214" s="4">
        <f t="shared" si="30"/>
        <v>1</v>
      </c>
      <c r="H214" s="4">
        <f t="shared" si="31"/>
        <v>3</v>
      </c>
      <c r="I214" s="4" t="str">
        <f t="shared" si="32"/>
        <v>低</v>
      </c>
      <c r="J214" s="4" t="str">
        <f t="shared" si="33"/>
        <v>低</v>
      </c>
      <c r="K214" s="4" t="str">
        <f t="shared" si="34"/>
        <v>高</v>
      </c>
      <c r="L214" s="4" t="str">
        <f t="shared" si="35"/>
        <v>低低高</v>
      </c>
      <c r="M214" t="str">
        <f t="shared" si="36"/>
        <v>4.重要挽留用户</v>
      </c>
    </row>
    <row r="215" spans="1:13">
      <c r="A215" s="4">
        <v>156745</v>
      </c>
      <c r="B215" s="2">
        <f>_xlfn.MAXIFS('业绩 (处理后数据)'!A:A,'业绩 (处理后数据)'!B:B,A215)</f>
        <v>44549</v>
      </c>
      <c r="C215" s="3">
        <f t="shared" si="28"/>
        <v>72</v>
      </c>
      <c r="D215">
        <f>COUNTIFS('业绩 (处理后数据)'!B:B,A215)</f>
        <v>7</v>
      </c>
      <c r="E215">
        <f>SUMIFS('业绩 (处理后数据)'!O:O,'业绩 (处理后数据)'!B:B,A215)</f>
        <v>888</v>
      </c>
      <c r="F215" s="4">
        <f t="shared" si="29"/>
        <v>5</v>
      </c>
      <c r="G215" s="4">
        <f t="shared" si="30"/>
        <v>4</v>
      </c>
      <c r="H215" s="4">
        <f t="shared" si="31"/>
        <v>1</v>
      </c>
      <c r="I215" s="4" t="str">
        <f t="shared" si="32"/>
        <v>高</v>
      </c>
      <c r="J215" s="4" t="str">
        <f t="shared" si="33"/>
        <v>高</v>
      </c>
      <c r="K215" s="4" t="str">
        <f t="shared" si="34"/>
        <v>低</v>
      </c>
      <c r="L215" s="4" t="str">
        <f t="shared" si="35"/>
        <v>高高低</v>
      </c>
      <c r="M215" t="str">
        <f t="shared" si="36"/>
        <v>5.一般价值用户</v>
      </c>
    </row>
    <row r="216" spans="1:13">
      <c r="A216" s="4">
        <v>159342</v>
      </c>
      <c r="B216" s="2">
        <f>_xlfn.MAXIFS('业绩 (处理后数据)'!A:A,'业绩 (处理后数据)'!B:B,A216)</f>
        <v>44210</v>
      </c>
      <c r="C216" s="3">
        <f t="shared" si="28"/>
        <v>411</v>
      </c>
      <c r="D216">
        <f>COUNTIFS('业绩 (处理后数据)'!B:B,A216)</f>
        <v>1</v>
      </c>
      <c r="E216">
        <f>SUMIFS('业绩 (处理后数据)'!O:O,'业绩 (处理后数据)'!B:B,A216)</f>
        <v>0</v>
      </c>
      <c r="F216" s="4">
        <f t="shared" si="29"/>
        <v>2</v>
      </c>
      <c r="G216" s="4">
        <f t="shared" si="30"/>
        <v>1</v>
      </c>
      <c r="H216" s="4">
        <f t="shared" si="31"/>
        <v>1</v>
      </c>
      <c r="I216" s="4" t="str">
        <f t="shared" si="32"/>
        <v>低</v>
      </c>
      <c r="J216" s="4" t="str">
        <f t="shared" si="33"/>
        <v>低</v>
      </c>
      <c r="K216" s="4" t="str">
        <f t="shared" si="34"/>
        <v>低</v>
      </c>
      <c r="L216" s="4" t="str">
        <f t="shared" si="35"/>
        <v>低低低</v>
      </c>
      <c r="M216" t="str">
        <f t="shared" si="36"/>
        <v>8.一般挽留用户</v>
      </c>
    </row>
    <row r="217" spans="1:13">
      <c r="A217" s="4">
        <v>174081</v>
      </c>
      <c r="B217" s="2">
        <f>_xlfn.MAXIFS('业绩 (处理后数据)'!A:A,'业绩 (处理后数据)'!B:B,A217)</f>
        <v>44211</v>
      </c>
      <c r="C217" s="3">
        <f t="shared" si="28"/>
        <v>410</v>
      </c>
      <c r="D217">
        <f>COUNTIFS('业绩 (处理后数据)'!B:B,A217)</f>
        <v>1</v>
      </c>
      <c r="E217">
        <f>SUMIFS('业绩 (处理后数据)'!O:O,'业绩 (处理后数据)'!B:B,A217)</f>
        <v>56796</v>
      </c>
      <c r="F217" s="4">
        <f t="shared" si="29"/>
        <v>2</v>
      </c>
      <c r="G217" s="4">
        <f t="shared" si="30"/>
        <v>1</v>
      </c>
      <c r="H217" s="4">
        <f t="shared" si="31"/>
        <v>5</v>
      </c>
      <c r="I217" s="4" t="str">
        <f t="shared" si="32"/>
        <v>低</v>
      </c>
      <c r="J217" s="4" t="str">
        <f t="shared" si="33"/>
        <v>低</v>
      </c>
      <c r="K217" s="4" t="str">
        <f t="shared" si="34"/>
        <v>高</v>
      </c>
      <c r="L217" s="4" t="str">
        <f t="shared" si="35"/>
        <v>低低高</v>
      </c>
      <c r="M217" t="str">
        <f t="shared" si="36"/>
        <v>4.重要挽留用户</v>
      </c>
    </row>
    <row r="218" spans="1:13">
      <c r="A218" s="4">
        <v>162404</v>
      </c>
      <c r="B218" s="2">
        <f>_xlfn.MAXIFS('业绩 (处理后数据)'!A:A,'业绩 (处理后数据)'!B:B,A218)</f>
        <v>44211</v>
      </c>
      <c r="C218" s="3">
        <f t="shared" si="28"/>
        <v>410</v>
      </c>
      <c r="D218">
        <f>COUNTIFS('业绩 (处理后数据)'!B:B,A218)</f>
        <v>1</v>
      </c>
      <c r="E218">
        <f>SUMIFS('业绩 (处理后数据)'!O:O,'业绩 (处理后数据)'!B:B,A218)</f>
        <v>330700</v>
      </c>
      <c r="F218" s="4">
        <f t="shared" si="29"/>
        <v>2</v>
      </c>
      <c r="G218" s="4">
        <f t="shared" si="30"/>
        <v>1</v>
      </c>
      <c r="H218" s="4">
        <f t="shared" si="31"/>
        <v>5</v>
      </c>
      <c r="I218" s="4" t="str">
        <f t="shared" si="32"/>
        <v>低</v>
      </c>
      <c r="J218" s="4" t="str">
        <f t="shared" si="33"/>
        <v>低</v>
      </c>
      <c r="K218" s="4" t="str">
        <f t="shared" si="34"/>
        <v>高</v>
      </c>
      <c r="L218" s="4" t="str">
        <f t="shared" si="35"/>
        <v>低低高</v>
      </c>
      <c r="M218" t="str">
        <f t="shared" si="36"/>
        <v>4.重要挽留用户</v>
      </c>
    </row>
    <row r="219" spans="1:13">
      <c r="A219" s="4">
        <v>155066</v>
      </c>
      <c r="B219" s="2">
        <f>_xlfn.MAXIFS('业绩 (处理后数据)'!A:A,'业绩 (处理后数据)'!B:B,A219)</f>
        <v>44211</v>
      </c>
      <c r="C219" s="3">
        <f t="shared" si="28"/>
        <v>410</v>
      </c>
      <c r="D219">
        <f>COUNTIFS('业绩 (处理后数据)'!B:B,A219)</f>
        <v>1</v>
      </c>
      <c r="E219">
        <f>SUMIFS('业绩 (处理后数据)'!O:O,'业绩 (处理后数据)'!B:B,A219)</f>
        <v>1922</v>
      </c>
      <c r="F219" s="4">
        <f t="shared" si="29"/>
        <v>2</v>
      </c>
      <c r="G219" s="4">
        <f t="shared" si="30"/>
        <v>1</v>
      </c>
      <c r="H219" s="4">
        <f t="shared" si="31"/>
        <v>1</v>
      </c>
      <c r="I219" s="4" t="str">
        <f t="shared" si="32"/>
        <v>低</v>
      </c>
      <c r="J219" s="4" t="str">
        <f t="shared" si="33"/>
        <v>低</v>
      </c>
      <c r="K219" s="4" t="str">
        <f t="shared" si="34"/>
        <v>低</v>
      </c>
      <c r="L219" s="4" t="str">
        <f t="shared" si="35"/>
        <v>低低低</v>
      </c>
      <c r="M219" t="str">
        <f t="shared" si="36"/>
        <v>8.一般挽留用户</v>
      </c>
    </row>
    <row r="220" spans="1:13">
      <c r="A220" s="4">
        <v>163950</v>
      </c>
      <c r="B220" s="2">
        <f>_xlfn.MAXIFS('业绩 (处理后数据)'!A:A,'业绩 (处理后数据)'!B:B,A220)</f>
        <v>44556</v>
      </c>
      <c r="C220" s="3">
        <f t="shared" si="28"/>
        <v>65</v>
      </c>
      <c r="D220">
        <f>COUNTIFS('业绩 (处理后数据)'!B:B,A220)</f>
        <v>2</v>
      </c>
      <c r="E220">
        <f>SUMIFS('业绩 (处理后数据)'!O:O,'业绩 (处理后数据)'!B:B,A220)</f>
        <v>8728</v>
      </c>
      <c r="F220" s="4">
        <f t="shared" si="29"/>
        <v>5</v>
      </c>
      <c r="G220" s="4">
        <f t="shared" si="30"/>
        <v>1</v>
      </c>
      <c r="H220" s="4">
        <f t="shared" si="31"/>
        <v>3</v>
      </c>
      <c r="I220" s="4" t="str">
        <f t="shared" si="32"/>
        <v>高</v>
      </c>
      <c r="J220" s="4" t="str">
        <f t="shared" si="33"/>
        <v>低</v>
      </c>
      <c r="K220" s="4" t="str">
        <f t="shared" si="34"/>
        <v>高</v>
      </c>
      <c r="L220" s="4" t="str">
        <f t="shared" si="35"/>
        <v>高低高</v>
      </c>
      <c r="M220" t="str">
        <f t="shared" si="36"/>
        <v>2.重要发展用户</v>
      </c>
    </row>
    <row r="221" spans="1:13">
      <c r="A221" s="4">
        <v>180339</v>
      </c>
      <c r="B221" s="2">
        <f>_xlfn.MAXIFS('业绩 (处理后数据)'!A:A,'业绩 (处理后数据)'!B:B,A221)</f>
        <v>44212</v>
      </c>
      <c r="C221" s="3">
        <f t="shared" si="28"/>
        <v>409</v>
      </c>
      <c r="D221">
        <f>COUNTIFS('业绩 (处理后数据)'!B:B,A221)</f>
        <v>1</v>
      </c>
      <c r="E221">
        <f>SUMIFS('业绩 (处理后数据)'!O:O,'业绩 (处理后数据)'!B:B,A221)</f>
        <v>40000</v>
      </c>
      <c r="F221" s="4">
        <f t="shared" si="29"/>
        <v>2</v>
      </c>
      <c r="G221" s="4">
        <f t="shared" si="30"/>
        <v>1</v>
      </c>
      <c r="H221" s="4">
        <f t="shared" si="31"/>
        <v>5</v>
      </c>
      <c r="I221" s="4" t="str">
        <f t="shared" si="32"/>
        <v>低</v>
      </c>
      <c r="J221" s="4" t="str">
        <f t="shared" si="33"/>
        <v>低</v>
      </c>
      <c r="K221" s="4" t="str">
        <f t="shared" si="34"/>
        <v>高</v>
      </c>
      <c r="L221" s="4" t="str">
        <f t="shared" si="35"/>
        <v>低低高</v>
      </c>
      <c r="M221" t="str">
        <f t="shared" si="36"/>
        <v>4.重要挽留用户</v>
      </c>
    </row>
    <row r="222" spans="1:13">
      <c r="A222" s="4">
        <v>156438</v>
      </c>
      <c r="B222" s="2">
        <f>_xlfn.MAXIFS('业绩 (处理后数据)'!A:A,'业绩 (处理后数据)'!B:B,A222)</f>
        <v>44365</v>
      </c>
      <c r="C222" s="3">
        <f t="shared" si="28"/>
        <v>256</v>
      </c>
      <c r="D222">
        <f>COUNTIFS('业绩 (处理后数据)'!B:B,A222)</f>
        <v>4</v>
      </c>
      <c r="E222">
        <f>SUMIFS('业绩 (处理后数据)'!O:O,'业绩 (处理后数据)'!B:B,A222)</f>
        <v>15140</v>
      </c>
      <c r="F222" s="4">
        <f t="shared" si="29"/>
        <v>3</v>
      </c>
      <c r="G222" s="4">
        <f t="shared" si="30"/>
        <v>3</v>
      </c>
      <c r="H222" s="4">
        <f t="shared" si="31"/>
        <v>3</v>
      </c>
      <c r="I222" s="4" t="str">
        <f t="shared" si="32"/>
        <v>低</v>
      </c>
      <c r="J222" s="4" t="str">
        <f t="shared" si="33"/>
        <v>高</v>
      </c>
      <c r="K222" s="4" t="str">
        <f t="shared" si="34"/>
        <v>高</v>
      </c>
      <c r="L222" s="4" t="str">
        <f t="shared" si="35"/>
        <v>低高高</v>
      </c>
      <c r="M222" t="str">
        <f t="shared" si="36"/>
        <v>3.重要保持用户</v>
      </c>
    </row>
    <row r="223" spans="1:13">
      <c r="A223" s="4">
        <v>160483</v>
      </c>
      <c r="B223" s="2">
        <f>_xlfn.MAXIFS('业绩 (处理后数据)'!A:A,'业绩 (处理后数据)'!B:B,A223)</f>
        <v>44212</v>
      </c>
      <c r="C223" s="3">
        <f t="shared" si="28"/>
        <v>409</v>
      </c>
      <c r="D223">
        <f>COUNTIFS('业绩 (处理后数据)'!B:B,A223)</f>
        <v>1</v>
      </c>
      <c r="E223">
        <f>SUMIFS('业绩 (处理后数据)'!O:O,'业绩 (处理后数据)'!B:B,A223)</f>
        <v>4281</v>
      </c>
      <c r="F223" s="4">
        <f t="shared" si="29"/>
        <v>2</v>
      </c>
      <c r="G223" s="4">
        <f t="shared" si="30"/>
        <v>1</v>
      </c>
      <c r="H223" s="4">
        <f t="shared" si="31"/>
        <v>2</v>
      </c>
      <c r="I223" s="4" t="str">
        <f t="shared" si="32"/>
        <v>低</v>
      </c>
      <c r="J223" s="4" t="str">
        <f t="shared" si="33"/>
        <v>低</v>
      </c>
      <c r="K223" s="4" t="str">
        <f t="shared" si="34"/>
        <v>低</v>
      </c>
      <c r="L223" s="4" t="str">
        <f t="shared" si="35"/>
        <v>低低低</v>
      </c>
      <c r="M223" t="str">
        <f t="shared" si="36"/>
        <v>8.一般挽留用户</v>
      </c>
    </row>
    <row r="224" spans="1:13">
      <c r="A224" s="4">
        <v>173412</v>
      </c>
      <c r="B224" s="2">
        <f>_xlfn.MAXIFS('业绩 (处理后数据)'!A:A,'业绩 (处理后数据)'!B:B,A224)</f>
        <v>44212</v>
      </c>
      <c r="C224" s="3">
        <f t="shared" si="28"/>
        <v>409</v>
      </c>
      <c r="D224">
        <f>COUNTIFS('业绩 (处理后数据)'!B:B,A224)</f>
        <v>1</v>
      </c>
      <c r="E224">
        <f>SUMIFS('业绩 (处理后数据)'!O:O,'业绩 (处理后数据)'!B:B,A224)</f>
        <v>3680</v>
      </c>
      <c r="F224" s="4">
        <f t="shared" si="29"/>
        <v>2</v>
      </c>
      <c r="G224" s="4">
        <f t="shared" si="30"/>
        <v>1</v>
      </c>
      <c r="H224" s="4">
        <f t="shared" si="31"/>
        <v>2</v>
      </c>
      <c r="I224" s="4" t="str">
        <f t="shared" si="32"/>
        <v>低</v>
      </c>
      <c r="J224" s="4" t="str">
        <f t="shared" si="33"/>
        <v>低</v>
      </c>
      <c r="K224" s="4" t="str">
        <f t="shared" si="34"/>
        <v>低</v>
      </c>
      <c r="L224" s="4" t="str">
        <f t="shared" si="35"/>
        <v>低低低</v>
      </c>
      <c r="M224" t="str">
        <f t="shared" si="36"/>
        <v>8.一般挽留用户</v>
      </c>
    </row>
    <row r="225" spans="1:13">
      <c r="A225" s="4">
        <v>144020</v>
      </c>
      <c r="B225" s="2">
        <f>_xlfn.MAXIFS('业绩 (处理后数据)'!A:A,'业绩 (处理后数据)'!B:B,A225)</f>
        <v>44458</v>
      </c>
      <c r="C225" s="3">
        <f t="shared" si="28"/>
        <v>163</v>
      </c>
      <c r="D225">
        <f>COUNTIFS('业绩 (处理后数据)'!B:B,A225)</f>
        <v>2</v>
      </c>
      <c r="E225">
        <f>SUMIFS('业绩 (处理后数据)'!O:O,'业绩 (处理后数据)'!B:B,A225)</f>
        <v>7450</v>
      </c>
      <c r="F225" s="4">
        <f t="shared" si="29"/>
        <v>4</v>
      </c>
      <c r="G225" s="4">
        <f t="shared" si="30"/>
        <v>1</v>
      </c>
      <c r="H225" s="4">
        <f t="shared" si="31"/>
        <v>3</v>
      </c>
      <c r="I225" s="4" t="str">
        <f t="shared" si="32"/>
        <v>高</v>
      </c>
      <c r="J225" s="4" t="str">
        <f t="shared" si="33"/>
        <v>低</v>
      </c>
      <c r="K225" s="4" t="str">
        <f t="shared" si="34"/>
        <v>高</v>
      </c>
      <c r="L225" s="4" t="str">
        <f t="shared" si="35"/>
        <v>高低高</v>
      </c>
      <c r="M225" t="str">
        <f t="shared" si="36"/>
        <v>2.重要发展用户</v>
      </c>
    </row>
    <row r="226" spans="1:13">
      <c r="A226" s="4">
        <v>159653</v>
      </c>
      <c r="B226" s="2">
        <f>_xlfn.MAXIFS('业绩 (处理后数据)'!A:A,'业绩 (处理后数据)'!B:B,A226)</f>
        <v>44345</v>
      </c>
      <c r="C226" s="3">
        <f t="shared" si="28"/>
        <v>276</v>
      </c>
      <c r="D226">
        <f>COUNTIFS('业绩 (处理后数据)'!B:B,A226)</f>
        <v>2</v>
      </c>
      <c r="E226">
        <f>SUMIFS('业绩 (处理后数据)'!O:O,'业绩 (处理后数据)'!B:B,A226)</f>
        <v>4024</v>
      </c>
      <c r="F226" s="4">
        <f t="shared" si="29"/>
        <v>3</v>
      </c>
      <c r="G226" s="4">
        <f t="shared" si="30"/>
        <v>1</v>
      </c>
      <c r="H226" s="4">
        <f t="shared" si="31"/>
        <v>2</v>
      </c>
      <c r="I226" s="4" t="str">
        <f t="shared" si="32"/>
        <v>低</v>
      </c>
      <c r="J226" s="4" t="str">
        <f t="shared" si="33"/>
        <v>低</v>
      </c>
      <c r="K226" s="4" t="str">
        <f t="shared" si="34"/>
        <v>低</v>
      </c>
      <c r="L226" s="4" t="str">
        <f t="shared" si="35"/>
        <v>低低低</v>
      </c>
      <c r="M226" t="str">
        <f t="shared" si="36"/>
        <v>8.一般挽留用户</v>
      </c>
    </row>
    <row r="227" spans="1:13">
      <c r="A227" s="4">
        <v>152457</v>
      </c>
      <c r="B227" s="2">
        <f>_xlfn.MAXIFS('业绩 (处理后数据)'!A:A,'业绩 (处理后数据)'!B:B,A227)</f>
        <v>44212</v>
      </c>
      <c r="C227" s="3">
        <f t="shared" si="28"/>
        <v>409</v>
      </c>
      <c r="D227">
        <f>COUNTIFS('业绩 (处理后数据)'!B:B,A227)</f>
        <v>1</v>
      </c>
      <c r="E227">
        <f>SUMIFS('业绩 (处理后数据)'!O:O,'业绩 (处理后数据)'!B:B,A227)</f>
        <v>1180</v>
      </c>
      <c r="F227" s="4">
        <f t="shared" si="29"/>
        <v>2</v>
      </c>
      <c r="G227" s="4">
        <f t="shared" si="30"/>
        <v>1</v>
      </c>
      <c r="H227" s="4">
        <f t="shared" si="31"/>
        <v>1</v>
      </c>
      <c r="I227" s="4" t="str">
        <f t="shared" si="32"/>
        <v>低</v>
      </c>
      <c r="J227" s="4" t="str">
        <f t="shared" si="33"/>
        <v>低</v>
      </c>
      <c r="K227" s="4" t="str">
        <f t="shared" si="34"/>
        <v>低</v>
      </c>
      <c r="L227" s="4" t="str">
        <f t="shared" si="35"/>
        <v>低低低</v>
      </c>
      <c r="M227" t="str">
        <f t="shared" si="36"/>
        <v>8.一般挽留用户</v>
      </c>
    </row>
    <row r="228" spans="1:13">
      <c r="A228" s="4">
        <v>157489</v>
      </c>
      <c r="B228" s="2">
        <f>_xlfn.MAXIFS('业绩 (处理后数据)'!A:A,'业绩 (处理后数据)'!B:B,A228)</f>
        <v>44220</v>
      </c>
      <c r="C228" s="3">
        <f t="shared" si="28"/>
        <v>401</v>
      </c>
      <c r="D228">
        <f>COUNTIFS('业绩 (处理后数据)'!B:B,A228)</f>
        <v>2</v>
      </c>
      <c r="E228">
        <f>SUMIFS('业绩 (处理后数据)'!O:O,'业绩 (处理后数据)'!B:B,A228)</f>
        <v>1179</v>
      </c>
      <c r="F228" s="4">
        <f t="shared" si="29"/>
        <v>2</v>
      </c>
      <c r="G228" s="4">
        <f t="shared" si="30"/>
        <v>1</v>
      </c>
      <c r="H228" s="4">
        <f t="shared" si="31"/>
        <v>1</v>
      </c>
      <c r="I228" s="4" t="str">
        <f t="shared" si="32"/>
        <v>低</v>
      </c>
      <c r="J228" s="4" t="str">
        <f t="shared" si="33"/>
        <v>低</v>
      </c>
      <c r="K228" s="4" t="str">
        <f t="shared" si="34"/>
        <v>低</v>
      </c>
      <c r="L228" s="4" t="str">
        <f t="shared" si="35"/>
        <v>低低低</v>
      </c>
      <c r="M228" t="str">
        <f t="shared" si="36"/>
        <v>8.一般挽留用户</v>
      </c>
    </row>
    <row r="229" spans="1:13">
      <c r="A229" s="4">
        <v>152234</v>
      </c>
      <c r="B229" s="2">
        <f>_xlfn.MAXIFS('业绩 (处理后数据)'!A:A,'业绩 (处理后数据)'!B:B,A229)</f>
        <v>44213</v>
      </c>
      <c r="C229" s="3">
        <f t="shared" si="28"/>
        <v>408</v>
      </c>
      <c r="D229">
        <f>COUNTIFS('业绩 (处理后数据)'!B:B,A229)</f>
        <v>1</v>
      </c>
      <c r="E229">
        <f>SUMIFS('业绩 (处理后数据)'!O:O,'业绩 (处理后数据)'!B:B,A229)</f>
        <v>8470</v>
      </c>
      <c r="F229" s="4">
        <f t="shared" si="29"/>
        <v>2</v>
      </c>
      <c r="G229" s="4">
        <f t="shared" si="30"/>
        <v>1</v>
      </c>
      <c r="H229" s="4">
        <f t="shared" si="31"/>
        <v>3</v>
      </c>
      <c r="I229" s="4" t="str">
        <f t="shared" si="32"/>
        <v>低</v>
      </c>
      <c r="J229" s="4" t="str">
        <f t="shared" si="33"/>
        <v>低</v>
      </c>
      <c r="K229" s="4" t="str">
        <f t="shared" si="34"/>
        <v>高</v>
      </c>
      <c r="L229" s="4" t="str">
        <f t="shared" si="35"/>
        <v>低低高</v>
      </c>
      <c r="M229" t="str">
        <f t="shared" si="36"/>
        <v>4.重要挽留用户</v>
      </c>
    </row>
    <row r="230" spans="1:13">
      <c r="A230" s="4">
        <v>151410</v>
      </c>
      <c r="B230" s="2">
        <f>_xlfn.MAXIFS('业绩 (处理后数据)'!A:A,'业绩 (处理后数据)'!B:B,A230)</f>
        <v>44562</v>
      </c>
      <c r="C230" s="3">
        <f t="shared" si="28"/>
        <v>59</v>
      </c>
      <c r="D230">
        <f>COUNTIFS('业绩 (处理后数据)'!B:B,A230)</f>
        <v>9</v>
      </c>
      <c r="E230">
        <f>SUMIFS('业绩 (处理后数据)'!O:O,'业绩 (处理后数据)'!B:B,A230)</f>
        <v>700</v>
      </c>
      <c r="F230" s="4">
        <f t="shared" si="29"/>
        <v>5</v>
      </c>
      <c r="G230" s="4">
        <f t="shared" si="30"/>
        <v>5</v>
      </c>
      <c r="H230" s="4">
        <f t="shared" si="31"/>
        <v>1</v>
      </c>
      <c r="I230" s="4" t="str">
        <f t="shared" si="32"/>
        <v>高</v>
      </c>
      <c r="J230" s="4" t="str">
        <f t="shared" si="33"/>
        <v>高</v>
      </c>
      <c r="K230" s="4" t="str">
        <f t="shared" si="34"/>
        <v>低</v>
      </c>
      <c r="L230" s="4" t="str">
        <f t="shared" si="35"/>
        <v>高高低</v>
      </c>
      <c r="M230" t="str">
        <f t="shared" si="36"/>
        <v>5.一般价值用户</v>
      </c>
    </row>
    <row r="231" spans="1:13">
      <c r="A231" s="4">
        <v>145490</v>
      </c>
      <c r="B231" s="2">
        <f>_xlfn.MAXIFS('业绩 (处理后数据)'!A:A,'业绩 (处理后数据)'!B:B,A231)</f>
        <v>44331</v>
      </c>
      <c r="C231" s="3">
        <f t="shared" si="28"/>
        <v>290</v>
      </c>
      <c r="D231">
        <f>COUNTIFS('业绩 (处理后数据)'!B:B,A231)</f>
        <v>2</v>
      </c>
      <c r="E231">
        <f>SUMIFS('业绩 (处理后数据)'!O:O,'业绩 (处理后数据)'!B:B,A231)</f>
        <v>12971</v>
      </c>
      <c r="F231" s="4">
        <f t="shared" si="29"/>
        <v>3</v>
      </c>
      <c r="G231" s="4">
        <f t="shared" si="30"/>
        <v>1</v>
      </c>
      <c r="H231" s="4">
        <f t="shared" si="31"/>
        <v>3</v>
      </c>
      <c r="I231" s="4" t="str">
        <f t="shared" si="32"/>
        <v>低</v>
      </c>
      <c r="J231" s="4" t="str">
        <f t="shared" si="33"/>
        <v>低</v>
      </c>
      <c r="K231" s="4" t="str">
        <f t="shared" si="34"/>
        <v>高</v>
      </c>
      <c r="L231" s="4" t="str">
        <f t="shared" si="35"/>
        <v>低低高</v>
      </c>
      <c r="M231" t="str">
        <f t="shared" si="36"/>
        <v>4.重要挽留用户</v>
      </c>
    </row>
    <row r="232" spans="1:13">
      <c r="A232" s="4">
        <v>155011</v>
      </c>
      <c r="B232" s="2">
        <f>_xlfn.MAXIFS('业绩 (处理后数据)'!A:A,'业绩 (处理后数据)'!B:B,A232)</f>
        <v>44215</v>
      </c>
      <c r="C232" s="3">
        <f t="shared" si="28"/>
        <v>406</v>
      </c>
      <c r="D232">
        <f>COUNTIFS('业绩 (处理后数据)'!B:B,A232)</f>
        <v>1</v>
      </c>
      <c r="E232">
        <f>SUMIFS('业绩 (处理后数据)'!O:O,'业绩 (处理后数据)'!B:B,A232)</f>
        <v>10380</v>
      </c>
      <c r="F232" s="4">
        <f t="shared" si="29"/>
        <v>2</v>
      </c>
      <c r="G232" s="4">
        <f t="shared" si="30"/>
        <v>1</v>
      </c>
      <c r="H232" s="4">
        <f t="shared" si="31"/>
        <v>3</v>
      </c>
      <c r="I232" s="4" t="str">
        <f t="shared" si="32"/>
        <v>低</v>
      </c>
      <c r="J232" s="4" t="str">
        <f t="shared" si="33"/>
        <v>低</v>
      </c>
      <c r="K232" s="4" t="str">
        <f t="shared" si="34"/>
        <v>高</v>
      </c>
      <c r="L232" s="4" t="str">
        <f t="shared" si="35"/>
        <v>低低高</v>
      </c>
      <c r="M232" t="str">
        <f t="shared" si="36"/>
        <v>4.重要挽留用户</v>
      </c>
    </row>
    <row r="233" spans="1:13">
      <c r="A233" s="4">
        <v>163983</v>
      </c>
      <c r="B233" s="2">
        <f>_xlfn.MAXIFS('业绩 (处理后数据)'!A:A,'业绩 (处理后数据)'!B:B,A233)</f>
        <v>44216</v>
      </c>
      <c r="C233" s="3">
        <f t="shared" si="28"/>
        <v>405</v>
      </c>
      <c r="D233">
        <f>COUNTIFS('业绩 (处理后数据)'!B:B,A233)</f>
        <v>1</v>
      </c>
      <c r="E233">
        <f>SUMIFS('业绩 (处理后数据)'!O:O,'业绩 (处理后数据)'!B:B,A233)</f>
        <v>0</v>
      </c>
      <c r="F233" s="4">
        <f t="shared" si="29"/>
        <v>2</v>
      </c>
      <c r="G233" s="4">
        <f t="shared" si="30"/>
        <v>1</v>
      </c>
      <c r="H233" s="4">
        <f t="shared" si="31"/>
        <v>1</v>
      </c>
      <c r="I233" s="4" t="str">
        <f t="shared" si="32"/>
        <v>低</v>
      </c>
      <c r="J233" s="4" t="str">
        <f t="shared" si="33"/>
        <v>低</v>
      </c>
      <c r="K233" s="4" t="str">
        <f t="shared" si="34"/>
        <v>低</v>
      </c>
      <c r="L233" s="4" t="str">
        <f t="shared" si="35"/>
        <v>低低低</v>
      </c>
      <c r="M233" t="str">
        <f t="shared" si="36"/>
        <v>8.一般挽留用户</v>
      </c>
    </row>
    <row r="234" spans="1:13">
      <c r="A234" s="4">
        <v>151704</v>
      </c>
      <c r="B234" s="2">
        <f>_xlfn.MAXIFS('业绩 (处理后数据)'!A:A,'业绩 (处理后数据)'!B:B,A234)</f>
        <v>44217</v>
      </c>
      <c r="C234" s="3">
        <f t="shared" si="28"/>
        <v>404</v>
      </c>
      <c r="D234">
        <f>COUNTIFS('业绩 (处理后数据)'!B:B,A234)</f>
        <v>1</v>
      </c>
      <c r="E234">
        <f>SUMIFS('业绩 (处理后数据)'!O:O,'业绩 (处理后数据)'!B:B,A234)</f>
        <v>1870</v>
      </c>
      <c r="F234" s="4">
        <f t="shared" si="29"/>
        <v>2</v>
      </c>
      <c r="G234" s="4">
        <f t="shared" si="30"/>
        <v>1</v>
      </c>
      <c r="H234" s="4">
        <f t="shared" si="31"/>
        <v>1</v>
      </c>
      <c r="I234" s="4" t="str">
        <f t="shared" si="32"/>
        <v>低</v>
      </c>
      <c r="J234" s="4" t="str">
        <f t="shared" si="33"/>
        <v>低</v>
      </c>
      <c r="K234" s="4" t="str">
        <f t="shared" si="34"/>
        <v>低</v>
      </c>
      <c r="L234" s="4" t="str">
        <f t="shared" si="35"/>
        <v>低低低</v>
      </c>
      <c r="M234" t="str">
        <f t="shared" si="36"/>
        <v>8.一般挽留用户</v>
      </c>
    </row>
    <row r="235" spans="1:13">
      <c r="A235" s="4">
        <v>155504</v>
      </c>
      <c r="B235" s="2">
        <f>_xlfn.MAXIFS('业绩 (处理后数据)'!A:A,'业绩 (处理后数据)'!B:B,A235)</f>
        <v>44418</v>
      </c>
      <c r="C235" s="3">
        <f t="shared" si="28"/>
        <v>203</v>
      </c>
      <c r="D235">
        <f>COUNTIFS('业绩 (处理后数据)'!B:B,A235)</f>
        <v>2</v>
      </c>
      <c r="E235">
        <f>SUMIFS('业绩 (处理后数据)'!O:O,'业绩 (处理后数据)'!B:B,A235)</f>
        <v>11000</v>
      </c>
      <c r="F235" s="4">
        <f t="shared" si="29"/>
        <v>4</v>
      </c>
      <c r="G235" s="4">
        <f t="shared" si="30"/>
        <v>1</v>
      </c>
      <c r="H235" s="4">
        <f t="shared" si="31"/>
        <v>3</v>
      </c>
      <c r="I235" s="4" t="str">
        <f t="shared" si="32"/>
        <v>高</v>
      </c>
      <c r="J235" s="4" t="str">
        <f t="shared" si="33"/>
        <v>低</v>
      </c>
      <c r="K235" s="4" t="str">
        <f t="shared" si="34"/>
        <v>高</v>
      </c>
      <c r="L235" s="4" t="str">
        <f t="shared" si="35"/>
        <v>高低高</v>
      </c>
      <c r="M235" t="str">
        <f t="shared" si="36"/>
        <v>2.重要发展用户</v>
      </c>
    </row>
    <row r="236" spans="1:13">
      <c r="A236" s="4">
        <v>154227</v>
      </c>
      <c r="B236" s="2">
        <f>_xlfn.MAXIFS('业绩 (处理后数据)'!A:A,'业绩 (处理后数据)'!B:B,A236)</f>
        <v>44499</v>
      </c>
      <c r="C236" s="3">
        <f t="shared" si="28"/>
        <v>122</v>
      </c>
      <c r="D236">
        <f>COUNTIFS('业绩 (处理后数据)'!B:B,A236)</f>
        <v>4</v>
      </c>
      <c r="E236">
        <f>SUMIFS('业绩 (处理后数据)'!O:O,'业绩 (处理后数据)'!B:B,A236)</f>
        <v>6680</v>
      </c>
      <c r="F236" s="4">
        <f t="shared" si="29"/>
        <v>4</v>
      </c>
      <c r="G236" s="4">
        <f t="shared" si="30"/>
        <v>3</v>
      </c>
      <c r="H236" s="4">
        <f t="shared" si="31"/>
        <v>2</v>
      </c>
      <c r="I236" s="4" t="str">
        <f t="shared" si="32"/>
        <v>高</v>
      </c>
      <c r="J236" s="4" t="str">
        <f t="shared" si="33"/>
        <v>高</v>
      </c>
      <c r="K236" s="4" t="str">
        <f t="shared" si="34"/>
        <v>低</v>
      </c>
      <c r="L236" s="4" t="str">
        <f t="shared" si="35"/>
        <v>高高低</v>
      </c>
      <c r="M236" t="str">
        <f t="shared" si="36"/>
        <v>5.一般价值用户</v>
      </c>
    </row>
    <row r="237" spans="1:13">
      <c r="A237" s="4">
        <v>160868</v>
      </c>
      <c r="B237" s="2">
        <f>_xlfn.MAXIFS('业绩 (处理后数据)'!A:A,'业绩 (处理后数据)'!B:B,A237)</f>
        <v>44492</v>
      </c>
      <c r="C237" s="3">
        <f t="shared" si="28"/>
        <v>129</v>
      </c>
      <c r="D237">
        <f>COUNTIFS('业绩 (处理后数据)'!B:B,A237)</f>
        <v>7</v>
      </c>
      <c r="E237">
        <f>SUMIFS('业绩 (处理后数据)'!O:O,'业绩 (处理后数据)'!B:B,A237)</f>
        <v>31246</v>
      </c>
      <c r="F237" s="4">
        <f t="shared" si="29"/>
        <v>4</v>
      </c>
      <c r="G237" s="4">
        <f t="shared" si="30"/>
        <v>4</v>
      </c>
      <c r="H237" s="4">
        <f t="shared" si="31"/>
        <v>4</v>
      </c>
      <c r="I237" s="4" t="str">
        <f t="shared" si="32"/>
        <v>高</v>
      </c>
      <c r="J237" s="4" t="str">
        <f t="shared" si="33"/>
        <v>高</v>
      </c>
      <c r="K237" s="4" t="str">
        <f t="shared" si="34"/>
        <v>高</v>
      </c>
      <c r="L237" s="4" t="str">
        <f t="shared" si="35"/>
        <v>高高高</v>
      </c>
      <c r="M237" t="str">
        <f t="shared" si="36"/>
        <v>1.重要价值用户</v>
      </c>
    </row>
    <row r="238" spans="1:13">
      <c r="A238" s="4">
        <v>152662</v>
      </c>
      <c r="B238" s="2">
        <f>_xlfn.MAXIFS('业绩 (处理后数据)'!A:A,'业绩 (处理后数据)'!B:B,A238)</f>
        <v>44422</v>
      </c>
      <c r="C238" s="3">
        <f t="shared" si="28"/>
        <v>199</v>
      </c>
      <c r="D238">
        <f>COUNTIFS('业绩 (处理后数据)'!B:B,A238)</f>
        <v>2</v>
      </c>
      <c r="E238">
        <f>SUMIFS('业绩 (处理后数据)'!O:O,'业绩 (处理后数据)'!B:B,A238)</f>
        <v>11104</v>
      </c>
      <c r="F238" s="4">
        <f t="shared" si="29"/>
        <v>4</v>
      </c>
      <c r="G238" s="4">
        <f t="shared" si="30"/>
        <v>1</v>
      </c>
      <c r="H238" s="4">
        <f t="shared" si="31"/>
        <v>3</v>
      </c>
      <c r="I238" s="4" t="str">
        <f t="shared" si="32"/>
        <v>高</v>
      </c>
      <c r="J238" s="4" t="str">
        <f t="shared" si="33"/>
        <v>低</v>
      </c>
      <c r="K238" s="4" t="str">
        <f t="shared" si="34"/>
        <v>高</v>
      </c>
      <c r="L238" s="4" t="str">
        <f t="shared" si="35"/>
        <v>高低高</v>
      </c>
      <c r="M238" t="str">
        <f t="shared" si="36"/>
        <v>2.重要发展用户</v>
      </c>
    </row>
    <row r="239" spans="1:13">
      <c r="A239" s="4">
        <v>165540</v>
      </c>
      <c r="B239" s="2">
        <f>_xlfn.MAXIFS('业绩 (处理后数据)'!A:A,'业绩 (处理后数据)'!B:B,A239)</f>
        <v>44218</v>
      </c>
      <c r="C239" s="3">
        <f t="shared" si="28"/>
        <v>403</v>
      </c>
      <c r="D239">
        <f>COUNTIFS('业绩 (处理后数据)'!B:B,A239)</f>
        <v>1</v>
      </c>
      <c r="E239">
        <f>SUMIFS('业绩 (处理后数据)'!O:O,'业绩 (处理后数据)'!B:B,A239)</f>
        <v>6999</v>
      </c>
      <c r="F239" s="4">
        <f t="shared" si="29"/>
        <v>2</v>
      </c>
      <c r="G239" s="4">
        <f t="shared" si="30"/>
        <v>1</v>
      </c>
      <c r="H239" s="4">
        <f t="shared" si="31"/>
        <v>2</v>
      </c>
      <c r="I239" s="4" t="str">
        <f t="shared" si="32"/>
        <v>低</v>
      </c>
      <c r="J239" s="4" t="str">
        <f t="shared" si="33"/>
        <v>低</v>
      </c>
      <c r="K239" s="4" t="str">
        <f t="shared" si="34"/>
        <v>低</v>
      </c>
      <c r="L239" s="4" t="str">
        <f t="shared" si="35"/>
        <v>低低低</v>
      </c>
      <c r="M239" t="str">
        <f t="shared" si="36"/>
        <v>8.一般挽留用户</v>
      </c>
    </row>
    <row r="240" spans="1:13">
      <c r="A240" s="4">
        <v>151473</v>
      </c>
      <c r="B240" s="2">
        <f>_xlfn.MAXIFS('业绩 (处理后数据)'!A:A,'业绩 (处理后数据)'!B:B,A240)</f>
        <v>44218</v>
      </c>
      <c r="C240" s="3">
        <f t="shared" si="28"/>
        <v>403</v>
      </c>
      <c r="D240">
        <f>COUNTIFS('业绩 (处理后数据)'!B:B,A240)</f>
        <v>1</v>
      </c>
      <c r="E240">
        <f>SUMIFS('业绩 (处理后数据)'!O:O,'业绩 (处理后数据)'!B:B,A240)</f>
        <v>1280</v>
      </c>
      <c r="F240" s="4">
        <f t="shared" si="29"/>
        <v>2</v>
      </c>
      <c r="G240" s="4">
        <f t="shared" si="30"/>
        <v>1</v>
      </c>
      <c r="H240" s="4">
        <f t="shared" si="31"/>
        <v>1</v>
      </c>
      <c r="I240" s="4" t="str">
        <f t="shared" si="32"/>
        <v>低</v>
      </c>
      <c r="J240" s="4" t="str">
        <f t="shared" si="33"/>
        <v>低</v>
      </c>
      <c r="K240" s="4" t="str">
        <f t="shared" si="34"/>
        <v>低</v>
      </c>
      <c r="L240" s="4" t="str">
        <f t="shared" si="35"/>
        <v>低低低</v>
      </c>
      <c r="M240" t="str">
        <f t="shared" si="36"/>
        <v>8.一般挽留用户</v>
      </c>
    </row>
    <row r="241" spans="1:13">
      <c r="A241" s="4">
        <v>148302</v>
      </c>
      <c r="B241" s="2">
        <f>_xlfn.MAXIFS('业绩 (处理后数据)'!A:A,'业绩 (处理后数据)'!B:B,A241)</f>
        <v>44218</v>
      </c>
      <c r="C241" s="3">
        <f t="shared" si="28"/>
        <v>403</v>
      </c>
      <c r="D241">
        <f>COUNTIFS('业绩 (处理后数据)'!B:B,A241)</f>
        <v>1</v>
      </c>
      <c r="E241">
        <f>SUMIFS('业绩 (处理后数据)'!O:O,'业绩 (处理后数据)'!B:B,A241)</f>
        <v>6999</v>
      </c>
      <c r="F241" s="4">
        <f t="shared" si="29"/>
        <v>2</v>
      </c>
      <c r="G241" s="4">
        <f t="shared" si="30"/>
        <v>1</v>
      </c>
      <c r="H241" s="4">
        <f t="shared" si="31"/>
        <v>2</v>
      </c>
      <c r="I241" s="4" t="str">
        <f t="shared" si="32"/>
        <v>低</v>
      </c>
      <c r="J241" s="4" t="str">
        <f t="shared" si="33"/>
        <v>低</v>
      </c>
      <c r="K241" s="4" t="str">
        <f t="shared" si="34"/>
        <v>低</v>
      </c>
      <c r="L241" s="4" t="str">
        <f t="shared" si="35"/>
        <v>低低低</v>
      </c>
      <c r="M241" t="str">
        <f t="shared" si="36"/>
        <v>8.一般挽留用户</v>
      </c>
    </row>
    <row r="242" spans="1:13">
      <c r="A242" s="4">
        <v>163929</v>
      </c>
      <c r="B242" s="2">
        <f>_xlfn.MAXIFS('业绩 (处理后数据)'!A:A,'业绩 (处理后数据)'!B:B,A242)</f>
        <v>44219</v>
      </c>
      <c r="C242" s="3">
        <f t="shared" si="28"/>
        <v>402</v>
      </c>
      <c r="D242">
        <f>COUNTIFS('业绩 (处理后数据)'!B:B,A242)</f>
        <v>1</v>
      </c>
      <c r="E242">
        <f>SUMIFS('业绩 (处理后数据)'!O:O,'业绩 (处理后数据)'!B:B,A242)</f>
        <v>399</v>
      </c>
      <c r="F242" s="4">
        <f t="shared" si="29"/>
        <v>2</v>
      </c>
      <c r="G242" s="4">
        <f t="shared" si="30"/>
        <v>1</v>
      </c>
      <c r="H242" s="4">
        <f t="shared" si="31"/>
        <v>1</v>
      </c>
      <c r="I242" s="4" t="str">
        <f t="shared" si="32"/>
        <v>低</v>
      </c>
      <c r="J242" s="4" t="str">
        <f t="shared" si="33"/>
        <v>低</v>
      </c>
      <c r="K242" s="4" t="str">
        <f t="shared" si="34"/>
        <v>低</v>
      </c>
      <c r="L242" s="4" t="str">
        <f t="shared" si="35"/>
        <v>低低低</v>
      </c>
      <c r="M242" t="str">
        <f t="shared" si="36"/>
        <v>8.一般挽留用户</v>
      </c>
    </row>
    <row r="243" spans="1:13">
      <c r="A243" s="4">
        <v>158576</v>
      </c>
      <c r="B243" s="2">
        <f>_xlfn.MAXIFS('业绩 (处理后数据)'!A:A,'业绩 (处理后数据)'!B:B,A243)</f>
        <v>44513</v>
      </c>
      <c r="C243" s="3">
        <f t="shared" si="28"/>
        <v>108</v>
      </c>
      <c r="D243">
        <f>COUNTIFS('业绩 (处理后数据)'!B:B,A243)</f>
        <v>2</v>
      </c>
      <c r="E243">
        <f>SUMIFS('业绩 (处理后数据)'!O:O,'业绩 (处理后数据)'!B:B,A243)</f>
        <v>8420</v>
      </c>
      <c r="F243" s="4">
        <f t="shared" si="29"/>
        <v>5</v>
      </c>
      <c r="G243" s="4">
        <f t="shared" si="30"/>
        <v>1</v>
      </c>
      <c r="H243" s="4">
        <f t="shared" si="31"/>
        <v>3</v>
      </c>
      <c r="I243" s="4" t="str">
        <f t="shared" si="32"/>
        <v>高</v>
      </c>
      <c r="J243" s="4" t="str">
        <f t="shared" si="33"/>
        <v>低</v>
      </c>
      <c r="K243" s="4" t="str">
        <f t="shared" si="34"/>
        <v>高</v>
      </c>
      <c r="L243" s="4" t="str">
        <f t="shared" si="35"/>
        <v>高低高</v>
      </c>
      <c r="M243" t="str">
        <f t="shared" si="36"/>
        <v>2.重要发展用户</v>
      </c>
    </row>
    <row r="244" spans="1:13">
      <c r="A244" s="4">
        <v>147906</v>
      </c>
      <c r="B244" s="2">
        <f>_xlfn.MAXIFS('业绩 (处理后数据)'!A:A,'业绩 (处理后数据)'!B:B,A244)</f>
        <v>44219</v>
      </c>
      <c r="C244" s="3">
        <f t="shared" si="28"/>
        <v>402</v>
      </c>
      <c r="D244">
        <f>COUNTIFS('业绩 (处理后数据)'!B:B,A244)</f>
        <v>1</v>
      </c>
      <c r="E244">
        <f>SUMIFS('业绩 (处理后数据)'!O:O,'业绩 (处理后数据)'!B:B,A244)</f>
        <v>3980</v>
      </c>
      <c r="F244" s="4">
        <f t="shared" si="29"/>
        <v>2</v>
      </c>
      <c r="G244" s="4">
        <f t="shared" si="30"/>
        <v>1</v>
      </c>
      <c r="H244" s="4">
        <f t="shared" si="31"/>
        <v>2</v>
      </c>
      <c r="I244" s="4" t="str">
        <f t="shared" si="32"/>
        <v>低</v>
      </c>
      <c r="J244" s="4" t="str">
        <f t="shared" si="33"/>
        <v>低</v>
      </c>
      <c r="K244" s="4" t="str">
        <f t="shared" si="34"/>
        <v>低</v>
      </c>
      <c r="L244" s="4" t="str">
        <f t="shared" si="35"/>
        <v>低低低</v>
      </c>
      <c r="M244" t="str">
        <f t="shared" si="36"/>
        <v>8.一般挽留用户</v>
      </c>
    </row>
    <row r="245" spans="1:13">
      <c r="A245" s="4">
        <v>144531</v>
      </c>
      <c r="B245" s="2">
        <f>_xlfn.MAXIFS('业绩 (处理后数据)'!A:A,'业绩 (处理后数据)'!B:B,A245)</f>
        <v>44219</v>
      </c>
      <c r="C245" s="3">
        <f t="shared" si="28"/>
        <v>402</v>
      </c>
      <c r="D245">
        <f>COUNTIFS('业绩 (处理后数据)'!B:B,A245)</f>
        <v>1</v>
      </c>
      <c r="E245">
        <f>SUMIFS('业绩 (处理后数据)'!O:O,'业绩 (处理后数据)'!B:B,A245)</f>
        <v>884</v>
      </c>
      <c r="F245" s="4">
        <f t="shared" si="29"/>
        <v>2</v>
      </c>
      <c r="G245" s="4">
        <f t="shared" si="30"/>
        <v>1</v>
      </c>
      <c r="H245" s="4">
        <f t="shared" si="31"/>
        <v>1</v>
      </c>
      <c r="I245" s="4" t="str">
        <f t="shared" si="32"/>
        <v>低</v>
      </c>
      <c r="J245" s="4" t="str">
        <f t="shared" si="33"/>
        <v>低</v>
      </c>
      <c r="K245" s="4" t="str">
        <f t="shared" si="34"/>
        <v>低</v>
      </c>
      <c r="L245" s="4" t="str">
        <f t="shared" si="35"/>
        <v>低低低</v>
      </c>
      <c r="M245" t="str">
        <f t="shared" si="36"/>
        <v>8.一般挽留用户</v>
      </c>
    </row>
    <row r="246" spans="1:13">
      <c r="A246" s="4">
        <v>145018</v>
      </c>
      <c r="B246" s="2">
        <f>_xlfn.MAXIFS('业绩 (处理后数据)'!A:A,'业绩 (处理后数据)'!B:B,A246)</f>
        <v>44321</v>
      </c>
      <c r="C246" s="3">
        <f t="shared" si="28"/>
        <v>300</v>
      </c>
      <c r="D246">
        <f>COUNTIFS('业绩 (处理后数据)'!B:B,A246)</f>
        <v>2</v>
      </c>
      <c r="E246">
        <f>SUMIFS('业绩 (处理后数据)'!O:O,'业绩 (处理后数据)'!B:B,A246)</f>
        <v>50228</v>
      </c>
      <c r="F246" s="4">
        <f t="shared" si="29"/>
        <v>3</v>
      </c>
      <c r="G246" s="4">
        <f t="shared" si="30"/>
        <v>1</v>
      </c>
      <c r="H246" s="4">
        <f t="shared" si="31"/>
        <v>5</v>
      </c>
      <c r="I246" s="4" t="str">
        <f t="shared" si="32"/>
        <v>低</v>
      </c>
      <c r="J246" s="4" t="str">
        <f t="shared" si="33"/>
        <v>低</v>
      </c>
      <c r="K246" s="4" t="str">
        <f t="shared" si="34"/>
        <v>高</v>
      </c>
      <c r="L246" s="4" t="str">
        <f t="shared" si="35"/>
        <v>低低高</v>
      </c>
      <c r="M246" t="str">
        <f t="shared" si="36"/>
        <v>4.重要挽留用户</v>
      </c>
    </row>
    <row r="247" spans="1:13">
      <c r="A247" s="4">
        <v>152631</v>
      </c>
      <c r="B247" s="2">
        <f>_xlfn.MAXIFS('业绩 (处理后数据)'!A:A,'业绩 (处理后数据)'!B:B,A247)</f>
        <v>44220</v>
      </c>
      <c r="C247" s="3">
        <f t="shared" si="28"/>
        <v>401</v>
      </c>
      <c r="D247">
        <f>COUNTIFS('业绩 (处理后数据)'!B:B,A247)</f>
        <v>1</v>
      </c>
      <c r="E247">
        <f>SUMIFS('业绩 (处理后数据)'!O:O,'业绩 (处理后数据)'!B:B,A247)</f>
        <v>4580</v>
      </c>
      <c r="F247" s="4">
        <f t="shared" si="29"/>
        <v>2</v>
      </c>
      <c r="G247" s="4">
        <f t="shared" si="30"/>
        <v>1</v>
      </c>
      <c r="H247" s="4">
        <f t="shared" si="31"/>
        <v>2</v>
      </c>
      <c r="I247" s="4" t="str">
        <f t="shared" si="32"/>
        <v>低</v>
      </c>
      <c r="J247" s="4" t="str">
        <f t="shared" si="33"/>
        <v>低</v>
      </c>
      <c r="K247" s="4" t="str">
        <f t="shared" si="34"/>
        <v>低</v>
      </c>
      <c r="L247" s="4" t="str">
        <f t="shared" si="35"/>
        <v>低低低</v>
      </c>
      <c r="M247" t="str">
        <f t="shared" si="36"/>
        <v>8.一般挽留用户</v>
      </c>
    </row>
    <row r="248" spans="1:13">
      <c r="A248" s="4">
        <v>152736</v>
      </c>
      <c r="B248" s="2">
        <f>_xlfn.MAXIFS('业绩 (处理后数据)'!A:A,'业绩 (处理后数据)'!B:B,A248)</f>
        <v>44220</v>
      </c>
      <c r="C248" s="3">
        <f t="shared" si="28"/>
        <v>401</v>
      </c>
      <c r="D248">
        <f>COUNTIFS('业绩 (处理后数据)'!B:B,A248)</f>
        <v>1</v>
      </c>
      <c r="E248">
        <f>SUMIFS('业绩 (处理后数据)'!O:O,'业绩 (处理后数据)'!B:B,A248)</f>
        <v>7238</v>
      </c>
      <c r="F248" s="4">
        <f t="shared" si="29"/>
        <v>2</v>
      </c>
      <c r="G248" s="4">
        <f t="shared" si="30"/>
        <v>1</v>
      </c>
      <c r="H248" s="4">
        <f t="shared" si="31"/>
        <v>3</v>
      </c>
      <c r="I248" s="4" t="str">
        <f t="shared" si="32"/>
        <v>低</v>
      </c>
      <c r="J248" s="4" t="str">
        <f t="shared" si="33"/>
        <v>低</v>
      </c>
      <c r="K248" s="4" t="str">
        <f t="shared" si="34"/>
        <v>高</v>
      </c>
      <c r="L248" s="4" t="str">
        <f t="shared" si="35"/>
        <v>低低高</v>
      </c>
      <c r="M248" t="str">
        <f t="shared" si="36"/>
        <v>4.重要挽留用户</v>
      </c>
    </row>
    <row r="249" spans="1:13">
      <c r="A249" s="4">
        <v>173154</v>
      </c>
      <c r="B249" s="2">
        <f>_xlfn.MAXIFS('业绩 (处理后数据)'!A:A,'业绩 (处理后数据)'!B:B,A249)</f>
        <v>44344</v>
      </c>
      <c r="C249" s="3">
        <f t="shared" si="28"/>
        <v>277</v>
      </c>
      <c r="D249">
        <f>COUNTIFS('业绩 (处理后数据)'!B:B,A249)</f>
        <v>3</v>
      </c>
      <c r="E249">
        <f>SUMIFS('业绩 (处理后数据)'!O:O,'业绩 (处理后数据)'!B:B,A249)</f>
        <v>11028.2</v>
      </c>
      <c r="F249" s="4">
        <f t="shared" si="29"/>
        <v>3</v>
      </c>
      <c r="G249" s="4">
        <f t="shared" si="30"/>
        <v>2</v>
      </c>
      <c r="H249" s="4">
        <f t="shared" si="31"/>
        <v>3</v>
      </c>
      <c r="I249" s="4" t="str">
        <f t="shared" si="32"/>
        <v>低</v>
      </c>
      <c r="J249" s="4" t="str">
        <f t="shared" si="33"/>
        <v>高</v>
      </c>
      <c r="K249" s="4" t="str">
        <f t="shared" si="34"/>
        <v>高</v>
      </c>
      <c r="L249" s="4" t="str">
        <f t="shared" si="35"/>
        <v>低高高</v>
      </c>
      <c r="M249" t="str">
        <f t="shared" si="36"/>
        <v>3.重要保持用户</v>
      </c>
    </row>
    <row r="250" spans="1:13">
      <c r="A250" s="4">
        <v>162147</v>
      </c>
      <c r="B250" s="2">
        <f>_xlfn.MAXIFS('业绩 (处理后数据)'!A:A,'业绩 (处理后数据)'!B:B,A250)</f>
        <v>44220</v>
      </c>
      <c r="C250" s="3">
        <f t="shared" si="28"/>
        <v>401</v>
      </c>
      <c r="D250">
        <f>COUNTIFS('业绩 (处理后数据)'!B:B,A250)</f>
        <v>1</v>
      </c>
      <c r="E250">
        <f>SUMIFS('业绩 (处理后数据)'!O:O,'业绩 (处理后数据)'!B:B,A250)</f>
        <v>9844</v>
      </c>
      <c r="F250" s="4">
        <f t="shared" si="29"/>
        <v>2</v>
      </c>
      <c r="G250" s="4">
        <f t="shared" si="30"/>
        <v>1</v>
      </c>
      <c r="H250" s="4">
        <f t="shared" si="31"/>
        <v>3</v>
      </c>
      <c r="I250" s="4" t="str">
        <f t="shared" si="32"/>
        <v>低</v>
      </c>
      <c r="J250" s="4" t="str">
        <f t="shared" si="33"/>
        <v>低</v>
      </c>
      <c r="K250" s="4" t="str">
        <f t="shared" si="34"/>
        <v>高</v>
      </c>
      <c r="L250" s="4" t="str">
        <f t="shared" si="35"/>
        <v>低低高</v>
      </c>
      <c r="M250" t="str">
        <f t="shared" si="36"/>
        <v>4.重要挽留用户</v>
      </c>
    </row>
    <row r="251" spans="1:13">
      <c r="A251" s="4">
        <v>157366</v>
      </c>
      <c r="B251" s="2">
        <f>_xlfn.MAXIFS('业绩 (处理后数据)'!A:A,'业绩 (处理后数据)'!B:B,A251)</f>
        <v>44221</v>
      </c>
      <c r="C251" s="3">
        <f t="shared" si="28"/>
        <v>400</v>
      </c>
      <c r="D251">
        <f>COUNTIFS('业绩 (处理后数据)'!B:B,A251)</f>
        <v>1</v>
      </c>
      <c r="E251">
        <f>SUMIFS('业绩 (处理后数据)'!O:O,'业绩 (处理后数据)'!B:B,A251)</f>
        <v>240000</v>
      </c>
      <c r="F251" s="4">
        <f t="shared" si="29"/>
        <v>2</v>
      </c>
      <c r="G251" s="4">
        <f t="shared" si="30"/>
        <v>1</v>
      </c>
      <c r="H251" s="4">
        <f t="shared" si="31"/>
        <v>5</v>
      </c>
      <c r="I251" s="4" t="str">
        <f t="shared" si="32"/>
        <v>低</v>
      </c>
      <c r="J251" s="4" t="str">
        <f t="shared" si="33"/>
        <v>低</v>
      </c>
      <c r="K251" s="4" t="str">
        <f t="shared" si="34"/>
        <v>高</v>
      </c>
      <c r="L251" s="4" t="str">
        <f t="shared" si="35"/>
        <v>低低高</v>
      </c>
      <c r="M251" t="str">
        <f t="shared" si="36"/>
        <v>4.重要挽留用户</v>
      </c>
    </row>
    <row r="252" spans="1:13">
      <c r="A252" s="4">
        <v>146639</v>
      </c>
      <c r="B252" s="2">
        <f>_xlfn.MAXIFS('业绩 (处理后数据)'!A:A,'业绩 (处理后数据)'!B:B,A252)</f>
        <v>44221</v>
      </c>
      <c r="C252" s="3">
        <f t="shared" si="28"/>
        <v>400</v>
      </c>
      <c r="D252">
        <f>COUNTIFS('业绩 (处理后数据)'!B:B,A252)</f>
        <v>1</v>
      </c>
      <c r="E252">
        <f>SUMIFS('业绩 (处理后数据)'!O:O,'业绩 (处理后数据)'!B:B,A252)</f>
        <v>772</v>
      </c>
      <c r="F252" s="4">
        <f t="shared" si="29"/>
        <v>2</v>
      </c>
      <c r="G252" s="4">
        <f t="shared" si="30"/>
        <v>1</v>
      </c>
      <c r="H252" s="4">
        <f t="shared" si="31"/>
        <v>1</v>
      </c>
      <c r="I252" s="4" t="str">
        <f t="shared" si="32"/>
        <v>低</v>
      </c>
      <c r="J252" s="4" t="str">
        <f t="shared" si="33"/>
        <v>低</v>
      </c>
      <c r="K252" s="4" t="str">
        <f t="shared" si="34"/>
        <v>低</v>
      </c>
      <c r="L252" s="4" t="str">
        <f t="shared" si="35"/>
        <v>低低低</v>
      </c>
      <c r="M252" t="str">
        <f t="shared" si="36"/>
        <v>8.一般挽留用户</v>
      </c>
    </row>
    <row r="253" spans="1:13">
      <c r="A253" s="4">
        <v>150430</v>
      </c>
      <c r="B253" s="2">
        <f>_xlfn.MAXIFS('业绩 (处理后数据)'!A:A,'业绩 (处理后数据)'!B:B,A253)</f>
        <v>44222</v>
      </c>
      <c r="C253" s="3">
        <f t="shared" si="28"/>
        <v>399</v>
      </c>
      <c r="D253">
        <f>COUNTIFS('业绩 (处理后数据)'!B:B,A253)</f>
        <v>1</v>
      </c>
      <c r="E253">
        <f>SUMIFS('业绩 (处理后数据)'!O:O,'业绩 (处理后数据)'!B:B,A253)</f>
        <v>26799</v>
      </c>
      <c r="F253" s="4">
        <f t="shared" si="29"/>
        <v>2</v>
      </c>
      <c r="G253" s="4">
        <f t="shared" si="30"/>
        <v>1</v>
      </c>
      <c r="H253" s="4">
        <f t="shared" si="31"/>
        <v>4</v>
      </c>
      <c r="I253" s="4" t="str">
        <f t="shared" si="32"/>
        <v>低</v>
      </c>
      <c r="J253" s="4" t="str">
        <f t="shared" si="33"/>
        <v>低</v>
      </c>
      <c r="K253" s="4" t="str">
        <f t="shared" si="34"/>
        <v>高</v>
      </c>
      <c r="L253" s="4" t="str">
        <f t="shared" si="35"/>
        <v>低低高</v>
      </c>
      <c r="M253" t="str">
        <f t="shared" si="36"/>
        <v>4.重要挽留用户</v>
      </c>
    </row>
    <row r="254" spans="1:13">
      <c r="A254" s="4">
        <v>151959</v>
      </c>
      <c r="B254" s="2">
        <f>_xlfn.MAXIFS('业绩 (处理后数据)'!A:A,'业绩 (处理后数据)'!B:B,A254)</f>
        <v>44222</v>
      </c>
      <c r="C254" s="3">
        <f t="shared" si="28"/>
        <v>399</v>
      </c>
      <c r="D254">
        <f>COUNTIFS('业绩 (处理后数据)'!B:B,A254)</f>
        <v>1</v>
      </c>
      <c r="E254">
        <f>SUMIFS('业绩 (处理后数据)'!O:O,'业绩 (处理后数据)'!B:B,A254)</f>
        <v>7500</v>
      </c>
      <c r="F254" s="4">
        <f t="shared" si="29"/>
        <v>2</v>
      </c>
      <c r="G254" s="4">
        <f t="shared" si="30"/>
        <v>1</v>
      </c>
      <c r="H254" s="4">
        <f t="shared" si="31"/>
        <v>3</v>
      </c>
      <c r="I254" s="4" t="str">
        <f t="shared" si="32"/>
        <v>低</v>
      </c>
      <c r="J254" s="4" t="str">
        <f t="shared" si="33"/>
        <v>低</v>
      </c>
      <c r="K254" s="4" t="str">
        <f t="shared" si="34"/>
        <v>高</v>
      </c>
      <c r="L254" s="4" t="str">
        <f t="shared" si="35"/>
        <v>低低高</v>
      </c>
      <c r="M254" t="str">
        <f t="shared" si="36"/>
        <v>4.重要挽留用户</v>
      </c>
    </row>
    <row r="255" spans="1:13">
      <c r="A255" s="4">
        <v>158871</v>
      </c>
      <c r="B255" s="2">
        <f>_xlfn.MAXIFS('业绩 (处理后数据)'!A:A,'业绩 (处理后数据)'!B:B,A255)</f>
        <v>44222</v>
      </c>
      <c r="C255" s="3">
        <f t="shared" si="28"/>
        <v>399</v>
      </c>
      <c r="D255">
        <f>COUNTIFS('业绩 (处理后数据)'!B:B,A255)</f>
        <v>1</v>
      </c>
      <c r="E255">
        <f>SUMIFS('业绩 (处理后数据)'!O:O,'业绩 (处理后数据)'!B:B,A255)</f>
        <v>18887</v>
      </c>
      <c r="F255" s="4">
        <f t="shared" si="29"/>
        <v>2</v>
      </c>
      <c r="G255" s="4">
        <f t="shared" si="30"/>
        <v>1</v>
      </c>
      <c r="H255" s="4">
        <f t="shared" si="31"/>
        <v>4</v>
      </c>
      <c r="I255" s="4" t="str">
        <f t="shared" si="32"/>
        <v>低</v>
      </c>
      <c r="J255" s="4" t="str">
        <f t="shared" si="33"/>
        <v>低</v>
      </c>
      <c r="K255" s="4" t="str">
        <f t="shared" si="34"/>
        <v>高</v>
      </c>
      <c r="L255" s="4" t="str">
        <f t="shared" si="35"/>
        <v>低低高</v>
      </c>
      <c r="M255" t="str">
        <f t="shared" si="36"/>
        <v>4.重要挽留用户</v>
      </c>
    </row>
    <row r="256" spans="1:13">
      <c r="A256" s="4">
        <v>155337</v>
      </c>
      <c r="B256" s="2">
        <f>_xlfn.MAXIFS('业绩 (处理后数据)'!A:A,'业绩 (处理后数据)'!B:B,A256)</f>
        <v>44222</v>
      </c>
      <c r="C256" s="3">
        <f t="shared" si="28"/>
        <v>399</v>
      </c>
      <c r="D256">
        <f>COUNTIFS('业绩 (处理后数据)'!B:B,A256)</f>
        <v>1</v>
      </c>
      <c r="E256">
        <f>SUMIFS('业绩 (处理后数据)'!O:O,'业绩 (处理后数据)'!B:B,A256)</f>
        <v>4999</v>
      </c>
      <c r="F256" s="4">
        <f t="shared" si="29"/>
        <v>2</v>
      </c>
      <c r="G256" s="4">
        <f t="shared" si="30"/>
        <v>1</v>
      </c>
      <c r="H256" s="4">
        <f t="shared" si="31"/>
        <v>2</v>
      </c>
      <c r="I256" s="4" t="str">
        <f t="shared" si="32"/>
        <v>低</v>
      </c>
      <c r="J256" s="4" t="str">
        <f t="shared" si="33"/>
        <v>低</v>
      </c>
      <c r="K256" s="4" t="str">
        <f t="shared" si="34"/>
        <v>低</v>
      </c>
      <c r="L256" s="4" t="str">
        <f t="shared" si="35"/>
        <v>低低低</v>
      </c>
      <c r="M256" t="str">
        <f t="shared" si="36"/>
        <v>8.一般挽留用户</v>
      </c>
    </row>
    <row r="257" spans="1:13">
      <c r="A257" s="4">
        <v>163446</v>
      </c>
      <c r="B257" s="2">
        <f>_xlfn.MAXIFS('业绩 (处理后数据)'!A:A,'业绩 (处理后数据)'!B:B,A257)</f>
        <v>44223</v>
      </c>
      <c r="C257" s="3">
        <f t="shared" si="28"/>
        <v>398</v>
      </c>
      <c r="D257">
        <f>COUNTIFS('业绩 (处理后数据)'!B:B,A257)</f>
        <v>1</v>
      </c>
      <c r="E257">
        <f>SUMIFS('业绩 (处理后数据)'!O:O,'业绩 (处理后数据)'!B:B,A257)</f>
        <v>16200</v>
      </c>
      <c r="F257" s="4">
        <f t="shared" si="29"/>
        <v>2</v>
      </c>
      <c r="G257" s="4">
        <f t="shared" si="30"/>
        <v>1</v>
      </c>
      <c r="H257" s="4">
        <f t="shared" si="31"/>
        <v>3</v>
      </c>
      <c r="I257" s="4" t="str">
        <f t="shared" si="32"/>
        <v>低</v>
      </c>
      <c r="J257" s="4" t="str">
        <f t="shared" si="33"/>
        <v>低</v>
      </c>
      <c r="K257" s="4" t="str">
        <f t="shared" si="34"/>
        <v>高</v>
      </c>
      <c r="L257" s="4" t="str">
        <f t="shared" si="35"/>
        <v>低低高</v>
      </c>
      <c r="M257" t="str">
        <f t="shared" si="36"/>
        <v>4.重要挽留用户</v>
      </c>
    </row>
    <row r="258" spans="1:13">
      <c r="A258" s="4">
        <v>149577</v>
      </c>
      <c r="B258" s="2">
        <f>_xlfn.MAXIFS('业绩 (处理后数据)'!A:A,'业绩 (处理后数据)'!B:B,A258)</f>
        <v>44223</v>
      </c>
      <c r="C258" s="3">
        <f t="shared" si="28"/>
        <v>398</v>
      </c>
      <c r="D258">
        <f>COUNTIFS('业绩 (处理后数据)'!B:B,A258)</f>
        <v>1</v>
      </c>
      <c r="E258">
        <f>SUMIFS('业绩 (处理后数据)'!O:O,'业绩 (处理后数据)'!B:B,A258)</f>
        <v>1180</v>
      </c>
      <c r="F258" s="4">
        <f t="shared" si="29"/>
        <v>2</v>
      </c>
      <c r="G258" s="4">
        <f t="shared" si="30"/>
        <v>1</v>
      </c>
      <c r="H258" s="4">
        <f t="shared" si="31"/>
        <v>1</v>
      </c>
      <c r="I258" s="4" t="str">
        <f t="shared" si="32"/>
        <v>低</v>
      </c>
      <c r="J258" s="4" t="str">
        <f t="shared" si="33"/>
        <v>低</v>
      </c>
      <c r="K258" s="4" t="str">
        <f t="shared" si="34"/>
        <v>低</v>
      </c>
      <c r="L258" s="4" t="str">
        <f t="shared" si="35"/>
        <v>低低低</v>
      </c>
      <c r="M258" t="str">
        <f t="shared" si="36"/>
        <v>8.一般挽留用户</v>
      </c>
    </row>
    <row r="259" spans="1:13">
      <c r="A259" s="4">
        <v>160312</v>
      </c>
      <c r="B259" s="2">
        <f>_xlfn.MAXIFS('业绩 (处理后数据)'!A:A,'业绩 (处理后数据)'!B:B,A259)</f>
        <v>44223</v>
      </c>
      <c r="C259" s="3">
        <f t="shared" ref="C259:C322" si="37">$N$1-B259</f>
        <v>398</v>
      </c>
      <c r="D259">
        <f>COUNTIFS('业绩 (处理后数据)'!B:B,A259)</f>
        <v>1</v>
      </c>
      <c r="E259">
        <f>SUMIFS('业绩 (处理后数据)'!O:O,'业绩 (处理后数据)'!B:B,A259)</f>
        <v>2750</v>
      </c>
      <c r="F259" s="4">
        <f t="shared" ref="F259:F322" si="38">LOOKUP(C259,$Q$21:$Q$25,$W$21:$W$25)</f>
        <v>2</v>
      </c>
      <c r="G259" s="4">
        <f t="shared" ref="G259:G322" si="39">LOOKUP(D259,$R$21:$R$25,$O$21:$O$25)</f>
        <v>1</v>
      </c>
      <c r="H259" s="4">
        <f t="shared" ref="H259:H322" si="40">LOOKUP(E259,$S$21:$S$25,$O$21:$O$25)</f>
        <v>2</v>
      </c>
      <c r="I259" s="4" t="str">
        <f t="shared" ref="I259:I322" si="41">IF(F259&gt;$P$27,"高","低")</f>
        <v>低</v>
      </c>
      <c r="J259" s="4" t="str">
        <f t="shared" ref="J259:J322" si="42">IF(G259&gt;$Q$27,"高","低")</f>
        <v>低</v>
      </c>
      <c r="K259" s="4" t="str">
        <f t="shared" ref="K259:K322" si="43">IF(H259&gt;$R$27,"高","低")</f>
        <v>低</v>
      </c>
      <c r="L259" s="4" t="str">
        <f t="shared" ref="L259:L322" si="44">I259&amp;J259&amp;K259</f>
        <v>低低低</v>
      </c>
      <c r="M259" t="str">
        <f t="shared" ref="M259:M322" si="45">VLOOKUP(L259,$S$37:$T$45,2,FALSE)</f>
        <v>8.一般挽留用户</v>
      </c>
    </row>
    <row r="260" spans="1:13">
      <c r="A260" s="4">
        <v>153507</v>
      </c>
      <c r="B260" s="2">
        <f>_xlfn.MAXIFS('业绩 (处理后数据)'!A:A,'业绩 (处理后数据)'!B:B,A260)</f>
        <v>44223</v>
      </c>
      <c r="C260" s="3">
        <f t="shared" si="37"/>
        <v>398</v>
      </c>
      <c r="D260">
        <f>COUNTIFS('业绩 (处理后数据)'!B:B,A260)</f>
        <v>1</v>
      </c>
      <c r="E260">
        <f>SUMIFS('业绩 (处理后数据)'!O:O,'业绩 (处理后数据)'!B:B,A260)</f>
        <v>1098.99</v>
      </c>
      <c r="F260" s="4">
        <f t="shared" si="38"/>
        <v>2</v>
      </c>
      <c r="G260" s="4">
        <f t="shared" si="39"/>
        <v>1</v>
      </c>
      <c r="H260" s="4">
        <f t="shared" si="40"/>
        <v>1</v>
      </c>
      <c r="I260" s="4" t="str">
        <f t="shared" si="41"/>
        <v>低</v>
      </c>
      <c r="J260" s="4" t="str">
        <f t="shared" si="42"/>
        <v>低</v>
      </c>
      <c r="K260" s="4" t="str">
        <f t="shared" si="43"/>
        <v>低</v>
      </c>
      <c r="L260" s="4" t="str">
        <f t="shared" si="44"/>
        <v>低低低</v>
      </c>
      <c r="M260" t="str">
        <f t="shared" si="45"/>
        <v>8.一般挽留用户</v>
      </c>
    </row>
    <row r="261" spans="1:13">
      <c r="A261" s="4">
        <v>153962</v>
      </c>
      <c r="B261" s="2">
        <f>_xlfn.MAXIFS('业绩 (处理后数据)'!A:A,'业绩 (处理后数据)'!B:B,A261)</f>
        <v>44224</v>
      </c>
      <c r="C261" s="3">
        <f t="shared" si="37"/>
        <v>397</v>
      </c>
      <c r="D261">
        <f>COUNTIFS('业绩 (处理后数据)'!B:B,A261)</f>
        <v>1</v>
      </c>
      <c r="E261">
        <f>SUMIFS('业绩 (处理后数据)'!O:O,'业绩 (处理后数据)'!B:B,A261)</f>
        <v>900</v>
      </c>
      <c r="F261" s="4">
        <f t="shared" si="38"/>
        <v>2</v>
      </c>
      <c r="G261" s="4">
        <f t="shared" si="39"/>
        <v>1</v>
      </c>
      <c r="H261" s="4">
        <f t="shared" si="40"/>
        <v>1</v>
      </c>
      <c r="I261" s="4" t="str">
        <f t="shared" si="41"/>
        <v>低</v>
      </c>
      <c r="J261" s="4" t="str">
        <f t="shared" si="42"/>
        <v>低</v>
      </c>
      <c r="K261" s="4" t="str">
        <f t="shared" si="43"/>
        <v>低</v>
      </c>
      <c r="L261" s="4" t="str">
        <f t="shared" si="44"/>
        <v>低低低</v>
      </c>
      <c r="M261" t="str">
        <f t="shared" si="45"/>
        <v>8.一般挽留用户</v>
      </c>
    </row>
    <row r="262" spans="1:13">
      <c r="A262" s="4">
        <v>149266</v>
      </c>
      <c r="B262" s="2">
        <f>_xlfn.MAXIFS('业绩 (处理后数据)'!A:A,'业绩 (处理后数据)'!B:B,A262)</f>
        <v>44224</v>
      </c>
      <c r="C262" s="3">
        <f t="shared" si="37"/>
        <v>397</v>
      </c>
      <c r="D262">
        <f>COUNTIFS('业绩 (处理后数据)'!B:B,A262)</f>
        <v>1</v>
      </c>
      <c r="E262">
        <f>SUMIFS('业绩 (处理后数据)'!O:O,'业绩 (处理后数据)'!B:B,A262)</f>
        <v>884</v>
      </c>
      <c r="F262" s="4">
        <f t="shared" si="38"/>
        <v>2</v>
      </c>
      <c r="G262" s="4">
        <f t="shared" si="39"/>
        <v>1</v>
      </c>
      <c r="H262" s="4">
        <f t="shared" si="40"/>
        <v>1</v>
      </c>
      <c r="I262" s="4" t="str">
        <f t="shared" si="41"/>
        <v>低</v>
      </c>
      <c r="J262" s="4" t="str">
        <f t="shared" si="42"/>
        <v>低</v>
      </c>
      <c r="K262" s="4" t="str">
        <f t="shared" si="43"/>
        <v>低</v>
      </c>
      <c r="L262" s="4" t="str">
        <f t="shared" si="44"/>
        <v>低低低</v>
      </c>
      <c r="M262" t="str">
        <f t="shared" si="45"/>
        <v>8.一般挽留用户</v>
      </c>
    </row>
    <row r="263" spans="1:13">
      <c r="A263" s="4">
        <v>157250</v>
      </c>
      <c r="B263" s="2">
        <f>_xlfn.MAXIFS('业绩 (处理后数据)'!A:A,'业绩 (处理后数据)'!B:B,A263)</f>
        <v>44236</v>
      </c>
      <c r="C263" s="3">
        <f t="shared" si="37"/>
        <v>385</v>
      </c>
      <c r="D263">
        <f>COUNTIFS('业绩 (处理后数据)'!B:B,A263)</f>
        <v>2</v>
      </c>
      <c r="E263">
        <f>SUMIFS('业绩 (处理后数据)'!O:O,'业绩 (处理后数据)'!B:B,A263)</f>
        <v>80000</v>
      </c>
      <c r="F263" s="4">
        <f t="shared" si="38"/>
        <v>2</v>
      </c>
      <c r="G263" s="4">
        <f t="shared" si="39"/>
        <v>1</v>
      </c>
      <c r="H263" s="4">
        <f t="shared" si="40"/>
        <v>5</v>
      </c>
      <c r="I263" s="4" t="str">
        <f t="shared" si="41"/>
        <v>低</v>
      </c>
      <c r="J263" s="4" t="str">
        <f t="shared" si="42"/>
        <v>低</v>
      </c>
      <c r="K263" s="4" t="str">
        <f t="shared" si="43"/>
        <v>高</v>
      </c>
      <c r="L263" s="4" t="str">
        <f t="shared" si="44"/>
        <v>低低高</v>
      </c>
      <c r="M263" t="str">
        <f t="shared" si="45"/>
        <v>4.重要挽留用户</v>
      </c>
    </row>
    <row r="264" spans="1:13">
      <c r="A264" s="4">
        <v>160023</v>
      </c>
      <c r="B264" s="2">
        <f>_xlfn.MAXIFS('业绩 (处理后数据)'!A:A,'业绩 (处理后数据)'!B:B,A264)</f>
        <v>44280</v>
      </c>
      <c r="C264" s="3">
        <f t="shared" si="37"/>
        <v>341</v>
      </c>
      <c r="D264">
        <f>COUNTIFS('业绩 (处理后数据)'!B:B,A264)</f>
        <v>2</v>
      </c>
      <c r="E264">
        <f>SUMIFS('业绩 (处理后数据)'!O:O,'业绩 (处理后数据)'!B:B,A264)</f>
        <v>3340</v>
      </c>
      <c r="F264" s="4">
        <f t="shared" si="38"/>
        <v>2</v>
      </c>
      <c r="G264" s="4">
        <f t="shared" si="39"/>
        <v>1</v>
      </c>
      <c r="H264" s="4">
        <f t="shared" si="40"/>
        <v>2</v>
      </c>
      <c r="I264" s="4" t="str">
        <f t="shared" si="41"/>
        <v>低</v>
      </c>
      <c r="J264" s="4" t="str">
        <f t="shared" si="42"/>
        <v>低</v>
      </c>
      <c r="K264" s="4" t="str">
        <f t="shared" si="43"/>
        <v>低</v>
      </c>
      <c r="L264" s="4" t="str">
        <f t="shared" si="44"/>
        <v>低低低</v>
      </c>
      <c r="M264" t="str">
        <f t="shared" si="45"/>
        <v>8.一般挽留用户</v>
      </c>
    </row>
    <row r="265" spans="1:13">
      <c r="A265" s="4">
        <v>173437</v>
      </c>
      <c r="B265" s="2">
        <f>_xlfn.MAXIFS('业绩 (处理后数据)'!A:A,'业绩 (处理后数据)'!B:B,A265)</f>
        <v>44225</v>
      </c>
      <c r="C265" s="3">
        <f t="shared" si="37"/>
        <v>396</v>
      </c>
      <c r="D265">
        <f>COUNTIFS('业绩 (处理后数据)'!B:B,A265)</f>
        <v>1</v>
      </c>
      <c r="E265">
        <f>SUMIFS('业绩 (处理后数据)'!O:O,'业绩 (处理后数据)'!B:B,A265)</f>
        <v>10150</v>
      </c>
      <c r="F265" s="4">
        <f t="shared" si="38"/>
        <v>2</v>
      </c>
      <c r="G265" s="4">
        <f t="shared" si="39"/>
        <v>1</v>
      </c>
      <c r="H265" s="4">
        <f t="shared" si="40"/>
        <v>3</v>
      </c>
      <c r="I265" s="4" t="str">
        <f t="shared" si="41"/>
        <v>低</v>
      </c>
      <c r="J265" s="4" t="str">
        <f t="shared" si="42"/>
        <v>低</v>
      </c>
      <c r="K265" s="4" t="str">
        <f t="shared" si="43"/>
        <v>高</v>
      </c>
      <c r="L265" s="4" t="str">
        <f t="shared" si="44"/>
        <v>低低高</v>
      </c>
      <c r="M265" t="str">
        <f t="shared" si="45"/>
        <v>4.重要挽留用户</v>
      </c>
    </row>
    <row r="266" spans="1:13">
      <c r="A266" s="4">
        <v>155490</v>
      </c>
      <c r="B266" s="2">
        <f>_xlfn.MAXIFS('业绩 (处理后数据)'!A:A,'业绩 (处理后数据)'!B:B,A266)</f>
        <v>44225</v>
      </c>
      <c r="C266" s="3">
        <f t="shared" si="37"/>
        <v>396</v>
      </c>
      <c r="D266">
        <f>COUNTIFS('业绩 (处理后数据)'!B:B,A266)</f>
        <v>1</v>
      </c>
      <c r="E266">
        <f>SUMIFS('业绩 (处理后数据)'!O:O,'业绩 (处理后数据)'!B:B,A266)</f>
        <v>0</v>
      </c>
      <c r="F266" s="4">
        <f t="shared" si="38"/>
        <v>2</v>
      </c>
      <c r="G266" s="4">
        <f t="shared" si="39"/>
        <v>1</v>
      </c>
      <c r="H266" s="4">
        <f t="shared" si="40"/>
        <v>1</v>
      </c>
      <c r="I266" s="4" t="str">
        <f t="shared" si="41"/>
        <v>低</v>
      </c>
      <c r="J266" s="4" t="str">
        <f t="shared" si="42"/>
        <v>低</v>
      </c>
      <c r="K266" s="4" t="str">
        <f t="shared" si="43"/>
        <v>低</v>
      </c>
      <c r="L266" s="4" t="str">
        <f t="shared" si="44"/>
        <v>低低低</v>
      </c>
      <c r="M266" t="str">
        <f t="shared" si="45"/>
        <v>8.一般挽留用户</v>
      </c>
    </row>
    <row r="267" spans="1:13">
      <c r="A267" s="4">
        <v>148559</v>
      </c>
      <c r="B267" s="2">
        <f>_xlfn.MAXIFS('业绩 (处理后数据)'!A:A,'业绩 (处理后数据)'!B:B,A267)</f>
        <v>44335</v>
      </c>
      <c r="C267" s="3">
        <f t="shared" si="37"/>
        <v>286</v>
      </c>
      <c r="D267">
        <f>COUNTIFS('业绩 (处理后数据)'!B:B,A267)</f>
        <v>2</v>
      </c>
      <c r="E267">
        <f>SUMIFS('业绩 (处理后数据)'!O:O,'业绩 (处理后数据)'!B:B,A267)</f>
        <v>0</v>
      </c>
      <c r="F267" s="4">
        <f t="shared" si="38"/>
        <v>3</v>
      </c>
      <c r="G267" s="4">
        <f t="shared" si="39"/>
        <v>1</v>
      </c>
      <c r="H267" s="4">
        <f t="shared" si="40"/>
        <v>1</v>
      </c>
      <c r="I267" s="4" t="str">
        <f t="shared" si="41"/>
        <v>低</v>
      </c>
      <c r="J267" s="4" t="str">
        <f t="shared" si="42"/>
        <v>低</v>
      </c>
      <c r="K267" s="4" t="str">
        <f t="shared" si="43"/>
        <v>低</v>
      </c>
      <c r="L267" s="4" t="str">
        <f t="shared" si="44"/>
        <v>低低低</v>
      </c>
      <c r="M267" t="str">
        <f t="shared" si="45"/>
        <v>8.一般挽留用户</v>
      </c>
    </row>
    <row r="268" spans="1:13">
      <c r="A268" s="4">
        <v>156245</v>
      </c>
      <c r="B268" s="2">
        <f>_xlfn.MAXIFS('业绩 (处理后数据)'!A:A,'业绩 (处理后数据)'!B:B,A268)</f>
        <v>44226</v>
      </c>
      <c r="C268" s="3">
        <f t="shared" si="37"/>
        <v>395</v>
      </c>
      <c r="D268">
        <f>COUNTIFS('业绩 (处理后数据)'!B:B,A268)</f>
        <v>1</v>
      </c>
      <c r="E268">
        <f>SUMIFS('业绩 (处理后数据)'!O:O,'业绩 (处理后数据)'!B:B,A268)</f>
        <v>3660</v>
      </c>
      <c r="F268" s="4">
        <f t="shared" si="38"/>
        <v>2</v>
      </c>
      <c r="G268" s="4">
        <f t="shared" si="39"/>
        <v>1</v>
      </c>
      <c r="H268" s="4">
        <f t="shared" si="40"/>
        <v>2</v>
      </c>
      <c r="I268" s="4" t="str">
        <f t="shared" si="41"/>
        <v>低</v>
      </c>
      <c r="J268" s="4" t="str">
        <f t="shared" si="42"/>
        <v>低</v>
      </c>
      <c r="K268" s="4" t="str">
        <f t="shared" si="43"/>
        <v>低</v>
      </c>
      <c r="L268" s="4" t="str">
        <f t="shared" si="44"/>
        <v>低低低</v>
      </c>
      <c r="M268" t="str">
        <f t="shared" si="45"/>
        <v>8.一般挽留用户</v>
      </c>
    </row>
    <row r="269" spans="1:13">
      <c r="A269" s="4">
        <v>157107</v>
      </c>
      <c r="B269" s="2">
        <f>_xlfn.MAXIFS('业绩 (处理后数据)'!A:A,'业绩 (处理后数据)'!B:B,A269)</f>
        <v>44226</v>
      </c>
      <c r="C269" s="3">
        <f t="shared" si="37"/>
        <v>395</v>
      </c>
      <c r="D269">
        <f>COUNTIFS('业绩 (处理后数据)'!B:B,A269)</f>
        <v>1</v>
      </c>
      <c r="E269">
        <f>SUMIFS('业绩 (处理后数据)'!O:O,'业绩 (处理后数据)'!B:B,A269)</f>
        <v>9660</v>
      </c>
      <c r="F269" s="4">
        <f t="shared" si="38"/>
        <v>2</v>
      </c>
      <c r="G269" s="4">
        <f t="shared" si="39"/>
        <v>1</v>
      </c>
      <c r="H269" s="4">
        <f t="shared" si="40"/>
        <v>3</v>
      </c>
      <c r="I269" s="4" t="str">
        <f t="shared" si="41"/>
        <v>低</v>
      </c>
      <c r="J269" s="4" t="str">
        <f t="shared" si="42"/>
        <v>低</v>
      </c>
      <c r="K269" s="4" t="str">
        <f t="shared" si="43"/>
        <v>高</v>
      </c>
      <c r="L269" s="4" t="str">
        <f t="shared" si="44"/>
        <v>低低高</v>
      </c>
      <c r="M269" t="str">
        <f t="shared" si="45"/>
        <v>4.重要挽留用户</v>
      </c>
    </row>
    <row r="270" spans="1:13">
      <c r="A270" s="4">
        <v>163386</v>
      </c>
      <c r="B270" s="2">
        <f>_xlfn.MAXIFS('业绩 (处理后数据)'!A:A,'业绩 (处理后数据)'!B:B,A270)</f>
        <v>44226</v>
      </c>
      <c r="C270" s="3">
        <f t="shared" si="37"/>
        <v>395</v>
      </c>
      <c r="D270">
        <f>COUNTIFS('业绩 (处理后数据)'!B:B,A270)</f>
        <v>1</v>
      </c>
      <c r="E270">
        <f>SUMIFS('业绩 (处理后数据)'!O:O,'业绩 (处理后数据)'!B:B,A270)</f>
        <v>8650</v>
      </c>
      <c r="F270" s="4">
        <f t="shared" si="38"/>
        <v>2</v>
      </c>
      <c r="G270" s="4">
        <f t="shared" si="39"/>
        <v>1</v>
      </c>
      <c r="H270" s="4">
        <f t="shared" si="40"/>
        <v>3</v>
      </c>
      <c r="I270" s="4" t="str">
        <f t="shared" si="41"/>
        <v>低</v>
      </c>
      <c r="J270" s="4" t="str">
        <f t="shared" si="42"/>
        <v>低</v>
      </c>
      <c r="K270" s="4" t="str">
        <f t="shared" si="43"/>
        <v>高</v>
      </c>
      <c r="L270" s="4" t="str">
        <f t="shared" si="44"/>
        <v>低低高</v>
      </c>
      <c r="M270" t="str">
        <f t="shared" si="45"/>
        <v>4.重要挽留用户</v>
      </c>
    </row>
    <row r="271" spans="1:13">
      <c r="A271" s="4">
        <v>153709</v>
      </c>
      <c r="B271" s="2">
        <f>_xlfn.MAXIFS('业绩 (处理后数据)'!A:A,'业绩 (处理后数据)'!B:B,A271)</f>
        <v>44226</v>
      </c>
      <c r="C271" s="3">
        <f t="shared" si="37"/>
        <v>395</v>
      </c>
      <c r="D271">
        <f>COUNTIFS('业绩 (处理后数据)'!B:B,A271)</f>
        <v>1</v>
      </c>
      <c r="E271">
        <f>SUMIFS('业绩 (处理后数据)'!O:O,'业绩 (处理后数据)'!B:B,A271)</f>
        <v>4976.62</v>
      </c>
      <c r="F271" s="4">
        <f t="shared" si="38"/>
        <v>2</v>
      </c>
      <c r="G271" s="4">
        <f t="shared" si="39"/>
        <v>1</v>
      </c>
      <c r="H271" s="4">
        <f t="shared" si="40"/>
        <v>2</v>
      </c>
      <c r="I271" s="4" t="str">
        <f t="shared" si="41"/>
        <v>低</v>
      </c>
      <c r="J271" s="4" t="str">
        <f t="shared" si="42"/>
        <v>低</v>
      </c>
      <c r="K271" s="4" t="str">
        <f t="shared" si="43"/>
        <v>低</v>
      </c>
      <c r="L271" s="4" t="str">
        <f t="shared" si="44"/>
        <v>低低低</v>
      </c>
      <c r="M271" t="str">
        <f t="shared" si="45"/>
        <v>8.一般挽留用户</v>
      </c>
    </row>
    <row r="272" spans="1:13">
      <c r="A272" s="4">
        <v>152686</v>
      </c>
      <c r="B272" s="2">
        <f>_xlfn.MAXIFS('业绩 (处理后数据)'!A:A,'业绩 (处理后数据)'!B:B,A272)</f>
        <v>44227</v>
      </c>
      <c r="C272" s="3">
        <f t="shared" si="37"/>
        <v>394</v>
      </c>
      <c r="D272">
        <f>COUNTIFS('业绩 (处理后数据)'!B:B,A272)</f>
        <v>1</v>
      </c>
      <c r="E272">
        <f>SUMIFS('业绩 (处理后数据)'!O:O,'业绩 (处理后数据)'!B:B,A272)</f>
        <v>2279</v>
      </c>
      <c r="F272" s="4">
        <f t="shared" si="38"/>
        <v>2</v>
      </c>
      <c r="G272" s="4">
        <f t="shared" si="39"/>
        <v>1</v>
      </c>
      <c r="H272" s="4">
        <f t="shared" si="40"/>
        <v>1</v>
      </c>
      <c r="I272" s="4" t="str">
        <f t="shared" si="41"/>
        <v>低</v>
      </c>
      <c r="J272" s="4" t="str">
        <f t="shared" si="42"/>
        <v>低</v>
      </c>
      <c r="K272" s="4" t="str">
        <f t="shared" si="43"/>
        <v>低</v>
      </c>
      <c r="L272" s="4" t="str">
        <f t="shared" si="44"/>
        <v>低低低</v>
      </c>
      <c r="M272" t="str">
        <f t="shared" si="45"/>
        <v>8.一般挽留用户</v>
      </c>
    </row>
    <row r="273" spans="1:13">
      <c r="A273" s="4">
        <v>141634</v>
      </c>
      <c r="B273" s="2">
        <f>_xlfn.MAXIFS('业绩 (处理后数据)'!A:A,'业绩 (处理后数据)'!B:B,A273)</f>
        <v>44228</v>
      </c>
      <c r="C273" s="3">
        <f t="shared" si="37"/>
        <v>393</v>
      </c>
      <c r="D273">
        <f>COUNTIFS('业绩 (处理后数据)'!B:B,A273)</f>
        <v>2</v>
      </c>
      <c r="E273">
        <f>SUMIFS('业绩 (处理后数据)'!O:O,'业绩 (处理后数据)'!B:B,A273)</f>
        <v>16800</v>
      </c>
      <c r="F273" s="4">
        <f t="shared" si="38"/>
        <v>2</v>
      </c>
      <c r="G273" s="4">
        <f t="shared" si="39"/>
        <v>1</v>
      </c>
      <c r="H273" s="4">
        <f t="shared" si="40"/>
        <v>4</v>
      </c>
      <c r="I273" s="4" t="str">
        <f t="shared" si="41"/>
        <v>低</v>
      </c>
      <c r="J273" s="4" t="str">
        <f t="shared" si="42"/>
        <v>低</v>
      </c>
      <c r="K273" s="4" t="str">
        <f t="shared" si="43"/>
        <v>高</v>
      </c>
      <c r="L273" s="4" t="str">
        <f t="shared" si="44"/>
        <v>低低高</v>
      </c>
      <c r="M273" t="str">
        <f t="shared" si="45"/>
        <v>4.重要挽留用户</v>
      </c>
    </row>
    <row r="274" spans="1:13">
      <c r="A274" s="4">
        <v>166735</v>
      </c>
      <c r="B274" s="2">
        <f>_xlfn.MAXIFS('业绩 (处理后数据)'!A:A,'业绩 (处理后数据)'!B:B,A274)</f>
        <v>44251</v>
      </c>
      <c r="C274" s="3">
        <f t="shared" si="37"/>
        <v>370</v>
      </c>
      <c r="D274">
        <f>COUNTIFS('业绩 (处理后数据)'!B:B,A274)</f>
        <v>3</v>
      </c>
      <c r="E274">
        <f>SUMIFS('业绩 (处理后数据)'!O:O,'业绩 (处理后数据)'!B:B,A274)</f>
        <v>103000</v>
      </c>
      <c r="F274" s="4">
        <f t="shared" si="38"/>
        <v>2</v>
      </c>
      <c r="G274" s="4">
        <f t="shared" si="39"/>
        <v>2</v>
      </c>
      <c r="H274" s="4">
        <f t="shared" si="40"/>
        <v>5</v>
      </c>
      <c r="I274" s="4" t="str">
        <f t="shared" si="41"/>
        <v>低</v>
      </c>
      <c r="J274" s="4" t="str">
        <f t="shared" si="42"/>
        <v>高</v>
      </c>
      <c r="K274" s="4" t="str">
        <f t="shared" si="43"/>
        <v>高</v>
      </c>
      <c r="L274" s="4" t="str">
        <f t="shared" si="44"/>
        <v>低高高</v>
      </c>
      <c r="M274" t="str">
        <f t="shared" si="45"/>
        <v>3.重要保持用户</v>
      </c>
    </row>
    <row r="275" spans="1:13">
      <c r="A275" s="4">
        <v>145549</v>
      </c>
      <c r="B275" s="2">
        <f>_xlfn.MAXIFS('业绩 (处理后数据)'!A:A,'业绩 (处理后数据)'!B:B,A275)</f>
        <v>44227</v>
      </c>
      <c r="C275" s="3">
        <f t="shared" si="37"/>
        <v>394</v>
      </c>
      <c r="D275">
        <f>COUNTIFS('业绩 (处理后数据)'!B:B,A275)</f>
        <v>1</v>
      </c>
      <c r="E275">
        <f>SUMIFS('业绩 (处理后数据)'!O:O,'业绩 (处理后数据)'!B:B,A275)</f>
        <v>5748</v>
      </c>
      <c r="F275" s="4">
        <f t="shared" si="38"/>
        <v>2</v>
      </c>
      <c r="G275" s="4">
        <f t="shared" si="39"/>
        <v>1</v>
      </c>
      <c r="H275" s="4">
        <f t="shared" si="40"/>
        <v>2</v>
      </c>
      <c r="I275" s="4" t="str">
        <f t="shared" si="41"/>
        <v>低</v>
      </c>
      <c r="J275" s="4" t="str">
        <f t="shared" si="42"/>
        <v>低</v>
      </c>
      <c r="K275" s="4" t="str">
        <f t="shared" si="43"/>
        <v>低</v>
      </c>
      <c r="L275" s="4" t="str">
        <f t="shared" si="44"/>
        <v>低低低</v>
      </c>
      <c r="M275" t="str">
        <f t="shared" si="45"/>
        <v>8.一般挽留用户</v>
      </c>
    </row>
    <row r="276" spans="1:13">
      <c r="A276" s="4">
        <v>166803</v>
      </c>
      <c r="B276" s="2">
        <f>_xlfn.MAXIFS('业绩 (处理后数据)'!A:A,'业绩 (处理后数据)'!B:B,A276)</f>
        <v>44227</v>
      </c>
      <c r="C276" s="3">
        <f t="shared" si="37"/>
        <v>394</v>
      </c>
      <c r="D276">
        <f>COUNTIFS('业绩 (处理后数据)'!B:B,A276)</f>
        <v>1</v>
      </c>
      <c r="E276">
        <f>SUMIFS('业绩 (处理后数据)'!O:O,'业绩 (处理后数据)'!B:B,A276)</f>
        <v>150000</v>
      </c>
      <c r="F276" s="4">
        <f t="shared" si="38"/>
        <v>2</v>
      </c>
      <c r="G276" s="4">
        <f t="shared" si="39"/>
        <v>1</v>
      </c>
      <c r="H276" s="4">
        <f t="shared" si="40"/>
        <v>5</v>
      </c>
      <c r="I276" s="4" t="str">
        <f t="shared" si="41"/>
        <v>低</v>
      </c>
      <c r="J276" s="4" t="str">
        <f t="shared" si="42"/>
        <v>低</v>
      </c>
      <c r="K276" s="4" t="str">
        <f t="shared" si="43"/>
        <v>高</v>
      </c>
      <c r="L276" s="4" t="str">
        <f t="shared" si="44"/>
        <v>低低高</v>
      </c>
      <c r="M276" t="str">
        <f t="shared" si="45"/>
        <v>4.重要挽留用户</v>
      </c>
    </row>
    <row r="277" spans="1:13">
      <c r="A277" s="4">
        <v>144446</v>
      </c>
      <c r="B277" s="2">
        <f>_xlfn.MAXIFS('业绩 (处理后数据)'!A:A,'业绩 (处理后数据)'!B:B,A277)</f>
        <v>44229</v>
      </c>
      <c r="C277" s="3">
        <f t="shared" si="37"/>
        <v>392</v>
      </c>
      <c r="D277">
        <f>COUNTIFS('业绩 (处理后数据)'!B:B,A277)</f>
        <v>2</v>
      </c>
      <c r="E277">
        <f>SUMIFS('业绩 (处理后数据)'!O:O,'业绩 (处理后数据)'!B:B,A277)</f>
        <v>56680</v>
      </c>
      <c r="F277" s="4">
        <f t="shared" si="38"/>
        <v>2</v>
      </c>
      <c r="G277" s="4">
        <f t="shared" si="39"/>
        <v>1</v>
      </c>
      <c r="H277" s="4">
        <f t="shared" si="40"/>
        <v>5</v>
      </c>
      <c r="I277" s="4" t="str">
        <f t="shared" si="41"/>
        <v>低</v>
      </c>
      <c r="J277" s="4" t="str">
        <f t="shared" si="42"/>
        <v>低</v>
      </c>
      <c r="K277" s="4" t="str">
        <f t="shared" si="43"/>
        <v>高</v>
      </c>
      <c r="L277" s="4" t="str">
        <f t="shared" si="44"/>
        <v>低低高</v>
      </c>
      <c r="M277" t="str">
        <f t="shared" si="45"/>
        <v>4.重要挽留用户</v>
      </c>
    </row>
    <row r="278" spans="1:13">
      <c r="A278" s="4">
        <v>152193</v>
      </c>
      <c r="B278" s="2">
        <f>_xlfn.MAXIFS('业绩 (处理后数据)'!A:A,'业绩 (处理后数据)'!B:B,A278)</f>
        <v>44227</v>
      </c>
      <c r="C278" s="3">
        <f t="shared" si="37"/>
        <v>394</v>
      </c>
      <c r="D278">
        <f>COUNTIFS('业绩 (处理后数据)'!B:B,A278)</f>
        <v>1</v>
      </c>
      <c r="E278">
        <f>SUMIFS('业绩 (处理后数据)'!O:O,'业绩 (处理后数据)'!B:B,A278)</f>
        <v>880</v>
      </c>
      <c r="F278" s="4">
        <f t="shared" si="38"/>
        <v>2</v>
      </c>
      <c r="G278" s="4">
        <f t="shared" si="39"/>
        <v>1</v>
      </c>
      <c r="H278" s="4">
        <f t="shared" si="40"/>
        <v>1</v>
      </c>
      <c r="I278" s="4" t="str">
        <f t="shared" si="41"/>
        <v>低</v>
      </c>
      <c r="J278" s="4" t="str">
        <f t="shared" si="42"/>
        <v>低</v>
      </c>
      <c r="K278" s="4" t="str">
        <f t="shared" si="43"/>
        <v>低</v>
      </c>
      <c r="L278" s="4" t="str">
        <f t="shared" si="44"/>
        <v>低低低</v>
      </c>
      <c r="M278" t="str">
        <f t="shared" si="45"/>
        <v>8.一般挽留用户</v>
      </c>
    </row>
    <row r="279" spans="1:13">
      <c r="A279" s="4">
        <v>153205</v>
      </c>
      <c r="B279" s="2">
        <f>_xlfn.MAXIFS('业绩 (处理后数据)'!A:A,'业绩 (处理后数据)'!B:B,A279)</f>
        <v>44227</v>
      </c>
      <c r="C279" s="3">
        <f t="shared" si="37"/>
        <v>394</v>
      </c>
      <c r="D279">
        <f>COUNTIFS('业绩 (处理后数据)'!B:B,A279)</f>
        <v>1</v>
      </c>
      <c r="E279">
        <f>SUMIFS('业绩 (处理后数据)'!O:O,'业绩 (处理后数据)'!B:B,A279)</f>
        <v>9250</v>
      </c>
      <c r="F279" s="4">
        <f t="shared" si="38"/>
        <v>2</v>
      </c>
      <c r="G279" s="4">
        <f t="shared" si="39"/>
        <v>1</v>
      </c>
      <c r="H279" s="4">
        <f t="shared" si="40"/>
        <v>3</v>
      </c>
      <c r="I279" s="4" t="str">
        <f t="shared" si="41"/>
        <v>低</v>
      </c>
      <c r="J279" s="4" t="str">
        <f t="shared" si="42"/>
        <v>低</v>
      </c>
      <c r="K279" s="4" t="str">
        <f t="shared" si="43"/>
        <v>高</v>
      </c>
      <c r="L279" s="4" t="str">
        <f t="shared" si="44"/>
        <v>低低高</v>
      </c>
      <c r="M279" t="str">
        <f t="shared" si="45"/>
        <v>4.重要挽留用户</v>
      </c>
    </row>
    <row r="280" spans="1:13">
      <c r="A280" s="4">
        <v>161029</v>
      </c>
      <c r="B280" s="2">
        <f>_xlfn.MAXIFS('业绩 (处理后数据)'!A:A,'业绩 (处理后数据)'!B:B,A280)</f>
        <v>44255</v>
      </c>
      <c r="C280" s="3">
        <f t="shared" si="37"/>
        <v>366</v>
      </c>
      <c r="D280">
        <f>COUNTIFS('业绩 (处理后数据)'!B:B,A280)</f>
        <v>2</v>
      </c>
      <c r="E280">
        <f>SUMIFS('业绩 (处理后数据)'!O:O,'业绩 (处理后数据)'!B:B,A280)</f>
        <v>24359</v>
      </c>
      <c r="F280" s="4">
        <f t="shared" si="38"/>
        <v>2</v>
      </c>
      <c r="G280" s="4">
        <f t="shared" si="39"/>
        <v>1</v>
      </c>
      <c r="H280" s="4">
        <f t="shared" si="40"/>
        <v>4</v>
      </c>
      <c r="I280" s="4" t="str">
        <f t="shared" si="41"/>
        <v>低</v>
      </c>
      <c r="J280" s="4" t="str">
        <f t="shared" si="42"/>
        <v>低</v>
      </c>
      <c r="K280" s="4" t="str">
        <f t="shared" si="43"/>
        <v>高</v>
      </c>
      <c r="L280" s="4" t="str">
        <f t="shared" si="44"/>
        <v>低低高</v>
      </c>
      <c r="M280" t="str">
        <f t="shared" si="45"/>
        <v>4.重要挽留用户</v>
      </c>
    </row>
    <row r="281" spans="1:13">
      <c r="A281" s="4">
        <v>160193</v>
      </c>
      <c r="B281" s="2">
        <f>_xlfn.MAXIFS('业绩 (处理后数据)'!A:A,'业绩 (处理后数据)'!B:B,A281)</f>
        <v>44227</v>
      </c>
      <c r="C281" s="3">
        <f t="shared" si="37"/>
        <v>394</v>
      </c>
      <c r="D281">
        <f>COUNTIFS('业绩 (处理后数据)'!B:B,A281)</f>
        <v>1</v>
      </c>
      <c r="E281">
        <f>SUMIFS('业绩 (处理后数据)'!O:O,'业绩 (处理后数据)'!B:B,A281)</f>
        <v>13260</v>
      </c>
      <c r="F281" s="4">
        <f t="shared" si="38"/>
        <v>2</v>
      </c>
      <c r="G281" s="4">
        <f t="shared" si="39"/>
        <v>1</v>
      </c>
      <c r="H281" s="4">
        <f t="shared" si="40"/>
        <v>3</v>
      </c>
      <c r="I281" s="4" t="str">
        <f t="shared" si="41"/>
        <v>低</v>
      </c>
      <c r="J281" s="4" t="str">
        <f t="shared" si="42"/>
        <v>低</v>
      </c>
      <c r="K281" s="4" t="str">
        <f t="shared" si="43"/>
        <v>高</v>
      </c>
      <c r="L281" s="4" t="str">
        <f t="shared" si="44"/>
        <v>低低高</v>
      </c>
      <c r="M281" t="str">
        <f t="shared" si="45"/>
        <v>4.重要挽留用户</v>
      </c>
    </row>
    <row r="282" spans="1:13">
      <c r="A282" s="4">
        <v>153370</v>
      </c>
      <c r="B282" s="2">
        <f>_xlfn.MAXIFS('业绩 (处理后数据)'!A:A,'业绩 (处理后数据)'!B:B,A282)</f>
        <v>44227</v>
      </c>
      <c r="C282" s="3">
        <f t="shared" si="37"/>
        <v>394</v>
      </c>
      <c r="D282">
        <f>COUNTIFS('业绩 (处理后数据)'!B:B,A282)</f>
        <v>1</v>
      </c>
      <c r="E282">
        <f>SUMIFS('业绩 (处理后数据)'!O:O,'业绩 (处理后数据)'!B:B,A282)</f>
        <v>499</v>
      </c>
      <c r="F282" s="4">
        <f t="shared" si="38"/>
        <v>2</v>
      </c>
      <c r="G282" s="4">
        <f t="shared" si="39"/>
        <v>1</v>
      </c>
      <c r="H282" s="4">
        <f t="shared" si="40"/>
        <v>1</v>
      </c>
      <c r="I282" s="4" t="str">
        <f t="shared" si="41"/>
        <v>低</v>
      </c>
      <c r="J282" s="4" t="str">
        <f t="shared" si="42"/>
        <v>低</v>
      </c>
      <c r="K282" s="4" t="str">
        <f t="shared" si="43"/>
        <v>低</v>
      </c>
      <c r="L282" s="4" t="str">
        <f t="shared" si="44"/>
        <v>低低低</v>
      </c>
      <c r="M282" t="str">
        <f t="shared" si="45"/>
        <v>8.一般挽留用户</v>
      </c>
    </row>
    <row r="283" spans="1:13">
      <c r="A283" s="4">
        <v>161391</v>
      </c>
      <c r="B283" s="2">
        <f>_xlfn.MAXIFS('业绩 (处理后数据)'!A:A,'业绩 (处理后数据)'!B:B,A283)</f>
        <v>44228</v>
      </c>
      <c r="C283" s="3">
        <f t="shared" si="37"/>
        <v>393</v>
      </c>
      <c r="D283">
        <f>COUNTIFS('业绩 (处理后数据)'!B:B,A283)</f>
        <v>1</v>
      </c>
      <c r="E283">
        <f>SUMIFS('业绩 (处理后数据)'!O:O,'业绩 (处理后数据)'!B:B,A283)</f>
        <v>3980</v>
      </c>
      <c r="F283" s="4">
        <f t="shared" si="38"/>
        <v>2</v>
      </c>
      <c r="G283" s="4">
        <f t="shared" si="39"/>
        <v>1</v>
      </c>
      <c r="H283" s="4">
        <f t="shared" si="40"/>
        <v>2</v>
      </c>
      <c r="I283" s="4" t="str">
        <f t="shared" si="41"/>
        <v>低</v>
      </c>
      <c r="J283" s="4" t="str">
        <f t="shared" si="42"/>
        <v>低</v>
      </c>
      <c r="K283" s="4" t="str">
        <f t="shared" si="43"/>
        <v>低</v>
      </c>
      <c r="L283" s="4" t="str">
        <f t="shared" si="44"/>
        <v>低低低</v>
      </c>
      <c r="M283" t="str">
        <f t="shared" si="45"/>
        <v>8.一般挽留用户</v>
      </c>
    </row>
    <row r="284" spans="1:13">
      <c r="A284" s="4">
        <v>172005</v>
      </c>
      <c r="B284" s="2">
        <f>_xlfn.MAXIFS('业绩 (处理后数据)'!A:A,'业绩 (处理后数据)'!B:B,A284)</f>
        <v>44228</v>
      </c>
      <c r="C284" s="3">
        <f t="shared" si="37"/>
        <v>393</v>
      </c>
      <c r="D284">
        <f>COUNTIFS('业绩 (处理后数据)'!B:B,A284)</f>
        <v>1</v>
      </c>
      <c r="E284">
        <f>SUMIFS('业绩 (处理后数据)'!O:O,'业绩 (处理后数据)'!B:B,A284)</f>
        <v>0</v>
      </c>
      <c r="F284" s="4">
        <f t="shared" si="38"/>
        <v>2</v>
      </c>
      <c r="G284" s="4">
        <f t="shared" si="39"/>
        <v>1</v>
      </c>
      <c r="H284" s="4">
        <f t="shared" si="40"/>
        <v>1</v>
      </c>
      <c r="I284" s="4" t="str">
        <f t="shared" si="41"/>
        <v>低</v>
      </c>
      <c r="J284" s="4" t="str">
        <f t="shared" si="42"/>
        <v>低</v>
      </c>
      <c r="K284" s="4" t="str">
        <f t="shared" si="43"/>
        <v>低</v>
      </c>
      <c r="L284" s="4" t="str">
        <f t="shared" si="44"/>
        <v>低低低</v>
      </c>
      <c r="M284" t="str">
        <f t="shared" si="45"/>
        <v>8.一般挽留用户</v>
      </c>
    </row>
    <row r="285" spans="1:13">
      <c r="A285" s="4">
        <v>154487</v>
      </c>
      <c r="B285" s="2">
        <f>_xlfn.MAXIFS('业绩 (处理后数据)'!A:A,'业绩 (处理后数据)'!B:B,A285)</f>
        <v>44603</v>
      </c>
      <c r="C285" s="3">
        <f t="shared" si="37"/>
        <v>18</v>
      </c>
      <c r="D285">
        <f>COUNTIFS('业绩 (处理后数据)'!B:B,A285)</f>
        <v>2</v>
      </c>
      <c r="E285">
        <f>SUMIFS('业绩 (处理后数据)'!O:O,'业绩 (处理后数据)'!B:B,A285)</f>
        <v>60320</v>
      </c>
      <c r="F285" s="4">
        <f t="shared" si="38"/>
        <v>5</v>
      </c>
      <c r="G285" s="4">
        <f t="shared" si="39"/>
        <v>1</v>
      </c>
      <c r="H285" s="4">
        <f t="shared" si="40"/>
        <v>5</v>
      </c>
      <c r="I285" s="4" t="str">
        <f t="shared" si="41"/>
        <v>高</v>
      </c>
      <c r="J285" s="4" t="str">
        <f t="shared" si="42"/>
        <v>低</v>
      </c>
      <c r="K285" s="4" t="str">
        <f t="shared" si="43"/>
        <v>高</v>
      </c>
      <c r="L285" s="4" t="str">
        <f t="shared" si="44"/>
        <v>高低高</v>
      </c>
      <c r="M285" t="str">
        <f t="shared" si="45"/>
        <v>2.重要发展用户</v>
      </c>
    </row>
    <row r="286" spans="1:13">
      <c r="A286" s="4">
        <v>154888</v>
      </c>
      <c r="B286" s="2">
        <f>_xlfn.MAXIFS('业绩 (处理后数据)'!A:A,'业绩 (处理后数据)'!B:B,A286)</f>
        <v>44228</v>
      </c>
      <c r="C286" s="3">
        <f t="shared" si="37"/>
        <v>393</v>
      </c>
      <c r="D286">
        <f>COUNTIFS('业绩 (处理后数据)'!B:B,A286)</f>
        <v>1</v>
      </c>
      <c r="E286">
        <f>SUMIFS('业绩 (处理后数据)'!O:O,'业绩 (处理后数据)'!B:B,A286)</f>
        <v>51580</v>
      </c>
      <c r="F286" s="4">
        <f t="shared" si="38"/>
        <v>2</v>
      </c>
      <c r="G286" s="4">
        <f t="shared" si="39"/>
        <v>1</v>
      </c>
      <c r="H286" s="4">
        <f t="shared" si="40"/>
        <v>5</v>
      </c>
      <c r="I286" s="4" t="str">
        <f t="shared" si="41"/>
        <v>低</v>
      </c>
      <c r="J286" s="4" t="str">
        <f t="shared" si="42"/>
        <v>低</v>
      </c>
      <c r="K286" s="4" t="str">
        <f t="shared" si="43"/>
        <v>高</v>
      </c>
      <c r="L286" s="4" t="str">
        <f t="shared" si="44"/>
        <v>低低高</v>
      </c>
      <c r="M286" t="str">
        <f t="shared" si="45"/>
        <v>4.重要挽留用户</v>
      </c>
    </row>
    <row r="287" spans="1:13">
      <c r="A287" s="4">
        <v>153684</v>
      </c>
      <c r="B287" s="2">
        <f>_xlfn.MAXIFS('业绩 (处理后数据)'!A:A,'业绩 (处理后数据)'!B:B,A287)</f>
        <v>44228</v>
      </c>
      <c r="C287" s="3">
        <f t="shared" si="37"/>
        <v>393</v>
      </c>
      <c r="D287">
        <f>COUNTIFS('业绩 (处理后数据)'!B:B,A287)</f>
        <v>1</v>
      </c>
      <c r="E287">
        <f>SUMIFS('业绩 (处理后数据)'!O:O,'业绩 (处理后数据)'!B:B,A287)</f>
        <v>40400</v>
      </c>
      <c r="F287" s="4">
        <f t="shared" si="38"/>
        <v>2</v>
      </c>
      <c r="G287" s="4">
        <f t="shared" si="39"/>
        <v>1</v>
      </c>
      <c r="H287" s="4">
        <f t="shared" si="40"/>
        <v>5</v>
      </c>
      <c r="I287" s="4" t="str">
        <f t="shared" si="41"/>
        <v>低</v>
      </c>
      <c r="J287" s="4" t="str">
        <f t="shared" si="42"/>
        <v>低</v>
      </c>
      <c r="K287" s="4" t="str">
        <f t="shared" si="43"/>
        <v>高</v>
      </c>
      <c r="L287" s="4" t="str">
        <f t="shared" si="44"/>
        <v>低低高</v>
      </c>
      <c r="M287" t="str">
        <f t="shared" si="45"/>
        <v>4.重要挽留用户</v>
      </c>
    </row>
    <row r="288" spans="1:13">
      <c r="A288" s="4">
        <v>53885</v>
      </c>
      <c r="B288" s="2">
        <f>_xlfn.MAXIFS('业绩 (处理后数据)'!A:A,'业绩 (处理后数据)'!B:B,A288)</f>
        <v>44228</v>
      </c>
      <c r="C288" s="3">
        <f t="shared" si="37"/>
        <v>393</v>
      </c>
      <c r="D288">
        <f>COUNTIFS('业绩 (处理后数据)'!B:B,A288)</f>
        <v>1</v>
      </c>
      <c r="E288">
        <f>SUMIFS('业绩 (处理后数据)'!O:O,'业绩 (处理后数据)'!B:B,A288)</f>
        <v>20000</v>
      </c>
      <c r="F288" s="4">
        <f t="shared" si="38"/>
        <v>2</v>
      </c>
      <c r="G288" s="4">
        <f t="shared" si="39"/>
        <v>1</v>
      </c>
      <c r="H288" s="4">
        <f t="shared" si="40"/>
        <v>4</v>
      </c>
      <c r="I288" s="4" t="str">
        <f t="shared" si="41"/>
        <v>低</v>
      </c>
      <c r="J288" s="4" t="str">
        <f t="shared" si="42"/>
        <v>低</v>
      </c>
      <c r="K288" s="4" t="str">
        <f t="shared" si="43"/>
        <v>高</v>
      </c>
      <c r="L288" s="4" t="str">
        <f t="shared" si="44"/>
        <v>低低高</v>
      </c>
      <c r="M288" t="str">
        <f t="shared" si="45"/>
        <v>4.重要挽留用户</v>
      </c>
    </row>
    <row r="289" spans="1:13">
      <c r="A289" s="4">
        <v>164255</v>
      </c>
      <c r="B289" s="2">
        <f>_xlfn.MAXIFS('业绩 (处理后数据)'!A:A,'业绩 (处理后数据)'!B:B,A289)</f>
        <v>44228</v>
      </c>
      <c r="C289" s="3">
        <f t="shared" si="37"/>
        <v>393</v>
      </c>
      <c r="D289">
        <f>COUNTIFS('业绩 (处理后数据)'!B:B,A289)</f>
        <v>1</v>
      </c>
      <c r="E289">
        <f>SUMIFS('业绩 (处理后数据)'!O:O,'业绩 (处理后数据)'!B:B,A289)</f>
        <v>880</v>
      </c>
      <c r="F289" s="4">
        <f t="shared" si="38"/>
        <v>2</v>
      </c>
      <c r="G289" s="4">
        <f t="shared" si="39"/>
        <v>1</v>
      </c>
      <c r="H289" s="4">
        <f t="shared" si="40"/>
        <v>1</v>
      </c>
      <c r="I289" s="4" t="str">
        <f t="shared" si="41"/>
        <v>低</v>
      </c>
      <c r="J289" s="4" t="str">
        <f t="shared" si="42"/>
        <v>低</v>
      </c>
      <c r="K289" s="4" t="str">
        <f t="shared" si="43"/>
        <v>低</v>
      </c>
      <c r="L289" s="4" t="str">
        <f t="shared" si="44"/>
        <v>低低低</v>
      </c>
      <c r="M289" t="str">
        <f t="shared" si="45"/>
        <v>8.一般挽留用户</v>
      </c>
    </row>
    <row r="290" spans="1:13">
      <c r="A290" s="4">
        <v>152875</v>
      </c>
      <c r="B290" s="2">
        <f>_xlfn.MAXIFS('业绩 (处理后数据)'!A:A,'业绩 (处理后数据)'!B:B,A290)</f>
        <v>44228</v>
      </c>
      <c r="C290" s="3">
        <f t="shared" si="37"/>
        <v>393</v>
      </c>
      <c r="D290">
        <f>COUNTIFS('业绩 (处理后数据)'!B:B,A290)</f>
        <v>1</v>
      </c>
      <c r="E290">
        <f>SUMIFS('业绩 (处理后数据)'!O:O,'业绩 (处理后数据)'!B:B,A290)</f>
        <v>0</v>
      </c>
      <c r="F290" s="4">
        <f t="shared" si="38"/>
        <v>2</v>
      </c>
      <c r="G290" s="4">
        <f t="shared" si="39"/>
        <v>1</v>
      </c>
      <c r="H290" s="4">
        <f t="shared" si="40"/>
        <v>1</v>
      </c>
      <c r="I290" s="4" t="str">
        <f t="shared" si="41"/>
        <v>低</v>
      </c>
      <c r="J290" s="4" t="str">
        <f t="shared" si="42"/>
        <v>低</v>
      </c>
      <c r="K290" s="4" t="str">
        <f t="shared" si="43"/>
        <v>低</v>
      </c>
      <c r="L290" s="4" t="str">
        <f t="shared" si="44"/>
        <v>低低低</v>
      </c>
      <c r="M290" t="str">
        <f t="shared" si="45"/>
        <v>8.一般挽留用户</v>
      </c>
    </row>
    <row r="291" spans="1:13">
      <c r="A291" s="4">
        <v>159633</v>
      </c>
      <c r="B291" s="2">
        <f>_xlfn.MAXIFS('业绩 (处理后数据)'!A:A,'业绩 (处理后数据)'!B:B,A291)</f>
        <v>44402</v>
      </c>
      <c r="C291" s="3">
        <f t="shared" si="37"/>
        <v>219</v>
      </c>
      <c r="D291">
        <f>COUNTIFS('业绩 (处理后数据)'!B:B,A291)</f>
        <v>2</v>
      </c>
      <c r="E291">
        <f>SUMIFS('业绩 (处理后数据)'!O:O,'业绩 (处理后数据)'!B:B,A291)</f>
        <v>3560</v>
      </c>
      <c r="F291" s="4">
        <f t="shared" si="38"/>
        <v>4</v>
      </c>
      <c r="G291" s="4">
        <f t="shared" si="39"/>
        <v>1</v>
      </c>
      <c r="H291" s="4">
        <f t="shared" si="40"/>
        <v>2</v>
      </c>
      <c r="I291" s="4" t="str">
        <f t="shared" si="41"/>
        <v>高</v>
      </c>
      <c r="J291" s="4" t="str">
        <f t="shared" si="42"/>
        <v>低</v>
      </c>
      <c r="K291" s="4" t="str">
        <f t="shared" si="43"/>
        <v>低</v>
      </c>
      <c r="L291" s="4" t="str">
        <f t="shared" si="44"/>
        <v>高低低</v>
      </c>
      <c r="M291" t="str">
        <f t="shared" si="45"/>
        <v>6.一般发展用户</v>
      </c>
    </row>
    <row r="292" spans="1:13">
      <c r="A292" s="4">
        <v>150957</v>
      </c>
      <c r="B292" s="2">
        <f>_xlfn.MAXIFS('业绩 (处理后数据)'!A:A,'业绩 (处理后数据)'!B:B,A292)</f>
        <v>44228</v>
      </c>
      <c r="C292" s="3">
        <f t="shared" si="37"/>
        <v>393</v>
      </c>
      <c r="D292">
        <f>COUNTIFS('业绩 (处理后数据)'!B:B,A292)</f>
        <v>1</v>
      </c>
      <c r="E292">
        <f>SUMIFS('业绩 (处理后数据)'!O:O,'业绩 (处理后数据)'!B:B,A292)</f>
        <v>30000</v>
      </c>
      <c r="F292" s="4">
        <f t="shared" si="38"/>
        <v>2</v>
      </c>
      <c r="G292" s="4">
        <f t="shared" si="39"/>
        <v>1</v>
      </c>
      <c r="H292" s="4">
        <f t="shared" si="40"/>
        <v>4</v>
      </c>
      <c r="I292" s="4" t="str">
        <f t="shared" si="41"/>
        <v>低</v>
      </c>
      <c r="J292" s="4" t="str">
        <f t="shared" si="42"/>
        <v>低</v>
      </c>
      <c r="K292" s="4" t="str">
        <f t="shared" si="43"/>
        <v>高</v>
      </c>
      <c r="L292" s="4" t="str">
        <f t="shared" si="44"/>
        <v>低低高</v>
      </c>
      <c r="M292" t="str">
        <f t="shared" si="45"/>
        <v>4.重要挽留用户</v>
      </c>
    </row>
    <row r="293" spans="1:13">
      <c r="A293" s="4">
        <v>152343</v>
      </c>
      <c r="B293" s="2">
        <f>_xlfn.MAXIFS('业绩 (处理后数据)'!A:A,'业绩 (处理后数据)'!B:B,A293)</f>
        <v>44228</v>
      </c>
      <c r="C293" s="3">
        <f t="shared" si="37"/>
        <v>393</v>
      </c>
      <c r="D293">
        <f>COUNTIFS('业绩 (处理后数据)'!B:B,A293)</f>
        <v>1</v>
      </c>
      <c r="E293">
        <f>SUMIFS('业绩 (处理后数据)'!O:O,'业绩 (处理后数据)'!B:B,A293)</f>
        <v>1825</v>
      </c>
      <c r="F293" s="4">
        <f t="shared" si="38"/>
        <v>2</v>
      </c>
      <c r="G293" s="4">
        <f t="shared" si="39"/>
        <v>1</v>
      </c>
      <c r="H293" s="4">
        <f t="shared" si="40"/>
        <v>1</v>
      </c>
      <c r="I293" s="4" t="str">
        <f t="shared" si="41"/>
        <v>低</v>
      </c>
      <c r="J293" s="4" t="str">
        <f t="shared" si="42"/>
        <v>低</v>
      </c>
      <c r="K293" s="4" t="str">
        <f t="shared" si="43"/>
        <v>低</v>
      </c>
      <c r="L293" s="4" t="str">
        <f t="shared" si="44"/>
        <v>低低低</v>
      </c>
      <c r="M293" t="str">
        <f t="shared" si="45"/>
        <v>8.一般挽留用户</v>
      </c>
    </row>
    <row r="294" spans="1:13">
      <c r="A294" s="4">
        <v>147230</v>
      </c>
      <c r="B294" s="2">
        <f>_xlfn.MAXIFS('业绩 (处理后数据)'!A:A,'业绩 (处理后数据)'!B:B,A294)</f>
        <v>44229</v>
      </c>
      <c r="C294" s="3">
        <f t="shared" si="37"/>
        <v>392</v>
      </c>
      <c r="D294">
        <f>COUNTIFS('业绩 (处理后数据)'!B:B,A294)</f>
        <v>1</v>
      </c>
      <c r="E294">
        <f>SUMIFS('业绩 (处理后数据)'!O:O,'业绩 (处理后数据)'!B:B,A294)</f>
        <v>4320</v>
      </c>
      <c r="F294" s="4">
        <f t="shared" si="38"/>
        <v>2</v>
      </c>
      <c r="G294" s="4">
        <f t="shared" si="39"/>
        <v>1</v>
      </c>
      <c r="H294" s="4">
        <f t="shared" si="40"/>
        <v>2</v>
      </c>
      <c r="I294" s="4" t="str">
        <f t="shared" si="41"/>
        <v>低</v>
      </c>
      <c r="J294" s="4" t="str">
        <f t="shared" si="42"/>
        <v>低</v>
      </c>
      <c r="K294" s="4" t="str">
        <f t="shared" si="43"/>
        <v>低</v>
      </c>
      <c r="L294" s="4" t="str">
        <f t="shared" si="44"/>
        <v>低低低</v>
      </c>
      <c r="M294" t="str">
        <f t="shared" si="45"/>
        <v>8.一般挽留用户</v>
      </c>
    </row>
    <row r="295" spans="1:13">
      <c r="A295" s="4">
        <v>148829</v>
      </c>
      <c r="B295" s="2">
        <f>_xlfn.MAXIFS('业绩 (处理后数据)'!A:A,'业绩 (处理后数据)'!B:B,A295)</f>
        <v>44229</v>
      </c>
      <c r="C295" s="3">
        <f t="shared" si="37"/>
        <v>392</v>
      </c>
      <c r="D295">
        <f>COUNTIFS('业绩 (处理后数据)'!B:B,A295)</f>
        <v>1</v>
      </c>
      <c r="E295">
        <f>SUMIFS('业绩 (处理后数据)'!O:O,'业绩 (处理后数据)'!B:B,A295)</f>
        <v>25000</v>
      </c>
      <c r="F295" s="4">
        <f t="shared" si="38"/>
        <v>2</v>
      </c>
      <c r="G295" s="4">
        <f t="shared" si="39"/>
        <v>1</v>
      </c>
      <c r="H295" s="4">
        <f t="shared" si="40"/>
        <v>4</v>
      </c>
      <c r="I295" s="4" t="str">
        <f t="shared" si="41"/>
        <v>低</v>
      </c>
      <c r="J295" s="4" t="str">
        <f t="shared" si="42"/>
        <v>低</v>
      </c>
      <c r="K295" s="4" t="str">
        <f t="shared" si="43"/>
        <v>高</v>
      </c>
      <c r="L295" s="4" t="str">
        <f t="shared" si="44"/>
        <v>低低高</v>
      </c>
      <c r="M295" t="str">
        <f t="shared" si="45"/>
        <v>4.重要挽留用户</v>
      </c>
    </row>
    <row r="296" spans="1:13">
      <c r="A296" s="4">
        <v>143192</v>
      </c>
      <c r="B296" s="2">
        <f>_xlfn.MAXIFS('业绩 (处理后数据)'!A:A,'业绩 (处理后数据)'!B:B,A296)</f>
        <v>44229</v>
      </c>
      <c r="C296" s="3">
        <f t="shared" si="37"/>
        <v>392</v>
      </c>
      <c r="D296">
        <f>COUNTIFS('业绩 (处理后数据)'!B:B,A296)</f>
        <v>1</v>
      </c>
      <c r="E296">
        <f>SUMIFS('业绩 (处理后数据)'!O:O,'业绩 (处理后数据)'!B:B,A296)</f>
        <v>16800</v>
      </c>
      <c r="F296" s="4">
        <f t="shared" si="38"/>
        <v>2</v>
      </c>
      <c r="G296" s="4">
        <f t="shared" si="39"/>
        <v>1</v>
      </c>
      <c r="H296" s="4">
        <f t="shared" si="40"/>
        <v>4</v>
      </c>
      <c r="I296" s="4" t="str">
        <f t="shared" si="41"/>
        <v>低</v>
      </c>
      <c r="J296" s="4" t="str">
        <f t="shared" si="42"/>
        <v>低</v>
      </c>
      <c r="K296" s="4" t="str">
        <f t="shared" si="43"/>
        <v>高</v>
      </c>
      <c r="L296" s="4" t="str">
        <f t="shared" si="44"/>
        <v>低低高</v>
      </c>
      <c r="M296" t="str">
        <f t="shared" si="45"/>
        <v>4.重要挽留用户</v>
      </c>
    </row>
    <row r="297" spans="1:13">
      <c r="A297" s="4">
        <v>150905</v>
      </c>
      <c r="B297" s="2">
        <f>_xlfn.MAXIFS('业绩 (处理后数据)'!A:A,'业绩 (处理后数据)'!B:B,A297)</f>
        <v>44229</v>
      </c>
      <c r="C297" s="3">
        <f t="shared" si="37"/>
        <v>392</v>
      </c>
      <c r="D297">
        <f>COUNTIFS('业绩 (处理后数据)'!B:B,A297)</f>
        <v>1</v>
      </c>
      <c r="E297">
        <f>SUMIFS('业绩 (处理后数据)'!O:O,'业绩 (处理后数据)'!B:B,A297)</f>
        <v>33000</v>
      </c>
      <c r="F297" s="4">
        <f t="shared" si="38"/>
        <v>2</v>
      </c>
      <c r="G297" s="4">
        <f t="shared" si="39"/>
        <v>1</v>
      </c>
      <c r="H297" s="4">
        <f t="shared" si="40"/>
        <v>4</v>
      </c>
      <c r="I297" s="4" t="str">
        <f t="shared" si="41"/>
        <v>低</v>
      </c>
      <c r="J297" s="4" t="str">
        <f t="shared" si="42"/>
        <v>低</v>
      </c>
      <c r="K297" s="4" t="str">
        <f t="shared" si="43"/>
        <v>高</v>
      </c>
      <c r="L297" s="4" t="str">
        <f t="shared" si="44"/>
        <v>低低高</v>
      </c>
      <c r="M297" t="str">
        <f t="shared" si="45"/>
        <v>4.重要挽留用户</v>
      </c>
    </row>
    <row r="298" spans="1:13">
      <c r="A298" s="4">
        <v>160140</v>
      </c>
      <c r="B298" s="2">
        <f>_xlfn.MAXIFS('业绩 (处理后数据)'!A:A,'业绩 (处理后数据)'!B:B,A298)</f>
        <v>44229</v>
      </c>
      <c r="C298" s="3">
        <f t="shared" si="37"/>
        <v>392</v>
      </c>
      <c r="D298">
        <f>COUNTIFS('业绩 (处理后数据)'!B:B,A298)</f>
        <v>1</v>
      </c>
      <c r="E298">
        <f>SUMIFS('业绩 (处理后数据)'!O:O,'业绩 (处理后数据)'!B:B,A298)</f>
        <v>980</v>
      </c>
      <c r="F298" s="4">
        <f t="shared" si="38"/>
        <v>2</v>
      </c>
      <c r="G298" s="4">
        <f t="shared" si="39"/>
        <v>1</v>
      </c>
      <c r="H298" s="4">
        <f t="shared" si="40"/>
        <v>1</v>
      </c>
      <c r="I298" s="4" t="str">
        <f t="shared" si="41"/>
        <v>低</v>
      </c>
      <c r="J298" s="4" t="str">
        <f t="shared" si="42"/>
        <v>低</v>
      </c>
      <c r="K298" s="4" t="str">
        <f t="shared" si="43"/>
        <v>低</v>
      </c>
      <c r="L298" s="4" t="str">
        <f t="shared" si="44"/>
        <v>低低低</v>
      </c>
      <c r="M298" t="str">
        <f t="shared" si="45"/>
        <v>8.一般挽留用户</v>
      </c>
    </row>
    <row r="299" spans="1:13">
      <c r="A299" s="4">
        <v>155261</v>
      </c>
      <c r="B299" s="2">
        <f>_xlfn.MAXIFS('业绩 (处理后数据)'!A:A,'业绩 (处理后数据)'!B:B,A299)</f>
        <v>44230</v>
      </c>
      <c r="C299" s="3">
        <f t="shared" si="37"/>
        <v>391</v>
      </c>
      <c r="D299">
        <f>COUNTIFS('业绩 (处理后数据)'!B:B,A299)</f>
        <v>1</v>
      </c>
      <c r="E299">
        <f>SUMIFS('业绩 (处理后数据)'!O:O,'业绩 (处理后数据)'!B:B,A299)</f>
        <v>28600</v>
      </c>
      <c r="F299" s="4">
        <f t="shared" si="38"/>
        <v>2</v>
      </c>
      <c r="G299" s="4">
        <f t="shared" si="39"/>
        <v>1</v>
      </c>
      <c r="H299" s="4">
        <f t="shared" si="40"/>
        <v>4</v>
      </c>
      <c r="I299" s="4" t="str">
        <f t="shared" si="41"/>
        <v>低</v>
      </c>
      <c r="J299" s="4" t="str">
        <f t="shared" si="42"/>
        <v>低</v>
      </c>
      <c r="K299" s="4" t="str">
        <f t="shared" si="43"/>
        <v>高</v>
      </c>
      <c r="L299" s="4" t="str">
        <f t="shared" si="44"/>
        <v>低低高</v>
      </c>
      <c r="M299" t="str">
        <f t="shared" si="45"/>
        <v>4.重要挽留用户</v>
      </c>
    </row>
    <row r="300" spans="1:13">
      <c r="A300" s="4">
        <v>163786</v>
      </c>
      <c r="B300" s="2">
        <f>_xlfn.MAXIFS('业绩 (处理后数据)'!A:A,'业绩 (处理后数据)'!B:B,A300)</f>
        <v>44230</v>
      </c>
      <c r="C300" s="3">
        <f t="shared" si="37"/>
        <v>391</v>
      </c>
      <c r="D300">
        <f>COUNTIFS('业绩 (处理后数据)'!B:B,A300)</f>
        <v>1</v>
      </c>
      <c r="E300">
        <f>SUMIFS('业绩 (处理后数据)'!O:O,'业绩 (处理后数据)'!B:B,A300)</f>
        <v>30000</v>
      </c>
      <c r="F300" s="4">
        <f t="shared" si="38"/>
        <v>2</v>
      </c>
      <c r="G300" s="4">
        <f t="shared" si="39"/>
        <v>1</v>
      </c>
      <c r="H300" s="4">
        <f t="shared" si="40"/>
        <v>4</v>
      </c>
      <c r="I300" s="4" t="str">
        <f t="shared" si="41"/>
        <v>低</v>
      </c>
      <c r="J300" s="4" t="str">
        <f t="shared" si="42"/>
        <v>低</v>
      </c>
      <c r="K300" s="4" t="str">
        <f t="shared" si="43"/>
        <v>高</v>
      </c>
      <c r="L300" s="4" t="str">
        <f t="shared" si="44"/>
        <v>低低高</v>
      </c>
      <c r="M300" t="str">
        <f t="shared" si="45"/>
        <v>4.重要挽留用户</v>
      </c>
    </row>
    <row r="301" spans="1:13">
      <c r="A301" s="4">
        <v>170344</v>
      </c>
      <c r="B301" s="2">
        <f>_xlfn.MAXIFS('业绩 (处理后数据)'!A:A,'业绩 (处理后数据)'!B:B,A301)</f>
        <v>44230</v>
      </c>
      <c r="C301" s="3">
        <f t="shared" si="37"/>
        <v>391</v>
      </c>
      <c r="D301">
        <f>COUNTIFS('业绩 (处理后数据)'!B:B,A301)</f>
        <v>1</v>
      </c>
      <c r="E301">
        <f>SUMIFS('业绩 (处理后数据)'!O:O,'业绩 (处理后数据)'!B:B,A301)</f>
        <v>22000</v>
      </c>
      <c r="F301" s="4">
        <f t="shared" si="38"/>
        <v>2</v>
      </c>
      <c r="G301" s="4">
        <f t="shared" si="39"/>
        <v>1</v>
      </c>
      <c r="H301" s="4">
        <f t="shared" si="40"/>
        <v>4</v>
      </c>
      <c r="I301" s="4" t="str">
        <f t="shared" si="41"/>
        <v>低</v>
      </c>
      <c r="J301" s="4" t="str">
        <f t="shared" si="42"/>
        <v>低</v>
      </c>
      <c r="K301" s="4" t="str">
        <f t="shared" si="43"/>
        <v>高</v>
      </c>
      <c r="L301" s="4" t="str">
        <f t="shared" si="44"/>
        <v>低低高</v>
      </c>
      <c r="M301" t="str">
        <f t="shared" si="45"/>
        <v>4.重要挽留用户</v>
      </c>
    </row>
    <row r="302" spans="1:13">
      <c r="A302" s="4">
        <v>149803</v>
      </c>
      <c r="B302" s="2">
        <f>_xlfn.MAXIFS('业绩 (处理后数据)'!A:A,'业绩 (处理后数据)'!B:B,A302)</f>
        <v>44230</v>
      </c>
      <c r="C302" s="3">
        <f t="shared" si="37"/>
        <v>391</v>
      </c>
      <c r="D302">
        <f>COUNTIFS('业绩 (处理后数据)'!B:B,A302)</f>
        <v>1</v>
      </c>
      <c r="E302">
        <f>SUMIFS('业绩 (处理后数据)'!O:O,'业绩 (处理后数据)'!B:B,A302)</f>
        <v>1800</v>
      </c>
      <c r="F302" s="4">
        <f t="shared" si="38"/>
        <v>2</v>
      </c>
      <c r="G302" s="4">
        <f t="shared" si="39"/>
        <v>1</v>
      </c>
      <c r="H302" s="4">
        <f t="shared" si="40"/>
        <v>1</v>
      </c>
      <c r="I302" s="4" t="str">
        <f t="shared" si="41"/>
        <v>低</v>
      </c>
      <c r="J302" s="4" t="str">
        <f t="shared" si="42"/>
        <v>低</v>
      </c>
      <c r="K302" s="4" t="str">
        <f t="shared" si="43"/>
        <v>低</v>
      </c>
      <c r="L302" s="4" t="str">
        <f t="shared" si="44"/>
        <v>低低低</v>
      </c>
      <c r="M302" t="str">
        <f t="shared" si="45"/>
        <v>8.一般挽留用户</v>
      </c>
    </row>
    <row r="303" spans="1:13">
      <c r="A303" s="4">
        <v>145265</v>
      </c>
      <c r="B303" s="2">
        <f>_xlfn.MAXIFS('业绩 (处理后数据)'!A:A,'业绩 (处理后数据)'!B:B,A303)</f>
        <v>44231</v>
      </c>
      <c r="C303" s="3">
        <f t="shared" si="37"/>
        <v>390</v>
      </c>
      <c r="D303">
        <f>COUNTIFS('业绩 (处理后数据)'!B:B,A303)</f>
        <v>1</v>
      </c>
      <c r="E303">
        <f>SUMIFS('业绩 (处理后数据)'!O:O,'业绩 (处理后数据)'!B:B,A303)</f>
        <v>17800</v>
      </c>
      <c r="F303" s="4">
        <f t="shared" si="38"/>
        <v>2</v>
      </c>
      <c r="G303" s="4">
        <f t="shared" si="39"/>
        <v>1</v>
      </c>
      <c r="H303" s="4">
        <f t="shared" si="40"/>
        <v>4</v>
      </c>
      <c r="I303" s="4" t="str">
        <f t="shared" si="41"/>
        <v>低</v>
      </c>
      <c r="J303" s="4" t="str">
        <f t="shared" si="42"/>
        <v>低</v>
      </c>
      <c r="K303" s="4" t="str">
        <f t="shared" si="43"/>
        <v>高</v>
      </c>
      <c r="L303" s="4" t="str">
        <f t="shared" si="44"/>
        <v>低低高</v>
      </c>
      <c r="M303" t="str">
        <f t="shared" si="45"/>
        <v>4.重要挽留用户</v>
      </c>
    </row>
    <row r="304" spans="1:13">
      <c r="A304" s="4">
        <v>147401</v>
      </c>
      <c r="B304" s="2">
        <f>_xlfn.MAXIFS('业绩 (处理后数据)'!A:A,'业绩 (处理后数据)'!B:B,A304)</f>
        <v>44231</v>
      </c>
      <c r="C304" s="3">
        <f t="shared" si="37"/>
        <v>390</v>
      </c>
      <c r="D304">
        <f>COUNTIFS('业绩 (处理后数据)'!B:B,A304)</f>
        <v>1</v>
      </c>
      <c r="E304">
        <f>SUMIFS('业绩 (处理后数据)'!O:O,'业绩 (处理后数据)'!B:B,A304)</f>
        <v>0</v>
      </c>
      <c r="F304" s="4">
        <f t="shared" si="38"/>
        <v>2</v>
      </c>
      <c r="G304" s="4">
        <f t="shared" si="39"/>
        <v>1</v>
      </c>
      <c r="H304" s="4">
        <f t="shared" si="40"/>
        <v>1</v>
      </c>
      <c r="I304" s="4" t="str">
        <f t="shared" si="41"/>
        <v>低</v>
      </c>
      <c r="J304" s="4" t="str">
        <f t="shared" si="42"/>
        <v>低</v>
      </c>
      <c r="K304" s="4" t="str">
        <f t="shared" si="43"/>
        <v>低</v>
      </c>
      <c r="L304" s="4" t="str">
        <f t="shared" si="44"/>
        <v>低低低</v>
      </c>
      <c r="M304" t="str">
        <f t="shared" si="45"/>
        <v>8.一般挽留用户</v>
      </c>
    </row>
    <row r="305" spans="1:13">
      <c r="A305" s="4">
        <v>153708</v>
      </c>
      <c r="B305" s="2">
        <f>_xlfn.MAXIFS('业绩 (处理后数据)'!A:A,'业绩 (处理后数据)'!B:B,A305)</f>
        <v>44231</v>
      </c>
      <c r="C305" s="3">
        <f t="shared" si="37"/>
        <v>390</v>
      </c>
      <c r="D305">
        <f>COUNTIFS('业绩 (处理后数据)'!B:B,A305)</f>
        <v>1</v>
      </c>
      <c r="E305">
        <f>SUMIFS('业绩 (处理后数据)'!O:O,'业绩 (处理后数据)'!B:B,A305)</f>
        <v>0</v>
      </c>
      <c r="F305" s="4">
        <f t="shared" si="38"/>
        <v>2</v>
      </c>
      <c r="G305" s="4">
        <f t="shared" si="39"/>
        <v>1</v>
      </c>
      <c r="H305" s="4">
        <f t="shared" si="40"/>
        <v>1</v>
      </c>
      <c r="I305" s="4" t="str">
        <f t="shared" si="41"/>
        <v>低</v>
      </c>
      <c r="J305" s="4" t="str">
        <f t="shared" si="42"/>
        <v>低</v>
      </c>
      <c r="K305" s="4" t="str">
        <f t="shared" si="43"/>
        <v>低</v>
      </c>
      <c r="L305" s="4" t="str">
        <f t="shared" si="44"/>
        <v>低低低</v>
      </c>
      <c r="M305" t="str">
        <f t="shared" si="45"/>
        <v>8.一般挽留用户</v>
      </c>
    </row>
    <row r="306" spans="1:13">
      <c r="A306" s="4">
        <v>157347</v>
      </c>
      <c r="B306" s="2">
        <f>_xlfn.MAXIFS('业绩 (处理后数据)'!A:A,'业绩 (处理后数据)'!B:B,A306)</f>
        <v>44231</v>
      </c>
      <c r="C306" s="3">
        <f t="shared" si="37"/>
        <v>390</v>
      </c>
      <c r="D306">
        <f>COUNTIFS('业绩 (处理后数据)'!B:B,A306)</f>
        <v>1</v>
      </c>
      <c r="E306">
        <f>SUMIFS('业绩 (处理后数据)'!O:O,'业绩 (处理后数据)'!B:B,A306)</f>
        <v>5980</v>
      </c>
      <c r="F306" s="4">
        <f t="shared" si="38"/>
        <v>2</v>
      </c>
      <c r="G306" s="4">
        <f t="shared" si="39"/>
        <v>1</v>
      </c>
      <c r="H306" s="4">
        <f t="shared" si="40"/>
        <v>2</v>
      </c>
      <c r="I306" s="4" t="str">
        <f t="shared" si="41"/>
        <v>低</v>
      </c>
      <c r="J306" s="4" t="str">
        <f t="shared" si="42"/>
        <v>低</v>
      </c>
      <c r="K306" s="4" t="str">
        <f t="shared" si="43"/>
        <v>低</v>
      </c>
      <c r="L306" s="4" t="str">
        <f t="shared" si="44"/>
        <v>低低低</v>
      </c>
      <c r="M306" t="str">
        <f t="shared" si="45"/>
        <v>8.一般挽留用户</v>
      </c>
    </row>
    <row r="307" spans="1:13">
      <c r="A307" s="4">
        <v>165238</v>
      </c>
      <c r="B307" s="2">
        <f>_xlfn.MAXIFS('业绩 (处理后数据)'!A:A,'业绩 (处理后数据)'!B:B,A307)</f>
        <v>44231</v>
      </c>
      <c r="C307" s="3">
        <f t="shared" si="37"/>
        <v>390</v>
      </c>
      <c r="D307">
        <f>COUNTIFS('业绩 (处理后数据)'!B:B,A307)</f>
        <v>1</v>
      </c>
      <c r="E307">
        <f>SUMIFS('业绩 (处理后数据)'!O:O,'业绩 (处理后数据)'!B:B,A307)</f>
        <v>5800</v>
      </c>
      <c r="F307" s="4">
        <f t="shared" si="38"/>
        <v>2</v>
      </c>
      <c r="G307" s="4">
        <f t="shared" si="39"/>
        <v>1</v>
      </c>
      <c r="H307" s="4">
        <f t="shared" si="40"/>
        <v>2</v>
      </c>
      <c r="I307" s="4" t="str">
        <f t="shared" si="41"/>
        <v>低</v>
      </c>
      <c r="J307" s="4" t="str">
        <f t="shared" si="42"/>
        <v>低</v>
      </c>
      <c r="K307" s="4" t="str">
        <f t="shared" si="43"/>
        <v>低</v>
      </c>
      <c r="L307" s="4" t="str">
        <f t="shared" si="44"/>
        <v>低低低</v>
      </c>
      <c r="M307" t="str">
        <f t="shared" si="45"/>
        <v>8.一般挽留用户</v>
      </c>
    </row>
    <row r="308" spans="1:13">
      <c r="A308" s="4">
        <v>156254</v>
      </c>
      <c r="B308" s="2">
        <f>_xlfn.MAXIFS('业绩 (处理后数据)'!A:A,'业绩 (处理后数据)'!B:B,A308)</f>
        <v>44232</v>
      </c>
      <c r="C308" s="3">
        <f t="shared" si="37"/>
        <v>389</v>
      </c>
      <c r="D308">
        <f>COUNTIFS('业绩 (处理后数据)'!B:B,A308)</f>
        <v>1</v>
      </c>
      <c r="E308">
        <f>SUMIFS('业绩 (处理后数据)'!O:O,'业绩 (处理后数据)'!B:B,A308)</f>
        <v>9000</v>
      </c>
      <c r="F308" s="4">
        <f t="shared" si="38"/>
        <v>2</v>
      </c>
      <c r="G308" s="4">
        <f t="shared" si="39"/>
        <v>1</v>
      </c>
      <c r="H308" s="4">
        <f t="shared" si="40"/>
        <v>3</v>
      </c>
      <c r="I308" s="4" t="str">
        <f t="shared" si="41"/>
        <v>低</v>
      </c>
      <c r="J308" s="4" t="str">
        <f t="shared" si="42"/>
        <v>低</v>
      </c>
      <c r="K308" s="4" t="str">
        <f t="shared" si="43"/>
        <v>高</v>
      </c>
      <c r="L308" s="4" t="str">
        <f t="shared" si="44"/>
        <v>低低高</v>
      </c>
      <c r="M308" t="str">
        <f t="shared" si="45"/>
        <v>4.重要挽留用户</v>
      </c>
    </row>
    <row r="309" spans="1:13">
      <c r="A309" s="4">
        <v>151997</v>
      </c>
      <c r="B309" s="2">
        <f>_xlfn.MAXIFS('业绩 (处理后数据)'!A:A,'业绩 (处理后数据)'!B:B,A309)</f>
        <v>44387</v>
      </c>
      <c r="C309" s="3">
        <f t="shared" si="37"/>
        <v>234</v>
      </c>
      <c r="D309">
        <f>COUNTIFS('业绩 (处理后数据)'!B:B,A309)</f>
        <v>2</v>
      </c>
      <c r="E309">
        <f>SUMIFS('业绩 (处理后数据)'!O:O,'业绩 (处理后数据)'!B:B,A309)</f>
        <v>17592</v>
      </c>
      <c r="F309" s="4">
        <f t="shared" si="38"/>
        <v>3</v>
      </c>
      <c r="G309" s="4">
        <f t="shared" si="39"/>
        <v>1</v>
      </c>
      <c r="H309" s="4">
        <f t="shared" si="40"/>
        <v>4</v>
      </c>
      <c r="I309" s="4" t="str">
        <f t="shared" si="41"/>
        <v>低</v>
      </c>
      <c r="J309" s="4" t="str">
        <f t="shared" si="42"/>
        <v>低</v>
      </c>
      <c r="K309" s="4" t="str">
        <f t="shared" si="43"/>
        <v>高</v>
      </c>
      <c r="L309" s="4" t="str">
        <f t="shared" si="44"/>
        <v>低低高</v>
      </c>
      <c r="M309" t="str">
        <f t="shared" si="45"/>
        <v>4.重要挽留用户</v>
      </c>
    </row>
    <row r="310" spans="1:13">
      <c r="A310" s="4">
        <v>164769</v>
      </c>
      <c r="B310" s="2">
        <f>_xlfn.MAXIFS('业绩 (处理后数据)'!A:A,'业绩 (处理后数据)'!B:B,A310)</f>
        <v>44232</v>
      </c>
      <c r="C310" s="3">
        <f t="shared" si="37"/>
        <v>389</v>
      </c>
      <c r="D310">
        <f>COUNTIFS('业绩 (处理后数据)'!B:B,A310)</f>
        <v>1</v>
      </c>
      <c r="E310">
        <f>SUMIFS('业绩 (处理后数据)'!O:O,'业绩 (处理后数据)'!B:B,A310)</f>
        <v>885</v>
      </c>
      <c r="F310" s="4">
        <f t="shared" si="38"/>
        <v>2</v>
      </c>
      <c r="G310" s="4">
        <f t="shared" si="39"/>
        <v>1</v>
      </c>
      <c r="H310" s="4">
        <f t="shared" si="40"/>
        <v>1</v>
      </c>
      <c r="I310" s="4" t="str">
        <f t="shared" si="41"/>
        <v>低</v>
      </c>
      <c r="J310" s="4" t="str">
        <f t="shared" si="42"/>
        <v>低</v>
      </c>
      <c r="K310" s="4" t="str">
        <f t="shared" si="43"/>
        <v>低</v>
      </c>
      <c r="L310" s="4" t="str">
        <f t="shared" si="44"/>
        <v>低低低</v>
      </c>
      <c r="M310" t="str">
        <f t="shared" si="45"/>
        <v>8.一般挽留用户</v>
      </c>
    </row>
    <row r="311" spans="1:13">
      <c r="A311" s="4">
        <v>161832</v>
      </c>
      <c r="B311" s="2">
        <f>_xlfn.MAXIFS('业绩 (处理后数据)'!A:A,'业绩 (处理后数据)'!B:B,A311)</f>
        <v>44232</v>
      </c>
      <c r="C311" s="3">
        <f t="shared" si="37"/>
        <v>389</v>
      </c>
      <c r="D311">
        <f>COUNTIFS('业绩 (处理后数据)'!B:B,A311)</f>
        <v>1</v>
      </c>
      <c r="E311">
        <f>SUMIFS('业绩 (处理后数据)'!O:O,'业绩 (处理后数据)'!B:B,A311)</f>
        <v>7000</v>
      </c>
      <c r="F311" s="4">
        <f t="shared" si="38"/>
        <v>2</v>
      </c>
      <c r="G311" s="4">
        <f t="shared" si="39"/>
        <v>1</v>
      </c>
      <c r="H311" s="4">
        <f t="shared" si="40"/>
        <v>2</v>
      </c>
      <c r="I311" s="4" t="str">
        <f t="shared" si="41"/>
        <v>低</v>
      </c>
      <c r="J311" s="4" t="str">
        <f t="shared" si="42"/>
        <v>低</v>
      </c>
      <c r="K311" s="4" t="str">
        <f t="shared" si="43"/>
        <v>低</v>
      </c>
      <c r="L311" s="4" t="str">
        <f t="shared" si="44"/>
        <v>低低低</v>
      </c>
      <c r="M311" t="str">
        <f t="shared" si="45"/>
        <v>8.一般挽留用户</v>
      </c>
    </row>
    <row r="312" spans="1:13">
      <c r="A312" s="4">
        <v>153724</v>
      </c>
      <c r="B312" s="2">
        <f>_xlfn.MAXIFS('业绩 (处理后数据)'!A:A,'业绩 (处理后数据)'!B:B,A312)</f>
        <v>44232</v>
      </c>
      <c r="C312" s="3">
        <f t="shared" si="37"/>
        <v>389</v>
      </c>
      <c r="D312">
        <f>COUNTIFS('业绩 (处理后数据)'!B:B,A312)</f>
        <v>1</v>
      </c>
      <c r="E312">
        <f>SUMIFS('业绩 (处理后数据)'!O:O,'业绩 (处理后数据)'!B:B,A312)</f>
        <v>7800</v>
      </c>
      <c r="F312" s="4">
        <f t="shared" si="38"/>
        <v>2</v>
      </c>
      <c r="G312" s="4">
        <f t="shared" si="39"/>
        <v>1</v>
      </c>
      <c r="H312" s="4">
        <f t="shared" si="40"/>
        <v>3</v>
      </c>
      <c r="I312" s="4" t="str">
        <f t="shared" si="41"/>
        <v>低</v>
      </c>
      <c r="J312" s="4" t="str">
        <f t="shared" si="42"/>
        <v>低</v>
      </c>
      <c r="K312" s="4" t="str">
        <f t="shared" si="43"/>
        <v>高</v>
      </c>
      <c r="L312" s="4" t="str">
        <f t="shared" si="44"/>
        <v>低低高</v>
      </c>
      <c r="M312" t="str">
        <f t="shared" si="45"/>
        <v>4.重要挽留用户</v>
      </c>
    </row>
    <row r="313" spans="1:13">
      <c r="A313" s="4">
        <v>148848</v>
      </c>
      <c r="B313" s="2">
        <f>_xlfn.MAXIFS('业绩 (处理后数据)'!A:A,'业绩 (处理后数据)'!B:B,A313)</f>
        <v>44232</v>
      </c>
      <c r="C313" s="3">
        <f t="shared" si="37"/>
        <v>389</v>
      </c>
      <c r="D313">
        <f>COUNTIFS('业绩 (处理后数据)'!B:B,A313)</f>
        <v>1</v>
      </c>
      <c r="E313">
        <f>SUMIFS('业绩 (处理后数据)'!O:O,'业绩 (处理后数据)'!B:B,A313)</f>
        <v>1805</v>
      </c>
      <c r="F313" s="4">
        <f t="shared" si="38"/>
        <v>2</v>
      </c>
      <c r="G313" s="4">
        <f t="shared" si="39"/>
        <v>1</v>
      </c>
      <c r="H313" s="4">
        <f t="shared" si="40"/>
        <v>1</v>
      </c>
      <c r="I313" s="4" t="str">
        <f t="shared" si="41"/>
        <v>低</v>
      </c>
      <c r="J313" s="4" t="str">
        <f t="shared" si="42"/>
        <v>低</v>
      </c>
      <c r="K313" s="4" t="str">
        <f t="shared" si="43"/>
        <v>低</v>
      </c>
      <c r="L313" s="4" t="str">
        <f t="shared" si="44"/>
        <v>低低低</v>
      </c>
      <c r="M313" t="str">
        <f t="shared" si="45"/>
        <v>8.一般挽留用户</v>
      </c>
    </row>
    <row r="314" spans="1:13">
      <c r="A314" s="4">
        <v>159539</v>
      </c>
      <c r="B314" s="2">
        <f>_xlfn.MAXIFS('业绩 (处理后数据)'!A:A,'业绩 (处理后数据)'!B:B,A314)</f>
        <v>44232</v>
      </c>
      <c r="C314" s="3">
        <f t="shared" si="37"/>
        <v>389</v>
      </c>
      <c r="D314">
        <f>COUNTIFS('业绩 (处理后数据)'!B:B,A314)</f>
        <v>1</v>
      </c>
      <c r="E314">
        <f>SUMIFS('业绩 (处理后数据)'!O:O,'业绩 (处理后数据)'!B:B,A314)</f>
        <v>5000</v>
      </c>
      <c r="F314" s="4">
        <f t="shared" si="38"/>
        <v>2</v>
      </c>
      <c r="G314" s="4">
        <f t="shared" si="39"/>
        <v>1</v>
      </c>
      <c r="H314" s="4">
        <f t="shared" si="40"/>
        <v>2</v>
      </c>
      <c r="I314" s="4" t="str">
        <f t="shared" si="41"/>
        <v>低</v>
      </c>
      <c r="J314" s="4" t="str">
        <f t="shared" si="42"/>
        <v>低</v>
      </c>
      <c r="K314" s="4" t="str">
        <f t="shared" si="43"/>
        <v>低</v>
      </c>
      <c r="L314" s="4" t="str">
        <f t="shared" si="44"/>
        <v>低低低</v>
      </c>
      <c r="M314" t="str">
        <f t="shared" si="45"/>
        <v>8.一般挽留用户</v>
      </c>
    </row>
    <row r="315" spans="1:13">
      <c r="A315" s="4">
        <v>157335</v>
      </c>
      <c r="B315" s="2">
        <f>_xlfn.MAXIFS('业绩 (处理后数据)'!A:A,'业绩 (处理后数据)'!B:B,A315)</f>
        <v>44232</v>
      </c>
      <c r="C315" s="3">
        <f t="shared" si="37"/>
        <v>389</v>
      </c>
      <c r="D315">
        <f>COUNTIFS('业绩 (处理后数据)'!B:B,A315)</f>
        <v>1</v>
      </c>
      <c r="E315">
        <f>SUMIFS('业绩 (处理后数据)'!O:O,'业绩 (处理后数据)'!B:B,A315)</f>
        <v>36000</v>
      </c>
      <c r="F315" s="4">
        <f t="shared" si="38"/>
        <v>2</v>
      </c>
      <c r="G315" s="4">
        <f t="shared" si="39"/>
        <v>1</v>
      </c>
      <c r="H315" s="4">
        <f t="shared" si="40"/>
        <v>4</v>
      </c>
      <c r="I315" s="4" t="str">
        <f t="shared" si="41"/>
        <v>低</v>
      </c>
      <c r="J315" s="4" t="str">
        <f t="shared" si="42"/>
        <v>低</v>
      </c>
      <c r="K315" s="4" t="str">
        <f t="shared" si="43"/>
        <v>高</v>
      </c>
      <c r="L315" s="4" t="str">
        <f t="shared" si="44"/>
        <v>低低高</v>
      </c>
      <c r="M315" t="str">
        <f t="shared" si="45"/>
        <v>4.重要挽留用户</v>
      </c>
    </row>
    <row r="316" spans="1:13">
      <c r="A316" s="4">
        <v>157776</v>
      </c>
      <c r="B316" s="2">
        <f>_xlfn.MAXIFS('业绩 (处理后数据)'!A:A,'业绩 (处理后数据)'!B:B,A316)</f>
        <v>44233</v>
      </c>
      <c r="C316" s="3">
        <f t="shared" si="37"/>
        <v>388</v>
      </c>
      <c r="D316">
        <f>COUNTIFS('业绩 (处理后数据)'!B:B,A316)</f>
        <v>1</v>
      </c>
      <c r="E316">
        <f>SUMIFS('业绩 (处理后数据)'!O:O,'业绩 (处理后数据)'!B:B,A316)</f>
        <v>12582</v>
      </c>
      <c r="F316" s="4">
        <f t="shared" si="38"/>
        <v>2</v>
      </c>
      <c r="G316" s="4">
        <f t="shared" si="39"/>
        <v>1</v>
      </c>
      <c r="H316" s="4">
        <f t="shared" si="40"/>
        <v>3</v>
      </c>
      <c r="I316" s="4" t="str">
        <f t="shared" si="41"/>
        <v>低</v>
      </c>
      <c r="J316" s="4" t="str">
        <f t="shared" si="42"/>
        <v>低</v>
      </c>
      <c r="K316" s="4" t="str">
        <f t="shared" si="43"/>
        <v>高</v>
      </c>
      <c r="L316" s="4" t="str">
        <f t="shared" si="44"/>
        <v>低低高</v>
      </c>
      <c r="M316" t="str">
        <f t="shared" si="45"/>
        <v>4.重要挽留用户</v>
      </c>
    </row>
    <row r="317" spans="1:13">
      <c r="A317" s="4">
        <v>151910</v>
      </c>
      <c r="B317" s="2">
        <f>_xlfn.MAXIFS('业绩 (处理后数据)'!A:A,'业绩 (处理后数据)'!B:B,A317)</f>
        <v>44233</v>
      </c>
      <c r="C317" s="3">
        <f t="shared" si="37"/>
        <v>388</v>
      </c>
      <c r="D317">
        <f>COUNTIFS('业绩 (处理后数据)'!B:B,A317)</f>
        <v>1</v>
      </c>
      <c r="E317">
        <f>SUMIFS('业绩 (处理后数据)'!O:O,'业绩 (处理后数据)'!B:B,A317)</f>
        <v>1280</v>
      </c>
      <c r="F317" s="4">
        <f t="shared" si="38"/>
        <v>2</v>
      </c>
      <c r="G317" s="4">
        <f t="shared" si="39"/>
        <v>1</v>
      </c>
      <c r="H317" s="4">
        <f t="shared" si="40"/>
        <v>1</v>
      </c>
      <c r="I317" s="4" t="str">
        <f t="shared" si="41"/>
        <v>低</v>
      </c>
      <c r="J317" s="4" t="str">
        <f t="shared" si="42"/>
        <v>低</v>
      </c>
      <c r="K317" s="4" t="str">
        <f t="shared" si="43"/>
        <v>低</v>
      </c>
      <c r="L317" s="4" t="str">
        <f t="shared" si="44"/>
        <v>低低低</v>
      </c>
      <c r="M317" t="str">
        <f t="shared" si="45"/>
        <v>8.一般挽留用户</v>
      </c>
    </row>
    <row r="318" spans="1:13">
      <c r="A318" s="4">
        <v>166974</v>
      </c>
      <c r="B318" s="2">
        <f>_xlfn.MAXIFS('业绩 (处理后数据)'!A:A,'业绩 (处理后数据)'!B:B,A318)</f>
        <v>44233</v>
      </c>
      <c r="C318" s="3">
        <f t="shared" si="37"/>
        <v>388</v>
      </c>
      <c r="D318">
        <f>COUNTIFS('业绩 (处理后数据)'!B:B,A318)</f>
        <v>1</v>
      </c>
      <c r="E318">
        <f>SUMIFS('业绩 (处理后数据)'!O:O,'业绩 (处理后数据)'!B:B,A318)</f>
        <v>0</v>
      </c>
      <c r="F318" s="4">
        <f t="shared" si="38"/>
        <v>2</v>
      </c>
      <c r="G318" s="4">
        <f t="shared" si="39"/>
        <v>1</v>
      </c>
      <c r="H318" s="4">
        <f t="shared" si="40"/>
        <v>1</v>
      </c>
      <c r="I318" s="4" t="str">
        <f t="shared" si="41"/>
        <v>低</v>
      </c>
      <c r="J318" s="4" t="str">
        <f t="shared" si="42"/>
        <v>低</v>
      </c>
      <c r="K318" s="4" t="str">
        <f t="shared" si="43"/>
        <v>低</v>
      </c>
      <c r="L318" s="4" t="str">
        <f t="shared" si="44"/>
        <v>低低低</v>
      </c>
      <c r="M318" t="str">
        <f t="shared" si="45"/>
        <v>8.一般挽留用户</v>
      </c>
    </row>
    <row r="319" spans="1:13">
      <c r="A319" s="4">
        <v>147579</v>
      </c>
      <c r="B319" s="2">
        <f>_xlfn.MAXIFS('业绩 (处理后数据)'!A:A,'业绩 (处理后数据)'!B:B,A319)</f>
        <v>44461</v>
      </c>
      <c r="C319" s="3">
        <f t="shared" si="37"/>
        <v>160</v>
      </c>
      <c r="D319">
        <f>COUNTIFS('业绩 (处理后数据)'!B:B,A319)</f>
        <v>2</v>
      </c>
      <c r="E319">
        <f>SUMIFS('业绩 (处理后数据)'!O:O,'业绩 (处理后数据)'!B:B,A319)</f>
        <v>25880</v>
      </c>
      <c r="F319" s="4">
        <f t="shared" si="38"/>
        <v>4</v>
      </c>
      <c r="G319" s="4">
        <f t="shared" si="39"/>
        <v>1</v>
      </c>
      <c r="H319" s="4">
        <f t="shared" si="40"/>
        <v>4</v>
      </c>
      <c r="I319" s="4" t="str">
        <f t="shared" si="41"/>
        <v>高</v>
      </c>
      <c r="J319" s="4" t="str">
        <f t="shared" si="42"/>
        <v>低</v>
      </c>
      <c r="K319" s="4" t="str">
        <f t="shared" si="43"/>
        <v>高</v>
      </c>
      <c r="L319" s="4" t="str">
        <f t="shared" si="44"/>
        <v>高低高</v>
      </c>
      <c r="M319" t="str">
        <f t="shared" si="45"/>
        <v>2.重要发展用户</v>
      </c>
    </row>
    <row r="320" spans="1:13">
      <c r="A320" s="4">
        <v>143234</v>
      </c>
      <c r="B320" s="2">
        <f>_xlfn.MAXIFS('业绩 (处理后数据)'!A:A,'业绩 (处理后数据)'!B:B,A320)</f>
        <v>44233</v>
      </c>
      <c r="C320" s="3">
        <f t="shared" si="37"/>
        <v>388</v>
      </c>
      <c r="D320">
        <f>COUNTIFS('业绩 (处理后数据)'!B:B,A320)</f>
        <v>1</v>
      </c>
      <c r="E320">
        <f>SUMIFS('业绩 (处理后数据)'!O:O,'业绩 (处理后数据)'!B:B,A320)</f>
        <v>0</v>
      </c>
      <c r="F320" s="4">
        <f t="shared" si="38"/>
        <v>2</v>
      </c>
      <c r="G320" s="4">
        <f t="shared" si="39"/>
        <v>1</v>
      </c>
      <c r="H320" s="4">
        <f t="shared" si="40"/>
        <v>1</v>
      </c>
      <c r="I320" s="4" t="str">
        <f t="shared" si="41"/>
        <v>低</v>
      </c>
      <c r="J320" s="4" t="str">
        <f t="shared" si="42"/>
        <v>低</v>
      </c>
      <c r="K320" s="4" t="str">
        <f t="shared" si="43"/>
        <v>低</v>
      </c>
      <c r="L320" s="4" t="str">
        <f t="shared" si="44"/>
        <v>低低低</v>
      </c>
      <c r="M320" t="str">
        <f t="shared" si="45"/>
        <v>8.一般挽留用户</v>
      </c>
    </row>
    <row r="321" spans="1:13">
      <c r="A321" s="4">
        <v>151452</v>
      </c>
      <c r="B321" s="2">
        <f>_xlfn.MAXIFS('业绩 (处理后数据)'!A:A,'业绩 (处理后数据)'!B:B,A321)</f>
        <v>44233</v>
      </c>
      <c r="C321" s="3">
        <f t="shared" si="37"/>
        <v>388</v>
      </c>
      <c r="D321">
        <f>COUNTIFS('业绩 (处理后数据)'!B:B,A321)</f>
        <v>1</v>
      </c>
      <c r="E321">
        <f>SUMIFS('业绩 (处理后数据)'!O:O,'业绩 (处理后数据)'!B:B,A321)</f>
        <v>7297</v>
      </c>
      <c r="F321" s="4">
        <f t="shared" si="38"/>
        <v>2</v>
      </c>
      <c r="G321" s="4">
        <f t="shared" si="39"/>
        <v>1</v>
      </c>
      <c r="H321" s="4">
        <f t="shared" si="40"/>
        <v>3</v>
      </c>
      <c r="I321" s="4" t="str">
        <f t="shared" si="41"/>
        <v>低</v>
      </c>
      <c r="J321" s="4" t="str">
        <f t="shared" si="42"/>
        <v>低</v>
      </c>
      <c r="K321" s="4" t="str">
        <f t="shared" si="43"/>
        <v>高</v>
      </c>
      <c r="L321" s="4" t="str">
        <f t="shared" si="44"/>
        <v>低低高</v>
      </c>
      <c r="M321" t="str">
        <f t="shared" si="45"/>
        <v>4.重要挽留用户</v>
      </c>
    </row>
    <row r="322" spans="1:13">
      <c r="A322" s="4">
        <v>153667</v>
      </c>
      <c r="B322" s="2">
        <f>_xlfn.MAXIFS('业绩 (处理后数据)'!A:A,'业绩 (处理后数据)'!B:B,A322)</f>
        <v>44233</v>
      </c>
      <c r="C322" s="3">
        <f t="shared" si="37"/>
        <v>388</v>
      </c>
      <c r="D322">
        <f>COUNTIFS('业绩 (处理后数据)'!B:B,A322)</f>
        <v>1</v>
      </c>
      <c r="E322">
        <f>SUMIFS('业绩 (处理后数据)'!O:O,'业绩 (处理后数据)'!B:B,A322)</f>
        <v>3980</v>
      </c>
      <c r="F322" s="4">
        <f t="shared" si="38"/>
        <v>2</v>
      </c>
      <c r="G322" s="4">
        <f t="shared" si="39"/>
        <v>1</v>
      </c>
      <c r="H322" s="4">
        <f t="shared" si="40"/>
        <v>2</v>
      </c>
      <c r="I322" s="4" t="str">
        <f t="shared" si="41"/>
        <v>低</v>
      </c>
      <c r="J322" s="4" t="str">
        <f t="shared" si="42"/>
        <v>低</v>
      </c>
      <c r="K322" s="4" t="str">
        <f t="shared" si="43"/>
        <v>低</v>
      </c>
      <c r="L322" s="4" t="str">
        <f t="shared" si="44"/>
        <v>低低低</v>
      </c>
      <c r="M322" t="str">
        <f t="shared" si="45"/>
        <v>8.一般挽留用户</v>
      </c>
    </row>
    <row r="323" spans="1:13">
      <c r="A323" s="4">
        <v>154758</v>
      </c>
      <c r="B323" s="2">
        <f>_xlfn.MAXIFS('业绩 (处理后数据)'!A:A,'业绩 (处理后数据)'!B:B,A323)</f>
        <v>44234</v>
      </c>
      <c r="C323" s="3">
        <f t="shared" ref="C323:C386" si="46">$N$1-B323</f>
        <v>387</v>
      </c>
      <c r="D323">
        <f>COUNTIFS('业绩 (处理后数据)'!B:B,A323)</f>
        <v>1</v>
      </c>
      <c r="E323">
        <f>SUMIFS('业绩 (处理后数据)'!O:O,'业绩 (处理后数据)'!B:B,A323)</f>
        <v>30000</v>
      </c>
      <c r="F323" s="4">
        <f t="shared" ref="F323:F386" si="47">LOOKUP(C323,$Q$21:$Q$25,$W$21:$W$25)</f>
        <v>2</v>
      </c>
      <c r="G323" s="4">
        <f t="shared" ref="G323:G386" si="48">LOOKUP(D323,$R$21:$R$25,$O$21:$O$25)</f>
        <v>1</v>
      </c>
      <c r="H323" s="4">
        <f t="shared" ref="H323:H386" si="49">LOOKUP(E323,$S$21:$S$25,$O$21:$O$25)</f>
        <v>4</v>
      </c>
      <c r="I323" s="4" t="str">
        <f t="shared" ref="I323:I386" si="50">IF(F323&gt;$P$27,"高","低")</f>
        <v>低</v>
      </c>
      <c r="J323" s="4" t="str">
        <f t="shared" ref="J323:J386" si="51">IF(G323&gt;$Q$27,"高","低")</f>
        <v>低</v>
      </c>
      <c r="K323" s="4" t="str">
        <f t="shared" ref="K323:K386" si="52">IF(H323&gt;$R$27,"高","低")</f>
        <v>高</v>
      </c>
      <c r="L323" s="4" t="str">
        <f t="shared" ref="L323:L386" si="53">I323&amp;J323&amp;K323</f>
        <v>低低高</v>
      </c>
      <c r="M323" t="str">
        <f t="shared" ref="M323:M386" si="54">VLOOKUP(L323,$S$37:$T$45,2,FALSE)</f>
        <v>4.重要挽留用户</v>
      </c>
    </row>
    <row r="324" spans="1:13">
      <c r="A324" s="4">
        <v>172413</v>
      </c>
      <c r="B324" s="2">
        <f>_xlfn.MAXIFS('业绩 (处理后数据)'!A:A,'业绩 (处理后数据)'!B:B,A324)</f>
        <v>44234</v>
      </c>
      <c r="C324" s="3">
        <f t="shared" si="46"/>
        <v>387</v>
      </c>
      <c r="D324">
        <f>COUNTIFS('业绩 (处理后数据)'!B:B,A324)</f>
        <v>1</v>
      </c>
      <c r="E324">
        <f>SUMIFS('业绩 (处理后数据)'!O:O,'业绩 (处理后数据)'!B:B,A324)</f>
        <v>7899</v>
      </c>
      <c r="F324" s="4">
        <f t="shared" si="47"/>
        <v>2</v>
      </c>
      <c r="G324" s="4">
        <f t="shared" si="48"/>
        <v>1</v>
      </c>
      <c r="H324" s="4">
        <f t="shared" si="49"/>
        <v>3</v>
      </c>
      <c r="I324" s="4" t="str">
        <f t="shared" si="50"/>
        <v>低</v>
      </c>
      <c r="J324" s="4" t="str">
        <f t="shared" si="51"/>
        <v>低</v>
      </c>
      <c r="K324" s="4" t="str">
        <f t="shared" si="52"/>
        <v>高</v>
      </c>
      <c r="L324" s="4" t="str">
        <f t="shared" si="53"/>
        <v>低低高</v>
      </c>
      <c r="M324" t="str">
        <f t="shared" si="54"/>
        <v>4.重要挽留用户</v>
      </c>
    </row>
    <row r="325" spans="1:13">
      <c r="A325" s="4">
        <v>159626</v>
      </c>
      <c r="B325" s="2">
        <f>_xlfn.MAXIFS('业绩 (处理后数据)'!A:A,'业绩 (处理后数据)'!B:B,A325)</f>
        <v>44353</v>
      </c>
      <c r="C325" s="3">
        <f t="shared" si="46"/>
        <v>268</v>
      </c>
      <c r="D325">
        <f>COUNTIFS('业绩 (处理后数据)'!B:B,A325)</f>
        <v>2</v>
      </c>
      <c r="E325">
        <f>SUMIFS('业绩 (处理后数据)'!O:O,'业绩 (处理后数据)'!B:B,A325)</f>
        <v>3539</v>
      </c>
      <c r="F325" s="4">
        <f t="shared" si="47"/>
        <v>3</v>
      </c>
      <c r="G325" s="4">
        <f t="shared" si="48"/>
        <v>1</v>
      </c>
      <c r="H325" s="4">
        <f t="shared" si="49"/>
        <v>2</v>
      </c>
      <c r="I325" s="4" t="str">
        <f t="shared" si="50"/>
        <v>低</v>
      </c>
      <c r="J325" s="4" t="str">
        <f t="shared" si="51"/>
        <v>低</v>
      </c>
      <c r="K325" s="4" t="str">
        <f t="shared" si="52"/>
        <v>低</v>
      </c>
      <c r="L325" s="4" t="str">
        <f t="shared" si="53"/>
        <v>低低低</v>
      </c>
      <c r="M325" t="str">
        <f t="shared" si="54"/>
        <v>8.一般挽留用户</v>
      </c>
    </row>
    <row r="326" spans="1:13">
      <c r="A326" s="4">
        <v>144729</v>
      </c>
      <c r="B326" s="2">
        <f>_xlfn.MAXIFS('业绩 (处理后数据)'!A:A,'业绩 (处理后数据)'!B:B,A326)</f>
        <v>44250</v>
      </c>
      <c r="C326" s="3">
        <f t="shared" si="46"/>
        <v>371</v>
      </c>
      <c r="D326">
        <f>COUNTIFS('业绩 (处理后数据)'!B:B,A326)</f>
        <v>2</v>
      </c>
      <c r="E326">
        <f>SUMIFS('业绩 (处理后数据)'!O:O,'业绩 (处理后数据)'!B:B,A326)</f>
        <v>11879</v>
      </c>
      <c r="F326" s="4">
        <f t="shared" si="47"/>
        <v>2</v>
      </c>
      <c r="G326" s="4">
        <f t="shared" si="48"/>
        <v>1</v>
      </c>
      <c r="H326" s="4">
        <f t="shared" si="49"/>
        <v>3</v>
      </c>
      <c r="I326" s="4" t="str">
        <f t="shared" si="50"/>
        <v>低</v>
      </c>
      <c r="J326" s="4" t="str">
        <f t="shared" si="51"/>
        <v>低</v>
      </c>
      <c r="K326" s="4" t="str">
        <f t="shared" si="52"/>
        <v>高</v>
      </c>
      <c r="L326" s="4" t="str">
        <f t="shared" si="53"/>
        <v>低低高</v>
      </c>
      <c r="M326" t="str">
        <f t="shared" si="54"/>
        <v>4.重要挽留用户</v>
      </c>
    </row>
    <row r="327" spans="1:13">
      <c r="A327" s="4">
        <v>153816</v>
      </c>
      <c r="B327" s="2">
        <f>_xlfn.MAXIFS('业绩 (处理后数据)'!A:A,'业绩 (处理后数据)'!B:B,A327)</f>
        <v>44234</v>
      </c>
      <c r="C327" s="3">
        <f t="shared" si="46"/>
        <v>387</v>
      </c>
      <c r="D327">
        <f>COUNTIFS('业绩 (处理后数据)'!B:B,A327)</f>
        <v>1</v>
      </c>
      <c r="E327">
        <f>SUMIFS('业绩 (处理后数据)'!O:O,'业绩 (处理后数据)'!B:B,A327)</f>
        <v>7999</v>
      </c>
      <c r="F327" s="4">
        <f t="shared" si="47"/>
        <v>2</v>
      </c>
      <c r="G327" s="4">
        <f t="shared" si="48"/>
        <v>1</v>
      </c>
      <c r="H327" s="4">
        <f t="shared" si="49"/>
        <v>3</v>
      </c>
      <c r="I327" s="4" t="str">
        <f t="shared" si="50"/>
        <v>低</v>
      </c>
      <c r="J327" s="4" t="str">
        <f t="shared" si="51"/>
        <v>低</v>
      </c>
      <c r="K327" s="4" t="str">
        <f t="shared" si="52"/>
        <v>高</v>
      </c>
      <c r="L327" s="4" t="str">
        <f t="shared" si="53"/>
        <v>低低高</v>
      </c>
      <c r="M327" t="str">
        <f t="shared" si="54"/>
        <v>4.重要挽留用户</v>
      </c>
    </row>
    <row r="328" spans="1:13">
      <c r="A328" s="4">
        <v>162274</v>
      </c>
      <c r="B328" s="2">
        <f>_xlfn.MAXIFS('业绩 (处理后数据)'!A:A,'业绩 (处理后数据)'!B:B,A328)</f>
        <v>44256</v>
      </c>
      <c r="C328" s="3">
        <f t="shared" si="46"/>
        <v>365</v>
      </c>
      <c r="D328">
        <f>COUNTIFS('业绩 (处理后数据)'!B:B,A328)</f>
        <v>2</v>
      </c>
      <c r="E328">
        <f>SUMIFS('业绩 (处理后数据)'!O:O,'业绩 (处理后数据)'!B:B,A328)</f>
        <v>28900</v>
      </c>
      <c r="F328" s="4">
        <f t="shared" si="47"/>
        <v>2</v>
      </c>
      <c r="G328" s="4">
        <f t="shared" si="48"/>
        <v>1</v>
      </c>
      <c r="H328" s="4">
        <f t="shared" si="49"/>
        <v>4</v>
      </c>
      <c r="I328" s="4" t="str">
        <f t="shared" si="50"/>
        <v>低</v>
      </c>
      <c r="J328" s="4" t="str">
        <f t="shared" si="51"/>
        <v>低</v>
      </c>
      <c r="K328" s="4" t="str">
        <f t="shared" si="52"/>
        <v>高</v>
      </c>
      <c r="L328" s="4" t="str">
        <f t="shared" si="53"/>
        <v>低低高</v>
      </c>
      <c r="M328" t="str">
        <f t="shared" si="54"/>
        <v>4.重要挽留用户</v>
      </c>
    </row>
    <row r="329" spans="1:13">
      <c r="A329" s="4">
        <v>167061</v>
      </c>
      <c r="B329" s="2">
        <f>_xlfn.MAXIFS('业绩 (处理后数据)'!A:A,'业绩 (处理后数据)'!B:B,A329)</f>
        <v>44235</v>
      </c>
      <c r="C329" s="3">
        <f t="shared" si="46"/>
        <v>386</v>
      </c>
      <c r="D329">
        <f>COUNTIFS('业绩 (处理后数据)'!B:B,A329)</f>
        <v>1</v>
      </c>
      <c r="E329">
        <f>SUMIFS('业绩 (处理后数据)'!O:O,'业绩 (处理后数据)'!B:B,A329)</f>
        <v>10000</v>
      </c>
      <c r="F329" s="4">
        <f t="shared" si="47"/>
        <v>2</v>
      </c>
      <c r="G329" s="4">
        <f t="shared" si="48"/>
        <v>1</v>
      </c>
      <c r="H329" s="4">
        <f t="shared" si="49"/>
        <v>3</v>
      </c>
      <c r="I329" s="4" t="str">
        <f t="shared" si="50"/>
        <v>低</v>
      </c>
      <c r="J329" s="4" t="str">
        <f t="shared" si="51"/>
        <v>低</v>
      </c>
      <c r="K329" s="4" t="str">
        <f t="shared" si="52"/>
        <v>高</v>
      </c>
      <c r="L329" s="4" t="str">
        <f t="shared" si="53"/>
        <v>低低高</v>
      </c>
      <c r="M329" t="str">
        <f t="shared" si="54"/>
        <v>4.重要挽留用户</v>
      </c>
    </row>
    <row r="330" spans="1:13">
      <c r="A330" s="4">
        <v>160837</v>
      </c>
      <c r="B330" s="2">
        <f>_xlfn.MAXIFS('业绩 (处理后数据)'!A:A,'业绩 (处理后数据)'!B:B,A330)</f>
        <v>44549</v>
      </c>
      <c r="C330" s="3">
        <f t="shared" si="46"/>
        <v>72</v>
      </c>
      <c r="D330">
        <f>COUNTIFS('业绩 (处理后数据)'!B:B,A330)</f>
        <v>2</v>
      </c>
      <c r="E330">
        <f>SUMIFS('业绩 (处理后数据)'!O:O,'业绩 (处理后数据)'!B:B,A330)</f>
        <v>36480</v>
      </c>
      <c r="F330" s="4">
        <f t="shared" si="47"/>
        <v>5</v>
      </c>
      <c r="G330" s="4">
        <f t="shared" si="48"/>
        <v>1</v>
      </c>
      <c r="H330" s="4">
        <f t="shared" si="49"/>
        <v>5</v>
      </c>
      <c r="I330" s="4" t="str">
        <f t="shared" si="50"/>
        <v>高</v>
      </c>
      <c r="J330" s="4" t="str">
        <f t="shared" si="51"/>
        <v>低</v>
      </c>
      <c r="K330" s="4" t="str">
        <f t="shared" si="52"/>
        <v>高</v>
      </c>
      <c r="L330" s="4" t="str">
        <f t="shared" si="53"/>
        <v>高低高</v>
      </c>
      <c r="M330" t="str">
        <f t="shared" si="54"/>
        <v>2.重要发展用户</v>
      </c>
    </row>
    <row r="331" spans="1:13">
      <c r="A331" s="4">
        <v>156284</v>
      </c>
      <c r="B331" s="2">
        <f>_xlfn.MAXIFS('业绩 (处理后数据)'!A:A,'业绩 (处理后数据)'!B:B,A331)</f>
        <v>44235</v>
      </c>
      <c r="C331" s="3">
        <f t="shared" si="46"/>
        <v>386</v>
      </c>
      <c r="D331">
        <f>COUNTIFS('业绩 (处理后数据)'!B:B,A331)</f>
        <v>1</v>
      </c>
      <c r="E331">
        <f>SUMIFS('业绩 (处理后数据)'!O:O,'业绩 (处理后数据)'!B:B,A331)</f>
        <v>930</v>
      </c>
      <c r="F331" s="4">
        <f t="shared" si="47"/>
        <v>2</v>
      </c>
      <c r="G331" s="4">
        <f t="shared" si="48"/>
        <v>1</v>
      </c>
      <c r="H331" s="4">
        <f t="shared" si="49"/>
        <v>1</v>
      </c>
      <c r="I331" s="4" t="str">
        <f t="shared" si="50"/>
        <v>低</v>
      </c>
      <c r="J331" s="4" t="str">
        <f t="shared" si="51"/>
        <v>低</v>
      </c>
      <c r="K331" s="4" t="str">
        <f t="shared" si="52"/>
        <v>低</v>
      </c>
      <c r="L331" s="4" t="str">
        <f t="shared" si="53"/>
        <v>低低低</v>
      </c>
      <c r="M331" t="str">
        <f t="shared" si="54"/>
        <v>8.一般挽留用户</v>
      </c>
    </row>
    <row r="332" spans="1:13">
      <c r="A332" s="4">
        <v>139650</v>
      </c>
      <c r="B332" s="2">
        <f>_xlfn.MAXIFS('业绩 (处理后数据)'!A:A,'业绩 (处理后数据)'!B:B,A332)</f>
        <v>44268</v>
      </c>
      <c r="C332" s="3">
        <f t="shared" si="46"/>
        <v>353</v>
      </c>
      <c r="D332">
        <f>COUNTIFS('业绩 (处理后数据)'!B:B,A332)</f>
        <v>2</v>
      </c>
      <c r="E332">
        <f>SUMIFS('业绩 (处理后数据)'!O:O,'业绩 (处理后数据)'!B:B,A332)</f>
        <v>3800</v>
      </c>
      <c r="F332" s="4">
        <f t="shared" si="47"/>
        <v>2</v>
      </c>
      <c r="G332" s="4">
        <f t="shared" si="48"/>
        <v>1</v>
      </c>
      <c r="H332" s="4">
        <f t="shared" si="49"/>
        <v>2</v>
      </c>
      <c r="I332" s="4" t="str">
        <f t="shared" si="50"/>
        <v>低</v>
      </c>
      <c r="J332" s="4" t="str">
        <f t="shared" si="51"/>
        <v>低</v>
      </c>
      <c r="K332" s="4" t="str">
        <f t="shared" si="52"/>
        <v>低</v>
      </c>
      <c r="L332" s="4" t="str">
        <f t="shared" si="53"/>
        <v>低低低</v>
      </c>
      <c r="M332" t="str">
        <f t="shared" si="54"/>
        <v>8.一般挽留用户</v>
      </c>
    </row>
    <row r="333" spans="1:13">
      <c r="A333" s="4">
        <v>157067</v>
      </c>
      <c r="B333" s="2">
        <f>_xlfn.MAXIFS('业绩 (处理后数据)'!A:A,'业绩 (处理后数据)'!B:B,A333)</f>
        <v>44235</v>
      </c>
      <c r="C333" s="3">
        <f t="shared" si="46"/>
        <v>386</v>
      </c>
      <c r="D333">
        <f>COUNTIFS('业绩 (处理后数据)'!B:B,A333)</f>
        <v>1</v>
      </c>
      <c r="E333">
        <f>SUMIFS('业绩 (处理后数据)'!O:O,'业绩 (处理后数据)'!B:B,A333)</f>
        <v>3800</v>
      </c>
      <c r="F333" s="4">
        <f t="shared" si="47"/>
        <v>2</v>
      </c>
      <c r="G333" s="4">
        <f t="shared" si="48"/>
        <v>1</v>
      </c>
      <c r="H333" s="4">
        <f t="shared" si="49"/>
        <v>2</v>
      </c>
      <c r="I333" s="4" t="str">
        <f t="shared" si="50"/>
        <v>低</v>
      </c>
      <c r="J333" s="4" t="str">
        <f t="shared" si="51"/>
        <v>低</v>
      </c>
      <c r="K333" s="4" t="str">
        <f t="shared" si="52"/>
        <v>低</v>
      </c>
      <c r="L333" s="4" t="str">
        <f t="shared" si="53"/>
        <v>低低低</v>
      </c>
      <c r="M333" t="str">
        <f t="shared" si="54"/>
        <v>8.一般挽留用户</v>
      </c>
    </row>
    <row r="334" spans="1:13">
      <c r="A334" s="4">
        <v>146460</v>
      </c>
      <c r="B334" s="2">
        <f>_xlfn.MAXIFS('业绩 (处理后数据)'!A:A,'业绩 (处理后数据)'!B:B,A334)</f>
        <v>44349</v>
      </c>
      <c r="C334" s="3">
        <f t="shared" si="46"/>
        <v>272</v>
      </c>
      <c r="D334">
        <f>COUNTIFS('业绩 (处理后数据)'!B:B,A334)</f>
        <v>2</v>
      </c>
      <c r="E334">
        <f>SUMIFS('业绩 (处理后数据)'!O:O,'业绩 (处理后数据)'!B:B,A334)</f>
        <v>5464</v>
      </c>
      <c r="F334" s="4">
        <f t="shared" si="47"/>
        <v>3</v>
      </c>
      <c r="G334" s="4">
        <f t="shared" si="48"/>
        <v>1</v>
      </c>
      <c r="H334" s="4">
        <f t="shared" si="49"/>
        <v>2</v>
      </c>
      <c r="I334" s="4" t="str">
        <f t="shared" si="50"/>
        <v>低</v>
      </c>
      <c r="J334" s="4" t="str">
        <f t="shared" si="51"/>
        <v>低</v>
      </c>
      <c r="K334" s="4" t="str">
        <f t="shared" si="52"/>
        <v>低</v>
      </c>
      <c r="L334" s="4" t="str">
        <f t="shared" si="53"/>
        <v>低低低</v>
      </c>
      <c r="M334" t="str">
        <f t="shared" si="54"/>
        <v>8.一般挽留用户</v>
      </c>
    </row>
    <row r="335" spans="1:13">
      <c r="A335" s="4">
        <v>150676</v>
      </c>
      <c r="B335" s="2">
        <f>_xlfn.MAXIFS('业绩 (处理后数据)'!A:A,'业绩 (处理后数据)'!B:B,A335)</f>
        <v>44235</v>
      </c>
      <c r="C335" s="3">
        <f t="shared" si="46"/>
        <v>386</v>
      </c>
      <c r="D335">
        <f>COUNTIFS('业绩 (处理后数据)'!B:B,A335)</f>
        <v>1</v>
      </c>
      <c r="E335">
        <f>SUMIFS('业绩 (处理后数据)'!O:O,'业绩 (处理后数据)'!B:B,A335)</f>
        <v>34300</v>
      </c>
      <c r="F335" s="4">
        <f t="shared" si="47"/>
        <v>2</v>
      </c>
      <c r="G335" s="4">
        <f t="shared" si="48"/>
        <v>1</v>
      </c>
      <c r="H335" s="4">
        <f t="shared" si="49"/>
        <v>4</v>
      </c>
      <c r="I335" s="4" t="str">
        <f t="shared" si="50"/>
        <v>低</v>
      </c>
      <c r="J335" s="4" t="str">
        <f t="shared" si="51"/>
        <v>低</v>
      </c>
      <c r="K335" s="4" t="str">
        <f t="shared" si="52"/>
        <v>高</v>
      </c>
      <c r="L335" s="4" t="str">
        <f t="shared" si="53"/>
        <v>低低高</v>
      </c>
      <c r="M335" t="str">
        <f t="shared" si="54"/>
        <v>4.重要挽留用户</v>
      </c>
    </row>
    <row r="336" spans="1:13">
      <c r="A336" s="4">
        <v>164731</v>
      </c>
      <c r="B336" s="2">
        <f>_xlfn.MAXIFS('业绩 (处理后数据)'!A:A,'业绩 (处理后数据)'!B:B,A336)</f>
        <v>44235</v>
      </c>
      <c r="C336" s="3">
        <f t="shared" si="46"/>
        <v>386</v>
      </c>
      <c r="D336">
        <f>COUNTIFS('业绩 (处理后数据)'!B:B,A336)</f>
        <v>1</v>
      </c>
      <c r="E336">
        <f>SUMIFS('业绩 (处理后数据)'!O:O,'业绩 (处理后数据)'!B:B,A336)</f>
        <v>34200</v>
      </c>
      <c r="F336" s="4">
        <f t="shared" si="47"/>
        <v>2</v>
      </c>
      <c r="G336" s="4">
        <f t="shared" si="48"/>
        <v>1</v>
      </c>
      <c r="H336" s="4">
        <f t="shared" si="49"/>
        <v>4</v>
      </c>
      <c r="I336" s="4" t="str">
        <f t="shared" si="50"/>
        <v>低</v>
      </c>
      <c r="J336" s="4" t="str">
        <f t="shared" si="51"/>
        <v>低</v>
      </c>
      <c r="K336" s="4" t="str">
        <f t="shared" si="52"/>
        <v>高</v>
      </c>
      <c r="L336" s="4" t="str">
        <f t="shared" si="53"/>
        <v>低低高</v>
      </c>
      <c r="M336" t="str">
        <f t="shared" si="54"/>
        <v>4.重要挽留用户</v>
      </c>
    </row>
    <row r="337" spans="1:13">
      <c r="A337" s="4">
        <v>151730</v>
      </c>
      <c r="B337" s="2">
        <f>_xlfn.MAXIFS('业绩 (处理后数据)'!A:A,'业绩 (处理后数据)'!B:B,A337)</f>
        <v>44236</v>
      </c>
      <c r="C337" s="3">
        <f t="shared" si="46"/>
        <v>385</v>
      </c>
      <c r="D337">
        <f>COUNTIFS('业绩 (处理后数据)'!B:B,A337)</f>
        <v>1</v>
      </c>
      <c r="E337">
        <f>SUMIFS('业绩 (处理后数据)'!O:O,'业绩 (处理后数据)'!B:B,A337)</f>
        <v>1180</v>
      </c>
      <c r="F337" s="4">
        <f t="shared" si="47"/>
        <v>2</v>
      </c>
      <c r="G337" s="4">
        <f t="shared" si="48"/>
        <v>1</v>
      </c>
      <c r="H337" s="4">
        <f t="shared" si="49"/>
        <v>1</v>
      </c>
      <c r="I337" s="4" t="str">
        <f t="shared" si="50"/>
        <v>低</v>
      </c>
      <c r="J337" s="4" t="str">
        <f t="shared" si="51"/>
        <v>低</v>
      </c>
      <c r="K337" s="4" t="str">
        <f t="shared" si="52"/>
        <v>低</v>
      </c>
      <c r="L337" s="4" t="str">
        <f t="shared" si="53"/>
        <v>低低低</v>
      </c>
      <c r="M337" t="str">
        <f t="shared" si="54"/>
        <v>8.一般挽留用户</v>
      </c>
    </row>
    <row r="338" spans="1:13">
      <c r="A338" s="4">
        <v>147390</v>
      </c>
      <c r="B338" s="2">
        <f>_xlfn.MAXIFS('业绩 (处理后数据)'!A:A,'业绩 (处理后数据)'!B:B,A338)</f>
        <v>44236</v>
      </c>
      <c r="C338" s="3">
        <f t="shared" si="46"/>
        <v>385</v>
      </c>
      <c r="D338">
        <f>COUNTIFS('业绩 (处理后数据)'!B:B,A338)</f>
        <v>1</v>
      </c>
      <c r="E338">
        <f>SUMIFS('业绩 (处理后数据)'!O:O,'业绩 (处理后数据)'!B:B,A338)</f>
        <v>15800</v>
      </c>
      <c r="F338" s="4">
        <f t="shared" si="47"/>
        <v>2</v>
      </c>
      <c r="G338" s="4">
        <f t="shared" si="48"/>
        <v>1</v>
      </c>
      <c r="H338" s="4">
        <f t="shared" si="49"/>
        <v>3</v>
      </c>
      <c r="I338" s="4" t="str">
        <f t="shared" si="50"/>
        <v>低</v>
      </c>
      <c r="J338" s="4" t="str">
        <f t="shared" si="51"/>
        <v>低</v>
      </c>
      <c r="K338" s="4" t="str">
        <f t="shared" si="52"/>
        <v>高</v>
      </c>
      <c r="L338" s="4" t="str">
        <f t="shared" si="53"/>
        <v>低低高</v>
      </c>
      <c r="M338" t="str">
        <f t="shared" si="54"/>
        <v>4.重要挽留用户</v>
      </c>
    </row>
    <row r="339" spans="1:13">
      <c r="A339" s="4">
        <v>155776</v>
      </c>
      <c r="B339" s="2">
        <f>_xlfn.MAXIFS('业绩 (处理后数据)'!A:A,'业绩 (处理后数据)'!B:B,A339)</f>
        <v>44237</v>
      </c>
      <c r="C339" s="3">
        <f t="shared" si="46"/>
        <v>384</v>
      </c>
      <c r="D339">
        <f>COUNTIFS('业绩 (处理后数据)'!B:B,A339)</f>
        <v>1</v>
      </c>
      <c r="E339">
        <f>SUMIFS('业绩 (处理后数据)'!O:O,'业绩 (处理后数据)'!B:B,A339)</f>
        <v>8800</v>
      </c>
      <c r="F339" s="4">
        <f t="shared" si="47"/>
        <v>2</v>
      </c>
      <c r="G339" s="4">
        <f t="shared" si="48"/>
        <v>1</v>
      </c>
      <c r="H339" s="4">
        <f t="shared" si="49"/>
        <v>3</v>
      </c>
      <c r="I339" s="4" t="str">
        <f t="shared" si="50"/>
        <v>低</v>
      </c>
      <c r="J339" s="4" t="str">
        <f t="shared" si="51"/>
        <v>低</v>
      </c>
      <c r="K339" s="4" t="str">
        <f t="shared" si="52"/>
        <v>高</v>
      </c>
      <c r="L339" s="4" t="str">
        <f t="shared" si="53"/>
        <v>低低高</v>
      </c>
      <c r="M339" t="str">
        <f t="shared" si="54"/>
        <v>4.重要挽留用户</v>
      </c>
    </row>
    <row r="340" spans="1:13">
      <c r="A340" s="4">
        <v>148099</v>
      </c>
      <c r="B340" s="2">
        <f>_xlfn.MAXIFS('业绩 (处理后数据)'!A:A,'业绩 (处理后数据)'!B:B,A340)</f>
        <v>44237</v>
      </c>
      <c r="C340" s="3">
        <f t="shared" si="46"/>
        <v>384</v>
      </c>
      <c r="D340">
        <f>COUNTIFS('业绩 (处理后数据)'!B:B,A340)</f>
        <v>1</v>
      </c>
      <c r="E340">
        <f>SUMIFS('业绩 (处理后数据)'!O:O,'业绩 (处理后数据)'!B:B,A340)</f>
        <v>4900</v>
      </c>
      <c r="F340" s="4">
        <f t="shared" si="47"/>
        <v>2</v>
      </c>
      <c r="G340" s="4">
        <f t="shared" si="48"/>
        <v>1</v>
      </c>
      <c r="H340" s="4">
        <f t="shared" si="49"/>
        <v>2</v>
      </c>
      <c r="I340" s="4" t="str">
        <f t="shared" si="50"/>
        <v>低</v>
      </c>
      <c r="J340" s="4" t="str">
        <f t="shared" si="51"/>
        <v>低</v>
      </c>
      <c r="K340" s="4" t="str">
        <f t="shared" si="52"/>
        <v>低</v>
      </c>
      <c r="L340" s="4" t="str">
        <f t="shared" si="53"/>
        <v>低低低</v>
      </c>
      <c r="M340" t="str">
        <f t="shared" si="54"/>
        <v>8.一般挽留用户</v>
      </c>
    </row>
    <row r="341" spans="1:13">
      <c r="A341" s="4">
        <v>152788</v>
      </c>
      <c r="B341" s="2">
        <f>_xlfn.MAXIFS('业绩 (处理后数据)'!A:A,'业绩 (处理后数据)'!B:B,A341)</f>
        <v>44246</v>
      </c>
      <c r="C341" s="3">
        <f t="shared" si="46"/>
        <v>375</v>
      </c>
      <c r="D341">
        <f>COUNTIFS('业绩 (处理后数据)'!B:B,A341)</f>
        <v>1</v>
      </c>
      <c r="E341">
        <f>SUMIFS('业绩 (处理后数据)'!O:O,'业绩 (处理后数据)'!B:B,A341)</f>
        <v>15800</v>
      </c>
      <c r="F341" s="4">
        <f t="shared" si="47"/>
        <v>2</v>
      </c>
      <c r="G341" s="4">
        <f t="shared" si="48"/>
        <v>1</v>
      </c>
      <c r="H341" s="4">
        <f t="shared" si="49"/>
        <v>3</v>
      </c>
      <c r="I341" s="4" t="str">
        <f t="shared" si="50"/>
        <v>低</v>
      </c>
      <c r="J341" s="4" t="str">
        <f t="shared" si="51"/>
        <v>低</v>
      </c>
      <c r="K341" s="4" t="str">
        <f t="shared" si="52"/>
        <v>高</v>
      </c>
      <c r="L341" s="4" t="str">
        <f t="shared" si="53"/>
        <v>低低高</v>
      </c>
      <c r="M341" t="str">
        <f t="shared" si="54"/>
        <v>4.重要挽留用户</v>
      </c>
    </row>
    <row r="342" spans="1:13">
      <c r="A342" s="4">
        <v>163629</v>
      </c>
      <c r="B342" s="2">
        <f>_xlfn.MAXIFS('业绩 (处理后数据)'!A:A,'业绩 (处理后数据)'!B:B,A342)</f>
        <v>44246</v>
      </c>
      <c r="C342" s="3">
        <f t="shared" si="46"/>
        <v>375</v>
      </c>
      <c r="D342">
        <f>COUNTIFS('业绩 (处理后数据)'!B:B,A342)</f>
        <v>1</v>
      </c>
      <c r="E342">
        <f>SUMIFS('业绩 (处理后数据)'!O:O,'业绩 (处理后数据)'!B:B,A342)</f>
        <v>29000</v>
      </c>
      <c r="F342" s="4">
        <f t="shared" si="47"/>
        <v>2</v>
      </c>
      <c r="G342" s="4">
        <f t="shared" si="48"/>
        <v>1</v>
      </c>
      <c r="H342" s="4">
        <f t="shared" si="49"/>
        <v>4</v>
      </c>
      <c r="I342" s="4" t="str">
        <f t="shared" si="50"/>
        <v>低</v>
      </c>
      <c r="J342" s="4" t="str">
        <f t="shared" si="51"/>
        <v>低</v>
      </c>
      <c r="K342" s="4" t="str">
        <f t="shared" si="52"/>
        <v>高</v>
      </c>
      <c r="L342" s="4" t="str">
        <f t="shared" si="53"/>
        <v>低低高</v>
      </c>
      <c r="M342" t="str">
        <f t="shared" si="54"/>
        <v>4.重要挽留用户</v>
      </c>
    </row>
    <row r="343" spans="1:13">
      <c r="A343" s="4">
        <v>164962</v>
      </c>
      <c r="B343" s="2">
        <f>_xlfn.MAXIFS('业绩 (处理后数据)'!A:A,'业绩 (处理后数据)'!B:B,A343)</f>
        <v>44246</v>
      </c>
      <c r="C343" s="3">
        <f t="shared" si="46"/>
        <v>375</v>
      </c>
      <c r="D343">
        <f>COUNTIFS('业绩 (处理后数据)'!B:B,A343)</f>
        <v>1</v>
      </c>
      <c r="E343">
        <f>SUMIFS('业绩 (处理后数据)'!O:O,'业绩 (处理后数据)'!B:B,A343)</f>
        <v>7210</v>
      </c>
      <c r="F343" s="4">
        <f t="shared" si="47"/>
        <v>2</v>
      </c>
      <c r="G343" s="4">
        <f t="shared" si="48"/>
        <v>1</v>
      </c>
      <c r="H343" s="4">
        <f t="shared" si="49"/>
        <v>3</v>
      </c>
      <c r="I343" s="4" t="str">
        <f t="shared" si="50"/>
        <v>低</v>
      </c>
      <c r="J343" s="4" t="str">
        <f t="shared" si="51"/>
        <v>低</v>
      </c>
      <c r="K343" s="4" t="str">
        <f t="shared" si="52"/>
        <v>高</v>
      </c>
      <c r="L343" s="4" t="str">
        <f t="shared" si="53"/>
        <v>低低高</v>
      </c>
      <c r="M343" t="str">
        <f t="shared" si="54"/>
        <v>4.重要挽留用户</v>
      </c>
    </row>
    <row r="344" spans="1:13">
      <c r="A344" s="4">
        <v>146217</v>
      </c>
      <c r="B344" s="2">
        <f>_xlfn.MAXIFS('业绩 (处理后数据)'!A:A,'业绩 (处理后数据)'!B:B,A344)</f>
        <v>44246</v>
      </c>
      <c r="C344" s="3">
        <f t="shared" si="46"/>
        <v>375</v>
      </c>
      <c r="D344">
        <f>COUNTIFS('业绩 (处理后数据)'!B:B,A344)</f>
        <v>1</v>
      </c>
      <c r="E344">
        <f>SUMIFS('业绩 (处理后数据)'!O:O,'业绩 (处理后数据)'!B:B,A344)</f>
        <v>4860</v>
      </c>
      <c r="F344" s="4">
        <f t="shared" si="47"/>
        <v>2</v>
      </c>
      <c r="G344" s="4">
        <f t="shared" si="48"/>
        <v>1</v>
      </c>
      <c r="H344" s="4">
        <f t="shared" si="49"/>
        <v>2</v>
      </c>
      <c r="I344" s="4" t="str">
        <f t="shared" si="50"/>
        <v>低</v>
      </c>
      <c r="J344" s="4" t="str">
        <f t="shared" si="51"/>
        <v>低</v>
      </c>
      <c r="K344" s="4" t="str">
        <f t="shared" si="52"/>
        <v>低</v>
      </c>
      <c r="L344" s="4" t="str">
        <f t="shared" si="53"/>
        <v>低低低</v>
      </c>
      <c r="M344" t="str">
        <f t="shared" si="54"/>
        <v>8.一般挽留用户</v>
      </c>
    </row>
    <row r="345" spans="1:13">
      <c r="A345" s="4">
        <v>151126</v>
      </c>
      <c r="B345" s="2">
        <f>_xlfn.MAXIFS('业绩 (处理后数据)'!A:A,'业绩 (处理后数据)'!B:B,A345)</f>
        <v>44246</v>
      </c>
      <c r="C345" s="3">
        <f t="shared" si="46"/>
        <v>375</v>
      </c>
      <c r="D345">
        <f>COUNTIFS('业绩 (处理后数据)'!B:B,A345)</f>
        <v>1</v>
      </c>
      <c r="E345">
        <f>SUMIFS('业绩 (处理后数据)'!O:O,'业绩 (处理后数据)'!B:B,A345)</f>
        <v>840</v>
      </c>
      <c r="F345" s="4">
        <f t="shared" si="47"/>
        <v>2</v>
      </c>
      <c r="G345" s="4">
        <f t="shared" si="48"/>
        <v>1</v>
      </c>
      <c r="H345" s="4">
        <f t="shared" si="49"/>
        <v>1</v>
      </c>
      <c r="I345" s="4" t="str">
        <f t="shared" si="50"/>
        <v>低</v>
      </c>
      <c r="J345" s="4" t="str">
        <f t="shared" si="51"/>
        <v>低</v>
      </c>
      <c r="K345" s="4" t="str">
        <f t="shared" si="52"/>
        <v>低</v>
      </c>
      <c r="L345" s="4" t="str">
        <f t="shared" si="53"/>
        <v>低低低</v>
      </c>
      <c r="M345" t="str">
        <f t="shared" si="54"/>
        <v>8.一般挽留用户</v>
      </c>
    </row>
    <row r="346" spans="1:13">
      <c r="A346" s="4">
        <v>151736</v>
      </c>
      <c r="B346" s="2">
        <f>_xlfn.MAXIFS('业绩 (处理后数据)'!A:A,'业绩 (处理后数据)'!B:B,A346)</f>
        <v>44246</v>
      </c>
      <c r="C346" s="3">
        <f t="shared" si="46"/>
        <v>375</v>
      </c>
      <c r="D346">
        <f>COUNTIFS('业绩 (处理后数据)'!B:B,A346)</f>
        <v>1</v>
      </c>
      <c r="E346">
        <f>SUMIFS('业绩 (处理后数据)'!O:O,'业绩 (处理后数据)'!B:B,A346)</f>
        <v>1380</v>
      </c>
      <c r="F346" s="4">
        <f t="shared" si="47"/>
        <v>2</v>
      </c>
      <c r="G346" s="4">
        <f t="shared" si="48"/>
        <v>1</v>
      </c>
      <c r="H346" s="4">
        <f t="shared" si="49"/>
        <v>1</v>
      </c>
      <c r="I346" s="4" t="str">
        <f t="shared" si="50"/>
        <v>低</v>
      </c>
      <c r="J346" s="4" t="str">
        <f t="shared" si="51"/>
        <v>低</v>
      </c>
      <c r="K346" s="4" t="str">
        <f t="shared" si="52"/>
        <v>低</v>
      </c>
      <c r="L346" s="4" t="str">
        <f t="shared" si="53"/>
        <v>低低低</v>
      </c>
      <c r="M346" t="str">
        <f t="shared" si="54"/>
        <v>8.一般挽留用户</v>
      </c>
    </row>
    <row r="347" spans="1:13">
      <c r="A347" s="4">
        <v>157858</v>
      </c>
      <c r="B347" s="2">
        <f>_xlfn.MAXIFS('业绩 (处理后数据)'!A:A,'业绩 (处理后数据)'!B:B,A347)</f>
        <v>44247</v>
      </c>
      <c r="C347" s="3">
        <f t="shared" si="46"/>
        <v>374</v>
      </c>
      <c r="D347">
        <f>COUNTIFS('业绩 (处理后数据)'!B:B,A347)</f>
        <v>1</v>
      </c>
      <c r="E347">
        <f>SUMIFS('业绩 (处理后数据)'!O:O,'业绩 (处理后数据)'!B:B,A347)</f>
        <v>40000</v>
      </c>
      <c r="F347" s="4">
        <f t="shared" si="47"/>
        <v>2</v>
      </c>
      <c r="G347" s="4">
        <f t="shared" si="48"/>
        <v>1</v>
      </c>
      <c r="H347" s="4">
        <f t="shared" si="49"/>
        <v>5</v>
      </c>
      <c r="I347" s="4" t="str">
        <f t="shared" si="50"/>
        <v>低</v>
      </c>
      <c r="J347" s="4" t="str">
        <f t="shared" si="51"/>
        <v>低</v>
      </c>
      <c r="K347" s="4" t="str">
        <f t="shared" si="52"/>
        <v>高</v>
      </c>
      <c r="L347" s="4" t="str">
        <f t="shared" si="53"/>
        <v>低低高</v>
      </c>
      <c r="M347" t="str">
        <f t="shared" si="54"/>
        <v>4.重要挽留用户</v>
      </c>
    </row>
    <row r="348" spans="1:13">
      <c r="A348" s="4">
        <v>156719</v>
      </c>
      <c r="B348" s="2">
        <f>_xlfn.MAXIFS('业绩 (处理后数据)'!A:A,'业绩 (处理后数据)'!B:B,A348)</f>
        <v>44309</v>
      </c>
      <c r="C348" s="3">
        <f t="shared" si="46"/>
        <v>312</v>
      </c>
      <c r="D348">
        <f>COUNTIFS('业绩 (处理后数据)'!B:B,A348)</f>
        <v>2</v>
      </c>
      <c r="E348">
        <f>SUMIFS('业绩 (处理后数据)'!O:O,'业绩 (处理后数据)'!B:B,A348)</f>
        <v>4298</v>
      </c>
      <c r="F348" s="4">
        <f t="shared" si="47"/>
        <v>3</v>
      </c>
      <c r="G348" s="4">
        <f t="shared" si="48"/>
        <v>1</v>
      </c>
      <c r="H348" s="4">
        <f t="shared" si="49"/>
        <v>2</v>
      </c>
      <c r="I348" s="4" t="str">
        <f t="shared" si="50"/>
        <v>低</v>
      </c>
      <c r="J348" s="4" t="str">
        <f t="shared" si="51"/>
        <v>低</v>
      </c>
      <c r="K348" s="4" t="str">
        <f t="shared" si="52"/>
        <v>低</v>
      </c>
      <c r="L348" s="4" t="str">
        <f t="shared" si="53"/>
        <v>低低低</v>
      </c>
      <c r="M348" t="str">
        <f t="shared" si="54"/>
        <v>8.一般挽留用户</v>
      </c>
    </row>
    <row r="349" spans="1:13">
      <c r="A349" s="4">
        <v>161626</v>
      </c>
      <c r="B349" s="2">
        <f>_xlfn.MAXIFS('业绩 (处理后数据)'!A:A,'业绩 (处理后数据)'!B:B,A349)</f>
        <v>44247</v>
      </c>
      <c r="C349" s="3">
        <f t="shared" si="46"/>
        <v>374</v>
      </c>
      <c r="D349">
        <f>COUNTIFS('业绩 (处理后数据)'!B:B,A349)</f>
        <v>1</v>
      </c>
      <c r="E349">
        <f>SUMIFS('业绩 (处理后数据)'!O:O,'业绩 (处理后数据)'!B:B,A349)</f>
        <v>4000</v>
      </c>
      <c r="F349" s="4">
        <f t="shared" si="47"/>
        <v>2</v>
      </c>
      <c r="G349" s="4">
        <f t="shared" si="48"/>
        <v>1</v>
      </c>
      <c r="H349" s="4">
        <f t="shared" si="49"/>
        <v>2</v>
      </c>
      <c r="I349" s="4" t="str">
        <f t="shared" si="50"/>
        <v>低</v>
      </c>
      <c r="J349" s="4" t="str">
        <f t="shared" si="51"/>
        <v>低</v>
      </c>
      <c r="K349" s="4" t="str">
        <f t="shared" si="52"/>
        <v>低</v>
      </c>
      <c r="L349" s="4" t="str">
        <f t="shared" si="53"/>
        <v>低低低</v>
      </c>
      <c r="M349" t="str">
        <f t="shared" si="54"/>
        <v>8.一般挽留用户</v>
      </c>
    </row>
    <row r="350" spans="1:13">
      <c r="A350" s="4">
        <v>175260</v>
      </c>
      <c r="B350" s="2">
        <f>_xlfn.MAXIFS('业绩 (处理后数据)'!A:A,'业绩 (处理后数据)'!B:B,A350)</f>
        <v>44247</v>
      </c>
      <c r="C350" s="3">
        <f t="shared" si="46"/>
        <v>374</v>
      </c>
      <c r="D350">
        <f>COUNTIFS('业绩 (处理后数据)'!B:B,A350)</f>
        <v>1</v>
      </c>
      <c r="E350">
        <f>SUMIFS('业绩 (处理后数据)'!O:O,'业绩 (处理后数据)'!B:B,A350)</f>
        <v>2831</v>
      </c>
      <c r="F350" s="4">
        <f t="shared" si="47"/>
        <v>2</v>
      </c>
      <c r="G350" s="4">
        <f t="shared" si="48"/>
        <v>1</v>
      </c>
      <c r="H350" s="4">
        <f t="shared" si="49"/>
        <v>2</v>
      </c>
      <c r="I350" s="4" t="str">
        <f t="shared" si="50"/>
        <v>低</v>
      </c>
      <c r="J350" s="4" t="str">
        <f t="shared" si="51"/>
        <v>低</v>
      </c>
      <c r="K350" s="4" t="str">
        <f t="shared" si="52"/>
        <v>低</v>
      </c>
      <c r="L350" s="4" t="str">
        <f t="shared" si="53"/>
        <v>低低低</v>
      </c>
      <c r="M350" t="str">
        <f t="shared" si="54"/>
        <v>8.一般挽留用户</v>
      </c>
    </row>
    <row r="351" spans="1:13">
      <c r="A351" s="4">
        <v>160082</v>
      </c>
      <c r="B351" s="2">
        <f>_xlfn.MAXIFS('业绩 (处理后数据)'!A:A,'业绩 (处理后数据)'!B:B,A351)</f>
        <v>44247</v>
      </c>
      <c r="C351" s="3">
        <f t="shared" si="46"/>
        <v>374</v>
      </c>
      <c r="D351">
        <f>COUNTIFS('业绩 (处理后数据)'!B:B,A351)</f>
        <v>1</v>
      </c>
      <c r="E351">
        <f>SUMIFS('业绩 (处理后数据)'!O:O,'业绩 (处理后数据)'!B:B,A351)</f>
        <v>3780</v>
      </c>
      <c r="F351" s="4">
        <f t="shared" si="47"/>
        <v>2</v>
      </c>
      <c r="G351" s="4">
        <f t="shared" si="48"/>
        <v>1</v>
      </c>
      <c r="H351" s="4">
        <f t="shared" si="49"/>
        <v>2</v>
      </c>
      <c r="I351" s="4" t="str">
        <f t="shared" si="50"/>
        <v>低</v>
      </c>
      <c r="J351" s="4" t="str">
        <f t="shared" si="51"/>
        <v>低</v>
      </c>
      <c r="K351" s="4" t="str">
        <f t="shared" si="52"/>
        <v>低</v>
      </c>
      <c r="L351" s="4" t="str">
        <f t="shared" si="53"/>
        <v>低低低</v>
      </c>
      <c r="M351" t="str">
        <f t="shared" si="54"/>
        <v>8.一般挽留用户</v>
      </c>
    </row>
    <row r="352" spans="1:13">
      <c r="A352" s="4">
        <v>147060</v>
      </c>
      <c r="B352" s="2">
        <f>_xlfn.MAXIFS('业绩 (处理后数据)'!A:A,'业绩 (处理后数据)'!B:B,A352)</f>
        <v>44247</v>
      </c>
      <c r="C352" s="3">
        <f t="shared" si="46"/>
        <v>374</v>
      </c>
      <c r="D352">
        <f>COUNTIFS('业绩 (处理后数据)'!B:B,A352)</f>
        <v>1</v>
      </c>
      <c r="E352">
        <f>SUMIFS('业绩 (处理后数据)'!O:O,'业绩 (处理后数据)'!B:B,A352)</f>
        <v>10000</v>
      </c>
      <c r="F352" s="4">
        <f t="shared" si="47"/>
        <v>2</v>
      </c>
      <c r="G352" s="4">
        <f t="shared" si="48"/>
        <v>1</v>
      </c>
      <c r="H352" s="4">
        <f t="shared" si="49"/>
        <v>3</v>
      </c>
      <c r="I352" s="4" t="str">
        <f t="shared" si="50"/>
        <v>低</v>
      </c>
      <c r="J352" s="4" t="str">
        <f t="shared" si="51"/>
        <v>低</v>
      </c>
      <c r="K352" s="4" t="str">
        <f t="shared" si="52"/>
        <v>高</v>
      </c>
      <c r="L352" s="4" t="str">
        <f t="shared" si="53"/>
        <v>低低高</v>
      </c>
      <c r="M352" t="str">
        <f t="shared" si="54"/>
        <v>4.重要挽留用户</v>
      </c>
    </row>
    <row r="353" spans="1:13">
      <c r="A353" s="4">
        <v>143755</v>
      </c>
      <c r="B353" s="2">
        <f>_xlfn.MAXIFS('业绩 (处理后数据)'!A:A,'业绩 (处理后数据)'!B:B,A353)</f>
        <v>44247</v>
      </c>
      <c r="C353" s="3">
        <f t="shared" si="46"/>
        <v>374</v>
      </c>
      <c r="D353">
        <f>COUNTIFS('业绩 (处理后数据)'!B:B,A353)</f>
        <v>1</v>
      </c>
      <c r="E353">
        <f>SUMIFS('业绩 (处理后数据)'!O:O,'业绩 (处理后数据)'!B:B,A353)</f>
        <v>40000</v>
      </c>
      <c r="F353" s="4">
        <f t="shared" si="47"/>
        <v>2</v>
      </c>
      <c r="G353" s="4">
        <f t="shared" si="48"/>
        <v>1</v>
      </c>
      <c r="H353" s="4">
        <f t="shared" si="49"/>
        <v>5</v>
      </c>
      <c r="I353" s="4" t="str">
        <f t="shared" si="50"/>
        <v>低</v>
      </c>
      <c r="J353" s="4" t="str">
        <f t="shared" si="51"/>
        <v>低</v>
      </c>
      <c r="K353" s="4" t="str">
        <f t="shared" si="52"/>
        <v>高</v>
      </c>
      <c r="L353" s="4" t="str">
        <f t="shared" si="53"/>
        <v>低低高</v>
      </c>
      <c r="M353" t="str">
        <f t="shared" si="54"/>
        <v>4.重要挽留用户</v>
      </c>
    </row>
    <row r="354" spans="1:13">
      <c r="A354" s="4">
        <v>157363</v>
      </c>
      <c r="B354" s="2">
        <f>_xlfn.MAXIFS('业绩 (处理后数据)'!A:A,'业绩 (处理后数据)'!B:B,A354)</f>
        <v>44247</v>
      </c>
      <c r="C354" s="3">
        <f t="shared" si="46"/>
        <v>374</v>
      </c>
      <c r="D354">
        <f>COUNTIFS('业绩 (处理后数据)'!B:B,A354)</f>
        <v>1</v>
      </c>
      <c r="E354">
        <f>SUMIFS('业绩 (处理后数据)'!O:O,'业绩 (处理后数据)'!B:B,A354)</f>
        <v>5000</v>
      </c>
      <c r="F354" s="4">
        <f t="shared" si="47"/>
        <v>2</v>
      </c>
      <c r="G354" s="4">
        <f t="shared" si="48"/>
        <v>1</v>
      </c>
      <c r="H354" s="4">
        <f t="shared" si="49"/>
        <v>2</v>
      </c>
      <c r="I354" s="4" t="str">
        <f t="shared" si="50"/>
        <v>低</v>
      </c>
      <c r="J354" s="4" t="str">
        <f t="shared" si="51"/>
        <v>低</v>
      </c>
      <c r="K354" s="4" t="str">
        <f t="shared" si="52"/>
        <v>低</v>
      </c>
      <c r="L354" s="4" t="str">
        <f t="shared" si="53"/>
        <v>低低低</v>
      </c>
      <c r="M354" t="str">
        <f t="shared" si="54"/>
        <v>8.一般挽留用户</v>
      </c>
    </row>
    <row r="355" spans="1:13">
      <c r="A355" s="4">
        <v>149113</v>
      </c>
      <c r="B355" s="2">
        <f>_xlfn.MAXIFS('业绩 (处理后数据)'!A:A,'业绩 (处理后数据)'!B:B,A355)</f>
        <v>44247</v>
      </c>
      <c r="C355" s="3">
        <f t="shared" si="46"/>
        <v>374</v>
      </c>
      <c r="D355">
        <f>COUNTIFS('业绩 (处理后数据)'!B:B,A355)</f>
        <v>1</v>
      </c>
      <c r="E355">
        <f>SUMIFS('业绩 (处理后数据)'!O:O,'业绩 (处理后数据)'!B:B,A355)</f>
        <v>0</v>
      </c>
      <c r="F355" s="4">
        <f t="shared" si="47"/>
        <v>2</v>
      </c>
      <c r="G355" s="4">
        <f t="shared" si="48"/>
        <v>1</v>
      </c>
      <c r="H355" s="4">
        <f t="shared" si="49"/>
        <v>1</v>
      </c>
      <c r="I355" s="4" t="str">
        <f t="shared" si="50"/>
        <v>低</v>
      </c>
      <c r="J355" s="4" t="str">
        <f t="shared" si="51"/>
        <v>低</v>
      </c>
      <c r="K355" s="4" t="str">
        <f t="shared" si="52"/>
        <v>低</v>
      </c>
      <c r="L355" s="4" t="str">
        <f t="shared" si="53"/>
        <v>低低低</v>
      </c>
      <c r="M355" t="str">
        <f t="shared" si="54"/>
        <v>8.一般挽留用户</v>
      </c>
    </row>
    <row r="356" spans="1:13">
      <c r="A356" s="4">
        <v>155848</v>
      </c>
      <c r="B356" s="2">
        <f>_xlfn.MAXIFS('业绩 (处理后数据)'!A:A,'业绩 (处理后数据)'!B:B,A356)</f>
        <v>44247</v>
      </c>
      <c r="C356" s="3">
        <f t="shared" si="46"/>
        <v>374</v>
      </c>
      <c r="D356">
        <f>COUNTIFS('业绩 (处理后数据)'!B:B,A356)</f>
        <v>1</v>
      </c>
      <c r="E356">
        <f>SUMIFS('业绩 (处理后数据)'!O:O,'业绩 (处理后数据)'!B:B,A356)</f>
        <v>6999</v>
      </c>
      <c r="F356" s="4">
        <f t="shared" si="47"/>
        <v>2</v>
      </c>
      <c r="G356" s="4">
        <f t="shared" si="48"/>
        <v>1</v>
      </c>
      <c r="H356" s="4">
        <f t="shared" si="49"/>
        <v>2</v>
      </c>
      <c r="I356" s="4" t="str">
        <f t="shared" si="50"/>
        <v>低</v>
      </c>
      <c r="J356" s="4" t="str">
        <f t="shared" si="51"/>
        <v>低</v>
      </c>
      <c r="K356" s="4" t="str">
        <f t="shared" si="52"/>
        <v>低</v>
      </c>
      <c r="L356" s="4" t="str">
        <f t="shared" si="53"/>
        <v>低低低</v>
      </c>
      <c r="M356" t="str">
        <f t="shared" si="54"/>
        <v>8.一般挽留用户</v>
      </c>
    </row>
    <row r="357" spans="1:13">
      <c r="A357" s="4">
        <v>149560</v>
      </c>
      <c r="B357" s="2">
        <f>_xlfn.MAXIFS('业绩 (处理后数据)'!A:A,'业绩 (处理后数据)'!B:B,A357)</f>
        <v>44247</v>
      </c>
      <c r="C357" s="3">
        <f t="shared" si="46"/>
        <v>374</v>
      </c>
      <c r="D357">
        <f>COUNTIFS('业绩 (处理后数据)'!B:B,A357)</f>
        <v>1</v>
      </c>
      <c r="E357">
        <f>SUMIFS('业绩 (处理后数据)'!O:O,'业绩 (处理后数据)'!B:B,A357)</f>
        <v>3780</v>
      </c>
      <c r="F357" s="4">
        <f t="shared" si="47"/>
        <v>2</v>
      </c>
      <c r="G357" s="4">
        <f t="shared" si="48"/>
        <v>1</v>
      </c>
      <c r="H357" s="4">
        <f t="shared" si="49"/>
        <v>2</v>
      </c>
      <c r="I357" s="4" t="str">
        <f t="shared" si="50"/>
        <v>低</v>
      </c>
      <c r="J357" s="4" t="str">
        <f t="shared" si="51"/>
        <v>低</v>
      </c>
      <c r="K357" s="4" t="str">
        <f t="shared" si="52"/>
        <v>低</v>
      </c>
      <c r="L357" s="4" t="str">
        <f t="shared" si="53"/>
        <v>低低低</v>
      </c>
      <c r="M357" t="str">
        <f t="shared" si="54"/>
        <v>8.一般挽留用户</v>
      </c>
    </row>
    <row r="358" spans="1:13">
      <c r="A358" s="4">
        <v>161104</v>
      </c>
      <c r="B358" s="2">
        <f>_xlfn.MAXIFS('业绩 (处理后数据)'!A:A,'业绩 (处理后数据)'!B:B,A358)</f>
        <v>44248</v>
      </c>
      <c r="C358" s="3">
        <f t="shared" si="46"/>
        <v>373</v>
      </c>
      <c r="D358">
        <f>COUNTIFS('业绩 (处理后数据)'!B:B,A358)</f>
        <v>1</v>
      </c>
      <c r="E358">
        <f>SUMIFS('业绩 (处理后数据)'!O:O,'业绩 (处理后数据)'!B:B,A358)</f>
        <v>792</v>
      </c>
      <c r="F358" s="4">
        <f t="shared" si="47"/>
        <v>2</v>
      </c>
      <c r="G358" s="4">
        <f t="shared" si="48"/>
        <v>1</v>
      </c>
      <c r="H358" s="4">
        <f t="shared" si="49"/>
        <v>1</v>
      </c>
      <c r="I358" s="4" t="str">
        <f t="shared" si="50"/>
        <v>低</v>
      </c>
      <c r="J358" s="4" t="str">
        <f t="shared" si="51"/>
        <v>低</v>
      </c>
      <c r="K358" s="4" t="str">
        <f t="shared" si="52"/>
        <v>低</v>
      </c>
      <c r="L358" s="4" t="str">
        <f t="shared" si="53"/>
        <v>低低低</v>
      </c>
      <c r="M358" t="str">
        <f t="shared" si="54"/>
        <v>8.一般挽留用户</v>
      </c>
    </row>
    <row r="359" spans="1:13">
      <c r="A359" s="4">
        <v>154708</v>
      </c>
      <c r="B359" s="2">
        <f>_xlfn.MAXIFS('业绩 (处理后数据)'!A:A,'业绩 (处理后数据)'!B:B,A359)</f>
        <v>44248</v>
      </c>
      <c r="C359" s="3">
        <f t="shared" si="46"/>
        <v>373</v>
      </c>
      <c r="D359">
        <f>COUNTIFS('业绩 (处理后数据)'!B:B,A359)</f>
        <v>1</v>
      </c>
      <c r="E359">
        <f>SUMIFS('业绩 (处理后数据)'!O:O,'业绩 (处理后数据)'!B:B,A359)</f>
        <v>20600</v>
      </c>
      <c r="F359" s="4">
        <f t="shared" si="47"/>
        <v>2</v>
      </c>
      <c r="G359" s="4">
        <f t="shared" si="48"/>
        <v>1</v>
      </c>
      <c r="H359" s="4">
        <f t="shared" si="49"/>
        <v>4</v>
      </c>
      <c r="I359" s="4" t="str">
        <f t="shared" si="50"/>
        <v>低</v>
      </c>
      <c r="J359" s="4" t="str">
        <f t="shared" si="51"/>
        <v>低</v>
      </c>
      <c r="K359" s="4" t="str">
        <f t="shared" si="52"/>
        <v>高</v>
      </c>
      <c r="L359" s="4" t="str">
        <f t="shared" si="53"/>
        <v>低低高</v>
      </c>
      <c r="M359" t="str">
        <f t="shared" si="54"/>
        <v>4.重要挽留用户</v>
      </c>
    </row>
    <row r="360" spans="1:13">
      <c r="A360" s="4">
        <v>155834</v>
      </c>
      <c r="B360" s="2">
        <f>_xlfn.MAXIFS('业绩 (处理后数据)'!A:A,'业绩 (处理后数据)'!B:B,A360)</f>
        <v>44310</v>
      </c>
      <c r="C360" s="3">
        <f t="shared" si="46"/>
        <v>311</v>
      </c>
      <c r="D360">
        <f>COUNTIFS('业绩 (处理后数据)'!B:B,A360)</f>
        <v>2</v>
      </c>
      <c r="E360">
        <f>SUMIFS('业绩 (处理后数据)'!O:O,'业绩 (处理后数据)'!B:B,A360)</f>
        <v>8098</v>
      </c>
      <c r="F360" s="4">
        <f t="shared" si="47"/>
        <v>3</v>
      </c>
      <c r="G360" s="4">
        <f t="shared" si="48"/>
        <v>1</v>
      </c>
      <c r="H360" s="4">
        <f t="shared" si="49"/>
        <v>3</v>
      </c>
      <c r="I360" s="4" t="str">
        <f t="shared" si="50"/>
        <v>低</v>
      </c>
      <c r="J360" s="4" t="str">
        <f t="shared" si="51"/>
        <v>低</v>
      </c>
      <c r="K360" s="4" t="str">
        <f t="shared" si="52"/>
        <v>高</v>
      </c>
      <c r="L360" s="4" t="str">
        <f t="shared" si="53"/>
        <v>低低高</v>
      </c>
      <c r="M360" t="str">
        <f t="shared" si="54"/>
        <v>4.重要挽留用户</v>
      </c>
    </row>
    <row r="361" spans="1:13">
      <c r="A361" s="4">
        <v>157370</v>
      </c>
      <c r="B361" s="2">
        <f>_xlfn.MAXIFS('业绩 (处理后数据)'!A:A,'业绩 (处理后数据)'!B:B,A361)</f>
        <v>44333</v>
      </c>
      <c r="C361" s="3">
        <f t="shared" si="46"/>
        <v>288</v>
      </c>
      <c r="D361">
        <f>COUNTIFS('业绩 (处理后数据)'!B:B,A361)</f>
        <v>2</v>
      </c>
      <c r="E361">
        <f>SUMIFS('业绩 (处理后数据)'!O:O,'业绩 (处理后数据)'!B:B,A361)</f>
        <v>5479</v>
      </c>
      <c r="F361" s="4">
        <f t="shared" si="47"/>
        <v>3</v>
      </c>
      <c r="G361" s="4">
        <f t="shared" si="48"/>
        <v>1</v>
      </c>
      <c r="H361" s="4">
        <f t="shared" si="49"/>
        <v>2</v>
      </c>
      <c r="I361" s="4" t="str">
        <f t="shared" si="50"/>
        <v>低</v>
      </c>
      <c r="J361" s="4" t="str">
        <f t="shared" si="51"/>
        <v>低</v>
      </c>
      <c r="K361" s="4" t="str">
        <f t="shared" si="52"/>
        <v>低</v>
      </c>
      <c r="L361" s="4" t="str">
        <f t="shared" si="53"/>
        <v>低低低</v>
      </c>
      <c r="M361" t="str">
        <f t="shared" si="54"/>
        <v>8.一般挽留用户</v>
      </c>
    </row>
    <row r="362" spans="1:13">
      <c r="A362" s="4">
        <v>150224</v>
      </c>
      <c r="B362" s="2">
        <f>_xlfn.MAXIFS('业绩 (处理后数据)'!A:A,'业绩 (处理后数据)'!B:B,A362)</f>
        <v>44249</v>
      </c>
      <c r="C362" s="3">
        <f t="shared" si="46"/>
        <v>372</v>
      </c>
      <c r="D362">
        <f>COUNTIFS('业绩 (处理后数据)'!B:B,A362)</f>
        <v>1</v>
      </c>
      <c r="E362">
        <f>SUMIFS('业绩 (处理后数据)'!O:O,'业绩 (处理后数据)'!B:B,A362)</f>
        <v>980</v>
      </c>
      <c r="F362" s="4">
        <f t="shared" si="47"/>
        <v>2</v>
      </c>
      <c r="G362" s="4">
        <f t="shared" si="48"/>
        <v>1</v>
      </c>
      <c r="H362" s="4">
        <f t="shared" si="49"/>
        <v>1</v>
      </c>
      <c r="I362" s="4" t="str">
        <f t="shared" si="50"/>
        <v>低</v>
      </c>
      <c r="J362" s="4" t="str">
        <f t="shared" si="51"/>
        <v>低</v>
      </c>
      <c r="K362" s="4" t="str">
        <f t="shared" si="52"/>
        <v>低</v>
      </c>
      <c r="L362" s="4" t="str">
        <f t="shared" si="53"/>
        <v>低低低</v>
      </c>
      <c r="M362" t="str">
        <f t="shared" si="54"/>
        <v>8.一般挽留用户</v>
      </c>
    </row>
    <row r="363" spans="1:13">
      <c r="A363" s="4">
        <v>144328</v>
      </c>
      <c r="B363" s="2">
        <f>_xlfn.MAXIFS('业绩 (处理后数据)'!A:A,'业绩 (处理后数据)'!B:B,A363)</f>
        <v>44249</v>
      </c>
      <c r="C363" s="3">
        <f t="shared" si="46"/>
        <v>372</v>
      </c>
      <c r="D363">
        <f>COUNTIFS('业绩 (处理后数据)'!B:B,A363)</f>
        <v>1</v>
      </c>
      <c r="E363">
        <f>SUMIFS('业绩 (处理后数据)'!O:O,'业绩 (处理后数据)'!B:B,A363)</f>
        <v>50000</v>
      </c>
      <c r="F363" s="4">
        <f t="shared" si="47"/>
        <v>2</v>
      </c>
      <c r="G363" s="4">
        <f t="shared" si="48"/>
        <v>1</v>
      </c>
      <c r="H363" s="4">
        <f t="shared" si="49"/>
        <v>5</v>
      </c>
      <c r="I363" s="4" t="str">
        <f t="shared" si="50"/>
        <v>低</v>
      </c>
      <c r="J363" s="4" t="str">
        <f t="shared" si="51"/>
        <v>低</v>
      </c>
      <c r="K363" s="4" t="str">
        <f t="shared" si="52"/>
        <v>高</v>
      </c>
      <c r="L363" s="4" t="str">
        <f t="shared" si="53"/>
        <v>低低高</v>
      </c>
      <c r="M363" t="str">
        <f t="shared" si="54"/>
        <v>4.重要挽留用户</v>
      </c>
    </row>
    <row r="364" spans="1:13">
      <c r="A364" s="4">
        <v>157091</v>
      </c>
      <c r="B364" s="2">
        <f>_xlfn.MAXIFS('业绩 (处理后数据)'!A:A,'业绩 (处理后数据)'!B:B,A364)</f>
        <v>44249</v>
      </c>
      <c r="C364" s="3">
        <f t="shared" si="46"/>
        <v>372</v>
      </c>
      <c r="D364">
        <f>COUNTIFS('业绩 (处理后数据)'!B:B,A364)</f>
        <v>1</v>
      </c>
      <c r="E364">
        <f>SUMIFS('业绩 (处理后数据)'!O:O,'业绩 (处理后数据)'!B:B,A364)</f>
        <v>2060</v>
      </c>
      <c r="F364" s="4">
        <f t="shared" si="47"/>
        <v>2</v>
      </c>
      <c r="G364" s="4">
        <f t="shared" si="48"/>
        <v>1</v>
      </c>
      <c r="H364" s="4">
        <f t="shared" si="49"/>
        <v>1</v>
      </c>
      <c r="I364" s="4" t="str">
        <f t="shared" si="50"/>
        <v>低</v>
      </c>
      <c r="J364" s="4" t="str">
        <f t="shared" si="51"/>
        <v>低</v>
      </c>
      <c r="K364" s="4" t="str">
        <f t="shared" si="52"/>
        <v>低</v>
      </c>
      <c r="L364" s="4" t="str">
        <f t="shared" si="53"/>
        <v>低低低</v>
      </c>
      <c r="M364" t="str">
        <f t="shared" si="54"/>
        <v>8.一般挽留用户</v>
      </c>
    </row>
    <row r="365" spans="1:13">
      <c r="A365" s="4">
        <v>157342</v>
      </c>
      <c r="B365" s="2">
        <f>_xlfn.MAXIFS('业绩 (处理后数据)'!A:A,'业绩 (处理后数据)'!B:B,A365)</f>
        <v>44249</v>
      </c>
      <c r="C365" s="3">
        <f t="shared" si="46"/>
        <v>372</v>
      </c>
      <c r="D365">
        <f>COUNTIFS('业绩 (处理后数据)'!B:B,A365)</f>
        <v>1</v>
      </c>
      <c r="E365">
        <f>SUMIFS('业绩 (处理后数据)'!O:O,'业绩 (处理后数据)'!B:B,A365)</f>
        <v>17280</v>
      </c>
      <c r="F365" s="4">
        <f t="shared" si="47"/>
        <v>2</v>
      </c>
      <c r="G365" s="4">
        <f t="shared" si="48"/>
        <v>1</v>
      </c>
      <c r="H365" s="4">
        <f t="shared" si="49"/>
        <v>4</v>
      </c>
      <c r="I365" s="4" t="str">
        <f t="shared" si="50"/>
        <v>低</v>
      </c>
      <c r="J365" s="4" t="str">
        <f t="shared" si="51"/>
        <v>低</v>
      </c>
      <c r="K365" s="4" t="str">
        <f t="shared" si="52"/>
        <v>高</v>
      </c>
      <c r="L365" s="4" t="str">
        <f t="shared" si="53"/>
        <v>低低高</v>
      </c>
      <c r="M365" t="str">
        <f t="shared" si="54"/>
        <v>4.重要挽留用户</v>
      </c>
    </row>
    <row r="366" spans="1:13">
      <c r="A366" s="4">
        <v>145780</v>
      </c>
      <c r="B366" s="2">
        <f>_xlfn.MAXIFS('业绩 (处理后数据)'!A:A,'业绩 (处理后数据)'!B:B,A366)</f>
        <v>44249</v>
      </c>
      <c r="C366" s="3">
        <f t="shared" si="46"/>
        <v>372</v>
      </c>
      <c r="D366">
        <f>COUNTIFS('业绩 (处理后数据)'!B:B,A366)</f>
        <v>1</v>
      </c>
      <c r="E366">
        <f>SUMIFS('业绩 (处理后数据)'!O:O,'业绩 (处理后数据)'!B:B,A366)</f>
        <v>3706</v>
      </c>
      <c r="F366" s="4">
        <f t="shared" si="47"/>
        <v>2</v>
      </c>
      <c r="G366" s="4">
        <f t="shared" si="48"/>
        <v>1</v>
      </c>
      <c r="H366" s="4">
        <f t="shared" si="49"/>
        <v>2</v>
      </c>
      <c r="I366" s="4" t="str">
        <f t="shared" si="50"/>
        <v>低</v>
      </c>
      <c r="J366" s="4" t="str">
        <f t="shared" si="51"/>
        <v>低</v>
      </c>
      <c r="K366" s="4" t="str">
        <f t="shared" si="52"/>
        <v>低</v>
      </c>
      <c r="L366" s="4" t="str">
        <f t="shared" si="53"/>
        <v>低低低</v>
      </c>
      <c r="M366" t="str">
        <f t="shared" si="54"/>
        <v>8.一般挽留用户</v>
      </c>
    </row>
    <row r="367" spans="1:13">
      <c r="A367" s="4">
        <v>146232</v>
      </c>
      <c r="B367" s="2">
        <f>_xlfn.MAXIFS('业绩 (处理后数据)'!A:A,'业绩 (处理后数据)'!B:B,A367)</f>
        <v>44249</v>
      </c>
      <c r="C367" s="3">
        <f t="shared" si="46"/>
        <v>372</v>
      </c>
      <c r="D367">
        <f>COUNTIFS('业绩 (处理后数据)'!B:B,A367)</f>
        <v>1</v>
      </c>
      <c r="E367">
        <f>SUMIFS('业绩 (处理后数据)'!O:O,'业绩 (处理后数据)'!B:B,A367)</f>
        <v>27600</v>
      </c>
      <c r="F367" s="4">
        <f t="shared" si="47"/>
        <v>2</v>
      </c>
      <c r="G367" s="4">
        <f t="shared" si="48"/>
        <v>1</v>
      </c>
      <c r="H367" s="4">
        <f t="shared" si="49"/>
        <v>4</v>
      </c>
      <c r="I367" s="4" t="str">
        <f t="shared" si="50"/>
        <v>低</v>
      </c>
      <c r="J367" s="4" t="str">
        <f t="shared" si="51"/>
        <v>低</v>
      </c>
      <c r="K367" s="4" t="str">
        <f t="shared" si="52"/>
        <v>高</v>
      </c>
      <c r="L367" s="4" t="str">
        <f t="shared" si="53"/>
        <v>低低高</v>
      </c>
      <c r="M367" t="str">
        <f t="shared" si="54"/>
        <v>4.重要挽留用户</v>
      </c>
    </row>
    <row r="368" spans="1:13">
      <c r="A368" s="4">
        <v>157108</v>
      </c>
      <c r="B368" s="2">
        <f>_xlfn.MAXIFS('业绩 (处理后数据)'!A:A,'业绩 (处理后数据)'!B:B,A368)</f>
        <v>44250</v>
      </c>
      <c r="C368" s="3">
        <f t="shared" si="46"/>
        <v>371</v>
      </c>
      <c r="D368">
        <f>COUNTIFS('业绩 (处理后数据)'!B:B,A368)</f>
        <v>1</v>
      </c>
      <c r="E368">
        <f>SUMIFS('业绩 (处理后数据)'!O:O,'业绩 (处理后数据)'!B:B,A368)</f>
        <v>16520</v>
      </c>
      <c r="F368" s="4">
        <f t="shared" si="47"/>
        <v>2</v>
      </c>
      <c r="G368" s="4">
        <f t="shared" si="48"/>
        <v>1</v>
      </c>
      <c r="H368" s="4">
        <f t="shared" si="49"/>
        <v>4</v>
      </c>
      <c r="I368" s="4" t="str">
        <f t="shared" si="50"/>
        <v>低</v>
      </c>
      <c r="J368" s="4" t="str">
        <f t="shared" si="51"/>
        <v>低</v>
      </c>
      <c r="K368" s="4" t="str">
        <f t="shared" si="52"/>
        <v>高</v>
      </c>
      <c r="L368" s="4" t="str">
        <f t="shared" si="53"/>
        <v>低低高</v>
      </c>
      <c r="M368" t="str">
        <f t="shared" si="54"/>
        <v>4.重要挽留用户</v>
      </c>
    </row>
    <row r="369" spans="1:13">
      <c r="A369" s="4">
        <v>151815</v>
      </c>
      <c r="B369" s="2">
        <f>_xlfn.MAXIFS('业绩 (处理后数据)'!A:A,'业绩 (处理后数据)'!B:B,A369)</f>
        <v>44250</v>
      </c>
      <c r="C369" s="3">
        <f t="shared" si="46"/>
        <v>371</v>
      </c>
      <c r="D369">
        <f>COUNTIFS('业绩 (处理后数据)'!B:B,A369)</f>
        <v>1</v>
      </c>
      <c r="E369">
        <f>SUMIFS('业绩 (处理后数据)'!O:O,'业绩 (处理后数据)'!B:B,A369)</f>
        <v>7860</v>
      </c>
      <c r="F369" s="4">
        <f t="shared" si="47"/>
        <v>2</v>
      </c>
      <c r="G369" s="4">
        <f t="shared" si="48"/>
        <v>1</v>
      </c>
      <c r="H369" s="4">
        <f t="shared" si="49"/>
        <v>3</v>
      </c>
      <c r="I369" s="4" t="str">
        <f t="shared" si="50"/>
        <v>低</v>
      </c>
      <c r="J369" s="4" t="str">
        <f t="shared" si="51"/>
        <v>低</v>
      </c>
      <c r="K369" s="4" t="str">
        <f t="shared" si="52"/>
        <v>高</v>
      </c>
      <c r="L369" s="4" t="str">
        <f t="shared" si="53"/>
        <v>低低高</v>
      </c>
      <c r="M369" t="str">
        <f t="shared" si="54"/>
        <v>4.重要挽留用户</v>
      </c>
    </row>
    <row r="370" spans="1:13">
      <c r="A370" s="4">
        <v>160865</v>
      </c>
      <c r="B370" s="2">
        <f>_xlfn.MAXIFS('业绩 (处理后数据)'!A:A,'业绩 (处理后数据)'!B:B,A370)</f>
        <v>44250</v>
      </c>
      <c r="C370" s="3">
        <f t="shared" si="46"/>
        <v>371</v>
      </c>
      <c r="D370">
        <f>COUNTIFS('业绩 (处理后数据)'!B:B,A370)</f>
        <v>1</v>
      </c>
      <c r="E370">
        <f>SUMIFS('业绩 (处理后数据)'!O:O,'业绩 (处理后数据)'!B:B,A370)</f>
        <v>12700</v>
      </c>
      <c r="F370" s="4">
        <f t="shared" si="47"/>
        <v>2</v>
      </c>
      <c r="G370" s="4">
        <f t="shared" si="48"/>
        <v>1</v>
      </c>
      <c r="H370" s="4">
        <f t="shared" si="49"/>
        <v>3</v>
      </c>
      <c r="I370" s="4" t="str">
        <f t="shared" si="50"/>
        <v>低</v>
      </c>
      <c r="J370" s="4" t="str">
        <f t="shared" si="51"/>
        <v>低</v>
      </c>
      <c r="K370" s="4" t="str">
        <f t="shared" si="52"/>
        <v>高</v>
      </c>
      <c r="L370" s="4" t="str">
        <f t="shared" si="53"/>
        <v>低低高</v>
      </c>
      <c r="M370" t="str">
        <f t="shared" si="54"/>
        <v>4.重要挽留用户</v>
      </c>
    </row>
    <row r="371" spans="1:13">
      <c r="A371" s="4">
        <v>156231</v>
      </c>
      <c r="B371" s="2">
        <f>_xlfn.MAXIFS('业绩 (处理后数据)'!A:A,'业绩 (处理后数据)'!B:B,A371)</f>
        <v>44250</v>
      </c>
      <c r="C371" s="3">
        <f t="shared" si="46"/>
        <v>371</v>
      </c>
      <c r="D371">
        <f>COUNTIFS('业绩 (处理后数据)'!B:B,A371)</f>
        <v>1</v>
      </c>
      <c r="E371">
        <f>SUMIFS('业绩 (处理后数据)'!O:O,'业绩 (处理后数据)'!B:B,A371)</f>
        <v>1280</v>
      </c>
      <c r="F371" s="4">
        <f t="shared" si="47"/>
        <v>2</v>
      </c>
      <c r="G371" s="4">
        <f t="shared" si="48"/>
        <v>1</v>
      </c>
      <c r="H371" s="4">
        <f t="shared" si="49"/>
        <v>1</v>
      </c>
      <c r="I371" s="4" t="str">
        <f t="shared" si="50"/>
        <v>低</v>
      </c>
      <c r="J371" s="4" t="str">
        <f t="shared" si="51"/>
        <v>低</v>
      </c>
      <c r="K371" s="4" t="str">
        <f t="shared" si="52"/>
        <v>低</v>
      </c>
      <c r="L371" s="4" t="str">
        <f t="shared" si="53"/>
        <v>低低低</v>
      </c>
      <c r="M371" t="str">
        <f t="shared" si="54"/>
        <v>8.一般挽留用户</v>
      </c>
    </row>
    <row r="372" spans="1:13">
      <c r="A372" s="4">
        <v>152678</v>
      </c>
      <c r="B372" s="2">
        <f>_xlfn.MAXIFS('业绩 (处理后数据)'!A:A,'业绩 (处理后数据)'!B:B,A372)</f>
        <v>44250</v>
      </c>
      <c r="C372" s="3">
        <f t="shared" si="46"/>
        <v>371</v>
      </c>
      <c r="D372">
        <f>COUNTIFS('业绩 (处理后数据)'!B:B,A372)</f>
        <v>1</v>
      </c>
      <c r="E372">
        <f>SUMIFS('业绩 (处理后数据)'!O:O,'业绩 (处理后数据)'!B:B,A372)</f>
        <v>880</v>
      </c>
      <c r="F372" s="4">
        <f t="shared" si="47"/>
        <v>2</v>
      </c>
      <c r="G372" s="4">
        <f t="shared" si="48"/>
        <v>1</v>
      </c>
      <c r="H372" s="4">
        <f t="shared" si="49"/>
        <v>1</v>
      </c>
      <c r="I372" s="4" t="str">
        <f t="shared" si="50"/>
        <v>低</v>
      </c>
      <c r="J372" s="4" t="str">
        <f t="shared" si="51"/>
        <v>低</v>
      </c>
      <c r="K372" s="4" t="str">
        <f t="shared" si="52"/>
        <v>低</v>
      </c>
      <c r="L372" s="4" t="str">
        <f t="shared" si="53"/>
        <v>低低低</v>
      </c>
      <c r="M372" t="str">
        <f t="shared" si="54"/>
        <v>8.一般挽留用户</v>
      </c>
    </row>
    <row r="373" spans="1:13">
      <c r="A373" s="4">
        <v>165804</v>
      </c>
      <c r="B373" s="2">
        <f>_xlfn.MAXIFS('业绩 (处理后数据)'!A:A,'业绩 (处理后数据)'!B:B,A373)</f>
        <v>44251</v>
      </c>
      <c r="C373" s="3">
        <f t="shared" si="46"/>
        <v>370</v>
      </c>
      <c r="D373">
        <f>COUNTIFS('业绩 (处理后数据)'!B:B,A373)</f>
        <v>1</v>
      </c>
      <c r="E373">
        <f>SUMIFS('业绩 (处理后数据)'!O:O,'业绩 (处理后数据)'!B:B,A373)</f>
        <v>680</v>
      </c>
      <c r="F373" s="4">
        <f t="shared" si="47"/>
        <v>2</v>
      </c>
      <c r="G373" s="4">
        <f t="shared" si="48"/>
        <v>1</v>
      </c>
      <c r="H373" s="4">
        <f t="shared" si="49"/>
        <v>1</v>
      </c>
      <c r="I373" s="4" t="str">
        <f t="shared" si="50"/>
        <v>低</v>
      </c>
      <c r="J373" s="4" t="str">
        <f t="shared" si="51"/>
        <v>低</v>
      </c>
      <c r="K373" s="4" t="str">
        <f t="shared" si="52"/>
        <v>低</v>
      </c>
      <c r="L373" s="4" t="str">
        <f t="shared" si="53"/>
        <v>低低低</v>
      </c>
      <c r="M373" t="str">
        <f t="shared" si="54"/>
        <v>8.一般挽留用户</v>
      </c>
    </row>
    <row r="374" spans="1:13">
      <c r="A374" s="4">
        <v>158839</v>
      </c>
      <c r="B374" s="2">
        <f>_xlfn.MAXIFS('业绩 (处理后数据)'!A:A,'业绩 (处理后数据)'!B:B,A374)</f>
        <v>44251</v>
      </c>
      <c r="C374" s="3">
        <f t="shared" si="46"/>
        <v>370</v>
      </c>
      <c r="D374">
        <f>COUNTIFS('业绩 (处理后数据)'!B:B,A374)</f>
        <v>1</v>
      </c>
      <c r="E374">
        <f>SUMIFS('业绩 (处理后数据)'!O:O,'业绩 (处理后数据)'!B:B,A374)</f>
        <v>1280</v>
      </c>
      <c r="F374" s="4">
        <f t="shared" si="47"/>
        <v>2</v>
      </c>
      <c r="G374" s="4">
        <f t="shared" si="48"/>
        <v>1</v>
      </c>
      <c r="H374" s="4">
        <f t="shared" si="49"/>
        <v>1</v>
      </c>
      <c r="I374" s="4" t="str">
        <f t="shared" si="50"/>
        <v>低</v>
      </c>
      <c r="J374" s="4" t="str">
        <f t="shared" si="51"/>
        <v>低</v>
      </c>
      <c r="K374" s="4" t="str">
        <f t="shared" si="52"/>
        <v>低</v>
      </c>
      <c r="L374" s="4" t="str">
        <f t="shared" si="53"/>
        <v>低低低</v>
      </c>
      <c r="M374" t="str">
        <f t="shared" si="54"/>
        <v>8.一般挽留用户</v>
      </c>
    </row>
    <row r="375" spans="1:13">
      <c r="A375" s="4">
        <v>166413</v>
      </c>
      <c r="B375" s="2">
        <f>_xlfn.MAXIFS('业绩 (处理后数据)'!A:A,'业绩 (处理后数据)'!B:B,A375)</f>
        <v>44251</v>
      </c>
      <c r="C375" s="3">
        <f t="shared" si="46"/>
        <v>370</v>
      </c>
      <c r="D375">
        <f>COUNTIFS('业绩 (处理后数据)'!B:B,A375)</f>
        <v>1</v>
      </c>
      <c r="E375">
        <f>SUMIFS('业绩 (处理后数据)'!O:O,'业绩 (处理后数据)'!B:B,A375)</f>
        <v>6999</v>
      </c>
      <c r="F375" s="4">
        <f t="shared" si="47"/>
        <v>2</v>
      </c>
      <c r="G375" s="4">
        <f t="shared" si="48"/>
        <v>1</v>
      </c>
      <c r="H375" s="4">
        <f t="shared" si="49"/>
        <v>2</v>
      </c>
      <c r="I375" s="4" t="str">
        <f t="shared" si="50"/>
        <v>低</v>
      </c>
      <c r="J375" s="4" t="str">
        <f t="shared" si="51"/>
        <v>低</v>
      </c>
      <c r="K375" s="4" t="str">
        <f t="shared" si="52"/>
        <v>低</v>
      </c>
      <c r="L375" s="4" t="str">
        <f t="shared" si="53"/>
        <v>低低低</v>
      </c>
      <c r="M375" t="str">
        <f t="shared" si="54"/>
        <v>8.一般挽留用户</v>
      </c>
    </row>
    <row r="376" spans="1:13">
      <c r="A376" s="4">
        <v>173120</v>
      </c>
      <c r="B376" s="2">
        <f>_xlfn.MAXIFS('业绩 (处理后数据)'!A:A,'业绩 (处理后数据)'!B:B,A376)</f>
        <v>44292</v>
      </c>
      <c r="C376" s="3">
        <f t="shared" si="46"/>
        <v>329</v>
      </c>
      <c r="D376">
        <f>COUNTIFS('业绩 (处理后数据)'!B:B,A376)</f>
        <v>2</v>
      </c>
      <c r="E376">
        <f>SUMIFS('业绩 (处理后数据)'!O:O,'业绩 (处理后数据)'!B:B,A376)</f>
        <v>497580</v>
      </c>
      <c r="F376" s="4">
        <f t="shared" si="47"/>
        <v>2</v>
      </c>
      <c r="G376" s="4">
        <f t="shared" si="48"/>
        <v>1</v>
      </c>
      <c r="H376" s="4">
        <f t="shared" si="49"/>
        <v>5</v>
      </c>
      <c r="I376" s="4" t="str">
        <f t="shared" si="50"/>
        <v>低</v>
      </c>
      <c r="J376" s="4" t="str">
        <f t="shared" si="51"/>
        <v>低</v>
      </c>
      <c r="K376" s="4" t="str">
        <f t="shared" si="52"/>
        <v>高</v>
      </c>
      <c r="L376" s="4" t="str">
        <f t="shared" si="53"/>
        <v>低低高</v>
      </c>
      <c r="M376" t="str">
        <f t="shared" si="54"/>
        <v>4.重要挽留用户</v>
      </c>
    </row>
    <row r="377" spans="1:13">
      <c r="A377" s="4">
        <v>161496</v>
      </c>
      <c r="B377" s="2">
        <f>_xlfn.MAXIFS('业绩 (处理后数据)'!A:A,'业绩 (处理后数据)'!B:B,A377)</f>
        <v>44261</v>
      </c>
      <c r="C377" s="3">
        <f t="shared" si="46"/>
        <v>360</v>
      </c>
      <c r="D377">
        <f>COUNTIFS('业绩 (处理后数据)'!B:B,A377)</f>
        <v>2</v>
      </c>
      <c r="E377">
        <f>SUMIFS('业绩 (处理后数据)'!O:O,'业绩 (处理后数据)'!B:B,A377)</f>
        <v>66600</v>
      </c>
      <c r="F377" s="4">
        <f t="shared" si="47"/>
        <v>2</v>
      </c>
      <c r="G377" s="4">
        <f t="shared" si="48"/>
        <v>1</v>
      </c>
      <c r="H377" s="4">
        <f t="shared" si="49"/>
        <v>5</v>
      </c>
      <c r="I377" s="4" t="str">
        <f t="shared" si="50"/>
        <v>低</v>
      </c>
      <c r="J377" s="4" t="str">
        <f t="shared" si="51"/>
        <v>低</v>
      </c>
      <c r="K377" s="4" t="str">
        <f t="shared" si="52"/>
        <v>高</v>
      </c>
      <c r="L377" s="4" t="str">
        <f t="shared" si="53"/>
        <v>低低高</v>
      </c>
      <c r="M377" t="str">
        <f t="shared" si="54"/>
        <v>4.重要挽留用户</v>
      </c>
    </row>
    <row r="378" spans="1:13">
      <c r="A378" s="4">
        <v>142973</v>
      </c>
      <c r="B378" s="2">
        <f>_xlfn.MAXIFS('业绩 (处理后数据)'!A:A,'业绩 (处理后数据)'!B:B,A378)</f>
        <v>44251</v>
      </c>
      <c r="C378" s="3">
        <f t="shared" si="46"/>
        <v>370</v>
      </c>
      <c r="D378">
        <f>COUNTIFS('业绩 (处理后数据)'!B:B,A378)</f>
        <v>1</v>
      </c>
      <c r="E378">
        <f>SUMIFS('业绩 (处理后数据)'!O:O,'业绩 (处理后数据)'!B:B,A378)</f>
        <v>1280</v>
      </c>
      <c r="F378" s="4">
        <f t="shared" si="47"/>
        <v>2</v>
      </c>
      <c r="G378" s="4">
        <f t="shared" si="48"/>
        <v>1</v>
      </c>
      <c r="H378" s="4">
        <f t="shared" si="49"/>
        <v>1</v>
      </c>
      <c r="I378" s="4" t="str">
        <f t="shared" si="50"/>
        <v>低</v>
      </c>
      <c r="J378" s="4" t="str">
        <f t="shared" si="51"/>
        <v>低</v>
      </c>
      <c r="K378" s="4" t="str">
        <f t="shared" si="52"/>
        <v>低</v>
      </c>
      <c r="L378" s="4" t="str">
        <f t="shared" si="53"/>
        <v>低低低</v>
      </c>
      <c r="M378" t="str">
        <f t="shared" si="54"/>
        <v>8.一般挽留用户</v>
      </c>
    </row>
    <row r="379" spans="1:13">
      <c r="A379" s="4">
        <v>157502</v>
      </c>
      <c r="B379" s="2">
        <f>_xlfn.MAXIFS('业绩 (处理后数据)'!A:A,'业绩 (处理后数据)'!B:B,A379)</f>
        <v>44252</v>
      </c>
      <c r="C379" s="3">
        <f t="shared" si="46"/>
        <v>369</v>
      </c>
      <c r="D379">
        <f>COUNTIFS('业绩 (处理后数据)'!B:B,A379)</f>
        <v>1</v>
      </c>
      <c r="E379">
        <f>SUMIFS('业绩 (处理后数据)'!O:O,'业绩 (处理后数据)'!B:B,A379)</f>
        <v>46800</v>
      </c>
      <c r="F379" s="4">
        <f t="shared" si="47"/>
        <v>2</v>
      </c>
      <c r="G379" s="4">
        <f t="shared" si="48"/>
        <v>1</v>
      </c>
      <c r="H379" s="4">
        <f t="shared" si="49"/>
        <v>5</v>
      </c>
      <c r="I379" s="4" t="str">
        <f t="shared" si="50"/>
        <v>低</v>
      </c>
      <c r="J379" s="4" t="str">
        <f t="shared" si="51"/>
        <v>低</v>
      </c>
      <c r="K379" s="4" t="str">
        <f t="shared" si="52"/>
        <v>高</v>
      </c>
      <c r="L379" s="4" t="str">
        <f t="shared" si="53"/>
        <v>低低高</v>
      </c>
      <c r="M379" t="str">
        <f t="shared" si="54"/>
        <v>4.重要挽留用户</v>
      </c>
    </row>
    <row r="380" spans="1:13">
      <c r="A380" s="4">
        <v>151004</v>
      </c>
      <c r="B380" s="2">
        <f>_xlfn.MAXIFS('业绩 (处理后数据)'!A:A,'业绩 (处理后数据)'!B:B,A380)</f>
        <v>44252</v>
      </c>
      <c r="C380" s="3">
        <f t="shared" si="46"/>
        <v>369</v>
      </c>
      <c r="D380">
        <f>COUNTIFS('业绩 (处理后数据)'!B:B,A380)</f>
        <v>1</v>
      </c>
      <c r="E380">
        <f>SUMIFS('业绩 (处理后数据)'!O:O,'业绩 (处理后数据)'!B:B,A380)</f>
        <v>7899</v>
      </c>
      <c r="F380" s="4">
        <f t="shared" si="47"/>
        <v>2</v>
      </c>
      <c r="G380" s="4">
        <f t="shared" si="48"/>
        <v>1</v>
      </c>
      <c r="H380" s="4">
        <f t="shared" si="49"/>
        <v>3</v>
      </c>
      <c r="I380" s="4" t="str">
        <f t="shared" si="50"/>
        <v>低</v>
      </c>
      <c r="J380" s="4" t="str">
        <f t="shared" si="51"/>
        <v>低</v>
      </c>
      <c r="K380" s="4" t="str">
        <f t="shared" si="52"/>
        <v>高</v>
      </c>
      <c r="L380" s="4" t="str">
        <f t="shared" si="53"/>
        <v>低低高</v>
      </c>
      <c r="M380" t="str">
        <f t="shared" si="54"/>
        <v>4.重要挽留用户</v>
      </c>
    </row>
    <row r="381" spans="1:13">
      <c r="A381" s="4">
        <v>154492</v>
      </c>
      <c r="B381" s="2">
        <f>_xlfn.MAXIFS('业绩 (处理后数据)'!A:A,'业绩 (处理后数据)'!B:B,A381)</f>
        <v>44252</v>
      </c>
      <c r="C381" s="3">
        <f t="shared" si="46"/>
        <v>369</v>
      </c>
      <c r="D381">
        <f>COUNTIFS('业绩 (处理后数据)'!B:B,A381)</f>
        <v>1</v>
      </c>
      <c r="E381">
        <f>SUMIFS('业绩 (处理后数据)'!O:O,'业绩 (处理后数据)'!B:B,A381)</f>
        <v>30000</v>
      </c>
      <c r="F381" s="4">
        <f t="shared" si="47"/>
        <v>2</v>
      </c>
      <c r="G381" s="4">
        <f t="shared" si="48"/>
        <v>1</v>
      </c>
      <c r="H381" s="4">
        <f t="shared" si="49"/>
        <v>4</v>
      </c>
      <c r="I381" s="4" t="str">
        <f t="shared" si="50"/>
        <v>低</v>
      </c>
      <c r="J381" s="4" t="str">
        <f t="shared" si="51"/>
        <v>低</v>
      </c>
      <c r="K381" s="4" t="str">
        <f t="shared" si="52"/>
        <v>高</v>
      </c>
      <c r="L381" s="4" t="str">
        <f t="shared" si="53"/>
        <v>低低高</v>
      </c>
      <c r="M381" t="str">
        <f t="shared" si="54"/>
        <v>4.重要挽留用户</v>
      </c>
    </row>
    <row r="382" spans="1:13">
      <c r="A382" s="4">
        <v>144532</v>
      </c>
      <c r="B382" s="2">
        <f>_xlfn.MAXIFS('业绩 (处理后数据)'!A:A,'业绩 (处理后数据)'!B:B,A382)</f>
        <v>44253</v>
      </c>
      <c r="C382" s="3">
        <f t="shared" si="46"/>
        <v>368</v>
      </c>
      <c r="D382">
        <f>COUNTIFS('业绩 (处理后数据)'!B:B,A382)</f>
        <v>1</v>
      </c>
      <c r="E382">
        <f>SUMIFS('业绩 (处理后数据)'!O:O,'业绩 (处理后数据)'!B:B,A382)</f>
        <v>32000</v>
      </c>
      <c r="F382" s="4">
        <f t="shared" si="47"/>
        <v>2</v>
      </c>
      <c r="G382" s="4">
        <f t="shared" si="48"/>
        <v>1</v>
      </c>
      <c r="H382" s="4">
        <f t="shared" si="49"/>
        <v>4</v>
      </c>
      <c r="I382" s="4" t="str">
        <f t="shared" si="50"/>
        <v>低</v>
      </c>
      <c r="J382" s="4" t="str">
        <f t="shared" si="51"/>
        <v>低</v>
      </c>
      <c r="K382" s="4" t="str">
        <f t="shared" si="52"/>
        <v>高</v>
      </c>
      <c r="L382" s="4" t="str">
        <f t="shared" si="53"/>
        <v>低低高</v>
      </c>
      <c r="M382" t="str">
        <f t="shared" si="54"/>
        <v>4.重要挽留用户</v>
      </c>
    </row>
    <row r="383" spans="1:13">
      <c r="A383" s="4">
        <v>149638</v>
      </c>
      <c r="B383" s="2">
        <f>_xlfn.MAXIFS('业绩 (处理后数据)'!A:A,'业绩 (处理后数据)'!B:B,A383)</f>
        <v>44253</v>
      </c>
      <c r="C383" s="3">
        <f t="shared" si="46"/>
        <v>368</v>
      </c>
      <c r="D383">
        <f>COUNTIFS('业绩 (处理后数据)'!B:B,A383)</f>
        <v>1</v>
      </c>
      <c r="E383">
        <f>SUMIFS('业绩 (处理后数据)'!O:O,'业绩 (处理后数据)'!B:B,A383)</f>
        <v>140000</v>
      </c>
      <c r="F383" s="4">
        <f t="shared" si="47"/>
        <v>2</v>
      </c>
      <c r="G383" s="4">
        <f t="shared" si="48"/>
        <v>1</v>
      </c>
      <c r="H383" s="4">
        <f t="shared" si="49"/>
        <v>5</v>
      </c>
      <c r="I383" s="4" t="str">
        <f t="shared" si="50"/>
        <v>低</v>
      </c>
      <c r="J383" s="4" t="str">
        <f t="shared" si="51"/>
        <v>低</v>
      </c>
      <c r="K383" s="4" t="str">
        <f t="shared" si="52"/>
        <v>高</v>
      </c>
      <c r="L383" s="4" t="str">
        <f t="shared" si="53"/>
        <v>低低高</v>
      </c>
      <c r="M383" t="str">
        <f t="shared" si="54"/>
        <v>4.重要挽留用户</v>
      </c>
    </row>
    <row r="384" spans="1:13">
      <c r="A384" s="4">
        <v>144010</v>
      </c>
      <c r="B384" s="2">
        <f>_xlfn.MAXIFS('业绩 (处理后数据)'!A:A,'业绩 (处理后数据)'!B:B,A384)</f>
        <v>44506</v>
      </c>
      <c r="C384" s="3">
        <f t="shared" si="46"/>
        <v>115</v>
      </c>
      <c r="D384">
        <f>COUNTIFS('业绩 (处理后数据)'!B:B,A384)</f>
        <v>2</v>
      </c>
      <c r="E384">
        <f>SUMIFS('业绩 (处理后数据)'!O:O,'业绩 (处理后数据)'!B:B,A384)</f>
        <v>4122</v>
      </c>
      <c r="F384" s="4">
        <f t="shared" si="47"/>
        <v>5</v>
      </c>
      <c r="G384" s="4">
        <f t="shared" si="48"/>
        <v>1</v>
      </c>
      <c r="H384" s="4">
        <f t="shared" si="49"/>
        <v>2</v>
      </c>
      <c r="I384" s="4" t="str">
        <f t="shared" si="50"/>
        <v>高</v>
      </c>
      <c r="J384" s="4" t="str">
        <f t="shared" si="51"/>
        <v>低</v>
      </c>
      <c r="K384" s="4" t="str">
        <f t="shared" si="52"/>
        <v>低</v>
      </c>
      <c r="L384" s="4" t="str">
        <f t="shared" si="53"/>
        <v>高低低</v>
      </c>
      <c r="M384" t="str">
        <f t="shared" si="54"/>
        <v>6.一般发展用户</v>
      </c>
    </row>
    <row r="385" spans="1:13">
      <c r="A385" s="4">
        <v>142405</v>
      </c>
      <c r="B385" s="2">
        <f>_xlfn.MAXIFS('业绩 (处理后数据)'!A:A,'业绩 (处理后数据)'!B:B,A385)</f>
        <v>44253</v>
      </c>
      <c r="C385" s="3">
        <f t="shared" si="46"/>
        <v>368</v>
      </c>
      <c r="D385">
        <f>COUNTIFS('业绩 (处理后数据)'!B:B,A385)</f>
        <v>1</v>
      </c>
      <c r="E385">
        <f>SUMIFS('业绩 (处理后数据)'!O:O,'业绩 (处理后数据)'!B:B,A385)</f>
        <v>12608</v>
      </c>
      <c r="F385" s="4">
        <f t="shared" si="47"/>
        <v>2</v>
      </c>
      <c r="G385" s="4">
        <f t="shared" si="48"/>
        <v>1</v>
      </c>
      <c r="H385" s="4">
        <f t="shared" si="49"/>
        <v>3</v>
      </c>
      <c r="I385" s="4" t="str">
        <f t="shared" si="50"/>
        <v>低</v>
      </c>
      <c r="J385" s="4" t="str">
        <f t="shared" si="51"/>
        <v>低</v>
      </c>
      <c r="K385" s="4" t="str">
        <f t="shared" si="52"/>
        <v>高</v>
      </c>
      <c r="L385" s="4" t="str">
        <f t="shared" si="53"/>
        <v>低低高</v>
      </c>
      <c r="M385" t="str">
        <f t="shared" si="54"/>
        <v>4.重要挽留用户</v>
      </c>
    </row>
    <row r="386" spans="1:13">
      <c r="A386" s="4">
        <v>161683</v>
      </c>
      <c r="B386" s="2">
        <f>_xlfn.MAXIFS('业绩 (处理后数据)'!A:A,'业绩 (处理后数据)'!B:B,A386)</f>
        <v>44253</v>
      </c>
      <c r="C386" s="3">
        <f t="shared" si="46"/>
        <v>368</v>
      </c>
      <c r="D386">
        <f>COUNTIFS('业绩 (处理后数据)'!B:B,A386)</f>
        <v>1</v>
      </c>
      <c r="E386">
        <f>SUMIFS('业绩 (处理后数据)'!O:O,'业绩 (处理后数据)'!B:B,A386)</f>
        <v>0</v>
      </c>
      <c r="F386" s="4">
        <f t="shared" si="47"/>
        <v>2</v>
      </c>
      <c r="G386" s="4">
        <f t="shared" si="48"/>
        <v>1</v>
      </c>
      <c r="H386" s="4">
        <f t="shared" si="49"/>
        <v>1</v>
      </c>
      <c r="I386" s="4" t="str">
        <f t="shared" si="50"/>
        <v>低</v>
      </c>
      <c r="J386" s="4" t="str">
        <f t="shared" si="51"/>
        <v>低</v>
      </c>
      <c r="K386" s="4" t="str">
        <f t="shared" si="52"/>
        <v>低</v>
      </c>
      <c r="L386" s="4" t="str">
        <f t="shared" si="53"/>
        <v>低低低</v>
      </c>
      <c r="M386" t="str">
        <f t="shared" si="54"/>
        <v>8.一般挽留用户</v>
      </c>
    </row>
    <row r="387" spans="1:13">
      <c r="A387" s="4">
        <v>155777</v>
      </c>
      <c r="B387" s="2">
        <f>_xlfn.MAXIFS('业绩 (处理后数据)'!A:A,'业绩 (处理后数据)'!B:B,A387)</f>
        <v>44254</v>
      </c>
      <c r="C387" s="3">
        <f t="shared" ref="C387:C450" si="55">$N$1-B387</f>
        <v>367</v>
      </c>
      <c r="D387">
        <f>COUNTIFS('业绩 (处理后数据)'!B:B,A387)</f>
        <v>1</v>
      </c>
      <c r="E387">
        <f>SUMIFS('业绩 (处理后数据)'!O:O,'业绩 (处理后数据)'!B:B,A387)</f>
        <v>6799</v>
      </c>
      <c r="F387" s="4">
        <f t="shared" ref="F387:F450" si="56">LOOKUP(C387,$Q$21:$Q$25,$W$21:$W$25)</f>
        <v>2</v>
      </c>
      <c r="G387" s="4">
        <f t="shared" ref="G387:G450" si="57">LOOKUP(D387,$R$21:$R$25,$O$21:$O$25)</f>
        <v>1</v>
      </c>
      <c r="H387" s="4">
        <f t="shared" ref="H387:H450" si="58">LOOKUP(E387,$S$21:$S$25,$O$21:$O$25)</f>
        <v>2</v>
      </c>
      <c r="I387" s="4" t="str">
        <f t="shared" ref="I387:I450" si="59">IF(F387&gt;$P$27,"高","低")</f>
        <v>低</v>
      </c>
      <c r="J387" s="4" t="str">
        <f t="shared" ref="J387:J450" si="60">IF(G387&gt;$Q$27,"高","低")</f>
        <v>低</v>
      </c>
      <c r="K387" s="4" t="str">
        <f t="shared" ref="K387:K450" si="61">IF(H387&gt;$R$27,"高","低")</f>
        <v>低</v>
      </c>
      <c r="L387" s="4" t="str">
        <f t="shared" ref="L387:L450" si="62">I387&amp;J387&amp;K387</f>
        <v>低低低</v>
      </c>
      <c r="M387" t="str">
        <f t="shared" ref="M387:M450" si="63">VLOOKUP(L387,$S$37:$T$45,2,FALSE)</f>
        <v>8.一般挽留用户</v>
      </c>
    </row>
    <row r="388" spans="1:13">
      <c r="A388" s="4">
        <v>150169</v>
      </c>
      <c r="B388" s="2">
        <f>_xlfn.MAXIFS('业绩 (处理后数据)'!A:A,'业绩 (处理后数据)'!B:B,A388)</f>
        <v>44254</v>
      </c>
      <c r="C388" s="3">
        <f t="shared" si="55"/>
        <v>367</v>
      </c>
      <c r="D388">
        <f>COUNTIFS('业绩 (处理后数据)'!B:B,A388)</f>
        <v>1</v>
      </c>
      <c r="E388">
        <f>SUMIFS('业绩 (处理后数据)'!O:O,'业绩 (处理后数据)'!B:B,A388)</f>
        <v>3880</v>
      </c>
      <c r="F388" s="4">
        <f t="shared" si="56"/>
        <v>2</v>
      </c>
      <c r="G388" s="4">
        <f t="shared" si="57"/>
        <v>1</v>
      </c>
      <c r="H388" s="4">
        <f t="shared" si="58"/>
        <v>2</v>
      </c>
      <c r="I388" s="4" t="str">
        <f t="shared" si="59"/>
        <v>低</v>
      </c>
      <c r="J388" s="4" t="str">
        <f t="shared" si="60"/>
        <v>低</v>
      </c>
      <c r="K388" s="4" t="str">
        <f t="shared" si="61"/>
        <v>低</v>
      </c>
      <c r="L388" s="4" t="str">
        <f t="shared" si="62"/>
        <v>低低低</v>
      </c>
      <c r="M388" t="str">
        <f t="shared" si="63"/>
        <v>8.一般挽留用户</v>
      </c>
    </row>
    <row r="389" spans="1:13">
      <c r="A389" s="4">
        <v>150085</v>
      </c>
      <c r="B389" s="2">
        <f>_xlfn.MAXIFS('业绩 (处理后数据)'!A:A,'业绩 (处理后数据)'!B:B,A389)</f>
        <v>44254</v>
      </c>
      <c r="C389" s="3">
        <f t="shared" si="55"/>
        <v>367</v>
      </c>
      <c r="D389">
        <f>COUNTIFS('业绩 (处理后数据)'!B:B,A389)</f>
        <v>1</v>
      </c>
      <c r="E389">
        <f>SUMIFS('业绩 (处理后数据)'!O:O,'业绩 (处理后数据)'!B:B,A389)</f>
        <v>1280</v>
      </c>
      <c r="F389" s="4">
        <f t="shared" si="56"/>
        <v>2</v>
      </c>
      <c r="G389" s="4">
        <f t="shared" si="57"/>
        <v>1</v>
      </c>
      <c r="H389" s="4">
        <f t="shared" si="58"/>
        <v>1</v>
      </c>
      <c r="I389" s="4" t="str">
        <f t="shared" si="59"/>
        <v>低</v>
      </c>
      <c r="J389" s="4" t="str">
        <f t="shared" si="60"/>
        <v>低</v>
      </c>
      <c r="K389" s="4" t="str">
        <f t="shared" si="61"/>
        <v>低</v>
      </c>
      <c r="L389" s="4" t="str">
        <f t="shared" si="62"/>
        <v>低低低</v>
      </c>
      <c r="M389" t="str">
        <f t="shared" si="63"/>
        <v>8.一般挽留用户</v>
      </c>
    </row>
    <row r="390" spans="1:13">
      <c r="A390" s="4">
        <v>151949</v>
      </c>
      <c r="B390" s="2">
        <f>_xlfn.MAXIFS('业绩 (处理后数据)'!A:A,'业绩 (处理后数据)'!B:B,A390)</f>
        <v>44254</v>
      </c>
      <c r="C390" s="3">
        <f t="shared" si="55"/>
        <v>367</v>
      </c>
      <c r="D390">
        <f>COUNTIFS('业绩 (处理后数据)'!B:B,A390)</f>
        <v>1</v>
      </c>
      <c r="E390">
        <f>SUMIFS('业绩 (处理后数据)'!O:O,'业绩 (处理后数据)'!B:B,A390)</f>
        <v>20000</v>
      </c>
      <c r="F390" s="4">
        <f t="shared" si="56"/>
        <v>2</v>
      </c>
      <c r="G390" s="4">
        <f t="shared" si="57"/>
        <v>1</v>
      </c>
      <c r="H390" s="4">
        <f t="shared" si="58"/>
        <v>4</v>
      </c>
      <c r="I390" s="4" t="str">
        <f t="shared" si="59"/>
        <v>低</v>
      </c>
      <c r="J390" s="4" t="str">
        <f t="shared" si="60"/>
        <v>低</v>
      </c>
      <c r="K390" s="4" t="str">
        <f t="shared" si="61"/>
        <v>高</v>
      </c>
      <c r="L390" s="4" t="str">
        <f t="shared" si="62"/>
        <v>低低高</v>
      </c>
      <c r="M390" t="str">
        <f t="shared" si="63"/>
        <v>4.重要挽留用户</v>
      </c>
    </row>
    <row r="391" spans="1:13">
      <c r="A391" s="4">
        <v>145706</v>
      </c>
      <c r="B391" s="2">
        <f>_xlfn.MAXIFS('业绩 (处理后数据)'!A:A,'业绩 (处理后数据)'!B:B,A391)</f>
        <v>44254</v>
      </c>
      <c r="C391" s="3">
        <f t="shared" si="55"/>
        <v>367</v>
      </c>
      <c r="D391">
        <f>COUNTIFS('业绩 (处理后数据)'!B:B,A391)</f>
        <v>1</v>
      </c>
      <c r="E391">
        <f>SUMIFS('业绩 (处理后数据)'!O:O,'业绩 (处理后数据)'!B:B,A391)</f>
        <v>12500</v>
      </c>
      <c r="F391" s="4">
        <f t="shared" si="56"/>
        <v>2</v>
      </c>
      <c r="G391" s="4">
        <f t="shared" si="57"/>
        <v>1</v>
      </c>
      <c r="H391" s="4">
        <f t="shared" si="58"/>
        <v>3</v>
      </c>
      <c r="I391" s="4" t="str">
        <f t="shared" si="59"/>
        <v>低</v>
      </c>
      <c r="J391" s="4" t="str">
        <f t="shared" si="60"/>
        <v>低</v>
      </c>
      <c r="K391" s="4" t="str">
        <f t="shared" si="61"/>
        <v>高</v>
      </c>
      <c r="L391" s="4" t="str">
        <f t="shared" si="62"/>
        <v>低低高</v>
      </c>
      <c r="M391" t="str">
        <f t="shared" si="63"/>
        <v>4.重要挽留用户</v>
      </c>
    </row>
    <row r="392" spans="1:13">
      <c r="A392" s="4">
        <v>151917</v>
      </c>
      <c r="B392" s="2">
        <f>_xlfn.MAXIFS('业绩 (处理后数据)'!A:A,'业绩 (处理后数据)'!B:B,A392)</f>
        <v>44297</v>
      </c>
      <c r="C392" s="3">
        <f t="shared" si="55"/>
        <v>324</v>
      </c>
      <c r="D392">
        <f>COUNTIFS('业绩 (处理后数据)'!B:B,A392)</f>
        <v>2</v>
      </c>
      <c r="E392">
        <f>SUMIFS('业绩 (处理后数据)'!O:O,'业绩 (处理后数据)'!B:B,A392)</f>
        <v>2760</v>
      </c>
      <c r="F392" s="4">
        <f t="shared" si="56"/>
        <v>2</v>
      </c>
      <c r="G392" s="4">
        <f t="shared" si="57"/>
        <v>1</v>
      </c>
      <c r="H392" s="4">
        <f t="shared" si="58"/>
        <v>2</v>
      </c>
      <c r="I392" s="4" t="str">
        <f t="shared" si="59"/>
        <v>低</v>
      </c>
      <c r="J392" s="4" t="str">
        <f t="shared" si="60"/>
        <v>低</v>
      </c>
      <c r="K392" s="4" t="str">
        <f t="shared" si="61"/>
        <v>低</v>
      </c>
      <c r="L392" s="4" t="str">
        <f t="shared" si="62"/>
        <v>低低低</v>
      </c>
      <c r="M392" t="str">
        <f t="shared" si="63"/>
        <v>8.一般挽留用户</v>
      </c>
    </row>
    <row r="393" spans="1:13">
      <c r="A393" s="4">
        <v>158301</v>
      </c>
      <c r="B393" s="2">
        <f>_xlfn.MAXIFS('业绩 (处理后数据)'!A:A,'业绩 (处理后数据)'!B:B,A393)</f>
        <v>44254</v>
      </c>
      <c r="C393" s="3">
        <f t="shared" si="55"/>
        <v>367</v>
      </c>
      <c r="D393">
        <f>COUNTIFS('业绩 (处理后数据)'!B:B,A393)</f>
        <v>1</v>
      </c>
      <c r="E393">
        <f>SUMIFS('业绩 (处理后数据)'!O:O,'业绩 (处理后数据)'!B:B,A393)</f>
        <v>6999</v>
      </c>
      <c r="F393" s="4">
        <f t="shared" si="56"/>
        <v>2</v>
      </c>
      <c r="G393" s="4">
        <f t="shared" si="57"/>
        <v>1</v>
      </c>
      <c r="H393" s="4">
        <f t="shared" si="58"/>
        <v>2</v>
      </c>
      <c r="I393" s="4" t="str">
        <f t="shared" si="59"/>
        <v>低</v>
      </c>
      <c r="J393" s="4" t="str">
        <f t="shared" si="60"/>
        <v>低</v>
      </c>
      <c r="K393" s="4" t="str">
        <f t="shared" si="61"/>
        <v>低</v>
      </c>
      <c r="L393" s="4" t="str">
        <f t="shared" si="62"/>
        <v>低低低</v>
      </c>
      <c r="M393" t="str">
        <f t="shared" si="63"/>
        <v>8.一般挽留用户</v>
      </c>
    </row>
    <row r="394" spans="1:13">
      <c r="A394" s="4">
        <v>161551</v>
      </c>
      <c r="B394" s="2">
        <f>_xlfn.MAXIFS('业绩 (处理后数据)'!A:A,'业绩 (处理后数据)'!B:B,A394)</f>
        <v>44255</v>
      </c>
      <c r="C394" s="3">
        <f t="shared" si="55"/>
        <v>366</v>
      </c>
      <c r="D394">
        <f>COUNTIFS('业绩 (处理后数据)'!B:B,A394)</f>
        <v>1</v>
      </c>
      <c r="E394">
        <f>SUMIFS('业绩 (处理后数据)'!O:O,'业绩 (处理后数据)'!B:B,A394)</f>
        <v>0</v>
      </c>
      <c r="F394" s="4">
        <f t="shared" si="56"/>
        <v>2</v>
      </c>
      <c r="G394" s="4">
        <f t="shared" si="57"/>
        <v>1</v>
      </c>
      <c r="H394" s="4">
        <f t="shared" si="58"/>
        <v>1</v>
      </c>
      <c r="I394" s="4" t="str">
        <f t="shared" si="59"/>
        <v>低</v>
      </c>
      <c r="J394" s="4" t="str">
        <f t="shared" si="60"/>
        <v>低</v>
      </c>
      <c r="K394" s="4" t="str">
        <f t="shared" si="61"/>
        <v>低</v>
      </c>
      <c r="L394" s="4" t="str">
        <f t="shared" si="62"/>
        <v>低低低</v>
      </c>
      <c r="M394" t="str">
        <f t="shared" si="63"/>
        <v>8.一般挽留用户</v>
      </c>
    </row>
    <row r="395" spans="1:13">
      <c r="A395" s="4">
        <v>153219</v>
      </c>
      <c r="B395" s="2">
        <f>_xlfn.MAXIFS('业绩 (处理后数据)'!A:A,'业绩 (处理后数据)'!B:B,A395)</f>
        <v>44255</v>
      </c>
      <c r="C395" s="3">
        <f t="shared" si="55"/>
        <v>366</v>
      </c>
      <c r="D395">
        <f>COUNTIFS('业绩 (处理后数据)'!B:B,A395)</f>
        <v>2</v>
      </c>
      <c r="E395">
        <f>SUMIFS('业绩 (处理后数据)'!O:O,'业绩 (处理后数据)'!B:B,A395)</f>
        <v>17800</v>
      </c>
      <c r="F395" s="4">
        <f t="shared" si="56"/>
        <v>2</v>
      </c>
      <c r="G395" s="4">
        <f t="shared" si="57"/>
        <v>1</v>
      </c>
      <c r="H395" s="4">
        <f t="shared" si="58"/>
        <v>4</v>
      </c>
      <c r="I395" s="4" t="str">
        <f t="shared" si="59"/>
        <v>低</v>
      </c>
      <c r="J395" s="4" t="str">
        <f t="shared" si="60"/>
        <v>低</v>
      </c>
      <c r="K395" s="4" t="str">
        <f t="shared" si="61"/>
        <v>高</v>
      </c>
      <c r="L395" s="4" t="str">
        <f t="shared" si="62"/>
        <v>低低高</v>
      </c>
      <c r="M395" t="str">
        <f t="shared" si="63"/>
        <v>4.重要挽留用户</v>
      </c>
    </row>
    <row r="396" spans="1:13">
      <c r="A396" s="4">
        <v>155262</v>
      </c>
      <c r="B396" s="2">
        <f>_xlfn.MAXIFS('业绩 (处理后数据)'!A:A,'业绩 (处理后数据)'!B:B,A396)</f>
        <v>44255</v>
      </c>
      <c r="C396" s="3">
        <f t="shared" si="55"/>
        <v>366</v>
      </c>
      <c r="D396">
        <f>COUNTIFS('业绩 (处理后数据)'!B:B,A396)</f>
        <v>1</v>
      </c>
      <c r="E396">
        <f>SUMIFS('业绩 (处理后数据)'!O:O,'业绩 (处理后数据)'!B:B,A396)</f>
        <v>15800</v>
      </c>
      <c r="F396" s="4">
        <f t="shared" si="56"/>
        <v>2</v>
      </c>
      <c r="G396" s="4">
        <f t="shared" si="57"/>
        <v>1</v>
      </c>
      <c r="H396" s="4">
        <f t="shared" si="58"/>
        <v>3</v>
      </c>
      <c r="I396" s="4" t="str">
        <f t="shared" si="59"/>
        <v>低</v>
      </c>
      <c r="J396" s="4" t="str">
        <f t="shared" si="60"/>
        <v>低</v>
      </c>
      <c r="K396" s="4" t="str">
        <f t="shared" si="61"/>
        <v>高</v>
      </c>
      <c r="L396" s="4" t="str">
        <f t="shared" si="62"/>
        <v>低低高</v>
      </c>
      <c r="M396" t="str">
        <f t="shared" si="63"/>
        <v>4.重要挽留用户</v>
      </c>
    </row>
    <row r="397" spans="1:13">
      <c r="A397" s="4">
        <v>164168</v>
      </c>
      <c r="B397" s="2">
        <f>_xlfn.MAXIFS('业绩 (处理后数据)'!A:A,'业绩 (处理后数据)'!B:B,A397)</f>
        <v>44255</v>
      </c>
      <c r="C397" s="3">
        <f t="shared" si="55"/>
        <v>366</v>
      </c>
      <c r="D397">
        <f>COUNTIFS('业绩 (处理后数据)'!B:B,A397)</f>
        <v>1</v>
      </c>
      <c r="E397">
        <f>SUMIFS('业绩 (处理后数据)'!O:O,'业绩 (处理后数据)'!B:B,A397)</f>
        <v>199</v>
      </c>
      <c r="F397" s="4">
        <f t="shared" si="56"/>
        <v>2</v>
      </c>
      <c r="G397" s="4">
        <f t="shared" si="57"/>
        <v>1</v>
      </c>
      <c r="H397" s="4">
        <f t="shared" si="58"/>
        <v>1</v>
      </c>
      <c r="I397" s="4" t="str">
        <f t="shared" si="59"/>
        <v>低</v>
      </c>
      <c r="J397" s="4" t="str">
        <f t="shared" si="60"/>
        <v>低</v>
      </c>
      <c r="K397" s="4" t="str">
        <f t="shared" si="61"/>
        <v>低</v>
      </c>
      <c r="L397" s="4" t="str">
        <f t="shared" si="62"/>
        <v>低低低</v>
      </c>
      <c r="M397" t="str">
        <f t="shared" si="63"/>
        <v>8.一般挽留用户</v>
      </c>
    </row>
    <row r="398" spans="1:13">
      <c r="A398" s="4">
        <v>151105</v>
      </c>
      <c r="B398" s="2">
        <f>_xlfn.MAXIFS('业绩 (处理后数据)'!A:A,'业绩 (处理后数据)'!B:B,A398)</f>
        <v>44255</v>
      </c>
      <c r="C398" s="3">
        <f t="shared" si="55"/>
        <v>366</v>
      </c>
      <c r="D398">
        <f>COUNTIFS('业绩 (处理后数据)'!B:B,A398)</f>
        <v>1</v>
      </c>
      <c r="E398">
        <f>SUMIFS('业绩 (处理后数据)'!O:O,'业绩 (处理后数据)'!B:B,A398)</f>
        <v>1380</v>
      </c>
      <c r="F398" s="4">
        <f t="shared" si="56"/>
        <v>2</v>
      </c>
      <c r="G398" s="4">
        <f t="shared" si="57"/>
        <v>1</v>
      </c>
      <c r="H398" s="4">
        <f t="shared" si="58"/>
        <v>1</v>
      </c>
      <c r="I398" s="4" t="str">
        <f t="shared" si="59"/>
        <v>低</v>
      </c>
      <c r="J398" s="4" t="str">
        <f t="shared" si="60"/>
        <v>低</v>
      </c>
      <c r="K398" s="4" t="str">
        <f t="shared" si="61"/>
        <v>低</v>
      </c>
      <c r="L398" s="4" t="str">
        <f t="shared" si="62"/>
        <v>低低低</v>
      </c>
      <c r="M398" t="str">
        <f t="shared" si="63"/>
        <v>8.一般挽留用户</v>
      </c>
    </row>
    <row r="399" spans="1:13">
      <c r="A399" s="4">
        <v>173632</v>
      </c>
      <c r="B399" s="2">
        <f>_xlfn.MAXIFS('业绩 (处理后数据)'!A:A,'业绩 (处理后数据)'!B:B,A399)</f>
        <v>44255</v>
      </c>
      <c r="C399" s="3">
        <f t="shared" si="55"/>
        <v>366</v>
      </c>
      <c r="D399">
        <f>COUNTIFS('业绩 (处理后数据)'!B:B,A399)</f>
        <v>1</v>
      </c>
      <c r="E399">
        <f>SUMIFS('业绩 (处理后数据)'!O:O,'业绩 (处理后数据)'!B:B,A399)</f>
        <v>4300</v>
      </c>
      <c r="F399" s="4">
        <f t="shared" si="56"/>
        <v>2</v>
      </c>
      <c r="G399" s="4">
        <f t="shared" si="57"/>
        <v>1</v>
      </c>
      <c r="H399" s="4">
        <f t="shared" si="58"/>
        <v>2</v>
      </c>
      <c r="I399" s="4" t="str">
        <f t="shared" si="59"/>
        <v>低</v>
      </c>
      <c r="J399" s="4" t="str">
        <f t="shared" si="60"/>
        <v>低</v>
      </c>
      <c r="K399" s="4" t="str">
        <f t="shared" si="61"/>
        <v>低</v>
      </c>
      <c r="L399" s="4" t="str">
        <f t="shared" si="62"/>
        <v>低低低</v>
      </c>
      <c r="M399" t="str">
        <f t="shared" si="63"/>
        <v>8.一般挽留用户</v>
      </c>
    </row>
    <row r="400" spans="1:13">
      <c r="A400" s="4">
        <v>146364</v>
      </c>
      <c r="B400" s="2">
        <f>_xlfn.MAXIFS('业绩 (处理后数据)'!A:A,'业绩 (处理后数据)'!B:B,A400)</f>
        <v>44255</v>
      </c>
      <c r="C400" s="3">
        <f t="shared" si="55"/>
        <v>366</v>
      </c>
      <c r="D400">
        <f>COUNTIFS('业绩 (处理后数据)'!B:B,A400)</f>
        <v>1</v>
      </c>
      <c r="E400">
        <f>SUMIFS('业绩 (处理后数据)'!O:O,'业绩 (处理后数据)'!B:B,A400)</f>
        <v>14200</v>
      </c>
      <c r="F400" s="4">
        <f t="shared" si="56"/>
        <v>2</v>
      </c>
      <c r="G400" s="4">
        <f t="shared" si="57"/>
        <v>1</v>
      </c>
      <c r="H400" s="4">
        <f t="shared" si="58"/>
        <v>3</v>
      </c>
      <c r="I400" s="4" t="str">
        <f t="shared" si="59"/>
        <v>低</v>
      </c>
      <c r="J400" s="4" t="str">
        <f t="shared" si="60"/>
        <v>低</v>
      </c>
      <c r="K400" s="4" t="str">
        <f t="shared" si="61"/>
        <v>高</v>
      </c>
      <c r="L400" s="4" t="str">
        <f t="shared" si="62"/>
        <v>低低高</v>
      </c>
      <c r="M400" t="str">
        <f t="shared" si="63"/>
        <v>4.重要挽留用户</v>
      </c>
    </row>
    <row r="401" spans="1:13">
      <c r="A401" s="4">
        <v>166258</v>
      </c>
      <c r="B401" s="2">
        <f>_xlfn.MAXIFS('业绩 (处理后数据)'!A:A,'业绩 (处理后数据)'!B:B,A401)</f>
        <v>44255</v>
      </c>
      <c r="C401" s="3">
        <f t="shared" si="55"/>
        <v>366</v>
      </c>
      <c r="D401">
        <f>COUNTIFS('业绩 (处理后数据)'!B:B,A401)</f>
        <v>1</v>
      </c>
      <c r="E401">
        <f>SUMIFS('业绩 (处理后数据)'!O:O,'业绩 (处理后数据)'!B:B,A401)</f>
        <v>1180</v>
      </c>
      <c r="F401" s="4">
        <f t="shared" si="56"/>
        <v>2</v>
      </c>
      <c r="G401" s="4">
        <f t="shared" si="57"/>
        <v>1</v>
      </c>
      <c r="H401" s="4">
        <f t="shared" si="58"/>
        <v>1</v>
      </c>
      <c r="I401" s="4" t="str">
        <f t="shared" si="59"/>
        <v>低</v>
      </c>
      <c r="J401" s="4" t="str">
        <f t="shared" si="60"/>
        <v>低</v>
      </c>
      <c r="K401" s="4" t="str">
        <f t="shared" si="61"/>
        <v>低</v>
      </c>
      <c r="L401" s="4" t="str">
        <f t="shared" si="62"/>
        <v>低低低</v>
      </c>
      <c r="M401" t="str">
        <f t="shared" si="63"/>
        <v>8.一般挽留用户</v>
      </c>
    </row>
    <row r="402" spans="1:13">
      <c r="A402" s="4">
        <v>159589</v>
      </c>
      <c r="B402" s="2">
        <f>_xlfn.MAXIFS('业绩 (处理后数据)'!A:A,'业绩 (处理后数据)'!B:B,A402)</f>
        <v>44255</v>
      </c>
      <c r="C402" s="3">
        <f t="shared" si="55"/>
        <v>366</v>
      </c>
      <c r="D402">
        <f>COUNTIFS('业绩 (处理后数据)'!B:B,A402)</f>
        <v>1</v>
      </c>
      <c r="E402">
        <f>SUMIFS('业绩 (处理后数据)'!O:O,'业绩 (处理后数据)'!B:B,A402)</f>
        <v>1180</v>
      </c>
      <c r="F402" s="4">
        <f t="shared" si="56"/>
        <v>2</v>
      </c>
      <c r="G402" s="4">
        <f t="shared" si="57"/>
        <v>1</v>
      </c>
      <c r="H402" s="4">
        <f t="shared" si="58"/>
        <v>1</v>
      </c>
      <c r="I402" s="4" t="str">
        <f t="shared" si="59"/>
        <v>低</v>
      </c>
      <c r="J402" s="4" t="str">
        <f t="shared" si="60"/>
        <v>低</v>
      </c>
      <c r="K402" s="4" t="str">
        <f t="shared" si="61"/>
        <v>低</v>
      </c>
      <c r="L402" s="4" t="str">
        <f t="shared" si="62"/>
        <v>低低低</v>
      </c>
      <c r="M402" t="str">
        <f t="shared" si="63"/>
        <v>8.一般挽留用户</v>
      </c>
    </row>
    <row r="403" spans="1:13">
      <c r="A403" s="4">
        <v>146791</v>
      </c>
      <c r="B403" s="2">
        <f>_xlfn.MAXIFS('业绩 (处理后数据)'!A:A,'业绩 (处理后数据)'!B:B,A403)</f>
        <v>44335</v>
      </c>
      <c r="C403" s="3">
        <f t="shared" si="55"/>
        <v>286</v>
      </c>
      <c r="D403">
        <f>COUNTIFS('业绩 (处理后数据)'!B:B,A403)</f>
        <v>2</v>
      </c>
      <c r="E403">
        <f>SUMIFS('业绩 (处理后数据)'!O:O,'业绩 (处理后数据)'!B:B,A403)</f>
        <v>56010</v>
      </c>
      <c r="F403" s="4">
        <f t="shared" si="56"/>
        <v>3</v>
      </c>
      <c r="G403" s="4">
        <f t="shared" si="57"/>
        <v>1</v>
      </c>
      <c r="H403" s="4">
        <f t="shared" si="58"/>
        <v>5</v>
      </c>
      <c r="I403" s="4" t="str">
        <f t="shared" si="59"/>
        <v>低</v>
      </c>
      <c r="J403" s="4" t="str">
        <f t="shared" si="60"/>
        <v>低</v>
      </c>
      <c r="K403" s="4" t="str">
        <f t="shared" si="61"/>
        <v>高</v>
      </c>
      <c r="L403" s="4" t="str">
        <f t="shared" si="62"/>
        <v>低低高</v>
      </c>
      <c r="M403" t="str">
        <f t="shared" si="63"/>
        <v>4.重要挽留用户</v>
      </c>
    </row>
    <row r="404" spans="1:13">
      <c r="A404" s="4">
        <v>143735</v>
      </c>
      <c r="B404" s="2">
        <f>_xlfn.MAXIFS('业绩 (处理后数据)'!A:A,'业绩 (处理后数据)'!B:B,A404)</f>
        <v>44228</v>
      </c>
      <c r="C404" s="3">
        <f t="shared" si="55"/>
        <v>393</v>
      </c>
      <c r="D404">
        <f>COUNTIFS('业绩 (处理后数据)'!B:B,A404)</f>
        <v>1</v>
      </c>
      <c r="E404">
        <f>SUMIFS('业绩 (处理后数据)'!O:O,'业绩 (处理后数据)'!B:B,A404)</f>
        <v>29000</v>
      </c>
      <c r="F404" s="4">
        <f t="shared" si="56"/>
        <v>2</v>
      </c>
      <c r="G404" s="4">
        <f t="shared" si="57"/>
        <v>1</v>
      </c>
      <c r="H404" s="4">
        <f t="shared" si="58"/>
        <v>4</v>
      </c>
      <c r="I404" s="4" t="str">
        <f t="shared" si="59"/>
        <v>低</v>
      </c>
      <c r="J404" s="4" t="str">
        <f t="shared" si="60"/>
        <v>低</v>
      </c>
      <c r="K404" s="4" t="str">
        <f t="shared" si="61"/>
        <v>高</v>
      </c>
      <c r="L404" s="4" t="str">
        <f t="shared" si="62"/>
        <v>低低高</v>
      </c>
      <c r="M404" t="str">
        <f t="shared" si="63"/>
        <v>4.重要挽留用户</v>
      </c>
    </row>
    <row r="405" spans="1:13">
      <c r="A405" s="4">
        <v>141111</v>
      </c>
      <c r="B405" s="2">
        <f>_xlfn.MAXIFS('业绩 (处理后数据)'!A:A,'业绩 (处理后数据)'!B:B,A405)</f>
        <v>44459</v>
      </c>
      <c r="C405" s="3">
        <f t="shared" si="55"/>
        <v>162</v>
      </c>
      <c r="D405">
        <f>COUNTIFS('业绩 (处理后数据)'!B:B,A405)</f>
        <v>2</v>
      </c>
      <c r="E405">
        <f>SUMIFS('业绩 (处理后数据)'!O:O,'业绩 (处理后数据)'!B:B,A405)</f>
        <v>398</v>
      </c>
      <c r="F405" s="4">
        <f t="shared" si="56"/>
        <v>4</v>
      </c>
      <c r="G405" s="4">
        <f t="shared" si="57"/>
        <v>1</v>
      </c>
      <c r="H405" s="4">
        <f t="shared" si="58"/>
        <v>1</v>
      </c>
      <c r="I405" s="4" t="str">
        <f t="shared" si="59"/>
        <v>高</v>
      </c>
      <c r="J405" s="4" t="str">
        <f t="shared" si="60"/>
        <v>低</v>
      </c>
      <c r="K405" s="4" t="str">
        <f t="shared" si="61"/>
        <v>低</v>
      </c>
      <c r="L405" s="4" t="str">
        <f t="shared" si="62"/>
        <v>高低低</v>
      </c>
      <c r="M405" t="str">
        <f t="shared" si="63"/>
        <v>6.一般发展用户</v>
      </c>
    </row>
    <row r="406" spans="1:13">
      <c r="A406" s="4">
        <v>151348</v>
      </c>
      <c r="B406" s="2">
        <f>_xlfn.MAXIFS('业绩 (处理后数据)'!A:A,'业绩 (处理后数据)'!B:B,A406)</f>
        <v>44271</v>
      </c>
      <c r="C406" s="3">
        <f t="shared" si="55"/>
        <v>350</v>
      </c>
      <c r="D406">
        <f>COUNTIFS('业绩 (处理后数据)'!B:B,A406)</f>
        <v>2</v>
      </c>
      <c r="E406">
        <f>SUMIFS('业绩 (处理后数据)'!O:O,'业绩 (处理后数据)'!B:B,A406)</f>
        <v>23480</v>
      </c>
      <c r="F406" s="4">
        <f t="shared" si="56"/>
        <v>2</v>
      </c>
      <c r="G406" s="4">
        <f t="shared" si="57"/>
        <v>1</v>
      </c>
      <c r="H406" s="4">
        <f t="shared" si="58"/>
        <v>4</v>
      </c>
      <c r="I406" s="4" t="str">
        <f t="shared" si="59"/>
        <v>低</v>
      </c>
      <c r="J406" s="4" t="str">
        <f t="shared" si="60"/>
        <v>低</v>
      </c>
      <c r="K406" s="4" t="str">
        <f t="shared" si="61"/>
        <v>高</v>
      </c>
      <c r="L406" s="4" t="str">
        <f t="shared" si="62"/>
        <v>低低高</v>
      </c>
      <c r="M406" t="str">
        <f t="shared" si="63"/>
        <v>4.重要挽留用户</v>
      </c>
    </row>
    <row r="407" spans="1:13">
      <c r="A407" s="4">
        <v>148858</v>
      </c>
      <c r="B407" s="2">
        <f>_xlfn.MAXIFS('业绩 (处理后数据)'!A:A,'业绩 (处理后数据)'!B:B,A407)</f>
        <v>44228</v>
      </c>
      <c r="C407" s="3">
        <f t="shared" si="55"/>
        <v>393</v>
      </c>
      <c r="D407">
        <f>COUNTIFS('业绩 (处理后数据)'!B:B,A407)</f>
        <v>1</v>
      </c>
      <c r="E407">
        <f>SUMIFS('业绩 (处理后数据)'!O:O,'业绩 (处理后数据)'!B:B,A407)</f>
        <v>7942</v>
      </c>
      <c r="F407" s="4">
        <f t="shared" si="56"/>
        <v>2</v>
      </c>
      <c r="G407" s="4">
        <f t="shared" si="57"/>
        <v>1</v>
      </c>
      <c r="H407" s="4">
        <f t="shared" si="58"/>
        <v>3</v>
      </c>
      <c r="I407" s="4" t="str">
        <f t="shared" si="59"/>
        <v>低</v>
      </c>
      <c r="J407" s="4" t="str">
        <f t="shared" si="60"/>
        <v>低</v>
      </c>
      <c r="K407" s="4" t="str">
        <f t="shared" si="61"/>
        <v>高</v>
      </c>
      <c r="L407" s="4" t="str">
        <f t="shared" si="62"/>
        <v>低低高</v>
      </c>
      <c r="M407" t="str">
        <f t="shared" si="63"/>
        <v>4.重要挽留用户</v>
      </c>
    </row>
    <row r="408" spans="1:13">
      <c r="A408" s="4">
        <v>145761</v>
      </c>
      <c r="B408" s="2">
        <f>_xlfn.MAXIFS('业绩 (处理后数据)'!A:A,'业绩 (处理后数据)'!B:B,A408)</f>
        <v>44318</v>
      </c>
      <c r="C408" s="3">
        <f t="shared" si="55"/>
        <v>303</v>
      </c>
      <c r="D408">
        <f>COUNTIFS('业绩 (处理后数据)'!B:B,A408)</f>
        <v>2</v>
      </c>
      <c r="E408">
        <f>SUMIFS('业绩 (处理后数据)'!O:O,'业绩 (处理后数据)'!B:B,A408)</f>
        <v>8760</v>
      </c>
      <c r="F408" s="4">
        <f t="shared" si="56"/>
        <v>3</v>
      </c>
      <c r="G408" s="4">
        <f t="shared" si="57"/>
        <v>1</v>
      </c>
      <c r="H408" s="4">
        <f t="shared" si="58"/>
        <v>3</v>
      </c>
      <c r="I408" s="4" t="str">
        <f t="shared" si="59"/>
        <v>低</v>
      </c>
      <c r="J408" s="4" t="str">
        <f t="shared" si="60"/>
        <v>低</v>
      </c>
      <c r="K408" s="4" t="str">
        <f t="shared" si="61"/>
        <v>高</v>
      </c>
      <c r="L408" s="4" t="str">
        <f t="shared" si="62"/>
        <v>低低高</v>
      </c>
      <c r="M408" t="str">
        <f t="shared" si="63"/>
        <v>4.重要挽留用户</v>
      </c>
    </row>
    <row r="409" spans="1:13">
      <c r="A409" s="4">
        <v>167488</v>
      </c>
      <c r="B409" s="2">
        <f>_xlfn.MAXIFS('业绩 (处理后数据)'!A:A,'业绩 (处理后数据)'!B:B,A409)</f>
        <v>44230</v>
      </c>
      <c r="C409" s="3">
        <f t="shared" si="55"/>
        <v>391</v>
      </c>
      <c r="D409">
        <f>COUNTIFS('业绩 (处理后数据)'!B:B,A409)</f>
        <v>1</v>
      </c>
      <c r="E409">
        <f>SUMIFS('业绩 (处理后数据)'!O:O,'业绩 (处理后数据)'!B:B,A409)</f>
        <v>15650</v>
      </c>
      <c r="F409" s="4">
        <f t="shared" si="56"/>
        <v>2</v>
      </c>
      <c r="G409" s="4">
        <f t="shared" si="57"/>
        <v>1</v>
      </c>
      <c r="H409" s="4">
        <f t="shared" si="58"/>
        <v>3</v>
      </c>
      <c r="I409" s="4" t="str">
        <f t="shared" si="59"/>
        <v>低</v>
      </c>
      <c r="J409" s="4" t="str">
        <f t="shared" si="60"/>
        <v>低</v>
      </c>
      <c r="K409" s="4" t="str">
        <f t="shared" si="61"/>
        <v>高</v>
      </c>
      <c r="L409" s="4" t="str">
        <f t="shared" si="62"/>
        <v>低低高</v>
      </c>
      <c r="M409" t="str">
        <f t="shared" si="63"/>
        <v>4.重要挽留用户</v>
      </c>
    </row>
    <row r="410" spans="1:13">
      <c r="A410" s="4">
        <v>161679</v>
      </c>
      <c r="B410" s="2">
        <f>_xlfn.MAXIFS('业绩 (处理后数据)'!A:A,'业绩 (处理后数据)'!B:B,A410)</f>
        <v>44230</v>
      </c>
      <c r="C410" s="3">
        <f t="shared" si="55"/>
        <v>391</v>
      </c>
      <c r="D410">
        <f>COUNTIFS('业绩 (处理后数据)'!B:B,A410)</f>
        <v>1</v>
      </c>
      <c r="E410">
        <f>SUMIFS('业绩 (处理后数据)'!O:O,'业绩 (处理后数据)'!B:B,A410)</f>
        <v>18998</v>
      </c>
      <c r="F410" s="4">
        <f t="shared" si="56"/>
        <v>2</v>
      </c>
      <c r="G410" s="4">
        <f t="shared" si="57"/>
        <v>1</v>
      </c>
      <c r="H410" s="4">
        <f t="shared" si="58"/>
        <v>4</v>
      </c>
      <c r="I410" s="4" t="str">
        <f t="shared" si="59"/>
        <v>低</v>
      </c>
      <c r="J410" s="4" t="str">
        <f t="shared" si="60"/>
        <v>低</v>
      </c>
      <c r="K410" s="4" t="str">
        <f t="shared" si="61"/>
        <v>高</v>
      </c>
      <c r="L410" s="4" t="str">
        <f t="shared" si="62"/>
        <v>低低高</v>
      </c>
      <c r="M410" t="str">
        <f t="shared" si="63"/>
        <v>4.重要挽留用户</v>
      </c>
    </row>
    <row r="411" spans="1:13">
      <c r="A411" s="4">
        <v>163868</v>
      </c>
      <c r="B411" s="2">
        <f>_xlfn.MAXIFS('业绩 (处理后数据)'!A:A,'业绩 (处理后数据)'!B:B,A411)</f>
        <v>44230</v>
      </c>
      <c r="C411" s="3">
        <f t="shared" si="55"/>
        <v>391</v>
      </c>
      <c r="D411">
        <f>COUNTIFS('业绩 (处理后数据)'!B:B,A411)</f>
        <v>1</v>
      </c>
      <c r="E411">
        <f>SUMIFS('业绩 (处理后数据)'!O:O,'业绩 (处理后数据)'!B:B,A411)</f>
        <v>1280</v>
      </c>
      <c r="F411" s="4">
        <f t="shared" si="56"/>
        <v>2</v>
      </c>
      <c r="G411" s="4">
        <f t="shared" si="57"/>
        <v>1</v>
      </c>
      <c r="H411" s="4">
        <f t="shared" si="58"/>
        <v>1</v>
      </c>
      <c r="I411" s="4" t="str">
        <f t="shared" si="59"/>
        <v>低</v>
      </c>
      <c r="J411" s="4" t="str">
        <f t="shared" si="60"/>
        <v>低</v>
      </c>
      <c r="K411" s="4" t="str">
        <f t="shared" si="61"/>
        <v>低</v>
      </c>
      <c r="L411" s="4" t="str">
        <f t="shared" si="62"/>
        <v>低低低</v>
      </c>
      <c r="M411" t="str">
        <f t="shared" si="63"/>
        <v>8.一般挽留用户</v>
      </c>
    </row>
    <row r="412" spans="1:13">
      <c r="A412" s="4">
        <v>159353</v>
      </c>
      <c r="B412" s="2">
        <f>_xlfn.MAXIFS('业绩 (处理后数据)'!A:A,'业绩 (处理后数据)'!B:B,A412)</f>
        <v>44230</v>
      </c>
      <c r="C412" s="3">
        <f t="shared" si="55"/>
        <v>391</v>
      </c>
      <c r="D412">
        <f>COUNTIFS('业绩 (处理后数据)'!B:B,A412)</f>
        <v>1</v>
      </c>
      <c r="E412">
        <f>SUMIFS('业绩 (处理后数据)'!O:O,'业绩 (处理后数据)'!B:B,A412)</f>
        <v>45000</v>
      </c>
      <c r="F412" s="4">
        <f t="shared" si="56"/>
        <v>2</v>
      </c>
      <c r="G412" s="4">
        <f t="shared" si="57"/>
        <v>1</v>
      </c>
      <c r="H412" s="4">
        <f t="shared" si="58"/>
        <v>5</v>
      </c>
      <c r="I412" s="4" t="str">
        <f t="shared" si="59"/>
        <v>低</v>
      </c>
      <c r="J412" s="4" t="str">
        <f t="shared" si="60"/>
        <v>低</v>
      </c>
      <c r="K412" s="4" t="str">
        <f t="shared" si="61"/>
        <v>高</v>
      </c>
      <c r="L412" s="4" t="str">
        <f t="shared" si="62"/>
        <v>低低高</v>
      </c>
      <c r="M412" t="str">
        <f t="shared" si="63"/>
        <v>4.重要挽留用户</v>
      </c>
    </row>
    <row r="413" spans="1:13">
      <c r="A413" s="4">
        <v>146866</v>
      </c>
      <c r="B413" s="2">
        <f>_xlfn.MAXIFS('业绩 (处理后数据)'!A:A,'业绩 (处理后数据)'!B:B,A413)</f>
        <v>44407</v>
      </c>
      <c r="C413" s="3">
        <f t="shared" si="55"/>
        <v>214</v>
      </c>
      <c r="D413">
        <f>COUNTIFS('业绩 (处理后数据)'!B:B,A413)</f>
        <v>3</v>
      </c>
      <c r="E413">
        <f>SUMIFS('业绩 (处理后数据)'!O:O,'业绩 (处理后数据)'!B:B,A413)</f>
        <v>23879</v>
      </c>
      <c r="F413" s="4">
        <f t="shared" si="56"/>
        <v>4</v>
      </c>
      <c r="G413" s="4">
        <f t="shared" si="57"/>
        <v>2</v>
      </c>
      <c r="H413" s="4">
        <f t="shared" si="58"/>
        <v>4</v>
      </c>
      <c r="I413" s="4" t="str">
        <f t="shared" si="59"/>
        <v>高</v>
      </c>
      <c r="J413" s="4" t="str">
        <f t="shared" si="60"/>
        <v>高</v>
      </c>
      <c r="K413" s="4" t="str">
        <f t="shared" si="61"/>
        <v>高</v>
      </c>
      <c r="L413" s="4" t="str">
        <f t="shared" si="62"/>
        <v>高高高</v>
      </c>
      <c r="M413" t="str">
        <f t="shared" si="63"/>
        <v>1.重要价值用户</v>
      </c>
    </row>
    <row r="414" spans="1:13">
      <c r="A414" s="4">
        <v>146892</v>
      </c>
      <c r="B414" s="2">
        <f>_xlfn.MAXIFS('业绩 (处理后数据)'!A:A,'业绩 (处理后数据)'!B:B,A414)</f>
        <v>44231</v>
      </c>
      <c r="C414" s="3">
        <f t="shared" si="55"/>
        <v>390</v>
      </c>
      <c r="D414">
        <f>COUNTIFS('业绩 (处理后数据)'!B:B,A414)</f>
        <v>1</v>
      </c>
      <c r="E414">
        <f>SUMIFS('业绩 (处理后数据)'!O:O,'业绩 (处理后数据)'!B:B,A414)</f>
        <v>779</v>
      </c>
      <c r="F414" s="4">
        <f t="shared" si="56"/>
        <v>2</v>
      </c>
      <c r="G414" s="4">
        <f t="shared" si="57"/>
        <v>1</v>
      </c>
      <c r="H414" s="4">
        <f t="shared" si="58"/>
        <v>1</v>
      </c>
      <c r="I414" s="4" t="str">
        <f t="shared" si="59"/>
        <v>低</v>
      </c>
      <c r="J414" s="4" t="str">
        <f t="shared" si="60"/>
        <v>低</v>
      </c>
      <c r="K414" s="4" t="str">
        <f t="shared" si="61"/>
        <v>低</v>
      </c>
      <c r="L414" s="4" t="str">
        <f t="shared" si="62"/>
        <v>低低低</v>
      </c>
      <c r="M414" t="str">
        <f t="shared" si="63"/>
        <v>8.一般挽留用户</v>
      </c>
    </row>
    <row r="415" spans="1:13">
      <c r="A415" s="4">
        <v>154483</v>
      </c>
      <c r="B415" s="2">
        <f>_xlfn.MAXIFS('业绩 (处理后数据)'!A:A,'业绩 (处理后数据)'!B:B,A415)</f>
        <v>44393</v>
      </c>
      <c r="C415" s="3">
        <f t="shared" si="55"/>
        <v>228</v>
      </c>
      <c r="D415">
        <f>COUNTIFS('业绩 (处理后数据)'!B:B,A415)</f>
        <v>2</v>
      </c>
      <c r="E415">
        <f>SUMIFS('业绩 (处理后数据)'!O:O,'业绩 (处理后数据)'!B:B,A415)</f>
        <v>1980</v>
      </c>
      <c r="F415" s="4">
        <f t="shared" si="56"/>
        <v>3</v>
      </c>
      <c r="G415" s="4">
        <f t="shared" si="57"/>
        <v>1</v>
      </c>
      <c r="H415" s="4">
        <f t="shared" si="58"/>
        <v>1</v>
      </c>
      <c r="I415" s="4" t="str">
        <f t="shared" si="59"/>
        <v>低</v>
      </c>
      <c r="J415" s="4" t="str">
        <f t="shared" si="60"/>
        <v>低</v>
      </c>
      <c r="K415" s="4" t="str">
        <f t="shared" si="61"/>
        <v>低</v>
      </c>
      <c r="L415" s="4" t="str">
        <f t="shared" si="62"/>
        <v>低低低</v>
      </c>
      <c r="M415" t="str">
        <f t="shared" si="63"/>
        <v>8.一般挽留用户</v>
      </c>
    </row>
    <row r="416" spans="1:13">
      <c r="A416" s="4">
        <v>149633</v>
      </c>
      <c r="B416" s="2">
        <f>_xlfn.MAXIFS('业绩 (处理后数据)'!A:A,'业绩 (处理后数据)'!B:B,A416)</f>
        <v>44231</v>
      </c>
      <c r="C416" s="3">
        <f t="shared" si="55"/>
        <v>390</v>
      </c>
      <c r="D416">
        <f>COUNTIFS('业绩 (处理后数据)'!B:B,A416)</f>
        <v>1</v>
      </c>
      <c r="E416">
        <f>SUMIFS('业绩 (处理后数据)'!O:O,'业绩 (处理后数据)'!B:B,A416)</f>
        <v>1800</v>
      </c>
      <c r="F416" s="4">
        <f t="shared" si="56"/>
        <v>2</v>
      </c>
      <c r="G416" s="4">
        <f t="shared" si="57"/>
        <v>1</v>
      </c>
      <c r="H416" s="4">
        <f t="shared" si="58"/>
        <v>1</v>
      </c>
      <c r="I416" s="4" t="str">
        <f t="shared" si="59"/>
        <v>低</v>
      </c>
      <c r="J416" s="4" t="str">
        <f t="shared" si="60"/>
        <v>低</v>
      </c>
      <c r="K416" s="4" t="str">
        <f t="shared" si="61"/>
        <v>低</v>
      </c>
      <c r="L416" s="4" t="str">
        <f t="shared" si="62"/>
        <v>低低低</v>
      </c>
      <c r="M416" t="str">
        <f t="shared" si="63"/>
        <v>8.一般挽留用户</v>
      </c>
    </row>
    <row r="417" spans="1:13">
      <c r="A417" s="4">
        <v>160032</v>
      </c>
      <c r="B417" s="2">
        <f>_xlfn.MAXIFS('业绩 (处理后数据)'!A:A,'业绩 (处理后数据)'!B:B,A417)</f>
        <v>44479</v>
      </c>
      <c r="C417" s="3">
        <f t="shared" si="55"/>
        <v>142</v>
      </c>
      <c r="D417">
        <f>COUNTIFS('业绩 (处理后数据)'!B:B,A417)</f>
        <v>2</v>
      </c>
      <c r="E417">
        <f>SUMIFS('业绩 (处理后数据)'!O:O,'业绩 (处理后数据)'!B:B,A417)</f>
        <v>4018</v>
      </c>
      <c r="F417" s="4">
        <f t="shared" si="56"/>
        <v>4</v>
      </c>
      <c r="G417" s="4">
        <f t="shared" si="57"/>
        <v>1</v>
      </c>
      <c r="H417" s="4">
        <f t="shared" si="58"/>
        <v>2</v>
      </c>
      <c r="I417" s="4" t="str">
        <f t="shared" si="59"/>
        <v>高</v>
      </c>
      <c r="J417" s="4" t="str">
        <f t="shared" si="60"/>
        <v>低</v>
      </c>
      <c r="K417" s="4" t="str">
        <f t="shared" si="61"/>
        <v>低</v>
      </c>
      <c r="L417" s="4" t="str">
        <f t="shared" si="62"/>
        <v>高低低</v>
      </c>
      <c r="M417" t="str">
        <f t="shared" si="63"/>
        <v>6.一般发展用户</v>
      </c>
    </row>
    <row r="418" spans="1:13">
      <c r="A418" s="4">
        <v>149358</v>
      </c>
      <c r="B418" s="2">
        <f>_xlfn.MAXIFS('业绩 (处理后数据)'!A:A,'业绩 (处理后数据)'!B:B,A418)</f>
        <v>44359</v>
      </c>
      <c r="C418" s="3">
        <f t="shared" si="55"/>
        <v>262</v>
      </c>
      <c r="D418">
        <f>COUNTIFS('业绩 (处理后数据)'!B:B,A418)</f>
        <v>2</v>
      </c>
      <c r="E418">
        <f>SUMIFS('业绩 (处理后数据)'!O:O,'业绩 (处理后数据)'!B:B,A418)</f>
        <v>23045.18</v>
      </c>
      <c r="F418" s="4">
        <f t="shared" si="56"/>
        <v>3</v>
      </c>
      <c r="G418" s="4">
        <f t="shared" si="57"/>
        <v>1</v>
      </c>
      <c r="H418" s="4">
        <f t="shared" si="58"/>
        <v>4</v>
      </c>
      <c r="I418" s="4" t="str">
        <f t="shared" si="59"/>
        <v>低</v>
      </c>
      <c r="J418" s="4" t="str">
        <f t="shared" si="60"/>
        <v>低</v>
      </c>
      <c r="K418" s="4" t="str">
        <f t="shared" si="61"/>
        <v>高</v>
      </c>
      <c r="L418" s="4" t="str">
        <f t="shared" si="62"/>
        <v>低低高</v>
      </c>
      <c r="M418" t="str">
        <f t="shared" si="63"/>
        <v>4.重要挽留用户</v>
      </c>
    </row>
    <row r="419" spans="1:13">
      <c r="A419" s="4">
        <v>150457</v>
      </c>
      <c r="B419" s="2">
        <f>_xlfn.MAXIFS('业绩 (处理后数据)'!A:A,'业绩 (处理后数据)'!B:B,A419)</f>
        <v>44232</v>
      </c>
      <c r="C419" s="3">
        <f t="shared" si="55"/>
        <v>389</v>
      </c>
      <c r="D419">
        <f>COUNTIFS('业绩 (处理后数据)'!B:B,A419)</f>
        <v>1</v>
      </c>
      <c r="E419">
        <f>SUMIFS('业绩 (处理后数据)'!O:O,'业绩 (处理后数据)'!B:B,A419)</f>
        <v>6580</v>
      </c>
      <c r="F419" s="4">
        <f t="shared" si="56"/>
        <v>2</v>
      </c>
      <c r="G419" s="4">
        <f t="shared" si="57"/>
        <v>1</v>
      </c>
      <c r="H419" s="4">
        <f t="shared" si="58"/>
        <v>2</v>
      </c>
      <c r="I419" s="4" t="str">
        <f t="shared" si="59"/>
        <v>低</v>
      </c>
      <c r="J419" s="4" t="str">
        <f t="shared" si="60"/>
        <v>低</v>
      </c>
      <c r="K419" s="4" t="str">
        <f t="shared" si="61"/>
        <v>低</v>
      </c>
      <c r="L419" s="4" t="str">
        <f t="shared" si="62"/>
        <v>低低低</v>
      </c>
      <c r="M419" t="str">
        <f t="shared" si="63"/>
        <v>8.一般挽留用户</v>
      </c>
    </row>
    <row r="420" spans="1:13">
      <c r="A420" s="4">
        <v>166558</v>
      </c>
      <c r="B420" s="2">
        <f>_xlfn.MAXIFS('业绩 (处理后数据)'!A:A,'业绩 (处理后数据)'!B:B,A420)</f>
        <v>44359</v>
      </c>
      <c r="C420" s="3">
        <f t="shared" si="55"/>
        <v>262</v>
      </c>
      <c r="D420">
        <f>COUNTIFS('业绩 (处理后数据)'!B:B,A420)</f>
        <v>2</v>
      </c>
      <c r="E420">
        <f>SUMIFS('业绩 (处理后数据)'!O:O,'业绩 (处理后数据)'!B:B,A420)</f>
        <v>14648</v>
      </c>
      <c r="F420" s="4">
        <f t="shared" si="56"/>
        <v>3</v>
      </c>
      <c r="G420" s="4">
        <f t="shared" si="57"/>
        <v>1</v>
      </c>
      <c r="H420" s="4">
        <f t="shared" si="58"/>
        <v>3</v>
      </c>
      <c r="I420" s="4" t="str">
        <f t="shared" si="59"/>
        <v>低</v>
      </c>
      <c r="J420" s="4" t="str">
        <f t="shared" si="60"/>
        <v>低</v>
      </c>
      <c r="K420" s="4" t="str">
        <f t="shared" si="61"/>
        <v>高</v>
      </c>
      <c r="L420" s="4" t="str">
        <f t="shared" si="62"/>
        <v>低低高</v>
      </c>
      <c r="M420" t="str">
        <f t="shared" si="63"/>
        <v>4.重要挽留用户</v>
      </c>
    </row>
    <row r="421" spans="1:13">
      <c r="A421" s="4">
        <v>147771</v>
      </c>
      <c r="B421" s="2">
        <f>_xlfn.MAXIFS('业绩 (处理后数据)'!A:A,'业绩 (处理后数据)'!B:B,A421)</f>
        <v>44233</v>
      </c>
      <c r="C421" s="3">
        <f t="shared" si="55"/>
        <v>388</v>
      </c>
      <c r="D421">
        <f>COUNTIFS('业绩 (处理后数据)'!B:B,A421)</f>
        <v>1</v>
      </c>
      <c r="E421">
        <f>SUMIFS('业绩 (处理后数据)'!O:O,'业绩 (处理后数据)'!B:B,A421)</f>
        <v>17098</v>
      </c>
      <c r="F421" s="4">
        <f t="shared" si="56"/>
        <v>2</v>
      </c>
      <c r="G421" s="4">
        <f t="shared" si="57"/>
        <v>1</v>
      </c>
      <c r="H421" s="4">
        <f t="shared" si="58"/>
        <v>4</v>
      </c>
      <c r="I421" s="4" t="str">
        <f t="shared" si="59"/>
        <v>低</v>
      </c>
      <c r="J421" s="4" t="str">
        <f t="shared" si="60"/>
        <v>低</v>
      </c>
      <c r="K421" s="4" t="str">
        <f t="shared" si="61"/>
        <v>高</v>
      </c>
      <c r="L421" s="4" t="str">
        <f t="shared" si="62"/>
        <v>低低高</v>
      </c>
      <c r="M421" t="str">
        <f t="shared" si="63"/>
        <v>4.重要挽留用户</v>
      </c>
    </row>
    <row r="422" spans="1:13">
      <c r="A422" s="4">
        <v>149807</v>
      </c>
      <c r="B422" s="2">
        <f>_xlfn.MAXIFS('业绩 (处理后数据)'!A:A,'业绩 (处理后数据)'!B:B,A422)</f>
        <v>44233</v>
      </c>
      <c r="C422" s="3">
        <f t="shared" si="55"/>
        <v>388</v>
      </c>
      <c r="D422">
        <f>COUNTIFS('业绩 (处理后数据)'!B:B,A422)</f>
        <v>1</v>
      </c>
      <c r="E422">
        <f>SUMIFS('业绩 (处理后数据)'!O:O,'业绩 (处理后数据)'!B:B,A422)</f>
        <v>0</v>
      </c>
      <c r="F422" s="4">
        <f t="shared" si="56"/>
        <v>2</v>
      </c>
      <c r="G422" s="4">
        <f t="shared" si="57"/>
        <v>1</v>
      </c>
      <c r="H422" s="4">
        <f t="shared" si="58"/>
        <v>1</v>
      </c>
      <c r="I422" s="4" t="str">
        <f t="shared" si="59"/>
        <v>低</v>
      </c>
      <c r="J422" s="4" t="str">
        <f t="shared" si="60"/>
        <v>低</v>
      </c>
      <c r="K422" s="4" t="str">
        <f t="shared" si="61"/>
        <v>低</v>
      </c>
      <c r="L422" s="4" t="str">
        <f t="shared" si="62"/>
        <v>低低低</v>
      </c>
      <c r="M422" t="str">
        <f t="shared" si="63"/>
        <v>8.一般挽留用户</v>
      </c>
    </row>
    <row r="423" spans="1:13">
      <c r="A423" s="4">
        <v>165163</v>
      </c>
      <c r="B423" s="2">
        <f>_xlfn.MAXIFS('业绩 (处理后数据)'!A:A,'业绩 (处理后数据)'!B:B,A423)</f>
        <v>44233</v>
      </c>
      <c r="C423" s="3">
        <f t="shared" si="55"/>
        <v>388</v>
      </c>
      <c r="D423">
        <f>COUNTIFS('业绩 (处理后数据)'!B:B,A423)</f>
        <v>1</v>
      </c>
      <c r="E423">
        <f>SUMIFS('业绩 (处理后数据)'!O:O,'业绩 (处理后数据)'!B:B,A423)</f>
        <v>980</v>
      </c>
      <c r="F423" s="4">
        <f t="shared" si="56"/>
        <v>2</v>
      </c>
      <c r="G423" s="4">
        <f t="shared" si="57"/>
        <v>1</v>
      </c>
      <c r="H423" s="4">
        <f t="shared" si="58"/>
        <v>1</v>
      </c>
      <c r="I423" s="4" t="str">
        <f t="shared" si="59"/>
        <v>低</v>
      </c>
      <c r="J423" s="4" t="str">
        <f t="shared" si="60"/>
        <v>低</v>
      </c>
      <c r="K423" s="4" t="str">
        <f t="shared" si="61"/>
        <v>低</v>
      </c>
      <c r="L423" s="4" t="str">
        <f t="shared" si="62"/>
        <v>低低低</v>
      </c>
      <c r="M423" t="str">
        <f t="shared" si="63"/>
        <v>8.一般挽留用户</v>
      </c>
    </row>
    <row r="424" spans="1:13">
      <c r="A424" s="4">
        <v>162170</v>
      </c>
      <c r="B424" s="2">
        <f>_xlfn.MAXIFS('业绩 (处理后数据)'!A:A,'业绩 (处理后数据)'!B:B,A424)</f>
        <v>44234</v>
      </c>
      <c r="C424" s="3">
        <f t="shared" si="55"/>
        <v>387</v>
      </c>
      <c r="D424">
        <f>COUNTIFS('业绩 (处理后数据)'!B:B,A424)</f>
        <v>1</v>
      </c>
      <c r="E424">
        <f>SUMIFS('业绩 (处理后数据)'!O:O,'业绩 (处理后数据)'!B:B,A424)</f>
        <v>2180</v>
      </c>
      <c r="F424" s="4">
        <f t="shared" si="56"/>
        <v>2</v>
      </c>
      <c r="G424" s="4">
        <f t="shared" si="57"/>
        <v>1</v>
      </c>
      <c r="H424" s="4">
        <f t="shared" si="58"/>
        <v>1</v>
      </c>
      <c r="I424" s="4" t="str">
        <f t="shared" si="59"/>
        <v>低</v>
      </c>
      <c r="J424" s="4" t="str">
        <f t="shared" si="60"/>
        <v>低</v>
      </c>
      <c r="K424" s="4" t="str">
        <f t="shared" si="61"/>
        <v>低</v>
      </c>
      <c r="L424" s="4" t="str">
        <f t="shared" si="62"/>
        <v>低低低</v>
      </c>
      <c r="M424" t="str">
        <f t="shared" si="63"/>
        <v>8.一般挽留用户</v>
      </c>
    </row>
    <row r="425" spans="1:13">
      <c r="A425" s="4">
        <v>161840</v>
      </c>
      <c r="B425" s="2">
        <f>_xlfn.MAXIFS('业绩 (处理后数据)'!A:A,'业绩 (处理后数据)'!B:B,A425)</f>
        <v>44234</v>
      </c>
      <c r="C425" s="3">
        <f t="shared" si="55"/>
        <v>387</v>
      </c>
      <c r="D425">
        <f>COUNTIFS('业绩 (处理后数据)'!B:B,A425)</f>
        <v>1</v>
      </c>
      <c r="E425">
        <f>SUMIFS('业绩 (处理后数据)'!O:O,'业绩 (处理后数据)'!B:B,A425)</f>
        <v>6999</v>
      </c>
      <c r="F425" s="4">
        <f t="shared" si="56"/>
        <v>2</v>
      </c>
      <c r="G425" s="4">
        <f t="shared" si="57"/>
        <v>1</v>
      </c>
      <c r="H425" s="4">
        <f t="shared" si="58"/>
        <v>2</v>
      </c>
      <c r="I425" s="4" t="str">
        <f t="shared" si="59"/>
        <v>低</v>
      </c>
      <c r="J425" s="4" t="str">
        <f t="shared" si="60"/>
        <v>低</v>
      </c>
      <c r="K425" s="4" t="str">
        <f t="shared" si="61"/>
        <v>低</v>
      </c>
      <c r="L425" s="4" t="str">
        <f t="shared" si="62"/>
        <v>低低低</v>
      </c>
      <c r="M425" t="str">
        <f t="shared" si="63"/>
        <v>8.一般挽留用户</v>
      </c>
    </row>
    <row r="426" spans="1:13">
      <c r="A426" s="4">
        <v>149570</v>
      </c>
      <c r="B426" s="2">
        <f>_xlfn.MAXIFS('业绩 (处理后数据)'!A:A,'业绩 (处理后数据)'!B:B,A426)</f>
        <v>44235</v>
      </c>
      <c r="C426" s="3">
        <f t="shared" si="55"/>
        <v>386</v>
      </c>
      <c r="D426">
        <f>COUNTIFS('业绩 (处理后数据)'!B:B,A426)</f>
        <v>1</v>
      </c>
      <c r="E426">
        <f>SUMIFS('业绩 (处理后数据)'!O:O,'业绩 (处理后数据)'!B:B,A426)</f>
        <v>8430</v>
      </c>
      <c r="F426" s="4">
        <f t="shared" si="56"/>
        <v>2</v>
      </c>
      <c r="G426" s="4">
        <f t="shared" si="57"/>
        <v>1</v>
      </c>
      <c r="H426" s="4">
        <f t="shared" si="58"/>
        <v>3</v>
      </c>
      <c r="I426" s="4" t="str">
        <f t="shared" si="59"/>
        <v>低</v>
      </c>
      <c r="J426" s="4" t="str">
        <f t="shared" si="60"/>
        <v>低</v>
      </c>
      <c r="K426" s="4" t="str">
        <f t="shared" si="61"/>
        <v>高</v>
      </c>
      <c r="L426" s="4" t="str">
        <f t="shared" si="62"/>
        <v>低低高</v>
      </c>
      <c r="M426" t="str">
        <f t="shared" si="63"/>
        <v>4.重要挽留用户</v>
      </c>
    </row>
    <row r="427" spans="1:13">
      <c r="A427" s="4">
        <v>152480</v>
      </c>
      <c r="B427" s="2">
        <f>_xlfn.MAXIFS('业绩 (处理后数据)'!A:A,'业绩 (处理后数据)'!B:B,A427)</f>
        <v>44267</v>
      </c>
      <c r="C427" s="3">
        <f t="shared" si="55"/>
        <v>354</v>
      </c>
      <c r="D427">
        <f>COUNTIFS('业绩 (处理后数据)'!B:B,A427)</f>
        <v>2</v>
      </c>
      <c r="E427">
        <f>SUMIFS('业绩 (处理后数据)'!O:O,'业绩 (处理后数据)'!B:B,A427)</f>
        <v>5710</v>
      </c>
      <c r="F427" s="4">
        <f t="shared" si="56"/>
        <v>2</v>
      </c>
      <c r="G427" s="4">
        <f t="shared" si="57"/>
        <v>1</v>
      </c>
      <c r="H427" s="4">
        <f t="shared" si="58"/>
        <v>2</v>
      </c>
      <c r="I427" s="4" t="str">
        <f t="shared" si="59"/>
        <v>低</v>
      </c>
      <c r="J427" s="4" t="str">
        <f t="shared" si="60"/>
        <v>低</v>
      </c>
      <c r="K427" s="4" t="str">
        <f t="shared" si="61"/>
        <v>低</v>
      </c>
      <c r="L427" s="4" t="str">
        <f t="shared" si="62"/>
        <v>低低低</v>
      </c>
      <c r="M427" t="str">
        <f t="shared" si="63"/>
        <v>8.一般挽留用户</v>
      </c>
    </row>
    <row r="428" spans="1:13">
      <c r="A428" s="4">
        <v>154526</v>
      </c>
      <c r="B428" s="2">
        <f>_xlfn.MAXIFS('业绩 (处理后数据)'!A:A,'业绩 (处理后数据)'!B:B,A428)</f>
        <v>44235</v>
      </c>
      <c r="C428" s="3">
        <f t="shared" si="55"/>
        <v>386</v>
      </c>
      <c r="D428">
        <f>COUNTIFS('业绩 (处理后数据)'!B:B,A428)</f>
        <v>1</v>
      </c>
      <c r="E428">
        <f>SUMIFS('业绩 (处理后数据)'!O:O,'业绩 (处理后数据)'!B:B,A428)</f>
        <v>25100</v>
      </c>
      <c r="F428" s="4">
        <f t="shared" si="56"/>
        <v>2</v>
      </c>
      <c r="G428" s="4">
        <f t="shared" si="57"/>
        <v>1</v>
      </c>
      <c r="H428" s="4">
        <f t="shared" si="58"/>
        <v>4</v>
      </c>
      <c r="I428" s="4" t="str">
        <f t="shared" si="59"/>
        <v>低</v>
      </c>
      <c r="J428" s="4" t="str">
        <f t="shared" si="60"/>
        <v>低</v>
      </c>
      <c r="K428" s="4" t="str">
        <f t="shared" si="61"/>
        <v>高</v>
      </c>
      <c r="L428" s="4" t="str">
        <f t="shared" si="62"/>
        <v>低低高</v>
      </c>
      <c r="M428" t="str">
        <f t="shared" si="63"/>
        <v>4.重要挽留用户</v>
      </c>
    </row>
    <row r="429" spans="1:13">
      <c r="A429" s="4">
        <v>162378</v>
      </c>
      <c r="B429" s="2">
        <f>_xlfn.MAXIFS('业绩 (处理后数据)'!A:A,'业绩 (处理后数据)'!B:B,A429)</f>
        <v>44236</v>
      </c>
      <c r="C429" s="3">
        <f t="shared" si="55"/>
        <v>385</v>
      </c>
      <c r="D429">
        <f>COUNTIFS('业绩 (处理后数据)'!B:B,A429)</f>
        <v>1</v>
      </c>
      <c r="E429">
        <f>SUMIFS('业绩 (处理后数据)'!O:O,'业绩 (处理后数据)'!B:B,A429)</f>
        <v>1828</v>
      </c>
      <c r="F429" s="4">
        <f t="shared" si="56"/>
        <v>2</v>
      </c>
      <c r="G429" s="4">
        <f t="shared" si="57"/>
        <v>1</v>
      </c>
      <c r="H429" s="4">
        <f t="shared" si="58"/>
        <v>1</v>
      </c>
      <c r="I429" s="4" t="str">
        <f t="shared" si="59"/>
        <v>低</v>
      </c>
      <c r="J429" s="4" t="str">
        <f t="shared" si="60"/>
        <v>低</v>
      </c>
      <c r="K429" s="4" t="str">
        <f t="shared" si="61"/>
        <v>低</v>
      </c>
      <c r="L429" s="4" t="str">
        <f t="shared" si="62"/>
        <v>低低低</v>
      </c>
      <c r="M429" t="str">
        <f t="shared" si="63"/>
        <v>8.一般挽留用户</v>
      </c>
    </row>
    <row r="430" spans="1:13">
      <c r="A430" s="4">
        <v>152930</v>
      </c>
      <c r="B430" s="2">
        <f>_xlfn.MAXIFS('业绩 (处理后数据)'!A:A,'业绩 (处理后数据)'!B:B,A430)</f>
        <v>44236</v>
      </c>
      <c r="C430" s="3">
        <f t="shared" si="55"/>
        <v>385</v>
      </c>
      <c r="D430">
        <f>COUNTIFS('业绩 (处理后数据)'!B:B,A430)</f>
        <v>1</v>
      </c>
      <c r="E430">
        <f>SUMIFS('业绩 (处理后数据)'!O:O,'业绩 (处理后数据)'!B:B,A430)</f>
        <v>0</v>
      </c>
      <c r="F430" s="4">
        <f t="shared" si="56"/>
        <v>2</v>
      </c>
      <c r="G430" s="4">
        <f t="shared" si="57"/>
        <v>1</v>
      </c>
      <c r="H430" s="4">
        <f t="shared" si="58"/>
        <v>1</v>
      </c>
      <c r="I430" s="4" t="str">
        <f t="shared" si="59"/>
        <v>低</v>
      </c>
      <c r="J430" s="4" t="str">
        <f t="shared" si="60"/>
        <v>低</v>
      </c>
      <c r="K430" s="4" t="str">
        <f t="shared" si="61"/>
        <v>低</v>
      </c>
      <c r="L430" s="4" t="str">
        <f t="shared" si="62"/>
        <v>低低低</v>
      </c>
      <c r="M430" t="str">
        <f t="shared" si="63"/>
        <v>8.一般挽留用户</v>
      </c>
    </row>
    <row r="431" spans="1:13">
      <c r="A431" s="4">
        <v>152247</v>
      </c>
      <c r="B431" s="2">
        <f>_xlfn.MAXIFS('业绩 (处理后数据)'!A:A,'业绩 (处理后数据)'!B:B,A431)</f>
        <v>44236</v>
      </c>
      <c r="C431" s="3">
        <f t="shared" si="55"/>
        <v>385</v>
      </c>
      <c r="D431">
        <f>COUNTIFS('业绩 (处理后数据)'!B:B,A431)</f>
        <v>1</v>
      </c>
      <c r="E431">
        <f>SUMIFS('业绩 (处理后数据)'!O:O,'业绩 (处理后数据)'!B:B,A431)</f>
        <v>1280</v>
      </c>
      <c r="F431" s="4">
        <f t="shared" si="56"/>
        <v>2</v>
      </c>
      <c r="G431" s="4">
        <f t="shared" si="57"/>
        <v>1</v>
      </c>
      <c r="H431" s="4">
        <f t="shared" si="58"/>
        <v>1</v>
      </c>
      <c r="I431" s="4" t="str">
        <f t="shared" si="59"/>
        <v>低</v>
      </c>
      <c r="J431" s="4" t="str">
        <f t="shared" si="60"/>
        <v>低</v>
      </c>
      <c r="K431" s="4" t="str">
        <f t="shared" si="61"/>
        <v>低</v>
      </c>
      <c r="L431" s="4" t="str">
        <f t="shared" si="62"/>
        <v>低低低</v>
      </c>
      <c r="M431" t="str">
        <f t="shared" si="63"/>
        <v>8.一般挽留用户</v>
      </c>
    </row>
    <row r="432" spans="1:13">
      <c r="A432" s="4">
        <v>159925</v>
      </c>
      <c r="B432" s="2">
        <f>_xlfn.MAXIFS('业绩 (处理后数据)'!A:A,'业绩 (处理后数据)'!B:B,A432)</f>
        <v>44236</v>
      </c>
      <c r="C432" s="3">
        <f t="shared" si="55"/>
        <v>385</v>
      </c>
      <c r="D432">
        <f>COUNTIFS('业绩 (处理后数据)'!B:B,A432)</f>
        <v>1</v>
      </c>
      <c r="E432">
        <f>SUMIFS('业绩 (处理后数据)'!O:O,'业绩 (处理后数据)'!B:B,A432)</f>
        <v>1480</v>
      </c>
      <c r="F432" s="4">
        <f t="shared" si="56"/>
        <v>2</v>
      </c>
      <c r="G432" s="4">
        <f t="shared" si="57"/>
        <v>1</v>
      </c>
      <c r="H432" s="4">
        <f t="shared" si="58"/>
        <v>1</v>
      </c>
      <c r="I432" s="4" t="str">
        <f t="shared" si="59"/>
        <v>低</v>
      </c>
      <c r="J432" s="4" t="str">
        <f t="shared" si="60"/>
        <v>低</v>
      </c>
      <c r="K432" s="4" t="str">
        <f t="shared" si="61"/>
        <v>低</v>
      </c>
      <c r="L432" s="4" t="str">
        <f t="shared" si="62"/>
        <v>低低低</v>
      </c>
      <c r="M432" t="str">
        <f t="shared" si="63"/>
        <v>8.一般挽留用户</v>
      </c>
    </row>
    <row r="433" spans="1:13">
      <c r="A433" s="4">
        <v>154018</v>
      </c>
      <c r="B433" s="2">
        <f>_xlfn.MAXIFS('业绩 (处理后数据)'!A:A,'业绩 (处理后数据)'!B:B,A433)</f>
        <v>44246</v>
      </c>
      <c r="C433" s="3">
        <f t="shared" si="55"/>
        <v>375</v>
      </c>
      <c r="D433">
        <f>COUNTIFS('业绩 (处理后数据)'!B:B,A433)</f>
        <v>1</v>
      </c>
      <c r="E433">
        <f>SUMIFS('业绩 (处理后数据)'!O:O,'业绩 (处理后数据)'!B:B,A433)</f>
        <v>2980</v>
      </c>
      <c r="F433" s="4">
        <f t="shared" si="56"/>
        <v>2</v>
      </c>
      <c r="G433" s="4">
        <f t="shared" si="57"/>
        <v>1</v>
      </c>
      <c r="H433" s="4">
        <f t="shared" si="58"/>
        <v>2</v>
      </c>
      <c r="I433" s="4" t="str">
        <f t="shared" si="59"/>
        <v>低</v>
      </c>
      <c r="J433" s="4" t="str">
        <f t="shared" si="60"/>
        <v>低</v>
      </c>
      <c r="K433" s="4" t="str">
        <f t="shared" si="61"/>
        <v>低</v>
      </c>
      <c r="L433" s="4" t="str">
        <f t="shared" si="62"/>
        <v>低低低</v>
      </c>
      <c r="M433" t="str">
        <f t="shared" si="63"/>
        <v>8.一般挽留用户</v>
      </c>
    </row>
    <row r="434" spans="1:13">
      <c r="A434" s="4">
        <v>162686</v>
      </c>
      <c r="B434" s="2">
        <f>_xlfn.MAXIFS('业绩 (处理后数据)'!A:A,'业绩 (处理后数据)'!B:B,A434)</f>
        <v>44246</v>
      </c>
      <c r="C434" s="3">
        <f t="shared" si="55"/>
        <v>375</v>
      </c>
      <c r="D434">
        <f>COUNTIFS('业绩 (处理后数据)'!B:B,A434)</f>
        <v>1</v>
      </c>
      <c r="E434">
        <f>SUMIFS('业绩 (处理后数据)'!O:O,'业绩 (处理后数据)'!B:B,A434)</f>
        <v>30000</v>
      </c>
      <c r="F434" s="4">
        <f t="shared" si="56"/>
        <v>2</v>
      </c>
      <c r="G434" s="4">
        <f t="shared" si="57"/>
        <v>1</v>
      </c>
      <c r="H434" s="4">
        <f t="shared" si="58"/>
        <v>4</v>
      </c>
      <c r="I434" s="4" t="str">
        <f t="shared" si="59"/>
        <v>低</v>
      </c>
      <c r="J434" s="4" t="str">
        <f t="shared" si="60"/>
        <v>低</v>
      </c>
      <c r="K434" s="4" t="str">
        <f t="shared" si="61"/>
        <v>高</v>
      </c>
      <c r="L434" s="4" t="str">
        <f t="shared" si="62"/>
        <v>低低高</v>
      </c>
      <c r="M434" t="str">
        <f t="shared" si="63"/>
        <v>4.重要挽留用户</v>
      </c>
    </row>
    <row r="435" spans="1:13">
      <c r="A435" s="4">
        <v>148038</v>
      </c>
      <c r="B435" s="2">
        <f>_xlfn.MAXIFS('业绩 (处理后数据)'!A:A,'业绩 (处理后数据)'!B:B,A435)</f>
        <v>44448</v>
      </c>
      <c r="C435" s="3">
        <f t="shared" si="55"/>
        <v>173</v>
      </c>
      <c r="D435">
        <f>COUNTIFS('业绩 (处理后数据)'!B:B,A435)</f>
        <v>3</v>
      </c>
      <c r="E435">
        <f>SUMIFS('业绩 (处理后数据)'!O:O,'业绩 (处理后数据)'!B:B,A435)</f>
        <v>0</v>
      </c>
      <c r="F435" s="4">
        <f t="shared" si="56"/>
        <v>4</v>
      </c>
      <c r="G435" s="4">
        <f t="shared" si="57"/>
        <v>2</v>
      </c>
      <c r="H435" s="4">
        <f t="shared" si="58"/>
        <v>1</v>
      </c>
      <c r="I435" s="4" t="str">
        <f t="shared" si="59"/>
        <v>高</v>
      </c>
      <c r="J435" s="4" t="str">
        <f t="shared" si="60"/>
        <v>高</v>
      </c>
      <c r="K435" s="4" t="str">
        <f t="shared" si="61"/>
        <v>低</v>
      </c>
      <c r="L435" s="4" t="str">
        <f t="shared" si="62"/>
        <v>高高低</v>
      </c>
      <c r="M435" t="str">
        <f t="shared" si="63"/>
        <v>5.一般价值用户</v>
      </c>
    </row>
    <row r="436" spans="1:13">
      <c r="A436" s="4">
        <v>166425</v>
      </c>
      <c r="B436" s="2">
        <f>_xlfn.MAXIFS('业绩 (处理后数据)'!A:A,'业绩 (处理后数据)'!B:B,A436)</f>
        <v>44247</v>
      </c>
      <c r="C436" s="3">
        <f t="shared" si="55"/>
        <v>374</v>
      </c>
      <c r="D436">
        <f>COUNTIFS('业绩 (处理后数据)'!B:B,A436)</f>
        <v>1</v>
      </c>
      <c r="E436">
        <f>SUMIFS('业绩 (处理后数据)'!O:O,'业绩 (处理后数据)'!B:B,A436)</f>
        <v>980</v>
      </c>
      <c r="F436" s="4">
        <f t="shared" si="56"/>
        <v>2</v>
      </c>
      <c r="G436" s="4">
        <f t="shared" si="57"/>
        <v>1</v>
      </c>
      <c r="H436" s="4">
        <f t="shared" si="58"/>
        <v>1</v>
      </c>
      <c r="I436" s="4" t="str">
        <f t="shared" si="59"/>
        <v>低</v>
      </c>
      <c r="J436" s="4" t="str">
        <f t="shared" si="60"/>
        <v>低</v>
      </c>
      <c r="K436" s="4" t="str">
        <f t="shared" si="61"/>
        <v>低</v>
      </c>
      <c r="L436" s="4" t="str">
        <f t="shared" si="62"/>
        <v>低低低</v>
      </c>
      <c r="M436" t="str">
        <f t="shared" si="63"/>
        <v>8.一般挽留用户</v>
      </c>
    </row>
    <row r="437" spans="1:13">
      <c r="A437" s="4">
        <v>157234</v>
      </c>
      <c r="B437" s="2">
        <f>_xlfn.MAXIFS('业绩 (处理后数据)'!A:A,'业绩 (处理后数据)'!B:B,A437)</f>
        <v>44334</v>
      </c>
      <c r="C437" s="3">
        <f t="shared" si="55"/>
        <v>287</v>
      </c>
      <c r="D437">
        <f>COUNTIFS('业绩 (处理后数据)'!B:B,A437)</f>
        <v>2</v>
      </c>
      <c r="E437">
        <f>SUMIFS('业绩 (处理后数据)'!O:O,'业绩 (处理后数据)'!B:B,A437)</f>
        <v>15800</v>
      </c>
      <c r="F437" s="4">
        <f t="shared" si="56"/>
        <v>3</v>
      </c>
      <c r="G437" s="4">
        <f t="shared" si="57"/>
        <v>1</v>
      </c>
      <c r="H437" s="4">
        <f t="shared" si="58"/>
        <v>3</v>
      </c>
      <c r="I437" s="4" t="str">
        <f t="shared" si="59"/>
        <v>低</v>
      </c>
      <c r="J437" s="4" t="str">
        <f t="shared" si="60"/>
        <v>低</v>
      </c>
      <c r="K437" s="4" t="str">
        <f t="shared" si="61"/>
        <v>高</v>
      </c>
      <c r="L437" s="4" t="str">
        <f t="shared" si="62"/>
        <v>低低高</v>
      </c>
      <c r="M437" t="str">
        <f t="shared" si="63"/>
        <v>4.重要挽留用户</v>
      </c>
    </row>
    <row r="438" spans="1:13">
      <c r="A438" s="4">
        <v>155551</v>
      </c>
      <c r="B438" s="2">
        <f>_xlfn.MAXIFS('业绩 (处理后数据)'!A:A,'业绩 (处理后数据)'!B:B,A438)</f>
        <v>44247</v>
      </c>
      <c r="C438" s="3">
        <f t="shared" si="55"/>
        <v>374</v>
      </c>
      <c r="D438">
        <f>COUNTIFS('业绩 (处理后数据)'!B:B,A438)</f>
        <v>1</v>
      </c>
      <c r="E438">
        <f>SUMIFS('业绩 (处理后数据)'!O:O,'业绩 (处理后数据)'!B:B,A438)</f>
        <v>1280</v>
      </c>
      <c r="F438" s="4">
        <f t="shared" si="56"/>
        <v>2</v>
      </c>
      <c r="G438" s="4">
        <f t="shared" si="57"/>
        <v>1</v>
      </c>
      <c r="H438" s="4">
        <f t="shared" si="58"/>
        <v>1</v>
      </c>
      <c r="I438" s="4" t="str">
        <f t="shared" si="59"/>
        <v>低</v>
      </c>
      <c r="J438" s="4" t="str">
        <f t="shared" si="60"/>
        <v>低</v>
      </c>
      <c r="K438" s="4" t="str">
        <f t="shared" si="61"/>
        <v>低</v>
      </c>
      <c r="L438" s="4" t="str">
        <f t="shared" si="62"/>
        <v>低低低</v>
      </c>
      <c r="M438" t="str">
        <f t="shared" si="63"/>
        <v>8.一般挽留用户</v>
      </c>
    </row>
    <row r="439" spans="1:13">
      <c r="A439" s="4">
        <v>151140</v>
      </c>
      <c r="B439" s="2">
        <f>_xlfn.MAXIFS('业绩 (处理后数据)'!A:A,'业绩 (处理后数据)'!B:B,A439)</f>
        <v>44247</v>
      </c>
      <c r="C439" s="3">
        <f t="shared" si="55"/>
        <v>374</v>
      </c>
      <c r="D439">
        <f>COUNTIFS('业绩 (处理后数据)'!B:B,A439)</f>
        <v>1</v>
      </c>
      <c r="E439">
        <f>SUMIFS('业绩 (处理后数据)'!O:O,'业绩 (处理后数据)'!B:B,A439)</f>
        <v>0</v>
      </c>
      <c r="F439" s="4">
        <f t="shared" si="56"/>
        <v>2</v>
      </c>
      <c r="G439" s="4">
        <f t="shared" si="57"/>
        <v>1</v>
      </c>
      <c r="H439" s="4">
        <f t="shared" si="58"/>
        <v>1</v>
      </c>
      <c r="I439" s="4" t="str">
        <f t="shared" si="59"/>
        <v>低</v>
      </c>
      <c r="J439" s="4" t="str">
        <f t="shared" si="60"/>
        <v>低</v>
      </c>
      <c r="K439" s="4" t="str">
        <f t="shared" si="61"/>
        <v>低</v>
      </c>
      <c r="L439" s="4" t="str">
        <f t="shared" si="62"/>
        <v>低低低</v>
      </c>
      <c r="M439" t="str">
        <f t="shared" si="63"/>
        <v>8.一般挽留用户</v>
      </c>
    </row>
    <row r="440" spans="1:13">
      <c r="A440" s="4">
        <v>149349</v>
      </c>
      <c r="B440" s="2">
        <f>_xlfn.MAXIFS('业绩 (处理后数据)'!A:A,'业绩 (处理后数据)'!B:B,A440)</f>
        <v>44247</v>
      </c>
      <c r="C440" s="3">
        <f t="shared" si="55"/>
        <v>374</v>
      </c>
      <c r="D440">
        <f>COUNTIFS('业绩 (处理后数据)'!B:B,A440)</f>
        <v>1</v>
      </c>
      <c r="E440">
        <f>SUMIFS('业绩 (处理后数据)'!O:O,'业绩 (处理后数据)'!B:B,A440)</f>
        <v>1497</v>
      </c>
      <c r="F440" s="4">
        <f t="shared" si="56"/>
        <v>2</v>
      </c>
      <c r="G440" s="4">
        <f t="shared" si="57"/>
        <v>1</v>
      </c>
      <c r="H440" s="4">
        <f t="shared" si="58"/>
        <v>1</v>
      </c>
      <c r="I440" s="4" t="str">
        <f t="shared" si="59"/>
        <v>低</v>
      </c>
      <c r="J440" s="4" t="str">
        <f t="shared" si="60"/>
        <v>低</v>
      </c>
      <c r="K440" s="4" t="str">
        <f t="shared" si="61"/>
        <v>低</v>
      </c>
      <c r="L440" s="4" t="str">
        <f t="shared" si="62"/>
        <v>低低低</v>
      </c>
      <c r="M440" t="str">
        <f t="shared" si="63"/>
        <v>8.一般挽留用户</v>
      </c>
    </row>
    <row r="441" spans="1:13">
      <c r="A441" s="4">
        <v>151139</v>
      </c>
      <c r="B441" s="2">
        <f>_xlfn.MAXIFS('业绩 (处理后数据)'!A:A,'业绩 (处理后数据)'!B:B,A441)</f>
        <v>44285</v>
      </c>
      <c r="C441" s="3">
        <f t="shared" si="55"/>
        <v>336</v>
      </c>
      <c r="D441">
        <f>COUNTIFS('业绩 (处理后数据)'!B:B,A441)</f>
        <v>2</v>
      </c>
      <c r="E441">
        <f>SUMIFS('业绩 (处理后数据)'!O:O,'业绩 (处理后数据)'!B:B,A441)</f>
        <v>11817</v>
      </c>
      <c r="F441" s="4">
        <f t="shared" si="56"/>
        <v>2</v>
      </c>
      <c r="G441" s="4">
        <f t="shared" si="57"/>
        <v>1</v>
      </c>
      <c r="H441" s="4">
        <f t="shared" si="58"/>
        <v>3</v>
      </c>
      <c r="I441" s="4" t="str">
        <f t="shared" si="59"/>
        <v>低</v>
      </c>
      <c r="J441" s="4" t="str">
        <f t="shared" si="60"/>
        <v>低</v>
      </c>
      <c r="K441" s="4" t="str">
        <f t="shared" si="61"/>
        <v>高</v>
      </c>
      <c r="L441" s="4" t="str">
        <f t="shared" si="62"/>
        <v>低低高</v>
      </c>
      <c r="M441" t="str">
        <f t="shared" si="63"/>
        <v>4.重要挽留用户</v>
      </c>
    </row>
    <row r="442" spans="1:13">
      <c r="A442" s="4">
        <v>166840</v>
      </c>
      <c r="B442" s="2">
        <f>_xlfn.MAXIFS('业绩 (处理后数据)'!A:A,'业绩 (处理后数据)'!B:B,A442)</f>
        <v>44248</v>
      </c>
      <c r="C442" s="3">
        <f t="shared" si="55"/>
        <v>373</v>
      </c>
      <c r="D442">
        <f>COUNTIFS('业绩 (处理后数据)'!B:B,A442)</f>
        <v>1</v>
      </c>
      <c r="E442">
        <f>SUMIFS('业绩 (处理后数据)'!O:O,'业绩 (处理后数据)'!B:B,A442)</f>
        <v>980</v>
      </c>
      <c r="F442" s="4">
        <f t="shared" si="56"/>
        <v>2</v>
      </c>
      <c r="G442" s="4">
        <f t="shared" si="57"/>
        <v>1</v>
      </c>
      <c r="H442" s="4">
        <f t="shared" si="58"/>
        <v>1</v>
      </c>
      <c r="I442" s="4" t="str">
        <f t="shared" si="59"/>
        <v>低</v>
      </c>
      <c r="J442" s="4" t="str">
        <f t="shared" si="60"/>
        <v>低</v>
      </c>
      <c r="K442" s="4" t="str">
        <f t="shared" si="61"/>
        <v>低</v>
      </c>
      <c r="L442" s="4" t="str">
        <f t="shared" si="62"/>
        <v>低低低</v>
      </c>
      <c r="M442" t="str">
        <f t="shared" si="63"/>
        <v>8.一般挽留用户</v>
      </c>
    </row>
    <row r="443" spans="1:13">
      <c r="A443" s="4">
        <v>145800</v>
      </c>
      <c r="B443" s="2">
        <f>_xlfn.MAXIFS('业绩 (处理后数据)'!A:A,'业绩 (处理后数据)'!B:B,A443)</f>
        <v>44248</v>
      </c>
      <c r="C443" s="3">
        <f t="shared" si="55"/>
        <v>373</v>
      </c>
      <c r="D443">
        <f>COUNTIFS('业绩 (处理后数据)'!B:B,A443)</f>
        <v>1</v>
      </c>
      <c r="E443">
        <f>SUMIFS('业绩 (处理后数据)'!O:O,'业绩 (处理后数据)'!B:B,A443)</f>
        <v>1279</v>
      </c>
      <c r="F443" s="4">
        <f t="shared" si="56"/>
        <v>2</v>
      </c>
      <c r="G443" s="4">
        <f t="shared" si="57"/>
        <v>1</v>
      </c>
      <c r="H443" s="4">
        <f t="shared" si="58"/>
        <v>1</v>
      </c>
      <c r="I443" s="4" t="str">
        <f t="shared" si="59"/>
        <v>低</v>
      </c>
      <c r="J443" s="4" t="str">
        <f t="shared" si="60"/>
        <v>低</v>
      </c>
      <c r="K443" s="4" t="str">
        <f t="shared" si="61"/>
        <v>低</v>
      </c>
      <c r="L443" s="4" t="str">
        <f t="shared" si="62"/>
        <v>低低低</v>
      </c>
      <c r="M443" t="str">
        <f t="shared" si="63"/>
        <v>8.一般挽留用户</v>
      </c>
    </row>
    <row r="444" spans="1:13">
      <c r="A444" s="4">
        <v>154765</v>
      </c>
      <c r="B444" s="2">
        <f>_xlfn.MAXIFS('业绩 (处理后数据)'!A:A,'业绩 (处理后数据)'!B:B,A444)</f>
        <v>44248</v>
      </c>
      <c r="C444" s="3">
        <f t="shared" si="55"/>
        <v>373</v>
      </c>
      <c r="D444">
        <f>COUNTIFS('业绩 (处理后数据)'!B:B,A444)</f>
        <v>1</v>
      </c>
      <c r="E444">
        <f>SUMIFS('业绩 (处理后数据)'!O:O,'业绩 (处理后数据)'!B:B,A444)</f>
        <v>6280</v>
      </c>
      <c r="F444" s="4">
        <f t="shared" si="56"/>
        <v>2</v>
      </c>
      <c r="G444" s="4">
        <f t="shared" si="57"/>
        <v>1</v>
      </c>
      <c r="H444" s="4">
        <f t="shared" si="58"/>
        <v>2</v>
      </c>
      <c r="I444" s="4" t="str">
        <f t="shared" si="59"/>
        <v>低</v>
      </c>
      <c r="J444" s="4" t="str">
        <f t="shared" si="60"/>
        <v>低</v>
      </c>
      <c r="K444" s="4" t="str">
        <f t="shared" si="61"/>
        <v>低</v>
      </c>
      <c r="L444" s="4" t="str">
        <f t="shared" si="62"/>
        <v>低低低</v>
      </c>
      <c r="M444" t="str">
        <f t="shared" si="63"/>
        <v>8.一般挽留用户</v>
      </c>
    </row>
    <row r="445" spans="1:13">
      <c r="A445" s="4">
        <v>146638</v>
      </c>
      <c r="B445" s="2">
        <f>_xlfn.MAXIFS('业绩 (处理后数据)'!A:A,'业绩 (处理后数据)'!B:B,A445)</f>
        <v>44312</v>
      </c>
      <c r="C445" s="3">
        <f t="shared" si="55"/>
        <v>309</v>
      </c>
      <c r="D445">
        <f>COUNTIFS('业绩 (处理后数据)'!B:B,A445)</f>
        <v>2</v>
      </c>
      <c r="E445">
        <f>SUMIFS('业绩 (处理后数据)'!O:O,'业绩 (处理后数据)'!B:B,A445)</f>
        <v>5910</v>
      </c>
      <c r="F445" s="4">
        <f t="shared" si="56"/>
        <v>3</v>
      </c>
      <c r="G445" s="4">
        <f t="shared" si="57"/>
        <v>1</v>
      </c>
      <c r="H445" s="4">
        <f t="shared" si="58"/>
        <v>2</v>
      </c>
      <c r="I445" s="4" t="str">
        <f t="shared" si="59"/>
        <v>低</v>
      </c>
      <c r="J445" s="4" t="str">
        <f t="shared" si="60"/>
        <v>低</v>
      </c>
      <c r="K445" s="4" t="str">
        <f t="shared" si="61"/>
        <v>低</v>
      </c>
      <c r="L445" s="4" t="str">
        <f t="shared" si="62"/>
        <v>低低低</v>
      </c>
      <c r="M445" t="str">
        <f t="shared" si="63"/>
        <v>8.一般挽留用户</v>
      </c>
    </row>
    <row r="446" spans="1:13">
      <c r="A446" s="4">
        <v>172153</v>
      </c>
      <c r="B446" s="2">
        <f>_xlfn.MAXIFS('业绩 (处理后数据)'!A:A,'业绩 (处理后数据)'!B:B,A446)</f>
        <v>44269</v>
      </c>
      <c r="C446" s="3">
        <f t="shared" si="55"/>
        <v>352</v>
      </c>
      <c r="D446">
        <f>COUNTIFS('业绩 (处理后数据)'!B:B,A446)</f>
        <v>3</v>
      </c>
      <c r="E446">
        <f>SUMIFS('业绩 (处理后数据)'!O:O,'业绩 (处理后数据)'!B:B,A446)</f>
        <v>230</v>
      </c>
      <c r="F446" s="4">
        <f t="shared" si="56"/>
        <v>2</v>
      </c>
      <c r="G446" s="4">
        <f t="shared" si="57"/>
        <v>2</v>
      </c>
      <c r="H446" s="4">
        <f t="shared" si="58"/>
        <v>1</v>
      </c>
      <c r="I446" s="4" t="str">
        <f t="shared" si="59"/>
        <v>低</v>
      </c>
      <c r="J446" s="4" t="str">
        <f t="shared" si="60"/>
        <v>高</v>
      </c>
      <c r="K446" s="4" t="str">
        <f t="shared" si="61"/>
        <v>低</v>
      </c>
      <c r="L446" s="4" t="str">
        <f t="shared" si="62"/>
        <v>低高低</v>
      </c>
      <c r="M446" t="str">
        <f t="shared" si="63"/>
        <v>7.一般保持用户</v>
      </c>
    </row>
    <row r="447" spans="1:13">
      <c r="A447" s="4">
        <v>168122</v>
      </c>
      <c r="B447" s="2">
        <f>_xlfn.MAXIFS('业绩 (处理后数据)'!A:A,'业绩 (处理后数据)'!B:B,A447)</f>
        <v>44256</v>
      </c>
      <c r="C447" s="3">
        <f t="shared" si="55"/>
        <v>365</v>
      </c>
      <c r="D447">
        <f>COUNTIFS('业绩 (处理后数据)'!B:B,A447)</f>
        <v>2</v>
      </c>
      <c r="E447">
        <f>SUMIFS('业绩 (处理后数据)'!O:O,'业绩 (处理后数据)'!B:B,A447)</f>
        <v>17000</v>
      </c>
      <c r="F447" s="4">
        <f t="shared" si="56"/>
        <v>2</v>
      </c>
      <c r="G447" s="4">
        <f t="shared" si="57"/>
        <v>1</v>
      </c>
      <c r="H447" s="4">
        <f t="shared" si="58"/>
        <v>4</v>
      </c>
      <c r="I447" s="4" t="str">
        <f t="shared" si="59"/>
        <v>低</v>
      </c>
      <c r="J447" s="4" t="str">
        <f t="shared" si="60"/>
        <v>低</v>
      </c>
      <c r="K447" s="4" t="str">
        <f t="shared" si="61"/>
        <v>高</v>
      </c>
      <c r="L447" s="4" t="str">
        <f t="shared" si="62"/>
        <v>低低高</v>
      </c>
      <c r="M447" t="str">
        <f t="shared" si="63"/>
        <v>4.重要挽留用户</v>
      </c>
    </row>
    <row r="448" spans="1:13">
      <c r="A448" s="4">
        <v>161609</v>
      </c>
      <c r="B448" s="2">
        <f>_xlfn.MAXIFS('业绩 (处理后数据)'!A:A,'业绩 (处理后数据)'!B:B,A448)</f>
        <v>44249</v>
      </c>
      <c r="C448" s="3">
        <f t="shared" si="55"/>
        <v>372</v>
      </c>
      <c r="D448">
        <f>COUNTIFS('业绩 (处理后数据)'!B:B,A448)</f>
        <v>1</v>
      </c>
      <c r="E448">
        <f>SUMIFS('业绩 (处理后数据)'!O:O,'业绩 (处理后数据)'!B:B,A448)</f>
        <v>7999</v>
      </c>
      <c r="F448" s="4">
        <f t="shared" si="56"/>
        <v>2</v>
      </c>
      <c r="G448" s="4">
        <f t="shared" si="57"/>
        <v>1</v>
      </c>
      <c r="H448" s="4">
        <f t="shared" si="58"/>
        <v>3</v>
      </c>
      <c r="I448" s="4" t="str">
        <f t="shared" si="59"/>
        <v>低</v>
      </c>
      <c r="J448" s="4" t="str">
        <f t="shared" si="60"/>
        <v>低</v>
      </c>
      <c r="K448" s="4" t="str">
        <f t="shared" si="61"/>
        <v>高</v>
      </c>
      <c r="L448" s="4" t="str">
        <f t="shared" si="62"/>
        <v>低低高</v>
      </c>
      <c r="M448" t="str">
        <f t="shared" si="63"/>
        <v>4.重要挽留用户</v>
      </c>
    </row>
    <row r="449" spans="1:13">
      <c r="A449" s="4">
        <v>160649</v>
      </c>
      <c r="B449" s="2">
        <f>_xlfn.MAXIFS('业绩 (处理后数据)'!A:A,'业绩 (处理后数据)'!B:B,A449)</f>
        <v>44250</v>
      </c>
      <c r="C449" s="3">
        <f t="shared" si="55"/>
        <v>371</v>
      </c>
      <c r="D449">
        <f>COUNTIFS('业绩 (处理后数据)'!B:B,A449)</f>
        <v>1</v>
      </c>
      <c r="E449">
        <f>SUMIFS('业绩 (处理后数据)'!O:O,'业绩 (处理后数据)'!B:B,A449)</f>
        <v>7699</v>
      </c>
      <c r="F449" s="4">
        <f t="shared" si="56"/>
        <v>2</v>
      </c>
      <c r="G449" s="4">
        <f t="shared" si="57"/>
        <v>1</v>
      </c>
      <c r="H449" s="4">
        <f t="shared" si="58"/>
        <v>3</v>
      </c>
      <c r="I449" s="4" t="str">
        <f t="shared" si="59"/>
        <v>低</v>
      </c>
      <c r="J449" s="4" t="str">
        <f t="shared" si="60"/>
        <v>低</v>
      </c>
      <c r="K449" s="4" t="str">
        <f t="shared" si="61"/>
        <v>高</v>
      </c>
      <c r="L449" s="4" t="str">
        <f t="shared" si="62"/>
        <v>低低高</v>
      </c>
      <c r="M449" t="str">
        <f t="shared" si="63"/>
        <v>4.重要挽留用户</v>
      </c>
    </row>
    <row r="450" spans="1:13">
      <c r="A450" s="4">
        <v>149616</v>
      </c>
      <c r="B450" s="2">
        <f>_xlfn.MAXIFS('业绩 (处理后数据)'!A:A,'业绩 (处理后数据)'!B:B,A450)</f>
        <v>44251</v>
      </c>
      <c r="C450" s="3">
        <f t="shared" si="55"/>
        <v>370</v>
      </c>
      <c r="D450">
        <f>COUNTIFS('业绩 (处理后数据)'!B:B,A450)</f>
        <v>1</v>
      </c>
      <c r="E450">
        <f>SUMIFS('业绩 (处理后数据)'!O:O,'业绩 (处理后数据)'!B:B,A450)</f>
        <v>9888</v>
      </c>
      <c r="F450" s="4">
        <f t="shared" si="56"/>
        <v>2</v>
      </c>
      <c r="G450" s="4">
        <f t="shared" si="57"/>
        <v>1</v>
      </c>
      <c r="H450" s="4">
        <f t="shared" si="58"/>
        <v>3</v>
      </c>
      <c r="I450" s="4" t="str">
        <f t="shared" si="59"/>
        <v>低</v>
      </c>
      <c r="J450" s="4" t="str">
        <f t="shared" si="60"/>
        <v>低</v>
      </c>
      <c r="K450" s="4" t="str">
        <f t="shared" si="61"/>
        <v>高</v>
      </c>
      <c r="L450" s="4" t="str">
        <f t="shared" si="62"/>
        <v>低低高</v>
      </c>
      <c r="M450" t="str">
        <f t="shared" si="63"/>
        <v>4.重要挽留用户</v>
      </c>
    </row>
    <row r="451" spans="1:13">
      <c r="A451" s="4">
        <v>145331</v>
      </c>
      <c r="B451" s="2">
        <f>_xlfn.MAXIFS('业绩 (处理后数据)'!A:A,'业绩 (处理后数据)'!B:B,A451)</f>
        <v>44251</v>
      </c>
      <c r="C451" s="3">
        <f t="shared" ref="C451:C514" si="64">$N$1-B451</f>
        <v>370</v>
      </c>
      <c r="D451">
        <f>COUNTIFS('业绩 (处理后数据)'!B:B,A451)</f>
        <v>1</v>
      </c>
      <c r="E451">
        <f>SUMIFS('业绩 (处理后数据)'!O:O,'业绩 (处理后数据)'!B:B,A451)</f>
        <v>10000</v>
      </c>
      <c r="F451" s="4">
        <f t="shared" ref="F451:F514" si="65">LOOKUP(C451,$Q$21:$Q$25,$W$21:$W$25)</f>
        <v>2</v>
      </c>
      <c r="G451" s="4">
        <f t="shared" ref="G451:G514" si="66">LOOKUP(D451,$R$21:$R$25,$O$21:$O$25)</f>
        <v>1</v>
      </c>
      <c r="H451" s="4">
        <f t="shared" ref="H451:H514" si="67">LOOKUP(E451,$S$21:$S$25,$O$21:$O$25)</f>
        <v>3</v>
      </c>
      <c r="I451" s="4" t="str">
        <f t="shared" ref="I451:I514" si="68">IF(F451&gt;$P$27,"高","低")</f>
        <v>低</v>
      </c>
      <c r="J451" s="4" t="str">
        <f t="shared" ref="J451:J514" si="69">IF(G451&gt;$Q$27,"高","低")</f>
        <v>低</v>
      </c>
      <c r="K451" s="4" t="str">
        <f t="shared" ref="K451:K514" si="70">IF(H451&gt;$R$27,"高","低")</f>
        <v>高</v>
      </c>
      <c r="L451" s="4" t="str">
        <f t="shared" ref="L451:L514" si="71">I451&amp;J451&amp;K451</f>
        <v>低低高</v>
      </c>
      <c r="M451" t="str">
        <f t="shared" ref="M451:M514" si="72">VLOOKUP(L451,$S$37:$T$45,2,FALSE)</f>
        <v>4.重要挽留用户</v>
      </c>
    </row>
    <row r="452" spans="1:13">
      <c r="A452" s="4">
        <v>140374</v>
      </c>
      <c r="B452" s="2">
        <f>_xlfn.MAXIFS('业绩 (处理后数据)'!A:A,'业绩 (处理后数据)'!B:B,A452)</f>
        <v>44252</v>
      </c>
      <c r="C452" s="3">
        <f t="shared" si="64"/>
        <v>369</v>
      </c>
      <c r="D452">
        <f>COUNTIFS('业绩 (处理后数据)'!B:B,A452)</f>
        <v>1</v>
      </c>
      <c r="E452">
        <f>SUMIFS('业绩 (处理后数据)'!O:O,'业绩 (处理后数据)'!B:B,A452)</f>
        <v>1180</v>
      </c>
      <c r="F452" s="4">
        <f t="shared" si="65"/>
        <v>2</v>
      </c>
      <c r="G452" s="4">
        <f t="shared" si="66"/>
        <v>1</v>
      </c>
      <c r="H452" s="4">
        <f t="shared" si="67"/>
        <v>1</v>
      </c>
      <c r="I452" s="4" t="str">
        <f t="shared" si="68"/>
        <v>低</v>
      </c>
      <c r="J452" s="4" t="str">
        <f t="shared" si="69"/>
        <v>低</v>
      </c>
      <c r="K452" s="4" t="str">
        <f t="shared" si="70"/>
        <v>低</v>
      </c>
      <c r="L452" s="4" t="str">
        <f t="shared" si="71"/>
        <v>低低低</v>
      </c>
      <c r="M452" t="str">
        <f t="shared" si="72"/>
        <v>8.一般挽留用户</v>
      </c>
    </row>
    <row r="453" spans="1:13">
      <c r="A453" s="4">
        <v>155882</v>
      </c>
      <c r="B453" s="2">
        <f>_xlfn.MAXIFS('业绩 (处理后数据)'!A:A,'业绩 (处理后数据)'!B:B,A453)</f>
        <v>44479</v>
      </c>
      <c r="C453" s="3">
        <f t="shared" si="64"/>
        <v>142</v>
      </c>
      <c r="D453">
        <f>COUNTIFS('业绩 (处理后数据)'!B:B,A453)</f>
        <v>2</v>
      </c>
      <c r="E453">
        <f>SUMIFS('业绩 (处理后数据)'!O:O,'业绩 (处理后数据)'!B:B,A453)</f>
        <v>9420</v>
      </c>
      <c r="F453" s="4">
        <f t="shared" si="65"/>
        <v>4</v>
      </c>
      <c r="G453" s="4">
        <f t="shared" si="66"/>
        <v>1</v>
      </c>
      <c r="H453" s="4">
        <f t="shared" si="67"/>
        <v>3</v>
      </c>
      <c r="I453" s="4" t="str">
        <f t="shared" si="68"/>
        <v>高</v>
      </c>
      <c r="J453" s="4" t="str">
        <f t="shared" si="69"/>
        <v>低</v>
      </c>
      <c r="K453" s="4" t="str">
        <f t="shared" si="70"/>
        <v>高</v>
      </c>
      <c r="L453" s="4" t="str">
        <f t="shared" si="71"/>
        <v>高低高</v>
      </c>
      <c r="M453" t="str">
        <f t="shared" si="72"/>
        <v>2.重要发展用户</v>
      </c>
    </row>
    <row r="454" spans="1:13">
      <c r="A454" s="4">
        <v>153201</v>
      </c>
      <c r="B454" s="2">
        <f>_xlfn.MAXIFS('业绩 (处理后数据)'!A:A,'业绩 (处理后数据)'!B:B,A454)</f>
        <v>44252</v>
      </c>
      <c r="C454" s="3">
        <f t="shared" si="64"/>
        <v>369</v>
      </c>
      <c r="D454">
        <f>COUNTIFS('业绩 (处理后数据)'!B:B,A454)</f>
        <v>1</v>
      </c>
      <c r="E454">
        <f>SUMIFS('业绩 (处理后数据)'!O:O,'业绩 (处理后数据)'!B:B,A454)</f>
        <v>490</v>
      </c>
      <c r="F454" s="4">
        <f t="shared" si="65"/>
        <v>2</v>
      </c>
      <c r="G454" s="4">
        <f t="shared" si="66"/>
        <v>1</v>
      </c>
      <c r="H454" s="4">
        <f t="shared" si="67"/>
        <v>1</v>
      </c>
      <c r="I454" s="4" t="str">
        <f t="shared" si="68"/>
        <v>低</v>
      </c>
      <c r="J454" s="4" t="str">
        <f t="shared" si="69"/>
        <v>低</v>
      </c>
      <c r="K454" s="4" t="str">
        <f t="shared" si="70"/>
        <v>低</v>
      </c>
      <c r="L454" s="4" t="str">
        <f t="shared" si="71"/>
        <v>低低低</v>
      </c>
      <c r="M454" t="str">
        <f t="shared" si="72"/>
        <v>8.一般挽留用户</v>
      </c>
    </row>
    <row r="455" spans="1:13">
      <c r="A455" s="4">
        <v>175000</v>
      </c>
      <c r="B455" s="2">
        <f>_xlfn.MAXIFS('业绩 (处理后数据)'!A:A,'业绩 (处理后数据)'!B:B,A455)</f>
        <v>44253</v>
      </c>
      <c r="C455" s="3">
        <f t="shared" si="64"/>
        <v>368</v>
      </c>
      <c r="D455">
        <f>COUNTIFS('业绩 (处理后数据)'!B:B,A455)</f>
        <v>1</v>
      </c>
      <c r="E455">
        <f>SUMIFS('业绩 (处理后数据)'!O:O,'业绩 (处理后数据)'!B:B,A455)</f>
        <v>7080</v>
      </c>
      <c r="F455" s="4">
        <f t="shared" si="65"/>
        <v>2</v>
      </c>
      <c r="G455" s="4">
        <f t="shared" si="66"/>
        <v>1</v>
      </c>
      <c r="H455" s="4">
        <f t="shared" si="67"/>
        <v>2</v>
      </c>
      <c r="I455" s="4" t="str">
        <f t="shared" si="68"/>
        <v>低</v>
      </c>
      <c r="J455" s="4" t="str">
        <f t="shared" si="69"/>
        <v>低</v>
      </c>
      <c r="K455" s="4" t="str">
        <f t="shared" si="70"/>
        <v>低</v>
      </c>
      <c r="L455" s="4" t="str">
        <f t="shared" si="71"/>
        <v>低低低</v>
      </c>
      <c r="M455" t="str">
        <f t="shared" si="72"/>
        <v>8.一般挽留用户</v>
      </c>
    </row>
    <row r="456" spans="1:13">
      <c r="A456" s="4">
        <v>149387</v>
      </c>
      <c r="B456" s="2">
        <f>_xlfn.MAXIFS('业绩 (处理后数据)'!A:A,'业绩 (处理后数据)'!B:B,A456)</f>
        <v>44253</v>
      </c>
      <c r="C456" s="3">
        <f t="shared" si="64"/>
        <v>368</v>
      </c>
      <c r="D456">
        <f>COUNTIFS('业绩 (处理后数据)'!B:B,A456)</f>
        <v>1</v>
      </c>
      <c r="E456">
        <f>SUMIFS('业绩 (处理后数据)'!O:O,'业绩 (处理后数据)'!B:B,A456)</f>
        <v>6960</v>
      </c>
      <c r="F456" s="4">
        <f t="shared" si="65"/>
        <v>2</v>
      </c>
      <c r="G456" s="4">
        <f t="shared" si="66"/>
        <v>1</v>
      </c>
      <c r="H456" s="4">
        <f t="shared" si="67"/>
        <v>2</v>
      </c>
      <c r="I456" s="4" t="str">
        <f t="shared" si="68"/>
        <v>低</v>
      </c>
      <c r="J456" s="4" t="str">
        <f t="shared" si="69"/>
        <v>低</v>
      </c>
      <c r="K456" s="4" t="str">
        <f t="shared" si="70"/>
        <v>低</v>
      </c>
      <c r="L456" s="4" t="str">
        <f t="shared" si="71"/>
        <v>低低低</v>
      </c>
      <c r="M456" t="str">
        <f t="shared" si="72"/>
        <v>8.一般挽留用户</v>
      </c>
    </row>
    <row r="457" spans="1:13">
      <c r="A457" s="4">
        <v>168797</v>
      </c>
      <c r="B457" s="2">
        <f>_xlfn.MAXIFS('业绩 (处理后数据)'!A:A,'业绩 (处理后数据)'!B:B,A457)</f>
        <v>44254</v>
      </c>
      <c r="C457" s="3">
        <f t="shared" si="64"/>
        <v>367</v>
      </c>
      <c r="D457">
        <f>COUNTIFS('业绩 (处理后数据)'!B:B,A457)</f>
        <v>1</v>
      </c>
      <c r="E457">
        <f>SUMIFS('业绩 (处理后数据)'!O:O,'业绩 (处理后数据)'!B:B,A457)</f>
        <v>1627</v>
      </c>
      <c r="F457" s="4">
        <f t="shared" si="65"/>
        <v>2</v>
      </c>
      <c r="G457" s="4">
        <f t="shared" si="66"/>
        <v>1</v>
      </c>
      <c r="H457" s="4">
        <f t="shared" si="67"/>
        <v>1</v>
      </c>
      <c r="I457" s="4" t="str">
        <f t="shared" si="68"/>
        <v>低</v>
      </c>
      <c r="J457" s="4" t="str">
        <f t="shared" si="69"/>
        <v>低</v>
      </c>
      <c r="K457" s="4" t="str">
        <f t="shared" si="70"/>
        <v>低</v>
      </c>
      <c r="L457" s="4" t="str">
        <f t="shared" si="71"/>
        <v>低低低</v>
      </c>
      <c r="M457" t="str">
        <f t="shared" si="72"/>
        <v>8.一般挽留用户</v>
      </c>
    </row>
    <row r="458" spans="1:13">
      <c r="A458" s="4">
        <v>175055</v>
      </c>
      <c r="B458" s="2">
        <f>_xlfn.MAXIFS('业绩 (处理后数据)'!A:A,'业绩 (处理后数据)'!B:B,A458)</f>
        <v>44254</v>
      </c>
      <c r="C458" s="3">
        <f t="shared" si="64"/>
        <v>367</v>
      </c>
      <c r="D458">
        <f>COUNTIFS('业绩 (处理后数据)'!B:B,A458)</f>
        <v>1</v>
      </c>
      <c r="E458">
        <f>SUMIFS('业绩 (处理后数据)'!O:O,'业绩 (处理后数据)'!B:B,A458)</f>
        <v>3930</v>
      </c>
      <c r="F458" s="4">
        <f t="shared" si="65"/>
        <v>2</v>
      </c>
      <c r="G458" s="4">
        <f t="shared" si="66"/>
        <v>1</v>
      </c>
      <c r="H458" s="4">
        <f t="shared" si="67"/>
        <v>2</v>
      </c>
      <c r="I458" s="4" t="str">
        <f t="shared" si="68"/>
        <v>低</v>
      </c>
      <c r="J458" s="4" t="str">
        <f t="shared" si="69"/>
        <v>低</v>
      </c>
      <c r="K458" s="4" t="str">
        <f t="shared" si="70"/>
        <v>低</v>
      </c>
      <c r="L458" s="4" t="str">
        <f t="shared" si="71"/>
        <v>低低低</v>
      </c>
      <c r="M458" t="str">
        <f t="shared" si="72"/>
        <v>8.一般挽留用户</v>
      </c>
    </row>
    <row r="459" spans="1:13">
      <c r="A459" s="4">
        <v>153725</v>
      </c>
      <c r="B459" s="2">
        <f>_xlfn.MAXIFS('业绩 (处理后数据)'!A:A,'业绩 (处理后数据)'!B:B,A459)</f>
        <v>44254</v>
      </c>
      <c r="C459" s="3">
        <f t="shared" si="64"/>
        <v>367</v>
      </c>
      <c r="D459">
        <f>COUNTIFS('业绩 (处理后数据)'!B:B,A459)</f>
        <v>1</v>
      </c>
      <c r="E459">
        <f>SUMIFS('业绩 (处理后数据)'!O:O,'业绩 (处理后数据)'!B:B,A459)</f>
        <v>5365</v>
      </c>
      <c r="F459" s="4">
        <f t="shared" si="65"/>
        <v>2</v>
      </c>
      <c r="G459" s="4">
        <f t="shared" si="66"/>
        <v>1</v>
      </c>
      <c r="H459" s="4">
        <f t="shared" si="67"/>
        <v>2</v>
      </c>
      <c r="I459" s="4" t="str">
        <f t="shared" si="68"/>
        <v>低</v>
      </c>
      <c r="J459" s="4" t="str">
        <f t="shared" si="69"/>
        <v>低</v>
      </c>
      <c r="K459" s="4" t="str">
        <f t="shared" si="70"/>
        <v>低</v>
      </c>
      <c r="L459" s="4" t="str">
        <f t="shared" si="71"/>
        <v>低低低</v>
      </c>
      <c r="M459" t="str">
        <f t="shared" si="72"/>
        <v>8.一般挽留用户</v>
      </c>
    </row>
    <row r="460" spans="1:13">
      <c r="A460" s="4">
        <v>148105</v>
      </c>
      <c r="B460" s="2">
        <f>_xlfn.MAXIFS('业绩 (处理后数据)'!A:A,'业绩 (处理后数据)'!B:B,A460)</f>
        <v>44586</v>
      </c>
      <c r="C460" s="3">
        <f t="shared" si="64"/>
        <v>35</v>
      </c>
      <c r="D460">
        <f>COUNTIFS('业绩 (处理后数据)'!B:B,A460)</f>
        <v>2</v>
      </c>
      <c r="E460">
        <f>SUMIFS('业绩 (处理后数据)'!O:O,'业绩 (处理后数据)'!B:B,A460)</f>
        <v>19396</v>
      </c>
      <c r="F460" s="4">
        <f t="shared" si="65"/>
        <v>5</v>
      </c>
      <c r="G460" s="4">
        <f t="shared" si="66"/>
        <v>1</v>
      </c>
      <c r="H460" s="4">
        <f t="shared" si="67"/>
        <v>4</v>
      </c>
      <c r="I460" s="4" t="str">
        <f t="shared" si="68"/>
        <v>高</v>
      </c>
      <c r="J460" s="4" t="str">
        <f t="shared" si="69"/>
        <v>低</v>
      </c>
      <c r="K460" s="4" t="str">
        <f t="shared" si="70"/>
        <v>高</v>
      </c>
      <c r="L460" s="4" t="str">
        <f t="shared" si="71"/>
        <v>高低高</v>
      </c>
      <c r="M460" t="str">
        <f t="shared" si="72"/>
        <v>2.重要发展用户</v>
      </c>
    </row>
    <row r="461" spans="1:13">
      <c r="A461" s="4">
        <v>158949</v>
      </c>
      <c r="B461" s="2">
        <f>_xlfn.MAXIFS('业绩 (处理后数据)'!A:A,'业绩 (处理后数据)'!B:B,A461)</f>
        <v>44254</v>
      </c>
      <c r="C461" s="3">
        <f t="shared" si="64"/>
        <v>367</v>
      </c>
      <c r="D461">
        <f>COUNTIFS('业绩 (处理后数据)'!B:B,A461)</f>
        <v>1</v>
      </c>
      <c r="E461">
        <f>SUMIFS('业绩 (处理后数据)'!O:O,'业绩 (处理后数据)'!B:B,A461)</f>
        <v>0</v>
      </c>
      <c r="F461" s="4">
        <f t="shared" si="65"/>
        <v>2</v>
      </c>
      <c r="G461" s="4">
        <f t="shared" si="66"/>
        <v>1</v>
      </c>
      <c r="H461" s="4">
        <f t="shared" si="67"/>
        <v>1</v>
      </c>
      <c r="I461" s="4" t="str">
        <f t="shared" si="68"/>
        <v>低</v>
      </c>
      <c r="J461" s="4" t="str">
        <f t="shared" si="69"/>
        <v>低</v>
      </c>
      <c r="K461" s="4" t="str">
        <f t="shared" si="70"/>
        <v>低</v>
      </c>
      <c r="L461" s="4" t="str">
        <f t="shared" si="71"/>
        <v>低低低</v>
      </c>
      <c r="M461" t="str">
        <f t="shared" si="72"/>
        <v>8.一般挽留用户</v>
      </c>
    </row>
    <row r="462" spans="1:13">
      <c r="A462" s="4">
        <v>145822</v>
      </c>
      <c r="B462" s="2">
        <f>_xlfn.MAXIFS('业绩 (处理后数据)'!A:A,'业绩 (处理后数据)'!B:B,A462)</f>
        <v>44255</v>
      </c>
      <c r="C462" s="3">
        <f t="shared" si="64"/>
        <v>366</v>
      </c>
      <c r="D462">
        <f>COUNTIFS('业绩 (处理后数据)'!B:B,A462)</f>
        <v>1</v>
      </c>
      <c r="E462">
        <f>SUMIFS('业绩 (处理后数据)'!O:O,'业绩 (处理后数据)'!B:B,A462)</f>
        <v>0</v>
      </c>
      <c r="F462" s="4">
        <f t="shared" si="65"/>
        <v>2</v>
      </c>
      <c r="G462" s="4">
        <f t="shared" si="66"/>
        <v>1</v>
      </c>
      <c r="H462" s="4">
        <f t="shared" si="67"/>
        <v>1</v>
      </c>
      <c r="I462" s="4" t="str">
        <f t="shared" si="68"/>
        <v>低</v>
      </c>
      <c r="J462" s="4" t="str">
        <f t="shared" si="69"/>
        <v>低</v>
      </c>
      <c r="K462" s="4" t="str">
        <f t="shared" si="70"/>
        <v>低</v>
      </c>
      <c r="L462" s="4" t="str">
        <f t="shared" si="71"/>
        <v>低低低</v>
      </c>
      <c r="M462" t="str">
        <f t="shared" si="72"/>
        <v>8.一般挽留用户</v>
      </c>
    </row>
    <row r="463" spans="1:13">
      <c r="A463" s="4">
        <v>144250</v>
      </c>
      <c r="B463" s="2">
        <f>_xlfn.MAXIFS('业绩 (处理后数据)'!A:A,'业绩 (处理后数据)'!B:B,A463)</f>
        <v>44256</v>
      </c>
      <c r="C463" s="3">
        <f t="shared" si="64"/>
        <v>365</v>
      </c>
      <c r="D463">
        <f>COUNTIFS('业绩 (处理后数据)'!B:B,A463)</f>
        <v>1</v>
      </c>
      <c r="E463">
        <f>SUMIFS('业绩 (处理后数据)'!O:O,'业绩 (处理后数据)'!B:B,A463)</f>
        <v>2000</v>
      </c>
      <c r="F463" s="4">
        <f t="shared" si="65"/>
        <v>2</v>
      </c>
      <c r="G463" s="4">
        <f t="shared" si="66"/>
        <v>1</v>
      </c>
      <c r="H463" s="4">
        <f t="shared" si="67"/>
        <v>1</v>
      </c>
      <c r="I463" s="4" t="str">
        <f t="shared" si="68"/>
        <v>低</v>
      </c>
      <c r="J463" s="4" t="str">
        <f t="shared" si="69"/>
        <v>低</v>
      </c>
      <c r="K463" s="4" t="str">
        <f t="shared" si="70"/>
        <v>低</v>
      </c>
      <c r="L463" s="4" t="str">
        <f t="shared" si="71"/>
        <v>低低低</v>
      </c>
      <c r="M463" t="str">
        <f t="shared" si="72"/>
        <v>8.一般挽留用户</v>
      </c>
    </row>
    <row r="464" spans="1:13">
      <c r="A464" s="4">
        <v>150379</v>
      </c>
      <c r="B464" s="2">
        <f>_xlfn.MAXIFS('业绩 (处理后数据)'!A:A,'业绩 (处理后数据)'!B:B,A464)</f>
        <v>44257</v>
      </c>
      <c r="C464" s="3">
        <f t="shared" si="64"/>
        <v>364</v>
      </c>
      <c r="D464">
        <f>COUNTIFS('业绩 (处理后数据)'!B:B,A464)</f>
        <v>1</v>
      </c>
      <c r="E464">
        <f>SUMIFS('业绩 (处理后数据)'!O:O,'业绩 (处理后数据)'!B:B,A464)</f>
        <v>7849</v>
      </c>
      <c r="F464" s="4">
        <f t="shared" si="65"/>
        <v>2</v>
      </c>
      <c r="G464" s="4">
        <f t="shared" si="66"/>
        <v>1</v>
      </c>
      <c r="H464" s="4">
        <f t="shared" si="67"/>
        <v>3</v>
      </c>
      <c r="I464" s="4" t="str">
        <f t="shared" si="68"/>
        <v>低</v>
      </c>
      <c r="J464" s="4" t="str">
        <f t="shared" si="69"/>
        <v>低</v>
      </c>
      <c r="K464" s="4" t="str">
        <f t="shared" si="70"/>
        <v>高</v>
      </c>
      <c r="L464" s="4" t="str">
        <f t="shared" si="71"/>
        <v>低低高</v>
      </c>
      <c r="M464" t="str">
        <f t="shared" si="72"/>
        <v>4.重要挽留用户</v>
      </c>
    </row>
    <row r="465" spans="1:13">
      <c r="A465" s="4">
        <v>143209</v>
      </c>
      <c r="B465" s="2">
        <f>_xlfn.MAXIFS('业绩 (处理后数据)'!A:A,'业绩 (处理后数据)'!B:B,A465)</f>
        <v>44257</v>
      </c>
      <c r="C465" s="3">
        <f t="shared" si="64"/>
        <v>364</v>
      </c>
      <c r="D465">
        <f>COUNTIFS('业绩 (处理后数据)'!B:B,A465)</f>
        <v>1</v>
      </c>
      <c r="E465">
        <f>SUMIFS('业绩 (处理后数据)'!O:O,'业绩 (处理后数据)'!B:B,A465)</f>
        <v>0</v>
      </c>
      <c r="F465" s="4">
        <f t="shared" si="65"/>
        <v>2</v>
      </c>
      <c r="G465" s="4">
        <f t="shared" si="66"/>
        <v>1</v>
      </c>
      <c r="H465" s="4">
        <f t="shared" si="67"/>
        <v>1</v>
      </c>
      <c r="I465" s="4" t="str">
        <f t="shared" si="68"/>
        <v>低</v>
      </c>
      <c r="J465" s="4" t="str">
        <f t="shared" si="69"/>
        <v>低</v>
      </c>
      <c r="K465" s="4" t="str">
        <f t="shared" si="70"/>
        <v>低</v>
      </c>
      <c r="L465" s="4" t="str">
        <f t="shared" si="71"/>
        <v>低低低</v>
      </c>
      <c r="M465" t="str">
        <f t="shared" si="72"/>
        <v>8.一般挽留用户</v>
      </c>
    </row>
    <row r="466" spans="1:13">
      <c r="A466" s="4">
        <v>157105</v>
      </c>
      <c r="B466" s="2">
        <f>_xlfn.MAXIFS('业绩 (处理后数据)'!A:A,'业绩 (处理后数据)'!B:B,A466)</f>
        <v>44264</v>
      </c>
      <c r="C466" s="3">
        <f t="shared" si="64"/>
        <v>357</v>
      </c>
      <c r="D466">
        <f>COUNTIFS('业绩 (处理后数据)'!B:B,A466)</f>
        <v>2</v>
      </c>
      <c r="E466">
        <f>SUMIFS('业绩 (处理后数据)'!O:O,'业绩 (处理后数据)'!B:B,A466)</f>
        <v>42980</v>
      </c>
      <c r="F466" s="4">
        <f t="shared" si="65"/>
        <v>2</v>
      </c>
      <c r="G466" s="4">
        <f t="shared" si="66"/>
        <v>1</v>
      </c>
      <c r="H466" s="4">
        <f t="shared" si="67"/>
        <v>5</v>
      </c>
      <c r="I466" s="4" t="str">
        <f t="shared" si="68"/>
        <v>低</v>
      </c>
      <c r="J466" s="4" t="str">
        <f t="shared" si="69"/>
        <v>低</v>
      </c>
      <c r="K466" s="4" t="str">
        <f t="shared" si="70"/>
        <v>高</v>
      </c>
      <c r="L466" s="4" t="str">
        <f t="shared" si="71"/>
        <v>低低高</v>
      </c>
      <c r="M466" t="str">
        <f t="shared" si="72"/>
        <v>4.重要挽留用户</v>
      </c>
    </row>
    <row r="467" spans="1:13">
      <c r="A467" s="4">
        <v>159378</v>
      </c>
      <c r="B467" s="2">
        <f>_xlfn.MAXIFS('业绩 (处理后数据)'!A:A,'业绩 (处理后数据)'!B:B,A467)</f>
        <v>44257</v>
      </c>
      <c r="C467" s="3">
        <f t="shared" si="64"/>
        <v>364</v>
      </c>
      <c r="D467">
        <f>COUNTIFS('业绩 (处理后数据)'!B:B,A467)</f>
        <v>1</v>
      </c>
      <c r="E467">
        <f>SUMIFS('业绩 (处理后数据)'!O:O,'业绩 (处理后数据)'!B:B,A467)</f>
        <v>26000</v>
      </c>
      <c r="F467" s="4">
        <f t="shared" si="65"/>
        <v>2</v>
      </c>
      <c r="G467" s="4">
        <f t="shared" si="66"/>
        <v>1</v>
      </c>
      <c r="H467" s="4">
        <f t="shared" si="67"/>
        <v>4</v>
      </c>
      <c r="I467" s="4" t="str">
        <f t="shared" si="68"/>
        <v>低</v>
      </c>
      <c r="J467" s="4" t="str">
        <f t="shared" si="69"/>
        <v>低</v>
      </c>
      <c r="K467" s="4" t="str">
        <f t="shared" si="70"/>
        <v>高</v>
      </c>
      <c r="L467" s="4" t="str">
        <f t="shared" si="71"/>
        <v>低低高</v>
      </c>
      <c r="M467" t="str">
        <f t="shared" si="72"/>
        <v>4.重要挽留用户</v>
      </c>
    </row>
    <row r="468" spans="1:13">
      <c r="A468" s="4">
        <v>155179</v>
      </c>
      <c r="B468" s="2">
        <f>_xlfn.MAXIFS('业绩 (处理后数据)'!A:A,'业绩 (处理后数据)'!B:B,A468)</f>
        <v>44257</v>
      </c>
      <c r="C468" s="3">
        <f t="shared" si="64"/>
        <v>364</v>
      </c>
      <c r="D468">
        <f>COUNTIFS('业绩 (处理后数据)'!B:B,A468)</f>
        <v>1</v>
      </c>
      <c r="E468">
        <f>SUMIFS('业绩 (处理后数据)'!O:O,'业绩 (处理后数据)'!B:B,A468)</f>
        <v>880</v>
      </c>
      <c r="F468" s="4">
        <f t="shared" si="65"/>
        <v>2</v>
      </c>
      <c r="G468" s="4">
        <f t="shared" si="66"/>
        <v>1</v>
      </c>
      <c r="H468" s="4">
        <f t="shared" si="67"/>
        <v>1</v>
      </c>
      <c r="I468" s="4" t="str">
        <f t="shared" si="68"/>
        <v>低</v>
      </c>
      <c r="J468" s="4" t="str">
        <f t="shared" si="69"/>
        <v>低</v>
      </c>
      <c r="K468" s="4" t="str">
        <f t="shared" si="70"/>
        <v>低</v>
      </c>
      <c r="L468" s="4" t="str">
        <f t="shared" si="71"/>
        <v>低低低</v>
      </c>
      <c r="M468" t="str">
        <f t="shared" si="72"/>
        <v>8.一般挽留用户</v>
      </c>
    </row>
    <row r="469" spans="1:13">
      <c r="A469" s="4">
        <v>141169</v>
      </c>
      <c r="B469" s="2">
        <f>_xlfn.MAXIFS('业绩 (处理后数据)'!A:A,'业绩 (处理后数据)'!B:B,A469)</f>
        <v>44257</v>
      </c>
      <c r="C469" s="3">
        <f t="shared" si="64"/>
        <v>364</v>
      </c>
      <c r="D469">
        <f>COUNTIFS('业绩 (处理后数据)'!B:B,A469)</f>
        <v>1</v>
      </c>
      <c r="E469">
        <f>SUMIFS('业绩 (处理后数据)'!O:O,'业绩 (处理后数据)'!B:B,A469)</f>
        <v>880</v>
      </c>
      <c r="F469" s="4">
        <f t="shared" si="65"/>
        <v>2</v>
      </c>
      <c r="G469" s="4">
        <f t="shared" si="66"/>
        <v>1</v>
      </c>
      <c r="H469" s="4">
        <f t="shared" si="67"/>
        <v>1</v>
      </c>
      <c r="I469" s="4" t="str">
        <f t="shared" si="68"/>
        <v>低</v>
      </c>
      <c r="J469" s="4" t="str">
        <f t="shared" si="69"/>
        <v>低</v>
      </c>
      <c r="K469" s="4" t="str">
        <f t="shared" si="70"/>
        <v>低</v>
      </c>
      <c r="L469" s="4" t="str">
        <f t="shared" si="71"/>
        <v>低低低</v>
      </c>
      <c r="M469" t="str">
        <f t="shared" si="72"/>
        <v>8.一般挽留用户</v>
      </c>
    </row>
    <row r="470" spans="1:13">
      <c r="A470" s="4">
        <v>148124</v>
      </c>
      <c r="B470" s="2">
        <f>_xlfn.MAXIFS('业绩 (处理后数据)'!A:A,'业绩 (处理后数据)'!B:B,A470)</f>
        <v>44257</v>
      </c>
      <c r="C470" s="3">
        <f t="shared" si="64"/>
        <v>364</v>
      </c>
      <c r="D470">
        <f>COUNTIFS('业绩 (处理后数据)'!B:B,A470)</f>
        <v>1</v>
      </c>
      <c r="E470">
        <f>SUMIFS('业绩 (处理后数据)'!O:O,'业绩 (处理后数据)'!B:B,A470)</f>
        <v>0</v>
      </c>
      <c r="F470" s="4">
        <f t="shared" si="65"/>
        <v>2</v>
      </c>
      <c r="G470" s="4">
        <f t="shared" si="66"/>
        <v>1</v>
      </c>
      <c r="H470" s="4">
        <f t="shared" si="67"/>
        <v>1</v>
      </c>
      <c r="I470" s="4" t="str">
        <f t="shared" si="68"/>
        <v>低</v>
      </c>
      <c r="J470" s="4" t="str">
        <f t="shared" si="69"/>
        <v>低</v>
      </c>
      <c r="K470" s="4" t="str">
        <f t="shared" si="70"/>
        <v>低</v>
      </c>
      <c r="L470" s="4" t="str">
        <f t="shared" si="71"/>
        <v>低低低</v>
      </c>
      <c r="M470" t="str">
        <f t="shared" si="72"/>
        <v>8.一般挽留用户</v>
      </c>
    </row>
    <row r="471" spans="1:13">
      <c r="A471" s="4">
        <v>150897</v>
      </c>
      <c r="B471" s="2">
        <f>_xlfn.MAXIFS('业绩 (处理后数据)'!A:A,'业绩 (处理后数据)'!B:B,A471)</f>
        <v>44257</v>
      </c>
      <c r="C471" s="3">
        <f t="shared" si="64"/>
        <v>364</v>
      </c>
      <c r="D471">
        <f>COUNTIFS('业绩 (处理后数据)'!B:B,A471)</f>
        <v>1</v>
      </c>
      <c r="E471">
        <f>SUMIFS('业绩 (处理后数据)'!O:O,'业绩 (处理后数据)'!B:B,A471)</f>
        <v>3880</v>
      </c>
      <c r="F471" s="4">
        <f t="shared" si="65"/>
        <v>2</v>
      </c>
      <c r="G471" s="4">
        <f t="shared" si="66"/>
        <v>1</v>
      </c>
      <c r="H471" s="4">
        <f t="shared" si="67"/>
        <v>2</v>
      </c>
      <c r="I471" s="4" t="str">
        <f t="shared" si="68"/>
        <v>低</v>
      </c>
      <c r="J471" s="4" t="str">
        <f t="shared" si="69"/>
        <v>低</v>
      </c>
      <c r="K471" s="4" t="str">
        <f t="shared" si="70"/>
        <v>低</v>
      </c>
      <c r="L471" s="4" t="str">
        <f t="shared" si="71"/>
        <v>低低低</v>
      </c>
      <c r="M471" t="str">
        <f t="shared" si="72"/>
        <v>8.一般挽留用户</v>
      </c>
    </row>
    <row r="472" spans="1:13">
      <c r="A472" s="4">
        <v>144518</v>
      </c>
      <c r="B472" s="2">
        <f>_xlfn.MAXIFS('业绩 (处理后数据)'!A:A,'业绩 (处理后数据)'!B:B,A472)</f>
        <v>44257</v>
      </c>
      <c r="C472" s="3">
        <f t="shared" si="64"/>
        <v>364</v>
      </c>
      <c r="D472">
        <f>COUNTIFS('业绩 (处理后数据)'!B:B,A472)</f>
        <v>1</v>
      </c>
      <c r="E472">
        <f>SUMIFS('业绩 (处理后数据)'!O:O,'业绩 (处理后数据)'!B:B,A472)</f>
        <v>2260</v>
      </c>
      <c r="F472" s="4">
        <f t="shared" si="65"/>
        <v>2</v>
      </c>
      <c r="G472" s="4">
        <f t="shared" si="66"/>
        <v>1</v>
      </c>
      <c r="H472" s="4">
        <f t="shared" si="67"/>
        <v>1</v>
      </c>
      <c r="I472" s="4" t="str">
        <f t="shared" si="68"/>
        <v>低</v>
      </c>
      <c r="J472" s="4" t="str">
        <f t="shared" si="69"/>
        <v>低</v>
      </c>
      <c r="K472" s="4" t="str">
        <f t="shared" si="70"/>
        <v>低</v>
      </c>
      <c r="L472" s="4" t="str">
        <f t="shared" si="71"/>
        <v>低低低</v>
      </c>
      <c r="M472" t="str">
        <f t="shared" si="72"/>
        <v>8.一般挽留用户</v>
      </c>
    </row>
    <row r="473" spans="1:13">
      <c r="A473" s="4">
        <v>155332</v>
      </c>
      <c r="B473" s="2">
        <f>_xlfn.MAXIFS('业绩 (处理后数据)'!A:A,'业绩 (处理后数据)'!B:B,A473)</f>
        <v>44258</v>
      </c>
      <c r="C473" s="3">
        <f t="shared" si="64"/>
        <v>363</v>
      </c>
      <c r="D473">
        <f>COUNTIFS('业绩 (处理后数据)'!B:B,A473)</f>
        <v>1</v>
      </c>
      <c r="E473">
        <f>SUMIFS('业绩 (处理后数据)'!O:O,'业绩 (处理后数据)'!B:B,A473)</f>
        <v>0</v>
      </c>
      <c r="F473" s="4">
        <f t="shared" si="65"/>
        <v>2</v>
      </c>
      <c r="G473" s="4">
        <f t="shared" si="66"/>
        <v>1</v>
      </c>
      <c r="H473" s="4">
        <f t="shared" si="67"/>
        <v>1</v>
      </c>
      <c r="I473" s="4" t="str">
        <f t="shared" si="68"/>
        <v>低</v>
      </c>
      <c r="J473" s="4" t="str">
        <f t="shared" si="69"/>
        <v>低</v>
      </c>
      <c r="K473" s="4" t="str">
        <f t="shared" si="70"/>
        <v>低</v>
      </c>
      <c r="L473" s="4" t="str">
        <f t="shared" si="71"/>
        <v>低低低</v>
      </c>
      <c r="M473" t="str">
        <f t="shared" si="72"/>
        <v>8.一般挽留用户</v>
      </c>
    </row>
    <row r="474" spans="1:13">
      <c r="A474" s="4">
        <v>161500</v>
      </c>
      <c r="B474" s="2">
        <f>_xlfn.MAXIFS('业绩 (处理后数据)'!A:A,'业绩 (处理后数据)'!B:B,A474)</f>
        <v>44258</v>
      </c>
      <c r="C474" s="3">
        <f t="shared" si="64"/>
        <v>363</v>
      </c>
      <c r="D474">
        <f>COUNTIFS('业绩 (处理后数据)'!B:B,A474)</f>
        <v>1</v>
      </c>
      <c r="E474">
        <f>SUMIFS('业绩 (处理后数据)'!O:O,'业绩 (处理后数据)'!B:B,A474)</f>
        <v>0</v>
      </c>
      <c r="F474" s="4">
        <f t="shared" si="65"/>
        <v>2</v>
      </c>
      <c r="G474" s="4">
        <f t="shared" si="66"/>
        <v>1</v>
      </c>
      <c r="H474" s="4">
        <f t="shared" si="67"/>
        <v>1</v>
      </c>
      <c r="I474" s="4" t="str">
        <f t="shared" si="68"/>
        <v>低</v>
      </c>
      <c r="J474" s="4" t="str">
        <f t="shared" si="69"/>
        <v>低</v>
      </c>
      <c r="K474" s="4" t="str">
        <f t="shared" si="70"/>
        <v>低</v>
      </c>
      <c r="L474" s="4" t="str">
        <f t="shared" si="71"/>
        <v>低低低</v>
      </c>
      <c r="M474" t="str">
        <f t="shared" si="72"/>
        <v>8.一般挽留用户</v>
      </c>
    </row>
    <row r="475" spans="1:13">
      <c r="A475" s="4">
        <v>157369</v>
      </c>
      <c r="B475" s="2">
        <f>_xlfn.MAXIFS('业绩 (处理后数据)'!A:A,'业绩 (处理后数据)'!B:B,A475)</f>
        <v>44258</v>
      </c>
      <c r="C475" s="3">
        <f t="shared" si="64"/>
        <v>363</v>
      </c>
      <c r="D475">
        <f>COUNTIFS('业绩 (处理后数据)'!B:B,A475)</f>
        <v>1</v>
      </c>
      <c r="E475">
        <f>SUMIFS('业绩 (处理后数据)'!O:O,'业绩 (处理后数据)'!B:B,A475)</f>
        <v>0</v>
      </c>
      <c r="F475" s="4">
        <f t="shared" si="65"/>
        <v>2</v>
      </c>
      <c r="G475" s="4">
        <f t="shared" si="66"/>
        <v>1</v>
      </c>
      <c r="H475" s="4">
        <f t="shared" si="67"/>
        <v>1</v>
      </c>
      <c r="I475" s="4" t="str">
        <f t="shared" si="68"/>
        <v>低</v>
      </c>
      <c r="J475" s="4" t="str">
        <f t="shared" si="69"/>
        <v>低</v>
      </c>
      <c r="K475" s="4" t="str">
        <f t="shared" si="70"/>
        <v>低</v>
      </c>
      <c r="L475" s="4" t="str">
        <f t="shared" si="71"/>
        <v>低低低</v>
      </c>
      <c r="M475" t="str">
        <f t="shared" si="72"/>
        <v>8.一般挽留用户</v>
      </c>
    </row>
    <row r="476" spans="1:13">
      <c r="A476" s="4">
        <v>143190</v>
      </c>
      <c r="B476" s="2">
        <f>_xlfn.MAXIFS('业绩 (处理后数据)'!A:A,'业绩 (处理后数据)'!B:B,A476)</f>
        <v>44258</v>
      </c>
      <c r="C476" s="3">
        <f t="shared" si="64"/>
        <v>363</v>
      </c>
      <c r="D476">
        <f>COUNTIFS('业绩 (处理后数据)'!B:B,A476)</f>
        <v>1</v>
      </c>
      <c r="E476">
        <f>SUMIFS('业绩 (处理后数据)'!O:O,'业绩 (处理后数据)'!B:B,A476)</f>
        <v>1680</v>
      </c>
      <c r="F476" s="4">
        <f t="shared" si="65"/>
        <v>2</v>
      </c>
      <c r="G476" s="4">
        <f t="shared" si="66"/>
        <v>1</v>
      </c>
      <c r="H476" s="4">
        <f t="shared" si="67"/>
        <v>1</v>
      </c>
      <c r="I476" s="4" t="str">
        <f t="shared" si="68"/>
        <v>低</v>
      </c>
      <c r="J476" s="4" t="str">
        <f t="shared" si="69"/>
        <v>低</v>
      </c>
      <c r="K476" s="4" t="str">
        <f t="shared" si="70"/>
        <v>低</v>
      </c>
      <c r="L476" s="4" t="str">
        <f t="shared" si="71"/>
        <v>低低低</v>
      </c>
      <c r="M476" t="str">
        <f t="shared" si="72"/>
        <v>8.一般挽留用户</v>
      </c>
    </row>
    <row r="477" spans="1:13">
      <c r="A477" s="4">
        <v>160963</v>
      </c>
      <c r="B477" s="2">
        <f>_xlfn.MAXIFS('业绩 (处理后数据)'!A:A,'业绩 (处理后数据)'!B:B,A477)</f>
        <v>44283</v>
      </c>
      <c r="C477" s="3">
        <f t="shared" si="64"/>
        <v>338</v>
      </c>
      <c r="D477">
        <f>COUNTIFS('业绩 (处理后数据)'!B:B,A477)</f>
        <v>2</v>
      </c>
      <c r="E477">
        <f>SUMIFS('业绩 (处理后数据)'!O:O,'业绩 (处理后数据)'!B:B,A477)</f>
        <v>3800</v>
      </c>
      <c r="F477" s="4">
        <f t="shared" si="65"/>
        <v>2</v>
      </c>
      <c r="G477" s="4">
        <f t="shared" si="66"/>
        <v>1</v>
      </c>
      <c r="H477" s="4">
        <f t="shared" si="67"/>
        <v>2</v>
      </c>
      <c r="I477" s="4" t="str">
        <f t="shared" si="68"/>
        <v>低</v>
      </c>
      <c r="J477" s="4" t="str">
        <f t="shared" si="69"/>
        <v>低</v>
      </c>
      <c r="K477" s="4" t="str">
        <f t="shared" si="70"/>
        <v>低</v>
      </c>
      <c r="L477" s="4" t="str">
        <f t="shared" si="71"/>
        <v>低低低</v>
      </c>
      <c r="M477" t="str">
        <f t="shared" si="72"/>
        <v>8.一般挽留用户</v>
      </c>
    </row>
    <row r="478" spans="1:13">
      <c r="A478" s="4">
        <v>151520</v>
      </c>
      <c r="B478" s="2">
        <f>_xlfn.MAXIFS('业绩 (处理后数据)'!A:A,'业绩 (处理后数据)'!B:B,A478)</f>
        <v>44259</v>
      </c>
      <c r="C478" s="3">
        <f t="shared" si="64"/>
        <v>362</v>
      </c>
      <c r="D478">
        <f>COUNTIFS('业绩 (处理后数据)'!B:B,A478)</f>
        <v>1</v>
      </c>
      <c r="E478">
        <f>SUMIFS('业绩 (处理后数据)'!O:O,'业绩 (处理后数据)'!B:B,A478)</f>
        <v>0</v>
      </c>
      <c r="F478" s="4">
        <f t="shared" si="65"/>
        <v>2</v>
      </c>
      <c r="G478" s="4">
        <f t="shared" si="66"/>
        <v>1</v>
      </c>
      <c r="H478" s="4">
        <f t="shared" si="67"/>
        <v>1</v>
      </c>
      <c r="I478" s="4" t="str">
        <f t="shared" si="68"/>
        <v>低</v>
      </c>
      <c r="J478" s="4" t="str">
        <f t="shared" si="69"/>
        <v>低</v>
      </c>
      <c r="K478" s="4" t="str">
        <f t="shared" si="70"/>
        <v>低</v>
      </c>
      <c r="L478" s="4" t="str">
        <f t="shared" si="71"/>
        <v>低低低</v>
      </c>
      <c r="M478" t="str">
        <f t="shared" si="72"/>
        <v>8.一般挽留用户</v>
      </c>
    </row>
    <row r="479" spans="1:13">
      <c r="A479" s="4">
        <v>154565</v>
      </c>
      <c r="B479" s="2">
        <f>_xlfn.MAXIFS('业绩 (处理后数据)'!A:A,'业绩 (处理后数据)'!B:B,A479)</f>
        <v>44259</v>
      </c>
      <c r="C479" s="3">
        <f t="shared" si="64"/>
        <v>362</v>
      </c>
      <c r="D479">
        <f>COUNTIFS('业绩 (处理后数据)'!B:B,A479)</f>
        <v>1</v>
      </c>
      <c r="E479">
        <f>SUMIFS('业绩 (处理后数据)'!O:O,'业绩 (处理后数据)'!B:B,A479)</f>
        <v>1000</v>
      </c>
      <c r="F479" s="4">
        <f t="shared" si="65"/>
        <v>2</v>
      </c>
      <c r="G479" s="4">
        <f t="shared" si="66"/>
        <v>1</v>
      </c>
      <c r="H479" s="4">
        <f t="shared" si="67"/>
        <v>1</v>
      </c>
      <c r="I479" s="4" t="str">
        <f t="shared" si="68"/>
        <v>低</v>
      </c>
      <c r="J479" s="4" t="str">
        <f t="shared" si="69"/>
        <v>低</v>
      </c>
      <c r="K479" s="4" t="str">
        <f t="shared" si="70"/>
        <v>低</v>
      </c>
      <c r="L479" s="4" t="str">
        <f t="shared" si="71"/>
        <v>低低低</v>
      </c>
      <c r="M479" t="str">
        <f t="shared" si="72"/>
        <v>8.一般挽留用户</v>
      </c>
    </row>
    <row r="480" spans="1:13">
      <c r="A480" s="4">
        <v>171162</v>
      </c>
      <c r="B480" s="2">
        <f>_xlfn.MAXIFS('业绩 (处理后数据)'!A:A,'业绩 (处理后数据)'!B:B,A480)</f>
        <v>44260</v>
      </c>
      <c r="C480" s="3">
        <f t="shared" si="64"/>
        <v>361</v>
      </c>
      <c r="D480">
        <f>COUNTIFS('业绩 (处理后数据)'!B:B,A480)</f>
        <v>1</v>
      </c>
      <c r="E480">
        <f>SUMIFS('业绩 (处理后数据)'!O:O,'业绩 (处理后数据)'!B:B,A480)</f>
        <v>1180</v>
      </c>
      <c r="F480" s="4">
        <f t="shared" si="65"/>
        <v>2</v>
      </c>
      <c r="G480" s="4">
        <f t="shared" si="66"/>
        <v>1</v>
      </c>
      <c r="H480" s="4">
        <f t="shared" si="67"/>
        <v>1</v>
      </c>
      <c r="I480" s="4" t="str">
        <f t="shared" si="68"/>
        <v>低</v>
      </c>
      <c r="J480" s="4" t="str">
        <f t="shared" si="69"/>
        <v>低</v>
      </c>
      <c r="K480" s="4" t="str">
        <f t="shared" si="70"/>
        <v>低</v>
      </c>
      <c r="L480" s="4" t="str">
        <f t="shared" si="71"/>
        <v>低低低</v>
      </c>
      <c r="M480" t="str">
        <f t="shared" si="72"/>
        <v>8.一般挽留用户</v>
      </c>
    </row>
    <row r="481" spans="1:13">
      <c r="A481" s="4">
        <v>150439</v>
      </c>
      <c r="B481" s="2">
        <f>_xlfn.MAXIFS('业绩 (处理后数据)'!A:A,'业绩 (处理后数据)'!B:B,A481)</f>
        <v>44402</v>
      </c>
      <c r="C481" s="3">
        <f t="shared" si="64"/>
        <v>219</v>
      </c>
      <c r="D481">
        <f>COUNTIFS('业绩 (处理后数据)'!B:B,A481)</f>
        <v>2</v>
      </c>
      <c r="E481">
        <f>SUMIFS('业绩 (处理后数据)'!O:O,'业绩 (处理后数据)'!B:B,A481)</f>
        <v>12000</v>
      </c>
      <c r="F481" s="4">
        <f t="shared" si="65"/>
        <v>4</v>
      </c>
      <c r="G481" s="4">
        <f t="shared" si="66"/>
        <v>1</v>
      </c>
      <c r="H481" s="4">
        <f t="shared" si="67"/>
        <v>3</v>
      </c>
      <c r="I481" s="4" t="str">
        <f t="shared" si="68"/>
        <v>高</v>
      </c>
      <c r="J481" s="4" t="str">
        <f t="shared" si="69"/>
        <v>低</v>
      </c>
      <c r="K481" s="4" t="str">
        <f t="shared" si="70"/>
        <v>高</v>
      </c>
      <c r="L481" s="4" t="str">
        <f t="shared" si="71"/>
        <v>高低高</v>
      </c>
      <c r="M481" t="str">
        <f t="shared" si="72"/>
        <v>2.重要发展用户</v>
      </c>
    </row>
    <row r="482" spans="1:13">
      <c r="A482" s="4">
        <v>148065</v>
      </c>
      <c r="B482" s="2">
        <f>_xlfn.MAXIFS('业绩 (处理后数据)'!A:A,'业绩 (处理后数据)'!B:B,A482)</f>
        <v>44260</v>
      </c>
      <c r="C482" s="3">
        <f t="shared" si="64"/>
        <v>361</v>
      </c>
      <c r="D482">
        <f>COUNTIFS('业绩 (处理后数据)'!B:B,A482)</f>
        <v>1</v>
      </c>
      <c r="E482">
        <f>SUMIFS('业绩 (处理后数据)'!O:O,'业绩 (处理后数据)'!B:B,A482)</f>
        <v>22000</v>
      </c>
      <c r="F482" s="4">
        <f t="shared" si="65"/>
        <v>2</v>
      </c>
      <c r="G482" s="4">
        <f t="shared" si="66"/>
        <v>1</v>
      </c>
      <c r="H482" s="4">
        <f t="shared" si="67"/>
        <v>4</v>
      </c>
      <c r="I482" s="4" t="str">
        <f t="shared" si="68"/>
        <v>低</v>
      </c>
      <c r="J482" s="4" t="str">
        <f t="shared" si="69"/>
        <v>低</v>
      </c>
      <c r="K482" s="4" t="str">
        <f t="shared" si="70"/>
        <v>高</v>
      </c>
      <c r="L482" s="4" t="str">
        <f t="shared" si="71"/>
        <v>低低高</v>
      </c>
      <c r="M482" t="str">
        <f t="shared" si="72"/>
        <v>4.重要挽留用户</v>
      </c>
    </row>
    <row r="483" spans="1:13">
      <c r="A483" s="4">
        <v>155218</v>
      </c>
      <c r="B483" s="2">
        <f>_xlfn.MAXIFS('业绩 (处理后数据)'!A:A,'业绩 (处理后数据)'!B:B,A483)</f>
        <v>44587</v>
      </c>
      <c r="C483" s="3">
        <f t="shared" si="64"/>
        <v>34</v>
      </c>
      <c r="D483">
        <f>COUNTIFS('业绩 (处理后数据)'!B:B,A483)</f>
        <v>4</v>
      </c>
      <c r="E483">
        <f>SUMIFS('业绩 (处理后数据)'!O:O,'业绩 (处理后数据)'!B:B,A483)</f>
        <v>66868</v>
      </c>
      <c r="F483" s="4">
        <f t="shared" si="65"/>
        <v>5</v>
      </c>
      <c r="G483" s="4">
        <f t="shared" si="66"/>
        <v>3</v>
      </c>
      <c r="H483" s="4">
        <f t="shared" si="67"/>
        <v>5</v>
      </c>
      <c r="I483" s="4" t="str">
        <f t="shared" si="68"/>
        <v>高</v>
      </c>
      <c r="J483" s="4" t="str">
        <f t="shared" si="69"/>
        <v>高</v>
      </c>
      <c r="K483" s="4" t="str">
        <f t="shared" si="70"/>
        <v>高</v>
      </c>
      <c r="L483" s="4" t="str">
        <f t="shared" si="71"/>
        <v>高高高</v>
      </c>
      <c r="M483" t="str">
        <f t="shared" si="72"/>
        <v>1.重要价值用户</v>
      </c>
    </row>
    <row r="484" spans="1:13">
      <c r="A484" s="4">
        <v>148993</v>
      </c>
      <c r="B484" s="2">
        <f>_xlfn.MAXIFS('业绩 (处理后数据)'!A:A,'业绩 (处理后数据)'!B:B,A484)</f>
        <v>44261</v>
      </c>
      <c r="C484" s="3">
        <f t="shared" si="64"/>
        <v>360</v>
      </c>
      <c r="D484">
        <f>COUNTIFS('业绩 (处理后数据)'!B:B,A484)</f>
        <v>1</v>
      </c>
      <c r="E484">
        <f>SUMIFS('业绩 (处理后数据)'!O:O,'业绩 (处理后数据)'!B:B,A484)</f>
        <v>5400</v>
      </c>
      <c r="F484" s="4">
        <f t="shared" si="65"/>
        <v>2</v>
      </c>
      <c r="G484" s="4">
        <f t="shared" si="66"/>
        <v>1</v>
      </c>
      <c r="H484" s="4">
        <f t="shared" si="67"/>
        <v>2</v>
      </c>
      <c r="I484" s="4" t="str">
        <f t="shared" si="68"/>
        <v>低</v>
      </c>
      <c r="J484" s="4" t="str">
        <f t="shared" si="69"/>
        <v>低</v>
      </c>
      <c r="K484" s="4" t="str">
        <f t="shared" si="70"/>
        <v>低</v>
      </c>
      <c r="L484" s="4" t="str">
        <f t="shared" si="71"/>
        <v>低低低</v>
      </c>
      <c r="M484" t="str">
        <f t="shared" si="72"/>
        <v>8.一般挽留用户</v>
      </c>
    </row>
    <row r="485" spans="1:13">
      <c r="A485" s="4">
        <v>156020</v>
      </c>
      <c r="B485" s="2">
        <f>_xlfn.MAXIFS('业绩 (处理后数据)'!A:A,'业绩 (处理后数据)'!B:B,A485)</f>
        <v>44574</v>
      </c>
      <c r="C485" s="3">
        <f t="shared" si="64"/>
        <v>47</v>
      </c>
      <c r="D485">
        <f>COUNTIFS('业绩 (处理后数据)'!B:B,A485)</f>
        <v>2</v>
      </c>
      <c r="E485">
        <f>SUMIFS('业绩 (处理后数据)'!O:O,'业绩 (处理后数据)'!B:B,A485)</f>
        <v>2650</v>
      </c>
      <c r="F485" s="4">
        <f t="shared" si="65"/>
        <v>5</v>
      </c>
      <c r="G485" s="4">
        <f t="shared" si="66"/>
        <v>1</v>
      </c>
      <c r="H485" s="4">
        <f t="shared" si="67"/>
        <v>2</v>
      </c>
      <c r="I485" s="4" t="str">
        <f t="shared" si="68"/>
        <v>高</v>
      </c>
      <c r="J485" s="4" t="str">
        <f t="shared" si="69"/>
        <v>低</v>
      </c>
      <c r="K485" s="4" t="str">
        <f t="shared" si="70"/>
        <v>低</v>
      </c>
      <c r="L485" s="4" t="str">
        <f t="shared" si="71"/>
        <v>高低低</v>
      </c>
      <c r="M485" t="str">
        <f t="shared" si="72"/>
        <v>6.一般发展用户</v>
      </c>
    </row>
    <row r="486" spans="1:13">
      <c r="A486" s="4">
        <v>143928</v>
      </c>
      <c r="B486" s="2">
        <f>_xlfn.MAXIFS('业绩 (处理后数据)'!A:A,'业绩 (处理后数据)'!B:B,A486)</f>
        <v>44261</v>
      </c>
      <c r="C486" s="3">
        <f t="shared" si="64"/>
        <v>360</v>
      </c>
      <c r="D486">
        <f>COUNTIFS('业绩 (处理后数据)'!B:B,A486)</f>
        <v>1</v>
      </c>
      <c r="E486">
        <f>SUMIFS('业绩 (处理后数据)'!O:O,'业绩 (处理后数据)'!B:B,A486)</f>
        <v>65800</v>
      </c>
      <c r="F486" s="4">
        <f t="shared" si="65"/>
        <v>2</v>
      </c>
      <c r="G486" s="4">
        <f t="shared" si="66"/>
        <v>1</v>
      </c>
      <c r="H486" s="4">
        <f t="shared" si="67"/>
        <v>5</v>
      </c>
      <c r="I486" s="4" t="str">
        <f t="shared" si="68"/>
        <v>低</v>
      </c>
      <c r="J486" s="4" t="str">
        <f t="shared" si="69"/>
        <v>低</v>
      </c>
      <c r="K486" s="4" t="str">
        <f t="shared" si="70"/>
        <v>高</v>
      </c>
      <c r="L486" s="4" t="str">
        <f t="shared" si="71"/>
        <v>低低高</v>
      </c>
      <c r="M486" t="str">
        <f t="shared" si="72"/>
        <v>4.重要挽留用户</v>
      </c>
    </row>
    <row r="487" spans="1:13">
      <c r="A487" s="4">
        <v>149844</v>
      </c>
      <c r="B487" s="2">
        <f>_xlfn.MAXIFS('业绩 (处理后数据)'!A:A,'业绩 (处理后数据)'!B:B,A487)</f>
        <v>44554</v>
      </c>
      <c r="C487" s="3">
        <f t="shared" si="64"/>
        <v>67</v>
      </c>
      <c r="D487">
        <f>COUNTIFS('业绩 (处理后数据)'!B:B,A487)</f>
        <v>4</v>
      </c>
      <c r="E487">
        <f>SUMIFS('业绩 (处理后数据)'!O:O,'业绩 (处理后数据)'!B:B,A487)</f>
        <v>14780</v>
      </c>
      <c r="F487" s="4">
        <f t="shared" si="65"/>
        <v>5</v>
      </c>
      <c r="G487" s="4">
        <f t="shared" si="66"/>
        <v>3</v>
      </c>
      <c r="H487" s="4">
        <f t="shared" si="67"/>
        <v>3</v>
      </c>
      <c r="I487" s="4" t="str">
        <f t="shared" si="68"/>
        <v>高</v>
      </c>
      <c r="J487" s="4" t="str">
        <f t="shared" si="69"/>
        <v>高</v>
      </c>
      <c r="K487" s="4" t="str">
        <f t="shared" si="70"/>
        <v>高</v>
      </c>
      <c r="L487" s="4" t="str">
        <f t="shared" si="71"/>
        <v>高高高</v>
      </c>
      <c r="M487" t="str">
        <f t="shared" si="72"/>
        <v>1.重要价值用户</v>
      </c>
    </row>
    <row r="488" spans="1:13">
      <c r="A488" s="4">
        <v>148289</v>
      </c>
      <c r="B488" s="2">
        <f>_xlfn.MAXIFS('业绩 (处理后数据)'!A:A,'业绩 (处理后数据)'!B:B,A488)</f>
        <v>44261</v>
      </c>
      <c r="C488" s="3">
        <f t="shared" si="64"/>
        <v>360</v>
      </c>
      <c r="D488">
        <f>COUNTIFS('业绩 (处理后数据)'!B:B,A488)</f>
        <v>1</v>
      </c>
      <c r="E488">
        <f>SUMIFS('业绩 (处理后数据)'!O:O,'业绩 (处理后数据)'!B:B,A488)</f>
        <v>500</v>
      </c>
      <c r="F488" s="4">
        <f t="shared" si="65"/>
        <v>2</v>
      </c>
      <c r="G488" s="4">
        <f t="shared" si="66"/>
        <v>1</v>
      </c>
      <c r="H488" s="4">
        <f t="shared" si="67"/>
        <v>1</v>
      </c>
      <c r="I488" s="4" t="str">
        <f t="shared" si="68"/>
        <v>低</v>
      </c>
      <c r="J488" s="4" t="str">
        <f t="shared" si="69"/>
        <v>低</v>
      </c>
      <c r="K488" s="4" t="str">
        <f t="shared" si="70"/>
        <v>低</v>
      </c>
      <c r="L488" s="4" t="str">
        <f t="shared" si="71"/>
        <v>低低低</v>
      </c>
      <c r="M488" t="str">
        <f t="shared" si="72"/>
        <v>8.一般挽留用户</v>
      </c>
    </row>
    <row r="489" spans="1:13">
      <c r="A489" s="4">
        <v>149394</v>
      </c>
      <c r="B489" s="2">
        <f>_xlfn.MAXIFS('业绩 (处理后数据)'!A:A,'业绩 (处理后数据)'!B:B,A489)</f>
        <v>44261</v>
      </c>
      <c r="C489" s="3">
        <f t="shared" si="64"/>
        <v>360</v>
      </c>
      <c r="D489">
        <f>COUNTIFS('业绩 (处理后数据)'!B:B,A489)</f>
        <v>1</v>
      </c>
      <c r="E489">
        <f>SUMIFS('业绩 (处理后数据)'!O:O,'业绩 (处理后数据)'!B:B,A489)</f>
        <v>3980</v>
      </c>
      <c r="F489" s="4">
        <f t="shared" si="65"/>
        <v>2</v>
      </c>
      <c r="G489" s="4">
        <f t="shared" si="66"/>
        <v>1</v>
      </c>
      <c r="H489" s="4">
        <f t="shared" si="67"/>
        <v>2</v>
      </c>
      <c r="I489" s="4" t="str">
        <f t="shared" si="68"/>
        <v>低</v>
      </c>
      <c r="J489" s="4" t="str">
        <f t="shared" si="69"/>
        <v>低</v>
      </c>
      <c r="K489" s="4" t="str">
        <f t="shared" si="70"/>
        <v>低</v>
      </c>
      <c r="L489" s="4" t="str">
        <f t="shared" si="71"/>
        <v>低低低</v>
      </c>
      <c r="M489" t="str">
        <f t="shared" si="72"/>
        <v>8.一般挽留用户</v>
      </c>
    </row>
    <row r="490" spans="1:13">
      <c r="A490" s="4">
        <v>158557</v>
      </c>
      <c r="B490" s="2">
        <f>_xlfn.MAXIFS('业绩 (处理后数据)'!A:A,'业绩 (处理后数据)'!B:B,A490)</f>
        <v>44262</v>
      </c>
      <c r="C490" s="3">
        <f t="shared" si="64"/>
        <v>359</v>
      </c>
      <c r="D490">
        <f>COUNTIFS('业绩 (处理后数据)'!B:B,A490)</f>
        <v>1</v>
      </c>
      <c r="E490">
        <f>SUMIFS('业绩 (处理后数据)'!O:O,'业绩 (处理后数据)'!B:B,A490)</f>
        <v>10000</v>
      </c>
      <c r="F490" s="4">
        <f t="shared" si="65"/>
        <v>2</v>
      </c>
      <c r="G490" s="4">
        <f t="shared" si="66"/>
        <v>1</v>
      </c>
      <c r="H490" s="4">
        <f t="shared" si="67"/>
        <v>3</v>
      </c>
      <c r="I490" s="4" t="str">
        <f t="shared" si="68"/>
        <v>低</v>
      </c>
      <c r="J490" s="4" t="str">
        <f t="shared" si="69"/>
        <v>低</v>
      </c>
      <c r="K490" s="4" t="str">
        <f t="shared" si="70"/>
        <v>高</v>
      </c>
      <c r="L490" s="4" t="str">
        <f t="shared" si="71"/>
        <v>低低高</v>
      </c>
      <c r="M490" t="str">
        <f t="shared" si="72"/>
        <v>4.重要挽留用户</v>
      </c>
    </row>
    <row r="491" spans="1:13">
      <c r="A491" s="4">
        <v>161563</v>
      </c>
      <c r="B491" s="2">
        <f>_xlfn.MAXIFS('业绩 (处理后数据)'!A:A,'业绩 (处理后数据)'!B:B,A491)</f>
        <v>44262</v>
      </c>
      <c r="C491" s="3">
        <f t="shared" si="64"/>
        <v>359</v>
      </c>
      <c r="D491">
        <f>COUNTIFS('业绩 (处理后数据)'!B:B,A491)</f>
        <v>1</v>
      </c>
      <c r="E491">
        <f>SUMIFS('业绩 (处理后数据)'!O:O,'业绩 (处理后数据)'!B:B,A491)</f>
        <v>13500</v>
      </c>
      <c r="F491" s="4">
        <f t="shared" si="65"/>
        <v>2</v>
      </c>
      <c r="G491" s="4">
        <f t="shared" si="66"/>
        <v>1</v>
      </c>
      <c r="H491" s="4">
        <f t="shared" si="67"/>
        <v>3</v>
      </c>
      <c r="I491" s="4" t="str">
        <f t="shared" si="68"/>
        <v>低</v>
      </c>
      <c r="J491" s="4" t="str">
        <f t="shared" si="69"/>
        <v>低</v>
      </c>
      <c r="K491" s="4" t="str">
        <f t="shared" si="70"/>
        <v>高</v>
      </c>
      <c r="L491" s="4" t="str">
        <f t="shared" si="71"/>
        <v>低低高</v>
      </c>
      <c r="M491" t="str">
        <f t="shared" si="72"/>
        <v>4.重要挽留用户</v>
      </c>
    </row>
    <row r="492" spans="1:13">
      <c r="A492" s="4">
        <v>155015</v>
      </c>
      <c r="B492" s="2">
        <f>_xlfn.MAXIFS('业绩 (处理后数据)'!A:A,'业绩 (处理后数据)'!B:B,A492)</f>
        <v>44262</v>
      </c>
      <c r="C492" s="3">
        <f t="shared" si="64"/>
        <v>359</v>
      </c>
      <c r="D492">
        <f>COUNTIFS('业绩 (处理后数据)'!B:B,A492)</f>
        <v>1</v>
      </c>
      <c r="E492">
        <f>SUMIFS('业绩 (处理后数据)'!O:O,'业绩 (处理后数据)'!B:B,A492)</f>
        <v>9780</v>
      </c>
      <c r="F492" s="4">
        <f t="shared" si="65"/>
        <v>2</v>
      </c>
      <c r="G492" s="4">
        <f t="shared" si="66"/>
        <v>1</v>
      </c>
      <c r="H492" s="4">
        <f t="shared" si="67"/>
        <v>3</v>
      </c>
      <c r="I492" s="4" t="str">
        <f t="shared" si="68"/>
        <v>低</v>
      </c>
      <c r="J492" s="4" t="str">
        <f t="shared" si="69"/>
        <v>低</v>
      </c>
      <c r="K492" s="4" t="str">
        <f t="shared" si="70"/>
        <v>高</v>
      </c>
      <c r="L492" s="4" t="str">
        <f t="shared" si="71"/>
        <v>低低高</v>
      </c>
      <c r="M492" t="str">
        <f t="shared" si="72"/>
        <v>4.重要挽留用户</v>
      </c>
    </row>
    <row r="493" spans="1:13">
      <c r="A493" s="4">
        <v>172308</v>
      </c>
      <c r="B493" s="2">
        <f>_xlfn.MAXIFS('业绩 (处理后数据)'!A:A,'业绩 (处理后数据)'!B:B,A493)</f>
        <v>44262</v>
      </c>
      <c r="C493" s="3">
        <f t="shared" si="64"/>
        <v>359</v>
      </c>
      <c r="D493">
        <f>COUNTIFS('业绩 (处理后数据)'!B:B,A493)</f>
        <v>1</v>
      </c>
      <c r="E493">
        <f>SUMIFS('业绩 (处理后数据)'!O:O,'业绩 (处理后数据)'!B:B,A493)</f>
        <v>9800</v>
      </c>
      <c r="F493" s="4">
        <f t="shared" si="65"/>
        <v>2</v>
      </c>
      <c r="G493" s="4">
        <f t="shared" si="66"/>
        <v>1</v>
      </c>
      <c r="H493" s="4">
        <f t="shared" si="67"/>
        <v>3</v>
      </c>
      <c r="I493" s="4" t="str">
        <f t="shared" si="68"/>
        <v>低</v>
      </c>
      <c r="J493" s="4" t="str">
        <f t="shared" si="69"/>
        <v>低</v>
      </c>
      <c r="K493" s="4" t="str">
        <f t="shared" si="70"/>
        <v>高</v>
      </c>
      <c r="L493" s="4" t="str">
        <f t="shared" si="71"/>
        <v>低低高</v>
      </c>
      <c r="M493" t="str">
        <f t="shared" si="72"/>
        <v>4.重要挽留用户</v>
      </c>
    </row>
    <row r="494" spans="1:13">
      <c r="A494" s="4">
        <v>142210</v>
      </c>
      <c r="B494" s="2">
        <f>_xlfn.MAXIFS('业绩 (处理后数据)'!A:A,'业绩 (处理后数据)'!B:B,A494)</f>
        <v>44262</v>
      </c>
      <c r="C494" s="3">
        <f t="shared" si="64"/>
        <v>359</v>
      </c>
      <c r="D494">
        <f>COUNTIFS('业绩 (处理后数据)'!B:B,A494)</f>
        <v>1</v>
      </c>
      <c r="E494">
        <f>SUMIFS('业绩 (处理后数据)'!O:O,'业绩 (处理后数据)'!B:B,A494)</f>
        <v>30000</v>
      </c>
      <c r="F494" s="4">
        <f t="shared" si="65"/>
        <v>2</v>
      </c>
      <c r="G494" s="4">
        <f t="shared" si="66"/>
        <v>1</v>
      </c>
      <c r="H494" s="4">
        <f t="shared" si="67"/>
        <v>4</v>
      </c>
      <c r="I494" s="4" t="str">
        <f t="shared" si="68"/>
        <v>低</v>
      </c>
      <c r="J494" s="4" t="str">
        <f t="shared" si="69"/>
        <v>低</v>
      </c>
      <c r="K494" s="4" t="str">
        <f t="shared" si="70"/>
        <v>高</v>
      </c>
      <c r="L494" s="4" t="str">
        <f t="shared" si="71"/>
        <v>低低高</v>
      </c>
      <c r="M494" t="str">
        <f t="shared" si="72"/>
        <v>4.重要挽留用户</v>
      </c>
    </row>
    <row r="495" spans="1:13">
      <c r="A495" s="4">
        <v>160120</v>
      </c>
      <c r="B495" s="2">
        <f>_xlfn.MAXIFS('业绩 (处理后数据)'!A:A,'业绩 (处理后数据)'!B:B,A495)</f>
        <v>44262</v>
      </c>
      <c r="C495" s="3">
        <f t="shared" si="64"/>
        <v>359</v>
      </c>
      <c r="D495">
        <f>COUNTIFS('业绩 (处理后数据)'!B:B,A495)</f>
        <v>1</v>
      </c>
      <c r="E495">
        <f>SUMIFS('业绩 (处理后数据)'!O:O,'业绩 (处理后数据)'!B:B,A495)</f>
        <v>4760</v>
      </c>
      <c r="F495" s="4">
        <f t="shared" si="65"/>
        <v>2</v>
      </c>
      <c r="G495" s="4">
        <f t="shared" si="66"/>
        <v>1</v>
      </c>
      <c r="H495" s="4">
        <f t="shared" si="67"/>
        <v>2</v>
      </c>
      <c r="I495" s="4" t="str">
        <f t="shared" si="68"/>
        <v>低</v>
      </c>
      <c r="J495" s="4" t="str">
        <f t="shared" si="69"/>
        <v>低</v>
      </c>
      <c r="K495" s="4" t="str">
        <f t="shared" si="70"/>
        <v>低</v>
      </c>
      <c r="L495" s="4" t="str">
        <f t="shared" si="71"/>
        <v>低低低</v>
      </c>
      <c r="M495" t="str">
        <f t="shared" si="72"/>
        <v>8.一般挽留用户</v>
      </c>
    </row>
    <row r="496" spans="1:13">
      <c r="A496" s="4">
        <v>163925</v>
      </c>
      <c r="B496" s="2">
        <f>_xlfn.MAXIFS('业绩 (处理后数据)'!A:A,'业绩 (处理后数据)'!B:B,A496)</f>
        <v>44262</v>
      </c>
      <c r="C496" s="3">
        <f t="shared" si="64"/>
        <v>359</v>
      </c>
      <c r="D496">
        <f>COUNTIFS('业绩 (处理后数据)'!B:B,A496)</f>
        <v>1</v>
      </c>
      <c r="E496">
        <f>SUMIFS('业绩 (处理后数据)'!O:O,'业绩 (处理后数据)'!B:B,A496)</f>
        <v>0</v>
      </c>
      <c r="F496" s="4">
        <f t="shared" si="65"/>
        <v>2</v>
      </c>
      <c r="G496" s="4">
        <f t="shared" si="66"/>
        <v>1</v>
      </c>
      <c r="H496" s="4">
        <f t="shared" si="67"/>
        <v>1</v>
      </c>
      <c r="I496" s="4" t="str">
        <f t="shared" si="68"/>
        <v>低</v>
      </c>
      <c r="J496" s="4" t="str">
        <f t="shared" si="69"/>
        <v>低</v>
      </c>
      <c r="K496" s="4" t="str">
        <f t="shared" si="70"/>
        <v>低</v>
      </c>
      <c r="L496" s="4" t="str">
        <f t="shared" si="71"/>
        <v>低低低</v>
      </c>
      <c r="M496" t="str">
        <f t="shared" si="72"/>
        <v>8.一般挽留用户</v>
      </c>
    </row>
    <row r="497" spans="1:13">
      <c r="A497" s="4">
        <v>145160</v>
      </c>
      <c r="B497" s="2">
        <f>_xlfn.MAXIFS('业绩 (处理后数据)'!A:A,'业绩 (处理后数据)'!B:B,A497)</f>
        <v>44497</v>
      </c>
      <c r="C497" s="3">
        <f t="shared" si="64"/>
        <v>124</v>
      </c>
      <c r="D497">
        <f>COUNTIFS('业绩 (处理后数据)'!B:B,A497)</f>
        <v>2</v>
      </c>
      <c r="E497">
        <f>SUMIFS('业绩 (处理后数据)'!O:O,'业绩 (处理后数据)'!B:B,A497)</f>
        <v>129488</v>
      </c>
      <c r="F497" s="4">
        <f t="shared" si="65"/>
        <v>4</v>
      </c>
      <c r="G497" s="4">
        <f t="shared" si="66"/>
        <v>1</v>
      </c>
      <c r="H497" s="4">
        <f t="shared" si="67"/>
        <v>5</v>
      </c>
      <c r="I497" s="4" t="str">
        <f t="shared" si="68"/>
        <v>高</v>
      </c>
      <c r="J497" s="4" t="str">
        <f t="shared" si="69"/>
        <v>低</v>
      </c>
      <c r="K497" s="4" t="str">
        <f t="shared" si="70"/>
        <v>高</v>
      </c>
      <c r="L497" s="4" t="str">
        <f t="shared" si="71"/>
        <v>高低高</v>
      </c>
      <c r="M497" t="str">
        <f t="shared" si="72"/>
        <v>2.重要发展用户</v>
      </c>
    </row>
    <row r="498" spans="1:13">
      <c r="A498" s="4">
        <v>154159</v>
      </c>
      <c r="B498" s="2">
        <f>_xlfn.MAXIFS('业绩 (处理后数据)'!A:A,'业绩 (处理后数据)'!B:B,A498)</f>
        <v>44263</v>
      </c>
      <c r="C498" s="3">
        <f t="shared" si="64"/>
        <v>358</v>
      </c>
      <c r="D498">
        <f>COUNTIFS('业绩 (处理后数据)'!B:B,A498)</f>
        <v>1</v>
      </c>
      <c r="E498">
        <f>SUMIFS('业绩 (处理后数据)'!O:O,'业绩 (处理后数据)'!B:B,A498)</f>
        <v>12850</v>
      </c>
      <c r="F498" s="4">
        <f t="shared" si="65"/>
        <v>2</v>
      </c>
      <c r="G498" s="4">
        <f t="shared" si="66"/>
        <v>1</v>
      </c>
      <c r="H498" s="4">
        <f t="shared" si="67"/>
        <v>3</v>
      </c>
      <c r="I498" s="4" t="str">
        <f t="shared" si="68"/>
        <v>低</v>
      </c>
      <c r="J498" s="4" t="str">
        <f t="shared" si="69"/>
        <v>低</v>
      </c>
      <c r="K498" s="4" t="str">
        <f t="shared" si="70"/>
        <v>高</v>
      </c>
      <c r="L498" s="4" t="str">
        <f t="shared" si="71"/>
        <v>低低高</v>
      </c>
      <c r="M498" t="str">
        <f t="shared" si="72"/>
        <v>4.重要挽留用户</v>
      </c>
    </row>
    <row r="499" spans="1:13">
      <c r="A499" s="4">
        <v>153364</v>
      </c>
      <c r="B499" s="2">
        <f>_xlfn.MAXIFS('业绩 (处理后数据)'!A:A,'业绩 (处理后数据)'!B:B,A499)</f>
        <v>44519</v>
      </c>
      <c r="C499" s="3">
        <f t="shared" si="64"/>
        <v>102</v>
      </c>
      <c r="D499">
        <f>COUNTIFS('业绩 (处理后数据)'!B:B,A499)</f>
        <v>2</v>
      </c>
      <c r="E499">
        <f>SUMIFS('业绩 (处理后数据)'!O:O,'业绩 (处理后数据)'!B:B,A499)</f>
        <v>8929</v>
      </c>
      <c r="F499" s="4">
        <f t="shared" si="65"/>
        <v>5</v>
      </c>
      <c r="G499" s="4">
        <f t="shared" si="66"/>
        <v>1</v>
      </c>
      <c r="H499" s="4">
        <f t="shared" si="67"/>
        <v>3</v>
      </c>
      <c r="I499" s="4" t="str">
        <f t="shared" si="68"/>
        <v>高</v>
      </c>
      <c r="J499" s="4" t="str">
        <f t="shared" si="69"/>
        <v>低</v>
      </c>
      <c r="K499" s="4" t="str">
        <f t="shared" si="70"/>
        <v>高</v>
      </c>
      <c r="L499" s="4" t="str">
        <f t="shared" si="71"/>
        <v>高低高</v>
      </c>
      <c r="M499" t="str">
        <f t="shared" si="72"/>
        <v>2.重要发展用户</v>
      </c>
    </row>
    <row r="500" spans="1:13">
      <c r="A500" s="4">
        <v>157352</v>
      </c>
      <c r="B500" s="2">
        <f>_xlfn.MAXIFS('业绩 (处理后数据)'!A:A,'业绩 (处理后数据)'!B:B,A500)</f>
        <v>44459</v>
      </c>
      <c r="C500" s="3">
        <f t="shared" si="64"/>
        <v>162</v>
      </c>
      <c r="D500">
        <f>COUNTIFS('业绩 (处理后数据)'!B:B,A500)</f>
        <v>2</v>
      </c>
      <c r="E500">
        <f>SUMIFS('业绩 (处理后数据)'!O:O,'业绩 (处理后数据)'!B:B,A500)</f>
        <v>7820</v>
      </c>
      <c r="F500" s="4">
        <f t="shared" si="65"/>
        <v>4</v>
      </c>
      <c r="G500" s="4">
        <f t="shared" si="66"/>
        <v>1</v>
      </c>
      <c r="H500" s="4">
        <f t="shared" si="67"/>
        <v>3</v>
      </c>
      <c r="I500" s="4" t="str">
        <f t="shared" si="68"/>
        <v>高</v>
      </c>
      <c r="J500" s="4" t="str">
        <f t="shared" si="69"/>
        <v>低</v>
      </c>
      <c r="K500" s="4" t="str">
        <f t="shared" si="70"/>
        <v>高</v>
      </c>
      <c r="L500" s="4" t="str">
        <f t="shared" si="71"/>
        <v>高低高</v>
      </c>
      <c r="M500" t="str">
        <f t="shared" si="72"/>
        <v>2.重要发展用户</v>
      </c>
    </row>
    <row r="501" spans="1:13">
      <c r="A501" s="4">
        <v>146234</v>
      </c>
      <c r="B501" s="2">
        <f>_xlfn.MAXIFS('业绩 (处理后数据)'!A:A,'业绩 (处理后数据)'!B:B,A501)</f>
        <v>44263</v>
      </c>
      <c r="C501" s="3">
        <f t="shared" si="64"/>
        <v>358</v>
      </c>
      <c r="D501">
        <f>COUNTIFS('业绩 (处理后数据)'!B:B,A501)</f>
        <v>1</v>
      </c>
      <c r="E501">
        <f>SUMIFS('业绩 (处理后数据)'!O:O,'业绩 (处理后数据)'!B:B,A501)</f>
        <v>40000</v>
      </c>
      <c r="F501" s="4">
        <f t="shared" si="65"/>
        <v>2</v>
      </c>
      <c r="G501" s="4">
        <f t="shared" si="66"/>
        <v>1</v>
      </c>
      <c r="H501" s="4">
        <f t="shared" si="67"/>
        <v>5</v>
      </c>
      <c r="I501" s="4" t="str">
        <f t="shared" si="68"/>
        <v>低</v>
      </c>
      <c r="J501" s="4" t="str">
        <f t="shared" si="69"/>
        <v>低</v>
      </c>
      <c r="K501" s="4" t="str">
        <f t="shared" si="70"/>
        <v>高</v>
      </c>
      <c r="L501" s="4" t="str">
        <f t="shared" si="71"/>
        <v>低低高</v>
      </c>
      <c r="M501" t="str">
        <f t="shared" si="72"/>
        <v>4.重要挽留用户</v>
      </c>
    </row>
    <row r="502" spans="1:13">
      <c r="A502" s="4">
        <v>149187</v>
      </c>
      <c r="B502" s="2">
        <f>_xlfn.MAXIFS('业绩 (处理后数据)'!A:A,'业绩 (处理后数据)'!B:B,A502)</f>
        <v>44266</v>
      </c>
      <c r="C502" s="3">
        <f t="shared" si="64"/>
        <v>355</v>
      </c>
      <c r="D502">
        <f>COUNTIFS('业绩 (处理后数据)'!B:B,A502)</f>
        <v>2</v>
      </c>
      <c r="E502">
        <f>SUMIFS('业绩 (处理后数据)'!O:O,'业绩 (处理后数据)'!B:B,A502)</f>
        <v>45000</v>
      </c>
      <c r="F502" s="4">
        <f t="shared" si="65"/>
        <v>2</v>
      </c>
      <c r="G502" s="4">
        <f t="shared" si="66"/>
        <v>1</v>
      </c>
      <c r="H502" s="4">
        <f t="shared" si="67"/>
        <v>5</v>
      </c>
      <c r="I502" s="4" t="str">
        <f t="shared" si="68"/>
        <v>低</v>
      </c>
      <c r="J502" s="4" t="str">
        <f t="shared" si="69"/>
        <v>低</v>
      </c>
      <c r="K502" s="4" t="str">
        <f t="shared" si="70"/>
        <v>高</v>
      </c>
      <c r="L502" s="4" t="str">
        <f t="shared" si="71"/>
        <v>低低高</v>
      </c>
      <c r="M502" t="str">
        <f t="shared" si="72"/>
        <v>4.重要挽留用户</v>
      </c>
    </row>
    <row r="503" spans="1:13">
      <c r="A503" s="4">
        <v>159210</v>
      </c>
      <c r="B503" s="2">
        <f>_xlfn.MAXIFS('业绩 (处理后数据)'!A:A,'业绩 (处理后数据)'!B:B,A503)</f>
        <v>44263</v>
      </c>
      <c r="C503" s="3">
        <f t="shared" si="64"/>
        <v>358</v>
      </c>
      <c r="D503">
        <f>COUNTIFS('业绩 (处理后数据)'!B:B,A503)</f>
        <v>1</v>
      </c>
      <c r="E503">
        <f>SUMIFS('业绩 (处理后数据)'!O:O,'业绩 (处理后数据)'!B:B,A503)</f>
        <v>3660</v>
      </c>
      <c r="F503" s="4">
        <f t="shared" si="65"/>
        <v>2</v>
      </c>
      <c r="G503" s="4">
        <f t="shared" si="66"/>
        <v>1</v>
      </c>
      <c r="H503" s="4">
        <f t="shared" si="67"/>
        <v>2</v>
      </c>
      <c r="I503" s="4" t="str">
        <f t="shared" si="68"/>
        <v>低</v>
      </c>
      <c r="J503" s="4" t="str">
        <f t="shared" si="69"/>
        <v>低</v>
      </c>
      <c r="K503" s="4" t="str">
        <f t="shared" si="70"/>
        <v>低</v>
      </c>
      <c r="L503" s="4" t="str">
        <f t="shared" si="71"/>
        <v>低低低</v>
      </c>
      <c r="M503" t="str">
        <f t="shared" si="72"/>
        <v>8.一般挽留用户</v>
      </c>
    </row>
    <row r="504" spans="1:13">
      <c r="A504" s="4">
        <v>147354</v>
      </c>
      <c r="B504" s="2">
        <f>_xlfn.MAXIFS('业绩 (处理后数据)'!A:A,'业绩 (处理后数据)'!B:B,A504)</f>
        <v>44287</v>
      </c>
      <c r="C504" s="3">
        <f t="shared" si="64"/>
        <v>334</v>
      </c>
      <c r="D504">
        <f>COUNTIFS('业绩 (处理后数据)'!B:B,A504)</f>
        <v>2</v>
      </c>
      <c r="E504">
        <f>SUMIFS('业绩 (处理后数据)'!O:O,'业绩 (处理后数据)'!B:B,A504)</f>
        <v>25050</v>
      </c>
      <c r="F504" s="4">
        <f t="shared" si="65"/>
        <v>2</v>
      </c>
      <c r="G504" s="4">
        <f t="shared" si="66"/>
        <v>1</v>
      </c>
      <c r="H504" s="4">
        <f t="shared" si="67"/>
        <v>4</v>
      </c>
      <c r="I504" s="4" t="str">
        <f t="shared" si="68"/>
        <v>低</v>
      </c>
      <c r="J504" s="4" t="str">
        <f t="shared" si="69"/>
        <v>低</v>
      </c>
      <c r="K504" s="4" t="str">
        <f t="shared" si="70"/>
        <v>高</v>
      </c>
      <c r="L504" s="4" t="str">
        <f t="shared" si="71"/>
        <v>低低高</v>
      </c>
      <c r="M504" t="str">
        <f t="shared" si="72"/>
        <v>4.重要挽留用户</v>
      </c>
    </row>
    <row r="505" spans="1:13">
      <c r="A505" s="4">
        <v>176636</v>
      </c>
      <c r="B505" s="2">
        <f>_xlfn.MAXIFS('业绩 (处理后数据)'!A:A,'业绩 (处理后数据)'!B:B,A505)</f>
        <v>44264</v>
      </c>
      <c r="C505" s="3">
        <f t="shared" si="64"/>
        <v>357</v>
      </c>
      <c r="D505">
        <f>COUNTIFS('业绩 (处理后数据)'!B:B,A505)</f>
        <v>1</v>
      </c>
      <c r="E505">
        <f>SUMIFS('业绩 (处理后数据)'!O:O,'业绩 (处理后数据)'!B:B,A505)</f>
        <v>3730</v>
      </c>
      <c r="F505" s="4">
        <f t="shared" si="65"/>
        <v>2</v>
      </c>
      <c r="G505" s="4">
        <f t="shared" si="66"/>
        <v>1</v>
      </c>
      <c r="H505" s="4">
        <f t="shared" si="67"/>
        <v>2</v>
      </c>
      <c r="I505" s="4" t="str">
        <f t="shared" si="68"/>
        <v>低</v>
      </c>
      <c r="J505" s="4" t="str">
        <f t="shared" si="69"/>
        <v>低</v>
      </c>
      <c r="K505" s="4" t="str">
        <f t="shared" si="70"/>
        <v>低</v>
      </c>
      <c r="L505" s="4" t="str">
        <f t="shared" si="71"/>
        <v>低低低</v>
      </c>
      <c r="M505" t="str">
        <f t="shared" si="72"/>
        <v>8.一般挽留用户</v>
      </c>
    </row>
    <row r="506" spans="1:13">
      <c r="A506" s="4">
        <v>156983</v>
      </c>
      <c r="B506" s="2">
        <f>_xlfn.MAXIFS('业绩 (处理后数据)'!A:A,'业绩 (处理后数据)'!B:B,A506)</f>
        <v>44280</v>
      </c>
      <c r="C506" s="3">
        <f t="shared" si="64"/>
        <v>341</v>
      </c>
      <c r="D506">
        <f>COUNTIFS('业绩 (处理后数据)'!B:B,A506)</f>
        <v>2</v>
      </c>
      <c r="E506">
        <f>SUMIFS('业绩 (处理后数据)'!O:O,'业绩 (处理后数据)'!B:B,A506)</f>
        <v>22210</v>
      </c>
      <c r="F506" s="4">
        <f t="shared" si="65"/>
        <v>2</v>
      </c>
      <c r="G506" s="4">
        <f t="shared" si="66"/>
        <v>1</v>
      </c>
      <c r="H506" s="4">
        <f t="shared" si="67"/>
        <v>4</v>
      </c>
      <c r="I506" s="4" t="str">
        <f t="shared" si="68"/>
        <v>低</v>
      </c>
      <c r="J506" s="4" t="str">
        <f t="shared" si="69"/>
        <v>低</v>
      </c>
      <c r="K506" s="4" t="str">
        <f t="shared" si="70"/>
        <v>高</v>
      </c>
      <c r="L506" s="4" t="str">
        <f t="shared" si="71"/>
        <v>低低高</v>
      </c>
      <c r="M506" t="str">
        <f t="shared" si="72"/>
        <v>4.重要挽留用户</v>
      </c>
    </row>
    <row r="507" spans="1:13">
      <c r="A507" s="4">
        <v>150964</v>
      </c>
      <c r="B507" s="2">
        <f>_xlfn.MAXIFS('业绩 (处理后数据)'!A:A,'业绩 (处理后数据)'!B:B,A507)</f>
        <v>44266</v>
      </c>
      <c r="C507" s="3">
        <f t="shared" si="64"/>
        <v>355</v>
      </c>
      <c r="D507">
        <f>COUNTIFS('业绩 (处理后数据)'!B:B,A507)</f>
        <v>1</v>
      </c>
      <c r="E507">
        <f>SUMIFS('业绩 (处理后数据)'!O:O,'业绩 (处理后数据)'!B:B,A507)</f>
        <v>30000</v>
      </c>
      <c r="F507" s="4">
        <f t="shared" si="65"/>
        <v>2</v>
      </c>
      <c r="G507" s="4">
        <f t="shared" si="66"/>
        <v>1</v>
      </c>
      <c r="H507" s="4">
        <f t="shared" si="67"/>
        <v>4</v>
      </c>
      <c r="I507" s="4" t="str">
        <f t="shared" si="68"/>
        <v>低</v>
      </c>
      <c r="J507" s="4" t="str">
        <f t="shared" si="69"/>
        <v>低</v>
      </c>
      <c r="K507" s="4" t="str">
        <f t="shared" si="70"/>
        <v>高</v>
      </c>
      <c r="L507" s="4" t="str">
        <f t="shared" si="71"/>
        <v>低低高</v>
      </c>
      <c r="M507" t="str">
        <f t="shared" si="72"/>
        <v>4.重要挽留用户</v>
      </c>
    </row>
    <row r="508" spans="1:13">
      <c r="A508" s="4">
        <v>149851</v>
      </c>
      <c r="B508" s="2">
        <f>_xlfn.MAXIFS('业绩 (处理后数据)'!A:A,'业绩 (处理后数据)'!B:B,A508)</f>
        <v>44266</v>
      </c>
      <c r="C508" s="3">
        <f t="shared" si="64"/>
        <v>355</v>
      </c>
      <c r="D508">
        <f>COUNTIFS('业绩 (处理后数据)'!B:B,A508)</f>
        <v>1</v>
      </c>
      <c r="E508">
        <f>SUMIFS('业绩 (处理后数据)'!O:O,'业绩 (处理后数据)'!B:B,A508)</f>
        <v>0</v>
      </c>
      <c r="F508" s="4">
        <f t="shared" si="65"/>
        <v>2</v>
      </c>
      <c r="G508" s="4">
        <f t="shared" si="66"/>
        <v>1</v>
      </c>
      <c r="H508" s="4">
        <f t="shared" si="67"/>
        <v>1</v>
      </c>
      <c r="I508" s="4" t="str">
        <f t="shared" si="68"/>
        <v>低</v>
      </c>
      <c r="J508" s="4" t="str">
        <f t="shared" si="69"/>
        <v>低</v>
      </c>
      <c r="K508" s="4" t="str">
        <f t="shared" si="70"/>
        <v>低</v>
      </c>
      <c r="L508" s="4" t="str">
        <f t="shared" si="71"/>
        <v>低低低</v>
      </c>
      <c r="M508" t="str">
        <f t="shared" si="72"/>
        <v>8.一般挽留用户</v>
      </c>
    </row>
    <row r="509" spans="1:13">
      <c r="A509" s="4">
        <v>165827</v>
      </c>
      <c r="B509" s="2">
        <f>_xlfn.MAXIFS('业绩 (处理后数据)'!A:A,'业绩 (处理后数据)'!B:B,A509)</f>
        <v>44267</v>
      </c>
      <c r="C509" s="3">
        <f t="shared" si="64"/>
        <v>354</v>
      </c>
      <c r="D509">
        <f>COUNTIFS('业绩 (处理后数据)'!B:B,A509)</f>
        <v>1</v>
      </c>
      <c r="E509">
        <f>SUMIFS('业绩 (处理后数据)'!O:O,'业绩 (处理后数据)'!B:B,A509)</f>
        <v>5700</v>
      </c>
      <c r="F509" s="4">
        <f t="shared" si="65"/>
        <v>2</v>
      </c>
      <c r="G509" s="4">
        <f t="shared" si="66"/>
        <v>1</v>
      </c>
      <c r="H509" s="4">
        <f t="shared" si="67"/>
        <v>2</v>
      </c>
      <c r="I509" s="4" t="str">
        <f t="shared" si="68"/>
        <v>低</v>
      </c>
      <c r="J509" s="4" t="str">
        <f t="shared" si="69"/>
        <v>低</v>
      </c>
      <c r="K509" s="4" t="str">
        <f t="shared" si="70"/>
        <v>低</v>
      </c>
      <c r="L509" s="4" t="str">
        <f t="shared" si="71"/>
        <v>低低低</v>
      </c>
      <c r="M509" t="str">
        <f t="shared" si="72"/>
        <v>8.一般挽留用户</v>
      </c>
    </row>
    <row r="510" spans="1:13">
      <c r="A510" s="4">
        <v>145725</v>
      </c>
      <c r="B510" s="2">
        <f>_xlfn.MAXIFS('业绩 (处理后数据)'!A:A,'业绩 (处理后数据)'!B:B,A510)</f>
        <v>44421</v>
      </c>
      <c r="C510" s="3">
        <f t="shared" si="64"/>
        <v>200</v>
      </c>
      <c r="D510">
        <f>COUNTIFS('业绩 (处理后数据)'!B:B,A510)</f>
        <v>3</v>
      </c>
      <c r="E510">
        <f>SUMIFS('业绩 (处理后数据)'!O:O,'业绩 (处理后数据)'!B:B,A510)</f>
        <v>33979</v>
      </c>
      <c r="F510" s="4">
        <f t="shared" si="65"/>
        <v>4</v>
      </c>
      <c r="G510" s="4">
        <f t="shared" si="66"/>
        <v>2</v>
      </c>
      <c r="H510" s="4">
        <f t="shared" si="67"/>
        <v>4</v>
      </c>
      <c r="I510" s="4" t="str">
        <f t="shared" si="68"/>
        <v>高</v>
      </c>
      <c r="J510" s="4" t="str">
        <f t="shared" si="69"/>
        <v>高</v>
      </c>
      <c r="K510" s="4" t="str">
        <f t="shared" si="70"/>
        <v>高</v>
      </c>
      <c r="L510" s="4" t="str">
        <f t="shared" si="71"/>
        <v>高高高</v>
      </c>
      <c r="M510" t="str">
        <f t="shared" si="72"/>
        <v>1.重要价值用户</v>
      </c>
    </row>
    <row r="511" spans="1:13">
      <c r="A511" s="4">
        <v>151026</v>
      </c>
      <c r="B511" s="2">
        <f>_xlfn.MAXIFS('业绩 (处理后数据)'!A:A,'业绩 (处理后数据)'!B:B,A511)</f>
        <v>44268</v>
      </c>
      <c r="C511" s="3">
        <f t="shared" si="64"/>
        <v>353</v>
      </c>
      <c r="D511">
        <f>COUNTIFS('业绩 (处理后数据)'!B:B,A511)</f>
        <v>1</v>
      </c>
      <c r="E511">
        <f>SUMIFS('业绩 (处理后数据)'!O:O,'业绩 (处理后数据)'!B:B,A511)</f>
        <v>18887</v>
      </c>
      <c r="F511" s="4">
        <f t="shared" si="65"/>
        <v>2</v>
      </c>
      <c r="G511" s="4">
        <f t="shared" si="66"/>
        <v>1</v>
      </c>
      <c r="H511" s="4">
        <f t="shared" si="67"/>
        <v>4</v>
      </c>
      <c r="I511" s="4" t="str">
        <f t="shared" si="68"/>
        <v>低</v>
      </c>
      <c r="J511" s="4" t="str">
        <f t="shared" si="69"/>
        <v>低</v>
      </c>
      <c r="K511" s="4" t="str">
        <f t="shared" si="70"/>
        <v>高</v>
      </c>
      <c r="L511" s="4" t="str">
        <f t="shared" si="71"/>
        <v>低低高</v>
      </c>
      <c r="M511" t="str">
        <f t="shared" si="72"/>
        <v>4.重要挽留用户</v>
      </c>
    </row>
    <row r="512" spans="1:13">
      <c r="A512" s="4">
        <v>163936</v>
      </c>
      <c r="B512" s="2">
        <f>_xlfn.MAXIFS('业绩 (处理后数据)'!A:A,'业绩 (处理后数据)'!B:B,A512)</f>
        <v>44268</v>
      </c>
      <c r="C512" s="3">
        <f t="shared" si="64"/>
        <v>353</v>
      </c>
      <c r="D512">
        <f>COUNTIFS('业绩 (处理后数据)'!B:B,A512)</f>
        <v>1</v>
      </c>
      <c r="E512">
        <f>SUMIFS('业绩 (处理后数据)'!O:O,'业绩 (处理后数据)'!B:B,A512)</f>
        <v>5899</v>
      </c>
      <c r="F512" s="4">
        <f t="shared" si="65"/>
        <v>2</v>
      </c>
      <c r="G512" s="4">
        <f t="shared" si="66"/>
        <v>1</v>
      </c>
      <c r="H512" s="4">
        <f t="shared" si="67"/>
        <v>2</v>
      </c>
      <c r="I512" s="4" t="str">
        <f t="shared" si="68"/>
        <v>低</v>
      </c>
      <c r="J512" s="4" t="str">
        <f t="shared" si="69"/>
        <v>低</v>
      </c>
      <c r="K512" s="4" t="str">
        <f t="shared" si="70"/>
        <v>低</v>
      </c>
      <c r="L512" s="4" t="str">
        <f t="shared" si="71"/>
        <v>低低低</v>
      </c>
      <c r="M512" t="str">
        <f t="shared" si="72"/>
        <v>8.一般挽留用户</v>
      </c>
    </row>
    <row r="513" spans="1:13">
      <c r="A513" s="4">
        <v>151967</v>
      </c>
      <c r="B513" s="2">
        <f>_xlfn.MAXIFS('业绩 (处理后数据)'!A:A,'业绩 (处理后数据)'!B:B,A513)</f>
        <v>44391</v>
      </c>
      <c r="C513" s="3">
        <f t="shared" si="64"/>
        <v>230</v>
      </c>
      <c r="D513">
        <f>COUNTIFS('业绩 (处理后数据)'!B:B,A513)</f>
        <v>3</v>
      </c>
      <c r="E513">
        <f>SUMIFS('业绩 (处理后数据)'!O:O,'业绩 (处理后数据)'!B:B,A513)</f>
        <v>25218</v>
      </c>
      <c r="F513" s="4">
        <f t="shared" si="65"/>
        <v>3</v>
      </c>
      <c r="G513" s="4">
        <f t="shared" si="66"/>
        <v>2</v>
      </c>
      <c r="H513" s="4">
        <f t="shared" si="67"/>
        <v>4</v>
      </c>
      <c r="I513" s="4" t="str">
        <f t="shared" si="68"/>
        <v>低</v>
      </c>
      <c r="J513" s="4" t="str">
        <f t="shared" si="69"/>
        <v>高</v>
      </c>
      <c r="K513" s="4" t="str">
        <f t="shared" si="70"/>
        <v>高</v>
      </c>
      <c r="L513" s="4" t="str">
        <f t="shared" si="71"/>
        <v>低高高</v>
      </c>
      <c r="M513" t="str">
        <f t="shared" si="72"/>
        <v>3.重要保持用户</v>
      </c>
    </row>
    <row r="514" spans="1:13">
      <c r="A514" s="4">
        <v>153102</v>
      </c>
      <c r="B514" s="2">
        <f>_xlfn.MAXIFS('业绩 (处理后数据)'!A:A,'业绩 (处理后数据)'!B:B,A514)</f>
        <v>44268</v>
      </c>
      <c r="C514" s="3">
        <f t="shared" si="64"/>
        <v>353</v>
      </c>
      <c r="D514">
        <f>COUNTIFS('业绩 (处理后数据)'!B:B,A514)</f>
        <v>1</v>
      </c>
      <c r="E514">
        <f>SUMIFS('业绩 (处理后数据)'!O:O,'业绩 (处理后数据)'!B:B,A514)</f>
        <v>0</v>
      </c>
      <c r="F514" s="4">
        <f t="shared" si="65"/>
        <v>2</v>
      </c>
      <c r="G514" s="4">
        <f t="shared" si="66"/>
        <v>1</v>
      </c>
      <c r="H514" s="4">
        <f t="shared" si="67"/>
        <v>1</v>
      </c>
      <c r="I514" s="4" t="str">
        <f t="shared" si="68"/>
        <v>低</v>
      </c>
      <c r="J514" s="4" t="str">
        <f t="shared" si="69"/>
        <v>低</v>
      </c>
      <c r="K514" s="4" t="str">
        <f t="shared" si="70"/>
        <v>低</v>
      </c>
      <c r="L514" s="4" t="str">
        <f t="shared" si="71"/>
        <v>低低低</v>
      </c>
      <c r="M514" t="str">
        <f t="shared" si="72"/>
        <v>8.一般挽留用户</v>
      </c>
    </row>
    <row r="515" spans="1:13">
      <c r="A515" s="4">
        <v>155191</v>
      </c>
      <c r="B515" s="2">
        <f>_xlfn.MAXIFS('业绩 (处理后数据)'!A:A,'业绩 (处理后数据)'!B:B,A515)</f>
        <v>44269</v>
      </c>
      <c r="C515" s="3">
        <f t="shared" ref="C515:C578" si="73">$N$1-B515</f>
        <v>352</v>
      </c>
      <c r="D515">
        <f>COUNTIFS('业绩 (处理后数据)'!B:B,A515)</f>
        <v>1</v>
      </c>
      <c r="E515">
        <f>SUMIFS('业绩 (处理后数据)'!O:O,'业绩 (处理后数据)'!B:B,A515)</f>
        <v>18000</v>
      </c>
      <c r="F515" s="4">
        <f t="shared" ref="F515:F578" si="74">LOOKUP(C515,$Q$21:$Q$25,$W$21:$W$25)</f>
        <v>2</v>
      </c>
      <c r="G515" s="4">
        <f t="shared" ref="G515:G578" si="75">LOOKUP(D515,$R$21:$R$25,$O$21:$O$25)</f>
        <v>1</v>
      </c>
      <c r="H515" s="4">
        <f t="shared" ref="H515:H578" si="76">LOOKUP(E515,$S$21:$S$25,$O$21:$O$25)</f>
        <v>4</v>
      </c>
      <c r="I515" s="4" t="str">
        <f t="shared" ref="I515:I578" si="77">IF(F515&gt;$P$27,"高","低")</f>
        <v>低</v>
      </c>
      <c r="J515" s="4" t="str">
        <f t="shared" ref="J515:J578" si="78">IF(G515&gt;$Q$27,"高","低")</f>
        <v>低</v>
      </c>
      <c r="K515" s="4" t="str">
        <f t="shared" ref="K515:K578" si="79">IF(H515&gt;$R$27,"高","低")</f>
        <v>高</v>
      </c>
      <c r="L515" s="4" t="str">
        <f t="shared" ref="L515:L578" si="80">I515&amp;J515&amp;K515</f>
        <v>低低高</v>
      </c>
      <c r="M515" t="str">
        <f t="shared" ref="M515:M578" si="81">VLOOKUP(L515,$S$37:$T$45,2,FALSE)</f>
        <v>4.重要挽留用户</v>
      </c>
    </row>
    <row r="516" spans="1:13">
      <c r="A516" s="4">
        <v>157024</v>
      </c>
      <c r="B516" s="2">
        <f>_xlfn.MAXIFS('业绩 (处理后数据)'!A:A,'业绩 (处理后数据)'!B:B,A516)</f>
        <v>44506</v>
      </c>
      <c r="C516" s="3">
        <f t="shared" si="73"/>
        <v>115</v>
      </c>
      <c r="D516">
        <f>COUNTIFS('业绩 (处理后数据)'!B:B,A516)</f>
        <v>2</v>
      </c>
      <c r="E516">
        <f>SUMIFS('业绩 (处理后数据)'!O:O,'业绩 (处理后数据)'!B:B,A516)</f>
        <v>1260</v>
      </c>
      <c r="F516" s="4">
        <f t="shared" si="74"/>
        <v>5</v>
      </c>
      <c r="G516" s="4">
        <f t="shared" si="75"/>
        <v>1</v>
      </c>
      <c r="H516" s="4">
        <f t="shared" si="76"/>
        <v>1</v>
      </c>
      <c r="I516" s="4" t="str">
        <f t="shared" si="77"/>
        <v>高</v>
      </c>
      <c r="J516" s="4" t="str">
        <f t="shared" si="78"/>
        <v>低</v>
      </c>
      <c r="K516" s="4" t="str">
        <f t="shared" si="79"/>
        <v>低</v>
      </c>
      <c r="L516" s="4" t="str">
        <f t="shared" si="80"/>
        <v>高低低</v>
      </c>
      <c r="M516" t="str">
        <f t="shared" si="81"/>
        <v>6.一般发展用户</v>
      </c>
    </row>
    <row r="517" spans="1:13">
      <c r="A517" s="4">
        <v>160551</v>
      </c>
      <c r="B517" s="2">
        <f>_xlfn.MAXIFS('业绩 (处理后数据)'!A:A,'业绩 (处理后数据)'!B:B,A517)</f>
        <v>44269</v>
      </c>
      <c r="C517" s="3">
        <f t="shared" si="73"/>
        <v>352</v>
      </c>
      <c r="D517">
        <f>COUNTIFS('业绩 (处理后数据)'!B:B,A517)</f>
        <v>1</v>
      </c>
      <c r="E517">
        <f>SUMIFS('业绩 (处理后数据)'!O:O,'业绩 (处理后数据)'!B:B,A517)</f>
        <v>780</v>
      </c>
      <c r="F517" s="4">
        <f t="shared" si="74"/>
        <v>2</v>
      </c>
      <c r="G517" s="4">
        <f t="shared" si="75"/>
        <v>1</v>
      </c>
      <c r="H517" s="4">
        <f t="shared" si="76"/>
        <v>1</v>
      </c>
      <c r="I517" s="4" t="str">
        <f t="shared" si="77"/>
        <v>低</v>
      </c>
      <c r="J517" s="4" t="str">
        <f t="shared" si="78"/>
        <v>低</v>
      </c>
      <c r="K517" s="4" t="str">
        <f t="shared" si="79"/>
        <v>低</v>
      </c>
      <c r="L517" s="4" t="str">
        <f t="shared" si="80"/>
        <v>低低低</v>
      </c>
      <c r="M517" t="str">
        <f t="shared" si="81"/>
        <v>8.一般挽留用户</v>
      </c>
    </row>
    <row r="518" spans="1:13">
      <c r="A518" s="4">
        <v>159527</v>
      </c>
      <c r="B518" s="2">
        <f>_xlfn.MAXIFS('业绩 (处理后数据)'!A:A,'业绩 (处理后数据)'!B:B,A518)</f>
        <v>44269</v>
      </c>
      <c r="C518" s="3">
        <f t="shared" si="73"/>
        <v>352</v>
      </c>
      <c r="D518">
        <f>COUNTIFS('业绩 (处理后数据)'!B:B,A518)</f>
        <v>1</v>
      </c>
      <c r="E518">
        <f>SUMIFS('业绩 (处理后数据)'!O:O,'业绩 (处理后数据)'!B:B,A518)</f>
        <v>2880</v>
      </c>
      <c r="F518" s="4">
        <f t="shared" si="74"/>
        <v>2</v>
      </c>
      <c r="G518" s="4">
        <f t="shared" si="75"/>
        <v>1</v>
      </c>
      <c r="H518" s="4">
        <f t="shared" si="76"/>
        <v>2</v>
      </c>
      <c r="I518" s="4" t="str">
        <f t="shared" si="77"/>
        <v>低</v>
      </c>
      <c r="J518" s="4" t="str">
        <f t="shared" si="78"/>
        <v>低</v>
      </c>
      <c r="K518" s="4" t="str">
        <f t="shared" si="79"/>
        <v>低</v>
      </c>
      <c r="L518" s="4" t="str">
        <f t="shared" si="80"/>
        <v>低低低</v>
      </c>
      <c r="M518" t="str">
        <f t="shared" si="81"/>
        <v>8.一般挽留用户</v>
      </c>
    </row>
    <row r="519" spans="1:13">
      <c r="A519" s="4">
        <v>153401</v>
      </c>
      <c r="B519" s="2">
        <f>_xlfn.MAXIFS('业绩 (处理后数据)'!A:A,'业绩 (处理后数据)'!B:B,A519)</f>
        <v>44269</v>
      </c>
      <c r="C519" s="3">
        <f t="shared" si="73"/>
        <v>352</v>
      </c>
      <c r="D519">
        <f>COUNTIFS('业绩 (处理后数据)'!B:B,A519)</f>
        <v>1</v>
      </c>
      <c r="E519">
        <f>SUMIFS('业绩 (处理后数据)'!O:O,'业绩 (处理后数据)'!B:B,A519)</f>
        <v>10679</v>
      </c>
      <c r="F519" s="4">
        <f t="shared" si="74"/>
        <v>2</v>
      </c>
      <c r="G519" s="4">
        <f t="shared" si="75"/>
        <v>1</v>
      </c>
      <c r="H519" s="4">
        <f t="shared" si="76"/>
        <v>3</v>
      </c>
      <c r="I519" s="4" t="str">
        <f t="shared" si="77"/>
        <v>低</v>
      </c>
      <c r="J519" s="4" t="str">
        <f t="shared" si="78"/>
        <v>低</v>
      </c>
      <c r="K519" s="4" t="str">
        <f t="shared" si="79"/>
        <v>高</v>
      </c>
      <c r="L519" s="4" t="str">
        <f t="shared" si="80"/>
        <v>低低高</v>
      </c>
      <c r="M519" t="str">
        <f t="shared" si="81"/>
        <v>4.重要挽留用户</v>
      </c>
    </row>
    <row r="520" spans="1:13">
      <c r="A520" s="4">
        <v>146757</v>
      </c>
      <c r="B520" s="2">
        <f>_xlfn.MAXIFS('业绩 (处理后数据)'!A:A,'业绩 (处理后数据)'!B:B,A520)</f>
        <v>44270</v>
      </c>
      <c r="C520" s="3">
        <f t="shared" si="73"/>
        <v>351</v>
      </c>
      <c r="D520">
        <f>COUNTIFS('业绩 (处理后数据)'!B:B,A520)</f>
        <v>1</v>
      </c>
      <c r="E520">
        <f>SUMIFS('业绩 (处理后数据)'!O:O,'业绩 (处理后数据)'!B:B,A520)</f>
        <v>100000</v>
      </c>
      <c r="F520" s="4">
        <f t="shared" si="74"/>
        <v>2</v>
      </c>
      <c r="G520" s="4">
        <f t="shared" si="75"/>
        <v>1</v>
      </c>
      <c r="H520" s="4">
        <f t="shared" si="76"/>
        <v>5</v>
      </c>
      <c r="I520" s="4" t="str">
        <f t="shared" si="77"/>
        <v>低</v>
      </c>
      <c r="J520" s="4" t="str">
        <f t="shared" si="78"/>
        <v>低</v>
      </c>
      <c r="K520" s="4" t="str">
        <f t="shared" si="79"/>
        <v>高</v>
      </c>
      <c r="L520" s="4" t="str">
        <f t="shared" si="80"/>
        <v>低低高</v>
      </c>
      <c r="M520" t="str">
        <f t="shared" si="81"/>
        <v>4.重要挽留用户</v>
      </c>
    </row>
    <row r="521" spans="1:13">
      <c r="A521" s="4">
        <v>156527</v>
      </c>
      <c r="B521" s="2">
        <f>_xlfn.MAXIFS('业绩 (处理后数据)'!A:A,'业绩 (处理后数据)'!B:B,A521)</f>
        <v>44270</v>
      </c>
      <c r="C521" s="3">
        <f t="shared" si="73"/>
        <v>351</v>
      </c>
      <c r="D521">
        <f>COUNTIFS('业绩 (处理后数据)'!B:B,A521)</f>
        <v>1</v>
      </c>
      <c r="E521">
        <f>SUMIFS('业绩 (处理后数据)'!O:O,'业绩 (处理后数据)'!B:B,A521)</f>
        <v>980</v>
      </c>
      <c r="F521" s="4">
        <f t="shared" si="74"/>
        <v>2</v>
      </c>
      <c r="G521" s="4">
        <f t="shared" si="75"/>
        <v>1</v>
      </c>
      <c r="H521" s="4">
        <f t="shared" si="76"/>
        <v>1</v>
      </c>
      <c r="I521" s="4" t="str">
        <f t="shared" si="77"/>
        <v>低</v>
      </c>
      <c r="J521" s="4" t="str">
        <f t="shared" si="78"/>
        <v>低</v>
      </c>
      <c r="K521" s="4" t="str">
        <f t="shared" si="79"/>
        <v>低</v>
      </c>
      <c r="L521" s="4" t="str">
        <f t="shared" si="80"/>
        <v>低低低</v>
      </c>
      <c r="M521" t="str">
        <f t="shared" si="81"/>
        <v>8.一般挽留用户</v>
      </c>
    </row>
    <row r="522" spans="1:13">
      <c r="A522" s="4">
        <v>161346</v>
      </c>
      <c r="B522" s="2">
        <f>_xlfn.MAXIFS('业绩 (处理后数据)'!A:A,'业绩 (处理后数据)'!B:B,A522)</f>
        <v>44270</v>
      </c>
      <c r="C522" s="3">
        <f t="shared" si="73"/>
        <v>351</v>
      </c>
      <c r="D522">
        <f>COUNTIFS('业绩 (处理后数据)'!B:B,A522)</f>
        <v>1</v>
      </c>
      <c r="E522">
        <f>SUMIFS('业绩 (处理后数据)'!O:O,'业绩 (处理后数据)'!B:B,A522)</f>
        <v>0</v>
      </c>
      <c r="F522" s="4">
        <f t="shared" si="74"/>
        <v>2</v>
      </c>
      <c r="G522" s="4">
        <f t="shared" si="75"/>
        <v>1</v>
      </c>
      <c r="H522" s="4">
        <f t="shared" si="76"/>
        <v>1</v>
      </c>
      <c r="I522" s="4" t="str">
        <f t="shared" si="77"/>
        <v>低</v>
      </c>
      <c r="J522" s="4" t="str">
        <f t="shared" si="78"/>
        <v>低</v>
      </c>
      <c r="K522" s="4" t="str">
        <f t="shared" si="79"/>
        <v>低</v>
      </c>
      <c r="L522" s="4" t="str">
        <f t="shared" si="80"/>
        <v>低低低</v>
      </c>
      <c r="M522" t="str">
        <f t="shared" si="81"/>
        <v>8.一般挽留用户</v>
      </c>
    </row>
    <row r="523" spans="1:13">
      <c r="A523" s="4">
        <v>156056</v>
      </c>
      <c r="B523" s="2">
        <f>_xlfn.MAXIFS('业绩 (处理后数据)'!A:A,'业绩 (处理后数据)'!B:B,A523)</f>
        <v>44270</v>
      </c>
      <c r="C523" s="3">
        <f t="shared" si="73"/>
        <v>351</v>
      </c>
      <c r="D523">
        <f>COUNTIFS('业绩 (处理后数据)'!B:B,A523)</f>
        <v>1</v>
      </c>
      <c r="E523">
        <f>SUMIFS('业绩 (处理后数据)'!O:O,'业绩 (处理后数据)'!B:B,A523)</f>
        <v>14170</v>
      </c>
      <c r="F523" s="4">
        <f t="shared" si="74"/>
        <v>2</v>
      </c>
      <c r="G523" s="4">
        <f t="shared" si="75"/>
        <v>1</v>
      </c>
      <c r="H523" s="4">
        <f t="shared" si="76"/>
        <v>3</v>
      </c>
      <c r="I523" s="4" t="str">
        <f t="shared" si="77"/>
        <v>低</v>
      </c>
      <c r="J523" s="4" t="str">
        <f t="shared" si="78"/>
        <v>低</v>
      </c>
      <c r="K523" s="4" t="str">
        <f t="shared" si="79"/>
        <v>高</v>
      </c>
      <c r="L523" s="4" t="str">
        <f t="shared" si="80"/>
        <v>低低高</v>
      </c>
      <c r="M523" t="str">
        <f t="shared" si="81"/>
        <v>4.重要挽留用户</v>
      </c>
    </row>
    <row r="524" spans="1:13">
      <c r="A524" s="4">
        <v>148892</v>
      </c>
      <c r="B524" s="2">
        <f>_xlfn.MAXIFS('业绩 (处理后数据)'!A:A,'业绩 (处理后数据)'!B:B,A524)</f>
        <v>44271</v>
      </c>
      <c r="C524" s="3">
        <f t="shared" si="73"/>
        <v>350</v>
      </c>
      <c r="D524">
        <f>COUNTIFS('业绩 (处理后数据)'!B:B,A524)</f>
        <v>1</v>
      </c>
      <c r="E524">
        <f>SUMIFS('业绩 (处理后数据)'!O:O,'业绩 (处理后数据)'!B:B,A524)</f>
        <v>1500</v>
      </c>
      <c r="F524" s="4">
        <f t="shared" si="74"/>
        <v>2</v>
      </c>
      <c r="G524" s="4">
        <f t="shared" si="75"/>
        <v>1</v>
      </c>
      <c r="H524" s="4">
        <f t="shared" si="76"/>
        <v>1</v>
      </c>
      <c r="I524" s="4" t="str">
        <f t="shared" si="77"/>
        <v>低</v>
      </c>
      <c r="J524" s="4" t="str">
        <f t="shared" si="78"/>
        <v>低</v>
      </c>
      <c r="K524" s="4" t="str">
        <f t="shared" si="79"/>
        <v>低</v>
      </c>
      <c r="L524" s="4" t="str">
        <f t="shared" si="80"/>
        <v>低低低</v>
      </c>
      <c r="M524" t="str">
        <f t="shared" si="81"/>
        <v>8.一般挽留用户</v>
      </c>
    </row>
    <row r="525" spans="1:13">
      <c r="A525" s="4">
        <v>168021</v>
      </c>
      <c r="B525" s="2">
        <f>_xlfn.MAXIFS('业绩 (处理后数据)'!A:A,'业绩 (处理后数据)'!B:B,A525)</f>
        <v>44271</v>
      </c>
      <c r="C525" s="3">
        <f t="shared" si="73"/>
        <v>350</v>
      </c>
      <c r="D525">
        <f>COUNTIFS('业绩 (处理后数据)'!B:B,A525)</f>
        <v>1</v>
      </c>
      <c r="E525">
        <f>SUMIFS('业绩 (处理后数据)'!O:O,'业绩 (处理后数据)'!B:B,A525)</f>
        <v>16800</v>
      </c>
      <c r="F525" s="4">
        <f t="shared" si="74"/>
        <v>2</v>
      </c>
      <c r="G525" s="4">
        <f t="shared" si="75"/>
        <v>1</v>
      </c>
      <c r="H525" s="4">
        <f t="shared" si="76"/>
        <v>4</v>
      </c>
      <c r="I525" s="4" t="str">
        <f t="shared" si="77"/>
        <v>低</v>
      </c>
      <c r="J525" s="4" t="str">
        <f t="shared" si="78"/>
        <v>低</v>
      </c>
      <c r="K525" s="4" t="str">
        <f t="shared" si="79"/>
        <v>高</v>
      </c>
      <c r="L525" s="4" t="str">
        <f t="shared" si="80"/>
        <v>低低高</v>
      </c>
      <c r="M525" t="str">
        <f t="shared" si="81"/>
        <v>4.重要挽留用户</v>
      </c>
    </row>
    <row r="526" spans="1:13">
      <c r="A526" s="4">
        <v>161369</v>
      </c>
      <c r="B526" s="2">
        <f>_xlfn.MAXIFS('业绩 (处理后数据)'!A:A,'业绩 (处理后数据)'!B:B,A526)</f>
        <v>44349</v>
      </c>
      <c r="C526" s="3">
        <f t="shared" si="73"/>
        <v>272</v>
      </c>
      <c r="D526">
        <f>COUNTIFS('业绩 (处理后数据)'!B:B,A526)</f>
        <v>3</v>
      </c>
      <c r="E526">
        <f>SUMIFS('业绩 (处理后数据)'!O:O,'业绩 (处理后数据)'!B:B,A526)</f>
        <v>60785</v>
      </c>
      <c r="F526" s="4">
        <f t="shared" si="74"/>
        <v>3</v>
      </c>
      <c r="G526" s="4">
        <f t="shared" si="75"/>
        <v>2</v>
      </c>
      <c r="H526" s="4">
        <f t="shared" si="76"/>
        <v>5</v>
      </c>
      <c r="I526" s="4" t="str">
        <f t="shared" si="77"/>
        <v>低</v>
      </c>
      <c r="J526" s="4" t="str">
        <f t="shared" si="78"/>
        <v>高</v>
      </c>
      <c r="K526" s="4" t="str">
        <f t="shared" si="79"/>
        <v>高</v>
      </c>
      <c r="L526" s="4" t="str">
        <f t="shared" si="80"/>
        <v>低高高</v>
      </c>
      <c r="M526" t="str">
        <f t="shared" si="81"/>
        <v>3.重要保持用户</v>
      </c>
    </row>
    <row r="527" spans="1:13">
      <c r="A527" s="4">
        <v>150944</v>
      </c>
      <c r="B527" s="2">
        <f>_xlfn.MAXIFS('业绩 (处理后数据)'!A:A,'业绩 (处理后数据)'!B:B,A527)</f>
        <v>44272</v>
      </c>
      <c r="C527" s="3">
        <f t="shared" si="73"/>
        <v>349</v>
      </c>
      <c r="D527">
        <f>COUNTIFS('业绩 (处理后数据)'!B:B,A527)</f>
        <v>1</v>
      </c>
      <c r="E527">
        <f>SUMIFS('业绩 (处理后数据)'!O:O,'业绩 (处理后数据)'!B:B,A527)</f>
        <v>2560</v>
      </c>
      <c r="F527" s="4">
        <f t="shared" si="74"/>
        <v>2</v>
      </c>
      <c r="G527" s="4">
        <f t="shared" si="75"/>
        <v>1</v>
      </c>
      <c r="H527" s="4">
        <f t="shared" si="76"/>
        <v>1</v>
      </c>
      <c r="I527" s="4" t="str">
        <f t="shared" si="77"/>
        <v>低</v>
      </c>
      <c r="J527" s="4" t="str">
        <f t="shared" si="78"/>
        <v>低</v>
      </c>
      <c r="K527" s="4" t="str">
        <f t="shared" si="79"/>
        <v>低</v>
      </c>
      <c r="L527" s="4" t="str">
        <f t="shared" si="80"/>
        <v>低低低</v>
      </c>
      <c r="M527" t="str">
        <f t="shared" si="81"/>
        <v>8.一般挽留用户</v>
      </c>
    </row>
    <row r="528" spans="1:13">
      <c r="A528" s="4">
        <v>161334</v>
      </c>
      <c r="B528" s="2">
        <f>_xlfn.MAXIFS('业绩 (处理后数据)'!A:A,'业绩 (处理后数据)'!B:B,A528)</f>
        <v>44272</v>
      </c>
      <c r="C528" s="3">
        <f t="shared" si="73"/>
        <v>349</v>
      </c>
      <c r="D528">
        <f>COUNTIFS('业绩 (处理后数据)'!B:B,A528)</f>
        <v>1</v>
      </c>
      <c r="E528">
        <f>SUMIFS('业绩 (处理后数据)'!O:O,'业绩 (处理后数据)'!B:B,A528)</f>
        <v>9800</v>
      </c>
      <c r="F528" s="4">
        <f t="shared" si="74"/>
        <v>2</v>
      </c>
      <c r="G528" s="4">
        <f t="shared" si="75"/>
        <v>1</v>
      </c>
      <c r="H528" s="4">
        <f t="shared" si="76"/>
        <v>3</v>
      </c>
      <c r="I528" s="4" t="str">
        <f t="shared" si="77"/>
        <v>低</v>
      </c>
      <c r="J528" s="4" t="str">
        <f t="shared" si="78"/>
        <v>低</v>
      </c>
      <c r="K528" s="4" t="str">
        <f t="shared" si="79"/>
        <v>高</v>
      </c>
      <c r="L528" s="4" t="str">
        <f t="shared" si="80"/>
        <v>低低高</v>
      </c>
      <c r="M528" t="str">
        <f t="shared" si="81"/>
        <v>4.重要挽留用户</v>
      </c>
    </row>
    <row r="529" spans="1:13">
      <c r="A529" s="4">
        <v>153153</v>
      </c>
      <c r="B529" s="2">
        <f>_xlfn.MAXIFS('业绩 (处理后数据)'!A:A,'业绩 (处理后数据)'!B:B,A529)</f>
        <v>44272</v>
      </c>
      <c r="C529" s="3">
        <f t="shared" si="73"/>
        <v>349</v>
      </c>
      <c r="D529">
        <f>COUNTIFS('业绩 (处理后数据)'!B:B,A529)</f>
        <v>1</v>
      </c>
      <c r="E529">
        <f>SUMIFS('业绩 (处理后数据)'!O:O,'业绩 (处理后数据)'!B:B,A529)</f>
        <v>0</v>
      </c>
      <c r="F529" s="4">
        <f t="shared" si="74"/>
        <v>2</v>
      </c>
      <c r="G529" s="4">
        <f t="shared" si="75"/>
        <v>1</v>
      </c>
      <c r="H529" s="4">
        <f t="shared" si="76"/>
        <v>1</v>
      </c>
      <c r="I529" s="4" t="str">
        <f t="shared" si="77"/>
        <v>低</v>
      </c>
      <c r="J529" s="4" t="str">
        <f t="shared" si="78"/>
        <v>低</v>
      </c>
      <c r="K529" s="4" t="str">
        <f t="shared" si="79"/>
        <v>低</v>
      </c>
      <c r="L529" s="4" t="str">
        <f t="shared" si="80"/>
        <v>低低低</v>
      </c>
      <c r="M529" t="str">
        <f t="shared" si="81"/>
        <v>8.一般挽留用户</v>
      </c>
    </row>
    <row r="530" spans="1:13">
      <c r="A530" s="4">
        <v>147000</v>
      </c>
      <c r="B530" s="2">
        <f>_xlfn.MAXIFS('业绩 (处理后数据)'!A:A,'业绩 (处理后数据)'!B:B,A530)</f>
        <v>44309</v>
      </c>
      <c r="C530" s="3">
        <f t="shared" si="73"/>
        <v>312</v>
      </c>
      <c r="D530">
        <f>COUNTIFS('业绩 (处理后数据)'!B:B,A530)</f>
        <v>2</v>
      </c>
      <c r="E530">
        <f>SUMIFS('业绩 (处理后数据)'!O:O,'业绩 (处理后数据)'!B:B,A530)</f>
        <v>7237</v>
      </c>
      <c r="F530" s="4">
        <f t="shared" si="74"/>
        <v>3</v>
      </c>
      <c r="G530" s="4">
        <f t="shared" si="75"/>
        <v>1</v>
      </c>
      <c r="H530" s="4">
        <f t="shared" si="76"/>
        <v>3</v>
      </c>
      <c r="I530" s="4" t="str">
        <f t="shared" si="77"/>
        <v>低</v>
      </c>
      <c r="J530" s="4" t="str">
        <f t="shared" si="78"/>
        <v>低</v>
      </c>
      <c r="K530" s="4" t="str">
        <f t="shared" si="79"/>
        <v>高</v>
      </c>
      <c r="L530" s="4" t="str">
        <f t="shared" si="80"/>
        <v>低低高</v>
      </c>
      <c r="M530" t="str">
        <f t="shared" si="81"/>
        <v>4.重要挽留用户</v>
      </c>
    </row>
    <row r="531" spans="1:13">
      <c r="A531" s="4">
        <v>149716</v>
      </c>
      <c r="B531" s="2">
        <f>_xlfn.MAXIFS('业绩 (处理后数据)'!A:A,'业绩 (处理后数据)'!B:B,A531)</f>
        <v>44424</v>
      </c>
      <c r="C531" s="3">
        <f t="shared" si="73"/>
        <v>197</v>
      </c>
      <c r="D531">
        <f>COUNTIFS('业绩 (处理后数据)'!B:B,A531)</f>
        <v>2</v>
      </c>
      <c r="E531">
        <f>SUMIFS('业绩 (处理后数据)'!O:O,'业绩 (处理后数据)'!B:B,A531)</f>
        <v>46429</v>
      </c>
      <c r="F531" s="4">
        <f t="shared" si="74"/>
        <v>4</v>
      </c>
      <c r="G531" s="4">
        <f t="shared" si="75"/>
        <v>1</v>
      </c>
      <c r="H531" s="4">
        <f t="shared" si="76"/>
        <v>5</v>
      </c>
      <c r="I531" s="4" t="str">
        <f t="shared" si="77"/>
        <v>高</v>
      </c>
      <c r="J531" s="4" t="str">
        <f t="shared" si="78"/>
        <v>低</v>
      </c>
      <c r="K531" s="4" t="str">
        <f t="shared" si="79"/>
        <v>高</v>
      </c>
      <c r="L531" s="4" t="str">
        <f t="shared" si="80"/>
        <v>高低高</v>
      </c>
      <c r="M531" t="str">
        <f t="shared" si="81"/>
        <v>2.重要发展用户</v>
      </c>
    </row>
    <row r="532" spans="1:13">
      <c r="A532" s="4">
        <v>162379</v>
      </c>
      <c r="B532" s="2">
        <f>_xlfn.MAXIFS('业绩 (处理后数据)'!A:A,'业绩 (处理后数据)'!B:B,A532)</f>
        <v>44274</v>
      </c>
      <c r="C532" s="3">
        <f t="shared" si="73"/>
        <v>347</v>
      </c>
      <c r="D532">
        <f>COUNTIFS('业绩 (处理后数据)'!B:B,A532)</f>
        <v>1</v>
      </c>
      <c r="E532">
        <f>SUMIFS('业绩 (处理后数据)'!O:O,'业绩 (处理后数据)'!B:B,A532)</f>
        <v>50000</v>
      </c>
      <c r="F532" s="4">
        <f t="shared" si="74"/>
        <v>2</v>
      </c>
      <c r="G532" s="4">
        <f t="shared" si="75"/>
        <v>1</v>
      </c>
      <c r="H532" s="4">
        <f t="shared" si="76"/>
        <v>5</v>
      </c>
      <c r="I532" s="4" t="str">
        <f t="shared" si="77"/>
        <v>低</v>
      </c>
      <c r="J532" s="4" t="str">
        <f t="shared" si="78"/>
        <v>低</v>
      </c>
      <c r="K532" s="4" t="str">
        <f t="shared" si="79"/>
        <v>高</v>
      </c>
      <c r="L532" s="4" t="str">
        <f t="shared" si="80"/>
        <v>低低高</v>
      </c>
      <c r="M532" t="str">
        <f t="shared" si="81"/>
        <v>4.重要挽留用户</v>
      </c>
    </row>
    <row r="533" spans="1:13">
      <c r="A533" s="4">
        <v>152454</v>
      </c>
      <c r="B533" s="2">
        <f>_xlfn.MAXIFS('业绩 (处理后数据)'!A:A,'业绩 (处理后数据)'!B:B,A533)</f>
        <v>44283</v>
      </c>
      <c r="C533" s="3">
        <f t="shared" si="73"/>
        <v>338</v>
      </c>
      <c r="D533">
        <f>COUNTIFS('业绩 (处理后数据)'!B:B,A533)</f>
        <v>2</v>
      </c>
      <c r="E533">
        <f>SUMIFS('业绩 (处理后数据)'!O:O,'业绩 (处理后数据)'!B:B,A533)</f>
        <v>23800</v>
      </c>
      <c r="F533" s="4">
        <f t="shared" si="74"/>
        <v>2</v>
      </c>
      <c r="G533" s="4">
        <f t="shared" si="75"/>
        <v>1</v>
      </c>
      <c r="H533" s="4">
        <f t="shared" si="76"/>
        <v>4</v>
      </c>
      <c r="I533" s="4" t="str">
        <f t="shared" si="77"/>
        <v>低</v>
      </c>
      <c r="J533" s="4" t="str">
        <f t="shared" si="78"/>
        <v>低</v>
      </c>
      <c r="K533" s="4" t="str">
        <f t="shared" si="79"/>
        <v>高</v>
      </c>
      <c r="L533" s="4" t="str">
        <f t="shared" si="80"/>
        <v>低低高</v>
      </c>
      <c r="M533" t="str">
        <f t="shared" si="81"/>
        <v>4.重要挽留用户</v>
      </c>
    </row>
    <row r="534" spans="1:13">
      <c r="A534" s="4">
        <v>153220</v>
      </c>
      <c r="B534" s="2">
        <f>_xlfn.MAXIFS('业绩 (处理后数据)'!A:A,'业绩 (处理后数据)'!B:B,A534)</f>
        <v>44274</v>
      </c>
      <c r="C534" s="3">
        <f t="shared" si="73"/>
        <v>347</v>
      </c>
      <c r="D534">
        <f>COUNTIFS('业绩 (处理后数据)'!B:B,A534)</f>
        <v>1</v>
      </c>
      <c r="E534">
        <f>SUMIFS('业绩 (处理后数据)'!O:O,'业绩 (处理后数据)'!B:B,A534)</f>
        <v>33400</v>
      </c>
      <c r="F534" s="4">
        <f t="shared" si="74"/>
        <v>2</v>
      </c>
      <c r="G534" s="4">
        <f t="shared" si="75"/>
        <v>1</v>
      </c>
      <c r="H534" s="4">
        <f t="shared" si="76"/>
        <v>4</v>
      </c>
      <c r="I534" s="4" t="str">
        <f t="shared" si="77"/>
        <v>低</v>
      </c>
      <c r="J534" s="4" t="str">
        <f t="shared" si="78"/>
        <v>低</v>
      </c>
      <c r="K534" s="4" t="str">
        <f t="shared" si="79"/>
        <v>高</v>
      </c>
      <c r="L534" s="4" t="str">
        <f t="shared" si="80"/>
        <v>低低高</v>
      </c>
      <c r="M534" t="str">
        <f t="shared" si="81"/>
        <v>4.重要挽留用户</v>
      </c>
    </row>
    <row r="535" spans="1:13">
      <c r="A535" s="4">
        <v>148599</v>
      </c>
      <c r="B535" s="2">
        <f>_xlfn.MAXIFS('业绩 (处理后数据)'!A:A,'业绩 (处理后数据)'!B:B,A535)</f>
        <v>44274</v>
      </c>
      <c r="C535" s="3">
        <f t="shared" si="73"/>
        <v>347</v>
      </c>
      <c r="D535">
        <f>COUNTIFS('业绩 (处理后数据)'!B:B,A535)</f>
        <v>1</v>
      </c>
      <c r="E535">
        <f>SUMIFS('业绩 (处理后数据)'!O:O,'业绩 (处理后数据)'!B:B,A535)</f>
        <v>3280</v>
      </c>
      <c r="F535" s="4">
        <f t="shared" si="74"/>
        <v>2</v>
      </c>
      <c r="G535" s="4">
        <f t="shared" si="75"/>
        <v>1</v>
      </c>
      <c r="H535" s="4">
        <f t="shared" si="76"/>
        <v>2</v>
      </c>
      <c r="I535" s="4" t="str">
        <f t="shared" si="77"/>
        <v>低</v>
      </c>
      <c r="J535" s="4" t="str">
        <f t="shared" si="78"/>
        <v>低</v>
      </c>
      <c r="K535" s="4" t="str">
        <f t="shared" si="79"/>
        <v>低</v>
      </c>
      <c r="L535" s="4" t="str">
        <f t="shared" si="80"/>
        <v>低低低</v>
      </c>
      <c r="M535" t="str">
        <f t="shared" si="81"/>
        <v>8.一般挽留用户</v>
      </c>
    </row>
    <row r="536" spans="1:13">
      <c r="A536" s="4">
        <v>156451</v>
      </c>
      <c r="B536" s="2">
        <f>_xlfn.MAXIFS('业绩 (处理后数据)'!A:A,'业绩 (处理后数据)'!B:B,A536)</f>
        <v>44588</v>
      </c>
      <c r="C536" s="3">
        <f t="shared" si="73"/>
        <v>33</v>
      </c>
      <c r="D536">
        <f>COUNTIFS('业绩 (处理后数据)'!B:B,A536)</f>
        <v>2</v>
      </c>
      <c r="E536">
        <f>SUMIFS('业绩 (处理后数据)'!O:O,'业绩 (处理后数据)'!B:B,A536)</f>
        <v>3980</v>
      </c>
      <c r="F536" s="4">
        <f t="shared" si="74"/>
        <v>5</v>
      </c>
      <c r="G536" s="4">
        <f t="shared" si="75"/>
        <v>1</v>
      </c>
      <c r="H536" s="4">
        <f t="shared" si="76"/>
        <v>2</v>
      </c>
      <c r="I536" s="4" t="str">
        <f t="shared" si="77"/>
        <v>高</v>
      </c>
      <c r="J536" s="4" t="str">
        <f t="shared" si="78"/>
        <v>低</v>
      </c>
      <c r="K536" s="4" t="str">
        <f t="shared" si="79"/>
        <v>低</v>
      </c>
      <c r="L536" s="4" t="str">
        <f t="shared" si="80"/>
        <v>高低低</v>
      </c>
      <c r="M536" t="str">
        <f t="shared" si="81"/>
        <v>6.一般发展用户</v>
      </c>
    </row>
    <row r="537" spans="1:13">
      <c r="A537" s="4">
        <v>150117</v>
      </c>
      <c r="B537" s="2">
        <f>_xlfn.MAXIFS('业绩 (处理后数据)'!A:A,'业绩 (处理后数据)'!B:B,A537)</f>
        <v>44274</v>
      </c>
      <c r="C537" s="3">
        <f t="shared" si="73"/>
        <v>347</v>
      </c>
      <c r="D537">
        <f>COUNTIFS('业绩 (处理后数据)'!B:B,A537)</f>
        <v>1</v>
      </c>
      <c r="E537">
        <f>SUMIFS('业绩 (处理后数据)'!O:O,'业绩 (处理后数据)'!B:B,A537)</f>
        <v>2780</v>
      </c>
      <c r="F537" s="4">
        <f t="shared" si="74"/>
        <v>2</v>
      </c>
      <c r="G537" s="4">
        <f t="shared" si="75"/>
        <v>1</v>
      </c>
      <c r="H537" s="4">
        <f t="shared" si="76"/>
        <v>2</v>
      </c>
      <c r="I537" s="4" t="str">
        <f t="shared" si="77"/>
        <v>低</v>
      </c>
      <c r="J537" s="4" t="str">
        <f t="shared" si="78"/>
        <v>低</v>
      </c>
      <c r="K537" s="4" t="str">
        <f t="shared" si="79"/>
        <v>低</v>
      </c>
      <c r="L537" s="4" t="str">
        <f t="shared" si="80"/>
        <v>低低低</v>
      </c>
      <c r="M537" t="str">
        <f t="shared" si="81"/>
        <v>8.一般挽留用户</v>
      </c>
    </row>
    <row r="538" spans="1:13">
      <c r="A538" s="4">
        <v>158054</v>
      </c>
      <c r="B538" s="2">
        <f>_xlfn.MAXIFS('业绩 (处理后数据)'!A:A,'业绩 (处理后数据)'!B:B,A538)</f>
        <v>44274</v>
      </c>
      <c r="C538" s="3">
        <f t="shared" si="73"/>
        <v>347</v>
      </c>
      <c r="D538">
        <f>COUNTIFS('业绩 (处理后数据)'!B:B,A538)</f>
        <v>1</v>
      </c>
      <c r="E538">
        <f>SUMIFS('业绩 (处理后数据)'!O:O,'业绩 (处理后数据)'!B:B,A538)</f>
        <v>780</v>
      </c>
      <c r="F538" s="4">
        <f t="shared" si="74"/>
        <v>2</v>
      </c>
      <c r="G538" s="4">
        <f t="shared" si="75"/>
        <v>1</v>
      </c>
      <c r="H538" s="4">
        <f t="shared" si="76"/>
        <v>1</v>
      </c>
      <c r="I538" s="4" t="str">
        <f t="shared" si="77"/>
        <v>低</v>
      </c>
      <c r="J538" s="4" t="str">
        <f t="shared" si="78"/>
        <v>低</v>
      </c>
      <c r="K538" s="4" t="str">
        <f t="shared" si="79"/>
        <v>低</v>
      </c>
      <c r="L538" s="4" t="str">
        <f t="shared" si="80"/>
        <v>低低低</v>
      </c>
      <c r="M538" t="str">
        <f t="shared" si="81"/>
        <v>8.一般挽留用户</v>
      </c>
    </row>
    <row r="539" spans="1:13">
      <c r="A539" s="4">
        <v>157970</v>
      </c>
      <c r="B539" s="2">
        <f>_xlfn.MAXIFS('业绩 (处理后数据)'!A:A,'业绩 (处理后数据)'!B:B,A539)</f>
        <v>44503</v>
      </c>
      <c r="C539" s="3">
        <f t="shared" si="73"/>
        <v>118</v>
      </c>
      <c r="D539">
        <f>COUNTIFS('业绩 (处理后数据)'!B:B,A539)</f>
        <v>2</v>
      </c>
      <c r="E539">
        <f>SUMIFS('业绩 (处理后数据)'!O:O,'业绩 (处理后数据)'!B:B,A539)</f>
        <v>31600</v>
      </c>
      <c r="F539" s="4">
        <f t="shared" si="74"/>
        <v>5</v>
      </c>
      <c r="G539" s="4">
        <f t="shared" si="75"/>
        <v>1</v>
      </c>
      <c r="H539" s="4">
        <f t="shared" si="76"/>
        <v>4</v>
      </c>
      <c r="I539" s="4" t="str">
        <f t="shared" si="77"/>
        <v>高</v>
      </c>
      <c r="J539" s="4" t="str">
        <f t="shared" si="78"/>
        <v>低</v>
      </c>
      <c r="K539" s="4" t="str">
        <f t="shared" si="79"/>
        <v>高</v>
      </c>
      <c r="L539" s="4" t="str">
        <f t="shared" si="80"/>
        <v>高低高</v>
      </c>
      <c r="M539" t="str">
        <f t="shared" si="81"/>
        <v>2.重要发展用户</v>
      </c>
    </row>
    <row r="540" spans="1:13">
      <c r="A540" s="4">
        <v>154756</v>
      </c>
      <c r="B540" s="2">
        <f>_xlfn.MAXIFS('业绩 (处理后数据)'!A:A,'业绩 (处理后数据)'!B:B,A540)</f>
        <v>44555</v>
      </c>
      <c r="C540" s="3">
        <f t="shared" si="73"/>
        <v>66</v>
      </c>
      <c r="D540">
        <f>COUNTIFS('业绩 (处理后数据)'!B:B,A540)</f>
        <v>4</v>
      </c>
      <c r="E540">
        <f>SUMIFS('业绩 (处理后数据)'!O:O,'业绩 (处理后数据)'!B:B,A540)</f>
        <v>62322</v>
      </c>
      <c r="F540" s="4">
        <f t="shared" si="74"/>
        <v>5</v>
      </c>
      <c r="G540" s="4">
        <f t="shared" si="75"/>
        <v>3</v>
      </c>
      <c r="H540" s="4">
        <f t="shared" si="76"/>
        <v>5</v>
      </c>
      <c r="I540" s="4" t="str">
        <f t="shared" si="77"/>
        <v>高</v>
      </c>
      <c r="J540" s="4" t="str">
        <f t="shared" si="78"/>
        <v>高</v>
      </c>
      <c r="K540" s="4" t="str">
        <f t="shared" si="79"/>
        <v>高</v>
      </c>
      <c r="L540" s="4" t="str">
        <f t="shared" si="80"/>
        <v>高高高</v>
      </c>
      <c r="M540" t="str">
        <f t="shared" si="81"/>
        <v>1.重要价值用户</v>
      </c>
    </row>
    <row r="541" spans="1:13">
      <c r="A541" s="4">
        <v>154772</v>
      </c>
      <c r="B541" s="2">
        <f>_xlfn.MAXIFS('业绩 (处理后数据)'!A:A,'业绩 (处理后数据)'!B:B,A541)</f>
        <v>44275</v>
      </c>
      <c r="C541" s="3">
        <f t="shared" si="73"/>
        <v>346</v>
      </c>
      <c r="D541">
        <f>COUNTIFS('业绩 (处理后数据)'!B:B,A541)</f>
        <v>1</v>
      </c>
      <c r="E541">
        <f>SUMIFS('业绩 (处理后数据)'!O:O,'业绩 (处理后数据)'!B:B,A541)</f>
        <v>3980</v>
      </c>
      <c r="F541" s="4">
        <f t="shared" si="74"/>
        <v>2</v>
      </c>
      <c r="G541" s="4">
        <f t="shared" si="75"/>
        <v>1</v>
      </c>
      <c r="H541" s="4">
        <f t="shared" si="76"/>
        <v>2</v>
      </c>
      <c r="I541" s="4" t="str">
        <f t="shared" si="77"/>
        <v>低</v>
      </c>
      <c r="J541" s="4" t="str">
        <f t="shared" si="78"/>
        <v>低</v>
      </c>
      <c r="K541" s="4" t="str">
        <f t="shared" si="79"/>
        <v>低</v>
      </c>
      <c r="L541" s="4" t="str">
        <f t="shared" si="80"/>
        <v>低低低</v>
      </c>
      <c r="M541" t="str">
        <f t="shared" si="81"/>
        <v>8.一般挽留用户</v>
      </c>
    </row>
    <row r="542" spans="1:13">
      <c r="A542" s="4">
        <v>167491</v>
      </c>
      <c r="B542" s="2">
        <f>_xlfn.MAXIFS('业绩 (处理后数据)'!A:A,'业绩 (处理后数据)'!B:B,A542)</f>
        <v>44275</v>
      </c>
      <c r="C542" s="3">
        <f t="shared" si="73"/>
        <v>346</v>
      </c>
      <c r="D542">
        <f>COUNTIFS('业绩 (处理后数据)'!B:B,A542)</f>
        <v>1</v>
      </c>
      <c r="E542">
        <f>SUMIFS('业绩 (处理后数据)'!O:O,'业绩 (处理后数据)'!B:B,A542)</f>
        <v>1000</v>
      </c>
      <c r="F542" s="4">
        <f t="shared" si="74"/>
        <v>2</v>
      </c>
      <c r="G542" s="4">
        <f t="shared" si="75"/>
        <v>1</v>
      </c>
      <c r="H542" s="4">
        <f t="shared" si="76"/>
        <v>1</v>
      </c>
      <c r="I542" s="4" t="str">
        <f t="shared" si="77"/>
        <v>低</v>
      </c>
      <c r="J542" s="4" t="str">
        <f t="shared" si="78"/>
        <v>低</v>
      </c>
      <c r="K542" s="4" t="str">
        <f t="shared" si="79"/>
        <v>低</v>
      </c>
      <c r="L542" s="4" t="str">
        <f t="shared" si="80"/>
        <v>低低低</v>
      </c>
      <c r="M542" t="str">
        <f t="shared" si="81"/>
        <v>8.一般挽留用户</v>
      </c>
    </row>
    <row r="543" spans="1:13">
      <c r="A543" s="4">
        <v>144510</v>
      </c>
      <c r="B543" s="2">
        <f>_xlfn.MAXIFS('业绩 (处理后数据)'!A:A,'业绩 (处理后数据)'!B:B,A543)</f>
        <v>44275</v>
      </c>
      <c r="C543" s="3">
        <f t="shared" si="73"/>
        <v>346</v>
      </c>
      <c r="D543">
        <f>COUNTIFS('业绩 (处理后数据)'!B:B,A543)</f>
        <v>1</v>
      </c>
      <c r="E543">
        <f>SUMIFS('业绩 (处理后数据)'!O:O,'业绩 (处理后数据)'!B:B,A543)</f>
        <v>20000</v>
      </c>
      <c r="F543" s="4">
        <f t="shared" si="74"/>
        <v>2</v>
      </c>
      <c r="G543" s="4">
        <f t="shared" si="75"/>
        <v>1</v>
      </c>
      <c r="H543" s="4">
        <f t="shared" si="76"/>
        <v>4</v>
      </c>
      <c r="I543" s="4" t="str">
        <f t="shared" si="77"/>
        <v>低</v>
      </c>
      <c r="J543" s="4" t="str">
        <f t="shared" si="78"/>
        <v>低</v>
      </c>
      <c r="K543" s="4" t="str">
        <f t="shared" si="79"/>
        <v>高</v>
      </c>
      <c r="L543" s="4" t="str">
        <f t="shared" si="80"/>
        <v>低低高</v>
      </c>
      <c r="M543" t="str">
        <f t="shared" si="81"/>
        <v>4.重要挽留用户</v>
      </c>
    </row>
    <row r="544" spans="1:13">
      <c r="A544" s="4">
        <v>150167</v>
      </c>
      <c r="B544" s="2">
        <f>_xlfn.MAXIFS('业绩 (处理后数据)'!A:A,'业绩 (处理后数据)'!B:B,A544)</f>
        <v>44275</v>
      </c>
      <c r="C544" s="3">
        <f t="shared" si="73"/>
        <v>346</v>
      </c>
      <c r="D544">
        <f>COUNTIFS('业绩 (处理后数据)'!B:B,A544)</f>
        <v>1</v>
      </c>
      <c r="E544">
        <f>SUMIFS('业绩 (处理后数据)'!O:O,'业绩 (处理后数据)'!B:B,A544)</f>
        <v>20350</v>
      </c>
      <c r="F544" s="4">
        <f t="shared" si="74"/>
        <v>2</v>
      </c>
      <c r="G544" s="4">
        <f t="shared" si="75"/>
        <v>1</v>
      </c>
      <c r="H544" s="4">
        <f t="shared" si="76"/>
        <v>4</v>
      </c>
      <c r="I544" s="4" t="str">
        <f t="shared" si="77"/>
        <v>低</v>
      </c>
      <c r="J544" s="4" t="str">
        <f t="shared" si="78"/>
        <v>低</v>
      </c>
      <c r="K544" s="4" t="str">
        <f t="shared" si="79"/>
        <v>高</v>
      </c>
      <c r="L544" s="4" t="str">
        <f t="shared" si="80"/>
        <v>低低高</v>
      </c>
      <c r="M544" t="str">
        <f t="shared" si="81"/>
        <v>4.重要挽留用户</v>
      </c>
    </row>
    <row r="545" spans="1:13">
      <c r="A545" s="4">
        <v>146484</v>
      </c>
      <c r="B545" s="2">
        <f>_xlfn.MAXIFS('业绩 (处理后数据)'!A:A,'业绩 (处理后数据)'!B:B,A545)</f>
        <v>44275</v>
      </c>
      <c r="C545" s="3">
        <f t="shared" si="73"/>
        <v>346</v>
      </c>
      <c r="D545">
        <f>COUNTIFS('业绩 (处理后数据)'!B:B,A545)</f>
        <v>1</v>
      </c>
      <c r="E545">
        <f>SUMIFS('业绩 (处理后数据)'!O:O,'业绩 (处理后数据)'!B:B,A545)</f>
        <v>16296</v>
      </c>
      <c r="F545" s="4">
        <f t="shared" si="74"/>
        <v>2</v>
      </c>
      <c r="G545" s="4">
        <f t="shared" si="75"/>
        <v>1</v>
      </c>
      <c r="H545" s="4">
        <f t="shared" si="76"/>
        <v>3</v>
      </c>
      <c r="I545" s="4" t="str">
        <f t="shared" si="77"/>
        <v>低</v>
      </c>
      <c r="J545" s="4" t="str">
        <f t="shared" si="78"/>
        <v>低</v>
      </c>
      <c r="K545" s="4" t="str">
        <f t="shared" si="79"/>
        <v>高</v>
      </c>
      <c r="L545" s="4" t="str">
        <f t="shared" si="80"/>
        <v>低低高</v>
      </c>
      <c r="M545" t="str">
        <f t="shared" si="81"/>
        <v>4.重要挽留用户</v>
      </c>
    </row>
    <row r="546" spans="1:13">
      <c r="A546" s="4">
        <v>145731</v>
      </c>
      <c r="B546" s="2">
        <f>_xlfn.MAXIFS('业绩 (处理后数据)'!A:A,'业绩 (处理后数据)'!B:B,A546)</f>
        <v>44280</v>
      </c>
      <c r="C546" s="3">
        <f t="shared" si="73"/>
        <v>341</v>
      </c>
      <c r="D546">
        <f>COUNTIFS('业绩 (处理后数据)'!B:B,A546)</f>
        <v>3</v>
      </c>
      <c r="E546">
        <f>SUMIFS('业绩 (处理后数据)'!O:O,'业绩 (处理后数据)'!B:B,A546)</f>
        <v>238000</v>
      </c>
      <c r="F546" s="4">
        <f t="shared" si="74"/>
        <v>2</v>
      </c>
      <c r="G546" s="4">
        <f t="shared" si="75"/>
        <v>2</v>
      </c>
      <c r="H546" s="4">
        <f t="shared" si="76"/>
        <v>5</v>
      </c>
      <c r="I546" s="4" t="str">
        <f t="shared" si="77"/>
        <v>低</v>
      </c>
      <c r="J546" s="4" t="str">
        <f t="shared" si="78"/>
        <v>高</v>
      </c>
      <c r="K546" s="4" t="str">
        <f t="shared" si="79"/>
        <v>高</v>
      </c>
      <c r="L546" s="4" t="str">
        <f t="shared" si="80"/>
        <v>低高高</v>
      </c>
      <c r="M546" t="str">
        <f t="shared" si="81"/>
        <v>3.重要保持用户</v>
      </c>
    </row>
    <row r="547" spans="1:13">
      <c r="A547" s="4">
        <v>152927</v>
      </c>
      <c r="B547" s="2">
        <f>_xlfn.MAXIFS('业绩 (处理后数据)'!A:A,'业绩 (处理后数据)'!B:B,A547)</f>
        <v>44275</v>
      </c>
      <c r="C547" s="3">
        <f t="shared" si="73"/>
        <v>346</v>
      </c>
      <c r="D547">
        <f>COUNTIFS('业绩 (处理后数据)'!B:B,A547)</f>
        <v>1</v>
      </c>
      <c r="E547">
        <f>SUMIFS('业绩 (处理后数据)'!O:O,'业绩 (处理后数据)'!B:B,A547)</f>
        <v>980</v>
      </c>
      <c r="F547" s="4">
        <f t="shared" si="74"/>
        <v>2</v>
      </c>
      <c r="G547" s="4">
        <f t="shared" si="75"/>
        <v>1</v>
      </c>
      <c r="H547" s="4">
        <f t="shared" si="76"/>
        <v>1</v>
      </c>
      <c r="I547" s="4" t="str">
        <f t="shared" si="77"/>
        <v>低</v>
      </c>
      <c r="J547" s="4" t="str">
        <f t="shared" si="78"/>
        <v>低</v>
      </c>
      <c r="K547" s="4" t="str">
        <f t="shared" si="79"/>
        <v>低</v>
      </c>
      <c r="L547" s="4" t="str">
        <f t="shared" si="80"/>
        <v>低低低</v>
      </c>
      <c r="M547" t="str">
        <f t="shared" si="81"/>
        <v>8.一般挽留用户</v>
      </c>
    </row>
    <row r="548" spans="1:13">
      <c r="A548" s="4">
        <v>140315</v>
      </c>
      <c r="B548" s="2">
        <f>_xlfn.MAXIFS('业绩 (处理后数据)'!A:A,'业绩 (处理后数据)'!B:B,A548)</f>
        <v>44275</v>
      </c>
      <c r="C548" s="3">
        <f t="shared" si="73"/>
        <v>346</v>
      </c>
      <c r="D548">
        <f>COUNTIFS('业绩 (处理后数据)'!B:B,A548)</f>
        <v>1</v>
      </c>
      <c r="E548">
        <f>SUMIFS('业绩 (处理后数据)'!O:O,'业绩 (处理后数据)'!B:B,A548)</f>
        <v>1960</v>
      </c>
      <c r="F548" s="4">
        <f t="shared" si="74"/>
        <v>2</v>
      </c>
      <c r="G548" s="4">
        <f t="shared" si="75"/>
        <v>1</v>
      </c>
      <c r="H548" s="4">
        <f t="shared" si="76"/>
        <v>1</v>
      </c>
      <c r="I548" s="4" t="str">
        <f t="shared" si="77"/>
        <v>低</v>
      </c>
      <c r="J548" s="4" t="str">
        <f t="shared" si="78"/>
        <v>低</v>
      </c>
      <c r="K548" s="4" t="str">
        <f t="shared" si="79"/>
        <v>低</v>
      </c>
      <c r="L548" s="4" t="str">
        <f t="shared" si="80"/>
        <v>低低低</v>
      </c>
      <c r="M548" t="str">
        <f t="shared" si="81"/>
        <v>8.一般挽留用户</v>
      </c>
    </row>
    <row r="549" spans="1:13">
      <c r="A549" s="4">
        <v>159605</v>
      </c>
      <c r="B549" s="2">
        <f>_xlfn.MAXIFS('业绩 (处理后数据)'!A:A,'业绩 (处理后数据)'!B:B,A549)</f>
        <v>44275</v>
      </c>
      <c r="C549" s="3">
        <f t="shared" si="73"/>
        <v>346</v>
      </c>
      <c r="D549">
        <f>COUNTIFS('业绩 (处理后数据)'!B:B,A549)</f>
        <v>1</v>
      </c>
      <c r="E549">
        <f>SUMIFS('业绩 (处理后数据)'!O:O,'业绩 (处理后数据)'!B:B,A549)</f>
        <v>2831</v>
      </c>
      <c r="F549" s="4">
        <f t="shared" si="74"/>
        <v>2</v>
      </c>
      <c r="G549" s="4">
        <f t="shared" si="75"/>
        <v>1</v>
      </c>
      <c r="H549" s="4">
        <f t="shared" si="76"/>
        <v>2</v>
      </c>
      <c r="I549" s="4" t="str">
        <f t="shared" si="77"/>
        <v>低</v>
      </c>
      <c r="J549" s="4" t="str">
        <f t="shared" si="78"/>
        <v>低</v>
      </c>
      <c r="K549" s="4" t="str">
        <f t="shared" si="79"/>
        <v>低</v>
      </c>
      <c r="L549" s="4" t="str">
        <f t="shared" si="80"/>
        <v>低低低</v>
      </c>
      <c r="M549" t="str">
        <f t="shared" si="81"/>
        <v>8.一般挽留用户</v>
      </c>
    </row>
    <row r="550" spans="1:13">
      <c r="A550" s="4">
        <v>147007</v>
      </c>
      <c r="B550" s="2">
        <f>_xlfn.MAXIFS('业绩 (处理后数据)'!A:A,'业绩 (处理后数据)'!B:B,A550)</f>
        <v>44276</v>
      </c>
      <c r="C550" s="3">
        <f t="shared" si="73"/>
        <v>345</v>
      </c>
      <c r="D550">
        <f>COUNTIFS('业绩 (处理后数据)'!B:B,A550)</f>
        <v>1</v>
      </c>
      <c r="E550">
        <f>SUMIFS('业绩 (处理后数据)'!O:O,'业绩 (处理后数据)'!B:B,A550)</f>
        <v>11360</v>
      </c>
      <c r="F550" s="4">
        <f t="shared" si="74"/>
        <v>2</v>
      </c>
      <c r="G550" s="4">
        <f t="shared" si="75"/>
        <v>1</v>
      </c>
      <c r="H550" s="4">
        <f t="shared" si="76"/>
        <v>3</v>
      </c>
      <c r="I550" s="4" t="str">
        <f t="shared" si="77"/>
        <v>低</v>
      </c>
      <c r="J550" s="4" t="str">
        <f t="shared" si="78"/>
        <v>低</v>
      </c>
      <c r="K550" s="4" t="str">
        <f t="shared" si="79"/>
        <v>高</v>
      </c>
      <c r="L550" s="4" t="str">
        <f t="shared" si="80"/>
        <v>低低高</v>
      </c>
      <c r="M550" t="str">
        <f t="shared" si="81"/>
        <v>4.重要挽留用户</v>
      </c>
    </row>
    <row r="551" spans="1:13">
      <c r="A551" s="4">
        <v>166632</v>
      </c>
      <c r="B551" s="2">
        <f>_xlfn.MAXIFS('业绩 (处理后数据)'!A:A,'业绩 (处理后数据)'!B:B,A551)</f>
        <v>44534</v>
      </c>
      <c r="C551" s="3">
        <f t="shared" si="73"/>
        <v>87</v>
      </c>
      <c r="D551">
        <f>COUNTIFS('业绩 (处理后数据)'!B:B,A551)</f>
        <v>2</v>
      </c>
      <c r="E551">
        <f>SUMIFS('业绩 (处理后数据)'!O:O,'业绩 (处理后数据)'!B:B,A551)</f>
        <v>13878</v>
      </c>
      <c r="F551" s="4">
        <f t="shared" si="74"/>
        <v>5</v>
      </c>
      <c r="G551" s="4">
        <f t="shared" si="75"/>
        <v>1</v>
      </c>
      <c r="H551" s="4">
        <f t="shared" si="76"/>
        <v>3</v>
      </c>
      <c r="I551" s="4" t="str">
        <f t="shared" si="77"/>
        <v>高</v>
      </c>
      <c r="J551" s="4" t="str">
        <f t="shared" si="78"/>
        <v>低</v>
      </c>
      <c r="K551" s="4" t="str">
        <f t="shared" si="79"/>
        <v>高</v>
      </c>
      <c r="L551" s="4" t="str">
        <f t="shared" si="80"/>
        <v>高低高</v>
      </c>
      <c r="M551" t="str">
        <f t="shared" si="81"/>
        <v>2.重要发展用户</v>
      </c>
    </row>
    <row r="552" spans="1:13">
      <c r="A552" s="4">
        <v>158906</v>
      </c>
      <c r="B552" s="2">
        <f>_xlfn.MAXIFS('业绩 (处理后数据)'!A:A,'业绩 (处理后数据)'!B:B,A552)</f>
        <v>44356</v>
      </c>
      <c r="C552" s="3">
        <f t="shared" si="73"/>
        <v>265</v>
      </c>
      <c r="D552">
        <f>COUNTIFS('业绩 (处理后数据)'!B:B,A552)</f>
        <v>2</v>
      </c>
      <c r="E552">
        <f>SUMIFS('业绩 (处理后数据)'!O:O,'业绩 (处理后数据)'!B:B,A552)</f>
        <v>18190</v>
      </c>
      <c r="F552" s="4">
        <f t="shared" si="74"/>
        <v>3</v>
      </c>
      <c r="G552" s="4">
        <f t="shared" si="75"/>
        <v>1</v>
      </c>
      <c r="H552" s="4">
        <f t="shared" si="76"/>
        <v>4</v>
      </c>
      <c r="I552" s="4" t="str">
        <f t="shared" si="77"/>
        <v>低</v>
      </c>
      <c r="J552" s="4" t="str">
        <f t="shared" si="78"/>
        <v>低</v>
      </c>
      <c r="K552" s="4" t="str">
        <f t="shared" si="79"/>
        <v>高</v>
      </c>
      <c r="L552" s="4" t="str">
        <f t="shared" si="80"/>
        <v>低低高</v>
      </c>
      <c r="M552" t="str">
        <f t="shared" si="81"/>
        <v>4.重要挽留用户</v>
      </c>
    </row>
    <row r="553" spans="1:13">
      <c r="A553" s="4">
        <v>153229</v>
      </c>
      <c r="B553" s="2">
        <f>_xlfn.MAXIFS('业绩 (处理后数据)'!A:A,'业绩 (处理后数据)'!B:B,A553)</f>
        <v>44479</v>
      </c>
      <c r="C553" s="3">
        <f t="shared" si="73"/>
        <v>142</v>
      </c>
      <c r="D553">
        <f>COUNTIFS('业绩 (处理后数据)'!B:B,A553)</f>
        <v>2</v>
      </c>
      <c r="E553">
        <f>SUMIFS('业绩 (处理后数据)'!O:O,'业绩 (处理后数据)'!B:B,A553)</f>
        <v>24999</v>
      </c>
      <c r="F553" s="4">
        <f t="shared" si="74"/>
        <v>4</v>
      </c>
      <c r="G553" s="4">
        <f t="shared" si="75"/>
        <v>1</v>
      </c>
      <c r="H553" s="4">
        <f t="shared" si="76"/>
        <v>4</v>
      </c>
      <c r="I553" s="4" t="str">
        <f t="shared" si="77"/>
        <v>高</v>
      </c>
      <c r="J553" s="4" t="str">
        <f t="shared" si="78"/>
        <v>低</v>
      </c>
      <c r="K553" s="4" t="str">
        <f t="shared" si="79"/>
        <v>高</v>
      </c>
      <c r="L553" s="4" t="str">
        <f t="shared" si="80"/>
        <v>高低高</v>
      </c>
      <c r="M553" t="str">
        <f t="shared" si="81"/>
        <v>2.重要发展用户</v>
      </c>
    </row>
    <row r="554" spans="1:13">
      <c r="A554" s="4">
        <v>158869</v>
      </c>
      <c r="B554" s="2">
        <f>_xlfn.MAXIFS('业绩 (处理后数据)'!A:A,'业绩 (处理后数据)'!B:B,A554)</f>
        <v>44277</v>
      </c>
      <c r="C554" s="3">
        <f t="shared" si="73"/>
        <v>344</v>
      </c>
      <c r="D554">
        <f>COUNTIFS('业绩 (处理后数据)'!B:B,A554)</f>
        <v>1</v>
      </c>
      <c r="E554">
        <f>SUMIFS('业绩 (处理后数据)'!O:O,'业绩 (处理后数据)'!B:B,A554)</f>
        <v>0</v>
      </c>
      <c r="F554" s="4">
        <f t="shared" si="74"/>
        <v>2</v>
      </c>
      <c r="G554" s="4">
        <f t="shared" si="75"/>
        <v>1</v>
      </c>
      <c r="H554" s="4">
        <f t="shared" si="76"/>
        <v>1</v>
      </c>
      <c r="I554" s="4" t="str">
        <f t="shared" si="77"/>
        <v>低</v>
      </c>
      <c r="J554" s="4" t="str">
        <f t="shared" si="78"/>
        <v>低</v>
      </c>
      <c r="K554" s="4" t="str">
        <f t="shared" si="79"/>
        <v>低</v>
      </c>
      <c r="L554" s="4" t="str">
        <f t="shared" si="80"/>
        <v>低低低</v>
      </c>
      <c r="M554" t="str">
        <f t="shared" si="81"/>
        <v>8.一般挽留用户</v>
      </c>
    </row>
    <row r="555" spans="1:13">
      <c r="A555" s="4">
        <v>164890</v>
      </c>
      <c r="B555" s="2">
        <f>_xlfn.MAXIFS('业绩 (处理后数据)'!A:A,'业绩 (处理后数据)'!B:B,A555)</f>
        <v>44435</v>
      </c>
      <c r="C555" s="3">
        <f t="shared" si="73"/>
        <v>186</v>
      </c>
      <c r="D555">
        <f>COUNTIFS('业绩 (处理后数据)'!B:B,A555)</f>
        <v>2</v>
      </c>
      <c r="E555">
        <f>SUMIFS('业绩 (处理后数据)'!O:O,'业绩 (处理后数据)'!B:B,A555)</f>
        <v>1280</v>
      </c>
      <c r="F555" s="4">
        <f t="shared" si="74"/>
        <v>4</v>
      </c>
      <c r="G555" s="4">
        <f t="shared" si="75"/>
        <v>1</v>
      </c>
      <c r="H555" s="4">
        <f t="shared" si="76"/>
        <v>1</v>
      </c>
      <c r="I555" s="4" t="str">
        <f t="shared" si="77"/>
        <v>高</v>
      </c>
      <c r="J555" s="4" t="str">
        <f t="shared" si="78"/>
        <v>低</v>
      </c>
      <c r="K555" s="4" t="str">
        <f t="shared" si="79"/>
        <v>低</v>
      </c>
      <c r="L555" s="4" t="str">
        <f t="shared" si="80"/>
        <v>高低低</v>
      </c>
      <c r="M555" t="str">
        <f t="shared" si="81"/>
        <v>6.一般发展用户</v>
      </c>
    </row>
    <row r="556" spans="1:13">
      <c r="A556" s="4">
        <v>155771</v>
      </c>
      <c r="B556" s="2">
        <f>_xlfn.MAXIFS('业绩 (处理后数据)'!A:A,'业绩 (处理后数据)'!B:B,A556)</f>
        <v>44277</v>
      </c>
      <c r="C556" s="3">
        <f t="shared" si="73"/>
        <v>344</v>
      </c>
      <c r="D556">
        <f>COUNTIFS('业绩 (处理后数据)'!B:B,A556)</f>
        <v>1</v>
      </c>
      <c r="E556">
        <f>SUMIFS('业绩 (处理后数据)'!O:O,'业绩 (处理后数据)'!B:B,A556)</f>
        <v>16800</v>
      </c>
      <c r="F556" s="4">
        <f t="shared" si="74"/>
        <v>2</v>
      </c>
      <c r="G556" s="4">
        <f t="shared" si="75"/>
        <v>1</v>
      </c>
      <c r="H556" s="4">
        <f t="shared" si="76"/>
        <v>4</v>
      </c>
      <c r="I556" s="4" t="str">
        <f t="shared" si="77"/>
        <v>低</v>
      </c>
      <c r="J556" s="4" t="str">
        <f t="shared" si="78"/>
        <v>低</v>
      </c>
      <c r="K556" s="4" t="str">
        <f t="shared" si="79"/>
        <v>高</v>
      </c>
      <c r="L556" s="4" t="str">
        <f t="shared" si="80"/>
        <v>低低高</v>
      </c>
      <c r="M556" t="str">
        <f t="shared" si="81"/>
        <v>4.重要挽留用户</v>
      </c>
    </row>
    <row r="557" spans="1:13">
      <c r="A557" s="4">
        <v>159098</v>
      </c>
      <c r="B557" s="2">
        <f>_xlfn.MAXIFS('业绩 (处理后数据)'!A:A,'业绩 (处理后数据)'!B:B,A557)</f>
        <v>44277</v>
      </c>
      <c r="C557" s="3">
        <f t="shared" si="73"/>
        <v>344</v>
      </c>
      <c r="D557">
        <f>COUNTIFS('业绩 (处理后数据)'!B:B,A557)</f>
        <v>1</v>
      </c>
      <c r="E557">
        <f>SUMIFS('业绩 (处理后数据)'!O:O,'业绩 (处理后数据)'!B:B,A557)</f>
        <v>2360</v>
      </c>
      <c r="F557" s="4">
        <f t="shared" si="74"/>
        <v>2</v>
      </c>
      <c r="G557" s="4">
        <f t="shared" si="75"/>
        <v>1</v>
      </c>
      <c r="H557" s="4">
        <f t="shared" si="76"/>
        <v>1</v>
      </c>
      <c r="I557" s="4" t="str">
        <f t="shared" si="77"/>
        <v>低</v>
      </c>
      <c r="J557" s="4" t="str">
        <f t="shared" si="78"/>
        <v>低</v>
      </c>
      <c r="K557" s="4" t="str">
        <f t="shared" si="79"/>
        <v>低</v>
      </c>
      <c r="L557" s="4" t="str">
        <f t="shared" si="80"/>
        <v>低低低</v>
      </c>
      <c r="M557" t="str">
        <f t="shared" si="81"/>
        <v>8.一般挽留用户</v>
      </c>
    </row>
    <row r="558" spans="1:13">
      <c r="A558" s="4">
        <v>153042</v>
      </c>
      <c r="B558" s="2">
        <f>_xlfn.MAXIFS('业绩 (处理后数据)'!A:A,'业绩 (处理后数据)'!B:B,A558)</f>
        <v>44281</v>
      </c>
      <c r="C558" s="3">
        <f t="shared" si="73"/>
        <v>340</v>
      </c>
      <c r="D558">
        <f>COUNTIFS('业绩 (处理后数据)'!B:B,A558)</f>
        <v>2</v>
      </c>
      <c r="E558">
        <f>SUMIFS('业绩 (处理后数据)'!O:O,'业绩 (处理后数据)'!B:B,A558)</f>
        <v>33780</v>
      </c>
      <c r="F558" s="4">
        <f t="shared" si="74"/>
        <v>2</v>
      </c>
      <c r="G558" s="4">
        <f t="shared" si="75"/>
        <v>1</v>
      </c>
      <c r="H558" s="4">
        <f t="shared" si="76"/>
        <v>4</v>
      </c>
      <c r="I558" s="4" t="str">
        <f t="shared" si="77"/>
        <v>低</v>
      </c>
      <c r="J558" s="4" t="str">
        <f t="shared" si="78"/>
        <v>低</v>
      </c>
      <c r="K558" s="4" t="str">
        <f t="shared" si="79"/>
        <v>高</v>
      </c>
      <c r="L558" s="4" t="str">
        <f t="shared" si="80"/>
        <v>低低高</v>
      </c>
      <c r="M558" t="str">
        <f t="shared" si="81"/>
        <v>4.重要挽留用户</v>
      </c>
    </row>
    <row r="559" spans="1:13">
      <c r="A559" s="4">
        <v>142168</v>
      </c>
      <c r="B559" s="2">
        <f>_xlfn.MAXIFS('业绩 (处理后数据)'!A:A,'业绩 (处理后数据)'!B:B,A559)</f>
        <v>44278</v>
      </c>
      <c r="C559" s="3">
        <f t="shared" si="73"/>
        <v>343</v>
      </c>
      <c r="D559">
        <f>COUNTIFS('业绩 (处理后数据)'!B:B,A559)</f>
        <v>1</v>
      </c>
      <c r="E559">
        <f>SUMIFS('业绩 (处理后数据)'!O:O,'业绩 (处理后数据)'!B:B,A559)</f>
        <v>5980</v>
      </c>
      <c r="F559" s="4">
        <f t="shared" si="74"/>
        <v>2</v>
      </c>
      <c r="G559" s="4">
        <f t="shared" si="75"/>
        <v>1</v>
      </c>
      <c r="H559" s="4">
        <f t="shared" si="76"/>
        <v>2</v>
      </c>
      <c r="I559" s="4" t="str">
        <f t="shared" si="77"/>
        <v>低</v>
      </c>
      <c r="J559" s="4" t="str">
        <f t="shared" si="78"/>
        <v>低</v>
      </c>
      <c r="K559" s="4" t="str">
        <f t="shared" si="79"/>
        <v>低</v>
      </c>
      <c r="L559" s="4" t="str">
        <f t="shared" si="80"/>
        <v>低低低</v>
      </c>
      <c r="M559" t="str">
        <f t="shared" si="81"/>
        <v>8.一般挽留用户</v>
      </c>
    </row>
    <row r="560" spans="1:13">
      <c r="A560" s="4">
        <v>146788</v>
      </c>
      <c r="B560" s="2">
        <f>_xlfn.MAXIFS('业绩 (处理后数据)'!A:A,'业绩 (处理后数据)'!B:B,A560)</f>
        <v>44352</v>
      </c>
      <c r="C560" s="3">
        <f t="shared" si="73"/>
        <v>269</v>
      </c>
      <c r="D560">
        <f>COUNTIFS('业绩 (处理后数据)'!B:B,A560)</f>
        <v>2</v>
      </c>
      <c r="E560">
        <f>SUMIFS('业绩 (处理后数据)'!O:O,'业绩 (处理后数据)'!B:B,A560)</f>
        <v>14410</v>
      </c>
      <c r="F560" s="4">
        <f t="shared" si="74"/>
        <v>3</v>
      </c>
      <c r="G560" s="4">
        <f t="shared" si="75"/>
        <v>1</v>
      </c>
      <c r="H560" s="4">
        <f t="shared" si="76"/>
        <v>3</v>
      </c>
      <c r="I560" s="4" t="str">
        <f t="shared" si="77"/>
        <v>低</v>
      </c>
      <c r="J560" s="4" t="str">
        <f t="shared" si="78"/>
        <v>低</v>
      </c>
      <c r="K560" s="4" t="str">
        <f t="shared" si="79"/>
        <v>高</v>
      </c>
      <c r="L560" s="4" t="str">
        <f t="shared" si="80"/>
        <v>低低高</v>
      </c>
      <c r="M560" t="str">
        <f t="shared" si="81"/>
        <v>4.重要挽留用户</v>
      </c>
    </row>
    <row r="561" spans="1:13">
      <c r="A561" s="4">
        <v>152238</v>
      </c>
      <c r="B561" s="2">
        <f>_xlfn.MAXIFS('业绩 (处理后数据)'!A:A,'业绩 (处理后数据)'!B:B,A561)</f>
        <v>44279</v>
      </c>
      <c r="C561" s="3">
        <f t="shared" si="73"/>
        <v>342</v>
      </c>
      <c r="D561">
        <f>COUNTIFS('业绩 (处理后数据)'!B:B,A561)</f>
        <v>1</v>
      </c>
      <c r="E561">
        <f>SUMIFS('业绩 (处理后数据)'!O:O,'业绩 (处理后数据)'!B:B,A561)</f>
        <v>6800</v>
      </c>
      <c r="F561" s="4">
        <f t="shared" si="74"/>
        <v>2</v>
      </c>
      <c r="G561" s="4">
        <f t="shared" si="75"/>
        <v>1</v>
      </c>
      <c r="H561" s="4">
        <f t="shared" si="76"/>
        <v>2</v>
      </c>
      <c r="I561" s="4" t="str">
        <f t="shared" si="77"/>
        <v>低</v>
      </c>
      <c r="J561" s="4" t="str">
        <f t="shared" si="78"/>
        <v>低</v>
      </c>
      <c r="K561" s="4" t="str">
        <f t="shared" si="79"/>
        <v>低</v>
      </c>
      <c r="L561" s="4" t="str">
        <f t="shared" si="80"/>
        <v>低低低</v>
      </c>
      <c r="M561" t="str">
        <f t="shared" si="81"/>
        <v>8.一般挽留用户</v>
      </c>
    </row>
    <row r="562" spans="1:13">
      <c r="A562" s="4">
        <v>159111</v>
      </c>
      <c r="B562" s="2">
        <f>_xlfn.MAXIFS('业绩 (处理后数据)'!A:A,'业绩 (处理后数据)'!B:B,A562)</f>
        <v>44279</v>
      </c>
      <c r="C562" s="3">
        <f t="shared" si="73"/>
        <v>342</v>
      </c>
      <c r="D562">
        <f>COUNTIFS('业绩 (处理后数据)'!B:B,A562)</f>
        <v>1</v>
      </c>
      <c r="E562">
        <f>SUMIFS('业绩 (处理后数据)'!O:O,'业绩 (处理后数据)'!B:B,A562)</f>
        <v>6779</v>
      </c>
      <c r="F562" s="4">
        <f t="shared" si="74"/>
        <v>2</v>
      </c>
      <c r="G562" s="4">
        <f t="shared" si="75"/>
        <v>1</v>
      </c>
      <c r="H562" s="4">
        <f t="shared" si="76"/>
        <v>2</v>
      </c>
      <c r="I562" s="4" t="str">
        <f t="shared" si="77"/>
        <v>低</v>
      </c>
      <c r="J562" s="4" t="str">
        <f t="shared" si="78"/>
        <v>低</v>
      </c>
      <c r="K562" s="4" t="str">
        <f t="shared" si="79"/>
        <v>低</v>
      </c>
      <c r="L562" s="4" t="str">
        <f t="shared" si="80"/>
        <v>低低低</v>
      </c>
      <c r="M562" t="str">
        <f t="shared" si="81"/>
        <v>8.一般挽留用户</v>
      </c>
    </row>
    <row r="563" spans="1:13">
      <c r="A563" s="4">
        <v>154963</v>
      </c>
      <c r="B563" s="2">
        <f>_xlfn.MAXIFS('业绩 (处理后数据)'!A:A,'业绩 (处理后数据)'!B:B,A563)</f>
        <v>44279</v>
      </c>
      <c r="C563" s="3">
        <f t="shared" si="73"/>
        <v>342</v>
      </c>
      <c r="D563">
        <f>COUNTIFS('业绩 (处理后数据)'!B:B,A563)</f>
        <v>1</v>
      </c>
      <c r="E563">
        <f>SUMIFS('业绩 (处理后数据)'!O:O,'业绩 (处理后数据)'!B:B,A563)</f>
        <v>955</v>
      </c>
      <c r="F563" s="4">
        <f t="shared" si="74"/>
        <v>2</v>
      </c>
      <c r="G563" s="4">
        <f t="shared" si="75"/>
        <v>1</v>
      </c>
      <c r="H563" s="4">
        <f t="shared" si="76"/>
        <v>1</v>
      </c>
      <c r="I563" s="4" t="str">
        <f t="shared" si="77"/>
        <v>低</v>
      </c>
      <c r="J563" s="4" t="str">
        <f t="shared" si="78"/>
        <v>低</v>
      </c>
      <c r="K563" s="4" t="str">
        <f t="shared" si="79"/>
        <v>低</v>
      </c>
      <c r="L563" s="4" t="str">
        <f t="shared" si="80"/>
        <v>低低低</v>
      </c>
      <c r="M563" t="str">
        <f t="shared" si="81"/>
        <v>8.一般挽留用户</v>
      </c>
    </row>
    <row r="564" spans="1:13">
      <c r="A564" s="4">
        <v>154942</v>
      </c>
      <c r="B564" s="2">
        <f>_xlfn.MAXIFS('业绩 (处理后数据)'!A:A,'业绩 (处理后数据)'!B:B,A564)</f>
        <v>44279</v>
      </c>
      <c r="C564" s="3">
        <f t="shared" si="73"/>
        <v>342</v>
      </c>
      <c r="D564">
        <f>COUNTIFS('业绩 (处理后数据)'!B:B,A564)</f>
        <v>1</v>
      </c>
      <c r="E564">
        <f>SUMIFS('业绩 (处理后数据)'!O:O,'业绩 (处理后数据)'!B:B,A564)</f>
        <v>0</v>
      </c>
      <c r="F564" s="4">
        <f t="shared" si="74"/>
        <v>2</v>
      </c>
      <c r="G564" s="4">
        <f t="shared" si="75"/>
        <v>1</v>
      </c>
      <c r="H564" s="4">
        <f t="shared" si="76"/>
        <v>1</v>
      </c>
      <c r="I564" s="4" t="str">
        <f t="shared" si="77"/>
        <v>低</v>
      </c>
      <c r="J564" s="4" t="str">
        <f t="shared" si="78"/>
        <v>低</v>
      </c>
      <c r="K564" s="4" t="str">
        <f t="shared" si="79"/>
        <v>低</v>
      </c>
      <c r="L564" s="4" t="str">
        <f t="shared" si="80"/>
        <v>低低低</v>
      </c>
      <c r="M564" t="str">
        <f t="shared" si="81"/>
        <v>8.一般挽留用户</v>
      </c>
    </row>
    <row r="565" spans="1:13">
      <c r="A565" s="4">
        <v>155503</v>
      </c>
      <c r="B565" s="2">
        <f>_xlfn.MAXIFS('业绩 (处理后数据)'!A:A,'业绩 (处理后数据)'!B:B,A565)</f>
        <v>44527</v>
      </c>
      <c r="C565" s="3">
        <f t="shared" si="73"/>
        <v>94</v>
      </c>
      <c r="D565">
        <f>COUNTIFS('业绩 (处理后数据)'!B:B,A565)</f>
        <v>2</v>
      </c>
      <c r="E565">
        <f>SUMIFS('业绩 (处理后数据)'!O:O,'业绩 (处理后数据)'!B:B,A565)</f>
        <v>3660</v>
      </c>
      <c r="F565" s="4">
        <f t="shared" si="74"/>
        <v>5</v>
      </c>
      <c r="G565" s="4">
        <f t="shared" si="75"/>
        <v>1</v>
      </c>
      <c r="H565" s="4">
        <f t="shared" si="76"/>
        <v>2</v>
      </c>
      <c r="I565" s="4" t="str">
        <f t="shared" si="77"/>
        <v>高</v>
      </c>
      <c r="J565" s="4" t="str">
        <f t="shared" si="78"/>
        <v>低</v>
      </c>
      <c r="K565" s="4" t="str">
        <f t="shared" si="79"/>
        <v>低</v>
      </c>
      <c r="L565" s="4" t="str">
        <f t="shared" si="80"/>
        <v>高低低</v>
      </c>
      <c r="M565" t="str">
        <f t="shared" si="81"/>
        <v>6.一般发展用户</v>
      </c>
    </row>
    <row r="566" spans="1:13">
      <c r="A566" s="4">
        <v>159652</v>
      </c>
      <c r="B566" s="2">
        <f>_xlfn.MAXIFS('业绩 (处理后数据)'!A:A,'业绩 (处理后数据)'!B:B,A566)</f>
        <v>44280</v>
      </c>
      <c r="C566" s="3">
        <f t="shared" si="73"/>
        <v>341</v>
      </c>
      <c r="D566">
        <f>COUNTIFS('业绩 (处理后数据)'!B:B,A566)</f>
        <v>1</v>
      </c>
      <c r="E566">
        <f>SUMIFS('业绩 (处理后数据)'!O:O,'业绩 (处理后数据)'!B:B,A566)</f>
        <v>3662</v>
      </c>
      <c r="F566" s="4">
        <f t="shared" si="74"/>
        <v>2</v>
      </c>
      <c r="G566" s="4">
        <f t="shared" si="75"/>
        <v>1</v>
      </c>
      <c r="H566" s="4">
        <f t="shared" si="76"/>
        <v>2</v>
      </c>
      <c r="I566" s="4" t="str">
        <f t="shared" si="77"/>
        <v>低</v>
      </c>
      <c r="J566" s="4" t="str">
        <f t="shared" si="78"/>
        <v>低</v>
      </c>
      <c r="K566" s="4" t="str">
        <f t="shared" si="79"/>
        <v>低</v>
      </c>
      <c r="L566" s="4" t="str">
        <f t="shared" si="80"/>
        <v>低低低</v>
      </c>
      <c r="M566" t="str">
        <f t="shared" si="81"/>
        <v>8.一般挽留用户</v>
      </c>
    </row>
    <row r="567" spans="1:13">
      <c r="A567" s="4">
        <v>163189</v>
      </c>
      <c r="B567" s="2">
        <f>_xlfn.MAXIFS('业绩 (处理后数据)'!A:A,'业绩 (处理后数据)'!B:B,A567)</f>
        <v>44280</v>
      </c>
      <c r="C567" s="3">
        <f t="shared" si="73"/>
        <v>341</v>
      </c>
      <c r="D567">
        <f>COUNTIFS('业绩 (处理后数据)'!B:B,A567)</f>
        <v>1</v>
      </c>
      <c r="E567">
        <f>SUMIFS('业绩 (处理后数据)'!O:O,'业绩 (处理后数据)'!B:B,A567)</f>
        <v>50000</v>
      </c>
      <c r="F567" s="4">
        <f t="shared" si="74"/>
        <v>2</v>
      </c>
      <c r="G567" s="4">
        <f t="shared" si="75"/>
        <v>1</v>
      </c>
      <c r="H567" s="4">
        <f t="shared" si="76"/>
        <v>5</v>
      </c>
      <c r="I567" s="4" t="str">
        <f t="shared" si="77"/>
        <v>低</v>
      </c>
      <c r="J567" s="4" t="str">
        <f t="shared" si="78"/>
        <v>低</v>
      </c>
      <c r="K567" s="4" t="str">
        <f t="shared" si="79"/>
        <v>高</v>
      </c>
      <c r="L567" s="4" t="str">
        <f t="shared" si="80"/>
        <v>低低高</v>
      </c>
      <c r="M567" t="str">
        <f t="shared" si="81"/>
        <v>4.重要挽留用户</v>
      </c>
    </row>
    <row r="568" spans="1:13">
      <c r="A568" s="4">
        <v>161882</v>
      </c>
      <c r="B568" s="2">
        <f>_xlfn.MAXIFS('业绩 (处理后数据)'!A:A,'业绩 (处理后数据)'!B:B,A568)</f>
        <v>44316</v>
      </c>
      <c r="C568" s="3">
        <f t="shared" si="73"/>
        <v>305</v>
      </c>
      <c r="D568">
        <f>COUNTIFS('业绩 (处理后数据)'!B:B,A568)</f>
        <v>2</v>
      </c>
      <c r="E568">
        <f>SUMIFS('业绩 (处理后数据)'!O:O,'业绩 (处理后数据)'!B:B,A568)</f>
        <v>15780</v>
      </c>
      <c r="F568" s="4">
        <f t="shared" si="74"/>
        <v>3</v>
      </c>
      <c r="G568" s="4">
        <f t="shared" si="75"/>
        <v>1</v>
      </c>
      <c r="H568" s="4">
        <f t="shared" si="76"/>
        <v>3</v>
      </c>
      <c r="I568" s="4" t="str">
        <f t="shared" si="77"/>
        <v>低</v>
      </c>
      <c r="J568" s="4" t="str">
        <f t="shared" si="78"/>
        <v>低</v>
      </c>
      <c r="K568" s="4" t="str">
        <f t="shared" si="79"/>
        <v>高</v>
      </c>
      <c r="L568" s="4" t="str">
        <f t="shared" si="80"/>
        <v>低低高</v>
      </c>
      <c r="M568" t="str">
        <f t="shared" si="81"/>
        <v>4.重要挽留用户</v>
      </c>
    </row>
    <row r="569" spans="1:13">
      <c r="A569" s="4">
        <v>145458</v>
      </c>
      <c r="B569" s="2">
        <f>_xlfn.MAXIFS('业绩 (处理后数据)'!A:A,'业绩 (处理后数据)'!B:B,A569)</f>
        <v>44281</v>
      </c>
      <c r="C569" s="3">
        <f t="shared" si="73"/>
        <v>340</v>
      </c>
      <c r="D569">
        <f>COUNTIFS('业绩 (处理后数据)'!B:B,A569)</f>
        <v>1</v>
      </c>
      <c r="E569">
        <f>SUMIFS('业绩 (处理后数据)'!O:O,'业绩 (处理后数据)'!B:B,A569)</f>
        <v>15999</v>
      </c>
      <c r="F569" s="4">
        <f t="shared" si="74"/>
        <v>2</v>
      </c>
      <c r="G569" s="4">
        <f t="shared" si="75"/>
        <v>1</v>
      </c>
      <c r="H569" s="4">
        <f t="shared" si="76"/>
        <v>3</v>
      </c>
      <c r="I569" s="4" t="str">
        <f t="shared" si="77"/>
        <v>低</v>
      </c>
      <c r="J569" s="4" t="str">
        <f t="shared" si="78"/>
        <v>低</v>
      </c>
      <c r="K569" s="4" t="str">
        <f t="shared" si="79"/>
        <v>高</v>
      </c>
      <c r="L569" s="4" t="str">
        <f t="shared" si="80"/>
        <v>低低高</v>
      </c>
      <c r="M569" t="str">
        <f t="shared" si="81"/>
        <v>4.重要挽留用户</v>
      </c>
    </row>
    <row r="570" spans="1:13">
      <c r="A570" s="4">
        <v>155306</v>
      </c>
      <c r="B570" s="2">
        <f>_xlfn.MAXIFS('业绩 (处理后数据)'!A:A,'业绩 (处理后数据)'!B:B,A570)</f>
        <v>44281</v>
      </c>
      <c r="C570" s="3">
        <f t="shared" si="73"/>
        <v>340</v>
      </c>
      <c r="D570">
        <f>COUNTIFS('业绩 (处理后数据)'!B:B,A570)</f>
        <v>1</v>
      </c>
      <c r="E570">
        <f>SUMIFS('业绩 (处理后数据)'!O:O,'业绩 (处理后数据)'!B:B,A570)</f>
        <v>564</v>
      </c>
      <c r="F570" s="4">
        <f t="shared" si="74"/>
        <v>2</v>
      </c>
      <c r="G570" s="4">
        <f t="shared" si="75"/>
        <v>1</v>
      </c>
      <c r="H570" s="4">
        <f t="shared" si="76"/>
        <v>1</v>
      </c>
      <c r="I570" s="4" t="str">
        <f t="shared" si="77"/>
        <v>低</v>
      </c>
      <c r="J570" s="4" t="str">
        <f t="shared" si="78"/>
        <v>低</v>
      </c>
      <c r="K570" s="4" t="str">
        <f t="shared" si="79"/>
        <v>低</v>
      </c>
      <c r="L570" s="4" t="str">
        <f t="shared" si="80"/>
        <v>低低低</v>
      </c>
      <c r="M570" t="str">
        <f t="shared" si="81"/>
        <v>8.一般挽留用户</v>
      </c>
    </row>
    <row r="571" spans="1:13">
      <c r="A571" s="4">
        <v>164220</v>
      </c>
      <c r="B571" s="2">
        <f>_xlfn.MAXIFS('业绩 (处理后数据)'!A:A,'业绩 (处理后数据)'!B:B,A571)</f>
        <v>44318</v>
      </c>
      <c r="C571" s="3">
        <f t="shared" si="73"/>
        <v>303</v>
      </c>
      <c r="D571">
        <f>COUNTIFS('业绩 (处理后数据)'!B:B,A571)</f>
        <v>2</v>
      </c>
      <c r="E571">
        <f>SUMIFS('业绩 (处理后数据)'!O:O,'业绩 (处理后数据)'!B:B,A571)</f>
        <v>2444</v>
      </c>
      <c r="F571" s="4">
        <f t="shared" si="74"/>
        <v>3</v>
      </c>
      <c r="G571" s="4">
        <f t="shared" si="75"/>
        <v>1</v>
      </c>
      <c r="H571" s="4">
        <f t="shared" si="76"/>
        <v>1</v>
      </c>
      <c r="I571" s="4" t="str">
        <f t="shared" si="77"/>
        <v>低</v>
      </c>
      <c r="J571" s="4" t="str">
        <f t="shared" si="78"/>
        <v>低</v>
      </c>
      <c r="K571" s="4" t="str">
        <f t="shared" si="79"/>
        <v>低</v>
      </c>
      <c r="L571" s="4" t="str">
        <f t="shared" si="80"/>
        <v>低低低</v>
      </c>
      <c r="M571" t="str">
        <f t="shared" si="81"/>
        <v>8.一般挽留用户</v>
      </c>
    </row>
    <row r="572" spans="1:13">
      <c r="A572" s="4">
        <v>153967</v>
      </c>
      <c r="B572" s="2">
        <f>_xlfn.MAXIFS('业绩 (处理后数据)'!A:A,'业绩 (处理后数据)'!B:B,A572)</f>
        <v>44284</v>
      </c>
      <c r="C572" s="3">
        <f t="shared" si="73"/>
        <v>337</v>
      </c>
      <c r="D572">
        <f>COUNTIFS('业绩 (处理后数据)'!B:B,A572)</f>
        <v>2</v>
      </c>
      <c r="E572">
        <f>SUMIFS('业绩 (处理后数据)'!O:O,'业绩 (处理后数据)'!B:B,A572)</f>
        <v>4480</v>
      </c>
      <c r="F572" s="4">
        <f t="shared" si="74"/>
        <v>2</v>
      </c>
      <c r="G572" s="4">
        <f t="shared" si="75"/>
        <v>1</v>
      </c>
      <c r="H572" s="4">
        <f t="shared" si="76"/>
        <v>2</v>
      </c>
      <c r="I572" s="4" t="str">
        <f t="shared" si="77"/>
        <v>低</v>
      </c>
      <c r="J572" s="4" t="str">
        <f t="shared" si="78"/>
        <v>低</v>
      </c>
      <c r="K572" s="4" t="str">
        <f t="shared" si="79"/>
        <v>低</v>
      </c>
      <c r="L572" s="4" t="str">
        <f t="shared" si="80"/>
        <v>低低低</v>
      </c>
      <c r="M572" t="str">
        <f t="shared" si="81"/>
        <v>8.一般挽留用户</v>
      </c>
    </row>
    <row r="573" spans="1:13">
      <c r="A573" s="4">
        <v>176753</v>
      </c>
      <c r="B573" s="2">
        <f>_xlfn.MAXIFS('业绩 (处理后数据)'!A:A,'业绩 (处理后数据)'!B:B,A573)</f>
        <v>44282</v>
      </c>
      <c r="C573" s="3">
        <f t="shared" si="73"/>
        <v>339</v>
      </c>
      <c r="D573">
        <f>COUNTIFS('业绩 (处理后数据)'!B:B,A573)</f>
        <v>1</v>
      </c>
      <c r="E573">
        <f>SUMIFS('业绩 (处理后数据)'!O:O,'业绩 (处理后数据)'!B:B,A573)</f>
        <v>5600</v>
      </c>
      <c r="F573" s="4">
        <f t="shared" si="74"/>
        <v>2</v>
      </c>
      <c r="G573" s="4">
        <f t="shared" si="75"/>
        <v>1</v>
      </c>
      <c r="H573" s="4">
        <f t="shared" si="76"/>
        <v>2</v>
      </c>
      <c r="I573" s="4" t="str">
        <f t="shared" si="77"/>
        <v>低</v>
      </c>
      <c r="J573" s="4" t="str">
        <f t="shared" si="78"/>
        <v>低</v>
      </c>
      <c r="K573" s="4" t="str">
        <f t="shared" si="79"/>
        <v>低</v>
      </c>
      <c r="L573" s="4" t="str">
        <f t="shared" si="80"/>
        <v>低低低</v>
      </c>
      <c r="M573" t="str">
        <f t="shared" si="81"/>
        <v>8.一般挽留用户</v>
      </c>
    </row>
    <row r="574" spans="1:13">
      <c r="A574" s="4">
        <v>151393</v>
      </c>
      <c r="B574" s="2">
        <f>_xlfn.MAXIFS('业绩 (处理后数据)'!A:A,'业绩 (处理后数据)'!B:B,A574)</f>
        <v>44282</v>
      </c>
      <c r="C574" s="3">
        <f t="shared" si="73"/>
        <v>339</v>
      </c>
      <c r="D574">
        <f>COUNTIFS('业绩 (处理后数据)'!B:B,A574)</f>
        <v>1</v>
      </c>
      <c r="E574">
        <f>SUMIFS('业绩 (处理后数据)'!O:O,'业绩 (处理后数据)'!B:B,A574)</f>
        <v>6000</v>
      </c>
      <c r="F574" s="4">
        <f t="shared" si="74"/>
        <v>2</v>
      </c>
      <c r="G574" s="4">
        <f t="shared" si="75"/>
        <v>1</v>
      </c>
      <c r="H574" s="4">
        <f t="shared" si="76"/>
        <v>2</v>
      </c>
      <c r="I574" s="4" t="str">
        <f t="shared" si="77"/>
        <v>低</v>
      </c>
      <c r="J574" s="4" t="str">
        <f t="shared" si="78"/>
        <v>低</v>
      </c>
      <c r="K574" s="4" t="str">
        <f t="shared" si="79"/>
        <v>低</v>
      </c>
      <c r="L574" s="4" t="str">
        <f t="shared" si="80"/>
        <v>低低低</v>
      </c>
      <c r="M574" t="str">
        <f t="shared" si="81"/>
        <v>8.一般挽留用户</v>
      </c>
    </row>
    <row r="575" spans="1:13">
      <c r="A575" s="4">
        <v>150160</v>
      </c>
      <c r="B575" s="2">
        <f>_xlfn.MAXIFS('业绩 (处理后数据)'!A:A,'业绩 (处理后数据)'!B:B,A575)</f>
        <v>44282</v>
      </c>
      <c r="C575" s="3">
        <f t="shared" si="73"/>
        <v>339</v>
      </c>
      <c r="D575">
        <f>COUNTIFS('业绩 (处理后数据)'!B:B,A575)</f>
        <v>1</v>
      </c>
      <c r="E575">
        <f>SUMIFS('业绩 (处理后数据)'!O:O,'业绩 (处理后数据)'!B:B,A575)</f>
        <v>12900</v>
      </c>
      <c r="F575" s="4">
        <f t="shared" si="74"/>
        <v>2</v>
      </c>
      <c r="G575" s="4">
        <f t="shared" si="75"/>
        <v>1</v>
      </c>
      <c r="H575" s="4">
        <f t="shared" si="76"/>
        <v>3</v>
      </c>
      <c r="I575" s="4" t="str">
        <f t="shared" si="77"/>
        <v>低</v>
      </c>
      <c r="J575" s="4" t="str">
        <f t="shared" si="78"/>
        <v>低</v>
      </c>
      <c r="K575" s="4" t="str">
        <f t="shared" si="79"/>
        <v>高</v>
      </c>
      <c r="L575" s="4" t="str">
        <f t="shared" si="80"/>
        <v>低低高</v>
      </c>
      <c r="M575" t="str">
        <f t="shared" si="81"/>
        <v>4.重要挽留用户</v>
      </c>
    </row>
    <row r="576" spans="1:13">
      <c r="A576" s="4">
        <v>154268</v>
      </c>
      <c r="B576" s="2">
        <f>_xlfn.MAXIFS('业绩 (处理后数据)'!A:A,'业绩 (处理后数据)'!B:B,A576)</f>
        <v>44282</v>
      </c>
      <c r="C576" s="3">
        <f t="shared" si="73"/>
        <v>339</v>
      </c>
      <c r="D576">
        <f>COUNTIFS('业绩 (处理后数据)'!B:B,A576)</f>
        <v>1</v>
      </c>
      <c r="E576">
        <f>SUMIFS('业绩 (处理后数据)'!O:O,'业绩 (处理后数据)'!B:B,A576)</f>
        <v>3000</v>
      </c>
      <c r="F576" s="4">
        <f t="shared" si="74"/>
        <v>2</v>
      </c>
      <c r="G576" s="4">
        <f t="shared" si="75"/>
        <v>1</v>
      </c>
      <c r="H576" s="4">
        <f t="shared" si="76"/>
        <v>2</v>
      </c>
      <c r="I576" s="4" t="str">
        <f t="shared" si="77"/>
        <v>低</v>
      </c>
      <c r="J576" s="4" t="str">
        <f t="shared" si="78"/>
        <v>低</v>
      </c>
      <c r="K576" s="4" t="str">
        <f t="shared" si="79"/>
        <v>低</v>
      </c>
      <c r="L576" s="4" t="str">
        <f t="shared" si="80"/>
        <v>低低低</v>
      </c>
      <c r="M576" t="str">
        <f t="shared" si="81"/>
        <v>8.一般挽留用户</v>
      </c>
    </row>
    <row r="577" spans="1:13">
      <c r="A577" s="4">
        <v>158797</v>
      </c>
      <c r="B577" s="2">
        <f>_xlfn.MAXIFS('业绩 (处理后数据)'!A:A,'业绩 (处理后数据)'!B:B,A577)</f>
        <v>44283</v>
      </c>
      <c r="C577" s="3">
        <f t="shared" si="73"/>
        <v>338</v>
      </c>
      <c r="D577">
        <f>COUNTIFS('业绩 (处理后数据)'!B:B,A577)</f>
        <v>1</v>
      </c>
      <c r="E577">
        <f>SUMIFS('业绩 (处理后数据)'!O:O,'业绩 (处理后数据)'!B:B,A577)</f>
        <v>3980</v>
      </c>
      <c r="F577" s="4">
        <f t="shared" si="74"/>
        <v>2</v>
      </c>
      <c r="G577" s="4">
        <f t="shared" si="75"/>
        <v>1</v>
      </c>
      <c r="H577" s="4">
        <f t="shared" si="76"/>
        <v>2</v>
      </c>
      <c r="I577" s="4" t="str">
        <f t="shared" si="77"/>
        <v>低</v>
      </c>
      <c r="J577" s="4" t="str">
        <f t="shared" si="78"/>
        <v>低</v>
      </c>
      <c r="K577" s="4" t="str">
        <f t="shared" si="79"/>
        <v>低</v>
      </c>
      <c r="L577" s="4" t="str">
        <f t="shared" si="80"/>
        <v>低低低</v>
      </c>
      <c r="M577" t="str">
        <f t="shared" si="81"/>
        <v>8.一般挽留用户</v>
      </c>
    </row>
    <row r="578" spans="1:13">
      <c r="A578" s="4">
        <v>153193</v>
      </c>
      <c r="B578" s="2">
        <f>_xlfn.MAXIFS('业绩 (处理后数据)'!A:A,'业绩 (处理后数据)'!B:B,A578)</f>
        <v>44283</v>
      </c>
      <c r="C578" s="3">
        <f t="shared" si="73"/>
        <v>338</v>
      </c>
      <c r="D578">
        <f>COUNTIFS('业绩 (处理后数据)'!B:B,A578)</f>
        <v>1</v>
      </c>
      <c r="E578">
        <f>SUMIFS('业绩 (处理后数据)'!O:O,'业绩 (处理后数据)'!B:B,A578)</f>
        <v>5880</v>
      </c>
      <c r="F578" s="4">
        <f t="shared" si="74"/>
        <v>2</v>
      </c>
      <c r="G578" s="4">
        <f t="shared" si="75"/>
        <v>1</v>
      </c>
      <c r="H578" s="4">
        <f t="shared" si="76"/>
        <v>2</v>
      </c>
      <c r="I578" s="4" t="str">
        <f t="shared" si="77"/>
        <v>低</v>
      </c>
      <c r="J578" s="4" t="str">
        <f t="shared" si="78"/>
        <v>低</v>
      </c>
      <c r="K578" s="4" t="str">
        <f t="shared" si="79"/>
        <v>低</v>
      </c>
      <c r="L578" s="4" t="str">
        <f t="shared" si="80"/>
        <v>低低低</v>
      </c>
      <c r="M578" t="str">
        <f t="shared" si="81"/>
        <v>8.一般挽留用户</v>
      </c>
    </row>
    <row r="579" spans="1:13">
      <c r="A579" s="4">
        <v>153407</v>
      </c>
      <c r="B579" s="2">
        <f>_xlfn.MAXIFS('业绩 (处理后数据)'!A:A,'业绩 (处理后数据)'!B:B,A579)</f>
        <v>44464</v>
      </c>
      <c r="C579" s="3">
        <f t="shared" ref="C579:C642" si="82">$N$1-B579</f>
        <v>157</v>
      </c>
      <c r="D579">
        <f>COUNTIFS('业绩 (处理后数据)'!B:B,A579)</f>
        <v>2</v>
      </c>
      <c r="E579">
        <f>SUMIFS('业绩 (处理后数据)'!O:O,'业绩 (处理后数据)'!B:B,A579)</f>
        <v>60000</v>
      </c>
      <c r="F579" s="4">
        <f t="shared" ref="F579:F642" si="83">LOOKUP(C579,$Q$21:$Q$25,$W$21:$W$25)</f>
        <v>4</v>
      </c>
      <c r="G579" s="4">
        <f t="shared" ref="G579:G642" si="84">LOOKUP(D579,$R$21:$R$25,$O$21:$O$25)</f>
        <v>1</v>
      </c>
      <c r="H579" s="4">
        <f t="shared" ref="H579:H642" si="85">LOOKUP(E579,$S$21:$S$25,$O$21:$O$25)</f>
        <v>5</v>
      </c>
      <c r="I579" s="4" t="str">
        <f t="shared" ref="I579:I642" si="86">IF(F579&gt;$P$27,"高","低")</f>
        <v>高</v>
      </c>
      <c r="J579" s="4" t="str">
        <f t="shared" ref="J579:J642" si="87">IF(G579&gt;$Q$27,"高","低")</f>
        <v>低</v>
      </c>
      <c r="K579" s="4" t="str">
        <f t="shared" ref="K579:K642" si="88">IF(H579&gt;$R$27,"高","低")</f>
        <v>高</v>
      </c>
      <c r="L579" s="4" t="str">
        <f t="shared" ref="L579:L642" si="89">I579&amp;J579&amp;K579</f>
        <v>高低高</v>
      </c>
      <c r="M579" t="str">
        <f t="shared" ref="M579:M642" si="90">VLOOKUP(L579,$S$37:$T$45,2,FALSE)</f>
        <v>2.重要发展用户</v>
      </c>
    </row>
    <row r="580" spans="1:13">
      <c r="A580" s="4">
        <v>163531</v>
      </c>
      <c r="B580" s="2">
        <f>_xlfn.MAXIFS('业绩 (处理后数据)'!A:A,'业绩 (处理后数据)'!B:B,A580)</f>
        <v>44283</v>
      </c>
      <c r="C580" s="3">
        <f t="shared" si="82"/>
        <v>338</v>
      </c>
      <c r="D580">
        <f>COUNTIFS('业绩 (处理后数据)'!B:B,A580)</f>
        <v>1</v>
      </c>
      <c r="E580">
        <f>SUMIFS('业绩 (处理后数据)'!O:O,'业绩 (处理后数据)'!B:B,A580)</f>
        <v>5040</v>
      </c>
      <c r="F580" s="4">
        <f t="shared" si="83"/>
        <v>2</v>
      </c>
      <c r="G580" s="4">
        <f t="shared" si="84"/>
        <v>1</v>
      </c>
      <c r="H580" s="4">
        <f t="shared" si="85"/>
        <v>2</v>
      </c>
      <c r="I580" s="4" t="str">
        <f t="shared" si="86"/>
        <v>低</v>
      </c>
      <c r="J580" s="4" t="str">
        <f t="shared" si="87"/>
        <v>低</v>
      </c>
      <c r="K580" s="4" t="str">
        <f t="shared" si="88"/>
        <v>低</v>
      </c>
      <c r="L580" s="4" t="str">
        <f t="shared" si="89"/>
        <v>低低低</v>
      </c>
      <c r="M580" t="str">
        <f t="shared" si="90"/>
        <v>8.一般挽留用户</v>
      </c>
    </row>
    <row r="581" spans="1:13">
      <c r="A581" s="4">
        <v>149849</v>
      </c>
      <c r="B581" s="2">
        <f>_xlfn.MAXIFS('业绩 (处理后数据)'!A:A,'业绩 (处理后数据)'!B:B,A581)</f>
        <v>44563</v>
      </c>
      <c r="C581" s="3">
        <f t="shared" si="82"/>
        <v>58</v>
      </c>
      <c r="D581">
        <f>COUNTIFS('业绩 (处理后数据)'!B:B,A581)</f>
        <v>2</v>
      </c>
      <c r="E581">
        <f>SUMIFS('业绩 (处理后数据)'!O:O,'业绩 (处理后数据)'!B:B,A581)</f>
        <v>13979</v>
      </c>
      <c r="F581" s="4">
        <f t="shared" si="83"/>
        <v>5</v>
      </c>
      <c r="G581" s="4">
        <f t="shared" si="84"/>
        <v>1</v>
      </c>
      <c r="H581" s="4">
        <f t="shared" si="85"/>
        <v>3</v>
      </c>
      <c r="I581" s="4" t="str">
        <f t="shared" si="86"/>
        <v>高</v>
      </c>
      <c r="J581" s="4" t="str">
        <f t="shared" si="87"/>
        <v>低</v>
      </c>
      <c r="K581" s="4" t="str">
        <f t="shared" si="88"/>
        <v>高</v>
      </c>
      <c r="L581" s="4" t="str">
        <f t="shared" si="89"/>
        <v>高低高</v>
      </c>
      <c r="M581" t="str">
        <f t="shared" si="90"/>
        <v>2.重要发展用户</v>
      </c>
    </row>
    <row r="582" spans="1:13">
      <c r="A582" s="4">
        <v>169330</v>
      </c>
      <c r="B582" s="2">
        <f>_xlfn.MAXIFS('业绩 (处理后数据)'!A:A,'业绩 (处理后数据)'!B:B,A582)</f>
        <v>44284</v>
      </c>
      <c r="C582" s="3">
        <f t="shared" si="82"/>
        <v>337</v>
      </c>
      <c r="D582">
        <f>COUNTIFS('业绩 (处理后数据)'!B:B,A582)</f>
        <v>1</v>
      </c>
      <c r="E582">
        <f>SUMIFS('业绩 (处理后数据)'!O:O,'业绩 (处理后数据)'!B:B,A582)</f>
        <v>5976</v>
      </c>
      <c r="F582" s="4">
        <f t="shared" si="83"/>
        <v>2</v>
      </c>
      <c r="G582" s="4">
        <f t="shared" si="84"/>
        <v>1</v>
      </c>
      <c r="H582" s="4">
        <f t="shared" si="85"/>
        <v>2</v>
      </c>
      <c r="I582" s="4" t="str">
        <f t="shared" si="86"/>
        <v>低</v>
      </c>
      <c r="J582" s="4" t="str">
        <f t="shared" si="87"/>
        <v>低</v>
      </c>
      <c r="K582" s="4" t="str">
        <f t="shared" si="88"/>
        <v>低</v>
      </c>
      <c r="L582" s="4" t="str">
        <f t="shared" si="89"/>
        <v>低低低</v>
      </c>
      <c r="M582" t="str">
        <f t="shared" si="90"/>
        <v>8.一般挽留用户</v>
      </c>
    </row>
    <row r="583" spans="1:13">
      <c r="A583" s="4">
        <v>171811</v>
      </c>
      <c r="B583" s="2">
        <f>_xlfn.MAXIFS('业绩 (处理后数据)'!A:A,'业绩 (处理后数据)'!B:B,A583)</f>
        <v>44322</v>
      </c>
      <c r="C583" s="3">
        <f t="shared" si="82"/>
        <v>299</v>
      </c>
      <c r="D583">
        <f>COUNTIFS('业绩 (处理后数据)'!B:B,A583)</f>
        <v>4</v>
      </c>
      <c r="E583">
        <f>SUMIFS('业绩 (处理后数据)'!O:O,'业绩 (处理后数据)'!B:B,A583)</f>
        <v>70178</v>
      </c>
      <c r="F583" s="4">
        <f t="shared" si="83"/>
        <v>3</v>
      </c>
      <c r="G583" s="4">
        <f t="shared" si="84"/>
        <v>3</v>
      </c>
      <c r="H583" s="4">
        <f t="shared" si="85"/>
        <v>5</v>
      </c>
      <c r="I583" s="4" t="str">
        <f t="shared" si="86"/>
        <v>低</v>
      </c>
      <c r="J583" s="4" t="str">
        <f t="shared" si="87"/>
        <v>高</v>
      </c>
      <c r="K583" s="4" t="str">
        <f t="shared" si="88"/>
        <v>高</v>
      </c>
      <c r="L583" s="4" t="str">
        <f t="shared" si="89"/>
        <v>低高高</v>
      </c>
      <c r="M583" t="str">
        <f t="shared" si="90"/>
        <v>3.重要保持用户</v>
      </c>
    </row>
    <row r="584" spans="1:13">
      <c r="A584" s="4">
        <v>152748</v>
      </c>
      <c r="B584" s="2">
        <f>_xlfn.MAXIFS('业绩 (处理后数据)'!A:A,'业绩 (处理后数据)'!B:B,A584)</f>
        <v>44446</v>
      </c>
      <c r="C584" s="3">
        <f t="shared" si="82"/>
        <v>175</v>
      </c>
      <c r="D584">
        <f>COUNTIFS('业绩 (处理后数据)'!B:B,A584)</f>
        <v>2</v>
      </c>
      <c r="E584">
        <f>SUMIFS('业绩 (处理后数据)'!O:O,'业绩 (处理后数据)'!B:B,A584)</f>
        <v>7300</v>
      </c>
      <c r="F584" s="4">
        <f t="shared" si="83"/>
        <v>4</v>
      </c>
      <c r="G584" s="4">
        <f t="shared" si="84"/>
        <v>1</v>
      </c>
      <c r="H584" s="4">
        <f t="shared" si="85"/>
        <v>3</v>
      </c>
      <c r="I584" s="4" t="str">
        <f t="shared" si="86"/>
        <v>高</v>
      </c>
      <c r="J584" s="4" t="str">
        <f t="shared" si="87"/>
        <v>低</v>
      </c>
      <c r="K584" s="4" t="str">
        <f t="shared" si="88"/>
        <v>高</v>
      </c>
      <c r="L584" s="4" t="str">
        <f t="shared" si="89"/>
        <v>高低高</v>
      </c>
      <c r="M584" t="str">
        <f t="shared" si="90"/>
        <v>2.重要发展用户</v>
      </c>
    </row>
    <row r="585" spans="1:13">
      <c r="A585" s="4">
        <v>147117</v>
      </c>
      <c r="B585" s="2">
        <f>_xlfn.MAXIFS('业绩 (处理后数据)'!A:A,'业绩 (处理后数据)'!B:B,A585)</f>
        <v>44285</v>
      </c>
      <c r="C585" s="3">
        <f t="shared" si="82"/>
        <v>336</v>
      </c>
      <c r="D585">
        <f>COUNTIFS('业绩 (处理后数据)'!B:B,A585)</f>
        <v>1</v>
      </c>
      <c r="E585">
        <f>SUMIFS('业绩 (处理后数据)'!O:O,'业绩 (处理后数据)'!B:B,A585)</f>
        <v>16800</v>
      </c>
      <c r="F585" s="4">
        <f t="shared" si="83"/>
        <v>2</v>
      </c>
      <c r="G585" s="4">
        <f t="shared" si="84"/>
        <v>1</v>
      </c>
      <c r="H585" s="4">
        <f t="shared" si="85"/>
        <v>4</v>
      </c>
      <c r="I585" s="4" t="str">
        <f t="shared" si="86"/>
        <v>低</v>
      </c>
      <c r="J585" s="4" t="str">
        <f t="shared" si="87"/>
        <v>低</v>
      </c>
      <c r="K585" s="4" t="str">
        <f t="shared" si="88"/>
        <v>高</v>
      </c>
      <c r="L585" s="4" t="str">
        <f t="shared" si="89"/>
        <v>低低高</v>
      </c>
      <c r="M585" t="str">
        <f t="shared" si="90"/>
        <v>4.重要挽留用户</v>
      </c>
    </row>
    <row r="586" spans="1:13">
      <c r="A586" s="4">
        <v>155773</v>
      </c>
      <c r="B586" s="2">
        <f>_xlfn.MAXIFS('业绩 (处理后数据)'!A:A,'业绩 (处理后数据)'!B:B,A586)</f>
        <v>44424</v>
      </c>
      <c r="C586" s="3">
        <f t="shared" si="82"/>
        <v>197</v>
      </c>
      <c r="D586">
        <f>COUNTIFS('业绩 (处理后数据)'!B:B,A586)</f>
        <v>2</v>
      </c>
      <c r="E586">
        <f>SUMIFS('业绩 (处理后数据)'!O:O,'业绩 (处理后数据)'!B:B,A586)</f>
        <v>100900</v>
      </c>
      <c r="F586" s="4">
        <f t="shared" si="83"/>
        <v>4</v>
      </c>
      <c r="G586" s="4">
        <f t="shared" si="84"/>
        <v>1</v>
      </c>
      <c r="H586" s="4">
        <f t="shared" si="85"/>
        <v>5</v>
      </c>
      <c r="I586" s="4" t="str">
        <f t="shared" si="86"/>
        <v>高</v>
      </c>
      <c r="J586" s="4" t="str">
        <f t="shared" si="87"/>
        <v>低</v>
      </c>
      <c r="K586" s="4" t="str">
        <f t="shared" si="88"/>
        <v>高</v>
      </c>
      <c r="L586" s="4" t="str">
        <f t="shared" si="89"/>
        <v>高低高</v>
      </c>
      <c r="M586" t="str">
        <f t="shared" si="90"/>
        <v>2.重要发展用户</v>
      </c>
    </row>
    <row r="587" spans="1:13">
      <c r="A587" s="4">
        <v>160324</v>
      </c>
      <c r="B587" s="2">
        <f>_xlfn.MAXIFS('业绩 (处理后数据)'!A:A,'业绩 (处理后数据)'!B:B,A587)</f>
        <v>44290</v>
      </c>
      <c r="C587" s="3">
        <f t="shared" si="82"/>
        <v>331</v>
      </c>
      <c r="D587">
        <f>COUNTIFS('业绩 (处理后数据)'!B:B,A587)</f>
        <v>2</v>
      </c>
      <c r="E587">
        <f>SUMIFS('业绩 (处理后数据)'!O:O,'业绩 (处理后数据)'!B:B,A587)</f>
        <v>13800</v>
      </c>
      <c r="F587" s="4">
        <f t="shared" si="83"/>
        <v>2</v>
      </c>
      <c r="G587" s="4">
        <f t="shared" si="84"/>
        <v>1</v>
      </c>
      <c r="H587" s="4">
        <f t="shared" si="85"/>
        <v>3</v>
      </c>
      <c r="I587" s="4" t="str">
        <f t="shared" si="86"/>
        <v>低</v>
      </c>
      <c r="J587" s="4" t="str">
        <f t="shared" si="87"/>
        <v>低</v>
      </c>
      <c r="K587" s="4" t="str">
        <f t="shared" si="88"/>
        <v>高</v>
      </c>
      <c r="L587" s="4" t="str">
        <f t="shared" si="89"/>
        <v>低低高</v>
      </c>
      <c r="M587" t="str">
        <f t="shared" si="90"/>
        <v>4.重要挽留用户</v>
      </c>
    </row>
    <row r="588" spans="1:13">
      <c r="A588" s="4">
        <v>173578</v>
      </c>
      <c r="B588" s="2">
        <f>_xlfn.MAXIFS('业绩 (处理后数据)'!A:A,'业绩 (处理后数据)'!B:B,A588)</f>
        <v>44285</v>
      </c>
      <c r="C588" s="3">
        <f t="shared" si="82"/>
        <v>336</v>
      </c>
      <c r="D588">
        <f>COUNTIFS('业绩 (处理后数据)'!B:B,A588)</f>
        <v>1</v>
      </c>
      <c r="E588">
        <f>SUMIFS('业绩 (处理后数据)'!O:O,'业绩 (处理后数据)'!B:B,A588)</f>
        <v>1000</v>
      </c>
      <c r="F588" s="4">
        <f t="shared" si="83"/>
        <v>2</v>
      </c>
      <c r="G588" s="4">
        <f t="shared" si="84"/>
        <v>1</v>
      </c>
      <c r="H588" s="4">
        <f t="shared" si="85"/>
        <v>1</v>
      </c>
      <c r="I588" s="4" t="str">
        <f t="shared" si="86"/>
        <v>低</v>
      </c>
      <c r="J588" s="4" t="str">
        <f t="shared" si="87"/>
        <v>低</v>
      </c>
      <c r="K588" s="4" t="str">
        <f t="shared" si="88"/>
        <v>低</v>
      </c>
      <c r="L588" s="4" t="str">
        <f t="shared" si="89"/>
        <v>低低低</v>
      </c>
      <c r="M588" t="str">
        <f t="shared" si="90"/>
        <v>8.一般挽留用户</v>
      </c>
    </row>
    <row r="589" spans="1:13">
      <c r="A589" s="4">
        <v>152395</v>
      </c>
      <c r="B589" s="2">
        <f>_xlfn.MAXIFS('业绩 (处理后数据)'!A:A,'业绩 (处理后数据)'!B:B,A589)</f>
        <v>44285</v>
      </c>
      <c r="C589" s="3">
        <f t="shared" si="82"/>
        <v>336</v>
      </c>
      <c r="D589">
        <f>COUNTIFS('业绩 (处理后数据)'!B:B,A589)</f>
        <v>1</v>
      </c>
      <c r="E589">
        <f>SUMIFS('业绩 (处理后数据)'!O:O,'业绩 (处理后数据)'!B:B,A589)</f>
        <v>3780</v>
      </c>
      <c r="F589" s="4">
        <f t="shared" si="83"/>
        <v>2</v>
      </c>
      <c r="G589" s="4">
        <f t="shared" si="84"/>
        <v>1</v>
      </c>
      <c r="H589" s="4">
        <f t="shared" si="85"/>
        <v>2</v>
      </c>
      <c r="I589" s="4" t="str">
        <f t="shared" si="86"/>
        <v>低</v>
      </c>
      <c r="J589" s="4" t="str">
        <f t="shared" si="87"/>
        <v>低</v>
      </c>
      <c r="K589" s="4" t="str">
        <f t="shared" si="88"/>
        <v>低</v>
      </c>
      <c r="L589" s="4" t="str">
        <f t="shared" si="89"/>
        <v>低低低</v>
      </c>
      <c r="M589" t="str">
        <f t="shared" si="90"/>
        <v>8.一般挽留用户</v>
      </c>
    </row>
    <row r="590" spans="1:13">
      <c r="A590" s="4">
        <v>147841</v>
      </c>
      <c r="B590" s="2">
        <f>_xlfn.MAXIFS('业绩 (处理后数据)'!A:A,'业绩 (处理后数据)'!B:B,A590)</f>
        <v>44285</v>
      </c>
      <c r="C590" s="3">
        <f t="shared" si="82"/>
        <v>336</v>
      </c>
      <c r="D590">
        <f>COUNTIFS('业绩 (处理后数据)'!B:B,A590)</f>
        <v>1</v>
      </c>
      <c r="E590">
        <f>SUMIFS('业绩 (处理后数据)'!O:O,'业绩 (处理后数据)'!B:B,A590)</f>
        <v>6999</v>
      </c>
      <c r="F590" s="4">
        <f t="shared" si="83"/>
        <v>2</v>
      </c>
      <c r="G590" s="4">
        <f t="shared" si="84"/>
        <v>1</v>
      </c>
      <c r="H590" s="4">
        <f t="shared" si="85"/>
        <v>2</v>
      </c>
      <c r="I590" s="4" t="str">
        <f t="shared" si="86"/>
        <v>低</v>
      </c>
      <c r="J590" s="4" t="str">
        <f t="shared" si="87"/>
        <v>低</v>
      </c>
      <c r="K590" s="4" t="str">
        <f t="shared" si="88"/>
        <v>低</v>
      </c>
      <c r="L590" s="4" t="str">
        <f t="shared" si="89"/>
        <v>低低低</v>
      </c>
      <c r="M590" t="str">
        <f t="shared" si="90"/>
        <v>8.一般挽留用户</v>
      </c>
    </row>
    <row r="591" spans="1:13">
      <c r="A591" s="4">
        <v>143052</v>
      </c>
      <c r="B591" s="2">
        <f>_xlfn.MAXIFS('业绩 (处理后数据)'!A:A,'业绩 (处理后数据)'!B:B,A591)</f>
        <v>44298</v>
      </c>
      <c r="C591" s="3">
        <f t="shared" si="82"/>
        <v>323</v>
      </c>
      <c r="D591">
        <f>COUNTIFS('业绩 (处理后数据)'!B:B,A591)</f>
        <v>2</v>
      </c>
      <c r="E591">
        <f>SUMIFS('业绩 (处理后数据)'!O:O,'业绩 (处理后数据)'!B:B,A591)</f>
        <v>2078</v>
      </c>
      <c r="F591" s="4">
        <f t="shared" si="83"/>
        <v>2</v>
      </c>
      <c r="G591" s="4">
        <f t="shared" si="84"/>
        <v>1</v>
      </c>
      <c r="H591" s="4">
        <f t="shared" si="85"/>
        <v>1</v>
      </c>
      <c r="I591" s="4" t="str">
        <f t="shared" si="86"/>
        <v>低</v>
      </c>
      <c r="J591" s="4" t="str">
        <f t="shared" si="87"/>
        <v>低</v>
      </c>
      <c r="K591" s="4" t="str">
        <f t="shared" si="88"/>
        <v>低</v>
      </c>
      <c r="L591" s="4" t="str">
        <f t="shared" si="89"/>
        <v>低低低</v>
      </c>
      <c r="M591" t="str">
        <f t="shared" si="90"/>
        <v>8.一般挽留用户</v>
      </c>
    </row>
    <row r="592" spans="1:13">
      <c r="A592" s="4">
        <v>156699</v>
      </c>
      <c r="B592" s="2">
        <f>_xlfn.MAXIFS('业绩 (处理后数据)'!A:A,'业绩 (处理后数据)'!B:B,A592)</f>
        <v>44286</v>
      </c>
      <c r="C592" s="3">
        <f t="shared" si="82"/>
        <v>335</v>
      </c>
      <c r="D592">
        <f>COUNTIFS('业绩 (处理后数据)'!B:B,A592)</f>
        <v>1</v>
      </c>
      <c r="E592">
        <f>SUMIFS('业绩 (处理后数据)'!O:O,'业绩 (处理后数据)'!B:B,A592)</f>
        <v>20000</v>
      </c>
      <c r="F592" s="4">
        <f t="shared" si="83"/>
        <v>2</v>
      </c>
      <c r="G592" s="4">
        <f t="shared" si="84"/>
        <v>1</v>
      </c>
      <c r="H592" s="4">
        <f t="shared" si="85"/>
        <v>4</v>
      </c>
      <c r="I592" s="4" t="str">
        <f t="shared" si="86"/>
        <v>低</v>
      </c>
      <c r="J592" s="4" t="str">
        <f t="shared" si="87"/>
        <v>低</v>
      </c>
      <c r="K592" s="4" t="str">
        <f t="shared" si="88"/>
        <v>高</v>
      </c>
      <c r="L592" s="4" t="str">
        <f t="shared" si="89"/>
        <v>低低高</v>
      </c>
      <c r="M592" t="str">
        <f t="shared" si="90"/>
        <v>4.重要挽留用户</v>
      </c>
    </row>
    <row r="593" spans="1:13">
      <c r="A593" s="4">
        <v>148328</v>
      </c>
      <c r="B593" s="2">
        <f>_xlfn.MAXIFS('业绩 (处理后数据)'!A:A,'业绩 (处理后数据)'!B:B,A593)</f>
        <v>44541</v>
      </c>
      <c r="C593" s="3">
        <f t="shared" si="82"/>
        <v>80</v>
      </c>
      <c r="D593">
        <f>COUNTIFS('业绩 (处理后数据)'!B:B,A593)</f>
        <v>4</v>
      </c>
      <c r="E593">
        <f>SUMIFS('业绩 (处理后数据)'!O:O,'业绩 (处理后数据)'!B:B,A593)</f>
        <v>43009</v>
      </c>
      <c r="F593" s="4">
        <f t="shared" si="83"/>
        <v>5</v>
      </c>
      <c r="G593" s="4">
        <f t="shared" si="84"/>
        <v>3</v>
      </c>
      <c r="H593" s="4">
        <f t="shared" si="85"/>
        <v>5</v>
      </c>
      <c r="I593" s="4" t="str">
        <f t="shared" si="86"/>
        <v>高</v>
      </c>
      <c r="J593" s="4" t="str">
        <f t="shared" si="87"/>
        <v>高</v>
      </c>
      <c r="K593" s="4" t="str">
        <f t="shared" si="88"/>
        <v>高</v>
      </c>
      <c r="L593" s="4" t="str">
        <f t="shared" si="89"/>
        <v>高高高</v>
      </c>
      <c r="M593" t="str">
        <f t="shared" si="90"/>
        <v>1.重要价值用户</v>
      </c>
    </row>
    <row r="594" spans="1:13">
      <c r="A594" s="4">
        <v>151719</v>
      </c>
      <c r="B594" s="2">
        <f>_xlfn.MAXIFS('业绩 (处理后数据)'!A:A,'业绩 (处理后数据)'!B:B,A594)</f>
        <v>44286</v>
      </c>
      <c r="C594" s="3">
        <f t="shared" si="82"/>
        <v>335</v>
      </c>
      <c r="D594">
        <f>COUNTIFS('业绩 (处理后数据)'!B:B,A594)</f>
        <v>1</v>
      </c>
      <c r="E594">
        <f>SUMIFS('业绩 (处理后数据)'!O:O,'业绩 (处理后数据)'!B:B,A594)</f>
        <v>780</v>
      </c>
      <c r="F594" s="4">
        <f t="shared" si="83"/>
        <v>2</v>
      </c>
      <c r="G594" s="4">
        <f t="shared" si="84"/>
        <v>1</v>
      </c>
      <c r="H594" s="4">
        <f t="shared" si="85"/>
        <v>1</v>
      </c>
      <c r="I594" s="4" t="str">
        <f t="shared" si="86"/>
        <v>低</v>
      </c>
      <c r="J594" s="4" t="str">
        <f t="shared" si="87"/>
        <v>低</v>
      </c>
      <c r="K594" s="4" t="str">
        <f t="shared" si="88"/>
        <v>低</v>
      </c>
      <c r="L594" s="4" t="str">
        <f t="shared" si="89"/>
        <v>低低低</v>
      </c>
      <c r="M594" t="str">
        <f t="shared" si="90"/>
        <v>8.一般挽留用户</v>
      </c>
    </row>
    <row r="595" spans="1:13">
      <c r="A595" s="4">
        <v>165479</v>
      </c>
      <c r="B595" s="2">
        <f>_xlfn.MAXIFS('业绩 (处理后数据)'!A:A,'业绩 (处理后数据)'!B:B,A595)</f>
        <v>44286</v>
      </c>
      <c r="C595" s="3">
        <f t="shared" si="82"/>
        <v>335</v>
      </c>
      <c r="D595">
        <f>COUNTIFS('业绩 (处理后数据)'!B:B,A595)</f>
        <v>1</v>
      </c>
      <c r="E595">
        <f>SUMIFS('业绩 (处理后数据)'!O:O,'业绩 (处理后数据)'!B:B,A595)</f>
        <v>3980</v>
      </c>
      <c r="F595" s="4">
        <f t="shared" si="83"/>
        <v>2</v>
      </c>
      <c r="G595" s="4">
        <f t="shared" si="84"/>
        <v>1</v>
      </c>
      <c r="H595" s="4">
        <f t="shared" si="85"/>
        <v>2</v>
      </c>
      <c r="I595" s="4" t="str">
        <f t="shared" si="86"/>
        <v>低</v>
      </c>
      <c r="J595" s="4" t="str">
        <f t="shared" si="87"/>
        <v>低</v>
      </c>
      <c r="K595" s="4" t="str">
        <f t="shared" si="88"/>
        <v>低</v>
      </c>
      <c r="L595" s="4" t="str">
        <f t="shared" si="89"/>
        <v>低低低</v>
      </c>
      <c r="M595" t="str">
        <f t="shared" si="90"/>
        <v>8.一般挽留用户</v>
      </c>
    </row>
    <row r="596" spans="1:13">
      <c r="A596" s="4">
        <v>152981</v>
      </c>
      <c r="B596" s="2">
        <f>_xlfn.MAXIFS('业绩 (处理后数据)'!A:A,'业绩 (处理后数据)'!B:B,A596)</f>
        <v>44258</v>
      </c>
      <c r="C596" s="3">
        <f t="shared" si="82"/>
        <v>363</v>
      </c>
      <c r="D596">
        <f>COUNTIFS('业绩 (处理后数据)'!B:B,A596)</f>
        <v>1</v>
      </c>
      <c r="E596">
        <f>SUMIFS('业绩 (处理后数据)'!O:O,'业绩 (处理后数据)'!B:B,A596)</f>
        <v>4680</v>
      </c>
      <c r="F596" s="4">
        <f t="shared" si="83"/>
        <v>2</v>
      </c>
      <c r="G596" s="4">
        <f t="shared" si="84"/>
        <v>1</v>
      </c>
      <c r="H596" s="4">
        <f t="shared" si="85"/>
        <v>2</v>
      </c>
      <c r="I596" s="4" t="str">
        <f t="shared" si="86"/>
        <v>低</v>
      </c>
      <c r="J596" s="4" t="str">
        <f t="shared" si="87"/>
        <v>低</v>
      </c>
      <c r="K596" s="4" t="str">
        <f t="shared" si="88"/>
        <v>低</v>
      </c>
      <c r="L596" s="4" t="str">
        <f t="shared" si="89"/>
        <v>低低低</v>
      </c>
      <c r="M596" t="str">
        <f t="shared" si="90"/>
        <v>8.一般挽留用户</v>
      </c>
    </row>
    <row r="597" spans="1:13">
      <c r="A597" s="4">
        <v>146891</v>
      </c>
      <c r="B597" s="2">
        <f>_xlfn.MAXIFS('业绩 (处理后数据)'!A:A,'业绩 (处理后数据)'!B:B,A597)</f>
        <v>44258</v>
      </c>
      <c r="C597" s="3">
        <f t="shared" si="82"/>
        <v>363</v>
      </c>
      <c r="D597">
        <f>COUNTIFS('业绩 (处理后数据)'!B:B,A597)</f>
        <v>1</v>
      </c>
      <c r="E597">
        <f>SUMIFS('业绩 (处理后数据)'!O:O,'业绩 (处理后数据)'!B:B,A597)</f>
        <v>0</v>
      </c>
      <c r="F597" s="4">
        <f t="shared" si="83"/>
        <v>2</v>
      </c>
      <c r="G597" s="4">
        <f t="shared" si="84"/>
        <v>1</v>
      </c>
      <c r="H597" s="4">
        <f t="shared" si="85"/>
        <v>1</v>
      </c>
      <c r="I597" s="4" t="str">
        <f t="shared" si="86"/>
        <v>低</v>
      </c>
      <c r="J597" s="4" t="str">
        <f t="shared" si="87"/>
        <v>低</v>
      </c>
      <c r="K597" s="4" t="str">
        <f t="shared" si="88"/>
        <v>低</v>
      </c>
      <c r="L597" s="4" t="str">
        <f t="shared" si="89"/>
        <v>低低低</v>
      </c>
      <c r="M597" t="str">
        <f t="shared" si="90"/>
        <v>8.一般挽留用户</v>
      </c>
    </row>
    <row r="598" spans="1:13">
      <c r="A598" s="4">
        <v>162868</v>
      </c>
      <c r="B598" s="2">
        <f>_xlfn.MAXIFS('业绩 (处理后数据)'!A:A,'业绩 (处理后数据)'!B:B,A598)</f>
        <v>44259</v>
      </c>
      <c r="C598" s="3">
        <f t="shared" si="82"/>
        <v>362</v>
      </c>
      <c r="D598">
        <f>COUNTIFS('业绩 (处理后数据)'!B:B,A598)</f>
        <v>1</v>
      </c>
      <c r="E598">
        <f>SUMIFS('业绩 (处理后数据)'!O:O,'业绩 (处理后数据)'!B:B,A598)</f>
        <v>1280</v>
      </c>
      <c r="F598" s="4">
        <f t="shared" si="83"/>
        <v>2</v>
      </c>
      <c r="G598" s="4">
        <f t="shared" si="84"/>
        <v>1</v>
      </c>
      <c r="H598" s="4">
        <f t="shared" si="85"/>
        <v>1</v>
      </c>
      <c r="I598" s="4" t="str">
        <f t="shared" si="86"/>
        <v>低</v>
      </c>
      <c r="J598" s="4" t="str">
        <f t="shared" si="87"/>
        <v>低</v>
      </c>
      <c r="K598" s="4" t="str">
        <f t="shared" si="88"/>
        <v>低</v>
      </c>
      <c r="L598" s="4" t="str">
        <f t="shared" si="89"/>
        <v>低低低</v>
      </c>
      <c r="M598" t="str">
        <f t="shared" si="90"/>
        <v>8.一般挽留用户</v>
      </c>
    </row>
    <row r="599" spans="1:13">
      <c r="A599" s="4">
        <v>152745</v>
      </c>
      <c r="B599" s="2">
        <f>_xlfn.MAXIFS('业绩 (处理后数据)'!A:A,'业绩 (处理后数据)'!B:B,A599)</f>
        <v>44584</v>
      </c>
      <c r="C599" s="3">
        <f t="shared" si="82"/>
        <v>37</v>
      </c>
      <c r="D599">
        <f>COUNTIFS('业绩 (处理后数据)'!B:B,A599)</f>
        <v>2</v>
      </c>
      <c r="E599">
        <f>SUMIFS('业绩 (处理后数据)'!O:O,'业绩 (处理后数据)'!B:B,A599)</f>
        <v>73548</v>
      </c>
      <c r="F599" s="4">
        <f t="shared" si="83"/>
        <v>5</v>
      </c>
      <c r="G599" s="4">
        <f t="shared" si="84"/>
        <v>1</v>
      </c>
      <c r="H599" s="4">
        <f t="shared" si="85"/>
        <v>5</v>
      </c>
      <c r="I599" s="4" t="str">
        <f t="shared" si="86"/>
        <v>高</v>
      </c>
      <c r="J599" s="4" t="str">
        <f t="shared" si="87"/>
        <v>低</v>
      </c>
      <c r="K599" s="4" t="str">
        <f t="shared" si="88"/>
        <v>高</v>
      </c>
      <c r="L599" s="4" t="str">
        <f t="shared" si="89"/>
        <v>高低高</v>
      </c>
      <c r="M599" t="str">
        <f t="shared" si="90"/>
        <v>2.重要发展用户</v>
      </c>
    </row>
    <row r="600" spans="1:13">
      <c r="A600" s="4">
        <v>149925</v>
      </c>
      <c r="B600" s="2">
        <f>_xlfn.MAXIFS('业绩 (处理后数据)'!A:A,'业绩 (处理后数据)'!B:B,A600)</f>
        <v>44259</v>
      </c>
      <c r="C600" s="3">
        <f t="shared" si="82"/>
        <v>362</v>
      </c>
      <c r="D600">
        <f>COUNTIFS('业绩 (处理后数据)'!B:B,A600)</f>
        <v>1</v>
      </c>
      <c r="E600">
        <f>SUMIFS('业绩 (处理后数据)'!O:O,'业绩 (处理后数据)'!B:B,A600)</f>
        <v>5500</v>
      </c>
      <c r="F600" s="4">
        <f t="shared" si="83"/>
        <v>2</v>
      </c>
      <c r="G600" s="4">
        <f t="shared" si="84"/>
        <v>1</v>
      </c>
      <c r="H600" s="4">
        <f t="shared" si="85"/>
        <v>2</v>
      </c>
      <c r="I600" s="4" t="str">
        <f t="shared" si="86"/>
        <v>低</v>
      </c>
      <c r="J600" s="4" t="str">
        <f t="shared" si="87"/>
        <v>低</v>
      </c>
      <c r="K600" s="4" t="str">
        <f t="shared" si="88"/>
        <v>低</v>
      </c>
      <c r="L600" s="4" t="str">
        <f t="shared" si="89"/>
        <v>低低低</v>
      </c>
      <c r="M600" t="str">
        <f t="shared" si="90"/>
        <v>8.一般挽留用户</v>
      </c>
    </row>
    <row r="601" spans="1:13">
      <c r="A601" s="4">
        <v>168253</v>
      </c>
      <c r="B601" s="2">
        <f>_xlfn.MAXIFS('业绩 (处理后数据)'!A:A,'业绩 (处理后数据)'!B:B,A601)</f>
        <v>44260</v>
      </c>
      <c r="C601" s="3">
        <f t="shared" si="82"/>
        <v>361</v>
      </c>
      <c r="D601">
        <f>COUNTIFS('业绩 (处理后数据)'!B:B,A601)</f>
        <v>1</v>
      </c>
      <c r="E601">
        <f>SUMIFS('业绩 (处理后数据)'!O:O,'业绩 (处理后数据)'!B:B,A601)</f>
        <v>4680</v>
      </c>
      <c r="F601" s="4">
        <f t="shared" si="83"/>
        <v>2</v>
      </c>
      <c r="G601" s="4">
        <f t="shared" si="84"/>
        <v>1</v>
      </c>
      <c r="H601" s="4">
        <f t="shared" si="85"/>
        <v>2</v>
      </c>
      <c r="I601" s="4" t="str">
        <f t="shared" si="86"/>
        <v>低</v>
      </c>
      <c r="J601" s="4" t="str">
        <f t="shared" si="87"/>
        <v>低</v>
      </c>
      <c r="K601" s="4" t="str">
        <f t="shared" si="88"/>
        <v>低</v>
      </c>
      <c r="L601" s="4" t="str">
        <f t="shared" si="89"/>
        <v>低低低</v>
      </c>
      <c r="M601" t="str">
        <f t="shared" si="90"/>
        <v>8.一般挽留用户</v>
      </c>
    </row>
    <row r="602" spans="1:13">
      <c r="A602" s="4">
        <v>164442</v>
      </c>
      <c r="B602" s="2">
        <f>_xlfn.MAXIFS('业绩 (处理后数据)'!A:A,'业绩 (处理后数据)'!B:B,A602)</f>
        <v>44260</v>
      </c>
      <c r="C602" s="3">
        <f t="shared" si="82"/>
        <v>361</v>
      </c>
      <c r="D602">
        <f>COUNTIFS('业绩 (处理后数据)'!B:B,A602)</f>
        <v>1</v>
      </c>
      <c r="E602">
        <f>SUMIFS('业绩 (处理后数据)'!O:O,'业绩 (处理后数据)'!B:B,A602)</f>
        <v>1480</v>
      </c>
      <c r="F602" s="4">
        <f t="shared" si="83"/>
        <v>2</v>
      </c>
      <c r="G602" s="4">
        <f t="shared" si="84"/>
        <v>1</v>
      </c>
      <c r="H602" s="4">
        <f t="shared" si="85"/>
        <v>1</v>
      </c>
      <c r="I602" s="4" t="str">
        <f t="shared" si="86"/>
        <v>低</v>
      </c>
      <c r="J602" s="4" t="str">
        <f t="shared" si="87"/>
        <v>低</v>
      </c>
      <c r="K602" s="4" t="str">
        <f t="shared" si="88"/>
        <v>低</v>
      </c>
      <c r="L602" s="4" t="str">
        <f t="shared" si="89"/>
        <v>低低低</v>
      </c>
      <c r="M602" t="str">
        <f t="shared" si="90"/>
        <v>8.一般挽留用户</v>
      </c>
    </row>
    <row r="603" spans="1:13">
      <c r="A603" s="4">
        <v>152674</v>
      </c>
      <c r="B603" s="2">
        <f>_xlfn.MAXIFS('业绩 (处理后数据)'!A:A,'业绩 (处理后数据)'!B:B,A603)</f>
        <v>44260</v>
      </c>
      <c r="C603" s="3">
        <f t="shared" si="82"/>
        <v>361</v>
      </c>
      <c r="D603">
        <f>COUNTIFS('业绩 (处理后数据)'!B:B,A603)</f>
        <v>1</v>
      </c>
      <c r="E603">
        <f>SUMIFS('业绩 (处理后数据)'!O:O,'业绩 (处理后数据)'!B:B,A603)</f>
        <v>2880</v>
      </c>
      <c r="F603" s="4">
        <f t="shared" si="83"/>
        <v>2</v>
      </c>
      <c r="G603" s="4">
        <f t="shared" si="84"/>
        <v>1</v>
      </c>
      <c r="H603" s="4">
        <f t="shared" si="85"/>
        <v>2</v>
      </c>
      <c r="I603" s="4" t="str">
        <f t="shared" si="86"/>
        <v>低</v>
      </c>
      <c r="J603" s="4" t="str">
        <f t="shared" si="87"/>
        <v>低</v>
      </c>
      <c r="K603" s="4" t="str">
        <f t="shared" si="88"/>
        <v>低</v>
      </c>
      <c r="L603" s="4" t="str">
        <f t="shared" si="89"/>
        <v>低低低</v>
      </c>
      <c r="M603" t="str">
        <f t="shared" si="90"/>
        <v>8.一般挽留用户</v>
      </c>
    </row>
    <row r="604" spans="1:13">
      <c r="A604" s="4">
        <v>153022</v>
      </c>
      <c r="B604" s="2">
        <f>_xlfn.MAXIFS('业绩 (处理后数据)'!A:A,'业绩 (处理后数据)'!B:B,A604)</f>
        <v>44261</v>
      </c>
      <c r="C604" s="3">
        <f t="shared" si="82"/>
        <v>360</v>
      </c>
      <c r="D604">
        <f>COUNTIFS('业绩 (处理后数据)'!B:B,A604)</f>
        <v>1</v>
      </c>
      <c r="E604">
        <f>SUMIFS('业绩 (处理后数据)'!O:O,'业绩 (处理后数据)'!B:B,A604)</f>
        <v>5340</v>
      </c>
      <c r="F604" s="4">
        <f t="shared" si="83"/>
        <v>2</v>
      </c>
      <c r="G604" s="4">
        <f t="shared" si="84"/>
        <v>1</v>
      </c>
      <c r="H604" s="4">
        <f t="shared" si="85"/>
        <v>2</v>
      </c>
      <c r="I604" s="4" t="str">
        <f t="shared" si="86"/>
        <v>低</v>
      </c>
      <c r="J604" s="4" t="str">
        <f t="shared" si="87"/>
        <v>低</v>
      </c>
      <c r="K604" s="4" t="str">
        <f t="shared" si="88"/>
        <v>低</v>
      </c>
      <c r="L604" s="4" t="str">
        <f t="shared" si="89"/>
        <v>低低低</v>
      </c>
      <c r="M604" t="str">
        <f t="shared" si="90"/>
        <v>8.一般挽留用户</v>
      </c>
    </row>
    <row r="605" spans="1:13">
      <c r="A605" s="4">
        <v>172657</v>
      </c>
      <c r="B605" s="2">
        <f>_xlfn.MAXIFS('业绩 (处理后数据)'!A:A,'业绩 (处理后数据)'!B:B,A605)</f>
        <v>44366</v>
      </c>
      <c r="C605" s="3">
        <f t="shared" si="82"/>
        <v>255</v>
      </c>
      <c r="D605">
        <f>COUNTIFS('业绩 (处理后数据)'!B:B,A605)</f>
        <v>2</v>
      </c>
      <c r="E605">
        <f>SUMIFS('业绩 (处理后数据)'!O:O,'业绩 (处理后数据)'!B:B,A605)</f>
        <v>4497</v>
      </c>
      <c r="F605" s="4">
        <f t="shared" si="83"/>
        <v>3</v>
      </c>
      <c r="G605" s="4">
        <f t="shared" si="84"/>
        <v>1</v>
      </c>
      <c r="H605" s="4">
        <f t="shared" si="85"/>
        <v>2</v>
      </c>
      <c r="I605" s="4" t="str">
        <f t="shared" si="86"/>
        <v>低</v>
      </c>
      <c r="J605" s="4" t="str">
        <f t="shared" si="87"/>
        <v>低</v>
      </c>
      <c r="K605" s="4" t="str">
        <f t="shared" si="88"/>
        <v>低</v>
      </c>
      <c r="L605" s="4" t="str">
        <f t="shared" si="89"/>
        <v>低低低</v>
      </c>
      <c r="M605" t="str">
        <f t="shared" si="90"/>
        <v>8.一般挽留用户</v>
      </c>
    </row>
    <row r="606" spans="1:13">
      <c r="A606" s="4">
        <v>153506</v>
      </c>
      <c r="B606" s="2">
        <f>_xlfn.MAXIFS('业绩 (处理后数据)'!A:A,'业绩 (处理后数据)'!B:B,A606)</f>
        <v>44261</v>
      </c>
      <c r="C606" s="3">
        <f t="shared" si="82"/>
        <v>360</v>
      </c>
      <c r="D606">
        <f>COUNTIFS('业绩 (处理后数据)'!B:B,A606)</f>
        <v>1</v>
      </c>
      <c r="E606">
        <f>SUMIFS('业绩 (处理后数据)'!O:O,'业绩 (处理后数据)'!B:B,A606)</f>
        <v>780</v>
      </c>
      <c r="F606" s="4">
        <f t="shared" si="83"/>
        <v>2</v>
      </c>
      <c r="G606" s="4">
        <f t="shared" si="84"/>
        <v>1</v>
      </c>
      <c r="H606" s="4">
        <f t="shared" si="85"/>
        <v>1</v>
      </c>
      <c r="I606" s="4" t="str">
        <f t="shared" si="86"/>
        <v>低</v>
      </c>
      <c r="J606" s="4" t="str">
        <f t="shared" si="87"/>
        <v>低</v>
      </c>
      <c r="K606" s="4" t="str">
        <f t="shared" si="88"/>
        <v>低</v>
      </c>
      <c r="L606" s="4" t="str">
        <f t="shared" si="89"/>
        <v>低低低</v>
      </c>
      <c r="M606" t="str">
        <f t="shared" si="90"/>
        <v>8.一般挽留用户</v>
      </c>
    </row>
    <row r="607" spans="1:13">
      <c r="A607" s="4">
        <v>156487</v>
      </c>
      <c r="B607" s="2">
        <f>_xlfn.MAXIFS('业绩 (处理后数据)'!A:A,'业绩 (处理后数据)'!B:B,A607)</f>
        <v>44261</v>
      </c>
      <c r="C607" s="3">
        <f t="shared" si="82"/>
        <v>360</v>
      </c>
      <c r="D607">
        <f>COUNTIFS('业绩 (处理后数据)'!B:B,A607)</f>
        <v>1</v>
      </c>
      <c r="E607">
        <f>SUMIFS('业绩 (处理后数据)'!O:O,'业绩 (处理后数据)'!B:B,A607)</f>
        <v>780</v>
      </c>
      <c r="F607" s="4">
        <f t="shared" si="83"/>
        <v>2</v>
      </c>
      <c r="G607" s="4">
        <f t="shared" si="84"/>
        <v>1</v>
      </c>
      <c r="H607" s="4">
        <f t="shared" si="85"/>
        <v>1</v>
      </c>
      <c r="I607" s="4" t="str">
        <f t="shared" si="86"/>
        <v>低</v>
      </c>
      <c r="J607" s="4" t="str">
        <f t="shared" si="87"/>
        <v>低</v>
      </c>
      <c r="K607" s="4" t="str">
        <f t="shared" si="88"/>
        <v>低</v>
      </c>
      <c r="L607" s="4" t="str">
        <f t="shared" si="89"/>
        <v>低低低</v>
      </c>
      <c r="M607" t="str">
        <f t="shared" si="90"/>
        <v>8.一般挽留用户</v>
      </c>
    </row>
    <row r="608" spans="1:13">
      <c r="A608" s="4">
        <v>149596</v>
      </c>
      <c r="B608" s="2">
        <f>_xlfn.MAXIFS('业绩 (处理后数据)'!A:A,'业绩 (处理后数据)'!B:B,A608)</f>
        <v>44263</v>
      </c>
      <c r="C608" s="3">
        <f t="shared" si="82"/>
        <v>358</v>
      </c>
      <c r="D608">
        <f>COUNTIFS('业绩 (处理后数据)'!B:B,A608)</f>
        <v>2</v>
      </c>
      <c r="E608">
        <f>SUMIFS('业绩 (处理后数据)'!O:O,'业绩 (处理后数据)'!B:B,A608)</f>
        <v>19678</v>
      </c>
      <c r="F608" s="4">
        <f t="shared" si="83"/>
        <v>2</v>
      </c>
      <c r="G608" s="4">
        <f t="shared" si="84"/>
        <v>1</v>
      </c>
      <c r="H608" s="4">
        <f t="shared" si="85"/>
        <v>4</v>
      </c>
      <c r="I608" s="4" t="str">
        <f t="shared" si="86"/>
        <v>低</v>
      </c>
      <c r="J608" s="4" t="str">
        <f t="shared" si="87"/>
        <v>低</v>
      </c>
      <c r="K608" s="4" t="str">
        <f t="shared" si="88"/>
        <v>高</v>
      </c>
      <c r="L608" s="4" t="str">
        <f t="shared" si="89"/>
        <v>低低高</v>
      </c>
      <c r="M608" t="str">
        <f t="shared" si="90"/>
        <v>4.重要挽留用户</v>
      </c>
    </row>
    <row r="609" spans="1:13">
      <c r="A609" s="4">
        <v>153001</v>
      </c>
      <c r="B609" s="2">
        <f>_xlfn.MAXIFS('业绩 (处理后数据)'!A:A,'业绩 (处理后数据)'!B:B,A609)</f>
        <v>44262</v>
      </c>
      <c r="C609" s="3">
        <f t="shared" si="82"/>
        <v>359</v>
      </c>
      <c r="D609">
        <f>COUNTIFS('业绩 (处理后数据)'!B:B,A609)</f>
        <v>1</v>
      </c>
      <c r="E609">
        <f>SUMIFS('业绩 (处理后数据)'!O:O,'业绩 (处理后数据)'!B:B,A609)</f>
        <v>9000</v>
      </c>
      <c r="F609" s="4">
        <f t="shared" si="83"/>
        <v>2</v>
      </c>
      <c r="G609" s="4">
        <f t="shared" si="84"/>
        <v>1</v>
      </c>
      <c r="H609" s="4">
        <f t="shared" si="85"/>
        <v>3</v>
      </c>
      <c r="I609" s="4" t="str">
        <f t="shared" si="86"/>
        <v>低</v>
      </c>
      <c r="J609" s="4" t="str">
        <f t="shared" si="87"/>
        <v>低</v>
      </c>
      <c r="K609" s="4" t="str">
        <f t="shared" si="88"/>
        <v>高</v>
      </c>
      <c r="L609" s="4" t="str">
        <f t="shared" si="89"/>
        <v>低低高</v>
      </c>
      <c r="M609" t="str">
        <f t="shared" si="90"/>
        <v>4.重要挽留用户</v>
      </c>
    </row>
    <row r="610" spans="1:13">
      <c r="A610" s="4">
        <v>161652</v>
      </c>
      <c r="B610" s="2">
        <f>_xlfn.MAXIFS('业绩 (处理后数据)'!A:A,'业绩 (处理后数据)'!B:B,A610)</f>
        <v>44492</v>
      </c>
      <c r="C610" s="3">
        <f t="shared" si="82"/>
        <v>129</v>
      </c>
      <c r="D610">
        <f>COUNTIFS('业绩 (处理后数据)'!B:B,A610)</f>
        <v>2</v>
      </c>
      <c r="E610">
        <f>SUMIFS('业绩 (处理后数据)'!O:O,'业绩 (处理后数据)'!B:B,A610)</f>
        <v>2980</v>
      </c>
      <c r="F610" s="4">
        <f t="shared" si="83"/>
        <v>4</v>
      </c>
      <c r="G610" s="4">
        <f t="shared" si="84"/>
        <v>1</v>
      </c>
      <c r="H610" s="4">
        <f t="shared" si="85"/>
        <v>2</v>
      </c>
      <c r="I610" s="4" t="str">
        <f t="shared" si="86"/>
        <v>高</v>
      </c>
      <c r="J610" s="4" t="str">
        <f t="shared" si="87"/>
        <v>低</v>
      </c>
      <c r="K610" s="4" t="str">
        <f t="shared" si="88"/>
        <v>低</v>
      </c>
      <c r="L610" s="4" t="str">
        <f t="shared" si="89"/>
        <v>高低低</v>
      </c>
      <c r="M610" t="str">
        <f t="shared" si="90"/>
        <v>6.一般发展用户</v>
      </c>
    </row>
    <row r="611" spans="1:13">
      <c r="A611" s="4">
        <v>151157</v>
      </c>
      <c r="B611" s="2">
        <f>_xlfn.MAXIFS('业绩 (处理后数据)'!A:A,'业绩 (处理后数据)'!B:B,A611)</f>
        <v>44262</v>
      </c>
      <c r="C611" s="3">
        <f t="shared" si="82"/>
        <v>359</v>
      </c>
      <c r="D611">
        <f>COUNTIFS('业绩 (处理后数据)'!B:B,A611)</f>
        <v>1</v>
      </c>
      <c r="E611">
        <f>SUMIFS('业绩 (处理后数据)'!O:O,'业绩 (处理后数据)'!B:B,A611)</f>
        <v>10979</v>
      </c>
      <c r="F611" s="4">
        <f t="shared" si="83"/>
        <v>2</v>
      </c>
      <c r="G611" s="4">
        <f t="shared" si="84"/>
        <v>1</v>
      </c>
      <c r="H611" s="4">
        <f t="shared" si="85"/>
        <v>3</v>
      </c>
      <c r="I611" s="4" t="str">
        <f t="shared" si="86"/>
        <v>低</v>
      </c>
      <c r="J611" s="4" t="str">
        <f t="shared" si="87"/>
        <v>低</v>
      </c>
      <c r="K611" s="4" t="str">
        <f t="shared" si="88"/>
        <v>高</v>
      </c>
      <c r="L611" s="4" t="str">
        <f t="shared" si="89"/>
        <v>低低高</v>
      </c>
      <c r="M611" t="str">
        <f t="shared" si="90"/>
        <v>4.重要挽留用户</v>
      </c>
    </row>
    <row r="612" spans="1:13">
      <c r="A612" s="4">
        <v>158078</v>
      </c>
      <c r="B612" s="2">
        <f>_xlfn.MAXIFS('业绩 (处理后数据)'!A:A,'业绩 (处理后数据)'!B:B,A612)</f>
        <v>44262</v>
      </c>
      <c r="C612" s="3">
        <f t="shared" si="82"/>
        <v>359</v>
      </c>
      <c r="D612">
        <f>COUNTIFS('业绩 (处理后数据)'!B:B,A612)</f>
        <v>1</v>
      </c>
      <c r="E612">
        <f>SUMIFS('业绩 (处理后数据)'!O:O,'业绩 (处理后数据)'!B:B,A612)</f>
        <v>19460</v>
      </c>
      <c r="F612" s="4">
        <f t="shared" si="83"/>
        <v>2</v>
      </c>
      <c r="G612" s="4">
        <f t="shared" si="84"/>
        <v>1</v>
      </c>
      <c r="H612" s="4">
        <f t="shared" si="85"/>
        <v>4</v>
      </c>
      <c r="I612" s="4" t="str">
        <f t="shared" si="86"/>
        <v>低</v>
      </c>
      <c r="J612" s="4" t="str">
        <f t="shared" si="87"/>
        <v>低</v>
      </c>
      <c r="K612" s="4" t="str">
        <f t="shared" si="88"/>
        <v>高</v>
      </c>
      <c r="L612" s="4" t="str">
        <f t="shared" si="89"/>
        <v>低低高</v>
      </c>
      <c r="M612" t="str">
        <f t="shared" si="90"/>
        <v>4.重要挽留用户</v>
      </c>
    </row>
    <row r="613" spans="1:13">
      <c r="A613" s="4">
        <v>167801</v>
      </c>
      <c r="B613" s="2">
        <f>_xlfn.MAXIFS('业绩 (处理后数据)'!A:A,'业绩 (处理后数据)'!B:B,A613)</f>
        <v>44387</v>
      </c>
      <c r="C613" s="3">
        <f t="shared" si="82"/>
        <v>234</v>
      </c>
      <c r="D613">
        <f>COUNTIFS('业绩 (处理后数据)'!B:B,A613)</f>
        <v>2</v>
      </c>
      <c r="E613">
        <f>SUMIFS('业绩 (处理后数据)'!O:O,'业绩 (处理后数据)'!B:B,A613)</f>
        <v>10258</v>
      </c>
      <c r="F613" s="4">
        <f t="shared" si="83"/>
        <v>3</v>
      </c>
      <c r="G613" s="4">
        <f t="shared" si="84"/>
        <v>1</v>
      </c>
      <c r="H613" s="4">
        <f t="shared" si="85"/>
        <v>3</v>
      </c>
      <c r="I613" s="4" t="str">
        <f t="shared" si="86"/>
        <v>低</v>
      </c>
      <c r="J613" s="4" t="str">
        <f t="shared" si="87"/>
        <v>低</v>
      </c>
      <c r="K613" s="4" t="str">
        <f t="shared" si="88"/>
        <v>高</v>
      </c>
      <c r="L613" s="4" t="str">
        <f t="shared" si="89"/>
        <v>低低高</v>
      </c>
      <c r="M613" t="str">
        <f t="shared" si="90"/>
        <v>4.重要挽留用户</v>
      </c>
    </row>
    <row r="614" spans="1:13">
      <c r="A614" s="4">
        <v>160315</v>
      </c>
      <c r="B614" s="2">
        <f>_xlfn.MAXIFS('业绩 (处理后数据)'!A:A,'业绩 (处理后数据)'!B:B,A614)</f>
        <v>44263</v>
      </c>
      <c r="C614" s="3">
        <f t="shared" si="82"/>
        <v>358</v>
      </c>
      <c r="D614">
        <f>COUNTIFS('业绩 (处理后数据)'!B:B,A614)</f>
        <v>1</v>
      </c>
      <c r="E614">
        <f>SUMIFS('业绩 (处理后数据)'!O:O,'业绩 (处理后数据)'!B:B,A614)</f>
        <v>7451.2</v>
      </c>
      <c r="F614" s="4">
        <f t="shared" si="83"/>
        <v>2</v>
      </c>
      <c r="G614" s="4">
        <f t="shared" si="84"/>
        <v>1</v>
      </c>
      <c r="H614" s="4">
        <f t="shared" si="85"/>
        <v>3</v>
      </c>
      <c r="I614" s="4" t="str">
        <f t="shared" si="86"/>
        <v>低</v>
      </c>
      <c r="J614" s="4" t="str">
        <f t="shared" si="87"/>
        <v>低</v>
      </c>
      <c r="K614" s="4" t="str">
        <f t="shared" si="88"/>
        <v>高</v>
      </c>
      <c r="L614" s="4" t="str">
        <f t="shared" si="89"/>
        <v>低低高</v>
      </c>
      <c r="M614" t="str">
        <f t="shared" si="90"/>
        <v>4.重要挽留用户</v>
      </c>
    </row>
    <row r="615" spans="1:13">
      <c r="A615" s="4">
        <v>108223</v>
      </c>
      <c r="B615" s="2">
        <f>_xlfn.MAXIFS('业绩 (处理后数据)'!A:A,'业绩 (处理后数据)'!B:B,A615)</f>
        <v>44263</v>
      </c>
      <c r="C615" s="3">
        <f t="shared" si="82"/>
        <v>358</v>
      </c>
      <c r="D615">
        <f>COUNTIFS('业绩 (处理后数据)'!B:B,A615)</f>
        <v>1</v>
      </c>
      <c r="E615">
        <f>SUMIFS('业绩 (处理后数据)'!O:O,'业绩 (处理后数据)'!B:B,A615)</f>
        <v>0</v>
      </c>
      <c r="F615" s="4">
        <f t="shared" si="83"/>
        <v>2</v>
      </c>
      <c r="G615" s="4">
        <f t="shared" si="84"/>
        <v>1</v>
      </c>
      <c r="H615" s="4">
        <f t="shared" si="85"/>
        <v>1</v>
      </c>
      <c r="I615" s="4" t="str">
        <f t="shared" si="86"/>
        <v>低</v>
      </c>
      <c r="J615" s="4" t="str">
        <f t="shared" si="87"/>
        <v>低</v>
      </c>
      <c r="K615" s="4" t="str">
        <f t="shared" si="88"/>
        <v>低</v>
      </c>
      <c r="L615" s="4" t="str">
        <f t="shared" si="89"/>
        <v>低低低</v>
      </c>
      <c r="M615" t="str">
        <f t="shared" si="90"/>
        <v>8.一般挽留用户</v>
      </c>
    </row>
    <row r="616" spans="1:13">
      <c r="A616" s="4">
        <v>158304</v>
      </c>
      <c r="B616" s="2">
        <f>_xlfn.MAXIFS('业绩 (处理后数据)'!A:A,'业绩 (处理后数据)'!B:B,A616)</f>
        <v>44263</v>
      </c>
      <c r="C616" s="3">
        <f t="shared" si="82"/>
        <v>358</v>
      </c>
      <c r="D616">
        <f>COUNTIFS('业绩 (处理后数据)'!B:B,A616)</f>
        <v>1</v>
      </c>
      <c r="E616">
        <f>SUMIFS('业绩 (处理后数据)'!O:O,'业绩 (处理后数据)'!B:B,A616)</f>
        <v>780</v>
      </c>
      <c r="F616" s="4">
        <f t="shared" si="83"/>
        <v>2</v>
      </c>
      <c r="G616" s="4">
        <f t="shared" si="84"/>
        <v>1</v>
      </c>
      <c r="H616" s="4">
        <f t="shared" si="85"/>
        <v>1</v>
      </c>
      <c r="I616" s="4" t="str">
        <f t="shared" si="86"/>
        <v>低</v>
      </c>
      <c r="J616" s="4" t="str">
        <f t="shared" si="87"/>
        <v>低</v>
      </c>
      <c r="K616" s="4" t="str">
        <f t="shared" si="88"/>
        <v>低</v>
      </c>
      <c r="L616" s="4" t="str">
        <f t="shared" si="89"/>
        <v>低低低</v>
      </c>
      <c r="M616" t="str">
        <f t="shared" si="90"/>
        <v>8.一般挽留用户</v>
      </c>
    </row>
    <row r="617" spans="1:13">
      <c r="A617" s="4">
        <v>156449</v>
      </c>
      <c r="B617" s="2">
        <f>_xlfn.MAXIFS('业绩 (处理后数据)'!A:A,'业绩 (处理后数据)'!B:B,A617)</f>
        <v>44263</v>
      </c>
      <c r="C617" s="3">
        <f t="shared" si="82"/>
        <v>358</v>
      </c>
      <c r="D617">
        <f>COUNTIFS('业绩 (处理后数据)'!B:B,A617)</f>
        <v>1</v>
      </c>
      <c r="E617">
        <f>SUMIFS('业绩 (处理后数据)'!O:O,'业绩 (处理后数据)'!B:B,A617)</f>
        <v>8999</v>
      </c>
      <c r="F617" s="4">
        <f t="shared" si="83"/>
        <v>2</v>
      </c>
      <c r="G617" s="4">
        <f t="shared" si="84"/>
        <v>1</v>
      </c>
      <c r="H617" s="4">
        <f t="shared" si="85"/>
        <v>3</v>
      </c>
      <c r="I617" s="4" t="str">
        <f t="shared" si="86"/>
        <v>低</v>
      </c>
      <c r="J617" s="4" t="str">
        <f t="shared" si="87"/>
        <v>低</v>
      </c>
      <c r="K617" s="4" t="str">
        <f t="shared" si="88"/>
        <v>高</v>
      </c>
      <c r="L617" s="4" t="str">
        <f t="shared" si="89"/>
        <v>低低高</v>
      </c>
      <c r="M617" t="str">
        <f t="shared" si="90"/>
        <v>4.重要挽留用户</v>
      </c>
    </row>
    <row r="618" spans="1:13">
      <c r="A618" s="4">
        <v>155049</v>
      </c>
      <c r="B618" s="2">
        <f>_xlfn.MAXIFS('业绩 (处理后数据)'!A:A,'业绩 (处理后数据)'!B:B,A618)</f>
        <v>44263</v>
      </c>
      <c r="C618" s="3">
        <f t="shared" si="82"/>
        <v>358</v>
      </c>
      <c r="D618">
        <f>COUNTIFS('业绩 (处理后数据)'!B:B,A618)</f>
        <v>1</v>
      </c>
      <c r="E618">
        <f>SUMIFS('业绩 (处理后数据)'!O:O,'业绩 (处理后数据)'!B:B,A618)</f>
        <v>0</v>
      </c>
      <c r="F618" s="4">
        <f t="shared" si="83"/>
        <v>2</v>
      </c>
      <c r="G618" s="4">
        <f t="shared" si="84"/>
        <v>1</v>
      </c>
      <c r="H618" s="4">
        <f t="shared" si="85"/>
        <v>1</v>
      </c>
      <c r="I618" s="4" t="str">
        <f t="shared" si="86"/>
        <v>低</v>
      </c>
      <c r="J618" s="4" t="str">
        <f t="shared" si="87"/>
        <v>低</v>
      </c>
      <c r="K618" s="4" t="str">
        <f t="shared" si="88"/>
        <v>低</v>
      </c>
      <c r="L618" s="4" t="str">
        <f t="shared" si="89"/>
        <v>低低低</v>
      </c>
      <c r="M618" t="str">
        <f t="shared" si="90"/>
        <v>8.一般挽留用户</v>
      </c>
    </row>
    <row r="619" spans="1:13">
      <c r="A619" s="4">
        <v>157579</v>
      </c>
      <c r="B619" s="2">
        <f>_xlfn.MAXIFS('业绩 (处理后数据)'!A:A,'业绩 (处理后数据)'!B:B,A619)</f>
        <v>44264</v>
      </c>
      <c r="C619" s="3">
        <f t="shared" si="82"/>
        <v>357</v>
      </c>
      <c r="D619">
        <f>COUNTIFS('业绩 (处理后数据)'!B:B,A619)</f>
        <v>1</v>
      </c>
      <c r="E619">
        <f>SUMIFS('业绩 (处理后数据)'!O:O,'业绩 (处理后数据)'!B:B,A619)</f>
        <v>2500</v>
      </c>
      <c r="F619" s="4">
        <f t="shared" si="83"/>
        <v>2</v>
      </c>
      <c r="G619" s="4">
        <f t="shared" si="84"/>
        <v>1</v>
      </c>
      <c r="H619" s="4">
        <f t="shared" si="85"/>
        <v>1</v>
      </c>
      <c r="I619" s="4" t="str">
        <f t="shared" si="86"/>
        <v>低</v>
      </c>
      <c r="J619" s="4" t="str">
        <f t="shared" si="87"/>
        <v>低</v>
      </c>
      <c r="K619" s="4" t="str">
        <f t="shared" si="88"/>
        <v>低</v>
      </c>
      <c r="L619" s="4" t="str">
        <f t="shared" si="89"/>
        <v>低低低</v>
      </c>
      <c r="M619" t="str">
        <f t="shared" si="90"/>
        <v>8.一般挽留用户</v>
      </c>
    </row>
    <row r="620" spans="1:13">
      <c r="A620" s="4">
        <v>161643</v>
      </c>
      <c r="B620" s="2">
        <f>_xlfn.MAXIFS('业绩 (处理后数据)'!A:A,'业绩 (处理后数据)'!B:B,A620)</f>
        <v>44264</v>
      </c>
      <c r="C620" s="3">
        <f t="shared" si="82"/>
        <v>357</v>
      </c>
      <c r="D620">
        <f>COUNTIFS('业绩 (处理后数据)'!B:B,A620)</f>
        <v>1</v>
      </c>
      <c r="E620">
        <f>SUMIFS('业绩 (处理后数据)'!O:O,'业绩 (处理后数据)'!B:B,A620)</f>
        <v>3980</v>
      </c>
      <c r="F620" s="4">
        <f t="shared" si="83"/>
        <v>2</v>
      </c>
      <c r="G620" s="4">
        <f t="shared" si="84"/>
        <v>1</v>
      </c>
      <c r="H620" s="4">
        <f t="shared" si="85"/>
        <v>2</v>
      </c>
      <c r="I620" s="4" t="str">
        <f t="shared" si="86"/>
        <v>低</v>
      </c>
      <c r="J620" s="4" t="str">
        <f t="shared" si="87"/>
        <v>低</v>
      </c>
      <c r="K620" s="4" t="str">
        <f t="shared" si="88"/>
        <v>低</v>
      </c>
      <c r="L620" s="4" t="str">
        <f t="shared" si="89"/>
        <v>低低低</v>
      </c>
      <c r="M620" t="str">
        <f t="shared" si="90"/>
        <v>8.一般挽留用户</v>
      </c>
    </row>
    <row r="621" spans="1:13">
      <c r="A621" s="4">
        <v>159612</v>
      </c>
      <c r="B621" s="2">
        <f>_xlfn.MAXIFS('业绩 (处理后数据)'!A:A,'业绩 (处理后数据)'!B:B,A621)</f>
        <v>44264</v>
      </c>
      <c r="C621" s="3">
        <f t="shared" si="82"/>
        <v>357</v>
      </c>
      <c r="D621">
        <f>COUNTIFS('业绩 (处理后数据)'!B:B,A621)</f>
        <v>1</v>
      </c>
      <c r="E621">
        <f>SUMIFS('业绩 (处理后数据)'!O:O,'业绩 (处理后数据)'!B:B,A621)</f>
        <v>0</v>
      </c>
      <c r="F621" s="4">
        <f t="shared" si="83"/>
        <v>2</v>
      </c>
      <c r="G621" s="4">
        <f t="shared" si="84"/>
        <v>1</v>
      </c>
      <c r="H621" s="4">
        <f t="shared" si="85"/>
        <v>1</v>
      </c>
      <c r="I621" s="4" t="str">
        <f t="shared" si="86"/>
        <v>低</v>
      </c>
      <c r="J621" s="4" t="str">
        <f t="shared" si="87"/>
        <v>低</v>
      </c>
      <c r="K621" s="4" t="str">
        <f t="shared" si="88"/>
        <v>低</v>
      </c>
      <c r="L621" s="4" t="str">
        <f t="shared" si="89"/>
        <v>低低低</v>
      </c>
      <c r="M621" t="str">
        <f t="shared" si="90"/>
        <v>8.一般挽留用户</v>
      </c>
    </row>
    <row r="622" spans="1:13">
      <c r="A622" s="4">
        <v>143462</v>
      </c>
      <c r="B622" s="2">
        <f>_xlfn.MAXIFS('业绩 (处理后数据)'!A:A,'业绩 (处理后数据)'!B:B,A622)</f>
        <v>44304</v>
      </c>
      <c r="C622" s="3">
        <f t="shared" si="82"/>
        <v>317</v>
      </c>
      <c r="D622">
        <f>COUNTIFS('业绩 (处理后数据)'!B:B,A622)</f>
        <v>2</v>
      </c>
      <c r="E622">
        <f>SUMIFS('业绩 (处理后数据)'!O:O,'业绩 (处理后数据)'!B:B,A622)</f>
        <v>37400</v>
      </c>
      <c r="F622" s="4">
        <f t="shared" si="83"/>
        <v>3</v>
      </c>
      <c r="G622" s="4">
        <f t="shared" si="84"/>
        <v>1</v>
      </c>
      <c r="H622" s="4">
        <f t="shared" si="85"/>
        <v>5</v>
      </c>
      <c r="I622" s="4" t="str">
        <f t="shared" si="86"/>
        <v>低</v>
      </c>
      <c r="J622" s="4" t="str">
        <f t="shared" si="87"/>
        <v>低</v>
      </c>
      <c r="K622" s="4" t="str">
        <f t="shared" si="88"/>
        <v>高</v>
      </c>
      <c r="L622" s="4" t="str">
        <f t="shared" si="89"/>
        <v>低低高</v>
      </c>
      <c r="M622" t="str">
        <f t="shared" si="90"/>
        <v>4.重要挽留用户</v>
      </c>
    </row>
    <row r="623" spans="1:13">
      <c r="A623" s="4">
        <v>152527</v>
      </c>
      <c r="B623" s="2">
        <f>_xlfn.MAXIFS('业绩 (处理后数据)'!A:A,'业绩 (处理后数据)'!B:B,A623)</f>
        <v>44265</v>
      </c>
      <c r="C623" s="3">
        <f t="shared" si="82"/>
        <v>356</v>
      </c>
      <c r="D623">
        <f>COUNTIFS('业绩 (处理后数据)'!B:B,A623)</f>
        <v>1</v>
      </c>
      <c r="E623">
        <f>SUMIFS('业绩 (处理后数据)'!O:O,'业绩 (处理后数据)'!B:B,A623)</f>
        <v>16800</v>
      </c>
      <c r="F623" s="4">
        <f t="shared" si="83"/>
        <v>2</v>
      </c>
      <c r="G623" s="4">
        <f t="shared" si="84"/>
        <v>1</v>
      </c>
      <c r="H623" s="4">
        <f t="shared" si="85"/>
        <v>4</v>
      </c>
      <c r="I623" s="4" t="str">
        <f t="shared" si="86"/>
        <v>低</v>
      </c>
      <c r="J623" s="4" t="str">
        <f t="shared" si="87"/>
        <v>低</v>
      </c>
      <c r="K623" s="4" t="str">
        <f t="shared" si="88"/>
        <v>高</v>
      </c>
      <c r="L623" s="4" t="str">
        <f t="shared" si="89"/>
        <v>低低高</v>
      </c>
      <c r="M623" t="str">
        <f t="shared" si="90"/>
        <v>4.重要挽留用户</v>
      </c>
    </row>
    <row r="624" spans="1:13">
      <c r="A624" s="4">
        <v>158815</v>
      </c>
      <c r="B624" s="2">
        <f>_xlfn.MAXIFS('业绩 (处理后数据)'!A:A,'业绩 (处理后数据)'!B:B,A624)</f>
        <v>44433</v>
      </c>
      <c r="C624" s="3">
        <f t="shared" si="82"/>
        <v>188</v>
      </c>
      <c r="D624">
        <f>COUNTIFS('业绩 (处理后数据)'!B:B,A624)</f>
        <v>2</v>
      </c>
      <c r="E624">
        <f>SUMIFS('业绩 (处理后数据)'!O:O,'业绩 (处理后数据)'!B:B,A624)</f>
        <v>82191</v>
      </c>
      <c r="F624" s="4">
        <f t="shared" si="83"/>
        <v>4</v>
      </c>
      <c r="G624" s="4">
        <f t="shared" si="84"/>
        <v>1</v>
      </c>
      <c r="H624" s="4">
        <f t="shared" si="85"/>
        <v>5</v>
      </c>
      <c r="I624" s="4" t="str">
        <f t="shared" si="86"/>
        <v>高</v>
      </c>
      <c r="J624" s="4" t="str">
        <f t="shared" si="87"/>
        <v>低</v>
      </c>
      <c r="K624" s="4" t="str">
        <f t="shared" si="88"/>
        <v>高</v>
      </c>
      <c r="L624" s="4" t="str">
        <f t="shared" si="89"/>
        <v>高低高</v>
      </c>
      <c r="M624" t="str">
        <f t="shared" si="90"/>
        <v>2.重要发展用户</v>
      </c>
    </row>
    <row r="625" spans="1:13">
      <c r="A625" s="4">
        <v>159874</v>
      </c>
      <c r="B625" s="2">
        <f>_xlfn.MAXIFS('业绩 (处理后数据)'!A:A,'业绩 (处理后数据)'!B:B,A625)</f>
        <v>44266</v>
      </c>
      <c r="C625" s="3">
        <f t="shared" si="82"/>
        <v>355</v>
      </c>
      <c r="D625">
        <f>COUNTIFS('业绩 (处理后数据)'!B:B,A625)</f>
        <v>1</v>
      </c>
      <c r="E625">
        <f>SUMIFS('业绩 (处理后数据)'!O:O,'业绩 (处理后数据)'!B:B,A625)</f>
        <v>2360</v>
      </c>
      <c r="F625" s="4">
        <f t="shared" si="83"/>
        <v>2</v>
      </c>
      <c r="G625" s="4">
        <f t="shared" si="84"/>
        <v>1</v>
      </c>
      <c r="H625" s="4">
        <f t="shared" si="85"/>
        <v>1</v>
      </c>
      <c r="I625" s="4" t="str">
        <f t="shared" si="86"/>
        <v>低</v>
      </c>
      <c r="J625" s="4" t="str">
        <f t="shared" si="87"/>
        <v>低</v>
      </c>
      <c r="K625" s="4" t="str">
        <f t="shared" si="88"/>
        <v>低</v>
      </c>
      <c r="L625" s="4" t="str">
        <f t="shared" si="89"/>
        <v>低低低</v>
      </c>
      <c r="M625" t="str">
        <f t="shared" si="90"/>
        <v>8.一般挽留用户</v>
      </c>
    </row>
    <row r="626" spans="1:13">
      <c r="A626" s="4">
        <v>153693</v>
      </c>
      <c r="B626" s="2">
        <f>_xlfn.MAXIFS('业绩 (处理后数据)'!A:A,'业绩 (处理后数据)'!B:B,A626)</f>
        <v>44266</v>
      </c>
      <c r="C626" s="3">
        <f t="shared" si="82"/>
        <v>355</v>
      </c>
      <c r="D626">
        <f>COUNTIFS('业绩 (处理后数据)'!B:B,A626)</f>
        <v>1</v>
      </c>
      <c r="E626">
        <f>SUMIFS('业绩 (处理后数据)'!O:O,'业绩 (处理后数据)'!B:B,A626)</f>
        <v>884</v>
      </c>
      <c r="F626" s="4">
        <f t="shared" si="83"/>
        <v>2</v>
      </c>
      <c r="G626" s="4">
        <f t="shared" si="84"/>
        <v>1</v>
      </c>
      <c r="H626" s="4">
        <f t="shared" si="85"/>
        <v>1</v>
      </c>
      <c r="I626" s="4" t="str">
        <f t="shared" si="86"/>
        <v>低</v>
      </c>
      <c r="J626" s="4" t="str">
        <f t="shared" si="87"/>
        <v>低</v>
      </c>
      <c r="K626" s="4" t="str">
        <f t="shared" si="88"/>
        <v>低</v>
      </c>
      <c r="L626" s="4" t="str">
        <f t="shared" si="89"/>
        <v>低低低</v>
      </c>
      <c r="M626" t="str">
        <f t="shared" si="90"/>
        <v>8.一般挽留用户</v>
      </c>
    </row>
    <row r="627" spans="1:13">
      <c r="A627" s="4">
        <v>146538</v>
      </c>
      <c r="B627" s="2">
        <f>_xlfn.MAXIFS('业绩 (处理后数据)'!A:A,'业绩 (处理后数据)'!B:B,A627)</f>
        <v>44332</v>
      </c>
      <c r="C627" s="3">
        <f t="shared" si="82"/>
        <v>289</v>
      </c>
      <c r="D627">
        <f>COUNTIFS('业绩 (处理后数据)'!B:B,A627)</f>
        <v>2</v>
      </c>
      <c r="E627">
        <f>SUMIFS('业绩 (处理后数据)'!O:O,'业绩 (处理后数据)'!B:B,A627)</f>
        <v>5163</v>
      </c>
      <c r="F627" s="4">
        <f t="shared" si="83"/>
        <v>3</v>
      </c>
      <c r="G627" s="4">
        <f t="shared" si="84"/>
        <v>1</v>
      </c>
      <c r="H627" s="4">
        <f t="shared" si="85"/>
        <v>2</v>
      </c>
      <c r="I627" s="4" t="str">
        <f t="shared" si="86"/>
        <v>低</v>
      </c>
      <c r="J627" s="4" t="str">
        <f t="shared" si="87"/>
        <v>低</v>
      </c>
      <c r="K627" s="4" t="str">
        <f t="shared" si="88"/>
        <v>低</v>
      </c>
      <c r="L627" s="4" t="str">
        <f t="shared" si="89"/>
        <v>低低低</v>
      </c>
      <c r="M627" t="str">
        <f t="shared" si="90"/>
        <v>8.一般挽留用户</v>
      </c>
    </row>
    <row r="628" spans="1:13">
      <c r="A628" s="4">
        <v>157094</v>
      </c>
      <c r="B628" s="2">
        <f>_xlfn.MAXIFS('业绩 (处理后数据)'!A:A,'业绩 (处理后数据)'!B:B,A628)</f>
        <v>44266</v>
      </c>
      <c r="C628" s="3">
        <f t="shared" si="82"/>
        <v>355</v>
      </c>
      <c r="D628">
        <f>COUNTIFS('业绩 (处理后数据)'!B:B,A628)</f>
        <v>1</v>
      </c>
      <c r="E628">
        <f>SUMIFS('业绩 (处理后数据)'!O:O,'业绩 (处理后数据)'!B:B,A628)</f>
        <v>1827.32</v>
      </c>
      <c r="F628" s="4">
        <f t="shared" si="83"/>
        <v>2</v>
      </c>
      <c r="G628" s="4">
        <f t="shared" si="84"/>
        <v>1</v>
      </c>
      <c r="H628" s="4">
        <f t="shared" si="85"/>
        <v>1</v>
      </c>
      <c r="I628" s="4" t="str">
        <f t="shared" si="86"/>
        <v>低</v>
      </c>
      <c r="J628" s="4" t="str">
        <f t="shared" si="87"/>
        <v>低</v>
      </c>
      <c r="K628" s="4" t="str">
        <f t="shared" si="88"/>
        <v>低</v>
      </c>
      <c r="L628" s="4" t="str">
        <f t="shared" si="89"/>
        <v>低低低</v>
      </c>
      <c r="M628" t="str">
        <f t="shared" si="90"/>
        <v>8.一般挽留用户</v>
      </c>
    </row>
    <row r="629" spans="1:13">
      <c r="A629" s="4">
        <v>147289</v>
      </c>
      <c r="B629" s="2">
        <f>_xlfn.MAXIFS('业绩 (处理后数据)'!A:A,'业绩 (处理后数据)'!B:B,A629)</f>
        <v>44469</v>
      </c>
      <c r="C629" s="3">
        <f t="shared" si="82"/>
        <v>152</v>
      </c>
      <c r="D629">
        <f>COUNTIFS('业绩 (处理后数据)'!B:B,A629)</f>
        <v>2</v>
      </c>
      <c r="E629">
        <f>SUMIFS('业绩 (处理后数据)'!O:O,'业绩 (处理后数据)'!B:B,A629)</f>
        <v>9699</v>
      </c>
      <c r="F629" s="4">
        <f t="shared" si="83"/>
        <v>4</v>
      </c>
      <c r="G629" s="4">
        <f t="shared" si="84"/>
        <v>1</v>
      </c>
      <c r="H629" s="4">
        <f t="shared" si="85"/>
        <v>3</v>
      </c>
      <c r="I629" s="4" t="str">
        <f t="shared" si="86"/>
        <v>高</v>
      </c>
      <c r="J629" s="4" t="str">
        <f t="shared" si="87"/>
        <v>低</v>
      </c>
      <c r="K629" s="4" t="str">
        <f t="shared" si="88"/>
        <v>高</v>
      </c>
      <c r="L629" s="4" t="str">
        <f t="shared" si="89"/>
        <v>高低高</v>
      </c>
      <c r="M629" t="str">
        <f t="shared" si="90"/>
        <v>2.重要发展用户</v>
      </c>
    </row>
    <row r="630" spans="1:13">
      <c r="A630" s="4">
        <v>155398</v>
      </c>
      <c r="B630" s="2">
        <f>_xlfn.MAXIFS('业绩 (处理后数据)'!A:A,'业绩 (处理后数据)'!B:B,A630)</f>
        <v>44267</v>
      </c>
      <c r="C630" s="3">
        <f t="shared" si="82"/>
        <v>354</v>
      </c>
      <c r="D630">
        <f>COUNTIFS('业绩 (处理后数据)'!B:B,A630)</f>
        <v>1</v>
      </c>
      <c r="E630">
        <f>SUMIFS('业绩 (处理后数据)'!O:O,'业绩 (处理后数据)'!B:B,A630)</f>
        <v>2380</v>
      </c>
      <c r="F630" s="4">
        <f t="shared" si="83"/>
        <v>2</v>
      </c>
      <c r="G630" s="4">
        <f t="shared" si="84"/>
        <v>1</v>
      </c>
      <c r="H630" s="4">
        <f t="shared" si="85"/>
        <v>1</v>
      </c>
      <c r="I630" s="4" t="str">
        <f t="shared" si="86"/>
        <v>低</v>
      </c>
      <c r="J630" s="4" t="str">
        <f t="shared" si="87"/>
        <v>低</v>
      </c>
      <c r="K630" s="4" t="str">
        <f t="shared" si="88"/>
        <v>低</v>
      </c>
      <c r="L630" s="4" t="str">
        <f t="shared" si="89"/>
        <v>低低低</v>
      </c>
      <c r="M630" t="str">
        <f t="shared" si="90"/>
        <v>8.一般挽留用户</v>
      </c>
    </row>
    <row r="631" spans="1:13">
      <c r="A631" s="4">
        <v>155587</v>
      </c>
      <c r="B631" s="2">
        <f>_xlfn.MAXIFS('业绩 (处理后数据)'!A:A,'业绩 (处理后数据)'!B:B,A631)</f>
        <v>44267</v>
      </c>
      <c r="C631" s="3">
        <f t="shared" si="82"/>
        <v>354</v>
      </c>
      <c r="D631">
        <f>COUNTIFS('业绩 (处理后数据)'!B:B,A631)</f>
        <v>1</v>
      </c>
      <c r="E631">
        <f>SUMIFS('业绩 (处理后数据)'!O:O,'业绩 (处理后数据)'!B:B,A631)</f>
        <v>18899</v>
      </c>
      <c r="F631" s="4">
        <f t="shared" si="83"/>
        <v>2</v>
      </c>
      <c r="G631" s="4">
        <f t="shared" si="84"/>
        <v>1</v>
      </c>
      <c r="H631" s="4">
        <f t="shared" si="85"/>
        <v>4</v>
      </c>
      <c r="I631" s="4" t="str">
        <f t="shared" si="86"/>
        <v>低</v>
      </c>
      <c r="J631" s="4" t="str">
        <f t="shared" si="87"/>
        <v>低</v>
      </c>
      <c r="K631" s="4" t="str">
        <f t="shared" si="88"/>
        <v>高</v>
      </c>
      <c r="L631" s="4" t="str">
        <f t="shared" si="89"/>
        <v>低低高</v>
      </c>
      <c r="M631" t="str">
        <f t="shared" si="90"/>
        <v>4.重要挽留用户</v>
      </c>
    </row>
    <row r="632" spans="1:13">
      <c r="A632" s="4">
        <v>153752</v>
      </c>
      <c r="B632" s="2">
        <f>_xlfn.MAXIFS('业绩 (处理后数据)'!A:A,'业绩 (处理后数据)'!B:B,A632)</f>
        <v>44360</v>
      </c>
      <c r="C632" s="3">
        <f t="shared" si="82"/>
        <v>261</v>
      </c>
      <c r="D632">
        <f>COUNTIFS('业绩 (处理后数据)'!B:B,A632)</f>
        <v>2</v>
      </c>
      <c r="E632">
        <f>SUMIFS('业绩 (处理后数据)'!O:O,'业绩 (处理后数据)'!B:B,A632)</f>
        <v>12800</v>
      </c>
      <c r="F632" s="4">
        <f t="shared" si="83"/>
        <v>3</v>
      </c>
      <c r="G632" s="4">
        <f t="shared" si="84"/>
        <v>1</v>
      </c>
      <c r="H632" s="4">
        <f t="shared" si="85"/>
        <v>3</v>
      </c>
      <c r="I632" s="4" t="str">
        <f t="shared" si="86"/>
        <v>低</v>
      </c>
      <c r="J632" s="4" t="str">
        <f t="shared" si="87"/>
        <v>低</v>
      </c>
      <c r="K632" s="4" t="str">
        <f t="shared" si="88"/>
        <v>高</v>
      </c>
      <c r="L632" s="4" t="str">
        <f t="shared" si="89"/>
        <v>低低高</v>
      </c>
      <c r="M632" t="str">
        <f t="shared" si="90"/>
        <v>4.重要挽留用户</v>
      </c>
    </row>
    <row r="633" spans="1:13">
      <c r="A633" s="4">
        <v>162760</v>
      </c>
      <c r="B633" s="2">
        <f>_xlfn.MAXIFS('业绩 (处理后数据)'!A:A,'业绩 (处理后数据)'!B:B,A633)</f>
        <v>44268</v>
      </c>
      <c r="C633" s="3">
        <f t="shared" si="82"/>
        <v>353</v>
      </c>
      <c r="D633">
        <f>COUNTIFS('业绩 (处理后数据)'!B:B,A633)</f>
        <v>1</v>
      </c>
      <c r="E633">
        <f>SUMIFS('业绩 (处理后数据)'!O:O,'业绩 (处理后数据)'!B:B,A633)</f>
        <v>7360</v>
      </c>
      <c r="F633" s="4">
        <f t="shared" si="83"/>
        <v>2</v>
      </c>
      <c r="G633" s="4">
        <f t="shared" si="84"/>
        <v>1</v>
      </c>
      <c r="H633" s="4">
        <f t="shared" si="85"/>
        <v>3</v>
      </c>
      <c r="I633" s="4" t="str">
        <f t="shared" si="86"/>
        <v>低</v>
      </c>
      <c r="J633" s="4" t="str">
        <f t="shared" si="87"/>
        <v>低</v>
      </c>
      <c r="K633" s="4" t="str">
        <f t="shared" si="88"/>
        <v>高</v>
      </c>
      <c r="L633" s="4" t="str">
        <f t="shared" si="89"/>
        <v>低低高</v>
      </c>
      <c r="M633" t="str">
        <f t="shared" si="90"/>
        <v>4.重要挽留用户</v>
      </c>
    </row>
    <row r="634" spans="1:13">
      <c r="A634" s="4">
        <v>150363</v>
      </c>
      <c r="B634" s="2">
        <f>_xlfn.MAXIFS('业绩 (处理后数据)'!A:A,'业绩 (处理后数据)'!B:B,A634)</f>
        <v>44583</v>
      </c>
      <c r="C634" s="3">
        <f t="shared" si="82"/>
        <v>38</v>
      </c>
      <c r="D634">
        <f>COUNTIFS('业绩 (处理后数据)'!B:B,A634)</f>
        <v>3</v>
      </c>
      <c r="E634">
        <f>SUMIFS('业绩 (处理后数据)'!O:O,'业绩 (处理后数据)'!B:B,A634)</f>
        <v>5143.2</v>
      </c>
      <c r="F634" s="4">
        <f t="shared" si="83"/>
        <v>5</v>
      </c>
      <c r="G634" s="4">
        <f t="shared" si="84"/>
        <v>2</v>
      </c>
      <c r="H634" s="4">
        <f t="shared" si="85"/>
        <v>2</v>
      </c>
      <c r="I634" s="4" t="str">
        <f t="shared" si="86"/>
        <v>高</v>
      </c>
      <c r="J634" s="4" t="str">
        <f t="shared" si="87"/>
        <v>高</v>
      </c>
      <c r="K634" s="4" t="str">
        <f t="shared" si="88"/>
        <v>低</v>
      </c>
      <c r="L634" s="4" t="str">
        <f t="shared" si="89"/>
        <v>高高低</v>
      </c>
      <c r="M634" t="str">
        <f t="shared" si="90"/>
        <v>5.一般价值用户</v>
      </c>
    </row>
    <row r="635" spans="1:13">
      <c r="A635" s="4">
        <v>158621</v>
      </c>
      <c r="B635" s="2">
        <f>_xlfn.MAXIFS('业绩 (处理后数据)'!A:A,'业绩 (处理后数据)'!B:B,A635)</f>
        <v>44430</v>
      </c>
      <c r="C635" s="3">
        <f t="shared" si="82"/>
        <v>191</v>
      </c>
      <c r="D635">
        <f>COUNTIFS('业绩 (处理后数据)'!B:B,A635)</f>
        <v>2</v>
      </c>
      <c r="E635">
        <f>SUMIFS('业绩 (处理后数据)'!O:O,'业绩 (处理后数据)'!B:B,A635)</f>
        <v>5418</v>
      </c>
      <c r="F635" s="4">
        <f t="shared" si="83"/>
        <v>4</v>
      </c>
      <c r="G635" s="4">
        <f t="shared" si="84"/>
        <v>1</v>
      </c>
      <c r="H635" s="4">
        <f t="shared" si="85"/>
        <v>2</v>
      </c>
      <c r="I635" s="4" t="str">
        <f t="shared" si="86"/>
        <v>高</v>
      </c>
      <c r="J635" s="4" t="str">
        <f t="shared" si="87"/>
        <v>低</v>
      </c>
      <c r="K635" s="4" t="str">
        <f t="shared" si="88"/>
        <v>低</v>
      </c>
      <c r="L635" s="4" t="str">
        <f t="shared" si="89"/>
        <v>高低低</v>
      </c>
      <c r="M635" t="str">
        <f t="shared" si="90"/>
        <v>6.一般发展用户</v>
      </c>
    </row>
    <row r="636" spans="1:13">
      <c r="A636" s="4">
        <v>159250</v>
      </c>
      <c r="B636" s="2">
        <f>_xlfn.MAXIFS('业绩 (处理后数据)'!A:A,'业绩 (处理后数据)'!B:B,A636)</f>
        <v>44268</v>
      </c>
      <c r="C636" s="3">
        <f t="shared" si="82"/>
        <v>353</v>
      </c>
      <c r="D636">
        <f>COUNTIFS('业绩 (处理后数据)'!B:B,A636)</f>
        <v>1</v>
      </c>
      <c r="E636">
        <f>SUMIFS('业绩 (处理后数据)'!O:O,'业绩 (处理后数据)'!B:B,A636)</f>
        <v>4980</v>
      </c>
      <c r="F636" s="4">
        <f t="shared" si="83"/>
        <v>2</v>
      </c>
      <c r="G636" s="4">
        <f t="shared" si="84"/>
        <v>1</v>
      </c>
      <c r="H636" s="4">
        <f t="shared" si="85"/>
        <v>2</v>
      </c>
      <c r="I636" s="4" t="str">
        <f t="shared" si="86"/>
        <v>低</v>
      </c>
      <c r="J636" s="4" t="str">
        <f t="shared" si="87"/>
        <v>低</v>
      </c>
      <c r="K636" s="4" t="str">
        <f t="shared" si="88"/>
        <v>低</v>
      </c>
      <c r="L636" s="4" t="str">
        <f t="shared" si="89"/>
        <v>低低低</v>
      </c>
      <c r="M636" t="str">
        <f t="shared" si="90"/>
        <v>8.一般挽留用户</v>
      </c>
    </row>
    <row r="637" spans="1:13">
      <c r="A637" s="4">
        <v>157874</v>
      </c>
      <c r="B637" s="2">
        <f>_xlfn.MAXIFS('业绩 (处理后数据)'!A:A,'业绩 (处理后数据)'!B:B,A637)</f>
        <v>44269</v>
      </c>
      <c r="C637" s="3">
        <f t="shared" si="82"/>
        <v>352</v>
      </c>
      <c r="D637">
        <f>COUNTIFS('业绩 (处理后数据)'!B:B,A637)</f>
        <v>1</v>
      </c>
      <c r="E637">
        <f>SUMIFS('业绩 (处理后数据)'!O:O,'业绩 (处理后数据)'!B:B,A637)</f>
        <v>7260</v>
      </c>
      <c r="F637" s="4">
        <f t="shared" si="83"/>
        <v>2</v>
      </c>
      <c r="G637" s="4">
        <f t="shared" si="84"/>
        <v>1</v>
      </c>
      <c r="H637" s="4">
        <f t="shared" si="85"/>
        <v>3</v>
      </c>
      <c r="I637" s="4" t="str">
        <f t="shared" si="86"/>
        <v>低</v>
      </c>
      <c r="J637" s="4" t="str">
        <f t="shared" si="87"/>
        <v>低</v>
      </c>
      <c r="K637" s="4" t="str">
        <f t="shared" si="88"/>
        <v>高</v>
      </c>
      <c r="L637" s="4" t="str">
        <f t="shared" si="89"/>
        <v>低低高</v>
      </c>
      <c r="M637" t="str">
        <f t="shared" si="90"/>
        <v>4.重要挽留用户</v>
      </c>
    </row>
    <row r="638" spans="1:13">
      <c r="A638" s="4">
        <v>140371</v>
      </c>
      <c r="B638" s="2">
        <f>_xlfn.MAXIFS('业绩 (处理后数据)'!A:A,'业绩 (处理后数据)'!B:B,A638)</f>
        <v>44269</v>
      </c>
      <c r="C638" s="3">
        <f t="shared" si="82"/>
        <v>352</v>
      </c>
      <c r="D638">
        <f>COUNTIFS('业绩 (处理后数据)'!B:B,A638)</f>
        <v>1</v>
      </c>
      <c r="E638">
        <f>SUMIFS('业绩 (处理后数据)'!O:O,'业绩 (处理后数据)'!B:B,A638)</f>
        <v>3060</v>
      </c>
      <c r="F638" s="4">
        <f t="shared" si="83"/>
        <v>2</v>
      </c>
      <c r="G638" s="4">
        <f t="shared" si="84"/>
        <v>1</v>
      </c>
      <c r="H638" s="4">
        <f t="shared" si="85"/>
        <v>2</v>
      </c>
      <c r="I638" s="4" t="str">
        <f t="shared" si="86"/>
        <v>低</v>
      </c>
      <c r="J638" s="4" t="str">
        <f t="shared" si="87"/>
        <v>低</v>
      </c>
      <c r="K638" s="4" t="str">
        <f t="shared" si="88"/>
        <v>低</v>
      </c>
      <c r="L638" s="4" t="str">
        <f t="shared" si="89"/>
        <v>低低低</v>
      </c>
      <c r="M638" t="str">
        <f t="shared" si="90"/>
        <v>8.一般挽留用户</v>
      </c>
    </row>
    <row r="639" spans="1:13">
      <c r="A639" s="4">
        <v>150706</v>
      </c>
      <c r="B639" s="2">
        <f>_xlfn.MAXIFS('业绩 (处理后数据)'!A:A,'业绩 (处理后数据)'!B:B,A639)</f>
        <v>44269</v>
      </c>
      <c r="C639" s="3">
        <f t="shared" si="82"/>
        <v>352</v>
      </c>
      <c r="D639">
        <f>COUNTIFS('业绩 (处理后数据)'!B:B,A639)</f>
        <v>1</v>
      </c>
      <c r="E639">
        <f>SUMIFS('业绩 (处理后数据)'!O:O,'业绩 (处理后数据)'!B:B,A639)</f>
        <v>6269.05</v>
      </c>
      <c r="F639" s="4">
        <f t="shared" si="83"/>
        <v>2</v>
      </c>
      <c r="G639" s="4">
        <f t="shared" si="84"/>
        <v>1</v>
      </c>
      <c r="H639" s="4">
        <f t="shared" si="85"/>
        <v>2</v>
      </c>
      <c r="I639" s="4" t="str">
        <f t="shared" si="86"/>
        <v>低</v>
      </c>
      <c r="J639" s="4" t="str">
        <f t="shared" si="87"/>
        <v>低</v>
      </c>
      <c r="K639" s="4" t="str">
        <f t="shared" si="88"/>
        <v>低</v>
      </c>
      <c r="L639" s="4" t="str">
        <f t="shared" si="89"/>
        <v>低低低</v>
      </c>
      <c r="M639" t="str">
        <f t="shared" si="90"/>
        <v>8.一般挽留用户</v>
      </c>
    </row>
    <row r="640" spans="1:13">
      <c r="A640" s="4">
        <v>151494</v>
      </c>
      <c r="B640" s="2">
        <f>_xlfn.MAXIFS('业绩 (处理后数据)'!A:A,'业绩 (处理后数据)'!B:B,A640)</f>
        <v>44269</v>
      </c>
      <c r="C640" s="3">
        <f t="shared" si="82"/>
        <v>352</v>
      </c>
      <c r="D640">
        <f>COUNTIFS('业绩 (处理后数据)'!B:B,A640)</f>
        <v>1</v>
      </c>
      <c r="E640">
        <f>SUMIFS('业绩 (处理后数据)'!O:O,'业绩 (处理后数据)'!B:B,A640)</f>
        <v>30000</v>
      </c>
      <c r="F640" s="4">
        <f t="shared" si="83"/>
        <v>2</v>
      </c>
      <c r="G640" s="4">
        <f t="shared" si="84"/>
        <v>1</v>
      </c>
      <c r="H640" s="4">
        <f t="shared" si="85"/>
        <v>4</v>
      </c>
      <c r="I640" s="4" t="str">
        <f t="shared" si="86"/>
        <v>低</v>
      </c>
      <c r="J640" s="4" t="str">
        <f t="shared" si="87"/>
        <v>低</v>
      </c>
      <c r="K640" s="4" t="str">
        <f t="shared" si="88"/>
        <v>高</v>
      </c>
      <c r="L640" s="4" t="str">
        <f t="shared" si="89"/>
        <v>低低高</v>
      </c>
      <c r="M640" t="str">
        <f t="shared" si="90"/>
        <v>4.重要挽留用户</v>
      </c>
    </row>
    <row r="641" spans="1:13">
      <c r="A641" s="4">
        <v>147303</v>
      </c>
      <c r="B641" s="2">
        <f>_xlfn.MAXIFS('业绩 (处理后数据)'!A:A,'业绩 (处理后数据)'!B:B,A641)</f>
        <v>44270</v>
      </c>
      <c r="C641" s="3">
        <f t="shared" si="82"/>
        <v>351</v>
      </c>
      <c r="D641">
        <f>COUNTIFS('业绩 (处理后数据)'!B:B,A641)</f>
        <v>1</v>
      </c>
      <c r="E641">
        <f>SUMIFS('业绩 (处理后数据)'!O:O,'业绩 (处理后数据)'!B:B,A641)</f>
        <v>2980</v>
      </c>
      <c r="F641" s="4">
        <f t="shared" si="83"/>
        <v>2</v>
      </c>
      <c r="G641" s="4">
        <f t="shared" si="84"/>
        <v>1</v>
      </c>
      <c r="H641" s="4">
        <f t="shared" si="85"/>
        <v>2</v>
      </c>
      <c r="I641" s="4" t="str">
        <f t="shared" si="86"/>
        <v>低</v>
      </c>
      <c r="J641" s="4" t="str">
        <f t="shared" si="87"/>
        <v>低</v>
      </c>
      <c r="K641" s="4" t="str">
        <f t="shared" si="88"/>
        <v>低</v>
      </c>
      <c r="L641" s="4" t="str">
        <f t="shared" si="89"/>
        <v>低低低</v>
      </c>
      <c r="M641" t="str">
        <f t="shared" si="90"/>
        <v>8.一般挽留用户</v>
      </c>
    </row>
    <row r="642" spans="1:13">
      <c r="A642" s="4">
        <v>172363</v>
      </c>
      <c r="B642" s="2">
        <f>_xlfn.MAXIFS('业绩 (处理后数据)'!A:A,'业绩 (处理后数据)'!B:B,A642)</f>
        <v>44271</v>
      </c>
      <c r="C642" s="3">
        <f t="shared" si="82"/>
        <v>350</v>
      </c>
      <c r="D642">
        <f>COUNTIFS('业绩 (处理后数据)'!B:B,A642)</f>
        <v>1</v>
      </c>
      <c r="E642">
        <f>SUMIFS('业绩 (处理后数据)'!O:O,'业绩 (处理后数据)'!B:B,A642)</f>
        <v>2645</v>
      </c>
      <c r="F642" s="4">
        <f t="shared" si="83"/>
        <v>2</v>
      </c>
      <c r="G642" s="4">
        <f t="shared" si="84"/>
        <v>1</v>
      </c>
      <c r="H642" s="4">
        <f t="shared" si="85"/>
        <v>2</v>
      </c>
      <c r="I642" s="4" t="str">
        <f t="shared" si="86"/>
        <v>低</v>
      </c>
      <c r="J642" s="4" t="str">
        <f t="shared" si="87"/>
        <v>低</v>
      </c>
      <c r="K642" s="4" t="str">
        <f t="shared" si="88"/>
        <v>低</v>
      </c>
      <c r="L642" s="4" t="str">
        <f t="shared" si="89"/>
        <v>低低低</v>
      </c>
      <c r="M642" t="str">
        <f t="shared" si="90"/>
        <v>8.一般挽留用户</v>
      </c>
    </row>
    <row r="643" spans="1:13">
      <c r="A643" s="4">
        <v>152980</v>
      </c>
      <c r="B643" s="2">
        <f>_xlfn.MAXIFS('业绩 (处理后数据)'!A:A,'业绩 (处理后数据)'!B:B,A643)</f>
        <v>44365</v>
      </c>
      <c r="C643" s="3">
        <f t="shared" ref="C643:C706" si="91">$N$1-B643</f>
        <v>256</v>
      </c>
      <c r="D643">
        <f>COUNTIFS('业绩 (处理后数据)'!B:B,A643)</f>
        <v>3</v>
      </c>
      <c r="E643">
        <f>SUMIFS('业绩 (处理后数据)'!O:O,'业绩 (处理后数据)'!B:B,A643)</f>
        <v>19759</v>
      </c>
      <c r="F643" s="4">
        <f t="shared" ref="F643:F706" si="92">LOOKUP(C643,$Q$21:$Q$25,$W$21:$W$25)</f>
        <v>3</v>
      </c>
      <c r="G643" s="4">
        <f t="shared" ref="G643:G706" si="93">LOOKUP(D643,$R$21:$R$25,$O$21:$O$25)</f>
        <v>2</v>
      </c>
      <c r="H643" s="4">
        <f t="shared" ref="H643:H706" si="94">LOOKUP(E643,$S$21:$S$25,$O$21:$O$25)</f>
        <v>4</v>
      </c>
      <c r="I643" s="4" t="str">
        <f t="shared" ref="I643:I706" si="95">IF(F643&gt;$P$27,"高","低")</f>
        <v>低</v>
      </c>
      <c r="J643" s="4" t="str">
        <f t="shared" ref="J643:J706" si="96">IF(G643&gt;$Q$27,"高","低")</f>
        <v>高</v>
      </c>
      <c r="K643" s="4" t="str">
        <f t="shared" ref="K643:K706" si="97">IF(H643&gt;$R$27,"高","低")</f>
        <v>高</v>
      </c>
      <c r="L643" s="4" t="str">
        <f t="shared" ref="L643:L706" si="98">I643&amp;J643&amp;K643</f>
        <v>低高高</v>
      </c>
      <c r="M643" t="str">
        <f t="shared" ref="M643:M706" si="99">VLOOKUP(L643,$S$37:$T$45,2,FALSE)</f>
        <v>3.重要保持用户</v>
      </c>
    </row>
    <row r="644" spans="1:13">
      <c r="A644" s="4">
        <v>155212</v>
      </c>
      <c r="B644" s="2">
        <f>_xlfn.MAXIFS('业绩 (处理后数据)'!A:A,'业绩 (处理后数据)'!B:B,A644)</f>
        <v>44271</v>
      </c>
      <c r="C644" s="3">
        <f t="shared" si="91"/>
        <v>350</v>
      </c>
      <c r="D644">
        <f>COUNTIFS('业绩 (处理后数据)'!B:B,A644)</f>
        <v>1</v>
      </c>
      <c r="E644">
        <f>SUMIFS('业绩 (处理后数据)'!O:O,'业绩 (处理后数据)'!B:B,A644)</f>
        <v>25350</v>
      </c>
      <c r="F644" s="4">
        <f t="shared" si="92"/>
        <v>2</v>
      </c>
      <c r="G644" s="4">
        <f t="shared" si="93"/>
        <v>1</v>
      </c>
      <c r="H644" s="4">
        <f t="shared" si="94"/>
        <v>4</v>
      </c>
      <c r="I644" s="4" t="str">
        <f t="shared" si="95"/>
        <v>低</v>
      </c>
      <c r="J644" s="4" t="str">
        <f t="shared" si="96"/>
        <v>低</v>
      </c>
      <c r="K644" s="4" t="str">
        <f t="shared" si="97"/>
        <v>高</v>
      </c>
      <c r="L644" s="4" t="str">
        <f t="shared" si="98"/>
        <v>低低高</v>
      </c>
      <c r="M644" t="str">
        <f t="shared" si="99"/>
        <v>4.重要挽留用户</v>
      </c>
    </row>
    <row r="645" spans="1:13">
      <c r="A645" s="4">
        <v>161350</v>
      </c>
      <c r="B645" s="2">
        <f>_xlfn.MAXIFS('业绩 (处理后数据)'!A:A,'业绩 (处理后数据)'!B:B,A645)</f>
        <v>44272</v>
      </c>
      <c r="C645" s="3">
        <f t="shared" si="91"/>
        <v>349</v>
      </c>
      <c r="D645">
        <f>COUNTIFS('业绩 (处理后数据)'!B:B,A645)</f>
        <v>1</v>
      </c>
      <c r="E645">
        <f>SUMIFS('业绩 (处理后数据)'!O:O,'业绩 (处理后数据)'!B:B,A645)</f>
        <v>1100</v>
      </c>
      <c r="F645" s="4">
        <f t="shared" si="92"/>
        <v>2</v>
      </c>
      <c r="G645" s="4">
        <f t="shared" si="93"/>
        <v>1</v>
      </c>
      <c r="H645" s="4">
        <f t="shared" si="94"/>
        <v>1</v>
      </c>
      <c r="I645" s="4" t="str">
        <f t="shared" si="95"/>
        <v>低</v>
      </c>
      <c r="J645" s="4" t="str">
        <f t="shared" si="96"/>
        <v>低</v>
      </c>
      <c r="K645" s="4" t="str">
        <f t="shared" si="97"/>
        <v>低</v>
      </c>
      <c r="L645" s="4" t="str">
        <f t="shared" si="98"/>
        <v>低低低</v>
      </c>
      <c r="M645" t="str">
        <f t="shared" si="99"/>
        <v>8.一般挽留用户</v>
      </c>
    </row>
    <row r="646" spans="1:13">
      <c r="A646" s="4">
        <v>147530</v>
      </c>
      <c r="B646" s="2">
        <f>_xlfn.MAXIFS('业绩 (处理后数据)'!A:A,'业绩 (处理后数据)'!B:B,A646)</f>
        <v>44306</v>
      </c>
      <c r="C646" s="3">
        <f t="shared" si="91"/>
        <v>315</v>
      </c>
      <c r="D646">
        <f>COUNTIFS('业绩 (处理后数据)'!B:B,A646)</f>
        <v>2</v>
      </c>
      <c r="E646">
        <f>SUMIFS('业绩 (处理后数据)'!O:O,'业绩 (处理后数据)'!B:B,A646)</f>
        <v>49200</v>
      </c>
      <c r="F646" s="4">
        <f t="shared" si="92"/>
        <v>3</v>
      </c>
      <c r="G646" s="4">
        <f t="shared" si="93"/>
        <v>1</v>
      </c>
      <c r="H646" s="4">
        <f t="shared" si="94"/>
        <v>5</v>
      </c>
      <c r="I646" s="4" t="str">
        <f t="shared" si="95"/>
        <v>低</v>
      </c>
      <c r="J646" s="4" t="str">
        <f t="shared" si="96"/>
        <v>低</v>
      </c>
      <c r="K646" s="4" t="str">
        <f t="shared" si="97"/>
        <v>高</v>
      </c>
      <c r="L646" s="4" t="str">
        <f t="shared" si="98"/>
        <v>低低高</v>
      </c>
      <c r="M646" t="str">
        <f t="shared" si="99"/>
        <v>4.重要挽留用户</v>
      </c>
    </row>
    <row r="647" spans="1:13">
      <c r="A647" s="4">
        <v>151683</v>
      </c>
      <c r="B647" s="2">
        <f>_xlfn.MAXIFS('业绩 (处理后数据)'!A:A,'业绩 (处理后数据)'!B:B,A647)</f>
        <v>44272</v>
      </c>
      <c r="C647" s="3">
        <f t="shared" si="91"/>
        <v>349</v>
      </c>
      <c r="D647">
        <f>COUNTIFS('业绩 (处理后数据)'!B:B,A647)</f>
        <v>1</v>
      </c>
      <c r="E647">
        <f>SUMIFS('业绩 (处理后数据)'!O:O,'业绩 (处理后数据)'!B:B,A647)</f>
        <v>6771</v>
      </c>
      <c r="F647" s="4">
        <f t="shared" si="92"/>
        <v>2</v>
      </c>
      <c r="G647" s="4">
        <f t="shared" si="93"/>
        <v>1</v>
      </c>
      <c r="H647" s="4">
        <f t="shared" si="94"/>
        <v>2</v>
      </c>
      <c r="I647" s="4" t="str">
        <f t="shared" si="95"/>
        <v>低</v>
      </c>
      <c r="J647" s="4" t="str">
        <f t="shared" si="96"/>
        <v>低</v>
      </c>
      <c r="K647" s="4" t="str">
        <f t="shared" si="97"/>
        <v>低</v>
      </c>
      <c r="L647" s="4" t="str">
        <f t="shared" si="98"/>
        <v>低低低</v>
      </c>
      <c r="M647" t="str">
        <f t="shared" si="99"/>
        <v>8.一般挽留用户</v>
      </c>
    </row>
    <row r="648" spans="1:13">
      <c r="A648" s="4">
        <v>171634</v>
      </c>
      <c r="B648" s="2">
        <f>_xlfn.MAXIFS('业绩 (处理后数据)'!A:A,'业绩 (处理后数据)'!B:B,A648)</f>
        <v>44273</v>
      </c>
      <c r="C648" s="3">
        <f t="shared" si="91"/>
        <v>348</v>
      </c>
      <c r="D648">
        <f>COUNTIFS('业绩 (处理后数据)'!B:B,A648)</f>
        <v>2</v>
      </c>
      <c r="E648">
        <f>SUMIFS('业绩 (处理后数据)'!O:O,'业绩 (处理后数据)'!B:B,A648)</f>
        <v>40284</v>
      </c>
      <c r="F648" s="4">
        <f t="shared" si="92"/>
        <v>2</v>
      </c>
      <c r="G648" s="4">
        <f t="shared" si="93"/>
        <v>1</v>
      </c>
      <c r="H648" s="4">
        <f t="shared" si="94"/>
        <v>5</v>
      </c>
      <c r="I648" s="4" t="str">
        <f t="shared" si="95"/>
        <v>低</v>
      </c>
      <c r="J648" s="4" t="str">
        <f t="shared" si="96"/>
        <v>低</v>
      </c>
      <c r="K648" s="4" t="str">
        <f t="shared" si="97"/>
        <v>高</v>
      </c>
      <c r="L648" s="4" t="str">
        <f t="shared" si="98"/>
        <v>低低高</v>
      </c>
      <c r="M648" t="str">
        <f t="shared" si="99"/>
        <v>4.重要挽留用户</v>
      </c>
    </row>
    <row r="649" spans="1:13">
      <c r="A649" s="4">
        <v>144505</v>
      </c>
      <c r="B649" s="2">
        <f>_xlfn.MAXIFS('业绩 (处理后数据)'!A:A,'业绩 (处理后数据)'!B:B,A649)</f>
        <v>44311</v>
      </c>
      <c r="C649" s="3">
        <f t="shared" si="91"/>
        <v>310</v>
      </c>
      <c r="D649">
        <f>COUNTIFS('业绩 (处理后数据)'!B:B,A649)</f>
        <v>2</v>
      </c>
      <c r="E649">
        <f>SUMIFS('业绩 (处理后数据)'!O:O,'业绩 (处理后数据)'!B:B,A649)</f>
        <v>13680</v>
      </c>
      <c r="F649" s="4">
        <f t="shared" si="92"/>
        <v>3</v>
      </c>
      <c r="G649" s="4">
        <f t="shared" si="93"/>
        <v>1</v>
      </c>
      <c r="H649" s="4">
        <f t="shared" si="94"/>
        <v>3</v>
      </c>
      <c r="I649" s="4" t="str">
        <f t="shared" si="95"/>
        <v>低</v>
      </c>
      <c r="J649" s="4" t="str">
        <f t="shared" si="96"/>
        <v>低</v>
      </c>
      <c r="K649" s="4" t="str">
        <f t="shared" si="97"/>
        <v>高</v>
      </c>
      <c r="L649" s="4" t="str">
        <f t="shared" si="98"/>
        <v>低低高</v>
      </c>
      <c r="M649" t="str">
        <f t="shared" si="99"/>
        <v>4.重要挽留用户</v>
      </c>
    </row>
    <row r="650" spans="1:13">
      <c r="A650" s="4">
        <v>151150</v>
      </c>
      <c r="B650" s="2">
        <f>_xlfn.MAXIFS('业绩 (处理后数据)'!A:A,'业绩 (处理后数据)'!B:B,A650)</f>
        <v>44274</v>
      </c>
      <c r="C650" s="3">
        <f t="shared" si="91"/>
        <v>347</v>
      </c>
      <c r="D650">
        <f>COUNTIFS('业绩 (处理后数据)'!B:B,A650)</f>
        <v>1</v>
      </c>
      <c r="E650">
        <f>SUMIFS('业绩 (处理后数据)'!O:O,'业绩 (处理后数据)'!B:B,A650)</f>
        <v>12800</v>
      </c>
      <c r="F650" s="4">
        <f t="shared" si="92"/>
        <v>2</v>
      </c>
      <c r="G650" s="4">
        <f t="shared" si="93"/>
        <v>1</v>
      </c>
      <c r="H650" s="4">
        <f t="shared" si="94"/>
        <v>3</v>
      </c>
      <c r="I650" s="4" t="str">
        <f t="shared" si="95"/>
        <v>低</v>
      </c>
      <c r="J650" s="4" t="str">
        <f t="shared" si="96"/>
        <v>低</v>
      </c>
      <c r="K650" s="4" t="str">
        <f t="shared" si="97"/>
        <v>高</v>
      </c>
      <c r="L650" s="4" t="str">
        <f t="shared" si="98"/>
        <v>低低高</v>
      </c>
      <c r="M650" t="str">
        <f t="shared" si="99"/>
        <v>4.重要挽留用户</v>
      </c>
    </row>
    <row r="651" spans="1:13">
      <c r="A651" s="4">
        <v>147607</v>
      </c>
      <c r="B651" s="2">
        <f>_xlfn.MAXIFS('业绩 (处理后数据)'!A:A,'业绩 (处理后数据)'!B:B,A651)</f>
        <v>44274</v>
      </c>
      <c r="C651" s="3">
        <f t="shared" si="91"/>
        <v>347</v>
      </c>
      <c r="D651">
        <f>COUNTIFS('业绩 (处理后数据)'!B:B,A651)</f>
        <v>1</v>
      </c>
      <c r="E651">
        <f>SUMIFS('业绩 (处理后数据)'!O:O,'业绩 (处理后数据)'!B:B,A651)</f>
        <v>1979</v>
      </c>
      <c r="F651" s="4">
        <f t="shared" si="92"/>
        <v>2</v>
      </c>
      <c r="G651" s="4">
        <f t="shared" si="93"/>
        <v>1</v>
      </c>
      <c r="H651" s="4">
        <f t="shared" si="94"/>
        <v>1</v>
      </c>
      <c r="I651" s="4" t="str">
        <f t="shared" si="95"/>
        <v>低</v>
      </c>
      <c r="J651" s="4" t="str">
        <f t="shared" si="96"/>
        <v>低</v>
      </c>
      <c r="K651" s="4" t="str">
        <f t="shared" si="97"/>
        <v>低</v>
      </c>
      <c r="L651" s="4" t="str">
        <f t="shared" si="98"/>
        <v>低低低</v>
      </c>
      <c r="M651" t="str">
        <f t="shared" si="99"/>
        <v>8.一般挽留用户</v>
      </c>
    </row>
    <row r="652" spans="1:13">
      <c r="A652" s="4">
        <v>155288</v>
      </c>
      <c r="B652" s="2">
        <f>_xlfn.MAXIFS('业绩 (处理后数据)'!A:A,'业绩 (处理后数据)'!B:B,A652)</f>
        <v>44274</v>
      </c>
      <c r="C652" s="3">
        <f t="shared" si="91"/>
        <v>347</v>
      </c>
      <c r="D652">
        <f>COUNTIFS('业绩 (处理后数据)'!B:B,A652)</f>
        <v>1</v>
      </c>
      <c r="E652">
        <f>SUMIFS('业绩 (处理后数据)'!O:O,'业绩 (处理后数据)'!B:B,A652)</f>
        <v>50000</v>
      </c>
      <c r="F652" s="4">
        <f t="shared" si="92"/>
        <v>2</v>
      </c>
      <c r="G652" s="4">
        <f t="shared" si="93"/>
        <v>1</v>
      </c>
      <c r="H652" s="4">
        <f t="shared" si="94"/>
        <v>5</v>
      </c>
      <c r="I652" s="4" t="str">
        <f t="shared" si="95"/>
        <v>低</v>
      </c>
      <c r="J652" s="4" t="str">
        <f t="shared" si="96"/>
        <v>低</v>
      </c>
      <c r="K652" s="4" t="str">
        <f t="shared" si="97"/>
        <v>高</v>
      </c>
      <c r="L652" s="4" t="str">
        <f t="shared" si="98"/>
        <v>低低高</v>
      </c>
      <c r="M652" t="str">
        <f t="shared" si="99"/>
        <v>4.重要挽留用户</v>
      </c>
    </row>
    <row r="653" spans="1:13">
      <c r="A653" s="4">
        <v>155527</v>
      </c>
      <c r="B653" s="2">
        <f>_xlfn.MAXIFS('业绩 (处理后数据)'!A:A,'业绩 (处理后数据)'!B:B,A653)</f>
        <v>44275</v>
      </c>
      <c r="C653" s="3">
        <f t="shared" si="91"/>
        <v>346</v>
      </c>
      <c r="D653">
        <f>COUNTIFS('业绩 (处理后数据)'!B:B,A653)</f>
        <v>1</v>
      </c>
      <c r="E653">
        <f>SUMIFS('业绩 (处理后数据)'!O:O,'业绩 (处理后数据)'!B:B,A653)</f>
        <v>880</v>
      </c>
      <c r="F653" s="4">
        <f t="shared" si="92"/>
        <v>2</v>
      </c>
      <c r="G653" s="4">
        <f t="shared" si="93"/>
        <v>1</v>
      </c>
      <c r="H653" s="4">
        <f t="shared" si="94"/>
        <v>1</v>
      </c>
      <c r="I653" s="4" t="str">
        <f t="shared" si="95"/>
        <v>低</v>
      </c>
      <c r="J653" s="4" t="str">
        <f t="shared" si="96"/>
        <v>低</v>
      </c>
      <c r="K653" s="4" t="str">
        <f t="shared" si="97"/>
        <v>低</v>
      </c>
      <c r="L653" s="4" t="str">
        <f t="shared" si="98"/>
        <v>低低低</v>
      </c>
      <c r="M653" t="str">
        <f t="shared" si="99"/>
        <v>8.一般挽留用户</v>
      </c>
    </row>
    <row r="654" spans="1:13">
      <c r="A654" s="4">
        <v>153733</v>
      </c>
      <c r="B654" s="2">
        <f>_xlfn.MAXIFS('业绩 (处理后数据)'!A:A,'业绩 (处理后数据)'!B:B,A654)</f>
        <v>44275</v>
      </c>
      <c r="C654" s="3">
        <f t="shared" si="91"/>
        <v>346</v>
      </c>
      <c r="D654">
        <f>COUNTIFS('业绩 (处理后数据)'!B:B,A654)</f>
        <v>1</v>
      </c>
      <c r="E654">
        <f>SUMIFS('业绩 (处理后数据)'!O:O,'业绩 (处理后数据)'!B:B,A654)</f>
        <v>20000</v>
      </c>
      <c r="F654" s="4">
        <f t="shared" si="92"/>
        <v>2</v>
      </c>
      <c r="G654" s="4">
        <f t="shared" si="93"/>
        <v>1</v>
      </c>
      <c r="H654" s="4">
        <f t="shared" si="94"/>
        <v>4</v>
      </c>
      <c r="I654" s="4" t="str">
        <f t="shared" si="95"/>
        <v>低</v>
      </c>
      <c r="J654" s="4" t="str">
        <f t="shared" si="96"/>
        <v>低</v>
      </c>
      <c r="K654" s="4" t="str">
        <f t="shared" si="97"/>
        <v>高</v>
      </c>
      <c r="L654" s="4" t="str">
        <f t="shared" si="98"/>
        <v>低低高</v>
      </c>
      <c r="M654" t="str">
        <f t="shared" si="99"/>
        <v>4.重要挽留用户</v>
      </c>
    </row>
    <row r="655" spans="1:13">
      <c r="A655" s="4">
        <v>163819</v>
      </c>
      <c r="B655" s="2">
        <f>_xlfn.MAXIFS('业绩 (处理后数据)'!A:A,'业绩 (处理后数据)'!B:B,A655)</f>
        <v>44275</v>
      </c>
      <c r="C655" s="3">
        <f t="shared" si="91"/>
        <v>346</v>
      </c>
      <c r="D655">
        <f>COUNTIFS('业绩 (处理后数据)'!B:B,A655)</f>
        <v>1</v>
      </c>
      <c r="E655">
        <f>SUMIFS('业绩 (处理后数据)'!O:O,'业绩 (处理后数据)'!B:B,A655)</f>
        <v>3406</v>
      </c>
      <c r="F655" s="4">
        <f t="shared" si="92"/>
        <v>2</v>
      </c>
      <c r="G655" s="4">
        <f t="shared" si="93"/>
        <v>1</v>
      </c>
      <c r="H655" s="4">
        <f t="shared" si="94"/>
        <v>2</v>
      </c>
      <c r="I655" s="4" t="str">
        <f t="shared" si="95"/>
        <v>低</v>
      </c>
      <c r="J655" s="4" t="str">
        <f t="shared" si="96"/>
        <v>低</v>
      </c>
      <c r="K655" s="4" t="str">
        <f t="shared" si="97"/>
        <v>低</v>
      </c>
      <c r="L655" s="4" t="str">
        <f t="shared" si="98"/>
        <v>低低低</v>
      </c>
      <c r="M655" t="str">
        <f t="shared" si="99"/>
        <v>8.一般挽留用户</v>
      </c>
    </row>
    <row r="656" spans="1:13">
      <c r="A656" s="4">
        <v>150618</v>
      </c>
      <c r="B656" s="2">
        <f>_xlfn.MAXIFS('业绩 (处理后数据)'!A:A,'业绩 (处理后数据)'!B:B,A656)</f>
        <v>44275</v>
      </c>
      <c r="C656" s="3">
        <f t="shared" si="91"/>
        <v>346</v>
      </c>
      <c r="D656">
        <f>COUNTIFS('业绩 (处理后数据)'!B:B,A656)</f>
        <v>1</v>
      </c>
      <c r="E656">
        <f>SUMIFS('业绩 (处理后数据)'!O:O,'业绩 (处理后数据)'!B:B,A656)</f>
        <v>0</v>
      </c>
      <c r="F656" s="4">
        <f t="shared" si="92"/>
        <v>2</v>
      </c>
      <c r="G656" s="4">
        <f t="shared" si="93"/>
        <v>1</v>
      </c>
      <c r="H656" s="4">
        <f t="shared" si="94"/>
        <v>1</v>
      </c>
      <c r="I656" s="4" t="str">
        <f t="shared" si="95"/>
        <v>低</v>
      </c>
      <c r="J656" s="4" t="str">
        <f t="shared" si="96"/>
        <v>低</v>
      </c>
      <c r="K656" s="4" t="str">
        <f t="shared" si="97"/>
        <v>低</v>
      </c>
      <c r="L656" s="4" t="str">
        <f t="shared" si="98"/>
        <v>低低低</v>
      </c>
      <c r="M656" t="str">
        <f t="shared" si="99"/>
        <v>8.一般挽留用户</v>
      </c>
    </row>
    <row r="657" spans="1:13">
      <c r="A657" s="4">
        <v>162966</v>
      </c>
      <c r="B657" s="2">
        <f>_xlfn.MAXIFS('业绩 (处理后数据)'!A:A,'业绩 (处理后数据)'!B:B,A657)</f>
        <v>44366</v>
      </c>
      <c r="C657" s="3">
        <f t="shared" si="91"/>
        <v>255</v>
      </c>
      <c r="D657">
        <f>COUNTIFS('业绩 (处理后数据)'!B:B,A657)</f>
        <v>2</v>
      </c>
      <c r="E657">
        <f>SUMIFS('业绩 (处理后数据)'!O:O,'业绩 (处理后数据)'!B:B,A657)</f>
        <v>2779</v>
      </c>
      <c r="F657" s="4">
        <f t="shared" si="92"/>
        <v>3</v>
      </c>
      <c r="G657" s="4">
        <f t="shared" si="93"/>
        <v>1</v>
      </c>
      <c r="H657" s="4">
        <f t="shared" si="94"/>
        <v>2</v>
      </c>
      <c r="I657" s="4" t="str">
        <f t="shared" si="95"/>
        <v>低</v>
      </c>
      <c r="J657" s="4" t="str">
        <f t="shared" si="96"/>
        <v>低</v>
      </c>
      <c r="K657" s="4" t="str">
        <f t="shared" si="97"/>
        <v>低</v>
      </c>
      <c r="L657" s="4" t="str">
        <f t="shared" si="98"/>
        <v>低低低</v>
      </c>
      <c r="M657" t="str">
        <f t="shared" si="99"/>
        <v>8.一般挽留用户</v>
      </c>
    </row>
    <row r="658" spans="1:13">
      <c r="A658" s="4">
        <v>151400</v>
      </c>
      <c r="B658" s="2">
        <f>_xlfn.MAXIFS('业绩 (处理后数据)'!A:A,'业绩 (处理后数据)'!B:B,A658)</f>
        <v>44452</v>
      </c>
      <c r="C658" s="3">
        <f t="shared" si="91"/>
        <v>169</v>
      </c>
      <c r="D658">
        <f>COUNTIFS('业绩 (处理后数据)'!B:B,A658)</f>
        <v>2</v>
      </c>
      <c r="E658">
        <f>SUMIFS('业绩 (处理后数据)'!O:O,'业绩 (处理后数据)'!B:B,A658)</f>
        <v>4540</v>
      </c>
      <c r="F658" s="4">
        <f t="shared" si="92"/>
        <v>4</v>
      </c>
      <c r="G658" s="4">
        <f t="shared" si="93"/>
        <v>1</v>
      </c>
      <c r="H658" s="4">
        <f t="shared" si="94"/>
        <v>2</v>
      </c>
      <c r="I658" s="4" t="str">
        <f t="shared" si="95"/>
        <v>高</v>
      </c>
      <c r="J658" s="4" t="str">
        <f t="shared" si="96"/>
        <v>低</v>
      </c>
      <c r="K658" s="4" t="str">
        <f t="shared" si="97"/>
        <v>低</v>
      </c>
      <c r="L658" s="4" t="str">
        <f t="shared" si="98"/>
        <v>高低低</v>
      </c>
      <c r="M658" t="str">
        <f t="shared" si="99"/>
        <v>6.一般发展用户</v>
      </c>
    </row>
    <row r="659" spans="1:13">
      <c r="A659" s="4">
        <v>147110</v>
      </c>
      <c r="B659" s="2">
        <f>_xlfn.MAXIFS('业绩 (处理后数据)'!A:A,'业绩 (处理后数据)'!B:B,A659)</f>
        <v>44277</v>
      </c>
      <c r="C659" s="3">
        <f t="shared" si="91"/>
        <v>344</v>
      </c>
      <c r="D659">
        <f>COUNTIFS('业绩 (处理后数据)'!B:B,A659)</f>
        <v>1</v>
      </c>
      <c r="E659">
        <f>SUMIFS('业绩 (处理后数据)'!O:O,'业绩 (处理后数据)'!B:B,A659)</f>
        <v>11474</v>
      </c>
      <c r="F659" s="4">
        <f t="shared" si="92"/>
        <v>2</v>
      </c>
      <c r="G659" s="4">
        <f t="shared" si="93"/>
        <v>1</v>
      </c>
      <c r="H659" s="4">
        <f t="shared" si="94"/>
        <v>3</v>
      </c>
      <c r="I659" s="4" t="str">
        <f t="shared" si="95"/>
        <v>低</v>
      </c>
      <c r="J659" s="4" t="str">
        <f t="shared" si="96"/>
        <v>低</v>
      </c>
      <c r="K659" s="4" t="str">
        <f t="shared" si="97"/>
        <v>高</v>
      </c>
      <c r="L659" s="4" t="str">
        <f t="shared" si="98"/>
        <v>低低高</v>
      </c>
      <c r="M659" t="str">
        <f t="shared" si="99"/>
        <v>4.重要挽留用户</v>
      </c>
    </row>
    <row r="660" spans="1:13">
      <c r="A660" s="4">
        <v>152421</v>
      </c>
      <c r="B660" s="2">
        <f>_xlfn.MAXIFS('业绩 (处理后数据)'!A:A,'业绩 (处理后数据)'!B:B,A660)</f>
        <v>44278</v>
      </c>
      <c r="C660" s="3">
        <f t="shared" si="91"/>
        <v>343</v>
      </c>
      <c r="D660">
        <f>COUNTIFS('业绩 (处理后数据)'!B:B,A660)</f>
        <v>1</v>
      </c>
      <c r="E660">
        <f>SUMIFS('业绩 (处理后数据)'!O:O,'业绩 (处理后数据)'!B:B,A660)</f>
        <v>980</v>
      </c>
      <c r="F660" s="4">
        <f t="shared" si="92"/>
        <v>2</v>
      </c>
      <c r="G660" s="4">
        <f t="shared" si="93"/>
        <v>1</v>
      </c>
      <c r="H660" s="4">
        <f t="shared" si="94"/>
        <v>1</v>
      </c>
      <c r="I660" s="4" t="str">
        <f t="shared" si="95"/>
        <v>低</v>
      </c>
      <c r="J660" s="4" t="str">
        <f t="shared" si="96"/>
        <v>低</v>
      </c>
      <c r="K660" s="4" t="str">
        <f t="shared" si="97"/>
        <v>低</v>
      </c>
      <c r="L660" s="4" t="str">
        <f t="shared" si="98"/>
        <v>低低低</v>
      </c>
      <c r="M660" t="str">
        <f t="shared" si="99"/>
        <v>8.一般挽留用户</v>
      </c>
    </row>
    <row r="661" spans="1:13">
      <c r="A661" s="4">
        <v>153801</v>
      </c>
      <c r="B661" s="2">
        <f>_xlfn.MAXIFS('业绩 (处理后数据)'!A:A,'业绩 (处理后数据)'!B:B,A661)</f>
        <v>44278</v>
      </c>
      <c r="C661" s="3">
        <f t="shared" si="91"/>
        <v>343</v>
      </c>
      <c r="D661">
        <f>COUNTIFS('业绩 (处理后数据)'!B:B,A661)</f>
        <v>1</v>
      </c>
      <c r="E661">
        <f>SUMIFS('业绩 (处理后数据)'!O:O,'业绩 (处理后数据)'!B:B,A661)</f>
        <v>880</v>
      </c>
      <c r="F661" s="4">
        <f t="shared" si="92"/>
        <v>2</v>
      </c>
      <c r="G661" s="4">
        <f t="shared" si="93"/>
        <v>1</v>
      </c>
      <c r="H661" s="4">
        <f t="shared" si="94"/>
        <v>1</v>
      </c>
      <c r="I661" s="4" t="str">
        <f t="shared" si="95"/>
        <v>低</v>
      </c>
      <c r="J661" s="4" t="str">
        <f t="shared" si="96"/>
        <v>低</v>
      </c>
      <c r="K661" s="4" t="str">
        <f t="shared" si="97"/>
        <v>低</v>
      </c>
      <c r="L661" s="4" t="str">
        <f t="shared" si="98"/>
        <v>低低低</v>
      </c>
      <c r="M661" t="str">
        <f t="shared" si="99"/>
        <v>8.一般挽留用户</v>
      </c>
    </row>
    <row r="662" spans="1:13">
      <c r="A662" s="4">
        <v>175812</v>
      </c>
      <c r="B662" s="2">
        <f>_xlfn.MAXIFS('业绩 (处理后数据)'!A:A,'业绩 (处理后数据)'!B:B,A662)</f>
        <v>44486</v>
      </c>
      <c r="C662" s="3">
        <f t="shared" si="91"/>
        <v>135</v>
      </c>
      <c r="D662">
        <f>COUNTIFS('业绩 (处理后数据)'!B:B,A662)</f>
        <v>3</v>
      </c>
      <c r="E662">
        <f>SUMIFS('业绩 (处理后数据)'!O:O,'业绩 (处理后数据)'!B:B,A662)</f>
        <v>11779</v>
      </c>
      <c r="F662" s="4">
        <f t="shared" si="92"/>
        <v>4</v>
      </c>
      <c r="G662" s="4">
        <f t="shared" si="93"/>
        <v>2</v>
      </c>
      <c r="H662" s="4">
        <f t="shared" si="94"/>
        <v>3</v>
      </c>
      <c r="I662" s="4" t="str">
        <f t="shared" si="95"/>
        <v>高</v>
      </c>
      <c r="J662" s="4" t="str">
        <f t="shared" si="96"/>
        <v>高</v>
      </c>
      <c r="K662" s="4" t="str">
        <f t="shared" si="97"/>
        <v>高</v>
      </c>
      <c r="L662" s="4" t="str">
        <f t="shared" si="98"/>
        <v>高高高</v>
      </c>
      <c r="M662" t="str">
        <f t="shared" si="99"/>
        <v>1.重要价值用户</v>
      </c>
    </row>
    <row r="663" spans="1:13">
      <c r="A663" s="4">
        <v>150949</v>
      </c>
      <c r="B663" s="2">
        <f>_xlfn.MAXIFS('业绩 (处理后数据)'!A:A,'业绩 (处理后数据)'!B:B,A663)</f>
        <v>44279</v>
      </c>
      <c r="C663" s="3">
        <f t="shared" si="91"/>
        <v>342</v>
      </c>
      <c r="D663">
        <f>COUNTIFS('业绩 (处理后数据)'!B:B,A663)</f>
        <v>1</v>
      </c>
      <c r="E663">
        <f>SUMIFS('业绩 (处理后数据)'!O:O,'业绩 (处理后数据)'!B:B,A663)</f>
        <v>0</v>
      </c>
      <c r="F663" s="4">
        <f t="shared" si="92"/>
        <v>2</v>
      </c>
      <c r="G663" s="4">
        <f t="shared" si="93"/>
        <v>1</v>
      </c>
      <c r="H663" s="4">
        <f t="shared" si="94"/>
        <v>1</v>
      </c>
      <c r="I663" s="4" t="str">
        <f t="shared" si="95"/>
        <v>低</v>
      </c>
      <c r="J663" s="4" t="str">
        <f t="shared" si="96"/>
        <v>低</v>
      </c>
      <c r="K663" s="4" t="str">
        <f t="shared" si="97"/>
        <v>低</v>
      </c>
      <c r="L663" s="4" t="str">
        <f t="shared" si="98"/>
        <v>低低低</v>
      </c>
      <c r="M663" t="str">
        <f t="shared" si="99"/>
        <v>8.一般挽留用户</v>
      </c>
    </row>
    <row r="664" spans="1:13">
      <c r="A664" s="4">
        <v>162662</v>
      </c>
      <c r="B664" s="2">
        <f>_xlfn.MAXIFS('业绩 (处理后数据)'!A:A,'业绩 (处理后数据)'!B:B,A664)</f>
        <v>44416</v>
      </c>
      <c r="C664" s="3">
        <f t="shared" si="91"/>
        <v>205</v>
      </c>
      <c r="D664">
        <f>COUNTIFS('业绩 (处理后数据)'!B:B,A664)</f>
        <v>2</v>
      </c>
      <c r="E664">
        <f>SUMIFS('业绩 (处理后数据)'!O:O,'业绩 (处理后数据)'!B:B,A664)</f>
        <v>7802</v>
      </c>
      <c r="F664" s="4">
        <f t="shared" si="92"/>
        <v>4</v>
      </c>
      <c r="G664" s="4">
        <f t="shared" si="93"/>
        <v>1</v>
      </c>
      <c r="H664" s="4">
        <f t="shared" si="94"/>
        <v>3</v>
      </c>
      <c r="I664" s="4" t="str">
        <f t="shared" si="95"/>
        <v>高</v>
      </c>
      <c r="J664" s="4" t="str">
        <f t="shared" si="96"/>
        <v>低</v>
      </c>
      <c r="K664" s="4" t="str">
        <f t="shared" si="97"/>
        <v>高</v>
      </c>
      <c r="L664" s="4" t="str">
        <f t="shared" si="98"/>
        <v>高低高</v>
      </c>
      <c r="M664" t="str">
        <f t="shared" si="99"/>
        <v>2.重要发展用户</v>
      </c>
    </row>
    <row r="665" spans="1:13">
      <c r="A665" s="4">
        <v>165711</v>
      </c>
      <c r="B665" s="2">
        <f>_xlfn.MAXIFS('业绩 (处理后数据)'!A:A,'业绩 (处理后数据)'!B:B,A665)</f>
        <v>44280</v>
      </c>
      <c r="C665" s="3">
        <f t="shared" si="91"/>
        <v>341</v>
      </c>
      <c r="D665">
        <f>COUNTIFS('业绩 (处理后数据)'!B:B,A665)</f>
        <v>1</v>
      </c>
      <c r="E665">
        <f>SUMIFS('业绩 (处理后数据)'!O:O,'业绩 (处理后数据)'!B:B,A665)</f>
        <v>980</v>
      </c>
      <c r="F665" s="4">
        <f t="shared" si="92"/>
        <v>2</v>
      </c>
      <c r="G665" s="4">
        <f t="shared" si="93"/>
        <v>1</v>
      </c>
      <c r="H665" s="4">
        <f t="shared" si="94"/>
        <v>1</v>
      </c>
      <c r="I665" s="4" t="str">
        <f t="shared" si="95"/>
        <v>低</v>
      </c>
      <c r="J665" s="4" t="str">
        <f t="shared" si="96"/>
        <v>低</v>
      </c>
      <c r="K665" s="4" t="str">
        <f t="shared" si="97"/>
        <v>低</v>
      </c>
      <c r="L665" s="4" t="str">
        <f t="shared" si="98"/>
        <v>低低低</v>
      </c>
      <c r="M665" t="str">
        <f t="shared" si="99"/>
        <v>8.一般挽留用户</v>
      </c>
    </row>
    <row r="666" spans="1:13">
      <c r="A666" s="4">
        <v>154732</v>
      </c>
      <c r="B666" s="2">
        <f>_xlfn.MAXIFS('业绩 (处理后数据)'!A:A,'业绩 (处理后数据)'!B:B,A666)</f>
        <v>44280</v>
      </c>
      <c r="C666" s="3">
        <f t="shared" si="91"/>
        <v>341</v>
      </c>
      <c r="D666">
        <f>COUNTIFS('业绩 (处理后数据)'!B:B,A666)</f>
        <v>1</v>
      </c>
      <c r="E666">
        <f>SUMIFS('业绩 (处理后数据)'!O:O,'业绩 (处理后数据)'!B:B,A666)</f>
        <v>3780</v>
      </c>
      <c r="F666" s="4">
        <f t="shared" si="92"/>
        <v>2</v>
      </c>
      <c r="G666" s="4">
        <f t="shared" si="93"/>
        <v>1</v>
      </c>
      <c r="H666" s="4">
        <f t="shared" si="94"/>
        <v>2</v>
      </c>
      <c r="I666" s="4" t="str">
        <f t="shared" si="95"/>
        <v>低</v>
      </c>
      <c r="J666" s="4" t="str">
        <f t="shared" si="96"/>
        <v>低</v>
      </c>
      <c r="K666" s="4" t="str">
        <f t="shared" si="97"/>
        <v>低</v>
      </c>
      <c r="L666" s="4" t="str">
        <f t="shared" si="98"/>
        <v>低低低</v>
      </c>
      <c r="M666" t="str">
        <f t="shared" si="99"/>
        <v>8.一般挽留用户</v>
      </c>
    </row>
    <row r="667" spans="1:13">
      <c r="A667" s="4">
        <v>152020</v>
      </c>
      <c r="B667" s="2">
        <f>_xlfn.MAXIFS('业绩 (处理后数据)'!A:A,'业绩 (处理后数据)'!B:B,A667)</f>
        <v>44280</v>
      </c>
      <c r="C667" s="3">
        <f t="shared" si="91"/>
        <v>341</v>
      </c>
      <c r="D667">
        <f>COUNTIFS('业绩 (处理后数据)'!B:B,A667)</f>
        <v>1</v>
      </c>
      <c r="E667">
        <f>SUMIFS('业绩 (处理后数据)'!O:O,'业绩 (处理后数据)'!B:B,A667)</f>
        <v>1280</v>
      </c>
      <c r="F667" s="4">
        <f t="shared" si="92"/>
        <v>2</v>
      </c>
      <c r="G667" s="4">
        <f t="shared" si="93"/>
        <v>1</v>
      </c>
      <c r="H667" s="4">
        <f t="shared" si="94"/>
        <v>1</v>
      </c>
      <c r="I667" s="4" t="str">
        <f t="shared" si="95"/>
        <v>低</v>
      </c>
      <c r="J667" s="4" t="str">
        <f t="shared" si="96"/>
        <v>低</v>
      </c>
      <c r="K667" s="4" t="str">
        <f t="shared" si="97"/>
        <v>低</v>
      </c>
      <c r="L667" s="4" t="str">
        <f t="shared" si="98"/>
        <v>低低低</v>
      </c>
      <c r="M667" t="str">
        <f t="shared" si="99"/>
        <v>8.一般挽留用户</v>
      </c>
    </row>
    <row r="668" spans="1:13">
      <c r="A668" s="4">
        <v>154744</v>
      </c>
      <c r="B668" s="2">
        <f>_xlfn.MAXIFS('业绩 (处理后数据)'!A:A,'业绩 (处理后数据)'!B:B,A668)</f>
        <v>44280</v>
      </c>
      <c r="C668" s="3">
        <f t="shared" si="91"/>
        <v>341</v>
      </c>
      <c r="D668">
        <f>COUNTIFS('业绩 (处理后数据)'!B:B,A668)</f>
        <v>1</v>
      </c>
      <c r="E668">
        <f>SUMIFS('业绩 (处理后数据)'!O:O,'业绩 (处理后数据)'!B:B,A668)</f>
        <v>0</v>
      </c>
      <c r="F668" s="4">
        <f t="shared" si="92"/>
        <v>2</v>
      </c>
      <c r="G668" s="4">
        <f t="shared" si="93"/>
        <v>1</v>
      </c>
      <c r="H668" s="4">
        <f t="shared" si="94"/>
        <v>1</v>
      </c>
      <c r="I668" s="4" t="str">
        <f t="shared" si="95"/>
        <v>低</v>
      </c>
      <c r="J668" s="4" t="str">
        <f t="shared" si="96"/>
        <v>低</v>
      </c>
      <c r="K668" s="4" t="str">
        <f t="shared" si="97"/>
        <v>低</v>
      </c>
      <c r="L668" s="4" t="str">
        <f t="shared" si="98"/>
        <v>低低低</v>
      </c>
      <c r="M668" t="str">
        <f t="shared" si="99"/>
        <v>8.一般挽留用户</v>
      </c>
    </row>
    <row r="669" spans="1:13">
      <c r="A669" s="4">
        <v>150426</v>
      </c>
      <c r="B669" s="2">
        <f>_xlfn.MAXIFS('业绩 (处理后数据)'!A:A,'业绩 (处理后数据)'!B:B,A669)</f>
        <v>44281</v>
      </c>
      <c r="C669" s="3">
        <f t="shared" si="91"/>
        <v>340</v>
      </c>
      <c r="D669">
        <f>COUNTIFS('业绩 (处理后数据)'!B:B,A669)</f>
        <v>1</v>
      </c>
      <c r="E669">
        <f>SUMIFS('业绩 (处理后数据)'!O:O,'业绩 (处理后数据)'!B:B,A669)</f>
        <v>30000</v>
      </c>
      <c r="F669" s="4">
        <f t="shared" si="92"/>
        <v>2</v>
      </c>
      <c r="G669" s="4">
        <f t="shared" si="93"/>
        <v>1</v>
      </c>
      <c r="H669" s="4">
        <f t="shared" si="94"/>
        <v>4</v>
      </c>
      <c r="I669" s="4" t="str">
        <f t="shared" si="95"/>
        <v>低</v>
      </c>
      <c r="J669" s="4" t="str">
        <f t="shared" si="96"/>
        <v>低</v>
      </c>
      <c r="K669" s="4" t="str">
        <f t="shared" si="97"/>
        <v>高</v>
      </c>
      <c r="L669" s="4" t="str">
        <f t="shared" si="98"/>
        <v>低低高</v>
      </c>
      <c r="M669" t="str">
        <f t="shared" si="99"/>
        <v>4.重要挽留用户</v>
      </c>
    </row>
    <row r="670" spans="1:13">
      <c r="A670" s="4">
        <v>162386</v>
      </c>
      <c r="B670" s="2">
        <f>_xlfn.MAXIFS('业绩 (处理后数据)'!A:A,'业绩 (处理后数据)'!B:B,A670)</f>
        <v>44282</v>
      </c>
      <c r="C670" s="3">
        <f t="shared" si="91"/>
        <v>339</v>
      </c>
      <c r="D670">
        <f>COUNTIFS('业绩 (处理后数据)'!B:B,A670)</f>
        <v>1</v>
      </c>
      <c r="E670">
        <f>SUMIFS('业绩 (处理后数据)'!O:O,'业绩 (处理后数据)'!B:B,A670)</f>
        <v>8580</v>
      </c>
      <c r="F670" s="4">
        <f t="shared" si="92"/>
        <v>2</v>
      </c>
      <c r="G670" s="4">
        <f t="shared" si="93"/>
        <v>1</v>
      </c>
      <c r="H670" s="4">
        <f t="shared" si="94"/>
        <v>3</v>
      </c>
      <c r="I670" s="4" t="str">
        <f t="shared" si="95"/>
        <v>低</v>
      </c>
      <c r="J670" s="4" t="str">
        <f t="shared" si="96"/>
        <v>低</v>
      </c>
      <c r="K670" s="4" t="str">
        <f t="shared" si="97"/>
        <v>高</v>
      </c>
      <c r="L670" s="4" t="str">
        <f t="shared" si="98"/>
        <v>低低高</v>
      </c>
      <c r="M670" t="str">
        <f t="shared" si="99"/>
        <v>4.重要挽留用户</v>
      </c>
    </row>
    <row r="671" spans="1:13">
      <c r="A671" s="4">
        <v>164978</v>
      </c>
      <c r="B671" s="2">
        <f>_xlfn.MAXIFS('业绩 (处理后数据)'!A:A,'业绩 (处理后数据)'!B:B,A671)</f>
        <v>44282</v>
      </c>
      <c r="C671" s="3">
        <f t="shared" si="91"/>
        <v>339</v>
      </c>
      <c r="D671">
        <f>COUNTIFS('业绩 (处理后数据)'!B:B,A671)</f>
        <v>1</v>
      </c>
      <c r="E671">
        <f>SUMIFS('业绩 (处理后数据)'!O:O,'业绩 (处理后数据)'!B:B,A671)</f>
        <v>6980</v>
      </c>
      <c r="F671" s="4">
        <f t="shared" si="92"/>
        <v>2</v>
      </c>
      <c r="G671" s="4">
        <f t="shared" si="93"/>
        <v>1</v>
      </c>
      <c r="H671" s="4">
        <f t="shared" si="94"/>
        <v>2</v>
      </c>
      <c r="I671" s="4" t="str">
        <f t="shared" si="95"/>
        <v>低</v>
      </c>
      <c r="J671" s="4" t="str">
        <f t="shared" si="96"/>
        <v>低</v>
      </c>
      <c r="K671" s="4" t="str">
        <f t="shared" si="97"/>
        <v>低</v>
      </c>
      <c r="L671" s="4" t="str">
        <f t="shared" si="98"/>
        <v>低低低</v>
      </c>
      <c r="M671" t="str">
        <f t="shared" si="99"/>
        <v>8.一般挽留用户</v>
      </c>
    </row>
    <row r="672" spans="1:13">
      <c r="A672" s="4">
        <v>161675</v>
      </c>
      <c r="B672" s="2">
        <f>_xlfn.MAXIFS('业绩 (处理后数据)'!A:A,'业绩 (处理后数据)'!B:B,A672)</f>
        <v>44282</v>
      </c>
      <c r="C672" s="3">
        <f t="shared" si="91"/>
        <v>339</v>
      </c>
      <c r="D672">
        <f>COUNTIFS('业绩 (处理后数据)'!B:B,A672)</f>
        <v>1</v>
      </c>
      <c r="E672">
        <f>SUMIFS('业绩 (处理后数据)'!O:O,'业绩 (处理后数据)'!B:B,A672)</f>
        <v>20000</v>
      </c>
      <c r="F672" s="4">
        <f t="shared" si="92"/>
        <v>2</v>
      </c>
      <c r="G672" s="4">
        <f t="shared" si="93"/>
        <v>1</v>
      </c>
      <c r="H672" s="4">
        <f t="shared" si="94"/>
        <v>4</v>
      </c>
      <c r="I672" s="4" t="str">
        <f t="shared" si="95"/>
        <v>低</v>
      </c>
      <c r="J672" s="4" t="str">
        <f t="shared" si="96"/>
        <v>低</v>
      </c>
      <c r="K672" s="4" t="str">
        <f t="shared" si="97"/>
        <v>高</v>
      </c>
      <c r="L672" s="4" t="str">
        <f t="shared" si="98"/>
        <v>低低高</v>
      </c>
      <c r="M672" t="str">
        <f t="shared" si="99"/>
        <v>4.重要挽留用户</v>
      </c>
    </row>
    <row r="673" spans="1:13">
      <c r="A673" s="4">
        <v>150892</v>
      </c>
      <c r="B673" s="2">
        <f>_xlfn.MAXIFS('业绩 (处理后数据)'!A:A,'业绩 (处理后数据)'!B:B,A673)</f>
        <v>44546</v>
      </c>
      <c r="C673" s="3">
        <f t="shared" si="91"/>
        <v>75</v>
      </c>
      <c r="D673">
        <f>COUNTIFS('业绩 (处理后数据)'!B:B,A673)</f>
        <v>3</v>
      </c>
      <c r="E673">
        <f>SUMIFS('业绩 (处理后数据)'!O:O,'业绩 (处理后数据)'!B:B,A673)</f>
        <v>3897</v>
      </c>
      <c r="F673" s="4">
        <f t="shared" si="92"/>
        <v>5</v>
      </c>
      <c r="G673" s="4">
        <f t="shared" si="93"/>
        <v>2</v>
      </c>
      <c r="H673" s="4">
        <f t="shared" si="94"/>
        <v>2</v>
      </c>
      <c r="I673" s="4" t="str">
        <f t="shared" si="95"/>
        <v>高</v>
      </c>
      <c r="J673" s="4" t="str">
        <f t="shared" si="96"/>
        <v>高</v>
      </c>
      <c r="K673" s="4" t="str">
        <f t="shared" si="97"/>
        <v>低</v>
      </c>
      <c r="L673" s="4" t="str">
        <f t="shared" si="98"/>
        <v>高高低</v>
      </c>
      <c r="M673" t="str">
        <f t="shared" si="99"/>
        <v>5.一般价值用户</v>
      </c>
    </row>
    <row r="674" spans="1:13">
      <c r="A674" s="4">
        <v>165275</v>
      </c>
      <c r="B674" s="2">
        <f>_xlfn.MAXIFS('业绩 (处理后数据)'!A:A,'业绩 (处理后数据)'!B:B,A674)</f>
        <v>44282</v>
      </c>
      <c r="C674" s="3">
        <f t="shared" si="91"/>
        <v>339</v>
      </c>
      <c r="D674">
        <f>COUNTIFS('业绩 (处理后数据)'!B:B,A674)</f>
        <v>1</v>
      </c>
      <c r="E674">
        <f>SUMIFS('业绩 (处理后数据)'!O:O,'业绩 (处理后数据)'!B:B,A674)</f>
        <v>3980</v>
      </c>
      <c r="F674" s="4">
        <f t="shared" si="92"/>
        <v>2</v>
      </c>
      <c r="G674" s="4">
        <f t="shared" si="93"/>
        <v>1</v>
      </c>
      <c r="H674" s="4">
        <f t="shared" si="94"/>
        <v>2</v>
      </c>
      <c r="I674" s="4" t="str">
        <f t="shared" si="95"/>
        <v>低</v>
      </c>
      <c r="J674" s="4" t="str">
        <f t="shared" si="96"/>
        <v>低</v>
      </c>
      <c r="K674" s="4" t="str">
        <f t="shared" si="97"/>
        <v>低</v>
      </c>
      <c r="L674" s="4" t="str">
        <f t="shared" si="98"/>
        <v>低低低</v>
      </c>
      <c r="M674" t="str">
        <f t="shared" si="99"/>
        <v>8.一般挽留用户</v>
      </c>
    </row>
    <row r="675" spans="1:13">
      <c r="A675" s="4">
        <v>155697</v>
      </c>
      <c r="B675" s="2">
        <f>_xlfn.MAXIFS('业绩 (处理后数据)'!A:A,'业绩 (处理后数据)'!B:B,A675)</f>
        <v>44283</v>
      </c>
      <c r="C675" s="3">
        <f t="shared" si="91"/>
        <v>338</v>
      </c>
      <c r="D675">
        <f>COUNTIFS('业绩 (处理后数据)'!B:B,A675)</f>
        <v>2</v>
      </c>
      <c r="E675">
        <f>SUMIFS('业绩 (处理后数据)'!O:O,'业绩 (处理后数据)'!B:B,A675)</f>
        <v>9280</v>
      </c>
      <c r="F675" s="4">
        <f t="shared" si="92"/>
        <v>2</v>
      </c>
      <c r="G675" s="4">
        <f t="shared" si="93"/>
        <v>1</v>
      </c>
      <c r="H675" s="4">
        <f t="shared" si="94"/>
        <v>3</v>
      </c>
      <c r="I675" s="4" t="str">
        <f t="shared" si="95"/>
        <v>低</v>
      </c>
      <c r="J675" s="4" t="str">
        <f t="shared" si="96"/>
        <v>低</v>
      </c>
      <c r="K675" s="4" t="str">
        <f t="shared" si="97"/>
        <v>高</v>
      </c>
      <c r="L675" s="4" t="str">
        <f t="shared" si="98"/>
        <v>低低高</v>
      </c>
      <c r="M675" t="str">
        <f t="shared" si="99"/>
        <v>4.重要挽留用户</v>
      </c>
    </row>
    <row r="676" spans="1:13">
      <c r="A676" s="4">
        <v>177450</v>
      </c>
      <c r="B676" s="2">
        <f>_xlfn.MAXIFS('业绩 (处理后数据)'!A:A,'业绩 (处理后数据)'!B:B,A676)</f>
        <v>44282</v>
      </c>
      <c r="C676" s="3">
        <f t="shared" si="91"/>
        <v>339</v>
      </c>
      <c r="D676">
        <f>COUNTIFS('业绩 (处理后数据)'!B:B,A676)</f>
        <v>1</v>
      </c>
      <c r="E676">
        <f>SUMIFS('业绩 (处理后数据)'!O:O,'业绩 (处理后数据)'!B:B,A676)</f>
        <v>102850</v>
      </c>
      <c r="F676" s="4">
        <f t="shared" si="92"/>
        <v>2</v>
      </c>
      <c r="G676" s="4">
        <f t="shared" si="93"/>
        <v>1</v>
      </c>
      <c r="H676" s="4">
        <f t="shared" si="94"/>
        <v>5</v>
      </c>
      <c r="I676" s="4" t="str">
        <f t="shared" si="95"/>
        <v>低</v>
      </c>
      <c r="J676" s="4" t="str">
        <f t="shared" si="96"/>
        <v>低</v>
      </c>
      <c r="K676" s="4" t="str">
        <f t="shared" si="97"/>
        <v>高</v>
      </c>
      <c r="L676" s="4" t="str">
        <f t="shared" si="98"/>
        <v>低低高</v>
      </c>
      <c r="M676" t="str">
        <f t="shared" si="99"/>
        <v>4.重要挽留用户</v>
      </c>
    </row>
    <row r="677" spans="1:13">
      <c r="A677" s="4">
        <v>159165</v>
      </c>
      <c r="B677" s="2">
        <f>_xlfn.MAXIFS('业绩 (处理后数据)'!A:A,'业绩 (处理后数据)'!B:B,A677)</f>
        <v>44283</v>
      </c>
      <c r="C677" s="3">
        <f t="shared" si="91"/>
        <v>338</v>
      </c>
      <c r="D677">
        <f>COUNTIFS('业绩 (处理后数据)'!B:B,A677)</f>
        <v>2</v>
      </c>
      <c r="E677">
        <f>SUMIFS('业绩 (处理后数据)'!O:O,'业绩 (处理后数据)'!B:B,A677)</f>
        <v>5778</v>
      </c>
      <c r="F677" s="4">
        <f t="shared" si="92"/>
        <v>2</v>
      </c>
      <c r="G677" s="4">
        <f t="shared" si="93"/>
        <v>1</v>
      </c>
      <c r="H677" s="4">
        <f t="shared" si="94"/>
        <v>2</v>
      </c>
      <c r="I677" s="4" t="str">
        <f t="shared" si="95"/>
        <v>低</v>
      </c>
      <c r="J677" s="4" t="str">
        <f t="shared" si="96"/>
        <v>低</v>
      </c>
      <c r="K677" s="4" t="str">
        <f t="shared" si="97"/>
        <v>低</v>
      </c>
      <c r="L677" s="4" t="str">
        <f t="shared" si="98"/>
        <v>低低低</v>
      </c>
      <c r="M677" t="str">
        <f t="shared" si="99"/>
        <v>8.一般挽留用户</v>
      </c>
    </row>
    <row r="678" spans="1:13">
      <c r="A678" s="4">
        <v>153763</v>
      </c>
      <c r="B678" s="2">
        <f>_xlfn.MAXIFS('业绩 (处理后数据)'!A:A,'业绩 (处理后数据)'!B:B,A678)</f>
        <v>44293</v>
      </c>
      <c r="C678" s="3">
        <f t="shared" si="91"/>
        <v>328</v>
      </c>
      <c r="D678">
        <f>COUNTIFS('业绩 (处理后数据)'!B:B,A678)</f>
        <v>2</v>
      </c>
      <c r="E678">
        <f>SUMIFS('业绩 (处理后数据)'!O:O,'业绩 (处理后数据)'!B:B,A678)</f>
        <v>5260</v>
      </c>
      <c r="F678" s="4">
        <f t="shared" si="92"/>
        <v>2</v>
      </c>
      <c r="G678" s="4">
        <f t="shared" si="93"/>
        <v>1</v>
      </c>
      <c r="H678" s="4">
        <f t="shared" si="94"/>
        <v>2</v>
      </c>
      <c r="I678" s="4" t="str">
        <f t="shared" si="95"/>
        <v>低</v>
      </c>
      <c r="J678" s="4" t="str">
        <f t="shared" si="96"/>
        <v>低</v>
      </c>
      <c r="K678" s="4" t="str">
        <f t="shared" si="97"/>
        <v>低</v>
      </c>
      <c r="L678" s="4" t="str">
        <f t="shared" si="98"/>
        <v>低低低</v>
      </c>
      <c r="M678" t="str">
        <f t="shared" si="99"/>
        <v>8.一般挽留用户</v>
      </c>
    </row>
    <row r="679" spans="1:13">
      <c r="A679" s="4">
        <v>164175</v>
      </c>
      <c r="B679" s="2">
        <f>_xlfn.MAXIFS('业绩 (处理后数据)'!A:A,'业绩 (处理后数据)'!B:B,A679)</f>
        <v>44283</v>
      </c>
      <c r="C679" s="3">
        <f t="shared" si="91"/>
        <v>338</v>
      </c>
      <c r="D679">
        <f>COUNTIFS('业绩 (处理后数据)'!B:B,A679)</f>
        <v>1</v>
      </c>
      <c r="E679">
        <f>SUMIFS('业绩 (处理后数据)'!O:O,'业绩 (处理后数据)'!B:B,A679)</f>
        <v>792</v>
      </c>
      <c r="F679" s="4">
        <f t="shared" si="92"/>
        <v>2</v>
      </c>
      <c r="G679" s="4">
        <f t="shared" si="93"/>
        <v>1</v>
      </c>
      <c r="H679" s="4">
        <f t="shared" si="94"/>
        <v>1</v>
      </c>
      <c r="I679" s="4" t="str">
        <f t="shared" si="95"/>
        <v>低</v>
      </c>
      <c r="J679" s="4" t="str">
        <f t="shared" si="96"/>
        <v>低</v>
      </c>
      <c r="K679" s="4" t="str">
        <f t="shared" si="97"/>
        <v>低</v>
      </c>
      <c r="L679" s="4" t="str">
        <f t="shared" si="98"/>
        <v>低低低</v>
      </c>
      <c r="M679" t="str">
        <f t="shared" si="99"/>
        <v>8.一般挽留用户</v>
      </c>
    </row>
    <row r="680" spans="1:13">
      <c r="A680" s="4">
        <v>149629</v>
      </c>
      <c r="B680" s="2">
        <f>_xlfn.MAXIFS('业绩 (处理后数据)'!A:A,'业绩 (处理后数据)'!B:B,A680)</f>
        <v>44283</v>
      </c>
      <c r="C680" s="3">
        <f t="shared" si="91"/>
        <v>338</v>
      </c>
      <c r="D680">
        <f>COUNTIFS('业绩 (处理后数据)'!B:B,A680)</f>
        <v>1</v>
      </c>
      <c r="E680">
        <f>SUMIFS('业绩 (处理后数据)'!O:O,'业绩 (处理后数据)'!B:B,A680)</f>
        <v>792</v>
      </c>
      <c r="F680" s="4">
        <f t="shared" si="92"/>
        <v>2</v>
      </c>
      <c r="G680" s="4">
        <f t="shared" si="93"/>
        <v>1</v>
      </c>
      <c r="H680" s="4">
        <f t="shared" si="94"/>
        <v>1</v>
      </c>
      <c r="I680" s="4" t="str">
        <f t="shared" si="95"/>
        <v>低</v>
      </c>
      <c r="J680" s="4" t="str">
        <f t="shared" si="96"/>
        <v>低</v>
      </c>
      <c r="K680" s="4" t="str">
        <f t="shared" si="97"/>
        <v>低</v>
      </c>
      <c r="L680" s="4" t="str">
        <f t="shared" si="98"/>
        <v>低低低</v>
      </c>
      <c r="M680" t="str">
        <f t="shared" si="99"/>
        <v>8.一般挽留用户</v>
      </c>
    </row>
    <row r="681" spans="1:13">
      <c r="A681" s="4">
        <v>171861</v>
      </c>
      <c r="B681" s="2">
        <f>_xlfn.MAXIFS('业绩 (处理后数据)'!A:A,'业绩 (处理后数据)'!B:B,A681)</f>
        <v>44283</v>
      </c>
      <c r="C681" s="3">
        <f t="shared" si="91"/>
        <v>338</v>
      </c>
      <c r="D681">
        <f>COUNTIFS('业绩 (处理后数据)'!B:B,A681)</f>
        <v>1</v>
      </c>
      <c r="E681">
        <f>SUMIFS('业绩 (处理后数据)'!O:O,'业绩 (处理后数据)'!B:B,A681)</f>
        <v>880</v>
      </c>
      <c r="F681" s="4">
        <f t="shared" si="92"/>
        <v>2</v>
      </c>
      <c r="G681" s="4">
        <f t="shared" si="93"/>
        <v>1</v>
      </c>
      <c r="H681" s="4">
        <f t="shared" si="94"/>
        <v>1</v>
      </c>
      <c r="I681" s="4" t="str">
        <f t="shared" si="95"/>
        <v>低</v>
      </c>
      <c r="J681" s="4" t="str">
        <f t="shared" si="96"/>
        <v>低</v>
      </c>
      <c r="K681" s="4" t="str">
        <f t="shared" si="97"/>
        <v>低</v>
      </c>
      <c r="L681" s="4" t="str">
        <f t="shared" si="98"/>
        <v>低低低</v>
      </c>
      <c r="M681" t="str">
        <f t="shared" si="99"/>
        <v>8.一般挽留用户</v>
      </c>
    </row>
    <row r="682" spans="1:13">
      <c r="A682" s="4">
        <v>161159</v>
      </c>
      <c r="B682" s="2">
        <f>_xlfn.MAXIFS('业绩 (处理后数据)'!A:A,'业绩 (处理后数据)'!B:B,A682)</f>
        <v>44284</v>
      </c>
      <c r="C682" s="3">
        <f t="shared" si="91"/>
        <v>337</v>
      </c>
      <c r="D682">
        <f>COUNTIFS('业绩 (处理后数据)'!B:B,A682)</f>
        <v>1</v>
      </c>
      <c r="E682">
        <f>SUMIFS('业绩 (处理后数据)'!O:O,'业绩 (处理后数据)'!B:B,A682)</f>
        <v>0</v>
      </c>
      <c r="F682" s="4">
        <f t="shared" si="92"/>
        <v>2</v>
      </c>
      <c r="G682" s="4">
        <f t="shared" si="93"/>
        <v>1</v>
      </c>
      <c r="H682" s="4">
        <f t="shared" si="94"/>
        <v>1</v>
      </c>
      <c r="I682" s="4" t="str">
        <f t="shared" si="95"/>
        <v>低</v>
      </c>
      <c r="J682" s="4" t="str">
        <f t="shared" si="96"/>
        <v>低</v>
      </c>
      <c r="K682" s="4" t="str">
        <f t="shared" si="97"/>
        <v>低</v>
      </c>
      <c r="L682" s="4" t="str">
        <f t="shared" si="98"/>
        <v>低低低</v>
      </c>
      <c r="M682" t="str">
        <f t="shared" si="99"/>
        <v>8.一般挽留用户</v>
      </c>
    </row>
    <row r="683" spans="1:13">
      <c r="A683" s="4">
        <v>149142</v>
      </c>
      <c r="B683" s="2">
        <f>_xlfn.MAXIFS('业绩 (处理后数据)'!A:A,'业绩 (处理后数据)'!B:B,A683)</f>
        <v>44284</v>
      </c>
      <c r="C683" s="3">
        <f t="shared" si="91"/>
        <v>337</v>
      </c>
      <c r="D683">
        <f>COUNTIFS('业绩 (处理后数据)'!B:B,A683)</f>
        <v>1</v>
      </c>
      <c r="E683">
        <f>SUMIFS('业绩 (处理后数据)'!O:O,'业绩 (处理后数据)'!B:B,A683)</f>
        <v>792</v>
      </c>
      <c r="F683" s="4">
        <f t="shared" si="92"/>
        <v>2</v>
      </c>
      <c r="G683" s="4">
        <f t="shared" si="93"/>
        <v>1</v>
      </c>
      <c r="H683" s="4">
        <f t="shared" si="94"/>
        <v>1</v>
      </c>
      <c r="I683" s="4" t="str">
        <f t="shared" si="95"/>
        <v>低</v>
      </c>
      <c r="J683" s="4" t="str">
        <f t="shared" si="96"/>
        <v>低</v>
      </c>
      <c r="K683" s="4" t="str">
        <f t="shared" si="97"/>
        <v>低</v>
      </c>
      <c r="L683" s="4" t="str">
        <f t="shared" si="98"/>
        <v>低低低</v>
      </c>
      <c r="M683" t="str">
        <f t="shared" si="99"/>
        <v>8.一般挽留用户</v>
      </c>
    </row>
    <row r="684" spans="1:13">
      <c r="A684" s="4">
        <v>148540</v>
      </c>
      <c r="B684" s="2">
        <f>_xlfn.MAXIFS('业绩 (处理后数据)'!A:A,'业绩 (处理后数据)'!B:B,A684)</f>
        <v>44285</v>
      </c>
      <c r="C684" s="3">
        <f t="shared" si="91"/>
        <v>336</v>
      </c>
      <c r="D684">
        <f>COUNTIFS('业绩 (处理后数据)'!B:B,A684)</f>
        <v>1</v>
      </c>
      <c r="E684">
        <f>SUMIFS('业绩 (处理后数据)'!O:O,'业绩 (处理后数据)'!B:B,A684)</f>
        <v>6660</v>
      </c>
      <c r="F684" s="4">
        <f t="shared" si="92"/>
        <v>2</v>
      </c>
      <c r="G684" s="4">
        <f t="shared" si="93"/>
        <v>1</v>
      </c>
      <c r="H684" s="4">
        <f t="shared" si="94"/>
        <v>2</v>
      </c>
      <c r="I684" s="4" t="str">
        <f t="shared" si="95"/>
        <v>低</v>
      </c>
      <c r="J684" s="4" t="str">
        <f t="shared" si="96"/>
        <v>低</v>
      </c>
      <c r="K684" s="4" t="str">
        <f t="shared" si="97"/>
        <v>低</v>
      </c>
      <c r="L684" s="4" t="str">
        <f t="shared" si="98"/>
        <v>低低低</v>
      </c>
      <c r="M684" t="str">
        <f t="shared" si="99"/>
        <v>8.一般挽留用户</v>
      </c>
    </row>
    <row r="685" spans="1:13">
      <c r="A685" s="4">
        <v>148820</v>
      </c>
      <c r="B685" s="2">
        <f>_xlfn.MAXIFS('业绩 (处理后数据)'!A:A,'业绩 (处理后数据)'!B:B,A685)</f>
        <v>44435</v>
      </c>
      <c r="C685" s="3">
        <f t="shared" si="91"/>
        <v>186</v>
      </c>
      <c r="D685">
        <f>COUNTIFS('业绩 (处理后数据)'!B:B,A685)</f>
        <v>2</v>
      </c>
      <c r="E685">
        <f>SUMIFS('业绩 (处理后数据)'!O:O,'业绩 (处理后数据)'!B:B,A685)</f>
        <v>23965</v>
      </c>
      <c r="F685" s="4">
        <f t="shared" si="92"/>
        <v>4</v>
      </c>
      <c r="G685" s="4">
        <f t="shared" si="93"/>
        <v>1</v>
      </c>
      <c r="H685" s="4">
        <f t="shared" si="94"/>
        <v>4</v>
      </c>
      <c r="I685" s="4" t="str">
        <f t="shared" si="95"/>
        <v>高</v>
      </c>
      <c r="J685" s="4" t="str">
        <f t="shared" si="96"/>
        <v>低</v>
      </c>
      <c r="K685" s="4" t="str">
        <f t="shared" si="97"/>
        <v>高</v>
      </c>
      <c r="L685" s="4" t="str">
        <f t="shared" si="98"/>
        <v>高低高</v>
      </c>
      <c r="M685" t="str">
        <f t="shared" si="99"/>
        <v>2.重要发展用户</v>
      </c>
    </row>
    <row r="686" spans="1:13">
      <c r="A686" s="4">
        <v>161571</v>
      </c>
      <c r="B686" s="2">
        <f>_xlfn.MAXIFS('业绩 (处理后数据)'!A:A,'业绩 (处理后数据)'!B:B,A686)</f>
        <v>44285</v>
      </c>
      <c r="C686" s="3">
        <f t="shared" si="91"/>
        <v>336</v>
      </c>
      <c r="D686">
        <f>COUNTIFS('业绩 (处理后数据)'!B:B,A686)</f>
        <v>1</v>
      </c>
      <c r="E686">
        <f>SUMIFS('业绩 (处理后数据)'!O:O,'业绩 (处理后数据)'!B:B,A686)</f>
        <v>890</v>
      </c>
      <c r="F686" s="4">
        <f t="shared" si="92"/>
        <v>2</v>
      </c>
      <c r="G686" s="4">
        <f t="shared" si="93"/>
        <v>1</v>
      </c>
      <c r="H686" s="4">
        <f t="shared" si="94"/>
        <v>1</v>
      </c>
      <c r="I686" s="4" t="str">
        <f t="shared" si="95"/>
        <v>低</v>
      </c>
      <c r="J686" s="4" t="str">
        <f t="shared" si="96"/>
        <v>低</v>
      </c>
      <c r="K686" s="4" t="str">
        <f t="shared" si="97"/>
        <v>低</v>
      </c>
      <c r="L686" s="4" t="str">
        <f t="shared" si="98"/>
        <v>低低低</v>
      </c>
      <c r="M686" t="str">
        <f t="shared" si="99"/>
        <v>8.一般挽留用户</v>
      </c>
    </row>
    <row r="687" spans="1:13">
      <c r="A687" s="4">
        <v>154239</v>
      </c>
      <c r="B687" s="2">
        <f>_xlfn.MAXIFS('业绩 (处理后数据)'!A:A,'业绩 (处理后数据)'!B:B,A687)</f>
        <v>44286</v>
      </c>
      <c r="C687" s="3">
        <f t="shared" si="91"/>
        <v>335</v>
      </c>
      <c r="D687">
        <f>COUNTIFS('业绩 (处理后数据)'!B:B,A687)</f>
        <v>1</v>
      </c>
      <c r="E687">
        <f>SUMIFS('业绩 (处理后数据)'!O:O,'业绩 (处理后数据)'!B:B,A687)</f>
        <v>7440</v>
      </c>
      <c r="F687" s="4">
        <f t="shared" si="92"/>
        <v>2</v>
      </c>
      <c r="G687" s="4">
        <f t="shared" si="93"/>
        <v>1</v>
      </c>
      <c r="H687" s="4">
        <f t="shared" si="94"/>
        <v>3</v>
      </c>
      <c r="I687" s="4" t="str">
        <f t="shared" si="95"/>
        <v>低</v>
      </c>
      <c r="J687" s="4" t="str">
        <f t="shared" si="96"/>
        <v>低</v>
      </c>
      <c r="K687" s="4" t="str">
        <f t="shared" si="97"/>
        <v>高</v>
      </c>
      <c r="L687" s="4" t="str">
        <f t="shared" si="98"/>
        <v>低低高</v>
      </c>
      <c r="M687" t="str">
        <f t="shared" si="99"/>
        <v>4.重要挽留用户</v>
      </c>
    </row>
    <row r="688" spans="1:13">
      <c r="A688" s="4">
        <v>159412</v>
      </c>
      <c r="B688" s="2">
        <f>_xlfn.MAXIFS('业绩 (处理后数据)'!A:A,'业绩 (处理后数据)'!B:B,A688)</f>
        <v>44286</v>
      </c>
      <c r="C688" s="3">
        <f t="shared" si="91"/>
        <v>335</v>
      </c>
      <c r="D688">
        <f>COUNTIFS('业绩 (处理后数据)'!B:B,A688)</f>
        <v>1</v>
      </c>
      <c r="E688">
        <f>SUMIFS('业绩 (处理后数据)'!O:O,'业绩 (处理后数据)'!B:B,A688)</f>
        <v>1499</v>
      </c>
      <c r="F688" s="4">
        <f t="shared" si="92"/>
        <v>2</v>
      </c>
      <c r="G688" s="4">
        <f t="shared" si="93"/>
        <v>1</v>
      </c>
      <c r="H688" s="4">
        <f t="shared" si="94"/>
        <v>1</v>
      </c>
      <c r="I688" s="4" t="str">
        <f t="shared" si="95"/>
        <v>低</v>
      </c>
      <c r="J688" s="4" t="str">
        <f t="shared" si="96"/>
        <v>低</v>
      </c>
      <c r="K688" s="4" t="str">
        <f t="shared" si="97"/>
        <v>低</v>
      </c>
      <c r="L688" s="4" t="str">
        <f t="shared" si="98"/>
        <v>低低低</v>
      </c>
      <c r="M688" t="str">
        <f t="shared" si="99"/>
        <v>8.一般挽留用户</v>
      </c>
    </row>
    <row r="689" spans="1:13">
      <c r="A689" s="4">
        <v>149361</v>
      </c>
      <c r="B689" s="2">
        <f>_xlfn.MAXIFS('业绩 (处理后数据)'!A:A,'业绩 (处理后数据)'!B:B,A689)</f>
        <v>44359</v>
      </c>
      <c r="C689" s="3">
        <f t="shared" si="91"/>
        <v>262</v>
      </c>
      <c r="D689">
        <f>COUNTIFS('业绩 (处理后数据)'!B:B,A689)</f>
        <v>2</v>
      </c>
      <c r="E689">
        <f>SUMIFS('业绩 (处理后数据)'!O:O,'业绩 (处理后数据)'!B:B,A689)</f>
        <v>13829</v>
      </c>
      <c r="F689" s="4">
        <f t="shared" si="92"/>
        <v>3</v>
      </c>
      <c r="G689" s="4">
        <f t="shared" si="93"/>
        <v>1</v>
      </c>
      <c r="H689" s="4">
        <f t="shared" si="94"/>
        <v>3</v>
      </c>
      <c r="I689" s="4" t="str">
        <f t="shared" si="95"/>
        <v>低</v>
      </c>
      <c r="J689" s="4" t="str">
        <f t="shared" si="96"/>
        <v>低</v>
      </c>
      <c r="K689" s="4" t="str">
        <f t="shared" si="97"/>
        <v>高</v>
      </c>
      <c r="L689" s="4" t="str">
        <f t="shared" si="98"/>
        <v>低低高</v>
      </c>
      <c r="M689" t="str">
        <f t="shared" si="99"/>
        <v>4.重要挽留用户</v>
      </c>
    </row>
    <row r="690" spans="1:13">
      <c r="A690" s="4">
        <v>154266</v>
      </c>
      <c r="B690" s="2">
        <f>_xlfn.MAXIFS('业绩 (处理后数据)'!A:A,'业绩 (处理后数据)'!B:B,A690)</f>
        <v>44287</v>
      </c>
      <c r="C690" s="3">
        <f t="shared" si="91"/>
        <v>334</v>
      </c>
      <c r="D690">
        <f>COUNTIFS('业绩 (处理后数据)'!B:B,A690)</f>
        <v>1</v>
      </c>
      <c r="E690">
        <f>SUMIFS('业绩 (处理后数据)'!O:O,'业绩 (处理后数据)'!B:B,A690)</f>
        <v>63520</v>
      </c>
      <c r="F690" s="4">
        <f t="shared" si="92"/>
        <v>2</v>
      </c>
      <c r="G690" s="4">
        <f t="shared" si="93"/>
        <v>1</v>
      </c>
      <c r="H690" s="4">
        <f t="shared" si="94"/>
        <v>5</v>
      </c>
      <c r="I690" s="4" t="str">
        <f t="shared" si="95"/>
        <v>低</v>
      </c>
      <c r="J690" s="4" t="str">
        <f t="shared" si="96"/>
        <v>低</v>
      </c>
      <c r="K690" s="4" t="str">
        <f t="shared" si="97"/>
        <v>高</v>
      </c>
      <c r="L690" s="4" t="str">
        <f t="shared" si="98"/>
        <v>低低高</v>
      </c>
      <c r="M690" t="str">
        <f t="shared" si="99"/>
        <v>4.重要挽留用户</v>
      </c>
    </row>
    <row r="691" spans="1:13">
      <c r="A691" s="4">
        <v>150404</v>
      </c>
      <c r="B691" s="2">
        <f>_xlfn.MAXIFS('业绩 (处理后数据)'!A:A,'业绩 (处理后数据)'!B:B,A691)</f>
        <v>44287</v>
      </c>
      <c r="C691" s="3">
        <f t="shared" si="91"/>
        <v>334</v>
      </c>
      <c r="D691">
        <f>COUNTIFS('业绩 (处理后数据)'!B:B,A691)</f>
        <v>1</v>
      </c>
      <c r="E691">
        <f>SUMIFS('业绩 (处理后数据)'!O:O,'业绩 (处理后数据)'!B:B,A691)</f>
        <v>5066</v>
      </c>
      <c r="F691" s="4">
        <f t="shared" si="92"/>
        <v>2</v>
      </c>
      <c r="G691" s="4">
        <f t="shared" si="93"/>
        <v>1</v>
      </c>
      <c r="H691" s="4">
        <f t="shared" si="94"/>
        <v>2</v>
      </c>
      <c r="I691" s="4" t="str">
        <f t="shared" si="95"/>
        <v>低</v>
      </c>
      <c r="J691" s="4" t="str">
        <f t="shared" si="96"/>
        <v>低</v>
      </c>
      <c r="K691" s="4" t="str">
        <f t="shared" si="97"/>
        <v>低</v>
      </c>
      <c r="L691" s="4" t="str">
        <f t="shared" si="98"/>
        <v>低低低</v>
      </c>
      <c r="M691" t="str">
        <f t="shared" si="99"/>
        <v>8.一般挽留用户</v>
      </c>
    </row>
    <row r="692" spans="1:13">
      <c r="A692" s="4">
        <v>153504</v>
      </c>
      <c r="B692" s="2">
        <f>_xlfn.MAXIFS('业绩 (处理后数据)'!A:A,'业绩 (处理后数据)'!B:B,A692)</f>
        <v>44287</v>
      </c>
      <c r="C692" s="3">
        <f t="shared" si="91"/>
        <v>334</v>
      </c>
      <c r="D692">
        <f>COUNTIFS('业绩 (处理后数据)'!B:B,A692)</f>
        <v>1</v>
      </c>
      <c r="E692">
        <f>SUMIFS('业绩 (处理后数据)'!O:O,'业绩 (处理后数据)'!B:B,A692)</f>
        <v>2660</v>
      </c>
      <c r="F692" s="4">
        <f t="shared" si="92"/>
        <v>2</v>
      </c>
      <c r="G692" s="4">
        <f t="shared" si="93"/>
        <v>1</v>
      </c>
      <c r="H692" s="4">
        <f t="shared" si="94"/>
        <v>2</v>
      </c>
      <c r="I692" s="4" t="str">
        <f t="shared" si="95"/>
        <v>低</v>
      </c>
      <c r="J692" s="4" t="str">
        <f t="shared" si="96"/>
        <v>低</v>
      </c>
      <c r="K692" s="4" t="str">
        <f t="shared" si="97"/>
        <v>低</v>
      </c>
      <c r="L692" s="4" t="str">
        <f t="shared" si="98"/>
        <v>低低低</v>
      </c>
      <c r="M692" t="str">
        <f t="shared" si="99"/>
        <v>8.一般挽留用户</v>
      </c>
    </row>
    <row r="693" spans="1:13">
      <c r="A693" s="4">
        <v>148621</v>
      </c>
      <c r="B693" s="2">
        <f>_xlfn.MAXIFS('业绩 (处理后数据)'!A:A,'业绩 (处理后数据)'!B:B,A693)</f>
        <v>44287</v>
      </c>
      <c r="C693" s="3">
        <f t="shared" si="91"/>
        <v>334</v>
      </c>
      <c r="D693">
        <f>COUNTIFS('业绩 (处理后数据)'!B:B,A693)</f>
        <v>1</v>
      </c>
      <c r="E693">
        <f>SUMIFS('业绩 (处理后数据)'!O:O,'业绩 (处理后数据)'!B:B,A693)</f>
        <v>11998</v>
      </c>
      <c r="F693" s="4">
        <f t="shared" si="92"/>
        <v>2</v>
      </c>
      <c r="G693" s="4">
        <f t="shared" si="93"/>
        <v>1</v>
      </c>
      <c r="H693" s="4">
        <f t="shared" si="94"/>
        <v>3</v>
      </c>
      <c r="I693" s="4" t="str">
        <f t="shared" si="95"/>
        <v>低</v>
      </c>
      <c r="J693" s="4" t="str">
        <f t="shared" si="96"/>
        <v>低</v>
      </c>
      <c r="K693" s="4" t="str">
        <f t="shared" si="97"/>
        <v>高</v>
      </c>
      <c r="L693" s="4" t="str">
        <f t="shared" si="98"/>
        <v>低低高</v>
      </c>
      <c r="M693" t="str">
        <f t="shared" si="99"/>
        <v>4.重要挽留用户</v>
      </c>
    </row>
    <row r="694" spans="1:13">
      <c r="A694" s="4">
        <v>146570</v>
      </c>
      <c r="B694" s="2">
        <f>_xlfn.MAXIFS('业绩 (处理后数据)'!A:A,'业绩 (处理后数据)'!B:B,A694)</f>
        <v>44287</v>
      </c>
      <c r="C694" s="3">
        <f t="shared" si="91"/>
        <v>334</v>
      </c>
      <c r="D694">
        <f>COUNTIFS('业绩 (处理后数据)'!B:B,A694)</f>
        <v>1</v>
      </c>
      <c r="E694">
        <f>SUMIFS('业绩 (处理后数据)'!O:O,'业绩 (处理后数据)'!B:B,A694)</f>
        <v>16997</v>
      </c>
      <c r="F694" s="4">
        <f t="shared" si="92"/>
        <v>2</v>
      </c>
      <c r="G694" s="4">
        <f t="shared" si="93"/>
        <v>1</v>
      </c>
      <c r="H694" s="4">
        <f t="shared" si="94"/>
        <v>4</v>
      </c>
      <c r="I694" s="4" t="str">
        <f t="shared" si="95"/>
        <v>低</v>
      </c>
      <c r="J694" s="4" t="str">
        <f t="shared" si="96"/>
        <v>低</v>
      </c>
      <c r="K694" s="4" t="str">
        <f t="shared" si="97"/>
        <v>高</v>
      </c>
      <c r="L694" s="4" t="str">
        <f t="shared" si="98"/>
        <v>低低高</v>
      </c>
      <c r="M694" t="str">
        <f t="shared" si="99"/>
        <v>4.重要挽留用户</v>
      </c>
    </row>
    <row r="695" spans="1:13">
      <c r="A695" s="4">
        <v>151476</v>
      </c>
      <c r="B695" s="2">
        <f>_xlfn.MAXIFS('业绩 (处理后数据)'!A:A,'业绩 (处理后数据)'!B:B,A695)</f>
        <v>44288</v>
      </c>
      <c r="C695" s="3">
        <f t="shared" si="91"/>
        <v>333</v>
      </c>
      <c r="D695">
        <f>COUNTIFS('业绩 (处理后数据)'!B:B,A695)</f>
        <v>1</v>
      </c>
      <c r="E695">
        <f>SUMIFS('业绩 (处理后数据)'!O:O,'业绩 (处理后数据)'!B:B,A695)</f>
        <v>30000</v>
      </c>
      <c r="F695" s="4">
        <f t="shared" si="92"/>
        <v>2</v>
      </c>
      <c r="G695" s="4">
        <f t="shared" si="93"/>
        <v>1</v>
      </c>
      <c r="H695" s="4">
        <f t="shared" si="94"/>
        <v>4</v>
      </c>
      <c r="I695" s="4" t="str">
        <f t="shared" si="95"/>
        <v>低</v>
      </c>
      <c r="J695" s="4" t="str">
        <f t="shared" si="96"/>
        <v>低</v>
      </c>
      <c r="K695" s="4" t="str">
        <f t="shared" si="97"/>
        <v>高</v>
      </c>
      <c r="L695" s="4" t="str">
        <f t="shared" si="98"/>
        <v>低低高</v>
      </c>
      <c r="M695" t="str">
        <f t="shared" si="99"/>
        <v>4.重要挽留用户</v>
      </c>
    </row>
    <row r="696" spans="1:13">
      <c r="A696" s="4">
        <v>147604</v>
      </c>
      <c r="B696" s="2">
        <f>_xlfn.MAXIFS('业绩 (处理后数据)'!A:A,'业绩 (处理后数据)'!B:B,A696)</f>
        <v>44288</v>
      </c>
      <c r="C696" s="3">
        <f t="shared" si="91"/>
        <v>333</v>
      </c>
      <c r="D696">
        <f>COUNTIFS('业绩 (处理后数据)'!B:B,A696)</f>
        <v>1</v>
      </c>
      <c r="E696">
        <f>SUMIFS('业绩 (处理后数据)'!O:O,'业绩 (处理后数据)'!B:B,A696)</f>
        <v>10000</v>
      </c>
      <c r="F696" s="4">
        <f t="shared" si="92"/>
        <v>2</v>
      </c>
      <c r="G696" s="4">
        <f t="shared" si="93"/>
        <v>1</v>
      </c>
      <c r="H696" s="4">
        <f t="shared" si="94"/>
        <v>3</v>
      </c>
      <c r="I696" s="4" t="str">
        <f t="shared" si="95"/>
        <v>低</v>
      </c>
      <c r="J696" s="4" t="str">
        <f t="shared" si="96"/>
        <v>低</v>
      </c>
      <c r="K696" s="4" t="str">
        <f t="shared" si="97"/>
        <v>高</v>
      </c>
      <c r="L696" s="4" t="str">
        <f t="shared" si="98"/>
        <v>低低高</v>
      </c>
      <c r="M696" t="str">
        <f t="shared" si="99"/>
        <v>4.重要挽留用户</v>
      </c>
    </row>
    <row r="697" spans="1:13">
      <c r="A697" s="4">
        <v>145588</v>
      </c>
      <c r="B697" s="2">
        <f>_xlfn.MAXIFS('业绩 (处理后数据)'!A:A,'业绩 (处理后数据)'!B:B,A697)</f>
        <v>44288</v>
      </c>
      <c r="C697" s="3">
        <f t="shared" si="91"/>
        <v>333</v>
      </c>
      <c r="D697">
        <f>COUNTIFS('业绩 (处理后数据)'!B:B,A697)</f>
        <v>1</v>
      </c>
      <c r="E697">
        <f>SUMIFS('业绩 (处理后数据)'!O:O,'业绩 (处理后数据)'!B:B,A697)</f>
        <v>30000</v>
      </c>
      <c r="F697" s="4">
        <f t="shared" si="92"/>
        <v>2</v>
      </c>
      <c r="G697" s="4">
        <f t="shared" si="93"/>
        <v>1</v>
      </c>
      <c r="H697" s="4">
        <f t="shared" si="94"/>
        <v>4</v>
      </c>
      <c r="I697" s="4" t="str">
        <f t="shared" si="95"/>
        <v>低</v>
      </c>
      <c r="J697" s="4" t="str">
        <f t="shared" si="96"/>
        <v>低</v>
      </c>
      <c r="K697" s="4" t="str">
        <f t="shared" si="97"/>
        <v>高</v>
      </c>
      <c r="L697" s="4" t="str">
        <f t="shared" si="98"/>
        <v>低低高</v>
      </c>
      <c r="M697" t="str">
        <f t="shared" si="99"/>
        <v>4.重要挽留用户</v>
      </c>
    </row>
    <row r="698" spans="1:13">
      <c r="A698" s="4">
        <v>157274</v>
      </c>
      <c r="B698" s="2">
        <f>_xlfn.MAXIFS('业绩 (处理后数据)'!A:A,'业绩 (处理后数据)'!B:B,A698)</f>
        <v>44288</v>
      </c>
      <c r="C698" s="3">
        <f t="shared" si="91"/>
        <v>333</v>
      </c>
      <c r="D698">
        <f>COUNTIFS('业绩 (处理后数据)'!B:B,A698)</f>
        <v>1</v>
      </c>
      <c r="E698">
        <f>SUMIFS('业绩 (处理后数据)'!O:O,'业绩 (处理后数据)'!B:B,A698)</f>
        <v>880</v>
      </c>
      <c r="F698" s="4">
        <f t="shared" si="92"/>
        <v>2</v>
      </c>
      <c r="G698" s="4">
        <f t="shared" si="93"/>
        <v>1</v>
      </c>
      <c r="H698" s="4">
        <f t="shared" si="94"/>
        <v>1</v>
      </c>
      <c r="I698" s="4" t="str">
        <f t="shared" si="95"/>
        <v>低</v>
      </c>
      <c r="J698" s="4" t="str">
        <f t="shared" si="96"/>
        <v>低</v>
      </c>
      <c r="K698" s="4" t="str">
        <f t="shared" si="97"/>
        <v>低</v>
      </c>
      <c r="L698" s="4" t="str">
        <f t="shared" si="98"/>
        <v>低低低</v>
      </c>
      <c r="M698" t="str">
        <f t="shared" si="99"/>
        <v>8.一般挽留用户</v>
      </c>
    </row>
    <row r="699" spans="1:13">
      <c r="A699" s="4">
        <v>153232</v>
      </c>
      <c r="B699" s="2">
        <f>_xlfn.MAXIFS('业绩 (处理后数据)'!A:A,'业绩 (处理后数据)'!B:B,A699)</f>
        <v>44359</v>
      </c>
      <c r="C699" s="3">
        <f t="shared" si="91"/>
        <v>262</v>
      </c>
      <c r="D699">
        <f>COUNTIFS('业绩 (处理后数据)'!B:B,A699)</f>
        <v>3</v>
      </c>
      <c r="E699">
        <f>SUMIFS('业绩 (处理后数据)'!O:O,'业绩 (处理后数据)'!B:B,A699)</f>
        <v>32759</v>
      </c>
      <c r="F699" s="4">
        <f t="shared" si="92"/>
        <v>3</v>
      </c>
      <c r="G699" s="4">
        <f t="shared" si="93"/>
        <v>2</v>
      </c>
      <c r="H699" s="4">
        <f t="shared" si="94"/>
        <v>4</v>
      </c>
      <c r="I699" s="4" t="str">
        <f t="shared" si="95"/>
        <v>低</v>
      </c>
      <c r="J699" s="4" t="str">
        <f t="shared" si="96"/>
        <v>高</v>
      </c>
      <c r="K699" s="4" t="str">
        <f t="shared" si="97"/>
        <v>高</v>
      </c>
      <c r="L699" s="4" t="str">
        <f t="shared" si="98"/>
        <v>低高高</v>
      </c>
      <c r="M699" t="str">
        <f t="shared" si="99"/>
        <v>3.重要保持用户</v>
      </c>
    </row>
    <row r="700" spans="1:13">
      <c r="A700" s="4">
        <v>155762</v>
      </c>
      <c r="B700" s="2">
        <f>_xlfn.MAXIFS('业绩 (处理后数据)'!A:A,'业绩 (处理后数据)'!B:B,A700)</f>
        <v>44568</v>
      </c>
      <c r="C700" s="3">
        <f t="shared" si="91"/>
        <v>53</v>
      </c>
      <c r="D700">
        <f>COUNTIFS('业绩 (处理后数据)'!B:B,A700)</f>
        <v>3</v>
      </c>
      <c r="E700">
        <f>SUMIFS('业绩 (处理后数据)'!O:O,'业绩 (处理后数据)'!B:B,A700)</f>
        <v>10000</v>
      </c>
      <c r="F700" s="4">
        <f t="shared" si="92"/>
        <v>5</v>
      </c>
      <c r="G700" s="4">
        <f t="shared" si="93"/>
        <v>2</v>
      </c>
      <c r="H700" s="4">
        <f t="shared" si="94"/>
        <v>3</v>
      </c>
      <c r="I700" s="4" t="str">
        <f t="shared" si="95"/>
        <v>高</v>
      </c>
      <c r="J700" s="4" t="str">
        <f t="shared" si="96"/>
        <v>高</v>
      </c>
      <c r="K700" s="4" t="str">
        <f t="shared" si="97"/>
        <v>高</v>
      </c>
      <c r="L700" s="4" t="str">
        <f t="shared" si="98"/>
        <v>高高高</v>
      </c>
      <c r="M700" t="str">
        <f t="shared" si="99"/>
        <v>1.重要价值用户</v>
      </c>
    </row>
    <row r="701" spans="1:13">
      <c r="A701" s="4">
        <v>155071</v>
      </c>
      <c r="B701" s="2">
        <f>_xlfn.MAXIFS('业绩 (处理后数据)'!A:A,'业绩 (处理后数据)'!B:B,A701)</f>
        <v>44586</v>
      </c>
      <c r="C701" s="3">
        <f t="shared" si="91"/>
        <v>35</v>
      </c>
      <c r="D701">
        <f>COUNTIFS('业绩 (处理后数据)'!B:B,A701)</f>
        <v>2</v>
      </c>
      <c r="E701">
        <f>SUMIFS('业绩 (处理后数据)'!O:O,'业绩 (处理后数据)'!B:B,A701)</f>
        <v>8020</v>
      </c>
      <c r="F701" s="4">
        <f t="shared" si="92"/>
        <v>5</v>
      </c>
      <c r="G701" s="4">
        <f t="shared" si="93"/>
        <v>1</v>
      </c>
      <c r="H701" s="4">
        <f t="shared" si="94"/>
        <v>3</v>
      </c>
      <c r="I701" s="4" t="str">
        <f t="shared" si="95"/>
        <v>高</v>
      </c>
      <c r="J701" s="4" t="str">
        <f t="shared" si="96"/>
        <v>低</v>
      </c>
      <c r="K701" s="4" t="str">
        <f t="shared" si="97"/>
        <v>高</v>
      </c>
      <c r="L701" s="4" t="str">
        <f t="shared" si="98"/>
        <v>高低高</v>
      </c>
      <c r="M701" t="str">
        <f t="shared" si="99"/>
        <v>2.重要发展用户</v>
      </c>
    </row>
    <row r="702" spans="1:13">
      <c r="A702" s="4">
        <v>163245</v>
      </c>
      <c r="B702" s="2">
        <f>_xlfn.MAXIFS('业绩 (处理后数据)'!A:A,'业绩 (处理后数据)'!B:B,A702)</f>
        <v>44288</v>
      </c>
      <c r="C702" s="3">
        <f t="shared" si="91"/>
        <v>333</v>
      </c>
      <c r="D702">
        <f>COUNTIFS('业绩 (处理后数据)'!B:B,A702)</f>
        <v>1</v>
      </c>
      <c r="E702">
        <f>SUMIFS('业绩 (处理后数据)'!O:O,'业绩 (处理后数据)'!B:B,A702)</f>
        <v>8810</v>
      </c>
      <c r="F702" s="4">
        <f t="shared" si="92"/>
        <v>2</v>
      </c>
      <c r="G702" s="4">
        <f t="shared" si="93"/>
        <v>1</v>
      </c>
      <c r="H702" s="4">
        <f t="shared" si="94"/>
        <v>3</v>
      </c>
      <c r="I702" s="4" t="str">
        <f t="shared" si="95"/>
        <v>低</v>
      </c>
      <c r="J702" s="4" t="str">
        <f t="shared" si="96"/>
        <v>低</v>
      </c>
      <c r="K702" s="4" t="str">
        <f t="shared" si="97"/>
        <v>高</v>
      </c>
      <c r="L702" s="4" t="str">
        <f t="shared" si="98"/>
        <v>低低高</v>
      </c>
      <c r="M702" t="str">
        <f t="shared" si="99"/>
        <v>4.重要挽留用户</v>
      </c>
    </row>
    <row r="703" spans="1:13">
      <c r="A703" s="4">
        <v>144290</v>
      </c>
      <c r="B703" s="2">
        <f>_xlfn.MAXIFS('业绩 (处理后数据)'!A:A,'业绩 (处理后数据)'!B:B,A703)</f>
        <v>44288</v>
      </c>
      <c r="C703" s="3">
        <f t="shared" si="91"/>
        <v>333</v>
      </c>
      <c r="D703">
        <f>COUNTIFS('业绩 (处理后数据)'!B:B,A703)</f>
        <v>1</v>
      </c>
      <c r="E703">
        <f>SUMIFS('业绩 (处理后数据)'!O:O,'业绩 (处理后数据)'!B:B,A703)</f>
        <v>3980</v>
      </c>
      <c r="F703" s="4">
        <f t="shared" si="92"/>
        <v>2</v>
      </c>
      <c r="G703" s="4">
        <f t="shared" si="93"/>
        <v>1</v>
      </c>
      <c r="H703" s="4">
        <f t="shared" si="94"/>
        <v>2</v>
      </c>
      <c r="I703" s="4" t="str">
        <f t="shared" si="95"/>
        <v>低</v>
      </c>
      <c r="J703" s="4" t="str">
        <f t="shared" si="96"/>
        <v>低</v>
      </c>
      <c r="K703" s="4" t="str">
        <f t="shared" si="97"/>
        <v>低</v>
      </c>
      <c r="L703" s="4" t="str">
        <f t="shared" si="98"/>
        <v>低低低</v>
      </c>
      <c r="M703" t="str">
        <f t="shared" si="99"/>
        <v>8.一般挽留用户</v>
      </c>
    </row>
    <row r="704" spans="1:13">
      <c r="A704" s="4">
        <v>143766</v>
      </c>
      <c r="B704" s="2">
        <f>_xlfn.MAXIFS('业绩 (处理后数据)'!A:A,'业绩 (处理后数据)'!B:B,A704)</f>
        <v>44289</v>
      </c>
      <c r="C704" s="3">
        <f t="shared" si="91"/>
        <v>332</v>
      </c>
      <c r="D704">
        <f>COUNTIFS('业绩 (处理后数据)'!B:B,A704)</f>
        <v>1</v>
      </c>
      <c r="E704">
        <f>SUMIFS('业绩 (处理后数据)'!O:O,'业绩 (处理后数据)'!B:B,A704)</f>
        <v>10203</v>
      </c>
      <c r="F704" s="4">
        <f t="shared" si="92"/>
        <v>2</v>
      </c>
      <c r="G704" s="4">
        <f t="shared" si="93"/>
        <v>1</v>
      </c>
      <c r="H704" s="4">
        <f t="shared" si="94"/>
        <v>3</v>
      </c>
      <c r="I704" s="4" t="str">
        <f t="shared" si="95"/>
        <v>低</v>
      </c>
      <c r="J704" s="4" t="str">
        <f t="shared" si="96"/>
        <v>低</v>
      </c>
      <c r="K704" s="4" t="str">
        <f t="shared" si="97"/>
        <v>高</v>
      </c>
      <c r="L704" s="4" t="str">
        <f t="shared" si="98"/>
        <v>低低高</v>
      </c>
      <c r="M704" t="str">
        <f t="shared" si="99"/>
        <v>4.重要挽留用户</v>
      </c>
    </row>
    <row r="705" spans="1:13">
      <c r="A705" s="4">
        <v>148505</v>
      </c>
      <c r="B705" s="2">
        <f>_xlfn.MAXIFS('业绩 (处理后数据)'!A:A,'业绩 (处理后数据)'!B:B,A705)</f>
        <v>44316</v>
      </c>
      <c r="C705" s="3">
        <f t="shared" si="91"/>
        <v>305</v>
      </c>
      <c r="D705">
        <f>COUNTIFS('业绩 (处理后数据)'!B:B,A705)</f>
        <v>2</v>
      </c>
      <c r="E705">
        <f>SUMIFS('业绩 (处理后数据)'!O:O,'业绩 (处理后数据)'!B:B,A705)</f>
        <v>16000</v>
      </c>
      <c r="F705" s="4">
        <f t="shared" si="92"/>
        <v>3</v>
      </c>
      <c r="G705" s="4">
        <f t="shared" si="93"/>
        <v>1</v>
      </c>
      <c r="H705" s="4">
        <f t="shared" si="94"/>
        <v>3</v>
      </c>
      <c r="I705" s="4" t="str">
        <f t="shared" si="95"/>
        <v>低</v>
      </c>
      <c r="J705" s="4" t="str">
        <f t="shared" si="96"/>
        <v>低</v>
      </c>
      <c r="K705" s="4" t="str">
        <f t="shared" si="97"/>
        <v>高</v>
      </c>
      <c r="L705" s="4" t="str">
        <f t="shared" si="98"/>
        <v>低低高</v>
      </c>
      <c r="M705" t="str">
        <f t="shared" si="99"/>
        <v>4.重要挽留用户</v>
      </c>
    </row>
    <row r="706" spans="1:13">
      <c r="A706" s="4">
        <v>169770</v>
      </c>
      <c r="B706" s="2">
        <f>_xlfn.MAXIFS('业绩 (处理后数据)'!A:A,'业绩 (处理后数据)'!B:B,A706)</f>
        <v>44289</v>
      </c>
      <c r="C706" s="3">
        <f t="shared" si="91"/>
        <v>332</v>
      </c>
      <c r="D706">
        <f>COUNTIFS('业绩 (处理后数据)'!B:B,A706)</f>
        <v>1</v>
      </c>
      <c r="E706">
        <f>SUMIFS('业绩 (处理后数据)'!O:O,'业绩 (处理后数据)'!B:B,A706)</f>
        <v>7660</v>
      </c>
      <c r="F706" s="4">
        <f t="shared" si="92"/>
        <v>2</v>
      </c>
      <c r="G706" s="4">
        <f t="shared" si="93"/>
        <v>1</v>
      </c>
      <c r="H706" s="4">
        <f t="shared" si="94"/>
        <v>3</v>
      </c>
      <c r="I706" s="4" t="str">
        <f t="shared" si="95"/>
        <v>低</v>
      </c>
      <c r="J706" s="4" t="str">
        <f t="shared" si="96"/>
        <v>低</v>
      </c>
      <c r="K706" s="4" t="str">
        <f t="shared" si="97"/>
        <v>高</v>
      </c>
      <c r="L706" s="4" t="str">
        <f t="shared" si="98"/>
        <v>低低高</v>
      </c>
      <c r="M706" t="str">
        <f t="shared" si="99"/>
        <v>4.重要挽留用户</v>
      </c>
    </row>
    <row r="707" spans="1:13">
      <c r="A707" s="4">
        <v>152989</v>
      </c>
      <c r="B707" s="2">
        <f>_xlfn.MAXIFS('业绩 (处理后数据)'!A:A,'业绩 (处理后数据)'!B:B,A707)</f>
        <v>44289</v>
      </c>
      <c r="C707" s="3">
        <f t="shared" ref="C707:C770" si="100">$N$1-B707</f>
        <v>332</v>
      </c>
      <c r="D707">
        <f>COUNTIFS('业绩 (处理后数据)'!B:B,A707)</f>
        <v>1</v>
      </c>
      <c r="E707">
        <f>SUMIFS('业绩 (处理后数据)'!O:O,'业绩 (处理后数据)'!B:B,A707)</f>
        <v>21759</v>
      </c>
      <c r="F707" s="4">
        <f t="shared" ref="F707:F770" si="101">LOOKUP(C707,$Q$21:$Q$25,$W$21:$W$25)</f>
        <v>2</v>
      </c>
      <c r="G707" s="4">
        <f t="shared" ref="G707:G770" si="102">LOOKUP(D707,$R$21:$R$25,$O$21:$O$25)</f>
        <v>1</v>
      </c>
      <c r="H707" s="4">
        <f t="shared" ref="H707:H770" si="103">LOOKUP(E707,$S$21:$S$25,$O$21:$O$25)</f>
        <v>4</v>
      </c>
      <c r="I707" s="4" t="str">
        <f t="shared" ref="I707:I770" si="104">IF(F707&gt;$P$27,"高","低")</f>
        <v>低</v>
      </c>
      <c r="J707" s="4" t="str">
        <f t="shared" ref="J707:J770" si="105">IF(G707&gt;$Q$27,"高","低")</f>
        <v>低</v>
      </c>
      <c r="K707" s="4" t="str">
        <f t="shared" ref="K707:K770" si="106">IF(H707&gt;$R$27,"高","低")</f>
        <v>高</v>
      </c>
      <c r="L707" s="4" t="str">
        <f t="shared" ref="L707:L770" si="107">I707&amp;J707&amp;K707</f>
        <v>低低高</v>
      </c>
      <c r="M707" t="str">
        <f t="shared" ref="M707:M770" si="108">VLOOKUP(L707,$S$37:$T$45,2,FALSE)</f>
        <v>4.重要挽留用户</v>
      </c>
    </row>
    <row r="708" spans="1:13">
      <c r="A708" s="4">
        <v>155274</v>
      </c>
      <c r="B708" s="2">
        <f>_xlfn.MAXIFS('业绩 (处理后数据)'!A:A,'业绩 (处理后数据)'!B:B,A708)</f>
        <v>44313</v>
      </c>
      <c r="C708" s="3">
        <f t="shared" si="100"/>
        <v>308</v>
      </c>
      <c r="D708">
        <f>COUNTIFS('业绩 (处理后数据)'!B:B,A708)</f>
        <v>2</v>
      </c>
      <c r="E708">
        <f>SUMIFS('业绩 (处理后数据)'!O:O,'业绩 (处理后数据)'!B:B,A708)</f>
        <v>13000</v>
      </c>
      <c r="F708" s="4">
        <f t="shared" si="101"/>
        <v>3</v>
      </c>
      <c r="G708" s="4">
        <f t="shared" si="102"/>
        <v>1</v>
      </c>
      <c r="H708" s="4">
        <f t="shared" si="103"/>
        <v>3</v>
      </c>
      <c r="I708" s="4" t="str">
        <f t="shared" si="104"/>
        <v>低</v>
      </c>
      <c r="J708" s="4" t="str">
        <f t="shared" si="105"/>
        <v>低</v>
      </c>
      <c r="K708" s="4" t="str">
        <f t="shared" si="106"/>
        <v>高</v>
      </c>
      <c r="L708" s="4" t="str">
        <f t="shared" si="107"/>
        <v>低低高</v>
      </c>
      <c r="M708" t="str">
        <f t="shared" si="108"/>
        <v>4.重要挽留用户</v>
      </c>
    </row>
    <row r="709" spans="1:13">
      <c r="A709" s="4">
        <v>172134</v>
      </c>
      <c r="B709" s="2">
        <f>_xlfn.MAXIFS('业绩 (处理后数据)'!A:A,'业绩 (处理后数据)'!B:B,A709)</f>
        <v>44290</v>
      </c>
      <c r="C709" s="3">
        <f t="shared" si="100"/>
        <v>331</v>
      </c>
      <c r="D709">
        <f>COUNTIFS('业绩 (处理后数据)'!B:B,A709)</f>
        <v>1</v>
      </c>
      <c r="E709">
        <f>SUMIFS('业绩 (处理后数据)'!O:O,'业绩 (处理后数据)'!B:B,A709)</f>
        <v>20000</v>
      </c>
      <c r="F709" s="4">
        <f t="shared" si="101"/>
        <v>2</v>
      </c>
      <c r="G709" s="4">
        <f t="shared" si="102"/>
        <v>1</v>
      </c>
      <c r="H709" s="4">
        <f t="shared" si="103"/>
        <v>4</v>
      </c>
      <c r="I709" s="4" t="str">
        <f t="shared" si="104"/>
        <v>低</v>
      </c>
      <c r="J709" s="4" t="str">
        <f t="shared" si="105"/>
        <v>低</v>
      </c>
      <c r="K709" s="4" t="str">
        <f t="shared" si="106"/>
        <v>高</v>
      </c>
      <c r="L709" s="4" t="str">
        <f t="shared" si="107"/>
        <v>低低高</v>
      </c>
      <c r="M709" t="str">
        <f t="shared" si="108"/>
        <v>4.重要挽留用户</v>
      </c>
    </row>
    <row r="710" spans="1:13">
      <c r="A710" s="4">
        <v>155203</v>
      </c>
      <c r="B710" s="2">
        <f>_xlfn.MAXIFS('业绩 (处理后数据)'!A:A,'业绩 (处理后数据)'!B:B,A710)</f>
        <v>44290</v>
      </c>
      <c r="C710" s="3">
        <f t="shared" si="100"/>
        <v>331</v>
      </c>
      <c r="D710">
        <f>COUNTIFS('业绩 (处理后数据)'!B:B,A710)</f>
        <v>1</v>
      </c>
      <c r="E710">
        <f>SUMIFS('业绩 (处理后数据)'!O:O,'业绩 (处理后数据)'!B:B,A710)</f>
        <v>1980</v>
      </c>
      <c r="F710" s="4">
        <f t="shared" si="101"/>
        <v>2</v>
      </c>
      <c r="G710" s="4">
        <f t="shared" si="102"/>
        <v>1</v>
      </c>
      <c r="H710" s="4">
        <f t="shared" si="103"/>
        <v>1</v>
      </c>
      <c r="I710" s="4" t="str">
        <f t="shared" si="104"/>
        <v>低</v>
      </c>
      <c r="J710" s="4" t="str">
        <f t="shared" si="105"/>
        <v>低</v>
      </c>
      <c r="K710" s="4" t="str">
        <f t="shared" si="106"/>
        <v>低</v>
      </c>
      <c r="L710" s="4" t="str">
        <f t="shared" si="107"/>
        <v>低低低</v>
      </c>
      <c r="M710" t="str">
        <f t="shared" si="108"/>
        <v>8.一般挽留用户</v>
      </c>
    </row>
    <row r="711" spans="1:13">
      <c r="A711" s="4">
        <v>150147</v>
      </c>
      <c r="B711" s="2">
        <f>_xlfn.MAXIFS('业绩 (处理后数据)'!A:A,'业绩 (处理后数据)'!B:B,A711)</f>
        <v>44290</v>
      </c>
      <c r="C711" s="3">
        <f t="shared" si="100"/>
        <v>331</v>
      </c>
      <c r="D711">
        <f>COUNTIFS('业绩 (处理后数据)'!B:B,A711)</f>
        <v>1</v>
      </c>
      <c r="E711">
        <f>SUMIFS('业绩 (处理后数据)'!O:O,'业绩 (处理后数据)'!B:B,A711)</f>
        <v>30000</v>
      </c>
      <c r="F711" s="4">
        <f t="shared" si="101"/>
        <v>2</v>
      </c>
      <c r="G711" s="4">
        <f t="shared" si="102"/>
        <v>1</v>
      </c>
      <c r="H711" s="4">
        <f t="shared" si="103"/>
        <v>4</v>
      </c>
      <c r="I711" s="4" t="str">
        <f t="shared" si="104"/>
        <v>低</v>
      </c>
      <c r="J711" s="4" t="str">
        <f t="shared" si="105"/>
        <v>低</v>
      </c>
      <c r="K711" s="4" t="str">
        <f t="shared" si="106"/>
        <v>高</v>
      </c>
      <c r="L711" s="4" t="str">
        <f t="shared" si="107"/>
        <v>低低高</v>
      </c>
      <c r="M711" t="str">
        <f t="shared" si="108"/>
        <v>4.重要挽留用户</v>
      </c>
    </row>
    <row r="712" spans="1:13">
      <c r="A712" s="4">
        <v>145766</v>
      </c>
      <c r="B712" s="2">
        <f>_xlfn.MAXIFS('业绩 (处理后数据)'!A:A,'业绩 (处理后数据)'!B:B,A712)</f>
        <v>44290</v>
      </c>
      <c r="C712" s="3">
        <f t="shared" si="100"/>
        <v>331</v>
      </c>
      <c r="D712">
        <f>COUNTIFS('业绩 (处理后数据)'!B:B,A712)</f>
        <v>1</v>
      </c>
      <c r="E712">
        <f>SUMIFS('业绩 (处理后数据)'!O:O,'业绩 (处理后数据)'!B:B,A712)</f>
        <v>580</v>
      </c>
      <c r="F712" s="4">
        <f t="shared" si="101"/>
        <v>2</v>
      </c>
      <c r="G712" s="4">
        <f t="shared" si="102"/>
        <v>1</v>
      </c>
      <c r="H712" s="4">
        <f t="shared" si="103"/>
        <v>1</v>
      </c>
      <c r="I712" s="4" t="str">
        <f t="shared" si="104"/>
        <v>低</v>
      </c>
      <c r="J712" s="4" t="str">
        <f t="shared" si="105"/>
        <v>低</v>
      </c>
      <c r="K712" s="4" t="str">
        <f t="shared" si="106"/>
        <v>低</v>
      </c>
      <c r="L712" s="4" t="str">
        <f t="shared" si="107"/>
        <v>低低低</v>
      </c>
      <c r="M712" t="str">
        <f t="shared" si="108"/>
        <v>8.一般挽留用户</v>
      </c>
    </row>
    <row r="713" spans="1:13">
      <c r="A713" s="4">
        <v>169580</v>
      </c>
      <c r="B713" s="2">
        <f>_xlfn.MAXIFS('业绩 (处理后数据)'!A:A,'业绩 (处理后数据)'!B:B,A713)</f>
        <v>44290</v>
      </c>
      <c r="C713" s="3">
        <f t="shared" si="100"/>
        <v>331</v>
      </c>
      <c r="D713">
        <f>COUNTIFS('业绩 (处理后数据)'!B:B,A713)</f>
        <v>1</v>
      </c>
      <c r="E713">
        <f>SUMIFS('业绩 (处理后数据)'!O:O,'业绩 (处理后数据)'!B:B,A713)</f>
        <v>8086</v>
      </c>
      <c r="F713" s="4">
        <f t="shared" si="101"/>
        <v>2</v>
      </c>
      <c r="G713" s="4">
        <f t="shared" si="102"/>
        <v>1</v>
      </c>
      <c r="H713" s="4">
        <f t="shared" si="103"/>
        <v>3</v>
      </c>
      <c r="I713" s="4" t="str">
        <f t="shared" si="104"/>
        <v>低</v>
      </c>
      <c r="J713" s="4" t="str">
        <f t="shared" si="105"/>
        <v>低</v>
      </c>
      <c r="K713" s="4" t="str">
        <f t="shared" si="106"/>
        <v>高</v>
      </c>
      <c r="L713" s="4" t="str">
        <f t="shared" si="107"/>
        <v>低低高</v>
      </c>
      <c r="M713" t="str">
        <f t="shared" si="108"/>
        <v>4.重要挽留用户</v>
      </c>
    </row>
    <row r="714" spans="1:13">
      <c r="A714" s="4">
        <v>153034</v>
      </c>
      <c r="B714" s="2">
        <f>_xlfn.MAXIFS('业绩 (处理后数据)'!A:A,'业绩 (处理后数据)'!B:B,A714)</f>
        <v>44290</v>
      </c>
      <c r="C714" s="3">
        <f t="shared" si="100"/>
        <v>331</v>
      </c>
      <c r="D714">
        <f>COUNTIFS('业绩 (处理后数据)'!B:B,A714)</f>
        <v>1</v>
      </c>
      <c r="E714">
        <f>SUMIFS('业绩 (处理后数据)'!O:O,'业绩 (处理后数据)'!B:B,A714)</f>
        <v>2660</v>
      </c>
      <c r="F714" s="4">
        <f t="shared" si="101"/>
        <v>2</v>
      </c>
      <c r="G714" s="4">
        <f t="shared" si="102"/>
        <v>1</v>
      </c>
      <c r="H714" s="4">
        <f t="shared" si="103"/>
        <v>2</v>
      </c>
      <c r="I714" s="4" t="str">
        <f t="shared" si="104"/>
        <v>低</v>
      </c>
      <c r="J714" s="4" t="str">
        <f t="shared" si="105"/>
        <v>低</v>
      </c>
      <c r="K714" s="4" t="str">
        <f t="shared" si="106"/>
        <v>低</v>
      </c>
      <c r="L714" s="4" t="str">
        <f t="shared" si="107"/>
        <v>低低低</v>
      </c>
      <c r="M714" t="str">
        <f t="shared" si="108"/>
        <v>8.一般挽留用户</v>
      </c>
    </row>
    <row r="715" spans="1:13">
      <c r="A715" s="4">
        <v>153046</v>
      </c>
      <c r="B715" s="2">
        <f>_xlfn.MAXIFS('业绩 (处理后数据)'!A:A,'业绩 (处理后数据)'!B:B,A715)</f>
        <v>44290</v>
      </c>
      <c r="C715" s="3">
        <f t="shared" si="100"/>
        <v>331</v>
      </c>
      <c r="D715">
        <f>COUNTIFS('业绩 (处理后数据)'!B:B,A715)</f>
        <v>1</v>
      </c>
      <c r="E715">
        <f>SUMIFS('业绩 (处理后数据)'!O:O,'业绩 (处理后数据)'!B:B,A715)</f>
        <v>1298</v>
      </c>
      <c r="F715" s="4">
        <f t="shared" si="101"/>
        <v>2</v>
      </c>
      <c r="G715" s="4">
        <f t="shared" si="102"/>
        <v>1</v>
      </c>
      <c r="H715" s="4">
        <f t="shared" si="103"/>
        <v>1</v>
      </c>
      <c r="I715" s="4" t="str">
        <f t="shared" si="104"/>
        <v>低</v>
      </c>
      <c r="J715" s="4" t="str">
        <f t="shared" si="105"/>
        <v>低</v>
      </c>
      <c r="K715" s="4" t="str">
        <f t="shared" si="106"/>
        <v>低</v>
      </c>
      <c r="L715" s="4" t="str">
        <f t="shared" si="107"/>
        <v>低低低</v>
      </c>
      <c r="M715" t="str">
        <f t="shared" si="108"/>
        <v>8.一般挽留用户</v>
      </c>
    </row>
    <row r="716" spans="1:13">
      <c r="A716" s="4">
        <v>167576</v>
      </c>
      <c r="B716" s="2">
        <f>_xlfn.MAXIFS('业绩 (处理后数据)'!A:A,'业绩 (处理后数据)'!B:B,A716)</f>
        <v>44586</v>
      </c>
      <c r="C716" s="3">
        <f t="shared" si="100"/>
        <v>35</v>
      </c>
      <c r="D716">
        <f>COUNTIFS('业绩 (处理后数据)'!B:B,A716)</f>
        <v>2</v>
      </c>
      <c r="E716">
        <f>SUMIFS('业绩 (处理后数据)'!O:O,'业绩 (处理后数据)'!B:B,A716)</f>
        <v>1429</v>
      </c>
      <c r="F716" s="4">
        <f t="shared" si="101"/>
        <v>5</v>
      </c>
      <c r="G716" s="4">
        <f t="shared" si="102"/>
        <v>1</v>
      </c>
      <c r="H716" s="4">
        <f t="shared" si="103"/>
        <v>1</v>
      </c>
      <c r="I716" s="4" t="str">
        <f t="shared" si="104"/>
        <v>高</v>
      </c>
      <c r="J716" s="4" t="str">
        <f t="shared" si="105"/>
        <v>低</v>
      </c>
      <c r="K716" s="4" t="str">
        <f t="shared" si="106"/>
        <v>低</v>
      </c>
      <c r="L716" s="4" t="str">
        <f t="shared" si="107"/>
        <v>高低低</v>
      </c>
      <c r="M716" t="str">
        <f t="shared" si="108"/>
        <v>6.一般发展用户</v>
      </c>
    </row>
    <row r="717" spans="1:13">
      <c r="A717" s="4">
        <v>157481</v>
      </c>
      <c r="B717" s="2">
        <f>_xlfn.MAXIFS('业绩 (处理后数据)'!A:A,'业绩 (处理后数据)'!B:B,A717)</f>
        <v>44290</v>
      </c>
      <c r="C717" s="3">
        <f t="shared" si="100"/>
        <v>331</v>
      </c>
      <c r="D717">
        <f>COUNTIFS('业绩 (处理后数据)'!B:B,A717)</f>
        <v>1</v>
      </c>
      <c r="E717">
        <f>SUMIFS('业绩 (处理后数据)'!O:O,'业绩 (处理后数据)'!B:B,A717)</f>
        <v>0</v>
      </c>
      <c r="F717" s="4">
        <f t="shared" si="101"/>
        <v>2</v>
      </c>
      <c r="G717" s="4">
        <f t="shared" si="102"/>
        <v>1</v>
      </c>
      <c r="H717" s="4">
        <f t="shared" si="103"/>
        <v>1</v>
      </c>
      <c r="I717" s="4" t="str">
        <f t="shared" si="104"/>
        <v>低</v>
      </c>
      <c r="J717" s="4" t="str">
        <f t="shared" si="105"/>
        <v>低</v>
      </c>
      <c r="K717" s="4" t="str">
        <f t="shared" si="106"/>
        <v>低</v>
      </c>
      <c r="L717" s="4" t="str">
        <f t="shared" si="107"/>
        <v>低低低</v>
      </c>
      <c r="M717" t="str">
        <f t="shared" si="108"/>
        <v>8.一般挽留用户</v>
      </c>
    </row>
    <row r="718" spans="1:13">
      <c r="A718" s="4">
        <v>170108</v>
      </c>
      <c r="B718" s="2">
        <f>_xlfn.MAXIFS('业绩 (处理后数据)'!A:A,'业绩 (处理后数据)'!B:B,A718)</f>
        <v>44290</v>
      </c>
      <c r="C718" s="3">
        <f t="shared" si="100"/>
        <v>331</v>
      </c>
      <c r="D718">
        <f>COUNTIFS('业绩 (处理后数据)'!B:B,A718)</f>
        <v>1</v>
      </c>
      <c r="E718">
        <f>SUMIFS('业绩 (处理后数据)'!O:O,'业绩 (处理后数据)'!B:B,A718)</f>
        <v>0</v>
      </c>
      <c r="F718" s="4">
        <f t="shared" si="101"/>
        <v>2</v>
      </c>
      <c r="G718" s="4">
        <f t="shared" si="102"/>
        <v>1</v>
      </c>
      <c r="H718" s="4">
        <f t="shared" si="103"/>
        <v>1</v>
      </c>
      <c r="I718" s="4" t="str">
        <f t="shared" si="104"/>
        <v>低</v>
      </c>
      <c r="J718" s="4" t="str">
        <f t="shared" si="105"/>
        <v>低</v>
      </c>
      <c r="K718" s="4" t="str">
        <f t="shared" si="106"/>
        <v>低</v>
      </c>
      <c r="L718" s="4" t="str">
        <f t="shared" si="107"/>
        <v>低低低</v>
      </c>
      <c r="M718" t="str">
        <f t="shared" si="108"/>
        <v>8.一般挽留用户</v>
      </c>
    </row>
    <row r="719" spans="1:13">
      <c r="A719" s="4">
        <v>156769</v>
      </c>
      <c r="B719" s="2">
        <f>_xlfn.MAXIFS('业绩 (处理后数据)'!A:A,'业绩 (处理后数据)'!B:B,A719)</f>
        <v>44508</v>
      </c>
      <c r="C719" s="3">
        <f t="shared" si="100"/>
        <v>113</v>
      </c>
      <c r="D719">
        <f>COUNTIFS('业绩 (处理后数据)'!B:B,A719)</f>
        <v>2</v>
      </c>
      <c r="E719">
        <f>SUMIFS('业绩 (处理后数据)'!O:O,'业绩 (处理后数据)'!B:B,A719)</f>
        <v>28522</v>
      </c>
      <c r="F719" s="4">
        <f t="shared" si="101"/>
        <v>5</v>
      </c>
      <c r="G719" s="4">
        <f t="shared" si="102"/>
        <v>1</v>
      </c>
      <c r="H719" s="4">
        <f t="shared" si="103"/>
        <v>4</v>
      </c>
      <c r="I719" s="4" t="str">
        <f t="shared" si="104"/>
        <v>高</v>
      </c>
      <c r="J719" s="4" t="str">
        <f t="shared" si="105"/>
        <v>低</v>
      </c>
      <c r="K719" s="4" t="str">
        <f t="shared" si="106"/>
        <v>高</v>
      </c>
      <c r="L719" s="4" t="str">
        <f t="shared" si="107"/>
        <v>高低高</v>
      </c>
      <c r="M719" t="str">
        <f t="shared" si="108"/>
        <v>2.重要发展用户</v>
      </c>
    </row>
    <row r="720" spans="1:13">
      <c r="A720" s="4">
        <v>149125</v>
      </c>
      <c r="B720" s="2">
        <f>_xlfn.MAXIFS('业绩 (处理后数据)'!A:A,'业绩 (处理后数据)'!B:B,A720)</f>
        <v>44347</v>
      </c>
      <c r="C720" s="3">
        <f t="shared" si="100"/>
        <v>274</v>
      </c>
      <c r="D720">
        <f>COUNTIFS('业绩 (处理后数据)'!B:B,A720)</f>
        <v>2</v>
      </c>
      <c r="E720">
        <f>SUMIFS('业绩 (处理后数据)'!O:O,'业绩 (处理后数据)'!B:B,A720)</f>
        <v>9869</v>
      </c>
      <c r="F720" s="4">
        <f t="shared" si="101"/>
        <v>3</v>
      </c>
      <c r="G720" s="4">
        <f t="shared" si="102"/>
        <v>1</v>
      </c>
      <c r="H720" s="4">
        <f t="shared" si="103"/>
        <v>3</v>
      </c>
      <c r="I720" s="4" t="str">
        <f t="shared" si="104"/>
        <v>低</v>
      </c>
      <c r="J720" s="4" t="str">
        <f t="shared" si="105"/>
        <v>低</v>
      </c>
      <c r="K720" s="4" t="str">
        <f t="shared" si="106"/>
        <v>高</v>
      </c>
      <c r="L720" s="4" t="str">
        <f t="shared" si="107"/>
        <v>低低高</v>
      </c>
      <c r="M720" t="str">
        <f t="shared" si="108"/>
        <v>4.重要挽留用户</v>
      </c>
    </row>
    <row r="721" spans="1:13">
      <c r="A721" s="4">
        <v>157886</v>
      </c>
      <c r="B721" s="2">
        <f>_xlfn.MAXIFS('业绩 (处理后数据)'!A:A,'业绩 (处理后数据)'!B:B,A721)</f>
        <v>44291</v>
      </c>
      <c r="C721" s="3">
        <f t="shared" si="100"/>
        <v>330</v>
      </c>
      <c r="D721">
        <f>COUNTIFS('业绩 (处理后数据)'!B:B,A721)</f>
        <v>1</v>
      </c>
      <c r="E721">
        <f>SUMIFS('业绩 (处理后数据)'!O:O,'业绩 (处理后数据)'!B:B,A721)</f>
        <v>1580</v>
      </c>
      <c r="F721" s="4">
        <f t="shared" si="101"/>
        <v>2</v>
      </c>
      <c r="G721" s="4">
        <f t="shared" si="102"/>
        <v>1</v>
      </c>
      <c r="H721" s="4">
        <f t="shared" si="103"/>
        <v>1</v>
      </c>
      <c r="I721" s="4" t="str">
        <f t="shared" si="104"/>
        <v>低</v>
      </c>
      <c r="J721" s="4" t="str">
        <f t="shared" si="105"/>
        <v>低</v>
      </c>
      <c r="K721" s="4" t="str">
        <f t="shared" si="106"/>
        <v>低</v>
      </c>
      <c r="L721" s="4" t="str">
        <f t="shared" si="107"/>
        <v>低低低</v>
      </c>
      <c r="M721" t="str">
        <f t="shared" si="108"/>
        <v>8.一般挽留用户</v>
      </c>
    </row>
    <row r="722" spans="1:13">
      <c r="A722" s="4">
        <v>150984</v>
      </c>
      <c r="B722" s="2">
        <f>_xlfn.MAXIFS('业绩 (处理后数据)'!A:A,'业绩 (处理后数据)'!B:B,A722)</f>
        <v>44291</v>
      </c>
      <c r="C722" s="3">
        <f t="shared" si="100"/>
        <v>330</v>
      </c>
      <c r="D722">
        <f>COUNTIFS('业绩 (处理后数据)'!B:B,A722)</f>
        <v>1</v>
      </c>
      <c r="E722">
        <f>SUMIFS('业绩 (处理后数据)'!O:O,'业绩 (处理后数据)'!B:B,A722)</f>
        <v>104000</v>
      </c>
      <c r="F722" s="4">
        <f t="shared" si="101"/>
        <v>2</v>
      </c>
      <c r="G722" s="4">
        <f t="shared" si="102"/>
        <v>1</v>
      </c>
      <c r="H722" s="4">
        <f t="shared" si="103"/>
        <v>5</v>
      </c>
      <c r="I722" s="4" t="str">
        <f t="shared" si="104"/>
        <v>低</v>
      </c>
      <c r="J722" s="4" t="str">
        <f t="shared" si="105"/>
        <v>低</v>
      </c>
      <c r="K722" s="4" t="str">
        <f t="shared" si="106"/>
        <v>高</v>
      </c>
      <c r="L722" s="4" t="str">
        <f t="shared" si="107"/>
        <v>低低高</v>
      </c>
      <c r="M722" t="str">
        <f t="shared" si="108"/>
        <v>4.重要挽留用户</v>
      </c>
    </row>
    <row r="723" spans="1:13">
      <c r="A723" s="4">
        <v>175254</v>
      </c>
      <c r="B723" s="2">
        <f>_xlfn.MAXIFS('业绩 (处理后数据)'!A:A,'业绩 (处理后数据)'!B:B,A723)</f>
        <v>44384</v>
      </c>
      <c r="C723" s="3">
        <f t="shared" si="100"/>
        <v>237</v>
      </c>
      <c r="D723">
        <f>COUNTIFS('业绩 (处理后数据)'!B:B,A723)</f>
        <v>2</v>
      </c>
      <c r="E723">
        <f>SUMIFS('业绩 (处理后数据)'!O:O,'业绩 (处理后数据)'!B:B,A723)</f>
        <v>6050</v>
      </c>
      <c r="F723" s="4">
        <f t="shared" si="101"/>
        <v>3</v>
      </c>
      <c r="G723" s="4">
        <f t="shared" si="102"/>
        <v>1</v>
      </c>
      <c r="H723" s="4">
        <f t="shared" si="103"/>
        <v>2</v>
      </c>
      <c r="I723" s="4" t="str">
        <f t="shared" si="104"/>
        <v>低</v>
      </c>
      <c r="J723" s="4" t="str">
        <f t="shared" si="105"/>
        <v>低</v>
      </c>
      <c r="K723" s="4" t="str">
        <f t="shared" si="106"/>
        <v>低</v>
      </c>
      <c r="L723" s="4" t="str">
        <f t="shared" si="107"/>
        <v>低低低</v>
      </c>
      <c r="M723" t="str">
        <f t="shared" si="108"/>
        <v>8.一般挽留用户</v>
      </c>
    </row>
    <row r="724" spans="1:13">
      <c r="A724" s="4">
        <v>149133</v>
      </c>
      <c r="B724" s="2">
        <f>_xlfn.MAXIFS('业绩 (处理后数据)'!A:A,'业绩 (处理后数据)'!B:B,A724)</f>
        <v>44291</v>
      </c>
      <c r="C724" s="3">
        <f t="shared" si="100"/>
        <v>330</v>
      </c>
      <c r="D724">
        <f>COUNTIFS('业绩 (处理后数据)'!B:B,A724)</f>
        <v>1</v>
      </c>
      <c r="E724">
        <f>SUMIFS('业绩 (处理后数据)'!O:O,'业绩 (处理后数据)'!B:B,A724)</f>
        <v>890</v>
      </c>
      <c r="F724" s="4">
        <f t="shared" si="101"/>
        <v>2</v>
      </c>
      <c r="G724" s="4">
        <f t="shared" si="102"/>
        <v>1</v>
      </c>
      <c r="H724" s="4">
        <f t="shared" si="103"/>
        <v>1</v>
      </c>
      <c r="I724" s="4" t="str">
        <f t="shared" si="104"/>
        <v>低</v>
      </c>
      <c r="J724" s="4" t="str">
        <f t="shared" si="105"/>
        <v>低</v>
      </c>
      <c r="K724" s="4" t="str">
        <f t="shared" si="106"/>
        <v>低</v>
      </c>
      <c r="L724" s="4" t="str">
        <f t="shared" si="107"/>
        <v>低低低</v>
      </c>
      <c r="M724" t="str">
        <f t="shared" si="108"/>
        <v>8.一般挽留用户</v>
      </c>
    </row>
    <row r="725" spans="1:13">
      <c r="A725" s="4">
        <v>158838</v>
      </c>
      <c r="B725" s="2">
        <f>_xlfn.MAXIFS('业绩 (处理后数据)'!A:A,'业绩 (处理后数据)'!B:B,A725)</f>
        <v>44291</v>
      </c>
      <c r="C725" s="3">
        <f t="shared" si="100"/>
        <v>330</v>
      </c>
      <c r="D725">
        <f>COUNTIFS('业绩 (处理后数据)'!B:B,A725)</f>
        <v>1</v>
      </c>
      <c r="E725">
        <f>SUMIFS('业绩 (处理后数据)'!O:O,'业绩 (处理后数据)'!B:B,A725)</f>
        <v>4620</v>
      </c>
      <c r="F725" s="4">
        <f t="shared" si="101"/>
        <v>2</v>
      </c>
      <c r="G725" s="4">
        <f t="shared" si="102"/>
        <v>1</v>
      </c>
      <c r="H725" s="4">
        <f t="shared" si="103"/>
        <v>2</v>
      </c>
      <c r="I725" s="4" t="str">
        <f t="shared" si="104"/>
        <v>低</v>
      </c>
      <c r="J725" s="4" t="str">
        <f t="shared" si="105"/>
        <v>低</v>
      </c>
      <c r="K725" s="4" t="str">
        <f t="shared" si="106"/>
        <v>低</v>
      </c>
      <c r="L725" s="4" t="str">
        <f t="shared" si="107"/>
        <v>低低低</v>
      </c>
      <c r="M725" t="str">
        <f t="shared" si="108"/>
        <v>8.一般挽留用户</v>
      </c>
    </row>
    <row r="726" spans="1:13">
      <c r="A726" s="4">
        <v>173148</v>
      </c>
      <c r="B726" s="2">
        <f>_xlfn.MAXIFS('业绩 (处理后数据)'!A:A,'业绩 (处理后数据)'!B:B,A726)</f>
        <v>44291</v>
      </c>
      <c r="C726" s="3">
        <f t="shared" si="100"/>
        <v>330</v>
      </c>
      <c r="D726">
        <f>COUNTIFS('业绩 (处理后数据)'!B:B,A726)</f>
        <v>1</v>
      </c>
      <c r="E726">
        <f>SUMIFS('业绩 (处理后数据)'!O:O,'业绩 (处理后数据)'!B:B,A726)</f>
        <v>3260</v>
      </c>
      <c r="F726" s="4">
        <f t="shared" si="101"/>
        <v>2</v>
      </c>
      <c r="G726" s="4">
        <f t="shared" si="102"/>
        <v>1</v>
      </c>
      <c r="H726" s="4">
        <f t="shared" si="103"/>
        <v>2</v>
      </c>
      <c r="I726" s="4" t="str">
        <f t="shared" si="104"/>
        <v>低</v>
      </c>
      <c r="J726" s="4" t="str">
        <f t="shared" si="105"/>
        <v>低</v>
      </c>
      <c r="K726" s="4" t="str">
        <f t="shared" si="106"/>
        <v>低</v>
      </c>
      <c r="L726" s="4" t="str">
        <f t="shared" si="107"/>
        <v>低低低</v>
      </c>
      <c r="M726" t="str">
        <f t="shared" si="108"/>
        <v>8.一般挽留用户</v>
      </c>
    </row>
    <row r="727" spans="1:13">
      <c r="A727" s="4">
        <v>170145</v>
      </c>
      <c r="B727" s="2">
        <f>_xlfn.MAXIFS('业绩 (处理后数据)'!A:A,'业绩 (处理后数据)'!B:B,A727)</f>
        <v>44291</v>
      </c>
      <c r="C727" s="3">
        <f t="shared" si="100"/>
        <v>330</v>
      </c>
      <c r="D727">
        <f>COUNTIFS('业绩 (处理后数据)'!B:B,A727)</f>
        <v>1</v>
      </c>
      <c r="E727">
        <f>SUMIFS('业绩 (处理后数据)'!O:O,'业绩 (处理后数据)'!B:B,A727)</f>
        <v>10500</v>
      </c>
      <c r="F727" s="4">
        <f t="shared" si="101"/>
        <v>2</v>
      </c>
      <c r="G727" s="4">
        <f t="shared" si="102"/>
        <v>1</v>
      </c>
      <c r="H727" s="4">
        <f t="shared" si="103"/>
        <v>3</v>
      </c>
      <c r="I727" s="4" t="str">
        <f t="shared" si="104"/>
        <v>低</v>
      </c>
      <c r="J727" s="4" t="str">
        <f t="shared" si="105"/>
        <v>低</v>
      </c>
      <c r="K727" s="4" t="str">
        <f t="shared" si="106"/>
        <v>高</v>
      </c>
      <c r="L727" s="4" t="str">
        <f t="shared" si="107"/>
        <v>低低高</v>
      </c>
      <c r="M727" t="str">
        <f t="shared" si="108"/>
        <v>4.重要挽留用户</v>
      </c>
    </row>
    <row r="728" spans="1:13">
      <c r="A728" s="4">
        <v>161387</v>
      </c>
      <c r="B728" s="2">
        <f>_xlfn.MAXIFS('业绩 (处理后数据)'!A:A,'业绩 (处理后数据)'!B:B,A728)</f>
        <v>44292</v>
      </c>
      <c r="C728" s="3">
        <f t="shared" si="100"/>
        <v>329</v>
      </c>
      <c r="D728">
        <f>COUNTIFS('业绩 (处理后数据)'!B:B,A728)</f>
        <v>1</v>
      </c>
      <c r="E728">
        <f>SUMIFS('业绩 (处理后数据)'!O:O,'业绩 (处理后数据)'!B:B,A728)</f>
        <v>3660</v>
      </c>
      <c r="F728" s="4">
        <f t="shared" si="101"/>
        <v>2</v>
      </c>
      <c r="G728" s="4">
        <f t="shared" si="102"/>
        <v>1</v>
      </c>
      <c r="H728" s="4">
        <f t="shared" si="103"/>
        <v>2</v>
      </c>
      <c r="I728" s="4" t="str">
        <f t="shared" si="104"/>
        <v>低</v>
      </c>
      <c r="J728" s="4" t="str">
        <f t="shared" si="105"/>
        <v>低</v>
      </c>
      <c r="K728" s="4" t="str">
        <f t="shared" si="106"/>
        <v>低</v>
      </c>
      <c r="L728" s="4" t="str">
        <f t="shared" si="107"/>
        <v>低低低</v>
      </c>
      <c r="M728" t="str">
        <f t="shared" si="108"/>
        <v>8.一般挽留用户</v>
      </c>
    </row>
    <row r="729" spans="1:13">
      <c r="A729" s="4">
        <v>146574</v>
      </c>
      <c r="B729" s="2">
        <f>_xlfn.MAXIFS('业绩 (处理后数据)'!A:A,'业绩 (处理后数据)'!B:B,A729)</f>
        <v>44292</v>
      </c>
      <c r="C729" s="3">
        <f t="shared" si="100"/>
        <v>329</v>
      </c>
      <c r="D729">
        <f>COUNTIFS('业绩 (处理后数据)'!B:B,A729)</f>
        <v>1</v>
      </c>
      <c r="E729">
        <f>SUMIFS('业绩 (处理后数据)'!O:O,'业绩 (处理后数据)'!B:B,A729)</f>
        <v>0</v>
      </c>
      <c r="F729" s="4">
        <f t="shared" si="101"/>
        <v>2</v>
      </c>
      <c r="G729" s="4">
        <f t="shared" si="102"/>
        <v>1</v>
      </c>
      <c r="H729" s="4">
        <f t="shared" si="103"/>
        <v>1</v>
      </c>
      <c r="I729" s="4" t="str">
        <f t="shared" si="104"/>
        <v>低</v>
      </c>
      <c r="J729" s="4" t="str">
        <f t="shared" si="105"/>
        <v>低</v>
      </c>
      <c r="K729" s="4" t="str">
        <f t="shared" si="106"/>
        <v>低</v>
      </c>
      <c r="L729" s="4" t="str">
        <f t="shared" si="107"/>
        <v>低低低</v>
      </c>
      <c r="M729" t="str">
        <f t="shared" si="108"/>
        <v>8.一般挽留用户</v>
      </c>
    </row>
    <row r="730" spans="1:13">
      <c r="A730" s="4">
        <v>152679</v>
      </c>
      <c r="B730" s="2">
        <f>_xlfn.MAXIFS('业绩 (处理后数据)'!A:A,'业绩 (处理后数据)'!B:B,A730)</f>
        <v>44368</v>
      </c>
      <c r="C730" s="3">
        <f t="shared" si="100"/>
        <v>253</v>
      </c>
      <c r="D730">
        <f>COUNTIFS('业绩 (处理后数据)'!B:B,A730)</f>
        <v>4</v>
      </c>
      <c r="E730">
        <f>SUMIFS('业绩 (处理后数据)'!O:O,'业绩 (处理后数据)'!B:B,A730)</f>
        <v>42924</v>
      </c>
      <c r="F730" s="4">
        <f t="shared" si="101"/>
        <v>3</v>
      </c>
      <c r="G730" s="4">
        <f t="shared" si="102"/>
        <v>3</v>
      </c>
      <c r="H730" s="4">
        <f t="shared" si="103"/>
        <v>5</v>
      </c>
      <c r="I730" s="4" t="str">
        <f t="shared" si="104"/>
        <v>低</v>
      </c>
      <c r="J730" s="4" t="str">
        <f t="shared" si="105"/>
        <v>高</v>
      </c>
      <c r="K730" s="4" t="str">
        <f t="shared" si="106"/>
        <v>高</v>
      </c>
      <c r="L730" s="4" t="str">
        <f t="shared" si="107"/>
        <v>低高高</v>
      </c>
      <c r="M730" t="str">
        <f t="shared" si="108"/>
        <v>3.重要保持用户</v>
      </c>
    </row>
    <row r="731" spans="1:13">
      <c r="A731" s="4">
        <v>157511</v>
      </c>
      <c r="B731" s="2">
        <f>_xlfn.MAXIFS('业绩 (处理后数据)'!A:A,'业绩 (处理后数据)'!B:B,A731)</f>
        <v>44366</v>
      </c>
      <c r="C731" s="3">
        <f t="shared" si="100"/>
        <v>255</v>
      </c>
      <c r="D731">
        <f>COUNTIFS('业绩 (处理后数据)'!B:B,A731)</f>
        <v>2</v>
      </c>
      <c r="E731">
        <f>SUMIFS('业绩 (处理后数据)'!O:O,'业绩 (处理后数据)'!B:B,A731)</f>
        <v>2379</v>
      </c>
      <c r="F731" s="4">
        <f t="shared" si="101"/>
        <v>3</v>
      </c>
      <c r="G731" s="4">
        <f t="shared" si="102"/>
        <v>1</v>
      </c>
      <c r="H731" s="4">
        <f t="shared" si="103"/>
        <v>1</v>
      </c>
      <c r="I731" s="4" t="str">
        <f t="shared" si="104"/>
        <v>低</v>
      </c>
      <c r="J731" s="4" t="str">
        <f t="shared" si="105"/>
        <v>低</v>
      </c>
      <c r="K731" s="4" t="str">
        <f t="shared" si="106"/>
        <v>低</v>
      </c>
      <c r="L731" s="4" t="str">
        <f t="shared" si="107"/>
        <v>低低低</v>
      </c>
      <c r="M731" t="str">
        <f t="shared" si="108"/>
        <v>8.一般挽留用户</v>
      </c>
    </row>
    <row r="732" spans="1:13">
      <c r="A732" s="4">
        <v>153209</v>
      </c>
      <c r="B732" s="2">
        <f>_xlfn.MAXIFS('业绩 (处理后数据)'!A:A,'业绩 (处理后数据)'!B:B,A732)</f>
        <v>44293</v>
      </c>
      <c r="C732" s="3">
        <f t="shared" si="100"/>
        <v>328</v>
      </c>
      <c r="D732">
        <f>COUNTIFS('业绩 (处理后数据)'!B:B,A732)</f>
        <v>1</v>
      </c>
      <c r="E732">
        <f>SUMIFS('业绩 (处理后数据)'!O:O,'业绩 (处理后数据)'!B:B,A732)</f>
        <v>24976</v>
      </c>
      <c r="F732" s="4">
        <f t="shared" si="101"/>
        <v>2</v>
      </c>
      <c r="G732" s="4">
        <f t="shared" si="102"/>
        <v>1</v>
      </c>
      <c r="H732" s="4">
        <f t="shared" si="103"/>
        <v>4</v>
      </c>
      <c r="I732" s="4" t="str">
        <f t="shared" si="104"/>
        <v>低</v>
      </c>
      <c r="J732" s="4" t="str">
        <f t="shared" si="105"/>
        <v>低</v>
      </c>
      <c r="K732" s="4" t="str">
        <f t="shared" si="106"/>
        <v>高</v>
      </c>
      <c r="L732" s="4" t="str">
        <f t="shared" si="107"/>
        <v>低低高</v>
      </c>
      <c r="M732" t="str">
        <f t="shared" si="108"/>
        <v>4.重要挽留用户</v>
      </c>
    </row>
    <row r="733" spans="1:13">
      <c r="A733" s="4">
        <v>151760</v>
      </c>
      <c r="B733" s="2">
        <f>_xlfn.MAXIFS('业绩 (处理后数据)'!A:A,'业绩 (处理后数据)'!B:B,A733)</f>
        <v>44293</v>
      </c>
      <c r="C733" s="3">
        <f t="shared" si="100"/>
        <v>328</v>
      </c>
      <c r="D733">
        <f>COUNTIFS('业绩 (处理后数据)'!B:B,A733)</f>
        <v>1</v>
      </c>
      <c r="E733">
        <f>SUMIFS('业绩 (处理后数据)'!O:O,'业绩 (处理后数据)'!B:B,A733)</f>
        <v>3700</v>
      </c>
      <c r="F733" s="4">
        <f t="shared" si="101"/>
        <v>2</v>
      </c>
      <c r="G733" s="4">
        <f t="shared" si="102"/>
        <v>1</v>
      </c>
      <c r="H733" s="4">
        <f t="shared" si="103"/>
        <v>2</v>
      </c>
      <c r="I733" s="4" t="str">
        <f t="shared" si="104"/>
        <v>低</v>
      </c>
      <c r="J733" s="4" t="str">
        <f t="shared" si="105"/>
        <v>低</v>
      </c>
      <c r="K733" s="4" t="str">
        <f t="shared" si="106"/>
        <v>低</v>
      </c>
      <c r="L733" s="4" t="str">
        <f t="shared" si="107"/>
        <v>低低低</v>
      </c>
      <c r="M733" t="str">
        <f t="shared" si="108"/>
        <v>8.一般挽留用户</v>
      </c>
    </row>
    <row r="734" spans="1:13">
      <c r="A734" s="4">
        <v>155208</v>
      </c>
      <c r="B734" s="2">
        <f>_xlfn.MAXIFS('业绩 (处理后数据)'!A:A,'业绩 (处理后数据)'!B:B,A734)</f>
        <v>44293</v>
      </c>
      <c r="C734" s="3">
        <f t="shared" si="100"/>
        <v>328</v>
      </c>
      <c r="D734">
        <f>COUNTIFS('业绩 (处理后数据)'!B:B,A734)</f>
        <v>1</v>
      </c>
      <c r="E734">
        <f>SUMIFS('业绩 (处理后数据)'!O:O,'业绩 (处理后数据)'!B:B,A734)</f>
        <v>19800</v>
      </c>
      <c r="F734" s="4">
        <f t="shared" si="101"/>
        <v>2</v>
      </c>
      <c r="G734" s="4">
        <f t="shared" si="102"/>
        <v>1</v>
      </c>
      <c r="H734" s="4">
        <f t="shared" si="103"/>
        <v>4</v>
      </c>
      <c r="I734" s="4" t="str">
        <f t="shared" si="104"/>
        <v>低</v>
      </c>
      <c r="J734" s="4" t="str">
        <f t="shared" si="105"/>
        <v>低</v>
      </c>
      <c r="K734" s="4" t="str">
        <f t="shared" si="106"/>
        <v>高</v>
      </c>
      <c r="L734" s="4" t="str">
        <f t="shared" si="107"/>
        <v>低低高</v>
      </c>
      <c r="M734" t="str">
        <f t="shared" si="108"/>
        <v>4.重要挽留用户</v>
      </c>
    </row>
    <row r="735" spans="1:13">
      <c r="A735" s="4">
        <v>148940</v>
      </c>
      <c r="B735" s="2">
        <f>_xlfn.MAXIFS('业绩 (处理后数据)'!A:A,'业绩 (处理后数据)'!B:B,A735)</f>
        <v>44293</v>
      </c>
      <c r="C735" s="3">
        <f t="shared" si="100"/>
        <v>328</v>
      </c>
      <c r="D735">
        <f>COUNTIFS('业绩 (处理后数据)'!B:B,A735)</f>
        <v>1</v>
      </c>
      <c r="E735">
        <f>SUMIFS('业绩 (处理后数据)'!O:O,'业绩 (处理后数据)'!B:B,A735)</f>
        <v>50000</v>
      </c>
      <c r="F735" s="4">
        <f t="shared" si="101"/>
        <v>2</v>
      </c>
      <c r="G735" s="4">
        <f t="shared" si="102"/>
        <v>1</v>
      </c>
      <c r="H735" s="4">
        <f t="shared" si="103"/>
        <v>5</v>
      </c>
      <c r="I735" s="4" t="str">
        <f t="shared" si="104"/>
        <v>低</v>
      </c>
      <c r="J735" s="4" t="str">
        <f t="shared" si="105"/>
        <v>低</v>
      </c>
      <c r="K735" s="4" t="str">
        <f t="shared" si="106"/>
        <v>高</v>
      </c>
      <c r="L735" s="4" t="str">
        <f t="shared" si="107"/>
        <v>低低高</v>
      </c>
      <c r="M735" t="str">
        <f t="shared" si="108"/>
        <v>4.重要挽留用户</v>
      </c>
    </row>
    <row r="736" spans="1:13">
      <c r="A736" s="4">
        <v>146290</v>
      </c>
      <c r="B736" s="2">
        <f>_xlfn.MAXIFS('业绩 (处理后数据)'!A:A,'业绩 (处理后数据)'!B:B,A736)</f>
        <v>44294</v>
      </c>
      <c r="C736" s="3">
        <f t="shared" si="100"/>
        <v>327</v>
      </c>
      <c r="D736">
        <f>COUNTIFS('业绩 (处理后数据)'!B:B,A736)</f>
        <v>1</v>
      </c>
      <c r="E736">
        <f>SUMIFS('业绩 (处理后数据)'!O:O,'业绩 (处理后数据)'!B:B,A736)</f>
        <v>23450</v>
      </c>
      <c r="F736" s="4">
        <f t="shared" si="101"/>
        <v>2</v>
      </c>
      <c r="G736" s="4">
        <f t="shared" si="102"/>
        <v>1</v>
      </c>
      <c r="H736" s="4">
        <f t="shared" si="103"/>
        <v>4</v>
      </c>
      <c r="I736" s="4" t="str">
        <f t="shared" si="104"/>
        <v>低</v>
      </c>
      <c r="J736" s="4" t="str">
        <f t="shared" si="105"/>
        <v>低</v>
      </c>
      <c r="K736" s="4" t="str">
        <f t="shared" si="106"/>
        <v>高</v>
      </c>
      <c r="L736" s="4" t="str">
        <f t="shared" si="107"/>
        <v>低低高</v>
      </c>
      <c r="M736" t="str">
        <f t="shared" si="108"/>
        <v>4.重要挽留用户</v>
      </c>
    </row>
    <row r="737" spans="1:13">
      <c r="A737" s="4">
        <v>155765</v>
      </c>
      <c r="B737" s="2">
        <f>_xlfn.MAXIFS('业绩 (处理后数据)'!A:A,'业绩 (处理后数据)'!B:B,A737)</f>
        <v>44295</v>
      </c>
      <c r="C737" s="3">
        <f t="shared" si="100"/>
        <v>326</v>
      </c>
      <c r="D737">
        <f>COUNTIFS('业绩 (处理后数据)'!B:B,A737)</f>
        <v>2</v>
      </c>
      <c r="E737">
        <f>SUMIFS('业绩 (处理后数据)'!O:O,'业绩 (处理后数据)'!B:B,A737)</f>
        <v>10780</v>
      </c>
      <c r="F737" s="4">
        <f t="shared" si="101"/>
        <v>2</v>
      </c>
      <c r="G737" s="4">
        <f t="shared" si="102"/>
        <v>1</v>
      </c>
      <c r="H737" s="4">
        <f t="shared" si="103"/>
        <v>3</v>
      </c>
      <c r="I737" s="4" t="str">
        <f t="shared" si="104"/>
        <v>低</v>
      </c>
      <c r="J737" s="4" t="str">
        <f t="shared" si="105"/>
        <v>低</v>
      </c>
      <c r="K737" s="4" t="str">
        <f t="shared" si="106"/>
        <v>高</v>
      </c>
      <c r="L737" s="4" t="str">
        <f t="shared" si="107"/>
        <v>低低高</v>
      </c>
      <c r="M737" t="str">
        <f t="shared" si="108"/>
        <v>4.重要挽留用户</v>
      </c>
    </row>
    <row r="738" spans="1:13">
      <c r="A738" s="4">
        <v>170128</v>
      </c>
      <c r="B738" s="2">
        <f>_xlfn.MAXIFS('业绩 (处理后数据)'!A:A,'业绩 (处理后数据)'!B:B,A738)</f>
        <v>44296</v>
      </c>
      <c r="C738" s="3">
        <f t="shared" si="100"/>
        <v>325</v>
      </c>
      <c r="D738">
        <f>COUNTIFS('业绩 (处理后数据)'!B:B,A738)</f>
        <v>2</v>
      </c>
      <c r="E738">
        <f>SUMIFS('业绩 (处理后数据)'!O:O,'业绩 (处理后数据)'!B:B,A738)</f>
        <v>9500</v>
      </c>
      <c r="F738" s="4">
        <f t="shared" si="101"/>
        <v>2</v>
      </c>
      <c r="G738" s="4">
        <f t="shared" si="102"/>
        <v>1</v>
      </c>
      <c r="H738" s="4">
        <f t="shared" si="103"/>
        <v>3</v>
      </c>
      <c r="I738" s="4" t="str">
        <f t="shared" si="104"/>
        <v>低</v>
      </c>
      <c r="J738" s="4" t="str">
        <f t="shared" si="105"/>
        <v>低</v>
      </c>
      <c r="K738" s="4" t="str">
        <f t="shared" si="106"/>
        <v>高</v>
      </c>
      <c r="L738" s="4" t="str">
        <f t="shared" si="107"/>
        <v>低低高</v>
      </c>
      <c r="M738" t="str">
        <f t="shared" si="108"/>
        <v>4.重要挽留用户</v>
      </c>
    </row>
    <row r="739" spans="1:13">
      <c r="A739" s="4">
        <v>161111</v>
      </c>
      <c r="B739" s="2">
        <f>_xlfn.MAXIFS('业绩 (处理后数据)'!A:A,'业绩 (处理后数据)'!B:B,A739)</f>
        <v>44514</v>
      </c>
      <c r="C739" s="3">
        <f t="shared" si="100"/>
        <v>107</v>
      </c>
      <c r="D739">
        <f>COUNTIFS('业绩 (处理后数据)'!B:B,A739)</f>
        <v>5</v>
      </c>
      <c r="E739">
        <f>SUMIFS('业绩 (处理后数据)'!O:O,'业绩 (处理后数据)'!B:B,A739)</f>
        <v>32522</v>
      </c>
      <c r="F739" s="4">
        <f t="shared" si="101"/>
        <v>5</v>
      </c>
      <c r="G739" s="4">
        <f t="shared" si="102"/>
        <v>3</v>
      </c>
      <c r="H739" s="4">
        <f t="shared" si="103"/>
        <v>4</v>
      </c>
      <c r="I739" s="4" t="str">
        <f t="shared" si="104"/>
        <v>高</v>
      </c>
      <c r="J739" s="4" t="str">
        <f t="shared" si="105"/>
        <v>高</v>
      </c>
      <c r="K739" s="4" t="str">
        <f t="shared" si="106"/>
        <v>高</v>
      </c>
      <c r="L739" s="4" t="str">
        <f t="shared" si="107"/>
        <v>高高高</v>
      </c>
      <c r="M739" t="str">
        <f t="shared" si="108"/>
        <v>1.重要价值用户</v>
      </c>
    </row>
    <row r="740" spans="1:13">
      <c r="A740" s="4">
        <v>151632</v>
      </c>
      <c r="B740" s="2">
        <f>_xlfn.MAXIFS('业绩 (处理后数据)'!A:A,'业绩 (处理后数据)'!B:B,A740)</f>
        <v>44295</v>
      </c>
      <c r="C740" s="3">
        <f t="shared" si="100"/>
        <v>326</v>
      </c>
      <c r="D740">
        <f>COUNTIFS('业绩 (处理后数据)'!B:B,A740)</f>
        <v>1</v>
      </c>
      <c r="E740">
        <f>SUMIFS('业绩 (处理后数据)'!O:O,'业绩 (处理后数据)'!B:B,A740)</f>
        <v>2605</v>
      </c>
      <c r="F740" s="4">
        <f t="shared" si="101"/>
        <v>2</v>
      </c>
      <c r="G740" s="4">
        <f t="shared" si="102"/>
        <v>1</v>
      </c>
      <c r="H740" s="4">
        <f t="shared" si="103"/>
        <v>1</v>
      </c>
      <c r="I740" s="4" t="str">
        <f t="shared" si="104"/>
        <v>低</v>
      </c>
      <c r="J740" s="4" t="str">
        <f t="shared" si="105"/>
        <v>低</v>
      </c>
      <c r="K740" s="4" t="str">
        <f t="shared" si="106"/>
        <v>低</v>
      </c>
      <c r="L740" s="4" t="str">
        <f t="shared" si="107"/>
        <v>低低低</v>
      </c>
      <c r="M740" t="str">
        <f t="shared" si="108"/>
        <v>8.一般挽留用户</v>
      </c>
    </row>
    <row r="741" spans="1:13">
      <c r="A741" s="4">
        <v>163975</v>
      </c>
      <c r="B741" s="2">
        <f>_xlfn.MAXIFS('业绩 (处理后数据)'!A:A,'业绩 (处理后数据)'!B:B,A741)</f>
        <v>44295</v>
      </c>
      <c r="C741" s="3">
        <f t="shared" si="100"/>
        <v>326</v>
      </c>
      <c r="D741">
        <f>COUNTIFS('业绩 (处理后数据)'!B:B,A741)</f>
        <v>1</v>
      </c>
      <c r="E741">
        <f>SUMIFS('业绩 (处理后数据)'!O:O,'业绩 (处理后数据)'!B:B,A741)</f>
        <v>1180</v>
      </c>
      <c r="F741" s="4">
        <f t="shared" si="101"/>
        <v>2</v>
      </c>
      <c r="G741" s="4">
        <f t="shared" si="102"/>
        <v>1</v>
      </c>
      <c r="H741" s="4">
        <f t="shared" si="103"/>
        <v>1</v>
      </c>
      <c r="I741" s="4" t="str">
        <f t="shared" si="104"/>
        <v>低</v>
      </c>
      <c r="J741" s="4" t="str">
        <f t="shared" si="105"/>
        <v>低</v>
      </c>
      <c r="K741" s="4" t="str">
        <f t="shared" si="106"/>
        <v>低</v>
      </c>
      <c r="L741" s="4" t="str">
        <f t="shared" si="107"/>
        <v>低低低</v>
      </c>
      <c r="M741" t="str">
        <f t="shared" si="108"/>
        <v>8.一般挽留用户</v>
      </c>
    </row>
    <row r="742" spans="1:13">
      <c r="A742" s="4">
        <v>155455</v>
      </c>
      <c r="B742" s="2">
        <f>_xlfn.MAXIFS('业绩 (处理后数据)'!A:A,'业绩 (处理后数据)'!B:B,A742)</f>
        <v>44295</v>
      </c>
      <c r="C742" s="3">
        <f t="shared" si="100"/>
        <v>326</v>
      </c>
      <c r="D742">
        <f>COUNTIFS('业绩 (处理后数据)'!B:B,A742)</f>
        <v>1</v>
      </c>
      <c r="E742">
        <f>SUMIFS('业绩 (处理后数据)'!O:O,'业绩 (处理后数据)'!B:B,A742)</f>
        <v>0</v>
      </c>
      <c r="F742" s="4">
        <f t="shared" si="101"/>
        <v>2</v>
      </c>
      <c r="G742" s="4">
        <f t="shared" si="102"/>
        <v>1</v>
      </c>
      <c r="H742" s="4">
        <f t="shared" si="103"/>
        <v>1</v>
      </c>
      <c r="I742" s="4" t="str">
        <f t="shared" si="104"/>
        <v>低</v>
      </c>
      <c r="J742" s="4" t="str">
        <f t="shared" si="105"/>
        <v>低</v>
      </c>
      <c r="K742" s="4" t="str">
        <f t="shared" si="106"/>
        <v>低</v>
      </c>
      <c r="L742" s="4" t="str">
        <f t="shared" si="107"/>
        <v>低低低</v>
      </c>
      <c r="M742" t="str">
        <f t="shared" si="108"/>
        <v>8.一般挽留用户</v>
      </c>
    </row>
    <row r="743" spans="1:13">
      <c r="A743" s="4">
        <v>150608</v>
      </c>
      <c r="B743" s="2">
        <f>_xlfn.MAXIFS('业绩 (处理后数据)'!A:A,'业绩 (处理后数据)'!B:B,A743)</f>
        <v>44295</v>
      </c>
      <c r="C743" s="3">
        <f t="shared" si="100"/>
        <v>326</v>
      </c>
      <c r="D743">
        <f>COUNTIFS('业绩 (处理后数据)'!B:B,A743)</f>
        <v>1</v>
      </c>
      <c r="E743">
        <f>SUMIFS('业绩 (处理后数据)'!O:O,'业绩 (处理后数据)'!B:B,A743)</f>
        <v>0</v>
      </c>
      <c r="F743" s="4">
        <f t="shared" si="101"/>
        <v>2</v>
      </c>
      <c r="G743" s="4">
        <f t="shared" si="102"/>
        <v>1</v>
      </c>
      <c r="H743" s="4">
        <f t="shared" si="103"/>
        <v>1</v>
      </c>
      <c r="I743" s="4" t="str">
        <f t="shared" si="104"/>
        <v>低</v>
      </c>
      <c r="J743" s="4" t="str">
        <f t="shared" si="105"/>
        <v>低</v>
      </c>
      <c r="K743" s="4" t="str">
        <f t="shared" si="106"/>
        <v>低</v>
      </c>
      <c r="L743" s="4" t="str">
        <f t="shared" si="107"/>
        <v>低低低</v>
      </c>
      <c r="M743" t="str">
        <f t="shared" si="108"/>
        <v>8.一般挽留用户</v>
      </c>
    </row>
    <row r="744" spans="1:13">
      <c r="A744" s="4">
        <v>158864</v>
      </c>
      <c r="B744" s="2">
        <f>_xlfn.MAXIFS('业绩 (处理后数据)'!A:A,'业绩 (处理后数据)'!B:B,A744)</f>
        <v>44385</v>
      </c>
      <c r="C744" s="3">
        <f t="shared" si="100"/>
        <v>236</v>
      </c>
      <c r="D744">
        <f>COUNTIFS('业绩 (处理后数据)'!B:B,A744)</f>
        <v>2</v>
      </c>
      <c r="E744">
        <f>SUMIFS('业绩 (处理后数据)'!O:O,'业绩 (处理后数据)'!B:B,A744)</f>
        <v>64584</v>
      </c>
      <c r="F744" s="4">
        <f t="shared" si="101"/>
        <v>3</v>
      </c>
      <c r="G744" s="4">
        <f t="shared" si="102"/>
        <v>1</v>
      </c>
      <c r="H744" s="4">
        <f t="shared" si="103"/>
        <v>5</v>
      </c>
      <c r="I744" s="4" t="str">
        <f t="shared" si="104"/>
        <v>低</v>
      </c>
      <c r="J744" s="4" t="str">
        <f t="shared" si="105"/>
        <v>低</v>
      </c>
      <c r="K744" s="4" t="str">
        <f t="shared" si="106"/>
        <v>高</v>
      </c>
      <c r="L744" s="4" t="str">
        <f t="shared" si="107"/>
        <v>低低高</v>
      </c>
      <c r="M744" t="str">
        <f t="shared" si="108"/>
        <v>4.重要挽留用户</v>
      </c>
    </row>
    <row r="745" spans="1:13">
      <c r="A745" s="4">
        <v>157487</v>
      </c>
      <c r="B745" s="2">
        <f>_xlfn.MAXIFS('业绩 (处理后数据)'!A:A,'业绩 (处理后数据)'!B:B,A745)</f>
        <v>44296</v>
      </c>
      <c r="C745" s="3">
        <f t="shared" si="100"/>
        <v>325</v>
      </c>
      <c r="D745">
        <f>COUNTIFS('业绩 (处理后数据)'!B:B,A745)</f>
        <v>1</v>
      </c>
      <c r="E745">
        <f>SUMIFS('业绩 (处理后数据)'!O:O,'业绩 (处理后数据)'!B:B,A745)</f>
        <v>5000</v>
      </c>
      <c r="F745" s="4">
        <f t="shared" si="101"/>
        <v>2</v>
      </c>
      <c r="G745" s="4">
        <f t="shared" si="102"/>
        <v>1</v>
      </c>
      <c r="H745" s="4">
        <f t="shared" si="103"/>
        <v>2</v>
      </c>
      <c r="I745" s="4" t="str">
        <f t="shared" si="104"/>
        <v>低</v>
      </c>
      <c r="J745" s="4" t="str">
        <f t="shared" si="105"/>
        <v>低</v>
      </c>
      <c r="K745" s="4" t="str">
        <f t="shared" si="106"/>
        <v>低</v>
      </c>
      <c r="L745" s="4" t="str">
        <f t="shared" si="107"/>
        <v>低低低</v>
      </c>
      <c r="M745" t="str">
        <f t="shared" si="108"/>
        <v>8.一般挽留用户</v>
      </c>
    </row>
    <row r="746" spans="1:13">
      <c r="A746" s="4">
        <v>147361</v>
      </c>
      <c r="B746" s="2">
        <f>_xlfn.MAXIFS('业绩 (处理后数据)'!A:A,'业绩 (处理后数据)'!B:B,A746)</f>
        <v>44296</v>
      </c>
      <c r="C746" s="3">
        <f t="shared" si="100"/>
        <v>325</v>
      </c>
      <c r="D746">
        <f>COUNTIFS('业绩 (处理后数据)'!B:B,A746)</f>
        <v>1</v>
      </c>
      <c r="E746">
        <f>SUMIFS('业绩 (处理后数据)'!O:O,'业绩 (处理后数据)'!B:B,A746)</f>
        <v>14000</v>
      </c>
      <c r="F746" s="4">
        <f t="shared" si="101"/>
        <v>2</v>
      </c>
      <c r="G746" s="4">
        <f t="shared" si="102"/>
        <v>1</v>
      </c>
      <c r="H746" s="4">
        <f t="shared" si="103"/>
        <v>3</v>
      </c>
      <c r="I746" s="4" t="str">
        <f t="shared" si="104"/>
        <v>低</v>
      </c>
      <c r="J746" s="4" t="str">
        <f t="shared" si="105"/>
        <v>低</v>
      </c>
      <c r="K746" s="4" t="str">
        <f t="shared" si="106"/>
        <v>高</v>
      </c>
      <c r="L746" s="4" t="str">
        <f t="shared" si="107"/>
        <v>低低高</v>
      </c>
      <c r="M746" t="str">
        <f t="shared" si="108"/>
        <v>4.重要挽留用户</v>
      </c>
    </row>
    <row r="747" spans="1:13">
      <c r="A747" s="4">
        <v>142334</v>
      </c>
      <c r="B747" s="2">
        <f>_xlfn.MAXIFS('业绩 (处理后数据)'!A:A,'业绩 (处理后数据)'!B:B,A747)</f>
        <v>44296</v>
      </c>
      <c r="C747" s="3">
        <f t="shared" si="100"/>
        <v>325</v>
      </c>
      <c r="D747">
        <f>COUNTIFS('业绩 (处理后数据)'!B:B,A747)</f>
        <v>1</v>
      </c>
      <c r="E747">
        <f>SUMIFS('业绩 (处理后数据)'!O:O,'业绩 (处理后数据)'!B:B,A747)</f>
        <v>20000</v>
      </c>
      <c r="F747" s="4">
        <f t="shared" si="101"/>
        <v>2</v>
      </c>
      <c r="G747" s="4">
        <f t="shared" si="102"/>
        <v>1</v>
      </c>
      <c r="H747" s="4">
        <f t="shared" si="103"/>
        <v>4</v>
      </c>
      <c r="I747" s="4" t="str">
        <f t="shared" si="104"/>
        <v>低</v>
      </c>
      <c r="J747" s="4" t="str">
        <f t="shared" si="105"/>
        <v>低</v>
      </c>
      <c r="K747" s="4" t="str">
        <f t="shared" si="106"/>
        <v>高</v>
      </c>
      <c r="L747" s="4" t="str">
        <f t="shared" si="107"/>
        <v>低低高</v>
      </c>
      <c r="M747" t="str">
        <f t="shared" si="108"/>
        <v>4.重要挽留用户</v>
      </c>
    </row>
    <row r="748" spans="1:13">
      <c r="A748" s="4">
        <v>159813</v>
      </c>
      <c r="B748" s="2">
        <f>_xlfn.MAXIFS('业绩 (处理后数据)'!A:A,'业绩 (处理后数据)'!B:B,A748)</f>
        <v>44296</v>
      </c>
      <c r="C748" s="3">
        <f t="shared" si="100"/>
        <v>325</v>
      </c>
      <c r="D748">
        <f>COUNTIFS('业绩 (处理后数据)'!B:B,A748)</f>
        <v>1</v>
      </c>
      <c r="E748">
        <f>SUMIFS('业绩 (处理后数据)'!O:O,'业绩 (处理后数据)'!B:B,A748)</f>
        <v>8998</v>
      </c>
      <c r="F748" s="4">
        <f t="shared" si="101"/>
        <v>2</v>
      </c>
      <c r="G748" s="4">
        <f t="shared" si="102"/>
        <v>1</v>
      </c>
      <c r="H748" s="4">
        <f t="shared" si="103"/>
        <v>3</v>
      </c>
      <c r="I748" s="4" t="str">
        <f t="shared" si="104"/>
        <v>低</v>
      </c>
      <c r="J748" s="4" t="str">
        <f t="shared" si="105"/>
        <v>低</v>
      </c>
      <c r="K748" s="4" t="str">
        <f t="shared" si="106"/>
        <v>高</v>
      </c>
      <c r="L748" s="4" t="str">
        <f t="shared" si="107"/>
        <v>低低高</v>
      </c>
      <c r="M748" t="str">
        <f t="shared" si="108"/>
        <v>4.重要挽留用户</v>
      </c>
    </row>
    <row r="749" spans="1:13">
      <c r="A749" s="4">
        <v>147577</v>
      </c>
      <c r="B749" s="2">
        <f>_xlfn.MAXIFS('业绩 (处理后数据)'!A:A,'业绩 (处理后数据)'!B:B,A749)</f>
        <v>44474</v>
      </c>
      <c r="C749" s="3">
        <f t="shared" si="100"/>
        <v>147</v>
      </c>
      <c r="D749">
        <f>COUNTIFS('业绩 (处理后数据)'!B:B,A749)</f>
        <v>2</v>
      </c>
      <c r="E749">
        <f>SUMIFS('业绩 (处理后数据)'!O:O,'业绩 (处理后数据)'!B:B,A749)</f>
        <v>7679</v>
      </c>
      <c r="F749" s="4">
        <f t="shared" si="101"/>
        <v>4</v>
      </c>
      <c r="G749" s="4">
        <f t="shared" si="102"/>
        <v>1</v>
      </c>
      <c r="H749" s="4">
        <f t="shared" si="103"/>
        <v>3</v>
      </c>
      <c r="I749" s="4" t="str">
        <f t="shared" si="104"/>
        <v>高</v>
      </c>
      <c r="J749" s="4" t="str">
        <f t="shared" si="105"/>
        <v>低</v>
      </c>
      <c r="K749" s="4" t="str">
        <f t="shared" si="106"/>
        <v>高</v>
      </c>
      <c r="L749" s="4" t="str">
        <f t="shared" si="107"/>
        <v>高低高</v>
      </c>
      <c r="M749" t="str">
        <f t="shared" si="108"/>
        <v>2.重要发展用户</v>
      </c>
    </row>
    <row r="750" spans="1:13">
      <c r="A750" s="4">
        <v>165942</v>
      </c>
      <c r="B750" s="2">
        <f>_xlfn.MAXIFS('业绩 (处理后数据)'!A:A,'业绩 (处理后数据)'!B:B,A750)</f>
        <v>44296</v>
      </c>
      <c r="C750" s="3">
        <f t="shared" si="100"/>
        <v>325</v>
      </c>
      <c r="D750">
        <f>COUNTIFS('业绩 (处理后数据)'!B:B,A750)</f>
        <v>1</v>
      </c>
      <c r="E750">
        <f>SUMIFS('业绩 (处理后数据)'!O:O,'业绩 (处理后数据)'!B:B,A750)</f>
        <v>0</v>
      </c>
      <c r="F750" s="4">
        <f t="shared" si="101"/>
        <v>2</v>
      </c>
      <c r="G750" s="4">
        <f t="shared" si="102"/>
        <v>1</v>
      </c>
      <c r="H750" s="4">
        <f t="shared" si="103"/>
        <v>1</v>
      </c>
      <c r="I750" s="4" t="str">
        <f t="shared" si="104"/>
        <v>低</v>
      </c>
      <c r="J750" s="4" t="str">
        <f t="shared" si="105"/>
        <v>低</v>
      </c>
      <c r="K750" s="4" t="str">
        <f t="shared" si="106"/>
        <v>低</v>
      </c>
      <c r="L750" s="4" t="str">
        <f t="shared" si="107"/>
        <v>低低低</v>
      </c>
      <c r="M750" t="str">
        <f t="shared" si="108"/>
        <v>8.一般挽留用户</v>
      </c>
    </row>
    <row r="751" spans="1:13">
      <c r="A751" s="4">
        <v>151417</v>
      </c>
      <c r="B751" s="2">
        <f>_xlfn.MAXIFS('业绩 (处理后数据)'!A:A,'业绩 (处理后数据)'!B:B,A751)</f>
        <v>44296</v>
      </c>
      <c r="C751" s="3">
        <f t="shared" si="100"/>
        <v>325</v>
      </c>
      <c r="D751">
        <f>COUNTIFS('业绩 (处理后数据)'!B:B,A751)</f>
        <v>1</v>
      </c>
      <c r="E751">
        <f>SUMIFS('业绩 (处理后数据)'!O:O,'业绩 (处理后数据)'!B:B,A751)</f>
        <v>351</v>
      </c>
      <c r="F751" s="4">
        <f t="shared" si="101"/>
        <v>2</v>
      </c>
      <c r="G751" s="4">
        <f t="shared" si="102"/>
        <v>1</v>
      </c>
      <c r="H751" s="4">
        <f t="shared" si="103"/>
        <v>1</v>
      </c>
      <c r="I751" s="4" t="str">
        <f t="shared" si="104"/>
        <v>低</v>
      </c>
      <c r="J751" s="4" t="str">
        <f t="shared" si="105"/>
        <v>低</v>
      </c>
      <c r="K751" s="4" t="str">
        <f t="shared" si="106"/>
        <v>低</v>
      </c>
      <c r="L751" s="4" t="str">
        <f t="shared" si="107"/>
        <v>低低低</v>
      </c>
      <c r="M751" t="str">
        <f t="shared" si="108"/>
        <v>8.一般挽留用户</v>
      </c>
    </row>
    <row r="752" spans="1:13">
      <c r="A752" s="4">
        <v>162928</v>
      </c>
      <c r="B752" s="2">
        <f>_xlfn.MAXIFS('业绩 (处理后数据)'!A:A,'业绩 (处理后数据)'!B:B,A752)</f>
        <v>44296</v>
      </c>
      <c r="C752" s="3">
        <f t="shared" si="100"/>
        <v>325</v>
      </c>
      <c r="D752">
        <f>COUNTIFS('业绩 (处理后数据)'!B:B,A752)</f>
        <v>1</v>
      </c>
      <c r="E752">
        <f>SUMIFS('业绩 (处理后数据)'!O:O,'业绩 (处理后数据)'!B:B,A752)</f>
        <v>0</v>
      </c>
      <c r="F752" s="4">
        <f t="shared" si="101"/>
        <v>2</v>
      </c>
      <c r="G752" s="4">
        <f t="shared" si="102"/>
        <v>1</v>
      </c>
      <c r="H752" s="4">
        <f t="shared" si="103"/>
        <v>1</v>
      </c>
      <c r="I752" s="4" t="str">
        <f t="shared" si="104"/>
        <v>低</v>
      </c>
      <c r="J752" s="4" t="str">
        <f t="shared" si="105"/>
        <v>低</v>
      </c>
      <c r="K752" s="4" t="str">
        <f t="shared" si="106"/>
        <v>低</v>
      </c>
      <c r="L752" s="4" t="str">
        <f t="shared" si="107"/>
        <v>低低低</v>
      </c>
      <c r="M752" t="str">
        <f t="shared" si="108"/>
        <v>8.一般挽留用户</v>
      </c>
    </row>
    <row r="753" spans="1:13">
      <c r="A753" s="4">
        <v>143131</v>
      </c>
      <c r="B753" s="2">
        <f>_xlfn.MAXIFS('业绩 (处理后数据)'!A:A,'业绩 (处理后数据)'!B:B,A753)</f>
        <v>44296</v>
      </c>
      <c r="C753" s="3">
        <f t="shared" si="100"/>
        <v>325</v>
      </c>
      <c r="D753">
        <f>COUNTIFS('业绩 (处理后数据)'!B:B,A753)</f>
        <v>1</v>
      </c>
      <c r="E753">
        <f>SUMIFS('业绩 (处理后数据)'!O:O,'业绩 (处理后数据)'!B:B,A753)</f>
        <v>3780</v>
      </c>
      <c r="F753" s="4">
        <f t="shared" si="101"/>
        <v>2</v>
      </c>
      <c r="G753" s="4">
        <f t="shared" si="102"/>
        <v>1</v>
      </c>
      <c r="H753" s="4">
        <f t="shared" si="103"/>
        <v>2</v>
      </c>
      <c r="I753" s="4" t="str">
        <f t="shared" si="104"/>
        <v>低</v>
      </c>
      <c r="J753" s="4" t="str">
        <f t="shared" si="105"/>
        <v>低</v>
      </c>
      <c r="K753" s="4" t="str">
        <f t="shared" si="106"/>
        <v>低</v>
      </c>
      <c r="L753" s="4" t="str">
        <f t="shared" si="107"/>
        <v>低低低</v>
      </c>
      <c r="M753" t="str">
        <f t="shared" si="108"/>
        <v>8.一般挽留用户</v>
      </c>
    </row>
    <row r="754" spans="1:13">
      <c r="A754" s="4">
        <v>151911</v>
      </c>
      <c r="B754" s="2">
        <f>_xlfn.MAXIFS('业绩 (处理后数据)'!A:A,'业绩 (处理后数据)'!B:B,A754)</f>
        <v>44296</v>
      </c>
      <c r="C754" s="3">
        <f t="shared" si="100"/>
        <v>325</v>
      </c>
      <c r="D754">
        <f>COUNTIFS('业绩 (处理后数据)'!B:B,A754)</f>
        <v>1</v>
      </c>
      <c r="E754">
        <f>SUMIFS('业绩 (处理后数据)'!O:O,'业绩 (处理后数据)'!B:B,A754)</f>
        <v>13998</v>
      </c>
      <c r="F754" s="4">
        <f t="shared" si="101"/>
        <v>2</v>
      </c>
      <c r="G754" s="4">
        <f t="shared" si="102"/>
        <v>1</v>
      </c>
      <c r="H754" s="4">
        <f t="shared" si="103"/>
        <v>3</v>
      </c>
      <c r="I754" s="4" t="str">
        <f t="shared" si="104"/>
        <v>低</v>
      </c>
      <c r="J754" s="4" t="str">
        <f t="shared" si="105"/>
        <v>低</v>
      </c>
      <c r="K754" s="4" t="str">
        <f t="shared" si="106"/>
        <v>高</v>
      </c>
      <c r="L754" s="4" t="str">
        <f t="shared" si="107"/>
        <v>低低高</v>
      </c>
      <c r="M754" t="str">
        <f t="shared" si="108"/>
        <v>4.重要挽留用户</v>
      </c>
    </row>
    <row r="755" spans="1:13">
      <c r="A755" s="4">
        <v>151617</v>
      </c>
      <c r="B755" s="2">
        <f>_xlfn.MAXIFS('业绩 (处理后数据)'!A:A,'业绩 (处理后数据)'!B:B,A755)</f>
        <v>44296</v>
      </c>
      <c r="C755" s="3">
        <f t="shared" si="100"/>
        <v>325</v>
      </c>
      <c r="D755">
        <f>COUNTIFS('业绩 (处理后数据)'!B:B,A755)</f>
        <v>1</v>
      </c>
      <c r="E755">
        <f>SUMIFS('业绩 (处理后数据)'!O:O,'业绩 (处理后数据)'!B:B,A755)</f>
        <v>2640</v>
      </c>
      <c r="F755" s="4">
        <f t="shared" si="101"/>
        <v>2</v>
      </c>
      <c r="G755" s="4">
        <f t="shared" si="102"/>
        <v>1</v>
      </c>
      <c r="H755" s="4">
        <f t="shared" si="103"/>
        <v>2</v>
      </c>
      <c r="I755" s="4" t="str">
        <f t="shared" si="104"/>
        <v>低</v>
      </c>
      <c r="J755" s="4" t="str">
        <f t="shared" si="105"/>
        <v>低</v>
      </c>
      <c r="K755" s="4" t="str">
        <f t="shared" si="106"/>
        <v>低</v>
      </c>
      <c r="L755" s="4" t="str">
        <f t="shared" si="107"/>
        <v>低低低</v>
      </c>
      <c r="M755" t="str">
        <f t="shared" si="108"/>
        <v>8.一般挽留用户</v>
      </c>
    </row>
    <row r="756" spans="1:13">
      <c r="A756" s="4">
        <v>154442</v>
      </c>
      <c r="B756" s="2">
        <f>_xlfn.MAXIFS('业绩 (处理后数据)'!A:A,'业绩 (处理后数据)'!B:B,A756)</f>
        <v>44296</v>
      </c>
      <c r="C756" s="3">
        <f t="shared" si="100"/>
        <v>325</v>
      </c>
      <c r="D756">
        <f>COUNTIFS('业绩 (处理后数据)'!B:B,A756)</f>
        <v>1</v>
      </c>
      <c r="E756">
        <f>SUMIFS('业绩 (处理后数据)'!O:O,'业绩 (处理后数据)'!B:B,A756)</f>
        <v>0</v>
      </c>
      <c r="F756" s="4">
        <f t="shared" si="101"/>
        <v>2</v>
      </c>
      <c r="G756" s="4">
        <f t="shared" si="102"/>
        <v>1</v>
      </c>
      <c r="H756" s="4">
        <f t="shared" si="103"/>
        <v>1</v>
      </c>
      <c r="I756" s="4" t="str">
        <f t="shared" si="104"/>
        <v>低</v>
      </c>
      <c r="J756" s="4" t="str">
        <f t="shared" si="105"/>
        <v>低</v>
      </c>
      <c r="K756" s="4" t="str">
        <f t="shared" si="106"/>
        <v>低</v>
      </c>
      <c r="L756" s="4" t="str">
        <f t="shared" si="107"/>
        <v>低低低</v>
      </c>
      <c r="M756" t="str">
        <f t="shared" si="108"/>
        <v>8.一般挽留用户</v>
      </c>
    </row>
    <row r="757" spans="1:13">
      <c r="A757" s="4">
        <v>156805</v>
      </c>
      <c r="B757" s="2">
        <f>_xlfn.MAXIFS('业绩 (处理后数据)'!A:A,'业绩 (处理后数据)'!B:B,A757)</f>
        <v>44297</v>
      </c>
      <c r="C757" s="3">
        <f t="shared" si="100"/>
        <v>324</v>
      </c>
      <c r="D757">
        <f>COUNTIFS('业绩 (处理后数据)'!B:B,A757)</f>
        <v>1</v>
      </c>
      <c r="E757">
        <f>SUMIFS('业绩 (处理后数据)'!O:O,'业绩 (处理后数据)'!B:B,A757)</f>
        <v>1780</v>
      </c>
      <c r="F757" s="4">
        <f t="shared" si="101"/>
        <v>2</v>
      </c>
      <c r="G757" s="4">
        <f t="shared" si="102"/>
        <v>1</v>
      </c>
      <c r="H757" s="4">
        <f t="shared" si="103"/>
        <v>1</v>
      </c>
      <c r="I757" s="4" t="str">
        <f t="shared" si="104"/>
        <v>低</v>
      </c>
      <c r="J757" s="4" t="str">
        <f t="shared" si="105"/>
        <v>低</v>
      </c>
      <c r="K757" s="4" t="str">
        <f t="shared" si="106"/>
        <v>低</v>
      </c>
      <c r="L757" s="4" t="str">
        <f t="shared" si="107"/>
        <v>低低低</v>
      </c>
      <c r="M757" t="str">
        <f t="shared" si="108"/>
        <v>8.一般挽留用户</v>
      </c>
    </row>
    <row r="758" spans="1:13">
      <c r="A758" s="4">
        <v>162887</v>
      </c>
      <c r="B758" s="2">
        <f>_xlfn.MAXIFS('业绩 (处理后数据)'!A:A,'业绩 (处理后数据)'!B:B,A758)</f>
        <v>44297</v>
      </c>
      <c r="C758" s="3">
        <f t="shared" si="100"/>
        <v>324</v>
      </c>
      <c r="D758">
        <f>COUNTIFS('业绩 (处理后数据)'!B:B,A758)</f>
        <v>1</v>
      </c>
      <c r="E758">
        <f>SUMIFS('业绩 (处理后数据)'!O:O,'业绩 (处理后数据)'!B:B,A758)</f>
        <v>3360</v>
      </c>
      <c r="F758" s="4">
        <f t="shared" si="101"/>
        <v>2</v>
      </c>
      <c r="G758" s="4">
        <f t="shared" si="102"/>
        <v>1</v>
      </c>
      <c r="H758" s="4">
        <f t="shared" si="103"/>
        <v>2</v>
      </c>
      <c r="I758" s="4" t="str">
        <f t="shared" si="104"/>
        <v>低</v>
      </c>
      <c r="J758" s="4" t="str">
        <f t="shared" si="105"/>
        <v>低</v>
      </c>
      <c r="K758" s="4" t="str">
        <f t="shared" si="106"/>
        <v>低</v>
      </c>
      <c r="L758" s="4" t="str">
        <f t="shared" si="107"/>
        <v>低低低</v>
      </c>
      <c r="M758" t="str">
        <f t="shared" si="108"/>
        <v>8.一般挽留用户</v>
      </c>
    </row>
    <row r="759" spans="1:13">
      <c r="A759" s="4">
        <v>146254</v>
      </c>
      <c r="B759" s="2">
        <f>_xlfn.MAXIFS('业绩 (处理后数据)'!A:A,'业绩 (处理后数据)'!B:B,A759)</f>
        <v>44297</v>
      </c>
      <c r="C759" s="3">
        <f t="shared" si="100"/>
        <v>324</v>
      </c>
      <c r="D759">
        <f>COUNTIFS('业绩 (处理后数据)'!B:B,A759)</f>
        <v>1</v>
      </c>
      <c r="E759">
        <f>SUMIFS('业绩 (处理后数据)'!O:O,'业绩 (处理后数据)'!B:B,A759)</f>
        <v>12960</v>
      </c>
      <c r="F759" s="4">
        <f t="shared" si="101"/>
        <v>2</v>
      </c>
      <c r="G759" s="4">
        <f t="shared" si="102"/>
        <v>1</v>
      </c>
      <c r="H759" s="4">
        <f t="shared" si="103"/>
        <v>3</v>
      </c>
      <c r="I759" s="4" t="str">
        <f t="shared" si="104"/>
        <v>低</v>
      </c>
      <c r="J759" s="4" t="str">
        <f t="shared" si="105"/>
        <v>低</v>
      </c>
      <c r="K759" s="4" t="str">
        <f t="shared" si="106"/>
        <v>高</v>
      </c>
      <c r="L759" s="4" t="str">
        <f t="shared" si="107"/>
        <v>低低高</v>
      </c>
      <c r="M759" t="str">
        <f t="shared" si="108"/>
        <v>4.重要挽留用户</v>
      </c>
    </row>
    <row r="760" spans="1:13">
      <c r="A760" s="4">
        <v>146831</v>
      </c>
      <c r="B760" s="2">
        <f>_xlfn.MAXIFS('业绩 (处理后数据)'!A:A,'业绩 (处理后数据)'!B:B,A760)</f>
        <v>44297</v>
      </c>
      <c r="C760" s="3">
        <f t="shared" si="100"/>
        <v>324</v>
      </c>
      <c r="D760">
        <f>COUNTIFS('业绩 (处理后数据)'!B:B,A760)</f>
        <v>1</v>
      </c>
      <c r="E760">
        <f>SUMIFS('业绩 (处理后数据)'!O:O,'业绩 (处理后数据)'!B:B,A760)</f>
        <v>7480</v>
      </c>
      <c r="F760" s="4">
        <f t="shared" si="101"/>
        <v>2</v>
      </c>
      <c r="G760" s="4">
        <f t="shared" si="102"/>
        <v>1</v>
      </c>
      <c r="H760" s="4">
        <f t="shared" si="103"/>
        <v>3</v>
      </c>
      <c r="I760" s="4" t="str">
        <f t="shared" si="104"/>
        <v>低</v>
      </c>
      <c r="J760" s="4" t="str">
        <f t="shared" si="105"/>
        <v>低</v>
      </c>
      <c r="K760" s="4" t="str">
        <f t="shared" si="106"/>
        <v>高</v>
      </c>
      <c r="L760" s="4" t="str">
        <f t="shared" si="107"/>
        <v>低低高</v>
      </c>
      <c r="M760" t="str">
        <f t="shared" si="108"/>
        <v>4.重要挽留用户</v>
      </c>
    </row>
    <row r="761" spans="1:13">
      <c r="A761" s="4">
        <v>146991</v>
      </c>
      <c r="B761" s="2">
        <f>_xlfn.MAXIFS('业绩 (处理后数据)'!A:A,'业绩 (处理后数据)'!B:B,A761)</f>
        <v>44297</v>
      </c>
      <c r="C761" s="3">
        <f t="shared" si="100"/>
        <v>324</v>
      </c>
      <c r="D761">
        <f>COUNTIFS('业绩 (处理后数据)'!B:B,A761)</f>
        <v>1</v>
      </c>
      <c r="E761">
        <f>SUMIFS('业绩 (处理后数据)'!O:O,'业绩 (处理后数据)'!B:B,A761)</f>
        <v>1000</v>
      </c>
      <c r="F761" s="4">
        <f t="shared" si="101"/>
        <v>2</v>
      </c>
      <c r="G761" s="4">
        <f t="shared" si="102"/>
        <v>1</v>
      </c>
      <c r="H761" s="4">
        <f t="shared" si="103"/>
        <v>1</v>
      </c>
      <c r="I761" s="4" t="str">
        <f t="shared" si="104"/>
        <v>低</v>
      </c>
      <c r="J761" s="4" t="str">
        <f t="shared" si="105"/>
        <v>低</v>
      </c>
      <c r="K761" s="4" t="str">
        <f t="shared" si="106"/>
        <v>低</v>
      </c>
      <c r="L761" s="4" t="str">
        <f t="shared" si="107"/>
        <v>低低低</v>
      </c>
      <c r="M761" t="str">
        <f t="shared" si="108"/>
        <v>8.一般挽留用户</v>
      </c>
    </row>
    <row r="762" spans="1:13">
      <c r="A762" s="4">
        <v>162864</v>
      </c>
      <c r="B762" s="2">
        <f>_xlfn.MAXIFS('业绩 (处理后数据)'!A:A,'业绩 (处理后数据)'!B:B,A762)</f>
        <v>44297</v>
      </c>
      <c r="C762" s="3">
        <f t="shared" si="100"/>
        <v>324</v>
      </c>
      <c r="D762">
        <f>COUNTIFS('业绩 (处理后数据)'!B:B,A762)</f>
        <v>1</v>
      </c>
      <c r="E762">
        <f>SUMIFS('业绩 (处理后数据)'!O:O,'业绩 (处理后数据)'!B:B,A762)</f>
        <v>6680</v>
      </c>
      <c r="F762" s="4">
        <f t="shared" si="101"/>
        <v>2</v>
      </c>
      <c r="G762" s="4">
        <f t="shared" si="102"/>
        <v>1</v>
      </c>
      <c r="H762" s="4">
        <f t="shared" si="103"/>
        <v>2</v>
      </c>
      <c r="I762" s="4" t="str">
        <f t="shared" si="104"/>
        <v>低</v>
      </c>
      <c r="J762" s="4" t="str">
        <f t="shared" si="105"/>
        <v>低</v>
      </c>
      <c r="K762" s="4" t="str">
        <f t="shared" si="106"/>
        <v>低</v>
      </c>
      <c r="L762" s="4" t="str">
        <f t="shared" si="107"/>
        <v>低低低</v>
      </c>
      <c r="M762" t="str">
        <f t="shared" si="108"/>
        <v>8.一般挽留用户</v>
      </c>
    </row>
    <row r="763" spans="1:13">
      <c r="A763" s="4">
        <v>158046</v>
      </c>
      <c r="B763" s="2">
        <f>_xlfn.MAXIFS('业绩 (处理后数据)'!A:A,'业绩 (处理后数据)'!B:B,A763)</f>
        <v>44297</v>
      </c>
      <c r="C763" s="3">
        <f t="shared" si="100"/>
        <v>324</v>
      </c>
      <c r="D763">
        <f>COUNTIFS('业绩 (处理后数据)'!B:B,A763)</f>
        <v>1</v>
      </c>
      <c r="E763">
        <f>SUMIFS('业绩 (处理后数据)'!O:O,'业绩 (处理后数据)'!B:B,A763)</f>
        <v>12700</v>
      </c>
      <c r="F763" s="4">
        <f t="shared" si="101"/>
        <v>2</v>
      </c>
      <c r="G763" s="4">
        <f t="shared" si="102"/>
        <v>1</v>
      </c>
      <c r="H763" s="4">
        <f t="shared" si="103"/>
        <v>3</v>
      </c>
      <c r="I763" s="4" t="str">
        <f t="shared" si="104"/>
        <v>低</v>
      </c>
      <c r="J763" s="4" t="str">
        <f t="shared" si="105"/>
        <v>低</v>
      </c>
      <c r="K763" s="4" t="str">
        <f t="shared" si="106"/>
        <v>高</v>
      </c>
      <c r="L763" s="4" t="str">
        <f t="shared" si="107"/>
        <v>低低高</v>
      </c>
      <c r="M763" t="str">
        <f t="shared" si="108"/>
        <v>4.重要挽留用户</v>
      </c>
    </row>
    <row r="764" spans="1:13">
      <c r="A764" s="4">
        <v>155024</v>
      </c>
      <c r="B764" s="2">
        <f>_xlfn.MAXIFS('业绩 (处理后数据)'!A:A,'业绩 (处理后数据)'!B:B,A764)</f>
        <v>44297</v>
      </c>
      <c r="C764" s="3">
        <f t="shared" si="100"/>
        <v>324</v>
      </c>
      <c r="D764">
        <f>COUNTIFS('业绩 (处理后数据)'!B:B,A764)</f>
        <v>1</v>
      </c>
      <c r="E764">
        <f>SUMIFS('业绩 (处理后数据)'!O:O,'业绩 (处理后数据)'!B:B,A764)</f>
        <v>10800</v>
      </c>
      <c r="F764" s="4">
        <f t="shared" si="101"/>
        <v>2</v>
      </c>
      <c r="G764" s="4">
        <f t="shared" si="102"/>
        <v>1</v>
      </c>
      <c r="H764" s="4">
        <f t="shared" si="103"/>
        <v>3</v>
      </c>
      <c r="I764" s="4" t="str">
        <f t="shared" si="104"/>
        <v>低</v>
      </c>
      <c r="J764" s="4" t="str">
        <f t="shared" si="105"/>
        <v>低</v>
      </c>
      <c r="K764" s="4" t="str">
        <f t="shared" si="106"/>
        <v>高</v>
      </c>
      <c r="L764" s="4" t="str">
        <f t="shared" si="107"/>
        <v>低低高</v>
      </c>
      <c r="M764" t="str">
        <f t="shared" si="108"/>
        <v>4.重要挽留用户</v>
      </c>
    </row>
    <row r="765" spans="1:13">
      <c r="A765" s="4">
        <v>143444</v>
      </c>
      <c r="B765" s="2">
        <f>_xlfn.MAXIFS('业绩 (处理后数据)'!A:A,'业绩 (处理后数据)'!B:B,A765)</f>
        <v>44319</v>
      </c>
      <c r="C765" s="3">
        <f t="shared" si="100"/>
        <v>302</v>
      </c>
      <c r="D765">
        <f>COUNTIFS('业绩 (处理后数据)'!B:B,A765)</f>
        <v>2</v>
      </c>
      <c r="E765">
        <f>SUMIFS('业绩 (处理后数据)'!O:O,'业绩 (处理后数据)'!B:B,A765)</f>
        <v>21000</v>
      </c>
      <c r="F765" s="4">
        <f t="shared" si="101"/>
        <v>3</v>
      </c>
      <c r="G765" s="4">
        <f t="shared" si="102"/>
        <v>1</v>
      </c>
      <c r="H765" s="4">
        <f t="shared" si="103"/>
        <v>4</v>
      </c>
      <c r="I765" s="4" t="str">
        <f t="shared" si="104"/>
        <v>低</v>
      </c>
      <c r="J765" s="4" t="str">
        <f t="shared" si="105"/>
        <v>低</v>
      </c>
      <c r="K765" s="4" t="str">
        <f t="shared" si="106"/>
        <v>高</v>
      </c>
      <c r="L765" s="4" t="str">
        <f t="shared" si="107"/>
        <v>低低高</v>
      </c>
      <c r="M765" t="str">
        <f t="shared" si="108"/>
        <v>4.重要挽留用户</v>
      </c>
    </row>
    <row r="766" spans="1:13">
      <c r="A766" s="4">
        <v>162385</v>
      </c>
      <c r="B766" s="2">
        <f>_xlfn.MAXIFS('业绩 (处理后数据)'!A:A,'业绩 (处理后数据)'!B:B,A766)</f>
        <v>44297</v>
      </c>
      <c r="C766" s="3">
        <f t="shared" si="100"/>
        <v>324</v>
      </c>
      <c r="D766">
        <f>COUNTIFS('业绩 (处理后数据)'!B:B,A766)</f>
        <v>1</v>
      </c>
      <c r="E766">
        <f>SUMIFS('业绩 (处理后数据)'!O:O,'业绩 (处理后数据)'!B:B,A766)</f>
        <v>10600</v>
      </c>
      <c r="F766" s="4">
        <f t="shared" si="101"/>
        <v>2</v>
      </c>
      <c r="G766" s="4">
        <f t="shared" si="102"/>
        <v>1</v>
      </c>
      <c r="H766" s="4">
        <f t="shared" si="103"/>
        <v>3</v>
      </c>
      <c r="I766" s="4" t="str">
        <f t="shared" si="104"/>
        <v>低</v>
      </c>
      <c r="J766" s="4" t="str">
        <f t="shared" si="105"/>
        <v>低</v>
      </c>
      <c r="K766" s="4" t="str">
        <f t="shared" si="106"/>
        <v>高</v>
      </c>
      <c r="L766" s="4" t="str">
        <f t="shared" si="107"/>
        <v>低低高</v>
      </c>
      <c r="M766" t="str">
        <f t="shared" si="108"/>
        <v>4.重要挽留用户</v>
      </c>
    </row>
    <row r="767" spans="1:13">
      <c r="A767" s="4">
        <v>155465</v>
      </c>
      <c r="B767" s="2">
        <f>_xlfn.MAXIFS('业绩 (处理后数据)'!A:A,'业绩 (处理后数据)'!B:B,A767)</f>
        <v>44297</v>
      </c>
      <c r="C767" s="3">
        <f t="shared" si="100"/>
        <v>324</v>
      </c>
      <c r="D767">
        <f>COUNTIFS('业绩 (处理后数据)'!B:B,A767)</f>
        <v>1</v>
      </c>
      <c r="E767">
        <f>SUMIFS('业绩 (处理后数据)'!O:O,'业绩 (处理后数据)'!B:B,A767)</f>
        <v>1999</v>
      </c>
      <c r="F767" s="4">
        <f t="shared" si="101"/>
        <v>2</v>
      </c>
      <c r="G767" s="4">
        <f t="shared" si="102"/>
        <v>1</v>
      </c>
      <c r="H767" s="4">
        <f t="shared" si="103"/>
        <v>1</v>
      </c>
      <c r="I767" s="4" t="str">
        <f t="shared" si="104"/>
        <v>低</v>
      </c>
      <c r="J767" s="4" t="str">
        <f t="shared" si="105"/>
        <v>低</v>
      </c>
      <c r="K767" s="4" t="str">
        <f t="shared" si="106"/>
        <v>低</v>
      </c>
      <c r="L767" s="4" t="str">
        <f t="shared" si="107"/>
        <v>低低低</v>
      </c>
      <c r="M767" t="str">
        <f t="shared" si="108"/>
        <v>8.一般挽留用户</v>
      </c>
    </row>
    <row r="768" spans="1:13">
      <c r="A768" s="4">
        <v>151973</v>
      </c>
      <c r="B768" s="2">
        <f>_xlfn.MAXIFS('业绩 (处理后数据)'!A:A,'业绩 (处理后数据)'!B:B,A768)</f>
        <v>44298</v>
      </c>
      <c r="C768" s="3">
        <f t="shared" si="100"/>
        <v>323</v>
      </c>
      <c r="D768">
        <f>COUNTIFS('业绩 (处理后数据)'!B:B,A768)</f>
        <v>1</v>
      </c>
      <c r="E768">
        <f>SUMIFS('业绩 (处理后数据)'!O:O,'业绩 (处理后数据)'!B:B,A768)</f>
        <v>24072</v>
      </c>
      <c r="F768" s="4">
        <f t="shared" si="101"/>
        <v>2</v>
      </c>
      <c r="G768" s="4">
        <f t="shared" si="102"/>
        <v>1</v>
      </c>
      <c r="H768" s="4">
        <f t="shared" si="103"/>
        <v>4</v>
      </c>
      <c r="I768" s="4" t="str">
        <f t="shared" si="104"/>
        <v>低</v>
      </c>
      <c r="J768" s="4" t="str">
        <f t="shared" si="105"/>
        <v>低</v>
      </c>
      <c r="K768" s="4" t="str">
        <f t="shared" si="106"/>
        <v>高</v>
      </c>
      <c r="L768" s="4" t="str">
        <f t="shared" si="107"/>
        <v>低低高</v>
      </c>
      <c r="M768" t="str">
        <f t="shared" si="108"/>
        <v>4.重要挽留用户</v>
      </c>
    </row>
    <row r="769" spans="1:13">
      <c r="A769" s="4">
        <v>150352</v>
      </c>
      <c r="B769" s="2">
        <f>_xlfn.MAXIFS('业绩 (处理后数据)'!A:A,'业绩 (处理后数据)'!B:B,A769)</f>
        <v>44298</v>
      </c>
      <c r="C769" s="3">
        <f t="shared" si="100"/>
        <v>323</v>
      </c>
      <c r="D769">
        <f>COUNTIFS('业绩 (处理后数据)'!B:B,A769)</f>
        <v>1</v>
      </c>
      <c r="E769">
        <f>SUMIFS('业绩 (处理后数据)'!O:O,'业绩 (处理后数据)'!B:B,A769)</f>
        <v>20277</v>
      </c>
      <c r="F769" s="4">
        <f t="shared" si="101"/>
        <v>2</v>
      </c>
      <c r="G769" s="4">
        <f t="shared" si="102"/>
        <v>1</v>
      </c>
      <c r="H769" s="4">
        <f t="shared" si="103"/>
        <v>4</v>
      </c>
      <c r="I769" s="4" t="str">
        <f t="shared" si="104"/>
        <v>低</v>
      </c>
      <c r="J769" s="4" t="str">
        <f t="shared" si="105"/>
        <v>低</v>
      </c>
      <c r="K769" s="4" t="str">
        <f t="shared" si="106"/>
        <v>高</v>
      </c>
      <c r="L769" s="4" t="str">
        <f t="shared" si="107"/>
        <v>低低高</v>
      </c>
      <c r="M769" t="str">
        <f t="shared" si="108"/>
        <v>4.重要挽留用户</v>
      </c>
    </row>
    <row r="770" spans="1:13">
      <c r="A770" s="4">
        <v>157602</v>
      </c>
      <c r="B770" s="2">
        <f>_xlfn.MAXIFS('业绩 (处理后数据)'!A:A,'业绩 (处理后数据)'!B:B,A770)</f>
        <v>44298</v>
      </c>
      <c r="C770" s="3">
        <f t="shared" si="100"/>
        <v>323</v>
      </c>
      <c r="D770">
        <f>COUNTIFS('业绩 (处理后数据)'!B:B,A770)</f>
        <v>1</v>
      </c>
      <c r="E770">
        <f>SUMIFS('业绩 (处理后数据)'!O:O,'业绩 (处理后数据)'!B:B,A770)</f>
        <v>1080</v>
      </c>
      <c r="F770" s="4">
        <f t="shared" si="101"/>
        <v>2</v>
      </c>
      <c r="G770" s="4">
        <f t="shared" si="102"/>
        <v>1</v>
      </c>
      <c r="H770" s="4">
        <f t="shared" si="103"/>
        <v>1</v>
      </c>
      <c r="I770" s="4" t="str">
        <f t="shared" si="104"/>
        <v>低</v>
      </c>
      <c r="J770" s="4" t="str">
        <f t="shared" si="105"/>
        <v>低</v>
      </c>
      <c r="K770" s="4" t="str">
        <f t="shared" si="106"/>
        <v>低</v>
      </c>
      <c r="L770" s="4" t="str">
        <f t="shared" si="107"/>
        <v>低低低</v>
      </c>
      <c r="M770" t="str">
        <f t="shared" si="108"/>
        <v>8.一般挽留用户</v>
      </c>
    </row>
    <row r="771" spans="1:13">
      <c r="A771" s="4">
        <v>152159</v>
      </c>
      <c r="B771" s="2">
        <f>_xlfn.MAXIFS('业绩 (处理后数据)'!A:A,'业绩 (处理后数据)'!B:B,A771)</f>
        <v>44298</v>
      </c>
      <c r="C771" s="3">
        <f t="shared" ref="C771:C834" si="109">$N$1-B771</f>
        <v>323</v>
      </c>
      <c r="D771">
        <f>COUNTIFS('业绩 (处理后数据)'!B:B,A771)</f>
        <v>1</v>
      </c>
      <c r="E771">
        <f>SUMIFS('业绩 (处理后数据)'!O:O,'业绩 (处理后数据)'!B:B,A771)</f>
        <v>5800</v>
      </c>
      <c r="F771" s="4">
        <f t="shared" ref="F771:F834" si="110">LOOKUP(C771,$Q$21:$Q$25,$W$21:$W$25)</f>
        <v>2</v>
      </c>
      <c r="G771" s="4">
        <f t="shared" ref="G771:G834" si="111">LOOKUP(D771,$R$21:$R$25,$O$21:$O$25)</f>
        <v>1</v>
      </c>
      <c r="H771" s="4">
        <f t="shared" ref="H771:H834" si="112">LOOKUP(E771,$S$21:$S$25,$O$21:$O$25)</f>
        <v>2</v>
      </c>
      <c r="I771" s="4" t="str">
        <f t="shared" ref="I771:I834" si="113">IF(F771&gt;$P$27,"高","低")</f>
        <v>低</v>
      </c>
      <c r="J771" s="4" t="str">
        <f t="shared" ref="J771:J834" si="114">IF(G771&gt;$Q$27,"高","低")</f>
        <v>低</v>
      </c>
      <c r="K771" s="4" t="str">
        <f t="shared" ref="K771:K834" si="115">IF(H771&gt;$R$27,"高","低")</f>
        <v>低</v>
      </c>
      <c r="L771" s="4" t="str">
        <f t="shared" ref="L771:L834" si="116">I771&amp;J771&amp;K771</f>
        <v>低低低</v>
      </c>
      <c r="M771" t="str">
        <f t="shared" ref="M771:M834" si="117">VLOOKUP(L771,$S$37:$T$45,2,FALSE)</f>
        <v>8.一般挽留用户</v>
      </c>
    </row>
    <row r="772" spans="1:13">
      <c r="A772" s="4">
        <v>148919</v>
      </c>
      <c r="B772" s="2">
        <f>_xlfn.MAXIFS('业绩 (处理后数据)'!A:A,'业绩 (处理后数据)'!B:B,A772)</f>
        <v>44298</v>
      </c>
      <c r="C772" s="3">
        <f t="shared" si="109"/>
        <v>323</v>
      </c>
      <c r="D772">
        <f>COUNTIFS('业绩 (处理后数据)'!B:B,A772)</f>
        <v>1</v>
      </c>
      <c r="E772">
        <f>SUMIFS('业绩 (处理后数据)'!O:O,'业绩 (处理后数据)'!B:B,A772)</f>
        <v>1680</v>
      </c>
      <c r="F772" s="4">
        <f t="shared" si="110"/>
        <v>2</v>
      </c>
      <c r="G772" s="4">
        <f t="shared" si="111"/>
        <v>1</v>
      </c>
      <c r="H772" s="4">
        <f t="shared" si="112"/>
        <v>1</v>
      </c>
      <c r="I772" s="4" t="str">
        <f t="shared" si="113"/>
        <v>低</v>
      </c>
      <c r="J772" s="4" t="str">
        <f t="shared" si="114"/>
        <v>低</v>
      </c>
      <c r="K772" s="4" t="str">
        <f t="shared" si="115"/>
        <v>低</v>
      </c>
      <c r="L772" s="4" t="str">
        <f t="shared" si="116"/>
        <v>低低低</v>
      </c>
      <c r="M772" t="str">
        <f t="shared" si="117"/>
        <v>8.一般挽留用户</v>
      </c>
    </row>
    <row r="773" spans="1:13">
      <c r="A773" s="4">
        <v>150870</v>
      </c>
      <c r="B773" s="2">
        <f>_xlfn.MAXIFS('业绩 (处理后数据)'!A:A,'业绩 (处理后数据)'!B:B,A773)</f>
        <v>44298</v>
      </c>
      <c r="C773" s="3">
        <f t="shared" si="109"/>
        <v>323</v>
      </c>
      <c r="D773">
        <f>COUNTIFS('业绩 (处理后数据)'!B:B,A773)</f>
        <v>1</v>
      </c>
      <c r="E773">
        <f>SUMIFS('业绩 (处理后数据)'!O:O,'业绩 (处理后数据)'!B:B,A773)</f>
        <v>6800</v>
      </c>
      <c r="F773" s="4">
        <f t="shared" si="110"/>
        <v>2</v>
      </c>
      <c r="G773" s="4">
        <f t="shared" si="111"/>
        <v>1</v>
      </c>
      <c r="H773" s="4">
        <f t="shared" si="112"/>
        <v>2</v>
      </c>
      <c r="I773" s="4" t="str">
        <f t="shared" si="113"/>
        <v>低</v>
      </c>
      <c r="J773" s="4" t="str">
        <f t="shared" si="114"/>
        <v>低</v>
      </c>
      <c r="K773" s="4" t="str">
        <f t="shared" si="115"/>
        <v>低</v>
      </c>
      <c r="L773" s="4" t="str">
        <f t="shared" si="116"/>
        <v>低低低</v>
      </c>
      <c r="M773" t="str">
        <f t="shared" si="117"/>
        <v>8.一般挽留用户</v>
      </c>
    </row>
    <row r="774" spans="1:13">
      <c r="A774" s="4">
        <v>136683</v>
      </c>
      <c r="B774" s="2">
        <f>_xlfn.MAXIFS('业绩 (处理后数据)'!A:A,'业绩 (处理后数据)'!B:B,A774)</f>
        <v>44298</v>
      </c>
      <c r="C774" s="3">
        <f t="shared" si="109"/>
        <v>323</v>
      </c>
      <c r="D774">
        <f>COUNTIFS('业绩 (处理后数据)'!B:B,A774)</f>
        <v>1</v>
      </c>
      <c r="E774">
        <f>SUMIFS('业绩 (处理后数据)'!O:O,'业绩 (处理后数据)'!B:B,A774)</f>
        <v>0</v>
      </c>
      <c r="F774" s="4">
        <f t="shared" si="110"/>
        <v>2</v>
      </c>
      <c r="G774" s="4">
        <f t="shared" si="111"/>
        <v>1</v>
      </c>
      <c r="H774" s="4">
        <f t="shared" si="112"/>
        <v>1</v>
      </c>
      <c r="I774" s="4" t="str">
        <f t="shared" si="113"/>
        <v>低</v>
      </c>
      <c r="J774" s="4" t="str">
        <f t="shared" si="114"/>
        <v>低</v>
      </c>
      <c r="K774" s="4" t="str">
        <f t="shared" si="115"/>
        <v>低</v>
      </c>
      <c r="L774" s="4" t="str">
        <f t="shared" si="116"/>
        <v>低低低</v>
      </c>
      <c r="M774" t="str">
        <f t="shared" si="117"/>
        <v>8.一般挽留用户</v>
      </c>
    </row>
    <row r="775" spans="1:13">
      <c r="A775" s="4">
        <v>161740</v>
      </c>
      <c r="B775" s="2">
        <f>_xlfn.MAXIFS('业绩 (处理后数据)'!A:A,'业绩 (处理后数据)'!B:B,A775)</f>
        <v>44298</v>
      </c>
      <c r="C775" s="3">
        <f t="shared" si="109"/>
        <v>323</v>
      </c>
      <c r="D775">
        <f>COUNTIFS('业绩 (处理后数据)'!B:B,A775)</f>
        <v>1</v>
      </c>
      <c r="E775">
        <f>SUMIFS('业绩 (处理后数据)'!O:O,'业绩 (处理后数据)'!B:B,A775)</f>
        <v>0</v>
      </c>
      <c r="F775" s="4">
        <f t="shared" si="110"/>
        <v>2</v>
      </c>
      <c r="G775" s="4">
        <f t="shared" si="111"/>
        <v>1</v>
      </c>
      <c r="H775" s="4">
        <f t="shared" si="112"/>
        <v>1</v>
      </c>
      <c r="I775" s="4" t="str">
        <f t="shared" si="113"/>
        <v>低</v>
      </c>
      <c r="J775" s="4" t="str">
        <f t="shared" si="114"/>
        <v>低</v>
      </c>
      <c r="K775" s="4" t="str">
        <f t="shared" si="115"/>
        <v>低</v>
      </c>
      <c r="L775" s="4" t="str">
        <f t="shared" si="116"/>
        <v>低低低</v>
      </c>
      <c r="M775" t="str">
        <f t="shared" si="117"/>
        <v>8.一般挽留用户</v>
      </c>
    </row>
    <row r="776" spans="1:13">
      <c r="A776" s="4">
        <v>146613</v>
      </c>
      <c r="B776" s="2">
        <f>_xlfn.MAXIFS('业绩 (处理后数据)'!A:A,'业绩 (处理后数据)'!B:B,A776)</f>
        <v>44298</v>
      </c>
      <c r="C776" s="3">
        <f t="shared" si="109"/>
        <v>323</v>
      </c>
      <c r="D776">
        <f>COUNTIFS('业绩 (处理后数据)'!B:B,A776)</f>
        <v>1</v>
      </c>
      <c r="E776">
        <f>SUMIFS('业绩 (处理后数据)'!O:O,'业绩 (处理后数据)'!B:B,A776)</f>
        <v>1980</v>
      </c>
      <c r="F776" s="4">
        <f t="shared" si="110"/>
        <v>2</v>
      </c>
      <c r="G776" s="4">
        <f t="shared" si="111"/>
        <v>1</v>
      </c>
      <c r="H776" s="4">
        <f t="shared" si="112"/>
        <v>1</v>
      </c>
      <c r="I776" s="4" t="str">
        <f t="shared" si="113"/>
        <v>低</v>
      </c>
      <c r="J776" s="4" t="str">
        <f t="shared" si="114"/>
        <v>低</v>
      </c>
      <c r="K776" s="4" t="str">
        <f t="shared" si="115"/>
        <v>低</v>
      </c>
      <c r="L776" s="4" t="str">
        <f t="shared" si="116"/>
        <v>低低低</v>
      </c>
      <c r="M776" t="str">
        <f t="shared" si="117"/>
        <v>8.一般挽留用户</v>
      </c>
    </row>
    <row r="777" spans="1:13">
      <c r="A777" s="4">
        <v>154040</v>
      </c>
      <c r="B777" s="2">
        <f>_xlfn.MAXIFS('业绩 (处理后数据)'!A:A,'业绩 (处理后数据)'!B:B,A777)</f>
        <v>44298</v>
      </c>
      <c r="C777" s="3">
        <f t="shared" si="109"/>
        <v>323</v>
      </c>
      <c r="D777">
        <f>COUNTIFS('业绩 (处理后数据)'!B:B,A777)</f>
        <v>1</v>
      </c>
      <c r="E777">
        <f>SUMIFS('业绩 (处理后数据)'!O:O,'业绩 (处理后数据)'!B:B,A777)</f>
        <v>0</v>
      </c>
      <c r="F777" s="4">
        <f t="shared" si="110"/>
        <v>2</v>
      </c>
      <c r="G777" s="4">
        <f t="shared" si="111"/>
        <v>1</v>
      </c>
      <c r="H777" s="4">
        <f t="shared" si="112"/>
        <v>1</v>
      </c>
      <c r="I777" s="4" t="str">
        <f t="shared" si="113"/>
        <v>低</v>
      </c>
      <c r="J777" s="4" t="str">
        <f t="shared" si="114"/>
        <v>低</v>
      </c>
      <c r="K777" s="4" t="str">
        <f t="shared" si="115"/>
        <v>低</v>
      </c>
      <c r="L777" s="4" t="str">
        <f t="shared" si="116"/>
        <v>低低低</v>
      </c>
      <c r="M777" t="str">
        <f t="shared" si="117"/>
        <v>8.一般挽留用户</v>
      </c>
    </row>
    <row r="778" spans="1:13">
      <c r="A778" s="4">
        <v>150702</v>
      </c>
      <c r="B778" s="2">
        <f>_xlfn.MAXIFS('业绩 (处理后数据)'!A:A,'业绩 (处理后数据)'!B:B,A778)</f>
        <v>44299</v>
      </c>
      <c r="C778" s="3">
        <f t="shared" si="109"/>
        <v>322</v>
      </c>
      <c r="D778">
        <f>COUNTIFS('业绩 (处理后数据)'!B:B,A778)</f>
        <v>1</v>
      </c>
      <c r="E778">
        <f>SUMIFS('业绩 (处理后数据)'!O:O,'业绩 (处理后数据)'!B:B,A778)</f>
        <v>16800</v>
      </c>
      <c r="F778" s="4">
        <f t="shared" si="110"/>
        <v>2</v>
      </c>
      <c r="G778" s="4">
        <f t="shared" si="111"/>
        <v>1</v>
      </c>
      <c r="H778" s="4">
        <f t="shared" si="112"/>
        <v>4</v>
      </c>
      <c r="I778" s="4" t="str">
        <f t="shared" si="113"/>
        <v>低</v>
      </c>
      <c r="J778" s="4" t="str">
        <f t="shared" si="114"/>
        <v>低</v>
      </c>
      <c r="K778" s="4" t="str">
        <f t="shared" si="115"/>
        <v>高</v>
      </c>
      <c r="L778" s="4" t="str">
        <f t="shared" si="116"/>
        <v>低低高</v>
      </c>
      <c r="M778" t="str">
        <f t="shared" si="117"/>
        <v>4.重要挽留用户</v>
      </c>
    </row>
    <row r="779" spans="1:13">
      <c r="A779" s="4">
        <v>158103</v>
      </c>
      <c r="B779" s="2">
        <f>_xlfn.MAXIFS('业绩 (处理后数据)'!A:A,'业绩 (处理后数据)'!B:B,A779)</f>
        <v>44583</v>
      </c>
      <c r="C779" s="3">
        <f t="shared" si="109"/>
        <v>38</v>
      </c>
      <c r="D779">
        <f>COUNTIFS('业绩 (处理后数据)'!B:B,A779)</f>
        <v>2</v>
      </c>
      <c r="E779">
        <f>SUMIFS('业绩 (处理后数据)'!O:O,'业绩 (处理后数据)'!B:B,A779)</f>
        <v>23930</v>
      </c>
      <c r="F779" s="4">
        <f t="shared" si="110"/>
        <v>5</v>
      </c>
      <c r="G779" s="4">
        <f t="shared" si="111"/>
        <v>1</v>
      </c>
      <c r="H779" s="4">
        <f t="shared" si="112"/>
        <v>4</v>
      </c>
      <c r="I779" s="4" t="str">
        <f t="shared" si="113"/>
        <v>高</v>
      </c>
      <c r="J779" s="4" t="str">
        <f t="shared" si="114"/>
        <v>低</v>
      </c>
      <c r="K779" s="4" t="str">
        <f t="shared" si="115"/>
        <v>高</v>
      </c>
      <c r="L779" s="4" t="str">
        <f t="shared" si="116"/>
        <v>高低高</v>
      </c>
      <c r="M779" t="str">
        <f t="shared" si="117"/>
        <v>2.重要发展用户</v>
      </c>
    </row>
    <row r="780" spans="1:13">
      <c r="A780" s="4">
        <v>158433</v>
      </c>
      <c r="B780" s="2">
        <f>_xlfn.MAXIFS('业绩 (处理后数据)'!A:A,'业绩 (处理后数据)'!B:B,A780)</f>
        <v>44299</v>
      </c>
      <c r="C780" s="3">
        <f t="shared" si="109"/>
        <v>322</v>
      </c>
      <c r="D780">
        <f>COUNTIFS('业绩 (处理后数据)'!B:B,A780)</f>
        <v>1</v>
      </c>
      <c r="E780">
        <f>SUMIFS('业绩 (处理后数据)'!O:O,'业绩 (处理后数据)'!B:B,A780)</f>
        <v>17400</v>
      </c>
      <c r="F780" s="4">
        <f t="shared" si="110"/>
        <v>2</v>
      </c>
      <c r="G780" s="4">
        <f t="shared" si="111"/>
        <v>1</v>
      </c>
      <c r="H780" s="4">
        <f t="shared" si="112"/>
        <v>4</v>
      </c>
      <c r="I780" s="4" t="str">
        <f t="shared" si="113"/>
        <v>低</v>
      </c>
      <c r="J780" s="4" t="str">
        <f t="shared" si="114"/>
        <v>低</v>
      </c>
      <c r="K780" s="4" t="str">
        <f t="shared" si="115"/>
        <v>高</v>
      </c>
      <c r="L780" s="4" t="str">
        <f t="shared" si="116"/>
        <v>低低高</v>
      </c>
      <c r="M780" t="str">
        <f t="shared" si="117"/>
        <v>4.重要挽留用户</v>
      </c>
    </row>
    <row r="781" spans="1:13">
      <c r="A781" s="4">
        <v>164247</v>
      </c>
      <c r="B781" s="2">
        <f>_xlfn.MAXIFS('业绩 (处理后数据)'!A:A,'业绩 (处理后数据)'!B:B,A781)</f>
        <v>44299</v>
      </c>
      <c r="C781" s="3">
        <f t="shared" si="109"/>
        <v>322</v>
      </c>
      <c r="D781">
        <f>COUNTIFS('业绩 (处理后数据)'!B:B,A781)</f>
        <v>1</v>
      </c>
      <c r="E781">
        <f>SUMIFS('业绩 (处理后数据)'!O:O,'业绩 (处理后数据)'!B:B,A781)</f>
        <v>0</v>
      </c>
      <c r="F781" s="4">
        <f t="shared" si="110"/>
        <v>2</v>
      </c>
      <c r="G781" s="4">
        <f t="shared" si="111"/>
        <v>1</v>
      </c>
      <c r="H781" s="4">
        <f t="shared" si="112"/>
        <v>1</v>
      </c>
      <c r="I781" s="4" t="str">
        <f t="shared" si="113"/>
        <v>低</v>
      </c>
      <c r="J781" s="4" t="str">
        <f t="shared" si="114"/>
        <v>低</v>
      </c>
      <c r="K781" s="4" t="str">
        <f t="shared" si="115"/>
        <v>低</v>
      </c>
      <c r="L781" s="4" t="str">
        <f t="shared" si="116"/>
        <v>低低低</v>
      </c>
      <c r="M781" t="str">
        <f t="shared" si="117"/>
        <v>8.一般挽留用户</v>
      </c>
    </row>
    <row r="782" spans="1:13">
      <c r="A782" s="4">
        <v>146525</v>
      </c>
      <c r="B782" s="2">
        <f>_xlfn.MAXIFS('业绩 (处理后数据)'!A:A,'业绩 (处理后数据)'!B:B,A782)</f>
        <v>44305</v>
      </c>
      <c r="C782" s="3">
        <f t="shared" si="109"/>
        <v>316</v>
      </c>
      <c r="D782">
        <f>COUNTIFS('业绩 (处理后数据)'!B:B,A782)</f>
        <v>2</v>
      </c>
      <c r="E782">
        <f>SUMIFS('业绩 (处理后数据)'!O:O,'业绩 (处理后数据)'!B:B,A782)</f>
        <v>30000</v>
      </c>
      <c r="F782" s="4">
        <f t="shared" si="110"/>
        <v>3</v>
      </c>
      <c r="G782" s="4">
        <f t="shared" si="111"/>
        <v>1</v>
      </c>
      <c r="H782" s="4">
        <f t="shared" si="112"/>
        <v>4</v>
      </c>
      <c r="I782" s="4" t="str">
        <f t="shared" si="113"/>
        <v>低</v>
      </c>
      <c r="J782" s="4" t="str">
        <f t="shared" si="114"/>
        <v>低</v>
      </c>
      <c r="K782" s="4" t="str">
        <f t="shared" si="115"/>
        <v>高</v>
      </c>
      <c r="L782" s="4" t="str">
        <f t="shared" si="116"/>
        <v>低低高</v>
      </c>
      <c r="M782" t="str">
        <f t="shared" si="117"/>
        <v>4.重要挽留用户</v>
      </c>
    </row>
    <row r="783" spans="1:13">
      <c r="A783" s="4">
        <v>175953</v>
      </c>
      <c r="B783" s="2">
        <f>_xlfn.MAXIFS('业绩 (处理后数据)'!A:A,'业绩 (处理后数据)'!B:B,A783)</f>
        <v>44299</v>
      </c>
      <c r="C783" s="3">
        <f t="shared" si="109"/>
        <v>322</v>
      </c>
      <c r="D783">
        <f>COUNTIFS('业绩 (处理后数据)'!B:B,A783)</f>
        <v>1</v>
      </c>
      <c r="E783">
        <f>SUMIFS('业绩 (处理后数据)'!O:O,'业绩 (处理后数据)'!B:B,A783)</f>
        <v>9800</v>
      </c>
      <c r="F783" s="4">
        <f t="shared" si="110"/>
        <v>2</v>
      </c>
      <c r="G783" s="4">
        <f t="shared" si="111"/>
        <v>1</v>
      </c>
      <c r="H783" s="4">
        <f t="shared" si="112"/>
        <v>3</v>
      </c>
      <c r="I783" s="4" t="str">
        <f t="shared" si="113"/>
        <v>低</v>
      </c>
      <c r="J783" s="4" t="str">
        <f t="shared" si="114"/>
        <v>低</v>
      </c>
      <c r="K783" s="4" t="str">
        <f t="shared" si="115"/>
        <v>高</v>
      </c>
      <c r="L783" s="4" t="str">
        <f t="shared" si="116"/>
        <v>低低高</v>
      </c>
      <c r="M783" t="str">
        <f t="shared" si="117"/>
        <v>4.重要挽留用户</v>
      </c>
    </row>
    <row r="784" spans="1:13">
      <c r="A784" s="4">
        <v>152379</v>
      </c>
      <c r="B784" s="2">
        <f>_xlfn.MAXIFS('业绩 (处理后数据)'!A:A,'业绩 (处理后数据)'!B:B,A784)</f>
        <v>44453</v>
      </c>
      <c r="C784" s="3">
        <f t="shared" si="109"/>
        <v>168</v>
      </c>
      <c r="D784">
        <f>COUNTIFS('业绩 (处理后数据)'!B:B,A784)</f>
        <v>3</v>
      </c>
      <c r="E784">
        <f>SUMIFS('业绩 (处理后数据)'!O:O,'业绩 (处理后数据)'!B:B,A784)</f>
        <v>14120</v>
      </c>
      <c r="F784" s="4">
        <f t="shared" si="110"/>
        <v>4</v>
      </c>
      <c r="G784" s="4">
        <f t="shared" si="111"/>
        <v>2</v>
      </c>
      <c r="H784" s="4">
        <f t="shared" si="112"/>
        <v>3</v>
      </c>
      <c r="I784" s="4" t="str">
        <f t="shared" si="113"/>
        <v>高</v>
      </c>
      <c r="J784" s="4" t="str">
        <f t="shared" si="114"/>
        <v>高</v>
      </c>
      <c r="K784" s="4" t="str">
        <f t="shared" si="115"/>
        <v>高</v>
      </c>
      <c r="L784" s="4" t="str">
        <f t="shared" si="116"/>
        <v>高高高</v>
      </c>
      <c r="M784" t="str">
        <f t="shared" si="117"/>
        <v>1.重要价值用户</v>
      </c>
    </row>
    <row r="785" spans="1:13">
      <c r="A785" s="4">
        <v>152835</v>
      </c>
      <c r="B785" s="2">
        <f>_xlfn.MAXIFS('业绩 (处理后数据)'!A:A,'业绩 (处理后数据)'!B:B,A785)</f>
        <v>44299</v>
      </c>
      <c r="C785" s="3">
        <f t="shared" si="109"/>
        <v>322</v>
      </c>
      <c r="D785">
        <f>COUNTIFS('业绩 (处理后数据)'!B:B,A785)</f>
        <v>1</v>
      </c>
      <c r="E785">
        <f>SUMIFS('业绩 (处理后数据)'!O:O,'业绩 (处理后数据)'!B:B,A785)</f>
        <v>7699</v>
      </c>
      <c r="F785" s="4">
        <f t="shared" si="110"/>
        <v>2</v>
      </c>
      <c r="G785" s="4">
        <f t="shared" si="111"/>
        <v>1</v>
      </c>
      <c r="H785" s="4">
        <f t="shared" si="112"/>
        <v>3</v>
      </c>
      <c r="I785" s="4" t="str">
        <f t="shared" si="113"/>
        <v>低</v>
      </c>
      <c r="J785" s="4" t="str">
        <f t="shared" si="114"/>
        <v>低</v>
      </c>
      <c r="K785" s="4" t="str">
        <f t="shared" si="115"/>
        <v>高</v>
      </c>
      <c r="L785" s="4" t="str">
        <f t="shared" si="116"/>
        <v>低低高</v>
      </c>
      <c r="M785" t="str">
        <f t="shared" si="117"/>
        <v>4.重要挽留用户</v>
      </c>
    </row>
    <row r="786" spans="1:13">
      <c r="A786" s="4">
        <v>159623</v>
      </c>
      <c r="B786" s="2">
        <f>_xlfn.MAXIFS('业绩 (处理后数据)'!A:A,'业绩 (处理后数据)'!B:B,A786)</f>
        <v>44299</v>
      </c>
      <c r="C786" s="3">
        <f t="shared" si="109"/>
        <v>322</v>
      </c>
      <c r="D786">
        <f>COUNTIFS('业绩 (处理后数据)'!B:B,A786)</f>
        <v>1</v>
      </c>
      <c r="E786">
        <f>SUMIFS('业绩 (处理后数据)'!O:O,'业绩 (处理后数据)'!B:B,A786)</f>
        <v>100</v>
      </c>
      <c r="F786" s="4">
        <f t="shared" si="110"/>
        <v>2</v>
      </c>
      <c r="G786" s="4">
        <f t="shared" si="111"/>
        <v>1</v>
      </c>
      <c r="H786" s="4">
        <f t="shared" si="112"/>
        <v>1</v>
      </c>
      <c r="I786" s="4" t="str">
        <f t="shared" si="113"/>
        <v>低</v>
      </c>
      <c r="J786" s="4" t="str">
        <f t="shared" si="114"/>
        <v>低</v>
      </c>
      <c r="K786" s="4" t="str">
        <f t="shared" si="115"/>
        <v>低</v>
      </c>
      <c r="L786" s="4" t="str">
        <f t="shared" si="116"/>
        <v>低低低</v>
      </c>
      <c r="M786" t="str">
        <f t="shared" si="117"/>
        <v>8.一般挽留用户</v>
      </c>
    </row>
    <row r="787" spans="1:13">
      <c r="A787" s="4">
        <v>156879</v>
      </c>
      <c r="B787" s="2">
        <f>_xlfn.MAXIFS('业绩 (处理后数据)'!A:A,'业绩 (处理后数据)'!B:B,A787)</f>
        <v>44379</v>
      </c>
      <c r="C787" s="3">
        <f t="shared" si="109"/>
        <v>242</v>
      </c>
      <c r="D787">
        <f>COUNTIFS('业绩 (处理后数据)'!B:B,A787)</f>
        <v>2</v>
      </c>
      <c r="E787">
        <f>SUMIFS('业绩 (处理后数据)'!O:O,'业绩 (处理后数据)'!B:B,A787)</f>
        <v>196780</v>
      </c>
      <c r="F787" s="4">
        <f t="shared" si="110"/>
        <v>3</v>
      </c>
      <c r="G787" s="4">
        <f t="shared" si="111"/>
        <v>1</v>
      </c>
      <c r="H787" s="4">
        <f t="shared" si="112"/>
        <v>5</v>
      </c>
      <c r="I787" s="4" t="str">
        <f t="shared" si="113"/>
        <v>低</v>
      </c>
      <c r="J787" s="4" t="str">
        <f t="shared" si="114"/>
        <v>低</v>
      </c>
      <c r="K787" s="4" t="str">
        <f t="shared" si="115"/>
        <v>高</v>
      </c>
      <c r="L787" s="4" t="str">
        <f t="shared" si="116"/>
        <v>低低高</v>
      </c>
      <c r="M787" t="str">
        <f t="shared" si="117"/>
        <v>4.重要挽留用户</v>
      </c>
    </row>
    <row r="788" spans="1:13">
      <c r="A788" s="4">
        <v>159753</v>
      </c>
      <c r="B788" s="2">
        <f>_xlfn.MAXIFS('业绩 (处理后数据)'!A:A,'业绩 (处理后数据)'!B:B,A788)</f>
        <v>44300</v>
      </c>
      <c r="C788" s="3">
        <f t="shared" si="109"/>
        <v>321</v>
      </c>
      <c r="D788">
        <f>COUNTIFS('业绩 (处理后数据)'!B:B,A788)</f>
        <v>1</v>
      </c>
      <c r="E788">
        <f>SUMIFS('业绩 (处理后数据)'!O:O,'业绩 (处理后数据)'!B:B,A788)</f>
        <v>880</v>
      </c>
      <c r="F788" s="4">
        <f t="shared" si="110"/>
        <v>2</v>
      </c>
      <c r="G788" s="4">
        <f t="shared" si="111"/>
        <v>1</v>
      </c>
      <c r="H788" s="4">
        <f t="shared" si="112"/>
        <v>1</v>
      </c>
      <c r="I788" s="4" t="str">
        <f t="shared" si="113"/>
        <v>低</v>
      </c>
      <c r="J788" s="4" t="str">
        <f t="shared" si="114"/>
        <v>低</v>
      </c>
      <c r="K788" s="4" t="str">
        <f t="shared" si="115"/>
        <v>低</v>
      </c>
      <c r="L788" s="4" t="str">
        <f t="shared" si="116"/>
        <v>低低低</v>
      </c>
      <c r="M788" t="str">
        <f t="shared" si="117"/>
        <v>8.一般挽留用户</v>
      </c>
    </row>
    <row r="789" spans="1:13">
      <c r="A789" s="4">
        <v>140295</v>
      </c>
      <c r="B789" s="2">
        <f>_xlfn.MAXIFS('业绩 (处理后数据)'!A:A,'业绩 (处理后数据)'!B:B,A789)</f>
        <v>44300</v>
      </c>
      <c r="C789" s="3">
        <f t="shared" si="109"/>
        <v>321</v>
      </c>
      <c r="D789">
        <f>COUNTIFS('业绩 (处理后数据)'!B:B,A789)</f>
        <v>1</v>
      </c>
      <c r="E789">
        <f>SUMIFS('业绩 (处理后数据)'!O:O,'业绩 (处理后数据)'!B:B,A789)</f>
        <v>8800</v>
      </c>
      <c r="F789" s="4">
        <f t="shared" si="110"/>
        <v>2</v>
      </c>
      <c r="G789" s="4">
        <f t="shared" si="111"/>
        <v>1</v>
      </c>
      <c r="H789" s="4">
        <f t="shared" si="112"/>
        <v>3</v>
      </c>
      <c r="I789" s="4" t="str">
        <f t="shared" si="113"/>
        <v>低</v>
      </c>
      <c r="J789" s="4" t="str">
        <f t="shared" si="114"/>
        <v>低</v>
      </c>
      <c r="K789" s="4" t="str">
        <f t="shared" si="115"/>
        <v>高</v>
      </c>
      <c r="L789" s="4" t="str">
        <f t="shared" si="116"/>
        <v>低低高</v>
      </c>
      <c r="M789" t="str">
        <f t="shared" si="117"/>
        <v>4.重要挽留用户</v>
      </c>
    </row>
    <row r="790" spans="1:13">
      <c r="A790" s="4">
        <v>159796</v>
      </c>
      <c r="B790" s="2">
        <f>_xlfn.MAXIFS('业绩 (处理后数据)'!A:A,'业绩 (处理后数据)'!B:B,A790)</f>
        <v>44300</v>
      </c>
      <c r="C790" s="3">
        <f t="shared" si="109"/>
        <v>321</v>
      </c>
      <c r="D790">
        <f>COUNTIFS('业绩 (处理后数据)'!B:B,A790)</f>
        <v>1</v>
      </c>
      <c r="E790">
        <f>SUMIFS('业绩 (处理后数据)'!O:O,'业绩 (处理后数据)'!B:B,A790)</f>
        <v>0</v>
      </c>
      <c r="F790" s="4">
        <f t="shared" si="110"/>
        <v>2</v>
      </c>
      <c r="G790" s="4">
        <f t="shared" si="111"/>
        <v>1</v>
      </c>
      <c r="H790" s="4">
        <f t="shared" si="112"/>
        <v>1</v>
      </c>
      <c r="I790" s="4" t="str">
        <f t="shared" si="113"/>
        <v>低</v>
      </c>
      <c r="J790" s="4" t="str">
        <f t="shared" si="114"/>
        <v>低</v>
      </c>
      <c r="K790" s="4" t="str">
        <f t="shared" si="115"/>
        <v>低</v>
      </c>
      <c r="L790" s="4" t="str">
        <f t="shared" si="116"/>
        <v>低低低</v>
      </c>
      <c r="M790" t="str">
        <f t="shared" si="117"/>
        <v>8.一般挽留用户</v>
      </c>
    </row>
    <row r="791" spans="1:13">
      <c r="A791" s="4">
        <v>160833</v>
      </c>
      <c r="B791" s="2">
        <f>_xlfn.MAXIFS('业绩 (处理后数据)'!A:A,'业绩 (处理后数据)'!B:B,A791)</f>
        <v>44300</v>
      </c>
      <c r="C791" s="3">
        <f t="shared" si="109"/>
        <v>321</v>
      </c>
      <c r="D791">
        <f>COUNTIFS('业绩 (处理后数据)'!B:B,A791)</f>
        <v>1</v>
      </c>
      <c r="E791">
        <f>SUMIFS('业绩 (处理后数据)'!O:O,'业绩 (处理后数据)'!B:B,A791)</f>
        <v>10067</v>
      </c>
      <c r="F791" s="4">
        <f t="shared" si="110"/>
        <v>2</v>
      </c>
      <c r="G791" s="4">
        <f t="shared" si="111"/>
        <v>1</v>
      </c>
      <c r="H791" s="4">
        <f t="shared" si="112"/>
        <v>3</v>
      </c>
      <c r="I791" s="4" t="str">
        <f t="shared" si="113"/>
        <v>低</v>
      </c>
      <c r="J791" s="4" t="str">
        <f t="shared" si="114"/>
        <v>低</v>
      </c>
      <c r="K791" s="4" t="str">
        <f t="shared" si="115"/>
        <v>高</v>
      </c>
      <c r="L791" s="4" t="str">
        <f t="shared" si="116"/>
        <v>低低高</v>
      </c>
      <c r="M791" t="str">
        <f t="shared" si="117"/>
        <v>4.重要挽留用户</v>
      </c>
    </row>
    <row r="792" spans="1:13">
      <c r="A792" s="4">
        <v>149379</v>
      </c>
      <c r="B792" s="2">
        <f>_xlfn.MAXIFS('业绩 (处理后数据)'!A:A,'业绩 (处理后数据)'!B:B,A792)</f>
        <v>44300</v>
      </c>
      <c r="C792" s="3">
        <f t="shared" si="109"/>
        <v>321</v>
      </c>
      <c r="D792">
        <f>COUNTIFS('业绩 (处理后数据)'!B:B,A792)</f>
        <v>1</v>
      </c>
      <c r="E792">
        <f>SUMIFS('业绩 (处理后数据)'!O:O,'业绩 (处理后数据)'!B:B,A792)</f>
        <v>50000</v>
      </c>
      <c r="F792" s="4">
        <f t="shared" si="110"/>
        <v>2</v>
      </c>
      <c r="G792" s="4">
        <f t="shared" si="111"/>
        <v>1</v>
      </c>
      <c r="H792" s="4">
        <f t="shared" si="112"/>
        <v>5</v>
      </c>
      <c r="I792" s="4" t="str">
        <f t="shared" si="113"/>
        <v>低</v>
      </c>
      <c r="J792" s="4" t="str">
        <f t="shared" si="114"/>
        <v>低</v>
      </c>
      <c r="K792" s="4" t="str">
        <f t="shared" si="115"/>
        <v>高</v>
      </c>
      <c r="L792" s="4" t="str">
        <f t="shared" si="116"/>
        <v>低低高</v>
      </c>
      <c r="M792" t="str">
        <f t="shared" si="117"/>
        <v>4.重要挽留用户</v>
      </c>
    </row>
    <row r="793" spans="1:13">
      <c r="A793" s="4">
        <v>146575</v>
      </c>
      <c r="B793" s="2">
        <f>_xlfn.MAXIFS('业绩 (处理后数据)'!A:A,'业绩 (处理后数据)'!B:B,A793)</f>
        <v>44300</v>
      </c>
      <c r="C793" s="3">
        <f t="shared" si="109"/>
        <v>321</v>
      </c>
      <c r="D793">
        <f>COUNTIFS('业绩 (处理后数据)'!B:B,A793)</f>
        <v>1</v>
      </c>
      <c r="E793">
        <f>SUMIFS('业绩 (处理后数据)'!O:O,'业绩 (处理后数据)'!B:B,A793)</f>
        <v>2980</v>
      </c>
      <c r="F793" s="4">
        <f t="shared" si="110"/>
        <v>2</v>
      </c>
      <c r="G793" s="4">
        <f t="shared" si="111"/>
        <v>1</v>
      </c>
      <c r="H793" s="4">
        <f t="shared" si="112"/>
        <v>2</v>
      </c>
      <c r="I793" s="4" t="str">
        <f t="shared" si="113"/>
        <v>低</v>
      </c>
      <c r="J793" s="4" t="str">
        <f t="shared" si="114"/>
        <v>低</v>
      </c>
      <c r="K793" s="4" t="str">
        <f t="shared" si="115"/>
        <v>低</v>
      </c>
      <c r="L793" s="4" t="str">
        <f t="shared" si="116"/>
        <v>低低低</v>
      </c>
      <c r="M793" t="str">
        <f t="shared" si="117"/>
        <v>8.一般挽留用户</v>
      </c>
    </row>
    <row r="794" spans="1:13">
      <c r="A794" s="4">
        <v>144252</v>
      </c>
      <c r="B794" s="2">
        <f>_xlfn.MAXIFS('业绩 (处理后数据)'!A:A,'业绩 (处理后数据)'!B:B,A794)</f>
        <v>44300</v>
      </c>
      <c r="C794" s="3">
        <f t="shared" si="109"/>
        <v>321</v>
      </c>
      <c r="D794">
        <f>COUNTIFS('业绩 (处理后数据)'!B:B,A794)</f>
        <v>1</v>
      </c>
      <c r="E794">
        <f>SUMIFS('业绩 (处理后数据)'!O:O,'业绩 (处理后数据)'!B:B,A794)</f>
        <v>11780</v>
      </c>
      <c r="F794" s="4">
        <f t="shared" si="110"/>
        <v>2</v>
      </c>
      <c r="G794" s="4">
        <f t="shared" si="111"/>
        <v>1</v>
      </c>
      <c r="H794" s="4">
        <f t="shared" si="112"/>
        <v>3</v>
      </c>
      <c r="I794" s="4" t="str">
        <f t="shared" si="113"/>
        <v>低</v>
      </c>
      <c r="J794" s="4" t="str">
        <f t="shared" si="114"/>
        <v>低</v>
      </c>
      <c r="K794" s="4" t="str">
        <f t="shared" si="115"/>
        <v>高</v>
      </c>
      <c r="L794" s="4" t="str">
        <f t="shared" si="116"/>
        <v>低低高</v>
      </c>
      <c r="M794" t="str">
        <f t="shared" si="117"/>
        <v>4.重要挽留用户</v>
      </c>
    </row>
    <row r="795" spans="1:13">
      <c r="A795" s="4">
        <v>162650</v>
      </c>
      <c r="B795" s="2">
        <f>_xlfn.MAXIFS('业绩 (处理后数据)'!A:A,'业绩 (处理后数据)'!B:B,A795)</f>
        <v>44300</v>
      </c>
      <c r="C795" s="3">
        <f t="shared" si="109"/>
        <v>321</v>
      </c>
      <c r="D795">
        <f>COUNTIFS('业绩 (处理后数据)'!B:B,A795)</f>
        <v>1</v>
      </c>
      <c r="E795">
        <f>SUMIFS('业绩 (处理后数据)'!O:O,'业绩 (处理后数据)'!B:B,A795)</f>
        <v>5960</v>
      </c>
      <c r="F795" s="4">
        <f t="shared" si="110"/>
        <v>2</v>
      </c>
      <c r="G795" s="4">
        <f t="shared" si="111"/>
        <v>1</v>
      </c>
      <c r="H795" s="4">
        <f t="shared" si="112"/>
        <v>2</v>
      </c>
      <c r="I795" s="4" t="str">
        <f t="shared" si="113"/>
        <v>低</v>
      </c>
      <c r="J795" s="4" t="str">
        <f t="shared" si="114"/>
        <v>低</v>
      </c>
      <c r="K795" s="4" t="str">
        <f t="shared" si="115"/>
        <v>低</v>
      </c>
      <c r="L795" s="4" t="str">
        <f t="shared" si="116"/>
        <v>低低低</v>
      </c>
      <c r="M795" t="str">
        <f t="shared" si="117"/>
        <v>8.一般挽留用户</v>
      </c>
    </row>
    <row r="796" spans="1:13">
      <c r="A796" s="4">
        <v>145574</v>
      </c>
      <c r="B796" s="2">
        <f>_xlfn.MAXIFS('业绩 (处理后数据)'!A:A,'业绩 (处理后数据)'!B:B,A796)</f>
        <v>44301</v>
      </c>
      <c r="C796" s="3">
        <f t="shared" si="109"/>
        <v>320</v>
      </c>
      <c r="D796">
        <f>COUNTIFS('业绩 (处理后数据)'!B:B,A796)</f>
        <v>1</v>
      </c>
      <c r="E796">
        <f>SUMIFS('业绩 (处理后数据)'!O:O,'业绩 (处理后数据)'!B:B,A796)</f>
        <v>6524</v>
      </c>
      <c r="F796" s="4">
        <f t="shared" si="110"/>
        <v>2</v>
      </c>
      <c r="G796" s="4">
        <f t="shared" si="111"/>
        <v>1</v>
      </c>
      <c r="H796" s="4">
        <f t="shared" si="112"/>
        <v>2</v>
      </c>
      <c r="I796" s="4" t="str">
        <f t="shared" si="113"/>
        <v>低</v>
      </c>
      <c r="J796" s="4" t="str">
        <f t="shared" si="114"/>
        <v>低</v>
      </c>
      <c r="K796" s="4" t="str">
        <f t="shared" si="115"/>
        <v>低</v>
      </c>
      <c r="L796" s="4" t="str">
        <f t="shared" si="116"/>
        <v>低低低</v>
      </c>
      <c r="M796" t="str">
        <f t="shared" si="117"/>
        <v>8.一般挽留用户</v>
      </c>
    </row>
    <row r="797" spans="1:13">
      <c r="A797" s="4">
        <v>148032</v>
      </c>
      <c r="B797" s="2">
        <f>_xlfn.MAXIFS('业绩 (处理后数据)'!A:A,'业绩 (处理后数据)'!B:B,A797)</f>
        <v>44301</v>
      </c>
      <c r="C797" s="3">
        <f t="shared" si="109"/>
        <v>320</v>
      </c>
      <c r="D797">
        <f>COUNTIFS('业绩 (处理后数据)'!B:B,A797)</f>
        <v>1</v>
      </c>
      <c r="E797">
        <f>SUMIFS('业绩 (处理后数据)'!O:O,'业绩 (处理后数据)'!B:B,A797)</f>
        <v>11938</v>
      </c>
      <c r="F797" s="4">
        <f t="shared" si="110"/>
        <v>2</v>
      </c>
      <c r="G797" s="4">
        <f t="shared" si="111"/>
        <v>1</v>
      </c>
      <c r="H797" s="4">
        <f t="shared" si="112"/>
        <v>3</v>
      </c>
      <c r="I797" s="4" t="str">
        <f t="shared" si="113"/>
        <v>低</v>
      </c>
      <c r="J797" s="4" t="str">
        <f t="shared" si="114"/>
        <v>低</v>
      </c>
      <c r="K797" s="4" t="str">
        <f t="shared" si="115"/>
        <v>高</v>
      </c>
      <c r="L797" s="4" t="str">
        <f t="shared" si="116"/>
        <v>低低高</v>
      </c>
      <c r="M797" t="str">
        <f t="shared" si="117"/>
        <v>4.重要挽留用户</v>
      </c>
    </row>
    <row r="798" spans="1:13">
      <c r="A798" s="4">
        <v>150421</v>
      </c>
      <c r="B798" s="2">
        <f>_xlfn.MAXIFS('业绩 (处理后数据)'!A:A,'业绩 (处理后数据)'!B:B,A798)</f>
        <v>44301</v>
      </c>
      <c r="C798" s="3">
        <f t="shared" si="109"/>
        <v>320</v>
      </c>
      <c r="D798">
        <f>COUNTIFS('业绩 (处理后数据)'!B:B,A798)</f>
        <v>1</v>
      </c>
      <c r="E798">
        <f>SUMIFS('业绩 (处理后数据)'!O:O,'业绩 (处理后数据)'!B:B,A798)</f>
        <v>20000</v>
      </c>
      <c r="F798" s="4">
        <f t="shared" si="110"/>
        <v>2</v>
      </c>
      <c r="G798" s="4">
        <f t="shared" si="111"/>
        <v>1</v>
      </c>
      <c r="H798" s="4">
        <f t="shared" si="112"/>
        <v>4</v>
      </c>
      <c r="I798" s="4" t="str">
        <f t="shared" si="113"/>
        <v>低</v>
      </c>
      <c r="J798" s="4" t="str">
        <f t="shared" si="114"/>
        <v>低</v>
      </c>
      <c r="K798" s="4" t="str">
        <f t="shared" si="115"/>
        <v>高</v>
      </c>
      <c r="L798" s="4" t="str">
        <f t="shared" si="116"/>
        <v>低低高</v>
      </c>
      <c r="M798" t="str">
        <f t="shared" si="117"/>
        <v>4.重要挽留用户</v>
      </c>
    </row>
    <row r="799" spans="1:13">
      <c r="A799" s="4">
        <v>145817</v>
      </c>
      <c r="B799" s="2">
        <f>_xlfn.MAXIFS('业绩 (处理后数据)'!A:A,'业绩 (处理后数据)'!B:B,A799)</f>
        <v>44325</v>
      </c>
      <c r="C799" s="3">
        <f t="shared" si="109"/>
        <v>296</v>
      </c>
      <c r="D799">
        <f>COUNTIFS('业绩 (处理后数据)'!B:B,A799)</f>
        <v>2</v>
      </c>
      <c r="E799">
        <f>SUMIFS('业绩 (处理后数据)'!O:O,'业绩 (处理后数据)'!B:B,A799)</f>
        <v>7824.2</v>
      </c>
      <c r="F799" s="4">
        <f t="shared" si="110"/>
        <v>3</v>
      </c>
      <c r="G799" s="4">
        <f t="shared" si="111"/>
        <v>1</v>
      </c>
      <c r="H799" s="4">
        <f t="shared" si="112"/>
        <v>3</v>
      </c>
      <c r="I799" s="4" t="str">
        <f t="shared" si="113"/>
        <v>低</v>
      </c>
      <c r="J799" s="4" t="str">
        <f t="shared" si="114"/>
        <v>低</v>
      </c>
      <c r="K799" s="4" t="str">
        <f t="shared" si="115"/>
        <v>高</v>
      </c>
      <c r="L799" s="4" t="str">
        <f t="shared" si="116"/>
        <v>低低高</v>
      </c>
      <c r="M799" t="str">
        <f t="shared" si="117"/>
        <v>4.重要挽留用户</v>
      </c>
    </row>
    <row r="800" spans="1:13">
      <c r="A800" s="4">
        <v>159602</v>
      </c>
      <c r="B800" s="2">
        <f>_xlfn.MAXIFS('业绩 (处理后数据)'!A:A,'业绩 (处理后数据)'!B:B,A800)</f>
        <v>44301</v>
      </c>
      <c r="C800" s="3">
        <f t="shared" si="109"/>
        <v>320</v>
      </c>
      <c r="D800">
        <f>COUNTIFS('业绩 (处理后数据)'!B:B,A800)</f>
        <v>1</v>
      </c>
      <c r="E800">
        <f>SUMIFS('业绩 (处理后数据)'!O:O,'业绩 (处理后数据)'!B:B,A800)</f>
        <v>24220</v>
      </c>
      <c r="F800" s="4">
        <f t="shared" si="110"/>
        <v>2</v>
      </c>
      <c r="G800" s="4">
        <f t="shared" si="111"/>
        <v>1</v>
      </c>
      <c r="H800" s="4">
        <f t="shared" si="112"/>
        <v>4</v>
      </c>
      <c r="I800" s="4" t="str">
        <f t="shared" si="113"/>
        <v>低</v>
      </c>
      <c r="J800" s="4" t="str">
        <f t="shared" si="114"/>
        <v>低</v>
      </c>
      <c r="K800" s="4" t="str">
        <f t="shared" si="115"/>
        <v>高</v>
      </c>
      <c r="L800" s="4" t="str">
        <f t="shared" si="116"/>
        <v>低低高</v>
      </c>
      <c r="M800" t="str">
        <f t="shared" si="117"/>
        <v>4.重要挽留用户</v>
      </c>
    </row>
    <row r="801" spans="1:13">
      <c r="A801" s="4">
        <v>160064</v>
      </c>
      <c r="B801" s="2">
        <f>_xlfn.MAXIFS('业绩 (处理后数据)'!A:A,'业绩 (处理后数据)'!B:B,A801)</f>
        <v>44436</v>
      </c>
      <c r="C801" s="3">
        <f t="shared" si="109"/>
        <v>185</v>
      </c>
      <c r="D801">
        <f>COUNTIFS('业绩 (处理后数据)'!B:B,A801)</f>
        <v>2</v>
      </c>
      <c r="E801">
        <f>SUMIFS('业绩 (处理后数据)'!O:O,'业绩 (处理后数据)'!B:B,A801)</f>
        <v>12200</v>
      </c>
      <c r="F801" s="4">
        <f t="shared" si="110"/>
        <v>4</v>
      </c>
      <c r="G801" s="4">
        <f t="shared" si="111"/>
        <v>1</v>
      </c>
      <c r="H801" s="4">
        <f t="shared" si="112"/>
        <v>3</v>
      </c>
      <c r="I801" s="4" t="str">
        <f t="shared" si="113"/>
        <v>高</v>
      </c>
      <c r="J801" s="4" t="str">
        <f t="shared" si="114"/>
        <v>低</v>
      </c>
      <c r="K801" s="4" t="str">
        <f t="shared" si="115"/>
        <v>高</v>
      </c>
      <c r="L801" s="4" t="str">
        <f t="shared" si="116"/>
        <v>高低高</v>
      </c>
      <c r="M801" t="str">
        <f t="shared" si="117"/>
        <v>2.重要发展用户</v>
      </c>
    </row>
    <row r="802" spans="1:13">
      <c r="A802" s="4">
        <v>163478</v>
      </c>
      <c r="B802" s="2">
        <f>_xlfn.MAXIFS('业绩 (处理后数据)'!A:A,'业绩 (处理后数据)'!B:B,A802)</f>
        <v>44301</v>
      </c>
      <c r="C802" s="3">
        <f t="shared" si="109"/>
        <v>320</v>
      </c>
      <c r="D802">
        <f>COUNTIFS('业绩 (处理后数据)'!B:B,A802)</f>
        <v>1</v>
      </c>
      <c r="E802">
        <f>SUMIFS('业绩 (处理后数据)'!O:O,'业绩 (处理后数据)'!B:B,A802)</f>
        <v>0</v>
      </c>
      <c r="F802" s="4">
        <f t="shared" si="110"/>
        <v>2</v>
      </c>
      <c r="G802" s="4">
        <f t="shared" si="111"/>
        <v>1</v>
      </c>
      <c r="H802" s="4">
        <f t="shared" si="112"/>
        <v>1</v>
      </c>
      <c r="I802" s="4" t="str">
        <f t="shared" si="113"/>
        <v>低</v>
      </c>
      <c r="J802" s="4" t="str">
        <f t="shared" si="114"/>
        <v>低</v>
      </c>
      <c r="K802" s="4" t="str">
        <f t="shared" si="115"/>
        <v>低</v>
      </c>
      <c r="L802" s="4" t="str">
        <f t="shared" si="116"/>
        <v>低低低</v>
      </c>
      <c r="M802" t="str">
        <f t="shared" si="117"/>
        <v>8.一般挽留用户</v>
      </c>
    </row>
    <row r="803" spans="1:13">
      <c r="A803" s="4">
        <v>155450</v>
      </c>
      <c r="B803" s="2">
        <f>_xlfn.MAXIFS('业绩 (处理后数据)'!A:A,'业绩 (处理后数据)'!B:B,A803)</f>
        <v>44302</v>
      </c>
      <c r="C803" s="3">
        <f t="shared" si="109"/>
        <v>319</v>
      </c>
      <c r="D803">
        <f>COUNTIFS('业绩 (处理后数据)'!B:B,A803)</f>
        <v>1</v>
      </c>
      <c r="E803">
        <f>SUMIFS('业绩 (处理后数据)'!O:O,'业绩 (处理后数据)'!B:B,A803)</f>
        <v>30000</v>
      </c>
      <c r="F803" s="4">
        <f t="shared" si="110"/>
        <v>2</v>
      </c>
      <c r="G803" s="4">
        <f t="shared" si="111"/>
        <v>1</v>
      </c>
      <c r="H803" s="4">
        <f t="shared" si="112"/>
        <v>4</v>
      </c>
      <c r="I803" s="4" t="str">
        <f t="shared" si="113"/>
        <v>低</v>
      </c>
      <c r="J803" s="4" t="str">
        <f t="shared" si="114"/>
        <v>低</v>
      </c>
      <c r="K803" s="4" t="str">
        <f t="shared" si="115"/>
        <v>高</v>
      </c>
      <c r="L803" s="4" t="str">
        <f t="shared" si="116"/>
        <v>低低高</v>
      </c>
      <c r="M803" t="str">
        <f t="shared" si="117"/>
        <v>4.重要挽留用户</v>
      </c>
    </row>
    <row r="804" spans="1:13">
      <c r="A804" s="4">
        <v>154944</v>
      </c>
      <c r="B804" s="2">
        <f>_xlfn.MAXIFS('业绩 (处理后数据)'!A:A,'业绩 (处理后数据)'!B:B,A804)</f>
        <v>44302</v>
      </c>
      <c r="C804" s="3">
        <f t="shared" si="109"/>
        <v>319</v>
      </c>
      <c r="D804">
        <f>COUNTIFS('业绩 (处理后数据)'!B:B,A804)</f>
        <v>1</v>
      </c>
      <c r="E804">
        <f>SUMIFS('业绩 (处理后数据)'!O:O,'业绩 (处理后数据)'!B:B,A804)</f>
        <v>3880</v>
      </c>
      <c r="F804" s="4">
        <f t="shared" si="110"/>
        <v>2</v>
      </c>
      <c r="G804" s="4">
        <f t="shared" si="111"/>
        <v>1</v>
      </c>
      <c r="H804" s="4">
        <f t="shared" si="112"/>
        <v>2</v>
      </c>
      <c r="I804" s="4" t="str">
        <f t="shared" si="113"/>
        <v>低</v>
      </c>
      <c r="J804" s="4" t="str">
        <f t="shared" si="114"/>
        <v>低</v>
      </c>
      <c r="K804" s="4" t="str">
        <f t="shared" si="115"/>
        <v>低</v>
      </c>
      <c r="L804" s="4" t="str">
        <f t="shared" si="116"/>
        <v>低低低</v>
      </c>
      <c r="M804" t="str">
        <f t="shared" si="117"/>
        <v>8.一般挽留用户</v>
      </c>
    </row>
    <row r="805" spans="1:13">
      <c r="A805" s="4">
        <v>149153</v>
      </c>
      <c r="B805" s="2">
        <f>_xlfn.MAXIFS('业绩 (处理后数据)'!A:A,'业绩 (处理后数据)'!B:B,A805)</f>
        <v>44302</v>
      </c>
      <c r="C805" s="3">
        <f t="shared" si="109"/>
        <v>319</v>
      </c>
      <c r="D805">
        <f>COUNTIFS('业绩 (处理后数据)'!B:B,A805)</f>
        <v>1</v>
      </c>
      <c r="E805">
        <f>SUMIFS('业绩 (处理后数据)'!O:O,'业绩 (处理后数据)'!B:B,A805)</f>
        <v>83320</v>
      </c>
      <c r="F805" s="4">
        <f t="shared" si="110"/>
        <v>2</v>
      </c>
      <c r="G805" s="4">
        <f t="shared" si="111"/>
        <v>1</v>
      </c>
      <c r="H805" s="4">
        <f t="shared" si="112"/>
        <v>5</v>
      </c>
      <c r="I805" s="4" t="str">
        <f t="shared" si="113"/>
        <v>低</v>
      </c>
      <c r="J805" s="4" t="str">
        <f t="shared" si="114"/>
        <v>低</v>
      </c>
      <c r="K805" s="4" t="str">
        <f t="shared" si="115"/>
        <v>高</v>
      </c>
      <c r="L805" s="4" t="str">
        <f t="shared" si="116"/>
        <v>低低高</v>
      </c>
      <c r="M805" t="str">
        <f t="shared" si="117"/>
        <v>4.重要挽留用户</v>
      </c>
    </row>
    <row r="806" spans="1:13">
      <c r="A806" s="4">
        <v>159842</v>
      </c>
      <c r="B806" s="2">
        <f>_xlfn.MAXIFS('业绩 (处理后数据)'!A:A,'业绩 (处理后数据)'!B:B,A806)</f>
        <v>44504</v>
      </c>
      <c r="C806" s="3">
        <f t="shared" si="109"/>
        <v>117</v>
      </c>
      <c r="D806">
        <f>COUNTIFS('业绩 (处理后数据)'!B:B,A806)</f>
        <v>2</v>
      </c>
      <c r="E806">
        <f>SUMIFS('业绩 (处理后数据)'!O:O,'业绩 (处理后数据)'!B:B,A806)</f>
        <v>1960</v>
      </c>
      <c r="F806" s="4">
        <f t="shared" si="110"/>
        <v>5</v>
      </c>
      <c r="G806" s="4">
        <f t="shared" si="111"/>
        <v>1</v>
      </c>
      <c r="H806" s="4">
        <f t="shared" si="112"/>
        <v>1</v>
      </c>
      <c r="I806" s="4" t="str">
        <f t="shared" si="113"/>
        <v>高</v>
      </c>
      <c r="J806" s="4" t="str">
        <f t="shared" si="114"/>
        <v>低</v>
      </c>
      <c r="K806" s="4" t="str">
        <f t="shared" si="115"/>
        <v>低</v>
      </c>
      <c r="L806" s="4" t="str">
        <f t="shared" si="116"/>
        <v>高低低</v>
      </c>
      <c r="M806" t="str">
        <f t="shared" si="117"/>
        <v>6.一般发展用户</v>
      </c>
    </row>
    <row r="807" spans="1:13">
      <c r="A807" s="4">
        <v>157336</v>
      </c>
      <c r="B807" s="2">
        <f>_xlfn.MAXIFS('业绩 (处理后数据)'!A:A,'业绩 (处理后数据)'!B:B,A807)</f>
        <v>44338</v>
      </c>
      <c r="C807" s="3">
        <f t="shared" si="109"/>
        <v>283</v>
      </c>
      <c r="D807">
        <f>COUNTIFS('业绩 (处理后数据)'!B:B,A807)</f>
        <v>2</v>
      </c>
      <c r="E807">
        <f>SUMIFS('业绩 (处理后数据)'!O:O,'业绩 (处理后数据)'!B:B,A807)</f>
        <v>2404</v>
      </c>
      <c r="F807" s="4">
        <f t="shared" si="110"/>
        <v>3</v>
      </c>
      <c r="G807" s="4">
        <f t="shared" si="111"/>
        <v>1</v>
      </c>
      <c r="H807" s="4">
        <f t="shared" si="112"/>
        <v>1</v>
      </c>
      <c r="I807" s="4" t="str">
        <f t="shared" si="113"/>
        <v>低</v>
      </c>
      <c r="J807" s="4" t="str">
        <f t="shared" si="114"/>
        <v>低</v>
      </c>
      <c r="K807" s="4" t="str">
        <f t="shared" si="115"/>
        <v>低</v>
      </c>
      <c r="L807" s="4" t="str">
        <f t="shared" si="116"/>
        <v>低低低</v>
      </c>
      <c r="M807" t="str">
        <f t="shared" si="117"/>
        <v>8.一般挽留用户</v>
      </c>
    </row>
    <row r="808" spans="1:13">
      <c r="A808" s="4">
        <v>147098</v>
      </c>
      <c r="B808" s="2">
        <f>_xlfn.MAXIFS('业绩 (处理后数据)'!A:A,'业绩 (处理后数据)'!B:B,A808)</f>
        <v>44302</v>
      </c>
      <c r="C808" s="3">
        <f t="shared" si="109"/>
        <v>319</v>
      </c>
      <c r="D808">
        <f>COUNTIFS('业绩 (处理后数据)'!B:B,A808)</f>
        <v>1</v>
      </c>
      <c r="E808">
        <f>SUMIFS('业绩 (处理后数据)'!O:O,'业绩 (处理后数据)'!B:B,A808)</f>
        <v>17400</v>
      </c>
      <c r="F808" s="4">
        <f t="shared" si="110"/>
        <v>2</v>
      </c>
      <c r="G808" s="4">
        <f t="shared" si="111"/>
        <v>1</v>
      </c>
      <c r="H808" s="4">
        <f t="shared" si="112"/>
        <v>4</v>
      </c>
      <c r="I808" s="4" t="str">
        <f t="shared" si="113"/>
        <v>低</v>
      </c>
      <c r="J808" s="4" t="str">
        <f t="shared" si="114"/>
        <v>低</v>
      </c>
      <c r="K808" s="4" t="str">
        <f t="shared" si="115"/>
        <v>高</v>
      </c>
      <c r="L808" s="4" t="str">
        <f t="shared" si="116"/>
        <v>低低高</v>
      </c>
      <c r="M808" t="str">
        <f t="shared" si="117"/>
        <v>4.重要挽留用户</v>
      </c>
    </row>
    <row r="809" spans="1:13">
      <c r="A809" s="4">
        <v>148047</v>
      </c>
      <c r="B809" s="2">
        <f>_xlfn.MAXIFS('业绩 (处理后数据)'!A:A,'业绩 (处理后数据)'!B:B,A809)</f>
        <v>44302</v>
      </c>
      <c r="C809" s="3">
        <f t="shared" si="109"/>
        <v>319</v>
      </c>
      <c r="D809">
        <f>COUNTIFS('业绩 (处理后数据)'!B:B,A809)</f>
        <v>1</v>
      </c>
      <c r="E809">
        <f>SUMIFS('业绩 (处理后数据)'!O:O,'业绩 (处理后数据)'!B:B,A809)</f>
        <v>20000</v>
      </c>
      <c r="F809" s="4">
        <f t="shared" si="110"/>
        <v>2</v>
      </c>
      <c r="G809" s="4">
        <f t="shared" si="111"/>
        <v>1</v>
      </c>
      <c r="H809" s="4">
        <f t="shared" si="112"/>
        <v>4</v>
      </c>
      <c r="I809" s="4" t="str">
        <f t="shared" si="113"/>
        <v>低</v>
      </c>
      <c r="J809" s="4" t="str">
        <f t="shared" si="114"/>
        <v>低</v>
      </c>
      <c r="K809" s="4" t="str">
        <f t="shared" si="115"/>
        <v>高</v>
      </c>
      <c r="L809" s="4" t="str">
        <f t="shared" si="116"/>
        <v>低低高</v>
      </c>
      <c r="M809" t="str">
        <f t="shared" si="117"/>
        <v>4.重要挽留用户</v>
      </c>
    </row>
    <row r="810" spans="1:13">
      <c r="A810" s="4">
        <v>159916</v>
      </c>
      <c r="B810" s="2">
        <f>_xlfn.MAXIFS('业绩 (处理后数据)'!A:A,'业绩 (处理后数据)'!B:B,A810)</f>
        <v>44302</v>
      </c>
      <c r="C810" s="3">
        <f t="shared" si="109"/>
        <v>319</v>
      </c>
      <c r="D810">
        <f>COUNTIFS('业绩 (处理后数据)'!B:B,A810)</f>
        <v>1</v>
      </c>
      <c r="E810">
        <f>SUMIFS('业绩 (处理后数据)'!O:O,'业绩 (处理后数据)'!B:B,A810)</f>
        <v>1980</v>
      </c>
      <c r="F810" s="4">
        <f t="shared" si="110"/>
        <v>2</v>
      </c>
      <c r="G810" s="4">
        <f t="shared" si="111"/>
        <v>1</v>
      </c>
      <c r="H810" s="4">
        <f t="shared" si="112"/>
        <v>1</v>
      </c>
      <c r="I810" s="4" t="str">
        <f t="shared" si="113"/>
        <v>低</v>
      </c>
      <c r="J810" s="4" t="str">
        <f t="shared" si="114"/>
        <v>低</v>
      </c>
      <c r="K810" s="4" t="str">
        <f t="shared" si="115"/>
        <v>低</v>
      </c>
      <c r="L810" s="4" t="str">
        <f t="shared" si="116"/>
        <v>低低低</v>
      </c>
      <c r="M810" t="str">
        <f t="shared" si="117"/>
        <v>8.一般挽留用户</v>
      </c>
    </row>
    <row r="811" spans="1:13">
      <c r="A811" s="4">
        <v>138477</v>
      </c>
      <c r="B811" s="2">
        <f>_xlfn.MAXIFS('业绩 (处理后数据)'!A:A,'业绩 (处理后数据)'!B:B,A811)</f>
        <v>44302</v>
      </c>
      <c r="C811" s="3">
        <f t="shared" si="109"/>
        <v>319</v>
      </c>
      <c r="D811">
        <f>COUNTIFS('业绩 (处理后数据)'!B:B,A811)</f>
        <v>1</v>
      </c>
      <c r="E811">
        <f>SUMIFS('业绩 (处理后数据)'!O:O,'业绩 (处理后数据)'!B:B,A811)</f>
        <v>4600</v>
      </c>
      <c r="F811" s="4">
        <f t="shared" si="110"/>
        <v>2</v>
      </c>
      <c r="G811" s="4">
        <f t="shared" si="111"/>
        <v>1</v>
      </c>
      <c r="H811" s="4">
        <f t="shared" si="112"/>
        <v>2</v>
      </c>
      <c r="I811" s="4" t="str">
        <f t="shared" si="113"/>
        <v>低</v>
      </c>
      <c r="J811" s="4" t="str">
        <f t="shared" si="114"/>
        <v>低</v>
      </c>
      <c r="K811" s="4" t="str">
        <f t="shared" si="115"/>
        <v>低</v>
      </c>
      <c r="L811" s="4" t="str">
        <f t="shared" si="116"/>
        <v>低低低</v>
      </c>
      <c r="M811" t="str">
        <f t="shared" si="117"/>
        <v>8.一般挽留用户</v>
      </c>
    </row>
    <row r="812" spans="1:13">
      <c r="A812" s="4">
        <v>152794</v>
      </c>
      <c r="B812" s="2">
        <f>_xlfn.MAXIFS('业绩 (处理后数据)'!A:A,'业绩 (处理后数据)'!B:B,A812)</f>
        <v>44302</v>
      </c>
      <c r="C812" s="3">
        <f t="shared" si="109"/>
        <v>319</v>
      </c>
      <c r="D812">
        <f>COUNTIFS('业绩 (处理后数据)'!B:B,A812)</f>
        <v>1</v>
      </c>
      <c r="E812">
        <f>SUMIFS('业绩 (处理后数据)'!O:O,'业绩 (处理后数据)'!B:B,A812)</f>
        <v>0</v>
      </c>
      <c r="F812" s="4">
        <f t="shared" si="110"/>
        <v>2</v>
      </c>
      <c r="G812" s="4">
        <f t="shared" si="111"/>
        <v>1</v>
      </c>
      <c r="H812" s="4">
        <f t="shared" si="112"/>
        <v>1</v>
      </c>
      <c r="I812" s="4" t="str">
        <f t="shared" si="113"/>
        <v>低</v>
      </c>
      <c r="J812" s="4" t="str">
        <f t="shared" si="114"/>
        <v>低</v>
      </c>
      <c r="K812" s="4" t="str">
        <f t="shared" si="115"/>
        <v>低</v>
      </c>
      <c r="L812" s="4" t="str">
        <f t="shared" si="116"/>
        <v>低低低</v>
      </c>
      <c r="M812" t="str">
        <f t="shared" si="117"/>
        <v>8.一般挽留用户</v>
      </c>
    </row>
    <row r="813" spans="1:13">
      <c r="A813" s="4">
        <v>153427</v>
      </c>
      <c r="B813" s="2">
        <f>_xlfn.MAXIFS('业绩 (处理后数据)'!A:A,'业绩 (处理后数据)'!B:B,A813)</f>
        <v>44302</v>
      </c>
      <c r="C813" s="3">
        <f t="shared" si="109"/>
        <v>319</v>
      </c>
      <c r="D813">
        <f>COUNTIFS('业绩 (处理后数据)'!B:B,A813)</f>
        <v>1</v>
      </c>
      <c r="E813">
        <f>SUMIFS('业绩 (处理后数据)'!O:O,'业绩 (处理后数据)'!B:B,A813)</f>
        <v>0</v>
      </c>
      <c r="F813" s="4">
        <f t="shared" si="110"/>
        <v>2</v>
      </c>
      <c r="G813" s="4">
        <f t="shared" si="111"/>
        <v>1</v>
      </c>
      <c r="H813" s="4">
        <f t="shared" si="112"/>
        <v>1</v>
      </c>
      <c r="I813" s="4" t="str">
        <f t="shared" si="113"/>
        <v>低</v>
      </c>
      <c r="J813" s="4" t="str">
        <f t="shared" si="114"/>
        <v>低</v>
      </c>
      <c r="K813" s="4" t="str">
        <f t="shared" si="115"/>
        <v>低</v>
      </c>
      <c r="L813" s="4" t="str">
        <f t="shared" si="116"/>
        <v>低低低</v>
      </c>
      <c r="M813" t="str">
        <f t="shared" si="117"/>
        <v>8.一般挽留用户</v>
      </c>
    </row>
    <row r="814" spans="1:13">
      <c r="A814" s="4">
        <v>140832</v>
      </c>
      <c r="B814" s="2">
        <f>_xlfn.MAXIFS('业绩 (处理后数据)'!A:A,'业绩 (处理后数据)'!B:B,A814)</f>
        <v>44303</v>
      </c>
      <c r="C814" s="3">
        <f t="shared" si="109"/>
        <v>318</v>
      </c>
      <c r="D814">
        <f>COUNTIFS('业绩 (处理后数据)'!B:B,A814)</f>
        <v>1</v>
      </c>
      <c r="E814">
        <f>SUMIFS('业绩 (处理后数据)'!O:O,'业绩 (处理后数据)'!B:B,A814)</f>
        <v>12000</v>
      </c>
      <c r="F814" s="4">
        <f t="shared" si="110"/>
        <v>2</v>
      </c>
      <c r="G814" s="4">
        <f t="shared" si="111"/>
        <v>1</v>
      </c>
      <c r="H814" s="4">
        <f t="shared" si="112"/>
        <v>3</v>
      </c>
      <c r="I814" s="4" t="str">
        <f t="shared" si="113"/>
        <v>低</v>
      </c>
      <c r="J814" s="4" t="str">
        <f t="shared" si="114"/>
        <v>低</v>
      </c>
      <c r="K814" s="4" t="str">
        <f t="shared" si="115"/>
        <v>高</v>
      </c>
      <c r="L814" s="4" t="str">
        <f t="shared" si="116"/>
        <v>低低高</v>
      </c>
      <c r="M814" t="str">
        <f t="shared" si="117"/>
        <v>4.重要挽留用户</v>
      </c>
    </row>
    <row r="815" spans="1:13">
      <c r="A815" s="4">
        <v>155704</v>
      </c>
      <c r="B815" s="2">
        <f>_xlfn.MAXIFS('业绩 (处理后数据)'!A:A,'业绩 (处理后数据)'!B:B,A815)</f>
        <v>44400</v>
      </c>
      <c r="C815" s="3">
        <f t="shared" si="109"/>
        <v>221</v>
      </c>
      <c r="D815">
        <f>COUNTIFS('业绩 (处理后数据)'!B:B,A815)</f>
        <v>2</v>
      </c>
      <c r="E815">
        <f>SUMIFS('业绩 (处理后数据)'!O:O,'业绩 (处理后数据)'!B:B,A815)</f>
        <v>17145</v>
      </c>
      <c r="F815" s="4">
        <f t="shared" si="110"/>
        <v>3</v>
      </c>
      <c r="G815" s="4">
        <f t="shared" si="111"/>
        <v>1</v>
      </c>
      <c r="H815" s="4">
        <f t="shared" si="112"/>
        <v>4</v>
      </c>
      <c r="I815" s="4" t="str">
        <f t="shared" si="113"/>
        <v>低</v>
      </c>
      <c r="J815" s="4" t="str">
        <f t="shared" si="114"/>
        <v>低</v>
      </c>
      <c r="K815" s="4" t="str">
        <f t="shared" si="115"/>
        <v>高</v>
      </c>
      <c r="L815" s="4" t="str">
        <f t="shared" si="116"/>
        <v>低低高</v>
      </c>
      <c r="M815" t="str">
        <f t="shared" si="117"/>
        <v>4.重要挽留用户</v>
      </c>
    </row>
    <row r="816" spans="1:13">
      <c r="A816" s="4">
        <v>150187</v>
      </c>
      <c r="B816" s="2">
        <f>_xlfn.MAXIFS('业绩 (处理后数据)'!A:A,'业绩 (处理后数据)'!B:B,A816)</f>
        <v>44303</v>
      </c>
      <c r="C816" s="3">
        <f t="shared" si="109"/>
        <v>318</v>
      </c>
      <c r="D816">
        <f>COUNTIFS('业绩 (处理后数据)'!B:B,A816)</f>
        <v>1</v>
      </c>
      <c r="E816">
        <f>SUMIFS('业绩 (处理后数据)'!O:O,'业绩 (处理后数据)'!B:B,A816)</f>
        <v>5179</v>
      </c>
      <c r="F816" s="4">
        <f t="shared" si="110"/>
        <v>2</v>
      </c>
      <c r="G816" s="4">
        <f t="shared" si="111"/>
        <v>1</v>
      </c>
      <c r="H816" s="4">
        <f t="shared" si="112"/>
        <v>2</v>
      </c>
      <c r="I816" s="4" t="str">
        <f t="shared" si="113"/>
        <v>低</v>
      </c>
      <c r="J816" s="4" t="str">
        <f t="shared" si="114"/>
        <v>低</v>
      </c>
      <c r="K816" s="4" t="str">
        <f t="shared" si="115"/>
        <v>低</v>
      </c>
      <c r="L816" s="4" t="str">
        <f t="shared" si="116"/>
        <v>低低低</v>
      </c>
      <c r="M816" t="str">
        <f t="shared" si="117"/>
        <v>8.一般挽留用户</v>
      </c>
    </row>
    <row r="817" spans="1:13">
      <c r="A817" s="4">
        <v>150339</v>
      </c>
      <c r="B817" s="2">
        <f>_xlfn.MAXIFS('业绩 (处理后数据)'!A:A,'业绩 (处理后数据)'!B:B,A817)</f>
        <v>44303</v>
      </c>
      <c r="C817" s="3">
        <f t="shared" si="109"/>
        <v>318</v>
      </c>
      <c r="D817">
        <f>COUNTIFS('业绩 (处理后数据)'!B:B,A817)</f>
        <v>1</v>
      </c>
      <c r="E817">
        <f>SUMIFS('业绩 (处理后数据)'!O:O,'业绩 (处理后数据)'!B:B,A817)</f>
        <v>100000</v>
      </c>
      <c r="F817" s="4">
        <f t="shared" si="110"/>
        <v>2</v>
      </c>
      <c r="G817" s="4">
        <f t="shared" si="111"/>
        <v>1</v>
      </c>
      <c r="H817" s="4">
        <f t="shared" si="112"/>
        <v>5</v>
      </c>
      <c r="I817" s="4" t="str">
        <f t="shared" si="113"/>
        <v>低</v>
      </c>
      <c r="J817" s="4" t="str">
        <f t="shared" si="114"/>
        <v>低</v>
      </c>
      <c r="K817" s="4" t="str">
        <f t="shared" si="115"/>
        <v>高</v>
      </c>
      <c r="L817" s="4" t="str">
        <f t="shared" si="116"/>
        <v>低低高</v>
      </c>
      <c r="M817" t="str">
        <f t="shared" si="117"/>
        <v>4.重要挽留用户</v>
      </c>
    </row>
    <row r="818" spans="1:13">
      <c r="A818" s="4">
        <v>145045</v>
      </c>
      <c r="B818" s="2">
        <f>_xlfn.MAXIFS('业绩 (处理后数据)'!A:A,'业绩 (处理后数据)'!B:B,A818)</f>
        <v>44303</v>
      </c>
      <c r="C818" s="3">
        <f t="shared" si="109"/>
        <v>318</v>
      </c>
      <c r="D818">
        <f>COUNTIFS('业绩 (处理后数据)'!B:B,A818)</f>
        <v>1</v>
      </c>
      <c r="E818">
        <f>SUMIFS('业绩 (处理后数据)'!O:O,'业绩 (处理后数据)'!B:B,A818)</f>
        <v>1140</v>
      </c>
      <c r="F818" s="4">
        <f t="shared" si="110"/>
        <v>2</v>
      </c>
      <c r="G818" s="4">
        <f t="shared" si="111"/>
        <v>1</v>
      </c>
      <c r="H818" s="4">
        <f t="shared" si="112"/>
        <v>1</v>
      </c>
      <c r="I818" s="4" t="str">
        <f t="shared" si="113"/>
        <v>低</v>
      </c>
      <c r="J818" s="4" t="str">
        <f t="shared" si="114"/>
        <v>低</v>
      </c>
      <c r="K818" s="4" t="str">
        <f t="shared" si="115"/>
        <v>低</v>
      </c>
      <c r="L818" s="4" t="str">
        <f t="shared" si="116"/>
        <v>低低低</v>
      </c>
      <c r="M818" t="str">
        <f t="shared" si="117"/>
        <v>8.一般挽留用户</v>
      </c>
    </row>
    <row r="819" spans="1:13">
      <c r="A819" s="4">
        <v>155946</v>
      </c>
      <c r="B819" s="2">
        <f>_xlfn.MAXIFS('业绩 (处理后数据)'!A:A,'业绩 (处理后数据)'!B:B,A819)</f>
        <v>44303</v>
      </c>
      <c r="C819" s="3">
        <f t="shared" si="109"/>
        <v>318</v>
      </c>
      <c r="D819">
        <f>COUNTIFS('业绩 (处理后数据)'!B:B,A819)</f>
        <v>1</v>
      </c>
      <c r="E819">
        <f>SUMIFS('业绩 (处理后数据)'!O:O,'业绩 (处理后数据)'!B:B,A819)</f>
        <v>2460</v>
      </c>
      <c r="F819" s="4">
        <f t="shared" si="110"/>
        <v>2</v>
      </c>
      <c r="G819" s="4">
        <f t="shared" si="111"/>
        <v>1</v>
      </c>
      <c r="H819" s="4">
        <f t="shared" si="112"/>
        <v>1</v>
      </c>
      <c r="I819" s="4" t="str">
        <f t="shared" si="113"/>
        <v>低</v>
      </c>
      <c r="J819" s="4" t="str">
        <f t="shared" si="114"/>
        <v>低</v>
      </c>
      <c r="K819" s="4" t="str">
        <f t="shared" si="115"/>
        <v>低</v>
      </c>
      <c r="L819" s="4" t="str">
        <f t="shared" si="116"/>
        <v>低低低</v>
      </c>
      <c r="M819" t="str">
        <f t="shared" si="117"/>
        <v>8.一般挽留用户</v>
      </c>
    </row>
    <row r="820" spans="1:13">
      <c r="A820" s="4">
        <v>151504</v>
      </c>
      <c r="B820" s="2">
        <f>_xlfn.MAXIFS('业绩 (处理后数据)'!A:A,'业绩 (处理后数据)'!B:B,A820)</f>
        <v>44303</v>
      </c>
      <c r="C820" s="3">
        <f t="shared" si="109"/>
        <v>318</v>
      </c>
      <c r="D820">
        <f>COUNTIFS('业绩 (处理后数据)'!B:B,A820)</f>
        <v>1</v>
      </c>
      <c r="E820">
        <f>SUMIFS('业绩 (处理后数据)'!O:O,'业绩 (处理后数据)'!B:B,A820)</f>
        <v>1980</v>
      </c>
      <c r="F820" s="4">
        <f t="shared" si="110"/>
        <v>2</v>
      </c>
      <c r="G820" s="4">
        <f t="shared" si="111"/>
        <v>1</v>
      </c>
      <c r="H820" s="4">
        <f t="shared" si="112"/>
        <v>1</v>
      </c>
      <c r="I820" s="4" t="str">
        <f t="shared" si="113"/>
        <v>低</v>
      </c>
      <c r="J820" s="4" t="str">
        <f t="shared" si="114"/>
        <v>低</v>
      </c>
      <c r="K820" s="4" t="str">
        <f t="shared" si="115"/>
        <v>低</v>
      </c>
      <c r="L820" s="4" t="str">
        <f t="shared" si="116"/>
        <v>低低低</v>
      </c>
      <c r="M820" t="str">
        <f t="shared" si="117"/>
        <v>8.一般挽留用户</v>
      </c>
    </row>
    <row r="821" spans="1:13">
      <c r="A821" s="4">
        <v>160644</v>
      </c>
      <c r="B821" s="2">
        <f>_xlfn.MAXIFS('业绩 (处理后数据)'!A:A,'业绩 (处理后数据)'!B:B,A821)</f>
        <v>44303</v>
      </c>
      <c r="C821" s="3">
        <f t="shared" si="109"/>
        <v>318</v>
      </c>
      <c r="D821">
        <f>COUNTIFS('业绩 (处理后数据)'!B:B,A821)</f>
        <v>1</v>
      </c>
      <c r="E821">
        <f>SUMIFS('业绩 (处理后数据)'!O:O,'业绩 (处理后数据)'!B:B,A821)</f>
        <v>890</v>
      </c>
      <c r="F821" s="4">
        <f t="shared" si="110"/>
        <v>2</v>
      </c>
      <c r="G821" s="4">
        <f t="shared" si="111"/>
        <v>1</v>
      </c>
      <c r="H821" s="4">
        <f t="shared" si="112"/>
        <v>1</v>
      </c>
      <c r="I821" s="4" t="str">
        <f t="shared" si="113"/>
        <v>低</v>
      </c>
      <c r="J821" s="4" t="str">
        <f t="shared" si="114"/>
        <v>低</v>
      </c>
      <c r="K821" s="4" t="str">
        <f t="shared" si="115"/>
        <v>低</v>
      </c>
      <c r="L821" s="4" t="str">
        <f t="shared" si="116"/>
        <v>低低低</v>
      </c>
      <c r="M821" t="str">
        <f t="shared" si="117"/>
        <v>8.一般挽留用户</v>
      </c>
    </row>
    <row r="822" spans="1:13">
      <c r="A822" s="4">
        <v>158072</v>
      </c>
      <c r="B822" s="2">
        <f>_xlfn.MAXIFS('业绩 (处理后数据)'!A:A,'业绩 (处理后数据)'!B:B,A822)</f>
        <v>44303</v>
      </c>
      <c r="C822" s="3">
        <f t="shared" si="109"/>
        <v>318</v>
      </c>
      <c r="D822">
        <f>COUNTIFS('业绩 (处理后数据)'!B:B,A822)</f>
        <v>1</v>
      </c>
      <c r="E822">
        <f>SUMIFS('业绩 (处理后数据)'!O:O,'业绩 (处理后数据)'!B:B,A822)</f>
        <v>600</v>
      </c>
      <c r="F822" s="4">
        <f t="shared" si="110"/>
        <v>2</v>
      </c>
      <c r="G822" s="4">
        <f t="shared" si="111"/>
        <v>1</v>
      </c>
      <c r="H822" s="4">
        <f t="shared" si="112"/>
        <v>1</v>
      </c>
      <c r="I822" s="4" t="str">
        <f t="shared" si="113"/>
        <v>低</v>
      </c>
      <c r="J822" s="4" t="str">
        <f t="shared" si="114"/>
        <v>低</v>
      </c>
      <c r="K822" s="4" t="str">
        <f t="shared" si="115"/>
        <v>低</v>
      </c>
      <c r="L822" s="4" t="str">
        <f t="shared" si="116"/>
        <v>低低低</v>
      </c>
      <c r="M822" t="str">
        <f t="shared" si="117"/>
        <v>8.一般挽留用户</v>
      </c>
    </row>
    <row r="823" spans="1:13">
      <c r="A823" s="4">
        <v>149103</v>
      </c>
      <c r="B823" s="2">
        <f>_xlfn.MAXIFS('业绩 (处理后数据)'!A:A,'业绩 (处理后数据)'!B:B,A823)</f>
        <v>44303</v>
      </c>
      <c r="C823" s="3">
        <f t="shared" si="109"/>
        <v>318</v>
      </c>
      <c r="D823">
        <f>COUNTIFS('业绩 (处理后数据)'!B:B,A823)</f>
        <v>1</v>
      </c>
      <c r="E823">
        <f>SUMIFS('业绩 (处理后数据)'!O:O,'业绩 (处理后数据)'!B:B,A823)</f>
        <v>0</v>
      </c>
      <c r="F823" s="4">
        <f t="shared" si="110"/>
        <v>2</v>
      </c>
      <c r="G823" s="4">
        <f t="shared" si="111"/>
        <v>1</v>
      </c>
      <c r="H823" s="4">
        <f t="shared" si="112"/>
        <v>1</v>
      </c>
      <c r="I823" s="4" t="str">
        <f t="shared" si="113"/>
        <v>低</v>
      </c>
      <c r="J823" s="4" t="str">
        <f t="shared" si="114"/>
        <v>低</v>
      </c>
      <c r="K823" s="4" t="str">
        <f t="shared" si="115"/>
        <v>低</v>
      </c>
      <c r="L823" s="4" t="str">
        <f t="shared" si="116"/>
        <v>低低低</v>
      </c>
      <c r="M823" t="str">
        <f t="shared" si="117"/>
        <v>8.一般挽留用户</v>
      </c>
    </row>
    <row r="824" spans="1:13">
      <c r="A824" s="4">
        <v>160914</v>
      </c>
      <c r="B824" s="2">
        <f>_xlfn.MAXIFS('业绩 (处理后数据)'!A:A,'业绩 (处理后数据)'!B:B,A824)</f>
        <v>44303</v>
      </c>
      <c r="C824" s="3">
        <f t="shared" si="109"/>
        <v>318</v>
      </c>
      <c r="D824">
        <f>COUNTIFS('业绩 (处理后数据)'!B:B,A824)</f>
        <v>1</v>
      </c>
      <c r="E824">
        <f>SUMIFS('业绩 (处理后数据)'!O:O,'业绩 (处理后数据)'!B:B,A824)</f>
        <v>3660</v>
      </c>
      <c r="F824" s="4">
        <f t="shared" si="110"/>
        <v>2</v>
      </c>
      <c r="G824" s="4">
        <f t="shared" si="111"/>
        <v>1</v>
      </c>
      <c r="H824" s="4">
        <f t="shared" si="112"/>
        <v>2</v>
      </c>
      <c r="I824" s="4" t="str">
        <f t="shared" si="113"/>
        <v>低</v>
      </c>
      <c r="J824" s="4" t="str">
        <f t="shared" si="114"/>
        <v>低</v>
      </c>
      <c r="K824" s="4" t="str">
        <f t="shared" si="115"/>
        <v>低</v>
      </c>
      <c r="L824" s="4" t="str">
        <f t="shared" si="116"/>
        <v>低低低</v>
      </c>
      <c r="M824" t="str">
        <f t="shared" si="117"/>
        <v>8.一般挽留用户</v>
      </c>
    </row>
    <row r="825" spans="1:13">
      <c r="A825" s="4">
        <v>149724</v>
      </c>
      <c r="B825" s="2">
        <f>_xlfn.MAXIFS('业绩 (处理后数据)'!A:A,'业绩 (处理后数据)'!B:B,A825)</f>
        <v>44303</v>
      </c>
      <c r="C825" s="3">
        <f t="shared" si="109"/>
        <v>318</v>
      </c>
      <c r="D825">
        <f>COUNTIFS('业绩 (处理后数据)'!B:B,A825)</f>
        <v>1</v>
      </c>
      <c r="E825">
        <f>SUMIFS('业绩 (处理后数据)'!O:O,'业绩 (处理后数据)'!B:B,A825)</f>
        <v>2380</v>
      </c>
      <c r="F825" s="4">
        <f t="shared" si="110"/>
        <v>2</v>
      </c>
      <c r="G825" s="4">
        <f t="shared" si="111"/>
        <v>1</v>
      </c>
      <c r="H825" s="4">
        <f t="shared" si="112"/>
        <v>1</v>
      </c>
      <c r="I825" s="4" t="str">
        <f t="shared" si="113"/>
        <v>低</v>
      </c>
      <c r="J825" s="4" t="str">
        <f t="shared" si="114"/>
        <v>低</v>
      </c>
      <c r="K825" s="4" t="str">
        <f t="shared" si="115"/>
        <v>低</v>
      </c>
      <c r="L825" s="4" t="str">
        <f t="shared" si="116"/>
        <v>低低低</v>
      </c>
      <c r="M825" t="str">
        <f t="shared" si="117"/>
        <v>8.一般挽留用户</v>
      </c>
    </row>
    <row r="826" spans="1:13">
      <c r="A826" s="4">
        <v>154781</v>
      </c>
      <c r="B826" s="2">
        <f>_xlfn.MAXIFS('业绩 (处理后数据)'!A:A,'业绩 (处理后数据)'!B:B,A826)</f>
        <v>44303</v>
      </c>
      <c r="C826" s="3">
        <f t="shared" si="109"/>
        <v>318</v>
      </c>
      <c r="D826">
        <f>COUNTIFS('业绩 (处理后数据)'!B:B,A826)</f>
        <v>1</v>
      </c>
      <c r="E826">
        <f>SUMIFS('业绩 (处理后数据)'!O:O,'业绩 (处理后数据)'!B:B,A826)</f>
        <v>11700</v>
      </c>
      <c r="F826" s="4">
        <f t="shared" si="110"/>
        <v>2</v>
      </c>
      <c r="G826" s="4">
        <f t="shared" si="111"/>
        <v>1</v>
      </c>
      <c r="H826" s="4">
        <f t="shared" si="112"/>
        <v>3</v>
      </c>
      <c r="I826" s="4" t="str">
        <f t="shared" si="113"/>
        <v>低</v>
      </c>
      <c r="J826" s="4" t="str">
        <f t="shared" si="114"/>
        <v>低</v>
      </c>
      <c r="K826" s="4" t="str">
        <f t="shared" si="115"/>
        <v>高</v>
      </c>
      <c r="L826" s="4" t="str">
        <f t="shared" si="116"/>
        <v>低低高</v>
      </c>
      <c r="M826" t="str">
        <f t="shared" si="117"/>
        <v>4.重要挽留用户</v>
      </c>
    </row>
    <row r="827" spans="1:13">
      <c r="A827" s="4">
        <v>153917</v>
      </c>
      <c r="B827" s="2">
        <f>_xlfn.MAXIFS('业绩 (处理后数据)'!A:A,'业绩 (处理后数据)'!B:B,A827)</f>
        <v>44303</v>
      </c>
      <c r="C827" s="3">
        <f t="shared" si="109"/>
        <v>318</v>
      </c>
      <c r="D827">
        <f>COUNTIFS('业绩 (处理后数据)'!B:B,A827)</f>
        <v>1</v>
      </c>
      <c r="E827">
        <f>SUMIFS('业绩 (处理后数据)'!O:O,'业绩 (处理后数据)'!B:B,A827)</f>
        <v>0</v>
      </c>
      <c r="F827" s="4">
        <f t="shared" si="110"/>
        <v>2</v>
      </c>
      <c r="G827" s="4">
        <f t="shared" si="111"/>
        <v>1</v>
      </c>
      <c r="H827" s="4">
        <f t="shared" si="112"/>
        <v>1</v>
      </c>
      <c r="I827" s="4" t="str">
        <f t="shared" si="113"/>
        <v>低</v>
      </c>
      <c r="J827" s="4" t="str">
        <f t="shared" si="114"/>
        <v>低</v>
      </c>
      <c r="K827" s="4" t="str">
        <f t="shared" si="115"/>
        <v>低</v>
      </c>
      <c r="L827" s="4" t="str">
        <f t="shared" si="116"/>
        <v>低低低</v>
      </c>
      <c r="M827" t="str">
        <f t="shared" si="117"/>
        <v>8.一般挽留用户</v>
      </c>
    </row>
    <row r="828" spans="1:13">
      <c r="A828" s="4">
        <v>156033</v>
      </c>
      <c r="B828" s="2">
        <f>_xlfn.MAXIFS('业绩 (处理后数据)'!A:A,'业绩 (处理后数据)'!B:B,A828)</f>
        <v>44304</v>
      </c>
      <c r="C828" s="3">
        <f t="shared" si="109"/>
        <v>317</v>
      </c>
      <c r="D828">
        <f>COUNTIFS('业绩 (处理后数据)'!B:B,A828)</f>
        <v>1</v>
      </c>
      <c r="E828">
        <f>SUMIFS('业绩 (处理后数据)'!O:O,'业绩 (处理后数据)'!B:B,A828)</f>
        <v>8800</v>
      </c>
      <c r="F828" s="4">
        <f t="shared" si="110"/>
        <v>3</v>
      </c>
      <c r="G828" s="4">
        <f t="shared" si="111"/>
        <v>1</v>
      </c>
      <c r="H828" s="4">
        <f t="shared" si="112"/>
        <v>3</v>
      </c>
      <c r="I828" s="4" t="str">
        <f t="shared" si="113"/>
        <v>低</v>
      </c>
      <c r="J828" s="4" t="str">
        <f t="shared" si="114"/>
        <v>低</v>
      </c>
      <c r="K828" s="4" t="str">
        <f t="shared" si="115"/>
        <v>高</v>
      </c>
      <c r="L828" s="4" t="str">
        <f t="shared" si="116"/>
        <v>低低高</v>
      </c>
      <c r="M828" t="str">
        <f t="shared" si="117"/>
        <v>4.重要挽留用户</v>
      </c>
    </row>
    <row r="829" spans="1:13">
      <c r="A829" s="4">
        <v>149893</v>
      </c>
      <c r="B829" s="2">
        <f>_xlfn.MAXIFS('业绩 (处理后数据)'!A:A,'业绩 (处理后数据)'!B:B,A829)</f>
        <v>44304</v>
      </c>
      <c r="C829" s="3">
        <f t="shared" si="109"/>
        <v>317</v>
      </c>
      <c r="D829">
        <f>COUNTIFS('业绩 (处理后数据)'!B:B,A829)</f>
        <v>1</v>
      </c>
      <c r="E829">
        <f>SUMIFS('业绩 (处理后数据)'!O:O,'业绩 (处理后数据)'!B:B,A829)</f>
        <v>29600</v>
      </c>
      <c r="F829" s="4">
        <f t="shared" si="110"/>
        <v>3</v>
      </c>
      <c r="G829" s="4">
        <f t="shared" si="111"/>
        <v>1</v>
      </c>
      <c r="H829" s="4">
        <f t="shared" si="112"/>
        <v>4</v>
      </c>
      <c r="I829" s="4" t="str">
        <f t="shared" si="113"/>
        <v>低</v>
      </c>
      <c r="J829" s="4" t="str">
        <f t="shared" si="114"/>
        <v>低</v>
      </c>
      <c r="K829" s="4" t="str">
        <f t="shared" si="115"/>
        <v>高</v>
      </c>
      <c r="L829" s="4" t="str">
        <f t="shared" si="116"/>
        <v>低低高</v>
      </c>
      <c r="M829" t="str">
        <f t="shared" si="117"/>
        <v>4.重要挽留用户</v>
      </c>
    </row>
    <row r="830" spans="1:13">
      <c r="A830" s="4">
        <v>162660</v>
      </c>
      <c r="B830" s="2">
        <f>_xlfn.MAXIFS('业绩 (处理后数据)'!A:A,'业绩 (处理后数据)'!B:B,A830)</f>
        <v>44304</v>
      </c>
      <c r="C830" s="3">
        <f t="shared" si="109"/>
        <v>317</v>
      </c>
      <c r="D830">
        <f>COUNTIFS('业绩 (处理后数据)'!B:B,A830)</f>
        <v>1</v>
      </c>
      <c r="E830">
        <f>SUMIFS('业绩 (处理后数据)'!O:O,'业绩 (处理后数据)'!B:B,A830)</f>
        <v>1480</v>
      </c>
      <c r="F830" s="4">
        <f t="shared" si="110"/>
        <v>3</v>
      </c>
      <c r="G830" s="4">
        <f t="shared" si="111"/>
        <v>1</v>
      </c>
      <c r="H830" s="4">
        <f t="shared" si="112"/>
        <v>1</v>
      </c>
      <c r="I830" s="4" t="str">
        <f t="shared" si="113"/>
        <v>低</v>
      </c>
      <c r="J830" s="4" t="str">
        <f t="shared" si="114"/>
        <v>低</v>
      </c>
      <c r="K830" s="4" t="str">
        <f t="shared" si="115"/>
        <v>低</v>
      </c>
      <c r="L830" s="4" t="str">
        <f t="shared" si="116"/>
        <v>低低低</v>
      </c>
      <c r="M830" t="str">
        <f t="shared" si="117"/>
        <v>8.一般挽留用户</v>
      </c>
    </row>
    <row r="831" spans="1:13">
      <c r="A831" s="4">
        <v>158069</v>
      </c>
      <c r="B831" s="2">
        <f>_xlfn.MAXIFS('业绩 (处理后数据)'!A:A,'业绩 (处理后数据)'!B:B,A831)</f>
        <v>44304</v>
      </c>
      <c r="C831" s="3">
        <f t="shared" si="109"/>
        <v>317</v>
      </c>
      <c r="D831">
        <f>COUNTIFS('业绩 (处理后数据)'!B:B,A831)</f>
        <v>1</v>
      </c>
      <c r="E831">
        <f>SUMIFS('业绩 (处理后数据)'!O:O,'业绩 (处理后数据)'!B:B,A831)</f>
        <v>890</v>
      </c>
      <c r="F831" s="4">
        <f t="shared" si="110"/>
        <v>3</v>
      </c>
      <c r="G831" s="4">
        <f t="shared" si="111"/>
        <v>1</v>
      </c>
      <c r="H831" s="4">
        <f t="shared" si="112"/>
        <v>1</v>
      </c>
      <c r="I831" s="4" t="str">
        <f t="shared" si="113"/>
        <v>低</v>
      </c>
      <c r="J831" s="4" t="str">
        <f t="shared" si="114"/>
        <v>低</v>
      </c>
      <c r="K831" s="4" t="str">
        <f t="shared" si="115"/>
        <v>低</v>
      </c>
      <c r="L831" s="4" t="str">
        <f t="shared" si="116"/>
        <v>低低低</v>
      </c>
      <c r="M831" t="str">
        <f t="shared" si="117"/>
        <v>8.一般挽留用户</v>
      </c>
    </row>
    <row r="832" spans="1:13">
      <c r="A832" s="4">
        <v>156996</v>
      </c>
      <c r="B832" s="2">
        <f>_xlfn.MAXIFS('业绩 (处理后数据)'!A:A,'业绩 (处理后数据)'!B:B,A832)</f>
        <v>44304</v>
      </c>
      <c r="C832" s="3">
        <f t="shared" si="109"/>
        <v>317</v>
      </c>
      <c r="D832">
        <f>COUNTIFS('业绩 (处理后数据)'!B:B,A832)</f>
        <v>1</v>
      </c>
      <c r="E832">
        <f>SUMIFS('业绩 (处理后数据)'!O:O,'业绩 (处理后数据)'!B:B,A832)</f>
        <v>980</v>
      </c>
      <c r="F832" s="4">
        <f t="shared" si="110"/>
        <v>3</v>
      </c>
      <c r="G832" s="4">
        <f t="shared" si="111"/>
        <v>1</v>
      </c>
      <c r="H832" s="4">
        <f t="shared" si="112"/>
        <v>1</v>
      </c>
      <c r="I832" s="4" t="str">
        <f t="shared" si="113"/>
        <v>低</v>
      </c>
      <c r="J832" s="4" t="str">
        <f t="shared" si="114"/>
        <v>低</v>
      </c>
      <c r="K832" s="4" t="str">
        <f t="shared" si="115"/>
        <v>低</v>
      </c>
      <c r="L832" s="4" t="str">
        <f t="shared" si="116"/>
        <v>低低低</v>
      </c>
      <c r="M832" t="str">
        <f t="shared" si="117"/>
        <v>8.一般挽留用户</v>
      </c>
    </row>
    <row r="833" spans="1:13">
      <c r="A833" s="4">
        <v>145861</v>
      </c>
      <c r="B833" s="2">
        <f>_xlfn.MAXIFS('业绩 (处理后数据)'!A:A,'业绩 (处理后数据)'!B:B,A833)</f>
        <v>44304</v>
      </c>
      <c r="C833" s="3">
        <f t="shared" si="109"/>
        <v>317</v>
      </c>
      <c r="D833">
        <f>COUNTIFS('业绩 (处理后数据)'!B:B,A833)</f>
        <v>1</v>
      </c>
      <c r="E833">
        <f>SUMIFS('业绩 (处理后数据)'!O:O,'业绩 (处理后数据)'!B:B,A833)</f>
        <v>5510</v>
      </c>
      <c r="F833" s="4">
        <f t="shared" si="110"/>
        <v>3</v>
      </c>
      <c r="G833" s="4">
        <f t="shared" si="111"/>
        <v>1</v>
      </c>
      <c r="H833" s="4">
        <f t="shared" si="112"/>
        <v>2</v>
      </c>
      <c r="I833" s="4" t="str">
        <f t="shared" si="113"/>
        <v>低</v>
      </c>
      <c r="J833" s="4" t="str">
        <f t="shared" si="114"/>
        <v>低</v>
      </c>
      <c r="K833" s="4" t="str">
        <f t="shared" si="115"/>
        <v>低</v>
      </c>
      <c r="L833" s="4" t="str">
        <f t="shared" si="116"/>
        <v>低低低</v>
      </c>
      <c r="M833" t="str">
        <f t="shared" si="117"/>
        <v>8.一般挽留用户</v>
      </c>
    </row>
    <row r="834" spans="1:13">
      <c r="A834" s="4">
        <v>147120</v>
      </c>
      <c r="B834" s="2">
        <f>_xlfn.MAXIFS('业绩 (处理后数据)'!A:A,'业绩 (处理后数据)'!B:B,A834)</f>
        <v>44304</v>
      </c>
      <c r="C834" s="3">
        <f t="shared" si="109"/>
        <v>317</v>
      </c>
      <c r="D834">
        <f>COUNTIFS('业绩 (处理后数据)'!B:B,A834)</f>
        <v>1</v>
      </c>
      <c r="E834">
        <f>SUMIFS('业绩 (处理后数据)'!O:O,'业绩 (处理后数据)'!B:B,A834)</f>
        <v>2078</v>
      </c>
      <c r="F834" s="4">
        <f t="shared" si="110"/>
        <v>3</v>
      </c>
      <c r="G834" s="4">
        <f t="shared" si="111"/>
        <v>1</v>
      </c>
      <c r="H834" s="4">
        <f t="shared" si="112"/>
        <v>1</v>
      </c>
      <c r="I834" s="4" t="str">
        <f t="shared" si="113"/>
        <v>低</v>
      </c>
      <c r="J834" s="4" t="str">
        <f t="shared" si="114"/>
        <v>低</v>
      </c>
      <c r="K834" s="4" t="str">
        <f t="shared" si="115"/>
        <v>低</v>
      </c>
      <c r="L834" s="4" t="str">
        <f t="shared" si="116"/>
        <v>低低低</v>
      </c>
      <c r="M834" t="str">
        <f t="shared" si="117"/>
        <v>8.一般挽留用户</v>
      </c>
    </row>
    <row r="835" spans="1:13">
      <c r="A835" s="4">
        <v>150142</v>
      </c>
      <c r="B835" s="2">
        <f>_xlfn.MAXIFS('业绩 (处理后数据)'!A:A,'业绩 (处理后数据)'!B:B,A835)</f>
        <v>44462</v>
      </c>
      <c r="C835" s="3">
        <f t="shared" ref="C835:C898" si="118">$N$1-B835</f>
        <v>159</v>
      </c>
      <c r="D835">
        <f>COUNTIFS('业绩 (处理后数据)'!B:B,A835)</f>
        <v>3</v>
      </c>
      <c r="E835">
        <f>SUMIFS('业绩 (处理后数据)'!O:O,'业绩 (处理后数据)'!B:B,A835)</f>
        <v>9593</v>
      </c>
      <c r="F835" s="4">
        <f t="shared" ref="F835:F898" si="119">LOOKUP(C835,$Q$21:$Q$25,$W$21:$W$25)</f>
        <v>4</v>
      </c>
      <c r="G835" s="4">
        <f t="shared" ref="G835:G898" si="120">LOOKUP(D835,$R$21:$R$25,$O$21:$O$25)</f>
        <v>2</v>
      </c>
      <c r="H835" s="4">
        <f t="shared" ref="H835:H898" si="121">LOOKUP(E835,$S$21:$S$25,$O$21:$O$25)</f>
        <v>3</v>
      </c>
      <c r="I835" s="4" t="str">
        <f t="shared" ref="I835:I898" si="122">IF(F835&gt;$P$27,"高","低")</f>
        <v>高</v>
      </c>
      <c r="J835" s="4" t="str">
        <f t="shared" ref="J835:J898" si="123">IF(G835&gt;$Q$27,"高","低")</f>
        <v>高</v>
      </c>
      <c r="K835" s="4" t="str">
        <f t="shared" ref="K835:K898" si="124">IF(H835&gt;$R$27,"高","低")</f>
        <v>高</v>
      </c>
      <c r="L835" s="4" t="str">
        <f t="shared" ref="L835:L898" si="125">I835&amp;J835&amp;K835</f>
        <v>高高高</v>
      </c>
      <c r="M835" t="str">
        <f t="shared" ref="M835:M898" si="126">VLOOKUP(L835,$S$37:$T$45,2,FALSE)</f>
        <v>1.重要价值用户</v>
      </c>
    </row>
    <row r="836" spans="1:13">
      <c r="A836" s="4">
        <v>158541</v>
      </c>
      <c r="B836" s="2">
        <f>_xlfn.MAXIFS('业绩 (处理后数据)'!A:A,'业绩 (处理后数据)'!B:B,A836)</f>
        <v>44304</v>
      </c>
      <c r="C836" s="3">
        <f t="shared" si="118"/>
        <v>317</v>
      </c>
      <c r="D836">
        <f>COUNTIFS('业绩 (处理后数据)'!B:B,A836)</f>
        <v>1</v>
      </c>
      <c r="E836">
        <f>SUMIFS('业绩 (处理后数据)'!O:O,'业绩 (处理后数据)'!B:B,A836)</f>
        <v>0</v>
      </c>
      <c r="F836" s="4">
        <f t="shared" si="119"/>
        <v>3</v>
      </c>
      <c r="G836" s="4">
        <f t="shared" si="120"/>
        <v>1</v>
      </c>
      <c r="H836" s="4">
        <f t="shared" si="121"/>
        <v>1</v>
      </c>
      <c r="I836" s="4" t="str">
        <f t="shared" si="122"/>
        <v>低</v>
      </c>
      <c r="J836" s="4" t="str">
        <f t="shared" si="123"/>
        <v>低</v>
      </c>
      <c r="K836" s="4" t="str">
        <f t="shared" si="124"/>
        <v>低</v>
      </c>
      <c r="L836" s="4" t="str">
        <f t="shared" si="125"/>
        <v>低低低</v>
      </c>
      <c r="M836" t="str">
        <f t="shared" si="126"/>
        <v>8.一般挽留用户</v>
      </c>
    </row>
    <row r="837" spans="1:13">
      <c r="A837" s="4">
        <v>151614</v>
      </c>
      <c r="B837" s="2">
        <f>_xlfn.MAXIFS('业绩 (处理后数据)'!A:A,'业绩 (处理后数据)'!B:B,A837)</f>
        <v>44543</v>
      </c>
      <c r="C837" s="3">
        <f t="shared" si="118"/>
        <v>78</v>
      </c>
      <c r="D837">
        <f>COUNTIFS('业绩 (处理后数据)'!B:B,A837)</f>
        <v>4</v>
      </c>
      <c r="E837">
        <f>SUMIFS('业绩 (处理后数据)'!O:O,'业绩 (处理后数据)'!B:B,A837)</f>
        <v>605</v>
      </c>
      <c r="F837" s="4">
        <f t="shared" si="119"/>
        <v>5</v>
      </c>
      <c r="G837" s="4">
        <f t="shared" si="120"/>
        <v>3</v>
      </c>
      <c r="H837" s="4">
        <f t="shared" si="121"/>
        <v>1</v>
      </c>
      <c r="I837" s="4" t="str">
        <f t="shared" si="122"/>
        <v>高</v>
      </c>
      <c r="J837" s="4" t="str">
        <f t="shared" si="123"/>
        <v>高</v>
      </c>
      <c r="K837" s="4" t="str">
        <f t="shared" si="124"/>
        <v>低</v>
      </c>
      <c r="L837" s="4" t="str">
        <f t="shared" si="125"/>
        <v>高高低</v>
      </c>
      <c r="M837" t="str">
        <f t="shared" si="126"/>
        <v>5.一般价值用户</v>
      </c>
    </row>
    <row r="838" spans="1:13">
      <c r="A838" s="4">
        <v>165054</v>
      </c>
      <c r="B838" s="2">
        <f>_xlfn.MAXIFS('业绩 (处理后数据)'!A:A,'业绩 (处理后数据)'!B:B,A838)</f>
        <v>44304</v>
      </c>
      <c r="C838" s="3">
        <f t="shared" si="118"/>
        <v>317</v>
      </c>
      <c r="D838">
        <f>COUNTIFS('业绩 (处理后数据)'!B:B,A838)</f>
        <v>1</v>
      </c>
      <c r="E838">
        <f>SUMIFS('业绩 (处理后数据)'!O:O,'业绩 (处理后数据)'!B:B,A838)</f>
        <v>0</v>
      </c>
      <c r="F838" s="4">
        <f t="shared" si="119"/>
        <v>3</v>
      </c>
      <c r="G838" s="4">
        <f t="shared" si="120"/>
        <v>1</v>
      </c>
      <c r="H838" s="4">
        <f t="shared" si="121"/>
        <v>1</v>
      </c>
      <c r="I838" s="4" t="str">
        <f t="shared" si="122"/>
        <v>低</v>
      </c>
      <c r="J838" s="4" t="str">
        <f t="shared" si="123"/>
        <v>低</v>
      </c>
      <c r="K838" s="4" t="str">
        <f t="shared" si="124"/>
        <v>低</v>
      </c>
      <c r="L838" s="4" t="str">
        <f t="shared" si="125"/>
        <v>低低低</v>
      </c>
      <c r="M838" t="str">
        <f t="shared" si="126"/>
        <v>8.一般挽留用户</v>
      </c>
    </row>
    <row r="839" spans="1:13">
      <c r="A839" s="4">
        <v>158700</v>
      </c>
      <c r="B839" s="2">
        <f>_xlfn.MAXIFS('业绩 (处理后数据)'!A:A,'业绩 (处理后数据)'!B:B,A839)</f>
        <v>44304</v>
      </c>
      <c r="C839" s="3">
        <f t="shared" si="118"/>
        <v>317</v>
      </c>
      <c r="D839">
        <f>COUNTIFS('业绩 (处理后数据)'!B:B,A839)</f>
        <v>1</v>
      </c>
      <c r="E839">
        <f>SUMIFS('业绩 (处理后数据)'!O:O,'业绩 (处理后数据)'!B:B,A839)</f>
        <v>20000</v>
      </c>
      <c r="F839" s="4">
        <f t="shared" si="119"/>
        <v>3</v>
      </c>
      <c r="G839" s="4">
        <f t="shared" si="120"/>
        <v>1</v>
      </c>
      <c r="H839" s="4">
        <f t="shared" si="121"/>
        <v>4</v>
      </c>
      <c r="I839" s="4" t="str">
        <f t="shared" si="122"/>
        <v>低</v>
      </c>
      <c r="J839" s="4" t="str">
        <f t="shared" si="123"/>
        <v>低</v>
      </c>
      <c r="K839" s="4" t="str">
        <f t="shared" si="124"/>
        <v>高</v>
      </c>
      <c r="L839" s="4" t="str">
        <f t="shared" si="125"/>
        <v>低低高</v>
      </c>
      <c r="M839" t="str">
        <f t="shared" si="126"/>
        <v>4.重要挽留用户</v>
      </c>
    </row>
    <row r="840" spans="1:13">
      <c r="A840" s="4">
        <v>156519</v>
      </c>
      <c r="B840" s="2">
        <f>_xlfn.MAXIFS('业绩 (处理后数据)'!A:A,'业绩 (处理后数据)'!B:B,A840)</f>
        <v>44304</v>
      </c>
      <c r="C840" s="3">
        <f t="shared" si="118"/>
        <v>317</v>
      </c>
      <c r="D840">
        <f>COUNTIFS('业绩 (处理后数据)'!B:B,A840)</f>
        <v>1</v>
      </c>
      <c r="E840">
        <f>SUMIFS('业绩 (处理后数据)'!O:O,'业绩 (处理后数据)'!B:B,A840)</f>
        <v>8000</v>
      </c>
      <c r="F840" s="4">
        <f t="shared" si="119"/>
        <v>3</v>
      </c>
      <c r="G840" s="4">
        <f t="shared" si="120"/>
        <v>1</v>
      </c>
      <c r="H840" s="4">
        <f t="shared" si="121"/>
        <v>3</v>
      </c>
      <c r="I840" s="4" t="str">
        <f t="shared" si="122"/>
        <v>低</v>
      </c>
      <c r="J840" s="4" t="str">
        <f t="shared" si="123"/>
        <v>低</v>
      </c>
      <c r="K840" s="4" t="str">
        <f t="shared" si="124"/>
        <v>高</v>
      </c>
      <c r="L840" s="4" t="str">
        <f t="shared" si="125"/>
        <v>低低高</v>
      </c>
      <c r="M840" t="str">
        <f t="shared" si="126"/>
        <v>4.重要挽留用户</v>
      </c>
    </row>
    <row r="841" spans="1:13">
      <c r="A841" s="4">
        <v>138320</v>
      </c>
      <c r="B841" s="2">
        <f>_xlfn.MAXIFS('业绩 (处理后数据)'!A:A,'业绩 (处理后数据)'!B:B,A841)</f>
        <v>44327</v>
      </c>
      <c r="C841" s="3">
        <f t="shared" si="118"/>
        <v>294</v>
      </c>
      <c r="D841">
        <f>COUNTIFS('业绩 (处理后数据)'!B:B,A841)</f>
        <v>2</v>
      </c>
      <c r="E841">
        <f>SUMIFS('业绩 (处理后数据)'!O:O,'业绩 (处理后数据)'!B:B,A841)</f>
        <v>5200</v>
      </c>
      <c r="F841" s="4">
        <f t="shared" si="119"/>
        <v>3</v>
      </c>
      <c r="G841" s="4">
        <f t="shared" si="120"/>
        <v>1</v>
      </c>
      <c r="H841" s="4">
        <f t="shared" si="121"/>
        <v>2</v>
      </c>
      <c r="I841" s="4" t="str">
        <f t="shared" si="122"/>
        <v>低</v>
      </c>
      <c r="J841" s="4" t="str">
        <f t="shared" si="123"/>
        <v>低</v>
      </c>
      <c r="K841" s="4" t="str">
        <f t="shared" si="124"/>
        <v>低</v>
      </c>
      <c r="L841" s="4" t="str">
        <f t="shared" si="125"/>
        <v>低低低</v>
      </c>
      <c r="M841" t="str">
        <f t="shared" si="126"/>
        <v>8.一般挽留用户</v>
      </c>
    </row>
    <row r="842" spans="1:13">
      <c r="A842" s="4">
        <v>142126</v>
      </c>
      <c r="B842" s="2">
        <f>_xlfn.MAXIFS('业绩 (处理后数据)'!A:A,'业绩 (处理后数据)'!B:B,A842)</f>
        <v>44587</v>
      </c>
      <c r="C842" s="3">
        <f t="shared" si="118"/>
        <v>34</v>
      </c>
      <c r="D842">
        <f>COUNTIFS('业绩 (处理后数据)'!B:B,A842)</f>
        <v>4</v>
      </c>
      <c r="E842">
        <f>SUMIFS('业绩 (处理后数据)'!O:O,'业绩 (处理后数据)'!B:B,A842)</f>
        <v>71417</v>
      </c>
      <c r="F842" s="4">
        <f t="shared" si="119"/>
        <v>5</v>
      </c>
      <c r="G842" s="4">
        <f t="shared" si="120"/>
        <v>3</v>
      </c>
      <c r="H842" s="4">
        <f t="shared" si="121"/>
        <v>5</v>
      </c>
      <c r="I842" s="4" t="str">
        <f t="shared" si="122"/>
        <v>高</v>
      </c>
      <c r="J842" s="4" t="str">
        <f t="shared" si="123"/>
        <v>高</v>
      </c>
      <c r="K842" s="4" t="str">
        <f t="shared" si="124"/>
        <v>高</v>
      </c>
      <c r="L842" s="4" t="str">
        <f t="shared" si="125"/>
        <v>高高高</v>
      </c>
      <c r="M842" t="str">
        <f t="shared" si="126"/>
        <v>1.重要价值用户</v>
      </c>
    </row>
    <row r="843" spans="1:13">
      <c r="A843" s="4">
        <v>143329</v>
      </c>
      <c r="B843" s="2">
        <f>_xlfn.MAXIFS('业绩 (处理后数据)'!A:A,'业绩 (处理后数据)'!B:B,A843)</f>
        <v>44305</v>
      </c>
      <c r="C843" s="3">
        <f t="shared" si="118"/>
        <v>316</v>
      </c>
      <c r="D843">
        <f>COUNTIFS('业绩 (处理后数据)'!B:B,A843)</f>
        <v>1</v>
      </c>
      <c r="E843">
        <f>SUMIFS('业绩 (处理后数据)'!O:O,'业绩 (处理后数据)'!B:B,A843)</f>
        <v>0</v>
      </c>
      <c r="F843" s="4">
        <f t="shared" si="119"/>
        <v>3</v>
      </c>
      <c r="G843" s="4">
        <f t="shared" si="120"/>
        <v>1</v>
      </c>
      <c r="H843" s="4">
        <f t="shared" si="121"/>
        <v>1</v>
      </c>
      <c r="I843" s="4" t="str">
        <f t="shared" si="122"/>
        <v>低</v>
      </c>
      <c r="J843" s="4" t="str">
        <f t="shared" si="123"/>
        <v>低</v>
      </c>
      <c r="K843" s="4" t="str">
        <f t="shared" si="124"/>
        <v>低</v>
      </c>
      <c r="L843" s="4" t="str">
        <f t="shared" si="125"/>
        <v>低低低</v>
      </c>
      <c r="M843" t="str">
        <f t="shared" si="126"/>
        <v>8.一般挽留用户</v>
      </c>
    </row>
    <row r="844" spans="1:13">
      <c r="A844" s="4">
        <v>159635</v>
      </c>
      <c r="B844" s="2">
        <f>_xlfn.MAXIFS('业绩 (处理后数据)'!A:A,'业绩 (处理后数据)'!B:B,A844)</f>
        <v>44306</v>
      </c>
      <c r="C844" s="3">
        <f t="shared" si="118"/>
        <v>315</v>
      </c>
      <c r="D844">
        <f>COUNTIFS('业绩 (处理后数据)'!B:B,A844)</f>
        <v>1</v>
      </c>
      <c r="E844">
        <f>SUMIFS('业绩 (处理后数据)'!O:O,'业绩 (处理后数据)'!B:B,A844)</f>
        <v>5800</v>
      </c>
      <c r="F844" s="4">
        <f t="shared" si="119"/>
        <v>3</v>
      </c>
      <c r="G844" s="4">
        <f t="shared" si="120"/>
        <v>1</v>
      </c>
      <c r="H844" s="4">
        <f t="shared" si="121"/>
        <v>2</v>
      </c>
      <c r="I844" s="4" t="str">
        <f t="shared" si="122"/>
        <v>低</v>
      </c>
      <c r="J844" s="4" t="str">
        <f t="shared" si="123"/>
        <v>低</v>
      </c>
      <c r="K844" s="4" t="str">
        <f t="shared" si="124"/>
        <v>低</v>
      </c>
      <c r="L844" s="4" t="str">
        <f t="shared" si="125"/>
        <v>低低低</v>
      </c>
      <c r="M844" t="str">
        <f t="shared" si="126"/>
        <v>8.一般挽留用户</v>
      </c>
    </row>
    <row r="845" spans="1:13">
      <c r="A845" s="4">
        <v>153159</v>
      </c>
      <c r="B845" s="2">
        <f>_xlfn.MAXIFS('业绩 (处理后数据)'!A:A,'业绩 (处理后数据)'!B:B,A845)</f>
        <v>44306</v>
      </c>
      <c r="C845" s="3">
        <f t="shared" si="118"/>
        <v>315</v>
      </c>
      <c r="D845">
        <f>COUNTIFS('业绩 (处理后数据)'!B:B,A845)</f>
        <v>1</v>
      </c>
      <c r="E845">
        <f>SUMIFS('业绩 (处理后数据)'!O:O,'业绩 (处理后数据)'!B:B,A845)</f>
        <v>30000</v>
      </c>
      <c r="F845" s="4">
        <f t="shared" si="119"/>
        <v>3</v>
      </c>
      <c r="G845" s="4">
        <f t="shared" si="120"/>
        <v>1</v>
      </c>
      <c r="H845" s="4">
        <f t="shared" si="121"/>
        <v>4</v>
      </c>
      <c r="I845" s="4" t="str">
        <f t="shared" si="122"/>
        <v>低</v>
      </c>
      <c r="J845" s="4" t="str">
        <f t="shared" si="123"/>
        <v>低</v>
      </c>
      <c r="K845" s="4" t="str">
        <f t="shared" si="124"/>
        <v>高</v>
      </c>
      <c r="L845" s="4" t="str">
        <f t="shared" si="125"/>
        <v>低低高</v>
      </c>
      <c r="M845" t="str">
        <f t="shared" si="126"/>
        <v>4.重要挽留用户</v>
      </c>
    </row>
    <row r="846" spans="1:13">
      <c r="A846" s="4">
        <v>155938</v>
      </c>
      <c r="B846" s="2">
        <f>_xlfn.MAXIFS('业绩 (处理后数据)'!A:A,'业绩 (处理后数据)'!B:B,A846)</f>
        <v>44306</v>
      </c>
      <c r="C846" s="3">
        <f t="shared" si="118"/>
        <v>315</v>
      </c>
      <c r="D846">
        <f>COUNTIFS('业绩 (处理后数据)'!B:B,A846)</f>
        <v>1</v>
      </c>
      <c r="E846">
        <f>SUMIFS('业绩 (处理后数据)'!O:O,'业绩 (处理后数据)'!B:B,A846)</f>
        <v>6999</v>
      </c>
      <c r="F846" s="4">
        <f t="shared" si="119"/>
        <v>3</v>
      </c>
      <c r="G846" s="4">
        <f t="shared" si="120"/>
        <v>1</v>
      </c>
      <c r="H846" s="4">
        <f t="shared" si="121"/>
        <v>2</v>
      </c>
      <c r="I846" s="4" t="str">
        <f t="shared" si="122"/>
        <v>低</v>
      </c>
      <c r="J846" s="4" t="str">
        <f t="shared" si="123"/>
        <v>低</v>
      </c>
      <c r="K846" s="4" t="str">
        <f t="shared" si="124"/>
        <v>低</v>
      </c>
      <c r="L846" s="4" t="str">
        <f t="shared" si="125"/>
        <v>低低低</v>
      </c>
      <c r="M846" t="str">
        <f t="shared" si="126"/>
        <v>8.一般挽留用户</v>
      </c>
    </row>
    <row r="847" spans="1:13">
      <c r="A847" s="4">
        <v>142733</v>
      </c>
      <c r="B847" s="2">
        <f>_xlfn.MAXIFS('业绩 (处理后数据)'!A:A,'业绩 (处理后数据)'!B:B,A847)</f>
        <v>44306</v>
      </c>
      <c r="C847" s="3">
        <f t="shared" si="118"/>
        <v>315</v>
      </c>
      <c r="D847">
        <f>COUNTIFS('业绩 (处理后数据)'!B:B,A847)</f>
        <v>1</v>
      </c>
      <c r="E847">
        <f>SUMIFS('业绩 (处理后数据)'!O:O,'业绩 (处理后数据)'!B:B,A847)</f>
        <v>0</v>
      </c>
      <c r="F847" s="4">
        <f t="shared" si="119"/>
        <v>3</v>
      </c>
      <c r="G847" s="4">
        <f t="shared" si="120"/>
        <v>1</v>
      </c>
      <c r="H847" s="4">
        <f t="shared" si="121"/>
        <v>1</v>
      </c>
      <c r="I847" s="4" t="str">
        <f t="shared" si="122"/>
        <v>低</v>
      </c>
      <c r="J847" s="4" t="str">
        <f t="shared" si="123"/>
        <v>低</v>
      </c>
      <c r="K847" s="4" t="str">
        <f t="shared" si="124"/>
        <v>低</v>
      </c>
      <c r="L847" s="4" t="str">
        <f t="shared" si="125"/>
        <v>低低低</v>
      </c>
      <c r="M847" t="str">
        <f t="shared" si="126"/>
        <v>8.一般挽留用户</v>
      </c>
    </row>
    <row r="848" spans="1:13">
      <c r="A848" s="4">
        <v>154411</v>
      </c>
      <c r="B848" s="2">
        <f>_xlfn.MAXIFS('业绩 (处理后数据)'!A:A,'业绩 (处理后数据)'!B:B,A848)</f>
        <v>44306</v>
      </c>
      <c r="C848" s="3">
        <f t="shared" si="118"/>
        <v>315</v>
      </c>
      <c r="D848">
        <f>COUNTIFS('业绩 (处理后数据)'!B:B,A848)</f>
        <v>1</v>
      </c>
      <c r="E848">
        <f>SUMIFS('业绩 (处理后数据)'!O:O,'业绩 (处理后数据)'!B:B,A848)</f>
        <v>2980</v>
      </c>
      <c r="F848" s="4">
        <f t="shared" si="119"/>
        <v>3</v>
      </c>
      <c r="G848" s="4">
        <f t="shared" si="120"/>
        <v>1</v>
      </c>
      <c r="H848" s="4">
        <f t="shared" si="121"/>
        <v>2</v>
      </c>
      <c r="I848" s="4" t="str">
        <f t="shared" si="122"/>
        <v>低</v>
      </c>
      <c r="J848" s="4" t="str">
        <f t="shared" si="123"/>
        <v>低</v>
      </c>
      <c r="K848" s="4" t="str">
        <f t="shared" si="124"/>
        <v>低</v>
      </c>
      <c r="L848" s="4" t="str">
        <f t="shared" si="125"/>
        <v>低低低</v>
      </c>
      <c r="M848" t="str">
        <f t="shared" si="126"/>
        <v>8.一般挽留用户</v>
      </c>
    </row>
    <row r="849" spans="1:13">
      <c r="A849" s="4">
        <v>147614</v>
      </c>
      <c r="B849" s="2">
        <f>_xlfn.MAXIFS('业绩 (处理后数据)'!A:A,'业绩 (处理后数据)'!B:B,A849)</f>
        <v>44306</v>
      </c>
      <c r="C849" s="3">
        <f t="shared" si="118"/>
        <v>315</v>
      </c>
      <c r="D849">
        <f>COUNTIFS('业绩 (处理后数据)'!B:B,A849)</f>
        <v>1</v>
      </c>
      <c r="E849">
        <f>SUMIFS('业绩 (处理后数据)'!O:O,'业绩 (处理后数据)'!B:B,A849)</f>
        <v>30000</v>
      </c>
      <c r="F849" s="4">
        <f t="shared" si="119"/>
        <v>3</v>
      </c>
      <c r="G849" s="4">
        <f t="shared" si="120"/>
        <v>1</v>
      </c>
      <c r="H849" s="4">
        <f t="shared" si="121"/>
        <v>4</v>
      </c>
      <c r="I849" s="4" t="str">
        <f t="shared" si="122"/>
        <v>低</v>
      </c>
      <c r="J849" s="4" t="str">
        <f t="shared" si="123"/>
        <v>低</v>
      </c>
      <c r="K849" s="4" t="str">
        <f t="shared" si="124"/>
        <v>高</v>
      </c>
      <c r="L849" s="4" t="str">
        <f t="shared" si="125"/>
        <v>低低高</v>
      </c>
      <c r="M849" t="str">
        <f t="shared" si="126"/>
        <v>4.重要挽留用户</v>
      </c>
    </row>
    <row r="850" spans="1:13">
      <c r="A850" s="4">
        <v>153241</v>
      </c>
      <c r="B850" s="2">
        <f>_xlfn.MAXIFS('业绩 (处理后数据)'!A:A,'业绩 (处理后数据)'!B:B,A850)</f>
        <v>44465</v>
      </c>
      <c r="C850" s="3">
        <f t="shared" si="118"/>
        <v>156</v>
      </c>
      <c r="D850">
        <f>COUNTIFS('业绩 (处理后数据)'!B:B,A850)</f>
        <v>2</v>
      </c>
      <c r="E850">
        <f>SUMIFS('业绩 (处理后数据)'!O:O,'业绩 (处理后数据)'!B:B,A850)</f>
        <v>10042</v>
      </c>
      <c r="F850" s="4">
        <f t="shared" si="119"/>
        <v>4</v>
      </c>
      <c r="G850" s="4">
        <f t="shared" si="120"/>
        <v>1</v>
      </c>
      <c r="H850" s="4">
        <f t="shared" si="121"/>
        <v>3</v>
      </c>
      <c r="I850" s="4" t="str">
        <f t="shared" si="122"/>
        <v>高</v>
      </c>
      <c r="J850" s="4" t="str">
        <f t="shared" si="123"/>
        <v>低</v>
      </c>
      <c r="K850" s="4" t="str">
        <f t="shared" si="124"/>
        <v>高</v>
      </c>
      <c r="L850" s="4" t="str">
        <f t="shared" si="125"/>
        <v>高低高</v>
      </c>
      <c r="M850" t="str">
        <f t="shared" si="126"/>
        <v>2.重要发展用户</v>
      </c>
    </row>
    <row r="851" spans="1:13">
      <c r="A851" s="4">
        <v>159878</v>
      </c>
      <c r="B851" s="2">
        <f>_xlfn.MAXIFS('业绩 (处理后数据)'!A:A,'业绩 (处理后数据)'!B:B,A851)</f>
        <v>44307</v>
      </c>
      <c r="C851" s="3">
        <f t="shared" si="118"/>
        <v>314</v>
      </c>
      <c r="D851">
        <f>COUNTIFS('业绩 (处理后数据)'!B:B,A851)</f>
        <v>1</v>
      </c>
      <c r="E851">
        <f>SUMIFS('业绩 (处理后数据)'!O:O,'业绩 (处理后数据)'!B:B,A851)</f>
        <v>1980</v>
      </c>
      <c r="F851" s="4">
        <f t="shared" si="119"/>
        <v>3</v>
      </c>
      <c r="G851" s="4">
        <f t="shared" si="120"/>
        <v>1</v>
      </c>
      <c r="H851" s="4">
        <f t="shared" si="121"/>
        <v>1</v>
      </c>
      <c r="I851" s="4" t="str">
        <f t="shared" si="122"/>
        <v>低</v>
      </c>
      <c r="J851" s="4" t="str">
        <f t="shared" si="123"/>
        <v>低</v>
      </c>
      <c r="K851" s="4" t="str">
        <f t="shared" si="124"/>
        <v>低</v>
      </c>
      <c r="L851" s="4" t="str">
        <f t="shared" si="125"/>
        <v>低低低</v>
      </c>
      <c r="M851" t="str">
        <f t="shared" si="126"/>
        <v>8.一般挽留用户</v>
      </c>
    </row>
    <row r="852" spans="1:13">
      <c r="A852" s="4">
        <v>152278</v>
      </c>
      <c r="B852" s="2">
        <f>_xlfn.MAXIFS('业绩 (处理后数据)'!A:A,'业绩 (处理后数据)'!B:B,A852)</f>
        <v>44307</v>
      </c>
      <c r="C852" s="3">
        <f t="shared" si="118"/>
        <v>314</v>
      </c>
      <c r="D852">
        <f>COUNTIFS('业绩 (处理后数据)'!B:B,A852)</f>
        <v>1</v>
      </c>
      <c r="E852">
        <f>SUMIFS('业绩 (处理后数据)'!O:O,'业绩 (处理后数据)'!B:B,A852)</f>
        <v>1960</v>
      </c>
      <c r="F852" s="4">
        <f t="shared" si="119"/>
        <v>3</v>
      </c>
      <c r="G852" s="4">
        <f t="shared" si="120"/>
        <v>1</v>
      </c>
      <c r="H852" s="4">
        <f t="shared" si="121"/>
        <v>1</v>
      </c>
      <c r="I852" s="4" t="str">
        <f t="shared" si="122"/>
        <v>低</v>
      </c>
      <c r="J852" s="4" t="str">
        <f t="shared" si="123"/>
        <v>低</v>
      </c>
      <c r="K852" s="4" t="str">
        <f t="shared" si="124"/>
        <v>低</v>
      </c>
      <c r="L852" s="4" t="str">
        <f t="shared" si="125"/>
        <v>低低低</v>
      </c>
      <c r="M852" t="str">
        <f t="shared" si="126"/>
        <v>8.一般挽留用户</v>
      </c>
    </row>
    <row r="853" spans="1:13">
      <c r="A853" s="4">
        <v>155779</v>
      </c>
      <c r="B853" s="2">
        <f>_xlfn.MAXIFS('业绩 (处理后数据)'!A:A,'业绩 (处理后数据)'!B:B,A853)</f>
        <v>44308</v>
      </c>
      <c r="C853" s="3">
        <f t="shared" si="118"/>
        <v>313</v>
      </c>
      <c r="D853">
        <f>COUNTIFS('业绩 (处理后数据)'!B:B,A853)</f>
        <v>1</v>
      </c>
      <c r="E853">
        <f>SUMIFS('业绩 (处理后数据)'!O:O,'业绩 (处理后数据)'!B:B,A853)</f>
        <v>18937</v>
      </c>
      <c r="F853" s="4">
        <f t="shared" si="119"/>
        <v>3</v>
      </c>
      <c r="G853" s="4">
        <f t="shared" si="120"/>
        <v>1</v>
      </c>
      <c r="H853" s="4">
        <f t="shared" si="121"/>
        <v>4</v>
      </c>
      <c r="I853" s="4" t="str">
        <f t="shared" si="122"/>
        <v>低</v>
      </c>
      <c r="J853" s="4" t="str">
        <f t="shared" si="123"/>
        <v>低</v>
      </c>
      <c r="K853" s="4" t="str">
        <f t="shared" si="124"/>
        <v>高</v>
      </c>
      <c r="L853" s="4" t="str">
        <f t="shared" si="125"/>
        <v>低低高</v>
      </c>
      <c r="M853" t="str">
        <f t="shared" si="126"/>
        <v>4.重要挽留用户</v>
      </c>
    </row>
    <row r="854" spans="1:13">
      <c r="A854" s="4">
        <v>155020</v>
      </c>
      <c r="B854" s="2">
        <f>_xlfn.MAXIFS('业绩 (处理后数据)'!A:A,'业绩 (处理后数据)'!B:B,A854)</f>
        <v>44442</v>
      </c>
      <c r="C854" s="3">
        <f t="shared" si="118"/>
        <v>179</v>
      </c>
      <c r="D854">
        <f>COUNTIFS('业绩 (处理后数据)'!B:B,A854)</f>
        <v>2</v>
      </c>
      <c r="E854">
        <f>SUMIFS('业绩 (处理后数据)'!O:O,'业绩 (处理后数据)'!B:B,A854)</f>
        <v>80000</v>
      </c>
      <c r="F854" s="4">
        <f t="shared" si="119"/>
        <v>4</v>
      </c>
      <c r="G854" s="4">
        <f t="shared" si="120"/>
        <v>1</v>
      </c>
      <c r="H854" s="4">
        <f t="shared" si="121"/>
        <v>5</v>
      </c>
      <c r="I854" s="4" t="str">
        <f t="shared" si="122"/>
        <v>高</v>
      </c>
      <c r="J854" s="4" t="str">
        <f t="shared" si="123"/>
        <v>低</v>
      </c>
      <c r="K854" s="4" t="str">
        <f t="shared" si="124"/>
        <v>高</v>
      </c>
      <c r="L854" s="4" t="str">
        <f t="shared" si="125"/>
        <v>高低高</v>
      </c>
      <c r="M854" t="str">
        <f t="shared" si="126"/>
        <v>2.重要发展用户</v>
      </c>
    </row>
    <row r="855" spans="1:13">
      <c r="A855" s="4">
        <v>153689</v>
      </c>
      <c r="B855" s="2">
        <f>_xlfn.MAXIFS('业绩 (处理后数据)'!A:A,'业绩 (处理后数据)'!B:B,A855)</f>
        <v>44308</v>
      </c>
      <c r="C855" s="3">
        <f t="shared" si="118"/>
        <v>313</v>
      </c>
      <c r="D855">
        <f>COUNTIFS('业绩 (处理后数据)'!B:B,A855)</f>
        <v>1</v>
      </c>
      <c r="E855">
        <f>SUMIFS('业绩 (处理后数据)'!O:O,'业绩 (处理后数据)'!B:B,A855)</f>
        <v>200000</v>
      </c>
      <c r="F855" s="4">
        <f t="shared" si="119"/>
        <v>3</v>
      </c>
      <c r="G855" s="4">
        <f t="shared" si="120"/>
        <v>1</v>
      </c>
      <c r="H855" s="4">
        <f t="shared" si="121"/>
        <v>5</v>
      </c>
      <c r="I855" s="4" t="str">
        <f t="shared" si="122"/>
        <v>低</v>
      </c>
      <c r="J855" s="4" t="str">
        <f t="shared" si="123"/>
        <v>低</v>
      </c>
      <c r="K855" s="4" t="str">
        <f t="shared" si="124"/>
        <v>高</v>
      </c>
      <c r="L855" s="4" t="str">
        <f t="shared" si="125"/>
        <v>低低高</v>
      </c>
      <c r="M855" t="str">
        <f t="shared" si="126"/>
        <v>4.重要挽留用户</v>
      </c>
    </row>
    <row r="856" spans="1:13">
      <c r="A856" s="4">
        <v>153970</v>
      </c>
      <c r="B856" s="2">
        <f>_xlfn.MAXIFS('业绩 (处理后数据)'!A:A,'业绩 (处理后数据)'!B:B,A856)</f>
        <v>44313</v>
      </c>
      <c r="C856" s="3">
        <f t="shared" si="118"/>
        <v>308</v>
      </c>
      <c r="D856">
        <f>COUNTIFS('业绩 (处理后数据)'!B:B,A856)</f>
        <v>2</v>
      </c>
      <c r="E856">
        <f>SUMIFS('业绩 (处理后数据)'!O:O,'业绩 (处理后数据)'!B:B,A856)</f>
        <v>82240</v>
      </c>
      <c r="F856" s="4">
        <f t="shared" si="119"/>
        <v>3</v>
      </c>
      <c r="G856" s="4">
        <f t="shared" si="120"/>
        <v>1</v>
      </c>
      <c r="H856" s="4">
        <f t="shared" si="121"/>
        <v>5</v>
      </c>
      <c r="I856" s="4" t="str">
        <f t="shared" si="122"/>
        <v>低</v>
      </c>
      <c r="J856" s="4" t="str">
        <f t="shared" si="123"/>
        <v>低</v>
      </c>
      <c r="K856" s="4" t="str">
        <f t="shared" si="124"/>
        <v>高</v>
      </c>
      <c r="L856" s="4" t="str">
        <f t="shared" si="125"/>
        <v>低低高</v>
      </c>
      <c r="M856" t="str">
        <f t="shared" si="126"/>
        <v>4.重要挽留用户</v>
      </c>
    </row>
    <row r="857" spans="1:13">
      <c r="A857" s="4">
        <v>151049</v>
      </c>
      <c r="B857" s="2">
        <f>_xlfn.MAXIFS('业绩 (处理后数据)'!A:A,'业绩 (处理后数据)'!B:B,A857)</f>
        <v>44308</v>
      </c>
      <c r="C857" s="3">
        <f t="shared" si="118"/>
        <v>313</v>
      </c>
      <c r="D857">
        <f>COUNTIFS('业绩 (处理后数据)'!B:B,A857)</f>
        <v>1</v>
      </c>
      <c r="E857">
        <f>SUMIFS('业绩 (处理后数据)'!O:O,'业绩 (处理后数据)'!B:B,A857)</f>
        <v>0</v>
      </c>
      <c r="F857" s="4">
        <f t="shared" si="119"/>
        <v>3</v>
      </c>
      <c r="G857" s="4">
        <f t="shared" si="120"/>
        <v>1</v>
      </c>
      <c r="H857" s="4">
        <f t="shared" si="121"/>
        <v>1</v>
      </c>
      <c r="I857" s="4" t="str">
        <f t="shared" si="122"/>
        <v>低</v>
      </c>
      <c r="J857" s="4" t="str">
        <f t="shared" si="123"/>
        <v>低</v>
      </c>
      <c r="K857" s="4" t="str">
        <f t="shared" si="124"/>
        <v>低</v>
      </c>
      <c r="L857" s="4" t="str">
        <f t="shared" si="125"/>
        <v>低低低</v>
      </c>
      <c r="M857" t="str">
        <f t="shared" si="126"/>
        <v>8.一般挽留用户</v>
      </c>
    </row>
    <row r="858" spans="1:13">
      <c r="A858" s="4">
        <v>174947</v>
      </c>
      <c r="B858" s="2">
        <f>_xlfn.MAXIFS('业绩 (处理后数据)'!A:A,'业绩 (处理后数据)'!B:B,A858)</f>
        <v>44308</v>
      </c>
      <c r="C858" s="3">
        <f t="shared" si="118"/>
        <v>313</v>
      </c>
      <c r="D858">
        <f>COUNTIFS('业绩 (处理后数据)'!B:B,A858)</f>
        <v>1</v>
      </c>
      <c r="E858">
        <f>SUMIFS('业绩 (处理后数据)'!O:O,'业绩 (处理后数据)'!B:B,A858)</f>
        <v>0</v>
      </c>
      <c r="F858" s="4">
        <f t="shared" si="119"/>
        <v>3</v>
      </c>
      <c r="G858" s="4">
        <f t="shared" si="120"/>
        <v>1</v>
      </c>
      <c r="H858" s="4">
        <f t="shared" si="121"/>
        <v>1</v>
      </c>
      <c r="I858" s="4" t="str">
        <f t="shared" si="122"/>
        <v>低</v>
      </c>
      <c r="J858" s="4" t="str">
        <f t="shared" si="123"/>
        <v>低</v>
      </c>
      <c r="K858" s="4" t="str">
        <f t="shared" si="124"/>
        <v>低</v>
      </c>
      <c r="L858" s="4" t="str">
        <f t="shared" si="125"/>
        <v>低低低</v>
      </c>
      <c r="M858" t="str">
        <f t="shared" si="126"/>
        <v>8.一般挽留用户</v>
      </c>
    </row>
    <row r="859" spans="1:13">
      <c r="A859" s="4">
        <v>171395</v>
      </c>
      <c r="B859" s="2">
        <f>_xlfn.MAXIFS('业绩 (处理后数据)'!A:A,'业绩 (处理后数据)'!B:B,A859)</f>
        <v>44308</v>
      </c>
      <c r="C859" s="3">
        <f t="shared" si="118"/>
        <v>313</v>
      </c>
      <c r="D859">
        <f>COUNTIFS('业绩 (处理后数据)'!B:B,A859)</f>
        <v>1</v>
      </c>
      <c r="E859">
        <f>SUMIFS('业绩 (处理后数据)'!O:O,'业绩 (处理后数据)'!B:B,A859)</f>
        <v>1334</v>
      </c>
      <c r="F859" s="4">
        <f t="shared" si="119"/>
        <v>3</v>
      </c>
      <c r="G859" s="4">
        <f t="shared" si="120"/>
        <v>1</v>
      </c>
      <c r="H859" s="4">
        <f t="shared" si="121"/>
        <v>1</v>
      </c>
      <c r="I859" s="4" t="str">
        <f t="shared" si="122"/>
        <v>低</v>
      </c>
      <c r="J859" s="4" t="str">
        <f t="shared" si="123"/>
        <v>低</v>
      </c>
      <c r="K859" s="4" t="str">
        <f t="shared" si="124"/>
        <v>低</v>
      </c>
      <c r="L859" s="4" t="str">
        <f t="shared" si="125"/>
        <v>低低低</v>
      </c>
      <c r="M859" t="str">
        <f t="shared" si="126"/>
        <v>8.一般挽留用户</v>
      </c>
    </row>
    <row r="860" spans="1:13">
      <c r="A860" s="4">
        <v>153431</v>
      </c>
      <c r="B860" s="2">
        <f>_xlfn.MAXIFS('业绩 (处理后数据)'!A:A,'业绩 (处理后数据)'!B:B,A860)</f>
        <v>44308</v>
      </c>
      <c r="C860" s="3">
        <f t="shared" si="118"/>
        <v>313</v>
      </c>
      <c r="D860">
        <f>COUNTIFS('业绩 (处理后数据)'!B:B,A860)</f>
        <v>1</v>
      </c>
      <c r="E860">
        <f>SUMIFS('业绩 (处理后数据)'!O:O,'业绩 (处理后数据)'!B:B,A860)</f>
        <v>7200</v>
      </c>
      <c r="F860" s="4">
        <f t="shared" si="119"/>
        <v>3</v>
      </c>
      <c r="G860" s="4">
        <f t="shared" si="120"/>
        <v>1</v>
      </c>
      <c r="H860" s="4">
        <f t="shared" si="121"/>
        <v>3</v>
      </c>
      <c r="I860" s="4" t="str">
        <f t="shared" si="122"/>
        <v>低</v>
      </c>
      <c r="J860" s="4" t="str">
        <f t="shared" si="123"/>
        <v>低</v>
      </c>
      <c r="K860" s="4" t="str">
        <f t="shared" si="124"/>
        <v>高</v>
      </c>
      <c r="L860" s="4" t="str">
        <f t="shared" si="125"/>
        <v>低低高</v>
      </c>
      <c r="M860" t="str">
        <f t="shared" si="126"/>
        <v>4.重要挽留用户</v>
      </c>
    </row>
    <row r="861" spans="1:13">
      <c r="A861" s="4">
        <v>150913</v>
      </c>
      <c r="B861" s="2">
        <f>_xlfn.MAXIFS('业绩 (处理后数据)'!A:A,'业绩 (处理后数据)'!B:B,A861)</f>
        <v>44308</v>
      </c>
      <c r="C861" s="3">
        <f t="shared" si="118"/>
        <v>313</v>
      </c>
      <c r="D861">
        <f>COUNTIFS('业绩 (处理后数据)'!B:B,A861)</f>
        <v>1</v>
      </c>
      <c r="E861">
        <f>SUMIFS('业绩 (处理后数据)'!O:O,'业绩 (处理后数据)'!B:B,A861)</f>
        <v>11500</v>
      </c>
      <c r="F861" s="4">
        <f t="shared" si="119"/>
        <v>3</v>
      </c>
      <c r="G861" s="4">
        <f t="shared" si="120"/>
        <v>1</v>
      </c>
      <c r="H861" s="4">
        <f t="shared" si="121"/>
        <v>3</v>
      </c>
      <c r="I861" s="4" t="str">
        <f t="shared" si="122"/>
        <v>低</v>
      </c>
      <c r="J861" s="4" t="str">
        <f t="shared" si="123"/>
        <v>低</v>
      </c>
      <c r="K861" s="4" t="str">
        <f t="shared" si="124"/>
        <v>高</v>
      </c>
      <c r="L861" s="4" t="str">
        <f t="shared" si="125"/>
        <v>低低高</v>
      </c>
      <c r="M861" t="str">
        <f t="shared" si="126"/>
        <v>4.重要挽留用户</v>
      </c>
    </row>
    <row r="862" spans="1:13">
      <c r="A862" s="4">
        <v>157251</v>
      </c>
      <c r="B862" s="2">
        <f>_xlfn.MAXIFS('业绩 (处理后数据)'!A:A,'业绩 (处理后数据)'!B:B,A862)</f>
        <v>44308</v>
      </c>
      <c r="C862" s="3">
        <f t="shared" si="118"/>
        <v>313</v>
      </c>
      <c r="D862">
        <f>COUNTIFS('业绩 (处理后数据)'!B:B,A862)</f>
        <v>1</v>
      </c>
      <c r="E862">
        <f>SUMIFS('业绩 (处理后数据)'!O:O,'业绩 (处理后数据)'!B:B,A862)</f>
        <v>50000</v>
      </c>
      <c r="F862" s="4">
        <f t="shared" si="119"/>
        <v>3</v>
      </c>
      <c r="G862" s="4">
        <f t="shared" si="120"/>
        <v>1</v>
      </c>
      <c r="H862" s="4">
        <f t="shared" si="121"/>
        <v>5</v>
      </c>
      <c r="I862" s="4" t="str">
        <f t="shared" si="122"/>
        <v>低</v>
      </c>
      <c r="J862" s="4" t="str">
        <f t="shared" si="123"/>
        <v>低</v>
      </c>
      <c r="K862" s="4" t="str">
        <f t="shared" si="124"/>
        <v>高</v>
      </c>
      <c r="L862" s="4" t="str">
        <f t="shared" si="125"/>
        <v>低低高</v>
      </c>
      <c r="M862" t="str">
        <f t="shared" si="126"/>
        <v>4.重要挽留用户</v>
      </c>
    </row>
    <row r="863" spans="1:13">
      <c r="A863" s="4">
        <v>153514</v>
      </c>
      <c r="B863" s="2">
        <f>_xlfn.MAXIFS('业绩 (处理后数据)'!A:A,'业绩 (处理后数据)'!B:B,A863)</f>
        <v>44309</v>
      </c>
      <c r="C863" s="3">
        <f t="shared" si="118"/>
        <v>312</v>
      </c>
      <c r="D863">
        <f>COUNTIFS('业绩 (处理后数据)'!B:B,A863)</f>
        <v>1</v>
      </c>
      <c r="E863">
        <f>SUMIFS('业绩 (处理后数据)'!O:O,'业绩 (处理后数据)'!B:B,A863)</f>
        <v>3880</v>
      </c>
      <c r="F863" s="4">
        <f t="shared" si="119"/>
        <v>3</v>
      </c>
      <c r="G863" s="4">
        <f t="shared" si="120"/>
        <v>1</v>
      </c>
      <c r="H863" s="4">
        <f t="shared" si="121"/>
        <v>2</v>
      </c>
      <c r="I863" s="4" t="str">
        <f t="shared" si="122"/>
        <v>低</v>
      </c>
      <c r="J863" s="4" t="str">
        <f t="shared" si="123"/>
        <v>低</v>
      </c>
      <c r="K863" s="4" t="str">
        <f t="shared" si="124"/>
        <v>低</v>
      </c>
      <c r="L863" s="4" t="str">
        <f t="shared" si="125"/>
        <v>低低低</v>
      </c>
      <c r="M863" t="str">
        <f t="shared" si="126"/>
        <v>8.一般挽留用户</v>
      </c>
    </row>
    <row r="864" spans="1:13">
      <c r="A864" s="4">
        <v>156257</v>
      </c>
      <c r="B864" s="2">
        <f>_xlfn.MAXIFS('业绩 (处理后数据)'!A:A,'业绩 (处理后数据)'!B:B,A864)</f>
        <v>44309</v>
      </c>
      <c r="C864" s="3">
        <f t="shared" si="118"/>
        <v>312</v>
      </c>
      <c r="D864">
        <f>COUNTIFS('业绩 (处理后数据)'!B:B,A864)</f>
        <v>1</v>
      </c>
      <c r="E864">
        <f>SUMIFS('业绩 (处理后数据)'!O:O,'业绩 (处理后数据)'!B:B,A864)</f>
        <v>10010</v>
      </c>
      <c r="F864" s="4">
        <f t="shared" si="119"/>
        <v>3</v>
      </c>
      <c r="G864" s="4">
        <f t="shared" si="120"/>
        <v>1</v>
      </c>
      <c r="H864" s="4">
        <f t="shared" si="121"/>
        <v>3</v>
      </c>
      <c r="I864" s="4" t="str">
        <f t="shared" si="122"/>
        <v>低</v>
      </c>
      <c r="J864" s="4" t="str">
        <f t="shared" si="123"/>
        <v>低</v>
      </c>
      <c r="K864" s="4" t="str">
        <f t="shared" si="124"/>
        <v>高</v>
      </c>
      <c r="L864" s="4" t="str">
        <f t="shared" si="125"/>
        <v>低低高</v>
      </c>
      <c r="M864" t="str">
        <f t="shared" si="126"/>
        <v>4.重要挽留用户</v>
      </c>
    </row>
    <row r="865" spans="1:13">
      <c r="A865" s="4">
        <v>149842</v>
      </c>
      <c r="B865" s="2">
        <f>_xlfn.MAXIFS('业绩 (处理后数据)'!A:A,'业绩 (处理后数据)'!B:B,A865)</f>
        <v>44582</v>
      </c>
      <c r="C865" s="3">
        <f t="shared" si="118"/>
        <v>39</v>
      </c>
      <c r="D865">
        <f>COUNTIFS('业绩 (处理后数据)'!B:B,A865)</f>
        <v>2</v>
      </c>
      <c r="E865">
        <f>SUMIFS('业绩 (处理后数据)'!O:O,'业绩 (处理后数据)'!B:B,A865)</f>
        <v>0</v>
      </c>
      <c r="F865" s="4">
        <f t="shared" si="119"/>
        <v>5</v>
      </c>
      <c r="G865" s="4">
        <f t="shared" si="120"/>
        <v>1</v>
      </c>
      <c r="H865" s="4">
        <f t="shared" si="121"/>
        <v>1</v>
      </c>
      <c r="I865" s="4" t="str">
        <f t="shared" si="122"/>
        <v>高</v>
      </c>
      <c r="J865" s="4" t="str">
        <f t="shared" si="123"/>
        <v>低</v>
      </c>
      <c r="K865" s="4" t="str">
        <f t="shared" si="124"/>
        <v>低</v>
      </c>
      <c r="L865" s="4" t="str">
        <f t="shared" si="125"/>
        <v>高低低</v>
      </c>
      <c r="M865" t="str">
        <f t="shared" si="126"/>
        <v>6.一般发展用户</v>
      </c>
    </row>
    <row r="866" spans="1:13">
      <c r="A866" s="4">
        <v>149297</v>
      </c>
      <c r="B866" s="2">
        <f>_xlfn.MAXIFS('业绩 (处理后数据)'!A:A,'业绩 (处理后数据)'!B:B,A866)</f>
        <v>44309</v>
      </c>
      <c r="C866" s="3">
        <f t="shared" si="118"/>
        <v>312</v>
      </c>
      <c r="D866">
        <f>COUNTIFS('业绩 (处理后数据)'!B:B,A866)</f>
        <v>1</v>
      </c>
      <c r="E866">
        <f>SUMIFS('业绩 (处理后数据)'!O:O,'业绩 (处理后数据)'!B:B,A866)</f>
        <v>0</v>
      </c>
      <c r="F866" s="4">
        <f t="shared" si="119"/>
        <v>3</v>
      </c>
      <c r="G866" s="4">
        <f t="shared" si="120"/>
        <v>1</v>
      </c>
      <c r="H866" s="4">
        <f t="shared" si="121"/>
        <v>1</v>
      </c>
      <c r="I866" s="4" t="str">
        <f t="shared" si="122"/>
        <v>低</v>
      </c>
      <c r="J866" s="4" t="str">
        <f t="shared" si="123"/>
        <v>低</v>
      </c>
      <c r="K866" s="4" t="str">
        <f t="shared" si="124"/>
        <v>低</v>
      </c>
      <c r="L866" s="4" t="str">
        <f t="shared" si="125"/>
        <v>低低低</v>
      </c>
      <c r="M866" t="str">
        <f t="shared" si="126"/>
        <v>8.一般挽留用户</v>
      </c>
    </row>
    <row r="867" spans="1:13">
      <c r="A867" s="4">
        <v>142709</v>
      </c>
      <c r="B867" s="2">
        <f>_xlfn.MAXIFS('业绩 (处理后数据)'!A:A,'业绩 (处理后数据)'!B:B,A867)</f>
        <v>44309</v>
      </c>
      <c r="C867" s="3">
        <f t="shared" si="118"/>
        <v>312</v>
      </c>
      <c r="D867">
        <f>COUNTIFS('业绩 (处理后数据)'!B:B,A867)</f>
        <v>1</v>
      </c>
      <c r="E867">
        <f>SUMIFS('业绩 (处理后数据)'!O:O,'业绩 (处理后数据)'!B:B,A867)</f>
        <v>30000</v>
      </c>
      <c r="F867" s="4">
        <f t="shared" si="119"/>
        <v>3</v>
      </c>
      <c r="G867" s="4">
        <f t="shared" si="120"/>
        <v>1</v>
      </c>
      <c r="H867" s="4">
        <f t="shared" si="121"/>
        <v>4</v>
      </c>
      <c r="I867" s="4" t="str">
        <f t="shared" si="122"/>
        <v>低</v>
      </c>
      <c r="J867" s="4" t="str">
        <f t="shared" si="123"/>
        <v>低</v>
      </c>
      <c r="K867" s="4" t="str">
        <f t="shared" si="124"/>
        <v>高</v>
      </c>
      <c r="L867" s="4" t="str">
        <f t="shared" si="125"/>
        <v>低低高</v>
      </c>
      <c r="M867" t="str">
        <f t="shared" si="126"/>
        <v>4.重要挽留用户</v>
      </c>
    </row>
    <row r="868" spans="1:13">
      <c r="A868" s="4">
        <v>148157</v>
      </c>
      <c r="B868" s="2">
        <f>_xlfn.MAXIFS('业绩 (处理后数据)'!A:A,'业绩 (处理后数据)'!B:B,A868)</f>
        <v>44309</v>
      </c>
      <c r="C868" s="3">
        <f t="shared" si="118"/>
        <v>312</v>
      </c>
      <c r="D868">
        <f>COUNTIFS('业绩 (处理后数据)'!B:B,A868)</f>
        <v>1</v>
      </c>
      <c r="E868">
        <f>SUMIFS('业绩 (处理后数据)'!O:O,'业绩 (处理后数据)'!B:B,A868)</f>
        <v>3980</v>
      </c>
      <c r="F868" s="4">
        <f t="shared" si="119"/>
        <v>3</v>
      </c>
      <c r="G868" s="4">
        <f t="shared" si="120"/>
        <v>1</v>
      </c>
      <c r="H868" s="4">
        <f t="shared" si="121"/>
        <v>2</v>
      </c>
      <c r="I868" s="4" t="str">
        <f t="shared" si="122"/>
        <v>低</v>
      </c>
      <c r="J868" s="4" t="str">
        <f t="shared" si="123"/>
        <v>低</v>
      </c>
      <c r="K868" s="4" t="str">
        <f t="shared" si="124"/>
        <v>低</v>
      </c>
      <c r="L868" s="4" t="str">
        <f t="shared" si="125"/>
        <v>低低低</v>
      </c>
      <c r="M868" t="str">
        <f t="shared" si="126"/>
        <v>8.一般挽留用户</v>
      </c>
    </row>
    <row r="869" spans="1:13">
      <c r="A869" s="4">
        <v>156295</v>
      </c>
      <c r="B869" s="2">
        <f>_xlfn.MAXIFS('业绩 (处理后数据)'!A:A,'业绩 (处理后数据)'!B:B,A869)</f>
        <v>44485</v>
      </c>
      <c r="C869" s="3">
        <f t="shared" si="118"/>
        <v>136</v>
      </c>
      <c r="D869">
        <f>COUNTIFS('业绩 (处理后数据)'!B:B,A869)</f>
        <v>2</v>
      </c>
      <c r="E869">
        <f>SUMIFS('业绩 (处理后数据)'!O:O,'业绩 (处理后数据)'!B:B,A869)</f>
        <v>15680</v>
      </c>
      <c r="F869" s="4">
        <f t="shared" si="119"/>
        <v>4</v>
      </c>
      <c r="G869" s="4">
        <f t="shared" si="120"/>
        <v>1</v>
      </c>
      <c r="H869" s="4">
        <f t="shared" si="121"/>
        <v>3</v>
      </c>
      <c r="I869" s="4" t="str">
        <f t="shared" si="122"/>
        <v>高</v>
      </c>
      <c r="J869" s="4" t="str">
        <f t="shared" si="123"/>
        <v>低</v>
      </c>
      <c r="K869" s="4" t="str">
        <f t="shared" si="124"/>
        <v>高</v>
      </c>
      <c r="L869" s="4" t="str">
        <f t="shared" si="125"/>
        <v>高低高</v>
      </c>
      <c r="M869" t="str">
        <f t="shared" si="126"/>
        <v>2.重要发展用户</v>
      </c>
    </row>
    <row r="870" spans="1:13">
      <c r="A870" s="4">
        <v>154529</v>
      </c>
      <c r="B870" s="2">
        <f>_xlfn.MAXIFS('业绩 (处理后数据)'!A:A,'业绩 (处理后数据)'!B:B,A870)</f>
        <v>44310</v>
      </c>
      <c r="C870" s="3">
        <f t="shared" si="118"/>
        <v>311</v>
      </c>
      <c r="D870">
        <f>COUNTIFS('业绩 (处理后数据)'!B:B,A870)</f>
        <v>1</v>
      </c>
      <c r="E870">
        <f>SUMIFS('业绩 (处理后数据)'!O:O,'业绩 (处理后数据)'!B:B,A870)</f>
        <v>34600</v>
      </c>
      <c r="F870" s="4">
        <f t="shared" si="119"/>
        <v>3</v>
      </c>
      <c r="G870" s="4">
        <f t="shared" si="120"/>
        <v>1</v>
      </c>
      <c r="H870" s="4">
        <f t="shared" si="121"/>
        <v>4</v>
      </c>
      <c r="I870" s="4" t="str">
        <f t="shared" si="122"/>
        <v>低</v>
      </c>
      <c r="J870" s="4" t="str">
        <f t="shared" si="123"/>
        <v>低</v>
      </c>
      <c r="K870" s="4" t="str">
        <f t="shared" si="124"/>
        <v>高</v>
      </c>
      <c r="L870" s="4" t="str">
        <f t="shared" si="125"/>
        <v>低低高</v>
      </c>
      <c r="M870" t="str">
        <f t="shared" si="126"/>
        <v>4.重要挽留用户</v>
      </c>
    </row>
    <row r="871" spans="1:13">
      <c r="A871" s="4">
        <v>148813</v>
      </c>
      <c r="B871" s="2">
        <f>_xlfn.MAXIFS('业绩 (处理后数据)'!A:A,'业绩 (处理后数据)'!B:B,A871)</f>
        <v>44310</v>
      </c>
      <c r="C871" s="3">
        <f t="shared" si="118"/>
        <v>311</v>
      </c>
      <c r="D871">
        <f>COUNTIFS('业绩 (处理后数据)'!B:B,A871)</f>
        <v>1</v>
      </c>
      <c r="E871">
        <f>SUMIFS('业绩 (处理后数据)'!O:O,'业绩 (处理后数据)'!B:B,A871)</f>
        <v>900</v>
      </c>
      <c r="F871" s="4">
        <f t="shared" si="119"/>
        <v>3</v>
      </c>
      <c r="G871" s="4">
        <f t="shared" si="120"/>
        <v>1</v>
      </c>
      <c r="H871" s="4">
        <f t="shared" si="121"/>
        <v>1</v>
      </c>
      <c r="I871" s="4" t="str">
        <f t="shared" si="122"/>
        <v>低</v>
      </c>
      <c r="J871" s="4" t="str">
        <f t="shared" si="123"/>
        <v>低</v>
      </c>
      <c r="K871" s="4" t="str">
        <f t="shared" si="124"/>
        <v>低</v>
      </c>
      <c r="L871" s="4" t="str">
        <f t="shared" si="125"/>
        <v>低低低</v>
      </c>
      <c r="M871" t="str">
        <f t="shared" si="126"/>
        <v>8.一般挽留用户</v>
      </c>
    </row>
    <row r="872" spans="1:13">
      <c r="A872" s="4">
        <v>148572</v>
      </c>
      <c r="B872" s="2">
        <f>_xlfn.MAXIFS('业绩 (处理后数据)'!A:A,'业绩 (处理后数据)'!B:B,A872)</f>
        <v>44310</v>
      </c>
      <c r="C872" s="3">
        <f t="shared" si="118"/>
        <v>311</v>
      </c>
      <c r="D872">
        <f>COUNTIFS('业绩 (处理后数据)'!B:B,A872)</f>
        <v>1</v>
      </c>
      <c r="E872">
        <f>SUMIFS('业绩 (处理后数据)'!O:O,'业绩 (处理后数据)'!B:B,A872)</f>
        <v>900</v>
      </c>
      <c r="F872" s="4">
        <f t="shared" si="119"/>
        <v>3</v>
      </c>
      <c r="G872" s="4">
        <f t="shared" si="120"/>
        <v>1</v>
      </c>
      <c r="H872" s="4">
        <f t="shared" si="121"/>
        <v>1</v>
      </c>
      <c r="I872" s="4" t="str">
        <f t="shared" si="122"/>
        <v>低</v>
      </c>
      <c r="J872" s="4" t="str">
        <f t="shared" si="123"/>
        <v>低</v>
      </c>
      <c r="K872" s="4" t="str">
        <f t="shared" si="124"/>
        <v>低</v>
      </c>
      <c r="L872" s="4" t="str">
        <f t="shared" si="125"/>
        <v>低低低</v>
      </c>
      <c r="M872" t="str">
        <f t="shared" si="126"/>
        <v>8.一般挽留用户</v>
      </c>
    </row>
    <row r="873" spans="1:13">
      <c r="A873" s="4">
        <v>156279</v>
      </c>
      <c r="B873" s="2">
        <f>_xlfn.MAXIFS('业绩 (处理后数据)'!A:A,'业绩 (处理后数据)'!B:B,A873)</f>
        <v>44310</v>
      </c>
      <c r="C873" s="3">
        <f t="shared" si="118"/>
        <v>311</v>
      </c>
      <c r="D873">
        <f>COUNTIFS('业绩 (处理后数据)'!B:B,A873)</f>
        <v>1</v>
      </c>
      <c r="E873">
        <f>SUMIFS('业绩 (处理后数据)'!O:O,'业绩 (处理后数据)'!B:B,A873)</f>
        <v>1980</v>
      </c>
      <c r="F873" s="4">
        <f t="shared" si="119"/>
        <v>3</v>
      </c>
      <c r="G873" s="4">
        <f t="shared" si="120"/>
        <v>1</v>
      </c>
      <c r="H873" s="4">
        <f t="shared" si="121"/>
        <v>1</v>
      </c>
      <c r="I873" s="4" t="str">
        <f t="shared" si="122"/>
        <v>低</v>
      </c>
      <c r="J873" s="4" t="str">
        <f t="shared" si="123"/>
        <v>低</v>
      </c>
      <c r="K873" s="4" t="str">
        <f t="shared" si="124"/>
        <v>低</v>
      </c>
      <c r="L873" s="4" t="str">
        <f t="shared" si="125"/>
        <v>低低低</v>
      </c>
      <c r="M873" t="str">
        <f t="shared" si="126"/>
        <v>8.一般挽留用户</v>
      </c>
    </row>
    <row r="874" spans="1:13">
      <c r="A874" s="4">
        <v>170875</v>
      </c>
      <c r="B874" s="2">
        <f>_xlfn.MAXIFS('业绩 (处理后数据)'!A:A,'业绩 (处理后数据)'!B:B,A874)</f>
        <v>44352</v>
      </c>
      <c r="C874" s="3">
        <f t="shared" si="118"/>
        <v>269</v>
      </c>
      <c r="D874">
        <f>COUNTIFS('业绩 (处理后数据)'!B:B,A874)</f>
        <v>2</v>
      </c>
      <c r="E874">
        <f>SUMIFS('业绩 (处理后数据)'!O:O,'业绩 (处理后数据)'!B:B,A874)</f>
        <v>13360</v>
      </c>
      <c r="F874" s="4">
        <f t="shared" si="119"/>
        <v>3</v>
      </c>
      <c r="G874" s="4">
        <f t="shared" si="120"/>
        <v>1</v>
      </c>
      <c r="H874" s="4">
        <f t="shared" si="121"/>
        <v>3</v>
      </c>
      <c r="I874" s="4" t="str">
        <f t="shared" si="122"/>
        <v>低</v>
      </c>
      <c r="J874" s="4" t="str">
        <f t="shared" si="123"/>
        <v>低</v>
      </c>
      <c r="K874" s="4" t="str">
        <f t="shared" si="124"/>
        <v>高</v>
      </c>
      <c r="L874" s="4" t="str">
        <f t="shared" si="125"/>
        <v>低低高</v>
      </c>
      <c r="M874" t="str">
        <f t="shared" si="126"/>
        <v>4.重要挽留用户</v>
      </c>
    </row>
    <row r="875" spans="1:13">
      <c r="A875" s="4">
        <v>157644</v>
      </c>
      <c r="B875" s="2">
        <f>_xlfn.MAXIFS('业绩 (处理后数据)'!A:A,'业绩 (处理后数据)'!B:B,A875)</f>
        <v>44310</v>
      </c>
      <c r="C875" s="3">
        <f t="shared" si="118"/>
        <v>311</v>
      </c>
      <c r="D875">
        <f>COUNTIFS('业绩 (处理后数据)'!B:B,A875)</f>
        <v>1</v>
      </c>
      <c r="E875">
        <f>SUMIFS('业绩 (处理后数据)'!O:O,'业绩 (处理后数据)'!B:B,A875)</f>
        <v>4530</v>
      </c>
      <c r="F875" s="4">
        <f t="shared" si="119"/>
        <v>3</v>
      </c>
      <c r="G875" s="4">
        <f t="shared" si="120"/>
        <v>1</v>
      </c>
      <c r="H875" s="4">
        <f t="shared" si="121"/>
        <v>2</v>
      </c>
      <c r="I875" s="4" t="str">
        <f t="shared" si="122"/>
        <v>低</v>
      </c>
      <c r="J875" s="4" t="str">
        <f t="shared" si="123"/>
        <v>低</v>
      </c>
      <c r="K875" s="4" t="str">
        <f t="shared" si="124"/>
        <v>低</v>
      </c>
      <c r="L875" s="4" t="str">
        <f t="shared" si="125"/>
        <v>低低低</v>
      </c>
      <c r="M875" t="str">
        <f t="shared" si="126"/>
        <v>8.一般挽留用户</v>
      </c>
    </row>
    <row r="876" spans="1:13">
      <c r="A876" s="4">
        <v>156504</v>
      </c>
      <c r="B876" s="2">
        <f>_xlfn.MAXIFS('业绩 (处理后数据)'!A:A,'业绩 (处理后数据)'!B:B,A876)</f>
        <v>44310</v>
      </c>
      <c r="C876" s="3">
        <f t="shared" si="118"/>
        <v>311</v>
      </c>
      <c r="D876">
        <f>COUNTIFS('业绩 (处理后数据)'!B:B,A876)</f>
        <v>1</v>
      </c>
      <c r="E876">
        <f>SUMIFS('业绩 (处理后数据)'!O:O,'业绩 (处理后数据)'!B:B,A876)</f>
        <v>9999</v>
      </c>
      <c r="F876" s="4">
        <f t="shared" si="119"/>
        <v>3</v>
      </c>
      <c r="G876" s="4">
        <f t="shared" si="120"/>
        <v>1</v>
      </c>
      <c r="H876" s="4">
        <f t="shared" si="121"/>
        <v>3</v>
      </c>
      <c r="I876" s="4" t="str">
        <f t="shared" si="122"/>
        <v>低</v>
      </c>
      <c r="J876" s="4" t="str">
        <f t="shared" si="123"/>
        <v>低</v>
      </c>
      <c r="K876" s="4" t="str">
        <f t="shared" si="124"/>
        <v>高</v>
      </c>
      <c r="L876" s="4" t="str">
        <f t="shared" si="125"/>
        <v>低低高</v>
      </c>
      <c r="M876" t="str">
        <f t="shared" si="126"/>
        <v>4.重要挽留用户</v>
      </c>
    </row>
    <row r="877" spans="1:13">
      <c r="A877" s="4">
        <v>156530</v>
      </c>
      <c r="B877" s="2">
        <f>_xlfn.MAXIFS('业绩 (处理后数据)'!A:A,'业绩 (处理后数据)'!B:B,A877)</f>
        <v>44411</v>
      </c>
      <c r="C877" s="3">
        <f t="shared" si="118"/>
        <v>210</v>
      </c>
      <c r="D877">
        <f>COUNTIFS('业绩 (处理后数据)'!B:B,A877)</f>
        <v>2</v>
      </c>
      <c r="E877">
        <f>SUMIFS('业绩 (处理后数据)'!O:O,'业绩 (处理后数据)'!B:B,A877)</f>
        <v>12060</v>
      </c>
      <c r="F877" s="4">
        <f t="shared" si="119"/>
        <v>4</v>
      </c>
      <c r="G877" s="4">
        <f t="shared" si="120"/>
        <v>1</v>
      </c>
      <c r="H877" s="4">
        <f t="shared" si="121"/>
        <v>3</v>
      </c>
      <c r="I877" s="4" t="str">
        <f t="shared" si="122"/>
        <v>高</v>
      </c>
      <c r="J877" s="4" t="str">
        <f t="shared" si="123"/>
        <v>低</v>
      </c>
      <c r="K877" s="4" t="str">
        <f t="shared" si="124"/>
        <v>高</v>
      </c>
      <c r="L877" s="4" t="str">
        <f t="shared" si="125"/>
        <v>高低高</v>
      </c>
      <c r="M877" t="str">
        <f t="shared" si="126"/>
        <v>2.重要发展用户</v>
      </c>
    </row>
    <row r="878" spans="1:13">
      <c r="A878" s="4">
        <v>151638</v>
      </c>
      <c r="B878" s="2">
        <f>_xlfn.MAXIFS('业绩 (处理后数据)'!A:A,'业绩 (处理后数据)'!B:B,A878)</f>
        <v>44392</v>
      </c>
      <c r="C878" s="3">
        <f t="shared" si="118"/>
        <v>229</v>
      </c>
      <c r="D878">
        <f>COUNTIFS('业绩 (处理后数据)'!B:B,A878)</f>
        <v>2</v>
      </c>
      <c r="E878">
        <f>SUMIFS('业绩 (处理后数据)'!O:O,'业绩 (处理后数据)'!B:B,A878)</f>
        <v>9967</v>
      </c>
      <c r="F878" s="4">
        <f t="shared" si="119"/>
        <v>3</v>
      </c>
      <c r="G878" s="4">
        <f t="shared" si="120"/>
        <v>1</v>
      </c>
      <c r="H878" s="4">
        <f t="shared" si="121"/>
        <v>3</v>
      </c>
      <c r="I878" s="4" t="str">
        <f t="shared" si="122"/>
        <v>低</v>
      </c>
      <c r="J878" s="4" t="str">
        <f t="shared" si="123"/>
        <v>低</v>
      </c>
      <c r="K878" s="4" t="str">
        <f t="shared" si="124"/>
        <v>高</v>
      </c>
      <c r="L878" s="4" t="str">
        <f t="shared" si="125"/>
        <v>低低高</v>
      </c>
      <c r="M878" t="str">
        <f t="shared" si="126"/>
        <v>4.重要挽留用户</v>
      </c>
    </row>
    <row r="879" spans="1:13">
      <c r="A879" s="4">
        <v>154982</v>
      </c>
      <c r="B879" s="2">
        <f>_xlfn.MAXIFS('业绩 (处理后数据)'!A:A,'业绩 (处理后数据)'!B:B,A879)</f>
        <v>44509</v>
      </c>
      <c r="C879" s="3">
        <f t="shared" si="118"/>
        <v>112</v>
      </c>
      <c r="D879">
        <f>COUNTIFS('业绩 (处理后数据)'!B:B,A879)</f>
        <v>4</v>
      </c>
      <c r="E879">
        <f>SUMIFS('业绩 (处理后数据)'!O:O,'业绩 (处理后数据)'!B:B,A879)</f>
        <v>2886</v>
      </c>
      <c r="F879" s="4">
        <f t="shared" si="119"/>
        <v>5</v>
      </c>
      <c r="G879" s="4">
        <f t="shared" si="120"/>
        <v>3</v>
      </c>
      <c r="H879" s="4">
        <f t="shared" si="121"/>
        <v>2</v>
      </c>
      <c r="I879" s="4" t="str">
        <f t="shared" si="122"/>
        <v>高</v>
      </c>
      <c r="J879" s="4" t="str">
        <f t="shared" si="123"/>
        <v>高</v>
      </c>
      <c r="K879" s="4" t="str">
        <f t="shared" si="124"/>
        <v>低</v>
      </c>
      <c r="L879" s="4" t="str">
        <f t="shared" si="125"/>
        <v>高高低</v>
      </c>
      <c r="M879" t="str">
        <f t="shared" si="126"/>
        <v>5.一般价值用户</v>
      </c>
    </row>
    <row r="880" spans="1:13">
      <c r="A880" s="4">
        <v>159136</v>
      </c>
      <c r="B880" s="2">
        <f>_xlfn.MAXIFS('业绩 (处理后数据)'!A:A,'业绩 (处理后数据)'!B:B,A880)</f>
        <v>44310</v>
      </c>
      <c r="C880" s="3">
        <f t="shared" si="118"/>
        <v>311</v>
      </c>
      <c r="D880">
        <f>COUNTIFS('业绩 (处理后数据)'!B:B,A880)</f>
        <v>1</v>
      </c>
      <c r="E880">
        <f>SUMIFS('业绩 (处理后数据)'!O:O,'业绩 (处理后数据)'!B:B,A880)</f>
        <v>1499</v>
      </c>
      <c r="F880" s="4">
        <f t="shared" si="119"/>
        <v>3</v>
      </c>
      <c r="G880" s="4">
        <f t="shared" si="120"/>
        <v>1</v>
      </c>
      <c r="H880" s="4">
        <f t="shared" si="121"/>
        <v>1</v>
      </c>
      <c r="I880" s="4" t="str">
        <f t="shared" si="122"/>
        <v>低</v>
      </c>
      <c r="J880" s="4" t="str">
        <f t="shared" si="123"/>
        <v>低</v>
      </c>
      <c r="K880" s="4" t="str">
        <f t="shared" si="124"/>
        <v>低</v>
      </c>
      <c r="L880" s="4" t="str">
        <f t="shared" si="125"/>
        <v>低低低</v>
      </c>
      <c r="M880" t="str">
        <f t="shared" si="126"/>
        <v>8.一般挽留用户</v>
      </c>
    </row>
    <row r="881" spans="1:13">
      <c r="A881" s="4">
        <v>162227</v>
      </c>
      <c r="B881" s="2">
        <f>_xlfn.MAXIFS('业绩 (处理后数据)'!A:A,'业绩 (处理后数据)'!B:B,A881)</f>
        <v>44310</v>
      </c>
      <c r="C881" s="3">
        <f t="shared" si="118"/>
        <v>311</v>
      </c>
      <c r="D881">
        <f>COUNTIFS('业绩 (处理后数据)'!B:B,A881)</f>
        <v>1</v>
      </c>
      <c r="E881">
        <f>SUMIFS('业绩 (处理后数据)'!O:O,'业绩 (处理后数据)'!B:B,A881)</f>
        <v>1499</v>
      </c>
      <c r="F881" s="4">
        <f t="shared" si="119"/>
        <v>3</v>
      </c>
      <c r="G881" s="4">
        <f t="shared" si="120"/>
        <v>1</v>
      </c>
      <c r="H881" s="4">
        <f t="shared" si="121"/>
        <v>1</v>
      </c>
      <c r="I881" s="4" t="str">
        <f t="shared" si="122"/>
        <v>低</v>
      </c>
      <c r="J881" s="4" t="str">
        <f t="shared" si="123"/>
        <v>低</v>
      </c>
      <c r="K881" s="4" t="str">
        <f t="shared" si="124"/>
        <v>低</v>
      </c>
      <c r="L881" s="4" t="str">
        <f t="shared" si="125"/>
        <v>低低低</v>
      </c>
      <c r="M881" t="str">
        <f t="shared" si="126"/>
        <v>8.一般挽留用户</v>
      </c>
    </row>
    <row r="882" spans="1:13">
      <c r="A882" s="4">
        <v>149399</v>
      </c>
      <c r="B882" s="2">
        <f>_xlfn.MAXIFS('业绩 (处理后数据)'!A:A,'业绩 (处理后数据)'!B:B,A882)</f>
        <v>44355</v>
      </c>
      <c r="C882" s="3">
        <f t="shared" si="118"/>
        <v>266</v>
      </c>
      <c r="D882">
        <f>COUNTIFS('业绩 (处理后数据)'!B:B,A882)</f>
        <v>2</v>
      </c>
      <c r="E882">
        <f>SUMIFS('业绩 (处理后数据)'!O:O,'业绩 (处理后数据)'!B:B,A882)</f>
        <v>40469</v>
      </c>
      <c r="F882" s="4">
        <f t="shared" si="119"/>
        <v>3</v>
      </c>
      <c r="G882" s="4">
        <f t="shared" si="120"/>
        <v>1</v>
      </c>
      <c r="H882" s="4">
        <f t="shared" si="121"/>
        <v>5</v>
      </c>
      <c r="I882" s="4" t="str">
        <f t="shared" si="122"/>
        <v>低</v>
      </c>
      <c r="J882" s="4" t="str">
        <f t="shared" si="123"/>
        <v>低</v>
      </c>
      <c r="K882" s="4" t="str">
        <f t="shared" si="124"/>
        <v>高</v>
      </c>
      <c r="L882" s="4" t="str">
        <f t="shared" si="125"/>
        <v>低低高</v>
      </c>
      <c r="M882" t="str">
        <f t="shared" si="126"/>
        <v>4.重要挽留用户</v>
      </c>
    </row>
    <row r="883" spans="1:13">
      <c r="A883" s="4">
        <v>150381</v>
      </c>
      <c r="B883" s="2">
        <f>_xlfn.MAXIFS('业绩 (处理后数据)'!A:A,'业绩 (处理后数据)'!B:B,A883)</f>
        <v>44311</v>
      </c>
      <c r="C883" s="3">
        <f t="shared" si="118"/>
        <v>310</v>
      </c>
      <c r="D883">
        <f>COUNTIFS('业绩 (处理后数据)'!B:B,A883)</f>
        <v>1</v>
      </c>
      <c r="E883">
        <f>SUMIFS('业绩 (处理后数据)'!O:O,'业绩 (处理后数据)'!B:B,A883)</f>
        <v>980</v>
      </c>
      <c r="F883" s="4">
        <f t="shared" si="119"/>
        <v>3</v>
      </c>
      <c r="G883" s="4">
        <f t="shared" si="120"/>
        <v>1</v>
      </c>
      <c r="H883" s="4">
        <f t="shared" si="121"/>
        <v>1</v>
      </c>
      <c r="I883" s="4" t="str">
        <f t="shared" si="122"/>
        <v>低</v>
      </c>
      <c r="J883" s="4" t="str">
        <f t="shared" si="123"/>
        <v>低</v>
      </c>
      <c r="K883" s="4" t="str">
        <f t="shared" si="124"/>
        <v>低</v>
      </c>
      <c r="L883" s="4" t="str">
        <f t="shared" si="125"/>
        <v>低低低</v>
      </c>
      <c r="M883" t="str">
        <f t="shared" si="126"/>
        <v>8.一般挽留用户</v>
      </c>
    </row>
    <row r="884" spans="1:13">
      <c r="A884" s="4">
        <v>161889</v>
      </c>
      <c r="B884" s="2">
        <f>_xlfn.MAXIFS('业绩 (处理后数据)'!A:A,'业绩 (处理后数据)'!B:B,A884)</f>
        <v>44311</v>
      </c>
      <c r="C884" s="3">
        <f t="shared" si="118"/>
        <v>310</v>
      </c>
      <c r="D884">
        <f>COUNTIFS('业绩 (处理后数据)'!B:B,A884)</f>
        <v>1</v>
      </c>
      <c r="E884">
        <f>SUMIFS('业绩 (处理后数据)'!O:O,'业绩 (处理后数据)'!B:B,A884)</f>
        <v>5980</v>
      </c>
      <c r="F884" s="4">
        <f t="shared" si="119"/>
        <v>3</v>
      </c>
      <c r="G884" s="4">
        <f t="shared" si="120"/>
        <v>1</v>
      </c>
      <c r="H884" s="4">
        <f t="shared" si="121"/>
        <v>2</v>
      </c>
      <c r="I884" s="4" t="str">
        <f t="shared" si="122"/>
        <v>低</v>
      </c>
      <c r="J884" s="4" t="str">
        <f t="shared" si="123"/>
        <v>低</v>
      </c>
      <c r="K884" s="4" t="str">
        <f t="shared" si="124"/>
        <v>低</v>
      </c>
      <c r="L884" s="4" t="str">
        <f t="shared" si="125"/>
        <v>低低低</v>
      </c>
      <c r="M884" t="str">
        <f t="shared" si="126"/>
        <v>8.一般挽留用户</v>
      </c>
    </row>
    <row r="885" spans="1:13">
      <c r="A885" s="4">
        <v>150626</v>
      </c>
      <c r="B885" s="2">
        <f>_xlfn.MAXIFS('业绩 (处理后数据)'!A:A,'业绩 (处理后数据)'!B:B,A885)</f>
        <v>44311</v>
      </c>
      <c r="C885" s="3">
        <f t="shared" si="118"/>
        <v>310</v>
      </c>
      <c r="D885">
        <f>COUNTIFS('业绩 (处理后数据)'!B:B,A885)</f>
        <v>1</v>
      </c>
      <c r="E885">
        <f>SUMIFS('业绩 (处理后数据)'!O:O,'业绩 (处理后数据)'!B:B,A885)</f>
        <v>1759</v>
      </c>
      <c r="F885" s="4">
        <f t="shared" si="119"/>
        <v>3</v>
      </c>
      <c r="G885" s="4">
        <f t="shared" si="120"/>
        <v>1</v>
      </c>
      <c r="H885" s="4">
        <f t="shared" si="121"/>
        <v>1</v>
      </c>
      <c r="I885" s="4" t="str">
        <f t="shared" si="122"/>
        <v>低</v>
      </c>
      <c r="J885" s="4" t="str">
        <f t="shared" si="123"/>
        <v>低</v>
      </c>
      <c r="K885" s="4" t="str">
        <f t="shared" si="124"/>
        <v>低</v>
      </c>
      <c r="L885" s="4" t="str">
        <f t="shared" si="125"/>
        <v>低低低</v>
      </c>
      <c r="M885" t="str">
        <f t="shared" si="126"/>
        <v>8.一般挽留用户</v>
      </c>
    </row>
    <row r="886" spans="1:13">
      <c r="A886" s="4">
        <v>152626</v>
      </c>
      <c r="B886" s="2">
        <f>_xlfn.MAXIFS('业绩 (处理后数据)'!A:A,'业绩 (处理后数据)'!B:B,A886)</f>
        <v>44311</v>
      </c>
      <c r="C886" s="3">
        <f t="shared" si="118"/>
        <v>310</v>
      </c>
      <c r="D886">
        <f>COUNTIFS('业绩 (处理后数据)'!B:B,A886)</f>
        <v>1</v>
      </c>
      <c r="E886">
        <f>SUMIFS('业绩 (处理后数据)'!O:O,'业绩 (处理后数据)'!B:B,A886)</f>
        <v>8800</v>
      </c>
      <c r="F886" s="4">
        <f t="shared" si="119"/>
        <v>3</v>
      </c>
      <c r="G886" s="4">
        <f t="shared" si="120"/>
        <v>1</v>
      </c>
      <c r="H886" s="4">
        <f t="shared" si="121"/>
        <v>3</v>
      </c>
      <c r="I886" s="4" t="str">
        <f t="shared" si="122"/>
        <v>低</v>
      </c>
      <c r="J886" s="4" t="str">
        <f t="shared" si="123"/>
        <v>低</v>
      </c>
      <c r="K886" s="4" t="str">
        <f t="shared" si="124"/>
        <v>高</v>
      </c>
      <c r="L886" s="4" t="str">
        <f t="shared" si="125"/>
        <v>低低高</v>
      </c>
      <c r="M886" t="str">
        <f t="shared" si="126"/>
        <v>4.重要挽留用户</v>
      </c>
    </row>
    <row r="887" spans="1:13">
      <c r="A887" s="4">
        <v>148048</v>
      </c>
      <c r="B887" s="2">
        <f>_xlfn.MAXIFS('业绩 (处理后数据)'!A:A,'业绩 (处理后数据)'!B:B,A887)</f>
        <v>44311</v>
      </c>
      <c r="C887" s="3">
        <f t="shared" si="118"/>
        <v>310</v>
      </c>
      <c r="D887">
        <f>COUNTIFS('业绩 (处理后数据)'!B:B,A887)</f>
        <v>1</v>
      </c>
      <c r="E887">
        <f>SUMIFS('业绩 (处理后数据)'!O:O,'业绩 (处理后数据)'!B:B,A887)</f>
        <v>0</v>
      </c>
      <c r="F887" s="4">
        <f t="shared" si="119"/>
        <v>3</v>
      </c>
      <c r="G887" s="4">
        <f t="shared" si="120"/>
        <v>1</v>
      </c>
      <c r="H887" s="4">
        <f t="shared" si="121"/>
        <v>1</v>
      </c>
      <c r="I887" s="4" t="str">
        <f t="shared" si="122"/>
        <v>低</v>
      </c>
      <c r="J887" s="4" t="str">
        <f t="shared" si="123"/>
        <v>低</v>
      </c>
      <c r="K887" s="4" t="str">
        <f t="shared" si="124"/>
        <v>低</v>
      </c>
      <c r="L887" s="4" t="str">
        <f t="shared" si="125"/>
        <v>低低低</v>
      </c>
      <c r="M887" t="str">
        <f t="shared" si="126"/>
        <v>8.一般挽留用户</v>
      </c>
    </row>
    <row r="888" spans="1:13">
      <c r="A888" s="4">
        <v>163501</v>
      </c>
      <c r="B888" s="2">
        <f>_xlfn.MAXIFS('业绩 (处理后数据)'!A:A,'业绩 (处理后数据)'!B:B,A888)</f>
        <v>44311</v>
      </c>
      <c r="C888" s="3">
        <f t="shared" si="118"/>
        <v>310</v>
      </c>
      <c r="D888">
        <f>COUNTIFS('业绩 (处理后数据)'!B:B,A888)</f>
        <v>1</v>
      </c>
      <c r="E888">
        <f>SUMIFS('业绩 (处理后数据)'!O:O,'业绩 (处理后数据)'!B:B,A888)</f>
        <v>6620</v>
      </c>
      <c r="F888" s="4">
        <f t="shared" si="119"/>
        <v>3</v>
      </c>
      <c r="G888" s="4">
        <f t="shared" si="120"/>
        <v>1</v>
      </c>
      <c r="H888" s="4">
        <f t="shared" si="121"/>
        <v>2</v>
      </c>
      <c r="I888" s="4" t="str">
        <f t="shared" si="122"/>
        <v>低</v>
      </c>
      <c r="J888" s="4" t="str">
        <f t="shared" si="123"/>
        <v>低</v>
      </c>
      <c r="K888" s="4" t="str">
        <f t="shared" si="124"/>
        <v>低</v>
      </c>
      <c r="L888" s="4" t="str">
        <f t="shared" si="125"/>
        <v>低低低</v>
      </c>
      <c r="M888" t="str">
        <f t="shared" si="126"/>
        <v>8.一般挽留用户</v>
      </c>
    </row>
    <row r="889" spans="1:13">
      <c r="A889" s="4">
        <v>146079</v>
      </c>
      <c r="B889" s="2">
        <f>_xlfn.MAXIFS('业绩 (处理后数据)'!A:A,'业绩 (处理后数据)'!B:B,A889)</f>
        <v>44326</v>
      </c>
      <c r="C889" s="3">
        <f t="shared" si="118"/>
        <v>295</v>
      </c>
      <c r="D889">
        <f>COUNTIFS('业绩 (处理后数据)'!B:B,A889)</f>
        <v>2</v>
      </c>
      <c r="E889">
        <f>SUMIFS('业绩 (处理后数据)'!O:O,'业绩 (处理后数据)'!B:B,A889)</f>
        <v>6770</v>
      </c>
      <c r="F889" s="4">
        <f t="shared" si="119"/>
        <v>3</v>
      </c>
      <c r="G889" s="4">
        <f t="shared" si="120"/>
        <v>1</v>
      </c>
      <c r="H889" s="4">
        <f t="shared" si="121"/>
        <v>2</v>
      </c>
      <c r="I889" s="4" t="str">
        <f t="shared" si="122"/>
        <v>低</v>
      </c>
      <c r="J889" s="4" t="str">
        <f t="shared" si="123"/>
        <v>低</v>
      </c>
      <c r="K889" s="4" t="str">
        <f t="shared" si="124"/>
        <v>低</v>
      </c>
      <c r="L889" s="4" t="str">
        <f t="shared" si="125"/>
        <v>低低低</v>
      </c>
      <c r="M889" t="str">
        <f t="shared" si="126"/>
        <v>8.一般挽留用户</v>
      </c>
    </row>
    <row r="890" spans="1:13">
      <c r="A890" s="4">
        <v>148074</v>
      </c>
      <c r="B890" s="2">
        <f>_xlfn.MAXIFS('业绩 (处理后数据)'!A:A,'业绩 (处理后数据)'!B:B,A890)</f>
        <v>44312</v>
      </c>
      <c r="C890" s="3">
        <f t="shared" si="118"/>
        <v>309</v>
      </c>
      <c r="D890">
        <f>COUNTIFS('业绩 (处理后数据)'!B:B,A890)</f>
        <v>1</v>
      </c>
      <c r="E890">
        <f>SUMIFS('业绩 (处理后数据)'!O:O,'业绩 (处理后数据)'!B:B,A890)</f>
        <v>2920</v>
      </c>
      <c r="F890" s="4">
        <f t="shared" si="119"/>
        <v>3</v>
      </c>
      <c r="G890" s="4">
        <f t="shared" si="120"/>
        <v>1</v>
      </c>
      <c r="H890" s="4">
        <f t="shared" si="121"/>
        <v>2</v>
      </c>
      <c r="I890" s="4" t="str">
        <f t="shared" si="122"/>
        <v>低</v>
      </c>
      <c r="J890" s="4" t="str">
        <f t="shared" si="123"/>
        <v>低</v>
      </c>
      <c r="K890" s="4" t="str">
        <f t="shared" si="124"/>
        <v>低</v>
      </c>
      <c r="L890" s="4" t="str">
        <f t="shared" si="125"/>
        <v>低低低</v>
      </c>
      <c r="M890" t="str">
        <f t="shared" si="126"/>
        <v>8.一般挽留用户</v>
      </c>
    </row>
    <row r="891" spans="1:13">
      <c r="A891" s="4">
        <v>140948</v>
      </c>
      <c r="B891" s="2">
        <f>_xlfn.MAXIFS('业绩 (处理后数据)'!A:A,'业绩 (处理后数据)'!B:B,A891)</f>
        <v>44312</v>
      </c>
      <c r="C891" s="3">
        <f t="shared" si="118"/>
        <v>309</v>
      </c>
      <c r="D891">
        <f>COUNTIFS('业绩 (处理后数据)'!B:B,A891)</f>
        <v>1</v>
      </c>
      <c r="E891">
        <f>SUMIFS('业绩 (处理后数据)'!O:O,'业绩 (处理后数据)'!B:B,A891)</f>
        <v>980</v>
      </c>
      <c r="F891" s="4">
        <f t="shared" si="119"/>
        <v>3</v>
      </c>
      <c r="G891" s="4">
        <f t="shared" si="120"/>
        <v>1</v>
      </c>
      <c r="H891" s="4">
        <f t="shared" si="121"/>
        <v>1</v>
      </c>
      <c r="I891" s="4" t="str">
        <f t="shared" si="122"/>
        <v>低</v>
      </c>
      <c r="J891" s="4" t="str">
        <f t="shared" si="123"/>
        <v>低</v>
      </c>
      <c r="K891" s="4" t="str">
        <f t="shared" si="124"/>
        <v>低</v>
      </c>
      <c r="L891" s="4" t="str">
        <f t="shared" si="125"/>
        <v>低低低</v>
      </c>
      <c r="M891" t="str">
        <f t="shared" si="126"/>
        <v>8.一般挽留用户</v>
      </c>
    </row>
    <row r="892" spans="1:13">
      <c r="A892" s="4">
        <v>150904</v>
      </c>
      <c r="B892" s="2">
        <f>_xlfn.MAXIFS('业绩 (处理后数据)'!A:A,'业绩 (处理后数据)'!B:B,A892)</f>
        <v>44312</v>
      </c>
      <c r="C892" s="3">
        <f t="shared" si="118"/>
        <v>309</v>
      </c>
      <c r="D892">
        <f>COUNTIFS('业绩 (处理后数据)'!B:B,A892)</f>
        <v>1</v>
      </c>
      <c r="E892">
        <f>SUMIFS('业绩 (处理后数据)'!O:O,'业绩 (处理后数据)'!B:B,A892)</f>
        <v>0</v>
      </c>
      <c r="F892" s="4">
        <f t="shared" si="119"/>
        <v>3</v>
      </c>
      <c r="G892" s="4">
        <f t="shared" si="120"/>
        <v>1</v>
      </c>
      <c r="H892" s="4">
        <f t="shared" si="121"/>
        <v>1</v>
      </c>
      <c r="I892" s="4" t="str">
        <f t="shared" si="122"/>
        <v>低</v>
      </c>
      <c r="J892" s="4" t="str">
        <f t="shared" si="123"/>
        <v>低</v>
      </c>
      <c r="K892" s="4" t="str">
        <f t="shared" si="124"/>
        <v>低</v>
      </c>
      <c r="L892" s="4" t="str">
        <f t="shared" si="125"/>
        <v>低低低</v>
      </c>
      <c r="M892" t="str">
        <f t="shared" si="126"/>
        <v>8.一般挽留用户</v>
      </c>
    </row>
    <row r="893" spans="1:13">
      <c r="A893" s="4">
        <v>156260</v>
      </c>
      <c r="B893" s="2">
        <f>_xlfn.MAXIFS('业绩 (处理后数据)'!A:A,'业绩 (处理后数据)'!B:B,A893)</f>
        <v>44312</v>
      </c>
      <c r="C893" s="3">
        <f t="shared" si="118"/>
        <v>309</v>
      </c>
      <c r="D893">
        <f>COUNTIFS('业绩 (处理后数据)'!B:B,A893)</f>
        <v>1</v>
      </c>
      <c r="E893">
        <f>SUMIFS('业绩 (处理后数据)'!O:O,'业绩 (处理后数据)'!B:B,A893)</f>
        <v>0</v>
      </c>
      <c r="F893" s="4">
        <f t="shared" si="119"/>
        <v>3</v>
      </c>
      <c r="G893" s="4">
        <f t="shared" si="120"/>
        <v>1</v>
      </c>
      <c r="H893" s="4">
        <f t="shared" si="121"/>
        <v>1</v>
      </c>
      <c r="I893" s="4" t="str">
        <f t="shared" si="122"/>
        <v>低</v>
      </c>
      <c r="J893" s="4" t="str">
        <f t="shared" si="123"/>
        <v>低</v>
      </c>
      <c r="K893" s="4" t="str">
        <f t="shared" si="124"/>
        <v>低</v>
      </c>
      <c r="L893" s="4" t="str">
        <f t="shared" si="125"/>
        <v>低低低</v>
      </c>
      <c r="M893" t="str">
        <f t="shared" si="126"/>
        <v>8.一般挽留用户</v>
      </c>
    </row>
    <row r="894" spans="1:13">
      <c r="A894" s="4">
        <v>151513</v>
      </c>
      <c r="B894" s="2">
        <f>_xlfn.MAXIFS('业绩 (处理后数据)'!A:A,'业绩 (处理后数据)'!B:B,A894)</f>
        <v>44314</v>
      </c>
      <c r="C894" s="3">
        <f t="shared" si="118"/>
        <v>307</v>
      </c>
      <c r="D894">
        <f>COUNTIFS('业绩 (处理后数据)'!B:B,A894)</f>
        <v>2</v>
      </c>
      <c r="E894">
        <f>SUMIFS('业绩 (处理后数据)'!O:O,'业绩 (处理后数据)'!B:B,A894)</f>
        <v>0</v>
      </c>
      <c r="F894" s="4">
        <f t="shared" si="119"/>
        <v>3</v>
      </c>
      <c r="G894" s="4">
        <f t="shared" si="120"/>
        <v>1</v>
      </c>
      <c r="H894" s="4">
        <f t="shared" si="121"/>
        <v>1</v>
      </c>
      <c r="I894" s="4" t="str">
        <f t="shared" si="122"/>
        <v>低</v>
      </c>
      <c r="J894" s="4" t="str">
        <f t="shared" si="123"/>
        <v>低</v>
      </c>
      <c r="K894" s="4" t="str">
        <f t="shared" si="124"/>
        <v>低</v>
      </c>
      <c r="L894" s="4" t="str">
        <f t="shared" si="125"/>
        <v>低低低</v>
      </c>
      <c r="M894" t="str">
        <f t="shared" si="126"/>
        <v>8.一般挽留用户</v>
      </c>
    </row>
    <row r="895" spans="1:13">
      <c r="A895" s="4">
        <v>161622</v>
      </c>
      <c r="B895" s="2">
        <f>_xlfn.MAXIFS('业绩 (处理后数据)'!A:A,'业绩 (处理后数据)'!B:B,A895)</f>
        <v>44313</v>
      </c>
      <c r="C895" s="3">
        <f t="shared" si="118"/>
        <v>308</v>
      </c>
      <c r="D895">
        <f>COUNTIFS('业绩 (处理后数据)'!B:B,A895)</f>
        <v>1</v>
      </c>
      <c r="E895">
        <f>SUMIFS('业绩 (处理后数据)'!O:O,'业绩 (处理后数据)'!B:B,A895)</f>
        <v>0</v>
      </c>
      <c r="F895" s="4">
        <f t="shared" si="119"/>
        <v>3</v>
      </c>
      <c r="G895" s="4">
        <f t="shared" si="120"/>
        <v>1</v>
      </c>
      <c r="H895" s="4">
        <f t="shared" si="121"/>
        <v>1</v>
      </c>
      <c r="I895" s="4" t="str">
        <f t="shared" si="122"/>
        <v>低</v>
      </c>
      <c r="J895" s="4" t="str">
        <f t="shared" si="123"/>
        <v>低</v>
      </c>
      <c r="K895" s="4" t="str">
        <f t="shared" si="124"/>
        <v>低</v>
      </c>
      <c r="L895" s="4" t="str">
        <f t="shared" si="125"/>
        <v>低低低</v>
      </c>
      <c r="M895" t="str">
        <f t="shared" si="126"/>
        <v>8.一般挽留用户</v>
      </c>
    </row>
    <row r="896" spans="1:13">
      <c r="A896" s="4">
        <v>156032</v>
      </c>
      <c r="B896" s="2">
        <f>_xlfn.MAXIFS('业绩 (处理后数据)'!A:A,'业绩 (处理后数据)'!B:B,A896)</f>
        <v>44313</v>
      </c>
      <c r="C896" s="3">
        <f t="shared" si="118"/>
        <v>308</v>
      </c>
      <c r="D896">
        <f>COUNTIFS('业绩 (处理后数据)'!B:B,A896)</f>
        <v>1</v>
      </c>
      <c r="E896">
        <f>SUMIFS('业绩 (处理后数据)'!O:O,'业绩 (处理后数据)'!B:B,A896)</f>
        <v>4000</v>
      </c>
      <c r="F896" s="4">
        <f t="shared" si="119"/>
        <v>3</v>
      </c>
      <c r="G896" s="4">
        <f t="shared" si="120"/>
        <v>1</v>
      </c>
      <c r="H896" s="4">
        <f t="shared" si="121"/>
        <v>2</v>
      </c>
      <c r="I896" s="4" t="str">
        <f t="shared" si="122"/>
        <v>低</v>
      </c>
      <c r="J896" s="4" t="str">
        <f t="shared" si="123"/>
        <v>低</v>
      </c>
      <c r="K896" s="4" t="str">
        <f t="shared" si="124"/>
        <v>低</v>
      </c>
      <c r="L896" s="4" t="str">
        <f t="shared" si="125"/>
        <v>低低低</v>
      </c>
      <c r="M896" t="str">
        <f t="shared" si="126"/>
        <v>8.一般挽留用户</v>
      </c>
    </row>
    <row r="897" spans="1:13">
      <c r="A897" s="4">
        <v>150602</v>
      </c>
      <c r="B897" s="2">
        <f>_xlfn.MAXIFS('业绩 (处理后数据)'!A:A,'业绩 (处理后数据)'!B:B,A897)</f>
        <v>44313</v>
      </c>
      <c r="C897" s="3">
        <f t="shared" si="118"/>
        <v>308</v>
      </c>
      <c r="D897">
        <f>COUNTIFS('业绩 (处理后数据)'!B:B,A897)</f>
        <v>1</v>
      </c>
      <c r="E897">
        <f>SUMIFS('业绩 (处理后数据)'!O:O,'业绩 (处理后数据)'!B:B,A897)</f>
        <v>0</v>
      </c>
      <c r="F897" s="4">
        <f t="shared" si="119"/>
        <v>3</v>
      </c>
      <c r="G897" s="4">
        <f t="shared" si="120"/>
        <v>1</v>
      </c>
      <c r="H897" s="4">
        <f t="shared" si="121"/>
        <v>1</v>
      </c>
      <c r="I897" s="4" t="str">
        <f t="shared" si="122"/>
        <v>低</v>
      </c>
      <c r="J897" s="4" t="str">
        <f t="shared" si="123"/>
        <v>低</v>
      </c>
      <c r="K897" s="4" t="str">
        <f t="shared" si="124"/>
        <v>低</v>
      </c>
      <c r="L897" s="4" t="str">
        <f t="shared" si="125"/>
        <v>低低低</v>
      </c>
      <c r="M897" t="str">
        <f t="shared" si="126"/>
        <v>8.一般挽留用户</v>
      </c>
    </row>
    <row r="898" spans="1:13">
      <c r="A898" s="4">
        <v>142915</v>
      </c>
      <c r="B898" s="2">
        <f>_xlfn.MAXIFS('业绩 (处理后数据)'!A:A,'业绩 (处理后数据)'!B:B,A898)</f>
        <v>44458</v>
      </c>
      <c r="C898" s="3">
        <f t="shared" si="118"/>
        <v>163</v>
      </c>
      <c r="D898">
        <f>COUNTIFS('业绩 (处理后数据)'!B:B,A898)</f>
        <v>2</v>
      </c>
      <c r="E898">
        <f>SUMIFS('业绩 (处理后数据)'!O:O,'业绩 (处理后数据)'!B:B,A898)</f>
        <v>6540</v>
      </c>
      <c r="F898" s="4">
        <f t="shared" si="119"/>
        <v>4</v>
      </c>
      <c r="G898" s="4">
        <f t="shared" si="120"/>
        <v>1</v>
      </c>
      <c r="H898" s="4">
        <f t="shared" si="121"/>
        <v>2</v>
      </c>
      <c r="I898" s="4" t="str">
        <f t="shared" si="122"/>
        <v>高</v>
      </c>
      <c r="J898" s="4" t="str">
        <f t="shared" si="123"/>
        <v>低</v>
      </c>
      <c r="K898" s="4" t="str">
        <f t="shared" si="124"/>
        <v>低</v>
      </c>
      <c r="L898" s="4" t="str">
        <f t="shared" si="125"/>
        <v>高低低</v>
      </c>
      <c r="M898" t="str">
        <f t="shared" si="126"/>
        <v>6.一般发展用户</v>
      </c>
    </row>
    <row r="899" spans="1:13">
      <c r="A899" s="4">
        <v>185126</v>
      </c>
      <c r="B899" s="2">
        <f>_xlfn.MAXIFS('业绩 (处理后数据)'!A:A,'业绩 (处理后数据)'!B:B,A899)</f>
        <v>44314</v>
      </c>
      <c r="C899" s="3">
        <f t="shared" ref="C899:C962" si="127">$N$1-B899</f>
        <v>307</v>
      </c>
      <c r="D899">
        <f>COUNTIFS('业绩 (处理后数据)'!B:B,A899)</f>
        <v>1</v>
      </c>
      <c r="E899">
        <f>SUMIFS('业绩 (处理后数据)'!O:O,'业绩 (处理后数据)'!B:B,A899)</f>
        <v>4000</v>
      </c>
      <c r="F899" s="4">
        <f t="shared" ref="F899:F962" si="128">LOOKUP(C899,$Q$21:$Q$25,$W$21:$W$25)</f>
        <v>3</v>
      </c>
      <c r="G899" s="4">
        <f t="shared" ref="G899:G962" si="129">LOOKUP(D899,$R$21:$R$25,$O$21:$O$25)</f>
        <v>1</v>
      </c>
      <c r="H899" s="4">
        <f t="shared" ref="H899:H962" si="130">LOOKUP(E899,$S$21:$S$25,$O$21:$O$25)</f>
        <v>2</v>
      </c>
      <c r="I899" s="4" t="str">
        <f t="shared" ref="I899:I962" si="131">IF(F899&gt;$P$27,"高","低")</f>
        <v>低</v>
      </c>
      <c r="J899" s="4" t="str">
        <f t="shared" ref="J899:J962" si="132">IF(G899&gt;$Q$27,"高","低")</f>
        <v>低</v>
      </c>
      <c r="K899" s="4" t="str">
        <f t="shared" ref="K899:K962" si="133">IF(H899&gt;$R$27,"高","低")</f>
        <v>低</v>
      </c>
      <c r="L899" s="4" t="str">
        <f t="shared" ref="L899:L962" si="134">I899&amp;J899&amp;K899</f>
        <v>低低低</v>
      </c>
      <c r="M899" t="str">
        <f t="shared" ref="M899:M962" si="135">VLOOKUP(L899,$S$37:$T$45,2,FALSE)</f>
        <v>8.一般挽留用户</v>
      </c>
    </row>
    <row r="900" spans="1:13">
      <c r="A900" s="4">
        <v>151845</v>
      </c>
      <c r="B900" s="2">
        <f>_xlfn.MAXIFS('业绩 (处理后数据)'!A:A,'业绩 (处理后数据)'!B:B,A900)</f>
        <v>44314</v>
      </c>
      <c r="C900" s="3">
        <f t="shared" si="127"/>
        <v>307</v>
      </c>
      <c r="D900">
        <f>COUNTIFS('业绩 (处理后数据)'!B:B,A900)</f>
        <v>1</v>
      </c>
      <c r="E900">
        <f>SUMIFS('业绩 (处理后数据)'!O:O,'业绩 (处理后数据)'!B:B,A900)</f>
        <v>850</v>
      </c>
      <c r="F900" s="4">
        <f t="shared" si="128"/>
        <v>3</v>
      </c>
      <c r="G900" s="4">
        <f t="shared" si="129"/>
        <v>1</v>
      </c>
      <c r="H900" s="4">
        <f t="shared" si="130"/>
        <v>1</v>
      </c>
      <c r="I900" s="4" t="str">
        <f t="shared" si="131"/>
        <v>低</v>
      </c>
      <c r="J900" s="4" t="str">
        <f t="shared" si="132"/>
        <v>低</v>
      </c>
      <c r="K900" s="4" t="str">
        <f t="shared" si="133"/>
        <v>低</v>
      </c>
      <c r="L900" s="4" t="str">
        <f t="shared" si="134"/>
        <v>低低低</v>
      </c>
      <c r="M900" t="str">
        <f t="shared" si="135"/>
        <v>8.一般挽留用户</v>
      </c>
    </row>
    <row r="901" spans="1:13">
      <c r="A901" s="4">
        <v>155239</v>
      </c>
      <c r="B901" s="2">
        <f>_xlfn.MAXIFS('业绩 (处理后数据)'!A:A,'业绩 (处理后数据)'!B:B,A901)</f>
        <v>44366</v>
      </c>
      <c r="C901" s="3">
        <f t="shared" si="127"/>
        <v>255</v>
      </c>
      <c r="D901">
        <f>COUNTIFS('业绩 (处理后数据)'!B:B,A901)</f>
        <v>2</v>
      </c>
      <c r="E901">
        <f>SUMIFS('业绩 (处理后数据)'!O:O,'业绩 (处理后数据)'!B:B,A901)</f>
        <v>9000</v>
      </c>
      <c r="F901" s="4">
        <f t="shared" si="128"/>
        <v>3</v>
      </c>
      <c r="G901" s="4">
        <f t="shared" si="129"/>
        <v>1</v>
      </c>
      <c r="H901" s="4">
        <f t="shared" si="130"/>
        <v>3</v>
      </c>
      <c r="I901" s="4" t="str">
        <f t="shared" si="131"/>
        <v>低</v>
      </c>
      <c r="J901" s="4" t="str">
        <f t="shared" si="132"/>
        <v>低</v>
      </c>
      <c r="K901" s="4" t="str">
        <f t="shared" si="133"/>
        <v>高</v>
      </c>
      <c r="L901" s="4" t="str">
        <f t="shared" si="134"/>
        <v>低低高</v>
      </c>
      <c r="M901" t="str">
        <f t="shared" si="135"/>
        <v>4.重要挽留用户</v>
      </c>
    </row>
    <row r="902" spans="1:13">
      <c r="A902" s="4">
        <v>146065</v>
      </c>
      <c r="B902" s="2">
        <f>_xlfn.MAXIFS('业绩 (处理后数据)'!A:A,'业绩 (处理后数据)'!B:B,A902)</f>
        <v>44314</v>
      </c>
      <c r="C902" s="3">
        <f t="shared" si="127"/>
        <v>307</v>
      </c>
      <c r="D902">
        <f>COUNTIFS('业绩 (处理后数据)'!B:B,A902)</f>
        <v>1</v>
      </c>
      <c r="E902">
        <f>SUMIFS('业绩 (处理后数据)'!O:O,'业绩 (处理后数据)'!B:B,A902)</f>
        <v>2622</v>
      </c>
      <c r="F902" s="4">
        <f t="shared" si="128"/>
        <v>3</v>
      </c>
      <c r="G902" s="4">
        <f t="shared" si="129"/>
        <v>1</v>
      </c>
      <c r="H902" s="4">
        <f t="shared" si="130"/>
        <v>1</v>
      </c>
      <c r="I902" s="4" t="str">
        <f t="shared" si="131"/>
        <v>低</v>
      </c>
      <c r="J902" s="4" t="str">
        <f t="shared" si="132"/>
        <v>低</v>
      </c>
      <c r="K902" s="4" t="str">
        <f t="shared" si="133"/>
        <v>低</v>
      </c>
      <c r="L902" s="4" t="str">
        <f t="shared" si="134"/>
        <v>低低低</v>
      </c>
      <c r="M902" t="str">
        <f t="shared" si="135"/>
        <v>8.一般挽留用户</v>
      </c>
    </row>
    <row r="903" spans="1:13">
      <c r="A903" s="4">
        <v>141648</v>
      </c>
      <c r="B903" s="2">
        <f>_xlfn.MAXIFS('业绩 (处理后数据)'!A:A,'业绩 (处理后数据)'!B:B,A903)</f>
        <v>44314</v>
      </c>
      <c r="C903" s="3">
        <f t="shared" si="127"/>
        <v>307</v>
      </c>
      <c r="D903">
        <f>COUNTIFS('业绩 (处理后数据)'!B:B,A903)</f>
        <v>1</v>
      </c>
      <c r="E903">
        <f>SUMIFS('业绩 (处理后数据)'!O:O,'业绩 (处理后数据)'!B:B,A903)</f>
        <v>20000</v>
      </c>
      <c r="F903" s="4">
        <f t="shared" si="128"/>
        <v>3</v>
      </c>
      <c r="G903" s="4">
        <f t="shared" si="129"/>
        <v>1</v>
      </c>
      <c r="H903" s="4">
        <f t="shared" si="130"/>
        <v>4</v>
      </c>
      <c r="I903" s="4" t="str">
        <f t="shared" si="131"/>
        <v>低</v>
      </c>
      <c r="J903" s="4" t="str">
        <f t="shared" si="132"/>
        <v>低</v>
      </c>
      <c r="K903" s="4" t="str">
        <f t="shared" si="133"/>
        <v>高</v>
      </c>
      <c r="L903" s="4" t="str">
        <f t="shared" si="134"/>
        <v>低低高</v>
      </c>
      <c r="M903" t="str">
        <f t="shared" si="135"/>
        <v>4.重要挽留用户</v>
      </c>
    </row>
    <row r="904" spans="1:13">
      <c r="A904" s="4">
        <v>148679</v>
      </c>
      <c r="B904" s="2">
        <f>_xlfn.MAXIFS('业绩 (处理后数据)'!A:A,'业绩 (处理后数据)'!B:B,A904)</f>
        <v>44350</v>
      </c>
      <c r="C904" s="3">
        <f t="shared" si="127"/>
        <v>271</v>
      </c>
      <c r="D904">
        <f>COUNTIFS('业绩 (处理后数据)'!B:B,A904)</f>
        <v>3</v>
      </c>
      <c r="E904">
        <f>SUMIFS('业绩 (处理后数据)'!O:O,'业绩 (处理后数据)'!B:B,A904)</f>
        <v>16320</v>
      </c>
      <c r="F904" s="4">
        <f t="shared" si="128"/>
        <v>3</v>
      </c>
      <c r="G904" s="4">
        <f t="shared" si="129"/>
        <v>2</v>
      </c>
      <c r="H904" s="4">
        <f t="shared" si="130"/>
        <v>3</v>
      </c>
      <c r="I904" s="4" t="str">
        <f t="shared" si="131"/>
        <v>低</v>
      </c>
      <c r="J904" s="4" t="str">
        <f t="shared" si="132"/>
        <v>高</v>
      </c>
      <c r="K904" s="4" t="str">
        <f t="shared" si="133"/>
        <v>高</v>
      </c>
      <c r="L904" s="4" t="str">
        <f t="shared" si="134"/>
        <v>低高高</v>
      </c>
      <c r="M904" t="str">
        <f t="shared" si="135"/>
        <v>3.重要保持用户</v>
      </c>
    </row>
    <row r="905" spans="1:13">
      <c r="A905" s="4">
        <v>151802</v>
      </c>
      <c r="B905" s="2">
        <f>_xlfn.MAXIFS('业绩 (处理后数据)'!A:A,'业绩 (处理后数据)'!B:B,A905)</f>
        <v>44314</v>
      </c>
      <c r="C905" s="3">
        <f t="shared" si="127"/>
        <v>307</v>
      </c>
      <c r="D905">
        <f>COUNTIFS('业绩 (处理后数据)'!B:B,A905)</f>
        <v>1</v>
      </c>
      <c r="E905">
        <f>SUMIFS('业绩 (处理后数据)'!O:O,'业绩 (处理后数据)'!B:B,A905)</f>
        <v>0</v>
      </c>
      <c r="F905" s="4">
        <f t="shared" si="128"/>
        <v>3</v>
      </c>
      <c r="G905" s="4">
        <f t="shared" si="129"/>
        <v>1</v>
      </c>
      <c r="H905" s="4">
        <f t="shared" si="130"/>
        <v>1</v>
      </c>
      <c r="I905" s="4" t="str">
        <f t="shared" si="131"/>
        <v>低</v>
      </c>
      <c r="J905" s="4" t="str">
        <f t="shared" si="132"/>
        <v>低</v>
      </c>
      <c r="K905" s="4" t="str">
        <f t="shared" si="133"/>
        <v>低</v>
      </c>
      <c r="L905" s="4" t="str">
        <f t="shared" si="134"/>
        <v>低低低</v>
      </c>
      <c r="M905" t="str">
        <f t="shared" si="135"/>
        <v>8.一般挽留用户</v>
      </c>
    </row>
    <row r="906" spans="1:13">
      <c r="A906" s="4">
        <v>170585</v>
      </c>
      <c r="B906" s="2">
        <f>_xlfn.MAXIFS('业绩 (处理后数据)'!A:A,'业绩 (处理后数据)'!B:B,A906)</f>
        <v>44315</v>
      </c>
      <c r="C906" s="3">
        <f t="shared" si="127"/>
        <v>306</v>
      </c>
      <c r="D906">
        <f>COUNTIFS('业绩 (处理后数据)'!B:B,A906)</f>
        <v>1</v>
      </c>
      <c r="E906">
        <f>SUMIFS('业绩 (处理后数据)'!O:O,'业绩 (处理后数据)'!B:B,A906)</f>
        <v>7020</v>
      </c>
      <c r="F906" s="4">
        <f t="shared" si="128"/>
        <v>3</v>
      </c>
      <c r="G906" s="4">
        <f t="shared" si="129"/>
        <v>1</v>
      </c>
      <c r="H906" s="4">
        <f t="shared" si="130"/>
        <v>2</v>
      </c>
      <c r="I906" s="4" t="str">
        <f t="shared" si="131"/>
        <v>低</v>
      </c>
      <c r="J906" s="4" t="str">
        <f t="shared" si="132"/>
        <v>低</v>
      </c>
      <c r="K906" s="4" t="str">
        <f t="shared" si="133"/>
        <v>低</v>
      </c>
      <c r="L906" s="4" t="str">
        <f t="shared" si="134"/>
        <v>低低低</v>
      </c>
      <c r="M906" t="str">
        <f t="shared" si="135"/>
        <v>8.一般挽留用户</v>
      </c>
    </row>
    <row r="907" spans="1:13">
      <c r="A907" s="4">
        <v>153676</v>
      </c>
      <c r="B907" s="2">
        <f>_xlfn.MAXIFS('业绩 (处理后数据)'!A:A,'业绩 (处理后数据)'!B:B,A907)</f>
        <v>44315</v>
      </c>
      <c r="C907" s="3">
        <f t="shared" si="127"/>
        <v>306</v>
      </c>
      <c r="D907">
        <f>COUNTIFS('业绩 (处理后数据)'!B:B,A907)</f>
        <v>1</v>
      </c>
      <c r="E907">
        <f>SUMIFS('业绩 (处理后数据)'!O:O,'业绩 (处理后数据)'!B:B,A907)</f>
        <v>0</v>
      </c>
      <c r="F907" s="4">
        <f t="shared" si="128"/>
        <v>3</v>
      </c>
      <c r="G907" s="4">
        <f t="shared" si="129"/>
        <v>1</v>
      </c>
      <c r="H907" s="4">
        <f t="shared" si="130"/>
        <v>1</v>
      </c>
      <c r="I907" s="4" t="str">
        <f t="shared" si="131"/>
        <v>低</v>
      </c>
      <c r="J907" s="4" t="str">
        <f t="shared" si="132"/>
        <v>低</v>
      </c>
      <c r="K907" s="4" t="str">
        <f t="shared" si="133"/>
        <v>低</v>
      </c>
      <c r="L907" s="4" t="str">
        <f t="shared" si="134"/>
        <v>低低低</v>
      </c>
      <c r="M907" t="str">
        <f t="shared" si="135"/>
        <v>8.一般挽留用户</v>
      </c>
    </row>
    <row r="908" spans="1:13">
      <c r="A908" s="4">
        <v>152704</v>
      </c>
      <c r="B908" s="2">
        <f>_xlfn.MAXIFS('业绩 (处理后数据)'!A:A,'业绩 (处理后数据)'!B:B,A908)</f>
        <v>44315</v>
      </c>
      <c r="C908" s="3">
        <f t="shared" si="127"/>
        <v>306</v>
      </c>
      <c r="D908">
        <f>COUNTIFS('业绩 (处理后数据)'!B:B,A908)</f>
        <v>1</v>
      </c>
      <c r="E908">
        <f>SUMIFS('业绩 (处理后数据)'!O:O,'业绩 (处理后数据)'!B:B,A908)</f>
        <v>0</v>
      </c>
      <c r="F908" s="4">
        <f t="shared" si="128"/>
        <v>3</v>
      </c>
      <c r="G908" s="4">
        <f t="shared" si="129"/>
        <v>1</v>
      </c>
      <c r="H908" s="4">
        <f t="shared" si="130"/>
        <v>1</v>
      </c>
      <c r="I908" s="4" t="str">
        <f t="shared" si="131"/>
        <v>低</v>
      </c>
      <c r="J908" s="4" t="str">
        <f t="shared" si="132"/>
        <v>低</v>
      </c>
      <c r="K908" s="4" t="str">
        <f t="shared" si="133"/>
        <v>低</v>
      </c>
      <c r="L908" s="4" t="str">
        <f t="shared" si="134"/>
        <v>低低低</v>
      </c>
      <c r="M908" t="str">
        <f t="shared" si="135"/>
        <v>8.一般挽留用户</v>
      </c>
    </row>
    <row r="909" spans="1:13">
      <c r="A909" s="4">
        <v>167770</v>
      </c>
      <c r="B909" s="2">
        <f>_xlfn.MAXIFS('业绩 (处理后数据)'!A:A,'业绩 (处理后数据)'!B:B,A909)</f>
        <v>44315</v>
      </c>
      <c r="C909" s="3">
        <f t="shared" si="127"/>
        <v>306</v>
      </c>
      <c r="D909">
        <f>COUNTIFS('业绩 (处理后数据)'!B:B,A909)</f>
        <v>1</v>
      </c>
      <c r="E909">
        <f>SUMIFS('业绩 (处理后数据)'!O:O,'业绩 (处理后数据)'!B:B,A909)</f>
        <v>9700</v>
      </c>
      <c r="F909" s="4">
        <f t="shared" si="128"/>
        <v>3</v>
      </c>
      <c r="G909" s="4">
        <f t="shared" si="129"/>
        <v>1</v>
      </c>
      <c r="H909" s="4">
        <f t="shared" si="130"/>
        <v>3</v>
      </c>
      <c r="I909" s="4" t="str">
        <f t="shared" si="131"/>
        <v>低</v>
      </c>
      <c r="J909" s="4" t="str">
        <f t="shared" si="132"/>
        <v>低</v>
      </c>
      <c r="K909" s="4" t="str">
        <f t="shared" si="133"/>
        <v>高</v>
      </c>
      <c r="L909" s="4" t="str">
        <f t="shared" si="134"/>
        <v>低低高</v>
      </c>
      <c r="M909" t="str">
        <f t="shared" si="135"/>
        <v>4.重要挽留用户</v>
      </c>
    </row>
    <row r="910" spans="1:13">
      <c r="A910" s="4">
        <v>163495</v>
      </c>
      <c r="B910" s="2">
        <f>_xlfn.MAXIFS('业绩 (处理后数据)'!A:A,'业绩 (处理后数据)'!B:B,A910)</f>
        <v>44315</v>
      </c>
      <c r="C910" s="3">
        <f t="shared" si="127"/>
        <v>306</v>
      </c>
      <c r="D910">
        <f>COUNTIFS('业绩 (处理后数据)'!B:B,A910)</f>
        <v>1</v>
      </c>
      <c r="E910">
        <f>SUMIFS('业绩 (处理后数据)'!O:O,'业绩 (处理后数据)'!B:B,A910)</f>
        <v>3260</v>
      </c>
      <c r="F910" s="4">
        <f t="shared" si="128"/>
        <v>3</v>
      </c>
      <c r="G910" s="4">
        <f t="shared" si="129"/>
        <v>1</v>
      </c>
      <c r="H910" s="4">
        <f t="shared" si="130"/>
        <v>2</v>
      </c>
      <c r="I910" s="4" t="str">
        <f t="shared" si="131"/>
        <v>低</v>
      </c>
      <c r="J910" s="4" t="str">
        <f t="shared" si="132"/>
        <v>低</v>
      </c>
      <c r="K910" s="4" t="str">
        <f t="shared" si="133"/>
        <v>低</v>
      </c>
      <c r="L910" s="4" t="str">
        <f t="shared" si="134"/>
        <v>低低低</v>
      </c>
      <c r="M910" t="str">
        <f t="shared" si="135"/>
        <v>8.一般挽留用户</v>
      </c>
    </row>
    <row r="911" spans="1:13">
      <c r="A911" s="4">
        <v>157633</v>
      </c>
      <c r="B911" s="2">
        <f>_xlfn.MAXIFS('业绩 (处理后数据)'!A:A,'业绩 (处理后数据)'!B:B,A911)</f>
        <v>44315</v>
      </c>
      <c r="C911" s="3">
        <f t="shared" si="127"/>
        <v>306</v>
      </c>
      <c r="D911">
        <f>COUNTIFS('业绩 (处理后数据)'!B:B,A911)</f>
        <v>1</v>
      </c>
      <c r="E911">
        <f>SUMIFS('业绩 (处理后数据)'!O:O,'业绩 (处理后数据)'!B:B,A911)</f>
        <v>11000</v>
      </c>
      <c r="F911" s="4">
        <f t="shared" si="128"/>
        <v>3</v>
      </c>
      <c r="G911" s="4">
        <f t="shared" si="129"/>
        <v>1</v>
      </c>
      <c r="H911" s="4">
        <f t="shared" si="130"/>
        <v>3</v>
      </c>
      <c r="I911" s="4" t="str">
        <f t="shared" si="131"/>
        <v>低</v>
      </c>
      <c r="J911" s="4" t="str">
        <f t="shared" si="132"/>
        <v>低</v>
      </c>
      <c r="K911" s="4" t="str">
        <f t="shared" si="133"/>
        <v>高</v>
      </c>
      <c r="L911" s="4" t="str">
        <f t="shared" si="134"/>
        <v>低低高</v>
      </c>
      <c r="M911" t="str">
        <f t="shared" si="135"/>
        <v>4.重要挽留用户</v>
      </c>
    </row>
    <row r="912" spans="1:13">
      <c r="A912" s="4">
        <v>158459</v>
      </c>
      <c r="B912" s="2">
        <f>_xlfn.MAXIFS('业绩 (处理后数据)'!A:A,'业绩 (处理后数据)'!B:B,A912)</f>
        <v>44315</v>
      </c>
      <c r="C912" s="3">
        <f t="shared" si="127"/>
        <v>306</v>
      </c>
      <c r="D912">
        <f>COUNTIFS('业绩 (处理后数据)'!B:B,A912)</f>
        <v>1</v>
      </c>
      <c r="E912">
        <f>SUMIFS('业绩 (处理后数据)'!O:O,'业绩 (处理后数据)'!B:B,A912)</f>
        <v>2000</v>
      </c>
      <c r="F912" s="4">
        <f t="shared" si="128"/>
        <v>3</v>
      </c>
      <c r="G912" s="4">
        <f t="shared" si="129"/>
        <v>1</v>
      </c>
      <c r="H912" s="4">
        <f t="shared" si="130"/>
        <v>1</v>
      </c>
      <c r="I912" s="4" t="str">
        <f t="shared" si="131"/>
        <v>低</v>
      </c>
      <c r="J912" s="4" t="str">
        <f t="shared" si="132"/>
        <v>低</v>
      </c>
      <c r="K912" s="4" t="str">
        <f t="shared" si="133"/>
        <v>低</v>
      </c>
      <c r="L912" s="4" t="str">
        <f t="shared" si="134"/>
        <v>低低低</v>
      </c>
      <c r="M912" t="str">
        <f t="shared" si="135"/>
        <v>8.一般挽留用户</v>
      </c>
    </row>
    <row r="913" spans="1:13">
      <c r="A913" s="4">
        <v>144941</v>
      </c>
      <c r="B913" s="2">
        <f>_xlfn.MAXIFS('业绩 (处理后数据)'!A:A,'业绩 (处理后数据)'!B:B,A913)</f>
        <v>44315</v>
      </c>
      <c r="C913" s="3">
        <f t="shared" si="127"/>
        <v>306</v>
      </c>
      <c r="D913">
        <f>COUNTIFS('业绩 (处理后数据)'!B:B,A913)</f>
        <v>1</v>
      </c>
      <c r="E913">
        <f>SUMIFS('业绩 (处理后数据)'!O:O,'业绩 (处理后数据)'!B:B,A913)</f>
        <v>0</v>
      </c>
      <c r="F913" s="4">
        <f t="shared" si="128"/>
        <v>3</v>
      </c>
      <c r="G913" s="4">
        <f t="shared" si="129"/>
        <v>1</v>
      </c>
      <c r="H913" s="4">
        <f t="shared" si="130"/>
        <v>1</v>
      </c>
      <c r="I913" s="4" t="str">
        <f t="shared" si="131"/>
        <v>低</v>
      </c>
      <c r="J913" s="4" t="str">
        <f t="shared" si="132"/>
        <v>低</v>
      </c>
      <c r="K913" s="4" t="str">
        <f t="shared" si="133"/>
        <v>低</v>
      </c>
      <c r="L913" s="4" t="str">
        <f t="shared" si="134"/>
        <v>低低低</v>
      </c>
      <c r="M913" t="str">
        <f t="shared" si="135"/>
        <v>8.一般挽留用户</v>
      </c>
    </row>
    <row r="914" spans="1:13">
      <c r="A914" s="4">
        <v>152464</v>
      </c>
      <c r="B914" s="2">
        <f>_xlfn.MAXIFS('业绩 (处理后数据)'!A:A,'业绩 (处理后数据)'!B:B,A914)</f>
        <v>44315</v>
      </c>
      <c r="C914" s="3">
        <f t="shared" si="127"/>
        <v>306</v>
      </c>
      <c r="D914">
        <f>COUNTIFS('业绩 (处理后数据)'!B:B,A914)</f>
        <v>1</v>
      </c>
      <c r="E914">
        <f>SUMIFS('业绩 (处理后数据)'!O:O,'业绩 (处理后数据)'!B:B,A914)</f>
        <v>20000</v>
      </c>
      <c r="F914" s="4">
        <f t="shared" si="128"/>
        <v>3</v>
      </c>
      <c r="G914" s="4">
        <f t="shared" si="129"/>
        <v>1</v>
      </c>
      <c r="H914" s="4">
        <f t="shared" si="130"/>
        <v>4</v>
      </c>
      <c r="I914" s="4" t="str">
        <f t="shared" si="131"/>
        <v>低</v>
      </c>
      <c r="J914" s="4" t="str">
        <f t="shared" si="132"/>
        <v>低</v>
      </c>
      <c r="K914" s="4" t="str">
        <f t="shared" si="133"/>
        <v>高</v>
      </c>
      <c r="L914" s="4" t="str">
        <f t="shared" si="134"/>
        <v>低低高</v>
      </c>
      <c r="M914" t="str">
        <f t="shared" si="135"/>
        <v>4.重要挽留用户</v>
      </c>
    </row>
    <row r="915" spans="1:13">
      <c r="A915" s="4">
        <v>148668</v>
      </c>
      <c r="B915" s="2">
        <f>_xlfn.MAXIFS('业绩 (处理后数据)'!A:A,'业绩 (处理后数据)'!B:B,A915)</f>
        <v>44315</v>
      </c>
      <c r="C915" s="3">
        <f t="shared" si="127"/>
        <v>306</v>
      </c>
      <c r="D915">
        <f>COUNTIFS('业绩 (处理后数据)'!B:B,A915)</f>
        <v>1</v>
      </c>
      <c r="E915">
        <f>SUMIFS('业绩 (处理后数据)'!O:O,'业绩 (处理后数据)'!B:B,A915)</f>
        <v>20700</v>
      </c>
      <c r="F915" s="4">
        <f t="shared" si="128"/>
        <v>3</v>
      </c>
      <c r="G915" s="4">
        <f t="shared" si="129"/>
        <v>1</v>
      </c>
      <c r="H915" s="4">
        <f t="shared" si="130"/>
        <v>4</v>
      </c>
      <c r="I915" s="4" t="str">
        <f t="shared" si="131"/>
        <v>低</v>
      </c>
      <c r="J915" s="4" t="str">
        <f t="shared" si="132"/>
        <v>低</v>
      </c>
      <c r="K915" s="4" t="str">
        <f t="shared" si="133"/>
        <v>高</v>
      </c>
      <c r="L915" s="4" t="str">
        <f t="shared" si="134"/>
        <v>低低高</v>
      </c>
      <c r="M915" t="str">
        <f t="shared" si="135"/>
        <v>4.重要挽留用户</v>
      </c>
    </row>
    <row r="916" spans="1:13">
      <c r="A916" s="4">
        <v>161139</v>
      </c>
      <c r="B916" s="2">
        <f>_xlfn.MAXIFS('业绩 (处理后数据)'!A:A,'业绩 (处理后数据)'!B:B,A916)</f>
        <v>44316</v>
      </c>
      <c r="C916" s="3">
        <f t="shared" si="127"/>
        <v>305</v>
      </c>
      <c r="D916">
        <f>COUNTIFS('业绩 (处理后数据)'!B:B,A916)</f>
        <v>1</v>
      </c>
      <c r="E916">
        <f>SUMIFS('业绩 (处理后数据)'!O:O,'业绩 (处理后数据)'!B:B,A916)</f>
        <v>13598</v>
      </c>
      <c r="F916" s="4">
        <f t="shared" si="128"/>
        <v>3</v>
      </c>
      <c r="G916" s="4">
        <f t="shared" si="129"/>
        <v>1</v>
      </c>
      <c r="H916" s="4">
        <f t="shared" si="130"/>
        <v>3</v>
      </c>
      <c r="I916" s="4" t="str">
        <f t="shared" si="131"/>
        <v>低</v>
      </c>
      <c r="J916" s="4" t="str">
        <f t="shared" si="132"/>
        <v>低</v>
      </c>
      <c r="K916" s="4" t="str">
        <f t="shared" si="133"/>
        <v>高</v>
      </c>
      <c r="L916" s="4" t="str">
        <f t="shared" si="134"/>
        <v>低低高</v>
      </c>
      <c r="M916" t="str">
        <f t="shared" si="135"/>
        <v>4.重要挽留用户</v>
      </c>
    </row>
    <row r="917" spans="1:13">
      <c r="A917" s="4">
        <v>149415</v>
      </c>
      <c r="B917" s="2">
        <f>_xlfn.MAXIFS('业绩 (处理后数据)'!A:A,'业绩 (处理后数据)'!B:B,A917)</f>
        <v>44316</v>
      </c>
      <c r="C917" s="3">
        <f t="shared" si="127"/>
        <v>305</v>
      </c>
      <c r="D917">
        <f>COUNTIFS('业绩 (处理后数据)'!B:B,A917)</f>
        <v>1</v>
      </c>
      <c r="E917">
        <f>SUMIFS('业绩 (处理后数据)'!O:O,'业绩 (处理后数据)'!B:B,A917)</f>
        <v>3860</v>
      </c>
      <c r="F917" s="4">
        <f t="shared" si="128"/>
        <v>3</v>
      </c>
      <c r="G917" s="4">
        <f t="shared" si="129"/>
        <v>1</v>
      </c>
      <c r="H917" s="4">
        <f t="shared" si="130"/>
        <v>2</v>
      </c>
      <c r="I917" s="4" t="str">
        <f t="shared" si="131"/>
        <v>低</v>
      </c>
      <c r="J917" s="4" t="str">
        <f t="shared" si="132"/>
        <v>低</v>
      </c>
      <c r="K917" s="4" t="str">
        <f t="shared" si="133"/>
        <v>低</v>
      </c>
      <c r="L917" s="4" t="str">
        <f t="shared" si="134"/>
        <v>低低低</v>
      </c>
      <c r="M917" t="str">
        <f t="shared" si="135"/>
        <v>8.一般挽留用户</v>
      </c>
    </row>
    <row r="918" spans="1:13">
      <c r="A918" s="4">
        <v>152540</v>
      </c>
      <c r="B918" s="2">
        <f>_xlfn.MAXIFS('业绩 (处理后数据)'!A:A,'业绩 (处理后数据)'!B:B,A918)</f>
        <v>44316</v>
      </c>
      <c r="C918" s="3">
        <f t="shared" si="127"/>
        <v>305</v>
      </c>
      <c r="D918">
        <f>COUNTIFS('业绩 (处理后数据)'!B:B,A918)</f>
        <v>1</v>
      </c>
      <c r="E918">
        <f>SUMIFS('业绩 (处理后数据)'!O:O,'业绩 (处理后数据)'!B:B,A918)</f>
        <v>0</v>
      </c>
      <c r="F918" s="4">
        <f t="shared" si="128"/>
        <v>3</v>
      </c>
      <c r="G918" s="4">
        <f t="shared" si="129"/>
        <v>1</v>
      </c>
      <c r="H918" s="4">
        <f t="shared" si="130"/>
        <v>1</v>
      </c>
      <c r="I918" s="4" t="str">
        <f t="shared" si="131"/>
        <v>低</v>
      </c>
      <c r="J918" s="4" t="str">
        <f t="shared" si="132"/>
        <v>低</v>
      </c>
      <c r="K918" s="4" t="str">
        <f t="shared" si="133"/>
        <v>低</v>
      </c>
      <c r="L918" s="4" t="str">
        <f t="shared" si="134"/>
        <v>低低低</v>
      </c>
      <c r="M918" t="str">
        <f t="shared" si="135"/>
        <v>8.一般挽留用户</v>
      </c>
    </row>
    <row r="919" spans="1:13">
      <c r="A919" s="4">
        <v>157339</v>
      </c>
      <c r="B919" s="2">
        <f>_xlfn.MAXIFS('业绩 (处理后数据)'!A:A,'业绩 (处理后数据)'!B:B,A919)</f>
        <v>44316</v>
      </c>
      <c r="C919" s="3">
        <f t="shared" si="127"/>
        <v>305</v>
      </c>
      <c r="D919">
        <f>COUNTIFS('业绩 (处理后数据)'!B:B,A919)</f>
        <v>2</v>
      </c>
      <c r="E919">
        <f>SUMIFS('业绩 (处理后数据)'!O:O,'业绩 (处理后数据)'!B:B,A919)</f>
        <v>10060</v>
      </c>
      <c r="F919" s="4">
        <f t="shared" si="128"/>
        <v>3</v>
      </c>
      <c r="G919" s="4">
        <f t="shared" si="129"/>
        <v>1</v>
      </c>
      <c r="H919" s="4">
        <f t="shared" si="130"/>
        <v>3</v>
      </c>
      <c r="I919" s="4" t="str">
        <f t="shared" si="131"/>
        <v>低</v>
      </c>
      <c r="J919" s="4" t="str">
        <f t="shared" si="132"/>
        <v>低</v>
      </c>
      <c r="K919" s="4" t="str">
        <f t="shared" si="133"/>
        <v>高</v>
      </c>
      <c r="L919" s="4" t="str">
        <f t="shared" si="134"/>
        <v>低低高</v>
      </c>
      <c r="M919" t="str">
        <f t="shared" si="135"/>
        <v>4.重要挽留用户</v>
      </c>
    </row>
    <row r="920" spans="1:13">
      <c r="A920" s="4">
        <v>143916</v>
      </c>
      <c r="B920" s="2">
        <f>_xlfn.MAXIFS('业绩 (处理后数据)'!A:A,'业绩 (处理后数据)'!B:B,A920)</f>
        <v>44316</v>
      </c>
      <c r="C920" s="3">
        <f t="shared" si="127"/>
        <v>305</v>
      </c>
      <c r="D920">
        <f>COUNTIFS('业绩 (处理后数据)'!B:B,A920)</f>
        <v>1</v>
      </c>
      <c r="E920">
        <f>SUMIFS('业绩 (处理后数据)'!O:O,'业绩 (处理后数据)'!B:B,A920)</f>
        <v>3780</v>
      </c>
      <c r="F920" s="4">
        <f t="shared" si="128"/>
        <v>3</v>
      </c>
      <c r="G920" s="4">
        <f t="shared" si="129"/>
        <v>1</v>
      </c>
      <c r="H920" s="4">
        <f t="shared" si="130"/>
        <v>2</v>
      </c>
      <c r="I920" s="4" t="str">
        <f t="shared" si="131"/>
        <v>低</v>
      </c>
      <c r="J920" s="4" t="str">
        <f t="shared" si="132"/>
        <v>低</v>
      </c>
      <c r="K920" s="4" t="str">
        <f t="shared" si="133"/>
        <v>低</v>
      </c>
      <c r="L920" s="4" t="str">
        <f t="shared" si="134"/>
        <v>低低低</v>
      </c>
      <c r="M920" t="str">
        <f t="shared" si="135"/>
        <v>8.一般挽留用户</v>
      </c>
    </row>
    <row r="921" spans="1:13">
      <c r="A921" s="4">
        <v>144584</v>
      </c>
      <c r="B921" s="2">
        <f>_xlfn.MAXIFS('业绩 (处理后数据)'!A:A,'业绩 (处理后数据)'!B:B,A921)</f>
        <v>44316</v>
      </c>
      <c r="C921" s="3">
        <f t="shared" si="127"/>
        <v>305</v>
      </c>
      <c r="D921">
        <f>COUNTIFS('业绩 (处理后数据)'!B:B,A921)</f>
        <v>1</v>
      </c>
      <c r="E921">
        <f>SUMIFS('业绩 (处理后数据)'!O:O,'业绩 (处理后数据)'!B:B,A921)</f>
        <v>30000</v>
      </c>
      <c r="F921" s="4">
        <f t="shared" si="128"/>
        <v>3</v>
      </c>
      <c r="G921" s="4">
        <f t="shared" si="129"/>
        <v>1</v>
      </c>
      <c r="H921" s="4">
        <f t="shared" si="130"/>
        <v>4</v>
      </c>
      <c r="I921" s="4" t="str">
        <f t="shared" si="131"/>
        <v>低</v>
      </c>
      <c r="J921" s="4" t="str">
        <f t="shared" si="132"/>
        <v>低</v>
      </c>
      <c r="K921" s="4" t="str">
        <f t="shared" si="133"/>
        <v>高</v>
      </c>
      <c r="L921" s="4" t="str">
        <f t="shared" si="134"/>
        <v>低低高</v>
      </c>
      <c r="M921" t="str">
        <f t="shared" si="135"/>
        <v>4.重要挽留用户</v>
      </c>
    </row>
    <row r="922" spans="1:13">
      <c r="A922" s="4">
        <v>159861</v>
      </c>
      <c r="B922" s="2">
        <f>_xlfn.MAXIFS('业绩 (处理后数据)'!A:A,'业绩 (处理后数据)'!B:B,A922)</f>
        <v>44316</v>
      </c>
      <c r="C922" s="3">
        <f t="shared" si="127"/>
        <v>305</v>
      </c>
      <c r="D922">
        <f>COUNTIFS('业绩 (处理后数据)'!B:B,A922)</f>
        <v>1</v>
      </c>
      <c r="E922">
        <f>SUMIFS('业绩 (处理后数据)'!O:O,'业绩 (处理后数据)'!B:B,A922)</f>
        <v>90000</v>
      </c>
      <c r="F922" s="4">
        <f t="shared" si="128"/>
        <v>3</v>
      </c>
      <c r="G922" s="4">
        <f t="shared" si="129"/>
        <v>1</v>
      </c>
      <c r="H922" s="4">
        <f t="shared" si="130"/>
        <v>5</v>
      </c>
      <c r="I922" s="4" t="str">
        <f t="shared" si="131"/>
        <v>低</v>
      </c>
      <c r="J922" s="4" t="str">
        <f t="shared" si="132"/>
        <v>低</v>
      </c>
      <c r="K922" s="4" t="str">
        <f t="shared" si="133"/>
        <v>高</v>
      </c>
      <c r="L922" s="4" t="str">
        <f t="shared" si="134"/>
        <v>低低高</v>
      </c>
      <c r="M922" t="str">
        <f t="shared" si="135"/>
        <v>4.重要挽留用户</v>
      </c>
    </row>
    <row r="923" spans="1:13">
      <c r="A923" s="4">
        <v>162006</v>
      </c>
      <c r="B923" s="2">
        <f>_xlfn.MAXIFS('业绩 (处理后数据)'!A:A,'业绩 (处理后数据)'!B:B,A923)</f>
        <v>44316</v>
      </c>
      <c r="C923" s="3">
        <f t="shared" si="127"/>
        <v>305</v>
      </c>
      <c r="D923">
        <f>COUNTIFS('业绩 (处理后数据)'!B:B,A923)</f>
        <v>1</v>
      </c>
      <c r="E923">
        <f>SUMIFS('业绩 (处理后数据)'!O:O,'业绩 (处理后数据)'!B:B,A923)</f>
        <v>0</v>
      </c>
      <c r="F923" s="4">
        <f t="shared" si="128"/>
        <v>3</v>
      </c>
      <c r="G923" s="4">
        <f t="shared" si="129"/>
        <v>1</v>
      </c>
      <c r="H923" s="4">
        <f t="shared" si="130"/>
        <v>1</v>
      </c>
      <c r="I923" s="4" t="str">
        <f t="shared" si="131"/>
        <v>低</v>
      </c>
      <c r="J923" s="4" t="str">
        <f t="shared" si="132"/>
        <v>低</v>
      </c>
      <c r="K923" s="4" t="str">
        <f t="shared" si="133"/>
        <v>低</v>
      </c>
      <c r="L923" s="4" t="str">
        <f t="shared" si="134"/>
        <v>低低低</v>
      </c>
      <c r="M923" t="str">
        <f t="shared" si="135"/>
        <v>8.一般挽留用户</v>
      </c>
    </row>
    <row r="924" spans="1:13">
      <c r="A924" s="4">
        <v>156526</v>
      </c>
      <c r="B924" s="2">
        <f>_xlfn.MAXIFS('业绩 (处理后数据)'!A:A,'业绩 (处理后数据)'!B:B,A924)</f>
        <v>44443</v>
      </c>
      <c r="C924" s="3">
        <f t="shared" si="127"/>
        <v>178</v>
      </c>
      <c r="D924">
        <f>COUNTIFS('业绩 (处理后数据)'!B:B,A924)</f>
        <v>3</v>
      </c>
      <c r="E924">
        <f>SUMIFS('业绩 (处理后数据)'!O:O,'业绩 (处理后数据)'!B:B,A924)</f>
        <v>6840</v>
      </c>
      <c r="F924" s="4">
        <f t="shared" si="128"/>
        <v>4</v>
      </c>
      <c r="G924" s="4">
        <f t="shared" si="129"/>
        <v>2</v>
      </c>
      <c r="H924" s="4">
        <f t="shared" si="130"/>
        <v>2</v>
      </c>
      <c r="I924" s="4" t="str">
        <f t="shared" si="131"/>
        <v>高</v>
      </c>
      <c r="J924" s="4" t="str">
        <f t="shared" si="132"/>
        <v>高</v>
      </c>
      <c r="K924" s="4" t="str">
        <f t="shared" si="133"/>
        <v>低</v>
      </c>
      <c r="L924" s="4" t="str">
        <f t="shared" si="134"/>
        <v>高高低</v>
      </c>
      <c r="M924" t="str">
        <f t="shared" si="135"/>
        <v>5.一般价值用户</v>
      </c>
    </row>
    <row r="925" spans="1:13">
      <c r="A925" s="4">
        <v>137536</v>
      </c>
      <c r="B925" s="2">
        <f>_xlfn.MAXIFS('业绩 (处理后数据)'!A:A,'业绩 (处理后数据)'!B:B,A925)</f>
        <v>44317</v>
      </c>
      <c r="C925" s="3">
        <f t="shared" si="127"/>
        <v>304</v>
      </c>
      <c r="D925">
        <f>COUNTIFS('业绩 (处理后数据)'!B:B,A925)</f>
        <v>1</v>
      </c>
      <c r="E925">
        <f>SUMIFS('业绩 (处理后数据)'!O:O,'业绩 (处理后数据)'!B:B,A925)</f>
        <v>11700</v>
      </c>
      <c r="F925" s="4">
        <f t="shared" si="128"/>
        <v>3</v>
      </c>
      <c r="G925" s="4">
        <f t="shared" si="129"/>
        <v>1</v>
      </c>
      <c r="H925" s="4">
        <f t="shared" si="130"/>
        <v>3</v>
      </c>
      <c r="I925" s="4" t="str">
        <f t="shared" si="131"/>
        <v>低</v>
      </c>
      <c r="J925" s="4" t="str">
        <f t="shared" si="132"/>
        <v>低</v>
      </c>
      <c r="K925" s="4" t="str">
        <f t="shared" si="133"/>
        <v>高</v>
      </c>
      <c r="L925" s="4" t="str">
        <f t="shared" si="134"/>
        <v>低低高</v>
      </c>
      <c r="M925" t="str">
        <f t="shared" si="135"/>
        <v>4.重要挽留用户</v>
      </c>
    </row>
    <row r="926" spans="1:13">
      <c r="A926" s="4">
        <v>151880</v>
      </c>
      <c r="B926" s="2">
        <f>_xlfn.MAXIFS('业绩 (处理后数据)'!A:A,'业绩 (处理后数据)'!B:B,A926)</f>
        <v>44317</v>
      </c>
      <c r="C926" s="3">
        <f t="shared" si="127"/>
        <v>304</v>
      </c>
      <c r="D926">
        <f>COUNTIFS('业绩 (处理后数据)'!B:B,A926)</f>
        <v>1</v>
      </c>
      <c r="E926">
        <f>SUMIFS('业绩 (处理后数据)'!O:O,'业绩 (处理后数据)'!B:B,A926)</f>
        <v>2980</v>
      </c>
      <c r="F926" s="4">
        <f t="shared" si="128"/>
        <v>3</v>
      </c>
      <c r="G926" s="4">
        <f t="shared" si="129"/>
        <v>1</v>
      </c>
      <c r="H926" s="4">
        <f t="shared" si="130"/>
        <v>2</v>
      </c>
      <c r="I926" s="4" t="str">
        <f t="shared" si="131"/>
        <v>低</v>
      </c>
      <c r="J926" s="4" t="str">
        <f t="shared" si="132"/>
        <v>低</v>
      </c>
      <c r="K926" s="4" t="str">
        <f t="shared" si="133"/>
        <v>低</v>
      </c>
      <c r="L926" s="4" t="str">
        <f t="shared" si="134"/>
        <v>低低低</v>
      </c>
      <c r="M926" t="str">
        <f t="shared" si="135"/>
        <v>8.一般挽留用户</v>
      </c>
    </row>
    <row r="927" spans="1:13">
      <c r="A927" s="4">
        <v>168574</v>
      </c>
      <c r="B927" s="2">
        <f>_xlfn.MAXIFS('业绩 (处理后数据)'!A:A,'业绩 (处理后数据)'!B:B,A927)</f>
        <v>44317</v>
      </c>
      <c r="C927" s="3">
        <f t="shared" si="127"/>
        <v>304</v>
      </c>
      <c r="D927">
        <f>COUNTIFS('业绩 (处理后数据)'!B:B,A927)</f>
        <v>1</v>
      </c>
      <c r="E927">
        <f>SUMIFS('业绩 (处理后数据)'!O:O,'业绩 (处理后数据)'!B:B,A927)</f>
        <v>4599</v>
      </c>
      <c r="F927" s="4">
        <f t="shared" si="128"/>
        <v>3</v>
      </c>
      <c r="G927" s="4">
        <f t="shared" si="129"/>
        <v>1</v>
      </c>
      <c r="H927" s="4">
        <f t="shared" si="130"/>
        <v>2</v>
      </c>
      <c r="I927" s="4" t="str">
        <f t="shared" si="131"/>
        <v>低</v>
      </c>
      <c r="J927" s="4" t="str">
        <f t="shared" si="132"/>
        <v>低</v>
      </c>
      <c r="K927" s="4" t="str">
        <f t="shared" si="133"/>
        <v>低</v>
      </c>
      <c r="L927" s="4" t="str">
        <f t="shared" si="134"/>
        <v>低低低</v>
      </c>
      <c r="M927" t="str">
        <f t="shared" si="135"/>
        <v>8.一般挽留用户</v>
      </c>
    </row>
    <row r="928" spans="1:13">
      <c r="A928" s="4">
        <v>160146</v>
      </c>
      <c r="B928" s="2">
        <f>_xlfn.MAXIFS('业绩 (处理后数据)'!A:A,'业绩 (处理后数据)'!B:B,A928)</f>
        <v>44317</v>
      </c>
      <c r="C928" s="3">
        <f t="shared" si="127"/>
        <v>304</v>
      </c>
      <c r="D928">
        <f>COUNTIFS('业绩 (处理后数据)'!B:B,A928)</f>
        <v>1</v>
      </c>
      <c r="E928">
        <f>SUMIFS('业绩 (处理后数据)'!O:O,'业绩 (处理后数据)'!B:B,A928)</f>
        <v>4999</v>
      </c>
      <c r="F928" s="4">
        <f t="shared" si="128"/>
        <v>3</v>
      </c>
      <c r="G928" s="4">
        <f t="shared" si="129"/>
        <v>1</v>
      </c>
      <c r="H928" s="4">
        <f t="shared" si="130"/>
        <v>2</v>
      </c>
      <c r="I928" s="4" t="str">
        <f t="shared" si="131"/>
        <v>低</v>
      </c>
      <c r="J928" s="4" t="str">
        <f t="shared" si="132"/>
        <v>低</v>
      </c>
      <c r="K928" s="4" t="str">
        <f t="shared" si="133"/>
        <v>低</v>
      </c>
      <c r="L928" s="4" t="str">
        <f t="shared" si="134"/>
        <v>低低低</v>
      </c>
      <c r="M928" t="str">
        <f t="shared" si="135"/>
        <v>8.一般挽留用户</v>
      </c>
    </row>
    <row r="929" spans="1:13">
      <c r="A929" s="4">
        <v>165208</v>
      </c>
      <c r="B929" s="2">
        <f>_xlfn.MAXIFS('业绩 (处理后数据)'!A:A,'业绩 (处理后数据)'!B:B,A929)</f>
        <v>44317</v>
      </c>
      <c r="C929" s="3">
        <f t="shared" si="127"/>
        <v>304</v>
      </c>
      <c r="D929">
        <f>COUNTIFS('业绩 (处理后数据)'!B:B,A929)</f>
        <v>1</v>
      </c>
      <c r="E929">
        <f>SUMIFS('业绩 (处理后数据)'!O:O,'业绩 (处理后数据)'!B:B,A929)</f>
        <v>860</v>
      </c>
      <c r="F929" s="4">
        <f t="shared" si="128"/>
        <v>3</v>
      </c>
      <c r="G929" s="4">
        <f t="shared" si="129"/>
        <v>1</v>
      </c>
      <c r="H929" s="4">
        <f t="shared" si="130"/>
        <v>1</v>
      </c>
      <c r="I929" s="4" t="str">
        <f t="shared" si="131"/>
        <v>低</v>
      </c>
      <c r="J929" s="4" t="str">
        <f t="shared" si="132"/>
        <v>低</v>
      </c>
      <c r="K929" s="4" t="str">
        <f t="shared" si="133"/>
        <v>低</v>
      </c>
      <c r="L929" s="4" t="str">
        <f t="shared" si="134"/>
        <v>低低低</v>
      </c>
      <c r="M929" t="str">
        <f t="shared" si="135"/>
        <v>8.一般挽留用户</v>
      </c>
    </row>
    <row r="930" spans="1:13">
      <c r="A930" s="4">
        <v>163904</v>
      </c>
      <c r="B930" s="2">
        <f>_xlfn.MAXIFS('业绩 (处理后数据)'!A:A,'业绩 (处理后数据)'!B:B,A930)</f>
        <v>44317</v>
      </c>
      <c r="C930" s="3">
        <f t="shared" si="127"/>
        <v>304</v>
      </c>
      <c r="D930">
        <f>COUNTIFS('业绩 (处理后数据)'!B:B,A930)</f>
        <v>1</v>
      </c>
      <c r="E930">
        <f>SUMIFS('业绩 (处理后数据)'!O:O,'业绩 (处理后数据)'!B:B,A930)</f>
        <v>0</v>
      </c>
      <c r="F930" s="4">
        <f t="shared" si="128"/>
        <v>3</v>
      </c>
      <c r="G930" s="4">
        <f t="shared" si="129"/>
        <v>1</v>
      </c>
      <c r="H930" s="4">
        <f t="shared" si="130"/>
        <v>1</v>
      </c>
      <c r="I930" s="4" t="str">
        <f t="shared" si="131"/>
        <v>低</v>
      </c>
      <c r="J930" s="4" t="str">
        <f t="shared" si="132"/>
        <v>低</v>
      </c>
      <c r="K930" s="4" t="str">
        <f t="shared" si="133"/>
        <v>低</v>
      </c>
      <c r="L930" s="4" t="str">
        <f t="shared" si="134"/>
        <v>低低低</v>
      </c>
      <c r="M930" t="str">
        <f t="shared" si="135"/>
        <v>8.一般挽留用户</v>
      </c>
    </row>
    <row r="931" spans="1:13">
      <c r="A931" s="4">
        <v>157043</v>
      </c>
      <c r="B931" s="2">
        <f>_xlfn.MAXIFS('业绩 (处理后数据)'!A:A,'业绩 (处理后数据)'!B:B,A931)</f>
        <v>44317</v>
      </c>
      <c r="C931" s="3">
        <f t="shared" si="127"/>
        <v>304</v>
      </c>
      <c r="D931">
        <f>COUNTIFS('业绩 (处理后数据)'!B:B,A931)</f>
        <v>1</v>
      </c>
      <c r="E931">
        <f>SUMIFS('业绩 (处理后数据)'!O:O,'业绩 (处理后数据)'!B:B,A931)</f>
        <v>890</v>
      </c>
      <c r="F931" s="4">
        <f t="shared" si="128"/>
        <v>3</v>
      </c>
      <c r="G931" s="4">
        <f t="shared" si="129"/>
        <v>1</v>
      </c>
      <c r="H931" s="4">
        <f t="shared" si="130"/>
        <v>1</v>
      </c>
      <c r="I931" s="4" t="str">
        <f t="shared" si="131"/>
        <v>低</v>
      </c>
      <c r="J931" s="4" t="str">
        <f t="shared" si="132"/>
        <v>低</v>
      </c>
      <c r="K931" s="4" t="str">
        <f t="shared" si="133"/>
        <v>低</v>
      </c>
      <c r="L931" s="4" t="str">
        <f t="shared" si="134"/>
        <v>低低低</v>
      </c>
      <c r="M931" t="str">
        <f t="shared" si="135"/>
        <v>8.一般挽留用户</v>
      </c>
    </row>
    <row r="932" spans="1:13">
      <c r="A932" s="4">
        <v>154981</v>
      </c>
      <c r="B932" s="2">
        <f>_xlfn.MAXIFS('业绩 (处理后数据)'!A:A,'业绩 (处理后数据)'!B:B,A932)</f>
        <v>44317</v>
      </c>
      <c r="C932" s="3">
        <f t="shared" si="127"/>
        <v>304</v>
      </c>
      <c r="D932">
        <f>COUNTIFS('业绩 (处理后数据)'!B:B,A932)</f>
        <v>1</v>
      </c>
      <c r="E932">
        <f>SUMIFS('业绩 (处理后数据)'!O:O,'业绩 (处理后数据)'!B:B,A932)</f>
        <v>7979</v>
      </c>
      <c r="F932" s="4">
        <f t="shared" si="128"/>
        <v>3</v>
      </c>
      <c r="G932" s="4">
        <f t="shared" si="129"/>
        <v>1</v>
      </c>
      <c r="H932" s="4">
        <f t="shared" si="130"/>
        <v>3</v>
      </c>
      <c r="I932" s="4" t="str">
        <f t="shared" si="131"/>
        <v>低</v>
      </c>
      <c r="J932" s="4" t="str">
        <f t="shared" si="132"/>
        <v>低</v>
      </c>
      <c r="K932" s="4" t="str">
        <f t="shared" si="133"/>
        <v>高</v>
      </c>
      <c r="L932" s="4" t="str">
        <f t="shared" si="134"/>
        <v>低低高</v>
      </c>
      <c r="M932" t="str">
        <f t="shared" si="135"/>
        <v>4.重要挽留用户</v>
      </c>
    </row>
    <row r="933" spans="1:13">
      <c r="A933" s="4">
        <v>143751</v>
      </c>
      <c r="B933" s="2">
        <f>_xlfn.MAXIFS('业绩 (处理后数据)'!A:A,'业绩 (处理后数据)'!B:B,A933)</f>
        <v>44317</v>
      </c>
      <c r="C933" s="3">
        <f t="shared" si="127"/>
        <v>304</v>
      </c>
      <c r="D933">
        <f>COUNTIFS('业绩 (处理后数据)'!B:B,A933)</f>
        <v>1</v>
      </c>
      <c r="E933">
        <f>SUMIFS('业绩 (处理后数据)'!O:O,'业绩 (处理后数据)'!B:B,A933)</f>
        <v>1799</v>
      </c>
      <c r="F933" s="4">
        <f t="shared" si="128"/>
        <v>3</v>
      </c>
      <c r="G933" s="4">
        <f t="shared" si="129"/>
        <v>1</v>
      </c>
      <c r="H933" s="4">
        <f t="shared" si="130"/>
        <v>1</v>
      </c>
      <c r="I933" s="4" t="str">
        <f t="shared" si="131"/>
        <v>低</v>
      </c>
      <c r="J933" s="4" t="str">
        <f t="shared" si="132"/>
        <v>低</v>
      </c>
      <c r="K933" s="4" t="str">
        <f t="shared" si="133"/>
        <v>低</v>
      </c>
      <c r="L933" s="4" t="str">
        <f t="shared" si="134"/>
        <v>低低低</v>
      </c>
      <c r="M933" t="str">
        <f t="shared" si="135"/>
        <v>8.一般挽留用户</v>
      </c>
    </row>
    <row r="934" spans="1:13">
      <c r="A934" s="4">
        <v>158919</v>
      </c>
      <c r="B934" s="2">
        <f>_xlfn.MAXIFS('业绩 (处理后数据)'!A:A,'业绩 (处理后数据)'!B:B,A934)</f>
        <v>44317</v>
      </c>
      <c r="C934" s="3">
        <f t="shared" si="127"/>
        <v>304</v>
      </c>
      <c r="D934">
        <f>COUNTIFS('业绩 (处理后数据)'!B:B,A934)</f>
        <v>1</v>
      </c>
      <c r="E934">
        <f>SUMIFS('业绩 (处理后数据)'!O:O,'业绩 (处理后数据)'!B:B,A934)</f>
        <v>3480</v>
      </c>
      <c r="F934" s="4">
        <f t="shared" si="128"/>
        <v>3</v>
      </c>
      <c r="G934" s="4">
        <f t="shared" si="129"/>
        <v>1</v>
      </c>
      <c r="H934" s="4">
        <f t="shared" si="130"/>
        <v>2</v>
      </c>
      <c r="I934" s="4" t="str">
        <f t="shared" si="131"/>
        <v>低</v>
      </c>
      <c r="J934" s="4" t="str">
        <f t="shared" si="132"/>
        <v>低</v>
      </c>
      <c r="K934" s="4" t="str">
        <f t="shared" si="133"/>
        <v>低</v>
      </c>
      <c r="L934" s="4" t="str">
        <f t="shared" si="134"/>
        <v>低低低</v>
      </c>
      <c r="M934" t="str">
        <f t="shared" si="135"/>
        <v>8.一般挽留用户</v>
      </c>
    </row>
    <row r="935" spans="1:13">
      <c r="A935" s="4">
        <v>151418</v>
      </c>
      <c r="B935" s="2">
        <f>_xlfn.MAXIFS('业绩 (处理后数据)'!A:A,'业绩 (处理后数据)'!B:B,A935)</f>
        <v>44444</v>
      </c>
      <c r="C935" s="3">
        <f t="shared" si="127"/>
        <v>177</v>
      </c>
      <c r="D935">
        <f>COUNTIFS('业绩 (处理后数据)'!B:B,A935)</f>
        <v>2</v>
      </c>
      <c r="E935">
        <f>SUMIFS('业绩 (处理后数据)'!O:O,'业绩 (处理后数据)'!B:B,A935)</f>
        <v>18207</v>
      </c>
      <c r="F935" s="4">
        <f t="shared" si="128"/>
        <v>4</v>
      </c>
      <c r="G935" s="4">
        <f t="shared" si="129"/>
        <v>1</v>
      </c>
      <c r="H935" s="4">
        <f t="shared" si="130"/>
        <v>4</v>
      </c>
      <c r="I935" s="4" t="str">
        <f t="shared" si="131"/>
        <v>高</v>
      </c>
      <c r="J935" s="4" t="str">
        <f t="shared" si="132"/>
        <v>低</v>
      </c>
      <c r="K935" s="4" t="str">
        <f t="shared" si="133"/>
        <v>高</v>
      </c>
      <c r="L935" s="4" t="str">
        <f t="shared" si="134"/>
        <v>高低高</v>
      </c>
      <c r="M935" t="str">
        <f t="shared" si="135"/>
        <v>2.重要发展用户</v>
      </c>
    </row>
    <row r="936" spans="1:13">
      <c r="A936" s="4">
        <v>163772</v>
      </c>
      <c r="B936" s="2">
        <f>_xlfn.MAXIFS('业绩 (处理后数据)'!A:A,'业绩 (处理后数据)'!B:B,A936)</f>
        <v>44318</v>
      </c>
      <c r="C936" s="3">
        <f t="shared" si="127"/>
        <v>303</v>
      </c>
      <c r="D936">
        <f>COUNTIFS('业绩 (处理后数据)'!B:B,A936)</f>
        <v>1</v>
      </c>
      <c r="E936">
        <f>SUMIFS('业绩 (处理后数据)'!O:O,'业绩 (处理后数据)'!B:B,A936)</f>
        <v>1880</v>
      </c>
      <c r="F936" s="4">
        <f t="shared" si="128"/>
        <v>3</v>
      </c>
      <c r="G936" s="4">
        <f t="shared" si="129"/>
        <v>1</v>
      </c>
      <c r="H936" s="4">
        <f t="shared" si="130"/>
        <v>1</v>
      </c>
      <c r="I936" s="4" t="str">
        <f t="shared" si="131"/>
        <v>低</v>
      </c>
      <c r="J936" s="4" t="str">
        <f t="shared" si="132"/>
        <v>低</v>
      </c>
      <c r="K936" s="4" t="str">
        <f t="shared" si="133"/>
        <v>低</v>
      </c>
      <c r="L936" s="4" t="str">
        <f t="shared" si="134"/>
        <v>低低低</v>
      </c>
      <c r="M936" t="str">
        <f t="shared" si="135"/>
        <v>8.一般挽留用户</v>
      </c>
    </row>
    <row r="937" spans="1:13">
      <c r="A937" s="4">
        <v>161164</v>
      </c>
      <c r="B937" s="2">
        <f>_xlfn.MAXIFS('业绩 (处理后数据)'!A:A,'业绩 (处理后数据)'!B:B,A937)</f>
        <v>44318</v>
      </c>
      <c r="C937" s="3">
        <f t="shared" si="127"/>
        <v>303</v>
      </c>
      <c r="D937">
        <f>COUNTIFS('业绩 (处理后数据)'!B:B,A937)</f>
        <v>1</v>
      </c>
      <c r="E937">
        <f>SUMIFS('业绩 (处理后数据)'!O:O,'业绩 (处理后数据)'!B:B,A937)</f>
        <v>1960</v>
      </c>
      <c r="F937" s="4">
        <f t="shared" si="128"/>
        <v>3</v>
      </c>
      <c r="G937" s="4">
        <f t="shared" si="129"/>
        <v>1</v>
      </c>
      <c r="H937" s="4">
        <f t="shared" si="130"/>
        <v>1</v>
      </c>
      <c r="I937" s="4" t="str">
        <f t="shared" si="131"/>
        <v>低</v>
      </c>
      <c r="J937" s="4" t="str">
        <f t="shared" si="132"/>
        <v>低</v>
      </c>
      <c r="K937" s="4" t="str">
        <f t="shared" si="133"/>
        <v>低</v>
      </c>
      <c r="L937" s="4" t="str">
        <f t="shared" si="134"/>
        <v>低低低</v>
      </c>
      <c r="M937" t="str">
        <f t="shared" si="135"/>
        <v>8.一般挽留用户</v>
      </c>
    </row>
    <row r="938" spans="1:13">
      <c r="A938" s="4">
        <v>141502</v>
      </c>
      <c r="B938" s="2">
        <f>_xlfn.MAXIFS('业绩 (处理后数据)'!A:A,'业绩 (处理后数据)'!B:B,A938)</f>
        <v>44318</v>
      </c>
      <c r="C938" s="3">
        <f t="shared" si="127"/>
        <v>303</v>
      </c>
      <c r="D938">
        <f>COUNTIFS('业绩 (处理后数据)'!B:B,A938)</f>
        <v>1</v>
      </c>
      <c r="E938">
        <f>SUMIFS('业绩 (处理后数据)'!O:O,'业绩 (处理后数据)'!B:B,A938)</f>
        <v>6980</v>
      </c>
      <c r="F938" s="4">
        <f t="shared" si="128"/>
        <v>3</v>
      </c>
      <c r="G938" s="4">
        <f t="shared" si="129"/>
        <v>1</v>
      </c>
      <c r="H938" s="4">
        <f t="shared" si="130"/>
        <v>2</v>
      </c>
      <c r="I938" s="4" t="str">
        <f t="shared" si="131"/>
        <v>低</v>
      </c>
      <c r="J938" s="4" t="str">
        <f t="shared" si="132"/>
        <v>低</v>
      </c>
      <c r="K938" s="4" t="str">
        <f t="shared" si="133"/>
        <v>低</v>
      </c>
      <c r="L938" s="4" t="str">
        <f t="shared" si="134"/>
        <v>低低低</v>
      </c>
      <c r="M938" t="str">
        <f t="shared" si="135"/>
        <v>8.一般挽留用户</v>
      </c>
    </row>
    <row r="939" spans="1:13">
      <c r="A939" s="4">
        <v>147345</v>
      </c>
      <c r="B939" s="2">
        <f>_xlfn.MAXIFS('业绩 (处理后数据)'!A:A,'业绩 (处理后数据)'!B:B,A939)</f>
        <v>44318</v>
      </c>
      <c r="C939" s="3">
        <f t="shared" si="127"/>
        <v>303</v>
      </c>
      <c r="D939">
        <f>COUNTIFS('业绩 (处理后数据)'!B:B,A939)</f>
        <v>1</v>
      </c>
      <c r="E939">
        <f>SUMIFS('业绩 (处理后数据)'!O:O,'业绩 (处理后数据)'!B:B,A939)</f>
        <v>9800</v>
      </c>
      <c r="F939" s="4">
        <f t="shared" si="128"/>
        <v>3</v>
      </c>
      <c r="G939" s="4">
        <f t="shared" si="129"/>
        <v>1</v>
      </c>
      <c r="H939" s="4">
        <f t="shared" si="130"/>
        <v>3</v>
      </c>
      <c r="I939" s="4" t="str">
        <f t="shared" si="131"/>
        <v>低</v>
      </c>
      <c r="J939" s="4" t="str">
        <f t="shared" si="132"/>
        <v>低</v>
      </c>
      <c r="K939" s="4" t="str">
        <f t="shared" si="133"/>
        <v>高</v>
      </c>
      <c r="L939" s="4" t="str">
        <f t="shared" si="134"/>
        <v>低低高</v>
      </c>
      <c r="M939" t="str">
        <f t="shared" si="135"/>
        <v>4.重要挽留用户</v>
      </c>
    </row>
    <row r="940" spans="1:13">
      <c r="A940" s="4">
        <v>141425</v>
      </c>
      <c r="B940" s="2">
        <f>_xlfn.MAXIFS('业绩 (处理后数据)'!A:A,'业绩 (处理后数据)'!B:B,A940)</f>
        <v>44318</v>
      </c>
      <c r="C940" s="3">
        <f t="shared" si="127"/>
        <v>303</v>
      </c>
      <c r="D940">
        <f>COUNTIFS('业绩 (处理后数据)'!B:B,A940)</f>
        <v>1</v>
      </c>
      <c r="E940">
        <f>SUMIFS('业绩 (处理后数据)'!O:O,'业绩 (处理后数据)'!B:B,A940)</f>
        <v>627</v>
      </c>
      <c r="F940" s="4">
        <f t="shared" si="128"/>
        <v>3</v>
      </c>
      <c r="G940" s="4">
        <f t="shared" si="129"/>
        <v>1</v>
      </c>
      <c r="H940" s="4">
        <f t="shared" si="130"/>
        <v>1</v>
      </c>
      <c r="I940" s="4" t="str">
        <f t="shared" si="131"/>
        <v>低</v>
      </c>
      <c r="J940" s="4" t="str">
        <f t="shared" si="132"/>
        <v>低</v>
      </c>
      <c r="K940" s="4" t="str">
        <f t="shared" si="133"/>
        <v>低</v>
      </c>
      <c r="L940" s="4" t="str">
        <f t="shared" si="134"/>
        <v>低低低</v>
      </c>
      <c r="M940" t="str">
        <f t="shared" si="135"/>
        <v>8.一般挽留用户</v>
      </c>
    </row>
    <row r="941" spans="1:13">
      <c r="A941" s="4">
        <v>153991</v>
      </c>
      <c r="B941" s="2">
        <f>_xlfn.MAXIFS('业绩 (处理后数据)'!A:A,'业绩 (处理后数据)'!B:B,A941)</f>
        <v>44443</v>
      </c>
      <c r="C941" s="3">
        <f t="shared" si="127"/>
        <v>178</v>
      </c>
      <c r="D941">
        <f>COUNTIFS('业绩 (处理后数据)'!B:B,A941)</f>
        <v>2</v>
      </c>
      <c r="E941">
        <f>SUMIFS('业绩 (处理后数据)'!O:O,'业绩 (处理后数据)'!B:B,A941)</f>
        <v>23198</v>
      </c>
      <c r="F941" s="4">
        <f t="shared" si="128"/>
        <v>4</v>
      </c>
      <c r="G941" s="4">
        <f t="shared" si="129"/>
        <v>1</v>
      </c>
      <c r="H941" s="4">
        <f t="shared" si="130"/>
        <v>4</v>
      </c>
      <c r="I941" s="4" t="str">
        <f t="shared" si="131"/>
        <v>高</v>
      </c>
      <c r="J941" s="4" t="str">
        <f t="shared" si="132"/>
        <v>低</v>
      </c>
      <c r="K941" s="4" t="str">
        <f t="shared" si="133"/>
        <v>高</v>
      </c>
      <c r="L941" s="4" t="str">
        <f t="shared" si="134"/>
        <v>高低高</v>
      </c>
      <c r="M941" t="str">
        <f t="shared" si="135"/>
        <v>2.重要发展用户</v>
      </c>
    </row>
    <row r="942" spans="1:13">
      <c r="A942" s="4">
        <v>142820</v>
      </c>
      <c r="B942" s="2">
        <f>_xlfn.MAXIFS('业绩 (处理后数据)'!A:A,'业绩 (处理后数据)'!B:B,A942)</f>
        <v>44318</v>
      </c>
      <c r="C942" s="3">
        <f t="shared" si="127"/>
        <v>303</v>
      </c>
      <c r="D942">
        <f>COUNTIFS('业绩 (处理后数据)'!B:B,A942)</f>
        <v>1</v>
      </c>
      <c r="E942">
        <f>SUMIFS('业绩 (处理后数据)'!O:O,'业绩 (处理后数据)'!B:B,A942)</f>
        <v>0</v>
      </c>
      <c r="F942" s="4">
        <f t="shared" si="128"/>
        <v>3</v>
      </c>
      <c r="G942" s="4">
        <f t="shared" si="129"/>
        <v>1</v>
      </c>
      <c r="H942" s="4">
        <f t="shared" si="130"/>
        <v>1</v>
      </c>
      <c r="I942" s="4" t="str">
        <f t="shared" si="131"/>
        <v>低</v>
      </c>
      <c r="J942" s="4" t="str">
        <f t="shared" si="132"/>
        <v>低</v>
      </c>
      <c r="K942" s="4" t="str">
        <f t="shared" si="133"/>
        <v>低</v>
      </c>
      <c r="L942" s="4" t="str">
        <f t="shared" si="134"/>
        <v>低低低</v>
      </c>
      <c r="M942" t="str">
        <f t="shared" si="135"/>
        <v>8.一般挽留用户</v>
      </c>
    </row>
    <row r="943" spans="1:13">
      <c r="A943" s="4">
        <v>153753</v>
      </c>
      <c r="B943" s="2">
        <f>_xlfn.MAXIFS('业绩 (处理后数据)'!A:A,'业绩 (处理后数据)'!B:B,A943)</f>
        <v>44489</v>
      </c>
      <c r="C943" s="3">
        <f t="shared" si="127"/>
        <v>132</v>
      </c>
      <c r="D943">
        <f>COUNTIFS('业绩 (处理后数据)'!B:B,A943)</f>
        <v>2</v>
      </c>
      <c r="E943">
        <f>SUMIFS('业绩 (处理后数据)'!O:O,'业绩 (处理后数据)'!B:B,A943)</f>
        <v>6480</v>
      </c>
      <c r="F943" s="4">
        <f t="shared" si="128"/>
        <v>4</v>
      </c>
      <c r="G943" s="4">
        <f t="shared" si="129"/>
        <v>1</v>
      </c>
      <c r="H943" s="4">
        <f t="shared" si="130"/>
        <v>2</v>
      </c>
      <c r="I943" s="4" t="str">
        <f t="shared" si="131"/>
        <v>高</v>
      </c>
      <c r="J943" s="4" t="str">
        <f t="shared" si="132"/>
        <v>低</v>
      </c>
      <c r="K943" s="4" t="str">
        <f t="shared" si="133"/>
        <v>低</v>
      </c>
      <c r="L943" s="4" t="str">
        <f t="shared" si="134"/>
        <v>高低低</v>
      </c>
      <c r="M943" t="str">
        <f t="shared" si="135"/>
        <v>6.一般发展用户</v>
      </c>
    </row>
    <row r="944" spans="1:13">
      <c r="A944" s="4">
        <v>160355</v>
      </c>
      <c r="B944" s="2">
        <f>_xlfn.MAXIFS('业绩 (处理后数据)'!A:A,'业绩 (处理后数据)'!B:B,A944)</f>
        <v>44318</v>
      </c>
      <c r="C944" s="3">
        <f t="shared" si="127"/>
        <v>303</v>
      </c>
      <c r="D944">
        <f>COUNTIFS('业绩 (处理后数据)'!B:B,A944)</f>
        <v>1</v>
      </c>
      <c r="E944">
        <f>SUMIFS('业绩 (处理后数据)'!O:O,'业绩 (处理后数据)'!B:B,A944)</f>
        <v>780</v>
      </c>
      <c r="F944" s="4">
        <f t="shared" si="128"/>
        <v>3</v>
      </c>
      <c r="G944" s="4">
        <f t="shared" si="129"/>
        <v>1</v>
      </c>
      <c r="H944" s="4">
        <f t="shared" si="130"/>
        <v>1</v>
      </c>
      <c r="I944" s="4" t="str">
        <f t="shared" si="131"/>
        <v>低</v>
      </c>
      <c r="J944" s="4" t="str">
        <f t="shared" si="132"/>
        <v>低</v>
      </c>
      <c r="K944" s="4" t="str">
        <f t="shared" si="133"/>
        <v>低</v>
      </c>
      <c r="L944" s="4" t="str">
        <f t="shared" si="134"/>
        <v>低低低</v>
      </c>
      <c r="M944" t="str">
        <f t="shared" si="135"/>
        <v>8.一般挽留用户</v>
      </c>
    </row>
    <row r="945" spans="1:13">
      <c r="A945" s="4">
        <v>166453</v>
      </c>
      <c r="B945" s="2">
        <f>_xlfn.MAXIFS('业绩 (处理后数据)'!A:A,'业绩 (处理后数据)'!B:B,A945)</f>
        <v>44319</v>
      </c>
      <c r="C945" s="3">
        <f t="shared" si="127"/>
        <v>302</v>
      </c>
      <c r="D945">
        <f>COUNTIFS('业绩 (处理后数据)'!B:B,A945)</f>
        <v>1</v>
      </c>
      <c r="E945">
        <f>SUMIFS('业绩 (处理后数据)'!O:O,'业绩 (处理后数据)'!B:B,A945)</f>
        <v>2350</v>
      </c>
      <c r="F945" s="4">
        <f t="shared" si="128"/>
        <v>3</v>
      </c>
      <c r="G945" s="4">
        <f t="shared" si="129"/>
        <v>1</v>
      </c>
      <c r="H945" s="4">
        <f t="shared" si="130"/>
        <v>1</v>
      </c>
      <c r="I945" s="4" t="str">
        <f t="shared" si="131"/>
        <v>低</v>
      </c>
      <c r="J945" s="4" t="str">
        <f t="shared" si="132"/>
        <v>低</v>
      </c>
      <c r="K945" s="4" t="str">
        <f t="shared" si="133"/>
        <v>低</v>
      </c>
      <c r="L945" s="4" t="str">
        <f t="shared" si="134"/>
        <v>低低低</v>
      </c>
      <c r="M945" t="str">
        <f t="shared" si="135"/>
        <v>8.一般挽留用户</v>
      </c>
    </row>
    <row r="946" spans="1:13">
      <c r="A946" s="4">
        <v>162507</v>
      </c>
      <c r="B946" s="2">
        <f>_xlfn.MAXIFS('业绩 (处理后数据)'!A:A,'业绩 (处理后数据)'!B:B,A946)</f>
        <v>44590</v>
      </c>
      <c r="C946" s="3">
        <f t="shared" si="127"/>
        <v>31</v>
      </c>
      <c r="D946">
        <f>COUNTIFS('业绩 (处理后数据)'!B:B,A946)</f>
        <v>2</v>
      </c>
      <c r="E946">
        <f>SUMIFS('业绩 (处理后数据)'!O:O,'业绩 (处理后数据)'!B:B,A946)</f>
        <v>5932</v>
      </c>
      <c r="F946" s="4">
        <f t="shared" si="128"/>
        <v>5</v>
      </c>
      <c r="G946" s="4">
        <f t="shared" si="129"/>
        <v>1</v>
      </c>
      <c r="H946" s="4">
        <f t="shared" si="130"/>
        <v>2</v>
      </c>
      <c r="I946" s="4" t="str">
        <f t="shared" si="131"/>
        <v>高</v>
      </c>
      <c r="J946" s="4" t="str">
        <f t="shared" si="132"/>
        <v>低</v>
      </c>
      <c r="K946" s="4" t="str">
        <f t="shared" si="133"/>
        <v>低</v>
      </c>
      <c r="L946" s="4" t="str">
        <f t="shared" si="134"/>
        <v>高低低</v>
      </c>
      <c r="M946" t="str">
        <f t="shared" si="135"/>
        <v>6.一般发展用户</v>
      </c>
    </row>
    <row r="947" spans="1:13">
      <c r="A947" s="4">
        <v>146044</v>
      </c>
      <c r="B947" s="2">
        <f>_xlfn.MAXIFS('业绩 (处理后数据)'!A:A,'业绩 (处理后数据)'!B:B,A947)</f>
        <v>44319</v>
      </c>
      <c r="C947" s="3">
        <f t="shared" si="127"/>
        <v>302</v>
      </c>
      <c r="D947">
        <f>COUNTIFS('业绩 (处理后数据)'!B:B,A947)</f>
        <v>1</v>
      </c>
      <c r="E947">
        <f>SUMIFS('业绩 (处理后数据)'!O:O,'业绩 (处理后数据)'!B:B,A947)</f>
        <v>1499</v>
      </c>
      <c r="F947" s="4">
        <f t="shared" si="128"/>
        <v>3</v>
      </c>
      <c r="G947" s="4">
        <f t="shared" si="129"/>
        <v>1</v>
      </c>
      <c r="H947" s="4">
        <f t="shared" si="130"/>
        <v>1</v>
      </c>
      <c r="I947" s="4" t="str">
        <f t="shared" si="131"/>
        <v>低</v>
      </c>
      <c r="J947" s="4" t="str">
        <f t="shared" si="132"/>
        <v>低</v>
      </c>
      <c r="K947" s="4" t="str">
        <f t="shared" si="133"/>
        <v>低</v>
      </c>
      <c r="L947" s="4" t="str">
        <f t="shared" si="134"/>
        <v>低低低</v>
      </c>
      <c r="M947" t="str">
        <f t="shared" si="135"/>
        <v>8.一般挽留用户</v>
      </c>
    </row>
    <row r="948" spans="1:13">
      <c r="A948" s="4">
        <v>156178</v>
      </c>
      <c r="B948" s="2">
        <f>_xlfn.MAXIFS('业绩 (处理后数据)'!A:A,'业绩 (处理后数据)'!B:B,A948)</f>
        <v>44319</v>
      </c>
      <c r="C948" s="3">
        <f t="shared" si="127"/>
        <v>302</v>
      </c>
      <c r="D948">
        <f>COUNTIFS('业绩 (处理后数据)'!B:B,A948)</f>
        <v>1</v>
      </c>
      <c r="E948">
        <f>SUMIFS('业绩 (处理后数据)'!O:O,'业绩 (处理后数据)'!B:B,A948)</f>
        <v>10000</v>
      </c>
      <c r="F948" s="4">
        <f t="shared" si="128"/>
        <v>3</v>
      </c>
      <c r="G948" s="4">
        <f t="shared" si="129"/>
        <v>1</v>
      </c>
      <c r="H948" s="4">
        <f t="shared" si="130"/>
        <v>3</v>
      </c>
      <c r="I948" s="4" t="str">
        <f t="shared" si="131"/>
        <v>低</v>
      </c>
      <c r="J948" s="4" t="str">
        <f t="shared" si="132"/>
        <v>低</v>
      </c>
      <c r="K948" s="4" t="str">
        <f t="shared" si="133"/>
        <v>高</v>
      </c>
      <c r="L948" s="4" t="str">
        <f t="shared" si="134"/>
        <v>低低高</v>
      </c>
      <c r="M948" t="str">
        <f t="shared" si="135"/>
        <v>4.重要挽留用户</v>
      </c>
    </row>
    <row r="949" spans="1:13">
      <c r="A949" s="4">
        <v>150191</v>
      </c>
      <c r="B949" s="2">
        <f>_xlfn.MAXIFS('业绩 (处理后数据)'!A:A,'业绩 (处理后数据)'!B:B,A949)</f>
        <v>44319</v>
      </c>
      <c r="C949" s="3">
        <f t="shared" si="127"/>
        <v>302</v>
      </c>
      <c r="D949">
        <f>COUNTIFS('业绩 (处理后数据)'!B:B,A949)</f>
        <v>1</v>
      </c>
      <c r="E949">
        <f>SUMIFS('业绩 (处理后数据)'!O:O,'业绩 (处理后数据)'!B:B,A949)</f>
        <v>9350</v>
      </c>
      <c r="F949" s="4">
        <f t="shared" si="128"/>
        <v>3</v>
      </c>
      <c r="G949" s="4">
        <f t="shared" si="129"/>
        <v>1</v>
      </c>
      <c r="H949" s="4">
        <f t="shared" si="130"/>
        <v>3</v>
      </c>
      <c r="I949" s="4" t="str">
        <f t="shared" si="131"/>
        <v>低</v>
      </c>
      <c r="J949" s="4" t="str">
        <f t="shared" si="132"/>
        <v>低</v>
      </c>
      <c r="K949" s="4" t="str">
        <f t="shared" si="133"/>
        <v>高</v>
      </c>
      <c r="L949" s="4" t="str">
        <f t="shared" si="134"/>
        <v>低低高</v>
      </c>
      <c r="M949" t="str">
        <f t="shared" si="135"/>
        <v>4.重要挽留用户</v>
      </c>
    </row>
    <row r="950" spans="1:13">
      <c r="A950" s="4">
        <v>159344</v>
      </c>
      <c r="B950" s="2">
        <f>_xlfn.MAXIFS('业绩 (处理后数据)'!A:A,'业绩 (处理后数据)'!B:B,A950)</f>
        <v>44319</v>
      </c>
      <c r="C950" s="3">
        <f t="shared" si="127"/>
        <v>302</v>
      </c>
      <c r="D950">
        <f>COUNTIFS('业绩 (处理后数据)'!B:B,A950)</f>
        <v>1</v>
      </c>
      <c r="E950">
        <f>SUMIFS('业绩 (处理后数据)'!O:O,'业绩 (处理后数据)'!B:B,A950)</f>
        <v>14820</v>
      </c>
      <c r="F950" s="4">
        <f t="shared" si="128"/>
        <v>3</v>
      </c>
      <c r="G950" s="4">
        <f t="shared" si="129"/>
        <v>1</v>
      </c>
      <c r="H950" s="4">
        <f t="shared" si="130"/>
        <v>3</v>
      </c>
      <c r="I950" s="4" t="str">
        <f t="shared" si="131"/>
        <v>低</v>
      </c>
      <c r="J950" s="4" t="str">
        <f t="shared" si="132"/>
        <v>低</v>
      </c>
      <c r="K950" s="4" t="str">
        <f t="shared" si="133"/>
        <v>高</v>
      </c>
      <c r="L950" s="4" t="str">
        <f t="shared" si="134"/>
        <v>低低高</v>
      </c>
      <c r="M950" t="str">
        <f t="shared" si="135"/>
        <v>4.重要挽留用户</v>
      </c>
    </row>
    <row r="951" spans="1:13">
      <c r="A951" s="4">
        <v>161035</v>
      </c>
      <c r="B951" s="2">
        <f>_xlfn.MAXIFS('业绩 (处理后数据)'!A:A,'业绩 (处理后数据)'!B:B,A951)</f>
        <v>44319</v>
      </c>
      <c r="C951" s="3">
        <f t="shared" si="127"/>
        <v>302</v>
      </c>
      <c r="D951">
        <f>COUNTIFS('业绩 (处理后数据)'!B:B,A951)</f>
        <v>1</v>
      </c>
      <c r="E951">
        <f>SUMIFS('业绩 (处理后数据)'!O:O,'业绩 (处理后数据)'!B:B,A951)</f>
        <v>339</v>
      </c>
      <c r="F951" s="4">
        <f t="shared" si="128"/>
        <v>3</v>
      </c>
      <c r="G951" s="4">
        <f t="shared" si="129"/>
        <v>1</v>
      </c>
      <c r="H951" s="4">
        <f t="shared" si="130"/>
        <v>1</v>
      </c>
      <c r="I951" s="4" t="str">
        <f t="shared" si="131"/>
        <v>低</v>
      </c>
      <c r="J951" s="4" t="str">
        <f t="shared" si="132"/>
        <v>低</v>
      </c>
      <c r="K951" s="4" t="str">
        <f t="shared" si="133"/>
        <v>低</v>
      </c>
      <c r="L951" s="4" t="str">
        <f t="shared" si="134"/>
        <v>低低低</v>
      </c>
      <c r="M951" t="str">
        <f t="shared" si="135"/>
        <v>8.一般挽留用户</v>
      </c>
    </row>
    <row r="952" spans="1:13">
      <c r="A952" s="4">
        <v>148850</v>
      </c>
      <c r="B952" s="2">
        <f>_xlfn.MAXIFS('业绩 (处理后数据)'!A:A,'业绩 (处理后数据)'!B:B,A952)</f>
        <v>44319</v>
      </c>
      <c r="C952" s="3">
        <f t="shared" si="127"/>
        <v>302</v>
      </c>
      <c r="D952">
        <f>COUNTIFS('业绩 (处理后数据)'!B:B,A952)</f>
        <v>1</v>
      </c>
      <c r="E952">
        <f>SUMIFS('业绩 (处理后数据)'!O:O,'业绩 (处理后数据)'!B:B,A952)</f>
        <v>9979</v>
      </c>
      <c r="F952" s="4">
        <f t="shared" si="128"/>
        <v>3</v>
      </c>
      <c r="G952" s="4">
        <f t="shared" si="129"/>
        <v>1</v>
      </c>
      <c r="H952" s="4">
        <f t="shared" si="130"/>
        <v>3</v>
      </c>
      <c r="I952" s="4" t="str">
        <f t="shared" si="131"/>
        <v>低</v>
      </c>
      <c r="J952" s="4" t="str">
        <f t="shared" si="132"/>
        <v>低</v>
      </c>
      <c r="K952" s="4" t="str">
        <f t="shared" si="133"/>
        <v>高</v>
      </c>
      <c r="L952" s="4" t="str">
        <f t="shared" si="134"/>
        <v>低低高</v>
      </c>
      <c r="M952" t="str">
        <f t="shared" si="135"/>
        <v>4.重要挽留用户</v>
      </c>
    </row>
    <row r="953" spans="1:13">
      <c r="A953" s="4">
        <v>104675</v>
      </c>
      <c r="B953" s="2">
        <f>_xlfn.MAXIFS('业绩 (处理后数据)'!A:A,'业绩 (处理后数据)'!B:B,A953)</f>
        <v>44319</v>
      </c>
      <c r="C953" s="3">
        <f t="shared" si="127"/>
        <v>302</v>
      </c>
      <c r="D953">
        <f>COUNTIFS('业绩 (处理后数据)'!B:B,A953)</f>
        <v>1</v>
      </c>
      <c r="E953">
        <f>SUMIFS('业绩 (处理后数据)'!O:O,'业绩 (处理后数据)'!B:B,A953)</f>
        <v>1160</v>
      </c>
      <c r="F953" s="4">
        <f t="shared" si="128"/>
        <v>3</v>
      </c>
      <c r="G953" s="4">
        <f t="shared" si="129"/>
        <v>1</v>
      </c>
      <c r="H953" s="4">
        <f t="shared" si="130"/>
        <v>1</v>
      </c>
      <c r="I953" s="4" t="str">
        <f t="shared" si="131"/>
        <v>低</v>
      </c>
      <c r="J953" s="4" t="str">
        <f t="shared" si="132"/>
        <v>低</v>
      </c>
      <c r="K953" s="4" t="str">
        <f t="shared" si="133"/>
        <v>低</v>
      </c>
      <c r="L953" s="4" t="str">
        <f t="shared" si="134"/>
        <v>低低低</v>
      </c>
      <c r="M953" t="str">
        <f t="shared" si="135"/>
        <v>8.一般挽留用户</v>
      </c>
    </row>
    <row r="954" spans="1:13">
      <c r="A954" s="4">
        <v>150353</v>
      </c>
      <c r="B954" s="2">
        <f>_xlfn.MAXIFS('业绩 (处理后数据)'!A:A,'业绩 (处理后数据)'!B:B,A954)</f>
        <v>44319</v>
      </c>
      <c r="C954" s="3">
        <f t="shared" si="127"/>
        <v>302</v>
      </c>
      <c r="D954">
        <f>COUNTIFS('业绩 (处理后数据)'!B:B,A954)</f>
        <v>1</v>
      </c>
      <c r="E954">
        <f>SUMIFS('业绩 (处理后数据)'!O:O,'业绩 (处理后数据)'!B:B,A954)</f>
        <v>774</v>
      </c>
      <c r="F954" s="4">
        <f t="shared" si="128"/>
        <v>3</v>
      </c>
      <c r="G954" s="4">
        <f t="shared" si="129"/>
        <v>1</v>
      </c>
      <c r="H954" s="4">
        <f t="shared" si="130"/>
        <v>1</v>
      </c>
      <c r="I954" s="4" t="str">
        <f t="shared" si="131"/>
        <v>低</v>
      </c>
      <c r="J954" s="4" t="str">
        <f t="shared" si="132"/>
        <v>低</v>
      </c>
      <c r="K954" s="4" t="str">
        <f t="shared" si="133"/>
        <v>低</v>
      </c>
      <c r="L954" s="4" t="str">
        <f t="shared" si="134"/>
        <v>低低低</v>
      </c>
      <c r="M954" t="str">
        <f t="shared" si="135"/>
        <v>8.一般挽留用户</v>
      </c>
    </row>
    <row r="955" spans="1:13">
      <c r="A955" s="4">
        <v>171562</v>
      </c>
      <c r="B955" s="2">
        <f>_xlfn.MAXIFS('业绩 (处理后数据)'!A:A,'业绩 (处理后数据)'!B:B,A955)</f>
        <v>44583</v>
      </c>
      <c r="C955" s="3">
        <f t="shared" si="127"/>
        <v>38</v>
      </c>
      <c r="D955">
        <f>COUNTIFS('业绩 (处理后数据)'!B:B,A955)</f>
        <v>2</v>
      </c>
      <c r="E955">
        <f>SUMIFS('业绩 (处理后数据)'!O:O,'业绩 (处理后数据)'!B:B,A955)</f>
        <v>9520</v>
      </c>
      <c r="F955" s="4">
        <f t="shared" si="128"/>
        <v>5</v>
      </c>
      <c r="G955" s="4">
        <f t="shared" si="129"/>
        <v>1</v>
      </c>
      <c r="H955" s="4">
        <f t="shared" si="130"/>
        <v>3</v>
      </c>
      <c r="I955" s="4" t="str">
        <f t="shared" si="131"/>
        <v>高</v>
      </c>
      <c r="J955" s="4" t="str">
        <f t="shared" si="132"/>
        <v>低</v>
      </c>
      <c r="K955" s="4" t="str">
        <f t="shared" si="133"/>
        <v>高</v>
      </c>
      <c r="L955" s="4" t="str">
        <f t="shared" si="134"/>
        <v>高低高</v>
      </c>
      <c r="M955" t="str">
        <f t="shared" si="135"/>
        <v>2.重要发展用户</v>
      </c>
    </row>
    <row r="956" spans="1:13">
      <c r="A956" s="4">
        <v>154782</v>
      </c>
      <c r="B956" s="2">
        <f>_xlfn.MAXIFS('业绩 (处理后数据)'!A:A,'业绩 (处理后数据)'!B:B,A956)</f>
        <v>44320</v>
      </c>
      <c r="C956" s="3">
        <f t="shared" si="127"/>
        <v>301</v>
      </c>
      <c r="D956">
        <f>COUNTIFS('业绩 (处理后数据)'!B:B,A956)</f>
        <v>1</v>
      </c>
      <c r="E956">
        <f>SUMIFS('业绩 (处理后数据)'!O:O,'业绩 (处理后数据)'!B:B,A956)</f>
        <v>12430</v>
      </c>
      <c r="F956" s="4">
        <f t="shared" si="128"/>
        <v>3</v>
      </c>
      <c r="G956" s="4">
        <f t="shared" si="129"/>
        <v>1</v>
      </c>
      <c r="H956" s="4">
        <f t="shared" si="130"/>
        <v>3</v>
      </c>
      <c r="I956" s="4" t="str">
        <f t="shared" si="131"/>
        <v>低</v>
      </c>
      <c r="J956" s="4" t="str">
        <f t="shared" si="132"/>
        <v>低</v>
      </c>
      <c r="K956" s="4" t="str">
        <f t="shared" si="133"/>
        <v>高</v>
      </c>
      <c r="L956" s="4" t="str">
        <f t="shared" si="134"/>
        <v>低低高</v>
      </c>
      <c r="M956" t="str">
        <f t="shared" si="135"/>
        <v>4.重要挽留用户</v>
      </c>
    </row>
    <row r="957" spans="1:13">
      <c r="A957" s="4">
        <v>147796</v>
      </c>
      <c r="B957" s="2">
        <f>_xlfn.MAXIFS('业绩 (处理后数据)'!A:A,'业绩 (处理后数据)'!B:B,A957)</f>
        <v>44320</v>
      </c>
      <c r="C957" s="3">
        <f t="shared" si="127"/>
        <v>301</v>
      </c>
      <c r="D957">
        <f>COUNTIFS('业绩 (处理后数据)'!B:B,A957)</f>
        <v>1</v>
      </c>
      <c r="E957">
        <f>SUMIFS('业绩 (处理后数据)'!O:O,'业绩 (处理后数据)'!B:B,A957)</f>
        <v>980</v>
      </c>
      <c r="F957" s="4">
        <f t="shared" si="128"/>
        <v>3</v>
      </c>
      <c r="G957" s="4">
        <f t="shared" si="129"/>
        <v>1</v>
      </c>
      <c r="H957" s="4">
        <f t="shared" si="130"/>
        <v>1</v>
      </c>
      <c r="I957" s="4" t="str">
        <f t="shared" si="131"/>
        <v>低</v>
      </c>
      <c r="J957" s="4" t="str">
        <f t="shared" si="132"/>
        <v>低</v>
      </c>
      <c r="K957" s="4" t="str">
        <f t="shared" si="133"/>
        <v>低</v>
      </c>
      <c r="L957" s="4" t="str">
        <f t="shared" si="134"/>
        <v>低低低</v>
      </c>
      <c r="M957" t="str">
        <f t="shared" si="135"/>
        <v>8.一般挽留用户</v>
      </c>
    </row>
    <row r="958" spans="1:13">
      <c r="A958" s="4">
        <v>172597</v>
      </c>
      <c r="B958" s="2">
        <f>_xlfn.MAXIFS('业绩 (处理后数据)'!A:A,'业绩 (处理后数据)'!B:B,A958)</f>
        <v>44320</v>
      </c>
      <c r="C958" s="3">
        <f t="shared" si="127"/>
        <v>301</v>
      </c>
      <c r="D958">
        <f>COUNTIFS('业绩 (处理后数据)'!B:B,A958)</f>
        <v>1</v>
      </c>
      <c r="E958">
        <f>SUMIFS('业绩 (处理后数据)'!O:O,'业绩 (处理后数据)'!B:B,A958)</f>
        <v>8800</v>
      </c>
      <c r="F958" s="4">
        <f t="shared" si="128"/>
        <v>3</v>
      </c>
      <c r="G958" s="4">
        <f t="shared" si="129"/>
        <v>1</v>
      </c>
      <c r="H958" s="4">
        <f t="shared" si="130"/>
        <v>3</v>
      </c>
      <c r="I958" s="4" t="str">
        <f t="shared" si="131"/>
        <v>低</v>
      </c>
      <c r="J958" s="4" t="str">
        <f t="shared" si="132"/>
        <v>低</v>
      </c>
      <c r="K958" s="4" t="str">
        <f t="shared" si="133"/>
        <v>高</v>
      </c>
      <c r="L958" s="4" t="str">
        <f t="shared" si="134"/>
        <v>低低高</v>
      </c>
      <c r="M958" t="str">
        <f t="shared" si="135"/>
        <v>4.重要挽留用户</v>
      </c>
    </row>
    <row r="959" spans="1:13">
      <c r="A959" s="4">
        <v>169776</v>
      </c>
      <c r="B959" s="2">
        <f>_xlfn.MAXIFS('业绩 (处理后数据)'!A:A,'业绩 (处理后数据)'!B:B,A959)</f>
        <v>44320</v>
      </c>
      <c r="C959" s="3">
        <f t="shared" si="127"/>
        <v>301</v>
      </c>
      <c r="D959">
        <f>COUNTIFS('业绩 (处理后数据)'!B:B,A959)</f>
        <v>1</v>
      </c>
      <c r="E959">
        <f>SUMIFS('业绩 (处理后数据)'!O:O,'业绩 (处理后数据)'!B:B,A959)</f>
        <v>3880</v>
      </c>
      <c r="F959" s="4">
        <f t="shared" si="128"/>
        <v>3</v>
      </c>
      <c r="G959" s="4">
        <f t="shared" si="129"/>
        <v>1</v>
      </c>
      <c r="H959" s="4">
        <f t="shared" si="130"/>
        <v>2</v>
      </c>
      <c r="I959" s="4" t="str">
        <f t="shared" si="131"/>
        <v>低</v>
      </c>
      <c r="J959" s="4" t="str">
        <f t="shared" si="132"/>
        <v>低</v>
      </c>
      <c r="K959" s="4" t="str">
        <f t="shared" si="133"/>
        <v>低</v>
      </c>
      <c r="L959" s="4" t="str">
        <f t="shared" si="134"/>
        <v>低低低</v>
      </c>
      <c r="M959" t="str">
        <f t="shared" si="135"/>
        <v>8.一般挽留用户</v>
      </c>
    </row>
    <row r="960" spans="1:13">
      <c r="A960" s="4">
        <v>153954</v>
      </c>
      <c r="B960" s="2">
        <f>_xlfn.MAXIFS('业绩 (处理后数据)'!A:A,'业绩 (处理后数据)'!B:B,A960)</f>
        <v>44320</v>
      </c>
      <c r="C960" s="3">
        <f t="shared" si="127"/>
        <v>301</v>
      </c>
      <c r="D960">
        <f>COUNTIFS('业绩 (处理后数据)'!B:B,A960)</f>
        <v>1</v>
      </c>
      <c r="E960">
        <f>SUMIFS('业绩 (处理后数据)'!O:O,'业绩 (处理后数据)'!B:B,A960)</f>
        <v>3660</v>
      </c>
      <c r="F960" s="4">
        <f t="shared" si="128"/>
        <v>3</v>
      </c>
      <c r="G960" s="4">
        <f t="shared" si="129"/>
        <v>1</v>
      </c>
      <c r="H960" s="4">
        <f t="shared" si="130"/>
        <v>2</v>
      </c>
      <c r="I960" s="4" t="str">
        <f t="shared" si="131"/>
        <v>低</v>
      </c>
      <c r="J960" s="4" t="str">
        <f t="shared" si="132"/>
        <v>低</v>
      </c>
      <c r="K960" s="4" t="str">
        <f t="shared" si="133"/>
        <v>低</v>
      </c>
      <c r="L960" s="4" t="str">
        <f t="shared" si="134"/>
        <v>低低低</v>
      </c>
      <c r="M960" t="str">
        <f t="shared" si="135"/>
        <v>8.一般挽留用户</v>
      </c>
    </row>
    <row r="961" spans="1:13">
      <c r="A961" s="4">
        <v>149406</v>
      </c>
      <c r="B961" s="2">
        <f>_xlfn.MAXIFS('业绩 (处理后数据)'!A:A,'业绩 (处理后数据)'!B:B,A961)</f>
        <v>44320</v>
      </c>
      <c r="C961" s="3">
        <f t="shared" si="127"/>
        <v>301</v>
      </c>
      <c r="D961">
        <f>COUNTIFS('业绩 (处理后数据)'!B:B,A961)</f>
        <v>1</v>
      </c>
      <c r="E961">
        <f>SUMIFS('业绩 (处理后数据)'!O:O,'业绩 (处理后数据)'!B:B,A961)</f>
        <v>1510</v>
      </c>
      <c r="F961" s="4">
        <f t="shared" si="128"/>
        <v>3</v>
      </c>
      <c r="G961" s="4">
        <f t="shared" si="129"/>
        <v>1</v>
      </c>
      <c r="H961" s="4">
        <f t="shared" si="130"/>
        <v>1</v>
      </c>
      <c r="I961" s="4" t="str">
        <f t="shared" si="131"/>
        <v>低</v>
      </c>
      <c r="J961" s="4" t="str">
        <f t="shared" si="132"/>
        <v>低</v>
      </c>
      <c r="K961" s="4" t="str">
        <f t="shared" si="133"/>
        <v>低</v>
      </c>
      <c r="L961" s="4" t="str">
        <f t="shared" si="134"/>
        <v>低低低</v>
      </c>
      <c r="M961" t="str">
        <f t="shared" si="135"/>
        <v>8.一般挽留用户</v>
      </c>
    </row>
    <row r="962" spans="1:13">
      <c r="A962" s="4">
        <v>166171</v>
      </c>
      <c r="B962" s="2">
        <f>_xlfn.MAXIFS('业绩 (处理后数据)'!A:A,'业绩 (处理后数据)'!B:B,A962)</f>
        <v>44322</v>
      </c>
      <c r="C962" s="3">
        <f t="shared" si="127"/>
        <v>299</v>
      </c>
      <c r="D962">
        <f>COUNTIFS('业绩 (处理后数据)'!B:B,A962)</f>
        <v>2</v>
      </c>
      <c r="E962">
        <f>SUMIFS('业绩 (处理后数据)'!O:O,'业绩 (处理后数据)'!B:B,A962)</f>
        <v>16800</v>
      </c>
      <c r="F962" s="4">
        <f t="shared" si="128"/>
        <v>3</v>
      </c>
      <c r="G962" s="4">
        <f t="shared" si="129"/>
        <v>1</v>
      </c>
      <c r="H962" s="4">
        <f t="shared" si="130"/>
        <v>4</v>
      </c>
      <c r="I962" s="4" t="str">
        <f t="shared" si="131"/>
        <v>低</v>
      </c>
      <c r="J962" s="4" t="str">
        <f t="shared" si="132"/>
        <v>低</v>
      </c>
      <c r="K962" s="4" t="str">
        <f t="shared" si="133"/>
        <v>高</v>
      </c>
      <c r="L962" s="4" t="str">
        <f t="shared" si="134"/>
        <v>低低高</v>
      </c>
      <c r="M962" t="str">
        <f t="shared" si="135"/>
        <v>4.重要挽留用户</v>
      </c>
    </row>
    <row r="963" spans="1:13">
      <c r="A963" s="4">
        <v>143415</v>
      </c>
      <c r="B963" s="2">
        <f>_xlfn.MAXIFS('业绩 (处理后数据)'!A:A,'业绩 (处理后数据)'!B:B,A963)</f>
        <v>44320</v>
      </c>
      <c r="C963" s="3">
        <f t="shared" ref="C963:C1026" si="136">$N$1-B963</f>
        <v>301</v>
      </c>
      <c r="D963">
        <f>COUNTIFS('业绩 (处理后数据)'!B:B,A963)</f>
        <v>1</v>
      </c>
      <c r="E963">
        <f>SUMIFS('业绩 (处理后数据)'!O:O,'业绩 (处理后数据)'!B:B,A963)</f>
        <v>3000</v>
      </c>
      <c r="F963" s="4">
        <f t="shared" ref="F963:F1026" si="137">LOOKUP(C963,$Q$21:$Q$25,$W$21:$W$25)</f>
        <v>3</v>
      </c>
      <c r="G963" s="4">
        <f t="shared" ref="G963:G1026" si="138">LOOKUP(D963,$R$21:$R$25,$O$21:$O$25)</f>
        <v>1</v>
      </c>
      <c r="H963" s="4">
        <f t="shared" ref="H963:H1026" si="139">LOOKUP(E963,$S$21:$S$25,$O$21:$O$25)</f>
        <v>2</v>
      </c>
      <c r="I963" s="4" t="str">
        <f t="shared" ref="I963:I1026" si="140">IF(F963&gt;$P$27,"高","低")</f>
        <v>低</v>
      </c>
      <c r="J963" s="4" t="str">
        <f t="shared" ref="J963:J1026" si="141">IF(G963&gt;$Q$27,"高","低")</f>
        <v>低</v>
      </c>
      <c r="K963" s="4" t="str">
        <f t="shared" ref="K963:K1026" si="142">IF(H963&gt;$R$27,"高","低")</f>
        <v>低</v>
      </c>
      <c r="L963" s="4" t="str">
        <f t="shared" ref="L963:L1026" si="143">I963&amp;J963&amp;K963</f>
        <v>低低低</v>
      </c>
      <c r="M963" t="str">
        <f t="shared" ref="M963:M1026" si="144">VLOOKUP(L963,$S$37:$T$45,2,FALSE)</f>
        <v>8.一般挽留用户</v>
      </c>
    </row>
    <row r="964" spans="1:13">
      <c r="A964" s="4">
        <v>140259</v>
      </c>
      <c r="B964" s="2">
        <f>_xlfn.MAXIFS('业绩 (处理后数据)'!A:A,'业绩 (处理后数据)'!B:B,A964)</f>
        <v>44320</v>
      </c>
      <c r="C964" s="3">
        <f t="shared" si="136"/>
        <v>301</v>
      </c>
      <c r="D964">
        <f>COUNTIFS('业绩 (处理后数据)'!B:B,A964)</f>
        <v>1</v>
      </c>
      <c r="E964">
        <f>SUMIFS('业绩 (处理后数据)'!O:O,'业绩 (处理后数据)'!B:B,A964)</f>
        <v>1530</v>
      </c>
      <c r="F964" s="4">
        <f t="shared" si="137"/>
        <v>3</v>
      </c>
      <c r="G964" s="4">
        <f t="shared" si="138"/>
        <v>1</v>
      </c>
      <c r="H964" s="4">
        <f t="shared" si="139"/>
        <v>1</v>
      </c>
      <c r="I964" s="4" t="str">
        <f t="shared" si="140"/>
        <v>低</v>
      </c>
      <c r="J964" s="4" t="str">
        <f t="shared" si="141"/>
        <v>低</v>
      </c>
      <c r="K964" s="4" t="str">
        <f t="shared" si="142"/>
        <v>低</v>
      </c>
      <c r="L964" s="4" t="str">
        <f t="shared" si="143"/>
        <v>低低低</v>
      </c>
      <c r="M964" t="str">
        <f t="shared" si="144"/>
        <v>8.一般挽留用户</v>
      </c>
    </row>
    <row r="965" spans="1:13">
      <c r="A965" s="4">
        <v>145498</v>
      </c>
      <c r="B965" s="2">
        <f>_xlfn.MAXIFS('业绩 (处理后数据)'!A:A,'业绩 (处理后数据)'!B:B,A965)</f>
        <v>44320</v>
      </c>
      <c r="C965" s="3">
        <f t="shared" si="136"/>
        <v>301</v>
      </c>
      <c r="D965">
        <f>COUNTIFS('业绩 (处理后数据)'!B:B,A965)</f>
        <v>1</v>
      </c>
      <c r="E965">
        <f>SUMIFS('业绩 (处理后数据)'!O:O,'业绩 (处理后数据)'!B:B,A965)</f>
        <v>20000</v>
      </c>
      <c r="F965" s="4">
        <f t="shared" si="137"/>
        <v>3</v>
      </c>
      <c r="G965" s="4">
        <f t="shared" si="138"/>
        <v>1</v>
      </c>
      <c r="H965" s="4">
        <f t="shared" si="139"/>
        <v>4</v>
      </c>
      <c r="I965" s="4" t="str">
        <f t="shared" si="140"/>
        <v>低</v>
      </c>
      <c r="J965" s="4" t="str">
        <f t="shared" si="141"/>
        <v>低</v>
      </c>
      <c r="K965" s="4" t="str">
        <f t="shared" si="142"/>
        <v>高</v>
      </c>
      <c r="L965" s="4" t="str">
        <f t="shared" si="143"/>
        <v>低低高</v>
      </c>
      <c r="M965" t="str">
        <f t="shared" si="144"/>
        <v>4.重要挽留用户</v>
      </c>
    </row>
    <row r="966" spans="1:13">
      <c r="A966" s="4">
        <v>170309</v>
      </c>
      <c r="B966" s="2">
        <f>_xlfn.MAXIFS('业绩 (处理后数据)'!A:A,'业绩 (处理后数据)'!B:B,A966)</f>
        <v>44320</v>
      </c>
      <c r="C966" s="3">
        <f t="shared" si="136"/>
        <v>301</v>
      </c>
      <c r="D966">
        <f>COUNTIFS('业绩 (处理后数据)'!B:B,A966)</f>
        <v>1</v>
      </c>
      <c r="E966">
        <f>SUMIFS('业绩 (处理后数据)'!O:O,'业绩 (处理后数据)'!B:B,A966)</f>
        <v>1000</v>
      </c>
      <c r="F966" s="4">
        <f t="shared" si="137"/>
        <v>3</v>
      </c>
      <c r="G966" s="4">
        <f t="shared" si="138"/>
        <v>1</v>
      </c>
      <c r="H966" s="4">
        <f t="shared" si="139"/>
        <v>1</v>
      </c>
      <c r="I966" s="4" t="str">
        <f t="shared" si="140"/>
        <v>低</v>
      </c>
      <c r="J966" s="4" t="str">
        <f t="shared" si="141"/>
        <v>低</v>
      </c>
      <c r="K966" s="4" t="str">
        <f t="shared" si="142"/>
        <v>低</v>
      </c>
      <c r="L966" s="4" t="str">
        <f t="shared" si="143"/>
        <v>低低低</v>
      </c>
      <c r="M966" t="str">
        <f t="shared" si="144"/>
        <v>8.一般挽留用户</v>
      </c>
    </row>
    <row r="967" spans="1:13">
      <c r="A967" s="4">
        <v>146265</v>
      </c>
      <c r="B967" s="2">
        <f>_xlfn.MAXIFS('业绩 (处理后数据)'!A:A,'业绩 (处理后数据)'!B:B,A967)</f>
        <v>44320</v>
      </c>
      <c r="C967" s="3">
        <f t="shared" si="136"/>
        <v>301</v>
      </c>
      <c r="D967">
        <f>COUNTIFS('业绩 (处理后数据)'!B:B,A967)</f>
        <v>1</v>
      </c>
      <c r="E967">
        <f>SUMIFS('业绩 (处理后数据)'!O:O,'业绩 (处理后数据)'!B:B,A967)</f>
        <v>880</v>
      </c>
      <c r="F967" s="4">
        <f t="shared" si="137"/>
        <v>3</v>
      </c>
      <c r="G967" s="4">
        <f t="shared" si="138"/>
        <v>1</v>
      </c>
      <c r="H967" s="4">
        <f t="shared" si="139"/>
        <v>1</v>
      </c>
      <c r="I967" s="4" t="str">
        <f t="shared" si="140"/>
        <v>低</v>
      </c>
      <c r="J967" s="4" t="str">
        <f t="shared" si="141"/>
        <v>低</v>
      </c>
      <c r="K967" s="4" t="str">
        <f t="shared" si="142"/>
        <v>低</v>
      </c>
      <c r="L967" s="4" t="str">
        <f t="shared" si="143"/>
        <v>低低低</v>
      </c>
      <c r="M967" t="str">
        <f t="shared" si="144"/>
        <v>8.一般挽留用户</v>
      </c>
    </row>
    <row r="968" spans="1:13">
      <c r="A968" s="4">
        <v>153181</v>
      </c>
      <c r="B968" s="2">
        <f>_xlfn.MAXIFS('业绩 (处理后数据)'!A:A,'业绩 (处理后数据)'!B:B,A968)</f>
        <v>44320</v>
      </c>
      <c r="C968" s="3">
        <f t="shared" si="136"/>
        <v>301</v>
      </c>
      <c r="D968">
        <f>COUNTIFS('业绩 (处理后数据)'!B:B,A968)</f>
        <v>1</v>
      </c>
      <c r="E968">
        <f>SUMIFS('业绩 (处理后数据)'!O:O,'业绩 (处理后数据)'!B:B,A968)</f>
        <v>6480</v>
      </c>
      <c r="F968" s="4">
        <f t="shared" si="137"/>
        <v>3</v>
      </c>
      <c r="G968" s="4">
        <f t="shared" si="138"/>
        <v>1</v>
      </c>
      <c r="H968" s="4">
        <f t="shared" si="139"/>
        <v>2</v>
      </c>
      <c r="I968" s="4" t="str">
        <f t="shared" si="140"/>
        <v>低</v>
      </c>
      <c r="J968" s="4" t="str">
        <f t="shared" si="141"/>
        <v>低</v>
      </c>
      <c r="K968" s="4" t="str">
        <f t="shared" si="142"/>
        <v>低</v>
      </c>
      <c r="L968" s="4" t="str">
        <f t="shared" si="143"/>
        <v>低低低</v>
      </c>
      <c r="M968" t="str">
        <f t="shared" si="144"/>
        <v>8.一般挽留用户</v>
      </c>
    </row>
    <row r="969" spans="1:13">
      <c r="A969" s="4">
        <v>143666</v>
      </c>
      <c r="B969" s="2">
        <f>_xlfn.MAXIFS('业绩 (处理后数据)'!A:A,'业绩 (处理后数据)'!B:B,A969)</f>
        <v>44352</v>
      </c>
      <c r="C969" s="3">
        <f t="shared" si="136"/>
        <v>269</v>
      </c>
      <c r="D969">
        <f>COUNTIFS('业绩 (处理后数据)'!B:B,A969)</f>
        <v>2</v>
      </c>
      <c r="E969">
        <f>SUMIFS('业绩 (处理后数据)'!O:O,'业绩 (处理后数据)'!B:B,A969)</f>
        <v>1499</v>
      </c>
      <c r="F969" s="4">
        <f t="shared" si="137"/>
        <v>3</v>
      </c>
      <c r="G969" s="4">
        <f t="shared" si="138"/>
        <v>1</v>
      </c>
      <c r="H969" s="4">
        <f t="shared" si="139"/>
        <v>1</v>
      </c>
      <c r="I969" s="4" t="str">
        <f t="shared" si="140"/>
        <v>低</v>
      </c>
      <c r="J969" s="4" t="str">
        <f t="shared" si="141"/>
        <v>低</v>
      </c>
      <c r="K969" s="4" t="str">
        <f t="shared" si="142"/>
        <v>低</v>
      </c>
      <c r="L969" s="4" t="str">
        <f t="shared" si="143"/>
        <v>低低低</v>
      </c>
      <c r="M969" t="str">
        <f t="shared" si="144"/>
        <v>8.一般挽留用户</v>
      </c>
    </row>
    <row r="970" spans="1:13">
      <c r="A970" s="4">
        <v>152987</v>
      </c>
      <c r="B970" s="2">
        <f>_xlfn.MAXIFS('业绩 (处理后数据)'!A:A,'业绩 (处理后数据)'!B:B,A970)</f>
        <v>44320</v>
      </c>
      <c r="C970" s="3">
        <f t="shared" si="136"/>
        <v>301</v>
      </c>
      <c r="D970">
        <f>COUNTIFS('业绩 (处理后数据)'!B:B,A970)</f>
        <v>1</v>
      </c>
      <c r="E970">
        <f>SUMIFS('业绩 (处理后数据)'!O:O,'业绩 (处理后数据)'!B:B,A970)</f>
        <v>5499</v>
      </c>
      <c r="F970" s="4">
        <f t="shared" si="137"/>
        <v>3</v>
      </c>
      <c r="G970" s="4">
        <f t="shared" si="138"/>
        <v>1</v>
      </c>
      <c r="H970" s="4">
        <f t="shared" si="139"/>
        <v>2</v>
      </c>
      <c r="I970" s="4" t="str">
        <f t="shared" si="140"/>
        <v>低</v>
      </c>
      <c r="J970" s="4" t="str">
        <f t="shared" si="141"/>
        <v>低</v>
      </c>
      <c r="K970" s="4" t="str">
        <f t="shared" si="142"/>
        <v>低</v>
      </c>
      <c r="L970" s="4" t="str">
        <f t="shared" si="143"/>
        <v>低低低</v>
      </c>
      <c r="M970" t="str">
        <f t="shared" si="144"/>
        <v>8.一般挽留用户</v>
      </c>
    </row>
    <row r="971" spans="1:13">
      <c r="A971" s="4">
        <v>149548</v>
      </c>
      <c r="B971" s="2">
        <f>_xlfn.MAXIFS('业绩 (处理后数据)'!A:A,'业绩 (处理后数据)'!B:B,A971)</f>
        <v>44320</v>
      </c>
      <c r="C971" s="3">
        <f t="shared" si="136"/>
        <v>301</v>
      </c>
      <c r="D971">
        <f>COUNTIFS('业绩 (处理后数据)'!B:B,A971)</f>
        <v>1</v>
      </c>
      <c r="E971">
        <f>SUMIFS('业绩 (处理后数据)'!O:O,'业绩 (处理后数据)'!B:B,A971)</f>
        <v>53670</v>
      </c>
      <c r="F971" s="4">
        <f t="shared" si="137"/>
        <v>3</v>
      </c>
      <c r="G971" s="4">
        <f t="shared" si="138"/>
        <v>1</v>
      </c>
      <c r="H971" s="4">
        <f t="shared" si="139"/>
        <v>5</v>
      </c>
      <c r="I971" s="4" t="str">
        <f t="shared" si="140"/>
        <v>低</v>
      </c>
      <c r="J971" s="4" t="str">
        <f t="shared" si="141"/>
        <v>低</v>
      </c>
      <c r="K971" s="4" t="str">
        <f t="shared" si="142"/>
        <v>高</v>
      </c>
      <c r="L971" s="4" t="str">
        <f t="shared" si="143"/>
        <v>低低高</v>
      </c>
      <c r="M971" t="str">
        <f t="shared" si="144"/>
        <v>4.重要挽留用户</v>
      </c>
    </row>
    <row r="972" spans="1:13">
      <c r="A972" s="4">
        <v>149398</v>
      </c>
      <c r="B972" s="2">
        <f>_xlfn.MAXIFS('业绩 (处理后数据)'!A:A,'业绩 (处理后数据)'!B:B,A972)</f>
        <v>44321</v>
      </c>
      <c r="C972" s="3">
        <f t="shared" si="136"/>
        <v>300</v>
      </c>
      <c r="D972">
        <f>COUNTIFS('业绩 (处理后数据)'!B:B,A972)</f>
        <v>1</v>
      </c>
      <c r="E972">
        <f>SUMIFS('业绩 (处理后数据)'!O:O,'业绩 (处理后数据)'!B:B,A972)</f>
        <v>2980</v>
      </c>
      <c r="F972" s="4">
        <f t="shared" si="137"/>
        <v>3</v>
      </c>
      <c r="G972" s="4">
        <f t="shared" si="138"/>
        <v>1</v>
      </c>
      <c r="H972" s="4">
        <f t="shared" si="139"/>
        <v>2</v>
      </c>
      <c r="I972" s="4" t="str">
        <f t="shared" si="140"/>
        <v>低</v>
      </c>
      <c r="J972" s="4" t="str">
        <f t="shared" si="141"/>
        <v>低</v>
      </c>
      <c r="K972" s="4" t="str">
        <f t="shared" si="142"/>
        <v>低</v>
      </c>
      <c r="L972" s="4" t="str">
        <f t="shared" si="143"/>
        <v>低低低</v>
      </c>
      <c r="M972" t="str">
        <f t="shared" si="144"/>
        <v>8.一般挽留用户</v>
      </c>
    </row>
    <row r="973" spans="1:13">
      <c r="A973" s="4">
        <v>162762</v>
      </c>
      <c r="B973" s="2">
        <f>_xlfn.MAXIFS('业绩 (处理后数据)'!A:A,'业绩 (处理后数据)'!B:B,A973)</f>
        <v>44321</v>
      </c>
      <c r="C973" s="3">
        <f t="shared" si="136"/>
        <v>300</v>
      </c>
      <c r="D973">
        <f>COUNTIFS('业绩 (处理后数据)'!B:B,A973)</f>
        <v>1</v>
      </c>
      <c r="E973">
        <f>SUMIFS('业绩 (处理后数据)'!O:O,'业绩 (处理后数据)'!B:B,A973)</f>
        <v>3980</v>
      </c>
      <c r="F973" s="4">
        <f t="shared" si="137"/>
        <v>3</v>
      </c>
      <c r="G973" s="4">
        <f t="shared" si="138"/>
        <v>1</v>
      </c>
      <c r="H973" s="4">
        <f t="shared" si="139"/>
        <v>2</v>
      </c>
      <c r="I973" s="4" t="str">
        <f t="shared" si="140"/>
        <v>低</v>
      </c>
      <c r="J973" s="4" t="str">
        <f t="shared" si="141"/>
        <v>低</v>
      </c>
      <c r="K973" s="4" t="str">
        <f t="shared" si="142"/>
        <v>低</v>
      </c>
      <c r="L973" s="4" t="str">
        <f t="shared" si="143"/>
        <v>低低低</v>
      </c>
      <c r="M973" t="str">
        <f t="shared" si="144"/>
        <v>8.一般挽留用户</v>
      </c>
    </row>
    <row r="974" spans="1:13">
      <c r="A974" s="4">
        <v>150336</v>
      </c>
      <c r="B974" s="2">
        <f>_xlfn.MAXIFS('业绩 (处理后数据)'!A:A,'业绩 (处理后数据)'!B:B,A974)</f>
        <v>44321</v>
      </c>
      <c r="C974" s="3">
        <f t="shared" si="136"/>
        <v>300</v>
      </c>
      <c r="D974">
        <f>COUNTIFS('业绩 (处理后数据)'!B:B,A974)</f>
        <v>1</v>
      </c>
      <c r="E974">
        <f>SUMIFS('业绩 (处理后数据)'!O:O,'业绩 (处理后数据)'!B:B,A974)</f>
        <v>2890</v>
      </c>
      <c r="F974" s="4">
        <f t="shared" si="137"/>
        <v>3</v>
      </c>
      <c r="G974" s="4">
        <f t="shared" si="138"/>
        <v>1</v>
      </c>
      <c r="H974" s="4">
        <f t="shared" si="139"/>
        <v>2</v>
      </c>
      <c r="I974" s="4" t="str">
        <f t="shared" si="140"/>
        <v>低</v>
      </c>
      <c r="J974" s="4" t="str">
        <f t="shared" si="141"/>
        <v>低</v>
      </c>
      <c r="K974" s="4" t="str">
        <f t="shared" si="142"/>
        <v>低</v>
      </c>
      <c r="L974" s="4" t="str">
        <f t="shared" si="143"/>
        <v>低低低</v>
      </c>
      <c r="M974" t="str">
        <f t="shared" si="144"/>
        <v>8.一般挽留用户</v>
      </c>
    </row>
    <row r="975" spans="1:13">
      <c r="A975" s="4">
        <v>157014</v>
      </c>
      <c r="B975" s="2">
        <f>_xlfn.MAXIFS('业绩 (处理后数据)'!A:A,'业绩 (处理后数据)'!B:B,A975)</f>
        <v>44321</v>
      </c>
      <c r="C975" s="3">
        <f t="shared" si="136"/>
        <v>300</v>
      </c>
      <c r="D975">
        <f>COUNTIFS('业绩 (处理后数据)'!B:B,A975)</f>
        <v>1</v>
      </c>
      <c r="E975">
        <f>SUMIFS('业绩 (处理后数据)'!O:O,'业绩 (处理后数据)'!B:B,A975)</f>
        <v>11800</v>
      </c>
      <c r="F975" s="4">
        <f t="shared" si="137"/>
        <v>3</v>
      </c>
      <c r="G975" s="4">
        <f t="shared" si="138"/>
        <v>1</v>
      </c>
      <c r="H975" s="4">
        <f t="shared" si="139"/>
        <v>3</v>
      </c>
      <c r="I975" s="4" t="str">
        <f t="shared" si="140"/>
        <v>低</v>
      </c>
      <c r="J975" s="4" t="str">
        <f t="shared" si="141"/>
        <v>低</v>
      </c>
      <c r="K975" s="4" t="str">
        <f t="shared" si="142"/>
        <v>高</v>
      </c>
      <c r="L975" s="4" t="str">
        <f t="shared" si="143"/>
        <v>低低高</v>
      </c>
      <c r="M975" t="str">
        <f t="shared" si="144"/>
        <v>4.重要挽留用户</v>
      </c>
    </row>
    <row r="976" spans="1:13">
      <c r="A976" s="4">
        <v>153802</v>
      </c>
      <c r="B976" s="2">
        <f>_xlfn.MAXIFS('业绩 (处理后数据)'!A:A,'业绩 (处理后数据)'!B:B,A976)</f>
        <v>44321</v>
      </c>
      <c r="C976" s="3">
        <f t="shared" si="136"/>
        <v>300</v>
      </c>
      <c r="D976">
        <f>COUNTIFS('业绩 (处理后数据)'!B:B,A976)</f>
        <v>1</v>
      </c>
      <c r="E976">
        <f>SUMIFS('业绩 (处理后数据)'!O:O,'业绩 (处理后数据)'!B:B,A976)</f>
        <v>1940</v>
      </c>
      <c r="F976" s="4">
        <f t="shared" si="137"/>
        <v>3</v>
      </c>
      <c r="G976" s="4">
        <f t="shared" si="138"/>
        <v>1</v>
      </c>
      <c r="H976" s="4">
        <f t="shared" si="139"/>
        <v>1</v>
      </c>
      <c r="I976" s="4" t="str">
        <f t="shared" si="140"/>
        <v>低</v>
      </c>
      <c r="J976" s="4" t="str">
        <f t="shared" si="141"/>
        <v>低</v>
      </c>
      <c r="K976" s="4" t="str">
        <f t="shared" si="142"/>
        <v>低</v>
      </c>
      <c r="L976" s="4" t="str">
        <f t="shared" si="143"/>
        <v>低低低</v>
      </c>
      <c r="M976" t="str">
        <f t="shared" si="144"/>
        <v>8.一般挽留用户</v>
      </c>
    </row>
    <row r="977" spans="1:13">
      <c r="A977" s="4">
        <v>156535</v>
      </c>
      <c r="B977" s="2">
        <f>_xlfn.MAXIFS('业绩 (处理后数据)'!A:A,'业绩 (处理后数据)'!B:B,A977)</f>
        <v>44368</v>
      </c>
      <c r="C977" s="3">
        <f t="shared" si="136"/>
        <v>253</v>
      </c>
      <c r="D977">
        <f>COUNTIFS('业绩 (处理后数据)'!B:B,A977)</f>
        <v>2</v>
      </c>
      <c r="E977">
        <f>SUMIFS('业绩 (处理后数据)'!O:O,'业绩 (处理后数据)'!B:B,A977)</f>
        <v>91450</v>
      </c>
      <c r="F977" s="4">
        <f t="shared" si="137"/>
        <v>3</v>
      </c>
      <c r="G977" s="4">
        <f t="shared" si="138"/>
        <v>1</v>
      </c>
      <c r="H977" s="4">
        <f t="shared" si="139"/>
        <v>5</v>
      </c>
      <c r="I977" s="4" t="str">
        <f t="shared" si="140"/>
        <v>低</v>
      </c>
      <c r="J977" s="4" t="str">
        <f t="shared" si="141"/>
        <v>低</v>
      </c>
      <c r="K977" s="4" t="str">
        <f t="shared" si="142"/>
        <v>高</v>
      </c>
      <c r="L977" s="4" t="str">
        <f t="shared" si="143"/>
        <v>低低高</v>
      </c>
      <c r="M977" t="str">
        <f t="shared" si="144"/>
        <v>4.重要挽留用户</v>
      </c>
    </row>
    <row r="978" spans="1:13">
      <c r="A978" s="4">
        <v>150951</v>
      </c>
      <c r="B978" s="2">
        <f>_xlfn.MAXIFS('业绩 (处理后数据)'!A:A,'业绩 (处理后数据)'!B:B,A978)</f>
        <v>44348</v>
      </c>
      <c r="C978" s="3">
        <f t="shared" si="136"/>
        <v>273</v>
      </c>
      <c r="D978">
        <f>COUNTIFS('业绩 (处理后数据)'!B:B,A978)</f>
        <v>2</v>
      </c>
      <c r="E978">
        <f>SUMIFS('业绩 (处理后数据)'!O:O,'业绩 (处理后数据)'!B:B,A978)</f>
        <v>2658</v>
      </c>
      <c r="F978" s="4">
        <f t="shared" si="137"/>
        <v>3</v>
      </c>
      <c r="G978" s="4">
        <f t="shared" si="138"/>
        <v>1</v>
      </c>
      <c r="H978" s="4">
        <f t="shared" si="139"/>
        <v>2</v>
      </c>
      <c r="I978" s="4" t="str">
        <f t="shared" si="140"/>
        <v>低</v>
      </c>
      <c r="J978" s="4" t="str">
        <f t="shared" si="141"/>
        <v>低</v>
      </c>
      <c r="K978" s="4" t="str">
        <f t="shared" si="142"/>
        <v>低</v>
      </c>
      <c r="L978" s="4" t="str">
        <f t="shared" si="143"/>
        <v>低低低</v>
      </c>
      <c r="M978" t="str">
        <f t="shared" si="144"/>
        <v>8.一般挽留用户</v>
      </c>
    </row>
    <row r="979" spans="1:13">
      <c r="A979" s="4">
        <v>151776</v>
      </c>
      <c r="B979" s="2">
        <f>_xlfn.MAXIFS('业绩 (处理后数据)'!A:A,'业绩 (处理后数据)'!B:B,A979)</f>
        <v>44322</v>
      </c>
      <c r="C979" s="3">
        <f t="shared" si="136"/>
        <v>299</v>
      </c>
      <c r="D979">
        <f>COUNTIFS('业绩 (处理后数据)'!B:B,A979)</f>
        <v>1</v>
      </c>
      <c r="E979">
        <f>SUMIFS('业绩 (处理后数据)'!O:O,'业绩 (处理后数据)'!B:B,A979)</f>
        <v>33550</v>
      </c>
      <c r="F979" s="4">
        <f t="shared" si="137"/>
        <v>3</v>
      </c>
      <c r="G979" s="4">
        <f t="shared" si="138"/>
        <v>1</v>
      </c>
      <c r="H979" s="4">
        <f t="shared" si="139"/>
        <v>4</v>
      </c>
      <c r="I979" s="4" t="str">
        <f t="shared" si="140"/>
        <v>低</v>
      </c>
      <c r="J979" s="4" t="str">
        <f t="shared" si="141"/>
        <v>低</v>
      </c>
      <c r="K979" s="4" t="str">
        <f t="shared" si="142"/>
        <v>高</v>
      </c>
      <c r="L979" s="4" t="str">
        <f t="shared" si="143"/>
        <v>低低高</v>
      </c>
      <c r="M979" t="str">
        <f t="shared" si="144"/>
        <v>4.重要挽留用户</v>
      </c>
    </row>
    <row r="980" spans="1:13">
      <c r="A980" s="4">
        <v>148664</v>
      </c>
      <c r="B980" s="2">
        <f>_xlfn.MAXIFS('业绩 (处理后数据)'!A:A,'业绩 (处理后数据)'!B:B,A980)</f>
        <v>44322</v>
      </c>
      <c r="C980" s="3">
        <f t="shared" si="136"/>
        <v>299</v>
      </c>
      <c r="D980">
        <f>COUNTIFS('业绩 (处理后数据)'!B:B,A980)</f>
        <v>1</v>
      </c>
      <c r="E980">
        <f>SUMIFS('业绩 (处理后数据)'!O:O,'业绩 (处理后数据)'!B:B,A980)</f>
        <v>3860</v>
      </c>
      <c r="F980" s="4">
        <f t="shared" si="137"/>
        <v>3</v>
      </c>
      <c r="G980" s="4">
        <f t="shared" si="138"/>
        <v>1</v>
      </c>
      <c r="H980" s="4">
        <f t="shared" si="139"/>
        <v>2</v>
      </c>
      <c r="I980" s="4" t="str">
        <f t="shared" si="140"/>
        <v>低</v>
      </c>
      <c r="J980" s="4" t="str">
        <f t="shared" si="141"/>
        <v>低</v>
      </c>
      <c r="K980" s="4" t="str">
        <f t="shared" si="142"/>
        <v>低</v>
      </c>
      <c r="L980" s="4" t="str">
        <f t="shared" si="143"/>
        <v>低低低</v>
      </c>
      <c r="M980" t="str">
        <f t="shared" si="144"/>
        <v>8.一般挽留用户</v>
      </c>
    </row>
    <row r="981" spans="1:13">
      <c r="A981" s="4">
        <v>156514</v>
      </c>
      <c r="B981" s="2">
        <f>_xlfn.MAXIFS('业绩 (处理后数据)'!A:A,'业绩 (处理后数据)'!B:B,A981)</f>
        <v>44322</v>
      </c>
      <c r="C981" s="3">
        <f t="shared" si="136"/>
        <v>299</v>
      </c>
      <c r="D981">
        <f>COUNTIFS('业绩 (处理后数据)'!B:B,A981)</f>
        <v>1</v>
      </c>
      <c r="E981">
        <f>SUMIFS('业绩 (处理后数据)'!O:O,'业绩 (处理后数据)'!B:B,A981)</f>
        <v>299</v>
      </c>
      <c r="F981" s="4">
        <f t="shared" si="137"/>
        <v>3</v>
      </c>
      <c r="G981" s="4">
        <f t="shared" si="138"/>
        <v>1</v>
      </c>
      <c r="H981" s="4">
        <f t="shared" si="139"/>
        <v>1</v>
      </c>
      <c r="I981" s="4" t="str">
        <f t="shared" si="140"/>
        <v>低</v>
      </c>
      <c r="J981" s="4" t="str">
        <f t="shared" si="141"/>
        <v>低</v>
      </c>
      <c r="K981" s="4" t="str">
        <f t="shared" si="142"/>
        <v>低</v>
      </c>
      <c r="L981" s="4" t="str">
        <f t="shared" si="143"/>
        <v>低低低</v>
      </c>
      <c r="M981" t="str">
        <f t="shared" si="144"/>
        <v>8.一般挽留用户</v>
      </c>
    </row>
    <row r="982" spans="1:13">
      <c r="A982" s="4">
        <v>138557</v>
      </c>
      <c r="B982" s="2">
        <f>_xlfn.MAXIFS('业绩 (处理后数据)'!A:A,'业绩 (处理后数据)'!B:B,A982)</f>
        <v>44322</v>
      </c>
      <c r="C982" s="3">
        <f t="shared" si="136"/>
        <v>299</v>
      </c>
      <c r="D982">
        <f>COUNTIFS('业绩 (处理后数据)'!B:B,A982)</f>
        <v>1</v>
      </c>
      <c r="E982">
        <f>SUMIFS('业绩 (处理后数据)'!O:O,'业绩 (处理后数据)'!B:B,A982)</f>
        <v>7598</v>
      </c>
      <c r="F982" s="4">
        <f t="shared" si="137"/>
        <v>3</v>
      </c>
      <c r="G982" s="4">
        <f t="shared" si="138"/>
        <v>1</v>
      </c>
      <c r="H982" s="4">
        <f t="shared" si="139"/>
        <v>3</v>
      </c>
      <c r="I982" s="4" t="str">
        <f t="shared" si="140"/>
        <v>低</v>
      </c>
      <c r="J982" s="4" t="str">
        <f t="shared" si="141"/>
        <v>低</v>
      </c>
      <c r="K982" s="4" t="str">
        <f t="shared" si="142"/>
        <v>高</v>
      </c>
      <c r="L982" s="4" t="str">
        <f t="shared" si="143"/>
        <v>低低高</v>
      </c>
      <c r="M982" t="str">
        <f t="shared" si="144"/>
        <v>4.重要挽留用户</v>
      </c>
    </row>
    <row r="983" spans="1:13">
      <c r="A983" s="4">
        <v>158550</v>
      </c>
      <c r="B983" s="2">
        <f>_xlfn.MAXIFS('业绩 (处理后数据)'!A:A,'业绩 (处理后数据)'!B:B,A983)</f>
        <v>44322</v>
      </c>
      <c r="C983" s="3">
        <f t="shared" si="136"/>
        <v>299</v>
      </c>
      <c r="D983">
        <f>COUNTIFS('业绩 (处理后数据)'!B:B,A983)</f>
        <v>1</v>
      </c>
      <c r="E983">
        <f>SUMIFS('业绩 (处理后数据)'!O:O,'业绩 (处理后数据)'!B:B,A983)</f>
        <v>10000</v>
      </c>
      <c r="F983" s="4">
        <f t="shared" si="137"/>
        <v>3</v>
      </c>
      <c r="G983" s="4">
        <f t="shared" si="138"/>
        <v>1</v>
      </c>
      <c r="H983" s="4">
        <f t="shared" si="139"/>
        <v>3</v>
      </c>
      <c r="I983" s="4" t="str">
        <f t="shared" si="140"/>
        <v>低</v>
      </c>
      <c r="J983" s="4" t="str">
        <f t="shared" si="141"/>
        <v>低</v>
      </c>
      <c r="K983" s="4" t="str">
        <f t="shared" si="142"/>
        <v>高</v>
      </c>
      <c r="L983" s="4" t="str">
        <f t="shared" si="143"/>
        <v>低低高</v>
      </c>
      <c r="M983" t="str">
        <f t="shared" si="144"/>
        <v>4.重要挽留用户</v>
      </c>
    </row>
    <row r="984" spans="1:13">
      <c r="A984" s="4">
        <v>156232</v>
      </c>
      <c r="B984" s="2">
        <f>_xlfn.MAXIFS('业绩 (处理后数据)'!A:A,'业绩 (处理后数据)'!B:B,A984)</f>
        <v>44323</v>
      </c>
      <c r="C984" s="3">
        <f t="shared" si="136"/>
        <v>298</v>
      </c>
      <c r="D984">
        <f>COUNTIFS('业绩 (处理后数据)'!B:B,A984)</f>
        <v>1</v>
      </c>
      <c r="E984">
        <f>SUMIFS('业绩 (处理后数据)'!O:O,'业绩 (处理后数据)'!B:B,A984)</f>
        <v>3780</v>
      </c>
      <c r="F984" s="4">
        <f t="shared" si="137"/>
        <v>3</v>
      </c>
      <c r="G984" s="4">
        <f t="shared" si="138"/>
        <v>1</v>
      </c>
      <c r="H984" s="4">
        <f t="shared" si="139"/>
        <v>2</v>
      </c>
      <c r="I984" s="4" t="str">
        <f t="shared" si="140"/>
        <v>低</v>
      </c>
      <c r="J984" s="4" t="str">
        <f t="shared" si="141"/>
        <v>低</v>
      </c>
      <c r="K984" s="4" t="str">
        <f t="shared" si="142"/>
        <v>低</v>
      </c>
      <c r="L984" s="4" t="str">
        <f t="shared" si="143"/>
        <v>低低低</v>
      </c>
      <c r="M984" t="str">
        <f t="shared" si="144"/>
        <v>8.一般挽留用户</v>
      </c>
    </row>
    <row r="985" spans="1:13">
      <c r="A985" s="4">
        <v>156995</v>
      </c>
      <c r="B985" s="2">
        <f>_xlfn.MAXIFS('业绩 (处理后数据)'!A:A,'业绩 (处理后数据)'!B:B,A985)</f>
        <v>44323</v>
      </c>
      <c r="C985" s="3">
        <f t="shared" si="136"/>
        <v>298</v>
      </c>
      <c r="D985">
        <f>COUNTIFS('业绩 (处理后数据)'!B:B,A985)</f>
        <v>1</v>
      </c>
      <c r="E985">
        <f>SUMIFS('业绩 (处理后数据)'!O:O,'业绩 (处理后数据)'!B:B,A985)</f>
        <v>9830</v>
      </c>
      <c r="F985" s="4">
        <f t="shared" si="137"/>
        <v>3</v>
      </c>
      <c r="G985" s="4">
        <f t="shared" si="138"/>
        <v>1</v>
      </c>
      <c r="H985" s="4">
        <f t="shared" si="139"/>
        <v>3</v>
      </c>
      <c r="I985" s="4" t="str">
        <f t="shared" si="140"/>
        <v>低</v>
      </c>
      <c r="J985" s="4" t="str">
        <f t="shared" si="141"/>
        <v>低</v>
      </c>
      <c r="K985" s="4" t="str">
        <f t="shared" si="142"/>
        <v>高</v>
      </c>
      <c r="L985" s="4" t="str">
        <f t="shared" si="143"/>
        <v>低低高</v>
      </c>
      <c r="M985" t="str">
        <f t="shared" si="144"/>
        <v>4.重要挽留用户</v>
      </c>
    </row>
    <row r="986" spans="1:13">
      <c r="A986" s="4">
        <v>173201</v>
      </c>
      <c r="B986" s="2">
        <f>_xlfn.MAXIFS('业绩 (处理后数据)'!A:A,'业绩 (处理后数据)'!B:B,A986)</f>
        <v>44323</v>
      </c>
      <c r="C986" s="3">
        <f t="shared" si="136"/>
        <v>298</v>
      </c>
      <c r="D986">
        <f>COUNTIFS('业绩 (处理后数据)'!B:B,A986)</f>
        <v>1</v>
      </c>
      <c r="E986">
        <f>SUMIFS('业绩 (处理后数据)'!O:O,'业绩 (处理后数据)'!B:B,A986)</f>
        <v>20000</v>
      </c>
      <c r="F986" s="4">
        <f t="shared" si="137"/>
        <v>3</v>
      </c>
      <c r="G986" s="4">
        <f t="shared" si="138"/>
        <v>1</v>
      </c>
      <c r="H986" s="4">
        <f t="shared" si="139"/>
        <v>4</v>
      </c>
      <c r="I986" s="4" t="str">
        <f t="shared" si="140"/>
        <v>低</v>
      </c>
      <c r="J986" s="4" t="str">
        <f t="shared" si="141"/>
        <v>低</v>
      </c>
      <c r="K986" s="4" t="str">
        <f t="shared" si="142"/>
        <v>高</v>
      </c>
      <c r="L986" s="4" t="str">
        <f t="shared" si="143"/>
        <v>低低高</v>
      </c>
      <c r="M986" t="str">
        <f t="shared" si="144"/>
        <v>4.重要挽留用户</v>
      </c>
    </row>
    <row r="987" spans="1:13">
      <c r="A987" s="4">
        <v>150435</v>
      </c>
      <c r="B987" s="2">
        <f>_xlfn.MAXIFS('业绩 (处理后数据)'!A:A,'业绩 (处理后数据)'!B:B,A987)</f>
        <v>44323</v>
      </c>
      <c r="C987" s="3">
        <f t="shared" si="136"/>
        <v>298</v>
      </c>
      <c r="D987">
        <f>COUNTIFS('业绩 (处理后数据)'!B:B,A987)</f>
        <v>1</v>
      </c>
      <c r="E987">
        <f>SUMIFS('业绩 (处理后数据)'!O:O,'业绩 (处理后数据)'!B:B,A987)</f>
        <v>4600</v>
      </c>
      <c r="F987" s="4">
        <f t="shared" si="137"/>
        <v>3</v>
      </c>
      <c r="G987" s="4">
        <f t="shared" si="138"/>
        <v>1</v>
      </c>
      <c r="H987" s="4">
        <f t="shared" si="139"/>
        <v>2</v>
      </c>
      <c r="I987" s="4" t="str">
        <f t="shared" si="140"/>
        <v>低</v>
      </c>
      <c r="J987" s="4" t="str">
        <f t="shared" si="141"/>
        <v>低</v>
      </c>
      <c r="K987" s="4" t="str">
        <f t="shared" si="142"/>
        <v>低</v>
      </c>
      <c r="L987" s="4" t="str">
        <f t="shared" si="143"/>
        <v>低低低</v>
      </c>
      <c r="M987" t="str">
        <f t="shared" si="144"/>
        <v>8.一般挽留用户</v>
      </c>
    </row>
    <row r="988" spans="1:13">
      <c r="A988" s="4">
        <v>152339</v>
      </c>
      <c r="B988" s="2">
        <f>_xlfn.MAXIFS('业绩 (处理后数据)'!A:A,'业绩 (处理后数据)'!B:B,A988)</f>
        <v>44324</v>
      </c>
      <c r="C988" s="3">
        <f t="shared" si="136"/>
        <v>297</v>
      </c>
      <c r="D988">
        <f>COUNTIFS('业绩 (处理后数据)'!B:B,A988)</f>
        <v>1</v>
      </c>
      <c r="E988">
        <f>SUMIFS('业绩 (处理后数据)'!O:O,'业绩 (处理后数据)'!B:B,A988)</f>
        <v>980</v>
      </c>
      <c r="F988" s="4">
        <f t="shared" si="137"/>
        <v>3</v>
      </c>
      <c r="G988" s="4">
        <f t="shared" si="138"/>
        <v>1</v>
      </c>
      <c r="H988" s="4">
        <f t="shared" si="139"/>
        <v>1</v>
      </c>
      <c r="I988" s="4" t="str">
        <f t="shared" si="140"/>
        <v>低</v>
      </c>
      <c r="J988" s="4" t="str">
        <f t="shared" si="141"/>
        <v>低</v>
      </c>
      <c r="K988" s="4" t="str">
        <f t="shared" si="142"/>
        <v>低</v>
      </c>
      <c r="L988" s="4" t="str">
        <f t="shared" si="143"/>
        <v>低低低</v>
      </c>
      <c r="M988" t="str">
        <f t="shared" si="144"/>
        <v>8.一般挽留用户</v>
      </c>
    </row>
    <row r="989" spans="1:13">
      <c r="A989" s="4">
        <v>152628</v>
      </c>
      <c r="B989" s="2">
        <f>_xlfn.MAXIFS('业绩 (处理后数据)'!A:A,'业绩 (处理后数据)'!B:B,A989)</f>
        <v>44324</v>
      </c>
      <c r="C989" s="3">
        <f t="shared" si="136"/>
        <v>297</v>
      </c>
      <c r="D989">
        <f>COUNTIFS('业绩 (处理后数据)'!B:B,A989)</f>
        <v>1</v>
      </c>
      <c r="E989">
        <f>SUMIFS('业绩 (处理后数据)'!O:O,'业绩 (处理后数据)'!B:B,A989)</f>
        <v>5530</v>
      </c>
      <c r="F989" s="4">
        <f t="shared" si="137"/>
        <v>3</v>
      </c>
      <c r="G989" s="4">
        <f t="shared" si="138"/>
        <v>1</v>
      </c>
      <c r="H989" s="4">
        <f t="shared" si="139"/>
        <v>2</v>
      </c>
      <c r="I989" s="4" t="str">
        <f t="shared" si="140"/>
        <v>低</v>
      </c>
      <c r="J989" s="4" t="str">
        <f t="shared" si="141"/>
        <v>低</v>
      </c>
      <c r="K989" s="4" t="str">
        <f t="shared" si="142"/>
        <v>低</v>
      </c>
      <c r="L989" s="4" t="str">
        <f t="shared" si="143"/>
        <v>低低低</v>
      </c>
      <c r="M989" t="str">
        <f t="shared" si="144"/>
        <v>8.一般挽留用户</v>
      </c>
    </row>
    <row r="990" spans="1:13">
      <c r="A990" s="4">
        <v>167571</v>
      </c>
      <c r="B990" s="2">
        <f>_xlfn.MAXIFS('业绩 (处理后数据)'!A:A,'业绩 (处理后数据)'!B:B,A990)</f>
        <v>44324</v>
      </c>
      <c r="C990" s="3">
        <f t="shared" si="136"/>
        <v>297</v>
      </c>
      <c r="D990">
        <f>COUNTIFS('业绩 (处理后数据)'!B:B,A990)</f>
        <v>1</v>
      </c>
      <c r="E990">
        <f>SUMIFS('业绩 (处理后数据)'!O:O,'业绩 (处理后数据)'!B:B,A990)</f>
        <v>10000</v>
      </c>
      <c r="F990" s="4">
        <f t="shared" si="137"/>
        <v>3</v>
      </c>
      <c r="G990" s="4">
        <f t="shared" si="138"/>
        <v>1</v>
      </c>
      <c r="H990" s="4">
        <f t="shared" si="139"/>
        <v>3</v>
      </c>
      <c r="I990" s="4" t="str">
        <f t="shared" si="140"/>
        <v>低</v>
      </c>
      <c r="J990" s="4" t="str">
        <f t="shared" si="141"/>
        <v>低</v>
      </c>
      <c r="K990" s="4" t="str">
        <f t="shared" si="142"/>
        <v>高</v>
      </c>
      <c r="L990" s="4" t="str">
        <f t="shared" si="143"/>
        <v>低低高</v>
      </c>
      <c r="M990" t="str">
        <f t="shared" si="144"/>
        <v>4.重要挽留用户</v>
      </c>
    </row>
    <row r="991" spans="1:13">
      <c r="A991" s="4">
        <v>138038</v>
      </c>
      <c r="B991" s="2">
        <f>_xlfn.MAXIFS('业绩 (处理后数据)'!A:A,'业绩 (处理后数据)'!B:B,A991)</f>
        <v>44324</v>
      </c>
      <c r="C991" s="3">
        <f t="shared" si="136"/>
        <v>297</v>
      </c>
      <c r="D991">
        <f>COUNTIFS('业绩 (处理后数据)'!B:B,A991)</f>
        <v>1</v>
      </c>
      <c r="E991">
        <f>SUMIFS('业绩 (处理后数据)'!O:O,'业绩 (处理后数据)'!B:B,A991)</f>
        <v>6800</v>
      </c>
      <c r="F991" s="4">
        <f t="shared" si="137"/>
        <v>3</v>
      </c>
      <c r="G991" s="4">
        <f t="shared" si="138"/>
        <v>1</v>
      </c>
      <c r="H991" s="4">
        <f t="shared" si="139"/>
        <v>2</v>
      </c>
      <c r="I991" s="4" t="str">
        <f t="shared" si="140"/>
        <v>低</v>
      </c>
      <c r="J991" s="4" t="str">
        <f t="shared" si="141"/>
        <v>低</v>
      </c>
      <c r="K991" s="4" t="str">
        <f t="shared" si="142"/>
        <v>低</v>
      </c>
      <c r="L991" s="4" t="str">
        <f t="shared" si="143"/>
        <v>低低低</v>
      </c>
      <c r="M991" t="str">
        <f t="shared" si="144"/>
        <v>8.一般挽留用户</v>
      </c>
    </row>
    <row r="992" spans="1:13">
      <c r="A992" s="4">
        <v>163618</v>
      </c>
      <c r="B992" s="2">
        <f>_xlfn.MAXIFS('业绩 (处理后数据)'!A:A,'业绩 (处理后数据)'!B:B,A992)</f>
        <v>44324</v>
      </c>
      <c r="C992" s="3">
        <f t="shared" si="136"/>
        <v>297</v>
      </c>
      <c r="D992">
        <f>COUNTIFS('业绩 (处理后数据)'!B:B,A992)</f>
        <v>1</v>
      </c>
      <c r="E992">
        <f>SUMIFS('业绩 (处理后数据)'!O:O,'业绩 (处理后数据)'!B:B,A992)</f>
        <v>3980</v>
      </c>
      <c r="F992" s="4">
        <f t="shared" si="137"/>
        <v>3</v>
      </c>
      <c r="G992" s="4">
        <f t="shared" si="138"/>
        <v>1</v>
      </c>
      <c r="H992" s="4">
        <f t="shared" si="139"/>
        <v>2</v>
      </c>
      <c r="I992" s="4" t="str">
        <f t="shared" si="140"/>
        <v>低</v>
      </c>
      <c r="J992" s="4" t="str">
        <f t="shared" si="141"/>
        <v>低</v>
      </c>
      <c r="K992" s="4" t="str">
        <f t="shared" si="142"/>
        <v>低</v>
      </c>
      <c r="L992" s="4" t="str">
        <f t="shared" si="143"/>
        <v>低低低</v>
      </c>
      <c r="M992" t="str">
        <f t="shared" si="144"/>
        <v>8.一般挽留用户</v>
      </c>
    </row>
    <row r="993" spans="1:13">
      <c r="A993" s="4">
        <v>154832</v>
      </c>
      <c r="B993" s="2">
        <f>_xlfn.MAXIFS('业绩 (处理后数据)'!A:A,'业绩 (处理后数据)'!B:B,A993)</f>
        <v>44325</v>
      </c>
      <c r="C993" s="3">
        <f t="shared" si="136"/>
        <v>296</v>
      </c>
      <c r="D993">
        <f>COUNTIFS('业绩 (处理后数据)'!B:B,A993)</f>
        <v>1</v>
      </c>
      <c r="E993">
        <f>SUMIFS('业绩 (处理后数据)'!O:O,'业绩 (处理后数据)'!B:B,A993)</f>
        <v>3860</v>
      </c>
      <c r="F993" s="4">
        <f t="shared" si="137"/>
        <v>3</v>
      </c>
      <c r="G993" s="4">
        <f t="shared" si="138"/>
        <v>1</v>
      </c>
      <c r="H993" s="4">
        <f t="shared" si="139"/>
        <v>2</v>
      </c>
      <c r="I993" s="4" t="str">
        <f t="shared" si="140"/>
        <v>低</v>
      </c>
      <c r="J993" s="4" t="str">
        <f t="shared" si="141"/>
        <v>低</v>
      </c>
      <c r="K993" s="4" t="str">
        <f t="shared" si="142"/>
        <v>低</v>
      </c>
      <c r="L993" s="4" t="str">
        <f t="shared" si="143"/>
        <v>低低低</v>
      </c>
      <c r="M993" t="str">
        <f t="shared" si="144"/>
        <v>8.一般挽留用户</v>
      </c>
    </row>
    <row r="994" spans="1:13">
      <c r="A994" s="4">
        <v>157114</v>
      </c>
      <c r="B994" s="2">
        <f>_xlfn.MAXIFS('业绩 (处理后数据)'!A:A,'业绩 (处理后数据)'!B:B,A994)</f>
        <v>44325</v>
      </c>
      <c r="C994" s="3">
        <f t="shared" si="136"/>
        <v>296</v>
      </c>
      <c r="D994">
        <f>COUNTIFS('业绩 (处理后数据)'!B:B,A994)</f>
        <v>1</v>
      </c>
      <c r="E994">
        <f>SUMIFS('业绩 (处理后数据)'!O:O,'业绩 (处理后数据)'!B:B,A994)</f>
        <v>0</v>
      </c>
      <c r="F994" s="4">
        <f t="shared" si="137"/>
        <v>3</v>
      </c>
      <c r="G994" s="4">
        <f t="shared" si="138"/>
        <v>1</v>
      </c>
      <c r="H994" s="4">
        <f t="shared" si="139"/>
        <v>1</v>
      </c>
      <c r="I994" s="4" t="str">
        <f t="shared" si="140"/>
        <v>低</v>
      </c>
      <c r="J994" s="4" t="str">
        <f t="shared" si="141"/>
        <v>低</v>
      </c>
      <c r="K994" s="4" t="str">
        <f t="shared" si="142"/>
        <v>低</v>
      </c>
      <c r="L994" s="4" t="str">
        <f t="shared" si="143"/>
        <v>低低低</v>
      </c>
      <c r="M994" t="str">
        <f t="shared" si="144"/>
        <v>8.一般挽留用户</v>
      </c>
    </row>
    <row r="995" spans="1:13">
      <c r="A995" s="4">
        <v>153735</v>
      </c>
      <c r="B995" s="2">
        <f>_xlfn.MAXIFS('业绩 (处理后数据)'!A:A,'业绩 (处理后数据)'!B:B,A995)</f>
        <v>44475</v>
      </c>
      <c r="C995" s="3">
        <f t="shared" si="136"/>
        <v>146</v>
      </c>
      <c r="D995">
        <f>COUNTIFS('业绩 (处理后数据)'!B:B,A995)</f>
        <v>2</v>
      </c>
      <c r="E995">
        <f>SUMIFS('业绩 (处理后数据)'!O:O,'业绩 (处理后数据)'!B:B,A995)</f>
        <v>1256</v>
      </c>
      <c r="F995" s="4">
        <f t="shared" si="137"/>
        <v>4</v>
      </c>
      <c r="G995" s="4">
        <f t="shared" si="138"/>
        <v>1</v>
      </c>
      <c r="H995" s="4">
        <f t="shared" si="139"/>
        <v>1</v>
      </c>
      <c r="I995" s="4" t="str">
        <f t="shared" si="140"/>
        <v>高</v>
      </c>
      <c r="J995" s="4" t="str">
        <f t="shared" si="141"/>
        <v>低</v>
      </c>
      <c r="K995" s="4" t="str">
        <f t="shared" si="142"/>
        <v>低</v>
      </c>
      <c r="L995" s="4" t="str">
        <f t="shared" si="143"/>
        <v>高低低</v>
      </c>
      <c r="M995" t="str">
        <f t="shared" si="144"/>
        <v>6.一般发展用户</v>
      </c>
    </row>
    <row r="996" spans="1:13">
      <c r="A996" s="4">
        <v>157752</v>
      </c>
      <c r="B996" s="2">
        <f>_xlfn.MAXIFS('业绩 (处理后数据)'!A:A,'业绩 (处理后数据)'!B:B,A996)</f>
        <v>44326</v>
      </c>
      <c r="C996" s="3">
        <f t="shared" si="136"/>
        <v>295</v>
      </c>
      <c r="D996">
        <f>COUNTIFS('业绩 (处理后数据)'!B:B,A996)</f>
        <v>1</v>
      </c>
      <c r="E996">
        <f>SUMIFS('业绩 (处理后数据)'!O:O,'业绩 (处理后数据)'!B:B,A996)</f>
        <v>12999</v>
      </c>
      <c r="F996" s="4">
        <f t="shared" si="137"/>
        <v>3</v>
      </c>
      <c r="G996" s="4">
        <f t="shared" si="138"/>
        <v>1</v>
      </c>
      <c r="H996" s="4">
        <f t="shared" si="139"/>
        <v>3</v>
      </c>
      <c r="I996" s="4" t="str">
        <f t="shared" si="140"/>
        <v>低</v>
      </c>
      <c r="J996" s="4" t="str">
        <f t="shared" si="141"/>
        <v>低</v>
      </c>
      <c r="K996" s="4" t="str">
        <f t="shared" si="142"/>
        <v>高</v>
      </c>
      <c r="L996" s="4" t="str">
        <f t="shared" si="143"/>
        <v>低低高</v>
      </c>
      <c r="M996" t="str">
        <f t="shared" si="144"/>
        <v>4.重要挽留用户</v>
      </c>
    </row>
    <row r="997" spans="1:13">
      <c r="A997" s="4">
        <v>154477</v>
      </c>
      <c r="B997" s="2">
        <f>_xlfn.MAXIFS('业绩 (处理后数据)'!A:A,'业绩 (处理后数据)'!B:B,A997)</f>
        <v>44327</v>
      </c>
      <c r="C997" s="3">
        <f t="shared" si="136"/>
        <v>294</v>
      </c>
      <c r="D997">
        <f>COUNTIFS('业绩 (处理后数据)'!B:B,A997)</f>
        <v>1</v>
      </c>
      <c r="E997">
        <f>SUMIFS('业绩 (处理后数据)'!O:O,'业绩 (处理后数据)'!B:B,A997)</f>
        <v>30000</v>
      </c>
      <c r="F997" s="4">
        <f t="shared" si="137"/>
        <v>3</v>
      </c>
      <c r="G997" s="4">
        <f t="shared" si="138"/>
        <v>1</v>
      </c>
      <c r="H997" s="4">
        <f t="shared" si="139"/>
        <v>4</v>
      </c>
      <c r="I997" s="4" t="str">
        <f t="shared" si="140"/>
        <v>低</v>
      </c>
      <c r="J997" s="4" t="str">
        <f t="shared" si="141"/>
        <v>低</v>
      </c>
      <c r="K997" s="4" t="str">
        <f t="shared" si="142"/>
        <v>高</v>
      </c>
      <c r="L997" s="4" t="str">
        <f t="shared" si="143"/>
        <v>低低高</v>
      </c>
      <c r="M997" t="str">
        <f t="shared" si="144"/>
        <v>4.重要挽留用户</v>
      </c>
    </row>
    <row r="998" spans="1:13">
      <c r="A998" s="4">
        <v>154418</v>
      </c>
      <c r="B998" s="2">
        <f>_xlfn.MAXIFS('业绩 (处理后数据)'!A:A,'业绩 (处理后数据)'!B:B,A998)</f>
        <v>44344</v>
      </c>
      <c r="C998" s="3">
        <f t="shared" si="136"/>
        <v>277</v>
      </c>
      <c r="D998">
        <f>COUNTIFS('业绩 (处理后数据)'!B:B,A998)</f>
        <v>2</v>
      </c>
      <c r="E998">
        <f>SUMIFS('业绩 (处理后数据)'!O:O,'业绩 (处理后数据)'!B:B,A998)</f>
        <v>14000</v>
      </c>
      <c r="F998" s="4">
        <f t="shared" si="137"/>
        <v>3</v>
      </c>
      <c r="G998" s="4">
        <f t="shared" si="138"/>
        <v>1</v>
      </c>
      <c r="H998" s="4">
        <f t="shared" si="139"/>
        <v>3</v>
      </c>
      <c r="I998" s="4" t="str">
        <f t="shared" si="140"/>
        <v>低</v>
      </c>
      <c r="J998" s="4" t="str">
        <f t="shared" si="141"/>
        <v>低</v>
      </c>
      <c r="K998" s="4" t="str">
        <f t="shared" si="142"/>
        <v>高</v>
      </c>
      <c r="L998" s="4" t="str">
        <f t="shared" si="143"/>
        <v>低低高</v>
      </c>
      <c r="M998" t="str">
        <f t="shared" si="144"/>
        <v>4.重要挽留用户</v>
      </c>
    </row>
    <row r="999" spans="1:13">
      <c r="A999" s="4">
        <v>159088</v>
      </c>
      <c r="B999" s="2">
        <f>_xlfn.MAXIFS('业绩 (处理后数据)'!A:A,'业绩 (处理后数据)'!B:B,A999)</f>
        <v>44327</v>
      </c>
      <c r="C999" s="3">
        <f t="shared" si="136"/>
        <v>294</v>
      </c>
      <c r="D999">
        <f>COUNTIFS('业绩 (处理后数据)'!B:B,A999)</f>
        <v>1</v>
      </c>
      <c r="E999">
        <f>SUMIFS('业绩 (处理后数据)'!O:O,'业绩 (处理后数据)'!B:B,A999)</f>
        <v>770</v>
      </c>
      <c r="F999" s="4">
        <f t="shared" si="137"/>
        <v>3</v>
      </c>
      <c r="G999" s="4">
        <f t="shared" si="138"/>
        <v>1</v>
      </c>
      <c r="H999" s="4">
        <f t="shared" si="139"/>
        <v>1</v>
      </c>
      <c r="I999" s="4" t="str">
        <f t="shared" si="140"/>
        <v>低</v>
      </c>
      <c r="J999" s="4" t="str">
        <f t="shared" si="141"/>
        <v>低</v>
      </c>
      <c r="K999" s="4" t="str">
        <f t="shared" si="142"/>
        <v>低</v>
      </c>
      <c r="L999" s="4" t="str">
        <f t="shared" si="143"/>
        <v>低低低</v>
      </c>
      <c r="M999" t="str">
        <f t="shared" si="144"/>
        <v>8.一般挽留用户</v>
      </c>
    </row>
    <row r="1000" spans="1:13">
      <c r="A1000" s="4">
        <v>145986</v>
      </c>
      <c r="B1000" s="2">
        <f>_xlfn.MAXIFS('业绩 (处理后数据)'!A:A,'业绩 (处理后数据)'!B:B,A1000)</f>
        <v>44327</v>
      </c>
      <c r="C1000" s="3">
        <f t="shared" si="136"/>
        <v>294</v>
      </c>
      <c r="D1000">
        <f>COUNTIFS('业绩 (处理后数据)'!B:B,A1000)</f>
        <v>1</v>
      </c>
      <c r="E1000">
        <f>SUMIFS('业绩 (处理后数据)'!O:O,'业绩 (处理后数据)'!B:B,A1000)</f>
        <v>0</v>
      </c>
      <c r="F1000" s="4">
        <f t="shared" si="137"/>
        <v>3</v>
      </c>
      <c r="G1000" s="4">
        <f t="shared" si="138"/>
        <v>1</v>
      </c>
      <c r="H1000" s="4">
        <f t="shared" si="139"/>
        <v>1</v>
      </c>
      <c r="I1000" s="4" t="str">
        <f t="shared" si="140"/>
        <v>低</v>
      </c>
      <c r="J1000" s="4" t="str">
        <f t="shared" si="141"/>
        <v>低</v>
      </c>
      <c r="K1000" s="4" t="str">
        <f t="shared" si="142"/>
        <v>低</v>
      </c>
      <c r="L1000" s="4" t="str">
        <f t="shared" si="143"/>
        <v>低低低</v>
      </c>
      <c r="M1000" t="str">
        <f t="shared" si="144"/>
        <v>8.一般挽留用户</v>
      </c>
    </row>
    <row r="1001" spans="1:13">
      <c r="A1001" s="4">
        <v>159783</v>
      </c>
      <c r="B1001" s="2">
        <f>_xlfn.MAXIFS('业绩 (处理后数据)'!A:A,'业绩 (处理后数据)'!B:B,A1001)</f>
        <v>44327</v>
      </c>
      <c r="C1001" s="3">
        <f t="shared" si="136"/>
        <v>294</v>
      </c>
      <c r="D1001">
        <f>COUNTIFS('业绩 (处理后数据)'!B:B,A1001)</f>
        <v>1</v>
      </c>
      <c r="E1001">
        <f>SUMIFS('业绩 (处理后数据)'!O:O,'业绩 (处理后数据)'!B:B,A1001)</f>
        <v>3440</v>
      </c>
      <c r="F1001" s="4">
        <f t="shared" si="137"/>
        <v>3</v>
      </c>
      <c r="G1001" s="4">
        <f t="shared" si="138"/>
        <v>1</v>
      </c>
      <c r="H1001" s="4">
        <f t="shared" si="139"/>
        <v>2</v>
      </c>
      <c r="I1001" s="4" t="str">
        <f t="shared" si="140"/>
        <v>低</v>
      </c>
      <c r="J1001" s="4" t="str">
        <f t="shared" si="141"/>
        <v>低</v>
      </c>
      <c r="K1001" s="4" t="str">
        <f t="shared" si="142"/>
        <v>低</v>
      </c>
      <c r="L1001" s="4" t="str">
        <f t="shared" si="143"/>
        <v>低低低</v>
      </c>
      <c r="M1001" t="str">
        <f t="shared" si="144"/>
        <v>8.一般挽留用户</v>
      </c>
    </row>
    <row r="1002" spans="1:13">
      <c r="A1002" s="4">
        <v>161196</v>
      </c>
      <c r="B1002" s="2">
        <f>_xlfn.MAXIFS('业绩 (处理后数据)'!A:A,'业绩 (处理后数据)'!B:B,A1002)</f>
        <v>44327</v>
      </c>
      <c r="C1002" s="3">
        <f t="shared" si="136"/>
        <v>294</v>
      </c>
      <c r="D1002">
        <f>COUNTIFS('业绩 (处理后数据)'!B:B,A1002)</f>
        <v>1</v>
      </c>
      <c r="E1002">
        <f>SUMIFS('业绩 (处理后数据)'!O:O,'业绩 (处理后数据)'!B:B,A1002)</f>
        <v>50000</v>
      </c>
      <c r="F1002" s="4">
        <f t="shared" si="137"/>
        <v>3</v>
      </c>
      <c r="G1002" s="4">
        <f t="shared" si="138"/>
        <v>1</v>
      </c>
      <c r="H1002" s="4">
        <f t="shared" si="139"/>
        <v>5</v>
      </c>
      <c r="I1002" s="4" t="str">
        <f t="shared" si="140"/>
        <v>低</v>
      </c>
      <c r="J1002" s="4" t="str">
        <f t="shared" si="141"/>
        <v>低</v>
      </c>
      <c r="K1002" s="4" t="str">
        <f t="shared" si="142"/>
        <v>高</v>
      </c>
      <c r="L1002" s="4" t="str">
        <f t="shared" si="143"/>
        <v>低低高</v>
      </c>
      <c r="M1002" t="str">
        <f t="shared" si="144"/>
        <v>4.重要挽留用户</v>
      </c>
    </row>
    <row r="1003" spans="1:13">
      <c r="A1003" s="4">
        <v>153679</v>
      </c>
      <c r="B1003" s="2">
        <f>_xlfn.MAXIFS('业绩 (处理后数据)'!A:A,'业绩 (处理后数据)'!B:B,A1003)</f>
        <v>44525</v>
      </c>
      <c r="C1003" s="3">
        <f t="shared" si="136"/>
        <v>96</v>
      </c>
      <c r="D1003">
        <f>COUNTIFS('业绩 (处理后数据)'!B:B,A1003)</f>
        <v>2</v>
      </c>
      <c r="E1003">
        <f>SUMIFS('业绩 (处理后数据)'!O:O,'业绩 (处理后数据)'!B:B,A1003)</f>
        <v>2395</v>
      </c>
      <c r="F1003" s="4">
        <f t="shared" si="137"/>
        <v>5</v>
      </c>
      <c r="G1003" s="4">
        <f t="shared" si="138"/>
        <v>1</v>
      </c>
      <c r="H1003" s="4">
        <f t="shared" si="139"/>
        <v>1</v>
      </c>
      <c r="I1003" s="4" t="str">
        <f t="shared" si="140"/>
        <v>高</v>
      </c>
      <c r="J1003" s="4" t="str">
        <f t="shared" si="141"/>
        <v>低</v>
      </c>
      <c r="K1003" s="4" t="str">
        <f t="shared" si="142"/>
        <v>低</v>
      </c>
      <c r="L1003" s="4" t="str">
        <f t="shared" si="143"/>
        <v>高低低</v>
      </c>
      <c r="M1003" t="str">
        <f t="shared" si="144"/>
        <v>6.一般发展用户</v>
      </c>
    </row>
    <row r="1004" spans="1:13">
      <c r="A1004" s="4">
        <v>166077</v>
      </c>
      <c r="B1004" s="2">
        <f>_xlfn.MAXIFS('业绩 (处理后数据)'!A:A,'业绩 (处理后数据)'!B:B,A1004)</f>
        <v>44327</v>
      </c>
      <c r="C1004" s="3">
        <f t="shared" si="136"/>
        <v>294</v>
      </c>
      <c r="D1004">
        <f>COUNTIFS('业绩 (处理后数据)'!B:B,A1004)</f>
        <v>1</v>
      </c>
      <c r="E1004">
        <f>SUMIFS('业绩 (处理后数据)'!O:O,'业绩 (处理后数据)'!B:B,A1004)</f>
        <v>3860</v>
      </c>
      <c r="F1004" s="4">
        <f t="shared" si="137"/>
        <v>3</v>
      </c>
      <c r="G1004" s="4">
        <f t="shared" si="138"/>
        <v>1</v>
      </c>
      <c r="H1004" s="4">
        <f t="shared" si="139"/>
        <v>2</v>
      </c>
      <c r="I1004" s="4" t="str">
        <f t="shared" si="140"/>
        <v>低</v>
      </c>
      <c r="J1004" s="4" t="str">
        <f t="shared" si="141"/>
        <v>低</v>
      </c>
      <c r="K1004" s="4" t="str">
        <f t="shared" si="142"/>
        <v>低</v>
      </c>
      <c r="L1004" s="4" t="str">
        <f t="shared" si="143"/>
        <v>低低低</v>
      </c>
      <c r="M1004" t="str">
        <f t="shared" si="144"/>
        <v>8.一般挽留用户</v>
      </c>
    </row>
    <row r="1005" spans="1:13">
      <c r="A1005" s="4">
        <v>143226</v>
      </c>
      <c r="B1005" s="2">
        <f>_xlfn.MAXIFS('业绩 (处理后数据)'!A:A,'业绩 (处理后数据)'!B:B,A1005)</f>
        <v>44327</v>
      </c>
      <c r="C1005" s="3">
        <f t="shared" si="136"/>
        <v>294</v>
      </c>
      <c r="D1005">
        <f>COUNTIFS('业绩 (处理后数据)'!B:B,A1005)</f>
        <v>1</v>
      </c>
      <c r="E1005">
        <f>SUMIFS('业绩 (处理后数据)'!O:O,'业绩 (处理后数据)'!B:B,A1005)</f>
        <v>3860</v>
      </c>
      <c r="F1005" s="4">
        <f t="shared" si="137"/>
        <v>3</v>
      </c>
      <c r="G1005" s="4">
        <f t="shared" si="138"/>
        <v>1</v>
      </c>
      <c r="H1005" s="4">
        <f t="shared" si="139"/>
        <v>2</v>
      </c>
      <c r="I1005" s="4" t="str">
        <f t="shared" si="140"/>
        <v>低</v>
      </c>
      <c r="J1005" s="4" t="str">
        <f t="shared" si="141"/>
        <v>低</v>
      </c>
      <c r="K1005" s="4" t="str">
        <f t="shared" si="142"/>
        <v>低</v>
      </c>
      <c r="L1005" s="4" t="str">
        <f t="shared" si="143"/>
        <v>低低低</v>
      </c>
      <c r="M1005" t="str">
        <f t="shared" si="144"/>
        <v>8.一般挽留用户</v>
      </c>
    </row>
    <row r="1006" spans="1:13">
      <c r="A1006" s="4">
        <v>160421</v>
      </c>
      <c r="B1006" s="2">
        <f>_xlfn.MAXIFS('业绩 (处理后数据)'!A:A,'业绩 (处理后数据)'!B:B,A1006)</f>
        <v>44328</v>
      </c>
      <c r="C1006" s="3">
        <f t="shared" si="136"/>
        <v>293</v>
      </c>
      <c r="D1006">
        <f>COUNTIFS('业绩 (处理后数据)'!B:B,A1006)</f>
        <v>1</v>
      </c>
      <c r="E1006">
        <f>SUMIFS('业绩 (处理后数据)'!O:O,'业绩 (处理后数据)'!B:B,A1006)</f>
        <v>14800</v>
      </c>
      <c r="F1006" s="4">
        <f t="shared" si="137"/>
        <v>3</v>
      </c>
      <c r="G1006" s="4">
        <f t="shared" si="138"/>
        <v>1</v>
      </c>
      <c r="H1006" s="4">
        <f t="shared" si="139"/>
        <v>3</v>
      </c>
      <c r="I1006" s="4" t="str">
        <f t="shared" si="140"/>
        <v>低</v>
      </c>
      <c r="J1006" s="4" t="str">
        <f t="shared" si="141"/>
        <v>低</v>
      </c>
      <c r="K1006" s="4" t="str">
        <f t="shared" si="142"/>
        <v>高</v>
      </c>
      <c r="L1006" s="4" t="str">
        <f t="shared" si="143"/>
        <v>低低高</v>
      </c>
      <c r="M1006" t="str">
        <f t="shared" si="144"/>
        <v>4.重要挽留用户</v>
      </c>
    </row>
    <row r="1007" spans="1:13">
      <c r="A1007" s="4">
        <v>159359</v>
      </c>
      <c r="B1007" s="2">
        <f>_xlfn.MAXIFS('业绩 (处理后数据)'!A:A,'业绩 (处理后数据)'!B:B,A1007)</f>
        <v>44328</v>
      </c>
      <c r="C1007" s="3">
        <f t="shared" si="136"/>
        <v>293</v>
      </c>
      <c r="D1007">
        <f>COUNTIFS('业绩 (处理后数据)'!B:B,A1007)</f>
        <v>1</v>
      </c>
      <c r="E1007">
        <f>SUMIFS('业绩 (处理后数据)'!O:O,'业绩 (处理后数据)'!B:B,A1007)</f>
        <v>2300</v>
      </c>
      <c r="F1007" s="4">
        <f t="shared" si="137"/>
        <v>3</v>
      </c>
      <c r="G1007" s="4">
        <f t="shared" si="138"/>
        <v>1</v>
      </c>
      <c r="H1007" s="4">
        <f t="shared" si="139"/>
        <v>1</v>
      </c>
      <c r="I1007" s="4" t="str">
        <f t="shared" si="140"/>
        <v>低</v>
      </c>
      <c r="J1007" s="4" t="str">
        <f t="shared" si="141"/>
        <v>低</v>
      </c>
      <c r="K1007" s="4" t="str">
        <f t="shared" si="142"/>
        <v>低</v>
      </c>
      <c r="L1007" s="4" t="str">
        <f t="shared" si="143"/>
        <v>低低低</v>
      </c>
      <c r="M1007" t="str">
        <f t="shared" si="144"/>
        <v>8.一般挽留用户</v>
      </c>
    </row>
    <row r="1008" spans="1:13">
      <c r="A1008" s="4">
        <v>161715</v>
      </c>
      <c r="B1008" s="2">
        <f>_xlfn.MAXIFS('业绩 (处理后数据)'!A:A,'业绩 (处理后数据)'!B:B,A1008)</f>
        <v>44328</v>
      </c>
      <c r="C1008" s="3">
        <f t="shared" si="136"/>
        <v>293</v>
      </c>
      <c r="D1008">
        <f>COUNTIFS('业绩 (处理后数据)'!B:B,A1008)</f>
        <v>1</v>
      </c>
      <c r="E1008">
        <f>SUMIFS('业绩 (处理后数据)'!O:O,'业绩 (处理后数据)'!B:B,A1008)</f>
        <v>3150</v>
      </c>
      <c r="F1008" s="4">
        <f t="shared" si="137"/>
        <v>3</v>
      </c>
      <c r="G1008" s="4">
        <f t="shared" si="138"/>
        <v>1</v>
      </c>
      <c r="H1008" s="4">
        <f t="shared" si="139"/>
        <v>2</v>
      </c>
      <c r="I1008" s="4" t="str">
        <f t="shared" si="140"/>
        <v>低</v>
      </c>
      <c r="J1008" s="4" t="str">
        <f t="shared" si="141"/>
        <v>低</v>
      </c>
      <c r="K1008" s="4" t="str">
        <f t="shared" si="142"/>
        <v>低</v>
      </c>
      <c r="L1008" s="4" t="str">
        <f t="shared" si="143"/>
        <v>低低低</v>
      </c>
      <c r="M1008" t="str">
        <f t="shared" si="144"/>
        <v>8.一般挽留用户</v>
      </c>
    </row>
    <row r="1009" spans="1:13">
      <c r="A1009" s="4">
        <v>163877</v>
      </c>
      <c r="B1009" s="2">
        <f>_xlfn.MAXIFS('业绩 (处理后数据)'!A:A,'业绩 (处理后数据)'!B:B,A1009)</f>
        <v>44328</v>
      </c>
      <c r="C1009" s="3">
        <f t="shared" si="136"/>
        <v>293</v>
      </c>
      <c r="D1009">
        <f>COUNTIFS('业绩 (处理后数据)'!B:B,A1009)</f>
        <v>1</v>
      </c>
      <c r="E1009">
        <f>SUMIFS('业绩 (处理后数据)'!O:O,'业绩 (处理后数据)'!B:B,A1009)</f>
        <v>1280</v>
      </c>
      <c r="F1009" s="4">
        <f t="shared" si="137"/>
        <v>3</v>
      </c>
      <c r="G1009" s="4">
        <f t="shared" si="138"/>
        <v>1</v>
      </c>
      <c r="H1009" s="4">
        <f t="shared" si="139"/>
        <v>1</v>
      </c>
      <c r="I1009" s="4" t="str">
        <f t="shared" si="140"/>
        <v>低</v>
      </c>
      <c r="J1009" s="4" t="str">
        <f t="shared" si="141"/>
        <v>低</v>
      </c>
      <c r="K1009" s="4" t="str">
        <f t="shared" si="142"/>
        <v>低</v>
      </c>
      <c r="L1009" s="4" t="str">
        <f t="shared" si="143"/>
        <v>低低低</v>
      </c>
      <c r="M1009" t="str">
        <f t="shared" si="144"/>
        <v>8.一般挽留用户</v>
      </c>
    </row>
    <row r="1010" spans="1:13">
      <c r="A1010" s="4">
        <v>145735</v>
      </c>
      <c r="B1010" s="2">
        <f>_xlfn.MAXIFS('业绩 (处理后数据)'!A:A,'业绩 (处理后数据)'!B:B,A1010)</f>
        <v>44329</v>
      </c>
      <c r="C1010" s="3">
        <f t="shared" si="136"/>
        <v>292</v>
      </c>
      <c r="D1010">
        <f>COUNTIFS('业绩 (处理后数据)'!B:B,A1010)</f>
        <v>1</v>
      </c>
      <c r="E1010">
        <f>SUMIFS('业绩 (处理后数据)'!O:O,'业绩 (处理后数据)'!B:B,A1010)</f>
        <v>33218</v>
      </c>
      <c r="F1010" s="4">
        <f t="shared" si="137"/>
        <v>3</v>
      </c>
      <c r="G1010" s="4">
        <f t="shared" si="138"/>
        <v>1</v>
      </c>
      <c r="H1010" s="4">
        <f t="shared" si="139"/>
        <v>4</v>
      </c>
      <c r="I1010" s="4" t="str">
        <f t="shared" si="140"/>
        <v>低</v>
      </c>
      <c r="J1010" s="4" t="str">
        <f t="shared" si="141"/>
        <v>低</v>
      </c>
      <c r="K1010" s="4" t="str">
        <f t="shared" si="142"/>
        <v>高</v>
      </c>
      <c r="L1010" s="4" t="str">
        <f t="shared" si="143"/>
        <v>低低高</v>
      </c>
      <c r="M1010" t="str">
        <f t="shared" si="144"/>
        <v>4.重要挽留用户</v>
      </c>
    </row>
    <row r="1011" spans="1:13">
      <c r="A1011" s="4">
        <v>149302</v>
      </c>
      <c r="B1011" s="2">
        <f>_xlfn.MAXIFS('业绩 (处理后数据)'!A:A,'业绩 (处理后数据)'!B:B,A1011)</f>
        <v>44329</v>
      </c>
      <c r="C1011" s="3">
        <f t="shared" si="136"/>
        <v>292</v>
      </c>
      <c r="D1011">
        <f>COUNTIFS('业绩 (处理后数据)'!B:B,A1011)</f>
        <v>1</v>
      </c>
      <c r="E1011">
        <f>SUMIFS('业绩 (处理后数据)'!O:O,'业绩 (处理后数据)'!B:B,A1011)</f>
        <v>50000</v>
      </c>
      <c r="F1011" s="4">
        <f t="shared" si="137"/>
        <v>3</v>
      </c>
      <c r="G1011" s="4">
        <f t="shared" si="138"/>
        <v>1</v>
      </c>
      <c r="H1011" s="4">
        <f t="shared" si="139"/>
        <v>5</v>
      </c>
      <c r="I1011" s="4" t="str">
        <f t="shared" si="140"/>
        <v>低</v>
      </c>
      <c r="J1011" s="4" t="str">
        <f t="shared" si="141"/>
        <v>低</v>
      </c>
      <c r="K1011" s="4" t="str">
        <f t="shared" si="142"/>
        <v>高</v>
      </c>
      <c r="L1011" s="4" t="str">
        <f t="shared" si="143"/>
        <v>低低高</v>
      </c>
      <c r="M1011" t="str">
        <f t="shared" si="144"/>
        <v>4.重要挽留用户</v>
      </c>
    </row>
    <row r="1012" spans="1:13">
      <c r="A1012" s="4">
        <v>156301</v>
      </c>
      <c r="B1012" s="2">
        <f>_xlfn.MAXIFS('业绩 (处理后数据)'!A:A,'业绩 (处理后数据)'!B:B,A1012)</f>
        <v>44329</v>
      </c>
      <c r="C1012" s="3">
        <f t="shared" si="136"/>
        <v>292</v>
      </c>
      <c r="D1012">
        <f>COUNTIFS('业绩 (处理后数据)'!B:B,A1012)</f>
        <v>1</v>
      </c>
      <c r="E1012">
        <f>SUMIFS('业绩 (处理后数据)'!O:O,'业绩 (处理后数据)'!B:B,A1012)</f>
        <v>2331</v>
      </c>
      <c r="F1012" s="4">
        <f t="shared" si="137"/>
        <v>3</v>
      </c>
      <c r="G1012" s="4">
        <f t="shared" si="138"/>
        <v>1</v>
      </c>
      <c r="H1012" s="4">
        <f t="shared" si="139"/>
        <v>1</v>
      </c>
      <c r="I1012" s="4" t="str">
        <f t="shared" si="140"/>
        <v>低</v>
      </c>
      <c r="J1012" s="4" t="str">
        <f t="shared" si="141"/>
        <v>低</v>
      </c>
      <c r="K1012" s="4" t="str">
        <f t="shared" si="142"/>
        <v>低</v>
      </c>
      <c r="L1012" s="4" t="str">
        <f t="shared" si="143"/>
        <v>低低低</v>
      </c>
      <c r="M1012" t="str">
        <f t="shared" si="144"/>
        <v>8.一般挽留用户</v>
      </c>
    </row>
    <row r="1013" spans="1:13">
      <c r="A1013" s="4">
        <v>159117</v>
      </c>
      <c r="B1013" s="2">
        <f>_xlfn.MAXIFS('业绩 (处理后数据)'!A:A,'业绩 (处理后数据)'!B:B,A1013)</f>
        <v>44495</v>
      </c>
      <c r="C1013" s="3">
        <f t="shared" si="136"/>
        <v>126</v>
      </c>
      <c r="D1013">
        <f>COUNTIFS('业绩 (处理后数据)'!B:B,A1013)</f>
        <v>3</v>
      </c>
      <c r="E1013">
        <f>SUMIFS('业绩 (处理后数据)'!O:O,'业绩 (处理后数据)'!B:B,A1013)</f>
        <v>11558</v>
      </c>
      <c r="F1013" s="4">
        <f t="shared" si="137"/>
        <v>4</v>
      </c>
      <c r="G1013" s="4">
        <f t="shared" si="138"/>
        <v>2</v>
      </c>
      <c r="H1013" s="4">
        <f t="shared" si="139"/>
        <v>3</v>
      </c>
      <c r="I1013" s="4" t="str">
        <f t="shared" si="140"/>
        <v>高</v>
      </c>
      <c r="J1013" s="4" t="str">
        <f t="shared" si="141"/>
        <v>高</v>
      </c>
      <c r="K1013" s="4" t="str">
        <f t="shared" si="142"/>
        <v>高</v>
      </c>
      <c r="L1013" s="4" t="str">
        <f t="shared" si="143"/>
        <v>高高高</v>
      </c>
      <c r="M1013" t="str">
        <f t="shared" si="144"/>
        <v>1.重要价值用户</v>
      </c>
    </row>
    <row r="1014" spans="1:13">
      <c r="A1014" s="4">
        <v>160674</v>
      </c>
      <c r="B1014" s="2">
        <f>_xlfn.MAXIFS('业绩 (处理后数据)'!A:A,'业绩 (处理后数据)'!B:B,A1014)</f>
        <v>44537</v>
      </c>
      <c r="C1014" s="3">
        <f t="shared" si="136"/>
        <v>84</v>
      </c>
      <c r="D1014">
        <f>COUNTIFS('业绩 (处理后数据)'!B:B,A1014)</f>
        <v>2</v>
      </c>
      <c r="E1014">
        <f>SUMIFS('业绩 (处理后数据)'!O:O,'业绩 (处理后数据)'!B:B,A1014)</f>
        <v>1458</v>
      </c>
      <c r="F1014" s="4">
        <f t="shared" si="137"/>
        <v>5</v>
      </c>
      <c r="G1014" s="4">
        <f t="shared" si="138"/>
        <v>1</v>
      </c>
      <c r="H1014" s="4">
        <f t="shared" si="139"/>
        <v>1</v>
      </c>
      <c r="I1014" s="4" t="str">
        <f t="shared" si="140"/>
        <v>高</v>
      </c>
      <c r="J1014" s="4" t="str">
        <f t="shared" si="141"/>
        <v>低</v>
      </c>
      <c r="K1014" s="4" t="str">
        <f t="shared" si="142"/>
        <v>低</v>
      </c>
      <c r="L1014" s="4" t="str">
        <f t="shared" si="143"/>
        <v>高低低</v>
      </c>
      <c r="M1014" t="str">
        <f t="shared" si="144"/>
        <v>6.一般发展用户</v>
      </c>
    </row>
    <row r="1015" spans="1:13">
      <c r="A1015" s="4">
        <v>148910</v>
      </c>
      <c r="B1015" s="2">
        <f>_xlfn.MAXIFS('业绩 (处理后数据)'!A:A,'业绩 (处理后数据)'!B:B,A1015)</f>
        <v>44362</v>
      </c>
      <c r="C1015" s="3">
        <f t="shared" si="136"/>
        <v>259</v>
      </c>
      <c r="D1015">
        <f>COUNTIFS('业绩 (处理后数据)'!B:B,A1015)</f>
        <v>2</v>
      </c>
      <c r="E1015">
        <f>SUMIFS('业绩 (处理后数据)'!O:O,'业绩 (处理后数据)'!B:B,A1015)</f>
        <v>3957</v>
      </c>
      <c r="F1015" s="4">
        <f t="shared" si="137"/>
        <v>3</v>
      </c>
      <c r="G1015" s="4">
        <f t="shared" si="138"/>
        <v>1</v>
      </c>
      <c r="H1015" s="4">
        <f t="shared" si="139"/>
        <v>2</v>
      </c>
      <c r="I1015" s="4" t="str">
        <f t="shared" si="140"/>
        <v>低</v>
      </c>
      <c r="J1015" s="4" t="str">
        <f t="shared" si="141"/>
        <v>低</v>
      </c>
      <c r="K1015" s="4" t="str">
        <f t="shared" si="142"/>
        <v>低</v>
      </c>
      <c r="L1015" s="4" t="str">
        <f t="shared" si="143"/>
        <v>低低低</v>
      </c>
      <c r="M1015" t="str">
        <f t="shared" si="144"/>
        <v>8.一般挽留用户</v>
      </c>
    </row>
    <row r="1016" spans="1:13">
      <c r="A1016" s="4">
        <v>164946</v>
      </c>
      <c r="B1016" s="2">
        <f>_xlfn.MAXIFS('业绩 (处理后数据)'!A:A,'业绩 (处理后数据)'!B:B,A1016)</f>
        <v>44330</v>
      </c>
      <c r="C1016" s="3">
        <f t="shared" si="136"/>
        <v>291</v>
      </c>
      <c r="D1016">
        <f>COUNTIFS('业绩 (处理后数据)'!B:B,A1016)</f>
        <v>1</v>
      </c>
      <c r="E1016">
        <f>SUMIFS('业绩 (处理后数据)'!O:O,'业绩 (处理后数据)'!B:B,A1016)</f>
        <v>12000</v>
      </c>
      <c r="F1016" s="4">
        <f t="shared" si="137"/>
        <v>3</v>
      </c>
      <c r="G1016" s="4">
        <f t="shared" si="138"/>
        <v>1</v>
      </c>
      <c r="H1016" s="4">
        <f t="shared" si="139"/>
        <v>3</v>
      </c>
      <c r="I1016" s="4" t="str">
        <f t="shared" si="140"/>
        <v>低</v>
      </c>
      <c r="J1016" s="4" t="str">
        <f t="shared" si="141"/>
        <v>低</v>
      </c>
      <c r="K1016" s="4" t="str">
        <f t="shared" si="142"/>
        <v>高</v>
      </c>
      <c r="L1016" s="4" t="str">
        <f t="shared" si="143"/>
        <v>低低高</v>
      </c>
      <c r="M1016" t="str">
        <f t="shared" si="144"/>
        <v>4.重要挽留用户</v>
      </c>
    </row>
    <row r="1017" spans="1:13">
      <c r="A1017" s="4">
        <v>151512</v>
      </c>
      <c r="B1017" s="2">
        <f>_xlfn.MAXIFS('业绩 (处理后数据)'!A:A,'业绩 (处理后数据)'!B:B,A1017)</f>
        <v>44330</v>
      </c>
      <c r="C1017" s="3">
        <f t="shared" si="136"/>
        <v>291</v>
      </c>
      <c r="D1017">
        <f>COUNTIFS('业绩 (处理后数据)'!B:B,A1017)</f>
        <v>1</v>
      </c>
      <c r="E1017">
        <f>SUMIFS('业绩 (处理后数据)'!O:O,'业绩 (处理后数据)'!B:B,A1017)</f>
        <v>0</v>
      </c>
      <c r="F1017" s="4">
        <f t="shared" si="137"/>
        <v>3</v>
      </c>
      <c r="G1017" s="4">
        <f t="shared" si="138"/>
        <v>1</v>
      </c>
      <c r="H1017" s="4">
        <f t="shared" si="139"/>
        <v>1</v>
      </c>
      <c r="I1017" s="4" t="str">
        <f t="shared" si="140"/>
        <v>低</v>
      </c>
      <c r="J1017" s="4" t="str">
        <f t="shared" si="141"/>
        <v>低</v>
      </c>
      <c r="K1017" s="4" t="str">
        <f t="shared" si="142"/>
        <v>低</v>
      </c>
      <c r="L1017" s="4" t="str">
        <f t="shared" si="143"/>
        <v>低低低</v>
      </c>
      <c r="M1017" t="str">
        <f t="shared" si="144"/>
        <v>8.一般挽留用户</v>
      </c>
    </row>
    <row r="1018" spans="1:13">
      <c r="A1018" s="4">
        <v>162907</v>
      </c>
      <c r="B1018" s="2">
        <f>_xlfn.MAXIFS('业绩 (处理后数据)'!A:A,'业绩 (处理后数据)'!B:B,A1018)</f>
        <v>44330</v>
      </c>
      <c r="C1018" s="3">
        <f t="shared" si="136"/>
        <v>291</v>
      </c>
      <c r="D1018">
        <f>COUNTIFS('业绩 (处理后数据)'!B:B,A1018)</f>
        <v>1</v>
      </c>
      <c r="E1018">
        <f>SUMIFS('业绩 (处理后数据)'!O:O,'业绩 (处理后数据)'!B:B,A1018)</f>
        <v>3470</v>
      </c>
      <c r="F1018" s="4">
        <f t="shared" si="137"/>
        <v>3</v>
      </c>
      <c r="G1018" s="4">
        <f t="shared" si="138"/>
        <v>1</v>
      </c>
      <c r="H1018" s="4">
        <f t="shared" si="139"/>
        <v>2</v>
      </c>
      <c r="I1018" s="4" t="str">
        <f t="shared" si="140"/>
        <v>低</v>
      </c>
      <c r="J1018" s="4" t="str">
        <f t="shared" si="141"/>
        <v>低</v>
      </c>
      <c r="K1018" s="4" t="str">
        <f t="shared" si="142"/>
        <v>低</v>
      </c>
      <c r="L1018" s="4" t="str">
        <f t="shared" si="143"/>
        <v>低低低</v>
      </c>
      <c r="M1018" t="str">
        <f t="shared" si="144"/>
        <v>8.一般挽留用户</v>
      </c>
    </row>
    <row r="1019" spans="1:13">
      <c r="A1019" s="4">
        <v>163481</v>
      </c>
      <c r="B1019" s="2">
        <f>_xlfn.MAXIFS('业绩 (处理后数据)'!A:A,'业绩 (处理后数据)'!B:B,A1019)</f>
        <v>44330</v>
      </c>
      <c r="C1019" s="3">
        <f t="shared" si="136"/>
        <v>291</v>
      </c>
      <c r="D1019">
        <f>COUNTIFS('业绩 (处理后数据)'!B:B,A1019)</f>
        <v>1</v>
      </c>
      <c r="E1019">
        <f>SUMIFS('业绩 (处理后数据)'!O:O,'业绩 (处理后数据)'!B:B,A1019)</f>
        <v>5104</v>
      </c>
      <c r="F1019" s="4">
        <f t="shared" si="137"/>
        <v>3</v>
      </c>
      <c r="G1019" s="4">
        <f t="shared" si="138"/>
        <v>1</v>
      </c>
      <c r="H1019" s="4">
        <f t="shared" si="139"/>
        <v>2</v>
      </c>
      <c r="I1019" s="4" t="str">
        <f t="shared" si="140"/>
        <v>低</v>
      </c>
      <c r="J1019" s="4" t="str">
        <f t="shared" si="141"/>
        <v>低</v>
      </c>
      <c r="K1019" s="4" t="str">
        <f t="shared" si="142"/>
        <v>低</v>
      </c>
      <c r="L1019" s="4" t="str">
        <f t="shared" si="143"/>
        <v>低低低</v>
      </c>
      <c r="M1019" t="str">
        <f t="shared" si="144"/>
        <v>8.一般挽留用户</v>
      </c>
    </row>
    <row r="1020" spans="1:13">
      <c r="A1020" s="4">
        <v>159321</v>
      </c>
      <c r="B1020" s="2">
        <f>_xlfn.MAXIFS('业绩 (处理后数据)'!A:A,'业绩 (处理后数据)'!B:B,A1020)</f>
        <v>44330</v>
      </c>
      <c r="C1020" s="3">
        <f t="shared" si="136"/>
        <v>291</v>
      </c>
      <c r="D1020">
        <f>COUNTIFS('业绩 (处理后数据)'!B:B,A1020)</f>
        <v>1</v>
      </c>
      <c r="E1020">
        <f>SUMIFS('业绩 (处理后数据)'!O:O,'业绩 (处理后数据)'!B:B,A1020)</f>
        <v>2000</v>
      </c>
      <c r="F1020" s="4">
        <f t="shared" si="137"/>
        <v>3</v>
      </c>
      <c r="G1020" s="4">
        <f t="shared" si="138"/>
        <v>1</v>
      </c>
      <c r="H1020" s="4">
        <f t="shared" si="139"/>
        <v>1</v>
      </c>
      <c r="I1020" s="4" t="str">
        <f t="shared" si="140"/>
        <v>低</v>
      </c>
      <c r="J1020" s="4" t="str">
        <f t="shared" si="141"/>
        <v>低</v>
      </c>
      <c r="K1020" s="4" t="str">
        <f t="shared" si="142"/>
        <v>低</v>
      </c>
      <c r="L1020" s="4" t="str">
        <f t="shared" si="143"/>
        <v>低低低</v>
      </c>
      <c r="M1020" t="str">
        <f t="shared" si="144"/>
        <v>8.一般挽留用户</v>
      </c>
    </row>
    <row r="1021" spans="1:13">
      <c r="A1021" s="4">
        <v>155319</v>
      </c>
      <c r="B1021" s="2">
        <f>_xlfn.MAXIFS('业绩 (处理后数据)'!A:A,'业绩 (处理后数据)'!B:B,A1021)</f>
        <v>44330</v>
      </c>
      <c r="C1021" s="3">
        <f t="shared" si="136"/>
        <v>291</v>
      </c>
      <c r="D1021">
        <f>COUNTIFS('业绩 (处理后数据)'!B:B,A1021)</f>
        <v>1</v>
      </c>
      <c r="E1021">
        <f>SUMIFS('业绩 (处理后数据)'!O:O,'业绩 (处理后数据)'!B:B,A1021)</f>
        <v>23200</v>
      </c>
      <c r="F1021" s="4">
        <f t="shared" si="137"/>
        <v>3</v>
      </c>
      <c r="G1021" s="4">
        <f t="shared" si="138"/>
        <v>1</v>
      </c>
      <c r="H1021" s="4">
        <f t="shared" si="139"/>
        <v>4</v>
      </c>
      <c r="I1021" s="4" t="str">
        <f t="shared" si="140"/>
        <v>低</v>
      </c>
      <c r="J1021" s="4" t="str">
        <f t="shared" si="141"/>
        <v>低</v>
      </c>
      <c r="K1021" s="4" t="str">
        <f t="shared" si="142"/>
        <v>高</v>
      </c>
      <c r="L1021" s="4" t="str">
        <f t="shared" si="143"/>
        <v>低低高</v>
      </c>
      <c r="M1021" t="str">
        <f t="shared" si="144"/>
        <v>4.重要挽留用户</v>
      </c>
    </row>
    <row r="1022" spans="1:13">
      <c r="A1022" s="4">
        <v>145962</v>
      </c>
      <c r="B1022" s="2">
        <f>_xlfn.MAXIFS('业绩 (处理后数据)'!A:A,'业绩 (处理后数据)'!B:B,A1022)</f>
        <v>44330</v>
      </c>
      <c r="C1022" s="3">
        <f t="shared" si="136"/>
        <v>291</v>
      </c>
      <c r="D1022">
        <f>COUNTIFS('业绩 (处理后数据)'!B:B,A1022)</f>
        <v>1</v>
      </c>
      <c r="E1022">
        <f>SUMIFS('业绩 (处理后数据)'!O:O,'业绩 (处理后数据)'!B:B,A1022)</f>
        <v>3715</v>
      </c>
      <c r="F1022" s="4">
        <f t="shared" si="137"/>
        <v>3</v>
      </c>
      <c r="G1022" s="4">
        <f t="shared" si="138"/>
        <v>1</v>
      </c>
      <c r="H1022" s="4">
        <f t="shared" si="139"/>
        <v>2</v>
      </c>
      <c r="I1022" s="4" t="str">
        <f t="shared" si="140"/>
        <v>低</v>
      </c>
      <c r="J1022" s="4" t="str">
        <f t="shared" si="141"/>
        <v>低</v>
      </c>
      <c r="K1022" s="4" t="str">
        <f t="shared" si="142"/>
        <v>低</v>
      </c>
      <c r="L1022" s="4" t="str">
        <f t="shared" si="143"/>
        <v>低低低</v>
      </c>
      <c r="M1022" t="str">
        <f t="shared" si="144"/>
        <v>8.一般挽留用户</v>
      </c>
    </row>
    <row r="1023" spans="1:13">
      <c r="A1023" s="4">
        <v>154260</v>
      </c>
      <c r="B1023" s="2">
        <f>_xlfn.MAXIFS('业绩 (处理后数据)'!A:A,'业绩 (处理后数据)'!B:B,A1023)</f>
        <v>44470</v>
      </c>
      <c r="C1023" s="3">
        <f t="shared" si="136"/>
        <v>151</v>
      </c>
      <c r="D1023">
        <f>COUNTIFS('业绩 (处理后数据)'!B:B,A1023)</f>
        <v>2</v>
      </c>
      <c r="E1023">
        <f>SUMIFS('业绩 (处理后数据)'!O:O,'业绩 (处理后数据)'!B:B,A1023)</f>
        <v>6714</v>
      </c>
      <c r="F1023" s="4">
        <f t="shared" si="137"/>
        <v>4</v>
      </c>
      <c r="G1023" s="4">
        <f t="shared" si="138"/>
        <v>1</v>
      </c>
      <c r="H1023" s="4">
        <f t="shared" si="139"/>
        <v>2</v>
      </c>
      <c r="I1023" s="4" t="str">
        <f t="shared" si="140"/>
        <v>高</v>
      </c>
      <c r="J1023" s="4" t="str">
        <f t="shared" si="141"/>
        <v>低</v>
      </c>
      <c r="K1023" s="4" t="str">
        <f t="shared" si="142"/>
        <v>低</v>
      </c>
      <c r="L1023" s="4" t="str">
        <f t="shared" si="143"/>
        <v>高低低</v>
      </c>
      <c r="M1023" t="str">
        <f t="shared" si="144"/>
        <v>6.一般发展用户</v>
      </c>
    </row>
    <row r="1024" spans="1:13">
      <c r="A1024" s="4">
        <v>152832</v>
      </c>
      <c r="B1024" s="2">
        <f>_xlfn.MAXIFS('业绩 (处理后数据)'!A:A,'业绩 (处理后数据)'!B:B,A1024)</f>
        <v>44330</v>
      </c>
      <c r="C1024" s="3">
        <f t="shared" si="136"/>
        <v>291</v>
      </c>
      <c r="D1024">
        <f>COUNTIFS('业绩 (处理后数据)'!B:B,A1024)</f>
        <v>1</v>
      </c>
      <c r="E1024">
        <f>SUMIFS('业绩 (处理后数据)'!O:O,'业绩 (处理后数据)'!B:B,A1024)</f>
        <v>3715</v>
      </c>
      <c r="F1024" s="4">
        <f t="shared" si="137"/>
        <v>3</v>
      </c>
      <c r="G1024" s="4">
        <f t="shared" si="138"/>
        <v>1</v>
      </c>
      <c r="H1024" s="4">
        <f t="shared" si="139"/>
        <v>2</v>
      </c>
      <c r="I1024" s="4" t="str">
        <f t="shared" si="140"/>
        <v>低</v>
      </c>
      <c r="J1024" s="4" t="str">
        <f t="shared" si="141"/>
        <v>低</v>
      </c>
      <c r="K1024" s="4" t="str">
        <f t="shared" si="142"/>
        <v>低</v>
      </c>
      <c r="L1024" s="4" t="str">
        <f t="shared" si="143"/>
        <v>低低低</v>
      </c>
      <c r="M1024" t="str">
        <f t="shared" si="144"/>
        <v>8.一般挽留用户</v>
      </c>
    </row>
    <row r="1025" spans="1:13">
      <c r="A1025" s="4">
        <v>155668</v>
      </c>
      <c r="B1025" s="2">
        <f>_xlfn.MAXIFS('业绩 (处理后数据)'!A:A,'业绩 (处理后数据)'!B:B,A1025)</f>
        <v>44330</v>
      </c>
      <c r="C1025" s="3">
        <f t="shared" si="136"/>
        <v>291</v>
      </c>
      <c r="D1025">
        <f>COUNTIFS('业绩 (处理后数据)'!B:B,A1025)</f>
        <v>1</v>
      </c>
      <c r="E1025">
        <f>SUMIFS('业绩 (处理后数据)'!O:O,'业绩 (处理后数据)'!B:B,A1025)</f>
        <v>3715</v>
      </c>
      <c r="F1025" s="4">
        <f t="shared" si="137"/>
        <v>3</v>
      </c>
      <c r="G1025" s="4">
        <f t="shared" si="138"/>
        <v>1</v>
      </c>
      <c r="H1025" s="4">
        <f t="shared" si="139"/>
        <v>2</v>
      </c>
      <c r="I1025" s="4" t="str">
        <f t="shared" si="140"/>
        <v>低</v>
      </c>
      <c r="J1025" s="4" t="str">
        <f t="shared" si="141"/>
        <v>低</v>
      </c>
      <c r="K1025" s="4" t="str">
        <f t="shared" si="142"/>
        <v>低</v>
      </c>
      <c r="L1025" s="4" t="str">
        <f t="shared" si="143"/>
        <v>低低低</v>
      </c>
      <c r="M1025" t="str">
        <f t="shared" si="144"/>
        <v>8.一般挽留用户</v>
      </c>
    </row>
    <row r="1026" spans="1:13">
      <c r="A1026" s="4">
        <v>159583</v>
      </c>
      <c r="B1026" s="2">
        <f>_xlfn.MAXIFS('业绩 (处理后数据)'!A:A,'业绩 (处理后数据)'!B:B,A1026)</f>
        <v>44402</v>
      </c>
      <c r="C1026" s="3">
        <f t="shared" si="136"/>
        <v>219</v>
      </c>
      <c r="D1026">
        <f>COUNTIFS('业绩 (处理后数据)'!B:B,A1026)</f>
        <v>2</v>
      </c>
      <c r="E1026">
        <f>SUMIFS('业绩 (处理后数据)'!O:O,'业绩 (处理后数据)'!B:B,A1026)</f>
        <v>6290</v>
      </c>
      <c r="F1026" s="4">
        <f t="shared" si="137"/>
        <v>4</v>
      </c>
      <c r="G1026" s="4">
        <f t="shared" si="138"/>
        <v>1</v>
      </c>
      <c r="H1026" s="4">
        <f t="shared" si="139"/>
        <v>2</v>
      </c>
      <c r="I1026" s="4" t="str">
        <f t="shared" si="140"/>
        <v>高</v>
      </c>
      <c r="J1026" s="4" t="str">
        <f t="shared" si="141"/>
        <v>低</v>
      </c>
      <c r="K1026" s="4" t="str">
        <f t="shared" si="142"/>
        <v>低</v>
      </c>
      <c r="L1026" s="4" t="str">
        <f t="shared" si="143"/>
        <v>高低低</v>
      </c>
      <c r="M1026" t="str">
        <f t="shared" si="144"/>
        <v>6.一般发展用户</v>
      </c>
    </row>
    <row r="1027" spans="1:13">
      <c r="A1027" s="4">
        <v>162719</v>
      </c>
      <c r="B1027" s="2">
        <f>_xlfn.MAXIFS('业绩 (处理后数据)'!A:A,'业绩 (处理后数据)'!B:B,A1027)</f>
        <v>44331</v>
      </c>
      <c r="C1027" s="3">
        <f t="shared" ref="C1027:C1090" si="145">$N$1-B1027</f>
        <v>290</v>
      </c>
      <c r="D1027">
        <f>COUNTIFS('业绩 (处理后数据)'!B:B,A1027)</f>
        <v>1</v>
      </c>
      <c r="E1027">
        <f>SUMIFS('业绩 (处理后数据)'!O:O,'业绩 (处理后数据)'!B:B,A1027)</f>
        <v>6600</v>
      </c>
      <c r="F1027" s="4">
        <f t="shared" ref="F1027:F1090" si="146">LOOKUP(C1027,$Q$21:$Q$25,$W$21:$W$25)</f>
        <v>3</v>
      </c>
      <c r="G1027" s="4">
        <f t="shared" ref="G1027:G1090" si="147">LOOKUP(D1027,$R$21:$R$25,$O$21:$O$25)</f>
        <v>1</v>
      </c>
      <c r="H1027" s="4">
        <f t="shared" ref="H1027:H1090" si="148">LOOKUP(E1027,$S$21:$S$25,$O$21:$O$25)</f>
        <v>2</v>
      </c>
      <c r="I1027" s="4" t="str">
        <f t="shared" ref="I1027:I1090" si="149">IF(F1027&gt;$P$27,"高","低")</f>
        <v>低</v>
      </c>
      <c r="J1027" s="4" t="str">
        <f t="shared" ref="J1027:J1090" si="150">IF(G1027&gt;$Q$27,"高","低")</f>
        <v>低</v>
      </c>
      <c r="K1027" s="4" t="str">
        <f t="shared" ref="K1027:K1090" si="151">IF(H1027&gt;$R$27,"高","低")</f>
        <v>低</v>
      </c>
      <c r="L1027" s="4" t="str">
        <f t="shared" ref="L1027:L1090" si="152">I1027&amp;J1027&amp;K1027</f>
        <v>低低低</v>
      </c>
      <c r="M1027" t="str">
        <f t="shared" ref="M1027:M1090" si="153">VLOOKUP(L1027,$S$37:$T$45,2,FALSE)</f>
        <v>8.一般挽留用户</v>
      </c>
    </row>
    <row r="1028" spans="1:13">
      <c r="A1028" s="4">
        <v>154796</v>
      </c>
      <c r="B1028" s="2">
        <f>_xlfn.MAXIFS('业绩 (处理后数据)'!A:A,'业绩 (处理后数据)'!B:B,A1028)</f>
        <v>44331</v>
      </c>
      <c r="C1028" s="3">
        <f t="shared" si="145"/>
        <v>290</v>
      </c>
      <c r="D1028">
        <f>COUNTIFS('业绩 (处理后数据)'!B:B,A1028)</f>
        <v>1</v>
      </c>
      <c r="E1028">
        <f>SUMIFS('业绩 (处理后数据)'!O:O,'业绩 (处理后数据)'!B:B,A1028)</f>
        <v>6999</v>
      </c>
      <c r="F1028" s="4">
        <f t="shared" si="146"/>
        <v>3</v>
      </c>
      <c r="G1028" s="4">
        <f t="shared" si="147"/>
        <v>1</v>
      </c>
      <c r="H1028" s="4">
        <f t="shared" si="148"/>
        <v>2</v>
      </c>
      <c r="I1028" s="4" t="str">
        <f t="shared" si="149"/>
        <v>低</v>
      </c>
      <c r="J1028" s="4" t="str">
        <f t="shared" si="150"/>
        <v>低</v>
      </c>
      <c r="K1028" s="4" t="str">
        <f t="shared" si="151"/>
        <v>低</v>
      </c>
      <c r="L1028" s="4" t="str">
        <f t="shared" si="152"/>
        <v>低低低</v>
      </c>
      <c r="M1028" t="str">
        <f t="shared" si="153"/>
        <v>8.一般挽留用户</v>
      </c>
    </row>
    <row r="1029" spans="1:13">
      <c r="A1029" s="4">
        <v>148389</v>
      </c>
      <c r="B1029" s="2">
        <f>_xlfn.MAXIFS('业绩 (处理后数据)'!A:A,'业绩 (处理后数据)'!B:B,A1029)</f>
        <v>44338</v>
      </c>
      <c r="C1029" s="3">
        <f t="shared" si="145"/>
        <v>283</v>
      </c>
      <c r="D1029">
        <f>COUNTIFS('业绩 (处理后数据)'!B:B,A1029)</f>
        <v>2</v>
      </c>
      <c r="E1029">
        <f>SUMIFS('业绩 (处理后数据)'!O:O,'业绩 (处理后数据)'!B:B,A1029)</f>
        <v>11660</v>
      </c>
      <c r="F1029" s="4">
        <f t="shared" si="146"/>
        <v>3</v>
      </c>
      <c r="G1029" s="4">
        <f t="shared" si="147"/>
        <v>1</v>
      </c>
      <c r="H1029" s="4">
        <f t="shared" si="148"/>
        <v>3</v>
      </c>
      <c r="I1029" s="4" t="str">
        <f t="shared" si="149"/>
        <v>低</v>
      </c>
      <c r="J1029" s="4" t="str">
        <f t="shared" si="150"/>
        <v>低</v>
      </c>
      <c r="K1029" s="4" t="str">
        <f t="shared" si="151"/>
        <v>高</v>
      </c>
      <c r="L1029" s="4" t="str">
        <f t="shared" si="152"/>
        <v>低低高</v>
      </c>
      <c r="M1029" t="str">
        <f t="shared" si="153"/>
        <v>4.重要挽留用户</v>
      </c>
    </row>
    <row r="1030" spans="1:13">
      <c r="A1030" s="4">
        <v>156511</v>
      </c>
      <c r="B1030" s="2">
        <f>_xlfn.MAXIFS('业绩 (处理后数据)'!A:A,'业绩 (处理后数据)'!B:B,A1030)</f>
        <v>44331</v>
      </c>
      <c r="C1030" s="3">
        <f t="shared" si="145"/>
        <v>290</v>
      </c>
      <c r="D1030">
        <f>COUNTIFS('业绩 (处理后数据)'!B:B,A1030)</f>
        <v>1</v>
      </c>
      <c r="E1030">
        <f>SUMIFS('业绩 (处理后数据)'!O:O,'业绩 (处理后数据)'!B:B,A1030)</f>
        <v>6800</v>
      </c>
      <c r="F1030" s="4">
        <f t="shared" si="146"/>
        <v>3</v>
      </c>
      <c r="G1030" s="4">
        <f t="shared" si="147"/>
        <v>1</v>
      </c>
      <c r="H1030" s="4">
        <f t="shared" si="148"/>
        <v>2</v>
      </c>
      <c r="I1030" s="4" t="str">
        <f t="shared" si="149"/>
        <v>低</v>
      </c>
      <c r="J1030" s="4" t="str">
        <f t="shared" si="150"/>
        <v>低</v>
      </c>
      <c r="K1030" s="4" t="str">
        <f t="shared" si="151"/>
        <v>低</v>
      </c>
      <c r="L1030" s="4" t="str">
        <f t="shared" si="152"/>
        <v>低低低</v>
      </c>
      <c r="M1030" t="str">
        <f t="shared" si="153"/>
        <v>8.一般挽留用户</v>
      </c>
    </row>
    <row r="1031" spans="1:13">
      <c r="A1031" s="4">
        <v>157522</v>
      </c>
      <c r="B1031" s="2">
        <f>_xlfn.MAXIFS('业绩 (处理后数据)'!A:A,'业绩 (处理后数据)'!B:B,A1031)</f>
        <v>44331</v>
      </c>
      <c r="C1031" s="3">
        <f t="shared" si="145"/>
        <v>290</v>
      </c>
      <c r="D1031">
        <f>COUNTIFS('业绩 (处理后数据)'!B:B,A1031)</f>
        <v>1</v>
      </c>
      <c r="E1031">
        <f>SUMIFS('业绩 (处理后数据)'!O:O,'业绩 (处理后数据)'!B:B,A1031)</f>
        <v>8999</v>
      </c>
      <c r="F1031" s="4">
        <f t="shared" si="146"/>
        <v>3</v>
      </c>
      <c r="G1031" s="4">
        <f t="shared" si="147"/>
        <v>1</v>
      </c>
      <c r="H1031" s="4">
        <f t="shared" si="148"/>
        <v>3</v>
      </c>
      <c r="I1031" s="4" t="str">
        <f t="shared" si="149"/>
        <v>低</v>
      </c>
      <c r="J1031" s="4" t="str">
        <f t="shared" si="150"/>
        <v>低</v>
      </c>
      <c r="K1031" s="4" t="str">
        <f t="shared" si="151"/>
        <v>高</v>
      </c>
      <c r="L1031" s="4" t="str">
        <f t="shared" si="152"/>
        <v>低低高</v>
      </c>
      <c r="M1031" t="str">
        <f t="shared" si="153"/>
        <v>4.重要挽留用户</v>
      </c>
    </row>
    <row r="1032" spans="1:13">
      <c r="A1032" s="4">
        <v>162141</v>
      </c>
      <c r="B1032" s="2">
        <f>_xlfn.MAXIFS('业绩 (处理后数据)'!A:A,'业绩 (处理后数据)'!B:B,A1032)</f>
        <v>44331</v>
      </c>
      <c r="C1032" s="3">
        <f t="shared" si="145"/>
        <v>290</v>
      </c>
      <c r="D1032">
        <f>COUNTIFS('业绩 (处理后数据)'!B:B,A1032)</f>
        <v>1</v>
      </c>
      <c r="E1032">
        <f>SUMIFS('业绩 (处理后数据)'!O:O,'业绩 (处理后数据)'!B:B,A1032)</f>
        <v>30000</v>
      </c>
      <c r="F1032" s="4">
        <f t="shared" si="146"/>
        <v>3</v>
      </c>
      <c r="G1032" s="4">
        <f t="shared" si="147"/>
        <v>1</v>
      </c>
      <c r="H1032" s="4">
        <f t="shared" si="148"/>
        <v>4</v>
      </c>
      <c r="I1032" s="4" t="str">
        <f t="shared" si="149"/>
        <v>低</v>
      </c>
      <c r="J1032" s="4" t="str">
        <f t="shared" si="150"/>
        <v>低</v>
      </c>
      <c r="K1032" s="4" t="str">
        <f t="shared" si="151"/>
        <v>高</v>
      </c>
      <c r="L1032" s="4" t="str">
        <f t="shared" si="152"/>
        <v>低低高</v>
      </c>
      <c r="M1032" t="str">
        <f t="shared" si="153"/>
        <v>4.重要挽留用户</v>
      </c>
    </row>
    <row r="1033" spans="1:13">
      <c r="A1033" s="4">
        <v>147890</v>
      </c>
      <c r="B1033" s="2">
        <f>_xlfn.MAXIFS('业绩 (处理后数据)'!A:A,'业绩 (处理后数据)'!B:B,A1033)</f>
        <v>44331</v>
      </c>
      <c r="C1033" s="3">
        <f t="shared" si="145"/>
        <v>290</v>
      </c>
      <c r="D1033">
        <f>COUNTIFS('业绩 (处理后数据)'!B:B,A1033)</f>
        <v>1</v>
      </c>
      <c r="E1033">
        <f>SUMIFS('业绩 (处理后数据)'!O:O,'业绩 (处理后数据)'!B:B,A1033)</f>
        <v>50000</v>
      </c>
      <c r="F1033" s="4">
        <f t="shared" si="146"/>
        <v>3</v>
      </c>
      <c r="G1033" s="4">
        <f t="shared" si="147"/>
        <v>1</v>
      </c>
      <c r="H1033" s="4">
        <f t="shared" si="148"/>
        <v>5</v>
      </c>
      <c r="I1033" s="4" t="str">
        <f t="shared" si="149"/>
        <v>低</v>
      </c>
      <c r="J1033" s="4" t="str">
        <f t="shared" si="150"/>
        <v>低</v>
      </c>
      <c r="K1033" s="4" t="str">
        <f t="shared" si="151"/>
        <v>高</v>
      </c>
      <c r="L1033" s="4" t="str">
        <f t="shared" si="152"/>
        <v>低低高</v>
      </c>
      <c r="M1033" t="str">
        <f t="shared" si="153"/>
        <v>4.重要挽留用户</v>
      </c>
    </row>
    <row r="1034" spans="1:13">
      <c r="A1034" s="4">
        <v>151177</v>
      </c>
      <c r="B1034" s="2">
        <f>_xlfn.MAXIFS('业绩 (处理后数据)'!A:A,'业绩 (处理后数据)'!B:B,A1034)</f>
        <v>44332</v>
      </c>
      <c r="C1034" s="3">
        <f t="shared" si="145"/>
        <v>289</v>
      </c>
      <c r="D1034">
        <f>COUNTIFS('业绩 (处理后数据)'!B:B,A1034)</f>
        <v>1</v>
      </c>
      <c r="E1034">
        <f>SUMIFS('业绩 (处理后数据)'!O:O,'业绩 (处理后数据)'!B:B,A1034)</f>
        <v>3960</v>
      </c>
      <c r="F1034" s="4">
        <f t="shared" si="146"/>
        <v>3</v>
      </c>
      <c r="G1034" s="4">
        <f t="shared" si="147"/>
        <v>1</v>
      </c>
      <c r="H1034" s="4">
        <f t="shared" si="148"/>
        <v>2</v>
      </c>
      <c r="I1034" s="4" t="str">
        <f t="shared" si="149"/>
        <v>低</v>
      </c>
      <c r="J1034" s="4" t="str">
        <f t="shared" si="150"/>
        <v>低</v>
      </c>
      <c r="K1034" s="4" t="str">
        <f t="shared" si="151"/>
        <v>低</v>
      </c>
      <c r="L1034" s="4" t="str">
        <f t="shared" si="152"/>
        <v>低低低</v>
      </c>
      <c r="M1034" t="str">
        <f t="shared" si="153"/>
        <v>8.一般挽留用户</v>
      </c>
    </row>
    <row r="1035" spans="1:13">
      <c r="A1035" s="4">
        <v>145522</v>
      </c>
      <c r="B1035" s="2">
        <f>_xlfn.MAXIFS('业绩 (处理后数据)'!A:A,'业绩 (处理后数据)'!B:B,A1035)</f>
        <v>44332</v>
      </c>
      <c r="C1035" s="3">
        <f t="shared" si="145"/>
        <v>289</v>
      </c>
      <c r="D1035">
        <f>COUNTIFS('业绩 (处理后数据)'!B:B,A1035)</f>
        <v>1</v>
      </c>
      <c r="E1035">
        <f>SUMIFS('业绩 (处理后数据)'!O:O,'业绩 (处理后数据)'!B:B,A1035)</f>
        <v>2980</v>
      </c>
      <c r="F1035" s="4">
        <f t="shared" si="146"/>
        <v>3</v>
      </c>
      <c r="G1035" s="4">
        <f t="shared" si="147"/>
        <v>1</v>
      </c>
      <c r="H1035" s="4">
        <f t="shared" si="148"/>
        <v>2</v>
      </c>
      <c r="I1035" s="4" t="str">
        <f t="shared" si="149"/>
        <v>低</v>
      </c>
      <c r="J1035" s="4" t="str">
        <f t="shared" si="150"/>
        <v>低</v>
      </c>
      <c r="K1035" s="4" t="str">
        <f t="shared" si="151"/>
        <v>低</v>
      </c>
      <c r="L1035" s="4" t="str">
        <f t="shared" si="152"/>
        <v>低低低</v>
      </c>
      <c r="M1035" t="str">
        <f t="shared" si="153"/>
        <v>8.一般挽留用户</v>
      </c>
    </row>
    <row r="1036" spans="1:13">
      <c r="A1036" s="4">
        <v>146586</v>
      </c>
      <c r="B1036" s="2">
        <f>_xlfn.MAXIFS('业绩 (处理后数据)'!A:A,'业绩 (处理后数据)'!B:B,A1036)</f>
        <v>44332</v>
      </c>
      <c r="C1036" s="3">
        <f t="shared" si="145"/>
        <v>289</v>
      </c>
      <c r="D1036">
        <f>COUNTIFS('业绩 (处理后数据)'!B:B,A1036)</f>
        <v>1</v>
      </c>
      <c r="E1036">
        <f>SUMIFS('业绩 (处理后数据)'!O:O,'业绩 (处理后数据)'!B:B,A1036)</f>
        <v>3800</v>
      </c>
      <c r="F1036" s="4">
        <f t="shared" si="146"/>
        <v>3</v>
      </c>
      <c r="G1036" s="4">
        <f t="shared" si="147"/>
        <v>1</v>
      </c>
      <c r="H1036" s="4">
        <f t="shared" si="148"/>
        <v>2</v>
      </c>
      <c r="I1036" s="4" t="str">
        <f t="shared" si="149"/>
        <v>低</v>
      </c>
      <c r="J1036" s="4" t="str">
        <f t="shared" si="150"/>
        <v>低</v>
      </c>
      <c r="K1036" s="4" t="str">
        <f t="shared" si="151"/>
        <v>低</v>
      </c>
      <c r="L1036" s="4" t="str">
        <f t="shared" si="152"/>
        <v>低低低</v>
      </c>
      <c r="M1036" t="str">
        <f t="shared" si="153"/>
        <v>8.一般挽留用户</v>
      </c>
    </row>
    <row r="1037" spans="1:13">
      <c r="A1037" s="4">
        <v>152975</v>
      </c>
      <c r="B1037" s="2">
        <f>_xlfn.MAXIFS('业绩 (处理后数据)'!A:A,'业绩 (处理后数据)'!B:B,A1037)</f>
        <v>44319</v>
      </c>
      <c r="C1037" s="3">
        <f t="shared" si="145"/>
        <v>302</v>
      </c>
      <c r="D1037">
        <f>COUNTIFS('业绩 (处理后数据)'!B:B,A1037)</f>
        <v>1</v>
      </c>
      <c r="E1037">
        <f>SUMIFS('业绩 (处理后数据)'!O:O,'业绩 (处理后数据)'!B:B,A1037)</f>
        <v>3000</v>
      </c>
      <c r="F1037" s="4">
        <f t="shared" si="146"/>
        <v>3</v>
      </c>
      <c r="G1037" s="4">
        <f t="shared" si="147"/>
        <v>1</v>
      </c>
      <c r="H1037" s="4">
        <f t="shared" si="148"/>
        <v>2</v>
      </c>
      <c r="I1037" s="4" t="str">
        <f t="shared" si="149"/>
        <v>低</v>
      </c>
      <c r="J1037" s="4" t="str">
        <f t="shared" si="150"/>
        <v>低</v>
      </c>
      <c r="K1037" s="4" t="str">
        <f t="shared" si="151"/>
        <v>低</v>
      </c>
      <c r="L1037" s="4" t="str">
        <f t="shared" si="152"/>
        <v>低低低</v>
      </c>
      <c r="M1037" t="str">
        <f t="shared" si="153"/>
        <v>8.一般挽留用户</v>
      </c>
    </row>
    <row r="1038" spans="1:13">
      <c r="A1038" s="4">
        <v>165012</v>
      </c>
      <c r="B1038" s="2">
        <f>_xlfn.MAXIFS('业绩 (处理后数据)'!A:A,'业绩 (处理后数据)'!B:B,A1038)</f>
        <v>44332</v>
      </c>
      <c r="C1038" s="3">
        <f t="shared" si="145"/>
        <v>289</v>
      </c>
      <c r="D1038">
        <f>COUNTIFS('业绩 (处理后数据)'!B:B,A1038)</f>
        <v>1</v>
      </c>
      <c r="E1038">
        <f>SUMIFS('业绩 (处理后数据)'!O:O,'业绩 (处理后数据)'!B:B,A1038)</f>
        <v>4880</v>
      </c>
      <c r="F1038" s="4">
        <f t="shared" si="146"/>
        <v>3</v>
      </c>
      <c r="G1038" s="4">
        <f t="shared" si="147"/>
        <v>1</v>
      </c>
      <c r="H1038" s="4">
        <f t="shared" si="148"/>
        <v>2</v>
      </c>
      <c r="I1038" s="4" t="str">
        <f t="shared" si="149"/>
        <v>低</v>
      </c>
      <c r="J1038" s="4" t="str">
        <f t="shared" si="150"/>
        <v>低</v>
      </c>
      <c r="K1038" s="4" t="str">
        <f t="shared" si="151"/>
        <v>低</v>
      </c>
      <c r="L1038" s="4" t="str">
        <f t="shared" si="152"/>
        <v>低低低</v>
      </c>
      <c r="M1038" t="str">
        <f t="shared" si="153"/>
        <v>8.一般挽留用户</v>
      </c>
    </row>
    <row r="1039" spans="1:13">
      <c r="A1039" s="4">
        <v>156379</v>
      </c>
      <c r="B1039" s="2">
        <f>_xlfn.MAXIFS('业绩 (处理后数据)'!A:A,'业绩 (处理后数据)'!B:B,A1039)</f>
        <v>44332</v>
      </c>
      <c r="C1039" s="3">
        <f t="shared" si="145"/>
        <v>289</v>
      </c>
      <c r="D1039">
        <f>COUNTIFS('业绩 (处理后数据)'!B:B,A1039)</f>
        <v>1</v>
      </c>
      <c r="E1039">
        <f>SUMIFS('业绩 (处理后数据)'!O:O,'业绩 (处理后数据)'!B:B,A1039)</f>
        <v>8800</v>
      </c>
      <c r="F1039" s="4">
        <f t="shared" si="146"/>
        <v>3</v>
      </c>
      <c r="G1039" s="4">
        <f t="shared" si="147"/>
        <v>1</v>
      </c>
      <c r="H1039" s="4">
        <f t="shared" si="148"/>
        <v>3</v>
      </c>
      <c r="I1039" s="4" t="str">
        <f t="shared" si="149"/>
        <v>低</v>
      </c>
      <c r="J1039" s="4" t="str">
        <f t="shared" si="150"/>
        <v>低</v>
      </c>
      <c r="K1039" s="4" t="str">
        <f t="shared" si="151"/>
        <v>高</v>
      </c>
      <c r="L1039" s="4" t="str">
        <f t="shared" si="152"/>
        <v>低低高</v>
      </c>
      <c r="M1039" t="str">
        <f t="shared" si="153"/>
        <v>4.重要挽留用户</v>
      </c>
    </row>
    <row r="1040" spans="1:13">
      <c r="A1040" s="4">
        <v>152472</v>
      </c>
      <c r="B1040" s="2">
        <f>_xlfn.MAXIFS('业绩 (处理后数据)'!A:A,'业绩 (处理后数据)'!B:B,A1040)</f>
        <v>44332</v>
      </c>
      <c r="C1040" s="3">
        <f t="shared" si="145"/>
        <v>289</v>
      </c>
      <c r="D1040">
        <f>COUNTIFS('业绩 (处理后数据)'!B:B,A1040)</f>
        <v>1</v>
      </c>
      <c r="E1040">
        <f>SUMIFS('业绩 (处理后数据)'!O:O,'业绩 (处理后数据)'!B:B,A1040)</f>
        <v>2680</v>
      </c>
      <c r="F1040" s="4">
        <f t="shared" si="146"/>
        <v>3</v>
      </c>
      <c r="G1040" s="4">
        <f t="shared" si="147"/>
        <v>1</v>
      </c>
      <c r="H1040" s="4">
        <f t="shared" si="148"/>
        <v>2</v>
      </c>
      <c r="I1040" s="4" t="str">
        <f t="shared" si="149"/>
        <v>低</v>
      </c>
      <c r="J1040" s="4" t="str">
        <f t="shared" si="150"/>
        <v>低</v>
      </c>
      <c r="K1040" s="4" t="str">
        <f t="shared" si="151"/>
        <v>低</v>
      </c>
      <c r="L1040" s="4" t="str">
        <f t="shared" si="152"/>
        <v>低低低</v>
      </c>
      <c r="M1040" t="str">
        <f t="shared" si="153"/>
        <v>8.一般挽留用户</v>
      </c>
    </row>
    <row r="1041" spans="1:13">
      <c r="A1041" s="4">
        <v>149374</v>
      </c>
      <c r="B1041" s="2">
        <f>_xlfn.MAXIFS('业绩 (处理后数据)'!A:A,'业绩 (处理后数据)'!B:B,A1041)</f>
        <v>44332</v>
      </c>
      <c r="C1041" s="3">
        <f t="shared" si="145"/>
        <v>289</v>
      </c>
      <c r="D1041">
        <f>COUNTIFS('业绩 (处理后数据)'!B:B,A1041)</f>
        <v>1</v>
      </c>
      <c r="E1041">
        <f>SUMIFS('业绩 (处理后数据)'!O:O,'业绩 (处理后数据)'!B:B,A1041)</f>
        <v>3660</v>
      </c>
      <c r="F1041" s="4">
        <f t="shared" si="146"/>
        <v>3</v>
      </c>
      <c r="G1041" s="4">
        <f t="shared" si="147"/>
        <v>1</v>
      </c>
      <c r="H1041" s="4">
        <f t="shared" si="148"/>
        <v>2</v>
      </c>
      <c r="I1041" s="4" t="str">
        <f t="shared" si="149"/>
        <v>低</v>
      </c>
      <c r="J1041" s="4" t="str">
        <f t="shared" si="150"/>
        <v>低</v>
      </c>
      <c r="K1041" s="4" t="str">
        <f t="shared" si="151"/>
        <v>低</v>
      </c>
      <c r="L1041" s="4" t="str">
        <f t="shared" si="152"/>
        <v>低低低</v>
      </c>
      <c r="M1041" t="str">
        <f t="shared" si="153"/>
        <v>8.一般挽留用户</v>
      </c>
    </row>
    <row r="1042" spans="1:13">
      <c r="A1042" s="4">
        <v>144084</v>
      </c>
      <c r="B1042" s="2">
        <f>_xlfn.MAXIFS('业绩 (处理后数据)'!A:A,'业绩 (处理后数据)'!B:B,A1042)</f>
        <v>44332</v>
      </c>
      <c r="C1042" s="3">
        <f t="shared" si="145"/>
        <v>289</v>
      </c>
      <c r="D1042">
        <f>COUNTIFS('业绩 (处理后数据)'!B:B,A1042)</f>
        <v>1</v>
      </c>
      <c r="E1042">
        <f>SUMIFS('业绩 (处理后数据)'!O:O,'业绩 (处理后数据)'!B:B,A1042)</f>
        <v>810</v>
      </c>
      <c r="F1042" s="4">
        <f t="shared" si="146"/>
        <v>3</v>
      </c>
      <c r="G1042" s="4">
        <f t="shared" si="147"/>
        <v>1</v>
      </c>
      <c r="H1042" s="4">
        <f t="shared" si="148"/>
        <v>1</v>
      </c>
      <c r="I1042" s="4" t="str">
        <f t="shared" si="149"/>
        <v>低</v>
      </c>
      <c r="J1042" s="4" t="str">
        <f t="shared" si="150"/>
        <v>低</v>
      </c>
      <c r="K1042" s="4" t="str">
        <f t="shared" si="151"/>
        <v>低</v>
      </c>
      <c r="L1042" s="4" t="str">
        <f t="shared" si="152"/>
        <v>低低低</v>
      </c>
      <c r="M1042" t="str">
        <f t="shared" si="153"/>
        <v>8.一般挽留用户</v>
      </c>
    </row>
    <row r="1043" spans="1:13">
      <c r="A1043" s="4">
        <v>147561</v>
      </c>
      <c r="B1043" s="2">
        <f>_xlfn.MAXIFS('业绩 (处理后数据)'!A:A,'业绩 (处理后数据)'!B:B,A1043)</f>
        <v>44499</v>
      </c>
      <c r="C1043" s="3">
        <f t="shared" si="145"/>
        <v>122</v>
      </c>
      <c r="D1043">
        <f>COUNTIFS('业绩 (处理后数据)'!B:B,A1043)</f>
        <v>2</v>
      </c>
      <c r="E1043">
        <f>SUMIFS('业绩 (处理后数据)'!O:O,'业绩 (处理后数据)'!B:B,A1043)</f>
        <v>249</v>
      </c>
      <c r="F1043" s="4">
        <f t="shared" si="146"/>
        <v>4</v>
      </c>
      <c r="G1043" s="4">
        <f t="shared" si="147"/>
        <v>1</v>
      </c>
      <c r="H1043" s="4">
        <f t="shared" si="148"/>
        <v>1</v>
      </c>
      <c r="I1043" s="4" t="str">
        <f t="shared" si="149"/>
        <v>高</v>
      </c>
      <c r="J1043" s="4" t="str">
        <f t="shared" si="150"/>
        <v>低</v>
      </c>
      <c r="K1043" s="4" t="str">
        <f t="shared" si="151"/>
        <v>低</v>
      </c>
      <c r="L1043" s="4" t="str">
        <f t="shared" si="152"/>
        <v>高低低</v>
      </c>
      <c r="M1043" t="str">
        <f t="shared" si="153"/>
        <v>6.一般发展用户</v>
      </c>
    </row>
    <row r="1044" spans="1:13">
      <c r="A1044" s="4">
        <v>157537</v>
      </c>
      <c r="B1044" s="2">
        <f>_xlfn.MAXIFS('业绩 (处理后数据)'!A:A,'业绩 (处理后数据)'!B:B,A1044)</f>
        <v>44450</v>
      </c>
      <c r="C1044" s="3">
        <f t="shared" si="145"/>
        <v>171</v>
      </c>
      <c r="D1044">
        <f>COUNTIFS('业绩 (处理后数据)'!B:B,A1044)</f>
        <v>2</v>
      </c>
      <c r="E1044">
        <f>SUMIFS('业绩 (处理后数据)'!O:O,'业绩 (处理后数据)'!B:B,A1044)</f>
        <v>10013</v>
      </c>
      <c r="F1044" s="4">
        <f t="shared" si="146"/>
        <v>4</v>
      </c>
      <c r="G1044" s="4">
        <f t="shared" si="147"/>
        <v>1</v>
      </c>
      <c r="H1044" s="4">
        <f t="shared" si="148"/>
        <v>3</v>
      </c>
      <c r="I1044" s="4" t="str">
        <f t="shared" si="149"/>
        <v>高</v>
      </c>
      <c r="J1044" s="4" t="str">
        <f t="shared" si="150"/>
        <v>低</v>
      </c>
      <c r="K1044" s="4" t="str">
        <f t="shared" si="151"/>
        <v>高</v>
      </c>
      <c r="L1044" s="4" t="str">
        <f t="shared" si="152"/>
        <v>高低高</v>
      </c>
      <c r="M1044" t="str">
        <f t="shared" si="153"/>
        <v>2.重要发展用户</v>
      </c>
    </row>
    <row r="1045" spans="1:13">
      <c r="A1045" s="4">
        <v>150639</v>
      </c>
      <c r="B1045" s="2">
        <f>_xlfn.MAXIFS('业绩 (处理后数据)'!A:A,'业绩 (处理后数据)'!B:B,A1045)</f>
        <v>44333</v>
      </c>
      <c r="C1045" s="3">
        <f t="shared" si="145"/>
        <v>288</v>
      </c>
      <c r="D1045">
        <f>COUNTIFS('业绩 (处理后数据)'!B:B,A1045)</f>
        <v>1</v>
      </c>
      <c r="E1045">
        <f>SUMIFS('业绩 (处理后数据)'!O:O,'业绩 (处理后数据)'!B:B,A1045)</f>
        <v>880</v>
      </c>
      <c r="F1045" s="4">
        <f t="shared" si="146"/>
        <v>3</v>
      </c>
      <c r="G1045" s="4">
        <f t="shared" si="147"/>
        <v>1</v>
      </c>
      <c r="H1045" s="4">
        <f t="shared" si="148"/>
        <v>1</v>
      </c>
      <c r="I1045" s="4" t="str">
        <f t="shared" si="149"/>
        <v>低</v>
      </c>
      <c r="J1045" s="4" t="str">
        <f t="shared" si="150"/>
        <v>低</v>
      </c>
      <c r="K1045" s="4" t="str">
        <f t="shared" si="151"/>
        <v>低</v>
      </c>
      <c r="L1045" s="4" t="str">
        <f t="shared" si="152"/>
        <v>低低低</v>
      </c>
      <c r="M1045" t="str">
        <f t="shared" si="153"/>
        <v>8.一般挽留用户</v>
      </c>
    </row>
    <row r="1046" spans="1:13">
      <c r="A1046" s="4">
        <v>146094</v>
      </c>
      <c r="B1046" s="2">
        <f>_xlfn.MAXIFS('业绩 (处理后数据)'!A:A,'业绩 (处理后数据)'!B:B,A1046)</f>
        <v>44333</v>
      </c>
      <c r="C1046" s="3">
        <f t="shared" si="145"/>
        <v>288</v>
      </c>
      <c r="D1046">
        <f>COUNTIFS('业绩 (处理后数据)'!B:B,A1046)</f>
        <v>1</v>
      </c>
      <c r="E1046">
        <f>SUMIFS('业绩 (处理后数据)'!O:O,'业绩 (处理后数据)'!B:B,A1046)</f>
        <v>0</v>
      </c>
      <c r="F1046" s="4">
        <f t="shared" si="146"/>
        <v>3</v>
      </c>
      <c r="G1046" s="4">
        <f t="shared" si="147"/>
        <v>1</v>
      </c>
      <c r="H1046" s="4">
        <f t="shared" si="148"/>
        <v>1</v>
      </c>
      <c r="I1046" s="4" t="str">
        <f t="shared" si="149"/>
        <v>低</v>
      </c>
      <c r="J1046" s="4" t="str">
        <f t="shared" si="150"/>
        <v>低</v>
      </c>
      <c r="K1046" s="4" t="str">
        <f t="shared" si="151"/>
        <v>低</v>
      </c>
      <c r="L1046" s="4" t="str">
        <f t="shared" si="152"/>
        <v>低低低</v>
      </c>
      <c r="M1046" t="str">
        <f t="shared" si="153"/>
        <v>8.一般挽留用户</v>
      </c>
    </row>
    <row r="1047" spans="1:13">
      <c r="A1047" s="4">
        <v>144455</v>
      </c>
      <c r="B1047" s="2">
        <f>_xlfn.MAXIFS('业绩 (处理后数据)'!A:A,'业绩 (处理后数据)'!B:B,A1047)</f>
        <v>44333</v>
      </c>
      <c r="C1047" s="3">
        <f t="shared" si="145"/>
        <v>288</v>
      </c>
      <c r="D1047">
        <f>COUNTIFS('业绩 (处理后数据)'!B:B,A1047)</f>
        <v>1</v>
      </c>
      <c r="E1047">
        <f>SUMIFS('业绩 (处理后数据)'!O:O,'业绩 (处理后数据)'!B:B,A1047)</f>
        <v>3340</v>
      </c>
      <c r="F1047" s="4">
        <f t="shared" si="146"/>
        <v>3</v>
      </c>
      <c r="G1047" s="4">
        <f t="shared" si="147"/>
        <v>1</v>
      </c>
      <c r="H1047" s="4">
        <f t="shared" si="148"/>
        <v>2</v>
      </c>
      <c r="I1047" s="4" t="str">
        <f t="shared" si="149"/>
        <v>低</v>
      </c>
      <c r="J1047" s="4" t="str">
        <f t="shared" si="150"/>
        <v>低</v>
      </c>
      <c r="K1047" s="4" t="str">
        <f t="shared" si="151"/>
        <v>低</v>
      </c>
      <c r="L1047" s="4" t="str">
        <f t="shared" si="152"/>
        <v>低低低</v>
      </c>
      <c r="M1047" t="str">
        <f t="shared" si="153"/>
        <v>8.一般挽留用户</v>
      </c>
    </row>
    <row r="1048" spans="1:13">
      <c r="A1048" s="4">
        <v>160123</v>
      </c>
      <c r="B1048" s="2">
        <f>_xlfn.MAXIFS('业绩 (处理后数据)'!A:A,'业绩 (处理后数据)'!B:B,A1048)</f>
        <v>44333</v>
      </c>
      <c r="C1048" s="3">
        <f t="shared" si="145"/>
        <v>288</v>
      </c>
      <c r="D1048">
        <f>COUNTIFS('业绩 (处理后数据)'!B:B,A1048)</f>
        <v>1</v>
      </c>
      <c r="E1048">
        <f>SUMIFS('业绩 (处理后数据)'!O:O,'业绩 (处理后数据)'!B:B,A1048)</f>
        <v>6000</v>
      </c>
      <c r="F1048" s="4">
        <f t="shared" si="146"/>
        <v>3</v>
      </c>
      <c r="G1048" s="4">
        <f t="shared" si="147"/>
        <v>1</v>
      </c>
      <c r="H1048" s="4">
        <f t="shared" si="148"/>
        <v>2</v>
      </c>
      <c r="I1048" s="4" t="str">
        <f t="shared" si="149"/>
        <v>低</v>
      </c>
      <c r="J1048" s="4" t="str">
        <f t="shared" si="150"/>
        <v>低</v>
      </c>
      <c r="K1048" s="4" t="str">
        <f t="shared" si="151"/>
        <v>低</v>
      </c>
      <c r="L1048" s="4" t="str">
        <f t="shared" si="152"/>
        <v>低低低</v>
      </c>
      <c r="M1048" t="str">
        <f t="shared" si="153"/>
        <v>8.一般挽留用户</v>
      </c>
    </row>
    <row r="1049" spans="1:13">
      <c r="A1049" s="4">
        <v>147568</v>
      </c>
      <c r="B1049" s="2">
        <f>_xlfn.MAXIFS('业绩 (处理后数据)'!A:A,'业绩 (处理后数据)'!B:B,A1049)</f>
        <v>44333</v>
      </c>
      <c r="C1049" s="3">
        <f t="shared" si="145"/>
        <v>288</v>
      </c>
      <c r="D1049">
        <f>COUNTIFS('业绩 (处理后数据)'!B:B,A1049)</f>
        <v>1</v>
      </c>
      <c r="E1049">
        <f>SUMIFS('业绩 (处理后数据)'!O:O,'业绩 (处理后数据)'!B:B,A1049)</f>
        <v>6000</v>
      </c>
      <c r="F1049" s="4">
        <f t="shared" si="146"/>
        <v>3</v>
      </c>
      <c r="G1049" s="4">
        <f t="shared" si="147"/>
        <v>1</v>
      </c>
      <c r="H1049" s="4">
        <f t="shared" si="148"/>
        <v>2</v>
      </c>
      <c r="I1049" s="4" t="str">
        <f t="shared" si="149"/>
        <v>低</v>
      </c>
      <c r="J1049" s="4" t="str">
        <f t="shared" si="150"/>
        <v>低</v>
      </c>
      <c r="K1049" s="4" t="str">
        <f t="shared" si="151"/>
        <v>低</v>
      </c>
      <c r="L1049" s="4" t="str">
        <f t="shared" si="152"/>
        <v>低低低</v>
      </c>
      <c r="M1049" t="str">
        <f t="shared" si="153"/>
        <v>8.一般挽留用户</v>
      </c>
    </row>
    <row r="1050" spans="1:13">
      <c r="A1050" s="4">
        <v>145258</v>
      </c>
      <c r="B1050" s="2">
        <f>_xlfn.MAXIFS('业绩 (处理后数据)'!A:A,'业绩 (处理后数据)'!B:B,A1050)</f>
        <v>44333</v>
      </c>
      <c r="C1050" s="3">
        <f t="shared" si="145"/>
        <v>288</v>
      </c>
      <c r="D1050">
        <f>COUNTIFS('业绩 (处理后数据)'!B:B,A1050)</f>
        <v>1</v>
      </c>
      <c r="E1050">
        <f>SUMIFS('业绩 (处理后数据)'!O:O,'业绩 (处理后数据)'!B:B,A1050)</f>
        <v>9180</v>
      </c>
      <c r="F1050" s="4">
        <f t="shared" si="146"/>
        <v>3</v>
      </c>
      <c r="G1050" s="4">
        <f t="shared" si="147"/>
        <v>1</v>
      </c>
      <c r="H1050" s="4">
        <f t="shared" si="148"/>
        <v>3</v>
      </c>
      <c r="I1050" s="4" t="str">
        <f t="shared" si="149"/>
        <v>低</v>
      </c>
      <c r="J1050" s="4" t="str">
        <f t="shared" si="150"/>
        <v>低</v>
      </c>
      <c r="K1050" s="4" t="str">
        <f t="shared" si="151"/>
        <v>高</v>
      </c>
      <c r="L1050" s="4" t="str">
        <f t="shared" si="152"/>
        <v>低低高</v>
      </c>
      <c r="M1050" t="str">
        <f t="shared" si="153"/>
        <v>4.重要挽留用户</v>
      </c>
    </row>
    <row r="1051" spans="1:13">
      <c r="A1051" s="4">
        <v>148340</v>
      </c>
      <c r="B1051" s="2">
        <f>_xlfn.MAXIFS('业绩 (处理后数据)'!A:A,'业绩 (处理后数据)'!B:B,A1051)</f>
        <v>44589</v>
      </c>
      <c r="C1051" s="3">
        <f t="shared" si="145"/>
        <v>32</v>
      </c>
      <c r="D1051">
        <f>COUNTIFS('业绩 (处理后数据)'!B:B,A1051)</f>
        <v>3</v>
      </c>
      <c r="E1051">
        <f>SUMIFS('业绩 (处理后数据)'!O:O,'业绩 (处理后数据)'!B:B,A1051)</f>
        <v>6447</v>
      </c>
      <c r="F1051" s="4">
        <f t="shared" si="146"/>
        <v>5</v>
      </c>
      <c r="G1051" s="4">
        <f t="shared" si="147"/>
        <v>2</v>
      </c>
      <c r="H1051" s="4">
        <f t="shared" si="148"/>
        <v>2</v>
      </c>
      <c r="I1051" s="4" t="str">
        <f t="shared" si="149"/>
        <v>高</v>
      </c>
      <c r="J1051" s="4" t="str">
        <f t="shared" si="150"/>
        <v>高</v>
      </c>
      <c r="K1051" s="4" t="str">
        <f t="shared" si="151"/>
        <v>低</v>
      </c>
      <c r="L1051" s="4" t="str">
        <f t="shared" si="152"/>
        <v>高高低</v>
      </c>
      <c r="M1051" t="str">
        <f t="shared" si="153"/>
        <v>5.一般价值用户</v>
      </c>
    </row>
    <row r="1052" spans="1:13">
      <c r="A1052" s="4">
        <v>164929</v>
      </c>
      <c r="B1052" s="2">
        <f>_xlfn.MAXIFS('业绩 (处理后数据)'!A:A,'业绩 (处理后数据)'!B:B,A1052)</f>
        <v>44333</v>
      </c>
      <c r="C1052" s="3">
        <f t="shared" si="145"/>
        <v>288</v>
      </c>
      <c r="D1052">
        <f>COUNTIFS('业绩 (处理后数据)'!B:B,A1052)</f>
        <v>1</v>
      </c>
      <c r="E1052">
        <f>SUMIFS('业绩 (处理后数据)'!O:O,'业绩 (处理后数据)'!B:B,A1052)</f>
        <v>4137.15</v>
      </c>
      <c r="F1052" s="4">
        <f t="shared" si="146"/>
        <v>3</v>
      </c>
      <c r="G1052" s="4">
        <f t="shared" si="147"/>
        <v>1</v>
      </c>
      <c r="H1052" s="4">
        <f t="shared" si="148"/>
        <v>2</v>
      </c>
      <c r="I1052" s="4" t="str">
        <f t="shared" si="149"/>
        <v>低</v>
      </c>
      <c r="J1052" s="4" t="str">
        <f t="shared" si="150"/>
        <v>低</v>
      </c>
      <c r="K1052" s="4" t="str">
        <f t="shared" si="151"/>
        <v>低</v>
      </c>
      <c r="L1052" s="4" t="str">
        <f t="shared" si="152"/>
        <v>低低低</v>
      </c>
      <c r="M1052" t="str">
        <f t="shared" si="153"/>
        <v>8.一般挽留用户</v>
      </c>
    </row>
    <row r="1053" spans="1:13">
      <c r="A1053" s="4">
        <v>153521</v>
      </c>
      <c r="B1053" s="2">
        <f>_xlfn.MAXIFS('业绩 (处理后数据)'!A:A,'业绩 (处理后数据)'!B:B,A1053)</f>
        <v>44334</v>
      </c>
      <c r="C1053" s="3">
        <f t="shared" si="145"/>
        <v>287</v>
      </c>
      <c r="D1053">
        <f>COUNTIFS('业绩 (处理后数据)'!B:B,A1053)</f>
        <v>1</v>
      </c>
      <c r="E1053">
        <f>SUMIFS('业绩 (处理后数据)'!O:O,'业绩 (处理后数据)'!B:B,A1053)</f>
        <v>6000</v>
      </c>
      <c r="F1053" s="4">
        <f t="shared" si="146"/>
        <v>3</v>
      </c>
      <c r="G1053" s="4">
        <f t="shared" si="147"/>
        <v>1</v>
      </c>
      <c r="H1053" s="4">
        <f t="shared" si="148"/>
        <v>2</v>
      </c>
      <c r="I1053" s="4" t="str">
        <f t="shared" si="149"/>
        <v>低</v>
      </c>
      <c r="J1053" s="4" t="str">
        <f t="shared" si="150"/>
        <v>低</v>
      </c>
      <c r="K1053" s="4" t="str">
        <f t="shared" si="151"/>
        <v>低</v>
      </c>
      <c r="L1053" s="4" t="str">
        <f t="shared" si="152"/>
        <v>低低低</v>
      </c>
      <c r="M1053" t="str">
        <f t="shared" si="153"/>
        <v>8.一般挽留用户</v>
      </c>
    </row>
    <row r="1054" spans="1:13">
      <c r="A1054" s="4">
        <v>166220</v>
      </c>
      <c r="B1054" s="2">
        <f>_xlfn.MAXIFS('业绩 (处理后数据)'!A:A,'业绩 (处理后数据)'!B:B,A1054)</f>
        <v>44337</v>
      </c>
      <c r="C1054" s="3">
        <f t="shared" si="145"/>
        <v>284</v>
      </c>
      <c r="D1054">
        <f>COUNTIFS('业绩 (处理后数据)'!B:B,A1054)</f>
        <v>2</v>
      </c>
      <c r="E1054">
        <f>SUMIFS('业绩 (处理后数据)'!O:O,'业绩 (处理后数据)'!B:B,A1054)</f>
        <v>9728</v>
      </c>
      <c r="F1054" s="4">
        <f t="shared" si="146"/>
        <v>3</v>
      </c>
      <c r="G1054" s="4">
        <f t="shared" si="147"/>
        <v>1</v>
      </c>
      <c r="H1054" s="4">
        <f t="shared" si="148"/>
        <v>3</v>
      </c>
      <c r="I1054" s="4" t="str">
        <f t="shared" si="149"/>
        <v>低</v>
      </c>
      <c r="J1054" s="4" t="str">
        <f t="shared" si="150"/>
        <v>低</v>
      </c>
      <c r="K1054" s="4" t="str">
        <f t="shared" si="151"/>
        <v>高</v>
      </c>
      <c r="L1054" s="4" t="str">
        <f t="shared" si="152"/>
        <v>低低高</v>
      </c>
      <c r="M1054" t="str">
        <f t="shared" si="153"/>
        <v>4.重要挽留用户</v>
      </c>
    </row>
    <row r="1055" spans="1:13">
      <c r="A1055" s="4">
        <v>161432</v>
      </c>
      <c r="B1055" s="2">
        <f>_xlfn.MAXIFS('业绩 (处理后数据)'!A:A,'业绩 (处理后数据)'!B:B,A1055)</f>
        <v>44380</v>
      </c>
      <c r="C1055" s="3">
        <f t="shared" si="145"/>
        <v>241</v>
      </c>
      <c r="D1055">
        <f>COUNTIFS('业绩 (处理后数据)'!B:B,A1055)</f>
        <v>2</v>
      </c>
      <c r="E1055">
        <f>SUMIFS('业绩 (处理后数据)'!O:O,'业绩 (处理后数据)'!B:B,A1055)</f>
        <v>249400</v>
      </c>
      <c r="F1055" s="4">
        <f t="shared" si="146"/>
        <v>3</v>
      </c>
      <c r="G1055" s="4">
        <f t="shared" si="147"/>
        <v>1</v>
      </c>
      <c r="H1055" s="4">
        <f t="shared" si="148"/>
        <v>5</v>
      </c>
      <c r="I1055" s="4" t="str">
        <f t="shared" si="149"/>
        <v>低</v>
      </c>
      <c r="J1055" s="4" t="str">
        <f t="shared" si="150"/>
        <v>低</v>
      </c>
      <c r="K1055" s="4" t="str">
        <f t="shared" si="151"/>
        <v>高</v>
      </c>
      <c r="L1055" s="4" t="str">
        <f t="shared" si="152"/>
        <v>低低高</v>
      </c>
      <c r="M1055" t="str">
        <f t="shared" si="153"/>
        <v>4.重要挽留用户</v>
      </c>
    </row>
    <row r="1056" spans="1:13">
      <c r="A1056" s="4">
        <v>152149</v>
      </c>
      <c r="B1056" s="2">
        <f>_xlfn.MAXIFS('业绩 (处理后数据)'!A:A,'业绩 (处理后数据)'!B:B,A1056)</f>
        <v>44334</v>
      </c>
      <c r="C1056" s="3">
        <f t="shared" si="145"/>
        <v>287</v>
      </c>
      <c r="D1056">
        <f>COUNTIFS('业绩 (处理后数据)'!B:B,A1056)</f>
        <v>1</v>
      </c>
      <c r="E1056">
        <f>SUMIFS('业绩 (处理后数据)'!O:O,'业绩 (处理后数据)'!B:B,A1056)</f>
        <v>2980</v>
      </c>
      <c r="F1056" s="4">
        <f t="shared" si="146"/>
        <v>3</v>
      </c>
      <c r="G1056" s="4">
        <f t="shared" si="147"/>
        <v>1</v>
      </c>
      <c r="H1056" s="4">
        <f t="shared" si="148"/>
        <v>2</v>
      </c>
      <c r="I1056" s="4" t="str">
        <f t="shared" si="149"/>
        <v>低</v>
      </c>
      <c r="J1056" s="4" t="str">
        <f t="shared" si="150"/>
        <v>低</v>
      </c>
      <c r="K1056" s="4" t="str">
        <f t="shared" si="151"/>
        <v>低</v>
      </c>
      <c r="L1056" s="4" t="str">
        <f t="shared" si="152"/>
        <v>低低低</v>
      </c>
      <c r="M1056" t="str">
        <f t="shared" si="153"/>
        <v>8.一般挽留用户</v>
      </c>
    </row>
    <row r="1057" spans="1:13">
      <c r="A1057" s="4">
        <v>157332</v>
      </c>
      <c r="B1057" s="2">
        <f>_xlfn.MAXIFS('业绩 (处理后数据)'!A:A,'业绩 (处理后数据)'!B:B,A1057)</f>
        <v>44334</v>
      </c>
      <c r="C1057" s="3">
        <f t="shared" si="145"/>
        <v>287</v>
      </c>
      <c r="D1057">
        <f>COUNTIFS('业绩 (处理后数据)'!B:B,A1057)</f>
        <v>1</v>
      </c>
      <c r="E1057">
        <f>SUMIFS('业绩 (处理后数据)'!O:O,'业绩 (处理后数据)'!B:B,A1057)</f>
        <v>50000</v>
      </c>
      <c r="F1057" s="4">
        <f t="shared" si="146"/>
        <v>3</v>
      </c>
      <c r="G1057" s="4">
        <f t="shared" si="147"/>
        <v>1</v>
      </c>
      <c r="H1057" s="4">
        <f t="shared" si="148"/>
        <v>5</v>
      </c>
      <c r="I1057" s="4" t="str">
        <f t="shared" si="149"/>
        <v>低</v>
      </c>
      <c r="J1057" s="4" t="str">
        <f t="shared" si="150"/>
        <v>低</v>
      </c>
      <c r="K1057" s="4" t="str">
        <f t="shared" si="151"/>
        <v>高</v>
      </c>
      <c r="L1057" s="4" t="str">
        <f t="shared" si="152"/>
        <v>低低高</v>
      </c>
      <c r="M1057" t="str">
        <f t="shared" si="153"/>
        <v>4.重要挽留用户</v>
      </c>
    </row>
    <row r="1058" spans="1:13">
      <c r="A1058" s="4">
        <v>151399</v>
      </c>
      <c r="B1058" s="2">
        <f>_xlfn.MAXIFS('业绩 (处理后数据)'!A:A,'业绩 (处理后数据)'!B:B,A1058)</f>
        <v>44553</v>
      </c>
      <c r="C1058" s="3">
        <f t="shared" si="145"/>
        <v>68</v>
      </c>
      <c r="D1058">
        <f>COUNTIFS('业绩 (处理后数据)'!B:B,A1058)</f>
        <v>3</v>
      </c>
      <c r="E1058">
        <f>SUMIFS('业绩 (处理后数据)'!O:O,'业绩 (处理后数据)'!B:B,A1058)</f>
        <v>92800</v>
      </c>
      <c r="F1058" s="4">
        <f t="shared" si="146"/>
        <v>5</v>
      </c>
      <c r="G1058" s="4">
        <f t="shared" si="147"/>
        <v>2</v>
      </c>
      <c r="H1058" s="4">
        <f t="shared" si="148"/>
        <v>5</v>
      </c>
      <c r="I1058" s="4" t="str">
        <f t="shared" si="149"/>
        <v>高</v>
      </c>
      <c r="J1058" s="4" t="str">
        <f t="shared" si="150"/>
        <v>高</v>
      </c>
      <c r="K1058" s="4" t="str">
        <f t="shared" si="151"/>
        <v>高</v>
      </c>
      <c r="L1058" s="4" t="str">
        <f t="shared" si="152"/>
        <v>高高高</v>
      </c>
      <c r="M1058" t="str">
        <f t="shared" si="153"/>
        <v>1.重要价值用户</v>
      </c>
    </row>
    <row r="1059" spans="1:13">
      <c r="A1059" s="4">
        <v>145510</v>
      </c>
      <c r="B1059" s="2">
        <f>_xlfn.MAXIFS('业绩 (处理后数据)'!A:A,'业绩 (处理后数据)'!B:B,A1059)</f>
        <v>44335</v>
      </c>
      <c r="C1059" s="3">
        <f t="shared" si="145"/>
        <v>286</v>
      </c>
      <c r="D1059">
        <f>COUNTIFS('业绩 (处理后数据)'!B:B,A1059)</f>
        <v>1</v>
      </c>
      <c r="E1059">
        <f>SUMIFS('业绩 (处理后数据)'!O:O,'业绩 (处理后数据)'!B:B,A1059)</f>
        <v>1680</v>
      </c>
      <c r="F1059" s="4">
        <f t="shared" si="146"/>
        <v>3</v>
      </c>
      <c r="G1059" s="4">
        <f t="shared" si="147"/>
        <v>1</v>
      </c>
      <c r="H1059" s="4">
        <f t="shared" si="148"/>
        <v>1</v>
      </c>
      <c r="I1059" s="4" t="str">
        <f t="shared" si="149"/>
        <v>低</v>
      </c>
      <c r="J1059" s="4" t="str">
        <f t="shared" si="150"/>
        <v>低</v>
      </c>
      <c r="K1059" s="4" t="str">
        <f t="shared" si="151"/>
        <v>低</v>
      </c>
      <c r="L1059" s="4" t="str">
        <f t="shared" si="152"/>
        <v>低低低</v>
      </c>
      <c r="M1059" t="str">
        <f t="shared" si="153"/>
        <v>8.一般挽留用户</v>
      </c>
    </row>
    <row r="1060" spans="1:13">
      <c r="A1060" s="4">
        <v>167267</v>
      </c>
      <c r="B1060" s="2">
        <f>_xlfn.MAXIFS('业绩 (处理后数据)'!A:A,'业绩 (处理后数据)'!B:B,A1060)</f>
        <v>44335</v>
      </c>
      <c r="C1060" s="3">
        <f t="shared" si="145"/>
        <v>286</v>
      </c>
      <c r="D1060">
        <f>COUNTIFS('业绩 (处理后数据)'!B:B,A1060)</f>
        <v>1</v>
      </c>
      <c r="E1060">
        <f>SUMIFS('业绩 (处理后数据)'!O:O,'业绩 (处理后数据)'!B:B,A1060)</f>
        <v>1680</v>
      </c>
      <c r="F1060" s="4">
        <f t="shared" si="146"/>
        <v>3</v>
      </c>
      <c r="G1060" s="4">
        <f t="shared" si="147"/>
        <v>1</v>
      </c>
      <c r="H1060" s="4">
        <f t="shared" si="148"/>
        <v>1</v>
      </c>
      <c r="I1060" s="4" t="str">
        <f t="shared" si="149"/>
        <v>低</v>
      </c>
      <c r="J1060" s="4" t="str">
        <f t="shared" si="150"/>
        <v>低</v>
      </c>
      <c r="K1060" s="4" t="str">
        <f t="shared" si="151"/>
        <v>低</v>
      </c>
      <c r="L1060" s="4" t="str">
        <f t="shared" si="152"/>
        <v>低低低</v>
      </c>
      <c r="M1060" t="str">
        <f t="shared" si="153"/>
        <v>8.一般挽留用户</v>
      </c>
    </row>
    <row r="1061" spans="1:13">
      <c r="A1061" s="4">
        <v>167031</v>
      </c>
      <c r="B1061" s="2">
        <f>_xlfn.MAXIFS('业绩 (处理后数据)'!A:A,'业绩 (处理后数据)'!B:B,A1061)</f>
        <v>44335</v>
      </c>
      <c r="C1061" s="3">
        <f t="shared" si="145"/>
        <v>286</v>
      </c>
      <c r="D1061">
        <f>COUNTIFS('业绩 (处理后数据)'!B:B,A1061)</f>
        <v>1</v>
      </c>
      <c r="E1061">
        <f>SUMIFS('业绩 (处理后数据)'!O:O,'业绩 (处理后数据)'!B:B,A1061)</f>
        <v>880</v>
      </c>
      <c r="F1061" s="4">
        <f t="shared" si="146"/>
        <v>3</v>
      </c>
      <c r="G1061" s="4">
        <f t="shared" si="147"/>
        <v>1</v>
      </c>
      <c r="H1061" s="4">
        <f t="shared" si="148"/>
        <v>1</v>
      </c>
      <c r="I1061" s="4" t="str">
        <f t="shared" si="149"/>
        <v>低</v>
      </c>
      <c r="J1061" s="4" t="str">
        <f t="shared" si="150"/>
        <v>低</v>
      </c>
      <c r="K1061" s="4" t="str">
        <f t="shared" si="151"/>
        <v>低</v>
      </c>
      <c r="L1061" s="4" t="str">
        <f t="shared" si="152"/>
        <v>低低低</v>
      </c>
      <c r="M1061" t="str">
        <f t="shared" si="153"/>
        <v>8.一般挽留用户</v>
      </c>
    </row>
    <row r="1062" spans="1:13">
      <c r="A1062" s="4">
        <v>122436</v>
      </c>
      <c r="B1062" s="2">
        <f>_xlfn.MAXIFS('业绩 (处理后数据)'!A:A,'业绩 (处理后数据)'!B:B,A1062)</f>
        <v>44335</v>
      </c>
      <c r="C1062" s="3">
        <f t="shared" si="145"/>
        <v>286</v>
      </c>
      <c r="D1062">
        <f>COUNTIFS('业绩 (处理后数据)'!B:B,A1062)</f>
        <v>1</v>
      </c>
      <c r="E1062">
        <f>SUMIFS('业绩 (处理后数据)'!O:O,'业绩 (处理后数据)'!B:B,A1062)</f>
        <v>760</v>
      </c>
      <c r="F1062" s="4">
        <f t="shared" si="146"/>
        <v>3</v>
      </c>
      <c r="G1062" s="4">
        <f t="shared" si="147"/>
        <v>1</v>
      </c>
      <c r="H1062" s="4">
        <f t="shared" si="148"/>
        <v>1</v>
      </c>
      <c r="I1062" s="4" t="str">
        <f t="shared" si="149"/>
        <v>低</v>
      </c>
      <c r="J1062" s="4" t="str">
        <f t="shared" si="150"/>
        <v>低</v>
      </c>
      <c r="K1062" s="4" t="str">
        <f t="shared" si="151"/>
        <v>低</v>
      </c>
      <c r="L1062" s="4" t="str">
        <f t="shared" si="152"/>
        <v>低低低</v>
      </c>
      <c r="M1062" t="str">
        <f t="shared" si="153"/>
        <v>8.一般挽留用户</v>
      </c>
    </row>
    <row r="1063" spans="1:13">
      <c r="A1063" s="4">
        <v>150150</v>
      </c>
      <c r="B1063" s="2">
        <f>_xlfn.MAXIFS('业绩 (处理后数据)'!A:A,'业绩 (处理后数据)'!B:B,A1063)</f>
        <v>44335</v>
      </c>
      <c r="C1063" s="3">
        <f t="shared" si="145"/>
        <v>286</v>
      </c>
      <c r="D1063">
        <f>COUNTIFS('业绩 (处理后数据)'!B:B,A1063)</f>
        <v>1</v>
      </c>
      <c r="E1063">
        <f>SUMIFS('业绩 (处理后数据)'!O:O,'业绩 (处理后数据)'!B:B,A1063)</f>
        <v>2080</v>
      </c>
      <c r="F1063" s="4">
        <f t="shared" si="146"/>
        <v>3</v>
      </c>
      <c r="G1063" s="4">
        <f t="shared" si="147"/>
        <v>1</v>
      </c>
      <c r="H1063" s="4">
        <f t="shared" si="148"/>
        <v>1</v>
      </c>
      <c r="I1063" s="4" t="str">
        <f t="shared" si="149"/>
        <v>低</v>
      </c>
      <c r="J1063" s="4" t="str">
        <f t="shared" si="150"/>
        <v>低</v>
      </c>
      <c r="K1063" s="4" t="str">
        <f t="shared" si="151"/>
        <v>低</v>
      </c>
      <c r="L1063" s="4" t="str">
        <f t="shared" si="152"/>
        <v>低低低</v>
      </c>
      <c r="M1063" t="str">
        <f t="shared" si="153"/>
        <v>8.一般挽留用户</v>
      </c>
    </row>
    <row r="1064" spans="1:13">
      <c r="A1064" s="4">
        <v>154175</v>
      </c>
      <c r="B1064" s="2">
        <f>_xlfn.MAXIFS('业绩 (处理后数据)'!A:A,'业绩 (处理后数据)'!B:B,A1064)</f>
        <v>44386</v>
      </c>
      <c r="C1064" s="3">
        <f t="shared" si="145"/>
        <v>235</v>
      </c>
      <c r="D1064">
        <f>COUNTIFS('业绩 (处理后数据)'!B:B,A1064)</f>
        <v>2</v>
      </c>
      <c r="E1064">
        <f>SUMIFS('业绩 (处理后数据)'!O:O,'业绩 (处理后数据)'!B:B,A1064)</f>
        <v>25749</v>
      </c>
      <c r="F1064" s="4">
        <f t="shared" si="146"/>
        <v>3</v>
      </c>
      <c r="G1064" s="4">
        <f t="shared" si="147"/>
        <v>1</v>
      </c>
      <c r="H1064" s="4">
        <f t="shared" si="148"/>
        <v>4</v>
      </c>
      <c r="I1064" s="4" t="str">
        <f t="shared" si="149"/>
        <v>低</v>
      </c>
      <c r="J1064" s="4" t="str">
        <f t="shared" si="150"/>
        <v>低</v>
      </c>
      <c r="K1064" s="4" t="str">
        <f t="shared" si="151"/>
        <v>高</v>
      </c>
      <c r="L1064" s="4" t="str">
        <f t="shared" si="152"/>
        <v>低低高</v>
      </c>
      <c r="M1064" t="str">
        <f t="shared" si="153"/>
        <v>4.重要挽留用户</v>
      </c>
    </row>
    <row r="1065" spans="1:13">
      <c r="A1065" s="4">
        <v>153678</v>
      </c>
      <c r="B1065" s="2">
        <f>_xlfn.MAXIFS('业绩 (处理后数据)'!A:A,'业绩 (处理后数据)'!B:B,A1065)</f>
        <v>44367</v>
      </c>
      <c r="C1065" s="3">
        <f t="shared" si="145"/>
        <v>254</v>
      </c>
      <c r="D1065">
        <f>COUNTIFS('业绩 (处理后数据)'!B:B,A1065)</f>
        <v>2</v>
      </c>
      <c r="E1065">
        <f>SUMIFS('业绩 (处理后数据)'!O:O,'业绩 (处理后数据)'!B:B,A1065)</f>
        <v>15998</v>
      </c>
      <c r="F1065" s="4">
        <f t="shared" si="146"/>
        <v>3</v>
      </c>
      <c r="G1065" s="4">
        <f t="shared" si="147"/>
        <v>1</v>
      </c>
      <c r="H1065" s="4">
        <f t="shared" si="148"/>
        <v>3</v>
      </c>
      <c r="I1065" s="4" t="str">
        <f t="shared" si="149"/>
        <v>低</v>
      </c>
      <c r="J1065" s="4" t="str">
        <f t="shared" si="150"/>
        <v>低</v>
      </c>
      <c r="K1065" s="4" t="str">
        <f t="shared" si="151"/>
        <v>高</v>
      </c>
      <c r="L1065" s="4" t="str">
        <f t="shared" si="152"/>
        <v>低低高</v>
      </c>
      <c r="M1065" t="str">
        <f t="shared" si="153"/>
        <v>4.重要挽留用户</v>
      </c>
    </row>
    <row r="1066" spans="1:13">
      <c r="A1066" s="4">
        <v>157283</v>
      </c>
      <c r="B1066" s="2">
        <f>_xlfn.MAXIFS('业绩 (处理后数据)'!A:A,'业绩 (处理后数据)'!B:B,A1066)</f>
        <v>44458</v>
      </c>
      <c r="C1066" s="3">
        <f t="shared" si="145"/>
        <v>163</v>
      </c>
      <c r="D1066">
        <f>COUNTIFS('业绩 (处理后数据)'!B:B,A1066)</f>
        <v>2</v>
      </c>
      <c r="E1066">
        <f>SUMIFS('业绩 (处理后数据)'!O:O,'业绩 (处理后数据)'!B:B,A1066)</f>
        <v>6313</v>
      </c>
      <c r="F1066" s="4">
        <f t="shared" si="146"/>
        <v>4</v>
      </c>
      <c r="G1066" s="4">
        <f t="shared" si="147"/>
        <v>1</v>
      </c>
      <c r="H1066" s="4">
        <f t="shared" si="148"/>
        <v>2</v>
      </c>
      <c r="I1066" s="4" t="str">
        <f t="shared" si="149"/>
        <v>高</v>
      </c>
      <c r="J1066" s="4" t="str">
        <f t="shared" si="150"/>
        <v>低</v>
      </c>
      <c r="K1066" s="4" t="str">
        <f t="shared" si="151"/>
        <v>低</v>
      </c>
      <c r="L1066" s="4" t="str">
        <f t="shared" si="152"/>
        <v>高低低</v>
      </c>
      <c r="M1066" t="str">
        <f t="shared" si="153"/>
        <v>6.一般发展用户</v>
      </c>
    </row>
    <row r="1067" spans="1:13">
      <c r="A1067" s="4">
        <v>162143</v>
      </c>
      <c r="B1067" s="2">
        <f>_xlfn.MAXIFS('业绩 (处理后数据)'!A:A,'业绩 (处理后数据)'!B:B,A1067)</f>
        <v>44336</v>
      </c>
      <c r="C1067" s="3">
        <f t="shared" si="145"/>
        <v>285</v>
      </c>
      <c r="D1067">
        <f>COUNTIFS('业绩 (处理后数据)'!B:B,A1067)</f>
        <v>1</v>
      </c>
      <c r="E1067">
        <f>SUMIFS('业绩 (处理后数据)'!O:O,'业绩 (处理后数据)'!B:B,A1067)</f>
        <v>3765</v>
      </c>
      <c r="F1067" s="4">
        <f t="shared" si="146"/>
        <v>3</v>
      </c>
      <c r="G1067" s="4">
        <f t="shared" si="147"/>
        <v>1</v>
      </c>
      <c r="H1067" s="4">
        <f t="shared" si="148"/>
        <v>2</v>
      </c>
      <c r="I1067" s="4" t="str">
        <f t="shared" si="149"/>
        <v>低</v>
      </c>
      <c r="J1067" s="4" t="str">
        <f t="shared" si="150"/>
        <v>低</v>
      </c>
      <c r="K1067" s="4" t="str">
        <f t="shared" si="151"/>
        <v>低</v>
      </c>
      <c r="L1067" s="4" t="str">
        <f t="shared" si="152"/>
        <v>低低低</v>
      </c>
      <c r="M1067" t="str">
        <f t="shared" si="153"/>
        <v>8.一般挽留用户</v>
      </c>
    </row>
    <row r="1068" spans="1:13">
      <c r="A1068" s="4">
        <v>157348</v>
      </c>
      <c r="B1068" s="2">
        <f>_xlfn.MAXIFS('业绩 (处理后数据)'!A:A,'业绩 (处理后数据)'!B:B,A1068)</f>
        <v>44336</v>
      </c>
      <c r="C1068" s="3">
        <f t="shared" si="145"/>
        <v>285</v>
      </c>
      <c r="D1068">
        <f>COUNTIFS('业绩 (处理后数据)'!B:B,A1068)</f>
        <v>1</v>
      </c>
      <c r="E1068">
        <f>SUMIFS('业绩 (处理后数据)'!O:O,'业绩 (处理后数据)'!B:B,A1068)</f>
        <v>10000</v>
      </c>
      <c r="F1068" s="4">
        <f t="shared" si="146"/>
        <v>3</v>
      </c>
      <c r="G1068" s="4">
        <f t="shared" si="147"/>
        <v>1</v>
      </c>
      <c r="H1068" s="4">
        <f t="shared" si="148"/>
        <v>3</v>
      </c>
      <c r="I1068" s="4" t="str">
        <f t="shared" si="149"/>
        <v>低</v>
      </c>
      <c r="J1068" s="4" t="str">
        <f t="shared" si="150"/>
        <v>低</v>
      </c>
      <c r="K1068" s="4" t="str">
        <f t="shared" si="151"/>
        <v>高</v>
      </c>
      <c r="L1068" s="4" t="str">
        <f t="shared" si="152"/>
        <v>低低高</v>
      </c>
      <c r="M1068" t="str">
        <f t="shared" si="153"/>
        <v>4.重要挽留用户</v>
      </c>
    </row>
    <row r="1069" spans="1:13">
      <c r="A1069" s="4">
        <v>174164</v>
      </c>
      <c r="B1069" s="2">
        <f>_xlfn.MAXIFS('业绩 (处理后数据)'!A:A,'业绩 (处理后数据)'!B:B,A1069)</f>
        <v>44336</v>
      </c>
      <c r="C1069" s="3">
        <f t="shared" si="145"/>
        <v>285</v>
      </c>
      <c r="D1069">
        <f>COUNTIFS('业绩 (处理后数据)'!B:B,A1069)</f>
        <v>1</v>
      </c>
      <c r="E1069">
        <f>SUMIFS('业绩 (处理后数据)'!O:O,'业绩 (处理后数据)'!B:B,A1069)</f>
        <v>30000</v>
      </c>
      <c r="F1069" s="4">
        <f t="shared" si="146"/>
        <v>3</v>
      </c>
      <c r="G1069" s="4">
        <f t="shared" si="147"/>
        <v>1</v>
      </c>
      <c r="H1069" s="4">
        <f t="shared" si="148"/>
        <v>4</v>
      </c>
      <c r="I1069" s="4" t="str">
        <f t="shared" si="149"/>
        <v>低</v>
      </c>
      <c r="J1069" s="4" t="str">
        <f t="shared" si="150"/>
        <v>低</v>
      </c>
      <c r="K1069" s="4" t="str">
        <f t="shared" si="151"/>
        <v>高</v>
      </c>
      <c r="L1069" s="4" t="str">
        <f t="shared" si="152"/>
        <v>低低高</v>
      </c>
      <c r="M1069" t="str">
        <f t="shared" si="153"/>
        <v>4.重要挽留用户</v>
      </c>
    </row>
    <row r="1070" spans="1:13">
      <c r="A1070" s="4">
        <v>164989</v>
      </c>
      <c r="B1070" s="2">
        <f>_xlfn.MAXIFS('业绩 (处理后数据)'!A:A,'业绩 (处理后数据)'!B:B,A1070)</f>
        <v>44336</v>
      </c>
      <c r="C1070" s="3">
        <f t="shared" si="145"/>
        <v>285</v>
      </c>
      <c r="D1070">
        <f>COUNTIFS('业绩 (处理后数据)'!B:B,A1070)</f>
        <v>1</v>
      </c>
      <c r="E1070">
        <f>SUMIFS('业绩 (处理后数据)'!O:O,'业绩 (处理后数据)'!B:B,A1070)</f>
        <v>1314</v>
      </c>
      <c r="F1070" s="4">
        <f t="shared" si="146"/>
        <v>3</v>
      </c>
      <c r="G1070" s="4">
        <f t="shared" si="147"/>
        <v>1</v>
      </c>
      <c r="H1070" s="4">
        <f t="shared" si="148"/>
        <v>1</v>
      </c>
      <c r="I1070" s="4" t="str">
        <f t="shared" si="149"/>
        <v>低</v>
      </c>
      <c r="J1070" s="4" t="str">
        <f t="shared" si="150"/>
        <v>低</v>
      </c>
      <c r="K1070" s="4" t="str">
        <f t="shared" si="151"/>
        <v>低</v>
      </c>
      <c r="L1070" s="4" t="str">
        <f t="shared" si="152"/>
        <v>低低低</v>
      </c>
      <c r="M1070" t="str">
        <f t="shared" si="153"/>
        <v>8.一般挽留用户</v>
      </c>
    </row>
    <row r="1071" spans="1:13">
      <c r="A1071" s="4">
        <v>154189</v>
      </c>
      <c r="B1071" s="2">
        <f>_xlfn.MAXIFS('业绩 (处理后数据)'!A:A,'业绩 (处理后数据)'!B:B,A1071)</f>
        <v>44485</v>
      </c>
      <c r="C1071" s="3">
        <f t="shared" si="145"/>
        <v>136</v>
      </c>
      <c r="D1071">
        <f>COUNTIFS('业绩 (处理后数据)'!B:B,A1071)</f>
        <v>2</v>
      </c>
      <c r="E1071">
        <f>SUMIFS('业绩 (处理后数据)'!O:O,'业绩 (处理后数据)'!B:B,A1071)</f>
        <v>8580</v>
      </c>
      <c r="F1071" s="4">
        <f t="shared" si="146"/>
        <v>4</v>
      </c>
      <c r="G1071" s="4">
        <f t="shared" si="147"/>
        <v>1</v>
      </c>
      <c r="H1071" s="4">
        <f t="shared" si="148"/>
        <v>3</v>
      </c>
      <c r="I1071" s="4" t="str">
        <f t="shared" si="149"/>
        <v>高</v>
      </c>
      <c r="J1071" s="4" t="str">
        <f t="shared" si="150"/>
        <v>低</v>
      </c>
      <c r="K1071" s="4" t="str">
        <f t="shared" si="151"/>
        <v>高</v>
      </c>
      <c r="L1071" s="4" t="str">
        <f t="shared" si="152"/>
        <v>高低高</v>
      </c>
      <c r="M1071" t="str">
        <f t="shared" si="153"/>
        <v>2.重要发展用户</v>
      </c>
    </row>
    <row r="1072" spans="1:13">
      <c r="A1072" s="4">
        <v>156274</v>
      </c>
      <c r="B1072" s="2">
        <f>_xlfn.MAXIFS('业绩 (处理后数据)'!A:A,'业绩 (处理后数据)'!B:B,A1072)</f>
        <v>44583</v>
      </c>
      <c r="C1072" s="3">
        <f t="shared" si="145"/>
        <v>38</v>
      </c>
      <c r="D1072">
        <f>COUNTIFS('业绩 (处理后数据)'!B:B,A1072)</f>
        <v>2</v>
      </c>
      <c r="E1072">
        <f>SUMIFS('业绩 (处理后数据)'!O:O,'业绩 (处理后数据)'!B:B,A1072)</f>
        <v>2594</v>
      </c>
      <c r="F1072" s="4">
        <f t="shared" si="146"/>
        <v>5</v>
      </c>
      <c r="G1072" s="4">
        <f t="shared" si="147"/>
        <v>1</v>
      </c>
      <c r="H1072" s="4">
        <f t="shared" si="148"/>
        <v>1</v>
      </c>
      <c r="I1072" s="4" t="str">
        <f t="shared" si="149"/>
        <v>高</v>
      </c>
      <c r="J1072" s="4" t="str">
        <f t="shared" si="150"/>
        <v>低</v>
      </c>
      <c r="K1072" s="4" t="str">
        <f t="shared" si="151"/>
        <v>低</v>
      </c>
      <c r="L1072" s="4" t="str">
        <f t="shared" si="152"/>
        <v>高低低</v>
      </c>
      <c r="M1072" t="str">
        <f t="shared" si="153"/>
        <v>6.一般发展用户</v>
      </c>
    </row>
    <row r="1073" spans="1:13">
      <c r="A1073" s="4">
        <v>159038</v>
      </c>
      <c r="B1073" s="2">
        <f>_xlfn.MAXIFS('业绩 (处理后数据)'!A:A,'业绩 (处理后数据)'!B:B,A1073)</f>
        <v>44400</v>
      </c>
      <c r="C1073" s="3">
        <f t="shared" si="145"/>
        <v>221</v>
      </c>
      <c r="D1073">
        <f>COUNTIFS('业绩 (处理后数据)'!B:B,A1073)</f>
        <v>2</v>
      </c>
      <c r="E1073">
        <f>SUMIFS('业绩 (处理后数据)'!O:O,'业绩 (处理后数据)'!B:B,A1073)</f>
        <v>9999</v>
      </c>
      <c r="F1073" s="4">
        <f t="shared" si="146"/>
        <v>3</v>
      </c>
      <c r="G1073" s="4">
        <f t="shared" si="147"/>
        <v>1</v>
      </c>
      <c r="H1073" s="4">
        <f t="shared" si="148"/>
        <v>3</v>
      </c>
      <c r="I1073" s="4" t="str">
        <f t="shared" si="149"/>
        <v>低</v>
      </c>
      <c r="J1073" s="4" t="str">
        <f t="shared" si="150"/>
        <v>低</v>
      </c>
      <c r="K1073" s="4" t="str">
        <f t="shared" si="151"/>
        <v>高</v>
      </c>
      <c r="L1073" s="4" t="str">
        <f t="shared" si="152"/>
        <v>低低高</v>
      </c>
      <c r="M1073" t="str">
        <f t="shared" si="153"/>
        <v>4.重要挽留用户</v>
      </c>
    </row>
    <row r="1074" spans="1:13">
      <c r="A1074" s="4">
        <v>149330</v>
      </c>
      <c r="B1074" s="2">
        <f>_xlfn.MAXIFS('业绩 (处理后数据)'!A:A,'业绩 (处理后数据)'!B:B,A1074)</f>
        <v>44337</v>
      </c>
      <c r="C1074" s="3">
        <f t="shared" si="145"/>
        <v>284</v>
      </c>
      <c r="D1074">
        <f>COUNTIFS('业绩 (处理后数据)'!B:B,A1074)</f>
        <v>1</v>
      </c>
      <c r="E1074">
        <f>SUMIFS('业绩 (处理后数据)'!O:O,'业绩 (处理后数据)'!B:B,A1074)</f>
        <v>2380</v>
      </c>
      <c r="F1074" s="4">
        <f t="shared" si="146"/>
        <v>3</v>
      </c>
      <c r="G1074" s="4">
        <f t="shared" si="147"/>
        <v>1</v>
      </c>
      <c r="H1074" s="4">
        <f t="shared" si="148"/>
        <v>1</v>
      </c>
      <c r="I1074" s="4" t="str">
        <f t="shared" si="149"/>
        <v>低</v>
      </c>
      <c r="J1074" s="4" t="str">
        <f t="shared" si="150"/>
        <v>低</v>
      </c>
      <c r="K1074" s="4" t="str">
        <f t="shared" si="151"/>
        <v>低</v>
      </c>
      <c r="L1074" s="4" t="str">
        <f t="shared" si="152"/>
        <v>低低低</v>
      </c>
      <c r="M1074" t="str">
        <f t="shared" si="153"/>
        <v>8.一般挽留用户</v>
      </c>
    </row>
    <row r="1075" spans="1:13">
      <c r="A1075" s="4">
        <v>151332</v>
      </c>
      <c r="B1075" s="2">
        <f>_xlfn.MAXIFS('业绩 (处理后数据)'!A:A,'业绩 (处理后数据)'!B:B,A1075)</f>
        <v>44337</v>
      </c>
      <c r="C1075" s="3">
        <f t="shared" si="145"/>
        <v>284</v>
      </c>
      <c r="D1075">
        <f>COUNTIFS('业绩 (处理后数据)'!B:B,A1075)</f>
        <v>1</v>
      </c>
      <c r="E1075">
        <f>SUMIFS('业绩 (处理后数据)'!O:O,'业绩 (处理后数据)'!B:B,A1075)</f>
        <v>10780</v>
      </c>
      <c r="F1075" s="4">
        <f t="shared" si="146"/>
        <v>3</v>
      </c>
      <c r="G1075" s="4">
        <f t="shared" si="147"/>
        <v>1</v>
      </c>
      <c r="H1075" s="4">
        <f t="shared" si="148"/>
        <v>3</v>
      </c>
      <c r="I1075" s="4" t="str">
        <f t="shared" si="149"/>
        <v>低</v>
      </c>
      <c r="J1075" s="4" t="str">
        <f t="shared" si="150"/>
        <v>低</v>
      </c>
      <c r="K1075" s="4" t="str">
        <f t="shared" si="151"/>
        <v>高</v>
      </c>
      <c r="L1075" s="4" t="str">
        <f t="shared" si="152"/>
        <v>低低高</v>
      </c>
      <c r="M1075" t="str">
        <f t="shared" si="153"/>
        <v>4.重要挽留用户</v>
      </c>
    </row>
    <row r="1076" spans="1:13">
      <c r="A1076" s="4">
        <v>160869</v>
      </c>
      <c r="B1076" s="2">
        <f>_xlfn.MAXIFS('业绩 (处理后数据)'!A:A,'业绩 (处理后数据)'!B:B,A1076)</f>
        <v>44373</v>
      </c>
      <c r="C1076" s="3">
        <f t="shared" si="145"/>
        <v>248</v>
      </c>
      <c r="D1076">
        <f>COUNTIFS('业绩 (处理后数据)'!B:B,A1076)</f>
        <v>2</v>
      </c>
      <c r="E1076">
        <f>SUMIFS('业绩 (处理后数据)'!O:O,'业绩 (处理后数据)'!B:B,A1076)</f>
        <v>8586.6</v>
      </c>
      <c r="F1076" s="4">
        <f t="shared" si="146"/>
        <v>3</v>
      </c>
      <c r="G1076" s="4">
        <f t="shared" si="147"/>
        <v>1</v>
      </c>
      <c r="H1076" s="4">
        <f t="shared" si="148"/>
        <v>3</v>
      </c>
      <c r="I1076" s="4" t="str">
        <f t="shared" si="149"/>
        <v>低</v>
      </c>
      <c r="J1076" s="4" t="str">
        <f t="shared" si="150"/>
        <v>低</v>
      </c>
      <c r="K1076" s="4" t="str">
        <f t="shared" si="151"/>
        <v>高</v>
      </c>
      <c r="L1076" s="4" t="str">
        <f t="shared" si="152"/>
        <v>低低高</v>
      </c>
      <c r="M1076" t="str">
        <f t="shared" si="153"/>
        <v>4.重要挽留用户</v>
      </c>
    </row>
    <row r="1077" spans="1:13">
      <c r="A1077" s="4">
        <v>155772</v>
      </c>
      <c r="B1077" s="2">
        <f>_xlfn.MAXIFS('业绩 (处理后数据)'!A:A,'业绩 (处理后数据)'!B:B,A1077)</f>
        <v>44337</v>
      </c>
      <c r="C1077" s="3">
        <f t="shared" si="145"/>
        <v>284</v>
      </c>
      <c r="D1077">
        <f>COUNTIFS('业绩 (处理后数据)'!B:B,A1077)</f>
        <v>1</v>
      </c>
      <c r="E1077">
        <f>SUMIFS('业绩 (处理后数据)'!O:O,'业绩 (处理后数据)'!B:B,A1077)</f>
        <v>2380</v>
      </c>
      <c r="F1077" s="4">
        <f t="shared" si="146"/>
        <v>3</v>
      </c>
      <c r="G1077" s="4">
        <f t="shared" si="147"/>
        <v>1</v>
      </c>
      <c r="H1077" s="4">
        <f t="shared" si="148"/>
        <v>1</v>
      </c>
      <c r="I1077" s="4" t="str">
        <f t="shared" si="149"/>
        <v>低</v>
      </c>
      <c r="J1077" s="4" t="str">
        <f t="shared" si="150"/>
        <v>低</v>
      </c>
      <c r="K1077" s="4" t="str">
        <f t="shared" si="151"/>
        <v>低</v>
      </c>
      <c r="L1077" s="4" t="str">
        <f t="shared" si="152"/>
        <v>低低低</v>
      </c>
      <c r="M1077" t="str">
        <f t="shared" si="153"/>
        <v>8.一般挽留用户</v>
      </c>
    </row>
    <row r="1078" spans="1:13">
      <c r="A1078" s="4">
        <v>144389</v>
      </c>
      <c r="B1078" s="2">
        <f>_xlfn.MAXIFS('业绩 (处理后数据)'!A:A,'业绩 (处理后数据)'!B:B,A1078)</f>
        <v>44337</v>
      </c>
      <c r="C1078" s="3">
        <f t="shared" si="145"/>
        <v>284</v>
      </c>
      <c r="D1078">
        <f>COUNTIFS('业绩 (处理后数据)'!B:B,A1078)</f>
        <v>1</v>
      </c>
      <c r="E1078">
        <f>SUMIFS('业绩 (处理后数据)'!O:O,'业绩 (处理后数据)'!B:B,A1078)</f>
        <v>6200</v>
      </c>
      <c r="F1078" s="4">
        <f t="shared" si="146"/>
        <v>3</v>
      </c>
      <c r="G1078" s="4">
        <f t="shared" si="147"/>
        <v>1</v>
      </c>
      <c r="H1078" s="4">
        <f t="shared" si="148"/>
        <v>2</v>
      </c>
      <c r="I1078" s="4" t="str">
        <f t="shared" si="149"/>
        <v>低</v>
      </c>
      <c r="J1078" s="4" t="str">
        <f t="shared" si="150"/>
        <v>低</v>
      </c>
      <c r="K1078" s="4" t="str">
        <f t="shared" si="151"/>
        <v>低</v>
      </c>
      <c r="L1078" s="4" t="str">
        <f t="shared" si="152"/>
        <v>低低低</v>
      </c>
      <c r="M1078" t="str">
        <f t="shared" si="153"/>
        <v>8.一般挽留用户</v>
      </c>
    </row>
    <row r="1079" spans="1:13">
      <c r="A1079" s="4">
        <v>151110</v>
      </c>
      <c r="B1079" s="2">
        <f>_xlfn.MAXIFS('业绩 (处理后数据)'!A:A,'业绩 (处理后数据)'!B:B,A1079)</f>
        <v>44422</v>
      </c>
      <c r="C1079" s="3">
        <f t="shared" si="145"/>
        <v>199</v>
      </c>
      <c r="D1079">
        <f>COUNTIFS('业绩 (处理后数据)'!B:B,A1079)</f>
        <v>2</v>
      </c>
      <c r="E1079">
        <f>SUMIFS('业绩 (处理后数据)'!O:O,'业绩 (处理后数据)'!B:B,A1079)</f>
        <v>498</v>
      </c>
      <c r="F1079" s="4">
        <f t="shared" si="146"/>
        <v>4</v>
      </c>
      <c r="G1079" s="4">
        <f t="shared" si="147"/>
        <v>1</v>
      </c>
      <c r="H1079" s="4">
        <f t="shared" si="148"/>
        <v>1</v>
      </c>
      <c r="I1079" s="4" t="str">
        <f t="shared" si="149"/>
        <v>高</v>
      </c>
      <c r="J1079" s="4" t="str">
        <f t="shared" si="150"/>
        <v>低</v>
      </c>
      <c r="K1079" s="4" t="str">
        <f t="shared" si="151"/>
        <v>低</v>
      </c>
      <c r="L1079" s="4" t="str">
        <f t="shared" si="152"/>
        <v>高低低</v>
      </c>
      <c r="M1079" t="str">
        <f t="shared" si="153"/>
        <v>6.一般发展用户</v>
      </c>
    </row>
    <row r="1080" spans="1:13">
      <c r="A1080" s="4">
        <v>154988</v>
      </c>
      <c r="B1080" s="2">
        <f>_xlfn.MAXIFS('业绩 (处理后数据)'!A:A,'业绩 (处理后数据)'!B:B,A1080)</f>
        <v>44337</v>
      </c>
      <c r="C1080" s="3">
        <f t="shared" si="145"/>
        <v>284</v>
      </c>
      <c r="D1080">
        <f>COUNTIFS('业绩 (处理后数据)'!B:B,A1080)</f>
        <v>1</v>
      </c>
      <c r="E1080">
        <f>SUMIFS('业绩 (处理后数据)'!O:O,'业绩 (处理后数据)'!B:B,A1080)</f>
        <v>1680</v>
      </c>
      <c r="F1080" s="4">
        <f t="shared" si="146"/>
        <v>3</v>
      </c>
      <c r="G1080" s="4">
        <f t="shared" si="147"/>
        <v>1</v>
      </c>
      <c r="H1080" s="4">
        <f t="shared" si="148"/>
        <v>1</v>
      </c>
      <c r="I1080" s="4" t="str">
        <f t="shared" si="149"/>
        <v>低</v>
      </c>
      <c r="J1080" s="4" t="str">
        <f t="shared" si="150"/>
        <v>低</v>
      </c>
      <c r="K1080" s="4" t="str">
        <f t="shared" si="151"/>
        <v>低</v>
      </c>
      <c r="L1080" s="4" t="str">
        <f t="shared" si="152"/>
        <v>低低低</v>
      </c>
      <c r="M1080" t="str">
        <f t="shared" si="153"/>
        <v>8.一般挽留用户</v>
      </c>
    </row>
    <row r="1081" spans="1:13">
      <c r="A1081" s="4">
        <v>146854</v>
      </c>
      <c r="B1081" s="2">
        <f>_xlfn.MAXIFS('业绩 (处理后数据)'!A:A,'业绩 (处理后数据)'!B:B,A1081)</f>
        <v>44337</v>
      </c>
      <c r="C1081" s="3">
        <f t="shared" si="145"/>
        <v>284</v>
      </c>
      <c r="D1081">
        <f>COUNTIFS('业绩 (处理后数据)'!B:B,A1081)</f>
        <v>1</v>
      </c>
      <c r="E1081">
        <f>SUMIFS('业绩 (处理后数据)'!O:O,'业绩 (处理后数据)'!B:B,A1081)</f>
        <v>1499</v>
      </c>
      <c r="F1081" s="4">
        <f t="shared" si="146"/>
        <v>3</v>
      </c>
      <c r="G1081" s="4">
        <f t="shared" si="147"/>
        <v>1</v>
      </c>
      <c r="H1081" s="4">
        <f t="shared" si="148"/>
        <v>1</v>
      </c>
      <c r="I1081" s="4" t="str">
        <f t="shared" si="149"/>
        <v>低</v>
      </c>
      <c r="J1081" s="4" t="str">
        <f t="shared" si="150"/>
        <v>低</v>
      </c>
      <c r="K1081" s="4" t="str">
        <f t="shared" si="151"/>
        <v>低</v>
      </c>
      <c r="L1081" s="4" t="str">
        <f t="shared" si="152"/>
        <v>低低低</v>
      </c>
      <c r="M1081" t="str">
        <f t="shared" si="153"/>
        <v>8.一般挽留用户</v>
      </c>
    </row>
    <row r="1082" spans="1:13">
      <c r="A1082" s="4">
        <v>161188</v>
      </c>
      <c r="B1082" s="2">
        <f>_xlfn.MAXIFS('业绩 (处理后数据)'!A:A,'业绩 (处理后数据)'!B:B,A1082)</f>
        <v>44581</v>
      </c>
      <c r="C1082" s="3">
        <f t="shared" si="145"/>
        <v>40</v>
      </c>
      <c r="D1082">
        <f>COUNTIFS('业绩 (处理后数据)'!B:B,A1082)</f>
        <v>2</v>
      </c>
      <c r="E1082">
        <f>SUMIFS('业绩 (处理后数据)'!O:O,'业绩 (处理后数据)'!B:B,A1082)</f>
        <v>8099</v>
      </c>
      <c r="F1082" s="4">
        <f t="shared" si="146"/>
        <v>5</v>
      </c>
      <c r="G1082" s="4">
        <f t="shared" si="147"/>
        <v>1</v>
      </c>
      <c r="H1082" s="4">
        <f t="shared" si="148"/>
        <v>3</v>
      </c>
      <c r="I1082" s="4" t="str">
        <f t="shared" si="149"/>
        <v>高</v>
      </c>
      <c r="J1082" s="4" t="str">
        <f t="shared" si="150"/>
        <v>低</v>
      </c>
      <c r="K1082" s="4" t="str">
        <f t="shared" si="151"/>
        <v>高</v>
      </c>
      <c r="L1082" s="4" t="str">
        <f t="shared" si="152"/>
        <v>高低高</v>
      </c>
      <c r="M1082" t="str">
        <f t="shared" si="153"/>
        <v>2.重要发展用户</v>
      </c>
    </row>
    <row r="1083" spans="1:13">
      <c r="A1083" s="4">
        <v>151365</v>
      </c>
      <c r="B1083" s="2">
        <f>_xlfn.MAXIFS('业绩 (处理后数据)'!A:A,'业绩 (处理后数据)'!B:B,A1083)</f>
        <v>44337</v>
      </c>
      <c r="C1083" s="3">
        <f t="shared" si="145"/>
        <v>284</v>
      </c>
      <c r="D1083">
        <f>COUNTIFS('业绩 (处理后数据)'!B:B,A1083)</f>
        <v>1</v>
      </c>
      <c r="E1083">
        <f>SUMIFS('业绩 (处理后数据)'!O:O,'业绩 (处理后数据)'!B:B,A1083)</f>
        <v>2480</v>
      </c>
      <c r="F1083" s="4">
        <f t="shared" si="146"/>
        <v>3</v>
      </c>
      <c r="G1083" s="4">
        <f t="shared" si="147"/>
        <v>1</v>
      </c>
      <c r="H1083" s="4">
        <f t="shared" si="148"/>
        <v>1</v>
      </c>
      <c r="I1083" s="4" t="str">
        <f t="shared" si="149"/>
        <v>低</v>
      </c>
      <c r="J1083" s="4" t="str">
        <f t="shared" si="150"/>
        <v>低</v>
      </c>
      <c r="K1083" s="4" t="str">
        <f t="shared" si="151"/>
        <v>低</v>
      </c>
      <c r="L1083" s="4" t="str">
        <f t="shared" si="152"/>
        <v>低低低</v>
      </c>
      <c r="M1083" t="str">
        <f t="shared" si="153"/>
        <v>8.一般挽留用户</v>
      </c>
    </row>
    <row r="1084" spans="1:13">
      <c r="A1084" s="4">
        <v>146796</v>
      </c>
      <c r="B1084" s="2">
        <f>_xlfn.MAXIFS('业绩 (处理后数据)'!A:A,'业绩 (处理后数据)'!B:B,A1084)</f>
        <v>44337</v>
      </c>
      <c r="C1084" s="3">
        <f t="shared" si="145"/>
        <v>284</v>
      </c>
      <c r="D1084">
        <f>COUNTIFS('业绩 (处理后数据)'!B:B,A1084)</f>
        <v>1</v>
      </c>
      <c r="E1084">
        <f>SUMIFS('业绩 (处理后数据)'!O:O,'业绩 (处理后数据)'!B:B,A1084)</f>
        <v>3774</v>
      </c>
      <c r="F1084" s="4">
        <f t="shared" si="146"/>
        <v>3</v>
      </c>
      <c r="G1084" s="4">
        <f t="shared" si="147"/>
        <v>1</v>
      </c>
      <c r="H1084" s="4">
        <f t="shared" si="148"/>
        <v>2</v>
      </c>
      <c r="I1084" s="4" t="str">
        <f t="shared" si="149"/>
        <v>低</v>
      </c>
      <c r="J1084" s="4" t="str">
        <f t="shared" si="150"/>
        <v>低</v>
      </c>
      <c r="K1084" s="4" t="str">
        <f t="shared" si="151"/>
        <v>低</v>
      </c>
      <c r="L1084" s="4" t="str">
        <f t="shared" si="152"/>
        <v>低低低</v>
      </c>
      <c r="M1084" t="str">
        <f t="shared" si="153"/>
        <v>8.一般挽留用户</v>
      </c>
    </row>
    <row r="1085" spans="1:13">
      <c r="A1085" s="4">
        <v>155523</v>
      </c>
      <c r="B1085" s="2">
        <f>_xlfn.MAXIFS('业绩 (处理后数据)'!A:A,'业绩 (处理后数据)'!B:B,A1085)</f>
        <v>44337</v>
      </c>
      <c r="C1085" s="3">
        <f t="shared" si="145"/>
        <v>284</v>
      </c>
      <c r="D1085">
        <f>COUNTIFS('业绩 (处理后数据)'!B:B,A1085)</f>
        <v>1</v>
      </c>
      <c r="E1085">
        <f>SUMIFS('业绩 (处理后数据)'!O:O,'业绩 (处理后数据)'!B:B,A1085)</f>
        <v>1280</v>
      </c>
      <c r="F1085" s="4">
        <f t="shared" si="146"/>
        <v>3</v>
      </c>
      <c r="G1085" s="4">
        <f t="shared" si="147"/>
        <v>1</v>
      </c>
      <c r="H1085" s="4">
        <f t="shared" si="148"/>
        <v>1</v>
      </c>
      <c r="I1085" s="4" t="str">
        <f t="shared" si="149"/>
        <v>低</v>
      </c>
      <c r="J1085" s="4" t="str">
        <f t="shared" si="150"/>
        <v>低</v>
      </c>
      <c r="K1085" s="4" t="str">
        <f t="shared" si="151"/>
        <v>低</v>
      </c>
      <c r="L1085" s="4" t="str">
        <f t="shared" si="152"/>
        <v>低低低</v>
      </c>
      <c r="M1085" t="str">
        <f t="shared" si="153"/>
        <v>8.一般挽留用户</v>
      </c>
    </row>
    <row r="1086" spans="1:13">
      <c r="A1086" s="4">
        <v>165679</v>
      </c>
      <c r="B1086" s="2">
        <f>_xlfn.MAXIFS('业绩 (处理后数据)'!A:A,'业绩 (处理后数据)'!B:B,A1086)</f>
        <v>44337</v>
      </c>
      <c r="C1086" s="3">
        <f t="shared" si="145"/>
        <v>284</v>
      </c>
      <c r="D1086">
        <f>COUNTIFS('业绩 (处理后数据)'!B:B,A1086)</f>
        <v>1</v>
      </c>
      <c r="E1086">
        <f>SUMIFS('业绩 (处理后数据)'!O:O,'业绩 (处理后数据)'!B:B,A1086)</f>
        <v>14000</v>
      </c>
      <c r="F1086" s="4">
        <f t="shared" si="146"/>
        <v>3</v>
      </c>
      <c r="G1086" s="4">
        <f t="shared" si="147"/>
        <v>1</v>
      </c>
      <c r="H1086" s="4">
        <f t="shared" si="148"/>
        <v>3</v>
      </c>
      <c r="I1086" s="4" t="str">
        <f t="shared" si="149"/>
        <v>低</v>
      </c>
      <c r="J1086" s="4" t="str">
        <f t="shared" si="150"/>
        <v>低</v>
      </c>
      <c r="K1086" s="4" t="str">
        <f t="shared" si="151"/>
        <v>高</v>
      </c>
      <c r="L1086" s="4" t="str">
        <f t="shared" si="152"/>
        <v>低低高</v>
      </c>
      <c r="M1086" t="str">
        <f t="shared" si="153"/>
        <v>4.重要挽留用户</v>
      </c>
    </row>
    <row r="1087" spans="1:13">
      <c r="A1087" s="4">
        <v>161543</v>
      </c>
      <c r="B1087" s="2">
        <f>_xlfn.MAXIFS('业绩 (处理后数据)'!A:A,'业绩 (处理后数据)'!B:B,A1087)</f>
        <v>44337</v>
      </c>
      <c r="C1087" s="3">
        <f t="shared" si="145"/>
        <v>284</v>
      </c>
      <c r="D1087">
        <f>COUNTIFS('业绩 (处理后数据)'!B:B,A1087)</f>
        <v>1</v>
      </c>
      <c r="E1087">
        <f>SUMIFS('业绩 (处理后数据)'!O:O,'业绩 (处理后数据)'!B:B,A1087)</f>
        <v>0</v>
      </c>
      <c r="F1087" s="4">
        <f t="shared" si="146"/>
        <v>3</v>
      </c>
      <c r="G1087" s="4">
        <f t="shared" si="147"/>
        <v>1</v>
      </c>
      <c r="H1087" s="4">
        <f t="shared" si="148"/>
        <v>1</v>
      </c>
      <c r="I1087" s="4" t="str">
        <f t="shared" si="149"/>
        <v>低</v>
      </c>
      <c r="J1087" s="4" t="str">
        <f t="shared" si="150"/>
        <v>低</v>
      </c>
      <c r="K1087" s="4" t="str">
        <f t="shared" si="151"/>
        <v>低</v>
      </c>
      <c r="L1087" s="4" t="str">
        <f t="shared" si="152"/>
        <v>低低低</v>
      </c>
      <c r="M1087" t="str">
        <f t="shared" si="153"/>
        <v>8.一般挽留用户</v>
      </c>
    </row>
    <row r="1088" spans="1:13">
      <c r="A1088" s="4">
        <v>151191</v>
      </c>
      <c r="B1088" s="2">
        <f>_xlfn.MAXIFS('业绩 (处理后数据)'!A:A,'业绩 (处理后数据)'!B:B,A1088)</f>
        <v>44338</v>
      </c>
      <c r="C1088" s="3">
        <f t="shared" si="145"/>
        <v>283</v>
      </c>
      <c r="D1088">
        <f>COUNTIFS('业绩 (处理后数据)'!B:B,A1088)</f>
        <v>1</v>
      </c>
      <c r="E1088">
        <f>SUMIFS('业绩 (处理后数据)'!O:O,'业绩 (处理后数据)'!B:B,A1088)</f>
        <v>8800</v>
      </c>
      <c r="F1088" s="4">
        <f t="shared" si="146"/>
        <v>3</v>
      </c>
      <c r="G1088" s="4">
        <f t="shared" si="147"/>
        <v>1</v>
      </c>
      <c r="H1088" s="4">
        <f t="shared" si="148"/>
        <v>3</v>
      </c>
      <c r="I1088" s="4" t="str">
        <f t="shared" si="149"/>
        <v>低</v>
      </c>
      <c r="J1088" s="4" t="str">
        <f t="shared" si="150"/>
        <v>低</v>
      </c>
      <c r="K1088" s="4" t="str">
        <f t="shared" si="151"/>
        <v>高</v>
      </c>
      <c r="L1088" s="4" t="str">
        <f t="shared" si="152"/>
        <v>低低高</v>
      </c>
      <c r="M1088" t="str">
        <f t="shared" si="153"/>
        <v>4.重要挽留用户</v>
      </c>
    </row>
    <row r="1089" spans="1:13">
      <c r="A1089" s="4">
        <v>162892</v>
      </c>
      <c r="B1089" s="2">
        <f>_xlfn.MAXIFS('业绩 (处理后数据)'!A:A,'业绩 (处理后数据)'!B:B,A1089)</f>
        <v>44514</v>
      </c>
      <c r="C1089" s="3">
        <f t="shared" si="145"/>
        <v>107</v>
      </c>
      <c r="D1089">
        <f>COUNTIFS('业绩 (处理后数据)'!B:B,A1089)</f>
        <v>2</v>
      </c>
      <c r="E1089">
        <f>SUMIFS('业绩 (处理后数据)'!O:O,'业绩 (处理后数据)'!B:B,A1089)</f>
        <v>6228</v>
      </c>
      <c r="F1089" s="4">
        <f t="shared" si="146"/>
        <v>5</v>
      </c>
      <c r="G1089" s="4">
        <f t="shared" si="147"/>
        <v>1</v>
      </c>
      <c r="H1089" s="4">
        <f t="shared" si="148"/>
        <v>2</v>
      </c>
      <c r="I1089" s="4" t="str">
        <f t="shared" si="149"/>
        <v>高</v>
      </c>
      <c r="J1089" s="4" t="str">
        <f t="shared" si="150"/>
        <v>低</v>
      </c>
      <c r="K1089" s="4" t="str">
        <f t="shared" si="151"/>
        <v>低</v>
      </c>
      <c r="L1089" s="4" t="str">
        <f t="shared" si="152"/>
        <v>高低低</v>
      </c>
      <c r="M1089" t="str">
        <f t="shared" si="153"/>
        <v>6.一般发展用户</v>
      </c>
    </row>
    <row r="1090" spans="1:13">
      <c r="A1090" s="4">
        <v>156751</v>
      </c>
      <c r="B1090" s="2">
        <f>_xlfn.MAXIFS('业绩 (处理后数据)'!A:A,'业绩 (处理后数据)'!B:B,A1090)</f>
        <v>44338</v>
      </c>
      <c r="C1090" s="3">
        <f t="shared" si="145"/>
        <v>283</v>
      </c>
      <c r="D1090">
        <f>COUNTIFS('业绩 (处理后数据)'!B:B,A1090)</f>
        <v>1</v>
      </c>
      <c r="E1090">
        <f>SUMIFS('业绩 (处理后数据)'!O:O,'业绩 (处理后数据)'!B:B,A1090)</f>
        <v>2000</v>
      </c>
      <c r="F1090" s="4">
        <f t="shared" si="146"/>
        <v>3</v>
      </c>
      <c r="G1090" s="4">
        <f t="shared" si="147"/>
        <v>1</v>
      </c>
      <c r="H1090" s="4">
        <f t="shared" si="148"/>
        <v>1</v>
      </c>
      <c r="I1090" s="4" t="str">
        <f t="shared" si="149"/>
        <v>低</v>
      </c>
      <c r="J1090" s="4" t="str">
        <f t="shared" si="150"/>
        <v>低</v>
      </c>
      <c r="K1090" s="4" t="str">
        <f t="shared" si="151"/>
        <v>低</v>
      </c>
      <c r="L1090" s="4" t="str">
        <f t="shared" si="152"/>
        <v>低低低</v>
      </c>
      <c r="M1090" t="str">
        <f t="shared" si="153"/>
        <v>8.一般挽留用户</v>
      </c>
    </row>
    <row r="1091" spans="1:13">
      <c r="A1091" s="4">
        <v>145284</v>
      </c>
      <c r="B1091" s="2">
        <f>_xlfn.MAXIFS('业绩 (处理后数据)'!A:A,'业绩 (处理后数据)'!B:B,A1091)</f>
        <v>44564</v>
      </c>
      <c r="C1091" s="3">
        <f t="shared" ref="C1091:C1154" si="154">$N$1-B1091</f>
        <v>57</v>
      </c>
      <c r="D1091">
        <f>COUNTIFS('业绩 (处理后数据)'!B:B,A1091)</f>
        <v>3</v>
      </c>
      <c r="E1091">
        <f>SUMIFS('业绩 (处理后数据)'!O:O,'业绩 (处理后数据)'!B:B,A1091)</f>
        <v>98</v>
      </c>
      <c r="F1091" s="4">
        <f t="shared" ref="F1091:F1154" si="155">LOOKUP(C1091,$Q$21:$Q$25,$W$21:$W$25)</f>
        <v>5</v>
      </c>
      <c r="G1091" s="4">
        <f t="shared" ref="G1091:G1154" si="156">LOOKUP(D1091,$R$21:$R$25,$O$21:$O$25)</f>
        <v>2</v>
      </c>
      <c r="H1091" s="4">
        <f t="shared" ref="H1091:H1154" si="157">LOOKUP(E1091,$S$21:$S$25,$O$21:$O$25)</f>
        <v>1</v>
      </c>
      <c r="I1091" s="4" t="str">
        <f t="shared" ref="I1091:I1154" si="158">IF(F1091&gt;$P$27,"高","低")</f>
        <v>高</v>
      </c>
      <c r="J1091" s="4" t="str">
        <f t="shared" ref="J1091:J1154" si="159">IF(G1091&gt;$Q$27,"高","低")</f>
        <v>高</v>
      </c>
      <c r="K1091" s="4" t="str">
        <f t="shared" ref="K1091:K1154" si="160">IF(H1091&gt;$R$27,"高","低")</f>
        <v>低</v>
      </c>
      <c r="L1091" s="4" t="str">
        <f t="shared" ref="L1091:L1154" si="161">I1091&amp;J1091&amp;K1091</f>
        <v>高高低</v>
      </c>
      <c r="M1091" t="str">
        <f t="shared" ref="M1091:M1154" si="162">VLOOKUP(L1091,$S$37:$T$45,2,FALSE)</f>
        <v>5.一般价值用户</v>
      </c>
    </row>
    <row r="1092" spans="1:13">
      <c r="A1092" s="4">
        <v>165239</v>
      </c>
      <c r="B1092" s="2">
        <f>_xlfn.MAXIFS('业绩 (处理后数据)'!A:A,'业绩 (处理后数据)'!B:B,A1092)</f>
        <v>44338</v>
      </c>
      <c r="C1092" s="3">
        <f t="shared" si="154"/>
        <v>283</v>
      </c>
      <c r="D1092">
        <f>COUNTIFS('业绩 (处理后数据)'!B:B,A1092)</f>
        <v>1</v>
      </c>
      <c r="E1092">
        <f>SUMIFS('业绩 (处理后数据)'!O:O,'业绩 (处理后数据)'!B:B,A1092)</f>
        <v>2000</v>
      </c>
      <c r="F1092" s="4">
        <f t="shared" si="155"/>
        <v>3</v>
      </c>
      <c r="G1092" s="4">
        <f t="shared" si="156"/>
        <v>1</v>
      </c>
      <c r="H1092" s="4">
        <f t="shared" si="157"/>
        <v>1</v>
      </c>
      <c r="I1092" s="4" t="str">
        <f t="shared" si="158"/>
        <v>低</v>
      </c>
      <c r="J1092" s="4" t="str">
        <f t="shared" si="159"/>
        <v>低</v>
      </c>
      <c r="K1092" s="4" t="str">
        <f t="shared" si="160"/>
        <v>低</v>
      </c>
      <c r="L1092" s="4" t="str">
        <f t="shared" si="161"/>
        <v>低低低</v>
      </c>
      <c r="M1092" t="str">
        <f t="shared" si="162"/>
        <v>8.一般挽留用户</v>
      </c>
    </row>
    <row r="1093" spans="1:13">
      <c r="A1093" s="4">
        <v>172888</v>
      </c>
      <c r="B1093" s="2">
        <f>_xlfn.MAXIFS('业绩 (处理后数据)'!A:A,'业绩 (处理后数据)'!B:B,A1093)</f>
        <v>44338</v>
      </c>
      <c r="C1093" s="3">
        <f t="shared" si="154"/>
        <v>283</v>
      </c>
      <c r="D1093">
        <f>COUNTIFS('业绩 (处理后数据)'!B:B,A1093)</f>
        <v>1</v>
      </c>
      <c r="E1093">
        <f>SUMIFS('业绩 (处理后数据)'!O:O,'业绩 (处理后数据)'!B:B,A1093)</f>
        <v>4980</v>
      </c>
      <c r="F1093" s="4">
        <f t="shared" si="155"/>
        <v>3</v>
      </c>
      <c r="G1093" s="4">
        <f t="shared" si="156"/>
        <v>1</v>
      </c>
      <c r="H1093" s="4">
        <f t="shared" si="157"/>
        <v>2</v>
      </c>
      <c r="I1093" s="4" t="str">
        <f t="shared" si="158"/>
        <v>低</v>
      </c>
      <c r="J1093" s="4" t="str">
        <f t="shared" si="159"/>
        <v>低</v>
      </c>
      <c r="K1093" s="4" t="str">
        <f t="shared" si="160"/>
        <v>低</v>
      </c>
      <c r="L1093" s="4" t="str">
        <f t="shared" si="161"/>
        <v>低低低</v>
      </c>
      <c r="M1093" t="str">
        <f t="shared" si="162"/>
        <v>8.一般挽留用户</v>
      </c>
    </row>
    <row r="1094" spans="1:13">
      <c r="A1094" s="4">
        <v>157632</v>
      </c>
      <c r="B1094" s="2">
        <f>_xlfn.MAXIFS('业绩 (处理后数据)'!A:A,'业绩 (处理后数据)'!B:B,A1094)</f>
        <v>44449</v>
      </c>
      <c r="C1094" s="3">
        <f t="shared" si="154"/>
        <v>172</v>
      </c>
      <c r="D1094">
        <f>COUNTIFS('业绩 (处理后数据)'!B:B,A1094)</f>
        <v>2</v>
      </c>
      <c r="E1094">
        <f>SUMIFS('业绩 (处理后数据)'!O:O,'业绩 (处理后数据)'!B:B,A1094)</f>
        <v>17268</v>
      </c>
      <c r="F1094" s="4">
        <f t="shared" si="155"/>
        <v>4</v>
      </c>
      <c r="G1094" s="4">
        <f t="shared" si="156"/>
        <v>1</v>
      </c>
      <c r="H1094" s="4">
        <f t="shared" si="157"/>
        <v>4</v>
      </c>
      <c r="I1094" s="4" t="str">
        <f t="shared" si="158"/>
        <v>高</v>
      </c>
      <c r="J1094" s="4" t="str">
        <f t="shared" si="159"/>
        <v>低</v>
      </c>
      <c r="K1094" s="4" t="str">
        <f t="shared" si="160"/>
        <v>高</v>
      </c>
      <c r="L1094" s="4" t="str">
        <f t="shared" si="161"/>
        <v>高低高</v>
      </c>
      <c r="M1094" t="str">
        <f t="shared" si="162"/>
        <v>2.重要发展用户</v>
      </c>
    </row>
    <row r="1095" spans="1:13">
      <c r="A1095" s="4">
        <v>162624</v>
      </c>
      <c r="B1095" s="2">
        <f>_xlfn.MAXIFS('业绩 (处理后数据)'!A:A,'业绩 (处理后数据)'!B:B,A1095)</f>
        <v>44339</v>
      </c>
      <c r="C1095" s="3">
        <f t="shared" si="154"/>
        <v>282</v>
      </c>
      <c r="D1095">
        <f>COUNTIFS('业绩 (处理后数据)'!B:B,A1095)</f>
        <v>1</v>
      </c>
      <c r="E1095">
        <f>SUMIFS('业绩 (处理后数据)'!O:O,'业绩 (处理后数据)'!B:B,A1095)</f>
        <v>860</v>
      </c>
      <c r="F1095" s="4">
        <f t="shared" si="155"/>
        <v>3</v>
      </c>
      <c r="G1095" s="4">
        <f t="shared" si="156"/>
        <v>1</v>
      </c>
      <c r="H1095" s="4">
        <f t="shared" si="157"/>
        <v>1</v>
      </c>
      <c r="I1095" s="4" t="str">
        <f t="shared" si="158"/>
        <v>低</v>
      </c>
      <c r="J1095" s="4" t="str">
        <f t="shared" si="159"/>
        <v>低</v>
      </c>
      <c r="K1095" s="4" t="str">
        <f t="shared" si="160"/>
        <v>低</v>
      </c>
      <c r="L1095" s="4" t="str">
        <f t="shared" si="161"/>
        <v>低低低</v>
      </c>
      <c r="M1095" t="str">
        <f t="shared" si="162"/>
        <v>8.一般挽留用户</v>
      </c>
    </row>
    <row r="1096" spans="1:13">
      <c r="A1096" s="4">
        <v>152147</v>
      </c>
      <c r="B1096" s="2">
        <f>_xlfn.MAXIFS('业绩 (处理后数据)'!A:A,'业绩 (处理后数据)'!B:B,A1096)</f>
        <v>44339</v>
      </c>
      <c r="C1096" s="3">
        <f t="shared" si="154"/>
        <v>282</v>
      </c>
      <c r="D1096">
        <f>COUNTIFS('业绩 (处理后数据)'!B:B,A1096)</f>
        <v>1</v>
      </c>
      <c r="E1096">
        <f>SUMIFS('业绩 (处理后数据)'!O:O,'业绩 (处理后数据)'!B:B,A1096)</f>
        <v>1314</v>
      </c>
      <c r="F1096" s="4">
        <f t="shared" si="155"/>
        <v>3</v>
      </c>
      <c r="G1096" s="4">
        <f t="shared" si="156"/>
        <v>1</v>
      </c>
      <c r="H1096" s="4">
        <f t="shared" si="157"/>
        <v>1</v>
      </c>
      <c r="I1096" s="4" t="str">
        <f t="shared" si="158"/>
        <v>低</v>
      </c>
      <c r="J1096" s="4" t="str">
        <f t="shared" si="159"/>
        <v>低</v>
      </c>
      <c r="K1096" s="4" t="str">
        <f t="shared" si="160"/>
        <v>低</v>
      </c>
      <c r="L1096" s="4" t="str">
        <f t="shared" si="161"/>
        <v>低低低</v>
      </c>
      <c r="M1096" t="str">
        <f t="shared" si="162"/>
        <v>8.一般挽留用户</v>
      </c>
    </row>
    <row r="1097" spans="1:13">
      <c r="A1097" s="4">
        <v>157828</v>
      </c>
      <c r="B1097" s="2">
        <f>_xlfn.MAXIFS('业绩 (处理后数据)'!A:A,'业绩 (处理后数据)'!B:B,A1097)</f>
        <v>44339</v>
      </c>
      <c r="C1097" s="3">
        <f t="shared" si="154"/>
        <v>282</v>
      </c>
      <c r="D1097">
        <f>COUNTIFS('业绩 (处理后数据)'!B:B,A1097)</f>
        <v>1</v>
      </c>
      <c r="E1097">
        <f>SUMIFS('业绩 (处理后数据)'!O:O,'业绩 (处理后数据)'!B:B,A1097)</f>
        <v>1680</v>
      </c>
      <c r="F1097" s="4">
        <f t="shared" si="155"/>
        <v>3</v>
      </c>
      <c r="G1097" s="4">
        <f t="shared" si="156"/>
        <v>1</v>
      </c>
      <c r="H1097" s="4">
        <f t="shared" si="157"/>
        <v>1</v>
      </c>
      <c r="I1097" s="4" t="str">
        <f t="shared" si="158"/>
        <v>低</v>
      </c>
      <c r="J1097" s="4" t="str">
        <f t="shared" si="159"/>
        <v>低</v>
      </c>
      <c r="K1097" s="4" t="str">
        <f t="shared" si="160"/>
        <v>低</v>
      </c>
      <c r="L1097" s="4" t="str">
        <f t="shared" si="161"/>
        <v>低低低</v>
      </c>
      <c r="M1097" t="str">
        <f t="shared" si="162"/>
        <v>8.一般挽留用户</v>
      </c>
    </row>
    <row r="1098" spans="1:13">
      <c r="A1098" s="4">
        <v>171609</v>
      </c>
      <c r="B1098" s="2">
        <f>_xlfn.MAXIFS('业绩 (处理后数据)'!A:A,'业绩 (处理后数据)'!B:B,A1098)</f>
        <v>44569</v>
      </c>
      <c r="C1098" s="3">
        <f t="shared" si="154"/>
        <v>52</v>
      </c>
      <c r="D1098">
        <f>COUNTIFS('业绩 (处理后数据)'!B:B,A1098)</f>
        <v>2</v>
      </c>
      <c r="E1098">
        <f>SUMIFS('业绩 (处理后数据)'!O:O,'业绩 (处理后数据)'!B:B,A1098)</f>
        <v>3293</v>
      </c>
      <c r="F1098" s="4">
        <f t="shared" si="155"/>
        <v>5</v>
      </c>
      <c r="G1098" s="4">
        <f t="shared" si="156"/>
        <v>1</v>
      </c>
      <c r="H1098" s="4">
        <f t="shared" si="157"/>
        <v>2</v>
      </c>
      <c r="I1098" s="4" t="str">
        <f t="shared" si="158"/>
        <v>高</v>
      </c>
      <c r="J1098" s="4" t="str">
        <f t="shared" si="159"/>
        <v>低</v>
      </c>
      <c r="K1098" s="4" t="str">
        <f t="shared" si="160"/>
        <v>低</v>
      </c>
      <c r="L1098" s="4" t="str">
        <f t="shared" si="161"/>
        <v>高低低</v>
      </c>
      <c r="M1098" t="str">
        <f t="shared" si="162"/>
        <v>6.一般发展用户</v>
      </c>
    </row>
    <row r="1099" spans="1:13">
      <c r="A1099" s="4">
        <v>156227</v>
      </c>
      <c r="B1099" s="2">
        <f>_xlfn.MAXIFS('业绩 (处理后数据)'!A:A,'业绩 (处理后数据)'!B:B,A1099)</f>
        <v>44339</v>
      </c>
      <c r="C1099" s="3">
        <f t="shared" si="154"/>
        <v>282</v>
      </c>
      <c r="D1099">
        <f>COUNTIFS('业绩 (处理后数据)'!B:B,A1099)</f>
        <v>1</v>
      </c>
      <c r="E1099">
        <f>SUMIFS('业绩 (处理后数据)'!O:O,'业绩 (处理后数据)'!B:B,A1099)</f>
        <v>3980</v>
      </c>
      <c r="F1099" s="4">
        <f t="shared" si="155"/>
        <v>3</v>
      </c>
      <c r="G1099" s="4">
        <f t="shared" si="156"/>
        <v>1</v>
      </c>
      <c r="H1099" s="4">
        <f t="shared" si="157"/>
        <v>2</v>
      </c>
      <c r="I1099" s="4" t="str">
        <f t="shared" si="158"/>
        <v>低</v>
      </c>
      <c r="J1099" s="4" t="str">
        <f t="shared" si="159"/>
        <v>低</v>
      </c>
      <c r="K1099" s="4" t="str">
        <f t="shared" si="160"/>
        <v>低</v>
      </c>
      <c r="L1099" s="4" t="str">
        <f t="shared" si="161"/>
        <v>低低低</v>
      </c>
      <c r="M1099" t="str">
        <f t="shared" si="162"/>
        <v>8.一般挽留用户</v>
      </c>
    </row>
    <row r="1100" spans="1:13">
      <c r="A1100" s="4">
        <v>151964</v>
      </c>
      <c r="B1100" s="2">
        <f>_xlfn.MAXIFS('业绩 (处理后数据)'!A:A,'业绩 (处理后数据)'!B:B,A1100)</f>
        <v>44339</v>
      </c>
      <c r="C1100" s="3">
        <f t="shared" si="154"/>
        <v>282</v>
      </c>
      <c r="D1100">
        <f>COUNTIFS('业绩 (处理后数据)'!B:B,A1100)</f>
        <v>1</v>
      </c>
      <c r="E1100">
        <f>SUMIFS('业绩 (处理后数据)'!O:O,'业绩 (处理后数据)'!B:B,A1100)</f>
        <v>1980</v>
      </c>
      <c r="F1100" s="4">
        <f t="shared" si="155"/>
        <v>3</v>
      </c>
      <c r="G1100" s="4">
        <f t="shared" si="156"/>
        <v>1</v>
      </c>
      <c r="H1100" s="4">
        <f t="shared" si="157"/>
        <v>1</v>
      </c>
      <c r="I1100" s="4" t="str">
        <f t="shared" si="158"/>
        <v>低</v>
      </c>
      <c r="J1100" s="4" t="str">
        <f t="shared" si="159"/>
        <v>低</v>
      </c>
      <c r="K1100" s="4" t="str">
        <f t="shared" si="160"/>
        <v>低</v>
      </c>
      <c r="L1100" s="4" t="str">
        <f t="shared" si="161"/>
        <v>低低低</v>
      </c>
      <c r="M1100" t="str">
        <f t="shared" si="162"/>
        <v>8.一般挽留用户</v>
      </c>
    </row>
    <row r="1101" spans="1:13">
      <c r="A1101" s="4">
        <v>147070</v>
      </c>
      <c r="B1101" s="2">
        <f>_xlfn.MAXIFS('业绩 (处理后数据)'!A:A,'业绩 (处理后数据)'!B:B,A1101)</f>
        <v>44401</v>
      </c>
      <c r="C1101" s="3">
        <f t="shared" si="154"/>
        <v>220</v>
      </c>
      <c r="D1101">
        <f>COUNTIFS('业绩 (处理后数据)'!B:B,A1101)</f>
        <v>2</v>
      </c>
      <c r="E1101">
        <f>SUMIFS('业绩 (处理后数据)'!O:O,'业绩 (处理后数据)'!B:B,A1101)</f>
        <v>10780</v>
      </c>
      <c r="F1101" s="4">
        <f t="shared" si="155"/>
        <v>3</v>
      </c>
      <c r="G1101" s="4">
        <f t="shared" si="156"/>
        <v>1</v>
      </c>
      <c r="H1101" s="4">
        <f t="shared" si="157"/>
        <v>3</v>
      </c>
      <c r="I1101" s="4" t="str">
        <f t="shared" si="158"/>
        <v>低</v>
      </c>
      <c r="J1101" s="4" t="str">
        <f t="shared" si="159"/>
        <v>低</v>
      </c>
      <c r="K1101" s="4" t="str">
        <f t="shared" si="160"/>
        <v>高</v>
      </c>
      <c r="L1101" s="4" t="str">
        <f t="shared" si="161"/>
        <v>低低高</v>
      </c>
      <c r="M1101" t="str">
        <f t="shared" si="162"/>
        <v>4.重要挽留用户</v>
      </c>
    </row>
    <row r="1102" spans="1:13">
      <c r="A1102" s="4">
        <v>147342</v>
      </c>
      <c r="B1102" s="2">
        <f>_xlfn.MAXIFS('业绩 (处理后数据)'!A:A,'业绩 (处理后数据)'!B:B,A1102)</f>
        <v>44340</v>
      </c>
      <c r="C1102" s="3">
        <f t="shared" si="154"/>
        <v>281</v>
      </c>
      <c r="D1102">
        <f>COUNTIFS('业绩 (处理后数据)'!B:B,A1102)</f>
        <v>1</v>
      </c>
      <c r="E1102">
        <f>SUMIFS('业绩 (处理后数据)'!O:O,'业绩 (处理后数据)'!B:B,A1102)</f>
        <v>2980</v>
      </c>
      <c r="F1102" s="4">
        <f t="shared" si="155"/>
        <v>3</v>
      </c>
      <c r="G1102" s="4">
        <f t="shared" si="156"/>
        <v>1</v>
      </c>
      <c r="H1102" s="4">
        <f t="shared" si="157"/>
        <v>2</v>
      </c>
      <c r="I1102" s="4" t="str">
        <f t="shared" si="158"/>
        <v>低</v>
      </c>
      <c r="J1102" s="4" t="str">
        <f t="shared" si="159"/>
        <v>低</v>
      </c>
      <c r="K1102" s="4" t="str">
        <f t="shared" si="160"/>
        <v>低</v>
      </c>
      <c r="L1102" s="4" t="str">
        <f t="shared" si="161"/>
        <v>低低低</v>
      </c>
      <c r="M1102" t="str">
        <f t="shared" si="162"/>
        <v>8.一般挽留用户</v>
      </c>
    </row>
    <row r="1103" spans="1:13">
      <c r="A1103" s="4">
        <v>150864</v>
      </c>
      <c r="B1103" s="2">
        <f>_xlfn.MAXIFS('业绩 (处理后数据)'!A:A,'业绩 (处理后数据)'!B:B,A1103)</f>
        <v>44371</v>
      </c>
      <c r="C1103" s="3">
        <f t="shared" si="154"/>
        <v>250</v>
      </c>
      <c r="D1103">
        <f>COUNTIFS('业绩 (处理后数据)'!B:B,A1103)</f>
        <v>2</v>
      </c>
      <c r="E1103">
        <f>SUMIFS('业绩 (处理后数据)'!O:O,'业绩 (处理后数据)'!B:B,A1103)</f>
        <v>21040</v>
      </c>
      <c r="F1103" s="4">
        <f t="shared" si="155"/>
        <v>3</v>
      </c>
      <c r="G1103" s="4">
        <f t="shared" si="156"/>
        <v>1</v>
      </c>
      <c r="H1103" s="4">
        <f t="shared" si="157"/>
        <v>4</v>
      </c>
      <c r="I1103" s="4" t="str">
        <f t="shared" si="158"/>
        <v>低</v>
      </c>
      <c r="J1103" s="4" t="str">
        <f t="shared" si="159"/>
        <v>低</v>
      </c>
      <c r="K1103" s="4" t="str">
        <f t="shared" si="160"/>
        <v>高</v>
      </c>
      <c r="L1103" s="4" t="str">
        <f t="shared" si="161"/>
        <v>低低高</v>
      </c>
      <c r="M1103" t="str">
        <f t="shared" si="162"/>
        <v>4.重要挽留用户</v>
      </c>
    </row>
    <row r="1104" spans="1:13">
      <c r="A1104" s="4">
        <v>159631</v>
      </c>
      <c r="B1104" s="2">
        <f>_xlfn.MAXIFS('业绩 (处理后数据)'!A:A,'业绩 (处理后数据)'!B:B,A1104)</f>
        <v>44413</v>
      </c>
      <c r="C1104" s="3">
        <f t="shared" si="154"/>
        <v>208</v>
      </c>
      <c r="D1104">
        <f>COUNTIFS('业绩 (处理后数据)'!B:B,A1104)</f>
        <v>2</v>
      </c>
      <c r="E1104">
        <f>SUMIFS('业绩 (处理后数据)'!O:O,'业绩 (处理后数据)'!B:B,A1104)</f>
        <v>2360</v>
      </c>
      <c r="F1104" s="4">
        <f t="shared" si="155"/>
        <v>4</v>
      </c>
      <c r="G1104" s="4">
        <f t="shared" si="156"/>
        <v>1</v>
      </c>
      <c r="H1104" s="4">
        <f t="shared" si="157"/>
        <v>1</v>
      </c>
      <c r="I1104" s="4" t="str">
        <f t="shared" si="158"/>
        <v>高</v>
      </c>
      <c r="J1104" s="4" t="str">
        <f t="shared" si="159"/>
        <v>低</v>
      </c>
      <c r="K1104" s="4" t="str">
        <f t="shared" si="160"/>
        <v>低</v>
      </c>
      <c r="L1104" s="4" t="str">
        <f t="shared" si="161"/>
        <v>高低低</v>
      </c>
      <c r="M1104" t="str">
        <f t="shared" si="162"/>
        <v>6.一般发展用户</v>
      </c>
    </row>
    <row r="1105" spans="1:13">
      <c r="A1105" s="4">
        <v>148385</v>
      </c>
      <c r="B1105" s="2">
        <f>_xlfn.MAXIFS('业绩 (处理后数据)'!A:A,'业绩 (处理后数据)'!B:B,A1105)</f>
        <v>44340</v>
      </c>
      <c r="C1105" s="3">
        <f t="shared" si="154"/>
        <v>281</v>
      </c>
      <c r="D1105">
        <f>COUNTIFS('业绩 (处理后数据)'!B:B,A1105)</f>
        <v>1</v>
      </c>
      <c r="E1105">
        <f>SUMIFS('业绩 (处理后数据)'!O:O,'业绩 (处理后数据)'!B:B,A1105)</f>
        <v>16200</v>
      </c>
      <c r="F1105" s="4">
        <f t="shared" si="155"/>
        <v>3</v>
      </c>
      <c r="G1105" s="4">
        <f t="shared" si="156"/>
        <v>1</v>
      </c>
      <c r="H1105" s="4">
        <f t="shared" si="157"/>
        <v>3</v>
      </c>
      <c r="I1105" s="4" t="str">
        <f t="shared" si="158"/>
        <v>低</v>
      </c>
      <c r="J1105" s="4" t="str">
        <f t="shared" si="159"/>
        <v>低</v>
      </c>
      <c r="K1105" s="4" t="str">
        <f t="shared" si="160"/>
        <v>高</v>
      </c>
      <c r="L1105" s="4" t="str">
        <f t="shared" si="161"/>
        <v>低低高</v>
      </c>
      <c r="M1105" t="str">
        <f t="shared" si="162"/>
        <v>4.重要挽留用户</v>
      </c>
    </row>
    <row r="1106" spans="1:13">
      <c r="A1106" s="4">
        <v>145049</v>
      </c>
      <c r="B1106" s="2">
        <f>_xlfn.MAXIFS('业绩 (处理后数据)'!A:A,'业绩 (处理后数据)'!B:B,A1106)</f>
        <v>44341</v>
      </c>
      <c r="C1106" s="3">
        <f t="shared" si="154"/>
        <v>280</v>
      </c>
      <c r="D1106">
        <f>COUNTIFS('业绩 (处理后数据)'!B:B,A1106)</f>
        <v>1</v>
      </c>
      <c r="E1106">
        <f>SUMIFS('业绩 (处理后数据)'!O:O,'业绩 (处理后数据)'!B:B,A1106)</f>
        <v>760</v>
      </c>
      <c r="F1106" s="4">
        <f t="shared" si="155"/>
        <v>3</v>
      </c>
      <c r="G1106" s="4">
        <f t="shared" si="156"/>
        <v>1</v>
      </c>
      <c r="H1106" s="4">
        <f t="shared" si="157"/>
        <v>1</v>
      </c>
      <c r="I1106" s="4" t="str">
        <f t="shared" si="158"/>
        <v>低</v>
      </c>
      <c r="J1106" s="4" t="str">
        <f t="shared" si="159"/>
        <v>低</v>
      </c>
      <c r="K1106" s="4" t="str">
        <f t="shared" si="160"/>
        <v>低</v>
      </c>
      <c r="L1106" s="4" t="str">
        <f t="shared" si="161"/>
        <v>低低低</v>
      </c>
      <c r="M1106" t="str">
        <f t="shared" si="162"/>
        <v>8.一般挽留用户</v>
      </c>
    </row>
    <row r="1107" spans="1:13">
      <c r="A1107" s="4">
        <v>160935</v>
      </c>
      <c r="B1107" s="2">
        <f>_xlfn.MAXIFS('业绩 (处理后数据)'!A:A,'业绩 (处理后数据)'!B:B,A1107)</f>
        <v>44341</v>
      </c>
      <c r="C1107" s="3">
        <f t="shared" si="154"/>
        <v>280</v>
      </c>
      <c r="D1107">
        <f>COUNTIFS('业绩 (处理后数据)'!B:B,A1107)</f>
        <v>1</v>
      </c>
      <c r="E1107">
        <f>SUMIFS('业绩 (处理后数据)'!O:O,'业绩 (处理后数据)'!B:B,A1107)</f>
        <v>880</v>
      </c>
      <c r="F1107" s="4">
        <f t="shared" si="155"/>
        <v>3</v>
      </c>
      <c r="G1107" s="4">
        <f t="shared" si="156"/>
        <v>1</v>
      </c>
      <c r="H1107" s="4">
        <f t="shared" si="157"/>
        <v>1</v>
      </c>
      <c r="I1107" s="4" t="str">
        <f t="shared" si="158"/>
        <v>低</v>
      </c>
      <c r="J1107" s="4" t="str">
        <f t="shared" si="159"/>
        <v>低</v>
      </c>
      <c r="K1107" s="4" t="str">
        <f t="shared" si="160"/>
        <v>低</v>
      </c>
      <c r="L1107" s="4" t="str">
        <f t="shared" si="161"/>
        <v>低低低</v>
      </c>
      <c r="M1107" t="str">
        <f t="shared" si="162"/>
        <v>8.一般挽留用户</v>
      </c>
    </row>
    <row r="1108" spans="1:13">
      <c r="A1108" s="4">
        <v>153059</v>
      </c>
      <c r="B1108" s="2">
        <f>_xlfn.MAXIFS('业绩 (处理后数据)'!A:A,'业绩 (处理后数据)'!B:B,A1108)</f>
        <v>44341</v>
      </c>
      <c r="C1108" s="3">
        <f t="shared" si="154"/>
        <v>280</v>
      </c>
      <c r="D1108">
        <f>COUNTIFS('业绩 (处理后数据)'!B:B,A1108)</f>
        <v>1</v>
      </c>
      <c r="E1108">
        <f>SUMIFS('业绩 (处理后数据)'!O:O,'业绩 (处理后数据)'!B:B,A1108)</f>
        <v>15999</v>
      </c>
      <c r="F1108" s="4">
        <f t="shared" si="155"/>
        <v>3</v>
      </c>
      <c r="G1108" s="4">
        <f t="shared" si="156"/>
        <v>1</v>
      </c>
      <c r="H1108" s="4">
        <f t="shared" si="157"/>
        <v>3</v>
      </c>
      <c r="I1108" s="4" t="str">
        <f t="shared" si="158"/>
        <v>低</v>
      </c>
      <c r="J1108" s="4" t="str">
        <f t="shared" si="159"/>
        <v>低</v>
      </c>
      <c r="K1108" s="4" t="str">
        <f t="shared" si="160"/>
        <v>高</v>
      </c>
      <c r="L1108" s="4" t="str">
        <f t="shared" si="161"/>
        <v>低低高</v>
      </c>
      <c r="M1108" t="str">
        <f t="shared" si="162"/>
        <v>4.重要挽留用户</v>
      </c>
    </row>
    <row r="1109" spans="1:13">
      <c r="A1109" s="4">
        <v>156298</v>
      </c>
      <c r="B1109" s="2">
        <f>_xlfn.MAXIFS('业绩 (处理后数据)'!A:A,'业绩 (处理后数据)'!B:B,A1109)</f>
        <v>44342</v>
      </c>
      <c r="C1109" s="3">
        <f t="shared" si="154"/>
        <v>279</v>
      </c>
      <c r="D1109">
        <f>COUNTIFS('业绩 (处理后数据)'!B:B,A1109)</f>
        <v>1</v>
      </c>
      <c r="E1109">
        <f>SUMIFS('业绩 (处理后数据)'!O:O,'业绩 (处理后数据)'!B:B,A1109)</f>
        <v>2831</v>
      </c>
      <c r="F1109" s="4">
        <f t="shared" si="155"/>
        <v>3</v>
      </c>
      <c r="G1109" s="4">
        <f t="shared" si="156"/>
        <v>1</v>
      </c>
      <c r="H1109" s="4">
        <f t="shared" si="157"/>
        <v>2</v>
      </c>
      <c r="I1109" s="4" t="str">
        <f t="shared" si="158"/>
        <v>低</v>
      </c>
      <c r="J1109" s="4" t="str">
        <f t="shared" si="159"/>
        <v>低</v>
      </c>
      <c r="K1109" s="4" t="str">
        <f t="shared" si="160"/>
        <v>低</v>
      </c>
      <c r="L1109" s="4" t="str">
        <f t="shared" si="161"/>
        <v>低低低</v>
      </c>
      <c r="M1109" t="str">
        <f t="shared" si="162"/>
        <v>8.一般挽留用户</v>
      </c>
    </row>
    <row r="1110" spans="1:13">
      <c r="A1110" s="4">
        <v>154518</v>
      </c>
      <c r="B1110" s="2">
        <f>_xlfn.MAXIFS('业绩 (处理后数据)'!A:A,'业绩 (处理后数据)'!B:B,A1110)</f>
        <v>44403</v>
      </c>
      <c r="C1110" s="3">
        <f t="shared" si="154"/>
        <v>218</v>
      </c>
      <c r="D1110">
        <f>COUNTIFS('业绩 (处理后数据)'!B:B,A1110)</f>
        <v>3</v>
      </c>
      <c r="E1110">
        <f>SUMIFS('业绩 (处理后数据)'!O:O,'业绩 (处理后数据)'!B:B,A1110)</f>
        <v>7679</v>
      </c>
      <c r="F1110" s="4">
        <f t="shared" si="155"/>
        <v>4</v>
      </c>
      <c r="G1110" s="4">
        <f t="shared" si="156"/>
        <v>2</v>
      </c>
      <c r="H1110" s="4">
        <f t="shared" si="157"/>
        <v>3</v>
      </c>
      <c r="I1110" s="4" t="str">
        <f t="shared" si="158"/>
        <v>高</v>
      </c>
      <c r="J1110" s="4" t="str">
        <f t="shared" si="159"/>
        <v>高</v>
      </c>
      <c r="K1110" s="4" t="str">
        <f t="shared" si="160"/>
        <v>高</v>
      </c>
      <c r="L1110" s="4" t="str">
        <f t="shared" si="161"/>
        <v>高高高</v>
      </c>
      <c r="M1110" t="str">
        <f t="shared" si="162"/>
        <v>1.重要价值用户</v>
      </c>
    </row>
    <row r="1111" spans="1:13">
      <c r="A1111" s="4">
        <v>156076</v>
      </c>
      <c r="B1111" s="2">
        <f>_xlfn.MAXIFS('业绩 (处理后数据)'!A:A,'业绩 (处理后数据)'!B:B,A1111)</f>
        <v>44533</v>
      </c>
      <c r="C1111" s="3">
        <f t="shared" si="154"/>
        <v>88</v>
      </c>
      <c r="D1111">
        <f>COUNTIFS('业绩 (处理后数据)'!B:B,A1111)</f>
        <v>3</v>
      </c>
      <c r="E1111">
        <f>SUMIFS('业绩 (处理后数据)'!O:O,'业绩 (处理后数据)'!B:B,A1111)</f>
        <v>18151.4</v>
      </c>
      <c r="F1111" s="4">
        <f t="shared" si="155"/>
        <v>5</v>
      </c>
      <c r="G1111" s="4">
        <f t="shared" si="156"/>
        <v>2</v>
      </c>
      <c r="H1111" s="4">
        <f t="shared" si="157"/>
        <v>4</v>
      </c>
      <c r="I1111" s="4" t="str">
        <f t="shared" si="158"/>
        <v>高</v>
      </c>
      <c r="J1111" s="4" t="str">
        <f t="shared" si="159"/>
        <v>高</v>
      </c>
      <c r="K1111" s="4" t="str">
        <f t="shared" si="160"/>
        <v>高</v>
      </c>
      <c r="L1111" s="4" t="str">
        <f t="shared" si="161"/>
        <v>高高高</v>
      </c>
      <c r="M1111" t="str">
        <f t="shared" si="162"/>
        <v>1.重要价值用户</v>
      </c>
    </row>
    <row r="1112" spans="1:13">
      <c r="A1112" s="4">
        <v>160911</v>
      </c>
      <c r="B1112" s="2">
        <f>_xlfn.MAXIFS('业绩 (处理后数据)'!A:A,'业绩 (处理后数据)'!B:B,A1112)</f>
        <v>44343</v>
      </c>
      <c r="C1112" s="3">
        <f t="shared" si="154"/>
        <v>278</v>
      </c>
      <c r="D1112">
        <f>COUNTIFS('业绩 (处理后数据)'!B:B,A1112)</f>
        <v>1</v>
      </c>
      <c r="E1112">
        <f>SUMIFS('业绩 (处理后数据)'!O:O,'业绩 (处理后数据)'!B:B,A1112)</f>
        <v>0</v>
      </c>
      <c r="F1112" s="4">
        <f t="shared" si="155"/>
        <v>3</v>
      </c>
      <c r="G1112" s="4">
        <f t="shared" si="156"/>
        <v>1</v>
      </c>
      <c r="H1112" s="4">
        <f t="shared" si="157"/>
        <v>1</v>
      </c>
      <c r="I1112" s="4" t="str">
        <f t="shared" si="158"/>
        <v>低</v>
      </c>
      <c r="J1112" s="4" t="str">
        <f t="shared" si="159"/>
        <v>低</v>
      </c>
      <c r="K1112" s="4" t="str">
        <f t="shared" si="160"/>
        <v>低</v>
      </c>
      <c r="L1112" s="4" t="str">
        <f t="shared" si="161"/>
        <v>低低低</v>
      </c>
      <c r="M1112" t="str">
        <f t="shared" si="162"/>
        <v>8.一般挽留用户</v>
      </c>
    </row>
    <row r="1113" spans="1:13">
      <c r="A1113" s="4">
        <v>163340</v>
      </c>
      <c r="B1113" s="2">
        <f>_xlfn.MAXIFS('业绩 (处理后数据)'!A:A,'业绩 (处理后数据)'!B:B,A1113)</f>
        <v>44343</v>
      </c>
      <c r="C1113" s="3">
        <f t="shared" si="154"/>
        <v>278</v>
      </c>
      <c r="D1113">
        <f>COUNTIFS('业绩 (处理后数据)'!B:B,A1113)</f>
        <v>1</v>
      </c>
      <c r="E1113">
        <f>SUMIFS('业绩 (处理后数据)'!O:O,'业绩 (处理后数据)'!B:B,A1113)</f>
        <v>0</v>
      </c>
      <c r="F1113" s="4">
        <f t="shared" si="155"/>
        <v>3</v>
      </c>
      <c r="G1113" s="4">
        <f t="shared" si="156"/>
        <v>1</v>
      </c>
      <c r="H1113" s="4">
        <f t="shared" si="157"/>
        <v>1</v>
      </c>
      <c r="I1113" s="4" t="str">
        <f t="shared" si="158"/>
        <v>低</v>
      </c>
      <c r="J1113" s="4" t="str">
        <f t="shared" si="159"/>
        <v>低</v>
      </c>
      <c r="K1113" s="4" t="str">
        <f t="shared" si="160"/>
        <v>低</v>
      </c>
      <c r="L1113" s="4" t="str">
        <f t="shared" si="161"/>
        <v>低低低</v>
      </c>
      <c r="M1113" t="str">
        <f t="shared" si="162"/>
        <v>8.一般挽留用户</v>
      </c>
    </row>
    <row r="1114" spans="1:13">
      <c r="A1114" s="4">
        <v>147497</v>
      </c>
      <c r="B1114" s="2">
        <f>_xlfn.MAXIFS('业绩 (处理后数据)'!A:A,'业绩 (处理后数据)'!B:B,A1114)</f>
        <v>44343</v>
      </c>
      <c r="C1114" s="3">
        <f t="shared" si="154"/>
        <v>278</v>
      </c>
      <c r="D1114">
        <f>COUNTIFS('业绩 (处理后数据)'!B:B,A1114)</f>
        <v>1</v>
      </c>
      <c r="E1114">
        <f>SUMIFS('业绩 (处理后数据)'!O:O,'业绩 (处理后数据)'!B:B,A1114)</f>
        <v>0</v>
      </c>
      <c r="F1114" s="4">
        <f t="shared" si="155"/>
        <v>3</v>
      </c>
      <c r="G1114" s="4">
        <f t="shared" si="156"/>
        <v>1</v>
      </c>
      <c r="H1114" s="4">
        <f t="shared" si="157"/>
        <v>1</v>
      </c>
      <c r="I1114" s="4" t="str">
        <f t="shared" si="158"/>
        <v>低</v>
      </c>
      <c r="J1114" s="4" t="str">
        <f t="shared" si="159"/>
        <v>低</v>
      </c>
      <c r="K1114" s="4" t="str">
        <f t="shared" si="160"/>
        <v>低</v>
      </c>
      <c r="L1114" s="4" t="str">
        <f t="shared" si="161"/>
        <v>低低低</v>
      </c>
      <c r="M1114" t="str">
        <f t="shared" si="162"/>
        <v>8.一般挽留用户</v>
      </c>
    </row>
    <row r="1115" spans="1:13">
      <c r="A1115" s="4">
        <v>162412</v>
      </c>
      <c r="B1115" s="2">
        <f>_xlfn.MAXIFS('业绩 (处理后数据)'!A:A,'业绩 (处理后数据)'!B:B,A1115)</f>
        <v>44470</v>
      </c>
      <c r="C1115" s="3">
        <f t="shared" si="154"/>
        <v>151</v>
      </c>
      <c r="D1115">
        <f>COUNTIFS('业绩 (处理后数据)'!B:B,A1115)</f>
        <v>2</v>
      </c>
      <c r="E1115">
        <f>SUMIFS('业绩 (处理后数据)'!O:O,'业绩 (处理后数据)'!B:B,A1115)</f>
        <v>6979</v>
      </c>
      <c r="F1115" s="4">
        <f t="shared" si="155"/>
        <v>4</v>
      </c>
      <c r="G1115" s="4">
        <f t="shared" si="156"/>
        <v>1</v>
      </c>
      <c r="H1115" s="4">
        <f t="shared" si="157"/>
        <v>2</v>
      </c>
      <c r="I1115" s="4" t="str">
        <f t="shared" si="158"/>
        <v>高</v>
      </c>
      <c r="J1115" s="4" t="str">
        <f t="shared" si="159"/>
        <v>低</v>
      </c>
      <c r="K1115" s="4" t="str">
        <f t="shared" si="160"/>
        <v>低</v>
      </c>
      <c r="L1115" s="4" t="str">
        <f t="shared" si="161"/>
        <v>高低低</v>
      </c>
      <c r="M1115" t="str">
        <f t="shared" si="162"/>
        <v>6.一般发展用户</v>
      </c>
    </row>
    <row r="1116" spans="1:13">
      <c r="A1116" s="4">
        <v>146801</v>
      </c>
      <c r="B1116" s="2">
        <f>_xlfn.MAXIFS('业绩 (处理后数据)'!A:A,'业绩 (处理后数据)'!B:B,A1116)</f>
        <v>44344</v>
      </c>
      <c r="C1116" s="3">
        <f t="shared" si="154"/>
        <v>277</v>
      </c>
      <c r="D1116">
        <f>COUNTIFS('业绩 (处理后数据)'!B:B,A1116)</f>
        <v>1</v>
      </c>
      <c r="E1116">
        <f>SUMIFS('业绩 (处理后数据)'!O:O,'业绩 (处理后数据)'!B:B,A1116)</f>
        <v>0</v>
      </c>
      <c r="F1116" s="4">
        <f t="shared" si="155"/>
        <v>3</v>
      </c>
      <c r="G1116" s="4">
        <f t="shared" si="156"/>
        <v>1</v>
      </c>
      <c r="H1116" s="4">
        <f t="shared" si="157"/>
        <v>1</v>
      </c>
      <c r="I1116" s="4" t="str">
        <f t="shared" si="158"/>
        <v>低</v>
      </c>
      <c r="J1116" s="4" t="str">
        <f t="shared" si="159"/>
        <v>低</v>
      </c>
      <c r="K1116" s="4" t="str">
        <f t="shared" si="160"/>
        <v>低</v>
      </c>
      <c r="L1116" s="4" t="str">
        <f t="shared" si="161"/>
        <v>低低低</v>
      </c>
      <c r="M1116" t="str">
        <f t="shared" si="162"/>
        <v>8.一般挽留用户</v>
      </c>
    </row>
    <row r="1117" spans="1:13">
      <c r="A1117" s="4">
        <v>136799</v>
      </c>
      <c r="B1117" s="2">
        <f>_xlfn.MAXIFS('业绩 (处理后数据)'!A:A,'业绩 (处理后数据)'!B:B,A1117)</f>
        <v>44344</v>
      </c>
      <c r="C1117" s="3">
        <f t="shared" si="154"/>
        <v>277</v>
      </c>
      <c r="D1117">
        <f>COUNTIFS('业绩 (处理后数据)'!B:B,A1117)</f>
        <v>1</v>
      </c>
      <c r="E1117">
        <f>SUMIFS('业绩 (处理后数据)'!O:O,'业绩 (处理后数据)'!B:B,A1117)</f>
        <v>0</v>
      </c>
      <c r="F1117" s="4">
        <f t="shared" si="155"/>
        <v>3</v>
      </c>
      <c r="G1117" s="4">
        <f t="shared" si="156"/>
        <v>1</v>
      </c>
      <c r="H1117" s="4">
        <f t="shared" si="157"/>
        <v>1</v>
      </c>
      <c r="I1117" s="4" t="str">
        <f t="shared" si="158"/>
        <v>低</v>
      </c>
      <c r="J1117" s="4" t="str">
        <f t="shared" si="159"/>
        <v>低</v>
      </c>
      <c r="K1117" s="4" t="str">
        <f t="shared" si="160"/>
        <v>低</v>
      </c>
      <c r="L1117" s="4" t="str">
        <f t="shared" si="161"/>
        <v>低低低</v>
      </c>
      <c r="M1117" t="str">
        <f t="shared" si="162"/>
        <v>8.一般挽留用户</v>
      </c>
    </row>
    <row r="1118" spans="1:13">
      <c r="A1118" s="4">
        <v>166163</v>
      </c>
      <c r="B1118" s="2">
        <f>_xlfn.MAXIFS('业绩 (处理后数据)'!A:A,'业绩 (处理后数据)'!B:B,A1118)</f>
        <v>44344</v>
      </c>
      <c r="C1118" s="3">
        <f t="shared" si="154"/>
        <v>277</v>
      </c>
      <c r="D1118">
        <f>COUNTIFS('业绩 (处理后数据)'!B:B,A1118)</f>
        <v>1</v>
      </c>
      <c r="E1118">
        <f>SUMIFS('业绩 (处理后数据)'!O:O,'业绩 (处理后数据)'!B:B,A1118)</f>
        <v>0</v>
      </c>
      <c r="F1118" s="4">
        <f t="shared" si="155"/>
        <v>3</v>
      </c>
      <c r="G1118" s="4">
        <f t="shared" si="156"/>
        <v>1</v>
      </c>
      <c r="H1118" s="4">
        <f t="shared" si="157"/>
        <v>1</v>
      </c>
      <c r="I1118" s="4" t="str">
        <f t="shared" si="158"/>
        <v>低</v>
      </c>
      <c r="J1118" s="4" t="str">
        <f t="shared" si="159"/>
        <v>低</v>
      </c>
      <c r="K1118" s="4" t="str">
        <f t="shared" si="160"/>
        <v>低</v>
      </c>
      <c r="L1118" s="4" t="str">
        <f t="shared" si="161"/>
        <v>低低低</v>
      </c>
      <c r="M1118" t="str">
        <f t="shared" si="162"/>
        <v>8.一般挽留用户</v>
      </c>
    </row>
    <row r="1119" spans="1:13">
      <c r="A1119" s="4">
        <v>166072</v>
      </c>
      <c r="B1119" s="2">
        <f>_xlfn.MAXIFS('业绩 (处理后数据)'!A:A,'业绩 (处理后数据)'!B:B,A1119)</f>
        <v>44371</v>
      </c>
      <c r="C1119" s="3">
        <f t="shared" si="154"/>
        <v>250</v>
      </c>
      <c r="D1119">
        <f>COUNTIFS('业绩 (处理后数据)'!B:B,A1119)</f>
        <v>3</v>
      </c>
      <c r="E1119">
        <f>SUMIFS('业绩 (处理后数据)'!O:O,'业绩 (处理后数据)'!B:B,A1119)</f>
        <v>6500</v>
      </c>
      <c r="F1119" s="4">
        <f t="shared" si="155"/>
        <v>3</v>
      </c>
      <c r="G1119" s="4">
        <f t="shared" si="156"/>
        <v>2</v>
      </c>
      <c r="H1119" s="4">
        <f t="shared" si="157"/>
        <v>2</v>
      </c>
      <c r="I1119" s="4" t="str">
        <f t="shared" si="158"/>
        <v>低</v>
      </c>
      <c r="J1119" s="4" t="str">
        <f t="shared" si="159"/>
        <v>高</v>
      </c>
      <c r="K1119" s="4" t="str">
        <f t="shared" si="160"/>
        <v>低</v>
      </c>
      <c r="L1119" s="4" t="str">
        <f t="shared" si="161"/>
        <v>低高低</v>
      </c>
      <c r="M1119" t="str">
        <f t="shared" si="162"/>
        <v>7.一般保持用户</v>
      </c>
    </row>
    <row r="1120" spans="1:13">
      <c r="A1120" s="4">
        <v>171470</v>
      </c>
      <c r="B1120" s="2">
        <f>_xlfn.MAXIFS('业绩 (处理后数据)'!A:A,'业绩 (处理后数据)'!B:B,A1120)</f>
        <v>44353</v>
      </c>
      <c r="C1120" s="3">
        <f t="shared" si="154"/>
        <v>268</v>
      </c>
      <c r="D1120">
        <f>COUNTIFS('业绩 (处理后数据)'!B:B,A1120)</f>
        <v>2</v>
      </c>
      <c r="E1120">
        <f>SUMIFS('业绩 (处理后数据)'!O:O,'业绩 (处理后数据)'!B:B,A1120)</f>
        <v>4999</v>
      </c>
      <c r="F1120" s="4">
        <f t="shared" si="155"/>
        <v>3</v>
      </c>
      <c r="G1120" s="4">
        <f t="shared" si="156"/>
        <v>1</v>
      </c>
      <c r="H1120" s="4">
        <f t="shared" si="157"/>
        <v>2</v>
      </c>
      <c r="I1120" s="4" t="str">
        <f t="shared" si="158"/>
        <v>低</v>
      </c>
      <c r="J1120" s="4" t="str">
        <f t="shared" si="159"/>
        <v>低</v>
      </c>
      <c r="K1120" s="4" t="str">
        <f t="shared" si="160"/>
        <v>低</v>
      </c>
      <c r="L1120" s="4" t="str">
        <f t="shared" si="161"/>
        <v>低低低</v>
      </c>
      <c r="M1120" t="str">
        <f t="shared" si="162"/>
        <v>8.一般挽留用户</v>
      </c>
    </row>
    <row r="1121" spans="1:13">
      <c r="A1121" s="4">
        <v>152502</v>
      </c>
      <c r="B1121" s="2">
        <f>_xlfn.MAXIFS('业绩 (处理后数据)'!A:A,'业绩 (处理后数据)'!B:B,A1121)</f>
        <v>44344</v>
      </c>
      <c r="C1121" s="3">
        <f t="shared" si="154"/>
        <v>277</v>
      </c>
      <c r="D1121">
        <f>COUNTIFS('业绩 (处理后数据)'!B:B,A1121)</f>
        <v>1</v>
      </c>
      <c r="E1121">
        <f>SUMIFS('业绩 (处理后数据)'!O:O,'业绩 (处理后数据)'!B:B,A1121)</f>
        <v>1499</v>
      </c>
      <c r="F1121" s="4">
        <f t="shared" si="155"/>
        <v>3</v>
      </c>
      <c r="G1121" s="4">
        <f t="shared" si="156"/>
        <v>1</v>
      </c>
      <c r="H1121" s="4">
        <f t="shared" si="157"/>
        <v>1</v>
      </c>
      <c r="I1121" s="4" t="str">
        <f t="shared" si="158"/>
        <v>低</v>
      </c>
      <c r="J1121" s="4" t="str">
        <f t="shared" si="159"/>
        <v>低</v>
      </c>
      <c r="K1121" s="4" t="str">
        <f t="shared" si="160"/>
        <v>低</v>
      </c>
      <c r="L1121" s="4" t="str">
        <f t="shared" si="161"/>
        <v>低低低</v>
      </c>
      <c r="M1121" t="str">
        <f t="shared" si="162"/>
        <v>8.一般挽留用户</v>
      </c>
    </row>
    <row r="1122" spans="1:13">
      <c r="A1122" s="4">
        <v>150174</v>
      </c>
      <c r="B1122" s="2">
        <f>_xlfn.MAXIFS('业绩 (处理后数据)'!A:A,'业绩 (处理后数据)'!B:B,A1122)</f>
        <v>44344</v>
      </c>
      <c r="C1122" s="3">
        <f t="shared" si="154"/>
        <v>277</v>
      </c>
      <c r="D1122">
        <f>COUNTIFS('业绩 (处理后数据)'!B:B,A1122)</f>
        <v>1</v>
      </c>
      <c r="E1122">
        <f>SUMIFS('业绩 (处理后数据)'!O:O,'业绩 (处理后数据)'!B:B,A1122)</f>
        <v>1499</v>
      </c>
      <c r="F1122" s="4">
        <f t="shared" si="155"/>
        <v>3</v>
      </c>
      <c r="G1122" s="4">
        <f t="shared" si="156"/>
        <v>1</v>
      </c>
      <c r="H1122" s="4">
        <f t="shared" si="157"/>
        <v>1</v>
      </c>
      <c r="I1122" s="4" t="str">
        <f t="shared" si="158"/>
        <v>低</v>
      </c>
      <c r="J1122" s="4" t="str">
        <f t="shared" si="159"/>
        <v>低</v>
      </c>
      <c r="K1122" s="4" t="str">
        <f t="shared" si="160"/>
        <v>低</v>
      </c>
      <c r="L1122" s="4" t="str">
        <f t="shared" si="161"/>
        <v>低低低</v>
      </c>
      <c r="M1122" t="str">
        <f t="shared" si="162"/>
        <v>8.一般挽留用户</v>
      </c>
    </row>
    <row r="1123" spans="1:13">
      <c r="A1123" s="4">
        <v>149370</v>
      </c>
      <c r="B1123" s="2">
        <f>_xlfn.MAXIFS('业绩 (处理后数据)'!A:A,'业绩 (处理后数据)'!B:B,A1123)</f>
        <v>44347</v>
      </c>
      <c r="C1123" s="3">
        <f t="shared" si="154"/>
        <v>274</v>
      </c>
      <c r="D1123">
        <f>COUNTIFS('业绩 (处理后数据)'!B:B,A1123)</f>
        <v>2</v>
      </c>
      <c r="E1123">
        <f>SUMIFS('业绩 (处理后数据)'!O:O,'业绩 (处理后数据)'!B:B,A1123)</f>
        <v>5980</v>
      </c>
      <c r="F1123" s="4">
        <f t="shared" si="155"/>
        <v>3</v>
      </c>
      <c r="G1123" s="4">
        <f t="shared" si="156"/>
        <v>1</v>
      </c>
      <c r="H1123" s="4">
        <f t="shared" si="157"/>
        <v>2</v>
      </c>
      <c r="I1123" s="4" t="str">
        <f t="shared" si="158"/>
        <v>低</v>
      </c>
      <c r="J1123" s="4" t="str">
        <f t="shared" si="159"/>
        <v>低</v>
      </c>
      <c r="K1123" s="4" t="str">
        <f t="shared" si="160"/>
        <v>低</v>
      </c>
      <c r="L1123" s="4" t="str">
        <f t="shared" si="161"/>
        <v>低低低</v>
      </c>
      <c r="M1123" t="str">
        <f t="shared" si="162"/>
        <v>8.一般挽留用户</v>
      </c>
    </row>
    <row r="1124" spans="1:13">
      <c r="A1124" s="4">
        <v>165776</v>
      </c>
      <c r="B1124" s="2">
        <f>_xlfn.MAXIFS('业绩 (处理后数据)'!A:A,'业绩 (处理后数据)'!B:B,A1124)</f>
        <v>44344</v>
      </c>
      <c r="C1124" s="3">
        <f t="shared" si="154"/>
        <v>277</v>
      </c>
      <c r="D1124">
        <f>COUNTIFS('业绩 (处理后数据)'!B:B,A1124)</f>
        <v>1</v>
      </c>
      <c r="E1124">
        <f>SUMIFS('业绩 (处理后数据)'!O:O,'业绩 (处理后数据)'!B:B,A1124)</f>
        <v>14380</v>
      </c>
      <c r="F1124" s="4">
        <f t="shared" si="155"/>
        <v>3</v>
      </c>
      <c r="G1124" s="4">
        <f t="shared" si="156"/>
        <v>1</v>
      </c>
      <c r="H1124" s="4">
        <f t="shared" si="157"/>
        <v>3</v>
      </c>
      <c r="I1124" s="4" t="str">
        <f t="shared" si="158"/>
        <v>低</v>
      </c>
      <c r="J1124" s="4" t="str">
        <f t="shared" si="159"/>
        <v>低</v>
      </c>
      <c r="K1124" s="4" t="str">
        <f t="shared" si="160"/>
        <v>高</v>
      </c>
      <c r="L1124" s="4" t="str">
        <f t="shared" si="161"/>
        <v>低低高</v>
      </c>
      <c r="M1124" t="str">
        <f t="shared" si="162"/>
        <v>4.重要挽留用户</v>
      </c>
    </row>
    <row r="1125" spans="1:13">
      <c r="A1125" s="4">
        <v>153796</v>
      </c>
      <c r="B1125" s="2">
        <f>_xlfn.MAXIFS('业绩 (处理后数据)'!A:A,'业绩 (处理后数据)'!B:B,A1125)</f>
        <v>44483</v>
      </c>
      <c r="C1125" s="3">
        <f t="shared" si="154"/>
        <v>138</v>
      </c>
      <c r="D1125">
        <f>COUNTIFS('业绩 (处理后数据)'!B:B,A1125)</f>
        <v>2</v>
      </c>
      <c r="E1125">
        <f>SUMIFS('业绩 (处理后数据)'!O:O,'业绩 (处理后数据)'!B:B,A1125)</f>
        <v>9410</v>
      </c>
      <c r="F1125" s="4">
        <f t="shared" si="155"/>
        <v>4</v>
      </c>
      <c r="G1125" s="4">
        <f t="shared" si="156"/>
        <v>1</v>
      </c>
      <c r="H1125" s="4">
        <f t="shared" si="157"/>
        <v>3</v>
      </c>
      <c r="I1125" s="4" t="str">
        <f t="shared" si="158"/>
        <v>高</v>
      </c>
      <c r="J1125" s="4" t="str">
        <f t="shared" si="159"/>
        <v>低</v>
      </c>
      <c r="K1125" s="4" t="str">
        <f t="shared" si="160"/>
        <v>高</v>
      </c>
      <c r="L1125" s="4" t="str">
        <f t="shared" si="161"/>
        <v>高低高</v>
      </c>
      <c r="M1125" t="str">
        <f t="shared" si="162"/>
        <v>2.重要发展用户</v>
      </c>
    </row>
    <row r="1126" spans="1:13">
      <c r="A1126" s="4">
        <v>154938</v>
      </c>
      <c r="B1126" s="2">
        <f>_xlfn.MAXIFS('业绩 (处理后数据)'!A:A,'业绩 (处理后数据)'!B:B,A1126)</f>
        <v>44583</v>
      </c>
      <c r="C1126" s="3">
        <f t="shared" si="154"/>
        <v>38</v>
      </c>
      <c r="D1126">
        <f>COUNTIFS('业绩 (处理后数据)'!B:B,A1126)</f>
        <v>3</v>
      </c>
      <c r="E1126">
        <f>SUMIFS('业绩 (处理后数据)'!O:O,'业绩 (处理后数据)'!B:B,A1126)</f>
        <v>5338</v>
      </c>
      <c r="F1126" s="4">
        <f t="shared" si="155"/>
        <v>5</v>
      </c>
      <c r="G1126" s="4">
        <f t="shared" si="156"/>
        <v>2</v>
      </c>
      <c r="H1126" s="4">
        <f t="shared" si="157"/>
        <v>2</v>
      </c>
      <c r="I1126" s="4" t="str">
        <f t="shared" si="158"/>
        <v>高</v>
      </c>
      <c r="J1126" s="4" t="str">
        <f t="shared" si="159"/>
        <v>高</v>
      </c>
      <c r="K1126" s="4" t="str">
        <f t="shared" si="160"/>
        <v>低</v>
      </c>
      <c r="L1126" s="4" t="str">
        <f t="shared" si="161"/>
        <v>高高低</v>
      </c>
      <c r="M1126" t="str">
        <f t="shared" si="162"/>
        <v>5.一般价值用户</v>
      </c>
    </row>
    <row r="1127" spans="1:13">
      <c r="A1127" s="4">
        <v>158409</v>
      </c>
      <c r="B1127" s="2">
        <f>_xlfn.MAXIFS('业绩 (处理后数据)'!A:A,'业绩 (处理后数据)'!B:B,A1127)</f>
        <v>44345</v>
      </c>
      <c r="C1127" s="3">
        <f t="shared" si="154"/>
        <v>276</v>
      </c>
      <c r="D1127">
        <f>COUNTIFS('业绩 (处理后数据)'!B:B,A1127)</f>
        <v>1</v>
      </c>
      <c r="E1127">
        <f>SUMIFS('业绩 (处理后数据)'!O:O,'业绩 (处理后数据)'!B:B,A1127)</f>
        <v>29570</v>
      </c>
      <c r="F1127" s="4">
        <f t="shared" si="155"/>
        <v>3</v>
      </c>
      <c r="G1127" s="4">
        <f t="shared" si="156"/>
        <v>1</v>
      </c>
      <c r="H1127" s="4">
        <f t="shared" si="157"/>
        <v>4</v>
      </c>
      <c r="I1127" s="4" t="str">
        <f t="shared" si="158"/>
        <v>低</v>
      </c>
      <c r="J1127" s="4" t="str">
        <f t="shared" si="159"/>
        <v>低</v>
      </c>
      <c r="K1127" s="4" t="str">
        <f t="shared" si="160"/>
        <v>高</v>
      </c>
      <c r="L1127" s="4" t="str">
        <f t="shared" si="161"/>
        <v>低低高</v>
      </c>
      <c r="M1127" t="str">
        <f t="shared" si="162"/>
        <v>4.重要挽留用户</v>
      </c>
    </row>
    <row r="1128" spans="1:13">
      <c r="A1128" s="4">
        <v>151984</v>
      </c>
      <c r="B1128" s="2">
        <f>_xlfn.MAXIFS('业绩 (处理后数据)'!A:A,'业绩 (处理后数据)'!B:B,A1128)</f>
        <v>44345</v>
      </c>
      <c r="C1128" s="3">
        <f t="shared" si="154"/>
        <v>276</v>
      </c>
      <c r="D1128">
        <f>COUNTIFS('业绩 (处理后数据)'!B:B,A1128)</f>
        <v>1</v>
      </c>
      <c r="E1128">
        <f>SUMIFS('业绩 (处理后数据)'!O:O,'业绩 (处理后数据)'!B:B,A1128)</f>
        <v>14888</v>
      </c>
      <c r="F1128" s="4">
        <f t="shared" si="155"/>
        <v>3</v>
      </c>
      <c r="G1128" s="4">
        <f t="shared" si="156"/>
        <v>1</v>
      </c>
      <c r="H1128" s="4">
        <f t="shared" si="157"/>
        <v>3</v>
      </c>
      <c r="I1128" s="4" t="str">
        <f t="shared" si="158"/>
        <v>低</v>
      </c>
      <c r="J1128" s="4" t="str">
        <f t="shared" si="159"/>
        <v>低</v>
      </c>
      <c r="K1128" s="4" t="str">
        <f t="shared" si="160"/>
        <v>高</v>
      </c>
      <c r="L1128" s="4" t="str">
        <f t="shared" si="161"/>
        <v>低低高</v>
      </c>
      <c r="M1128" t="str">
        <f t="shared" si="162"/>
        <v>4.重要挽留用户</v>
      </c>
    </row>
    <row r="1129" spans="1:13">
      <c r="A1129" s="4">
        <v>153024</v>
      </c>
      <c r="B1129" s="2">
        <f>_xlfn.MAXIFS('业绩 (处理后数据)'!A:A,'业绩 (处理后数据)'!B:B,A1129)</f>
        <v>44345</v>
      </c>
      <c r="C1129" s="3">
        <f t="shared" si="154"/>
        <v>276</v>
      </c>
      <c r="D1129">
        <f>COUNTIFS('业绩 (处理后数据)'!B:B,A1129)</f>
        <v>1</v>
      </c>
      <c r="E1129">
        <f>SUMIFS('业绩 (处理后数据)'!O:O,'业绩 (处理后数据)'!B:B,A1129)</f>
        <v>760</v>
      </c>
      <c r="F1129" s="4">
        <f t="shared" si="155"/>
        <v>3</v>
      </c>
      <c r="G1129" s="4">
        <f t="shared" si="156"/>
        <v>1</v>
      </c>
      <c r="H1129" s="4">
        <f t="shared" si="157"/>
        <v>1</v>
      </c>
      <c r="I1129" s="4" t="str">
        <f t="shared" si="158"/>
        <v>低</v>
      </c>
      <c r="J1129" s="4" t="str">
        <f t="shared" si="159"/>
        <v>低</v>
      </c>
      <c r="K1129" s="4" t="str">
        <f t="shared" si="160"/>
        <v>低</v>
      </c>
      <c r="L1129" s="4" t="str">
        <f t="shared" si="161"/>
        <v>低低低</v>
      </c>
      <c r="M1129" t="str">
        <f t="shared" si="162"/>
        <v>8.一般挽留用户</v>
      </c>
    </row>
    <row r="1130" spans="1:13">
      <c r="A1130" s="4">
        <v>153542</v>
      </c>
      <c r="B1130" s="2">
        <f>_xlfn.MAXIFS('业绩 (处理后数据)'!A:A,'业绩 (处理后数据)'!B:B,A1130)</f>
        <v>44345</v>
      </c>
      <c r="C1130" s="3">
        <f t="shared" si="154"/>
        <v>276</v>
      </c>
      <c r="D1130">
        <f>COUNTIFS('业绩 (处理后数据)'!B:B,A1130)</f>
        <v>1</v>
      </c>
      <c r="E1130">
        <f>SUMIFS('业绩 (处理后数据)'!O:O,'业绩 (处理后数据)'!B:B,A1130)</f>
        <v>13800</v>
      </c>
      <c r="F1130" s="4">
        <f t="shared" si="155"/>
        <v>3</v>
      </c>
      <c r="G1130" s="4">
        <f t="shared" si="156"/>
        <v>1</v>
      </c>
      <c r="H1130" s="4">
        <f t="shared" si="157"/>
        <v>3</v>
      </c>
      <c r="I1130" s="4" t="str">
        <f t="shared" si="158"/>
        <v>低</v>
      </c>
      <c r="J1130" s="4" t="str">
        <f t="shared" si="159"/>
        <v>低</v>
      </c>
      <c r="K1130" s="4" t="str">
        <f t="shared" si="160"/>
        <v>高</v>
      </c>
      <c r="L1130" s="4" t="str">
        <f t="shared" si="161"/>
        <v>低低高</v>
      </c>
      <c r="M1130" t="str">
        <f t="shared" si="162"/>
        <v>4.重要挽留用户</v>
      </c>
    </row>
    <row r="1131" spans="1:13">
      <c r="A1131" s="4">
        <v>156710</v>
      </c>
      <c r="B1131" s="2">
        <f>_xlfn.MAXIFS('业绩 (处理后数据)'!A:A,'业绩 (处理后数据)'!B:B,A1131)</f>
        <v>44345</v>
      </c>
      <c r="C1131" s="3">
        <f t="shared" si="154"/>
        <v>276</v>
      </c>
      <c r="D1131">
        <f>COUNTIFS('业绩 (处理后数据)'!B:B,A1131)</f>
        <v>1</v>
      </c>
      <c r="E1131">
        <f>SUMIFS('业绩 (处理后数据)'!O:O,'业绩 (处理后数据)'!B:B,A1131)</f>
        <v>3980</v>
      </c>
      <c r="F1131" s="4">
        <f t="shared" si="155"/>
        <v>3</v>
      </c>
      <c r="G1131" s="4">
        <f t="shared" si="156"/>
        <v>1</v>
      </c>
      <c r="H1131" s="4">
        <f t="shared" si="157"/>
        <v>2</v>
      </c>
      <c r="I1131" s="4" t="str">
        <f t="shared" si="158"/>
        <v>低</v>
      </c>
      <c r="J1131" s="4" t="str">
        <f t="shared" si="159"/>
        <v>低</v>
      </c>
      <c r="K1131" s="4" t="str">
        <f t="shared" si="160"/>
        <v>低</v>
      </c>
      <c r="L1131" s="4" t="str">
        <f t="shared" si="161"/>
        <v>低低低</v>
      </c>
      <c r="M1131" t="str">
        <f t="shared" si="162"/>
        <v>8.一般挽留用户</v>
      </c>
    </row>
    <row r="1132" spans="1:13">
      <c r="A1132" s="4">
        <v>160390</v>
      </c>
      <c r="B1132" s="2">
        <f>_xlfn.MAXIFS('业绩 (处理后数据)'!A:A,'业绩 (处理后数据)'!B:B,A1132)</f>
        <v>44345</v>
      </c>
      <c r="C1132" s="3">
        <f t="shared" si="154"/>
        <v>276</v>
      </c>
      <c r="D1132">
        <f>COUNTIFS('业绩 (处理后数据)'!B:B,A1132)</f>
        <v>1</v>
      </c>
      <c r="E1132">
        <f>SUMIFS('业绩 (处理后数据)'!O:O,'业绩 (处理后数据)'!B:B,A1132)</f>
        <v>1499</v>
      </c>
      <c r="F1132" s="4">
        <f t="shared" si="155"/>
        <v>3</v>
      </c>
      <c r="G1132" s="4">
        <f t="shared" si="156"/>
        <v>1</v>
      </c>
      <c r="H1132" s="4">
        <f t="shared" si="157"/>
        <v>1</v>
      </c>
      <c r="I1132" s="4" t="str">
        <f t="shared" si="158"/>
        <v>低</v>
      </c>
      <c r="J1132" s="4" t="str">
        <f t="shared" si="159"/>
        <v>低</v>
      </c>
      <c r="K1132" s="4" t="str">
        <f t="shared" si="160"/>
        <v>低</v>
      </c>
      <c r="L1132" s="4" t="str">
        <f t="shared" si="161"/>
        <v>低低低</v>
      </c>
      <c r="M1132" t="str">
        <f t="shared" si="162"/>
        <v>8.一般挽留用户</v>
      </c>
    </row>
    <row r="1133" spans="1:13">
      <c r="A1133" s="4">
        <v>157785</v>
      </c>
      <c r="B1133" s="2">
        <f>_xlfn.MAXIFS('业绩 (处理后数据)'!A:A,'业绩 (处理后数据)'!B:B,A1133)</f>
        <v>44382</v>
      </c>
      <c r="C1133" s="3">
        <f t="shared" si="154"/>
        <v>239</v>
      </c>
      <c r="D1133">
        <f>COUNTIFS('业绩 (处理后数据)'!B:B,A1133)</f>
        <v>2</v>
      </c>
      <c r="E1133">
        <f>SUMIFS('业绩 (处理后数据)'!O:O,'业绩 (处理后数据)'!B:B,A1133)</f>
        <v>152000</v>
      </c>
      <c r="F1133" s="4">
        <f t="shared" si="155"/>
        <v>3</v>
      </c>
      <c r="G1133" s="4">
        <f t="shared" si="156"/>
        <v>1</v>
      </c>
      <c r="H1133" s="4">
        <f t="shared" si="157"/>
        <v>5</v>
      </c>
      <c r="I1133" s="4" t="str">
        <f t="shared" si="158"/>
        <v>低</v>
      </c>
      <c r="J1133" s="4" t="str">
        <f t="shared" si="159"/>
        <v>低</v>
      </c>
      <c r="K1133" s="4" t="str">
        <f t="shared" si="160"/>
        <v>高</v>
      </c>
      <c r="L1133" s="4" t="str">
        <f t="shared" si="161"/>
        <v>低低高</v>
      </c>
      <c r="M1133" t="str">
        <f t="shared" si="162"/>
        <v>4.重要挽留用户</v>
      </c>
    </row>
    <row r="1134" spans="1:13">
      <c r="A1134" s="4">
        <v>153152</v>
      </c>
      <c r="B1134" s="2">
        <f>_xlfn.MAXIFS('业绩 (处理后数据)'!A:A,'业绩 (处理后数据)'!B:B,A1134)</f>
        <v>44345</v>
      </c>
      <c r="C1134" s="3">
        <f t="shared" si="154"/>
        <v>276</v>
      </c>
      <c r="D1134">
        <f>COUNTIFS('业绩 (处理后数据)'!B:B,A1134)</f>
        <v>1</v>
      </c>
      <c r="E1134">
        <f>SUMIFS('业绩 (处理后数据)'!O:O,'业绩 (处理后数据)'!B:B,A1134)</f>
        <v>1499</v>
      </c>
      <c r="F1134" s="4">
        <f t="shared" si="155"/>
        <v>3</v>
      </c>
      <c r="G1134" s="4">
        <f t="shared" si="156"/>
        <v>1</v>
      </c>
      <c r="H1134" s="4">
        <f t="shared" si="157"/>
        <v>1</v>
      </c>
      <c r="I1134" s="4" t="str">
        <f t="shared" si="158"/>
        <v>低</v>
      </c>
      <c r="J1134" s="4" t="str">
        <f t="shared" si="159"/>
        <v>低</v>
      </c>
      <c r="K1134" s="4" t="str">
        <f t="shared" si="160"/>
        <v>低</v>
      </c>
      <c r="L1134" s="4" t="str">
        <f t="shared" si="161"/>
        <v>低低低</v>
      </c>
      <c r="M1134" t="str">
        <f t="shared" si="162"/>
        <v>8.一般挽留用户</v>
      </c>
    </row>
    <row r="1135" spans="1:13">
      <c r="A1135" s="4">
        <v>148449</v>
      </c>
      <c r="B1135" s="2">
        <f>_xlfn.MAXIFS('业绩 (处理后数据)'!A:A,'业绩 (处理后数据)'!B:B,A1135)</f>
        <v>44450</v>
      </c>
      <c r="C1135" s="3">
        <f t="shared" si="154"/>
        <v>171</v>
      </c>
      <c r="D1135">
        <f>COUNTIFS('业绩 (处理后数据)'!B:B,A1135)</f>
        <v>2</v>
      </c>
      <c r="E1135">
        <f>SUMIFS('业绩 (处理后数据)'!O:O,'业绩 (处理后数据)'!B:B,A1135)</f>
        <v>9146</v>
      </c>
      <c r="F1135" s="4">
        <f t="shared" si="155"/>
        <v>4</v>
      </c>
      <c r="G1135" s="4">
        <f t="shared" si="156"/>
        <v>1</v>
      </c>
      <c r="H1135" s="4">
        <f t="shared" si="157"/>
        <v>3</v>
      </c>
      <c r="I1135" s="4" t="str">
        <f t="shared" si="158"/>
        <v>高</v>
      </c>
      <c r="J1135" s="4" t="str">
        <f t="shared" si="159"/>
        <v>低</v>
      </c>
      <c r="K1135" s="4" t="str">
        <f t="shared" si="160"/>
        <v>高</v>
      </c>
      <c r="L1135" s="4" t="str">
        <f t="shared" si="161"/>
        <v>高低高</v>
      </c>
      <c r="M1135" t="str">
        <f t="shared" si="162"/>
        <v>2.重要发展用户</v>
      </c>
    </row>
    <row r="1136" spans="1:13">
      <c r="A1136" s="4">
        <v>160375</v>
      </c>
      <c r="B1136" s="2">
        <f>_xlfn.MAXIFS('业绩 (处理后数据)'!A:A,'业绩 (处理后数据)'!B:B,A1136)</f>
        <v>44346</v>
      </c>
      <c r="C1136" s="3">
        <f t="shared" si="154"/>
        <v>275</v>
      </c>
      <c r="D1136">
        <f>COUNTIFS('业绩 (处理后数据)'!B:B,A1136)</f>
        <v>1</v>
      </c>
      <c r="E1136">
        <f>SUMIFS('业绩 (处理后数据)'!O:O,'业绩 (处理后数据)'!B:B,A1136)</f>
        <v>1580</v>
      </c>
      <c r="F1136" s="4">
        <f t="shared" si="155"/>
        <v>3</v>
      </c>
      <c r="G1136" s="4">
        <f t="shared" si="156"/>
        <v>1</v>
      </c>
      <c r="H1136" s="4">
        <f t="shared" si="157"/>
        <v>1</v>
      </c>
      <c r="I1136" s="4" t="str">
        <f t="shared" si="158"/>
        <v>低</v>
      </c>
      <c r="J1136" s="4" t="str">
        <f t="shared" si="159"/>
        <v>低</v>
      </c>
      <c r="K1136" s="4" t="str">
        <f t="shared" si="160"/>
        <v>低</v>
      </c>
      <c r="L1136" s="4" t="str">
        <f t="shared" si="161"/>
        <v>低低低</v>
      </c>
      <c r="M1136" t="str">
        <f t="shared" si="162"/>
        <v>8.一般挽留用户</v>
      </c>
    </row>
    <row r="1137" spans="1:13">
      <c r="A1137" s="4">
        <v>145835</v>
      </c>
      <c r="B1137" s="2">
        <f>_xlfn.MAXIFS('业绩 (处理后数据)'!A:A,'业绩 (处理后数据)'!B:B,A1137)</f>
        <v>44521</v>
      </c>
      <c r="C1137" s="3">
        <f t="shared" si="154"/>
        <v>100</v>
      </c>
      <c r="D1137">
        <f>COUNTIFS('业绩 (处理后数据)'!B:B,A1137)</f>
        <v>2</v>
      </c>
      <c r="E1137">
        <f>SUMIFS('业绩 (处理后数据)'!O:O,'业绩 (处理后数据)'!B:B,A1137)</f>
        <v>9544</v>
      </c>
      <c r="F1137" s="4">
        <f t="shared" si="155"/>
        <v>5</v>
      </c>
      <c r="G1137" s="4">
        <f t="shared" si="156"/>
        <v>1</v>
      </c>
      <c r="H1137" s="4">
        <f t="shared" si="157"/>
        <v>3</v>
      </c>
      <c r="I1137" s="4" t="str">
        <f t="shared" si="158"/>
        <v>高</v>
      </c>
      <c r="J1137" s="4" t="str">
        <f t="shared" si="159"/>
        <v>低</v>
      </c>
      <c r="K1137" s="4" t="str">
        <f t="shared" si="160"/>
        <v>高</v>
      </c>
      <c r="L1137" s="4" t="str">
        <f t="shared" si="161"/>
        <v>高低高</v>
      </c>
      <c r="M1137" t="str">
        <f t="shared" si="162"/>
        <v>2.重要发展用户</v>
      </c>
    </row>
    <row r="1138" spans="1:13">
      <c r="A1138" s="4">
        <v>168870</v>
      </c>
      <c r="B1138" s="2">
        <f>_xlfn.MAXIFS('业绩 (处理后数据)'!A:A,'业绩 (处理后数据)'!B:B,A1138)</f>
        <v>44346</v>
      </c>
      <c r="C1138" s="3">
        <f t="shared" si="154"/>
        <v>275</v>
      </c>
      <c r="D1138">
        <f>COUNTIFS('业绩 (处理后数据)'!B:B,A1138)</f>
        <v>1</v>
      </c>
      <c r="E1138">
        <f>SUMIFS('业绩 (处理后数据)'!O:O,'业绩 (处理后数据)'!B:B,A1138)</f>
        <v>27180</v>
      </c>
      <c r="F1138" s="4">
        <f t="shared" si="155"/>
        <v>3</v>
      </c>
      <c r="G1138" s="4">
        <f t="shared" si="156"/>
        <v>1</v>
      </c>
      <c r="H1138" s="4">
        <f t="shared" si="157"/>
        <v>4</v>
      </c>
      <c r="I1138" s="4" t="str">
        <f t="shared" si="158"/>
        <v>低</v>
      </c>
      <c r="J1138" s="4" t="str">
        <f t="shared" si="159"/>
        <v>低</v>
      </c>
      <c r="K1138" s="4" t="str">
        <f t="shared" si="160"/>
        <v>高</v>
      </c>
      <c r="L1138" s="4" t="str">
        <f t="shared" si="161"/>
        <v>低低高</v>
      </c>
      <c r="M1138" t="str">
        <f t="shared" si="162"/>
        <v>4.重要挽留用户</v>
      </c>
    </row>
    <row r="1139" spans="1:13">
      <c r="A1139" s="4">
        <v>161333</v>
      </c>
      <c r="B1139" s="2">
        <f>_xlfn.MAXIFS('业绩 (处理后数据)'!A:A,'业绩 (处理后数据)'!B:B,A1139)</f>
        <v>44346</v>
      </c>
      <c r="C1139" s="3">
        <f t="shared" si="154"/>
        <v>275</v>
      </c>
      <c r="D1139">
        <f>COUNTIFS('业绩 (处理后数据)'!B:B,A1139)</f>
        <v>1</v>
      </c>
      <c r="E1139">
        <f>SUMIFS('业绩 (处理后数据)'!O:O,'业绩 (处理后数据)'!B:B,A1139)</f>
        <v>18000</v>
      </c>
      <c r="F1139" s="4">
        <f t="shared" si="155"/>
        <v>3</v>
      </c>
      <c r="G1139" s="4">
        <f t="shared" si="156"/>
        <v>1</v>
      </c>
      <c r="H1139" s="4">
        <f t="shared" si="157"/>
        <v>4</v>
      </c>
      <c r="I1139" s="4" t="str">
        <f t="shared" si="158"/>
        <v>低</v>
      </c>
      <c r="J1139" s="4" t="str">
        <f t="shared" si="159"/>
        <v>低</v>
      </c>
      <c r="K1139" s="4" t="str">
        <f t="shared" si="160"/>
        <v>高</v>
      </c>
      <c r="L1139" s="4" t="str">
        <f t="shared" si="161"/>
        <v>低低高</v>
      </c>
      <c r="M1139" t="str">
        <f t="shared" si="162"/>
        <v>4.重要挽留用户</v>
      </c>
    </row>
    <row r="1140" spans="1:13">
      <c r="A1140" s="4">
        <v>153050</v>
      </c>
      <c r="B1140" s="2">
        <f>_xlfn.MAXIFS('业绩 (处理后数据)'!A:A,'业绩 (处理后数据)'!B:B,A1140)</f>
        <v>44346</v>
      </c>
      <c r="C1140" s="3">
        <f t="shared" si="154"/>
        <v>275</v>
      </c>
      <c r="D1140">
        <f>COUNTIFS('业绩 (处理后数据)'!B:B,A1140)</f>
        <v>1</v>
      </c>
      <c r="E1140">
        <f>SUMIFS('业绩 (处理后数据)'!O:O,'业绩 (处理后数据)'!B:B,A1140)</f>
        <v>4000</v>
      </c>
      <c r="F1140" s="4">
        <f t="shared" si="155"/>
        <v>3</v>
      </c>
      <c r="G1140" s="4">
        <f t="shared" si="156"/>
        <v>1</v>
      </c>
      <c r="H1140" s="4">
        <f t="shared" si="157"/>
        <v>2</v>
      </c>
      <c r="I1140" s="4" t="str">
        <f t="shared" si="158"/>
        <v>低</v>
      </c>
      <c r="J1140" s="4" t="str">
        <f t="shared" si="159"/>
        <v>低</v>
      </c>
      <c r="K1140" s="4" t="str">
        <f t="shared" si="160"/>
        <v>低</v>
      </c>
      <c r="L1140" s="4" t="str">
        <f t="shared" si="161"/>
        <v>低低低</v>
      </c>
      <c r="M1140" t="str">
        <f t="shared" si="162"/>
        <v>8.一般挽留用户</v>
      </c>
    </row>
    <row r="1141" spans="1:13">
      <c r="A1141" s="4">
        <v>154552</v>
      </c>
      <c r="B1141" s="2">
        <f>_xlfn.MAXIFS('业绩 (处理后数据)'!A:A,'业绩 (处理后数据)'!B:B,A1141)</f>
        <v>44346</v>
      </c>
      <c r="C1141" s="3">
        <f t="shared" si="154"/>
        <v>275</v>
      </c>
      <c r="D1141">
        <f>COUNTIFS('业绩 (处理后数据)'!B:B,A1141)</f>
        <v>1</v>
      </c>
      <c r="E1141">
        <f>SUMIFS('业绩 (处理后数据)'!O:O,'业绩 (处理后数据)'!B:B,A1141)</f>
        <v>840</v>
      </c>
      <c r="F1141" s="4">
        <f t="shared" si="155"/>
        <v>3</v>
      </c>
      <c r="G1141" s="4">
        <f t="shared" si="156"/>
        <v>1</v>
      </c>
      <c r="H1141" s="4">
        <f t="shared" si="157"/>
        <v>1</v>
      </c>
      <c r="I1141" s="4" t="str">
        <f t="shared" si="158"/>
        <v>低</v>
      </c>
      <c r="J1141" s="4" t="str">
        <f t="shared" si="159"/>
        <v>低</v>
      </c>
      <c r="K1141" s="4" t="str">
        <f t="shared" si="160"/>
        <v>低</v>
      </c>
      <c r="L1141" s="4" t="str">
        <f t="shared" si="161"/>
        <v>低低低</v>
      </c>
      <c r="M1141" t="str">
        <f t="shared" si="162"/>
        <v>8.一般挽留用户</v>
      </c>
    </row>
    <row r="1142" spans="1:13">
      <c r="A1142" s="4">
        <v>148261</v>
      </c>
      <c r="B1142" s="2">
        <f>_xlfn.MAXIFS('业绩 (处理后数据)'!A:A,'业绩 (处理后数据)'!B:B,A1142)</f>
        <v>44346</v>
      </c>
      <c r="C1142" s="3">
        <f t="shared" si="154"/>
        <v>275</v>
      </c>
      <c r="D1142">
        <f>COUNTIFS('业绩 (处理后数据)'!B:B,A1142)</f>
        <v>1</v>
      </c>
      <c r="E1142">
        <f>SUMIFS('业绩 (处理后数据)'!O:O,'业绩 (处理后数据)'!B:B,A1142)</f>
        <v>1880</v>
      </c>
      <c r="F1142" s="4">
        <f t="shared" si="155"/>
        <v>3</v>
      </c>
      <c r="G1142" s="4">
        <f t="shared" si="156"/>
        <v>1</v>
      </c>
      <c r="H1142" s="4">
        <f t="shared" si="157"/>
        <v>1</v>
      </c>
      <c r="I1142" s="4" t="str">
        <f t="shared" si="158"/>
        <v>低</v>
      </c>
      <c r="J1142" s="4" t="str">
        <f t="shared" si="159"/>
        <v>低</v>
      </c>
      <c r="K1142" s="4" t="str">
        <f t="shared" si="160"/>
        <v>低</v>
      </c>
      <c r="L1142" s="4" t="str">
        <f t="shared" si="161"/>
        <v>低低低</v>
      </c>
      <c r="M1142" t="str">
        <f t="shared" si="162"/>
        <v>8.一般挽留用户</v>
      </c>
    </row>
    <row r="1143" spans="1:13">
      <c r="A1143" s="4">
        <v>150630</v>
      </c>
      <c r="B1143" s="2">
        <f>_xlfn.MAXIFS('业绩 (处理后数据)'!A:A,'业绩 (处理后数据)'!B:B,A1143)</f>
        <v>44469</v>
      </c>
      <c r="C1143" s="3">
        <f t="shared" si="154"/>
        <v>152</v>
      </c>
      <c r="D1143">
        <f>COUNTIFS('业绩 (处理后数据)'!B:B,A1143)</f>
        <v>2</v>
      </c>
      <c r="E1143">
        <f>SUMIFS('业绩 (处理后数据)'!O:O,'业绩 (处理后数据)'!B:B,A1143)</f>
        <v>3925.9</v>
      </c>
      <c r="F1143" s="4">
        <f t="shared" si="155"/>
        <v>4</v>
      </c>
      <c r="G1143" s="4">
        <f t="shared" si="156"/>
        <v>1</v>
      </c>
      <c r="H1143" s="4">
        <f t="shared" si="157"/>
        <v>2</v>
      </c>
      <c r="I1143" s="4" t="str">
        <f t="shared" si="158"/>
        <v>高</v>
      </c>
      <c r="J1143" s="4" t="str">
        <f t="shared" si="159"/>
        <v>低</v>
      </c>
      <c r="K1143" s="4" t="str">
        <f t="shared" si="160"/>
        <v>低</v>
      </c>
      <c r="L1143" s="4" t="str">
        <f t="shared" si="161"/>
        <v>高低低</v>
      </c>
      <c r="M1143" t="str">
        <f t="shared" si="162"/>
        <v>6.一般发展用户</v>
      </c>
    </row>
    <row r="1144" spans="1:13">
      <c r="A1144" s="4">
        <v>144739</v>
      </c>
      <c r="B1144" s="2">
        <f>_xlfn.MAXIFS('业绩 (处理后数据)'!A:A,'业绩 (处理后数据)'!B:B,A1144)</f>
        <v>44346</v>
      </c>
      <c r="C1144" s="3">
        <f t="shared" si="154"/>
        <v>275</v>
      </c>
      <c r="D1144">
        <f>COUNTIFS('业绩 (处理后数据)'!B:B,A1144)</f>
        <v>1</v>
      </c>
      <c r="E1144">
        <f>SUMIFS('业绩 (处理后数据)'!O:O,'业绩 (处理后数据)'!B:B,A1144)</f>
        <v>6593</v>
      </c>
      <c r="F1144" s="4">
        <f t="shared" si="155"/>
        <v>3</v>
      </c>
      <c r="G1144" s="4">
        <f t="shared" si="156"/>
        <v>1</v>
      </c>
      <c r="H1144" s="4">
        <f t="shared" si="157"/>
        <v>2</v>
      </c>
      <c r="I1144" s="4" t="str">
        <f t="shared" si="158"/>
        <v>低</v>
      </c>
      <c r="J1144" s="4" t="str">
        <f t="shared" si="159"/>
        <v>低</v>
      </c>
      <c r="K1144" s="4" t="str">
        <f t="shared" si="160"/>
        <v>低</v>
      </c>
      <c r="L1144" s="4" t="str">
        <f t="shared" si="161"/>
        <v>低低低</v>
      </c>
      <c r="M1144" t="str">
        <f t="shared" si="162"/>
        <v>8.一般挽留用户</v>
      </c>
    </row>
    <row r="1145" spans="1:13">
      <c r="A1145" s="4">
        <v>151931</v>
      </c>
      <c r="B1145" s="2">
        <f>_xlfn.MAXIFS('业绩 (处理后数据)'!A:A,'业绩 (处理后数据)'!B:B,A1145)</f>
        <v>44347</v>
      </c>
      <c r="C1145" s="3">
        <f t="shared" si="154"/>
        <v>274</v>
      </c>
      <c r="D1145">
        <f>COUNTIFS('业绩 (处理后数据)'!B:B,A1145)</f>
        <v>1</v>
      </c>
      <c r="E1145">
        <f>SUMIFS('业绩 (处理后数据)'!O:O,'业绩 (处理后数据)'!B:B,A1145)</f>
        <v>1680</v>
      </c>
      <c r="F1145" s="4">
        <f t="shared" si="155"/>
        <v>3</v>
      </c>
      <c r="G1145" s="4">
        <f t="shared" si="156"/>
        <v>1</v>
      </c>
      <c r="H1145" s="4">
        <f t="shared" si="157"/>
        <v>1</v>
      </c>
      <c r="I1145" s="4" t="str">
        <f t="shared" si="158"/>
        <v>低</v>
      </c>
      <c r="J1145" s="4" t="str">
        <f t="shared" si="159"/>
        <v>低</v>
      </c>
      <c r="K1145" s="4" t="str">
        <f t="shared" si="160"/>
        <v>低</v>
      </c>
      <c r="L1145" s="4" t="str">
        <f t="shared" si="161"/>
        <v>低低低</v>
      </c>
      <c r="M1145" t="str">
        <f t="shared" si="162"/>
        <v>8.一般挽留用户</v>
      </c>
    </row>
    <row r="1146" spans="1:13">
      <c r="A1146" s="4">
        <v>154946</v>
      </c>
      <c r="B1146" s="2">
        <f>_xlfn.MAXIFS('业绩 (处理后数据)'!A:A,'业绩 (处理后数据)'!B:B,A1146)</f>
        <v>44405</v>
      </c>
      <c r="C1146" s="3">
        <f t="shared" si="154"/>
        <v>216</v>
      </c>
      <c r="D1146">
        <f>COUNTIFS('业绩 (处理后数据)'!B:B,A1146)</f>
        <v>3</v>
      </c>
      <c r="E1146">
        <f>SUMIFS('业绩 (处理后数据)'!O:O,'业绩 (处理后数据)'!B:B,A1146)</f>
        <v>74000</v>
      </c>
      <c r="F1146" s="4">
        <f t="shared" si="155"/>
        <v>4</v>
      </c>
      <c r="G1146" s="4">
        <f t="shared" si="156"/>
        <v>2</v>
      </c>
      <c r="H1146" s="4">
        <f t="shared" si="157"/>
        <v>5</v>
      </c>
      <c r="I1146" s="4" t="str">
        <f t="shared" si="158"/>
        <v>高</v>
      </c>
      <c r="J1146" s="4" t="str">
        <f t="shared" si="159"/>
        <v>高</v>
      </c>
      <c r="K1146" s="4" t="str">
        <f t="shared" si="160"/>
        <v>高</v>
      </c>
      <c r="L1146" s="4" t="str">
        <f t="shared" si="161"/>
        <v>高高高</v>
      </c>
      <c r="M1146" t="str">
        <f t="shared" si="162"/>
        <v>1.重要价值用户</v>
      </c>
    </row>
    <row r="1147" spans="1:13">
      <c r="A1147" s="4">
        <v>153613</v>
      </c>
      <c r="B1147" s="2">
        <f>_xlfn.MAXIFS('业绩 (处理后数据)'!A:A,'业绩 (处理后数据)'!B:B,A1147)</f>
        <v>44347</v>
      </c>
      <c r="C1147" s="3">
        <f t="shared" si="154"/>
        <v>274</v>
      </c>
      <c r="D1147">
        <f>COUNTIFS('业绩 (处理后数据)'!B:B,A1147)</f>
        <v>1</v>
      </c>
      <c r="E1147">
        <f>SUMIFS('业绩 (处理后数据)'!O:O,'业绩 (处理后数据)'!B:B,A1147)</f>
        <v>1499</v>
      </c>
      <c r="F1147" s="4">
        <f t="shared" si="155"/>
        <v>3</v>
      </c>
      <c r="G1147" s="4">
        <f t="shared" si="156"/>
        <v>1</v>
      </c>
      <c r="H1147" s="4">
        <f t="shared" si="157"/>
        <v>1</v>
      </c>
      <c r="I1147" s="4" t="str">
        <f t="shared" si="158"/>
        <v>低</v>
      </c>
      <c r="J1147" s="4" t="str">
        <f t="shared" si="159"/>
        <v>低</v>
      </c>
      <c r="K1147" s="4" t="str">
        <f t="shared" si="160"/>
        <v>低</v>
      </c>
      <c r="L1147" s="4" t="str">
        <f t="shared" si="161"/>
        <v>低低低</v>
      </c>
      <c r="M1147" t="str">
        <f t="shared" si="162"/>
        <v>8.一般挽留用户</v>
      </c>
    </row>
    <row r="1148" spans="1:13">
      <c r="A1148" s="4">
        <v>140885</v>
      </c>
      <c r="B1148" s="2">
        <f>_xlfn.MAXIFS('业绩 (处理后数据)'!A:A,'业绩 (处理后数据)'!B:B,A1148)</f>
        <v>44347</v>
      </c>
      <c r="C1148" s="3">
        <f t="shared" si="154"/>
        <v>274</v>
      </c>
      <c r="D1148">
        <f>COUNTIFS('业绩 (处理后数据)'!B:B,A1148)</f>
        <v>1</v>
      </c>
      <c r="E1148">
        <f>SUMIFS('业绩 (处理后数据)'!O:O,'业绩 (处理后数据)'!B:B,A1148)</f>
        <v>3750</v>
      </c>
      <c r="F1148" s="4">
        <f t="shared" si="155"/>
        <v>3</v>
      </c>
      <c r="G1148" s="4">
        <f t="shared" si="156"/>
        <v>1</v>
      </c>
      <c r="H1148" s="4">
        <f t="shared" si="157"/>
        <v>2</v>
      </c>
      <c r="I1148" s="4" t="str">
        <f t="shared" si="158"/>
        <v>低</v>
      </c>
      <c r="J1148" s="4" t="str">
        <f t="shared" si="159"/>
        <v>低</v>
      </c>
      <c r="K1148" s="4" t="str">
        <f t="shared" si="160"/>
        <v>低</v>
      </c>
      <c r="L1148" s="4" t="str">
        <f t="shared" si="161"/>
        <v>低低低</v>
      </c>
      <c r="M1148" t="str">
        <f t="shared" si="162"/>
        <v>8.一般挽留用户</v>
      </c>
    </row>
    <row r="1149" spans="1:13">
      <c r="A1149" s="4">
        <v>171112</v>
      </c>
      <c r="B1149" s="2">
        <f>_xlfn.MAXIFS('业绩 (处理后数据)'!A:A,'业绩 (处理后数据)'!B:B,A1149)</f>
        <v>44579</v>
      </c>
      <c r="C1149" s="3">
        <f t="shared" si="154"/>
        <v>42</v>
      </c>
      <c r="D1149">
        <f>COUNTIFS('业绩 (处理后数据)'!B:B,A1149)</f>
        <v>4</v>
      </c>
      <c r="E1149">
        <f>SUMIFS('业绩 (处理后数据)'!O:O,'业绩 (处理后数据)'!B:B,A1149)</f>
        <v>32629</v>
      </c>
      <c r="F1149" s="4">
        <f t="shared" si="155"/>
        <v>5</v>
      </c>
      <c r="G1149" s="4">
        <f t="shared" si="156"/>
        <v>3</v>
      </c>
      <c r="H1149" s="4">
        <f t="shared" si="157"/>
        <v>4</v>
      </c>
      <c r="I1149" s="4" t="str">
        <f t="shared" si="158"/>
        <v>高</v>
      </c>
      <c r="J1149" s="4" t="str">
        <f t="shared" si="159"/>
        <v>高</v>
      </c>
      <c r="K1149" s="4" t="str">
        <f t="shared" si="160"/>
        <v>高</v>
      </c>
      <c r="L1149" s="4" t="str">
        <f t="shared" si="161"/>
        <v>高高高</v>
      </c>
      <c r="M1149" t="str">
        <f t="shared" si="162"/>
        <v>1.重要价值用户</v>
      </c>
    </row>
    <row r="1150" spans="1:13">
      <c r="A1150" s="4">
        <v>149375</v>
      </c>
      <c r="B1150" s="2">
        <f>_xlfn.MAXIFS('业绩 (处理后数据)'!A:A,'业绩 (处理后数据)'!B:B,A1150)</f>
        <v>44347</v>
      </c>
      <c r="C1150" s="3">
        <f t="shared" si="154"/>
        <v>274</v>
      </c>
      <c r="D1150">
        <f>COUNTIFS('业绩 (处理后数据)'!B:B,A1150)</f>
        <v>1</v>
      </c>
      <c r="E1150">
        <f>SUMIFS('业绩 (处理后数据)'!O:O,'业绩 (处理后数据)'!B:B,A1150)</f>
        <v>2961</v>
      </c>
      <c r="F1150" s="4">
        <f t="shared" si="155"/>
        <v>3</v>
      </c>
      <c r="G1150" s="4">
        <f t="shared" si="156"/>
        <v>1</v>
      </c>
      <c r="H1150" s="4">
        <f t="shared" si="157"/>
        <v>2</v>
      </c>
      <c r="I1150" s="4" t="str">
        <f t="shared" si="158"/>
        <v>低</v>
      </c>
      <c r="J1150" s="4" t="str">
        <f t="shared" si="159"/>
        <v>低</v>
      </c>
      <c r="K1150" s="4" t="str">
        <f t="shared" si="160"/>
        <v>低</v>
      </c>
      <c r="L1150" s="4" t="str">
        <f t="shared" si="161"/>
        <v>低低低</v>
      </c>
      <c r="M1150" t="str">
        <f t="shared" si="162"/>
        <v>8.一般挽留用户</v>
      </c>
    </row>
    <row r="1151" spans="1:13">
      <c r="A1151" s="4">
        <v>171892</v>
      </c>
      <c r="B1151" s="2">
        <f>_xlfn.MAXIFS('业绩 (处理后数据)'!A:A,'业绩 (处理后数据)'!B:B,A1151)</f>
        <v>44371</v>
      </c>
      <c r="C1151" s="3">
        <f t="shared" si="154"/>
        <v>250</v>
      </c>
      <c r="D1151">
        <f>COUNTIFS('业绩 (处理后数据)'!B:B,A1151)</f>
        <v>2</v>
      </c>
      <c r="E1151">
        <f>SUMIFS('业绩 (处理后数据)'!O:O,'业绩 (处理后数据)'!B:B,A1151)</f>
        <v>6036.1</v>
      </c>
      <c r="F1151" s="4">
        <f t="shared" si="155"/>
        <v>3</v>
      </c>
      <c r="G1151" s="4">
        <f t="shared" si="156"/>
        <v>1</v>
      </c>
      <c r="H1151" s="4">
        <f t="shared" si="157"/>
        <v>2</v>
      </c>
      <c r="I1151" s="4" t="str">
        <f t="shared" si="158"/>
        <v>低</v>
      </c>
      <c r="J1151" s="4" t="str">
        <f t="shared" si="159"/>
        <v>低</v>
      </c>
      <c r="K1151" s="4" t="str">
        <f t="shared" si="160"/>
        <v>低</v>
      </c>
      <c r="L1151" s="4" t="str">
        <f t="shared" si="161"/>
        <v>低低低</v>
      </c>
      <c r="M1151" t="str">
        <f t="shared" si="162"/>
        <v>8.一般挽留用户</v>
      </c>
    </row>
    <row r="1152" spans="1:13">
      <c r="A1152" s="4">
        <v>152706</v>
      </c>
      <c r="B1152" s="2">
        <f>_xlfn.MAXIFS('业绩 (处理后数据)'!A:A,'业绩 (处理后数据)'!B:B,A1152)</f>
        <v>44348</v>
      </c>
      <c r="C1152" s="3">
        <f t="shared" si="154"/>
        <v>273</v>
      </c>
      <c r="D1152">
        <f>COUNTIFS('业绩 (处理后数据)'!B:B,A1152)</f>
        <v>1</v>
      </c>
      <c r="E1152">
        <f>SUMIFS('业绩 (处理后数据)'!O:O,'业绩 (处理后数据)'!B:B,A1152)</f>
        <v>6182</v>
      </c>
      <c r="F1152" s="4">
        <f t="shared" si="155"/>
        <v>3</v>
      </c>
      <c r="G1152" s="4">
        <f t="shared" si="156"/>
        <v>1</v>
      </c>
      <c r="H1152" s="4">
        <f t="shared" si="157"/>
        <v>2</v>
      </c>
      <c r="I1152" s="4" t="str">
        <f t="shared" si="158"/>
        <v>低</v>
      </c>
      <c r="J1152" s="4" t="str">
        <f t="shared" si="159"/>
        <v>低</v>
      </c>
      <c r="K1152" s="4" t="str">
        <f t="shared" si="160"/>
        <v>低</v>
      </c>
      <c r="L1152" s="4" t="str">
        <f t="shared" si="161"/>
        <v>低低低</v>
      </c>
      <c r="M1152" t="str">
        <f t="shared" si="162"/>
        <v>8.一般挽留用户</v>
      </c>
    </row>
    <row r="1153" spans="1:13">
      <c r="A1153" s="4">
        <v>156992</v>
      </c>
      <c r="B1153" s="2">
        <f>_xlfn.MAXIFS('业绩 (处理后数据)'!A:A,'业绩 (处理后数据)'!B:B,A1153)</f>
        <v>44348</v>
      </c>
      <c r="C1153" s="3">
        <f t="shared" si="154"/>
        <v>273</v>
      </c>
      <c r="D1153">
        <f>COUNTIFS('业绩 (处理后数据)'!B:B,A1153)</f>
        <v>1</v>
      </c>
      <c r="E1153">
        <f>SUMIFS('业绩 (处理后数据)'!O:O,'业绩 (处理后数据)'!B:B,A1153)</f>
        <v>1499</v>
      </c>
      <c r="F1153" s="4">
        <f t="shared" si="155"/>
        <v>3</v>
      </c>
      <c r="G1153" s="4">
        <f t="shared" si="156"/>
        <v>1</v>
      </c>
      <c r="H1153" s="4">
        <f t="shared" si="157"/>
        <v>1</v>
      </c>
      <c r="I1153" s="4" t="str">
        <f t="shared" si="158"/>
        <v>低</v>
      </c>
      <c r="J1153" s="4" t="str">
        <f t="shared" si="159"/>
        <v>低</v>
      </c>
      <c r="K1153" s="4" t="str">
        <f t="shared" si="160"/>
        <v>低</v>
      </c>
      <c r="L1153" s="4" t="str">
        <f t="shared" si="161"/>
        <v>低低低</v>
      </c>
      <c r="M1153" t="str">
        <f t="shared" si="162"/>
        <v>8.一般挽留用户</v>
      </c>
    </row>
    <row r="1154" spans="1:13">
      <c r="A1154" s="4">
        <v>144325</v>
      </c>
      <c r="B1154" s="2">
        <f>_xlfn.MAXIFS('业绩 (处理后数据)'!A:A,'业绩 (处理后数据)'!B:B,A1154)</f>
        <v>44348</v>
      </c>
      <c r="C1154" s="3">
        <f t="shared" si="154"/>
        <v>273</v>
      </c>
      <c r="D1154">
        <f>COUNTIFS('业绩 (处理后数据)'!B:B,A1154)</f>
        <v>1</v>
      </c>
      <c r="E1154">
        <f>SUMIFS('业绩 (处理后数据)'!O:O,'业绩 (处理后数据)'!B:B,A1154)</f>
        <v>949</v>
      </c>
      <c r="F1154" s="4">
        <f t="shared" si="155"/>
        <v>3</v>
      </c>
      <c r="G1154" s="4">
        <f t="shared" si="156"/>
        <v>1</v>
      </c>
      <c r="H1154" s="4">
        <f t="shared" si="157"/>
        <v>1</v>
      </c>
      <c r="I1154" s="4" t="str">
        <f t="shared" si="158"/>
        <v>低</v>
      </c>
      <c r="J1154" s="4" t="str">
        <f t="shared" si="159"/>
        <v>低</v>
      </c>
      <c r="K1154" s="4" t="str">
        <f t="shared" si="160"/>
        <v>低</v>
      </c>
      <c r="L1154" s="4" t="str">
        <f t="shared" si="161"/>
        <v>低低低</v>
      </c>
      <c r="M1154" t="str">
        <f t="shared" si="162"/>
        <v>8.一般挽留用户</v>
      </c>
    </row>
    <row r="1155" spans="1:13">
      <c r="A1155" s="4">
        <v>140131</v>
      </c>
      <c r="B1155" s="2">
        <f>_xlfn.MAXIFS('业绩 (处理后数据)'!A:A,'业绩 (处理后数据)'!B:B,A1155)</f>
        <v>44348</v>
      </c>
      <c r="C1155" s="3">
        <f t="shared" ref="C1155:C1218" si="163">$N$1-B1155</f>
        <v>273</v>
      </c>
      <c r="D1155">
        <f>COUNTIFS('业绩 (处理后数据)'!B:B,A1155)</f>
        <v>1</v>
      </c>
      <c r="E1155">
        <f>SUMIFS('业绩 (处理后数据)'!O:O,'业绩 (处理后数据)'!B:B,A1155)</f>
        <v>1499</v>
      </c>
      <c r="F1155" s="4">
        <f t="shared" ref="F1155:F1218" si="164">LOOKUP(C1155,$Q$21:$Q$25,$W$21:$W$25)</f>
        <v>3</v>
      </c>
      <c r="G1155" s="4">
        <f t="shared" ref="G1155:G1218" si="165">LOOKUP(D1155,$R$21:$R$25,$O$21:$O$25)</f>
        <v>1</v>
      </c>
      <c r="H1155" s="4">
        <f t="shared" ref="H1155:H1218" si="166">LOOKUP(E1155,$S$21:$S$25,$O$21:$O$25)</f>
        <v>1</v>
      </c>
      <c r="I1155" s="4" t="str">
        <f t="shared" ref="I1155:I1218" si="167">IF(F1155&gt;$P$27,"高","低")</f>
        <v>低</v>
      </c>
      <c r="J1155" s="4" t="str">
        <f t="shared" ref="J1155:J1218" si="168">IF(G1155&gt;$Q$27,"高","低")</f>
        <v>低</v>
      </c>
      <c r="K1155" s="4" t="str">
        <f t="shared" ref="K1155:K1218" si="169">IF(H1155&gt;$R$27,"高","低")</f>
        <v>低</v>
      </c>
      <c r="L1155" s="4" t="str">
        <f t="shared" ref="L1155:L1218" si="170">I1155&amp;J1155&amp;K1155</f>
        <v>低低低</v>
      </c>
      <c r="M1155" t="str">
        <f t="shared" ref="M1155:M1218" si="171">VLOOKUP(L1155,$S$37:$T$45,2,FALSE)</f>
        <v>8.一般挽留用户</v>
      </c>
    </row>
    <row r="1156" spans="1:13">
      <c r="A1156" s="4">
        <v>148534</v>
      </c>
      <c r="B1156" s="2">
        <f>_xlfn.MAXIFS('业绩 (处理后数据)'!A:A,'业绩 (处理后数据)'!B:B,A1156)</f>
        <v>44587</v>
      </c>
      <c r="C1156" s="3">
        <f t="shared" si="163"/>
        <v>34</v>
      </c>
      <c r="D1156">
        <f>COUNTIFS('业绩 (处理后数据)'!B:B,A1156)</f>
        <v>2</v>
      </c>
      <c r="E1156">
        <f>SUMIFS('业绩 (处理后数据)'!O:O,'业绩 (处理后数据)'!B:B,A1156)</f>
        <v>1499</v>
      </c>
      <c r="F1156" s="4">
        <f t="shared" si="164"/>
        <v>5</v>
      </c>
      <c r="G1156" s="4">
        <f t="shared" si="165"/>
        <v>1</v>
      </c>
      <c r="H1156" s="4">
        <f t="shared" si="166"/>
        <v>1</v>
      </c>
      <c r="I1156" s="4" t="str">
        <f t="shared" si="167"/>
        <v>高</v>
      </c>
      <c r="J1156" s="4" t="str">
        <f t="shared" si="168"/>
        <v>低</v>
      </c>
      <c r="K1156" s="4" t="str">
        <f t="shared" si="169"/>
        <v>低</v>
      </c>
      <c r="L1156" s="4" t="str">
        <f t="shared" si="170"/>
        <v>高低低</v>
      </c>
      <c r="M1156" t="str">
        <f t="shared" si="171"/>
        <v>6.一般发展用户</v>
      </c>
    </row>
    <row r="1157" spans="1:13">
      <c r="A1157" s="4">
        <v>162423</v>
      </c>
      <c r="B1157" s="2">
        <f>_xlfn.MAXIFS('业绩 (处理后数据)'!A:A,'业绩 (处理后数据)'!B:B,A1157)</f>
        <v>44536</v>
      </c>
      <c r="C1157" s="3">
        <f t="shared" si="163"/>
        <v>85</v>
      </c>
      <c r="D1157">
        <f>COUNTIFS('业绩 (处理后数据)'!B:B,A1157)</f>
        <v>3</v>
      </c>
      <c r="E1157">
        <f>SUMIFS('业绩 (处理后数据)'!O:O,'业绩 (处理后数据)'!B:B,A1157)</f>
        <v>11879</v>
      </c>
      <c r="F1157" s="4">
        <f t="shared" si="164"/>
        <v>5</v>
      </c>
      <c r="G1157" s="4">
        <f t="shared" si="165"/>
        <v>2</v>
      </c>
      <c r="H1157" s="4">
        <f t="shared" si="166"/>
        <v>3</v>
      </c>
      <c r="I1157" s="4" t="str">
        <f t="shared" si="167"/>
        <v>高</v>
      </c>
      <c r="J1157" s="4" t="str">
        <f t="shared" si="168"/>
        <v>高</v>
      </c>
      <c r="K1157" s="4" t="str">
        <f t="shared" si="169"/>
        <v>高</v>
      </c>
      <c r="L1157" s="4" t="str">
        <f t="shared" si="170"/>
        <v>高高高</v>
      </c>
      <c r="M1157" t="str">
        <f t="shared" si="171"/>
        <v>1.重要价值用户</v>
      </c>
    </row>
    <row r="1158" spans="1:13">
      <c r="A1158" s="4">
        <v>158865</v>
      </c>
      <c r="B1158" s="2">
        <f>_xlfn.MAXIFS('业绩 (处理后数据)'!A:A,'业绩 (处理后数据)'!B:B,A1158)</f>
        <v>44349</v>
      </c>
      <c r="C1158" s="3">
        <f t="shared" si="163"/>
        <v>272</v>
      </c>
      <c r="D1158">
        <f>COUNTIFS('业绩 (处理后数据)'!B:B,A1158)</f>
        <v>1</v>
      </c>
      <c r="E1158">
        <f>SUMIFS('业绩 (处理后数据)'!O:O,'业绩 (处理后数据)'!B:B,A1158)</f>
        <v>6999</v>
      </c>
      <c r="F1158" s="4">
        <f t="shared" si="164"/>
        <v>3</v>
      </c>
      <c r="G1158" s="4">
        <f t="shared" si="165"/>
        <v>1</v>
      </c>
      <c r="H1158" s="4">
        <f t="shared" si="166"/>
        <v>2</v>
      </c>
      <c r="I1158" s="4" t="str">
        <f t="shared" si="167"/>
        <v>低</v>
      </c>
      <c r="J1158" s="4" t="str">
        <f t="shared" si="168"/>
        <v>低</v>
      </c>
      <c r="K1158" s="4" t="str">
        <f t="shared" si="169"/>
        <v>低</v>
      </c>
      <c r="L1158" s="4" t="str">
        <f t="shared" si="170"/>
        <v>低低低</v>
      </c>
      <c r="M1158" t="str">
        <f t="shared" si="171"/>
        <v>8.一般挽留用户</v>
      </c>
    </row>
    <row r="1159" spans="1:13">
      <c r="A1159" s="4">
        <v>146110</v>
      </c>
      <c r="B1159" s="2">
        <f>_xlfn.MAXIFS('业绩 (处理后数据)'!A:A,'业绩 (处理后数据)'!B:B,A1159)</f>
        <v>44349</v>
      </c>
      <c r="C1159" s="3">
        <f t="shared" si="163"/>
        <v>272</v>
      </c>
      <c r="D1159">
        <f>COUNTIFS('业绩 (处理后数据)'!B:B,A1159)</f>
        <v>1</v>
      </c>
      <c r="E1159">
        <f>SUMIFS('业绩 (处理后数据)'!O:O,'业绩 (处理后数据)'!B:B,A1159)</f>
        <v>1499</v>
      </c>
      <c r="F1159" s="4">
        <f t="shared" si="164"/>
        <v>3</v>
      </c>
      <c r="G1159" s="4">
        <f t="shared" si="165"/>
        <v>1</v>
      </c>
      <c r="H1159" s="4">
        <f t="shared" si="166"/>
        <v>1</v>
      </c>
      <c r="I1159" s="4" t="str">
        <f t="shared" si="167"/>
        <v>低</v>
      </c>
      <c r="J1159" s="4" t="str">
        <f t="shared" si="168"/>
        <v>低</v>
      </c>
      <c r="K1159" s="4" t="str">
        <f t="shared" si="169"/>
        <v>低</v>
      </c>
      <c r="L1159" s="4" t="str">
        <f t="shared" si="170"/>
        <v>低低低</v>
      </c>
      <c r="M1159" t="str">
        <f t="shared" si="171"/>
        <v>8.一般挽留用户</v>
      </c>
    </row>
    <row r="1160" spans="1:13">
      <c r="A1160" s="4">
        <v>160035</v>
      </c>
      <c r="B1160" s="2">
        <f>_xlfn.MAXIFS('业绩 (处理后数据)'!A:A,'业绩 (处理后数据)'!B:B,A1160)</f>
        <v>44350</v>
      </c>
      <c r="C1160" s="3">
        <f t="shared" si="163"/>
        <v>271</v>
      </c>
      <c r="D1160">
        <f>COUNTIFS('业绩 (处理后数据)'!B:B,A1160)</f>
        <v>1</v>
      </c>
      <c r="E1160">
        <f>SUMIFS('业绩 (处理后数据)'!O:O,'业绩 (处理后数据)'!B:B,A1160)</f>
        <v>3000</v>
      </c>
      <c r="F1160" s="4">
        <f t="shared" si="164"/>
        <v>3</v>
      </c>
      <c r="G1160" s="4">
        <f t="shared" si="165"/>
        <v>1</v>
      </c>
      <c r="H1160" s="4">
        <f t="shared" si="166"/>
        <v>2</v>
      </c>
      <c r="I1160" s="4" t="str">
        <f t="shared" si="167"/>
        <v>低</v>
      </c>
      <c r="J1160" s="4" t="str">
        <f t="shared" si="168"/>
        <v>低</v>
      </c>
      <c r="K1160" s="4" t="str">
        <f t="shared" si="169"/>
        <v>低</v>
      </c>
      <c r="L1160" s="4" t="str">
        <f t="shared" si="170"/>
        <v>低低低</v>
      </c>
      <c r="M1160" t="str">
        <f t="shared" si="171"/>
        <v>8.一般挽留用户</v>
      </c>
    </row>
    <row r="1161" spans="1:13">
      <c r="A1161" s="4">
        <v>147645</v>
      </c>
      <c r="B1161" s="2">
        <f>_xlfn.MAXIFS('业绩 (处理后数据)'!A:A,'业绩 (处理后数据)'!B:B,A1161)</f>
        <v>44389</v>
      </c>
      <c r="C1161" s="3">
        <f t="shared" si="163"/>
        <v>232</v>
      </c>
      <c r="D1161">
        <f>COUNTIFS('业绩 (处理后数据)'!B:B,A1161)</f>
        <v>3</v>
      </c>
      <c r="E1161">
        <f>SUMIFS('业绩 (处理后数据)'!O:O,'业绩 (处理后数据)'!B:B,A1161)</f>
        <v>119350</v>
      </c>
      <c r="F1161" s="4">
        <f t="shared" si="164"/>
        <v>3</v>
      </c>
      <c r="G1161" s="4">
        <f t="shared" si="165"/>
        <v>2</v>
      </c>
      <c r="H1161" s="4">
        <f t="shared" si="166"/>
        <v>5</v>
      </c>
      <c r="I1161" s="4" t="str">
        <f t="shared" si="167"/>
        <v>低</v>
      </c>
      <c r="J1161" s="4" t="str">
        <f t="shared" si="168"/>
        <v>高</v>
      </c>
      <c r="K1161" s="4" t="str">
        <f t="shared" si="169"/>
        <v>高</v>
      </c>
      <c r="L1161" s="4" t="str">
        <f t="shared" si="170"/>
        <v>低高高</v>
      </c>
      <c r="M1161" t="str">
        <f t="shared" si="171"/>
        <v>3.重要保持用户</v>
      </c>
    </row>
    <row r="1162" spans="1:13">
      <c r="A1162" s="4">
        <v>150598</v>
      </c>
      <c r="B1162" s="2">
        <f>_xlfn.MAXIFS('业绩 (处理后数据)'!A:A,'业绩 (处理后数据)'!B:B,A1162)</f>
        <v>44351</v>
      </c>
      <c r="C1162" s="3">
        <f t="shared" si="163"/>
        <v>270</v>
      </c>
      <c r="D1162">
        <f>COUNTIFS('业绩 (处理后数据)'!B:B,A1162)</f>
        <v>1</v>
      </c>
      <c r="E1162">
        <f>SUMIFS('业绩 (处理后数据)'!O:O,'业绩 (处理后数据)'!B:B,A1162)</f>
        <v>3850</v>
      </c>
      <c r="F1162" s="4">
        <f t="shared" si="164"/>
        <v>3</v>
      </c>
      <c r="G1162" s="4">
        <f t="shared" si="165"/>
        <v>1</v>
      </c>
      <c r="H1162" s="4">
        <f t="shared" si="166"/>
        <v>2</v>
      </c>
      <c r="I1162" s="4" t="str">
        <f t="shared" si="167"/>
        <v>低</v>
      </c>
      <c r="J1162" s="4" t="str">
        <f t="shared" si="168"/>
        <v>低</v>
      </c>
      <c r="K1162" s="4" t="str">
        <f t="shared" si="169"/>
        <v>低</v>
      </c>
      <c r="L1162" s="4" t="str">
        <f t="shared" si="170"/>
        <v>低低低</v>
      </c>
      <c r="M1162" t="str">
        <f t="shared" si="171"/>
        <v>8.一般挽留用户</v>
      </c>
    </row>
    <row r="1163" spans="1:13">
      <c r="A1163" s="4">
        <v>147348</v>
      </c>
      <c r="B1163" s="2">
        <f>_xlfn.MAXIFS('业绩 (处理后数据)'!A:A,'业绩 (处理后数据)'!B:B,A1163)</f>
        <v>44352</v>
      </c>
      <c r="C1163" s="3">
        <f t="shared" si="163"/>
        <v>269</v>
      </c>
      <c r="D1163">
        <f>COUNTIFS('业绩 (处理后数据)'!B:B,A1163)</f>
        <v>1</v>
      </c>
      <c r="E1163">
        <f>SUMIFS('业绩 (处理后数据)'!O:O,'业绩 (处理后数据)'!B:B,A1163)</f>
        <v>4514</v>
      </c>
      <c r="F1163" s="4">
        <f t="shared" si="164"/>
        <v>3</v>
      </c>
      <c r="G1163" s="4">
        <f t="shared" si="165"/>
        <v>1</v>
      </c>
      <c r="H1163" s="4">
        <f t="shared" si="166"/>
        <v>2</v>
      </c>
      <c r="I1163" s="4" t="str">
        <f t="shared" si="167"/>
        <v>低</v>
      </c>
      <c r="J1163" s="4" t="str">
        <f t="shared" si="168"/>
        <v>低</v>
      </c>
      <c r="K1163" s="4" t="str">
        <f t="shared" si="169"/>
        <v>低</v>
      </c>
      <c r="L1163" s="4" t="str">
        <f t="shared" si="170"/>
        <v>低低低</v>
      </c>
      <c r="M1163" t="str">
        <f t="shared" si="171"/>
        <v>8.一般挽留用户</v>
      </c>
    </row>
    <row r="1164" spans="1:13">
      <c r="A1164" s="4">
        <v>152766</v>
      </c>
      <c r="B1164" s="2">
        <f>_xlfn.MAXIFS('业绩 (处理后数据)'!A:A,'业绩 (处理后数据)'!B:B,A1164)</f>
        <v>44352</v>
      </c>
      <c r="C1164" s="3">
        <f t="shared" si="163"/>
        <v>269</v>
      </c>
      <c r="D1164">
        <f>COUNTIFS('业绩 (处理后数据)'!B:B,A1164)</f>
        <v>1</v>
      </c>
      <c r="E1164">
        <f>SUMIFS('业绩 (处理后数据)'!O:O,'业绩 (处理后数据)'!B:B,A1164)</f>
        <v>1499</v>
      </c>
      <c r="F1164" s="4">
        <f t="shared" si="164"/>
        <v>3</v>
      </c>
      <c r="G1164" s="4">
        <f t="shared" si="165"/>
        <v>1</v>
      </c>
      <c r="H1164" s="4">
        <f t="shared" si="166"/>
        <v>1</v>
      </c>
      <c r="I1164" s="4" t="str">
        <f t="shared" si="167"/>
        <v>低</v>
      </c>
      <c r="J1164" s="4" t="str">
        <f t="shared" si="168"/>
        <v>低</v>
      </c>
      <c r="K1164" s="4" t="str">
        <f t="shared" si="169"/>
        <v>低</v>
      </c>
      <c r="L1164" s="4" t="str">
        <f t="shared" si="170"/>
        <v>低低低</v>
      </c>
      <c r="M1164" t="str">
        <f t="shared" si="171"/>
        <v>8.一般挽留用户</v>
      </c>
    </row>
    <row r="1165" spans="1:13">
      <c r="A1165" s="4">
        <v>162411</v>
      </c>
      <c r="B1165" s="2">
        <f>_xlfn.MAXIFS('业绩 (处理后数据)'!A:A,'业绩 (处理后数据)'!B:B,A1165)</f>
        <v>44352</v>
      </c>
      <c r="C1165" s="3">
        <f t="shared" si="163"/>
        <v>269</v>
      </c>
      <c r="D1165">
        <f>COUNTIFS('业绩 (处理后数据)'!B:B,A1165)</f>
        <v>1</v>
      </c>
      <c r="E1165">
        <f>SUMIFS('业绩 (处理后数据)'!O:O,'业绩 (处理后数据)'!B:B,A1165)</f>
        <v>1828</v>
      </c>
      <c r="F1165" s="4">
        <f t="shared" si="164"/>
        <v>3</v>
      </c>
      <c r="G1165" s="4">
        <f t="shared" si="165"/>
        <v>1</v>
      </c>
      <c r="H1165" s="4">
        <f t="shared" si="166"/>
        <v>1</v>
      </c>
      <c r="I1165" s="4" t="str">
        <f t="shared" si="167"/>
        <v>低</v>
      </c>
      <c r="J1165" s="4" t="str">
        <f t="shared" si="168"/>
        <v>低</v>
      </c>
      <c r="K1165" s="4" t="str">
        <f t="shared" si="169"/>
        <v>低</v>
      </c>
      <c r="L1165" s="4" t="str">
        <f t="shared" si="170"/>
        <v>低低低</v>
      </c>
      <c r="M1165" t="str">
        <f t="shared" si="171"/>
        <v>8.一般挽留用户</v>
      </c>
    </row>
    <row r="1166" spans="1:13">
      <c r="A1166" s="4">
        <v>162645</v>
      </c>
      <c r="B1166" s="2">
        <f>_xlfn.MAXIFS('业绩 (处理后数据)'!A:A,'业绩 (处理后数据)'!B:B,A1166)</f>
        <v>44352</v>
      </c>
      <c r="C1166" s="3">
        <f t="shared" si="163"/>
        <v>269</v>
      </c>
      <c r="D1166">
        <f>COUNTIFS('业绩 (处理后数据)'!B:B,A1166)</f>
        <v>1</v>
      </c>
      <c r="E1166">
        <f>SUMIFS('业绩 (处理后数据)'!O:O,'业绩 (处理后数据)'!B:B,A1166)</f>
        <v>8999</v>
      </c>
      <c r="F1166" s="4">
        <f t="shared" si="164"/>
        <v>3</v>
      </c>
      <c r="G1166" s="4">
        <f t="shared" si="165"/>
        <v>1</v>
      </c>
      <c r="H1166" s="4">
        <f t="shared" si="166"/>
        <v>3</v>
      </c>
      <c r="I1166" s="4" t="str">
        <f t="shared" si="167"/>
        <v>低</v>
      </c>
      <c r="J1166" s="4" t="str">
        <f t="shared" si="168"/>
        <v>低</v>
      </c>
      <c r="K1166" s="4" t="str">
        <f t="shared" si="169"/>
        <v>高</v>
      </c>
      <c r="L1166" s="4" t="str">
        <f t="shared" si="170"/>
        <v>低低高</v>
      </c>
      <c r="M1166" t="str">
        <f t="shared" si="171"/>
        <v>4.重要挽留用户</v>
      </c>
    </row>
    <row r="1167" spans="1:13">
      <c r="A1167" s="4">
        <v>151712</v>
      </c>
      <c r="B1167" s="2">
        <f>_xlfn.MAXIFS('业绩 (处理后数据)'!A:A,'业绩 (处理后数据)'!B:B,A1167)</f>
        <v>44426</v>
      </c>
      <c r="C1167" s="3">
        <f t="shared" si="163"/>
        <v>195</v>
      </c>
      <c r="D1167">
        <f>COUNTIFS('业绩 (处理后数据)'!B:B,A1167)</f>
        <v>2</v>
      </c>
      <c r="E1167">
        <f>SUMIFS('业绩 (处理后数据)'!O:O,'业绩 (处理后数据)'!B:B,A1167)</f>
        <v>30862</v>
      </c>
      <c r="F1167" s="4">
        <f t="shared" si="164"/>
        <v>4</v>
      </c>
      <c r="G1167" s="4">
        <f t="shared" si="165"/>
        <v>1</v>
      </c>
      <c r="H1167" s="4">
        <f t="shared" si="166"/>
        <v>4</v>
      </c>
      <c r="I1167" s="4" t="str">
        <f t="shared" si="167"/>
        <v>高</v>
      </c>
      <c r="J1167" s="4" t="str">
        <f t="shared" si="168"/>
        <v>低</v>
      </c>
      <c r="K1167" s="4" t="str">
        <f t="shared" si="169"/>
        <v>高</v>
      </c>
      <c r="L1167" s="4" t="str">
        <f t="shared" si="170"/>
        <v>高低高</v>
      </c>
      <c r="M1167" t="str">
        <f t="shared" si="171"/>
        <v>2.重要发展用户</v>
      </c>
    </row>
    <row r="1168" spans="1:13">
      <c r="A1168" s="4">
        <v>160568</v>
      </c>
      <c r="B1168" s="2">
        <f>_xlfn.MAXIFS('业绩 (处理后数据)'!A:A,'业绩 (处理后数据)'!B:B,A1168)</f>
        <v>44352</v>
      </c>
      <c r="C1168" s="3">
        <f t="shared" si="163"/>
        <v>269</v>
      </c>
      <c r="D1168">
        <f>COUNTIFS('业绩 (处理后数据)'!B:B,A1168)</f>
        <v>1</v>
      </c>
      <c r="E1168">
        <f>SUMIFS('业绩 (处理后数据)'!O:O,'业绩 (处理后数据)'!B:B,A1168)</f>
        <v>5200</v>
      </c>
      <c r="F1168" s="4">
        <f t="shared" si="164"/>
        <v>3</v>
      </c>
      <c r="G1168" s="4">
        <f t="shared" si="165"/>
        <v>1</v>
      </c>
      <c r="H1168" s="4">
        <f t="shared" si="166"/>
        <v>2</v>
      </c>
      <c r="I1168" s="4" t="str">
        <f t="shared" si="167"/>
        <v>低</v>
      </c>
      <c r="J1168" s="4" t="str">
        <f t="shared" si="168"/>
        <v>低</v>
      </c>
      <c r="K1168" s="4" t="str">
        <f t="shared" si="169"/>
        <v>低</v>
      </c>
      <c r="L1168" s="4" t="str">
        <f t="shared" si="170"/>
        <v>低低低</v>
      </c>
      <c r="M1168" t="str">
        <f t="shared" si="171"/>
        <v>8.一般挽留用户</v>
      </c>
    </row>
    <row r="1169" spans="1:13">
      <c r="A1169" s="4">
        <v>145833</v>
      </c>
      <c r="B1169" s="2">
        <f>_xlfn.MAXIFS('业绩 (处理后数据)'!A:A,'业绩 (处理后数据)'!B:B,A1169)</f>
        <v>44352</v>
      </c>
      <c r="C1169" s="3">
        <f t="shared" si="163"/>
        <v>269</v>
      </c>
      <c r="D1169">
        <f>COUNTIFS('业绩 (处理后数据)'!B:B,A1169)</f>
        <v>1</v>
      </c>
      <c r="E1169">
        <f>SUMIFS('业绩 (处理后数据)'!O:O,'业绩 (处理后数据)'!B:B,A1169)</f>
        <v>16000</v>
      </c>
      <c r="F1169" s="4">
        <f t="shared" si="164"/>
        <v>3</v>
      </c>
      <c r="G1169" s="4">
        <f t="shared" si="165"/>
        <v>1</v>
      </c>
      <c r="H1169" s="4">
        <f t="shared" si="166"/>
        <v>3</v>
      </c>
      <c r="I1169" s="4" t="str">
        <f t="shared" si="167"/>
        <v>低</v>
      </c>
      <c r="J1169" s="4" t="str">
        <f t="shared" si="168"/>
        <v>低</v>
      </c>
      <c r="K1169" s="4" t="str">
        <f t="shared" si="169"/>
        <v>高</v>
      </c>
      <c r="L1169" s="4" t="str">
        <f t="shared" si="170"/>
        <v>低低高</v>
      </c>
      <c r="M1169" t="str">
        <f t="shared" si="171"/>
        <v>4.重要挽留用户</v>
      </c>
    </row>
    <row r="1170" spans="1:13">
      <c r="A1170" s="4">
        <v>145538</v>
      </c>
      <c r="B1170" s="2">
        <f>_xlfn.MAXIFS('业绩 (处理后数据)'!A:A,'业绩 (处理后数据)'!B:B,A1170)</f>
        <v>44352</v>
      </c>
      <c r="C1170" s="3">
        <f t="shared" si="163"/>
        <v>269</v>
      </c>
      <c r="D1170">
        <f>COUNTIFS('业绩 (处理后数据)'!B:B,A1170)</f>
        <v>1</v>
      </c>
      <c r="E1170">
        <f>SUMIFS('业绩 (处理后数据)'!O:O,'业绩 (处理后数据)'!B:B,A1170)</f>
        <v>2199</v>
      </c>
      <c r="F1170" s="4">
        <f t="shared" si="164"/>
        <v>3</v>
      </c>
      <c r="G1170" s="4">
        <f t="shared" si="165"/>
        <v>1</v>
      </c>
      <c r="H1170" s="4">
        <f t="shared" si="166"/>
        <v>1</v>
      </c>
      <c r="I1170" s="4" t="str">
        <f t="shared" si="167"/>
        <v>低</v>
      </c>
      <c r="J1170" s="4" t="str">
        <f t="shared" si="168"/>
        <v>低</v>
      </c>
      <c r="K1170" s="4" t="str">
        <f t="shared" si="169"/>
        <v>低</v>
      </c>
      <c r="L1170" s="4" t="str">
        <f t="shared" si="170"/>
        <v>低低低</v>
      </c>
      <c r="M1170" t="str">
        <f t="shared" si="171"/>
        <v>8.一般挽留用户</v>
      </c>
    </row>
    <row r="1171" spans="1:13">
      <c r="A1171" s="4">
        <v>159618</v>
      </c>
      <c r="B1171" s="2">
        <f>_xlfn.MAXIFS('业绩 (处理后数据)'!A:A,'业绩 (处理后数据)'!B:B,A1171)</f>
        <v>44352</v>
      </c>
      <c r="C1171" s="3">
        <f t="shared" si="163"/>
        <v>269</v>
      </c>
      <c r="D1171">
        <f>COUNTIFS('业绩 (处理后数据)'!B:B,A1171)</f>
        <v>1</v>
      </c>
      <c r="E1171">
        <f>SUMIFS('业绩 (处理后数据)'!O:O,'业绩 (处理后数据)'!B:B,A1171)</f>
        <v>899</v>
      </c>
      <c r="F1171" s="4">
        <f t="shared" si="164"/>
        <v>3</v>
      </c>
      <c r="G1171" s="4">
        <f t="shared" si="165"/>
        <v>1</v>
      </c>
      <c r="H1171" s="4">
        <f t="shared" si="166"/>
        <v>1</v>
      </c>
      <c r="I1171" s="4" t="str">
        <f t="shared" si="167"/>
        <v>低</v>
      </c>
      <c r="J1171" s="4" t="str">
        <f t="shared" si="168"/>
        <v>低</v>
      </c>
      <c r="K1171" s="4" t="str">
        <f t="shared" si="169"/>
        <v>低</v>
      </c>
      <c r="L1171" s="4" t="str">
        <f t="shared" si="170"/>
        <v>低低低</v>
      </c>
      <c r="M1171" t="str">
        <f t="shared" si="171"/>
        <v>8.一般挽留用户</v>
      </c>
    </row>
    <row r="1172" spans="1:13">
      <c r="A1172" s="4">
        <v>128869</v>
      </c>
      <c r="B1172" s="2">
        <f>_xlfn.MAXIFS('业绩 (处理后数据)'!A:A,'业绩 (处理后数据)'!B:B,A1172)</f>
        <v>44352</v>
      </c>
      <c r="C1172" s="3">
        <f t="shared" si="163"/>
        <v>269</v>
      </c>
      <c r="D1172">
        <f>COUNTIFS('业绩 (处理后数据)'!B:B,A1172)</f>
        <v>1</v>
      </c>
      <c r="E1172">
        <f>SUMIFS('业绩 (处理后数据)'!O:O,'业绩 (处理后数据)'!B:B,A1172)</f>
        <v>499</v>
      </c>
      <c r="F1172" s="4">
        <f t="shared" si="164"/>
        <v>3</v>
      </c>
      <c r="G1172" s="4">
        <f t="shared" si="165"/>
        <v>1</v>
      </c>
      <c r="H1172" s="4">
        <f t="shared" si="166"/>
        <v>1</v>
      </c>
      <c r="I1172" s="4" t="str">
        <f t="shared" si="167"/>
        <v>低</v>
      </c>
      <c r="J1172" s="4" t="str">
        <f t="shared" si="168"/>
        <v>低</v>
      </c>
      <c r="K1172" s="4" t="str">
        <f t="shared" si="169"/>
        <v>低</v>
      </c>
      <c r="L1172" s="4" t="str">
        <f t="shared" si="170"/>
        <v>低低低</v>
      </c>
      <c r="M1172" t="str">
        <f t="shared" si="171"/>
        <v>8.一般挽留用户</v>
      </c>
    </row>
    <row r="1173" spans="1:13">
      <c r="A1173" s="4">
        <v>160631</v>
      </c>
      <c r="B1173" s="2">
        <f>_xlfn.MAXIFS('业绩 (处理后数据)'!A:A,'业绩 (处理后数据)'!B:B,A1173)</f>
        <v>44549</v>
      </c>
      <c r="C1173" s="3">
        <f t="shared" si="163"/>
        <v>72</v>
      </c>
      <c r="D1173">
        <f>COUNTIFS('业绩 (处理后数据)'!B:B,A1173)</f>
        <v>3</v>
      </c>
      <c r="E1173">
        <f>SUMIFS('业绩 (处理后数据)'!O:O,'业绩 (处理后数据)'!B:B,A1173)</f>
        <v>14497</v>
      </c>
      <c r="F1173" s="4">
        <f t="shared" si="164"/>
        <v>5</v>
      </c>
      <c r="G1173" s="4">
        <f t="shared" si="165"/>
        <v>2</v>
      </c>
      <c r="H1173" s="4">
        <f t="shared" si="166"/>
        <v>3</v>
      </c>
      <c r="I1173" s="4" t="str">
        <f t="shared" si="167"/>
        <v>高</v>
      </c>
      <c r="J1173" s="4" t="str">
        <f t="shared" si="168"/>
        <v>高</v>
      </c>
      <c r="K1173" s="4" t="str">
        <f t="shared" si="169"/>
        <v>高</v>
      </c>
      <c r="L1173" s="4" t="str">
        <f t="shared" si="170"/>
        <v>高高高</v>
      </c>
      <c r="M1173" t="str">
        <f t="shared" si="171"/>
        <v>1.重要价值用户</v>
      </c>
    </row>
    <row r="1174" spans="1:13">
      <c r="A1174" s="4">
        <v>150700</v>
      </c>
      <c r="B1174" s="2">
        <f>_xlfn.MAXIFS('业绩 (处理后数据)'!A:A,'业绩 (处理后数据)'!B:B,A1174)</f>
        <v>44353</v>
      </c>
      <c r="C1174" s="3">
        <f t="shared" si="163"/>
        <v>268</v>
      </c>
      <c r="D1174">
        <f>COUNTIFS('业绩 (处理后数据)'!B:B,A1174)</f>
        <v>1</v>
      </c>
      <c r="E1174">
        <f>SUMIFS('业绩 (处理后数据)'!O:O,'业绩 (处理后数据)'!B:B,A1174)</f>
        <v>7000</v>
      </c>
      <c r="F1174" s="4">
        <f t="shared" si="164"/>
        <v>3</v>
      </c>
      <c r="G1174" s="4">
        <f t="shared" si="165"/>
        <v>1</v>
      </c>
      <c r="H1174" s="4">
        <f t="shared" si="166"/>
        <v>2</v>
      </c>
      <c r="I1174" s="4" t="str">
        <f t="shared" si="167"/>
        <v>低</v>
      </c>
      <c r="J1174" s="4" t="str">
        <f t="shared" si="168"/>
        <v>低</v>
      </c>
      <c r="K1174" s="4" t="str">
        <f t="shared" si="169"/>
        <v>低</v>
      </c>
      <c r="L1174" s="4" t="str">
        <f t="shared" si="170"/>
        <v>低低低</v>
      </c>
      <c r="M1174" t="str">
        <f t="shared" si="171"/>
        <v>8.一般挽留用户</v>
      </c>
    </row>
    <row r="1175" spans="1:13">
      <c r="A1175" s="4">
        <v>152410</v>
      </c>
      <c r="B1175" s="2">
        <f>_xlfn.MAXIFS('业绩 (处理后数据)'!A:A,'业绩 (处理后数据)'!B:B,A1175)</f>
        <v>44353</v>
      </c>
      <c r="C1175" s="3">
        <f t="shared" si="163"/>
        <v>268</v>
      </c>
      <c r="D1175">
        <f>COUNTIFS('业绩 (处理后数据)'!B:B,A1175)</f>
        <v>1</v>
      </c>
      <c r="E1175">
        <f>SUMIFS('业绩 (处理后数据)'!O:O,'业绩 (处理后数据)'!B:B,A1175)</f>
        <v>1630</v>
      </c>
      <c r="F1175" s="4">
        <f t="shared" si="164"/>
        <v>3</v>
      </c>
      <c r="G1175" s="4">
        <f t="shared" si="165"/>
        <v>1</v>
      </c>
      <c r="H1175" s="4">
        <f t="shared" si="166"/>
        <v>1</v>
      </c>
      <c r="I1175" s="4" t="str">
        <f t="shared" si="167"/>
        <v>低</v>
      </c>
      <c r="J1175" s="4" t="str">
        <f t="shared" si="168"/>
        <v>低</v>
      </c>
      <c r="K1175" s="4" t="str">
        <f t="shared" si="169"/>
        <v>低</v>
      </c>
      <c r="L1175" s="4" t="str">
        <f t="shared" si="170"/>
        <v>低低低</v>
      </c>
      <c r="M1175" t="str">
        <f t="shared" si="171"/>
        <v>8.一般挽留用户</v>
      </c>
    </row>
    <row r="1176" spans="1:13">
      <c r="A1176" s="4">
        <v>170497</v>
      </c>
      <c r="B1176" s="2">
        <f>_xlfn.MAXIFS('业绩 (处理后数据)'!A:A,'业绩 (处理后数据)'!B:B,A1176)</f>
        <v>44353</v>
      </c>
      <c r="C1176" s="3">
        <f t="shared" si="163"/>
        <v>268</v>
      </c>
      <c r="D1176">
        <f>COUNTIFS('业绩 (处理后数据)'!B:B,A1176)</f>
        <v>1</v>
      </c>
      <c r="E1176">
        <f>SUMIFS('业绩 (处理后数据)'!O:O,'业绩 (处理后数据)'!B:B,A1176)</f>
        <v>8860</v>
      </c>
      <c r="F1176" s="4">
        <f t="shared" si="164"/>
        <v>3</v>
      </c>
      <c r="G1176" s="4">
        <f t="shared" si="165"/>
        <v>1</v>
      </c>
      <c r="H1176" s="4">
        <f t="shared" si="166"/>
        <v>3</v>
      </c>
      <c r="I1176" s="4" t="str">
        <f t="shared" si="167"/>
        <v>低</v>
      </c>
      <c r="J1176" s="4" t="str">
        <f t="shared" si="168"/>
        <v>低</v>
      </c>
      <c r="K1176" s="4" t="str">
        <f t="shared" si="169"/>
        <v>高</v>
      </c>
      <c r="L1176" s="4" t="str">
        <f t="shared" si="170"/>
        <v>低低高</v>
      </c>
      <c r="M1176" t="str">
        <f t="shared" si="171"/>
        <v>4.重要挽留用户</v>
      </c>
    </row>
    <row r="1177" spans="1:13">
      <c r="A1177" s="4">
        <v>156502</v>
      </c>
      <c r="B1177" s="2">
        <f>_xlfn.MAXIFS('业绩 (处理后数据)'!A:A,'业绩 (处理后数据)'!B:B,A1177)</f>
        <v>44427</v>
      </c>
      <c r="C1177" s="3">
        <f t="shared" si="163"/>
        <v>194</v>
      </c>
      <c r="D1177">
        <f>COUNTIFS('业绩 (处理后数据)'!B:B,A1177)</f>
        <v>2</v>
      </c>
      <c r="E1177">
        <f>SUMIFS('业绩 (处理后数据)'!O:O,'业绩 (处理后数据)'!B:B,A1177)</f>
        <v>1480</v>
      </c>
      <c r="F1177" s="4">
        <f t="shared" si="164"/>
        <v>4</v>
      </c>
      <c r="G1177" s="4">
        <f t="shared" si="165"/>
        <v>1</v>
      </c>
      <c r="H1177" s="4">
        <f t="shared" si="166"/>
        <v>1</v>
      </c>
      <c r="I1177" s="4" t="str">
        <f t="shared" si="167"/>
        <v>高</v>
      </c>
      <c r="J1177" s="4" t="str">
        <f t="shared" si="168"/>
        <v>低</v>
      </c>
      <c r="K1177" s="4" t="str">
        <f t="shared" si="169"/>
        <v>低</v>
      </c>
      <c r="L1177" s="4" t="str">
        <f t="shared" si="170"/>
        <v>高低低</v>
      </c>
      <c r="M1177" t="str">
        <f t="shared" si="171"/>
        <v>6.一般发展用户</v>
      </c>
    </row>
    <row r="1178" spans="1:13">
      <c r="A1178" s="4">
        <v>153919</v>
      </c>
      <c r="B1178" s="2">
        <f>_xlfn.MAXIFS('业绩 (处理后数据)'!A:A,'业绩 (处理后数据)'!B:B,A1178)</f>
        <v>44353</v>
      </c>
      <c r="C1178" s="3">
        <f t="shared" si="163"/>
        <v>268</v>
      </c>
      <c r="D1178">
        <f>COUNTIFS('业绩 (处理后数据)'!B:B,A1178)</f>
        <v>1</v>
      </c>
      <c r="E1178">
        <f>SUMIFS('业绩 (处理后数据)'!O:O,'业绩 (处理后数据)'!B:B,A1178)</f>
        <v>0</v>
      </c>
      <c r="F1178" s="4">
        <f t="shared" si="164"/>
        <v>3</v>
      </c>
      <c r="G1178" s="4">
        <f t="shared" si="165"/>
        <v>1</v>
      </c>
      <c r="H1178" s="4">
        <f t="shared" si="166"/>
        <v>1</v>
      </c>
      <c r="I1178" s="4" t="str">
        <f t="shared" si="167"/>
        <v>低</v>
      </c>
      <c r="J1178" s="4" t="str">
        <f t="shared" si="168"/>
        <v>低</v>
      </c>
      <c r="K1178" s="4" t="str">
        <f t="shared" si="169"/>
        <v>低</v>
      </c>
      <c r="L1178" s="4" t="str">
        <f t="shared" si="170"/>
        <v>低低低</v>
      </c>
      <c r="M1178" t="str">
        <f t="shared" si="171"/>
        <v>8.一般挽留用户</v>
      </c>
    </row>
    <row r="1179" spans="1:13">
      <c r="A1179" s="4">
        <v>154820</v>
      </c>
      <c r="B1179" s="2">
        <f>_xlfn.MAXIFS('业绩 (处理后数据)'!A:A,'业绩 (处理后数据)'!B:B,A1179)</f>
        <v>44353</v>
      </c>
      <c r="C1179" s="3">
        <f t="shared" si="163"/>
        <v>268</v>
      </c>
      <c r="D1179">
        <f>COUNTIFS('业绩 (处理后数据)'!B:B,A1179)</f>
        <v>1</v>
      </c>
      <c r="E1179">
        <f>SUMIFS('业绩 (处理后数据)'!O:O,'业绩 (处理后数据)'!B:B,A1179)</f>
        <v>3698</v>
      </c>
      <c r="F1179" s="4">
        <f t="shared" si="164"/>
        <v>3</v>
      </c>
      <c r="G1179" s="4">
        <f t="shared" si="165"/>
        <v>1</v>
      </c>
      <c r="H1179" s="4">
        <f t="shared" si="166"/>
        <v>2</v>
      </c>
      <c r="I1179" s="4" t="str">
        <f t="shared" si="167"/>
        <v>低</v>
      </c>
      <c r="J1179" s="4" t="str">
        <f t="shared" si="168"/>
        <v>低</v>
      </c>
      <c r="K1179" s="4" t="str">
        <f t="shared" si="169"/>
        <v>低</v>
      </c>
      <c r="L1179" s="4" t="str">
        <f t="shared" si="170"/>
        <v>低低低</v>
      </c>
      <c r="M1179" t="str">
        <f t="shared" si="171"/>
        <v>8.一般挽留用户</v>
      </c>
    </row>
    <row r="1180" spans="1:13">
      <c r="A1180" s="4">
        <v>153215</v>
      </c>
      <c r="B1180" s="2">
        <f>_xlfn.MAXIFS('业绩 (处理后数据)'!A:A,'业绩 (处理后数据)'!B:B,A1180)</f>
        <v>44353</v>
      </c>
      <c r="C1180" s="3">
        <f t="shared" si="163"/>
        <v>268</v>
      </c>
      <c r="D1180">
        <f>COUNTIFS('业绩 (处理后数据)'!B:B,A1180)</f>
        <v>1</v>
      </c>
      <c r="E1180">
        <f>SUMIFS('业绩 (处理后数据)'!O:O,'业绩 (处理后数据)'!B:B,A1180)</f>
        <v>1199</v>
      </c>
      <c r="F1180" s="4">
        <f t="shared" si="164"/>
        <v>3</v>
      </c>
      <c r="G1180" s="4">
        <f t="shared" si="165"/>
        <v>1</v>
      </c>
      <c r="H1180" s="4">
        <f t="shared" si="166"/>
        <v>1</v>
      </c>
      <c r="I1180" s="4" t="str">
        <f t="shared" si="167"/>
        <v>低</v>
      </c>
      <c r="J1180" s="4" t="str">
        <f t="shared" si="168"/>
        <v>低</v>
      </c>
      <c r="K1180" s="4" t="str">
        <f t="shared" si="169"/>
        <v>低</v>
      </c>
      <c r="L1180" s="4" t="str">
        <f t="shared" si="170"/>
        <v>低低低</v>
      </c>
      <c r="M1180" t="str">
        <f t="shared" si="171"/>
        <v>8.一般挽留用户</v>
      </c>
    </row>
    <row r="1181" spans="1:13">
      <c r="A1181" s="4">
        <v>160201</v>
      </c>
      <c r="B1181" s="2">
        <f>_xlfn.MAXIFS('业绩 (处理后数据)'!A:A,'业绩 (处理后数据)'!B:B,A1181)</f>
        <v>44353</v>
      </c>
      <c r="C1181" s="3">
        <f t="shared" si="163"/>
        <v>268</v>
      </c>
      <c r="D1181">
        <f>COUNTIFS('业绩 (处理后数据)'!B:B,A1181)</f>
        <v>1</v>
      </c>
      <c r="E1181">
        <f>SUMIFS('业绩 (处理后数据)'!O:O,'业绩 (处理后数据)'!B:B,A1181)</f>
        <v>14888</v>
      </c>
      <c r="F1181" s="4">
        <f t="shared" si="164"/>
        <v>3</v>
      </c>
      <c r="G1181" s="4">
        <f t="shared" si="165"/>
        <v>1</v>
      </c>
      <c r="H1181" s="4">
        <f t="shared" si="166"/>
        <v>3</v>
      </c>
      <c r="I1181" s="4" t="str">
        <f t="shared" si="167"/>
        <v>低</v>
      </c>
      <c r="J1181" s="4" t="str">
        <f t="shared" si="168"/>
        <v>低</v>
      </c>
      <c r="K1181" s="4" t="str">
        <f t="shared" si="169"/>
        <v>高</v>
      </c>
      <c r="L1181" s="4" t="str">
        <f t="shared" si="170"/>
        <v>低低高</v>
      </c>
      <c r="M1181" t="str">
        <f t="shared" si="171"/>
        <v>4.重要挽留用户</v>
      </c>
    </row>
    <row r="1182" spans="1:13">
      <c r="A1182" s="4">
        <v>152761</v>
      </c>
      <c r="B1182" s="2">
        <f>_xlfn.MAXIFS('业绩 (处理后数据)'!A:A,'业绩 (处理后数据)'!B:B,A1182)</f>
        <v>44354</v>
      </c>
      <c r="C1182" s="3">
        <f t="shared" si="163"/>
        <v>267</v>
      </c>
      <c r="D1182">
        <f>COUNTIFS('业绩 (处理后数据)'!B:B,A1182)</f>
        <v>1</v>
      </c>
      <c r="E1182">
        <f>SUMIFS('业绩 (处理后数据)'!O:O,'业绩 (处理后数据)'!B:B,A1182)</f>
        <v>3000</v>
      </c>
      <c r="F1182" s="4">
        <f t="shared" si="164"/>
        <v>3</v>
      </c>
      <c r="G1182" s="4">
        <f t="shared" si="165"/>
        <v>1</v>
      </c>
      <c r="H1182" s="4">
        <f t="shared" si="166"/>
        <v>2</v>
      </c>
      <c r="I1182" s="4" t="str">
        <f t="shared" si="167"/>
        <v>低</v>
      </c>
      <c r="J1182" s="4" t="str">
        <f t="shared" si="168"/>
        <v>低</v>
      </c>
      <c r="K1182" s="4" t="str">
        <f t="shared" si="169"/>
        <v>低</v>
      </c>
      <c r="L1182" s="4" t="str">
        <f t="shared" si="170"/>
        <v>低低低</v>
      </c>
      <c r="M1182" t="str">
        <f t="shared" si="171"/>
        <v>8.一般挽留用户</v>
      </c>
    </row>
    <row r="1183" spans="1:13">
      <c r="A1183" s="4">
        <v>146324</v>
      </c>
      <c r="B1183" s="2">
        <f>_xlfn.MAXIFS('业绩 (处理后数据)'!A:A,'业绩 (处理后数据)'!B:B,A1183)</f>
        <v>44443</v>
      </c>
      <c r="C1183" s="3">
        <f t="shared" si="163"/>
        <v>178</v>
      </c>
      <c r="D1183">
        <f>COUNTIFS('业绩 (处理后数据)'!B:B,A1183)</f>
        <v>2</v>
      </c>
      <c r="E1183">
        <f>SUMIFS('业绩 (处理后数据)'!O:O,'业绩 (处理后数据)'!B:B,A1183)</f>
        <v>28800</v>
      </c>
      <c r="F1183" s="4">
        <f t="shared" si="164"/>
        <v>4</v>
      </c>
      <c r="G1183" s="4">
        <f t="shared" si="165"/>
        <v>1</v>
      </c>
      <c r="H1183" s="4">
        <f t="shared" si="166"/>
        <v>4</v>
      </c>
      <c r="I1183" s="4" t="str">
        <f t="shared" si="167"/>
        <v>高</v>
      </c>
      <c r="J1183" s="4" t="str">
        <f t="shared" si="168"/>
        <v>低</v>
      </c>
      <c r="K1183" s="4" t="str">
        <f t="shared" si="169"/>
        <v>高</v>
      </c>
      <c r="L1183" s="4" t="str">
        <f t="shared" si="170"/>
        <v>高低高</v>
      </c>
      <c r="M1183" t="str">
        <f t="shared" si="171"/>
        <v>2.重要发展用户</v>
      </c>
    </row>
    <row r="1184" spans="1:13">
      <c r="A1184" s="4">
        <v>150969</v>
      </c>
      <c r="B1184" s="2">
        <f>_xlfn.MAXIFS('业绩 (处理后数据)'!A:A,'业绩 (处理后数据)'!B:B,A1184)</f>
        <v>44354</v>
      </c>
      <c r="C1184" s="3">
        <f t="shared" si="163"/>
        <v>267</v>
      </c>
      <c r="D1184">
        <f>COUNTIFS('业绩 (处理后数据)'!B:B,A1184)</f>
        <v>1</v>
      </c>
      <c r="E1184">
        <f>SUMIFS('业绩 (处理后数据)'!O:O,'业绩 (处理后数据)'!B:B,A1184)</f>
        <v>9399</v>
      </c>
      <c r="F1184" s="4">
        <f t="shared" si="164"/>
        <v>3</v>
      </c>
      <c r="G1184" s="4">
        <f t="shared" si="165"/>
        <v>1</v>
      </c>
      <c r="H1184" s="4">
        <f t="shared" si="166"/>
        <v>3</v>
      </c>
      <c r="I1184" s="4" t="str">
        <f t="shared" si="167"/>
        <v>低</v>
      </c>
      <c r="J1184" s="4" t="str">
        <f t="shared" si="168"/>
        <v>低</v>
      </c>
      <c r="K1184" s="4" t="str">
        <f t="shared" si="169"/>
        <v>高</v>
      </c>
      <c r="L1184" s="4" t="str">
        <f t="shared" si="170"/>
        <v>低低高</v>
      </c>
      <c r="M1184" t="str">
        <f t="shared" si="171"/>
        <v>4.重要挽留用户</v>
      </c>
    </row>
    <row r="1185" spans="1:13">
      <c r="A1185" s="4">
        <v>158092</v>
      </c>
      <c r="B1185" s="2">
        <f>_xlfn.MAXIFS('业绩 (处理后数据)'!A:A,'业绩 (处理后数据)'!B:B,A1185)</f>
        <v>44354</v>
      </c>
      <c r="C1185" s="3">
        <f t="shared" si="163"/>
        <v>267</v>
      </c>
      <c r="D1185">
        <f>COUNTIFS('业绩 (处理后数据)'!B:B,A1185)</f>
        <v>1</v>
      </c>
      <c r="E1185">
        <f>SUMIFS('业绩 (处理后数据)'!O:O,'业绩 (处理后数据)'!B:B,A1185)</f>
        <v>30000</v>
      </c>
      <c r="F1185" s="4">
        <f t="shared" si="164"/>
        <v>3</v>
      </c>
      <c r="G1185" s="4">
        <f t="shared" si="165"/>
        <v>1</v>
      </c>
      <c r="H1185" s="4">
        <f t="shared" si="166"/>
        <v>4</v>
      </c>
      <c r="I1185" s="4" t="str">
        <f t="shared" si="167"/>
        <v>低</v>
      </c>
      <c r="J1185" s="4" t="str">
        <f t="shared" si="168"/>
        <v>低</v>
      </c>
      <c r="K1185" s="4" t="str">
        <f t="shared" si="169"/>
        <v>高</v>
      </c>
      <c r="L1185" s="4" t="str">
        <f t="shared" si="170"/>
        <v>低低高</v>
      </c>
      <c r="M1185" t="str">
        <f t="shared" si="171"/>
        <v>4.重要挽留用户</v>
      </c>
    </row>
    <row r="1186" spans="1:13">
      <c r="A1186" s="4">
        <v>148864</v>
      </c>
      <c r="B1186" s="2">
        <f>_xlfn.MAXIFS('业绩 (处理后数据)'!A:A,'业绩 (处理后数据)'!B:B,A1186)</f>
        <v>44455</v>
      </c>
      <c r="C1186" s="3">
        <f t="shared" si="163"/>
        <v>166</v>
      </c>
      <c r="D1186">
        <f>COUNTIFS('业绩 (处理后数据)'!B:B,A1186)</f>
        <v>3</v>
      </c>
      <c r="E1186">
        <f>SUMIFS('业绩 (处理后数据)'!O:O,'业绩 (处理后数据)'!B:B,A1186)</f>
        <v>29905</v>
      </c>
      <c r="F1186" s="4">
        <f t="shared" si="164"/>
        <v>4</v>
      </c>
      <c r="G1186" s="4">
        <f t="shared" si="165"/>
        <v>2</v>
      </c>
      <c r="H1186" s="4">
        <f t="shared" si="166"/>
        <v>4</v>
      </c>
      <c r="I1186" s="4" t="str">
        <f t="shared" si="167"/>
        <v>高</v>
      </c>
      <c r="J1186" s="4" t="str">
        <f t="shared" si="168"/>
        <v>高</v>
      </c>
      <c r="K1186" s="4" t="str">
        <f t="shared" si="169"/>
        <v>高</v>
      </c>
      <c r="L1186" s="4" t="str">
        <f t="shared" si="170"/>
        <v>高高高</v>
      </c>
      <c r="M1186" t="str">
        <f t="shared" si="171"/>
        <v>1.重要价值用户</v>
      </c>
    </row>
    <row r="1187" spans="1:13">
      <c r="A1187" s="4">
        <v>148827</v>
      </c>
      <c r="B1187" s="2">
        <f>_xlfn.MAXIFS('业绩 (处理后数据)'!A:A,'业绩 (处理后数据)'!B:B,A1187)</f>
        <v>44354</v>
      </c>
      <c r="C1187" s="3">
        <f t="shared" si="163"/>
        <v>267</v>
      </c>
      <c r="D1187">
        <f>COUNTIFS('业绩 (处理后数据)'!B:B,A1187)</f>
        <v>1</v>
      </c>
      <c r="E1187">
        <f>SUMIFS('业绩 (处理后数据)'!O:O,'业绩 (处理后数据)'!B:B,A1187)</f>
        <v>469</v>
      </c>
      <c r="F1187" s="4">
        <f t="shared" si="164"/>
        <v>3</v>
      </c>
      <c r="G1187" s="4">
        <f t="shared" si="165"/>
        <v>1</v>
      </c>
      <c r="H1187" s="4">
        <f t="shared" si="166"/>
        <v>1</v>
      </c>
      <c r="I1187" s="4" t="str">
        <f t="shared" si="167"/>
        <v>低</v>
      </c>
      <c r="J1187" s="4" t="str">
        <f t="shared" si="168"/>
        <v>低</v>
      </c>
      <c r="K1187" s="4" t="str">
        <f t="shared" si="169"/>
        <v>低</v>
      </c>
      <c r="L1187" s="4" t="str">
        <f t="shared" si="170"/>
        <v>低低低</v>
      </c>
      <c r="M1187" t="str">
        <f t="shared" si="171"/>
        <v>8.一般挽留用户</v>
      </c>
    </row>
    <row r="1188" spans="1:13">
      <c r="A1188" s="4">
        <v>153910</v>
      </c>
      <c r="B1188" s="2">
        <f>_xlfn.MAXIFS('业绩 (处理后数据)'!A:A,'业绩 (处理后数据)'!B:B,A1188)</f>
        <v>44459</v>
      </c>
      <c r="C1188" s="3">
        <f t="shared" si="163"/>
        <v>162</v>
      </c>
      <c r="D1188">
        <f>COUNTIFS('业绩 (处理后数据)'!B:B,A1188)</f>
        <v>2</v>
      </c>
      <c r="E1188">
        <f>SUMIFS('业绩 (处理后数据)'!O:O,'业绩 (处理后数据)'!B:B,A1188)</f>
        <v>9399</v>
      </c>
      <c r="F1188" s="4">
        <f t="shared" si="164"/>
        <v>4</v>
      </c>
      <c r="G1188" s="4">
        <f t="shared" si="165"/>
        <v>1</v>
      </c>
      <c r="H1188" s="4">
        <f t="shared" si="166"/>
        <v>3</v>
      </c>
      <c r="I1188" s="4" t="str">
        <f t="shared" si="167"/>
        <v>高</v>
      </c>
      <c r="J1188" s="4" t="str">
        <f t="shared" si="168"/>
        <v>低</v>
      </c>
      <c r="K1188" s="4" t="str">
        <f t="shared" si="169"/>
        <v>高</v>
      </c>
      <c r="L1188" s="4" t="str">
        <f t="shared" si="170"/>
        <v>高低高</v>
      </c>
      <c r="M1188" t="str">
        <f t="shared" si="171"/>
        <v>2.重要发展用户</v>
      </c>
    </row>
    <row r="1189" spans="1:13">
      <c r="A1189" s="4">
        <v>168337</v>
      </c>
      <c r="B1189" s="2">
        <f>_xlfn.MAXIFS('业绩 (处理后数据)'!A:A,'业绩 (处理后数据)'!B:B,A1189)</f>
        <v>44354</v>
      </c>
      <c r="C1189" s="3">
        <f t="shared" si="163"/>
        <v>267</v>
      </c>
      <c r="D1189">
        <f>COUNTIFS('业绩 (处理后数据)'!B:B,A1189)</f>
        <v>1</v>
      </c>
      <c r="E1189">
        <f>SUMIFS('业绩 (处理后数据)'!O:O,'业绩 (处理后数据)'!B:B,A1189)</f>
        <v>1500</v>
      </c>
      <c r="F1189" s="4">
        <f t="shared" si="164"/>
        <v>3</v>
      </c>
      <c r="G1189" s="4">
        <f t="shared" si="165"/>
        <v>1</v>
      </c>
      <c r="H1189" s="4">
        <f t="shared" si="166"/>
        <v>1</v>
      </c>
      <c r="I1189" s="4" t="str">
        <f t="shared" si="167"/>
        <v>低</v>
      </c>
      <c r="J1189" s="4" t="str">
        <f t="shared" si="168"/>
        <v>低</v>
      </c>
      <c r="K1189" s="4" t="str">
        <f t="shared" si="169"/>
        <v>低</v>
      </c>
      <c r="L1189" s="4" t="str">
        <f t="shared" si="170"/>
        <v>低低低</v>
      </c>
      <c r="M1189" t="str">
        <f t="shared" si="171"/>
        <v>8.一般挽留用户</v>
      </c>
    </row>
    <row r="1190" spans="1:13">
      <c r="A1190" s="4">
        <v>159619</v>
      </c>
      <c r="B1190" s="2">
        <f>_xlfn.MAXIFS('业绩 (处理后数据)'!A:A,'业绩 (处理后数据)'!B:B,A1190)</f>
        <v>44355</v>
      </c>
      <c r="C1190" s="3">
        <f t="shared" si="163"/>
        <v>266</v>
      </c>
      <c r="D1190">
        <f>COUNTIFS('业绩 (处理后数据)'!B:B,A1190)</f>
        <v>1</v>
      </c>
      <c r="E1190">
        <f>SUMIFS('业绩 (处理后数据)'!O:O,'业绩 (处理后数据)'!B:B,A1190)</f>
        <v>0</v>
      </c>
      <c r="F1190" s="4">
        <f t="shared" si="164"/>
        <v>3</v>
      </c>
      <c r="G1190" s="4">
        <f t="shared" si="165"/>
        <v>1</v>
      </c>
      <c r="H1190" s="4">
        <f t="shared" si="166"/>
        <v>1</v>
      </c>
      <c r="I1190" s="4" t="str">
        <f t="shared" si="167"/>
        <v>低</v>
      </c>
      <c r="J1190" s="4" t="str">
        <f t="shared" si="168"/>
        <v>低</v>
      </c>
      <c r="K1190" s="4" t="str">
        <f t="shared" si="169"/>
        <v>低</v>
      </c>
      <c r="L1190" s="4" t="str">
        <f t="shared" si="170"/>
        <v>低低低</v>
      </c>
      <c r="M1190" t="str">
        <f t="shared" si="171"/>
        <v>8.一般挽留用户</v>
      </c>
    </row>
    <row r="1191" spans="1:13">
      <c r="A1191" s="4">
        <v>155533</v>
      </c>
      <c r="B1191" s="2">
        <f>_xlfn.MAXIFS('业绩 (处理后数据)'!A:A,'业绩 (处理后数据)'!B:B,A1191)</f>
        <v>44404</v>
      </c>
      <c r="C1191" s="3">
        <f t="shared" si="163"/>
        <v>217</v>
      </c>
      <c r="D1191">
        <f>COUNTIFS('业绩 (处理后数据)'!B:B,A1191)</f>
        <v>2</v>
      </c>
      <c r="E1191">
        <f>SUMIFS('业绩 (处理后数据)'!O:O,'业绩 (处理后数据)'!B:B,A1191)</f>
        <v>30000</v>
      </c>
      <c r="F1191" s="4">
        <f t="shared" si="164"/>
        <v>4</v>
      </c>
      <c r="G1191" s="4">
        <f t="shared" si="165"/>
        <v>1</v>
      </c>
      <c r="H1191" s="4">
        <f t="shared" si="166"/>
        <v>4</v>
      </c>
      <c r="I1191" s="4" t="str">
        <f t="shared" si="167"/>
        <v>高</v>
      </c>
      <c r="J1191" s="4" t="str">
        <f t="shared" si="168"/>
        <v>低</v>
      </c>
      <c r="K1191" s="4" t="str">
        <f t="shared" si="169"/>
        <v>高</v>
      </c>
      <c r="L1191" s="4" t="str">
        <f t="shared" si="170"/>
        <v>高低高</v>
      </c>
      <c r="M1191" t="str">
        <f t="shared" si="171"/>
        <v>2.重要发展用户</v>
      </c>
    </row>
    <row r="1192" spans="1:13">
      <c r="A1192" s="4">
        <v>144731</v>
      </c>
      <c r="B1192" s="2">
        <f>_xlfn.MAXIFS('业绩 (处理后数据)'!A:A,'业绩 (处理后数据)'!B:B,A1192)</f>
        <v>44355</v>
      </c>
      <c r="C1192" s="3">
        <f t="shared" si="163"/>
        <v>266</v>
      </c>
      <c r="D1192">
        <f>COUNTIFS('业绩 (处理后数据)'!B:B,A1192)</f>
        <v>1</v>
      </c>
      <c r="E1192">
        <f>SUMIFS('业绩 (处理后数据)'!O:O,'业绩 (处理后数据)'!B:B,A1192)</f>
        <v>16000</v>
      </c>
      <c r="F1192" s="4">
        <f t="shared" si="164"/>
        <v>3</v>
      </c>
      <c r="G1192" s="4">
        <f t="shared" si="165"/>
        <v>1</v>
      </c>
      <c r="H1192" s="4">
        <f t="shared" si="166"/>
        <v>3</v>
      </c>
      <c r="I1192" s="4" t="str">
        <f t="shared" si="167"/>
        <v>低</v>
      </c>
      <c r="J1192" s="4" t="str">
        <f t="shared" si="168"/>
        <v>低</v>
      </c>
      <c r="K1192" s="4" t="str">
        <f t="shared" si="169"/>
        <v>高</v>
      </c>
      <c r="L1192" s="4" t="str">
        <f t="shared" si="170"/>
        <v>低低高</v>
      </c>
      <c r="M1192" t="str">
        <f t="shared" si="171"/>
        <v>4.重要挽留用户</v>
      </c>
    </row>
    <row r="1193" spans="1:13">
      <c r="A1193" s="4">
        <v>149812</v>
      </c>
      <c r="B1193" s="2">
        <f>_xlfn.MAXIFS('业绩 (处理后数据)'!A:A,'业绩 (处理后数据)'!B:B,A1193)</f>
        <v>44355</v>
      </c>
      <c r="C1193" s="3">
        <f t="shared" si="163"/>
        <v>266</v>
      </c>
      <c r="D1193">
        <f>COUNTIFS('业绩 (处理后数据)'!B:B,A1193)</f>
        <v>1</v>
      </c>
      <c r="E1193">
        <f>SUMIFS('业绩 (处理后数据)'!O:O,'业绩 (处理后数据)'!B:B,A1193)</f>
        <v>16000</v>
      </c>
      <c r="F1193" s="4">
        <f t="shared" si="164"/>
        <v>3</v>
      </c>
      <c r="G1193" s="4">
        <f t="shared" si="165"/>
        <v>1</v>
      </c>
      <c r="H1193" s="4">
        <f t="shared" si="166"/>
        <v>3</v>
      </c>
      <c r="I1193" s="4" t="str">
        <f t="shared" si="167"/>
        <v>低</v>
      </c>
      <c r="J1193" s="4" t="str">
        <f t="shared" si="168"/>
        <v>低</v>
      </c>
      <c r="K1193" s="4" t="str">
        <f t="shared" si="169"/>
        <v>高</v>
      </c>
      <c r="L1193" s="4" t="str">
        <f t="shared" si="170"/>
        <v>低低高</v>
      </c>
      <c r="M1193" t="str">
        <f t="shared" si="171"/>
        <v>4.重要挽留用户</v>
      </c>
    </row>
    <row r="1194" spans="1:13">
      <c r="A1194" s="4">
        <v>153648</v>
      </c>
      <c r="B1194" s="2">
        <f>_xlfn.MAXIFS('业绩 (处理后数据)'!A:A,'业绩 (处理后数据)'!B:B,A1194)</f>
        <v>44356</v>
      </c>
      <c r="C1194" s="3">
        <f t="shared" si="163"/>
        <v>265</v>
      </c>
      <c r="D1194">
        <f>COUNTIFS('业绩 (处理后数据)'!B:B,A1194)</f>
        <v>1</v>
      </c>
      <c r="E1194">
        <f>SUMIFS('业绩 (处理后数据)'!O:O,'业绩 (处理后数据)'!B:B,A1194)</f>
        <v>0</v>
      </c>
      <c r="F1194" s="4">
        <f t="shared" si="164"/>
        <v>3</v>
      </c>
      <c r="G1194" s="4">
        <f t="shared" si="165"/>
        <v>1</v>
      </c>
      <c r="H1194" s="4">
        <f t="shared" si="166"/>
        <v>1</v>
      </c>
      <c r="I1194" s="4" t="str">
        <f t="shared" si="167"/>
        <v>低</v>
      </c>
      <c r="J1194" s="4" t="str">
        <f t="shared" si="168"/>
        <v>低</v>
      </c>
      <c r="K1194" s="4" t="str">
        <f t="shared" si="169"/>
        <v>低</v>
      </c>
      <c r="L1194" s="4" t="str">
        <f t="shared" si="170"/>
        <v>低低低</v>
      </c>
      <c r="M1194" t="str">
        <f t="shared" si="171"/>
        <v>8.一般挽留用户</v>
      </c>
    </row>
    <row r="1195" spans="1:13">
      <c r="A1195" s="4">
        <v>149121</v>
      </c>
      <c r="B1195" s="2">
        <f>_xlfn.MAXIFS('业绩 (处理后数据)'!A:A,'业绩 (处理后数据)'!B:B,A1195)</f>
        <v>44356</v>
      </c>
      <c r="C1195" s="3">
        <f t="shared" si="163"/>
        <v>265</v>
      </c>
      <c r="D1195">
        <f>COUNTIFS('业绩 (处理后数据)'!B:B,A1195)</f>
        <v>1</v>
      </c>
      <c r="E1195">
        <f>SUMIFS('业绩 (处理后数据)'!O:O,'业绩 (处理后数据)'!B:B,A1195)</f>
        <v>5360</v>
      </c>
      <c r="F1195" s="4">
        <f t="shared" si="164"/>
        <v>3</v>
      </c>
      <c r="G1195" s="4">
        <f t="shared" si="165"/>
        <v>1</v>
      </c>
      <c r="H1195" s="4">
        <f t="shared" si="166"/>
        <v>2</v>
      </c>
      <c r="I1195" s="4" t="str">
        <f t="shared" si="167"/>
        <v>低</v>
      </c>
      <c r="J1195" s="4" t="str">
        <f t="shared" si="168"/>
        <v>低</v>
      </c>
      <c r="K1195" s="4" t="str">
        <f t="shared" si="169"/>
        <v>低</v>
      </c>
      <c r="L1195" s="4" t="str">
        <f t="shared" si="170"/>
        <v>低低低</v>
      </c>
      <c r="M1195" t="str">
        <f t="shared" si="171"/>
        <v>8.一般挽留用户</v>
      </c>
    </row>
    <row r="1196" spans="1:13">
      <c r="A1196" s="4">
        <v>159292</v>
      </c>
      <c r="B1196" s="2">
        <f>_xlfn.MAXIFS('业绩 (处理后数据)'!A:A,'业绩 (处理后数据)'!B:B,A1196)</f>
        <v>44356</v>
      </c>
      <c r="C1196" s="3">
        <f t="shared" si="163"/>
        <v>265</v>
      </c>
      <c r="D1196">
        <f>COUNTIFS('业绩 (处理后数据)'!B:B,A1196)</f>
        <v>1</v>
      </c>
      <c r="E1196">
        <f>SUMIFS('业绩 (处理后数据)'!O:O,'业绩 (处理后数据)'!B:B,A1196)</f>
        <v>7542</v>
      </c>
      <c r="F1196" s="4">
        <f t="shared" si="164"/>
        <v>3</v>
      </c>
      <c r="G1196" s="4">
        <f t="shared" si="165"/>
        <v>1</v>
      </c>
      <c r="H1196" s="4">
        <f t="shared" si="166"/>
        <v>3</v>
      </c>
      <c r="I1196" s="4" t="str">
        <f t="shared" si="167"/>
        <v>低</v>
      </c>
      <c r="J1196" s="4" t="str">
        <f t="shared" si="168"/>
        <v>低</v>
      </c>
      <c r="K1196" s="4" t="str">
        <f t="shared" si="169"/>
        <v>高</v>
      </c>
      <c r="L1196" s="4" t="str">
        <f t="shared" si="170"/>
        <v>低低高</v>
      </c>
      <c r="M1196" t="str">
        <f t="shared" si="171"/>
        <v>4.重要挽留用户</v>
      </c>
    </row>
    <row r="1197" spans="1:13">
      <c r="A1197" s="4">
        <v>156584</v>
      </c>
      <c r="B1197" s="2">
        <f>_xlfn.MAXIFS('业绩 (处理后数据)'!A:A,'业绩 (处理后数据)'!B:B,A1197)</f>
        <v>44356</v>
      </c>
      <c r="C1197" s="3">
        <f t="shared" si="163"/>
        <v>265</v>
      </c>
      <c r="D1197">
        <f>COUNTIFS('业绩 (处理后数据)'!B:B,A1197)</f>
        <v>1</v>
      </c>
      <c r="E1197">
        <f>SUMIFS('业绩 (处理后数据)'!O:O,'业绩 (处理后数据)'!B:B,A1197)</f>
        <v>1499</v>
      </c>
      <c r="F1197" s="4">
        <f t="shared" si="164"/>
        <v>3</v>
      </c>
      <c r="G1197" s="4">
        <f t="shared" si="165"/>
        <v>1</v>
      </c>
      <c r="H1197" s="4">
        <f t="shared" si="166"/>
        <v>1</v>
      </c>
      <c r="I1197" s="4" t="str">
        <f t="shared" si="167"/>
        <v>低</v>
      </c>
      <c r="J1197" s="4" t="str">
        <f t="shared" si="168"/>
        <v>低</v>
      </c>
      <c r="K1197" s="4" t="str">
        <f t="shared" si="169"/>
        <v>低</v>
      </c>
      <c r="L1197" s="4" t="str">
        <f t="shared" si="170"/>
        <v>低低低</v>
      </c>
      <c r="M1197" t="str">
        <f t="shared" si="171"/>
        <v>8.一般挽留用户</v>
      </c>
    </row>
    <row r="1198" spans="1:13">
      <c r="A1198" s="4">
        <v>157300</v>
      </c>
      <c r="B1198" s="2">
        <f>_xlfn.MAXIFS('业绩 (处理后数据)'!A:A,'业绩 (处理后数据)'!B:B,A1198)</f>
        <v>44409</v>
      </c>
      <c r="C1198" s="3">
        <f t="shared" si="163"/>
        <v>212</v>
      </c>
      <c r="D1198">
        <f>COUNTIFS('业绩 (处理后数据)'!B:B,A1198)</f>
        <v>2</v>
      </c>
      <c r="E1198">
        <f>SUMIFS('业绩 (处理后数据)'!O:O,'业绩 (处理后数据)'!B:B,A1198)</f>
        <v>3479</v>
      </c>
      <c r="F1198" s="4">
        <f t="shared" si="164"/>
        <v>4</v>
      </c>
      <c r="G1198" s="4">
        <f t="shared" si="165"/>
        <v>1</v>
      </c>
      <c r="H1198" s="4">
        <f t="shared" si="166"/>
        <v>2</v>
      </c>
      <c r="I1198" s="4" t="str">
        <f t="shared" si="167"/>
        <v>高</v>
      </c>
      <c r="J1198" s="4" t="str">
        <f t="shared" si="168"/>
        <v>低</v>
      </c>
      <c r="K1198" s="4" t="str">
        <f t="shared" si="169"/>
        <v>低</v>
      </c>
      <c r="L1198" s="4" t="str">
        <f t="shared" si="170"/>
        <v>高低低</v>
      </c>
      <c r="M1198" t="str">
        <f t="shared" si="171"/>
        <v>6.一般发展用户</v>
      </c>
    </row>
    <row r="1199" spans="1:13">
      <c r="A1199" s="4">
        <v>146853</v>
      </c>
      <c r="B1199" s="2">
        <f>_xlfn.MAXIFS('业绩 (处理后数据)'!A:A,'业绩 (处理后数据)'!B:B,A1199)</f>
        <v>44458</v>
      </c>
      <c r="C1199" s="3">
        <f t="shared" si="163"/>
        <v>163</v>
      </c>
      <c r="D1199">
        <f>COUNTIFS('业绩 (处理后数据)'!B:B,A1199)</f>
        <v>2</v>
      </c>
      <c r="E1199">
        <f>SUMIFS('业绩 (处理后数据)'!O:O,'业绩 (处理后数据)'!B:B,A1199)</f>
        <v>16278</v>
      </c>
      <c r="F1199" s="4">
        <f t="shared" si="164"/>
        <v>4</v>
      </c>
      <c r="G1199" s="4">
        <f t="shared" si="165"/>
        <v>1</v>
      </c>
      <c r="H1199" s="4">
        <f t="shared" si="166"/>
        <v>3</v>
      </c>
      <c r="I1199" s="4" t="str">
        <f t="shared" si="167"/>
        <v>高</v>
      </c>
      <c r="J1199" s="4" t="str">
        <f t="shared" si="168"/>
        <v>低</v>
      </c>
      <c r="K1199" s="4" t="str">
        <f t="shared" si="169"/>
        <v>高</v>
      </c>
      <c r="L1199" s="4" t="str">
        <f t="shared" si="170"/>
        <v>高低高</v>
      </c>
      <c r="M1199" t="str">
        <f t="shared" si="171"/>
        <v>2.重要发展用户</v>
      </c>
    </row>
    <row r="1200" spans="1:13">
      <c r="A1200" s="4">
        <v>166517</v>
      </c>
      <c r="B1200" s="2">
        <f>_xlfn.MAXIFS('业绩 (处理后数据)'!A:A,'业绩 (处理后数据)'!B:B,A1200)</f>
        <v>44357</v>
      </c>
      <c r="C1200" s="3">
        <f t="shared" si="163"/>
        <v>264</v>
      </c>
      <c r="D1200">
        <f>COUNTIFS('业绩 (处理后数据)'!B:B,A1200)</f>
        <v>1</v>
      </c>
      <c r="E1200">
        <f>SUMIFS('业绩 (处理后数据)'!O:O,'业绩 (处理后数据)'!B:B,A1200)</f>
        <v>8660</v>
      </c>
      <c r="F1200" s="4">
        <f t="shared" si="164"/>
        <v>3</v>
      </c>
      <c r="G1200" s="4">
        <f t="shared" si="165"/>
        <v>1</v>
      </c>
      <c r="H1200" s="4">
        <f t="shared" si="166"/>
        <v>3</v>
      </c>
      <c r="I1200" s="4" t="str">
        <f t="shared" si="167"/>
        <v>低</v>
      </c>
      <c r="J1200" s="4" t="str">
        <f t="shared" si="168"/>
        <v>低</v>
      </c>
      <c r="K1200" s="4" t="str">
        <f t="shared" si="169"/>
        <v>高</v>
      </c>
      <c r="L1200" s="4" t="str">
        <f t="shared" si="170"/>
        <v>低低高</v>
      </c>
      <c r="M1200" t="str">
        <f t="shared" si="171"/>
        <v>4.重要挽留用户</v>
      </c>
    </row>
    <row r="1201" spans="1:13">
      <c r="A1201" s="4">
        <v>166068</v>
      </c>
      <c r="B1201" s="2">
        <f>_xlfn.MAXIFS('业绩 (处理后数据)'!A:A,'业绩 (处理后数据)'!B:B,A1201)</f>
        <v>44357</v>
      </c>
      <c r="C1201" s="3">
        <f t="shared" si="163"/>
        <v>264</v>
      </c>
      <c r="D1201">
        <f>COUNTIFS('业绩 (处理后数据)'!B:B,A1201)</f>
        <v>1</v>
      </c>
      <c r="E1201">
        <f>SUMIFS('业绩 (处理后数据)'!O:O,'业绩 (处理后数据)'!B:B,A1201)</f>
        <v>3980</v>
      </c>
      <c r="F1201" s="4">
        <f t="shared" si="164"/>
        <v>3</v>
      </c>
      <c r="G1201" s="4">
        <f t="shared" si="165"/>
        <v>1</v>
      </c>
      <c r="H1201" s="4">
        <f t="shared" si="166"/>
        <v>2</v>
      </c>
      <c r="I1201" s="4" t="str">
        <f t="shared" si="167"/>
        <v>低</v>
      </c>
      <c r="J1201" s="4" t="str">
        <f t="shared" si="168"/>
        <v>低</v>
      </c>
      <c r="K1201" s="4" t="str">
        <f t="shared" si="169"/>
        <v>低</v>
      </c>
      <c r="L1201" s="4" t="str">
        <f t="shared" si="170"/>
        <v>低低低</v>
      </c>
      <c r="M1201" t="str">
        <f t="shared" si="171"/>
        <v>8.一般挽留用户</v>
      </c>
    </row>
    <row r="1202" spans="1:13">
      <c r="A1202" s="4">
        <v>157549</v>
      </c>
      <c r="B1202" s="2">
        <f>_xlfn.MAXIFS('业绩 (处理后数据)'!A:A,'业绩 (处理后数据)'!B:B,A1202)</f>
        <v>44357</v>
      </c>
      <c r="C1202" s="3">
        <f t="shared" si="163"/>
        <v>264</v>
      </c>
      <c r="D1202">
        <f>COUNTIFS('业绩 (处理后数据)'!B:B,A1202)</f>
        <v>1</v>
      </c>
      <c r="E1202">
        <f>SUMIFS('业绩 (处理后数据)'!O:O,'业绩 (处理后数据)'!B:B,A1202)</f>
        <v>16750</v>
      </c>
      <c r="F1202" s="4">
        <f t="shared" si="164"/>
        <v>3</v>
      </c>
      <c r="G1202" s="4">
        <f t="shared" si="165"/>
        <v>1</v>
      </c>
      <c r="H1202" s="4">
        <f t="shared" si="166"/>
        <v>4</v>
      </c>
      <c r="I1202" s="4" t="str">
        <f t="shared" si="167"/>
        <v>低</v>
      </c>
      <c r="J1202" s="4" t="str">
        <f t="shared" si="168"/>
        <v>低</v>
      </c>
      <c r="K1202" s="4" t="str">
        <f t="shared" si="169"/>
        <v>高</v>
      </c>
      <c r="L1202" s="4" t="str">
        <f t="shared" si="170"/>
        <v>低低高</v>
      </c>
      <c r="M1202" t="str">
        <f t="shared" si="171"/>
        <v>4.重要挽留用户</v>
      </c>
    </row>
    <row r="1203" spans="1:13">
      <c r="A1203" s="4">
        <v>152655</v>
      </c>
      <c r="B1203" s="2">
        <f>_xlfn.MAXIFS('业绩 (处理后数据)'!A:A,'业绩 (处理后数据)'!B:B,A1203)</f>
        <v>44582</v>
      </c>
      <c r="C1203" s="3">
        <f t="shared" si="163"/>
        <v>39</v>
      </c>
      <c r="D1203">
        <f>COUNTIFS('业绩 (处理后数据)'!B:B,A1203)</f>
        <v>2</v>
      </c>
      <c r="E1203">
        <f>SUMIFS('业绩 (处理后数据)'!O:O,'业绩 (处理后数据)'!B:B,A1203)</f>
        <v>24110</v>
      </c>
      <c r="F1203" s="4">
        <f t="shared" si="164"/>
        <v>5</v>
      </c>
      <c r="G1203" s="4">
        <f t="shared" si="165"/>
        <v>1</v>
      </c>
      <c r="H1203" s="4">
        <f t="shared" si="166"/>
        <v>4</v>
      </c>
      <c r="I1203" s="4" t="str">
        <f t="shared" si="167"/>
        <v>高</v>
      </c>
      <c r="J1203" s="4" t="str">
        <f t="shared" si="168"/>
        <v>低</v>
      </c>
      <c r="K1203" s="4" t="str">
        <f t="shared" si="169"/>
        <v>高</v>
      </c>
      <c r="L1203" s="4" t="str">
        <f t="shared" si="170"/>
        <v>高低高</v>
      </c>
      <c r="M1203" t="str">
        <f t="shared" si="171"/>
        <v>2.重要发展用户</v>
      </c>
    </row>
    <row r="1204" spans="1:13">
      <c r="A1204" s="4">
        <v>148639</v>
      </c>
      <c r="B1204" s="2">
        <f>_xlfn.MAXIFS('业绩 (处理后数据)'!A:A,'业绩 (处理后数据)'!B:B,A1204)</f>
        <v>44357</v>
      </c>
      <c r="C1204" s="3">
        <f t="shared" si="163"/>
        <v>264</v>
      </c>
      <c r="D1204">
        <f>COUNTIFS('业绩 (处理后数据)'!B:B,A1204)</f>
        <v>1</v>
      </c>
      <c r="E1204">
        <f>SUMIFS('业绩 (处理后数据)'!O:O,'业绩 (处理后数据)'!B:B,A1204)</f>
        <v>19999</v>
      </c>
      <c r="F1204" s="4">
        <f t="shared" si="164"/>
        <v>3</v>
      </c>
      <c r="G1204" s="4">
        <f t="shared" si="165"/>
        <v>1</v>
      </c>
      <c r="H1204" s="4">
        <f t="shared" si="166"/>
        <v>4</v>
      </c>
      <c r="I1204" s="4" t="str">
        <f t="shared" si="167"/>
        <v>低</v>
      </c>
      <c r="J1204" s="4" t="str">
        <f t="shared" si="168"/>
        <v>低</v>
      </c>
      <c r="K1204" s="4" t="str">
        <f t="shared" si="169"/>
        <v>高</v>
      </c>
      <c r="L1204" s="4" t="str">
        <f t="shared" si="170"/>
        <v>低低高</v>
      </c>
      <c r="M1204" t="str">
        <f t="shared" si="171"/>
        <v>4.重要挽留用户</v>
      </c>
    </row>
    <row r="1205" spans="1:13">
      <c r="A1205" s="4">
        <v>163111</v>
      </c>
      <c r="B1205" s="2">
        <f>_xlfn.MAXIFS('业绩 (处理后数据)'!A:A,'业绩 (处理后数据)'!B:B,A1205)</f>
        <v>44358</v>
      </c>
      <c r="C1205" s="3">
        <f t="shared" si="163"/>
        <v>263</v>
      </c>
      <c r="D1205">
        <f>COUNTIFS('业绩 (处理后数据)'!B:B,A1205)</f>
        <v>1</v>
      </c>
      <c r="E1205">
        <f>SUMIFS('业绩 (处理后数据)'!O:O,'业绩 (处理后数据)'!B:B,A1205)</f>
        <v>16800</v>
      </c>
      <c r="F1205" s="4">
        <f t="shared" si="164"/>
        <v>3</v>
      </c>
      <c r="G1205" s="4">
        <f t="shared" si="165"/>
        <v>1</v>
      </c>
      <c r="H1205" s="4">
        <f t="shared" si="166"/>
        <v>4</v>
      </c>
      <c r="I1205" s="4" t="str">
        <f t="shared" si="167"/>
        <v>低</v>
      </c>
      <c r="J1205" s="4" t="str">
        <f t="shared" si="168"/>
        <v>低</v>
      </c>
      <c r="K1205" s="4" t="str">
        <f t="shared" si="169"/>
        <v>高</v>
      </c>
      <c r="L1205" s="4" t="str">
        <f t="shared" si="170"/>
        <v>低低高</v>
      </c>
      <c r="M1205" t="str">
        <f t="shared" si="171"/>
        <v>4.重要挽留用户</v>
      </c>
    </row>
    <row r="1206" spans="1:13">
      <c r="A1206" s="4">
        <v>151106</v>
      </c>
      <c r="B1206" s="2">
        <f>_xlfn.MAXIFS('业绩 (处理后数据)'!A:A,'业绩 (处理后数据)'!B:B,A1206)</f>
        <v>44358</v>
      </c>
      <c r="C1206" s="3">
        <f t="shared" si="163"/>
        <v>263</v>
      </c>
      <c r="D1206">
        <f>COUNTIFS('业绩 (处理后数据)'!B:B,A1206)</f>
        <v>1</v>
      </c>
      <c r="E1206">
        <f>SUMIFS('业绩 (处理后数据)'!O:O,'业绩 (处理后数据)'!B:B,A1206)</f>
        <v>9999</v>
      </c>
      <c r="F1206" s="4">
        <f t="shared" si="164"/>
        <v>3</v>
      </c>
      <c r="G1206" s="4">
        <f t="shared" si="165"/>
        <v>1</v>
      </c>
      <c r="H1206" s="4">
        <f t="shared" si="166"/>
        <v>3</v>
      </c>
      <c r="I1206" s="4" t="str">
        <f t="shared" si="167"/>
        <v>低</v>
      </c>
      <c r="J1206" s="4" t="str">
        <f t="shared" si="168"/>
        <v>低</v>
      </c>
      <c r="K1206" s="4" t="str">
        <f t="shared" si="169"/>
        <v>高</v>
      </c>
      <c r="L1206" s="4" t="str">
        <f t="shared" si="170"/>
        <v>低低高</v>
      </c>
      <c r="M1206" t="str">
        <f t="shared" si="171"/>
        <v>4.重要挽留用户</v>
      </c>
    </row>
    <row r="1207" spans="1:13">
      <c r="A1207" s="4">
        <v>152184</v>
      </c>
      <c r="B1207" s="2">
        <f>_xlfn.MAXIFS('业绩 (处理后数据)'!A:A,'业绩 (处理后数据)'!B:B,A1207)</f>
        <v>44358</v>
      </c>
      <c r="C1207" s="3">
        <f t="shared" si="163"/>
        <v>263</v>
      </c>
      <c r="D1207">
        <f>COUNTIFS('业绩 (处理后数据)'!B:B,A1207)</f>
        <v>1</v>
      </c>
      <c r="E1207">
        <f>SUMIFS('业绩 (处理后数据)'!O:O,'业绩 (处理后数据)'!B:B,A1207)</f>
        <v>20000</v>
      </c>
      <c r="F1207" s="4">
        <f t="shared" si="164"/>
        <v>3</v>
      </c>
      <c r="G1207" s="4">
        <f t="shared" si="165"/>
        <v>1</v>
      </c>
      <c r="H1207" s="4">
        <f t="shared" si="166"/>
        <v>4</v>
      </c>
      <c r="I1207" s="4" t="str">
        <f t="shared" si="167"/>
        <v>低</v>
      </c>
      <c r="J1207" s="4" t="str">
        <f t="shared" si="168"/>
        <v>低</v>
      </c>
      <c r="K1207" s="4" t="str">
        <f t="shared" si="169"/>
        <v>高</v>
      </c>
      <c r="L1207" s="4" t="str">
        <f t="shared" si="170"/>
        <v>低低高</v>
      </c>
      <c r="M1207" t="str">
        <f t="shared" si="171"/>
        <v>4.重要挽留用户</v>
      </c>
    </row>
    <row r="1208" spans="1:13">
      <c r="A1208" s="4">
        <v>152801</v>
      </c>
      <c r="B1208" s="2">
        <f>_xlfn.MAXIFS('业绩 (处理后数据)'!A:A,'业绩 (处理后数据)'!B:B,A1208)</f>
        <v>44559</v>
      </c>
      <c r="C1208" s="3">
        <f t="shared" si="163"/>
        <v>62</v>
      </c>
      <c r="D1208">
        <f>COUNTIFS('业绩 (处理后数据)'!B:B,A1208)</f>
        <v>2</v>
      </c>
      <c r="E1208">
        <f>SUMIFS('业绩 (处理后数据)'!O:O,'业绩 (处理后数据)'!B:B,A1208)</f>
        <v>9999</v>
      </c>
      <c r="F1208" s="4">
        <f t="shared" si="164"/>
        <v>5</v>
      </c>
      <c r="G1208" s="4">
        <f t="shared" si="165"/>
        <v>1</v>
      </c>
      <c r="H1208" s="4">
        <f t="shared" si="166"/>
        <v>3</v>
      </c>
      <c r="I1208" s="4" t="str">
        <f t="shared" si="167"/>
        <v>高</v>
      </c>
      <c r="J1208" s="4" t="str">
        <f t="shared" si="168"/>
        <v>低</v>
      </c>
      <c r="K1208" s="4" t="str">
        <f t="shared" si="169"/>
        <v>高</v>
      </c>
      <c r="L1208" s="4" t="str">
        <f t="shared" si="170"/>
        <v>高低高</v>
      </c>
      <c r="M1208" t="str">
        <f t="shared" si="171"/>
        <v>2.重要发展用户</v>
      </c>
    </row>
    <row r="1209" spans="1:13">
      <c r="A1209" s="4">
        <v>168569</v>
      </c>
      <c r="B1209" s="2">
        <f>_xlfn.MAXIFS('业绩 (处理后数据)'!A:A,'业绩 (处理后数据)'!B:B,A1209)</f>
        <v>44359</v>
      </c>
      <c r="C1209" s="3">
        <f t="shared" si="163"/>
        <v>262</v>
      </c>
      <c r="D1209">
        <f>COUNTIFS('业绩 (处理后数据)'!B:B,A1209)</f>
        <v>1</v>
      </c>
      <c r="E1209">
        <f>SUMIFS('业绩 (处理后数据)'!O:O,'业绩 (处理后数据)'!B:B,A1209)</f>
        <v>8999</v>
      </c>
      <c r="F1209" s="4">
        <f t="shared" si="164"/>
        <v>3</v>
      </c>
      <c r="G1209" s="4">
        <f t="shared" si="165"/>
        <v>1</v>
      </c>
      <c r="H1209" s="4">
        <f t="shared" si="166"/>
        <v>3</v>
      </c>
      <c r="I1209" s="4" t="str">
        <f t="shared" si="167"/>
        <v>低</v>
      </c>
      <c r="J1209" s="4" t="str">
        <f t="shared" si="168"/>
        <v>低</v>
      </c>
      <c r="K1209" s="4" t="str">
        <f t="shared" si="169"/>
        <v>高</v>
      </c>
      <c r="L1209" s="4" t="str">
        <f t="shared" si="170"/>
        <v>低低高</v>
      </c>
      <c r="M1209" t="str">
        <f t="shared" si="171"/>
        <v>4.重要挽留用户</v>
      </c>
    </row>
    <row r="1210" spans="1:13">
      <c r="A1210" s="4">
        <v>171692</v>
      </c>
      <c r="B1210" s="2">
        <f>_xlfn.MAXIFS('业绩 (处理后数据)'!A:A,'业绩 (处理后数据)'!B:B,A1210)</f>
        <v>44359</v>
      </c>
      <c r="C1210" s="3">
        <f t="shared" si="163"/>
        <v>262</v>
      </c>
      <c r="D1210">
        <f>COUNTIFS('业绩 (处理后数据)'!B:B,A1210)</f>
        <v>1</v>
      </c>
      <c r="E1210">
        <f>SUMIFS('业绩 (处理后数据)'!O:O,'业绩 (处理后数据)'!B:B,A1210)</f>
        <v>6479</v>
      </c>
      <c r="F1210" s="4">
        <f t="shared" si="164"/>
        <v>3</v>
      </c>
      <c r="G1210" s="4">
        <f t="shared" si="165"/>
        <v>1</v>
      </c>
      <c r="H1210" s="4">
        <f t="shared" si="166"/>
        <v>2</v>
      </c>
      <c r="I1210" s="4" t="str">
        <f t="shared" si="167"/>
        <v>低</v>
      </c>
      <c r="J1210" s="4" t="str">
        <f t="shared" si="168"/>
        <v>低</v>
      </c>
      <c r="K1210" s="4" t="str">
        <f t="shared" si="169"/>
        <v>低</v>
      </c>
      <c r="L1210" s="4" t="str">
        <f t="shared" si="170"/>
        <v>低低低</v>
      </c>
      <c r="M1210" t="str">
        <f t="shared" si="171"/>
        <v>8.一般挽留用户</v>
      </c>
    </row>
    <row r="1211" spans="1:13">
      <c r="A1211" s="4">
        <v>153936</v>
      </c>
      <c r="B1211" s="2">
        <f>_xlfn.MAXIFS('业绩 (处理后数据)'!A:A,'业绩 (处理后数据)'!B:B,A1211)</f>
        <v>44513</v>
      </c>
      <c r="C1211" s="3">
        <f t="shared" si="163"/>
        <v>108</v>
      </c>
      <c r="D1211">
        <f>COUNTIFS('业绩 (处理后数据)'!B:B,A1211)</f>
        <v>2</v>
      </c>
      <c r="E1211">
        <f>SUMIFS('业绩 (处理后数据)'!O:O,'业绩 (处理后数据)'!B:B,A1211)</f>
        <v>26404</v>
      </c>
      <c r="F1211" s="4">
        <f t="shared" si="164"/>
        <v>5</v>
      </c>
      <c r="G1211" s="4">
        <f t="shared" si="165"/>
        <v>1</v>
      </c>
      <c r="H1211" s="4">
        <f t="shared" si="166"/>
        <v>4</v>
      </c>
      <c r="I1211" s="4" t="str">
        <f t="shared" si="167"/>
        <v>高</v>
      </c>
      <c r="J1211" s="4" t="str">
        <f t="shared" si="168"/>
        <v>低</v>
      </c>
      <c r="K1211" s="4" t="str">
        <f t="shared" si="169"/>
        <v>高</v>
      </c>
      <c r="L1211" s="4" t="str">
        <f t="shared" si="170"/>
        <v>高低高</v>
      </c>
      <c r="M1211" t="str">
        <f t="shared" si="171"/>
        <v>2.重要发展用户</v>
      </c>
    </row>
    <row r="1212" spans="1:13">
      <c r="A1212" s="4">
        <v>158634</v>
      </c>
      <c r="B1212" s="2">
        <f>_xlfn.MAXIFS('业绩 (处理后数据)'!A:A,'业绩 (处理后数据)'!B:B,A1212)</f>
        <v>44570</v>
      </c>
      <c r="C1212" s="3">
        <f t="shared" si="163"/>
        <v>51</v>
      </c>
      <c r="D1212">
        <f>COUNTIFS('业绩 (处理后数据)'!B:B,A1212)</f>
        <v>2</v>
      </c>
      <c r="E1212">
        <f>SUMIFS('业绩 (处理后数据)'!O:O,'业绩 (处理后数据)'!B:B,A1212)</f>
        <v>31688</v>
      </c>
      <c r="F1212" s="4">
        <f t="shared" si="164"/>
        <v>5</v>
      </c>
      <c r="G1212" s="4">
        <f t="shared" si="165"/>
        <v>1</v>
      </c>
      <c r="H1212" s="4">
        <f t="shared" si="166"/>
        <v>4</v>
      </c>
      <c r="I1212" s="4" t="str">
        <f t="shared" si="167"/>
        <v>高</v>
      </c>
      <c r="J1212" s="4" t="str">
        <f t="shared" si="168"/>
        <v>低</v>
      </c>
      <c r="K1212" s="4" t="str">
        <f t="shared" si="169"/>
        <v>高</v>
      </c>
      <c r="L1212" s="4" t="str">
        <f t="shared" si="170"/>
        <v>高低高</v>
      </c>
      <c r="M1212" t="str">
        <f t="shared" si="171"/>
        <v>2.重要发展用户</v>
      </c>
    </row>
    <row r="1213" spans="1:13">
      <c r="A1213" s="4">
        <v>167194</v>
      </c>
      <c r="B1213" s="2">
        <f>_xlfn.MAXIFS('业绩 (处理后数据)'!A:A,'业绩 (处理后数据)'!B:B,A1213)</f>
        <v>44359</v>
      </c>
      <c r="C1213" s="3">
        <f t="shared" si="163"/>
        <v>262</v>
      </c>
      <c r="D1213">
        <f>COUNTIFS('业绩 (处理后数据)'!B:B,A1213)</f>
        <v>1</v>
      </c>
      <c r="E1213">
        <f>SUMIFS('业绩 (处理后数据)'!O:O,'业绩 (处理后数据)'!B:B,A1213)</f>
        <v>1499</v>
      </c>
      <c r="F1213" s="4">
        <f t="shared" si="164"/>
        <v>3</v>
      </c>
      <c r="G1213" s="4">
        <f t="shared" si="165"/>
        <v>1</v>
      </c>
      <c r="H1213" s="4">
        <f t="shared" si="166"/>
        <v>1</v>
      </c>
      <c r="I1213" s="4" t="str">
        <f t="shared" si="167"/>
        <v>低</v>
      </c>
      <c r="J1213" s="4" t="str">
        <f t="shared" si="168"/>
        <v>低</v>
      </c>
      <c r="K1213" s="4" t="str">
        <f t="shared" si="169"/>
        <v>低</v>
      </c>
      <c r="L1213" s="4" t="str">
        <f t="shared" si="170"/>
        <v>低低低</v>
      </c>
      <c r="M1213" t="str">
        <f t="shared" si="171"/>
        <v>8.一般挽留用户</v>
      </c>
    </row>
    <row r="1214" spans="1:13">
      <c r="A1214" s="4">
        <v>158527</v>
      </c>
      <c r="B1214" s="2">
        <f>_xlfn.MAXIFS('业绩 (处理后数据)'!A:A,'业绩 (处理后数据)'!B:B,A1214)</f>
        <v>44421</v>
      </c>
      <c r="C1214" s="3">
        <f t="shared" si="163"/>
        <v>200</v>
      </c>
      <c r="D1214">
        <f>COUNTIFS('业绩 (处理后数据)'!B:B,A1214)</f>
        <v>2</v>
      </c>
      <c r="E1214">
        <f>SUMIFS('业绩 (处理后数据)'!O:O,'业绩 (处理后数据)'!B:B,A1214)</f>
        <v>4740</v>
      </c>
      <c r="F1214" s="4">
        <f t="shared" si="164"/>
        <v>4</v>
      </c>
      <c r="G1214" s="4">
        <f t="shared" si="165"/>
        <v>1</v>
      </c>
      <c r="H1214" s="4">
        <f t="shared" si="166"/>
        <v>2</v>
      </c>
      <c r="I1214" s="4" t="str">
        <f t="shared" si="167"/>
        <v>高</v>
      </c>
      <c r="J1214" s="4" t="str">
        <f t="shared" si="168"/>
        <v>低</v>
      </c>
      <c r="K1214" s="4" t="str">
        <f t="shared" si="169"/>
        <v>低</v>
      </c>
      <c r="L1214" s="4" t="str">
        <f t="shared" si="170"/>
        <v>高低低</v>
      </c>
      <c r="M1214" t="str">
        <f t="shared" si="171"/>
        <v>6.一般发展用户</v>
      </c>
    </row>
    <row r="1215" spans="1:13">
      <c r="A1215" s="4">
        <v>147350</v>
      </c>
      <c r="B1215" s="2">
        <f>_xlfn.MAXIFS('业绩 (处理后数据)'!A:A,'业绩 (处理后数据)'!B:B,A1215)</f>
        <v>44359</v>
      </c>
      <c r="C1215" s="3">
        <f t="shared" si="163"/>
        <v>262</v>
      </c>
      <c r="D1215">
        <f>COUNTIFS('业绩 (处理后数据)'!B:B,A1215)</f>
        <v>1</v>
      </c>
      <c r="E1215">
        <f>SUMIFS('业绩 (处理后数据)'!O:O,'业绩 (处理后数据)'!B:B,A1215)</f>
        <v>1299</v>
      </c>
      <c r="F1215" s="4">
        <f t="shared" si="164"/>
        <v>3</v>
      </c>
      <c r="G1215" s="4">
        <f t="shared" si="165"/>
        <v>1</v>
      </c>
      <c r="H1215" s="4">
        <f t="shared" si="166"/>
        <v>1</v>
      </c>
      <c r="I1215" s="4" t="str">
        <f t="shared" si="167"/>
        <v>低</v>
      </c>
      <c r="J1215" s="4" t="str">
        <f t="shared" si="168"/>
        <v>低</v>
      </c>
      <c r="K1215" s="4" t="str">
        <f t="shared" si="169"/>
        <v>低</v>
      </c>
      <c r="L1215" s="4" t="str">
        <f t="shared" si="170"/>
        <v>低低低</v>
      </c>
      <c r="M1215" t="str">
        <f t="shared" si="171"/>
        <v>8.一般挽留用户</v>
      </c>
    </row>
    <row r="1216" spans="1:13">
      <c r="A1216" s="4">
        <v>144738</v>
      </c>
      <c r="B1216" s="2">
        <f>_xlfn.MAXIFS('业绩 (处理后数据)'!A:A,'业绩 (处理后数据)'!B:B,A1216)</f>
        <v>44360</v>
      </c>
      <c r="C1216" s="3">
        <f t="shared" si="163"/>
        <v>261</v>
      </c>
      <c r="D1216">
        <f>COUNTIFS('业绩 (处理后数据)'!B:B,A1216)</f>
        <v>2</v>
      </c>
      <c r="E1216">
        <f>SUMIFS('业绩 (处理后数据)'!O:O,'业绩 (处理后数据)'!B:B,A1216)</f>
        <v>6309</v>
      </c>
      <c r="F1216" s="4">
        <f t="shared" si="164"/>
        <v>3</v>
      </c>
      <c r="G1216" s="4">
        <f t="shared" si="165"/>
        <v>1</v>
      </c>
      <c r="H1216" s="4">
        <f t="shared" si="166"/>
        <v>2</v>
      </c>
      <c r="I1216" s="4" t="str">
        <f t="shared" si="167"/>
        <v>低</v>
      </c>
      <c r="J1216" s="4" t="str">
        <f t="shared" si="168"/>
        <v>低</v>
      </c>
      <c r="K1216" s="4" t="str">
        <f t="shared" si="169"/>
        <v>低</v>
      </c>
      <c r="L1216" s="4" t="str">
        <f t="shared" si="170"/>
        <v>低低低</v>
      </c>
      <c r="M1216" t="str">
        <f t="shared" si="171"/>
        <v>8.一般挽留用户</v>
      </c>
    </row>
    <row r="1217" spans="1:13">
      <c r="A1217" s="4">
        <v>148656</v>
      </c>
      <c r="B1217" s="2">
        <f>_xlfn.MAXIFS('业绩 (处理后数据)'!A:A,'业绩 (处理后数据)'!B:B,A1217)</f>
        <v>44453</v>
      </c>
      <c r="C1217" s="3">
        <f t="shared" si="163"/>
        <v>168</v>
      </c>
      <c r="D1217">
        <f>COUNTIFS('业绩 (处理后数据)'!B:B,A1217)</f>
        <v>3</v>
      </c>
      <c r="E1217">
        <f>SUMIFS('业绩 (处理后数据)'!O:O,'业绩 (处理后数据)'!B:B,A1217)</f>
        <v>4373</v>
      </c>
      <c r="F1217" s="4">
        <f t="shared" si="164"/>
        <v>4</v>
      </c>
      <c r="G1217" s="4">
        <f t="shared" si="165"/>
        <v>2</v>
      </c>
      <c r="H1217" s="4">
        <f t="shared" si="166"/>
        <v>2</v>
      </c>
      <c r="I1217" s="4" t="str">
        <f t="shared" si="167"/>
        <v>高</v>
      </c>
      <c r="J1217" s="4" t="str">
        <f t="shared" si="168"/>
        <v>高</v>
      </c>
      <c r="K1217" s="4" t="str">
        <f t="shared" si="169"/>
        <v>低</v>
      </c>
      <c r="L1217" s="4" t="str">
        <f t="shared" si="170"/>
        <v>高高低</v>
      </c>
      <c r="M1217" t="str">
        <f t="shared" si="171"/>
        <v>5.一般价值用户</v>
      </c>
    </row>
    <row r="1218" spans="1:13">
      <c r="A1218" s="4">
        <v>157083</v>
      </c>
      <c r="B1218" s="2">
        <f>_xlfn.MAXIFS('业绩 (处理后数据)'!A:A,'业绩 (处理后数据)'!B:B,A1218)</f>
        <v>44360</v>
      </c>
      <c r="C1218" s="3">
        <f t="shared" si="163"/>
        <v>261</v>
      </c>
      <c r="D1218">
        <f>COUNTIFS('业绩 (处理后数据)'!B:B,A1218)</f>
        <v>1</v>
      </c>
      <c r="E1218">
        <f>SUMIFS('业绩 (处理后数据)'!O:O,'业绩 (处理后数据)'!B:B,A1218)</f>
        <v>1399</v>
      </c>
      <c r="F1218" s="4">
        <f t="shared" si="164"/>
        <v>3</v>
      </c>
      <c r="G1218" s="4">
        <f t="shared" si="165"/>
        <v>1</v>
      </c>
      <c r="H1218" s="4">
        <f t="shared" si="166"/>
        <v>1</v>
      </c>
      <c r="I1218" s="4" t="str">
        <f t="shared" si="167"/>
        <v>低</v>
      </c>
      <c r="J1218" s="4" t="str">
        <f t="shared" si="168"/>
        <v>低</v>
      </c>
      <c r="K1218" s="4" t="str">
        <f t="shared" si="169"/>
        <v>低</v>
      </c>
      <c r="L1218" s="4" t="str">
        <f t="shared" si="170"/>
        <v>低低低</v>
      </c>
      <c r="M1218" t="str">
        <f t="shared" si="171"/>
        <v>8.一般挽留用户</v>
      </c>
    </row>
    <row r="1219" spans="1:13">
      <c r="A1219" s="4">
        <v>158618</v>
      </c>
      <c r="B1219" s="2">
        <f>_xlfn.MAXIFS('业绩 (处理后数据)'!A:A,'业绩 (处理后数据)'!B:B,A1219)</f>
        <v>44360</v>
      </c>
      <c r="C1219" s="3">
        <f t="shared" ref="C1219:C1282" si="172">$N$1-B1219</f>
        <v>261</v>
      </c>
      <c r="D1219">
        <f>COUNTIFS('业绩 (处理后数据)'!B:B,A1219)</f>
        <v>1</v>
      </c>
      <c r="E1219">
        <f>SUMIFS('业绩 (处理后数据)'!O:O,'业绩 (处理后数据)'!B:B,A1219)</f>
        <v>1199</v>
      </c>
      <c r="F1219" s="4">
        <f t="shared" ref="F1219:F1282" si="173">LOOKUP(C1219,$Q$21:$Q$25,$W$21:$W$25)</f>
        <v>3</v>
      </c>
      <c r="G1219" s="4">
        <f t="shared" ref="G1219:G1282" si="174">LOOKUP(D1219,$R$21:$R$25,$O$21:$O$25)</f>
        <v>1</v>
      </c>
      <c r="H1219" s="4">
        <f t="shared" ref="H1219:H1282" si="175">LOOKUP(E1219,$S$21:$S$25,$O$21:$O$25)</f>
        <v>1</v>
      </c>
      <c r="I1219" s="4" t="str">
        <f t="shared" ref="I1219:I1282" si="176">IF(F1219&gt;$P$27,"高","低")</f>
        <v>低</v>
      </c>
      <c r="J1219" s="4" t="str">
        <f t="shared" ref="J1219:J1282" si="177">IF(G1219&gt;$Q$27,"高","低")</f>
        <v>低</v>
      </c>
      <c r="K1219" s="4" t="str">
        <f t="shared" ref="K1219:K1282" si="178">IF(H1219&gt;$R$27,"高","低")</f>
        <v>低</v>
      </c>
      <c r="L1219" s="4" t="str">
        <f t="shared" ref="L1219:L1282" si="179">I1219&amp;J1219&amp;K1219</f>
        <v>低低低</v>
      </c>
      <c r="M1219" t="str">
        <f t="shared" ref="M1219:M1282" si="180">VLOOKUP(L1219,$S$37:$T$45,2,FALSE)</f>
        <v>8.一般挽留用户</v>
      </c>
    </row>
    <row r="1220" spans="1:13">
      <c r="A1220" s="4">
        <v>158585</v>
      </c>
      <c r="B1220" s="2">
        <f>_xlfn.MAXIFS('业绩 (处理后数据)'!A:A,'业绩 (处理后数据)'!B:B,A1220)</f>
        <v>44360</v>
      </c>
      <c r="C1220" s="3">
        <f t="shared" si="172"/>
        <v>261</v>
      </c>
      <c r="D1220">
        <f>COUNTIFS('业绩 (处理后数据)'!B:B,A1220)</f>
        <v>1</v>
      </c>
      <c r="E1220">
        <f>SUMIFS('业绩 (处理后数据)'!O:O,'业绩 (处理后数据)'!B:B,A1220)</f>
        <v>3960</v>
      </c>
      <c r="F1220" s="4">
        <f t="shared" si="173"/>
        <v>3</v>
      </c>
      <c r="G1220" s="4">
        <f t="shared" si="174"/>
        <v>1</v>
      </c>
      <c r="H1220" s="4">
        <f t="shared" si="175"/>
        <v>2</v>
      </c>
      <c r="I1220" s="4" t="str">
        <f t="shared" si="176"/>
        <v>低</v>
      </c>
      <c r="J1220" s="4" t="str">
        <f t="shared" si="177"/>
        <v>低</v>
      </c>
      <c r="K1220" s="4" t="str">
        <f t="shared" si="178"/>
        <v>低</v>
      </c>
      <c r="L1220" s="4" t="str">
        <f t="shared" si="179"/>
        <v>低低低</v>
      </c>
      <c r="M1220" t="str">
        <f t="shared" si="180"/>
        <v>8.一般挽留用户</v>
      </c>
    </row>
    <row r="1221" spans="1:13">
      <c r="A1221" s="4">
        <v>150838</v>
      </c>
      <c r="B1221" s="2">
        <f>_xlfn.MAXIFS('业绩 (处理后数据)'!A:A,'业绩 (处理后数据)'!B:B,A1221)</f>
        <v>44360</v>
      </c>
      <c r="C1221" s="3">
        <f t="shared" si="172"/>
        <v>261</v>
      </c>
      <c r="D1221">
        <f>COUNTIFS('业绩 (处理后数据)'!B:B,A1221)</f>
        <v>1</v>
      </c>
      <c r="E1221">
        <f>SUMIFS('业绩 (处理后数据)'!O:O,'业绩 (处理后数据)'!B:B,A1221)</f>
        <v>499</v>
      </c>
      <c r="F1221" s="4">
        <f t="shared" si="173"/>
        <v>3</v>
      </c>
      <c r="G1221" s="4">
        <f t="shared" si="174"/>
        <v>1</v>
      </c>
      <c r="H1221" s="4">
        <f t="shared" si="175"/>
        <v>1</v>
      </c>
      <c r="I1221" s="4" t="str">
        <f t="shared" si="176"/>
        <v>低</v>
      </c>
      <c r="J1221" s="4" t="str">
        <f t="shared" si="177"/>
        <v>低</v>
      </c>
      <c r="K1221" s="4" t="str">
        <f t="shared" si="178"/>
        <v>低</v>
      </c>
      <c r="L1221" s="4" t="str">
        <f t="shared" si="179"/>
        <v>低低低</v>
      </c>
      <c r="M1221" t="str">
        <f t="shared" si="180"/>
        <v>8.一般挽留用户</v>
      </c>
    </row>
    <row r="1222" spans="1:13">
      <c r="A1222" s="4">
        <v>144467</v>
      </c>
      <c r="B1222" s="2">
        <f>_xlfn.MAXIFS('业绩 (处理后数据)'!A:A,'业绩 (处理后数据)'!B:B,A1222)</f>
        <v>44360</v>
      </c>
      <c r="C1222" s="3">
        <f t="shared" si="172"/>
        <v>261</v>
      </c>
      <c r="D1222">
        <f>COUNTIFS('业绩 (处理后数据)'!B:B,A1222)</f>
        <v>1</v>
      </c>
      <c r="E1222">
        <f>SUMIFS('业绩 (处理后数据)'!O:O,'业绩 (处理后数据)'!B:B,A1222)</f>
        <v>1199</v>
      </c>
      <c r="F1222" s="4">
        <f t="shared" si="173"/>
        <v>3</v>
      </c>
      <c r="G1222" s="4">
        <f t="shared" si="174"/>
        <v>1</v>
      </c>
      <c r="H1222" s="4">
        <f t="shared" si="175"/>
        <v>1</v>
      </c>
      <c r="I1222" s="4" t="str">
        <f t="shared" si="176"/>
        <v>低</v>
      </c>
      <c r="J1222" s="4" t="str">
        <f t="shared" si="177"/>
        <v>低</v>
      </c>
      <c r="K1222" s="4" t="str">
        <f t="shared" si="178"/>
        <v>低</v>
      </c>
      <c r="L1222" s="4" t="str">
        <f t="shared" si="179"/>
        <v>低低低</v>
      </c>
      <c r="M1222" t="str">
        <f t="shared" si="180"/>
        <v>8.一般挽留用户</v>
      </c>
    </row>
    <row r="1223" spans="1:13">
      <c r="A1223" s="4">
        <v>156004</v>
      </c>
      <c r="B1223" s="2">
        <f>_xlfn.MAXIFS('业绩 (处理后数据)'!A:A,'业绩 (处理后数据)'!B:B,A1223)</f>
        <v>44583</v>
      </c>
      <c r="C1223" s="3">
        <f t="shared" si="172"/>
        <v>38</v>
      </c>
      <c r="D1223">
        <f>COUNTIFS('业绩 (处理后数据)'!B:B,A1223)</f>
        <v>2</v>
      </c>
      <c r="E1223">
        <f>SUMIFS('业绩 (处理后数据)'!O:O,'业绩 (处理后数据)'!B:B,A1223)</f>
        <v>2294</v>
      </c>
      <c r="F1223" s="4">
        <f t="shared" si="173"/>
        <v>5</v>
      </c>
      <c r="G1223" s="4">
        <f t="shared" si="174"/>
        <v>1</v>
      </c>
      <c r="H1223" s="4">
        <f t="shared" si="175"/>
        <v>1</v>
      </c>
      <c r="I1223" s="4" t="str">
        <f t="shared" si="176"/>
        <v>高</v>
      </c>
      <c r="J1223" s="4" t="str">
        <f t="shared" si="177"/>
        <v>低</v>
      </c>
      <c r="K1223" s="4" t="str">
        <f t="shared" si="178"/>
        <v>低</v>
      </c>
      <c r="L1223" s="4" t="str">
        <f t="shared" si="179"/>
        <v>高低低</v>
      </c>
      <c r="M1223" t="str">
        <f t="shared" si="180"/>
        <v>6.一般发展用户</v>
      </c>
    </row>
    <row r="1224" spans="1:13">
      <c r="A1224" s="4">
        <v>151375</v>
      </c>
      <c r="B1224" s="2">
        <f>_xlfn.MAXIFS('业绩 (处理后数据)'!A:A,'业绩 (处理后数据)'!B:B,A1224)</f>
        <v>44360</v>
      </c>
      <c r="C1224" s="3">
        <f t="shared" si="172"/>
        <v>261</v>
      </c>
      <c r="D1224">
        <f>COUNTIFS('业绩 (处理后数据)'!B:B,A1224)</f>
        <v>1</v>
      </c>
      <c r="E1224">
        <f>SUMIFS('业绩 (处理后数据)'!O:O,'业绩 (处理后数据)'!B:B,A1224)</f>
        <v>3980</v>
      </c>
      <c r="F1224" s="4">
        <f t="shared" si="173"/>
        <v>3</v>
      </c>
      <c r="G1224" s="4">
        <f t="shared" si="174"/>
        <v>1</v>
      </c>
      <c r="H1224" s="4">
        <f t="shared" si="175"/>
        <v>2</v>
      </c>
      <c r="I1224" s="4" t="str">
        <f t="shared" si="176"/>
        <v>低</v>
      </c>
      <c r="J1224" s="4" t="str">
        <f t="shared" si="177"/>
        <v>低</v>
      </c>
      <c r="K1224" s="4" t="str">
        <f t="shared" si="178"/>
        <v>低</v>
      </c>
      <c r="L1224" s="4" t="str">
        <f t="shared" si="179"/>
        <v>低低低</v>
      </c>
      <c r="M1224" t="str">
        <f t="shared" si="180"/>
        <v>8.一般挽留用户</v>
      </c>
    </row>
    <row r="1225" spans="1:13">
      <c r="A1225" s="4">
        <v>147236</v>
      </c>
      <c r="B1225" s="2">
        <f>_xlfn.MAXIFS('业绩 (处理后数据)'!A:A,'业绩 (处理后数据)'!B:B,A1225)</f>
        <v>44360</v>
      </c>
      <c r="C1225" s="3">
        <f t="shared" si="172"/>
        <v>261</v>
      </c>
      <c r="D1225">
        <f>COUNTIFS('业绩 (处理后数据)'!B:B,A1225)</f>
        <v>1</v>
      </c>
      <c r="E1225">
        <f>SUMIFS('业绩 (处理后数据)'!O:O,'业绩 (处理后数据)'!B:B,A1225)</f>
        <v>1499</v>
      </c>
      <c r="F1225" s="4">
        <f t="shared" si="173"/>
        <v>3</v>
      </c>
      <c r="G1225" s="4">
        <f t="shared" si="174"/>
        <v>1</v>
      </c>
      <c r="H1225" s="4">
        <f t="shared" si="175"/>
        <v>1</v>
      </c>
      <c r="I1225" s="4" t="str">
        <f t="shared" si="176"/>
        <v>低</v>
      </c>
      <c r="J1225" s="4" t="str">
        <f t="shared" si="177"/>
        <v>低</v>
      </c>
      <c r="K1225" s="4" t="str">
        <f t="shared" si="178"/>
        <v>低</v>
      </c>
      <c r="L1225" s="4" t="str">
        <f t="shared" si="179"/>
        <v>低低低</v>
      </c>
      <c r="M1225" t="str">
        <f t="shared" si="180"/>
        <v>8.一般挽留用户</v>
      </c>
    </row>
    <row r="1226" spans="1:13">
      <c r="A1226" s="4">
        <v>163187</v>
      </c>
      <c r="B1226" s="2">
        <f>_xlfn.MAXIFS('业绩 (处理后数据)'!A:A,'业绩 (处理后数据)'!B:B,A1226)</f>
        <v>44360</v>
      </c>
      <c r="C1226" s="3">
        <f t="shared" si="172"/>
        <v>261</v>
      </c>
      <c r="D1226">
        <f>COUNTIFS('业绩 (处理后数据)'!B:B,A1226)</f>
        <v>1</v>
      </c>
      <c r="E1226">
        <f>SUMIFS('业绩 (处理后数据)'!O:O,'业绩 (处理后数据)'!B:B,A1226)</f>
        <v>12608</v>
      </c>
      <c r="F1226" s="4">
        <f t="shared" si="173"/>
        <v>3</v>
      </c>
      <c r="G1226" s="4">
        <f t="shared" si="174"/>
        <v>1</v>
      </c>
      <c r="H1226" s="4">
        <f t="shared" si="175"/>
        <v>3</v>
      </c>
      <c r="I1226" s="4" t="str">
        <f t="shared" si="176"/>
        <v>低</v>
      </c>
      <c r="J1226" s="4" t="str">
        <f t="shared" si="177"/>
        <v>低</v>
      </c>
      <c r="K1226" s="4" t="str">
        <f t="shared" si="178"/>
        <v>高</v>
      </c>
      <c r="L1226" s="4" t="str">
        <f t="shared" si="179"/>
        <v>低低高</v>
      </c>
      <c r="M1226" t="str">
        <f t="shared" si="180"/>
        <v>4.重要挽留用户</v>
      </c>
    </row>
    <row r="1227" spans="1:13">
      <c r="A1227" s="4">
        <v>151389</v>
      </c>
      <c r="B1227" s="2">
        <f>_xlfn.MAXIFS('业绩 (处理后数据)'!A:A,'业绩 (处理后数据)'!B:B,A1227)</f>
        <v>44360</v>
      </c>
      <c r="C1227" s="3">
        <f t="shared" si="172"/>
        <v>261</v>
      </c>
      <c r="D1227">
        <f>COUNTIFS('业绩 (处理后数据)'!B:B,A1227)</f>
        <v>1</v>
      </c>
      <c r="E1227">
        <f>SUMIFS('业绩 (处理后数据)'!O:O,'业绩 (处理后数据)'!B:B,A1227)</f>
        <v>1499</v>
      </c>
      <c r="F1227" s="4">
        <f t="shared" si="173"/>
        <v>3</v>
      </c>
      <c r="G1227" s="4">
        <f t="shared" si="174"/>
        <v>1</v>
      </c>
      <c r="H1227" s="4">
        <f t="shared" si="175"/>
        <v>1</v>
      </c>
      <c r="I1227" s="4" t="str">
        <f t="shared" si="176"/>
        <v>低</v>
      </c>
      <c r="J1227" s="4" t="str">
        <f t="shared" si="177"/>
        <v>低</v>
      </c>
      <c r="K1227" s="4" t="str">
        <f t="shared" si="178"/>
        <v>低</v>
      </c>
      <c r="L1227" s="4" t="str">
        <f t="shared" si="179"/>
        <v>低低低</v>
      </c>
      <c r="M1227" t="str">
        <f t="shared" si="180"/>
        <v>8.一般挽留用户</v>
      </c>
    </row>
    <row r="1228" spans="1:13">
      <c r="A1228" s="4">
        <v>161373</v>
      </c>
      <c r="B1228" s="2">
        <f>_xlfn.MAXIFS('业绩 (处理后数据)'!A:A,'业绩 (处理后数据)'!B:B,A1228)</f>
        <v>44360</v>
      </c>
      <c r="C1228" s="3">
        <f t="shared" si="172"/>
        <v>261</v>
      </c>
      <c r="D1228">
        <f>COUNTIFS('业绩 (处理后数据)'!B:B,A1228)</f>
        <v>1</v>
      </c>
      <c r="E1228">
        <f>SUMIFS('业绩 (处理后数据)'!O:O,'业绩 (处理后数据)'!B:B,A1228)</f>
        <v>2980</v>
      </c>
      <c r="F1228" s="4">
        <f t="shared" si="173"/>
        <v>3</v>
      </c>
      <c r="G1228" s="4">
        <f t="shared" si="174"/>
        <v>1</v>
      </c>
      <c r="H1228" s="4">
        <f t="shared" si="175"/>
        <v>2</v>
      </c>
      <c r="I1228" s="4" t="str">
        <f t="shared" si="176"/>
        <v>低</v>
      </c>
      <c r="J1228" s="4" t="str">
        <f t="shared" si="177"/>
        <v>低</v>
      </c>
      <c r="K1228" s="4" t="str">
        <f t="shared" si="178"/>
        <v>低</v>
      </c>
      <c r="L1228" s="4" t="str">
        <f t="shared" si="179"/>
        <v>低低低</v>
      </c>
      <c r="M1228" t="str">
        <f t="shared" si="180"/>
        <v>8.一般挽留用户</v>
      </c>
    </row>
    <row r="1229" spans="1:13">
      <c r="A1229" s="4">
        <v>151164</v>
      </c>
      <c r="B1229" s="2">
        <f>_xlfn.MAXIFS('业绩 (处理后数据)'!A:A,'业绩 (处理后数据)'!B:B,A1229)</f>
        <v>44360</v>
      </c>
      <c r="C1229" s="3">
        <f t="shared" si="172"/>
        <v>261</v>
      </c>
      <c r="D1229">
        <f>COUNTIFS('业绩 (处理后数据)'!B:B,A1229)</f>
        <v>1</v>
      </c>
      <c r="E1229">
        <f>SUMIFS('业绩 (处理后数据)'!O:O,'业绩 (处理后数据)'!B:B,A1229)</f>
        <v>4724</v>
      </c>
      <c r="F1229" s="4">
        <f t="shared" si="173"/>
        <v>3</v>
      </c>
      <c r="G1229" s="4">
        <f t="shared" si="174"/>
        <v>1</v>
      </c>
      <c r="H1229" s="4">
        <f t="shared" si="175"/>
        <v>2</v>
      </c>
      <c r="I1229" s="4" t="str">
        <f t="shared" si="176"/>
        <v>低</v>
      </c>
      <c r="J1229" s="4" t="str">
        <f t="shared" si="177"/>
        <v>低</v>
      </c>
      <c r="K1229" s="4" t="str">
        <f t="shared" si="178"/>
        <v>低</v>
      </c>
      <c r="L1229" s="4" t="str">
        <f t="shared" si="179"/>
        <v>低低低</v>
      </c>
      <c r="M1229" t="str">
        <f t="shared" si="180"/>
        <v>8.一般挽留用户</v>
      </c>
    </row>
    <row r="1230" spans="1:13">
      <c r="A1230" s="4">
        <v>152425</v>
      </c>
      <c r="B1230" s="2">
        <f>_xlfn.MAXIFS('业绩 (处理后数据)'!A:A,'业绩 (处理后数据)'!B:B,A1230)</f>
        <v>44398</v>
      </c>
      <c r="C1230" s="3">
        <f t="shared" si="172"/>
        <v>223</v>
      </c>
      <c r="D1230">
        <f>COUNTIFS('业绩 (处理后数据)'!B:B,A1230)</f>
        <v>2</v>
      </c>
      <c r="E1230">
        <f>SUMIFS('业绩 (处理后数据)'!O:O,'业绩 (处理后数据)'!B:B,A1230)</f>
        <v>49999</v>
      </c>
      <c r="F1230" s="4">
        <f t="shared" si="173"/>
        <v>3</v>
      </c>
      <c r="G1230" s="4">
        <f t="shared" si="174"/>
        <v>1</v>
      </c>
      <c r="H1230" s="4">
        <f t="shared" si="175"/>
        <v>5</v>
      </c>
      <c r="I1230" s="4" t="str">
        <f t="shared" si="176"/>
        <v>低</v>
      </c>
      <c r="J1230" s="4" t="str">
        <f t="shared" si="177"/>
        <v>低</v>
      </c>
      <c r="K1230" s="4" t="str">
        <f t="shared" si="178"/>
        <v>高</v>
      </c>
      <c r="L1230" s="4" t="str">
        <f t="shared" si="179"/>
        <v>低低高</v>
      </c>
      <c r="M1230" t="str">
        <f t="shared" si="180"/>
        <v>4.重要挽留用户</v>
      </c>
    </row>
    <row r="1231" spans="1:13">
      <c r="A1231" s="4">
        <v>153032</v>
      </c>
      <c r="B1231" s="2">
        <f>_xlfn.MAXIFS('业绩 (处理后数据)'!A:A,'业绩 (处理后数据)'!B:B,A1231)</f>
        <v>44360</v>
      </c>
      <c r="C1231" s="3">
        <f t="shared" si="172"/>
        <v>261</v>
      </c>
      <c r="D1231">
        <f>COUNTIFS('业绩 (处理后数据)'!B:B,A1231)</f>
        <v>1</v>
      </c>
      <c r="E1231">
        <f>SUMIFS('业绩 (处理后数据)'!O:O,'业绩 (处理后数据)'!B:B,A1231)</f>
        <v>5780</v>
      </c>
      <c r="F1231" s="4">
        <f t="shared" si="173"/>
        <v>3</v>
      </c>
      <c r="G1231" s="4">
        <f t="shared" si="174"/>
        <v>1</v>
      </c>
      <c r="H1231" s="4">
        <f t="shared" si="175"/>
        <v>2</v>
      </c>
      <c r="I1231" s="4" t="str">
        <f t="shared" si="176"/>
        <v>低</v>
      </c>
      <c r="J1231" s="4" t="str">
        <f t="shared" si="177"/>
        <v>低</v>
      </c>
      <c r="K1231" s="4" t="str">
        <f t="shared" si="178"/>
        <v>低</v>
      </c>
      <c r="L1231" s="4" t="str">
        <f t="shared" si="179"/>
        <v>低低低</v>
      </c>
      <c r="M1231" t="str">
        <f t="shared" si="180"/>
        <v>8.一般挽留用户</v>
      </c>
    </row>
    <row r="1232" spans="1:13">
      <c r="A1232" s="4">
        <v>143241</v>
      </c>
      <c r="B1232" s="2">
        <f>_xlfn.MAXIFS('业绩 (处理后数据)'!A:A,'业绩 (处理后数据)'!B:B,A1232)</f>
        <v>44360</v>
      </c>
      <c r="C1232" s="3">
        <f t="shared" si="172"/>
        <v>261</v>
      </c>
      <c r="D1232">
        <f>COUNTIFS('业绩 (处理后数据)'!B:B,A1232)</f>
        <v>1</v>
      </c>
      <c r="E1232">
        <f>SUMIFS('业绩 (处理后数据)'!O:O,'业绩 (处理后数据)'!B:B,A1232)</f>
        <v>13038</v>
      </c>
      <c r="F1232" s="4">
        <f t="shared" si="173"/>
        <v>3</v>
      </c>
      <c r="G1232" s="4">
        <f t="shared" si="174"/>
        <v>1</v>
      </c>
      <c r="H1232" s="4">
        <f t="shared" si="175"/>
        <v>3</v>
      </c>
      <c r="I1232" s="4" t="str">
        <f t="shared" si="176"/>
        <v>低</v>
      </c>
      <c r="J1232" s="4" t="str">
        <f t="shared" si="177"/>
        <v>低</v>
      </c>
      <c r="K1232" s="4" t="str">
        <f t="shared" si="178"/>
        <v>高</v>
      </c>
      <c r="L1232" s="4" t="str">
        <f t="shared" si="179"/>
        <v>低低高</v>
      </c>
      <c r="M1232" t="str">
        <f t="shared" si="180"/>
        <v>4.重要挽留用户</v>
      </c>
    </row>
    <row r="1233" spans="1:13">
      <c r="A1233" s="4">
        <v>160142</v>
      </c>
      <c r="B1233" s="2">
        <f>_xlfn.MAXIFS('业绩 (处理后数据)'!A:A,'业绩 (处理后数据)'!B:B,A1233)</f>
        <v>44360</v>
      </c>
      <c r="C1233" s="3">
        <f t="shared" si="172"/>
        <v>261</v>
      </c>
      <c r="D1233">
        <f>COUNTIFS('业绩 (处理后数据)'!B:B,A1233)</f>
        <v>1</v>
      </c>
      <c r="E1233">
        <f>SUMIFS('业绩 (处理后数据)'!O:O,'业绩 (处理后数据)'!B:B,A1233)</f>
        <v>5560</v>
      </c>
      <c r="F1233" s="4">
        <f t="shared" si="173"/>
        <v>3</v>
      </c>
      <c r="G1233" s="4">
        <f t="shared" si="174"/>
        <v>1</v>
      </c>
      <c r="H1233" s="4">
        <f t="shared" si="175"/>
        <v>2</v>
      </c>
      <c r="I1233" s="4" t="str">
        <f t="shared" si="176"/>
        <v>低</v>
      </c>
      <c r="J1233" s="4" t="str">
        <f t="shared" si="177"/>
        <v>低</v>
      </c>
      <c r="K1233" s="4" t="str">
        <f t="shared" si="178"/>
        <v>低</v>
      </c>
      <c r="L1233" s="4" t="str">
        <f t="shared" si="179"/>
        <v>低低低</v>
      </c>
      <c r="M1233" t="str">
        <f t="shared" si="180"/>
        <v>8.一般挽留用户</v>
      </c>
    </row>
    <row r="1234" spans="1:13">
      <c r="A1234" s="4">
        <v>144004</v>
      </c>
      <c r="B1234" s="2">
        <f>_xlfn.MAXIFS('业绩 (处理后数据)'!A:A,'业绩 (处理后数据)'!B:B,A1234)</f>
        <v>44360</v>
      </c>
      <c r="C1234" s="3">
        <f t="shared" si="172"/>
        <v>261</v>
      </c>
      <c r="D1234">
        <f>COUNTIFS('业绩 (处理后数据)'!B:B,A1234)</f>
        <v>1</v>
      </c>
      <c r="E1234">
        <f>SUMIFS('业绩 (处理后数据)'!O:O,'业绩 (处理后数据)'!B:B,A1234)</f>
        <v>7959</v>
      </c>
      <c r="F1234" s="4">
        <f t="shared" si="173"/>
        <v>3</v>
      </c>
      <c r="G1234" s="4">
        <f t="shared" si="174"/>
        <v>1</v>
      </c>
      <c r="H1234" s="4">
        <f t="shared" si="175"/>
        <v>3</v>
      </c>
      <c r="I1234" s="4" t="str">
        <f t="shared" si="176"/>
        <v>低</v>
      </c>
      <c r="J1234" s="4" t="str">
        <f t="shared" si="177"/>
        <v>低</v>
      </c>
      <c r="K1234" s="4" t="str">
        <f t="shared" si="178"/>
        <v>高</v>
      </c>
      <c r="L1234" s="4" t="str">
        <f t="shared" si="179"/>
        <v>低低高</v>
      </c>
      <c r="M1234" t="str">
        <f t="shared" si="180"/>
        <v>4.重要挽留用户</v>
      </c>
    </row>
    <row r="1235" spans="1:13">
      <c r="A1235" s="4">
        <v>158535</v>
      </c>
      <c r="B1235" s="2">
        <f>_xlfn.MAXIFS('业绩 (处理后数据)'!A:A,'业绩 (处理后数据)'!B:B,A1235)</f>
        <v>44360</v>
      </c>
      <c r="C1235" s="3">
        <f t="shared" si="172"/>
        <v>261</v>
      </c>
      <c r="D1235">
        <f>COUNTIFS('业绩 (处理后数据)'!B:B,A1235)</f>
        <v>1</v>
      </c>
      <c r="E1235">
        <f>SUMIFS('业绩 (处理后数据)'!O:O,'业绩 (处理后数据)'!B:B,A1235)</f>
        <v>1680</v>
      </c>
      <c r="F1235" s="4">
        <f t="shared" si="173"/>
        <v>3</v>
      </c>
      <c r="G1235" s="4">
        <f t="shared" si="174"/>
        <v>1</v>
      </c>
      <c r="H1235" s="4">
        <f t="shared" si="175"/>
        <v>1</v>
      </c>
      <c r="I1235" s="4" t="str">
        <f t="shared" si="176"/>
        <v>低</v>
      </c>
      <c r="J1235" s="4" t="str">
        <f t="shared" si="177"/>
        <v>低</v>
      </c>
      <c r="K1235" s="4" t="str">
        <f t="shared" si="178"/>
        <v>低</v>
      </c>
      <c r="L1235" s="4" t="str">
        <f t="shared" si="179"/>
        <v>低低低</v>
      </c>
      <c r="M1235" t="str">
        <f t="shared" si="180"/>
        <v>8.一般挽留用户</v>
      </c>
    </row>
    <row r="1236" spans="1:13">
      <c r="A1236" s="4">
        <v>149986</v>
      </c>
      <c r="B1236" s="2">
        <f>_xlfn.MAXIFS('业绩 (处理后数据)'!A:A,'业绩 (处理后数据)'!B:B,A1236)</f>
        <v>44360</v>
      </c>
      <c r="C1236" s="3">
        <f t="shared" si="172"/>
        <v>261</v>
      </c>
      <c r="D1236">
        <f>COUNTIFS('业绩 (处理后数据)'!B:B,A1236)</f>
        <v>1</v>
      </c>
      <c r="E1236">
        <f>SUMIFS('业绩 (处理后数据)'!O:O,'业绩 (处理后数据)'!B:B,A1236)</f>
        <v>1730</v>
      </c>
      <c r="F1236" s="4">
        <f t="shared" si="173"/>
        <v>3</v>
      </c>
      <c r="G1236" s="4">
        <f t="shared" si="174"/>
        <v>1</v>
      </c>
      <c r="H1236" s="4">
        <f t="shared" si="175"/>
        <v>1</v>
      </c>
      <c r="I1236" s="4" t="str">
        <f t="shared" si="176"/>
        <v>低</v>
      </c>
      <c r="J1236" s="4" t="str">
        <f t="shared" si="177"/>
        <v>低</v>
      </c>
      <c r="K1236" s="4" t="str">
        <f t="shared" si="178"/>
        <v>低</v>
      </c>
      <c r="L1236" s="4" t="str">
        <f t="shared" si="179"/>
        <v>低低低</v>
      </c>
      <c r="M1236" t="str">
        <f t="shared" si="180"/>
        <v>8.一般挽留用户</v>
      </c>
    </row>
    <row r="1237" spans="1:13">
      <c r="A1237" s="4">
        <v>149443</v>
      </c>
      <c r="B1237" s="2">
        <f>_xlfn.MAXIFS('业绩 (处理后数据)'!A:A,'业绩 (处理后数据)'!B:B,A1237)</f>
        <v>44379</v>
      </c>
      <c r="C1237" s="3">
        <f t="shared" si="172"/>
        <v>242</v>
      </c>
      <c r="D1237">
        <f>COUNTIFS('业绩 (处理后数据)'!B:B,A1237)</f>
        <v>2</v>
      </c>
      <c r="E1237">
        <f>SUMIFS('业绩 (处理后数据)'!O:O,'业绩 (处理后数据)'!B:B,A1237)</f>
        <v>14000</v>
      </c>
      <c r="F1237" s="4">
        <f t="shared" si="173"/>
        <v>3</v>
      </c>
      <c r="G1237" s="4">
        <f t="shared" si="174"/>
        <v>1</v>
      </c>
      <c r="H1237" s="4">
        <f t="shared" si="175"/>
        <v>3</v>
      </c>
      <c r="I1237" s="4" t="str">
        <f t="shared" si="176"/>
        <v>低</v>
      </c>
      <c r="J1237" s="4" t="str">
        <f t="shared" si="177"/>
        <v>低</v>
      </c>
      <c r="K1237" s="4" t="str">
        <f t="shared" si="178"/>
        <v>高</v>
      </c>
      <c r="L1237" s="4" t="str">
        <f t="shared" si="179"/>
        <v>低低高</v>
      </c>
      <c r="M1237" t="str">
        <f t="shared" si="180"/>
        <v>4.重要挽留用户</v>
      </c>
    </row>
    <row r="1238" spans="1:13">
      <c r="A1238" s="4">
        <v>158108</v>
      </c>
      <c r="B1238" s="2">
        <f>_xlfn.MAXIFS('业绩 (处理后数据)'!A:A,'业绩 (处理后数据)'!B:B,A1238)</f>
        <v>44361</v>
      </c>
      <c r="C1238" s="3">
        <f t="shared" si="172"/>
        <v>260</v>
      </c>
      <c r="D1238">
        <f>COUNTIFS('业绩 (处理后数据)'!B:B,A1238)</f>
        <v>1</v>
      </c>
      <c r="E1238">
        <f>SUMIFS('业绩 (处理后数据)'!O:O,'业绩 (处理后数据)'!B:B,A1238)</f>
        <v>469</v>
      </c>
      <c r="F1238" s="4">
        <f t="shared" si="173"/>
        <v>3</v>
      </c>
      <c r="G1238" s="4">
        <f t="shared" si="174"/>
        <v>1</v>
      </c>
      <c r="H1238" s="4">
        <f t="shared" si="175"/>
        <v>1</v>
      </c>
      <c r="I1238" s="4" t="str">
        <f t="shared" si="176"/>
        <v>低</v>
      </c>
      <c r="J1238" s="4" t="str">
        <f t="shared" si="177"/>
        <v>低</v>
      </c>
      <c r="K1238" s="4" t="str">
        <f t="shared" si="178"/>
        <v>低</v>
      </c>
      <c r="L1238" s="4" t="str">
        <f t="shared" si="179"/>
        <v>低低低</v>
      </c>
      <c r="M1238" t="str">
        <f t="shared" si="180"/>
        <v>8.一般挽留用户</v>
      </c>
    </row>
    <row r="1239" spans="1:13">
      <c r="A1239" s="4">
        <v>162526</v>
      </c>
      <c r="B1239" s="2">
        <f>_xlfn.MAXIFS('业绩 (处理后数据)'!A:A,'业绩 (处理后数据)'!B:B,A1239)</f>
        <v>44500</v>
      </c>
      <c r="C1239" s="3">
        <f t="shared" si="172"/>
        <v>121</v>
      </c>
      <c r="D1239">
        <f>COUNTIFS('业绩 (处理后数据)'!B:B,A1239)</f>
        <v>2</v>
      </c>
      <c r="E1239">
        <f>SUMIFS('业绩 (处理后数据)'!O:O,'业绩 (处理后数据)'!B:B,A1239)</f>
        <v>63268</v>
      </c>
      <c r="F1239" s="4">
        <f t="shared" si="173"/>
        <v>5</v>
      </c>
      <c r="G1239" s="4">
        <f t="shared" si="174"/>
        <v>1</v>
      </c>
      <c r="H1239" s="4">
        <f t="shared" si="175"/>
        <v>5</v>
      </c>
      <c r="I1239" s="4" t="str">
        <f t="shared" si="176"/>
        <v>高</v>
      </c>
      <c r="J1239" s="4" t="str">
        <f t="shared" si="177"/>
        <v>低</v>
      </c>
      <c r="K1239" s="4" t="str">
        <f t="shared" si="178"/>
        <v>高</v>
      </c>
      <c r="L1239" s="4" t="str">
        <f t="shared" si="179"/>
        <v>高低高</v>
      </c>
      <c r="M1239" t="str">
        <f t="shared" si="180"/>
        <v>2.重要发展用户</v>
      </c>
    </row>
    <row r="1240" spans="1:13">
      <c r="A1240" s="4">
        <v>149659</v>
      </c>
      <c r="B1240" s="2">
        <f>_xlfn.MAXIFS('业绩 (处理后数据)'!A:A,'业绩 (处理后数据)'!B:B,A1240)</f>
        <v>44361</v>
      </c>
      <c r="C1240" s="3">
        <f t="shared" si="172"/>
        <v>260</v>
      </c>
      <c r="D1240">
        <f>COUNTIFS('业绩 (处理后数据)'!B:B,A1240)</f>
        <v>1</v>
      </c>
      <c r="E1240">
        <f>SUMIFS('业绩 (处理后数据)'!O:O,'业绩 (处理后数据)'!B:B,A1240)</f>
        <v>21500</v>
      </c>
      <c r="F1240" s="4">
        <f t="shared" si="173"/>
        <v>3</v>
      </c>
      <c r="G1240" s="4">
        <f t="shared" si="174"/>
        <v>1</v>
      </c>
      <c r="H1240" s="4">
        <f t="shared" si="175"/>
        <v>4</v>
      </c>
      <c r="I1240" s="4" t="str">
        <f t="shared" si="176"/>
        <v>低</v>
      </c>
      <c r="J1240" s="4" t="str">
        <f t="shared" si="177"/>
        <v>低</v>
      </c>
      <c r="K1240" s="4" t="str">
        <f t="shared" si="178"/>
        <v>高</v>
      </c>
      <c r="L1240" s="4" t="str">
        <f t="shared" si="179"/>
        <v>低低高</v>
      </c>
      <c r="M1240" t="str">
        <f t="shared" si="180"/>
        <v>4.重要挽留用户</v>
      </c>
    </row>
    <row r="1241" spans="1:13">
      <c r="A1241" s="4">
        <v>174361</v>
      </c>
      <c r="B1241" s="2">
        <f>_xlfn.MAXIFS('业绩 (处理后数据)'!A:A,'业绩 (处理后数据)'!B:B,A1241)</f>
        <v>44361</v>
      </c>
      <c r="C1241" s="3">
        <f t="shared" si="172"/>
        <v>260</v>
      </c>
      <c r="D1241">
        <f>COUNTIFS('业绩 (处理后数据)'!B:B,A1241)</f>
        <v>1</v>
      </c>
      <c r="E1241">
        <f>SUMIFS('业绩 (处理后数据)'!O:O,'业绩 (处理后数据)'!B:B,A1241)</f>
        <v>11900</v>
      </c>
      <c r="F1241" s="4">
        <f t="shared" si="173"/>
        <v>3</v>
      </c>
      <c r="G1241" s="4">
        <f t="shared" si="174"/>
        <v>1</v>
      </c>
      <c r="H1241" s="4">
        <f t="shared" si="175"/>
        <v>3</v>
      </c>
      <c r="I1241" s="4" t="str">
        <f t="shared" si="176"/>
        <v>低</v>
      </c>
      <c r="J1241" s="4" t="str">
        <f t="shared" si="177"/>
        <v>低</v>
      </c>
      <c r="K1241" s="4" t="str">
        <f t="shared" si="178"/>
        <v>高</v>
      </c>
      <c r="L1241" s="4" t="str">
        <f t="shared" si="179"/>
        <v>低低高</v>
      </c>
      <c r="M1241" t="str">
        <f t="shared" si="180"/>
        <v>4.重要挽留用户</v>
      </c>
    </row>
    <row r="1242" spans="1:13">
      <c r="A1242" s="4">
        <v>175003</v>
      </c>
      <c r="B1242" s="2">
        <f>_xlfn.MAXIFS('业绩 (处理后数据)'!A:A,'业绩 (处理后数据)'!B:B,A1242)</f>
        <v>44361</v>
      </c>
      <c r="C1242" s="3">
        <f t="shared" si="172"/>
        <v>260</v>
      </c>
      <c r="D1242">
        <f>COUNTIFS('业绩 (处理后数据)'!B:B,A1242)</f>
        <v>1</v>
      </c>
      <c r="E1242">
        <f>SUMIFS('业绩 (处理后数据)'!O:O,'业绩 (处理后数据)'!B:B,A1242)</f>
        <v>0</v>
      </c>
      <c r="F1242" s="4">
        <f t="shared" si="173"/>
        <v>3</v>
      </c>
      <c r="G1242" s="4">
        <f t="shared" si="174"/>
        <v>1</v>
      </c>
      <c r="H1242" s="4">
        <f t="shared" si="175"/>
        <v>1</v>
      </c>
      <c r="I1242" s="4" t="str">
        <f t="shared" si="176"/>
        <v>低</v>
      </c>
      <c r="J1242" s="4" t="str">
        <f t="shared" si="177"/>
        <v>低</v>
      </c>
      <c r="K1242" s="4" t="str">
        <f t="shared" si="178"/>
        <v>低</v>
      </c>
      <c r="L1242" s="4" t="str">
        <f t="shared" si="179"/>
        <v>低低低</v>
      </c>
      <c r="M1242" t="str">
        <f t="shared" si="180"/>
        <v>8.一般挽留用户</v>
      </c>
    </row>
    <row r="1243" spans="1:13">
      <c r="A1243" s="4">
        <v>161780</v>
      </c>
      <c r="B1243" s="2">
        <f>_xlfn.MAXIFS('业绩 (处理后数据)'!A:A,'业绩 (处理后数据)'!B:B,A1243)</f>
        <v>44361</v>
      </c>
      <c r="C1243" s="3">
        <f t="shared" si="172"/>
        <v>260</v>
      </c>
      <c r="D1243">
        <f>COUNTIFS('业绩 (处理后数据)'!B:B,A1243)</f>
        <v>1</v>
      </c>
      <c r="E1243">
        <f>SUMIFS('业绩 (处理后数据)'!O:O,'业绩 (处理后数据)'!B:B,A1243)</f>
        <v>11650</v>
      </c>
      <c r="F1243" s="4">
        <f t="shared" si="173"/>
        <v>3</v>
      </c>
      <c r="G1243" s="4">
        <f t="shared" si="174"/>
        <v>1</v>
      </c>
      <c r="H1243" s="4">
        <f t="shared" si="175"/>
        <v>3</v>
      </c>
      <c r="I1243" s="4" t="str">
        <f t="shared" si="176"/>
        <v>低</v>
      </c>
      <c r="J1243" s="4" t="str">
        <f t="shared" si="177"/>
        <v>低</v>
      </c>
      <c r="K1243" s="4" t="str">
        <f t="shared" si="178"/>
        <v>高</v>
      </c>
      <c r="L1243" s="4" t="str">
        <f t="shared" si="179"/>
        <v>低低高</v>
      </c>
      <c r="M1243" t="str">
        <f t="shared" si="180"/>
        <v>4.重要挽留用户</v>
      </c>
    </row>
    <row r="1244" spans="1:13">
      <c r="A1244" s="4">
        <v>148582</v>
      </c>
      <c r="B1244" s="2">
        <f>_xlfn.MAXIFS('业绩 (处理后数据)'!A:A,'业绩 (处理后数据)'!B:B,A1244)</f>
        <v>44361</v>
      </c>
      <c r="C1244" s="3">
        <f t="shared" si="172"/>
        <v>260</v>
      </c>
      <c r="D1244">
        <f>COUNTIFS('业绩 (处理后数据)'!B:B,A1244)</f>
        <v>1</v>
      </c>
      <c r="E1244">
        <f>SUMIFS('业绩 (处理后数据)'!O:O,'业绩 (处理后数据)'!B:B,A1244)</f>
        <v>10000</v>
      </c>
      <c r="F1244" s="4">
        <f t="shared" si="173"/>
        <v>3</v>
      </c>
      <c r="G1244" s="4">
        <f t="shared" si="174"/>
        <v>1</v>
      </c>
      <c r="H1244" s="4">
        <f t="shared" si="175"/>
        <v>3</v>
      </c>
      <c r="I1244" s="4" t="str">
        <f t="shared" si="176"/>
        <v>低</v>
      </c>
      <c r="J1244" s="4" t="str">
        <f t="shared" si="177"/>
        <v>低</v>
      </c>
      <c r="K1244" s="4" t="str">
        <f t="shared" si="178"/>
        <v>高</v>
      </c>
      <c r="L1244" s="4" t="str">
        <f t="shared" si="179"/>
        <v>低低高</v>
      </c>
      <c r="M1244" t="str">
        <f t="shared" si="180"/>
        <v>4.重要挽留用户</v>
      </c>
    </row>
    <row r="1245" spans="1:13">
      <c r="A1245" s="4">
        <v>153990</v>
      </c>
      <c r="B1245" s="2">
        <f>_xlfn.MAXIFS('业绩 (处理后数据)'!A:A,'业绩 (处理后数据)'!B:B,A1245)</f>
        <v>44362</v>
      </c>
      <c r="C1245" s="3">
        <f t="shared" si="172"/>
        <v>259</v>
      </c>
      <c r="D1245">
        <f>COUNTIFS('业绩 (处理后数据)'!B:B,A1245)</f>
        <v>1</v>
      </c>
      <c r="E1245">
        <f>SUMIFS('业绩 (处理后数据)'!O:O,'业绩 (处理后数据)'!B:B,A1245)</f>
        <v>9633</v>
      </c>
      <c r="F1245" s="4">
        <f t="shared" si="173"/>
        <v>3</v>
      </c>
      <c r="G1245" s="4">
        <f t="shared" si="174"/>
        <v>1</v>
      </c>
      <c r="H1245" s="4">
        <f t="shared" si="175"/>
        <v>3</v>
      </c>
      <c r="I1245" s="4" t="str">
        <f t="shared" si="176"/>
        <v>低</v>
      </c>
      <c r="J1245" s="4" t="str">
        <f t="shared" si="177"/>
        <v>低</v>
      </c>
      <c r="K1245" s="4" t="str">
        <f t="shared" si="178"/>
        <v>高</v>
      </c>
      <c r="L1245" s="4" t="str">
        <f t="shared" si="179"/>
        <v>低低高</v>
      </c>
      <c r="M1245" t="str">
        <f t="shared" si="180"/>
        <v>4.重要挽留用户</v>
      </c>
    </row>
    <row r="1246" spans="1:13">
      <c r="A1246" s="4">
        <v>158286</v>
      </c>
      <c r="B1246" s="2">
        <f>_xlfn.MAXIFS('业绩 (处理后数据)'!A:A,'业绩 (处理后数据)'!B:B,A1246)</f>
        <v>44563</v>
      </c>
      <c r="C1246" s="3">
        <f t="shared" si="172"/>
        <v>58</v>
      </c>
      <c r="D1246">
        <f>COUNTIFS('业绩 (处理后数据)'!B:B,A1246)</f>
        <v>3</v>
      </c>
      <c r="E1246">
        <f>SUMIFS('业绩 (处理后数据)'!O:O,'业绩 (处理后数据)'!B:B,A1246)</f>
        <v>18760</v>
      </c>
      <c r="F1246" s="4">
        <f t="shared" si="173"/>
        <v>5</v>
      </c>
      <c r="G1246" s="4">
        <f t="shared" si="174"/>
        <v>2</v>
      </c>
      <c r="H1246" s="4">
        <f t="shared" si="175"/>
        <v>4</v>
      </c>
      <c r="I1246" s="4" t="str">
        <f t="shared" si="176"/>
        <v>高</v>
      </c>
      <c r="J1246" s="4" t="str">
        <f t="shared" si="177"/>
        <v>高</v>
      </c>
      <c r="K1246" s="4" t="str">
        <f t="shared" si="178"/>
        <v>高</v>
      </c>
      <c r="L1246" s="4" t="str">
        <f t="shared" si="179"/>
        <v>高高高</v>
      </c>
      <c r="M1246" t="str">
        <f t="shared" si="180"/>
        <v>1.重要价值用户</v>
      </c>
    </row>
    <row r="1247" spans="1:13">
      <c r="A1247" s="4">
        <v>153994</v>
      </c>
      <c r="B1247" s="2">
        <f>_xlfn.MAXIFS('业绩 (处理后数据)'!A:A,'业绩 (处理后数据)'!B:B,A1247)</f>
        <v>44396</v>
      </c>
      <c r="C1247" s="3">
        <f t="shared" si="172"/>
        <v>225</v>
      </c>
      <c r="D1247">
        <f>COUNTIFS('业绩 (处理后数据)'!B:B,A1247)</f>
        <v>2</v>
      </c>
      <c r="E1247">
        <f>SUMIFS('业绩 (处理后数据)'!O:O,'业绩 (处理后数据)'!B:B,A1247)</f>
        <v>6199</v>
      </c>
      <c r="F1247" s="4">
        <f t="shared" si="173"/>
        <v>3</v>
      </c>
      <c r="G1247" s="4">
        <f t="shared" si="174"/>
        <v>1</v>
      </c>
      <c r="H1247" s="4">
        <f t="shared" si="175"/>
        <v>2</v>
      </c>
      <c r="I1247" s="4" t="str">
        <f t="shared" si="176"/>
        <v>低</v>
      </c>
      <c r="J1247" s="4" t="str">
        <f t="shared" si="177"/>
        <v>低</v>
      </c>
      <c r="K1247" s="4" t="str">
        <f t="shared" si="178"/>
        <v>低</v>
      </c>
      <c r="L1247" s="4" t="str">
        <f t="shared" si="179"/>
        <v>低低低</v>
      </c>
      <c r="M1247" t="str">
        <f t="shared" si="180"/>
        <v>8.一般挽留用户</v>
      </c>
    </row>
    <row r="1248" spans="1:13">
      <c r="A1248" s="4">
        <v>154559</v>
      </c>
      <c r="B1248" s="2">
        <f>_xlfn.MAXIFS('业绩 (处理后数据)'!A:A,'业绩 (处理后数据)'!B:B,A1248)</f>
        <v>44365</v>
      </c>
      <c r="C1248" s="3">
        <f t="shared" si="172"/>
        <v>256</v>
      </c>
      <c r="D1248">
        <f>COUNTIFS('业绩 (处理后数据)'!B:B,A1248)</f>
        <v>2</v>
      </c>
      <c r="E1248">
        <f>SUMIFS('业绩 (处理后数据)'!O:O,'业绩 (处理后数据)'!B:B,A1248)</f>
        <v>1280</v>
      </c>
      <c r="F1248" s="4">
        <f t="shared" si="173"/>
        <v>3</v>
      </c>
      <c r="G1248" s="4">
        <f t="shared" si="174"/>
        <v>1</v>
      </c>
      <c r="H1248" s="4">
        <f t="shared" si="175"/>
        <v>1</v>
      </c>
      <c r="I1248" s="4" t="str">
        <f t="shared" si="176"/>
        <v>低</v>
      </c>
      <c r="J1248" s="4" t="str">
        <f t="shared" si="177"/>
        <v>低</v>
      </c>
      <c r="K1248" s="4" t="str">
        <f t="shared" si="178"/>
        <v>低</v>
      </c>
      <c r="L1248" s="4" t="str">
        <f t="shared" si="179"/>
        <v>低低低</v>
      </c>
      <c r="M1248" t="str">
        <f t="shared" si="180"/>
        <v>8.一般挽留用户</v>
      </c>
    </row>
    <row r="1249" spans="1:13">
      <c r="A1249" s="4">
        <v>150148</v>
      </c>
      <c r="B1249" s="2">
        <f>_xlfn.MAXIFS('业绩 (处理后数据)'!A:A,'业绩 (处理后数据)'!B:B,A1249)</f>
        <v>44364</v>
      </c>
      <c r="C1249" s="3">
        <f t="shared" si="172"/>
        <v>257</v>
      </c>
      <c r="D1249">
        <f>COUNTIFS('业绩 (处理后数据)'!B:B,A1249)</f>
        <v>2</v>
      </c>
      <c r="E1249">
        <f>SUMIFS('业绩 (处理后数据)'!O:O,'业绩 (处理后数据)'!B:B,A1249)</f>
        <v>9540</v>
      </c>
      <c r="F1249" s="4">
        <f t="shared" si="173"/>
        <v>3</v>
      </c>
      <c r="G1249" s="4">
        <f t="shared" si="174"/>
        <v>1</v>
      </c>
      <c r="H1249" s="4">
        <f t="shared" si="175"/>
        <v>3</v>
      </c>
      <c r="I1249" s="4" t="str">
        <f t="shared" si="176"/>
        <v>低</v>
      </c>
      <c r="J1249" s="4" t="str">
        <f t="shared" si="177"/>
        <v>低</v>
      </c>
      <c r="K1249" s="4" t="str">
        <f t="shared" si="178"/>
        <v>高</v>
      </c>
      <c r="L1249" s="4" t="str">
        <f t="shared" si="179"/>
        <v>低低高</v>
      </c>
      <c r="M1249" t="str">
        <f t="shared" si="180"/>
        <v>4.重要挽留用户</v>
      </c>
    </row>
    <row r="1250" spans="1:13">
      <c r="A1250" s="4">
        <v>161853</v>
      </c>
      <c r="B1250" s="2">
        <f>_xlfn.MAXIFS('业绩 (处理后数据)'!A:A,'业绩 (处理后数据)'!B:B,A1250)</f>
        <v>44363</v>
      </c>
      <c r="C1250" s="3">
        <f t="shared" si="172"/>
        <v>258</v>
      </c>
      <c r="D1250">
        <f>COUNTIFS('业绩 (处理后数据)'!B:B,A1250)</f>
        <v>1</v>
      </c>
      <c r="E1250">
        <f>SUMIFS('业绩 (处理后数据)'!O:O,'业绩 (处理后数据)'!B:B,A1250)</f>
        <v>24460</v>
      </c>
      <c r="F1250" s="4">
        <f t="shared" si="173"/>
        <v>3</v>
      </c>
      <c r="G1250" s="4">
        <f t="shared" si="174"/>
        <v>1</v>
      </c>
      <c r="H1250" s="4">
        <f t="shared" si="175"/>
        <v>4</v>
      </c>
      <c r="I1250" s="4" t="str">
        <f t="shared" si="176"/>
        <v>低</v>
      </c>
      <c r="J1250" s="4" t="str">
        <f t="shared" si="177"/>
        <v>低</v>
      </c>
      <c r="K1250" s="4" t="str">
        <f t="shared" si="178"/>
        <v>高</v>
      </c>
      <c r="L1250" s="4" t="str">
        <f t="shared" si="179"/>
        <v>低低高</v>
      </c>
      <c r="M1250" t="str">
        <f t="shared" si="180"/>
        <v>4.重要挽留用户</v>
      </c>
    </row>
    <row r="1251" spans="1:13">
      <c r="A1251" s="4">
        <v>149066</v>
      </c>
      <c r="B1251" s="2">
        <f>_xlfn.MAXIFS('业绩 (处理后数据)'!A:A,'业绩 (处理后数据)'!B:B,A1251)</f>
        <v>44395</v>
      </c>
      <c r="C1251" s="3">
        <f t="shared" si="172"/>
        <v>226</v>
      </c>
      <c r="D1251">
        <f>COUNTIFS('业绩 (处理后数据)'!B:B,A1251)</f>
        <v>3</v>
      </c>
      <c r="E1251">
        <f>SUMIFS('业绩 (处理后数据)'!O:O,'业绩 (处理后数据)'!B:B,A1251)</f>
        <v>420000</v>
      </c>
      <c r="F1251" s="4">
        <f t="shared" si="173"/>
        <v>3</v>
      </c>
      <c r="G1251" s="4">
        <f t="shared" si="174"/>
        <v>2</v>
      </c>
      <c r="H1251" s="4">
        <f t="shared" si="175"/>
        <v>5</v>
      </c>
      <c r="I1251" s="4" t="str">
        <f t="shared" si="176"/>
        <v>低</v>
      </c>
      <c r="J1251" s="4" t="str">
        <f t="shared" si="177"/>
        <v>高</v>
      </c>
      <c r="K1251" s="4" t="str">
        <f t="shared" si="178"/>
        <v>高</v>
      </c>
      <c r="L1251" s="4" t="str">
        <f t="shared" si="179"/>
        <v>低高高</v>
      </c>
      <c r="M1251" t="str">
        <f t="shared" si="180"/>
        <v>3.重要保持用户</v>
      </c>
    </row>
    <row r="1252" spans="1:13">
      <c r="A1252" s="4">
        <v>149886</v>
      </c>
      <c r="B1252" s="2">
        <f>_xlfn.MAXIFS('业绩 (处理后数据)'!A:A,'业绩 (处理后数据)'!B:B,A1252)</f>
        <v>44363</v>
      </c>
      <c r="C1252" s="3">
        <f t="shared" si="172"/>
        <v>258</v>
      </c>
      <c r="D1252">
        <f>COUNTIFS('业绩 (处理后数据)'!B:B,A1252)</f>
        <v>1</v>
      </c>
      <c r="E1252">
        <f>SUMIFS('业绩 (处理后数据)'!O:O,'业绩 (处理后数据)'!B:B,A1252)</f>
        <v>0</v>
      </c>
      <c r="F1252" s="4">
        <f t="shared" si="173"/>
        <v>3</v>
      </c>
      <c r="G1252" s="4">
        <f t="shared" si="174"/>
        <v>1</v>
      </c>
      <c r="H1252" s="4">
        <f t="shared" si="175"/>
        <v>1</v>
      </c>
      <c r="I1252" s="4" t="str">
        <f t="shared" si="176"/>
        <v>低</v>
      </c>
      <c r="J1252" s="4" t="str">
        <f t="shared" si="177"/>
        <v>低</v>
      </c>
      <c r="K1252" s="4" t="str">
        <f t="shared" si="178"/>
        <v>低</v>
      </c>
      <c r="L1252" s="4" t="str">
        <f t="shared" si="179"/>
        <v>低低低</v>
      </c>
      <c r="M1252" t="str">
        <f t="shared" si="180"/>
        <v>8.一般挽留用户</v>
      </c>
    </row>
    <row r="1253" spans="1:13">
      <c r="A1253" s="4">
        <v>156651</v>
      </c>
      <c r="B1253" s="2">
        <f>_xlfn.MAXIFS('业绩 (处理后数据)'!A:A,'业绩 (处理后数据)'!B:B,A1253)</f>
        <v>44363</v>
      </c>
      <c r="C1253" s="3">
        <f t="shared" si="172"/>
        <v>258</v>
      </c>
      <c r="D1253">
        <f>COUNTIFS('业绩 (处理后数据)'!B:B,A1253)</f>
        <v>1</v>
      </c>
      <c r="E1253">
        <f>SUMIFS('业绩 (处理后数据)'!O:O,'业绩 (处理后数据)'!B:B,A1253)</f>
        <v>3513</v>
      </c>
      <c r="F1253" s="4">
        <f t="shared" si="173"/>
        <v>3</v>
      </c>
      <c r="G1253" s="4">
        <f t="shared" si="174"/>
        <v>1</v>
      </c>
      <c r="H1253" s="4">
        <f t="shared" si="175"/>
        <v>2</v>
      </c>
      <c r="I1253" s="4" t="str">
        <f t="shared" si="176"/>
        <v>低</v>
      </c>
      <c r="J1253" s="4" t="str">
        <f t="shared" si="177"/>
        <v>低</v>
      </c>
      <c r="K1253" s="4" t="str">
        <f t="shared" si="178"/>
        <v>低</v>
      </c>
      <c r="L1253" s="4" t="str">
        <f t="shared" si="179"/>
        <v>低低低</v>
      </c>
      <c r="M1253" t="str">
        <f t="shared" si="180"/>
        <v>8.一般挽留用户</v>
      </c>
    </row>
    <row r="1254" spans="1:13">
      <c r="A1254" s="4">
        <v>156798</v>
      </c>
      <c r="B1254" s="2">
        <f>_xlfn.MAXIFS('业绩 (处理后数据)'!A:A,'业绩 (处理后数据)'!B:B,A1254)</f>
        <v>44380</v>
      </c>
      <c r="C1254" s="3">
        <f t="shared" si="172"/>
        <v>241</v>
      </c>
      <c r="D1254">
        <f>COUNTIFS('业绩 (处理后数据)'!B:B,A1254)</f>
        <v>2</v>
      </c>
      <c r="E1254">
        <f>SUMIFS('业绩 (处理后数据)'!O:O,'业绩 (处理后数据)'!B:B,A1254)</f>
        <v>11400</v>
      </c>
      <c r="F1254" s="4">
        <f t="shared" si="173"/>
        <v>3</v>
      </c>
      <c r="G1254" s="4">
        <f t="shared" si="174"/>
        <v>1</v>
      </c>
      <c r="H1254" s="4">
        <f t="shared" si="175"/>
        <v>3</v>
      </c>
      <c r="I1254" s="4" t="str">
        <f t="shared" si="176"/>
        <v>低</v>
      </c>
      <c r="J1254" s="4" t="str">
        <f t="shared" si="177"/>
        <v>低</v>
      </c>
      <c r="K1254" s="4" t="str">
        <f t="shared" si="178"/>
        <v>高</v>
      </c>
      <c r="L1254" s="4" t="str">
        <f t="shared" si="179"/>
        <v>低低高</v>
      </c>
      <c r="M1254" t="str">
        <f t="shared" si="180"/>
        <v>4.重要挽留用户</v>
      </c>
    </row>
    <row r="1255" spans="1:13">
      <c r="A1255" s="4">
        <v>157225</v>
      </c>
      <c r="B1255" s="2">
        <f>_xlfn.MAXIFS('业绩 (处理后数据)'!A:A,'业绩 (处理后数据)'!B:B,A1255)</f>
        <v>44364</v>
      </c>
      <c r="C1255" s="3">
        <f t="shared" si="172"/>
        <v>257</v>
      </c>
      <c r="D1255">
        <f>COUNTIFS('业绩 (处理后数据)'!B:B,A1255)</f>
        <v>1</v>
      </c>
      <c r="E1255">
        <f>SUMIFS('业绩 (处理后数据)'!O:O,'业绩 (处理后数据)'!B:B,A1255)</f>
        <v>8000</v>
      </c>
      <c r="F1255" s="4">
        <f t="shared" si="173"/>
        <v>3</v>
      </c>
      <c r="G1255" s="4">
        <f t="shared" si="174"/>
        <v>1</v>
      </c>
      <c r="H1255" s="4">
        <f t="shared" si="175"/>
        <v>3</v>
      </c>
      <c r="I1255" s="4" t="str">
        <f t="shared" si="176"/>
        <v>低</v>
      </c>
      <c r="J1255" s="4" t="str">
        <f t="shared" si="177"/>
        <v>低</v>
      </c>
      <c r="K1255" s="4" t="str">
        <f t="shared" si="178"/>
        <v>高</v>
      </c>
      <c r="L1255" s="4" t="str">
        <f t="shared" si="179"/>
        <v>低低高</v>
      </c>
      <c r="M1255" t="str">
        <f t="shared" si="180"/>
        <v>4.重要挽留用户</v>
      </c>
    </row>
    <row r="1256" spans="1:13">
      <c r="A1256" s="4">
        <v>161348</v>
      </c>
      <c r="B1256" s="2">
        <f>_xlfn.MAXIFS('业绩 (处理后数据)'!A:A,'业绩 (处理后数据)'!B:B,A1256)</f>
        <v>44364</v>
      </c>
      <c r="C1256" s="3">
        <f t="shared" si="172"/>
        <v>257</v>
      </c>
      <c r="D1256">
        <f>COUNTIFS('业绩 (处理后数据)'!B:B,A1256)</f>
        <v>1</v>
      </c>
      <c r="E1256">
        <f>SUMIFS('业绩 (处理后数据)'!O:O,'业绩 (处理后数据)'!B:B,A1256)</f>
        <v>890</v>
      </c>
      <c r="F1256" s="4">
        <f t="shared" si="173"/>
        <v>3</v>
      </c>
      <c r="G1256" s="4">
        <f t="shared" si="174"/>
        <v>1</v>
      </c>
      <c r="H1256" s="4">
        <f t="shared" si="175"/>
        <v>1</v>
      </c>
      <c r="I1256" s="4" t="str">
        <f t="shared" si="176"/>
        <v>低</v>
      </c>
      <c r="J1256" s="4" t="str">
        <f t="shared" si="177"/>
        <v>低</v>
      </c>
      <c r="K1256" s="4" t="str">
        <f t="shared" si="178"/>
        <v>低</v>
      </c>
      <c r="L1256" s="4" t="str">
        <f t="shared" si="179"/>
        <v>低低低</v>
      </c>
      <c r="M1256" t="str">
        <f t="shared" si="180"/>
        <v>8.一般挽留用户</v>
      </c>
    </row>
    <row r="1257" spans="1:13">
      <c r="A1257" s="4">
        <v>143268</v>
      </c>
      <c r="B1257" s="2">
        <f>_xlfn.MAXIFS('业绩 (处理后数据)'!A:A,'业绩 (处理后数据)'!B:B,A1257)</f>
        <v>44364</v>
      </c>
      <c r="C1257" s="3">
        <f t="shared" si="172"/>
        <v>257</v>
      </c>
      <c r="D1257">
        <f>COUNTIFS('业绩 (处理后数据)'!B:B,A1257)</f>
        <v>1</v>
      </c>
      <c r="E1257">
        <f>SUMIFS('业绩 (处理后数据)'!O:O,'业绩 (处理后数据)'!B:B,A1257)</f>
        <v>16978</v>
      </c>
      <c r="F1257" s="4">
        <f t="shared" si="173"/>
        <v>3</v>
      </c>
      <c r="G1257" s="4">
        <f t="shared" si="174"/>
        <v>1</v>
      </c>
      <c r="H1257" s="4">
        <f t="shared" si="175"/>
        <v>4</v>
      </c>
      <c r="I1257" s="4" t="str">
        <f t="shared" si="176"/>
        <v>低</v>
      </c>
      <c r="J1257" s="4" t="str">
        <f t="shared" si="177"/>
        <v>低</v>
      </c>
      <c r="K1257" s="4" t="str">
        <f t="shared" si="178"/>
        <v>高</v>
      </c>
      <c r="L1257" s="4" t="str">
        <f t="shared" si="179"/>
        <v>低低高</v>
      </c>
      <c r="M1257" t="str">
        <f t="shared" si="180"/>
        <v>4.重要挽留用户</v>
      </c>
    </row>
    <row r="1258" spans="1:13">
      <c r="A1258" s="4">
        <v>156814</v>
      </c>
      <c r="B1258" s="2">
        <f>_xlfn.MAXIFS('业绩 (处理后数据)'!A:A,'业绩 (处理后数据)'!B:B,A1258)</f>
        <v>44512</v>
      </c>
      <c r="C1258" s="3">
        <f t="shared" si="172"/>
        <v>109</v>
      </c>
      <c r="D1258">
        <f>COUNTIFS('业绩 (处理后数据)'!B:B,A1258)</f>
        <v>2</v>
      </c>
      <c r="E1258">
        <f>SUMIFS('业绩 (处理后数据)'!O:O,'业绩 (处理后数据)'!B:B,A1258)</f>
        <v>9578</v>
      </c>
      <c r="F1258" s="4">
        <f t="shared" si="173"/>
        <v>5</v>
      </c>
      <c r="G1258" s="4">
        <f t="shared" si="174"/>
        <v>1</v>
      </c>
      <c r="H1258" s="4">
        <f t="shared" si="175"/>
        <v>3</v>
      </c>
      <c r="I1258" s="4" t="str">
        <f t="shared" si="176"/>
        <v>高</v>
      </c>
      <c r="J1258" s="4" t="str">
        <f t="shared" si="177"/>
        <v>低</v>
      </c>
      <c r="K1258" s="4" t="str">
        <f t="shared" si="178"/>
        <v>高</v>
      </c>
      <c r="L1258" s="4" t="str">
        <f t="shared" si="179"/>
        <v>高低高</v>
      </c>
      <c r="M1258" t="str">
        <f t="shared" si="180"/>
        <v>2.重要发展用户</v>
      </c>
    </row>
    <row r="1259" spans="1:13">
      <c r="A1259" s="4">
        <v>152210</v>
      </c>
      <c r="B1259" s="2">
        <f>_xlfn.MAXIFS('业绩 (处理后数据)'!A:A,'业绩 (处理后数据)'!B:B,A1259)</f>
        <v>44364</v>
      </c>
      <c r="C1259" s="3">
        <f t="shared" si="172"/>
        <v>257</v>
      </c>
      <c r="D1259">
        <f>COUNTIFS('业绩 (处理后数据)'!B:B,A1259)</f>
        <v>1</v>
      </c>
      <c r="E1259">
        <f>SUMIFS('业绩 (处理后数据)'!O:O,'业绩 (处理后数据)'!B:B,A1259)</f>
        <v>0</v>
      </c>
      <c r="F1259" s="4">
        <f t="shared" si="173"/>
        <v>3</v>
      </c>
      <c r="G1259" s="4">
        <f t="shared" si="174"/>
        <v>1</v>
      </c>
      <c r="H1259" s="4">
        <f t="shared" si="175"/>
        <v>1</v>
      </c>
      <c r="I1259" s="4" t="str">
        <f t="shared" si="176"/>
        <v>低</v>
      </c>
      <c r="J1259" s="4" t="str">
        <f t="shared" si="177"/>
        <v>低</v>
      </c>
      <c r="K1259" s="4" t="str">
        <f t="shared" si="178"/>
        <v>低</v>
      </c>
      <c r="L1259" s="4" t="str">
        <f t="shared" si="179"/>
        <v>低低低</v>
      </c>
      <c r="M1259" t="str">
        <f t="shared" si="180"/>
        <v>8.一般挽留用户</v>
      </c>
    </row>
    <row r="1260" spans="1:13">
      <c r="A1260" s="4">
        <v>150621</v>
      </c>
      <c r="B1260" s="2">
        <f>_xlfn.MAXIFS('业绩 (处理后数据)'!A:A,'业绩 (处理后数据)'!B:B,A1260)</f>
        <v>44364</v>
      </c>
      <c r="C1260" s="3">
        <f t="shared" si="172"/>
        <v>257</v>
      </c>
      <c r="D1260">
        <f>COUNTIFS('业绩 (处理后数据)'!B:B,A1260)</f>
        <v>1</v>
      </c>
      <c r="E1260">
        <f>SUMIFS('业绩 (处理后数据)'!O:O,'业绩 (处理后数据)'!B:B,A1260)</f>
        <v>0</v>
      </c>
      <c r="F1260" s="4">
        <f t="shared" si="173"/>
        <v>3</v>
      </c>
      <c r="G1260" s="4">
        <f t="shared" si="174"/>
        <v>1</v>
      </c>
      <c r="H1260" s="4">
        <f t="shared" si="175"/>
        <v>1</v>
      </c>
      <c r="I1260" s="4" t="str">
        <f t="shared" si="176"/>
        <v>低</v>
      </c>
      <c r="J1260" s="4" t="str">
        <f t="shared" si="177"/>
        <v>低</v>
      </c>
      <c r="K1260" s="4" t="str">
        <f t="shared" si="178"/>
        <v>低</v>
      </c>
      <c r="L1260" s="4" t="str">
        <f t="shared" si="179"/>
        <v>低低低</v>
      </c>
      <c r="M1260" t="str">
        <f t="shared" si="180"/>
        <v>8.一般挽留用户</v>
      </c>
    </row>
    <row r="1261" spans="1:13">
      <c r="A1261" s="4">
        <v>161072</v>
      </c>
      <c r="B1261" s="2">
        <f>_xlfn.MAXIFS('业绩 (处理后数据)'!A:A,'业绩 (处理后数据)'!B:B,A1261)</f>
        <v>44364</v>
      </c>
      <c r="C1261" s="3">
        <f t="shared" si="172"/>
        <v>257</v>
      </c>
      <c r="D1261">
        <f>COUNTIFS('业绩 (处理后数据)'!B:B,A1261)</f>
        <v>1</v>
      </c>
      <c r="E1261">
        <f>SUMIFS('业绩 (处理后数据)'!O:O,'业绩 (处理后数据)'!B:B,A1261)</f>
        <v>6980</v>
      </c>
      <c r="F1261" s="4">
        <f t="shared" si="173"/>
        <v>3</v>
      </c>
      <c r="G1261" s="4">
        <f t="shared" si="174"/>
        <v>1</v>
      </c>
      <c r="H1261" s="4">
        <f t="shared" si="175"/>
        <v>2</v>
      </c>
      <c r="I1261" s="4" t="str">
        <f t="shared" si="176"/>
        <v>低</v>
      </c>
      <c r="J1261" s="4" t="str">
        <f t="shared" si="177"/>
        <v>低</v>
      </c>
      <c r="K1261" s="4" t="str">
        <f t="shared" si="178"/>
        <v>低</v>
      </c>
      <c r="L1261" s="4" t="str">
        <f t="shared" si="179"/>
        <v>低低低</v>
      </c>
      <c r="M1261" t="str">
        <f t="shared" si="180"/>
        <v>8.一般挽留用户</v>
      </c>
    </row>
    <row r="1262" spans="1:13">
      <c r="A1262" s="4">
        <v>144001</v>
      </c>
      <c r="B1262" s="2">
        <f>_xlfn.MAXIFS('业绩 (处理后数据)'!A:A,'业绩 (处理后数据)'!B:B,A1262)</f>
        <v>44364</v>
      </c>
      <c r="C1262" s="3">
        <f t="shared" si="172"/>
        <v>257</v>
      </c>
      <c r="D1262">
        <f>COUNTIFS('业绩 (处理后数据)'!B:B,A1262)</f>
        <v>1</v>
      </c>
      <c r="E1262">
        <f>SUMIFS('业绩 (处理后数据)'!O:O,'业绩 (处理后数据)'!B:B,A1262)</f>
        <v>0</v>
      </c>
      <c r="F1262" s="4">
        <f t="shared" si="173"/>
        <v>3</v>
      </c>
      <c r="G1262" s="4">
        <f t="shared" si="174"/>
        <v>1</v>
      </c>
      <c r="H1262" s="4">
        <f t="shared" si="175"/>
        <v>1</v>
      </c>
      <c r="I1262" s="4" t="str">
        <f t="shared" si="176"/>
        <v>低</v>
      </c>
      <c r="J1262" s="4" t="str">
        <f t="shared" si="177"/>
        <v>低</v>
      </c>
      <c r="K1262" s="4" t="str">
        <f t="shared" si="178"/>
        <v>低</v>
      </c>
      <c r="L1262" s="4" t="str">
        <f t="shared" si="179"/>
        <v>低低低</v>
      </c>
      <c r="M1262" t="str">
        <f t="shared" si="180"/>
        <v>8.一般挽留用户</v>
      </c>
    </row>
    <row r="1263" spans="1:13">
      <c r="A1263" s="4">
        <v>152417</v>
      </c>
      <c r="B1263" s="2">
        <f>_xlfn.MAXIFS('业绩 (处理后数据)'!A:A,'业绩 (处理后数据)'!B:B,A1263)</f>
        <v>44433</v>
      </c>
      <c r="C1263" s="3">
        <f t="shared" si="172"/>
        <v>188</v>
      </c>
      <c r="D1263">
        <f>COUNTIFS('业绩 (处理后数据)'!B:B,A1263)</f>
        <v>2</v>
      </c>
      <c r="E1263">
        <f>SUMIFS('业绩 (处理后数据)'!O:O,'业绩 (处理后数据)'!B:B,A1263)</f>
        <v>1980</v>
      </c>
      <c r="F1263" s="4">
        <f t="shared" si="173"/>
        <v>4</v>
      </c>
      <c r="G1263" s="4">
        <f t="shared" si="174"/>
        <v>1</v>
      </c>
      <c r="H1263" s="4">
        <f t="shared" si="175"/>
        <v>1</v>
      </c>
      <c r="I1263" s="4" t="str">
        <f t="shared" si="176"/>
        <v>高</v>
      </c>
      <c r="J1263" s="4" t="str">
        <f t="shared" si="177"/>
        <v>低</v>
      </c>
      <c r="K1263" s="4" t="str">
        <f t="shared" si="178"/>
        <v>低</v>
      </c>
      <c r="L1263" s="4" t="str">
        <f t="shared" si="179"/>
        <v>高低低</v>
      </c>
      <c r="M1263" t="str">
        <f t="shared" si="180"/>
        <v>6.一般发展用户</v>
      </c>
    </row>
    <row r="1264" spans="1:13">
      <c r="A1264" s="4">
        <v>146006</v>
      </c>
      <c r="B1264" s="2">
        <f>_xlfn.MAXIFS('业绩 (处理后数据)'!A:A,'业绩 (处理后数据)'!B:B,A1264)</f>
        <v>44564</v>
      </c>
      <c r="C1264" s="3">
        <f t="shared" si="172"/>
        <v>57</v>
      </c>
      <c r="D1264">
        <f>COUNTIFS('业绩 (处理后数据)'!B:B,A1264)</f>
        <v>2</v>
      </c>
      <c r="E1264">
        <f>SUMIFS('业绩 (处理后数据)'!O:O,'业绩 (处理后数据)'!B:B,A1264)</f>
        <v>13661</v>
      </c>
      <c r="F1264" s="4">
        <f t="shared" si="173"/>
        <v>5</v>
      </c>
      <c r="G1264" s="4">
        <f t="shared" si="174"/>
        <v>1</v>
      </c>
      <c r="H1264" s="4">
        <f t="shared" si="175"/>
        <v>3</v>
      </c>
      <c r="I1264" s="4" t="str">
        <f t="shared" si="176"/>
        <v>高</v>
      </c>
      <c r="J1264" s="4" t="str">
        <f t="shared" si="177"/>
        <v>低</v>
      </c>
      <c r="K1264" s="4" t="str">
        <f t="shared" si="178"/>
        <v>高</v>
      </c>
      <c r="L1264" s="4" t="str">
        <f t="shared" si="179"/>
        <v>高低高</v>
      </c>
      <c r="M1264" t="str">
        <f t="shared" si="180"/>
        <v>2.重要发展用户</v>
      </c>
    </row>
    <row r="1265" spans="1:13">
      <c r="A1265" s="4">
        <v>157521</v>
      </c>
      <c r="B1265" s="2">
        <f>_xlfn.MAXIFS('业绩 (处理后数据)'!A:A,'业绩 (处理后数据)'!B:B,A1265)</f>
        <v>44365</v>
      </c>
      <c r="C1265" s="3">
        <f t="shared" si="172"/>
        <v>256</v>
      </c>
      <c r="D1265">
        <f>COUNTIFS('业绩 (处理后数据)'!B:B,A1265)</f>
        <v>1</v>
      </c>
      <c r="E1265">
        <f>SUMIFS('业绩 (处理后数据)'!O:O,'业绩 (处理后数据)'!B:B,A1265)</f>
        <v>1299</v>
      </c>
      <c r="F1265" s="4">
        <f t="shared" si="173"/>
        <v>3</v>
      </c>
      <c r="G1265" s="4">
        <f t="shared" si="174"/>
        <v>1</v>
      </c>
      <c r="H1265" s="4">
        <f t="shared" si="175"/>
        <v>1</v>
      </c>
      <c r="I1265" s="4" t="str">
        <f t="shared" si="176"/>
        <v>低</v>
      </c>
      <c r="J1265" s="4" t="str">
        <f t="shared" si="177"/>
        <v>低</v>
      </c>
      <c r="K1265" s="4" t="str">
        <f t="shared" si="178"/>
        <v>低</v>
      </c>
      <c r="L1265" s="4" t="str">
        <f t="shared" si="179"/>
        <v>低低低</v>
      </c>
      <c r="M1265" t="str">
        <f t="shared" si="180"/>
        <v>8.一般挽留用户</v>
      </c>
    </row>
    <row r="1266" spans="1:13">
      <c r="A1266" s="4">
        <v>154992</v>
      </c>
      <c r="B1266" s="2">
        <f>_xlfn.MAXIFS('业绩 (处理后数据)'!A:A,'业绩 (处理后数据)'!B:B,A1266)</f>
        <v>44365</v>
      </c>
      <c r="C1266" s="3">
        <f t="shared" si="172"/>
        <v>256</v>
      </c>
      <c r="D1266">
        <f>COUNTIFS('业绩 (处理后数据)'!B:B,A1266)</f>
        <v>1</v>
      </c>
      <c r="E1266">
        <f>SUMIFS('业绩 (处理后数据)'!O:O,'业绩 (处理后数据)'!B:B,A1266)</f>
        <v>1199</v>
      </c>
      <c r="F1266" s="4">
        <f t="shared" si="173"/>
        <v>3</v>
      </c>
      <c r="G1266" s="4">
        <f t="shared" si="174"/>
        <v>1</v>
      </c>
      <c r="H1266" s="4">
        <f t="shared" si="175"/>
        <v>1</v>
      </c>
      <c r="I1266" s="4" t="str">
        <f t="shared" si="176"/>
        <v>低</v>
      </c>
      <c r="J1266" s="4" t="str">
        <f t="shared" si="177"/>
        <v>低</v>
      </c>
      <c r="K1266" s="4" t="str">
        <f t="shared" si="178"/>
        <v>低</v>
      </c>
      <c r="L1266" s="4" t="str">
        <f t="shared" si="179"/>
        <v>低低低</v>
      </c>
      <c r="M1266" t="str">
        <f t="shared" si="180"/>
        <v>8.一般挽留用户</v>
      </c>
    </row>
    <row r="1267" spans="1:13">
      <c r="A1267" s="4">
        <v>145006</v>
      </c>
      <c r="B1267" s="2">
        <f>_xlfn.MAXIFS('业绩 (处理后数据)'!A:A,'业绩 (处理后数据)'!B:B,A1267)</f>
        <v>44365</v>
      </c>
      <c r="C1267" s="3">
        <f t="shared" si="172"/>
        <v>256</v>
      </c>
      <c r="D1267">
        <f>COUNTIFS('业绩 (处理后数据)'!B:B,A1267)</f>
        <v>1</v>
      </c>
      <c r="E1267">
        <f>SUMIFS('业绩 (处理后数据)'!O:O,'业绩 (处理后数据)'!B:B,A1267)</f>
        <v>499</v>
      </c>
      <c r="F1267" s="4">
        <f t="shared" si="173"/>
        <v>3</v>
      </c>
      <c r="G1267" s="4">
        <f t="shared" si="174"/>
        <v>1</v>
      </c>
      <c r="H1267" s="4">
        <f t="shared" si="175"/>
        <v>1</v>
      </c>
      <c r="I1267" s="4" t="str">
        <f t="shared" si="176"/>
        <v>低</v>
      </c>
      <c r="J1267" s="4" t="str">
        <f t="shared" si="177"/>
        <v>低</v>
      </c>
      <c r="K1267" s="4" t="str">
        <f t="shared" si="178"/>
        <v>低</v>
      </c>
      <c r="L1267" s="4" t="str">
        <f t="shared" si="179"/>
        <v>低低低</v>
      </c>
      <c r="M1267" t="str">
        <f t="shared" si="180"/>
        <v>8.一般挽留用户</v>
      </c>
    </row>
    <row r="1268" spans="1:13">
      <c r="A1268" s="4">
        <v>140689</v>
      </c>
      <c r="B1268" s="2">
        <f>_xlfn.MAXIFS('业绩 (处理后数据)'!A:A,'业绩 (处理后数据)'!B:B,A1268)</f>
        <v>44365</v>
      </c>
      <c r="C1268" s="3">
        <f t="shared" si="172"/>
        <v>256</v>
      </c>
      <c r="D1268">
        <f>COUNTIFS('业绩 (处理后数据)'!B:B,A1268)</f>
        <v>1</v>
      </c>
      <c r="E1268">
        <f>SUMIFS('业绩 (处理后数据)'!O:O,'业绩 (处理后数据)'!B:B,A1268)</f>
        <v>9999</v>
      </c>
      <c r="F1268" s="4">
        <f t="shared" si="173"/>
        <v>3</v>
      </c>
      <c r="G1268" s="4">
        <f t="shared" si="174"/>
        <v>1</v>
      </c>
      <c r="H1268" s="4">
        <f t="shared" si="175"/>
        <v>3</v>
      </c>
      <c r="I1268" s="4" t="str">
        <f t="shared" si="176"/>
        <v>低</v>
      </c>
      <c r="J1268" s="4" t="str">
        <f t="shared" si="177"/>
        <v>低</v>
      </c>
      <c r="K1268" s="4" t="str">
        <f t="shared" si="178"/>
        <v>高</v>
      </c>
      <c r="L1268" s="4" t="str">
        <f t="shared" si="179"/>
        <v>低低高</v>
      </c>
      <c r="M1268" t="str">
        <f t="shared" si="180"/>
        <v>4.重要挽留用户</v>
      </c>
    </row>
    <row r="1269" spans="1:13">
      <c r="A1269" s="4">
        <v>159047</v>
      </c>
      <c r="B1269" s="2">
        <f>_xlfn.MAXIFS('业绩 (处理后数据)'!A:A,'业绩 (处理后数据)'!B:B,A1269)</f>
        <v>44372</v>
      </c>
      <c r="C1269" s="3">
        <f t="shared" si="172"/>
        <v>249</v>
      </c>
      <c r="D1269">
        <f>COUNTIFS('业绩 (处理后数据)'!B:B,A1269)</f>
        <v>2</v>
      </c>
      <c r="E1269">
        <f>SUMIFS('业绩 (处理后数据)'!O:O,'业绩 (处理后数据)'!B:B,A1269)</f>
        <v>1998</v>
      </c>
      <c r="F1269" s="4">
        <f t="shared" si="173"/>
        <v>3</v>
      </c>
      <c r="G1269" s="4">
        <f t="shared" si="174"/>
        <v>1</v>
      </c>
      <c r="H1269" s="4">
        <f t="shared" si="175"/>
        <v>1</v>
      </c>
      <c r="I1269" s="4" t="str">
        <f t="shared" si="176"/>
        <v>低</v>
      </c>
      <c r="J1269" s="4" t="str">
        <f t="shared" si="177"/>
        <v>低</v>
      </c>
      <c r="K1269" s="4" t="str">
        <f t="shared" si="178"/>
        <v>低</v>
      </c>
      <c r="L1269" s="4" t="str">
        <f t="shared" si="179"/>
        <v>低低低</v>
      </c>
      <c r="M1269" t="str">
        <f t="shared" si="180"/>
        <v>8.一般挽留用户</v>
      </c>
    </row>
    <row r="1270" spans="1:13">
      <c r="A1270" s="4">
        <v>154248</v>
      </c>
      <c r="B1270" s="2">
        <f>_xlfn.MAXIFS('业绩 (处理后数据)'!A:A,'业绩 (处理后数据)'!B:B,A1270)</f>
        <v>44368</v>
      </c>
      <c r="C1270" s="3">
        <f t="shared" si="172"/>
        <v>253</v>
      </c>
      <c r="D1270">
        <f>COUNTIFS('业绩 (处理后数据)'!B:B,A1270)</f>
        <v>2</v>
      </c>
      <c r="E1270">
        <f>SUMIFS('业绩 (处理后数据)'!O:O,'业绩 (处理后数据)'!B:B,A1270)</f>
        <v>10000</v>
      </c>
      <c r="F1270" s="4">
        <f t="shared" si="173"/>
        <v>3</v>
      </c>
      <c r="G1270" s="4">
        <f t="shared" si="174"/>
        <v>1</v>
      </c>
      <c r="H1270" s="4">
        <f t="shared" si="175"/>
        <v>3</v>
      </c>
      <c r="I1270" s="4" t="str">
        <f t="shared" si="176"/>
        <v>低</v>
      </c>
      <c r="J1270" s="4" t="str">
        <f t="shared" si="177"/>
        <v>低</v>
      </c>
      <c r="K1270" s="4" t="str">
        <f t="shared" si="178"/>
        <v>高</v>
      </c>
      <c r="L1270" s="4" t="str">
        <f t="shared" si="179"/>
        <v>低低高</v>
      </c>
      <c r="M1270" t="str">
        <f t="shared" si="180"/>
        <v>4.重要挽留用户</v>
      </c>
    </row>
    <row r="1271" spans="1:13">
      <c r="A1271" s="4">
        <v>142386</v>
      </c>
      <c r="B1271" s="2">
        <f>_xlfn.MAXIFS('业绩 (处理后数据)'!A:A,'业绩 (处理后数据)'!B:B,A1271)</f>
        <v>44506</v>
      </c>
      <c r="C1271" s="3">
        <f t="shared" si="172"/>
        <v>115</v>
      </c>
      <c r="D1271">
        <f>COUNTIFS('业绩 (处理后数据)'!B:B,A1271)</f>
        <v>2</v>
      </c>
      <c r="E1271">
        <f>SUMIFS('业绩 (处理后数据)'!O:O,'业绩 (处理后数据)'!B:B,A1271)</f>
        <v>42221</v>
      </c>
      <c r="F1271" s="4">
        <f t="shared" si="173"/>
        <v>5</v>
      </c>
      <c r="G1271" s="4">
        <f t="shared" si="174"/>
        <v>1</v>
      </c>
      <c r="H1271" s="4">
        <f t="shared" si="175"/>
        <v>5</v>
      </c>
      <c r="I1271" s="4" t="str">
        <f t="shared" si="176"/>
        <v>高</v>
      </c>
      <c r="J1271" s="4" t="str">
        <f t="shared" si="177"/>
        <v>低</v>
      </c>
      <c r="K1271" s="4" t="str">
        <f t="shared" si="178"/>
        <v>高</v>
      </c>
      <c r="L1271" s="4" t="str">
        <f t="shared" si="179"/>
        <v>高低高</v>
      </c>
      <c r="M1271" t="str">
        <f t="shared" si="180"/>
        <v>2.重要发展用户</v>
      </c>
    </row>
    <row r="1272" spans="1:13">
      <c r="A1272" s="4">
        <v>147501</v>
      </c>
      <c r="B1272" s="2">
        <f>_xlfn.MAXIFS('业绩 (处理后数据)'!A:A,'业绩 (处理后数据)'!B:B,A1272)</f>
        <v>44499</v>
      </c>
      <c r="C1272" s="3">
        <f t="shared" si="172"/>
        <v>122</v>
      </c>
      <c r="D1272">
        <f>COUNTIFS('业绩 (处理后数据)'!B:B,A1272)</f>
        <v>2</v>
      </c>
      <c r="E1272">
        <f>SUMIFS('业绩 (处理后数据)'!O:O,'业绩 (处理后数据)'!B:B,A1272)</f>
        <v>20499</v>
      </c>
      <c r="F1272" s="4">
        <f t="shared" si="173"/>
        <v>4</v>
      </c>
      <c r="G1272" s="4">
        <f t="shared" si="174"/>
        <v>1</v>
      </c>
      <c r="H1272" s="4">
        <f t="shared" si="175"/>
        <v>4</v>
      </c>
      <c r="I1272" s="4" t="str">
        <f t="shared" si="176"/>
        <v>高</v>
      </c>
      <c r="J1272" s="4" t="str">
        <f t="shared" si="177"/>
        <v>低</v>
      </c>
      <c r="K1272" s="4" t="str">
        <f t="shared" si="178"/>
        <v>高</v>
      </c>
      <c r="L1272" s="4" t="str">
        <f t="shared" si="179"/>
        <v>高低高</v>
      </c>
      <c r="M1272" t="str">
        <f t="shared" si="180"/>
        <v>2.重要发展用户</v>
      </c>
    </row>
    <row r="1273" spans="1:13">
      <c r="A1273" s="4">
        <v>159300</v>
      </c>
      <c r="B1273" s="2">
        <f>_xlfn.MAXIFS('业绩 (处理后数据)'!A:A,'业绩 (处理后数据)'!B:B,A1273)</f>
        <v>44366</v>
      </c>
      <c r="C1273" s="3">
        <f t="shared" si="172"/>
        <v>255</v>
      </c>
      <c r="D1273">
        <f>COUNTIFS('业绩 (处理后数据)'!B:B,A1273)</f>
        <v>1</v>
      </c>
      <c r="E1273">
        <f>SUMIFS('业绩 (处理后数据)'!O:O,'业绩 (处理后数据)'!B:B,A1273)</f>
        <v>0</v>
      </c>
      <c r="F1273" s="4">
        <f t="shared" si="173"/>
        <v>3</v>
      </c>
      <c r="G1273" s="4">
        <f t="shared" si="174"/>
        <v>1</v>
      </c>
      <c r="H1273" s="4">
        <f t="shared" si="175"/>
        <v>1</v>
      </c>
      <c r="I1273" s="4" t="str">
        <f t="shared" si="176"/>
        <v>低</v>
      </c>
      <c r="J1273" s="4" t="str">
        <f t="shared" si="177"/>
        <v>低</v>
      </c>
      <c r="K1273" s="4" t="str">
        <f t="shared" si="178"/>
        <v>低</v>
      </c>
      <c r="L1273" s="4" t="str">
        <f t="shared" si="179"/>
        <v>低低低</v>
      </c>
      <c r="M1273" t="str">
        <f t="shared" si="180"/>
        <v>8.一般挽留用户</v>
      </c>
    </row>
    <row r="1274" spans="1:13">
      <c r="A1274" s="4">
        <v>145582</v>
      </c>
      <c r="B1274" s="2">
        <f>_xlfn.MAXIFS('业绩 (处理后数据)'!A:A,'业绩 (处理后数据)'!B:B,A1274)</f>
        <v>44366</v>
      </c>
      <c r="C1274" s="3">
        <f t="shared" si="172"/>
        <v>255</v>
      </c>
      <c r="D1274">
        <f>COUNTIFS('业绩 (处理后数据)'!B:B,A1274)</f>
        <v>1</v>
      </c>
      <c r="E1274">
        <f>SUMIFS('业绩 (处理后数据)'!O:O,'业绩 (处理后数据)'!B:B,A1274)</f>
        <v>1499</v>
      </c>
      <c r="F1274" s="4">
        <f t="shared" si="173"/>
        <v>3</v>
      </c>
      <c r="G1274" s="4">
        <f t="shared" si="174"/>
        <v>1</v>
      </c>
      <c r="H1274" s="4">
        <f t="shared" si="175"/>
        <v>1</v>
      </c>
      <c r="I1274" s="4" t="str">
        <f t="shared" si="176"/>
        <v>低</v>
      </c>
      <c r="J1274" s="4" t="str">
        <f t="shared" si="177"/>
        <v>低</v>
      </c>
      <c r="K1274" s="4" t="str">
        <f t="shared" si="178"/>
        <v>低</v>
      </c>
      <c r="L1274" s="4" t="str">
        <f t="shared" si="179"/>
        <v>低低低</v>
      </c>
      <c r="M1274" t="str">
        <f t="shared" si="180"/>
        <v>8.一般挽留用户</v>
      </c>
    </row>
    <row r="1275" spans="1:13">
      <c r="A1275" s="4">
        <v>156732</v>
      </c>
      <c r="B1275" s="2">
        <f>_xlfn.MAXIFS('业绩 (处理后数据)'!A:A,'业绩 (处理后数据)'!B:B,A1275)</f>
        <v>44369</v>
      </c>
      <c r="C1275" s="3">
        <f t="shared" si="172"/>
        <v>252</v>
      </c>
      <c r="D1275">
        <f>COUNTIFS('业绩 (处理后数据)'!B:B,A1275)</f>
        <v>2</v>
      </c>
      <c r="E1275">
        <f>SUMIFS('业绩 (处理后数据)'!O:O,'业绩 (处理后数据)'!B:B,A1275)</f>
        <v>44298</v>
      </c>
      <c r="F1275" s="4">
        <f t="shared" si="173"/>
        <v>3</v>
      </c>
      <c r="G1275" s="4">
        <f t="shared" si="174"/>
        <v>1</v>
      </c>
      <c r="H1275" s="4">
        <f t="shared" si="175"/>
        <v>5</v>
      </c>
      <c r="I1275" s="4" t="str">
        <f t="shared" si="176"/>
        <v>低</v>
      </c>
      <c r="J1275" s="4" t="str">
        <f t="shared" si="177"/>
        <v>低</v>
      </c>
      <c r="K1275" s="4" t="str">
        <f t="shared" si="178"/>
        <v>高</v>
      </c>
      <c r="L1275" s="4" t="str">
        <f t="shared" si="179"/>
        <v>低低高</v>
      </c>
      <c r="M1275" t="str">
        <f t="shared" si="180"/>
        <v>4.重要挽留用户</v>
      </c>
    </row>
    <row r="1276" spans="1:13">
      <c r="A1276" s="4">
        <v>156962</v>
      </c>
      <c r="B1276" s="2">
        <f>_xlfn.MAXIFS('业绩 (处理后数据)'!A:A,'业绩 (处理后数据)'!B:B,A1276)</f>
        <v>44366</v>
      </c>
      <c r="C1276" s="3">
        <f t="shared" si="172"/>
        <v>255</v>
      </c>
      <c r="D1276">
        <f>COUNTIFS('业绩 (处理后数据)'!B:B,A1276)</f>
        <v>1</v>
      </c>
      <c r="E1276">
        <f>SUMIFS('业绩 (处理后数据)'!O:O,'业绩 (处理后数据)'!B:B,A1276)</f>
        <v>118317</v>
      </c>
      <c r="F1276" s="4">
        <f t="shared" si="173"/>
        <v>3</v>
      </c>
      <c r="G1276" s="4">
        <f t="shared" si="174"/>
        <v>1</v>
      </c>
      <c r="H1276" s="4">
        <f t="shared" si="175"/>
        <v>5</v>
      </c>
      <c r="I1276" s="4" t="str">
        <f t="shared" si="176"/>
        <v>低</v>
      </c>
      <c r="J1276" s="4" t="str">
        <f t="shared" si="177"/>
        <v>低</v>
      </c>
      <c r="K1276" s="4" t="str">
        <f t="shared" si="178"/>
        <v>高</v>
      </c>
      <c r="L1276" s="4" t="str">
        <f t="shared" si="179"/>
        <v>低低高</v>
      </c>
      <c r="M1276" t="str">
        <f t="shared" si="180"/>
        <v>4.重要挽留用户</v>
      </c>
    </row>
    <row r="1277" spans="1:13">
      <c r="A1277" s="4">
        <v>152207</v>
      </c>
      <c r="B1277" s="2">
        <f>_xlfn.MAXIFS('业绩 (处理后数据)'!A:A,'业绩 (处理后数据)'!B:B,A1277)</f>
        <v>44366</v>
      </c>
      <c r="C1277" s="3">
        <f t="shared" si="172"/>
        <v>255</v>
      </c>
      <c r="D1277">
        <f>COUNTIFS('业绩 (处理后数据)'!B:B,A1277)</f>
        <v>1</v>
      </c>
      <c r="E1277">
        <f>SUMIFS('业绩 (处理后数据)'!O:O,'业绩 (处理后数据)'!B:B,A1277)</f>
        <v>1980</v>
      </c>
      <c r="F1277" s="4">
        <f t="shared" si="173"/>
        <v>3</v>
      </c>
      <c r="G1277" s="4">
        <f t="shared" si="174"/>
        <v>1</v>
      </c>
      <c r="H1277" s="4">
        <f t="shared" si="175"/>
        <v>1</v>
      </c>
      <c r="I1277" s="4" t="str">
        <f t="shared" si="176"/>
        <v>低</v>
      </c>
      <c r="J1277" s="4" t="str">
        <f t="shared" si="177"/>
        <v>低</v>
      </c>
      <c r="K1277" s="4" t="str">
        <f t="shared" si="178"/>
        <v>低</v>
      </c>
      <c r="L1277" s="4" t="str">
        <f t="shared" si="179"/>
        <v>低低低</v>
      </c>
      <c r="M1277" t="str">
        <f t="shared" si="180"/>
        <v>8.一般挽留用户</v>
      </c>
    </row>
    <row r="1278" spans="1:13">
      <c r="A1278" s="4">
        <v>157591</v>
      </c>
      <c r="B1278" s="2">
        <f>_xlfn.MAXIFS('业绩 (处理后数据)'!A:A,'业绩 (处理后数据)'!B:B,A1278)</f>
        <v>44366</v>
      </c>
      <c r="C1278" s="3">
        <f t="shared" si="172"/>
        <v>255</v>
      </c>
      <c r="D1278">
        <f>COUNTIFS('业绩 (处理后数据)'!B:B,A1278)</f>
        <v>1</v>
      </c>
      <c r="E1278">
        <f>SUMIFS('业绩 (处理后数据)'!O:O,'业绩 (处理后数据)'!B:B,A1278)</f>
        <v>970</v>
      </c>
      <c r="F1278" s="4">
        <f t="shared" si="173"/>
        <v>3</v>
      </c>
      <c r="G1278" s="4">
        <f t="shared" si="174"/>
        <v>1</v>
      </c>
      <c r="H1278" s="4">
        <f t="shared" si="175"/>
        <v>1</v>
      </c>
      <c r="I1278" s="4" t="str">
        <f t="shared" si="176"/>
        <v>低</v>
      </c>
      <c r="J1278" s="4" t="str">
        <f t="shared" si="177"/>
        <v>低</v>
      </c>
      <c r="K1278" s="4" t="str">
        <f t="shared" si="178"/>
        <v>低</v>
      </c>
      <c r="L1278" s="4" t="str">
        <f t="shared" si="179"/>
        <v>低低低</v>
      </c>
      <c r="M1278" t="str">
        <f t="shared" si="180"/>
        <v>8.一般挽留用户</v>
      </c>
    </row>
    <row r="1279" spans="1:13">
      <c r="A1279" s="4">
        <v>159361</v>
      </c>
      <c r="B1279" s="2">
        <f>_xlfn.MAXIFS('业绩 (处理后数据)'!A:A,'业绩 (处理后数据)'!B:B,A1279)</f>
        <v>44366</v>
      </c>
      <c r="C1279" s="3">
        <f t="shared" si="172"/>
        <v>255</v>
      </c>
      <c r="D1279">
        <f>COUNTIFS('业绩 (处理后数据)'!B:B,A1279)</f>
        <v>1</v>
      </c>
      <c r="E1279">
        <f>SUMIFS('业绩 (处理后数据)'!O:O,'业绩 (处理后数据)'!B:B,A1279)</f>
        <v>500</v>
      </c>
      <c r="F1279" s="4">
        <f t="shared" si="173"/>
        <v>3</v>
      </c>
      <c r="G1279" s="4">
        <f t="shared" si="174"/>
        <v>1</v>
      </c>
      <c r="H1279" s="4">
        <f t="shared" si="175"/>
        <v>1</v>
      </c>
      <c r="I1279" s="4" t="str">
        <f t="shared" si="176"/>
        <v>低</v>
      </c>
      <c r="J1279" s="4" t="str">
        <f t="shared" si="177"/>
        <v>低</v>
      </c>
      <c r="K1279" s="4" t="str">
        <f t="shared" si="178"/>
        <v>低</v>
      </c>
      <c r="L1279" s="4" t="str">
        <f t="shared" si="179"/>
        <v>低低低</v>
      </c>
      <c r="M1279" t="str">
        <f t="shared" si="180"/>
        <v>8.一般挽留用户</v>
      </c>
    </row>
    <row r="1280" spans="1:13">
      <c r="A1280" s="4">
        <v>152650</v>
      </c>
      <c r="B1280" s="2">
        <f>_xlfn.MAXIFS('业绩 (处理后数据)'!A:A,'业绩 (处理后数据)'!B:B,A1280)</f>
        <v>44366</v>
      </c>
      <c r="C1280" s="3">
        <f t="shared" si="172"/>
        <v>255</v>
      </c>
      <c r="D1280">
        <f>COUNTIFS('业绩 (处理后数据)'!B:B,A1280)</f>
        <v>1</v>
      </c>
      <c r="E1280">
        <f>SUMIFS('业绩 (处理后数据)'!O:O,'业绩 (处理后数据)'!B:B,A1280)</f>
        <v>3984</v>
      </c>
      <c r="F1280" s="4">
        <f t="shared" si="173"/>
        <v>3</v>
      </c>
      <c r="G1280" s="4">
        <f t="shared" si="174"/>
        <v>1</v>
      </c>
      <c r="H1280" s="4">
        <f t="shared" si="175"/>
        <v>2</v>
      </c>
      <c r="I1280" s="4" t="str">
        <f t="shared" si="176"/>
        <v>低</v>
      </c>
      <c r="J1280" s="4" t="str">
        <f t="shared" si="177"/>
        <v>低</v>
      </c>
      <c r="K1280" s="4" t="str">
        <f t="shared" si="178"/>
        <v>低</v>
      </c>
      <c r="L1280" s="4" t="str">
        <f t="shared" si="179"/>
        <v>低低低</v>
      </c>
      <c r="M1280" t="str">
        <f t="shared" si="180"/>
        <v>8.一般挽留用户</v>
      </c>
    </row>
    <row r="1281" spans="1:13">
      <c r="A1281" s="4">
        <v>148609</v>
      </c>
      <c r="B1281" s="2">
        <f>_xlfn.MAXIFS('业绩 (处理后数据)'!A:A,'业绩 (处理后数据)'!B:B,A1281)</f>
        <v>44366</v>
      </c>
      <c r="C1281" s="3">
        <f t="shared" si="172"/>
        <v>255</v>
      </c>
      <c r="D1281">
        <f>COUNTIFS('业绩 (处理后数据)'!B:B,A1281)</f>
        <v>1</v>
      </c>
      <c r="E1281">
        <f>SUMIFS('业绩 (处理后数据)'!O:O,'业绩 (处理后数据)'!B:B,A1281)</f>
        <v>1404</v>
      </c>
      <c r="F1281" s="4">
        <f t="shared" si="173"/>
        <v>3</v>
      </c>
      <c r="G1281" s="4">
        <f t="shared" si="174"/>
        <v>1</v>
      </c>
      <c r="H1281" s="4">
        <f t="shared" si="175"/>
        <v>1</v>
      </c>
      <c r="I1281" s="4" t="str">
        <f t="shared" si="176"/>
        <v>低</v>
      </c>
      <c r="J1281" s="4" t="str">
        <f t="shared" si="177"/>
        <v>低</v>
      </c>
      <c r="K1281" s="4" t="str">
        <f t="shared" si="178"/>
        <v>低</v>
      </c>
      <c r="L1281" s="4" t="str">
        <f t="shared" si="179"/>
        <v>低低低</v>
      </c>
      <c r="M1281" t="str">
        <f t="shared" si="180"/>
        <v>8.一般挽留用户</v>
      </c>
    </row>
    <row r="1282" spans="1:13">
      <c r="A1282" s="4">
        <v>151932</v>
      </c>
      <c r="B1282" s="2">
        <f>_xlfn.MAXIFS('业绩 (处理后数据)'!A:A,'业绩 (处理后数据)'!B:B,A1282)</f>
        <v>44366</v>
      </c>
      <c r="C1282" s="3">
        <f t="shared" si="172"/>
        <v>255</v>
      </c>
      <c r="D1282">
        <f>COUNTIFS('业绩 (处理后数据)'!B:B,A1282)</f>
        <v>1</v>
      </c>
      <c r="E1282">
        <f>SUMIFS('业绩 (处理后数据)'!O:O,'业绩 (处理后数据)'!B:B,A1282)</f>
        <v>399</v>
      </c>
      <c r="F1282" s="4">
        <f t="shared" si="173"/>
        <v>3</v>
      </c>
      <c r="G1282" s="4">
        <f t="shared" si="174"/>
        <v>1</v>
      </c>
      <c r="H1282" s="4">
        <f t="shared" si="175"/>
        <v>1</v>
      </c>
      <c r="I1282" s="4" t="str">
        <f t="shared" si="176"/>
        <v>低</v>
      </c>
      <c r="J1282" s="4" t="str">
        <f t="shared" si="177"/>
        <v>低</v>
      </c>
      <c r="K1282" s="4" t="str">
        <f t="shared" si="178"/>
        <v>低</v>
      </c>
      <c r="L1282" s="4" t="str">
        <f t="shared" si="179"/>
        <v>低低低</v>
      </c>
      <c r="M1282" t="str">
        <f t="shared" si="180"/>
        <v>8.一般挽留用户</v>
      </c>
    </row>
    <row r="1283" spans="1:13">
      <c r="A1283" s="4">
        <v>148556</v>
      </c>
      <c r="B1283" s="2">
        <f>_xlfn.MAXIFS('业绩 (处理后数据)'!A:A,'业绩 (处理后数据)'!B:B,A1283)</f>
        <v>44367</v>
      </c>
      <c r="C1283" s="3">
        <f t="shared" ref="C1283:C1346" si="181">$N$1-B1283</f>
        <v>254</v>
      </c>
      <c r="D1283">
        <f>COUNTIFS('业绩 (处理后数据)'!B:B,A1283)</f>
        <v>1</v>
      </c>
      <c r="E1283">
        <f>SUMIFS('业绩 (处理后数据)'!O:O,'业绩 (处理后数据)'!B:B,A1283)</f>
        <v>880</v>
      </c>
      <c r="F1283" s="4">
        <f t="shared" ref="F1283:F1346" si="182">LOOKUP(C1283,$Q$21:$Q$25,$W$21:$W$25)</f>
        <v>3</v>
      </c>
      <c r="G1283" s="4">
        <f t="shared" ref="G1283:G1346" si="183">LOOKUP(D1283,$R$21:$R$25,$O$21:$O$25)</f>
        <v>1</v>
      </c>
      <c r="H1283" s="4">
        <f t="shared" ref="H1283:H1346" si="184">LOOKUP(E1283,$S$21:$S$25,$O$21:$O$25)</f>
        <v>1</v>
      </c>
      <c r="I1283" s="4" t="str">
        <f t="shared" ref="I1283:I1346" si="185">IF(F1283&gt;$P$27,"高","低")</f>
        <v>低</v>
      </c>
      <c r="J1283" s="4" t="str">
        <f t="shared" ref="J1283:J1346" si="186">IF(G1283&gt;$Q$27,"高","低")</f>
        <v>低</v>
      </c>
      <c r="K1283" s="4" t="str">
        <f t="shared" ref="K1283:K1346" si="187">IF(H1283&gt;$R$27,"高","低")</f>
        <v>低</v>
      </c>
      <c r="L1283" s="4" t="str">
        <f t="shared" ref="L1283:L1346" si="188">I1283&amp;J1283&amp;K1283</f>
        <v>低低低</v>
      </c>
      <c r="M1283" t="str">
        <f t="shared" ref="M1283:M1346" si="189">VLOOKUP(L1283,$S$37:$T$45,2,FALSE)</f>
        <v>8.一般挽留用户</v>
      </c>
    </row>
    <row r="1284" spans="1:13">
      <c r="A1284" s="4">
        <v>151945</v>
      </c>
      <c r="B1284" s="2">
        <f>_xlfn.MAXIFS('业绩 (处理后数据)'!A:A,'业绩 (处理后数据)'!B:B,A1284)</f>
        <v>44367</v>
      </c>
      <c r="C1284" s="3">
        <f t="shared" si="181"/>
        <v>254</v>
      </c>
      <c r="D1284">
        <f>COUNTIFS('业绩 (处理后数据)'!B:B,A1284)</f>
        <v>1</v>
      </c>
      <c r="E1284">
        <f>SUMIFS('业绩 (处理后数据)'!O:O,'业绩 (处理后数据)'!B:B,A1284)</f>
        <v>1280</v>
      </c>
      <c r="F1284" s="4">
        <f t="shared" si="182"/>
        <v>3</v>
      </c>
      <c r="G1284" s="4">
        <f t="shared" si="183"/>
        <v>1</v>
      </c>
      <c r="H1284" s="4">
        <f t="shared" si="184"/>
        <v>1</v>
      </c>
      <c r="I1284" s="4" t="str">
        <f t="shared" si="185"/>
        <v>低</v>
      </c>
      <c r="J1284" s="4" t="str">
        <f t="shared" si="186"/>
        <v>低</v>
      </c>
      <c r="K1284" s="4" t="str">
        <f t="shared" si="187"/>
        <v>低</v>
      </c>
      <c r="L1284" s="4" t="str">
        <f t="shared" si="188"/>
        <v>低低低</v>
      </c>
      <c r="M1284" t="str">
        <f t="shared" si="189"/>
        <v>8.一般挽留用户</v>
      </c>
    </row>
    <row r="1285" spans="1:13">
      <c r="A1285" s="4">
        <v>94705</v>
      </c>
      <c r="B1285" s="2">
        <f>_xlfn.MAXIFS('业绩 (处理后数据)'!A:A,'业绩 (处理后数据)'!B:B,A1285)</f>
        <v>44367</v>
      </c>
      <c r="C1285" s="3">
        <f t="shared" si="181"/>
        <v>254</v>
      </c>
      <c r="D1285">
        <f>COUNTIFS('业绩 (处理后数据)'!B:B,A1285)</f>
        <v>1</v>
      </c>
      <c r="E1285">
        <f>SUMIFS('业绩 (处理后数据)'!O:O,'业绩 (处理后数据)'!B:B,A1285)</f>
        <v>2680</v>
      </c>
      <c r="F1285" s="4">
        <f t="shared" si="182"/>
        <v>3</v>
      </c>
      <c r="G1285" s="4">
        <f t="shared" si="183"/>
        <v>1</v>
      </c>
      <c r="H1285" s="4">
        <f t="shared" si="184"/>
        <v>2</v>
      </c>
      <c r="I1285" s="4" t="str">
        <f t="shared" si="185"/>
        <v>低</v>
      </c>
      <c r="J1285" s="4" t="str">
        <f t="shared" si="186"/>
        <v>低</v>
      </c>
      <c r="K1285" s="4" t="str">
        <f t="shared" si="187"/>
        <v>低</v>
      </c>
      <c r="L1285" s="4" t="str">
        <f t="shared" si="188"/>
        <v>低低低</v>
      </c>
      <c r="M1285" t="str">
        <f t="shared" si="189"/>
        <v>8.一般挽留用户</v>
      </c>
    </row>
    <row r="1286" spans="1:13">
      <c r="A1286" s="4">
        <v>142164</v>
      </c>
      <c r="B1286" s="2">
        <f>_xlfn.MAXIFS('业绩 (处理后数据)'!A:A,'业绩 (处理后数据)'!B:B,A1286)</f>
        <v>44367</v>
      </c>
      <c r="C1286" s="3">
        <f t="shared" si="181"/>
        <v>254</v>
      </c>
      <c r="D1286">
        <f>COUNTIFS('业绩 (处理后数据)'!B:B,A1286)</f>
        <v>1</v>
      </c>
      <c r="E1286">
        <f>SUMIFS('业绩 (处理后数据)'!O:O,'业绩 (处理后数据)'!B:B,A1286)</f>
        <v>99</v>
      </c>
      <c r="F1286" s="4">
        <f t="shared" si="182"/>
        <v>3</v>
      </c>
      <c r="G1286" s="4">
        <f t="shared" si="183"/>
        <v>1</v>
      </c>
      <c r="H1286" s="4">
        <f t="shared" si="184"/>
        <v>1</v>
      </c>
      <c r="I1286" s="4" t="str">
        <f t="shared" si="185"/>
        <v>低</v>
      </c>
      <c r="J1286" s="4" t="str">
        <f t="shared" si="186"/>
        <v>低</v>
      </c>
      <c r="K1286" s="4" t="str">
        <f t="shared" si="187"/>
        <v>低</v>
      </c>
      <c r="L1286" s="4" t="str">
        <f t="shared" si="188"/>
        <v>低低低</v>
      </c>
      <c r="M1286" t="str">
        <f t="shared" si="189"/>
        <v>8.一般挽留用户</v>
      </c>
    </row>
    <row r="1287" spans="1:13">
      <c r="A1287" s="4">
        <v>108492</v>
      </c>
      <c r="B1287" s="2">
        <f>_xlfn.MAXIFS('业绩 (处理后数据)'!A:A,'业绩 (处理后数据)'!B:B,A1287)</f>
        <v>44367</v>
      </c>
      <c r="C1287" s="3">
        <f t="shared" si="181"/>
        <v>254</v>
      </c>
      <c r="D1287">
        <f>COUNTIFS('业绩 (处理后数据)'!B:B,A1287)</f>
        <v>1</v>
      </c>
      <c r="E1287">
        <f>SUMIFS('业绩 (处理后数据)'!O:O,'业绩 (处理后数据)'!B:B,A1287)</f>
        <v>200</v>
      </c>
      <c r="F1287" s="4">
        <f t="shared" si="182"/>
        <v>3</v>
      </c>
      <c r="G1287" s="4">
        <f t="shared" si="183"/>
        <v>1</v>
      </c>
      <c r="H1287" s="4">
        <f t="shared" si="184"/>
        <v>1</v>
      </c>
      <c r="I1287" s="4" t="str">
        <f t="shared" si="185"/>
        <v>低</v>
      </c>
      <c r="J1287" s="4" t="str">
        <f t="shared" si="186"/>
        <v>低</v>
      </c>
      <c r="K1287" s="4" t="str">
        <f t="shared" si="187"/>
        <v>低</v>
      </c>
      <c r="L1287" s="4" t="str">
        <f t="shared" si="188"/>
        <v>低低低</v>
      </c>
      <c r="M1287" t="str">
        <f t="shared" si="189"/>
        <v>8.一般挽留用户</v>
      </c>
    </row>
    <row r="1288" spans="1:13">
      <c r="A1288" s="4">
        <v>147520</v>
      </c>
      <c r="B1288" s="2">
        <f>_xlfn.MAXIFS('业绩 (处理后数据)'!A:A,'业绩 (处理后数据)'!B:B,A1288)</f>
        <v>44368</v>
      </c>
      <c r="C1288" s="3">
        <f t="shared" si="181"/>
        <v>253</v>
      </c>
      <c r="D1288">
        <f>COUNTIFS('业绩 (处理后数据)'!B:B,A1288)</f>
        <v>1</v>
      </c>
      <c r="E1288">
        <f>SUMIFS('业绩 (处理后数据)'!O:O,'业绩 (处理后数据)'!B:B,A1288)</f>
        <v>2080</v>
      </c>
      <c r="F1288" s="4">
        <f t="shared" si="182"/>
        <v>3</v>
      </c>
      <c r="G1288" s="4">
        <f t="shared" si="183"/>
        <v>1</v>
      </c>
      <c r="H1288" s="4">
        <f t="shared" si="184"/>
        <v>1</v>
      </c>
      <c r="I1288" s="4" t="str">
        <f t="shared" si="185"/>
        <v>低</v>
      </c>
      <c r="J1288" s="4" t="str">
        <f t="shared" si="186"/>
        <v>低</v>
      </c>
      <c r="K1288" s="4" t="str">
        <f t="shared" si="187"/>
        <v>低</v>
      </c>
      <c r="L1288" s="4" t="str">
        <f t="shared" si="188"/>
        <v>低低低</v>
      </c>
      <c r="M1288" t="str">
        <f t="shared" si="189"/>
        <v>8.一般挽留用户</v>
      </c>
    </row>
    <row r="1289" spans="1:13">
      <c r="A1289" s="4">
        <v>156846</v>
      </c>
      <c r="B1289" s="2">
        <f>_xlfn.MAXIFS('业绩 (处理后数据)'!A:A,'业绩 (处理后数据)'!B:B,A1289)</f>
        <v>44368</v>
      </c>
      <c r="C1289" s="3">
        <f t="shared" si="181"/>
        <v>253</v>
      </c>
      <c r="D1289">
        <f>COUNTIFS('业绩 (处理后数据)'!B:B,A1289)</f>
        <v>1</v>
      </c>
      <c r="E1289">
        <f>SUMIFS('业绩 (处理后数据)'!O:O,'业绩 (处理后数据)'!B:B,A1289)</f>
        <v>20000</v>
      </c>
      <c r="F1289" s="4">
        <f t="shared" si="182"/>
        <v>3</v>
      </c>
      <c r="G1289" s="4">
        <f t="shared" si="183"/>
        <v>1</v>
      </c>
      <c r="H1289" s="4">
        <f t="shared" si="184"/>
        <v>4</v>
      </c>
      <c r="I1289" s="4" t="str">
        <f t="shared" si="185"/>
        <v>低</v>
      </c>
      <c r="J1289" s="4" t="str">
        <f t="shared" si="186"/>
        <v>低</v>
      </c>
      <c r="K1289" s="4" t="str">
        <f t="shared" si="187"/>
        <v>高</v>
      </c>
      <c r="L1289" s="4" t="str">
        <f t="shared" si="188"/>
        <v>低低高</v>
      </c>
      <c r="M1289" t="str">
        <f t="shared" si="189"/>
        <v>4.重要挽留用户</v>
      </c>
    </row>
    <row r="1290" spans="1:13">
      <c r="A1290" s="4">
        <v>164916</v>
      </c>
      <c r="B1290" s="2">
        <f>_xlfn.MAXIFS('业绩 (处理后数据)'!A:A,'业绩 (处理后数据)'!B:B,A1290)</f>
        <v>44368</v>
      </c>
      <c r="C1290" s="3">
        <f t="shared" si="181"/>
        <v>253</v>
      </c>
      <c r="D1290">
        <f>COUNTIFS('业绩 (处理后数据)'!B:B,A1290)</f>
        <v>1</v>
      </c>
      <c r="E1290">
        <f>SUMIFS('业绩 (处理后数据)'!O:O,'业绩 (处理后数据)'!B:B,A1290)</f>
        <v>6800</v>
      </c>
      <c r="F1290" s="4">
        <f t="shared" si="182"/>
        <v>3</v>
      </c>
      <c r="G1290" s="4">
        <f t="shared" si="183"/>
        <v>1</v>
      </c>
      <c r="H1290" s="4">
        <f t="shared" si="184"/>
        <v>2</v>
      </c>
      <c r="I1290" s="4" t="str">
        <f t="shared" si="185"/>
        <v>低</v>
      </c>
      <c r="J1290" s="4" t="str">
        <f t="shared" si="186"/>
        <v>低</v>
      </c>
      <c r="K1290" s="4" t="str">
        <f t="shared" si="187"/>
        <v>低</v>
      </c>
      <c r="L1290" s="4" t="str">
        <f t="shared" si="188"/>
        <v>低低低</v>
      </c>
      <c r="M1290" t="str">
        <f t="shared" si="189"/>
        <v>8.一般挽留用户</v>
      </c>
    </row>
    <row r="1291" spans="1:13">
      <c r="A1291" s="4">
        <v>156482</v>
      </c>
      <c r="B1291" s="2">
        <f>_xlfn.MAXIFS('业绩 (处理后数据)'!A:A,'业绩 (处理后数据)'!B:B,A1291)</f>
        <v>44368</v>
      </c>
      <c r="C1291" s="3">
        <f t="shared" si="181"/>
        <v>253</v>
      </c>
      <c r="D1291">
        <f>COUNTIFS('业绩 (处理后数据)'!B:B,A1291)</f>
        <v>1</v>
      </c>
      <c r="E1291">
        <f>SUMIFS('业绩 (处理后数据)'!O:O,'业绩 (处理后数据)'!B:B,A1291)</f>
        <v>5000</v>
      </c>
      <c r="F1291" s="4">
        <f t="shared" si="182"/>
        <v>3</v>
      </c>
      <c r="G1291" s="4">
        <f t="shared" si="183"/>
        <v>1</v>
      </c>
      <c r="H1291" s="4">
        <f t="shared" si="184"/>
        <v>2</v>
      </c>
      <c r="I1291" s="4" t="str">
        <f t="shared" si="185"/>
        <v>低</v>
      </c>
      <c r="J1291" s="4" t="str">
        <f t="shared" si="186"/>
        <v>低</v>
      </c>
      <c r="K1291" s="4" t="str">
        <f t="shared" si="187"/>
        <v>低</v>
      </c>
      <c r="L1291" s="4" t="str">
        <f t="shared" si="188"/>
        <v>低低低</v>
      </c>
      <c r="M1291" t="str">
        <f t="shared" si="189"/>
        <v>8.一般挽留用户</v>
      </c>
    </row>
    <row r="1292" spans="1:13">
      <c r="A1292" s="4">
        <v>154874</v>
      </c>
      <c r="B1292" s="2">
        <f>_xlfn.MAXIFS('业绩 (处理后数据)'!A:A,'业绩 (处理后数据)'!B:B,A1292)</f>
        <v>44368</v>
      </c>
      <c r="C1292" s="3">
        <f t="shared" si="181"/>
        <v>253</v>
      </c>
      <c r="D1292">
        <f>COUNTIFS('业绩 (处理后数据)'!B:B,A1292)</f>
        <v>1</v>
      </c>
      <c r="E1292">
        <f>SUMIFS('业绩 (处理后数据)'!O:O,'业绩 (处理后数据)'!B:B,A1292)</f>
        <v>15000</v>
      </c>
      <c r="F1292" s="4">
        <f t="shared" si="182"/>
        <v>3</v>
      </c>
      <c r="G1292" s="4">
        <f t="shared" si="183"/>
        <v>1</v>
      </c>
      <c r="H1292" s="4">
        <f t="shared" si="184"/>
        <v>3</v>
      </c>
      <c r="I1292" s="4" t="str">
        <f t="shared" si="185"/>
        <v>低</v>
      </c>
      <c r="J1292" s="4" t="str">
        <f t="shared" si="186"/>
        <v>低</v>
      </c>
      <c r="K1292" s="4" t="str">
        <f t="shared" si="187"/>
        <v>高</v>
      </c>
      <c r="L1292" s="4" t="str">
        <f t="shared" si="188"/>
        <v>低低高</v>
      </c>
      <c r="M1292" t="str">
        <f t="shared" si="189"/>
        <v>4.重要挽留用户</v>
      </c>
    </row>
    <row r="1293" spans="1:13">
      <c r="A1293" s="4">
        <v>146494</v>
      </c>
      <c r="B1293" s="2">
        <f>_xlfn.MAXIFS('业绩 (处理后数据)'!A:A,'业绩 (处理后数据)'!B:B,A1293)</f>
        <v>44369</v>
      </c>
      <c r="C1293" s="3">
        <f t="shared" si="181"/>
        <v>252</v>
      </c>
      <c r="D1293">
        <f>COUNTIFS('业绩 (处理后数据)'!B:B,A1293)</f>
        <v>1</v>
      </c>
      <c r="E1293">
        <f>SUMIFS('业绩 (处理后数据)'!O:O,'业绩 (处理后数据)'!B:B,A1293)</f>
        <v>700</v>
      </c>
      <c r="F1293" s="4">
        <f t="shared" si="182"/>
        <v>3</v>
      </c>
      <c r="G1293" s="4">
        <f t="shared" si="183"/>
        <v>1</v>
      </c>
      <c r="H1293" s="4">
        <f t="shared" si="184"/>
        <v>1</v>
      </c>
      <c r="I1293" s="4" t="str">
        <f t="shared" si="185"/>
        <v>低</v>
      </c>
      <c r="J1293" s="4" t="str">
        <f t="shared" si="186"/>
        <v>低</v>
      </c>
      <c r="K1293" s="4" t="str">
        <f t="shared" si="187"/>
        <v>低</v>
      </c>
      <c r="L1293" s="4" t="str">
        <f t="shared" si="188"/>
        <v>低低低</v>
      </c>
      <c r="M1293" t="str">
        <f t="shared" si="189"/>
        <v>8.一般挽留用户</v>
      </c>
    </row>
    <row r="1294" spans="1:13">
      <c r="A1294" s="4">
        <v>150121</v>
      </c>
      <c r="B1294" s="2">
        <f>_xlfn.MAXIFS('业绩 (处理后数据)'!A:A,'业绩 (处理后数据)'!B:B,A1294)</f>
        <v>44369</v>
      </c>
      <c r="C1294" s="3">
        <f t="shared" si="181"/>
        <v>252</v>
      </c>
      <c r="D1294">
        <f>COUNTIFS('业绩 (处理后数据)'!B:B,A1294)</f>
        <v>1</v>
      </c>
      <c r="E1294">
        <f>SUMIFS('业绩 (处理后数据)'!O:O,'业绩 (处理后数据)'!B:B,A1294)</f>
        <v>7700</v>
      </c>
      <c r="F1294" s="4">
        <f t="shared" si="182"/>
        <v>3</v>
      </c>
      <c r="G1294" s="4">
        <f t="shared" si="183"/>
        <v>1</v>
      </c>
      <c r="H1294" s="4">
        <f t="shared" si="184"/>
        <v>3</v>
      </c>
      <c r="I1294" s="4" t="str">
        <f t="shared" si="185"/>
        <v>低</v>
      </c>
      <c r="J1294" s="4" t="str">
        <f t="shared" si="186"/>
        <v>低</v>
      </c>
      <c r="K1294" s="4" t="str">
        <f t="shared" si="187"/>
        <v>高</v>
      </c>
      <c r="L1294" s="4" t="str">
        <f t="shared" si="188"/>
        <v>低低高</v>
      </c>
      <c r="M1294" t="str">
        <f t="shared" si="189"/>
        <v>4.重要挽留用户</v>
      </c>
    </row>
    <row r="1295" spans="1:13">
      <c r="A1295" s="4">
        <v>156785</v>
      </c>
      <c r="B1295" s="2">
        <f>_xlfn.MAXIFS('业绩 (处理后数据)'!A:A,'业绩 (处理后数据)'!B:B,A1295)</f>
        <v>44369</v>
      </c>
      <c r="C1295" s="3">
        <f t="shared" si="181"/>
        <v>252</v>
      </c>
      <c r="D1295">
        <f>COUNTIFS('业绩 (处理后数据)'!B:B,A1295)</f>
        <v>1</v>
      </c>
      <c r="E1295">
        <f>SUMIFS('业绩 (处理后数据)'!O:O,'业绩 (处理后数据)'!B:B,A1295)</f>
        <v>18800</v>
      </c>
      <c r="F1295" s="4">
        <f t="shared" si="182"/>
        <v>3</v>
      </c>
      <c r="G1295" s="4">
        <f t="shared" si="183"/>
        <v>1</v>
      </c>
      <c r="H1295" s="4">
        <f t="shared" si="184"/>
        <v>4</v>
      </c>
      <c r="I1295" s="4" t="str">
        <f t="shared" si="185"/>
        <v>低</v>
      </c>
      <c r="J1295" s="4" t="str">
        <f t="shared" si="186"/>
        <v>低</v>
      </c>
      <c r="K1295" s="4" t="str">
        <f t="shared" si="187"/>
        <v>高</v>
      </c>
      <c r="L1295" s="4" t="str">
        <f t="shared" si="188"/>
        <v>低低高</v>
      </c>
      <c r="M1295" t="str">
        <f t="shared" si="189"/>
        <v>4.重要挽留用户</v>
      </c>
    </row>
    <row r="1296" spans="1:13">
      <c r="A1296" s="4">
        <v>146519</v>
      </c>
      <c r="B1296" s="2">
        <f>_xlfn.MAXIFS('业绩 (处理后数据)'!A:A,'业绩 (处理后数据)'!B:B,A1296)</f>
        <v>44450</v>
      </c>
      <c r="C1296" s="3">
        <f t="shared" si="181"/>
        <v>171</v>
      </c>
      <c r="D1296">
        <f>COUNTIFS('业绩 (处理后数据)'!B:B,A1296)</f>
        <v>2</v>
      </c>
      <c r="E1296">
        <f>SUMIFS('业绩 (处理后数据)'!O:O,'业绩 (处理后数据)'!B:B,A1296)</f>
        <v>2040</v>
      </c>
      <c r="F1296" s="4">
        <f t="shared" si="182"/>
        <v>4</v>
      </c>
      <c r="G1296" s="4">
        <f t="shared" si="183"/>
        <v>1</v>
      </c>
      <c r="H1296" s="4">
        <f t="shared" si="184"/>
        <v>1</v>
      </c>
      <c r="I1296" s="4" t="str">
        <f t="shared" si="185"/>
        <v>高</v>
      </c>
      <c r="J1296" s="4" t="str">
        <f t="shared" si="186"/>
        <v>低</v>
      </c>
      <c r="K1296" s="4" t="str">
        <f t="shared" si="187"/>
        <v>低</v>
      </c>
      <c r="L1296" s="4" t="str">
        <f t="shared" si="188"/>
        <v>高低低</v>
      </c>
      <c r="M1296" t="str">
        <f t="shared" si="189"/>
        <v>6.一般发展用户</v>
      </c>
    </row>
    <row r="1297" spans="1:13">
      <c r="A1297" s="4">
        <v>157836</v>
      </c>
      <c r="B1297" s="2">
        <f>_xlfn.MAXIFS('业绩 (处理后数据)'!A:A,'业绩 (处理后数据)'!B:B,A1297)</f>
        <v>44485</v>
      </c>
      <c r="C1297" s="3">
        <f t="shared" si="181"/>
        <v>136</v>
      </c>
      <c r="D1297">
        <f>COUNTIFS('业绩 (处理后数据)'!B:B,A1297)</f>
        <v>3</v>
      </c>
      <c r="E1297">
        <f>SUMIFS('业绩 (处理后数据)'!O:O,'业绩 (处理后数据)'!B:B,A1297)</f>
        <v>13239</v>
      </c>
      <c r="F1297" s="4">
        <f t="shared" si="182"/>
        <v>4</v>
      </c>
      <c r="G1297" s="4">
        <f t="shared" si="183"/>
        <v>2</v>
      </c>
      <c r="H1297" s="4">
        <f t="shared" si="184"/>
        <v>3</v>
      </c>
      <c r="I1297" s="4" t="str">
        <f t="shared" si="185"/>
        <v>高</v>
      </c>
      <c r="J1297" s="4" t="str">
        <f t="shared" si="186"/>
        <v>高</v>
      </c>
      <c r="K1297" s="4" t="str">
        <f t="shared" si="187"/>
        <v>高</v>
      </c>
      <c r="L1297" s="4" t="str">
        <f t="shared" si="188"/>
        <v>高高高</v>
      </c>
      <c r="M1297" t="str">
        <f t="shared" si="189"/>
        <v>1.重要价值用户</v>
      </c>
    </row>
    <row r="1298" spans="1:13">
      <c r="A1298" s="4">
        <v>157281</v>
      </c>
      <c r="B1298" s="2">
        <f>_xlfn.MAXIFS('业绩 (处理后数据)'!A:A,'业绩 (处理后数据)'!B:B,A1298)</f>
        <v>44370</v>
      </c>
      <c r="C1298" s="3">
        <f t="shared" si="181"/>
        <v>251</v>
      </c>
      <c r="D1298">
        <f>COUNTIFS('业绩 (处理后数据)'!B:B,A1298)</f>
        <v>1</v>
      </c>
      <c r="E1298">
        <f>SUMIFS('业绩 (处理后数据)'!O:O,'业绩 (处理后数据)'!B:B,A1298)</f>
        <v>1159</v>
      </c>
      <c r="F1298" s="4">
        <f t="shared" si="182"/>
        <v>3</v>
      </c>
      <c r="G1298" s="4">
        <f t="shared" si="183"/>
        <v>1</v>
      </c>
      <c r="H1298" s="4">
        <f t="shared" si="184"/>
        <v>1</v>
      </c>
      <c r="I1298" s="4" t="str">
        <f t="shared" si="185"/>
        <v>低</v>
      </c>
      <c r="J1298" s="4" t="str">
        <f t="shared" si="186"/>
        <v>低</v>
      </c>
      <c r="K1298" s="4" t="str">
        <f t="shared" si="187"/>
        <v>低</v>
      </c>
      <c r="L1298" s="4" t="str">
        <f t="shared" si="188"/>
        <v>低低低</v>
      </c>
      <c r="M1298" t="str">
        <f t="shared" si="189"/>
        <v>8.一般挽留用户</v>
      </c>
    </row>
    <row r="1299" spans="1:13">
      <c r="A1299" s="4">
        <v>157053</v>
      </c>
      <c r="B1299" s="2">
        <f>_xlfn.MAXIFS('业绩 (处理后数据)'!A:A,'业绩 (处理后数据)'!B:B,A1299)</f>
        <v>44370</v>
      </c>
      <c r="C1299" s="3">
        <f t="shared" si="181"/>
        <v>251</v>
      </c>
      <c r="D1299">
        <f>COUNTIFS('业绩 (处理后数据)'!B:B,A1299)</f>
        <v>1</v>
      </c>
      <c r="E1299">
        <f>SUMIFS('业绩 (处理后数据)'!O:O,'业绩 (处理后数据)'!B:B,A1299)</f>
        <v>20000</v>
      </c>
      <c r="F1299" s="4">
        <f t="shared" si="182"/>
        <v>3</v>
      </c>
      <c r="G1299" s="4">
        <f t="shared" si="183"/>
        <v>1</v>
      </c>
      <c r="H1299" s="4">
        <f t="shared" si="184"/>
        <v>4</v>
      </c>
      <c r="I1299" s="4" t="str">
        <f t="shared" si="185"/>
        <v>低</v>
      </c>
      <c r="J1299" s="4" t="str">
        <f t="shared" si="186"/>
        <v>低</v>
      </c>
      <c r="K1299" s="4" t="str">
        <f t="shared" si="187"/>
        <v>高</v>
      </c>
      <c r="L1299" s="4" t="str">
        <f t="shared" si="188"/>
        <v>低低高</v>
      </c>
      <c r="M1299" t="str">
        <f t="shared" si="189"/>
        <v>4.重要挽留用户</v>
      </c>
    </row>
    <row r="1300" spans="1:13">
      <c r="A1300" s="4">
        <v>154750</v>
      </c>
      <c r="B1300" s="2">
        <f>_xlfn.MAXIFS('业绩 (处理后数据)'!A:A,'业绩 (处理后数据)'!B:B,A1300)</f>
        <v>44370</v>
      </c>
      <c r="C1300" s="3">
        <f t="shared" si="181"/>
        <v>251</v>
      </c>
      <c r="D1300">
        <f>COUNTIFS('业绩 (处理后数据)'!B:B,A1300)</f>
        <v>1</v>
      </c>
      <c r="E1300">
        <f>SUMIFS('业绩 (处理后数据)'!O:O,'业绩 (处理后数据)'!B:B,A1300)</f>
        <v>760</v>
      </c>
      <c r="F1300" s="4">
        <f t="shared" si="182"/>
        <v>3</v>
      </c>
      <c r="G1300" s="4">
        <f t="shared" si="183"/>
        <v>1</v>
      </c>
      <c r="H1300" s="4">
        <f t="shared" si="184"/>
        <v>1</v>
      </c>
      <c r="I1300" s="4" t="str">
        <f t="shared" si="185"/>
        <v>低</v>
      </c>
      <c r="J1300" s="4" t="str">
        <f t="shared" si="186"/>
        <v>低</v>
      </c>
      <c r="K1300" s="4" t="str">
        <f t="shared" si="187"/>
        <v>低</v>
      </c>
      <c r="L1300" s="4" t="str">
        <f t="shared" si="188"/>
        <v>低低低</v>
      </c>
      <c r="M1300" t="str">
        <f t="shared" si="189"/>
        <v>8.一般挽留用户</v>
      </c>
    </row>
    <row r="1301" spans="1:13">
      <c r="A1301" s="4">
        <v>156791</v>
      </c>
      <c r="B1301" s="2">
        <f>_xlfn.MAXIFS('业绩 (处理后数据)'!A:A,'业绩 (处理后数据)'!B:B,A1301)</f>
        <v>44503</v>
      </c>
      <c r="C1301" s="3">
        <f t="shared" si="181"/>
        <v>118</v>
      </c>
      <c r="D1301">
        <f>COUNTIFS('业绩 (处理后数据)'!B:B,A1301)</f>
        <v>2</v>
      </c>
      <c r="E1301">
        <f>SUMIFS('业绩 (处理后数据)'!O:O,'业绩 (处理后数据)'!B:B,A1301)</f>
        <v>12565.27</v>
      </c>
      <c r="F1301" s="4">
        <f t="shared" si="182"/>
        <v>5</v>
      </c>
      <c r="G1301" s="4">
        <f t="shared" si="183"/>
        <v>1</v>
      </c>
      <c r="H1301" s="4">
        <f t="shared" si="184"/>
        <v>3</v>
      </c>
      <c r="I1301" s="4" t="str">
        <f t="shared" si="185"/>
        <v>高</v>
      </c>
      <c r="J1301" s="4" t="str">
        <f t="shared" si="186"/>
        <v>低</v>
      </c>
      <c r="K1301" s="4" t="str">
        <f t="shared" si="187"/>
        <v>高</v>
      </c>
      <c r="L1301" s="4" t="str">
        <f t="shared" si="188"/>
        <v>高低高</v>
      </c>
      <c r="M1301" t="str">
        <f t="shared" si="189"/>
        <v>2.重要发展用户</v>
      </c>
    </row>
    <row r="1302" spans="1:13">
      <c r="A1302" s="4">
        <v>152474</v>
      </c>
      <c r="B1302" s="2">
        <f>_xlfn.MAXIFS('业绩 (处理后数据)'!A:A,'业绩 (处理后数据)'!B:B,A1302)</f>
        <v>44370</v>
      </c>
      <c r="C1302" s="3">
        <f t="shared" si="181"/>
        <v>251</v>
      </c>
      <c r="D1302">
        <f>COUNTIFS('业绩 (处理后数据)'!B:B,A1302)</f>
        <v>1</v>
      </c>
      <c r="E1302">
        <f>SUMIFS('业绩 (处理后数据)'!O:O,'业绩 (处理后数据)'!B:B,A1302)</f>
        <v>16000</v>
      </c>
      <c r="F1302" s="4">
        <f t="shared" si="182"/>
        <v>3</v>
      </c>
      <c r="G1302" s="4">
        <f t="shared" si="183"/>
        <v>1</v>
      </c>
      <c r="H1302" s="4">
        <f t="shared" si="184"/>
        <v>3</v>
      </c>
      <c r="I1302" s="4" t="str">
        <f t="shared" si="185"/>
        <v>低</v>
      </c>
      <c r="J1302" s="4" t="str">
        <f t="shared" si="186"/>
        <v>低</v>
      </c>
      <c r="K1302" s="4" t="str">
        <f t="shared" si="187"/>
        <v>高</v>
      </c>
      <c r="L1302" s="4" t="str">
        <f t="shared" si="188"/>
        <v>低低高</v>
      </c>
      <c r="M1302" t="str">
        <f t="shared" si="189"/>
        <v>4.重要挽留用户</v>
      </c>
    </row>
    <row r="1303" spans="1:13">
      <c r="A1303" s="4">
        <v>149248</v>
      </c>
      <c r="B1303" s="2">
        <f>_xlfn.MAXIFS('业绩 (处理后数据)'!A:A,'业绩 (处理后数据)'!B:B,A1303)</f>
        <v>44370</v>
      </c>
      <c r="C1303" s="3">
        <f t="shared" si="181"/>
        <v>251</v>
      </c>
      <c r="D1303">
        <f>COUNTIFS('业绩 (处理后数据)'!B:B,A1303)</f>
        <v>1</v>
      </c>
      <c r="E1303">
        <f>SUMIFS('业绩 (处理后数据)'!O:O,'业绩 (处理后数据)'!B:B,A1303)</f>
        <v>3680</v>
      </c>
      <c r="F1303" s="4">
        <f t="shared" si="182"/>
        <v>3</v>
      </c>
      <c r="G1303" s="4">
        <f t="shared" si="183"/>
        <v>1</v>
      </c>
      <c r="H1303" s="4">
        <f t="shared" si="184"/>
        <v>2</v>
      </c>
      <c r="I1303" s="4" t="str">
        <f t="shared" si="185"/>
        <v>低</v>
      </c>
      <c r="J1303" s="4" t="str">
        <f t="shared" si="186"/>
        <v>低</v>
      </c>
      <c r="K1303" s="4" t="str">
        <f t="shared" si="187"/>
        <v>低</v>
      </c>
      <c r="L1303" s="4" t="str">
        <f t="shared" si="188"/>
        <v>低低低</v>
      </c>
      <c r="M1303" t="str">
        <f t="shared" si="189"/>
        <v>8.一般挽留用户</v>
      </c>
    </row>
    <row r="1304" spans="1:13">
      <c r="A1304" s="4">
        <v>152516</v>
      </c>
      <c r="B1304" s="2">
        <f>_xlfn.MAXIFS('业绩 (处理后数据)'!A:A,'业绩 (处理后数据)'!B:B,A1304)</f>
        <v>44370</v>
      </c>
      <c r="C1304" s="3">
        <f t="shared" si="181"/>
        <v>251</v>
      </c>
      <c r="D1304">
        <f>COUNTIFS('业绩 (处理后数据)'!B:B,A1304)</f>
        <v>1</v>
      </c>
      <c r="E1304">
        <f>SUMIFS('业绩 (处理后数据)'!O:O,'业绩 (处理后数据)'!B:B,A1304)</f>
        <v>2472</v>
      </c>
      <c r="F1304" s="4">
        <f t="shared" si="182"/>
        <v>3</v>
      </c>
      <c r="G1304" s="4">
        <f t="shared" si="183"/>
        <v>1</v>
      </c>
      <c r="H1304" s="4">
        <f t="shared" si="184"/>
        <v>1</v>
      </c>
      <c r="I1304" s="4" t="str">
        <f t="shared" si="185"/>
        <v>低</v>
      </c>
      <c r="J1304" s="4" t="str">
        <f t="shared" si="186"/>
        <v>低</v>
      </c>
      <c r="K1304" s="4" t="str">
        <f t="shared" si="187"/>
        <v>低</v>
      </c>
      <c r="L1304" s="4" t="str">
        <f t="shared" si="188"/>
        <v>低低低</v>
      </c>
      <c r="M1304" t="str">
        <f t="shared" si="189"/>
        <v>8.一般挽留用户</v>
      </c>
    </row>
    <row r="1305" spans="1:13">
      <c r="A1305" s="4">
        <v>162882</v>
      </c>
      <c r="B1305" s="2">
        <f>_xlfn.MAXIFS('业绩 (处理后数据)'!A:A,'业绩 (处理后数据)'!B:B,A1305)</f>
        <v>44371</v>
      </c>
      <c r="C1305" s="3">
        <f t="shared" si="181"/>
        <v>250</v>
      </c>
      <c r="D1305">
        <f>COUNTIFS('业绩 (处理后数据)'!B:B,A1305)</f>
        <v>1</v>
      </c>
      <c r="E1305">
        <f>SUMIFS('业绩 (处理后数据)'!O:O,'业绩 (处理后数据)'!B:B,A1305)</f>
        <v>1840</v>
      </c>
      <c r="F1305" s="4">
        <f t="shared" si="182"/>
        <v>3</v>
      </c>
      <c r="G1305" s="4">
        <f t="shared" si="183"/>
        <v>1</v>
      </c>
      <c r="H1305" s="4">
        <f t="shared" si="184"/>
        <v>1</v>
      </c>
      <c r="I1305" s="4" t="str">
        <f t="shared" si="185"/>
        <v>低</v>
      </c>
      <c r="J1305" s="4" t="str">
        <f t="shared" si="186"/>
        <v>低</v>
      </c>
      <c r="K1305" s="4" t="str">
        <f t="shared" si="187"/>
        <v>低</v>
      </c>
      <c r="L1305" s="4" t="str">
        <f t="shared" si="188"/>
        <v>低低低</v>
      </c>
      <c r="M1305" t="str">
        <f t="shared" si="189"/>
        <v>8.一般挽留用户</v>
      </c>
    </row>
    <row r="1306" spans="1:13">
      <c r="A1306" s="4">
        <v>153551</v>
      </c>
      <c r="B1306" s="2">
        <f>_xlfn.MAXIFS('业绩 (处理后数据)'!A:A,'业绩 (处理后数据)'!B:B,A1306)</f>
        <v>44378</v>
      </c>
      <c r="C1306" s="3">
        <f t="shared" si="181"/>
        <v>243</v>
      </c>
      <c r="D1306">
        <f>COUNTIFS('业绩 (处理后数据)'!B:B,A1306)</f>
        <v>2</v>
      </c>
      <c r="E1306">
        <f>SUMIFS('业绩 (处理后数据)'!O:O,'业绩 (处理后数据)'!B:B,A1306)</f>
        <v>22800</v>
      </c>
      <c r="F1306" s="4">
        <f t="shared" si="182"/>
        <v>3</v>
      </c>
      <c r="G1306" s="4">
        <f t="shared" si="183"/>
        <v>1</v>
      </c>
      <c r="H1306" s="4">
        <f t="shared" si="184"/>
        <v>4</v>
      </c>
      <c r="I1306" s="4" t="str">
        <f t="shared" si="185"/>
        <v>低</v>
      </c>
      <c r="J1306" s="4" t="str">
        <f t="shared" si="186"/>
        <v>低</v>
      </c>
      <c r="K1306" s="4" t="str">
        <f t="shared" si="187"/>
        <v>高</v>
      </c>
      <c r="L1306" s="4" t="str">
        <f t="shared" si="188"/>
        <v>低低高</v>
      </c>
      <c r="M1306" t="str">
        <f t="shared" si="189"/>
        <v>4.重要挽留用户</v>
      </c>
    </row>
    <row r="1307" spans="1:13">
      <c r="A1307" s="4">
        <v>157235</v>
      </c>
      <c r="B1307" s="2">
        <f>_xlfn.MAXIFS('业绩 (处理后数据)'!A:A,'业绩 (处理后数据)'!B:B,A1307)</f>
        <v>44520</v>
      </c>
      <c r="C1307" s="3">
        <f t="shared" si="181"/>
        <v>101</v>
      </c>
      <c r="D1307">
        <f>COUNTIFS('业绩 (处理后数据)'!B:B,A1307)</f>
        <v>2</v>
      </c>
      <c r="E1307">
        <f>SUMIFS('业绩 (处理后数据)'!O:O,'业绩 (处理后数据)'!B:B,A1307)</f>
        <v>766</v>
      </c>
      <c r="F1307" s="4">
        <f t="shared" si="182"/>
        <v>5</v>
      </c>
      <c r="G1307" s="4">
        <f t="shared" si="183"/>
        <v>1</v>
      </c>
      <c r="H1307" s="4">
        <f t="shared" si="184"/>
        <v>1</v>
      </c>
      <c r="I1307" s="4" t="str">
        <f t="shared" si="185"/>
        <v>高</v>
      </c>
      <c r="J1307" s="4" t="str">
        <f t="shared" si="186"/>
        <v>低</v>
      </c>
      <c r="K1307" s="4" t="str">
        <f t="shared" si="187"/>
        <v>低</v>
      </c>
      <c r="L1307" s="4" t="str">
        <f t="shared" si="188"/>
        <v>高低低</v>
      </c>
      <c r="M1307" t="str">
        <f t="shared" si="189"/>
        <v>6.一般发展用户</v>
      </c>
    </row>
    <row r="1308" spans="1:13">
      <c r="A1308" s="4">
        <v>143847</v>
      </c>
      <c r="B1308" s="2">
        <f>_xlfn.MAXIFS('业绩 (处理后数据)'!A:A,'业绩 (处理后数据)'!B:B,A1308)</f>
        <v>44372</v>
      </c>
      <c r="C1308" s="3">
        <f t="shared" si="181"/>
        <v>249</v>
      </c>
      <c r="D1308">
        <f>COUNTIFS('业绩 (处理后数据)'!B:B,A1308)</f>
        <v>1</v>
      </c>
      <c r="E1308">
        <f>SUMIFS('业绩 (处理后数据)'!O:O,'业绩 (处理后数据)'!B:B,A1308)</f>
        <v>11300</v>
      </c>
      <c r="F1308" s="4">
        <f t="shared" si="182"/>
        <v>3</v>
      </c>
      <c r="G1308" s="4">
        <f t="shared" si="183"/>
        <v>1</v>
      </c>
      <c r="H1308" s="4">
        <f t="shared" si="184"/>
        <v>3</v>
      </c>
      <c r="I1308" s="4" t="str">
        <f t="shared" si="185"/>
        <v>低</v>
      </c>
      <c r="J1308" s="4" t="str">
        <f t="shared" si="186"/>
        <v>低</v>
      </c>
      <c r="K1308" s="4" t="str">
        <f t="shared" si="187"/>
        <v>高</v>
      </c>
      <c r="L1308" s="4" t="str">
        <f t="shared" si="188"/>
        <v>低低高</v>
      </c>
      <c r="M1308" t="str">
        <f t="shared" si="189"/>
        <v>4.重要挽留用户</v>
      </c>
    </row>
    <row r="1309" spans="1:13">
      <c r="A1309" s="4">
        <v>163382</v>
      </c>
      <c r="B1309" s="2">
        <f>_xlfn.MAXIFS('业绩 (处理后数据)'!A:A,'业绩 (处理后数据)'!B:B,A1309)</f>
        <v>44603</v>
      </c>
      <c r="C1309" s="3">
        <f t="shared" si="181"/>
        <v>18</v>
      </c>
      <c r="D1309">
        <f>COUNTIFS('业绩 (处理后数据)'!B:B,A1309)</f>
        <v>3</v>
      </c>
      <c r="E1309">
        <f>SUMIFS('业绩 (处理后数据)'!O:O,'业绩 (处理后数据)'!B:B,A1309)</f>
        <v>181111</v>
      </c>
      <c r="F1309" s="4">
        <f t="shared" si="182"/>
        <v>5</v>
      </c>
      <c r="G1309" s="4">
        <f t="shared" si="183"/>
        <v>2</v>
      </c>
      <c r="H1309" s="4">
        <f t="shared" si="184"/>
        <v>5</v>
      </c>
      <c r="I1309" s="4" t="str">
        <f t="shared" si="185"/>
        <v>高</v>
      </c>
      <c r="J1309" s="4" t="str">
        <f t="shared" si="186"/>
        <v>高</v>
      </c>
      <c r="K1309" s="4" t="str">
        <f t="shared" si="187"/>
        <v>高</v>
      </c>
      <c r="L1309" s="4" t="str">
        <f t="shared" si="188"/>
        <v>高高高</v>
      </c>
      <c r="M1309" t="str">
        <f t="shared" si="189"/>
        <v>1.重要价值用户</v>
      </c>
    </row>
    <row r="1310" spans="1:13">
      <c r="A1310" s="4">
        <v>149668</v>
      </c>
      <c r="B1310" s="2">
        <f>_xlfn.MAXIFS('业绩 (处理后数据)'!A:A,'业绩 (处理后数据)'!B:B,A1310)</f>
        <v>44372</v>
      </c>
      <c r="C1310" s="3">
        <f t="shared" si="181"/>
        <v>249</v>
      </c>
      <c r="D1310">
        <f>COUNTIFS('业绩 (处理后数据)'!B:B,A1310)</f>
        <v>1</v>
      </c>
      <c r="E1310">
        <f>SUMIFS('业绩 (处理后数据)'!O:O,'业绩 (处理后数据)'!B:B,A1310)</f>
        <v>0</v>
      </c>
      <c r="F1310" s="4">
        <f t="shared" si="182"/>
        <v>3</v>
      </c>
      <c r="G1310" s="4">
        <f t="shared" si="183"/>
        <v>1</v>
      </c>
      <c r="H1310" s="4">
        <f t="shared" si="184"/>
        <v>1</v>
      </c>
      <c r="I1310" s="4" t="str">
        <f t="shared" si="185"/>
        <v>低</v>
      </c>
      <c r="J1310" s="4" t="str">
        <f t="shared" si="186"/>
        <v>低</v>
      </c>
      <c r="K1310" s="4" t="str">
        <f t="shared" si="187"/>
        <v>低</v>
      </c>
      <c r="L1310" s="4" t="str">
        <f t="shared" si="188"/>
        <v>低低低</v>
      </c>
      <c r="M1310" t="str">
        <f t="shared" si="189"/>
        <v>8.一般挽留用户</v>
      </c>
    </row>
    <row r="1311" spans="1:13">
      <c r="A1311" s="4">
        <v>158900</v>
      </c>
      <c r="B1311" s="2">
        <f>_xlfn.MAXIFS('业绩 (处理后数据)'!A:A,'业绩 (处理后数据)'!B:B,A1311)</f>
        <v>44372</v>
      </c>
      <c r="C1311" s="3">
        <f t="shared" si="181"/>
        <v>249</v>
      </c>
      <c r="D1311">
        <f>COUNTIFS('业绩 (处理后数据)'!B:B,A1311)</f>
        <v>1</v>
      </c>
      <c r="E1311">
        <f>SUMIFS('业绩 (处理后数据)'!O:O,'业绩 (处理后数据)'!B:B,A1311)</f>
        <v>499</v>
      </c>
      <c r="F1311" s="4">
        <f t="shared" si="182"/>
        <v>3</v>
      </c>
      <c r="G1311" s="4">
        <f t="shared" si="183"/>
        <v>1</v>
      </c>
      <c r="H1311" s="4">
        <f t="shared" si="184"/>
        <v>1</v>
      </c>
      <c r="I1311" s="4" t="str">
        <f t="shared" si="185"/>
        <v>低</v>
      </c>
      <c r="J1311" s="4" t="str">
        <f t="shared" si="186"/>
        <v>低</v>
      </c>
      <c r="K1311" s="4" t="str">
        <f t="shared" si="187"/>
        <v>低</v>
      </c>
      <c r="L1311" s="4" t="str">
        <f t="shared" si="188"/>
        <v>低低低</v>
      </c>
      <c r="M1311" t="str">
        <f t="shared" si="189"/>
        <v>8.一般挽留用户</v>
      </c>
    </row>
    <row r="1312" spans="1:13">
      <c r="A1312" s="4">
        <v>104140</v>
      </c>
      <c r="B1312" s="2">
        <f>_xlfn.MAXIFS('业绩 (处理后数据)'!A:A,'业绩 (处理后数据)'!B:B,A1312)</f>
        <v>44372</v>
      </c>
      <c r="C1312" s="3">
        <f t="shared" si="181"/>
        <v>249</v>
      </c>
      <c r="D1312">
        <f>COUNTIFS('业绩 (处理后数据)'!B:B,A1312)</f>
        <v>1</v>
      </c>
      <c r="E1312">
        <f>SUMIFS('业绩 (处理后数据)'!O:O,'业绩 (处理后数据)'!B:B,A1312)</f>
        <v>30000</v>
      </c>
      <c r="F1312" s="4">
        <f t="shared" si="182"/>
        <v>3</v>
      </c>
      <c r="G1312" s="4">
        <f t="shared" si="183"/>
        <v>1</v>
      </c>
      <c r="H1312" s="4">
        <f t="shared" si="184"/>
        <v>4</v>
      </c>
      <c r="I1312" s="4" t="str">
        <f t="shared" si="185"/>
        <v>低</v>
      </c>
      <c r="J1312" s="4" t="str">
        <f t="shared" si="186"/>
        <v>低</v>
      </c>
      <c r="K1312" s="4" t="str">
        <f t="shared" si="187"/>
        <v>高</v>
      </c>
      <c r="L1312" s="4" t="str">
        <f t="shared" si="188"/>
        <v>低低高</v>
      </c>
      <c r="M1312" t="str">
        <f t="shared" si="189"/>
        <v>4.重要挽留用户</v>
      </c>
    </row>
    <row r="1313" spans="1:13">
      <c r="A1313" s="4">
        <v>150269</v>
      </c>
      <c r="B1313" s="2">
        <f>_xlfn.MAXIFS('业绩 (处理后数据)'!A:A,'业绩 (处理后数据)'!B:B,A1313)</f>
        <v>44373</v>
      </c>
      <c r="C1313" s="3">
        <f t="shared" si="181"/>
        <v>248</v>
      </c>
      <c r="D1313">
        <f>COUNTIFS('业绩 (处理后数据)'!B:B,A1313)</f>
        <v>1</v>
      </c>
      <c r="E1313">
        <f>SUMIFS('业绩 (处理后数据)'!O:O,'业绩 (处理后数据)'!B:B,A1313)</f>
        <v>9800</v>
      </c>
      <c r="F1313" s="4">
        <f t="shared" si="182"/>
        <v>3</v>
      </c>
      <c r="G1313" s="4">
        <f t="shared" si="183"/>
        <v>1</v>
      </c>
      <c r="H1313" s="4">
        <f t="shared" si="184"/>
        <v>3</v>
      </c>
      <c r="I1313" s="4" t="str">
        <f t="shared" si="185"/>
        <v>低</v>
      </c>
      <c r="J1313" s="4" t="str">
        <f t="shared" si="186"/>
        <v>低</v>
      </c>
      <c r="K1313" s="4" t="str">
        <f t="shared" si="187"/>
        <v>高</v>
      </c>
      <c r="L1313" s="4" t="str">
        <f t="shared" si="188"/>
        <v>低低高</v>
      </c>
      <c r="M1313" t="str">
        <f t="shared" si="189"/>
        <v>4.重要挽留用户</v>
      </c>
    </row>
    <row r="1314" spans="1:13">
      <c r="A1314" s="4">
        <v>154014</v>
      </c>
      <c r="B1314" s="2">
        <f>_xlfn.MAXIFS('业绩 (处理后数据)'!A:A,'业绩 (处理后数据)'!B:B,A1314)</f>
        <v>44373</v>
      </c>
      <c r="C1314" s="3">
        <f t="shared" si="181"/>
        <v>248</v>
      </c>
      <c r="D1314">
        <f>COUNTIFS('业绩 (处理后数据)'!B:B,A1314)</f>
        <v>1</v>
      </c>
      <c r="E1314">
        <f>SUMIFS('业绩 (处理后数据)'!O:O,'业绩 (处理后数据)'!B:B,A1314)</f>
        <v>19999</v>
      </c>
      <c r="F1314" s="4">
        <f t="shared" si="182"/>
        <v>3</v>
      </c>
      <c r="G1314" s="4">
        <f t="shared" si="183"/>
        <v>1</v>
      </c>
      <c r="H1314" s="4">
        <f t="shared" si="184"/>
        <v>4</v>
      </c>
      <c r="I1314" s="4" t="str">
        <f t="shared" si="185"/>
        <v>低</v>
      </c>
      <c r="J1314" s="4" t="str">
        <f t="shared" si="186"/>
        <v>低</v>
      </c>
      <c r="K1314" s="4" t="str">
        <f t="shared" si="187"/>
        <v>高</v>
      </c>
      <c r="L1314" s="4" t="str">
        <f t="shared" si="188"/>
        <v>低低高</v>
      </c>
      <c r="M1314" t="str">
        <f t="shared" si="189"/>
        <v>4.重要挽留用户</v>
      </c>
    </row>
    <row r="1315" spans="1:13">
      <c r="A1315" s="4">
        <v>140447</v>
      </c>
      <c r="B1315" s="2">
        <f>_xlfn.MAXIFS('业绩 (处理后数据)'!A:A,'业绩 (处理后数据)'!B:B,A1315)</f>
        <v>44373</v>
      </c>
      <c r="C1315" s="3">
        <f t="shared" si="181"/>
        <v>248</v>
      </c>
      <c r="D1315">
        <f>COUNTIFS('业绩 (处理后数据)'!B:B,A1315)</f>
        <v>1</v>
      </c>
      <c r="E1315">
        <f>SUMIFS('业绩 (处理后数据)'!O:O,'业绩 (处理后数据)'!B:B,A1315)</f>
        <v>0</v>
      </c>
      <c r="F1315" s="4">
        <f t="shared" si="182"/>
        <v>3</v>
      </c>
      <c r="G1315" s="4">
        <f t="shared" si="183"/>
        <v>1</v>
      </c>
      <c r="H1315" s="4">
        <f t="shared" si="184"/>
        <v>1</v>
      </c>
      <c r="I1315" s="4" t="str">
        <f t="shared" si="185"/>
        <v>低</v>
      </c>
      <c r="J1315" s="4" t="str">
        <f t="shared" si="186"/>
        <v>低</v>
      </c>
      <c r="K1315" s="4" t="str">
        <f t="shared" si="187"/>
        <v>低</v>
      </c>
      <c r="L1315" s="4" t="str">
        <f t="shared" si="188"/>
        <v>低低低</v>
      </c>
      <c r="M1315" t="str">
        <f t="shared" si="189"/>
        <v>8.一般挽留用户</v>
      </c>
    </row>
    <row r="1316" spans="1:13">
      <c r="A1316" s="4">
        <v>158100</v>
      </c>
      <c r="B1316" s="2">
        <f>_xlfn.MAXIFS('业绩 (处理后数据)'!A:A,'业绩 (处理后数据)'!B:B,A1316)</f>
        <v>44547</v>
      </c>
      <c r="C1316" s="3">
        <f t="shared" si="181"/>
        <v>74</v>
      </c>
      <c r="D1316">
        <f>COUNTIFS('业绩 (处理后数据)'!B:B,A1316)</f>
        <v>2</v>
      </c>
      <c r="E1316">
        <f>SUMIFS('业绩 (处理后数据)'!O:O,'业绩 (处理后数据)'!B:B,A1316)</f>
        <v>1799</v>
      </c>
      <c r="F1316" s="4">
        <f t="shared" si="182"/>
        <v>5</v>
      </c>
      <c r="G1316" s="4">
        <f t="shared" si="183"/>
        <v>1</v>
      </c>
      <c r="H1316" s="4">
        <f t="shared" si="184"/>
        <v>1</v>
      </c>
      <c r="I1316" s="4" t="str">
        <f t="shared" si="185"/>
        <v>高</v>
      </c>
      <c r="J1316" s="4" t="str">
        <f t="shared" si="186"/>
        <v>低</v>
      </c>
      <c r="K1316" s="4" t="str">
        <f t="shared" si="187"/>
        <v>低</v>
      </c>
      <c r="L1316" s="4" t="str">
        <f t="shared" si="188"/>
        <v>高低低</v>
      </c>
      <c r="M1316" t="str">
        <f t="shared" si="189"/>
        <v>6.一般发展用户</v>
      </c>
    </row>
    <row r="1317" spans="1:13">
      <c r="A1317" s="4">
        <v>145773</v>
      </c>
      <c r="B1317" s="2">
        <f>_xlfn.MAXIFS('业绩 (处理后数据)'!A:A,'业绩 (处理后数据)'!B:B,A1317)</f>
        <v>44373</v>
      </c>
      <c r="C1317" s="3">
        <f t="shared" si="181"/>
        <v>248</v>
      </c>
      <c r="D1317">
        <f>COUNTIFS('业绩 (处理后数据)'!B:B,A1317)</f>
        <v>1</v>
      </c>
      <c r="E1317">
        <f>SUMIFS('业绩 (处理后数据)'!O:O,'业绩 (处理后数据)'!B:B,A1317)</f>
        <v>2199</v>
      </c>
      <c r="F1317" s="4">
        <f t="shared" si="182"/>
        <v>3</v>
      </c>
      <c r="G1317" s="4">
        <f t="shared" si="183"/>
        <v>1</v>
      </c>
      <c r="H1317" s="4">
        <f t="shared" si="184"/>
        <v>1</v>
      </c>
      <c r="I1317" s="4" t="str">
        <f t="shared" si="185"/>
        <v>低</v>
      </c>
      <c r="J1317" s="4" t="str">
        <f t="shared" si="186"/>
        <v>低</v>
      </c>
      <c r="K1317" s="4" t="str">
        <f t="shared" si="187"/>
        <v>低</v>
      </c>
      <c r="L1317" s="4" t="str">
        <f t="shared" si="188"/>
        <v>低低低</v>
      </c>
      <c r="M1317" t="str">
        <f t="shared" si="189"/>
        <v>8.一般挽留用户</v>
      </c>
    </row>
    <row r="1318" spans="1:13">
      <c r="A1318" s="4">
        <v>154500</v>
      </c>
      <c r="B1318" s="2">
        <f>_xlfn.MAXIFS('业绩 (处理后数据)'!A:A,'业绩 (处理后数据)'!B:B,A1318)</f>
        <v>44373</v>
      </c>
      <c r="C1318" s="3">
        <f t="shared" si="181"/>
        <v>248</v>
      </c>
      <c r="D1318">
        <f>COUNTIFS('业绩 (处理后数据)'!B:B,A1318)</f>
        <v>1</v>
      </c>
      <c r="E1318">
        <f>SUMIFS('业绩 (处理后数据)'!O:O,'业绩 (处理后数据)'!B:B,A1318)</f>
        <v>730</v>
      </c>
      <c r="F1318" s="4">
        <f t="shared" si="182"/>
        <v>3</v>
      </c>
      <c r="G1318" s="4">
        <f t="shared" si="183"/>
        <v>1</v>
      </c>
      <c r="H1318" s="4">
        <f t="shared" si="184"/>
        <v>1</v>
      </c>
      <c r="I1318" s="4" t="str">
        <f t="shared" si="185"/>
        <v>低</v>
      </c>
      <c r="J1318" s="4" t="str">
        <f t="shared" si="186"/>
        <v>低</v>
      </c>
      <c r="K1318" s="4" t="str">
        <f t="shared" si="187"/>
        <v>低</v>
      </c>
      <c r="L1318" s="4" t="str">
        <f t="shared" si="188"/>
        <v>低低低</v>
      </c>
      <c r="M1318" t="str">
        <f t="shared" si="189"/>
        <v>8.一般挽留用户</v>
      </c>
    </row>
    <row r="1319" spans="1:13">
      <c r="A1319" s="4">
        <v>151354</v>
      </c>
      <c r="B1319" s="2">
        <f>_xlfn.MAXIFS('业绩 (处理后数据)'!A:A,'业绩 (处理后数据)'!B:B,A1319)</f>
        <v>44378</v>
      </c>
      <c r="C1319" s="3">
        <f t="shared" si="181"/>
        <v>243</v>
      </c>
      <c r="D1319">
        <f>COUNTIFS('业绩 (处理后数据)'!B:B,A1319)</f>
        <v>2</v>
      </c>
      <c r="E1319">
        <f>SUMIFS('业绩 (处理后数据)'!O:O,'业绩 (处理后数据)'!B:B,A1319)</f>
        <v>6236</v>
      </c>
      <c r="F1319" s="4">
        <f t="shared" si="182"/>
        <v>3</v>
      </c>
      <c r="G1319" s="4">
        <f t="shared" si="183"/>
        <v>1</v>
      </c>
      <c r="H1319" s="4">
        <f t="shared" si="184"/>
        <v>2</v>
      </c>
      <c r="I1319" s="4" t="str">
        <f t="shared" si="185"/>
        <v>低</v>
      </c>
      <c r="J1319" s="4" t="str">
        <f t="shared" si="186"/>
        <v>低</v>
      </c>
      <c r="K1319" s="4" t="str">
        <f t="shared" si="187"/>
        <v>低</v>
      </c>
      <c r="L1319" s="4" t="str">
        <f t="shared" si="188"/>
        <v>低低低</v>
      </c>
      <c r="M1319" t="str">
        <f t="shared" si="189"/>
        <v>8.一般挽留用户</v>
      </c>
    </row>
    <row r="1320" spans="1:13">
      <c r="A1320" s="4">
        <v>159178</v>
      </c>
      <c r="B1320" s="2">
        <f>_xlfn.MAXIFS('业绩 (处理后数据)'!A:A,'业绩 (处理后数据)'!B:B,A1320)</f>
        <v>44499</v>
      </c>
      <c r="C1320" s="3">
        <f t="shared" si="181"/>
        <v>122</v>
      </c>
      <c r="D1320">
        <f>COUNTIFS('业绩 (处理后数据)'!B:B,A1320)</f>
        <v>2</v>
      </c>
      <c r="E1320">
        <f>SUMIFS('业绩 (处理后数据)'!O:O,'业绩 (处理后数据)'!B:B,A1320)</f>
        <v>11650</v>
      </c>
      <c r="F1320" s="4">
        <f t="shared" si="182"/>
        <v>4</v>
      </c>
      <c r="G1320" s="4">
        <f t="shared" si="183"/>
        <v>1</v>
      </c>
      <c r="H1320" s="4">
        <f t="shared" si="184"/>
        <v>3</v>
      </c>
      <c r="I1320" s="4" t="str">
        <f t="shared" si="185"/>
        <v>高</v>
      </c>
      <c r="J1320" s="4" t="str">
        <f t="shared" si="186"/>
        <v>低</v>
      </c>
      <c r="K1320" s="4" t="str">
        <f t="shared" si="187"/>
        <v>高</v>
      </c>
      <c r="L1320" s="4" t="str">
        <f t="shared" si="188"/>
        <v>高低高</v>
      </c>
      <c r="M1320" t="str">
        <f t="shared" si="189"/>
        <v>2.重要发展用户</v>
      </c>
    </row>
    <row r="1321" spans="1:13">
      <c r="A1321" s="4">
        <v>148067</v>
      </c>
      <c r="B1321" s="2">
        <f>_xlfn.MAXIFS('业绩 (处理后数据)'!A:A,'业绩 (处理后数据)'!B:B,A1321)</f>
        <v>44373</v>
      </c>
      <c r="C1321" s="3">
        <f t="shared" si="181"/>
        <v>248</v>
      </c>
      <c r="D1321">
        <f>COUNTIFS('业绩 (处理后数据)'!B:B,A1321)</f>
        <v>1</v>
      </c>
      <c r="E1321">
        <f>SUMIFS('业绩 (处理后数据)'!O:O,'业绩 (处理后数据)'!B:B,A1321)</f>
        <v>1000</v>
      </c>
      <c r="F1321" s="4">
        <f t="shared" si="182"/>
        <v>3</v>
      </c>
      <c r="G1321" s="4">
        <f t="shared" si="183"/>
        <v>1</v>
      </c>
      <c r="H1321" s="4">
        <f t="shared" si="184"/>
        <v>1</v>
      </c>
      <c r="I1321" s="4" t="str">
        <f t="shared" si="185"/>
        <v>低</v>
      </c>
      <c r="J1321" s="4" t="str">
        <f t="shared" si="186"/>
        <v>低</v>
      </c>
      <c r="K1321" s="4" t="str">
        <f t="shared" si="187"/>
        <v>低</v>
      </c>
      <c r="L1321" s="4" t="str">
        <f t="shared" si="188"/>
        <v>低低低</v>
      </c>
      <c r="M1321" t="str">
        <f t="shared" si="189"/>
        <v>8.一般挽留用户</v>
      </c>
    </row>
    <row r="1322" spans="1:13">
      <c r="A1322" s="4">
        <v>157471</v>
      </c>
      <c r="B1322" s="2">
        <f>_xlfn.MAXIFS('业绩 (处理后数据)'!A:A,'业绩 (处理后数据)'!B:B,A1322)</f>
        <v>44373</v>
      </c>
      <c r="C1322" s="3">
        <f t="shared" si="181"/>
        <v>248</v>
      </c>
      <c r="D1322">
        <f>COUNTIFS('业绩 (处理后数据)'!B:B,A1322)</f>
        <v>1</v>
      </c>
      <c r="E1322">
        <f>SUMIFS('业绩 (处理后数据)'!O:O,'业绩 (处理后数据)'!B:B,A1322)</f>
        <v>0</v>
      </c>
      <c r="F1322" s="4">
        <f t="shared" si="182"/>
        <v>3</v>
      </c>
      <c r="G1322" s="4">
        <f t="shared" si="183"/>
        <v>1</v>
      </c>
      <c r="H1322" s="4">
        <f t="shared" si="184"/>
        <v>1</v>
      </c>
      <c r="I1322" s="4" t="str">
        <f t="shared" si="185"/>
        <v>低</v>
      </c>
      <c r="J1322" s="4" t="str">
        <f t="shared" si="186"/>
        <v>低</v>
      </c>
      <c r="K1322" s="4" t="str">
        <f t="shared" si="187"/>
        <v>低</v>
      </c>
      <c r="L1322" s="4" t="str">
        <f t="shared" si="188"/>
        <v>低低低</v>
      </c>
      <c r="M1322" t="str">
        <f t="shared" si="189"/>
        <v>8.一般挽留用户</v>
      </c>
    </row>
    <row r="1323" spans="1:13">
      <c r="A1323" s="4">
        <v>162707</v>
      </c>
      <c r="B1323" s="2">
        <f>_xlfn.MAXIFS('业绩 (处理后数据)'!A:A,'业绩 (处理后数据)'!B:B,A1323)</f>
        <v>44373</v>
      </c>
      <c r="C1323" s="3">
        <f t="shared" si="181"/>
        <v>248</v>
      </c>
      <c r="D1323">
        <f>COUNTIFS('业绩 (处理后数据)'!B:B,A1323)</f>
        <v>1</v>
      </c>
      <c r="E1323">
        <f>SUMIFS('业绩 (处理后数据)'!O:O,'业绩 (处理后数据)'!B:B,A1323)</f>
        <v>3299</v>
      </c>
      <c r="F1323" s="4">
        <f t="shared" si="182"/>
        <v>3</v>
      </c>
      <c r="G1323" s="4">
        <f t="shared" si="183"/>
        <v>1</v>
      </c>
      <c r="H1323" s="4">
        <f t="shared" si="184"/>
        <v>2</v>
      </c>
      <c r="I1323" s="4" t="str">
        <f t="shared" si="185"/>
        <v>低</v>
      </c>
      <c r="J1323" s="4" t="str">
        <f t="shared" si="186"/>
        <v>低</v>
      </c>
      <c r="K1323" s="4" t="str">
        <f t="shared" si="187"/>
        <v>低</v>
      </c>
      <c r="L1323" s="4" t="str">
        <f t="shared" si="188"/>
        <v>低低低</v>
      </c>
      <c r="M1323" t="str">
        <f t="shared" si="189"/>
        <v>8.一般挽留用户</v>
      </c>
    </row>
    <row r="1324" spans="1:13">
      <c r="A1324" s="4">
        <v>161326</v>
      </c>
      <c r="B1324" s="2">
        <f>_xlfn.MAXIFS('业绩 (处理后数据)'!A:A,'业绩 (处理后数据)'!B:B,A1324)</f>
        <v>44373</v>
      </c>
      <c r="C1324" s="3">
        <f t="shared" si="181"/>
        <v>248</v>
      </c>
      <c r="D1324">
        <f>COUNTIFS('业绩 (处理后数据)'!B:B,A1324)</f>
        <v>1</v>
      </c>
      <c r="E1324">
        <f>SUMIFS('业绩 (处理后数据)'!O:O,'业绩 (处理后数据)'!B:B,A1324)</f>
        <v>0</v>
      </c>
      <c r="F1324" s="4">
        <f t="shared" si="182"/>
        <v>3</v>
      </c>
      <c r="G1324" s="4">
        <f t="shared" si="183"/>
        <v>1</v>
      </c>
      <c r="H1324" s="4">
        <f t="shared" si="184"/>
        <v>1</v>
      </c>
      <c r="I1324" s="4" t="str">
        <f t="shared" si="185"/>
        <v>低</v>
      </c>
      <c r="J1324" s="4" t="str">
        <f t="shared" si="186"/>
        <v>低</v>
      </c>
      <c r="K1324" s="4" t="str">
        <f t="shared" si="187"/>
        <v>低</v>
      </c>
      <c r="L1324" s="4" t="str">
        <f t="shared" si="188"/>
        <v>低低低</v>
      </c>
      <c r="M1324" t="str">
        <f t="shared" si="189"/>
        <v>8.一般挽留用户</v>
      </c>
    </row>
    <row r="1325" spans="1:13">
      <c r="A1325" s="4">
        <v>160361</v>
      </c>
      <c r="B1325" s="2">
        <f>_xlfn.MAXIFS('业绩 (处理后数据)'!A:A,'业绩 (处理后数据)'!B:B,A1325)</f>
        <v>44373</v>
      </c>
      <c r="C1325" s="3">
        <f t="shared" si="181"/>
        <v>248</v>
      </c>
      <c r="D1325">
        <f>COUNTIFS('业绩 (处理后数据)'!B:B,A1325)</f>
        <v>1</v>
      </c>
      <c r="E1325">
        <f>SUMIFS('业绩 (处理后数据)'!O:O,'业绩 (处理后数据)'!B:B,A1325)</f>
        <v>30206</v>
      </c>
      <c r="F1325" s="4">
        <f t="shared" si="182"/>
        <v>3</v>
      </c>
      <c r="G1325" s="4">
        <f t="shared" si="183"/>
        <v>1</v>
      </c>
      <c r="H1325" s="4">
        <f t="shared" si="184"/>
        <v>4</v>
      </c>
      <c r="I1325" s="4" t="str">
        <f t="shared" si="185"/>
        <v>低</v>
      </c>
      <c r="J1325" s="4" t="str">
        <f t="shared" si="186"/>
        <v>低</v>
      </c>
      <c r="K1325" s="4" t="str">
        <f t="shared" si="187"/>
        <v>高</v>
      </c>
      <c r="L1325" s="4" t="str">
        <f t="shared" si="188"/>
        <v>低低高</v>
      </c>
      <c r="M1325" t="str">
        <f t="shared" si="189"/>
        <v>4.重要挽留用户</v>
      </c>
    </row>
    <row r="1326" spans="1:13">
      <c r="A1326" s="4">
        <v>155973</v>
      </c>
      <c r="B1326" s="2">
        <f>_xlfn.MAXIFS('业绩 (处理后数据)'!A:A,'业绩 (处理后数据)'!B:B,A1326)</f>
        <v>44373</v>
      </c>
      <c r="C1326" s="3">
        <f t="shared" si="181"/>
        <v>248</v>
      </c>
      <c r="D1326">
        <f>COUNTIFS('业绩 (处理后数据)'!B:B,A1326)</f>
        <v>1</v>
      </c>
      <c r="E1326">
        <f>SUMIFS('业绩 (处理后数据)'!O:O,'业绩 (处理后数据)'!B:B,A1326)</f>
        <v>3500</v>
      </c>
      <c r="F1326" s="4">
        <f t="shared" si="182"/>
        <v>3</v>
      </c>
      <c r="G1326" s="4">
        <f t="shared" si="183"/>
        <v>1</v>
      </c>
      <c r="H1326" s="4">
        <f t="shared" si="184"/>
        <v>2</v>
      </c>
      <c r="I1326" s="4" t="str">
        <f t="shared" si="185"/>
        <v>低</v>
      </c>
      <c r="J1326" s="4" t="str">
        <f t="shared" si="186"/>
        <v>低</v>
      </c>
      <c r="K1326" s="4" t="str">
        <f t="shared" si="187"/>
        <v>低</v>
      </c>
      <c r="L1326" s="4" t="str">
        <f t="shared" si="188"/>
        <v>低低低</v>
      </c>
      <c r="M1326" t="str">
        <f t="shared" si="189"/>
        <v>8.一般挽留用户</v>
      </c>
    </row>
    <row r="1327" spans="1:13">
      <c r="A1327" s="4">
        <v>152473</v>
      </c>
      <c r="B1327" s="2">
        <f>_xlfn.MAXIFS('业绩 (处理后数据)'!A:A,'业绩 (处理后数据)'!B:B,A1327)</f>
        <v>44373</v>
      </c>
      <c r="C1327" s="3">
        <f t="shared" si="181"/>
        <v>248</v>
      </c>
      <c r="D1327">
        <f>COUNTIFS('业绩 (处理后数据)'!B:B,A1327)</f>
        <v>1</v>
      </c>
      <c r="E1327">
        <f>SUMIFS('业绩 (处理后数据)'!O:O,'业绩 (处理后数据)'!B:B,A1327)</f>
        <v>19999</v>
      </c>
      <c r="F1327" s="4">
        <f t="shared" si="182"/>
        <v>3</v>
      </c>
      <c r="G1327" s="4">
        <f t="shared" si="183"/>
        <v>1</v>
      </c>
      <c r="H1327" s="4">
        <f t="shared" si="184"/>
        <v>4</v>
      </c>
      <c r="I1327" s="4" t="str">
        <f t="shared" si="185"/>
        <v>低</v>
      </c>
      <c r="J1327" s="4" t="str">
        <f t="shared" si="186"/>
        <v>低</v>
      </c>
      <c r="K1327" s="4" t="str">
        <f t="shared" si="187"/>
        <v>高</v>
      </c>
      <c r="L1327" s="4" t="str">
        <f t="shared" si="188"/>
        <v>低低高</v>
      </c>
      <c r="M1327" t="str">
        <f t="shared" si="189"/>
        <v>4.重要挽留用户</v>
      </c>
    </row>
    <row r="1328" spans="1:13">
      <c r="A1328" s="4">
        <v>135869</v>
      </c>
      <c r="B1328" s="2">
        <f>_xlfn.MAXIFS('业绩 (处理后数据)'!A:A,'业绩 (处理后数据)'!B:B,A1328)</f>
        <v>44374</v>
      </c>
      <c r="C1328" s="3">
        <f t="shared" si="181"/>
        <v>247</v>
      </c>
      <c r="D1328">
        <f>COUNTIFS('业绩 (处理后数据)'!B:B,A1328)</f>
        <v>1</v>
      </c>
      <c r="E1328">
        <f>SUMIFS('业绩 (处理后数据)'!O:O,'业绩 (处理后数据)'!B:B,A1328)</f>
        <v>232000</v>
      </c>
      <c r="F1328" s="4">
        <f t="shared" si="182"/>
        <v>3</v>
      </c>
      <c r="G1328" s="4">
        <f t="shared" si="183"/>
        <v>1</v>
      </c>
      <c r="H1328" s="4">
        <f t="shared" si="184"/>
        <v>5</v>
      </c>
      <c r="I1328" s="4" t="str">
        <f t="shared" si="185"/>
        <v>低</v>
      </c>
      <c r="J1328" s="4" t="str">
        <f t="shared" si="186"/>
        <v>低</v>
      </c>
      <c r="K1328" s="4" t="str">
        <f t="shared" si="187"/>
        <v>高</v>
      </c>
      <c r="L1328" s="4" t="str">
        <f t="shared" si="188"/>
        <v>低低高</v>
      </c>
      <c r="M1328" t="str">
        <f t="shared" si="189"/>
        <v>4.重要挽留用户</v>
      </c>
    </row>
    <row r="1329" spans="1:13">
      <c r="A1329" s="4">
        <v>144693</v>
      </c>
      <c r="B1329" s="2">
        <f>_xlfn.MAXIFS('业绩 (处理后数据)'!A:A,'业绩 (处理后数据)'!B:B,A1329)</f>
        <v>44374</v>
      </c>
      <c r="C1329" s="3">
        <f t="shared" si="181"/>
        <v>247</v>
      </c>
      <c r="D1329">
        <f>COUNTIFS('业绩 (处理后数据)'!B:B,A1329)</f>
        <v>1</v>
      </c>
      <c r="E1329">
        <f>SUMIFS('业绩 (处理后数据)'!O:O,'业绩 (处理后数据)'!B:B,A1329)</f>
        <v>55350</v>
      </c>
      <c r="F1329" s="4">
        <f t="shared" si="182"/>
        <v>3</v>
      </c>
      <c r="G1329" s="4">
        <f t="shared" si="183"/>
        <v>1</v>
      </c>
      <c r="H1329" s="4">
        <f t="shared" si="184"/>
        <v>5</v>
      </c>
      <c r="I1329" s="4" t="str">
        <f t="shared" si="185"/>
        <v>低</v>
      </c>
      <c r="J1329" s="4" t="str">
        <f t="shared" si="186"/>
        <v>低</v>
      </c>
      <c r="K1329" s="4" t="str">
        <f t="shared" si="187"/>
        <v>高</v>
      </c>
      <c r="L1329" s="4" t="str">
        <f t="shared" si="188"/>
        <v>低低高</v>
      </c>
      <c r="M1329" t="str">
        <f t="shared" si="189"/>
        <v>4.重要挽留用户</v>
      </c>
    </row>
    <row r="1330" spans="1:13">
      <c r="A1330" s="4">
        <v>162067</v>
      </c>
      <c r="B1330" s="2">
        <f>_xlfn.MAXIFS('业绩 (处理后数据)'!A:A,'业绩 (处理后数据)'!B:B,A1330)</f>
        <v>44374</v>
      </c>
      <c r="C1330" s="3">
        <f t="shared" si="181"/>
        <v>247</v>
      </c>
      <c r="D1330">
        <f>COUNTIFS('业绩 (处理后数据)'!B:B,A1330)</f>
        <v>1</v>
      </c>
      <c r="E1330">
        <f>SUMIFS('业绩 (处理后数据)'!O:O,'业绩 (处理后数据)'!B:B,A1330)</f>
        <v>1930</v>
      </c>
      <c r="F1330" s="4">
        <f t="shared" si="182"/>
        <v>3</v>
      </c>
      <c r="G1330" s="4">
        <f t="shared" si="183"/>
        <v>1</v>
      </c>
      <c r="H1330" s="4">
        <f t="shared" si="184"/>
        <v>1</v>
      </c>
      <c r="I1330" s="4" t="str">
        <f t="shared" si="185"/>
        <v>低</v>
      </c>
      <c r="J1330" s="4" t="str">
        <f t="shared" si="186"/>
        <v>低</v>
      </c>
      <c r="K1330" s="4" t="str">
        <f t="shared" si="187"/>
        <v>低</v>
      </c>
      <c r="L1330" s="4" t="str">
        <f t="shared" si="188"/>
        <v>低低低</v>
      </c>
      <c r="M1330" t="str">
        <f t="shared" si="189"/>
        <v>8.一般挽留用户</v>
      </c>
    </row>
    <row r="1331" spans="1:13">
      <c r="A1331" s="4">
        <v>149981</v>
      </c>
      <c r="B1331" s="2">
        <f>_xlfn.MAXIFS('业绩 (处理后数据)'!A:A,'业绩 (处理后数据)'!B:B,A1331)</f>
        <v>44504</v>
      </c>
      <c r="C1331" s="3">
        <f t="shared" si="181"/>
        <v>117</v>
      </c>
      <c r="D1331">
        <f>COUNTIFS('业绩 (处理后数据)'!B:B,A1331)</f>
        <v>3</v>
      </c>
      <c r="E1331">
        <f>SUMIFS('业绩 (处理后数据)'!O:O,'业绩 (处理后数据)'!B:B,A1331)</f>
        <v>48699</v>
      </c>
      <c r="F1331" s="4">
        <f t="shared" si="182"/>
        <v>5</v>
      </c>
      <c r="G1331" s="4">
        <f t="shared" si="183"/>
        <v>2</v>
      </c>
      <c r="H1331" s="4">
        <f t="shared" si="184"/>
        <v>5</v>
      </c>
      <c r="I1331" s="4" t="str">
        <f t="shared" si="185"/>
        <v>高</v>
      </c>
      <c r="J1331" s="4" t="str">
        <f t="shared" si="186"/>
        <v>高</v>
      </c>
      <c r="K1331" s="4" t="str">
        <f t="shared" si="187"/>
        <v>高</v>
      </c>
      <c r="L1331" s="4" t="str">
        <f t="shared" si="188"/>
        <v>高高高</v>
      </c>
      <c r="M1331" t="str">
        <f t="shared" si="189"/>
        <v>1.重要价值用户</v>
      </c>
    </row>
    <row r="1332" spans="1:13">
      <c r="A1332" s="4">
        <v>159385</v>
      </c>
      <c r="B1332" s="2">
        <f>_xlfn.MAXIFS('业绩 (处理后数据)'!A:A,'业绩 (处理后数据)'!B:B,A1332)</f>
        <v>44374</v>
      </c>
      <c r="C1332" s="3">
        <f t="shared" si="181"/>
        <v>247</v>
      </c>
      <c r="D1332">
        <f>COUNTIFS('业绩 (处理后数据)'!B:B,A1332)</f>
        <v>1</v>
      </c>
      <c r="E1332">
        <f>SUMIFS('业绩 (处理后数据)'!O:O,'业绩 (处理后数据)'!B:B,A1332)</f>
        <v>4500</v>
      </c>
      <c r="F1332" s="4">
        <f t="shared" si="182"/>
        <v>3</v>
      </c>
      <c r="G1332" s="4">
        <f t="shared" si="183"/>
        <v>1</v>
      </c>
      <c r="H1332" s="4">
        <f t="shared" si="184"/>
        <v>2</v>
      </c>
      <c r="I1332" s="4" t="str">
        <f t="shared" si="185"/>
        <v>低</v>
      </c>
      <c r="J1332" s="4" t="str">
        <f t="shared" si="186"/>
        <v>低</v>
      </c>
      <c r="K1332" s="4" t="str">
        <f t="shared" si="187"/>
        <v>低</v>
      </c>
      <c r="L1332" s="4" t="str">
        <f t="shared" si="188"/>
        <v>低低低</v>
      </c>
      <c r="M1332" t="str">
        <f t="shared" si="189"/>
        <v>8.一般挽留用户</v>
      </c>
    </row>
    <row r="1333" spans="1:13">
      <c r="A1333" s="4">
        <v>164097</v>
      </c>
      <c r="B1333" s="2">
        <f>_xlfn.MAXIFS('业绩 (处理后数据)'!A:A,'业绩 (处理后数据)'!B:B,A1333)</f>
        <v>44374</v>
      </c>
      <c r="C1333" s="3">
        <f t="shared" si="181"/>
        <v>247</v>
      </c>
      <c r="D1333">
        <f>COUNTIFS('业绩 (处理后数据)'!B:B,A1333)</f>
        <v>1</v>
      </c>
      <c r="E1333">
        <f>SUMIFS('业绩 (处理后数据)'!O:O,'业绩 (处理后数据)'!B:B,A1333)</f>
        <v>1499</v>
      </c>
      <c r="F1333" s="4">
        <f t="shared" si="182"/>
        <v>3</v>
      </c>
      <c r="G1333" s="4">
        <f t="shared" si="183"/>
        <v>1</v>
      </c>
      <c r="H1333" s="4">
        <f t="shared" si="184"/>
        <v>1</v>
      </c>
      <c r="I1333" s="4" t="str">
        <f t="shared" si="185"/>
        <v>低</v>
      </c>
      <c r="J1333" s="4" t="str">
        <f t="shared" si="186"/>
        <v>低</v>
      </c>
      <c r="K1333" s="4" t="str">
        <f t="shared" si="187"/>
        <v>低</v>
      </c>
      <c r="L1333" s="4" t="str">
        <f t="shared" si="188"/>
        <v>低低低</v>
      </c>
      <c r="M1333" t="str">
        <f t="shared" si="189"/>
        <v>8.一般挽留用户</v>
      </c>
    </row>
    <row r="1334" spans="1:13">
      <c r="A1334" s="4">
        <v>152652</v>
      </c>
      <c r="B1334" s="2">
        <f>_xlfn.MAXIFS('业绩 (处理后数据)'!A:A,'业绩 (处理后数据)'!B:B,A1334)</f>
        <v>44374</v>
      </c>
      <c r="C1334" s="3">
        <f t="shared" si="181"/>
        <v>247</v>
      </c>
      <c r="D1334">
        <f>COUNTIFS('业绩 (处理后数据)'!B:B,A1334)</f>
        <v>1</v>
      </c>
      <c r="E1334">
        <f>SUMIFS('业绩 (处理后数据)'!O:O,'业绩 (处理后数据)'!B:B,A1334)</f>
        <v>3980</v>
      </c>
      <c r="F1334" s="4">
        <f t="shared" si="182"/>
        <v>3</v>
      </c>
      <c r="G1334" s="4">
        <f t="shared" si="183"/>
        <v>1</v>
      </c>
      <c r="H1334" s="4">
        <f t="shared" si="184"/>
        <v>2</v>
      </c>
      <c r="I1334" s="4" t="str">
        <f t="shared" si="185"/>
        <v>低</v>
      </c>
      <c r="J1334" s="4" t="str">
        <f t="shared" si="186"/>
        <v>低</v>
      </c>
      <c r="K1334" s="4" t="str">
        <f t="shared" si="187"/>
        <v>低</v>
      </c>
      <c r="L1334" s="4" t="str">
        <f t="shared" si="188"/>
        <v>低低低</v>
      </c>
      <c r="M1334" t="str">
        <f t="shared" si="189"/>
        <v>8.一般挽留用户</v>
      </c>
    </row>
    <row r="1335" spans="1:13">
      <c r="A1335" s="4">
        <v>161420</v>
      </c>
      <c r="B1335" s="2">
        <f>_xlfn.MAXIFS('业绩 (处理后数据)'!A:A,'业绩 (处理后数据)'!B:B,A1335)</f>
        <v>44386</v>
      </c>
      <c r="C1335" s="3">
        <f t="shared" si="181"/>
        <v>235</v>
      </c>
      <c r="D1335">
        <f>COUNTIFS('业绩 (处理后数据)'!B:B,A1335)</f>
        <v>2</v>
      </c>
      <c r="E1335">
        <f>SUMIFS('业绩 (处理后数据)'!O:O,'业绩 (处理后数据)'!B:B,A1335)</f>
        <v>14850</v>
      </c>
      <c r="F1335" s="4">
        <f t="shared" si="182"/>
        <v>3</v>
      </c>
      <c r="G1335" s="4">
        <f t="shared" si="183"/>
        <v>1</v>
      </c>
      <c r="H1335" s="4">
        <f t="shared" si="184"/>
        <v>3</v>
      </c>
      <c r="I1335" s="4" t="str">
        <f t="shared" si="185"/>
        <v>低</v>
      </c>
      <c r="J1335" s="4" t="str">
        <f t="shared" si="186"/>
        <v>低</v>
      </c>
      <c r="K1335" s="4" t="str">
        <f t="shared" si="187"/>
        <v>高</v>
      </c>
      <c r="L1335" s="4" t="str">
        <f t="shared" si="188"/>
        <v>低低高</v>
      </c>
      <c r="M1335" t="str">
        <f t="shared" si="189"/>
        <v>4.重要挽留用户</v>
      </c>
    </row>
    <row r="1336" spans="1:13">
      <c r="A1336" s="4">
        <v>145476</v>
      </c>
      <c r="B1336" s="2">
        <f>_xlfn.MAXIFS('业绩 (处理后数据)'!A:A,'业绩 (处理后数据)'!B:B,A1336)</f>
        <v>44374</v>
      </c>
      <c r="C1336" s="3">
        <f t="shared" si="181"/>
        <v>247</v>
      </c>
      <c r="D1336">
        <f>COUNTIFS('业绩 (处理后数据)'!B:B,A1336)</f>
        <v>1</v>
      </c>
      <c r="E1336">
        <f>SUMIFS('业绩 (处理后数据)'!O:O,'业绩 (处理后数据)'!B:B,A1336)</f>
        <v>0</v>
      </c>
      <c r="F1336" s="4">
        <f t="shared" si="182"/>
        <v>3</v>
      </c>
      <c r="G1336" s="4">
        <f t="shared" si="183"/>
        <v>1</v>
      </c>
      <c r="H1336" s="4">
        <f t="shared" si="184"/>
        <v>1</v>
      </c>
      <c r="I1336" s="4" t="str">
        <f t="shared" si="185"/>
        <v>低</v>
      </c>
      <c r="J1336" s="4" t="str">
        <f t="shared" si="186"/>
        <v>低</v>
      </c>
      <c r="K1336" s="4" t="str">
        <f t="shared" si="187"/>
        <v>低</v>
      </c>
      <c r="L1336" s="4" t="str">
        <f t="shared" si="188"/>
        <v>低低低</v>
      </c>
      <c r="M1336" t="str">
        <f t="shared" si="189"/>
        <v>8.一般挽留用户</v>
      </c>
    </row>
    <row r="1337" spans="1:13">
      <c r="A1337" s="4">
        <v>168935</v>
      </c>
      <c r="B1337" s="2">
        <f>_xlfn.MAXIFS('业绩 (处理后数据)'!A:A,'业绩 (处理后数据)'!B:B,A1337)</f>
        <v>44374</v>
      </c>
      <c r="C1337" s="3">
        <f t="shared" si="181"/>
        <v>247</v>
      </c>
      <c r="D1337">
        <f>COUNTIFS('业绩 (处理后数据)'!B:B,A1337)</f>
        <v>1</v>
      </c>
      <c r="E1337">
        <f>SUMIFS('业绩 (处理后数据)'!O:O,'业绩 (处理后数据)'!B:B,A1337)</f>
        <v>1369</v>
      </c>
      <c r="F1337" s="4">
        <f t="shared" si="182"/>
        <v>3</v>
      </c>
      <c r="G1337" s="4">
        <f t="shared" si="183"/>
        <v>1</v>
      </c>
      <c r="H1337" s="4">
        <f t="shared" si="184"/>
        <v>1</v>
      </c>
      <c r="I1337" s="4" t="str">
        <f t="shared" si="185"/>
        <v>低</v>
      </c>
      <c r="J1337" s="4" t="str">
        <f t="shared" si="186"/>
        <v>低</v>
      </c>
      <c r="K1337" s="4" t="str">
        <f t="shared" si="187"/>
        <v>低</v>
      </c>
      <c r="L1337" s="4" t="str">
        <f t="shared" si="188"/>
        <v>低低低</v>
      </c>
      <c r="M1337" t="str">
        <f t="shared" si="189"/>
        <v>8.一般挽留用户</v>
      </c>
    </row>
    <row r="1338" spans="1:13">
      <c r="A1338" s="4">
        <v>153115</v>
      </c>
      <c r="B1338" s="2">
        <f>_xlfn.MAXIFS('业绩 (处理后数据)'!A:A,'业绩 (处理后数据)'!B:B,A1338)</f>
        <v>44375</v>
      </c>
      <c r="C1338" s="3">
        <f t="shared" si="181"/>
        <v>246</v>
      </c>
      <c r="D1338">
        <f>COUNTIFS('业绩 (处理后数据)'!B:B,A1338)</f>
        <v>1</v>
      </c>
      <c r="E1338">
        <f>SUMIFS('业绩 (处理后数据)'!O:O,'业绩 (处理后数据)'!B:B,A1338)</f>
        <v>11500</v>
      </c>
      <c r="F1338" s="4">
        <f t="shared" si="182"/>
        <v>3</v>
      </c>
      <c r="G1338" s="4">
        <f t="shared" si="183"/>
        <v>1</v>
      </c>
      <c r="H1338" s="4">
        <f t="shared" si="184"/>
        <v>3</v>
      </c>
      <c r="I1338" s="4" t="str">
        <f t="shared" si="185"/>
        <v>低</v>
      </c>
      <c r="J1338" s="4" t="str">
        <f t="shared" si="186"/>
        <v>低</v>
      </c>
      <c r="K1338" s="4" t="str">
        <f t="shared" si="187"/>
        <v>高</v>
      </c>
      <c r="L1338" s="4" t="str">
        <f t="shared" si="188"/>
        <v>低低高</v>
      </c>
      <c r="M1338" t="str">
        <f t="shared" si="189"/>
        <v>4.重要挽留用户</v>
      </c>
    </row>
    <row r="1339" spans="1:13">
      <c r="A1339" s="4">
        <v>149292</v>
      </c>
      <c r="B1339" s="2">
        <f>_xlfn.MAXIFS('业绩 (处理后数据)'!A:A,'业绩 (处理后数据)'!B:B,A1339)</f>
        <v>44375</v>
      </c>
      <c r="C1339" s="3">
        <f t="shared" si="181"/>
        <v>246</v>
      </c>
      <c r="D1339">
        <f>COUNTIFS('业绩 (处理后数据)'!B:B,A1339)</f>
        <v>1</v>
      </c>
      <c r="E1339">
        <f>SUMIFS('业绩 (处理后数据)'!O:O,'业绩 (处理后数据)'!B:B,A1339)</f>
        <v>1499</v>
      </c>
      <c r="F1339" s="4">
        <f t="shared" si="182"/>
        <v>3</v>
      </c>
      <c r="G1339" s="4">
        <f t="shared" si="183"/>
        <v>1</v>
      </c>
      <c r="H1339" s="4">
        <f t="shared" si="184"/>
        <v>1</v>
      </c>
      <c r="I1339" s="4" t="str">
        <f t="shared" si="185"/>
        <v>低</v>
      </c>
      <c r="J1339" s="4" t="str">
        <f t="shared" si="186"/>
        <v>低</v>
      </c>
      <c r="K1339" s="4" t="str">
        <f t="shared" si="187"/>
        <v>低</v>
      </c>
      <c r="L1339" s="4" t="str">
        <f t="shared" si="188"/>
        <v>低低低</v>
      </c>
      <c r="M1339" t="str">
        <f t="shared" si="189"/>
        <v>8.一般挽留用户</v>
      </c>
    </row>
    <row r="1340" spans="1:13">
      <c r="A1340" s="4">
        <v>153718</v>
      </c>
      <c r="B1340" s="2">
        <f>_xlfn.MAXIFS('业绩 (处理后数据)'!A:A,'业绩 (处理后数据)'!B:B,A1340)</f>
        <v>44375</v>
      </c>
      <c r="C1340" s="3">
        <f t="shared" si="181"/>
        <v>246</v>
      </c>
      <c r="D1340">
        <f>COUNTIFS('业绩 (处理后数据)'!B:B,A1340)</f>
        <v>1</v>
      </c>
      <c r="E1340">
        <f>SUMIFS('业绩 (处理后数据)'!O:O,'业绩 (处理后数据)'!B:B,A1340)</f>
        <v>32059</v>
      </c>
      <c r="F1340" s="4">
        <f t="shared" si="182"/>
        <v>3</v>
      </c>
      <c r="G1340" s="4">
        <f t="shared" si="183"/>
        <v>1</v>
      </c>
      <c r="H1340" s="4">
        <f t="shared" si="184"/>
        <v>4</v>
      </c>
      <c r="I1340" s="4" t="str">
        <f t="shared" si="185"/>
        <v>低</v>
      </c>
      <c r="J1340" s="4" t="str">
        <f t="shared" si="186"/>
        <v>低</v>
      </c>
      <c r="K1340" s="4" t="str">
        <f t="shared" si="187"/>
        <v>高</v>
      </c>
      <c r="L1340" s="4" t="str">
        <f t="shared" si="188"/>
        <v>低低高</v>
      </c>
      <c r="M1340" t="str">
        <f t="shared" si="189"/>
        <v>4.重要挽留用户</v>
      </c>
    </row>
    <row r="1341" spans="1:13">
      <c r="A1341" s="4">
        <v>146346</v>
      </c>
      <c r="B1341" s="2">
        <f>_xlfn.MAXIFS('业绩 (处理后数据)'!A:A,'业绩 (处理后数据)'!B:B,A1341)</f>
        <v>44419</v>
      </c>
      <c r="C1341" s="3">
        <f t="shared" si="181"/>
        <v>202</v>
      </c>
      <c r="D1341">
        <f>COUNTIFS('业绩 (处理后数据)'!B:B,A1341)</f>
        <v>2</v>
      </c>
      <c r="E1341">
        <f>SUMIFS('业绩 (处理后数据)'!O:O,'业绩 (处理后数据)'!B:B,A1341)</f>
        <v>10180</v>
      </c>
      <c r="F1341" s="4">
        <f t="shared" si="182"/>
        <v>4</v>
      </c>
      <c r="G1341" s="4">
        <f t="shared" si="183"/>
        <v>1</v>
      </c>
      <c r="H1341" s="4">
        <f t="shared" si="184"/>
        <v>3</v>
      </c>
      <c r="I1341" s="4" t="str">
        <f t="shared" si="185"/>
        <v>高</v>
      </c>
      <c r="J1341" s="4" t="str">
        <f t="shared" si="186"/>
        <v>低</v>
      </c>
      <c r="K1341" s="4" t="str">
        <f t="shared" si="187"/>
        <v>高</v>
      </c>
      <c r="L1341" s="4" t="str">
        <f t="shared" si="188"/>
        <v>高低高</v>
      </c>
      <c r="M1341" t="str">
        <f t="shared" si="189"/>
        <v>2.重要发展用户</v>
      </c>
    </row>
    <row r="1342" spans="1:13">
      <c r="A1342" s="4">
        <v>146149</v>
      </c>
      <c r="B1342" s="2">
        <f>_xlfn.MAXIFS('业绩 (处理后数据)'!A:A,'业绩 (处理后数据)'!B:B,A1342)</f>
        <v>44375</v>
      </c>
      <c r="C1342" s="3">
        <f t="shared" si="181"/>
        <v>246</v>
      </c>
      <c r="D1342">
        <f>COUNTIFS('业绩 (处理后数据)'!B:B,A1342)</f>
        <v>1</v>
      </c>
      <c r="E1342">
        <f>SUMIFS('业绩 (处理后数据)'!O:O,'业绩 (处理后数据)'!B:B,A1342)</f>
        <v>0</v>
      </c>
      <c r="F1342" s="4">
        <f t="shared" si="182"/>
        <v>3</v>
      </c>
      <c r="G1342" s="4">
        <f t="shared" si="183"/>
        <v>1</v>
      </c>
      <c r="H1342" s="4">
        <f t="shared" si="184"/>
        <v>1</v>
      </c>
      <c r="I1342" s="4" t="str">
        <f t="shared" si="185"/>
        <v>低</v>
      </c>
      <c r="J1342" s="4" t="str">
        <f t="shared" si="186"/>
        <v>低</v>
      </c>
      <c r="K1342" s="4" t="str">
        <f t="shared" si="187"/>
        <v>低</v>
      </c>
      <c r="L1342" s="4" t="str">
        <f t="shared" si="188"/>
        <v>低低低</v>
      </c>
      <c r="M1342" t="str">
        <f t="shared" si="189"/>
        <v>8.一般挽留用户</v>
      </c>
    </row>
    <row r="1343" spans="1:13">
      <c r="A1343" s="4">
        <v>158127</v>
      </c>
      <c r="B1343" s="2">
        <f>_xlfn.MAXIFS('业绩 (处理后数据)'!A:A,'业绩 (处理后数据)'!B:B,A1343)</f>
        <v>44375</v>
      </c>
      <c r="C1343" s="3">
        <f t="shared" si="181"/>
        <v>246</v>
      </c>
      <c r="D1343">
        <f>COUNTIFS('业绩 (处理后数据)'!B:B,A1343)</f>
        <v>1</v>
      </c>
      <c r="E1343">
        <f>SUMIFS('业绩 (处理后数据)'!O:O,'业绩 (处理后数据)'!B:B,A1343)</f>
        <v>469</v>
      </c>
      <c r="F1343" s="4">
        <f t="shared" si="182"/>
        <v>3</v>
      </c>
      <c r="G1343" s="4">
        <f t="shared" si="183"/>
        <v>1</v>
      </c>
      <c r="H1343" s="4">
        <f t="shared" si="184"/>
        <v>1</v>
      </c>
      <c r="I1343" s="4" t="str">
        <f t="shared" si="185"/>
        <v>低</v>
      </c>
      <c r="J1343" s="4" t="str">
        <f t="shared" si="186"/>
        <v>低</v>
      </c>
      <c r="K1343" s="4" t="str">
        <f t="shared" si="187"/>
        <v>低</v>
      </c>
      <c r="L1343" s="4" t="str">
        <f t="shared" si="188"/>
        <v>低低低</v>
      </c>
      <c r="M1343" t="str">
        <f t="shared" si="189"/>
        <v>8.一般挽留用户</v>
      </c>
    </row>
    <row r="1344" spans="1:13">
      <c r="A1344" s="4">
        <v>155750</v>
      </c>
      <c r="B1344" s="2">
        <f>_xlfn.MAXIFS('业绩 (处理后数据)'!A:A,'业绩 (处理后数据)'!B:B,A1344)</f>
        <v>44536</v>
      </c>
      <c r="C1344" s="3">
        <f t="shared" si="181"/>
        <v>85</v>
      </c>
      <c r="D1344">
        <f>COUNTIFS('业绩 (处理后数据)'!B:B,A1344)</f>
        <v>3</v>
      </c>
      <c r="E1344">
        <f>SUMIFS('业绩 (处理后数据)'!O:O,'业绩 (处理后数据)'!B:B,A1344)</f>
        <v>6979</v>
      </c>
      <c r="F1344" s="4">
        <f t="shared" si="182"/>
        <v>5</v>
      </c>
      <c r="G1344" s="4">
        <f t="shared" si="183"/>
        <v>2</v>
      </c>
      <c r="H1344" s="4">
        <f t="shared" si="184"/>
        <v>2</v>
      </c>
      <c r="I1344" s="4" t="str">
        <f t="shared" si="185"/>
        <v>高</v>
      </c>
      <c r="J1344" s="4" t="str">
        <f t="shared" si="186"/>
        <v>高</v>
      </c>
      <c r="K1344" s="4" t="str">
        <f t="shared" si="187"/>
        <v>低</v>
      </c>
      <c r="L1344" s="4" t="str">
        <f t="shared" si="188"/>
        <v>高高低</v>
      </c>
      <c r="M1344" t="str">
        <f t="shared" si="189"/>
        <v>5.一般价值用户</v>
      </c>
    </row>
    <row r="1345" spans="1:13">
      <c r="A1345" s="4">
        <v>153004</v>
      </c>
      <c r="B1345" s="2">
        <f>_xlfn.MAXIFS('业绩 (处理后数据)'!A:A,'业绩 (处理后数据)'!B:B,A1345)</f>
        <v>44376</v>
      </c>
      <c r="C1345" s="3">
        <f t="shared" si="181"/>
        <v>245</v>
      </c>
      <c r="D1345">
        <f>COUNTIFS('业绩 (处理后数据)'!B:B,A1345)</f>
        <v>1</v>
      </c>
      <c r="E1345">
        <f>SUMIFS('业绩 (处理后数据)'!O:O,'业绩 (处理后数据)'!B:B,A1345)</f>
        <v>4280</v>
      </c>
      <c r="F1345" s="4">
        <f t="shared" si="182"/>
        <v>3</v>
      </c>
      <c r="G1345" s="4">
        <f t="shared" si="183"/>
        <v>1</v>
      </c>
      <c r="H1345" s="4">
        <f t="shared" si="184"/>
        <v>2</v>
      </c>
      <c r="I1345" s="4" t="str">
        <f t="shared" si="185"/>
        <v>低</v>
      </c>
      <c r="J1345" s="4" t="str">
        <f t="shared" si="186"/>
        <v>低</v>
      </c>
      <c r="K1345" s="4" t="str">
        <f t="shared" si="187"/>
        <v>低</v>
      </c>
      <c r="L1345" s="4" t="str">
        <f t="shared" si="188"/>
        <v>低低低</v>
      </c>
      <c r="M1345" t="str">
        <f t="shared" si="189"/>
        <v>8.一般挽留用户</v>
      </c>
    </row>
    <row r="1346" spans="1:13">
      <c r="A1346" s="4">
        <v>170536</v>
      </c>
      <c r="B1346" s="2">
        <f>_xlfn.MAXIFS('业绩 (处理后数据)'!A:A,'业绩 (处理后数据)'!B:B,A1346)</f>
        <v>44376</v>
      </c>
      <c r="C1346" s="3">
        <f t="shared" si="181"/>
        <v>245</v>
      </c>
      <c r="D1346">
        <f>COUNTIFS('业绩 (处理后数据)'!B:B,A1346)</f>
        <v>1</v>
      </c>
      <c r="E1346">
        <f>SUMIFS('业绩 (处理后数据)'!O:O,'业绩 (处理后数据)'!B:B,A1346)</f>
        <v>1680</v>
      </c>
      <c r="F1346" s="4">
        <f t="shared" si="182"/>
        <v>3</v>
      </c>
      <c r="G1346" s="4">
        <f t="shared" si="183"/>
        <v>1</v>
      </c>
      <c r="H1346" s="4">
        <f t="shared" si="184"/>
        <v>1</v>
      </c>
      <c r="I1346" s="4" t="str">
        <f t="shared" si="185"/>
        <v>低</v>
      </c>
      <c r="J1346" s="4" t="str">
        <f t="shared" si="186"/>
        <v>低</v>
      </c>
      <c r="K1346" s="4" t="str">
        <f t="shared" si="187"/>
        <v>低</v>
      </c>
      <c r="L1346" s="4" t="str">
        <f t="shared" si="188"/>
        <v>低低低</v>
      </c>
      <c r="M1346" t="str">
        <f t="shared" si="189"/>
        <v>8.一般挽留用户</v>
      </c>
    </row>
    <row r="1347" spans="1:13">
      <c r="A1347" s="4">
        <v>164945</v>
      </c>
      <c r="B1347" s="2">
        <f>_xlfn.MAXIFS('业绩 (处理后数据)'!A:A,'业绩 (处理后数据)'!B:B,A1347)</f>
        <v>44376</v>
      </c>
      <c r="C1347" s="3">
        <f t="shared" ref="C1347:C1410" si="190">$N$1-B1347</f>
        <v>245</v>
      </c>
      <c r="D1347">
        <f>COUNTIFS('业绩 (处理后数据)'!B:B,A1347)</f>
        <v>1</v>
      </c>
      <c r="E1347">
        <f>SUMIFS('业绩 (处理后数据)'!O:O,'业绩 (处理后数据)'!B:B,A1347)</f>
        <v>6000</v>
      </c>
      <c r="F1347" s="4">
        <f t="shared" ref="F1347:F1410" si="191">LOOKUP(C1347,$Q$21:$Q$25,$W$21:$W$25)</f>
        <v>3</v>
      </c>
      <c r="G1347" s="4">
        <f t="shared" ref="G1347:G1410" si="192">LOOKUP(D1347,$R$21:$R$25,$O$21:$O$25)</f>
        <v>1</v>
      </c>
      <c r="H1347" s="4">
        <f t="shared" ref="H1347:H1410" si="193">LOOKUP(E1347,$S$21:$S$25,$O$21:$O$25)</f>
        <v>2</v>
      </c>
      <c r="I1347" s="4" t="str">
        <f t="shared" ref="I1347:I1410" si="194">IF(F1347&gt;$P$27,"高","低")</f>
        <v>低</v>
      </c>
      <c r="J1347" s="4" t="str">
        <f t="shared" ref="J1347:J1410" si="195">IF(G1347&gt;$Q$27,"高","低")</f>
        <v>低</v>
      </c>
      <c r="K1347" s="4" t="str">
        <f t="shared" ref="K1347:K1410" si="196">IF(H1347&gt;$R$27,"高","低")</f>
        <v>低</v>
      </c>
      <c r="L1347" s="4" t="str">
        <f t="shared" ref="L1347:L1410" si="197">I1347&amp;J1347&amp;K1347</f>
        <v>低低低</v>
      </c>
      <c r="M1347" t="str">
        <f t="shared" ref="M1347:M1410" si="198">VLOOKUP(L1347,$S$37:$T$45,2,FALSE)</f>
        <v>8.一般挽留用户</v>
      </c>
    </row>
    <row r="1348" spans="1:13">
      <c r="A1348" s="4">
        <v>153958</v>
      </c>
      <c r="B1348" s="2">
        <f>_xlfn.MAXIFS('业绩 (处理后数据)'!A:A,'业绩 (处理后数据)'!B:B,A1348)</f>
        <v>44376</v>
      </c>
      <c r="C1348" s="3">
        <f t="shared" si="190"/>
        <v>245</v>
      </c>
      <c r="D1348">
        <f>COUNTIFS('业绩 (处理后数据)'!B:B,A1348)</f>
        <v>1</v>
      </c>
      <c r="E1348">
        <f>SUMIFS('业绩 (处理后数据)'!O:O,'业绩 (处理后数据)'!B:B,A1348)</f>
        <v>20000</v>
      </c>
      <c r="F1348" s="4">
        <f t="shared" si="191"/>
        <v>3</v>
      </c>
      <c r="G1348" s="4">
        <f t="shared" si="192"/>
        <v>1</v>
      </c>
      <c r="H1348" s="4">
        <f t="shared" si="193"/>
        <v>4</v>
      </c>
      <c r="I1348" s="4" t="str">
        <f t="shared" si="194"/>
        <v>低</v>
      </c>
      <c r="J1348" s="4" t="str">
        <f t="shared" si="195"/>
        <v>低</v>
      </c>
      <c r="K1348" s="4" t="str">
        <f t="shared" si="196"/>
        <v>高</v>
      </c>
      <c r="L1348" s="4" t="str">
        <f t="shared" si="197"/>
        <v>低低高</v>
      </c>
      <c r="M1348" t="str">
        <f t="shared" si="198"/>
        <v>4.重要挽留用户</v>
      </c>
    </row>
    <row r="1349" spans="1:13">
      <c r="A1349" s="4">
        <v>157277</v>
      </c>
      <c r="B1349" s="2">
        <f>_xlfn.MAXIFS('业绩 (处理后数据)'!A:A,'业绩 (处理后数据)'!B:B,A1349)</f>
        <v>44376</v>
      </c>
      <c r="C1349" s="3">
        <f t="shared" si="190"/>
        <v>245</v>
      </c>
      <c r="D1349">
        <f>COUNTIFS('业绩 (处理后数据)'!B:B,A1349)</f>
        <v>1</v>
      </c>
      <c r="E1349">
        <f>SUMIFS('业绩 (处理后数据)'!O:O,'业绩 (处理后数据)'!B:B,A1349)</f>
        <v>3280</v>
      </c>
      <c r="F1349" s="4">
        <f t="shared" si="191"/>
        <v>3</v>
      </c>
      <c r="G1349" s="4">
        <f t="shared" si="192"/>
        <v>1</v>
      </c>
      <c r="H1349" s="4">
        <f t="shared" si="193"/>
        <v>2</v>
      </c>
      <c r="I1349" s="4" t="str">
        <f t="shared" si="194"/>
        <v>低</v>
      </c>
      <c r="J1349" s="4" t="str">
        <f t="shared" si="195"/>
        <v>低</v>
      </c>
      <c r="K1349" s="4" t="str">
        <f t="shared" si="196"/>
        <v>低</v>
      </c>
      <c r="L1349" s="4" t="str">
        <f t="shared" si="197"/>
        <v>低低低</v>
      </c>
      <c r="M1349" t="str">
        <f t="shared" si="198"/>
        <v>8.一般挽留用户</v>
      </c>
    </row>
    <row r="1350" spans="1:13">
      <c r="A1350" s="4">
        <v>153413</v>
      </c>
      <c r="B1350" s="2">
        <f>_xlfn.MAXIFS('业绩 (处理后数据)'!A:A,'业绩 (处理后数据)'!B:B,A1350)</f>
        <v>44512</v>
      </c>
      <c r="C1350" s="3">
        <f t="shared" si="190"/>
        <v>109</v>
      </c>
      <c r="D1350">
        <f>COUNTIFS('业绩 (处理后数据)'!B:B,A1350)</f>
        <v>2</v>
      </c>
      <c r="E1350">
        <f>SUMIFS('业绩 (处理后数据)'!O:O,'业绩 (处理后数据)'!B:B,A1350)</f>
        <v>29800</v>
      </c>
      <c r="F1350" s="4">
        <f t="shared" si="191"/>
        <v>5</v>
      </c>
      <c r="G1350" s="4">
        <f t="shared" si="192"/>
        <v>1</v>
      </c>
      <c r="H1350" s="4">
        <f t="shared" si="193"/>
        <v>4</v>
      </c>
      <c r="I1350" s="4" t="str">
        <f t="shared" si="194"/>
        <v>高</v>
      </c>
      <c r="J1350" s="4" t="str">
        <f t="shared" si="195"/>
        <v>低</v>
      </c>
      <c r="K1350" s="4" t="str">
        <f t="shared" si="196"/>
        <v>高</v>
      </c>
      <c r="L1350" s="4" t="str">
        <f t="shared" si="197"/>
        <v>高低高</v>
      </c>
      <c r="M1350" t="str">
        <f t="shared" si="198"/>
        <v>2.重要发展用户</v>
      </c>
    </row>
    <row r="1351" spans="1:13">
      <c r="A1351" s="4">
        <v>175190</v>
      </c>
      <c r="B1351" s="2">
        <f>_xlfn.MAXIFS('业绩 (处理后数据)'!A:A,'业绩 (处理后数据)'!B:B,A1351)</f>
        <v>44377</v>
      </c>
      <c r="C1351" s="3">
        <f t="shared" si="190"/>
        <v>244</v>
      </c>
      <c r="D1351">
        <f>COUNTIFS('业绩 (处理后数据)'!B:B,A1351)</f>
        <v>1</v>
      </c>
      <c r="E1351">
        <f>SUMIFS('业绩 (处理后数据)'!O:O,'业绩 (处理后数据)'!B:B,A1351)</f>
        <v>12800</v>
      </c>
      <c r="F1351" s="4">
        <f t="shared" si="191"/>
        <v>3</v>
      </c>
      <c r="G1351" s="4">
        <f t="shared" si="192"/>
        <v>1</v>
      </c>
      <c r="H1351" s="4">
        <f t="shared" si="193"/>
        <v>3</v>
      </c>
      <c r="I1351" s="4" t="str">
        <f t="shared" si="194"/>
        <v>低</v>
      </c>
      <c r="J1351" s="4" t="str">
        <f t="shared" si="195"/>
        <v>低</v>
      </c>
      <c r="K1351" s="4" t="str">
        <f t="shared" si="196"/>
        <v>高</v>
      </c>
      <c r="L1351" s="4" t="str">
        <f t="shared" si="197"/>
        <v>低低高</v>
      </c>
      <c r="M1351" t="str">
        <f t="shared" si="198"/>
        <v>4.重要挽留用户</v>
      </c>
    </row>
    <row r="1352" spans="1:13">
      <c r="A1352" s="4">
        <v>152369</v>
      </c>
      <c r="B1352" s="2">
        <f>_xlfn.MAXIFS('业绩 (处理后数据)'!A:A,'业绩 (处理后数据)'!B:B,A1352)</f>
        <v>44377</v>
      </c>
      <c r="C1352" s="3">
        <f t="shared" si="190"/>
        <v>244</v>
      </c>
      <c r="D1352">
        <f>COUNTIFS('业绩 (处理后数据)'!B:B,A1352)</f>
        <v>1</v>
      </c>
      <c r="E1352">
        <f>SUMIFS('业绩 (处理后数据)'!O:O,'业绩 (处理后数据)'!B:B,A1352)</f>
        <v>2611</v>
      </c>
      <c r="F1352" s="4">
        <f t="shared" si="191"/>
        <v>3</v>
      </c>
      <c r="G1352" s="4">
        <f t="shared" si="192"/>
        <v>1</v>
      </c>
      <c r="H1352" s="4">
        <f t="shared" si="193"/>
        <v>1</v>
      </c>
      <c r="I1352" s="4" t="str">
        <f t="shared" si="194"/>
        <v>低</v>
      </c>
      <c r="J1352" s="4" t="str">
        <f t="shared" si="195"/>
        <v>低</v>
      </c>
      <c r="K1352" s="4" t="str">
        <f t="shared" si="196"/>
        <v>低</v>
      </c>
      <c r="L1352" s="4" t="str">
        <f t="shared" si="197"/>
        <v>低低低</v>
      </c>
      <c r="M1352" t="str">
        <f t="shared" si="198"/>
        <v>8.一般挽留用户</v>
      </c>
    </row>
    <row r="1353" spans="1:13">
      <c r="A1353" s="4">
        <v>170836</v>
      </c>
      <c r="B1353" s="2">
        <f>_xlfn.MAXIFS('业绩 (处理后数据)'!A:A,'业绩 (处理后数据)'!B:B,A1353)</f>
        <v>44377</v>
      </c>
      <c r="C1353" s="3">
        <f t="shared" si="190"/>
        <v>244</v>
      </c>
      <c r="D1353">
        <f>COUNTIFS('业绩 (处理后数据)'!B:B,A1353)</f>
        <v>1</v>
      </c>
      <c r="E1353">
        <f>SUMIFS('业绩 (处理后数据)'!O:O,'业绩 (处理后数据)'!B:B,A1353)</f>
        <v>368</v>
      </c>
      <c r="F1353" s="4">
        <f t="shared" si="191"/>
        <v>3</v>
      </c>
      <c r="G1353" s="4">
        <f t="shared" si="192"/>
        <v>1</v>
      </c>
      <c r="H1353" s="4">
        <f t="shared" si="193"/>
        <v>1</v>
      </c>
      <c r="I1353" s="4" t="str">
        <f t="shared" si="194"/>
        <v>低</v>
      </c>
      <c r="J1353" s="4" t="str">
        <f t="shared" si="195"/>
        <v>低</v>
      </c>
      <c r="K1353" s="4" t="str">
        <f t="shared" si="196"/>
        <v>低</v>
      </c>
      <c r="L1353" s="4" t="str">
        <f t="shared" si="197"/>
        <v>低低低</v>
      </c>
      <c r="M1353" t="str">
        <f t="shared" si="198"/>
        <v>8.一般挽留用户</v>
      </c>
    </row>
    <row r="1354" spans="1:13">
      <c r="A1354" s="4">
        <v>159066</v>
      </c>
      <c r="B1354" s="2">
        <f>_xlfn.MAXIFS('业绩 (处理后数据)'!A:A,'业绩 (处理后数据)'!B:B,A1354)</f>
        <v>44377</v>
      </c>
      <c r="C1354" s="3">
        <f t="shared" si="190"/>
        <v>244</v>
      </c>
      <c r="D1354">
        <f>COUNTIFS('业绩 (处理后数据)'!B:B,A1354)</f>
        <v>1</v>
      </c>
      <c r="E1354">
        <f>SUMIFS('业绩 (处理后数据)'!O:O,'业绩 (处理后数据)'!B:B,A1354)</f>
        <v>4000</v>
      </c>
      <c r="F1354" s="4">
        <f t="shared" si="191"/>
        <v>3</v>
      </c>
      <c r="G1354" s="4">
        <f t="shared" si="192"/>
        <v>1</v>
      </c>
      <c r="H1354" s="4">
        <f t="shared" si="193"/>
        <v>2</v>
      </c>
      <c r="I1354" s="4" t="str">
        <f t="shared" si="194"/>
        <v>低</v>
      </c>
      <c r="J1354" s="4" t="str">
        <f t="shared" si="195"/>
        <v>低</v>
      </c>
      <c r="K1354" s="4" t="str">
        <f t="shared" si="196"/>
        <v>低</v>
      </c>
      <c r="L1354" s="4" t="str">
        <f t="shared" si="197"/>
        <v>低低低</v>
      </c>
      <c r="M1354" t="str">
        <f t="shared" si="198"/>
        <v>8.一般挽留用户</v>
      </c>
    </row>
    <row r="1355" spans="1:13">
      <c r="A1355" s="4">
        <v>167490</v>
      </c>
      <c r="B1355" s="2">
        <f>_xlfn.MAXIFS('业绩 (处理后数据)'!A:A,'业绩 (处理后数据)'!B:B,A1355)</f>
        <v>44571</v>
      </c>
      <c r="C1355" s="3">
        <f t="shared" si="190"/>
        <v>50</v>
      </c>
      <c r="D1355">
        <f>COUNTIFS('业绩 (处理后数据)'!B:B,A1355)</f>
        <v>2</v>
      </c>
      <c r="E1355">
        <f>SUMIFS('业绩 (处理后数据)'!O:O,'业绩 (处理后数据)'!B:B,A1355)</f>
        <v>25860</v>
      </c>
      <c r="F1355" s="4">
        <f t="shared" si="191"/>
        <v>5</v>
      </c>
      <c r="G1355" s="4">
        <f t="shared" si="192"/>
        <v>1</v>
      </c>
      <c r="H1355" s="4">
        <f t="shared" si="193"/>
        <v>4</v>
      </c>
      <c r="I1355" s="4" t="str">
        <f t="shared" si="194"/>
        <v>高</v>
      </c>
      <c r="J1355" s="4" t="str">
        <f t="shared" si="195"/>
        <v>低</v>
      </c>
      <c r="K1355" s="4" t="str">
        <f t="shared" si="196"/>
        <v>高</v>
      </c>
      <c r="L1355" s="4" t="str">
        <f t="shared" si="197"/>
        <v>高低高</v>
      </c>
      <c r="M1355" t="str">
        <f t="shared" si="198"/>
        <v>2.重要发展用户</v>
      </c>
    </row>
    <row r="1356" spans="1:13">
      <c r="A1356" s="4">
        <v>155305</v>
      </c>
      <c r="B1356" s="2">
        <f>_xlfn.MAXIFS('业绩 (处理后数据)'!A:A,'业绩 (处理后数据)'!B:B,A1356)</f>
        <v>44378</v>
      </c>
      <c r="C1356" s="3">
        <f t="shared" si="190"/>
        <v>243</v>
      </c>
      <c r="D1356">
        <f>COUNTIFS('业绩 (处理后数据)'!B:B,A1356)</f>
        <v>1</v>
      </c>
      <c r="E1356">
        <f>SUMIFS('业绩 (处理后数据)'!O:O,'业绩 (处理后数据)'!B:B,A1356)</f>
        <v>0</v>
      </c>
      <c r="F1356" s="4">
        <f t="shared" si="191"/>
        <v>3</v>
      </c>
      <c r="G1356" s="4">
        <f t="shared" si="192"/>
        <v>1</v>
      </c>
      <c r="H1356" s="4">
        <f t="shared" si="193"/>
        <v>1</v>
      </c>
      <c r="I1356" s="4" t="str">
        <f t="shared" si="194"/>
        <v>低</v>
      </c>
      <c r="J1356" s="4" t="str">
        <f t="shared" si="195"/>
        <v>低</v>
      </c>
      <c r="K1356" s="4" t="str">
        <f t="shared" si="196"/>
        <v>低</v>
      </c>
      <c r="L1356" s="4" t="str">
        <f t="shared" si="197"/>
        <v>低低低</v>
      </c>
      <c r="M1356" t="str">
        <f t="shared" si="198"/>
        <v>8.一般挽留用户</v>
      </c>
    </row>
    <row r="1357" spans="1:13">
      <c r="A1357" s="4">
        <v>156736</v>
      </c>
      <c r="B1357" s="2">
        <f>_xlfn.MAXIFS('业绩 (处理后数据)'!A:A,'业绩 (处理后数据)'!B:B,A1357)</f>
        <v>44496</v>
      </c>
      <c r="C1357" s="3">
        <f t="shared" si="190"/>
        <v>125</v>
      </c>
      <c r="D1357">
        <f>COUNTIFS('业绩 (处理后数据)'!B:B,A1357)</f>
        <v>2</v>
      </c>
      <c r="E1357">
        <f>SUMIFS('业绩 (处理后数据)'!O:O,'业绩 (处理后数据)'!B:B,A1357)</f>
        <v>13258</v>
      </c>
      <c r="F1357" s="4">
        <f t="shared" si="191"/>
        <v>4</v>
      </c>
      <c r="G1357" s="4">
        <f t="shared" si="192"/>
        <v>1</v>
      </c>
      <c r="H1357" s="4">
        <f t="shared" si="193"/>
        <v>3</v>
      </c>
      <c r="I1357" s="4" t="str">
        <f t="shared" si="194"/>
        <v>高</v>
      </c>
      <c r="J1357" s="4" t="str">
        <f t="shared" si="195"/>
        <v>低</v>
      </c>
      <c r="K1357" s="4" t="str">
        <f t="shared" si="196"/>
        <v>高</v>
      </c>
      <c r="L1357" s="4" t="str">
        <f t="shared" si="197"/>
        <v>高低高</v>
      </c>
      <c r="M1357" t="str">
        <f t="shared" si="198"/>
        <v>2.重要发展用户</v>
      </c>
    </row>
    <row r="1358" spans="1:13">
      <c r="A1358" s="4">
        <v>149296</v>
      </c>
      <c r="B1358" s="2">
        <f>_xlfn.MAXIFS('业绩 (处理后数据)'!A:A,'业绩 (处理后数据)'!B:B,A1358)</f>
        <v>44378</v>
      </c>
      <c r="C1358" s="3">
        <f t="shared" si="190"/>
        <v>243</v>
      </c>
      <c r="D1358">
        <f>COUNTIFS('业绩 (处理后数据)'!B:B,A1358)</f>
        <v>1</v>
      </c>
      <c r="E1358">
        <f>SUMIFS('业绩 (处理后数据)'!O:O,'业绩 (处理后数据)'!B:B,A1358)</f>
        <v>6500</v>
      </c>
      <c r="F1358" s="4">
        <f t="shared" si="191"/>
        <v>3</v>
      </c>
      <c r="G1358" s="4">
        <f t="shared" si="192"/>
        <v>1</v>
      </c>
      <c r="H1358" s="4">
        <f t="shared" si="193"/>
        <v>2</v>
      </c>
      <c r="I1358" s="4" t="str">
        <f t="shared" si="194"/>
        <v>低</v>
      </c>
      <c r="J1358" s="4" t="str">
        <f t="shared" si="195"/>
        <v>低</v>
      </c>
      <c r="K1358" s="4" t="str">
        <f t="shared" si="196"/>
        <v>低</v>
      </c>
      <c r="L1358" s="4" t="str">
        <f t="shared" si="197"/>
        <v>低低低</v>
      </c>
      <c r="M1358" t="str">
        <f t="shared" si="198"/>
        <v>8.一般挽留用户</v>
      </c>
    </row>
    <row r="1359" spans="1:13">
      <c r="A1359" s="4">
        <v>149053</v>
      </c>
      <c r="B1359" s="2">
        <f>_xlfn.MAXIFS('业绩 (处理后数据)'!A:A,'业绩 (处理后数据)'!B:B,A1359)</f>
        <v>44378</v>
      </c>
      <c r="C1359" s="3">
        <f t="shared" si="190"/>
        <v>243</v>
      </c>
      <c r="D1359">
        <f>COUNTIFS('业绩 (处理后数据)'!B:B,A1359)</f>
        <v>1</v>
      </c>
      <c r="E1359">
        <f>SUMIFS('业绩 (处理后数据)'!O:O,'业绩 (处理后数据)'!B:B,A1359)</f>
        <v>0</v>
      </c>
      <c r="F1359" s="4">
        <f t="shared" si="191"/>
        <v>3</v>
      </c>
      <c r="G1359" s="4">
        <f t="shared" si="192"/>
        <v>1</v>
      </c>
      <c r="H1359" s="4">
        <f t="shared" si="193"/>
        <v>1</v>
      </c>
      <c r="I1359" s="4" t="str">
        <f t="shared" si="194"/>
        <v>低</v>
      </c>
      <c r="J1359" s="4" t="str">
        <f t="shared" si="195"/>
        <v>低</v>
      </c>
      <c r="K1359" s="4" t="str">
        <f t="shared" si="196"/>
        <v>低</v>
      </c>
      <c r="L1359" s="4" t="str">
        <f t="shared" si="197"/>
        <v>低低低</v>
      </c>
      <c r="M1359" t="str">
        <f t="shared" si="198"/>
        <v>8.一般挽留用户</v>
      </c>
    </row>
    <row r="1360" spans="1:13">
      <c r="A1360" s="4">
        <v>139894</v>
      </c>
      <c r="B1360" s="2">
        <f>_xlfn.MAXIFS('业绩 (处理后数据)'!A:A,'业绩 (处理后数据)'!B:B,A1360)</f>
        <v>44379</v>
      </c>
      <c r="C1360" s="3">
        <f t="shared" si="190"/>
        <v>242</v>
      </c>
      <c r="D1360">
        <f>COUNTIFS('业绩 (处理后数据)'!B:B,A1360)</f>
        <v>1</v>
      </c>
      <c r="E1360">
        <f>SUMIFS('业绩 (处理后数据)'!O:O,'业绩 (处理后数据)'!B:B,A1360)</f>
        <v>13300</v>
      </c>
      <c r="F1360" s="4">
        <f t="shared" si="191"/>
        <v>3</v>
      </c>
      <c r="G1360" s="4">
        <f t="shared" si="192"/>
        <v>1</v>
      </c>
      <c r="H1360" s="4">
        <f t="shared" si="193"/>
        <v>3</v>
      </c>
      <c r="I1360" s="4" t="str">
        <f t="shared" si="194"/>
        <v>低</v>
      </c>
      <c r="J1360" s="4" t="str">
        <f t="shared" si="195"/>
        <v>低</v>
      </c>
      <c r="K1360" s="4" t="str">
        <f t="shared" si="196"/>
        <v>高</v>
      </c>
      <c r="L1360" s="4" t="str">
        <f t="shared" si="197"/>
        <v>低低高</v>
      </c>
      <c r="M1360" t="str">
        <f t="shared" si="198"/>
        <v>4.重要挽留用户</v>
      </c>
    </row>
    <row r="1361" spans="1:13">
      <c r="A1361" s="4">
        <v>157512</v>
      </c>
      <c r="B1361" s="2">
        <f>_xlfn.MAXIFS('业绩 (处理后数据)'!A:A,'业绩 (处理后数据)'!B:B,A1361)</f>
        <v>44379</v>
      </c>
      <c r="C1361" s="3">
        <f t="shared" si="190"/>
        <v>242</v>
      </c>
      <c r="D1361">
        <f>COUNTIFS('业绩 (处理后数据)'!B:B,A1361)</f>
        <v>1</v>
      </c>
      <c r="E1361">
        <f>SUMIFS('业绩 (处理后数据)'!O:O,'业绩 (处理后数据)'!B:B,A1361)</f>
        <v>2680</v>
      </c>
      <c r="F1361" s="4">
        <f t="shared" si="191"/>
        <v>3</v>
      </c>
      <c r="G1361" s="4">
        <f t="shared" si="192"/>
        <v>1</v>
      </c>
      <c r="H1361" s="4">
        <f t="shared" si="193"/>
        <v>2</v>
      </c>
      <c r="I1361" s="4" t="str">
        <f t="shared" si="194"/>
        <v>低</v>
      </c>
      <c r="J1361" s="4" t="str">
        <f t="shared" si="195"/>
        <v>低</v>
      </c>
      <c r="K1361" s="4" t="str">
        <f t="shared" si="196"/>
        <v>低</v>
      </c>
      <c r="L1361" s="4" t="str">
        <f t="shared" si="197"/>
        <v>低低低</v>
      </c>
      <c r="M1361" t="str">
        <f t="shared" si="198"/>
        <v>8.一般挽留用户</v>
      </c>
    </row>
    <row r="1362" spans="1:13">
      <c r="A1362" s="4">
        <v>148390</v>
      </c>
      <c r="B1362" s="2">
        <f>_xlfn.MAXIFS('业绩 (处理后数据)'!A:A,'业绩 (处理后数据)'!B:B,A1362)</f>
        <v>44379</v>
      </c>
      <c r="C1362" s="3">
        <f t="shared" si="190"/>
        <v>242</v>
      </c>
      <c r="D1362">
        <f>COUNTIFS('业绩 (处理后数据)'!B:B,A1362)</f>
        <v>1</v>
      </c>
      <c r="E1362">
        <f>SUMIFS('业绩 (处理后数据)'!O:O,'业绩 (处理后数据)'!B:B,A1362)</f>
        <v>680</v>
      </c>
      <c r="F1362" s="4">
        <f t="shared" si="191"/>
        <v>3</v>
      </c>
      <c r="G1362" s="4">
        <f t="shared" si="192"/>
        <v>1</v>
      </c>
      <c r="H1362" s="4">
        <f t="shared" si="193"/>
        <v>1</v>
      </c>
      <c r="I1362" s="4" t="str">
        <f t="shared" si="194"/>
        <v>低</v>
      </c>
      <c r="J1362" s="4" t="str">
        <f t="shared" si="195"/>
        <v>低</v>
      </c>
      <c r="K1362" s="4" t="str">
        <f t="shared" si="196"/>
        <v>低</v>
      </c>
      <c r="L1362" s="4" t="str">
        <f t="shared" si="197"/>
        <v>低低低</v>
      </c>
      <c r="M1362" t="str">
        <f t="shared" si="198"/>
        <v>8.一般挽留用户</v>
      </c>
    </row>
    <row r="1363" spans="1:13">
      <c r="A1363" s="4">
        <v>155770</v>
      </c>
      <c r="B1363" s="2">
        <f>_xlfn.MAXIFS('业绩 (处理后数据)'!A:A,'业绩 (处理后数据)'!B:B,A1363)</f>
        <v>44379</v>
      </c>
      <c r="C1363" s="3">
        <f t="shared" si="190"/>
        <v>242</v>
      </c>
      <c r="D1363">
        <f>COUNTIFS('业绩 (处理后数据)'!B:B,A1363)</f>
        <v>1</v>
      </c>
      <c r="E1363">
        <f>SUMIFS('业绩 (处理后数据)'!O:O,'业绩 (处理后数据)'!B:B,A1363)</f>
        <v>4599</v>
      </c>
      <c r="F1363" s="4">
        <f t="shared" si="191"/>
        <v>3</v>
      </c>
      <c r="G1363" s="4">
        <f t="shared" si="192"/>
        <v>1</v>
      </c>
      <c r="H1363" s="4">
        <f t="shared" si="193"/>
        <v>2</v>
      </c>
      <c r="I1363" s="4" t="str">
        <f t="shared" si="194"/>
        <v>低</v>
      </c>
      <c r="J1363" s="4" t="str">
        <f t="shared" si="195"/>
        <v>低</v>
      </c>
      <c r="K1363" s="4" t="str">
        <f t="shared" si="196"/>
        <v>低</v>
      </c>
      <c r="L1363" s="4" t="str">
        <f t="shared" si="197"/>
        <v>低低低</v>
      </c>
      <c r="M1363" t="str">
        <f t="shared" si="198"/>
        <v>8.一般挽留用户</v>
      </c>
    </row>
    <row r="1364" spans="1:13">
      <c r="A1364" s="4">
        <v>143270</v>
      </c>
      <c r="B1364" s="2">
        <f>_xlfn.MAXIFS('业绩 (处理后数据)'!A:A,'业绩 (处理后数据)'!B:B,A1364)</f>
        <v>44379</v>
      </c>
      <c r="C1364" s="3">
        <f t="shared" si="190"/>
        <v>242</v>
      </c>
      <c r="D1364">
        <f>COUNTIFS('业绩 (处理后数据)'!B:B,A1364)</f>
        <v>1</v>
      </c>
      <c r="E1364">
        <f>SUMIFS('业绩 (处理后数据)'!O:O,'业绩 (处理后数据)'!B:B,A1364)</f>
        <v>0</v>
      </c>
      <c r="F1364" s="4">
        <f t="shared" si="191"/>
        <v>3</v>
      </c>
      <c r="G1364" s="4">
        <f t="shared" si="192"/>
        <v>1</v>
      </c>
      <c r="H1364" s="4">
        <f t="shared" si="193"/>
        <v>1</v>
      </c>
      <c r="I1364" s="4" t="str">
        <f t="shared" si="194"/>
        <v>低</v>
      </c>
      <c r="J1364" s="4" t="str">
        <f t="shared" si="195"/>
        <v>低</v>
      </c>
      <c r="K1364" s="4" t="str">
        <f t="shared" si="196"/>
        <v>低</v>
      </c>
      <c r="L1364" s="4" t="str">
        <f t="shared" si="197"/>
        <v>低低低</v>
      </c>
      <c r="M1364" t="str">
        <f t="shared" si="198"/>
        <v>8.一般挽留用户</v>
      </c>
    </row>
    <row r="1365" spans="1:13">
      <c r="A1365" s="4">
        <v>150373</v>
      </c>
      <c r="B1365" s="2">
        <f>_xlfn.MAXIFS('业绩 (处理后数据)'!A:A,'业绩 (处理后数据)'!B:B,A1365)</f>
        <v>44379</v>
      </c>
      <c r="C1365" s="3">
        <f t="shared" si="190"/>
        <v>242</v>
      </c>
      <c r="D1365">
        <f>COUNTIFS('业绩 (处理后数据)'!B:B,A1365)</f>
        <v>2</v>
      </c>
      <c r="E1365">
        <f>SUMIFS('业绩 (处理后数据)'!O:O,'业绩 (处理后数据)'!B:B,A1365)</f>
        <v>59000</v>
      </c>
      <c r="F1365" s="4">
        <f t="shared" si="191"/>
        <v>3</v>
      </c>
      <c r="G1365" s="4">
        <f t="shared" si="192"/>
        <v>1</v>
      </c>
      <c r="H1365" s="4">
        <f t="shared" si="193"/>
        <v>5</v>
      </c>
      <c r="I1365" s="4" t="str">
        <f t="shared" si="194"/>
        <v>低</v>
      </c>
      <c r="J1365" s="4" t="str">
        <f t="shared" si="195"/>
        <v>低</v>
      </c>
      <c r="K1365" s="4" t="str">
        <f t="shared" si="196"/>
        <v>高</v>
      </c>
      <c r="L1365" s="4" t="str">
        <f t="shared" si="197"/>
        <v>低低高</v>
      </c>
      <c r="M1365" t="str">
        <f t="shared" si="198"/>
        <v>4.重要挽留用户</v>
      </c>
    </row>
    <row r="1366" spans="1:13">
      <c r="A1366" s="4">
        <v>149864</v>
      </c>
      <c r="B1366" s="2">
        <f>_xlfn.MAXIFS('业绩 (处理后数据)'!A:A,'业绩 (处理后数据)'!B:B,A1366)</f>
        <v>44396</v>
      </c>
      <c r="C1366" s="3">
        <f t="shared" si="190"/>
        <v>225</v>
      </c>
      <c r="D1366">
        <f>COUNTIFS('业绩 (处理后数据)'!B:B,A1366)</f>
        <v>2</v>
      </c>
      <c r="E1366">
        <f>SUMIFS('业绩 (处理后数据)'!O:O,'业绩 (处理后数据)'!B:B,A1366)</f>
        <v>16679</v>
      </c>
      <c r="F1366" s="4">
        <f t="shared" si="191"/>
        <v>3</v>
      </c>
      <c r="G1366" s="4">
        <f t="shared" si="192"/>
        <v>1</v>
      </c>
      <c r="H1366" s="4">
        <f t="shared" si="193"/>
        <v>4</v>
      </c>
      <c r="I1366" s="4" t="str">
        <f t="shared" si="194"/>
        <v>低</v>
      </c>
      <c r="J1366" s="4" t="str">
        <f t="shared" si="195"/>
        <v>低</v>
      </c>
      <c r="K1366" s="4" t="str">
        <f t="shared" si="196"/>
        <v>高</v>
      </c>
      <c r="L1366" s="4" t="str">
        <f t="shared" si="197"/>
        <v>低低高</v>
      </c>
      <c r="M1366" t="str">
        <f t="shared" si="198"/>
        <v>4.重要挽留用户</v>
      </c>
    </row>
    <row r="1367" spans="1:13">
      <c r="A1367" s="4">
        <v>162651</v>
      </c>
      <c r="B1367" s="2">
        <f>_xlfn.MAXIFS('业绩 (处理后数据)'!A:A,'业绩 (处理后数据)'!B:B,A1367)</f>
        <v>44380</v>
      </c>
      <c r="C1367" s="3">
        <f t="shared" si="190"/>
        <v>241</v>
      </c>
      <c r="D1367">
        <f>COUNTIFS('业绩 (处理后数据)'!B:B,A1367)</f>
        <v>1</v>
      </c>
      <c r="E1367">
        <f>SUMIFS('业绩 (处理后数据)'!O:O,'业绩 (处理后数据)'!B:B,A1367)</f>
        <v>1899</v>
      </c>
      <c r="F1367" s="4">
        <f t="shared" si="191"/>
        <v>3</v>
      </c>
      <c r="G1367" s="4">
        <f t="shared" si="192"/>
        <v>1</v>
      </c>
      <c r="H1367" s="4">
        <f t="shared" si="193"/>
        <v>1</v>
      </c>
      <c r="I1367" s="4" t="str">
        <f t="shared" si="194"/>
        <v>低</v>
      </c>
      <c r="J1367" s="4" t="str">
        <f t="shared" si="195"/>
        <v>低</v>
      </c>
      <c r="K1367" s="4" t="str">
        <f t="shared" si="196"/>
        <v>低</v>
      </c>
      <c r="L1367" s="4" t="str">
        <f t="shared" si="197"/>
        <v>低低低</v>
      </c>
      <c r="M1367" t="str">
        <f t="shared" si="198"/>
        <v>8.一般挽留用户</v>
      </c>
    </row>
    <row r="1368" spans="1:13">
      <c r="A1368" s="4">
        <v>161920</v>
      </c>
      <c r="B1368" s="2">
        <f>_xlfn.MAXIFS('业绩 (处理后数据)'!A:A,'业绩 (处理后数据)'!B:B,A1368)</f>
        <v>44491</v>
      </c>
      <c r="C1368" s="3">
        <f t="shared" si="190"/>
        <v>130</v>
      </c>
      <c r="D1368">
        <f>COUNTIFS('业绩 (处理后数据)'!B:B,A1368)</f>
        <v>2</v>
      </c>
      <c r="E1368">
        <f>SUMIFS('业绩 (处理后数据)'!O:O,'业绩 (处理后数据)'!B:B,A1368)</f>
        <v>14298</v>
      </c>
      <c r="F1368" s="4">
        <f t="shared" si="191"/>
        <v>4</v>
      </c>
      <c r="G1368" s="4">
        <f t="shared" si="192"/>
        <v>1</v>
      </c>
      <c r="H1368" s="4">
        <f t="shared" si="193"/>
        <v>3</v>
      </c>
      <c r="I1368" s="4" t="str">
        <f t="shared" si="194"/>
        <v>高</v>
      </c>
      <c r="J1368" s="4" t="str">
        <f t="shared" si="195"/>
        <v>低</v>
      </c>
      <c r="K1368" s="4" t="str">
        <f t="shared" si="196"/>
        <v>高</v>
      </c>
      <c r="L1368" s="4" t="str">
        <f t="shared" si="197"/>
        <v>高低高</v>
      </c>
      <c r="M1368" t="str">
        <f t="shared" si="198"/>
        <v>2.重要发展用户</v>
      </c>
    </row>
    <row r="1369" spans="1:13">
      <c r="A1369" s="4">
        <v>143721</v>
      </c>
      <c r="B1369" s="2">
        <f>_xlfn.MAXIFS('业绩 (处理后数据)'!A:A,'业绩 (处理后数据)'!B:B,A1369)</f>
        <v>44380</v>
      </c>
      <c r="C1369" s="3">
        <f t="shared" si="190"/>
        <v>241</v>
      </c>
      <c r="D1369">
        <f>COUNTIFS('业绩 (处理后数据)'!B:B,A1369)</f>
        <v>1</v>
      </c>
      <c r="E1369">
        <f>SUMIFS('业绩 (处理后数据)'!O:O,'业绩 (处理后数据)'!B:B,A1369)</f>
        <v>0</v>
      </c>
      <c r="F1369" s="4">
        <f t="shared" si="191"/>
        <v>3</v>
      </c>
      <c r="G1369" s="4">
        <f t="shared" si="192"/>
        <v>1</v>
      </c>
      <c r="H1369" s="4">
        <f t="shared" si="193"/>
        <v>1</v>
      </c>
      <c r="I1369" s="4" t="str">
        <f t="shared" si="194"/>
        <v>低</v>
      </c>
      <c r="J1369" s="4" t="str">
        <f t="shared" si="195"/>
        <v>低</v>
      </c>
      <c r="K1369" s="4" t="str">
        <f t="shared" si="196"/>
        <v>低</v>
      </c>
      <c r="L1369" s="4" t="str">
        <f t="shared" si="197"/>
        <v>低低低</v>
      </c>
      <c r="M1369" t="str">
        <f t="shared" si="198"/>
        <v>8.一般挽留用户</v>
      </c>
    </row>
    <row r="1370" spans="1:13">
      <c r="A1370" s="4">
        <v>165016</v>
      </c>
      <c r="B1370" s="2">
        <f>_xlfn.MAXIFS('业绩 (处理后数据)'!A:A,'业绩 (处理后数据)'!B:B,A1370)</f>
        <v>44380</v>
      </c>
      <c r="C1370" s="3">
        <f t="shared" si="190"/>
        <v>241</v>
      </c>
      <c r="D1370">
        <f>COUNTIFS('业绩 (处理后数据)'!B:B,A1370)</f>
        <v>1</v>
      </c>
      <c r="E1370">
        <f>SUMIFS('业绩 (处理后数据)'!O:O,'业绩 (处理后数据)'!B:B,A1370)</f>
        <v>11640</v>
      </c>
      <c r="F1370" s="4">
        <f t="shared" si="191"/>
        <v>3</v>
      </c>
      <c r="G1370" s="4">
        <f t="shared" si="192"/>
        <v>1</v>
      </c>
      <c r="H1370" s="4">
        <f t="shared" si="193"/>
        <v>3</v>
      </c>
      <c r="I1370" s="4" t="str">
        <f t="shared" si="194"/>
        <v>低</v>
      </c>
      <c r="J1370" s="4" t="str">
        <f t="shared" si="195"/>
        <v>低</v>
      </c>
      <c r="K1370" s="4" t="str">
        <f t="shared" si="196"/>
        <v>高</v>
      </c>
      <c r="L1370" s="4" t="str">
        <f t="shared" si="197"/>
        <v>低低高</v>
      </c>
      <c r="M1370" t="str">
        <f t="shared" si="198"/>
        <v>4.重要挽留用户</v>
      </c>
    </row>
    <row r="1371" spans="1:13">
      <c r="A1371" s="4">
        <v>150155</v>
      </c>
      <c r="B1371" s="2">
        <f>_xlfn.MAXIFS('业绩 (处理后数据)'!A:A,'业绩 (处理后数据)'!B:B,A1371)</f>
        <v>44380</v>
      </c>
      <c r="C1371" s="3">
        <f t="shared" si="190"/>
        <v>241</v>
      </c>
      <c r="D1371">
        <f>COUNTIFS('业绩 (处理后数据)'!B:B,A1371)</f>
        <v>1</v>
      </c>
      <c r="E1371">
        <f>SUMIFS('业绩 (处理后数据)'!O:O,'业绩 (处理后数据)'!B:B,A1371)</f>
        <v>6998</v>
      </c>
      <c r="F1371" s="4">
        <f t="shared" si="191"/>
        <v>3</v>
      </c>
      <c r="G1371" s="4">
        <f t="shared" si="192"/>
        <v>1</v>
      </c>
      <c r="H1371" s="4">
        <f t="shared" si="193"/>
        <v>2</v>
      </c>
      <c r="I1371" s="4" t="str">
        <f t="shared" si="194"/>
        <v>低</v>
      </c>
      <c r="J1371" s="4" t="str">
        <f t="shared" si="195"/>
        <v>低</v>
      </c>
      <c r="K1371" s="4" t="str">
        <f t="shared" si="196"/>
        <v>低</v>
      </c>
      <c r="L1371" s="4" t="str">
        <f t="shared" si="197"/>
        <v>低低低</v>
      </c>
      <c r="M1371" t="str">
        <f t="shared" si="198"/>
        <v>8.一般挽留用户</v>
      </c>
    </row>
    <row r="1372" spans="1:13">
      <c r="A1372" s="4">
        <v>153147</v>
      </c>
      <c r="B1372" s="2">
        <f>_xlfn.MAXIFS('业绩 (处理后数据)'!A:A,'业绩 (处理后数据)'!B:B,A1372)</f>
        <v>44380</v>
      </c>
      <c r="C1372" s="3">
        <f t="shared" si="190"/>
        <v>241</v>
      </c>
      <c r="D1372">
        <f>COUNTIFS('业绩 (处理后数据)'!B:B,A1372)</f>
        <v>1</v>
      </c>
      <c r="E1372">
        <f>SUMIFS('业绩 (处理后数据)'!O:O,'业绩 (处理后数据)'!B:B,A1372)</f>
        <v>1199</v>
      </c>
      <c r="F1372" s="4">
        <f t="shared" si="191"/>
        <v>3</v>
      </c>
      <c r="G1372" s="4">
        <f t="shared" si="192"/>
        <v>1</v>
      </c>
      <c r="H1372" s="4">
        <f t="shared" si="193"/>
        <v>1</v>
      </c>
      <c r="I1372" s="4" t="str">
        <f t="shared" si="194"/>
        <v>低</v>
      </c>
      <c r="J1372" s="4" t="str">
        <f t="shared" si="195"/>
        <v>低</v>
      </c>
      <c r="K1372" s="4" t="str">
        <f t="shared" si="196"/>
        <v>低</v>
      </c>
      <c r="L1372" s="4" t="str">
        <f t="shared" si="197"/>
        <v>低低低</v>
      </c>
      <c r="M1372" t="str">
        <f t="shared" si="198"/>
        <v>8.一般挽留用户</v>
      </c>
    </row>
    <row r="1373" spans="1:13">
      <c r="A1373" s="4">
        <v>160418</v>
      </c>
      <c r="B1373" s="2">
        <f>_xlfn.MAXIFS('业绩 (处理后数据)'!A:A,'业绩 (处理后数据)'!B:B,A1373)</f>
        <v>44380</v>
      </c>
      <c r="C1373" s="3">
        <f t="shared" si="190"/>
        <v>241</v>
      </c>
      <c r="D1373">
        <f>COUNTIFS('业绩 (处理后数据)'!B:B,A1373)</f>
        <v>1</v>
      </c>
      <c r="E1373">
        <f>SUMIFS('业绩 (处理后数据)'!O:O,'业绩 (处理后数据)'!B:B,A1373)</f>
        <v>1199</v>
      </c>
      <c r="F1373" s="4">
        <f t="shared" si="191"/>
        <v>3</v>
      </c>
      <c r="G1373" s="4">
        <f t="shared" si="192"/>
        <v>1</v>
      </c>
      <c r="H1373" s="4">
        <f t="shared" si="193"/>
        <v>1</v>
      </c>
      <c r="I1373" s="4" t="str">
        <f t="shared" si="194"/>
        <v>低</v>
      </c>
      <c r="J1373" s="4" t="str">
        <f t="shared" si="195"/>
        <v>低</v>
      </c>
      <c r="K1373" s="4" t="str">
        <f t="shared" si="196"/>
        <v>低</v>
      </c>
      <c r="L1373" s="4" t="str">
        <f t="shared" si="197"/>
        <v>低低低</v>
      </c>
      <c r="M1373" t="str">
        <f t="shared" si="198"/>
        <v>8.一般挽留用户</v>
      </c>
    </row>
    <row r="1374" spans="1:13">
      <c r="A1374" s="4">
        <v>146032</v>
      </c>
      <c r="B1374" s="2">
        <f>_xlfn.MAXIFS('业绩 (处理后数据)'!A:A,'业绩 (处理后数据)'!B:B,A1374)</f>
        <v>44380</v>
      </c>
      <c r="C1374" s="3">
        <f t="shared" si="190"/>
        <v>241</v>
      </c>
      <c r="D1374">
        <f>COUNTIFS('业绩 (处理后数据)'!B:B,A1374)</f>
        <v>1</v>
      </c>
      <c r="E1374">
        <f>SUMIFS('业绩 (处理后数据)'!O:O,'业绩 (处理后数据)'!B:B,A1374)</f>
        <v>1199</v>
      </c>
      <c r="F1374" s="4">
        <f t="shared" si="191"/>
        <v>3</v>
      </c>
      <c r="G1374" s="4">
        <f t="shared" si="192"/>
        <v>1</v>
      </c>
      <c r="H1374" s="4">
        <f t="shared" si="193"/>
        <v>1</v>
      </c>
      <c r="I1374" s="4" t="str">
        <f t="shared" si="194"/>
        <v>低</v>
      </c>
      <c r="J1374" s="4" t="str">
        <f t="shared" si="195"/>
        <v>低</v>
      </c>
      <c r="K1374" s="4" t="str">
        <f t="shared" si="196"/>
        <v>低</v>
      </c>
      <c r="L1374" s="4" t="str">
        <f t="shared" si="197"/>
        <v>低低低</v>
      </c>
      <c r="M1374" t="str">
        <f t="shared" si="198"/>
        <v>8.一般挽留用户</v>
      </c>
    </row>
    <row r="1375" spans="1:13">
      <c r="A1375" s="4">
        <v>151367</v>
      </c>
      <c r="B1375" s="2">
        <f>_xlfn.MAXIFS('业绩 (处理后数据)'!A:A,'业绩 (处理后数据)'!B:B,A1375)</f>
        <v>44380</v>
      </c>
      <c r="C1375" s="3">
        <f t="shared" si="190"/>
        <v>241</v>
      </c>
      <c r="D1375">
        <f>COUNTIFS('业绩 (处理后数据)'!B:B,A1375)</f>
        <v>1</v>
      </c>
      <c r="E1375">
        <f>SUMIFS('业绩 (处理后数据)'!O:O,'业绩 (处理后数据)'!B:B,A1375)</f>
        <v>1000</v>
      </c>
      <c r="F1375" s="4">
        <f t="shared" si="191"/>
        <v>3</v>
      </c>
      <c r="G1375" s="4">
        <f t="shared" si="192"/>
        <v>1</v>
      </c>
      <c r="H1375" s="4">
        <f t="shared" si="193"/>
        <v>1</v>
      </c>
      <c r="I1375" s="4" t="str">
        <f t="shared" si="194"/>
        <v>低</v>
      </c>
      <c r="J1375" s="4" t="str">
        <f t="shared" si="195"/>
        <v>低</v>
      </c>
      <c r="K1375" s="4" t="str">
        <f t="shared" si="196"/>
        <v>低</v>
      </c>
      <c r="L1375" s="4" t="str">
        <f t="shared" si="197"/>
        <v>低低低</v>
      </c>
      <c r="M1375" t="str">
        <f t="shared" si="198"/>
        <v>8.一般挽留用户</v>
      </c>
    </row>
    <row r="1376" spans="1:13">
      <c r="A1376" s="4">
        <v>157320</v>
      </c>
      <c r="B1376" s="2">
        <f>_xlfn.MAXIFS('业绩 (处理后数据)'!A:A,'业绩 (处理后数据)'!B:B,A1376)</f>
        <v>44380</v>
      </c>
      <c r="C1376" s="3">
        <f t="shared" si="190"/>
        <v>241</v>
      </c>
      <c r="D1376">
        <f>COUNTIFS('业绩 (处理后数据)'!B:B,A1376)</f>
        <v>1</v>
      </c>
      <c r="E1376">
        <f>SUMIFS('业绩 (处理后数据)'!O:O,'业绩 (处理后数据)'!B:B,A1376)</f>
        <v>1199</v>
      </c>
      <c r="F1376" s="4">
        <f t="shared" si="191"/>
        <v>3</v>
      </c>
      <c r="G1376" s="4">
        <f t="shared" si="192"/>
        <v>1</v>
      </c>
      <c r="H1376" s="4">
        <f t="shared" si="193"/>
        <v>1</v>
      </c>
      <c r="I1376" s="4" t="str">
        <f t="shared" si="194"/>
        <v>低</v>
      </c>
      <c r="J1376" s="4" t="str">
        <f t="shared" si="195"/>
        <v>低</v>
      </c>
      <c r="K1376" s="4" t="str">
        <f t="shared" si="196"/>
        <v>低</v>
      </c>
      <c r="L1376" s="4" t="str">
        <f t="shared" si="197"/>
        <v>低低低</v>
      </c>
      <c r="M1376" t="str">
        <f t="shared" si="198"/>
        <v>8.一般挽留用户</v>
      </c>
    </row>
    <row r="1377" spans="1:13">
      <c r="A1377" s="4">
        <v>158090</v>
      </c>
      <c r="B1377" s="2">
        <f>_xlfn.MAXIFS('业绩 (处理后数据)'!A:A,'业绩 (处理后数据)'!B:B,A1377)</f>
        <v>44498</v>
      </c>
      <c r="C1377" s="3">
        <f t="shared" si="190"/>
        <v>123</v>
      </c>
      <c r="D1377">
        <f>COUNTIFS('业绩 (处理后数据)'!B:B,A1377)</f>
        <v>2</v>
      </c>
      <c r="E1377">
        <f>SUMIFS('业绩 (处理后数据)'!O:O,'业绩 (处理后数据)'!B:B,A1377)</f>
        <v>16398</v>
      </c>
      <c r="F1377" s="4">
        <f t="shared" si="191"/>
        <v>4</v>
      </c>
      <c r="G1377" s="4">
        <f t="shared" si="192"/>
        <v>1</v>
      </c>
      <c r="H1377" s="4">
        <f t="shared" si="193"/>
        <v>3</v>
      </c>
      <c r="I1377" s="4" t="str">
        <f t="shared" si="194"/>
        <v>高</v>
      </c>
      <c r="J1377" s="4" t="str">
        <f t="shared" si="195"/>
        <v>低</v>
      </c>
      <c r="K1377" s="4" t="str">
        <f t="shared" si="196"/>
        <v>高</v>
      </c>
      <c r="L1377" s="4" t="str">
        <f t="shared" si="197"/>
        <v>高低高</v>
      </c>
      <c r="M1377" t="str">
        <f t="shared" si="198"/>
        <v>2.重要发展用户</v>
      </c>
    </row>
    <row r="1378" spans="1:13">
      <c r="A1378" s="4">
        <v>141908</v>
      </c>
      <c r="B1378" s="2">
        <f>_xlfn.MAXIFS('业绩 (处理后数据)'!A:A,'业绩 (处理后数据)'!B:B,A1378)</f>
        <v>44380</v>
      </c>
      <c r="C1378" s="3">
        <f t="shared" si="190"/>
        <v>241</v>
      </c>
      <c r="D1378">
        <f>COUNTIFS('业绩 (处理后数据)'!B:B,A1378)</f>
        <v>1</v>
      </c>
      <c r="E1378">
        <f>SUMIFS('业绩 (处理后数据)'!O:O,'业绩 (处理后数据)'!B:B,A1378)</f>
        <v>489</v>
      </c>
      <c r="F1378" s="4">
        <f t="shared" si="191"/>
        <v>3</v>
      </c>
      <c r="G1378" s="4">
        <f t="shared" si="192"/>
        <v>1</v>
      </c>
      <c r="H1378" s="4">
        <f t="shared" si="193"/>
        <v>1</v>
      </c>
      <c r="I1378" s="4" t="str">
        <f t="shared" si="194"/>
        <v>低</v>
      </c>
      <c r="J1378" s="4" t="str">
        <f t="shared" si="195"/>
        <v>低</v>
      </c>
      <c r="K1378" s="4" t="str">
        <f t="shared" si="196"/>
        <v>低</v>
      </c>
      <c r="L1378" s="4" t="str">
        <f t="shared" si="197"/>
        <v>低低低</v>
      </c>
      <c r="M1378" t="str">
        <f t="shared" si="198"/>
        <v>8.一般挽留用户</v>
      </c>
    </row>
    <row r="1379" spans="1:13">
      <c r="A1379" s="4">
        <v>152423</v>
      </c>
      <c r="B1379" s="2">
        <f>_xlfn.MAXIFS('业绩 (处理后数据)'!A:A,'业绩 (处理后数据)'!B:B,A1379)</f>
        <v>44380</v>
      </c>
      <c r="C1379" s="3">
        <f t="shared" si="190"/>
        <v>241</v>
      </c>
      <c r="D1379">
        <f>COUNTIFS('业绩 (处理后数据)'!B:B,A1379)</f>
        <v>1</v>
      </c>
      <c r="E1379">
        <f>SUMIFS('业绩 (处理后数据)'!O:O,'业绩 (处理后数据)'!B:B,A1379)</f>
        <v>0</v>
      </c>
      <c r="F1379" s="4">
        <f t="shared" si="191"/>
        <v>3</v>
      </c>
      <c r="G1379" s="4">
        <f t="shared" si="192"/>
        <v>1</v>
      </c>
      <c r="H1379" s="4">
        <f t="shared" si="193"/>
        <v>1</v>
      </c>
      <c r="I1379" s="4" t="str">
        <f t="shared" si="194"/>
        <v>低</v>
      </c>
      <c r="J1379" s="4" t="str">
        <f t="shared" si="195"/>
        <v>低</v>
      </c>
      <c r="K1379" s="4" t="str">
        <f t="shared" si="196"/>
        <v>低</v>
      </c>
      <c r="L1379" s="4" t="str">
        <f t="shared" si="197"/>
        <v>低低低</v>
      </c>
      <c r="M1379" t="str">
        <f t="shared" si="198"/>
        <v>8.一般挽留用户</v>
      </c>
    </row>
    <row r="1380" spans="1:13">
      <c r="A1380" s="4">
        <v>157575</v>
      </c>
      <c r="B1380" s="2">
        <f>_xlfn.MAXIFS('业绩 (处理后数据)'!A:A,'业绩 (处理后数据)'!B:B,A1380)</f>
        <v>44381</v>
      </c>
      <c r="C1380" s="3">
        <f t="shared" si="190"/>
        <v>240</v>
      </c>
      <c r="D1380">
        <f>COUNTIFS('业绩 (处理后数据)'!B:B,A1380)</f>
        <v>1</v>
      </c>
      <c r="E1380">
        <f>SUMIFS('业绩 (处理后数据)'!O:O,'业绩 (处理后数据)'!B:B,A1380)</f>
        <v>760</v>
      </c>
      <c r="F1380" s="4">
        <f t="shared" si="191"/>
        <v>3</v>
      </c>
      <c r="G1380" s="4">
        <f t="shared" si="192"/>
        <v>1</v>
      </c>
      <c r="H1380" s="4">
        <f t="shared" si="193"/>
        <v>1</v>
      </c>
      <c r="I1380" s="4" t="str">
        <f t="shared" si="194"/>
        <v>低</v>
      </c>
      <c r="J1380" s="4" t="str">
        <f t="shared" si="195"/>
        <v>低</v>
      </c>
      <c r="K1380" s="4" t="str">
        <f t="shared" si="196"/>
        <v>低</v>
      </c>
      <c r="L1380" s="4" t="str">
        <f t="shared" si="197"/>
        <v>低低低</v>
      </c>
      <c r="M1380" t="str">
        <f t="shared" si="198"/>
        <v>8.一般挽留用户</v>
      </c>
    </row>
    <row r="1381" spans="1:13">
      <c r="A1381" s="4">
        <v>146812</v>
      </c>
      <c r="B1381" s="2">
        <f>_xlfn.MAXIFS('业绩 (处理后数据)'!A:A,'业绩 (处理后数据)'!B:B,A1381)</f>
        <v>44381</v>
      </c>
      <c r="C1381" s="3">
        <f t="shared" si="190"/>
        <v>240</v>
      </c>
      <c r="D1381">
        <f>COUNTIFS('业绩 (处理后数据)'!B:B,A1381)</f>
        <v>1</v>
      </c>
      <c r="E1381">
        <f>SUMIFS('业绩 (处理后数据)'!O:O,'业绩 (处理后数据)'!B:B,A1381)</f>
        <v>7680</v>
      </c>
      <c r="F1381" s="4">
        <f t="shared" si="191"/>
        <v>3</v>
      </c>
      <c r="G1381" s="4">
        <f t="shared" si="192"/>
        <v>1</v>
      </c>
      <c r="H1381" s="4">
        <f t="shared" si="193"/>
        <v>3</v>
      </c>
      <c r="I1381" s="4" t="str">
        <f t="shared" si="194"/>
        <v>低</v>
      </c>
      <c r="J1381" s="4" t="str">
        <f t="shared" si="195"/>
        <v>低</v>
      </c>
      <c r="K1381" s="4" t="str">
        <f t="shared" si="196"/>
        <v>高</v>
      </c>
      <c r="L1381" s="4" t="str">
        <f t="shared" si="197"/>
        <v>低低高</v>
      </c>
      <c r="M1381" t="str">
        <f t="shared" si="198"/>
        <v>4.重要挽留用户</v>
      </c>
    </row>
    <row r="1382" spans="1:13">
      <c r="A1382" s="4">
        <v>147776</v>
      </c>
      <c r="B1382" s="2">
        <f>_xlfn.MAXIFS('业绩 (处理后数据)'!A:A,'业绩 (处理后数据)'!B:B,A1382)</f>
        <v>44381</v>
      </c>
      <c r="C1382" s="3">
        <f t="shared" si="190"/>
        <v>240</v>
      </c>
      <c r="D1382">
        <f>COUNTIFS('业绩 (处理后数据)'!B:B,A1382)</f>
        <v>1</v>
      </c>
      <c r="E1382">
        <f>SUMIFS('业绩 (处理后数据)'!O:O,'业绩 (处理后数据)'!B:B,A1382)</f>
        <v>1000</v>
      </c>
      <c r="F1382" s="4">
        <f t="shared" si="191"/>
        <v>3</v>
      </c>
      <c r="G1382" s="4">
        <f t="shared" si="192"/>
        <v>1</v>
      </c>
      <c r="H1382" s="4">
        <f t="shared" si="193"/>
        <v>1</v>
      </c>
      <c r="I1382" s="4" t="str">
        <f t="shared" si="194"/>
        <v>低</v>
      </c>
      <c r="J1382" s="4" t="str">
        <f t="shared" si="195"/>
        <v>低</v>
      </c>
      <c r="K1382" s="4" t="str">
        <f t="shared" si="196"/>
        <v>低</v>
      </c>
      <c r="L1382" s="4" t="str">
        <f t="shared" si="197"/>
        <v>低低低</v>
      </c>
      <c r="M1382" t="str">
        <f t="shared" si="198"/>
        <v>8.一般挽留用户</v>
      </c>
    </row>
    <row r="1383" spans="1:13">
      <c r="A1383" s="4">
        <v>161257</v>
      </c>
      <c r="B1383" s="2">
        <f>_xlfn.MAXIFS('业绩 (处理后数据)'!A:A,'业绩 (处理后数据)'!B:B,A1383)</f>
        <v>44381</v>
      </c>
      <c r="C1383" s="3">
        <f t="shared" si="190"/>
        <v>240</v>
      </c>
      <c r="D1383">
        <f>COUNTIFS('业绩 (处理后数据)'!B:B,A1383)</f>
        <v>1</v>
      </c>
      <c r="E1383">
        <f>SUMIFS('业绩 (处理后数据)'!O:O,'业绩 (处理后数据)'!B:B,A1383)</f>
        <v>31997</v>
      </c>
      <c r="F1383" s="4">
        <f t="shared" si="191"/>
        <v>3</v>
      </c>
      <c r="G1383" s="4">
        <f t="shared" si="192"/>
        <v>1</v>
      </c>
      <c r="H1383" s="4">
        <f t="shared" si="193"/>
        <v>4</v>
      </c>
      <c r="I1383" s="4" t="str">
        <f t="shared" si="194"/>
        <v>低</v>
      </c>
      <c r="J1383" s="4" t="str">
        <f t="shared" si="195"/>
        <v>低</v>
      </c>
      <c r="K1383" s="4" t="str">
        <f t="shared" si="196"/>
        <v>高</v>
      </c>
      <c r="L1383" s="4" t="str">
        <f t="shared" si="197"/>
        <v>低低高</v>
      </c>
      <c r="M1383" t="str">
        <f t="shared" si="198"/>
        <v>4.重要挽留用户</v>
      </c>
    </row>
    <row r="1384" spans="1:13">
      <c r="A1384" s="4">
        <v>159246</v>
      </c>
      <c r="B1384" s="2">
        <f>_xlfn.MAXIFS('业绩 (处理后数据)'!A:A,'业绩 (处理后数据)'!B:B,A1384)</f>
        <v>44381</v>
      </c>
      <c r="C1384" s="3">
        <f t="shared" si="190"/>
        <v>240</v>
      </c>
      <c r="D1384">
        <f>COUNTIFS('业绩 (处理后数据)'!B:B,A1384)</f>
        <v>1</v>
      </c>
      <c r="E1384">
        <f>SUMIFS('业绩 (处理后数据)'!O:O,'业绩 (处理后数据)'!B:B,A1384)</f>
        <v>19999</v>
      </c>
      <c r="F1384" s="4">
        <f t="shared" si="191"/>
        <v>3</v>
      </c>
      <c r="G1384" s="4">
        <f t="shared" si="192"/>
        <v>1</v>
      </c>
      <c r="H1384" s="4">
        <f t="shared" si="193"/>
        <v>4</v>
      </c>
      <c r="I1384" s="4" t="str">
        <f t="shared" si="194"/>
        <v>低</v>
      </c>
      <c r="J1384" s="4" t="str">
        <f t="shared" si="195"/>
        <v>低</v>
      </c>
      <c r="K1384" s="4" t="str">
        <f t="shared" si="196"/>
        <v>高</v>
      </c>
      <c r="L1384" s="4" t="str">
        <f t="shared" si="197"/>
        <v>低低高</v>
      </c>
      <c r="M1384" t="str">
        <f t="shared" si="198"/>
        <v>4.重要挽留用户</v>
      </c>
    </row>
    <row r="1385" spans="1:13">
      <c r="A1385" s="4">
        <v>150638</v>
      </c>
      <c r="B1385" s="2">
        <f>_xlfn.MAXIFS('业绩 (处理后数据)'!A:A,'业绩 (处理后数据)'!B:B,A1385)</f>
        <v>44528</v>
      </c>
      <c r="C1385" s="3">
        <f t="shared" si="190"/>
        <v>93</v>
      </c>
      <c r="D1385">
        <f>COUNTIFS('业绩 (处理后数据)'!B:B,A1385)</f>
        <v>3</v>
      </c>
      <c r="E1385">
        <f>SUMIFS('业绩 (处理后数据)'!O:O,'业绩 (处理后数据)'!B:B,A1385)</f>
        <v>5068</v>
      </c>
      <c r="F1385" s="4">
        <f t="shared" si="191"/>
        <v>5</v>
      </c>
      <c r="G1385" s="4">
        <f t="shared" si="192"/>
        <v>2</v>
      </c>
      <c r="H1385" s="4">
        <f t="shared" si="193"/>
        <v>2</v>
      </c>
      <c r="I1385" s="4" t="str">
        <f t="shared" si="194"/>
        <v>高</v>
      </c>
      <c r="J1385" s="4" t="str">
        <f t="shared" si="195"/>
        <v>高</v>
      </c>
      <c r="K1385" s="4" t="str">
        <f t="shared" si="196"/>
        <v>低</v>
      </c>
      <c r="L1385" s="4" t="str">
        <f t="shared" si="197"/>
        <v>高高低</v>
      </c>
      <c r="M1385" t="str">
        <f t="shared" si="198"/>
        <v>5.一般价值用户</v>
      </c>
    </row>
    <row r="1386" spans="1:13">
      <c r="A1386" s="4">
        <v>153800</v>
      </c>
      <c r="B1386" s="2">
        <f>_xlfn.MAXIFS('业绩 (处理后数据)'!A:A,'业绩 (处理后数据)'!B:B,A1386)</f>
        <v>44381</v>
      </c>
      <c r="C1386" s="3">
        <f t="shared" si="190"/>
        <v>240</v>
      </c>
      <c r="D1386">
        <f>COUNTIFS('业绩 (处理后数据)'!B:B,A1386)</f>
        <v>1</v>
      </c>
      <c r="E1386">
        <f>SUMIFS('业绩 (处理后数据)'!O:O,'业绩 (处理后数据)'!B:B,A1386)</f>
        <v>1900</v>
      </c>
      <c r="F1386" s="4">
        <f t="shared" si="191"/>
        <v>3</v>
      </c>
      <c r="G1386" s="4">
        <f t="shared" si="192"/>
        <v>1</v>
      </c>
      <c r="H1386" s="4">
        <f t="shared" si="193"/>
        <v>1</v>
      </c>
      <c r="I1386" s="4" t="str">
        <f t="shared" si="194"/>
        <v>低</v>
      </c>
      <c r="J1386" s="4" t="str">
        <f t="shared" si="195"/>
        <v>低</v>
      </c>
      <c r="K1386" s="4" t="str">
        <f t="shared" si="196"/>
        <v>低</v>
      </c>
      <c r="L1386" s="4" t="str">
        <f t="shared" si="197"/>
        <v>低低低</v>
      </c>
      <c r="M1386" t="str">
        <f t="shared" si="198"/>
        <v>8.一般挽留用户</v>
      </c>
    </row>
    <row r="1387" spans="1:13">
      <c r="A1387" s="4">
        <v>165972</v>
      </c>
      <c r="B1387" s="2">
        <f>_xlfn.MAXIFS('业绩 (处理后数据)'!A:A,'业绩 (处理后数据)'!B:B,A1387)</f>
        <v>44559</v>
      </c>
      <c r="C1387" s="3">
        <f t="shared" si="190"/>
        <v>62</v>
      </c>
      <c r="D1387">
        <f>COUNTIFS('业绩 (处理后数据)'!B:B,A1387)</f>
        <v>3</v>
      </c>
      <c r="E1387">
        <f>SUMIFS('业绩 (处理后数据)'!O:O,'业绩 (处理后数据)'!B:B,A1387)</f>
        <v>32977</v>
      </c>
      <c r="F1387" s="4">
        <f t="shared" si="191"/>
        <v>5</v>
      </c>
      <c r="G1387" s="4">
        <f t="shared" si="192"/>
        <v>2</v>
      </c>
      <c r="H1387" s="4">
        <f t="shared" si="193"/>
        <v>4</v>
      </c>
      <c r="I1387" s="4" t="str">
        <f t="shared" si="194"/>
        <v>高</v>
      </c>
      <c r="J1387" s="4" t="str">
        <f t="shared" si="195"/>
        <v>高</v>
      </c>
      <c r="K1387" s="4" t="str">
        <f t="shared" si="196"/>
        <v>高</v>
      </c>
      <c r="L1387" s="4" t="str">
        <f t="shared" si="197"/>
        <v>高高高</v>
      </c>
      <c r="M1387" t="str">
        <f t="shared" si="198"/>
        <v>1.重要价值用户</v>
      </c>
    </row>
    <row r="1388" spans="1:13">
      <c r="A1388" s="4">
        <v>148365</v>
      </c>
      <c r="B1388" s="2">
        <f>_xlfn.MAXIFS('业绩 (处理后数据)'!A:A,'业绩 (处理后数据)'!B:B,A1388)</f>
        <v>44381</v>
      </c>
      <c r="C1388" s="3">
        <f t="shared" si="190"/>
        <v>240</v>
      </c>
      <c r="D1388">
        <f>COUNTIFS('业绩 (处理后数据)'!B:B,A1388)</f>
        <v>1</v>
      </c>
      <c r="E1388">
        <f>SUMIFS('业绩 (处理后数据)'!O:O,'业绩 (处理后数据)'!B:B,A1388)</f>
        <v>1399</v>
      </c>
      <c r="F1388" s="4">
        <f t="shared" si="191"/>
        <v>3</v>
      </c>
      <c r="G1388" s="4">
        <f t="shared" si="192"/>
        <v>1</v>
      </c>
      <c r="H1388" s="4">
        <f t="shared" si="193"/>
        <v>1</v>
      </c>
      <c r="I1388" s="4" t="str">
        <f t="shared" si="194"/>
        <v>低</v>
      </c>
      <c r="J1388" s="4" t="str">
        <f t="shared" si="195"/>
        <v>低</v>
      </c>
      <c r="K1388" s="4" t="str">
        <f t="shared" si="196"/>
        <v>低</v>
      </c>
      <c r="L1388" s="4" t="str">
        <f t="shared" si="197"/>
        <v>低低低</v>
      </c>
      <c r="M1388" t="str">
        <f t="shared" si="198"/>
        <v>8.一般挽留用户</v>
      </c>
    </row>
    <row r="1389" spans="1:13">
      <c r="A1389" s="4">
        <v>163731</v>
      </c>
      <c r="B1389" s="2">
        <f>_xlfn.MAXIFS('业绩 (处理后数据)'!A:A,'业绩 (处理后数据)'!B:B,A1389)</f>
        <v>44400</v>
      </c>
      <c r="C1389" s="3">
        <f t="shared" si="190"/>
        <v>221</v>
      </c>
      <c r="D1389">
        <f>COUNTIFS('业绩 (处理后数据)'!B:B,A1389)</f>
        <v>2</v>
      </c>
      <c r="E1389">
        <f>SUMIFS('业绩 (处理后数据)'!O:O,'业绩 (处理后数据)'!B:B,A1389)</f>
        <v>11000</v>
      </c>
      <c r="F1389" s="4">
        <f t="shared" si="191"/>
        <v>3</v>
      </c>
      <c r="G1389" s="4">
        <f t="shared" si="192"/>
        <v>1</v>
      </c>
      <c r="H1389" s="4">
        <f t="shared" si="193"/>
        <v>3</v>
      </c>
      <c r="I1389" s="4" t="str">
        <f t="shared" si="194"/>
        <v>低</v>
      </c>
      <c r="J1389" s="4" t="str">
        <f t="shared" si="195"/>
        <v>低</v>
      </c>
      <c r="K1389" s="4" t="str">
        <f t="shared" si="196"/>
        <v>高</v>
      </c>
      <c r="L1389" s="4" t="str">
        <f t="shared" si="197"/>
        <v>低低高</v>
      </c>
      <c r="M1389" t="str">
        <f t="shared" si="198"/>
        <v>4.重要挽留用户</v>
      </c>
    </row>
    <row r="1390" spans="1:13">
      <c r="A1390" s="4">
        <v>165849</v>
      </c>
      <c r="B1390" s="2">
        <f>_xlfn.MAXIFS('业绩 (处理后数据)'!A:A,'业绩 (处理后数据)'!B:B,A1390)</f>
        <v>44381</v>
      </c>
      <c r="C1390" s="3">
        <f t="shared" si="190"/>
        <v>240</v>
      </c>
      <c r="D1390">
        <f>COUNTIFS('业绩 (处理后数据)'!B:B,A1390)</f>
        <v>1</v>
      </c>
      <c r="E1390">
        <f>SUMIFS('业绩 (处理后数据)'!O:O,'业绩 (处理后数据)'!B:B,A1390)</f>
        <v>2179</v>
      </c>
      <c r="F1390" s="4">
        <f t="shared" si="191"/>
        <v>3</v>
      </c>
      <c r="G1390" s="4">
        <f t="shared" si="192"/>
        <v>1</v>
      </c>
      <c r="H1390" s="4">
        <f t="shared" si="193"/>
        <v>1</v>
      </c>
      <c r="I1390" s="4" t="str">
        <f t="shared" si="194"/>
        <v>低</v>
      </c>
      <c r="J1390" s="4" t="str">
        <f t="shared" si="195"/>
        <v>低</v>
      </c>
      <c r="K1390" s="4" t="str">
        <f t="shared" si="196"/>
        <v>低</v>
      </c>
      <c r="L1390" s="4" t="str">
        <f t="shared" si="197"/>
        <v>低低低</v>
      </c>
      <c r="M1390" t="str">
        <f t="shared" si="198"/>
        <v>8.一般挽留用户</v>
      </c>
    </row>
    <row r="1391" spans="1:13">
      <c r="A1391" s="4">
        <v>160593</v>
      </c>
      <c r="B1391" s="2">
        <f>_xlfn.MAXIFS('业绩 (处理后数据)'!A:A,'业绩 (处理后数据)'!B:B,A1391)</f>
        <v>44382</v>
      </c>
      <c r="C1391" s="3">
        <f t="shared" si="190"/>
        <v>239</v>
      </c>
      <c r="D1391">
        <f>COUNTIFS('业绩 (处理后数据)'!B:B,A1391)</f>
        <v>1</v>
      </c>
      <c r="E1391">
        <f>SUMIFS('业绩 (处理后数据)'!O:O,'业绩 (处理后数据)'!B:B,A1391)</f>
        <v>10000</v>
      </c>
      <c r="F1391" s="4">
        <f t="shared" si="191"/>
        <v>3</v>
      </c>
      <c r="G1391" s="4">
        <f t="shared" si="192"/>
        <v>1</v>
      </c>
      <c r="H1391" s="4">
        <f t="shared" si="193"/>
        <v>3</v>
      </c>
      <c r="I1391" s="4" t="str">
        <f t="shared" si="194"/>
        <v>低</v>
      </c>
      <c r="J1391" s="4" t="str">
        <f t="shared" si="195"/>
        <v>低</v>
      </c>
      <c r="K1391" s="4" t="str">
        <f t="shared" si="196"/>
        <v>高</v>
      </c>
      <c r="L1391" s="4" t="str">
        <f t="shared" si="197"/>
        <v>低低高</v>
      </c>
      <c r="M1391" t="str">
        <f t="shared" si="198"/>
        <v>4.重要挽留用户</v>
      </c>
    </row>
    <row r="1392" spans="1:13">
      <c r="A1392" s="4">
        <v>146545</v>
      </c>
      <c r="B1392" s="2">
        <f>_xlfn.MAXIFS('业绩 (处理后数据)'!A:A,'业绩 (处理后数据)'!B:B,A1392)</f>
        <v>44429</v>
      </c>
      <c r="C1392" s="3">
        <f t="shared" si="190"/>
        <v>192</v>
      </c>
      <c r="D1392">
        <f>COUNTIFS('业绩 (处理后数据)'!B:B,A1392)</f>
        <v>2</v>
      </c>
      <c r="E1392">
        <f>SUMIFS('业绩 (处理后数据)'!O:O,'业绩 (处理后数据)'!B:B,A1392)</f>
        <v>27250</v>
      </c>
      <c r="F1392" s="4">
        <f t="shared" si="191"/>
        <v>4</v>
      </c>
      <c r="G1392" s="4">
        <f t="shared" si="192"/>
        <v>1</v>
      </c>
      <c r="H1392" s="4">
        <f t="shared" si="193"/>
        <v>4</v>
      </c>
      <c r="I1392" s="4" t="str">
        <f t="shared" si="194"/>
        <v>高</v>
      </c>
      <c r="J1392" s="4" t="str">
        <f t="shared" si="195"/>
        <v>低</v>
      </c>
      <c r="K1392" s="4" t="str">
        <f t="shared" si="196"/>
        <v>高</v>
      </c>
      <c r="L1392" s="4" t="str">
        <f t="shared" si="197"/>
        <v>高低高</v>
      </c>
      <c r="M1392" t="str">
        <f t="shared" si="198"/>
        <v>2.重要发展用户</v>
      </c>
    </row>
    <row r="1393" spans="1:13">
      <c r="A1393" s="4">
        <v>164429</v>
      </c>
      <c r="B1393" s="2">
        <f>_xlfn.MAXIFS('业绩 (处理后数据)'!A:A,'业绩 (处理后数据)'!B:B,A1393)</f>
        <v>44389</v>
      </c>
      <c r="C1393" s="3">
        <f t="shared" si="190"/>
        <v>232</v>
      </c>
      <c r="D1393">
        <f>COUNTIFS('业绩 (处理后数据)'!B:B,A1393)</f>
        <v>2</v>
      </c>
      <c r="E1393">
        <f>SUMIFS('业绩 (处理后数据)'!O:O,'业绩 (处理后数据)'!B:B,A1393)</f>
        <v>216800</v>
      </c>
      <c r="F1393" s="4">
        <f t="shared" si="191"/>
        <v>3</v>
      </c>
      <c r="G1393" s="4">
        <f t="shared" si="192"/>
        <v>1</v>
      </c>
      <c r="H1393" s="4">
        <f t="shared" si="193"/>
        <v>5</v>
      </c>
      <c r="I1393" s="4" t="str">
        <f t="shared" si="194"/>
        <v>低</v>
      </c>
      <c r="J1393" s="4" t="str">
        <f t="shared" si="195"/>
        <v>低</v>
      </c>
      <c r="K1393" s="4" t="str">
        <f t="shared" si="196"/>
        <v>高</v>
      </c>
      <c r="L1393" s="4" t="str">
        <f t="shared" si="197"/>
        <v>低低高</v>
      </c>
      <c r="M1393" t="str">
        <f t="shared" si="198"/>
        <v>4.重要挽留用户</v>
      </c>
    </row>
    <row r="1394" spans="1:13">
      <c r="A1394" s="4">
        <v>156950</v>
      </c>
      <c r="B1394" s="2">
        <f>_xlfn.MAXIFS('业绩 (处理后数据)'!A:A,'业绩 (处理后数据)'!B:B,A1394)</f>
        <v>44382</v>
      </c>
      <c r="C1394" s="3">
        <f t="shared" si="190"/>
        <v>239</v>
      </c>
      <c r="D1394">
        <f>COUNTIFS('业绩 (处理后数据)'!B:B,A1394)</f>
        <v>1</v>
      </c>
      <c r="E1394">
        <f>SUMIFS('业绩 (处理后数据)'!O:O,'业绩 (处理后数据)'!B:B,A1394)</f>
        <v>3660</v>
      </c>
      <c r="F1394" s="4">
        <f t="shared" si="191"/>
        <v>3</v>
      </c>
      <c r="G1394" s="4">
        <f t="shared" si="192"/>
        <v>1</v>
      </c>
      <c r="H1394" s="4">
        <f t="shared" si="193"/>
        <v>2</v>
      </c>
      <c r="I1394" s="4" t="str">
        <f t="shared" si="194"/>
        <v>低</v>
      </c>
      <c r="J1394" s="4" t="str">
        <f t="shared" si="195"/>
        <v>低</v>
      </c>
      <c r="K1394" s="4" t="str">
        <f t="shared" si="196"/>
        <v>低</v>
      </c>
      <c r="L1394" s="4" t="str">
        <f t="shared" si="197"/>
        <v>低低低</v>
      </c>
      <c r="M1394" t="str">
        <f t="shared" si="198"/>
        <v>8.一般挽留用户</v>
      </c>
    </row>
    <row r="1395" spans="1:13">
      <c r="A1395" s="4">
        <v>159335</v>
      </c>
      <c r="B1395" s="2">
        <f>_xlfn.MAXIFS('业绩 (处理后数据)'!A:A,'业绩 (处理后数据)'!B:B,A1395)</f>
        <v>44383</v>
      </c>
      <c r="C1395" s="3">
        <f t="shared" si="190"/>
        <v>238</v>
      </c>
      <c r="D1395">
        <f>COUNTIFS('业绩 (处理后数据)'!B:B,A1395)</f>
        <v>1</v>
      </c>
      <c r="E1395">
        <f>SUMIFS('业绩 (处理后数据)'!O:O,'业绩 (处理后数据)'!B:B,A1395)</f>
        <v>980</v>
      </c>
      <c r="F1395" s="4">
        <f t="shared" si="191"/>
        <v>3</v>
      </c>
      <c r="G1395" s="4">
        <f t="shared" si="192"/>
        <v>1</v>
      </c>
      <c r="H1395" s="4">
        <f t="shared" si="193"/>
        <v>1</v>
      </c>
      <c r="I1395" s="4" t="str">
        <f t="shared" si="194"/>
        <v>低</v>
      </c>
      <c r="J1395" s="4" t="str">
        <f t="shared" si="195"/>
        <v>低</v>
      </c>
      <c r="K1395" s="4" t="str">
        <f t="shared" si="196"/>
        <v>低</v>
      </c>
      <c r="L1395" s="4" t="str">
        <f t="shared" si="197"/>
        <v>低低低</v>
      </c>
      <c r="M1395" t="str">
        <f t="shared" si="198"/>
        <v>8.一般挽留用户</v>
      </c>
    </row>
    <row r="1396" spans="1:13">
      <c r="A1396" s="4">
        <v>143429</v>
      </c>
      <c r="B1396" s="2">
        <f>_xlfn.MAXIFS('业绩 (处理后数据)'!A:A,'业绩 (处理后数据)'!B:B,A1396)</f>
        <v>44383</v>
      </c>
      <c r="C1396" s="3">
        <f t="shared" si="190"/>
        <v>238</v>
      </c>
      <c r="D1396">
        <f>COUNTIFS('业绩 (处理后数据)'!B:B,A1396)</f>
        <v>1</v>
      </c>
      <c r="E1396">
        <f>SUMIFS('业绩 (处理后数据)'!O:O,'业绩 (处理后数据)'!B:B,A1396)</f>
        <v>2380</v>
      </c>
      <c r="F1396" s="4">
        <f t="shared" si="191"/>
        <v>3</v>
      </c>
      <c r="G1396" s="4">
        <f t="shared" si="192"/>
        <v>1</v>
      </c>
      <c r="H1396" s="4">
        <f t="shared" si="193"/>
        <v>1</v>
      </c>
      <c r="I1396" s="4" t="str">
        <f t="shared" si="194"/>
        <v>低</v>
      </c>
      <c r="J1396" s="4" t="str">
        <f t="shared" si="195"/>
        <v>低</v>
      </c>
      <c r="K1396" s="4" t="str">
        <f t="shared" si="196"/>
        <v>低</v>
      </c>
      <c r="L1396" s="4" t="str">
        <f t="shared" si="197"/>
        <v>低低低</v>
      </c>
      <c r="M1396" t="str">
        <f t="shared" si="198"/>
        <v>8.一般挽留用户</v>
      </c>
    </row>
    <row r="1397" spans="1:13">
      <c r="A1397" s="4">
        <v>151455</v>
      </c>
      <c r="B1397" s="2">
        <f>_xlfn.MAXIFS('业绩 (处理后数据)'!A:A,'业绩 (处理后数据)'!B:B,A1397)</f>
        <v>44383</v>
      </c>
      <c r="C1397" s="3">
        <f t="shared" si="190"/>
        <v>238</v>
      </c>
      <c r="D1397">
        <f>COUNTIFS('业绩 (处理后数据)'!B:B,A1397)</f>
        <v>1</v>
      </c>
      <c r="E1397">
        <f>SUMIFS('业绩 (处理后数据)'!O:O,'业绩 (处理后数据)'!B:B,A1397)</f>
        <v>20000</v>
      </c>
      <c r="F1397" s="4">
        <f t="shared" si="191"/>
        <v>3</v>
      </c>
      <c r="G1397" s="4">
        <f t="shared" si="192"/>
        <v>1</v>
      </c>
      <c r="H1397" s="4">
        <f t="shared" si="193"/>
        <v>4</v>
      </c>
      <c r="I1397" s="4" t="str">
        <f t="shared" si="194"/>
        <v>低</v>
      </c>
      <c r="J1397" s="4" t="str">
        <f t="shared" si="195"/>
        <v>低</v>
      </c>
      <c r="K1397" s="4" t="str">
        <f t="shared" si="196"/>
        <v>高</v>
      </c>
      <c r="L1397" s="4" t="str">
        <f t="shared" si="197"/>
        <v>低低高</v>
      </c>
      <c r="M1397" t="str">
        <f t="shared" si="198"/>
        <v>4.重要挽留用户</v>
      </c>
    </row>
    <row r="1398" spans="1:13">
      <c r="A1398" s="4">
        <v>147629</v>
      </c>
      <c r="B1398" s="2">
        <f>_xlfn.MAXIFS('业绩 (处理后数据)'!A:A,'业绩 (处理后数据)'!B:B,A1398)</f>
        <v>44383</v>
      </c>
      <c r="C1398" s="3">
        <f t="shared" si="190"/>
        <v>238</v>
      </c>
      <c r="D1398">
        <f>COUNTIFS('业绩 (处理后数据)'!B:B,A1398)</f>
        <v>1</v>
      </c>
      <c r="E1398">
        <f>SUMIFS('业绩 (处理后数据)'!O:O,'业绩 (处理后数据)'!B:B,A1398)</f>
        <v>1680</v>
      </c>
      <c r="F1398" s="4">
        <f t="shared" si="191"/>
        <v>3</v>
      </c>
      <c r="G1398" s="4">
        <f t="shared" si="192"/>
        <v>1</v>
      </c>
      <c r="H1398" s="4">
        <f t="shared" si="193"/>
        <v>1</v>
      </c>
      <c r="I1398" s="4" t="str">
        <f t="shared" si="194"/>
        <v>低</v>
      </c>
      <c r="J1398" s="4" t="str">
        <f t="shared" si="195"/>
        <v>低</v>
      </c>
      <c r="K1398" s="4" t="str">
        <f t="shared" si="196"/>
        <v>低</v>
      </c>
      <c r="L1398" s="4" t="str">
        <f t="shared" si="197"/>
        <v>低低低</v>
      </c>
      <c r="M1398" t="str">
        <f t="shared" si="198"/>
        <v>8.一般挽留用户</v>
      </c>
    </row>
    <row r="1399" spans="1:13">
      <c r="A1399" s="4">
        <v>151937</v>
      </c>
      <c r="B1399" s="2">
        <f>_xlfn.MAXIFS('业绩 (处理后数据)'!A:A,'业绩 (处理后数据)'!B:B,A1399)</f>
        <v>44383</v>
      </c>
      <c r="C1399" s="3">
        <f t="shared" si="190"/>
        <v>238</v>
      </c>
      <c r="D1399">
        <f>COUNTIFS('业绩 (处理后数据)'!B:B,A1399)</f>
        <v>1</v>
      </c>
      <c r="E1399">
        <f>SUMIFS('业绩 (处理后数据)'!O:O,'业绩 (处理后数据)'!B:B,A1399)</f>
        <v>56320</v>
      </c>
      <c r="F1399" s="4">
        <f t="shared" si="191"/>
        <v>3</v>
      </c>
      <c r="G1399" s="4">
        <f t="shared" si="192"/>
        <v>1</v>
      </c>
      <c r="H1399" s="4">
        <f t="shared" si="193"/>
        <v>5</v>
      </c>
      <c r="I1399" s="4" t="str">
        <f t="shared" si="194"/>
        <v>低</v>
      </c>
      <c r="J1399" s="4" t="str">
        <f t="shared" si="195"/>
        <v>低</v>
      </c>
      <c r="K1399" s="4" t="str">
        <f t="shared" si="196"/>
        <v>高</v>
      </c>
      <c r="L1399" s="4" t="str">
        <f t="shared" si="197"/>
        <v>低低高</v>
      </c>
      <c r="M1399" t="str">
        <f t="shared" si="198"/>
        <v>4.重要挽留用户</v>
      </c>
    </row>
    <row r="1400" spans="1:13">
      <c r="A1400" s="4">
        <v>152163</v>
      </c>
      <c r="B1400" s="2">
        <f>_xlfn.MAXIFS('业绩 (处理后数据)'!A:A,'业绩 (处理后数据)'!B:B,A1400)</f>
        <v>44383</v>
      </c>
      <c r="C1400" s="3">
        <f t="shared" si="190"/>
        <v>238</v>
      </c>
      <c r="D1400">
        <f>COUNTIFS('业绩 (处理后数据)'!B:B,A1400)</f>
        <v>1</v>
      </c>
      <c r="E1400">
        <f>SUMIFS('业绩 (处理后数据)'!O:O,'业绩 (处理后数据)'!B:B,A1400)</f>
        <v>30000</v>
      </c>
      <c r="F1400" s="4">
        <f t="shared" si="191"/>
        <v>3</v>
      </c>
      <c r="G1400" s="4">
        <f t="shared" si="192"/>
        <v>1</v>
      </c>
      <c r="H1400" s="4">
        <f t="shared" si="193"/>
        <v>4</v>
      </c>
      <c r="I1400" s="4" t="str">
        <f t="shared" si="194"/>
        <v>低</v>
      </c>
      <c r="J1400" s="4" t="str">
        <f t="shared" si="195"/>
        <v>低</v>
      </c>
      <c r="K1400" s="4" t="str">
        <f t="shared" si="196"/>
        <v>高</v>
      </c>
      <c r="L1400" s="4" t="str">
        <f t="shared" si="197"/>
        <v>低低高</v>
      </c>
      <c r="M1400" t="str">
        <f t="shared" si="198"/>
        <v>4.重要挽留用户</v>
      </c>
    </row>
    <row r="1401" spans="1:13">
      <c r="A1401" s="4">
        <v>42098</v>
      </c>
      <c r="B1401" s="2">
        <f>_xlfn.MAXIFS('业绩 (处理后数据)'!A:A,'业绩 (处理后数据)'!B:B,A1401)</f>
        <v>44383</v>
      </c>
      <c r="C1401" s="3">
        <f t="shared" si="190"/>
        <v>238</v>
      </c>
      <c r="D1401">
        <f>COUNTIFS('业绩 (处理后数据)'!B:B,A1401)</f>
        <v>1</v>
      </c>
      <c r="E1401">
        <f>SUMIFS('业绩 (处理后数据)'!O:O,'业绩 (处理后数据)'!B:B,A1401)</f>
        <v>9999</v>
      </c>
      <c r="F1401" s="4">
        <f t="shared" si="191"/>
        <v>3</v>
      </c>
      <c r="G1401" s="4">
        <f t="shared" si="192"/>
        <v>1</v>
      </c>
      <c r="H1401" s="4">
        <f t="shared" si="193"/>
        <v>3</v>
      </c>
      <c r="I1401" s="4" t="str">
        <f t="shared" si="194"/>
        <v>低</v>
      </c>
      <c r="J1401" s="4" t="str">
        <f t="shared" si="195"/>
        <v>低</v>
      </c>
      <c r="K1401" s="4" t="str">
        <f t="shared" si="196"/>
        <v>高</v>
      </c>
      <c r="L1401" s="4" t="str">
        <f t="shared" si="197"/>
        <v>低低高</v>
      </c>
      <c r="M1401" t="str">
        <f t="shared" si="198"/>
        <v>4.重要挽留用户</v>
      </c>
    </row>
    <row r="1402" spans="1:13">
      <c r="A1402" s="4">
        <v>143361</v>
      </c>
      <c r="B1402" s="2">
        <f>_xlfn.MAXIFS('业绩 (处理后数据)'!A:A,'业绩 (处理后数据)'!B:B,A1402)</f>
        <v>44384</v>
      </c>
      <c r="C1402" s="3">
        <f t="shared" si="190"/>
        <v>237</v>
      </c>
      <c r="D1402">
        <f>COUNTIFS('业绩 (处理后数据)'!B:B,A1402)</f>
        <v>1</v>
      </c>
      <c r="E1402">
        <f>SUMIFS('业绩 (处理后数据)'!O:O,'业绩 (处理后数据)'!B:B,A1402)</f>
        <v>2680</v>
      </c>
      <c r="F1402" s="4">
        <f t="shared" si="191"/>
        <v>3</v>
      </c>
      <c r="G1402" s="4">
        <f t="shared" si="192"/>
        <v>1</v>
      </c>
      <c r="H1402" s="4">
        <f t="shared" si="193"/>
        <v>2</v>
      </c>
      <c r="I1402" s="4" t="str">
        <f t="shared" si="194"/>
        <v>低</v>
      </c>
      <c r="J1402" s="4" t="str">
        <f t="shared" si="195"/>
        <v>低</v>
      </c>
      <c r="K1402" s="4" t="str">
        <f t="shared" si="196"/>
        <v>低</v>
      </c>
      <c r="L1402" s="4" t="str">
        <f t="shared" si="197"/>
        <v>低低低</v>
      </c>
      <c r="M1402" t="str">
        <f t="shared" si="198"/>
        <v>8.一般挽留用户</v>
      </c>
    </row>
    <row r="1403" spans="1:13">
      <c r="A1403" s="4">
        <v>158033</v>
      </c>
      <c r="B1403" s="2">
        <f>_xlfn.MAXIFS('业绩 (处理后数据)'!A:A,'业绩 (处理后数据)'!B:B,A1403)</f>
        <v>44384</v>
      </c>
      <c r="C1403" s="3">
        <f t="shared" si="190"/>
        <v>237</v>
      </c>
      <c r="D1403">
        <f>COUNTIFS('业绩 (处理后数据)'!B:B,A1403)</f>
        <v>1</v>
      </c>
      <c r="E1403">
        <f>SUMIFS('业绩 (处理后数据)'!O:O,'业绩 (处理后数据)'!B:B,A1403)</f>
        <v>298</v>
      </c>
      <c r="F1403" s="4">
        <f t="shared" si="191"/>
        <v>3</v>
      </c>
      <c r="G1403" s="4">
        <f t="shared" si="192"/>
        <v>1</v>
      </c>
      <c r="H1403" s="4">
        <f t="shared" si="193"/>
        <v>1</v>
      </c>
      <c r="I1403" s="4" t="str">
        <f t="shared" si="194"/>
        <v>低</v>
      </c>
      <c r="J1403" s="4" t="str">
        <f t="shared" si="195"/>
        <v>低</v>
      </c>
      <c r="K1403" s="4" t="str">
        <f t="shared" si="196"/>
        <v>低</v>
      </c>
      <c r="L1403" s="4" t="str">
        <f t="shared" si="197"/>
        <v>低低低</v>
      </c>
      <c r="M1403" t="str">
        <f t="shared" si="198"/>
        <v>8.一般挽留用户</v>
      </c>
    </row>
    <row r="1404" spans="1:13">
      <c r="A1404" s="4">
        <v>147337</v>
      </c>
      <c r="B1404" s="2">
        <f>_xlfn.MAXIFS('业绩 (处理后数据)'!A:A,'业绩 (处理后数据)'!B:B,A1404)</f>
        <v>44384</v>
      </c>
      <c r="C1404" s="3">
        <f t="shared" si="190"/>
        <v>237</v>
      </c>
      <c r="D1404">
        <f>COUNTIFS('业绩 (处理后数据)'!B:B,A1404)</f>
        <v>1</v>
      </c>
      <c r="E1404">
        <f>SUMIFS('业绩 (处理后数据)'!O:O,'业绩 (处理后数据)'!B:B,A1404)</f>
        <v>8000</v>
      </c>
      <c r="F1404" s="4">
        <f t="shared" si="191"/>
        <v>3</v>
      </c>
      <c r="G1404" s="4">
        <f t="shared" si="192"/>
        <v>1</v>
      </c>
      <c r="H1404" s="4">
        <f t="shared" si="193"/>
        <v>3</v>
      </c>
      <c r="I1404" s="4" t="str">
        <f t="shared" si="194"/>
        <v>低</v>
      </c>
      <c r="J1404" s="4" t="str">
        <f t="shared" si="195"/>
        <v>低</v>
      </c>
      <c r="K1404" s="4" t="str">
        <f t="shared" si="196"/>
        <v>高</v>
      </c>
      <c r="L1404" s="4" t="str">
        <f t="shared" si="197"/>
        <v>低低高</v>
      </c>
      <c r="M1404" t="str">
        <f t="shared" si="198"/>
        <v>4.重要挽留用户</v>
      </c>
    </row>
    <row r="1405" spans="1:13">
      <c r="A1405" s="4">
        <v>157262</v>
      </c>
      <c r="B1405" s="2">
        <f>_xlfn.MAXIFS('业绩 (处理后数据)'!A:A,'业绩 (处理后数据)'!B:B,A1405)</f>
        <v>44384</v>
      </c>
      <c r="C1405" s="3">
        <f t="shared" si="190"/>
        <v>237</v>
      </c>
      <c r="D1405">
        <f>COUNTIFS('业绩 (处理后数据)'!B:B,A1405)</f>
        <v>1</v>
      </c>
      <c r="E1405">
        <f>SUMIFS('业绩 (处理后数据)'!O:O,'业绩 (处理后数据)'!B:B,A1405)</f>
        <v>1299</v>
      </c>
      <c r="F1405" s="4">
        <f t="shared" si="191"/>
        <v>3</v>
      </c>
      <c r="G1405" s="4">
        <f t="shared" si="192"/>
        <v>1</v>
      </c>
      <c r="H1405" s="4">
        <f t="shared" si="193"/>
        <v>1</v>
      </c>
      <c r="I1405" s="4" t="str">
        <f t="shared" si="194"/>
        <v>低</v>
      </c>
      <c r="J1405" s="4" t="str">
        <f t="shared" si="195"/>
        <v>低</v>
      </c>
      <c r="K1405" s="4" t="str">
        <f t="shared" si="196"/>
        <v>低</v>
      </c>
      <c r="L1405" s="4" t="str">
        <f t="shared" si="197"/>
        <v>低低低</v>
      </c>
      <c r="M1405" t="str">
        <f t="shared" si="198"/>
        <v>8.一般挽留用户</v>
      </c>
    </row>
    <row r="1406" spans="1:13">
      <c r="A1406" s="4">
        <v>148369</v>
      </c>
      <c r="B1406" s="2">
        <f>_xlfn.MAXIFS('业绩 (处理后数据)'!A:A,'业绩 (处理后数据)'!B:B,A1406)</f>
        <v>44384</v>
      </c>
      <c r="C1406" s="3">
        <f t="shared" si="190"/>
        <v>237</v>
      </c>
      <c r="D1406">
        <f>COUNTIFS('业绩 (处理后数据)'!B:B,A1406)</f>
        <v>1</v>
      </c>
      <c r="E1406">
        <f>SUMIFS('业绩 (处理后数据)'!O:O,'业绩 (处理后数据)'!B:B,A1406)</f>
        <v>7380</v>
      </c>
      <c r="F1406" s="4">
        <f t="shared" si="191"/>
        <v>3</v>
      </c>
      <c r="G1406" s="4">
        <f t="shared" si="192"/>
        <v>1</v>
      </c>
      <c r="H1406" s="4">
        <f t="shared" si="193"/>
        <v>3</v>
      </c>
      <c r="I1406" s="4" t="str">
        <f t="shared" si="194"/>
        <v>低</v>
      </c>
      <c r="J1406" s="4" t="str">
        <f t="shared" si="195"/>
        <v>低</v>
      </c>
      <c r="K1406" s="4" t="str">
        <f t="shared" si="196"/>
        <v>高</v>
      </c>
      <c r="L1406" s="4" t="str">
        <f t="shared" si="197"/>
        <v>低低高</v>
      </c>
      <c r="M1406" t="str">
        <f t="shared" si="198"/>
        <v>4.重要挽留用户</v>
      </c>
    </row>
    <row r="1407" spans="1:13">
      <c r="A1407" s="4">
        <v>157507</v>
      </c>
      <c r="B1407" s="2">
        <f>_xlfn.MAXIFS('业绩 (处理后数据)'!A:A,'业绩 (处理后数据)'!B:B,A1407)</f>
        <v>44384</v>
      </c>
      <c r="C1407" s="3">
        <f t="shared" si="190"/>
        <v>237</v>
      </c>
      <c r="D1407">
        <f>COUNTIFS('业绩 (处理后数据)'!B:B,A1407)</f>
        <v>1</v>
      </c>
      <c r="E1407">
        <f>SUMIFS('业绩 (处理后数据)'!O:O,'业绩 (处理后数据)'!B:B,A1407)</f>
        <v>3840</v>
      </c>
      <c r="F1407" s="4">
        <f t="shared" si="191"/>
        <v>3</v>
      </c>
      <c r="G1407" s="4">
        <f t="shared" si="192"/>
        <v>1</v>
      </c>
      <c r="H1407" s="4">
        <f t="shared" si="193"/>
        <v>2</v>
      </c>
      <c r="I1407" s="4" t="str">
        <f t="shared" si="194"/>
        <v>低</v>
      </c>
      <c r="J1407" s="4" t="str">
        <f t="shared" si="195"/>
        <v>低</v>
      </c>
      <c r="K1407" s="4" t="str">
        <f t="shared" si="196"/>
        <v>低</v>
      </c>
      <c r="L1407" s="4" t="str">
        <f t="shared" si="197"/>
        <v>低低低</v>
      </c>
      <c r="M1407" t="str">
        <f t="shared" si="198"/>
        <v>8.一般挽留用户</v>
      </c>
    </row>
    <row r="1408" spans="1:13">
      <c r="A1408" s="4">
        <v>154273</v>
      </c>
      <c r="B1408" s="2">
        <f>_xlfn.MAXIFS('业绩 (处理后数据)'!A:A,'业绩 (处理后数据)'!B:B,A1408)</f>
        <v>44385</v>
      </c>
      <c r="C1408" s="3">
        <f t="shared" si="190"/>
        <v>236</v>
      </c>
      <c r="D1408">
        <f>COUNTIFS('业绩 (处理后数据)'!B:B,A1408)</f>
        <v>1</v>
      </c>
      <c r="E1408">
        <f>SUMIFS('业绩 (处理后数据)'!O:O,'业绩 (处理后数据)'!B:B,A1408)</f>
        <v>15000</v>
      </c>
      <c r="F1408" s="4">
        <f t="shared" si="191"/>
        <v>3</v>
      </c>
      <c r="G1408" s="4">
        <f t="shared" si="192"/>
        <v>1</v>
      </c>
      <c r="H1408" s="4">
        <f t="shared" si="193"/>
        <v>3</v>
      </c>
      <c r="I1408" s="4" t="str">
        <f t="shared" si="194"/>
        <v>低</v>
      </c>
      <c r="J1408" s="4" t="str">
        <f t="shared" si="195"/>
        <v>低</v>
      </c>
      <c r="K1408" s="4" t="str">
        <f t="shared" si="196"/>
        <v>高</v>
      </c>
      <c r="L1408" s="4" t="str">
        <f t="shared" si="197"/>
        <v>低低高</v>
      </c>
      <c r="M1408" t="str">
        <f t="shared" si="198"/>
        <v>4.重要挽留用户</v>
      </c>
    </row>
    <row r="1409" spans="1:13">
      <c r="A1409" s="4">
        <v>154729</v>
      </c>
      <c r="B1409" s="2">
        <f>_xlfn.MAXIFS('业绩 (处理后数据)'!A:A,'业绩 (处理后数据)'!B:B,A1409)</f>
        <v>44541</v>
      </c>
      <c r="C1409" s="3">
        <f t="shared" si="190"/>
        <v>80</v>
      </c>
      <c r="D1409">
        <f>COUNTIFS('业绩 (处理后数据)'!B:B,A1409)</f>
        <v>4</v>
      </c>
      <c r="E1409">
        <f>SUMIFS('业绩 (处理后数据)'!O:O,'业绩 (处理后数据)'!B:B,A1409)</f>
        <v>122100</v>
      </c>
      <c r="F1409" s="4">
        <f t="shared" si="191"/>
        <v>5</v>
      </c>
      <c r="G1409" s="4">
        <f t="shared" si="192"/>
        <v>3</v>
      </c>
      <c r="H1409" s="4">
        <f t="shared" si="193"/>
        <v>5</v>
      </c>
      <c r="I1409" s="4" t="str">
        <f t="shared" si="194"/>
        <v>高</v>
      </c>
      <c r="J1409" s="4" t="str">
        <f t="shared" si="195"/>
        <v>高</v>
      </c>
      <c r="K1409" s="4" t="str">
        <f t="shared" si="196"/>
        <v>高</v>
      </c>
      <c r="L1409" s="4" t="str">
        <f t="shared" si="197"/>
        <v>高高高</v>
      </c>
      <c r="M1409" t="str">
        <f t="shared" si="198"/>
        <v>1.重要价值用户</v>
      </c>
    </row>
    <row r="1410" spans="1:13">
      <c r="A1410" s="4">
        <v>157814</v>
      </c>
      <c r="B1410" s="2">
        <f>_xlfn.MAXIFS('业绩 (处理后数据)'!A:A,'业绩 (处理后数据)'!B:B,A1410)</f>
        <v>44385</v>
      </c>
      <c r="C1410" s="3">
        <f t="shared" si="190"/>
        <v>236</v>
      </c>
      <c r="D1410">
        <f>COUNTIFS('业绩 (处理后数据)'!B:B,A1410)</f>
        <v>1</v>
      </c>
      <c r="E1410">
        <f>SUMIFS('业绩 (处理后数据)'!O:O,'业绩 (处理后数据)'!B:B,A1410)</f>
        <v>760</v>
      </c>
      <c r="F1410" s="4">
        <f t="shared" si="191"/>
        <v>3</v>
      </c>
      <c r="G1410" s="4">
        <f t="shared" si="192"/>
        <v>1</v>
      </c>
      <c r="H1410" s="4">
        <f t="shared" si="193"/>
        <v>1</v>
      </c>
      <c r="I1410" s="4" t="str">
        <f t="shared" si="194"/>
        <v>低</v>
      </c>
      <c r="J1410" s="4" t="str">
        <f t="shared" si="195"/>
        <v>低</v>
      </c>
      <c r="K1410" s="4" t="str">
        <f t="shared" si="196"/>
        <v>低</v>
      </c>
      <c r="L1410" s="4" t="str">
        <f t="shared" si="197"/>
        <v>低低低</v>
      </c>
      <c r="M1410" t="str">
        <f t="shared" si="198"/>
        <v>8.一般挽留用户</v>
      </c>
    </row>
    <row r="1411" spans="1:13">
      <c r="A1411" s="4">
        <v>154546</v>
      </c>
      <c r="B1411" s="2">
        <f>_xlfn.MAXIFS('业绩 (处理后数据)'!A:A,'业绩 (处理后数据)'!B:B,A1411)</f>
        <v>44385</v>
      </c>
      <c r="C1411" s="3">
        <f t="shared" ref="C1411:C1474" si="199">$N$1-B1411</f>
        <v>236</v>
      </c>
      <c r="D1411">
        <f>COUNTIFS('业绩 (处理后数据)'!B:B,A1411)</f>
        <v>1</v>
      </c>
      <c r="E1411">
        <f>SUMIFS('业绩 (处理后数据)'!O:O,'业绩 (处理后数据)'!B:B,A1411)</f>
        <v>29999</v>
      </c>
      <c r="F1411" s="4">
        <f t="shared" ref="F1411:F1474" si="200">LOOKUP(C1411,$Q$21:$Q$25,$W$21:$W$25)</f>
        <v>3</v>
      </c>
      <c r="G1411" s="4">
        <f t="shared" ref="G1411:G1474" si="201">LOOKUP(D1411,$R$21:$R$25,$O$21:$O$25)</f>
        <v>1</v>
      </c>
      <c r="H1411" s="4">
        <f t="shared" ref="H1411:H1474" si="202">LOOKUP(E1411,$S$21:$S$25,$O$21:$O$25)</f>
        <v>4</v>
      </c>
      <c r="I1411" s="4" t="str">
        <f t="shared" ref="I1411:I1474" si="203">IF(F1411&gt;$P$27,"高","低")</f>
        <v>低</v>
      </c>
      <c r="J1411" s="4" t="str">
        <f t="shared" ref="J1411:J1474" si="204">IF(G1411&gt;$Q$27,"高","低")</f>
        <v>低</v>
      </c>
      <c r="K1411" s="4" t="str">
        <f t="shared" ref="K1411:K1474" si="205">IF(H1411&gt;$R$27,"高","低")</f>
        <v>高</v>
      </c>
      <c r="L1411" s="4" t="str">
        <f t="shared" ref="L1411:L1474" si="206">I1411&amp;J1411&amp;K1411</f>
        <v>低低高</v>
      </c>
      <c r="M1411" t="str">
        <f t="shared" ref="M1411:M1474" si="207">VLOOKUP(L1411,$S$37:$T$45,2,FALSE)</f>
        <v>4.重要挽留用户</v>
      </c>
    </row>
    <row r="1412" spans="1:13">
      <c r="A1412" s="4">
        <v>141437</v>
      </c>
      <c r="B1412" s="2">
        <f>_xlfn.MAXIFS('业绩 (处理后数据)'!A:A,'业绩 (处理后数据)'!B:B,A1412)</f>
        <v>44386</v>
      </c>
      <c r="C1412" s="3">
        <f t="shared" si="199"/>
        <v>235</v>
      </c>
      <c r="D1412">
        <f>COUNTIFS('业绩 (处理后数据)'!B:B,A1412)</f>
        <v>1</v>
      </c>
      <c r="E1412">
        <f>SUMIFS('业绩 (处理后数据)'!O:O,'业绩 (处理后数据)'!B:B,A1412)</f>
        <v>1280</v>
      </c>
      <c r="F1412" s="4">
        <f t="shared" si="200"/>
        <v>3</v>
      </c>
      <c r="G1412" s="4">
        <f t="shared" si="201"/>
        <v>1</v>
      </c>
      <c r="H1412" s="4">
        <f t="shared" si="202"/>
        <v>1</v>
      </c>
      <c r="I1412" s="4" t="str">
        <f t="shared" si="203"/>
        <v>低</v>
      </c>
      <c r="J1412" s="4" t="str">
        <f t="shared" si="204"/>
        <v>低</v>
      </c>
      <c r="K1412" s="4" t="str">
        <f t="shared" si="205"/>
        <v>低</v>
      </c>
      <c r="L1412" s="4" t="str">
        <f t="shared" si="206"/>
        <v>低低低</v>
      </c>
      <c r="M1412" t="str">
        <f t="shared" si="207"/>
        <v>8.一般挽留用户</v>
      </c>
    </row>
    <row r="1413" spans="1:13">
      <c r="A1413" s="4">
        <v>148459</v>
      </c>
      <c r="B1413" s="2">
        <f>_xlfn.MAXIFS('业绩 (处理后数据)'!A:A,'业绩 (处理后数据)'!B:B,A1413)</f>
        <v>44386</v>
      </c>
      <c r="C1413" s="3">
        <f t="shared" si="199"/>
        <v>235</v>
      </c>
      <c r="D1413">
        <f>COUNTIFS('业绩 (处理后数据)'!B:B,A1413)</f>
        <v>1</v>
      </c>
      <c r="E1413">
        <f>SUMIFS('业绩 (处理后数据)'!O:O,'业绩 (处理后数据)'!B:B,A1413)</f>
        <v>30000</v>
      </c>
      <c r="F1413" s="4">
        <f t="shared" si="200"/>
        <v>3</v>
      </c>
      <c r="G1413" s="4">
        <f t="shared" si="201"/>
        <v>1</v>
      </c>
      <c r="H1413" s="4">
        <f t="shared" si="202"/>
        <v>4</v>
      </c>
      <c r="I1413" s="4" t="str">
        <f t="shared" si="203"/>
        <v>低</v>
      </c>
      <c r="J1413" s="4" t="str">
        <f t="shared" si="204"/>
        <v>低</v>
      </c>
      <c r="K1413" s="4" t="str">
        <f t="shared" si="205"/>
        <v>高</v>
      </c>
      <c r="L1413" s="4" t="str">
        <f t="shared" si="206"/>
        <v>低低高</v>
      </c>
      <c r="M1413" t="str">
        <f t="shared" si="207"/>
        <v>4.重要挽留用户</v>
      </c>
    </row>
    <row r="1414" spans="1:13">
      <c r="A1414" s="4">
        <v>145943</v>
      </c>
      <c r="B1414" s="2">
        <f>_xlfn.MAXIFS('业绩 (处理后数据)'!A:A,'业绩 (处理后数据)'!B:B,A1414)</f>
        <v>44386</v>
      </c>
      <c r="C1414" s="3">
        <f t="shared" si="199"/>
        <v>235</v>
      </c>
      <c r="D1414">
        <f>COUNTIFS('业绩 (处理后数据)'!B:B,A1414)</f>
        <v>1</v>
      </c>
      <c r="E1414">
        <f>SUMIFS('业绩 (处理后数据)'!O:O,'业绩 (处理后数据)'!B:B,A1414)</f>
        <v>0</v>
      </c>
      <c r="F1414" s="4">
        <f t="shared" si="200"/>
        <v>3</v>
      </c>
      <c r="G1414" s="4">
        <f t="shared" si="201"/>
        <v>1</v>
      </c>
      <c r="H1414" s="4">
        <f t="shared" si="202"/>
        <v>1</v>
      </c>
      <c r="I1414" s="4" t="str">
        <f t="shared" si="203"/>
        <v>低</v>
      </c>
      <c r="J1414" s="4" t="str">
        <f t="shared" si="204"/>
        <v>低</v>
      </c>
      <c r="K1414" s="4" t="str">
        <f t="shared" si="205"/>
        <v>低</v>
      </c>
      <c r="L1414" s="4" t="str">
        <f t="shared" si="206"/>
        <v>低低低</v>
      </c>
      <c r="M1414" t="str">
        <f t="shared" si="207"/>
        <v>8.一般挽留用户</v>
      </c>
    </row>
    <row r="1415" spans="1:13">
      <c r="A1415" s="4">
        <v>159370</v>
      </c>
      <c r="B1415" s="2">
        <f>_xlfn.MAXIFS('业绩 (处理后数据)'!A:A,'业绩 (处理后数据)'!B:B,A1415)</f>
        <v>44386</v>
      </c>
      <c r="C1415" s="3">
        <f t="shared" si="199"/>
        <v>235</v>
      </c>
      <c r="D1415">
        <f>COUNTIFS('业绩 (处理后数据)'!B:B,A1415)</f>
        <v>1</v>
      </c>
      <c r="E1415">
        <f>SUMIFS('业绩 (处理后数据)'!O:O,'业绩 (处理后数据)'!B:B,A1415)</f>
        <v>760</v>
      </c>
      <c r="F1415" s="4">
        <f t="shared" si="200"/>
        <v>3</v>
      </c>
      <c r="G1415" s="4">
        <f t="shared" si="201"/>
        <v>1</v>
      </c>
      <c r="H1415" s="4">
        <f t="shared" si="202"/>
        <v>1</v>
      </c>
      <c r="I1415" s="4" t="str">
        <f t="shared" si="203"/>
        <v>低</v>
      </c>
      <c r="J1415" s="4" t="str">
        <f t="shared" si="204"/>
        <v>低</v>
      </c>
      <c r="K1415" s="4" t="str">
        <f t="shared" si="205"/>
        <v>低</v>
      </c>
      <c r="L1415" s="4" t="str">
        <f t="shared" si="206"/>
        <v>低低低</v>
      </c>
      <c r="M1415" t="str">
        <f t="shared" si="207"/>
        <v>8.一般挽留用户</v>
      </c>
    </row>
    <row r="1416" spans="1:13">
      <c r="A1416" s="4">
        <v>157009</v>
      </c>
      <c r="B1416" s="2">
        <f>_xlfn.MAXIFS('业绩 (处理后数据)'!A:A,'业绩 (处理后数据)'!B:B,A1416)</f>
        <v>44386</v>
      </c>
      <c r="C1416" s="3">
        <f t="shared" si="199"/>
        <v>235</v>
      </c>
      <c r="D1416">
        <f>COUNTIFS('业绩 (处理后数据)'!B:B,A1416)</f>
        <v>1</v>
      </c>
      <c r="E1416">
        <f>SUMIFS('业绩 (处理后数据)'!O:O,'业绩 (处理后数据)'!B:B,A1416)</f>
        <v>760</v>
      </c>
      <c r="F1416" s="4">
        <f t="shared" si="200"/>
        <v>3</v>
      </c>
      <c r="G1416" s="4">
        <f t="shared" si="201"/>
        <v>1</v>
      </c>
      <c r="H1416" s="4">
        <f t="shared" si="202"/>
        <v>1</v>
      </c>
      <c r="I1416" s="4" t="str">
        <f t="shared" si="203"/>
        <v>低</v>
      </c>
      <c r="J1416" s="4" t="str">
        <f t="shared" si="204"/>
        <v>低</v>
      </c>
      <c r="K1416" s="4" t="str">
        <f t="shared" si="205"/>
        <v>低</v>
      </c>
      <c r="L1416" s="4" t="str">
        <f t="shared" si="206"/>
        <v>低低低</v>
      </c>
      <c r="M1416" t="str">
        <f t="shared" si="207"/>
        <v>8.一般挽留用户</v>
      </c>
    </row>
    <row r="1417" spans="1:13">
      <c r="A1417" s="4">
        <v>162899</v>
      </c>
      <c r="B1417" s="2">
        <f>_xlfn.MAXIFS('业绩 (处理后数据)'!A:A,'业绩 (处理后数据)'!B:B,A1417)</f>
        <v>44387</v>
      </c>
      <c r="C1417" s="3">
        <f t="shared" si="199"/>
        <v>234</v>
      </c>
      <c r="D1417">
        <f>COUNTIFS('业绩 (处理后数据)'!B:B,A1417)</f>
        <v>1</v>
      </c>
      <c r="E1417">
        <f>SUMIFS('业绩 (处理后数据)'!O:O,'业绩 (处理后数据)'!B:B,A1417)</f>
        <v>10779</v>
      </c>
      <c r="F1417" s="4">
        <f t="shared" si="200"/>
        <v>3</v>
      </c>
      <c r="G1417" s="4">
        <f t="shared" si="201"/>
        <v>1</v>
      </c>
      <c r="H1417" s="4">
        <f t="shared" si="202"/>
        <v>3</v>
      </c>
      <c r="I1417" s="4" t="str">
        <f t="shared" si="203"/>
        <v>低</v>
      </c>
      <c r="J1417" s="4" t="str">
        <f t="shared" si="204"/>
        <v>低</v>
      </c>
      <c r="K1417" s="4" t="str">
        <f t="shared" si="205"/>
        <v>高</v>
      </c>
      <c r="L1417" s="4" t="str">
        <f t="shared" si="206"/>
        <v>低低高</v>
      </c>
      <c r="M1417" t="str">
        <f t="shared" si="207"/>
        <v>4.重要挽留用户</v>
      </c>
    </row>
    <row r="1418" spans="1:13">
      <c r="A1418" s="4">
        <v>156497</v>
      </c>
      <c r="B1418" s="2">
        <f>_xlfn.MAXIFS('业绩 (处理后数据)'!A:A,'业绩 (处理后数据)'!B:B,A1418)</f>
        <v>44387</v>
      </c>
      <c r="C1418" s="3">
        <f t="shared" si="199"/>
        <v>234</v>
      </c>
      <c r="D1418">
        <f>COUNTIFS('业绩 (处理后数据)'!B:B,A1418)</f>
        <v>1</v>
      </c>
      <c r="E1418">
        <f>SUMIFS('业绩 (处理后数据)'!O:O,'业绩 (处理后数据)'!B:B,A1418)</f>
        <v>25000</v>
      </c>
      <c r="F1418" s="4">
        <f t="shared" si="200"/>
        <v>3</v>
      </c>
      <c r="G1418" s="4">
        <f t="shared" si="201"/>
        <v>1</v>
      </c>
      <c r="H1418" s="4">
        <f t="shared" si="202"/>
        <v>4</v>
      </c>
      <c r="I1418" s="4" t="str">
        <f t="shared" si="203"/>
        <v>低</v>
      </c>
      <c r="J1418" s="4" t="str">
        <f t="shared" si="204"/>
        <v>低</v>
      </c>
      <c r="K1418" s="4" t="str">
        <f t="shared" si="205"/>
        <v>高</v>
      </c>
      <c r="L1418" s="4" t="str">
        <f t="shared" si="206"/>
        <v>低低高</v>
      </c>
      <c r="M1418" t="str">
        <f t="shared" si="207"/>
        <v>4.重要挽留用户</v>
      </c>
    </row>
    <row r="1419" spans="1:13">
      <c r="A1419" s="4">
        <v>146331</v>
      </c>
      <c r="B1419" s="2">
        <f>_xlfn.MAXIFS('业绩 (处理后数据)'!A:A,'业绩 (处理后数据)'!B:B,A1419)</f>
        <v>44387</v>
      </c>
      <c r="C1419" s="3">
        <f t="shared" si="199"/>
        <v>234</v>
      </c>
      <c r="D1419">
        <f>COUNTIFS('业绩 (处理后数据)'!B:B,A1419)</f>
        <v>1</v>
      </c>
      <c r="E1419">
        <f>SUMIFS('业绩 (处理后数据)'!O:O,'业绩 (处理后数据)'!B:B,A1419)</f>
        <v>6603</v>
      </c>
      <c r="F1419" s="4">
        <f t="shared" si="200"/>
        <v>3</v>
      </c>
      <c r="G1419" s="4">
        <f t="shared" si="201"/>
        <v>1</v>
      </c>
      <c r="H1419" s="4">
        <f t="shared" si="202"/>
        <v>2</v>
      </c>
      <c r="I1419" s="4" t="str">
        <f t="shared" si="203"/>
        <v>低</v>
      </c>
      <c r="J1419" s="4" t="str">
        <f t="shared" si="204"/>
        <v>低</v>
      </c>
      <c r="K1419" s="4" t="str">
        <f t="shared" si="205"/>
        <v>低</v>
      </c>
      <c r="L1419" s="4" t="str">
        <f t="shared" si="206"/>
        <v>低低低</v>
      </c>
      <c r="M1419" t="str">
        <f t="shared" si="207"/>
        <v>8.一般挽留用户</v>
      </c>
    </row>
    <row r="1420" spans="1:13">
      <c r="A1420" s="4">
        <v>162163</v>
      </c>
      <c r="B1420" s="2">
        <f>_xlfn.MAXIFS('业绩 (处理后数据)'!A:A,'业绩 (处理后数据)'!B:B,A1420)</f>
        <v>44387</v>
      </c>
      <c r="C1420" s="3">
        <f t="shared" si="199"/>
        <v>234</v>
      </c>
      <c r="D1420">
        <f>COUNTIFS('业绩 (处理后数据)'!B:B,A1420)</f>
        <v>1</v>
      </c>
      <c r="E1420">
        <f>SUMIFS('业绩 (处理后数据)'!O:O,'业绩 (处理后数据)'!B:B,A1420)</f>
        <v>1499</v>
      </c>
      <c r="F1420" s="4">
        <f t="shared" si="200"/>
        <v>3</v>
      </c>
      <c r="G1420" s="4">
        <f t="shared" si="201"/>
        <v>1</v>
      </c>
      <c r="H1420" s="4">
        <f t="shared" si="202"/>
        <v>1</v>
      </c>
      <c r="I1420" s="4" t="str">
        <f t="shared" si="203"/>
        <v>低</v>
      </c>
      <c r="J1420" s="4" t="str">
        <f t="shared" si="204"/>
        <v>低</v>
      </c>
      <c r="K1420" s="4" t="str">
        <f t="shared" si="205"/>
        <v>低</v>
      </c>
      <c r="L1420" s="4" t="str">
        <f t="shared" si="206"/>
        <v>低低低</v>
      </c>
      <c r="M1420" t="str">
        <f t="shared" si="207"/>
        <v>8.一般挽留用户</v>
      </c>
    </row>
    <row r="1421" spans="1:13">
      <c r="A1421" s="4">
        <v>156088</v>
      </c>
      <c r="B1421" s="2">
        <f>_xlfn.MAXIFS('业绩 (处理后数据)'!A:A,'业绩 (处理后数据)'!B:B,A1421)</f>
        <v>44387</v>
      </c>
      <c r="C1421" s="3">
        <f t="shared" si="199"/>
        <v>234</v>
      </c>
      <c r="D1421">
        <f>COUNTIFS('业绩 (处理后数据)'!B:B,A1421)</f>
        <v>1</v>
      </c>
      <c r="E1421">
        <f>SUMIFS('业绩 (处理后数据)'!O:O,'业绩 (处理后数据)'!B:B,A1421)</f>
        <v>4620</v>
      </c>
      <c r="F1421" s="4">
        <f t="shared" si="200"/>
        <v>3</v>
      </c>
      <c r="G1421" s="4">
        <f t="shared" si="201"/>
        <v>1</v>
      </c>
      <c r="H1421" s="4">
        <f t="shared" si="202"/>
        <v>2</v>
      </c>
      <c r="I1421" s="4" t="str">
        <f t="shared" si="203"/>
        <v>低</v>
      </c>
      <c r="J1421" s="4" t="str">
        <f t="shared" si="204"/>
        <v>低</v>
      </c>
      <c r="K1421" s="4" t="str">
        <f t="shared" si="205"/>
        <v>低</v>
      </c>
      <c r="L1421" s="4" t="str">
        <f t="shared" si="206"/>
        <v>低低低</v>
      </c>
      <c r="M1421" t="str">
        <f t="shared" si="207"/>
        <v>8.一般挽留用户</v>
      </c>
    </row>
    <row r="1422" spans="1:13">
      <c r="A1422" s="4">
        <v>154200</v>
      </c>
      <c r="B1422" s="2">
        <f>_xlfn.MAXIFS('业绩 (处理后数据)'!A:A,'业绩 (处理后数据)'!B:B,A1422)</f>
        <v>44387</v>
      </c>
      <c r="C1422" s="3">
        <f t="shared" si="199"/>
        <v>234</v>
      </c>
      <c r="D1422">
        <f>COUNTIFS('业绩 (处理后数据)'!B:B,A1422)</f>
        <v>1</v>
      </c>
      <c r="E1422">
        <f>SUMIFS('业绩 (处理后数据)'!O:O,'业绩 (处理后数据)'!B:B,A1422)</f>
        <v>4780</v>
      </c>
      <c r="F1422" s="4">
        <f t="shared" si="200"/>
        <v>3</v>
      </c>
      <c r="G1422" s="4">
        <f t="shared" si="201"/>
        <v>1</v>
      </c>
      <c r="H1422" s="4">
        <f t="shared" si="202"/>
        <v>2</v>
      </c>
      <c r="I1422" s="4" t="str">
        <f t="shared" si="203"/>
        <v>低</v>
      </c>
      <c r="J1422" s="4" t="str">
        <f t="shared" si="204"/>
        <v>低</v>
      </c>
      <c r="K1422" s="4" t="str">
        <f t="shared" si="205"/>
        <v>低</v>
      </c>
      <c r="L1422" s="4" t="str">
        <f t="shared" si="206"/>
        <v>低低低</v>
      </c>
      <c r="M1422" t="str">
        <f t="shared" si="207"/>
        <v>8.一般挽留用户</v>
      </c>
    </row>
    <row r="1423" spans="1:13">
      <c r="A1423" s="4">
        <v>172965</v>
      </c>
      <c r="B1423" s="2">
        <f>_xlfn.MAXIFS('业绩 (处理后数据)'!A:A,'业绩 (处理后数据)'!B:B,A1423)</f>
        <v>44399</v>
      </c>
      <c r="C1423" s="3">
        <f t="shared" si="199"/>
        <v>222</v>
      </c>
      <c r="D1423">
        <f>COUNTIFS('业绩 (处理后数据)'!B:B,A1423)</f>
        <v>2</v>
      </c>
      <c r="E1423">
        <f>SUMIFS('业绩 (处理后数据)'!O:O,'业绩 (处理后数据)'!B:B,A1423)</f>
        <v>7070</v>
      </c>
      <c r="F1423" s="4">
        <f t="shared" si="200"/>
        <v>3</v>
      </c>
      <c r="G1423" s="4">
        <f t="shared" si="201"/>
        <v>1</v>
      </c>
      <c r="H1423" s="4">
        <f t="shared" si="202"/>
        <v>2</v>
      </c>
      <c r="I1423" s="4" t="str">
        <f t="shared" si="203"/>
        <v>低</v>
      </c>
      <c r="J1423" s="4" t="str">
        <f t="shared" si="204"/>
        <v>低</v>
      </c>
      <c r="K1423" s="4" t="str">
        <f t="shared" si="205"/>
        <v>低</v>
      </c>
      <c r="L1423" s="4" t="str">
        <f t="shared" si="206"/>
        <v>低低低</v>
      </c>
      <c r="M1423" t="str">
        <f t="shared" si="207"/>
        <v>8.一般挽留用户</v>
      </c>
    </row>
    <row r="1424" spans="1:13">
      <c r="A1424" s="4">
        <v>153226</v>
      </c>
      <c r="B1424" s="2">
        <f>_xlfn.MAXIFS('业绩 (处理后数据)'!A:A,'业绩 (处理后数据)'!B:B,A1424)</f>
        <v>44387</v>
      </c>
      <c r="C1424" s="3">
        <f t="shared" si="199"/>
        <v>234</v>
      </c>
      <c r="D1424">
        <f>COUNTIFS('业绩 (处理后数据)'!B:B,A1424)</f>
        <v>1</v>
      </c>
      <c r="E1424">
        <f>SUMIFS('业绩 (处理后数据)'!O:O,'业绩 (处理后数据)'!B:B,A1424)</f>
        <v>1680</v>
      </c>
      <c r="F1424" s="4">
        <f t="shared" si="200"/>
        <v>3</v>
      </c>
      <c r="G1424" s="4">
        <f t="shared" si="201"/>
        <v>1</v>
      </c>
      <c r="H1424" s="4">
        <f t="shared" si="202"/>
        <v>1</v>
      </c>
      <c r="I1424" s="4" t="str">
        <f t="shared" si="203"/>
        <v>低</v>
      </c>
      <c r="J1424" s="4" t="str">
        <f t="shared" si="204"/>
        <v>低</v>
      </c>
      <c r="K1424" s="4" t="str">
        <f t="shared" si="205"/>
        <v>低</v>
      </c>
      <c r="L1424" s="4" t="str">
        <f t="shared" si="206"/>
        <v>低低低</v>
      </c>
      <c r="M1424" t="str">
        <f t="shared" si="207"/>
        <v>8.一般挽留用户</v>
      </c>
    </row>
    <row r="1425" spans="1:13">
      <c r="A1425" s="4">
        <v>157740</v>
      </c>
      <c r="B1425" s="2">
        <f>_xlfn.MAXIFS('业绩 (处理后数据)'!A:A,'业绩 (处理后数据)'!B:B,A1425)</f>
        <v>44448</v>
      </c>
      <c r="C1425" s="3">
        <f t="shared" si="199"/>
        <v>173</v>
      </c>
      <c r="D1425">
        <f>COUNTIFS('业绩 (处理后数据)'!B:B,A1425)</f>
        <v>2</v>
      </c>
      <c r="E1425">
        <f>SUMIFS('业绩 (处理后数据)'!O:O,'业绩 (处理后数据)'!B:B,A1425)</f>
        <v>1550</v>
      </c>
      <c r="F1425" s="4">
        <f t="shared" si="200"/>
        <v>4</v>
      </c>
      <c r="G1425" s="4">
        <f t="shared" si="201"/>
        <v>1</v>
      </c>
      <c r="H1425" s="4">
        <f t="shared" si="202"/>
        <v>1</v>
      </c>
      <c r="I1425" s="4" t="str">
        <f t="shared" si="203"/>
        <v>高</v>
      </c>
      <c r="J1425" s="4" t="str">
        <f t="shared" si="204"/>
        <v>低</v>
      </c>
      <c r="K1425" s="4" t="str">
        <f t="shared" si="205"/>
        <v>低</v>
      </c>
      <c r="L1425" s="4" t="str">
        <f t="shared" si="206"/>
        <v>高低低</v>
      </c>
      <c r="M1425" t="str">
        <f t="shared" si="207"/>
        <v>6.一般发展用户</v>
      </c>
    </row>
    <row r="1426" spans="1:13">
      <c r="A1426" s="4">
        <v>154032</v>
      </c>
      <c r="B1426" s="2">
        <f>_xlfn.MAXIFS('业绩 (处理后数据)'!A:A,'业绩 (处理后数据)'!B:B,A1426)</f>
        <v>44387</v>
      </c>
      <c r="C1426" s="3">
        <f t="shared" si="199"/>
        <v>234</v>
      </c>
      <c r="D1426">
        <f>COUNTIFS('业绩 (处理后数据)'!B:B,A1426)</f>
        <v>1</v>
      </c>
      <c r="E1426">
        <f>SUMIFS('业绩 (处理后数据)'!O:O,'业绩 (处理后数据)'!B:B,A1426)</f>
        <v>5500</v>
      </c>
      <c r="F1426" s="4">
        <f t="shared" si="200"/>
        <v>3</v>
      </c>
      <c r="G1426" s="4">
        <f t="shared" si="201"/>
        <v>1</v>
      </c>
      <c r="H1426" s="4">
        <f t="shared" si="202"/>
        <v>2</v>
      </c>
      <c r="I1426" s="4" t="str">
        <f t="shared" si="203"/>
        <v>低</v>
      </c>
      <c r="J1426" s="4" t="str">
        <f t="shared" si="204"/>
        <v>低</v>
      </c>
      <c r="K1426" s="4" t="str">
        <f t="shared" si="205"/>
        <v>低</v>
      </c>
      <c r="L1426" s="4" t="str">
        <f t="shared" si="206"/>
        <v>低低低</v>
      </c>
      <c r="M1426" t="str">
        <f t="shared" si="207"/>
        <v>8.一般挽留用户</v>
      </c>
    </row>
    <row r="1427" spans="1:13">
      <c r="A1427" s="4">
        <v>159326</v>
      </c>
      <c r="B1427" s="2">
        <f>_xlfn.MAXIFS('业绩 (处理后数据)'!A:A,'业绩 (处理后数据)'!B:B,A1427)</f>
        <v>44395</v>
      </c>
      <c r="C1427" s="3">
        <f t="shared" si="199"/>
        <v>226</v>
      </c>
      <c r="D1427">
        <f>COUNTIFS('业绩 (处理后数据)'!B:B,A1427)</f>
        <v>2</v>
      </c>
      <c r="E1427">
        <f>SUMIFS('业绩 (处理后数据)'!O:O,'业绩 (处理后数据)'!B:B,A1427)</f>
        <v>22680</v>
      </c>
      <c r="F1427" s="4">
        <f t="shared" si="200"/>
        <v>3</v>
      </c>
      <c r="G1427" s="4">
        <f t="shared" si="201"/>
        <v>1</v>
      </c>
      <c r="H1427" s="4">
        <f t="shared" si="202"/>
        <v>4</v>
      </c>
      <c r="I1427" s="4" t="str">
        <f t="shared" si="203"/>
        <v>低</v>
      </c>
      <c r="J1427" s="4" t="str">
        <f t="shared" si="204"/>
        <v>低</v>
      </c>
      <c r="K1427" s="4" t="str">
        <f t="shared" si="205"/>
        <v>高</v>
      </c>
      <c r="L1427" s="4" t="str">
        <f t="shared" si="206"/>
        <v>低低高</v>
      </c>
      <c r="M1427" t="str">
        <f t="shared" si="207"/>
        <v>4.重要挽留用户</v>
      </c>
    </row>
    <row r="1428" spans="1:13">
      <c r="A1428" s="4">
        <v>143544</v>
      </c>
      <c r="B1428" s="2">
        <f>_xlfn.MAXIFS('业绩 (处理后数据)'!A:A,'业绩 (处理后数据)'!B:B,A1428)</f>
        <v>44387</v>
      </c>
      <c r="C1428" s="3">
        <f t="shared" si="199"/>
        <v>234</v>
      </c>
      <c r="D1428">
        <f>COUNTIFS('业绩 (处理后数据)'!B:B,A1428)</f>
        <v>1</v>
      </c>
      <c r="E1428">
        <f>SUMIFS('业绩 (处理后数据)'!O:O,'业绩 (处理后数据)'!B:B,A1428)</f>
        <v>3980</v>
      </c>
      <c r="F1428" s="4">
        <f t="shared" si="200"/>
        <v>3</v>
      </c>
      <c r="G1428" s="4">
        <f t="shared" si="201"/>
        <v>1</v>
      </c>
      <c r="H1428" s="4">
        <f t="shared" si="202"/>
        <v>2</v>
      </c>
      <c r="I1428" s="4" t="str">
        <f t="shared" si="203"/>
        <v>低</v>
      </c>
      <c r="J1428" s="4" t="str">
        <f t="shared" si="204"/>
        <v>低</v>
      </c>
      <c r="K1428" s="4" t="str">
        <f t="shared" si="205"/>
        <v>低</v>
      </c>
      <c r="L1428" s="4" t="str">
        <f t="shared" si="206"/>
        <v>低低低</v>
      </c>
      <c r="M1428" t="str">
        <f t="shared" si="207"/>
        <v>8.一般挽留用户</v>
      </c>
    </row>
    <row r="1429" spans="1:13">
      <c r="A1429" s="4">
        <v>154798</v>
      </c>
      <c r="B1429" s="2">
        <f>_xlfn.MAXIFS('业绩 (处理后数据)'!A:A,'业绩 (处理后数据)'!B:B,A1429)</f>
        <v>44387</v>
      </c>
      <c r="C1429" s="3">
        <f t="shared" si="199"/>
        <v>234</v>
      </c>
      <c r="D1429">
        <f>COUNTIFS('业绩 (处理后数据)'!B:B,A1429)</f>
        <v>1</v>
      </c>
      <c r="E1429">
        <f>SUMIFS('业绩 (处理后数据)'!O:O,'业绩 (处理后数据)'!B:B,A1429)</f>
        <v>798</v>
      </c>
      <c r="F1429" s="4">
        <f t="shared" si="200"/>
        <v>3</v>
      </c>
      <c r="G1429" s="4">
        <f t="shared" si="201"/>
        <v>1</v>
      </c>
      <c r="H1429" s="4">
        <f t="shared" si="202"/>
        <v>1</v>
      </c>
      <c r="I1429" s="4" t="str">
        <f t="shared" si="203"/>
        <v>低</v>
      </c>
      <c r="J1429" s="4" t="str">
        <f t="shared" si="204"/>
        <v>低</v>
      </c>
      <c r="K1429" s="4" t="str">
        <f t="shared" si="205"/>
        <v>低</v>
      </c>
      <c r="L1429" s="4" t="str">
        <f t="shared" si="206"/>
        <v>低低低</v>
      </c>
      <c r="M1429" t="str">
        <f t="shared" si="207"/>
        <v>8.一般挽留用户</v>
      </c>
    </row>
    <row r="1430" spans="1:13">
      <c r="A1430" s="4">
        <v>163246</v>
      </c>
      <c r="B1430" s="2">
        <f>_xlfn.MAXIFS('业绩 (处理后数据)'!A:A,'业绩 (处理后数据)'!B:B,A1430)</f>
        <v>44387</v>
      </c>
      <c r="C1430" s="3">
        <f t="shared" si="199"/>
        <v>234</v>
      </c>
      <c r="D1430">
        <f>COUNTIFS('业绩 (处理后数据)'!B:B,A1430)</f>
        <v>1</v>
      </c>
      <c r="E1430">
        <f>SUMIFS('业绩 (处理后数据)'!O:O,'业绩 (处理后数据)'!B:B,A1430)</f>
        <v>880</v>
      </c>
      <c r="F1430" s="4">
        <f t="shared" si="200"/>
        <v>3</v>
      </c>
      <c r="G1430" s="4">
        <f t="shared" si="201"/>
        <v>1</v>
      </c>
      <c r="H1430" s="4">
        <f t="shared" si="202"/>
        <v>1</v>
      </c>
      <c r="I1430" s="4" t="str">
        <f t="shared" si="203"/>
        <v>低</v>
      </c>
      <c r="J1430" s="4" t="str">
        <f t="shared" si="204"/>
        <v>低</v>
      </c>
      <c r="K1430" s="4" t="str">
        <f t="shared" si="205"/>
        <v>低</v>
      </c>
      <c r="L1430" s="4" t="str">
        <f t="shared" si="206"/>
        <v>低低低</v>
      </c>
      <c r="M1430" t="str">
        <f t="shared" si="207"/>
        <v>8.一般挽留用户</v>
      </c>
    </row>
    <row r="1431" spans="1:13">
      <c r="A1431" s="4">
        <v>163135</v>
      </c>
      <c r="B1431" s="2">
        <f>_xlfn.MAXIFS('业绩 (处理后数据)'!A:A,'业绩 (处理后数据)'!B:B,A1431)</f>
        <v>44387</v>
      </c>
      <c r="C1431" s="3">
        <f t="shared" si="199"/>
        <v>234</v>
      </c>
      <c r="D1431">
        <f>COUNTIFS('业绩 (处理后数据)'!B:B,A1431)</f>
        <v>1</v>
      </c>
      <c r="E1431">
        <f>SUMIFS('业绩 (处理后数据)'!O:O,'业绩 (处理后数据)'!B:B,A1431)</f>
        <v>1899</v>
      </c>
      <c r="F1431" s="4">
        <f t="shared" si="200"/>
        <v>3</v>
      </c>
      <c r="G1431" s="4">
        <f t="shared" si="201"/>
        <v>1</v>
      </c>
      <c r="H1431" s="4">
        <f t="shared" si="202"/>
        <v>1</v>
      </c>
      <c r="I1431" s="4" t="str">
        <f t="shared" si="203"/>
        <v>低</v>
      </c>
      <c r="J1431" s="4" t="str">
        <f t="shared" si="204"/>
        <v>低</v>
      </c>
      <c r="K1431" s="4" t="str">
        <f t="shared" si="205"/>
        <v>低</v>
      </c>
      <c r="L1431" s="4" t="str">
        <f t="shared" si="206"/>
        <v>低低低</v>
      </c>
      <c r="M1431" t="str">
        <f t="shared" si="207"/>
        <v>8.一般挽留用户</v>
      </c>
    </row>
    <row r="1432" spans="1:13">
      <c r="A1432" s="4">
        <v>159120</v>
      </c>
      <c r="B1432" s="2">
        <f>_xlfn.MAXIFS('业绩 (处理后数据)'!A:A,'业绩 (处理后数据)'!B:B,A1432)</f>
        <v>44387</v>
      </c>
      <c r="C1432" s="3">
        <f t="shared" si="199"/>
        <v>234</v>
      </c>
      <c r="D1432">
        <f>COUNTIFS('业绩 (处理后数据)'!B:B,A1432)</f>
        <v>1</v>
      </c>
      <c r="E1432">
        <f>SUMIFS('业绩 (处理后数据)'!O:O,'业绩 (处理后数据)'!B:B,A1432)</f>
        <v>19999</v>
      </c>
      <c r="F1432" s="4">
        <f t="shared" si="200"/>
        <v>3</v>
      </c>
      <c r="G1432" s="4">
        <f t="shared" si="201"/>
        <v>1</v>
      </c>
      <c r="H1432" s="4">
        <f t="shared" si="202"/>
        <v>4</v>
      </c>
      <c r="I1432" s="4" t="str">
        <f t="shared" si="203"/>
        <v>低</v>
      </c>
      <c r="J1432" s="4" t="str">
        <f t="shared" si="204"/>
        <v>低</v>
      </c>
      <c r="K1432" s="4" t="str">
        <f t="shared" si="205"/>
        <v>高</v>
      </c>
      <c r="L1432" s="4" t="str">
        <f t="shared" si="206"/>
        <v>低低高</v>
      </c>
      <c r="M1432" t="str">
        <f t="shared" si="207"/>
        <v>4.重要挽留用户</v>
      </c>
    </row>
    <row r="1433" spans="1:13">
      <c r="A1433" s="4">
        <v>179220</v>
      </c>
      <c r="B1433" s="2">
        <f>_xlfn.MAXIFS('业绩 (处理后数据)'!A:A,'业绩 (处理后数据)'!B:B,A1433)</f>
        <v>44387</v>
      </c>
      <c r="C1433" s="3">
        <f t="shared" si="199"/>
        <v>234</v>
      </c>
      <c r="D1433">
        <f>COUNTIFS('业绩 (处理后数据)'!B:B,A1433)</f>
        <v>1</v>
      </c>
      <c r="E1433">
        <f>SUMIFS('业绩 (处理后数据)'!O:O,'业绩 (处理后数据)'!B:B,A1433)</f>
        <v>2680</v>
      </c>
      <c r="F1433" s="4">
        <f t="shared" si="200"/>
        <v>3</v>
      </c>
      <c r="G1433" s="4">
        <f t="shared" si="201"/>
        <v>1</v>
      </c>
      <c r="H1433" s="4">
        <f t="shared" si="202"/>
        <v>2</v>
      </c>
      <c r="I1433" s="4" t="str">
        <f t="shared" si="203"/>
        <v>低</v>
      </c>
      <c r="J1433" s="4" t="str">
        <f t="shared" si="204"/>
        <v>低</v>
      </c>
      <c r="K1433" s="4" t="str">
        <f t="shared" si="205"/>
        <v>低</v>
      </c>
      <c r="L1433" s="4" t="str">
        <f t="shared" si="206"/>
        <v>低低低</v>
      </c>
      <c r="M1433" t="str">
        <f t="shared" si="207"/>
        <v>8.一般挽留用户</v>
      </c>
    </row>
    <row r="1434" spans="1:13">
      <c r="A1434" s="4">
        <v>140946</v>
      </c>
      <c r="B1434" s="2">
        <f>_xlfn.MAXIFS('业绩 (处理后数据)'!A:A,'业绩 (处理后数据)'!B:B,A1434)</f>
        <v>44388</v>
      </c>
      <c r="C1434" s="3">
        <f t="shared" si="199"/>
        <v>233</v>
      </c>
      <c r="D1434">
        <f>COUNTIFS('业绩 (处理后数据)'!B:B,A1434)</f>
        <v>1</v>
      </c>
      <c r="E1434">
        <f>SUMIFS('业绩 (处理后数据)'!O:O,'业绩 (处理后数据)'!B:B,A1434)</f>
        <v>6800</v>
      </c>
      <c r="F1434" s="4">
        <f t="shared" si="200"/>
        <v>3</v>
      </c>
      <c r="G1434" s="4">
        <f t="shared" si="201"/>
        <v>1</v>
      </c>
      <c r="H1434" s="4">
        <f t="shared" si="202"/>
        <v>2</v>
      </c>
      <c r="I1434" s="4" t="str">
        <f t="shared" si="203"/>
        <v>低</v>
      </c>
      <c r="J1434" s="4" t="str">
        <f t="shared" si="204"/>
        <v>低</v>
      </c>
      <c r="K1434" s="4" t="str">
        <f t="shared" si="205"/>
        <v>低</v>
      </c>
      <c r="L1434" s="4" t="str">
        <f t="shared" si="206"/>
        <v>低低低</v>
      </c>
      <c r="M1434" t="str">
        <f t="shared" si="207"/>
        <v>8.一般挽留用户</v>
      </c>
    </row>
    <row r="1435" spans="1:13">
      <c r="A1435" s="4">
        <v>144966</v>
      </c>
      <c r="B1435" s="2">
        <f>_xlfn.MAXIFS('业绩 (处理后数据)'!A:A,'业绩 (处理后数据)'!B:B,A1435)</f>
        <v>44388</v>
      </c>
      <c r="C1435" s="3">
        <f t="shared" si="199"/>
        <v>233</v>
      </c>
      <c r="D1435">
        <f>COUNTIFS('业绩 (处理后数据)'!B:B,A1435)</f>
        <v>1</v>
      </c>
      <c r="E1435">
        <f>SUMIFS('业绩 (处理后数据)'!O:O,'业绩 (处理后数据)'!B:B,A1435)</f>
        <v>980</v>
      </c>
      <c r="F1435" s="4">
        <f t="shared" si="200"/>
        <v>3</v>
      </c>
      <c r="G1435" s="4">
        <f t="shared" si="201"/>
        <v>1</v>
      </c>
      <c r="H1435" s="4">
        <f t="shared" si="202"/>
        <v>1</v>
      </c>
      <c r="I1435" s="4" t="str">
        <f t="shared" si="203"/>
        <v>低</v>
      </c>
      <c r="J1435" s="4" t="str">
        <f t="shared" si="204"/>
        <v>低</v>
      </c>
      <c r="K1435" s="4" t="str">
        <f t="shared" si="205"/>
        <v>低</v>
      </c>
      <c r="L1435" s="4" t="str">
        <f t="shared" si="206"/>
        <v>低低低</v>
      </c>
      <c r="M1435" t="str">
        <f t="shared" si="207"/>
        <v>8.一般挽留用户</v>
      </c>
    </row>
    <row r="1436" spans="1:13">
      <c r="A1436" s="4">
        <v>173491</v>
      </c>
      <c r="B1436" s="2">
        <f>_xlfn.MAXIFS('业绩 (处理后数据)'!A:A,'业绩 (处理后数据)'!B:B,A1436)</f>
        <v>44388</v>
      </c>
      <c r="C1436" s="3">
        <f t="shared" si="199"/>
        <v>233</v>
      </c>
      <c r="D1436">
        <f>COUNTIFS('业绩 (处理后数据)'!B:B,A1436)</f>
        <v>1</v>
      </c>
      <c r="E1436">
        <f>SUMIFS('业绩 (处理后数据)'!O:O,'业绩 (处理后数据)'!B:B,A1436)</f>
        <v>0</v>
      </c>
      <c r="F1436" s="4">
        <f t="shared" si="200"/>
        <v>3</v>
      </c>
      <c r="G1436" s="4">
        <f t="shared" si="201"/>
        <v>1</v>
      </c>
      <c r="H1436" s="4">
        <f t="shared" si="202"/>
        <v>1</v>
      </c>
      <c r="I1436" s="4" t="str">
        <f t="shared" si="203"/>
        <v>低</v>
      </c>
      <c r="J1436" s="4" t="str">
        <f t="shared" si="204"/>
        <v>低</v>
      </c>
      <c r="K1436" s="4" t="str">
        <f t="shared" si="205"/>
        <v>低</v>
      </c>
      <c r="L1436" s="4" t="str">
        <f t="shared" si="206"/>
        <v>低低低</v>
      </c>
      <c r="M1436" t="str">
        <f t="shared" si="207"/>
        <v>8.一般挽留用户</v>
      </c>
    </row>
    <row r="1437" spans="1:13">
      <c r="A1437" s="4">
        <v>157243</v>
      </c>
      <c r="B1437" s="2">
        <f>_xlfn.MAXIFS('业绩 (处理后数据)'!A:A,'业绩 (处理后数据)'!B:B,A1437)</f>
        <v>44388</v>
      </c>
      <c r="C1437" s="3">
        <f t="shared" si="199"/>
        <v>233</v>
      </c>
      <c r="D1437">
        <f>COUNTIFS('业绩 (处理后数据)'!B:B,A1437)</f>
        <v>1</v>
      </c>
      <c r="E1437">
        <f>SUMIFS('业绩 (处理后数据)'!O:O,'业绩 (处理后数据)'!B:B,A1437)</f>
        <v>950</v>
      </c>
      <c r="F1437" s="4">
        <f t="shared" si="200"/>
        <v>3</v>
      </c>
      <c r="G1437" s="4">
        <f t="shared" si="201"/>
        <v>1</v>
      </c>
      <c r="H1437" s="4">
        <f t="shared" si="202"/>
        <v>1</v>
      </c>
      <c r="I1437" s="4" t="str">
        <f t="shared" si="203"/>
        <v>低</v>
      </c>
      <c r="J1437" s="4" t="str">
        <f t="shared" si="204"/>
        <v>低</v>
      </c>
      <c r="K1437" s="4" t="str">
        <f t="shared" si="205"/>
        <v>低</v>
      </c>
      <c r="L1437" s="4" t="str">
        <f t="shared" si="206"/>
        <v>低低低</v>
      </c>
      <c r="M1437" t="str">
        <f t="shared" si="207"/>
        <v>8.一般挽留用户</v>
      </c>
    </row>
    <row r="1438" spans="1:13">
      <c r="A1438" s="4">
        <v>156470</v>
      </c>
      <c r="B1438" s="2">
        <f>_xlfn.MAXIFS('业绩 (处理后数据)'!A:A,'业绩 (处理后数据)'!B:B,A1438)</f>
        <v>44388</v>
      </c>
      <c r="C1438" s="3">
        <f t="shared" si="199"/>
        <v>233</v>
      </c>
      <c r="D1438">
        <f>COUNTIFS('业绩 (处理后数据)'!B:B,A1438)</f>
        <v>1</v>
      </c>
      <c r="E1438">
        <f>SUMIFS('业绩 (处理后数据)'!O:O,'业绩 (处理后数据)'!B:B,A1438)</f>
        <v>3000</v>
      </c>
      <c r="F1438" s="4">
        <f t="shared" si="200"/>
        <v>3</v>
      </c>
      <c r="G1438" s="4">
        <f t="shared" si="201"/>
        <v>1</v>
      </c>
      <c r="H1438" s="4">
        <f t="shared" si="202"/>
        <v>2</v>
      </c>
      <c r="I1438" s="4" t="str">
        <f t="shared" si="203"/>
        <v>低</v>
      </c>
      <c r="J1438" s="4" t="str">
        <f t="shared" si="204"/>
        <v>低</v>
      </c>
      <c r="K1438" s="4" t="str">
        <f t="shared" si="205"/>
        <v>低</v>
      </c>
      <c r="L1438" s="4" t="str">
        <f t="shared" si="206"/>
        <v>低低低</v>
      </c>
      <c r="M1438" t="str">
        <f t="shared" si="207"/>
        <v>8.一般挽留用户</v>
      </c>
    </row>
    <row r="1439" spans="1:13">
      <c r="A1439" s="4">
        <v>159159</v>
      </c>
      <c r="B1439" s="2">
        <f>_xlfn.MAXIFS('业绩 (处理后数据)'!A:A,'业绩 (处理后数据)'!B:B,A1439)</f>
        <v>44388</v>
      </c>
      <c r="C1439" s="3">
        <f t="shared" si="199"/>
        <v>233</v>
      </c>
      <c r="D1439">
        <f>COUNTIFS('业绩 (处理后数据)'!B:B,A1439)</f>
        <v>1</v>
      </c>
      <c r="E1439">
        <f>SUMIFS('业绩 (处理后数据)'!O:O,'业绩 (处理后数据)'!B:B,A1439)</f>
        <v>10000</v>
      </c>
      <c r="F1439" s="4">
        <f t="shared" si="200"/>
        <v>3</v>
      </c>
      <c r="G1439" s="4">
        <f t="shared" si="201"/>
        <v>1</v>
      </c>
      <c r="H1439" s="4">
        <f t="shared" si="202"/>
        <v>3</v>
      </c>
      <c r="I1439" s="4" t="str">
        <f t="shared" si="203"/>
        <v>低</v>
      </c>
      <c r="J1439" s="4" t="str">
        <f t="shared" si="204"/>
        <v>低</v>
      </c>
      <c r="K1439" s="4" t="str">
        <f t="shared" si="205"/>
        <v>高</v>
      </c>
      <c r="L1439" s="4" t="str">
        <f t="shared" si="206"/>
        <v>低低高</v>
      </c>
      <c r="M1439" t="str">
        <f t="shared" si="207"/>
        <v>4.重要挽留用户</v>
      </c>
    </row>
    <row r="1440" spans="1:13">
      <c r="A1440" s="4">
        <v>165398</v>
      </c>
      <c r="B1440" s="2">
        <f>_xlfn.MAXIFS('业绩 (处理后数据)'!A:A,'业绩 (处理后数据)'!B:B,A1440)</f>
        <v>44388</v>
      </c>
      <c r="C1440" s="3">
        <f t="shared" si="199"/>
        <v>233</v>
      </c>
      <c r="D1440">
        <f>COUNTIFS('业绩 (处理后数据)'!B:B,A1440)</f>
        <v>1</v>
      </c>
      <c r="E1440">
        <f>SUMIFS('业绩 (处理后数据)'!O:O,'业绩 (处理后数据)'!B:B,A1440)</f>
        <v>21350</v>
      </c>
      <c r="F1440" s="4">
        <f t="shared" si="200"/>
        <v>3</v>
      </c>
      <c r="G1440" s="4">
        <f t="shared" si="201"/>
        <v>1</v>
      </c>
      <c r="H1440" s="4">
        <f t="shared" si="202"/>
        <v>4</v>
      </c>
      <c r="I1440" s="4" t="str">
        <f t="shared" si="203"/>
        <v>低</v>
      </c>
      <c r="J1440" s="4" t="str">
        <f t="shared" si="204"/>
        <v>低</v>
      </c>
      <c r="K1440" s="4" t="str">
        <f t="shared" si="205"/>
        <v>高</v>
      </c>
      <c r="L1440" s="4" t="str">
        <f t="shared" si="206"/>
        <v>低低高</v>
      </c>
      <c r="M1440" t="str">
        <f t="shared" si="207"/>
        <v>4.重要挽留用户</v>
      </c>
    </row>
    <row r="1441" spans="1:13">
      <c r="A1441" s="4">
        <v>153405</v>
      </c>
      <c r="B1441" s="2">
        <f>_xlfn.MAXIFS('业绩 (处理后数据)'!A:A,'业绩 (处理后数据)'!B:B,A1441)</f>
        <v>44388</v>
      </c>
      <c r="C1441" s="3">
        <f t="shared" si="199"/>
        <v>233</v>
      </c>
      <c r="D1441">
        <f>COUNTIFS('业绩 (处理后数据)'!B:B,A1441)</f>
        <v>1</v>
      </c>
      <c r="E1441">
        <f>SUMIFS('业绩 (处理后数据)'!O:O,'业绩 (处理后数据)'!B:B,A1441)</f>
        <v>5999</v>
      </c>
      <c r="F1441" s="4">
        <f t="shared" si="200"/>
        <v>3</v>
      </c>
      <c r="G1441" s="4">
        <f t="shared" si="201"/>
        <v>1</v>
      </c>
      <c r="H1441" s="4">
        <f t="shared" si="202"/>
        <v>2</v>
      </c>
      <c r="I1441" s="4" t="str">
        <f t="shared" si="203"/>
        <v>低</v>
      </c>
      <c r="J1441" s="4" t="str">
        <f t="shared" si="204"/>
        <v>低</v>
      </c>
      <c r="K1441" s="4" t="str">
        <f t="shared" si="205"/>
        <v>低</v>
      </c>
      <c r="L1441" s="4" t="str">
        <f t="shared" si="206"/>
        <v>低低低</v>
      </c>
      <c r="M1441" t="str">
        <f t="shared" si="207"/>
        <v>8.一般挽留用户</v>
      </c>
    </row>
    <row r="1442" spans="1:13">
      <c r="A1442" s="4">
        <v>154693</v>
      </c>
      <c r="B1442" s="2">
        <f>_xlfn.MAXIFS('业绩 (处理后数据)'!A:A,'业绩 (处理后数据)'!B:B,A1442)</f>
        <v>44389</v>
      </c>
      <c r="C1442" s="3">
        <f t="shared" si="199"/>
        <v>232</v>
      </c>
      <c r="D1442">
        <f>COUNTIFS('业绩 (处理后数据)'!B:B,A1442)</f>
        <v>1</v>
      </c>
      <c r="E1442">
        <f>SUMIFS('业绩 (处理后数据)'!O:O,'业绩 (处理后数据)'!B:B,A1442)</f>
        <v>3780</v>
      </c>
      <c r="F1442" s="4">
        <f t="shared" si="200"/>
        <v>3</v>
      </c>
      <c r="G1442" s="4">
        <f t="shared" si="201"/>
        <v>1</v>
      </c>
      <c r="H1442" s="4">
        <f t="shared" si="202"/>
        <v>2</v>
      </c>
      <c r="I1442" s="4" t="str">
        <f t="shared" si="203"/>
        <v>低</v>
      </c>
      <c r="J1442" s="4" t="str">
        <f t="shared" si="204"/>
        <v>低</v>
      </c>
      <c r="K1442" s="4" t="str">
        <f t="shared" si="205"/>
        <v>低</v>
      </c>
      <c r="L1442" s="4" t="str">
        <f t="shared" si="206"/>
        <v>低低低</v>
      </c>
      <c r="M1442" t="str">
        <f t="shared" si="207"/>
        <v>8.一般挽留用户</v>
      </c>
    </row>
    <row r="1443" spans="1:13">
      <c r="A1443" s="4">
        <v>160519</v>
      </c>
      <c r="B1443" s="2">
        <f>_xlfn.MAXIFS('业绩 (处理后数据)'!A:A,'业绩 (处理后数据)'!B:B,A1443)</f>
        <v>44389</v>
      </c>
      <c r="C1443" s="3">
        <f t="shared" si="199"/>
        <v>232</v>
      </c>
      <c r="D1443">
        <f>COUNTIFS('业绩 (处理后数据)'!B:B,A1443)</f>
        <v>1</v>
      </c>
      <c r="E1443">
        <f>SUMIFS('业绩 (处理后数据)'!O:O,'业绩 (处理后数据)'!B:B,A1443)</f>
        <v>20000</v>
      </c>
      <c r="F1443" s="4">
        <f t="shared" si="200"/>
        <v>3</v>
      </c>
      <c r="G1443" s="4">
        <f t="shared" si="201"/>
        <v>1</v>
      </c>
      <c r="H1443" s="4">
        <f t="shared" si="202"/>
        <v>4</v>
      </c>
      <c r="I1443" s="4" t="str">
        <f t="shared" si="203"/>
        <v>低</v>
      </c>
      <c r="J1443" s="4" t="str">
        <f t="shared" si="204"/>
        <v>低</v>
      </c>
      <c r="K1443" s="4" t="str">
        <f t="shared" si="205"/>
        <v>高</v>
      </c>
      <c r="L1443" s="4" t="str">
        <f t="shared" si="206"/>
        <v>低低高</v>
      </c>
      <c r="M1443" t="str">
        <f t="shared" si="207"/>
        <v>4.重要挽留用户</v>
      </c>
    </row>
    <row r="1444" spans="1:13">
      <c r="A1444" s="4">
        <v>167772</v>
      </c>
      <c r="B1444" s="2">
        <f>_xlfn.MAXIFS('业绩 (处理后数据)'!A:A,'业绩 (处理后数据)'!B:B,A1444)</f>
        <v>44389</v>
      </c>
      <c r="C1444" s="3">
        <f t="shared" si="199"/>
        <v>232</v>
      </c>
      <c r="D1444">
        <f>COUNTIFS('业绩 (处理后数据)'!B:B,A1444)</f>
        <v>1</v>
      </c>
      <c r="E1444">
        <f>SUMIFS('业绩 (处理后数据)'!O:O,'业绩 (处理后数据)'!B:B,A1444)</f>
        <v>18888</v>
      </c>
      <c r="F1444" s="4">
        <f t="shared" si="200"/>
        <v>3</v>
      </c>
      <c r="G1444" s="4">
        <f t="shared" si="201"/>
        <v>1</v>
      </c>
      <c r="H1444" s="4">
        <f t="shared" si="202"/>
        <v>4</v>
      </c>
      <c r="I1444" s="4" t="str">
        <f t="shared" si="203"/>
        <v>低</v>
      </c>
      <c r="J1444" s="4" t="str">
        <f t="shared" si="204"/>
        <v>低</v>
      </c>
      <c r="K1444" s="4" t="str">
        <f t="shared" si="205"/>
        <v>高</v>
      </c>
      <c r="L1444" s="4" t="str">
        <f t="shared" si="206"/>
        <v>低低高</v>
      </c>
      <c r="M1444" t="str">
        <f t="shared" si="207"/>
        <v>4.重要挽留用户</v>
      </c>
    </row>
    <row r="1445" spans="1:13">
      <c r="A1445" s="4">
        <v>146753</v>
      </c>
      <c r="B1445" s="2">
        <f>_xlfn.MAXIFS('业绩 (处理后数据)'!A:A,'业绩 (处理后数据)'!B:B,A1445)</f>
        <v>44389</v>
      </c>
      <c r="C1445" s="3">
        <f t="shared" si="199"/>
        <v>232</v>
      </c>
      <c r="D1445">
        <f>COUNTIFS('业绩 (处理后数据)'!B:B,A1445)</f>
        <v>1</v>
      </c>
      <c r="E1445">
        <f>SUMIFS('业绩 (处理后数据)'!O:O,'业绩 (处理后数据)'!B:B,A1445)</f>
        <v>584</v>
      </c>
      <c r="F1445" s="4">
        <f t="shared" si="200"/>
        <v>3</v>
      </c>
      <c r="G1445" s="4">
        <f t="shared" si="201"/>
        <v>1</v>
      </c>
      <c r="H1445" s="4">
        <f t="shared" si="202"/>
        <v>1</v>
      </c>
      <c r="I1445" s="4" t="str">
        <f t="shared" si="203"/>
        <v>低</v>
      </c>
      <c r="J1445" s="4" t="str">
        <f t="shared" si="204"/>
        <v>低</v>
      </c>
      <c r="K1445" s="4" t="str">
        <f t="shared" si="205"/>
        <v>低</v>
      </c>
      <c r="L1445" s="4" t="str">
        <f t="shared" si="206"/>
        <v>低低低</v>
      </c>
      <c r="M1445" t="str">
        <f t="shared" si="207"/>
        <v>8.一般挽留用户</v>
      </c>
    </row>
    <row r="1446" spans="1:13">
      <c r="A1446" s="4">
        <v>156177</v>
      </c>
      <c r="B1446" s="2">
        <f>_xlfn.MAXIFS('业绩 (处理后数据)'!A:A,'业绩 (处理后数据)'!B:B,A1446)</f>
        <v>44414</v>
      </c>
      <c r="C1446" s="3">
        <f t="shared" si="199"/>
        <v>207</v>
      </c>
      <c r="D1446">
        <f>COUNTIFS('业绩 (处理后数据)'!B:B,A1446)</f>
        <v>2</v>
      </c>
      <c r="E1446">
        <f>SUMIFS('业绩 (处理后数据)'!O:O,'业绩 (处理后数据)'!B:B,A1446)</f>
        <v>52000</v>
      </c>
      <c r="F1446" s="4">
        <f t="shared" si="200"/>
        <v>4</v>
      </c>
      <c r="G1446" s="4">
        <f t="shared" si="201"/>
        <v>1</v>
      </c>
      <c r="H1446" s="4">
        <f t="shared" si="202"/>
        <v>5</v>
      </c>
      <c r="I1446" s="4" t="str">
        <f t="shared" si="203"/>
        <v>高</v>
      </c>
      <c r="J1446" s="4" t="str">
        <f t="shared" si="204"/>
        <v>低</v>
      </c>
      <c r="K1446" s="4" t="str">
        <f t="shared" si="205"/>
        <v>高</v>
      </c>
      <c r="L1446" s="4" t="str">
        <f t="shared" si="206"/>
        <v>高低高</v>
      </c>
      <c r="M1446" t="str">
        <f t="shared" si="207"/>
        <v>2.重要发展用户</v>
      </c>
    </row>
    <row r="1447" spans="1:13">
      <c r="A1447" s="4">
        <v>146454</v>
      </c>
      <c r="B1447" s="2">
        <f>_xlfn.MAXIFS('业绩 (处理后数据)'!A:A,'业绩 (处理后数据)'!B:B,A1447)</f>
        <v>44389</v>
      </c>
      <c r="C1447" s="3">
        <f t="shared" si="199"/>
        <v>232</v>
      </c>
      <c r="D1447">
        <f>COUNTIFS('业绩 (处理后数据)'!B:B,A1447)</f>
        <v>1</v>
      </c>
      <c r="E1447">
        <f>SUMIFS('业绩 (处理后数据)'!O:O,'业绩 (处理后数据)'!B:B,A1447)</f>
        <v>0</v>
      </c>
      <c r="F1447" s="4">
        <f t="shared" si="200"/>
        <v>3</v>
      </c>
      <c r="G1447" s="4">
        <f t="shared" si="201"/>
        <v>1</v>
      </c>
      <c r="H1447" s="4">
        <f t="shared" si="202"/>
        <v>1</v>
      </c>
      <c r="I1447" s="4" t="str">
        <f t="shared" si="203"/>
        <v>低</v>
      </c>
      <c r="J1447" s="4" t="str">
        <f t="shared" si="204"/>
        <v>低</v>
      </c>
      <c r="K1447" s="4" t="str">
        <f t="shared" si="205"/>
        <v>低</v>
      </c>
      <c r="L1447" s="4" t="str">
        <f t="shared" si="206"/>
        <v>低低低</v>
      </c>
      <c r="M1447" t="str">
        <f t="shared" si="207"/>
        <v>8.一般挽留用户</v>
      </c>
    </row>
    <row r="1448" spans="1:13">
      <c r="A1448" s="4">
        <v>163672</v>
      </c>
      <c r="B1448" s="2">
        <f>_xlfn.MAXIFS('业绩 (处理后数据)'!A:A,'业绩 (处理后数据)'!B:B,A1448)</f>
        <v>44389</v>
      </c>
      <c r="C1448" s="3">
        <f t="shared" si="199"/>
        <v>232</v>
      </c>
      <c r="D1448">
        <f>COUNTIFS('业绩 (处理后数据)'!B:B,A1448)</f>
        <v>1</v>
      </c>
      <c r="E1448">
        <f>SUMIFS('业绩 (处理后数据)'!O:O,'业绩 (处理后数据)'!B:B,A1448)</f>
        <v>0</v>
      </c>
      <c r="F1448" s="4">
        <f t="shared" si="200"/>
        <v>3</v>
      </c>
      <c r="G1448" s="4">
        <f t="shared" si="201"/>
        <v>1</v>
      </c>
      <c r="H1448" s="4">
        <f t="shared" si="202"/>
        <v>1</v>
      </c>
      <c r="I1448" s="4" t="str">
        <f t="shared" si="203"/>
        <v>低</v>
      </c>
      <c r="J1448" s="4" t="str">
        <f t="shared" si="204"/>
        <v>低</v>
      </c>
      <c r="K1448" s="4" t="str">
        <f t="shared" si="205"/>
        <v>低</v>
      </c>
      <c r="L1448" s="4" t="str">
        <f t="shared" si="206"/>
        <v>低低低</v>
      </c>
      <c r="M1448" t="str">
        <f t="shared" si="207"/>
        <v>8.一般挽留用户</v>
      </c>
    </row>
    <row r="1449" spans="1:13">
      <c r="A1449" s="4">
        <v>42076</v>
      </c>
      <c r="B1449" s="2">
        <f>_xlfn.MAXIFS('业绩 (处理后数据)'!A:A,'业绩 (处理后数据)'!B:B,A1449)</f>
        <v>44389</v>
      </c>
      <c r="C1449" s="3">
        <f t="shared" si="199"/>
        <v>232</v>
      </c>
      <c r="D1449">
        <f>COUNTIFS('业绩 (处理后数据)'!B:B,A1449)</f>
        <v>1</v>
      </c>
      <c r="E1449">
        <f>SUMIFS('业绩 (处理后数据)'!O:O,'业绩 (处理后数据)'!B:B,A1449)</f>
        <v>5800</v>
      </c>
      <c r="F1449" s="4">
        <f t="shared" si="200"/>
        <v>3</v>
      </c>
      <c r="G1449" s="4">
        <f t="shared" si="201"/>
        <v>1</v>
      </c>
      <c r="H1449" s="4">
        <f t="shared" si="202"/>
        <v>2</v>
      </c>
      <c r="I1449" s="4" t="str">
        <f t="shared" si="203"/>
        <v>低</v>
      </c>
      <c r="J1449" s="4" t="str">
        <f t="shared" si="204"/>
        <v>低</v>
      </c>
      <c r="K1449" s="4" t="str">
        <f t="shared" si="205"/>
        <v>低</v>
      </c>
      <c r="L1449" s="4" t="str">
        <f t="shared" si="206"/>
        <v>低低低</v>
      </c>
      <c r="M1449" t="str">
        <f t="shared" si="207"/>
        <v>8.一般挽留用户</v>
      </c>
    </row>
    <row r="1450" spans="1:13">
      <c r="A1450" s="4">
        <v>161676</v>
      </c>
      <c r="B1450" s="2">
        <f>_xlfn.MAXIFS('业绩 (处理后数据)'!A:A,'业绩 (处理后数据)'!B:B,A1450)</f>
        <v>44389</v>
      </c>
      <c r="C1450" s="3">
        <f t="shared" si="199"/>
        <v>232</v>
      </c>
      <c r="D1450">
        <f>COUNTIFS('业绩 (处理后数据)'!B:B,A1450)</f>
        <v>1</v>
      </c>
      <c r="E1450">
        <f>SUMIFS('业绩 (处理后数据)'!O:O,'业绩 (处理后数据)'!B:B,A1450)</f>
        <v>32980</v>
      </c>
      <c r="F1450" s="4">
        <f t="shared" si="200"/>
        <v>3</v>
      </c>
      <c r="G1450" s="4">
        <f t="shared" si="201"/>
        <v>1</v>
      </c>
      <c r="H1450" s="4">
        <f t="shared" si="202"/>
        <v>4</v>
      </c>
      <c r="I1450" s="4" t="str">
        <f t="shared" si="203"/>
        <v>低</v>
      </c>
      <c r="J1450" s="4" t="str">
        <f t="shared" si="204"/>
        <v>低</v>
      </c>
      <c r="K1450" s="4" t="str">
        <f t="shared" si="205"/>
        <v>高</v>
      </c>
      <c r="L1450" s="4" t="str">
        <f t="shared" si="206"/>
        <v>低低高</v>
      </c>
      <c r="M1450" t="str">
        <f t="shared" si="207"/>
        <v>4.重要挽留用户</v>
      </c>
    </row>
    <row r="1451" spans="1:13">
      <c r="A1451" s="4">
        <v>159691</v>
      </c>
      <c r="B1451" s="2">
        <f>_xlfn.MAXIFS('业绩 (处理后数据)'!A:A,'业绩 (处理后数据)'!B:B,A1451)</f>
        <v>44390</v>
      </c>
      <c r="C1451" s="3">
        <f t="shared" si="199"/>
        <v>231</v>
      </c>
      <c r="D1451">
        <f>COUNTIFS('业绩 (处理后数据)'!B:B,A1451)</f>
        <v>1</v>
      </c>
      <c r="E1451">
        <f>SUMIFS('业绩 (处理后数据)'!O:O,'业绩 (处理后数据)'!B:B,A1451)</f>
        <v>4599</v>
      </c>
      <c r="F1451" s="4">
        <f t="shared" si="200"/>
        <v>3</v>
      </c>
      <c r="G1451" s="4">
        <f t="shared" si="201"/>
        <v>1</v>
      </c>
      <c r="H1451" s="4">
        <f t="shared" si="202"/>
        <v>2</v>
      </c>
      <c r="I1451" s="4" t="str">
        <f t="shared" si="203"/>
        <v>低</v>
      </c>
      <c r="J1451" s="4" t="str">
        <f t="shared" si="204"/>
        <v>低</v>
      </c>
      <c r="K1451" s="4" t="str">
        <f t="shared" si="205"/>
        <v>低</v>
      </c>
      <c r="L1451" s="4" t="str">
        <f t="shared" si="206"/>
        <v>低低低</v>
      </c>
      <c r="M1451" t="str">
        <f t="shared" si="207"/>
        <v>8.一般挽留用户</v>
      </c>
    </row>
    <row r="1452" spans="1:13">
      <c r="A1452" s="4">
        <v>153865</v>
      </c>
      <c r="B1452" s="2">
        <f>_xlfn.MAXIFS('业绩 (处理后数据)'!A:A,'业绩 (处理后数据)'!B:B,A1452)</f>
        <v>44390</v>
      </c>
      <c r="C1452" s="3">
        <f t="shared" si="199"/>
        <v>231</v>
      </c>
      <c r="D1452">
        <f>COUNTIFS('业绩 (处理后数据)'!B:B,A1452)</f>
        <v>1</v>
      </c>
      <c r="E1452">
        <f>SUMIFS('业绩 (处理后数据)'!O:O,'业绩 (处理后数据)'!B:B,A1452)</f>
        <v>900</v>
      </c>
      <c r="F1452" s="4">
        <f t="shared" si="200"/>
        <v>3</v>
      </c>
      <c r="G1452" s="4">
        <f t="shared" si="201"/>
        <v>1</v>
      </c>
      <c r="H1452" s="4">
        <f t="shared" si="202"/>
        <v>1</v>
      </c>
      <c r="I1452" s="4" t="str">
        <f t="shared" si="203"/>
        <v>低</v>
      </c>
      <c r="J1452" s="4" t="str">
        <f t="shared" si="204"/>
        <v>低</v>
      </c>
      <c r="K1452" s="4" t="str">
        <f t="shared" si="205"/>
        <v>低</v>
      </c>
      <c r="L1452" s="4" t="str">
        <f t="shared" si="206"/>
        <v>低低低</v>
      </c>
      <c r="M1452" t="str">
        <f t="shared" si="207"/>
        <v>8.一般挽留用户</v>
      </c>
    </row>
    <row r="1453" spans="1:13">
      <c r="A1453" s="4">
        <v>142162</v>
      </c>
      <c r="B1453" s="2">
        <f>_xlfn.MAXIFS('业绩 (处理后数据)'!A:A,'业绩 (处理后数据)'!B:B,A1453)</f>
        <v>44390</v>
      </c>
      <c r="C1453" s="3">
        <f t="shared" si="199"/>
        <v>231</v>
      </c>
      <c r="D1453">
        <f>COUNTIFS('业绩 (处理后数据)'!B:B,A1453)</f>
        <v>1</v>
      </c>
      <c r="E1453">
        <f>SUMIFS('业绩 (处理后数据)'!O:O,'业绩 (处理后数据)'!B:B,A1453)</f>
        <v>3700</v>
      </c>
      <c r="F1453" s="4">
        <f t="shared" si="200"/>
        <v>3</v>
      </c>
      <c r="G1453" s="4">
        <f t="shared" si="201"/>
        <v>1</v>
      </c>
      <c r="H1453" s="4">
        <f t="shared" si="202"/>
        <v>2</v>
      </c>
      <c r="I1453" s="4" t="str">
        <f t="shared" si="203"/>
        <v>低</v>
      </c>
      <c r="J1453" s="4" t="str">
        <f t="shared" si="204"/>
        <v>低</v>
      </c>
      <c r="K1453" s="4" t="str">
        <f t="shared" si="205"/>
        <v>低</v>
      </c>
      <c r="L1453" s="4" t="str">
        <f t="shared" si="206"/>
        <v>低低低</v>
      </c>
      <c r="M1453" t="str">
        <f t="shared" si="207"/>
        <v>8.一般挽留用户</v>
      </c>
    </row>
    <row r="1454" spans="1:13">
      <c r="A1454" s="4">
        <v>151696</v>
      </c>
      <c r="B1454" s="2">
        <f>_xlfn.MAXIFS('业绩 (处理后数据)'!A:A,'业绩 (处理后数据)'!B:B,A1454)</f>
        <v>44390</v>
      </c>
      <c r="C1454" s="3">
        <f t="shared" si="199"/>
        <v>231</v>
      </c>
      <c r="D1454">
        <f>COUNTIFS('业绩 (处理后数据)'!B:B,A1454)</f>
        <v>1</v>
      </c>
      <c r="E1454">
        <f>SUMIFS('业绩 (处理后数据)'!O:O,'业绩 (处理后数据)'!B:B,A1454)</f>
        <v>10560</v>
      </c>
      <c r="F1454" s="4">
        <f t="shared" si="200"/>
        <v>3</v>
      </c>
      <c r="G1454" s="4">
        <f t="shared" si="201"/>
        <v>1</v>
      </c>
      <c r="H1454" s="4">
        <f t="shared" si="202"/>
        <v>3</v>
      </c>
      <c r="I1454" s="4" t="str">
        <f t="shared" si="203"/>
        <v>低</v>
      </c>
      <c r="J1454" s="4" t="str">
        <f t="shared" si="204"/>
        <v>低</v>
      </c>
      <c r="K1454" s="4" t="str">
        <f t="shared" si="205"/>
        <v>高</v>
      </c>
      <c r="L1454" s="4" t="str">
        <f t="shared" si="206"/>
        <v>低低高</v>
      </c>
      <c r="M1454" t="str">
        <f t="shared" si="207"/>
        <v>4.重要挽留用户</v>
      </c>
    </row>
    <row r="1455" spans="1:13">
      <c r="A1455" s="4">
        <v>157557</v>
      </c>
      <c r="B1455" s="2">
        <f>_xlfn.MAXIFS('业绩 (处理后数据)'!A:A,'业绩 (处理后数据)'!B:B,A1455)</f>
        <v>44391</v>
      </c>
      <c r="C1455" s="3">
        <f t="shared" si="199"/>
        <v>230</v>
      </c>
      <c r="D1455">
        <f>COUNTIFS('业绩 (处理后数据)'!B:B,A1455)</f>
        <v>1</v>
      </c>
      <c r="E1455">
        <f>SUMIFS('业绩 (处理后数据)'!O:O,'业绩 (处理后数据)'!B:B,A1455)</f>
        <v>1980</v>
      </c>
      <c r="F1455" s="4">
        <f t="shared" si="200"/>
        <v>3</v>
      </c>
      <c r="G1455" s="4">
        <f t="shared" si="201"/>
        <v>1</v>
      </c>
      <c r="H1455" s="4">
        <f t="shared" si="202"/>
        <v>1</v>
      </c>
      <c r="I1455" s="4" t="str">
        <f t="shared" si="203"/>
        <v>低</v>
      </c>
      <c r="J1455" s="4" t="str">
        <f t="shared" si="204"/>
        <v>低</v>
      </c>
      <c r="K1455" s="4" t="str">
        <f t="shared" si="205"/>
        <v>低</v>
      </c>
      <c r="L1455" s="4" t="str">
        <f t="shared" si="206"/>
        <v>低低低</v>
      </c>
      <c r="M1455" t="str">
        <f t="shared" si="207"/>
        <v>8.一般挽留用户</v>
      </c>
    </row>
    <row r="1456" spans="1:13">
      <c r="A1456" s="4">
        <v>142006</v>
      </c>
      <c r="B1456" s="2">
        <f>_xlfn.MAXIFS('业绩 (处理后数据)'!A:A,'业绩 (处理后数据)'!B:B,A1456)</f>
        <v>44391</v>
      </c>
      <c r="C1456" s="3">
        <f t="shared" si="199"/>
        <v>230</v>
      </c>
      <c r="D1456">
        <f>COUNTIFS('业绩 (处理后数据)'!B:B,A1456)</f>
        <v>1</v>
      </c>
      <c r="E1456">
        <f>SUMIFS('业绩 (处理后数据)'!O:O,'业绩 (处理后数据)'!B:B,A1456)</f>
        <v>680</v>
      </c>
      <c r="F1456" s="4">
        <f t="shared" si="200"/>
        <v>3</v>
      </c>
      <c r="G1456" s="4">
        <f t="shared" si="201"/>
        <v>1</v>
      </c>
      <c r="H1456" s="4">
        <f t="shared" si="202"/>
        <v>1</v>
      </c>
      <c r="I1456" s="4" t="str">
        <f t="shared" si="203"/>
        <v>低</v>
      </c>
      <c r="J1456" s="4" t="str">
        <f t="shared" si="204"/>
        <v>低</v>
      </c>
      <c r="K1456" s="4" t="str">
        <f t="shared" si="205"/>
        <v>低</v>
      </c>
      <c r="L1456" s="4" t="str">
        <f t="shared" si="206"/>
        <v>低低低</v>
      </c>
      <c r="M1456" t="str">
        <f t="shared" si="207"/>
        <v>8.一般挽留用户</v>
      </c>
    </row>
    <row r="1457" spans="1:13">
      <c r="A1457" s="4">
        <v>283</v>
      </c>
      <c r="B1457" s="2">
        <f>_xlfn.MAXIFS('业绩 (处理后数据)'!A:A,'业绩 (处理后数据)'!B:B,A1457)</f>
        <v>44391</v>
      </c>
      <c r="C1457" s="3">
        <f t="shared" si="199"/>
        <v>230</v>
      </c>
      <c r="D1457">
        <f>COUNTIFS('业绩 (处理后数据)'!B:B,A1457)</f>
        <v>1</v>
      </c>
      <c r="E1457">
        <f>SUMIFS('业绩 (处理后数据)'!O:O,'业绩 (处理后数据)'!B:B,A1457)</f>
        <v>6800</v>
      </c>
      <c r="F1457" s="4">
        <f t="shared" si="200"/>
        <v>3</v>
      </c>
      <c r="G1457" s="4">
        <f t="shared" si="201"/>
        <v>1</v>
      </c>
      <c r="H1457" s="4">
        <f t="shared" si="202"/>
        <v>2</v>
      </c>
      <c r="I1457" s="4" t="str">
        <f t="shared" si="203"/>
        <v>低</v>
      </c>
      <c r="J1457" s="4" t="str">
        <f t="shared" si="204"/>
        <v>低</v>
      </c>
      <c r="K1457" s="4" t="str">
        <f t="shared" si="205"/>
        <v>低</v>
      </c>
      <c r="L1457" s="4" t="str">
        <f t="shared" si="206"/>
        <v>低低低</v>
      </c>
      <c r="M1457" t="str">
        <f t="shared" si="207"/>
        <v>8.一般挽留用户</v>
      </c>
    </row>
    <row r="1458" spans="1:13">
      <c r="A1458" s="4">
        <v>154926</v>
      </c>
      <c r="B1458" s="2">
        <f>_xlfn.MAXIFS('业绩 (处理后数据)'!A:A,'业绩 (处理后数据)'!B:B,A1458)</f>
        <v>44391</v>
      </c>
      <c r="C1458" s="3">
        <f t="shared" si="199"/>
        <v>230</v>
      </c>
      <c r="D1458">
        <f>COUNTIFS('业绩 (处理后数据)'!B:B,A1458)</f>
        <v>1</v>
      </c>
      <c r="E1458">
        <f>SUMIFS('业绩 (处理后数据)'!O:O,'业绩 (处理后数据)'!B:B,A1458)</f>
        <v>0</v>
      </c>
      <c r="F1458" s="4">
        <f t="shared" si="200"/>
        <v>3</v>
      </c>
      <c r="G1458" s="4">
        <f t="shared" si="201"/>
        <v>1</v>
      </c>
      <c r="H1458" s="4">
        <f t="shared" si="202"/>
        <v>1</v>
      </c>
      <c r="I1458" s="4" t="str">
        <f t="shared" si="203"/>
        <v>低</v>
      </c>
      <c r="J1458" s="4" t="str">
        <f t="shared" si="204"/>
        <v>低</v>
      </c>
      <c r="K1458" s="4" t="str">
        <f t="shared" si="205"/>
        <v>低</v>
      </c>
      <c r="L1458" s="4" t="str">
        <f t="shared" si="206"/>
        <v>低低低</v>
      </c>
      <c r="M1458" t="str">
        <f t="shared" si="207"/>
        <v>8.一般挽留用户</v>
      </c>
    </row>
    <row r="1459" spans="1:13">
      <c r="A1459" s="4">
        <v>150698</v>
      </c>
      <c r="B1459" s="2">
        <f>_xlfn.MAXIFS('业绩 (处理后数据)'!A:A,'业绩 (处理后数据)'!B:B,A1459)</f>
        <v>44392</v>
      </c>
      <c r="C1459" s="3">
        <f t="shared" si="199"/>
        <v>229</v>
      </c>
      <c r="D1459">
        <f>COUNTIFS('业绩 (处理后数据)'!B:B,A1459)</f>
        <v>2</v>
      </c>
      <c r="E1459">
        <f>SUMIFS('业绩 (处理后数据)'!O:O,'业绩 (处理后数据)'!B:B,A1459)</f>
        <v>31039</v>
      </c>
      <c r="F1459" s="4">
        <f t="shared" si="200"/>
        <v>3</v>
      </c>
      <c r="G1459" s="4">
        <f t="shared" si="201"/>
        <v>1</v>
      </c>
      <c r="H1459" s="4">
        <f t="shared" si="202"/>
        <v>4</v>
      </c>
      <c r="I1459" s="4" t="str">
        <f t="shared" si="203"/>
        <v>低</v>
      </c>
      <c r="J1459" s="4" t="str">
        <f t="shared" si="204"/>
        <v>低</v>
      </c>
      <c r="K1459" s="4" t="str">
        <f t="shared" si="205"/>
        <v>高</v>
      </c>
      <c r="L1459" s="4" t="str">
        <f t="shared" si="206"/>
        <v>低低高</v>
      </c>
      <c r="M1459" t="str">
        <f t="shared" si="207"/>
        <v>4.重要挽留用户</v>
      </c>
    </row>
    <row r="1460" spans="1:13">
      <c r="A1460" s="4">
        <v>142238</v>
      </c>
      <c r="B1460" s="2">
        <f>_xlfn.MAXIFS('业绩 (处理后数据)'!A:A,'业绩 (处理后数据)'!B:B,A1460)</f>
        <v>44458</v>
      </c>
      <c r="C1460" s="3">
        <f t="shared" si="199"/>
        <v>163</v>
      </c>
      <c r="D1460">
        <f>COUNTIFS('业绩 (处理后数据)'!B:B,A1460)</f>
        <v>2</v>
      </c>
      <c r="E1460">
        <f>SUMIFS('业绩 (处理后数据)'!O:O,'业绩 (处理后数据)'!B:B,A1460)</f>
        <v>4059</v>
      </c>
      <c r="F1460" s="4">
        <f t="shared" si="200"/>
        <v>4</v>
      </c>
      <c r="G1460" s="4">
        <f t="shared" si="201"/>
        <v>1</v>
      </c>
      <c r="H1460" s="4">
        <f t="shared" si="202"/>
        <v>2</v>
      </c>
      <c r="I1460" s="4" t="str">
        <f t="shared" si="203"/>
        <v>高</v>
      </c>
      <c r="J1460" s="4" t="str">
        <f t="shared" si="204"/>
        <v>低</v>
      </c>
      <c r="K1460" s="4" t="str">
        <f t="shared" si="205"/>
        <v>低</v>
      </c>
      <c r="L1460" s="4" t="str">
        <f t="shared" si="206"/>
        <v>高低低</v>
      </c>
      <c r="M1460" t="str">
        <f t="shared" si="207"/>
        <v>6.一般发展用户</v>
      </c>
    </row>
    <row r="1461" spans="1:13">
      <c r="A1461" s="4">
        <v>151856</v>
      </c>
      <c r="B1461" s="2">
        <f>_xlfn.MAXIFS('业绩 (处理后数据)'!A:A,'业绩 (处理后数据)'!B:B,A1461)</f>
        <v>44588</v>
      </c>
      <c r="C1461" s="3">
        <f t="shared" si="199"/>
        <v>33</v>
      </c>
      <c r="D1461">
        <f>COUNTIFS('业绩 (处理后数据)'!B:B,A1461)</f>
        <v>2</v>
      </c>
      <c r="E1461">
        <f>SUMIFS('业绩 (处理后数据)'!O:O,'业绩 (处理后数据)'!B:B,A1461)</f>
        <v>1860</v>
      </c>
      <c r="F1461" s="4">
        <f t="shared" si="200"/>
        <v>5</v>
      </c>
      <c r="G1461" s="4">
        <f t="shared" si="201"/>
        <v>1</v>
      </c>
      <c r="H1461" s="4">
        <f t="shared" si="202"/>
        <v>1</v>
      </c>
      <c r="I1461" s="4" t="str">
        <f t="shared" si="203"/>
        <v>高</v>
      </c>
      <c r="J1461" s="4" t="str">
        <f t="shared" si="204"/>
        <v>低</v>
      </c>
      <c r="K1461" s="4" t="str">
        <f t="shared" si="205"/>
        <v>低</v>
      </c>
      <c r="L1461" s="4" t="str">
        <f t="shared" si="206"/>
        <v>高低低</v>
      </c>
      <c r="M1461" t="str">
        <f t="shared" si="207"/>
        <v>6.一般发展用户</v>
      </c>
    </row>
    <row r="1462" spans="1:13">
      <c r="A1462" s="4">
        <v>153461</v>
      </c>
      <c r="B1462" s="2">
        <f>_xlfn.MAXIFS('业绩 (处理后数据)'!A:A,'业绩 (处理后数据)'!B:B,A1462)</f>
        <v>44392</v>
      </c>
      <c r="C1462" s="3">
        <f t="shared" si="199"/>
        <v>229</v>
      </c>
      <c r="D1462">
        <f>COUNTIFS('业绩 (处理后数据)'!B:B,A1462)</f>
        <v>1</v>
      </c>
      <c r="E1462">
        <f>SUMIFS('业绩 (处理后数据)'!O:O,'业绩 (处理后数据)'!B:B,A1462)</f>
        <v>13349</v>
      </c>
      <c r="F1462" s="4">
        <f t="shared" si="200"/>
        <v>3</v>
      </c>
      <c r="G1462" s="4">
        <f t="shared" si="201"/>
        <v>1</v>
      </c>
      <c r="H1462" s="4">
        <f t="shared" si="202"/>
        <v>3</v>
      </c>
      <c r="I1462" s="4" t="str">
        <f t="shared" si="203"/>
        <v>低</v>
      </c>
      <c r="J1462" s="4" t="str">
        <f t="shared" si="204"/>
        <v>低</v>
      </c>
      <c r="K1462" s="4" t="str">
        <f t="shared" si="205"/>
        <v>高</v>
      </c>
      <c r="L1462" s="4" t="str">
        <f t="shared" si="206"/>
        <v>低低高</v>
      </c>
      <c r="M1462" t="str">
        <f t="shared" si="207"/>
        <v>4.重要挽留用户</v>
      </c>
    </row>
    <row r="1463" spans="1:13">
      <c r="A1463" s="4">
        <v>165984</v>
      </c>
      <c r="B1463" s="2">
        <f>_xlfn.MAXIFS('业绩 (处理后数据)'!A:A,'业绩 (处理后数据)'!B:B,A1463)</f>
        <v>44392</v>
      </c>
      <c r="C1463" s="3">
        <f t="shared" si="199"/>
        <v>229</v>
      </c>
      <c r="D1463">
        <f>COUNTIFS('业绩 (处理后数据)'!B:B,A1463)</f>
        <v>1</v>
      </c>
      <c r="E1463">
        <f>SUMIFS('业绩 (处理后数据)'!O:O,'业绩 (处理后数据)'!B:B,A1463)</f>
        <v>1280</v>
      </c>
      <c r="F1463" s="4">
        <f t="shared" si="200"/>
        <v>3</v>
      </c>
      <c r="G1463" s="4">
        <f t="shared" si="201"/>
        <v>1</v>
      </c>
      <c r="H1463" s="4">
        <f t="shared" si="202"/>
        <v>1</v>
      </c>
      <c r="I1463" s="4" t="str">
        <f t="shared" si="203"/>
        <v>低</v>
      </c>
      <c r="J1463" s="4" t="str">
        <f t="shared" si="204"/>
        <v>低</v>
      </c>
      <c r="K1463" s="4" t="str">
        <f t="shared" si="205"/>
        <v>低</v>
      </c>
      <c r="L1463" s="4" t="str">
        <f t="shared" si="206"/>
        <v>低低低</v>
      </c>
      <c r="M1463" t="str">
        <f t="shared" si="207"/>
        <v>8.一般挽留用户</v>
      </c>
    </row>
    <row r="1464" spans="1:13">
      <c r="A1464" s="4">
        <v>159277</v>
      </c>
      <c r="B1464" s="2">
        <f>_xlfn.MAXIFS('业绩 (处理后数据)'!A:A,'业绩 (处理后数据)'!B:B,A1464)</f>
        <v>44455</v>
      </c>
      <c r="C1464" s="3">
        <f t="shared" si="199"/>
        <v>166</v>
      </c>
      <c r="D1464">
        <f>COUNTIFS('业绩 (处理后数据)'!B:B,A1464)</f>
        <v>2</v>
      </c>
      <c r="E1464">
        <f>SUMIFS('业绩 (处理后数据)'!O:O,'业绩 (处理后数据)'!B:B,A1464)</f>
        <v>5340</v>
      </c>
      <c r="F1464" s="4">
        <f t="shared" si="200"/>
        <v>4</v>
      </c>
      <c r="G1464" s="4">
        <f t="shared" si="201"/>
        <v>1</v>
      </c>
      <c r="H1464" s="4">
        <f t="shared" si="202"/>
        <v>2</v>
      </c>
      <c r="I1464" s="4" t="str">
        <f t="shared" si="203"/>
        <v>高</v>
      </c>
      <c r="J1464" s="4" t="str">
        <f t="shared" si="204"/>
        <v>低</v>
      </c>
      <c r="K1464" s="4" t="str">
        <f t="shared" si="205"/>
        <v>低</v>
      </c>
      <c r="L1464" s="4" t="str">
        <f t="shared" si="206"/>
        <v>高低低</v>
      </c>
      <c r="M1464" t="str">
        <f t="shared" si="207"/>
        <v>6.一般发展用户</v>
      </c>
    </row>
    <row r="1465" spans="1:13">
      <c r="A1465" s="4">
        <v>154662</v>
      </c>
      <c r="B1465" s="2">
        <f>_xlfn.MAXIFS('业绩 (处理后数据)'!A:A,'业绩 (处理后数据)'!B:B,A1465)</f>
        <v>44392</v>
      </c>
      <c r="C1465" s="3">
        <f t="shared" si="199"/>
        <v>229</v>
      </c>
      <c r="D1465">
        <f>COUNTIFS('业绩 (处理后数据)'!B:B,A1465)</f>
        <v>1</v>
      </c>
      <c r="E1465">
        <f>SUMIFS('业绩 (处理后数据)'!O:O,'业绩 (处理后数据)'!B:B,A1465)</f>
        <v>738</v>
      </c>
      <c r="F1465" s="4">
        <f t="shared" si="200"/>
        <v>3</v>
      </c>
      <c r="G1465" s="4">
        <f t="shared" si="201"/>
        <v>1</v>
      </c>
      <c r="H1465" s="4">
        <f t="shared" si="202"/>
        <v>1</v>
      </c>
      <c r="I1465" s="4" t="str">
        <f t="shared" si="203"/>
        <v>低</v>
      </c>
      <c r="J1465" s="4" t="str">
        <f t="shared" si="204"/>
        <v>低</v>
      </c>
      <c r="K1465" s="4" t="str">
        <f t="shared" si="205"/>
        <v>低</v>
      </c>
      <c r="L1465" s="4" t="str">
        <f t="shared" si="206"/>
        <v>低低低</v>
      </c>
      <c r="M1465" t="str">
        <f t="shared" si="207"/>
        <v>8.一般挽留用户</v>
      </c>
    </row>
    <row r="1466" spans="1:13">
      <c r="A1466" s="4">
        <v>157592</v>
      </c>
      <c r="B1466" s="2">
        <f>_xlfn.MAXIFS('业绩 (处理后数据)'!A:A,'业绩 (处理后数据)'!B:B,A1466)</f>
        <v>44478</v>
      </c>
      <c r="C1466" s="3">
        <f t="shared" si="199"/>
        <v>143</v>
      </c>
      <c r="D1466">
        <f>COUNTIFS('业绩 (处理后数据)'!B:B,A1466)</f>
        <v>2</v>
      </c>
      <c r="E1466">
        <f>SUMIFS('业绩 (处理后数据)'!O:O,'业绩 (处理后数据)'!B:B,A1466)</f>
        <v>30000</v>
      </c>
      <c r="F1466" s="4">
        <f t="shared" si="200"/>
        <v>4</v>
      </c>
      <c r="G1466" s="4">
        <f t="shared" si="201"/>
        <v>1</v>
      </c>
      <c r="H1466" s="4">
        <f t="shared" si="202"/>
        <v>4</v>
      </c>
      <c r="I1466" s="4" t="str">
        <f t="shared" si="203"/>
        <v>高</v>
      </c>
      <c r="J1466" s="4" t="str">
        <f t="shared" si="204"/>
        <v>低</v>
      </c>
      <c r="K1466" s="4" t="str">
        <f t="shared" si="205"/>
        <v>高</v>
      </c>
      <c r="L1466" s="4" t="str">
        <f t="shared" si="206"/>
        <v>高低高</v>
      </c>
      <c r="M1466" t="str">
        <f t="shared" si="207"/>
        <v>2.重要发展用户</v>
      </c>
    </row>
    <row r="1467" spans="1:13">
      <c r="A1467" s="4">
        <v>152361</v>
      </c>
      <c r="B1467" s="2">
        <f>_xlfn.MAXIFS('业绩 (处理后数据)'!A:A,'业绩 (处理后数据)'!B:B,A1467)</f>
        <v>44392</v>
      </c>
      <c r="C1467" s="3">
        <f t="shared" si="199"/>
        <v>229</v>
      </c>
      <c r="D1467">
        <f>COUNTIFS('业绩 (处理后数据)'!B:B,A1467)</f>
        <v>1</v>
      </c>
      <c r="E1467">
        <f>SUMIFS('业绩 (处理后数据)'!O:O,'业绩 (处理后数据)'!B:B,A1467)</f>
        <v>500</v>
      </c>
      <c r="F1467" s="4">
        <f t="shared" si="200"/>
        <v>3</v>
      </c>
      <c r="G1467" s="4">
        <f t="shared" si="201"/>
        <v>1</v>
      </c>
      <c r="H1467" s="4">
        <f t="shared" si="202"/>
        <v>1</v>
      </c>
      <c r="I1467" s="4" t="str">
        <f t="shared" si="203"/>
        <v>低</v>
      </c>
      <c r="J1467" s="4" t="str">
        <f t="shared" si="204"/>
        <v>低</v>
      </c>
      <c r="K1467" s="4" t="str">
        <f t="shared" si="205"/>
        <v>低</v>
      </c>
      <c r="L1467" s="4" t="str">
        <f t="shared" si="206"/>
        <v>低低低</v>
      </c>
      <c r="M1467" t="str">
        <f t="shared" si="207"/>
        <v>8.一般挽留用户</v>
      </c>
    </row>
    <row r="1468" spans="1:13">
      <c r="A1468" s="4">
        <v>161171</v>
      </c>
      <c r="B1468" s="2">
        <f>_xlfn.MAXIFS('业绩 (处理后数据)'!A:A,'业绩 (处理后数据)'!B:B,A1468)</f>
        <v>44393</v>
      </c>
      <c r="C1468" s="3">
        <f t="shared" si="199"/>
        <v>228</v>
      </c>
      <c r="D1468">
        <f>COUNTIFS('业绩 (处理后数据)'!B:B,A1468)</f>
        <v>1</v>
      </c>
      <c r="E1468">
        <f>SUMIFS('业绩 (处理后数据)'!O:O,'业绩 (处理后数据)'!B:B,A1468)</f>
        <v>0</v>
      </c>
      <c r="F1468" s="4">
        <f t="shared" si="200"/>
        <v>3</v>
      </c>
      <c r="G1468" s="4">
        <f t="shared" si="201"/>
        <v>1</v>
      </c>
      <c r="H1468" s="4">
        <f t="shared" si="202"/>
        <v>1</v>
      </c>
      <c r="I1468" s="4" t="str">
        <f t="shared" si="203"/>
        <v>低</v>
      </c>
      <c r="J1468" s="4" t="str">
        <f t="shared" si="204"/>
        <v>低</v>
      </c>
      <c r="K1468" s="4" t="str">
        <f t="shared" si="205"/>
        <v>低</v>
      </c>
      <c r="L1468" s="4" t="str">
        <f t="shared" si="206"/>
        <v>低低低</v>
      </c>
      <c r="M1468" t="str">
        <f t="shared" si="207"/>
        <v>8.一般挽留用户</v>
      </c>
    </row>
    <row r="1469" spans="1:13">
      <c r="A1469" s="4">
        <v>147343</v>
      </c>
      <c r="B1469" s="2">
        <f>_xlfn.MAXIFS('业绩 (处理后数据)'!A:A,'业绩 (处理后数据)'!B:B,A1469)</f>
        <v>44393</v>
      </c>
      <c r="C1469" s="3">
        <f t="shared" si="199"/>
        <v>228</v>
      </c>
      <c r="D1469">
        <f>COUNTIFS('业绩 (处理后数据)'!B:B,A1469)</f>
        <v>1</v>
      </c>
      <c r="E1469">
        <f>SUMIFS('业绩 (处理后数据)'!O:O,'业绩 (处理后数据)'!B:B,A1469)</f>
        <v>1480</v>
      </c>
      <c r="F1469" s="4">
        <f t="shared" si="200"/>
        <v>3</v>
      </c>
      <c r="G1469" s="4">
        <f t="shared" si="201"/>
        <v>1</v>
      </c>
      <c r="H1469" s="4">
        <f t="shared" si="202"/>
        <v>1</v>
      </c>
      <c r="I1469" s="4" t="str">
        <f t="shared" si="203"/>
        <v>低</v>
      </c>
      <c r="J1469" s="4" t="str">
        <f t="shared" si="204"/>
        <v>低</v>
      </c>
      <c r="K1469" s="4" t="str">
        <f t="shared" si="205"/>
        <v>低</v>
      </c>
      <c r="L1469" s="4" t="str">
        <f t="shared" si="206"/>
        <v>低低低</v>
      </c>
      <c r="M1469" t="str">
        <f t="shared" si="207"/>
        <v>8.一般挽留用户</v>
      </c>
    </row>
    <row r="1470" spans="1:13">
      <c r="A1470" s="4">
        <v>165998</v>
      </c>
      <c r="B1470" s="2">
        <f>_xlfn.MAXIFS('业绩 (处理后数据)'!A:A,'业绩 (处理后数据)'!B:B,A1470)</f>
        <v>44393</v>
      </c>
      <c r="C1470" s="3">
        <f t="shared" si="199"/>
        <v>228</v>
      </c>
      <c r="D1470">
        <f>COUNTIFS('业绩 (处理后数据)'!B:B,A1470)</f>
        <v>1</v>
      </c>
      <c r="E1470">
        <f>SUMIFS('业绩 (处理后数据)'!O:O,'业绩 (处理后数据)'!B:B,A1470)</f>
        <v>37190</v>
      </c>
      <c r="F1470" s="4">
        <f t="shared" si="200"/>
        <v>3</v>
      </c>
      <c r="G1470" s="4">
        <f t="shared" si="201"/>
        <v>1</v>
      </c>
      <c r="H1470" s="4">
        <f t="shared" si="202"/>
        <v>5</v>
      </c>
      <c r="I1470" s="4" t="str">
        <f t="shared" si="203"/>
        <v>低</v>
      </c>
      <c r="J1470" s="4" t="str">
        <f t="shared" si="204"/>
        <v>低</v>
      </c>
      <c r="K1470" s="4" t="str">
        <f t="shared" si="205"/>
        <v>高</v>
      </c>
      <c r="L1470" s="4" t="str">
        <f t="shared" si="206"/>
        <v>低低高</v>
      </c>
      <c r="M1470" t="str">
        <f t="shared" si="207"/>
        <v>4.重要挽留用户</v>
      </c>
    </row>
    <row r="1471" spans="1:13">
      <c r="A1471" s="4">
        <v>154816</v>
      </c>
      <c r="B1471" s="2">
        <f>_xlfn.MAXIFS('业绩 (处理后数据)'!A:A,'业绩 (处理后数据)'!B:B,A1471)</f>
        <v>44394</v>
      </c>
      <c r="C1471" s="3">
        <f t="shared" si="199"/>
        <v>227</v>
      </c>
      <c r="D1471">
        <f>COUNTIFS('业绩 (处理后数据)'!B:B,A1471)</f>
        <v>1</v>
      </c>
      <c r="E1471">
        <f>SUMIFS('业绩 (处理后数据)'!O:O,'业绩 (处理后数据)'!B:B,A1471)</f>
        <v>680</v>
      </c>
      <c r="F1471" s="4">
        <f t="shared" si="200"/>
        <v>3</v>
      </c>
      <c r="G1471" s="4">
        <f t="shared" si="201"/>
        <v>1</v>
      </c>
      <c r="H1471" s="4">
        <f t="shared" si="202"/>
        <v>1</v>
      </c>
      <c r="I1471" s="4" t="str">
        <f t="shared" si="203"/>
        <v>低</v>
      </c>
      <c r="J1471" s="4" t="str">
        <f t="shared" si="204"/>
        <v>低</v>
      </c>
      <c r="K1471" s="4" t="str">
        <f t="shared" si="205"/>
        <v>低</v>
      </c>
      <c r="L1471" s="4" t="str">
        <f t="shared" si="206"/>
        <v>低低低</v>
      </c>
      <c r="M1471" t="str">
        <f t="shared" si="207"/>
        <v>8.一般挽留用户</v>
      </c>
    </row>
    <row r="1472" spans="1:13">
      <c r="A1472" s="4">
        <v>155691</v>
      </c>
      <c r="B1472" s="2">
        <f>_xlfn.MAXIFS('业绩 (处理后数据)'!A:A,'业绩 (处理后数据)'!B:B,A1472)</f>
        <v>44394</v>
      </c>
      <c r="C1472" s="3">
        <f t="shared" si="199"/>
        <v>227</v>
      </c>
      <c r="D1472">
        <f>COUNTIFS('业绩 (处理后数据)'!B:B,A1472)</f>
        <v>1</v>
      </c>
      <c r="E1472">
        <f>SUMIFS('业绩 (处理后数据)'!O:O,'业绩 (处理后数据)'!B:B,A1472)</f>
        <v>10000</v>
      </c>
      <c r="F1472" s="4">
        <f t="shared" si="200"/>
        <v>3</v>
      </c>
      <c r="G1472" s="4">
        <f t="shared" si="201"/>
        <v>1</v>
      </c>
      <c r="H1472" s="4">
        <f t="shared" si="202"/>
        <v>3</v>
      </c>
      <c r="I1472" s="4" t="str">
        <f t="shared" si="203"/>
        <v>低</v>
      </c>
      <c r="J1472" s="4" t="str">
        <f t="shared" si="204"/>
        <v>低</v>
      </c>
      <c r="K1472" s="4" t="str">
        <f t="shared" si="205"/>
        <v>高</v>
      </c>
      <c r="L1472" s="4" t="str">
        <f t="shared" si="206"/>
        <v>低低高</v>
      </c>
      <c r="M1472" t="str">
        <f t="shared" si="207"/>
        <v>4.重要挽留用户</v>
      </c>
    </row>
    <row r="1473" spans="1:13">
      <c r="A1473" s="4">
        <v>151711</v>
      </c>
      <c r="B1473" s="2">
        <f>_xlfn.MAXIFS('业绩 (处理后数据)'!A:A,'业绩 (处理后数据)'!B:B,A1473)</f>
        <v>44394</v>
      </c>
      <c r="C1473" s="3">
        <f t="shared" si="199"/>
        <v>227</v>
      </c>
      <c r="D1473">
        <f>COUNTIFS('业绩 (处理后数据)'!B:B,A1473)</f>
        <v>1</v>
      </c>
      <c r="E1473">
        <f>SUMIFS('业绩 (处理后数据)'!O:O,'业绩 (处理后数据)'!B:B,A1473)</f>
        <v>19999</v>
      </c>
      <c r="F1473" s="4">
        <f t="shared" si="200"/>
        <v>3</v>
      </c>
      <c r="G1473" s="4">
        <f t="shared" si="201"/>
        <v>1</v>
      </c>
      <c r="H1473" s="4">
        <f t="shared" si="202"/>
        <v>4</v>
      </c>
      <c r="I1473" s="4" t="str">
        <f t="shared" si="203"/>
        <v>低</v>
      </c>
      <c r="J1473" s="4" t="str">
        <f t="shared" si="204"/>
        <v>低</v>
      </c>
      <c r="K1473" s="4" t="str">
        <f t="shared" si="205"/>
        <v>高</v>
      </c>
      <c r="L1473" s="4" t="str">
        <f t="shared" si="206"/>
        <v>低低高</v>
      </c>
      <c r="M1473" t="str">
        <f t="shared" si="207"/>
        <v>4.重要挽留用户</v>
      </c>
    </row>
    <row r="1474" spans="1:13">
      <c r="A1474" s="4">
        <v>164452</v>
      </c>
      <c r="B1474" s="2">
        <f>_xlfn.MAXIFS('业绩 (处理后数据)'!A:A,'业绩 (处理后数据)'!B:B,A1474)</f>
        <v>44591</v>
      </c>
      <c r="C1474" s="3">
        <f t="shared" si="199"/>
        <v>30</v>
      </c>
      <c r="D1474">
        <f>COUNTIFS('业绩 (处理后数据)'!B:B,A1474)</f>
        <v>2</v>
      </c>
      <c r="E1474">
        <f>SUMIFS('业绩 (处理后数据)'!O:O,'业绩 (处理后数据)'!B:B,A1474)</f>
        <v>2830</v>
      </c>
      <c r="F1474" s="4">
        <f t="shared" si="200"/>
        <v>5</v>
      </c>
      <c r="G1474" s="4">
        <f t="shared" si="201"/>
        <v>1</v>
      </c>
      <c r="H1474" s="4">
        <f t="shared" si="202"/>
        <v>2</v>
      </c>
      <c r="I1474" s="4" t="str">
        <f t="shared" si="203"/>
        <v>高</v>
      </c>
      <c r="J1474" s="4" t="str">
        <f t="shared" si="204"/>
        <v>低</v>
      </c>
      <c r="K1474" s="4" t="str">
        <f t="shared" si="205"/>
        <v>低</v>
      </c>
      <c r="L1474" s="4" t="str">
        <f t="shared" si="206"/>
        <v>高低低</v>
      </c>
      <c r="M1474" t="str">
        <f t="shared" si="207"/>
        <v>6.一般发展用户</v>
      </c>
    </row>
    <row r="1475" spans="1:13">
      <c r="A1475" s="4">
        <v>152364</v>
      </c>
      <c r="B1475" s="2">
        <f>_xlfn.MAXIFS('业绩 (处理后数据)'!A:A,'业绩 (处理后数据)'!B:B,A1475)</f>
        <v>44394</v>
      </c>
      <c r="C1475" s="3">
        <f t="shared" ref="C1475:C1538" si="208">$N$1-B1475</f>
        <v>227</v>
      </c>
      <c r="D1475">
        <f>COUNTIFS('业绩 (处理后数据)'!B:B,A1475)</f>
        <v>1</v>
      </c>
      <c r="E1475">
        <f>SUMIFS('业绩 (处理后数据)'!O:O,'业绩 (处理后数据)'!B:B,A1475)</f>
        <v>6998</v>
      </c>
      <c r="F1475" s="4">
        <f t="shared" ref="F1475:F1538" si="209">LOOKUP(C1475,$Q$21:$Q$25,$W$21:$W$25)</f>
        <v>3</v>
      </c>
      <c r="G1475" s="4">
        <f t="shared" ref="G1475:G1538" si="210">LOOKUP(D1475,$R$21:$R$25,$O$21:$O$25)</f>
        <v>1</v>
      </c>
      <c r="H1475" s="4">
        <f t="shared" ref="H1475:H1538" si="211">LOOKUP(E1475,$S$21:$S$25,$O$21:$O$25)</f>
        <v>2</v>
      </c>
      <c r="I1475" s="4" t="str">
        <f t="shared" ref="I1475:I1538" si="212">IF(F1475&gt;$P$27,"高","低")</f>
        <v>低</v>
      </c>
      <c r="J1475" s="4" t="str">
        <f t="shared" ref="J1475:J1538" si="213">IF(G1475&gt;$Q$27,"高","低")</f>
        <v>低</v>
      </c>
      <c r="K1475" s="4" t="str">
        <f t="shared" ref="K1475:K1538" si="214">IF(H1475&gt;$R$27,"高","低")</f>
        <v>低</v>
      </c>
      <c r="L1475" s="4" t="str">
        <f t="shared" ref="L1475:L1538" si="215">I1475&amp;J1475&amp;K1475</f>
        <v>低低低</v>
      </c>
      <c r="M1475" t="str">
        <f t="shared" ref="M1475:M1538" si="216">VLOOKUP(L1475,$S$37:$T$45,2,FALSE)</f>
        <v>8.一般挽留用户</v>
      </c>
    </row>
    <row r="1476" spans="1:13">
      <c r="A1476" s="4">
        <v>150113</v>
      </c>
      <c r="B1476" s="2">
        <f>_xlfn.MAXIFS('业绩 (处理后数据)'!A:A,'业绩 (处理后数据)'!B:B,A1476)</f>
        <v>44394</v>
      </c>
      <c r="C1476" s="3">
        <f t="shared" si="208"/>
        <v>227</v>
      </c>
      <c r="D1476">
        <f>COUNTIFS('业绩 (处理后数据)'!B:B,A1476)</f>
        <v>1</v>
      </c>
      <c r="E1476">
        <f>SUMIFS('业绩 (处理后数据)'!O:O,'业绩 (处理后数据)'!B:B,A1476)</f>
        <v>20000</v>
      </c>
      <c r="F1476" s="4">
        <f t="shared" si="209"/>
        <v>3</v>
      </c>
      <c r="G1476" s="4">
        <f t="shared" si="210"/>
        <v>1</v>
      </c>
      <c r="H1476" s="4">
        <f t="shared" si="211"/>
        <v>4</v>
      </c>
      <c r="I1476" s="4" t="str">
        <f t="shared" si="212"/>
        <v>低</v>
      </c>
      <c r="J1476" s="4" t="str">
        <f t="shared" si="213"/>
        <v>低</v>
      </c>
      <c r="K1476" s="4" t="str">
        <f t="shared" si="214"/>
        <v>高</v>
      </c>
      <c r="L1476" s="4" t="str">
        <f t="shared" si="215"/>
        <v>低低高</v>
      </c>
      <c r="M1476" t="str">
        <f t="shared" si="216"/>
        <v>4.重要挽留用户</v>
      </c>
    </row>
    <row r="1477" spans="1:13">
      <c r="A1477" s="4">
        <v>149306</v>
      </c>
      <c r="B1477" s="2">
        <f>_xlfn.MAXIFS('业绩 (处理后数据)'!A:A,'业绩 (处理后数据)'!B:B,A1477)</f>
        <v>44526</v>
      </c>
      <c r="C1477" s="3">
        <f t="shared" si="208"/>
        <v>95</v>
      </c>
      <c r="D1477">
        <f>COUNTIFS('业绩 (处理后数据)'!B:B,A1477)</f>
        <v>2</v>
      </c>
      <c r="E1477">
        <f>SUMIFS('业绩 (处理后数据)'!O:O,'业绩 (处理后数据)'!B:B,A1477)</f>
        <v>10480</v>
      </c>
      <c r="F1477" s="4">
        <f t="shared" si="209"/>
        <v>5</v>
      </c>
      <c r="G1477" s="4">
        <f t="shared" si="210"/>
        <v>1</v>
      </c>
      <c r="H1477" s="4">
        <f t="shared" si="211"/>
        <v>3</v>
      </c>
      <c r="I1477" s="4" t="str">
        <f t="shared" si="212"/>
        <v>高</v>
      </c>
      <c r="J1477" s="4" t="str">
        <f t="shared" si="213"/>
        <v>低</v>
      </c>
      <c r="K1477" s="4" t="str">
        <f t="shared" si="214"/>
        <v>高</v>
      </c>
      <c r="L1477" s="4" t="str">
        <f t="shared" si="215"/>
        <v>高低高</v>
      </c>
      <c r="M1477" t="str">
        <f t="shared" si="216"/>
        <v>2.重要发展用户</v>
      </c>
    </row>
    <row r="1478" spans="1:13">
      <c r="A1478" s="4">
        <v>168385</v>
      </c>
      <c r="B1478" s="2">
        <f>_xlfn.MAXIFS('业绩 (处理后数据)'!A:A,'业绩 (处理后数据)'!B:B,A1478)</f>
        <v>44394</v>
      </c>
      <c r="C1478" s="3">
        <f t="shared" si="208"/>
        <v>227</v>
      </c>
      <c r="D1478">
        <f>COUNTIFS('业绩 (处理后数据)'!B:B,A1478)</f>
        <v>1</v>
      </c>
      <c r="E1478">
        <f>SUMIFS('业绩 (处理后数据)'!O:O,'业绩 (处理后数据)'!B:B,A1478)</f>
        <v>1380</v>
      </c>
      <c r="F1478" s="4">
        <f t="shared" si="209"/>
        <v>3</v>
      </c>
      <c r="G1478" s="4">
        <f t="shared" si="210"/>
        <v>1</v>
      </c>
      <c r="H1478" s="4">
        <f t="shared" si="211"/>
        <v>1</v>
      </c>
      <c r="I1478" s="4" t="str">
        <f t="shared" si="212"/>
        <v>低</v>
      </c>
      <c r="J1478" s="4" t="str">
        <f t="shared" si="213"/>
        <v>低</v>
      </c>
      <c r="K1478" s="4" t="str">
        <f t="shared" si="214"/>
        <v>低</v>
      </c>
      <c r="L1478" s="4" t="str">
        <f t="shared" si="215"/>
        <v>低低低</v>
      </c>
      <c r="M1478" t="str">
        <f t="shared" si="216"/>
        <v>8.一般挽留用户</v>
      </c>
    </row>
    <row r="1479" spans="1:13">
      <c r="A1479" s="4">
        <v>148631</v>
      </c>
      <c r="B1479" s="2">
        <f>_xlfn.MAXIFS('业绩 (处理后数据)'!A:A,'业绩 (处理后数据)'!B:B,A1479)</f>
        <v>44395</v>
      </c>
      <c r="C1479" s="3">
        <f t="shared" si="208"/>
        <v>226</v>
      </c>
      <c r="D1479">
        <f>COUNTIFS('业绩 (处理后数据)'!B:B,A1479)</f>
        <v>1</v>
      </c>
      <c r="E1479">
        <f>SUMIFS('业绩 (处理后数据)'!O:O,'业绩 (处理后数据)'!B:B,A1479)</f>
        <v>30000</v>
      </c>
      <c r="F1479" s="4">
        <f t="shared" si="209"/>
        <v>3</v>
      </c>
      <c r="G1479" s="4">
        <f t="shared" si="210"/>
        <v>1</v>
      </c>
      <c r="H1479" s="4">
        <f t="shared" si="211"/>
        <v>4</v>
      </c>
      <c r="I1479" s="4" t="str">
        <f t="shared" si="212"/>
        <v>低</v>
      </c>
      <c r="J1479" s="4" t="str">
        <f t="shared" si="213"/>
        <v>低</v>
      </c>
      <c r="K1479" s="4" t="str">
        <f t="shared" si="214"/>
        <v>高</v>
      </c>
      <c r="L1479" s="4" t="str">
        <f t="shared" si="215"/>
        <v>低低高</v>
      </c>
      <c r="M1479" t="str">
        <f t="shared" si="216"/>
        <v>4.重要挽留用户</v>
      </c>
    </row>
    <row r="1480" spans="1:13">
      <c r="A1480" s="4">
        <v>146782</v>
      </c>
      <c r="B1480" s="2">
        <f>_xlfn.MAXIFS('业绩 (处理后数据)'!A:A,'业绩 (处理后数据)'!B:B,A1480)</f>
        <v>44395</v>
      </c>
      <c r="C1480" s="3">
        <f t="shared" si="208"/>
        <v>226</v>
      </c>
      <c r="D1480">
        <f>COUNTIFS('业绩 (处理后数据)'!B:B,A1480)</f>
        <v>1</v>
      </c>
      <c r="E1480">
        <f>SUMIFS('业绩 (处理后数据)'!O:O,'业绩 (处理后数据)'!B:B,A1480)</f>
        <v>5988</v>
      </c>
      <c r="F1480" s="4">
        <f t="shared" si="209"/>
        <v>3</v>
      </c>
      <c r="G1480" s="4">
        <f t="shared" si="210"/>
        <v>1</v>
      </c>
      <c r="H1480" s="4">
        <f t="shared" si="211"/>
        <v>2</v>
      </c>
      <c r="I1480" s="4" t="str">
        <f t="shared" si="212"/>
        <v>低</v>
      </c>
      <c r="J1480" s="4" t="str">
        <f t="shared" si="213"/>
        <v>低</v>
      </c>
      <c r="K1480" s="4" t="str">
        <f t="shared" si="214"/>
        <v>低</v>
      </c>
      <c r="L1480" s="4" t="str">
        <f t="shared" si="215"/>
        <v>低低低</v>
      </c>
      <c r="M1480" t="str">
        <f t="shared" si="216"/>
        <v>8.一般挽留用户</v>
      </c>
    </row>
    <row r="1481" spans="1:13">
      <c r="A1481" s="4">
        <v>154180</v>
      </c>
      <c r="B1481" s="2">
        <f>_xlfn.MAXIFS('业绩 (处理后数据)'!A:A,'业绩 (处理后数据)'!B:B,A1481)</f>
        <v>44395</v>
      </c>
      <c r="C1481" s="3">
        <f t="shared" si="208"/>
        <v>226</v>
      </c>
      <c r="D1481">
        <f>COUNTIFS('业绩 (处理后数据)'!B:B,A1481)</f>
        <v>1</v>
      </c>
      <c r="E1481">
        <f>SUMIFS('业绩 (处理后数据)'!O:O,'业绩 (处理后数据)'!B:B,A1481)</f>
        <v>2979</v>
      </c>
      <c r="F1481" s="4">
        <f t="shared" si="209"/>
        <v>3</v>
      </c>
      <c r="G1481" s="4">
        <f t="shared" si="210"/>
        <v>1</v>
      </c>
      <c r="H1481" s="4">
        <f t="shared" si="211"/>
        <v>2</v>
      </c>
      <c r="I1481" s="4" t="str">
        <f t="shared" si="212"/>
        <v>低</v>
      </c>
      <c r="J1481" s="4" t="str">
        <f t="shared" si="213"/>
        <v>低</v>
      </c>
      <c r="K1481" s="4" t="str">
        <f t="shared" si="214"/>
        <v>低</v>
      </c>
      <c r="L1481" s="4" t="str">
        <f t="shared" si="215"/>
        <v>低低低</v>
      </c>
      <c r="M1481" t="str">
        <f t="shared" si="216"/>
        <v>8.一般挽留用户</v>
      </c>
    </row>
    <row r="1482" spans="1:13">
      <c r="A1482" s="4">
        <v>158023</v>
      </c>
      <c r="B1482" s="2">
        <f>_xlfn.MAXIFS('业绩 (处理后数据)'!A:A,'业绩 (处理后数据)'!B:B,A1482)</f>
        <v>44395</v>
      </c>
      <c r="C1482" s="3">
        <f t="shared" si="208"/>
        <v>226</v>
      </c>
      <c r="D1482">
        <f>COUNTIFS('业绩 (处理后数据)'!B:B,A1482)</f>
        <v>1</v>
      </c>
      <c r="E1482">
        <f>SUMIFS('业绩 (处理后数据)'!O:O,'业绩 (处理后数据)'!B:B,A1482)</f>
        <v>1199</v>
      </c>
      <c r="F1482" s="4">
        <f t="shared" si="209"/>
        <v>3</v>
      </c>
      <c r="G1482" s="4">
        <f t="shared" si="210"/>
        <v>1</v>
      </c>
      <c r="H1482" s="4">
        <f t="shared" si="211"/>
        <v>1</v>
      </c>
      <c r="I1482" s="4" t="str">
        <f t="shared" si="212"/>
        <v>低</v>
      </c>
      <c r="J1482" s="4" t="str">
        <f t="shared" si="213"/>
        <v>低</v>
      </c>
      <c r="K1482" s="4" t="str">
        <f t="shared" si="214"/>
        <v>低</v>
      </c>
      <c r="L1482" s="4" t="str">
        <f t="shared" si="215"/>
        <v>低低低</v>
      </c>
      <c r="M1482" t="str">
        <f t="shared" si="216"/>
        <v>8.一般挽留用户</v>
      </c>
    </row>
    <row r="1483" spans="1:13">
      <c r="A1483" s="4">
        <v>139842</v>
      </c>
      <c r="B1483" s="2">
        <f>_xlfn.MAXIFS('业绩 (处理后数据)'!A:A,'业绩 (处理后数据)'!B:B,A1483)</f>
        <v>44395</v>
      </c>
      <c r="C1483" s="3">
        <f t="shared" si="208"/>
        <v>226</v>
      </c>
      <c r="D1483">
        <f>COUNTIFS('业绩 (处理后数据)'!B:B,A1483)</f>
        <v>1</v>
      </c>
      <c r="E1483">
        <f>SUMIFS('业绩 (处理后数据)'!O:O,'业绩 (处理后数据)'!B:B,A1483)</f>
        <v>0</v>
      </c>
      <c r="F1483" s="4">
        <f t="shared" si="209"/>
        <v>3</v>
      </c>
      <c r="G1483" s="4">
        <f t="shared" si="210"/>
        <v>1</v>
      </c>
      <c r="H1483" s="4">
        <f t="shared" si="211"/>
        <v>1</v>
      </c>
      <c r="I1483" s="4" t="str">
        <f t="shared" si="212"/>
        <v>低</v>
      </c>
      <c r="J1483" s="4" t="str">
        <f t="shared" si="213"/>
        <v>低</v>
      </c>
      <c r="K1483" s="4" t="str">
        <f t="shared" si="214"/>
        <v>低</v>
      </c>
      <c r="L1483" s="4" t="str">
        <f t="shared" si="215"/>
        <v>低低低</v>
      </c>
      <c r="M1483" t="str">
        <f t="shared" si="216"/>
        <v>8.一般挽留用户</v>
      </c>
    </row>
    <row r="1484" spans="1:13">
      <c r="A1484" s="4">
        <v>161949</v>
      </c>
      <c r="B1484" s="2">
        <f>_xlfn.MAXIFS('业绩 (处理后数据)'!A:A,'业绩 (处理后数据)'!B:B,A1484)</f>
        <v>44395</v>
      </c>
      <c r="C1484" s="3">
        <f t="shared" si="208"/>
        <v>226</v>
      </c>
      <c r="D1484">
        <f>COUNTIFS('业绩 (处理后数据)'!B:B,A1484)</f>
        <v>1</v>
      </c>
      <c r="E1484">
        <f>SUMIFS('业绩 (处理后数据)'!O:O,'业绩 (处理后数据)'!B:B,A1484)</f>
        <v>2130</v>
      </c>
      <c r="F1484" s="4">
        <f t="shared" si="209"/>
        <v>3</v>
      </c>
      <c r="G1484" s="4">
        <f t="shared" si="210"/>
        <v>1</v>
      </c>
      <c r="H1484" s="4">
        <f t="shared" si="211"/>
        <v>1</v>
      </c>
      <c r="I1484" s="4" t="str">
        <f t="shared" si="212"/>
        <v>低</v>
      </c>
      <c r="J1484" s="4" t="str">
        <f t="shared" si="213"/>
        <v>低</v>
      </c>
      <c r="K1484" s="4" t="str">
        <f t="shared" si="214"/>
        <v>低</v>
      </c>
      <c r="L1484" s="4" t="str">
        <f t="shared" si="215"/>
        <v>低低低</v>
      </c>
      <c r="M1484" t="str">
        <f t="shared" si="216"/>
        <v>8.一般挽留用户</v>
      </c>
    </row>
    <row r="1485" spans="1:13">
      <c r="A1485" s="4">
        <v>159596</v>
      </c>
      <c r="B1485" s="2">
        <f>_xlfn.MAXIFS('业绩 (处理后数据)'!A:A,'业绩 (处理后数据)'!B:B,A1485)</f>
        <v>44395</v>
      </c>
      <c r="C1485" s="3">
        <f t="shared" si="208"/>
        <v>226</v>
      </c>
      <c r="D1485">
        <f>COUNTIFS('业绩 (处理后数据)'!B:B,A1485)</f>
        <v>1</v>
      </c>
      <c r="E1485">
        <f>SUMIFS('业绩 (处理后数据)'!O:O,'业绩 (处理后数据)'!B:B,A1485)</f>
        <v>3999</v>
      </c>
      <c r="F1485" s="4">
        <f t="shared" si="209"/>
        <v>3</v>
      </c>
      <c r="G1485" s="4">
        <f t="shared" si="210"/>
        <v>1</v>
      </c>
      <c r="H1485" s="4">
        <f t="shared" si="211"/>
        <v>2</v>
      </c>
      <c r="I1485" s="4" t="str">
        <f t="shared" si="212"/>
        <v>低</v>
      </c>
      <c r="J1485" s="4" t="str">
        <f t="shared" si="213"/>
        <v>低</v>
      </c>
      <c r="K1485" s="4" t="str">
        <f t="shared" si="214"/>
        <v>低</v>
      </c>
      <c r="L1485" s="4" t="str">
        <f t="shared" si="215"/>
        <v>低低低</v>
      </c>
      <c r="M1485" t="str">
        <f t="shared" si="216"/>
        <v>8.一般挽留用户</v>
      </c>
    </row>
    <row r="1486" spans="1:13">
      <c r="A1486" s="4">
        <v>93888</v>
      </c>
      <c r="B1486" s="2">
        <f>_xlfn.MAXIFS('业绩 (处理后数据)'!A:A,'业绩 (处理后数据)'!B:B,A1486)</f>
        <v>44395</v>
      </c>
      <c r="C1486" s="3">
        <f t="shared" si="208"/>
        <v>226</v>
      </c>
      <c r="D1486">
        <f>COUNTIFS('业绩 (处理后数据)'!B:B,A1486)</f>
        <v>1</v>
      </c>
      <c r="E1486">
        <f>SUMIFS('业绩 (处理后数据)'!O:O,'业绩 (处理后数据)'!B:B,A1486)</f>
        <v>4800</v>
      </c>
      <c r="F1486" s="4">
        <f t="shared" si="209"/>
        <v>3</v>
      </c>
      <c r="G1486" s="4">
        <f t="shared" si="210"/>
        <v>1</v>
      </c>
      <c r="H1486" s="4">
        <f t="shared" si="211"/>
        <v>2</v>
      </c>
      <c r="I1486" s="4" t="str">
        <f t="shared" si="212"/>
        <v>低</v>
      </c>
      <c r="J1486" s="4" t="str">
        <f t="shared" si="213"/>
        <v>低</v>
      </c>
      <c r="K1486" s="4" t="str">
        <f t="shared" si="214"/>
        <v>低</v>
      </c>
      <c r="L1486" s="4" t="str">
        <f t="shared" si="215"/>
        <v>低低低</v>
      </c>
      <c r="M1486" t="str">
        <f t="shared" si="216"/>
        <v>8.一般挽留用户</v>
      </c>
    </row>
    <row r="1487" spans="1:13">
      <c r="A1487" s="4">
        <v>166019</v>
      </c>
      <c r="B1487" s="2">
        <f>_xlfn.MAXIFS('业绩 (处理后数据)'!A:A,'业绩 (处理后数据)'!B:B,A1487)</f>
        <v>44395</v>
      </c>
      <c r="C1487" s="3">
        <f t="shared" si="208"/>
        <v>226</v>
      </c>
      <c r="D1487">
        <f>COUNTIFS('业绩 (处理后数据)'!B:B,A1487)</f>
        <v>1</v>
      </c>
      <c r="E1487">
        <f>SUMIFS('业绩 (处理后数据)'!O:O,'业绩 (处理后数据)'!B:B,A1487)</f>
        <v>1399</v>
      </c>
      <c r="F1487" s="4">
        <f t="shared" si="209"/>
        <v>3</v>
      </c>
      <c r="G1487" s="4">
        <f t="shared" si="210"/>
        <v>1</v>
      </c>
      <c r="H1487" s="4">
        <f t="shared" si="211"/>
        <v>1</v>
      </c>
      <c r="I1487" s="4" t="str">
        <f t="shared" si="212"/>
        <v>低</v>
      </c>
      <c r="J1487" s="4" t="str">
        <f t="shared" si="213"/>
        <v>低</v>
      </c>
      <c r="K1487" s="4" t="str">
        <f t="shared" si="214"/>
        <v>低</v>
      </c>
      <c r="L1487" s="4" t="str">
        <f t="shared" si="215"/>
        <v>低低低</v>
      </c>
      <c r="M1487" t="str">
        <f t="shared" si="216"/>
        <v>8.一般挽留用户</v>
      </c>
    </row>
    <row r="1488" spans="1:13">
      <c r="A1488" s="4">
        <v>157329</v>
      </c>
      <c r="B1488" s="2">
        <f>_xlfn.MAXIFS('业绩 (处理后数据)'!A:A,'业绩 (处理后数据)'!B:B,A1488)</f>
        <v>44396</v>
      </c>
      <c r="C1488" s="3">
        <f t="shared" si="208"/>
        <v>225</v>
      </c>
      <c r="D1488">
        <f>COUNTIFS('业绩 (处理后数据)'!B:B,A1488)</f>
        <v>1</v>
      </c>
      <c r="E1488">
        <f>SUMIFS('业绩 (处理后数据)'!O:O,'业绩 (处理后数据)'!B:B,A1488)</f>
        <v>995</v>
      </c>
      <c r="F1488" s="4">
        <f t="shared" si="209"/>
        <v>3</v>
      </c>
      <c r="G1488" s="4">
        <f t="shared" si="210"/>
        <v>1</v>
      </c>
      <c r="H1488" s="4">
        <f t="shared" si="211"/>
        <v>1</v>
      </c>
      <c r="I1488" s="4" t="str">
        <f t="shared" si="212"/>
        <v>低</v>
      </c>
      <c r="J1488" s="4" t="str">
        <f t="shared" si="213"/>
        <v>低</v>
      </c>
      <c r="K1488" s="4" t="str">
        <f t="shared" si="214"/>
        <v>低</v>
      </c>
      <c r="L1488" s="4" t="str">
        <f t="shared" si="215"/>
        <v>低低低</v>
      </c>
      <c r="M1488" t="str">
        <f t="shared" si="216"/>
        <v>8.一般挽留用户</v>
      </c>
    </row>
    <row r="1489" spans="1:13">
      <c r="A1489" s="4">
        <v>166212</v>
      </c>
      <c r="B1489" s="2">
        <f>_xlfn.MAXIFS('业绩 (处理后数据)'!A:A,'业绩 (处理后数据)'!B:B,A1489)</f>
        <v>44396</v>
      </c>
      <c r="C1489" s="3">
        <f t="shared" si="208"/>
        <v>225</v>
      </c>
      <c r="D1489">
        <f>COUNTIFS('业绩 (处理后数据)'!B:B,A1489)</f>
        <v>1</v>
      </c>
      <c r="E1489">
        <f>SUMIFS('业绩 (处理后数据)'!O:O,'业绩 (处理后数据)'!B:B,A1489)</f>
        <v>0</v>
      </c>
      <c r="F1489" s="4">
        <f t="shared" si="209"/>
        <v>3</v>
      </c>
      <c r="G1489" s="4">
        <f t="shared" si="210"/>
        <v>1</v>
      </c>
      <c r="H1489" s="4">
        <f t="shared" si="211"/>
        <v>1</v>
      </c>
      <c r="I1489" s="4" t="str">
        <f t="shared" si="212"/>
        <v>低</v>
      </c>
      <c r="J1489" s="4" t="str">
        <f t="shared" si="213"/>
        <v>低</v>
      </c>
      <c r="K1489" s="4" t="str">
        <f t="shared" si="214"/>
        <v>低</v>
      </c>
      <c r="L1489" s="4" t="str">
        <f t="shared" si="215"/>
        <v>低低低</v>
      </c>
      <c r="M1489" t="str">
        <f t="shared" si="216"/>
        <v>8.一般挽留用户</v>
      </c>
    </row>
    <row r="1490" spans="1:13">
      <c r="A1490" s="4">
        <v>159784</v>
      </c>
      <c r="B1490" s="2">
        <f>_xlfn.MAXIFS('业绩 (处理后数据)'!A:A,'业绩 (处理后数据)'!B:B,A1490)</f>
        <v>44396</v>
      </c>
      <c r="C1490" s="3">
        <f t="shared" si="208"/>
        <v>225</v>
      </c>
      <c r="D1490">
        <f>COUNTIFS('业绩 (处理后数据)'!B:B,A1490)</f>
        <v>1</v>
      </c>
      <c r="E1490">
        <f>SUMIFS('业绩 (处理后数据)'!O:O,'业绩 (处理后数据)'!B:B,A1490)</f>
        <v>1000</v>
      </c>
      <c r="F1490" s="4">
        <f t="shared" si="209"/>
        <v>3</v>
      </c>
      <c r="G1490" s="4">
        <f t="shared" si="210"/>
        <v>1</v>
      </c>
      <c r="H1490" s="4">
        <f t="shared" si="211"/>
        <v>1</v>
      </c>
      <c r="I1490" s="4" t="str">
        <f t="shared" si="212"/>
        <v>低</v>
      </c>
      <c r="J1490" s="4" t="str">
        <f t="shared" si="213"/>
        <v>低</v>
      </c>
      <c r="K1490" s="4" t="str">
        <f t="shared" si="214"/>
        <v>低</v>
      </c>
      <c r="L1490" s="4" t="str">
        <f t="shared" si="215"/>
        <v>低低低</v>
      </c>
      <c r="M1490" t="str">
        <f t="shared" si="216"/>
        <v>8.一般挽留用户</v>
      </c>
    </row>
    <row r="1491" spans="1:13">
      <c r="A1491" s="4">
        <v>152150</v>
      </c>
      <c r="B1491" s="2">
        <f>_xlfn.MAXIFS('业绩 (处理后数据)'!A:A,'业绩 (处理后数据)'!B:B,A1491)</f>
        <v>44396</v>
      </c>
      <c r="C1491" s="3">
        <f t="shared" si="208"/>
        <v>225</v>
      </c>
      <c r="D1491">
        <f>COUNTIFS('业绩 (处理后数据)'!B:B,A1491)</f>
        <v>1</v>
      </c>
      <c r="E1491">
        <f>SUMIFS('业绩 (处理后数据)'!O:O,'业绩 (处理后数据)'!B:B,A1491)</f>
        <v>6600</v>
      </c>
      <c r="F1491" s="4">
        <f t="shared" si="209"/>
        <v>3</v>
      </c>
      <c r="G1491" s="4">
        <f t="shared" si="210"/>
        <v>1</v>
      </c>
      <c r="H1491" s="4">
        <f t="shared" si="211"/>
        <v>2</v>
      </c>
      <c r="I1491" s="4" t="str">
        <f t="shared" si="212"/>
        <v>低</v>
      </c>
      <c r="J1491" s="4" t="str">
        <f t="shared" si="213"/>
        <v>低</v>
      </c>
      <c r="K1491" s="4" t="str">
        <f t="shared" si="214"/>
        <v>低</v>
      </c>
      <c r="L1491" s="4" t="str">
        <f t="shared" si="215"/>
        <v>低低低</v>
      </c>
      <c r="M1491" t="str">
        <f t="shared" si="216"/>
        <v>8.一般挽留用户</v>
      </c>
    </row>
    <row r="1492" spans="1:13">
      <c r="A1492" s="4">
        <v>163213</v>
      </c>
      <c r="B1492" s="2">
        <f>_xlfn.MAXIFS('业绩 (处理后数据)'!A:A,'业绩 (处理后数据)'!B:B,A1492)</f>
        <v>44396</v>
      </c>
      <c r="C1492" s="3">
        <f t="shared" si="208"/>
        <v>225</v>
      </c>
      <c r="D1492">
        <f>COUNTIFS('业绩 (处理后数据)'!B:B,A1492)</f>
        <v>1</v>
      </c>
      <c r="E1492">
        <f>SUMIFS('业绩 (处理后数据)'!O:O,'业绩 (处理后数据)'!B:B,A1492)</f>
        <v>6280</v>
      </c>
      <c r="F1492" s="4">
        <f t="shared" si="209"/>
        <v>3</v>
      </c>
      <c r="G1492" s="4">
        <f t="shared" si="210"/>
        <v>1</v>
      </c>
      <c r="H1492" s="4">
        <f t="shared" si="211"/>
        <v>2</v>
      </c>
      <c r="I1492" s="4" t="str">
        <f t="shared" si="212"/>
        <v>低</v>
      </c>
      <c r="J1492" s="4" t="str">
        <f t="shared" si="213"/>
        <v>低</v>
      </c>
      <c r="K1492" s="4" t="str">
        <f t="shared" si="214"/>
        <v>低</v>
      </c>
      <c r="L1492" s="4" t="str">
        <f t="shared" si="215"/>
        <v>低低低</v>
      </c>
      <c r="M1492" t="str">
        <f t="shared" si="216"/>
        <v>8.一般挽留用户</v>
      </c>
    </row>
    <row r="1493" spans="1:13">
      <c r="A1493" s="4">
        <v>142443</v>
      </c>
      <c r="B1493" s="2">
        <f>_xlfn.MAXIFS('业绩 (处理后数据)'!A:A,'业绩 (处理后数据)'!B:B,A1493)</f>
        <v>44396</v>
      </c>
      <c r="C1493" s="3">
        <f t="shared" si="208"/>
        <v>225</v>
      </c>
      <c r="D1493">
        <f>COUNTIFS('业绩 (处理后数据)'!B:B,A1493)</f>
        <v>1</v>
      </c>
      <c r="E1493">
        <f>SUMIFS('业绩 (处理后数据)'!O:O,'业绩 (处理后数据)'!B:B,A1493)</f>
        <v>680</v>
      </c>
      <c r="F1493" s="4">
        <f t="shared" si="209"/>
        <v>3</v>
      </c>
      <c r="G1493" s="4">
        <f t="shared" si="210"/>
        <v>1</v>
      </c>
      <c r="H1493" s="4">
        <f t="shared" si="211"/>
        <v>1</v>
      </c>
      <c r="I1493" s="4" t="str">
        <f t="shared" si="212"/>
        <v>低</v>
      </c>
      <c r="J1493" s="4" t="str">
        <f t="shared" si="213"/>
        <v>低</v>
      </c>
      <c r="K1493" s="4" t="str">
        <f t="shared" si="214"/>
        <v>低</v>
      </c>
      <c r="L1493" s="4" t="str">
        <f t="shared" si="215"/>
        <v>低低低</v>
      </c>
      <c r="M1493" t="str">
        <f t="shared" si="216"/>
        <v>8.一般挽留用户</v>
      </c>
    </row>
    <row r="1494" spans="1:13">
      <c r="A1494" s="4">
        <v>160360</v>
      </c>
      <c r="B1494" s="2">
        <f>_xlfn.MAXIFS('业绩 (处理后数据)'!A:A,'业绩 (处理后数据)'!B:B,A1494)</f>
        <v>44396</v>
      </c>
      <c r="C1494" s="3">
        <f t="shared" si="208"/>
        <v>225</v>
      </c>
      <c r="D1494">
        <f>COUNTIFS('业绩 (处理后数据)'!B:B,A1494)</f>
        <v>1</v>
      </c>
      <c r="E1494">
        <f>SUMIFS('业绩 (处理后数据)'!O:O,'业绩 (处理后数据)'!B:B,A1494)</f>
        <v>11340</v>
      </c>
      <c r="F1494" s="4">
        <f t="shared" si="209"/>
        <v>3</v>
      </c>
      <c r="G1494" s="4">
        <f t="shared" si="210"/>
        <v>1</v>
      </c>
      <c r="H1494" s="4">
        <f t="shared" si="211"/>
        <v>3</v>
      </c>
      <c r="I1494" s="4" t="str">
        <f t="shared" si="212"/>
        <v>低</v>
      </c>
      <c r="J1494" s="4" t="str">
        <f t="shared" si="213"/>
        <v>低</v>
      </c>
      <c r="K1494" s="4" t="str">
        <f t="shared" si="214"/>
        <v>高</v>
      </c>
      <c r="L1494" s="4" t="str">
        <f t="shared" si="215"/>
        <v>低低高</v>
      </c>
      <c r="M1494" t="str">
        <f t="shared" si="216"/>
        <v>4.重要挽留用户</v>
      </c>
    </row>
    <row r="1495" spans="1:13">
      <c r="A1495" s="4">
        <v>152263</v>
      </c>
      <c r="B1495" s="2">
        <f>_xlfn.MAXIFS('业绩 (处理后数据)'!A:A,'业绩 (处理后数据)'!B:B,A1495)</f>
        <v>44397</v>
      </c>
      <c r="C1495" s="3">
        <f t="shared" si="208"/>
        <v>224</v>
      </c>
      <c r="D1495">
        <f>COUNTIFS('业绩 (处理后数据)'!B:B,A1495)</f>
        <v>1</v>
      </c>
      <c r="E1495">
        <f>SUMIFS('业绩 (处理后数据)'!O:O,'业绩 (处理后数据)'!B:B,A1495)</f>
        <v>15680</v>
      </c>
      <c r="F1495" s="4">
        <f t="shared" si="209"/>
        <v>3</v>
      </c>
      <c r="G1495" s="4">
        <f t="shared" si="210"/>
        <v>1</v>
      </c>
      <c r="H1495" s="4">
        <f t="shared" si="211"/>
        <v>3</v>
      </c>
      <c r="I1495" s="4" t="str">
        <f t="shared" si="212"/>
        <v>低</v>
      </c>
      <c r="J1495" s="4" t="str">
        <f t="shared" si="213"/>
        <v>低</v>
      </c>
      <c r="K1495" s="4" t="str">
        <f t="shared" si="214"/>
        <v>高</v>
      </c>
      <c r="L1495" s="4" t="str">
        <f t="shared" si="215"/>
        <v>低低高</v>
      </c>
      <c r="M1495" t="str">
        <f t="shared" si="216"/>
        <v>4.重要挽留用户</v>
      </c>
    </row>
    <row r="1496" spans="1:13">
      <c r="A1496" s="4">
        <v>165654</v>
      </c>
      <c r="B1496" s="2">
        <f>_xlfn.MAXIFS('业绩 (处理后数据)'!A:A,'业绩 (处理后数据)'!B:B,A1496)</f>
        <v>44397</v>
      </c>
      <c r="C1496" s="3">
        <f t="shared" si="208"/>
        <v>224</v>
      </c>
      <c r="D1496">
        <f>COUNTIFS('业绩 (处理后数据)'!B:B,A1496)</f>
        <v>1</v>
      </c>
      <c r="E1496">
        <f>SUMIFS('业绩 (处理后数据)'!O:O,'业绩 (处理后数据)'!B:B,A1496)</f>
        <v>8999</v>
      </c>
      <c r="F1496" s="4">
        <f t="shared" si="209"/>
        <v>3</v>
      </c>
      <c r="G1496" s="4">
        <f t="shared" si="210"/>
        <v>1</v>
      </c>
      <c r="H1496" s="4">
        <f t="shared" si="211"/>
        <v>3</v>
      </c>
      <c r="I1496" s="4" t="str">
        <f t="shared" si="212"/>
        <v>低</v>
      </c>
      <c r="J1496" s="4" t="str">
        <f t="shared" si="213"/>
        <v>低</v>
      </c>
      <c r="K1496" s="4" t="str">
        <f t="shared" si="214"/>
        <v>高</v>
      </c>
      <c r="L1496" s="4" t="str">
        <f t="shared" si="215"/>
        <v>低低高</v>
      </c>
      <c r="M1496" t="str">
        <f t="shared" si="216"/>
        <v>4.重要挽留用户</v>
      </c>
    </row>
    <row r="1497" spans="1:13">
      <c r="A1497" s="4">
        <v>147036</v>
      </c>
      <c r="B1497" s="2">
        <f>_xlfn.MAXIFS('业绩 (处理后数据)'!A:A,'业绩 (处理后数据)'!B:B,A1497)</f>
        <v>44397</v>
      </c>
      <c r="C1497" s="3">
        <f t="shared" si="208"/>
        <v>224</v>
      </c>
      <c r="D1497">
        <f>COUNTIFS('业绩 (处理后数据)'!B:B,A1497)</f>
        <v>1</v>
      </c>
      <c r="E1497">
        <f>SUMIFS('业绩 (处理后数据)'!O:O,'业绩 (处理后数据)'!B:B,A1497)</f>
        <v>6260</v>
      </c>
      <c r="F1497" s="4">
        <f t="shared" si="209"/>
        <v>3</v>
      </c>
      <c r="G1497" s="4">
        <f t="shared" si="210"/>
        <v>1</v>
      </c>
      <c r="H1497" s="4">
        <f t="shared" si="211"/>
        <v>2</v>
      </c>
      <c r="I1497" s="4" t="str">
        <f t="shared" si="212"/>
        <v>低</v>
      </c>
      <c r="J1497" s="4" t="str">
        <f t="shared" si="213"/>
        <v>低</v>
      </c>
      <c r="K1497" s="4" t="str">
        <f t="shared" si="214"/>
        <v>低</v>
      </c>
      <c r="L1497" s="4" t="str">
        <f t="shared" si="215"/>
        <v>低低低</v>
      </c>
      <c r="M1497" t="str">
        <f t="shared" si="216"/>
        <v>8.一般挽留用户</v>
      </c>
    </row>
    <row r="1498" spans="1:13">
      <c r="A1498" s="4">
        <v>160031</v>
      </c>
      <c r="B1498" s="2">
        <f>_xlfn.MAXIFS('业绩 (处理后数据)'!A:A,'业绩 (处理后数据)'!B:B,A1498)</f>
        <v>44397</v>
      </c>
      <c r="C1498" s="3">
        <f t="shared" si="208"/>
        <v>224</v>
      </c>
      <c r="D1498">
        <f>COUNTIFS('业绩 (处理后数据)'!B:B,A1498)</f>
        <v>1</v>
      </c>
      <c r="E1498">
        <f>SUMIFS('业绩 (处理后数据)'!O:O,'业绩 (处理后数据)'!B:B,A1498)</f>
        <v>8626</v>
      </c>
      <c r="F1498" s="4">
        <f t="shared" si="209"/>
        <v>3</v>
      </c>
      <c r="G1498" s="4">
        <f t="shared" si="210"/>
        <v>1</v>
      </c>
      <c r="H1498" s="4">
        <f t="shared" si="211"/>
        <v>3</v>
      </c>
      <c r="I1498" s="4" t="str">
        <f t="shared" si="212"/>
        <v>低</v>
      </c>
      <c r="J1498" s="4" t="str">
        <f t="shared" si="213"/>
        <v>低</v>
      </c>
      <c r="K1498" s="4" t="str">
        <f t="shared" si="214"/>
        <v>高</v>
      </c>
      <c r="L1498" s="4" t="str">
        <f t="shared" si="215"/>
        <v>低低高</v>
      </c>
      <c r="M1498" t="str">
        <f t="shared" si="216"/>
        <v>4.重要挽留用户</v>
      </c>
    </row>
    <row r="1499" spans="1:13">
      <c r="A1499" s="4">
        <v>154225</v>
      </c>
      <c r="B1499" s="2">
        <f>_xlfn.MAXIFS('业绩 (处理后数据)'!A:A,'业绩 (处理后数据)'!B:B,A1499)</f>
        <v>44397</v>
      </c>
      <c r="C1499" s="3">
        <f t="shared" si="208"/>
        <v>224</v>
      </c>
      <c r="D1499">
        <f>COUNTIFS('业绩 (处理后数据)'!B:B,A1499)</f>
        <v>1</v>
      </c>
      <c r="E1499">
        <f>SUMIFS('业绩 (处理后数据)'!O:O,'业绩 (处理后数据)'!B:B,A1499)</f>
        <v>2360</v>
      </c>
      <c r="F1499" s="4">
        <f t="shared" si="209"/>
        <v>3</v>
      </c>
      <c r="G1499" s="4">
        <f t="shared" si="210"/>
        <v>1</v>
      </c>
      <c r="H1499" s="4">
        <f t="shared" si="211"/>
        <v>1</v>
      </c>
      <c r="I1499" s="4" t="str">
        <f t="shared" si="212"/>
        <v>低</v>
      </c>
      <c r="J1499" s="4" t="str">
        <f t="shared" si="213"/>
        <v>低</v>
      </c>
      <c r="K1499" s="4" t="str">
        <f t="shared" si="214"/>
        <v>低</v>
      </c>
      <c r="L1499" s="4" t="str">
        <f t="shared" si="215"/>
        <v>低低低</v>
      </c>
      <c r="M1499" t="str">
        <f t="shared" si="216"/>
        <v>8.一般挽留用户</v>
      </c>
    </row>
    <row r="1500" spans="1:13">
      <c r="A1500" s="4">
        <v>148525</v>
      </c>
      <c r="B1500" s="2">
        <f>_xlfn.MAXIFS('业绩 (处理后数据)'!A:A,'业绩 (处理后数据)'!B:B,A1500)</f>
        <v>44397</v>
      </c>
      <c r="C1500" s="3">
        <f t="shared" si="208"/>
        <v>224</v>
      </c>
      <c r="D1500">
        <f>COUNTIFS('业绩 (处理后数据)'!B:B,A1500)</f>
        <v>1</v>
      </c>
      <c r="E1500">
        <f>SUMIFS('业绩 (处理后数据)'!O:O,'业绩 (处理后数据)'!B:B,A1500)</f>
        <v>880</v>
      </c>
      <c r="F1500" s="4">
        <f t="shared" si="209"/>
        <v>3</v>
      </c>
      <c r="G1500" s="4">
        <f t="shared" si="210"/>
        <v>1</v>
      </c>
      <c r="H1500" s="4">
        <f t="shared" si="211"/>
        <v>1</v>
      </c>
      <c r="I1500" s="4" t="str">
        <f t="shared" si="212"/>
        <v>低</v>
      </c>
      <c r="J1500" s="4" t="str">
        <f t="shared" si="213"/>
        <v>低</v>
      </c>
      <c r="K1500" s="4" t="str">
        <f t="shared" si="214"/>
        <v>低</v>
      </c>
      <c r="L1500" s="4" t="str">
        <f t="shared" si="215"/>
        <v>低低低</v>
      </c>
      <c r="M1500" t="str">
        <f t="shared" si="216"/>
        <v>8.一般挽留用户</v>
      </c>
    </row>
    <row r="1501" spans="1:13">
      <c r="A1501" s="4">
        <v>166707</v>
      </c>
      <c r="B1501" s="2">
        <f>_xlfn.MAXIFS('业绩 (处理后数据)'!A:A,'业绩 (处理后数据)'!B:B,A1501)</f>
        <v>44581</v>
      </c>
      <c r="C1501" s="3">
        <f t="shared" si="208"/>
        <v>40</v>
      </c>
      <c r="D1501">
        <f>COUNTIFS('业绩 (处理后数据)'!B:B,A1501)</f>
        <v>5</v>
      </c>
      <c r="E1501">
        <f>SUMIFS('业绩 (处理后数据)'!O:O,'业绩 (处理后数据)'!B:B,A1501)</f>
        <v>83379</v>
      </c>
      <c r="F1501" s="4">
        <f t="shared" si="209"/>
        <v>5</v>
      </c>
      <c r="G1501" s="4">
        <f t="shared" si="210"/>
        <v>3</v>
      </c>
      <c r="H1501" s="4">
        <f t="shared" si="211"/>
        <v>5</v>
      </c>
      <c r="I1501" s="4" t="str">
        <f t="shared" si="212"/>
        <v>高</v>
      </c>
      <c r="J1501" s="4" t="str">
        <f t="shared" si="213"/>
        <v>高</v>
      </c>
      <c r="K1501" s="4" t="str">
        <f t="shared" si="214"/>
        <v>高</v>
      </c>
      <c r="L1501" s="4" t="str">
        <f t="shared" si="215"/>
        <v>高高高</v>
      </c>
      <c r="M1501" t="str">
        <f t="shared" si="216"/>
        <v>1.重要价值用户</v>
      </c>
    </row>
    <row r="1502" spans="1:13">
      <c r="A1502" s="4">
        <v>153008</v>
      </c>
      <c r="B1502" s="2">
        <f>_xlfn.MAXIFS('业绩 (处理后数据)'!A:A,'业绩 (处理后数据)'!B:B,A1502)</f>
        <v>44398</v>
      </c>
      <c r="C1502" s="3">
        <f t="shared" si="208"/>
        <v>223</v>
      </c>
      <c r="D1502">
        <f>COUNTIFS('业绩 (处理后数据)'!B:B,A1502)</f>
        <v>1</v>
      </c>
      <c r="E1502">
        <f>SUMIFS('业绩 (处理后数据)'!O:O,'业绩 (处理后数据)'!B:B,A1502)</f>
        <v>10600</v>
      </c>
      <c r="F1502" s="4">
        <f t="shared" si="209"/>
        <v>3</v>
      </c>
      <c r="G1502" s="4">
        <f t="shared" si="210"/>
        <v>1</v>
      </c>
      <c r="H1502" s="4">
        <f t="shared" si="211"/>
        <v>3</v>
      </c>
      <c r="I1502" s="4" t="str">
        <f t="shared" si="212"/>
        <v>低</v>
      </c>
      <c r="J1502" s="4" t="str">
        <f t="shared" si="213"/>
        <v>低</v>
      </c>
      <c r="K1502" s="4" t="str">
        <f t="shared" si="214"/>
        <v>高</v>
      </c>
      <c r="L1502" s="4" t="str">
        <f t="shared" si="215"/>
        <v>低低高</v>
      </c>
      <c r="M1502" t="str">
        <f t="shared" si="216"/>
        <v>4.重要挽留用户</v>
      </c>
    </row>
    <row r="1503" spans="1:13">
      <c r="A1503" s="4">
        <v>150646</v>
      </c>
      <c r="B1503" s="2">
        <f>_xlfn.MAXIFS('业绩 (处理后数据)'!A:A,'业绩 (处理后数据)'!B:B,A1503)</f>
        <v>44398</v>
      </c>
      <c r="C1503" s="3">
        <f t="shared" si="208"/>
        <v>223</v>
      </c>
      <c r="D1503">
        <f>COUNTIFS('业绩 (处理后数据)'!B:B,A1503)</f>
        <v>1</v>
      </c>
      <c r="E1503">
        <f>SUMIFS('业绩 (处理后数据)'!O:O,'业绩 (处理后数据)'!B:B,A1503)</f>
        <v>3999</v>
      </c>
      <c r="F1503" s="4">
        <f t="shared" si="209"/>
        <v>3</v>
      </c>
      <c r="G1503" s="4">
        <f t="shared" si="210"/>
        <v>1</v>
      </c>
      <c r="H1503" s="4">
        <f t="shared" si="211"/>
        <v>2</v>
      </c>
      <c r="I1503" s="4" t="str">
        <f t="shared" si="212"/>
        <v>低</v>
      </c>
      <c r="J1503" s="4" t="str">
        <f t="shared" si="213"/>
        <v>低</v>
      </c>
      <c r="K1503" s="4" t="str">
        <f t="shared" si="214"/>
        <v>低</v>
      </c>
      <c r="L1503" s="4" t="str">
        <f t="shared" si="215"/>
        <v>低低低</v>
      </c>
      <c r="M1503" t="str">
        <f t="shared" si="216"/>
        <v>8.一般挽留用户</v>
      </c>
    </row>
    <row r="1504" spans="1:13">
      <c r="A1504" s="4">
        <v>151491</v>
      </c>
      <c r="B1504" s="2">
        <f>_xlfn.MAXIFS('业绩 (处理后数据)'!A:A,'业绩 (处理后数据)'!B:B,A1504)</f>
        <v>44398</v>
      </c>
      <c r="C1504" s="3">
        <f t="shared" si="208"/>
        <v>223</v>
      </c>
      <c r="D1504">
        <f>COUNTIFS('业绩 (处理后数据)'!B:B,A1504)</f>
        <v>1</v>
      </c>
      <c r="E1504">
        <f>SUMIFS('业绩 (处理后数据)'!O:O,'业绩 (处理后数据)'!B:B,A1504)</f>
        <v>4332</v>
      </c>
      <c r="F1504" s="4">
        <f t="shared" si="209"/>
        <v>3</v>
      </c>
      <c r="G1504" s="4">
        <f t="shared" si="210"/>
        <v>1</v>
      </c>
      <c r="H1504" s="4">
        <f t="shared" si="211"/>
        <v>2</v>
      </c>
      <c r="I1504" s="4" t="str">
        <f t="shared" si="212"/>
        <v>低</v>
      </c>
      <c r="J1504" s="4" t="str">
        <f t="shared" si="213"/>
        <v>低</v>
      </c>
      <c r="K1504" s="4" t="str">
        <f t="shared" si="214"/>
        <v>低</v>
      </c>
      <c r="L1504" s="4" t="str">
        <f t="shared" si="215"/>
        <v>低低低</v>
      </c>
      <c r="M1504" t="str">
        <f t="shared" si="216"/>
        <v>8.一般挽留用户</v>
      </c>
    </row>
    <row r="1505" spans="1:13">
      <c r="A1505" s="4">
        <v>161352</v>
      </c>
      <c r="B1505" s="2">
        <f>_xlfn.MAXIFS('业绩 (处理后数据)'!A:A,'业绩 (处理后数据)'!B:B,A1505)</f>
        <v>44399</v>
      </c>
      <c r="C1505" s="3">
        <f t="shared" si="208"/>
        <v>222</v>
      </c>
      <c r="D1505">
        <f>COUNTIFS('业绩 (处理后数据)'!B:B,A1505)</f>
        <v>1</v>
      </c>
      <c r="E1505">
        <f>SUMIFS('业绩 (处理后数据)'!O:O,'业绩 (处理后数据)'!B:B,A1505)</f>
        <v>10000</v>
      </c>
      <c r="F1505" s="4">
        <f t="shared" si="209"/>
        <v>3</v>
      </c>
      <c r="G1505" s="4">
        <f t="shared" si="210"/>
        <v>1</v>
      </c>
      <c r="H1505" s="4">
        <f t="shared" si="211"/>
        <v>3</v>
      </c>
      <c r="I1505" s="4" t="str">
        <f t="shared" si="212"/>
        <v>低</v>
      </c>
      <c r="J1505" s="4" t="str">
        <f t="shared" si="213"/>
        <v>低</v>
      </c>
      <c r="K1505" s="4" t="str">
        <f t="shared" si="214"/>
        <v>高</v>
      </c>
      <c r="L1505" s="4" t="str">
        <f t="shared" si="215"/>
        <v>低低高</v>
      </c>
      <c r="M1505" t="str">
        <f t="shared" si="216"/>
        <v>4.重要挽留用户</v>
      </c>
    </row>
    <row r="1506" spans="1:13">
      <c r="A1506" s="4">
        <v>152116</v>
      </c>
      <c r="B1506" s="2">
        <f>_xlfn.MAXIFS('业绩 (处理后数据)'!A:A,'业绩 (处理后数据)'!B:B,A1506)</f>
        <v>44399</v>
      </c>
      <c r="C1506" s="3">
        <f t="shared" si="208"/>
        <v>222</v>
      </c>
      <c r="D1506">
        <f>COUNTIFS('业绩 (处理后数据)'!B:B,A1506)</f>
        <v>1</v>
      </c>
      <c r="E1506">
        <f>SUMIFS('业绩 (处理后数据)'!O:O,'业绩 (处理后数据)'!B:B,A1506)</f>
        <v>23800</v>
      </c>
      <c r="F1506" s="4">
        <f t="shared" si="209"/>
        <v>3</v>
      </c>
      <c r="G1506" s="4">
        <f t="shared" si="210"/>
        <v>1</v>
      </c>
      <c r="H1506" s="4">
        <f t="shared" si="211"/>
        <v>4</v>
      </c>
      <c r="I1506" s="4" t="str">
        <f t="shared" si="212"/>
        <v>低</v>
      </c>
      <c r="J1506" s="4" t="str">
        <f t="shared" si="213"/>
        <v>低</v>
      </c>
      <c r="K1506" s="4" t="str">
        <f t="shared" si="214"/>
        <v>高</v>
      </c>
      <c r="L1506" s="4" t="str">
        <f t="shared" si="215"/>
        <v>低低高</v>
      </c>
      <c r="M1506" t="str">
        <f t="shared" si="216"/>
        <v>4.重要挽留用户</v>
      </c>
    </row>
    <row r="1507" spans="1:13">
      <c r="A1507" s="4">
        <v>159560</v>
      </c>
      <c r="B1507" s="2">
        <f>_xlfn.MAXIFS('业绩 (处理后数据)'!A:A,'业绩 (处理后数据)'!B:B,A1507)</f>
        <v>44399</v>
      </c>
      <c r="C1507" s="3">
        <f t="shared" si="208"/>
        <v>222</v>
      </c>
      <c r="D1507">
        <f>COUNTIFS('业绩 (处理后数据)'!B:B,A1507)</f>
        <v>1</v>
      </c>
      <c r="E1507">
        <f>SUMIFS('业绩 (处理后数据)'!O:O,'业绩 (处理后数据)'!B:B,A1507)</f>
        <v>0</v>
      </c>
      <c r="F1507" s="4">
        <f t="shared" si="209"/>
        <v>3</v>
      </c>
      <c r="G1507" s="4">
        <f t="shared" si="210"/>
        <v>1</v>
      </c>
      <c r="H1507" s="4">
        <f t="shared" si="211"/>
        <v>1</v>
      </c>
      <c r="I1507" s="4" t="str">
        <f t="shared" si="212"/>
        <v>低</v>
      </c>
      <c r="J1507" s="4" t="str">
        <f t="shared" si="213"/>
        <v>低</v>
      </c>
      <c r="K1507" s="4" t="str">
        <f t="shared" si="214"/>
        <v>低</v>
      </c>
      <c r="L1507" s="4" t="str">
        <f t="shared" si="215"/>
        <v>低低低</v>
      </c>
      <c r="M1507" t="str">
        <f t="shared" si="216"/>
        <v>8.一般挽留用户</v>
      </c>
    </row>
    <row r="1508" spans="1:13">
      <c r="A1508" s="4">
        <v>157895</v>
      </c>
      <c r="B1508" s="2">
        <f>_xlfn.MAXIFS('业绩 (处理后数据)'!A:A,'业绩 (处理后数据)'!B:B,A1508)</f>
        <v>44399</v>
      </c>
      <c r="C1508" s="3">
        <f t="shared" si="208"/>
        <v>222</v>
      </c>
      <c r="D1508">
        <f>COUNTIFS('业绩 (处理后数据)'!B:B,A1508)</f>
        <v>1</v>
      </c>
      <c r="E1508">
        <f>SUMIFS('业绩 (处理后数据)'!O:O,'业绩 (处理后数据)'!B:B,A1508)</f>
        <v>0</v>
      </c>
      <c r="F1508" s="4">
        <f t="shared" si="209"/>
        <v>3</v>
      </c>
      <c r="G1508" s="4">
        <f t="shared" si="210"/>
        <v>1</v>
      </c>
      <c r="H1508" s="4">
        <f t="shared" si="211"/>
        <v>1</v>
      </c>
      <c r="I1508" s="4" t="str">
        <f t="shared" si="212"/>
        <v>低</v>
      </c>
      <c r="J1508" s="4" t="str">
        <f t="shared" si="213"/>
        <v>低</v>
      </c>
      <c r="K1508" s="4" t="str">
        <f t="shared" si="214"/>
        <v>低</v>
      </c>
      <c r="L1508" s="4" t="str">
        <f t="shared" si="215"/>
        <v>低低低</v>
      </c>
      <c r="M1508" t="str">
        <f t="shared" si="216"/>
        <v>8.一般挽留用户</v>
      </c>
    </row>
    <row r="1509" spans="1:13">
      <c r="A1509" s="4">
        <v>149822</v>
      </c>
      <c r="B1509" s="2">
        <f>_xlfn.MAXIFS('业绩 (处理后数据)'!A:A,'业绩 (处理后数据)'!B:B,A1509)</f>
        <v>44399</v>
      </c>
      <c r="C1509" s="3">
        <f t="shared" si="208"/>
        <v>222</v>
      </c>
      <c r="D1509">
        <f>COUNTIFS('业绩 (处理后数据)'!B:B,A1509)</f>
        <v>1</v>
      </c>
      <c r="E1509">
        <f>SUMIFS('业绩 (处理后数据)'!O:O,'业绩 (处理后数据)'!B:B,A1509)</f>
        <v>0</v>
      </c>
      <c r="F1509" s="4">
        <f t="shared" si="209"/>
        <v>3</v>
      </c>
      <c r="G1509" s="4">
        <f t="shared" si="210"/>
        <v>1</v>
      </c>
      <c r="H1509" s="4">
        <f t="shared" si="211"/>
        <v>1</v>
      </c>
      <c r="I1509" s="4" t="str">
        <f t="shared" si="212"/>
        <v>低</v>
      </c>
      <c r="J1509" s="4" t="str">
        <f t="shared" si="213"/>
        <v>低</v>
      </c>
      <c r="K1509" s="4" t="str">
        <f t="shared" si="214"/>
        <v>低</v>
      </c>
      <c r="L1509" s="4" t="str">
        <f t="shared" si="215"/>
        <v>低低低</v>
      </c>
      <c r="M1509" t="str">
        <f t="shared" si="216"/>
        <v>8.一般挽留用户</v>
      </c>
    </row>
    <row r="1510" spans="1:13">
      <c r="A1510" s="4">
        <v>143654</v>
      </c>
      <c r="B1510" s="2">
        <f>_xlfn.MAXIFS('业绩 (处理后数据)'!A:A,'业绩 (处理后数据)'!B:B,A1510)</f>
        <v>44399</v>
      </c>
      <c r="C1510" s="3">
        <f t="shared" si="208"/>
        <v>222</v>
      </c>
      <c r="D1510">
        <f>COUNTIFS('业绩 (处理后数据)'!B:B,A1510)</f>
        <v>1</v>
      </c>
      <c r="E1510">
        <f>SUMIFS('业绩 (处理后数据)'!O:O,'业绩 (处理后数据)'!B:B,A1510)</f>
        <v>6800</v>
      </c>
      <c r="F1510" s="4">
        <f t="shared" si="209"/>
        <v>3</v>
      </c>
      <c r="G1510" s="4">
        <f t="shared" si="210"/>
        <v>1</v>
      </c>
      <c r="H1510" s="4">
        <f t="shared" si="211"/>
        <v>2</v>
      </c>
      <c r="I1510" s="4" t="str">
        <f t="shared" si="212"/>
        <v>低</v>
      </c>
      <c r="J1510" s="4" t="str">
        <f t="shared" si="213"/>
        <v>低</v>
      </c>
      <c r="K1510" s="4" t="str">
        <f t="shared" si="214"/>
        <v>低</v>
      </c>
      <c r="L1510" s="4" t="str">
        <f t="shared" si="215"/>
        <v>低低低</v>
      </c>
      <c r="M1510" t="str">
        <f t="shared" si="216"/>
        <v>8.一般挽留用户</v>
      </c>
    </row>
    <row r="1511" spans="1:13">
      <c r="A1511" s="4">
        <v>147554</v>
      </c>
      <c r="B1511" s="2">
        <f>_xlfn.MAXIFS('业绩 (处理后数据)'!A:A,'业绩 (处理后数据)'!B:B,A1511)</f>
        <v>44513</v>
      </c>
      <c r="C1511" s="3">
        <f t="shared" si="208"/>
        <v>108</v>
      </c>
      <c r="D1511">
        <f>COUNTIFS('业绩 (处理后数据)'!B:B,A1511)</f>
        <v>2</v>
      </c>
      <c r="E1511">
        <f>SUMIFS('业绩 (处理后数据)'!O:O,'业绩 (处理后数据)'!B:B,A1511)</f>
        <v>14732</v>
      </c>
      <c r="F1511" s="4">
        <f t="shared" si="209"/>
        <v>5</v>
      </c>
      <c r="G1511" s="4">
        <f t="shared" si="210"/>
        <v>1</v>
      </c>
      <c r="H1511" s="4">
        <f t="shared" si="211"/>
        <v>3</v>
      </c>
      <c r="I1511" s="4" t="str">
        <f t="shared" si="212"/>
        <v>高</v>
      </c>
      <c r="J1511" s="4" t="str">
        <f t="shared" si="213"/>
        <v>低</v>
      </c>
      <c r="K1511" s="4" t="str">
        <f t="shared" si="214"/>
        <v>高</v>
      </c>
      <c r="L1511" s="4" t="str">
        <f t="shared" si="215"/>
        <v>高低高</v>
      </c>
      <c r="M1511" t="str">
        <f t="shared" si="216"/>
        <v>2.重要发展用户</v>
      </c>
    </row>
    <row r="1512" spans="1:13">
      <c r="A1512" s="4">
        <v>148086</v>
      </c>
      <c r="B1512" s="2">
        <f>_xlfn.MAXIFS('业绩 (处理后数据)'!A:A,'业绩 (处理后数据)'!B:B,A1512)</f>
        <v>44586</v>
      </c>
      <c r="C1512" s="3">
        <f t="shared" si="208"/>
        <v>35</v>
      </c>
      <c r="D1512">
        <f>COUNTIFS('业绩 (处理后数据)'!B:B,A1512)</f>
        <v>2</v>
      </c>
      <c r="E1512">
        <f>SUMIFS('业绩 (处理后数据)'!O:O,'业绩 (处理后数据)'!B:B,A1512)</f>
        <v>8197</v>
      </c>
      <c r="F1512" s="4">
        <f t="shared" si="209"/>
        <v>5</v>
      </c>
      <c r="G1512" s="4">
        <f t="shared" si="210"/>
        <v>1</v>
      </c>
      <c r="H1512" s="4">
        <f t="shared" si="211"/>
        <v>3</v>
      </c>
      <c r="I1512" s="4" t="str">
        <f t="shared" si="212"/>
        <v>高</v>
      </c>
      <c r="J1512" s="4" t="str">
        <f t="shared" si="213"/>
        <v>低</v>
      </c>
      <c r="K1512" s="4" t="str">
        <f t="shared" si="214"/>
        <v>高</v>
      </c>
      <c r="L1512" s="4" t="str">
        <f t="shared" si="215"/>
        <v>高低高</v>
      </c>
      <c r="M1512" t="str">
        <f t="shared" si="216"/>
        <v>2.重要发展用户</v>
      </c>
    </row>
    <row r="1513" spans="1:13">
      <c r="A1513" s="4">
        <v>157630</v>
      </c>
      <c r="B1513" s="2">
        <f>_xlfn.MAXIFS('业绩 (处理后数据)'!A:A,'业绩 (处理后数据)'!B:B,A1513)</f>
        <v>44400</v>
      </c>
      <c r="C1513" s="3">
        <f t="shared" si="208"/>
        <v>221</v>
      </c>
      <c r="D1513">
        <f>COUNTIFS('业绩 (处理后数据)'!B:B,A1513)</f>
        <v>1</v>
      </c>
      <c r="E1513">
        <f>SUMIFS('业绩 (处理后数据)'!O:O,'业绩 (处理后数据)'!B:B,A1513)</f>
        <v>19999</v>
      </c>
      <c r="F1513" s="4">
        <f t="shared" si="209"/>
        <v>3</v>
      </c>
      <c r="G1513" s="4">
        <f t="shared" si="210"/>
        <v>1</v>
      </c>
      <c r="H1513" s="4">
        <f t="shared" si="211"/>
        <v>4</v>
      </c>
      <c r="I1513" s="4" t="str">
        <f t="shared" si="212"/>
        <v>低</v>
      </c>
      <c r="J1513" s="4" t="str">
        <f t="shared" si="213"/>
        <v>低</v>
      </c>
      <c r="K1513" s="4" t="str">
        <f t="shared" si="214"/>
        <v>高</v>
      </c>
      <c r="L1513" s="4" t="str">
        <f t="shared" si="215"/>
        <v>低低高</v>
      </c>
      <c r="M1513" t="str">
        <f t="shared" si="216"/>
        <v>4.重要挽留用户</v>
      </c>
    </row>
    <row r="1514" spans="1:13">
      <c r="A1514" s="4">
        <v>141924</v>
      </c>
      <c r="B1514" s="2">
        <f>_xlfn.MAXIFS('业绩 (处理后数据)'!A:A,'业绩 (处理后数据)'!B:B,A1514)</f>
        <v>44436</v>
      </c>
      <c r="C1514" s="3">
        <f t="shared" si="208"/>
        <v>185</v>
      </c>
      <c r="D1514">
        <f>COUNTIFS('业绩 (处理后数据)'!B:B,A1514)</f>
        <v>2</v>
      </c>
      <c r="E1514">
        <f>SUMIFS('业绩 (处理后数据)'!O:O,'业绩 (处理后数据)'!B:B,A1514)</f>
        <v>1750</v>
      </c>
      <c r="F1514" s="4">
        <f t="shared" si="209"/>
        <v>4</v>
      </c>
      <c r="G1514" s="4">
        <f t="shared" si="210"/>
        <v>1</v>
      </c>
      <c r="H1514" s="4">
        <f t="shared" si="211"/>
        <v>1</v>
      </c>
      <c r="I1514" s="4" t="str">
        <f t="shared" si="212"/>
        <v>高</v>
      </c>
      <c r="J1514" s="4" t="str">
        <f t="shared" si="213"/>
        <v>低</v>
      </c>
      <c r="K1514" s="4" t="str">
        <f t="shared" si="214"/>
        <v>低</v>
      </c>
      <c r="L1514" s="4" t="str">
        <f t="shared" si="215"/>
        <v>高低低</v>
      </c>
      <c r="M1514" t="str">
        <f t="shared" si="216"/>
        <v>6.一般发展用户</v>
      </c>
    </row>
    <row r="1515" spans="1:13">
      <c r="A1515" s="4">
        <v>54412</v>
      </c>
      <c r="B1515" s="2">
        <f>_xlfn.MAXIFS('业绩 (处理后数据)'!A:A,'业绩 (处理后数据)'!B:B,A1515)</f>
        <v>44400</v>
      </c>
      <c r="C1515" s="3">
        <f t="shared" si="208"/>
        <v>221</v>
      </c>
      <c r="D1515">
        <f>COUNTIFS('业绩 (处理后数据)'!B:B,A1515)</f>
        <v>1</v>
      </c>
      <c r="E1515">
        <f>SUMIFS('业绩 (处理后数据)'!O:O,'业绩 (处理后数据)'!B:B,A1515)</f>
        <v>6800</v>
      </c>
      <c r="F1515" s="4">
        <f t="shared" si="209"/>
        <v>3</v>
      </c>
      <c r="G1515" s="4">
        <f t="shared" si="210"/>
        <v>1</v>
      </c>
      <c r="H1515" s="4">
        <f t="shared" si="211"/>
        <v>2</v>
      </c>
      <c r="I1515" s="4" t="str">
        <f t="shared" si="212"/>
        <v>低</v>
      </c>
      <c r="J1515" s="4" t="str">
        <f t="shared" si="213"/>
        <v>低</v>
      </c>
      <c r="K1515" s="4" t="str">
        <f t="shared" si="214"/>
        <v>低</v>
      </c>
      <c r="L1515" s="4" t="str">
        <f t="shared" si="215"/>
        <v>低低低</v>
      </c>
      <c r="M1515" t="str">
        <f t="shared" si="216"/>
        <v>8.一般挽留用户</v>
      </c>
    </row>
    <row r="1516" spans="1:13">
      <c r="A1516" s="4">
        <v>147008</v>
      </c>
      <c r="B1516" s="2">
        <f>_xlfn.MAXIFS('业绩 (处理后数据)'!A:A,'业绩 (处理后数据)'!B:B,A1516)</f>
        <v>44400</v>
      </c>
      <c r="C1516" s="3">
        <f t="shared" si="208"/>
        <v>221</v>
      </c>
      <c r="D1516">
        <f>COUNTIFS('业绩 (处理后数据)'!B:B,A1516)</f>
        <v>1</v>
      </c>
      <c r="E1516">
        <f>SUMIFS('业绩 (处理后数据)'!O:O,'业绩 (处理后数据)'!B:B,A1516)</f>
        <v>1000</v>
      </c>
      <c r="F1516" s="4">
        <f t="shared" si="209"/>
        <v>3</v>
      </c>
      <c r="G1516" s="4">
        <f t="shared" si="210"/>
        <v>1</v>
      </c>
      <c r="H1516" s="4">
        <f t="shared" si="211"/>
        <v>1</v>
      </c>
      <c r="I1516" s="4" t="str">
        <f t="shared" si="212"/>
        <v>低</v>
      </c>
      <c r="J1516" s="4" t="str">
        <f t="shared" si="213"/>
        <v>低</v>
      </c>
      <c r="K1516" s="4" t="str">
        <f t="shared" si="214"/>
        <v>低</v>
      </c>
      <c r="L1516" s="4" t="str">
        <f t="shared" si="215"/>
        <v>低低低</v>
      </c>
      <c r="M1516" t="str">
        <f t="shared" si="216"/>
        <v>8.一般挽留用户</v>
      </c>
    </row>
    <row r="1517" spans="1:13">
      <c r="A1517" s="4">
        <v>154536</v>
      </c>
      <c r="B1517" s="2">
        <f>_xlfn.MAXIFS('业绩 (处理后数据)'!A:A,'业绩 (处理后数据)'!B:B,A1517)</f>
        <v>44531</v>
      </c>
      <c r="C1517" s="3">
        <f t="shared" si="208"/>
        <v>90</v>
      </c>
      <c r="D1517">
        <f>COUNTIFS('业绩 (处理后数据)'!B:B,A1517)</f>
        <v>2</v>
      </c>
      <c r="E1517">
        <f>SUMIFS('业绩 (处理后数据)'!O:O,'业绩 (处理后数据)'!B:B,A1517)</f>
        <v>3860</v>
      </c>
      <c r="F1517" s="4">
        <f t="shared" si="209"/>
        <v>5</v>
      </c>
      <c r="G1517" s="4">
        <f t="shared" si="210"/>
        <v>1</v>
      </c>
      <c r="H1517" s="4">
        <f t="shared" si="211"/>
        <v>2</v>
      </c>
      <c r="I1517" s="4" t="str">
        <f t="shared" si="212"/>
        <v>高</v>
      </c>
      <c r="J1517" s="4" t="str">
        <f t="shared" si="213"/>
        <v>低</v>
      </c>
      <c r="K1517" s="4" t="str">
        <f t="shared" si="214"/>
        <v>低</v>
      </c>
      <c r="L1517" s="4" t="str">
        <f t="shared" si="215"/>
        <v>高低低</v>
      </c>
      <c r="M1517" t="str">
        <f t="shared" si="216"/>
        <v>6.一般发展用户</v>
      </c>
    </row>
    <row r="1518" spans="1:13">
      <c r="A1518" s="4">
        <v>157849</v>
      </c>
      <c r="B1518" s="2">
        <f>_xlfn.MAXIFS('业绩 (处理后数据)'!A:A,'业绩 (处理后数据)'!B:B,A1518)</f>
        <v>44401</v>
      </c>
      <c r="C1518" s="3">
        <f t="shared" si="208"/>
        <v>220</v>
      </c>
      <c r="D1518">
        <f>COUNTIFS('业绩 (处理后数据)'!B:B,A1518)</f>
        <v>1</v>
      </c>
      <c r="E1518">
        <f>SUMIFS('业绩 (处理后数据)'!O:O,'业绩 (处理后数据)'!B:B,A1518)</f>
        <v>3960</v>
      </c>
      <c r="F1518" s="4">
        <f t="shared" si="209"/>
        <v>3</v>
      </c>
      <c r="G1518" s="4">
        <f t="shared" si="210"/>
        <v>1</v>
      </c>
      <c r="H1518" s="4">
        <f t="shared" si="211"/>
        <v>2</v>
      </c>
      <c r="I1518" s="4" t="str">
        <f t="shared" si="212"/>
        <v>低</v>
      </c>
      <c r="J1518" s="4" t="str">
        <f t="shared" si="213"/>
        <v>低</v>
      </c>
      <c r="K1518" s="4" t="str">
        <f t="shared" si="214"/>
        <v>低</v>
      </c>
      <c r="L1518" s="4" t="str">
        <f t="shared" si="215"/>
        <v>低低低</v>
      </c>
      <c r="M1518" t="str">
        <f t="shared" si="216"/>
        <v>8.一般挽留用户</v>
      </c>
    </row>
    <row r="1519" spans="1:13">
      <c r="A1519" s="4">
        <v>161314</v>
      </c>
      <c r="B1519" s="2">
        <f>_xlfn.MAXIFS('业绩 (处理后数据)'!A:A,'业绩 (处理后数据)'!B:B,A1519)</f>
        <v>44401</v>
      </c>
      <c r="C1519" s="3">
        <f t="shared" si="208"/>
        <v>220</v>
      </c>
      <c r="D1519">
        <f>COUNTIFS('业绩 (处理后数据)'!B:B,A1519)</f>
        <v>1</v>
      </c>
      <c r="E1519">
        <f>SUMIFS('业绩 (处理后数据)'!O:O,'业绩 (处理后数据)'!B:B,A1519)</f>
        <v>5159</v>
      </c>
      <c r="F1519" s="4">
        <f t="shared" si="209"/>
        <v>3</v>
      </c>
      <c r="G1519" s="4">
        <f t="shared" si="210"/>
        <v>1</v>
      </c>
      <c r="H1519" s="4">
        <f t="shared" si="211"/>
        <v>2</v>
      </c>
      <c r="I1519" s="4" t="str">
        <f t="shared" si="212"/>
        <v>低</v>
      </c>
      <c r="J1519" s="4" t="str">
        <f t="shared" si="213"/>
        <v>低</v>
      </c>
      <c r="K1519" s="4" t="str">
        <f t="shared" si="214"/>
        <v>低</v>
      </c>
      <c r="L1519" s="4" t="str">
        <f t="shared" si="215"/>
        <v>低低低</v>
      </c>
      <c r="M1519" t="str">
        <f t="shared" si="216"/>
        <v>8.一般挽留用户</v>
      </c>
    </row>
    <row r="1520" spans="1:13">
      <c r="A1520" s="4">
        <v>146997</v>
      </c>
      <c r="B1520" s="2">
        <f>_xlfn.MAXIFS('业绩 (处理后数据)'!A:A,'业绩 (处理后数据)'!B:B,A1520)</f>
        <v>44401</v>
      </c>
      <c r="C1520" s="3">
        <f t="shared" si="208"/>
        <v>220</v>
      </c>
      <c r="D1520">
        <f>COUNTIFS('业绩 (处理后数据)'!B:B,A1520)</f>
        <v>1</v>
      </c>
      <c r="E1520">
        <f>SUMIFS('业绩 (处理后数据)'!O:O,'业绩 (处理后数据)'!B:B,A1520)</f>
        <v>3999</v>
      </c>
      <c r="F1520" s="4">
        <f t="shared" si="209"/>
        <v>3</v>
      </c>
      <c r="G1520" s="4">
        <f t="shared" si="210"/>
        <v>1</v>
      </c>
      <c r="H1520" s="4">
        <f t="shared" si="211"/>
        <v>2</v>
      </c>
      <c r="I1520" s="4" t="str">
        <f t="shared" si="212"/>
        <v>低</v>
      </c>
      <c r="J1520" s="4" t="str">
        <f t="shared" si="213"/>
        <v>低</v>
      </c>
      <c r="K1520" s="4" t="str">
        <f t="shared" si="214"/>
        <v>低</v>
      </c>
      <c r="L1520" s="4" t="str">
        <f t="shared" si="215"/>
        <v>低低低</v>
      </c>
      <c r="M1520" t="str">
        <f t="shared" si="216"/>
        <v>8.一般挽留用户</v>
      </c>
    </row>
    <row r="1521" spans="1:13">
      <c r="A1521" s="4">
        <v>151897</v>
      </c>
      <c r="B1521" s="2">
        <f>_xlfn.MAXIFS('业绩 (处理后数据)'!A:A,'业绩 (处理后数据)'!B:B,A1521)</f>
        <v>44401</v>
      </c>
      <c r="C1521" s="3">
        <f t="shared" si="208"/>
        <v>220</v>
      </c>
      <c r="D1521">
        <f>COUNTIFS('业绩 (处理后数据)'!B:B,A1521)</f>
        <v>1</v>
      </c>
      <c r="E1521">
        <f>SUMIFS('业绩 (处理后数据)'!O:O,'业绩 (处理后数据)'!B:B,A1521)</f>
        <v>780</v>
      </c>
      <c r="F1521" s="4">
        <f t="shared" si="209"/>
        <v>3</v>
      </c>
      <c r="G1521" s="4">
        <f t="shared" si="210"/>
        <v>1</v>
      </c>
      <c r="H1521" s="4">
        <f t="shared" si="211"/>
        <v>1</v>
      </c>
      <c r="I1521" s="4" t="str">
        <f t="shared" si="212"/>
        <v>低</v>
      </c>
      <c r="J1521" s="4" t="str">
        <f t="shared" si="213"/>
        <v>低</v>
      </c>
      <c r="K1521" s="4" t="str">
        <f t="shared" si="214"/>
        <v>低</v>
      </c>
      <c r="L1521" s="4" t="str">
        <f t="shared" si="215"/>
        <v>低低低</v>
      </c>
      <c r="M1521" t="str">
        <f t="shared" si="216"/>
        <v>8.一般挽留用户</v>
      </c>
    </row>
    <row r="1522" spans="1:13">
      <c r="A1522" s="4">
        <v>148287</v>
      </c>
      <c r="B1522" s="2">
        <f>_xlfn.MAXIFS('业绩 (处理后数据)'!A:A,'业绩 (处理后数据)'!B:B,A1522)</f>
        <v>44470</v>
      </c>
      <c r="C1522" s="3">
        <f t="shared" si="208"/>
        <v>151</v>
      </c>
      <c r="D1522">
        <f>COUNTIFS('业绩 (处理后数据)'!B:B,A1522)</f>
        <v>2</v>
      </c>
      <c r="E1522">
        <f>SUMIFS('业绩 (处理后数据)'!O:O,'业绩 (处理后数据)'!B:B,A1522)</f>
        <v>6559</v>
      </c>
      <c r="F1522" s="4">
        <f t="shared" si="209"/>
        <v>4</v>
      </c>
      <c r="G1522" s="4">
        <f t="shared" si="210"/>
        <v>1</v>
      </c>
      <c r="H1522" s="4">
        <f t="shared" si="211"/>
        <v>2</v>
      </c>
      <c r="I1522" s="4" t="str">
        <f t="shared" si="212"/>
        <v>高</v>
      </c>
      <c r="J1522" s="4" t="str">
        <f t="shared" si="213"/>
        <v>低</v>
      </c>
      <c r="K1522" s="4" t="str">
        <f t="shared" si="214"/>
        <v>低</v>
      </c>
      <c r="L1522" s="4" t="str">
        <f t="shared" si="215"/>
        <v>高低低</v>
      </c>
      <c r="M1522" t="str">
        <f t="shared" si="216"/>
        <v>6.一般发展用户</v>
      </c>
    </row>
    <row r="1523" spans="1:13">
      <c r="A1523" s="4">
        <v>151153</v>
      </c>
      <c r="B1523" s="2">
        <f>_xlfn.MAXIFS('业绩 (处理后数据)'!A:A,'业绩 (处理后数据)'!B:B,A1523)</f>
        <v>44411</v>
      </c>
      <c r="C1523" s="3">
        <f t="shared" si="208"/>
        <v>210</v>
      </c>
      <c r="D1523">
        <f>COUNTIFS('业绩 (处理后数据)'!B:B,A1523)</f>
        <v>2</v>
      </c>
      <c r="E1523">
        <f>SUMIFS('业绩 (处理后数据)'!O:O,'业绩 (处理后数据)'!B:B,A1523)</f>
        <v>5680</v>
      </c>
      <c r="F1523" s="4">
        <f t="shared" si="209"/>
        <v>4</v>
      </c>
      <c r="G1523" s="4">
        <f t="shared" si="210"/>
        <v>1</v>
      </c>
      <c r="H1523" s="4">
        <f t="shared" si="211"/>
        <v>2</v>
      </c>
      <c r="I1523" s="4" t="str">
        <f t="shared" si="212"/>
        <v>高</v>
      </c>
      <c r="J1523" s="4" t="str">
        <f t="shared" si="213"/>
        <v>低</v>
      </c>
      <c r="K1523" s="4" t="str">
        <f t="shared" si="214"/>
        <v>低</v>
      </c>
      <c r="L1523" s="4" t="str">
        <f t="shared" si="215"/>
        <v>高低低</v>
      </c>
      <c r="M1523" t="str">
        <f t="shared" si="216"/>
        <v>6.一般发展用户</v>
      </c>
    </row>
    <row r="1524" spans="1:13">
      <c r="A1524" s="4">
        <v>145875</v>
      </c>
      <c r="B1524" s="2">
        <f>_xlfn.MAXIFS('业绩 (处理后数据)'!A:A,'业绩 (处理后数据)'!B:B,A1524)</f>
        <v>44401</v>
      </c>
      <c r="C1524" s="3">
        <f t="shared" si="208"/>
        <v>220</v>
      </c>
      <c r="D1524">
        <f>COUNTIFS('业绩 (处理后数据)'!B:B,A1524)</f>
        <v>1</v>
      </c>
      <c r="E1524">
        <f>SUMIFS('业绩 (处理后数据)'!O:O,'业绩 (处理后数据)'!B:B,A1524)</f>
        <v>7250</v>
      </c>
      <c r="F1524" s="4">
        <f t="shared" si="209"/>
        <v>3</v>
      </c>
      <c r="G1524" s="4">
        <f t="shared" si="210"/>
        <v>1</v>
      </c>
      <c r="H1524" s="4">
        <f t="shared" si="211"/>
        <v>3</v>
      </c>
      <c r="I1524" s="4" t="str">
        <f t="shared" si="212"/>
        <v>低</v>
      </c>
      <c r="J1524" s="4" t="str">
        <f t="shared" si="213"/>
        <v>低</v>
      </c>
      <c r="K1524" s="4" t="str">
        <f t="shared" si="214"/>
        <v>高</v>
      </c>
      <c r="L1524" s="4" t="str">
        <f t="shared" si="215"/>
        <v>低低高</v>
      </c>
      <c r="M1524" t="str">
        <f t="shared" si="216"/>
        <v>4.重要挽留用户</v>
      </c>
    </row>
    <row r="1525" spans="1:13">
      <c r="A1525" s="4">
        <v>156547</v>
      </c>
      <c r="B1525" s="2">
        <f>_xlfn.MAXIFS('业绩 (处理后数据)'!A:A,'业绩 (处理后数据)'!B:B,A1525)</f>
        <v>44401</v>
      </c>
      <c r="C1525" s="3">
        <f t="shared" si="208"/>
        <v>220</v>
      </c>
      <c r="D1525">
        <f>COUNTIFS('业绩 (处理后数据)'!B:B,A1525)</f>
        <v>1</v>
      </c>
      <c r="E1525">
        <f>SUMIFS('业绩 (处理后数据)'!O:O,'业绩 (处理后数据)'!B:B,A1525)</f>
        <v>2299</v>
      </c>
      <c r="F1525" s="4">
        <f t="shared" si="209"/>
        <v>3</v>
      </c>
      <c r="G1525" s="4">
        <f t="shared" si="210"/>
        <v>1</v>
      </c>
      <c r="H1525" s="4">
        <f t="shared" si="211"/>
        <v>1</v>
      </c>
      <c r="I1525" s="4" t="str">
        <f t="shared" si="212"/>
        <v>低</v>
      </c>
      <c r="J1525" s="4" t="str">
        <f t="shared" si="213"/>
        <v>低</v>
      </c>
      <c r="K1525" s="4" t="str">
        <f t="shared" si="214"/>
        <v>低</v>
      </c>
      <c r="L1525" s="4" t="str">
        <f t="shared" si="215"/>
        <v>低低低</v>
      </c>
      <c r="M1525" t="str">
        <f t="shared" si="216"/>
        <v>8.一般挽留用户</v>
      </c>
    </row>
    <row r="1526" spans="1:13">
      <c r="A1526" s="4">
        <v>161372</v>
      </c>
      <c r="B1526" s="2">
        <f>_xlfn.MAXIFS('业绩 (处理后数据)'!A:A,'业绩 (处理后数据)'!B:B,A1526)</f>
        <v>44401</v>
      </c>
      <c r="C1526" s="3">
        <f t="shared" si="208"/>
        <v>220</v>
      </c>
      <c r="D1526">
        <f>COUNTIFS('业绩 (处理后数据)'!B:B,A1526)</f>
        <v>1</v>
      </c>
      <c r="E1526">
        <f>SUMIFS('业绩 (处理后数据)'!O:O,'业绩 (处理后数据)'!B:B,A1526)</f>
        <v>10000</v>
      </c>
      <c r="F1526" s="4">
        <f t="shared" si="209"/>
        <v>3</v>
      </c>
      <c r="G1526" s="4">
        <f t="shared" si="210"/>
        <v>1</v>
      </c>
      <c r="H1526" s="4">
        <f t="shared" si="211"/>
        <v>3</v>
      </c>
      <c r="I1526" s="4" t="str">
        <f t="shared" si="212"/>
        <v>低</v>
      </c>
      <c r="J1526" s="4" t="str">
        <f t="shared" si="213"/>
        <v>低</v>
      </c>
      <c r="K1526" s="4" t="str">
        <f t="shared" si="214"/>
        <v>高</v>
      </c>
      <c r="L1526" s="4" t="str">
        <f t="shared" si="215"/>
        <v>低低高</v>
      </c>
      <c r="M1526" t="str">
        <f t="shared" si="216"/>
        <v>4.重要挽留用户</v>
      </c>
    </row>
    <row r="1527" spans="1:13">
      <c r="A1527" s="4">
        <v>147261</v>
      </c>
      <c r="B1527" s="2">
        <f>_xlfn.MAXIFS('业绩 (处理后数据)'!A:A,'业绩 (处理后数据)'!B:B,A1527)</f>
        <v>44401</v>
      </c>
      <c r="C1527" s="3">
        <f t="shared" si="208"/>
        <v>220</v>
      </c>
      <c r="D1527">
        <f>COUNTIFS('业绩 (处理后数据)'!B:B,A1527)</f>
        <v>1</v>
      </c>
      <c r="E1527">
        <f>SUMIFS('业绩 (处理后数据)'!O:O,'业绩 (处理后数据)'!B:B,A1527)</f>
        <v>0</v>
      </c>
      <c r="F1527" s="4">
        <f t="shared" si="209"/>
        <v>3</v>
      </c>
      <c r="G1527" s="4">
        <f t="shared" si="210"/>
        <v>1</v>
      </c>
      <c r="H1527" s="4">
        <f t="shared" si="211"/>
        <v>1</v>
      </c>
      <c r="I1527" s="4" t="str">
        <f t="shared" si="212"/>
        <v>低</v>
      </c>
      <c r="J1527" s="4" t="str">
        <f t="shared" si="213"/>
        <v>低</v>
      </c>
      <c r="K1527" s="4" t="str">
        <f t="shared" si="214"/>
        <v>低</v>
      </c>
      <c r="L1527" s="4" t="str">
        <f t="shared" si="215"/>
        <v>低低低</v>
      </c>
      <c r="M1527" t="str">
        <f t="shared" si="216"/>
        <v>8.一般挽留用户</v>
      </c>
    </row>
    <row r="1528" spans="1:13">
      <c r="A1528" s="4">
        <v>153146</v>
      </c>
      <c r="B1528" s="2">
        <f>_xlfn.MAXIFS('业绩 (处理后数据)'!A:A,'业绩 (处理后数据)'!B:B,A1528)</f>
        <v>44402</v>
      </c>
      <c r="C1528" s="3">
        <f t="shared" si="208"/>
        <v>219</v>
      </c>
      <c r="D1528">
        <f>COUNTIFS('业绩 (处理后数据)'!B:B,A1528)</f>
        <v>1</v>
      </c>
      <c r="E1528">
        <f>SUMIFS('业绩 (处理后数据)'!O:O,'业绩 (处理后数据)'!B:B,A1528)</f>
        <v>3999</v>
      </c>
      <c r="F1528" s="4">
        <f t="shared" si="209"/>
        <v>4</v>
      </c>
      <c r="G1528" s="4">
        <f t="shared" si="210"/>
        <v>1</v>
      </c>
      <c r="H1528" s="4">
        <f t="shared" si="211"/>
        <v>2</v>
      </c>
      <c r="I1528" s="4" t="str">
        <f t="shared" si="212"/>
        <v>高</v>
      </c>
      <c r="J1528" s="4" t="str">
        <f t="shared" si="213"/>
        <v>低</v>
      </c>
      <c r="K1528" s="4" t="str">
        <f t="shared" si="214"/>
        <v>低</v>
      </c>
      <c r="L1528" s="4" t="str">
        <f t="shared" si="215"/>
        <v>高低低</v>
      </c>
      <c r="M1528" t="str">
        <f t="shared" si="216"/>
        <v>6.一般发展用户</v>
      </c>
    </row>
    <row r="1529" spans="1:13">
      <c r="A1529" s="4">
        <v>168353</v>
      </c>
      <c r="B1529" s="2">
        <f>_xlfn.MAXIFS('业绩 (处理后数据)'!A:A,'业绩 (处理后数据)'!B:B,A1529)</f>
        <v>44402</v>
      </c>
      <c r="C1529" s="3">
        <f t="shared" si="208"/>
        <v>219</v>
      </c>
      <c r="D1529">
        <f>COUNTIFS('业绩 (处理后数据)'!B:B,A1529)</f>
        <v>1</v>
      </c>
      <c r="E1529">
        <f>SUMIFS('业绩 (处理后数据)'!O:O,'业绩 (处理后数据)'!B:B,A1529)</f>
        <v>1199</v>
      </c>
      <c r="F1529" s="4">
        <f t="shared" si="209"/>
        <v>4</v>
      </c>
      <c r="G1529" s="4">
        <f t="shared" si="210"/>
        <v>1</v>
      </c>
      <c r="H1529" s="4">
        <f t="shared" si="211"/>
        <v>1</v>
      </c>
      <c r="I1529" s="4" t="str">
        <f t="shared" si="212"/>
        <v>高</v>
      </c>
      <c r="J1529" s="4" t="str">
        <f t="shared" si="213"/>
        <v>低</v>
      </c>
      <c r="K1529" s="4" t="str">
        <f t="shared" si="214"/>
        <v>低</v>
      </c>
      <c r="L1529" s="4" t="str">
        <f t="shared" si="215"/>
        <v>高低低</v>
      </c>
      <c r="M1529" t="str">
        <f t="shared" si="216"/>
        <v>6.一般发展用户</v>
      </c>
    </row>
    <row r="1530" spans="1:13">
      <c r="A1530" s="4">
        <v>161821</v>
      </c>
      <c r="B1530" s="2">
        <f>_xlfn.MAXIFS('业绩 (处理后数据)'!A:A,'业绩 (处理后数据)'!B:B,A1530)</f>
        <v>44402</v>
      </c>
      <c r="C1530" s="3">
        <f t="shared" si="208"/>
        <v>219</v>
      </c>
      <c r="D1530">
        <f>COUNTIFS('业绩 (处理后数据)'!B:B,A1530)</f>
        <v>1</v>
      </c>
      <c r="E1530">
        <f>SUMIFS('业绩 (处理后数据)'!O:O,'业绩 (处理后数据)'!B:B,A1530)</f>
        <v>1779</v>
      </c>
      <c r="F1530" s="4">
        <f t="shared" si="209"/>
        <v>4</v>
      </c>
      <c r="G1530" s="4">
        <f t="shared" si="210"/>
        <v>1</v>
      </c>
      <c r="H1530" s="4">
        <f t="shared" si="211"/>
        <v>1</v>
      </c>
      <c r="I1530" s="4" t="str">
        <f t="shared" si="212"/>
        <v>高</v>
      </c>
      <c r="J1530" s="4" t="str">
        <f t="shared" si="213"/>
        <v>低</v>
      </c>
      <c r="K1530" s="4" t="str">
        <f t="shared" si="214"/>
        <v>低</v>
      </c>
      <c r="L1530" s="4" t="str">
        <f t="shared" si="215"/>
        <v>高低低</v>
      </c>
      <c r="M1530" t="str">
        <f t="shared" si="216"/>
        <v>6.一般发展用户</v>
      </c>
    </row>
    <row r="1531" spans="1:13">
      <c r="A1531" s="4">
        <v>150390</v>
      </c>
      <c r="B1531" s="2">
        <f>_xlfn.MAXIFS('业绩 (处理后数据)'!A:A,'业绩 (处理后数据)'!B:B,A1531)</f>
        <v>44402</v>
      </c>
      <c r="C1531" s="3">
        <f t="shared" si="208"/>
        <v>219</v>
      </c>
      <c r="D1531">
        <f>COUNTIFS('业绩 (处理后数据)'!B:B,A1531)</f>
        <v>1</v>
      </c>
      <c r="E1531">
        <f>SUMIFS('业绩 (处理后数据)'!O:O,'业绩 (处理后数据)'!B:B,A1531)</f>
        <v>3999</v>
      </c>
      <c r="F1531" s="4">
        <f t="shared" si="209"/>
        <v>4</v>
      </c>
      <c r="G1531" s="4">
        <f t="shared" si="210"/>
        <v>1</v>
      </c>
      <c r="H1531" s="4">
        <f t="shared" si="211"/>
        <v>2</v>
      </c>
      <c r="I1531" s="4" t="str">
        <f t="shared" si="212"/>
        <v>高</v>
      </c>
      <c r="J1531" s="4" t="str">
        <f t="shared" si="213"/>
        <v>低</v>
      </c>
      <c r="K1531" s="4" t="str">
        <f t="shared" si="214"/>
        <v>低</v>
      </c>
      <c r="L1531" s="4" t="str">
        <f t="shared" si="215"/>
        <v>高低低</v>
      </c>
      <c r="M1531" t="str">
        <f t="shared" si="216"/>
        <v>6.一般发展用户</v>
      </c>
    </row>
    <row r="1532" spans="1:13">
      <c r="A1532" s="4">
        <v>161365</v>
      </c>
      <c r="B1532" s="2">
        <f>_xlfn.MAXIFS('业绩 (处理后数据)'!A:A,'业绩 (处理后数据)'!B:B,A1532)</f>
        <v>44402</v>
      </c>
      <c r="C1532" s="3">
        <f t="shared" si="208"/>
        <v>219</v>
      </c>
      <c r="D1532">
        <f>COUNTIFS('业绩 (处理后数据)'!B:B,A1532)</f>
        <v>1</v>
      </c>
      <c r="E1532">
        <f>SUMIFS('业绩 (处理后数据)'!O:O,'业绩 (处理后数据)'!B:B,A1532)</f>
        <v>3999</v>
      </c>
      <c r="F1532" s="4">
        <f t="shared" si="209"/>
        <v>4</v>
      </c>
      <c r="G1532" s="4">
        <f t="shared" si="210"/>
        <v>1</v>
      </c>
      <c r="H1532" s="4">
        <f t="shared" si="211"/>
        <v>2</v>
      </c>
      <c r="I1532" s="4" t="str">
        <f t="shared" si="212"/>
        <v>高</v>
      </c>
      <c r="J1532" s="4" t="str">
        <f t="shared" si="213"/>
        <v>低</v>
      </c>
      <c r="K1532" s="4" t="str">
        <f t="shared" si="214"/>
        <v>低</v>
      </c>
      <c r="L1532" s="4" t="str">
        <f t="shared" si="215"/>
        <v>高低低</v>
      </c>
      <c r="M1532" t="str">
        <f t="shared" si="216"/>
        <v>6.一般发展用户</v>
      </c>
    </row>
    <row r="1533" spans="1:13">
      <c r="A1533" s="4">
        <v>99821</v>
      </c>
      <c r="B1533" s="2">
        <f>_xlfn.MAXIFS('业绩 (处理后数据)'!A:A,'业绩 (处理后数据)'!B:B,A1533)</f>
        <v>44402</v>
      </c>
      <c r="C1533" s="3">
        <f t="shared" si="208"/>
        <v>219</v>
      </c>
      <c r="D1533">
        <f>COUNTIFS('业绩 (处理后数据)'!B:B,A1533)</f>
        <v>1</v>
      </c>
      <c r="E1533">
        <f>SUMIFS('业绩 (处理后数据)'!O:O,'业绩 (处理后数据)'!B:B,A1533)</f>
        <v>20700</v>
      </c>
      <c r="F1533" s="4">
        <f t="shared" si="209"/>
        <v>4</v>
      </c>
      <c r="G1533" s="4">
        <f t="shared" si="210"/>
        <v>1</v>
      </c>
      <c r="H1533" s="4">
        <f t="shared" si="211"/>
        <v>4</v>
      </c>
      <c r="I1533" s="4" t="str">
        <f t="shared" si="212"/>
        <v>高</v>
      </c>
      <c r="J1533" s="4" t="str">
        <f t="shared" si="213"/>
        <v>低</v>
      </c>
      <c r="K1533" s="4" t="str">
        <f t="shared" si="214"/>
        <v>高</v>
      </c>
      <c r="L1533" s="4" t="str">
        <f t="shared" si="215"/>
        <v>高低高</v>
      </c>
      <c r="M1533" t="str">
        <f t="shared" si="216"/>
        <v>2.重要发展用户</v>
      </c>
    </row>
    <row r="1534" spans="1:13">
      <c r="A1534" s="4">
        <v>151914</v>
      </c>
      <c r="B1534" s="2">
        <f>_xlfn.MAXIFS('业绩 (处理后数据)'!A:A,'业绩 (处理后数据)'!B:B,A1534)</f>
        <v>44569</v>
      </c>
      <c r="C1534" s="3">
        <f t="shared" si="208"/>
        <v>52</v>
      </c>
      <c r="D1534">
        <f>COUNTIFS('业绩 (处理后数据)'!B:B,A1534)</f>
        <v>2</v>
      </c>
      <c r="E1534">
        <f>SUMIFS('业绩 (处理后数据)'!O:O,'业绩 (处理后数据)'!B:B,A1534)</f>
        <v>7490</v>
      </c>
      <c r="F1534" s="4">
        <f t="shared" si="209"/>
        <v>5</v>
      </c>
      <c r="G1534" s="4">
        <f t="shared" si="210"/>
        <v>1</v>
      </c>
      <c r="H1534" s="4">
        <f t="shared" si="211"/>
        <v>3</v>
      </c>
      <c r="I1534" s="4" t="str">
        <f t="shared" si="212"/>
        <v>高</v>
      </c>
      <c r="J1534" s="4" t="str">
        <f t="shared" si="213"/>
        <v>低</v>
      </c>
      <c r="K1534" s="4" t="str">
        <f t="shared" si="214"/>
        <v>高</v>
      </c>
      <c r="L1534" s="4" t="str">
        <f t="shared" si="215"/>
        <v>高低高</v>
      </c>
      <c r="M1534" t="str">
        <f t="shared" si="216"/>
        <v>2.重要发展用户</v>
      </c>
    </row>
    <row r="1535" spans="1:13">
      <c r="A1535" s="4">
        <v>158300</v>
      </c>
      <c r="B1535" s="2">
        <f>_xlfn.MAXIFS('业绩 (处理后数据)'!A:A,'业绩 (处理后数据)'!B:B,A1535)</f>
        <v>44402</v>
      </c>
      <c r="C1535" s="3">
        <f t="shared" si="208"/>
        <v>219</v>
      </c>
      <c r="D1535">
        <f>COUNTIFS('业绩 (处理后数据)'!B:B,A1535)</f>
        <v>1</v>
      </c>
      <c r="E1535">
        <f>SUMIFS('业绩 (处理后数据)'!O:O,'业绩 (处理后数据)'!B:B,A1535)</f>
        <v>0</v>
      </c>
      <c r="F1535" s="4">
        <f t="shared" si="209"/>
        <v>4</v>
      </c>
      <c r="G1535" s="4">
        <f t="shared" si="210"/>
        <v>1</v>
      </c>
      <c r="H1535" s="4">
        <f t="shared" si="211"/>
        <v>1</v>
      </c>
      <c r="I1535" s="4" t="str">
        <f t="shared" si="212"/>
        <v>高</v>
      </c>
      <c r="J1535" s="4" t="str">
        <f t="shared" si="213"/>
        <v>低</v>
      </c>
      <c r="K1535" s="4" t="str">
        <f t="shared" si="214"/>
        <v>低</v>
      </c>
      <c r="L1535" s="4" t="str">
        <f t="shared" si="215"/>
        <v>高低低</v>
      </c>
      <c r="M1535" t="str">
        <f t="shared" si="216"/>
        <v>6.一般发展用户</v>
      </c>
    </row>
    <row r="1536" spans="1:13">
      <c r="A1536" s="4">
        <v>160904</v>
      </c>
      <c r="B1536" s="2">
        <f>_xlfn.MAXIFS('业绩 (处理后数据)'!A:A,'业绩 (处理后数据)'!B:B,A1536)</f>
        <v>44402</v>
      </c>
      <c r="C1536" s="3">
        <f t="shared" si="208"/>
        <v>219</v>
      </c>
      <c r="D1536">
        <f>COUNTIFS('业绩 (处理后数据)'!B:B,A1536)</f>
        <v>1</v>
      </c>
      <c r="E1536">
        <f>SUMIFS('业绩 (处理后数据)'!O:O,'业绩 (处理后数据)'!B:B,A1536)</f>
        <v>3024</v>
      </c>
      <c r="F1536" s="4">
        <f t="shared" si="209"/>
        <v>4</v>
      </c>
      <c r="G1536" s="4">
        <f t="shared" si="210"/>
        <v>1</v>
      </c>
      <c r="H1536" s="4">
        <f t="shared" si="211"/>
        <v>2</v>
      </c>
      <c r="I1536" s="4" t="str">
        <f t="shared" si="212"/>
        <v>高</v>
      </c>
      <c r="J1536" s="4" t="str">
        <f t="shared" si="213"/>
        <v>低</v>
      </c>
      <c r="K1536" s="4" t="str">
        <f t="shared" si="214"/>
        <v>低</v>
      </c>
      <c r="L1536" s="4" t="str">
        <f t="shared" si="215"/>
        <v>高低低</v>
      </c>
      <c r="M1536" t="str">
        <f t="shared" si="216"/>
        <v>6.一般发展用户</v>
      </c>
    </row>
    <row r="1537" spans="1:13">
      <c r="A1537" s="4">
        <v>152651</v>
      </c>
      <c r="B1537" s="2">
        <f>_xlfn.MAXIFS('业绩 (处理后数据)'!A:A,'业绩 (处理后数据)'!B:B,A1537)</f>
        <v>44403</v>
      </c>
      <c r="C1537" s="3">
        <f t="shared" si="208"/>
        <v>218</v>
      </c>
      <c r="D1537">
        <f>COUNTIFS('业绩 (处理后数据)'!B:B,A1537)</f>
        <v>1</v>
      </c>
      <c r="E1537">
        <f>SUMIFS('业绩 (处理后数据)'!O:O,'业绩 (处理后数据)'!B:B,A1537)</f>
        <v>22379</v>
      </c>
      <c r="F1537" s="4">
        <f t="shared" si="209"/>
        <v>4</v>
      </c>
      <c r="G1537" s="4">
        <f t="shared" si="210"/>
        <v>1</v>
      </c>
      <c r="H1537" s="4">
        <f t="shared" si="211"/>
        <v>4</v>
      </c>
      <c r="I1537" s="4" t="str">
        <f t="shared" si="212"/>
        <v>高</v>
      </c>
      <c r="J1537" s="4" t="str">
        <f t="shared" si="213"/>
        <v>低</v>
      </c>
      <c r="K1537" s="4" t="str">
        <f t="shared" si="214"/>
        <v>高</v>
      </c>
      <c r="L1537" s="4" t="str">
        <f t="shared" si="215"/>
        <v>高低高</v>
      </c>
      <c r="M1537" t="str">
        <f t="shared" si="216"/>
        <v>2.重要发展用户</v>
      </c>
    </row>
    <row r="1538" spans="1:13">
      <c r="A1538" s="4">
        <v>147540</v>
      </c>
      <c r="B1538" s="2">
        <f>_xlfn.MAXIFS('业绩 (处理后数据)'!A:A,'业绩 (处理后数据)'!B:B,A1538)</f>
        <v>44403</v>
      </c>
      <c r="C1538" s="3">
        <f t="shared" si="208"/>
        <v>218</v>
      </c>
      <c r="D1538">
        <f>COUNTIFS('业绩 (处理后数据)'!B:B,A1538)</f>
        <v>1</v>
      </c>
      <c r="E1538">
        <f>SUMIFS('业绩 (处理后数据)'!O:O,'业绩 (处理后数据)'!B:B,A1538)</f>
        <v>980</v>
      </c>
      <c r="F1538" s="4">
        <f t="shared" si="209"/>
        <v>4</v>
      </c>
      <c r="G1538" s="4">
        <f t="shared" si="210"/>
        <v>1</v>
      </c>
      <c r="H1538" s="4">
        <f t="shared" si="211"/>
        <v>1</v>
      </c>
      <c r="I1538" s="4" t="str">
        <f t="shared" si="212"/>
        <v>高</v>
      </c>
      <c r="J1538" s="4" t="str">
        <f t="shared" si="213"/>
        <v>低</v>
      </c>
      <c r="K1538" s="4" t="str">
        <f t="shared" si="214"/>
        <v>低</v>
      </c>
      <c r="L1538" s="4" t="str">
        <f t="shared" si="215"/>
        <v>高低低</v>
      </c>
      <c r="M1538" t="str">
        <f t="shared" si="216"/>
        <v>6.一般发展用户</v>
      </c>
    </row>
    <row r="1539" spans="1:13">
      <c r="A1539" s="4">
        <v>169011</v>
      </c>
      <c r="B1539" s="2">
        <f>_xlfn.MAXIFS('业绩 (处理后数据)'!A:A,'业绩 (处理后数据)'!B:B,A1539)</f>
        <v>44403</v>
      </c>
      <c r="C1539" s="3">
        <f t="shared" ref="C1539:C1602" si="217">$N$1-B1539</f>
        <v>218</v>
      </c>
      <c r="D1539">
        <f>COUNTIFS('业绩 (处理后数据)'!B:B,A1539)</f>
        <v>1</v>
      </c>
      <c r="E1539">
        <f>SUMIFS('业绩 (处理后数据)'!O:O,'业绩 (处理后数据)'!B:B,A1539)</f>
        <v>2160</v>
      </c>
      <c r="F1539" s="4">
        <f t="shared" ref="F1539:F1602" si="218">LOOKUP(C1539,$Q$21:$Q$25,$W$21:$W$25)</f>
        <v>4</v>
      </c>
      <c r="G1539" s="4">
        <f t="shared" ref="G1539:G1602" si="219">LOOKUP(D1539,$R$21:$R$25,$O$21:$O$25)</f>
        <v>1</v>
      </c>
      <c r="H1539" s="4">
        <f t="shared" ref="H1539:H1602" si="220">LOOKUP(E1539,$S$21:$S$25,$O$21:$O$25)</f>
        <v>1</v>
      </c>
      <c r="I1539" s="4" t="str">
        <f t="shared" ref="I1539:I1602" si="221">IF(F1539&gt;$P$27,"高","低")</f>
        <v>高</v>
      </c>
      <c r="J1539" s="4" t="str">
        <f t="shared" ref="J1539:J1602" si="222">IF(G1539&gt;$Q$27,"高","低")</f>
        <v>低</v>
      </c>
      <c r="K1539" s="4" t="str">
        <f t="shared" ref="K1539:K1602" si="223">IF(H1539&gt;$R$27,"高","低")</f>
        <v>低</v>
      </c>
      <c r="L1539" s="4" t="str">
        <f t="shared" ref="L1539:L1602" si="224">I1539&amp;J1539&amp;K1539</f>
        <v>高低低</v>
      </c>
      <c r="M1539" t="str">
        <f t="shared" ref="M1539:M1602" si="225">VLOOKUP(L1539,$S$37:$T$45,2,FALSE)</f>
        <v>6.一般发展用户</v>
      </c>
    </row>
    <row r="1540" spans="1:13">
      <c r="A1540" s="4">
        <v>154475</v>
      </c>
      <c r="B1540" s="2">
        <f>_xlfn.MAXIFS('业绩 (处理后数据)'!A:A,'业绩 (处理后数据)'!B:B,A1540)</f>
        <v>44403</v>
      </c>
      <c r="C1540" s="3">
        <f t="shared" si="217"/>
        <v>218</v>
      </c>
      <c r="D1540">
        <f>COUNTIFS('业绩 (处理后数据)'!B:B,A1540)</f>
        <v>1</v>
      </c>
      <c r="E1540">
        <f>SUMIFS('业绩 (处理后数据)'!O:O,'业绩 (处理后数据)'!B:B,A1540)</f>
        <v>4599</v>
      </c>
      <c r="F1540" s="4">
        <f t="shared" si="218"/>
        <v>4</v>
      </c>
      <c r="G1540" s="4">
        <f t="shared" si="219"/>
        <v>1</v>
      </c>
      <c r="H1540" s="4">
        <f t="shared" si="220"/>
        <v>2</v>
      </c>
      <c r="I1540" s="4" t="str">
        <f t="shared" si="221"/>
        <v>高</v>
      </c>
      <c r="J1540" s="4" t="str">
        <f t="shared" si="222"/>
        <v>低</v>
      </c>
      <c r="K1540" s="4" t="str">
        <f t="shared" si="223"/>
        <v>低</v>
      </c>
      <c r="L1540" s="4" t="str">
        <f t="shared" si="224"/>
        <v>高低低</v>
      </c>
      <c r="M1540" t="str">
        <f t="shared" si="225"/>
        <v>6.一般发展用户</v>
      </c>
    </row>
    <row r="1541" spans="1:13">
      <c r="A1541" s="4">
        <v>154952</v>
      </c>
      <c r="B1541" s="2">
        <f>_xlfn.MAXIFS('业绩 (处理后数据)'!A:A,'业绩 (处理后数据)'!B:B,A1541)</f>
        <v>44441</v>
      </c>
      <c r="C1541" s="3">
        <f t="shared" si="217"/>
        <v>180</v>
      </c>
      <c r="D1541">
        <f>COUNTIFS('业绩 (处理后数据)'!B:B,A1541)</f>
        <v>2</v>
      </c>
      <c r="E1541">
        <f>SUMIFS('业绩 (处理后数据)'!O:O,'业绩 (处理后数据)'!B:B,A1541)</f>
        <v>10448</v>
      </c>
      <c r="F1541" s="4">
        <f t="shared" si="218"/>
        <v>4</v>
      </c>
      <c r="G1541" s="4">
        <f t="shared" si="219"/>
        <v>1</v>
      </c>
      <c r="H1541" s="4">
        <f t="shared" si="220"/>
        <v>3</v>
      </c>
      <c r="I1541" s="4" t="str">
        <f t="shared" si="221"/>
        <v>高</v>
      </c>
      <c r="J1541" s="4" t="str">
        <f t="shared" si="222"/>
        <v>低</v>
      </c>
      <c r="K1541" s="4" t="str">
        <f t="shared" si="223"/>
        <v>高</v>
      </c>
      <c r="L1541" s="4" t="str">
        <f t="shared" si="224"/>
        <v>高低高</v>
      </c>
      <c r="M1541" t="str">
        <f t="shared" si="225"/>
        <v>2.重要发展用户</v>
      </c>
    </row>
    <row r="1542" spans="1:13">
      <c r="A1542" s="4">
        <v>157558</v>
      </c>
      <c r="B1542" s="2">
        <f>_xlfn.MAXIFS('业绩 (处理后数据)'!A:A,'业绩 (处理后数据)'!B:B,A1542)</f>
        <v>44403</v>
      </c>
      <c r="C1542" s="3">
        <f t="shared" si="217"/>
        <v>218</v>
      </c>
      <c r="D1542">
        <f>COUNTIFS('业绩 (处理后数据)'!B:B,A1542)</f>
        <v>1</v>
      </c>
      <c r="E1542">
        <f>SUMIFS('业绩 (处理后数据)'!O:O,'业绩 (处理后数据)'!B:B,A1542)</f>
        <v>1000</v>
      </c>
      <c r="F1542" s="4">
        <f t="shared" si="218"/>
        <v>4</v>
      </c>
      <c r="G1542" s="4">
        <f t="shared" si="219"/>
        <v>1</v>
      </c>
      <c r="H1542" s="4">
        <f t="shared" si="220"/>
        <v>1</v>
      </c>
      <c r="I1542" s="4" t="str">
        <f t="shared" si="221"/>
        <v>高</v>
      </c>
      <c r="J1542" s="4" t="str">
        <f t="shared" si="222"/>
        <v>低</v>
      </c>
      <c r="K1542" s="4" t="str">
        <f t="shared" si="223"/>
        <v>低</v>
      </c>
      <c r="L1542" s="4" t="str">
        <f t="shared" si="224"/>
        <v>高低低</v>
      </c>
      <c r="M1542" t="str">
        <f t="shared" si="225"/>
        <v>6.一般发展用户</v>
      </c>
    </row>
    <row r="1543" spans="1:13">
      <c r="A1543" s="4">
        <v>144516</v>
      </c>
      <c r="B1543" s="2">
        <f>_xlfn.MAXIFS('业绩 (处理后数据)'!A:A,'业绩 (处理后数据)'!B:B,A1543)</f>
        <v>44403</v>
      </c>
      <c r="C1543" s="3">
        <f t="shared" si="217"/>
        <v>218</v>
      </c>
      <c r="D1543">
        <f>COUNTIFS('业绩 (处理后数据)'!B:B,A1543)</f>
        <v>1</v>
      </c>
      <c r="E1543">
        <f>SUMIFS('业绩 (处理后数据)'!O:O,'业绩 (处理后数据)'!B:B,A1543)</f>
        <v>1380</v>
      </c>
      <c r="F1543" s="4">
        <f t="shared" si="218"/>
        <v>4</v>
      </c>
      <c r="G1543" s="4">
        <f t="shared" si="219"/>
        <v>1</v>
      </c>
      <c r="H1543" s="4">
        <f t="shared" si="220"/>
        <v>1</v>
      </c>
      <c r="I1543" s="4" t="str">
        <f t="shared" si="221"/>
        <v>高</v>
      </c>
      <c r="J1543" s="4" t="str">
        <f t="shared" si="222"/>
        <v>低</v>
      </c>
      <c r="K1543" s="4" t="str">
        <f t="shared" si="223"/>
        <v>低</v>
      </c>
      <c r="L1543" s="4" t="str">
        <f t="shared" si="224"/>
        <v>高低低</v>
      </c>
      <c r="M1543" t="str">
        <f t="shared" si="225"/>
        <v>6.一般发展用户</v>
      </c>
    </row>
    <row r="1544" spans="1:13">
      <c r="A1544" s="4">
        <v>148831</v>
      </c>
      <c r="B1544" s="2">
        <f>_xlfn.MAXIFS('业绩 (处理后数据)'!A:A,'业绩 (处理后数据)'!B:B,A1544)</f>
        <v>44404</v>
      </c>
      <c r="C1544" s="3">
        <f t="shared" si="217"/>
        <v>217</v>
      </c>
      <c r="D1544">
        <f>COUNTIFS('业绩 (处理后数据)'!B:B,A1544)</f>
        <v>1</v>
      </c>
      <c r="E1544">
        <f>SUMIFS('业绩 (处理后数据)'!O:O,'业绩 (处理后数据)'!B:B,A1544)</f>
        <v>680</v>
      </c>
      <c r="F1544" s="4">
        <f t="shared" si="218"/>
        <v>4</v>
      </c>
      <c r="G1544" s="4">
        <f t="shared" si="219"/>
        <v>1</v>
      </c>
      <c r="H1544" s="4">
        <f t="shared" si="220"/>
        <v>1</v>
      </c>
      <c r="I1544" s="4" t="str">
        <f t="shared" si="221"/>
        <v>高</v>
      </c>
      <c r="J1544" s="4" t="str">
        <f t="shared" si="222"/>
        <v>低</v>
      </c>
      <c r="K1544" s="4" t="str">
        <f t="shared" si="223"/>
        <v>低</v>
      </c>
      <c r="L1544" s="4" t="str">
        <f t="shared" si="224"/>
        <v>高低低</v>
      </c>
      <c r="M1544" t="str">
        <f t="shared" si="225"/>
        <v>6.一般发展用户</v>
      </c>
    </row>
    <row r="1545" spans="1:13">
      <c r="A1545" s="4">
        <v>152418</v>
      </c>
      <c r="B1545" s="2">
        <f>_xlfn.MAXIFS('业绩 (处理后数据)'!A:A,'业绩 (处理后数据)'!B:B,A1545)</f>
        <v>44404</v>
      </c>
      <c r="C1545" s="3">
        <f t="shared" si="217"/>
        <v>217</v>
      </c>
      <c r="D1545">
        <f>COUNTIFS('业绩 (处理后数据)'!B:B,A1545)</f>
        <v>1</v>
      </c>
      <c r="E1545">
        <f>SUMIFS('业绩 (处理后数据)'!O:O,'业绩 (处理后数据)'!B:B,A1545)</f>
        <v>1380</v>
      </c>
      <c r="F1545" s="4">
        <f t="shared" si="218"/>
        <v>4</v>
      </c>
      <c r="G1545" s="4">
        <f t="shared" si="219"/>
        <v>1</v>
      </c>
      <c r="H1545" s="4">
        <f t="shared" si="220"/>
        <v>1</v>
      </c>
      <c r="I1545" s="4" t="str">
        <f t="shared" si="221"/>
        <v>高</v>
      </c>
      <c r="J1545" s="4" t="str">
        <f t="shared" si="222"/>
        <v>低</v>
      </c>
      <c r="K1545" s="4" t="str">
        <f t="shared" si="223"/>
        <v>低</v>
      </c>
      <c r="L1545" s="4" t="str">
        <f t="shared" si="224"/>
        <v>高低低</v>
      </c>
      <c r="M1545" t="str">
        <f t="shared" si="225"/>
        <v>6.一般发展用户</v>
      </c>
    </row>
    <row r="1546" spans="1:13">
      <c r="A1546" s="4">
        <v>157021</v>
      </c>
      <c r="B1546" s="2">
        <f>_xlfn.MAXIFS('业绩 (处理后数据)'!A:A,'业绩 (处理后数据)'!B:B,A1546)</f>
        <v>44404</v>
      </c>
      <c r="C1546" s="3">
        <f t="shared" si="217"/>
        <v>217</v>
      </c>
      <c r="D1546">
        <f>COUNTIFS('业绩 (处理后数据)'!B:B,A1546)</f>
        <v>1</v>
      </c>
      <c r="E1546">
        <f>SUMIFS('业绩 (处理后数据)'!O:O,'业绩 (处理后数据)'!B:B,A1546)</f>
        <v>0</v>
      </c>
      <c r="F1546" s="4">
        <f t="shared" si="218"/>
        <v>4</v>
      </c>
      <c r="G1546" s="4">
        <f t="shared" si="219"/>
        <v>1</v>
      </c>
      <c r="H1546" s="4">
        <f t="shared" si="220"/>
        <v>1</v>
      </c>
      <c r="I1546" s="4" t="str">
        <f t="shared" si="221"/>
        <v>高</v>
      </c>
      <c r="J1546" s="4" t="str">
        <f t="shared" si="222"/>
        <v>低</v>
      </c>
      <c r="K1546" s="4" t="str">
        <f t="shared" si="223"/>
        <v>低</v>
      </c>
      <c r="L1546" s="4" t="str">
        <f t="shared" si="224"/>
        <v>高低低</v>
      </c>
      <c r="M1546" t="str">
        <f t="shared" si="225"/>
        <v>6.一般发展用户</v>
      </c>
    </row>
    <row r="1547" spans="1:13">
      <c r="A1547" s="4">
        <v>157606</v>
      </c>
      <c r="B1547" s="2">
        <f>_xlfn.MAXIFS('业绩 (处理后数据)'!A:A,'业绩 (处理后数据)'!B:B,A1547)</f>
        <v>44405</v>
      </c>
      <c r="C1547" s="3">
        <f t="shared" si="217"/>
        <v>216</v>
      </c>
      <c r="D1547">
        <f>COUNTIFS('业绩 (处理后数据)'!B:B,A1547)</f>
        <v>1</v>
      </c>
      <c r="E1547">
        <f>SUMIFS('业绩 (处理后数据)'!O:O,'业绩 (处理后数据)'!B:B,A1547)</f>
        <v>7480</v>
      </c>
      <c r="F1547" s="4">
        <f t="shared" si="218"/>
        <v>4</v>
      </c>
      <c r="G1547" s="4">
        <f t="shared" si="219"/>
        <v>1</v>
      </c>
      <c r="H1547" s="4">
        <f t="shared" si="220"/>
        <v>3</v>
      </c>
      <c r="I1547" s="4" t="str">
        <f t="shared" si="221"/>
        <v>高</v>
      </c>
      <c r="J1547" s="4" t="str">
        <f t="shared" si="222"/>
        <v>低</v>
      </c>
      <c r="K1547" s="4" t="str">
        <f t="shared" si="223"/>
        <v>高</v>
      </c>
      <c r="L1547" s="4" t="str">
        <f t="shared" si="224"/>
        <v>高低高</v>
      </c>
      <c r="M1547" t="str">
        <f t="shared" si="225"/>
        <v>2.重要发展用户</v>
      </c>
    </row>
    <row r="1548" spans="1:13">
      <c r="A1548" s="4">
        <v>162197</v>
      </c>
      <c r="B1548" s="2">
        <f>_xlfn.MAXIFS('业绩 (处理后数据)'!A:A,'业绩 (处理后数据)'!B:B,A1548)</f>
        <v>44405</v>
      </c>
      <c r="C1548" s="3">
        <f t="shared" si="217"/>
        <v>216</v>
      </c>
      <c r="D1548">
        <f>COUNTIFS('业绩 (处理后数据)'!B:B,A1548)</f>
        <v>1</v>
      </c>
      <c r="E1548">
        <f>SUMIFS('业绩 (处理后数据)'!O:O,'业绩 (处理后数据)'!B:B,A1548)</f>
        <v>1199</v>
      </c>
      <c r="F1548" s="4">
        <f t="shared" si="218"/>
        <v>4</v>
      </c>
      <c r="G1548" s="4">
        <f t="shared" si="219"/>
        <v>1</v>
      </c>
      <c r="H1548" s="4">
        <f t="shared" si="220"/>
        <v>1</v>
      </c>
      <c r="I1548" s="4" t="str">
        <f t="shared" si="221"/>
        <v>高</v>
      </c>
      <c r="J1548" s="4" t="str">
        <f t="shared" si="222"/>
        <v>低</v>
      </c>
      <c r="K1548" s="4" t="str">
        <f t="shared" si="223"/>
        <v>低</v>
      </c>
      <c r="L1548" s="4" t="str">
        <f t="shared" si="224"/>
        <v>高低低</v>
      </c>
      <c r="M1548" t="str">
        <f t="shared" si="225"/>
        <v>6.一般发展用户</v>
      </c>
    </row>
    <row r="1549" spans="1:13">
      <c r="A1549" s="4">
        <v>169074</v>
      </c>
      <c r="B1549" s="2">
        <f>_xlfn.MAXIFS('业绩 (处理后数据)'!A:A,'业绩 (处理后数据)'!B:B,A1549)</f>
        <v>44417</v>
      </c>
      <c r="C1549" s="3">
        <f t="shared" si="217"/>
        <v>204</v>
      </c>
      <c r="D1549">
        <f>COUNTIFS('业绩 (处理后数据)'!B:B,A1549)</f>
        <v>3</v>
      </c>
      <c r="E1549">
        <f>SUMIFS('业绩 (处理后数据)'!O:O,'业绩 (处理后数据)'!B:B,A1549)</f>
        <v>114128</v>
      </c>
      <c r="F1549" s="4">
        <f t="shared" si="218"/>
        <v>4</v>
      </c>
      <c r="G1549" s="4">
        <f t="shared" si="219"/>
        <v>2</v>
      </c>
      <c r="H1549" s="4">
        <f t="shared" si="220"/>
        <v>5</v>
      </c>
      <c r="I1549" s="4" t="str">
        <f t="shared" si="221"/>
        <v>高</v>
      </c>
      <c r="J1549" s="4" t="str">
        <f t="shared" si="222"/>
        <v>高</v>
      </c>
      <c r="K1549" s="4" t="str">
        <f t="shared" si="223"/>
        <v>高</v>
      </c>
      <c r="L1549" s="4" t="str">
        <f t="shared" si="224"/>
        <v>高高高</v>
      </c>
      <c r="M1549" t="str">
        <f t="shared" si="225"/>
        <v>1.重要价值用户</v>
      </c>
    </row>
    <row r="1550" spans="1:13">
      <c r="A1550" s="4">
        <v>160154</v>
      </c>
      <c r="B1550" s="2">
        <f>_xlfn.MAXIFS('业绩 (处理后数据)'!A:A,'业绩 (处理后数据)'!B:B,A1550)</f>
        <v>44405</v>
      </c>
      <c r="C1550" s="3">
        <f t="shared" si="217"/>
        <v>216</v>
      </c>
      <c r="D1550">
        <f>COUNTIFS('业绩 (处理后数据)'!B:B,A1550)</f>
        <v>1</v>
      </c>
      <c r="E1550">
        <f>SUMIFS('业绩 (处理后数据)'!O:O,'业绩 (处理后数据)'!B:B,A1550)</f>
        <v>880</v>
      </c>
      <c r="F1550" s="4">
        <f t="shared" si="218"/>
        <v>4</v>
      </c>
      <c r="G1550" s="4">
        <f t="shared" si="219"/>
        <v>1</v>
      </c>
      <c r="H1550" s="4">
        <f t="shared" si="220"/>
        <v>1</v>
      </c>
      <c r="I1550" s="4" t="str">
        <f t="shared" si="221"/>
        <v>高</v>
      </c>
      <c r="J1550" s="4" t="str">
        <f t="shared" si="222"/>
        <v>低</v>
      </c>
      <c r="K1550" s="4" t="str">
        <f t="shared" si="223"/>
        <v>低</v>
      </c>
      <c r="L1550" s="4" t="str">
        <f t="shared" si="224"/>
        <v>高低低</v>
      </c>
      <c r="M1550" t="str">
        <f t="shared" si="225"/>
        <v>6.一般发展用户</v>
      </c>
    </row>
    <row r="1551" spans="1:13">
      <c r="A1551" s="4">
        <v>102896</v>
      </c>
      <c r="B1551" s="2">
        <f>_xlfn.MAXIFS('业绩 (处理后数据)'!A:A,'业绩 (处理后数据)'!B:B,A1551)</f>
        <v>44405</v>
      </c>
      <c r="C1551" s="3">
        <f t="shared" si="217"/>
        <v>216</v>
      </c>
      <c r="D1551">
        <f>COUNTIFS('业绩 (处理后数据)'!B:B,A1551)</f>
        <v>1</v>
      </c>
      <c r="E1551">
        <f>SUMIFS('业绩 (处理后数据)'!O:O,'业绩 (处理后数据)'!B:B,A1551)</f>
        <v>0</v>
      </c>
      <c r="F1551" s="4">
        <f t="shared" si="218"/>
        <v>4</v>
      </c>
      <c r="G1551" s="4">
        <f t="shared" si="219"/>
        <v>1</v>
      </c>
      <c r="H1551" s="4">
        <f t="shared" si="220"/>
        <v>1</v>
      </c>
      <c r="I1551" s="4" t="str">
        <f t="shared" si="221"/>
        <v>高</v>
      </c>
      <c r="J1551" s="4" t="str">
        <f t="shared" si="222"/>
        <v>低</v>
      </c>
      <c r="K1551" s="4" t="str">
        <f t="shared" si="223"/>
        <v>低</v>
      </c>
      <c r="L1551" s="4" t="str">
        <f t="shared" si="224"/>
        <v>高低低</v>
      </c>
      <c r="M1551" t="str">
        <f t="shared" si="225"/>
        <v>6.一般发展用户</v>
      </c>
    </row>
    <row r="1552" spans="1:13">
      <c r="A1552" s="4">
        <v>149366</v>
      </c>
      <c r="B1552" s="2">
        <f>_xlfn.MAXIFS('业绩 (处理后数据)'!A:A,'业绩 (处理后数据)'!B:B,A1552)</f>
        <v>44406</v>
      </c>
      <c r="C1552" s="3">
        <f t="shared" si="217"/>
        <v>215</v>
      </c>
      <c r="D1552">
        <f>COUNTIFS('业绩 (处理后数据)'!B:B,A1552)</f>
        <v>1</v>
      </c>
      <c r="E1552">
        <f>SUMIFS('业绩 (处理后数据)'!O:O,'业绩 (处理后数据)'!B:B,A1552)</f>
        <v>7849</v>
      </c>
      <c r="F1552" s="4">
        <f t="shared" si="218"/>
        <v>4</v>
      </c>
      <c r="G1552" s="4">
        <f t="shared" si="219"/>
        <v>1</v>
      </c>
      <c r="H1552" s="4">
        <f t="shared" si="220"/>
        <v>3</v>
      </c>
      <c r="I1552" s="4" t="str">
        <f t="shared" si="221"/>
        <v>高</v>
      </c>
      <c r="J1552" s="4" t="str">
        <f t="shared" si="222"/>
        <v>低</v>
      </c>
      <c r="K1552" s="4" t="str">
        <f t="shared" si="223"/>
        <v>高</v>
      </c>
      <c r="L1552" s="4" t="str">
        <f t="shared" si="224"/>
        <v>高低高</v>
      </c>
      <c r="M1552" t="str">
        <f t="shared" si="225"/>
        <v>2.重要发展用户</v>
      </c>
    </row>
    <row r="1553" spans="1:13">
      <c r="A1553" s="4">
        <v>154262</v>
      </c>
      <c r="B1553" s="2">
        <f>_xlfn.MAXIFS('业绩 (处理后数据)'!A:A,'业绩 (处理后数据)'!B:B,A1553)</f>
        <v>44472</v>
      </c>
      <c r="C1553" s="3">
        <f t="shared" si="217"/>
        <v>149</v>
      </c>
      <c r="D1553">
        <f>COUNTIFS('业绩 (处理后数据)'!B:B,A1553)</f>
        <v>3</v>
      </c>
      <c r="E1553">
        <f>SUMIFS('业绩 (处理后数据)'!O:O,'业绩 (处理后数据)'!B:B,A1553)</f>
        <v>1779</v>
      </c>
      <c r="F1553" s="4">
        <f t="shared" si="218"/>
        <v>4</v>
      </c>
      <c r="G1553" s="4">
        <f t="shared" si="219"/>
        <v>2</v>
      </c>
      <c r="H1553" s="4">
        <f t="shared" si="220"/>
        <v>1</v>
      </c>
      <c r="I1553" s="4" t="str">
        <f t="shared" si="221"/>
        <v>高</v>
      </c>
      <c r="J1553" s="4" t="str">
        <f t="shared" si="222"/>
        <v>高</v>
      </c>
      <c r="K1553" s="4" t="str">
        <f t="shared" si="223"/>
        <v>低</v>
      </c>
      <c r="L1553" s="4" t="str">
        <f t="shared" si="224"/>
        <v>高高低</v>
      </c>
      <c r="M1553" t="str">
        <f t="shared" si="225"/>
        <v>5.一般价值用户</v>
      </c>
    </row>
    <row r="1554" spans="1:13">
      <c r="A1554" s="4">
        <v>147974</v>
      </c>
      <c r="B1554" s="2">
        <f>_xlfn.MAXIFS('业绩 (处理后数据)'!A:A,'业绩 (处理后数据)'!B:B,A1554)</f>
        <v>44406</v>
      </c>
      <c r="C1554" s="3">
        <f t="shared" si="217"/>
        <v>215</v>
      </c>
      <c r="D1554">
        <f>COUNTIFS('业绩 (处理后数据)'!B:B,A1554)</f>
        <v>1</v>
      </c>
      <c r="E1554">
        <f>SUMIFS('业绩 (处理后数据)'!O:O,'业绩 (处理后数据)'!B:B,A1554)</f>
        <v>499</v>
      </c>
      <c r="F1554" s="4">
        <f t="shared" si="218"/>
        <v>4</v>
      </c>
      <c r="G1554" s="4">
        <f t="shared" si="219"/>
        <v>1</v>
      </c>
      <c r="H1554" s="4">
        <f t="shared" si="220"/>
        <v>1</v>
      </c>
      <c r="I1554" s="4" t="str">
        <f t="shared" si="221"/>
        <v>高</v>
      </c>
      <c r="J1554" s="4" t="str">
        <f t="shared" si="222"/>
        <v>低</v>
      </c>
      <c r="K1554" s="4" t="str">
        <f t="shared" si="223"/>
        <v>低</v>
      </c>
      <c r="L1554" s="4" t="str">
        <f t="shared" si="224"/>
        <v>高低低</v>
      </c>
      <c r="M1554" t="str">
        <f t="shared" si="225"/>
        <v>6.一般发展用户</v>
      </c>
    </row>
    <row r="1555" spans="1:13">
      <c r="A1555" s="4">
        <v>173097</v>
      </c>
      <c r="B1555" s="2">
        <f>_xlfn.MAXIFS('业绩 (处理后数据)'!A:A,'业绩 (处理后数据)'!B:B,A1555)</f>
        <v>44406</v>
      </c>
      <c r="C1555" s="3">
        <f t="shared" si="217"/>
        <v>215</v>
      </c>
      <c r="D1555">
        <f>COUNTIFS('业绩 (处理后数据)'!B:B,A1555)</f>
        <v>1</v>
      </c>
      <c r="E1555">
        <f>SUMIFS('业绩 (处理后数据)'!O:O,'业绩 (处理后数据)'!B:B,A1555)</f>
        <v>20699</v>
      </c>
      <c r="F1555" s="4">
        <f t="shared" si="218"/>
        <v>4</v>
      </c>
      <c r="G1555" s="4">
        <f t="shared" si="219"/>
        <v>1</v>
      </c>
      <c r="H1555" s="4">
        <f t="shared" si="220"/>
        <v>4</v>
      </c>
      <c r="I1555" s="4" t="str">
        <f t="shared" si="221"/>
        <v>高</v>
      </c>
      <c r="J1555" s="4" t="str">
        <f t="shared" si="222"/>
        <v>低</v>
      </c>
      <c r="K1555" s="4" t="str">
        <f t="shared" si="223"/>
        <v>高</v>
      </c>
      <c r="L1555" s="4" t="str">
        <f t="shared" si="224"/>
        <v>高低高</v>
      </c>
      <c r="M1555" t="str">
        <f t="shared" si="225"/>
        <v>2.重要发展用户</v>
      </c>
    </row>
    <row r="1556" spans="1:13">
      <c r="A1556" s="4">
        <v>160117</v>
      </c>
      <c r="B1556" s="2">
        <f>_xlfn.MAXIFS('业绩 (处理后数据)'!A:A,'业绩 (处理后数据)'!B:B,A1556)</f>
        <v>44406</v>
      </c>
      <c r="C1556" s="3">
        <f t="shared" si="217"/>
        <v>215</v>
      </c>
      <c r="D1556">
        <f>COUNTIFS('业绩 (处理后数据)'!B:B,A1556)</f>
        <v>1</v>
      </c>
      <c r="E1556">
        <f>SUMIFS('业绩 (处理后数据)'!O:O,'业绩 (处理后数据)'!B:B,A1556)</f>
        <v>1000</v>
      </c>
      <c r="F1556" s="4">
        <f t="shared" si="218"/>
        <v>4</v>
      </c>
      <c r="G1556" s="4">
        <f t="shared" si="219"/>
        <v>1</v>
      </c>
      <c r="H1556" s="4">
        <f t="shared" si="220"/>
        <v>1</v>
      </c>
      <c r="I1556" s="4" t="str">
        <f t="shared" si="221"/>
        <v>高</v>
      </c>
      <c r="J1556" s="4" t="str">
        <f t="shared" si="222"/>
        <v>低</v>
      </c>
      <c r="K1556" s="4" t="str">
        <f t="shared" si="223"/>
        <v>低</v>
      </c>
      <c r="L1556" s="4" t="str">
        <f t="shared" si="224"/>
        <v>高低低</v>
      </c>
      <c r="M1556" t="str">
        <f t="shared" si="225"/>
        <v>6.一般发展用户</v>
      </c>
    </row>
    <row r="1557" spans="1:13">
      <c r="A1557" s="4">
        <v>156047</v>
      </c>
      <c r="B1557" s="2">
        <f>_xlfn.MAXIFS('业绩 (处理后数据)'!A:A,'业绩 (处理后数据)'!B:B,A1557)</f>
        <v>44407</v>
      </c>
      <c r="C1557" s="3">
        <f t="shared" si="217"/>
        <v>214</v>
      </c>
      <c r="D1557">
        <f>COUNTIFS('业绩 (处理后数据)'!B:B,A1557)</f>
        <v>1</v>
      </c>
      <c r="E1557">
        <f>SUMIFS('业绩 (处理后数据)'!O:O,'业绩 (处理后数据)'!B:B,A1557)</f>
        <v>680</v>
      </c>
      <c r="F1557" s="4">
        <f t="shared" si="218"/>
        <v>4</v>
      </c>
      <c r="G1557" s="4">
        <f t="shared" si="219"/>
        <v>1</v>
      </c>
      <c r="H1557" s="4">
        <f t="shared" si="220"/>
        <v>1</v>
      </c>
      <c r="I1557" s="4" t="str">
        <f t="shared" si="221"/>
        <v>高</v>
      </c>
      <c r="J1557" s="4" t="str">
        <f t="shared" si="222"/>
        <v>低</v>
      </c>
      <c r="K1557" s="4" t="str">
        <f t="shared" si="223"/>
        <v>低</v>
      </c>
      <c r="L1557" s="4" t="str">
        <f t="shared" si="224"/>
        <v>高低低</v>
      </c>
      <c r="M1557" t="str">
        <f t="shared" si="225"/>
        <v>6.一般发展用户</v>
      </c>
    </row>
    <row r="1558" spans="1:13">
      <c r="A1558" s="4">
        <v>152649</v>
      </c>
      <c r="B1558" s="2">
        <f>_xlfn.MAXIFS('业绩 (处理后数据)'!A:A,'业绩 (处理后数据)'!B:B,A1558)</f>
        <v>44407</v>
      </c>
      <c r="C1558" s="3">
        <f t="shared" si="217"/>
        <v>214</v>
      </c>
      <c r="D1558">
        <f>COUNTIFS('业绩 (处理后数据)'!B:B,A1558)</f>
        <v>1</v>
      </c>
      <c r="E1558">
        <f>SUMIFS('业绩 (处理后数据)'!O:O,'业绩 (处理后数据)'!B:B,A1558)</f>
        <v>26000</v>
      </c>
      <c r="F1558" s="4">
        <f t="shared" si="218"/>
        <v>4</v>
      </c>
      <c r="G1558" s="4">
        <f t="shared" si="219"/>
        <v>1</v>
      </c>
      <c r="H1558" s="4">
        <f t="shared" si="220"/>
        <v>4</v>
      </c>
      <c r="I1558" s="4" t="str">
        <f t="shared" si="221"/>
        <v>高</v>
      </c>
      <c r="J1558" s="4" t="str">
        <f t="shared" si="222"/>
        <v>低</v>
      </c>
      <c r="K1558" s="4" t="str">
        <f t="shared" si="223"/>
        <v>高</v>
      </c>
      <c r="L1558" s="4" t="str">
        <f t="shared" si="224"/>
        <v>高低高</v>
      </c>
      <c r="M1558" t="str">
        <f t="shared" si="225"/>
        <v>2.重要发展用户</v>
      </c>
    </row>
    <row r="1559" spans="1:13">
      <c r="A1559" s="4">
        <v>155754</v>
      </c>
      <c r="B1559" s="2">
        <f>_xlfn.MAXIFS('业绩 (处理后数据)'!A:A,'业绩 (处理后数据)'!B:B,A1559)</f>
        <v>44407</v>
      </c>
      <c r="C1559" s="3">
        <f t="shared" si="217"/>
        <v>214</v>
      </c>
      <c r="D1559">
        <f>COUNTIFS('业绩 (处理后数据)'!B:B,A1559)</f>
        <v>1</v>
      </c>
      <c r="E1559">
        <f>SUMIFS('业绩 (处理后数据)'!O:O,'业绩 (处理后数据)'!B:B,A1559)</f>
        <v>14888</v>
      </c>
      <c r="F1559" s="4">
        <f t="shared" si="218"/>
        <v>4</v>
      </c>
      <c r="G1559" s="4">
        <f t="shared" si="219"/>
        <v>1</v>
      </c>
      <c r="H1559" s="4">
        <f t="shared" si="220"/>
        <v>3</v>
      </c>
      <c r="I1559" s="4" t="str">
        <f t="shared" si="221"/>
        <v>高</v>
      </c>
      <c r="J1559" s="4" t="str">
        <f t="shared" si="222"/>
        <v>低</v>
      </c>
      <c r="K1559" s="4" t="str">
        <f t="shared" si="223"/>
        <v>高</v>
      </c>
      <c r="L1559" s="4" t="str">
        <f t="shared" si="224"/>
        <v>高低高</v>
      </c>
      <c r="M1559" t="str">
        <f t="shared" si="225"/>
        <v>2.重要发展用户</v>
      </c>
    </row>
    <row r="1560" spans="1:13">
      <c r="A1560" s="4">
        <v>154171</v>
      </c>
      <c r="B1560" s="2">
        <f>_xlfn.MAXIFS('业绩 (处理后数据)'!A:A,'业绩 (处理后数据)'!B:B,A1560)</f>
        <v>44407</v>
      </c>
      <c r="C1560" s="3">
        <f t="shared" si="217"/>
        <v>214</v>
      </c>
      <c r="D1560">
        <f>COUNTIFS('业绩 (处理后数据)'!B:B,A1560)</f>
        <v>1</v>
      </c>
      <c r="E1560">
        <f>SUMIFS('业绩 (处理后数据)'!O:O,'业绩 (处理后数据)'!B:B,A1560)</f>
        <v>4000</v>
      </c>
      <c r="F1560" s="4">
        <f t="shared" si="218"/>
        <v>4</v>
      </c>
      <c r="G1560" s="4">
        <f t="shared" si="219"/>
        <v>1</v>
      </c>
      <c r="H1560" s="4">
        <f t="shared" si="220"/>
        <v>2</v>
      </c>
      <c r="I1560" s="4" t="str">
        <f t="shared" si="221"/>
        <v>高</v>
      </c>
      <c r="J1560" s="4" t="str">
        <f t="shared" si="222"/>
        <v>低</v>
      </c>
      <c r="K1560" s="4" t="str">
        <f t="shared" si="223"/>
        <v>低</v>
      </c>
      <c r="L1560" s="4" t="str">
        <f t="shared" si="224"/>
        <v>高低低</v>
      </c>
      <c r="M1560" t="str">
        <f t="shared" si="225"/>
        <v>6.一般发展用户</v>
      </c>
    </row>
    <row r="1561" spans="1:13">
      <c r="A1561" s="4">
        <v>144936</v>
      </c>
      <c r="B1561" s="2">
        <f>_xlfn.MAXIFS('业绩 (处理后数据)'!A:A,'业绩 (处理后数据)'!B:B,A1561)</f>
        <v>44407</v>
      </c>
      <c r="C1561" s="3">
        <f t="shared" si="217"/>
        <v>214</v>
      </c>
      <c r="D1561">
        <f>COUNTIFS('业绩 (处理后数据)'!B:B,A1561)</f>
        <v>1</v>
      </c>
      <c r="E1561">
        <f>SUMIFS('业绩 (处理后数据)'!O:O,'业绩 (处理后数据)'!B:B,A1561)</f>
        <v>10000</v>
      </c>
      <c r="F1561" s="4">
        <f t="shared" si="218"/>
        <v>4</v>
      </c>
      <c r="G1561" s="4">
        <f t="shared" si="219"/>
        <v>1</v>
      </c>
      <c r="H1561" s="4">
        <f t="shared" si="220"/>
        <v>3</v>
      </c>
      <c r="I1561" s="4" t="str">
        <f t="shared" si="221"/>
        <v>高</v>
      </c>
      <c r="J1561" s="4" t="str">
        <f t="shared" si="222"/>
        <v>低</v>
      </c>
      <c r="K1561" s="4" t="str">
        <f t="shared" si="223"/>
        <v>高</v>
      </c>
      <c r="L1561" s="4" t="str">
        <f t="shared" si="224"/>
        <v>高低高</v>
      </c>
      <c r="M1561" t="str">
        <f t="shared" si="225"/>
        <v>2.重要发展用户</v>
      </c>
    </row>
    <row r="1562" spans="1:13">
      <c r="A1562" s="4">
        <v>150908</v>
      </c>
      <c r="B1562" s="2">
        <f>_xlfn.MAXIFS('业绩 (处理后数据)'!A:A,'业绩 (处理后数据)'!B:B,A1562)</f>
        <v>44407</v>
      </c>
      <c r="C1562" s="3">
        <f t="shared" si="217"/>
        <v>214</v>
      </c>
      <c r="D1562">
        <f>COUNTIFS('业绩 (处理后数据)'!B:B,A1562)</f>
        <v>1</v>
      </c>
      <c r="E1562">
        <f>SUMIFS('业绩 (处理后数据)'!O:O,'业绩 (处理后数据)'!B:B,A1562)</f>
        <v>3800</v>
      </c>
      <c r="F1562" s="4">
        <f t="shared" si="218"/>
        <v>4</v>
      </c>
      <c r="G1562" s="4">
        <f t="shared" si="219"/>
        <v>1</v>
      </c>
      <c r="H1562" s="4">
        <f t="shared" si="220"/>
        <v>2</v>
      </c>
      <c r="I1562" s="4" t="str">
        <f t="shared" si="221"/>
        <v>高</v>
      </c>
      <c r="J1562" s="4" t="str">
        <f t="shared" si="222"/>
        <v>低</v>
      </c>
      <c r="K1562" s="4" t="str">
        <f t="shared" si="223"/>
        <v>低</v>
      </c>
      <c r="L1562" s="4" t="str">
        <f t="shared" si="224"/>
        <v>高低低</v>
      </c>
      <c r="M1562" t="str">
        <f t="shared" si="225"/>
        <v>6.一般发展用户</v>
      </c>
    </row>
    <row r="1563" spans="1:13">
      <c r="A1563" s="4">
        <v>150727</v>
      </c>
      <c r="B1563" s="2">
        <f>_xlfn.MAXIFS('业绩 (处理后数据)'!A:A,'业绩 (处理后数据)'!B:B,A1563)</f>
        <v>44407</v>
      </c>
      <c r="C1563" s="3">
        <f t="shared" si="217"/>
        <v>214</v>
      </c>
      <c r="D1563">
        <f>COUNTIFS('业绩 (处理后数据)'!B:B,A1563)</f>
        <v>1</v>
      </c>
      <c r="E1563">
        <f>SUMIFS('业绩 (处理后数据)'!O:O,'业绩 (处理后数据)'!B:B,A1563)</f>
        <v>3132</v>
      </c>
      <c r="F1563" s="4">
        <f t="shared" si="218"/>
        <v>4</v>
      </c>
      <c r="G1563" s="4">
        <f t="shared" si="219"/>
        <v>1</v>
      </c>
      <c r="H1563" s="4">
        <f t="shared" si="220"/>
        <v>2</v>
      </c>
      <c r="I1563" s="4" t="str">
        <f t="shared" si="221"/>
        <v>高</v>
      </c>
      <c r="J1563" s="4" t="str">
        <f t="shared" si="222"/>
        <v>低</v>
      </c>
      <c r="K1563" s="4" t="str">
        <f t="shared" si="223"/>
        <v>低</v>
      </c>
      <c r="L1563" s="4" t="str">
        <f t="shared" si="224"/>
        <v>高低低</v>
      </c>
      <c r="M1563" t="str">
        <f t="shared" si="225"/>
        <v>6.一般发展用户</v>
      </c>
    </row>
    <row r="1564" spans="1:13">
      <c r="A1564" s="4">
        <v>149393</v>
      </c>
      <c r="B1564" s="2">
        <f>_xlfn.MAXIFS('业绩 (处理后数据)'!A:A,'业绩 (处理后数据)'!B:B,A1564)</f>
        <v>44407</v>
      </c>
      <c r="C1564" s="3">
        <f t="shared" si="217"/>
        <v>214</v>
      </c>
      <c r="D1564">
        <f>COUNTIFS('业绩 (处理后数据)'!B:B,A1564)</f>
        <v>1</v>
      </c>
      <c r="E1564">
        <f>SUMIFS('业绩 (处理后数据)'!O:O,'业绩 (处理后数据)'!B:B,A1564)</f>
        <v>3999</v>
      </c>
      <c r="F1564" s="4">
        <f t="shared" si="218"/>
        <v>4</v>
      </c>
      <c r="G1564" s="4">
        <f t="shared" si="219"/>
        <v>1</v>
      </c>
      <c r="H1564" s="4">
        <f t="shared" si="220"/>
        <v>2</v>
      </c>
      <c r="I1564" s="4" t="str">
        <f t="shared" si="221"/>
        <v>高</v>
      </c>
      <c r="J1564" s="4" t="str">
        <f t="shared" si="222"/>
        <v>低</v>
      </c>
      <c r="K1564" s="4" t="str">
        <f t="shared" si="223"/>
        <v>低</v>
      </c>
      <c r="L1564" s="4" t="str">
        <f t="shared" si="224"/>
        <v>高低低</v>
      </c>
      <c r="M1564" t="str">
        <f t="shared" si="225"/>
        <v>6.一般发展用户</v>
      </c>
    </row>
    <row r="1565" spans="1:13">
      <c r="A1565" s="4">
        <v>165695</v>
      </c>
      <c r="B1565" s="2">
        <f>_xlfn.MAXIFS('业绩 (处理后数据)'!A:A,'业绩 (处理后数据)'!B:B,A1565)</f>
        <v>44407</v>
      </c>
      <c r="C1565" s="3">
        <f t="shared" si="217"/>
        <v>214</v>
      </c>
      <c r="D1565">
        <f>COUNTIFS('业绩 (处理后数据)'!B:B,A1565)</f>
        <v>1</v>
      </c>
      <c r="E1565">
        <f>SUMIFS('业绩 (处理后数据)'!O:O,'业绩 (处理后数据)'!B:B,A1565)</f>
        <v>2980</v>
      </c>
      <c r="F1565" s="4">
        <f t="shared" si="218"/>
        <v>4</v>
      </c>
      <c r="G1565" s="4">
        <f t="shared" si="219"/>
        <v>1</v>
      </c>
      <c r="H1565" s="4">
        <f t="shared" si="220"/>
        <v>2</v>
      </c>
      <c r="I1565" s="4" t="str">
        <f t="shared" si="221"/>
        <v>高</v>
      </c>
      <c r="J1565" s="4" t="str">
        <f t="shared" si="222"/>
        <v>低</v>
      </c>
      <c r="K1565" s="4" t="str">
        <f t="shared" si="223"/>
        <v>低</v>
      </c>
      <c r="L1565" s="4" t="str">
        <f t="shared" si="224"/>
        <v>高低低</v>
      </c>
      <c r="M1565" t="str">
        <f t="shared" si="225"/>
        <v>6.一般发展用户</v>
      </c>
    </row>
    <row r="1566" spans="1:13">
      <c r="A1566" s="4">
        <v>180271</v>
      </c>
      <c r="B1566" s="2">
        <f>_xlfn.MAXIFS('业绩 (处理后数据)'!A:A,'业绩 (处理后数据)'!B:B,A1566)</f>
        <v>44407</v>
      </c>
      <c r="C1566" s="3">
        <f t="shared" si="217"/>
        <v>214</v>
      </c>
      <c r="D1566">
        <f>COUNTIFS('业绩 (处理后数据)'!B:B,A1566)</f>
        <v>1</v>
      </c>
      <c r="E1566">
        <f>SUMIFS('业绩 (处理后数据)'!O:O,'业绩 (处理后数据)'!B:B,A1566)</f>
        <v>3999</v>
      </c>
      <c r="F1566" s="4">
        <f t="shared" si="218"/>
        <v>4</v>
      </c>
      <c r="G1566" s="4">
        <f t="shared" si="219"/>
        <v>1</v>
      </c>
      <c r="H1566" s="4">
        <f t="shared" si="220"/>
        <v>2</v>
      </c>
      <c r="I1566" s="4" t="str">
        <f t="shared" si="221"/>
        <v>高</v>
      </c>
      <c r="J1566" s="4" t="str">
        <f t="shared" si="222"/>
        <v>低</v>
      </c>
      <c r="K1566" s="4" t="str">
        <f t="shared" si="223"/>
        <v>低</v>
      </c>
      <c r="L1566" s="4" t="str">
        <f t="shared" si="224"/>
        <v>高低低</v>
      </c>
      <c r="M1566" t="str">
        <f t="shared" si="225"/>
        <v>6.一般发展用户</v>
      </c>
    </row>
    <row r="1567" spans="1:13">
      <c r="A1567" s="4">
        <v>148702</v>
      </c>
      <c r="B1567" s="2">
        <f>_xlfn.MAXIFS('业绩 (处理后数据)'!A:A,'业绩 (处理后数据)'!B:B,A1567)</f>
        <v>44408</v>
      </c>
      <c r="C1567" s="3">
        <f t="shared" si="217"/>
        <v>213</v>
      </c>
      <c r="D1567">
        <f>COUNTIFS('业绩 (处理后数据)'!B:B,A1567)</f>
        <v>1</v>
      </c>
      <c r="E1567">
        <f>SUMIFS('业绩 (处理后数据)'!O:O,'业绩 (处理后数据)'!B:B,A1567)</f>
        <v>980</v>
      </c>
      <c r="F1567" s="4">
        <f t="shared" si="218"/>
        <v>4</v>
      </c>
      <c r="G1567" s="4">
        <f t="shared" si="219"/>
        <v>1</v>
      </c>
      <c r="H1567" s="4">
        <f t="shared" si="220"/>
        <v>1</v>
      </c>
      <c r="I1567" s="4" t="str">
        <f t="shared" si="221"/>
        <v>高</v>
      </c>
      <c r="J1567" s="4" t="str">
        <f t="shared" si="222"/>
        <v>低</v>
      </c>
      <c r="K1567" s="4" t="str">
        <f t="shared" si="223"/>
        <v>低</v>
      </c>
      <c r="L1567" s="4" t="str">
        <f t="shared" si="224"/>
        <v>高低低</v>
      </c>
      <c r="M1567" t="str">
        <f t="shared" si="225"/>
        <v>6.一般发展用户</v>
      </c>
    </row>
    <row r="1568" spans="1:13">
      <c r="A1568" s="4">
        <v>152182</v>
      </c>
      <c r="B1568" s="2">
        <f>_xlfn.MAXIFS('业绩 (处理后数据)'!A:A,'业绩 (处理后数据)'!B:B,A1568)</f>
        <v>44408</v>
      </c>
      <c r="C1568" s="3">
        <f t="shared" si="217"/>
        <v>213</v>
      </c>
      <c r="D1568">
        <f>COUNTIFS('业绩 (处理后数据)'!B:B,A1568)</f>
        <v>1</v>
      </c>
      <c r="E1568">
        <f>SUMIFS('业绩 (处理后数据)'!O:O,'业绩 (处理后数据)'!B:B,A1568)</f>
        <v>0</v>
      </c>
      <c r="F1568" s="4">
        <f t="shared" si="218"/>
        <v>4</v>
      </c>
      <c r="G1568" s="4">
        <f t="shared" si="219"/>
        <v>1</v>
      </c>
      <c r="H1568" s="4">
        <f t="shared" si="220"/>
        <v>1</v>
      </c>
      <c r="I1568" s="4" t="str">
        <f t="shared" si="221"/>
        <v>高</v>
      </c>
      <c r="J1568" s="4" t="str">
        <f t="shared" si="222"/>
        <v>低</v>
      </c>
      <c r="K1568" s="4" t="str">
        <f t="shared" si="223"/>
        <v>低</v>
      </c>
      <c r="L1568" s="4" t="str">
        <f t="shared" si="224"/>
        <v>高低低</v>
      </c>
      <c r="M1568" t="str">
        <f t="shared" si="225"/>
        <v>6.一般发展用户</v>
      </c>
    </row>
    <row r="1569" spans="1:13">
      <c r="A1569" s="4">
        <v>152173</v>
      </c>
      <c r="B1569" s="2">
        <f>_xlfn.MAXIFS('业绩 (处理后数据)'!A:A,'业绩 (处理后数据)'!B:B,A1569)</f>
        <v>44408</v>
      </c>
      <c r="C1569" s="3">
        <f t="shared" si="217"/>
        <v>213</v>
      </c>
      <c r="D1569">
        <f>COUNTIFS('业绩 (处理后数据)'!B:B,A1569)</f>
        <v>1</v>
      </c>
      <c r="E1569">
        <f>SUMIFS('业绩 (处理后数据)'!O:O,'业绩 (处理后数据)'!B:B,A1569)</f>
        <v>2680</v>
      </c>
      <c r="F1569" s="4">
        <f t="shared" si="218"/>
        <v>4</v>
      </c>
      <c r="G1569" s="4">
        <f t="shared" si="219"/>
        <v>1</v>
      </c>
      <c r="H1569" s="4">
        <f t="shared" si="220"/>
        <v>2</v>
      </c>
      <c r="I1569" s="4" t="str">
        <f t="shared" si="221"/>
        <v>高</v>
      </c>
      <c r="J1569" s="4" t="str">
        <f t="shared" si="222"/>
        <v>低</v>
      </c>
      <c r="K1569" s="4" t="str">
        <f t="shared" si="223"/>
        <v>低</v>
      </c>
      <c r="L1569" s="4" t="str">
        <f t="shared" si="224"/>
        <v>高低低</v>
      </c>
      <c r="M1569" t="str">
        <f t="shared" si="225"/>
        <v>6.一般发展用户</v>
      </c>
    </row>
    <row r="1570" spans="1:13">
      <c r="A1570" s="4">
        <v>151982</v>
      </c>
      <c r="B1570" s="2">
        <f>_xlfn.MAXIFS('业绩 (处理后数据)'!A:A,'业绩 (处理后数据)'!B:B,A1570)</f>
        <v>44408</v>
      </c>
      <c r="C1570" s="3">
        <f t="shared" si="217"/>
        <v>213</v>
      </c>
      <c r="D1570">
        <f>COUNTIFS('业绩 (处理后数据)'!B:B,A1570)</f>
        <v>1</v>
      </c>
      <c r="E1570">
        <f>SUMIFS('业绩 (处理后数据)'!O:O,'业绩 (处理后数据)'!B:B,A1570)</f>
        <v>3999</v>
      </c>
      <c r="F1570" s="4">
        <f t="shared" si="218"/>
        <v>4</v>
      </c>
      <c r="G1570" s="4">
        <f t="shared" si="219"/>
        <v>1</v>
      </c>
      <c r="H1570" s="4">
        <f t="shared" si="220"/>
        <v>2</v>
      </c>
      <c r="I1570" s="4" t="str">
        <f t="shared" si="221"/>
        <v>高</v>
      </c>
      <c r="J1570" s="4" t="str">
        <f t="shared" si="222"/>
        <v>低</v>
      </c>
      <c r="K1570" s="4" t="str">
        <f t="shared" si="223"/>
        <v>低</v>
      </c>
      <c r="L1570" s="4" t="str">
        <f t="shared" si="224"/>
        <v>高低低</v>
      </c>
      <c r="M1570" t="str">
        <f t="shared" si="225"/>
        <v>6.一般发展用户</v>
      </c>
    </row>
    <row r="1571" spans="1:13">
      <c r="A1571" s="4">
        <v>156574</v>
      </c>
      <c r="B1571" s="2">
        <f>_xlfn.MAXIFS('业绩 (处理后数据)'!A:A,'业绩 (处理后数据)'!B:B,A1571)</f>
        <v>44408</v>
      </c>
      <c r="C1571" s="3">
        <f t="shared" si="217"/>
        <v>213</v>
      </c>
      <c r="D1571">
        <f>COUNTIFS('业绩 (处理后数据)'!B:B,A1571)</f>
        <v>1</v>
      </c>
      <c r="E1571">
        <f>SUMIFS('业绩 (处理后数据)'!O:O,'业绩 (处理后数据)'!B:B,A1571)</f>
        <v>1000</v>
      </c>
      <c r="F1571" s="4">
        <f t="shared" si="218"/>
        <v>4</v>
      </c>
      <c r="G1571" s="4">
        <f t="shared" si="219"/>
        <v>1</v>
      </c>
      <c r="H1571" s="4">
        <f t="shared" si="220"/>
        <v>1</v>
      </c>
      <c r="I1571" s="4" t="str">
        <f t="shared" si="221"/>
        <v>高</v>
      </c>
      <c r="J1571" s="4" t="str">
        <f t="shared" si="222"/>
        <v>低</v>
      </c>
      <c r="K1571" s="4" t="str">
        <f t="shared" si="223"/>
        <v>低</v>
      </c>
      <c r="L1571" s="4" t="str">
        <f t="shared" si="224"/>
        <v>高低低</v>
      </c>
      <c r="M1571" t="str">
        <f t="shared" si="225"/>
        <v>6.一般发展用户</v>
      </c>
    </row>
    <row r="1572" spans="1:13">
      <c r="A1572" s="4">
        <v>148633</v>
      </c>
      <c r="B1572" s="2">
        <f>_xlfn.MAXIFS('业绩 (处理后数据)'!A:A,'业绩 (处理后数据)'!B:B,A1572)</f>
        <v>44408</v>
      </c>
      <c r="C1572" s="3">
        <f t="shared" si="217"/>
        <v>213</v>
      </c>
      <c r="D1572">
        <f>COUNTIFS('业绩 (处理后数据)'!B:B,A1572)</f>
        <v>1</v>
      </c>
      <c r="E1572">
        <f>SUMIFS('业绩 (处理后数据)'!O:O,'业绩 (处理后数据)'!B:B,A1572)</f>
        <v>20000</v>
      </c>
      <c r="F1572" s="4">
        <f t="shared" si="218"/>
        <v>4</v>
      </c>
      <c r="G1572" s="4">
        <f t="shared" si="219"/>
        <v>1</v>
      </c>
      <c r="H1572" s="4">
        <f t="shared" si="220"/>
        <v>4</v>
      </c>
      <c r="I1572" s="4" t="str">
        <f t="shared" si="221"/>
        <v>高</v>
      </c>
      <c r="J1572" s="4" t="str">
        <f t="shared" si="222"/>
        <v>低</v>
      </c>
      <c r="K1572" s="4" t="str">
        <f t="shared" si="223"/>
        <v>高</v>
      </c>
      <c r="L1572" s="4" t="str">
        <f t="shared" si="224"/>
        <v>高低高</v>
      </c>
      <c r="M1572" t="str">
        <f t="shared" si="225"/>
        <v>2.重要发展用户</v>
      </c>
    </row>
    <row r="1573" spans="1:13">
      <c r="A1573" s="4">
        <v>165436</v>
      </c>
      <c r="B1573" s="2">
        <f>_xlfn.MAXIFS('业绩 (处理后数据)'!A:A,'业绩 (处理后数据)'!B:B,A1573)</f>
        <v>44408</v>
      </c>
      <c r="C1573" s="3">
        <f t="shared" si="217"/>
        <v>213</v>
      </c>
      <c r="D1573">
        <f>COUNTIFS('业绩 (处理后数据)'!B:B,A1573)</f>
        <v>1</v>
      </c>
      <c r="E1573">
        <f>SUMIFS('业绩 (处理后数据)'!O:O,'业绩 (处理后数据)'!B:B,A1573)</f>
        <v>3000</v>
      </c>
      <c r="F1573" s="4">
        <f t="shared" si="218"/>
        <v>4</v>
      </c>
      <c r="G1573" s="4">
        <f t="shared" si="219"/>
        <v>1</v>
      </c>
      <c r="H1573" s="4">
        <f t="shared" si="220"/>
        <v>2</v>
      </c>
      <c r="I1573" s="4" t="str">
        <f t="shared" si="221"/>
        <v>高</v>
      </c>
      <c r="J1573" s="4" t="str">
        <f t="shared" si="222"/>
        <v>低</v>
      </c>
      <c r="K1573" s="4" t="str">
        <f t="shared" si="223"/>
        <v>低</v>
      </c>
      <c r="L1573" s="4" t="str">
        <f t="shared" si="224"/>
        <v>高低低</v>
      </c>
      <c r="M1573" t="str">
        <f t="shared" si="225"/>
        <v>6.一般发展用户</v>
      </c>
    </row>
    <row r="1574" spans="1:13">
      <c r="A1574" s="4">
        <v>156865</v>
      </c>
      <c r="B1574" s="2">
        <f>_xlfn.MAXIFS('业绩 (处理后数据)'!A:A,'业绩 (处理后数据)'!B:B,A1574)</f>
        <v>44408</v>
      </c>
      <c r="C1574" s="3">
        <f t="shared" si="217"/>
        <v>213</v>
      </c>
      <c r="D1574">
        <f>COUNTIFS('业绩 (处理后数据)'!B:B,A1574)</f>
        <v>1</v>
      </c>
      <c r="E1574">
        <f>SUMIFS('业绩 (处理后数据)'!O:O,'业绩 (处理后数据)'!B:B,A1574)</f>
        <v>10398</v>
      </c>
      <c r="F1574" s="4">
        <f t="shared" si="218"/>
        <v>4</v>
      </c>
      <c r="G1574" s="4">
        <f t="shared" si="219"/>
        <v>1</v>
      </c>
      <c r="H1574" s="4">
        <f t="shared" si="220"/>
        <v>3</v>
      </c>
      <c r="I1574" s="4" t="str">
        <f t="shared" si="221"/>
        <v>高</v>
      </c>
      <c r="J1574" s="4" t="str">
        <f t="shared" si="222"/>
        <v>低</v>
      </c>
      <c r="K1574" s="4" t="str">
        <f t="shared" si="223"/>
        <v>高</v>
      </c>
      <c r="L1574" s="4" t="str">
        <f t="shared" si="224"/>
        <v>高低高</v>
      </c>
      <c r="M1574" t="str">
        <f t="shared" si="225"/>
        <v>2.重要发展用户</v>
      </c>
    </row>
    <row r="1575" spans="1:13">
      <c r="A1575" s="4">
        <v>161637</v>
      </c>
      <c r="B1575" s="2">
        <f>_xlfn.MAXIFS('业绩 (处理后数据)'!A:A,'业绩 (处理后数据)'!B:B,A1575)</f>
        <v>44408</v>
      </c>
      <c r="C1575" s="3">
        <f t="shared" si="217"/>
        <v>213</v>
      </c>
      <c r="D1575">
        <f>COUNTIFS('业绩 (处理后数据)'!B:B,A1575)</f>
        <v>1</v>
      </c>
      <c r="E1575">
        <f>SUMIFS('业绩 (处理后数据)'!O:O,'业绩 (处理后数据)'!B:B,A1575)</f>
        <v>20699</v>
      </c>
      <c r="F1575" s="4">
        <f t="shared" si="218"/>
        <v>4</v>
      </c>
      <c r="G1575" s="4">
        <f t="shared" si="219"/>
        <v>1</v>
      </c>
      <c r="H1575" s="4">
        <f t="shared" si="220"/>
        <v>4</v>
      </c>
      <c r="I1575" s="4" t="str">
        <f t="shared" si="221"/>
        <v>高</v>
      </c>
      <c r="J1575" s="4" t="str">
        <f t="shared" si="222"/>
        <v>低</v>
      </c>
      <c r="K1575" s="4" t="str">
        <f t="shared" si="223"/>
        <v>高</v>
      </c>
      <c r="L1575" s="4" t="str">
        <f t="shared" si="224"/>
        <v>高低高</v>
      </c>
      <c r="M1575" t="str">
        <f t="shared" si="225"/>
        <v>2.重要发展用户</v>
      </c>
    </row>
    <row r="1576" spans="1:13">
      <c r="A1576" s="4">
        <v>155232</v>
      </c>
      <c r="B1576" s="2">
        <f>_xlfn.MAXIFS('业绩 (处理后数据)'!A:A,'业绩 (处理后数据)'!B:B,A1576)</f>
        <v>44408</v>
      </c>
      <c r="C1576" s="3">
        <f t="shared" si="217"/>
        <v>213</v>
      </c>
      <c r="D1576">
        <f>COUNTIFS('业绩 (处理后数据)'!B:B,A1576)</f>
        <v>1</v>
      </c>
      <c r="E1576">
        <f>SUMIFS('业绩 (处理后数据)'!O:O,'业绩 (处理后数据)'!B:B,A1576)</f>
        <v>11000</v>
      </c>
      <c r="F1576" s="4">
        <f t="shared" si="218"/>
        <v>4</v>
      </c>
      <c r="G1576" s="4">
        <f t="shared" si="219"/>
        <v>1</v>
      </c>
      <c r="H1576" s="4">
        <f t="shared" si="220"/>
        <v>3</v>
      </c>
      <c r="I1576" s="4" t="str">
        <f t="shared" si="221"/>
        <v>高</v>
      </c>
      <c r="J1576" s="4" t="str">
        <f t="shared" si="222"/>
        <v>低</v>
      </c>
      <c r="K1576" s="4" t="str">
        <f t="shared" si="223"/>
        <v>高</v>
      </c>
      <c r="L1576" s="4" t="str">
        <f t="shared" si="224"/>
        <v>高低高</v>
      </c>
      <c r="M1576" t="str">
        <f t="shared" si="225"/>
        <v>2.重要发展用户</v>
      </c>
    </row>
    <row r="1577" spans="1:13">
      <c r="A1577" s="4">
        <v>158587</v>
      </c>
      <c r="B1577" s="2">
        <f>_xlfn.MAXIFS('业绩 (处理后数据)'!A:A,'业绩 (处理后数据)'!B:B,A1577)</f>
        <v>44472</v>
      </c>
      <c r="C1577" s="3">
        <f t="shared" si="217"/>
        <v>149</v>
      </c>
      <c r="D1577">
        <f>COUNTIFS('业绩 (处理后数据)'!B:B,A1577)</f>
        <v>3</v>
      </c>
      <c r="E1577">
        <f>SUMIFS('业绩 (处理后数据)'!O:O,'业绩 (处理后数据)'!B:B,A1577)</f>
        <v>26996</v>
      </c>
      <c r="F1577" s="4">
        <f t="shared" si="218"/>
        <v>4</v>
      </c>
      <c r="G1577" s="4">
        <f t="shared" si="219"/>
        <v>2</v>
      </c>
      <c r="H1577" s="4">
        <f t="shared" si="220"/>
        <v>4</v>
      </c>
      <c r="I1577" s="4" t="str">
        <f t="shared" si="221"/>
        <v>高</v>
      </c>
      <c r="J1577" s="4" t="str">
        <f t="shared" si="222"/>
        <v>高</v>
      </c>
      <c r="K1577" s="4" t="str">
        <f t="shared" si="223"/>
        <v>高</v>
      </c>
      <c r="L1577" s="4" t="str">
        <f t="shared" si="224"/>
        <v>高高高</v>
      </c>
      <c r="M1577" t="str">
        <f t="shared" si="225"/>
        <v>1.重要价值用户</v>
      </c>
    </row>
    <row r="1578" spans="1:13">
      <c r="A1578" s="4">
        <v>153140</v>
      </c>
      <c r="B1578" s="2">
        <f>_xlfn.MAXIFS('业绩 (处理后数据)'!A:A,'业绩 (处理后数据)'!B:B,A1578)</f>
        <v>44409</v>
      </c>
      <c r="C1578" s="3">
        <f t="shared" si="217"/>
        <v>212</v>
      </c>
      <c r="D1578">
        <f>COUNTIFS('业绩 (处理后数据)'!B:B,A1578)</f>
        <v>2</v>
      </c>
      <c r="E1578">
        <f>SUMIFS('业绩 (处理后数据)'!O:O,'业绩 (处理后数据)'!B:B,A1578)</f>
        <v>76800</v>
      </c>
      <c r="F1578" s="4">
        <f t="shared" si="218"/>
        <v>4</v>
      </c>
      <c r="G1578" s="4">
        <f t="shared" si="219"/>
        <v>1</v>
      </c>
      <c r="H1578" s="4">
        <f t="shared" si="220"/>
        <v>5</v>
      </c>
      <c r="I1578" s="4" t="str">
        <f t="shared" si="221"/>
        <v>高</v>
      </c>
      <c r="J1578" s="4" t="str">
        <f t="shared" si="222"/>
        <v>低</v>
      </c>
      <c r="K1578" s="4" t="str">
        <f t="shared" si="223"/>
        <v>高</v>
      </c>
      <c r="L1578" s="4" t="str">
        <f t="shared" si="224"/>
        <v>高低高</v>
      </c>
      <c r="M1578" t="str">
        <f t="shared" si="225"/>
        <v>2.重要发展用户</v>
      </c>
    </row>
    <row r="1579" spans="1:13">
      <c r="A1579" s="4">
        <v>159028</v>
      </c>
      <c r="B1579" s="2">
        <f>_xlfn.MAXIFS('业绩 (处理后数据)'!A:A,'业绩 (处理后数据)'!B:B,A1579)</f>
        <v>44408</v>
      </c>
      <c r="C1579" s="3">
        <f t="shared" si="217"/>
        <v>213</v>
      </c>
      <c r="D1579">
        <f>COUNTIFS('业绩 (处理后数据)'!B:B,A1579)</f>
        <v>1</v>
      </c>
      <c r="E1579">
        <f>SUMIFS('业绩 (处理后数据)'!O:O,'业绩 (处理后数据)'!B:B,A1579)</f>
        <v>27000</v>
      </c>
      <c r="F1579" s="4">
        <f t="shared" si="218"/>
        <v>4</v>
      </c>
      <c r="G1579" s="4">
        <f t="shared" si="219"/>
        <v>1</v>
      </c>
      <c r="H1579" s="4">
        <f t="shared" si="220"/>
        <v>4</v>
      </c>
      <c r="I1579" s="4" t="str">
        <f t="shared" si="221"/>
        <v>高</v>
      </c>
      <c r="J1579" s="4" t="str">
        <f t="shared" si="222"/>
        <v>低</v>
      </c>
      <c r="K1579" s="4" t="str">
        <f t="shared" si="223"/>
        <v>高</v>
      </c>
      <c r="L1579" s="4" t="str">
        <f t="shared" si="224"/>
        <v>高低高</v>
      </c>
      <c r="M1579" t="str">
        <f t="shared" si="225"/>
        <v>2.重要发展用户</v>
      </c>
    </row>
    <row r="1580" spans="1:13">
      <c r="A1580" s="4">
        <v>154960</v>
      </c>
      <c r="B1580" s="2">
        <f>_xlfn.MAXIFS('业绩 (处理后数据)'!A:A,'业绩 (处理后数据)'!B:B,A1580)</f>
        <v>44408</v>
      </c>
      <c r="C1580" s="3">
        <f t="shared" si="217"/>
        <v>213</v>
      </c>
      <c r="D1580">
        <f>COUNTIFS('业绩 (处理后数据)'!B:B,A1580)</f>
        <v>1</v>
      </c>
      <c r="E1580">
        <f>SUMIFS('业绩 (处理后数据)'!O:O,'业绩 (处理后数据)'!B:B,A1580)</f>
        <v>0</v>
      </c>
      <c r="F1580" s="4">
        <f t="shared" si="218"/>
        <v>4</v>
      </c>
      <c r="G1580" s="4">
        <f t="shared" si="219"/>
        <v>1</v>
      </c>
      <c r="H1580" s="4">
        <f t="shared" si="220"/>
        <v>1</v>
      </c>
      <c r="I1580" s="4" t="str">
        <f t="shared" si="221"/>
        <v>高</v>
      </c>
      <c r="J1580" s="4" t="str">
        <f t="shared" si="222"/>
        <v>低</v>
      </c>
      <c r="K1580" s="4" t="str">
        <f t="shared" si="223"/>
        <v>低</v>
      </c>
      <c r="L1580" s="4" t="str">
        <f t="shared" si="224"/>
        <v>高低低</v>
      </c>
      <c r="M1580" t="str">
        <f t="shared" si="225"/>
        <v>6.一般发展用户</v>
      </c>
    </row>
    <row r="1581" spans="1:13">
      <c r="A1581" s="4">
        <v>148726</v>
      </c>
      <c r="B1581" s="2">
        <f>_xlfn.MAXIFS('业绩 (处理后数据)'!A:A,'业绩 (处理后数据)'!B:B,A1581)</f>
        <v>44408</v>
      </c>
      <c r="C1581" s="3">
        <f t="shared" si="217"/>
        <v>213</v>
      </c>
      <c r="D1581">
        <f>COUNTIFS('业绩 (处理后数据)'!B:B,A1581)</f>
        <v>1</v>
      </c>
      <c r="E1581">
        <f>SUMIFS('业绩 (处理后数据)'!O:O,'业绩 (处理后数据)'!B:B,A1581)</f>
        <v>800</v>
      </c>
      <c r="F1581" s="4">
        <f t="shared" si="218"/>
        <v>4</v>
      </c>
      <c r="G1581" s="4">
        <f t="shared" si="219"/>
        <v>1</v>
      </c>
      <c r="H1581" s="4">
        <f t="shared" si="220"/>
        <v>1</v>
      </c>
      <c r="I1581" s="4" t="str">
        <f t="shared" si="221"/>
        <v>高</v>
      </c>
      <c r="J1581" s="4" t="str">
        <f t="shared" si="222"/>
        <v>低</v>
      </c>
      <c r="K1581" s="4" t="str">
        <f t="shared" si="223"/>
        <v>低</v>
      </c>
      <c r="L1581" s="4" t="str">
        <f t="shared" si="224"/>
        <v>高低低</v>
      </c>
      <c r="M1581" t="str">
        <f t="shared" si="225"/>
        <v>6.一般发展用户</v>
      </c>
    </row>
    <row r="1582" spans="1:13">
      <c r="A1582" s="4">
        <v>153149</v>
      </c>
      <c r="B1582" s="2">
        <f>_xlfn.MAXIFS('业绩 (处理后数据)'!A:A,'业绩 (处理后数据)'!B:B,A1582)</f>
        <v>44409</v>
      </c>
      <c r="C1582" s="3">
        <f t="shared" si="217"/>
        <v>212</v>
      </c>
      <c r="D1582">
        <f>COUNTIFS('业绩 (处理后数据)'!B:B,A1582)</f>
        <v>1</v>
      </c>
      <c r="E1582">
        <f>SUMIFS('业绩 (处理后数据)'!O:O,'业绩 (处理后数据)'!B:B,A1582)</f>
        <v>9999</v>
      </c>
      <c r="F1582" s="4">
        <f t="shared" si="218"/>
        <v>4</v>
      </c>
      <c r="G1582" s="4">
        <f t="shared" si="219"/>
        <v>1</v>
      </c>
      <c r="H1582" s="4">
        <f t="shared" si="220"/>
        <v>3</v>
      </c>
      <c r="I1582" s="4" t="str">
        <f t="shared" si="221"/>
        <v>高</v>
      </c>
      <c r="J1582" s="4" t="str">
        <f t="shared" si="222"/>
        <v>低</v>
      </c>
      <c r="K1582" s="4" t="str">
        <f t="shared" si="223"/>
        <v>高</v>
      </c>
      <c r="L1582" s="4" t="str">
        <f t="shared" si="224"/>
        <v>高低高</v>
      </c>
      <c r="M1582" t="str">
        <f t="shared" si="225"/>
        <v>2.重要发展用户</v>
      </c>
    </row>
    <row r="1583" spans="1:13">
      <c r="A1583" s="4">
        <v>158095</v>
      </c>
      <c r="B1583" s="2">
        <f>_xlfn.MAXIFS('业绩 (处理后数据)'!A:A,'业绩 (处理后数据)'!B:B,A1583)</f>
        <v>44409</v>
      </c>
      <c r="C1583" s="3">
        <f t="shared" si="217"/>
        <v>212</v>
      </c>
      <c r="D1583">
        <f>COUNTIFS('业绩 (处理后数据)'!B:B,A1583)</f>
        <v>1</v>
      </c>
      <c r="E1583">
        <f>SUMIFS('业绩 (处理后数据)'!O:O,'业绩 (处理后数据)'!B:B,A1583)</f>
        <v>1760</v>
      </c>
      <c r="F1583" s="4">
        <f t="shared" si="218"/>
        <v>4</v>
      </c>
      <c r="G1583" s="4">
        <f t="shared" si="219"/>
        <v>1</v>
      </c>
      <c r="H1583" s="4">
        <f t="shared" si="220"/>
        <v>1</v>
      </c>
      <c r="I1583" s="4" t="str">
        <f t="shared" si="221"/>
        <v>高</v>
      </c>
      <c r="J1583" s="4" t="str">
        <f t="shared" si="222"/>
        <v>低</v>
      </c>
      <c r="K1583" s="4" t="str">
        <f t="shared" si="223"/>
        <v>低</v>
      </c>
      <c r="L1583" s="4" t="str">
        <f t="shared" si="224"/>
        <v>高低低</v>
      </c>
      <c r="M1583" t="str">
        <f t="shared" si="225"/>
        <v>6.一般发展用户</v>
      </c>
    </row>
    <row r="1584" spans="1:13">
      <c r="A1584" s="4">
        <v>154074</v>
      </c>
      <c r="B1584" s="2">
        <f>_xlfn.MAXIFS('业绩 (处理后数据)'!A:A,'业绩 (处理后数据)'!B:B,A1584)</f>
        <v>44409</v>
      </c>
      <c r="C1584" s="3">
        <f t="shared" si="217"/>
        <v>212</v>
      </c>
      <c r="D1584">
        <f>COUNTIFS('业绩 (处理后数据)'!B:B,A1584)</f>
        <v>1</v>
      </c>
      <c r="E1584">
        <f>SUMIFS('业绩 (处理后数据)'!O:O,'业绩 (处理后数据)'!B:B,A1584)</f>
        <v>800</v>
      </c>
      <c r="F1584" s="4">
        <f t="shared" si="218"/>
        <v>4</v>
      </c>
      <c r="G1584" s="4">
        <f t="shared" si="219"/>
        <v>1</v>
      </c>
      <c r="H1584" s="4">
        <f t="shared" si="220"/>
        <v>1</v>
      </c>
      <c r="I1584" s="4" t="str">
        <f t="shared" si="221"/>
        <v>高</v>
      </c>
      <c r="J1584" s="4" t="str">
        <f t="shared" si="222"/>
        <v>低</v>
      </c>
      <c r="K1584" s="4" t="str">
        <f t="shared" si="223"/>
        <v>低</v>
      </c>
      <c r="L1584" s="4" t="str">
        <f t="shared" si="224"/>
        <v>高低低</v>
      </c>
      <c r="M1584" t="str">
        <f t="shared" si="225"/>
        <v>6.一般发展用户</v>
      </c>
    </row>
    <row r="1585" spans="1:13">
      <c r="A1585" s="4">
        <v>162689</v>
      </c>
      <c r="B1585" s="2">
        <f>_xlfn.MAXIFS('业绩 (处理后数据)'!A:A,'业绩 (处理后数据)'!B:B,A1585)</f>
        <v>44410</v>
      </c>
      <c r="C1585" s="3">
        <f t="shared" si="217"/>
        <v>211</v>
      </c>
      <c r="D1585">
        <f>COUNTIFS('业绩 (处理后数据)'!B:B,A1585)</f>
        <v>1</v>
      </c>
      <c r="E1585">
        <f>SUMIFS('业绩 (处理后数据)'!O:O,'业绩 (处理后数据)'!B:B,A1585)</f>
        <v>0</v>
      </c>
      <c r="F1585" s="4">
        <f t="shared" si="218"/>
        <v>4</v>
      </c>
      <c r="G1585" s="4">
        <f t="shared" si="219"/>
        <v>1</v>
      </c>
      <c r="H1585" s="4">
        <f t="shared" si="220"/>
        <v>1</v>
      </c>
      <c r="I1585" s="4" t="str">
        <f t="shared" si="221"/>
        <v>高</v>
      </c>
      <c r="J1585" s="4" t="str">
        <f t="shared" si="222"/>
        <v>低</v>
      </c>
      <c r="K1585" s="4" t="str">
        <f t="shared" si="223"/>
        <v>低</v>
      </c>
      <c r="L1585" s="4" t="str">
        <f t="shared" si="224"/>
        <v>高低低</v>
      </c>
      <c r="M1585" t="str">
        <f t="shared" si="225"/>
        <v>6.一般发展用户</v>
      </c>
    </row>
    <row r="1586" spans="1:13">
      <c r="A1586" s="4">
        <v>164031</v>
      </c>
      <c r="B1586" s="2">
        <f>_xlfn.MAXIFS('业绩 (处理后数据)'!A:A,'业绩 (处理后数据)'!B:B,A1586)</f>
        <v>44410</v>
      </c>
      <c r="C1586" s="3">
        <f t="shared" si="217"/>
        <v>211</v>
      </c>
      <c r="D1586">
        <f>COUNTIFS('业绩 (处理后数据)'!B:B,A1586)</f>
        <v>1</v>
      </c>
      <c r="E1586">
        <f>SUMIFS('业绩 (处理后数据)'!O:O,'业绩 (处理后数据)'!B:B,A1586)</f>
        <v>980</v>
      </c>
      <c r="F1586" s="4">
        <f t="shared" si="218"/>
        <v>4</v>
      </c>
      <c r="G1586" s="4">
        <f t="shared" si="219"/>
        <v>1</v>
      </c>
      <c r="H1586" s="4">
        <f t="shared" si="220"/>
        <v>1</v>
      </c>
      <c r="I1586" s="4" t="str">
        <f t="shared" si="221"/>
        <v>高</v>
      </c>
      <c r="J1586" s="4" t="str">
        <f t="shared" si="222"/>
        <v>低</v>
      </c>
      <c r="K1586" s="4" t="str">
        <f t="shared" si="223"/>
        <v>低</v>
      </c>
      <c r="L1586" s="4" t="str">
        <f t="shared" si="224"/>
        <v>高低低</v>
      </c>
      <c r="M1586" t="str">
        <f t="shared" si="225"/>
        <v>6.一般发展用户</v>
      </c>
    </row>
    <row r="1587" spans="1:13">
      <c r="A1587" s="4">
        <v>173232</v>
      </c>
      <c r="B1587" s="2">
        <f>_xlfn.MAXIFS('业绩 (处理后数据)'!A:A,'业绩 (处理后数据)'!B:B,A1587)</f>
        <v>44410</v>
      </c>
      <c r="C1587" s="3">
        <f t="shared" si="217"/>
        <v>211</v>
      </c>
      <c r="D1587">
        <f>COUNTIFS('业绩 (处理后数据)'!B:B,A1587)</f>
        <v>1</v>
      </c>
      <c r="E1587">
        <f>SUMIFS('业绩 (处理后数据)'!O:O,'业绩 (处理后数据)'!B:B,A1587)</f>
        <v>880</v>
      </c>
      <c r="F1587" s="4">
        <f t="shared" si="218"/>
        <v>4</v>
      </c>
      <c r="G1587" s="4">
        <f t="shared" si="219"/>
        <v>1</v>
      </c>
      <c r="H1587" s="4">
        <f t="shared" si="220"/>
        <v>1</v>
      </c>
      <c r="I1587" s="4" t="str">
        <f t="shared" si="221"/>
        <v>高</v>
      </c>
      <c r="J1587" s="4" t="str">
        <f t="shared" si="222"/>
        <v>低</v>
      </c>
      <c r="K1587" s="4" t="str">
        <f t="shared" si="223"/>
        <v>低</v>
      </c>
      <c r="L1587" s="4" t="str">
        <f t="shared" si="224"/>
        <v>高低低</v>
      </c>
      <c r="M1587" t="str">
        <f t="shared" si="225"/>
        <v>6.一般发展用户</v>
      </c>
    </row>
    <row r="1588" spans="1:13">
      <c r="A1588" s="4">
        <v>156976</v>
      </c>
      <c r="B1588" s="2">
        <f>_xlfn.MAXIFS('业绩 (处理后数据)'!A:A,'业绩 (处理后数据)'!B:B,A1588)</f>
        <v>44410</v>
      </c>
      <c r="C1588" s="3">
        <f t="shared" si="217"/>
        <v>211</v>
      </c>
      <c r="D1588">
        <f>COUNTIFS('业绩 (处理后数据)'!B:B,A1588)</f>
        <v>1</v>
      </c>
      <c r="E1588">
        <f>SUMIFS('业绩 (处理后数据)'!O:O,'业绩 (处理后数据)'!B:B,A1588)</f>
        <v>680</v>
      </c>
      <c r="F1588" s="4">
        <f t="shared" si="218"/>
        <v>4</v>
      </c>
      <c r="G1588" s="4">
        <f t="shared" si="219"/>
        <v>1</v>
      </c>
      <c r="H1588" s="4">
        <f t="shared" si="220"/>
        <v>1</v>
      </c>
      <c r="I1588" s="4" t="str">
        <f t="shared" si="221"/>
        <v>高</v>
      </c>
      <c r="J1588" s="4" t="str">
        <f t="shared" si="222"/>
        <v>低</v>
      </c>
      <c r="K1588" s="4" t="str">
        <f t="shared" si="223"/>
        <v>低</v>
      </c>
      <c r="L1588" s="4" t="str">
        <f t="shared" si="224"/>
        <v>高低低</v>
      </c>
      <c r="M1588" t="str">
        <f t="shared" si="225"/>
        <v>6.一般发展用户</v>
      </c>
    </row>
    <row r="1589" spans="1:13">
      <c r="A1589" s="4">
        <v>153758</v>
      </c>
      <c r="B1589" s="2">
        <f>_xlfn.MAXIFS('业绩 (处理后数据)'!A:A,'业绩 (处理后数据)'!B:B,A1589)</f>
        <v>44411</v>
      </c>
      <c r="C1589" s="3">
        <f t="shared" si="217"/>
        <v>210</v>
      </c>
      <c r="D1589">
        <f>COUNTIFS('业绩 (处理后数据)'!B:B,A1589)</f>
        <v>1</v>
      </c>
      <c r="E1589">
        <f>SUMIFS('业绩 (处理后数据)'!O:O,'业绩 (处理后数据)'!B:B,A1589)</f>
        <v>8940</v>
      </c>
      <c r="F1589" s="4">
        <f t="shared" si="218"/>
        <v>4</v>
      </c>
      <c r="G1589" s="4">
        <f t="shared" si="219"/>
        <v>1</v>
      </c>
      <c r="H1589" s="4">
        <f t="shared" si="220"/>
        <v>3</v>
      </c>
      <c r="I1589" s="4" t="str">
        <f t="shared" si="221"/>
        <v>高</v>
      </c>
      <c r="J1589" s="4" t="str">
        <f t="shared" si="222"/>
        <v>低</v>
      </c>
      <c r="K1589" s="4" t="str">
        <f t="shared" si="223"/>
        <v>高</v>
      </c>
      <c r="L1589" s="4" t="str">
        <f t="shared" si="224"/>
        <v>高低高</v>
      </c>
      <c r="M1589" t="str">
        <f t="shared" si="225"/>
        <v>2.重要发展用户</v>
      </c>
    </row>
    <row r="1590" spans="1:13">
      <c r="A1590" s="4">
        <v>157597</v>
      </c>
      <c r="B1590" s="2">
        <f>_xlfn.MAXIFS('业绩 (处理后数据)'!A:A,'业绩 (处理后数据)'!B:B,A1590)</f>
        <v>44411</v>
      </c>
      <c r="C1590" s="3">
        <f t="shared" si="217"/>
        <v>210</v>
      </c>
      <c r="D1590">
        <f>COUNTIFS('业绩 (处理后数据)'!B:B,A1590)</f>
        <v>1</v>
      </c>
      <c r="E1590">
        <f>SUMIFS('业绩 (处理后数据)'!O:O,'业绩 (处理后数据)'!B:B,A1590)</f>
        <v>1980</v>
      </c>
      <c r="F1590" s="4">
        <f t="shared" si="218"/>
        <v>4</v>
      </c>
      <c r="G1590" s="4">
        <f t="shared" si="219"/>
        <v>1</v>
      </c>
      <c r="H1590" s="4">
        <f t="shared" si="220"/>
        <v>1</v>
      </c>
      <c r="I1590" s="4" t="str">
        <f t="shared" si="221"/>
        <v>高</v>
      </c>
      <c r="J1590" s="4" t="str">
        <f t="shared" si="222"/>
        <v>低</v>
      </c>
      <c r="K1590" s="4" t="str">
        <f t="shared" si="223"/>
        <v>低</v>
      </c>
      <c r="L1590" s="4" t="str">
        <f t="shared" si="224"/>
        <v>高低低</v>
      </c>
      <c r="M1590" t="str">
        <f t="shared" si="225"/>
        <v>6.一般发展用户</v>
      </c>
    </row>
    <row r="1591" spans="1:13">
      <c r="A1591" s="4">
        <v>151104</v>
      </c>
      <c r="B1591" s="2">
        <f>_xlfn.MAXIFS('业绩 (处理后数据)'!A:A,'业绩 (处理后数据)'!B:B,A1591)</f>
        <v>44411</v>
      </c>
      <c r="C1591" s="3">
        <f t="shared" si="217"/>
        <v>210</v>
      </c>
      <c r="D1591">
        <f>COUNTIFS('业绩 (处理后数据)'!B:B,A1591)</f>
        <v>1</v>
      </c>
      <c r="E1591">
        <f>SUMIFS('业绩 (处理后数据)'!O:O,'业绩 (处理后数据)'!B:B,A1591)</f>
        <v>18000</v>
      </c>
      <c r="F1591" s="4">
        <f t="shared" si="218"/>
        <v>4</v>
      </c>
      <c r="G1591" s="4">
        <f t="shared" si="219"/>
        <v>1</v>
      </c>
      <c r="H1591" s="4">
        <f t="shared" si="220"/>
        <v>4</v>
      </c>
      <c r="I1591" s="4" t="str">
        <f t="shared" si="221"/>
        <v>高</v>
      </c>
      <c r="J1591" s="4" t="str">
        <f t="shared" si="222"/>
        <v>低</v>
      </c>
      <c r="K1591" s="4" t="str">
        <f t="shared" si="223"/>
        <v>高</v>
      </c>
      <c r="L1591" s="4" t="str">
        <f t="shared" si="224"/>
        <v>高低高</v>
      </c>
      <c r="M1591" t="str">
        <f t="shared" si="225"/>
        <v>2.重要发展用户</v>
      </c>
    </row>
    <row r="1592" spans="1:13">
      <c r="A1592" s="4">
        <v>172594</v>
      </c>
      <c r="B1592" s="2">
        <f>_xlfn.MAXIFS('业绩 (处理后数据)'!A:A,'业绩 (处理后数据)'!B:B,A1592)</f>
        <v>44411</v>
      </c>
      <c r="C1592" s="3">
        <f t="shared" si="217"/>
        <v>210</v>
      </c>
      <c r="D1592">
        <f>COUNTIFS('业绩 (处理后数据)'!B:B,A1592)</f>
        <v>1</v>
      </c>
      <c r="E1592">
        <f>SUMIFS('业绩 (处理后数据)'!O:O,'业绩 (处理后数据)'!B:B,A1592)</f>
        <v>16687</v>
      </c>
      <c r="F1592" s="4">
        <f t="shared" si="218"/>
        <v>4</v>
      </c>
      <c r="G1592" s="4">
        <f t="shared" si="219"/>
        <v>1</v>
      </c>
      <c r="H1592" s="4">
        <f t="shared" si="220"/>
        <v>4</v>
      </c>
      <c r="I1592" s="4" t="str">
        <f t="shared" si="221"/>
        <v>高</v>
      </c>
      <c r="J1592" s="4" t="str">
        <f t="shared" si="222"/>
        <v>低</v>
      </c>
      <c r="K1592" s="4" t="str">
        <f t="shared" si="223"/>
        <v>高</v>
      </c>
      <c r="L1592" s="4" t="str">
        <f t="shared" si="224"/>
        <v>高低高</v>
      </c>
      <c r="M1592" t="str">
        <f t="shared" si="225"/>
        <v>2.重要发展用户</v>
      </c>
    </row>
    <row r="1593" spans="1:13">
      <c r="A1593" s="4">
        <v>150902</v>
      </c>
      <c r="B1593" s="2">
        <f>_xlfn.MAXIFS('业绩 (处理后数据)'!A:A,'业绩 (处理后数据)'!B:B,A1593)</f>
        <v>44427</v>
      </c>
      <c r="C1593" s="3">
        <f t="shared" si="217"/>
        <v>194</v>
      </c>
      <c r="D1593">
        <f>COUNTIFS('业绩 (处理后数据)'!B:B,A1593)</f>
        <v>2</v>
      </c>
      <c r="E1593">
        <f>SUMIFS('业绩 (处理后数据)'!O:O,'业绩 (处理后数据)'!B:B,A1593)</f>
        <v>6976</v>
      </c>
      <c r="F1593" s="4">
        <f t="shared" si="218"/>
        <v>4</v>
      </c>
      <c r="G1593" s="4">
        <f t="shared" si="219"/>
        <v>1</v>
      </c>
      <c r="H1593" s="4">
        <f t="shared" si="220"/>
        <v>2</v>
      </c>
      <c r="I1593" s="4" t="str">
        <f t="shared" si="221"/>
        <v>高</v>
      </c>
      <c r="J1593" s="4" t="str">
        <f t="shared" si="222"/>
        <v>低</v>
      </c>
      <c r="K1593" s="4" t="str">
        <f t="shared" si="223"/>
        <v>低</v>
      </c>
      <c r="L1593" s="4" t="str">
        <f t="shared" si="224"/>
        <v>高低低</v>
      </c>
      <c r="M1593" t="str">
        <f t="shared" si="225"/>
        <v>6.一般发展用户</v>
      </c>
    </row>
    <row r="1594" spans="1:13">
      <c r="A1594" s="4">
        <v>166016</v>
      </c>
      <c r="B1594" s="2">
        <f>_xlfn.MAXIFS('业绩 (处理后数据)'!A:A,'业绩 (处理后数据)'!B:B,A1594)</f>
        <v>44458</v>
      </c>
      <c r="C1594" s="3">
        <f t="shared" si="217"/>
        <v>163</v>
      </c>
      <c r="D1594">
        <f>COUNTIFS('业绩 (处理后数据)'!B:B,A1594)</f>
        <v>2</v>
      </c>
      <c r="E1594">
        <f>SUMIFS('业绩 (处理后数据)'!O:O,'业绩 (处理后数据)'!B:B,A1594)</f>
        <v>13098</v>
      </c>
      <c r="F1594" s="4">
        <f t="shared" si="218"/>
        <v>4</v>
      </c>
      <c r="G1594" s="4">
        <f t="shared" si="219"/>
        <v>1</v>
      </c>
      <c r="H1594" s="4">
        <f t="shared" si="220"/>
        <v>3</v>
      </c>
      <c r="I1594" s="4" t="str">
        <f t="shared" si="221"/>
        <v>高</v>
      </c>
      <c r="J1594" s="4" t="str">
        <f t="shared" si="222"/>
        <v>低</v>
      </c>
      <c r="K1594" s="4" t="str">
        <f t="shared" si="223"/>
        <v>高</v>
      </c>
      <c r="L1594" s="4" t="str">
        <f t="shared" si="224"/>
        <v>高低高</v>
      </c>
      <c r="M1594" t="str">
        <f t="shared" si="225"/>
        <v>2.重要发展用户</v>
      </c>
    </row>
    <row r="1595" spans="1:13">
      <c r="A1595" s="4">
        <v>156823</v>
      </c>
      <c r="B1595" s="2">
        <f>_xlfn.MAXIFS('业绩 (处理后数据)'!A:A,'业绩 (处理后数据)'!B:B,A1595)</f>
        <v>44412</v>
      </c>
      <c r="C1595" s="3">
        <f t="shared" si="217"/>
        <v>209</v>
      </c>
      <c r="D1595">
        <f>COUNTIFS('业绩 (处理后数据)'!B:B,A1595)</f>
        <v>1</v>
      </c>
      <c r="E1595">
        <f>SUMIFS('业绩 (处理后数据)'!O:O,'业绩 (处理后数据)'!B:B,A1595)</f>
        <v>1000</v>
      </c>
      <c r="F1595" s="4">
        <f t="shared" si="218"/>
        <v>4</v>
      </c>
      <c r="G1595" s="4">
        <f t="shared" si="219"/>
        <v>1</v>
      </c>
      <c r="H1595" s="4">
        <f t="shared" si="220"/>
        <v>1</v>
      </c>
      <c r="I1595" s="4" t="str">
        <f t="shared" si="221"/>
        <v>高</v>
      </c>
      <c r="J1595" s="4" t="str">
        <f t="shared" si="222"/>
        <v>低</v>
      </c>
      <c r="K1595" s="4" t="str">
        <f t="shared" si="223"/>
        <v>低</v>
      </c>
      <c r="L1595" s="4" t="str">
        <f t="shared" si="224"/>
        <v>高低低</v>
      </c>
      <c r="M1595" t="str">
        <f t="shared" si="225"/>
        <v>6.一般发展用户</v>
      </c>
    </row>
    <row r="1596" spans="1:13">
      <c r="A1596" s="4">
        <v>143364</v>
      </c>
      <c r="B1596" s="2">
        <f>_xlfn.MAXIFS('业绩 (处理后数据)'!A:A,'业绩 (处理后数据)'!B:B,A1596)</f>
        <v>44412</v>
      </c>
      <c r="C1596" s="3">
        <f t="shared" si="217"/>
        <v>209</v>
      </c>
      <c r="D1596">
        <f>COUNTIFS('业绩 (处理后数据)'!B:B,A1596)</f>
        <v>1</v>
      </c>
      <c r="E1596">
        <f>SUMIFS('业绩 (处理后数据)'!O:O,'业绩 (处理后数据)'!B:B,A1596)</f>
        <v>11000</v>
      </c>
      <c r="F1596" s="4">
        <f t="shared" si="218"/>
        <v>4</v>
      </c>
      <c r="G1596" s="4">
        <f t="shared" si="219"/>
        <v>1</v>
      </c>
      <c r="H1596" s="4">
        <f t="shared" si="220"/>
        <v>3</v>
      </c>
      <c r="I1596" s="4" t="str">
        <f t="shared" si="221"/>
        <v>高</v>
      </c>
      <c r="J1596" s="4" t="str">
        <f t="shared" si="222"/>
        <v>低</v>
      </c>
      <c r="K1596" s="4" t="str">
        <f t="shared" si="223"/>
        <v>高</v>
      </c>
      <c r="L1596" s="4" t="str">
        <f t="shared" si="224"/>
        <v>高低高</v>
      </c>
      <c r="M1596" t="str">
        <f t="shared" si="225"/>
        <v>2.重要发展用户</v>
      </c>
    </row>
    <row r="1597" spans="1:13">
      <c r="A1597" s="4">
        <v>148392</v>
      </c>
      <c r="B1597" s="2">
        <f>_xlfn.MAXIFS('业绩 (处理后数据)'!A:A,'业绩 (处理后数据)'!B:B,A1597)</f>
        <v>44412</v>
      </c>
      <c r="C1597" s="3">
        <f t="shared" si="217"/>
        <v>209</v>
      </c>
      <c r="D1597">
        <f>COUNTIFS('业绩 (处理后数据)'!B:B,A1597)</f>
        <v>1</v>
      </c>
      <c r="E1597">
        <f>SUMIFS('业绩 (处理后数据)'!O:O,'业绩 (处理后数据)'!B:B,A1597)</f>
        <v>1380</v>
      </c>
      <c r="F1597" s="4">
        <f t="shared" si="218"/>
        <v>4</v>
      </c>
      <c r="G1597" s="4">
        <f t="shared" si="219"/>
        <v>1</v>
      </c>
      <c r="H1597" s="4">
        <f t="shared" si="220"/>
        <v>1</v>
      </c>
      <c r="I1597" s="4" t="str">
        <f t="shared" si="221"/>
        <v>高</v>
      </c>
      <c r="J1597" s="4" t="str">
        <f t="shared" si="222"/>
        <v>低</v>
      </c>
      <c r="K1597" s="4" t="str">
        <f t="shared" si="223"/>
        <v>低</v>
      </c>
      <c r="L1597" s="4" t="str">
        <f t="shared" si="224"/>
        <v>高低低</v>
      </c>
      <c r="M1597" t="str">
        <f t="shared" si="225"/>
        <v>6.一般发展用户</v>
      </c>
    </row>
    <row r="1598" spans="1:13">
      <c r="A1598" s="4">
        <v>158331</v>
      </c>
      <c r="B1598" s="2">
        <f>_xlfn.MAXIFS('业绩 (处理后数据)'!A:A,'业绩 (处理后数据)'!B:B,A1598)</f>
        <v>44412</v>
      </c>
      <c r="C1598" s="3">
        <f t="shared" si="217"/>
        <v>209</v>
      </c>
      <c r="D1598">
        <f>COUNTIFS('业绩 (处理后数据)'!B:B,A1598)</f>
        <v>1</v>
      </c>
      <c r="E1598">
        <f>SUMIFS('业绩 (处理后数据)'!O:O,'业绩 (处理后数据)'!B:B,A1598)</f>
        <v>2380</v>
      </c>
      <c r="F1598" s="4">
        <f t="shared" si="218"/>
        <v>4</v>
      </c>
      <c r="G1598" s="4">
        <f t="shared" si="219"/>
        <v>1</v>
      </c>
      <c r="H1598" s="4">
        <f t="shared" si="220"/>
        <v>1</v>
      </c>
      <c r="I1598" s="4" t="str">
        <f t="shared" si="221"/>
        <v>高</v>
      </c>
      <c r="J1598" s="4" t="str">
        <f t="shared" si="222"/>
        <v>低</v>
      </c>
      <c r="K1598" s="4" t="str">
        <f t="shared" si="223"/>
        <v>低</v>
      </c>
      <c r="L1598" s="4" t="str">
        <f t="shared" si="224"/>
        <v>高低低</v>
      </c>
      <c r="M1598" t="str">
        <f t="shared" si="225"/>
        <v>6.一般发展用户</v>
      </c>
    </row>
    <row r="1599" spans="1:13">
      <c r="A1599" s="4">
        <v>141929</v>
      </c>
      <c r="B1599" s="2">
        <f>_xlfn.MAXIFS('业绩 (处理后数据)'!A:A,'业绩 (处理后数据)'!B:B,A1599)</f>
        <v>44412</v>
      </c>
      <c r="C1599" s="3">
        <f t="shared" si="217"/>
        <v>209</v>
      </c>
      <c r="D1599">
        <f>COUNTIFS('业绩 (处理后数据)'!B:B,A1599)</f>
        <v>1</v>
      </c>
      <c r="E1599">
        <f>SUMIFS('业绩 (处理后数据)'!O:O,'业绩 (处理后数据)'!B:B,A1599)</f>
        <v>1760</v>
      </c>
      <c r="F1599" s="4">
        <f t="shared" si="218"/>
        <v>4</v>
      </c>
      <c r="G1599" s="4">
        <f t="shared" si="219"/>
        <v>1</v>
      </c>
      <c r="H1599" s="4">
        <f t="shared" si="220"/>
        <v>1</v>
      </c>
      <c r="I1599" s="4" t="str">
        <f t="shared" si="221"/>
        <v>高</v>
      </c>
      <c r="J1599" s="4" t="str">
        <f t="shared" si="222"/>
        <v>低</v>
      </c>
      <c r="K1599" s="4" t="str">
        <f t="shared" si="223"/>
        <v>低</v>
      </c>
      <c r="L1599" s="4" t="str">
        <f t="shared" si="224"/>
        <v>高低低</v>
      </c>
      <c r="M1599" t="str">
        <f t="shared" si="225"/>
        <v>6.一般发展用户</v>
      </c>
    </row>
    <row r="1600" spans="1:13">
      <c r="A1600" s="4">
        <v>143195</v>
      </c>
      <c r="B1600" s="2">
        <f>_xlfn.MAXIFS('业绩 (处理后数据)'!A:A,'业绩 (处理后数据)'!B:B,A1600)</f>
        <v>44412</v>
      </c>
      <c r="C1600" s="3">
        <f t="shared" si="217"/>
        <v>209</v>
      </c>
      <c r="D1600">
        <f>COUNTIFS('业绩 (处理后数据)'!B:B,A1600)</f>
        <v>1</v>
      </c>
      <c r="E1600">
        <f>SUMIFS('业绩 (处理后数据)'!O:O,'业绩 (处理后数据)'!B:B,A1600)</f>
        <v>7903</v>
      </c>
      <c r="F1600" s="4">
        <f t="shared" si="218"/>
        <v>4</v>
      </c>
      <c r="G1600" s="4">
        <f t="shared" si="219"/>
        <v>1</v>
      </c>
      <c r="H1600" s="4">
        <f t="shared" si="220"/>
        <v>3</v>
      </c>
      <c r="I1600" s="4" t="str">
        <f t="shared" si="221"/>
        <v>高</v>
      </c>
      <c r="J1600" s="4" t="str">
        <f t="shared" si="222"/>
        <v>低</v>
      </c>
      <c r="K1600" s="4" t="str">
        <f t="shared" si="223"/>
        <v>高</v>
      </c>
      <c r="L1600" s="4" t="str">
        <f t="shared" si="224"/>
        <v>高低高</v>
      </c>
      <c r="M1600" t="str">
        <f t="shared" si="225"/>
        <v>2.重要发展用户</v>
      </c>
    </row>
    <row r="1601" spans="1:13">
      <c r="A1601" s="4">
        <v>146320</v>
      </c>
      <c r="B1601" s="2">
        <f>_xlfn.MAXIFS('业绩 (处理后数据)'!A:A,'业绩 (处理后数据)'!B:B,A1601)</f>
        <v>44412</v>
      </c>
      <c r="C1601" s="3">
        <f t="shared" si="217"/>
        <v>209</v>
      </c>
      <c r="D1601">
        <f>COUNTIFS('业绩 (处理后数据)'!B:B,A1601)</f>
        <v>1</v>
      </c>
      <c r="E1601">
        <f>SUMIFS('业绩 (处理后数据)'!O:O,'业绩 (处理后数据)'!B:B,A1601)</f>
        <v>7930</v>
      </c>
      <c r="F1601" s="4">
        <f t="shared" si="218"/>
        <v>4</v>
      </c>
      <c r="G1601" s="4">
        <f t="shared" si="219"/>
        <v>1</v>
      </c>
      <c r="H1601" s="4">
        <f t="shared" si="220"/>
        <v>3</v>
      </c>
      <c r="I1601" s="4" t="str">
        <f t="shared" si="221"/>
        <v>高</v>
      </c>
      <c r="J1601" s="4" t="str">
        <f t="shared" si="222"/>
        <v>低</v>
      </c>
      <c r="K1601" s="4" t="str">
        <f t="shared" si="223"/>
        <v>高</v>
      </c>
      <c r="L1601" s="4" t="str">
        <f t="shared" si="224"/>
        <v>高低高</v>
      </c>
      <c r="M1601" t="str">
        <f t="shared" si="225"/>
        <v>2.重要发展用户</v>
      </c>
    </row>
    <row r="1602" spans="1:13">
      <c r="A1602" s="4">
        <v>156603</v>
      </c>
      <c r="B1602" s="2">
        <f>_xlfn.MAXIFS('业绩 (处理后数据)'!A:A,'业绩 (处理后数据)'!B:B,A1602)</f>
        <v>44416</v>
      </c>
      <c r="C1602" s="3">
        <f t="shared" si="217"/>
        <v>205</v>
      </c>
      <c r="D1602">
        <f>COUNTIFS('业绩 (处理后数据)'!B:B,A1602)</f>
        <v>2</v>
      </c>
      <c r="E1602">
        <f>SUMIFS('业绩 (处理后数据)'!O:O,'业绩 (处理后数据)'!B:B,A1602)</f>
        <v>16100</v>
      </c>
      <c r="F1602" s="4">
        <f t="shared" si="218"/>
        <v>4</v>
      </c>
      <c r="G1602" s="4">
        <f t="shared" si="219"/>
        <v>1</v>
      </c>
      <c r="H1602" s="4">
        <f t="shared" si="220"/>
        <v>3</v>
      </c>
      <c r="I1602" s="4" t="str">
        <f t="shared" si="221"/>
        <v>高</v>
      </c>
      <c r="J1602" s="4" t="str">
        <f t="shared" si="222"/>
        <v>低</v>
      </c>
      <c r="K1602" s="4" t="str">
        <f t="shared" si="223"/>
        <v>高</v>
      </c>
      <c r="L1602" s="4" t="str">
        <f t="shared" si="224"/>
        <v>高低高</v>
      </c>
      <c r="M1602" t="str">
        <f t="shared" si="225"/>
        <v>2.重要发展用户</v>
      </c>
    </row>
    <row r="1603" spans="1:13">
      <c r="A1603" s="4">
        <v>160907</v>
      </c>
      <c r="B1603" s="2">
        <f>_xlfn.MAXIFS('业绩 (处理后数据)'!A:A,'业绩 (处理后数据)'!B:B,A1603)</f>
        <v>44412</v>
      </c>
      <c r="C1603" s="3">
        <f t="shared" ref="C1603:C1666" si="226">$N$1-B1603</f>
        <v>209</v>
      </c>
      <c r="D1603">
        <f>COUNTIFS('业绩 (处理后数据)'!B:B,A1603)</f>
        <v>1</v>
      </c>
      <c r="E1603">
        <f>SUMIFS('业绩 (处理后数据)'!O:O,'业绩 (处理后数据)'!B:B,A1603)</f>
        <v>8000</v>
      </c>
      <c r="F1603" s="4">
        <f t="shared" ref="F1603:F1666" si="227">LOOKUP(C1603,$Q$21:$Q$25,$W$21:$W$25)</f>
        <v>4</v>
      </c>
      <c r="G1603" s="4">
        <f t="shared" ref="G1603:G1666" si="228">LOOKUP(D1603,$R$21:$R$25,$O$21:$O$25)</f>
        <v>1</v>
      </c>
      <c r="H1603" s="4">
        <f t="shared" ref="H1603:H1666" si="229">LOOKUP(E1603,$S$21:$S$25,$O$21:$O$25)</f>
        <v>3</v>
      </c>
      <c r="I1603" s="4" t="str">
        <f t="shared" ref="I1603:I1666" si="230">IF(F1603&gt;$P$27,"高","低")</f>
        <v>高</v>
      </c>
      <c r="J1603" s="4" t="str">
        <f t="shared" ref="J1603:J1666" si="231">IF(G1603&gt;$Q$27,"高","低")</f>
        <v>低</v>
      </c>
      <c r="K1603" s="4" t="str">
        <f t="shared" ref="K1603:K1666" si="232">IF(H1603&gt;$R$27,"高","低")</f>
        <v>高</v>
      </c>
      <c r="L1603" s="4" t="str">
        <f t="shared" ref="L1603:L1666" si="233">I1603&amp;J1603&amp;K1603</f>
        <v>高低高</v>
      </c>
      <c r="M1603" t="str">
        <f t="shared" ref="M1603:M1666" si="234">VLOOKUP(L1603,$S$37:$T$45,2,FALSE)</f>
        <v>2.重要发展用户</v>
      </c>
    </row>
    <row r="1604" spans="1:13">
      <c r="A1604" s="4">
        <v>107205</v>
      </c>
      <c r="B1604" s="2">
        <f>_xlfn.MAXIFS('业绩 (处理后数据)'!A:A,'业绩 (处理后数据)'!B:B,A1604)</f>
        <v>44412</v>
      </c>
      <c r="C1604" s="3">
        <f t="shared" si="226"/>
        <v>209</v>
      </c>
      <c r="D1604">
        <f>COUNTIFS('业绩 (处理后数据)'!B:B,A1604)</f>
        <v>1</v>
      </c>
      <c r="E1604">
        <f>SUMIFS('业绩 (处理后数据)'!O:O,'业绩 (处理后数据)'!B:B,A1604)</f>
        <v>1499</v>
      </c>
      <c r="F1604" s="4">
        <f t="shared" si="227"/>
        <v>4</v>
      </c>
      <c r="G1604" s="4">
        <f t="shared" si="228"/>
        <v>1</v>
      </c>
      <c r="H1604" s="4">
        <f t="shared" si="229"/>
        <v>1</v>
      </c>
      <c r="I1604" s="4" t="str">
        <f t="shared" si="230"/>
        <v>高</v>
      </c>
      <c r="J1604" s="4" t="str">
        <f t="shared" si="231"/>
        <v>低</v>
      </c>
      <c r="K1604" s="4" t="str">
        <f t="shared" si="232"/>
        <v>低</v>
      </c>
      <c r="L1604" s="4" t="str">
        <f t="shared" si="233"/>
        <v>高低低</v>
      </c>
      <c r="M1604" t="str">
        <f t="shared" si="234"/>
        <v>6.一般发展用户</v>
      </c>
    </row>
    <row r="1605" spans="1:13">
      <c r="A1605" s="4">
        <v>151094</v>
      </c>
      <c r="B1605" s="2">
        <f>_xlfn.MAXIFS('业绩 (处理后数据)'!A:A,'业绩 (处理后数据)'!B:B,A1605)</f>
        <v>44412</v>
      </c>
      <c r="C1605" s="3">
        <f t="shared" si="226"/>
        <v>209</v>
      </c>
      <c r="D1605">
        <f>COUNTIFS('业绩 (处理后数据)'!B:B,A1605)</f>
        <v>1</v>
      </c>
      <c r="E1605">
        <f>SUMIFS('业绩 (处理后数据)'!O:O,'业绩 (处理后数据)'!B:B,A1605)</f>
        <v>0</v>
      </c>
      <c r="F1605" s="4">
        <f t="shared" si="227"/>
        <v>4</v>
      </c>
      <c r="G1605" s="4">
        <f t="shared" si="228"/>
        <v>1</v>
      </c>
      <c r="H1605" s="4">
        <f t="shared" si="229"/>
        <v>1</v>
      </c>
      <c r="I1605" s="4" t="str">
        <f t="shared" si="230"/>
        <v>高</v>
      </c>
      <c r="J1605" s="4" t="str">
        <f t="shared" si="231"/>
        <v>低</v>
      </c>
      <c r="K1605" s="4" t="str">
        <f t="shared" si="232"/>
        <v>低</v>
      </c>
      <c r="L1605" s="4" t="str">
        <f t="shared" si="233"/>
        <v>高低低</v>
      </c>
      <c r="M1605" t="str">
        <f t="shared" si="234"/>
        <v>6.一般发展用户</v>
      </c>
    </row>
    <row r="1606" spans="1:13">
      <c r="A1606" s="4">
        <v>147762</v>
      </c>
      <c r="B1606" s="2">
        <f>_xlfn.MAXIFS('业绩 (处理后数据)'!A:A,'业绩 (处理后数据)'!B:B,A1606)</f>
        <v>44412</v>
      </c>
      <c r="C1606" s="3">
        <f t="shared" si="226"/>
        <v>209</v>
      </c>
      <c r="D1606">
        <f>COUNTIFS('业绩 (处理后数据)'!B:B,A1606)</f>
        <v>1</v>
      </c>
      <c r="E1606">
        <f>SUMIFS('业绩 (处理后数据)'!O:O,'业绩 (处理后数据)'!B:B,A1606)</f>
        <v>950</v>
      </c>
      <c r="F1606" s="4">
        <f t="shared" si="227"/>
        <v>4</v>
      </c>
      <c r="G1606" s="4">
        <f t="shared" si="228"/>
        <v>1</v>
      </c>
      <c r="H1606" s="4">
        <f t="shared" si="229"/>
        <v>1</v>
      </c>
      <c r="I1606" s="4" t="str">
        <f t="shared" si="230"/>
        <v>高</v>
      </c>
      <c r="J1606" s="4" t="str">
        <f t="shared" si="231"/>
        <v>低</v>
      </c>
      <c r="K1606" s="4" t="str">
        <f t="shared" si="232"/>
        <v>低</v>
      </c>
      <c r="L1606" s="4" t="str">
        <f t="shared" si="233"/>
        <v>高低低</v>
      </c>
      <c r="M1606" t="str">
        <f t="shared" si="234"/>
        <v>6.一般发展用户</v>
      </c>
    </row>
    <row r="1607" spans="1:13">
      <c r="A1607" s="4">
        <v>157889</v>
      </c>
      <c r="B1607" s="2">
        <f>_xlfn.MAXIFS('业绩 (处理后数据)'!A:A,'业绩 (处理后数据)'!B:B,A1607)</f>
        <v>44493</v>
      </c>
      <c r="C1607" s="3">
        <f t="shared" si="226"/>
        <v>128</v>
      </c>
      <c r="D1607">
        <f>COUNTIFS('业绩 (处理后数据)'!B:B,A1607)</f>
        <v>2</v>
      </c>
      <c r="E1607">
        <f>SUMIFS('业绩 (处理后数据)'!O:O,'业绩 (处理后数据)'!B:B,A1607)</f>
        <v>6850</v>
      </c>
      <c r="F1607" s="4">
        <f t="shared" si="227"/>
        <v>4</v>
      </c>
      <c r="G1607" s="4">
        <f t="shared" si="228"/>
        <v>1</v>
      </c>
      <c r="H1607" s="4">
        <f t="shared" si="229"/>
        <v>2</v>
      </c>
      <c r="I1607" s="4" t="str">
        <f t="shared" si="230"/>
        <v>高</v>
      </c>
      <c r="J1607" s="4" t="str">
        <f t="shared" si="231"/>
        <v>低</v>
      </c>
      <c r="K1607" s="4" t="str">
        <f t="shared" si="232"/>
        <v>低</v>
      </c>
      <c r="L1607" s="4" t="str">
        <f t="shared" si="233"/>
        <v>高低低</v>
      </c>
      <c r="M1607" t="str">
        <f t="shared" si="234"/>
        <v>6.一般发展用户</v>
      </c>
    </row>
    <row r="1608" spans="1:13">
      <c r="A1608" s="4">
        <v>166751</v>
      </c>
      <c r="B1608" s="2">
        <f>_xlfn.MAXIFS('业绩 (处理后数据)'!A:A,'业绩 (处理后数据)'!B:B,A1608)</f>
        <v>44413</v>
      </c>
      <c r="C1608" s="3">
        <f t="shared" si="226"/>
        <v>208</v>
      </c>
      <c r="D1608">
        <f>COUNTIFS('业绩 (处理后数据)'!B:B,A1608)</f>
        <v>1</v>
      </c>
      <c r="E1608">
        <f>SUMIFS('业绩 (处理后数据)'!O:O,'业绩 (处理后数据)'!B:B,A1608)</f>
        <v>5930</v>
      </c>
      <c r="F1608" s="4">
        <f t="shared" si="227"/>
        <v>4</v>
      </c>
      <c r="G1608" s="4">
        <f t="shared" si="228"/>
        <v>1</v>
      </c>
      <c r="H1608" s="4">
        <f t="shared" si="229"/>
        <v>2</v>
      </c>
      <c r="I1608" s="4" t="str">
        <f t="shared" si="230"/>
        <v>高</v>
      </c>
      <c r="J1608" s="4" t="str">
        <f t="shared" si="231"/>
        <v>低</v>
      </c>
      <c r="K1608" s="4" t="str">
        <f t="shared" si="232"/>
        <v>低</v>
      </c>
      <c r="L1608" s="4" t="str">
        <f t="shared" si="233"/>
        <v>高低低</v>
      </c>
      <c r="M1608" t="str">
        <f t="shared" si="234"/>
        <v>6.一般发展用户</v>
      </c>
    </row>
    <row r="1609" spans="1:13">
      <c r="A1609" s="4">
        <v>153006</v>
      </c>
      <c r="B1609" s="2">
        <f>_xlfn.MAXIFS('业绩 (处理后数据)'!A:A,'业绩 (处理后数据)'!B:B,A1609)</f>
        <v>44413</v>
      </c>
      <c r="C1609" s="3">
        <f t="shared" si="226"/>
        <v>208</v>
      </c>
      <c r="D1609">
        <f>COUNTIFS('业绩 (处理后数据)'!B:B,A1609)</f>
        <v>1</v>
      </c>
      <c r="E1609">
        <f>SUMIFS('业绩 (处理后数据)'!O:O,'业绩 (处理后数据)'!B:B,A1609)</f>
        <v>1810</v>
      </c>
      <c r="F1609" s="4">
        <f t="shared" si="227"/>
        <v>4</v>
      </c>
      <c r="G1609" s="4">
        <f t="shared" si="228"/>
        <v>1</v>
      </c>
      <c r="H1609" s="4">
        <f t="shared" si="229"/>
        <v>1</v>
      </c>
      <c r="I1609" s="4" t="str">
        <f t="shared" si="230"/>
        <v>高</v>
      </c>
      <c r="J1609" s="4" t="str">
        <f t="shared" si="231"/>
        <v>低</v>
      </c>
      <c r="K1609" s="4" t="str">
        <f t="shared" si="232"/>
        <v>低</v>
      </c>
      <c r="L1609" s="4" t="str">
        <f t="shared" si="233"/>
        <v>高低低</v>
      </c>
      <c r="M1609" t="str">
        <f t="shared" si="234"/>
        <v>6.一般发展用户</v>
      </c>
    </row>
    <row r="1610" spans="1:13">
      <c r="A1610" s="4">
        <v>171096</v>
      </c>
      <c r="B1610" s="2">
        <f>_xlfn.MAXIFS('业绩 (处理后数据)'!A:A,'业绩 (处理后数据)'!B:B,A1610)</f>
        <v>44413</v>
      </c>
      <c r="C1610" s="3">
        <f t="shared" si="226"/>
        <v>208</v>
      </c>
      <c r="D1610">
        <f>COUNTIFS('业绩 (处理后数据)'!B:B,A1610)</f>
        <v>1</v>
      </c>
      <c r="E1610">
        <f>SUMIFS('业绩 (处理后数据)'!O:O,'业绩 (处理后数据)'!B:B,A1610)</f>
        <v>20000</v>
      </c>
      <c r="F1610" s="4">
        <f t="shared" si="227"/>
        <v>4</v>
      </c>
      <c r="G1610" s="4">
        <f t="shared" si="228"/>
        <v>1</v>
      </c>
      <c r="H1610" s="4">
        <f t="shared" si="229"/>
        <v>4</v>
      </c>
      <c r="I1610" s="4" t="str">
        <f t="shared" si="230"/>
        <v>高</v>
      </c>
      <c r="J1610" s="4" t="str">
        <f t="shared" si="231"/>
        <v>低</v>
      </c>
      <c r="K1610" s="4" t="str">
        <f t="shared" si="232"/>
        <v>高</v>
      </c>
      <c r="L1610" s="4" t="str">
        <f t="shared" si="233"/>
        <v>高低高</v>
      </c>
      <c r="M1610" t="str">
        <f t="shared" si="234"/>
        <v>2.重要发展用户</v>
      </c>
    </row>
    <row r="1611" spans="1:13">
      <c r="A1611" s="4">
        <v>150570</v>
      </c>
      <c r="B1611" s="2">
        <f>_xlfn.MAXIFS('业绩 (处理后数据)'!A:A,'业绩 (处理后数据)'!B:B,A1611)</f>
        <v>44413</v>
      </c>
      <c r="C1611" s="3">
        <f t="shared" si="226"/>
        <v>208</v>
      </c>
      <c r="D1611">
        <f>COUNTIFS('业绩 (处理后数据)'!B:B,A1611)</f>
        <v>1</v>
      </c>
      <c r="E1611">
        <f>SUMIFS('业绩 (处理后数据)'!O:O,'业绩 (处理后数据)'!B:B,A1611)</f>
        <v>838</v>
      </c>
      <c r="F1611" s="4">
        <f t="shared" si="227"/>
        <v>4</v>
      </c>
      <c r="G1611" s="4">
        <f t="shared" si="228"/>
        <v>1</v>
      </c>
      <c r="H1611" s="4">
        <f t="shared" si="229"/>
        <v>1</v>
      </c>
      <c r="I1611" s="4" t="str">
        <f t="shared" si="230"/>
        <v>高</v>
      </c>
      <c r="J1611" s="4" t="str">
        <f t="shared" si="231"/>
        <v>低</v>
      </c>
      <c r="K1611" s="4" t="str">
        <f t="shared" si="232"/>
        <v>低</v>
      </c>
      <c r="L1611" s="4" t="str">
        <f t="shared" si="233"/>
        <v>高低低</v>
      </c>
      <c r="M1611" t="str">
        <f t="shared" si="234"/>
        <v>6.一般发展用户</v>
      </c>
    </row>
    <row r="1612" spans="1:13">
      <c r="A1612" s="4">
        <v>147847</v>
      </c>
      <c r="B1612" s="2">
        <f>_xlfn.MAXIFS('业绩 (处理后数据)'!A:A,'业绩 (处理后数据)'!B:B,A1612)</f>
        <v>44413</v>
      </c>
      <c r="C1612" s="3">
        <f t="shared" si="226"/>
        <v>208</v>
      </c>
      <c r="D1612">
        <f>COUNTIFS('业绩 (处理后数据)'!B:B,A1612)</f>
        <v>1</v>
      </c>
      <c r="E1612">
        <f>SUMIFS('业绩 (处理后数据)'!O:O,'业绩 (处理后数据)'!B:B,A1612)</f>
        <v>3999</v>
      </c>
      <c r="F1612" s="4">
        <f t="shared" si="227"/>
        <v>4</v>
      </c>
      <c r="G1612" s="4">
        <f t="shared" si="228"/>
        <v>1</v>
      </c>
      <c r="H1612" s="4">
        <f t="shared" si="229"/>
        <v>2</v>
      </c>
      <c r="I1612" s="4" t="str">
        <f t="shared" si="230"/>
        <v>高</v>
      </c>
      <c r="J1612" s="4" t="str">
        <f t="shared" si="231"/>
        <v>低</v>
      </c>
      <c r="K1612" s="4" t="str">
        <f t="shared" si="232"/>
        <v>低</v>
      </c>
      <c r="L1612" s="4" t="str">
        <f t="shared" si="233"/>
        <v>高低低</v>
      </c>
      <c r="M1612" t="str">
        <f t="shared" si="234"/>
        <v>6.一般发展用户</v>
      </c>
    </row>
    <row r="1613" spans="1:13">
      <c r="A1613" s="4">
        <v>155075</v>
      </c>
      <c r="B1613" s="2">
        <f>_xlfn.MAXIFS('业绩 (处理后数据)'!A:A,'业绩 (处理后数据)'!B:B,A1613)</f>
        <v>44463</v>
      </c>
      <c r="C1613" s="3">
        <f t="shared" si="226"/>
        <v>158</v>
      </c>
      <c r="D1613">
        <f>COUNTIFS('业绩 (处理后数据)'!B:B,A1613)</f>
        <v>2</v>
      </c>
      <c r="E1613">
        <f>SUMIFS('业绩 (处理后数据)'!O:O,'业绩 (处理后数据)'!B:B,A1613)</f>
        <v>4260</v>
      </c>
      <c r="F1613" s="4">
        <f t="shared" si="227"/>
        <v>4</v>
      </c>
      <c r="G1613" s="4">
        <f t="shared" si="228"/>
        <v>1</v>
      </c>
      <c r="H1613" s="4">
        <f t="shared" si="229"/>
        <v>2</v>
      </c>
      <c r="I1613" s="4" t="str">
        <f t="shared" si="230"/>
        <v>高</v>
      </c>
      <c r="J1613" s="4" t="str">
        <f t="shared" si="231"/>
        <v>低</v>
      </c>
      <c r="K1613" s="4" t="str">
        <f t="shared" si="232"/>
        <v>低</v>
      </c>
      <c r="L1613" s="4" t="str">
        <f t="shared" si="233"/>
        <v>高低低</v>
      </c>
      <c r="M1613" t="str">
        <f t="shared" si="234"/>
        <v>6.一般发展用户</v>
      </c>
    </row>
    <row r="1614" spans="1:13">
      <c r="A1614" s="4">
        <v>158007</v>
      </c>
      <c r="B1614" s="2">
        <f>_xlfn.MAXIFS('业绩 (处理后数据)'!A:A,'业绩 (处理后数据)'!B:B,A1614)</f>
        <v>44416</v>
      </c>
      <c r="C1614" s="3">
        <f t="shared" si="226"/>
        <v>205</v>
      </c>
      <c r="D1614">
        <f>COUNTIFS('业绩 (处理后数据)'!B:B,A1614)</f>
        <v>2</v>
      </c>
      <c r="E1614">
        <f>SUMIFS('业绩 (处理后数据)'!O:O,'业绩 (处理后数据)'!B:B,A1614)</f>
        <v>22000</v>
      </c>
      <c r="F1614" s="4">
        <f t="shared" si="227"/>
        <v>4</v>
      </c>
      <c r="G1614" s="4">
        <f t="shared" si="228"/>
        <v>1</v>
      </c>
      <c r="H1614" s="4">
        <f t="shared" si="229"/>
        <v>4</v>
      </c>
      <c r="I1614" s="4" t="str">
        <f t="shared" si="230"/>
        <v>高</v>
      </c>
      <c r="J1614" s="4" t="str">
        <f t="shared" si="231"/>
        <v>低</v>
      </c>
      <c r="K1614" s="4" t="str">
        <f t="shared" si="232"/>
        <v>高</v>
      </c>
      <c r="L1614" s="4" t="str">
        <f t="shared" si="233"/>
        <v>高低高</v>
      </c>
      <c r="M1614" t="str">
        <f t="shared" si="234"/>
        <v>2.重要发展用户</v>
      </c>
    </row>
    <row r="1615" spans="1:13">
      <c r="A1615" s="4">
        <v>153166</v>
      </c>
      <c r="B1615" s="2">
        <f>_xlfn.MAXIFS('业绩 (处理后数据)'!A:A,'业绩 (处理后数据)'!B:B,A1615)</f>
        <v>44414</v>
      </c>
      <c r="C1615" s="3">
        <f t="shared" si="226"/>
        <v>207</v>
      </c>
      <c r="D1615">
        <f>COUNTIFS('业绩 (处理后数据)'!B:B,A1615)</f>
        <v>1</v>
      </c>
      <c r="E1615">
        <f>SUMIFS('业绩 (处理后数据)'!O:O,'业绩 (处理后数据)'!B:B,A1615)</f>
        <v>14888</v>
      </c>
      <c r="F1615" s="4">
        <f t="shared" si="227"/>
        <v>4</v>
      </c>
      <c r="G1615" s="4">
        <f t="shared" si="228"/>
        <v>1</v>
      </c>
      <c r="H1615" s="4">
        <f t="shared" si="229"/>
        <v>3</v>
      </c>
      <c r="I1615" s="4" t="str">
        <f t="shared" si="230"/>
        <v>高</v>
      </c>
      <c r="J1615" s="4" t="str">
        <f t="shared" si="231"/>
        <v>低</v>
      </c>
      <c r="K1615" s="4" t="str">
        <f t="shared" si="232"/>
        <v>高</v>
      </c>
      <c r="L1615" s="4" t="str">
        <f t="shared" si="233"/>
        <v>高低高</v>
      </c>
      <c r="M1615" t="str">
        <f t="shared" si="234"/>
        <v>2.重要发展用户</v>
      </c>
    </row>
    <row r="1616" spans="1:13">
      <c r="A1616" s="4">
        <v>157496</v>
      </c>
      <c r="B1616" s="2">
        <f>_xlfn.MAXIFS('业绩 (处理后数据)'!A:A,'业绩 (处理后数据)'!B:B,A1616)</f>
        <v>44574</v>
      </c>
      <c r="C1616" s="3">
        <f t="shared" si="226"/>
        <v>47</v>
      </c>
      <c r="D1616">
        <f>COUNTIFS('业绩 (处理后数据)'!B:B,A1616)</f>
        <v>4</v>
      </c>
      <c r="E1616">
        <f>SUMIFS('业绩 (处理后数据)'!O:O,'业绩 (处理后数据)'!B:B,A1616)</f>
        <v>6965</v>
      </c>
      <c r="F1616" s="4">
        <f t="shared" si="227"/>
        <v>5</v>
      </c>
      <c r="G1616" s="4">
        <f t="shared" si="228"/>
        <v>3</v>
      </c>
      <c r="H1616" s="4">
        <f t="shared" si="229"/>
        <v>2</v>
      </c>
      <c r="I1616" s="4" t="str">
        <f t="shared" si="230"/>
        <v>高</v>
      </c>
      <c r="J1616" s="4" t="str">
        <f t="shared" si="231"/>
        <v>高</v>
      </c>
      <c r="K1616" s="4" t="str">
        <f t="shared" si="232"/>
        <v>低</v>
      </c>
      <c r="L1616" s="4" t="str">
        <f t="shared" si="233"/>
        <v>高高低</v>
      </c>
      <c r="M1616" t="str">
        <f t="shared" si="234"/>
        <v>5.一般价值用户</v>
      </c>
    </row>
    <row r="1617" spans="1:13">
      <c r="A1617" s="4">
        <v>155972</v>
      </c>
      <c r="B1617" s="2">
        <f>_xlfn.MAXIFS('业绩 (处理后数据)'!A:A,'业绩 (处理后数据)'!B:B,A1617)</f>
        <v>44415</v>
      </c>
      <c r="C1617" s="3">
        <f t="shared" si="226"/>
        <v>206</v>
      </c>
      <c r="D1617">
        <f>COUNTIFS('业绩 (处理后数据)'!B:B,A1617)</f>
        <v>1</v>
      </c>
      <c r="E1617">
        <f>SUMIFS('业绩 (处理后数据)'!O:O,'业绩 (处理后数据)'!B:B,A1617)</f>
        <v>3799</v>
      </c>
      <c r="F1617" s="4">
        <f t="shared" si="227"/>
        <v>4</v>
      </c>
      <c r="G1617" s="4">
        <f t="shared" si="228"/>
        <v>1</v>
      </c>
      <c r="H1617" s="4">
        <f t="shared" si="229"/>
        <v>2</v>
      </c>
      <c r="I1617" s="4" t="str">
        <f t="shared" si="230"/>
        <v>高</v>
      </c>
      <c r="J1617" s="4" t="str">
        <f t="shared" si="231"/>
        <v>低</v>
      </c>
      <c r="K1617" s="4" t="str">
        <f t="shared" si="232"/>
        <v>低</v>
      </c>
      <c r="L1617" s="4" t="str">
        <f t="shared" si="233"/>
        <v>高低低</v>
      </c>
      <c r="M1617" t="str">
        <f t="shared" si="234"/>
        <v>6.一般发展用户</v>
      </c>
    </row>
    <row r="1618" spans="1:13">
      <c r="A1618" s="4">
        <v>150182</v>
      </c>
      <c r="B1618" s="2">
        <f>_xlfn.MAXIFS('业绩 (处理后数据)'!A:A,'业绩 (处理后数据)'!B:B,A1618)</f>
        <v>44415</v>
      </c>
      <c r="C1618" s="3">
        <f t="shared" si="226"/>
        <v>206</v>
      </c>
      <c r="D1618">
        <f>COUNTIFS('业绩 (处理后数据)'!B:B,A1618)</f>
        <v>1</v>
      </c>
      <c r="E1618">
        <f>SUMIFS('业绩 (处理后数据)'!O:O,'业绩 (处理后数据)'!B:B,A1618)</f>
        <v>10000</v>
      </c>
      <c r="F1618" s="4">
        <f t="shared" si="227"/>
        <v>4</v>
      </c>
      <c r="G1618" s="4">
        <f t="shared" si="228"/>
        <v>1</v>
      </c>
      <c r="H1618" s="4">
        <f t="shared" si="229"/>
        <v>3</v>
      </c>
      <c r="I1618" s="4" t="str">
        <f t="shared" si="230"/>
        <v>高</v>
      </c>
      <c r="J1618" s="4" t="str">
        <f t="shared" si="231"/>
        <v>低</v>
      </c>
      <c r="K1618" s="4" t="str">
        <f t="shared" si="232"/>
        <v>高</v>
      </c>
      <c r="L1618" s="4" t="str">
        <f t="shared" si="233"/>
        <v>高低高</v>
      </c>
      <c r="M1618" t="str">
        <f t="shared" si="234"/>
        <v>2.重要发展用户</v>
      </c>
    </row>
    <row r="1619" spans="1:13">
      <c r="A1619" s="4">
        <v>155757</v>
      </c>
      <c r="B1619" s="2">
        <f>_xlfn.MAXIFS('业绩 (处理后数据)'!A:A,'业绩 (处理后数据)'!B:B,A1619)</f>
        <v>44415</v>
      </c>
      <c r="C1619" s="3">
        <f t="shared" si="226"/>
        <v>206</v>
      </c>
      <c r="D1619">
        <f>COUNTIFS('业绩 (处理后数据)'!B:B,A1619)</f>
        <v>1</v>
      </c>
      <c r="E1619">
        <f>SUMIFS('业绩 (处理后数据)'!O:O,'业绩 (处理后数据)'!B:B,A1619)</f>
        <v>4699</v>
      </c>
      <c r="F1619" s="4">
        <f t="shared" si="227"/>
        <v>4</v>
      </c>
      <c r="G1619" s="4">
        <f t="shared" si="228"/>
        <v>1</v>
      </c>
      <c r="H1619" s="4">
        <f t="shared" si="229"/>
        <v>2</v>
      </c>
      <c r="I1619" s="4" t="str">
        <f t="shared" si="230"/>
        <v>高</v>
      </c>
      <c r="J1619" s="4" t="str">
        <f t="shared" si="231"/>
        <v>低</v>
      </c>
      <c r="K1619" s="4" t="str">
        <f t="shared" si="232"/>
        <v>低</v>
      </c>
      <c r="L1619" s="4" t="str">
        <f t="shared" si="233"/>
        <v>高低低</v>
      </c>
      <c r="M1619" t="str">
        <f t="shared" si="234"/>
        <v>6.一般发展用户</v>
      </c>
    </row>
    <row r="1620" spans="1:13">
      <c r="A1620" s="4">
        <v>150511</v>
      </c>
      <c r="B1620" s="2">
        <f>_xlfn.MAXIFS('业绩 (处理后数据)'!A:A,'业绩 (处理后数据)'!B:B,A1620)</f>
        <v>44415</v>
      </c>
      <c r="C1620" s="3">
        <f t="shared" si="226"/>
        <v>206</v>
      </c>
      <c r="D1620">
        <f>COUNTIFS('业绩 (处理后数据)'!B:B,A1620)</f>
        <v>1</v>
      </c>
      <c r="E1620">
        <f>SUMIFS('业绩 (处理后数据)'!O:O,'业绩 (处理后数据)'!B:B,A1620)</f>
        <v>14888</v>
      </c>
      <c r="F1620" s="4">
        <f t="shared" si="227"/>
        <v>4</v>
      </c>
      <c r="G1620" s="4">
        <f t="shared" si="228"/>
        <v>1</v>
      </c>
      <c r="H1620" s="4">
        <f t="shared" si="229"/>
        <v>3</v>
      </c>
      <c r="I1620" s="4" t="str">
        <f t="shared" si="230"/>
        <v>高</v>
      </c>
      <c r="J1620" s="4" t="str">
        <f t="shared" si="231"/>
        <v>低</v>
      </c>
      <c r="K1620" s="4" t="str">
        <f t="shared" si="232"/>
        <v>高</v>
      </c>
      <c r="L1620" s="4" t="str">
        <f t="shared" si="233"/>
        <v>高低高</v>
      </c>
      <c r="M1620" t="str">
        <f t="shared" si="234"/>
        <v>2.重要发展用户</v>
      </c>
    </row>
    <row r="1621" spans="1:13">
      <c r="A1621" s="4">
        <v>96764</v>
      </c>
      <c r="B1621" s="2">
        <f>_xlfn.MAXIFS('业绩 (处理后数据)'!A:A,'业绩 (处理后数据)'!B:B,A1621)</f>
        <v>44415</v>
      </c>
      <c r="C1621" s="3">
        <f t="shared" si="226"/>
        <v>206</v>
      </c>
      <c r="D1621">
        <f>COUNTIFS('业绩 (处理后数据)'!B:B,A1621)</f>
        <v>1</v>
      </c>
      <c r="E1621">
        <f>SUMIFS('业绩 (处理后数据)'!O:O,'业绩 (处理后数据)'!B:B,A1621)</f>
        <v>0</v>
      </c>
      <c r="F1621" s="4">
        <f t="shared" si="227"/>
        <v>4</v>
      </c>
      <c r="G1621" s="4">
        <f t="shared" si="228"/>
        <v>1</v>
      </c>
      <c r="H1621" s="4">
        <f t="shared" si="229"/>
        <v>1</v>
      </c>
      <c r="I1621" s="4" t="str">
        <f t="shared" si="230"/>
        <v>高</v>
      </c>
      <c r="J1621" s="4" t="str">
        <f t="shared" si="231"/>
        <v>低</v>
      </c>
      <c r="K1621" s="4" t="str">
        <f t="shared" si="232"/>
        <v>低</v>
      </c>
      <c r="L1621" s="4" t="str">
        <f t="shared" si="233"/>
        <v>高低低</v>
      </c>
      <c r="M1621" t="str">
        <f t="shared" si="234"/>
        <v>6.一般发展用户</v>
      </c>
    </row>
    <row r="1622" spans="1:13">
      <c r="A1622" s="4">
        <v>164241</v>
      </c>
      <c r="B1622" s="2">
        <f>_xlfn.MAXIFS('业绩 (处理后数据)'!A:A,'业绩 (处理后数据)'!B:B,A1622)</f>
        <v>44415</v>
      </c>
      <c r="C1622" s="3">
        <f t="shared" si="226"/>
        <v>206</v>
      </c>
      <c r="D1622">
        <f>COUNTIFS('业绩 (处理后数据)'!B:B,A1622)</f>
        <v>1</v>
      </c>
      <c r="E1622">
        <f>SUMIFS('业绩 (处理后数据)'!O:O,'业绩 (处理后数据)'!B:B,A1622)</f>
        <v>11000</v>
      </c>
      <c r="F1622" s="4">
        <f t="shared" si="227"/>
        <v>4</v>
      </c>
      <c r="G1622" s="4">
        <f t="shared" si="228"/>
        <v>1</v>
      </c>
      <c r="H1622" s="4">
        <f t="shared" si="229"/>
        <v>3</v>
      </c>
      <c r="I1622" s="4" t="str">
        <f t="shared" si="230"/>
        <v>高</v>
      </c>
      <c r="J1622" s="4" t="str">
        <f t="shared" si="231"/>
        <v>低</v>
      </c>
      <c r="K1622" s="4" t="str">
        <f t="shared" si="232"/>
        <v>高</v>
      </c>
      <c r="L1622" s="4" t="str">
        <f t="shared" si="233"/>
        <v>高低高</v>
      </c>
      <c r="M1622" t="str">
        <f t="shared" si="234"/>
        <v>2.重要发展用户</v>
      </c>
    </row>
    <row r="1623" spans="1:13">
      <c r="A1623" s="4">
        <v>157362</v>
      </c>
      <c r="B1623" s="2">
        <f>_xlfn.MAXIFS('业绩 (处理后数据)'!A:A,'业绩 (处理后数据)'!B:B,A1623)</f>
        <v>44415</v>
      </c>
      <c r="C1623" s="3">
        <f t="shared" si="226"/>
        <v>206</v>
      </c>
      <c r="D1623">
        <f>COUNTIFS('业绩 (处理后数据)'!B:B,A1623)</f>
        <v>1</v>
      </c>
      <c r="E1623">
        <f>SUMIFS('业绩 (处理后数据)'!O:O,'业绩 (处理后数据)'!B:B,A1623)</f>
        <v>30000</v>
      </c>
      <c r="F1623" s="4">
        <f t="shared" si="227"/>
        <v>4</v>
      </c>
      <c r="G1623" s="4">
        <f t="shared" si="228"/>
        <v>1</v>
      </c>
      <c r="H1623" s="4">
        <f t="shared" si="229"/>
        <v>4</v>
      </c>
      <c r="I1623" s="4" t="str">
        <f t="shared" si="230"/>
        <v>高</v>
      </c>
      <c r="J1623" s="4" t="str">
        <f t="shared" si="231"/>
        <v>低</v>
      </c>
      <c r="K1623" s="4" t="str">
        <f t="shared" si="232"/>
        <v>高</v>
      </c>
      <c r="L1623" s="4" t="str">
        <f t="shared" si="233"/>
        <v>高低高</v>
      </c>
      <c r="M1623" t="str">
        <f t="shared" si="234"/>
        <v>2.重要发展用户</v>
      </c>
    </row>
    <row r="1624" spans="1:13">
      <c r="A1624" s="4">
        <v>159087</v>
      </c>
      <c r="B1624" s="2">
        <f>_xlfn.MAXIFS('业绩 (处理后数据)'!A:A,'业绩 (处理后数据)'!B:B,A1624)</f>
        <v>44504</v>
      </c>
      <c r="C1624" s="3">
        <f t="shared" si="226"/>
        <v>117</v>
      </c>
      <c r="D1624">
        <f>COUNTIFS('业绩 (处理后数据)'!B:B,A1624)</f>
        <v>2</v>
      </c>
      <c r="E1624">
        <f>SUMIFS('业绩 (处理后数据)'!O:O,'业绩 (处理后数据)'!B:B,A1624)</f>
        <v>5929</v>
      </c>
      <c r="F1624" s="4">
        <f t="shared" si="227"/>
        <v>5</v>
      </c>
      <c r="G1624" s="4">
        <f t="shared" si="228"/>
        <v>1</v>
      </c>
      <c r="H1624" s="4">
        <f t="shared" si="229"/>
        <v>2</v>
      </c>
      <c r="I1624" s="4" t="str">
        <f t="shared" si="230"/>
        <v>高</v>
      </c>
      <c r="J1624" s="4" t="str">
        <f t="shared" si="231"/>
        <v>低</v>
      </c>
      <c r="K1624" s="4" t="str">
        <f t="shared" si="232"/>
        <v>低</v>
      </c>
      <c r="L1624" s="4" t="str">
        <f t="shared" si="233"/>
        <v>高低低</v>
      </c>
      <c r="M1624" t="str">
        <f t="shared" si="234"/>
        <v>6.一般发展用户</v>
      </c>
    </row>
    <row r="1625" spans="1:13">
      <c r="A1625" s="4">
        <v>154187</v>
      </c>
      <c r="B1625" s="2">
        <f>_xlfn.MAXIFS('业绩 (处理后数据)'!A:A,'业绩 (处理后数据)'!B:B,A1625)</f>
        <v>44416</v>
      </c>
      <c r="C1625" s="3">
        <f t="shared" si="226"/>
        <v>205</v>
      </c>
      <c r="D1625">
        <f>COUNTIFS('业绩 (处理后数据)'!B:B,A1625)</f>
        <v>1</v>
      </c>
      <c r="E1625">
        <f>SUMIFS('业绩 (处理后数据)'!O:O,'业绩 (处理后数据)'!B:B,A1625)</f>
        <v>1000</v>
      </c>
      <c r="F1625" s="4">
        <f t="shared" si="227"/>
        <v>4</v>
      </c>
      <c r="G1625" s="4">
        <f t="shared" si="228"/>
        <v>1</v>
      </c>
      <c r="H1625" s="4">
        <f t="shared" si="229"/>
        <v>1</v>
      </c>
      <c r="I1625" s="4" t="str">
        <f t="shared" si="230"/>
        <v>高</v>
      </c>
      <c r="J1625" s="4" t="str">
        <f t="shared" si="231"/>
        <v>低</v>
      </c>
      <c r="K1625" s="4" t="str">
        <f t="shared" si="232"/>
        <v>低</v>
      </c>
      <c r="L1625" s="4" t="str">
        <f t="shared" si="233"/>
        <v>高低低</v>
      </c>
      <c r="M1625" t="str">
        <f t="shared" si="234"/>
        <v>6.一般发展用户</v>
      </c>
    </row>
    <row r="1626" spans="1:13">
      <c r="A1626" s="4">
        <v>162038</v>
      </c>
      <c r="B1626" s="2">
        <f>_xlfn.MAXIFS('业绩 (处理后数据)'!A:A,'业绩 (处理后数据)'!B:B,A1626)</f>
        <v>44416</v>
      </c>
      <c r="C1626" s="3">
        <f t="shared" si="226"/>
        <v>205</v>
      </c>
      <c r="D1626">
        <f>COUNTIFS('业绩 (处理后数据)'!B:B,A1626)</f>
        <v>1</v>
      </c>
      <c r="E1626">
        <f>SUMIFS('业绩 (处理后数据)'!O:O,'业绩 (处理后数据)'!B:B,A1626)</f>
        <v>4499</v>
      </c>
      <c r="F1626" s="4">
        <f t="shared" si="227"/>
        <v>4</v>
      </c>
      <c r="G1626" s="4">
        <f t="shared" si="228"/>
        <v>1</v>
      </c>
      <c r="H1626" s="4">
        <f t="shared" si="229"/>
        <v>2</v>
      </c>
      <c r="I1626" s="4" t="str">
        <f t="shared" si="230"/>
        <v>高</v>
      </c>
      <c r="J1626" s="4" t="str">
        <f t="shared" si="231"/>
        <v>低</v>
      </c>
      <c r="K1626" s="4" t="str">
        <f t="shared" si="232"/>
        <v>低</v>
      </c>
      <c r="L1626" s="4" t="str">
        <f t="shared" si="233"/>
        <v>高低低</v>
      </c>
      <c r="M1626" t="str">
        <f t="shared" si="234"/>
        <v>6.一般发展用户</v>
      </c>
    </row>
    <row r="1627" spans="1:13">
      <c r="A1627" s="4">
        <v>153544</v>
      </c>
      <c r="B1627" s="2">
        <f>_xlfn.MAXIFS('业绩 (处理后数据)'!A:A,'业绩 (处理后数据)'!B:B,A1627)</f>
        <v>44416</v>
      </c>
      <c r="C1627" s="3">
        <f t="shared" si="226"/>
        <v>205</v>
      </c>
      <c r="D1627">
        <f>COUNTIFS('业绩 (处理后数据)'!B:B,A1627)</f>
        <v>1</v>
      </c>
      <c r="E1627">
        <f>SUMIFS('业绩 (处理后数据)'!O:O,'业绩 (处理后数据)'!B:B,A1627)</f>
        <v>1199</v>
      </c>
      <c r="F1627" s="4">
        <f t="shared" si="227"/>
        <v>4</v>
      </c>
      <c r="G1627" s="4">
        <f t="shared" si="228"/>
        <v>1</v>
      </c>
      <c r="H1627" s="4">
        <f t="shared" si="229"/>
        <v>1</v>
      </c>
      <c r="I1627" s="4" t="str">
        <f t="shared" si="230"/>
        <v>高</v>
      </c>
      <c r="J1627" s="4" t="str">
        <f t="shared" si="231"/>
        <v>低</v>
      </c>
      <c r="K1627" s="4" t="str">
        <f t="shared" si="232"/>
        <v>低</v>
      </c>
      <c r="L1627" s="4" t="str">
        <f t="shared" si="233"/>
        <v>高低低</v>
      </c>
      <c r="M1627" t="str">
        <f t="shared" si="234"/>
        <v>6.一般发展用户</v>
      </c>
    </row>
    <row r="1628" spans="1:13">
      <c r="A1628" s="4">
        <v>161803</v>
      </c>
      <c r="B1628" s="2">
        <f>_xlfn.MAXIFS('业绩 (处理后数据)'!A:A,'业绩 (处理后数据)'!B:B,A1628)</f>
        <v>44485</v>
      </c>
      <c r="C1628" s="3">
        <f t="shared" si="226"/>
        <v>136</v>
      </c>
      <c r="D1628">
        <f>COUNTIFS('业绩 (处理后数据)'!B:B,A1628)</f>
        <v>2</v>
      </c>
      <c r="E1628">
        <f>SUMIFS('业绩 (处理后数据)'!O:O,'业绩 (处理后数据)'!B:B,A1628)</f>
        <v>7199</v>
      </c>
      <c r="F1628" s="4">
        <f t="shared" si="227"/>
        <v>4</v>
      </c>
      <c r="G1628" s="4">
        <f t="shared" si="228"/>
        <v>1</v>
      </c>
      <c r="H1628" s="4">
        <f t="shared" si="229"/>
        <v>3</v>
      </c>
      <c r="I1628" s="4" t="str">
        <f t="shared" si="230"/>
        <v>高</v>
      </c>
      <c r="J1628" s="4" t="str">
        <f t="shared" si="231"/>
        <v>低</v>
      </c>
      <c r="K1628" s="4" t="str">
        <f t="shared" si="232"/>
        <v>高</v>
      </c>
      <c r="L1628" s="4" t="str">
        <f t="shared" si="233"/>
        <v>高低高</v>
      </c>
      <c r="M1628" t="str">
        <f t="shared" si="234"/>
        <v>2.重要发展用户</v>
      </c>
    </row>
    <row r="1629" spans="1:13">
      <c r="A1629" s="4">
        <v>165812</v>
      </c>
      <c r="B1629" s="2">
        <f>_xlfn.MAXIFS('业绩 (处理后数据)'!A:A,'业绩 (处理后数据)'!B:B,A1629)</f>
        <v>44416</v>
      </c>
      <c r="C1629" s="3">
        <f t="shared" si="226"/>
        <v>205</v>
      </c>
      <c r="D1629">
        <f>COUNTIFS('业绩 (处理后数据)'!B:B,A1629)</f>
        <v>1</v>
      </c>
      <c r="E1629">
        <f>SUMIFS('业绩 (处理后数据)'!O:O,'业绩 (处理后数据)'!B:B,A1629)</f>
        <v>6945</v>
      </c>
      <c r="F1629" s="4">
        <f t="shared" si="227"/>
        <v>4</v>
      </c>
      <c r="G1629" s="4">
        <f t="shared" si="228"/>
        <v>1</v>
      </c>
      <c r="H1629" s="4">
        <f t="shared" si="229"/>
        <v>2</v>
      </c>
      <c r="I1629" s="4" t="str">
        <f t="shared" si="230"/>
        <v>高</v>
      </c>
      <c r="J1629" s="4" t="str">
        <f t="shared" si="231"/>
        <v>低</v>
      </c>
      <c r="K1629" s="4" t="str">
        <f t="shared" si="232"/>
        <v>低</v>
      </c>
      <c r="L1629" s="4" t="str">
        <f t="shared" si="233"/>
        <v>高低低</v>
      </c>
      <c r="M1629" t="str">
        <f t="shared" si="234"/>
        <v>6.一般发展用户</v>
      </c>
    </row>
    <row r="1630" spans="1:13">
      <c r="A1630" s="4">
        <v>156863</v>
      </c>
      <c r="B1630" s="2">
        <f>_xlfn.MAXIFS('业绩 (处理后数据)'!A:A,'业绩 (处理后数据)'!B:B,A1630)</f>
        <v>44417</v>
      </c>
      <c r="C1630" s="3">
        <f t="shared" si="226"/>
        <v>204</v>
      </c>
      <c r="D1630">
        <f>COUNTIFS('业绩 (处理后数据)'!B:B,A1630)</f>
        <v>1</v>
      </c>
      <c r="E1630">
        <f>SUMIFS('业绩 (处理后数据)'!O:O,'业绩 (处理后数据)'!B:B,A1630)</f>
        <v>880</v>
      </c>
      <c r="F1630" s="4">
        <f t="shared" si="227"/>
        <v>4</v>
      </c>
      <c r="G1630" s="4">
        <f t="shared" si="228"/>
        <v>1</v>
      </c>
      <c r="H1630" s="4">
        <f t="shared" si="229"/>
        <v>1</v>
      </c>
      <c r="I1630" s="4" t="str">
        <f t="shared" si="230"/>
        <v>高</v>
      </c>
      <c r="J1630" s="4" t="str">
        <f t="shared" si="231"/>
        <v>低</v>
      </c>
      <c r="K1630" s="4" t="str">
        <f t="shared" si="232"/>
        <v>低</v>
      </c>
      <c r="L1630" s="4" t="str">
        <f t="shared" si="233"/>
        <v>高低低</v>
      </c>
      <c r="M1630" t="str">
        <f t="shared" si="234"/>
        <v>6.一般发展用户</v>
      </c>
    </row>
    <row r="1631" spans="1:13">
      <c r="A1631" s="4">
        <v>169874</v>
      </c>
      <c r="B1631" s="2">
        <f>_xlfn.MAXIFS('业绩 (处理后数据)'!A:A,'业绩 (处理后数据)'!B:B,A1631)</f>
        <v>44417</v>
      </c>
      <c r="C1631" s="3">
        <f t="shared" si="226"/>
        <v>204</v>
      </c>
      <c r="D1631">
        <f>COUNTIFS('业绩 (处理后数据)'!B:B,A1631)</f>
        <v>1</v>
      </c>
      <c r="E1631">
        <f>SUMIFS('业绩 (处理后数据)'!O:O,'业绩 (处理后数据)'!B:B,A1631)</f>
        <v>4800</v>
      </c>
      <c r="F1631" s="4">
        <f t="shared" si="227"/>
        <v>4</v>
      </c>
      <c r="G1631" s="4">
        <f t="shared" si="228"/>
        <v>1</v>
      </c>
      <c r="H1631" s="4">
        <f t="shared" si="229"/>
        <v>2</v>
      </c>
      <c r="I1631" s="4" t="str">
        <f t="shared" si="230"/>
        <v>高</v>
      </c>
      <c r="J1631" s="4" t="str">
        <f t="shared" si="231"/>
        <v>低</v>
      </c>
      <c r="K1631" s="4" t="str">
        <f t="shared" si="232"/>
        <v>低</v>
      </c>
      <c r="L1631" s="4" t="str">
        <f t="shared" si="233"/>
        <v>高低低</v>
      </c>
      <c r="M1631" t="str">
        <f t="shared" si="234"/>
        <v>6.一般发展用户</v>
      </c>
    </row>
    <row r="1632" spans="1:13">
      <c r="A1632" s="4">
        <v>156005</v>
      </c>
      <c r="B1632" s="2">
        <f>_xlfn.MAXIFS('业绩 (处理后数据)'!A:A,'业绩 (处理后数据)'!B:B,A1632)</f>
        <v>44421</v>
      </c>
      <c r="C1632" s="3">
        <f t="shared" si="226"/>
        <v>200</v>
      </c>
      <c r="D1632">
        <f>COUNTIFS('业绩 (处理后数据)'!B:B,A1632)</f>
        <v>2</v>
      </c>
      <c r="E1632">
        <f>SUMIFS('业绩 (处理后数据)'!O:O,'业绩 (处理后数据)'!B:B,A1632)</f>
        <v>60000</v>
      </c>
      <c r="F1632" s="4">
        <f t="shared" si="227"/>
        <v>4</v>
      </c>
      <c r="G1632" s="4">
        <f t="shared" si="228"/>
        <v>1</v>
      </c>
      <c r="H1632" s="4">
        <f t="shared" si="229"/>
        <v>5</v>
      </c>
      <c r="I1632" s="4" t="str">
        <f t="shared" si="230"/>
        <v>高</v>
      </c>
      <c r="J1632" s="4" t="str">
        <f t="shared" si="231"/>
        <v>低</v>
      </c>
      <c r="K1632" s="4" t="str">
        <f t="shared" si="232"/>
        <v>高</v>
      </c>
      <c r="L1632" s="4" t="str">
        <f t="shared" si="233"/>
        <v>高低高</v>
      </c>
      <c r="M1632" t="str">
        <f t="shared" si="234"/>
        <v>2.重要发展用户</v>
      </c>
    </row>
    <row r="1633" spans="1:13">
      <c r="A1633" s="4">
        <v>149111</v>
      </c>
      <c r="B1633" s="2">
        <f>_xlfn.MAXIFS('业绩 (处理后数据)'!A:A,'业绩 (处理后数据)'!B:B,A1633)</f>
        <v>44417</v>
      </c>
      <c r="C1633" s="3">
        <f t="shared" si="226"/>
        <v>204</v>
      </c>
      <c r="D1633">
        <f>COUNTIFS('业绩 (处理后数据)'!B:B,A1633)</f>
        <v>1</v>
      </c>
      <c r="E1633">
        <f>SUMIFS('业绩 (处理后数据)'!O:O,'业绩 (处理后数据)'!B:B,A1633)</f>
        <v>0</v>
      </c>
      <c r="F1633" s="4">
        <f t="shared" si="227"/>
        <v>4</v>
      </c>
      <c r="G1633" s="4">
        <f t="shared" si="228"/>
        <v>1</v>
      </c>
      <c r="H1633" s="4">
        <f t="shared" si="229"/>
        <v>1</v>
      </c>
      <c r="I1633" s="4" t="str">
        <f t="shared" si="230"/>
        <v>高</v>
      </c>
      <c r="J1633" s="4" t="str">
        <f t="shared" si="231"/>
        <v>低</v>
      </c>
      <c r="K1633" s="4" t="str">
        <f t="shared" si="232"/>
        <v>低</v>
      </c>
      <c r="L1633" s="4" t="str">
        <f t="shared" si="233"/>
        <v>高低低</v>
      </c>
      <c r="M1633" t="str">
        <f t="shared" si="234"/>
        <v>6.一般发展用户</v>
      </c>
    </row>
    <row r="1634" spans="1:13">
      <c r="A1634" s="4">
        <v>140606</v>
      </c>
      <c r="B1634" s="2">
        <f>_xlfn.MAXIFS('业绩 (处理后数据)'!A:A,'业绩 (处理后数据)'!B:B,A1634)</f>
        <v>44417</v>
      </c>
      <c r="C1634" s="3">
        <f t="shared" si="226"/>
        <v>204</v>
      </c>
      <c r="D1634">
        <f>COUNTIFS('业绩 (处理后数据)'!B:B,A1634)</f>
        <v>1</v>
      </c>
      <c r="E1634">
        <f>SUMIFS('业绩 (处理后数据)'!O:O,'业绩 (处理后数据)'!B:B,A1634)</f>
        <v>6800</v>
      </c>
      <c r="F1634" s="4">
        <f t="shared" si="227"/>
        <v>4</v>
      </c>
      <c r="G1634" s="4">
        <f t="shared" si="228"/>
        <v>1</v>
      </c>
      <c r="H1634" s="4">
        <f t="shared" si="229"/>
        <v>2</v>
      </c>
      <c r="I1634" s="4" t="str">
        <f t="shared" si="230"/>
        <v>高</v>
      </c>
      <c r="J1634" s="4" t="str">
        <f t="shared" si="231"/>
        <v>低</v>
      </c>
      <c r="K1634" s="4" t="str">
        <f t="shared" si="232"/>
        <v>低</v>
      </c>
      <c r="L1634" s="4" t="str">
        <f t="shared" si="233"/>
        <v>高低低</v>
      </c>
      <c r="M1634" t="str">
        <f t="shared" si="234"/>
        <v>6.一般发展用户</v>
      </c>
    </row>
    <row r="1635" spans="1:13">
      <c r="A1635" s="4">
        <v>163371</v>
      </c>
      <c r="B1635" s="2">
        <f>_xlfn.MAXIFS('业绩 (处理后数据)'!A:A,'业绩 (处理后数据)'!B:B,A1635)</f>
        <v>44417</v>
      </c>
      <c r="C1635" s="3">
        <f t="shared" si="226"/>
        <v>204</v>
      </c>
      <c r="D1635">
        <f>COUNTIFS('业绩 (处理后数据)'!B:B,A1635)</f>
        <v>1</v>
      </c>
      <c r="E1635">
        <f>SUMIFS('业绩 (处理后数据)'!O:O,'业绩 (处理后数据)'!B:B,A1635)</f>
        <v>20600</v>
      </c>
      <c r="F1635" s="4">
        <f t="shared" si="227"/>
        <v>4</v>
      </c>
      <c r="G1635" s="4">
        <f t="shared" si="228"/>
        <v>1</v>
      </c>
      <c r="H1635" s="4">
        <f t="shared" si="229"/>
        <v>4</v>
      </c>
      <c r="I1635" s="4" t="str">
        <f t="shared" si="230"/>
        <v>高</v>
      </c>
      <c r="J1635" s="4" t="str">
        <f t="shared" si="231"/>
        <v>低</v>
      </c>
      <c r="K1635" s="4" t="str">
        <f t="shared" si="232"/>
        <v>高</v>
      </c>
      <c r="L1635" s="4" t="str">
        <f t="shared" si="233"/>
        <v>高低高</v>
      </c>
      <c r="M1635" t="str">
        <f t="shared" si="234"/>
        <v>2.重要发展用户</v>
      </c>
    </row>
    <row r="1636" spans="1:13">
      <c r="A1636" s="4">
        <v>161066</v>
      </c>
      <c r="B1636" s="2">
        <f>_xlfn.MAXIFS('业绩 (处理后数据)'!A:A,'业绩 (处理后数据)'!B:B,A1636)</f>
        <v>44417</v>
      </c>
      <c r="C1636" s="3">
        <f t="shared" si="226"/>
        <v>204</v>
      </c>
      <c r="D1636">
        <f>COUNTIFS('业绩 (处理后数据)'!B:B,A1636)</f>
        <v>1</v>
      </c>
      <c r="E1636">
        <f>SUMIFS('业绩 (处理后数据)'!O:O,'业绩 (处理后数据)'!B:B,A1636)</f>
        <v>3639</v>
      </c>
      <c r="F1636" s="4">
        <f t="shared" si="227"/>
        <v>4</v>
      </c>
      <c r="G1636" s="4">
        <f t="shared" si="228"/>
        <v>1</v>
      </c>
      <c r="H1636" s="4">
        <f t="shared" si="229"/>
        <v>2</v>
      </c>
      <c r="I1636" s="4" t="str">
        <f t="shared" si="230"/>
        <v>高</v>
      </c>
      <c r="J1636" s="4" t="str">
        <f t="shared" si="231"/>
        <v>低</v>
      </c>
      <c r="K1636" s="4" t="str">
        <f t="shared" si="232"/>
        <v>低</v>
      </c>
      <c r="L1636" s="4" t="str">
        <f t="shared" si="233"/>
        <v>高低低</v>
      </c>
      <c r="M1636" t="str">
        <f t="shared" si="234"/>
        <v>6.一般发展用户</v>
      </c>
    </row>
    <row r="1637" spans="1:13">
      <c r="A1637" s="4">
        <v>150461</v>
      </c>
      <c r="B1637" s="2">
        <f>_xlfn.MAXIFS('业绩 (处理后数据)'!A:A,'业绩 (处理后数据)'!B:B,A1637)</f>
        <v>44417</v>
      </c>
      <c r="C1637" s="3">
        <f t="shared" si="226"/>
        <v>204</v>
      </c>
      <c r="D1637">
        <f>COUNTIFS('业绩 (处理后数据)'!B:B,A1637)</f>
        <v>1</v>
      </c>
      <c r="E1637">
        <f>SUMIFS('业绩 (处理后数据)'!O:O,'业绩 (处理后数据)'!B:B,A1637)</f>
        <v>1000</v>
      </c>
      <c r="F1637" s="4">
        <f t="shared" si="227"/>
        <v>4</v>
      </c>
      <c r="G1637" s="4">
        <f t="shared" si="228"/>
        <v>1</v>
      </c>
      <c r="H1637" s="4">
        <f t="shared" si="229"/>
        <v>1</v>
      </c>
      <c r="I1637" s="4" t="str">
        <f t="shared" si="230"/>
        <v>高</v>
      </c>
      <c r="J1637" s="4" t="str">
        <f t="shared" si="231"/>
        <v>低</v>
      </c>
      <c r="K1637" s="4" t="str">
        <f t="shared" si="232"/>
        <v>低</v>
      </c>
      <c r="L1637" s="4" t="str">
        <f t="shared" si="233"/>
        <v>高低低</v>
      </c>
      <c r="M1637" t="str">
        <f t="shared" si="234"/>
        <v>6.一般发展用户</v>
      </c>
    </row>
    <row r="1638" spans="1:13">
      <c r="A1638" s="4">
        <v>155680</v>
      </c>
      <c r="B1638" s="2">
        <f>_xlfn.MAXIFS('业绩 (处理后数据)'!A:A,'业绩 (处理后数据)'!B:B,A1638)</f>
        <v>44417</v>
      </c>
      <c r="C1638" s="3">
        <f t="shared" si="226"/>
        <v>204</v>
      </c>
      <c r="D1638">
        <f>COUNTIFS('业绩 (处理后数据)'!B:B,A1638)</f>
        <v>1</v>
      </c>
      <c r="E1638">
        <f>SUMIFS('业绩 (处理后数据)'!O:O,'业绩 (处理后数据)'!B:B,A1638)</f>
        <v>6800</v>
      </c>
      <c r="F1638" s="4">
        <f t="shared" si="227"/>
        <v>4</v>
      </c>
      <c r="G1638" s="4">
        <f t="shared" si="228"/>
        <v>1</v>
      </c>
      <c r="H1638" s="4">
        <f t="shared" si="229"/>
        <v>2</v>
      </c>
      <c r="I1638" s="4" t="str">
        <f t="shared" si="230"/>
        <v>高</v>
      </c>
      <c r="J1638" s="4" t="str">
        <f t="shared" si="231"/>
        <v>低</v>
      </c>
      <c r="K1638" s="4" t="str">
        <f t="shared" si="232"/>
        <v>低</v>
      </c>
      <c r="L1638" s="4" t="str">
        <f t="shared" si="233"/>
        <v>高低低</v>
      </c>
      <c r="M1638" t="str">
        <f t="shared" si="234"/>
        <v>6.一般发展用户</v>
      </c>
    </row>
    <row r="1639" spans="1:13">
      <c r="A1639" s="4">
        <v>168745</v>
      </c>
      <c r="B1639" s="2">
        <f>_xlfn.MAXIFS('业绩 (处理后数据)'!A:A,'业绩 (处理后数据)'!B:B,A1639)</f>
        <v>44417</v>
      </c>
      <c r="C1639" s="3">
        <f t="shared" si="226"/>
        <v>204</v>
      </c>
      <c r="D1639">
        <f>COUNTIFS('业绩 (处理后数据)'!B:B,A1639)</f>
        <v>1</v>
      </c>
      <c r="E1639">
        <f>SUMIFS('业绩 (处理后数据)'!O:O,'业绩 (处理后数据)'!B:B,A1639)</f>
        <v>3899</v>
      </c>
      <c r="F1639" s="4">
        <f t="shared" si="227"/>
        <v>4</v>
      </c>
      <c r="G1639" s="4">
        <f t="shared" si="228"/>
        <v>1</v>
      </c>
      <c r="H1639" s="4">
        <f t="shared" si="229"/>
        <v>2</v>
      </c>
      <c r="I1639" s="4" t="str">
        <f t="shared" si="230"/>
        <v>高</v>
      </c>
      <c r="J1639" s="4" t="str">
        <f t="shared" si="231"/>
        <v>低</v>
      </c>
      <c r="K1639" s="4" t="str">
        <f t="shared" si="232"/>
        <v>低</v>
      </c>
      <c r="L1639" s="4" t="str">
        <f t="shared" si="233"/>
        <v>高低低</v>
      </c>
      <c r="M1639" t="str">
        <f t="shared" si="234"/>
        <v>6.一般发展用户</v>
      </c>
    </row>
    <row r="1640" spans="1:13">
      <c r="A1640" s="4">
        <v>159261</v>
      </c>
      <c r="B1640" s="2">
        <f>_xlfn.MAXIFS('业绩 (处理后数据)'!A:A,'业绩 (处理后数据)'!B:B,A1640)</f>
        <v>44417</v>
      </c>
      <c r="C1640" s="3">
        <f t="shared" si="226"/>
        <v>204</v>
      </c>
      <c r="D1640">
        <f>COUNTIFS('业绩 (处理后数据)'!B:B,A1640)</f>
        <v>1</v>
      </c>
      <c r="E1640">
        <f>SUMIFS('业绩 (处理后数据)'!O:O,'业绩 (处理后数据)'!B:B,A1640)</f>
        <v>1599</v>
      </c>
      <c r="F1640" s="4">
        <f t="shared" si="227"/>
        <v>4</v>
      </c>
      <c r="G1640" s="4">
        <f t="shared" si="228"/>
        <v>1</v>
      </c>
      <c r="H1640" s="4">
        <f t="shared" si="229"/>
        <v>1</v>
      </c>
      <c r="I1640" s="4" t="str">
        <f t="shared" si="230"/>
        <v>高</v>
      </c>
      <c r="J1640" s="4" t="str">
        <f t="shared" si="231"/>
        <v>低</v>
      </c>
      <c r="K1640" s="4" t="str">
        <f t="shared" si="232"/>
        <v>低</v>
      </c>
      <c r="L1640" s="4" t="str">
        <f t="shared" si="233"/>
        <v>高低低</v>
      </c>
      <c r="M1640" t="str">
        <f t="shared" si="234"/>
        <v>6.一般发展用户</v>
      </c>
    </row>
    <row r="1641" spans="1:13">
      <c r="A1641" s="4">
        <v>165004</v>
      </c>
      <c r="B1641" s="2">
        <f>_xlfn.MAXIFS('业绩 (处理后数据)'!A:A,'业绩 (处理后数据)'!B:B,A1641)</f>
        <v>44418</v>
      </c>
      <c r="C1641" s="3">
        <f t="shared" si="226"/>
        <v>203</v>
      </c>
      <c r="D1641">
        <f>COUNTIFS('业绩 (处理后数据)'!B:B,A1641)</f>
        <v>1</v>
      </c>
      <c r="E1641">
        <f>SUMIFS('业绩 (处理后数据)'!O:O,'业绩 (处理后数据)'!B:B,A1641)</f>
        <v>1999</v>
      </c>
      <c r="F1641" s="4">
        <f t="shared" si="227"/>
        <v>4</v>
      </c>
      <c r="G1641" s="4">
        <f t="shared" si="228"/>
        <v>1</v>
      </c>
      <c r="H1641" s="4">
        <f t="shared" si="229"/>
        <v>1</v>
      </c>
      <c r="I1641" s="4" t="str">
        <f t="shared" si="230"/>
        <v>高</v>
      </c>
      <c r="J1641" s="4" t="str">
        <f t="shared" si="231"/>
        <v>低</v>
      </c>
      <c r="K1641" s="4" t="str">
        <f t="shared" si="232"/>
        <v>低</v>
      </c>
      <c r="L1641" s="4" t="str">
        <f t="shared" si="233"/>
        <v>高低低</v>
      </c>
      <c r="M1641" t="str">
        <f t="shared" si="234"/>
        <v>6.一般发展用户</v>
      </c>
    </row>
    <row r="1642" spans="1:13">
      <c r="A1642" s="4">
        <v>163408</v>
      </c>
      <c r="B1642" s="2">
        <f>_xlfn.MAXIFS('业绩 (处理后数据)'!A:A,'业绩 (处理后数据)'!B:B,A1642)</f>
        <v>44422</v>
      </c>
      <c r="C1642" s="3">
        <f t="shared" si="226"/>
        <v>199</v>
      </c>
      <c r="D1642">
        <f>COUNTIFS('业绩 (处理后数据)'!B:B,A1642)</f>
        <v>2</v>
      </c>
      <c r="E1642">
        <f>SUMIFS('业绩 (处理后数据)'!O:O,'业绩 (处理后数据)'!B:B,A1642)</f>
        <v>3999</v>
      </c>
      <c r="F1642" s="4">
        <f t="shared" si="227"/>
        <v>4</v>
      </c>
      <c r="G1642" s="4">
        <f t="shared" si="228"/>
        <v>1</v>
      </c>
      <c r="H1642" s="4">
        <f t="shared" si="229"/>
        <v>2</v>
      </c>
      <c r="I1642" s="4" t="str">
        <f t="shared" si="230"/>
        <v>高</v>
      </c>
      <c r="J1642" s="4" t="str">
        <f t="shared" si="231"/>
        <v>低</v>
      </c>
      <c r="K1642" s="4" t="str">
        <f t="shared" si="232"/>
        <v>低</v>
      </c>
      <c r="L1642" s="4" t="str">
        <f t="shared" si="233"/>
        <v>高低低</v>
      </c>
      <c r="M1642" t="str">
        <f t="shared" si="234"/>
        <v>6.一般发展用户</v>
      </c>
    </row>
    <row r="1643" spans="1:13">
      <c r="A1643" s="4">
        <v>153812</v>
      </c>
      <c r="B1643" s="2">
        <f>_xlfn.MAXIFS('业绩 (处理后数据)'!A:A,'业绩 (处理后数据)'!B:B,A1643)</f>
        <v>44418</v>
      </c>
      <c r="C1643" s="3">
        <f t="shared" si="226"/>
        <v>203</v>
      </c>
      <c r="D1643">
        <f>COUNTIFS('业绩 (处理后数据)'!B:B,A1643)</f>
        <v>1</v>
      </c>
      <c r="E1643">
        <f>SUMIFS('业绩 (处理后数据)'!O:O,'业绩 (处理后数据)'!B:B,A1643)</f>
        <v>10379</v>
      </c>
      <c r="F1643" s="4">
        <f t="shared" si="227"/>
        <v>4</v>
      </c>
      <c r="G1643" s="4">
        <f t="shared" si="228"/>
        <v>1</v>
      </c>
      <c r="H1643" s="4">
        <f t="shared" si="229"/>
        <v>3</v>
      </c>
      <c r="I1643" s="4" t="str">
        <f t="shared" si="230"/>
        <v>高</v>
      </c>
      <c r="J1643" s="4" t="str">
        <f t="shared" si="231"/>
        <v>低</v>
      </c>
      <c r="K1643" s="4" t="str">
        <f t="shared" si="232"/>
        <v>高</v>
      </c>
      <c r="L1643" s="4" t="str">
        <f t="shared" si="233"/>
        <v>高低高</v>
      </c>
      <c r="M1643" t="str">
        <f t="shared" si="234"/>
        <v>2.重要发展用户</v>
      </c>
    </row>
    <row r="1644" spans="1:13">
      <c r="A1644" s="4">
        <v>170947</v>
      </c>
      <c r="B1644" s="2">
        <f>_xlfn.MAXIFS('业绩 (处理后数据)'!A:A,'业绩 (处理后数据)'!B:B,A1644)</f>
        <v>44418</v>
      </c>
      <c r="C1644" s="3">
        <f t="shared" si="226"/>
        <v>203</v>
      </c>
      <c r="D1644">
        <f>COUNTIFS('业绩 (处理后数据)'!B:B,A1644)</f>
        <v>1</v>
      </c>
      <c r="E1644">
        <f>SUMIFS('业绩 (处理后数据)'!O:O,'业绩 (处理后数据)'!B:B,A1644)</f>
        <v>50000</v>
      </c>
      <c r="F1644" s="4">
        <f t="shared" si="227"/>
        <v>4</v>
      </c>
      <c r="G1644" s="4">
        <f t="shared" si="228"/>
        <v>1</v>
      </c>
      <c r="H1644" s="4">
        <f t="shared" si="229"/>
        <v>5</v>
      </c>
      <c r="I1644" s="4" t="str">
        <f t="shared" si="230"/>
        <v>高</v>
      </c>
      <c r="J1644" s="4" t="str">
        <f t="shared" si="231"/>
        <v>低</v>
      </c>
      <c r="K1644" s="4" t="str">
        <f t="shared" si="232"/>
        <v>高</v>
      </c>
      <c r="L1644" s="4" t="str">
        <f t="shared" si="233"/>
        <v>高低高</v>
      </c>
      <c r="M1644" t="str">
        <f t="shared" si="234"/>
        <v>2.重要发展用户</v>
      </c>
    </row>
    <row r="1645" spans="1:13">
      <c r="A1645" s="4">
        <v>142962</v>
      </c>
      <c r="B1645" s="2">
        <f>_xlfn.MAXIFS('业绩 (处理后数据)'!A:A,'业绩 (处理后数据)'!B:B,A1645)</f>
        <v>44418</v>
      </c>
      <c r="C1645" s="3">
        <f t="shared" si="226"/>
        <v>203</v>
      </c>
      <c r="D1645">
        <f>COUNTIFS('业绩 (处理后数据)'!B:B,A1645)</f>
        <v>1</v>
      </c>
      <c r="E1645">
        <f>SUMIFS('业绩 (处理后数据)'!O:O,'业绩 (处理后数据)'!B:B,A1645)</f>
        <v>0</v>
      </c>
      <c r="F1645" s="4">
        <f t="shared" si="227"/>
        <v>4</v>
      </c>
      <c r="G1645" s="4">
        <f t="shared" si="228"/>
        <v>1</v>
      </c>
      <c r="H1645" s="4">
        <f t="shared" si="229"/>
        <v>1</v>
      </c>
      <c r="I1645" s="4" t="str">
        <f t="shared" si="230"/>
        <v>高</v>
      </c>
      <c r="J1645" s="4" t="str">
        <f t="shared" si="231"/>
        <v>低</v>
      </c>
      <c r="K1645" s="4" t="str">
        <f t="shared" si="232"/>
        <v>低</v>
      </c>
      <c r="L1645" s="4" t="str">
        <f t="shared" si="233"/>
        <v>高低低</v>
      </c>
      <c r="M1645" t="str">
        <f t="shared" si="234"/>
        <v>6.一般发展用户</v>
      </c>
    </row>
    <row r="1646" spans="1:13">
      <c r="A1646" s="4">
        <v>181293</v>
      </c>
      <c r="B1646" s="2">
        <f>_xlfn.MAXIFS('业绩 (处理后数据)'!A:A,'业绩 (处理后数据)'!B:B,A1646)</f>
        <v>44418</v>
      </c>
      <c r="C1646" s="3">
        <f t="shared" si="226"/>
        <v>203</v>
      </c>
      <c r="D1646">
        <f>COUNTIFS('业绩 (处理后数据)'!B:B,A1646)</f>
        <v>1</v>
      </c>
      <c r="E1646">
        <f>SUMIFS('业绩 (处理后数据)'!O:O,'业绩 (处理后数据)'!B:B,A1646)</f>
        <v>0</v>
      </c>
      <c r="F1646" s="4">
        <f t="shared" si="227"/>
        <v>4</v>
      </c>
      <c r="G1646" s="4">
        <f t="shared" si="228"/>
        <v>1</v>
      </c>
      <c r="H1646" s="4">
        <f t="shared" si="229"/>
        <v>1</v>
      </c>
      <c r="I1646" s="4" t="str">
        <f t="shared" si="230"/>
        <v>高</v>
      </c>
      <c r="J1646" s="4" t="str">
        <f t="shared" si="231"/>
        <v>低</v>
      </c>
      <c r="K1646" s="4" t="str">
        <f t="shared" si="232"/>
        <v>低</v>
      </c>
      <c r="L1646" s="4" t="str">
        <f t="shared" si="233"/>
        <v>高低低</v>
      </c>
      <c r="M1646" t="str">
        <f t="shared" si="234"/>
        <v>6.一般发展用户</v>
      </c>
    </row>
    <row r="1647" spans="1:13">
      <c r="A1647" s="4">
        <v>151099</v>
      </c>
      <c r="B1647" s="2">
        <f>_xlfn.MAXIFS('业绩 (处理后数据)'!A:A,'业绩 (处理后数据)'!B:B,A1647)</f>
        <v>44419</v>
      </c>
      <c r="C1647" s="3">
        <f t="shared" si="226"/>
        <v>202</v>
      </c>
      <c r="D1647">
        <f>COUNTIFS('业绩 (处理后数据)'!B:B,A1647)</f>
        <v>1</v>
      </c>
      <c r="E1647">
        <f>SUMIFS('业绩 (处理后数据)'!O:O,'业绩 (处理后数据)'!B:B,A1647)</f>
        <v>5680</v>
      </c>
      <c r="F1647" s="4">
        <f t="shared" si="227"/>
        <v>4</v>
      </c>
      <c r="G1647" s="4">
        <f t="shared" si="228"/>
        <v>1</v>
      </c>
      <c r="H1647" s="4">
        <f t="shared" si="229"/>
        <v>2</v>
      </c>
      <c r="I1647" s="4" t="str">
        <f t="shared" si="230"/>
        <v>高</v>
      </c>
      <c r="J1647" s="4" t="str">
        <f t="shared" si="231"/>
        <v>低</v>
      </c>
      <c r="K1647" s="4" t="str">
        <f t="shared" si="232"/>
        <v>低</v>
      </c>
      <c r="L1647" s="4" t="str">
        <f t="shared" si="233"/>
        <v>高低低</v>
      </c>
      <c r="M1647" t="str">
        <f t="shared" si="234"/>
        <v>6.一般发展用户</v>
      </c>
    </row>
    <row r="1648" spans="1:13">
      <c r="A1648" s="4">
        <v>151684</v>
      </c>
      <c r="B1648" s="2">
        <f>_xlfn.MAXIFS('业绩 (处理后数据)'!A:A,'业绩 (处理后数据)'!B:B,A1648)</f>
        <v>44443</v>
      </c>
      <c r="C1648" s="3">
        <f t="shared" si="226"/>
        <v>178</v>
      </c>
      <c r="D1648">
        <f>COUNTIFS('业绩 (处理后数据)'!B:B,A1648)</f>
        <v>2</v>
      </c>
      <c r="E1648">
        <f>SUMIFS('业绩 (处理后数据)'!O:O,'业绩 (处理后数据)'!B:B,A1648)</f>
        <v>13679</v>
      </c>
      <c r="F1648" s="4">
        <f t="shared" si="227"/>
        <v>4</v>
      </c>
      <c r="G1648" s="4">
        <f t="shared" si="228"/>
        <v>1</v>
      </c>
      <c r="H1648" s="4">
        <f t="shared" si="229"/>
        <v>3</v>
      </c>
      <c r="I1648" s="4" t="str">
        <f t="shared" si="230"/>
        <v>高</v>
      </c>
      <c r="J1648" s="4" t="str">
        <f t="shared" si="231"/>
        <v>低</v>
      </c>
      <c r="K1648" s="4" t="str">
        <f t="shared" si="232"/>
        <v>高</v>
      </c>
      <c r="L1648" s="4" t="str">
        <f t="shared" si="233"/>
        <v>高低高</v>
      </c>
      <c r="M1648" t="str">
        <f t="shared" si="234"/>
        <v>2.重要发展用户</v>
      </c>
    </row>
    <row r="1649" spans="1:13">
      <c r="A1649" s="4">
        <v>158032</v>
      </c>
      <c r="B1649" s="2">
        <f>_xlfn.MAXIFS('业绩 (处理后数据)'!A:A,'业绩 (处理后数据)'!B:B,A1649)</f>
        <v>44419</v>
      </c>
      <c r="C1649" s="3">
        <f t="shared" si="226"/>
        <v>202</v>
      </c>
      <c r="D1649">
        <f>COUNTIFS('业绩 (处理后数据)'!B:B,A1649)</f>
        <v>1</v>
      </c>
      <c r="E1649">
        <f>SUMIFS('业绩 (处理后数据)'!O:O,'业绩 (处理后数据)'!B:B,A1649)</f>
        <v>1680</v>
      </c>
      <c r="F1649" s="4">
        <f t="shared" si="227"/>
        <v>4</v>
      </c>
      <c r="G1649" s="4">
        <f t="shared" si="228"/>
        <v>1</v>
      </c>
      <c r="H1649" s="4">
        <f t="shared" si="229"/>
        <v>1</v>
      </c>
      <c r="I1649" s="4" t="str">
        <f t="shared" si="230"/>
        <v>高</v>
      </c>
      <c r="J1649" s="4" t="str">
        <f t="shared" si="231"/>
        <v>低</v>
      </c>
      <c r="K1649" s="4" t="str">
        <f t="shared" si="232"/>
        <v>低</v>
      </c>
      <c r="L1649" s="4" t="str">
        <f t="shared" si="233"/>
        <v>高低低</v>
      </c>
      <c r="M1649" t="str">
        <f t="shared" si="234"/>
        <v>6.一般发展用户</v>
      </c>
    </row>
    <row r="1650" spans="1:13">
      <c r="A1650" s="4">
        <v>169501</v>
      </c>
      <c r="B1650" s="2">
        <f>_xlfn.MAXIFS('业绩 (处理后数据)'!A:A,'业绩 (处理后数据)'!B:B,A1650)</f>
        <v>44419</v>
      </c>
      <c r="C1650" s="3">
        <f t="shared" si="226"/>
        <v>202</v>
      </c>
      <c r="D1650">
        <f>COUNTIFS('业绩 (处理后数据)'!B:B,A1650)</f>
        <v>1</v>
      </c>
      <c r="E1650">
        <f>SUMIFS('业绩 (处理后数据)'!O:O,'业绩 (处理后数据)'!B:B,A1650)</f>
        <v>1280</v>
      </c>
      <c r="F1650" s="4">
        <f t="shared" si="227"/>
        <v>4</v>
      </c>
      <c r="G1650" s="4">
        <f t="shared" si="228"/>
        <v>1</v>
      </c>
      <c r="H1650" s="4">
        <f t="shared" si="229"/>
        <v>1</v>
      </c>
      <c r="I1650" s="4" t="str">
        <f t="shared" si="230"/>
        <v>高</v>
      </c>
      <c r="J1650" s="4" t="str">
        <f t="shared" si="231"/>
        <v>低</v>
      </c>
      <c r="K1650" s="4" t="str">
        <f t="shared" si="232"/>
        <v>低</v>
      </c>
      <c r="L1650" s="4" t="str">
        <f t="shared" si="233"/>
        <v>高低低</v>
      </c>
      <c r="M1650" t="str">
        <f t="shared" si="234"/>
        <v>6.一般发展用户</v>
      </c>
    </row>
    <row r="1651" spans="1:13">
      <c r="A1651" s="4">
        <v>147078</v>
      </c>
      <c r="B1651" s="2">
        <f>_xlfn.MAXIFS('业绩 (处理后数据)'!A:A,'业绩 (处理后数据)'!B:B,A1651)</f>
        <v>44420</v>
      </c>
      <c r="C1651" s="3">
        <f t="shared" si="226"/>
        <v>201</v>
      </c>
      <c r="D1651">
        <f>COUNTIFS('业绩 (处理后数据)'!B:B,A1651)</f>
        <v>1</v>
      </c>
      <c r="E1651">
        <f>SUMIFS('业绩 (处理后数据)'!O:O,'业绩 (处理后数据)'!B:B,A1651)</f>
        <v>680</v>
      </c>
      <c r="F1651" s="4">
        <f t="shared" si="227"/>
        <v>4</v>
      </c>
      <c r="G1651" s="4">
        <f t="shared" si="228"/>
        <v>1</v>
      </c>
      <c r="H1651" s="4">
        <f t="shared" si="229"/>
        <v>1</v>
      </c>
      <c r="I1651" s="4" t="str">
        <f t="shared" si="230"/>
        <v>高</v>
      </c>
      <c r="J1651" s="4" t="str">
        <f t="shared" si="231"/>
        <v>低</v>
      </c>
      <c r="K1651" s="4" t="str">
        <f t="shared" si="232"/>
        <v>低</v>
      </c>
      <c r="L1651" s="4" t="str">
        <f t="shared" si="233"/>
        <v>高低低</v>
      </c>
      <c r="M1651" t="str">
        <f t="shared" si="234"/>
        <v>6.一般发展用户</v>
      </c>
    </row>
    <row r="1652" spans="1:13">
      <c r="A1652" s="4">
        <v>160785</v>
      </c>
      <c r="B1652" s="2">
        <f>_xlfn.MAXIFS('业绩 (处理后数据)'!A:A,'业绩 (处理后数据)'!B:B,A1652)</f>
        <v>44420</v>
      </c>
      <c r="C1652" s="3">
        <f t="shared" si="226"/>
        <v>201</v>
      </c>
      <c r="D1652">
        <f>COUNTIFS('业绩 (处理后数据)'!B:B,A1652)</f>
        <v>1</v>
      </c>
      <c r="E1652">
        <f>SUMIFS('业绩 (处理后数据)'!O:O,'业绩 (处理后数据)'!B:B,A1652)</f>
        <v>2979</v>
      </c>
      <c r="F1652" s="4">
        <f t="shared" si="227"/>
        <v>4</v>
      </c>
      <c r="G1652" s="4">
        <f t="shared" si="228"/>
        <v>1</v>
      </c>
      <c r="H1652" s="4">
        <f t="shared" si="229"/>
        <v>2</v>
      </c>
      <c r="I1652" s="4" t="str">
        <f t="shared" si="230"/>
        <v>高</v>
      </c>
      <c r="J1652" s="4" t="str">
        <f t="shared" si="231"/>
        <v>低</v>
      </c>
      <c r="K1652" s="4" t="str">
        <f t="shared" si="232"/>
        <v>低</v>
      </c>
      <c r="L1652" s="4" t="str">
        <f t="shared" si="233"/>
        <v>高低低</v>
      </c>
      <c r="M1652" t="str">
        <f t="shared" si="234"/>
        <v>6.一般发展用户</v>
      </c>
    </row>
    <row r="1653" spans="1:13">
      <c r="A1653" s="4">
        <v>164182</v>
      </c>
      <c r="B1653" s="2">
        <f>_xlfn.MAXIFS('业绩 (处理后数据)'!A:A,'业绩 (处理后数据)'!B:B,A1653)</f>
        <v>44421</v>
      </c>
      <c r="C1653" s="3">
        <f t="shared" si="226"/>
        <v>200</v>
      </c>
      <c r="D1653">
        <f>COUNTIFS('业绩 (处理后数据)'!B:B,A1653)</f>
        <v>1</v>
      </c>
      <c r="E1653">
        <f>SUMIFS('业绩 (处理后数据)'!O:O,'业绩 (处理后数据)'!B:B,A1653)</f>
        <v>6800</v>
      </c>
      <c r="F1653" s="4">
        <f t="shared" si="227"/>
        <v>4</v>
      </c>
      <c r="G1653" s="4">
        <f t="shared" si="228"/>
        <v>1</v>
      </c>
      <c r="H1653" s="4">
        <f t="shared" si="229"/>
        <v>2</v>
      </c>
      <c r="I1653" s="4" t="str">
        <f t="shared" si="230"/>
        <v>高</v>
      </c>
      <c r="J1653" s="4" t="str">
        <f t="shared" si="231"/>
        <v>低</v>
      </c>
      <c r="K1653" s="4" t="str">
        <f t="shared" si="232"/>
        <v>低</v>
      </c>
      <c r="L1653" s="4" t="str">
        <f t="shared" si="233"/>
        <v>高低低</v>
      </c>
      <c r="M1653" t="str">
        <f t="shared" si="234"/>
        <v>6.一般发展用户</v>
      </c>
    </row>
    <row r="1654" spans="1:13">
      <c r="A1654" s="4">
        <v>153989</v>
      </c>
      <c r="B1654" s="2">
        <f>_xlfn.MAXIFS('业绩 (处理后数据)'!A:A,'业绩 (处理后数据)'!B:B,A1654)</f>
        <v>44421</v>
      </c>
      <c r="C1654" s="3">
        <f t="shared" si="226"/>
        <v>200</v>
      </c>
      <c r="D1654">
        <f>COUNTIFS('业绩 (处理后数据)'!B:B,A1654)</f>
        <v>1</v>
      </c>
      <c r="E1654">
        <f>SUMIFS('业绩 (处理后数据)'!O:O,'业绩 (处理后数据)'!B:B,A1654)</f>
        <v>1298</v>
      </c>
      <c r="F1654" s="4">
        <f t="shared" si="227"/>
        <v>4</v>
      </c>
      <c r="G1654" s="4">
        <f t="shared" si="228"/>
        <v>1</v>
      </c>
      <c r="H1654" s="4">
        <f t="shared" si="229"/>
        <v>1</v>
      </c>
      <c r="I1654" s="4" t="str">
        <f t="shared" si="230"/>
        <v>高</v>
      </c>
      <c r="J1654" s="4" t="str">
        <f t="shared" si="231"/>
        <v>低</v>
      </c>
      <c r="K1654" s="4" t="str">
        <f t="shared" si="232"/>
        <v>低</v>
      </c>
      <c r="L1654" s="4" t="str">
        <f t="shared" si="233"/>
        <v>高低低</v>
      </c>
      <c r="M1654" t="str">
        <f t="shared" si="234"/>
        <v>6.一般发展用户</v>
      </c>
    </row>
    <row r="1655" spans="1:13">
      <c r="A1655" s="4">
        <v>169820</v>
      </c>
      <c r="B1655" s="2">
        <f>_xlfn.MAXIFS('业绩 (处理后数据)'!A:A,'业绩 (处理后数据)'!B:B,A1655)</f>
        <v>44421</v>
      </c>
      <c r="C1655" s="3">
        <f t="shared" si="226"/>
        <v>200</v>
      </c>
      <c r="D1655">
        <f>COUNTIFS('业绩 (处理后数据)'!B:B,A1655)</f>
        <v>1</v>
      </c>
      <c r="E1655">
        <f>SUMIFS('业绩 (处理后数据)'!O:O,'业绩 (处理后数据)'!B:B,A1655)</f>
        <v>0</v>
      </c>
      <c r="F1655" s="4">
        <f t="shared" si="227"/>
        <v>4</v>
      </c>
      <c r="G1655" s="4">
        <f t="shared" si="228"/>
        <v>1</v>
      </c>
      <c r="H1655" s="4">
        <f t="shared" si="229"/>
        <v>1</v>
      </c>
      <c r="I1655" s="4" t="str">
        <f t="shared" si="230"/>
        <v>高</v>
      </c>
      <c r="J1655" s="4" t="str">
        <f t="shared" si="231"/>
        <v>低</v>
      </c>
      <c r="K1655" s="4" t="str">
        <f t="shared" si="232"/>
        <v>低</v>
      </c>
      <c r="L1655" s="4" t="str">
        <f t="shared" si="233"/>
        <v>高低低</v>
      </c>
      <c r="M1655" t="str">
        <f t="shared" si="234"/>
        <v>6.一般发展用户</v>
      </c>
    </row>
    <row r="1656" spans="1:13">
      <c r="A1656" s="4">
        <v>150419</v>
      </c>
      <c r="B1656" s="2">
        <f>_xlfn.MAXIFS('业绩 (处理后数据)'!A:A,'业绩 (处理后数据)'!B:B,A1656)</f>
        <v>44421</v>
      </c>
      <c r="C1656" s="3">
        <f t="shared" si="226"/>
        <v>200</v>
      </c>
      <c r="D1656">
        <f>COUNTIFS('业绩 (处理后数据)'!B:B,A1656)</f>
        <v>1</v>
      </c>
      <c r="E1656">
        <f>SUMIFS('业绩 (处理后数据)'!O:O,'业绩 (处理后数据)'!B:B,A1656)</f>
        <v>1380</v>
      </c>
      <c r="F1656" s="4">
        <f t="shared" si="227"/>
        <v>4</v>
      </c>
      <c r="G1656" s="4">
        <f t="shared" si="228"/>
        <v>1</v>
      </c>
      <c r="H1656" s="4">
        <f t="shared" si="229"/>
        <v>1</v>
      </c>
      <c r="I1656" s="4" t="str">
        <f t="shared" si="230"/>
        <v>高</v>
      </c>
      <c r="J1656" s="4" t="str">
        <f t="shared" si="231"/>
        <v>低</v>
      </c>
      <c r="K1656" s="4" t="str">
        <f t="shared" si="232"/>
        <v>低</v>
      </c>
      <c r="L1656" s="4" t="str">
        <f t="shared" si="233"/>
        <v>高低低</v>
      </c>
      <c r="M1656" t="str">
        <f t="shared" si="234"/>
        <v>6.一般发展用户</v>
      </c>
    </row>
    <row r="1657" spans="1:13">
      <c r="A1657" s="4">
        <v>148900</v>
      </c>
      <c r="B1657" s="2">
        <f>_xlfn.MAXIFS('业绩 (处理后数据)'!A:A,'业绩 (处理后数据)'!B:B,A1657)</f>
        <v>44421</v>
      </c>
      <c r="C1657" s="3">
        <f t="shared" si="226"/>
        <v>200</v>
      </c>
      <c r="D1657">
        <f>COUNTIFS('业绩 (处理后数据)'!B:B,A1657)</f>
        <v>1</v>
      </c>
      <c r="E1657">
        <f>SUMIFS('业绩 (处理后数据)'!O:O,'业绩 (处理后数据)'!B:B,A1657)</f>
        <v>0</v>
      </c>
      <c r="F1657" s="4">
        <f t="shared" si="227"/>
        <v>4</v>
      </c>
      <c r="G1657" s="4">
        <f t="shared" si="228"/>
        <v>1</v>
      </c>
      <c r="H1657" s="4">
        <f t="shared" si="229"/>
        <v>1</v>
      </c>
      <c r="I1657" s="4" t="str">
        <f t="shared" si="230"/>
        <v>高</v>
      </c>
      <c r="J1657" s="4" t="str">
        <f t="shared" si="231"/>
        <v>低</v>
      </c>
      <c r="K1657" s="4" t="str">
        <f t="shared" si="232"/>
        <v>低</v>
      </c>
      <c r="L1657" s="4" t="str">
        <f t="shared" si="233"/>
        <v>高低低</v>
      </c>
      <c r="M1657" t="str">
        <f t="shared" si="234"/>
        <v>6.一般发展用户</v>
      </c>
    </row>
    <row r="1658" spans="1:13">
      <c r="A1658" s="4">
        <v>150568</v>
      </c>
      <c r="B1658" s="2">
        <f>_xlfn.MAXIFS('业绩 (处理后数据)'!A:A,'业绩 (处理后数据)'!B:B,A1658)</f>
        <v>44421</v>
      </c>
      <c r="C1658" s="3">
        <f t="shared" si="226"/>
        <v>200</v>
      </c>
      <c r="D1658">
        <f>COUNTIFS('业绩 (处理后数据)'!B:B,A1658)</f>
        <v>1</v>
      </c>
      <c r="E1658">
        <f>SUMIFS('业绩 (处理后数据)'!O:O,'业绩 (处理后数据)'!B:B,A1658)</f>
        <v>8999</v>
      </c>
      <c r="F1658" s="4">
        <f t="shared" si="227"/>
        <v>4</v>
      </c>
      <c r="G1658" s="4">
        <f t="shared" si="228"/>
        <v>1</v>
      </c>
      <c r="H1658" s="4">
        <f t="shared" si="229"/>
        <v>3</v>
      </c>
      <c r="I1658" s="4" t="str">
        <f t="shared" si="230"/>
        <v>高</v>
      </c>
      <c r="J1658" s="4" t="str">
        <f t="shared" si="231"/>
        <v>低</v>
      </c>
      <c r="K1658" s="4" t="str">
        <f t="shared" si="232"/>
        <v>高</v>
      </c>
      <c r="L1658" s="4" t="str">
        <f t="shared" si="233"/>
        <v>高低高</v>
      </c>
      <c r="M1658" t="str">
        <f t="shared" si="234"/>
        <v>2.重要发展用户</v>
      </c>
    </row>
    <row r="1659" spans="1:13">
      <c r="A1659" s="4">
        <v>145509</v>
      </c>
      <c r="B1659" s="2">
        <f>_xlfn.MAXIFS('业绩 (处理后数据)'!A:A,'业绩 (处理后数据)'!B:B,A1659)</f>
        <v>44421</v>
      </c>
      <c r="C1659" s="3">
        <f t="shared" si="226"/>
        <v>200</v>
      </c>
      <c r="D1659">
        <f>COUNTIFS('业绩 (处理后数据)'!B:B,A1659)</f>
        <v>1</v>
      </c>
      <c r="E1659">
        <f>SUMIFS('业绩 (处理后数据)'!O:O,'业绩 (处理后数据)'!B:B,A1659)</f>
        <v>10700</v>
      </c>
      <c r="F1659" s="4">
        <f t="shared" si="227"/>
        <v>4</v>
      </c>
      <c r="G1659" s="4">
        <f t="shared" si="228"/>
        <v>1</v>
      </c>
      <c r="H1659" s="4">
        <f t="shared" si="229"/>
        <v>3</v>
      </c>
      <c r="I1659" s="4" t="str">
        <f t="shared" si="230"/>
        <v>高</v>
      </c>
      <c r="J1659" s="4" t="str">
        <f t="shared" si="231"/>
        <v>低</v>
      </c>
      <c r="K1659" s="4" t="str">
        <f t="shared" si="232"/>
        <v>高</v>
      </c>
      <c r="L1659" s="4" t="str">
        <f t="shared" si="233"/>
        <v>高低高</v>
      </c>
      <c r="M1659" t="str">
        <f t="shared" si="234"/>
        <v>2.重要发展用户</v>
      </c>
    </row>
    <row r="1660" spans="1:13">
      <c r="A1660" s="4">
        <v>142980</v>
      </c>
      <c r="B1660" s="2">
        <f>_xlfn.MAXIFS('业绩 (处理后数据)'!A:A,'业绩 (处理后数据)'!B:B,A1660)</f>
        <v>44421</v>
      </c>
      <c r="C1660" s="3">
        <f t="shared" si="226"/>
        <v>200</v>
      </c>
      <c r="D1660">
        <f>COUNTIFS('业绩 (处理后数据)'!B:B,A1660)</f>
        <v>1</v>
      </c>
      <c r="E1660">
        <f>SUMIFS('业绩 (处理后数据)'!O:O,'业绩 (处理后数据)'!B:B,A1660)</f>
        <v>2998</v>
      </c>
      <c r="F1660" s="4">
        <f t="shared" si="227"/>
        <v>4</v>
      </c>
      <c r="G1660" s="4">
        <f t="shared" si="228"/>
        <v>1</v>
      </c>
      <c r="H1660" s="4">
        <f t="shared" si="229"/>
        <v>2</v>
      </c>
      <c r="I1660" s="4" t="str">
        <f t="shared" si="230"/>
        <v>高</v>
      </c>
      <c r="J1660" s="4" t="str">
        <f t="shared" si="231"/>
        <v>低</v>
      </c>
      <c r="K1660" s="4" t="str">
        <f t="shared" si="232"/>
        <v>低</v>
      </c>
      <c r="L1660" s="4" t="str">
        <f t="shared" si="233"/>
        <v>高低低</v>
      </c>
      <c r="M1660" t="str">
        <f t="shared" si="234"/>
        <v>6.一般发展用户</v>
      </c>
    </row>
    <row r="1661" spans="1:13">
      <c r="A1661" s="4">
        <v>154770</v>
      </c>
      <c r="B1661" s="2">
        <f>_xlfn.MAXIFS('业绩 (处理后数据)'!A:A,'业绩 (处理后数据)'!B:B,A1661)</f>
        <v>44421</v>
      </c>
      <c r="C1661" s="3">
        <f t="shared" si="226"/>
        <v>200</v>
      </c>
      <c r="D1661">
        <f>COUNTIFS('业绩 (处理后数据)'!B:B,A1661)</f>
        <v>1</v>
      </c>
      <c r="E1661">
        <f>SUMIFS('业绩 (处理后数据)'!O:O,'业绩 (处理后数据)'!B:B,A1661)</f>
        <v>13000</v>
      </c>
      <c r="F1661" s="4">
        <f t="shared" si="227"/>
        <v>4</v>
      </c>
      <c r="G1661" s="4">
        <f t="shared" si="228"/>
        <v>1</v>
      </c>
      <c r="H1661" s="4">
        <f t="shared" si="229"/>
        <v>3</v>
      </c>
      <c r="I1661" s="4" t="str">
        <f t="shared" si="230"/>
        <v>高</v>
      </c>
      <c r="J1661" s="4" t="str">
        <f t="shared" si="231"/>
        <v>低</v>
      </c>
      <c r="K1661" s="4" t="str">
        <f t="shared" si="232"/>
        <v>高</v>
      </c>
      <c r="L1661" s="4" t="str">
        <f t="shared" si="233"/>
        <v>高低高</v>
      </c>
      <c r="M1661" t="str">
        <f t="shared" si="234"/>
        <v>2.重要发展用户</v>
      </c>
    </row>
    <row r="1662" spans="1:13">
      <c r="A1662" s="4">
        <v>149924</v>
      </c>
      <c r="B1662" s="2">
        <f>_xlfn.MAXIFS('业绩 (处理后数据)'!A:A,'业绩 (处理后数据)'!B:B,A1662)</f>
        <v>44422</v>
      </c>
      <c r="C1662" s="3">
        <f t="shared" si="226"/>
        <v>199</v>
      </c>
      <c r="D1662">
        <f>COUNTIFS('业绩 (处理后数据)'!B:B,A1662)</f>
        <v>1</v>
      </c>
      <c r="E1662">
        <f>SUMIFS('业绩 (处理后数据)'!O:O,'业绩 (处理后数据)'!B:B,A1662)</f>
        <v>30000</v>
      </c>
      <c r="F1662" s="4">
        <f t="shared" si="227"/>
        <v>4</v>
      </c>
      <c r="G1662" s="4">
        <f t="shared" si="228"/>
        <v>1</v>
      </c>
      <c r="H1662" s="4">
        <f t="shared" si="229"/>
        <v>4</v>
      </c>
      <c r="I1662" s="4" t="str">
        <f t="shared" si="230"/>
        <v>高</v>
      </c>
      <c r="J1662" s="4" t="str">
        <f t="shared" si="231"/>
        <v>低</v>
      </c>
      <c r="K1662" s="4" t="str">
        <f t="shared" si="232"/>
        <v>高</v>
      </c>
      <c r="L1662" s="4" t="str">
        <f t="shared" si="233"/>
        <v>高低高</v>
      </c>
      <c r="M1662" t="str">
        <f t="shared" si="234"/>
        <v>2.重要发展用户</v>
      </c>
    </row>
    <row r="1663" spans="1:13">
      <c r="A1663" s="4">
        <v>145232</v>
      </c>
      <c r="B1663" s="2">
        <f>_xlfn.MAXIFS('业绩 (处理后数据)'!A:A,'业绩 (处理后数据)'!B:B,A1663)</f>
        <v>44422</v>
      </c>
      <c r="C1663" s="3">
        <f t="shared" si="226"/>
        <v>199</v>
      </c>
      <c r="D1663">
        <f>COUNTIFS('业绩 (处理后数据)'!B:B,A1663)</f>
        <v>1</v>
      </c>
      <c r="E1663">
        <f>SUMIFS('业绩 (处理后数据)'!O:O,'业绩 (处理后数据)'!B:B,A1663)</f>
        <v>2380</v>
      </c>
      <c r="F1663" s="4">
        <f t="shared" si="227"/>
        <v>4</v>
      </c>
      <c r="G1663" s="4">
        <f t="shared" si="228"/>
        <v>1</v>
      </c>
      <c r="H1663" s="4">
        <f t="shared" si="229"/>
        <v>1</v>
      </c>
      <c r="I1663" s="4" t="str">
        <f t="shared" si="230"/>
        <v>高</v>
      </c>
      <c r="J1663" s="4" t="str">
        <f t="shared" si="231"/>
        <v>低</v>
      </c>
      <c r="K1663" s="4" t="str">
        <f t="shared" si="232"/>
        <v>低</v>
      </c>
      <c r="L1663" s="4" t="str">
        <f t="shared" si="233"/>
        <v>高低低</v>
      </c>
      <c r="M1663" t="str">
        <f t="shared" si="234"/>
        <v>6.一般发展用户</v>
      </c>
    </row>
    <row r="1664" spans="1:13">
      <c r="A1664" s="4">
        <v>150680</v>
      </c>
      <c r="B1664" s="2">
        <f>_xlfn.MAXIFS('业绩 (处理后数据)'!A:A,'业绩 (处理后数据)'!B:B,A1664)</f>
        <v>44433</v>
      </c>
      <c r="C1664" s="3">
        <f t="shared" si="226"/>
        <v>188</v>
      </c>
      <c r="D1664">
        <f>COUNTIFS('业绩 (处理后数据)'!B:B,A1664)</f>
        <v>2</v>
      </c>
      <c r="E1664">
        <f>SUMIFS('业绩 (处理后数据)'!O:O,'业绩 (处理后数据)'!B:B,A1664)</f>
        <v>29479</v>
      </c>
      <c r="F1664" s="4">
        <f t="shared" si="227"/>
        <v>4</v>
      </c>
      <c r="G1664" s="4">
        <f t="shared" si="228"/>
        <v>1</v>
      </c>
      <c r="H1664" s="4">
        <f t="shared" si="229"/>
        <v>4</v>
      </c>
      <c r="I1664" s="4" t="str">
        <f t="shared" si="230"/>
        <v>高</v>
      </c>
      <c r="J1664" s="4" t="str">
        <f t="shared" si="231"/>
        <v>低</v>
      </c>
      <c r="K1664" s="4" t="str">
        <f t="shared" si="232"/>
        <v>高</v>
      </c>
      <c r="L1664" s="4" t="str">
        <f t="shared" si="233"/>
        <v>高低高</v>
      </c>
      <c r="M1664" t="str">
        <f t="shared" si="234"/>
        <v>2.重要发展用户</v>
      </c>
    </row>
    <row r="1665" spans="1:13">
      <c r="A1665" s="4">
        <v>155284</v>
      </c>
      <c r="B1665" s="2">
        <f>_xlfn.MAXIFS('业绩 (处理后数据)'!A:A,'业绩 (处理后数据)'!B:B,A1665)</f>
        <v>44422</v>
      </c>
      <c r="C1665" s="3">
        <f t="shared" si="226"/>
        <v>199</v>
      </c>
      <c r="D1665">
        <f>COUNTIFS('业绩 (处理后数据)'!B:B,A1665)</f>
        <v>1</v>
      </c>
      <c r="E1665">
        <f>SUMIFS('业绩 (处理后数据)'!O:O,'业绩 (处理后数据)'!B:B,A1665)</f>
        <v>1499</v>
      </c>
      <c r="F1665" s="4">
        <f t="shared" si="227"/>
        <v>4</v>
      </c>
      <c r="G1665" s="4">
        <f t="shared" si="228"/>
        <v>1</v>
      </c>
      <c r="H1665" s="4">
        <f t="shared" si="229"/>
        <v>1</v>
      </c>
      <c r="I1665" s="4" t="str">
        <f t="shared" si="230"/>
        <v>高</v>
      </c>
      <c r="J1665" s="4" t="str">
        <f t="shared" si="231"/>
        <v>低</v>
      </c>
      <c r="K1665" s="4" t="str">
        <f t="shared" si="232"/>
        <v>低</v>
      </c>
      <c r="L1665" s="4" t="str">
        <f t="shared" si="233"/>
        <v>高低低</v>
      </c>
      <c r="M1665" t="str">
        <f t="shared" si="234"/>
        <v>6.一般发展用户</v>
      </c>
    </row>
    <row r="1666" spans="1:13">
      <c r="A1666" s="4">
        <v>158035</v>
      </c>
      <c r="B1666" s="2">
        <f>_xlfn.MAXIFS('业绩 (处理后数据)'!A:A,'业绩 (处理后数据)'!B:B,A1666)</f>
        <v>44422</v>
      </c>
      <c r="C1666" s="3">
        <f t="shared" si="226"/>
        <v>199</v>
      </c>
      <c r="D1666">
        <f>COUNTIFS('业绩 (处理后数据)'!B:B,A1666)</f>
        <v>1</v>
      </c>
      <c r="E1666">
        <f>SUMIFS('业绩 (处理后数据)'!O:O,'业绩 (处理后数据)'!B:B,A1666)</f>
        <v>5452</v>
      </c>
      <c r="F1666" s="4">
        <f t="shared" si="227"/>
        <v>4</v>
      </c>
      <c r="G1666" s="4">
        <f t="shared" si="228"/>
        <v>1</v>
      </c>
      <c r="H1666" s="4">
        <f t="shared" si="229"/>
        <v>2</v>
      </c>
      <c r="I1666" s="4" t="str">
        <f t="shared" si="230"/>
        <v>高</v>
      </c>
      <c r="J1666" s="4" t="str">
        <f t="shared" si="231"/>
        <v>低</v>
      </c>
      <c r="K1666" s="4" t="str">
        <f t="shared" si="232"/>
        <v>低</v>
      </c>
      <c r="L1666" s="4" t="str">
        <f t="shared" si="233"/>
        <v>高低低</v>
      </c>
      <c r="M1666" t="str">
        <f t="shared" si="234"/>
        <v>6.一般发展用户</v>
      </c>
    </row>
    <row r="1667" spans="1:13">
      <c r="A1667" s="4">
        <v>156484</v>
      </c>
      <c r="B1667" s="2">
        <f>_xlfn.MAXIFS('业绩 (处理后数据)'!A:A,'业绩 (处理后数据)'!B:B,A1667)</f>
        <v>44423</v>
      </c>
      <c r="C1667" s="3">
        <f t="shared" ref="C1667:C1730" si="235">$N$1-B1667</f>
        <v>198</v>
      </c>
      <c r="D1667">
        <f>COUNTIFS('业绩 (处理后数据)'!B:B,A1667)</f>
        <v>1</v>
      </c>
      <c r="E1667">
        <f>SUMIFS('业绩 (处理后数据)'!O:O,'业绩 (处理后数据)'!B:B,A1667)</f>
        <v>0</v>
      </c>
      <c r="F1667" s="4">
        <f t="shared" ref="F1667:F1730" si="236">LOOKUP(C1667,$Q$21:$Q$25,$W$21:$W$25)</f>
        <v>4</v>
      </c>
      <c r="G1667" s="4">
        <f t="shared" ref="G1667:G1730" si="237">LOOKUP(D1667,$R$21:$R$25,$O$21:$O$25)</f>
        <v>1</v>
      </c>
      <c r="H1667" s="4">
        <f t="shared" ref="H1667:H1730" si="238">LOOKUP(E1667,$S$21:$S$25,$O$21:$O$25)</f>
        <v>1</v>
      </c>
      <c r="I1667" s="4" t="str">
        <f t="shared" ref="I1667:I1730" si="239">IF(F1667&gt;$P$27,"高","低")</f>
        <v>高</v>
      </c>
      <c r="J1667" s="4" t="str">
        <f t="shared" ref="J1667:J1730" si="240">IF(G1667&gt;$Q$27,"高","低")</f>
        <v>低</v>
      </c>
      <c r="K1667" s="4" t="str">
        <f t="shared" ref="K1667:K1730" si="241">IF(H1667&gt;$R$27,"高","低")</f>
        <v>低</v>
      </c>
      <c r="L1667" s="4" t="str">
        <f t="shared" ref="L1667:L1730" si="242">I1667&amp;J1667&amp;K1667</f>
        <v>高低低</v>
      </c>
      <c r="M1667" t="str">
        <f t="shared" ref="M1667:M1730" si="243">VLOOKUP(L1667,$S$37:$T$45,2,FALSE)</f>
        <v>6.一般发展用户</v>
      </c>
    </row>
    <row r="1668" spans="1:13">
      <c r="A1668" s="4">
        <v>155458</v>
      </c>
      <c r="B1668" s="2">
        <f>_xlfn.MAXIFS('业绩 (处理后数据)'!A:A,'业绩 (处理后数据)'!B:B,A1668)</f>
        <v>44568</v>
      </c>
      <c r="C1668" s="3">
        <f t="shared" si="235"/>
        <v>53</v>
      </c>
      <c r="D1668">
        <f>COUNTIFS('业绩 (处理后数据)'!B:B,A1668)</f>
        <v>3</v>
      </c>
      <c r="E1668">
        <f>SUMIFS('业绩 (处理后数据)'!O:O,'业绩 (处理后数据)'!B:B,A1668)</f>
        <v>3099</v>
      </c>
      <c r="F1668" s="4">
        <f t="shared" si="236"/>
        <v>5</v>
      </c>
      <c r="G1668" s="4">
        <f t="shared" si="237"/>
        <v>2</v>
      </c>
      <c r="H1668" s="4">
        <f t="shared" si="238"/>
        <v>2</v>
      </c>
      <c r="I1668" s="4" t="str">
        <f t="shared" si="239"/>
        <v>高</v>
      </c>
      <c r="J1668" s="4" t="str">
        <f t="shared" si="240"/>
        <v>高</v>
      </c>
      <c r="K1668" s="4" t="str">
        <f t="shared" si="241"/>
        <v>低</v>
      </c>
      <c r="L1668" s="4" t="str">
        <f t="shared" si="242"/>
        <v>高高低</v>
      </c>
      <c r="M1668" t="str">
        <f t="shared" si="243"/>
        <v>5.一般价值用户</v>
      </c>
    </row>
    <row r="1669" spans="1:13">
      <c r="A1669" s="4">
        <v>155982</v>
      </c>
      <c r="B1669" s="2">
        <f>_xlfn.MAXIFS('业绩 (处理后数据)'!A:A,'业绩 (处理后数据)'!B:B,A1669)</f>
        <v>44423</v>
      </c>
      <c r="C1669" s="3">
        <f t="shared" si="235"/>
        <v>198</v>
      </c>
      <c r="D1669">
        <f>COUNTIFS('业绩 (处理后数据)'!B:B,A1669)</f>
        <v>1</v>
      </c>
      <c r="E1669">
        <f>SUMIFS('业绩 (处理后数据)'!O:O,'业绩 (处理后数据)'!B:B,A1669)</f>
        <v>19999</v>
      </c>
      <c r="F1669" s="4">
        <f t="shared" si="236"/>
        <v>4</v>
      </c>
      <c r="G1669" s="4">
        <f t="shared" si="237"/>
        <v>1</v>
      </c>
      <c r="H1669" s="4">
        <f t="shared" si="238"/>
        <v>4</v>
      </c>
      <c r="I1669" s="4" t="str">
        <f t="shared" si="239"/>
        <v>高</v>
      </c>
      <c r="J1669" s="4" t="str">
        <f t="shared" si="240"/>
        <v>低</v>
      </c>
      <c r="K1669" s="4" t="str">
        <f t="shared" si="241"/>
        <v>高</v>
      </c>
      <c r="L1669" s="4" t="str">
        <f t="shared" si="242"/>
        <v>高低高</v>
      </c>
      <c r="M1669" t="str">
        <f t="shared" si="243"/>
        <v>2.重要发展用户</v>
      </c>
    </row>
    <row r="1670" spans="1:13">
      <c r="A1670" s="4">
        <v>168392</v>
      </c>
      <c r="B1670" s="2">
        <f>_xlfn.MAXIFS('业绩 (处理后数据)'!A:A,'业绩 (处理后数据)'!B:B,A1670)</f>
        <v>44446</v>
      </c>
      <c r="C1670" s="3">
        <f t="shared" si="235"/>
        <v>175</v>
      </c>
      <c r="D1670">
        <f>COUNTIFS('业绩 (处理后数据)'!B:B,A1670)</f>
        <v>2</v>
      </c>
      <c r="E1670">
        <f>SUMIFS('业绩 (处理后数据)'!O:O,'业绩 (处理后数据)'!B:B,A1670)</f>
        <v>20000</v>
      </c>
      <c r="F1670" s="4">
        <f t="shared" si="236"/>
        <v>4</v>
      </c>
      <c r="G1670" s="4">
        <f t="shared" si="237"/>
        <v>1</v>
      </c>
      <c r="H1670" s="4">
        <f t="shared" si="238"/>
        <v>4</v>
      </c>
      <c r="I1670" s="4" t="str">
        <f t="shared" si="239"/>
        <v>高</v>
      </c>
      <c r="J1670" s="4" t="str">
        <f t="shared" si="240"/>
        <v>低</v>
      </c>
      <c r="K1670" s="4" t="str">
        <f t="shared" si="241"/>
        <v>高</v>
      </c>
      <c r="L1670" s="4" t="str">
        <f t="shared" si="242"/>
        <v>高低高</v>
      </c>
      <c r="M1670" t="str">
        <f t="shared" si="243"/>
        <v>2.重要发展用户</v>
      </c>
    </row>
    <row r="1671" spans="1:13">
      <c r="A1671" s="4">
        <v>162678</v>
      </c>
      <c r="B1671" s="2">
        <f>_xlfn.MAXIFS('业绩 (处理后数据)'!A:A,'业绩 (处理后数据)'!B:B,A1671)</f>
        <v>44423</v>
      </c>
      <c r="C1671" s="3">
        <f t="shared" si="235"/>
        <v>198</v>
      </c>
      <c r="D1671">
        <f>COUNTIFS('业绩 (处理后数据)'!B:B,A1671)</f>
        <v>1</v>
      </c>
      <c r="E1671">
        <f>SUMIFS('业绩 (处理后数据)'!O:O,'业绩 (处理后数据)'!B:B,A1671)</f>
        <v>2999</v>
      </c>
      <c r="F1671" s="4">
        <f t="shared" si="236"/>
        <v>4</v>
      </c>
      <c r="G1671" s="4">
        <f t="shared" si="237"/>
        <v>1</v>
      </c>
      <c r="H1671" s="4">
        <f t="shared" si="238"/>
        <v>2</v>
      </c>
      <c r="I1671" s="4" t="str">
        <f t="shared" si="239"/>
        <v>高</v>
      </c>
      <c r="J1671" s="4" t="str">
        <f t="shared" si="240"/>
        <v>低</v>
      </c>
      <c r="K1671" s="4" t="str">
        <f t="shared" si="241"/>
        <v>低</v>
      </c>
      <c r="L1671" s="4" t="str">
        <f t="shared" si="242"/>
        <v>高低低</v>
      </c>
      <c r="M1671" t="str">
        <f t="shared" si="243"/>
        <v>6.一般发展用户</v>
      </c>
    </row>
    <row r="1672" spans="1:13">
      <c r="A1672" s="4">
        <v>156766</v>
      </c>
      <c r="B1672" s="2">
        <f>_xlfn.MAXIFS('业绩 (处理后数据)'!A:A,'业绩 (处理后数据)'!B:B,A1672)</f>
        <v>44423</v>
      </c>
      <c r="C1672" s="3">
        <f t="shared" si="235"/>
        <v>198</v>
      </c>
      <c r="D1672">
        <f>COUNTIFS('业绩 (处理后数据)'!B:B,A1672)</f>
        <v>1</v>
      </c>
      <c r="E1672">
        <f>SUMIFS('业绩 (处理后数据)'!O:O,'业绩 (处理后数据)'!B:B,A1672)</f>
        <v>2480</v>
      </c>
      <c r="F1672" s="4">
        <f t="shared" si="236"/>
        <v>4</v>
      </c>
      <c r="G1672" s="4">
        <f t="shared" si="237"/>
        <v>1</v>
      </c>
      <c r="H1672" s="4">
        <f t="shared" si="238"/>
        <v>1</v>
      </c>
      <c r="I1672" s="4" t="str">
        <f t="shared" si="239"/>
        <v>高</v>
      </c>
      <c r="J1672" s="4" t="str">
        <f t="shared" si="240"/>
        <v>低</v>
      </c>
      <c r="K1672" s="4" t="str">
        <f t="shared" si="241"/>
        <v>低</v>
      </c>
      <c r="L1672" s="4" t="str">
        <f t="shared" si="242"/>
        <v>高低低</v>
      </c>
      <c r="M1672" t="str">
        <f t="shared" si="243"/>
        <v>6.一般发展用户</v>
      </c>
    </row>
    <row r="1673" spans="1:13">
      <c r="A1673" s="4">
        <v>163768</v>
      </c>
      <c r="B1673" s="2">
        <f>_xlfn.MAXIFS('业绩 (处理后数据)'!A:A,'业绩 (处理后数据)'!B:B,A1673)</f>
        <v>44502</v>
      </c>
      <c r="C1673" s="3">
        <f t="shared" si="235"/>
        <v>119</v>
      </c>
      <c r="D1673">
        <f>COUNTIFS('业绩 (处理后数据)'!B:B,A1673)</f>
        <v>2</v>
      </c>
      <c r="E1673">
        <f>SUMIFS('业绩 (处理后数据)'!O:O,'业绩 (处理后数据)'!B:B,A1673)</f>
        <v>10748</v>
      </c>
      <c r="F1673" s="4">
        <f t="shared" si="236"/>
        <v>5</v>
      </c>
      <c r="G1673" s="4">
        <f t="shared" si="237"/>
        <v>1</v>
      </c>
      <c r="H1673" s="4">
        <f t="shared" si="238"/>
        <v>3</v>
      </c>
      <c r="I1673" s="4" t="str">
        <f t="shared" si="239"/>
        <v>高</v>
      </c>
      <c r="J1673" s="4" t="str">
        <f t="shared" si="240"/>
        <v>低</v>
      </c>
      <c r="K1673" s="4" t="str">
        <f t="shared" si="241"/>
        <v>高</v>
      </c>
      <c r="L1673" s="4" t="str">
        <f t="shared" si="242"/>
        <v>高低高</v>
      </c>
      <c r="M1673" t="str">
        <f t="shared" si="243"/>
        <v>2.重要发展用户</v>
      </c>
    </row>
    <row r="1674" spans="1:13">
      <c r="A1674" s="4">
        <v>145999</v>
      </c>
      <c r="B1674" s="2">
        <f>_xlfn.MAXIFS('业绩 (处理后数据)'!A:A,'业绩 (处理后数据)'!B:B,A1674)</f>
        <v>44424</v>
      </c>
      <c r="C1674" s="3">
        <f t="shared" si="235"/>
        <v>197</v>
      </c>
      <c r="D1674">
        <f>COUNTIFS('业绩 (处理后数据)'!B:B,A1674)</f>
        <v>1</v>
      </c>
      <c r="E1674">
        <f>SUMIFS('业绩 (处理后数据)'!O:O,'业绩 (处理后数据)'!B:B,A1674)</f>
        <v>1599</v>
      </c>
      <c r="F1674" s="4">
        <f t="shared" si="236"/>
        <v>4</v>
      </c>
      <c r="G1674" s="4">
        <f t="shared" si="237"/>
        <v>1</v>
      </c>
      <c r="H1674" s="4">
        <f t="shared" si="238"/>
        <v>1</v>
      </c>
      <c r="I1674" s="4" t="str">
        <f t="shared" si="239"/>
        <v>高</v>
      </c>
      <c r="J1674" s="4" t="str">
        <f t="shared" si="240"/>
        <v>低</v>
      </c>
      <c r="K1674" s="4" t="str">
        <f t="shared" si="241"/>
        <v>低</v>
      </c>
      <c r="L1674" s="4" t="str">
        <f t="shared" si="242"/>
        <v>高低低</v>
      </c>
      <c r="M1674" t="str">
        <f t="shared" si="243"/>
        <v>6.一般发展用户</v>
      </c>
    </row>
    <row r="1675" spans="1:13">
      <c r="A1675" s="4">
        <v>140485</v>
      </c>
      <c r="B1675" s="2">
        <f>_xlfn.MAXIFS('业绩 (处理后数据)'!A:A,'业绩 (处理后数据)'!B:B,A1675)</f>
        <v>44424</v>
      </c>
      <c r="C1675" s="3">
        <f t="shared" si="235"/>
        <v>197</v>
      </c>
      <c r="D1675">
        <f>COUNTIFS('业绩 (处理后数据)'!B:B,A1675)</f>
        <v>1</v>
      </c>
      <c r="E1675">
        <f>SUMIFS('业绩 (处理后数据)'!O:O,'业绩 (处理后数据)'!B:B,A1675)</f>
        <v>0</v>
      </c>
      <c r="F1675" s="4">
        <f t="shared" si="236"/>
        <v>4</v>
      </c>
      <c r="G1675" s="4">
        <f t="shared" si="237"/>
        <v>1</v>
      </c>
      <c r="H1675" s="4">
        <f t="shared" si="238"/>
        <v>1</v>
      </c>
      <c r="I1675" s="4" t="str">
        <f t="shared" si="239"/>
        <v>高</v>
      </c>
      <c r="J1675" s="4" t="str">
        <f t="shared" si="240"/>
        <v>低</v>
      </c>
      <c r="K1675" s="4" t="str">
        <f t="shared" si="241"/>
        <v>低</v>
      </c>
      <c r="L1675" s="4" t="str">
        <f t="shared" si="242"/>
        <v>高低低</v>
      </c>
      <c r="M1675" t="str">
        <f t="shared" si="243"/>
        <v>6.一般发展用户</v>
      </c>
    </row>
    <row r="1676" spans="1:13">
      <c r="A1676" s="4">
        <v>146822</v>
      </c>
      <c r="B1676" s="2">
        <f>_xlfn.MAXIFS('业绩 (处理后数据)'!A:A,'业绩 (处理后数据)'!B:B,A1676)</f>
        <v>44424</v>
      </c>
      <c r="C1676" s="3">
        <f t="shared" si="235"/>
        <v>197</v>
      </c>
      <c r="D1676">
        <f>COUNTIFS('业绩 (处理后数据)'!B:B,A1676)</f>
        <v>1</v>
      </c>
      <c r="E1676">
        <f>SUMIFS('业绩 (处理后数据)'!O:O,'业绩 (处理后数据)'!B:B,A1676)</f>
        <v>688</v>
      </c>
      <c r="F1676" s="4">
        <f t="shared" si="236"/>
        <v>4</v>
      </c>
      <c r="G1676" s="4">
        <f t="shared" si="237"/>
        <v>1</v>
      </c>
      <c r="H1676" s="4">
        <f t="shared" si="238"/>
        <v>1</v>
      </c>
      <c r="I1676" s="4" t="str">
        <f t="shared" si="239"/>
        <v>高</v>
      </c>
      <c r="J1676" s="4" t="str">
        <f t="shared" si="240"/>
        <v>低</v>
      </c>
      <c r="K1676" s="4" t="str">
        <f t="shared" si="241"/>
        <v>低</v>
      </c>
      <c r="L1676" s="4" t="str">
        <f t="shared" si="242"/>
        <v>高低低</v>
      </c>
      <c r="M1676" t="str">
        <f t="shared" si="243"/>
        <v>6.一般发展用户</v>
      </c>
    </row>
    <row r="1677" spans="1:13">
      <c r="A1677" s="4">
        <v>157117</v>
      </c>
      <c r="B1677" s="2">
        <f>_xlfn.MAXIFS('业绩 (处理后数据)'!A:A,'业绩 (处理后数据)'!B:B,A1677)</f>
        <v>44424</v>
      </c>
      <c r="C1677" s="3">
        <f t="shared" si="235"/>
        <v>197</v>
      </c>
      <c r="D1677">
        <f>COUNTIFS('业绩 (处理后数据)'!B:B,A1677)</f>
        <v>1</v>
      </c>
      <c r="E1677">
        <f>SUMIFS('业绩 (处理后数据)'!O:O,'业绩 (处理后数据)'!B:B,A1677)</f>
        <v>3980</v>
      </c>
      <c r="F1677" s="4">
        <f t="shared" si="236"/>
        <v>4</v>
      </c>
      <c r="G1677" s="4">
        <f t="shared" si="237"/>
        <v>1</v>
      </c>
      <c r="H1677" s="4">
        <f t="shared" si="238"/>
        <v>2</v>
      </c>
      <c r="I1677" s="4" t="str">
        <f t="shared" si="239"/>
        <v>高</v>
      </c>
      <c r="J1677" s="4" t="str">
        <f t="shared" si="240"/>
        <v>低</v>
      </c>
      <c r="K1677" s="4" t="str">
        <f t="shared" si="241"/>
        <v>低</v>
      </c>
      <c r="L1677" s="4" t="str">
        <f t="shared" si="242"/>
        <v>高低低</v>
      </c>
      <c r="M1677" t="str">
        <f t="shared" si="243"/>
        <v>6.一般发展用户</v>
      </c>
    </row>
    <row r="1678" spans="1:13">
      <c r="A1678" s="4">
        <v>158651</v>
      </c>
      <c r="B1678" s="2">
        <f>_xlfn.MAXIFS('业绩 (处理后数据)'!A:A,'业绩 (处理后数据)'!B:B,A1678)</f>
        <v>44424</v>
      </c>
      <c r="C1678" s="3">
        <f t="shared" si="235"/>
        <v>197</v>
      </c>
      <c r="D1678">
        <f>COUNTIFS('业绩 (处理后数据)'!B:B,A1678)</f>
        <v>1</v>
      </c>
      <c r="E1678">
        <f>SUMIFS('业绩 (处理后数据)'!O:O,'业绩 (处理后数据)'!B:B,A1678)</f>
        <v>6600</v>
      </c>
      <c r="F1678" s="4">
        <f t="shared" si="236"/>
        <v>4</v>
      </c>
      <c r="G1678" s="4">
        <f t="shared" si="237"/>
        <v>1</v>
      </c>
      <c r="H1678" s="4">
        <f t="shared" si="238"/>
        <v>2</v>
      </c>
      <c r="I1678" s="4" t="str">
        <f t="shared" si="239"/>
        <v>高</v>
      </c>
      <c r="J1678" s="4" t="str">
        <f t="shared" si="240"/>
        <v>低</v>
      </c>
      <c r="K1678" s="4" t="str">
        <f t="shared" si="241"/>
        <v>低</v>
      </c>
      <c r="L1678" s="4" t="str">
        <f t="shared" si="242"/>
        <v>高低低</v>
      </c>
      <c r="M1678" t="str">
        <f t="shared" si="243"/>
        <v>6.一般发展用户</v>
      </c>
    </row>
    <row r="1679" spans="1:13">
      <c r="A1679" s="4">
        <v>152113</v>
      </c>
      <c r="B1679" s="2">
        <f>_xlfn.MAXIFS('业绩 (处理后数据)'!A:A,'业绩 (处理后数据)'!B:B,A1679)</f>
        <v>44424</v>
      </c>
      <c r="C1679" s="3">
        <f t="shared" si="235"/>
        <v>197</v>
      </c>
      <c r="D1679">
        <f>COUNTIFS('业绩 (处理后数据)'!B:B,A1679)</f>
        <v>1</v>
      </c>
      <c r="E1679">
        <f>SUMIFS('业绩 (处理后数据)'!O:O,'业绩 (处理后数据)'!B:B,A1679)</f>
        <v>440</v>
      </c>
      <c r="F1679" s="4">
        <f t="shared" si="236"/>
        <v>4</v>
      </c>
      <c r="G1679" s="4">
        <f t="shared" si="237"/>
        <v>1</v>
      </c>
      <c r="H1679" s="4">
        <f t="shared" si="238"/>
        <v>1</v>
      </c>
      <c r="I1679" s="4" t="str">
        <f t="shared" si="239"/>
        <v>高</v>
      </c>
      <c r="J1679" s="4" t="str">
        <f t="shared" si="240"/>
        <v>低</v>
      </c>
      <c r="K1679" s="4" t="str">
        <f t="shared" si="241"/>
        <v>低</v>
      </c>
      <c r="L1679" s="4" t="str">
        <f t="shared" si="242"/>
        <v>高低低</v>
      </c>
      <c r="M1679" t="str">
        <f t="shared" si="243"/>
        <v>6.一般发展用户</v>
      </c>
    </row>
    <row r="1680" spans="1:13">
      <c r="A1680" s="4">
        <v>148907</v>
      </c>
      <c r="B1680" s="2">
        <f>_xlfn.MAXIFS('业绩 (处理后数据)'!A:A,'业绩 (处理后数据)'!B:B,A1680)</f>
        <v>44424</v>
      </c>
      <c r="C1680" s="3">
        <f t="shared" si="235"/>
        <v>197</v>
      </c>
      <c r="D1680">
        <f>COUNTIFS('业绩 (处理后数据)'!B:B,A1680)</f>
        <v>1</v>
      </c>
      <c r="E1680">
        <f>SUMIFS('业绩 (处理后数据)'!O:O,'业绩 (处理后数据)'!B:B,A1680)</f>
        <v>860</v>
      </c>
      <c r="F1680" s="4">
        <f t="shared" si="236"/>
        <v>4</v>
      </c>
      <c r="G1680" s="4">
        <f t="shared" si="237"/>
        <v>1</v>
      </c>
      <c r="H1680" s="4">
        <f t="shared" si="238"/>
        <v>1</v>
      </c>
      <c r="I1680" s="4" t="str">
        <f t="shared" si="239"/>
        <v>高</v>
      </c>
      <c r="J1680" s="4" t="str">
        <f t="shared" si="240"/>
        <v>低</v>
      </c>
      <c r="K1680" s="4" t="str">
        <f t="shared" si="241"/>
        <v>低</v>
      </c>
      <c r="L1680" s="4" t="str">
        <f t="shared" si="242"/>
        <v>高低低</v>
      </c>
      <c r="M1680" t="str">
        <f t="shared" si="243"/>
        <v>6.一般发展用户</v>
      </c>
    </row>
    <row r="1681" spans="1:13">
      <c r="A1681" s="4">
        <v>161925</v>
      </c>
      <c r="B1681" s="2">
        <f>_xlfn.MAXIFS('业绩 (处理后数据)'!A:A,'业绩 (处理后数据)'!B:B,A1681)</f>
        <v>44424</v>
      </c>
      <c r="C1681" s="3">
        <f t="shared" si="235"/>
        <v>197</v>
      </c>
      <c r="D1681">
        <f>COUNTIFS('业绩 (处理后数据)'!B:B,A1681)</f>
        <v>1</v>
      </c>
      <c r="E1681">
        <f>SUMIFS('业绩 (处理后数据)'!O:O,'业绩 (处理后数据)'!B:B,A1681)</f>
        <v>1199</v>
      </c>
      <c r="F1681" s="4">
        <f t="shared" si="236"/>
        <v>4</v>
      </c>
      <c r="G1681" s="4">
        <f t="shared" si="237"/>
        <v>1</v>
      </c>
      <c r="H1681" s="4">
        <f t="shared" si="238"/>
        <v>1</v>
      </c>
      <c r="I1681" s="4" t="str">
        <f t="shared" si="239"/>
        <v>高</v>
      </c>
      <c r="J1681" s="4" t="str">
        <f t="shared" si="240"/>
        <v>低</v>
      </c>
      <c r="K1681" s="4" t="str">
        <f t="shared" si="241"/>
        <v>低</v>
      </c>
      <c r="L1681" s="4" t="str">
        <f t="shared" si="242"/>
        <v>高低低</v>
      </c>
      <c r="M1681" t="str">
        <f t="shared" si="243"/>
        <v>6.一般发展用户</v>
      </c>
    </row>
    <row r="1682" spans="1:13">
      <c r="A1682" s="4">
        <v>149436</v>
      </c>
      <c r="B1682" s="2">
        <f>_xlfn.MAXIFS('业绩 (处理后数据)'!A:A,'业绩 (处理后数据)'!B:B,A1682)</f>
        <v>44424</v>
      </c>
      <c r="C1682" s="3">
        <f t="shared" si="235"/>
        <v>197</v>
      </c>
      <c r="D1682">
        <f>COUNTIFS('业绩 (处理后数据)'!B:B,A1682)</f>
        <v>1</v>
      </c>
      <c r="E1682">
        <f>SUMIFS('业绩 (处理后数据)'!O:O,'业绩 (处理后数据)'!B:B,A1682)</f>
        <v>680</v>
      </c>
      <c r="F1682" s="4">
        <f t="shared" si="236"/>
        <v>4</v>
      </c>
      <c r="G1682" s="4">
        <f t="shared" si="237"/>
        <v>1</v>
      </c>
      <c r="H1682" s="4">
        <f t="shared" si="238"/>
        <v>1</v>
      </c>
      <c r="I1682" s="4" t="str">
        <f t="shared" si="239"/>
        <v>高</v>
      </c>
      <c r="J1682" s="4" t="str">
        <f t="shared" si="240"/>
        <v>低</v>
      </c>
      <c r="K1682" s="4" t="str">
        <f t="shared" si="241"/>
        <v>低</v>
      </c>
      <c r="L1682" s="4" t="str">
        <f t="shared" si="242"/>
        <v>高低低</v>
      </c>
      <c r="M1682" t="str">
        <f t="shared" si="243"/>
        <v>6.一般发展用户</v>
      </c>
    </row>
    <row r="1683" spans="1:13">
      <c r="A1683" s="4">
        <v>141138</v>
      </c>
      <c r="B1683" s="2">
        <f>_xlfn.MAXIFS('业绩 (处理后数据)'!A:A,'业绩 (处理后数据)'!B:B,A1683)</f>
        <v>44424</v>
      </c>
      <c r="C1683" s="3">
        <f t="shared" si="235"/>
        <v>197</v>
      </c>
      <c r="D1683">
        <f>COUNTIFS('业绩 (处理后数据)'!B:B,A1683)</f>
        <v>1</v>
      </c>
      <c r="E1683">
        <f>SUMIFS('业绩 (处理后数据)'!O:O,'业绩 (处理后数据)'!B:B,A1683)</f>
        <v>10700</v>
      </c>
      <c r="F1683" s="4">
        <f t="shared" si="236"/>
        <v>4</v>
      </c>
      <c r="G1683" s="4">
        <f t="shared" si="237"/>
        <v>1</v>
      </c>
      <c r="H1683" s="4">
        <f t="shared" si="238"/>
        <v>3</v>
      </c>
      <c r="I1683" s="4" t="str">
        <f t="shared" si="239"/>
        <v>高</v>
      </c>
      <c r="J1683" s="4" t="str">
        <f t="shared" si="240"/>
        <v>低</v>
      </c>
      <c r="K1683" s="4" t="str">
        <f t="shared" si="241"/>
        <v>高</v>
      </c>
      <c r="L1683" s="4" t="str">
        <f t="shared" si="242"/>
        <v>高低高</v>
      </c>
      <c r="M1683" t="str">
        <f t="shared" si="243"/>
        <v>2.重要发展用户</v>
      </c>
    </row>
    <row r="1684" spans="1:13">
      <c r="A1684" s="4">
        <v>155325</v>
      </c>
      <c r="B1684" s="2">
        <f>_xlfn.MAXIFS('业绩 (处理后数据)'!A:A,'业绩 (处理后数据)'!B:B,A1684)</f>
        <v>44425</v>
      </c>
      <c r="C1684" s="3">
        <f t="shared" si="235"/>
        <v>196</v>
      </c>
      <c r="D1684">
        <f>COUNTIFS('业绩 (处理后数据)'!B:B,A1684)</f>
        <v>1</v>
      </c>
      <c r="E1684">
        <f>SUMIFS('业绩 (处理后数据)'!O:O,'业绩 (处理后数据)'!B:B,A1684)</f>
        <v>8698</v>
      </c>
      <c r="F1684" s="4">
        <f t="shared" si="236"/>
        <v>4</v>
      </c>
      <c r="G1684" s="4">
        <f t="shared" si="237"/>
        <v>1</v>
      </c>
      <c r="H1684" s="4">
        <f t="shared" si="238"/>
        <v>3</v>
      </c>
      <c r="I1684" s="4" t="str">
        <f t="shared" si="239"/>
        <v>高</v>
      </c>
      <c r="J1684" s="4" t="str">
        <f t="shared" si="240"/>
        <v>低</v>
      </c>
      <c r="K1684" s="4" t="str">
        <f t="shared" si="241"/>
        <v>高</v>
      </c>
      <c r="L1684" s="4" t="str">
        <f t="shared" si="242"/>
        <v>高低高</v>
      </c>
      <c r="M1684" t="str">
        <f t="shared" si="243"/>
        <v>2.重要发展用户</v>
      </c>
    </row>
    <row r="1685" spans="1:13">
      <c r="A1685" s="4">
        <v>158336</v>
      </c>
      <c r="B1685" s="2">
        <f>_xlfn.MAXIFS('业绩 (处理后数据)'!A:A,'业绩 (处理后数据)'!B:B,A1685)</f>
        <v>44425</v>
      </c>
      <c r="C1685" s="3">
        <f t="shared" si="235"/>
        <v>196</v>
      </c>
      <c r="D1685">
        <f>COUNTIFS('业绩 (处理后数据)'!B:B,A1685)</f>
        <v>1</v>
      </c>
      <c r="E1685">
        <f>SUMIFS('业绩 (处理后数据)'!O:O,'业绩 (处理后数据)'!B:B,A1685)</f>
        <v>6800</v>
      </c>
      <c r="F1685" s="4">
        <f t="shared" si="236"/>
        <v>4</v>
      </c>
      <c r="G1685" s="4">
        <f t="shared" si="237"/>
        <v>1</v>
      </c>
      <c r="H1685" s="4">
        <f t="shared" si="238"/>
        <v>2</v>
      </c>
      <c r="I1685" s="4" t="str">
        <f t="shared" si="239"/>
        <v>高</v>
      </c>
      <c r="J1685" s="4" t="str">
        <f t="shared" si="240"/>
        <v>低</v>
      </c>
      <c r="K1685" s="4" t="str">
        <f t="shared" si="241"/>
        <v>低</v>
      </c>
      <c r="L1685" s="4" t="str">
        <f t="shared" si="242"/>
        <v>高低低</v>
      </c>
      <c r="M1685" t="str">
        <f t="shared" si="243"/>
        <v>6.一般发展用户</v>
      </c>
    </row>
    <row r="1686" spans="1:13">
      <c r="A1686" s="4">
        <v>142207</v>
      </c>
      <c r="B1686" s="2">
        <f>_xlfn.MAXIFS('业绩 (处理后数据)'!A:A,'业绩 (处理后数据)'!B:B,A1686)</f>
        <v>44425</v>
      </c>
      <c r="C1686" s="3">
        <f t="shared" si="235"/>
        <v>196</v>
      </c>
      <c r="D1686">
        <f>COUNTIFS('业绩 (处理后数据)'!B:B,A1686)</f>
        <v>1</v>
      </c>
      <c r="E1686">
        <f>SUMIFS('业绩 (处理后数据)'!O:O,'业绩 (处理后数据)'!B:B,A1686)</f>
        <v>2999</v>
      </c>
      <c r="F1686" s="4">
        <f t="shared" si="236"/>
        <v>4</v>
      </c>
      <c r="G1686" s="4">
        <f t="shared" si="237"/>
        <v>1</v>
      </c>
      <c r="H1686" s="4">
        <f t="shared" si="238"/>
        <v>2</v>
      </c>
      <c r="I1686" s="4" t="str">
        <f t="shared" si="239"/>
        <v>高</v>
      </c>
      <c r="J1686" s="4" t="str">
        <f t="shared" si="240"/>
        <v>低</v>
      </c>
      <c r="K1686" s="4" t="str">
        <f t="shared" si="241"/>
        <v>低</v>
      </c>
      <c r="L1686" s="4" t="str">
        <f t="shared" si="242"/>
        <v>高低低</v>
      </c>
      <c r="M1686" t="str">
        <f t="shared" si="243"/>
        <v>6.一般发展用户</v>
      </c>
    </row>
    <row r="1687" spans="1:13">
      <c r="A1687" s="4">
        <v>165970</v>
      </c>
      <c r="B1687" s="2">
        <f>_xlfn.MAXIFS('业绩 (处理后数据)'!A:A,'业绩 (处理后数据)'!B:B,A1687)</f>
        <v>44425</v>
      </c>
      <c r="C1687" s="3">
        <f t="shared" si="235"/>
        <v>196</v>
      </c>
      <c r="D1687">
        <f>COUNTIFS('业绩 (处理后数据)'!B:B,A1687)</f>
        <v>1</v>
      </c>
      <c r="E1687">
        <f>SUMIFS('业绩 (处理后数据)'!O:O,'业绩 (处理后数据)'!B:B,A1687)</f>
        <v>9999</v>
      </c>
      <c r="F1687" s="4">
        <f t="shared" si="236"/>
        <v>4</v>
      </c>
      <c r="G1687" s="4">
        <f t="shared" si="237"/>
        <v>1</v>
      </c>
      <c r="H1687" s="4">
        <f t="shared" si="238"/>
        <v>3</v>
      </c>
      <c r="I1687" s="4" t="str">
        <f t="shared" si="239"/>
        <v>高</v>
      </c>
      <c r="J1687" s="4" t="str">
        <f t="shared" si="240"/>
        <v>低</v>
      </c>
      <c r="K1687" s="4" t="str">
        <f t="shared" si="241"/>
        <v>高</v>
      </c>
      <c r="L1687" s="4" t="str">
        <f t="shared" si="242"/>
        <v>高低高</v>
      </c>
      <c r="M1687" t="str">
        <f t="shared" si="243"/>
        <v>2.重要发展用户</v>
      </c>
    </row>
    <row r="1688" spans="1:13">
      <c r="A1688" s="4">
        <v>168785</v>
      </c>
      <c r="B1688" s="2">
        <f>_xlfn.MAXIFS('业绩 (处理后数据)'!A:A,'业绩 (处理后数据)'!B:B,A1688)</f>
        <v>44425</v>
      </c>
      <c r="C1688" s="3">
        <f t="shared" si="235"/>
        <v>196</v>
      </c>
      <c r="D1688">
        <f>COUNTIFS('业绩 (处理后数据)'!B:B,A1688)</f>
        <v>1</v>
      </c>
      <c r="E1688">
        <f>SUMIFS('业绩 (处理后数据)'!O:O,'业绩 (处理后数据)'!B:B,A1688)</f>
        <v>40396</v>
      </c>
      <c r="F1688" s="4">
        <f t="shared" si="236"/>
        <v>4</v>
      </c>
      <c r="G1688" s="4">
        <f t="shared" si="237"/>
        <v>1</v>
      </c>
      <c r="H1688" s="4">
        <f t="shared" si="238"/>
        <v>5</v>
      </c>
      <c r="I1688" s="4" t="str">
        <f t="shared" si="239"/>
        <v>高</v>
      </c>
      <c r="J1688" s="4" t="str">
        <f t="shared" si="240"/>
        <v>低</v>
      </c>
      <c r="K1688" s="4" t="str">
        <f t="shared" si="241"/>
        <v>高</v>
      </c>
      <c r="L1688" s="4" t="str">
        <f t="shared" si="242"/>
        <v>高低高</v>
      </c>
      <c r="M1688" t="str">
        <f t="shared" si="243"/>
        <v>2.重要发展用户</v>
      </c>
    </row>
    <row r="1689" spans="1:13">
      <c r="A1689" s="4">
        <v>152747</v>
      </c>
      <c r="B1689" s="2">
        <f>_xlfn.MAXIFS('业绩 (处理后数据)'!A:A,'业绩 (处理后数据)'!B:B,A1689)</f>
        <v>44426</v>
      </c>
      <c r="C1689" s="3">
        <f t="shared" si="235"/>
        <v>195</v>
      </c>
      <c r="D1689">
        <f>COUNTIFS('业绩 (处理后数据)'!B:B,A1689)</f>
        <v>1</v>
      </c>
      <c r="E1689">
        <f>SUMIFS('业绩 (处理后数据)'!O:O,'业绩 (处理后数据)'!B:B,A1689)</f>
        <v>0</v>
      </c>
      <c r="F1689" s="4">
        <f t="shared" si="236"/>
        <v>4</v>
      </c>
      <c r="G1689" s="4">
        <f t="shared" si="237"/>
        <v>1</v>
      </c>
      <c r="H1689" s="4">
        <f t="shared" si="238"/>
        <v>1</v>
      </c>
      <c r="I1689" s="4" t="str">
        <f t="shared" si="239"/>
        <v>高</v>
      </c>
      <c r="J1689" s="4" t="str">
        <f t="shared" si="240"/>
        <v>低</v>
      </c>
      <c r="K1689" s="4" t="str">
        <f t="shared" si="241"/>
        <v>低</v>
      </c>
      <c r="L1689" s="4" t="str">
        <f t="shared" si="242"/>
        <v>高低低</v>
      </c>
      <c r="M1689" t="str">
        <f t="shared" si="243"/>
        <v>6.一般发展用户</v>
      </c>
    </row>
    <row r="1690" spans="1:13">
      <c r="A1690" s="4">
        <v>154739</v>
      </c>
      <c r="B1690" s="2">
        <f>_xlfn.MAXIFS('业绩 (处理后数据)'!A:A,'业绩 (处理后数据)'!B:B,A1690)</f>
        <v>44426</v>
      </c>
      <c r="C1690" s="3">
        <f t="shared" si="235"/>
        <v>195</v>
      </c>
      <c r="D1690">
        <f>COUNTIFS('业绩 (处理后数据)'!B:B,A1690)</f>
        <v>1</v>
      </c>
      <c r="E1690">
        <f>SUMIFS('业绩 (处理后数据)'!O:O,'业绩 (处理后数据)'!B:B,A1690)</f>
        <v>800</v>
      </c>
      <c r="F1690" s="4">
        <f t="shared" si="236"/>
        <v>4</v>
      </c>
      <c r="G1690" s="4">
        <f t="shared" si="237"/>
        <v>1</v>
      </c>
      <c r="H1690" s="4">
        <f t="shared" si="238"/>
        <v>1</v>
      </c>
      <c r="I1690" s="4" t="str">
        <f t="shared" si="239"/>
        <v>高</v>
      </c>
      <c r="J1690" s="4" t="str">
        <f t="shared" si="240"/>
        <v>低</v>
      </c>
      <c r="K1690" s="4" t="str">
        <f t="shared" si="241"/>
        <v>低</v>
      </c>
      <c r="L1690" s="4" t="str">
        <f t="shared" si="242"/>
        <v>高低低</v>
      </c>
      <c r="M1690" t="str">
        <f t="shared" si="243"/>
        <v>6.一般发展用户</v>
      </c>
    </row>
    <row r="1691" spans="1:13">
      <c r="A1691" s="4">
        <v>156393</v>
      </c>
      <c r="B1691" s="2">
        <f>_xlfn.MAXIFS('业绩 (处理后数据)'!A:A,'业绩 (处理后数据)'!B:B,A1691)</f>
        <v>44427</v>
      </c>
      <c r="C1691" s="3">
        <f t="shared" si="235"/>
        <v>194</v>
      </c>
      <c r="D1691">
        <f>COUNTIFS('业绩 (处理后数据)'!B:B,A1691)</f>
        <v>1</v>
      </c>
      <c r="E1691">
        <f>SUMIFS('业绩 (处理后数据)'!O:O,'业绩 (处理后数据)'!B:B,A1691)</f>
        <v>6998</v>
      </c>
      <c r="F1691" s="4">
        <f t="shared" si="236"/>
        <v>4</v>
      </c>
      <c r="G1691" s="4">
        <f t="shared" si="237"/>
        <v>1</v>
      </c>
      <c r="H1691" s="4">
        <f t="shared" si="238"/>
        <v>2</v>
      </c>
      <c r="I1691" s="4" t="str">
        <f t="shared" si="239"/>
        <v>高</v>
      </c>
      <c r="J1691" s="4" t="str">
        <f t="shared" si="240"/>
        <v>低</v>
      </c>
      <c r="K1691" s="4" t="str">
        <f t="shared" si="241"/>
        <v>低</v>
      </c>
      <c r="L1691" s="4" t="str">
        <f t="shared" si="242"/>
        <v>高低低</v>
      </c>
      <c r="M1691" t="str">
        <f t="shared" si="243"/>
        <v>6.一般发展用户</v>
      </c>
    </row>
    <row r="1692" spans="1:13">
      <c r="A1692" s="4">
        <v>157328</v>
      </c>
      <c r="B1692" s="2">
        <f>_xlfn.MAXIFS('业绩 (处理后数据)'!A:A,'业绩 (处理后数据)'!B:B,A1692)</f>
        <v>44427</v>
      </c>
      <c r="C1692" s="3">
        <f t="shared" si="235"/>
        <v>194</v>
      </c>
      <c r="D1692">
        <f>COUNTIFS('业绩 (处理后数据)'!B:B,A1692)</f>
        <v>1</v>
      </c>
      <c r="E1692">
        <f>SUMIFS('业绩 (处理后数据)'!O:O,'业绩 (处理后数据)'!B:B,A1692)</f>
        <v>7500</v>
      </c>
      <c r="F1692" s="4">
        <f t="shared" si="236"/>
        <v>4</v>
      </c>
      <c r="G1692" s="4">
        <f t="shared" si="237"/>
        <v>1</v>
      </c>
      <c r="H1692" s="4">
        <f t="shared" si="238"/>
        <v>3</v>
      </c>
      <c r="I1692" s="4" t="str">
        <f t="shared" si="239"/>
        <v>高</v>
      </c>
      <c r="J1692" s="4" t="str">
        <f t="shared" si="240"/>
        <v>低</v>
      </c>
      <c r="K1692" s="4" t="str">
        <f t="shared" si="241"/>
        <v>高</v>
      </c>
      <c r="L1692" s="4" t="str">
        <f t="shared" si="242"/>
        <v>高低高</v>
      </c>
      <c r="M1692" t="str">
        <f t="shared" si="243"/>
        <v>2.重要发展用户</v>
      </c>
    </row>
    <row r="1693" spans="1:13">
      <c r="A1693" s="4">
        <v>151714</v>
      </c>
      <c r="B1693" s="2">
        <f>_xlfn.MAXIFS('业绩 (处理后数据)'!A:A,'业绩 (处理后数据)'!B:B,A1693)</f>
        <v>44427</v>
      </c>
      <c r="C1693" s="3">
        <f t="shared" si="235"/>
        <v>194</v>
      </c>
      <c r="D1693">
        <f>COUNTIFS('业绩 (处理后数据)'!B:B,A1693)</f>
        <v>1</v>
      </c>
      <c r="E1693">
        <f>SUMIFS('业绩 (处理后数据)'!O:O,'业绩 (处理后数据)'!B:B,A1693)</f>
        <v>1000</v>
      </c>
      <c r="F1693" s="4">
        <f t="shared" si="236"/>
        <v>4</v>
      </c>
      <c r="G1693" s="4">
        <f t="shared" si="237"/>
        <v>1</v>
      </c>
      <c r="H1693" s="4">
        <f t="shared" si="238"/>
        <v>1</v>
      </c>
      <c r="I1693" s="4" t="str">
        <f t="shared" si="239"/>
        <v>高</v>
      </c>
      <c r="J1693" s="4" t="str">
        <f t="shared" si="240"/>
        <v>低</v>
      </c>
      <c r="K1693" s="4" t="str">
        <f t="shared" si="241"/>
        <v>低</v>
      </c>
      <c r="L1693" s="4" t="str">
        <f t="shared" si="242"/>
        <v>高低低</v>
      </c>
      <c r="M1693" t="str">
        <f t="shared" si="243"/>
        <v>6.一般发展用户</v>
      </c>
    </row>
    <row r="1694" spans="1:13">
      <c r="A1694" s="4">
        <v>149861</v>
      </c>
      <c r="B1694" s="2">
        <f>_xlfn.MAXIFS('业绩 (处理后数据)'!A:A,'业绩 (处理后数据)'!B:B,A1694)</f>
        <v>44427</v>
      </c>
      <c r="C1694" s="3">
        <f t="shared" si="235"/>
        <v>194</v>
      </c>
      <c r="D1694">
        <f>COUNTIFS('业绩 (处理后数据)'!B:B,A1694)</f>
        <v>1</v>
      </c>
      <c r="E1694">
        <f>SUMIFS('业绩 (处理后数据)'!O:O,'业绩 (处理后数据)'!B:B,A1694)</f>
        <v>6600</v>
      </c>
      <c r="F1694" s="4">
        <f t="shared" si="236"/>
        <v>4</v>
      </c>
      <c r="G1694" s="4">
        <f t="shared" si="237"/>
        <v>1</v>
      </c>
      <c r="H1694" s="4">
        <f t="shared" si="238"/>
        <v>2</v>
      </c>
      <c r="I1694" s="4" t="str">
        <f t="shared" si="239"/>
        <v>高</v>
      </c>
      <c r="J1694" s="4" t="str">
        <f t="shared" si="240"/>
        <v>低</v>
      </c>
      <c r="K1694" s="4" t="str">
        <f t="shared" si="241"/>
        <v>低</v>
      </c>
      <c r="L1694" s="4" t="str">
        <f t="shared" si="242"/>
        <v>高低低</v>
      </c>
      <c r="M1694" t="str">
        <f t="shared" si="243"/>
        <v>6.一般发展用户</v>
      </c>
    </row>
    <row r="1695" spans="1:13">
      <c r="A1695" s="4">
        <v>155875</v>
      </c>
      <c r="B1695" s="2">
        <f>_xlfn.MAXIFS('业绩 (处理后数据)'!A:A,'业绩 (处理后数据)'!B:B,A1695)</f>
        <v>44427</v>
      </c>
      <c r="C1695" s="3">
        <f t="shared" si="235"/>
        <v>194</v>
      </c>
      <c r="D1695">
        <f>COUNTIFS('业绩 (处理后数据)'!B:B,A1695)</f>
        <v>1</v>
      </c>
      <c r="E1695">
        <f>SUMIFS('业绩 (处理后数据)'!O:O,'业绩 (处理后数据)'!B:B,A1695)</f>
        <v>1480</v>
      </c>
      <c r="F1695" s="4">
        <f t="shared" si="236"/>
        <v>4</v>
      </c>
      <c r="G1695" s="4">
        <f t="shared" si="237"/>
        <v>1</v>
      </c>
      <c r="H1695" s="4">
        <f t="shared" si="238"/>
        <v>1</v>
      </c>
      <c r="I1695" s="4" t="str">
        <f t="shared" si="239"/>
        <v>高</v>
      </c>
      <c r="J1695" s="4" t="str">
        <f t="shared" si="240"/>
        <v>低</v>
      </c>
      <c r="K1695" s="4" t="str">
        <f t="shared" si="241"/>
        <v>低</v>
      </c>
      <c r="L1695" s="4" t="str">
        <f t="shared" si="242"/>
        <v>高低低</v>
      </c>
      <c r="M1695" t="str">
        <f t="shared" si="243"/>
        <v>6.一般发展用户</v>
      </c>
    </row>
    <row r="1696" spans="1:13">
      <c r="A1696" s="4">
        <v>148561</v>
      </c>
      <c r="B1696" s="2">
        <f>_xlfn.MAXIFS('业绩 (处理后数据)'!A:A,'业绩 (处理后数据)'!B:B,A1696)</f>
        <v>44427</v>
      </c>
      <c r="C1696" s="3">
        <f t="shared" si="235"/>
        <v>194</v>
      </c>
      <c r="D1696">
        <f>COUNTIFS('业绩 (处理后数据)'!B:B,A1696)</f>
        <v>1</v>
      </c>
      <c r="E1696">
        <f>SUMIFS('业绩 (处理后数据)'!O:O,'业绩 (处理后数据)'!B:B,A1696)</f>
        <v>0</v>
      </c>
      <c r="F1696" s="4">
        <f t="shared" si="236"/>
        <v>4</v>
      </c>
      <c r="G1696" s="4">
        <f t="shared" si="237"/>
        <v>1</v>
      </c>
      <c r="H1696" s="4">
        <f t="shared" si="238"/>
        <v>1</v>
      </c>
      <c r="I1696" s="4" t="str">
        <f t="shared" si="239"/>
        <v>高</v>
      </c>
      <c r="J1696" s="4" t="str">
        <f t="shared" si="240"/>
        <v>低</v>
      </c>
      <c r="K1696" s="4" t="str">
        <f t="shared" si="241"/>
        <v>低</v>
      </c>
      <c r="L1696" s="4" t="str">
        <f t="shared" si="242"/>
        <v>高低低</v>
      </c>
      <c r="M1696" t="str">
        <f t="shared" si="243"/>
        <v>6.一般发展用户</v>
      </c>
    </row>
    <row r="1697" spans="1:13">
      <c r="A1697" s="4">
        <v>148610</v>
      </c>
      <c r="B1697" s="2">
        <f>_xlfn.MAXIFS('业绩 (处理后数据)'!A:A,'业绩 (处理后数据)'!B:B,A1697)</f>
        <v>44427</v>
      </c>
      <c r="C1697" s="3">
        <f t="shared" si="235"/>
        <v>194</v>
      </c>
      <c r="D1697">
        <f>COUNTIFS('业绩 (处理后数据)'!B:B,A1697)</f>
        <v>1</v>
      </c>
      <c r="E1697">
        <f>SUMIFS('业绩 (处理后数据)'!O:O,'业绩 (处理后数据)'!B:B,A1697)</f>
        <v>2083</v>
      </c>
      <c r="F1697" s="4">
        <f t="shared" si="236"/>
        <v>4</v>
      </c>
      <c r="G1697" s="4">
        <f t="shared" si="237"/>
        <v>1</v>
      </c>
      <c r="H1697" s="4">
        <f t="shared" si="238"/>
        <v>1</v>
      </c>
      <c r="I1697" s="4" t="str">
        <f t="shared" si="239"/>
        <v>高</v>
      </c>
      <c r="J1697" s="4" t="str">
        <f t="shared" si="240"/>
        <v>低</v>
      </c>
      <c r="K1697" s="4" t="str">
        <f t="shared" si="241"/>
        <v>低</v>
      </c>
      <c r="L1697" s="4" t="str">
        <f t="shared" si="242"/>
        <v>高低低</v>
      </c>
      <c r="M1697" t="str">
        <f t="shared" si="243"/>
        <v>6.一般发展用户</v>
      </c>
    </row>
    <row r="1698" spans="1:13">
      <c r="A1698" s="4">
        <v>162127</v>
      </c>
      <c r="B1698" s="2">
        <f>_xlfn.MAXIFS('业绩 (处理后数据)'!A:A,'业绩 (处理后数据)'!B:B,A1698)</f>
        <v>44427</v>
      </c>
      <c r="C1698" s="3">
        <f t="shared" si="235"/>
        <v>194</v>
      </c>
      <c r="D1698">
        <f>COUNTIFS('业绩 (处理后数据)'!B:B,A1698)</f>
        <v>1</v>
      </c>
      <c r="E1698">
        <f>SUMIFS('业绩 (处理后数据)'!O:O,'业绩 (处理后数据)'!B:B,A1698)</f>
        <v>2380</v>
      </c>
      <c r="F1698" s="4">
        <f t="shared" si="236"/>
        <v>4</v>
      </c>
      <c r="G1698" s="4">
        <f t="shared" si="237"/>
        <v>1</v>
      </c>
      <c r="H1698" s="4">
        <f t="shared" si="238"/>
        <v>1</v>
      </c>
      <c r="I1698" s="4" t="str">
        <f t="shared" si="239"/>
        <v>高</v>
      </c>
      <c r="J1698" s="4" t="str">
        <f t="shared" si="240"/>
        <v>低</v>
      </c>
      <c r="K1698" s="4" t="str">
        <f t="shared" si="241"/>
        <v>低</v>
      </c>
      <c r="L1698" s="4" t="str">
        <f t="shared" si="242"/>
        <v>高低低</v>
      </c>
      <c r="M1698" t="str">
        <f t="shared" si="243"/>
        <v>6.一般发展用户</v>
      </c>
    </row>
    <row r="1699" spans="1:13">
      <c r="A1699" s="4">
        <v>153198</v>
      </c>
      <c r="B1699" s="2">
        <f>_xlfn.MAXIFS('业绩 (处理后数据)'!A:A,'业绩 (处理后数据)'!B:B,A1699)</f>
        <v>44428</v>
      </c>
      <c r="C1699" s="3">
        <f t="shared" si="235"/>
        <v>193</v>
      </c>
      <c r="D1699">
        <f>COUNTIFS('业绩 (处理后数据)'!B:B,A1699)</f>
        <v>1</v>
      </c>
      <c r="E1699">
        <f>SUMIFS('业绩 (处理后数据)'!O:O,'业绩 (处理后数据)'!B:B,A1699)</f>
        <v>1380</v>
      </c>
      <c r="F1699" s="4">
        <f t="shared" si="236"/>
        <v>4</v>
      </c>
      <c r="G1699" s="4">
        <f t="shared" si="237"/>
        <v>1</v>
      </c>
      <c r="H1699" s="4">
        <f t="shared" si="238"/>
        <v>1</v>
      </c>
      <c r="I1699" s="4" t="str">
        <f t="shared" si="239"/>
        <v>高</v>
      </c>
      <c r="J1699" s="4" t="str">
        <f t="shared" si="240"/>
        <v>低</v>
      </c>
      <c r="K1699" s="4" t="str">
        <f t="shared" si="241"/>
        <v>低</v>
      </c>
      <c r="L1699" s="4" t="str">
        <f t="shared" si="242"/>
        <v>高低低</v>
      </c>
      <c r="M1699" t="str">
        <f t="shared" si="243"/>
        <v>6.一般发展用户</v>
      </c>
    </row>
    <row r="1700" spans="1:13">
      <c r="A1700" s="4">
        <v>158274</v>
      </c>
      <c r="B1700" s="2">
        <f>_xlfn.MAXIFS('业绩 (处理后数据)'!A:A,'业绩 (处理后数据)'!B:B,A1700)</f>
        <v>44428</v>
      </c>
      <c r="C1700" s="3">
        <f t="shared" si="235"/>
        <v>193</v>
      </c>
      <c r="D1700">
        <f>COUNTIFS('业绩 (处理后数据)'!B:B,A1700)</f>
        <v>1</v>
      </c>
      <c r="E1700">
        <f>SUMIFS('业绩 (处理后数据)'!O:O,'业绩 (处理后数据)'!B:B,A1700)</f>
        <v>4380</v>
      </c>
      <c r="F1700" s="4">
        <f t="shared" si="236"/>
        <v>4</v>
      </c>
      <c r="G1700" s="4">
        <f t="shared" si="237"/>
        <v>1</v>
      </c>
      <c r="H1700" s="4">
        <f t="shared" si="238"/>
        <v>2</v>
      </c>
      <c r="I1700" s="4" t="str">
        <f t="shared" si="239"/>
        <v>高</v>
      </c>
      <c r="J1700" s="4" t="str">
        <f t="shared" si="240"/>
        <v>低</v>
      </c>
      <c r="K1700" s="4" t="str">
        <f t="shared" si="241"/>
        <v>低</v>
      </c>
      <c r="L1700" s="4" t="str">
        <f t="shared" si="242"/>
        <v>高低低</v>
      </c>
      <c r="M1700" t="str">
        <f t="shared" si="243"/>
        <v>6.一般发展用户</v>
      </c>
    </row>
    <row r="1701" spans="1:13">
      <c r="A1701" s="4">
        <v>154764</v>
      </c>
      <c r="B1701" s="2">
        <f>_xlfn.MAXIFS('业绩 (处理后数据)'!A:A,'业绩 (处理后数据)'!B:B,A1701)</f>
        <v>44428</v>
      </c>
      <c r="C1701" s="3">
        <f t="shared" si="235"/>
        <v>193</v>
      </c>
      <c r="D1701">
        <f>COUNTIFS('业绩 (处理后数据)'!B:B,A1701)</f>
        <v>1</v>
      </c>
      <c r="E1701">
        <f>SUMIFS('业绩 (处理后数据)'!O:O,'业绩 (处理后数据)'!B:B,A1701)</f>
        <v>6700</v>
      </c>
      <c r="F1701" s="4">
        <f t="shared" si="236"/>
        <v>4</v>
      </c>
      <c r="G1701" s="4">
        <f t="shared" si="237"/>
        <v>1</v>
      </c>
      <c r="H1701" s="4">
        <f t="shared" si="238"/>
        <v>2</v>
      </c>
      <c r="I1701" s="4" t="str">
        <f t="shared" si="239"/>
        <v>高</v>
      </c>
      <c r="J1701" s="4" t="str">
        <f t="shared" si="240"/>
        <v>低</v>
      </c>
      <c r="K1701" s="4" t="str">
        <f t="shared" si="241"/>
        <v>低</v>
      </c>
      <c r="L1701" s="4" t="str">
        <f t="shared" si="242"/>
        <v>高低低</v>
      </c>
      <c r="M1701" t="str">
        <f t="shared" si="243"/>
        <v>6.一般发展用户</v>
      </c>
    </row>
    <row r="1702" spans="1:13">
      <c r="A1702" s="4">
        <v>147814</v>
      </c>
      <c r="B1702" s="2">
        <f>_xlfn.MAXIFS('业绩 (处理后数据)'!A:A,'业绩 (处理后数据)'!B:B,A1702)</f>
        <v>44437</v>
      </c>
      <c r="C1702" s="3">
        <f t="shared" si="235"/>
        <v>184</v>
      </c>
      <c r="D1702">
        <f>COUNTIFS('业绩 (处理后数据)'!B:B,A1702)</f>
        <v>2</v>
      </c>
      <c r="E1702">
        <f>SUMIFS('业绩 (处理后数据)'!O:O,'业绩 (处理后数据)'!B:B,A1702)</f>
        <v>11538</v>
      </c>
      <c r="F1702" s="4">
        <f t="shared" si="236"/>
        <v>4</v>
      </c>
      <c r="G1702" s="4">
        <f t="shared" si="237"/>
        <v>1</v>
      </c>
      <c r="H1702" s="4">
        <f t="shared" si="238"/>
        <v>3</v>
      </c>
      <c r="I1702" s="4" t="str">
        <f t="shared" si="239"/>
        <v>高</v>
      </c>
      <c r="J1702" s="4" t="str">
        <f t="shared" si="240"/>
        <v>低</v>
      </c>
      <c r="K1702" s="4" t="str">
        <f t="shared" si="241"/>
        <v>高</v>
      </c>
      <c r="L1702" s="4" t="str">
        <f t="shared" si="242"/>
        <v>高低高</v>
      </c>
      <c r="M1702" t="str">
        <f t="shared" si="243"/>
        <v>2.重要发展用户</v>
      </c>
    </row>
    <row r="1703" spans="1:13">
      <c r="A1703" s="4">
        <v>145174</v>
      </c>
      <c r="B1703" s="2">
        <f>_xlfn.MAXIFS('业绩 (处理后数据)'!A:A,'业绩 (处理后数据)'!B:B,A1703)</f>
        <v>44428</v>
      </c>
      <c r="C1703" s="3">
        <f t="shared" si="235"/>
        <v>193</v>
      </c>
      <c r="D1703">
        <f>COUNTIFS('业绩 (处理后数据)'!B:B,A1703)</f>
        <v>1</v>
      </c>
      <c r="E1703">
        <f>SUMIFS('业绩 (处理后数据)'!O:O,'业绩 (处理后数据)'!B:B,A1703)</f>
        <v>750</v>
      </c>
      <c r="F1703" s="4">
        <f t="shared" si="236"/>
        <v>4</v>
      </c>
      <c r="G1703" s="4">
        <f t="shared" si="237"/>
        <v>1</v>
      </c>
      <c r="H1703" s="4">
        <f t="shared" si="238"/>
        <v>1</v>
      </c>
      <c r="I1703" s="4" t="str">
        <f t="shared" si="239"/>
        <v>高</v>
      </c>
      <c r="J1703" s="4" t="str">
        <f t="shared" si="240"/>
        <v>低</v>
      </c>
      <c r="K1703" s="4" t="str">
        <f t="shared" si="241"/>
        <v>低</v>
      </c>
      <c r="L1703" s="4" t="str">
        <f t="shared" si="242"/>
        <v>高低低</v>
      </c>
      <c r="M1703" t="str">
        <f t="shared" si="243"/>
        <v>6.一般发展用户</v>
      </c>
    </row>
    <row r="1704" spans="1:13">
      <c r="A1704" s="4">
        <v>145783</v>
      </c>
      <c r="B1704" s="2">
        <f>_xlfn.MAXIFS('业绩 (处理后数据)'!A:A,'业绩 (处理后数据)'!B:B,A1704)</f>
        <v>44428</v>
      </c>
      <c r="C1704" s="3">
        <f t="shared" si="235"/>
        <v>193</v>
      </c>
      <c r="D1704">
        <f>COUNTIFS('业绩 (处理后数据)'!B:B,A1704)</f>
        <v>1</v>
      </c>
      <c r="E1704">
        <f>SUMIFS('业绩 (处理后数据)'!O:O,'业绩 (处理后数据)'!B:B,A1704)</f>
        <v>2680</v>
      </c>
      <c r="F1704" s="4">
        <f t="shared" si="236"/>
        <v>4</v>
      </c>
      <c r="G1704" s="4">
        <f t="shared" si="237"/>
        <v>1</v>
      </c>
      <c r="H1704" s="4">
        <f t="shared" si="238"/>
        <v>2</v>
      </c>
      <c r="I1704" s="4" t="str">
        <f t="shared" si="239"/>
        <v>高</v>
      </c>
      <c r="J1704" s="4" t="str">
        <f t="shared" si="240"/>
        <v>低</v>
      </c>
      <c r="K1704" s="4" t="str">
        <f t="shared" si="241"/>
        <v>低</v>
      </c>
      <c r="L1704" s="4" t="str">
        <f t="shared" si="242"/>
        <v>高低低</v>
      </c>
      <c r="M1704" t="str">
        <f t="shared" si="243"/>
        <v>6.一般发展用户</v>
      </c>
    </row>
    <row r="1705" spans="1:13">
      <c r="A1705" s="4">
        <v>147165</v>
      </c>
      <c r="B1705" s="2">
        <f>_xlfn.MAXIFS('业绩 (处理后数据)'!A:A,'业绩 (处理后数据)'!B:B,A1705)</f>
        <v>44428</v>
      </c>
      <c r="C1705" s="3">
        <f t="shared" si="235"/>
        <v>193</v>
      </c>
      <c r="D1705">
        <f>COUNTIFS('业绩 (处理后数据)'!B:B,A1705)</f>
        <v>1</v>
      </c>
      <c r="E1705">
        <f>SUMIFS('业绩 (处理后数据)'!O:O,'业绩 (处理后数据)'!B:B,A1705)</f>
        <v>10498</v>
      </c>
      <c r="F1705" s="4">
        <f t="shared" si="236"/>
        <v>4</v>
      </c>
      <c r="G1705" s="4">
        <f t="shared" si="237"/>
        <v>1</v>
      </c>
      <c r="H1705" s="4">
        <f t="shared" si="238"/>
        <v>3</v>
      </c>
      <c r="I1705" s="4" t="str">
        <f t="shared" si="239"/>
        <v>高</v>
      </c>
      <c r="J1705" s="4" t="str">
        <f t="shared" si="240"/>
        <v>低</v>
      </c>
      <c r="K1705" s="4" t="str">
        <f t="shared" si="241"/>
        <v>高</v>
      </c>
      <c r="L1705" s="4" t="str">
        <f t="shared" si="242"/>
        <v>高低高</v>
      </c>
      <c r="M1705" t="str">
        <f t="shared" si="243"/>
        <v>2.重要发展用户</v>
      </c>
    </row>
    <row r="1706" spans="1:13">
      <c r="A1706" s="4">
        <v>152660</v>
      </c>
      <c r="B1706" s="2">
        <f>_xlfn.MAXIFS('业绩 (处理后数据)'!A:A,'业绩 (处理后数据)'!B:B,A1706)</f>
        <v>44429</v>
      </c>
      <c r="C1706" s="3">
        <f t="shared" si="235"/>
        <v>192</v>
      </c>
      <c r="D1706">
        <f>COUNTIFS('业绩 (处理后数据)'!B:B,A1706)</f>
        <v>1</v>
      </c>
      <c r="E1706">
        <f>SUMIFS('业绩 (处理后数据)'!O:O,'业绩 (处理后数据)'!B:B,A1706)</f>
        <v>780</v>
      </c>
      <c r="F1706" s="4">
        <f t="shared" si="236"/>
        <v>4</v>
      </c>
      <c r="G1706" s="4">
        <f t="shared" si="237"/>
        <v>1</v>
      </c>
      <c r="H1706" s="4">
        <f t="shared" si="238"/>
        <v>1</v>
      </c>
      <c r="I1706" s="4" t="str">
        <f t="shared" si="239"/>
        <v>高</v>
      </c>
      <c r="J1706" s="4" t="str">
        <f t="shared" si="240"/>
        <v>低</v>
      </c>
      <c r="K1706" s="4" t="str">
        <f t="shared" si="241"/>
        <v>低</v>
      </c>
      <c r="L1706" s="4" t="str">
        <f t="shared" si="242"/>
        <v>高低低</v>
      </c>
      <c r="M1706" t="str">
        <f t="shared" si="243"/>
        <v>6.一般发展用户</v>
      </c>
    </row>
    <row r="1707" spans="1:13">
      <c r="A1707" s="4">
        <v>148339</v>
      </c>
      <c r="B1707" s="2">
        <f>_xlfn.MAXIFS('业绩 (处理后数据)'!A:A,'业绩 (处理后数据)'!B:B,A1707)</f>
        <v>44429</v>
      </c>
      <c r="C1707" s="3">
        <f t="shared" si="235"/>
        <v>192</v>
      </c>
      <c r="D1707">
        <f>COUNTIFS('业绩 (处理后数据)'!B:B,A1707)</f>
        <v>1</v>
      </c>
      <c r="E1707">
        <f>SUMIFS('业绩 (处理后数据)'!O:O,'业绩 (处理后数据)'!B:B,A1707)</f>
        <v>0</v>
      </c>
      <c r="F1707" s="4">
        <f t="shared" si="236"/>
        <v>4</v>
      </c>
      <c r="G1707" s="4">
        <f t="shared" si="237"/>
        <v>1</v>
      </c>
      <c r="H1707" s="4">
        <f t="shared" si="238"/>
        <v>1</v>
      </c>
      <c r="I1707" s="4" t="str">
        <f t="shared" si="239"/>
        <v>高</v>
      </c>
      <c r="J1707" s="4" t="str">
        <f t="shared" si="240"/>
        <v>低</v>
      </c>
      <c r="K1707" s="4" t="str">
        <f t="shared" si="241"/>
        <v>低</v>
      </c>
      <c r="L1707" s="4" t="str">
        <f t="shared" si="242"/>
        <v>高低低</v>
      </c>
      <c r="M1707" t="str">
        <f t="shared" si="243"/>
        <v>6.一般发展用户</v>
      </c>
    </row>
    <row r="1708" spans="1:13">
      <c r="A1708" s="4">
        <v>162644</v>
      </c>
      <c r="B1708" s="2">
        <f>_xlfn.MAXIFS('业绩 (处理后数据)'!A:A,'业绩 (处理后数据)'!B:B,A1708)</f>
        <v>44429</v>
      </c>
      <c r="C1708" s="3">
        <f t="shared" si="235"/>
        <v>192</v>
      </c>
      <c r="D1708">
        <f>COUNTIFS('业绩 (处理后数据)'!B:B,A1708)</f>
        <v>1</v>
      </c>
      <c r="E1708">
        <f>SUMIFS('业绩 (处理后数据)'!O:O,'业绩 (处理后数据)'!B:B,A1708)</f>
        <v>2368</v>
      </c>
      <c r="F1708" s="4">
        <f t="shared" si="236"/>
        <v>4</v>
      </c>
      <c r="G1708" s="4">
        <f t="shared" si="237"/>
        <v>1</v>
      </c>
      <c r="H1708" s="4">
        <f t="shared" si="238"/>
        <v>1</v>
      </c>
      <c r="I1708" s="4" t="str">
        <f t="shared" si="239"/>
        <v>高</v>
      </c>
      <c r="J1708" s="4" t="str">
        <f t="shared" si="240"/>
        <v>低</v>
      </c>
      <c r="K1708" s="4" t="str">
        <f t="shared" si="241"/>
        <v>低</v>
      </c>
      <c r="L1708" s="4" t="str">
        <f t="shared" si="242"/>
        <v>高低低</v>
      </c>
      <c r="M1708" t="str">
        <f t="shared" si="243"/>
        <v>6.一般发展用户</v>
      </c>
    </row>
    <row r="1709" spans="1:13">
      <c r="A1709" s="4">
        <v>144265</v>
      </c>
      <c r="B1709" s="2">
        <f>_xlfn.MAXIFS('业绩 (处理后数据)'!A:A,'业绩 (处理后数据)'!B:B,A1709)</f>
        <v>44429</v>
      </c>
      <c r="C1709" s="3">
        <f t="shared" si="235"/>
        <v>192</v>
      </c>
      <c r="D1709">
        <f>COUNTIFS('业绩 (处理后数据)'!B:B,A1709)</f>
        <v>1</v>
      </c>
      <c r="E1709">
        <f>SUMIFS('业绩 (处理后数据)'!O:O,'业绩 (处理后数据)'!B:B,A1709)</f>
        <v>1980</v>
      </c>
      <c r="F1709" s="4">
        <f t="shared" si="236"/>
        <v>4</v>
      </c>
      <c r="G1709" s="4">
        <f t="shared" si="237"/>
        <v>1</v>
      </c>
      <c r="H1709" s="4">
        <f t="shared" si="238"/>
        <v>1</v>
      </c>
      <c r="I1709" s="4" t="str">
        <f t="shared" si="239"/>
        <v>高</v>
      </c>
      <c r="J1709" s="4" t="str">
        <f t="shared" si="240"/>
        <v>低</v>
      </c>
      <c r="K1709" s="4" t="str">
        <f t="shared" si="241"/>
        <v>低</v>
      </c>
      <c r="L1709" s="4" t="str">
        <f t="shared" si="242"/>
        <v>高低低</v>
      </c>
      <c r="M1709" t="str">
        <f t="shared" si="243"/>
        <v>6.一般发展用户</v>
      </c>
    </row>
    <row r="1710" spans="1:13">
      <c r="A1710" s="4">
        <v>152231</v>
      </c>
      <c r="B1710" s="2">
        <f>_xlfn.MAXIFS('业绩 (处理后数据)'!A:A,'业绩 (处理后数据)'!B:B,A1710)</f>
        <v>44435</v>
      </c>
      <c r="C1710" s="3">
        <f t="shared" si="235"/>
        <v>186</v>
      </c>
      <c r="D1710">
        <f>COUNTIFS('业绩 (处理后数据)'!B:B,A1710)</f>
        <v>2</v>
      </c>
      <c r="E1710">
        <f>SUMIFS('业绩 (处理后数据)'!O:O,'业绩 (处理后数据)'!B:B,A1710)</f>
        <v>2279</v>
      </c>
      <c r="F1710" s="4">
        <f t="shared" si="236"/>
        <v>4</v>
      </c>
      <c r="G1710" s="4">
        <f t="shared" si="237"/>
        <v>1</v>
      </c>
      <c r="H1710" s="4">
        <f t="shared" si="238"/>
        <v>1</v>
      </c>
      <c r="I1710" s="4" t="str">
        <f t="shared" si="239"/>
        <v>高</v>
      </c>
      <c r="J1710" s="4" t="str">
        <f t="shared" si="240"/>
        <v>低</v>
      </c>
      <c r="K1710" s="4" t="str">
        <f t="shared" si="241"/>
        <v>低</v>
      </c>
      <c r="L1710" s="4" t="str">
        <f t="shared" si="242"/>
        <v>高低低</v>
      </c>
      <c r="M1710" t="str">
        <f t="shared" si="243"/>
        <v>6.一般发展用户</v>
      </c>
    </row>
    <row r="1711" spans="1:13">
      <c r="A1711" s="4">
        <v>151356</v>
      </c>
      <c r="B1711" s="2">
        <f>_xlfn.MAXIFS('业绩 (处理后数据)'!A:A,'业绩 (处理后数据)'!B:B,A1711)</f>
        <v>44505</v>
      </c>
      <c r="C1711" s="3">
        <f t="shared" si="235"/>
        <v>116</v>
      </c>
      <c r="D1711">
        <f>COUNTIFS('业绩 (处理后数据)'!B:B,A1711)</f>
        <v>2</v>
      </c>
      <c r="E1711">
        <f>SUMIFS('业绩 (处理后数据)'!O:O,'业绩 (处理后数据)'!B:B,A1711)</f>
        <v>17111</v>
      </c>
      <c r="F1711" s="4">
        <f t="shared" si="236"/>
        <v>5</v>
      </c>
      <c r="G1711" s="4">
        <f t="shared" si="237"/>
        <v>1</v>
      </c>
      <c r="H1711" s="4">
        <f t="shared" si="238"/>
        <v>4</v>
      </c>
      <c r="I1711" s="4" t="str">
        <f t="shared" si="239"/>
        <v>高</v>
      </c>
      <c r="J1711" s="4" t="str">
        <f t="shared" si="240"/>
        <v>低</v>
      </c>
      <c r="K1711" s="4" t="str">
        <f t="shared" si="241"/>
        <v>高</v>
      </c>
      <c r="L1711" s="4" t="str">
        <f t="shared" si="242"/>
        <v>高低高</v>
      </c>
      <c r="M1711" t="str">
        <f t="shared" si="243"/>
        <v>2.重要发展用户</v>
      </c>
    </row>
    <row r="1712" spans="1:13">
      <c r="A1712" s="4">
        <v>159343</v>
      </c>
      <c r="B1712" s="2">
        <f>_xlfn.MAXIFS('业绩 (处理后数据)'!A:A,'业绩 (处理后数据)'!B:B,A1712)</f>
        <v>44430</v>
      </c>
      <c r="C1712" s="3">
        <f t="shared" si="235"/>
        <v>191</v>
      </c>
      <c r="D1712">
        <f>COUNTIFS('业绩 (处理后数据)'!B:B,A1712)</f>
        <v>1</v>
      </c>
      <c r="E1712">
        <f>SUMIFS('业绩 (处理后数据)'!O:O,'业绩 (处理后数据)'!B:B,A1712)</f>
        <v>10000</v>
      </c>
      <c r="F1712" s="4">
        <f t="shared" si="236"/>
        <v>4</v>
      </c>
      <c r="G1712" s="4">
        <f t="shared" si="237"/>
        <v>1</v>
      </c>
      <c r="H1712" s="4">
        <f t="shared" si="238"/>
        <v>3</v>
      </c>
      <c r="I1712" s="4" t="str">
        <f t="shared" si="239"/>
        <v>高</v>
      </c>
      <c r="J1712" s="4" t="str">
        <f t="shared" si="240"/>
        <v>低</v>
      </c>
      <c r="K1712" s="4" t="str">
        <f t="shared" si="241"/>
        <v>高</v>
      </c>
      <c r="L1712" s="4" t="str">
        <f t="shared" si="242"/>
        <v>高低高</v>
      </c>
      <c r="M1712" t="str">
        <f t="shared" si="243"/>
        <v>2.重要发展用户</v>
      </c>
    </row>
    <row r="1713" spans="1:13">
      <c r="A1713" s="4">
        <v>163393</v>
      </c>
      <c r="B1713" s="2">
        <f>_xlfn.MAXIFS('业绩 (处理后数据)'!A:A,'业绩 (处理后数据)'!B:B,A1713)</f>
        <v>44430</v>
      </c>
      <c r="C1713" s="3">
        <f t="shared" si="235"/>
        <v>191</v>
      </c>
      <c r="D1713">
        <f>COUNTIFS('业绩 (处理后数据)'!B:B,A1713)</f>
        <v>1</v>
      </c>
      <c r="E1713">
        <f>SUMIFS('业绩 (处理后数据)'!O:O,'业绩 (处理后数据)'!B:B,A1713)</f>
        <v>750</v>
      </c>
      <c r="F1713" s="4">
        <f t="shared" si="236"/>
        <v>4</v>
      </c>
      <c r="G1713" s="4">
        <f t="shared" si="237"/>
        <v>1</v>
      </c>
      <c r="H1713" s="4">
        <f t="shared" si="238"/>
        <v>1</v>
      </c>
      <c r="I1713" s="4" t="str">
        <f t="shared" si="239"/>
        <v>高</v>
      </c>
      <c r="J1713" s="4" t="str">
        <f t="shared" si="240"/>
        <v>低</v>
      </c>
      <c r="K1713" s="4" t="str">
        <f t="shared" si="241"/>
        <v>低</v>
      </c>
      <c r="L1713" s="4" t="str">
        <f t="shared" si="242"/>
        <v>高低低</v>
      </c>
      <c r="M1713" t="str">
        <f t="shared" si="243"/>
        <v>6.一般发展用户</v>
      </c>
    </row>
    <row r="1714" spans="1:13">
      <c r="A1714" s="4">
        <v>163466</v>
      </c>
      <c r="B1714" s="2">
        <f>_xlfn.MAXIFS('业绩 (处理后数据)'!A:A,'业绩 (处理后数据)'!B:B,A1714)</f>
        <v>44430</v>
      </c>
      <c r="C1714" s="3">
        <f t="shared" si="235"/>
        <v>191</v>
      </c>
      <c r="D1714">
        <f>COUNTIFS('业绩 (处理后数据)'!B:B,A1714)</f>
        <v>1</v>
      </c>
      <c r="E1714">
        <f>SUMIFS('业绩 (处理后数据)'!O:O,'业绩 (处理后数据)'!B:B,A1714)</f>
        <v>5299</v>
      </c>
      <c r="F1714" s="4">
        <f t="shared" si="236"/>
        <v>4</v>
      </c>
      <c r="G1714" s="4">
        <f t="shared" si="237"/>
        <v>1</v>
      </c>
      <c r="H1714" s="4">
        <f t="shared" si="238"/>
        <v>2</v>
      </c>
      <c r="I1714" s="4" t="str">
        <f t="shared" si="239"/>
        <v>高</v>
      </c>
      <c r="J1714" s="4" t="str">
        <f t="shared" si="240"/>
        <v>低</v>
      </c>
      <c r="K1714" s="4" t="str">
        <f t="shared" si="241"/>
        <v>低</v>
      </c>
      <c r="L1714" s="4" t="str">
        <f t="shared" si="242"/>
        <v>高低低</v>
      </c>
      <c r="M1714" t="str">
        <f t="shared" si="243"/>
        <v>6.一般发展用户</v>
      </c>
    </row>
    <row r="1715" spans="1:13">
      <c r="A1715" s="4">
        <v>157296</v>
      </c>
      <c r="B1715" s="2">
        <f>_xlfn.MAXIFS('业绩 (处理后数据)'!A:A,'业绩 (处理后数据)'!B:B,A1715)</f>
        <v>44430</v>
      </c>
      <c r="C1715" s="3">
        <f t="shared" si="235"/>
        <v>191</v>
      </c>
      <c r="D1715">
        <f>COUNTIFS('业绩 (处理后数据)'!B:B,A1715)</f>
        <v>1</v>
      </c>
      <c r="E1715">
        <f>SUMIFS('业绩 (处理后数据)'!O:O,'业绩 (处理后数据)'!B:B,A1715)</f>
        <v>830</v>
      </c>
      <c r="F1715" s="4">
        <f t="shared" si="236"/>
        <v>4</v>
      </c>
      <c r="G1715" s="4">
        <f t="shared" si="237"/>
        <v>1</v>
      </c>
      <c r="H1715" s="4">
        <f t="shared" si="238"/>
        <v>1</v>
      </c>
      <c r="I1715" s="4" t="str">
        <f t="shared" si="239"/>
        <v>高</v>
      </c>
      <c r="J1715" s="4" t="str">
        <f t="shared" si="240"/>
        <v>低</v>
      </c>
      <c r="K1715" s="4" t="str">
        <f t="shared" si="241"/>
        <v>低</v>
      </c>
      <c r="L1715" s="4" t="str">
        <f t="shared" si="242"/>
        <v>高低低</v>
      </c>
      <c r="M1715" t="str">
        <f t="shared" si="243"/>
        <v>6.一般发展用户</v>
      </c>
    </row>
    <row r="1716" spans="1:13">
      <c r="A1716" s="4">
        <v>157240</v>
      </c>
      <c r="B1716" s="2">
        <f>_xlfn.MAXIFS('业绩 (处理后数据)'!A:A,'业绩 (处理后数据)'!B:B,A1716)</f>
        <v>44430</v>
      </c>
      <c r="C1716" s="3">
        <f t="shared" si="235"/>
        <v>191</v>
      </c>
      <c r="D1716">
        <f>COUNTIFS('业绩 (处理后数据)'!B:B,A1716)</f>
        <v>1</v>
      </c>
      <c r="E1716">
        <f>SUMIFS('业绩 (处理后数据)'!O:O,'业绩 (处理后数据)'!B:B,A1716)</f>
        <v>1380</v>
      </c>
      <c r="F1716" s="4">
        <f t="shared" si="236"/>
        <v>4</v>
      </c>
      <c r="G1716" s="4">
        <f t="shared" si="237"/>
        <v>1</v>
      </c>
      <c r="H1716" s="4">
        <f t="shared" si="238"/>
        <v>1</v>
      </c>
      <c r="I1716" s="4" t="str">
        <f t="shared" si="239"/>
        <v>高</v>
      </c>
      <c r="J1716" s="4" t="str">
        <f t="shared" si="240"/>
        <v>低</v>
      </c>
      <c r="K1716" s="4" t="str">
        <f t="shared" si="241"/>
        <v>低</v>
      </c>
      <c r="L1716" s="4" t="str">
        <f t="shared" si="242"/>
        <v>高低低</v>
      </c>
      <c r="M1716" t="str">
        <f t="shared" si="243"/>
        <v>6.一般发展用户</v>
      </c>
    </row>
    <row r="1717" spans="1:13">
      <c r="A1717" s="4">
        <v>150955</v>
      </c>
      <c r="B1717" s="2">
        <f>_xlfn.MAXIFS('业绩 (处理后数据)'!A:A,'业绩 (处理后数据)'!B:B,A1717)</f>
        <v>44430</v>
      </c>
      <c r="C1717" s="3">
        <f t="shared" si="235"/>
        <v>191</v>
      </c>
      <c r="D1717">
        <f>COUNTIFS('业绩 (处理后数据)'!B:B,A1717)</f>
        <v>1</v>
      </c>
      <c r="E1717">
        <f>SUMIFS('业绩 (处理后数据)'!O:O,'业绩 (处理后数据)'!B:B,A1717)</f>
        <v>5721</v>
      </c>
      <c r="F1717" s="4">
        <f t="shared" si="236"/>
        <v>4</v>
      </c>
      <c r="G1717" s="4">
        <f t="shared" si="237"/>
        <v>1</v>
      </c>
      <c r="H1717" s="4">
        <f t="shared" si="238"/>
        <v>2</v>
      </c>
      <c r="I1717" s="4" t="str">
        <f t="shared" si="239"/>
        <v>高</v>
      </c>
      <c r="J1717" s="4" t="str">
        <f t="shared" si="240"/>
        <v>低</v>
      </c>
      <c r="K1717" s="4" t="str">
        <f t="shared" si="241"/>
        <v>低</v>
      </c>
      <c r="L1717" s="4" t="str">
        <f t="shared" si="242"/>
        <v>高低低</v>
      </c>
      <c r="M1717" t="str">
        <f t="shared" si="243"/>
        <v>6.一般发展用户</v>
      </c>
    </row>
    <row r="1718" spans="1:13">
      <c r="A1718" s="4">
        <v>153612</v>
      </c>
      <c r="B1718" s="2">
        <f>_xlfn.MAXIFS('业绩 (处理后数据)'!A:A,'业绩 (处理后数据)'!B:B,A1718)</f>
        <v>44430</v>
      </c>
      <c r="C1718" s="3">
        <f t="shared" si="235"/>
        <v>191</v>
      </c>
      <c r="D1718">
        <f>COUNTIFS('业绩 (处理后数据)'!B:B,A1718)</f>
        <v>1</v>
      </c>
      <c r="E1718">
        <f>SUMIFS('业绩 (处理后数据)'!O:O,'业绩 (处理后数据)'!B:B,A1718)</f>
        <v>0</v>
      </c>
      <c r="F1718" s="4">
        <f t="shared" si="236"/>
        <v>4</v>
      </c>
      <c r="G1718" s="4">
        <f t="shared" si="237"/>
        <v>1</v>
      </c>
      <c r="H1718" s="4">
        <f t="shared" si="238"/>
        <v>1</v>
      </c>
      <c r="I1718" s="4" t="str">
        <f t="shared" si="239"/>
        <v>高</v>
      </c>
      <c r="J1718" s="4" t="str">
        <f t="shared" si="240"/>
        <v>低</v>
      </c>
      <c r="K1718" s="4" t="str">
        <f t="shared" si="241"/>
        <v>低</v>
      </c>
      <c r="L1718" s="4" t="str">
        <f t="shared" si="242"/>
        <v>高低低</v>
      </c>
      <c r="M1718" t="str">
        <f t="shared" si="243"/>
        <v>6.一般发展用户</v>
      </c>
    </row>
    <row r="1719" spans="1:13">
      <c r="A1719" s="4">
        <v>156311</v>
      </c>
      <c r="B1719" s="2">
        <f>_xlfn.MAXIFS('业绩 (处理后数据)'!A:A,'业绩 (处理后数据)'!B:B,A1719)</f>
        <v>44430</v>
      </c>
      <c r="C1719" s="3">
        <f t="shared" si="235"/>
        <v>191</v>
      </c>
      <c r="D1719">
        <f>COUNTIFS('业绩 (处理后数据)'!B:B,A1719)</f>
        <v>1</v>
      </c>
      <c r="E1719">
        <f>SUMIFS('业绩 (处理后数据)'!O:O,'业绩 (处理后数据)'!B:B,A1719)</f>
        <v>0</v>
      </c>
      <c r="F1719" s="4">
        <f t="shared" si="236"/>
        <v>4</v>
      </c>
      <c r="G1719" s="4">
        <f t="shared" si="237"/>
        <v>1</v>
      </c>
      <c r="H1719" s="4">
        <f t="shared" si="238"/>
        <v>1</v>
      </c>
      <c r="I1719" s="4" t="str">
        <f t="shared" si="239"/>
        <v>高</v>
      </c>
      <c r="J1719" s="4" t="str">
        <f t="shared" si="240"/>
        <v>低</v>
      </c>
      <c r="K1719" s="4" t="str">
        <f t="shared" si="241"/>
        <v>低</v>
      </c>
      <c r="L1719" s="4" t="str">
        <f t="shared" si="242"/>
        <v>高低低</v>
      </c>
      <c r="M1719" t="str">
        <f t="shared" si="243"/>
        <v>6.一般发展用户</v>
      </c>
    </row>
    <row r="1720" spans="1:13">
      <c r="A1720" s="4">
        <v>149421</v>
      </c>
      <c r="B1720" s="2">
        <f>_xlfn.MAXIFS('业绩 (处理后数据)'!A:A,'业绩 (处理后数据)'!B:B,A1720)</f>
        <v>44430</v>
      </c>
      <c r="C1720" s="3">
        <f t="shared" si="235"/>
        <v>191</v>
      </c>
      <c r="D1720">
        <f>COUNTIFS('业绩 (处理后数据)'!B:B,A1720)</f>
        <v>1</v>
      </c>
      <c r="E1720">
        <f>SUMIFS('业绩 (处理后数据)'!O:O,'业绩 (处理后数据)'!B:B,A1720)</f>
        <v>6700</v>
      </c>
      <c r="F1720" s="4">
        <f t="shared" si="236"/>
        <v>4</v>
      </c>
      <c r="G1720" s="4">
        <f t="shared" si="237"/>
        <v>1</v>
      </c>
      <c r="H1720" s="4">
        <f t="shared" si="238"/>
        <v>2</v>
      </c>
      <c r="I1720" s="4" t="str">
        <f t="shared" si="239"/>
        <v>高</v>
      </c>
      <c r="J1720" s="4" t="str">
        <f t="shared" si="240"/>
        <v>低</v>
      </c>
      <c r="K1720" s="4" t="str">
        <f t="shared" si="241"/>
        <v>低</v>
      </c>
      <c r="L1720" s="4" t="str">
        <f t="shared" si="242"/>
        <v>高低低</v>
      </c>
      <c r="M1720" t="str">
        <f t="shared" si="243"/>
        <v>6.一般发展用户</v>
      </c>
    </row>
    <row r="1721" spans="1:13">
      <c r="A1721" s="4">
        <v>338</v>
      </c>
      <c r="B1721" s="2">
        <f>_xlfn.MAXIFS('业绩 (处理后数据)'!A:A,'业绩 (处理后数据)'!B:B,A1721)</f>
        <v>44430</v>
      </c>
      <c r="C1721" s="3">
        <f t="shared" si="235"/>
        <v>191</v>
      </c>
      <c r="D1721">
        <f>COUNTIFS('业绩 (处理后数据)'!B:B,A1721)</f>
        <v>1</v>
      </c>
      <c r="E1721">
        <f>SUMIFS('业绩 (处理后数据)'!O:O,'业绩 (处理后数据)'!B:B,A1721)</f>
        <v>0</v>
      </c>
      <c r="F1721" s="4">
        <f t="shared" si="236"/>
        <v>4</v>
      </c>
      <c r="G1721" s="4">
        <f t="shared" si="237"/>
        <v>1</v>
      </c>
      <c r="H1721" s="4">
        <f t="shared" si="238"/>
        <v>1</v>
      </c>
      <c r="I1721" s="4" t="str">
        <f t="shared" si="239"/>
        <v>高</v>
      </c>
      <c r="J1721" s="4" t="str">
        <f t="shared" si="240"/>
        <v>低</v>
      </c>
      <c r="K1721" s="4" t="str">
        <f t="shared" si="241"/>
        <v>低</v>
      </c>
      <c r="L1721" s="4" t="str">
        <f t="shared" si="242"/>
        <v>高低低</v>
      </c>
      <c r="M1721" t="str">
        <f t="shared" si="243"/>
        <v>6.一般发展用户</v>
      </c>
    </row>
    <row r="1722" spans="1:13">
      <c r="A1722" s="4">
        <v>151674</v>
      </c>
      <c r="B1722" s="2">
        <f>_xlfn.MAXIFS('业绩 (处理后数据)'!A:A,'业绩 (处理后数据)'!B:B,A1722)</f>
        <v>44430</v>
      </c>
      <c r="C1722" s="3">
        <f t="shared" si="235"/>
        <v>191</v>
      </c>
      <c r="D1722">
        <f>COUNTIFS('业绩 (处理后数据)'!B:B,A1722)</f>
        <v>1</v>
      </c>
      <c r="E1722">
        <f>SUMIFS('业绩 (处理后数据)'!O:O,'业绩 (处理后数据)'!B:B,A1722)</f>
        <v>0</v>
      </c>
      <c r="F1722" s="4">
        <f t="shared" si="236"/>
        <v>4</v>
      </c>
      <c r="G1722" s="4">
        <f t="shared" si="237"/>
        <v>1</v>
      </c>
      <c r="H1722" s="4">
        <f t="shared" si="238"/>
        <v>1</v>
      </c>
      <c r="I1722" s="4" t="str">
        <f t="shared" si="239"/>
        <v>高</v>
      </c>
      <c r="J1722" s="4" t="str">
        <f t="shared" si="240"/>
        <v>低</v>
      </c>
      <c r="K1722" s="4" t="str">
        <f t="shared" si="241"/>
        <v>低</v>
      </c>
      <c r="L1722" s="4" t="str">
        <f t="shared" si="242"/>
        <v>高低低</v>
      </c>
      <c r="M1722" t="str">
        <f t="shared" si="243"/>
        <v>6.一般发展用户</v>
      </c>
    </row>
    <row r="1723" spans="1:13">
      <c r="A1723" s="4">
        <v>156024</v>
      </c>
      <c r="B1723" s="2">
        <f>_xlfn.MAXIFS('业绩 (处理后数据)'!A:A,'业绩 (处理后数据)'!B:B,A1723)</f>
        <v>44430</v>
      </c>
      <c r="C1723" s="3">
        <f t="shared" si="235"/>
        <v>191</v>
      </c>
      <c r="D1723">
        <f>COUNTIFS('业绩 (处理后数据)'!B:B,A1723)</f>
        <v>1</v>
      </c>
      <c r="E1723">
        <f>SUMIFS('业绩 (处理后数据)'!O:O,'业绩 (处理后数据)'!B:B,A1723)</f>
        <v>2159</v>
      </c>
      <c r="F1723" s="4">
        <f t="shared" si="236"/>
        <v>4</v>
      </c>
      <c r="G1723" s="4">
        <f t="shared" si="237"/>
        <v>1</v>
      </c>
      <c r="H1723" s="4">
        <f t="shared" si="238"/>
        <v>1</v>
      </c>
      <c r="I1723" s="4" t="str">
        <f t="shared" si="239"/>
        <v>高</v>
      </c>
      <c r="J1723" s="4" t="str">
        <f t="shared" si="240"/>
        <v>低</v>
      </c>
      <c r="K1723" s="4" t="str">
        <f t="shared" si="241"/>
        <v>低</v>
      </c>
      <c r="L1723" s="4" t="str">
        <f t="shared" si="242"/>
        <v>高低低</v>
      </c>
      <c r="M1723" t="str">
        <f t="shared" si="243"/>
        <v>6.一般发展用户</v>
      </c>
    </row>
    <row r="1724" spans="1:13">
      <c r="A1724" s="4">
        <v>157080</v>
      </c>
      <c r="B1724" s="2">
        <f>_xlfn.MAXIFS('业绩 (处理后数据)'!A:A,'业绩 (处理后数据)'!B:B,A1724)</f>
        <v>44430</v>
      </c>
      <c r="C1724" s="3">
        <f t="shared" si="235"/>
        <v>191</v>
      </c>
      <c r="D1724">
        <f>COUNTIFS('业绩 (处理后数据)'!B:B,A1724)</f>
        <v>1</v>
      </c>
      <c r="E1724">
        <f>SUMIFS('业绩 (处理后数据)'!O:O,'业绩 (处理后数据)'!B:B,A1724)</f>
        <v>720</v>
      </c>
      <c r="F1724" s="4">
        <f t="shared" si="236"/>
        <v>4</v>
      </c>
      <c r="G1724" s="4">
        <f t="shared" si="237"/>
        <v>1</v>
      </c>
      <c r="H1724" s="4">
        <f t="shared" si="238"/>
        <v>1</v>
      </c>
      <c r="I1724" s="4" t="str">
        <f t="shared" si="239"/>
        <v>高</v>
      </c>
      <c r="J1724" s="4" t="str">
        <f t="shared" si="240"/>
        <v>低</v>
      </c>
      <c r="K1724" s="4" t="str">
        <f t="shared" si="241"/>
        <v>低</v>
      </c>
      <c r="L1724" s="4" t="str">
        <f t="shared" si="242"/>
        <v>高低低</v>
      </c>
      <c r="M1724" t="str">
        <f t="shared" si="243"/>
        <v>6.一般发展用户</v>
      </c>
    </row>
    <row r="1725" spans="1:13">
      <c r="A1725" s="4">
        <v>144246</v>
      </c>
      <c r="B1725" s="2">
        <f>_xlfn.MAXIFS('业绩 (处理后数据)'!A:A,'业绩 (处理后数据)'!B:B,A1725)</f>
        <v>44431</v>
      </c>
      <c r="C1725" s="3">
        <f t="shared" si="235"/>
        <v>190</v>
      </c>
      <c r="D1725">
        <f>COUNTIFS('业绩 (处理后数据)'!B:B,A1725)</f>
        <v>1</v>
      </c>
      <c r="E1725">
        <f>SUMIFS('业绩 (处理后数据)'!O:O,'业绩 (处理后数据)'!B:B,A1725)</f>
        <v>30000</v>
      </c>
      <c r="F1725" s="4">
        <f t="shared" si="236"/>
        <v>4</v>
      </c>
      <c r="G1725" s="4">
        <f t="shared" si="237"/>
        <v>1</v>
      </c>
      <c r="H1725" s="4">
        <f t="shared" si="238"/>
        <v>4</v>
      </c>
      <c r="I1725" s="4" t="str">
        <f t="shared" si="239"/>
        <v>高</v>
      </c>
      <c r="J1725" s="4" t="str">
        <f t="shared" si="240"/>
        <v>低</v>
      </c>
      <c r="K1725" s="4" t="str">
        <f t="shared" si="241"/>
        <v>高</v>
      </c>
      <c r="L1725" s="4" t="str">
        <f t="shared" si="242"/>
        <v>高低高</v>
      </c>
      <c r="M1725" t="str">
        <f t="shared" si="243"/>
        <v>2.重要发展用户</v>
      </c>
    </row>
    <row r="1726" spans="1:13">
      <c r="A1726" s="4">
        <v>140378</v>
      </c>
      <c r="B1726" s="2">
        <f>_xlfn.MAXIFS('业绩 (处理后数据)'!A:A,'业绩 (处理后数据)'!B:B,A1726)</f>
        <v>44431</v>
      </c>
      <c r="C1726" s="3">
        <f t="shared" si="235"/>
        <v>190</v>
      </c>
      <c r="D1726">
        <f>COUNTIFS('业绩 (处理后数据)'!B:B,A1726)</f>
        <v>1</v>
      </c>
      <c r="E1726">
        <f>SUMIFS('业绩 (处理后数据)'!O:O,'业绩 (处理后数据)'!B:B,A1726)</f>
        <v>3760</v>
      </c>
      <c r="F1726" s="4">
        <f t="shared" si="236"/>
        <v>4</v>
      </c>
      <c r="G1726" s="4">
        <f t="shared" si="237"/>
        <v>1</v>
      </c>
      <c r="H1726" s="4">
        <f t="shared" si="238"/>
        <v>2</v>
      </c>
      <c r="I1726" s="4" t="str">
        <f t="shared" si="239"/>
        <v>高</v>
      </c>
      <c r="J1726" s="4" t="str">
        <f t="shared" si="240"/>
        <v>低</v>
      </c>
      <c r="K1726" s="4" t="str">
        <f t="shared" si="241"/>
        <v>低</v>
      </c>
      <c r="L1726" s="4" t="str">
        <f t="shared" si="242"/>
        <v>高低低</v>
      </c>
      <c r="M1726" t="str">
        <f t="shared" si="243"/>
        <v>6.一般发展用户</v>
      </c>
    </row>
    <row r="1727" spans="1:13">
      <c r="A1727" s="4">
        <v>167526</v>
      </c>
      <c r="B1727" s="2">
        <f>_xlfn.MAXIFS('业绩 (处理后数据)'!A:A,'业绩 (处理后数据)'!B:B,A1727)</f>
        <v>44431</v>
      </c>
      <c r="C1727" s="3">
        <f t="shared" si="235"/>
        <v>190</v>
      </c>
      <c r="D1727">
        <f>COUNTIFS('业绩 (处理后数据)'!B:B,A1727)</f>
        <v>1</v>
      </c>
      <c r="E1727">
        <f>SUMIFS('业绩 (处理后数据)'!O:O,'业绩 (处理后数据)'!B:B,A1727)</f>
        <v>1680</v>
      </c>
      <c r="F1727" s="4">
        <f t="shared" si="236"/>
        <v>4</v>
      </c>
      <c r="G1727" s="4">
        <f t="shared" si="237"/>
        <v>1</v>
      </c>
      <c r="H1727" s="4">
        <f t="shared" si="238"/>
        <v>1</v>
      </c>
      <c r="I1727" s="4" t="str">
        <f t="shared" si="239"/>
        <v>高</v>
      </c>
      <c r="J1727" s="4" t="str">
        <f t="shared" si="240"/>
        <v>低</v>
      </c>
      <c r="K1727" s="4" t="str">
        <f t="shared" si="241"/>
        <v>低</v>
      </c>
      <c r="L1727" s="4" t="str">
        <f t="shared" si="242"/>
        <v>高低低</v>
      </c>
      <c r="M1727" t="str">
        <f t="shared" si="243"/>
        <v>6.一般发展用户</v>
      </c>
    </row>
    <row r="1728" spans="1:13">
      <c r="A1728" s="4">
        <v>156824</v>
      </c>
      <c r="B1728" s="2">
        <f>_xlfn.MAXIFS('业绩 (处理后数据)'!A:A,'业绩 (处理后数据)'!B:B,A1728)</f>
        <v>44431</v>
      </c>
      <c r="C1728" s="3">
        <f t="shared" si="235"/>
        <v>190</v>
      </c>
      <c r="D1728">
        <f>COUNTIFS('业绩 (处理后数据)'!B:B,A1728)</f>
        <v>1</v>
      </c>
      <c r="E1728">
        <f>SUMIFS('业绩 (处理后数据)'!O:O,'业绩 (处理后数据)'!B:B,A1728)</f>
        <v>1560</v>
      </c>
      <c r="F1728" s="4">
        <f t="shared" si="236"/>
        <v>4</v>
      </c>
      <c r="G1728" s="4">
        <f t="shared" si="237"/>
        <v>1</v>
      </c>
      <c r="H1728" s="4">
        <f t="shared" si="238"/>
        <v>1</v>
      </c>
      <c r="I1728" s="4" t="str">
        <f t="shared" si="239"/>
        <v>高</v>
      </c>
      <c r="J1728" s="4" t="str">
        <f t="shared" si="240"/>
        <v>低</v>
      </c>
      <c r="K1728" s="4" t="str">
        <f t="shared" si="241"/>
        <v>低</v>
      </c>
      <c r="L1728" s="4" t="str">
        <f t="shared" si="242"/>
        <v>高低低</v>
      </c>
      <c r="M1728" t="str">
        <f t="shared" si="243"/>
        <v>6.一般发展用户</v>
      </c>
    </row>
    <row r="1729" spans="1:13">
      <c r="A1729" s="4">
        <v>157029</v>
      </c>
      <c r="B1729" s="2">
        <f>_xlfn.MAXIFS('业绩 (处理后数据)'!A:A,'业绩 (处理后数据)'!B:B,A1729)</f>
        <v>44559</v>
      </c>
      <c r="C1729" s="3">
        <f t="shared" si="235"/>
        <v>62</v>
      </c>
      <c r="D1729">
        <f>COUNTIFS('业绩 (处理后数据)'!B:B,A1729)</f>
        <v>2</v>
      </c>
      <c r="E1729">
        <f>SUMIFS('业绩 (处理后数据)'!O:O,'业绩 (处理后数据)'!B:B,A1729)</f>
        <v>28150</v>
      </c>
      <c r="F1729" s="4">
        <f t="shared" si="236"/>
        <v>5</v>
      </c>
      <c r="G1729" s="4">
        <f t="shared" si="237"/>
        <v>1</v>
      </c>
      <c r="H1729" s="4">
        <f t="shared" si="238"/>
        <v>4</v>
      </c>
      <c r="I1729" s="4" t="str">
        <f t="shared" si="239"/>
        <v>高</v>
      </c>
      <c r="J1729" s="4" t="str">
        <f t="shared" si="240"/>
        <v>低</v>
      </c>
      <c r="K1729" s="4" t="str">
        <f t="shared" si="241"/>
        <v>高</v>
      </c>
      <c r="L1729" s="4" t="str">
        <f t="shared" si="242"/>
        <v>高低高</v>
      </c>
      <c r="M1729" t="str">
        <f t="shared" si="243"/>
        <v>2.重要发展用户</v>
      </c>
    </row>
    <row r="1730" spans="1:13">
      <c r="A1730" s="4">
        <v>139358</v>
      </c>
      <c r="B1730" s="2">
        <f>_xlfn.MAXIFS('业绩 (处理后数据)'!A:A,'业绩 (处理后数据)'!B:B,A1730)</f>
        <v>44431</v>
      </c>
      <c r="C1730" s="3">
        <f t="shared" si="235"/>
        <v>190</v>
      </c>
      <c r="D1730">
        <f>COUNTIFS('业绩 (处理后数据)'!B:B,A1730)</f>
        <v>1</v>
      </c>
      <c r="E1730">
        <f>SUMIFS('业绩 (处理后数据)'!O:O,'业绩 (处理后数据)'!B:B,A1730)</f>
        <v>6780</v>
      </c>
      <c r="F1730" s="4">
        <f t="shared" si="236"/>
        <v>4</v>
      </c>
      <c r="G1730" s="4">
        <f t="shared" si="237"/>
        <v>1</v>
      </c>
      <c r="H1730" s="4">
        <f t="shared" si="238"/>
        <v>2</v>
      </c>
      <c r="I1730" s="4" t="str">
        <f t="shared" si="239"/>
        <v>高</v>
      </c>
      <c r="J1730" s="4" t="str">
        <f t="shared" si="240"/>
        <v>低</v>
      </c>
      <c r="K1730" s="4" t="str">
        <f t="shared" si="241"/>
        <v>低</v>
      </c>
      <c r="L1730" s="4" t="str">
        <f t="shared" si="242"/>
        <v>高低低</v>
      </c>
      <c r="M1730" t="str">
        <f t="shared" si="243"/>
        <v>6.一般发展用户</v>
      </c>
    </row>
    <row r="1731" spans="1:13">
      <c r="A1731" s="4">
        <v>152225</v>
      </c>
      <c r="B1731" s="2">
        <f>_xlfn.MAXIFS('业绩 (处理后数据)'!A:A,'业绩 (处理后数据)'!B:B,A1731)</f>
        <v>44431</v>
      </c>
      <c r="C1731" s="3">
        <f t="shared" ref="C1731:C1794" si="244">$N$1-B1731</f>
        <v>190</v>
      </c>
      <c r="D1731">
        <f>COUNTIFS('业绩 (处理后数据)'!B:B,A1731)</f>
        <v>1</v>
      </c>
      <c r="E1731">
        <f>SUMIFS('业绩 (处理后数据)'!O:O,'业绩 (处理后数据)'!B:B,A1731)</f>
        <v>2380</v>
      </c>
      <c r="F1731" s="4">
        <f t="shared" ref="F1731:F1794" si="245">LOOKUP(C1731,$Q$21:$Q$25,$W$21:$W$25)</f>
        <v>4</v>
      </c>
      <c r="G1731" s="4">
        <f t="shared" ref="G1731:G1794" si="246">LOOKUP(D1731,$R$21:$R$25,$O$21:$O$25)</f>
        <v>1</v>
      </c>
      <c r="H1731" s="4">
        <f t="shared" ref="H1731:H1794" si="247">LOOKUP(E1731,$S$21:$S$25,$O$21:$O$25)</f>
        <v>1</v>
      </c>
      <c r="I1731" s="4" t="str">
        <f t="shared" ref="I1731:I1794" si="248">IF(F1731&gt;$P$27,"高","低")</f>
        <v>高</v>
      </c>
      <c r="J1731" s="4" t="str">
        <f t="shared" ref="J1731:J1794" si="249">IF(G1731&gt;$Q$27,"高","低")</f>
        <v>低</v>
      </c>
      <c r="K1731" s="4" t="str">
        <f t="shared" ref="K1731:K1794" si="250">IF(H1731&gt;$R$27,"高","低")</f>
        <v>低</v>
      </c>
      <c r="L1731" s="4" t="str">
        <f t="shared" ref="L1731:L1794" si="251">I1731&amp;J1731&amp;K1731</f>
        <v>高低低</v>
      </c>
      <c r="M1731" t="str">
        <f t="shared" ref="M1731:M1794" si="252">VLOOKUP(L1731,$S$37:$T$45,2,FALSE)</f>
        <v>6.一般发展用户</v>
      </c>
    </row>
    <row r="1732" spans="1:13">
      <c r="A1732" s="4">
        <v>155513</v>
      </c>
      <c r="B1732" s="2">
        <f>_xlfn.MAXIFS('业绩 (处理后数据)'!A:A,'业绩 (处理后数据)'!B:B,A1732)</f>
        <v>44431</v>
      </c>
      <c r="C1732" s="3">
        <f t="shared" si="244"/>
        <v>190</v>
      </c>
      <c r="D1732">
        <f>COUNTIFS('业绩 (处理后数据)'!B:B,A1732)</f>
        <v>1</v>
      </c>
      <c r="E1732">
        <f>SUMIFS('业绩 (处理后数据)'!O:O,'业绩 (处理后数据)'!B:B,A1732)</f>
        <v>8999</v>
      </c>
      <c r="F1732" s="4">
        <f t="shared" si="245"/>
        <v>4</v>
      </c>
      <c r="G1732" s="4">
        <f t="shared" si="246"/>
        <v>1</v>
      </c>
      <c r="H1732" s="4">
        <f t="shared" si="247"/>
        <v>3</v>
      </c>
      <c r="I1732" s="4" t="str">
        <f t="shared" si="248"/>
        <v>高</v>
      </c>
      <c r="J1732" s="4" t="str">
        <f t="shared" si="249"/>
        <v>低</v>
      </c>
      <c r="K1732" s="4" t="str">
        <f t="shared" si="250"/>
        <v>高</v>
      </c>
      <c r="L1732" s="4" t="str">
        <f t="shared" si="251"/>
        <v>高低高</v>
      </c>
      <c r="M1732" t="str">
        <f t="shared" si="252"/>
        <v>2.重要发展用户</v>
      </c>
    </row>
    <row r="1733" spans="1:13">
      <c r="A1733" s="4">
        <v>146242</v>
      </c>
      <c r="B1733" s="2">
        <f>_xlfn.MAXIFS('业绩 (处理后数据)'!A:A,'业绩 (处理后数据)'!B:B,A1733)</f>
        <v>44431</v>
      </c>
      <c r="C1733" s="3">
        <f t="shared" si="244"/>
        <v>190</v>
      </c>
      <c r="D1733">
        <f>COUNTIFS('业绩 (处理后数据)'!B:B,A1733)</f>
        <v>1</v>
      </c>
      <c r="E1733">
        <f>SUMIFS('业绩 (处理后数据)'!O:O,'业绩 (处理后数据)'!B:B,A1733)</f>
        <v>4999</v>
      </c>
      <c r="F1733" s="4">
        <f t="shared" si="245"/>
        <v>4</v>
      </c>
      <c r="G1733" s="4">
        <f t="shared" si="246"/>
        <v>1</v>
      </c>
      <c r="H1733" s="4">
        <f t="shared" si="247"/>
        <v>2</v>
      </c>
      <c r="I1733" s="4" t="str">
        <f t="shared" si="248"/>
        <v>高</v>
      </c>
      <c r="J1733" s="4" t="str">
        <f t="shared" si="249"/>
        <v>低</v>
      </c>
      <c r="K1733" s="4" t="str">
        <f t="shared" si="250"/>
        <v>低</v>
      </c>
      <c r="L1733" s="4" t="str">
        <f t="shared" si="251"/>
        <v>高低低</v>
      </c>
      <c r="M1733" t="str">
        <f t="shared" si="252"/>
        <v>6.一般发展用户</v>
      </c>
    </row>
    <row r="1734" spans="1:13">
      <c r="A1734" s="4">
        <v>148857</v>
      </c>
      <c r="B1734" s="2">
        <f>_xlfn.MAXIFS('业绩 (处理后数据)'!A:A,'业绩 (处理后数据)'!B:B,A1734)</f>
        <v>44431</v>
      </c>
      <c r="C1734" s="3">
        <f t="shared" si="244"/>
        <v>190</v>
      </c>
      <c r="D1734">
        <f>COUNTIFS('业绩 (处理后数据)'!B:B,A1734)</f>
        <v>1</v>
      </c>
      <c r="E1734">
        <f>SUMIFS('业绩 (处理后数据)'!O:O,'业绩 (处理后数据)'!B:B,A1734)</f>
        <v>6800</v>
      </c>
      <c r="F1734" s="4">
        <f t="shared" si="245"/>
        <v>4</v>
      </c>
      <c r="G1734" s="4">
        <f t="shared" si="246"/>
        <v>1</v>
      </c>
      <c r="H1734" s="4">
        <f t="shared" si="247"/>
        <v>2</v>
      </c>
      <c r="I1734" s="4" t="str">
        <f t="shared" si="248"/>
        <v>高</v>
      </c>
      <c r="J1734" s="4" t="str">
        <f t="shared" si="249"/>
        <v>低</v>
      </c>
      <c r="K1734" s="4" t="str">
        <f t="shared" si="250"/>
        <v>低</v>
      </c>
      <c r="L1734" s="4" t="str">
        <f t="shared" si="251"/>
        <v>高低低</v>
      </c>
      <c r="M1734" t="str">
        <f t="shared" si="252"/>
        <v>6.一般发展用户</v>
      </c>
    </row>
    <row r="1735" spans="1:13">
      <c r="A1735" s="4">
        <v>148033</v>
      </c>
      <c r="B1735" s="2">
        <f>_xlfn.MAXIFS('业绩 (处理后数据)'!A:A,'业绩 (处理后数据)'!B:B,A1735)</f>
        <v>44431</v>
      </c>
      <c r="C1735" s="3">
        <f t="shared" si="244"/>
        <v>190</v>
      </c>
      <c r="D1735">
        <f>COUNTIFS('业绩 (处理后数据)'!B:B,A1735)</f>
        <v>1</v>
      </c>
      <c r="E1735">
        <f>SUMIFS('业绩 (处理后数据)'!O:O,'业绩 (处理后数据)'!B:B,A1735)</f>
        <v>500</v>
      </c>
      <c r="F1735" s="4">
        <f t="shared" si="245"/>
        <v>4</v>
      </c>
      <c r="G1735" s="4">
        <f t="shared" si="246"/>
        <v>1</v>
      </c>
      <c r="H1735" s="4">
        <f t="shared" si="247"/>
        <v>1</v>
      </c>
      <c r="I1735" s="4" t="str">
        <f t="shared" si="248"/>
        <v>高</v>
      </c>
      <c r="J1735" s="4" t="str">
        <f t="shared" si="249"/>
        <v>低</v>
      </c>
      <c r="K1735" s="4" t="str">
        <f t="shared" si="250"/>
        <v>低</v>
      </c>
      <c r="L1735" s="4" t="str">
        <f t="shared" si="251"/>
        <v>高低低</v>
      </c>
      <c r="M1735" t="str">
        <f t="shared" si="252"/>
        <v>6.一般发展用户</v>
      </c>
    </row>
    <row r="1736" spans="1:13">
      <c r="A1736" s="4">
        <v>153983</v>
      </c>
      <c r="B1736" s="2">
        <f>_xlfn.MAXIFS('业绩 (处理后数据)'!A:A,'业绩 (处理后数据)'!B:B,A1736)</f>
        <v>44432</v>
      </c>
      <c r="C1736" s="3">
        <f t="shared" si="244"/>
        <v>189</v>
      </c>
      <c r="D1736">
        <f>COUNTIFS('业绩 (处理后数据)'!B:B,A1736)</f>
        <v>1</v>
      </c>
      <c r="E1736">
        <f>SUMIFS('业绩 (处理后数据)'!O:O,'业绩 (处理后数据)'!B:B,A1736)</f>
        <v>4797</v>
      </c>
      <c r="F1736" s="4">
        <f t="shared" si="245"/>
        <v>4</v>
      </c>
      <c r="G1736" s="4">
        <f t="shared" si="246"/>
        <v>1</v>
      </c>
      <c r="H1736" s="4">
        <f t="shared" si="247"/>
        <v>2</v>
      </c>
      <c r="I1736" s="4" t="str">
        <f t="shared" si="248"/>
        <v>高</v>
      </c>
      <c r="J1736" s="4" t="str">
        <f t="shared" si="249"/>
        <v>低</v>
      </c>
      <c r="K1736" s="4" t="str">
        <f t="shared" si="250"/>
        <v>低</v>
      </c>
      <c r="L1736" s="4" t="str">
        <f t="shared" si="251"/>
        <v>高低低</v>
      </c>
      <c r="M1736" t="str">
        <f t="shared" si="252"/>
        <v>6.一般发展用户</v>
      </c>
    </row>
    <row r="1737" spans="1:13">
      <c r="A1737" s="4">
        <v>159998</v>
      </c>
      <c r="B1737" s="2">
        <f>_xlfn.MAXIFS('业绩 (处理后数据)'!A:A,'业绩 (处理后数据)'!B:B,A1737)</f>
        <v>44572</v>
      </c>
      <c r="C1737" s="3">
        <f t="shared" si="244"/>
        <v>49</v>
      </c>
      <c r="D1737">
        <f>COUNTIFS('业绩 (处理后数据)'!B:B,A1737)</f>
        <v>2</v>
      </c>
      <c r="E1737">
        <f>SUMIFS('业绩 (处理后数据)'!O:O,'业绩 (处理后数据)'!B:B,A1737)</f>
        <v>14300</v>
      </c>
      <c r="F1737" s="4">
        <f t="shared" si="245"/>
        <v>5</v>
      </c>
      <c r="G1737" s="4">
        <f t="shared" si="246"/>
        <v>1</v>
      </c>
      <c r="H1737" s="4">
        <f t="shared" si="247"/>
        <v>3</v>
      </c>
      <c r="I1737" s="4" t="str">
        <f t="shared" si="248"/>
        <v>高</v>
      </c>
      <c r="J1737" s="4" t="str">
        <f t="shared" si="249"/>
        <v>低</v>
      </c>
      <c r="K1737" s="4" t="str">
        <f t="shared" si="250"/>
        <v>高</v>
      </c>
      <c r="L1737" s="4" t="str">
        <f t="shared" si="251"/>
        <v>高低高</v>
      </c>
      <c r="M1737" t="str">
        <f t="shared" si="252"/>
        <v>2.重要发展用户</v>
      </c>
    </row>
    <row r="1738" spans="1:13">
      <c r="A1738" s="4">
        <v>150361</v>
      </c>
      <c r="B1738" s="2">
        <f>_xlfn.MAXIFS('业绩 (处理后数据)'!A:A,'业绩 (处理后数据)'!B:B,A1738)</f>
        <v>44434</v>
      </c>
      <c r="C1738" s="3">
        <f t="shared" si="244"/>
        <v>187</v>
      </c>
      <c r="D1738">
        <f>COUNTIFS('业绩 (处理后数据)'!B:B,A1738)</f>
        <v>2</v>
      </c>
      <c r="E1738">
        <f>SUMIFS('业绩 (处理后数据)'!O:O,'业绩 (处理后数据)'!B:B,A1738)</f>
        <v>9800</v>
      </c>
      <c r="F1738" s="4">
        <f t="shared" si="245"/>
        <v>4</v>
      </c>
      <c r="G1738" s="4">
        <f t="shared" si="246"/>
        <v>1</v>
      </c>
      <c r="H1738" s="4">
        <f t="shared" si="247"/>
        <v>3</v>
      </c>
      <c r="I1738" s="4" t="str">
        <f t="shared" si="248"/>
        <v>高</v>
      </c>
      <c r="J1738" s="4" t="str">
        <f t="shared" si="249"/>
        <v>低</v>
      </c>
      <c r="K1738" s="4" t="str">
        <f t="shared" si="250"/>
        <v>高</v>
      </c>
      <c r="L1738" s="4" t="str">
        <f t="shared" si="251"/>
        <v>高低高</v>
      </c>
      <c r="M1738" t="str">
        <f t="shared" si="252"/>
        <v>2.重要发展用户</v>
      </c>
    </row>
    <row r="1739" spans="1:13">
      <c r="A1739" s="4">
        <v>151258</v>
      </c>
      <c r="B1739" s="2">
        <f>_xlfn.MAXIFS('业绩 (处理后数据)'!A:A,'业绩 (处理后数据)'!B:B,A1739)</f>
        <v>44432</v>
      </c>
      <c r="C1739" s="3">
        <f t="shared" si="244"/>
        <v>189</v>
      </c>
      <c r="D1739">
        <f>COUNTIFS('业绩 (处理后数据)'!B:B,A1739)</f>
        <v>1</v>
      </c>
      <c r="E1739">
        <f>SUMIFS('业绩 (处理后数据)'!O:O,'业绩 (处理后数据)'!B:B,A1739)</f>
        <v>9800</v>
      </c>
      <c r="F1739" s="4">
        <f t="shared" si="245"/>
        <v>4</v>
      </c>
      <c r="G1739" s="4">
        <f t="shared" si="246"/>
        <v>1</v>
      </c>
      <c r="H1739" s="4">
        <f t="shared" si="247"/>
        <v>3</v>
      </c>
      <c r="I1739" s="4" t="str">
        <f t="shared" si="248"/>
        <v>高</v>
      </c>
      <c r="J1739" s="4" t="str">
        <f t="shared" si="249"/>
        <v>低</v>
      </c>
      <c r="K1739" s="4" t="str">
        <f t="shared" si="250"/>
        <v>高</v>
      </c>
      <c r="L1739" s="4" t="str">
        <f t="shared" si="251"/>
        <v>高低高</v>
      </c>
      <c r="M1739" t="str">
        <f t="shared" si="252"/>
        <v>2.重要发展用户</v>
      </c>
    </row>
    <row r="1740" spans="1:13">
      <c r="A1740" s="4">
        <v>156720</v>
      </c>
      <c r="B1740" s="2">
        <f>_xlfn.MAXIFS('业绩 (处理后数据)'!A:A,'业绩 (处理后数据)'!B:B,A1740)</f>
        <v>44432</v>
      </c>
      <c r="C1740" s="3">
        <f t="shared" si="244"/>
        <v>189</v>
      </c>
      <c r="D1740">
        <f>COUNTIFS('业绩 (处理后数据)'!B:B,A1740)</f>
        <v>1</v>
      </c>
      <c r="E1740">
        <f>SUMIFS('业绩 (处理后数据)'!O:O,'业绩 (处理后数据)'!B:B,A1740)</f>
        <v>2980</v>
      </c>
      <c r="F1740" s="4">
        <f t="shared" si="245"/>
        <v>4</v>
      </c>
      <c r="G1740" s="4">
        <f t="shared" si="246"/>
        <v>1</v>
      </c>
      <c r="H1740" s="4">
        <f t="shared" si="247"/>
        <v>2</v>
      </c>
      <c r="I1740" s="4" t="str">
        <f t="shared" si="248"/>
        <v>高</v>
      </c>
      <c r="J1740" s="4" t="str">
        <f t="shared" si="249"/>
        <v>低</v>
      </c>
      <c r="K1740" s="4" t="str">
        <f t="shared" si="250"/>
        <v>低</v>
      </c>
      <c r="L1740" s="4" t="str">
        <f t="shared" si="251"/>
        <v>高低低</v>
      </c>
      <c r="M1740" t="str">
        <f t="shared" si="252"/>
        <v>6.一般发展用户</v>
      </c>
    </row>
    <row r="1741" spans="1:13">
      <c r="A1741" s="4">
        <v>154101</v>
      </c>
      <c r="B1741" s="2">
        <f>_xlfn.MAXIFS('业绩 (处理后数据)'!A:A,'业绩 (处理后数据)'!B:B,A1741)</f>
        <v>44433</v>
      </c>
      <c r="C1741" s="3">
        <f t="shared" si="244"/>
        <v>188</v>
      </c>
      <c r="D1741">
        <f>COUNTIFS('业绩 (处理后数据)'!B:B,A1741)</f>
        <v>1</v>
      </c>
      <c r="E1741">
        <f>SUMIFS('业绩 (处理后数据)'!O:O,'业绩 (处理后数据)'!B:B,A1741)</f>
        <v>50000</v>
      </c>
      <c r="F1741" s="4">
        <f t="shared" si="245"/>
        <v>4</v>
      </c>
      <c r="G1741" s="4">
        <f t="shared" si="246"/>
        <v>1</v>
      </c>
      <c r="H1741" s="4">
        <f t="shared" si="247"/>
        <v>5</v>
      </c>
      <c r="I1741" s="4" t="str">
        <f t="shared" si="248"/>
        <v>高</v>
      </c>
      <c r="J1741" s="4" t="str">
        <f t="shared" si="249"/>
        <v>低</v>
      </c>
      <c r="K1741" s="4" t="str">
        <f t="shared" si="250"/>
        <v>高</v>
      </c>
      <c r="L1741" s="4" t="str">
        <f t="shared" si="251"/>
        <v>高低高</v>
      </c>
      <c r="M1741" t="str">
        <f t="shared" si="252"/>
        <v>2.重要发展用户</v>
      </c>
    </row>
    <row r="1742" spans="1:13">
      <c r="A1742" s="4">
        <v>146064</v>
      </c>
      <c r="B1742" s="2">
        <f>_xlfn.MAXIFS('业绩 (处理后数据)'!A:A,'业绩 (处理后数据)'!B:B,A1742)</f>
        <v>44433</v>
      </c>
      <c r="C1742" s="3">
        <f t="shared" si="244"/>
        <v>188</v>
      </c>
      <c r="D1742">
        <f>COUNTIFS('业绩 (处理后数据)'!B:B,A1742)</f>
        <v>1</v>
      </c>
      <c r="E1742">
        <f>SUMIFS('业绩 (处理后数据)'!O:O,'业绩 (处理后数据)'!B:B,A1742)</f>
        <v>3980</v>
      </c>
      <c r="F1742" s="4">
        <f t="shared" si="245"/>
        <v>4</v>
      </c>
      <c r="G1742" s="4">
        <f t="shared" si="246"/>
        <v>1</v>
      </c>
      <c r="H1742" s="4">
        <f t="shared" si="247"/>
        <v>2</v>
      </c>
      <c r="I1742" s="4" t="str">
        <f t="shared" si="248"/>
        <v>高</v>
      </c>
      <c r="J1742" s="4" t="str">
        <f t="shared" si="249"/>
        <v>低</v>
      </c>
      <c r="K1742" s="4" t="str">
        <f t="shared" si="250"/>
        <v>低</v>
      </c>
      <c r="L1742" s="4" t="str">
        <f t="shared" si="251"/>
        <v>高低低</v>
      </c>
      <c r="M1742" t="str">
        <f t="shared" si="252"/>
        <v>6.一般发展用户</v>
      </c>
    </row>
    <row r="1743" spans="1:13">
      <c r="A1743" s="4">
        <v>145550</v>
      </c>
      <c r="B1743" s="2">
        <f>_xlfn.MAXIFS('业绩 (处理后数据)'!A:A,'业绩 (处理后数据)'!B:B,A1743)</f>
        <v>44433</v>
      </c>
      <c r="C1743" s="3">
        <f t="shared" si="244"/>
        <v>188</v>
      </c>
      <c r="D1743">
        <f>COUNTIFS('业绩 (处理后数据)'!B:B,A1743)</f>
        <v>1</v>
      </c>
      <c r="E1743">
        <f>SUMIFS('业绩 (处理后数据)'!O:O,'业绩 (处理后数据)'!B:B,A1743)</f>
        <v>6800</v>
      </c>
      <c r="F1743" s="4">
        <f t="shared" si="245"/>
        <v>4</v>
      </c>
      <c r="G1743" s="4">
        <f t="shared" si="246"/>
        <v>1</v>
      </c>
      <c r="H1743" s="4">
        <f t="shared" si="247"/>
        <v>2</v>
      </c>
      <c r="I1743" s="4" t="str">
        <f t="shared" si="248"/>
        <v>高</v>
      </c>
      <c r="J1743" s="4" t="str">
        <f t="shared" si="249"/>
        <v>低</v>
      </c>
      <c r="K1743" s="4" t="str">
        <f t="shared" si="250"/>
        <v>低</v>
      </c>
      <c r="L1743" s="4" t="str">
        <f t="shared" si="251"/>
        <v>高低低</v>
      </c>
      <c r="M1743" t="str">
        <f t="shared" si="252"/>
        <v>6.一般发展用户</v>
      </c>
    </row>
    <row r="1744" spans="1:13">
      <c r="A1744" s="4">
        <v>147283</v>
      </c>
      <c r="B1744" s="2">
        <f>_xlfn.MAXIFS('业绩 (处理后数据)'!A:A,'业绩 (处理后数据)'!B:B,A1744)</f>
        <v>44434</v>
      </c>
      <c r="C1744" s="3">
        <f t="shared" si="244"/>
        <v>187</v>
      </c>
      <c r="D1744">
        <f>COUNTIFS('业绩 (处理后数据)'!B:B,A1744)</f>
        <v>1</v>
      </c>
      <c r="E1744">
        <f>SUMIFS('业绩 (处理后数据)'!O:O,'业绩 (处理后数据)'!B:B,A1744)</f>
        <v>1980</v>
      </c>
      <c r="F1744" s="4">
        <f t="shared" si="245"/>
        <v>4</v>
      </c>
      <c r="G1744" s="4">
        <f t="shared" si="246"/>
        <v>1</v>
      </c>
      <c r="H1744" s="4">
        <f t="shared" si="247"/>
        <v>1</v>
      </c>
      <c r="I1744" s="4" t="str">
        <f t="shared" si="248"/>
        <v>高</v>
      </c>
      <c r="J1744" s="4" t="str">
        <f t="shared" si="249"/>
        <v>低</v>
      </c>
      <c r="K1744" s="4" t="str">
        <f t="shared" si="250"/>
        <v>低</v>
      </c>
      <c r="L1744" s="4" t="str">
        <f t="shared" si="251"/>
        <v>高低低</v>
      </c>
      <c r="M1744" t="str">
        <f t="shared" si="252"/>
        <v>6.一般发展用户</v>
      </c>
    </row>
    <row r="1745" spans="1:13">
      <c r="A1745" s="4">
        <v>149085</v>
      </c>
      <c r="B1745" s="2">
        <f>_xlfn.MAXIFS('业绩 (处理后数据)'!A:A,'业绩 (处理后数据)'!B:B,A1745)</f>
        <v>44434</v>
      </c>
      <c r="C1745" s="3">
        <f t="shared" si="244"/>
        <v>187</v>
      </c>
      <c r="D1745">
        <f>COUNTIFS('业绩 (处理后数据)'!B:B,A1745)</f>
        <v>1</v>
      </c>
      <c r="E1745">
        <f>SUMIFS('业绩 (处理后数据)'!O:O,'业绩 (处理后数据)'!B:B,A1745)</f>
        <v>680</v>
      </c>
      <c r="F1745" s="4">
        <f t="shared" si="245"/>
        <v>4</v>
      </c>
      <c r="G1745" s="4">
        <f t="shared" si="246"/>
        <v>1</v>
      </c>
      <c r="H1745" s="4">
        <f t="shared" si="247"/>
        <v>1</v>
      </c>
      <c r="I1745" s="4" t="str">
        <f t="shared" si="248"/>
        <v>高</v>
      </c>
      <c r="J1745" s="4" t="str">
        <f t="shared" si="249"/>
        <v>低</v>
      </c>
      <c r="K1745" s="4" t="str">
        <f t="shared" si="250"/>
        <v>低</v>
      </c>
      <c r="L1745" s="4" t="str">
        <f t="shared" si="251"/>
        <v>高低低</v>
      </c>
      <c r="M1745" t="str">
        <f t="shared" si="252"/>
        <v>6.一般发展用户</v>
      </c>
    </row>
    <row r="1746" spans="1:13">
      <c r="A1746" s="4">
        <v>149640</v>
      </c>
      <c r="B1746" s="2">
        <f>_xlfn.MAXIFS('业绩 (处理后数据)'!A:A,'业绩 (处理后数据)'!B:B,A1746)</f>
        <v>44434</v>
      </c>
      <c r="C1746" s="3">
        <f t="shared" si="244"/>
        <v>187</v>
      </c>
      <c r="D1746">
        <f>COUNTIFS('业绩 (处理后数据)'!B:B,A1746)</f>
        <v>1</v>
      </c>
      <c r="E1746">
        <f>SUMIFS('业绩 (处理后数据)'!O:O,'业绩 (处理后数据)'!B:B,A1746)</f>
        <v>20780</v>
      </c>
      <c r="F1746" s="4">
        <f t="shared" si="245"/>
        <v>4</v>
      </c>
      <c r="G1746" s="4">
        <f t="shared" si="246"/>
        <v>1</v>
      </c>
      <c r="H1746" s="4">
        <f t="shared" si="247"/>
        <v>4</v>
      </c>
      <c r="I1746" s="4" t="str">
        <f t="shared" si="248"/>
        <v>高</v>
      </c>
      <c r="J1746" s="4" t="str">
        <f t="shared" si="249"/>
        <v>低</v>
      </c>
      <c r="K1746" s="4" t="str">
        <f t="shared" si="250"/>
        <v>高</v>
      </c>
      <c r="L1746" s="4" t="str">
        <f t="shared" si="251"/>
        <v>高低高</v>
      </c>
      <c r="M1746" t="str">
        <f t="shared" si="252"/>
        <v>2.重要发展用户</v>
      </c>
    </row>
    <row r="1747" spans="1:13">
      <c r="A1747" s="4">
        <v>150376</v>
      </c>
      <c r="B1747" s="2">
        <f>_xlfn.MAXIFS('业绩 (处理后数据)'!A:A,'业绩 (处理后数据)'!B:B,A1747)</f>
        <v>44480</v>
      </c>
      <c r="C1747" s="3">
        <f t="shared" si="244"/>
        <v>141</v>
      </c>
      <c r="D1747">
        <f>COUNTIFS('业绩 (处理后数据)'!B:B,A1747)</f>
        <v>2</v>
      </c>
      <c r="E1747">
        <f>SUMIFS('业绩 (处理后数据)'!O:O,'业绩 (处理后数据)'!B:B,A1747)</f>
        <v>12280</v>
      </c>
      <c r="F1747" s="4">
        <f t="shared" si="245"/>
        <v>4</v>
      </c>
      <c r="G1747" s="4">
        <f t="shared" si="246"/>
        <v>1</v>
      </c>
      <c r="H1747" s="4">
        <f t="shared" si="247"/>
        <v>3</v>
      </c>
      <c r="I1747" s="4" t="str">
        <f t="shared" si="248"/>
        <v>高</v>
      </c>
      <c r="J1747" s="4" t="str">
        <f t="shared" si="249"/>
        <v>低</v>
      </c>
      <c r="K1747" s="4" t="str">
        <f t="shared" si="250"/>
        <v>高</v>
      </c>
      <c r="L1747" s="4" t="str">
        <f t="shared" si="251"/>
        <v>高低高</v>
      </c>
      <c r="M1747" t="str">
        <f t="shared" si="252"/>
        <v>2.重要发展用户</v>
      </c>
    </row>
    <row r="1748" spans="1:13">
      <c r="A1748" s="4">
        <v>147176</v>
      </c>
      <c r="B1748" s="2">
        <f>_xlfn.MAXIFS('业绩 (处理后数据)'!A:A,'业绩 (处理后数据)'!B:B,A1748)</f>
        <v>44450</v>
      </c>
      <c r="C1748" s="3">
        <f t="shared" si="244"/>
        <v>171</v>
      </c>
      <c r="D1748">
        <f>COUNTIFS('业绩 (处理后数据)'!B:B,A1748)</f>
        <v>2</v>
      </c>
      <c r="E1748">
        <f>SUMIFS('业绩 (处理后数据)'!O:O,'业绩 (处理后数据)'!B:B,A1748)</f>
        <v>7960</v>
      </c>
      <c r="F1748" s="4">
        <f t="shared" si="245"/>
        <v>4</v>
      </c>
      <c r="G1748" s="4">
        <f t="shared" si="246"/>
        <v>1</v>
      </c>
      <c r="H1748" s="4">
        <f t="shared" si="247"/>
        <v>3</v>
      </c>
      <c r="I1748" s="4" t="str">
        <f t="shared" si="248"/>
        <v>高</v>
      </c>
      <c r="J1748" s="4" t="str">
        <f t="shared" si="249"/>
        <v>低</v>
      </c>
      <c r="K1748" s="4" t="str">
        <f t="shared" si="250"/>
        <v>高</v>
      </c>
      <c r="L1748" s="4" t="str">
        <f t="shared" si="251"/>
        <v>高低高</v>
      </c>
      <c r="M1748" t="str">
        <f t="shared" si="252"/>
        <v>2.重要发展用户</v>
      </c>
    </row>
    <row r="1749" spans="1:13">
      <c r="A1749" s="4">
        <v>164709</v>
      </c>
      <c r="B1749" s="2">
        <f>_xlfn.MAXIFS('业绩 (处理后数据)'!A:A,'业绩 (处理后数据)'!B:B,A1749)</f>
        <v>44434</v>
      </c>
      <c r="C1749" s="3">
        <f t="shared" si="244"/>
        <v>187</v>
      </c>
      <c r="D1749">
        <f>COUNTIFS('业绩 (处理后数据)'!B:B,A1749)</f>
        <v>1</v>
      </c>
      <c r="E1749">
        <f>SUMIFS('业绩 (处理后数据)'!O:O,'业绩 (处理后数据)'!B:B,A1749)</f>
        <v>0</v>
      </c>
      <c r="F1749" s="4">
        <f t="shared" si="245"/>
        <v>4</v>
      </c>
      <c r="G1749" s="4">
        <f t="shared" si="246"/>
        <v>1</v>
      </c>
      <c r="H1749" s="4">
        <f t="shared" si="247"/>
        <v>1</v>
      </c>
      <c r="I1749" s="4" t="str">
        <f t="shared" si="248"/>
        <v>高</v>
      </c>
      <c r="J1749" s="4" t="str">
        <f t="shared" si="249"/>
        <v>低</v>
      </c>
      <c r="K1749" s="4" t="str">
        <f t="shared" si="250"/>
        <v>低</v>
      </c>
      <c r="L1749" s="4" t="str">
        <f t="shared" si="251"/>
        <v>高低低</v>
      </c>
      <c r="M1749" t="str">
        <f t="shared" si="252"/>
        <v>6.一般发展用户</v>
      </c>
    </row>
    <row r="1750" spans="1:13">
      <c r="A1750" s="4">
        <v>156706</v>
      </c>
      <c r="B1750" s="2">
        <f>_xlfn.MAXIFS('业绩 (处理后数据)'!A:A,'业绩 (处理后数据)'!B:B,A1750)</f>
        <v>44434</v>
      </c>
      <c r="C1750" s="3">
        <f t="shared" si="244"/>
        <v>187</v>
      </c>
      <c r="D1750">
        <f>COUNTIFS('业绩 (处理后数据)'!B:B,A1750)</f>
        <v>1</v>
      </c>
      <c r="E1750">
        <f>SUMIFS('业绩 (处理后数据)'!O:O,'业绩 (处理后数据)'!B:B,A1750)</f>
        <v>3980</v>
      </c>
      <c r="F1750" s="4">
        <f t="shared" si="245"/>
        <v>4</v>
      </c>
      <c r="G1750" s="4">
        <f t="shared" si="246"/>
        <v>1</v>
      </c>
      <c r="H1750" s="4">
        <f t="shared" si="247"/>
        <v>2</v>
      </c>
      <c r="I1750" s="4" t="str">
        <f t="shared" si="248"/>
        <v>高</v>
      </c>
      <c r="J1750" s="4" t="str">
        <f t="shared" si="249"/>
        <v>低</v>
      </c>
      <c r="K1750" s="4" t="str">
        <f t="shared" si="250"/>
        <v>低</v>
      </c>
      <c r="L1750" s="4" t="str">
        <f t="shared" si="251"/>
        <v>高低低</v>
      </c>
      <c r="M1750" t="str">
        <f t="shared" si="252"/>
        <v>6.一般发展用户</v>
      </c>
    </row>
    <row r="1751" spans="1:13">
      <c r="A1751" s="4">
        <v>158882</v>
      </c>
      <c r="B1751" s="2">
        <f>_xlfn.MAXIFS('业绩 (处理后数据)'!A:A,'业绩 (处理后数据)'!B:B,A1751)</f>
        <v>44434</v>
      </c>
      <c r="C1751" s="3">
        <f t="shared" si="244"/>
        <v>187</v>
      </c>
      <c r="D1751">
        <f>COUNTIFS('业绩 (处理后数据)'!B:B,A1751)</f>
        <v>1</v>
      </c>
      <c r="E1751">
        <f>SUMIFS('业绩 (处理后数据)'!O:O,'业绩 (处理后数据)'!B:B,A1751)</f>
        <v>399</v>
      </c>
      <c r="F1751" s="4">
        <f t="shared" si="245"/>
        <v>4</v>
      </c>
      <c r="G1751" s="4">
        <f t="shared" si="246"/>
        <v>1</v>
      </c>
      <c r="H1751" s="4">
        <f t="shared" si="247"/>
        <v>1</v>
      </c>
      <c r="I1751" s="4" t="str">
        <f t="shared" si="248"/>
        <v>高</v>
      </c>
      <c r="J1751" s="4" t="str">
        <f t="shared" si="249"/>
        <v>低</v>
      </c>
      <c r="K1751" s="4" t="str">
        <f t="shared" si="250"/>
        <v>低</v>
      </c>
      <c r="L1751" s="4" t="str">
        <f t="shared" si="251"/>
        <v>高低低</v>
      </c>
      <c r="M1751" t="str">
        <f t="shared" si="252"/>
        <v>6.一般发展用户</v>
      </c>
    </row>
    <row r="1752" spans="1:13">
      <c r="A1752" s="4">
        <v>148194</v>
      </c>
      <c r="B1752" s="2">
        <f>_xlfn.MAXIFS('业绩 (处理后数据)'!A:A,'业绩 (处理后数据)'!B:B,A1752)</f>
        <v>44434</v>
      </c>
      <c r="C1752" s="3">
        <f t="shared" si="244"/>
        <v>187</v>
      </c>
      <c r="D1752">
        <f>COUNTIFS('业绩 (处理后数据)'!B:B,A1752)</f>
        <v>1</v>
      </c>
      <c r="E1752">
        <f>SUMIFS('业绩 (处理后数据)'!O:O,'业绩 (处理后数据)'!B:B,A1752)</f>
        <v>20000</v>
      </c>
      <c r="F1752" s="4">
        <f t="shared" si="245"/>
        <v>4</v>
      </c>
      <c r="G1752" s="4">
        <f t="shared" si="246"/>
        <v>1</v>
      </c>
      <c r="H1752" s="4">
        <f t="shared" si="247"/>
        <v>4</v>
      </c>
      <c r="I1752" s="4" t="str">
        <f t="shared" si="248"/>
        <v>高</v>
      </c>
      <c r="J1752" s="4" t="str">
        <f t="shared" si="249"/>
        <v>低</v>
      </c>
      <c r="K1752" s="4" t="str">
        <f t="shared" si="250"/>
        <v>高</v>
      </c>
      <c r="L1752" s="4" t="str">
        <f t="shared" si="251"/>
        <v>高低高</v>
      </c>
      <c r="M1752" t="str">
        <f t="shared" si="252"/>
        <v>2.重要发展用户</v>
      </c>
    </row>
    <row r="1753" spans="1:13">
      <c r="A1753" s="4">
        <v>149271</v>
      </c>
      <c r="B1753" s="2">
        <f>_xlfn.MAXIFS('业绩 (处理后数据)'!A:A,'业绩 (处理后数据)'!B:B,A1753)</f>
        <v>44435</v>
      </c>
      <c r="C1753" s="3">
        <f t="shared" si="244"/>
        <v>186</v>
      </c>
      <c r="D1753">
        <f>COUNTIFS('业绩 (处理后数据)'!B:B,A1753)</f>
        <v>1</v>
      </c>
      <c r="E1753">
        <f>SUMIFS('业绩 (处理后数据)'!O:O,'业绩 (处理后数据)'!B:B,A1753)</f>
        <v>20000</v>
      </c>
      <c r="F1753" s="4">
        <f t="shared" si="245"/>
        <v>4</v>
      </c>
      <c r="G1753" s="4">
        <f t="shared" si="246"/>
        <v>1</v>
      </c>
      <c r="H1753" s="4">
        <f t="shared" si="247"/>
        <v>4</v>
      </c>
      <c r="I1753" s="4" t="str">
        <f t="shared" si="248"/>
        <v>高</v>
      </c>
      <c r="J1753" s="4" t="str">
        <f t="shared" si="249"/>
        <v>低</v>
      </c>
      <c r="K1753" s="4" t="str">
        <f t="shared" si="250"/>
        <v>高</v>
      </c>
      <c r="L1753" s="4" t="str">
        <f t="shared" si="251"/>
        <v>高低高</v>
      </c>
      <c r="M1753" t="str">
        <f t="shared" si="252"/>
        <v>2.重要发展用户</v>
      </c>
    </row>
    <row r="1754" spans="1:13">
      <c r="A1754" s="4">
        <v>152228</v>
      </c>
      <c r="B1754" s="2">
        <f>_xlfn.MAXIFS('业绩 (处理后数据)'!A:A,'业绩 (处理后数据)'!B:B,A1754)</f>
        <v>44484</v>
      </c>
      <c r="C1754" s="3">
        <f t="shared" si="244"/>
        <v>137</v>
      </c>
      <c r="D1754">
        <f>COUNTIFS('业绩 (处理后数据)'!B:B,A1754)</f>
        <v>2</v>
      </c>
      <c r="E1754">
        <f>SUMIFS('业绩 (处理后数据)'!O:O,'业绩 (处理后数据)'!B:B,A1754)</f>
        <v>18750</v>
      </c>
      <c r="F1754" s="4">
        <f t="shared" si="245"/>
        <v>4</v>
      </c>
      <c r="G1754" s="4">
        <f t="shared" si="246"/>
        <v>1</v>
      </c>
      <c r="H1754" s="4">
        <f t="shared" si="247"/>
        <v>4</v>
      </c>
      <c r="I1754" s="4" t="str">
        <f t="shared" si="248"/>
        <v>高</v>
      </c>
      <c r="J1754" s="4" t="str">
        <f t="shared" si="249"/>
        <v>低</v>
      </c>
      <c r="K1754" s="4" t="str">
        <f t="shared" si="250"/>
        <v>高</v>
      </c>
      <c r="L1754" s="4" t="str">
        <f t="shared" si="251"/>
        <v>高低高</v>
      </c>
      <c r="M1754" t="str">
        <f t="shared" si="252"/>
        <v>2.重要发展用户</v>
      </c>
    </row>
    <row r="1755" spans="1:13">
      <c r="A1755" s="4">
        <v>153455</v>
      </c>
      <c r="B1755" s="2">
        <f>_xlfn.MAXIFS('业绩 (处理后数据)'!A:A,'业绩 (处理后数据)'!B:B,A1755)</f>
        <v>44436</v>
      </c>
      <c r="C1755" s="3">
        <f t="shared" si="244"/>
        <v>185</v>
      </c>
      <c r="D1755">
        <f>COUNTIFS('业绩 (处理后数据)'!B:B,A1755)</f>
        <v>1</v>
      </c>
      <c r="E1755">
        <f>SUMIFS('业绩 (处理后数据)'!O:O,'业绩 (处理后数据)'!B:B,A1755)</f>
        <v>37400</v>
      </c>
      <c r="F1755" s="4">
        <f t="shared" si="245"/>
        <v>4</v>
      </c>
      <c r="G1755" s="4">
        <f t="shared" si="246"/>
        <v>1</v>
      </c>
      <c r="H1755" s="4">
        <f t="shared" si="247"/>
        <v>5</v>
      </c>
      <c r="I1755" s="4" t="str">
        <f t="shared" si="248"/>
        <v>高</v>
      </c>
      <c r="J1755" s="4" t="str">
        <f t="shared" si="249"/>
        <v>低</v>
      </c>
      <c r="K1755" s="4" t="str">
        <f t="shared" si="250"/>
        <v>高</v>
      </c>
      <c r="L1755" s="4" t="str">
        <f t="shared" si="251"/>
        <v>高低高</v>
      </c>
      <c r="M1755" t="str">
        <f t="shared" si="252"/>
        <v>2.重要发展用户</v>
      </c>
    </row>
    <row r="1756" spans="1:13">
      <c r="A1756" s="4">
        <v>168577</v>
      </c>
      <c r="B1756" s="2">
        <f>_xlfn.MAXIFS('业绩 (处理后数据)'!A:A,'业绩 (处理后数据)'!B:B,A1756)</f>
        <v>44436</v>
      </c>
      <c r="C1756" s="3">
        <f t="shared" si="244"/>
        <v>185</v>
      </c>
      <c r="D1756">
        <f>COUNTIFS('业绩 (处理后数据)'!B:B,A1756)</f>
        <v>1</v>
      </c>
      <c r="E1756">
        <f>SUMIFS('业绩 (处理后数据)'!O:O,'业绩 (处理后数据)'!B:B,A1756)</f>
        <v>7500</v>
      </c>
      <c r="F1756" s="4">
        <f t="shared" si="245"/>
        <v>4</v>
      </c>
      <c r="G1756" s="4">
        <f t="shared" si="246"/>
        <v>1</v>
      </c>
      <c r="H1756" s="4">
        <f t="shared" si="247"/>
        <v>3</v>
      </c>
      <c r="I1756" s="4" t="str">
        <f t="shared" si="248"/>
        <v>高</v>
      </c>
      <c r="J1756" s="4" t="str">
        <f t="shared" si="249"/>
        <v>低</v>
      </c>
      <c r="K1756" s="4" t="str">
        <f t="shared" si="250"/>
        <v>高</v>
      </c>
      <c r="L1756" s="4" t="str">
        <f t="shared" si="251"/>
        <v>高低高</v>
      </c>
      <c r="M1756" t="str">
        <f t="shared" si="252"/>
        <v>2.重要发展用户</v>
      </c>
    </row>
    <row r="1757" spans="1:13">
      <c r="A1757" s="4">
        <v>165909</v>
      </c>
      <c r="B1757" s="2">
        <f>_xlfn.MAXIFS('业绩 (处理后数据)'!A:A,'业绩 (处理后数据)'!B:B,A1757)</f>
        <v>44436</v>
      </c>
      <c r="C1757" s="3">
        <f t="shared" si="244"/>
        <v>185</v>
      </c>
      <c r="D1757">
        <f>COUNTIFS('业绩 (处理后数据)'!B:B,A1757)</f>
        <v>1</v>
      </c>
      <c r="E1757">
        <f>SUMIFS('业绩 (处理后数据)'!O:O,'业绩 (处理后数据)'!B:B,A1757)</f>
        <v>720</v>
      </c>
      <c r="F1757" s="4">
        <f t="shared" si="245"/>
        <v>4</v>
      </c>
      <c r="G1757" s="4">
        <f t="shared" si="246"/>
        <v>1</v>
      </c>
      <c r="H1757" s="4">
        <f t="shared" si="247"/>
        <v>1</v>
      </c>
      <c r="I1757" s="4" t="str">
        <f t="shared" si="248"/>
        <v>高</v>
      </c>
      <c r="J1757" s="4" t="str">
        <f t="shared" si="249"/>
        <v>低</v>
      </c>
      <c r="K1757" s="4" t="str">
        <f t="shared" si="250"/>
        <v>低</v>
      </c>
      <c r="L1757" s="4" t="str">
        <f t="shared" si="251"/>
        <v>高低低</v>
      </c>
      <c r="M1757" t="str">
        <f t="shared" si="252"/>
        <v>6.一般发展用户</v>
      </c>
    </row>
    <row r="1758" spans="1:13">
      <c r="A1758" s="4">
        <v>153748</v>
      </c>
      <c r="B1758" s="2">
        <f>_xlfn.MAXIFS('业绩 (处理后数据)'!A:A,'业绩 (处理后数据)'!B:B,A1758)</f>
        <v>44521</v>
      </c>
      <c r="C1758" s="3">
        <f t="shared" si="244"/>
        <v>100</v>
      </c>
      <c r="D1758">
        <f>COUNTIFS('业绩 (处理后数据)'!B:B,A1758)</f>
        <v>2</v>
      </c>
      <c r="E1758">
        <f>SUMIFS('业绩 (处理后数据)'!O:O,'业绩 (处理后数据)'!B:B,A1758)</f>
        <v>9000</v>
      </c>
      <c r="F1758" s="4">
        <f t="shared" si="245"/>
        <v>5</v>
      </c>
      <c r="G1758" s="4">
        <f t="shared" si="246"/>
        <v>1</v>
      </c>
      <c r="H1758" s="4">
        <f t="shared" si="247"/>
        <v>3</v>
      </c>
      <c r="I1758" s="4" t="str">
        <f t="shared" si="248"/>
        <v>高</v>
      </c>
      <c r="J1758" s="4" t="str">
        <f t="shared" si="249"/>
        <v>低</v>
      </c>
      <c r="K1758" s="4" t="str">
        <f t="shared" si="250"/>
        <v>高</v>
      </c>
      <c r="L1758" s="4" t="str">
        <f t="shared" si="251"/>
        <v>高低高</v>
      </c>
      <c r="M1758" t="str">
        <f t="shared" si="252"/>
        <v>2.重要发展用户</v>
      </c>
    </row>
    <row r="1759" spans="1:13">
      <c r="A1759" s="4">
        <v>154691</v>
      </c>
      <c r="B1759" s="2">
        <f>_xlfn.MAXIFS('业绩 (处理后数据)'!A:A,'业绩 (处理后数据)'!B:B,A1759)</f>
        <v>44436</v>
      </c>
      <c r="C1759" s="3">
        <f t="shared" si="244"/>
        <v>185</v>
      </c>
      <c r="D1759">
        <f>COUNTIFS('业绩 (处理后数据)'!B:B,A1759)</f>
        <v>1</v>
      </c>
      <c r="E1759">
        <f>SUMIFS('业绩 (处理后数据)'!O:O,'业绩 (处理后数据)'!B:B,A1759)</f>
        <v>0</v>
      </c>
      <c r="F1759" s="4">
        <f t="shared" si="245"/>
        <v>4</v>
      </c>
      <c r="G1759" s="4">
        <f t="shared" si="246"/>
        <v>1</v>
      </c>
      <c r="H1759" s="4">
        <f t="shared" si="247"/>
        <v>1</v>
      </c>
      <c r="I1759" s="4" t="str">
        <f t="shared" si="248"/>
        <v>高</v>
      </c>
      <c r="J1759" s="4" t="str">
        <f t="shared" si="249"/>
        <v>低</v>
      </c>
      <c r="K1759" s="4" t="str">
        <f t="shared" si="250"/>
        <v>低</v>
      </c>
      <c r="L1759" s="4" t="str">
        <f t="shared" si="251"/>
        <v>高低低</v>
      </c>
      <c r="M1759" t="str">
        <f t="shared" si="252"/>
        <v>6.一般发展用户</v>
      </c>
    </row>
    <row r="1760" spans="1:13">
      <c r="A1760" s="4">
        <v>161236</v>
      </c>
      <c r="B1760" s="2">
        <f>_xlfn.MAXIFS('业绩 (处理后数据)'!A:A,'业绩 (处理后数据)'!B:B,A1760)</f>
        <v>44483</v>
      </c>
      <c r="C1760" s="3">
        <f t="shared" si="244"/>
        <v>138</v>
      </c>
      <c r="D1760">
        <f>COUNTIFS('业绩 (处理后数据)'!B:B,A1760)</f>
        <v>2</v>
      </c>
      <c r="E1760">
        <f>SUMIFS('业绩 (处理后数据)'!O:O,'业绩 (处理后数据)'!B:B,A1760)</f>
        <v>3679</v>
      </c>
      <c r="F1760" s="4">
        <f t="shared" si="245"/>
        <v>4</v>
      </c>
      <c r="G1760" s="4">
        <f t="shared" si="246"/>
        <v>1</v>
      </c>
      <c r="H1760" s="4">
        <f t="shared" si="247"/>
        <v>2</v>
      </c>
      <c r="I1760" s="4" t="str">
        <f t="shared" si="248"/>
        <v>高</v>
      </c>
      <c r="J1760" s="4" t="str">
        <f t="shared" si="249"/>
        <v>低</v>
      </c>
      <c r="K1760" s="4" t="str">
        <f t="shared" si="250"/>
        <v>低</v>
      </c>
      <c r="L1760" s="4" t="str">
        <f t="shared" si="251"/>
        <v>高低低</v>
      </c>
      <c r="M1760" t="str">
        <f t="shared" si="252"/>
        <v>6.一般发展用户</v>
      </c>
    </row>
    <row r="1761" spans="1:13">
      <c r="A1761" s="4">
        <v>142128</v>
      </c>
      <c r="B1761" s="2">
        <f>_xlfn.MAXIFS('业绩 (处理后数据)'!A:A,'业绩 (处理后数据)'!B:B,A1761)</f>
        <v>44436</v>
      </c>
      <c r="C1761" s="3">
        <f t="shared" si="244"/>
        <v>185</v>
      </c>
      <c r="D1761">
        <f>COUNTIFS('业绩 (处理后数据)'!B:B,A1761)</f>
        <v>1</v>
      </c>
      <c r="E1761">
        <f>SUMIFS('业绩 (处理后数据)'!O:O,'业绩 (处理后数据)'!B:B,A1761)</f>
        <v>1339</v>
      </c>
      <c r="F1761" s="4">
        <f t="shared" si="245"/>
        <v>4</v>
      </c>
      <c r="G1761" s="4">
        <f t="shared" si="246"/>
        <v>1</v>
      </c>
      <c r="H1761" s="4">
        <f t="shared" si="247"/>
        <v>1</v>
      </c>
      <c r="I1761" s="4" t="str">
        <f t="shared" si="248"/>
        <v>高</v>
      </c>
      <c r="J1761" s="4" t="str">
        <f t="shared" si="249"/>
        <v>低</v>
      </c>
      <c r="K1761" s="4" t="str">
        <f t="shared" si="250"/>
        <v>低</v>
      </c>
      <c r="L1761" s="4" t="str">
        <f t="shared" si="251"/>
        <v>高低低</v>
      </c>
      <c r="M1761" t="str">
        <f t="shared" si="252"/>
        <v>6.一般发展用户</v>
      </c>
    </row>
    <row r="1762" spans="1:13">
      <c r="A1762" s="4">
        <v>156307</v>
      </c>
      <c r="B1762" s="2">
        <f>_xlfn.MAXIFS('业绩 (处理后数据)'!A:A,'业绩 (处理后数据)'!B:B,A1762)</f>
        <v>44437</v>
      </c>
      <c r="C1762" s="3">
        <f t="shared" si="244"/>
        <v>184</v>
      </c>
      <c r="D1762">
        <f>COUNTIFS('业绩 (处理后数据)'!B:B,A1762)</f>
        <v>1</v>
      </c>
      <c r="E1762">
        <f>SUMIFS('业绩 (处理后数据)'!O:O,'业绩 (处理后数据)'!B:B,A1762)</f>
        <v>500</v>
      </c>
      <c r="F1762" s="4">
        <f t="shared" si="245"/>
        <v>4</v>
      </c>
      <c r="G1762" s="4">
        <f t="shared" si="246"/>
        <v>1</v>
      </c>
      <c r="H1762" s="4">
        <f t="shared" si="247"/>
        <v>1</v>
      </c>
      <c r="I1762" s="4" t="str">
        <f t="shared" si="248"/>
        <v>高</v>
      </c>
      <c r="J1762" s="4" t="str">
        <f t="shared" si="249"/>
        <v>低</v>
      </c>
      <c r="K1762" s="4" t="str">
        <f t="shared" si="250"/>
        <v>低</v>
      </c>
      <c r="L1762" s="4" t="str">
        <f t="shared" si="251"/>
        <v>高低低</v>
      </c>
      <c r="M1762" t="str">
        <f t="shared" si="252"/>
        <v>6.一般发展用户</v>
      </c>
    </row>
    <row r="1763" spans="1:13">
      <c r="A1763" s="4">
        <v>153421</v>
      </c>
      <c r="B1763" s="2">
        <f>_xlfn.MAXIFS('业绩 (处理后数据)'!A:A,'业绩 (处理后数据)'!B:B,A1763)</f>
        <v>44437</v>
      </c>
      <c r="C1763" s="3">
        <f t="shared" si="244"/>
        <v>184</v>
      </c>
      <c r="D1763">
        <f>COUNTIFS('业绩 (处理后数据)'!B:B,A1763)</f>
        <v>1</v>
      </c>
      <c r="E1763">
        <f>SUMIFS('业绩 (处理后数据)'!O:O,'业绩 (处理后数据)'!B:B,A1763)</f>
        <v>1000</v>
      </c>
      <c r="F1763" s="4">
        <f t="shared" si="245"/>
        <v>4</v>
      </c>
      <c r="G1763" s="4">
        <f t="shared" si="246"/>
        <v>1</v>
      </c>
      <c r="H1763" s="4">
        <f t="shared" si="247"/>
        <v>1</v>
      </c>
      <c r="I1763" s="4" t="str">
        <f t="shared" si="248"/>
        <v>高</v>
      </c>
      <c r="J1763" s="4" t="str">
        <f t="shared" si="249"/>
        <v>低</v>
      </c>
      <c r="K1763" s="4" t="str">
        <f t="shared" si="250"/>
        <v>低</v>
      </c>
      <c r="L1763" s="4" t="str">
        <f t="shared" si="251"/>
        <v>高低低</v>
      </c>
      <c r="M1763" t="str">
        <f t="shared" si="252"/>
        <v>6.一般发展用户</v>
      </c>
    </row>
    <row r="1764" spans="1:13">
      <c r="A1764" s="4">
        <v>162098</v>
      </c>
      <c r="B1764" s="2">
        <f>_xlfn.MAXIFS('业绩 (处理后数据)'!A:A,'业绩 (处理后数据)'!B:B,A1764)</f>
        <v>44437</v>
      </c>
      <c r="C1764" s="3">
        <f t="shared" si="244"/>
        <v>184</v>
      </c>
      <c r="D1764">
        <f>COUNTIFS('业绩 (处理后数据)'!B:B,A1764)</f>
        <v>1</v>
      </c>
      <c r="E1764">
        <f>SUMIFS('业绩 (处理后数据)'!O:O,'业绩 (处理后数据)'!B:B,A1764)</f>
        <v>1352</v>
      </c>
      <c r="F1764" s="4">
        <f t="shared" si="245"/>
        <v>4</v>
      </c>
      <c r="G1764" s="4">
        <f t="shared" si="246"/>
        <v>1</v>
      </c>
      <c r="H1764" s="4">
        <f t="shared" si="247"/>
        <v>1</v>
      </c>
      <c r="I1764" s="4" t="str">
        <f t="shared" si="248"/>
        <v>高</v>
      </c>
      <c r="J1764" s="4" t="str">
        <f t="shared" si="249"/>
        <v>低</v>
      </c>
      <c r="K1764" s="4" t="str">
        <f t="shared" si="250"/>
        <v>低</v>
      </c>
      <c r="L1764" s="4" t="str">
        <f t="shared" si="251"/>
        <v>高低低</v>
      </c>
      <c r="M1764" t="str">
        <f t="shared" si="252"/>
        <v>6.一般发展用户</v>
      </c>
    </row>
    <row r="1765" spans="1:13">
      <c r="A1765" s="4">
        <v>155449</v>
      </c>
      <c r="B1765" s="2">
        <f>_xlfn.MAXIFS('业绩 (处理后数据)'!A:A,'业绩 (处理后数据)'!B:B,A1765)</f>
        <v>44437</v>
      </c>
      <c r="C1765" s="3">
        <f t="shared" si="244"/>
        <v>184</v>
      </c>
      <c r="D1765">
        <f>COUNTIFS('业绩 (处理后数据)'!B:B,A1765)</f>
        <v>1</v>
      </c>
      <c r="E1765">
        <f>SUMIFS('业绩 (处理后数据)'!O:O,'业绩 (处理后数据)'!B:B,A1765)</f>
        <v>0</v>
      </c>
      <c r="F1765" s="4">
        <f t="shared" si="245"/>
        <v>4</v>
      </c>
      <c r="G1765" s="4">
        <f t="shared" si="246"/>
        <v>1</v>
      </c>
      <c r="H1765" s="4">
        <f t="shared" si="247"/>
        <v>1</v>
      </c>
      <c r="I1765" s="4" t="str">
        <f t="shared" si="248"/>
        <v>高</v>
      </c>
      <c r="J1765" s="4" t="str">
        <f t="shared" si="249"/>
        <v>低</v>
      </c>
      <c r="K1765" s="4" t="str">
        <f t="shared" si="250"/>
        <v>低</v>
      </c>
      <c r="L1765" s="4" t="str">
        <f t="shared" si="251"/>
        <v>高低低</v>
      </c>
      <c r="M1765" t="str">
        <f t="shared" si="252"/>
        <v>6.一般发展用户</v>
      </c>
    </row>
    <row r="1766" spans="1:13">
      <c r="A1766" s="4">
        <v>149926</v>
      </c>
      <c r="B1766" s="2">
        <f>_xlfn.MAXIFS('业绩 (处理后数据)'!A:A,'业绩 (处理后数据)'!B:B,A1766)</f>
        <v>44437</v>
      </c>
      <c r="C1766" s="3">
        <f t="shared" si="244"/>
        <v>184</v>
      </c>
      <c r="D1766">
        <f>COUNTIFS('业绩 (处理后数据)'!B:B,A1766)</f>
        <v>1</v>
      </c>
      <c r="E1766">
        <f>SUMIFS('业绩 (处理后数据)'!O:O,'业绩 (处理后数据)'!B:B,A1766)</f>
        <v>2999</v>
      </c>
      <c r="F1766" s="4">
        <f t="shared" si="245"/>
        <v>4</v>
      </c>
      <c r="G1766" s="4">
        <f t="shared" si="246"/>
        <v>1</v>
      </c>
      <c r="H1766" s="4">
        <f t="shared" si="247"/>
        <v>2</v>
      </c>
      <c r="I1766" s="4" t="str">
        <f t="shared" si="248"/>
        <v>高</v>
      </c>
      <c r="J1766" s="4" t="str">
        <f t="shared" si="249"/>
        <v>低</v>
      </c>
      <c r="K1766" s="4" t="str">
        <f t="shared" si="250"/>
        <v>低</v>
      </c>
      <c r="L1766" s="4" t="str">
        <f t="shared" si="251"/>
        <v>高低低</v>
      </c>
      <c r="M1766" t="str">
        <f t="shared" si="252"/>
        <v>6.一般发展用户</v>
      </c>
    </row>
    <row r="1767" spans="1:13">
      <c r="A1767" s="4">
        <v>159139</v>
      </c>
      <c r="B1767" s="2">
        <f>_xlfn.MAXIFS('业绩 (处理后数据)'!A:A,'业绩 (处理后数据)'!B:B,A1767)</f>
        <v>44437</v>
      </c>
      <c r="C1767" s="3">
        <f t="shared" si="244"/>
        <v>184</v>
      </c>
      <c r="D1767">
        <f>COUNTIFS('业绩 (处理后数据)'!B:B,A1767)</f>
        <v>1</v>
      </c>
      <c r="E1767">
        <f>SUMIFS('业绩 (处理后数据)'!O:O,'业绩 (处理后数据)'!B:B,A1767)</f>
        <v>2999</v>
      </c>
      <c r="F1767" s="4">
        <f t="shared" si="245"/>
        <v>4</v>
      </c>
      <c r="G1767" s="4">
        <f t="shared" si="246"/>
        <v>1</v>
      </c>
      <c r="H1767" s="4">
        <f t="shared" si="247"/>
        <v>2</v>
      </c>
      <c r="I1767" s="4" t="str">
        <f t="shared" si="248"/>
        <v>高</v>
      </c>
      <c r="J1767" s="4" t="str">
        <f t="shared" si="249"/>
        <v>低</v>
      </c>
      <c r="K1767" s="4" t="str">
        <f t="shared" si="250"/>
        <v>低</v>
      </c>
      <c r="L1767" s="4" t="str">
        <f t="shared" si="251"/>
        <v>高低低</v>
      </c>
      <c r="M1767" t="str">
        <f t="shared" si="252"/>
        <v>6.一般发展用户</v>
      </c>
    </row>
    <row r="1768" spans="1:13">
      <c r="A1768" s="4">
        <v>152365</v>
      </c>
      <c r="B1768" s="2">
        <f>_xlfn.MAXIFS('业绩 (处理后数据)'!A:A,'业绩 (处理后数据)'!B:B,A1768)</f>
        <v>44475</v>
      </c>
      <c r="C1768" s="3">
        <f t="shared" si="244"/>
        <v>146</v>
      </c>
      <c r="D1768">
        <f>COUNTIFS('业绩 (处理后数据)'!B:B,A1768)</f>
        <v>2</v>
      </c>
      <c r="E1768">
        <f>SUMIFS('业绩 (处理后数据)'!O:O,'业绩 (处理后数据)'!B:B,A1768)</f>
        <v>12879</v>
      </c>
      <c r="F1768" s="4">
        <f t="shared" si="245"/>
        <v>4</v>
      </c>
      <c r="G1768" s="4">
        <f t="shared" si="246"/>
        <v>1</v>
      </c>
      <c r="H1768" s="4">
        <f t="shared" si="247"/>
        <v>3</v>
      </c>
      <c r="I1768" s="4" t="str">
        <f t="shared" si="248"/>
        <v>高</v>
      </c>
      <c r="J1768" s="4" t="str">
        <f t="shared" si="249"/>
        <v>低</v>
      </c>
      <c r="K1768" s="4" t="str">
        <f t="shared" si="250"/>
        <v>高</v>
      </c>
      <c r="L1768" s="4" t="str">
        <f t="shared" si="251"/>
        <v>高低高</v>
      </c>
      <c r="M1768" t="str">
        <f t="shared" si="252"/>
        <v>2.重要发展用户</v>
      </c>
    </row>
    <row r="1769" spans="1:13">
      <c r="A1769" s="4">
        <v>146874</v>
      </c>
      <c r="B1769" s="2">
        <f>_xlfn.MAXIFS('业绩 (处理后数据)'!A:A,'业绩 (处理后数据)'!B:B,A1769)</f>
        <v>44472</v>
      </c>
      <c r="C1769" s="3">
        <f t="shared" si="244"/>
        <v>149</v>
      </c>
      <c r="D1769">
        <f>COUNTIFS('业绩 (处理后数据)'!B:B,A1769)</f>
        <v>2</v>
      </c>
      <c r="E1769">
        <f>SUMIFS('业绩 (处理后数据)'!O:O,'业绩 (处理后数据)'!B:B,A1769)</f>
        <v>8599</v>
      </c>
      <c r="F1769" s="4">
        <f t="shared" si="245"/>
        <v>4</v>
      </c>
      <c r="G1769" s="4">
        <f t="shared" si="246"/>
        <v>1</v>
      </c>
      <c r="H1769" s="4">
        <f t="shared" si="247"/>
        <v>3</v>
      </c>
      <c r="I1769" s="4" t="str">
        <f t="shared" si="248"/>
        <v>高</v>
      </c>
      <c r="J1769" s="4" t="str">
        <f t="shared" si="249"/>
        <v>低</v>
      </c>
      <c r="K1769" s="4" t="str">
        <f t="shared" si="250"/>
        <v>高</v>
      </c>
      <c r="L1769" s="4" t="str">
        <f t="shared" si="251"/>
        <v>高低高</v>
      </c>
      <c r="M1769" t="str">
        <f t="shared" si="252"/>
        <v>2.重要发展用户</v>
      </c>
    </row>
    <row r="1770" spans="1:13">
      <c r="A1770" s="4">
        <v>147079</v>
      </c>
      <c r="B1770" s="2">
        <f>_xlfn.MAXIFS('业绩 (处理后数据)'!A:A,'业绩 (处理后数据)'!B:B,A1770)</f>
        <v>44437</v>
      </c>
      <c r="C1770" s="3">
        <f t="shared" si="244"/>
        <v>184</v>
      </c>
      <c r="D1770">
        <f>COUNTIFS('业绩 (处理后数据)'!B:B,A1770)</f>
        <v>1</v>
      </c>
      <c r="E1770">
        <f>SUMIFS('业绩 (处理后数据)'!O:O,'业绩 (处理后数据)'!B:B,A1770)</f>
        <v>2000</v>
      </c>
      <c r="F1770" s="4">
        <f t="shared" si="245"/>
        <v>4</v>
      </c>
      <c r="G1770" s="4">
        <f t="shared" si="246"/>
        <v>1</v>
      </c>
      <c r="H1770" s="4">
        <f t="shared" si="247"/>
        <v>1</v>
      </c>
      <c r="I1770" s="4" t="str">
        <f t="shared" si="248"/>
        <v>高</v>
      </c>
      <c r="J1770" s="4" t="str">
        <f t="shared" si="249"/>
        <v>低</v>
      </c>
      <c r="K1770" s="4" t="str">
        <f t="shared" si="250"/>
        <v>低</v>
      </c>
      <c r="L1770" s="4" t="str">
        <f t="shared" si="251"/>
        <v>高低低</v>
      </c>
      <c r="M1770" t="str">
        <f t="shared" si="252"/>
        <v>6.一般发展用户</v>
      </c>
    </row>
    <row r="1771" spans="1:13">
      <c r="A1771" s="4">
        <v>153666</v>
      </c>
      <c r="B1771" s="2">
        <f>_xlfn.MAXIFS('业绩 (处理后数据)'!A:A,'业绩 (处理后数据)'!B:B,A1771)</f>
        <v>44437</v>
      </c>
      <c r="C1771" s="3">
        <f t="shared" si="244"/>
        <v>184</v>
      </c>
      <c r="D1771">
        <f>COUNTIFS('业绩 (处理后数据)'!B:B,A1771)</f>
        <v>1</v>
      </c>
      <c r="E1771">
        <f>SUMIFS('业绩 (处理后数据)'!O:O,'业绩 (处理后数据)'!B:B,A1771)</f>
        <v>3760</v>
      </c>
      <c r="F1771" s="4">
        <f t="shared" si="245"/>
        <v>4</v>
      </c>
      <c r="G1771" s="4">
        <f t="shared" si="246"/>
        <v>1</v>
      </c>
      <c r="H1771" s="4">
        <f t="shared" si="247"/>
        <v>2</v>
      </c>
      <c r="I1771" s="4" t="str">
        <f t="shared" si="248"/>
        <v>高</v>
      </c>
      <c r="J1771" s="4" t="str">
        <f t="shared" si="249"/>
        <v>低</v>
      </c>
      <c r="K1771" s="4" t="str">
        <f t="shared" si="250"/>
        <v>低</v>
      </c>
      <c r="L1771" s="4" t="str">
        <f t="shared" si="251"/>
        <v>高低低</v>
      </c>
      <c r="M1771" t="str">
        <f t="shared" si="252"/>
        <v>6.一般发展用户</v>
      </c>
    </row>
    <row r="1772" spans="1:13">
      <c r="A1772" s="4">
        <v>157052</v>
      </c>
      <c r="B1772" s="2">
        <f>_xlfn.MAXIFS('业绩 (处理后数据)'!A:A,'业绩 (处理后数据)'!B:B,A1772)</f>
        <v>44438</v>
      </c>
      <c r="C1772" s="3">
        <f t="shared" si="244"/>
        <v>183</v>
      </c>
      <c r="D1772">
        <f>COUNTIFS('业绩 (处理后数据)'!B:B,A1772)</f>
        <v>1</v>
      </c>
      <c r="E1772">
        <f>SUMIFS('业绩 (处理后数据)'!O:O,'业绩 (处理后数据)'!B:B,A1772)</f>
        <v>3880</v>
      </c>
      <c r="F1772" s="4">
        <f t="shared" si="245"/>
        <v>4</v>
      </c>
      <c r="G1772" s="4">
        <f t="shared" si="246"/>
        <v>1</v>
      </c>
      <c r="H1772" s="4">
        <f t="shared" si="247"/>
        <v>2</v>
      </c>
      <c r="I1772" s="4" t="str">
        <f t="shared" si="248"/>
        <v>高</v>
      </c>
      <c r="J1772" s="4" t="str">
        <f t="shared" si="249"/>
        <v>低</v>
      </c>
      <c r="K1772" s="4" t="str">
        <f t="shared" si="250"/>
        <v>低</v>
      </c>
      <c r="L1772" s="4" t="str">
        <f t="shared" si="251"/>
        <v>高低低</v>
      </c>
      <c r="M1772" t="str">
        <f t="shared" si="252"/>
        <v>6.一般发展用户</v>
      </c>
    </row>
    <row r="1773" spans="1:13">
      <c r="A1773" s="4">
        <v>154755</v>
      </c>
      <c r="B1773" s="2">
        <f>_xlfn.MAXIFS('业绩 (处理后数据)'!A:A,'业绩 (处理后数据)'!B:B,A1773)</f>
        <v>44438</v>
      </c>
      <c r="C1773" s="3">
        <f t="shared" si="244"/>
        <v>183</v>
      </c>
      <c r="D1773">
        <f>COUNTIFS('业绩 (处理后数据)'!B:B,A1773)</f>
        <v>1</v>
      </c>
      <c r="E1773">
        <f>SUMIFS('业绩 (处理后数据)'!O:O,'业绩 (处理后数据)'!B:B,A1773)</f>
        <v>15312</v>
      </c>
      <c r="F1773" s="4">
        <f t="shared" si="245"/>
        <v>4</v>
      </c>
      <c r="G1773" s="4">
        <f t="shared" si="246"/>
        <v>1</v>
      </c>
      <c r="H1773" s="4">
        <f t="shared" si="247"/>
        <v>3</v>
      </c>
      <c r="I1773" s="4" t="str">
        <f t="shared" si="248"/>
        <v>高</v>
      </c>
      <c r="J1773" s="4" t="str">
        <f t="shared" si="249"/>
        <v>低</v>
      </c>
      <c r="K1773" s="4" t="str">
        <f t="shared" si="250"/>
        <v>高</v>
      </c>
      <c r="L1773" s="4" t="str">
        <f t="shared" si="251"/>
        <v>高低高</v>
      </c>
      <c r="M1773" t="str">
        <f t="shared" si="252"/>
        <v>2.重要发展用户</v>
      </c>
    </row>
    <row r="1774" spans="1:13">
      <c r="A1774" s="4">
        <v>150303</v>
      </c>
      <c r="B1774" s="2">
        <f>_xlfn.MAXIFS('业绩 (处理后数据)'!A:A,'业绩 (处理后数据)'!B:B,A1774)</f>
        <v>44499</v>
      </c>
      <c r="C1774" s="3">
        <f t="shared" si="244"/>
        <v>122</v>
      </c>
      <c r="D1774">
        <f>COUNTIFS('业绩 (处理后数据)'!B:B,A1774)</f>
        <v>2</v>
      </c>
      <c r="E1774">
        <f>SUMIFS('业绩 (处理后数据)'!O:O,'业绩 (处理后数据)'!B:B,A1774)</f>
        <v>1480</v>
      </c>
      <c r="F1774" s="4">
        <f t="shared" si="245"/>
        <v>4</v>
      </c>
      <c r="G1774" s="4">
        <f t="shared" si="246"/>
        <v>1</v>
      </c>
      <c r="H1774" s="4">
        <f t="shared" si="247"/>
        <v>1</v>
      </c>
      <c r="I1774" s="4" t="str">
        <f t="shared" si="248"/>
        <v>高</v>
      </c>
      <c r="J1774" s="4" t="str">
        <f t="shared" si="249"/>
        <v>低</v>
      </c>
      <c r="K1774" s="4" t="str">
        <f t="shared" si="250"/>
        <v>低</v>
      </c>
      <c r="L1774" s="4" t="str">
        <f t="shared" si="251"/>
        <v>高低低</v>
      </c>
      <c r="M1774" t="str">
        <f t="shared" si="252"/>
        <v>6.一般发展用户</v>
      </c>
    </row>
    <row r="1775" spans="1:13">
      <c r="A1775" s="4">
        <v>164750</v>
      </c>
      <c r="B1775" s="2">
        <f>_xlfn.MAXIFS('业绩 (处理后数据)'!A:A,'业绩 (处理后数据)'!B:B,A1775)</f>
        <v>44438</v>
      </c>
      <c r="C1775" s="3">
        <f t="shared" si="244"/>
        <v>183</v>
      </c>
      <c r="D1775">
        <f>COUNTIFS('业绩 (处理后数据)'!B:B,A1775)</f>
        <v>1</v>
      </c>
      <c r="E1775">
        <f>SUMIFS('业绩 (处理后数据)'!O:O,'业绩 (处理后数据)'!B:B,A1775)</f>
        <v>9999</v>
      </c>
      <c r="F1775" s="4">
        <f t="shared" si="245"/>
        <v>4</v>
      </c>
      <c r="G1775" s="4">
        <f t="shared" si="246"/>
        <v>1</v>
      </c>
      <c r="H1775" s="4">
        <f t="shared" si="247"/>
        <v>3</v>
      </c>
      <c r="I1775" s="4" t="str">
        <f t="shared" si="248"/>
        <v>高</v>
      </c>
      <c r="J1775" s="4" t="str">
        <f t="shared" si="249"/>
        <v>低</v>
      </c>
      <c r="K1775" s="4" t="str">
        <f t="shared" si="250"/>
        <v>高</v>
      </c>
      <c r="L1775" s="4" t="str">
        <f t="shared" si="251"/>
        <v>高低高</v>
      </c>
      <c r="M1775" t="str">
        <f t="shared" si="252"/>
        <v>2.重要发展用户</v>
      </c>
    </row>
    <row r="1776" spans="1:13">
      <c r="A1776" s="4">
        <v>157004</v>
      </c>
      <c r="B1776" s="2">
        <f>_xlfn.MAXIFS('业绩 (处理后数据)'!A:A,'业绩 (处理后数据)'!B:B,A1776)</f>
        <v>44438</v>
      </c>
      <c r="C1776" s="3">
        <f t="shared" si="244"/>
        <v>183</v>
      </c>
      <c r="D1776">
        <f>COUNTIFS('业绩 (处理后数据)'!B:B,A1776)</f>
        <v>1</v>
      </c>
      <c r="E1776">
        <f>SUMIFS('业绩 (处理后数据)'!O:O,'业绩 (处理后数据)'!B:B,A1776)</f>
        <v>14888</v>
      </c>
      <c r="F1776" s="4">
        <f t="shared" si="245"/>
        <v>4</v>
      </c>
      <c r="G1776" s="4">
        <f t="shared" si="246"/>
        <v>1</v>
      </c>
      <c r="H1776" s="4">
        <f t="shared" si="247"/>
        <v>3</v>
      </c>
      <c r="I1776" s="4" t="str">
        <f t="shared" si="248"/>
        <v>高</v>
      </c>
      <c r="J1776" s="4" t="str">
        <f t="shared" si="249"/>
        <v>低</v>
      </c>
      <c r="K1776" s="4" t="str">
        <f t="shared" si="250"/>
        <v>高</v>
      </c>
      <c r="L1776" s="4" t="str">
        <f t="shared" si="251"/>
        <v>高低高</v>
      </c>
      <c r="M1776" t="str">
        <f t="shared" si="252"/>
        <v>2.重要发展用户</v>
      </c>
    </row>
    <row r="1777" spans="1:13">
      <c r="A1777" s="4">
        <v>146077</v>
      </c>
      <c r="B1777" s="2">
        <f>_xlfn.MAXIFS('业绩 (处理后数据)'!A:A,'业绩 (处理后数据)'!B:B,A1777)</f>
        <v>44438</v>
      </c>
      <c r="C1777" s="3">
        <f t="shared" si="244"/>
        <v>183</v>
      </c>
      <c r="D1777">
        <f>COUNTIFS('业绩 (处理后数据)'!B:B,A1777)</f>
        <v>1</v>
      </c>
      <c r="E1777">
        <f>SUMIFS('业绩 (处理后数据)'!O:O,'业绩 (处理后数据)'!B:B,A1777)</f>
        <v>40000</v>
      </c>
      <c r="F1777" s="4">
        <f t="shared" si="245"/>
        <v>4</v>
      </c>
      <c r="G1777" s="4">
        <f t="shared" si="246"/>
        <v>1</v>
      </c>
      <c r="H1777" s="4">
        <f t="shared" si="247"/>
        <v>5</v>
      </c>
      <c r="I1777" s="4" t="str">
        <f t="shared" si="248"/>
        <v>高</v>
      </c>
      <c r="J1777" s="4" t="str">
        <f t="shared" si="249"/>
        <v>低</v>
      </c>
      <c r="K1777" s="4" t="str">
        <f t="shared" si="250"/>
        <v>高</v>
      </c>
      <c r="L1777" s="4" t="str">
        <f t="shared" si="251"/>
        <v>高低高</v>
      </c>
      <c r="M1777" t="str">
        <f t="shared" si="252"/>
        <v>2.重要发展用户</v>
      </c>
    </row>
    <row r="1778" spans="1:13">
      <c r="A1778" s="4">
        <v>150997</v>
      </c>
      <c r="B1778" s="2">
        <f>_xlfn.MAXIFS('业绩 (处理后数据)'!A:A,'业绩 (处理后数据)'!B:B,A1778)</f>
        <v>44438</v>
      </c>
      <c r="C1778" s="3">
        <f t="shared" si="244"/>
        <v>183</v>
      </c>
      <c r="D1778">
        <f>COUNTIFS('业绩 (处理后数据)'!B:B,A1778)</f>
        <v>1</v>
      </c>
      <c r="E1778">
        <f>SUMIFS('业绩 (处理后数据)'!O:O,'业绩 (处理后数据)'!B:B,A1778)</f>
        <v>280</v>
      </c>
      <c r="F1778" s="4">
        <f t="shared" si="245"/>
        <v>4</v>
      </c>
      <c r="G1778" s="4">
        <f t="shared" si="246"/>
        <v>1</v>
      </c>
      <c r="H1778" s="4">
        <f t="shared" si="247"/>
        <v>1</v>
      </c>
      <c r="I1778" s="4" t="str">
        <f t="shared" si="248"/>
        <v>高</v>
      </c>
      <c r="J1778" s="4" t="str">
        <f t="shared" si="249"/>
        <v>低</v>
      </c>
      <c r="K1778" s="4" t="str">
        <f t="shared" si="250"/>
        <v>低</v>
      </c>
      <c r="L1778" s="4" t="str">
        <f t="shared" si="251"/>
        <v>高低低</v>
      </c>
      <c r="M1778" t="str">
        <f t="shared" si="252"/>
        <v>6.一般发展用户</v>
      </c>
    </row>
    <row r="1779" spans="1:13">
      <c r="A1779" s="4">
        <v>137002</v>
      </c>
      <c r="B1779" s="2">
        <f>_xlfn.MAXIFS('业绩 (处理后数据)'!A:A,'业绩 (处理后数据)'!B:B,A1779)</f>
        <v>44438</v>
      </c>
      <c r="C1779" s="3">
        <f t="shared" si="244"/>
        <v>183</v>
      </c>
      <c r="D1779">
        <f>COUNTIFS('业绩 (处理后数据)'!B:B,A1779)</f>
        <v>1</v>
      </c>
      <c r="E1779">
        <f>SUMIFS('业绩 (处理后数据)'!O:O,'业绩 (处理后数据)'!B:B,A1779)</f>
        <v>0</v>
      </c>
      <c r="F1779" s="4">
        <f t="shared" si="245"/>
        <v>4</v>
      </c>
      <c r="G1779" s="4">
        <f t="shared" si="246"/>
        <v>1</v>
      </c>
      <c r="H1779" s="4">
        <f t="shared" si="247"/>
        <v>1</v>
      </c>
      <c r="I1779" s="4" t="str">
        <f t="shared" si="248"/>
        <v>高</v>
      </c>
      <c r="J1779" s="4" t="str">
        <f t="shared" si="249"/>
        <v>低</v>
      </c>
      <c r="K1779" s="4" t="str">
        <f t="shared" si="250"/>
        <v>低</v>
      </c>
      <c r="L1779" s="4" t="str">
        <f t="shared" si="251"/>
        <v>高低低</v>
      </c>
      <c r="M1779" t="str">
        <f t="shared" si="252"/>
        <v>6.一般发展用户</v>
      </c>
    </row>
    <row r="1780" spans="1:13">
      <c r="A1780" s="4">
        <v>171858</v>
      </c>
      <c r="B1780" s="2">
        <f>_xlfn.MAXIFS('业绩 (处理后数据)'!A:A,'业绩 (处理后数据)'!B:B,A1780)</f>
        <v>44438</v>
      </c>
      <c r="C1780" s="3">
        <f t="shared" si="244"/>
        <v>183</v>
      </c>
      <c r="D1780">
        <f>COUNTIFS('业绩 (处理后数据)'!B:B,A1780)</f>
        <v>1</v>
      </c>
      <c r="E1780">
        <f>SUMIFS('业绩 (处理后数据)'!O:O,'业绩 (处理后数据)'!B:B,A1780)</f>
        <v>6045</v>
      </c>
      <c r="F1780" s="4">
        <f t="shared" si="245"/>
        <v>4</v>
      </c>
      <c r="G1780" s="4">
        <f t="shared" si="246"/>
        <v>1</v>
      </c>
      <c r="H1780" s="4">
        <f t="shared" si="247"/>
        <v>2</v>
      </c>
      <c r="I1780" s="4" t="str">
        <f t="shared" si="248"/>
        <v>高</v>
      </c>
      <c r="J1780" s="4" t="str">
        <f t="shared" si="249"/>
        <v>低</v>
      </c>
      <c r="K1780" s="4" t="str">
        <f t="shared" si="250"/>
        <v>低</v>
      </c>
      <c r="L1780" s="4" t="str">
        <f t="shared" si="251"/>
        <v>高低低</v>
      </c>
      <c r="M1780" t="str">
        <f t="shared" si="252"/>
        <v>6.一般发展用户</v>
      </c>
    </row>
    <row r="1781" spans="1:13">
      <c r="A1781" s="4">
        <v>174994</v>
      </c>
      <c r="B1781" s="2">
        <f>_xlfn.MAXIFS('业绩 (处理后数据)'!A:A,'业绩 (处理后数据)'!B:B,A1781)</f>
        <v>44439</v>
      </c>
      <c r="C1781" s="3">
        <f t="shared" si="244"/>
        <v>182</v>
      </c>
      <c r="D1781">
        <f>COUNTIFS('业绩 (处理后数据)'!B:B,A1781)</f>
        <v>1</v>
      </c>
      <c r="E1781">
        <f>SUMIFS('业绩 (处理后数据)'!O:O,'业绩 (处理后数据)'!B:B,A1781)</f>
        <v>680</v>
      </c>
      <c r="F1781" s="4">
        <f t="shared" si="245"/>
        <v>4</v>
      </c>
      <c r="G1781" s="4">
        <f t="shared" si="246"/>
        <v>1</v>
      </c>
      <c r="H1781" s="4">
        <f t="shared" si="247"/>
        <v>1</v>
      </c>
      <c r="I1781" s="4" t="str">
        <f t="shared" si="248"/>
        <v>高</v>
      </c>
      <c r="J1781" s="4" t="str">
        <f t="shared" si="249"/>
        <v>低</v>
      </c>
      <c r="K1781" s="4" t="str">
        <f t="shared" si="250"/>
        <v>低</v>
      </c>
      <c r="L1781" s="4" t="str">
        <f t="shared" si="251"/>
        <v>高低低</v>
      </c>
      <c r="M1781" t="str">
        <f t="shared" si="252"/>
        <v>6.一般发展用户</v>
      </c>
    </row>
    <row r="1782" spans="1:13">
      <c r="A1782" s="4">
        <v>156212</v>
      </c>
      <c r="B1782" s="2">
        <f>_xlfn.MAXIFS('业绩 (处理后数据)'!A:A,'业绩 (处理后数据)'!B:B,A1782)</f>
        <v>44439</v>
      </c>
      <c r="C1782" s="3">
        <f t="shared" si="244"/>
        <v>182</v>
      </c>
      <c r="D1782">
        <f>COUNTIFS('业绩 (处理后数据)'!B:B,A1782)</f>
        <v>1</v>
      </c>
      <c r="E1782">
        <f>SUMIFS('业绩 (处理后数据)'!O:O,'业绩 (处理后数据)'!B:B,A1782)</f>
        <v>680</v>
      </c>
      <c r="F1782" s="4">
        <f t="shared" si="245"/>
        <v>4</v>
      </c>
      <c r="G1782" s="4">
        <f t="shared" si="246"/>
        <v>1</v>
      </c>
      <c r="H1782" s="4">
        <f t="shared" si="247"/>
        <v>1</v>
      </c>
      <c r="I1782" s="4" t="str">
        <f t="shared" si="248"/>
        <v>高</v>
      </c>
      <c r="J1782" s="4" t="str">
        <f t="shared" si="249"/>
        <v>低</v>
      </c>
      <c r="K1782" s="4" t="str">
        <f t="shared" si="250"/>
        <v>低</v>
      </c>
      <c r="L1782" s="4" t="str">
        <f t="shared" si="251"/>
        <v>高低低</v>
      </c>
      <c r="M1782" t="str">
        <f t="shared" si="252"/>
        <v>6.一般发展用户</v>
      </c>
    </row>
    <row r="1783" spans="1:13">
      <c r="A1783" s="4">
        <v>148155</v>
      </c>
      <c r="B1783" s="2">
        <f>_xlfn.MAXIFS('业绩 (处理后数据)'!A:A,'业绩 (处理后数据)'!B:B,A1783)</f>
        <v>44439</v>
      </c>
      <c r="C1783" s="3">
        <f t="shared" si="244"/>
        <v>182</v>
      </c>
      <c r="D1783">
        <f>COUNTIFS('业绩 (处理后数据)'!B:B,A1783)</f>
        <v>1</v>
      </c>
      <c r="E1783">
        <f>SUMIFS('业绩 (处理后数据)'!O:O,'业绩 (处理后数据)'!B:B,A1783)</f>
        <v>6230</v>
      </c>
      <c r="F1783" s="4">
        <f t="shared" si="245"/>
        <v>4</v>
      </c>
      <c r="G1783" s="4">
        <f t="shared" si="246"/>
        <v>1</v>
      </c>
      <c r="H1783" s="4">
        <f t="shared" si="247"/>
        <v>2</v>
      </c>
      <c r="I1783" s="4" t="str">
        <f t="shared" si="248"/>
        <v>高</v>
      </c>
      <c r="J1783" s="4" t="str">
        <f t="shared" si="249"/>
        <v>低</v>
      </c>
      <c r="K1783" s="4" t="str">
        <f t="shared" si="250"/>
        <v>低</v>
      </c>
      <c r="L1783" s="4" t="str">
        <f t="shared" si="251"/>
        <v>高低低</v>
      </c>
      <c r="M1783" t="str">
        <f t="shared" si="252"/>
        <v>6.一般发展用户</v>
      </c>
    </row>
    <row r="1784" spans="1:13">
      <c r="A1784" s="4">
        <v>142260</v>
      </c>
      <c r="B1784" s="2">
        <f>_xlfn.MAXIFS('业绩 (处理后数据)'!A:A,'业绩 (处理后数据)'!B:B,A1784)</f>
        <v>44439</v>
      </c>
      <c r="C1784" s="3">
        <f t="shared" si="244"/>
        <v>182</v>
      </c>
      <c r="D1784">
        <f>COUNTIFS('业绩 (处理后数据)'!B:B,A1784)</f>
        <v>1</v>
      </c>
      <c r="E1784">
        <f>SUMIFS('业绩 (处理后数据)'!O:O,'业绩 (处理后数据)'!B:B,A1784)</f>
        <v>8279</v>
      </c>
      <c r="F1784" s="4">
        <f t="shared" si="245"/>
        <v>4</v>
      </c>
      <c r="G1784" s="4">
        <f t="shared" si="246"/>
        <v>1</v>
      </c>
      <c r="H1784" s="4">
        <f t="shared" si="247"/>
        <v>3</v>
      </c>
      <c r="I1784" s="4" t="str">
        <f t="shared" si="248"/>
        <v>高</v>
      </c>
      <c r="J1784" s="4" t="str">
        <f t="shared" si="249"/>
        <v>低</v>
      </c>
      <c r="K1784" s="4" t="str">
        <f t="shared" si="250"/>
        <v>高</v>
      </c>
      <c r="L1784" s="4" t="str">
        <f t="shared" si="251"/>
        <v>高低高</v>
      </c>
      <c r="M1784" t="str">
        <f t="shared" si="252"/>
        <v>2.重要发展用户</v>
      </c>
    </row>
    <row r="1785" spans="1:13">
      <c r="A1785" s="4">
        <v>150129</v>
      </c>
      <c r="B1785" s="2">
        <f>_xlfn.MAXIFS('业绩 (处理后数据)'!A:A,'业绩 (处理后数据)'!B:B,A1785)</f>
        <v>44440</v>
      </c>
      <c r="C1785" s="3">
        <f t="shared" si="244"/>
        <v>181</v>
      </c>
      <c r="D1785">
        <f>COUNTIFS('业绩 (处理后数据)'!B:B,A1785)</f>
        <v>1</v>
      </c>
      <c r="E1785">
        <f>SUMIFS('业绩 (处理后数据)'!O:O,'业绩 (处理后数据)'!B:B,A1785)</f>
        <v>0</v>
      </c>
      <c r="F1785" s="4">
        <f t="shared" si="245"/>
        <v>4</v>
      </c>
      <c r="G1785" s="4">
        <f t="shared" si="246"/>
        <v>1</v>
      </c>
      <c r="H1785" s="4">
        <f t="shared" si="247"/>
        <v>1</v>
      </c>
      <c r="I1785" s="4" t="str">
        <f t="shared" si="248"/>
        <v>高</v>
      </c>
      <c r="J1785" s="4" t="str">
        <f t="shared" si="249"/>
        <v>低</v>
      </c>
      <c r="K1785" s="4" t="str">
        <f t="shared" si="250"/>
        <v>低</v>
      </c>
      <c r="L1785" s="4" t="str">
        <f t="shared" si="251"/>
        <v>高低低</v>
      </c>
      <c r="M1785" t="str">
        <f t="shared" si="252"/>
        <v>6.一般发展用户</v>
      </c>
    </row>
    <row r="1786" spans="1:13">
      <c r="A1786" s="4">
        <v>154441</v>
      </c>
      <c r="B1786" s="2">
        <f>_xlfn.MAXIFS('业绩 (处理后数据)'!A:A,'业绩 (处理后数据)'!B:B,A1786)</f>
        <v>44440</v>
      </c>
      <c r="C1786" s="3">
        <f t="shared" si="244"/>
        <v>181</v>
      </c>
      <c r="D1786">
        <f>COUNTIFS('业绩 (处理后数据)'!B:B,A1786)</f>
        <v>1</v>
      </c>
      <c r="E1786">
        <f>SUMIFS('业绩 (处理后数据)'!O:O,'业绩 (处理后数据)'!B:B,A1786)</f>
        <v>20000</v>
      </c>
      <c r="F1786" s="4">
        <f t="shared" si="245"/>
        <v>4</v>
      </c>
      <c r="G1786" s="4">
        <f t="shared" si="246"/>
        <v>1</v>
      </c>
      <c r="H1786" s="4">
        <f t="shared" si="247"/>
        <v>4</v>
      </c>
      <c r="I1786" s="4" t="str">
        <f t="shared" si="248"/>
        <v>高</v>
      </c>
      <c r="J1786" s="4" t="str">
        <f t="shared" si="249"/>
        <v>低</v>
      </c>
      <c r="K1786" s="4" t="str">
        <f t="shared" si="250"/>
        <v>高</v>
      </c>
      <c r="L1786" s="4" t="str">
        <f t="shared" si="251"/>
        <v>高低高</v>
      </c>
      <c r="M1786" t="str">
        <f t="shared" si="252"/>
        <v>2.重要发展用户</v>
      </c>
    </row>
    <row r="1787" spans="1:13">
      <c r="A1787" s="4">
        <v>151120</v>
      </c>
      <c r="B1787" s="2">
        <f>_xlfn.MAXIFS('业绩 (处理后数据)'!A:A,'业绩 (处理后数据)'!B:B,A1787)</f>
        <v>44440</v>
      </c>
      <c r="C1787" s="3">
        <f t="shared" si="244"/>
        <v>181</v>
      </c>
      <c r="D1787">
        <f>COUNTIFS('业绩 (处理后数据)'!B:B,A1787)</f>
        <v>1</v>
      </c>
      <c r="E1787">
        <f>SUMIFS('业绩 (处理后数据)'!O:O,'业绩 (处理后数据)'!B:B,A1787)</f>
        <v>760</v>
      </c>
      <c r="F1787" s="4">
        <f t="shared" si="245"/>
        <v>4</v>
      </c>
      <c r="G1787" s="4">
        <f t="shared" si="246"/>
        <v>1</v>
      </c>
      <c r="H1787" s="4">
        <f t="shared" si="247"/>
        <v>1</v>
      </c>
      <c r="I1787" s="4" t="str">
        <f t="shared" si="248"/>
        <v>高</v>
      </c>
      <c r="J1787" s="4" t="str">
        <f t="shared" si="249"/>
        <v>低</v>
      </c>
      <c r="K1787" s="4" t="str">
        <f t="shared" si="250"/>
        <v>低</v>
      </c>
      <c r="L1787" s="4" t="str">
        <f t="shared" si="251"/>
        <v>高低低</v>
      </c>
      <c r="M1787" t="str">
        <f t="shared" si="252"/>
        <v>6.一般发展用户</v>
      </c>
    </row>
    <row r="1788" spans="1:13">
      <c r="A1788" s="4">
        <v>146516</v>
      </c>
      <c r="B1788" s="2">
        <f>_xlfn.MAXIFS('业绩 (处理后数据)'!A:A,'业绩 (处理后数据)'!B:B,A1788)</f>
        <v>44440</v>
      </c>
      <c r="C1788" s="3">
        <f t="shared" si="244"/>
        <v>181</v>
      </c>
      <c r="D1788">
        <f>COUNTIFS('业绩 (处理后数据)'!B:B,A1788)</f>
        <v>1</v>
      </c>
      <c r="E1788">
        <f>SUMIFS('业绩 (处理后数据)'!O:O,'业绩 (处理后数据)'!B:B,A1788)</f>
        <v>0</v>
      </c>
      <c r="F1788" s="4">
        <f t="shared" si="245"/>
        <v>4</v>
      </c>
      <c r="G1788" s="4">
        <f t="shared" si="246"/>
        <v>1</v>
      </c>
      <c r="H1788" s="4">
        <f t="shared" si="247"/>
        <v>1</v>
      </c>
      <c r="I1788" s="4" t="str">
        <f t="shared" si="248"/>
        <v>高</v>
      </c>
      <c r="J1788" s="4" t="str">
        <f t="shared" si="249"/>
        <v>低</v>
      </c>
      <c r="K1788" s="4" t="str">
        <f t="shared" si="250"/>
        <v>低</v>
      </c>
      <c r="L1788" s="4" t="str">
        <f t="shared" si="251"/>
        <v>高低低</v>
      </c>
      <c r="M1788" t="str">
        <f t="shared" si="252"/>
        <v>6.一般发展用户</v>
      </c>
    </row>
    <row r="1789" spans="1:13">
      <c r="A1789" s="4">
        <v>147775</v>
      </c>
      <c r="B1789" s="2">
        <f>_xlfn.MAXIFS('业绩 (处理后数据)'!A:A,'业绩 (处理后数据)'!B:B,A1789)</f>
        <v>44441</v>
      </c>
      <c r="C1789" s="3">
        <f t="shared" si="244"/>
        <v>180</v>
      </c>
      <c r="D1789">
        <f>COUNTIFS('业绩 (处理后数据)'!B:B,A1789)</f>
        <v>1</v>
      </c>
      <c r="E1789">
        <f>SUMIFS('业绩 (处理后数据)'!O:O,'业绩 (处理后数据)'!B:B,A1789)</f>
        <v>30000</v>
      </c>
      <c r="F1789" s="4">
        <f t="shared" si="245"/>
        <v>4</v>
      </c>
      <c r="G1789" s="4">
        <f t="shared" si="246"/>
        <v>1</v>
      </c>
      <c r="H1789" s="4">
        <f t="shared" si="247"/>
        <v>4</v>
      </c>
      <c r="I1789" s="4" t="str">
        <f t="shared" si="248"/>
        <v>高</v>
      </c>
      <c r="J1789" s="4" t="str">
        <f t="shared" si="249"/>
        <v>低</v>
      </c>
      <c r="K1789" s="4" t="str">
        <f t="shared" si="250"/>
        <v>高</v>
      </c>
      <c r="L1789" s="4" t="str">
        <f t="shared" si="251"/>
        <v>高低高</v>
      </c>
      <c r="M1789" t="str">
        <f t="shared" si="252"/>
        <v>2.重要发展用户</v>
      </c>
    </row>
    <row r="1790" spans="1:13">
      <c r="A1790" s="4">
        <v>155329</v>
      </c>
      <c r="B1790" s="2">
        <f>_xlfn.MAXIFS('业绩 (处理后数据)'!A:A,'业绩 (处理后数据)'!B:B,A1790)</f>
        <v>44441</v>
      </c>
      <c r="C1790" s="3">
        <f t="shared" si="244"/>
        <v>180</v>
      </c>
      <c r="D1790">
        <f>COUNTIFS('业绩 (处理后数据)'!B:B,A1790)</f>
        <v>1</v>
      </c>
      <c r="E1790">
        <f>SUMIFS('业绩 (处理后数据)'!O:O,'业绩 (处理后数据)'!B:B,A1790)</f>
        <v>8800</v>
      </c>
      <c r="F1790" s="4">
        <f t="shared" si="245"/>
        <v>4</v>
      </c>
      <c r="G1790" s="4">
        <f t="shared" si="246"/>
        <v>1</v>
      </c>
      <c r="H1790" s="4">
        <f t="shared" si="247"/>
        <v>3</v>
      </c>
      <c r="I1790" s="4" t="str">
        <f t="shared" si="248"/>
        <v>高</v>
      </c>
      <c r="J1790" s="4" t="str">
        <f t="shared" si="249"/>
        <v>低</v>
      </c>
      <c r="K1790" s="4" t="str">
        <f t="shared" si="250"/>
        <v>高</v>
      </c>
      <c r="L1790" s="4" t="str">
        <f t="shared" si="251"/>
        <v>高低高</v>
      </c>
      <c r="M1790" t="str">
        <f t="shared" si="252"/>
        <v>2.重要发展用户</v>
      </c>
    </row>
    <row r="1791" spans="1:13">
      <c r="A1791" s="4">
        <v>162162</v>
      </c>
      <c r="B1791" s="2">
        <f>_xlfn.MAXIFS('业绩 (处理后数据)'!A:A,'业绩 (处理后数据)'!B:B,A1791)</f>
        <v>44473</v>
      </c>
      <c r="C1791" s="3">
        <f t="shared" si="244"/>
        <v>148</v>
      </c>
      <c r="D1791">
        <f>COUNTIFS('业绩 (处理后数据)'!B:B,A1791)</f>
        <v>2</v>
      </c>
      <c r="E1791">
        <f>SUMIFS('业绩 (处理后数据)'!O:O,'业绩 (处理后数据)'!B:B,A1791)</f>
        <v>12574</v>
      </c>
      <c r="F1791" s="4">
        <f t="shared" si="245"/>
        <v>4</v>
      </c>
      <c r="G1791" s="4">
        <f t="shared" si="246"/>
        <v>1</v>
      </c>
      <c r="H1791" s="4">
        <f t="shared" si="247"/>
        <v>3</v>
      </c>
      <c r="I1791" s="4" t="str">
        <f t="shared" si="248"/>
        <v>高</v>
      </c>
      <c r="J1791" s="4" t="str">
        <f t="shared" si="249"/>
        <v>低</v>
      </c>
      <c r="K1791" s="4" t="str">
        <f t="shared" si="250"/>
        <v>高</v>
      </c>
      <c r="L1791" s="4" t="str">
        <f t="shared" si="251"/>
        <v>高低高</v>
      </c>
      <c r="M1791" t="str">
        <f t="shared" si="252"/>
        <v>2.重要发展用户</v>
      </c>
    </row>
    <row r="1792" spans="1:13">
      <c r="A1792" s="4">
        <v>157312</v>
      </c>
      <c r="B1792" s="2">
        <f>_xlfn.MAXIFS('业绩 (处理后数据)'!A:A,'业绩 (处理后数据)'!B:B,A1792)</f>
        <v>44441</v>
      </c>
      <c r="C1792" s="3">
        <f t="shared" si="244"/>
        <v>180</v>
      </c>
      <c r="D1792">
        <f>COUNTIFS('业绩 (处理后数据)'!B:B,A1792)</f>
        <v>1</v>
      </c>
      <c r="E1792">
        <f>SUMIFS('业绩 (处理后数据)'!O:O,'业绩 (处理后数据)'!B:B,A1792)</f>
        <v>0</v>
      </c>
      <c r="F1792" s="4">
        <f t="shared" si="245"/>
        <v>4</v>
      </c>
      <c r="G1792" s="4">
        <f t="shared" si="246"/>
        <v>1</v>
      </c>
      <c r="H1792" s="4">
        <f t="shared" si="247"/>
        <v>1</v>
      </c>
      <c r="I1792" s="4" t="str">
        <f t="shared" si="248"/>
        <v>高</v>
      </c>
      <c r="J1792" s="4" t="str">
        <f t="shared" si="249"/>
        <v>低</v>
      </c>
      <c r="K1792" s="4" t="str">
        <f t="shared" si="250"/>
        <v>低</v>
      </c>
      <c r="L1792" s="4" t="str">
        <f t="shared" si="251"/>
        <v>高低低</v>
      </c>
      <c r="M1792" t="str">
        <f t="shared" si="252"/>
        <v>6.一般发展用户</v>
      </c>
    </row>
    <row r="1793" spans="1:13">
      <c r="A1793" s="4">
        <v>146036</v>
      </c>
      <c r="B1793" s="2">
        <f>_xlfn.MAXIFS('业绩 (处理后数据)'!A:A,'业绩 (处理后数据)'!B:B,A1793)</f>
        <v>44441</v>
      </c>
      <c r="C1793" s="3">
        <f t="shared" si="244"/>
        <v>180</v>
      </c>
      <c r="D1793">
        <f>COUNTIFS('业绩 (处理后数据)'!B:B,A1793)</f>
        <v>1</v>
      </c>
      <c r="E1793">
        <f>SUMIFS('业绩 (处理后数据)'!O:O,'业绩 (处理后数据)'!B:B,A1793)</f>
        <v>0</v>
      </c>
      <c r="F1793" s="4">
        <f t="shared" si="245"/>
        <v>4</v>
      </c>
      <c r="G1793" s="4">
        <f t="shared" si="246"/>
        <v>1</v>
      </c>
      <c r="H1793" s="4">
        <f t="shared" si="247"/>
        <v>1</v>
      </c>
      <c r="I1793" s="4" t="str">
        <f t="shared" si="248"/>
        <v>高</v>
      </c>
      <c r="J1793" s="4" t="str">
        <f t="shared" si="249"/>
        <v>低</v>
      </c>
      <c r="K1793" s="4" t="str">
        <f t="shared" si="250"/>
        <v>低</v>
      </c>
      <c r="L1793" s="4" t="str">
        <f t="shared" si="251"/>
        <v>高低低</v>
      </c>
      <c r="M1793" t="str">
        <f t="shared" si="252"/>
        <v>6.一般发展用户</v>
      </c>
    </row>
    <row r="1794" spans="1:13">
      <c r="A1794" s="4">
        <v>164288</v>
      </c>
      <c r="B1794" s="2">
        <f>_xlfn.MAXIFS('业绩 (处理后数据)'!A:A,'业绩 (处理后数据)'!B:B,A1794)</f>
        <v>44442</v>
      </c>
      <c r="C1794" s="3">
        <f t="shared" si="244"/>
        <v>179</v>
      </c>
      <c r="D1794">
        <f>COUNTIFS('业绩 (处理后数据)'!B:B,A1794)</f>
        <v>1</v>
      </c>
      <c r="E1794">
        <f>SUMIFS('业绩 (处理后数据)'!O:O,'业绩 (处理后数据)'!B:B,A1794)</f>
        <v>2160</v>
      </c>
      <c r="F1794" s="4">
        <f t="shared" si="245"/>
        <v>4</v>
      </c>
      <c r="G1794" s="4">
        <f t="shared" si="246"/>
        <v>1</v>
      </c>
      <c r="H1794" s="4">
        <f t="shared" si="247"/>
        <v>1</v>
      </c>
      <c r="I1794" s="4" t="str">
        <f t="shared" si="248"/>
        <v>高</v>
      </c>
      <c r="J1794" s="4" t="str">
        <f t="shared" si="249"/>
        <v>低</v>
      </c>
      <c r="K1794" s="4" t="str">
        <f t="shared" si="250"/>
        <v>低</v>
      </c>
      <c r="L1794" s="4" t="str">
        <f t="shared" si="251"/>
        <v>高低低</v>
      </c>
      <c r="M1794" t="str">
        <f t="shared" si="252"/>
        <v>6.一般发展用户</v>
      </c>
    </row>
    <row r="1795" spans="1:13">
      <c r="A1795" s="4">
        <v>274</v>
      </c>
      <c r="B1795" s="2">
        <f>_xlfn.MAXIFS('业绩 (处理后数据)'!A:A,'业绩 (处理后数据)'!B:B,A1795)</f>
        <v>44442</v>
      </c>
      <c r="C1795" s="3">
        <f t="shared" ref="C1795:C1858" si="253">$N$1-B1795</f>
        <v>179</v>
      </c>
      <c r="D1795">
        <f>COUNTIFS('业绩 (处理后数据)'!B:B,A1795)</f>
        <v>1</v>
      </c>
      <c r="E1795">
        <f>SUMIFS('业绩 (处理后数据)'!O:O,'业绩 (处理后数据)'!B:B,A1795)</f>
        <v>0</v>
      </c>
      <c r="F1795" s="4">
        <f t="shared" ref="F1795:F1858" si="254">LOOKUP(C1795,$Q$21:$Q$25,$W$21:$W$25)</f>
        <v>4</v>
      </c>
      <c r="G1795" s="4">
        <f t="shared" ref="G1795:G1858" si="255">LOOKUP(D1795,$R$21:$R$25,$O$21:$O$25)</f>
        <v>1</v>
      </c>
      <c r="H1795" s="4">
        <f t="shared" ref="H1795:H1858" si="256">LOOKUP(E1795,$S$21:$S$25,$O$21:$O$25)</f>
        <v>1</v>
      </c>
      <c r="I1795" s="4" t="str">
        <f t="shared" ref="I1795:I1858" si="257">IF(F1795&gt;$P$27,"高","低")</f>
        <v>高</v>
      </c>
      <c r="J1795" s="4" t="str">
        <f t="shared" ref="J1795:J1858" si="258">IF(G1795&gt;$Q$27,"高","低")</f>
        <v>低</v>
      </c>
      <c r="K1795" s="4" t="str">
        <f t="shared" ref="K1795:K1858" si="259">IF(H1795&gt;$R$27,"高","低")</f>
        <v>低</v>
      </c>
      <c r="L1795" s="4" t="str">
        <f t="shared" ref="L1795:L1858" si="260">I1795&amp;J1795&amp;K1795</f>
        <v>高低低</v>
      </c>
      <c r="M1795" t="str">
        <f t="shared" ref="M1795:M1858" si="261">VLOOKUP(L1795,$S$37:$T$45,2,FALSE)</f>
        <v>6.一般发展用户</v>
      </c>
    </row>
    <row r="1796" spans="1:13">
      <c r="A1796" s="4">
        <v>154979</v>
      </c>
      <c r="B1796" s="2">
        <f>_xlfn.MAXIFS('业绩 (处理后数据)'!A:A,'业绩 (处理后数据)'!B:B,A1796)</f>
        <v>44442</v>
      </c>
      <c r="C1796" s="3">
        <f t="shared" si="253"/>
        <v>179</v>
      </c>
      <c r="D1796">
        <f>COUNTIFS('业绩 (处理后数据)'!B:B,A1796)</f>
        <v>1</v>
      </c>
      <c r="E1796">
        <f>SUMIFS('业绩 (处理后数据)'!O:O,'业绩 (处理后数据)'!B:B,A1796)</f>
        <v>1740</v>
      </c>
      <c r="F1796" s="4">
        <f t="shared" si="254"/>
        <v>4</v>
      </c>
      <c r="G1796" s="4">
        <f t="shared" si="255"/>
        <v>1</v>
      </c>
      <c r="H1796" s="4">
        <f t="shared" si="256"/>
        <v>1</v>
      </c>
      <c r="I1796" s="4" t="str">
        <f t="shared" si="257"/>
        <v>高</v>
      </c>
      <c r="J1796" s="4" t="str">
        <f t="shared" si="258"/>
        <v>低</v>
      </c>
      <c r="K1796" s="4" t="str">
        <f t="shared" si="259"/>
        <v>低</v>
      </c>
      <c r="L1796" s="4" t="str">
        <f t="shared" si="260"/>
        <v>高低低</v>
      </c>
      <c r="M1796" t="str">
        <f t="shared" si="261"/>
        <v>6.一般发展用户</v>
      </c>
    </row>
    <row r="1797" spans="1:13">
      <c r="A1797" s="4">
        <v>168008</v>
      </c>
      <c r="B1797" s="2">
        <f>_xlfn.MAXIFS('业绩 (处理后数据)'!A:A,'业绩 (处理后数据)'!B:B,A1797)</f>
        <v>44442</v>
      </c>
      <c r="C1797" s="3">
        <f t="shared" si="253"/>
        <v>179</v>
      </c>
      <c r="D1797">
        <f>COUNTIFS('业绩 (处理后数据)'!B:B,A1797)</f>
        <v>1</v>
      </c>
      <c r="E1797">
        <f>SUMIFS('业绩 (处理后数据)'!O:O,'业绩 (处理后数据)'!B:B,A1797)</f>
        <v>1560</v>
      </c>
      <c r="F1797" s="4">
        <f t="shared" si="254"/>
        <v>4</v>
      </c>
      <c r="G1797" s="4">
        <f t="shared" si="255"/>
        <v>1</v>
      </c>
      <c r="H1797" s="4">
        <f t="shared" si="256"/>
        <v>1</v>
      </c>
      <c r="I1797" s="4" t="str">
        <f t="shared" si="257"/>
        <v>高</v>
      </c>
      <c r="J1797" s="4" t="str">
        <f t="shared" si="258"/>
        <v>低</v>
      </c>
      <c r="K1797" s="4" t="str">
        <f t="shared" si="259"/>
        <v>低</v>
      </c>
      <c r="L1797" s="4" t="str">
        <f t="shared" si="260"/>
        <v>高低低</v>
      </c>
      <c r="M1797" t="str">
        <f t="shared" si="261"/>
        <v>6.一般发展用户</v>
      </c>
    </row>
    <row r="1798" spans="1:13">
      <c r="A1798" s="4">
        <v>158561</v>
      </c>
      <c r="B1798" s="2">
        <f>_xlfn.MAXIFS('业绩 (处理后数据)'!A:A,'业绩 (处理后数据)'!B:B,A1798)</f>
        <v>44442</v>
      </c>
      <c r="C1798" s="3">
        <f t="shared" si="253"/>
        <v>179</v>
      </c>
      <c r="D1798">
        <f>COUNTIFS('业绩 (处理后数据)'!B:B,A1798)</f>
        <v>1</v>
      </c>
      <c r="E1798">
        <f>SUMIFS('业绩 (处理后数据)'!O:O,'业绩 (处理后数据)'!B:B,A1798)</f>
        <v>8700</v>
      </c>
      <c r="F1798" s="4">
        <f t="shared" si="254"/>
        <v>4</v>
      </c>
      <c r="G1798" s="4">
        <f t="shared" si="255"/>
        <v>1</v>
      </c>
      <c r="H1798" s="4">
        <f t="shared" si="256"/>
        <v>3</v>
      </c>
      <c r="I1798" s="4" t="str">
        <f t="shared" si="257"/>
        <v>高</v>
      </c>
      <c r="J1798" s="4" t="str">
        <f t="shared" si="258"/>
        <v>低</v>
      </c>
      <c r="K1798" s="4" t="str">
        <f t="shared" si="259"/>
        <v>高</v>
      </c>
      <c r="L1798" s="4" t="str">
        <f t="shared" si="260"/>
        <v>高低高</v>
      </c>
      <c r="M1798" t="str">
        <f t="shared" si="261"/>
        <v>2.重要发展用户</v>
      </c>
    </row>
    <row r="1799" spans="1:13">
      <c r="A1799" s="4">
        <v>149855</v>
      </c>
      <c r="B1799" s="2">
        <f>_xlfn.MAXIFS('业绩 (处理后数据)'!A:A,'业绩 (处理后数据)'!B:B,A1799)</f>
        <v>44442</v>
      </c>
      <c r="C1799" s="3">
        <f t="shared" si="253"/>
        <v>179</v>
      </c>
      <c r="D1799">
        <f>COUNTIFS('业绩 (处理后数据)'!B:B,A1799)</f>
        <v>1</v>
      </c>
      <c r="E1799">
        <f>SUMIFS('业绩 (处理后数据)'!O:O,'业绩 (处理后数据)'!B:B,A1799)</f>
        <v>16740</v>
      </c>
      <c r="F1799" s="4">
        <f t="shared" si="254"/>
        <v>4</v>
      </c>
      <c r="G1799" s="4">
        <f t="shared" si="255"/>
        <v>1</v>
      </c>
      <c r="H1799" s="4">
        <f t="shared" si="256"/>
        <v>4</v>
      </c>
      <c r="I1799" s="4" t="str">
        <f t="shared" si="257"/>
        <v>高</v>
      </c>
      <c r="J1799" s="4" t="str">
        <f t="shared" si="258"/>
        <v>低</v>
      </c>
      <c r="K1799" s="4" t="str">
        <f t="shared" si="259"/>
        <v>高</v>
      </c>
      <c r="L1799" s="4" t="str">
        <f t="shared" si="260"/>
        <v>高低高</v>
      </c>
      <c r="M1799" t="str">
        <f t="shared" si="261"/>
        <v>2.重要发展用户</v>
      </c>
    </row>
    <row r="1800" spans="1:13">
      <c r="A1800" s="4">
        <v>152526</v>
      </c>
      <c r="B1800" s="2">
        <f>_xlfn.MAXIFS('业绩 (处理后数据)'!A:A,'业绩 (处理后数据)'!B:B,A1800)</f>
        <v>44442</v>
      </c>
      <c r="C1800" s="3">
        <f t="shared" si="253"/>
        <v>179</v>
      </c>
      <c r="D1800">
        <f>COUNTIFS('业绩 (处理后数据)'!B:B,A1800)</f>
        <v>1</v>
      </c>
      <c r="E1800">
        <f>SUMIFS('业绩 (处理后数据)'!O:O,'业绩 (处理后数据)'!B:B,A1800)</f>
        <v>499</v>
      </c>
      <c r="F1800" s="4">
        <f t="shared" si="254"/>
        <v>4</v>
      </c>
      <c r="G1800" s="4">
        <f t="shared" si="255"/>
        <v>1</v>
      </c>
      <c r="H1800" s="4">
        <f t="shared" si="256"/>
        <v>1</v>
      </c>
      <c r="I1800" s="4" t="str">
        <f t="shared" si="257"/>
        <v>高</v>
      </c>
      <c r="J1800" s="4" t="str">
        <f t="shared" si="258"/>
        <v>低</v>
      </c>
      <c r="K1800" s="4" t="str">
        <f t="shared" si="259"/>
        <v>低</v>
      </c>
      <c r="L1800" s="4" t="str">
        <f t="shared" si="260"/>
        <v>高低低</v>
      </c>
      <c r="M1800" t="str">
        <f t="shared" si="261"/>
        <v>6.一般发展用户</v>
      </c>
    </row>
    <row r="1801" spans="1:13">
      <c r="A1801" s="4">
        <v>144519</v>
      </c>
      <c r="B1801" s="2">
        <f>_xlfn.MAXIFS('业绩 (处理后数据)'!A:A,'业绩 (处理后数据)'!B:B,A1801)</f>
        <v>44442</v>
      </c>
      <c r="C1801" s="3">
        <f t="shared" si="253"/>
        <v>179</v>
      </c>
      <c r="D1801">
        <f>COUNTIFS('业绩 (处理后数据)'!B:B,A1801)</f>
        <v>1</v>
      </c>
      <c r="E1801">
        <f>SUMIFS('业绩 (处理后数据)'!O:O,'业绩 (处理后数据)'!B:B,A1801)</f>
        <v>680</v>
      </c>
      <c r="F1801" s="4">
        <f t="shared" si="254"/>
        <v>4</v>
      </c>
      <c r="G1801" s="4">
        <f t="shared" si="255"/>
        <v>1</v>
      </c>
      <c r="H1801" s="4">
        <f t="shared" si="256"/>
        <v>1</v>
      </c>
      <c r="I1801" s="4" t="str">
        <f t="shared" si="257"/>
        <v>高</v>
      </c>
      <c r="J1801" s="4" t="str">
        <f t="shared" si="258"/>
        <v>低</v>
      </c>
      <c r="K1801" s="4" t="str">
        <f t="shared" si="259"/>
        <v>低</v>
      </c>
      <c r="L1801" s="4" t="str">
        <f t="shared" si="260"/>
        <v>高低低</v>
      </c>
      <c r="M1801" t="str">
        <f t="shared" si="261"/>
        <v>6.一般发展用户</v>
      </c>
    </row>
    <row r="1802" spans="1:13">
      <c r="A1802" s="4">
        <v>156250</v>
      </c>
      <c r="B1802" s="2">
        <f>_xlfn.MAXIFS('业绩 (处理后数据)'!A:A,'业绩 (处理后数据)'!B:B,A1802)</f>
        <v>44442</v>
      </c>
      <c r="C1802" s="3">
        <f t="shared" si="253"/>
        <v>179</v>
      </c>
      <c r="D1802">
        <f>COUNTIFS('业绩 (处理后数据)'!B:B,A1802)</f>
        <v>1</v>
      </c>
      <c r="E1802">
        <f>SUMIFS('业绩 (处理后数据)'!O:O,'业绩 (处理后数据)'!B:B,A1802)</f>
        <v>3980</v>
      </c>
      <c r="F1802" s="4">
        <f t="shared" si="254"/>
        <v>4</v>
      </c>
      <c r="G1802" s="4">
        <f t="shared" si="255"/>
        <v>1</v>
      </c>
      <c r="H1802" s="4">
        <f t="shared" si="256"/>
        <v>2</v>
      </c>
      <c r="I1802" s="4" t="str">
        <f t="shared" si="257"/>
        <v>高</v>
      </c>
      <c r="J1802" s="4" t="str">
        <f t="shared" si="258"/>
        <v>低</v>
      </c>
      <c r="K1802" s="4" t="str">
        <f t="shared" si="259"/>
        <v>低</v>
      </c>
      <c r="L1802" s="4" t="str">
        <f t="shared" si="260"/>
        <v>高低低</v>
      </c>
      <c r="M1802" t="str">
        <f t="shared" si="261"/>
        <v>6.一般发展用户</v>
      </c>
    </row>
    <row r="1803" spans="1:13">
      <c r="A1803" s="4">
        <v>153747</v>
      </c>
      <c r="B1803" s="2">
        <f>_xlfn.MAXIFS('业绩 (处理后数据)'!A:A,'业绩 (处理后数据)'!B:B,A1803)</f>
        <v>44442</v>
      </c>
      <c r="C1803" s="3">
        <f t="shared" si="253"/>
        <v>179</v>
      </c>
      <c r="D1803">
        <f>COUNTIFS('业绩 (处理后数据)'!B:B,A1803)</f>
        <v>1</v>
      </c>
      <c r="E1803">
        <f>SUMIFS('业绩 (处理后数据)'!O:O,'业绩 (处理后数据)'!B:B,A1803)</f>
        <v>19999</v>
      </c>
      <c r="F1803" s="4">
        <f t="shared" si="254"/>
        <v>4</v>
      </c>
      <c r="G1803" s="4">
        <f t="shared" si="255"/>
        <v>1</v>
      </c>
      <c r="H1803" s="4">
        <f t="shared" si="256"/>
        <v>4</v>
      </c>
      <c r="I1803" s="4" t="str">
        <f t="shared" si="257"/>
        <v>高</v>
      </c>
      <c r="J1803" s="4" t="str">
        <f t="shared" si="258"/>
        <v>低</v>
      </c>
      <c r="K1803" s="4" t="str">
        <f t="shared" si="259"/>
        <v>高</v>
      </c>
      <c r="L1803" s="4" t="str">
        <f t="shared" si="260"/>
        <v>高低高</v>
      </c>
      <c r="M1803" t="str">
        <f t="shared" si="261"/>
        <v>2.重要发展用户</v>
      </c>
    </row>
    <row r="1804" spans="1:13">
      <c r="A1804" s="4">
        <v>154022</v>
      </c>
      <c r="B1804" s="2">
        <f>_xlfn.MAXIFS('业绩 (处理后数据)'!A:A,'业绩 (处理后数据)'!B:B,A1804)</f>
        <v>44562</v>
      </c>
      <c r="C1804" s="3">
        <f t="shared" si="253"/>
        <v>59</v>
      </c>
      <c r="D1804">
        <f>COUNTIFS('业绩 (处理后数据)'!B:B,A1804)</f>
        <v>2</v>
      </c>
      <c r="E1804">
        <f>SUMIFS('业绩 (处理后数据)'!O:O,'业绩 (处理后数据)'!B:B,A1804)</f>
        <v>10999</v>
      </c>
      <c r="F1804" s="4">
        <f t="shared" si="254"/>
        <v>5</v>
      </c>
      <c r="G1804" s="4">
        <f t="shared" si="255"/>
        <v>1</v>
      </c>
      <c r="H1804" s="4">
        <f t="shared" si="256"/>
        <v>3</v>
      </c>
      <c r="I1804" s="4" t="str">
        <f t="shared" si="257"/>
        <v>高</v>
      </c>
      <c r="J1804" s="4" t="str">
        <f t="shared" si="258"/>
        <v>低</v>
      </c>
      <c r="K1804" s="4" t="str">
        <f t="shared" si="259"/>
        <v>高</v>
      </c>
      <c r="L1804" s="4" t="str">
        <f t="shared" si="260"/>
        <v>高低高</v>
      </c>
      <c r="M1804" t="str">
        <f t="shared" si="261"/>
        <v>2.重要发展用户</v>
      </c>
    </row>
    <row r="1805" spans="1:13">
      <c r="A1805" s="4">
        <v>170877</v>
      </c>
      <c r="B1805" s="2">
        <f>_xlfn.MAXIFS('业绩 (处理后数据)'!A:A,'业绩 (处理后数据)'!B:B,A1805)</f>
        <v>44443</v>
      </c>
      <c r="C1805" s="3">
        <f t="shared" si="253"/>
        <v>178</v>
      </c>
      <c r="D1805">
        <f>COUNTIFS('业绩 (处理后数据)'!B:B,A1805)</f>
        <v>1</v>
      </c>
      <c r="E1805">
        <f>SUMIFS('业绩 (处理后数据)'!O:O,'业绩 (处理后数据)'!B:B,A1805)</f>
        <v>1399</v>
      </c>
      <c r="F1805" s="4">
        <f t="shared" si="254"/>
        <v>4</v>
      </c>
      <c r="G1805" s="4">
        <f t="shared" si="255"/>
        <v>1</v>
      </c>
      <c r="H1805" s="4">
        <f t="shared" si="256"/>
        <v>1</v>
      </c>
      <c r="I1805" s="4" t="str">
        <f t="shared" si="257"/>
        <v>高</v>
      </c>
      <c r="J1805" s="4" t="str">
        <f t="shared" si="258"/>
        <v>低</v>
      </c>
      <c r="K1805" s="4" t="str">
        <f t="shared" si="259"/>
        <v>低</v>
      </c>
      <c r="L1805" s="4" t="str">
        <f t="shared" si="260"/>
        <v>高低低</v>
      </c>
      <c r="M1805" t="str">
        <f t="shared" si="261"/>
        <v>6.一般发展用户</v>
      </c>
    </row>
    <row r="1806" spans="1:13">
      <c r="A1806" s="4">
        <v>164000</v>
      </c>
      <c r="B1806" s="2">
        <f>_xlfn.MAXIFS('业绩 (处理后数据)'!A:A,'业绩 (处理后数据)'!B:B,A1806)</f>
        <v>44443</v>
      </c>
      <c r="C1806" s="3">
        <f t="shared" si="253"/>
        <v>178</v>
      </c>
      <c r="D1806">
        <f>COUNTIFS('业绩 (处理后数据)'!B:B,A1806)</f>
        <v>1</v>
      </c>
      <c r="E1806">
        <f>SUMIFS('业绩 (处理后数据)'!O:O,'业绩 (处理后数据)'!B:B,A1806)</f>
        <v>1380</v>
      </c>
      <c r="F1806" s="4">
        <f t="shared" si="254"/>
        <v>4</v>
      </c>
      <c r="G1806" s="4">
        <f t="shared" si="255"/>
        <v>1</v>
      </c>
      <c r="H1806" s="4">
        <f t="shared" si="256"/>
        <v>1</v>
      </c>
      <c r="I1806" s="4" t="str">
        <f t="shared" si="257"/>
        <v>高</v>
      </c>
      <c r="J1806" s="4" t="str">
        <f t="shared" si="258"/>
        <v>低</v>
      </c>
      <c r="K1806" s="4" t="str">
        <f t="shared" si="259"/>
        <v>低</v>
      </c>
      <c r="L1806" s="4" t="str">
        <f t="shared" si="260"/>
        <v>高低低</v>
      </c>
      <c r="M1806" t="str">
        <f t="shared" si="261"/>
        <v>6.一般发展用户</v>
      </c>
    </row>
    <row r="1807" spans="1:13">
      <c r="A1807" s="4">
        <v>143376</v>
      </c>
      <c r="B1807" s="2">
        <f>_xlfn.MAXIFS('业绩 (处理后数据)'!A:A,'业绩 (处理后数据)'!B:B,A1807)</f>
        <v>44443</v>
      </c>
      <c r="C1807" s="3">
        <f t="shared" si="253"/>
        <v>178</v>
      </c>
      <c r="D1807">
        <f>COUNTIFS('业绩 (处理后数据)'!B:B,A1807)</f>
        <v>1</v>
      </c>
      <c r="E1807">
        <f>SUMIFS('业绩 (处理后数据)'!O:O,'业绩 (处理后数据)'!B:B,A1807)</f>
        <v>680</v>
      </c>
      <c r="F1807" s="4">
        <f t="shared" si="254"/>
        <v>4</v>
      </c>
      <c r="G1807" s="4">
        <f t="shared" si="255"/>
        <v>1</v>
      </c>
      <c r="H1807" s="4">
        <f t="shared" si="256"/>
        <v>1</v>
      </c>
      <c r="I1807" s="4" t="str">
        <f t="shared" si="257"/>
        <v>高</v>
      </c>
      <c r="J1807" s="4" t="str">
        <f t="shared" si="258"/>
        <v>低</v>
      </c>
      <c r="K1807" s="4" t="str">
        <f t="shared" si="259"/>
        <v>低</v>
      </c>
      <c r="L1807" s="4" t="str">
        <f t="shared" si="260"/>
        <v>高低低</v>
      </c>
      <c r="M1807" t="str">
        <f t="shared" si="261"/>
        <v>6.一般发展用户</v>
      </c>
    </row>
    <row r="1808" spans="1:13">
      <c r="A1808" s="4">
        <v>151875</v>
      </c>
      <c r="B1808" s="2">
        <f>_xlfn.MAXIFS('业绩 (处理后数据)'!A:A,'业绩 (处理后数据)'!B:B,A1808)</f>
        <v>44443</v>
      </c>
      <c r="C1808" s="3">
        <f t="shared" si="253"/>
        <v>178</v>
      </c>
      <c r="D1808">
        <f>COUNTIFS('业绩 (处理后数据)'!B:B,A1808)</f>
        <v>1</v>
      </c>
      <c r="E1808">
        <f>SUMIFS('业绩 (处理后数据)'!O:O,'业绩 (处理后数据)'!B:B,A1808)</f>
        <v>20502</v>
      </c>
      <c r="F1808" s="4">
        <f t="shared" si="254"/>
        <v>4</v>
      </c>
      <c r="G1808" s="4">
        <f t="shared" si="255"/>
        <v>1</v>
      </c>
      <c r="H1808" s="4">
        <f t="shared" si="256"/>
        <v>4</v>
      </c>
      <c r="I1808" s="4" t="str">
        <f t="shared" si="257"/>
        <v>高</v>
      </c>
      <c r="J1808" s="4" t="str">
        <f t="shared" si="258"/>
        <v>低</v>
      </c>
      <c r="K1808" s="4" t="str">
        <f t="shared" si="259"/>
        <v>高</v>
      </c>
      <c r="L1808" s="4" t="str">
        <f t="shared" si="260"/>
        <v>高低高</v>
      </c>
      <c r="M1808" t="str">
        <f t="shared" si="261"/>
        <v>2.重要发展用户</v>
      </c>
    </row>
    <row r="1809" spans="1:13">
      <c r="A1809" s="4">
        <v>160860</v>
      </c>
      <c r="B1809" s="2">
        <f>_xlfn.MAXIFS('业绩 (处理后数据)'!A:A,'业绩 (处理后数据)'!B:B,A1809)</f>
        <v>44443</v>
      </c>
      <c r="C1809" s="3">
        <f t="shared" si="253"/>
        <v>178</v>
      </c>
      <c r="D1809">
        <f>COUNTIFS('业绩 (处理后数据)'!B:B,A1809)</f>
        <v>1</v>
      </c>
      <c r="E1809">
        <f>SUMIFS('业绩 (处理后数据)'!O:O,'业绩 (处理后数据)'!B:B,A1809)</f>
        <v>1599</v>
      </c>
      <c r="F1809" s="4">
        <f t="shared" si="254"/>
        <v>4</v>
      </c>
      <c r="G1809" s="4">
        <f t="shared" si="255"/>
        <v>1</v>
      </c>
      <c r="H1809" s="4">
        <f t="shared" si="256"/>
        <v>1</v>
      </c>
      <c r="I1809" s="4" t="str">
        <f t="shared" si="257"/>
        <v>高</v>
      </c>
      <c r="J1809" s="4" t="str">
        <f t="shared" si="258"/>
        <v>低</v>
      </c>
      <c r="K1809" s="4" t="str">
        <f t="shared" si="259"/>
        <v>低</v>
      </c>
      <c r="L1809" s="4" t="str">
        <f t="shared" si="260"/>
        <v>高低低</v>
      </c>
      <c r="M1809" t="str">
        <f t="shared" si="261"/>
        <v>6.一般发展用户</v>
      </c>
    </row>
    <row r="1810" spans="1:13">
      <c r="A1810" s="4">
        <v>151651</v>
      </c>
      <c r="B1810" s="2">
        <f>_xlfn.MAXIFS('业绩 (处理后数据)'!A:A,'业绩 (处理后数据)'!B:B,A1810)</f>
        <v>44444</v>
      </c>
      <c r="C1810" s="3">
        <f t="shared" si="253"/>
        <v>177</v>
      </c>
      <c r="D1810">
        <f>COUNTIFS('业绩 (处理后数据)'!B:B,A1810)</f>
        <v>1</v>
      </c>
      <c r="E1810">
        <f>SUMIFS('业绩 (处理后数据)'!O:O,'业绩 (处理后数据)'!B:B,A1810)</f>
        <v>1880</v>
      </c>
      <c r="F1810" s="4">
        <f t="shared" si="254"/>
        <v>4</v>
      </c>
      <c r="G1810" s="4">
        <f t="shared" si="255"/>
        <v>1</v>
      </c>
      <c r="H1810" s="4">
        <f t="shared" si="256"/>
        <v>1</v>
      </c>
      <c r="I1810" s="4" t="str">
        <f t="shared" si="257"/>
        <v>高</v>
      </c>
      <c r="J1810" s="4" t="str">
        <f t="shared" si="258"/>
        <v>低</v>
      </c>
      <c r="K1810" s="4" t="str">
        <f t="shared" si="259"/>
        <v>低</v>
      </c>
      <c r="L1810" s="4" t="str">
        <f t="shared" si="260"/>
        <v>高低低</v>
      </c>
      <c r="M1810" t="str">
        <f t="shared" si="261"/>
        <v>6.一般发展用户</v>
      </c>
    </row>
    <row r="1811" spans="1:13">
      <c r="A1811" s="4">
        <v>158566</v>
      </c>
      <c r="B1811" s="2">
        <f>_xlfn.MAXIFS('业绩 (处理后数据)'!A:A,'业绩 (处理后数据)'!B:B,A1811)</f>
        <v>44444</v>
      </c>
      <c r="C1811" s="3">
        <f t="shared" si="253"/>
        <v>177</v>
      </c>
      <c r="D1811">
        <f>COUNTIFS('业绩 (处理后数据)'!B:B,A1811)</f>
        <v>1</v>
      </c>
      <c r="E1811">
        <f>SUMIFS('业绩 (处理后数据)'!O:O,'业绩 (处理后数据)'!B:B,A1811)</f>
        <v>12800</v>
      </c>
      <c r="F1811" s="4">
        <f t="shared" si="254"/>
        <v>4</v>
      </c>
      <c r="G1811" s="4">
        <f t="shared" si="255"/>
        <v>1</v>
      </c>
      <c r="H1811" s="4">
        <f t="shared" si="256"/>
        <v>3</v>
      </c>
      <c r="I1811" s="4" t="str">
        <f t="shared" si="257"/>
        <v>高</v>
      </c>
      <c r="J1811" s="4" t="str">
        <f t="shared" si="258"/>
        <v>低</v>
      </c>
      <c r="K1811" s="4" t="str">
        <f t="shared" si="259"/>
        <v>高</v>
      </c>
      <c r="L1811" s="4" t="str">
        <f t="shared" si="260"/>
        <v>高低高</v>
      </c>
      <c r="M1811" t="str">
        <f t="shared" si="261"/>
        <v>2.重要发展用户</v>
      </c>
    </row>
    <row r="1812" spans="1:13">
      <c r="A1812" s="4">
        <v>148425</v>
      </c>
      <c r="B1812" s="2">
        <f>_xlfn.MAXIFS('业绩 (处理后数据)'!A:A,'业绩 (处理后数据)'!B:B,A1812)</f>
        <v>44444</v>
      </c>
      <c r="C1812" s="3">
        <f t="shared" si="253"/>
        <v>177</v>
      </c>
      <c r="D1812">
        <f>COUNTIFS('业绩 (处理后数据)'!B:B,A1812)</f>
        <v>1</v>
      </c>
      <c r="E1812">
        <f>SUMIFS('业绩 (处理后数据)'!O:O,'业绩 (处理后数据)'!B:B,A1812)</f>
        <v>750</v>
      </c>
      <c r="F1812" s="4">
        <f t="shared" si="254"/>
        <v>4</v>
      </c>
      <c r="G1812" s="4">
        <f t="shared" si="255"/>
        <v>1</v>
      </c>
      <c r="H1812" s="4">
        <f t="shared" si="256"/>
        <v>1</v>
      </c>
      <c r="I1812" s="4" t="str">
        <f t="shared" si="257"/>
        <v>高</v>
      </c>
      <c r="J1812" s="4" t="str">
        <f t="shared" si="258"/>
        <v>低</v>
      </c>
      <c r="K1812" s="4" t="str">
        <f t="shared" si="259"/>
        <v>低</v>
      </c>
      <c r="L1812" s="4" t="str">
        <f t="shared" si="260"/>
        <v>高低低</v>
      </c>
      <c r="M1812" t="str">
        <f t="shared" si="261"/>
        <v>6.一般发展用户</v>
      </c>
    </row>
    <row r="1813" spans="1:13">
      <c r="A1813" s="4">
        <v>154745</v>
      </c>
      <c r="B1813" s="2">
        <f>_xlfn.MAXIFS('业绩 (处理后数据)'!A:A,'业绩 (处理后数据)'!B:B,A1813)</f>
        <v>44444</v>
      </c>
      <c r="C1813" s="3">
        <f t="shared" si="253"/>
        <v>177</v>
      </c>
      <c r="D1813">
        <f>COUNTIFS('业绩 (处理后数据)'!B:B,A1813)</f>
        <v>1</v>
      </c>
      <c r="E1813">
        <f>SUMIFS('业绩 (处理后数据)'!O:O,'业绩 (处理后数据)'!B:B,A1813)</f>
        <v>0</v>
      </c>
      <c r="F1813" s="4">
        <f t="shared" si="254"/>
        <v>4</v>
      </c>
      <c r="G1813" s="4">
        <f t="shared" si="255"/>
        <v>1</v>
      </c>
      <c r="H1813" s="4">
        <f t="shared" si="256"/>
        <v>1</v>
      </c>
      <c r="I1813" s="4" t="str">
        <f t="shared" si="257"/>
        <v>高</v>
      </c>
      <c r="J1813" s="4" t="str">
        <f t="shared" si="258"/>
        <v>低</v>
      </c>
      <c r="K1813" s="4" t="str">
        <f t="shared" si="259"/>
        <v>低</v>
      </c>
      <c r="L1813" s="4" t="str">
        <f t="shared" si="260"/>
        <v>高低低</v>
      </c>
      <c r="M1813" t="str">
        <f t="shared" si="261"/>
        <v>6.一般发展用户</v>
      </c>
    </row>
    <row r="1814" spans="1:13">
      <c r="A1814" s="4">
        <v>150682</v>
      </c>
      <c r="B1814" s="2">
        <f>_xlfn.MAXIFS('业绩 (处理后数据)'!A:A,'业绩 (处理后数据)'!B:B,A1814)</f>
        <v>44444</v>
      </c>
      <c r="C1814" s="3">
        <f t="shared" si="253"/>
        <v>177</v>
      </c>
      <c r="D1814">
        <f>COUNTIFS('业绩 (处理后数据)'!B:B,A1814)</f>
        <v>1</v>
      </c>
      <c r="E1814">
        <f>SUMIFS('业绩 (处理后数据)'!O:O,'业绩 (处理后数据)'!B:B,A1814)</f>
        <v>7500</v>
      </c>
      <c r="F1814" s="4">
        <f t="shared" si="254"/>
        <v>4</v>
      </c>
      <c r="G1814" s="4">
        <f t="shared" si="255"/>
        <v>1</v>
      </c>
      <c r="H1814" s="4">
        <f t="shared" si="256"/>
        <v>3</v>
      </c>
      <c r="I1814" s="4" t="str">
        <f t="shared" si="257"/>
        <v>高</v>
      </c>
      <c r="J1814" s="4" t="str">
        <f t="shared" si="258"/>
        <v>低</v>
      </c>
      <c r="K1814" s="4" t="str">
        <f t="shared" si="259"/>
        <v>高</v>
      </c>
      <c r="L1814" s="4" t="str">
        <f t="shared" si="260"/>
        <v>高低高</v>
      </c>
      <c r="M1814" t="str">
        <f t="shared" si="261"/>
        <v>2.重要发展用户</v>
      </c>
    </row>
    <row r="1815" spans="1:13">
      <c r="A1815" s="4">
        <v>144499</v>
      </c>
      <c r="B1815" s="2">
        <f>_xlfn.MAXIFS('业绩 (处理后数据)'!A:A,'业绩 (处理后数据)'!B:B,A1815)</f>
        <v>44445</v>
      </c>
      <c r="C1815" s="3">
        <f t="shared" si="253"/>
        <v>176</v>
      </c>
      <c r="D1815">
        <f>COUNTIFS('业绩 (处理后数据)'!B:B,A1815)</f>
        <v>1</v>
      </c>
      <c r="E1815">
        <f>SUMIFS('业绩 (处理后数据)'!O:O,'业绩 (处理后数据)'!B:B,A1815)</f>
        <v>0</v>
      </c>
      <c r="F1815" s="4">
        <f t="shared" si="254"/>
        <v>4</v>
      </c>
      <c r="G1815" s="4">
        <f t="shared" si="255"/>
        <v>1</v>
      </c>
      <c r="H1815" s="4">
        <f t="shared" si="256"/>
        <v>1</v>
      </c>
      <c r="I1815" s="4" t="str">
        <f t="shared" si="257"/>
        <v>高</v>
      </c>
      <c r="J1815" s="4" t="str">
        <f t="shared" si="258"/>
        <v>低</v>
      </c>
      <c r="K1815" s="4" t="str">
        <f t="shared" si="259"/>
        <v>低</v>
      </c>
      <c r="L1815" s="4" t="str">
        <f t="shared" si="260"/>
        <v>高低低</v>
      </c>
      <c r="M1815" t="str">
        <f t="shared" si="261"/>
        <v>6.一般发展用户</v>
      </c>
    </row>
    <row r="1816" spans="1:13">
      <c r="A1816" s="4">
        <v>164440</v>
      </c>
      <c r="B1816" s="2">
        <f>_xlfn.MAXIFS('业绩 (处理后数据)'!A:A,'业绩 (处理后数据)'!B:B,A1816)</f>
        <v>44445</v>
      </c>
      <c r="C1816" s="3">
        <f t="shared" si="253"/>
        <v>176</v>
      </c>
      <c r="D1816">
        <f>COUNTIFS('业绩 (处理后数据)'!B:B,A1816)</f>
        <v>1</v>
      </c>
      <c r="E1816">
        <f>SUMIFS('业绩 (处理后数据)'!O:O,'业绩 (处理后数据)'!B:B,A1816)</f>
        <v>0</v>
      </c>
      <c r="F1816" s="4">
        <f t="shared" si="254"/>
        <v>4</v>
      </c>
      <c r="G1816" s="4">
        <f t="shared" si="255"/>
        <v>1</v>
      </c>
      <c r="H1816" s="4">
        <f t="shared" si="256"/>
        <v>1</v>
      </c>
      <c r="I1816" s="4" t="str">
        <f t="shared" si="257"/>
        <v>高</v>
      </c>
      <c r="J1816" s="4" t="str">
        <f t="shared" si="258"/>
        <v>低</v>
      </c>
      <c r="K1816" s="4" t="str">
        <f t="shared" si="259"/>
        <v>低</v>
      </c>
      <c r="L1816" s="4" t="str">
        <f t="shared" si="260"/>
        <v>高低低</v>
      </c>
      <c r="M1816" t="str">
        <f t="shared" si="261"/>
        <v>6.一般发展用户</v>
      </c>
    </row>
    <row r="1817" spans="1:13">
      <c r="A1817" s="4">
        <v>170661</v>
      </c>
      <c r="B1817" s="2">
        <f>_xlfn.MAXIFS('业绩 (处理后数据)'!A:A,'业绩 (处理后数据)'!B:B,A1817)</f>
        <v>44445</v>
      </c>
      <c r="C1817" s="3">
        <f t="shared" si="253"/>
        <v>176</v>
      </c>
      <c r="D1817">
        <f>COUNTIFS('业绩 (处理后数据)'!B:B,A1817)</f>
        <v>1</v>
      </c>
      <c r="E1817">
        <f>SUMIFS('业绩 (处理后数据)'!O:O,'业绩 (处理后数据)'!B:B,A1817)</f>
        <v>0</v>
      </c>
      <c r="F1817" s="4">
        <f t="shared" si="254"/>
        <v>4</v>
      </c>
      <c r="G1817" s="4">
        <f t="shared" si="255"/>
        <v>1</v>
      </c>
      <c r="H1817" s="4">
        <f t="shared" si="256"/>
        <v>1</v>
      </c>
      <c r="I1817" s="4" t="str">
        <f t="shared" si="257"/>
        <v>高</v>
      </c>
      <c r="J1817" s="4" t="str">
        <f t="shared" si="258"/>
        <v>低</v>
      </c>
      <c r="K1817" s="4" t="str">
        <f t="shared" si="259"/>
        <v>低</v>
      </c>
      <c r="L1817" s="4" t="str">
        <f t="shared" si="260"/>
        <v>高低低</v>
      </c>
      <c r="M1817" t="str">
        <f t="shared" si="261"/>
        <v>6.一般发展用户</v>
      </c>
    </row>
    <row r="1818" spans="1:13">
      <c r="A1818" s="4">
        <v>158369</v>
      </c>
      <c r="B1818" s="2">
        <f>_xlfn.MAXIFS('业绩 (处理后数据)'!A:A,'业绩 (处理后数据)'!B:B,A1818)</f>
        <v>44446</v>
      </c>
      <c r="C1818" s="3">
        <f t="shared" si="253"/>
        <v>175</v>
      </c>
      <c r="D1818">
        <f>COUNTIFS('业绩 (处理后数据)'!B:B,A1818)</f>
        <v>1</v>
      </c>
      <c r="E1818">
        <f>SUMIFS('业绩 (处理后数据)'!O:O,'业绩 (处理后数据)'!B:B,A1818)</f>
        <v>21737</v>
      </c>
      <c r="F1818" s="4">
        <f t="shared" si="254"/>
        <v>4</v>
      </c>
      <c r="G1818" s="4">
        <f t="shared" si="255"/>
        <v>1</v>
      </c>
      <c r="H1818" s="4">
        <f t="shared" si="256"/>
        <v>4</v>
      </c>
      <c r="I1818" s="4" t="str">
        <f t="shared" si="257"/>
        <v>高</v>
      </c>
      <c r="J1818" s="4" t="str">
        <f t="shared" si="258"/>
        <v>低</v>
      </c>
      <c r="K1818" s="4" t="str">
        <f t="shared" si="259"/>
        <v>高</v>
      </c>
      <c r="L1818" s="4" t="str">
        <f t="shared" si="260"/>
        <v>高低高</v>
      </c>
      <c r="M1818" t="str">
        <f t="shared" si="261"/>
        <v>2.重要发展用户</v>
      </c>
    </row>
    <row r="1819" spans="1:13">
      <c r="A1819" s="4">
        <v>156531</v>
      </c>
      <c r="B1819" s="2">
        <f>_xlfn.MAXIFS('业绩 (处理后数据)'!A:A,'业绩 (处理后数据)'!B:B,A1819)</f>
        <v>44446</v>
      </c>
      <c r="C1819" s="3">
        <f t="shared" si="253"/>
        <v>175</v>
      </c>
      <c r="D1819">
        <f>COUNTIFS('业绩 (处理后数据)'!B:B,A1819)</f>
        <v>1</v>
      </c>
      <c r="E1819">
        <f>SUMIFS('业绩 (处理后数据)'!O:O,'业绩 (处理后数据)'!B:B,A1819)</f>
        <v>6800</v>
      </c>
      <c r="F1819" s="4">
        <f t="shared" si="254"/>
        <v>4</v>
      </c>
      <c r="G1819" s="4">
        <f t="shared" si="255"/>
        <v>1</v>
      </c>
      <c r="H1819" s="4">
        <f t="shared" si="256"/>
        <v>2</v>
      </c>
      <c r="I1819" s="4" t="str">
        <f t="shared" si="257"/>
        <v>高</v>
      </c>
      <c r="J1819" s="4" t="str">
        <f t="shared" si="258"/>
        <v>低</v>
      </c>
      <c r="K1819" s="4" t="str">
        <f t="shared" si="259"/>
        <v>低</v>
      </c>
      <c r="L1819" s="4" t="str">
        <f t="shared" si="260"/>
        <v>高低低</v>
      </c>
      <c r="M1819" t="str">
        <f t="shared" si="261"/>
        <v>6.一般发展用户</v>
      </c>
    </row>
    <row r="1820" spans="1:13">
      <c r="A1820" s="4">
        <v>144755</v>
      </c>
      <c r="B1820" s="2">
        <f>_xlfn.MAXIFS('业绩 (处理后数据)'!A:A,'业绩 (处理后数据)'!B:B,A1820)</f>
        <v>44446</v>
      </c>
      <c r="C1820" s="3">
        <f t="shared" si="253"/>
        <v>175</v>
      </c>
      <c r="D1820">
        <f>COUNTIFS('业绩 (处理后数据)'!B:B,A1820)</f>
        <v>1</v>
      </c>
      <c r="E1820">
        <f>SUMIFS('业绩 (处理后数据)'!O:O,'业绩 (处理后数据)'!B:B,A1820)</f>
        <v>4649</v>
      </c>
      <c r="F1820" s="4">
        <f t="shared" si="254"/>
        <v>4</v>
      </c>
      <c r="G1820" s="4">
        <f t="shared" si="255"/>
        <v>1</v>
      </c>
      <c r="H1820" s="4">
        <f t="shared" si="256"/>
        <v>2</v>
      </c>
      <c r="I1820" s="4" t="str">
        <f t="shared" si="257"/>
        <v>高</v>
      </c>
      <c r="J1820" s="4" t="str">
        <f t="shared" si="258"/>
        <v>低</v>
      </c>
      <c r="K1820" s="4" t="str">
        <f t="shared" si="259"/>
        <v>低</v>
      </c>
      <c r="L1820" s="4" t="str">
        <f t="shared" si="260"/>
        <v>高低低</v>
      </c>
      <c r="M1820" t="str">
        <f t="shared" si="261"/>
        <v>6.一般发展用户</v>
      </c>
    </row>
    <row r="1821" spans="1:13">
      <c r="A1821" s="4">
        <v>151653</v>
      </c>
      <c r="B1821" s="2">
        <f>_xlfn.MAXIFS('业绩 (处理后数据)'!A:A,'业绩 (处理后数据)'!B:B,A1821)</f>
        <v>44446</v>
      </c>
      <c r="C1821" s="3">
        <f t="shared" si="253"/>
        <v>175</v>
      </c>
      <c r="D1821">
        <f>COUNTIFS('业绩 (处理后数据)'!B:B,A1821)</f>
        <v>1</v>
      </c>
      <c r="E1821">
        <f>SUMIFS('业绩 (处理后数据)'!O:O,'业绩 (处理后数据)'!B:B,A1821)</f>
        <v>20000</v>
      </c>
      <c r="F1821" s="4">
        <f t="shared" si="254"/>
        <v>4</v>
      </c>
      <c r="G1821" s="4">
        <f t="shared" si="255"/>
        <v>1</v>
      </c>
      <c r="H1821" s="4">
        <f t="shared" si="256"/>
        <v>4</v>
      </c>
      <c r="I1821" s="4" t="str">
        <f t="shared" si="257"/>
        <v>高</v>
      </c>
      <c r="J1821" s="4" t="str">
        <f t="shared" si="258"/>
        <v>低</v>
      </c>
      <c r="K1821" s="4" t="str">
        <f t="shared" si="259"/>
        <v>高</v>
      </c>
      <c r="L1821" s="4" t="str">
        <f t="shared" si="260"/>
        <v>高低高</v>
      </c>
      <c r="M1821" t="str">
        <f t="shared" si="261"/>
        <v>2.重要发展用户</v>
      </c>
    </row>
    <row r="1822" spans="1:13">
      <c r="A1822" s="4">
        <v>152677</v>
      </c>
      <c r="B1822" s="2">
        <f>_xlfn.MAXIFS('业绩 (处理后数据)'!A:A,'业绩 (处理后数据)'!B:B,A1822)</f>
        <v>44465</v>
      </c>
      <c r="C1822" s="3">
        <f t="shared" si="253"/>
        <v>156</v>
      </c>
      <c r="D1822">
        <f>COUNTIFS('业绩 (处理后数据)'!B:B,A1822)</f>
        <v>2</v>
      </c>
      <c r="E1822">
        <f>SUMIFS('业绩 (处理后数据)'!O:O,'业绩 (处理后数据)'!B:B,A1822)</f>
        <v>30780</v>
      </c>
      <c r="F1822" s="4">
        <f t="shared" si="254"/>
        <v>4</v>
      </c>
      <c r="G1822" s="4">
        <f t="shared" si="255"/>
        <v>1</v>
      </c>
      <c r="H1822" s="4">
        <f t="shared" si="256"/>
        <v>4</v>
      </c>
      <c r="I1822" s="4" t="str">
        <f t="shared" si="257"/>
        <v>高</v>
      </c>
      <c r="J1822" s="4" t="str">
        <f t="shared" si="258"/>
        <v>低</v>
      </c>
      <c r="K1822" s="4" t="str">
        <f t="shared" si="259"/>
        <v>高</v>
      </c>
      <c r="L1822" s="4" t="str">
        <f t="shared" si="260"/>
        <v>高低高</v>
      </c>
      <c r="M1822" t="str">
        <f t="shared" si="261"/>
        <v>2.重要发展用户</v>
      </c>
    </row>
    <row r="1823" spans="1:13">
      <c r="A1823" s="4">
        <v>159859</v>
      </c>
      <c r="B1823" s="2">
        <f>_xlfn.MAXIFS('业绩 (处理后数据)'!A:A,'业绩 (处理后数据)'!B:B,A1823)</f>
        <v>44446</v>
      </c>
      <c r="C1823" s="3">
        <f t="shared" si="253"/>
        <v>175</v>
      </c>
      <c r="D1823">
        <f>COUNTIFS('业绩 (处理后数据)'!B:B,A1823)</f>
        <v>1</v>
      </c>
      <c r="E1823">
        <f>SUMIFS('业绩 (处理后数据)'!O:O,'业绩 (处理后数据)'!B:B,A1823)</f>
        <v>0</v>
      </c>
      <c r="F1823" s="4">
        <f t="shared" si="254"/>
        <v>4</v>
      </c>
      <c r="G1823" s="4">
        <f t="shared" si="255"/>
        <v>1</v>
      </c>
      <c r="H1823" s="4">
        <f t="shared" si="256"/>
        <v>1</v>
      </c>
      <c r="I1823" s="4" t="str">
        <f t="shared" si="257"/>
        <v>高</v>
      </c>
      <c r="J1823" s="4" t="str">
        <f t="shared" si="258"/>
        <v>低</v>
      </c>
      <c r="K1823" s="4" t="str">
        <f t="shared" si="259"/>
        <v>低</v>
      </c>
      <c r="L1823" s="4" t="str">
        <f t="shared" si="260"/>
        <v>高低低</v>
      </c>
      <c r="M1823" t="str">
        <f t="shared" si="261"/>
        <v>6.一般发展用户</v>
      </c>
    </row>
    <row r="1824" spans="1:13">
      <c r="A1824" s="4">
        <v>152925</v>
      </c>
      <c r="B1824" s="2">
        <f>_xlfn.MAXIFS('业绩 (处理后数据)'!A:A,'业绩 (处理后数据)'!B:B,A1824)</f>
        <v>44447</v>
      </c>
      <c r="C1824" s="3">
        <f t="shared" si="253"/>
        <v>174</v>
      </c>
      <c r="D1824">
        <f>COUNTIFS('业绩 (处理后数据)'!B:B,A1824)</f>
        <v>1</v>
      </c>
      <c r="E1824">
        <f>SUMIFS('业绩 (处理后数据)'!O:O,'业绩 (处理后数据)'!B:B,A1824)</f>
        <v>8500</v>
      </c>
      <c r="F1824" s="4">
        <f t="shared" si="254"/>
        <v>4</v>
      </c>
      <c r="G1824" s="4">
        <f t="shared" si="255"/>
        <v>1</v>
      </c>
      <c r="H1824" s="4">
        <f t="shared" si="256"/>
        <v>3</v>
      </c>
      <c r="I1824" s="4" t="str">
        <f t="shared" si="257"/>
        <v>高</v>
      </c>
      <c r="J1824" s="4" t="str">
        <f t="shared" si="258"/>
        <v>低</v>
      </c>
      <c r="K1824" s="4" t="str">
        <f t="shared" si="259"/>
        <v>高</v>
      </c>
      <c r="L1824" s="4" t="str">
        <f t="shared" si="260"/>
        <v>高低高</v>
      </c>
      <c r="M1824" t="str">
        <f t="shared" si="261"/>
        <v>2.重要发展用户</v>
      </c>
    </row>
    <row r="1825" spans="1:13">
      <c r="A1825" s="4">
        <v>150581</v>
      </c>
      <c r="B1825" s="2">
        <f>_xlfn.MAXIFS('业绩 (处理后数据)'!A:A,'业绩 (处理后数据)'!B:B,A1825)</f>
        <v>44447</v>
      </c>
      <c r="C1825" s="3">
        <f t="shared" si="253"/>
        <v>174</v>
      </c>
      <c r="D1825">
        <f>COUNTIFS('业绩 (处理后数据)'!B:B,A1825)</f>
        <v>1</v>
      </c>
      <c r="E1825">
        <f>SUMIFS('业绩 (处理后数据)'!O:O,'业绩 (处理后数据)'!B:B,A1825)</f>
        <v>0</v>
      </c>
      <c r="F1825" s="4">
        <f t="shared" si="254"/>
        <v>4</v>
      </c>
      <c r="G1825" s="4">
        <f t="shared" si="255"/>
        <v>1</v>
      </c>
      <c r="H1825" s="4">
        <f t="shared" si="256"/>
        <v>1</v>
      </c>
      <c r="I1825" s="4" t="str">
        <f t="shared" si="257"/>
        <v>高</v>
      </c>
      <c r="J1825" s="4" t="str">
        <f t="shared" si="258"/>
        <v>低</v>
      </c>
      <c r="K1825" s="4" t="str">
        <f t="shared" si="259"/>
        <v>低</v>
      </c>
      <c r="L1825" s="4" t="str">
        <f t="shared" si="260"/>
        <v>高低低</v>
      </c>
      <c r="M1825" t="str">
        <f t="shared" si="261"/>
        <v>6.一般发展用户</v>
      </c>
    </row>
    <row r="1826" spans="1:13">
      <c r="A1826" s="4">
        <v>153524</v>
      </c>
      <c r="B1826" s="2">
        <f>_xlfn.MAXIFS('业绩 (处理后数据)'!A:A,'业绩 (处理后数据)'!B:B,A1826)</f>
        <v>44456</v>
      </c>
      <c r="C1826" s="3">
        <f t="shared" si="253"/>
        <v>165</v>
      </c>
      <c r="D1826">
        <f>COUNTIFS('业绩 (处理后数据)'!B:B,A1826)</f>
        <v>2</v>
      </c>
      <c r="E1826">
        <f>SUMIFS('业绩 (处理后数据)'!O:O,'业绩 (处理后数据)'!B:B,A1826)</f>
        <v>50000</v>
      </c>
      <c r="F1826" s="4">
        <f t="shared" si="254"/>
        <v>4</v>
      </c>
      <c r="G1826" s="4">
        <f t="shared" si="255"/>
        <v>1</v>
      </c>
      <c r="H1826" s="4">
        <f t="shared" si="256"/>
        <v>5</v>
      </c>
      <c r="I1826" s="4" t="str">
        <f t="shared" si="257"/>
        <v>高</v>
      </c>
      <c r="J1826" s="4" t="str">
        <f t="shared" si="258"/>
        <v>低</v>
      </c>
      <c r="K1826" s="4" t="str">
        <f t="shared" si="259"/>
        <v>高</v>
      </c>
      <c r="L1826" s="4" t="str">
        <f t="shared" si="260"/>
        <v>高低高</v>
      </c>
      <c r="M1826" t="str">
        <f t="shared" si="261"/>
        <v>2.重要发展用户</v>
      </c>
    </row>
    <row r="1827" spans="1:13">
      <c r="A1827" s="4">
        <v>134830</v>
      </c>
      <c r="B1827" s="2">
        <f>_xlfn.MAXIFS('业绩 (处理后数据)'!A:A,'业绩 (处理后数据)'!B:B,A1827)</f>
        <v>44448</v>
      </c>
      <c r="C1827" s="3">
        <f t="shared" si="253"/>
        <v>173</v>
      </c>
      <c r="D1827">
        <f>COUNTIFS('业绩 (处理后数据)'!B:B,A1827)</f>
        <v>1</v>
      </c>
      <c r="E1827">
        <f>SUMIFS('业绩 (处理后数据)'!O:O,'业绩 (处理后数据)'!B:B,A1827)</f>
        <v>38000</v>
      </c>
      <c r="F1827" s="4">
        <f t="shared" si="254"/>
        <v>4</v>
      </c>
      <c r="G1827" s="4">
        <f t="shared" si="255"/>
        <v>1</v>
      </c>
      <c r="H1827" s="4">
        <f t="shared" si="256"/>
        <v>5</v>
      </c>
      <c r="I1827" s="4" t="str">
        <f t="shared" si="257"/>
        <v>高</v>
      </c>
      <c r="J1827" s="4" t="str">
        <f t="shared" si="258"/>
        <v>低</v>
      </c>
      <c r="K1827" s="4" t="str">
        <f t="shared" si="259"/>
        <v>高</v>
      </c>
      <c r="L1827" s="4" t="str">
        <f t="shared" si="260"/>
        <v>高低高</v>
      </c>
      <c r="M1827" t="str">
        <f t="shared" si="261"/>
        <v>2.重要发展用户</v>
      </c>
    </row>
    <row r="1828" spans="1:13">
      <c r="A1828" s="4">
        <v>143776</v>
      </c>
      <c r="B1828" s="2">
        <f>_xlfn.MAXIFS('业绩 (处理后数据)'!A:A,'业绩 (处理后数据)'!B:B,A1828)</f>
        <v>44448</v>
      </c>
      <c r="C1828" s="3">
        <f t="shared" si="253"/>
        <v>173</v>
      </c>
      <c r="D1828">
        <f>COUNTIFS('业绩 (处理后数据)'!B:B,A1828)</f>
        <v>1</v>
      </c>
      <c r="E1828">
        <f>SUMIFS('业绩 (处理后数据)'!O:O,'业绩 (处理后数据)'!B:B,A1828)</f>
        <v>4999</v>
      </c>
      <c r="F1828" s="4">
        <f t="shared" si="254"/>
        <v>4</v>
      </c>
      <c r="G1828" s="4">
        <f t="shared" si="255"/>
        <v>1</v>
      </c>
      <c r="H1828" s="4">
        <f t="shared" si="256"/>
        <v>2</v>
      </c>
      <c r="I1828" s="4" t="str">
        <f t="shared" si="257"/>
        <v>高</v>
      </c>
      <c r="J1828" s="4" t="str">
        <f t="shared" si="258"/>
        <v>低</v>
      </c>
      <c r="K1828" s="4" t="str">
        <f t="shared" si="259"/>
        <v>低</v>
      </c>
      <c r="L1828" s="4" t="str">
        <f t="shared" si="260"/>
        <v>高低低</v>
      </c>
      <c r="M1828" t="str">
        <f t="shared" si="261"/>
        <v>6.一般发展用户</v>
      </c>
    </row>
    <row r="1829" spans="1:13">
      <c r="A1829" s="4">
        <v>155522</v>
      </c>
      <c r="B1829" s="2">
        <f>_xlfn.MAXIFS('业绩 (处理后数据)'!A:A,'业绩 (处理后数据)'!B:B,A1829)</f>
        <v>44448</v>
      </c>
      <c r="C1829" s="3">
        <f t="shared" si="253"/>
        <v>173</v>
      </c>
      <c r="D1829">
        <f>COUNTIFS('业绩 (处理后数据)'!B:B,A1829)</f>
        <v>1</v>
      </c>
      <c r="E1829">
        <f>SUMIFS('业绩 (处理后数据)'!O:O,'业绩 (处理后数据)'!B:B,A1829)</f>
        <v>1199</v>
      </c>
      <c r="F1829" s="4">
        <f t="shared" si="254"/>
        <v>4</v>
      </c>
      <c r="G1829" s="4">
        <f t="shared" si="255"/>
        <v>1</v>
      </c>
      <c r="H1829" s="4">
        <f t="shared" si="256"/>
        <v>1</v>
      </c>
      <c r="I1829" s="4" t="str">
        <f t="shared" si="257"/>
        <v>高</v>
      </c>
      <c r="J1829" s="4" t="str">
        <f t="shared" si="258"/>
        <v>低</v>
      </c>
      <c r="K1829" s="4" t="str">
        <f t="shared" si="259"/>
        <v>低</v>
      </c>
      <c r="L1829" s="4" t="str">
        <f t="shared" si="260"/>
        <v>高低低</v>
      </c>
      <c r="M1829" t="str">
        <f t="shared" si="261"/>
        <v>6.一般发展用户</v>
      </c>
    </row>
    <row r="1830" spans="1:13">
      <c r="A1830" s="4">
        <v>157008</v>
      </c>
      <c r="B1830" s="2">
        <f>_xlfn.MAXIFS('业绩 (处理后数据)'!A:A,'业绩 (处理后数据)'!B:B,A1830)</f>
        <v>44448</v>
      </c>
      <c r="C1830" s="3">
        <f t="shared" si="253"/>
        <v>173</v>
      </c>
      <c r="D1830">
        <f>COUNTIFS('业绩 (处理后数据)'!B:B,A1830)</f>
        <v>1</v>
      </c>
      <c r="E1830">
        <f>SUMIFS('业绩 (处理后数据)'!O:O,'业绩 (处理后数据)'!B:B,A1830)</f>
        <v>12559</v>
      </c>
      <c r="F1830" s="4">
        <f t="shared" si="254"/>
        <v>4</v>
      </c>
      <c r="G1830" s="4">
        <f t="shared" si="255"/>
        <v>1</v>
      </c>
      <c r="H1830" s="4">
        <f t="shared" si="256"/>
        <v>3</v>
      </c>
      <c r="I1830" s="4" t="str">
        <f t="shared" si="257"/>
        <v>高</v>
      </c>
      <c r="J1830" s="4" t="str">
        <f t="shared" si="258"/>
        <v>低</v>
      </c>
      <c r="K1830" s="4" t="str">
        <f t="shared" si="259"/>
        <v>高</v>
      </c>
      <c r="L1830" s="4" t="str">
        <f t="shared" si="260"/>
        <v>高低高</v>
      </c>
      <c r="M1830" t="str">
        <f t="shared" si="261"/>
        <v>2.重要发展用户</v>
      </c>
    </row>
    <row r="1831" spans="1:13">
      <c r="A1831" s="4">
        <v>141379</v>
      </c>
      <c r="B1831" s="2">
        <f>_xlfn.MAXIFS('业绩 (处理后数据)'!A:A,'业绩 (处理后数据)'!B:B,A1831)</f>
        <v>44449</v>
      </c>
      <c r="C1831" s="3">
        <f t="shared" si="253"/>
        <v>172</v>
      </c>
      <c r="D1831">
        <f>COUNTIFS('业绩 (处理后数据)'!B:B,A1831)</f>
        <v>1</v>
      </c>
      <c r="E1831">
        <f>SUMIFS('业绩 (处理后数据)'!O:O,'业绩 (处理后数据)'!B:B,A1831)</f>
        <v>20000</v>
      </c>
      <c r="F1831" s="4">
        <f t="shared" si="254"/>
        <v>4</v>
      </c>
      <c r="G1831" s="4">
        <f t="shared" si="255"/>
        <v>1</v>
      </c>
      <c r="H1831" s="4">
        <f t="shared" si="256"/>
        <v>4</v>
      </c>
      <c r="I1831" s="4" t="str">
        <f t="shared" si="257"/>
        <v>高</v>
      </c>
      <c r="J1831" s="4" t="str">
        <f t="shared" si="258"/>
        <v>低</v>
      </c>
      <c r="K1831" s="4" t="str">
        <f t="shared" si="259"/>
        <v>高</v>
      </c>
      <c r="L1831" s="4" t="str">
        <f t="shared" si="260"/>
        <v>高低高</v>
      </c>
      <c r="M1831" t="str">
        <f t="shared" si="261"/>
        <v>2.重要发展用户</v>
      </c>
    </row>
    <row r="1832" spans="1:13">
      <c r="A1832" s="4">
        <v>154724</v>
      </c>
      <c r="B1832" s="2">
        <f>_xlfn.MAXIFS('业绩 (处理后数据)'!A:A,'业绩 (处理后数据)'!B:B,A1832)</f>
        <v>44449</v>
      </c>
      <c r="C1832" s="3">
        <f t="shared" si="253"/>
        <v>172</v>
      </c>
      <c r="D1832">
        <f>COUNTIFS('业绩 (处理后数据)'!B:B,A1832)</f>
        <v>1</v>
      </c>
      <c r="E1832">
        <f>SUMIFS('业绩 (处理后数据)'!O:O,'业绩 (处理后数据)'!B:B,A1832)</f>
        <v>1360</v>
      </c>
      <c r="F1832" s="4">
        <f t="shared" si="254"/>
        <v>4</v>
      </c>
      <c r="G1832" s="4">
        <f t="shared" si="255"/>
        <v>1</v>
      </c>
      <c r="H1832" s="4">
        <f t="shared" si="256"/>
        <v>1</v>
      </c>
      <c r="I1832" s="4" t="str">
        <f t="shared" si="257"/>
        <v>高</v>
      </c>
      <c r="J1832" s="4" t="str">
        <f t="shared" si="258"/>
        <v>低</v>
      </c>
      <c r="K1832" s="4" t="str">
        <f t="shared" si="259"/>
        <v>低</v>
      </c>
      <c r="L1832" s="4" t="str">
        <f t="shared" si="260"/>
        <v>高低低</v>
      </c>
      <c r="M1832" t="str">
        <f t="shared" si="261"/>
        <v>6.一般发展用户</v>
      </c>
    </row>
    <row r="1833" spans="1:13">
      <c r="A1833" s="4">
        <v>159106</v>
      </c>
      <c r="B1833" s="2">
        <f>_xlfn.MAXIFS('业绩 (处理后数据)'!A:A,'业绩 (处理后数据)'!B:B,A1833)</f>
        <v>44525</v>
      </c>
      <c r="C1833" s="3">
        <f t="shared" si="253"/>
        <v>96</v>
      </c>
      <c r="D1833">
        <f>COUNTIFS('业绩 (处理后数据)'!B:B,A1833)</f>
        <v>2</v>
      </c>
      <c r="E1833">
        <f>SUMIFS('业绩 (处理后数据)'!O:O,'业绩 (处理后数据)'!B:B,A1833)</f>
        <v>2340</v>
      </c>
      <c r="F1833" s="4">
        <f t="shared" si="254"/>
        <v>5</v>
      </c>
      <c r="G1833" s="4">
        <f t="shared" si="255"/>
        <v>1</v>
      </c>
      <c r="H1833" s="4">
        <f t="shared" si="256"/>
        <v>1</v>
      </c>
      <c r="I1833" s="4" t="str">
        <f t="shared" si="257"/>
        <v>高</v>
      </c>
      <c r="J1833" s="4" t="str">
        <f t="shared" si="258"/>
        <v>低</v>
      </c>
      <c r="K1833" s="4" t="str">
        <f t="shared" si="259"/>
        <v>低</v>
      </c>
      <c r="L1833" s="4" t="str">
        <f t="shared" si="260"/>
        <v>高低低</v>
      </c>
      <c r="M1833" t="str">
        <f t="shared" si="261"/>
        <v>6.一般发展用户</v>
      </c>
    </row>
    <row r="1834" spans="1:13">
      <c r="A1834" s="4">
        <v>157326</v>
      </c>
      <c r="B1834" s="2">
        <f>_xlfn.MAXIFS('业绩 (处理后数据)'!A:A,'业绩 (处理后数据)'!B:B,A1834)</f>
        <v>44449</v>
      </c>
      <c r="C1834" s="3">
        <f t="shared" si="253"/>
        <v>172</v>
      </c>
      <c r="D1834">
        <f>COUNTIFS('业绩 (处理后数据)'!B:B,A1834)</f>
        <v>1</v>
      </c>
      <c r="E1834">
        <f>SUMIFS('业绩 (处理后数据)'!O:O,'业绩 (处理后数据)'!B:B,A1834)</f>
        <v>780</v>
      </c>
      <c r="F1834" s="4">
        <f t="shared" si="254"/>
        <v>4</v>
      </c>
      <c r="G1834" s="4">
        <f t="shared" si="255"/>
        <v>1</v>
      </c>
      <c r="H1834" s="4">
        <f t="shared" si="256"/>
        <v>1</v>
      </c>
      <c r="I1834" s="4" t="str">
        <f t="shared" si="257"/>
        <v>高</v>
      </c>
      <c r="J1834" s="4" t="str">
        <f t="shared" si="258"/>
        <v>低</v>
      </c>
      <c r="K1834" s="4" t="str">
        <f t="shared" si="259"/>
        <v>低</v>
      </c>
      <c r="L1834" s="4" t="str">
        <f t="shared" si="260"/>
        <v>高低低</v>
      </c>
      <c r="M1834" t="str">
        <f t="shared" si="261"/>
        <v>6.一般发展用户</v>
      </c>
    </row>
    <row r="1835" spans="1:13">
      <c r="A1835" s="4">
        <v>155900</v>
      </c>
      <c r="B1835" s="2">
        <f>_xlfn.MAXIFS('业绩 (处理后数据)'!A:A,'业绩 (处理后数据)'!B:B,A1835)</f>
        <v>44450</v>
      </c>
      <c r="C1835" s="3">
        <f t="shared" si="253"/>
        <v>171</v>
      </c>
      <c r="D1835">
        <f>COUNTIFS('业绩 (处理后数据)'!B:B,A1835)</f>
        <v>1</v>
      </c>
      <c r="E1835">
        <f>SUMIFS('业绩 (处理后数据)'!O:O,'业绩 (处理后数据)'!B:B,A1835)</f>
        <v>980</v>
      </c>
      <c r="F1835" s="4">
        <f t="shared" si="254"/>
        <v>4</v>
      </c>
      <c r="G1835" s="4">
        <f t="shared" si="255"/>
        <v>1</v>
      </c>
      <c r="H1835" s="4">
        <f t="shared" si="256"/>
        <v>1</v>
      </c>
      <c r="I1835" s="4" t="str">
        <f t="shared" si="257"/>
        <v>高</v>
      </c>
      <c r="J1835" s="4" t="str">
        <f t="shared" si="258"/>
        <v>低</v>
      </c>
      <c r="K1835" s="4" t="str">
        <f t="shared" si="259"/>
        <v>低</v>
      </c>
      <c r="L1835" s="4" t="str">
        <f t="shared" si="260"/>
        <v>高低低</v>
      </c>
      <c r="M1835" t="str">
        <f t="shared" si="261"/>
        <v>6.一般发展用户</v>
      </c>
    </row>
    <row r="1836" spans="1:13">
      <c r="A1836" s="4">
        <v>145566</v>
      </c>
      <c r="B1836" s="2">
        <f>_xlfn.MAXIFS('业绩 (处理后数据)'!A:A,'业绩 (处理后数据)'!B:B,A1836)</f>
        <v>44450</v>
      </c>
      <c r="C1836" s="3">
        <f t="shared" si="253"/>
        <v>171</v>
      </c>
      <c r="D1836">
        <f>COUNTIFS('业绩 (处理后数据)'!B:B,A1836)</f>
        <v>1</v>
      </c>
      <c r="E1836">
        <f>SUMIFS('业绩 (处理后数据)'!O:O,'业绩 (处理后数据)'!B:B,A1836)</f>
        <v>24201</v>
      </c>
      <c r="F1836" s="4">
        <f t="shared" si="254"/>
        <v>4</v>
      </c>
      <c r="G1836" s="4">
        <f t="shared" si="255"/>
        <v>1</v>
      </c>
      <c r="H1836" s="4">
        <f t="shared" si="256"/>
        <v>4</v>
      </c>
      <c r="I1836" s="4" t="str">
        <f t="shared" si="257"/>
        <v>高</v>
      </c>
      <c r="J1836" s="4" t="str">
        <f t="shared" si="258"/>
        <v>低</v>
      </c>
      <c r="K1836" s="4" t="str">
        <f t="shared" si="259"/>
        <v>高</v>
      </c>
      <c r="L1836" s="4" t="str">
        <f t="shared" si="260"/>
        <v>高低高</v>
      </c>
      <c r="M1836" t="str">
        <f t="shared" si="261"/>
        <v>2.重要发展用户</v>
      </c>
    </row>
    <row r="1837" spans="1:13">
      <c r="A1837" s="4">
        <v>154503</v>
      </c>
      <c r="B1837" s="2">
        <f>_xlfn.MAXIFS('业绩 (处理后数据)'!A:A,'业绩 (处理后数据)'!B:B,A1837)</f>
        <v>44560</v>
      </c>
      <c r="C1837" s="3">
        <f t="shared" si="253"/>
        <v>61</v>
      </c>
      <c r="D1837">
        <f>COUNTIFS('业绩 (处理后数据)'!B:B,A1837)</f>
        <v>2</v>
      </c>
      <c r="E1837">
        <f>SUMIFS('业绩 (处理后数据)'!O:O,'业绩 (处理后数据)'!B:B,A1837)</f>
        <v>29999</v>
      </c>
      <c r="F1837" s="4">
        <f t="shared" si="254"/>
        <v>5</v>
      </c>
      <c r="G1837" s="4">
        <f t="shared" si="255"/>
        <v>1</v>
      </c>
      <c r="H1837" s="4">
        <f t="shared" si="256"/>
        <v>4</v>
      </c>
      <c r="I1837" s="4" t="str">
        <f t="shared" si="257"/>
        <v>高</v>
      </c>
      <c r="J1837" s="4" t="str">
        <f t="shared" si="258"/>
        <v>低</v>
      </c>
      <c r="K1837" s="4" t="str">
        <f t="shared" si="259"/>
        <v>高</v>
      </c>
      <c r="L1837" s="4" t="str">
        <f t="shared" si="260"/>
        <v>高低高</v>
      </c>
      <c r="M1837" t="str">
        <f t="shared" si="261"/>
        <v>2.重要发展用户</v>
      </c>
    </row>
    <row r="1838" spans="1:13">
      <c r="A1838" s="4">
        <v>159035</v>
      </c>
      <c r="B1838" s="2">
        <f>_xlfn.MAXIFS('业绩 (处理后数据)'!A:A,'业绩 (处理后数据)'!B:B,A1838)</f>
        <v>44450</v>
      </c>
      <c r="C1838" s="3">
        <f t="shared" si="253"/>
        <v>171</v>
      </c>
      <c r="D1838">
        <f>COUNTIFS('业绩 (处理后数据)'!B:B,A1838)</f>
        <v>1</v>
      </c>
      <c r="E1838">
        <f>SUMIFS('业绩 (处理后数据)'!O:O,'业绩 (处理后数据)'!B:B,A1838)</f>
        <v>17110</v>
      </c>
      <c r="F1838" s="4">
        <f t="shared" si="254"/>
        <v>4</v>
      </c>
      <c r="G1838" s="4">
        <f t="shared" si="255"/>
        <v>1</v>
      </c>
      <c r="H1838" s="4">
        <f t="shared" si="256"/>
        <v>4</v>
      </c>
      <c r="I1838" s="4" t="str">
        <f t="shared" si="257"/>
        <v>高</v>
      </c>
      <c r="J1838" s="4" t="str">
        <f t="shared" si="258"/>
        <v>低</v>
      </c>
      <c r="K1838" s="4" t="str">
        <f t="shared" si="259"/>
        <v>高</v>
      </c>
      <c r="L1838" s="4" t="str">
        <f t="shared" si="260"/>
        <v>高低高</v>
      </c>
      <c r="M1838" t="str">
        <f t="shared" si="261"/>
        <v>2.重要发展用户</v>
      </c>
    </row>
    <row r="1839" spans="1:13">
      <c r="A1839" s="4">
        <v>162315</v>
      </c>
      <c r="B1839" s="2">
        <f>_xlfn.MAXIFS('业绩 (处理后数据)'!A:A,'业绩 (处理后数据)'!B:B,A1839)</f>
        <v>44450</v>
      </c>
      <c r="C1839" s="3">
        <f t="shared" si="253"/>
        <v>171</v>
      </c>
      <c r="D1839">
        <f>COUNTIFS('业绩 (处理后数据)'!B:B,A1839)</f>
        <v>1</v>
      </c>
      <c r="E1839">
        <f>SUMIFS('业绩 (处理后数据)'!O:O,'业绩 (处理后数据)'!B:B,A1839)</f>
        <v>2158</v>
      </c>
      <c r="F1839" s="4">
        <f t="shared" si="254"/>
        <v>4</v>
      </c>
      <c r="G1839" s="4">
        <f t="shared" si="255"/>
        <v>1</v>
      </c>
      <c r="H1839" s="4">
        <f t="shared" si="256"/>
        <v>1</v>
      </c>
      <c r="I1839" s="4" t="str">
        <f t="shared" si="257"/>
        <v>高</v>
      </c>
      <c r="J1839" s="4" t="str">
        <f t="shared" si="258"/>
        <v>低</v>
      </c>
      <c r="K1839" s="4" t="str">
        <f t="shared" si="259"/>
        <v>低</v>
      </c>
      <c r="L1839" s="4" t="str">
        <f t="shared" si="260"/>
        <v>高低低</v>
      </c>
      <c r="M1839" t="str">
        <f t="shared" si="261"/>
        <v>6.一般发展用户</v>
      </c>
    </row>
    <row r="1840" spans="1:13">
      <c r="A1840" s="4">
        <v>152562</v>
      </c>
      <c r="B1840" s="2">
        <f>_xlfn.MAXIFS('业绩 (处理后数据)'!A:A,'业绩 (处理后数据)'!B:B,A1840)</f>
        <v>44450</v>
      </c>
      <c r="C1840" s="3">
        <f t="shared" si="253"/>
        <v>171</v>
      </c>
      <c r="D1840">
        <f>COUNTIFS('业绩 (处理后数据)'!B:B,A1840)</f>
        <v>1</v>
      </c>
      <c r="E1840">
        <f>SUMIFS('业绩 (处理后数据)'!O:O,'业绩 (处理后数据)'!B:B,A1840)</f>
        <v>650</v>
      </c>
      <c r="F1840" s="4">
        <f t="shared" si="254"/>
        <v>4</v>
      </c>
      <c r="G1840" s="4">
        <f t="shared" si="255"/>
        <v>1</v>
      </c>
      <c r="H1840" s="4">
        <f t="shared" si="256"/>
        <v>1</v>
      </c>
      <c r="I1840" s="4" t="str">
        <f t="shared" si="257"/>
        <v>高</v>
      </c>
      <c r="J1840" s="4" t="str">
        <f t="shared" si="258"/>
        <v>低</v>
      </c>
      <c r="K1840" s="4" t="str">
        <f t="shared" si="259"/>
        <v>低</v>
      </c>
      <c r="L1840" s="4" t="str">
        <f t="shared" si="260"/>
        <v>高低低</v>
      </c>
      <c r="M1840" t="str">
        <f t="shared" si="261"/>
        <v>6.一般发展用户</v>
      </c>
    </row>
    <row r="1841" spans="1:13">
      <c r="A1841" s="4">
        <v>151042</v>
      </c>
      <c r="B1841" s="2">
        <f>_xlfn.MAXIFS('业绩 (处理后数据)'!A:A,'业绩 (处理后数据)'!B:B,A1841)</f>
        <v>44450</v>
      </c>
      <c r="C1841" s="3">
        <f t="shared" si="253"/>
        <v>171</v>
      </c>
      <c r="D1841">
        <f>COUNTIFS('业绩 (处理后数据)'!B:B,A1841)</f>
        <v>1</v>
      </c>
      <c r="E1841">
        <f>SUMIFS('业绩 (处理后数据)'!O:O,'业绩 (处理后数据)'!B:B,A1841)</f>
        <v>11999</v>
      </c>
      <c r="F1841" s="4">
        <f t="shared" si="254"/>
        <v>4</v>
      </c>
      <c r="G1841" s="4">
        <f t="shared" si="255"/>
        <v>1</v>
      </c>
      <c r="H1841" s="4">
        <f t="shared" si="256"/>
        <v>3</v>
      </c>
      <c r="I1841" s="4" t="str">
        <f t="shared" si="257"/>
        <v>高</v>
      </c>
      <c r="J1841" s="4" t="str">
        <f t="shared" si="258"/>
        <v>低</v>
      </c>
      <c r="K1841" s="4" t="str">
        <f t="shared" si="259"/>
        <v>高</v>
      </c>
      <c r="L1841" s="4" t="str">
        <f t="shared" si="260"/>
        <v>高低高</v>
      </c>
      <c r="M1841" t="str">
        <f t="shared" si="261"/>
        <v>2.重要发展用户</v>
      </c>
    </row>
    <row r="1842" spans="1:13">
      <c r="A1842" s="4">
        <v>138683</v>
      </c>
      <c r="B1842" s="2">
        <f>_xlfn.MAXIFS('业绩 (处理后数据)'!A:A,'业绩 (处理后数据)'!B:B,A1842)</f>
        <v>44450</v>
      </c>
      <c r="C1842" s="3">
        <f t="shared" si="253"/>
        <v>171</v>
      </c>
      <c r="D1842">
        <f>COUNTIFS('业绩 (处理后数据)'!B:B,A1842)</f>
        <v>1</v>
      </c>
      <c r="E1842">
        <f>SUMIFS('业绩 (处理后数据)'!O:O,'业绩 (处理后数据)'!B:B,A1842)</f>
        <v>2980</v>
      </c>
      <c r="F1842" s="4">
        <f t="shared" si="254"/>
        <v>4</v>
      </c>
      <c r="G1842" s="4">
        <f t="shared" si="255"/>
        <v>1</v>
      </c>
      <c r="H1842" s="4">
        <f t="shared" si="256"/>
        <v>2</v>
      </c>
      <c r="I1842" s="4" t="str">
        <f t="shared" si="257"/>
        <v>高</v>
      </c>
      <c r="J1842" s="4" t="str">
        <f t="shared" si="258"/>
        <v>低</v>
      </c>
      <c r="K1842" s="4" t="str">
        <f t="shared" si="259"/>
        <v>低</v>
      </c>
      <c r="L1842" s="4" t="str">
        <f t="shared" si="260"/>
        <v>高低低</v>
      </c>
      <c r="M1842" t="str">
        <f t="shared" si="261"/>
        <v>6.一般发展用户</v>
      </c>
    </row>
    <row r="1843" spans="1:13">
      <c r="A1843" s="4">
        <v>154154</v>
      </c>
      <c r="B1843" s="2">
        <f>_xlfn.MAXIFS('业绩 (处理后数据)'!A:A,'业绩 (处理后数据)'!B:B,A1843)</f>
        <v>44451</v>
      </c>
      <c r="C1843" s="3">
        <f t="shared" si="253"/>
        <v>170</v>
      </c>
      <c r="D1843">
        <f>COUNTIFS('业绩 (处理后数据)'!B:B,A1843)</f>
        <v>1</v>
      </c>
      <c r="E1843">
        <f>SUMIFS('业绩 (处理后数据)'!O:O,'业绩 (处理后数据)'!B:B,A1843)</f>
        <v>1440</v>
      </c>
      <c r="F1843" s="4">
        <f t="shared" si="254"/>
        <v>4</v>
      </c>
      <c r="G1843" s="4">
        <f t="shared" si="255"/>
        <v>1</v>
      </c>
      <c r="H1843" s="4">
        <f t="shared" si="256"/>
        <v>1</v>
      </c>
      <c r="I1843" s="4" t="str">
        <f t="shared" si="257"/>
        <v>高</v>
      </c>
      <c r="J1843" s="4" t="str">
        <f t="shared" si="258"/>
        <v>低</v>
      </c>
      <c r="K1843" s="4" t="str">
        <f t="shared" si="259"/>
        <v>低</v>
      </c>
      <c r="L1843" s="4" t="str">
        <f t="shared" si="260"/>
        <v>高低低</v>
      </c>
      <c r="M1843" t="str">
        <f t="shared" si="261"/>
        <v>6.一般发展用户</v>
      </c>
    </row>
    <row r="1844" spans="1:13">
      <c r="A1844" s="4">
        <v>157638</v>
      </c>
      <c r="B1844" s="2">
        <f>_xlfn.MAXIFS('业绩 (处理后数据)'!A:A,'业绩 (处理后数据)'!B:B,A1844)</f>
        <v>44451</v>
      </c>
      <c r="C1844" s="3">
        <f t="shared" si="253"/>
        <v>170</v>
      </c>
      <c r="D1844">
        <f>COUNTIFS('业绩 (处理后数据)'!B:B,A1844)</f>
        <v>1</v>
      </c>
      <c r="E1844">
        <f>SUMIFS('业绩 (处理后数据)'!O:O,'业绩 (处理后数据)'!B:B,A1844)</f>
        <v>1000</v>
      </c>
      <c r="F1844" s="4">
        <f t="shared" si="254"/>
        <v>4</v>
      </c>
      <c r="G1844" s="4">
        <f t="shared" si="255"/>
        <v>1</v>
      </c>
      <c r="H1844" s="4">
        <f t="shared" si="256"/>
        <v>1</v>
      </c>
      <c r="I1844" s="4" t="str">
        <f t="shared" si="257"/>
        <v>高</v>
      </c>
      <c r="J1844" s="4" t="str">
        <f t="shared" si="258"/>
        <v>低</v>
      </c>
      <c r="K1844" s="4" t="str">
        <f t="shared" si="259"/>
        <v>低</v>
      </c>
      <c r="L1844" s="4" t="str">
        <f t="shared" si="260"/>
        <v>高低低</v>
      </c>
      <c r="M1844" t="str">
        <f t="shared" si="261"/>
        <v>6.一般发展用户</v>
      </c>
    </row>
    <row r="1845" spans="1:13">
      <c r="A1845" s="4">
        <v>155302</v>
      </c>
      <c r="B1845" s="2">
        <f>_xlfn.MAXIFS('业绩 (处理后数据)'!A:A,'业绩 (处理后数据)'!B:B,A1845)</f>
        <v>44451</v>
      </c>
      <c r="C1845" s="3">
        <f t="shared" si="253"/>
        <v>170</v>
      </c>
      <c r="D1845">
        <f>COUNTIFS('业绩 (处理后数据)'!B:B,A1845)</f>
        <v>1</v>
      </c>
      <c r="E1845">
        <f>SUMIFS('业绩 (处理后数据)'!O:O,'业绩 (处理后数据)'!B:B,A1845)</f>
        <v>1580</v>
      </c>
      <c r="F1845" s="4">
        <f t="shared" si="254"/>
        <v>4</v>
      </c>
      <c r="G1845" s="4">
        <f t="shared" si="255"/>
        <v>1</v>
      </c>
      <c r="H1845" s="4">
        <f t="shared" si="256"/>
        <v>1</v>
      </c>
      <c r="I1845" s="4" t="str">
        <f t="shared" si="257"/>
        <v>高</v>
      </c>
      <c r="J1845" s="4" t="str">
        <f t="shared" si="258"/>
        <v>低</v>
      </c>
      <c r="K1845" s="4" t="str">
        <f t="shared" si="259"/>
        <v>低</v>
      </c>
      <c r="L1845" s="4" t="str">
        <f t="shared" si="260"/>
        <v>高低低</v>
      </c>
      <c r="M1845" t="str">
        <f t="shared" si="261"/>
        <v>6.一般发展用户</v>
      </c>
    </row>
    <row r="1846" spans="1:13">
      <c r="A1846" s="4">
        <v>151680</v>
      </c>
      <c r="B1846" s="2">
        <f>_xlfn.MAXIFS('业绩 (处理后数据)'!A:A,'业绩 (处理后数据)'!B:B,A1846)</f>
        <v>44451</v>
      </c>
      <c r="C1846" s="3">
        <f t="shared" si="253"/>
        <v>170</v>
      </c>
      <c r="D1846">
        <f>COUNTIFS('业绩 (处理后数据)'!B:B,A1846)</f>
        <v>1</v>
      </c>
      <c r="E1846">
        <f>SUMIFS('业绩 (处理后数据)'!O:O,'业绩 (处理后数据)'!B:B,A1846)</f>
        <v>30000</v>
      </c>
      <c r="F1846" s="4">
        <f t="shared" si="254"/>
        <v>4</v>
      </c>
      <c r="G1846" s="4">
        <f t="shared" si="255"/>
        <v>1</v>
      </c>
      <c r="H1846" s="4">
        <f t="shared" si="256"/>
        <v>4</v>
      </c>
      <c r="I1846" s="4" t="str">
        <f t="shared" si="257"/>
        <v>高</v>
      </c>
      <c r="J1846" s="4" t="str">
        <f t="shared" si="258"/>
        <v>低</v>
      </c>
      <c r="K1846" s="4" t="str">
        <f t="shared" si="259"/>
        <v>高</v>
      </c>
      <c r="L1846" s="4" t="str">
        <f t="shared" si="260"/>
        <v>高低高</v>
      </c>
      <c r="M1846" t="str">
        <f t="shared" si="261"/>
        <v>2.重要发展用户</v>
      </c>
    </row>
    <row r="1847" spans="1:13">
      <c r="A1847" s="4">
        <v>157781</v>
      </c>
      <c r="B1847" s="2">
        <f>_xlfn.MAXIFS('业绩 (处理后数据)'!A:A,'业绩 (处理后数据)'!B:B,A1847)</f>
        <v>44556</v>
      </c>
      <c r="C1847" s="3">
        <f t="shared" si="253"/>
        <v>65</v>
      </c>
      <c r="D1847">
        <f>COUNTIFS('业绩 (处理后数据)'!B:B,A1847)</f>
        <v>2</v>
      </c>
      <c r="E1847">
        <f>SUMIFS('业绩 (处理后数据)'!O:O,'业绩 (处理后数据)'!B:B,A1847)</f>
        <v>7279</v>
      </c>
      <c r="F1847" s="4">
        <f t="shared" si="254"/>
        <v>5</v>
      </c>
      <c r="G1847" s="4">
        <f t="shared" si="255"/>
        <v>1</v>
      </c>
      <c r="H1847" s="4">
        <f t="shared" si="256"/>
        <v>3</v>
      </c>
      <c r="I1847" s="4" t="str">
        <f t="shared" si="257"/>
        <v>高</v>
      </c>
      <c r="J1847" s="4" t="str">
        <f t="shared" si="258"/>
        <v>低</v>
      </c>
      <c r="K1847" s="4" t="str">
        <f t="shared" si="259"/>
        <v>高</v>
      </c>
      <c r="L1847" s="4" t="str">
        <f t="shared" si="260"/>
        <v>高低高</v>
      </c>
      <c r="M1847" t="str">
        <f t="shared" si="261"/>
        <v>2.重要发展用户</v>
      </c>
    </row>
    <row r="1848" spans="1:13">
      <c r="A1848" s="4">
        <v>154212</v>
      </c>
      <c r="B1848" s="2">
        <f>_xlfn.MAXIFS('业绩 (处理后数据)'!A:A,'业绩 (处理后数据)'!B:B,A1848)</f>
        <v>44451</v>
      </c>
      <c r="C1848" s="3">
        <f t="shared" si="253"/>
        <v>170</v>
      </c>
      <c r="D1848">
        <f>COUNTIFS('业绩 (处理后数据)'!B:B,A1848)</f>
        <v>1</v>
      </c>
      <c r="E1848">
        <f>SUMIFS('业绩 (处理后数据)'!O:O,'业绩 (处理后数据)'!B:B,A1848)</f>
        <v>2980</v>
      </c>
      <c r="F1848" s="4">
        <f t="shared" si="254"/>
        <v>4</v>
      </c>
      <c r="G1848" s="4">
        <f t="shared" si="255"/>
        <v>1</v>
      </c>
      <c r="H1848" s="4">
        <f t="shared" si="256"/>
        <v>2</v>
      </c>
      <c r="I1848" s="4" t="str">
        <f t="shared" si="257"/>
        <v>高</v>
      </c>
      <c r="J1848" s="4" t="str">
        <f t="shared" si="258"/>
        <v>低</v>
      </c>
      <c r="K1848" s="4" t="str">
        <f t="shared" si="259"/>
        <v>低</v>
      </c>
      <c r="L1848" s="4" t="str">
        <f t="shared" si="260"/>
        <v>高低低</v>
      </c>
      <c r="M1848" t="str">
        <f t="shared" si="261"/>
        <v>6.一般发展用户</v>
      </c>
    </row>
    <row r="1849" spans="1:13">
      <c r="A1849" s="4">
        <v>156815</v>
      </c>
      <c r="B1849" s="2">
        <f>_xlfn.MAXIFS('业绩 (处理后数据)'!A:A,'业绩 (处理后数据)'!B:B,A1849)</f>
        <v>44451</v>
      </c>
      <c r="C1849" s="3">
        <f t="shared" si="253"/>
        <v>170</v>
      </c>
      <c r="D1849">
        <f>COUNTIFS('业绩 (处理后数据)'!B:B,A1849)</f>
        <v>1</v>
      </c>
      <c r="E1849">
        <f>SUMIFS('业绩 (处理后数据)'!O:O,'业绩 (处理后数据)'!B:B,A1849)</f>
        <v>5280</v>
      </c>
      <c r="F1849" s="4">
        <f t="shared" si="254"/>
        <v>4</v>
      </c>
      <c r="G1849" s="4">
        <f t="shared" si="255"/>
        <v>1</v>
      </c>
      <c r="H1849" s="4">
        <f t="shared" si="256"/>
        <v>2</v>
      </c>
      <c r="I1849" s="4" t="str">
        <f t="shared" si="257"/>
        <v>高</v>
      </c>
      <c r="J1849" s="4" t="str">
        <f t="shared" si="258"/>
        <v>低</v>
      </c>
      <c r="K1849" s="4" t="str">
        <f t="shared" si="259"/>
        <v>低</v>
      </c>
      <c r="L1849" s="4" t="str">
        <f t="shared" si="260"/>
        <v>高低低</v>
      </c>
      <c r="M1849" t="str">
        <f t="shared" si="261"/>
        <v>6.一般发展用户</v>
      </c>
    </row>
    <row r="1850" spans="1:13">
      <c r="A1850" s="4">
        <v>162321</v>
      </c>
      <c r="B1850" s="2">
        <f>_xlfn.MAXIFS('业绩 (处理后数据)'!A:A,'业绩 (处理后数据)'!B:B,A1850)</f>
        <v>44452</v>
      </c>
      <c r="C1850" s="3">
        <f t="shared" si="253"/>
        <v>169</v>
      </c>
      <c r="D1850">
        <f>COUNTIFS('业绩 (处理后数据)'!B:B,A1850)</f>
        <v>1</v>
      </c>
      <c r="E1850">
        <f>SUMIFS('业绩 (处理后数据)'!O:O,'业绩 (处理后数据)'!B:B,A1850)</f>
        <v>20000</v>
      </c>
      <c r="F1850" s="4">
        <f t="shared" si="254"/>
        <v>4</v>
      </c>
      <c r="G1850" s="4">
        <f t="shared" si="255"/>
        <v>1</v>
      </c>
      <c r="H1850" s="4">
        <f t="shared" si="256"/>
        <v>4</v>
      </c>
      <c r="I1850" s="4" t="str">
        <f t="shared" si="257"/>
        <v>高</v>
      </c>
      <c r="J1850" s="4" t="str">
        <f t="shared" si="258"/>
        <v>低</v>
      </c>
      <c r="K1850" s="4" t="str">
        <f t="shared" si="259"/>
        <v>高</v>
      </c>
      <c r="L1850" s="4" t="str">
        <f t="shared" si="260"/>
        <v>高低高</v>
      </c>
      <c r="M1850" t="str">
        <f t="shared" si="261"/>
        <v>2.重要发展用户</v>
      </c>
    </row>
    <row r="1851" spans="1:13">
      <c r="A1851" s="4">
        <v>161176</v>
      </c>
      <c r="B1851" s="2">
        <f>_xlfn.MAXIFS('业绩 (处理后数据)'!A:A,'业绩 (处理后数据)'!B:B,A1851)</f>
        <v>44452</v>
      </c>
      <c r="C1851" s="3">
        <f t="shared" si="253"/>
        <v>169</v>
      </c>
      <c r="D1851">
        <f>COUNTIFS('业绩 (处理后数据)'!B:B,A1851)</f>
        <v>1</v>
      </c>
      <c r="E1851">
        <f>SUMIFS('业绩 (处理后数据)'!O:O,'业绩 (处理后数据)'!B:B,A1851)</f>
        <v>10700</v>
      </c>
      <c r="F1851" s="4">
        <f t="shared" si="254"/>
        <v>4</v>
      </c>
      <c r="G1851" s="4">
        <f t="shared" si="255"/>
        <v>1</v>
      </c>
      <c r="H1851" s="4">
        <f t="shared" si="256"/>
        <v>3</v>
      </c>
      <c r="I1851" s="4" t="str">
        <f t="shared" si="257"/>
        <v>高</v>
      </c>
      <c r="J1851" s="4" t="str">
        <f t="shared" si="258"/>
        <v>低</v>
      </c>
      <c r="K1851" s="4" t="str">
        <f t="shared" si="259"/>
        <v>高</v>
      </c>
      <c r="L1851" s="4" t="str">
        <f t="shared" si="260"/>
        <v>高低高</v>
      </c>
      <c r="M1851" t="str">
        <f t="shared" si="261"/>
        <v>2.重要发展用户</v>
      </c>
    </row>
    <row r="1852" spans="1:13">
      <c r="A1852" s="4">
        <v>148665</v>
      </c>
      <c r="B1852" s="2">
        <f>_xlfn.MAXIFS('业绩 (处理后数据)'!A:A,'业绩 (处理后数据)'!B:B,A1852)</f>
        <v>44452</v>
      </c>
      <c r="C1852" s="3">
        <f t="shared" si="253"/>
        <v>169</v>
      </c>
      <c r="D1852">
        <f>COUNTIFS('业绩 (处理后数据)'!B:B,A1852)</f>
        <v>1</v>
      </c>
      <c r="E1852">
        <f>SUMIFS('业绩 (处理后数据)'!O:O,'业绩 (处理后数据)'!B:B,A1852)</f>
        <v>8500</v>
      </c>
      <c r="F1852" s="4">
        <f t="shared" si="254"/>
        <v>4</v>
      </c>
      <c r="G1852" s="4">
        <f t="shared" si="255"/>
        <v>1</v>
      </c>
      <c r="H1852" s="4">
        <f t="shared" si="256"/>
        <v>3</v>
      </c>
      <c r="I1852" s="4" t="str">
        <f t="shared" si="257"/>
        <v>高</v>
      </c>
      <c r="J1852" s="4" t="str">
        <f t="shared" si="258"/>
        <v>低</v>
      </c>
      <c r="K1852" s="4" t="str">
        <f t="shared" si="259"/>
        <v>高</v>
      </c>
      <c r="L1852" s="4" t="str">
        <f t="shared" si="260"/>
        <v>高低高</v>
      </c>
      <c r="M1852" t="str">
        <f t="shared" si="261"/>
        <v>2.重要发展用户</v>
      </c>
    </row>
    <row r="1853" spans="1:13">
      <c r="A1853" s="4">
        <v>145820</v>
      </c>
      <c r="B1853" s="2">
        <f>_xlfn.MAXIFS('业绩 (处理后数据)'!A:A,'业绩 (处理后数据)'!B:B,A1853)</f>
        <v>44453</v>
      </c>
      <c r="C1853" s="3">
        <f t="shared" si="253"/>
        <v>168</v>
      </c>
      <c r="D1853">
        <f>COUNTIFS('业绩 (处理后数据)'!B:B,A1853)</f>
        <v>1</v>
      </c>
      <c r="E1853">
        <f>SUMIFS('业绩 (处理后数据)'!O:O,'业绩 (处理后数据)'!B:B,A1853)</f>
        <v>3650</v>
      </c>
      <c r="F1853" s="4">
        <f t="shared" si="254"/>
        <v>4</v>
      </c>
      <c r="G1853" s="4">
        <f t="shared" si="255"/>
        <v>1</v>
      </c>
      <c r="H1853" s="4">
        <f t="shared" si="256"/>
        <v>2</v>
      </c>
      <c r="I1853" s="4" t="str">
        <f t="shared" si="257"/>
        <v>高</v>
      </c>
      <c r="J1853" s="4" t="str">
        <f t="shared" si="258"/>
        <v>低</v>
      </c>
      <c r="K1853" s="4" t="str">
        <f t="shared" si="259"/>
        <v>低</v>
      </c>
      <c r="L1853" s="4" t="str">
        <f t="shared" si="260"/>
        <v>高低低</v>
      </c>
      <c r="M1853" t="str">
        <f t="shared" si="261"/>
        <v>6.一般发展用户</v>
      </c>
    </row>
    <row r="1854" spans="1:13">
      <c r="A1854" s="4">
        <v>162725</v>
      </c>
      <c r="B1854" s="2">
        <f>_xlfn.MAXIFS('业绩 (处理后数据)'!A:A,'业绩 (处理后数据)'!B:B,A1854)</f>
        <v>44453</v>
      </c>
      <c r="C1854" s="3">
        <f t="shared" si="253"/>
        <v>168</v>
      </c>
      <c r="D1854">
        <f>COUNTIFS('业绩 (处理后数据)'!B:B,A1854)</f>
        <v>1</v>
      </c>
      <c r="E1854">
        <f>SUMIFS('业绩 (处理后数据)'!O:O,'业绩 (处理后数据)'!B:B,A1854)</f>
        <v>8997</v>
      </c>
      <c r="F1854" s="4">
        <f t="shared" si="254"/>
        <v>4</v>
      </c>
      <c r="G1854" s="4">
        <f t="shared" si="255"/>
        <v>1</v>
      </c>
      <c r="H1854" s="4">
        <f t="shared" si="256"/>
        <v>3</v>
      </c>
      <c r="I1854" s="4" t="str">
        <f t="shared" si="257"/>
        <v>高</v>
      </c>
      <c r="J1854" s="4" t="str">
        <f t="shared" si="258"/>
        <v>低</v>
      </c>
      <c r="K1854" s="4" t="str">
        <f t="shared" si="259"/>
        <v>高</v>
      </c>
      <c r="L1854" s="4" t="str">
        <f t="shared" si="260"/>
        <v>高低高</v>
      </c>
      <c r="M1854" t="str">
        <f t="shared" si="261"/>
        <v>2.重要发展用户</v>
      </c>
    </row>
    <row r="1855" spans="1:13">
      <c r="A1855" s="4">
        <v>142860</v>
      </c>
      <c r="B1855" s="2">
        <f>_xlfn.MAXIFS('业绩 (处理后数据)'!A:A,'业绩 (处理后数据)'!B:B,A1855)</f>
        <v>44453</v>
      </c>
      <c r="C1855" s="3">
        <f t="shared" si="253"/>
        <v>168</v>
      </c>
      <c r="D1855">
        <f>COUNTIFS('业绩 (处理后数据)'!B:B,A1855)</f>
        <v>1</v>
      </c>
      <c r="E1855">
        <f>SUMIFS('业绩 (处理后数据)'!O:O,'业绩 (处理后数据)'!B:B,A1855)</f>
        <v>9999</v>
      </c>
      <c r="F1855" s="4">
        <f t="shared" si="254"/>
        <v>4</v>
      </c>
      <c r="G1855" s="4">
        <f t="shared" si="255"/>
        <v>1</v>
      </c>
      <c r="H1855" s="4">
        <f t="shared" si="256"/>
        <v>3</v>
      </c>
      <c r="I1855" s="4" t="str">
        <f t="shared" si="257"/>
        <v>高</v>
      </c>
      <c r="J1855" s="4" t="str">
        <f t="shared" si="258"/>
        <v>低</v>
      </c>
      <c r="K1855" s="4" t="str">
        <f t="shared" si="259"/>
        <v>高</v>
      </c>
      <c r="L1855" s="4" t="str">
        <f t="shared" si="260"/>
        <v>高低高</v>
      </c>
      <c r="M1855" t="str">
        <f t="shared" si="261"/>
        <v>2.重要发展用户</v>
      </c>
    </row>
    <row r="1856" spans="1:13">
      <c r="A1856" s="4">
        <v>158280</v>
      </c>
      <c r="B1856" s="2">
        <f>_xlfn.MAXIFS('业绩 (处理后数据)'!A:A,'业绩 (处理后数据)'!B:B,A1856)</f>
        <v>44453</v>
      </c>
      <c r="C1856" s="3">
        <f t="shared" si="253"/>
        <v>168</v>
      </c>
      <c r="D1856">
        <f>COUNTIFS('业绩 (处理后数据)'!B:B,A1856)</f>
        <v>1</v>
      </c>
      <c r="E1856">
        <f>SUMIFS('业绩 (处理后数据)'!O:O,'业绩 (处理后数据)'!B:B,A1856)</f>
        <v>560</v>
      </c>
      <c r="F1856" s="4">
        <f t="shared" si="254"/>
        <v>4</v>
      </c>
      <c r="G1856" s="4">
        <f t="shared" si="255"/>
        <v>1</v>
      </c>
      <c r="H1856" s="4">
        <f t="shared" si="256"/>
        <v>1</v>
      </c>
      <c r="I1856" s="4" t="str">
        <f t="shared" si="257"/>
        <v>高</v>
      </c>
      <c r="J1856" s="4" t="str">
        <f t="shared" si="258"/>
        <v>低</v>
      </c>
      <c r="K1856" s="4" t="str">
        <f t="shared" si="259"/>
        <v>低</v>
      </c>
      <c r="L1856" s="4" t="str">
        <f t="shared" si="260"/>
        <v>高低低</v>
      </c>
      <c r="M1856" t="str">
        <f t="shared" si="261"/>
        <v>6.一般发展用户</v>
      </c>
    </row>
    <row r="1857" spans="1:13">
      <c r="A1857" s="4">
        <v>167776</v>
      </c>
      <c r="B1857" s="2">
        <f>_xlfn.MAXIFS('业绩 (处理后数据)'!A:A,'业绩 (处理后数据)'!B:B,A1857)</f>
        <v>44469</v>
      </c>
      <c r="C1857" s="3">
        <f t="shared" si="253"/>
        <v>152</v>
      </c>
      <c r="D1857">
        <f>COUNTIFS('业绩 (处理后数据)'!B:B,A1857)</f>
        <v>2</v>
      </c>
      <c r="E1857">
        <f>SUMIFS('业绩 (处理后数据)'!O:O,'业绩 (处理后数据)'!B:B,A1857)</f>
        <v>20000</v>
      </c>
      <c r="F1857" s="4">
        <f t="shared" si="254"/>
        <v>4</v>
      </c>
      <c r="G1857" s="4">
        <f t="shared" si="255"/>
        <v>1</v>
      </c>
      <c r="H1857" s="4">
        <f t="shared" si="256"/>
        <v>4</v>
      </c>
      <c r="I1857" s="4" t="str">
        <f t="shared" si="257"/>
        <v>高</v>
      </c>
      <c r="J1857" s="4" t="str">
        <f t="shared" si="258"/>
        <v>低</v>
      </c>
      <c r="K1857" s="4" t="str">
        <f t="shared" si="259"/>
        <v>高</v>
      </c>
      <c r="L1857" s="4" t="str">
        <f t="shared" si="260"/>
        <v>高低高</v>
      </c>
      <c r="M1857" t="str">
        <f t="shared" si="261"/>
        <v>2.重要发展用户</v>
      </c>
    </row>
    <row r="1858" spans="1:13">
      <c r="A1858" s="4">
        <v>162264</v>
      </c>
      <c r="B1858" s="2">
        <f>_xlfn.MAXIFS('业绩 (处理后数据)'!A:A,'业绩 (处理后数据)'!B:B,A1858)</f>
        <v>44453</v>
      </c>
      <c r="C1858" s="3">
        <f t="shared" si="253"/>
        <v>168</v>
      </c>
      <c r="D1858">
        <f>COUNTIFS('业绩 (处理后数据)'!B:B,A1858)</f>
        <v>1</v>
      </c>
      <c r="E1858">
        <f>SUMIFS('业绩 (处理后数据)'!O:O,'业绩 (处理后数据)'!B:B,A1858)</f>
        <v>3980</v>
      </c>
      <c r="F1858" s="4">
        <f t="shared" si="254"/>
        <v>4</v>
      </c>
      <c r="G1858" s="4">
        <f t="shared" si="255"/>
        <v>1</v>
      </c>
      <c r="H1858" s="4">
        <f t="shared" si="256"/>
        <v>2</v>
      </c>
      <c r="I1858" s="4" t="str">
        <f t="shared" si="257"/>
        <v>高</v>
      </c>
      <c r="J1858" s="4" t="str">
        <f t="shared" si="258"/>
        <v>低</v>
      </c>
      <c r="K1858" s="4" t="str">
        <f t="shared" si="259"/>
        <v>低</v>
      </c>
      <c r="L1858" s="4" t="str">
        <f t="shared" si="260"/>
        <v>高低低</v>
      </c>
      <c r="M1858" t="str">
        <f t="shared" si="261"/>
        <v>6.一般发展用户</v>
      </c>
    </row>
    <row r="1859" spans="1:13">
      <c r="A1859" s="4">
        <v>153432</v>
      </c>
      <c r="B1859" s="2">
        <f>_xlfn.MAXIFS('业绩 (处理后数据)'!A:A,'业绩 (处理后数据)'!B:B,A1859)</f>
        <v>44454</v>
      </c>
      <c r="C1859" s="3">
        <f t="shared" ref="C1859:C1922" si="262">$N$1-B1859</f>
        <v>167</v>
      </c>
      <c r="D1859">
        <f>COUNTIFS('业绩 (处理后数据)'!B:B,A1859)</f>
        <v>1</v>
      </c>
      <c r="E1859">
        <f>SUMIFS('业绩 (处理后数据)'!O:O,'业绩 (处理后数据)'!B:B,A1859)</f>
        <v>15000</v>
      </c>
      <c r="F1859" s="4">
        <f t="shared" ref="F1859:F1922" si="263">LOOKUP(C1859,$Q$21:$Q$25,$W$21:$W$25)</f>
        <v>4</v>
      </c>
      <c r="G1859" s="4">
        <f t="shared" ref="G1859:G1922" si="264">LOOKUP(D1859,$R$21:$R$25,$O$21:$O$25)</f>
        <v>1</v>
      </c>
      <c r="H1859" s="4">
        <f t="shared" ref="H1859:H1922" si="265">LOOKUP(E1859,$S$21:$S$25,$O$21:$O$25)</f>
        <v>3</v>
      </c>
      <c r="I1859" s="4" t="str">
        <f t="shared" ref="I1859:I1922" si="266">IF(F1859&gt;$P$27,"高","低")</f>
        <v>高</v>
      </c>
      <c r="J1859" s="4" t="str">
        <f t="shared" ref="J1859:J1922" si="267">IF(G1859&gt;$Q$27,"高","低")</f>
        <v>低</v>
      </c>
      <c r="K1859" s="4" t="str">
        <f t="shared" ref="K1859:K1922" si="268">IF(H1859&gt;$R$27,"高","低")</f>
        <v>高</v>
      </c>
      <c r="L1859" s="4" t="str">
        <f t="shared" ref="L1859:L1922" si="269">I1859&amp;J1859&amp;K1859</f>
        <v>高低高</v>
      </c>
      <c r="M1859" t="str">
        <f t="shared" ref="M1859:M1922" si="270">VLOOKUP(L1859,$S$37:$T$45,2,FALSE)</f>
        <v>2.重要发展用户</v>
      </c>
    </row>
    <row r="1860" spans="1:13">
      <c r="A1860" s="4">
        <v>158521</v>
      </c>
      <c r="B1860" s="2">
        <f>_xlfn.MAXIFS('业绩 (处理后数据)'!A:A,'业绩 (处理后数据)'!B:B,A1860)</f>
        <v>44454</v>
      </c>
      <c r="C1860" s="3">
        <f t="shared" si="262"/>
        <v>167</v>
      </c>
      <c r="D1860">
        <f>COUNTIFS('业绩 (处理后数据)'!B:B,A1860)</f>
        <v>1</v>
      </c>
      <c r="E1860">
        <f>SUMIFS('业绩 (处理后数据)'!O:O,'业绩 (处理后数据)'!B:B,A1860)</f>
        <v>10390</v>
      </c>
      <c r="F1860" s="4">
        <f t="shared" si="263"/>
        <v>4</v>
      </c>
      <c r="G1860" s="4">
        <f t="shared" si="264"/>
        <v>1</v>
      </c>
      <c r="H1860" s="4">
        <f t="shared" si="265"/>
        <v>3</v>
      </c>
      <c r="I1860" s="4" t="str">
        <f t="shared" si="266"/>
        <v>高</v>
      </c>
      <c r="J1860" s="4" t="str">
        <f t="shared" si="267"/>
        <v>低</v>
      </c>
      <c r="K1860" s="4" t="str">
        <f t="shared" si="268"/>
        <v>高</v>
      </c>
      <c r="L1860" s="4" t="str">
        <f t="shared" si="269"/>
        <v>高低高</v>
      </c>
      <c r="M1860" t="str">
        <f t="shared" si="270"/>
        <v>2.重要发展用户</v>
      </c>
    </row>
    <row r="1861" spans="1:13">
      <c r="A1861" s="4">
        <v>156036</v>
      </c>
      <c r="B1861" s="2">
        <f>_xlfn.MAXIFS('业绩 (处理后数据)'!A:A,'业绩 (处理后数据)'!B:B,A1861)</f>
        <v>44454</v>
      </c>
      <c r="C1861" s="3">
        <f t="shared" si="262"/>
        <v>167</v>
      </c>
      <c r="D1861">
        <f>COUNTIFS('业绩 (处理后数据)'!B:B,A1861)</f>
        <v>1</v>
      </c>
      <c r="E1861">
        <f>SUMIFS('业绩 (处理后数据)'!O:O,'业绩 (处理后数据)'!B:B,A1861)</f>
        <v>20000</v>
      </c>
      <c r="F1861" s="4">
        <f t="shared" si="263"/>
        <v>4</v>
      </c>
      <c r="G1861" s="4">
        <f t="shared" si="264"/>
        <v>1</v>
      </c>
      <c r="H1861" s="4">
        <f t="shared" si="265"/>
        <v>4</v>
      </c>
      <c r="I1861" s="4" t="str">
        <f t="shared" si="266"/>
        <v>高</v>
      </c>
      <c r="J1861" s="4" t="str">
        <f t="shared" si="267"/>
        <v>低</v>
      </c>
      <c r="K1861" s="4" t="str">
        <f t="shared" si="268"/>
        <v>高</v>
      </c>
      <c r="L1861" s="4" t="str">
        <f t="shared" si="269"/>
        <v>高低高</v>
      </c>
      <c r="M1861" t="str">
        <f t="shared" si="270"/>
        <v>2.重要发展用户</v>
      </c>
    </row>
    <row r="1862" spans="1:13">
      <c r="A1862" s="4">
        <v>152993</v>
      </c>
      <c r="B1862" s="2">
        <f>_xlfn.MAXIFS('业绩 (处理后数据)'!A:A,'业绩 (处理后数据)'!B:B,A1862)</f>
        <v>44454</v>
      </c>
      <c r="C1862" s="3">
        <f t="shared" si="262"/>
        <v>167</v>
      </c>
      <c r="D1862">
        <f>COUNTIFS('业绩 (处理后数据)'!B:B,A1862)</f>
        <v>1</v>
      </c>
      <c r="E1862">
        <f>SUMIFS('业绩 (处理后数据)'!O:O,'业绩 (处理后数据)'!B:B,A1862)</f>
        <v>488</v>
      </c>
      <c r="F1862" s="4">
        <f t="shared" si="263"/>
        <v>4</v>
      </c>
      <c r="G1862" s="4">
        <f t="shared" si="264"/>
        <v>1</v>
      </c>
      <c r="H1862" s="4">
        <f t="shared" si="265"/>
        <v>1</v>
      </c>
      <c r="I1862" s="4" t="str">
        <f t="shared" si="266"/>
        <v>高</v>
      </c>
      <c r="J1862" s="4" t="str">
        <f t="shared" si="267"/>
        <v>低</v>
      </c>
      <c r="K1862" s="4" t="str">
        <f t="shared" si="268"/>
        <v>低</v>
      </c>
      <c r="L1862" s="4" t="str">
        <f t="shared" si="269"/>
        <v>高低低</v>
      </c>
      <c r="M1862" t="str">
        <f t="shared" si="270"/>
        <v>6.一般发展用户</v>
      </c>
    </row>
    <row r="1863" spans="1:13">
      <c r="A1863" s="4">
        <v>148096</v>
      </c>
      <c r="B1863" s="2">
        <f>_xlfn.MAXIFS('业绩 (处理后数据)'!A:A,'业绩 (处理后数据)'!B:B,A1863)</f>
        <v>44454</v>
      </c>
      <c r="C1863" s="3">
        <f t="shared" si="262"/>
        <v>167</v>
      </c>
      <c r="D1863">
        <f>COUNTIFS('业绩 (处理后数据)'!B:B,A1863)</f>
        <v>1</v>
      </c>
      <c r="E1863">
        <f>SUMIFS('业绩 (处理后数据)'!O:O,'业绩 (处理后数据)'!B:B,A1863)</f>
        <v>1160</v>
      </c>
      <c r="F1863" s="4">
        <f t="shared" si="263"/>
        <v>4</v>
      </c>
      <c r="G1863" s="4">
        <f t="shared" si="264"/>
        <v>1</v>
      </c>
      <c r="H1863" s="4">
        <f t="shared" si="265"/>
        <v>1</v>
      </c>
      <c r="I1863" s="4" t="str">
        <f t="shared" si="266"/>
        <v>高</v>
      </c>
      <c r="J1863" s="4" t="str">
        <f t="shared" si="267"/>
        <v>低</v>
      </c>
      <c r="K1863" s="4" t="str">
        <f t="shared" si="268"/>
        <v>低</v>
      </c>
      <c r="L1863" s="4" t="str">
        <f t="shared" si="269"/>
        <v>高低低</v>
      </c>
      <c r="M1863" t="str">
        <f t="shared" si="270"/>
        <v>6.一般发展用户</v>
      </c>
    </row>
    <row r="1864" spans="1:13">
      <c r="A1864" s="4">
        <v>154581</v>
      </c>
      <c r="B1864" s="2">
        <f>_xlfn.MAXIFS('业绩 (处理后数据)'!A:A,'业绩 (处理后数据)'!B:B,A1864)</f>
        <v>44468</v>
      </c>
      <c r="C1864" s="3">
        <f t="shared" si="262"/>
        <v>153</v>
      </c>
      <c r="D1864">
        <f>COUNTIFS('业绩 (处理后数据)'!B:B,A1864)</f>
        <v>2</v>
      </c>
      <c r="E1864">
        <f>SUMIFS('业绩 (处理后数据)'!O:O,'业绩 (处理后数据)'!B:B,A1864)</f>
        <v>22480</v>
      </c>
      <c r="F1864" s="4">
        <f t="shared" si="263"/>
        <v>4</v>
      </c>
      <c r="G1864" s="4">
        <f t="shared" si="264"/>
        <v>1</v>
      </c>
      <c r="H1864" s="4">
        <f t="shared" si="265"/>
        <v>4</v>
      </c>
      <c r="I1864" s="4" t="str">
        <f t="shared" si="266"/>
        <v>高</v>
      </c>
      <c r="J1864" s="4" t="str">
        <f t="shared" si="267"/>
        <v>低</v>
      </c>
      <c r="K1864" s="4" t="str">
        <f t="shared" si="268"/>
        <v>高</v>
      </c>
      <c r="L1864" s="4" t="str">
        <f t="shared" si="269"/>
        <v>高低高</v>
      </c>
      <c r="M1864" t="str">
        <f t="shared" si="270"/>
        <v>2.重要发展用户</v>
      </c>
    </row>
    <row r="1865" spans="1:13">
      <c r="A1865" s="4">
        <v>147344</v>
      </c>
      <c r="B1865" s="2">
        <f>_xlfn.MAXIFS('业绩 (处理后数据)'!A:A,'业绩 (处理后数据)'!B:B,A1865)</f>
        <v>44455</v>
      </c>
      <c r="C1865" s="3">
        <f t="shared" si="262"/>
        <v>166</v>
      </c>
      <c r="D1865">
        <f>COUNTIFS('业绩 (处理后数据)'!B:B,A1865)</f>
        <v>1</v>
      </c>
      <c r="E1865">
        <f>SUMIFS('业绩 (处理后数据)'!O:O,'业绩 (处理后数据)'!B:B,A1865)</f>
        <v>4220</v>
      </c>
      <c r="F1865" s="4">
        <f t="shared" si="263"/>
        <v>4</v>
      </c>
      <c r="G1865" s="4">
        <f t="shared" si="264"/>
        <v>1</v>
      </c>
      <c r="H1865" s="4">
        <f t="shared" si="265"/>
        <v>2</v>
      </c>
      <c r="I1865" s="4" t="str">
        <f t="shared" si="266"/>
        <v>高</v>
      </c>
      <c r="J1865" s="4" t="str">
        <f t="shared" si="267"/>
        <v>低</v>
      </c>
      <c r="K1865" s="4" t="str">
        <f t="shared" si="268"/>
        <v>低</v>
      </c>
      <c r="L1865" s="4" t="str">
        <f t="shared" si="269"/>
        <v>高低低</v>
      </c>
      <c r="M1865" t="str">
        <f t="shared" si="270"/>
        <v>6.一般发展用户</v>
      </c>
    </row>
    <row r="1866" spans="1:13">
      <c r="A1866" s="4">
        <v>150144</v>
      </c>
      <c r="B1866" s="2">
        <f>_xlfn.MAXIFS('业绩 (处理后数据)'!A:A,'业绩 (处理后数据)'!B:B,A1866)</f>
        <v>44455</v>
      </c>
      <c r="C1866" s="3">
        <f t="shared" si="262"/>
        <v>166</v>
      </c>
      <c r="D1866">
        <f>COUNTIFS('业绩 (处理后数据)'!B:B,A1866)</f>
        <v>1</v>
      </c>
      <c r="E1866">
        <f>SUMIFS('业绩 (处理后数据)'!O:O,'业绩 (处理后数据)'!B:B,A1866)</f>
        <v>560</v>
      </c>
      <c r="F1866" s="4">
        <f t="shared" si="263"/>
        <v>4</v>
      </c>
      <c r="G1866" s="4">
        <f t="shared" si="264"/>
        <v>1</v>
      </c>
      <c r="H1866" s="4">
        <f t="shared" si="265"/>
        <v>1</v>
      </c>
      <c r="I1866" s="4" t="str">
        <f t="shared" si="266"/>
        <v>高</v>
      </c>
      <c r="J1866" s="4" t="str">
        <f t="shared" si="267"/>
        <v>低</v>
      </c>
      <c r="K1866" s="4" t="str">
        <f t="shared" si="268"/>
        <v>低</v>
      </c>
      <c r="L1866" s="4" t="str">
        <f t="shared" si="269"/>
        <v>高低低</v>
      </c>
      <c r="M1866" t="str">
        <f t="shared" si="270"/>
        <v>6.一般发展用户</v>
      </c>
    </row>
    <row r="1867" spans="1:13">
      <c r="A1867" s="4">
        <v>148683</v>
      </c>
      <c r="B1867" s="2">
        <f>_xlfn.MAXIFS('业绩 (处理后数据)'!A:A,'业绩 (处理后数据)'!B:B,A1867)</f>
        <v>44455</v>
      </c>
      <c r="C1867" s="3">
        <f t="shared" si="262"/>
        <v>166</v>
      </c>
      <c r="D1867">
        <f>COUNTIFS('业绩 (处理后数据)'!B:B,A1867)</f>
        <v>1</v>
      </c>
      <c r="E1867">
        <f>SUMIFS('业绩 (处理后数据)'!O:O,'业绩 (处理后数据)'!B:B,A1867)</f>
        <v>6800</v>
      </c>
      <c r="F1867" s="4">
        <f t="shared" si="263"/>
        <v>4</v>
      </c>
      <c r="G1867" s="4">
        <f t="shared" si="264"/>
        <v>1</v>
      </c>
      <c r="H1867" s="4">
        <f t="shared" si="265"/>
        <v>2</v>
      </c>
      <c r="I1867" s="4" t="str">
        <f t="shared" si="266"/>
        <v>高</v>
      </c>
      <c r="J1867" s="4" t="str">
        <f t="shared" si="267"/>
        <v>低</v>
      </c>
      <c r="K1867" s="4" t="str">
        <f t="shared" si="268"/>
        <v>低</v>
      </c>
      <c r="L1867" s="4" t="str">
        <f t="shared" si="269"/>
        <v>高低低</v>
      </c>
      <c r="M1867" t="str">
        <f t="shared" si="270"/>
        <v>6.一般发展用户</v>
      </c>
    </row>
    <row r="1868" spans="1:13">
      <c r="A1868" s="4">
        <v>146714</v>
      </c>
      <c r="B1868" s="2">
        <f>_xlfn.MAXIFS('业绩 (处理后数据)'!A:A,'业绩 (处理后数据)'!B:B,A1868)</f>
        <v>44455</v>
      </c>
      <c r="C1868" s="3">
        <f t="shared" si="262"/>
        <v>166</v>
      </c>
      <c r="D1868">
        <f>COUNTIFS('业绩 (处理后数据)'!B:B,A1868)</f>
        <v>1</v>
      </c>
      <c r="E1868">
        <f>SUMIFS('业绩 (处理后数据)'!O:O,'业绩 (处理后数据)'!B:B,A1868)</f>
        <v>11637</v>
      </c>
      <c r="F1868" s="4">
        <f t="shared" si="263"/>
        <v>4</v>
      </c>
      <c r="G1868" s="4">
        <f t="shared" si="264"/>
        <v>1</v>
      </c>
      <c r="H1868" s="4">
        <f t="shared" si="265"/>
        <v>3</v>
      </c>
      <c r="I1868" s="4" t="str">
        <f t="shared" si="266"/>
        <v>高</v>
      </c>
      <c r="J1868" s="4" t="str">
        <f t="shared" si="267"/>
        <v>低</v>
      </c>
      <c r="K1868" s="4" t="str">
        <f t="shared" si="268"/>
        <v>高</v>
      </c>
      <c r="L1868" s="4" t="str">
        <f t="shared" si="269"/>
        <v>高低高</v>
      </c>
      <c r="M1868" t="str">
        <f t="shared" si="270"/>
        <v>2.重要发展用户</v>
      </c>
    </row>
    <row r="1869" spans="1:13">
      <c r="A1869" s="4">
        <v>157827</v>
      </c>
      <c r="B1869" s="2">
        <f>_xlfn.MAXIFS('业绩 (处理后数据)'!A:A,'业绩 (处理后数据)'!B:B,A1869)</f>
        <v>44455</v>
      </c>
      <c r="C1869" s="3">
        <f t="shared" si="262"/>
        <v>166</v>
      </c>
      <c r="D1869">
        <f>COUNTIFS('业绩 (处理后数据)'!B:B,A1869)</f>
        <v>1</v>
      </c>
      <c r="E1869">
        <f>SUMIFS('业绩 (处理后数据)'!O:O,'业绩 (处理后数据)'!B:B,A1869)</f>
        <v>5000</v>
      </c>
      <c r="F1869" s="4">
        <f t="shared" si="263"/>
        <v>4</v>
      </c>
      <c r="G1869" s="4">
        <f t="shared" si="264"/>
        <v>1</v>
      </c>
      <c r="H1869" s="4">
        <f t="shared" si="265"/>
        <v>2</v>
      </c>
      <c r="I1869" s="4" t="str">
        <f t="shared" si="266"/>
        <v>高</v>
      </c>
      <c r="J1869" s="4" t="str">
        <f t="shared" si="267"/>
        <v>低</v>
      </c>
      <c r="K1869" s="4" t="str">
        <f t="shared" si="268"/>
        <v>低</v>
      </c>
      <c r="L1869" s="4" t="str">
        <f t="shared" si="269"/>
        <v>高低低</v>
      </c>
      <c r="M1869" t="str">
        <f t="shared" si="270"/>
        <v>6.一般发展用户</v>
      </c>
    </row>
    <row r="1870" spans="1:13">
      <c r="A1870" s="4">
        <v>144814</v>
      </c>
      <c r="B1870" s="2">
        <f>_xlfn.MAXIFS('业绩 (处理后数据)'!A:A,'业绩 (处理后数据)'!B:B,A1870)</f>
        <v>44457</v>
      </c>
      <c r="C1870" s="3">
        <f t="shared" si="262"/>
        <v>164</v>
      </c>
      <c r="D1870">
        <f>COUNTIFS('业绩 (处理后数据)'!B:B,A1870)</f>
        <v>1</v>
      </c>
      <c r="E1870">
        <f>SUMIFS('业绩 (处理后数据)'!O:O,'业绩 (处理后数据)'!B:B,A1870)</f>
        <v>9530</v>
      </c>
      <c r="F1870" s="4">
        <f t="shared" si="263"/>
        <v>4</v>
      </c>
      <c r="G1870" s="4">
        <f t="shared" si="264"/>
        <v>1</v>
      </c>
      <c r="H1870" s="4">
        <f t="shared" si="265"/>
        <v>3</v>
      </c>
      <c r="I1870" s="4" t="str">
        <f t="shared" si="266"/>
        <v>高</v>
      </c>
      <c r="J1870" s="4" t="str">
        <f t="shared" si="267"/>
        <v>低</v>
      </c>
      <c r="K1870" s="4" t="str">
        <f t="shared" si="268"/>
        <v>高</v>
      </c>
      <c r="L1870" s="4" t="str">
        <f t="shared" si="269"/>
        <v>高低高</v>
      </c>
      <c r="M1870" t="str">
        <f t="shared" si="270"/>
        <v>2.重要发展用户</v>
      </c>
    </row>
    <row r="1871" spans="1:13">
      <c r="A1871" s="4">
        <v>154709</v>
      </c>
      <c r="B1871" s="2">
        <f>_xlfn.MAXIFS('业绩 (处理后数据)'!A:A,'业绩 (处理后数据)'!B:B,A1871)</f>
        <v>44475</v>
      </c>
      <c r="C1871" s="3">
        <f t="shared" si="262"/>
        <v>146</v>
      </c>
      <c r="D1871">
        <f>COUNTIFS('业绩 (处理后数据)'!B:B,A1871)</f>
        <v>2</v>
      </c>
      <c r="E1871">
        <f>SUMIFS('业绩 (处理后数据)'!O:O,'业绩 (处理后数据)'!B:B,A1871)</f>
        <v>13000</v>
      </c>
      <c r="F1871" s="4">
        <f t="shared" si="263"/>
        <v>4</v>
      </c>
      <c r="G1871" s="4">
        <f t="shared" si="264"/>
        <v>1</v>
      </c>
      <c r="H1871" s="4">
        <f t="shared" si="265"/>
        <v>3</v>
      </c>
      <c r="I1871" s="4" t="str">
        <f t="shared" si="266"/>
        <v>高</v>
      </c>
      <c r="J1871" s="4" t="str">
        <f t="shared" si="267"/>
        <v>低</v>
      </c>
      <c r="K1871" s="4" t="str">
        <f t="shared" si="268"/>
        <v>高</v>
      </c>
      <c r="L1871" s="4" t="str">
        <f t="shared" si="269"/>
        <v>高低高</v>
      </c>
      <c r="M1871" t="str">
        <f t="shared" si="270"/>
        <v>2.重要发展用户</v>
      </c>
    </row>
    <row r="1872" spans="1:13">
      <c r="A1872" s="4">
        <v>144548</v>
      </c>
      <c r="B1872" s="2">
        <f>_xlfn.MAXIFS('业绩 (处理后数据)'!A:A,'业绩 (处理后数据)'!B:B,A1872)</f>
        <v>44457</v>
      </c>
      <c r="C1872" s="3">
        <f t="shared" si="262"/>
        <v>164</v>
      </c>
      <c r="D1872">
        <f>COUNTIFS('业绩 (处理后数据)'!B:B,A1872)</f>
        <v>1</v>
      </c>
      <c r="E1872">
        <f>SUMIFS('业绩 (处理后数据)'!O:O,'业绩 (处理后数据)'!B:B,A1872)</f>
        <v>1280</v>
      </c>
      <c r="F1872" s="4">
        <f t="shared" si="263"/>
        <v>4</v>
      </c>
      <c r="G1872" s="4">
        <f t="shared" si="264"/>
        <v>1</v>
      </c>
      <c r="H1872" s="4">
        <f t="shared" si="265"/>
        <v>1</v>
      </c>
      <c r="I1872" s="4" t="str">
        <f t="shared" si="266"/>
        <v>高</v>
      </c>
      <c r="J1872" s="4" t="str">
        <f t="shared" si="267"/>
        <v>低</v>
      </c>
      <c r="K1872" s="4" t="str">
        <f t="shared" si="268"/>
        <v>低</v>
      </c>
      <c r="L1872" s="4" t="str">
        <f t="shared" si="269"/>
        <v>高低低</v>
      </c>
      <c r="M1872" t="str">
        <f t="shared" si="270"/>
        <v>6.一般发展用户</v>
      </c>
    </row>
    <row r="1873" spans="1:13">
      <c r="A1873" s="4">
        <v>138168</v>
      </c>
      <c r="B1873" s="2">
        <f>_xlfn.MAXIFS('业绩 (处理后数据)'!A:A,'业绩 (处理后数据)'!B:B,A1873)</f>
        <v>44457</v>
      </c>
      <c r="C1873" s="3">
        <f t="shared" si="262"/>
        <v>164</v>
      </c>
      <c r="D1873">
        <f>COUNTIFS('业绩 (处理后数据)'!B:B,A1873)</f>
        <v>1</v>
      </c>
      <c r="E1873">
        <f>SUMIFS('业绩 (处理后数据)'!O:O,'业绩 (处理后数据)'!B:B,A1873)</f>
        <v>8800</v>
      </c>
      <c r="F1873" s="4">
        <f t="shared" si="263"/>
        <v>4</v>
      </c>
      <c r="G1873" s="4">
        <f t="shared" si="264"/>
        <v>1</v>
      </c>
      <c r="H1873" s="4">
        <f t="shared" si="265"/>
        <v>3</v>
      </c>
      <c r="I1873" s="4" t="str">
        <f t="shared" si="266"/>
        <v>高</v>
      </c>
      <c r="J1873" s="4" t="str">
        <f t="shared" si="267"/>
        <v>低</v>
      </c>
      <c r="K1873" s="4" t="str">
        <f t="shared" si="268"/>
        <v>高</v>
      </c>
      <c r="L1873" s="4" t="str">
        <f t="shared" si="269"/>
        <v>高低高</v>
      </c>
      <c r="M1873" t="str">
        <f t="shared" si="270"/>
        <v>2.重要发展用户</v>
      </c>
    </row>
    <row r="1874" spans="1:13">
      <c r="A1874" s="4">
        <v>151223</v>
      </c>
      <c r="B1874" s="2">
        <f>_xlfn.MAXIFS('业绩 (处理后数据)'!A:A,'业绩 (处理后数据)'!B:B,A1874)</f>
        <v>44458</v>
      </c>
      <c r="C1874" s="3">
        <f t="shared" si="262"/>
        <v>163</v>
      </c>
      <c r="D1874">
        <f>COUNTIFS('业绩 (处理后数据)'!B:B,A1874)</f>
        <v>1</v>
      </c>
      <c r="E1874">
        <f>SUMIFS('业绩 (处理后数据)'!O:O,'业绩 (处理后数据)'!B:B,A1874)</f>
        <v>12350</v>
      </c>
      <c r="F1874" s="4">
        <f t="shared" si="263"/>
        <v>4</v>
      </c>
      <c r="G1874" s="4">
        <f t="shared" si="264"/>
        <v>1</v>
      </c>
      <c r="H1874" s="4">
        <f t="shared" si="265"/>
        <v>3</v>
      </c>
      <c r="I1874" s="4" t="str">
        <f t="shared" si="266"/>
        <v>高</v>
      </c>
      <c r="J1874" s="4" t="str">
        <f t="shared" si="267"/>
        <v>低</v>
      </c>
      <c r="K1874" s="4" t="str">
        <f t="shared" si="268"/>
        <v>高</v>
      </c>
      <c r="L1874" s="4" t="str">
        <f t="shared" si="269"/>
        <v>高低高</v>
      </c>
      <c r="M1874" t="str">
        <f t="shared" si="270"/>
        <v>2.重要发展用户</v>
      </c>
    </row>
    <row r="1875" spans="1:13">
      <c r="A1875" s="4">
        <v>146778</v>
      </c>
      <c r="B1875" s="2">
        <f>_xlfn.MAXIFS('业绩 (处理后数据)'!A:A,'业绩 (处理后数据)'!B:B,A1875)</f>
        <v>44458</v>
      </c>
      <c r="C1875" s="3">
        <f t="shared" si="262"/>
        <v>163</v>
      </c>
      <c r="D1875">
        <f>COUNTIFS('业绩 (处理后数据)'!B:B,A1875)</f>
        <v>1</v>
      </c>
      <c r="E1875">
        <f>SUMIFS('业绩 (处理后数据)'!O:O,'业绩 (处理后数据)'!B:B,A1875)</f>
        <v>1260</v>
      </c>
      <c r="F1875" s="4">
        <f t="shared" si="263"/>
        <v>4</v>
      </c>
      <c r="G1875" s="4">
        <f t="shared" si="264"/>
        <v>1</v>
      </c>
      <c r="H1875" s="4">
        <f t="shared" si="265"/>
        <v>1</v>
      </c>
      <c r="I1875" s="4" t="str">
        <f t="shared" si="266"/>
        <v>高</v>
      </c>
      <c r="J1875" s="4" t="str">
        <f t="shared" si="267"/>
        <v>低</v>
      </c>
      <c r="K1875" s="4" t="str">
        <f t="shared" si="268"/>
        <v>低</v>
      </c>
      <c r="L1875" s="4" t="str">
        <f t="shared" si="269"/>
        <v>高低低</v>
      </c>
      <c r="M1875" t="str">
        <f t="shared" si="270"/>
        <v>6.一般发展用户</v>
      </c>
    </row>
    <row r="1876" spans="1:13">
      <c r="A1876" s="4">
        <v>150166</v>
      </c>
      <c r="B1876" s="2">
        <f>_xlfn.MAXIFS('业绩 (处理后数据)'!A:A,'业绩 (处理后数据)'!B:B,A1876)</f>
        <v>44458</v>
      </c>
      <c r="C1876" s="3">
        <f t="shared" si="262"/>
        <v>163</v>
      </c>
      <c r="D1876">
        <f>COUNTIFS('业绩 (处理后数据)'!B:B,A1876)</f>
        <v>1</v>
      </c>
      <c r="E1876">
        <f>SUMIFS('业绩 (处理后数据)'!O:O,'业绩 (处理后数据)'!B:B,A1876)</f>
        <v>1670</v>
      </c>
      <c r="F1876" s="4">
        <f t="shared" si="263"/>
        <v>4</v>
      </c>
      <c r="G1876" s="4">
        <f t="shared" si="264"/>
        <v>1</v>
      </c>
      <c r="H1876" s="4">
        <f t="shared" si="265"/>
        <v>1</v>
      </c>
      <c r="I1876" s="4" t="str">
        <f t="shared" si="266"/>
        <v>高</v>
      </c>
      <c r="J1876" s="4" t="str">
        <f t="shared" si="267"/>
        <v>低</v>
      </c>
      <c r="K1876" s="4" t="str">
        <f t="shared" si="268"/>
        <v>低</v>
      </c>
      <c r="L1876" s="4" t="str">
        <f t="shared" si="269"/>
        <v>高低低</v>
      </c>
      <c r="M1876" t="str">
        <f t="shared" si="270"/>
        <v>6.一般发展用户</v>
      </c>
    </row>
    <row r="1877" spans="1:13">
      <c r="A1877" s="4">
        <v>160012</v>
      </c>
      <c r="B1877" s="2">
        <f>_xlfn.MAXIFS('业绩 (处理后数据)'!A:A,'业绩 (处理后数据)'!B:B,A1877)</f>
        <v>44458</v>
      </c>
      <c r="C1877" s="3">
        <f t="shared" si="262"/>
        <v>163</v>
      </c>
      <c r="D1877">
        <f>COUNTIFS('业绩 (处理后数据)'!B:B,A1877)</f>
        <v>1</v>
      </c>
      <c r="E1877">
        <f>SUMIFS('业绩 (处理后数据)'!O:O,'业绩 (处理后数据)'!B:B,A1877)</f>
        <v>12615</v>
      </c>
      <c r="F1877" s="4">
        <f t="shared" si="263"/>
        <v>4</v>
      </c>
      <c r="G1877" s="4">
        <f t="shared" si="264"/>
        <v>1</v>
      </c>
      <c r="H1877" s="4">
        <f t="shared" si="265"/>
        <v>3</v>
      </c>
      <c r="I1877" s="4" t="str">
        <f t="shared" si="266"/>
        <v>高</v>
      </c>
      <c r="J1877" s="4" t="str">
        <f t="shared" si="267"/>
        <v>低</v>
      </c>
      <c r="K1877" s="4" t="str">
        <f t="shared" si="268"/>
        <v>高</v>
      </c>
      <c r="L1877" s="4" t="str">
        <f t="shared" si="269"/>
        <v>高低高</v>
      </c>
      <c r="M1877" t="str">
        <f t="shared" si="270"/>
        <v>2.重要发展用户</v>
      </c>
    </row>
    <row r="1878" spans="1:13">
      <c r="A1878" s="4">
        <v>143465</v>
      </c>
      <c r="B1878" s="2">
        <f>_xlfn.MAXIFS('业绩 (处理后数据)'!A:A,'业绩 (处理后数据)'!B:B,A1878)</f>
        <v>44458</v>
      </c>
      <c r="C1878" s="3">
        <f t="shared" si="262"/>
        <v>163</v>
      </c>
      <c r="D1878">
        <f>COUNTIFS('业绩 (处理后数据)'!B:B,A1878)</f>
        <v>1</v>
      </c>
      <c r="E1878">
        <f>SUMIFS('业绩 (处理后数据)'!O:O,'业绩 (处理后数据)'!B:B,A1878)</f>
        <v>3680</v>
      </c>
      <c r="F1878" s="4">
        <f t="shared" si="263"/>
        <v>4</v>
      </c>
      <c r="G1878" s="4">
        <f t="shared" si="264"/>
        <v>1</v>
      </c>
      <c r="H1878" s="4">
        <f t="shared" si="265"/>
        <v>2</v>
      </c>
      <c r="I1878" s="4" t="str">
        <f t="shared" si="266"/>
        <v>高</v>
      </c>
      <c r="J1878" s="4" t="str">
        <f t="shared" si="267"/>
        <v>低</v>
      </c>
      <c r="K1878" s="4" t="str">
        <f t="shared" si="268"/>
        <v>低</v>
      </c>
      <c r="L1878" s="4" t="str">
        <f t="shared" si="269"/>
        <v>高低低</v>
      </c>
      <c r="M1878" t="str">
        <f t="shared" si="270"/>
        <v>6.一般发展用户</v>
      </c>
    </row>
    <row r="1879" spans="1:13">
      <c r="A1879" s="4">
        <v>149559</v>
      </c>
      <c r="B1879" s="2">
        <f>_xlfn.MAXIFS('业绩 (处理后数据)'!A:A,'业绩 (处理后数据)'!B:B,A1879)</f>
        <v>44458</v>
      </c>
      <c r="C1879" s="3">
        <f t="shared" si="262"/>
        <v>163</v>
      </c>
      <c r="D1879">
        <f>COUNTIFS('业绩 (处理后数据)'!B:B,A1879)</f>
        <v>1</v>
      </c>
      <c r="E1879">
        <f>SUMIFS('业绩 (处理后数据)'!O:O,'业绩 (处理后数据)'!B:B,A1879)</f>
        <v>9000</v>
      </c>
      <c r="F1879" s="4">
        <f t="shared" si="263"/>
        <v>4</v>
      </c>
      <c r="G1879" s="4">
        <f t="shared" si="264"/>
        <v>1</v>
      </c>
      <c r="H1879" s="4">
        <f t="shared" si="265"/>
        <v>3</v>
      </c>
      <c r="I1879" s="4" t="str">
        <f t="shared" si="266"/>
        <v>高</v>
      </c>
      <c r="J1879" s="4" t="str">
        <f t="shared" si="267"/>
        <v>低</v>
      </c>
      <c r="K1879" s="4" t="str">
        <f t="shared" si="268"/>
        <v>高</v>
      </c>
      <c r="L1879" s="4" t="str">
        <f t="shared" si="269"/>
        <v>高低高</v>
      </c>
      <c r="M1879" t="str">
        <f t="shared" si="270"/>
        <v>2.重要发展用户</v>
      </c>
    </row>
    <row r="1880" spans="1:13">
      <c r="A1880" s="4">
        <v>270</v>
      </c>
      <c r="B1880" s="2">
        <f>_xlfn.MAXIFS('业绩 (处理后数据)'!A:A,'业绩 (处理后数据)'!B:B,A1880)</f>
        <v>44458</v>
      </c>
      <c r="C1880" s="3">
        <f t="shared" si="262"/>
        <v>163</v>
      </c>
      <c r="D1880">
        <f>COUNTIFS('业绩 (处理后数据)'!B:B,A1880)</f>
        <v>1</v>
      </c>
      <c r="E1880">
        <f>SUMIFS('业绩 (处理后数据)'!O:O,'业绩 (处理后数据)'!B:B,A1880)</f>
        <v>0</v>
      </c>
      <c r="F1880" s="4">
        <f t="shared" si="263"/>
        <v>4</v>
      </c>
      <c r="G1880" s="4">
        <f t="shared" si="264"/>
        <v>1</v>
      </c>
      <c r="H1880" s="4">
        <f t="shared" si="265"/>
        <v>1</v>
      </c>
      <c r="I1880" s="4" t="str">
        <f t="shared" si="266"/>
        <v>高</v>
      </c>
      <c r="J1880" s="4" t="str">
        <f t="shared" si="267"/>
        <v>低</v>
      </c>
      <c r="K1880" s="4" t="str">
        <f t="shared" si="268"/>
        <v>低</v>
      </c>
      <c r="L1880" s="4" t="str">
        <f t="shared" si="269"/>
        <v>高低低</v>
      </c>
      <c r="M1880" t="str">
        <f t="shared" si="270"/>
        <v>6.一般发展用户</v>
      </c>
    </row>
    <row r="1881" spans="1:13">
      <c r="A1881" s="4">
        <v>145730</v>
      </c>
      <c r="B1881" s="2">
        <f>_xlfn.MAXIFS('业绩 (处理后数据)'!A:A,'业绩 (处理后数据)'!B:B,A1881)</f>
        <v>44458</v>
      </c>
      <c r="C1881" s="3">
        <f t="shared" si="262"/>
        <v>163</v>
      </c>
      <c r="D1881">
        <f>COUNTIFS('业绩 (处理后数据)'!B:B,A1881)</f>
        <v>1</v>
      </c>
      <c r="E1881">
        <f>SUMIFS('业绩 (处理后数据)'!O:O,'业绩 (处理后数据)'!B:B,A1881)</f>
        <v>780</v>
      </c>
      <c r="F1881" s="4">
        <f t="shared" si="263"/>
        <v>4</v>
      </c>
      <c r="G1881" s="4">
        <f t="shared" si="264"/>
        <v>1</v>
      </c>
      <c r="H1881" s="4">
        <f t="shared" si="265"/>
        <v>1</v>
      </c>
      <c r="I1881" s="4" t="str">
        <f t="shared" si="266"/>
        <v>高</v>
      </c>
      <c r="J1881" s="4" t="str">
        <f t="shared" si="267"/>
        <v>低</v>
      </c>
      <c r="K1881" s="4" t="str">
        <f t="shared" si="268"/>
        <v>低</v>
      </c>
      <c r="L1881" s="4" t="str">
        <f t="shared" si="269"/>
        <v>高低低</v>
      </c>
      <c r="M1881" t="str">
        <f t="shared" si="270"/>
        <v>6.一般发展用户</v>
      </c>
    </row>
    <row r="1882" spans="1:13">
      <c r="A1882" s="4">
        <v>144827</v>
      </c>
      <c r="B1882" s="2">
        <f>_xlfn.MAXIFS('业绩 (处理后数据)'!A:A,'业绩 (处理后数据)'!B:B,A1882)</f>
        <v>44458</v>
      </c>
      <c r="C1882" s="3">
        <f t="shared" si="262"/>
        <v>163</v>
      </c>
      <c r="D1882">
        <f>COUNTIFS('业绩 (处理后数据)'!B:B,A1882)</f>
        <v>1</v>
      </c>
      <c r="E1882">
        <f>SUMIFS('业绩 (处理后数据)'!O:O,'业绩 (处理后数据)'!B:B,A1882)</f>
        <v>1680</v>
      </c>
      <c r="F1882" s="4">
        <f t="shared" si="263"/>
        <v>4</v>
      </c>
      <c r="G1882" s="4">
        <f t="shared" si="264"/>
        <v>1</v>
      </c>
      <c r="H1882" s="4">
        <f t="shared" si="265"/>
        <v>1</v>
      </c>
      <c r="I1882" s="4" t="str">
        <f t="shared" si="266"/>
        <v>高</v>
      </c>
      <c r="J1882" s="4" t="str">
        <f t="shared" si="267"/>
        <v>低</v>
      </c>
      <c r="K1882" s="4" t="str">
        <f t="shared" si="268"/>
        <v>低</v>
      </c>
      <c r="L1882" s="4" t="str">
        <f t="shared" si="269"/>
        <v>高低低</v>
      </c>
      <c r="M1882" t="str">
        <f t="shared" si="270"/>
        <v>6.一般发展用户</v>
      </c>
    </row>
    <row r="1883" spans="1:13">
      <c r="A1883" s="4">
        <v>140827</v>
      </c>
      <c r="B1883" s="2">
        <f>_xlfn.MAXIFS('业绩 (处理后数据)'!A:A,'业绩 (处理后数据)'!B:B,A1883)</f>
        <v>44459</v>
      </c>
      <c r="C1883" s="3">
        <f t="shared" si="262"/>
        <v>162</v>
      </c>
      <c r="D1883">
        <f>COUNTIFS('业绩 (处理后数据)'!B:B,A1883)</f>
        <v>1</v>
      </c>
      <c r="E1883">
        <f>SUMIFS('业绩 (处理后数据)'!O:O,'业绩 (处理后数据)'!B:B,A1883)</f>
        <v>3302</v>
      </c>
      <c r="F1883" s="4">
        <f t="shared" si="263"/>
        <v>4</v>
      </c>
      <c r="G1883" s="4">
        <f t="shared" si="264"/>
        <v>1</v>
      </c>
      <c r="H1883" s="4">
        <f t="shared" si="265"/>
        <v>2</v>
      </c>
      <c r="I1883" s="4" t="str">
        <f t="shared" si="266"/>
        <v>高</v>
      </c>
      <c r="J1883" s="4" t="str">
        <f t="shared" si="267"/>
        <v>低</v>
      </c>
      <c r="K1883" s="4" t="str">
        <f t="shared" si="268"/>
        <v>低</v>
      </c>
      <c r="L1883" s="4" t="str">
        <f t="shared" si="269"/>
        <v>高低低</v>
      </c>
      <c r="M1883" t="str">
        <f t="shared" si="270"/>
        <v>6.一般发展用户</v>
      </c>
    </row>
    <row r="1884" spans="1:13">
      <c r="A1884" s="4">
        <v>150213</v>
      </c>
      <c r="B1884" s="2">
        <f>_xlfn.MAXIFS('业绩 (处理后数据)'!A:A,'业绩 (处理后数据)'!B:B,A1884)</f>
        <v>44459</v>
      </c>
      <c r="C1884" s="3">
        <f t="shared" si="262"/>
        <v>162</v>
      </c>
      <c r="D1884">
        <f>COUNTIFS('业绩 (处理后数据)'!B:B,A1884)</f>
        <v>1</v>
      </c>
      <c r="E1884">
        <f>SUMIFS('业绩 (处理后数据)'!O:O,'业绩 (处理后数据)'!B:B,A1884)</f>
        <v>4300</v>
      </c>
      <c r="F1884" s="4">
        <f t="shared" si="263"/>
        <v>4</v>
      </c>
      <c r="G1884" s="4">
        <f t="shared" si="264"/>
        <v>1</v>
      </c>
      <c r="H1884" s="4">
        <f t="shared" si="265"/>
        <v>2</v>
      </c>
      <c r="I1884" s="4" t="str">
        <f t="shared" si="266"/>
        <v>高</v>
      </c>
      <c r="J1884" s="4" t="str">
        <f t="shared" si="267"/>
        <v>低</v>
      </c>
      <c r="K1884" s="4" t="str">
        <f t="shared" si="268"/>
        <v>低</v>
      </c>
      <c r="L1884" s="4" t="str">
        <f t="shared" si="269"/>
        <v>高低低</v>
      </c>
      <c r="M1884" t="str">
        <f t="shared" si="270"/>
        <v>6.一般发展用户</v>
      </c>
    </row>
    <row r="1885" spans="1:13">
      <c r="A1885" s="4">
        <v>161700</v>
      </c>
      <c r="B1885" s="2">
        <f>_xlfn.MAXIFS('业绩 (处理后数据)'!A:A,'业绩 (处理后数据)'!B:B,A1885)</f>
        <v>44459</v>
      </c>
      <c r="C1885" s="3">
        <f t="shared" si="262"/>
        <v>162</v>
      </c>
      <c r="D1885">
        <f>COUNTIFS('业绩 (处理后数据)'!B:B,A1885)</f>
        <v>1</v>
      </c>
      <c r="E1885">
        <f>SUMIFS('业绩 (处理后数据)'!O:O,'业绩 (处理后数据)'!B:B,A1885)</f>
        <v>1955</v>
      </c>
      <c r="F1885" s="4">
        <f t="shared" si="263"/>
        <v>4</v>
      </c>
      <c r="G1885" s="4">
        <f t="shared" si="264"/>
        <v>1</v>
      </c>
      <c r="H1885" s="4">
        <f t="shared" si="265"/>
        <v>1</v>
      </c>
      <c r="I1885" s="4" t="str">
        <f t="shared" si="266"/>
        <v>高</v>
      </c>
      <c r="J1885" s="4" t="str">
        <f t="shared" si="267"/>
        <v>低</v>
      </c>
      <c r="K1885" s="4" t="str">
        <f t="shared" si="268"/>
        <v>低</v>
      </c>
      <c r="L1885" s="4" t="str">
        <f t="shared" si="269"/>
        <v>高低低</v>
      </c>
      <c r="M1885" t="str">
        <f t="shared" si="270"/>
        <v>6.一般发展用户</v>
      </c>
    </row>
    <row r="1886" spans="1:13">
      <c r="A1886" s="4">
        <v>164529</v>
      </c>
      <c r="B1886" s="2">
        <f>_xlfn.MAXIFS('业绩 (处理后数据)'!A:A,'业绩 (处理后数据)'!B:B,A1886)</f>
        <v>44459</v>
      </c>
      <c r="C1886" s="3">
        <f t="shared" si="262"/>
        <v>162</v>
      </c>
      <c r="D1886">
        <f>COUNTIFS('业绩 (处理后数据)'!B:B,A1886)</f>
        <v>1</v>
      </c>
      <c r="E1886">
        <f>SUMIFS('业绩 (处理后数据)'!O:O,'业绩 (处理后数据)'!B:B,A1886)</f>
        <v>22050</v>
      </c>
      <c r="F1886" s="4">
        <f t="shared" si="263"/>
        <v>4</v>
      </c>
      <c r="G1886" s="4">
        <f t="shared" si="264"/>
        <v>1</v>
      </c>
      <c r="H1886" s="4">
        <f t="shared" si="265"/>
        <v>4</v>
      </c>
      <c r="I1886" s="4" t="str">
        <f t="shared" si="266"/>
        <v>高</v>
      </c>
      <c r="J1886" s="4" t="str">
        <f t="shared" si="267"/>
        <v>低</v>
      </c>
      <c r="K1886" s="4" t="str">
        <f t="shared" si="268"/>
        <v>高</v>
      </c>
      <c r="L1886" s="4" t="str">
        <f t="shared" si="269"/>
        <v>高低高</v>
      </c>
      <c r="M1886" t="str">
        <f t="shared" si="270"/>
        <v>2.重要发展用户</v>
      </c>
    </row>
    <row r="1887" spans="1:13">
      <c r="A1887" s="4">
        <v>157116</v>
      </c>
      <c r="B1887" s="2">
        <f>_xlfn.MAXIFS('业绩 (处理后数据)'!A:A,'业绩 (处理后数据)'!B:B,A1887)</f>
        <v>44459</v>
      </c>
      <c r="C1887" s="3">
        <f t="shared" si="262"/>
        <v>162</v>
      </c>
      <c r="D1887">
        <f>COUNTIFS('业绩 (处理后数据)'!B:B,A1887)</f>
        <v>1</v>
      </c>
      <c r="E1887">
        <f>SUMIFS('业绩 (处理后数据)'!O:O,'业绩 (处理后数据)'!B:B,A1887)</f>
        <v>4240</v>
      </c>
      <c r="F1887" s="4">
        <f t="shared" si="263"/>
        <v>4</v>
      </c>
      <c r="G1887" s="4">
        <f t="shared" si="264"/>
        <v>1</v>
      </c>
      <c r="H1887" s="4">
        <f t="shared" si="265"/>
        <v>2</v>
      </c>
      <c r="I1887" s="4" t="str">
        <f t="shared" si="266"/>
        <v>高</v>
      </c>
      <c r="J1887" s="4" t="str">
        <f t="shared" si="267"/>
        <v>低</v>
      </c>
      <c r="K1887" s="4" t="str">
        <f t="shared" si="268"/>
        <v>低</v>
      </c>
      <c r="L1887" s="4" t="str">
        <f t="shared" si="269"/>
        <v>高低低</v>
      </c>
      <c r="M1887" t="str">
        <f t="shared" si="270"/>
        <v>6.一般发展用户</v>
      </c>
    </row>
    <row r="1888" spans="1:13">
      <c r="A1888" s="4">
        <v>146050</v>
      </c>
      <c r="B1888" s="2">
        <f>_xlfn.MAXIFS('业绩 (处理后数据)'!A:A,'业绩 (处理后数据)'!B:B,A1888)</f>
        <v>44459</v>
      </c>
      <c r="C1888" s="3">
        <f t="shared" si="262"/>
        <v>162</v>
      </c>
      <c r="D1888">
        <f>COUNTIFS('业绩 (处理后数据)'!B:B,A1888)</f>
        <v>1</v>
      </c>
      <c r="E1888">
        <f>SUMIFS('业绩 (处理后数据)'!O:O,'业绩 (处理后数据)'!B:B,A1888)</f>
        <v>10000</v>
      </c>
      <c r="F1888" s="4">
        <f t="shared" si="263"/>
        <v>4</v>
      </c>
      <c r="G1888" s="4">
        <f t="shared" si="264"/>
        <v>1</v>
      </c>
      <c r="H1888" s="4">
        <f t="shared" si="265"/>
        <v>3</v>
      </c>
      <c r="I1888" s="4" t="str">
        <f t="shared" si="266"/>
        <v>高</v>
      </c>
      <c r="J1888" s="4" t="str">
        <f t="shared" si="267"/>
        <v>低</v>
      </c>
      <c r="K1888" s="4" t="str">
        <f t="shared" si="268"/>
        <v>高</v>
      </c>
      <c r="L1888" s="4" t="str">
        <f t="shared" si="269"/>
        <v>高低高</v>
      </c>
      <c r="M1888" t="str">
        <f t="shared" si="270"/>
        <v>2.重要发展用户</v>
      </c>
    </row>
    <row r="1889" spans="1:13">
      <c r="A1889" s="4">
        <v>139128</v>
      </c>
      <c r="B1889" s="2">
        <f>_xlfn.MAXIFS('业绩 (处理后数据)'!A:A,'业绩 (处理后数据)'!B:B,A1889)</f>
        <v>44459</v>
      </c>
      <c r="C1889" s="3">
        <f t="shared" si="262"/>
        <v>162</v>
      </c>
      <c r="D1889">
        <f>COUNTIFS('业绩 (处理后数据)'!B:B,A1889)</f>
        <v>1</v>
      </c>
      <c r="E1889">
        <f>SUMIFS('业绩 (处理后数据)'!O:O,'业绩 (处理后数据)'!B:B,A1889)</f>
        <v>32439</v>
      </c>
      <c r="F1889" s="4">
        <f t="shared" si="263"/>
        <v>4</v>
      </c>
      <c r="G1889" s="4">
        <f t="shared" si="264"/>
        <v>1</v>
      </c>
      <c r="H1889" s="4">
        <f t="shared" si="265"/>
        <v>4</v>
      </c>
      <c r="I1889" s="4" t="str">
        <f t="shared" si="266"/>
        <v>高</v>
      </c>
      <c r="J1889" s="4" t="str">
        <f t="shared" si="267"/>
        <v>低</v>
      </c>
      <c r="K1889" s="4" t="str">
        <f t="shared" si="268"/>
        <v>高</v>
      </c>
      <c r="L1889" s="4" t="str">
        <f t="shared" si="269"/>
        <v>高低高</v>
      </c>
      <c r="M1889" t="str">
        <f t="shared" si="270"/>
        <v>2.重要发展用户</v>
      </c>
    </row>
    <row r="1890" spans="1:13">
      <c r="A1890" s="4">
        <v>156850</v>
      </c>
      <c r="B1890" s="2">
        <f>_xlfn.MAXIFS('业绩 (处理后数据)'!A:A,'业绩 (处理后数据)'!B:B,A1890)</f>
        <v>44459</v>
      </c>
      <c r="C1890" s="3">
        <f t="shared" si="262"/>
        <v>162</v>
      </c>
      <c r="D1890">
        <f>COUNTIFS('业绩 (处理后数据)'!B:B,A1890)</f>
        <v>1</v>
      </c>
      <c r="E1890">
        <f>SUMIFS('业绩 (处理后数据)'!O:O,'业绩 (处理后数据)'!B:B,A1890)</f>
        <v>6679</v>
      </c>
      <c r="F1890" s="4">
        <f t="shared" si="263"/>
        <v>4</v>
      </c>
      <c r="G1890" s="4">
        <f t="shared" si="264"/>
        <v>1</v>
      </c>
      <c r="H1890" s="4">
        <f t="shared" si="265"/>
        <v>2</v>
      </c>
      <c r="I1890" s="4" t="str">
        <f t="shared" si="266"/>
        <v>高</v>
      </c>
      <c r="J1890" s="4" t="str">
        <f t="shared" si="267"/>
        <v>低</v>
      </c>
      <c r="K1890" s="4" t="str">
        <f t="shared" si="268"/>
        <v>低</v>
      </c>
      <c r="L1890" s="4" t="str">
        <f t="shared" si="269"/>
        <v>高低低</v>
      </c>
      <c r="M1890" t="str">
        <f t="shared" si="270"/>
        <v>6.一般发展用户</v>
      </c>
    </row>
    <row r="1891" spans="1:13">
      <c r="A1891" s="4">
        <v>172382</v>
      </c>
      <c r="B1891" s="2">
        <f>_xlfn.MAXIFS('业绩 (处理后数据)'!A:A,'业绩 (处理后数据)'!B:B,A1891)</f>
        <v>44459</v>
      </c>
      <c r="C1891" s="3">
        <f t="shared" si="262"/>
        <v>162</v>
      </c>
      <c r="D1891">
        <f>COUNTIFS('业绩 (处理后数据)'!B:B,A1891)</f>
        <v>1</v>
      </c>
      <c r="E1891">
        <f>SUMIFS('业绩 (处理后数据)'!O:O,'业绩 (处理后数据)'!B:B,A1891)</f>
        <v>12200</v>
      </c>
      <c r="F1891" s="4">
        <f t="shared" si="263"/>
        <v>4</v>
      </c>
      <c r="G1891" s="4">
        <f t="shared" si="264"/>
        <v>1</v>
      </c>
      <c r="H1891" s="4">
        <f t="shared" si="265"/>
        <v>3</v>
      </c>
      <c r="I1891" s="4" t="str">
        <f t="shared" si="266"/>
        <v>高</v>
      </c>
      <c r="J1891" s="4" t="str">
        <f t="shared" si="267"/>
        <v>低</v>
      </c>
      <c r="K1891" s="4" t="str">
        <f t="shared" si="268"/>
        <v>高</v>
      </c>
      <c r="L1891" s="4" t="str">
        <f t="shared" si="269"/>
        <v>高低高</v>
      </c>
      <c r="M1891" t="str">
        <f t="shared" si="270"/>
        <v>2.重要发展用户</v>
      </c>
    </row>
    <row r="1892" spans="1:13">
      <c r="A1892" s="4">
        <v>167796</v>
      </c>
      <c r="B1892" s="2">
        <f>_xlfn.MAXIFS('业绩 (处理后数据)'!A:A,'业绩 (处理后数据)'!B:B,A1892)</f>
        <v>44459</v>
      </c>
      <c r="C1892" s="3">
        <f t="shared" si="262"/>
        <v>162</v>
      </c>
      <c r="D1892">
        <f>COUNTIFS('业绩 (处理后数据)'!B:B,A1892)</f>
        <v>1</v>
      </c>
      <c r="E1892">
        <f>SUMIFS('业绩 (处理后数据)'!O:O,'业绩 (处理后数据)'!B:B,A1892)</f>
        <v>1266</v>
      </c>
      <c r="F1892" s="4">
        <f t="shared" si="263"/>
        <v>4</v>
      </c>
      <c r="G1892" s="4">
        <f t="shared" si="264"/>
        <v>1</v>
      </c>
      <c r="H1892" s="4">
        <f t="shared" si="265"/>
        <v>1</v>
      </c>
      <c r="I1892" s="4" t="str">
        <f t="shared" si="266"/>
        <v>高</v>
      </c>
      <c r="J1892" s="4" t="str">
        <f t="shared" si="267"/>
        <v>低</v>
      </c>
      <c r="K1892" s="4" t="str">
        <f t="shared" si="268"/>
        <v>低</v>
      </c>
      <c r="L1892" s="4" t="str">
        <f t="shared" si="269"/>
        <v>高低低</v>
      </c>
      <c r="M1892" t="str">
        <f t="shared" si="270"/>
        <v>6.一般发展用户</v>
      </c>
    </row>
    <row r="1893" spans="1:13">
      <c r="A1893" s="4">
        <v>157007</v>
      </c>
      <c r="B1893" s="2">
        <f>_xlfn.MAXIFS('业绩 (处理后数据)'!A:A,'业绩 (处理后数据)'!B:B,A1893)</f>
        <v>44459</v>
      </c>
      <c r="C1893" s="3">
        <f t="shared" si="262"/>
        <v>162</v>
      </c>
      <c r="D1893">
        <f>COUNTIFS('业绩 (处理后数据)'!B:B,A1893)</f>
        <v>1</v>
      </c>
      <c r="E1893">
        <f>SUMIFS('业绩 (处理后数据)'!O:O,'业绩 (处理后数据)'!B:B,A1893)</f>
        <v>950</v>
      </c>
      <c r="F1893" s="4">
        <f t="shared" si="263"/>
        <v>4</v>
      </c>
      <c r="G1893" s="4">
        <f t="shared" si="264"/>
        <v>1</v>
      </c>
      <c r="H1893" s="4">
        <f t="shared" si="265"/>
        <v>1</v>
      </c>
      <c r="I1893" s="4" t="str">
        <f t="shared" si="266"/>
        <v>高</v>
      </c>
      <c r="J1893" s="4" t="str">
        <f t="shared" si="267"/>
        <v>低</v>
      </c>
      <c r="K1893" s="4" t="str">
        <f t="shared" si="268"/>
        <v>低</v>
      </c>
      <c r="L1893" s="4" t="str">
        <f t="shared" si="269"/>
        <v>高低低</v>
      </c>
      <c r="M1893" t="str">
        <f t="shared" si="270"/>
        <v>6.一般发展用户</v>
      </c>
    </row>
    <row r="1894" spans="1:13">
      <c r="A1894" s="4">
        <v>158267</v>
      </c>
      <c r="B1894" s="2">
        <f>_xlfn.MAXIFS('业绩 (处理后数据)'!A:A,'业绩 (处理后数据)'!B:B,A1894)</f>
        <v>44460</v>
      </c>
      <c r="C1894" s="3">
        <f t="shared" si="262"/>
        <v>161</v>
      </c>
      <c r="D1894">
        <f>COUNTIFS('业绩 (处理后数据)'!B:B,A1894)</f>
        <v>1</v>
      </c>
      <c r="E1894">
        <f>SUMIFS('业绩 (处理后数据)'!O:O,'业绩 (处理后数据)'!B:B,A1894)</f>
        <v>8780</v>
      </c>
      <c r="F1894" s="4">
        <f t="shared" si="263"/>
        <v>4</v>
      </c>
      <c r="G1894" s="4">
        <f t="shared" si="264"/>
        <v>1</v>
      </c>
      <c r="H1894" s="4">
        <f t="shared" si="265"/>
        <v>3</v>
      </c>
      <c r="I1894" s="4" t="str">
        <f t="shared" si="266"/>
        <v>高</v>
      </c>
      <c r="J1894" s="4" t="str">
        <f t="shared" si="267"/>
        <v>低</v>
      </c>
      <c r="K1894" s="4" t="str">
        <f t="shared" si="268"/>
        <v>高</v>
      </c>
      <c r="L1894" s="4" t="str">
        <f t="shared" si="269"/>
        <v>高低高</v>
      </c>
      <c r="M1894" t="str">
        <f t="shared" si="270"/>
        <v>2.重要发展用户</v>
      </c>
    </row>
    <row r="1895" spans="1:13">
      <c r="A1895" s="4">
        <v>154495</v>
      </c>
      <c r="B1895" s="2">
        <f>_xlfn.MAXIFS('业绩 (处理后数据)'!A:A,'业绩 (处理后数据)'!B:B,A1895)</f>
        <v>44460</v>
      </c>
      <c r="C1895" s="3">
        <f t="shared" si="262"/>
        <v>161</v>
      </c>
      <c r="D1895">
        <f>COUNTIFS('业绩 (处理后数据)'!B:B,A1895)</f>
        <v>1</v>
      </c>
      <c r="E1895">
        <f>SUMIFS('业绩 (处理后数据)'!O:O,'业绩 (处理后数据)'!B:B,A1895)</f>
        <v>0</v>
      </c>
      <c r="F1895" s="4">
        <f t="shared" si="263"/>
        <v>4</v>
      </c>
      <c r="G1895" s="4">
        <f t="shared" si="264"/>
        <v>1</v>
      </c>
      <c r="H1895" s="4">
        <f t="shared" si="265"/>
        <v>1</v>
      </c>
      <c r="I1895" s="4" t="str">
        <f t="shared" si="266"/>
        <v>高</v>
      </c>
      <c r="J1895" s="4" t="str">
        <f t="shared" si="267"/>
        <v>低</v>
      </c>
      <c r="K1895" s="4" t="str">
        <f t="shared" si="268"/>
        <v>低</v>
      </c>
      <c r="L1895" s="4" t="str">
        <f t="shared" si="269"/>
        <v>高低低</v>
      </c>
      <c r="M1895" t="str">
        <f t="shared" si="270"/>
        <v>6.一般发展用户</v>
      </c>
    </row>
    <row r="1896" spans="1:13">
      <c r="A1896" s="4">
        <v>153791</v>
      </c>
      <c r="B1896" s="2">
        <f>_xlfn.MAXIFS('业绩 (处理后数据)'!A:A,'业绩 (处理后数据)'!B:B,A1896)</f>
        <v>44460</v>
      </c>
      <c r="C1896" s="3">
        <f t="shared" si="262"/>
        <v>161</v>
      </c>
      <c r="D1896">
        <f>COUNTIFS('业绩 (处理后数据)'!B:B,A1896)</f>
        <v>1</v>
      </c>
      <c r="E1896">
        <f>SUMIFS('业绩 (处理后数据)'!O:O,'业绩 (处理后数据)'!B:B,A1896)</f>
        <v>6999</v>
      </c>
      <c r="F1896" s="4">
        <f t="shared" si="263"/>
        <v>4</v>
      </c>
      <c r="G1896" s="4">
        <f t="shared" si="264"/>
        <v>1</v>
      </c>
      <c r="H1896" s="4">
        <f t="shared" si="265"/>
        <v>2</v>
      </c>
      <c r="I1896" s="4" t="str">
        <f t="shared" si="266"/>
        <v>高</v>
      </c>
      <c r="J1896" s="4" t="str">
        <f t="shared" si="267"/>
        <v>低</v>
      </c>
      <c r="K1896" s="4" t="str">
        <f t="shared" si="268"/>
        <v>低</v>
      </c>
      <c r="L1896" s="4" t="str">
        <f t="shared" si="269"/>
        <v>高低低</v>
      </c>
      <c r="M1896" t="str">
        <f t="shared" si="270"/>
        <v>6.一般发展用户</v>
      </c>
    </row>
    <row r="1897" spans="1:13">
      <c r="A1897" s="4">
        <v>149380</v>
      </c>
      <c r="B1897" s="2">
        <f>_xlfn.MAXIFS('业绩 (处理后数据)'!A:A,'业绩 (处理后数据)'!B:B,A1897)</f>
        <v>44460</v>
      </c>
      <c r="C1897" s="3">
        <f t="shared" si="262"/>
        <v>161</v>
      </c>
      <c r="D1897">
        <f>COUNTIFS('业绩 (处理后数据)'!B:B,A1897)</f>
        <v>1</v>
      </c>
      <c r="E1897">
        <f>SUMIFS('业绩 (处理后数据)'!O:O,'业绩 (处理后数据)'!B:B,A1897)</f>
        <v>15000</v>
      </c>
      <c r="F1897" s="4">
        <f t="shared" si="263"/>
        <v>4</v>
      </c>
      <c r="G1897" s="4">
        <f t="shared" si="264"/>
        <v>1</v>
      </c>
      <c r="H1897" s="4">
        <f t="shared" si="265"/>
        <v>3</v>
      </c>
      <c r="I1897" s="4" t="str">
        <f t="shared" si="266"/>
        <v>高</v>
      </c>
      <c r="J1897" s="4" t="str">
        <f t="shared" si="267"/>
        <v>低</v>
      </c>
      <c r="K1897" s="4" t="str">
        <f t="shared" si="268"/>
        <v>高</v>
      </c>
      <c r="L1897" s="4" t="str">
        <f t="shared" si="269"/>
        <v>高低高</v>
      </c>
      <c r="M1897" t="str">
        <f t="shared" si="270"/>
        <v>2.重要发展用户</v>
      </c>
    </row>
    <row r="1898" spans="1:13">
      <c r="A1898" s="4">
        <v>154285</v>
      </c>
      <c r="B1898" s="2">
        <f>_xlfn.MAXIFS('业绩 (处理后数据)'!A:A,'业绩 (处理后数据)'!B:B,A1898)</f>
        <v>44460</v>
      </c>
      <c r="C1898" s="3">
        <f t="shared" si="262"/>
        <v>161</v>
      </c>
      <c r="D1898">
        <f>COUNTIFS('业绩 (处理后数据)'!B:B,A1898)</f>
        <v>1</v>
      </c>
      <c r="E1898">
        <f>SUMIFS('业绩 (处理后数据)'!O:O,'业绩 (处理后数据)'!B:B,A1898)</f>
        <v>8999</v>
      </c>
      <c r="F1898" s="4">
        <f t="shared" si="263"/>
        <v>4</v>
      </c>
      <c r="G1898" s="4">
        <f t="shared" si="264"/>
        <v>1</v>
      </c>
      <c r="H1898" s="4">
        <f t="shared" si="265"/>
        <v>3</v>
      </c>
      <c r="I1898" s="4" t="str">
        <f t="shared" si="266"/>
        <v>高</v>
      </c>
      <c r="J1898" s="4" t="str">
        <f t="shared" si="267"/>
        <v>低</v>
      </c>
      <c r="K1898" s="4" t="str">
        <f t="shared" si="268"/>
        <v>高</v>
      </c>
      <c r="L1898" s="4" t="str">
        <f t="shared" si="269"/>
        <v>高低高</v>
      </c>
      <c r="M1898" t="str">
        <f t="shared" si="270"/>
        <v>2.重要发展用户</v>
      </c>
    </row>
    <row r="1899" spans="1:13">
      <c r="A1899" s="4">
        <v>152406</v>
      </c>
      <c r="B1899" s="2">
        <f>_xlfn.MAXIFS('业绩 (处理后数据)'!A:A,'业绩 (处理后数据)'!B:B,A1899)</f>
        <v>44461</v>
      </c>
      <c r="C1899" s="3">
        <f t="shared" si="262"/>
        <v>160</v>
      </c>
      <c r="D1899">
        <f>COUNTIFS('业绩 (处理后数据)'!B:B,A1899)</f>
        <v>1</v>
      </c>
      <c r="E1899">
        <f>SUMIFS('业绩 (处理后数据)'!O:O,'业绩 (处理后数据)'!B:B,A1899)</f>
        <v>3880</v>
      </c>
      <c r="F1899" s="4">
        <f t="shared" si="263"/>
        <v>4</v>
      </c>
      <c r="G1899" s="4">
        <f t="shared" si="264"/>
        <v>1</v>
      </c>
      <c r="H1899" s="4">
        <f t="shared" si="265"/>
        <v>2</v>
      </c>
      <c r="I1899" s="4" t="str">
        <f t="shared" si="266"/>
        <v>高</v>
      </c>
      <c r="J1899" s="4" t="str">
        <f t="shared" si="267"/>
        <v>低</v>
      </c>
      <c r="K1899" s="4" t="str">
        <f t="shared" si="268"/>
        <v>低</v>
      </c>
      <c r="L1899" s="4" t="str">
        <f t="shared" si="269"/>
        <v>高低低</v>
      </c>
      <c r="M1899" t="str">
        <f t="shared" si="270"/>
        <v>6.一般发展用户</v>
      </c>
    </row>
    <row r="1900" spans="1:13">
      <c r="A1900" s="4">
        <v>153424</v>
      </c>
      <c r="B1900" s="2">
        <f>_xlfn.MAXIFS('业绩 (处理后数据)'!A:A,'业绩 (处理后数据)'!B:B,A1900)</f>
        <v>44461</v>
      </c>
      <c r="C1900" s="3">
        <f t="shared" si="262"/>
        <v>160</v>
      </c>
      <c r="D1900">
        <f>COUNTIFS('业绩 (处理后数据)'!B:B,A1900)</f>
        <v>1</v>
      </c>
      <c r="E1900">
        <f>SUMIFS('业绩 (处理后数据)'!O:O,'业绩 (处理后数据)'!B:B,A1900)</f>
        <v>559</v>
      </c>
      <c r="F1900" s="4">
        <f t="shared" si="263"/>
        <v>4</v>
      </c>
      <c r="G1900" s="4">
        <f t="shared" si="264"/>
        <v>1</v>
      </c>
      <c r="H1900" s="4">
        <f t="shared" si="265"/>
        <v>1</v>
      </c>
      <c r="I1900" s="4" t="str">
        <f t="shared" si="266"/>
        <v>高</v>
      </c>
      <c r="J1900" s="4" t="str">
        <f t="shared" si="267"/>
        <v>低</v>
      </c>
      <c r="K1900" s="4" t="str">
        <f t="shared" si="268"/>
        <v>低</v>
      </c>
      <c r="L1900" s="4" t="str">
        <f t="shared" si="269"/>
        <v>高低低</v>
      </c>
      <c r="M1900" t="str">
        <f t="shared" si="270"/>
        <v>6.一般发展用户</v>
      </c>
    </row>
    <row r="1901" spans="1:13">
      <c r="A1901" s="4">
        <v>165460</v>
      </c>
      <c r="B1901" s="2">
        <f>_xlfn.MAXIFS('业绩 (处理后数据)'!A:A,'业绩 (处理后数据)'!B:B,A1901)</f>
        <v>44461</v>
      </c>
      <c r="C1901" s="3">
        <f t="shared" si="262"/>
        <v>160</v>
      </c>
      <c r="D1901">
        <f>COUNTIFS('业绩 (处理后数据)'!B:B,A1901)</f>
        <v>1</v>
      </c>
      <c r="E1901">
        <f>SUMIFS('业绩 (处理后数据)'!O:O,'业绩 (处理后数据)'!B:B,A1901)</f>
        <v>888</v>
      </c>
      <c r="F1901" s="4">
        <f t="shared" si="263"/>
        <v>4</v>
      </c>
      <c r="G1901" s="4">
        <f t="shared" si="264"/>
        <v>1</v>
      </c>
      <c r="H1901" s="4">
        <f t="shared" si="265"/>
        <v>1</v>
      </c>
      <c r="I1901" s="4" t="str">
        <f t="shared" si="266"/>
        <v>高</v>
      </c>
      <c r="J1901" s="4" t="str">
        <f t="shared" si="267"/>
        <v>低</v>
      </c>
      <c r="K1901" s="4" t="str">
        <f t="shared" si="268"/>
        <v>低</v>
      </c>
      <c r="L1901" s="4" t="str">
        <f t="shared" si="269"/>
        <v>高低低</v>
      </c>
      <c r="M1901" t="str">
        <f t="shared" si="270"/>
        <v>6.一般发展用户</v>
      </c>
    </row>
    <row r="1902" spans="1:13">
      <c r="A1902" s="4">
        <v>52305</v>
      </c>
      <c r="B1902" s="2">
        <f>_xlfn.MAXIFS('业绩 (处理后数据)'!A:A,'业绩 (处理后数据)'!B:B,A1902)</f>
        <v>44461</v>
      </c>
      <c r="C1902" s="3">
        <f t="shared" si="262"/>
        <v>160</v>
      </c>
      <c r="D1902">
        <f>COUNTIFS('业绩 (处理后数据)'!B:B,A1902)</f>
        <v>1</v>
      </c>
      <c r="E1902">
        <f>SUMIFS('业绩 (处理后数据)'!O:O,'业绩 (处理后数据)'!B:B,A1902)</f>
        <v>0</v>
      </c>
      <c r="F1902" s="4">
        <f t="shared" si="263"/>
        <v>4</v>
      </c>
      <c r="G1902" s="4">
        <f t="shared" si="264"/>
        <v>1</v>
      </c>
      <c r="H1902" s="4">
        <f t="shared" si="265"/>
        <v>1</v>
      </c>
      <c r="I1902" s="4" t="str">
        <f t="shared" si="266"/>
        <v>高</v>
      </c>
      <c r="J1902" s="4" t="str">
        <f t="shared" si="267"/>
        <v>低</v>
      </c>
      <c r="K1902" s="4" t="str">
        <f t="shared" si="268"/>
        <v>低</v>
      </c>
      <c r="L1902" s="4" t="str">
        <f t="shared" si="269"/>
        <v>高低低</v>
      </c>
      <c r="M1902" t="str">
        <f t="shared" si="270"/>
        <v>6.一般发展用户</v>
      </c>
    </row>
    <row r="1903" spans="1:13">
      <c r="A1903" s="4">
        <v>152217</v>
      </c>
      <c r="B1903" s="2">
        <f>_xlfn.MAXIFS('业绩 (处理后数据)'!A:A,'业绩 (处理后数据)'!B:B,A1903)</f>
        <v>44461</v>
      </c>
      <c r="C1903" s="3">
        <f t="shared" si="262"/>
        <v>160</v>
      </c>
      <c r="D1903">
        <f>COUNTIFS('业绩 (处理后数据)'!B:B,A1903)</f>
        <v>1</v>
      </c>
      <c r="E1903">
        <f>SUMIFS('业绩 (处理后数据)'!O:O,'业绩 (处理后数据)'!B:B,A1903)</f>
        <v>5104</v>
      </c>
      <c r="F1903" s="4">
        <f t="shared" si="263"/>
        <v>4</v>
      </c>
      <c r="G1903" s="4">
        <f t="shared" si="264"/>
        <v>1</v>
      </c>
      <c r="H1903" s="4">
        <f t="shared" si="265"/>
        <v>2</v>
      </c>
      <c r="I1903" s="4" t="str">
        <f t="shared" si="266"/>
        <v>高</v>
      </c>
      <c r="J1903" s="4" t="str">
        <f t="shared" si="267"/>
        <v>低</v>
      </c>
      <c r="K1903" s="4" t="str">
        <f t="shared" si="268"/>
        <v>低</v>
      </c>
      <c r="L1903" s="4" t="str">
        <f t="shared" si="269"/>
        <v>高低低</v>
      </c>
      <c r="M1903" t="str">
        <f t="shared" si="270"/>
        <v>6.一般发展用户</v>
      </c>
    </row>
    <row r="1904" spans="1:13">
      <c r="A1904" s="4">
        <v>151690</v>
      </c>
      <c r="B1904" s="2">
        <f>_xlfn.MAXIFS('业绩 (处理后数据)'!A:A,'业绩 (处理后数据)'!B:B,A1904)</f>
        <v>44474</v>
      </c>
      <c r="C1904" s="3">
        <f t="shared" si="262"/>
        <v>147</v>
      </c>
      <c r="D1904">
        <f>COUNTIFS('业绩 (处理后数据)'!B:B,A1904)</f>
        <v>2</v>
      </c>
      <c r="E1904">
        <f>SUMIFS('业绩 (处理后数据)'!O:O,'业绩 (处理后数据)'!B:B,A1904)</f>
        <v>57000</v>
      </c>
      <c r="F1904" s="4">
        <f t="shared" si="263"/>
        <v>4</v>
      </c>
      <c r="G1904" s="4">
        <f t="shared" si="264"/>
        <v>1</v>
      </c>
      <c r="H1904" s="4">
        <f t="shared" si="265"/>
        <v>5</v>
      </c>
      <c r="I1904" s="4" t="str">
        <f t="shared" si="266"/>
        <v>高</v>
      </c>
      <c r="J1904" s="4" t="str">
        <f t="shared" si="267"/>
        <v>低</v>
      </c>
      <c r="K1904" s="4" t="str">
        <f t="shared" si="268"/>
        <v>高</v>
      </c>
      <c r="L1904" s="4" t="str">
        <f t="shared" si="269"/>
        <v>高低高</v>
      </c>
      <c r="M1904" t="str">
        <f t="shared" si="270"/>
        <v>2.重要发展用户</v>
      </c>
    </row>
    <row r="1905" spans="1:13">
      <c r="A1905" s="4">
        <v>163205</v>
      </c>
      <c r="B1905" s="2">
        <f>_xlfn.MAXIFS('业绩 (处理后数据)'!A:A,'业绩 (处理后数据)'!B:B,A1905)</f>
        <v>44500</v>
      </c>
      <c r="C1905" s="3">
        <f t="shared" si="262"/>
        <v>121</v>
      </c>
      <c r="D1905">
        <f>COUNTIFS('业绩 (处理后数据)'!B:B,A1905)</f>
        <v>2</v>
      </c>
      <c r="E1905">
        <f>SUMIFS('业绩 (处理后数据)'!O:O,'业绩 (处理后数据)'!B:B,A1905)</f>
        <v>17311</v>
      </c>
      <c r="F1905" s="4">
        <f t="shared" si="263"/>
        <v>5</v>
      </c>
      <c r="G1905" s="4">
        <f t="shared" si="264"/>
        <v>1</v>
      </c>
      <c r="H1905" s="4">
        <f t="shared" si="265"/>
        <v>4</v>
      </c>
      <c r="I1905" s="4" t="str">
        <f t="shared" si="266"/>
        <v>高</v>
      </c>
      <c r="J1905" s="4" t="str">
        <f t="shared" si="267"/>
        <v>低</v>
      </c>
      <c r="K1905" s="4" t="str">
        <f t="shared" si="268"/>
        <v>高</v>
      </c>
      <c r="L1905" s="4" t="str">
        <f t="shared" si="269"/>
        <v>高低高</v>
      </c>
      <c r="M1905" t="str">
        <f t="shared" si="270"/>
        <v>2.重要发展用户</v>
      </c>
    </row>
    <row r="1906" spans="1:13">
      <c r="A1906" s="4">
        <v>162157</v>
      </c>
      <c r="B1906" s="2">
        <f>_xlfn.MAXIFS('业绩 (处理后数据)'!A:A,'业绩 (处理后数据)'!B:B,A1906)</f>
        <v>44505</v>
      </c>
      <c r="C1906" s="3">
        <f t="shared" si="262"/>
        <v>116</v>
      </c>
      <c r="D1906">
        <f>COUNTIFS('业绩 (处理后数据)'!B:B,A1906)</f>
        <v>2</v>
      </c>
      <c r="E1906">
        <f>SUMIFS('业绩 (处理后数据)'!O:O,'业绩 (处理后数据)'!B:B,A1906)</f>
        <v>3900</v>
      </c>
      <c r="F1906" s="4">
        <f t="shared" si="263"/>
        <v>5</v>
      </c>
      <c r="G1906" s="4">
        <f t="shared" si="264"/>
        <v>1</v>
      </c>
      <c r="H1906" s="4">
        <f t="shared" si="265"/>
        <v>2</v>
      </c>
      <c r="I1906" s="4" t="str">
        <f t="shared" si="266"/>
        <v>高</v>
      </c>
      <c r="J1906" s="4" t="str">
        <f t="shared" si="267"/>
        <v>低</v>
      </c>
      <c r="K1906" s="4" t="str">
        <f t="shared" si="268"/>
        <v>低</v>
      </c>
      <c r="L1906" s="4" t="str">
        <f t="shared" si="269"/>
        <v>高低低</v>
      </c>
      <c r="M1906" t="str">
        <f t="shared" si="270"/>
        <v>6.一般发展用户</v>
      </c>
    </row>
    <row r="1907" spans="1:13">
      <c r="A1907" s="4">
        <v>49566</v>
      </c>
      <c r="B1907" s="2">
        <f>_xlfn.MAXIFS('业绩 (处理后数据)'!A:A,'业绩 (处理后数据)'!B:B,A1907)</f>
        <v>44462</v>
      </c>
      <c r="C1907" s="3">
        <f t="shared" si="262"/>
        <v>159</v>
      </c>
      <c r="D1907">
        <f>COUNTIFS('业绩 (处理后数据)'!B:B,A1907)</f>
        <v>1</v>
      </c>
      <c r="E1907">
        <f>SUMIFS('业绩 (处理后数据)'!O:O,'业绩 (处理后数据)'!B:B,A1907)</f>
        <v>15600</v>
      </c>
      <c r="F1907" s="4">
        <f t="shared" si="263"/>
        <v>4</v>
      </c>
      <c r="G1907" s="4">
        <f t="shared" si="264"/>
        <v>1</v>
      </c>
      <c r="H1907" s="4">
        <f t="shared" si="265"/>
        <v>3</v>
      </c>
      <c r="I1907" s="4" t="str">
        <f t="shared" si="266"/>
        <v>高</v>
      </c>
      <c r="J1907" s="4" t="str">
        <f t="shared" si="267"/>
        <v>低</v>
      </c>
      <c r="K1907" s="4" t="str">
        <f t="shared" si="268"/>
        <v>高</v>
      </c>
      <c r="L1907" s="4" t="str">
        <f t="shared" si="269"/>
        <v>高低高</v>
      </c>
      <c r="M1907" t="str">
        <f t="shared" si="270"/>
        <v>2.重要发展用户</v>
      </c>
    </row>
    <row r="1908" spans="1:13">
      <c r="A1908" s="4">
        <v>151994</v>
      </c>
      <c r="B1908" s="2">
        <f>_xlfn.MAXIFS('业绩 (处理后数据)'!A:A,'业绩 (处理后数据)'!B:B,A1908)</f>
        <v>44463</v>
      </c>
      <c r="C1908" s="3">
        <f t="shared" si="262"/>
        <v>158</v>
      </c>
      <c r="D1908">
        <f>COUNTIFS('业绩 (处理后数据)'!B:B,A1908)</f>
        <v>1</v>
      </c>
      <c r="E1908">
        <f>SUMIFS('业绩 (处理后数据)'!O:O,'业绩 (处理后数据)'!B:B,A1908)</f>
        <v>8999</v>
      </c>
      <c r="F1908" s="4">
        <f t="shared" si="263"/>
        <v>4</v>
      </c>
      <c r="G1908" s="4">
        <f t="shared" si="264"/>
        <v>1</v>
      </c>
      <c r="H1908" s="4">
        <f t="shared" si="265"/>
        <v>3</v>
      </c>
      <c r="I1908" s="4" t="str">
        <f t="shared" si="266"/>
        <v>高</v>
      </c>
      <c r="J1908" s="4" t="str">
        <f t="shared" si="267"/>
        <v>低</v>
      </c>
      <c r="K1908" s="4" t="str">
        <f t="shared" si="268"/>
        <v>高</v>
      </c>
      <c r="L1908" s="4" t="str">
        <f t="shared" si="269"/>
        <v>高低高</v>
      </c>
      <c r="M1908" t="str">
        <f t="shared" si="270"/>
        <v>2.重要发展用户</v>
      </c>
    </row>
    <row r="1909" spans="1:13">
      <c r="A1909" s="4">
        <v>157734</v>
      </c>
      <c r="B1909" s="2">
        <f>_xlfn.MAXIFS('业绩 (处理后数据)'!A:A,'业绩 (处理后数据)'!B:B,A1909)</f>
        <v>44463</v>
      </c>
      <c r="C1909" s="3">
        <f t="shared" si="262"/>
        <v>158</v>
      </c>
      <c r="D1909">
        <f>COUNTIFS('业绩 (处理后数据)'!B:B,A1909)</f>
        <v>1</v>
      </c>
      <c r="E1909">
        <f>SUMIFS('业绩 (处理后数据)'!O:O,'业绩 (处理后数据)'!B:B,A1909)</f>
        <v>610</v>
      </c>
      <c r="F1909" s="4">
        <f t="shared" si="263"/>
        <v>4</v>
      </c>
      <c r="G1909" s="4">
        <f t="shared" si="264"/>
        <v>1</v>
      </c>
      <c r="H1909" s="4">
        <f t="shared" si="265"/>
        <v>1</v>
      </c>
      <c r="I1909" s="4" t="str">
        <f t="shared" si="266"/>
        <v>高</v>
      </c>
      <c r="J1909" s="4" t="str">
        <f t="shared" si="267"/>
        <v>低</v>
      </c>
      <c r="K1909" s="4" t="str">
        <f t="shared" si="268"/>
        <v>低</v>
      </c>
      <c r="L1909" s="4" t="str">
        <f t="shared" si="269"/>
        <v>高低低</v>
      </c>
      <c r="M1909" t="str">
        <f t="shared" si="270"/>
        <v>6.一般发展用户</v>
      </c>
    </row>
    <row r="1910" spans="1:13">
      <c r="A1910" s="4">
        <v>154049</v>
      </c>
      <c r="B1910" s="2">
        <f>_xlfn.MAXIFS('业绩 (处理后数据)'!A:A,'业绩 (处理后数据)'!B:B,A1910)</f>
        <v>44463</v>
      </c>
      <c r="C1910" s="3">
        <f t="shared" si="262"/>
        <v>158</v>
      </c>
      <c r="D1910">
        <f>COUNTIFS('业绩 (处理后数据)'!B:B,A1910)</f>
        <v>1</v>
      </c>
      <c r="E1910">
        <f>SUMIFS('业绩 (处理后数据)'!O:O,'业绩 (处理后数据)'!B:B,A1910)</f>
        <v>650</v>
      </c>
      <c r="F1910" s="4">
        <f t="shared" si="263"/>
        <v>4</v>
      </c>
      <c r="G1910" s="4">
        <f t="shared" si="264"/>
        <v>1</v>
      </c>
      <c r="H1910" s="4">
        <f t="shared" si="265"/>
        <v>1</v>
      </c>
      <c r="I1910" s="4" t="str">
        <f t="shared" si="266"/>
        <v>高</v>
      </c>
      <c r="J1910" s="4" t="str">
        <f t="shared" si="267"/>
        <v>低</v>
      </c>
      <c r="K1910" s="4" t="str">
        <f t="shared" si="268"/>
        <v>低</v>
      </c>
      <c r="L1910" s="4" t="str">
        <f t="shared" si="269"/>
        <v>高低低</v>
      </c>
      <c r="M1910" t="str">
        <f t="shared" si="270"/>
        <v>6.一般发展用户</v>
      </c>
    </row>
    <row r="1911" spans="1:13">
      <c r="A1911" s="4">
        <v>147556</v>
      </c>
      <c r="B1911" s="2">
        <f>_xlfn.MAXIFS('业绩 (处理后数据)'!A:A,'业绩 (处理后数据)'!B:B,A1911)</f>
        <v>44463</v>
      </c>
      <c r="C1911" s="3">
        <f t="shared" si="262"/>
        <v>158</v>
      </c>
      <c r="D1911">
        <f>COUNTIFS('业绩 (处理后数据)'!B:B,A1911)</f>
        <v>1</v>
      </c>
      <c r="E1911">
        <f>SUMIFS('业绩 (处理后数据)'!O:O,'业绩 (处理后数据)'!B:B,A1911)</f>
        <v>6800</v>
      </c>
      <c r="F1911" s="4">
        <f t="shared" si="263"/>
        <v>4</v>
      </c>
      <c r="G1911" s="4">
        <f t="shared" si="264"/>
        <v>1</v>
      </c>
      <c r="H1911" s="4">
        <f t="shared" si="265"/>
        <v>2</v>
      </c>
      <c r="I1911" s="4" t="str">
        <f t="shared" si="266"/>
        <v>高</v>
      </c>
      <c r="J1911" s="4" t="str">
        <f t="shared" si="267"/>
        <v>低</v>
      </c>
      <c r="K1911" s="4" t="str">
        <f t="shared" si="268"/>
        <v>低</v>
      </c>
      <c r="L1911" s="4" t="str">
        <f t="shared" si="269"/>
        <v>高低低</v>
      </c>
      <c r="M1911" t="str">
        <f t="shared" si="270"/>
        <v>6.一般发展用户</v>
      </c>
    </row>
    <row r="1912" spans="1:13">
      <c r="A1912" s="4">
        <v>158855</v>
      </c>
      <c r="B1912" s="2">
        <f>_xlfn.MAXIFS('业绩 (处理后数据)'!A:A,'业绩 (处理后数据)'!B:B,A1912)</f>
        <v>44514</v>
      </c>
      <c r="C1912" s="3">
        <f t="shared" si="262"/>
        <v>107</v>
      </c>
      <c r="D1912">
        <f>COUNTIFS('业绩 (处理后数据)'!B:B,A1912)</f>
        <v>2</v>
      </c>
      <c r="E1912">
        <f>SUMIFS('业绩 (处理后数据)'!O:O,'业绩 (处理后数据)'!B:B,A1912)</f>
        <v>94222</v>
      </c>
      <c r="F1912" s="4">
        <f t="shared" si="263"/>
        <v>5</v>
      </c>
      <c r="G1912" s="4">
        <f t="shared" si="264"/>
        <v>1</v>
      </c>
      <c r="H1912" s="4">
        <f t="shared" si="265"/>
        <v>5</v>
      </c>
      <c r="I1912" s="4" t="str">
        <f t="shared" si="266"/>
        <v>高</v>
      </c>
      <c r="J1912" s="4" t="str">
        <f t="shared" si="267"/>
        <v>低</v>
      </c>
      <c r="K1912" s="4" t="str">
        <f t="shared" si="268"/>
        <v>高</v>
      </c>
      <c r="L1912" s="4" t="str">
        <f t="shared" si="269"/>
        <v>高低高</v>
      </c>
      <c r="M1912" t="str">
        <f t="shared" si="270"/>
        <v>2.重要发展用户</v>
      </c>
    </row>
    <row r="1913" spans="1:13">
      <c r="A1913" s="4">
        <v>155491</v>
      </c>
      <c r="B1913" s="2">
        <f>_xlfn.MAXIFS('业绩 (处理后数据)'!A:A,'业绩 (处理后数据)'!B:B,A1913)</f>
        <v>44463</v>
      </c>
      <c r="C1913" s="3">
        <f t="shared" si="262"/>
        <v>158</v>
      </c>
      <c r="D1913">
        <f>COUNTIFS('业绩 (处理后数据)'!B:B,A1913)</f>
        <v>1</v>
      </c>
      <c r="E1913">
        <f>SUMIFS('业绩 (处理后数据)'!O:O,'业绩 (处理后数据)'!B:B,A1913)</f>
        <v>8888</v>
      </c>
      <c r="F1913" s="4">
        <f t="shared" si="263"/>
        <v>4</v>
      </c>
      <c r="G1913" s="4">
        <f t="shared" si="264"/>
        <v>1</v>
      </c>
      <c r="H1913" s="4">
        <f t="shared" si="265"/>
        <v>3</v>
      </c>
      <c r="I1913" s="4" t="str">
        <f t="shared" si="266"/>
        <v>高</v>
      </c>
      <c r="J1913" s="4" t="str">
        <f t="shared" si="267"/>
        <v>低</v>
      </c>
      <c r="K1913" s="4" t="str">
        <f t="shared" si="268"/>
        <v>高</v>
      </c>
      <c r="L1913" s="4" t="str">
        <f t="shared" si="269"/>
        <v>高低高</v>
      </c>
      <c r="M1913" t="str">
        <f t="shared" si="270"/>
        <v>2.重要发展用户</v>
      </c>
    </row>
    <row r="1914" spans="1:13">
      <c r="A1914" s="4">
        <v>146844</v>
      </c>
      <c r="B1914" s="2">
        <f>_xlfn.MAXIFS('业绩 (处理后数据)'!A:A,'业绩 (处理后数据)'!B:B,A1914)</f>
        <v>44463</v>
      </c>
      <c r="C1914" s="3">
        <f t="shared" si="262"/>
        <v>158</v>
      </c>
      <c r="D1914">
        <f>COUNTIFS('业绩 (处理后数据)'!B:B,A1914)</f>
        <v>1</v>
      </c>
      <c r="E1914">
        <f>SUMIFS('业绩 (处理后数据)'!O:O,'业绩 (处理后数据)'!B:B,A1914)</f>
        <v>10000</v>
      </c>
      <c r="F1914" s="4">
        <f t="shared" si="263"/>
        <v>4</v>
      </c>
      <c r="G1914" s="4">
        <f t="shared" si="264"/>
        <v>1</v>
      </c>
      <c r="H1914" s="4">
        <f t="shared" si="265"/>
        <v>3</v>
      </c>
      <c r="I1914" s="4" t="str">
        <f t="shared" si="266"/>
        <v>高</v>
      </c>
      <c r="J1914" s="4" t="str">
        <f t="shared" si="267"/>
        <v>低</v>
      </c>
      <c r="K1914" s="4" t="str">
        <f t="shared" si="268"/>
        <v>高</v>
      </c>
      <c r="L1914" s="4" t="str">
        <f t="shared" si="269"/>
        <v>高低高</v>
      </c>
      <c r="M1914" t="str">
        <f t="shared" si="270"/>
        <v>2.重要发展用户</v>
      </c>
    </row>
    <row r="1915" spans="1:13">
      <c r="A1915" s="4">
        <v>164939</v>
      </c>
      <c r="B1915" s="2">
        <f>_xlfn.MAXIFS('业绩 (处理后数据)'!A:A,'业绩 (处理后数据)'!B:B,A1915)</f>
        <v>44463</v>
      </c>
      <c r="C1915" s="3">
        <f t="shared" si="262"/>
        <v>158</v>
      </c>
      <c r="D1915">
        <f>COUNTIFS('业绩 (处理后数据)'!B:B,A1915)</f>
        <v>1</v>
      </c>
      <c r="E1915">
        <f>SUMIFS('业绩 (处理后数据)'!O:O,'业绩 (处理后数据)'!B:B,A1915)</f>
        <v>0</v>
      </c>
      <c r="F1915" s="4">
        <f t="shared" si="263"/>
        <v>4</v>
      </c>
      <c r="G1915" s="4">
        <f t="shared" si="264"/>
        <v>1</v>
      </c>
      <c r="H1915" s="4">
        <f t="shared" si="265"/>
        <v>1</v>
      </c>
      <c r="I1915" s="4" t="str">
        <f t="shared" si="266"/>
        <v>高</v>
      </c>
      <c r="J1915" s="4" t="str">
        <f t="shared" si="267"/>
        <v>低</v>
      </c>
      <c r="K1915" s="4" t="str">
        <f t="shared" si="268"/>
        <v>低</v>
      </c>
      <c r="L1915" s="4" t="str">
        <f t="shared" si="269"/>
        <v>高低低</v>
      </c>
      <c r="M1915" t="str">
        <f t="shared" si="270"/>
        <v>6.一般发展用户</v>
      </c>
    </row>
    <row r="1916" spans="1:13">
      <c r="A1916" s="4">
        <v>161131</v>
      </c>
      <c r="B1916" s="2">
        <f>_xlfn.MAXIFS('业绩 (处理后数据)'!A:A,'业绩 (处理后数据)'!B:B,A1916)</f>
        <v>44464</v>
      </c>
      <c r="C1916" s="3">
        <f t="shared" si="262"/>
        <v>157</v>
      </c>
      <c r="D1916">
        <f>COUNTIFS('业绩 (处理后数据)'!B:B,A1916)</f>
        <v>1</v>
      </c>
      <c r="E1916">
        <f>SUMIFS('业绩 (处理后数据)'!O:O,'业绩 (处理后数据)'!B:B,A1916)</f>
        <v>0</v>
      </c>
      <c r="F1916" s="4">
        <f t="shared" si="263"/>
        <v>4</v>
      </c>
      <c r="G1916" s="4">
        <f t="shared" si="264"/>
        <v>1</v>
      </c>
      <c r="H1916" s="4">
        <f t="shared" si="265"/>
        <v>1</v>
      </c>
      <c r="I1916" s="4" t="str">
        <f t="shared" si="266"/>
        <v>高</v>
      </c>
      <c r="J1916" s="4" t="str">
        <f t="shared" si="267"/>
        <v>低</v>
      </c>
      <c r="K1916" s="4" t="str">
        <f t="shared" si="268"/>
        <v>低</v>
      </c>
      <c r="L1916" s="4" t="str">
        <f t="shared" si="269"/>
        <v>高低低</v>
      </c>
      <c r="M1916" t="str">
        <f t="shared" si="270"/>
        <v>6.一般发展用户</v>
      </c>
    </row>
    <row r="1917" spans="1:13">
      <c r="A1917" s="4">
        <v>159656</v>
      </c>
      <c r="B1917" s="2">
        <f>_xlfn.MAXIFS('业绩 (处理后数据)'!A:A,'业绩 (处理后数据)'!B:B,A1917)</f>
        <v>44464</v>
      </c>
      <c r="C1917" s="3">
        <f t="shared" si="262"/>
        <v>157</v>
      </c>
      <c r="D1917">
        <f>COUNTIFS('业绩 (处理后数据)'!B:B,A1917)</f>
        <v>1</v>
      </c>
      <c r="E1917">
        <f>SUMIFS('业绩 (处理后数据)'!O:O,'业绩 (处理后数据)'!B:B,A1917)</f>
        <v>0</v>
      </c>
      <c r="F1917" s="4">
        <f t="shared" si="263"/>
        <v>4</v>
      </c>
      <c r="G1917" s="4">
        <f t="shared" si="264"/>
        <v>1</v>
      </c>
      <c r="H1917" s="4">
        <f t="shared" si="265"/>
        <v>1</v>
      </c>
      <c r="I1917" s="4" t="str">
        <f t="shared" si="266"/>
        <v>高</v>
      </c>
      <c r="J1917" s="4" t="str">
        <f t="shared" si="267"/>
        <v>低</v>
      </c>
      <c r="K1917" s="4" t="str">
        <f t="shared" si="268"/>
        <v>低</v>
      </c>
      <c r="L1917" s="4" t="str">
        <f t="shared" si="269"/>
        <v>高低低</v>
      </c>
      <c r="M1917" t="str">
        <f t="shared" si="270"/>
        <v>6.一般发展用户</v>
      </c>
    </row>
    <row r="1918" spans="1:13">
      <c r="A1918" s="4">
        <v>146117</v>
      </c>
      <c r="B1918" s="2">
        <f>_xlfn.MAXIFS('业绩 (处理后数据)'!A:A,'业绩 (处理后数据)'!B:B,A1918)</f>
        <v>44464</v>
      </c>
      <c r="C1918" s="3">
        <f t="shared" si="262"/>
        <v>157</v>
      </c>
      <c r="D1918">
        <f>COUNTIFS('业绩 (处理后数据)'!B:B,A1918)</f>
        <v>1</v>
      </c>
      <c r="E1918">
        <f>SUMIFS('业绩 (处理后数据)'!O:O,'业绩 (处理后数据)'!B:B,A1918)</f>
        <v>0</v>
      </c>
      <c r="F1918" s="4">
        <f t="shared" si="263"/>
        <v>4</v>
      </c>
      <c r="G1918" s="4">
        <f t="shared" si="264"/>
        <v>1</v>
      </c>
      <c r="H1918" s="4">
        <f t="shared" si="265"/>
        <v>1</v>
      </c>
      <c r="I1918" s="4" t="str">
        <f t="shared" si="266"/>
        <v>高</v>
      </c>
      <c r="J1918" s="4" t="str">
        <f t="shared" si="267"/>
        <v>低</v>
      </c>
      <c r="K1918" s="4" t="str">
        <f t="shared" si="268"/>
        <v>低</v>
      </c>
      <c r="L1918" s="4" t="str">
        <f t="shared" si="269"/>
        <v>高低低</v>
      </c>
      <c r="M1918" t="str">
        <f t="shared" si="270"/>
        <v>6.一般发展用户</v>
      </c>
    </row>
    <row r="1919" spans="1:13">
      <c r="A1919" s="4">
        <v>145086</v>
      </c>
      <c r="B1919" s="2">
        <f>_xlfn.MAXIFS('业绩 (处理后数据)'!A:A,'业绩 (处理后数据)'!B:B,A1919)</f>
        <v>44470</v>
      </c>
      <c r="C1919" s="3">
        <f t="shared" si="262"/>
        <v>151</v>
      </c>
      <c r="D1919">
        <f>COUNTIFS('业绩 (处理后数据)'!B:B,A1919)</f>
        <v>2</v>
      </c>
      <c r="E1919">
        <f>SUMIFS('业绩 (处理后数据)'!O:O,'业绩 (处理后数据)'!B:B,A1919)</f>
        <v>54828</v>
      </c>
      <c r="F1919" s="4">
        <f t="shared" si="263"/>
        <v>4</v>
      </c>
      <c r="G1919" s="4">
        <f t="shared" si="264"/>
        <v>1</v>
      </c>
      <c r="H1919" s="4">
        <f t="shared" si="265"/>
        <v>5</v>
      </c>
      <c r="I1919" s="4" t="str">
        <f t="shared" si="266"/>
        <v>高</v>
      </c>
      <c r="J1919" s="4" t="str">
        <f t="shared" si="267"/>
        <v>低</v>
      </c>
      <c r="K1919" s="4" t="str">
        <f t="shared" si="268"/>
        <v>高</v>
      </c>
      <c r="L1919" s="4" t="str">
        <f t="shared" si="269"/>
        <v>高低高</v>
      </c>
      <c r="M1919" t="str">
        <f t="shared" si="270"/>
        <v>2.重要发展用户</v>
      </c>
    </row>
    <row r="1920" spans="1:13">
      <c r="A1920" s="4">
        <v>144796</v>
      </c>
      <c r="B1920" s="2">
        <f>_xlfn.MAXIFS('业绩 (处理后数据)'!A:A,'业绩 (处理后数据)'!B:B,A1920)</f>
        <v>44464</v>
      </c>
      <c r="C1920" s="3">
        <f t="shared" si="262"/>
        <v>157</v>
      </c>
      <c r="D1920">
        <f>COUNTIFS('业绩 (处理后数据)'!B:B,A1920)</f>
        <v>1</v>
      </c>
      <c r="E1920">
        <f>SUMIFS('业绩 (处理后数据)'!O:O,'业绩 (处理后数据)'!B:B,A1920)</f>
        <v>3881</v>
      </c>
      <c r="F1920" s="4">
        <f t="shared" si="263"/>
        <v>4</v>
      </c>
      <c r="G1920" s="4">
        <f t="shared" si="264"/>
        <v>1</v>
      </c>
      <c r="H1920" s="4">
        <f t="shared" si="265"/>
        <v>2</v>
      </c>
      <c r="I1920" s="4" t="str">
        <f t="shared" si="266"/>
        <v>高</v>
      </c>
      <c r="J1920" s="4" t="str">
        <f t="shared" si="267"/>
        <v>低</v>
      </c>
      <c r="K1920" s="4" t="str">
        <f t="shared" si="268"/>
        <v>低</v>
      </c>
      <c r="L1920" s="4" t="str">
        <f t="shared" si="269"/>
        <v>高低低</v>
      </c>
      <c r="M1920" t="str">
        <f t="shared" si="270"/>
        <v>6.一般发展用户</v>
      </c>
    </row>
    <row r="1921" spans="1:13">
      <c r="A1921" s="4">
        <v>155978</v>
      </c>
      <c r="B1921" s="2">
        <f>_xlfn.MAXIFS('业绩 (处理后数据)'!A:A,'业绩 (处理后数据)'!B:B,A1921)</f>
        <v>44464</v>
      </c>
      <c r="C1921" s="3">
        <f t="shared" si="262"/>
        <v>157</v>
      </c>
      <c r="D1921">
        <f>COUNTIFS('业绩 (处理后数据)'!B:B,A1921)</f>
        <v>1</v>
      </c>
      <c r="E1921">
        <f>SUMIFS('业绩 (处理后数据)'!O:O,'业绩 (处理后数据)'!B:B,A1921)</f>
        <v>2159.9</v>
      </c>
      <c r="F1921" s="4">
        <f t="shared" si="263"/>
        <v>4</v>
      </c>
      <c r="G1921" s="4">
        <f t="shared" si="264"/>
        <v>1</v>
      </c>
      <c r="H1921" s="4">
        <f t="shared" si="265"/>
        <v>1</v>
      </c>
      <c r="I1921" s="4" t="str">
        <f t="shared" si="266"/>
        <v>高</v>
      </c>
      <c r="J1921" s="4" t="str">
        <f t="shared" si="267"/>
        <v>低</v>
      </c>
      <c r="K1921" s="4" t="str">
        <f t="shared" si="268"/>
        <v>低</v>
      </c>
      <c r="L1921" s="4" t="str">
        <f t="shared" si="269"/>
        <v>高低低</v>
      </c>
      <c r="M1921" t="str">
        <f t="shared" si="270"/>
        <v>6.一般发展用户</v>
      </c>
    </row>
    <row r="1922" spans="1:13">
      <c r="A1922" s="4">
        <v>155053</v>
      </c>
      <c r="B1922" s="2">
        <f>_xlfn.MAXIFS('业绩 (处理后数据)'!A:A,'业绩 (处理后数据)'!B:B,A1922)</f>
        <v>44464</v>
      </c>
      <c r="C1922" s="3">
        <f t="shared" si="262"/>
        <v>157</v>
      </c>
      <c r="D1922">
        <f>COUNTIFS('业绩 (处理后数据)'!B:B,A1922)</f>
        <v>1</v>
      </c>
      <c r="E1922">
        <f>SUMIFS('业绩 (处理后数据)'!O:O,'业绩 (处理后数据)'!B:B,A1922)</f>
        <v>0</v>
      </c>
      <c r="F1922" s="4">
        <f t="shared" si="263"/>
        <v>4</v>
      </c>
      <c r="G1922" s="4">
        <f t="shared" si="264"/>
        <v>1</v>
      </c>
      <c r="H1922" s="4">
        <f t="shared" si="265"/>
        <v>1</v>
      </c>
      <c r="I1922" s="4" t="str">
        <f t="shared" si="266"/>
        <v>高</v>
      </c>
      <c r="J1922" s="4" t="str">
        <f t="shared" si="267"/>
        <v>低</v>
      </c>
      <c r="K1922" s="4" t="str">
        <f t="shared" si="268"/>
        <v>低</v>
      </c>
      <c r="L1922" s="4" t="str">
        <f t="shared" si="269"/>
        <v>高低低</v>
      </c>
      <c r="M1922" t="str">
        <f t="shared" si="270"/>
        <v>6.一般发展用户</v>
      </c>
    </row>
    <row r="1923" spans="1:13">
      <c r="A1923" s="4">
        <v>158107</v>
      </c>
      <c r="B1923" s="2">
        <f>_xlfn.MAXIFS('业绩 (处理后数据)'!A:A,'业绩 (处理后数据)'!B:B,A1923)</f>
        <v>44468</v>
      </c>
      <c r="C1923" s="3">
        <f t="shared" ref="C1923:C1986" si="271">$N$1-B1923</f>
        <v>153</v>
      </c>
      <c r="D1923">
        <f>COUNTIFS('业绩 (处理后数据)'!B:B,A1923)</f>
        <v>2</v>
      </c>
      <c r="E1923">
        <f>SUMIFS('业绩 (处理后数据)'!O:O,'业绩 (处理后数据)'!B:B,A1923)</f>
        <v>14888</v>
      </c>
      <c r="F1923" s="4">
        <f t="shared" ref="F1923:F1986" si="272">LOOKUP(C1923,$Q$21:$Q$25,$W$21:$W$25)</f>
        <v>4</v>
      </c>
      <c r="G1923" s="4">
        <f t="shared" ref="G1923:G1986" si="273">LOOKUP(D1923,$R$21:$R$25,$O$21:$O$25)</f>
        <v>1</v>
      </c>
      <c r="H1923" s="4">
        <f t="shared" ref="H1923:H1986" si="274">LOOKUP(E1923,$S$21:$S$25,$O$21:$O$25)</f>
        <v>3</v>
      </c>
      <c r="I1923" s="4" t="str">
        <f t="shared" ref="I1923:I1986" si="275">IF(F1923&gt;$P$27,"高","低")</f>
        <v>高</v>
      </c>
      <c r="J1923" s="4" t="str">
        <f t="shared" ref="J1923:J1986" si="276">IF(G1923&gt;$Q$27,"高","低")</f>
        <v>低</v>
      </c>
      <c r="K1923" s="4" t="str">
        <f t="shared" ref="K1923:K1986" si="277">IF(H1923&gt;$R$27,"高","低")</f>
        <v>高</v>
      </c>
      <c r="L1923" s="4" t="str">
        <f t="shared" ref="L1923:L1986" si="278">I1923&amp;J1923&amp;K1923</f>
        <v>高低高</v>
      </c>
      <c r="M1923" t="str">
        <f t="shared" ref="M1923:M1986" si="279">VLOOKUP(L1923,$S$37:$T$45,2,FALSE)</f>
        <v>2.重要发展用户</v>
      </c>
    </row>
    <row r="1924" spans="1:13">
      <c r="A1924" s="4">
        <v>147736</v>
      </c>
      <c r="B1924" s="2">
        <f>_xlfn.MAXIFS('业绩 (处理后数据)'!A:A,'业绩 (处理后数据)'!B:B,A1924)</f>
        <v>44472</v>
      </c>
      <c r="C1924" s="3">
        <f t="shared" si="271"/>
        <v>149</v>
      </c>
      <c r="D1924">
        <f>COUNTIFS('业绩 (处理后数据)'!B:B,A1924)</f>
        <v>2</v>
      </c>
      <c r="E1924">
        <f>SUMIFS('业绩 (处理后数据)'!O:O,'业绩 (处理后数据)'!B:B,A1924)</f>
        <v>73090</v>
      </c>
      <c r="F1924" s="4">
        <f t="shared" si="272"/>
        <v>4</v>
      </c>
      <c r="G1924" s="4">
        <f t="shared" si="273"/>
        <v>1</v>
      </c>
      <c r="H1924" s="4">
        <f t="shared" si="274"/>
        <v>5</v>
      </c>
      <c r="I1924" s="4" t="str">
        <f t="shared" si="275"/>
        <v>高</v>
      </c>
      <c r="J1924" s="4" t="str">
        <f t="shared" si="276"/>
        <v>低</v>
      </c>
      <c r="K1924" s="4" t="str">
        <f t="shared" si="277"/>
        <v>高</v>
      </c>
      <c r="L1924" s="4" t="str">
        <f t="shared" si="278"/>
        <v>高低高</v>
      </c>
      <c r="M1924" t="str">
        <f t="shared" si="279"/>
        <v>2.重要发展用户</v>
      </c>
    </row>
    <row r="1925" spans="1:13">
      <c r="A1925" s="4">
        <v>160877</v>
      </c>
      <c r="B1925" s="2">
        <f>_xlfn.MAXIFS('业绩 (处理后数据)'!A:A,'业绩 (处理后数据)'!B:B,A1925)</f>
        <v>44464</v>
      </c>
      <c r="C1925" s="3">
        <f t="shared" si="271"/>
        <v>157</v>
      </c>
      <c r="D1925">
        <f>COUNTIFS('业绩 (处理后数据)'!B:B,A1925)</f>
        <v>1</v>
      </c>
      <c r="E1925">
        <f>SUMIFS('业绩 (处理后数据)'!O:O,'业绩 (处理后数据)'!B:B,A1925)</f>
        <v>9900</v>
      </c>
      <c r="F1925" s="4">
        <f t="shared" si="272"/>
        <v>4</v>
      </c>
      <c r="G1925" s="4">
        <f t="shared" si="273"/>
        <v>1</v>
      </c>
      <c r="H1925" s="4">
        <f t="shared" si="274"/>
        <v>3</v>
      </c>
      <c r="I1925" s="4" t="str">
        <f t="shared" si="275"/>
        <v>高</v>
      </c>
      <c r="J1925" s="4" t="str">
        <f t="shared" si="276"/>
        <v>低</v>
      </c>
      <c r="K1925" s="4" t="str">
        <f t="shared" si="277"/>
        <v>高</v>
      </c>
      <c r="L1925" s="4" t="str">
        <f t="shared" si="278"/>
        <v>高低高</v>
      </c>
      <c r="M1925" t="str">
        <f t="shared" si="279"/>
        <v>2.重要发展用户</v>
      </c>
    </row>
    <row r="1926" spans="1:13">
      <c r="A1926" s="4">
        <v>172112</v>
      </c>
      <c r="B1926" s="2">
        <f>_xlfn.MAXIFS('业绩 (处理后数据)'!A:A,'业绩 (处理后数据)'!B:B,A1926)</f>
        <v>44464</v>
      </c>
      <c r="C1926" s="3">
        <f t="shared" si="271"/>
        <v>157</v>
      </c>
      <c r="D1926">
        <f>COUNTIFS('业绩 (处理后数据)'!B:B,A1926)</f>
        <v>1</v>
      </c>
      <c r="E1926">
        <f>SUMIFS('业绩 (处理后数据)'!O:O,'业绩 (处理后数据)'!B:B,A1926)</f>
        <v>9000</v>
      </c>
      <c r="F1926" s="4">
        <f t="shared" si="272"/>
        <v>4</v>
      </c>
      <c r="G1926" s="4">
        <f t="shared" si="273"/>
        <v>1</v>
      </c>
      <c r="H1926" s="4">
        <f t="shared" si="274"/>
        <v>3</v>
      </c>
      <c r="I1926" s="4" t="str">
        <f t="shared" si="275"/>
        <v>高</v>
      </c>
      <c r="J1926" s="4" t="str">
        <f t="shared" si="276"/>
        <v>低</v>
      </c>
      <c r="K1926" s="4" t="str">
        <f t="shared" si="277"/>
        <v>高</v>
      </c>
      <c r="L1926" s="4" t="str">
        <f t="shared" si="278"/>
        <v>高低高</v>
      </c>
      <c r="M1926" t="str">
        <f t="shared" si="279"/>
        <v>2.重要发展用户</v>
      </c>
    </row>
    <row r="1927" spans="1:13">
      <c r="A1927" s="4">
        <v>163360</v>
      </c>
      <c r="B1927" s="2">
        <f>_xlfn.MAXIFS('业绩 (处理后数据)'!A:A,'业绩 (处理后数据)'!B:B,A1927)</f>
        <v>44518</v>
      </c>
      <c r="C1927" s="3">
        <f t="shared" si="271"/>
        <v>103</v>
      </c>
      <c r="D1927">
        <f>COUNTIFS('业绩 (处理后数据)'!B:B,A1927)</f>
        <v>2</v>
      </c>
      <c r="E1927">
        <f>SUMIFS('业绩 (处理后数据)'!O:O,'业绩 (处理后数据)'!B:B,A1927)</f>
        <v>5280</v>
      </c>
      <c r="F1927" s="4">
        <f t="shared" si="272"/>
        <v>5</v>
      </c>
      <c r="G1927" s="4">
        <f t="shared" si="273"/>
        <v>1</v>
      </c>
      <c r="H1927" s="4">
        <f t="shared" si="274"/>
        <v>2</v>
      </c>
      <c r="I1927" s="4" t="str">
        <f t="shared" si="275"/>
        <v>高</v>
      </c>
      <c r="J1927" s="4" t="str">
        <f t="shared" si="276"/>
        <v>低</v>
      </c>
      <c r="K1927" s="4" t="str">
        <f t="shared" si="277"/>
        <v>低</v>
      </c>
      <c r="L1927" s="4" t="str">
        <f t="shared" si="278"/>
        <v>高低低</v>
      </c>
      <c r="M1927" t="str">
        <f t="shared" si="279"/>
        <v>6.一般发展用户</v>
      </c>
    </row>
    <row r="1928" spans="1:13">
      <c r="A1928" s="4">
        <v>103053</v>
      </c>
      <c r="B1928" s="2">
        <f>_xlfn.MAXIFS('业绩 (处理后数据)'!A:A,'业绩 (处理后数据)'!B:B,A1928)</f>
        <v>44465</v>
      </c>
      <c r="C1928" s="3">
        <f t="shared" si="271"/>
        <v>156</v>
      </c>
      <c r="D1928">
        <f>COUNTIFS('业绩 (处理后数据)'!B:B,A1928)</f>
        <v>1</v>
      </c>
      <c r="E1928">
        <f>SUMIFS('业绩 (处理后数据)'!O:O,'业绩 (处理后数据)'!B:B,A1928)</f>
        <v>4459</v>
      </c>
      <c r="F1928" s="4">
        <f t="shared" si="272"/>
        <v>4</v>
      </c>
      <c r="G1928" s="4">
        <f t="shared" si="273"/>
        <v>1</v>
      </c>
      <c r="H1928" s="4">
        <f t="shared" si="274"/>
        <v>2</v>
      </c>
      <c r="I1928" s="4" t="str">
        <f t="shared" si="275"/>
        <v>高</v>
      </c>
      <c r="J1928" s="4" t="str">
        <f t="shared" si="276"/>
        <v>低</v>
      </c>
      <c r="K1928" s="4" t="str">
        <f t="shared" si="277"/>
        <v>低</v>
      </c>
      <c r="L1928" s="4" t="str">
        <f t="shared" si="278"/>
        <v>高低低</v>
      </c>
      <c r="M1928" t="str">
        <f t="shared" si="279"/>
        <v>6.一般发展用户</v>
      </c>
    </row>
    <row r="1929" spans="1:13">
      <c r="A1929" s="4">
        <v>144819</v>
      </c>
      <c r="B1929" s="2">
        <f>_xlfn.MAXIFS('业绩 (处理后数据)'!A:A,'业绩 (处理后数据)'!B:B,A1929)</f>
        <v>44465</v>
      </c>
      <c r="C1929" s="3">
        <f t="shared" si="271"/>
        <v>156</v>
      </c>
      <c r="D1929">
        <f>COUNTIFS('业绩 (处理后数据)'!B:B,A1929)</f>
        <v>1</v>
      </c>
      <c r="E1929">
        <f>SUMIFS('业绩 (处理后数据)'!O:O,'业绩 (处理后数据)'!B:B,A1929)</f>
        <v>0</v>
      </c>
      <c r="F1929" s="4">
        <f t="shared" si="272"/>
        <v>4</v>
      </c>
      <c r="G1929" s="4">
        <f t="shared" si="273"/>
        <v>1</v>
      </c>
      <c r="H1929" s="4">
        <f t="shared" si="274"/>
        <v>1</v>
      </c>
      <c r="I1929" s="4" t="str">
        <f t="shared" si="275"/>
        <v>高</v>
      </c>
      <c r="J1929" s="4" t="str">
        <f t="shared" si="276"/>
        <v>低</v>
      </c>
      <c r="K1929" s="4" t="str">
        <f t="shared" si="277"/>
        <v>低</v>
      </c>
      <c r="L1929" s="4" t="str">
        <f t="shared" si="278"/>
        <v>高低低</v>
      </c>
      <c r="M1929" t="str">
        <f t="shared" si="279"/>
        <v>6.一般发展用户</v>
      </c>
    </row>
    <row r="1930" spans="1:13">
      <c r="A1930" s="4">
        <v>147880</v>
      </c>
      <c r="B1930" s="2">
        <f>_xlfn.MAXIFS('业绩 (处理后数据)'!A:A,'业绩 (处理后数据)'!B:B,A1930)</f>
        <v>44466</v>
      </c>
      <c r="C1930" s="3">
        <f t="shared" si="271"/>
        <v>155</v>
      </c>
      <c r="D1930">
        <f>COUNTIFS('业绩 (处理后数据)'!B:B,A1930)</f>
        <v>1</v>
      </c>
      <c r="E1930">
        <f>SUMIFS('业绩 (处理后数据)'!O:O,'业绩 (处理后数据)'!B:B,A1930)</f>
        <v>8999</v>
      </c>
      <c r="F1930" s="4">
        <f t="shared" si="272"/>
        <v>4</v>
      </c>
      <c r="G1930" s="4">
        <f t="shared" si="273"/>
        <v>1</v>
      </c>
      <c r="H1930" s="4">
        <f t="shared" si="274"/>
        <v>3</v>
      </c>
      <c r="I1930" s="4" t="str">
        <f t="shared" si="275"/>
        <v>高</v>
      </c>
      <c r="J1930" s="4" t="str">
        <f t="shared" si="276"/>
        <v>低</v>
      </c>
      <c r="K1930" s="4" t="str">
        <f t="shared" si="277"/>
        <v>高</v>
      </c>
      <c r="L1930" s="4" t="str">
        <f t="shared" si="278"/>
        <v>高低高</v>
      </c>
      <c r="M1930" t="str">
        <f t="shared" si="279"/>
        <v>2.重要发展用户</v>
      </c>
    </row>
    <row r="1931" spans="1:13">
      <c r="A1931" s="4">
        <v>166661</v>
      </c>
      <c r="B1931" s="2">
        <f>_xlfn.MAXIFS('业绩 (处理后数据)'!A:A,'业绩 (处理后数据)'!B:B,A1931)</f>
        <v>44466</v>
      </c>
      <c r="C1931" s="3">
        <f t="shared" si="271"/>
        <v>155</v>
      </c>
      <c r="D1931">
        <f>COUNTIFS('业绩 (处理后数据)'!B:B,A1931)</f>
        <v>1</v>
      </c>
      <c r="E1931">
        <f>SUMIFS('业绩 (处理后数据)'!O:O,'业绩 (处理后数据)'!B:B,A1931)</f>
        <v>0</v>
      </c>
      <c r="F1931" s="4">
        <f t="shared" si="272"/>
        <v>4</v>
      </c>
      <c r="G1931" s="4">
        <f t="shared" si="273"/>
        <v>1</v>
      </c>
      <c r="H1931" s="4">
        <f t="shared" si="274"/>
        <v>1</v>
      </c>
      <c r="I1931" s="4" t="str">
        <f t="shared" si="275"/>
        <v>高</v>
      </c>
      <c r="J1931" s="4" t="str">
        <f t="shared" si="276"/>
        <v>低</v>
      </c>
      <c r="K1931" s="4" t="str">
        <f t="shared" si="277"/>
        <v>低</v>
      </c>
      <c r="L1931" s="4" t="str">
        <f t="shared" si="278"/>
        <v>高低低</v>
      </c>
      <c r="M1931" t="str">
        <f t="shared" si="279"/>
        <v>6.一般发展用户</v>
      </c>
    </row>
    <row r="1932" spans="1:13">
      <c r="A1932" s="4">
        <v>143750</v>
      </c>
      <c r="B1932" s="2">
        <f>_xlfn.MAXIFS('业绩 (处理后数据)'!A:A,'业绩 (处理后数据)'!B:B,A1932)</f>
        <v>44466</v>
      </c>
      <c r="C1932" s="3">
        <f t="shared" si="271"/>
        <v>155</v>
      </c>
      <c r="D1932">
        <f>COUNTIFS('业绩 (处理后数据)'!B:B,A1932)</f>
        <v>1</v>
      </c>
      <c r="E1932">
        <f>SUMIFS('业绩 (处理后数据)'!O:O,'业绩 (处理后数据)'!B:B,A1932)</f>
        <v>770</v>
      </c>
      <c r="F1932" s="4">
        <f t="shared" si="272"/>
        <v>4</v>
      </c>
      <c r="G1932" s="4">
        <f t="shared" si="273"/>
        <v>1</v>
      </c>
      <c r="H1932" s="4">
        <f t="shared" si="274"/>
        <v>1</v>
      </c>
      <c r="I1932" s="4" t="str">
        <f t="shared" si="275"/>
        <v>高</v>
      </c>
      <c r="J1932" s="4" t="str">
        <f t="shared" si="276"/>
        <v>低</v>
      </c>
      <c r="K1932" s="4" t="str">
        <f t="shared" si="277"/>
        <v>低</v>
      </c>
      <c r="L1932" s="4" t="str">
        <f t="shared" si="278"/>
        <v>高低低</v>
      </c>
      <c r="M1932" t="str">
        <f t="shared" si="279"/>
        <v>6.一般发展用户</v>
      </c>
    </row>
    <row r="1933" spans="1:13">
      <c r="A1933" s="4">
        <v>149081</v>
      </c>
      <c r="B1933" s="2">
        <f>_xlfn.MAXIFS('业绩 (处理后数据)'!A:A,'业绩 (处理后数据)'!B:B,A1933)</f>
        <v>44466</v>
      </c>
      <c r="C1933" s="3">
        <f t="shared" si="271"/>
        <v>155</v>
      </c>
      <c r="D1933">
        <f>COUNTIFS('业绩 (处理后数据)'!B:B,A1933)</f>
        <v>1</v>
      </c>
      <c r="E1933">
        <f>SUMIFS('业绩 (处理后数据)'!O:O,'业绩 (处理后数据)'!B:B,A1933)</f>
        <v>45000</v>
      </c>
      <c r="F1933" s="4">
        <f t="shared" si="272"/>
        <v>4</v>
      </c>
      <c r="G1933" s="4">
        <f t="shared" si="273"/>
        <v>1</v>
      </c>
      <c r="H1933" s="4">
        <f t="shared" si="274"/>
        <v>5</v>
      </c>
      <c r="I1933" s="4" t="str">
        <f t="shared" si="275"/>
        <v>高</v>
      </c>
      <c r="J1933" s="4" t="str">
        <f t="shared" si="276"/>
        <v>低</v>
      </c>
      <c r="K1933" s="4" t="str">
        <f t="shared" si="277"/>
        <v>高</v>
      </c>
      <c r="L1933" s="4" t="str">
        <f t="shared" si="278"/>
        <v>高低高</v>
      </c>
      <c r="M1933" t="str">
        <f t="shared" si="279"/>
        <v>2.重要发展用户</v>
      </c>
    </row>
    <row r="1934" spans="1:13">
      <c r="A1934" s="4">
        <v>152971</v>
      </c>
      <c r="B1934" s="2">
        <f>_xlfn.MAXIFS('业绩 (处理后数据)'!A:A,'业绩 (处理后数据)'!B:B,A1934)</f>
        <v>44466</v>
      </c>
      <c r="C1934" s="3">
        <f t="shared" si="271"/>
        <v>155</v>
      </c>
      <c r="D1934">
        <f>COUNTIFS('业绩 (处理后数据)'!B:B,A1934)</f>
        <v>1</v>
      </c>
      <c r="E1934">
        <f>SUMIFS('业绩 (处理后数据)'!O:O,'业绩 (处理后数据)'!B:B,A1934)</f>
        <v>0</v>
      </c>
      <c r="F1934" s="4">
        <f t="shared" si="272"/>
        <v>4</v>
      </c>
      <c r="G1934" s="4">
        <f t="shared" si="273"/>
        <v>1</v>
      </c>
      <c r="H1934" s="4">
        <f t="shared" si="274"/>
        <v>1</v>
      </c>
      <c r="I1934" s="4" t="str">
        <f t="shared" si="275"/>
        <v>高</v>
      </c>
      <c r="J1934" s="4" t="str">
        <f t="shared" si="276"/>
        <v>低</v>
      </c>
      <c r="K1934" s="4" t="str">
        <f t="shared" si="277"/>
        <v>低</v>
      </c>
      <c r="L1934" s="4" t="str">
        <f t="shared" si="278"/>
        <v>高低低</v>
      </c>
      <c r="M1934" t="str">
        <f t="shared" si="279"/>
        <v>6.一般发展用户</v>
      </c>
    </row>
    <row r="1935" spans="1:13">
      <c r="A1935" s="4">
        <v>153985</v>
      </c>
      <c r="B1935" s="2">
        <f>_xlfn.MAXIFS('业绩 (处理后数据)'!A:A,'业绩 (处理后数据)'!B:B,A1935)</f>
        <v>44466</v>
      </c>
      <c r="C1935" s="3">
        <f t="shared" si="271"/>
        <v>155</v>
      </c>
      <c r="D1935">
        <f>COUNTIFS('业绩 (处理后数据)'!B:B,A1935)</f>
        <v>1</v>
      </c>
      <c r="E1935">
        <f>SUMIFS('业绩 (处理后数据)'!O:O,'业绩 (处理后数据)'!B:B,A1935)</f>
        <v>650</v>
      </c>
      <c r="F1935" s="4">
        <f t="shared" si="272"/>
        <v>4</v>
      </c>
      <c r="G1935" s="4">
        <f t="shared" si="273"/>
        <v>1</v>
      </c>
      <c r="H1935" s="4">
        <f t="shared" si="274"/>
        <v>1</v>
      </c>
      <c r="I1935" s="4" t="str">
        <f t="shared" si="275"/>
        <v>高</v>
      </c>
      <c r="J1935" s="4" t="str">
        <f t="shared" si="276"/>
        <v>低</v>
      </c>
      <c r="K1935" s="4" t="str">
        <f t="shared" si="277"/>
        <v>低</v>
      </c>
      <c r="L1935" s="4" t="str">
        <f t="shared" si="278"/>
        <v>高低低</v>
      </c>
      <c r="M1935" t="str">
        <f t="shared" si="279"/>
        <v>6.一般发展用户</v>
      </c>
    </row>
    <row r="1936" spans="1:13">
      <c r="A1936" s="4">
        <v>167245</v>
      </c>
      <c r="B1936" s="2">
        <f>_xlfn.MAXIFS('业绩 (处理后数据)'!A:A,'业绩 (处理后数据)'!B:B,A1936)</f>
        <v>44466</v>
      </c>
      <c r="C1936" s="3">
        <f t="shared" si="271"/>
        <v>155</v>
      </c>
      <c r="D1936">
        <f>COUNTIFS('业绩 (处理后数据)'!B:B,A1936)</f>
        <v>1</v>
      </c>
      <c r="E1936">
        <f>SUMIFS('业绩 (处理后数据)'!O:O,'业绩 (处理后数据)'!B:B,A1936)</f>
        <v>650</v>
      </c>
      <c r="F1936" s="4">
        <f t="shared" si="272"/>
        <v>4</v>
      </c>
      <c r="G1936" s="4">
        <f t="shared" si="273"/>
        <v>1</v>
      </c>
      <c r="H1936" s="4">
        <f t="shared" si="274"/>
        <v>1</v>
      </c>
      <c r="I1936" s="4" t="str">
        <f t="shared" si="275"/>
        <v>高</v>
      </c>
      <c r="J1936" s="4" t="str">
        <f t="shared" si="276"/>
        <v>低</v>
      </c>
      <c r="K1936" s="4" t="str">
        <f t="shared" si="277"/>
        <v>低</v>
      </c>
      <c r="L1936" s="4" t="str">
        <f t="shared" si="278"/>
        <v>高低低</v>
      </c>
      <c r="M1936" t="str">
        <f t="shared" si="279"/>
        <v>6.一般发展用户</v>
      </c>
    </row>
    <row r="1937" spans="1:13">
      <c r="A1937" s="4">
        <v>156107</v>
      </c>
      <c r="B1937" s="2">
        <f>_xlfn.MAXIFS('业绩 (处理后数据)'!A:A,'业绩 (处理后数据)'!B:B,A1937)</f>
        <v>44470</v>
      </c>
      <c r="C1937" s="3">
        <f t="shared" si="271"/>
        <v>151</v>
      </c>
      <c r="D1937">
        <f>COUNTIFS('业绩 (处理后数据)'!B:B,A1937)</f>
        <v>2</v>
      </c>
      <c r="E1937">
        <f>SUMIFS('业绩 (处理后数据)'!O:O,'业绩 (处理后数据)'!B:B,A1937)</f>
        <v>3776</v>
      </c>
      <c r="F1937" s="4">
        <f t="shared" si="272"/>
        <v>4</v>
      </c>
      <c r="G1937" s="4">
        <f t="shared" si="273"/>
        <v>1</v>
      </c>
      <c r="H1937" s="4">
        <f t="shared" si="274"/>
        <v>2</v>
      </c>
      <c r="I1937" s="4" t="str">
        <f t="shared" si="275"/>
        <v>高</v>
      </c>
      <c r="J1937" s="4" t="str">
        <f t="shared" si="276"/>
        <v>低</v>
      </c>
      <c r="K1937" s="4" t="str">
        <f t="shared" si="277"/>
        <v>低</v>
      </c>
      <c r="L1937" s="4" t="str">
        <f t="shared" si="278"/>
        <v>高低低</v>
      </c>
      <c r="M1937" t="str">
        <f t="shared" si="279"/>
        <v>6.一般发展用户</v>
      </c>
    </row>
    <row r="1938" spans="1:13">
      <c r="A1938" s="4">
        <v>148586</v>
      </c>
      <c r="B1938" s="2">
        <f>_xlfn.MAXIFS('业绩 (处理后数据)'!A:A,'业绩 (处理后数据)'!B:B,A1938)</f>
        <v>44466</v>
      </c>
      <c r="C1938" s="3">
        <f t="shared" si="271"/>
        <v>155</v>
      </c>
      <c r="D1938">
        <f>COUNTIFS('业绩 (处理后数据)'!B:B,A1938)</f>
        <v>1</v>
      </c>
      <c r="E1938">
        <f>SUMIFS('业绩 (处理后数据)'!O:O,'业绩 (处理后数据)'!B:B,A1938)</f>
        <v>1000</v>
      </c>
      <c r="F1938" s="4">
        <f t="shared" si="272"/>
        <v>4</v>
      </c>
      <c r="G1938" s="4">
        <f t="shared" si="273"/>
        <v>1</v>
      </c>
      <c r="H1938" s="4">
        <f t="shared" si="274"/>
        <v>1</v>
      </c>
      <c r="I1938" s="4" t="str">
        <f t="shared" si="275"/>
        <v>高</v>
      </c>
      <c r="J1938" s="4" t="str">
        <f t="shared" si="276"/>
        <v>低</v>
      </c>
      <c r="K1938" s="4" t="str">
        <f t="shared" si="277"/>
        <v>低</v>
      </c>
      <c r="L1938" s="4" t="str">
        <f t="shared" si="278"/>
        <v>高低低</v>
      </c>
      <c r="M1938" t="str">
        <f t="shared" si="279"/>
        <v>6.一般发展用户</v>
      </c>
    </row>
    <row r="1939" spans="1:13">
      <c r="A1939" s="4">
        <v>150045</v>
      </c>
      <c r="B1939" s="2">
        <f>_xlfn.MAXIFS('业绩 (处理后数据)'!A:A,'业绩 (处理后数据)'!B:B,A1939)</f>
        <v>44466</v>
      </c>
      <c r="C1939" s="3">
        <f t="shared" si="271"/>
        <v>155</v>
      </c>
      <c r="D1939">
        <f>COUNTIFS('业绩 (处理后数据)'!B:B,A1939)</f>
        <v>1</v>
      </c>
      <c r="E1939">
        <f>SUMIFS('业绩 (处理后数据)'!O:O,'业绩 (处理后数据)'!B:B,A1939)</f>
        <v>2512</v>
      </c>
      <c r="F1939" s="4">
        <f t="shared" si="272"/>
        <v>4</v>
      </c>
      <c r="G1939" s="4">
        <f t="shared" si="273"/>
        <v>1</v>
      </c>
      <c r="H1939" s="4">
        <f t="shared" si="274"/>
        <v>1</v>
      </c>
      <c r="I1939" s="4" t="str">
        <f t="shared" si="275"/>
        <v>高</v>
      </c>
      <c r="J1939" s="4" t="str">
        <f t="shared" si="276"/>
        <v>低</v>
      </c>
      <c r="K1939" s="4" t="str">
        <f t="shared" si="277"/>
        <v>低</v>
      </c>
      <c r="L1939" s="4" t="str">
        <f t="shared" si="278"/>
        <v>高低低</v>
      </c>
      <c r="M1939" t="str">
        <f t="shared" si="279"/>
        <v>6.一般发展用户</v>
      </c>
    </row>
    <row r="1940" spans="1:13">
      <c r="A1940" s="4">
        <v>168265</v>
      </c>
      <c r="B1940" s="2">
        <f>_xlfn.MAXIFS('业绩 (处理后数据)'!A:A,'业绩 (处理后数据)'!B:B,A1940)</f>
        <v>44467</v>
      </c>
      <c r="C1940" s="3">
        <f t="shared" si="271"/>
        <v>154</v>
      </c>
      <c r="D1940">
        <f>COUNTIFS('业绩 (处理后数据)'!B:B,A1940)</f>
        <v>1</v>
      </c>
      <c r="E1940">
        <f>SUMIFS('业绩 (处理后数据)'!O:O,'业绩 (处理后数据)'!B:B,A1940)</f>
        <v>0</v>
      </c>
      <c r="F1940" s="4">
        <f t="shared" si="272"/>
        <v>4</v>
      </c>
      <c r="G1940" s="4">
        <f t="shared" si="273"/>
        <v>1</v>
      </c>
      <c r="H1940" s="4">
        <f t="shared" si="274"/>
        <v>1</v>
      </c>
      <c r="I1940" s="4" t="str">
        <f t="shared" si="275"/>
        <v>高</v>
      </c>
      <c r="J1940" s="4" t="str">
        <f t="shared" si="276"/>
        <v>低</v>
      </c>
      <c r="K1940" s="4" t="str">
        <f t="shared" si="277"/>
        <v>低</v>
      </c>
      <c r="L1940" s="4" t="str">
        <f t="shared" si="278"/>
        <v>高低低</v>
      </c>
      <c r="M1940" t="str">
        <f t="shared" si="279"/>
        <v>6.一般发展用户</v>
      </c>
    </row>
    <row r="1941" spans="1:13">
      <c r="A1941" s="4">
        <v>160160</v>
      </c>
      <c r="B1941" s="2">
        <f>_xlfn.MAXIFS('业绩 (处理后数据)'!A:A,'业绩 (处理后数据)'!B:B,A1941)</f>
        <v>44467</v>
      </c>
      <c r="C1941" s="3">
        <f t="shared" si="271"/>
        <v>154</v>
      </c>
      <c r="D1941">
        <f>COUNTIFS('业绩 (处理后数据)'!B:B,A1941)</f>
        <v>1</v>
      </c>
      <c r="E1941">
        <f>SUMIFS('业绩 (处理后数据)'!O:O,'业绩 (处理后数据)'!B:B,A1941)</f>
        <v>1281</v>
      </c>
      <c r="F1941" s="4">
        <f t="shared" si="272"/>
        <v>4</v>
      </c>
      <c r="G1941" s="4">
        <f t="shared" si="273"/>
        <v>1</v>
      </c>
      <c r="H1941" s="4">
        <f t="shared" si="274"/>
        <v>1</v>
      </c>
      <c r="I1941" s="4" t="str">
        <f t="shared" si="275"/>
        <v>高</v>
      </c>
      <c r="J1941" s="4" t="str">
        <f t="shared" si="276"/>
        <v>低</v>
      </c>
      <c r="K1941" s="4" t="str">
        <f t="shared" si="277"/>
        <v>低</v>
      </c>
      <c r="L1941" s="4" t="str">
        <f t="shared" si="278"/>
        <v>高低低</v>
      </c>
      <c r="M1941" t="str">
        <f t="shared" si="279"/>
        <v>6.一般发展用户</v>
      </c>
    </row>
    <row r="1942" spans="1:13">
      <c r="A1942" s="4">
        <v>152434</v>
      </c>
      <c r="B1942" s="2">
        <f>_xlfn.MAXIFS('业绩 (处理后数据)'!A:A,'业绩 (处理后数据)'!B:B,A1942)</f>
        <v>44467</v>
      </c>
      <c r="C1942" s="3">
        <f t="shared" si="271"/>
        <v>154</v>
      </c>
      <c r="D1942">
        <f>COUNTIFS('业绩 (处理后数据)'!B:B,A1942)</f>
        <v>1</v>
      </c>
      <c r="E1942">
        <f>SUMIFS('业绩 (处理后数据)'!O:O,'业绩 (处理后数据)'!B:B,A1942)</f>
        <v>0</v>
      </c>
      <c r="F1942" s="4">
        <f t="shared" si="272"/>
        <v>4</v>
      </c>
      <c r="G1942" s="4">
        <f t="shared" si="273"/>
        <v>1</v>
      </c>
      <c r="H1942" s="4">
        <f t="shared" si="274"/>
        <v>1</v>
      </c>
      <c r="I1942" s="4" t="str">
        <f t="shared" si="275"/>
        <v>高</v>
      </c>
      <c r="J1942" s="4" t="str">
        <f t="shared" si="276"/>
        <v>低</v>
      </c>
      <c r="K1942" s="4" t="str">
        <f t="shared" si="277"/>
        <v>低</v>
      </c>
      <c r="L1942" s="4" t="str">
        <f t="shared" si="278"/>
        <v>高低低</v>
      </c>
      <c r="M1942" t="str">
        <f t="shared" si="279"/>
        <v>6.一般发展用户</v>
      </c>
    </row>
    <row r="1943" spans="1:13">
      <c r="A1943" s="4">
        <v>146875</v>
      </c>
      <c r="B1943" s="2">
        <f>_xlfn.MAXIFS('业绩 (处理后数据)'!A:A,'业绩 (处理后数据)'!B:B,A1943)</f>
        <v>44467</v>
      </c>
      <c r="C1943" s="3">
        <f t="shared" si="271"/>
        <v>154</v>
      </c>
      <c r="D1943">
        <f>COUNTIFS('业绩 (处理后数据)'!B:B,A1943)</f>
        <v>1</v>
      </c>
      <c r="E1943">
        <f>SUMIFS('业绩 (处理后数据)'!O:O,'业绩 (处理后数据)'!B:B,A1943)</f>
        <v>7800</v>
      </c>
      <c r="F1943" s="4">
        <f t="shared" si="272"/>
        <v>4</v>
      </c>
      <c r="G1943" s="4">
        <f t="shared" si="273"/>
        <v>1</v>
      </c>
      <c r="H1943" s="4">
        <f t="shared" si="274"/>
        <v>3</v>
      </c>
      <c r="I1943" s="4" t="str">
        <f t="shared" si="275"/>
        <v>高</v>
      </c>
      <c r="J1943" s="4" t="str">
        <f t="shared" si="276"/>
        <v>低</v>
      </c>
      <c r="K1943" s="4" t="str">
        <f t="shared" si="277"/>
        <v>高</v>
      </c>
      <c r="L1943" s="4" t="str">
        <f t="shared" si="278"/>
        <v>高低高</v>
      </c>
      <c r="M1943" t="str">
        <f t="shared" si="279"/>
        <v>2.重要发展用户</v>
      </c>
    </row>
    <row r="1944" spans="1:13">
      <c r="A1944" s="4">
        <v>168528</v>
      </c>
      <c r="B1944" s="2">
        <f>_xlfn.MAXIFS('业绩 (处理后数据)'!A:A,'业绩 (处理后数据)'!B:B,A1944)</f>
        <v>44468</v>
      </c>
      <c r="C1944" s="3">
        <f t="shared" si="271"/>
        <v>153</v>
      </c>
      <c r="D1944">
        <f>COUNTIFS('业绩 (处理后数据)'!B:B,A1944)</f>
        <v>1</v>
      </c>
      <c r="E1944">
        <f>SUMIFS('业绩 (处理后数据)'!O:O,'业绩 (处理后数据)'!B:B,A1944)</f>
        <v>19770</v>
      </c>
      <c r="F1944" s="4">
        <f t="shared" si="272"/>
        <v>4</v>
      </c>
      <c r="G1944" s="4">
        <f t="shared" si="273"/>
        <v>1</v>
      </c>
      <c r="H1944" s="4">
        <f t="shared" si="274"/>
        <v>4</v>
      </c>
      <c r="I1944" s="4" t="str">
        <f t="shared" si="275"/>
        <v>高</v>
      </c>
      <c r="J1944" s="4" t="str">
        <f t="shared" si="276"/>
        <v>低</v>
      </c>
      <c r="K1944" s="4" t="str">
        <f t="shared" si="277"/>
        <v>高</v>
      </c>
      <c r="L1944" s="4" t="str">
        <f t="shared" si="278"/>
        <v>高低高</v>
      </c>
      <c r="M1944" t="str">
        <f t="shared" si="279"/>
        <v>2.重要发展用户</v>
      </c>
    </row>
    <row r="1945" spans="1:13">
      <c r="A1945" s="4">
        <v>152979</v>
      </c>
      <c r="B1945" s="2">
        <f>_xlfn.MAXIFS('业绩 (处理后数据)'!A:A,'业绩 (处理后数据)'!B:B,A1945)</f>
        <v>44468</v>
      </c>
      <c r="C1945" s="3">
        <f t="shared" si="271"/>
        <v>153</v>
      </c>
      <c r="D1945">
        <f>COUNTIFS('业绩 (处理后数据)'!B:B,A1945)</f>
        <v>1</v>
      </c>
      <c r="E1945">
        <f>SUMIFS('业绩 (处理后数据)'!O:O,'业绩 (处理后数据)'!B:B,A1945)</f>
        <v>1270</v>
      </c>
      <c r="F1945" s="4">
        <f t="shared" si="272"/>
        <v>4</v>
      </c>
      <c r="G1945" s="4">
        <f t="shared" si="273"/>
        <v>1</v>
      </c>
      <c r="H1945" s="4">
        <f t="shared" si="274"/>
        <v>1</v>
      </c>
      <c r="I1945" s="4" t="str">
        <f t="shared" si="275"/>
        <v>高</v>
      </c>
      <c r="J1945" s="4" t="str">
        <f t="shared" si="276"/>
        <v>低</v>
      </c>
      <c r="K1945" s="4" t="str">
        <f t="shared" si="277"/>
        <v>低</v>
      </c>
      <c r="L1945" s="4" t="str">
        <f t="shared" si="278"/>
        <v>高低低</v>
      </c>
      <c r="M1945" t="str">
        <f t="shared" si="279"/>
        <v>6.一般发展用户</v>
      </c>
    </row>
    <row r="1946" spans="1:13">
      <c r="A1946" s="4">
        <v>169871</v>
      </c>
      <c r="B1946" s="2">
        <f>_xlfn.MAXIFS('业绩 (处理后数据)'!A:A,'业绩 (处理后数据)'!B:B,A1946)</f>
        <v>44468</v>
      </c>
      <c r="C1946" s="3">
        <f t="shared" si="271"/>
        <v>153</v>
      </c>
      <c r="D1946">
        <f>COUNTIFS('业绩 (处理后数据)'!B:B,A1946)</f>
        <v>1</v>
      </c>
      <c r="E1946">
        <f>SUMIFS('业绩 (处理后数据)'!O:O,'业绩 (处理后数据)'!B:B,A1946)</f>
        <v>12000</v>
      </c>
      <c r="F1946" s="4">
        <f t="shared" si="272"/>
        <v>4</v>
      </c>
      <c r="G1946" s="4">
        <f t="shared" si="273"/>
        <v>1</v>
      </c>
      <c r="H1946" s="4">
        <f t="shared" si="274"/>
        <v>3</v>
      </c>
      <c r="I1946" s="4" t="str">
        <f t="shared" si="275"/>
        <v>高</v>
      </c>
      <c r="J1946" s="4" t="str">
        <f t="shared" si="276"/>
        <v>低</v>
      </c>
      <c r="K1946" s="4" t="str">
        <f t="shared" si="277"/>
        <v>高</v>
      </c>
      <c r="L1946" s="4" t="str">
        <f t="shared" si="278"/>
        <v>高低高</v>
      </c>
      <c r="M1946" t="str">
        <f t="shared" si="279"/>
        <v>2.重要发展用户</v>
      </c>
    </row>
    <row r="1947" spans="1:13">
      <c r="A1947" s="4">
        <v>158293</v>
      </c>
      <c r="B1947" s="2">
        <f>_xlfn.MAXIFS('业绩 (处理后数据)'!A:A,'业绩 (处理后数据)'!B:B,A1947)</f>
        <v>44468</v>
      </c>
      <c r="C1947" s="3">
        <f t="shared" si="271"/>
        <v>153</v>
      </c>
      <c r="D1947">
        <f>COUNTIFS('业绩 (处理后数据)'!B:B,A1947)</f>
        <v>1</v>
      </c>
      <c r="E1947">
        <f>SUMIFS('业绩 (处理后数据)'!O:O,'业绩 (处理后数据)'!B:B,A1947)</f>
        <v>0</v>
      </c>
      <c r="F1947" s="4">
        <f t="shared" si="272"/>
        <v>4</v>
      </c>
      <c r="G1947" s="4">
        <f t="shared" si="273"/>
        <v>1</v>
      </c>
      <c r="H1947" s="4">
        <f t="shared" si="274"/>
        <v>1</v>
      </c>
      <c r="I1947" s="4" t="str">
        <f t="shared" si="275"/>
        <v>高</v>
      </c>
      <c r="J1947" s="4" t="str">
        <f t="shared" si="276"/>
        <v>低</v>
      </c>
      <c r="K1947" s="4" t="str">
        <f t="shared" si="277"/>
        <v>低</v>
      </c>
      <c r="L1947" s="4" t="str">
        <f t="shared" si="278"/>
        <v>高低低</v>
      </c>
      <c r="M1947" t="str">
        <f t="shared" si="279"/>
        <v>6.一般发展用户</v>
      </c>
    </row>
    <row r="1948" spans="1:13">
      <c r="A1948" s="4">
        <v>159373</v>
      </c>
      <c r="B1948" s="2">
        <f>_xlfn.MAXIFS('业绩 (处理后数据)'!A:A,'业绩 (处理后数据)'!B:B,A1948)</f>
        <v>44468</v>
      </c>
      <c r="C1948" s="3">
        <f t="shared" si="271"/>
        <v>153</v>
      </c>
      <c r="D1948">
        <f>COUNTIFS('业绩 (处理后数据)'!B:B,A1948)</f>
        <v>1</v>
      </c>
      <c r="E1948">
        <f>SUMIFS('业绩 (处理后数据)'!O:O,'业绩 (处理后数据)'!B:B,A1948)</f>
        <v>2950</v>
      </c>
      <c r="F1948" s="4">
        <f t="shared" si="272"/>
        <v>4</v>
      </c>
      <c r="G1948" s="4">
        <f t="shared" si="273"/>
        <v>1</v>
      </c>
      <c r="H1948" s="4">
        <f t="shared" si="274"/>
        <v>2</v>
      </c>
      <c r="I1948" s="4" t="str">
        <f t="shared" si="275"/>
        <v>高</v>
      </c>
      <c r="J1948" s="4" t="str">
        <f t="shared" si="276"/>
        <v>低</v>
      </c>
      <c r="K1948" s="4" t="str">
        <f t="shared" si="277"/>
        <v>低</v>
      </c>
      <c r="L1948" s="4" t="str">
        <f t="shared" si="278"/>
        <v>高低低</v>
      </c>
      <c r="M1948" t="str">
        <f t="shared" si="279"/>
        <v>6.一般发展用户</v>
      </c>
    </row>
    <row r="1949" spans="1:13">
      <c r="A1949" s="4">
        <v>148777</v>
      </c>
      <c r="B1949" s="2">
        <f>_xlfn.MAXIFS('业绩 (处理后数据)'!A:A,'业绩 (处理后数据)'!B:B,A1949)</f>
        <v>44468</v>
      </c>
      <c r="C1949" s="3">
        <f t="shared" si="271"/>
        <v>153</v>
      </c>
      <c r="D1949">
        <f>COUNTIFS('业绩 (处理后数据)'!B:B,A1949)</f>
        <v>1</v>
      </c>
      <c r="E1949">
        <f>SUMIFS('业绩 (处理后数据)'!O:O,'业绩 (处理后数据)'!B:B,A1949)</f>
        <v>2860</v>
      </c>
      <c r="F1949" s="4">
        <f t="shared" si="272"/>
        <v>4</v>
      </c>
      <c r="G1949" s="4">
        <f t="shared" si="273"/>
        <v>1</v>
      </c>
      <c r="H1949" s="4">
        <f t="shared" si="274"/>
        <v>2</v>
      </c>
      <c r="I1949" s="4" t="str">
        <f t="shared" si="275"/>
        <v>高</v>
      </c>
      <c r="J1949" s="4" t="str">
        <f t="shared" si="276"/>
        <v>低</v>
      </c>
      <c r="K1949" s="4" t="str">
        <f t="shared" si="277"/>
        <v>低</v>
      </c>
      <c r="L1949" s="4" t="str">
        <f t="shared" si="278"/>
        <v>高低低</v>
      </c>
      <c r="M1949" t="str">
        <f t="shared" si="279"/>
        <v>6.一般发展用户</v>
      </c>
    </row>
    <row r="1950" spans="1:13">
      <c r="A1950" s="4">
        <v>148299</v>
      </c>
      <c r="B1950" s="2">
        <f>_xlfn.MAXIFS('业绩 (处理后数据)'!A:A,'业绩 (处理后数据)'!B:B,A1950)</f>
        <v>44469</v>
      </c>
      <c r="C1950" s="3">
        <f t="shared" si="271"/>
        <v>152</v>
      </c>
      <c r="D1950">
        <f>COUNTIFS('业绩 (处理后数据)'!B:B,A1950)</f>
        <v>1</v>
      </c>
      <c r="E1950">
        <f>SUMIFS('业绩 (处理后数据)'!O:O,'业绩 (处理后数据)'!B:B,A1950)</f>
        <v>60000</v>
      </c>
      <c r="F1950" s="4">
        <f t="shared" si="272"/>
        <v>4</v>
      </c>
      <c r="G1950" s="4">
        <f t="shared" si="273"/>
        <v>1</v>
      </c>
      <c r="H1950" s="4">
        <f t="shared" si="274"/>
        <v>5</v>
      </c>
      <c r="I1950" s="4" t="str">
        <f t="shared" si="275"/>
        <v>高</v>
      </c>
      <c r="J1950" s="4" t="str">
        <f t="shared" si="276"/>
        <v>低</v>
      </c>
      <c r="K1950" s="4" t="str">
        <f t="shared" si="277"/>
        <v>高</v>
      </c>
      <c r="L1950" s="4" t="str">
        <f t="shared" si="278"/>
        <v>高低高</v>
      </c>
      <c r="M1950" t="str">
        <f t="shared" si="279"/>
        <v>2.重要发展用户</v>
      </c>
    </row>
    <row r="1951" spans="1:13">
      <c r="A1951" s="4">
        <v>154537</v>
      </c>
      <c r="B1951" s="2">
        <f>_xlfn.MAXIFS('业绩 (处理后数据)'!A:A,'业绩 (处理后数据)'!B:B,A1951)</f>
        <v>44469</v>
      </c>
      <c r="C1951" s="3">
        <f t="shared" si="271"/>
        <v>152</v>
      </c>
      <c r="D1951">
        <f>COUNTIFS('业绩 (处理后数据)'!B:B,A1951)</f>
        <v>1</v>
      </c>
      <c r="E1951">
        <f>SUMIFS('业绩 (处理后数据)'!O:O,'业绩 (处理后数据)'!B:B,A1951)</f>
        <v>1349</v>
      </c>
      <c r="F1951" s="4">
        <f t="shared" si="272"/>
        <v>4</v>
      </c>
      <c r="G1951" s="4">
        <f t="shared" si="273"/>
        <v>1</v>
      </c>
      <c r="H1951" s="4">
        <f t="shared" si="274"/>
        <v>1</v>
      </c>
      <c r="I1951" s="4" t="str">
        <f t="shared" si="275"/>
        <v>高</v>
      </c>
      <c r="J1951" s="4" t="str">
        <f t="shared" si="276"/>
        <v>低</v>
      </c>
      <c r="K1951" s="4" t="str">
        <f t="shared" si="277"/>
        <v>低</v>
      </c>
      <c r="L1951" s="4" t="str">
        <f t="shared" si="278"/>
        <v>高低低</v>
      </c>
      <c r="M1951" t="str">
        <f t="shared" si="279"/>
        <v>6.一般发展用户</v>
      </c>
    </row>
    <row r="1952" spans="1:13">
      <c r="A1952" s="4">
        <v>160902</v>
      </c>
      <c r="B1952" s="2">
        <f>_xlfn.MAXIFS('业绩 (处理后数据)'!A:A,'业绩 (处理后数据)'!B:B,A1952)</f>
        <v>44469</v>
      </c>
      <c r="C1952" s="3">
        <f t="shared" si="271"/>
        <v>152</v>
      </c>
      <c r="D1952">
        <f>COUNTIFS('业绩 (处理后数据)'!B:B,A1952)</f>
        <v>1</v>
      </c>
      <c r="E1952">
        <f>SUMIFS('业绩 (处理后数据)'!O:O,'业绩 (处理后数据)'!B:B,A1952)</f>
        <v>2999</v>
      </c>
      <c r="F1952" s="4">
        <f t="shared" si="272"/>
        <v>4</v>
      </c>
      <c r="G1952" s="4">
        <f t="shared" si="273"/>
        <v>1</v>
      </c>
      <c r="H1952" s="4">
        <f t="shared" si="274"/>
        <v>2</v>
      </c>
      <c r="I1952" s="4" t="str">
        <f t="shared" si="275"/>
        <v>高</v>
      </c>
      <c r="J1952" s="4" t="str">
        <f t="shared" si="276"/>
        <v>低</v>
      </c>
      <c r="K1952" s="4" t="str">
        <f t="shared" si="277"/>
        <v>低</v>
      </c>
      <c r="L1952" s="4" t="str">
        <f t="shared" si="278"/>
        <v>高低低</v>
      </c>
      <c r="M1952" t="str">
        <f t="shared" si="279"/>
        <v>6.一般发展用户</v>
      </c>
    </row>
    <row r="1953" spans="1:13">
      <c r="A1953" s="4">
        <v>164172</v>
      </c>
      <c r="B1953" s="2">
        <f>_xlfn.MAXIFS('业绩 (处理后数据)'!A:A,'业绩 (处理后数据)'!B:B,A1953)</f>
        <v>44469</v>
      </c>
      <c r="C1953" s="3">
        <f t="shared" si="271"/>
        <v>152</v>
      </c>
      <c r="D1953">
        <f>COUNTIFS('业绩 (处理后数据)'!B:B,A1953)</f>
        <v>1</v>
      </c>
      <c r="E1953">
        <f>SUMIFS('业绩 (处理后数据)'!O:O,'业绩 (处理后数据)'!B:B,A1953)</f>
        <v>1599</v>
      </c>
      <c r="F1953" s="4">
        <f t="shared" si="272"/>
        <v>4</v>
      </c>
      <c r="G1953" s="4">
        <f t="shared" si="273"/>
        <v>1</v>
      </c>
      <c r="H1953" s="4">
        <f t="shared" si="274"/>
        <v>1</v>
      </c>
      <c r="I1953" s="4" t="str">
        <f t="shared" si="275"/>
        <v>高</v>
      </c>
      <c r="J1953" s="4" t="str">
        <f t="shared" si="276"/>
        <v>低</v>
      </c>
      <c r="K1953" s="4" t="str">
        <f t="shared" si="277"/>
        <v>低</v>
      </c>
      <c r="L1953" s="4" t="str">
        <f t="shared" si="278"/>
        <v>高低低</v>
      </c>
      <c r="M1953" t="str">
        <f t="shared" si="279"/>
        <v>6.一般发展用户</v>
      </c>
    </row>
    <row r="1954" spans="1:13">
      <c r="A1954" s="4">
        <v>168565</v>
      </c>
      <c r="B1954" s="2">
        <f>_xlfn.MAXIFS('业绩 (处理后数据)'!A:A,'业绩 (处理后数据)'!B:B,A1954)</f>
        <v>44469</v>
      </c>
      <c r="C1954" s="3">
        <f t="shared" si="271"/>
        <v>152</v>
      </c>
      <c r="D1954">
        <f>COUNTIFS('业绩 (处理后数据)'!B:B,A1954)</f>
        <v>1</v>
      </c>
      <c r="E1954">
        <f>SUMIFS('业绩 (处理后数据)'!O:O,'业绩 (处理后数据)'!B:B,A1954)</f>
        <v>6460</v>
      </c>
      <c r="F1954" s="4">
        <f t="shared" si="272"/>
        <v>4</v>
      </c>
      <c r="G1954" s="4">
        <f t="shared" si="273"/>
        <v>1</v>
      </c>
      <c r="H1954" s="4">
        <f t="shared" si="274"/>
        <v>2</v>
      </c>
      <c r="I1954" s="4" t="str">
        <f t="shared" si="275"/>
        <v>高</v>
      </c>
      <c r="J1954" s="4" t="str">
        <f t="shared" si="276"/>
        <v>低</v>
      </c>
      <c r="K1954" s="4" t="str">
        <f t="shared" si="277"/>
        <v>低</v>
      </c>
      <c r="L1954" s="4" t="str">
        <f t="shared" si="278"/>
        <v>高低低</v>
      </c>
      <c r="M1954" t="str">
        <f t="shared" si="279"/>
        <v>6.一般发展用户</v>
      </c>
    </row>
    <row r="1955" spans="1:13">
      <c r="A1955" s="4">
        <v>157664</v>
      </c>
      <c r="B1955" s="2">
        <f>_xlfn.MAXIFS('业绩 (处理后数据)'!A:A,'业绩 (处理后数据)'!B:B,A1955)</f>
        <v>44469</v>
      </c>
      <c r="C1955" s="3">
        <f t="shared" si="271"/>
        <v>152</v>
      </c>
      <c r="D1955">
        <f>COUNTIFS('业绩 (处理后数据)'!B:B,A1955)</f>
        <v>1</v>
      </c>
      <c r="E1955">
        <f>SUMIFS('业绩 (处理后数据)'!O:O,'业绩 (处理后数据)'!B:B,A1955)</f>
        <v>1280</v>
      </c>
      <c r="F1955" s="4">
        <f t="shared" si="272"/>
        <v>4</v>
      </c>
      <c r="G1955" s="4">
        <f t="shared" si="273"/>
        <v>1</v>
      </c>
      <c r="H1955" s="4">
        <f t="shared" si="274"/>
        <v>1</v>
      </c>
      <c r="I1955" s="4" t="str">
        <f t="shared" si="275"/>
        <v>高</v>
      </c>
      <c r="J1955" s="4" t="str">
        <f t="shared" si="276"/>
        <v>低</v>
      </c>
      <c r="K1955" s="4" t="str">
        <f t="shared" si="277"/>
        <v>低</v>
      </c>
      <c r="L1955" s="4" t="str">
        <f t="shared" si="278"/>
        <v>高低低</v>
      </c>
      <c r="M1955" t="str">
        <f t="shared" si="279"/>
        <v>6.一般发展用户</v>
      </c>
    </row>
    <row r="1956" spans="1:13">
      <c r="A1956" s="4">
        <v>149351</v>
      </c>
      <c r="B1956" s="2">
        <f>_xlfn.MAXIFS('业绩 (处理后数据)'!A:A,'业绩 (处理后数据)'!B:B,A1956)</f>
        <v>44469</v>
      </c>
      <c r="C1956" s="3">
        <f t="shared" si="271"/>
        <v>152</v>
      </c>
      <c r="D1956">
        <f>COUNTIFS('业绩 (处理后数据)'!B:B,A1956)</f>
        <v>1</v>
      </c>
      <c r="E1956">
        <f>SUMIFS('业绩 (处理后数据)'!O:O,'业绩 (处理后数据)'!B:B,A1956)</f>
        <v>11510</v>
      </c>
      <c r="F1956" s="4">
        <f t="shared" si="272"/>
        <v>4</v>
      </c>
      <c r="G1956" s="4">
        <f t="shared" si="273"/>
        <v>1</v>
      </c>
      <c r="H1956" s="4">
        <f t="shared" si="274"/>
        <v>3</v>
      </c>
      <c r="I1956" s="4" t="str">
        <f t="shared" si="275"/>
        <v>高</v>
      </c>
      <c r="J1956" s="4" t="str">
        <f t="shared" si="276"/>
        <v>低</v>
      </c>
      <c r="K1956" s="4" t="str">
        <f t="shared" si="277"/>
        <v>高</v>
      </c>
      <c r="L1956" s="4" t="str">
        <f t="shared" si="278"/>
        <v>高低高</v>
      </c>
      <c r="M1956" t="str">
        <f t="shared" si="279"/>
        <v>2.重要发展用户</v>
      </c>
    </row>
    <row r="1957" spans="1:13">
      <c r="A1957" s="4">
        <v>149043</v>
      </c>
      <c r="B1957" s="2">
        <f>_xlfn.MAXIFS('业绩 (处理后数据)'!A:A,'业绩 (处理后数据)'!B:B,A1957)</f>
        <v>44469</v>
      </c>
      <c r="C1957" s="3">
        <f t="shared" si="271"/>
        <v>152</v>
      </c>
      <c r="D1957">
        <f>COUNTIFS('业绩 (处理后数据)'!B:B,A1957)</f>
        <v>1</v>
      </c>
      <c r="E1957">
        <f>SUMIFS('业绩 (处理后数据)'!O:O,'业绩 (处理后数据)'!B:B,A1957)</f>
        <v>1280</v>
      </c>
      <c r="F1957" s="4">
        <f t="shared" si="272"/>
        <v>4</v>
      </c>
      <c r="G1957" s="4">
        <f t="shared" si="273"/>
        <v>1</v>
      </c>
      <c r="H1957" s="4">
        <f t="shared" si="274"/>
        <v>1</v>
      </c>
      <c r="I1957" s="4" t="str">
        <f t="shared" si="275"/>
        <v>高</v>
      </c>
      <c r="J1957" s="4" t="str">
        <f t="shared" si="276"/>
        <v>低</v>
      </c>
      <c r="K1957" s="4" t="str">
        <f t="shared" si="277"/>
        <v>低</v>
      </c>
      <c r="L1957" s="4" t="str">
        <f t="shared" si="278"/>
        <v>高低低</v>
      </c>
      <c r="M1957" t="str">
        <f t="shared" si="279"/>
        <v>6.一般发展用户</v>
      </c>
    </row>
    <row r="1958" spans="1:13">
      <c r="A1958" s="4">
        <v>171840</v>
      </c>
      <c r="B1958" s="2">
        <f>_xlfn.MAXIFS('业绩 (处理后数据)'!A:A,'业绩 (处理后数据)'!B:B,A1958)</f>
        <v>44469</v>
      </c>
      <c r="C1958" s="3">
        <f t="shared" si="271"/>
        <v>152</v>
      </c>
      <c r="D1958">
        <f>COUNTIFS('业绩 (处理后数据)'!B:B,A1958)</f>
        <v>1</v>
      </c>
      <c r="E1958">
        <f>SUMIFS('业绩 (处理后数据)'!O:O,'业绩 (处理后数据)'!B:B,A1958)</f>
        <v>5599</v>
      </c>
      <c r="F1958" s="4">
        <f t="shared" si="272"/>
        <v>4</v>
      </c>
      <c r="G1958" s="4">
        <f t="shared" si="273"/>
        <v>1</v>
      </c>
      <c r="H1958" s="4">
        <f t="shared" si="274"/>
        <v>2</v>
      </c>
      <c r="I1958" s="4" t="str">
        <f t="shared" si="275"/>
        <v>高</v>
      </c>
      <c r="J1958" s="4" t="str">
        <f t="shared" si="276"/>
        <v>低</v>
      </c>
      <c r="K1958" s="4" t="str">
        <f t="shared" si="277"/>
        <v>低</v>
      </c>
      <c r="L1958" s="4" t="str">
        <f t="shared" si="278"/>
        <v>高低低</v>
      </c>
      <c r="M1958" t="str">
        <f t="shared" si="279"/>
        <v>6.一般发展用户</v>
      </c>
    </row>
    <row r="1959" spans="1:13">
      <c r="A1959" s="4">
        <v>154070</v>
      </c>
      <c r="B1959" s="2">
        <f>_xlfn.MAXIFS('业绩 (处理后数据)'!A:A,'业绩 (处理后数据)'!B:B,A1959)</f>
        <v>44469</v>
      </c>
      <c r="C1959" s="3">
        <f t="shared" si="271"/>
        <v>152</v>
      </c>
      <c r="D1959">
        <f>COUNTIFS('业绩 (处理后数据)'!B:B,A1959)</f>
        <v>1</v>
      </c>
      <c r="E1959">
        <f>SUMIFS('业绩 (处理后数据)'!O:O,'业绩 (处理后数据)'!B:B,A1959)</f>
        <v>2980</v>
      </c>
      <c r="F1959" s="4">
        <f t="shared" si="272"/>
        <v>4</v>
      </c>
      <c r="G1959" s="4">
        <f t="shared" si="273"/>
        <v>1</v>
      </c>
      <c r="H1959" s="4">
        <f t="shared" si="274"/>
        <v>2</v>
      </c>
      <c r="I1959" s="4" t="str">
        <f t="shared" si="275"/>
        <v>高</v>
      </c>
      <c r="J1959" s="4" t="str">
        <f t="shared" si="276"/>
        <v>低</v>
      </c>
      <c r="K1959" s="4" t="str">
        <f t="shared" si="277"/>
        <v>低</v>
      </c>
      <c r="L1959" s="4" t="str">
        <f t="shared" si="278"/>
        <v>高低低</v>
      </c>
      <c r="M1959" t="str">
        <f t="shared" si="279"/>
        <v>6.一般发展用户</v>
      </c>
    </row>
    <row r="1960" spans="1:13">
      <c r="A1960" s="4">
        <v>140069</v>
      </c>
      <c r="B1960" s="2">
        <f>_xlfn.MAXIFS('业绩 (处理后数据)'!A:A,'业绩 (处理后数据)'!B:B,A1960)</f>
        <v>44469</v>
      </c>
      <c r="C1960" s="3">
        <f t="shared" si="271"/>
        <v>152</v>
      </c>
      <c r="D1960">
        <f>COUNTIFS('业绩 (处理后数据)'!B:B,A1960)</f>
        <v>1</v>
      </c>
      <c r="E1960">
        <f>SUMIFS('业绩 (处理后数据)'!O:O,'业绩 (处理后数据)'!B:B,A1960)</f>
        <v>3980</v>
      </c>
      <c r="F1960" s="4">
        <f t="shared" si="272"/>
        <v>4</v>
      </c>
      <c r="G1960" s="4">
        <f t="shared" si="273"/>
        <v>1</v>
      </c>
      <c r="H1960" s="4">
        <f t="shared" si="274"/>
        <v>2</v>
      </c>
      <c r="I1960" s="4" t="str">
        <f t="shared" si="275"/>
        <v>高</v>
      </c>
      <c r="J1960" s="4" t="str">
        <f t="shared" si="276"/>
        <v>低</v>
      </c>
      <c r="K1960" s="4" t="str">
        <f t="shared" si="277"/>
        <v>低</v>
      </c>
      <c r="L1960" s="4" t="str">
        <f t="shared" si="278"/>
        <v>高低低</v>
      </c>
      <c r="M1960" t="str">
        <f t="shared" si="279"/>
        <v>6.一般发展用户</v>
      </c>
    </row>
    <row r="1961" spans="1:13">
      <c r="A1961" s="4">
        <v>161427</v>
      </c>
      <c r="B1961" s="2">
        <f>_xlfn.MAXIFS('业绩 (处理后数据)'!A:A,'业绩 (处理后数据)'!B:B,A1961)</f>
        <v>44469</v>
      </c>
      <c r="C1961" s="3">
        <f t="shared" si="271"/>
        <v>152</v>
      </c>
      <c r="D1961">
        <f>COUNTIFS('业绩 (处理后数据)'!B:B,A1961)</f>
        <v>1</v>
      </c>
      <c r="E1961">
        <f>SUMIFS('业绩 (处理后数据)'!O:O,'业绩 (处理后数据)'!B:B,A1961)</f>
        <v>4549</v>
      </c>
      <c r="F1961" s="4">
        <f t="shared" si="272"/>
        <v>4</v>
      </c>
      <c r="G1961" s="4">
        <f t="shared" si="273"/>
        <v>1</v>
      </c>
      <c r="H1961" s="4">
        <f t="shared" si="274"/>
        <v>2</v>
      </c>
      <c r="I1961" s="4" t="str">
        <f t="shared" si="275"/>
        <v>高</v>
      </c>
      <c r="J1961" s="4" t="str">
        <f t="shared" si="276"/>
        <v>低</v>
      </c>
      <c r="K1961" s="4" t="str">
        <f t="shared" si="277"/>
        <v>低</v>
      </c>
      <c r="L1961" s="4" t="str">
        <f t="shared" si="278"/>
        <v>高低低</v>
      </c>
      <c r="M1961" t="str">
        <f t="shared" si="279"/>
        <v>6.一般发展用户</v>
      </c>
    </row>
    <row r="1962" spans="1:13">
      <c r="A1962" s="4">
        <v>152680</v>
      </c>
      <c r="B1962" s="2">
        <f>_xlfn.MAXIFS('业绩 (处理后数据)'!A:A,'业绩 (处理后数据)'!B:B,A1962)</f>
        <v>44544</v>
      </c>
      <c r="C1962" s="3">
        <f t="shared" si="271"/>
        <v>77</v>
      </c>
      <c r="D1962">
        <f>COUNTIFS('业绩 (处理后数据)'!B:B,A1962)</f>
        <v>2</v>
      </c>
      <c r="E1962">
        <f>SUMIFS('业绩 (处理后数据)'!O:O,'业绩 (处理后数据)'!B:B,A1962)</f>
        <v>20549</v>
      </c>
      <c r="F1962" s="4">
        <f t="shared" si="272"/>
        <v>5</v>
      </c>
      <c r="G1962" s="4">
        <f t="shared" si="273"/>
        <v>1</v>
      </c>
      <c r="H1962" s="4">
        <f t="shared" si="274"/>
        <v>4</v>
      </c>
      <c r="I1962" s="4" t="str">
        <f t="shared" si="275"/>
        <v>高</v>
      </c>
      <c r="J1962" s="4" t="str">
        <f t="shared" si="276"/>
        <v>低</v>
      </c>
      <c r="K1962" s="4" t="str">
        <f t="shared" si="277"/>
        <v>高</v>
      </c>
      <c r="L1962" s="4" t="str">
        <f t="shared" si="278"/>
        <v>高低高</v>
      </c>
      <c r="M1962" t="str">
        <f t="shared" si="279"/>
        <v>2.重要发展用户</v>
      </c>
    </row>
    <row r="1963" spans="1:13">
      <c r="A1963" s="4">
        <v>148095</v>
      </c>
      <c r="B1963" s="2">
        <f>_xlfn.MAXIFS('业绩 (处理后数据)'!A:A,'业绩 (处理后数据)'!B:B,A1963)</f>
        <v>44470</v>
      </c>
      <c r="C1963" s="3">
        <f t="shared" si="271"/>
        <v>151</v>
      </c>
      <c r="D1963">
        <f>COUNTIFS('业绩 (处理后数据)'!B:B,A1963)</f>
        <v>1</v>
      </c>
      <c r="E1963">
        <f>SUMIFS('业绩 (处理后数据)'!O:O,'业绩 (处理后数据)'!B:B,A1963)</f>
        <v>20000</v>
      </c>
      <c r="F1963" s="4">
        <f t="shared" si="272"/>
        <v>4</v>
      </c>
      <c r="G1963" s="4">
        <f t="shared" si="273"/>
        <v>1</v>
      </c>
      <c r="H1963" s="4">
        <f t="shared" si="274"/>
        <v>4</v>
      </c>
      <c r="I1963" s="4" t="str">
        <f t="shared" si="275"/>
        <v>高</v>
      </c>
      <c r="J1963" s="4" t="str">
        <f t="shared" si="276"/>
        <v>低</v>
      </c>
      <c r="K1963" s="4" t="str">
        <f t="shared" si="277"/>
        <v>高</v>
      </c>
      <c r="L1963" s="4" t="str">
        <f t="shared" si="278"/>
        <v>高低高</v>
      </c>
      <c r="M1963" t="str">
        <f t="shared" si="279"/>
        <v>2.重要发展用户</v>
      </c>
    </row>
    <row r="1964" spans="1:13">
      <c r="A1964" s="4">
        <v>157324</v>
      </c>
      <c r="B1964" s="2">
        <f>_xlfn.MAXIFS('业绩 (处理后数据)'!A:A,'业绩 (处理后数据)'!B:B,A1964)</f>
        <v>44470</v>
      </c>
      <c r="C1964" s="3">
        <f t="shared" si="271"/>
        <v>151</v>
      </c>
      <c r="D1964">
        <f>COUNTIFS('业绩 (处理后数据)'!B:B,A1964)</f>
        <v>1</v>
      </c>
      <c r="E1964">
        <f>SUMIFS('业绩 (处理后数据)'!O:O,'业绩 (处理后数据)'!B:B,A1964)</f>
        <v>2999</v>
      </c>
      <c r="F1964" s="4">
        <f t="shared" si="272"/>
        <v>4</v>
      </c>
      <c r="G1964" s="4">
        <f t="shared" si="273"/>
        <v>1</v>
      </c>
      <c r="H1964" s="4">
        <f t="shared" si="274"/>
        <v>2</v>
      </c>
      <c r="I1964" s="4" t="str">
        <f t="shared" si="275"/>
        <v>高</v>
      </c>
      <c r="J1964" s="4" t="str">
        <f t="shared" si="276"/>
        <v>低</v>
      </c>
      <c r="K1964" s="4" t="str">
        <f t="shared" si="277"/>
        <v>低</v>
      </c>
      <c r="L1964" s="4" t="str">
        <f t="shared" si="278"/>
        <v>高低低</v>
      </c>
      <c r="M1964" t="str">
        <f t="shared" si="279"/>
        <v>6.一般发展用户</v>
      </c>
    </row>
    <row r="1965" spans="1:13">
      <c r="A1965" s="4">
        <v>160099</v>
      </c>
      <c r="B1965" s="2">
        <f>_xlfn.MAXIFS('业绩 (处理后数据)'!A:A,'业绩 (处理后数据)'!B:B,A1965)</f>
        <v>44565</v>
      </c>
      <c r="C1965" s="3">
        <f t="shared" si="271"/>
        <v>56</v>
      </c>
      <c r="D1965">
        <f>COUNTIFS('业绩 (处理后数据)'!B:B,A1965)</f>
        <v>2</v>
      </c>
      <c r="E1965">
        <f>SUMIFS('业绩 (处理后数据)'!O:O,'业绩 (处理后数据)'!B:B,A1965)</f>
        <v>7999</v>
      </c>
      <c r="F1965" s="4">
        <f t="shared" si="272"/>
        <v>5</v>
      </c>
      <c r="G1965" s="4">
        <f t="shared" si="273"/>
        <v>1</v>
      </c>
      <c r="H1965" s="4">
        <f t="shared" si="274"/>
        <v>3</v>
      </c>
      <c r="I1965" s="4" t="str">
        <f t="shared" si="275"/>
        <v>高</v>
      </c>
      <c r="J1965" s="4" t="str">
        <f t="shared" si="276"/>
        <v>低</v>
      </c>
      <c r="K1965" s="4" t="str">
        <f t="shared" si="277"/>
        <v>高</v>
      </c>
      <c r="L1965" s="4" t="str">
        <f t="shared" si="278"/>
        <v>高低高</v>
      </c>
      <c r="M1965" t="str">
        <f t="shared" si="279"/>
        <v>2.重要发展用户</v>
      </c>
    </row>
    <row r="1966" spans="1:13">
      <c r="A1966" s="4">
        <v>142946</v>
      </c>
      <c r="B1966" s="2">
        <f>_xlfn.MAXIFS('业绩 (处理后数据)'!A:A,'业绩 (处理后数据)'!B:B,A1966)</f>
        <v>44470</v>
      </c>
      <c r="C1966" s="3">
        <f t="shared" si="271"/>
        <v>151</v>
      </c>
      <c r="D1966">
        <f>COUNTIFS('业绩 (处理后数据)'!B:B,A1966)</f>
        <v>1</v>
      </c>
      <c r="E1966">
        <f>SUMIFS('业绩 (处理后数据)'!O:O,'业绩 (处理后数据)'!B:B,A1966)</f>
        <v>0</v>
      </c>
      <c r="F1966" s="4">
        <f t="shared" si="272"/>
        <v>4</v>
      </c>
      <c r="G1966" s="4">
        <f t="shared" si="273"/>
        <v>1</v>
      </c>
      <c r="H1966" s="4">
        <f t="shared" si="274"/>
        <v>1</v>
      </c>
      <c r="I1966" s="4" t="str">
        <f t="shared" si="275"/>
        <v>高</v>
      </c>
      <c r="J1966" s="4" t="str">
        <f t="shared" si="276"/>
        <v>低</v>
      </c>
      <c r="K1966" s="4" t="str">
        <f t="shared" si="277"/>
        <v>低</v>
      </c>
      <c r="L1966" s="4" t="str">
        <f t="shared" si="278"/>
        <v>高低低</v>
      </c>
      <c r="M1966" t="str">
        <f t="shared" si="279"/>
        <v>6.一般发展用户</v>
      </c>
    </row>
    <row r="1967" spans="1:13">
      <c r="A1967" s="4">
        <v>161630</v>
      </c>
      <c r="B1967" s="2">
        <f>_xlfn.MAXIFS('业绩 (处理后数据)'!A:A,'业绩 (处理后数据)'!B:B,A1967)</f>
        <v>44534</v>
      </c>
      <c r="C1967" s="3">
        <f t="shared" si="271"/>
        <v>87</v>
      </c>
      <c r="D1967">
        <f>COUNTIFS('业绩 (处理后数据)'!B:B,A1967)</f>
        <v>2</v>
      </c>
      <c r="E1967">
        <f>SUMIFS('业绩 (处理后数据)'!O:O,'业绩 (处理后数据)'!B:B,A1967)</f>
        <v>17000</v>
      </c>
      <c r="F1967" s="4">
        <f t="shared" si="272"/>
        <v>5</v>
      </c>
      <c r="G1967" s="4">
        <f t="shared" si="273"/>
        <v>1</v>
      </c>
      <c r="H1967" s="4">
        <f t="shared" si="274"/>
        <v>4</v>
      </c>
      <c r="I1967" s="4" t="str">
        <f t="shared" si="275"/>
        <v>高</v>
      </c>
      <c r="J1967" s="4" t="str">
        <f t="shared" si="276"/>
        <v>低</v>
      </c>
      <c r="K1967" s="4" t="str">
        <f t="shared" si="277"/>
        <v>高</v>
      </c>
      <c r="L1967" s="4" t="str">
        <f t="shared" si="278"/>
        <v>高低高</v>
      </c>
      <c r="M1967" t="str">
        <f t="shared" si="279"/>
        <v>2.重要发展用户</v>
      </c>
    </row>
    <row r="1968" spans="1:13">
      <c r="A1968" s="4">
        <v>148650</v>
      </c>
      <c r="B1968" s="2">
        <f>_xlfn.MAXIFS('业绩 (处理后数据)'!A:A,'业绩 (处理后数据)'!B:B,A1968)</f>
        <v>44470</v>
      </c>
      <c r="C1968" s="3">
        <f t="shared" si="271"/>
        <v>151</v>
      </c>
      <c r="D1968">
        <f>COUNTIFS('业绩 (处理后数据)'!B:B,A1968)</f>
        <v>1</v>
      </c>
      <c r="E1968">
        <f>SUMIFS('业绩 (处理后数据)'!O:O,'业绩 (处理后数据)'!B:B,A1968)</f>
        <v>0</v>
      </c>
      <c r="F1968" s="4">
        <f t="shared" si="272"/>
        <v>4</v>
      </c>
      <c r="G1968" s="4">
        <f t="shared" si="273"/>
        <v>1</v>
      </c>
      <c r="H1968" s="4">
        <f t="shared" si="274"/>
        <v>1</v>
      </c>
      <c r="I1968" s="4" t="str">
        <f t="shared" si="275"/>
        <v>高</v>
      </c>
      <c r="J1968" s="4" t="str">
        <f t="shared" si="276"/>
        <v>低</v>
      </c>
      <c r="K1968" s="4" t="str">
        <f t="shared" si="277"/>
        <v>低</v>
      </c>
      <c r="L1968" s="4" t="str">
        <f t="shared" si="278"/>
        <v>高低低</v>
      </c>
      <c r="M1968" t="str">
        <f t="shared" si="279"/>
        <v>6.一般发展用户</v>
      </c>
    </row>
    <row r="1969" spans="1:13">
      <c r="A1969" s="4">
        <v>171551</v>
      </c>
      <c r="B1969" s="2">
        <f>_xlfn.MAXIFS('业绩 (处理后数据)'!A:A,'业绩 (处理后数据)'!B:B,A1969)</f>
        <v>44470</v>
      </c>
      <c r="C1969" s="3">
        <f t="shared" si="271"/>
        <v>151</v>
      </c>
      <c r="D1969">
        <f>COUNTIFS('业绩 (处理后数据)'!B:B,A1969)</f>
        <v>1</v>
      </c>
      <c r="E1969">
        <f>SUMIFS('业绩 (处理后数据)'!O:O,'业绩 (处理后数据)'!B:B,A1969)</f>
        <v>348</v>
      </c>
      <c r="F1969" s="4">
        <f t="shared" si="272"/>
        <v>4</v>
      </c>
      <c r="G1969" s="4">
        <f t="shared" si="273"/>
        <v>1</v>
      </c>
      <c r="H1969" s="4">
        <f t="shared" si="274"/>
        <v>1</v>
      </c>
      <c r="I1969" s="4" t="str">
        <f t="shared" si="275"/>
        <v>高</v>
      </c>
      <c r="J1969" s="4" t="str">
        <f t="shared" si="276"/>
        <v>低</v>
      </c>
      <c r="K1969" s="4" t="str">
        <f t="shared" si="277"/>
        <v>低</v>
      </c>
      <c r="L1969" s="4" t="str">
        <f t="shared" si="278"/>
        <v>高低低</v>
      </c>
      <c r="M1969" t="str">
        <f t="shared" si="279"/>
        <v>6.一般发展用户</v>
      </c>
    </row>
    <row r="1970" spans="1:13">
      <c r="A1970" s="4">
        <v>161512</v>
      </c>
      <c r="B1970" s="2">
        <f>_xlfn.MAXIFS('业绩 (处理后数据)'!A:A,'业绩 (处理后数据)'!B:B,A1970)</f>
        <v>44470</v>
      </c>
      <c r="C1970" s="3">
        <f t="shared" si="271"/>
        <v>151</v>
      </c>
      <c r="D1970">
        <f>COUNTIFS('业绩 (处理后数据)'!B:B,A1970)</f>
        <v>1</v>
      </c>
      <c r="E1970">
        <f>SUMIFS('业绩 (处理后数据)'!O:O,'业绩 (处理后数据)'!B:B,A1970)</f>
        <v>18888</v>
      </c>
      <c r="F1970" s="4">
        <f t="shared" si="272"/>
        <v>4</v>
      </c>
      <c r="G1970" s="4">
        <f t="shared" si="273"/>
        <v>1</v>
      </c>
      <c r="H1970" s="4">
        <f t="shared" si="274"/>
        <v>4</v>
      </c>
      <c r="I1970" s="4" t="str">
        <f t="shared" si="275"/>
        <v>高</v>
      </c>
      <c r="J1970" s="4" t="str">
        <f t="shared" si="276"/>
        <v>低</v>
      </c>
      <c r="K1970" s="4" t="str">
        <f t="shared" si="277"/>
        <v>高</v>
      </c>
      <c r="L1970" s="4" t="str">
        <f t="shared" si="278"/>
        <v>高低高</v>
      </c>
      <c r="M1970" t="str">
        <f t="shared" si="279"/>
        <v>2.重要发展用户</v>
      </c>
    </row>
    <row r="1971" spans="1:13">
      <c r="A1971" s="4">
        <v>145838</v>
      </c>
      <c r="B1971" s="2">
        <f>_xlfn.MAXIFS('业绩 (处理后数据)'!A:A,'业绩 (处理后数据)'!B:B,A1971)</f>
        <v>44471</v>
      </c>
      <c r="C1971" s="3">
        <f t="shared" si="271"/>
        <v>150</v>
      </c>
      <c r="D1971">
        <f>COUNTIFS('业绩 (处理后数据)'!B:B,A1971)</f>
        <v>1</v>
      </c>
      <c r="E1971">
        <f>SUMIFS('业绩 (处理后数据)'!O:O,'业绩 (处理后数据)'!B:B,A1971)</f>
        <v>10379</v>
      </c>
      <c r="F1971" s="4">
        <f t="shared" si="272"/>
        <v>4</v>
      </c>
      <c r="G1971" s="4">
        <f t="shared" si="273"/>
        <v>1</v>
      </c>
      <c r="H1971" s="4">
        <f t="shared" si="274"/>
        <v>3</v>
      </c>
      <c r="I1971" s="4" t="str">
        <f t="shared" si="275"/>
        <v>高</v>
      </c>
      <c r="J1971" s="4" t="str">
        <f t="shared" si="276"/>
        <v>低</v>
      </c>
      <c r="K1971" s="4" t="str">
        <f t="shared" si="277"/>
        <v>高</v>
      </c>
      <c r="L1971" s="4" t="str">
        <f t="shared" si="278"/>
        <v>高低高</v>
      </c>
      <c r="M1971" t="str">
        <f t="shared" si="279"/>
        <v>2.重要发展用户</v>
      </c>
    </row>
    <row r="1972" spans="1:13">
      <c r="A1972" s="4">
        <v>146649</v>
      </c>
      <c r="B1972" s="2">
        <f>_xlfn.MAXIFS('业绩 (处理后数据)'!A:A,'业绩 (处理后数据)'!B:B,A1972)</f>
        <v>44471</v>
      </c>
      <c r="C1972" s="3">
        <f t="shared" si="271"/>
        <v>150</v>
      </c>
      <c r="D1972">
        <f>COUNTIFS('业绩 (处理后数据)'!B:B,A1972)</f>
        <v>1</v>
      </c>
      <c r="E1972">
        <f>SUMIFS('业绩 (处理后数据)'!O:O,'业绩 (处理后数据)'!B:B,A1972)</f>
        <v>2380</v>
      </c>
      <c r="F1972" s="4">
        <f t="shared" si="272"/>
        <v>4</v>
      </c>
      <c r="G1972" s="4">
        <f t="shared" si="273"/>
        <v>1</v>
      </c>
      <c r="H1972" s="4">
        <f t="shared" si="274"/>
        <v>1</v>
      </c>
      <c r="I1972" s="4" t="str">
        <f t="shared" si="275"/>
        <v>高</v>
      </c>
      <c r="J1972" s="4" t="str">
        <f t="shared" si="276"/>
        <v>低</v>
      </c>
      <c r="K1972" s="4" t="str">
        <f t="shared" si="277"/>
        <v>低</v>
      </c>
      <c r="L1972" s="4" t="str">
        <f t="shared" si="278"/>
        <v>高低低</v>
      </c>
      <c r="M1972" t="str">
        <f t="shared" si="279"/>
        <v>6.一般发展用户</v>
      </c>
    </row>
    <row r="1973" spans="1:13">
      <c r="A1973" s="4">
        <v>153895</v>
      </c>
      <c r="B1973" s="2">
        <f>_xlfn.MAXIFS('业绩 (处理后数据)'!A:A,'业绩 (处理后数据)'!B:B,A1973)</f>
        <v>44563</v>
      </c>
      <c r="C1973" s="3">
        <f t="shared" si="271"/>
        <v>58</v>
      </c>
      <c r="D1973">
        <f>COUNTIFS('业绩 (处理后数据)'!B:B,A1973)</f>
        <v>2</v>
      </c>
      <c r="E1973">
        <f>SUMIFS('业绩 (处理后数据)'!O:O,'业绩 (处理后数据)'!B:B,A1973)</f>
        <v>1360</v>
      </c>
      <c r="F1973" s="4">
        <f t="shared" si="272"/>
        <v>5</v>
      </c>
      <c r="G1973" s="4">
        <f t="shared" si="273"/>
        <v>1</v>
      </c>
      <c r="H1973" s="4">
        <f t="shared" si="274"/>
        <v>1</v>
      </c>
      <c r="I1973" s="4" t="str">
        <f t="shared" si="275"/>
        <v>高</v>
      </c>
      <c r="J1973" s="4" t="str">
        <f t="shared" si="276"/>
        <v>低</v>
      </c>
      <c r="K1973" s="4" t="str">
        <f t="shared" si="277"/>
        <v>低</v>
      </c>
      <c r="L1973" s="4" t="str">
        <f t="shared" si="278"/>
        <v>高低低</v>
      </c>
      <c r="M1973" t="str">
        <f t="shared" si="279"/>
        <v>6.一般发展用户</v>
      </c>
    </row>
    <row r="1974" spans="1:13">
      <c r="A1974" s="4">
        <v>161657</v>
      </c>
      <c r="B1974" s="2">
        <f>_xlfn.MAXIFS('业绩 (处理后数据)'!A:A,'业绩 (处理后数据)'!B:B,A1974)</f>
        <v>44471</v>
      </c>
      <c r="C1974" s="3">
        <f t="shared" si="271"/>
        <v>150</v>
      </c>
      <c r="D1974">
        <f>COUNTIFS('业绩 (处理后数据)'!B:B,A1974)</f>
        <v>1</v>
      </c>
      <c r="E1974">
        <f>SUMIFS('业绩 (处理后数据)'!O:O,'业绩 (处理后数据)'!B:B,A1974)</f>
        <v>7000</v>
      </c>
      <c r="F1974" s="4">
        <f t="shared" si="272"/>
        <v>4</v>
      </c>
      <c r="G1974" s="4">
        <f t="shared" si="273"/>
        <v>1</v>
      </c>
      <c r="H1974" s="4">
        <f t="shared" si="274"/>
        <v>2</v>
      </c>
      <c r="I1974" s="4" t="str">
        <f t="shared" si="275"/>
        <v>高</v>
      </c>
      <c r="J1974" s="4" t="str">
        <f t="shared" si="276"/>
        <v>低</v>
      </c>
      <c r="K1974" s="4" t="str">
        <f t="shared" si="277"/>
        <v>低</v>
      </c>
      <c r="L1974" s="4" t="str">
        <f t="shared" si="278"/>
        <v>高低低</v>
      </c>
      <c r="M1974" t="str">
        <f t="shared" si="279"/>
        <v>6.一般发展用户</v>
      </c>
    </row>
    <row r="1975" spans="1:13">
      <c r="A1975" s="4">
        <v>163164</v>
      </c>
      <c r="B1975" s="2">
        <f>_xlfn.MAXIFS('业绩 (处理后数据)'!A:A,'业绩 (处理后数据)'!B:B,A1975)</f>
        <v>44471</v>
      </c>
      <c r="C1975" s="3">
        <f t="shared" si="271"/>
        <v>150</v>
      </c>
      <c r="D1975">
        <f>COUNTIFS('业绩 (处理后数据)'!B:B,A1975)</f>
        <v>1</v>
      </c>
      <c r="E1975">
        <f>SUMIFS('业绩 (处理后数据)'!O:O,'业绩 (处理后数据)'!B:B,A1975)</f>
        <v>8000</v>
      </c>
      <c r="F1975" s="4">
        <f t="shared" si="272"/>
        <v>4</v>
      </c>
      <c r="G1975" s="4">
        <f t="shared" si="273"/>
        <v>1</v>
      </c>
      <c r="H1975" s="4">
        <f t="shared" si="274"/>
        <v>3</v>
      </c>
      <c r="I1975" s="4" t="str">
        <f t="shared" si="275"/>
        <v>高</v>
      </c>
      <c r="J1975" s="4" t="str">
        <f t="shared" si="276"/>
        <v>低</v>
      </c>
      <c r="K1975" s="4" t="str">
        <f t="shared" si="277"/>
        <v>高</v>
      </c>
      <c r="L1975" s="4" t="str">
        <f t="shared" si="278"/>
        <v>高低高</v>
      </c>
      <c r="M1975" t="str">
        <f t="shared" si="279"/>
        <v>2.重要发展用户</v>
      </c>
    </row>
    <row r="1976" spans="1:13">
      <c r="A1976" s="4">
        <v>148068</v>
      </c>
      <c r="B1976" s="2">
        <f>_xlfn.MAXIFS('业绩 (处理后数据)'!A:A,'业绩 (处理后数据)'!B:B,A1976)</f>
        <v>44471</v>
      </c>
      <c r="C1976" s="3">
        <f t="shared" si="271"/>
        <v>150</v>
      </c>
      <c r="D1976">
        <f>COUNTIFS('业绩 (处理后数据)'!B:B,A1976)</f>
        <v>1</v>
      </c>
      <c r="E1976">
        <f>SUMIFS('业绩 (处理后数据)'!O:O,'业绩 (处理后数据)'!B:B,A1976)</f>
        <v>899</v>
      </c>
      <c r="F1976" s="4">
        <f t="shared" si="272"/>
        <v>4</v>
      </c>
      <c r="G1976" s="4">
        <f t="shared" si="273"/>
        <v>1</v>
      </c>
      <c r="H1976" s="4">
        <f t="shared" si="274"/>
        <v>1</v>
      </c>
      <c r="I1976" s="4" t="str">
        <f t="shared" si="275"/>
        <v>高</v>
      </c>
      <c r="J1976" s="4" t="str">
        <f t="shared" si="276"/>
        <v>低</v>
      </c>
      <c r="K1976" s="4" t="str">
        <f t="shared" si="277"/>
        <v>低</v>
      </c>
      <c r="L1976" s="4" t="str">
        <f t="shared" si="278"/>
        <v>高低低</v>
      </c>
      <c r="M1976" t="str">
        <f t="shared" si="279"/>
        <v>6.一般发展用户</v>
      </c>
    </row>
    <row r="1977" spans="1:13">
      <c r="A1977" s="4">
        <v>156543</v>
      </c>
      <c r="B1977" s="2">
        <f>_xlfn.MAXIFS('业绩 (处理后数据)'!A:A,'业绩 (处理后数据)'!B:B,A1977)</f>
        <v>44471</v>
      </c>
      <c r="C1977" s="3">
        <f t="shared" si="271"/>
        <v>150</v>
      </c>
      <c r="D1977">
        <f>COUNTIFS('业绩 (处理后数据)'!B:B,A1977)</f>
        <v>1</v>
      </c>
      <c r="E1977">
        <f>SUMIFS('业绩 (处理后数据)'!O:O,'业绩 (处理后数据)'!B:B,A1977)</f>
        <v>0</v>
      </c>
      <c r="F1977" s="4">
        <f t="shared" si="272"/>
        <v>4</v>
      </c>
      <c r="G1977" s="4">
        <f t="shared" si="273"/>
        <v>1</v>
      </c>
      <c r="H1977" s="4">
        <f t="shared" si="274"/>
        <v>1</v>
      </c>
      <c r="I1977" s="4" t="str">
        <f t="shared" si="275"/>
        <v>高</v>
      </c>
      <c r="J1977" s="4" t="str">
        <f t="shared" si="276"/>
        <v>低</v>
      </c>
      <c r="K1977" s="4" t="str">
        <f t="shared" si="277"/>
        <v>低</v>
      </c>
      <c r="L1977" s="4" t="str">
        <f t="shared" si="278"/>
        <v>高低低</v>
      </c>
      <c r="M1977" t="str">
        <f t="shared" si="279"/>
        <v>6.一般发展用户</v>
      </c>
    </row>
    <row r="1978" spans="1:13">
      <c r="A1978" s="4">
        <v>145765</v>
      </c>
      <c r="B1978" s="2">
        <f>_xlfn.MAXIFS('业绩 (处理后数据)'!A:A,'业绩 (处理后数据)'!B:B,A1978)</f>
        <v>44471</v>
      </c>
      <c r="C1978" s="3">
        <f t="shared" si="271"/>
        <v>150</v>
      </c>
      <c r="D1978">
        <f>COUNTIFS('业绩 (处理后数据)'!B:B,A1978)</f>
        <v>1</v>
      </c>
      <c r="E1978">
        <f>SUMIFS('业绩 (处理后数据)'!O:O,'业绩 (处理后数据)'!B:B,A1978)</f>
        <v>15000</v>
      </c>
      <c r="F1978" s="4">
        <f t="shared" si="272"/>
        <v>4</v>
      </c>
      <c r="G1978" s="4">
        <f t="shared" si="273"/>
        <v>1</v>
      </c>
      <c r="H1978" s="4">
        <f t="shared" si="274"/>
        <v>3</v>
      </c>
      <c r="I1978" s="4" t="str">
        <f t="shared" si="275"/>
        <v>高</v>
      </c>
      <c r="J1978" s="4" t="str">
        <f t="shared" si="276"/>
        <v>低</v>
      </c>
      <c r="K1978" s="4" t="str">
        <f t="shared" si="277"/>
        <v>高</v>
      </c>
      <c r="L1978" s="4" t="str">
        <f t="shared" si="278"/>
        <v>高低高</v>
      </c>
      <c r="M1978" t="str">
        <f t="shared" si="279"/>
        <v>2.重要发展用户</v>
      </c>
    </row>
    <row r="1979" spans="1:13">
      <c r="A1979" s="4">
        <v>157058</v>
      </c>
      <c r="B1979" s="2">
        <f>_xlfn.MAXIFS('业绩 (处理后数据)'!A:A,'业绩 (处理后数据)'!B:B,A1979)</f>
        <v>44472</v>
      </c>
      <c r="C1979" s="3">
        <f t="shared" si="271"/>
        <v>149</v>
      </c>
      <c r="D1979">
        <f>COUNTIFS('业绩 (处理后数据)'!B:B,A1979)</f>
        <v>1</v>
      </c>
      <c r="E1979">
        <f>SUMIFS('业绩 (处理后数据)'!O:O,'业绩 (处理后数据)'!B:B,A1979)</f>
        <v>7849</v>
      </c>
      <c r="F1979" s="4">
        <f t="shared" si="272"/>
        <v>4</v>
      </c>
      <c r="G1979" s="4">
        <f t="shared" si="273"/>
        <v>1</v>
      </c>
      <c r="H1979" s="4">
        <f t="shared" si="274"/>
        <v>3</v>
      </c>
      <c r="I1979" s="4" t="str">
        <f t="shared" si="275"/>
        <v>高</v>
      </c>
      <c r="J1979" s="4" t="str">
        <f t="shared" si="276"/>
        <v>低</v>
      </c>
      <c r="K1979" s="4" t="str">
        <f t="shared" si="277"/>
        <v>高</v>
      </c>
      <c r="L1979" s="4" t="str">
        <f t="shared" si="278"/>
        <v>高低高</v>
      </c>
      <c r="M1979" t="str">
        <f t="shared" si="279"/>
        <v>2.重要发展用户</v>
      </c>
    </row>
    <row r="1980" spans="1:13">
      <c r="A1980" s="4">
        <v>151224</v>
      </c>
      <c r="B1980" s="2">
        <f>_xlfn.MAXIFS('业绩 (处理后数据)'!A:A,'业绩 (处理后数据)'!B:B,A1980)</f>
        <v>44472</v>
      </c>
      <c r="C1980" s="3">
        <f t="shared" si="271"/>
        <v>149</v>
      </c>
      <c r="D1980">
        <f>COUNTIFS('业绩 (处理后数据)'!B:B,A1980)</f>
        <v>1</v>
      </c>
      <c r="E1980">
        <f>SUMIFS('业绩 (处理后数据)'!O:O,'业绩 (处理后数据)'!B:B,A1980)</f>
        <v>1360</v>
      </c>
      <c r="F1980" s="4">
        <f t="shared" si="272"/>
        <v>4</v>
      </c>
      <c r="G1980" s="4">
        <f t="shared" si="273"/>
        <v>1</v>
      </c>
      <c r="H1980" s="4">
        <f t="shared" si="274"/>
        <v>1</v>
      </c>
      <c r="I1980" s="4" t="str">
        <f t="shared" si="275"/>
        <v>高</v>
      </c>
      <c r="J1980" s="4" t="str">
        <f t="shared" si="276"/>
        <v>低</v>
      </c>
      <c r="K1980" s="4" t="str">
        <f t="shared" si="277"/>
        <v>低</v>
      </c>
      <c r="L1980" s="4" t="str">
        <f t="shared" si="278"/>
        <v>高低低</v>
      </c>
      <c r="M1980" t="str">
        <f t="shared" si="279"/>
        <v>6.一般发展用户</v>
      </c>
    </row>
    <row r="1981" spans="1:13">
      <c r="A1981" s="4">
        <v>160094</v>
      </c>
      <c r="B1981" s="2">
        <f>_xlfn.MAXIFS('业绩 (处理后数据)'!A:A,'业绩 (处理后数据)'!B:B,A1981)</f>
        <v>44472</v>
      </c>
      <c r="C1981" s="3">
        <f t="shared" si="271"/>
        <v>149</v>
      </c>
      <c r="D1981">
        <f>COUNTIFS('业绩 (处理后数据)'!B:B,A1981)</f>
        <v>1</v>
      </c>
      <c r="E1981">
        <f>SUMIFS('业绩 (处理后数据)'!O:O,'业绩 (处理后数据)'!B:B,A1981)</f>
        <v>4999</v>
      </c>
      <c r="F1981" s="4">
        <f t="shared" si="272"/>
        <v>4</v>
      </c>
      <c r="G1981" s="4">
        <f t="shared" si="273"/>
        <v>1</v>
      </c>
      <c r="H1981" s="4">
        <f t="shared" si="274"/>
        <v>2</v>
      </c>
      <c r="I1981" s="4" t="str">
        <f t="shared" si="275"/>
        <v>高</v>
      </c>
      <c r="J1981" s="4" t="str">
        <f t="shared" si="276"/>
        <v>低</v>
      </c>
      <c r="K1981" s="4" t="str">
        <f t="shared" si="277"/>
        <v>低</v>
      </c>
      <c r="L1981" s="4" t="str">
        <f t="shared" si="278"/>
        <v>高低低</v>
      </c>
      <c r="M1981" t="str">
        <f t="shared" si="279"/>
        <v>6.一般发展用户</v>
      </c>
    </row>
    <row r="1982" spans="1:13">
      <c r="A1982" s="4">
        <v>157242</v>
      </c>
      <c r="B1982" s="2">
        <f>_xlfn.MAXIFS('业绩 (处理后数据)'!A:A,'业绩 (处理后数据)'!B:B,A1982)</f>
        <v>44472</v>
      </c>
      <c r="C1982" s="3">
        <f t="shared" si="271"/>
        <v>149</v>
      </c>
      <c r="D1982">
        <f>COUNTIFS('业绩 (处理后数据)'!B:B,A1982)</f>
        <v>1</v>
      </c>
      <c r="E1982">
        <f>SUMIFS('业绩 (处理后数据)'!O:O,'业绩 (处理后数据)'!B:B,A1982)</f>
        <v>2000</v>
      </c>
      <c r="F1982" s="4">
        <f t="shared" si="272"/>
        <v>4</v>
      </c>
      <c r="G1982" s="4">
        <f t="shared" si="273"/>
        <v>1</v>
      </c>
      <c r="H1982" s="4">
        <f t="shared" si="274"/>
        <v>1</v>
      </c>
      <c r="I1982" s="4" t="str">
        <f t="shared" si="275"/>
        <v>高</v>
      </c>
      <c r="J1982" s="4" t="str">
        <f t="shared" si="276"/>
        <v>低</v>
      </c>
      <c r="K1982" s="4" t="str">
        <f t="shared" si="277"/>
        <v>低</v>
      </c>
      <c r="L1982" s="4" t="str">
        <f t="shared" si="278"/>
        <v>高低低</v>
      </c>
      <c r="M1982" t="str">
        <f t="shared" si="279"/>
        <v>6.一般发展用户</v>
      </c>
    </row>
    <row r="1983" spans="1:13">
      <c r="A1983" s="4">
        <v>159590</v>
      </c>
      <c r="B1983" s="2">
        <f>_xlfn.MAXIFS('业绩 (处理后数据)'!A:A,'业绩 (处理后数据)'!B:B,A1983)</f>
        <v>44473</v>
      </c>
      <c r="C1983" s="3">
        <f t="shared" si="271"/>
        <v>148</v>
      </c>
      <c r="D1983">
        <f>COUNTIFS('业绩 (处理后数据)'!B:B,A1983)</f>
        <v>2</v>
      </c>
      <c r="E1983">
        <f>SUMIFS('业绩 (处理后数据)'!O:O,'业绩 (处理后数据)'!B:B,A1983)</f>
        <v>7960</v>
      </c>
      <c r="F1983" s="4">
        <f t="shared" si="272"/>
        <v>4</v>
      </c>
      <c r="G1983" s="4">
        <f t="shared" si="273"/>
        <v>1</v>
      </c>
      <c r="H1983" s="4">
        <f t="shared" si="274"/>
        <v>3</v>
      </c>
      <c r="I1983" s="4" t="str">
        <f t="shared" si="275"/>
        <v>高</v>
      </c>
      <c r="J1983" s="4" t="str">
        <f t="shared" si="276"/>
        <v>低</v>
      </c>
      <c r="K1983" s="4" t="str">
        <f t="shared" si="277"/>
        <v>高</v>
      </c>
      <c r="L1983" s="4" t="str">
        <f t="shared" si="278"/>
        <v>高低高</v>
      </c>
      <c r="M1983" t="str">
        <f t="shared" si="279"/>
        <v>2.重要发展用户</v>
      </c>
    </row>
    <row r="1984" spans="1:13">
      <c r="A1984" s="4">
        <v>165486</v>
      </c>
      <c r="B1984" s="2">
        <f>_xlfn.MAXIFS('业绩 (处理后数据)'!A:A,'业绩 (处理后数据)'!B:B,A1984)</f>
        <v>44472</v>
      </c>
      <c r="C1984" s="3">
        <f t="shared" si="271"/>
        <v>149</v>
      </c>
      <c r="D1984">
        <f>COUNTIFS('业绩 (处理后数据)'!B:B,A1984)</f>
        <v>1</v>
      </c>
      <c r="E1984">
        <f>SUMIFS('业绩 (处理后数据)'!O:O,'业绩 (处理后数据)'!B:B,A1984)</f>
        <v>3500</v>
      </c>
      <c r="F1984" s="4">
        <f t="shared" si="272"/>
        <v>4</v>
      </c>
      <c r="G1984" s="4">
        <f t="shared" si="273"/>
        <v>1</v>
      </c>
      <c r="H1984" s="4">
        <f t="shared" si="274"/>
        <v>2</v>
      </c>
      <c r="I1984" s="4" t="str">
        <f t="shared" si="275"/>
        <v>高</v>
      </c>
      <c r="J1984" s="4" t="str">
        <f t="shared" si="276"/>
        <v>低</v>
      </c>
      <c r="K1984" s="4" t="str">
        <f t="shared" si="277"/>
        <v>低</v>
      </c>
      <c r="L1984" s="4" t="str">
        <f t="shared" si="278"/>
        <v>高低低</v>
      </c>
      <c r="M1984" t="str">
        <f t="shared" si="279"/>
        <v>6.一般发展用户</v>
      </c>
    </row>
    <row r="1985" spans="1:13">
      <c r="A1985" s="4">
        <v>161653</v>
      </c>
      <c r="B1985" s="2">
        <f>_xlfn.MAXIFS('业绩 (处理后数据)'!A:A,'业绩 (处理后数据)'!B:B,A1985)</f>
        <v>44472</v>
      </c>
      <c r="C1985" s="3">
        <f t="shared" si="271"/>
        <v>149</v>
      </c>
      <c r="D1985">
        <f>COUNTIFS('业绩 (处理后数据)'!B:B,A1985)</f>
        <v>1</v>
      </c>
      <c r="E1985">
        <f>SUMIFS('业绩 (处理后数据)'!O:O,'业绩 (处理后数据)'!B:B,A1985)</f>
        <v>4760</v>
      </c>
      <c r="F1985" s="4">
        <f t="shared" si="272"/>
        <v>4</v>
      </c>
      <c r="G1985" s="4">
        <f t="shared" si="273"/>
        <v>1</v>
      </c>
      <c r="H1985" s="4">
        <f t="shared" si="274"/>
        <v>2</v>
      </c>
      <c r="I1985" s="4" t="str">
        <f t="shared" si="275"/>
        <v>高</v>
      </c>
      <c r="J1985" s="4" t="str">
        <f t="shared" si="276"/>
        <v>低</v>
      </c>
      <c r="K1985" s="4" t="str">
        <f t="shared" si="277"/>
        <v>低</v>
      </c>
      <c r="L1985" s="4" t="str">
        <f t="shared" si="278"/>
        <v>高低低</v>
      </c>
      <c r="M1985" t="str">
        <f t="shared" si="279"/>
        <v>6.一般发展用户</v>
      </c>
    </row>
    <row r="1986" spans="1:13">
      <c r="A1986" s="4">
        <v>173174</v>
      </c>
      <c r="B1986" s="2">
        <f>_xlfn.MAXIFS('业绩 (处理后数据)'!A:A,'业绩 (处理后数据)'!B:B,A1986)</f>
        <v>44473</v>
      </c>
      <c r="C1986" s="3">
        <f t="shared" si="271"/>
        <v>148</v>
      </c>
      <c r="D1986">
        <f>COUNTIFS('业绩 (处理后数据)'!B:B,A1986)</f>
        <v>1</v>
      </c>
      <c r="E1986">
        <f>SUMIFS('业绩 (处理后数据)'!O:O,'业绩 (处理后数据)'!B:B,A1986)</f>
        <v>1399</v>
      </c>
      <c r="F1986" s="4">
        <f t="shared" si="272"/>
        <v>4</v>
      </c>
      <c r="G1986" s="4">
        <f t="shared" si="273"/>
        <v>1</v>
      </c>
      <c r="H1986" s="4">
        <f t="shared" si="274"/>
        <v>1</v>
      </c>
      <c r="I1986" s="4" t="str">
        <f t="shared" si="275"/>
        <v>高</v>
      </c>
      <c r="J1986" s="4" t="str">
        <f t="shared" si="276"/>
        <v>低</v>
      </c>
      <c r="K1986" s="4" t="str">
        <f t="shared" si="277"/>
        <v>低</v>
      </c>
      <c r="L1986" s="4" t="str">
        <f t="shared" si="278"/>
        <v>高低低</v>
      </c>
      <c r="M1986" t="str">
        <f t="shared" si="279"/>
        <v>6.一般发展用户</v>
      </c>
    </row>
    <row r="1987" spans="1:13">
      <c r="A1987" s="4">
        <v>144277</v>
      </c>
      <c r="B1987" s="2">
        <f>_xlfn.MAXIFS('业绩 (处理后数据)'!A:A,'业绩 (处理后数据)'!B:B,A1987)</f>
        <v>44504</v>
      </c>
      <c r="C1987" s="3">
        <f t="shared" ref="C1987:C2050" si="280">$N$1-B1987</f>
        <v>117</v>
      </c>
      <c r="D1987">
        <f>COUNTIFS('业绩 (处理后数据)'!B:B,A1987)</f>
        <v>2</v>
      </c>
      <c r="E1987">
        <f>SUMIFS('业绩 (处理后数据)'!O:O,'业绩 (处理后数据)'!B:B,A1987)</f>
        <v>2720</v>
      </c>
      <c r="F1987" s="4">
        <f t="shared" ref="F1987:F2050" si="281">LOOKUP(C1987,$Q$21:$Q$25,$W$21:$W$25)</f>
        <v>5</v>
      </c>
      <c r="G1987" s="4">
        <f t="shared" ref="G1987:G2050" si="282">LOOKUP(D1987,$R$21:$R$25,$O$21:$O$25)</f>
        <v>1</v>
      </c>
      <c r="H1987" s="4">
        <f t="shared" ref="H1987:H2050" si="283">LOOKUP(E1987,$S$21:$S$25,$O$21:$O$25)</f>
        <v>2</v>
      </c>
      <c r="I1987" s="4" t="str">
        <f t="shared" ref="I1987:I2050" si="284">IF(F1987&gt;$P$27,"高","低")</f>
        <v>高</v>
      </c>
      <c r="J1987" s="4" t="str">
        <f t="shared" ref="J1987:J2050" si="285">IF(G1987&gt;$Q$27,"高","低")</f>
        <v>低</v>
      </c>
      <c r="K1987" s="4" t="str">
        <f t="shared" ref="K1987:K2050" si="286">IF(H1987&gt;$R$27,"高","低")</f>
        <v>低</v>
      </c>
      <c r="L1987" s="4" t="str">
        <f t="shared" ref="L1987:L2050" si="287">I1987&amp;J1987&amp;K1987</f>
        <v>高低低</v>
      </c>
      <c r="M1987" t="str">
        <f t="shared" ref="M1987:M2050" si="288">VLOOKUP(L1987,$S$37:$T$45,2,FALSE)</f>
        <v>6.一般发展用户</v>
      </c>
    </row>
    <row r="1988" spans="1:13">
      <c r="A1988" s="4">
        <v>143923</v>
      </c>
      <c r="B1988" s="2">
        <f>_xlfn.MAXIFS('业绩 (处理后数据)'!A:A,'业绩 (处理后数据)'!B:B,A1988)</f>
        <v>44473</v>
      </c>
      <c r="C1988" s="3">
        <f t="shared" si="280"/>
        <v>148</v>
      </c>
      <c r="D1988">
        <f>COUNTIFS('业绩 (处理后数据)'!B:B,A1988)</f>
        <v>1</v>
      </c>
      <c r="E1988">
        <f>SUMIFS('业绩 (处理后数据)'!O:O,'业绩 (处理后数据)'!B:B,A1988)</f>
        <v>10580</v>
      </c>
      <c r="F1988" s="4">
        <f t="shared" si="281"/>
        <v>4</v>
      </c>
      <c r="G1988" s="4">
        <f t="shared" si="282"/>
        <v>1</v>
      </c>
      <c r="H1988" s="4">
        <f t="shared" si="283"/>
        <v>3</v>
      </c>
      <c r="I1988" s="4" t="str">
        <f t="shared" si="284"/>
        <v>高</v>
      </c>
      <c r="J1988" s="4" t="str">
        <f t="shared" si="285"/>
        <v>低</v>
      </c>
      <c r="K1988" s="4" t="str">
        <f t="shared" si="286"/>
        <v>高</v>
      </c>
      <c r="L1988" s="4" t="str">
        <f t="shared" si="287"/>
        <v>高低高</v>
      </c>
      <c r="M1988" t="str">
        <f t="shared" si="288"/>
        <v>2.重要发展用户</v>
      </c>
    </row>
    <row r="1989" spans="1:13">
      <c r="A1989" s="4">
        <v>162142</v>
      </c>
      <c r="B1989" s="2">
        <f>_xlfn.MAXIFS('业绩 (处理后数据)'!A:A,'业绩 (处理后数据)'!B:B,A1989)</f>
        <v>44473</v>
      </c>
      <c r="C1989" s="3">
        <f t="shared" si="280"/>
        <v>148</v>
      </c>
      <c r="D1989">
        <f>COUNTIFS('业绩 (处理后数据)'!B:B,A1989)</f>
        <v>1</v>
      </c>
      <c r="E1989">
        <f>SUMIFS('业绩 (处理后数据)'!O:O,'业绩 (处理后数据)'!B:B,A1989)</f>
        <v>0</v>
      </c>
      <c r="F1989" s="4">
        <f t="shared" si="281"/>
        <v>4</v>
      </c>
      <c r="G1989" s="4">
        <f t="shared" si="282"/>
        <v>1</v>
      </c>
      <c r="H1989" s="4">
        <f t="shared" si="283"/>
        <v>1</v>
      </c>
      <c r="I1989" s="4" t="str">
        <f t="shared" si="284"/>
        <v>高</v>
      </c>
      <c r="J1989" s="4" t="str">
        <f t="shared" si="285"/>
        <v>低</v>
      </c>
      <c r="K1989" s="4" t="str">
        <f t="shared" si="286"/>
        <v>低</v>
      </c>
      <c r="L1989" s="4" t="str">
        <f t="shared" si="287"/>
        <v>高低低</v>
      </c>
      <c r="M1989" t="str">
        <f t="shared" si="288"/>
        <v>6.一般发展用户</v>
      </c>
    </row>
    <row r="1990" spans="1:13">
      <c r="A1990" s="4">
        <v>162470</v>
      </c>
      <c r="B1990" s="2">
        <f>_xlfn.MAXIFS('业绩 (处理后数据)'!A:A,'业绩 (处理后数据)'!B:B,A1990)</f>
        <v>44474</v>
      </c>
      <c r="C1990" s="3">
        <f t="shared" si="280"/>
        <v>147</v>
      </c>
      <c r="D1990">
        <f>COUNTIFS('业绩 (处理后数据)'!B:B,A1990)</f>
        <v>1</v>
      </c>
      <c r="E1990">
        <f>SUMIFS('业绩 (处理后数据)'!O:O,'业绩 (处理后数据)'!B:B,A1990)</f>
        <v>6800</v>
      </c>
      <c r="F1990" s="4">
        <f t="shared" si="281"/>
        <v>4</v>
      </c>
      <c r="G1990" s="4">
        <f t="shared" si="282"/>
        <v>1</v>
      </c>
      <c r="H1990" s="4">
        <f t="shared" si="283"/>
        <v>2</v>
      </c>
      <c r="I1990" s="4" t="str">
        <f t="shared" si="284"/>
        <v>高</v>
      </c>
      <c r="J1990" s="4" t="str">
        <f t="shared" si="285"/>
        <v>低</v>
      </c>
      <c r="K1990" s="4" t="str">
        <f t="shared" si="286"/>
        <v>低</v>
      </c>
      <c r="L1990" s="4" t="str">
        <f t="shared" si="287"/>
        <v>高低低</v>
      </c>
      <c r="M1990" t="str">
        <f t="shared" si="288"/>
        <v>6.一般发展用户</v>
      </c>
    </row>
    <row r="1991" spans="1:13">
      <c r="A1991" s="4">
        <v>156034</v>
      </c>
      <c r="B1991" s="2">
        <f>_xlfn.MAXIFS('业绩 (处理后数据)'!A:A,'业绩 (处理后数据)'!B:B,A1991)</f>
        <v>44571</v>
      </c>
      <c r="C1991" s="3">
        <f t="shared" si="280"/>
        <v>50</v>
      </c>
      <c r="D1991">
        <f>COUNTIFS('业绩 (处理后数据)'!B:B,A1991)</f>
        <v>2</v>
      </c>
      <c r="E1991">
        <f>SUMIFS('业绩 (处理后数据)'!O:O,'业绩 (处理后数据)'!B:B,A1991)</f>
        <v>7279</v>
      </c>
      <c r="F1991" s="4">
        <f t="shared" si="281"/>
        <v>5</v>
      </c>
      <c r="G1991" s="4">
        <f t="shared" si="282"/>
        <v>1</v>
      </c>
      <c r="H1991" s="4">
        <f t="shared" si="283"/>
        <v>3</v>
      </c>
      <c r="I1991" s="4" t="str">
        <f t="shared" si="284"/>
        <v>高</v>
      </c>
      <c r="J1991" s="4" t="str">
        <f t="shared" si="285"/>
        <v>低</v>
      </c>
      <c r="K1991" s="4" t="str">
        <f t="shared" si="286"/>
        <v>高</v>
      </c>
      <c r="L1991" s="4" t="str">
        <f t="shared" si="287"/>
        <v>高低高</v>
      </c>
      <c r="M1991" t="str">
        <f t="shared" si="288"/>
        <v>2.重要发展用户</v>
      </c>
    </row>
    <row r="1992" spans="1:13">
      <c r="A1992" s="4">
        <v>155297</v>
      </c>
      <c r="B1992" s="2">
        <f>_xlfn.MAXIFS('业绩 (处理后数据)'!A:A,'业绩 (处理后数据)'!B:B,A1992)</f>
        <v>44474</v>
      </c>
      <c r="C1992" s="3">
        <f t="shared" si="280"/>
        <v>147</v>
      </c>
      <c r="D1992">
        <f>COUNTIFS('业绩 (处理后数据)'!B:B,A1992)</f>
        <v>1</v>
      </c>
      <c r="E1992">
        <f>SUMIFS('业绩 (处理后数据)'!O:O,'业绩 (处理后数据)'!B:B,A1992)</f>
        <v>0</v>
      </c>
      <c r="F1992" s="4">
        <f t="shared" si="281"/>
        <v>4</v>
      </c>
      <c r="G1992" s="4">
        <f t="shared" si="282"/>
        <v>1</v>
      </c>
      <c r="H1992" s="4">
        <f t="shared" si="283"/>
        <v>1</v>
      </c>
      <c r="I1992" s="4" t="str">
        <f t="shared" si="284"/>
        <v>高</v>
      </c>
      <c r="J1992" s="4" t="str">
        <f t="shared" si="285"/>
        <v>低</v>
      </c>
      <c r="K1992" s="4" t="str">
        <f t="shared" si="286"/>
        <v>低</v>
      </c>
      <c r="L1992" s="4" t="str">
        <f t="shared" si="287"/>
        <v>高低低</v>
      </c>
      <c r="M1992" t="str">
        <f t="shared" si="288"/>
        <v>6.一般发展用户</v>
      </c>
    </row>
    <row r="1993" spans="1:13">
      <c r="A1993" s="4">
        <v>153511</v>
      </c>
      <c r="B1993" s="2">
        <f>_xlfn.MAXIFS('业绩 (处理后数据)'!A:A,'业绩 (处理后数据)'!B:B,A1993)</f>
        <v>44544</v>
      </c>
      <c r="C1993" s="3">
        <f t="shared" si="280"/>
        <v>77</v>
      </c>
      <c r="D1993">
        <f>COUNTIFS('业绩 (处理后数据)'!B:B,A1993)</f>
        <v>2</v>
      </c>
      <c r="E1993">
        <f>SUMIFS('业绩 (处理后数据)'!O:O,'业绩 (处理后数据)'!B:B,A1993)</f>
        <v>16199</v>
      </c>
      <c r="F1993" s="4">
        <f t="shared" si="281"/>
        <v>5</v>
      </c>
      <c r="G1993" s="4">
        <f t="shared" si="282"/>
        <v>1</v>
      </c>
      <c r="H1993" s="4">
        <f t="shared" si="283"/>
        <v>3</v>
      </c>
      <c r="I1993" s="4" t="str">
        <f t="shared" si="284"/>
        <v>高</v>
      </c>
      <c r="J1993" s="4" t="str">
        <f t="shared" si="285"/>
        <v>低</v>
      </c>
      <c r="K1993" s="4" t="str">
        <f t="shared" si="286"/>
        <v>高</v>
      </c>
      <c r="L1993" s="4" t="str">
        <f t="shared" si="287"/>
        <v>高低高</v>
      </c>
      <c r="M1993" t="str">
        <f t="shared" si="288"/>
        <v>2.重要发展用户</v>
      </c>
    </row>
    <row r="1994" spans="1:13">
      <c r="A1994" s="4">
        <v>139659</v>
      </c>
      <c r="B1994" s="2">
        <f>_xlfn.MAXIFS('业绩 (处理后数据)'!A:A,'业绩 (处理后数据)'!B:B,A1994)</f>
        <v>44474</v>
      </c>
      <c r="C1994" s="3">
        <f t="shared" si="280"/>
        <v>147</v>
      </c>
      <c r="D1994">
        <f>COUNTIFS('业绩 (处理后数据)'!B:B,A1994)</f>
        <v>1</v>
      </c>
      <c r="E1994">
        <f>SUMIFS('业绩 (处理后数据)'!O:O,'业绩 (处理后数据)'!B:B,A1994)</f>
        <v>99</v>
      </c>
      <c r="F1994" s="4">
        <f t="shared" si="281"/>
        <v>4</v>
      </c>
      <c r="G1994" s="4">
        <f t="shared" si="282"/>
        <v>1</v>
      </c>
      <c r="H1994" s="4">
        <f t="shared" si="283"/>
        <v>1</v>
      </c>
      <c r="I1994" s="4" t="str">
        <f t="shared" si="284"/>
        <v>高</v>
      </c>
      <c r="J1994" s="4" t="str">
        <f t="shared" si="285"/>
        <v>低</v>
      </c>
      <c r="K1994" s="4" t="str">
        <f t="shared" si="286"/>
        <v>低</v>
      </c>
      <c r="L1994" s="4" t="str">
        <f t="shared" si="287"/>
        <v>高低低</v>
      </c>
      <c r="M1994" t="str">
        <f t="shared" si="288"/>
        <v>6.一般发展用户</v>
      </c>
    </row>
    <row r="1995" spans="1:13">
      <c r="A1995" s="4">
        <v>152614</v>
      </c>
      <c r="B1995" s="2">
        <f>_xlfn.MAXIFS('业绩 (处理后数据)'!A:A,'业绩 (处理后数据)'!B:B,A1995)</f>
        <v>44474</v>
      </c>
      <c r="C1995" s="3">
        <f t="shared" si="280"/>
        <v>147</v>
      </c>
      <c r="D1995">
        <f>COUNTIFS('业绩 (处理后数据)'!B:B,A1995)</f>
        <v>1</v>
      </c>
      <c r="E1995">
        <f>SUMIFS('业绩 (处理后数据)'!O:O,'业绩 (处理后数据)'!B:B,A1995)</f>
        <v>570</v>
      </c>
      <c r="F1995" s="4">
        <f t="shared" si="281"/>
        <v>4</v>
      </c>
      <c r="G1995" s="4">
        <f t="shared" si="282"/>
        <v>1</v>
      </c>
      <c r="H1995" s="4">
        <f t="shared" si="283"/>
        <v>1</v>
      </c>
      <c r="I1995" s="4" t="str">
        <f t="shared" si="284"/>
        <v>高</v>
      </c>
      <c r="J1995" s="4" t="str">
        <f t="shared" si="285"/>
        <v>低</v>
      </c>
      <c r="K1995" s="4" t="str">
        <f t="shared" si="286"/>
        <v>低</v>
      </c>
      <c r="L1995" s="4" t="str">
        <f t="shared" si="287"/>
        <v>高低低</v>
      </c>
      <c r="M1995" t="str">
        <f t="shared" si="288"/>
        <v>6.一般发展用户</v>
      </c>
    </row>
    <row r="1996" spans="1:13">
      <c r="A1996" s="4">
        <v>150128</v>
      </c>
      <c r="B1996" s="2">
        <f>_xlfn.MAXIFS('业绩 (处理后数据)'!A:A,'业绩 (处理后数据)'!B:B,A1996)</f>
        <v>44474</v>
      </c>
      <c r="C1996" s="3">
        <f t="shared" si="280"/>
        <v>147</v>
      </c>
      <c r="D1996">
        <f>COUNTIFS('业绩 (处理后数据)'!B:B,A1996)</f>
        <v>1</v>
      </c>
      <c r="E1996">
        <f>SUMIFS('业绩 (处理后数据)'!O:O,'业绩 (处理后数据)'!B:B,A1996)</f>
        <v>8999</v>
      </c>
      <c r="F1996" s="4">
        <f t="shared" si="281"/>
        <v>4</v>
      </c>
      <c r="G1996" s="4">
        <f t="shared" si="282"/>
        <v>1</v>
      </c>
      <c r="H1996" s="4">
        <f t="shared" si="283"/>
        <v>3</v>
      </c>
      <c r="I1996" s="4" t="str">
        <f t="shared" si="284"/>
        <v>高</v>
      </c>
      <c r="J1996" s="4" t="str">
        <f t="shared" si="285"/>
        <v>低</v>
      </c>
      <c r="K1996" s="4" t="str">
        <f t="shared" si="286"/>
        <v>高</v>
      </c>
      <c r="L1996" s="4" t="str">
        <f t="shared" si="287"/>
        <v>高低高</v>
      </c>
      <c r="M1996" t="str">
        <f t="shared" si="288"/>
        <v>2.重要发展用户</v>
      </c>
    </row>
    <row r="1997" spans="1:13">
      <c r="A1997" s="4">
        <v>150427</v>
      </c>
      <c r="B1997" s="2">
        <f>_xlfn.MAXIFS('业绩 (处理后数据)'!A:A,'业绩 (处理后数据)'!B:B,A1997)</f>
        <v>44474</v>
      </c>
      <c r="C1997" s="3">
        <f t="shared" si="280"/>
        <v>147</v>
      </c>
      <c r="D1997">
        <f>COUNTIFS('业绩 (处理后数据)'!B:B,A1997)</f>
        <v>1</v>
      </c>
      <c r="E1997">
        <f>SUMIFS('业绩 (处理后数据)'!O:O,'业绩 (处理后数据)'!B:B,A1997)</f>
        <v>11520</v>
      </c>
      <c r="F1997" s="4">
        <f t="shared" si="281"/>
        <v>4</v>
      </c>
      <c r="G1997" s="4">
        <f t="shared" si="282"/>
        <v>1</v>
      </c>
      <c r="H1997" s="4">
        <f t="shared" si="283"/>
        <v>3</v>
      </c>
      <c r="I1997" s="4" t="str">
        <f t="shared" si="284"/>
        <v>高</v>
      </c>
      <c r="J1997" s="4" t="str">
        <f t="shared" si="285"/>
        <v>低</v>
      </c>
      <c r="K1997" s="4" t="str">
        <f t="shared" si="286"/>
        <v>高</v>
      </c>
      <c r="L1997" s="4" t="str">
        <f t="shared" si="287"/>
        <v>高低高</v>
      </c>
      <c r="M1997" t="str">
        <f t="shared" si="288"/>
        <v>2.重要发展用户</v>
      </c>
    </row>
    <row r="1998" spans="1:13">
      <c r="A1998" s="4">
        <v>159060</v>
      </c>
      <c r="B1998" s="2">
        <f>_xlfn.MAXIFS('业绩 (处理后数据)'!A:A,'业绩 (处理后数据)'!B:B,A1998)</f>
        <v>44475</v>
      </c>
      <c r="C1998" s="3">
        <f t="shared" si="280"/>
        <v>146</v>
      </c>
      <c r="D1998">
        <f>COUNTIFS('业绩 (处理后数据)'!B:B,A1998)</f>
        <v>1</v>
      </c>
      <c r="E1998">
        <f>SUMIFS('业绩 (处理后数据)'!O:O,'业绩 (处理后数据)'!B:B,A1998)</f>
        <v>5800</v>
      </c>
      <c r="F1998" s="4">
        <f t="shared" si="281"/>
        <v>4</v>
      </c>
      <c r="G1998" s="4">
        <f t="shared" si="282"/>
        <v>1</v>
      </c>
      <c r="H1998" s="4">
        <f t="shared" si="283"/>
        <v>2</v>
      </c>
      <c r="I1998" s="4" t="str">
        <f t="shared" si="284"/>
        <v>高</v>
      </c>
      <c r="J1998" s="4" t="str">
        <f t="shared" si="285"/>
        <v>低</v>
      </c>
      <c r="K1998" s="4" t="str">
        <f t="shared" si="286"/>
        <v>低</v>
      </c>
      <c r="L1998" s="4" t="str">
        <f t="shared" si="287"/>
        <v>高低低</v>
      </c>
      <c r="M1998" t="str">
        <f t="shared" si="288"/>
        <v>6.一般发展用户</v>
      </c>
    </row>
    <row r="1999" spans="1:13">
      <c r="A1999" s="4">
        <v>157321</v>
      </c>
      <c r="B1999" s="2">
        <f>_xlfn.MAXIFS('业绩 (处理后数据)'!A:A,'业绩 (处理后数据)'!B:B,A1999)</f>
        <v>44475</v>
      </c>
      <c r="C1999" s="3">
        <f t="shared" si="280"/>
        <v>146</v>
      </c>
      <c r="D1999">
        <f>COUNTIFS('业绩 (处理后数据)'!B:B,A1999)</f>
        <v>1</v>
      </c>
      <c r="E1999">
        <f>SUMIFS('业绩 (处理后数据)'!O:O,'业绩 (处理后数据)'!B:B,A1999)</f>
        <v>10000</v>
      </c>
      <c r="F1999" s="4">
        <f t="shared" si="281"/>
        <v>4</v>
      </c>
      <c r="G1999" s="4">
        <f t="shared" si="282"/>
        <v>1</v>
      </c>
      <c r="H1999" s="4">
        <f t="shared" si="283"/>
        <v>3</v>
      </c>
      <c r="I1999" s="4" t="str">
        <f t="shared" si="284"/>
        <v>高</v>
      </c>
      <c r="J1999" s="4" t="str">
        <f t="shared" si="285"/>
        <v>低</v>
      </c>
      <c r="K1999" s="4" t="str">
        <f t="shared" si="286"/>
        <v>高</v>
      </c>
      <c r="L1999" s="4" t="str">
        <f t="shared" si="287"/>
        <v>高低高</v>
      </c>
      <c r="M1999" t="str">
        <f t="shared" si="288"/>
        <v>2.重要发展用户</v>
      </c>
    </row>
    <row r="2000" spans="1:13">
      <c r="A2000" s="4">
        <v>161826</v>
      </c>
      <c r="B2000" s="2">
        <f>_xlfn.MAXIFS('业绩 (处理后数据)'!A:A,'业绩 (处理后数据)'!B:B,A2000)</f>
        <v>44475</v>
      </c>
      <c r="C2000" s="3">
        <f t="shared" si="280"/>
        <v>146</v>
      </c>
      <c r="D2000">
        <f>COUNTIFS('业绩 (处理后数据)'!B:B,A2000)</f>
        <v>1</v>
      </c>
      <c r="E2000">
        <f>SUMIFS('业绩 (处理后数据)'!O:O,'业绩 (处理后数据)'!B:B,A2000)</f>
        <v>4292</v>
      </c>
      <c r="F2000" s="4">
        <f t="shared" si="281"/>
        <v>4</v>
      </c>
      <c r="G2000" s="4">
        <f t="shared" si="282"/>
        <v>1</v>
      </c>
      <c r="H2000" s="4">
        <f t="shared" si="283"/>
        <v>2</v>
      </c>
      <c r="I2000" s="4" t="str">
        <f t="shared" si="284"/>
        <v>高</v>
      </c>
      <c r="J2000" s="4" t="str">
        <f t="shared" si="285"/>
        <v>低</v>
      </c>
      <c r="K2000" s="4" t="str">
        <f t="shared" si="286"/>
        <v>低</v>
      </c>
      <c r="L2000" s="4" t="str">
        <f t="shared" si="287"/>
        <v>高低低</v>
      </c>
      <c r="M2000" t="str">
        <f t="shared" si="288"/>
        <v>6.一般发展用户</v>
      </c>
    </row>
    <row r="2001" spans="1:13">
      <c r="A2001" s="4">
        <v>154012</v>
      </c>
      <c r="B2001" s="2">
        <f>_xlfn.MAXIFS('业绩 (处理后数据)'!A:A,'业绩 (处理后数据)'!B:B,A2001)</f>
        <v>44517</v>
      </c>
      <c r="C2001" s="3">
        <f t="shared" si="280"/>
        <v>104</v>
      </c>
      <c r="D2001">
        <f>COUNTIFS('业绩 (处理后数据)'!B:B,A2001)</f>
        <v>2</v>
      </c>
      <c r="E2001">
        <f>SUMIFS('业绩 (处理后数据)'!O:O,'业绩 (处理后数据)'!B:B,A2001)</f>
        <v>23980</v>
      </c>
      <c r="F2001" s="4">
        <f t="shared" si="281"/>
        <v>5</v>
      </c>
      <c r="G2001" s="4">
        <f t="shared" si="282"/>
        <v>1</v>
      </c>
      <c r="H2001" s="4">
        <f t="shared" si="283"/>
        <v>4</v>
      </c>
      <c r="I2001" s="4" t="str">
        <f t="shared" si="284"/>
        <v>高</v>
      </c>
      <c r="J2001" s="4" t="str">
        <f t="shared" si="285"/>
        <v>低</v>
      </c>
      <c r="K2001" s="4" t="str">
        <f t="shared" si="286"/>
        <v>高</v>
      </c>
      <c r="L2001" s="4" t="str">
        <f t="shared" si="287"/>
        <v>高低高</v>
      </c>
      <c r="M2001" t="str">
        <f t="shared" si="288"/>
        <v>2.重要发展用户</v>
      </c>
    </row>
    <row r="2002" spans="1:13">
      <c r="A2002" s="4">
        <v>148783</v>
      </c>
      <c r="B2002" s="2">
        <f>_xlfn.MAXIFS('业绩 (处理后数据)'!A:A,'业绩 (处理后数据)'!B:B,A2002)</f>
        <v>44475</v>
      </c>
      <c r="C2002" s="3">
        <f t="shared" si="280"/>
        <v>146</v>
      </c>
      <c r="D2002">
        <f>COUNTIFS('业绩 (处理后数据)'!B:B,A2002)</f>
        <v>1</v>
      </c>
      <c r="E2002">
        <f>SUMIFS('业绩 (处理后数据)'!O:O,'业绩 (处理后数据)'!B:B,A2002)</f>
        <v>6800</v>
      </c>
      <c r="F2002" s="4">
        <f t="shared" si="281"/>
        <v>4</v>
      </c>
      <c r="G2002" s="4">
        <f t="shared" si="282"/>
        <v>1</v>
      </c>
      <c r="H2002" s="4">
        <f t="shared" si="283"/>
        <v>2</v>
      </c>
      <c r="I2002" s="4" t="str">
        <f t="shared" si="284"/>
        <v>高</v>
      </c>
      <c r="J2002" s="4" t="str">
        <f t="shared" si="285"/>
        <v>低</v>
      </c>
      <c r="K2002" s="4" t="str">
        <f t="shared" si="286"/>
        <v>低</v>
      </c>
      <c r="L2002" s="4" t="str">
        <f t="shared" si="287"/>
        <v>高低低</v>
      </c>
      <c r="M2002" t="str">
        <f t="shared" si="288"/>
        <v>6.一般发展用户</v>
      </c>
    </row>
    <row r="2003" spans="1:13">
      <c r="A2003" s="4">
        <v>153888</v>
      </c>
      <c r="B2003" s="2">
        <f>_xlfn.MAXIFS('业绩 (处理后数据)'!A:A,'业绩 (处理后数据)'!B:B,A2003)</f>
        <v>44475</v>
      </c>
      <c r="C2003" s="3">
        <f t="shared" si="280"/>
        <v>146</v>
      </c>
      <c r="D2003">
        <f>COUNTIFS('业绩 (处理后数据)'!B:B,A2003)</f>
        <v>1</v>
      </c>
      <c r="E2003">
        <f>SUMIFS('业绩 (处理后数据)'!O:O,'业绩 (处理后数据)'!B:B,A2003)</f>
        <v>6800</v>
      </c>
      <c r="F2003" s="4">
        <f t="shared" si="281"/>
        <v>4</v>
      </c>
      <c r="G2003" s="4">
        <f t="shared" si="282"/>
        <v>1</v>
      </c>
      <c r="H2003" s="4">
        <f t="shared" si="283"/>
        <v>2</v>
      </c>
      <c r="I2003" s="4" t="str">
        <f t="shared" si="284"/>
        <v>高</v>
      </c>
      <c r="J2003" s="4" t="str">
        <f t="shared" si="285"/>
        <v>低</v>
      </c>
      <c r="K2003" s="4" t="str">
        <f t="shared" si="286"/>
        <v>低</v>
      </c>
      <c r="L2003" s="4" t="str">
        <f t="shared" si="287"/>
        <v>高低低</v>
      </c>
      <c r="M2003" t="str">
        <f t="shared" si="288"/>
        <v>6.一般发展用户</v>
      </c>
    </row>
    <row r="2004" spans="1:13">
      <c r="A2004" s="4">
        <v>167803</v>
      </c>
      <c r="B2004" s="2">
        <f>_xlfn.MAXIFS('业绩 (处理后数据)'!A:A,'业绩 (处理后数据)'!B:B,A2004)</f>
        <v>44475</v>
      </c>
      <c r="C2004" s="3">
        <f t="shared" si="280"/>
        <v>146</v>
      </c>
      <c r="D2004">
        <f>COUNTIFS('业绩 (处理后数据)'!B:B,A2004)</f>
        <v>1</v>
      </c>
      <c r="E2004">
        <f>SUMIFS('业绩 (处理后数据)'!O:O,'业绩 (处理后数据)'!B:B,A2004)</f>
        <v>2680</v>
      </c>
      <c r="F2004" s="4">
        <f t="shared" si="281"/>
        <v>4</v>
      </c>
      <c r="G2004" s="4">
        <f t="shared" si="282"/>
        <v>1</v>
      </c>
      <c r="H2004" s="4">
        <f t="shared" si="283"/>
        <v>2</v>
      </c>
      <c r="I2004" s="4" t="str">
        <f t="shared" si="284"/>
        <v>高</v>
      </c>
      <c r="J2004" s="4" t="str">
        <f t="shared" si="285"/>
        <v>低</v>
      </c>
      <c r="K2004" s="4" t="str">
        <f t="shared" si="286"/>
        <v>低</v>
      </c>
      <c r="L2004" s="4" t="str">
        <f t="shared" si="287"/>
        <v>高低低</v>
      </c>
      <c r="M2004" t="str">
        <f t="shared" si="288"/>
        <v>6.一般发展用户</v>
      </c>
    </row>
    <row r="2005" spans="1:13">
      <c r="A2005" s="4">
        <v>159030</v>
      </c>
      <c r="B2005" s="2">
        <f>_xlfn.MAXIFS('业绩 (处理后数据)'!A:A,'业绩 (处理后数据)'!B:B,A2005)</f>
        <v>44475</v>
      </c>
      <c r="C2005" s="3">
        <f t="shared" si="280"/>
        <v>146</v>
      </c>
      <c r="D2005">
        <f>COUNTIFS('业绩 (处理后数据)'!B:B,A2005)</f>
        <v>1</v>
      </c>
      <c r="E2005">
        <f>SUMIFS('业绩 (处理后数据)'!O:O,'业绩 (处理后数据)'!B:B,A2005)</f>
        <v>1899</v>
      </c>
      <c r="F2005" s="4">
        <f t="shared" si="281"/>
        <v>4</v>
      </c>
      <c r="G2005" s="4">
        <f t="shared" si="282"/>
        <v>1</v>
      </c>
      <c r="H2005" s="4">
        <f t="shared" si="283"/>
        <v>1</v>
      </c>
      <c r="I2005" s="4" t="str">
        <f t="shared" si="284"/>
        <v>高</v>
      </c>
      <c r="J2005" s="4" t="str">
        <f t="shared" si="285"/>
        <v>低</v>
      </c>
      <c r="K2005" s="4" t="str">
        <f t="shared" si="286"/>
        <v>低</v>
      </c>
      <c r="L2005" s="4" t="str">
        <f t="shared" si="287"/>
        <v>高低低</v>
      </c>
      <c r="M2005" t="str">
        <f t="shared" si="288"/>
        <v>6.一般发展用户</v>
      </c>
    </row>
    <row r="2006" spans="1:13">
      <c r="A2006" s="4">
        <v>152681</v>
      </c>
      <c r="B2006" s="2">
        <f>_xlfn.MAXIFS('业绩 (处理后数据)'!A:A,'业绩 (处理后数据)'!B:B,A2006)</f>
        <v>44476</v>
      </c>
      <c r="C2006" s="3">
        <f t="shared" si="280"/>
        <v>145</v>
      </c>
      <c r="D2006">
        <f>COUNTIFS('业绩 (处理后数据)'!B:B,A2006)</f>
        <v>1</v>
      </c>
      <c r="E2006">
        <f>SUMIFS('业绩 (处理后数据)'!O:O,'业绩 (处理后数据)'!B:B,A2006)</f>
        <v>7500</v>
      </c>
      <c r="F2006" s="4">
        <f t="shared" si="281"/>
        <v>4</v>
      </c>
      <c r="G2006" s="4">
        <f t="shared" si="282"/>
        <v>1</v>
      </c>
      <c r="H2006" s="4">
        <f t="shared" si="283"/>
        <v>3</v>
      </c>
      <c r="I2006" s="4" t="str">
        <f t="shared" si="284"/>
        <v>高</v>
      </c>
      <c r="J2006" s="4" t="str">
        <f t="shared" si="285"/>
        <v>低</v>
      </c>
      <c r="K2006" s="4" t="str">
        <f t="shared" si="286"/>
        <v>高</v>
      </c>
      <c r="L2006" s="4" t="str">
        <f t="shared" si="287"/>
        <v>高低高</v>
      </c>
      <c r="M2006" t="str">
        <f t="shared" si="288"/>
        <v>2.重要发展用户</v>
      </c>
    </row>
    <row r="2007" spans="1:13">
      <c r="A2007" s="4">
        <v>152407</v>
      </c>
      <c r="B2007" s="2">
        <f>_xlfn.MAXIFS('业绩 (处理后数据)'!A:A,'业绩 (处理后数据)'!B:B,A2007)</f>
        <v>44503</v>
      </c>
      <c r="C2007" s="3">
        <f t="shared" si="280"/>
        <v>118</v>
      </c>
      <c r="D2007">
        <f>COUNTIFS('业绩 (处理后数据)'!B:B,A2007)</f>
        <v>2</v>
      </c>
      <c r="E2007">
        <f>SUMIFS('业绩 (处理后数据)'!O:O,'业绩 (处理后数据)'!B:B,A2007)</f>
        <v>190700</v>
      </c>
      <c r="F2007" s="4">
        <f t="shared" si="281"/>
        <v>5</v>
      </c>
      <c r="G2007" s="4">
        <f t="shared" si="282"/>
        <v>1</v>
      </c>
      <c r="H2007" s="4">
        <f t="shared" si="283"/>
        <v>5</v>
      </c>
      <c r="I2007" s="4" t="str">
        <f t="shared" si="284"/>
        <v>高</v>
      </c>
      <c r="J2007" s="4" t="str">
        <f t="shared" si="285"/>
        <v>低</v>
      </c>
      <c r="K2007" s="4" t="str">
        <f t="shared" si="286"/>
        <v>高</v>
      </c>
      <c r="L2007" s="4" t="str">
        <f t="shared" si="287"/>
        <v>高低高</v>
      </c>
      <c r="M2007" t="str">
        <f t="shared" si="288"/>
        <v>2.重要发展用户</v>
      </c>
    </row>
    <row r="2008" spans="1:13">
      <c r="A2008" s="4">
        <v>157025</v>
      </c>
      <c r="B2008" s="2">
        <f>_xlfn.MAXIFS('业绩 (处理后数据)'!A:A,'业绩 (处理后数据)'!B:B,A2008)</f>
        <v>44476</v>
      </c>
      <c r="C2008" s="3">
        <f t="shared" si="280"/>
        <v>145</v>
      </c>
      <c r="D2008">
        <f>COUNTIFS('业绩 (处理后数据)'!B:B,A2008)</f>
        <v>1</v>
      </c>
      <c r="E2008">
        <f>SUMIFS('业绩 (处理后数据)'!O:O,'业绩 (处理后数据)'!B:B,A2008)</f>
        <v>0</v>
      </c>
      <c r="F2008" s="4">
        <f t="shared" si="281"/>
        <v>4</v>
      </c>
      <c r="G2008" s="4">
        <f t="shared" si="282"/>
        <v>1</v>
      </c>
      <c r="H2008" s="4">
        <f t="shared" si="283"/>
        <v>1</v>
      </c>
      <c r="I2008" s="4" t="str">
        <f t="shared" si="284"/>
        <v>高</v>
      </c>
      <c r="J2008" s="4" t="str">
        <f t="shared" si="285"/>
        <v>低</v>
      </c>
      <c r="K2008" s="4" t="str">
        <f t="shared" si="286"/>
        <v>低</v>
      </c>
      <c r="L2008" s="4" t="str">
        <f t="shared" si="287"/>
        <v>高低低</v>
      </c>
      <c r="M2008" t="str">
        <f t="shared" si="288"/>
        <v>6.一般发展用户</v>
      </c>
    </row>
    <row r="2009" spans="1:13">
      <c r="A2009" s="4">
        <v>154437</v>
      </c>
      <c r="B2009" s="2">
        <f>_xlfn.MAXIFS('业绩 (处理后数据)'!A:A,'业绩 (处理后数据)'!B:B,A2009)</f>
        <v>44476</v>
      </c>
      <c r="C2009" s="3">
        <f t="shared" si="280"/>
        <v>145</v>
      </c>
      <c r="D2009">
        <f>COUNTIFS('业绩 (处理后数据)'!B:B,A2009)</f>
        <v>1</v>
      </c>
      <c r="E2009">
        <f>SUMIFS('业绩 (处理后数据)'!O:O,'业绩 (处理后数据)'!B:B,A2009)</f>
        <v>1280</v>
      </c>
      <c r="F2009" s="4">
        <f t="shared" si="281"/>
        <v>4</v>
      </c>
      <c r="G2009" s="4">
        <f t="shared" si="282"/>
        <v>1</v>
      </c>
      <c r="H2009" s="4">
        <f t="shared" si="283"/>
        <v>1</v>
      </c>
      <c r="I2009" s="4" t="str">
        <f t="shared" si="284"/>
        <v>高</v>
      </c>
      <c r="J2009" s="4" t="str">
        <f t="shared" si="285"/>
        <v>低</v>
      </c>
      <c r="K2009" s="4" t="str">
        <f t="shared" si="286"/>
        <v>低</v>
      </c>
      <c r="L2009" s="4" t="str">
        <f t="shared" si="287"/>
        <v>高低低</v>
      </c>
      <c r="M2009" t="str">
        <f t="shared" si="288"/>
        <v>6.一般发展用户</v>
      </c>
    </row>
    <row r="2010" spans="1:13">
      <c r="A2010" s="4">
        <v>154519</v>
      </c>
      <c r="B2010" s="2">
        <f>_xlfn.MAXIFS('业绩 (处理后数据)'!A:A,'业绩 (处理后数据)'!B:B,A2010)</f>
        <v>44476</v>
      </c>
      <c r="C2010" s="3">
        <f t="shared" si="280"/>
        <v>145</v>
      </c>
      <c r="D2010">
        <f>COUNTIFS('业绩 (处理后数据)'!B:B,A2010)</f>
        <v>1</v>
      </c>
      <c r="E2010">
        <f>SUMIFS('业绩 (处理后数据)'!O:O,'业绩 (处理后数据)'!B:B,A2010)</f>
        <v>560</v>
      </c>
      <c r="F2010" s="4">
        <f t="shared" si="281"/>
        <v>4</v>
      </c>
      <c r="G2010" s="4">
        <f t="shared" si="282"/>
        <v>1</v>
      </c>
      <c r="H2010" s="4">
        <f t="shared" si="283"/>
        <v>1</v>
      </c>
      <c r="I2010" s="4" t="str">
        <f t="shared" si="284"/>
        <v>高</v>
      </c>
      <c r="J2010" s="4" t="str">
        <f t="shared" si="285"/>
        <v>低</v>
      </c>
      <c r="K2010" s="4" t="str">
        <f t="shared" si="286"/>
        <v>低</v>
      </c>
      <c r="L2010" s="4" t="str">
        <f t="shared" si="287"/>
        <v>高低低</v>
      </c>
      <c r="M2010" t="str">
        <f t="shared" si="288"/>
        <v>6.一般发展用户</v>
      </c>
    </row>
    <row r="2011" spans="1:13">
      <c r="A2011" s="4">
        <v>147582</v>
      </c>
      <c r="B2011" s="2">
        <f>_xlfn.MAXIFS('业绩 (处理后数据)'!A:A,'业绩 (处理后数据)'!B:B,A2011)</f>
        <v>44476</v>
      </c>
      <c r="C2011" s="3">
        <f t="shared" si="280"/>
        <v>145</v>
      </c>
      <c r="D2011">
        <f>COUNTIFS('业绩 (处理后数据)'!B:B,A2011)</f>
        <v>1</v>
      </c>
      <c r="E2011">
        <f>SUMIFS('业绩 (处理后数据)'!O:O,'业绩 (处理后数据)'!B:B,A2011)</f>
        <v>570</v>
      </c>
      <c r="F2011" s="4">
        <f t="shared" si="281"/>
        <v>4</v>
      </c>
      <c r="G2011" s="4">
        <f t="shared" si="282"/>
        <v>1</v>
      </c>
      <c r="H2011" s="4">
        <f t="shared" si="283"/>
        <v>1</v>
      </c>
      <c r="I2011" s="4" t="str">
        <f t="shared" si="284"/>
        <v>高</v>
      </c>
      <c r="J2011" s="4" t="str">
        <f t="shared" si="285"/>
        <v>低</v>
      </c>
      <c r="K2011" s="4" t="str">
        <f t="shared" si="286"/>
        <v>低</v>
      </c>
      <c r="L2011" s="4" t="str">
        <f t="shared" si="287"/>
        <v>高低低</v>
      </c>
      <c r="M2011" t="str">
        <f t="shared" si="288"/>
        <v>6.一般发展用户</v>
      </c>
    </row>
    <row r="2012" spans="1:13">
      <c r="A2012" s="4">
        <v>155699</v>
      </c>
      <c r="B2012" s="2">
        <f>_xlfn.MAXIFS('业绩 (处理后数据)'!A:A,'业绩 (处理后数据)'!B:B,A2012)</f>
        <v>44477</v>
      </c>
      <c r="C2012" s="3">
        <f t="shared" si="280"/>
        <v>144</v>
      </c>
      <c r="D2012">
        <f>COUNTIFS('业绩 (处理后数据)'!B:B,A2012)</f>
        <v>1</v>
      </c>
      <c r="E2012">
        <f>SUMIFS('业绩 (处理后数据)'!O:O,'业绩 (处理后数据)'!B:B,A2012)</f>
        <v>11897</v>
      </c>
      <c r="F2012" s="4">
        <f t="shared" si="281"/>
        <v>4</v>
      </c>
      <c r="G2012" s="4">
        <f t="shared" si="282"/>
        <v>1</v>
      </c>
      <c r="H2012" s="4">
        <f t="shared" si="283"/>
        <v>3</v>
      </c>
      <c r="I2012" s="4" t="str">
        <f t="shared" si="284"/>
        <v>高</v>
      </c>
      <c r="J2012" s="4" t="str">
        <f t="shared" si="285"/>
        <v>低</v>
      </c>
      <c r="K2012" s="4" t="str">
        <f t="shared" si="286"/>
        <v>高</v>
      </c>
      <c r="L2012" s="4" t="str">
        <f t="shared" si="287"/>
        <v>高低高</v>
      </c>
      <c r="M2012" t="str">
        <f t="shared" si="288"/>
        <v>2.重要发展用户</v>
      </c>
    </row>
    <row r="2013" spans="1:13">
      <c r="A2013" s="4">
        <v>156002</v>
      </c>
      <c r="B2013" s="2">
        <f>_xlfn.MAXIFS('业绩 (处理后数据)'!A:A,'业绩 (处理后数据)'!B:B,A2013)</f>
        <v>44477</v>
      </c>
      <c r="C2013" s="3">
        <f t="shared" si="280"/>
        <v>144</v>
      </c>
      <c r="D2013">
        <f>COUNTIFS('业绩 (处理后数据)'!B:B,A2013)</f>
        <v>1</v>
      </c>
      <c r="E2013">
        <f>SUMIFS('业绩 (处理后数据)'!O:O,'业绩 (处理后数据)'!B:B,A2013)</f>
        <v>680</v>
      </c>
      <c r="F2013" s="4">
        <f t="shared" si="281"/>
        <v>4</v>
      </c>
      <c r="G2013" s="4">
        <f t="shared" si="282"/>
        <v>1</v>
      </c>
      <c r="H2013" s="4">
        <f t="shared" si="283"/>
        <v>1</v>
      </c>
      <c r="I2013" s="4" t="str">
        <f t="shared" si="284"/>
        <v>高</v>
      </c>
      <c r="J2013" s="4" t="str">
        <f t="shared" si="285"/>
        <v>低</v>
      </c>
      <c r="K2013" s="4" t="str">
        <f t="shared" si="286"/>
        <v>低</v>
      </c>
      <c r="L2013" s="4" t="str">
        <f t="shared" si="287"/>
        <v>高低低</v>
      </c>
      <c r="M2013" t="str">
        <f t="shared" si="288"/>
        <v>6.一般发展用户</v>
      </c>
    </row>
    <row r="2014" spans="1:13">
      <c r="A2014" s="4">
        <v>137906</v>
      </c>
      <c r="B2014" s="2">
        <f>_xlfn.MAXIFS('业绩 (处理后数据)'!A:A,'业绩 (处理后数据)'!B:B,A2014)</f>
        <v>44478</v>
      </c>
      <c r="C2014" s="3">
        <f t="shared" si="280"/>
        <v>143</v>
      </c>
      <c r="D2014">
        <f>COUNTIFS('业绩 (处理后数据)'!B:B,A2014)</f>
        <v>1</v>
      </c>
      <c r="E2014">
        <f>SUMIFS('业绩 (处理后数据)'!O:O,'业绩 (处理后数据)'!B:B,A2014)</f>
        <v>570</v>
      </c>
      <c r="F2014" s="4">
        <f t="shared" si="281"/>
        <v>4</v>
      </c>
      <c r="G2014" s="4">
        <f t="shared" si="282"/>
        <v>1</v>
      </c>
      <c r="H2014" s="4">
        <f t="shared" si="283"/>
        <v>1</v>
      </c>
      <c r="I2014" s="4" t="str">
        <f t="shared" si="284"/>
        <v>高</v>
      </c>
      <c r="J2014" s="4" t="str">
        <f t="shared" si="285"/>
        <v>低</v>
      </c>
      <c r="K2014" s="4" t="str">
        <f t="shared" si="286"/>
        <v>低</v>
      </c>
      <c r="L2014" s="4" t="str">
        <f t="shared" si="287"/>
        <v>高低低</v>
      </c>
      <c r="M2014" t="str">
        <f t="shared" si="288"/>
        <v>6.一般发展用户</v>
      </c>
    </row>
    <row r="2015" spans="1:13">
      <c r="A2015" s="4">
        <v>144521</v>
      </c>
      <c r="B2015" s="2">
        <f>_xlfn.MAXIFS('业绩 (处理后数据)'!A:A,'业绩 (处理后数据)'!B:B,A2015)</f>
        <v>44503</v>
      </c>
      <c r="C2015" s="3">
        <f t="shared" si="280"/>
        <v>118</v>
      </c>
      <c r="D2015">
        <f>COUNTIFS('业绩 (处理后数据)'!B:B,A2015)</f>
        <v>2</v>
      </c>
      <c r="E2015">
        <f>SUMIFS('业绩 (处理后数据)'!O:O,'业绩 (处理后数据)'!B:B,A2015)</f>
        <v>599</v>
      </c>
      <c r="F2015" s="4">
        <f t="shared" si="281"/>
        <v>5</v>
      </c>
      <c r="G2015" s="4">
        <f t="shared" si="282"/>
        <v>1</v>
      </c>
      <c r="H2015" s="4">
        <f t="shared" si="283"/>
        <v>1</v>
      </c>
      <c r="I2015" s="4" t="str">
        <f t="shared" si="284"/>
        <v>高</v>
      </c>
      <c r="J2015" s="4" t="str">
        <f t="shared" si="285"/>
        <v>低</v>
      </c>
      <c r="K2015" s="4" t="str">
        <f t="shared" si="286"/>
        <v>低</v>
      </c>
      <c r="L2015" s="4" t="str">
        <f t="shared" si="287"/>
        <v>高低低</v>
      </c>
      <c r="M2015" t="str">
        <f t="shared" si="288"/>
        <v>6.一般发展用户</v>
      </c>
    </row>
    <row r="2016" spans="1:13">
      <c r="A2016" s="4">
        <v>173384</v>
      </c>
      <c r="B2016" s="2">
        <f>_xlfn.MAXIFS('业绩 (处理后数据)'!A:A,'业绩 (处理后数据)'!B:B,A2016)</f>
        <v>44478</v>
      </c>
      <c r="C2016" s="3">
        <f t="shared" si="280"/>
        <v>143</v>
      </c>
      <c r="D2016">
        <f>COUNTIFS('业绩 (处理后数据)'!B:B,A2016)</f>
        <v>1</v>
      </c>
      <c r="E2016">
        <f>SUMIFS('业绩 (处理后数据)'!O:O,'业绩 (处理后数据)'!B:B,A2016)</f>
        <v>680</v>
      </c>
      <c r="F2016" s="4">
        <f t="shared" si="281"/>
        <v>4</v>
      </c>
      <c r="G2016" s="4">
        <f t="shared" si="282"/>
        <v>1</v>
      </c>
      <c r="H2016" s="4">
        <f t="shared" si="283"/>
        <v>1</v>
      </c>
      <c r="I2016" s="4" t="str">
        <f t="shared" si="284"/>
        <v>高</v>
      </c>
      <c r="J2016" s="4" t="str">
        <f t="shared" si="285"/>
        <v>低</v>
      </c>
      <c r="K2016" s="4" t="str">
        <f t="shared" si="286"/>
        <v>低</v>
      </c>
      <c r="L2016" s="4" t="str">
        <f t="shared" si="287"/>
        <v>高低低</v>
      </c>
      <c r="M2016" t="str">
        <f t="shared" si="288"/>
        <v>6.一般发展用户</v>
      </c>
    </row>
    <row r="2017" spans="1:13">
      <c r="A2017" s="4">
        <v>175943</v>
      </c>
      <c r="B2017" s="2">
        <f>_xlfn.MAXIFS('业绩 (处理后数据)'!A:A,'业绩 (处理后数据)'!B:B,A2017)</f>
        <v>44551</v>
      </c>
      <c r="C2017" s="3">
        <f t="shared" si="280"/>
        <v>70</v>
      </c>
      <c r="D2017">
        <f>COUNTIFS('业绩 (处理后数据)'!B:B,A2017)</f>
        <v>2</v>
      </c>
      <c r="E2017">
        <f>SUMIFS('业绩 (处理后数据)'!O:O,'业绩 (处理后数据)'!B:B,A2017)</f>
        <v>30436</v>
      </c>
      <c r="F2017" s="4">
        <f t="shared" si="281"/>
        <v>5</v>
      </c>
      <c r="G2017" s="4">
        <f t="shared" si="282"/>
        <v>1</v>
      </c>
      <c r="H2017" s="4">
        <f t="shared" si="283"/>
        <v>4</v>
      </c>
      <c r="I2017" s="4" t="str">
        <f t="shared" si="284"/>
        <v>高</v>
      </c>
      <c r="J2017" s="4" t="str">
        <f t="shared" si="285"/>
        <v>低</v>
      </c>
      <c r="K2017" s="4" t="str">
        <f t="shared" si="286"/>
        <v>高</v>
      </c>
      <c r="L2017" s="4" t="str">
        <f t="shared" si="287"/>
        <v>高低高</v>
      </c>
      <c r="M2017" t="str">
        <f t="shared" si="288"/>
        <v>2.重要发展用户</v>
      </c>
    </row>
    <row r="2018" spans="1:13">
      <c r="A2018" s="4">
        <v>148658</v>
      </c>
      <c r="B2018" s="2">
        <f>_xlfn.MAXIFS('业绩 (处理后数据)'!A:A,'业绩 (处理后数据)'!B:B,A2018)</f>
        <v>44588</v>
      </c>
      <c r="C2018" s="3">
        <f t="shared" si="280"/>
        <v>33</v>
      </c>
      <c r="D2018">
        <f>COUNTIFS('业绩 (处理后数据)'!B:B,A2018)</f>
        <v>2</v>
      </c>
      <c r="E2018">
        <f>SUMIFS('业绩 (处理后数据)'!O:O,'业绩 (处理后数据)'!B:B,A2018)</f>
        <v>4580</v>
      </c>
      <c r="F2018" s="4">
        <f t="shared" si="281"/>
        <v>5</v>
      </c>
      <c r="G2018" s="4">
        <f t="shared" si="282"/>
        <v>1</v>
      </c>
      <c r="H2018" s="4">
        <f t="shared" si="283"/>
        <v>2</v>
      </c>
      <c r="I2018" s="4" t="str">
        <f t="shared" si="284"/>
        <v>高</v>
      </c>
      <c r="J2018" s="4" t="str">
        <f t="shared" si="285"/>
        <v>低</v>
      </c>
      <c r="K2018" s="4" t="str">
        <f t="shared" si="286"/>
        <v>低</v>
      </c>
      <c r="L2018" s="4" t="str">
        <f t="shared" si="287"/>
        <v>高低低</v>
      </c>
      <c r="M2018" t="str">
        <f t="shared" si="288"/>
        <v>6.一般发展用户</v>
      </c>
    </row>
    <row r="2019" spans="1:13">
      <c r="A2019" s="4">
        <v>151218</v>
      </c>
      <c r="B2019" s="2">
        <f>_xlfn.MAXIFS('业绩 (处理后数据)'!A:A,'业绩 (处理后数据)'!B:B,A2019)</f>
        <v>44479</v>
      </c>
      <c r="C2019" s="3">
        <f t="shared" si="280"/>
        <v>142</v>
      </c>
      <c r="D2019">
        <f>COUNTIFS('业绩 (处理后数据)'!B:B,A2019)</f>
        <v>1</v>
      </c>
      <c r="E2019">
        <f>SUMIFS('业绩 (处理后数据)'!O:O,'业绩 (处理后数据)'!B:B,A2019)</f>
        <v>0</v>
      </c>
      <c r="F2019" s="4">
        <f t="shared" si="281"/>
        <v>4</v>
      </c>
      <c r="G2019" s="4">
        <f t="shared" si="282"/>
        <v>1</v>
      </c>
      <c r="H2019" s="4">
        <f t="shared" si="283"/>
        <v>1</v>
      </c>
      <c r="I2019" s="4" t="str">
        <f t="shared" si="284"/>
        <v>高</v>
      </c>
      <c r="J2019" s="4" t="str">
        <f t="shared" si="285"/>
        <v>低</v>
      </c>
      <c r="K2019" s="4" t="str">
        <f t="shared" si="286"/>
        <v>低</v>
      </c>
      <c r="L2019" s="4" t="str">
        <f t="shared" si="287"/>
        <v>高低低</v>
      </c>
      <c r="M2019" t="str">
        <f t="shared" si="288"/>
        <v>6.一般发展用户</v>
      </c>
    </row>
    <row r="2020" spans="1:13">
      <c r="A2020" s="4">
        <v>155498</v>
      </c>
      <c r="B2020" s="2">
        <f>_xlfn.MAXIFS('业绩 (处理后数据)'!A:A,'业绩 (处理后数据)'!B:B,A2020)</f>
        <v>44513</v>
      </c>
      <c r="C2020" s="3">
        <f t="shared" si="280"/>
        <v>108</v>
      </c>
      <c r="D2020">
        <f>COUNTIFS('业绩 (处理后数据)'!B:B,A2020)</f>
        <v>2</v>
      </c>
      <c r="E2020">
        <f>SUMIFS('业绩 (处理后数据)'!O:O,'业绩 (处理后数据)'!B:B,A2020)</f>
        <v>1140</v>
      </c>
      <c r="F2020" s="4">
        <f t="shared" si="281"/>
        <v>5</v>
      </c>
      <c r="G2020" s="4">
        <f t="shared" si="282"/>
        <v>1</v>
      </c>
      <c r="H2020" s="4">
        <f t="shared" si="283"/>
        <v>1</v>
      </c>
      <c r="I2020" s="4" t="str">
        <f t="shared" si="284"/>
        <v>高</v>
      </c>
      <c r="J2020" s="4" t="str">
        <f t="shared" si="285"/>
        <v>低</v>
      </c>
      <c r="K2020" s="4" t="str">
        <f t="shared" si="286"/>
        <v>低</v>
      </c>
      <c r="L2020" s="4" t="str">
        <f t="shared" si="287"/>
        <v>高低低</v>
      </c>
      <c r="M2020" t="str">
        <f t="shared" si="288"/>
        <v>6.一般发展用户</v>
      </c>
    </row>
    <row r="2021" spans="1:13">
      <c r="A2021" s="4">
        <v>152388</v>
      </c>
      <c r="B2021" s="2">
        <f>_xlfn.MAXIFS('业绩 (处理后数据)'!A:A,'业绩 (处理后数据)'!B:B,A2021)</f>
        <v>44479</v>
      </c>
      <c r="C2021" s="3">
        <f t="shared" si="280"/>
        <v>142</v>
      </c>
      <c r="D2021">
        <f>COUNTIFS('业绩 (处理后数据)'!B:B,A2021)</f>
        <v>1</v>
      </c>
      <c r="E2021">
        <f>SUMIFS('业绩 (处理后数据)'!O:O,'业绩 (处理后数据)'!B:B,A2021)</f>
        <v>1190</v>
      </c>
      <c r="F2021" s="4">
        <f t="shared" si="281"/>
        <v>4</v>
      </c>
      <c r="G2021" s="4">
        <f t="shared" si="282"/>
        <v>1</v>
      </c>
      <c r="H2021" s="4">
        <f t="shared" si="283"/>
        <v>1</v>
      </c>
      <c r="I2021" s="4" t="str">
        <f t="shared" si="284"/>
        <v>高</v>
      </c>
      <c r="J2021" s="4" t="str">
        <f t="shared" si="285"/>
        <v>低</v>
      </c>
      <c r="K2021" s="4" t="str">
        <f t="shared" si="286"/>
        <v>低</v>
      </c>
      <c r="L2021" s="4" t="str">
        <f t="shared" si="287"/>
        <v>高低低</v>
      </c>
      <c r="M2021" t="str">
        <f t="shared" si="288"/>
        <v>6.一般发展用户</v>
      </c>
    </row>
    <row r="2022" spans="1:13">
      <c r="A2022" s="4">
        <v>158691</v>
      </c>
      <c r="B2022" s="2">
        <f>_xlfn.MAXIFS('业绩 (处理后数据)'!A:A,'业绩 (处理后数据)'!B:B,A2022)</f>
        <v>44479</v>
      </c>
      <c r="C2022" s="3">
        <f t="shared" si="280"/>
        <v>142</v>
      </c>
      <c r="D2022">
        <f>COUNTIFS('业绩 (处理后数据)'!B:B,A2022)</f>
        <v>1</v>
      </c>
      <c r="E2022">
        <f>SUMIFS('业绩 (处理后数据)'!O:O,'业绩 (处理后数据)'!B:B,A2022)</f>
        <v>888</v>
      </c>
      <c r="F2022" s="4">
        <f t="shared" si="281"/>
        <v>4</v>
      </c>
      <c r="G2022" s="4">
        <f t="shared" si="282"/>
        <v>1</v>
      </c>
      <c r="H2022" s="4">
        <f t="shared" si="283"/>
        <v>1</v>
      </c>
      <c r="I2022" s="4" t="str">
        <f t="shared" si="284"/>
        <v>高</v>
      </c>
      <c r="J2022" s="4" t="str">
        <f t="shared" si="285"/>
        <v>低</v>
      </c>
      <c r="K2022" s="4" t="str">
        <f t="shared" si="286"/>
        <v>低</v>
      </c>
      <c r="L2022" s="4" t="str">
        <f t="shared" si="287"/>
        <v>高低低</v>
      </c>
      <c r="M2022" t="str">
        <f t="shared" si="288"/>
        <v>6.一般发展用户</v>
      </c>
    </row>
    <row r="2023" spans="1:13">
      <c r="A2023" s="4">
        <v>155477</v>
      </c>
      <c r="B2023" s="2">
        <f>_xlfn.MAXIFS('业绩 (处理后数据)'!A:A,'业绩 (处理后数据)'!B:B,A2023)</f>
        <v>44479</v>
      </c>
      <c r="C2023" s="3">
        <f t="shared" si="280"/>
        <v>142</v>
      </c>
      <c r="D2023">
        <f>COUNTIFS('业绩 (处理后数据)'!B:B,A2023)</f>
        <v>1</v>
      </c>
      <c r="E2023">
        <f>SUMIFS('业绩 (处理后数据)'!O:O,'业绩 (处理后数据)'!B:B,A2023)</f>
        <v>888</v>
      </c>
      <c r="F2023" s="4">
        <f t="shared" si="281"/>
        <v>4</v>
      </c>
      <c r="G2023" s="4">
        <f t="shared" si="282"/>
        <v>1</v>
      </c>
      <c r="H2023" s="4">
        <f t="shared" si="283"/>
        <v>1</v>
      </c>
      <c r="I2023" s="4" t="str">
        <f t="shared" si="284"/>
        <v>高</v>
      </c>
      <c r="J2023" s="4" t="str">
        <f t="shared" si="285"/>
        <v>低</v>
      </c>
      <c r="K2023" s="4" t="str">
        <f t="shared" si="286"/>
        <v>低</v>
      </c>
      <c r="L2023" s="4" t="str">
        <f t="shared" si="287"/>
        <v>高低低</v>
      </c>
      <c r="M2023" t="str">
        <f t="shared" si="288"/>
        <v>6.一般发展用户</v>
      </c>
    </row>
    <row r="2024" spans="1:13">
      <c r="A2024" s="4">
        <v>157040</v>
      </c>
      <c r="B2024" s="2">
        <f>_xlfn.MAXIFS('业绩 (处理后数据)'!A:A,'业绩 (处理后数据)'!B:B,A2024)</f>
        <v>44479</v>
      </c>
      <c r="C2024" s="3">
        <f t="shared" si="280"/>
        <v>142</v>
      </c>
      <c r="D2024">
        <f>COUNTIFS('业绩 (处理后数据)'!B:B,A2024)</f>
        <v>1</v>
      </c>
      <c r="E2024">
        <f>SUMIFS('业绩 (处理后数据)'!O:O,'业绩 (处理后数据)'!B:B,A2024)</f>
        <v>0</v>
      </c>
      <c r="F2024" s="4">
        <f t="shared" si="281"/>
        <v>4</v>
      </c>
      <c r="G2024" s="4">
        <f t="shared" si="282"/>
        <v>1</v>
      </c>
      <c r="H2024" s="4">
        <f t="shared" si="283"/>
        <v>1</v>
      </c>
      <c r="I2024" s="4" t="str">
        <f t="shared" si="284"/>
        <v>高</v>
      </c>
      <c r="J2024" s="4" t="str">
        <f t="shared" si="285"/>
        <v>低</v>
      </c>
      <c r="K2024" s="4" t="str">
        <f t="shared" si="286"/>
        <v>低</v>
      </c>
      <c r="L2024" s="4" t="str">
        <f t="shared" si="287"/>
        <v>高低低</v>
      </c>
      <c r="M2024" t="str">
        <f t="shared" si="288"/>
        <v>6.一般发展用户</v>
      </c>
    </row>
    <row r="2025" spans="1:13">
      <c r="A2025" s="4">
        <v>159606</v>
      </c>
      <c r="B2025" s="2">
        <f>_xlfn.MAXIFS('业绩 (处理后数据)'!A:A,'业绩 (处理后数据)'!B:B,A2025)</f>
        <v>44480</v>
      </c>
      <c r="C2025" s="3">
        <f t="shared" si="280"/>
        <v>141</v>
      </c>
      <c r="D2025">
        <f>COUNTIFS('业绩 (处理后数据)'!B:B,A2025)</f>
        <v>1</v>
      </c>
      <c r="E2025">
        <f>SUMIFS('业绩 (处理后数据)'!O:O,'业绩 (处理后数据)'!B:B,A2025)</f>
        <v>14950</v>
      </c>
      <c r="F2025" s="4">
        <f t="shared" si="281"/>
        <v>4</v>
      </c>
      <c r="G2025" s="4">
        <f t="shared" si="282"/>
        <v>1</v>
      </c>
      <c r="H2025" s="4">
        <f t="shared" si="283"/>
        <v>3</v>
      </c>
      <c r="I2025" s="4" t="str">
        <f t="shared" si="284"/>
        <v>高</v>
      </c>
      <c r="J2025" s="4" t="str">
        <f t="shared" si="285"/>
        <v>低</v>
      </c>
      <c r="K2025" s="4" t="str">
        <f t="shared" si="286"/>
        <v>高</v>
      </c>
      <c r="L2025" s="4" t="str">
        <f t="shared" si="287"/>
        <v>高低高</v>
      </c>
      <c r="M2025" t="str">
        <f t="shared" si="288"/>
        <v>2.重要发展用户</v>
      </c>
    </row>
    <row r="2026" spans="1:13">
      <c r="A2026" s="4">
        <v>147605</v>
      </c>
      <c r="B2026" s="2">
        <f>_xlfn.MAXIFS('业绩 (处理后数据)'!A:A,'业绩 (处理后数据)'!B:B,A2026)</f>
        <v>44480</v>
      </c>
      <c r="C2026" s="3">
        <f t="shared" si="280"/>
        <v>141</v>
      </c>
      <c r="D2026">
        <f>COUNTIFS('业绩 (处理后数据)'!B:B,A2026)</f>
        <v>1</v>
      </c>
      <c r="E2026">
        <f>SUMIFS('业绩 (处理后数据)'!O:O,'业绩 (处理后数据)'!B:B,A2026)</f>
        <v>6800</v>
      </c>
      <c r="F2026" s="4">
        <f t="shared" si="281"/>
        <v>4</v>
      </c>
      <c r="G2026" s="4">
        <f t="shared" si="282"/>
        <v>1</v>
      </c>
      <c r="H2026" s="4">
        <f t="shared" si="283"/>
        <v>2</v>
      </c>
      <c r="I2026" s="4" t="str">
        <f t="shared" si="284"/>
        <v>高</v>
      </c>
      <c r="J2026" s="4" t="str">
        <f t="shared" si="285"/>
        <v>低</v>
      </c>
      <c r="K2026" s="4" t="str">
        <f t="shared" si="286"/>
        <v>低</v>
      </c>
      <c r="L2026" s="4" t="str">
        <f t="shared" si="287"/>
        <v>高低低</v>
      </c>
      <c r="M2026" t="str">
        <f t="shared" si="288"/>
        <v>6.一般发展用户</v>
      </c>
    </row>
    <row r="2027" spans="1:13">
      <c r="A2027" s="4">
        <v>157314</v>
      </c>
      <c r="B2027" s="2">
        <f>_xlfn.MAXIFS('业绩 (处理后数据)'!A:A,'业绩 (处理后数据)'!B:B,A2027)</f>
        <v>44480</v>
      </c>
      <c r="C2027" s="3">
        <f t="shared" si="280"/>
        <v>141</v>
      </c>
      <c r="D2027">
        <f>COUNTIFS('业绩 (处理后数据)'!B:B,A2027)</f>
        <v>1</v>
      </c>
      <c r="E2027">
        <f>SUMIFS('业绩 (处理后数据)'!O:O,'业绩 (处理后数据)'!B:B,A2027)</f>
        <v>19999</v>
      </c>
      <c r="F2027" s="4">
        <f t="shared" si="281"/>
        <v>4</v>
      </c>
      <c r="G2027" s="4">
        <f t="shared" si="282"/>
        <v>1</v>
      </c>
      <c r="H2027" s="4">
        <f t="shared" si="283"/>
        <v>4</v>
      </c>
      <c r="I2027" s="4" t="str">
        <f t="shared" si="284"/>
        <v>高</v>
      </c>
      <c r="J2027" s="4" t="str">
        <f t="shared" si="285"/>
        <v>低</v>
      </c>
      <c r="K2027" s="4" t="str">
        <f t="shared" si="286"/>
        <v>高</v>
      </c>
      <c r="L2027" s="4" t="str">
        <f t="shared" si="287"/>
        <v>高低高</v>
      </c>
      <c r="M2027" t="str">
        <f t="shared" si="288"/>
        <v>2.重要发展用户</v>
      </c>
    </row>
    <row r="2028" spans="1:13">
      <c r="A2028" s="4">
        <v>155563</v>
      </c>
      <c r="B2028" s="2">
        <f>_xlfn.MAXIFS('业绩 (处理后数据)'!A:A,'业绩 (处理后数据)'!B:B,A2028)</f>
        <v>44588</v>
      </c>
      <c r="C2028" s="3">
        <f t="shared" si="280"/>
        <v>33</v>
      </c>
      <c r="D2028">
        <f>COUNTIFS('业绩 (处理后数据)'!B:B,A2028)</f>
        <v>2</v>
      </c>
      <c r="E2028">
        <f>SUMIFS('业绩 (处理后数据)'!O:O,'业绩 (处理后数据)'!B:B,A2028)</f>
        <v>23260</v>
      </c>
      <c r="F2028" s="4">
        <f t="shared" si="281"/>
        <v>5</v>
      </c>
      <c r="G2028" s="4">
        <f t="shared" si="282"/>
        <v>1</v>
      </c>
      <c r="H2028" s="4">
        <f t="shared" si="283"/>
        <v>4</v>
      </c>
      <c r="I2028" s="4" t="str">
        <f t="shared" si="284"/>
        <v>高</v>
      </c>
      <c r="J2028" s="4" t="str">
        <f t="shared" si="285"/>
        <v>低</v>
      </c>
      <c r="K2028" s="4" t="str">
        <f t="shared" si="286"/>
        <v>高</v>
      </c>
      <c r="L2028" s="4" t="str">
        <f t="shared" si="287"/>
        <v>高低高</v>
      </c>
      <c r="M2028" t="str">
        <f t="shared" si="288"/>
        <v>2.重要发展用户</v>
      </c>
    </row>
    <row r="2029" spans="1:13">
      <c r="A2029" s="4">
        <v>146292</v>
      </c>
      <c r="B2029" s="2">
        <f>_xlfn.MAXIFS('业绩 (处理后数据)'!A:A,'业绩 (处理后数据)'!B:B,A2029)</f>
        <v>44480</v>
      </c>
      <c r="C2029" s="3">
        <f t="shared" si="280"/>
        <v>141</v>
      </c>
      <c r="D2029">
        <f>COUNTIFS('业绩 (处理后数据)'!B:B,A2029)</f>
        <v>1</v>
      </c>
      <c r="E2029">
        <f>SUMIFS('业绩 (处理后数据)'!O:O,'业绩 (处理后数据)'!B:B,A2029)</f>
        <v>25770</v>
      </c>
      <c r="F2029" s="4">
        <f t="shared" si="281"/>
        <v>4</v>
      </c>
      <c r="G2029" s="4">
        <f t="shared" si="282"/>
        <v>1</v>
      </c>
      <c r="H2029" s="4">
        <f t="shared" si="283"/>
        <v>4</v>
      </c>
      <c r="I2029" s="4" t="str">
        <f t="shared" si="284"/>
        <v>高</v>
      </c>
      <c r="J2029" s="4" t="str">
        <f t="shared" si="285"/>
        <v>低</v>
      </c>
      <c r="K2029" s="4" t="str">
        <f t="shared" si="286"/>
        <v>高</v>
      </c>
      <c r="L2029" s="4" t="str">
        <f t="shared" si="287"/>
        <v>高低高</v>
      </c>
      <c r="M2029" t="str">
        <f t="shared" si="288"/>
        <v>2.重要发展用户</v>
      </c>
    </row>
    <row r="2030" spans="1:13">
      <c r="A2030" s="4">
        <v>153783</v>
      </c>
      <c r="B2030" s="2">
        <f>_xlfn.MAXIFS('业绩 (处理后数据)'!A:A,'业绩 (处理后数据)'!B:B,A2030)</f>
        <v>44480</v>
      </c>
      <c r="C2030" s="3">
        <f t="shared" si="280"/>
        <v>141</v>
      </c>
      <c r="D2030">
        <f>COUNTIFS('业绩 (处理后数据)'!B:B,A2030)</f>
        <v>1</v>
      </c>
      <c r="E2030">
        <f>SUMIFS('业绩 (处理后数据)'!O:O,'业绩 (处理后数据)'!B:B,A2030)</f>
        <v>25770</v>
      </c>
      <c r="F2030" s="4">
        <f t="shared" si="281"/>
        <v>4</v>
      </c>
      <c r="G2030" s="4">
        <f t="shared" si="282"/>
        <v>1</v>
      </c>
      <c r="H2030" s="4">
        <f t="shared" si="283"/>
        <v>4</v>
      </c>
      <c r="I2030" s="4" t="str">
        <f t="shared" si="284"/>
        <v>高</v>
      </c>
      <c r="J2030" s="4" t="str">
        <f t="shared" si="285"/>
        <v>低</v>
      </c>
      <c r="K2030" s="4" t="str">
        <f t="shared" si="286"/>
        <v>高</v>
      </c>
      <c r="L2030" s="4" t="str">
        <f t="shared" si="287"/>
        <v>高低高</v>
      </c>
      <c r="M2030" t="str">
        <f t="shared" si="288"/>
        <v>2.重要发展用户</v>
      </c>
    </row>
    <row r="2031" spans="1:13">
      <c r="A2031" s="4">
        <v>167545</v>
      </c>
      <c r="B2031" s="2">
        <f>_xlfn.MAXIFS('业绩 (处理后数据)'!A:A,'业绩 (处理后数据)'!B:B,A2031)</f>
        <v>44480</v>
      </c>
      <c r="C2031" s="3">
        <f t="shared" si="280"/>
        <v>141</v>
      </c>
      <c r="D2031">
        <f>COUNTIFS('业绩 (处理后数据)'!B:B,A2031)</f>
        <v>1</v>
      </c>
      <c r="E2031">
        <f>SUMIFS('业绩 (处理后数据)'!O:O,'业绩 (处理后数据)'!B:B,A2031)</f>
        <v>1860</v>
      </c>
      <c r="F2031" s="4">
        <f t="shared" si="281"/>
        <v>4</v>
      </c>
      <c r="G2031" s="4">
        <f t="shared" si="282"/>
        <v>1</v>
      </c>
      <c r="H2031" s="4">
        <f t="shared" si="283"/>
        <v>1</v>
      </c>
      <c r="I2031" s="4" t="str">
        <f t="shared" si="284"/>
        <v>高</v>
      </c>
      <c r="J2031" s="4" t="str">
        <f t="shared" si="285"/>
        <v>低</v>
      </c>
      <c r="K2031" s="4" t="str">
        <f t="shared" si="286"/>
        <v>低</v>
      </c>
      <c r="L2031" s="4" t="str">
        <f t="shared" si="287"/>
        <v>高低低</v>
      </c>
      <c r="M2031" t="str">
        <f t="shared" si="288"/>
        <v>6.一般发展用户</v>
      </c>
    </row>
    <row r="2032" spans="1:13">
      <c r="A2032" s="4">
        <v>162905</v>
      </c>
      <c r="B2032" s="2">
        <f>_xlfn.MAXIFS('业绩 (处理后数据)'!A:A,'业绩 (处理后数据)'!B:B,A2032)</f>
        <v>44480</v>
      </c>
      <c r="C2032" s="3">
        <f t="shared" si="280"/>
        <v>141</v>
      </c>
      <c r="D2032">
        <f>COUNTIFS('业绩 (处理后数据)'!B:B,A2032)</f>
        <v>1</v>
      </c>
      <c r="E2032">
        <f>SUMIFS('业绩 (处理后数据)'!O:O,'业绩 (处理后数据)'!B:B,A2032)</f>
        <v>1860</v>
      </c>
      <c r="F2032" s="4">
        <f t="shared" si="281"/>
        <v>4</v>
      </c>
      <c r="G2032" s="4">
        <f t="shared" si="282"/>
        <v>1</v>
      </c>
      <c r="H2032" s="4">
        <f t="shared" si="283"/>
        <v>1</v>
      </c>
      <c r="I2032" s="4" t="str">
        <f t="shared" si="284"/>
        <v>高</v>
      </c>
      <c r="J2032" s="4" t="str">
        <f t="shared" si="285"/>
        <v>低</v>
      </c>
      <c r="K2032" s="4" t="str">
        <f t="shared" si="286"/>
        <v>低</v>
      </c>
      <c r="L2032" s="4" t="str">
        <f t="shared" si="287"/>
        <v>高低低</v>
      </c>
      <c r="M2032" t="str">
        <f t="shared" si="288"/>
        <v>6.一般发展用户</v>
      </c>
    </row>
    <row r="2033" spans="1:13">
      <c r="A2033" s="4">
        <v>149617</v>
      </c>
      <c r="B2033" s="2">
        <f>_xlfn.MAXIFS('业绩 (处理后数据)'!A:A,'业绩 (处理后数据)'!B:B,A2033)</f>
        <v>44481</v>
      </c>
      <c r="C2033" s="3">
        <f t="shared" si="280"/>
        <v>140</v>
      </c>
      <c r="D2033">
        <f>COUNTIFS('业绩 (处理后数据)'!B:B,A2033)</f>
        <v>1</v>
      </c>
      <c r="E2033">
        <f>SUMIFS('业绩 (处理后数据)'!O:O,'业绩 (处理后数据)'!B:B,A2033)</f>
        <v>1548</v>
      </c>
      <c r="F2033" s="4">
        <f t="shared" si="281"/>
        <v>4</v>
      </c>
      <c r="G2033" s="4">
        <f t="shared" si="282"/>
        <v>1</v>
      </c>
      <c r="H2033" s="4">
        <f t="shared" si="283"/>
        <v>1</v>
      </c>
      <c r="I2033" s="4" t="str">
        <f t="shared" si="284"/>
        <v>高</v>
      </c>
      <c r="J2033" s="4" t="str">
        <f t="shared" si="285"/>
        <v>低</v>
      </c>
      <c r="K2033" s="4" t="str">
        <f t="shared" si="286"/>
        <v>低</v>
      </c>
      <c r="L2033" s="4" t="str">
        <f t="shared" si="287"/>
        <v>高低低</v>
      </c>
      <c r="M2033" t="str">
        <f t="shared" si="288"/>
        <v>6.一般发展用户</v>
      </c>
    </row>
    <row r="2034" spans="1:13">
      <c r="A2034" s="4">
        <v>147441</v>
      </c>
      <c r="B2034" s="2">
        <f>_xlfn.MAXIFS('业绩 (处理后数据)'!A:A,'业绩 (处理后数据)'!B:B,A2034)</f>
        <v>44481</v>
      </c>
      <c r="C2034" s="3">
        <f t="shared" si="280"/>
        <v>140</v>
      </c>
      <c r="D2034">
        <f>COUNTIFS('业绩 (处理后数据)'!B:B,A2034)</f>
        <v>1</v>
      </c>
      <c r="E2034">
        <f>SUMIFS('业绩 (处理后数据)'!O:O,'业绩 (处理后数据)'!B:B,A2034)</f>
        <v>0</v>
      </c>
      <c r="F2034" s="4">
        <f t="shared" si="281"/>
        <v>4</v>
      </c>
      <c r="G2034" s="4">
        <f t="shared" si="282"/>
        <v>1</v>
      </c>
      <c r="H2034" s="4">
        <f t="shared" si="283"/>
        <v>1</v>
      </c>
      <c r="I2034" s="4" t="str">
        <f t="shared" si="284"/>
        <v>高</v>
      </c>
      <c r="J2034" s="4" t="str">
        <f t="shared" si="285"/>
        <v>低</v>
      </c>
      <c r="K2034" s="4" t="str">
        <f t="shared" si="286"/>
        <v>低</v>
      </c>
      <c r="L2034" s="4" t="str">
        <f t="shared" si="287"/>
        <v>高低低</v>
      </c>
      <c r="M2034" t="str">
        <f t="shared" si="288"/>
        <v>6.一般发展用户</v>
      </c>
    </row>
    <row r="2035" spans="1:13">
      <c r="A2035" s="4">
        <v>153734</v>
      </c>
      <c r="B2035" s="2">
        <f>_xlfn.MAXIFS('业绩 (处理后数据)'!A:A,'业绩 (处理后数据)'!B:B,A2035)</f>
        <v>44484</v>
      </c>
      <c r="C2035" s="3">
        <f t="shared" si="280"/>
        <v>137</v>
      </c>
      <c r="D2035">
        <f>COUNTIFS('业绩 (处理后数据)'!B:B,A2035)</f>
        <v>2</v>
      </c>
      <c r="E2035">
        <f>SUMIFS('业绩 (处理后数据)'!O:O,'业绩 (处理后数据)'!B:B,A2035)</f>
        <v>10000</v>
      </c>
      <c r="F2035" s="4">
        <f t="shared" si="281"/>
        <v>4</v>
      </c>
      <c r="G2035" s="4">
        <f t="shared" si="282"/>
        <v>1</v>
      </c>
      <c r="H2035" s="4">
        <f t="shared" si="283"/>
        <v>3</v>
      </c>
      <c r="I2035" s="4" t="str">
        <f t="shared" si="284"/>
        <v>高</v>
      </c>
      <c r="J2035" s="4" t="str">
        <f t="shared" si="285"/>
        <v>低</v>
      </c>
      <c r="K2035" s="4" t="str">
        <f t="shared" si="286"/>
        <v>高</v>
      </c>
      <c r="L2035" s="4" t="str">
        <f t="shared" si="287"/>
        <v>高低高</v>
      </c>
      <c r="M2035" t="str">
        <f t="shared" si="288"/>
        <v>2.重要发展用户</v>
      </c>
    </row>
    <row r="2036" spans="1:13">
      <c r="A2036" s="4">
        <v>158589</v>
      </c>
      <c r="B2036" s="2">
        <f>_xlfn.MAXIFS('业绩 (处理后数据)'!A:A,'业绩 (处理后数据)'!B:B,A2036)</f>
        <v>44589</v>
      </c>
      <c r="C2036" s="3">
        <f t="shared" si="280"/>
        <v>32</v>
      </c>
      <c r="D2036">
        <f>COUNTIFS('业绩 (处理后数据)'!B:B,A2036)</f>
        <v>3</v>
      </c>
      <c r="E2036">
        <f>SUMIFS('业绩 (处理后数据)'!O:O,'业绩 (处理后数据)'!B:B,A2036)</f>
        <v>24616</v>
      </c>
      <c r="F2036" s="4">
        <f t="shared" si="281"/>
        <v>5</v>
      </c>
      <c r="G2036" s="4">
        <f t="shared" si="282"/>
        <v>2</v>
      </c>
      <c r="H2036" s="4">
        <f t="shared" si="283"/>
        <v>4</v>
      </c>
      <c r="I2036" s="4" t="str">
        <f t="shared" si="284"/>
        <v>高</v>
      </c>
      <c r="J2036" s="4" t="str">
        <f t="shared" si="285"/>
        <v>高</v>
      </c>
      <c r="K2036" s="4" t="str">
        <f t="shared" si="286"/>
        <v>高</v>
      </c>
      <c r="L2036" s="4" t="str">
        <f t="shared" si="287"/>
        <v>高高高</v>
      </c>
      <c r="M2036" t="str">
        <f t="shared" si="288"/>
        <v>1.重要价值用户</v>
      </c>
    </row>
    <row r="2037" spans="1:13">
      <c r="A2037" s="4">
        <v>154675</v>
      </c>
      <c r="B2037" s="2">
        <f>_xlfn.MAXIFS('业绩 (处理后数据)'!A:A,'业绩 (处理后数据)'!B:B,A2037)</f>
        <v>44481</v>
      </c>
      <c r="C2037" s="3">
        <f t="shared" si="280"/>
        <v>140</v>
      </c>
      <c r="D2037">
        <f>COUNTIFS('业绩 (处理后数据)'!B:B,A2037)</f>
        <v>1</v>
      </c>
      <c r="E2037">
        <f>SUMIFS('业绩 (处理后数据)'!O:O,'业绩 (处理后数据)'!B:B,A2037)</f>
        <v>680</v>
      </c>
      <c r="F2037" s="4">
        <f t="shared" si="281"/>
        <v>4</v>
      </c>
      <c r="G2037" s="4">
        <f t="shared" si="282"/>
        <v>1</v>
      </c>
      <c r="H2037" s="4">
        <f t="shared" si="283"/>
        <v>1</v>
      </c>
      <c r="I2037" s="4" t="str">
        <f t="shared" si="284"/>
        <v>高</v>
      </c>
      <c r="J2037" s="4" t="str">
        <f t="shared" si="285"/>
        <v>低</v>
      </c>
      <c r="K2037" s="4" t="str">
        <f t="shared" si="286"/>
        <v>低</v>
      </c>
      <c r="L2037" s="4" t="str">
        <f t="shared" si="287"/>
        <v>高低低</v>
      </c>
      <c r="M2037" t="str">
        <f t="shared" si="288"/>
        <v>6.一般发展用户</v>
      </c>
    </row>
    <row r="2038" spans="1:13">
      <c r="A2038" s="4">
        <v>326</v>
      </c>
      <c r="B2038" s="2">
        <f>_xlfn.MAXIFS('业绩 (处理后数据)'!A:A,'业绩 (处理后数据)'!B:B,A2038)</f>
        <v>44482</v>
      </c>
      <c r="C2038" s="3">
        <f t="shared" si="280"/>
        <v>139</v>
      </c>
      <c r="D2038">
        <f>COUNTIFS('业绩 (处理后数据)'!B:B,A2038)</f>
        <v>1</v>
      </c>
      <c r="E2038">
        <f>SUMIFS('业绩 (处理后数据)'!O:O,'业绩 (处理后数据)'!B:B,A2038)</f>
        <v>6800</v>
      </c>
      <c r="F2038" s="4">
        <f t="shared" si="281"/>
        <v>4</v>
      </c>
      <c r="G2038" s="4">
        <f t="shared" si="282"/>
        <v>1</v>
      </c>
      <c r="H2038" s="4">
        <f t="shared" si="283"/>
        <v>2</v>
      </c>
      <c r="I2038" s="4" t="str">
        <f t="shared" si="284"/>
        <v>高</v>
      </c>
      <c r="J2038" s="4" t="str">
        <f t="shared" si="285"/>
        <v>低</v>
      </c>
      <c r="K2038" s="4" t="str">
        <f t="shared" si="286"/>
        <v>低</v>
      </c>
      <c r="L2038" s="4" t="str">
        <f t="shared" si="287"/>
        <v>高低低</v>
      </c>
      <c r="M2038" t="str">
        <f t="shared" si="288"/>
        <v>6.一般发展用户</v>
      </c>
    </row>
    <row r="2039" spans="1:13">
      <c r="A2039" s="4">
        <v>161291</v>
      </c>
      <c r="B2039" s="2">
        <f>_xlfn.MAXIFS('业绩 (处理后数据)'!A:A,'业绩 (处理后数据)'!B:B,A2039)</f>
        <v>44482</v>
      </c>
      <c r="C2039" s="3">
        <f t="shared" si="280"/>
        <v>139</v>
      </c>
      <c r="D2039">
        <f>COUNTIFS('业绩 (处理后数据)'!B:B,A2039)</f>
        <v>1</v>
      </c>
      <c r="E2039">
        <f>SUMIFS('业绩 (处理后数据)'!O:O,'业绩 (处理后数据)'!B:B,A2039)</f>
        <v>3980</v>
      </c>
      <c r="F2039" s="4">
        <f t="shared" si="281"/>
        <v>4</v>
      </c>
      <c r="G2039" s="4">
        <f t="shared" si="282"/>
        <v>1</v>
      </c>
      <c r="H2039" s="4">
        <f t="shared" si="283"/>
        <v>2</v>
      </c>
      <c r="I2039" s="4" t="str">
        <f t="shared" si="284"/>
        <v>高</v>
      </c>
      <c r="J2039" s="4" t="str">
        <f t="shared" si="285"/>
        <v>低</v>
      </c>
      <c r="K2039" s="4" t="str">
        <f t="shared" si="286"/>
        <v>低</v>
      </c>
      <c r="L2039" s="4" t="str">
        <f t="shared" si="287"/>
        <v>高低低</v>
      </c>
      <c r="M2039" t="str">
        <f t="shared" si="288"/>
        <v>6.一般发展用户</v>
      </c>
    </row>
    <row r="2040" spans="1:13">
      <c r="A2040" s="4">
        <v>154716</v>
      </c>
      <c r="B2040" s="2">
        <f>_xlfn.MAXIFS('业绩 (处理后数据)'!A:A,'业绩 (处理后数据)'!B:B,A2040)</f>
        <v>44482</v>
      </c>
      <c r="C2040" s="3">
        <f t="shared" si="280"/>
        <v>139</v>
      </c>
      <c r="D2040">
        <f>COUNTIFS('业绩 (处理后数据)'!B:B,A2040)</f>
        <v>1</v>
      </c>
      <c r="E2040">
        <f>SUMIFS('业绩 (处理后数据)'!O:O,'业绩 (处理后数据)'!B:B,A2040)</f>
        <v>20000</v>
      </c>
      <c r="F2040" s="4">
        <f t="shared" si="281"/>
        <v>4</v>
      </c>
      <c r="G2040" s="4">
        <f t="shared" si="282"/>
        <v>1</v>
      </c>
      <c r="H2040" s="4">
        <f t="shared" si="283"/>
        <v>4</v>
      </c>
      <c r="I2040" s="4" t="str">
        <f t="shared" si="284"/>
        <v>高</v>
      </c>
      <c r="J2040" s="4" t="str">
        <f t="shared" si="285"/>
        <v>低</v>
      </c>
      <c r="K2040" s="4" t="str">
        <f t="shared" si="286"/>
        <v>高</v>
      </c>
      <c r="L2040" s="4" t="str">
        <f t="shared" si="287"/>
        <v>高低高</v>
      </c>
      <c r="M2040" t="str">
        <f t="shared" si="288"/>
        <v>2.重要发展用户</v>
      </c>
    </row>
    <row r="2041" spans="1:13">
      <c r="A2041" s="4">
        <v>151928</v>
      </c>
      <c r="B2041" s="2">
        <f>_xlfn.MAXIFS('业绩 (处理后数据)'!A:A,'业绩 (处理后数据)'!B:B,A2041)</f>
        <v>44569</v>
      </c>
      <c r="C2041" s="3">
        <f t="shared" si="280"/>
        <v>52</v>
      </c>
      <c r="D2041">
        <f>COUNTIFS('业绩 (处理后数据)'!B:B,A2041)</f>
        <v>2</v>
      </c>
      <c r="E2041">
        <f>SUMIFS('业绩 (处理后数据)'!O:O,'业绩 (处理后数据)'!B:B,A2041)</f>
        <v>7480</v>
      </c>
      <c r="F2041" s="4">
        <f t="shared" si="281"/>
        <v>5</v>
      </c>
      <c r="G2041" s="4">
        <f t="shared" si="282"/>
        <v>1</v>
      </c>
      <c r="H2041" s="4">
        <f t="shared" si="283"/>
        <v>3</v>
      </c>
      <c r="I2041" s="4" t="str">
        <f t="shared" si="284"/>
        <v>高</v>
      </c>
      <c r="J2041" s="4" t="str">
        <f t="shared" si="285"/>
        <v>低</v>
      </c>
      <c r="K2041" s="4" t="str">
        <f t="shared" si="286"/>
        <v>高</v>
      </c>
      <c r="L2041" s="4" t="str">
        <f t="shared" si="287"/>
        <v>高低高</v>
      </c>
      <c r="M2041" t="str">
        <f t="shared" si="288"/>
        <v>2.重要发展用户</v>
      </c>
    </row>
    <row r="2042" spans="1:13">
      <c r="A2042" s="4">
        <v>148803</v>
      </c>
      <c r="B2042" s="2">
        <f>_xlfn.MAXIFS('业绩 (处理后数据)'!A:A,'业绩 (处理后数据)'!B:B,A2042)</f>
        <v>44482</v>
      </c>
      <c r="C2042" s="3">
        <f t="shared" si="280"/>
        <v>139</v>
      </c>
      <c r="D2042">
        <f>COUNTIFS('业绩 (处理后数据)'!B:B,A2042)</f>
        <v>1</v>
      </c>
      <c r="E2042">
        <f>SUMIFS('业绩 (处理后数据)'!O:O,'业绩 (处理后数据)'!B:B,A2042)</f>
        <v>1000</v>
      </c>
      <c r="F2042" s="4">
        <f t="shared" si="281"/>
        <v>4</v>
      </c>
      <c r="G2042" s="4">
        <f t="shared" si="282"/>
        <v>1</v>
      </c>
      <c r="H2042" s="4">
        <f t="shared" si="283"/>
        <v>1</v>
      </c>
      <c r="I2042" s="4" t="str">
        <f t="shared" si="284"/>
        <v>高</v>
      </c>
      <c r="J2042" s="4" t="str">
        <f t="shared" si="285"/>
        <v>低</v>
      </c>
      <c r="K2042" s="4" t="str">
        <f t="shared" si="286"/>
        <v>低</v>
      </c>
      <c r="L2042" s="4" t="str">
        <f t="shared" si="287"/>
        <v>高低低</v>
      </c>
      <c r="M2042" t="str">
        <f t="shared" si="288"/>
        <v>6.一般发展用户</v>
      </c>
    </row>
    <row r="2043" spans="1:13">
      <c r="A2043" s="4">
        <v>148647</v>
      </c>
      <c r="B2043" s="2">
        <f>_xlfn.MAXIFS('业绩 (处理后数据)'!A:A,'业绩 (处理后数据)'!B:B,A2043)</f>
        <v>44483</v>
      </c>
      <c r="C2043" s="3">
        <f t="shared" si="280"/>
        <v>138</v>
      </c>
      <c r="D2043">
        <f>COUNTIFS('业绩 (处理后数据)'!B:B,A2043)</f>
        <v>1</v>
      </c>
      <c r="E2043">
        <f>SUMIFS('业绩 (处理后数据)'!O:O,'业绩 (处理后数据)'!B:B,A2043)</f>
        <v>7999</v>
      </c>
      <c r="F2043" s="4">
        <f t="shared" si="281"/>
        <v>4</v>
      </c>
      <c r="G2043" s="4">
        <f t="shared" si="282"/>
        <v>1</v>
      </c>
      <c r="H2043" s="4">
        <f t="shared" si="283"/>
        <v>3</v>
      </c>
      <c r="I2043" s="4" t="str">
        <f t="shared" si="284"/>
        <v>高</v>
      </c>
      <c r="J2043" s="4" t="str">
        <f t="shared" si="285"/>
        <v>低</v>
      </c>
      <c r="K2043" s="4" t="str">
        <f t="shared" si="286"/>
        <v>高</v>
      </c>
      <c r="L2043" s="4" t="str">
        <f t="shared" si="287"/>
        <v>高低高</v>
      </c>
      <c r="M2043" t="str">
        <f t="shared" si="288"/>
        <v>2.重要发展用户</v>
      </c>
    </row>
    <row r="2044" spans="1:13">
      <c r="A2044" s="4">
        <v>157059</v>
      </c>
      <c r="B2044" s="2">
        <f>_xlfn.MAXIFS('业绩 (处理后数据)'!A:A,'业绩 (处理后数据)'!B:B,A2044)</f>
        <v>44483</v>
      </c>
      <c r="C2044" s="3">
        <f t="shared" si="280"/>
        <v>138</v>
      </c>
      <c r="D2044">
        <f>COUNTIFS('业绩 (处理后数据)'!B:B,A2044)</f>
        <v>1</v>
      </c>
      <c r="E2044">
        <f>SUMIFS('业绩 (处理后数据)'!O:O,'业绩 (处理后数据)'!B:B,A2044)</f>
        <v>1260</v>
      </c>
      <c r="F2044" s="4">
        <f t="shared" si="281"/>
        <v>4</v>
      </c>
      <c r="G2044" s="4">
        <f t="shared" si="282"/>
        <v>1</v>
      </c>
      <c r="H2044" s="4">
        <f t="shared" si="283"/>
        <v>1</v>
      </c>
      <c r="I2044" s="4" t="str">
        <f t="shared" si="284"/>
        <v>高</v>
      </c>
      <c r="J2044" s="4" t="str">
        <f t="shared" si="285"/>
        <v>低</v>
      </c>
      <c r="K2044" s="4" t="str">
        <f t="shared" si="286"/>
        <v>低</v>
      </c>
      <c r="L2044" s="4" t="str">
        <f t="shared" si="287"/>
        <v>高低低</v>
      </c>
      <c r="M2044" t="str">
        <f t="shared" si="288"/>
        <v>6.一般发展用户</v>
      </c>
    </row>
    <row r="2045" spans="1:13">
      <c r="A2045" s="4">
        <v>158071</v>
      </c>
      <c r="B2045" s="2">
        <f>_xlfn.MAXIFS('业绩 (处理后数据)'!A:A,'业绩 (处理后数据)'!B:B,A2045)</f>
        <v>44483</v>
      </c>
      <c r="C2045" s="3">
        <f t="shared" si="280"/>
        <v>138</v>
      </c>
      <c r="D2045">
        <f>COUNTIFS('业绩 (处理后数据)'!B:B,A2045)</f>
        <v>1</v>
      </c>
      <c r="E2045">
        <f>SUMIFS('业绩 (处理后数据)'!O:O,'业绩 (处理后数据)'!B:B,A2045)</f>
        <v>680</v>
      </c>
      <c r="F2045" s="4">
        <f t="shared" si="281"/>
        <v>4</v>
      </c>
      <c r="G2045" s="4">
        <f t="shared" si="282"/>
        <v>1</v>
      </c>
      <c r="H2045" s="4">
        <f t="shared" si="283"/>
        <v>1</v>
      </c>
      <c r="I2045" s="4" t="str">
        <f t="shared" si="284"/>
        <v>高</v>
      </c>
      <c r="J2045" s="4" t="str">
        <f t="shared" si="285"/>
        <v>低</v>
      </c>
      <c r="K2045" s="4" t="str">
        <f t="shared" si="286"/>
        <v>低</v>
      </c>
      <c r="L2045" s="4" t="str">
        <f t="shared" si="287"/>
        <v>高低低</v>
      </c>
      <c r="M2045" t="str">
        <f t="shared" si="288"/>
        <v>6.一般发展用户</v>
      </c>
    </row>
    <row r="2046" spans="1:13">
      <c r="A2046" s="4">
        <v>155250</v>
      </c>
      <c r="B2046" s="2">
        <f>_xlfn.MAXIFS('业绩 (处理后数据)'!A:A,'业绩 (处理后数据)'!B:B,A2046)</f>
        <v>44483</v>
      </c>
      <c r="C2046" s="3">
        <f t="shared" si="280"/>
        <v>138</v>
      </c>
      <c r="D2046">
        <f>COUNTIFS('业绩 (处理后数据)'!B:B,A2046)</f>
        <v>1</v>
      </c>
      <c r="E2046">
        <f>SUMIFS('业绩 (处理后数据)'!O:O,'业绩 (处理后数据)'!B:B,A2046)</f>
        <v>1980</v>
      </c>
      <c r="F2046" s="4">
        <f t="shared" si="281"/>
        <v>4</v>
      </c>
      <c r="G2046" s="4">
        <f t="shared" si="282"/>
        <v>1</v>
      </c>
      <c r="H2046" s="4">
        <f t="shared" si="283"/>
        <v>1</v>
      </c>
      <c r="I2046" s="4" t="str">
        <f t="shared" si="284"/>
        <v>高</v>
      </c>
      <c r="J2046" s="4" t="str">
        <f t="shared" si="285"/>
        <v>低</v>
      </c>
      <c r="K2046" s="4" t="str">
        <f t="shared" si="286"/>
        <v>低</v>
      </c>
      <c r="L2046" s="4" t="str">
        <f t="shared" si="287"/>
        <v>高低低</v>
      </c>
      <c r="M2046" t="str">
        <f t="shared" si="288"/>
        <v>6.一般发展用户</v>
      </c>
    </row>
    <row r="2047" spans="1:13">
      <c r="A2047" s="4">
        <v>162181</v>
      </c>
      <c r="B2047" s="2">
        <f>_xlfn.MAXIFS('业绩 (处理后数据)'!A:A,'业绩 (处理后数据)'!B:B,A2047)</f>
        <v>44483</v>
      </c>
      <c r="C2047" s="3">
        <f t="shared" si="280"/>
        <v>138</v>
      </c>
      <c r="D2047">
        <f>COUNTIFS('业绩 (处理后数据)'!B:B,A2047)</f>
        <v>1</v>
      </c>
      <c r="E2047">
        <f>SUMIFS('业绩 (处理后数据)'!O:O,'业绩 (处理后数据)'!B:B,A2047)</f>
        <v>1980</v>
      </c>
      <c r="F2047" s="4">
        <f t="shared" si="281"/>
        <v>4</v>
      </c>
      <c r="G2047" s="4">
        <f t="shared" si="282"/>
        <v>1</v>
      </c>
      <c r="H2047" s="4">
        <f t="shared" si="283"/>
        <v>1</v>
      </c>
      <c r="I2047" s="4" t="str">
        <f t="shared" si="284"/>
        <v>高</v>
      </c>
      <c r="J2047" s="4" t="str">
        <f t="shared" si="285"/>
        <v>低</v>
      </c>
      <c r="K2047" s="4" t="str">
        <f t="shared" si="286"/>
        <v>低</v>
      </c>
      <c r="L2047" s="4" t="str">
        <f t="shared" si="287"/>
        <v>高低低</v>
      </c>
      <c r="M2047" t="str">
        <f t="shared" si="288"/>
        <v>6.一般发展用户</v>
      </c>
    </row>
    <row r="2048" spans="1:13">
      <c r="A2048" s="4">
        <v>154686</v>
      </c>
      <c r="B2048" s="2">
        <f>_xlfn.MAXIFS('业绩 (处理后数据)'!A:A,'业绩 (处理后数据)'!B:B,A2048)</f>
        <v>44483</v>
      </c>
      <c r="C2048" s="3">
        <f t="shared" si="280"/>
        <v>138</v>
      </c>
      <c r="D2048">
        <f>COUNTIFS('业绩 (处理后数据)'!B:B,A2048)</f>
        <v>1</v>
      </c>
      <c r="E2048">
        <f>SUMIFS('业绩 (处理后数据)'!O:O,'业绩 (处理后数据)'!B:B,A2048)</f>
        <v>548</v>
      </c>
      <c r="F2048" s="4">
        <f t="shared" si="281"/>
        <v>4</v>
      </c>
      <c r="G2048" s="4">
        <f t="shared" si="282"/>
        <v>1</v>
      </c>
      <c r="H2048" s="4">
        <f t="shared" si="283"/>
        <v>1</v>
      </c>
      <c r="I2048" s="4" t="str">
        <f t="shared" si="284"/>
        <v>高</v>
      </c>
      <c r="J2048" s="4" t="str">
        <f t="shared" si="285"/>
        <v>低</v>
      </c>
      <c r="K2048" s="4" t="str">
        <f t="shared" si="286"/>
        <v>低</v>
      </c>
      <c r="L2048" s="4" t="str">
        <f t="shared" si="287"/>
        <v>高低低</v>
      </c>
      <c r="M2048" t="str">
        <f t="shared" si="288"/>
        <v>6.一般发展用户</v>
      </c>
    </row>
    <row r="2049" spans="1:13">
      <c r="A2049" s="4">
        <v>153222</v>
      </c>
      <c r="B2049" s="2">
        <f>_xlfn.MAXIFS('业绩 (处理后数据)'!A:A,'业绩 (处理后数据)'!B:B,A2049)</f>
        <v>44483</v>
      </c>
      <c r="C2049" s="3">
        <f t="shared" si="280"/>
        <v>138</v>
      </c>
      <c r="D2049">
        <f>COUNTIFS('业绩 (处理后数据)'!B:B,A2049)</f>
        <v>1</v>
      </c>
      <c r="E2049">
        <f>SUMIFS('业绩 (处理后数据)'!O:O,'业绩 (处理后数据)'!B:B,A2049)</f>
        <v>12870</v>
      </c>
      <c r="F2049" s="4">
        <f t="shared" si="281"/>
        <v>4</v>
      </c>
      <c r="G2049" s="4">
        <f t="shared" si="282"/>
        <v>1</v>
      </c>
      <c r="H2049" s="4">
        <f t="shared" si="283"/>
        <v>3</v>
      </c>
      <c r="I2049" s="4" t="str">
        <f t="shared" si="284"/>
        <v>高</v>
      </c>
      <c r="J2049" s="4" t="str">
        <f t="shared" si="285"/>
        <v>低</v>
      </c>
      <c r="K2049" s="4" t="str">
        <f t="shared" si="286"/>
        <v>高</v>
      </c>
      <c r="L2049" s="4" t="str">
        <f t="shared" si="287"/>
        <v>高低高</v>
      </c>
      <c r="M2049" t="str">
        <f t="shared" si="288"/>
        <v>2.重要发展用户</v>
      </c>
    </row>
    <row r="2050" spans="1:13">
      <c r="A2050" s="4">
        <v>159330</v>
      </c>
      <c r="B2050" s="2">
        <f>_xlfn.MAXIFS('业绩 (处理后数据)'!A:A,'业绩 (处理后数据)'!B:B,A2050)</f>
        <v>44484</v>
      </c>
      <c r="C2050" s="3">
        <f t="shared" si="280"/>
        <v>137</v>
      </c>
      <c r="D2050">
        <f>COUNTIFS('业绩 (处理后数据)'!B:B,A2050)</f>
        <v>1</v>
      </c>
      <c r="E2050">
        <f>SUMIFS('业绩 (处理后数据)'!O:O,'业绩 (处理后数据)'!B:B,A2050)</f>
        <v>10000</v>
      </c>
      <c r="F2050" s="4">
        <f t="shared" si="281"/>
        <v>4</v>
      </c>
      <c r="G2050" s="4">
        <f t="shared" si="282"/>
        <v>1</v>
      </c>
      <c r="H2050" s="4">
        <f t="shared" si="283"/>
        <v>3</v>
      </c>
      <c r="I2050" s="4" t="str">
        <f t="shared" si="284"/>
        <v>高</v>
      </c>
      <c r="J2050" s="4" t="str">
        <f t="shared" si="285"/>
        <v>低</v>
      </c>
      <c r="K2050" s="4" t="str">
        <f t="shared" si="286"/>
        <v>高</v>
      </c>
      <c r="L2050" s="4" t="str">
        <f t="shared" si="287"/>
        <v>高低高</v>
      </c>
      <c r="M2050" t="str">
        <f t="shared" si="288"/>
        <v>2.重要发展用户</v>
      </c>
    </row>
    <row r="2051" spans="1:13">
      <c r="A2051" s="4">
        <v>157295</v>
      </c>
      <c r="B2051" s="2">
        <f>_xlfn.MAXIFS('业绩 (处理后数据)'!A:A,'业绩 (处理后数据)'!B:B,A2051)</f>
        <v>44484</v>
      </c>
      <c r="C2051" s="3">
        <f t="shared" ref="C2051:C2114" si="289">$N$1-B2051</f>
        <v>137</v>
      </c>
      <c r="D2051">
        <f>COUNTIFS('业绩 (处理后数据)'!B:B,A2051)</f>
        <v>1</v>
      </c>
      <c r="E2051">
        <f>SUMIFS('业绩 (处理后数据)'!O:O,'业绩 (处理后数据)'!B:B,A2051)</f>
        <v>6800</v>
      </c>
      <c r="F2051" s="4">
        <f t="shared" ref="F2051:F2114" si="290">LOOKUP(C2051,$Q$21:$Q$25,$W$21:$W$25)</f>
        <v>4</v>
      </c>
      <c r="G2051" s="4">
        <f t="shared" ref="G2051:G2114" si="291">LOOKUP(D2051,$R$21:$R$25,$O$21:$O$25)</f>
        <v>1</v>
      </c>
      <c r="H2051" s="4">
        <f t="shared" ref="H2051:H2114" si="292">LOOKUP(E2051,$S$21:$S$25,$O$21:$O$25)</f>
        <v>2</v>
      </c>
      <c r="I2051" s="4" t="str">
        <f t="shared" ref="I2051:I2114" si="293">IF(F2051&gt;$P$27,"高","低")</f>
        <v>高</v>
      </c>
      <c r="J2051" s="4" t="str">
        <f t="shared" ref="J2051:J2114" si="294">IF(G2051&gt;$Q$27,"高","低")</f>
        <v>低</v>
      </c>
      <c r="K2051" s="4" t="str">
        <f t="shared" ref="K2051:K2114" si="295">IF(H2051&gt;$R$27,"高","低")</f>
        <v>低</v>
      </c>
      <c r="L2051" s="4" t="str">
        <f t="shared" ref="L2051:L2114" si="296">I2051&amp;J2051&amp;K2051</f>
        <v>高低低</v>
      </c>
      <c r="M2051" t="str">
        <f t="shared" ref="M2051:M2114" si="297">VLOOKUP(L2051,$S$37:$T$45,2,FALSE)</f>
        <v>6.一般发展用户</v>
      </c>
    </row>
    <row r="2052" spans="1:13">
      <c r="A2052" s="4">
        <v>149900</v>
      </c>
      <c r="B2052" s="2">
        <f>_xlfn.MAXIFS('业绩 (处理后数据)'!A:A,'业绩 (处理后数据)'!B:B,A2052)</f>
        <v>44484</v>
      </c>
      <c r="C2052" s="3">
        <f t="shared" si="289"/>
        <v>137</v>
      </c>
      <c r="D2052">
        <f>COUNTIFS('业绩 (处理后数据)'!B:B,A2052)</f>
        <v>1</v>
      </c>
      <c r="E2052">
        <f>SUMIFS('业绩 (处理后数据)'!O:O,'业绩 (处理后数据)'!B:B,A2052)</f>
        <v>0</v>
      </c>
      <c r="F2052" s="4">
        <f t="shared" si="290"/>
        <v>4</v>
      </c>
      <c r="G2052" s="4">
        <f t="shared" si="291"/>
        <v>1</v>
      </c>
      <c r="H2052" s="4">
        <f t="shared" si="292"/>
        <v>1</v>
      </c>
      <c r="I2052" s="4" t="str">
        <f t="shared" si="293"/>
        <v>高</v>
      </c>
      <c r="J2052" s="4" t="str">
        <f t="shared" si="294"/>
        <v>低</v>
      </c>
      <c r="K2052" s="4" t="str">
        <f t="shared" si="295"/>
        <v>低</v>
      </c>
      <c r="L2052" s="4" t="str">
        <f t="shared" si="296"/>
        <v>高低低</v>
      </c>
      <c r="M2052" t="str">
        <f t="shared" si="297"/>
        <v>6.一般发展用户</v>
      </c>
    </row>
    <row r="2053" spans="1:13">
      <c r="A2053" s="4">
        <v>157139</v>
      </c>
      <c r="B2053" s="2">
        <f>_xlfn.MAXIFS('业绩 (处理后数据)'!A:A,'业绩 (处理后数据)'!B:B,A2053)</f>
        <v>44484</v>
      </c>
      <c r="C2053" s="3">
        <f t="shared" si="289"/>
        <v>137</v>
      </c>
      <c r="D2053">
        <f>COUNTIFS('业绩 (处理后数据)'!B:B,A2053)</f>
        <v>1</v>
      </c>
      <c r="E2053">
        <f>SUMIFS('业绩 (处理后数据)'!O:O,'业绩 (处理后数据)'!B:B,A2053)</f>
        <v>1480</v>
      </c>
      <c r="F2053" s="4">
        <f t="shared" si="290"/>
        <v>4</v>
      </c>
      <c r="G2053" s="4">
        <f t="shared" si="291"/>
        <v>1</v>
      </c>
      <c r="H2053" s="4">
        <f t="shared" si="292"/>
        <v>1</v>
      </c>
      <c r="I2053" s="4" t="str">
        <f t="shared" si="293"/>
        <v>高</v>
      </c>
      <c r="J2053" s="4" t="str">
        <f t="shared" si="294"/>
        <v>低</v>
      </c>
      <c r="K2053" s="4" t="str">
        <f t="shared" si="295"/>
        <v>低</v>
      </c>
      <c r="L2053" s="4" t="str">
        <f t="shared" si="296"/>
        <v>高低低</v>
      </c>
      <c r="M2053" t="str">
        <f t="shared" si="297"/>
        <v>6.一般发展用户</v>
      </c>
    </row>
    <row r="2054" spans="1:13">
      <c r="A2054" s="4">
        <v>148130</v>
      </c>
      <c r="B2054" s="2">
        <f>_xlfn.MAXIFS('业绩 (处理后数据)'!A:A,'业绩 (处理后数据)'!B:B,A2054)</f>
        <v>44484</v>
      </c>
      <c r="C2054" s="3">
        <f t="shared" si="289"/>
        <v>137</v>
      </c>
      <c r="D2054">
        <f>COUNTIFS('业绩 (处理后数据)'!B:B,A2054)</f>
        <v>1</v>
      </c>
      <c r="E2054">
        <f>SUMIFS('业绩 (处理后数据)'!O:O,'业绩 (处理后数据)'!B:B,A2054)</f>
        <v>780</v>
      </c>
      <c r="F2054" s="4">
        <f t="shared" si="290"/>
        <v>4</v>
      </c>
      <c r="G2054" s="4">
        <f t="shared" si="291"/>
        <v>1</v>
      </c>
      <c r="H2054" s="4">
        <f t="shared" si="292"/>
        <v>1</v>
      </c>
      <c r="I2054" s="4" t="str">
        <f t="shared" si="293"/>
        <v>高</v>
      </c>
      <c r="J2054" s="4" t="str">
        <f t="shared" si="294"/>
        <v>低</v>
      </c>
      <c r="K2054" s="4" t="str">
        <f t="shared" si="295"/>
        <v>低</v>
      </c>
      <c r="L2054" s="4" t="str">
        <f t="shared" si="296"/>
        <v>高低低</v>
      </c>
      <c r="M2054" t="str">
        <f t="shared" si="297"/>
        <v>6.一般发展用户</v>
      </c>
    </row>
    <row r="2055" spans="1:13">
      <c r="A2055" s="4">
        <v>163947</v>
      </c>
      <c r="B2055" s="2">
        <f>_xlfn.MAXIFS('业绩 (处理后数据)'!A:A,'业绩 (处理后数据)'!B:B,A2055)</f>
        <v>44484</v>
      </c>
      <c r="C2055" s="3">
        <f t="shared" si="289"/>
        <v>137</v>
      </c>
      <c r="D2055">
        <f>COUNTIFS('业绩 (处理后数据)'!B:B,A2055)</f>
        <v>1</v>
      </c>
      <c r="E2055">
        <f>SUMIFS('业绩 (处理后数据)'!O:O,'业绩 (处理后数据)'!B:B,A2055)</f>
        <v>1000</v>
      </c>
      <c r="F2055" s="4">
        <f t="shared" si="290"/>
        <v>4</v>
      </c>
      <c r="G2055" s="4">
        <f t="shared" si="291"/>
        <v>1</v>
      </c>
      <c r="H2055" s="4">
        <f t="shared" si="292"/>
        <v>1</v>
      </c>
      <c r="I2055" s="4" t="str">
        <f t="shared" si="293"/>
        <v>高</v>
      </c>
      <c r="J2055" s="4" t="str">
        <f t="shared" si="294"/>
        <v>低</v>
      </c>
      <c r="K2055" s="4" t="str">
        <f t="shared" si="295"/>
        <v>低</v>
      </c>
      <c r="L2055" s="4" t="str">
        <f t="shared" si="296"/>
        <v>高低低</v>
      </c>
      <c r="M2055" t="str">
        <f t="shared" si="297"/>
        <v>6.一般发展用户</v>
      </c>
    </row>
    <row r="2056" spans="1:13">
      <c r="A2056" s="4">
        <v>174080</v>
      </c>
      <c r="B2056" s="2">
        <f>_xlfn.MAXIFS('业绩 (处理后数据)'!A:A,'业绩 (处理后数据)'!B:B,A2056)</f>
        <v>44484</v>
      </c>
      <c r="C2056" s="3">
        <f t="shared" si="289"/>
        <v>137</v>
      </c>
      <c r="D2056">
        <f>COUNTIFS('业绩 (处理后数据)'!B:B,A2056)</f>
        <v>1</v>
      </c>
      <c r="E2056">
        <f>SUMIFS('业绩 (处理后数据)'!O:O,'业绩 (处理后数据)'!B:B,A2056)</f>
        <v>3030</v>
      </c>
      <c r="F2056" s="4">
        <f t="shared" si="290"/>
        <v>4</v>
      </c>
      <c r="G2056" s="4">
        <f t="shared" si="291"/>
        <v>1</v>
      </c>
      <c r="H2056" s="4">
        <f t="shared" si="292"/>
        <v>2</v>
      </c>
      <c r="I2056" s="4" t="str">
        <f t="shared" si="293"/>
        <v>高</v>
      </c>
      <c r="J2056" s="4" t="str">
        <f t="shared" si="294"/>
        <v>低</v>
      </c>
      <c r="K2056" s="4" t="str">
        <f t="shared" si="295"/>
        <v>低</v>
      </c>
      <c r="L2056" s="4" t="str">
        <f t="shared" si="296"/>
        <v>高低低</v>
      </c>
      <c r="M2056" t="str">
        <f t="shared" si="297"/>
        <v>6.一般发展用户</v>
      </c>
    </row>
    <row r="2057" spans="1:13">
      <c r="A2057" s="4">
        <v>154913</v>
      </c>
      <c r="B2057" s="2">
        <f>_xlfn.MAXIFS('业绩 (处理后数据)'!A:A,'业绩 (处理后数据)'!B:B,A2057)</f>
        <v>44484</v>
      </c>
      <c r="C2057" s="3">
        <f t="shared" si="289"/>
        <v>137</v>
      </c>
      <c r="D2057">
        <f>COUNTIFS('业绩 (处理后数据)'!B:B,A2057)</f>
        <v>1</v>
      </c>
      <c r="E2057">
        <f>SUMIFS('业绩 (处理后数据)'!O:O,'业绩 (处理后数据)'!B:B,A2057)</f>
        <v>10000</v>
      </c>
      <c r="F2057" s="4">
        <f t="shared" si="290"/>
        <v>4</v>
      </c>
      <c r="G2057" s="4">
        <f t="shared" si="291"/>
        <v>1</v>
      </c>
      <c r="H2057" s="4">
        <f t="shared" si="292"/>
        <v>3</v>
      </c>
      <c r="I2057" s="4" t="str">
        <f t="shared" si="293"/>
        <v>高</v>
      </c>
      <c r="J2057" s="4" t="str">
        <f t="shared" si="294"/>
        <v>低</v>
      </c>
      <c r="K2057" s="4" t="str">
        <f t="shared" si="295"/>
        <v>高</v>
      </c>
      <c r="L2057" s="4" t="str">
        <f t="shared" si="296"/>
        <v>高低高</v>
      </c>
      <c r="M2057" t="str">
        <f t="shared" si="297"/>
        <v>2.重要发展用户</v>
      </c>
    </row>
    <row r="2058" spans="1:13">
      <c r="A2058" s="4">
        <v>162671</v>
      </c>
      <c r="B2058" s="2">
        <f>_xlfn.MAXIFS('业绩 (处理后数据)'!A:A,'业绩 (处理后数据)'!B:B,A2058)</f>
        <v>44484</v>
      </c>
      <c r="C2058" s="3">
        <f t="shared" si="289"/>
        <v>137</v>
      </c>
      <c r="D2058">
        <f>COUNTIFS('业绩 (处理后数据)'!B:B,A2058)</f>
        <v>1</v>
      </c>
      <c r="E2058">
        <f>SUMIFS('业绩 (处理后数据)'!O:O,'业绩 (处理后数据)'!B:B,A2058)</f>
        <v>680</v>
      </c>
      <c r="F2058" s="4">
        <f t="shared" si="290"/>
        <v>4</v>
      </c>
      <c r="G2058" s="4">
        <f t="shared" si="291"/>
        <v>1</v>
      </c>
      <c r="H2058" s="4">
        <f t="shared" si="292"/>
        <v>1</v>
      </c>
      <c r="I2058" s="4" t="str">
        <f t="shared" si="293"/>
        <v>高</v>
      </c>
      <c r="J2058" s="4" t="str">
        <f t="shared" si="294"/>
        <v>低</v>
      </c>
      <c r="K2058" s="4" t="str">
        <f t="shared" si="295"/>
        <v>低</v>
      </c>
      <c r="L2058" s="4" t="str">
        <f t="shared" si="296"/>
        <v>高低低</v>
      </c>
      <c r="M2058" t="str">
        <f t="shared" si="297"/>
        <v>6.一般发展用户</v>
      </c>
    </row>
    <row r="2059" spans="1:13">
      <c r="A2059" s="4">
        <v>160687</v>
      </c>
      <c r="B2059" s="2">
        <f>_xlfn.MAXIFS('业绩 (处理后数据)'!A:A,'业绩 (处理后数据)'!B:B,A2059)</f>
        <v>44484</v>
      </c>
      <c r="C2059" s="3">
        <f t="shared" si="289"/>
        <v>137</v>
      </c>
      <c r="D2059">
        <f>COUNTIFS('业绩 (处理后数据)'!B:B,A2059)</f>
        <v>1</v>
      </c>
      <c r="E2059">
        <f>SUMIFS('业绩 (处理后数据)'!O:O,'业绩 (处理后数据)'!B:B,A2059)</f>
        <v>9999</v>
      </c>
      <c r="F2059" s="4">
        <f t="shared" si="290"/>
        <v>4</v>
      </c>
      <c r="G2059" s="4">
        <f t="shared" si="291"/>
        <v>1</v>
      </c>
      <c r="H2059" s="4">
        <f t="shared" si="292"/>
        <v>3</v>
      </c>
      <c r="I2059" s="4" t="str">
        <f t="shared" si="293"/>
        <v>高</v>
      </c>
      <c r="J2059" s="4" t="str">
        <f t="shared" si="294"/>
        <v>低</v>
      </c>
      <c r="K2059" s="4" t="str">
        <f t="shared" si="295"/>
        <v>高</v>
      </c>
      <c r="L2059" s="4" t="str">
        <f t="shared" si="296"/>
        <v>高低高</v>
      </c>
      <c r="M2059" t="str">
        <f t="shared" si="297"/>
        <v>2.重要发展用户</v>
      </c>
    </row>
    <row r="2060" spans="1:13">
      <c r="A2060" s="4">
        <v>150206</v>
      </c>
      <c r="B2060" s="2">
        <f>_xlfn.MAXIFS('业绩 (处理后数据)'!A:A,'业绩 (处理后数据)'!B:B,A2060)</f>
        <v>44485</v>
      </c>
      <c r="C2060" s="3">
        <f t="shared" si="289"/>
        <v>136</v>
      </c>
      <c r="D2060">
        <f>COUNTIFS('业绩 (处理后数据)'!B:B,A2060)</f>
        <v>1</v>
      </c>
      <c r="E2060">
        <f>SUMIFS('业绩 (处理后数据)'!O:O,'业绩 (处理后数据)'!B:B,A2060)</f>
        <v>20000</v>
      </c>
      <c r="F2060" s="4">
        <f t="shared" si="290"/>
        <v>4</v>
      </c>
      <c r="G2060" s="4">
        <f t="shared" si="291"/>
        <v>1</v>
      </c>
      <c r="H2060" s="4">
        <f t="shared" si="292"/>
        <v>4</v>
      </c>
      <c r="I2060" s="4" t="str">
        <f t="shared" si="293"/>
        <v>高</v>
      </c>
      <c r="J2060" s="4" t="str">
        <f t="shared" si="294"/>
        <v>低</v>
      </c>
      <c r="K2060" s="4" t="str">
        <f t="shared" si="295"/>
        <v>高</v>
      </c>
      <c r="L2060" s="4" t="str">
        <f t="shared" si="296"/>
        <v>高低高</v>
      </c>
      <c r="M2060" t="str">
        <f t="shared" si="297"/>
        <v>2.重要发展用户</v>
      </c>
    </row>
    <row r="2061" spans="1:13">
      <c r="A2061" s="4">
        <v>295</v>
      </c>
      <c r="B2061" s="2">
        <f>_xlfn.MAXIFS('业绩 (处理后数据)'!A:A,'业绩 (处理后数据)'!B:B,A2061)</f>
        <v>44492</v>
      </c>
      <c r="C2061" s="3">
        <f t="shared" si="289"/>
        <v>129</v>
      </c>
      <c r="D2061">
        <f>COUNTIFS('业绩 (处理后数据)'!B:B,A2061)</f>
        <v>2</v>
      </c>
      <c r="E2061">
        <f>SUMIFS('业绩 (处理后数据)'!O:O,'业绩 (处理后数据)'!B:B,A2061)</f>
        <v>50000</v>
      </c>
      <c r="F2061" s="4">
        <f t="shared" si="290"/>
        <v>4</v>
      </c>
      <c r="G2061" s="4">
        <f t="shared" si="291"/>
        <v>1</v>
      </c>
      <c r="H2061" s="4">
        <f t="shared" si="292"/>
        <v>5</v>
      </c>
      <c r="I2061" s="4" t="str">
        <f t="shared" si="293"/>
        <v>高</v>
      </c>
      <c r="J2061" s="4" t="str">
        <f t="shared" si="294"/>
        <v>低</v>
      </c>
      <c r="K2061" s="4" t="str">
        <f t="shared" si="295"/>
        <v>高</v>
      </c>
      <c r="L2061" s="4" t="str">
        <f t="shared" si="296"/>
        <v>高低高</v>
      </c>
      <c r="M2061" t="str">
        <f t="shared" si="297"/>
        <v>2.重要发展用户</v>
      </c>
    </row>
    <row r="2062" spans="1:13">
      <c r="A2062" s="4">
        <v>157599</v>
      </c>
      <c r="B2062" s="2">
        <f>_xlfn.MAXIFS('业绩 (处理后数据)'!A:A,'业绩 (处理后数据)'!B:B,A2062)</f>
        <v>44485</v>
      </c>
      <c r="C2062" s="3">
        <f t="shared" si="289"/>
        <v>136</v>
      </c>
      <c r="D2062">
        <f>COUNTIFS('业绩 (处理后数据)'!B:B,A2062)</f>
        <v>1</v>
      </c>
      <c r="E2062">
        <f>SUMIFS('业绩 (处理后数据)'!O:O,'业绩 (处理后数据)'!B:B,A2062)</f>
        <v>680</v>
      </c>
      <c r="F2062" s="4">
        <f t="shared" si="290"/>
        <v>4</v>
      </c>
      <c r="G2062" s="4">
        <f t="shared" si="291"/>
        <v>1</v>
      </c>
      <c r="H2062" s="4">
        <f t="shared" si="292"/>
        <v>1</v>
      </c>
      <c r="I2062" s="4" t="str">
        <f t="shared" si="293"/>
        <v>高</v>
      </c>
      <c r="J2062" s="4" t="str">
        <f t="shared" si="294"/>
        <v>低</v>
      </c>
      <c r="K2062" s="4" t="str">
        <f t="shared" si="295"/>
        <v>低</v>
      </c>
      <c r="L2062" s="4" t="str">
        <f t="shared" si="296"/>
        <v>高低低</v>
      </c>
      <c r="M2062" t="str">
        <f t="shared" si="297"/>
        <v>6.一般发展用户</v>
      </c>
    </row>
    <row r="2063" spans="1:13">
      <c r="A2063" s="4">
        <v>157056</v>
      </c>
      <c r="B2063" s="2">
        <f>_xlfn.MAXIFS('业绩 (处理后数据)'!A:A,'业绩 (处理后数据)'!B:B,A2063)</f>
        <v>44485</v>
      </c>
      <c r="C2063" s="3">
        <f t="shared" si="289"/>
        <v>136</v>
      </c>
      <c r="D2063">
        <f>COUNTIFS('业绩 (处理后数据)'!B:B,A2063)</f>
        <v>1</v>
      </c>
      <c r="E2063">
        <f>SUMIFS('业绩 (处理后数据)'!O:O,'业绩 (处理后数据)'!B:B,A2063)</f>
        <v>12000</v>
      </c>
      <c r="F2063" s="4">
        <f t="shared" si="290"/>
        <v>4</v>
      </c>
      <c r="G2063" s="4">
        <f t="shared" si="291"/>
        <v>1</v>
      </c>
      <c r="H2063" s="4">
        <f t="shared" si="292"/>
        <v>3</v>
      </c>
      <c r="I2063" s="4" t="str">
        <f t="shared" si="293"/>
        <v>高</v>
      </c>
      <c r="J2063" s="4" t="str">
        <f t="shared" si="294"/>
        <v>低</v>
      </c>
      <c r="K2063" s="4" t="str">
        <f t="shared" si="295"/>
        <v>高</v>
      </c>
      <c r="L2063" s="4" t="str">
        <f t="shared" si="296"/>
        <v>高低高</v>
      </c>
      <c r="M2063" t="str">
        <f t="shared" si="297"/>
        <v>2.重要发展用户</v>
      </c>
    </row>
    <row r="2064" spans="1:13">
      <c r="A2064" s="4">
        <v>160401</v>
      </c>
      <c r="B2064" s="2">
        <f>_xlfn.MAXIFS('业绩 (处理后数据)'!A:A,'业绩 (处理后数据)'!B:B,A2064)</f>
        <v>44485</v>
      </c>
      <c r="C2064" s="3">
        <f t="shared" si="289"/>
        <v>136</v>
      </c>
      <c r="D2064">
        <f>COUNTIFS('业绩 (处理后数据)'!B:B,A2064)</f>
        <v>1</v>
      </c>
      <c r="E2064">
        <f>SUMIFS('业绩 (处理后数据)'!O:O,'业绩 (处理后数据)'!B:B,A2064)</f>
        <v>1980</v>
      </c>
      <c r="F2064" s="4">
        <f t="shared" si="290"/>
        <v>4</v>
      </c>
      <c r="G2064" s="4">
        <f t="shared" si="291"/>
        <v>1</v>
      </c>
      <c r="H2064" s="4">
        <f t="shared" si="292"/>
        <v>1</v>
      </c>
      <c r="I2064" s="4" t="str">
        <f t="shared" si="293"/>
        <v>高</v>
      </c>
      <c r="J2064" s="4" t="str">
        <f t="shared" si="294"/>
        <v>低</v>
      </c>
      <c r="K2064" s="4" t="str">
        <f t="shared" si="295"/>
        <v>低</v>
      </c>
      <c r="L2064" s="4" t="str">
        <f t="shared" si="296"/>
        <v>高低低</v>
      </c>
      <c r="M2064" t="str">
        <f t="shared" si="297"/>
        <v>6.一般发展用户</v>
      </c>
    </row>
    <row r="2065" spans="1:13">
      <c r="A2065" s="4">
        <v>171455</v>
      </c>
      <c r="B2065" s="2">
        <f>_xlfn.MAXIFS('业绩 (处理后数据)'!A:A,'业绩 (处理后数据)'!B:B,A2065)</f>
        <v>44485</v>
      </c>
      <c r="C2065" s="3">
        <f t="shared" si="289"/>
        <v>136</v>
      </c>
      <c r="D2065">
        <f>COUNTIFS('业绩 (处理后数据)'!B:B,A2065)</f>
        <v>1</v>
      </c>
      <c r="E2065">
        <f>SUMIFS('业绩 (处理后数据)'!O:O,'业绩 (处理后数据)'!B:B,A2065)</f>
        <v>6649</v>
      </c>
      <c r="F2065" s="4">
        <f t="shared" si="290"/>
        <v>4</v>
      </c>
      <c r="G2065" s="4">
        <f t="shared" si="291"/>
        <v>1</v>
      </c>
      <c r="H2065" s="4">
        <f t="shared" si="292"/>
        <v>2</v>
      </c>
      <c r="I2065" s="4" t="str">
        <f t="shared" si="293"/>
        <v>高</v>
      </c>
      <c r="J2065" s="4" t="str">
        <f t="shared" si="294"/>
        <v>低</v>
      </c>
      <c r="K2065" s="4" t="str">
        <f t="shared" si="295"/>
        <v>低</v>
      </c>
      <c r="L2065" s="4" t="str">
        <f t="shared" si="296"/>
        <v>高低低</v>
      </c>
      <c r="M2065" t="str">
        <f t="shared" si="297"/>
        <v>6.一般发展用户</v>
      </c>
    </row>
    <row r="2066" spans="1:13">
      <c r="A2066" s="4">
        <v>151933</v>
      </c>
      <c r="B2066" s="2">
        <f>_xlfn.MAXIFS('业绩 (处理后数据)'!A:A,'业绩 (处理后数据)'!B:B,A2066)</f>
        <v>44485</v>
      </c>
      <c r="C2066" s="3">
        <f t="shared" si="289"/>
        <v>136</v>
      </c>
      <c r="D2066">
        <f>COUNTIFS('业绩 (处理后数据)'!B:B,A2066)</f>
        <v>1</v>
      </c>
      <c r="E2066">
        <f>SUMIFS('业绩 (处理后数据)'!O:O,'业绩 (处理后数据)'!B:B,A2066)</f>
        <v>10000</v>
      </c>
      <c r="F2066" s="4">
        <f t="shared" si="290"/>
        <v>4</v>
      </c>
      <c r="G2066" s="4">
        <f t="shared" si="291"/>
        <v>1</v>
      </c>
      <c r="H2066" s="4">
        <f t="shared" si="292"/>
        <v>3</v>
      </c>
      <c r="I2066" s="4" t="str">
        <f t="shared" si="293"/>
        <v>高</v>
      </c>
      <c r="J2066" s="4" t="str">
        <f t="shared" si="294"/>
        <v>低</v>
      </c>
      <c r="K2066" s="4" t="str">
        <f t="shared" si="295"/>
        <v>高</v>
      </c>
      <c r="L2066" s="4" t="str">
        <f t="shared" si="296"/>
        <v>高低高</v>
      </c>
      <c r="M2066" t="str">
        <f t="shared" si="297"/>
        <v>2.重要发展用户</v>
      </c>
    </row>
    <row r="2067" spans="1:13">
      <c r="A2067" s="4">
        <v>167482</v>
      </c>
      <c r="B2067" s="2">
        <f>_xlfn.MAXIFS('业绩 (处理后数据)'!A:A,'业绩 (处理后数据)'!B:B,A2067)</f>
        <v>44485</v>
      </c>
      <c r="C2067" s="3">
        <f t="shared" si="289"/>
        <v>136</v>
      </c>
      <c r="D2067">
        <f>COUNTIFS('业绩 (处理后数据)'!B:B,A2067)</f>
        <v>1</v>
      </c>
      <c r="E2067">
        <f>SUMIFS('业绩 (处理后数据)'!O:O,'业绩 (处理后数据)'!B:B,A2067)</f>
        <v>1800</v>
      </c>
      <c r="F2067" s="4">
        <f t="shared" si="290"/>
        <v>4</v>
      </c>
      <c r="G2067" s="4">
        <f t="shared" si="291"/>
        <v>1</v>
      </c>
      <c r="H2067" s="4">
        <f t="shared" si="292"/>
        <v>1</v>
      </c>
      <c r="I2067" s="4" t="str">
        <f t="shared" si="293"/>
        <v>高</v>
      </c>
      <c r="J2067" s="4" t="str">
        <f t="shared" si="294"/>
        <v>低</v>
      </c>
      <c r="K2067" s="4" t="str">
        <f t="shared" si="295"/>
        <v>低</v>
      </c>
      <c r="L2067" s="4" t="str">
        <f t="shared" si="296"/>
        <v>高低低</v>
      </c>
      <c r="M2067" t="str">
        <f t="shared" si="297"/>
        <v>6.一般发展用户</v>
      </c>
    </row>
    <row r="2068" spans="1:13">
      <c r="A2068" s="4">
        <v>144736</v>
      </c>
      <c r="B2068" s="2">
        <f>_xlfn.MAXIFS('业绩 (处理后数据)'!A:A,'业绩 (处理后数据)'!B:B,A2068)</f>
        <v>44485</v>
      </c>
      <c r="C2068" s="3">
        <f t="shared" si="289"/>
        <v>136</v>
      </c>
      <c r="D2068">
        <f>COUNTIFS('业绩 (处理后数据)'!B:B,A2068)</f>
        <v>1</v>
      </c>
      <c r="E2068">
        <f>SUMIFS('业绩 (处理后数据)'!O:O,'业绩 (处理后数据)'!B:B,A2068)</f>
        <v>1580</v>
      </c>
      <c r="F2068" s="4">
        <f t="shared" si="290"/>
        <v>4</v>
      </c>
      <c r="G2068" s="4">
        <f t="shared" si="291"/>
        <v>1</v>
      </c>
      <c r="H2068" s="4">
        <f t="shared" si="292"/>
        <v>1</v>
      </c>
      <c r="I2068" s="4" t="str">
        <f t="shared" si="293"/>
        <v>高</v>
      </c>
      <c r="J2068" s="4" t="str">
        <f t="shared" si="294"/>
        <v>低</v>
      </c>
      <c r="K2068" s="4" t="str">
        <f t="shared" si="295"/>
        <v>低</v>
      </c>
      <c r="L2068" s="4" t="str">
        <f t="shared" si="296"/>
        <v>高低低</v>
      </c>
      <c r="M2068" t="str">
        <f t="shared" si="297"/>
        <v>6.一般发展用户</v>
      </c>
    </row>
    <row r="2069" spans="1:13">
      <c r="A2069" s="4">
        <v>161908</v>
      </c>
      <c r="B2069" s="2">
        <f>_xlfn.MAXIFS('业绩 (处理后数据)'!A:A,'业绩 (处理后数据)'!B:B,A2069)</f>
        <v>44485</v>
      </c>
      <c r="C2069" s="3">
        <f t="shared" si="289"/>
        <v>136</v>
      </c>
      <c r="D2069">
        <f>COUNTIFS('业绩 (处理后数据)'!B:B,A2069)</f>
        <v>1</v>
      </c>
      <c r="E2069">
        <f>SUMIFS('业绩 (处理后数据)'!O:O,'业绩 (处理后数据)'!B:B,A2069)</f>
        <v>2279</v>
      </c>
      <c r="F2069" s="4">
        <f t="shared" si="290"/>
        <v>4</v>
      </c>
      <c r="G2069" s="4">
        <f t="shared" si="291"/>
        <v>1</v>
      </c>
      <c r="H2069" s="4">
        <f t="shared" si="292"/>
        <v>1</v>
      </c>
      <c r="I2069" s="4" t="str">
        <f t="shared" si="293"/>
        <v>高</v>
      </c>
      <c r="J2069" s="4" t="str">
        <f t="shared" si="294"/>
        <v>低</v>
      </c>
      <c r="K2069" s="4" t="str">
        <f t="shared" si="295"/>
        <v>低</v>
      </c>
      <c r="L2069" s="4" t="str">
        <f t="shared" si="296"/>
        <v>高低低</v>
      </c>
      <c r="M2069" t="str">
        <f t="shared" si="297"/>
        <v>6.一般发展用户</v>
      </c>
    </row>
    <row r="2070" spans="1:13">
      <c r="A2070" s="4">
        <v>157577</v>
      </c>
      <c r="B2070" s="2">
        <f>_xlfn.MAXIFS('业绩 (处理后数据)'!A:A,'业绩 (处理后数据)'!B:B,A2070)</f>
        <v>44575</v>
      </c>
      <c r="C2070" s="3">
        <f t="shared" si="289"/>
        <v>46</v>
      </c>
      <c r="D2070">
        <f>COUNTIFS('业绩 (处理后数据)'!B:B,A2070)</f>
        <v>2</v>
      </c>
      <c r="E2070">
        <f>SUMIFS('业绩 (处理后数据)'!O:O,'业绩 (处理后数据)'!B:B,A2070)</f>
        <v>2779</v>
      </c>
      <c r="F2070" s="4">
        <f t="shared" si="290"/>
        <v>5</v>
      </c>
      <c r="G2070" s="4">
        <f t="shared" si="291"/>
        <v>1</v>
      </c>
      <c r="H2070" s="4">
        <f t="shared" si="292"/>
        <v>2</v>
      </c>
      <c r="I2070" s="4" t="str">
        <f t="shared" si="293"/>
        <v>高</v>
      </c>
      <c r="J2070" s="4" t="str">
        <f t="shared" si="294"/>
        <v>低</v>
      </c>
      <c r="K2070" s="4" t="str">
        <f t="shared" si="295"/>
        <v>低</v>
      </c>
      <c r="L2070" s="4" t="str">
        <f t="shared" si="296"/>
        <v>高低低</v>
      </c>
      <c r="M2070" t="str">
        <f t="shared" si="297"/>
        <v>6.一般发展用户</v>
      </c>
    </row>
    <row r="2071" spans="1:13">
      <c r="A2071" s="4">
        <v>144511</v>
      </c>
      <c r="B2071" s="2">
        <f>_xlfn.MAXIFS('业绩 (处理后数据)'!A:A,'业绩 (处理后数据)'!B:B,A2071)</f>
        <v>44485</v>
      </c>
      <c r="C2071" s="3">
        <f t="shared" si="289"/>
        <v>136</v>
      </c>
      <c r="D2071">
        <f>COUNTIFS('业绩 (处理后数据)'!B:B,A2071)</f>
        <v>1</v>
      </c>
      <c r="E2071">
        <f>SUMIFS('业绩 (处理后数据)'!O:O,'业绩 (处理后数据)'!B:B,A2071)</f>
        <v>680</v>
      </c>
      <c r="F2071" s="4">
        <f t="shared" si="290"/>
        <v>4</v>
      </c>
      <c r="G2071" s="4">
        <f t="shared" si="291"/>
        <v>1</v>
      </c>
      <c r="H2071" s="4">
        <f t="shared" si="292"/>
        <v>1</v>
      </c>
      <c r="I2071" s="4" t="str">
        <f t="shared" si="293"/>
        <v>高</v>
      </c>
      <c r="J2071" s="4" t="str">
        <f t="shared" si="294"/>
        <v>低</v>
      </c>
      <c r="K2071" s="4" t="str">
        <f t="shared" si="295"/>
        <v>低</v>
      </c>
      <c r="L2071" s="4" t="str">
        <f t="shared" si="296"/>
        <v>高低低</v>
      </c>
      <c r="M2071" t="str">
        <f t="shared" si="297"/>
        <v>6.一般发展用户</v>
      </c>
    </row>
    <row r="2072" spans="1:13">
      <c r="A2072" s="4">
        <v>151896</v>
      </c>
      <c r="B2072" s="2">
        <f>_xlfn.MAXIFS('业绩 (处理后数据)'!A:A,'业绩 (处理后数据)'!B:B,A2072)</f>
        <v>44485</v>
      </c>
      <c r="C2072" s="3">
        <f t="shared" si="289"/>
        <v>136</v>
      </c>
      <c r="D2072">
        <f>COUNTIFS('业绩 (处理后数据)'!B:B,A2072)</f>
        <v>1</v>
      </c>
      <c r="E2072">
        <f>SUMIFS('业绩 (处理后数据)'!O:O,'业绩 (处理后数据)'!B:B,A2072)</f>
        <v>4023</v>
      </c>
      <c r="F2072" s="4">
        <f t="shared" si="290"/>
        <v>4</v>
      </c>
      <c r="G2072" s="4">
        <f t="shared" si="291"/>
        <v>1</v>
      </c>
      <c r="H2072" s="4">
        <f t="shared" si="292"/>
        <v>2</v>
      </c>
      <c r="I2072" s="4" t="str">
        <f t="shared" si="293"/>
        <v>高</v>
      </c>
      <c r="J2072" s="4" t="str">
        <f t="shared" si="294"/>
        <v>低</v>
      </c>
      <c r="K2072" s="4" t="str">
        <f t="shared" si="295"/>
        <v>低</v>
      </c>
      <c r="L2072" s="4" t="str">
        <f t="shared" si="296"/>
        <v>高低低</v>
      </c>
      <c r="M2072" t="str">
        <f t="shared" si="297"/>
        <v>6.一般发展用户</v>
      </c>
    </row>
    <row r="2073" spans="1:13">
      <c r="A2073" s="4">
        <v>153155</v>
      </c>
      <c r="B2073" s="2">
        <f>_xlfn.MAXIFS('业绩 (处理后数据)'!A:A,'业绩 (处理后数据)'!B:B,A2073)</f>
        <v>44485</v>
      </c>
      <c r="C2073" s="3">
        <f t="shared" si="289"/>
        <v>136</v>
      </c>
      <c r="D2073">
        <f>COUNTIFS('业绩 (处理后数据)'!B:B,A2073)</f>
        <v>1</v>
      </c>
      <c r="E2073">
        <f>SUMIFS('业绩 (处理后数据)'!O:O,'业绩 (处理后数据)'!B:B,A2073)</f>
        <v>10000</v>
      </c>
      <c r="F2073" s="4">
        <f t="shared" si="290"/>
        <v>4</v>
      </c>
      <c r="G2073" s="4">
        <f t="shared" si="291"/>
        <v>1</v>
      </c>
      <c r="H2073" s="4">
        <f t="shared" si="292"/>
        <v>3</v>
      </c>
      <c r="I2073" s="4" t="str">
        <f t="shared" si="293"/>
        <v>高</v>
      </c>
      <c r="J2073" s="4" t="str">
        <f t="shared" si="294"/>
        <v>低</v>
      </c>
      <c r="K2073" s="4" t="str">
        <f t="shared" si="295"/>
        <v>高</v>
      </c>
      <c r="L2073" s="4" t="str">
        <f t="shared" si="296"/>
        <v>高低高</v>
      </c>
      <c r="M2073" t="str">
        <f t="shared" si="297"/>
        <v>2.重要发展用户</v>
      </c>
    </row>
    <row r="2074" spans="1:13">
      <c r="A2074" s="4">
        <v>156208</v>
      </c>
      <c r="B2074" s="2">
        <f>_xlfn.MAXIFS('业绩 (处理后数据)'!A:A,'业绩 (处理后数据)'!B:B,A2074)</f>
        <v>44485</v>
      </c>
      <c r="C2074" s="3">
        <f t="shared" si="289"/>
        <v>136</v>
      </c>
      <c r="D2074">
        <f>COUNTIFS('业绩 (处理后数据)'!B:B,A2074)</f>
        <v>1</v>
      </c>
      <c r="E2074">
        <f>SUMIFS('业绩 (处理后数据)'!O:O,'业绩 (处理后数据)'!B:B,A2074)</f>
        <v>1160</v>
      </c>
      <c r="F2074" s="4">
        <f t="shared" si="290"/>
        <v>4</v>
      </c>
      <c r="G2074" s="4">
        <f t="shared" si="291"/>
        <v>1</v>
      </c>
      <c r="H2074" s="4">
        <f t="shared" si="292"/>
        <v>1</v>
      </c>
      <c r="I2074" s="4" t="str">
        <f t="shared" si="293"/>
        <v>高</v>
      </c>
      <c r="J2074" s="4" t="str">
        <f t="shared" si="294"/>
        <v>低</v>
      </c>
      <c r="K2074" s="4" t="str">
        <f t="shared" si="295"/>
        <v>低</v>
      </c>
      <c r="L2074" s="4" t="str">
        <f t="shared" si="296"/>
        <v>高低低</v>
      </c>
      <c r="M2074" t="str">
        <f t="shared" si="297"/>
        <v>6.一般发展用户</v>
      </c>
    </row>
    <row r="2075" spans="1:13">
      <c r="A2075" s="4">
        <v>163388</v>
      </c>
      <c r="B2075" s="2">
        <f>_xlfn.MAXIFS('业绩 (处理后数据)'!A:A,'业绩 (处理后数据)'!B:B,A2075)</f>
        <v>44486</v>
      </c>
      <c r="C2075" s="3">
        <f t="shared" si="289"/>
        <v>135</v>
      </c>
      <c r="D2075">
        <f>COUNTIFS('业绩 (处理后数据)'!B:B,A2075)</f>
        <v>1</v>
      </c>
      <c r="E2075">
        <f>SUMIFS('业绩 (处理后数据)'!O:O,'业绩 (处理后数据)'!B:B,A2075)</f>
        <v>10000</v>
      </c>
      <c r="F2075" s="4">
        <f t="shared" si="290"/>
        <v>4</v>
      </c>
      <c r="G2075" s="4">
        <f t="shared" si="291"/>
        <v>1</v>
      </c>
      <c r="H2075" s="4">
        <f t="shared" si="292"/>
        <v>3</v>
      </c>
      <c r="I2075" s="4" t="str">
        <f t="shared" si="293"/>
        <v>高</v>
      </c>
      <c r="J2075" s="4" t="str">
        <f t="shared" si="294"/>
        <v>低</v>
      </c>
      <c r="K2075" s="4" t="str">
        <f t="shared" si="295"/>
        <v>高</v>
      </c>
      <c r="L2075" s="4" t="str">
        <f t="shared" si="296"/>
        <v>高低高</v>
      </c>
      <c r="M2075" t="str">
        <f t="shared" si="297"/>
        <v>2.重要发展用户</v>
      </c>
    </row>
    <row r="2076" spans="1:13">
      <c r="A2076" s="4">
        <v>148845</v>
      </c>
      <c r="B2076" s="2">
        <f>_xlfn.MAXIFS('业绩 (处理后数据)'!A:A,'业绩 (处理后数据)'!B:B,A2076)</f>
        <v>44486</v>
      </c>
      <c r="C2076" s="3">
        <f t="shared" si="289"/>
        <v>135</v>
      </c>
      <c r="D2076">
        <f>COUNTIFS('业绩 (处理后数据)'!B:B,A2076)</f>
        <v>1</v>
      </c>
      <c r="E2076">
        <f>SUMIFS('业绩 (处理后数据)'!O:O,'业绩 (处理后数据)'!B:B,A2076)</f>
        <v>278</v>
      </c>
      <c r="F2076" s="4">
        <f t="shared" si="290"/>
        <v>4</v>
      </c>
      <c r="G2076" s="4">
        <f t="shared" si="291"/>
        <v>1</v>
      </c>
      <c r="H2076" s="4">
        <f t="shared" si="292"/>
        <v>1</v>
      </c>
      <c r="I2076" s="4" t="str">
        <f t="shared" si="293"/>
        <v>高</v>
      </c>
      <c r="J2076" s="4" t="str">
        <f t="shared" si="294"/>
        <v>低</v>
      </c>
      <c r="K2076" s="4" t="str">
        <f t="shared" si="295"/>
        <v>低</v>
      </c>
      <c r="L2076" s="4" t="str">
        <f t="shared" si="296"/>
        <v>高低低</v>
      </c>
      <c r="M2076" t="str">
        <f t="shared" si="297"/>
        <v>6.一般发展用户</v>
      </c>
    </row>
    <row r="2077" spans="1:13">
      <c r="A2077" s="4">
        <v>147821</v>
      </c>
      <c r="B2077" s="2">
        <f>_xlfn.MAXIFS('业绩 (处理后数据)'!A:A,'业绩 (处理后数据)'!B:B,A2077)</f>
        <v>44568</v>
      </c>
      <c r="C2077" s="3">
        <f t="shared" si="289"/>
        <v>53</v>
      </c>
      <c r="D2077">
        <f>COUNTIFS('业绩 (处理后数据)'!B:B,A2077)</f>
        <v>2</v>
      </c>
      <c r="E2077">
        <f>SUMIFS('业绩 (处理后数据)'!O:O,'业绩 (处理后数据)'!B:B,A2077)</f>
        <v>2119</v>
      </c>
      <c r="F2077" s="4">
        <f t="shared" si="290"/>
        <v>5</v>
      </c>
      <c r="G2077" s="4">
        <f t="shared" si="291"/>
        <v>1</v>
      </c>
      <c r="H2077" s="4">
        <f t="shared" si="292"/>
        <v>1</v>
      </c>
      <c r="I2077" s="4" t="str">
        <f t="shared" si="293"/>
        <v>高</v>
      </c>
      <c r="J2077" s="4" t="str">
        <f t="shared" si="294"/>
        <v>低</v>
      </c>
      <c r="K2077" s="4" t="str">
        <f t="shared" si="295"/>
        <v>低</v>
      </c>
      <c r="L2077" s="4" t="str">
        <f t="shared" si="296"/>
        <v>高低低</v>
      </c>
      <c r="M2077" t="str">
        <f t="shared" si="297"/>
        <v>6.一般发展用户</v>
      </c>
    </row>
    <row r="2078" spans="1:13">
      <c r="A2078" s="4">
        <v>151610</v>
      </c>
      <c r="B2078" s="2">
        <f>_xlfn.MAXIFS('业绩 (处理后数据)'!A:A,'业绩 (处理后数据)'!B:B,A2078)</f>
        <v>44486</v>
      </c>
      <c r="C2078" s="3">
        <f t="shared" si="289"/>
        <v>135</v>
      </c>
      <c r="D2078">
        <f>COUNTIFS('业绩 (处理后数据)'!B:B,A2078)</f>
        <v>1</v>
      </c>
      <c r="E2078">
        <f>SUMIFS('业绩 (处理后数据)'!O:O,'业绩 (处理后数据)'!B:B,A2078)</f>
        <v>3980</v>
      </c>
      <c r="F2078" s="4">
        <f t="shared" si="290"/>
        <v>4</v>
      </c>
      <c r="G2078" s="4">
        <f t="shared" si="291"/>
        <v>1</v>
      </c>
      <c r="H2078" s="4">
        <f t="shared" si="292"/>
        <v>2</v>
      </c>
      <c r="I2078" s="4" t="str">
        <f t="shared" si="293"/>
        <v>高</v>
      </c>
      <c r="J2078" s="4" t="str">
        <f t="shared" si="294"/>
        <v>低</v>
      </c>
      <c r="K2078" s="4" t="str">
        <f t="shared" si="295"/>
        <v>低</v>
      </c>
      <c r="L2078" s="4" t="str">
        <f t="shared" si="296"/>
        <v>高低低</v>
      </c>
      <c r="M2078" t="str">
        <f t="shared" si="297"/>
        <v>6.一般发展用户</v>
      </c>
    </row>
    <row r="2079" spans="1:13">
      <c r="A2079" s="4">
        <v>152916</v>
      </c>
      <c r="B2079" s="2">
        <f>_xlfn.MAXIFS('业绩 (处理后数据)'!A:A,'业绩 (处理后数据)'!B:B,A2079)</f>
        <v>44486</v>
      </c>
      <c r="C2079" s="3">
        <f t="shared" si="289"/>
        <v>135</v>
      </c>
      <c r="D2079">
        <f>COUNTIFS('业绩 (处理后数据)'!B:B,A2079)</f>
        <v>1</v>
      </c>
      <c r="E2079">
        <f>SUMIFS('业绩 (处理后数据)'!O:O,'业绩 (处理后数据)'!B:B,A2079)</f>
        <v>1380</v>
      </c>
      <c r="F2079" s="4">
        <f t="shared" si="290"/>
        <v>4</v>
      </c>
      <c r="G2079" s="4">
        <f t="shared" si="291"/>
        <v>1</v>
      </c>
      <c r="H2079" s="4">
        <f t="shared" si="292"/>
        <v>1</v>
      </c>
      <c r="I2079" s="4" t="str">
        <f t="shared" si="293"/>
        <v>高</v>
      </c>
      <c r="J2079" s="4" t="str">
        <f t="shared" si="294"/>
        <v>低</v>
      </c>
      <c r="K2079" s="4" t="str">
        <f t="shared" si="295"/>
        <v>低</v>
      </c>
      <c r="L2079" s="4" t="str">
        <f t="shared" si="296"/>
        <v>高低低</v>
      </c>
      <c r="M2079" t="str">
        <f t="shared" si="297"/>
        <v>6.一般发展用户</v>
      </c>
    </row>
    <row r="2080" spans="1:13">
      <c r="A2080" s="4">
        <v>137750</v>
      </c>
      <c r="B2080" s="2">
        <f>_xlfn.MAXIFS('业绩 (处理后数据)'!A:A,'业绩 (处理后数据)'!B:B,A2080)</f>
        <v>44486</v>
      </c>
      <c r="C2080" s="3">
        <f t="shared" si="289"/>
        <v>135</v>
      </c>
      <c r="D2080">
        <f>COUNTIFS('业绩 (处理后数据)'!B:B,A2080)</f>
        <v>1</v>
      </c>
      <c r="E2080">
        <f>SUMIFS('业绩 (处理后数据)'!O:O,'业绩 (处理后数据)'!B:B,A2080)</f>
        <v>0</v>
      </c>
      <c r="F2080" s="4">
        <f t="shared" si="290"/>
        <v>4</v>
      </c>
      <c r="G2080" s="4">
        <f t="shared" si="291"/>
        <v>1</v>
      </c>
      <c r="H2080" s="4">
        <f t="shared" si="292"/>
        <v>1</v>
      </c>
      <c r="I2080" s="4" t="str">
        <f t="shared" si="293"/>
        <v>高</v>
      </c>
      <c r="J2080" s="4" t="str">
        <f t="shared" si="294"/>
        <v>低</v>
      </c>
      <c r="K2080" s="4" t="str">
        <f t="shared" si="295"/>
        <v>低</v>
      </c>
      <c r="L2080" s="4" t="str">
        <f t="shared" si="296"/>
        <v>高低低</v>
      </c>
      <c r="M2080" t="str">
        <f t="shared" si="297"/>
        <v>6.一般发展用户</v>
      </c>
    </row>
    <row r="2081" spans="1:13">
      <c r="A2081" s="4">
        <v>138857</v>
      </c>
      <c r="B2081" s="2">
        <f>_xlfn.MAXIFS('业绩 (处理后数据)'!A:A,'业绩 (处理后数据)'!B:B,A2081)</f>
        <v>44487</v>
      </c>
      <c r="C2081" s="3">
        <f t="shared" si="289"/>
        <v>134</v>
      </c>
      <c r="D2081">
        <f>COUNTIFS('业绩 (处理后数据)'!B:B,A2081)</f>
        <v>1</v>
      </c>
      <c r="E2081">
        <f>SUMIFS('业绩 (处理后数据)'!O:O,'业绩 (处理后数据)'!B:B,A2081)</f>
        <v>0</v>
      </c>
      <c r="F2081" s="4">
        <f t="shared" si="290"/>
        <v>4</v>
      </c>
      <c r="G2081" s="4">
        <f t="shared" si="291"/>
        <v>1</v>
      </c>
      <c r="H2081" s="4">
        <f t="shared" si="292"/>
        <v>1</v>
      </c>
      <c r="I2081" s="4" t="str">
        <f t="shared" si="293"/>
        <v>高</v>
      </c>
      <c r="J2081" s="4" t="str">
        <f t="shared" si="294"/>
        <v>低</v>
      </c>
      <c r="K2081" s="4" t="str">
        <f t="shared" si="295"/>
        <v>低</v>
      </c>
      <c r="L2081" s="4" t="str">
        <f t="shared" si="296"/>
        <v>高低低</v>
      </c>
      <c r="M2081" t="str">
        <f t="shared" si="297"/>
        <v>6.一般发展用户</v>
      </c>
    </row>
    <row r="2082" spans="1:13">
      <c r="A2082" s="4">
        <v>152390</v>
      </c>
      <c r="B2082" s="2">
        <f>_xlfn.MAXIFS('业绩 (处理后数据)'!A:A,'业绩 (处理后数据)'!B:B,A2082)</f>
        <v>44487</v>
      </c>
      <c r="C2082" s="3">
        <f t="shared" si="289"/>
        <v>134</v>
      </c>
      <c r="D2082">
        <f>COUNTIFS('业绩 (处理后数据)'!B:B,A2082)</f>
        <v>1</v>
      </c>
      <c r="E2082">
        <f>SUMIFS('业绩 (处理后数据)'!O:O,'业绩 (处理后数据)'!B:B,A2082)</f>
        <v>0</v>
      </c>
      <c r="F2082" s="4">
        <f t="shared" si="290"/>
        <v>4</v>
      </c>
      <c r="G2082" s="4">
        <f t="shared" si="291"/>
        <v>1</v>
      </c>
      <c r="H2082" s="4">
        <f t="shared" si="292"/>
        <v>1</v>
      </c>
      <c r="I2082" s="4" t="str">
        <f t="shared" si="293"/>
        <v>高</v>
      </c>
      <c r="J2082" s="4" t="str">
        <f t="shared" si="294"/>
        <v>低</v>
      </c>
      <c r="K2082" s="4" t="str">
        <f t="shared" si="295"/>
        <v>低</v>
      </c>
      <c r="L2082" s="4" t="str">
        <f t="shared" si="296"/>
        <v>高低低</v>
      </c>
      <c r="M2082" t="str">
        <f t="shared" si="297"/>
        <v>6.一般发展用户</v>
      </c>
    </row>
    <row r="2083" spans="1:13">
      <c r="A2083" s="4">
        <v>155553</v>
      </c>
      <c r="B2083" s="2">
        <f>_xlfn.MAXIFS('业绩 (处理后数据)'!A:A,'业绩 (处理后数据)'!B:B,A2083)</f>
        <v>44487</v>
      </c>
      <c r="C2083" s="3">
        <f t="shared" si="289"/>
        <v>134</v>
      </c>
      <c r="D2083">
        <f>COUNTIFS('业绩 (处理后数据)'!B:B,A2083)</f>
        <v>1</v>
      </c>
      <c r="E2083">
        <f>SUMIFS('业绩 (处理后数据)'!O:O,'业绩 (处理后数据)'!B:B,A2083)</f>
        <v>751</v>
      </c>
      <c r="F2083" s="4">
        <f t="shared" si="290"/>
        <v>4</v>
      </c>
      <c r="G2083" s="4">
        <f t="shared" si="291"/>
        <v>1</v>
      </c>
      <c r="H2083" s="4">
        <f t="shared" si="292"/>
        <v>1</v>
      </c>
      <c r="I2083" s="4" t="str">
        <f t="shared" si="293"/>
        <v>高</v>
      </c>
      <c r="J2083" s="4" t="str">
        <f t="shared" si="294"/>
        <v>低</v>
      </c>
      <c r="K2083" s="4" t="str">
        <f t="shared" si="295"/>
        <v>低</v>
      </c>
      <c r="L2083" s="4" t="str">
        <f t="shared" si="296"/>
        <v>高低低</v>
      </c>
      <c r="M2083" t="str">
        <f t="shared" si="297"/>
        <v>6.一般发展用户</v>
      </c>
    </row>
    <row r="2084" spans="1:13">
      <c r="A2084" s="4">
        <v>145496</v>
      </c>
      <c r="B2084" s="2">
        <f>_xlfn.MAXIFS('业绩 (处理后数据)'!A:A,'业绩 (处理后数据)'!B:B,A2084)</f>
        <v>44487</v>
      </c>
      <c r="C2084" s="3">
        <f t="shared" si="289"/>
        <v>134</v>
      </c>
      <c r="D2084">
        <f>COUNTIFS('业绩 (处理后数据)'!B:B,A2084)</f>
        <v>1</v>
      </c>
      <c r="E2084">
        <f>SUMIFS('业绩 (处理后数据)'!O:O,'业绩 (处理后数据)'!B:B,A2084)</f>
        <v>1540</v>
      </c>
      <c r="F2084" s="4">
        <f t="shared" si="290"/>
        <v>4</v>
      </c>
      <c r="G2084" s="4">
        <f t="shared" si="291"/>
        <v>1</v>
      </c>
      <c r="H2084" s="4">
        <f t="shared" si="292"/>
        <v>1</v>
      </c>
      <c r="I2084" s="4" t="str">
        <f t="shared" si="293"/>
        <v>高</v>
      </c>
      <c r="J2084" s="4" t="str">
        <f t="shared" si="294"/>
        <v>低</v>
      </c>
      <c r="K2084" s="4" t="str">
        <f t="shared" si="295"/>
        <v>低</v>
      </c>
      <c r="L2084" s="4" t="str">
        <f t="shared" si="296"/>
        <v>高低低</v>
      </c>
      <c r="M2084" t="str">
        <f t="shared" si="297"/>
        <v>6.一般发展用户</v>
      </c>
    </row>
    <row r="2085" spans="1:13">
      <c r="A2085" s="4">
        <v>172859</v>
      </c>
      <c r="B2085" s="2">
        <f>_xlfn.MAXIFS('业绩 (处理后数据)'!A:A,'业绩 (处理后数据)'!B:B,A2085)</f>
        <v>44488</v>
      </c>
      <c r="C2085" s="3">
        <f t="shared" si="289"/>
        <v>133</v>
      </c>
      <c r="D2085">
        <f>COUNTIFS('业绩 (处理后数据)'!B:B,A2085)</f>
        <v>1</v>
      </c>
      <c r="E2085">
        <f>SUMIFS('业绩 (处理后数据)'!O:O,'业绩 (处理后数据)'!B:B,A2085)</f>
        <v>20000</v>
      </c>
      <c r="F2085" s="4">
        <f t="shared" si="290"/>
        <v>4</v>
      </c>
      <c r="G2085" s="4">
        <f t="shared" si="291"/>
        <v>1</v>
      </c>
      <c r="H2085" s="4">
        <f t="shared" si="292"/>
        <v>4</v>
      </c>
      <c r="I2085" s="4" t="str">
        <f t="shared" si="293"/>
        <v>高</v>
      </c>
      <c r="J2085" s="4" t="str">
        <f t="shared" si="294"/>
        <v>低</v>
      </c>
      <c r="K2085" s="4" t="str">
        <f t="shared" si="295"/>
        <v>高</v>
      </c>
      <c r="L2085" s="4" t="str">
        <f t="shared" si="296"/>
        <v>高低高</v>
      </c>
      <c r="M2085" t="str">
        <f t="shared" si="297"/>
        <v>2.重要发展用户</v>
      </c>
    </row>
    <row r="2086" spans="1:13">
      <c r="A2086" s="4">
        <v>96951</v>
      </c>
      <c r="B2086" s="2">
        <f>_xlfn.MAXIFS('业绩 (处理后数据)'!A:A,'业绩 (处理后数据)'!B:B,A2086)</f>
        <v>44488</v>
      </c>
      <c r="C2086" s="3">
        <f t="shared" si="289"/>
        <v>133</v>
      </c>
      <c r="D2086">
        <f>COUNTIFS('业绩 (处理后数据)'!B:B,A2086)</f>
        <v>1</v>
      </c>
      <c r="E2086">
        <f>SUMIFS('业绩 (处理后数据)'!O:O,'业绩 (处理后数据)'!B:B,A2086)</f>
        <v>597</v>
      </c>
      <c r="F2086" s="4">
        <f t="shared" si="290"/>
        <v>4</v>
      </c>
      <c r="G2086" s="4">
        <f t="shared" si="291"/>
        <v>1</v>
      </c>
      <c r="H2086" s="4">
        <f t="shared" si="292"/>
        <v>1</v>
      </c>
      <c r="I2086" s="4" t="str">
        <f t="shared" si="293"/>
        <v>高</v>
      </c>
      <c r="J2086" s="4" t="str">
        <f t="shared" si="294"/>
        <v>低</v>
      </c>
      <c r="K2086" s="4" t="str">
        <f t="shared" si="295"/>
        <v>低</v>
      </c>
      <c r="L2086" s="4" t="str">
        <f t="shared" si="296"/>
        <v>高低低</v>
      </c>
      <c r="M2086" t="str">
        <f t="shared" si="297"/>
        <v>6.一般发展用户</v>
      </c>
    </row>
    <row r="2087" spans="1:13">
      <c r="A2087" s="4">
        <v>151621</v>
      </c>
      <c r="B2087" s="2">
        <f>_xlfn.MAXIFS('业绩 (处理后数据)'!A:A,'业绩 (处理后数据)'!B:B,A2087)</f>
        <v>44488</v>
      </c>
      <c r="C2087" s="3">
        <f t="shared" si="289"/>
        <v>133</v>
      </c>
      <c r="D2087">
        <f>COUNTIFS('业绩 (处理后数据)'!B:B,A2087)</f>
        <v>1</v>
      </c>
      <c r="E2087">
        <f>SUMIFS('业绩 (处理后数据)'!O:O,'业绩 (处理后数据)'!B:B,A2087)</f>
        <v>1000</v>
      </c>
      <c r="F2087" s="4">
        <f t="shared" si="290"/>
        <v>4</v>
      </c>
      <c r="G2087" s="4">
        <f t="shared" si="291"/>
        <v>1</v>
      </c>
      <c r="H2087" s="4">
        <f t="shared" si="292"/>
        <v>1</v>
      </c>
      <c r="I2087" s="4" t="str">
        <f t="shared" si="293"/>
        <v>高</v>
      </c>
      <c r="J2087" s="4" t="str">
        <f t="shared" si="294"/>
        <v>低</v>
      </c>
      <c r="K2087" s="4" t="str">
        <f t="shared" si="295"/>
        <v>低</v>
      </c>
      <c r="L2087" s="4" t="str">
        <f t="shared" si="296"/>
        <v>高低低</v>
      </c>
      <c r="M2087" t="str">
        <f t="shared" si="297"/>
        <v>6.一般发展用户</v>
      </c>
    </row>
    <row r="2088" spans="1:13">
      <c r="A2088" s="4">
        <v>159934</v>
      </c>
      <c r="B2088" s="2">
        <f>_xlfn.MAXIFS('业绩 (处理后数据)'!A:A,'业绩 (处理后数据)'!B:B,A2088)</f>
        <v>44489</v>
      </c>
      <c r="C2088" s="3">
        <f t="shared" si="289"/>
        <v>132</v>
      </c>
      <c r="D2088">
        <f>COUNTIFS('业绩 (处理后数据)'!B:B,A2088)</f>
        <v>1</v>
      </c>
      <c r="E2088">
        <f>SUMIFS('业绩 (处理后数据)'!O:O,'业绩 (处理后数据)'!B:B,A2088)</f>
        <v>680</v>
      </c>
      <c r="F2088" s="4">
        <f t="shared" si="290"/>
        <v>4</v>
      </c>
      <c r="G2088" s="4">
        <f t="shared" si="291"/>
        <v>1</v>
      </c>
      <c r="H2088" s="4">
        <f t="shared" si="292"/>
        <v>1</v>
      </c>
      <c r="I2088" s="4" t="str">
        <f t="shared" si="293"/>
        <v>高</v>
      </c>
      <c r="J2088" s="4" t="str">
        <f t="shared" si="294"/>
        <v>低</v>
      </c>
      <c r="K2088" s="4" t="str">
        <f t="shared" si="295"/>
        <v>低</v>
      </c>
      <c r="L2088" s="4" t="str">
        <f t="shared" si="296"/>
        <v>高低低</v>
      </c>
      <c r="M2088" t="str">
        <f t="shared" si="297"/>
        <v>6.一般发展用户</v>
      </c>
    </row>
    <row r="2089" spans="1:13">
      <c r="A2089" s="4">
        <v>156540</v>
      </c>
      <c r="B2089" s="2">
        <f>_xlfn.MAXIFS('业绩 (处理后数据)'!A:A,'业绩 (处理后数据)'!B:B,A2089)</f>
        <v>44489</v>
      </c>
      <c r="C2089" s="3">
        <f t="shared" si="289"/>
        <v>132</v>
      </c>
      <c r="D2089">
        <f>COUNTIFS('业绩 (处理后数据)'!B:B,A2089)</f>
        <v>1</v>
      </c>
      <c r="E2089">
        <f>SUMIFS('业绩 (处理后数据)'!O:O,'业绩 (处理后数据)'!B:B,A2089)</f>
        <v>3397</v>
      </c>
      <c r="F2089" s="4">
        <f t="shared" si="290"/>
        <v>4</v>
      </c>
      <c r="G2089" s="4">
        <f t="shared" si="291"/>
        <v>1</v>
      </c>
      <c r="H2089" s="4">
        <f t="shared" si="292"/>
        <v>2</v>
      </c>
      <c r="I2089" s="4" t="str">
        <f t="shared" si="293"/>
        <v>高</v>
      </c>
      <c r="J2089" s="4" t="str">
        <f t="shared" si="294"/>
        <v>低</v>
      </c>
      <c r="K2089" s="4" t="str">
        <f t="shared" si="295"/>
        <v>低</v>
      </c>
      <c r="L2089" s="4" t="str">
        <f t="shared" si="296"/>
        <v>高低低</v>
      </c>
      <c r="M2089" t="str">
        <f t="shared" si="297"/>
        <v>6.一般发展用户</v>
      </c>
    </row>
    <row r="2090" spans="1:13">
      <c r="A2090" s="4">
        <v>146851</v>
      </c>
      <c r="B2090" s="2">
        <f>_xlfn.MAXIFS('业绩 (处理后数据)'!A:A,'业绩 (处理后数据)'!B:B,A2090)</f>
        <v>44489</v>
      </c>
      <c r="C2090" s="3">
        <f t="shared" si="289"/>
        <v>132</v>
      </c>
      <c r="D2090">
        <f>COUNTIFS('业绩 (处理后数据)'!B:B,A2090)</f>
        <v>1</v>
      </c>
      <c r="E2090">
        <f>SUMIFS('业绩 (处理后数据)'!O:O,'业绩 (处理后数据)'!B:B,A2090)</f>
        <v>14888</v>
      </c>
      <c r="F2090" s="4">
        <f t="shared" si="290"/>
        <v>4</v>
      </c>
      <c r="G2090" s="4">
        <f t="shared" si="291"/>
        <v>1</v>
      </c>
      <c r="H2090" s="4">
        <f t="shared" si="292"/>
        <v>3</v>
      </c>
      <c r="I2090" s="4" t="str">
        <f t="shared" si="293"/>
        <v>高</v>
      </c>
      <c r="J2090" s="4" t="str">
        <f t="shared" si="294"/>
        <v>低</v>
      </c>
      <c r="K2090" s="4" t="str">
        <f t="shared" si="295"/>
        <v>高</v>
      </c>
      <c r="L2090" s="4" t="str">
        <f t="shared" si="296"/>
        <v>高低高</v>
      </c>
      <c r="M2090" t="str">
        <f t="shared" si="297"/>
        <v>2.重要发展用户</v>
      </c>
    </row>
    <row r="2091" spans="1:13">
      <c r="A2091" s="4">
        <v>151133</v>
      </c>
      <c r="B2091" s="2">
        <f>_xlfn.MAXIFS('业绩 (处理后数据)'!A:A,'业绩 (处理后数据)'!B:B,A2091)</f>
        <v>44489</v>
      </c>
      <c r="C2091" s="3">
        <f t="shared" si="289"/>
        <v>132</v>
      </c>
      <c r="D2091">
        <f>COUNTIFS('业绩 (处理后数据)'!B:B,A2091)</f>
        <v>1</v>
      </c>
      <c r="E2091">
        <f>SUMIFS('业绩 (处理后数据)'!O:O,'业绩 (处理后数据)'!B:B,A2091)</f>
        <v>2750</v>
      </c>
      <c r="F2091" s="4">
        <f t="shared" si="290"/>
        <v>4</v>
      </c>
      <c r="G2091" s="4">
        <f t="shared" si="291"/>
        <v>1</v>
      </c>
      <c r="H2091" s="4">
        <f t="shared" si="292"/>
        <v>2</v>
      </c>
      <c r="I2091" s="4" t="str">
        <f t="shared" si="293"/>
        <v>高</v>
      </c>
      <c r="J2091" s="4" t="str">
        <f t="shared" si="294"/>
        <v>低</v>
      </c>
      <c r="K2091" s="4" t="str">
        <f t="shared" si="295"/>
        <v>低</v>
      </c>
      <c r="L2091" s="4" t="str">
        <f t="shared" si="296"/>
        <v>高低低</v>
      </c>
      <c r="M2091" t="str">
        <f t="shared" si="297"/>
        <v>6.一般发展用户</v>
      </c>
    </row>
    <row r="2092" spans="1:13">
      <c r="A2092" s="4">
        <v>151765</v>
      </c>
      <c r="B2092" s="2">
        <f>_xlfn.MAXIFS('业绩 (处理后数据)'!A:A,'业绩 (处理后数据)'!B:B,A2092)</f>
        <v>44489</v>
      </c>
      <c r="C2092" s="3">
        <f t="shared" si="289"/>
        <v>132</v>
      </c>
      <c r="D2092">
        <f>COUNTIFS('业绩 (处理后数据)'!B:B,A2092)</f>
        <v>1</v>
      </c>
      <c r="E2092">
        <f>SUMIFS('业绩 (处理后数据)'!O:O,'业绩 (处理后数据)'!B:B,A2092)</f>
        <v>2750</v>
      </c>
      <c r="F2092" s="4">
        <f t="shared" si="290"/>
        <v>4</v>
      </c>
      <c r="G2092" s="4">
        <f t="shared" si="291"/>
        <v>1</v>
      </c>
      <c r="H2092" s="4">
        <f t="shared" si="292"/>
        <v>2</v>
      </c>
      <c r="I2092" s="4" t="str">
        <f t="shared" si="293"/>
        <v>高</v>
      </c>
      <c r="J2092" s="4" t="str">
        <f t="shared" si="294"/>
        <v>低</v>
      </c>
      <c r="K2092" s="4" t="str">
        <f t="shared" si="295"/>
        <v>低</v>
      </c>
      <c r="L2092" s="4" t="str">
        <f t="shared" si="296"/>
        <v>高低低</v>
      </c>
      <c r="M2092" t="str">
        <f t="shared" si="297"/>
        <v>6.一般发展用户</v>
      </c>
    </row>
    <row r="2093" spans="1:13">
      <c r="A2093" s="4">
        <v>169792</v>
      </c>
      <c r="B2093" s="2">
        <f>_xlfn.MAXIFS('业绩 (处理后数据)'!A:A,'业绩 (处理后数据)'!B:B,A2093)</f>
        <v>44489</v>
      </c>
      <c r="C2093" s="3">
        <f t="shared" si="289"/>
        <v>132</v>
      </c>
      <c r="D2093">
        <f>COUNTIFS('业绩 (处理后数据)'!B:B,A2093)</f>
        <v>1</v>
      </c>
      <c r="E2093">
        <f>SUMIFS('业绩 (处理后数据)'!O:O,'业绩 (处理后数据)'!B:B,A2093)</f>
        <v>0</v>
      </c>
      <c r="F2093" s="4">
        <f t="shared" si="290"/>
        <v>4</v>
      </c>
      <c r="G2093" s="4">
        <f t="shared" si="291"/>
        <v>1</v>
      </c>
      <c r="H2093" s="4">
        <f t="shared" si="292"/>
        <v>1</v>
      </c>
      <c r="I2093" s="4" t="str">
        <f t="shared" si="293"/>
        <v>高</v>
      </c>
      <c r="J2093" s="4" t="str">
        <f t="shared" si="294"/>
        <v>低</v>
      </c>
      <c r="K2093" s="4" t="str">
        <f t="shared" si="295"/>
        <v>低</v>
      </c>
      <c r="L2093" s="4" t="str">
        <f t="shared" si="296"/>
        <v>高低低</v>
      </c>
      <c r="M2093" t="str">
        <f t="shared" si="297"/>
        <v>6.一般发展用户</v>
      </c>
    </row>
    <row r="2094" spans="1:13">
      <c r="A2094" s="4">
        <v>141324</v>
      </c>
      <c r="B2094" s="2">
        <f>_xlfn.MAXIFS('业绩 (处理后数据)'!A:A,'业绩 (处理后数据)'!B:B,A2094)</f>
        <v>44490</v>
      </c>
      <c r="C2094" s="3">
        <f t="shared" si="289"/>
        <v>131</v>
      </c>
      <c r="D2094">
        <f>COUNTIFS('业绩 (处理后数据)'!B:B,A2094)</f>
        <v>1</v>
      </c>
      <c r="E2094">
        <f>SUMIFS('业绩 (处理后数据)'!O:O,'业绩 (处理后数据)'!B:B,A2094)</f>
        <v>0</v>
      </c>
      <c r="F2094" s="4">
        <f t="shared" si="290"/>
        <v>4</v>
      </c>
      <c r="G2094" s="4">
        <f t="shared" si="291"/>
        <v>1</v>
      </c>
      <c r="H2094" s="4">
        <f t="shared" si="292"/>
        <v>1</v>
      </c>
      <c r="I2094" s="4" t="str">
        <f t="shared" si="293"/>
        <v>高</v>
      </c>
      <c r="J2094" s="4" t="str">
        <f t="shared" si="294"/>
        <v>低</v>
      </c>
      <c r="K2094" s="4" t="str">
        <f t="shared" si="295"/>
        <v>低</v>
      </c>
      <c r="L2094" s="4" t="str">
        <f t="shared" si="296"/>
        <v>高低低</v>
      </c>
      <c r="M2094" t="str">
        <f t="shared" si="297"/>
        <v>6.一般发展用户</v>
      </c>
    </row>
    <row r="2095" spans="1:13">
      <c r="A2095" s="4">
        <v>167324</v>
      </c>
      <c r="B2095" s="2">
        <f>_xlfn.MAXIFS('业绩 (处理后数据)'!A:A,'业绩 (处理后数据)'!B:B,A2095)</f>
        <v>44490</v>
      </c>
      <c r="C2095" s="3">
        <f t="shared" si="289"/>
        <v>131</v>
      </c>
      <c r="D2095">
        <f>COUNTIFS('业绩 (处理后数据)'!B:B,A2095)</f>
        <v>1</v>
      </c>
      <c r="E2095">
        <f>SUMIFS('业绩 (处理后数据)'!O:O,'业绩 (处理后数据)'!B:B,A2095)</f>
        <v>0</v>
      </c>
      <c r="F2095" s="4">
        <f t="shared" si="290"/>
        <v>4</v>
      </c>
      <c r="G2095" s="4">
        <f t="shared" si="291"/>
        <v>1</v>
      </c>
      <c r="H2095" s="4">
        <f t="shared" si="292"/>
        <v>1</v>
      </c>
      <c r="I2095" s="4" t="str">
        <f t="shared" si="293"/>
        <v>高</v>
      </c>
      <c r="J2095" s="4" t="str">
        <f t="shared" si="294"/>
        <v>低</v>
      </c>
      <c r="K2095" s="4" t="str">
        <f t="shared" si="295"/>
        <v>低</v>
      </c>
      <c r="L2095" s="4" t="str">
        <f t="shared" si="296"/>
        <v>高低低</v>
      </c>
      <c r="M2095" t="str">
        <f t="shared" si="297"/>
        <v>6.一般发展用户</v>
      </c>
    </row>
    <row r="2096" spans="1:13">
      <c r="A2096" s="4">
        <v>132365</v>
      </c>
      <c r="B2096" s="2">
        <f>_xlfn.MAXIFS('业绩 (处理后数据)'!A:A,'业绩 (处理后数据)'!B:B,A2096)</f>
        <v>44490</v>
      </c>
      <c r="C2096" s="3">
        <f t="shared" si="289"/>
        <v>131</v>
      </c>
      <c r="D2096">
        <f>COUNTIFS('业绩 (处理后数据)'!B:B,A2096)</f>
        <v>1</v>
      </c>
      <c r="E2096">
        <f>SUMIFS('业绩 (处理后数据)'!O:O,'业绩 (处理后数据)'!B:B,A2096)</f>
        <v>2325</v>
      </c>
      <c r="F2096" s="4">
        <f t="shared" si="290"/>
        <v>4</v>
      </c>
      <c r="G2096" s="4">
        <f t="shared" si="291"/>
        <v>1</v>
      </c>
      <c r="H2096" s="4">
        <f t="shared" si="292"/>
        <v>1</v>
      </c>
      <c r="I2096" s="4" t="str">
        <f t="shared" si="293"/>
        <v>高</v>
      </c>
      <c r="J2096" s="4" t="str">
        <f t="shared" si="294"/>
        <v>低</v>
      </c>
      <c r="K2096" s="4" t="str">
        <f t="shared" si="295"/>
        <v>低</v>
      </c>
      <c r="L2096" s="4" t="str">
        <f t="shared" si="296"/>
        <v>高低低</v>
      </c>
      <c r="M2096" t="str">
        <f t="shared" si="297"/>
        <v>6.一般发展用户</v>
      </c>
    </row>
    <row r="2097" spans="1:13">
      <c r="A2097" s="4">
        <v>150506</v>
      </c>
      <c r="B2097" s="2">
        <f>_xlfn.MAXIFS('业绩 (处理后数据)'!A:A,'业绩 (处理后数据)'!B:B,A2097)</f>
        <v>44571</v>
      </c>
      <c r="C2097" s="3">
        <f t="shared" si="289"/>
        <v>50</v>
      </c>
      <c r="D2097">
        <f>COUNTIFS('业绩 (处理后数据)'!B:B,A2097)</f>
        <v>2</v>
      </c>
      <c r="E2097">
        <f>SUMIFS('业绩 (处理后数据)'!O:O,'业绩 (处理后数据)'!B:B,A2097)</f>
        <v>26800</v>
      </c>
      <c r="F2097" s="4">
        <f t="shared" si="290"/>
        <v>5</v>
      </c>
      <c r="G2097" s="4">
        <f t="shared" si="291"/>
        <v>1</v>
      </c>
      <c r="H2097" s="4">
        <f t="shared" si="292"/>
        <v>4</v>
      </c>
      <c r="I2097" s="4" t="str">
        <f t="shared" si="293"/>
        <v>高</v>
      </c>
      <c r="J2097" s="4" t="str">
        <f t="shared" si="294"/>
        <v>低</v>
      </c>
      <c r="K2097" s="4" t="str">
        <f t="shared" si="295"/>
        <v>高</v>
      </c>
      <c r="L2097" s="4" t="str">
        <f t="shared" si="296"/>
        <v>高低高</v>
      </c>
      <c r="M2097" t="str">
        <f t="shared" si="297"/>
        <v>2.重要发展用户</v>
      </c>
    </row>
    <row r="2098" spans="1:13">
      <c r="A2098" s="4">
        <v>160814</v>
      </c>
      <c r="B2098" s="2">
        <f>_xlfn.MAXIFS('业绩 (处理后数据)'!A:A,'业绩 (处理后数据)'!B:B,A2098)</f>
        <v>44490</v>
      </c>
      <c r="C2098" s="3">
        <f t="shared" si="289"/>
        <v>131</v>
      </c>
      <c r="D2098">
        <f>COUNTIFS('业绩 (处理后数据)'!B:B,A2098)</f>
        <v>1</v>
      </c>
      <c r="E2098">
        <f>SUMIFS('业绩 (处理后数据)'!O:O,'业绩 (处理后数据)'!B:B,A2098)</f>
        <v>6800</v>
      </c>
      <c r="F2098" s="4">
        <f t="shared" si="290"/>
        <v>4</v>
      </c>
      <c r="G2098" s="4">
        <f t="shared" si="291"/>
        <v>1</v>
      </c>
      <c r="H2098" s="4">
        <f t="shared" si="292"/>
        <v>2</v>
      </c>
      <c r="I2098" s="4" t="str">
        <f t="shared" si="293"/>
        <v>高</v>
      </c>
      <c r="J2098" s="4" t="str">
        <f t="shared" si="294"/>
        <v>低</v>
      </c>
      <c r="K2098" s="4" t="str">
        <f t="shared" si="295"/>
        <v>低</v>
      </c>
      <c r="L2098" s="4" t="str">
        <f t="shared" si="296"/>
        <v>高低低</v>
      </c>
      <c r="M2098" t="str">
        <f t="shared" si="297"/>
        <v>6.一般发展用户</v>
      </c>
    </row>
    <row r="2099" spans="1:13">
      <c r="A2099" s="4">
        <v>165700</v>
      </c>
      <c r="B2099" s="2">
        <f>_xlfn.MAXIFS('业绩 (处理后数据)'!A:A,'业绩 (处理后数据)'!B:B,A2099)</f>
        <v>44490</v>
      </c>
      <c r="C2099" s="3">
        <f t="shared" si="289"/>
        <v>131</v>
      </c>
      <c r="D2099">
        <f>COUNTIFS('业绩 (处理后数据)'!B:B,A2099)</f>
        <v>1</v>
      </c>
      <c r="E2099">
        <f>SUMIFS('业绩 (处理后数据)'!O:O,'业绩 (处理后数据)'!B:B,A2099)</f>
        <v>3360</v>
      </c>
      <c r="F2099" s="4">
        <f t="shared" si="290"/>
        <v>4</v>
      </c>
      <c r="G2099" s="4">
        <f t="shared" si="291"/>
        <v>1</v>
      </c>
      <c r="H2099" s="4">
        <f t="shared" si="292"/>
        <v>2</v>
      </c>
      <c r="I2099" s="4" t="str">
        <f t="shared" si="293"/>
        <v>高</v>
      </c>
      <c r="J2099" s="4" t="str">
        <f t="shared" si="294"/>
        <v>低</v>
      </c>
      <c r="K2099" s="4" t="str">
        <f t="shared" si="295"/>
        <v>低</v>
      </c>
      <c r="L2099" s="4" t="str">
        <f t="shared" si="296"/>
        <v>高低低</v>
      </c>
      <c r="M2099" t="str">
        <f t="shared" si="297"/>
        <v>6.一般发展用户</v>
      </c>
    </row>
    <row r="2100" spans="1:13">
      <c r="A2100" s="4">
        <v>158519</v>
      </c>
      <c r="B2100" s="2">
        <f>_xlfn.MAXIFS('业绩 (处理后数据)'!A:A,'业绩 (处理后数据)'!B:B,A2100)</f>
        <v>44517</v>
      </c>
      <c r="C2100" s="3">
        <f t="shared" si="289"/>
        <v>104</v>
      </c>
      <c r="D2100">
        <f>COUNTIFS('业绩 (处理后数据)'!B:B,A2100)</f>
        <v>2</v>
      </c>
      <c r="E2100">
        <f>SUMIFS('业绩 (处理后数据)'!O:O,'业绩 (处理后数据)'!B:B,A2100)</f>
        <v>7661</v>
      </c>
      <c r="F2100" s="4">
        <f t="shared" si="290"/>
        <v>5</v>
      </c>
      <c r="G2100" s="4">
        <f t="shared" si="291"/>
        <v>1</v>
      </c>
      <c r="H2100" s="4">
        <f t="shared" si="292"/>
        <v>3</v>
      </c>
      <c r="I2100" s="4" t="str">
        <f t="shared" si="293"/>
        <v>高</v>
      </c>
      <c r="J2100" s="4" t="str">
        <f t="shared" si="294"/>
        <v>低</v>
      </c>
      <c r="K2100" s="4" t="str">
        <f t="shared" si="295"/>
        <v>高</v>
      </c>
      <c r="L2100" s="4" t="str">
        <f t="shared" si="296"/>
        <v>高低高</v>
      </c>
      <c r="M2100" t="str">
        <f t="shared" si="297"/>
        <v>2.重要发展用户</v>
      </c>
    </row>
    <row r="2101" spans="1:13">
      <c r="A2101" s="4">
        <v>141206</v>
      </c>
      <c r="B2101" s="2">
        <f>_xlfn.MAXIFS('业绩 (处理后数据)'!A:A,'业绩 (处理后数据)'!B:B,A2101)</f>
        <v>44578</v>
      </c>
      <c r="C2101" s="3">
        <f t="shared" si="289"/>
        <v>43</v>
      </c>
      <c r="D2101">
        <f>COUNTIFS('业绩 (处理后数据)'!B:B,A2101)</f>
        <v>2</v>
      </c>
      <c r="E2101">
        <f>SUMIFS('业绩 (处理后数据)'!O:O,'业绩 (处理后数据)'!B:B,A2101)</f>
        <v>13630</v>
      </c>
      <c r="F2101" s="4">
        <f t="shared" si="290"/>
        <v>5</v>
      </c>
      <c r="G2101" s="4">
        <f t="shared" si="291"/>
        <v>1</v>
      </c>
      <c r="H2101" s="4">
        <f t="shared" si="292"/>
        <v>3</v>
      </c>
      <c r="I2101" s="4" t="str">
        <f t="shared" si="293"/>
        <v>高</v>
      </c>
      <c r="J2101" s="4" t="str">
        <f t="shared" si="294"/>
        <v>低</v>
      </c>
      <c r="K2101" s="4" t="str">
        <f t="shared" si="295"/>
        <v>高</v>
      </c>
      <c r="L2101" s="4" t="str">
        <f t="shared" si="296"/>
        <v>高低高</v>
      </c>
      <c r="M2101" t="str">
        <f t="shared" si="297"/>
        <v>2.重要发展用户</v>
      </c>
    </row>
    <row r="2102" spans="1:13">
      <c r="A2102" s="4">
        <v>156135</v>
      </c>
      <c r="B2102" s="2">
        <f>_xlfn.MAXIFS('业绩 (处理后数据)'!A:A,'业绩 (处理后数据)'!B:B,A2102)</f>
        <v>44491</v>
      </c>
      <c r="C2102" s="3">
        <f t="shared" si="289"/>
        <v>130</v>
      </c>
      <c r="D2102">
        <f>COUNTIFS('业绩 (处理后数据)'!B:B,A2102)</f>
        <v>1</v>
      </c>
      <c r="E2102">
        <f>SUMIFS('业绩 (处理后数据)'!O:O,'业绩 (处理后数据)'!B:B,A2102)</f>
        <v>800</v>
      </c>
      <c r="F2102" s="4">
        <f t="shared" si="290"/>
        <v>4</v>
      </c>
      <c r="G2102" s="4">
        <f t="shared" si="291"/>
        <v>1</v>
      </c>
      <c r="H2102" s="4">
        <f t="shared" si="292"/>
        <v>1</v>
      </c>
      <c r="I2102" s="4" t="str">
        <f t="shared" si="293"/>
        <v>高</v>
      </c>
      <c r="J2102" s="4" t="str">
        <f t="shared" si="294"/>
        <v>低</v>
      </c>
      <c r="K2102" s="4" t="str">
        <f t="shared" si="295"/>
        <v>低</v>
      </c>
      <c r="L2102" s="4" t="str">
        <f t="shared" si="296"/>
        <v>高低低</v>
      </c>
      <c r="M2102" t="str">
        <f t="shared" si="297"/>
        <v>6.一般发展用户</v>
      </c>
    </row>
    <row r="2103" spans="1:13">
      <c r="A2103" s="4">
        <v>156117</v>
      </c>
      <c r="B2103" s="2">
        <f>_xlfn.MAXIFS('业绩 (处理后数据)'!A:A,'业绩 (处理后数据)'!B:B,A2103)</f>
        <v>44491</v>
      </c>
      <c r="C2103" s="3">
        <f t="shared" si="289"/>
        <v>130</v>
      </c>
      <c r="D2103">
        <f>COUNTIFS('业绩 (处理后数据)'!B:B,A2103)</f>
        <v>1</v>
      </c>
      <c r="E2103">
        <f>SUMIFS('业绩 (处理后数据)'!O:O,'业绩 (处理后数据)'!B:B,A2103)</f>
        <v>63800</v>
      </c>
      <c r="F2103" s="4">
        <f t="shared" si="290"/>
        <v>4</v>
      </c>
      <c r="G2103" s="4">
        <f t="shared" si="291"/>
        <v>1</v>
      </c>
      <c r="H2103" s="4">
        <f t="shared" si="292"/>
        <v>5</v>
      </c>
      <c r="I2103" s="4" t="str">
        <f t="shared" si="293"/>
        <v>高</v>
      </c>
      <c r="J2103" s="4" t="str">
        <f t="shared" si="294"/>
        <v>低</v>
      </c>
      <c r="K2103" s="4" t="str">
        <f t="shared" si="295"/>
        <v>高</v>
      </c>
      <c r="L2103" s="4" t="str">
        <f t="shared" si="296"/>
        <v>高低高</v>
      </c>
      <c r="M2103" t="str">
        <f t="shared" si="297"/>
        <v>2.重要发展用户</v>
      </c>
    </row>
    <row r="2104" spans="1:13">
      <c r="A2104" s="4">
        <v>154838</v>
      </c>
      <c r="B2104" s="2">
        <f>_xlfn.MAXIFS('业绩 (处理后数据)'!A:A,'业绩 (处理后数据)'!B:B,A2104)</f>
        <v>44491</v>
      </c>
      <c r="C2104" s="3">
        <f t="shared" si="289"/>
        <v>130</v>
      </c>
      <c r="D2104">
        <f>COUNTIFS('业绩 (处理后数据)'!B:B,A2104)</f>
        <v>1</v>
      </c>
      <c r="E2104">
        <f>SUMIFS('业绩 (处理后数据)'!O:O,'业绩 (处理后数据)'!B:B,A2104)</f>
        <v>929</v>
      </c>
      <c r="F2104" s="4">
        <f t="shared" si="290"/>
        <v>4</v>
      </c>
      <c r="G2104" s="4">
        <f t="shared" si="291"/>
        <v>1</v>
      </c>
      <c r="H2104" s="4">
        <f t="shared" si="292"/>
        <v>1</v>
      </c>
      <c r="I2104" s="4" t="str">
        <f t="shared" si="293"/>
        <v>高</v>
      </c>
      <c r="J2104" s="4" t="str">
        <f t="shared" si="294"/>
        <v>低</v>
      </c>
      <c r="K2104" s="4" t="str">
        <f t="shared" si="295"/>
        <v>低</v>
      </c>
      <c r="L2104" s="4" t="str">
        <f t="shared" si="296"/>
        <v>高低低</v>
      </c>
      <c r="M2104" t="str">
        <f t="shared" si="297"/>
        <v>6.一般发展用户</v>
      </c>
    </row>
    <row r="2105" spans="1:13">
      <c r="A2105" s="4">
        <v>150368</v>
      </c>
      <c r="B2105" s="2">
        <f>_xlfn.MAXIFS('业绩 (处理后数据)'!A:A,'业绩 (处理后数据)'!B:B,A2105)</f>
        <v>44491</v>
      </c>
      <c r="C2105" s="3">
        <f t="shared" si="289"/>
        <v>130</v>
      </c>
      <c r="D2105">
        <f>COUNTIFS('业绩 (处理后数据)'!B:B,A2105)</f>
        <v>1</v>
      </c>
      <c r="E2105">
        <f>SUMIFS('业绩 (处理后数据)'!O:O,'业绩 (处理后数据)'!B:B,A2105)</f>
        <v>766</v>
      </c>
      <c r="F2105" s="4">
        <f t="shared" si="290"/>
        <v>4</v>
      </c>
      <c r="G2105" s="4">
        <f t="shared" si="291"/>
        <v>1</v>
      </c>
      <c r="H2105" s="4">
        <f t="shared" si="292"/>
        <v>1</v>
      </c>
      <c r="I2105" s="4" t="str">
        <f t="shared" si="293"/>
        <v>高</v>
      </c>
      <c r="J2105" s="4" t="str">
        <f t="shared" si="294"/>
        <v>低</v>
      </c>
      <c r="K2105" s="4" t="str">
        <f t="shared" si="295"/>
        <v>低</v>
      </c>
      <c r="L2105" s="4" t="str">
        <f t="shared" si="296"/>
        <v>高低低</v>
      </c>
      <c r="M2105" t="str">
        <f t="shared" si="297"/>
        <v>6.一般发展用户</v>
      </c>
    </row>
    <row r="2106" spans="1:13">
      <c r="A2106" s="4">
        <v>153585</v>
      </c>
      <c r="B2106" s="2">
        <f>_xlfn.MAXIFS('业绩 (处理后数据)'!A:A,'业绩 (处理后数据)'!B:B,A2106)</f>
        <v>44491</v>
      </c>
      <c r="C2106" s="3">
        <f t="shared" si="289"/>
        <v>130</v>
      </c>
      <c r="D2106">
        <f>COUNTIFS('业绩 (处理后数据)'!B:B,A2106)</f>
        <v>1</v>
      </c>
      <c r="E2106">
        <f>SUMIFS('业绩 (处理后数据)'!O:O,'业绩 (处理后数据)'!B:B,A2106)</f>
        <v>3045.9</v>
      </c>
      <c r="F2106" s="4">
        <f t="shared" si="290"/>
        <v>4</v>
      </c>
      <c r="G2106" s="4">
        <f t="shared" si="291"/>
        <v>1</v>
      </c>
      <c r="H2106" s="4">
        <f t="shared" si="292"/>
        <v>2</v>
      </c>
      <c r="I2106" s="4" t="str">
        <f t="shared" si="293"/>
        <v>高</v>
      </c>
      <c r="J2106" s="4" t="str">
        <f t="shared" si="294"/>
        <v>低</v>
      </c>
      <c r="K2106" s="4" t="str">
        <f t="shared" si="295"/>
        <v>低</v>
      </c>
      <c r="L2106" s="4" t="str">
        <f t="shared" si="296"/>
        <v>高低低</v>
      </c>
      <c r="M2106" t="str">
        <f t="shared" si="297"/>
        <v>6.一般发展用户</v>
      </c>
    </row>
    <row r="2107" spans="1:13">
      <c r="A2107" s="4">
        <v>156742</v>
      </c>
      <c r="B2107" s="2">
        <f>_xlfn.MAXIFS('业绩 (处理后数据)'!A:A,'业绩 (处理后数据)'!B:B,A2107)</f>
        <v>44491</v>
      </c>
      <c r="C2107" s="3">
        <f t="shared" si="289"/>
        <v>130</v>
      </c>
      <c r="D2107">
        <f>COUNTIFS('业绩 (处理后数据)'!B:B,A2107)</f>
        <v>1</v>
      </c>
      <c r="E2107">
        <f>SUMIFS('业绩 (处理后数据)'!O:O,'业绩 (处理后数据)'!B:B,A2107)</f>
        <v>1280</v>
      </c>
      <c r="F2107" s="4">
        <f t="shared" si="290"/>
        <v>4</v>
      </c>
      <c r="G2107" s="4">
        <f t="shared" si="291"/>
        <v>1</v>
      </c>
      <c r="H2107" s="4">
        <f t="shared" si="292"/>
        <v>1</v>
      </c>
      <c r="I2107" s="4" t="str">
        <f t="shared" si="293"/>
        <v>高</v>
      </c>
      <c r="J2107" s="4" t="str">
        <f t="shared" si="294"/>
        <v>低</v>
      </c>
      <c r="K2107" s="4" t="str">
        <f t="shared" si="295"/>
        <v>低</v>
      </c>
      <c r="L2107" s="4" t="str">
        <f t="shared" si="296"/>
        <v>高低低</v>
      </c>
      <c r="M2107" t="str">
        <f t="shared" si="297"/>
        <v>6.一般发展用户</v>
      </c>
    </row>
    <row r="2108" spans="1:13">
      <c r="A2108" s="4">
        <v>151857</v>
      </c>
      <c r="B2108" s="2">
        <f>_xlfn.MAXIFS('业绩 (处理后数据)'!A:A,'业绩 (处理后数据)'!B:B,A2108)</f>
        <v>44492</v>
      </c>
      <c r="C2108" s="3">
        <f t="shared" si="289"/>
        <v>129</v>
      </c>
      <c r="D2108">
        <f>COUNTIFS('业绩 (处理后数据)'!B:B,A2108)</f>
        <v>1</v>
      </c>
      <c r="E2108">
        <f>SUMIFS('业绩 (处理后数据)'!O:O,'业绩 (处理后数据)'!B:B,A2108)</f>
        <v>15588</v>
      </c>
      <c r="F2108" s="4">
        <f t="shared" si="290"/>
        <v>4</v>
      </c>
      <c r="G2108" s="4">
        <f t="shared" si="291"/>
        <v>1</v>
      </c>
      <c r="H2108" s="4">
        <f t="shared" si="292"/>
        <v>3</v>
      </c>
      <c r="I2108" s="4" t="str">
        <f t="shared" si="293"/>
        <v>高</v>
      </c>
      <c r="J2108" s="4" t="str">
        <f t="shared" si="294"/>
        <v>低</v>
      </c>
      <c r="K2108" s="4" t="str">
        <f t="shared" si="295"/>
        <v>高</v>
      </c>
      <c r="L2108" s="4" t="str">
        <f t="shared" si="296"/>
        <v>高低高</v>
      </c>
      <c r="M2108" t="str">
        <f t="shared" si="297"/>
        <v>2.重要发展用户</v>
      </c>
    </row>
    <row r="2109" spans="1:13">
      <c r="A2109" s="4">
        <v>148138</v>
      </c>
      <c r="B2109" s="2">
        <f>_xlfn.MAXIFS('业绩 (处理后数据)'!A:A,'业绩 (处理后数据)'!B:B,A2109)</f>
        <v>44492</v>
      </c>
      <c r="C2109" s="3">
        <f t="shared" si="289"/>
        <v>129</v>
      </c>
      <c r="D2109">
        <f>COUNTIFS('业绩 (处理后数据)'!B:B,A2109)</f>
        <v>1</v>
      </c>
      <c r="E2109">
        <f>SUMIFS('业绩 (处理后数据)'!O:O,'业绩 (处理后数据)'!B:B,A2109)</f>
        <v>99</v>
      </c>
      <c r="F2109" s="4">
        <f t="shared" si="290"/>
        <v>4</v>
      </c>
      <c r="G2109" s="4">
        <f t="shared" si="291"/>
        <v>1</v>
      </c>
      <c r="H2109" s="4">
        <f t="shared" si="292"/>
        <v>1</v>
      </c>
      <c r="I2109" s="4" t="str">
        <f t="shared" si="293"/>
        <v>高</v>
      </c>
      <c r="J2109" s="4" t="str">
        <f t="shared" si="294"/>
        <v>低</v>
      </c>
      <c r="K2109" s="4" t="str">
        <f t="shared" si="295"/>
        <v>低</v>
      </c>
      <c r="L2109" s="4" t="str">
        <f t="shared" si="296"/>
        <v>高低低</v>
      </c>
      <c r="M2109" t="str">
        <f t="shared" si="297"/>
        <v>6.一般发展用户</v>
      </c>
    </row>
    <row r="2110" spans="1:13">
      <c r="A2110" s="4">
        <v>167525</v>
      </c>
      <c r="B2110" s="2">
        <f>_xlfn.MAXIFS('业绩 (处理后数据)'!A:A,'业绩 (处理后数据)'!B:B,A2110)</f>
        <v>44492</v>
      </c>
      <c r="C2110" s="3">
        <f t="shared" si="289"/>
        <v>129</v>
      </c>
      <c r="D2110">
        <f>COUNTIFS('业绩 (处理后数据)'!B:B,A2110)</f>
        <v>1</v>
      </c>
      <c r="E2110">
        <f>SUMIFS('业绩 (处理后数据)'!O:O,'业绩 (处理后数据)'!B:B,A2110)</f>
        <v>8999</v>
      </c>
      <c r="F2110" s="4">
        <f t="shared" si="290"/>
        <v>4</v>
      </c>
      <c r="G2110" s="4">
        <f t="shared" si="291"/>
        <v>1</v>
      </c>
      <c r="H2110" s="4">
        <f t="shared" si="292"/>
        <v>3</v>
      </c>
      <c r="I2110" s="4" t="str">
        <f t="shared" si="293"/>
        <v>高</v>
      </c>
      <c r="J2110" s="4" t="str">
        <f t="shared" si="294"/>
        <v>低</v>
      </c>
      <c r="K2110" s="4" t="str">
        <f t="shared" si="295"/>
        <v>高</v>
      </c>
      <c r="L2110" s="4" t="str">
        <f t="shared" si="296"/>
        <v>高低高</v>
      </c>
      <c r="M2110" t="str">
        <f t="shared" si="297"/>
        <v>2.重要发展用户</v>
      </c>
    </row>
    <row r="2111" spans="1:13">
      <c r="A2111" s="4">
        <v>156496</v>
      </c>
      <c r="B2111" s="2">
        <f>_xlfn.MAXIFS('业绩 (处理后数据)'!A:A,'业绩 (处理后数据)'!B:B,A2111)</f>
        <v>44589</v>
      </c>
      <c r="C2111" s="3">
        <f t="shared" si="289"/>
        <v>32</v>
      </c>
      <c r="D2111">
        <f>COUNTIFS('业绩 (处理后数据)'!B:B,A2111)</f>
        <v>2</v>
      </c>
      <c r="E2111">
        <f>SUMIFS('业绩 (处理后数据)'!O:O,'业绩 (处理后数据)'!B:B,A2111)</f>
        <v>6345</v>
      </c>
      <c r="F2111" s="4">
        <f t="shared" si="290"/>
        <v>5</v>
      </c>
      <c r="G2111" s="4">
        <f t="shared" si="291"/>
        <v>1</v>
      </c>
      <c r="H2111" s="4">
        <f t="shared" si="292"/>
        <v>2</v>
      </c>
      <c r="I2111" s="4" t="str">
        <f t="shared" si="293"/>
        <v>高</v>
      </c>
      <c r="J2111" s="4" t="str">
        <f t="shared" si="294"/>
        <v>低</v>
      </c>
      <c r="K2111" s="4" t="str">
        <f t="shared" si="295"/>
        <v>低</v>
      </c>
      <c r="L2111" s="4" t="str">
        <f t="shared" si="296"/>
        <v>高低低</v>
      </c>
      <c r="M2111" t="str">
        <f t="shared" si="297"/>
        <v>6.一般发展用户</v>
      </c>
    </row>
    <row r="2112" spans="1:13">
      <c r="A2112" s="4">
        <v>164036</v>
      </c>
      <c r="B2112" s="2">
        <f>_xlfn.MAXIFS('业绩 (处理后数据)'!A:A,'业绩 (处理后数据)'!B:B,A2112)</f>
        <v>44492</v>
      </c>
      <c r="C2112" s="3">
        <f t="shared" si="289"/>
        <v>129</v>
      </c>
      <c r="D2112">
        <f>COUNTIFS('业绩 (处理后数据)'!B:B,A2112)</f>
        <v>1</v>
      </c>
      <c r="E2112">
        <f>SUMIFS('业绩 (处理后数据)'!O:O,'业绩 (处理后数据)'!B:B,A2112)</f>
        <v>3930</v>
      </c>
      <c r="F2112" s="4">
        <f t="shared" si="290"/>
        <v>4</v>
      </c>
      <c r="G2112" s="4">
        <f t="shared" si="291"/>
        <v>1</v>
      </c>
      <c r="H2112" s="4">
        <f t="shared" si="292"/>
        <v>2</v>
      </c>
      <c r="I2112" s="4" t="str">
        <f t="shared" si="293"/>
        <v>高</v>
      </c>
      <c r="J2112" s="4" t="str">
        <f t="shared" si="294"/>
        <v>低</v>
      </c>
      <c r="K2112" s="4" t="str">
        <f t="shared" si="295"/>
        <v>低</v>
      </c>
      <c r="L2112" s="4" t="str">
        <f t="shared" si="296"/>
        <v>高低低</v>
      </c>
      <c r="M2112" t="str">
        <f t="shared" si="297"/>
        <v>6.一般发展用户</v>
      </c>
    </row>
    <row r="2113" spans="1:13">
      <c r="A2113" s="4">
        <v>148401</v>
      </c>
      <c r="B2113" s="2">
        <f>_xlfn.MAXIFS('业绩 (处理后数据)'!A:A,'业绩 (处理后数据)'!B:B,A2113)</f>
        <v>44492</v>
      </c>
      <c r="C2113" s="3">
        <f t="shared" si="289"/>
        <v>129</v>
      </c>
      <c r="D2113">
        <f>COUNTIFS('业绩 (处理后数据)'!B:B,A2113)</f>
        <v>1</v>
      </c>
      <c r="E2113">
        <f>SUMIFS('业绩 (处理后数据)'!O:O,'业绩 (处理后数据)'!B:B,A2113)</f>
        <v>1999</v>
      </c>
      <c r="F2113" s="4">
        <f t="shared" si="290"/>
        <v>4</v>
      </c>
      <c r="G2113" s="4">
        <f t="shared" si="291"/>
        <v>1</v>
      </c>
      <c r="H2113" s="4">
        <f t="shared" si="292"/>
        <v>1</v>
      </c>
      <c r="I2113" s="4" t="str">
        <f t="shared" si="293"/>
        <v>高</v>
      </c>
      <c r="J2113" s="4" t="str">
        <f t="shared" si="294"/>
        <v>低</v>
      </c>
      <c r="K2113" s="4" t="str">
        <f t="shared" si="295"/>
        <v>低</v>
      </c>
      <c r="L2113" s="4" t="str">
        <f t="shared" si="296"/>
        <v>高低低</v>
      </c>
      <c r="M2113" t="str">
        <f t="shared" si="297"/>
        <v>6.一般发展用户</v>
      </c>
    </row>
    <row r="2114" spans="1:13">
      <c r="A2114" s="4">
        <v>170307</v>
      </c>
      <c r="B2114" s="2">
        <f>_xlfn.MAXIFS('业绩 (处理后数据)'!A:A,'业绩 (处理后数据)'!B:B,A2114)</f>
        <v>44492</v>
      </c>
      <c r="C2114" s="3">
        <f t="shared" si="289"/>
        <v>129</v>
      </c>
      <c r="D2114">
        <f>COUNTIFS('业绩 (处理后数据)'!B:B,A2114)</f>
        <v>1</v>
      </c>
      <c r="E2114">
        <f>SUMIFS('业绩 (处理后数据)'!O:O,'业绩 (处理后数据)'!B:B,A2114)</f>
        <v>5360</v>
      </c>
      <c r="F2114" s="4">
        <f t="shared" si="290"/>
        <v>4</v>
      </c>
      <c r="G2114" s="4">
        <f t="shared" si="291"/>
        <v>1</v>
      </c>
      <c r="H2114" s="4">
        <f t="shared" si="292"/>
        <v>2</v>
      </c>
      <c r="I2114" s="4" t="str">
        <f t="shared" si="293"/>
        <v>高</v>
      </c>
      <c r="J2114" s="4" t="str">
        <f t="shared" si="294"/>
        <v>低</v>
      </c>
      <c r="K2114" s="4" t="str">
        <f t="shared" si="295"/>
        <v>低</v>
      </c>
      <c r="L2114" s="4" t="str">
        <f t="shared" si="296"/>
        <v>高低低</v>
      </c>
      <c r="M2114" t="str">
        <f t="shared" si="297"/>
        <v>6.一般发展用户</v>
      </c>
    </row>
    <row r="2115" spans="1:13">
      <c r="A2115" s="4">
        <v>168383</v>
      </c>
      <c r="B2115" s="2">
        <f>_xlfn.MAXIFS('业绩 (处理后数据)'!A:A,'业绩 (处理后数据)'!B:B,A2115)</f>
        <v>44604</v>
      </c>
      <c r="C2115" s="3">
        <f t="shared" ref="C2115:C2178" si="298">$N$1-B2115</f>
        <v>17</v>
      </c>
      <c r="D2115">
        <f>COUNTIFS('业绩 (处理后数据)'!B:B,A2115)</f>
        <v>2</v>
      </c>
      <c r="E2115">
        <f>SUMIFS('业绩 (处理后数据)'!O:O,'业绩 (处理后数据)'!B:B,A2115)</f>
        <v>12980</v>
      </c>
      <c r="F2115" s="4">
        <f t="shared" ref="F2115:F2178" si="299">LOOKUP(C2115,$Q$21:$Q$25,$W$21:$W$25)</f>
        <v>5</v>
      </c>
      <c r="G2115" s="4">
        <f t="shared" ref="G2115:G2178" si="300">LOOKUP(D2115,$R$21:$R$25,$O$21:$O$25)</f>
        <v>1</v>
      </c>
      <c r="H2115" s="4">
        <f t="shared" ref="H2115:H2178" si="301">LOOKUP(E2115,$S$21:$S$25,$O$21:$O$25)</f>
        <v>3</v>
      </c>
      <c r="I2115" s="4" t="str">
        <f t="shared" ref="I2115:I2178" si="302">IF(F2115&gt;$P$27,"高","低")</f>
        <v>高</v>
      </c>
      <c r="J2115" s="4" t="str">
        <f t="shared" ref="J2115:J2178" si="303">IF(G2115&gt;$Q$27,"高","低")</f>
        <v>低</v>
      </c>
      <c r="K2115" s="4" t="str">
        <f t="shared" ref="K2115:K2178" si="304">IF(H2115&gt;$R$27,"高","低")</f>
        <v>高</v>
      </c>
      <c r="L2115" s="4" t="str">
        <f t="shared" ref="L2115:L2178" si="305">I2115&amp;J2115&amp;K2115</f>
        <v>高低高</v>
      </c>
      <c r="M2115" t="str">
        <f t="shared" ref="M2115:M2178" si="306">VLOOKUP(L2115,$S$37:$T$45,2,FALSE)</f>
        <v>2.重要发展用户</v>
      </c>
    </row>
    <row r="2116" spans="1:13">
      <c r="A2116" s="4">
        <v>148843</v>
      </c>
      <c r="B2116" s="2">
        <f>_xlfn.MAXIFS('业绩 (处理后数据)'!A:A,'业绩 (处理后数据)'!B:B,A2116)</f>
        <v>44493</v>
      </c>
      <c r="C2116" s="3">
        <f t="shared" si="298"/>
        <v>128</v>
      </c>
      <c r="D2116">
        <f>COUNTIFS('业绩 (处理后数据)'!B:B,A2116)</f>
        <v>1</v>
      </c>
      <c r="E2116">
        <f>SUMIFS('业绩 (处理后数据)'!O:O,'业绩 (处理后数据)'!B:B,A2116)</f>
        <v>4999</v>
      </c>
      <c r="F2116" s="4">
        <f t="shared" si="299"/>
        <v>4</v>
      </c>
      <c r="G2116" s="4">
        <f t="shared" si="300"/>
        <v>1</v>
      </c>
      <c r="H2116" s="4">
        <f t="shared" si="301"/>
        <v>2</v>
      </c>
      <c r="I2116" s="4" t="str">
        <f t="shared" si="302"/>
        <v>高</v>
      </c>
      <c r="J2116" s="4" t="str">
        <f t="shared" si="303"/>
        <v>低</v>
      </c>
      <c r="K2116" s="4" t="str">
        <f t="shared" si="304"/>
        <v>低</v>
      </c>
      <c r="L2116" s="4" t="str">
        <f t="shared" si="305"/>
        <v>高低低</v>
      </c>
      <c r="M2116" t="str">
        <f t="shared" si="306"/>
        <v>6.一般发展用户</v>
      </c>
    </row>
    <row r="2117" spans="1:13">
      <c r="A2117" s="4">
        <v>141953</v>
      </c>
      <c r="B2117" s="2">
        <f>_xlfn.MAXIFS('业绩 (处理后数据)'!A:A,'业绩 (处理后数据)'!B:B,A2117)</f>
        <v>44493</v>
      </c>
      <c r="C2117" s="3">
        <f t="shared" si="298"/>
        <v>128</v>
      </c>
      <c r="D2117">
        <f>COUNTIFS('业绩 (处理后数据)'!B:B,A2117)</f>
        <v>1</v>
      </c>
      <c r="E2117">
        <f>SUMIFS('业绩 (处理后数据)'!O:O,'业绩 (处理后数据)'!B:B,A2117)</f>
        <v>368</v>
      </c>
      <c r="F2117" s="4">
        <f t="shared" si="299"/>
        <v>4</v>
      </c>
      <c r="G2117" s="4">
        <f t="shared" si="300"/>
        <v>1</v>
      </c>
      <c r="H2117" s="4">
        <f t="shared" si="301"/>
        <v>1</v>
      </c>
      <c r="I2117" s="4" t="str">
        <f t="shared" si="302"/>
        <v>高</v>
      </c>
      <c r="J2117" s="4" t="str">
        <f t="shared" si="303"/>
        <v>低</v>
      </c>
      <c r="K2117" s="4" t="str">
        <f t="shared" si="304"/>
        <v>低</v>
      </c>
      <c r="L2117" s="4" t="str">
        <f t="shared" si="305"/>
        <v>高低低</v>
      </c>
      <c r="M2117" t="str">
        <f t="shared" si="306"/>
        <v>6.一般发展用户</v>
      </c>
    </row>
    <row r="2118" spans="1:13">
      <c r="A2118" s="4">
        <v>157980</v>
      </c>
      <c r="B2118" s="2">
        <f>_xlfn.MAXIFS('业绩 (处理后数据)'!A:A,'业绩 (处理后数据)'!B:B,A2118)</f>
        <v>44493</v>
      </c>
      <c r="C2118" s="3">
        <f t="shared" si="298"/>
        <v>128</v>
      </c>
      <c r="D2118">
        <f>COUNTIFS('业绩 (处理后数据)'!B:B,A2118)</f>
        <v>1</v>
      </c>
      <c r="E2118">
        <f>SUMIFS('业绩 (处理后数据)'!O:O,'业绩 (处理后数据)'!B:B,A2118)</f>
        <v>680</v>
      </c>
      <c r="F2118" s="4">
        <f t="shared" si="299"/>
        <v>4</v>
      </c>
      <c r="G2118" s="4">
        <f t="shared" si="300"/>
        <v>1</v>
      </c>
      <c r="H2118" s="4">
        <f t="shared" si="301"/>
        <v>1</v>
      </c>
      <c r="I2118" s="4" t="str">
        <f t="shared" si="302"/>
        <v>高</v>
      </c>
      <c r="J2118" s="4" t="str">
        <f t="shared" si="303"/>
        <v>低</v>
      </c>
      <c r="K2118" s="4" t="str">
        <f t="shared" si="304"/>
        <v>低</v>
      </c>
      <c r="L2118" s="4" t="str">
        <f t="shared" si="305"/>
        <v>高低低</v>
      </c>
      <c r="M2118" t="str">
        <f t="shared" si="306"/>
        <v>6.一般发展用户</v>
      </c>
    </row>
    <row r="2119" spans="1:13">
      <c r="A2119" s="4">
        <v>172628</v>
      </c>
      <c r="B2119" s="2">
        <f>_xlfn.MAXIFS('业绩 (处理后数据)'!A:A,'业绩 (处理后数据)'!B:B,A2119)</f>
        <v>44493</v>
      </c>
      <c r="C2119" s="3">
        <f t="shared" si="298"/>
        <v>128</v>
      </c>
      <c r="D2119">
        <f>COUNTIFS('业绩 (处理后数据)'!B:B,A2119)</f>
        <v>1</v>
      </c>
      <c r="E2119">
        <f>SUMIFS('业绩 (处理后数据)'!O:O,'业绩 (处理后数据)'!B:B,A2119)</f>
        <v>4599</v>
      </c>
      <c r="F2119" s="4">
        <f t="shared" si="299"/>
        <v>4</v>
      </c>
      <c r="G2119" s="4">
        <f t="shared" si="300"/>
        <v>1</v>
      </c>
      <c r="H2119" s="4">
        <f t="shared" si="301"/>
        <v>2</v>
      </c>
      <c r="I2119" s="4" t="str">
        <f t="shared" si="302"/>
        <v>高</v>
      </c>
      <c r="J2119" s="4" t="str">
        <f t="shared" si="303"/>
        <v>低</v>
      </c>
      <c r="K2119" s="4" t="str">
        <f t="shared" si="304"/>
        <v>低</v>
      </c>
      <c r="L2119" s="4" t="str">
        <f t="shared" si="305"/>
        <v>高低低</v>
      </c>
      <c r="M2119" t="str">
        <f t="shared" si="306"/>
        <v>6.一般发展用户</v>
      </c>
    </row>
    <row r="2120" spans="1:13">
      <c r="A2120" s="4">
        <v>161363</v>
      </c>
      <c r="B2120" s="2">
        <f>_xlfn.MAXIFS('业绩 (处理后数据)'!A:A,'业绩 (处理后数据)'!B:B,A2120)</f>
        <v>44493</v>
      </c>
      <c r="C2120" s="3">
        <f t="shared" si="298"/>
        <v>128</v>
      </c>
      <c r="D2120">
        <f>COUNTIFS('业绩 (处理后数据)'!B:B,A2120)</f>
        <v>1</v>
      </c>
      <c r="E2120">
        <f>SUMIFS('业绩 (处理后数据)'!O:O,'业绩 (处理后数据)'!B:B,A2120)</f>
        <v>0</v>
      </c>
      <c r="F2120" s="4">
        <f t="shared" si="299"/>
        <v>4</v>
      </c>
      <c r="G2120" s="4">
        <f t="shared" si="300"/>
        <v>1</v>
      </c>
      <c r="H2120" s="4">
        <f t="shared" si="301"/>
        <v>1</v>
      </c>
      <c r="I2120" s="4" t="str">
        <f t="shared" si="302"/>
        <v>高</v>
      </c>
      <c r="J2120" s="4" t="str">
        <f t="shared" si="303"/>
        <v>低</v>
      </c>
      <c r="K2120" s="4" t="str">
        <f t="shared" si="304"/>
        <v>低</v>
      </c>
      <c r="L2120" s="4" t="str">
        <f t="shared" si="305"/>
        <v>高低低</v>
      </c>
      <c r="M2120" t="str">
        <f t="shared" si="306"/>
        <v>6.一般发展用户</v>
      </c>
    </row>
    <row r="2121" spans="1:13">
      <c r="A2121" s="4">
        <v>158670</v>
      </c>
      <c r="B2121" s="2">
        <f>_xlfn.MAXIFS('业绩 (处理后数据)'!A:A,'业绩 (处理后数据)'!B:B,A2121)</f>
        <v>44493</v>
      </c>
      <c r="C2121" s="3">
        <f t="shared" si="298"/>
        <v>128</v>
      </c>
      <c r="D2121">
        <f>COUNTIFS('业绩 (处理后数据)'!B:B,A2121)</f>
        <v>1</v>
      </c>
      <c r="E2121">
        <f>SUMIFS('业绩 (处理后数据)'!O:O,'业绩 (处理后数据)'!B:B,A2121)</f>
        <v>36</v>
      </c>
      <c r="F2121" s="4">
        <f t="shared" si="299"/>
        <v>4</v>
      </c>
      <c r="G2121" s="4">
        <f t="shared" si="300"/>
        <v>1</v>
      </c>
      <c r="H2121" s="4">
        <f t="shared" si="301"/>
        <v>1</v>
      </c>
      <c r="I2121" s="4" t="str">
        <f t="shared" si="302"/>
        <v>高</v>
      </c>
      <c r="J2121" s="4" t="str">
        <f t="shared" si="303"/>
        <v>低</v>
      </c>
      <c r="K2121" s="4" t="str">
        <f t="shared" si="304"/>
        <v>低</v>
      </c>
      <c r="L2121" s="4" t="str">
        <f t="shared" si="305"/>
        <v>高低低</v>
      </c>
      <c r="M2121" t="str">
        <f t="shared" si="306"/>
        <v>6.一般发展用户</v>
      </c>
    </row>
    <row r="2122" spans="1:13">
      <c r="A2122" s="4">
        <v>151643</v>
      </c>
      <c r="B2122" s="2">
        <f>_xlfn.MAXIFS('业绩 (处理后数据)'!A:A,'业绩 (处理后数据)'!B:B,A2122)</f>
        <v>44493</v>
      </c>
      <c r="C2122" s="3">
        <f t="shared" si="298"/>
        <v>128</v>
      </c>
      <c r="D2122">
        <f>COUNTIFS('业绩 (处理后数据)'!B:B,A2122)</f>
        <v>1</v>
      </c>
      <c r="E2122">
        <f>SUMIFS('业绩 (处理后数据)'!O:O,'业绩 (处理后数据)'!B:B,A2122)</f>
        <v>8050</v>
      </c>
      <c r="F2122" s="4">
        <f t="shared" si="299"/>
        <v>4</v>
      </c>
      <c r="G2122" s="4">
        <f t="shared" si="300"/>
        <v>1</v>
      </c>
      <c r="H2122" s="4">
        <f t="shared" si="301"/>
        <v>3</v>
      </c>
      <c r="I2122" s="4" t="str">
        <f t="shared" si="302"/>
        <v>高</v>
      </c>
      <c r="J2122" s="4" t="str">
        <f t="shared" si="303"/>
        <v>低</v>
      </c>
      <c r="K2122" s="4" t="str">
        <f t="shared" si="304"/>
        <v>高</v>
      </c>
      <c r="L2122" s="4" t="str">
        <f t="shared" si="305"/>
        <v>高低高</v>
      </c>
      <c r="M2122" t="str">
        <f t="shared" si="306"/>
        <v>2.重要发展用户</v>
      </c>
    </row>
    <row r="2123" spans="1:13">
      <c r="A2123" s="4">
        <v>141482</v>
      </c>
      <c r="B2123" s="2">
        <f>_xlfn.MAXIFS('业绩 (处理后数据)'!A:A,'业绩 (处理后数据)'!B:B,A2123)</f>
        <v>44493</v>
      </c>
      <c r="C2123" s="3">
        <f t="shared" si="298"/>
        <v>128</v>
      </c>
      <c r="D2123">
        <f>COUNTIFS('业绩 (处理后数据)'!B:B,A2123)</f>
        <v>1</v>
      </c>
      <c r="E2123">
        <f>SUMIFS('业绩 (处理后数据)'!O:O,'业绩 (处理后数据)'!B:B,A2123)</f>
        <v>0</v>
      </c>
      <c r="F2123" s="4">
        <f t="shared" si="299"/>
        <v>4</v>
      </c>
      <c r="G2123" s="4">
        <f t="shared" si="300"/>
        <v>1</v>
      </c>
      <c r="H2123" s="4">
        <f t="shared" si="301"/>
        <v>1</v>
      </c>
      <c r="I2123" s="4" t="str">
        <f t="shared" si="302"/>
        <v>高</v>
      </c>
      <c r="J2123" s="4" t="str">
        <f t="shared" si="303"/>
        <v>低</v>
      </c>
      <c r="K2123" s="4" t="str">
        <f t="shared" si="304"/>
        <v>低</v>
      </c>
      <c r="L2123" s="4" t="str">
        <f t="shared" si="305"/>
        <v>高低低</v>
      </c>
      <c r="M2123" t="str">
        <f t="shared" si="306"/>
        <v>6.一般发展用户</v>
      </c>
    </row>
    <row r="2124" spans="1:13">
      <c r="A2124" s="4">
        <v>156494</v>
      </c>
      <c r="B2124" s="2">
        <f>_xlfn.MAXIFS('业绩 (处理后数据)'!A:A,'业绩 (处理后数据)'!B:B,A2124)</f>
        <v>44493</v>
      </c>
      <c r="C2124" s="3">
        <f t="shared" si="298"/>
        <v>128</v>
      </c>
      <c r="D2124">
        <f>COUNTIFS('业绩 (处理后数据)'!B:B,A2124)</f>
        <v>1</v>
      </c>
      <c r="E2124">
        <f>SUMIFS('业绩 (处理后数据)'!O:O,'业绩 (处理后数据)'!B:B,A2124)</f>
        <v>880</v>
      </c>
      <c r="F2124" s="4">
        <f t="shared" si="299"/>
        <v>4</v>
      </c>
      <c r="G2124" s="4">
        <f t="shared" si="300"/>
        <v>1</v>
      </c>
      <c r="H2124" s="4">
        <f t="shared" si="301"/>
        <v>1</v>
      </c>
      <c r="I2124" s="4" t="str">
        <f t="shared" si="302"/>
        <v>高</v>
      </c>
      <c r="J2124" s="4" t="str">
        <f t="shared" si="303"/>
        <v>低</v>
      </c>
      <c r="K2124" s="4" t="str">
        <f t="shared" si="304"/>
        <v>低</v>
      </c>
      <c r="L2124" s="4" t="str">
        <f t="shared" si="305"/>
        <v>高低低</v>
      </c>
      <c r="M2124" t="str">
        <f t="shared" si="306"/>
        <v>6.一般发展用户</v>
      </c>
    </row>
    <row r="2125" spans="1:13">
      <c r="A2125" s="4">
        <v>150928</v>
      </c>
      <c r="B2125" s="2">
        <f>_xlfn.MAXIFS('业绩 (处理后数据)'!A:A,'业绩 (处理后数据)'!B:B,A2125)</f>
        <v>44493</v>
      </c>
      <c r="C2125" s="3">
        <f t="shared" si="298"/>
        <v>128</v>
      </c>
      <c r="D2125">
        <f>COUNTIFS('业绩 (处理后数据)'!B:B,A2125)</f>
        <v>1</v>
      </c>
      <c r="E2125">
        <f>SUMIFS('业绩 (处理后数据)'!O:O,'业绩 (处理后数据)'!B:B,A2125)</f>
        <v>6800</v>
      </c>
      <c r="F2125" s="4">
        <f t="shared" si="299"/>
        <v>4</v>
      </c>
      <c r="G2125" s="4">
        <f t="shared" si="300"/>
        <v>1</v>
      </c>
      <c r="H2125" s="4">
        <f t="shared" si="301"/>
        <v>2</v>
      </c>
      <c r="I2125" s="4" t="str">
        <f t="shared" si="302"/>
        <v>高</v>
      </c>
      <c r="J2125" s="4" t="str">
        <f t="shared" si="303"/>
        <v>低</v>
      </c>
      <c r="K2125" s="4" t="str">
        <f t="shared" si="304"/>
        <v>低</v>
      </c>
      <c r="L2125" s="4" t="str">
        <f t="shared" si="305"/>
        <v>高低低</v>
      </c>
      <c r="M2125" t="str">
        <f t="shared" si="306"/>
        <v>6.一般发展用户</v>
      </c>
    </row>
    <row r="2126" spans="1:13">
      <c r="A2126" s="4">
        <v>160585</v>
      </c>
      <c r="B2126" s="2">
        <f>_xlfn.MAXIFS('业绩 (处理后数据)'!A:A,'业绩 (处理后数据)'!B:B,A2126)</f>
        <v>44520</v>
      </c>
      <c r="C2126" s="3">
        <f t="shared" si="298"/>
        <v>101</v>
      </c>
      <c r="D2126">
        <f>COUNTIFS('业绩 (处理后数据)'!B:B,A2126)</f>
        <v>2</v>
      </c>
      <c r="E2126">
        <f>SUMIFS('业绩 (处理后数据)'!O:O,'业绩 (处理后数据)'!B:B,A2126)</f>
        <v>18500</v>
      </c>
      <c r="F2126" s="4">
        <f t="shared" si="299"/>
        <v>5</v>
      </c>
      <c r="G2126" s="4">
        <f t="shared" si="300"/>
        <v>1</v>
      </c>
      <c r="H2126" s="4">
        <f t="shared" si="301"/>
        <v>4</v>
      </c>
      <c r="I2126" s="4" t="str">
        <f t="shared" si="302"/>
        <v>高</v>
      </c>
      <c r="J2126" s="4" t="str">
        <f t="shared" si="303"/>
        <v>低</v>
      </c>
      <c r="K2126" s="4" t="str">
        <f t="shared" si="304"/>
        <v>高</v>
      </c>
      <c r="L2126" s="4" t="str">
        <f t="shared" si="305"/>
        <v>高低高</v>
      </c>
      <c r="M2126" t="str">
        <f t="shared" si="306"/>
        <v>2.重要发展用户</v>
      </c>
    </row>
    <row r="2127" spans="1:13">
      <c r="A2127" s="4">
        <v>139862</v>
      </c>
      <c r="B2127" s="2">
        <f>_xlfn.MAXIFS('业绩 (处理后数据)'!A:A,'业绩 (处理后数据)'!B:B,A2127)</f>
        <v>44493</v>
      </c>
      <c r="C2127" s="3">
        <f t="shared" si="298"/>
        <v>128</v>
      </c>
      <c r="D2127">
        <f>COUNTIFS('业绩 (处理后数据)'!B:B,A2127)</f>
        <v>1</v>
      </c>
      <c r="E2127">
        <f>SUMIFS('业绩 (处理后数据)'!O:O,'业绩 (处理后数据)'!B:B,A2127)</f>
        <v>10830</v>
      </c>
      <c r="F2127" s="4">
        <f t="shared" si="299"/>
        <v>4</v>
      </c>
      <c r="G2127" s="4">
        <f t="shared" si="300"/>
        <v>1</v>
      </c>
      <c r="H2127" s="4">
        <f t="shared" si="301"/>
        <v>3</v>
      </c>
      <c r="I2127" s="4" t="str">
        <f t="shared" si="302"/>
        <v>高</v>
      </c>
      <c r="J2127" s="4" t="str">
        <f t="shared" si="303"/>
        <v>低</v>
      </c>
      <c r="K2127" s="4" t="str">
        <f t="shared" si="304"/>
        <v>高</v>
      </c>
      <c r="L2127" s="4" t="str">
        <f t="shared" si="305"/>
        <v>高低高</v>
      </c>
      <c r="M2127" t="str">
        <f t="shared" si="306"/>
        <v>2.重要发展用户</v>
      </c>
    </row>
    <row r="2128" spans="1:13">
      <c r="A2128" s="4">
        <v>161659</v>
      </c>
      <c r="B2128" s="2">
        <f>_xlfn.MAXIFS('业绩 (处理后数据)'!A:A,'业绩 (处理后数据)'!B:B,A2128)</f>
        <v>44493</v>
      </c>
      <c r="C2128" s="3">
        <f t="shared" si="298"/>
        <v>128</v>
      </c>
      <c r="D2128">
        <f>COUNTIFS('业绩 (处理后数据)'!B:B,A2128)</f>
        <v>1</v>
      </c>
      <c r="E2128">
        <f>SUMIFS('业绩 (处理后数据)'!O:O,'业绩 (处理后数据)'!B:B,A2128)</f>
        <v>6200</v>
      </c>
      <c r="F2128" s="4">
        <f t="shared" si="299"/>
        <v>4</v>
      </c>
      <c r="G2128" s="4">
        <f t="shared" si="300"/>
        <v>1</v>
      </c>
      <c r="H2128" s="4">
        <f t="shared" si="301"/>
        <v>2</v>
      </c>
      <c r="I2128" s="4" t="str">
        <f t="shared" si="302"/>
        <v>高</v>
      </c>
      <c r="J2128" s="4" t="str">
        <f t="shared" si="303"/>
        <v>低</v>
      </c>
      <c r="K2128" s="4" t="str">
        <f t="shared" si="304"/>
        <v>低</v>
      </c>
      <c r="L2128" s="4" t="str">
        <f t="shared" si="305"/>
        <v>高低低</v>
      </c>
      <c r="M2128" t="str">
        <f t="shared" si="306"/>
        <v>6.一般发展用户</v>
      </c>
    </row>
    <row r="2129" spans="1:13">
      <c r="A2129" s="4">
        <v>156173</v>
      </c>
      <c r="B2129" s="2">
        <f>_xlfn.MAXIFS('业绩 (处理后数据)'!A:A,'业绩 (处理后数据)'!B:B,A2129)</f>
        <v>44493</v>
      </c>
      <c r="C2129" s="3">
        <f t="shared" si="298"/>
        <v>128</v>
      </c>
      <c r="D2129">
        <f>COUNTIFS('业绩 (处理后数据)'!B:B,A2129)</f>
        <v>1</v>
      </c>
      <c r="E2129">
        <f>SUMIFS('业绩 (处理后数据)'!O:O,'业绩 (处理后数据)'!B:B,A2129)</f>
        <v>3142</v>
      </c>
      <c r="F2129" s="4">
        <f t="shared" si="299"/>
        <v>4</v>
      </c>
      <c r="G2129" s="4">
        <f t="shared" si="300"/>
        <v>1</v>
      </c>
      <c r="H2129" s="4">
        <f t="shared" si="301"/>
        <v>2</v>
      </c>
      <c r="I2129" s="4" t="str">
        <f t="shared" si="302"/>
        <v>高</v>
      </c>
      <c r="J2129" s="4" t="str">
        <f t="shared" si="303"/>
        <v>低</v>
      </c>
      <c r="K2129" s="4" t="str">
        <f t="shared" si="304"/>
        <v>低</v>
      </c>
      <c r="L2129" s="4" t="str">
        <f t="shared" si="305"/>
        <v>高低低</v>
      </c>
      <c r="M2129" t="str">
        <f t="shared" si="306"/>
        <v>6.一般发展用户</v>
      </c>
    </row>
    <row r="2130" spans="1:13">
      <c r="A2130" s="4">
        <v>151384</v>
      </c>
      <c r="B2130" s="2">
        <f>_xlfn.MAXIFS('业绩 (处理后数据)'!A:A,'业绩 (处理后数据)'!B:B,A2130)</f>
        <v>44493</v>
      </c>
      <c r="C2130" s="3">
        <f t="shared" si="298"/>
        <v>128</v>
      </c>
      <c r="D2130">
        <f>COUNTIFS('业绩 (处理后数据)'!B:B,A2130)</f>
        <v>1</v>
      </c>
      <c r="E2130">
        <f>SUMIFS('业绩 (处理后数据)'!O:O,'业绩 (处理后数据)'!B:B,A2130)</f>
        <v>3142</v>
      </c>
      <c r="F2130" s="4">
        <f t="shared" si="299"/>
        <v>4</v>
      </c>
      <c r="G2130" s="4">
        <f t="shared" si="300"/>
        <v>1</v>
      </c>
      <c r="H2130" s="4">
        <f t="shared" si="301"/>
        <v>2</v>
      </c>
      <c r="I2130" s="4" t="str">
        <f t="shared" si="302"/>
        <v>高</v>
      </c>
      <c r="J2130" s="4" t="str">
        <f t="shared" si="303"/>
        <v>低</v>
      </c>
      <c r="K2130" s="4" t="str">
        <f t="shared" si="304"/>
        <v>低</v>
      </c>
      <c r="L2130" s="4" t="str">
        <f t="shared" si="305"/>
        <v>高低低</v>
      </c>
      <c r="M2130" t="str">
        <f t="shared" si="306"/>
        <v>6.一般发展用户</v>
      </c>
    </row>
    <row r="2131" spans="1:13">
      <c r="A2131" s="4">
        <v>144948</v>
      </c>
      <c r="B2131" s="2">
        <f>_xlfn.MAXIFS('业绩 (处理后数据)'!A:A,'业绩 (处理后数据)'!B:B,A2131)</f>
        <v>44493</v>
      </c>
      <c r="C2131" s="3">
        <f t="shared" si="298"/>
        <v>128</v>
      </c>
      <c r="D2131">
        <f>COUNTIFS('业绩 (处理后数据)'!B:B,A2131)</f>
        <v>1</v>
      </c>
      <c r="E2131">
        <f>SUMIFS('业绩 (处理后数据)'!O:O,'业绩 (处理后数据)'!B:B,A2131)</f>
        <v>199</v>
      </c>
      <c r="F2131" s="4">
        <f t="shared" si="299"/>
        <v>4</v>
      </c>
      <c r="G2131" s="4">
        <f t="shared" si="300"/>
        <v>1</v>
      </c>
      <c r="H2131" s="4">
        <f t="shared" si="301"/>
        <v>1</v>
      </c>
      <c r="I2131" s="4" t="str">
        <f t="shared" si="302"/>
        <v>高</v>
      </c>
      <c r="J2131" s="4" t="str">
        <f t="shared" si="303"/>
        <v>低</v>
      </c>
      <c r="K2131" s="4" t="str">
        <f t="shared" si="304"/>
        <v>低</v>
      </c>
      <c r="L2131" s="4" t="str">
        <f t="shared" si="305"/>
        <v>高低低</v>
      </c>
      <c r="M2131" t="str">
        <f t="shared" si="306"/>
        <v>6.一般发展用户</v>
      </c>
    </row>
    <row r="2132" spans="1:13">
      <c r="A2132" s="4">
        <v>162703</v>
      </c>
      <c r="B2132" s="2">
        <f>_xlfn.MAXIFS('业绩 (处理后数据)'!A:A,'业绩 (处理后数据)'!B:B,A2132)</f>
        <v>44494</v>
      </c>
      <c r="C2132" s="3">
        <f t="shared" si="298"/>
        <v>127</v>
      </c>
      <c r="D2132">
        <f>COUNTIFS('业绩 (处理后数据)'!B:B,A2132)</f>
        <v>1</v>
      </c>
      <c r="E2132">
        <f>SUMIFS('业绩 (处理后数据)'!O:O,'业绩 (处理后数据)'!B:B,A2132)</f>
        <v>3680</v>
      </c>
      <c r="F2132" s="4">
        <f t="shared" si="299"/>
        <v>4</v>
      </c>
      <c r="G2132" s="4">
        <f t="shared" si="300"/>
        <v>1</v>
      </c>
      <c r="H2132" s="4">
        <f t="shared" si="301"/>
        <v>2</v>
      </c>
      <c r="I2132" s="4" t="str">
        <f t="shared" si="302"/>
        <v>高</v>
      </c>
      <c r="J2132" s="4" t="str">
        <f t="shared" si="303"/>
        <v>低</v>
      </c>
      <c r="K2132" s="4" t="str">
        <f t="shared" si="304"/>
        <v>低</v>
      </c>
      <c r="L2132" s="4" t="str">
        <f t="shared" si="305"/>
        <v>高低低</v>
      </c>
      <c r="M2132" t="str">
        <f t="shared" si="306"/>
        <v>6.一般发展用户</v>
      </c>
    </row>
    <row r="2133" spans="1:13">
      <c r="A2133" s="4">
        <v>154259</v>
      </c>
      <c r="B2133" s="2">
        <f>_xlfn.MAXIFS('业绩 (处理后数据)'!A:A,'业绩 (处理后数据)'!B:B,A2133)</f>
        <v>44494</v>
      </c>
      <c r="C2133" s="3">
        <f t="shared" si="298"/>
        <v>127</v>
      </c>
      <c r="D2133">
        <f>COUNTIFS('业绩 (处理后数据)'!B:B,A2133)</f>
        <v>1</v>
      </c>
      <c r="E2133">
        <f>SUMIFS('业绩 (处理后数据)'!O:O,'业绩 (处理后数据)'!B:B,A2133)</f>
        <v>675</v>
      </c>
      <c r="F2133" s="4">
        <f t="shared" si="299"/>
        <v>4</v>
      </c>
      <c r="G2133" s="4">
        <f t="shared" si="300"/>
        <v>1</v>
      </c>
      <c r="H2133" s="4">
        <f t="shared" si="301"/>
        <v>1</v>
      </c>
      <c r="I2133" s="4" t="str">
        <f t="shared" si="302"/>
        <v>高</v>
      </c>
      <c r="J2133" s="4" t="str">
        <f t="shared" si="303"/>
        <v>低</v>
      </c>
      <c r="K2133" s="4" t="str">
        <f t="shared" si="304"/>
        <v>低</v>
      </c>
      <c r="L2133" s="4" t="str">
        <f t="shared" si="305"/>
        <v>高低低</v>
      </c>
      <c r="M2133" t="str">
        <f t="shared" si="306"/>
        <v>6.一般发展用户</v>
      </c>
    </row>
    <row r="2134" spans="1:13">
      <c r="A2134" s="4">
        <v>154965</v>
      </c>
      <c r="B2134" s="2">
        <f>_xlfn.MAXIFS('业绩 (处理后数据)'!A:A,'业绩 (处理后数据)'!B:B,A2134)</f>
        <v>44494</v>
      </c>
      <c r="C2134" s="3">
        <f t="shared" si="298"/>
        <v>127</v>
      </c>
      <c r="D2134">
        <f>COUNTIFS('业绩 (处理后数据)'!B:B,A2134)</f>
        <v>1</v>
      </c>
      <c r="E2134">
        <f>SUMIFS('业绩 (处理后数据)'!O:O,'业绩 (处理后数据)'!B:B,A2134)</f>
        <v>5999</v>
      </c>
      <c r="F2134" s="4">
        <f t="shared" si="299"/>
        <v>4</v>
      </c>
      <c r="G2134" s="4">
        <f t="shared" si="300"/>
        <v>1</v>
      </c>
      <c r="H2134" s="4">
        <f t="shared" si="301"/>
        <v>2</v>
      </c>
      <c r="I2134" s="4" t="str">
        <f t="shared" si="302"/>
        <v>高</v>
      </c>
      <c r="J2134" s="4" t="str">
        <f t="shared" si="303"/>
        <v>低</v>
      </c>
      <c r="K2134" s="4" t="str">
        <f t="shared" si="304"/>
        <v>低</v>
      </c>
      <c r="L2134" s="4" t="str">
        <f t="shared" si="305"/>
        <v>高低低</v>
      </c>
      <c r="M2134" t="str">
        <f t="shared" si="306"/>
        <v>6.一般发展用户</v>
      </c>
    </row>
    <row r="2135" spans="1:13">
      <c r="A2135" s="4">
        <v>169334</v>
      </c>
      <c r="B2135" s="2">
        <f>_xlfn.MAXIFS('业绩 (处理后数据)'!A:A,'业绩 (处理后数据)'!B:B,A2135)</f>
        <v>44523</v>
      </c>
      <c r="C2135" s="3">
        <f t="shared" si="298"/>
        <v>98</v>
      </c>
      <c r="D2135">
        <f>COUNTIFS('业绩 (处理后数据)'!B:B,A2135)</f>
        <v>2</v>
      </c>
      <c r="E2135">
        <f>SUMIFS('业绩 (处理后数据)'!O:O,'业绩 (处理后数据)'!B:B,A2135)</f>
        <v>26000</v>
      </c>
      <c r="F2135" s="4">
        <f t="shared" si="299"/>
        <v>5</v>
      </c>
      <c r="G2135" s="4">
        <f t="shared" si="300"/>
        <v>1</v>
      </c>
      <c r="H2135" s="4">
        <f t="shared" si="301"/>
        <v>4</v>
      </c>
      <c r="I2135" s="4" t="str">
        <f t="shared" si="302"/>
        <v>高</v>
      </c>
      <c r="J2135" s="4" t="str">
        <f t="shared" si="303"/>
        <v>低</v>
      </c>
      <c r="K2135" s="4" t="str">
        <f t="shared" si="304"/>
        <v>高</v>
      </c>
      <c r="L2135" s="4" t="str">
        <f t="shared" si="305"/>
        <v>高低高</v>
      </c>
      <c r="M2135" t="str">
        <f t="shared" si="306"/>
        <v>2.重要发展用户</v>
      </c>
    </row>
    <row r="2136" spans="1:13">
      <c r="A2136" s="4">
        <v>147786</v>
      </c>
      <c r="B2136" s="2">
        <f>_xlfn.MAXIFS('业绩 (处理后数据)'!A:A,'业绩 (处理后数据)'!B:B,A2136)</f>
        <v>44494</v>
      </c>
      <c r="C2136" s="3">
        <f t="shared" si="298"/>
        <v>127</v>
      </c>
      <c r="D2136">
        <f>COUNTIFS('业绩 (处理后数据)'!B:B,A2136)</f>
        <v>1</v>
      </c>
      <c r="E2136">
        <f>SUMIFS('业绩 (处理后数据)'!O:O,'业绩 (处理后数据)'!B:B,A2136)</f>
        <v>15999</v>
      </c>
      <c r="F2136" s="4">
        <f t="shared" si="299"/>
        <v>4</v>
      </c>
      <c r="G2136" s="4">
        <f t="shared" si="300"/>
        <v>1</v>
      </c>
      <c r="H2136" s="4">
        <f t="shared" si="301"/>
        <v>3</v>
      </c>
      <c r="I2136" s="4" t="str">
        <f t="shared" si="302"/>
        <v>高</v>
      </c>
      <c r="J2136" s="4" t="str">
        <f t="shared" si="303"/>
        <v>低</v>
      </c>
      <c r="K2136" s="4" t="str">
        <f t="shared" si="304"/>
        <v>高</v>
      </c>
      <c r="L2136" s="4" t="str">
        <f t="shared" si="305"/>
        <v>高低高</v>
      </c>
      <c r="M2136" t="str">
        <f t="shared" si="306"/>
        <v>2.重要发展用户</v>
      </c>
    </row>
    <row r="2137" spans="1:13">
      <c r="A2137" s="4">
        <v>155041</v>
      </c>
      <c r="B2137" s="2">
        <f>_xlfn.MAXIFS('业绩 (处理后数据)'!A:A,'业绩 (处理后数据)'!B:B,A2137)</f>
        <v>44494</v>
      </c>
      <c r="C2137" s="3">
        <f t="shared" si="298"/>
        <v>127</v>
      </c>
      <c r="D2137">
        <f>COUNTIFS('业绩 (处理后数据)'!B:B,A2137)</f>
        <v>1</v>
      </c>
      <c r="E2137">
        <f>SUMIFS('业绩 (处理后数据)'!O:O,'业绩 (处理后数据)'!B:B,A2137)</f>
        <v>5700</v>
      </c>
      <c r="F2137" s="4">
        <f t="shared" si="299"/>
        <v>4</v>
      </c>
      <c r="G2137" s="4">
        <f t="shared" si="300"/>
        <v>1</v>
      </c>
      <c r="H2137" s="4">
        <f t="shared" si="301"/>
        <v>2</v>
      </c>
      <c r="I2137" s="4" t="str">
        <f t="shared" si="302"/>
        <v>高</v>
      </c>
      <c r="J2137" s="4" t="str">
        <f t="shared" si="303"/>
        <v>低</v>
      </c>
      <c r="K2137" s="4" t="str">
        <f t="shared" si="304"/>
        <v>低</v>
      </c>
      <c r="L2137" s="4" t="str">
        <f t="shared" si="305"/>
        <v>高低低</v>
      </c>
      <c r="M2137" t="str">
        <f t="shared" si="306"/>
        <v>6.一般发展用户</v>
      </c>
    </row>
    <row r="2138" spans="1:13">
      <c r="A2138" s="4">
        <v>159416</v>
      </c>
      <c r="B2138" s="2">
        <f>_xlfn.MAXIFS('业绩 (处理后数据)'!A:A,'业绩 (处理后数据)'!B:B,A2138)</f>
        <v>44494</v>
      </c>
      <c r="C2138" s="3">
        <f t="shared" si="298"/>
        <v>127</v>
      </c>
      <c r="D2138">
        <f>COUNTIFS('业绩 (处理后数据)'!B:B,A2138)</f>
        <v>1</v>
      </c>
      <c r="E2138">
        <f>SUMIFS('业绩 (处理后数据)'!O:O,'业绩 (处理后数据)'!B:B,A2138)</f>
        <v>36</v>
      </c>
      <c r="F2138" s="4">
        <f t="shared" si="299"/>
        <v>4</v>
      </c>
      <c r="G2138" s="4">
        <f t="shared" si="300"/>
        <v>1</v>
      </c>
      <c r="H2138" s="4">
        <f t="shared" si="301"/>
        <v>1</v>
      </c>
      <c r="I2138" s="4" t="str">
        <f t="shared" si="302"/>
        <v>高</v>
      </c>
      <c r="J2138" s="4" t="str">
        <f t="shared" si="303"/>
        <v>低</v>
      </c>
      <c r="K2138" s="4" t="str">
        <f t="shared" si="304"/>
        <v>低</v>
      </c>
      <c r="L2138" s="4" t="str">
        <f t="shared" si="305"/>
        <v>高低低</v>
      </c>
      <c r="M2138" t="str">
        <f t="shared" si="306"/>
        <v>6.一般发展用户</v>
      </c>
    </row>
    <row r="2139" spans="1:13">
      <c r="A2139" s="4">
        <v>149756</v>
      </c>
      <c r="B2139" s="2">
        <f>_xlfn.MAXIFS('业绩 (处理后数据)'!A:A,'业绩 (处理后数据)'!B:B,A2139)</f>
        <v>44494</v>
      </c>
      <c r="C2139" s="3">
        <f t="shared" si="298"/>
        <v>127</v>
      </c>
      <c r="D2139">
        <f>COUNTIFS('业绩 (处理后数据)'!B:B,A2139)</f>
        <v>1</v>
      </c>
      <c r="E2139">
        <f>SUMIFS('业绩 (处理后数据)'!O:O,'业绩 (处理后数据)'!B:B,A2139)</f>
        <v>0</v>
      </c>
      <c r="F2139" s="4">
        <f t="shared" si="299"/>
        <v>4</v>
      </c>
      <c r="G2139" s="4">
        <f t="shared" si="300"/>
        <v>1</v>
      </c>
      <c r="H2139" s="4">
        <f t="shared" si="301"/>
        <v>1</v>
      </c>
      <c r="I2139" s="4" t="str">
        <f t="shared" si="302"/>
        <v>高</v>
      </c>
      <c r="J2139" s="4" t="str">
        <f t="shared" si="303"/>
        <v>低</v>
      </c>
      <c r="K2139" s="4" t="str">
        <f t="shared" si="304"/>
        <v>低</v>
      </c>
      <c r="L2139" s="4" t="str">
        <f t="shared" si="305"/>
        <v>高低低</v>
      </c>
      <c r="M2139" t="str">
        <f t="shared" si="306"/>
        <v>6.一般发展用户</v>
      </c>
    </row>
    <row r="2140" spans="1:13">
      <c r="A2140" s="4">
        <v>165187</v>
      </c>
      <c r="B2140" s="2">
        <f>_xlfn.MAXIFS('业绩 (处理后数据)'!A:A,'业绩 (处理后数据)'!B:B,A2140)</f>
        <v>44495</v>
      </c>
      <c r="C2140" s="3">
        <f t="shared" si="298"/>
        <v>126</v>
      </c>
      <c r="D2140">
        <f>COUNTIFS('业绩 (处理后数据)'!B:B,A2140)</f>
        <v>1</v>
      </c>
      <c r="E2140">
        <f>SUMIFS('业绩 (处理后数据)'!O:O,'业绩 (处理后数据)'!B:B,A2140)</f>
        <v>8080</v>
      </c>
      <c r="F2140" s="4">
        <f t="shared" si="299"/>
        <v>4</v>
      </c>
      <c r="G2140" s="4">
        <f t="shared" si="300"/>
        <v>1</v>
      </c>
      <c r="H2140" s="4">
        <f t="shared" si="301"/>
        <v>3</v>
      </c>
      <c r="I2140" s="4" t="str">
        <f t="shared" si="302"/>
        <v>高</v>
      </c>
      <c r="J2140" s="4" t="str">
        <f t="shared" si="303"/>
        <v>低</v>
      </c>
      <c r="K2140" s="4" t="str">
        <f t="shared" si="304"/>
        <v>高</v>
      </c>
      <c r="L2140" s="4" t="str">
        <f t="shared" si="305"/>
        <v>高低高</v>
      </c>
      <c r="M2140" t="str">
        <f t="shared" si="306"/>
        <v>2.重要发展用户</v>
      </c>
    </row>
    <row r="2141" spans="1:13">
      <c r="A2141" s="4">
        <v>151490</v>
      </c>
      <c r="B2141" s="2">
        <f>_xlfn.MAXIFS('业绩 (处理后数据)'!A:A,'业绩 (处理后数据)'!B:B,A2141)</f>
        <v>44495</v>
      </c>
      <c r="C2141" s="3">
        <f t="shared" si="298"/>
        <v>126</v>
      </c>
      <c r="D2141">
        <f>COUNTIFS('业绩 (处理后数据)'!B:B,A2141)</f>
        <v>1</v>
      </c>
      <c r="E2141">
        <f>SUMIFS('业绩 (处理后数据)'!O:O,'业绩 (处理后数据)'!B:B,A2141)</f>
        <v>3180</v>
      </c>
      <c r="F2141" s="4">
        <f t="shared" si="299"/>
        <v>4</v>
      </c>
      <c r="G2141" s="4">
        <f t="shared" si="300"/>
        <v>1</v>
      </c>
      <c r="H2141" s="4">
        <f t="shared" si="301"/>
        <v>2</v>
      </c>
      <c r="I2141" s="4" t="str">
        <f t="shared" si="302"/>
        <v>高</v>
      </c>
      <c r="J2141" s="4" t="str">
        <f t="shared" si="303"/>
        <v>低</v>
      </c>
      <c r="K2141" s="4" t="str">
        <f t="shared" si="304"/>
        <v>低</v>
      </c>
      <c r="L2141" s="4" t="str">
        <f t="shared" si="305"/>
        <v>高低低</v>
      </c>
      <c r="M2141" t="str">
        <f t="shared" si="306"/>
        <v>6.一般发展用户</v>
      </c>
    </row>
    <row r="2142" spans="1:13">
      <c r="A2142" s="4">
        <v>135129</v>
      </c>
      <c r="B2142" s="2">
        <f>_xlfn.MAXIFS('业绩 (处理后数据)'!A:A,'业绩 (处理后数据)'!B:B,A2142)</f>
        <v>44495</v>
      </c>
      <c r="C2142" s="3">
        <f t="shared" si="298"/>
        <v>126</v>
      </c>
      <c r="D2142">
        <f>COUNTIFS('业绩 (处理后数据)'!B:B,A2142)</f>
        <v>1</v>
      </c>
      <c r="E2142">
        <f>SUMIFS('业绩 (处理后数据)'!O:O,'业绩 (处理后数据)'!B:B,A2142)</f>
        <v>1045</v>
      </c>
      <c r="F2142" s="4">
        <f t="shared" si="299"/>
        <v>4</v>
      </c>
      <c r="G2142" s="4">
        <f t="shared" si="300"/>
        <v>1</v>
      </c>
      <c r="H2142" s="4">
        <f t="shared" si="301"/>
        <v>1</v>
      </c>
      <c r="I2142" s="4" t="str">
        <f t="shared" si="302"/>
        <v>高</v>
      </c>
      <c r="J2142" s="4" t="str">
        <f t="shared" si="303"/>
        <v>低</v>
      </c>
      <c r="K2142" s="4" t="str">
        <f t="shared" si="304"/>
        <v>低</v>
      </c>
      <c r="L2142" s="4" t="str">
        <f t="shared" si="305"/>
        <v>高低低</v>
      </c>
      <c r="M2142" t="str">
        <f t="shared" si="306"/>
        <v>6.一般发展用户</v>
      </c>
    </row>
    <row r="2143" spans="1:13">
      <c r="A2143" s="4">
        <v>157987</v>
      </c>
      <c r="B2143" s="2">
        <f>_xlfn.MAXIFS('业绩 (处理后数据)'!A:A,'业绩 (处理后数据)'!B:B,A2143)</f>
        <v>44495</v>
      </c>
      <c r="C2143" s="3">
        <f t="shared" si="298"/>
        <v>126</v>
      </c>
      <c r="D2143">
        <f>COUNTIFS('业绩 (处理后数据)'!B:B,A2143)</f>
        <v>1</v>
      </c>
      <c r="E2143">
        <f>SUMIFS('业绩 (处理后数据)'!O:O,'业绩 (处理后数据)'!B:B,A2143)</f>
        <v>36</v>
      </c>
      <c r="F2143" s="4">
        <f t="shared" si="299"/>
        <v>4</v>
      </c>
      <c r="G2143" s="4">
        <f t="shared" si="300"/>
        <v>1</v>
      </c>
      <c r="H2143" s="4">
        <f t="shared" si="301"/>
        <v>1</v>
      </c>
      <c r="I2143" s="4" t="str">
        <f t="shared" si="302"/>
        <v>高</v>
      </c>
      <c r="J2143" s="4" t="str">
        <f t="shared" si="303"/>
        <v>低</v>
      </c>
      <c r="K2143" s="4" t="str">
        <f t="shared" si="304"/>
        <v>低</v>
      </c>
      <c r="L2143" s="4" t="str">
        <f t="shared" si="305"/>
        <v>高低低</v>
      </c>
      <c r="M2143" t="str">
        <f t="shared" si="306"/>
        <v>6.一般发展用户</v>
      </c>
    </row>
    <row r="2144" spans="1:13">
      <c r="A2144" s="4">
        <v>162108</v>
      </c>
      <c r="B2144" s="2">
        <f>_xlfn.MAXIFS('业绩 (处理后数据)'!A:A,'业绩 (处理后数据)'!B:B,A2144)</f>
        <v>44495</v>
      </c>
      <c r="C2144" s="3">
        <f t="shared" si="298"/>
        <v>126</v>
      </c>
      <c r="D2144">
        <f>COUNTIFS('业绩 (处理后数据)'!B:B,A2144)</f>
        <v>1</v>
      </c>
      <c r="E2144">
        <f>SUMIFS('业绩 (处理后数据)'!O:O,'业绩 (处理后数据)'!B:B,A2144)</f>
        <v>23000</v>
      </c>
      <c r="F2144" s="4">
        <f t="shared" si="299"/>
        <v>4</v>
      </c>
      <c r="G2144" s="4">
        <f t="shared" si="300"/>
        <v>1</v>
      </c>
      <c r="H2144" s="4">
        <f t="shared" si="301"/>
        <v>4</v>
      </c>
      <c r="I2144" s="4" t="str">
        <f t="shared" si="302"/>
        <v>高</v>
      </c>
      <c r="J2144" s="4" t="str">
        <f t="shared" si="303"/>
        <v>低</v>
      </c>
      <c r="K2144" s="4" t="str">
        <f t="shared" si="304"/>
        <v>高</v>
      </c>
      <c r="L2144" s="4" t="str">
        <f t="shared" si="305"/>
        <v>高低高</v>
      </c>
      <c r="M2144" t="str">
        <f t="shared" si="306"/>
        <v>2.重要发展用户</v>
      </c>
    </row>
    <row r="2145" spans="1:13">
      <c r="A2145" s="4">
        <v>154646</v>
      </c>
      <c r="B2145" s="2">
        <f>_xlfn.MAXIFS('业绩 (处理后数据)'!A:A,'业绩 (处理后数据)'!B:B,A2145)</f>
        <v>44495</v>
      </c>
      <c r="C2145" s="3">
        <f t="shared" si="298"/>
        <v>126</v>
      </c>
      <c r="D2145">
        <f>COUNTIFS('业绩 (处理后数据)'!B:B,A2145)</f>
        <v>1</v>
      </c>
      <c r="E2145">
        <f>SUMIFS('业绩 (处理后数据)'!O:O,'业绩 (处理后数据)'!B:B,A2145)</f>
        <v>1580</v>
      </c>
      <c r="F2145" s="4">
        <f t="shared" si="299"/>
        <v>4</v>
      </c>
      <c r="G2145" s="4">
        <f t="shared" si="300"/>
        <v>1</v>
      </c>
      <c r="H2145" s="4">
        <f t="shared" si="301"/>
        <v>1</v>
      </c>
      <c r="I2145" s="4" t="str">
        <f t="shared" si="302"/>
        <v>高</v>
      </c>
      <c r="J2145" s="4" t="str">
        <f t="shared" si="303"/>
        <v>低</v>
      </c>
      <c r="K2145" s="4" t="str">
        <f t="shared" si="304"/>
        <v>低</v>
      </c>
      <c r="L2145" s="4" t="str">
        <f t="shared" si="305"/>
        <v>高低低</v>
      </c>
      <c r="M2145" t="str">
        <f t="shared" si="306"/>
        <v>6.一般发展用户</v>
      </c>
    </row>
    <row r="2146" spans="1:13">
      <c r="A2146" s="4">
        <v>169848</v>
      </c>
      <c r="B2146" s="2">
        <f>_xlfn.MAXIFS('业绩 (处理后数据)'!A:A,'业绩 (处理后数据)'!B:B,A2146)</f>
        <v>44495</v>
      </c>
      <c r="C2146" s="3">
        <f t="shared" si="298"/>
        <v>126</v>
      </c>
      <c r="D2146">
        <f>COUNTIFS('业绩 (处理后数据)'!B:B,A2146)</f>
        <v>1</v>
      </c>
      <c r="E2146">
        <f>SUMIFS('业绩 (处理后数据)'!O:O,'业绩 (处理后数据)'!B:B,A2146)</f>
        <v>6004</v>
      </c>
      <c r="F2146" s="4">
        <f t="shared" si="299"/>
        <v>4</v>
      </c>
      <c r="G2146" s="4">
        <f t="shared" si="300"/>
        <v>1</v>
      </c>
      <c r="H2146" s="4">
        <f t="shared" si="301"/>
        <v>2</v>
      </c>
      <c r="I2146" s="4" t="str">
        <f t="shared" si="302"/>
        <v>高</v>
      </c>
      <c r="J2146" s="4" t="str">
        <f t="shared" si="303"/>
        <v>低</v>
      </c>
      <c r="K2146" s="4" t="str">
        <f t="shared" si="304"/>
        <v>低</v>
      </c>
      <c r="L2146" s="4" t="str">
        <f t="shared" si="305"/>
        <v>高低低</v>
      </c>
      <c r="M2146" t="str">
        <f t="shared" si="306"/>
        <v>6.一般发展用户</v>
      </c>
    </row>
    <row r="2147" spans="1:13">
      <c r="A2147" s="4">
        <v>152535</v>
      </c>
      <c r="B2147" s="2">
        <f>_xlfn.MAXIFS('业绩 (处理后数据)'!A:A,'业绩 (处理后数据)'!B:B,A2147)</f>
        <v>44506</v>
      </c>
      <c r="C2147" s="3">
        <f t="shared" si="298"/>
        <v>115</v>
      </c>
      <c r="D2147">
        <f>COUNTIFS('业绩 (处理后数据)'!B:B,A2147)</f>
        <v>2</v>
      </c>
      <c r="E2147">
        <f>SUMIFS('业绩 (处理后数据)'!O:O,'业绩 (处理后数据)'!B:B,A2147)</f>
        <v>16111</v>
      </c>
      <c r="F2147" s="4">
        <f t="shared" si="299"/>
        <v>5</v>
      </c>
      <c r="G2147" s="4">
        <f t="shared" si="300"/>
        <v>1</v>
      </c>
      <c r="H2147" s="4">
        <f t="shared" si="301"/>
        <v>3</v>
      </c>
      <c r="I2147" s="4" t="str">
        <f t="shared" si="302"/>
        <v>高</v>
      </c>
      <c r="J2147" s="4" t="str">
        <f t="shared" si="303"/>
        <v>低</v>
      </c>
      <c r="K2147" s="4" t="str">
        <f t="shared" si="304"/>
        <v>高</v>
      </c>
      <c r="L2147" s="4" t="str">
        <f t="shared" si="305"/>
        <v>高低高</v>
      </c>
      <c r="M2147" t="str">
        <f t="shared" si="306"/>
        <v>2.重要发展用户</v>
      </c>
    </row>
    <row r="2148" spans="1:13">
      <c r="A2148" s="4">
        <v>163710</v>
      </c>
      <c r="B2148" s="2">
        <f>_xlfn.MAXIFS('业绩 (处理后数据)'!A:A,'业绩 (处理后数据)'!B:B,A2148)</f>
        <v>44495</v>
      </c>
      <c r="C2148" s="3">
        <f t="shared" si="298"/>
        <v>126</v>
      </c>
      <c r="D2148">
        <f>COUNTIFS('业绩 (处理后数据)'!B:B,A2148)</f>
        <v>1</v>
      </c>
      <c r="E2148">
        <f>SUMIFS('业绩 (处理后数据)'!O:O,'业绩 (处理后数据)'!B:B,A2148)</f>
        <v>3360</v>
      </c>
      <c r="F2148" s="4">
        <f t="shared" si="299"/>
        <v>4</v>
      </c>
      <c r="G2148" s="4">
        <f t="shared" si="300"/>
        <v>1</v>
      </c>
      <c r="H2148" s="4">
        <f t="shared" si="301"/>
        <v>2</v>
      </c>
      <c r="I2148" s="4" t="str">
        <f t="shared" si="302"/>
        <v>高</v>
      </c>
      <c r="J2148" s="4" t="str">
        <f t="shared" si="303"/>
        <v>低</v>
      </c>
      <c r="K2148" s="4" t="str">
        <f t="shared" si="304"/>
        <v>低</v>
      </c>
      <c r="L2148" s="4" t="str">
        <f t="shared" si="305"/>
        <v>高低低</v>
      </c>
      <c r="M2148" t="str">
        <f t="shared" si="306"/>
        <v>6.一般发展用户</v>
      </c>
    </row>
    <row r="2149" spans="1:13">
      <c r="A2149" s="4">
        <v>148817</v>
      </c>
      <c r="B2149" s="2">
        <f>_xlfn.MAXIFS('业绩 (处理后数据)'!A:A,'业绩 (处理后数据)'!B:B,A2149)</f>
        <v>44495</v>
      </c>
      <c r="C2149" s="3">
        <f t="shared" si="298"/>
        <v>126</v>
      </c>
      <c r="D2149">
        <f>COUNTIFS('业绩 (处理后数据)'!B:B,A2149)</f>
        <v>1</v>
      </c>
      <c r="E2149">
        <f>SUMIFS('业绩 (处理后数据)'!O:O,'业绩 (处理后数据)'!B:B,A2149)</f>
        <v>1000</v>
      </c>
      <c r="F2149" s="4">
        <f t="shared" si="299"/>
        <v>4</v>
      </c>
      <c r="G2149" s="4">
        <f t="shared" si="300"/>
        <v>1</v>
      </c>
      <c r="H2149" s="4">
        <f t="shared" si="301"/>
        <v>1</v>
      </c>
      <c r="I2149" s="4" t="str">
        <f t="shared" si="302"/>
        <v>高</v>
      </c>
      <c r="J2149" s="4" t="str">
        <f t="shared" si="303"/>
        <v>低</v>
      </c>
      <c r="K2149" s="4" t="str">
        <f t="shared" si="304"/>
        <v>低</v>
      </c>
      <c r="L2149" s="4" t="str">
        <f t="shared" si="305"/>
        <v>高低低</v>
      </c>
      <c r="M2149" t="str">
        <f t="shared" si="306"/>
        <v>6.一般发展用户</v>
      </c>
    </row>
    <row r="2150" spans="1:13">
      <c r="A2150" s="4">
        <v>154178</v>
      </c>
      <c r="B2150" s="2">
        <f>_xlfn.MAXIFS('业绩 (处理后数据)'!A:A,'业绩 (处理后数据)'!B:B,A2150)</f>
        <v>44495</v>
      </c>
      <c r="C2150" s="3">
        <f t="shared" si="298"/>
        <v>126</v>
      </c>
      <c r="D2150">
        <f>COUNTIFS('业绩 (处理后数据)'!B:B,A2150)</f>
        <v>1</v>
      </c>
      <c r="E2150">
        <f>SUMIFS('业绩 (处理后数据)'!O:O,'业绩 (处理后数据)'!B:B,A2150)</f>
        <v>66</v>
      </c>
      <c r="F2150" s="4">
        <f t="shared" si="299"/>
        <v>4</v>
      </c>
      <c r="G2150" s="4">
        <f t="shared" si="300"/>
        <v>1</v>
      </c>
      <c r="H2150" s="4">
        <f t="shared" si="301"/>
        <v>1</v>
      </c>
      <c r="I2150" s="4" t="str">
        <f t="shared" si="302"/>
        <v>高</v>
      </c>
      <c r="J2150" s="4" t="str">
        <f t="shared" si="303"/>
        <v>低</v>
      </c>
      <c r="K2150" s="4" t="str">
        <f t="shared" si="304"/>
        <v>低</v>
      </c>
      <c r="L2150" s="4" t="str">
        <f t="shared" si="305"/>
        <v>高低低</v>
      </c>
      <c r="M2150" t="str">
        <f t="shared" si="306"/>
        <v>6.一般发展用户</v>
      </c>
    </row>
    <row r="2151" spans="1:13">
      <c r="A2151" s="4">
        <v>150416</v>
      </c>
      <c r="B2151" s="2">
        <f>_xlfn.MAXIFS('业绩 (处理后数据)'!A:A,'业绩 (处理后数据)'!B:B,A2151)</f>
        <v>44495</v>
      </c>
      <c r="C2151" s="3">
        <f t="shared" si="298"/>
        <v>126</v>
      </c>
      <c r="D2151">
        <f>COUNTIFS('业绩 (处理后数据)'!B:B,A2151)</f>
        <v>1</v>
      </c>
      <c r="E2151">
        <f>SUMIFS('业绩 (处理后数据)'!O:O,'业绩 (处理后数据)'!B:B,A2151)</f>
        <v>0</v>
      </c>
      <c r="F2151" s="4">
        <f t="shared" si="299"/>
        <v>4</v>
      </c>
      <c r="G2151" s="4">
        <f t="shared" si="300"/>
        <v>1</v>
      </c>
      <c r="H2151" s="4">
        <f t="shared" si="301"/>
        <v>1</v>
      </c>
      <c r="I2151" s="4" t="str">
        <f t="shared" si="302"/>
        <v>高</v>
      </c>
      <c r="J2151" s="4" t="str">
        <f t="shared" si="303"/>
        <v>低</v>
      </c>
      <c r="K2151" s="4" t="str">
        <f t="shared" si="304"/>
        <v>低</v>
      </c>
      <c r="L2151" s="4" t="str">
        <f t="shared" si="305"/>
        <v>高低低</v>
      </c>
      <c r="M2151" t="str">
        <f t="shared" si="306"/>
        <v>6.一般发展用户</v>
      </c>
    </row>
    <row r="2152" spans="1:13">
      <c r="A2152" s="4">
        <v>161916</v>
      </c>
      <c r="B2152" s="2">
        <f>_xlfn.MAXIFS('业绩 (处理后数据)'!A:A,'业绩 (处理后数据)'!B:B,A2152)</f>
        <v>44496</v>
      </c>
      <c r="C2152" s="3">
        <f t="shared" si="298"/>
        <v>125</v>
      </c>
      <c r="D2152">
        <f>COUNTIFS('业绩 (处理后数据)'!B:B,A2152)</f>
        <v>1</v>
      </c>
      <c r="E2152">
        <f>SUMIFS('业绩 (处理后数据)'!O:O,'业绩 (处理后数据)'!B:B,A2152)</f>
        <v>277</v>
      </c>
      <c r="F2152" s="4">
        <f t="shared" si="299"/>
        <v>4</v>
      </c>
      <c r="G2152" s="4">
        <f t="shared" si="300"/>
        <v>1</v>
      </c>
      <c r="H2152" s="4">
        <f t="shared" si="301"/>
        <v>1</v>
      </c>
      <c r="I2152" s="4" t="str">
        <f t="shared" si="302"/>
        <v>高</v>
      </c>
      <c r="J2152" s="4" t="str">
        <f t="shared" si="303"/>
        <v>低</v>
      </c>
      <c r="K2152" s="4" t="str">
        <f t="shared" si="304"/>
        <v>低</v>
      </c>
      <c r="L2152" s="4" t="str">
        <f t="shared" si="305"/>
        <v>高低低</v>
      </c>
      <c r="M2152" t="str">
        <f t="shared" si="306"/>
        <v>6.一般发展用户</v>
      </c>
    </row>
    <row r="2153" spans="1:13">
      <c r="A2153" s="4">
        <v>157922</v>
      </c>
      <c r="B2153" s="2">
        <f>_xlfn.MAXIFS('业绩 (处理后数据)'!A:A,'业绩 (处理后数据)'!B:B,A2153)</f>
        <v>44496</v>
      </c>
      <c r="C2153" s="3">
        <f t="shared" si="298"/>
        <v>125</v>
      </c>
      <c r="D2153">
        <f>COUNTIFS('业绩 (处理后数据)'!B:B,A2153)</f>
        <v>1</v>
      </c>
      <c r="E2153">
        <f>SUMIFS('业绩 (处理后数据)'!O:O,'业绩 (处理后数据)'!B:B,A2153)</f>
        <v>66</v>
      </c>
      <c r="F2153" s="4">
        <f t="shared" si="299"/>
        <v>4</v>
      </c>
      <c r="G2153" s="4">
        <f t="shared" si="300"/>
        <v>1</v>
      </c>
      <c r="H2153" s="4">
        <f t="shared" si="301"/>
        <v>1</v>
      </c>
      <c r="I2153" s="4" t="str">
        <f t="shared" si="302"/>
        <v>高</v>
      </c>
      <c r="J2153" s="4" t="str">
        <f t="shared" si="303"/>
        <v>低</v>
      </c>
      <c r="K2153" s="4" t="str">
        <f t="shared" si="304"/>
        <v>低</v>
      </c>
      <c r="L2153" s="4" t="str">
        <f t="shared" si="305"/>
        <v>高低低</v>
      </c>
      <c r="M2153" t="str">
        <f t="shared" si="306"/>
        <v>6.一般发展用户</v>
      </c>
    </row>
    <row r="2154" spans="1:13">
      <c r="A2154" s="4">
        <v>144674</v>
      </c>
      <c r="B2154" s="2">
        <f>_xlfn.MAXIFS('业绩 (处理后数据)'!A:A,'业绩 (处理后数据)'!B:B,A2154)</f>
        <v>44496</v>
      </c>
      <c r="C2154" s="3">
        <f t="shared" si="298"/>
        <v>125</v>
      </c>
      <c r="D2154">
        <f>COUNTIFS('业绩 (处理后数据)'!B:B,A2154)</f>
        <v>1</v>
      </c>
      <c r="E2154">
        <f>SUMIFS('业绩 (处理后数据)'!O:O,'业绩 (处理后数据)'!B:B,A2154)</f>
        <v>3144</v>
      </c>
      <c r="F2154" s="4">
        <f t="shared" si="299"/>
        <v>4</v>
      </c>
      <c r="G2154" s="4">
        <f t="shared" si="300"/>
        <v>1</v>
      </c>
      <c r="H2154" s="4">
        <f t="shared" si="301"/>
        <v>2</v>
      </c>
      <c r="I2154" s="4" t="str">
        <f t="shared" si="302"/>
        <v>高</v>
      </c>
      <c r="J2154" s="4" t="str">
        <f t="shared" si="303"/>
        <v>低</v>
      </c>
      <c r="K2154" s="4" t="str">
        <f t="shared" si="304"/>
        <v>低</v>
      </c>
      <c r="L2154" s="4" t="str">
        <f t="shared" si="305"/>
        <v>高低低</v>
      </c>
      <c r="M2154" t="str">
        <f t="shared" si="306"/>
        <v>6.一般发展用户</v>
      </c>
    </row>
    <row r="2155" spans="1:13">
      <c r="A2155" s="4">
        <v>146126</v>
      </c>
      <c r="B2155" s="2">
        <f>_xlfn.MAXIFS('业绩 (处理后数据)'!A:A,'业绩 (处理后数据)'!B:B,A2155)</f>
        <v>44496</v>
      </c>
      <c r="C2155" s="3">
        <f t="shared" si="298"/>
        <v>125</v>
      </c>
      <c r="D2155">
        <f>COUNTIFS('业绩 (处理后数据)'!B:B,A2155)</f>
        <v>1</v>
      </c>
      <c r="E2155">
        <f>SUMIFS('业绩 (处理后数据)'!O:O,'业绩 (处理后数据)'!B:B,A2155)</f>
        <v>31579</v>
      </c>
      <c r="F2155" s="4">
        <f t="shared" si="299"/>
        <v>4</v>
      </c>
      <c r="G2155" s="4">
        <f t="shared" si="300"/>
        <v>1</v>
      </c>
      <c r="H2155" s="4">
        <f t="shared" si="301"/>
        <v>4</v>
      </c>
      <c r="I2155" s="4" t="str">
        <f t="shared" si="302"/>
        <v>高</v>
      </c>
      <c r="J2155" s="4" t="str">
        <f t="shared" si="303"/>
        <v>低</v>
      </c>
      <c r="K2155" s="4" t="str">
        <f t="shared" si="304"/>
        <v>高</v>
      </c>
      <c r="L2155" s="4" t="str">
        <f t="shared" si="305"/>
        <v>高低高</v>
      </c>
      <c r="M2155" t="str">
        <f t="shared" si="306"/>
        <v>2.重要发展用户</v>
      </c>
    </row>
    <row r="2156" spans="1:13">
      <c r="A2156" s="4">
        <v>149589</v>
      </c>
      <c r="B2156" s="2">
        <f>_xlfn.MAXIFS('业绩 (处理后数据)'!A:A,'业绩 (处理后数据)'!B:B,A2156)</f>
        <v>44496</v>
      </c>
      <c r="C2156" s="3">
        <f t="shared" si="298"/>
        <v>125</v>
      </c>
      <c r="D2156">
        <f>COUNTIFS('业绩 (处理后数据)'!B:B,A2156)</f>
        <v>1</v>
      </c>
      <c r="E2156">
        <f>SUMIFS('业绩 (处理后数据)'!O:O,'业绩 (处理后数据)'!B:B,A2156)</f>
        <v>0</v>
      </c>
      <c r="F2156" s="4">
        <f t="shared" si="299"/>
        <v>4</v>
      </c>
      <c r="G2156" s="4">
        <f t="shared" si="300"/>
        <v>1</v>
      </c>
      <c r="H2156" s="4">
        <f t="shared" si="301"/>
        <v>1</v>
      </c>
      <c r="I2156" s="4" t="str">
        <f t="shared" si="302"/>
        <v>高</v>
      </c>
      <c r="J2156" s="4" t="str">
        <f t="shared" si="303"/>
        <v>低</v>
      </c>
      <c r="K2156" s="4" t="str">
        <f t="shared" si="304"/>
        <v>低</v>
      </c>
      <c r="L2156" s="4" t="str">
        <f t="shared" si="305"/>
        <v>高低低</v>
      </c>
      <c r="M2156" t="str">
        <f t="shared" si="306"/>
        <v>6.一般发展用户</v>
      </c>
    </row>
    <row r="2157" spans="1:13">
      <c r="A2157" s="4">
        <v>152222</v>
      </c>
      <c r="B2157" s="2">
        <f>_xlfn.MAXIFS('业绩 (处理后数据)'!A:A,'业绩 (处理后数据)'!B:B,A2157)</f>
        <v>44513</v>
      </c>
      <c r="C2157" s="3">
        <f t="shared" si="298"/>
        <v>108</v>
      </c>
      <c r="D2157">
        <f>COUNTIFS('业绩 (处理后数据)'!B:B,A2157)</f>
        <v>2</v>
      </c>
      <c r="E2157">
        <f>SUMIFS('业绩 (处理后数据)'!O:O,'业绩 (处理后数据)'!B:B,A2157)</f>
        <v>6980</v>
      </c>
      <c r="F2157" s="4">
        <f t="shared" si="299"/>
        <v>5</v>
      </c>
      <c r="G2157" s="4">
        <f t="shared" si="300"/>
        <v>1</v>
      </c>
      <c r="H2157" s="4">
        <f t="shared" si="301"/>
        <v>2</v>
      </c>
      <c r="I2157" s="4" t="str">
        <f t="shared" si="302"/>
        <v>高</v>
      </c>
      <c r="J2157" s="4" t="str">
        <f t="shared" si="303"/>
        <v>低</v>
      </c>
      <c r="K2157" s="4" t="str">
        <f t="shared" si="304"/>
        <v>低</v>
      </c>
      <c r="L2157" s="4" t="str">
        <f t="shared" si="305"/>
        <v>高低低</v>
      </c>
      <c r="M2157" t="str">
        <f t="shared" si="306"/>
        <v>6.一般发展用户</v>
      </c>
    </row>
    <row r="2158" spans="1:13">
      <c r="A2158" s="4">
        <v>145678</v>
      </c>
      <c r="B2158" s="2">
        <f>_xlfn.MAXIFS('业绩 (处理后数据)'!A:A,'业绩 (处理后数据)'!B:B,A2158)</f>
        <v>44497</v>
      </c>
      <c r="C2158" s="3">
        <f t="shared" si="298"/>
        <v>124</v>
      </c>
      <c r="D2158">
        <f>COUNTIFS('业绩 (处理后数据)'!B:B,A2158)</f>
        <v>1</v>
      </c>
      <c r="E2158">
        <f>SUMIFS('业绩 (处理后数据)'!O:O,'业绩 (处理后数据)'!B:B,A2158)</f>
        <v>46120</v>
      </c>
      <c r="F2158" s="4">
        <f t="shared" si="299"/>
        <v>4</v>
      </c>
      <c r="G2158" s="4">
        <f t="shared" si="300"/>
        <v>1</v>
      </c>
      <c r="H2158" s="4">
        <f t="shared" si="301"/>
        <v>5</v>
      </c>
      <c r="I2158" s="4" t="str">
        <f t="shared" si="302"/>
        <v>高</v>
      </c>
      <c r="J2158" s="4" t="str">
        <f t="shared" si="303"/>
        <v>低</v>
      </c>
      <c r="K2158" s="4" t="str">
        <f t="shared" si="304"/>
        <v>高</v>
      </c>
      <c r="L2158" s="4" t="str">
        <f t="shared" si="305"/>
        <v>高低高</v>
      </c>
      <c r="M2158" t="str">
        <f t="shared" si="306"/>
        <v>2.重要发展用户</v>
      </c>
    </row>
    <row r="2159" spans="1:13">
      <c r="A2159" s="4">
        <v>154939</v>
      </c>
      <c r="B2159" s="2">
        <f>_xlfn.MAXIFS('业绩 (处理后数据)'!A:A,'业绩 (处理后数据)'!B:B,A2159)</f>
        <v>44497</v>
      </c>
      <c r="C2159" s="3">
        <f t="shared" si="298"/>
        <v>124</v>
      </c>
      <c r="D2159">
        <f>COUNTIFS('业绩 (处理后数据)'!B:B,A2159)</f>
        <v>1</v>
      </c>
      <c r="E2159">
        <f>SUMIFS('业绩 (处理后数据)'!O:O,'业绩 (处理后数据)'!B:B,A2159)</f>
        <v>6480</v>
      </c>
      <c r="F2159" s="4">
        <f t="shared" si="299"/>
        <v>4</v>
      </c>
      <c r="G2159" s="4">
        <f t="shared" si="300"/>
        <v>1</v>
      </c>
      <c r="H2159" s="4">
        <f t="shared" si="301"/>
        <v>2</v>
      </c>
      <c r="I2159" s="4" t="str">
        <f t="shared" si="302"/>
        <v>高</v>
      </c>
      <c r="J2159" s="4" t="str">
        <f t="shared" si="303"/>
        <v>低</v>
      </c>
      <c r="K2159" s="4" t="str">
        <f t="shared" si="304"/>
        <v>低</v>
      </c>
      <c r="L2159" s="4" t="str">
        <f t="shared" si="305"/>
        <v>高低低</v>
      </c>
      <c r="M2159" t="str">
        <f t="shared" si="306"/>
        <v>6.一般发展用户</v>
      </c>
    </row>
    <row r="2160" spans="1:13">
      <c r="A2160" s="4">
        <v>148515</v>
      </c>
      <c r="B2160" s="2">
        <f>_xlfn.MAXIFS('业绩 (处理后数据)'!A:A,'业绩 (处理后数据)'!B:B,A2160)</f>
        <v>44497</v>
      </c>
      <c r="C2160" s="3">
        <f t="shared" si="298"/>
        <v>124</v>
      </c>
      <c r="D2160">
        <f>COUNTIFS('业绩 (处理后数据)'!B:B,A2160)</f>
        <v>1</v>
      </c>
      <c r="E2160">
        <f>SUMIFS('业绩 (处理后数据)'!O:O,'业绩 (处理后数据)'!B:B,A2160)</f>
        <v>289</v>
      </c>
      <c r="F2160" s="4">
        <f t="shared" si="299"/>
        <v>4</v>
      </c>
      <c r="G2160" s="4">
        <f t="shared" si="300"/>
        <v>1</v>
      </c>
      <c r="H2160" s="4">
        <f t="shared" si="301"/>
        <v>1</v>
      </c>
      <c r="I2160" s="4" t="str">
        <f t="shared" si="302"/>
        <v>高</v>
      </c>
      <c r="J2160" s="4" t="str">
        <f t="shared" si="303"/>
        <v>低</v>
      </c>
      <c r="K2160" s="4" t="str">
        <f t="shared" si="304"/>
        <v>低</v>
      </c>
      <c r="L2160" s="4" t="str">
        <f t="shared" si="305"/>
        <v>高低低</v>
      </c>
      <c r="M2160" t="str">
        <f t="shared" si="306"/>
        <v>6.一般发展用户</v>
      </c>
    </row>
    <row r="2161" spans="1:13">
      <c r="A2161" s="4">
        <v>157469</v>
      </c>
      <c r="B2161" s="2">
        <f>_xlfn.MAXIFS('业绩 (处理后数据)'!A:A,'业绩 (处理后数据)'!B:B,A2161)</f>
        <v>44497</v>
      </c>
      <c r="C2161" s="3">
        <f t="shared" si="298"/>
        <v>124</v>
      </c>
      <c r="D2161">
        <f>COUNTIFS('业绩 (处理后数据)'!B:B,A2161)</f>
        <v>1</v>
      </c>
      <c r="E2161">
        <f>SUMIFS('业绩 (处理后数据)'!O:O,'业绩 (处理后数据)'!B:B,A2161)</f>
        <v>289</v>
      </c>
      <c r="F2161" s="4">
        <f t="shared" si="299"/>
        <v>4</v>
      </c>
      <c r="G2161" s="4">
        <f t="shared" si="300"/>
        <v>1</v>
      </c>
      <c r="H2161" s="4">
        <f t="shared" si="301"/>
        <v>1</v>
      </c>
      <c r="I2161" s="4" t="str">
        <f t="shared" si="302"/>
        <v>高</v>
      </c>
      <c r="J2161" s="4" t="str">
        <f t="shared" si="303"/>
        <v>低</v>
      </c>
      <c r="K2161" s="4" t="str">
        <f t="shared" si="304"/>
        <v>低</v>
      </c>
      <c r="L2161" s="4" t="str">
        <f t="shared" si="305"/>
        <v>高低低</v>
      </c>
      <c r="M2161" t="str">
        <f t="shared" si="306"/>
        <v>6.一般发展用户</v>
      </c>
    </row>
    <row r="2162" spans="1:13">
      <c r="A2162" s="4">
        <v>149846</v>
      </c>
      <c r="B2162" s="2">
        <f>_xlfn.MAXIFS('业绩 (处理后数据)'!A:A,'业绩 (处理后数据)'!B:B,A2162)</f>
        <v>44499</v>
      </c>
      <c r="C2162" s="3">
        <f t="shared" si="298"/>
        <v>122</v>
      </c>
      <c r="D2162">
        <f>COUNTIFS('业绩 (处理后数据)'!B:B,A2162)</f>
        <v>2</v>
      </c>
      <c r="E2162">
        <f>SUMIFS('业绩 (处理后数据)'!O:O,'业绩 (处理后数据)'!B:B,A2162)</f>
        <v>21465</v>
      </c>
      <c r="F2162" s="4">
        <f t="shared" si="299"/>
        <v>4</v>
      </c>
      <c r="G2162" s="4">
        <f t="shared" si="300"/>
        <v>1</v>
      </c>
      <c r="H2162" s="4">
        <f t="shared" si="301"/>
        <v>4</v>
      </c>
      <c r="I2162" s="4" t="str">
        <f t="shared" si="302"/>
        <v>高</v>
      </c>
      <c r="J2162" s="4" t="str">
        <f t="shared" si="303"/>
        <v>低</v>
      </c>
      <c r="K2162" s="4" t="str">
        <f t="shared" si="304"/>
        <v>高</v>
      </c>
      <c r="L2162" s="4" t="str">
        <f t="shared" si="305"/>
        <v>高低高</v>
      </c>
      <c r="M2162" t="str">
        <f t="shared" si="306"/>
        <v>2.重要发展用户</v>
      </c>
    </row>
    <row r="2163" spans="1:13">
      <c r="A2163" s="4">
        <v>150587</v>
      </c>
      <c r="B2163" s="2">
        <f>_xlfn.MAXIFS('业绩 (处理后数据)'!A:A,'业绩 (处理后数据)'!B:B,A2163)</f>
        <v>44497</v>
      </c>
      <c r="C2163" s="3">
        <f t="shared" si="298"/>
        <v>124</v>
      </c>
      <c r="D2163">
        <f>COUNTIFS('业绩 (处理后数据)'!B:B,A2163)</f>
        <v>1</v>
      </c>
      <c r="E2163">
        <f>SUMIFS('业绩 (处理后数据)'!O:O,'业绩 (处理后数据)'!B:B,A2163)</f>
        <v>9999</v>
      </c>
      <c r="F2163" s="4">
        <f t="shared" si="299"/>
        <v>4</v>
      </c>
      <c r="G2163" s="4">
        <f t="shared" si="300"/>
        <v>1</v>
      </c>
      <c r="H2163" s="4">
        <f t="shared" si="301"/>
        <v>3</v>
      </c>
      <c r="I2163" s="4" t="str">
        <f t="shared" si="302"/>
        <v>高</v>
      </c>
      <c r="J2163" s="4" t="str">
        <f t="shared" si="303"/>
        <v>低</v>
      </c>
      <c r="K2163" s="4" t="str">
        <f t="shared" si="304"/>
        <v>高</v>
      </c>
      <c r="L2163" s="4" t="str">
        <f t="shared" si="305"/>
        <v>高低高</v>
      </c>
      <c r="M2163" t="str">
        <f t="shared" si="306"/>
        <v>2.重要发展用户</v>
      </c>
    </row>
    <row r="2164" spans="1:13">
      <c r="A2164" s="4">
        <v>163922</v>
      </c>
      <c r="B2164" s="2">
        <f>_xlfn.MAXIFS('业绩 (处理后数据)'!A:A,'业绩 (处理后数据)'!B:B,A2164)</f>
        <v>44498</v>
      </c>
      <c r="C2164" s="3">
        <f t="shared" si="298"/>
        <v>123</v>
      </c>
      <c r="D2164">
        <f>COUNTIFS('业绩 (处理后数据)'!B:B,A2164)</f>
        <v>1</v>
      </c>
      <c r="E2164">
        <f>SUMIFS('业绩 (处理后数据)'!O:O,'业绩 (处理后数据)'!B:B,A2164)</f>
        <v>12000</v>
      </c>
      <c r="F2164" s="4">
        <f t="shared" si="299"/>
        <v>4</v>
      </c>
      <c r="G2164" s="4">
        <f t="shared" si="300"/>
        <v>1</v>
      </c>
      <c r="H2164" s="4">
        <f t="shared" si="301"/>
        <v>3</v>
      </c>
      <c r="I2164" s="4" t="str">
        <f t="shared" si="302"/>
        <v>高</v>
      </c>
      <c r="J2164" s="4" t="str">
        <f t="shared" si="303"/>
        <v>低</v>
      </c>
      <c r="K2164" s="4" t="str">
        <f t="shared" si="304"/>
        <v>高</v>
      </c>
      <c r="L2164" s="4" t="str">
        <f t="shared" si="305"/>
        <v>高低高</v>
      </c>
      <c r="M2164" t="str">
        <f t="shared" si="306"/>
        <v>2.重要发展用户</v>
      </c>
    </row>
    <row r="2165" spans="1:13">
      <c r="A2165" s="4">
        <v>143793</v>
      </c>
      <c r="B2165" s="2">
        <f>_xlfn.MAXIFS('业绩 (处理后数据)'!A:A,'业绩 (处理后数据)'!B:B,A2165)</f>
        <v>44498</v>
      </c>
      <c r="C2165" s="3">
        <f t="shared" si="298"/>
        <v>123</v>
      </c>
      <c r="D2165">
        <f>COUNTIFS('业绩 (处理后数据)'!B:B,A2165)</f>
        <v>1</v>
      </c>
      <c r="E2165">
        <f>SUMIFS('业绩 (处理后数据)'!O:O,'业绩 (处理后数据)'!B:B,A2165)</f>
        <v>520</v>
      </c>
      <c r="F2165" s="4">
        <f t="shared" si="299"/>
        <v>4</v>
      </c>
      <c r="G2165" s="4">
        <f t="shared" si="300"/>
        <v>1</v>
      </c>
      <c r="H2165" s="4">
        <f t="shared" si="301"/>
        <v>1</v>
      </c>
      <c r="I2165" s="4" t="str">
        <f t="shared" si="302"/>
        <v>高</v>
      </c>
      <c r="J2165" s="4" t="str">
        <f t="shared" si="303"/>
        <v>低</v>
      </c>
      <c r="K2165" s="4" t="str">
        <f t="shared" si="304"/>
        <v>低</v>
      </c>
      <c r="L2165" s="4" t="str">
        <f t="shared" si="305"/>
        <v>高低低</v>
      </c>
      <c r="M2165" t="str">
        <f t="shared" si="306"/>
        <v>6.一般发展用户</v>
      </c>
    </row>
    <row r="2166" spans="1:13">
      <c r="A2166" s="4">
        <v>147812</v>
      </c>
      <c r="B2166" s="2">
        <f>_xlfn.MAXIFS('业绩 (处理后数据)'!A:A,'业绩 (处理后数据)'!B:B,A2166)</f>
        <v>44499</v>
      </c>
      <c r="C2166" s="3">
        <f t="shared" si="298"/>
        <v>122</v>
      </c>
      <c r="D2166">
        <f>COUNTIFS('业绩 (处理后数据)'!B:B,A2166)</f>
        <v>1</v>
      </c>
      <c r="E2166">
        <f>SUMIFS('业绩 (处理后数据)'!O:O,'业绩 (处理后数据)'!B:B,A2166)</f>
        <v>3980</v>
      </c>
      <c r="F2166" s="4">
        <f t="shared" si="299"/>
        <v>4</v>
      </c>
      <c r="G2166" s="4">
        <f t="shared" si="300"/>
        <v>1</v>
      </c>
      <c r="H2166" s="4">
        <f t="shared" si="301"/>
        <v>2</v>
      </c>
      <c r="I2166" s="4" t="str">
        <f t="shared" si="302"/>
        <v>高</v>
      </c>
      <c r="J2166" s="4" t="str">
        <f t="shared" si="303"/>
        <v>低</v>
      </c>
      <c r="K2166" s="4" t="str">
        <f t="shared" si="304"/>
        <v>低</v>
      </c>
      <c r="L2166" s="4" t="str">
        <f t="shared" si="305"/>
        <v>高低低</v>
      </c>
      <c r="M2166" t="str">
        <f t="shared" si="306"/>
        <v>6.一般发展用户</v>
      </c>
    </row>
    <row r="2167" spans="1:13">
      <c r="A2167" s="4">
        <v>158414</v>
      </c>
      <c r="B2167" s="2">
        <f>_xlfn.MAXIFS('业绩 (处理后数据)'!A:A,'业绩 (处理后数据)'!B:B,A2167)</f>
        <v>44499</v>
      </c>
      <c r="C2167" s="3">
        <f t="shared" si="298"/>
        <v>122</v>
      </c>
      <c r="D2167">
        <f>COUNTIFS('业绩 (处理后数据)'!B:B,A2167)</f>
        <v>1</v>
      </c>
      <c r="E2167">
        <f>SUMIFS('业绩 (处理后数据)'!O:O,'业绩 (处理后数据)'!B:B,A2167)</f>
        <v>5120</v>
      </c>
      <c r="F2167" s="4">
        <f t="shared" si="299"/>
        <v>4</v>
      </c>
      <c r="G2167" s="4">
        <f t="shared" si="300"/>
        <v>1</v>
      </c>
      <c r="H2167" s="4">
        <f t="shared" si="301"/>
        <v>2</v>
      </c>
      <c r="I2167" s="4" t="str">
        <f t="shared" si="302"/>
        <v>高</v>
      </c>
      <c r="J2167" s="4" t="str">
        <f t="shared" si="303"/>
        <v>低</v>
      </c>
      <c r="K2167" s="4" t="str">
        <f t="shared" si="304"/>
        <v>低</v>
      </c>
      <c r="L2167" s="4" t="str">
        <f t="shared" si="305"/>
        <v>高低低</v>
      </c>
      <c r="M2167" t="str">
        <f t="shared" si="306"/>
        <v>6.一般发展用户</v>
      </c>
    </row>
    <row r="2168" spans="1:13">
      <c r="A2168" s="4">
        <v>160431</v>
      </c>
      <c r="B2168" s="2">
        <f>_xlfn.MAXIFS('业绩 (处理后数据)'!A:A,'业绩 (处理后数据)'!B:B,A2168)</f>
        <v>44499</v>
      </c>
      <c r="C2168" s="3">
        <f t="shared" si="298"/>
        <v>122</v>
      </c>
      <c r="D2168">
        <f>COUNTIFS('业绩 (处理后数据)'!B:B,A2168)</f>
        <v>1</v>
      </c>
      <c r="E2168">
        <f>SUMIFS('业绩 (处理后数据)'!O:O,'业绩 (处理后数据)'!B:B,A2168)</f>
        <v>4680</v>
      </c>
      <c r="F2168" s="4">
        <f t="shared" si="299"/>
        <v>4</v>
      </c>
      <c r="G2168" s="4">
        <f t="shared" si="300"/>
        <v>1</v>
      </c>
      <c r="H2168" s="4">
        <f t="shared" si="301"/>
        <v>2</v>
      </c>
      <c r="I2168" s="4" t="str">
        <f t="shared" si="302"/>
        <v>高</v>
      </c>
      <c r="J2168" s="4" t="str">
        <f t="shared" si="303"/>
        <v>低</v>
      </c>
      <c r="K2168" s="4" t="str">
        <f t="shared" si="304"/>
        <v>低</v>
      </c>
      <c r="L2168" s="4" t="str">
        <f t="shared" si="305"/>
        <v>高低低</v>
      </c>
      <c r="M2168" t="str">
        <f t="shared" si="306"/>
        <v>6.一般发展用户</v>
      </c>
    </row>
    <row r="2169" spans="1:13">
      <c r="A2169" s="4">
        <v>161948</v>
      </c>
      <c r="B2169" s="2">
        <f>_xlfn.MAXIFS('业绩 (处理后数据)'!A:A,'业绩 (处理后数据)'!B:B,A2169)</f>
        <v>44499</v>
      </c>
      <c r="C2169" s="3">
        <f t="shared" si="298"/>
        <v>122</v>
      </c>
      <c r="D2169">
        <f>COUNTIFS('业绩 (处理后数据)'!B:B,A2169)</f>
        <v>1</v>
      </c>
      <c r="E2169">
        <f>SUMIFS('业绩 (处理后数据)'!O:O,'业绩 (处理后数据)'!B:B,A2169)</f>
        <v>1000</v>
      </c>
      <c r="F2169" s="4">
        <f t="shared" si="299"/>
        <v>4</v>
      </c>
      <c r="G2169" s="4">
        <f t="shared" si="300"/>
        <v>1</v>
      </c>
      <c r="H2169" s="4">
        <f t="shared" si="301"/>
        <v>1</v>
      </c>
      <c r="I2169" s="4" t="str">
        <f t="shared" si="302"/>
        <v>高</v>
      </c>
      <c r="J2169" s="4" t="str">
        <f t="shared" si="303"/>
        <v>低</v>
      </c>
      <c r="K2169" s="4" t="str">
        <f t="shared" si="304"/>
        <v>低</v>
      </c>
      <c r="L2169" s="4" t="str">
        <f t="shared" si="305"/>
        <v>高低低</v>
      </c>
      <c r="M2169" t="str">
        <f t="shared" si="306"/>
        <v>6.一般发展用户</v>
      </c>
    </row>
    <row r="2170" spans="1:13">
      <c r="A2170" s="4">
        <v>153234</v>
      </c>
      <c r="B2170" s="2">
        <f>_xlfn.MAXIFS('业绩 (处理后数据)'!A:A,'业绩 (处理后数据)'!B:B,A2170)</f>
        <v>44499</v>
      </c>
      <c r="C2170" s="3">
        <f t="shared" si="298"/>
        <v>122</v>
      </c>
      <c r="D2170">
        <f>COUNTIFS('业绩 (处理后数据)'!B:B,A2170)</f>
        <v>1</v>
      </c>
      <c r="E2170">
        <f>SUMIFS('业绩 (处理后数据)'!O:O,'业绩 (处理后数据)'!B:B,A2170)</f>
        <v>0</v>
      </c>
      <c r="F2170" s="4">
        <f t="shared" si="299"/>
        <v>4</v>
      </c>
      <c r="G2170" s="4">
        <f t="shared" si="300"/>
        <v>1</v>
      </c>
      <c r="H2170" s="4">
        <f t="shared" si="301"/>
        <v>1</v>
      </c>
      <c r="I2170" s="4" t="str">
        <f t="shared" si="302"/>
        <v>高</v>
      </c>
      <c r="J2170" s="4" t="str">
        <f t="shared" si="303"/>
        <v>低</v>
      </c>
      <c r="K2170" s="4" t="str">
        <f t="shared" si="304"/>
        <v>低</v>
      </c>
      <c r="L2170" s="4" t="str">
        <f t="shared" si="305"/>
        <v>高低低</v>
      </c>
      <c r="M2170" t="str">
        <f t="shared" si="306"/>
        <v>6.一般发展用户</v>
      </c>
    </row>
    <row r="2171" spans="1:13">
      <c r="A2171" s="4">
        <v>163220</v>
      </c>
      <c r="B2171" s="2">
        <f>_xlfn.MAXIFS('业绩 (处理后数据)'!A:A,'业绩 (处理后数据)'!B:B,A2171)</f>
        <v>44499</v>
      </c>
      <c r="C2171" s="3">
        <f t="shared" si="298"/>
        <v>122</v>
      </c>
      <c r="D2171">
        <f>COUNTIFS('业绩 (处理后数据)'!B:B,A2171)</f>
        <v>1</v>
      </c>
      <c r="E2171">
        <f>SUMIFS('业绩 (处理后数据)'!O:O,'业绩 (处理后数据)'!B:B,A2171)</f>
        <v>999</v>
      </c>
      <c r="F2171" s="4">
        <f t="shared" si="299"/>
        <v>4</v>
      </c>
      <c r="G2171" s="4">
        <f t="shared" si="300"/>
        <v>1</v>
      </c>
      <c r="H2171" s="4">
        <f t="shared" si="301"/>
        <v>1</v>
      </c>
      <c r="I2171" s="4" t="str">
        <f t="shared" si="302"/>
        <v>高</v>
      </c>
      <c r="J2171" s="4" t="str">
        <f t="shared" si="303"/>
        <v>低</v>
      </c>
      <c r="K2171" s="4" t="str">
        <f t="shared" si="304"/>
        <v>低</v>
      </c>
      <c r="L2171" s="4" t="str">
        <f t="shared" si="305"/>
        <v>高低低</v>
      </c>
      <c r="M2171" t="str">
        <f t="shared" si="306"/>
        <v>6.一般发展用户</v>
      </c>
    </row>
    <row r="2172" spans="1:13">
      <c r="A2172" s="4">
        <v>148368</v>
      </c>
      <c r="B2172" s="2">
        <f>_xlfn.MAXIFS('业绩 (处理后数据)'!A:A,'业绩 (处理后数据)'!B:B,A2172)</f>
        <v>44499</v>
      </c>
      <c r="C2172" s="3">
        <f t="shared" si="298"/>
        <v>122</v>
      </c>
      <c r="D2172">
        <f>COUNTIFS('业绩 (处理后数据)'!B:B,A2172)</f>
        <v>1</v>
      </c>
      <c r="E2172">
        <f>SUMIFS('业绩 (处理后数据)'!O:O,'业绩 (处理后数据)'!B:B,A2172)</f>
        <v>5800</v>
      </c>
      <c r="F2172" s="4">
        <f t="shared" si="299"/>
        <v>4</v>
      </c>
      <c r="G2172" s="4">
        <f t="shared" si="300"/>
        <v>1</v>
      </c>
      <c r="H2172" s="4">
        <f t="shared" si="301"/>
        <v>2</v>
      </c>
      <c r="I2172" s="4" t="str">
        <f t="shared" si="302"/>
        <v>高</v>
      </c>
      <c r="J2172" s="4" t="str">
        <f t="shared" si="303"/>
        <v>低</v>
      </c>
      <c r="K2172" s="4" t="str">
        <f t="shared" si="304"/>
        <v>低</v>
      </c>
      <c r="L2172" s="4" t="str">
        <f t="shared" si="305"/>
        <v>高低低</v>
      </c>
      <c r="M2172" t="str">
        <f t="shared" si="306"/>
        <v>6.一般发展用户</v>
      </c>
    </row>
    <row r="2173" spans="1:13">
      <c r="A2173" s="4">
        <v>161915</v>
      </c>
      <c r="B2173" s="2">
        <f>_xlfn.MAXIFS('业绩 (处理后数据)'!A:A,'业绩 (处理后数据)'!B:B,A2173)</f>
        <v>44499</v>
      </c>
      <c r="C2173" s="3">
        <f t="shared" si="298"/>
        <v>122</v>
      </c>
      <c r="D2173">
        <f>COUNTIFS('业绩 (处理后数据)'!B:B,A2173)</f>
        <v>1</v>
      </c>
      <c r="E2173">
        <f>SUMIFS('业绩 (处理后数据)'!O:O,'业绩 (处理后数据)'!B:B,A2173)</f>
        <v>1380</v>
      </c>
      <c r="F2173" s="4">
        <f t="shared" si="299"/>
        <v>4</v>
      </c>
      <c r="G2173" s="4">
        <f t="shared" si="300"/>
        <v>1</v>
      </c>
      <c r="H2173" s="4">
        <f t="shared" si="301"/>
        <v>1</v>
      </c>
      <c r="I2173" s="4" t="str">
        <f t="shared" si="302"/>
        <v>高</v>
      </c>
      <c r="J2173" s="4" t="str">
        <f t="shared" si="303"/>
        <v>低</v>
      </c>
      <c r="K2173" s="4" t="str">
        <f t="shared" si="304"/>
        <v>低</v>
      </c>
      <c r="L2173" s="4" t="str">
        <f t="shared" si="305"/>
        <v>高低低</v>
      </c>
      <c r="M2173" t="str">
        <f t="shared" si="306"/>
        <v>6.一般发展用户</v>
      </c>
    </row>
    <row r="2174" spans="1:13">
      <c r="A2174" s="4">
        <v>151463</v>
      </c>
      <c r="B2174" s="2">
        <f>_xlfn.MAXIFS('业绩 (处理后数据)'!A:A,'业绩 (处理后数据)'!B:B,A2174)</f>
        <v>44499</v>
      </c>
      <c r="C2174" s="3">
        <f t="shared" si="298"/>
        <v>122</v>
      </c>
      <c r="D2174">
        <f>COUNTIFS('业绩 (处理后数据)'!B:B,A2174)</f>
        <v>1</v>
      </c>
      <c r="E2174">
        <f>SUMIFS('业绩 (处理后数据)'!O:O,'业绩 (处理后数据)'!B:B,A2174)</f>
        <v>0</v>
      </c>
      <c r="F2174" s="4">
        <f t="shared" si="299"/>
        <v>4</v>
      </c>
      <c r="G2174" s="4">
        <f t="shared" si="300"/>
        <v>1</v>
      </c>
      <c r="H2174" s="4">
        <f t="shared" si="301"/>
        <v>1</v>
      </c>
      <c r="I2174" s="4" t="str">
        <f t="shared" si="302"/>
        <v>高</v>
      </c>
      <c r="J2174" s="4" t="str">
        <f t="shared" si="303"/>
        <v>低</v>
      </c>
      <c r="K2174" s="4" t="str">
        <f t="shared" si="304"/>
        <v>低</v>
      </c>
      <c r="L2174" s="4" t="str">
        <f t="shared" si="305"/>
        <v>高低低</v>
      </c>
      <c r="M2174" t="str">
        <f t="shared" si="306"/>
        <v>6.一般发展用户</v>
      </c>
    </row>
    <row r="2175" spans="1:13">
      <c r="A2175" s="4">
        <v>155060</v>
      </c>
      <c r="B2175" s="2">
        <f>_xlfn.MAXIFS('业绩 (处理后数据)'!A:A,'业绩 (处理后数据)'!B:B,A2175)</f>
        <v>44499</v>
      </c>
      <c r="C2175" s="3">
        <f t="shared" si="298"/>
        <v>122</v>
      </c>
      <c r="D2175">
        <f>COUNTIFS('业绩 (处理后数据)'!B:B,A2175)</f>
        <v>1</v>
      </c>
      <c r="E2175">
        <f>SUMIFS('业绩 (处理后数据)'!O:O,'业绩 (处理后数据)'!B:B,A2175)</f>
        <v>1999</v>
      </c>
      <c r="F2175" s="4">
        <f t="shared" si="299"/>
        <v>4</v>
      </c>
      <c r="G2175" s="4">
        <f t="shared" si="300"/>
        <v>1</v>
      </c>
      <c r="H2175" s="4">
        <f t="shared" si="301"/>
        <v>1</v>
      </c>
      <c r="I2175" s="4" t="str">
        <f t="shared" si="302"/>
        <v>高</v>
      </c>
      <c r="J2175" s="4" t="str">
        <f t="shared" si="303"/>
        <v>低</v>
      </c>
      <c r="K2175" s="4" t="str">
        <f t="shared" si="304"/>
        <v>低</v>
      </c>
      <c r="L2175" s="4" t="str">
        <f t="shared" si="305"/>
        <v>高低低</v>
      </c>
      <c r="M2175" t="str">
        <f t="shared" si="306"/>
        <v>6.一般发展用户</v>
      </c>
    </row>
    <row r="2176" spans="1:13">
      <c r="A2176" s="4">
        <v>170296</v>
      </c>
      <c r="B2176" s="2">
        <f>_xlfn.MAXIFS('业绩 (处理后数据)'!A:A,'业绩 (处理后数据)'!B:B,A2176)</f>
        <v>44499</v>
      </c>
      <c r="C2176" s="3">
        <f t="shared" si="298"/>
        <v>122</v>
      </c>
      <c r="D2176">
        <f>COUNTIFS('业绩 (处理后数据)'!B:B,A2176)</f>
        <v>1</v>
      </c>
      <c r="E2176">
        <f>SUMIFS('业绩 (处理后数据)'!O:O,'业绩 (处理后数据)'!B:B,A2176)</f>
        <v>1458</v>
      </c>
      <c r="F2176" s="4">
        <f t="shared" si="299"/>
        <v>4</v>
      </c>
      <c r="G2176" s="4">
        <f t="shared" si="300"/>
        <v>1</v>
      </c>
      <c r="H2176" s="4">
        <f t="shared" si="301"/>
        <v>1</v>
      </c>
      <c r="I2176" s="4" t="str">
        <f t="shared" si="302"/>
        <v>高</v>
      </c>
      <c r="J2176" s="4" t="str">
        <f t="shared" si="303"/>
        <v>低</v>
      </c>
      <c r="K2176" s="4" t="str">
        <f t="shared" si="304"/>
        <v>低</v>
      </c>
      <c r="L2176" s="4" t="str">
        <f t="shared" si="305"/>
        <v>高低低</v>
      </c>
      <c r="M2176" t="str">
        <f t="shared" si="306"/>
        <v>6.一般发展用户</v>
      </c>
    </row>
    <row r="2177" spans="1:13">
      <c r="A2177" s="4">
        <v>146797</v>
      </c>
      <c r="B2177" s="2">
        <f>_xlfn.MAXIFS('业绩 (处理后数据)'!A:A,'业绩 (处理后数据)'!B:B,A2177)</f>
        <v>44499</v>
      </c>
      <c r="C2177" s="3">
        <f t="shared" si="298"/>
        <v>122</v>
      </c>
      <c r="D2177">
        <f>COUNTIFS('业绩 (处理后数据)'!B:B,A2177)</f>
        <v>1</v>
      </c>
      <c r="E2177">
        <f>SUMIFS('业绩 (处理后数据)'!O:O,'业绩 (处理后数据)'!B:B,A2177)</f>
        <v>2080</v>
      </c>
      <c r="F2177" s="4">
        <f t="shared" si="299"/>
        <v>4</v>
      </c>
      <c r="G2177" s="4">
        <f t="shared" si="300"/>
        <v>1</v>
      </c>
      <c r="H2177" s="4">
        <f t="shared" si="301"/>
        <v>1</v>
      </c>
      <c r="I2177" s="4" t="str">
        <f t="shared" si="302"/>
        <v>高</v>
      </c>
      <c r="J2177" s="4" t="str">
        <f t="shared" si="303"/>
        <v>低</v>
      </c>
      <c r="K2177" s="4" t="str">
        <f t="shared" si="304"/>
        <v>低</v>
      </c>
      <c r="L2177" s="4" t="str">
        <f t="shared" si="305"/>
        <v>高低低</v>
      </c>
      <c r="M2177" t="str">
        <f t="shared" si="306"/>
        <v>6.一般发展用户</v>
      </c>
    </row>
    <row r="2178" spans="1:13">
      <c r="A2178" s="4">
        <v>148795</v>
      </c>
      <c r="B2178" s="2">
        <f>_xlfn.MAXIFS('业绩 (处理后数据)'!A:A,'业绩 (处理后数据)'!B:B,A2178)</f>
        <v>44500</v>
      </c>
      <c r="C2178" s="3">
        <f t="shared" si="298"/>
        <v>121</v>
      </c>
      <c r="D2178">
        <f>COUNTIFS('业绩 (处理后数据)'!B:B,A2178)</f>
        <v>1</v>
      </c>
      <c r="E2178">
        <f>SUMIFS('业绩 (处理后数据)'!O:O,'业绩 (处理后数据)'!B:B,A2178)</f>
        <v>580</v>
      </c>
      <c r="F2178" s="4">
        <f t="shared" si="299"/>
        <v>5</v>
      </c>
      <c r="G2178" s="4">
        <f t="shared" si="300"/>
        <v>1</v>
      </c>
      <c r="H2178" s="4">
        <f t="shared" si="301"/>
        <v>1</v>
      </c>
      <c r="I2178" s="4" t="str">
        <f t="shared" si="302"/>
        <v>高</v>
      </c>
      <c r="J2178" s="4" t="str">
        <f t="shared" si="303"/>
        <v>低</v>
      </c>
      <c r="K2178" s="4" t="str">
        <f t="shared" si="304"/>
        <v>低</v>
      </c>
      <c r="L2178" s="4" t="str">
        <f t="shared" si="305"/>
        <v>高低低</v>
      </c>
      <c r="M2178" t="str">
        <f t="shared" si="306"/>
        <v>6.一般发展用户</v>
      </c>
    </row>
    <row r="2179" spans="1:13">
      <c r="A2179" s="4">
        <v>163632</v>
      </c>
      <c r="B2179" s="2">
        <f>_xlfn.MAXIFS('业绩 (处理后数据)'!A:A,'业绩 (处理后数据)'!B:B,A2179)</f>
        <v>44500</v>
      </c>
      <c r="C2179" s="3">
        <f t="shared" ref="C2179:C2242" si="307">$N$1-B2179</f>
        <v>121</v>
      </c>
      <c r="D2179">
        <f>COUNTIFS('业绩 (处理后数据)'!B:B,A2179)</f>
        <v>1</v>
      </c>
      <c r="E2179">
        <f>SUMIFS('业绩 (处理后数据)'!O:O,'业绩 (处理后数据)'!B:B,A2179)</f>
        <v>2179</v>
      </c>
      <c r="F2179" s="4">
        <f t="shared" ref="F2179:F2242" si="308">LOOKUP(C2179,$Q$21:$Q$25,$W$21:$W$25)</f>
        <v>5</v>
      </c>
      <c r="G2179" s="4">
        <f t="shared" ref="G2179:G2242" si="309">LOOKUP(D2179,$R$21:$R$25,$O$21:$O$25)</f>
        <v>1</v>
      </c>
      <c r="H2179" s="4">
        <f t="shared" ref="H2179:H2242" si="310">LOOKUP(E2179,$S$21:$S$25,$O$21:$O$25)</f>
        <v>1</v>
      </c>
      <c r="I2179" s="4" t="str">
        <f t="shared" ref="I2179:I2242" si="311">IF(F2179&gt;$P$27,"高","低")</f>
        <v>高</v>
      </c>
      <c r="J2179" s="4" t="str">
        <f t="shared" ref="J2179:J2242" si="312">IF(G2179&gt;$Q$27,"高","低")</f>
        <v>低</v>
      </c>
      <c r="K2179" s="4" t="str">
        <f t="shared" ref="K2179:K2242" si="313">IF(H2179&gt;$R$27,"高","低")</f>
        <v>低</v>
      </c>
      <c r="L2179" s="4" t="str">
        <f t="shared" ref="L2179:L2242" si="314">I2179&amp;J2179&amp;K2179</f>
        <v>高低低</v>
      </c>
      <c r="M2179" t="str">
        <f t="shared" ref="M2179:M2242" si="315">VLOOKUP(L2179,$S$37:$T$45,2,FALSE)</f>
        <v>6.一般发展用户</v>
      </c>
    </row>
    <row r="2180" spans="1:13">
      <c r="A2180" s="4">
        <v>146775</v>
      </c>
      <c r="B2180" s="2">
        <f>_xlfn.MAXIFS('业绩 (处理后数据)'!A:A,'业绩 (处理后数据)'!B:B,A2180)</f>
        <v>44500</v>
      </c>
      <c r="C2180" s="3">
        <f t="shared" si="307"/>
        <v>121</v>
      </c>
      <c r="D2180">
        <f>COUNTIFS('业绩 (处理后数据)'!B:B,A2180)</f>
        <v>1</v>
      </c>
      <c r="E2180">
        <f>SUMIFS('业绩 (处理后数据)'!O:O,'业绩 (处理后数据)'!B:B,A2180)</f>
        <v>630</v>
      </c>
      <c r="F2180" s="4">
        <f t="shared" si="308"/>
        <v>5</v>
      </c>
      <c r="G2180" s="4">
        <f t="shared" si="309"/>
        <v>1</v>
      </c>
      <c r="H2180" s="4">
        <f t="shared" si="310"/>
        <v>1</v>
      </c>
      <c r="I2180" s="4" t="str">
        <f t="shared" si="311"/>
        <v>高</v>
      </c>
      <c r="J2180" s="4" t="str">
        <f t="shared" si="312"/>
        <v>低</v>
      </c>
      <c r="K2180" s="4" t="str">
        <f t="shared" si="313"/>
        <v>低</v>
      </c>
      <c r="L2180" s="4" t="str">
        <f t="shared" si="314"/>
        <v>高低低</v>
      </c>
      <c r="M2180" t="str">
        <f t="shared" si="315"/>
        <v>6.一般发展用户</v>
      </c>
    </row>
    <row r="2181" spans="1:13">
      <c r="A2181" s="4">
        <v>152942</v>
      </c>
      <c r="B2181" s="2">
        <f>_xlfn.MAXIFS('业绩 (处理后数据)'!A:A,'业绩 (处理后数据)'!B:B,A2181)</f>
        <v>44500</v>
      </c>
      <c r="C2181" s="3">
        <f t="shared" si="307"/>
        <v>121</v>
      </c>
      <c r="D2181">
        <f>COUNTIFS('业绩 (处理后数据)'!B:B,A2181)</f>
        <v>1</v>
      </c>
      <c r="E2181">
        <f>SUMIFS('业绩 (处理后数据)'!O:O,'业绩 (处理后数据)'!B:B,A2181)</f>
        <v>3888</v>
      </c>
      <c r="F2181" s="4">
        <f t="shared" si="308"/>
        <v>5</v>
      </c>
      <c r="G2181" s="4">
        <f t="shared" si="309"/>
        <v>1</v>
      </c>
      <c r="H2181" s="4">
        <f t="shared" si="310"/>
        <v>2</v>
      </c>
      <c r="I2181" s="4" t="str">
        <f t="shared" si="311"/>
        <v>高</v>
      </c>
      <c r="J2181" s="4" t="str">
        <f t="shared" si="312"/>
        <v>低</v>
      </c>
      <c r="K2181" s="4" t="str">
        <f t="shared" si="313"/>
        <v>低</v>
      </c>
      <c r="L2181" s="4" t="str">
        <f t="shared" si="314"/>
        <v>高低低</v>
      </c>
      <c r="M2181" t="str">
        <f t="shared" si="315"/>
        <v>6.一般发展用户</v>
      </c>
    </row>
    <row r="2182" spans="1:13">
      <c r="A2182" s="4">
        <v>152668</v>
      </c>
      <c r="B2182" s="2">
        <f>_xlfn.MAXIFS('业绩 (处理后数据)'!A:A,'业绩 (处理后数据)'!B:B,A2182)</f>
        <v>44500</v>
      </c>
      <c r="C2182" s="3">
        <f t="shared" si="307"/>
        <v>121</v>
      </c>
      <c r="D2182">
        <f>COUNTIFS('业绩 (处理后数据)'!B:B,A2182)</f>
        <v>1</v>
      </c>
      <c r="E2182">
        <f>SUMIFS('业绩 (处理后数据)'!O:O,'业绩 (处理后数据)'!B:B,A2182)</f>
        <v>680</v>
      </c>
      <c r="F2182" s="4">
        <f t="shared" si="308"/>
        <v>5</v>
      </c>
      <c r="G2182" s="4">
        <f t="shared" si="309"/>
        <v>1</v>
      </c>
      <c r="H2182" s="4">
        <f t="shared" si="310"/>
        <v>1</v>
      </c>
      <c r="I2182" s="4" t="str">
        <f t="shared" si="311"/>
        <v>高</v>
      </c>
      <c r="J2182" s="4" t="str">
        <f t="shared" si="312"/>
        <v>低</v>
      </c>
      <c r="K2182" s="4" t="str">
        <f t="shared" si="313"/>
        <v>低</v>
      </c>
      <c r="L2182" s="4" t="str">
        <f t="shared" si="314"/>
        <v>高低低</v>
      </c>
      <c r="M2182" t="str">
        <f t="shared" si="315"/>
        <v>6.一般发展用户</v>
      </c>
    </row>
    <row r="2183" spans="1:13">
      <c r="A2183" s="4">
        <v>162938</v>
      </c>
      <c r="B2183" s="2">
        <f>_xlfn.MAXIFS('业绩 (处理后数据)'!A:A,'业绩 (处理后数据)'!B:B,A2183)</f>
        <v>44500</v>
      </c>
      <c r="C2183" s="3">
        <f t="shared" si="307"/>
        <v>121</v>
      </c>
      <c r="D2183">
        <f>COUNTIFS('业绩 (处理后数据)'!B:B,A2183)</f>
        <v>1</v>
      </c>
      <c r="E2183">
        <f>SUMIFS('业绩 (处理后数据)'!O:O,'业绩 (处理后数据)'!B:B,A2183)</f>
        <v>10000</v>
      </c>
      <c r="F2183" s="4">
        <f t="shared" si="308"/>
        <v>5</v>
      </c>
      <c r="G2183" s="4">
        <f t="shared" si="309"/>
        <v>1</v>
      </c>
      <c r="H2183" s="4">
        <f t="shared" si="310"/>
        <v>3</v>
      </c>
      <c r="I2183" s="4" t="str">
        <f t="shared" si="311"/>
        <v>高</v>
      </c>
      <c r="J2183" s="4" t="str">
        <f t="shared" si="312"/>
        <v>低</v>
      </c>
      <c r="K2183" s="4" t="str">
        <f t="shared" si="313"/>
        <v>高</v>
      </c>
      <c r="L2183" s="4" t="str">
        <f t="shared" si="314"/>
        <v>高低高</v>
      </c>
      <c r="M2183" t="str">
        <f t="shared" si="315"/>
        <v>2.重要发展用户</v>
      </c>
    </row>
    <row r="2184" spans="1:13">
      <c r="A2184" s="4">
        <v>161178</v>
      </c>
      <c r="B2184" s="2">
        <f>_xlfn.MAXIFS('业绩 (处理后数据)'!A:A,'业绩 (处理后数据)'!B:B,A2184)</f>
        <v>44500</v>
      </c>
      <c r="C2184" s="3">
        <f t="shared" si="307"/>
        <v>121</v>
      </c>
      <c r="D2184">
        <f>COUNTIFS('业绩 (处理后数据)'!B:B,A2184)</f>
        <v>1</v>
      </c>
      <c r="E2184">
        <f>SUMIFS('业绩 (处理后数据)'!O:O,'业绩 (处理后数据)'!B:B,A2184)</f>
        <v>2930</v>
      </c>
      <c r="F2184" s="4">
        <f t="shared" si="308"/>
        <v>5</v>
      </c>
      <c r="G2184" s="4">
        <f t="shared" si="309"/>
        <v>1</v>
      </c>
      <c r="H2184" s="4">
        <f t="shared" si="310"/>
        <v>2</v>
      </c>
      <c r="I2184" s="4" t="str">
        <f t="shared" si="311"/>
        <v>高</v>
      </c>
      <c r="J2184" s="4" t="str">
        <f t="shared" si="312"/>
        <v>低</v>
      </c>
      <c r="K2184" s="4" t="str">
        <f t="shared" si="313"/>
        <v>低</v>
      </c>
      <c r="L2184" s="4" t="str">
        <f t="shared" si="314"/>
        <v>高低低</v>
      </c>
      <c r="M2184" t="str">
        <f t="shared" si="315"/>
        <v>6.一般发展用户</v>
      </c>
    </row>
    <row r="2185" spans="1:13">
      <c r="A2185" s="4">
        <v>163711</v>
      </c>
      <c r="B2185" s="2">
        <f>_xlfn.MAXIFS('业绩 (处理后数据)'!A:A,'业绩 (处理后数据)'!B:B,A2185)</f>
        <v>44501</v>
      </c>
      <c r="C2185" s="3">
        <f t="shared" si="307"/>
        <v>120</v>
      </c>
      <c r="D2185">
        <f>COUNTIFS('业绩 (处理后数据)'!B:B,A2185)</f>
        <v>1</v>
      </c>
      <c r="E2185">
        <f>SUMIFS('业绩 (处理后数据)'!O:O,'业绩 (处理后数据)'!B:B,A2185)</f>
        <v>10000</v>
      </c>
      <c r="F2185" s="4">
        <f t="shared" si="308"/>
        <v>5</v>
      </c>
      <c r="G2185" s="4">
        <f t="shared" si="309"/>
        <v>1</v>
      </c>
      <c r="H2185" s="4">
        <f t="shared" si="310"/>
        <v>3</v>
      </c>
      <c r="I2185" s="4" t="str">
        <f t="shared" si="311"/>
        <v>高</v>
      </c>
      <c r="J2185" s="4" t="str">
        <f t="shared" si="312"/>
        <v>低</v>
      </c>
      <c r="K2185" s="4" t="str">
        <f t="shared" si="313"/>
        <v>高</v>
      </c>
      <c r="L2185" s="4" t="str">
        <f t="shared" si="314"/>
        <v>高低高</v>
      </c>
      <c r="M2185" t="str">
        <f t="shared" si="315"/>
        <v>2.重要发展用户</v>
      </c>
    </row>
    <row r="2186" spans="1:13">
      <c r="A2186" s="4">
        <v>153515</v>
      </c>
      <c r="B2186" s="2">
        <f>_xlfn.MAXIFS('业绩 (处理后数据)'!A:A,'业绩 (处理后数据)'!B:B,A2186)</f>
        <v>44501</v>
      </c>
      <c r="C2186" s="3">
        <f t="shared" si="307"/>
        <v>120</v>
      </c>
      <c r="D2186">
        <f>COUNTIFS('业绩 (处理后数据)'!B:B,A2186)</f>
        <v>1</v>
      </c>
      <c r="E2186">
        <f>SUMIFS('业绩 (处理后数据)'!O:O,'业绩 (处理后数据)'!B:B,A2186)</f>
        <v>3198</v>
      </c>
      <c r="F2186" s="4">
        <f t="shared" si="308"/>
        <v>5</v>
      </c>
      <c r="G2186" s="4">
        <f t="shared" si="309"/>
        <v>1</v>
      </c>
      <c r="H2186" s="4">
        <f t="shared" si="310"/>
        <v>2</v>
      </c>
      <c r="I2186" s="4" t="str">
        <f t="shared" si="311"/>
        <v>高</v>
      </c>
      <c r="J2186" s="4" t="str">
        <f t="shared" si="312"/>
        <v>低</v>
      </c>
      <c r="K2186" s="4" t="str">
        <f t="shared" si="313"/>
        <v>低</v>
      </c>
      <c r="L2186" s="4" t="str">
        <f t="shared" si="314"/>
        <v>高低低</v>
      </c>
      <c r="M2186" t="str">
        <f t="shared" si="315"/>
        <v>6.一般发展用户</v>
      </c>
    </row>
    <row r="2187" spans="1:13">
      <c r="A2187" s="4">
        <v>146052</v>
      </c>
      <c r="B2187" s="2">
        <f>_xlfn.MAXIFS('业绩 (处理后数据)'!A:A,'业绩 (处理后数据)'!B:B,A2187)</f>
        <v>44501</v>
      </c>
      <c r="C2187" s="3">
        <f t="shared" si="307"/>
        <v>120</v>
      </c>
      <c r="D2187">
        <f>COUNTIFS('业绩 (处理后数据)'!B:B,A2187)</f>
        <v>1</v>
      </c>
      <c r="E2187">
        <f>SUMIFS('业绩 (处理后数据)'!O:O,'业绩 (处理后数据)'!B:B,A2187)</f>
        <v>1000</v>
      </c>
      <c r="F2187" s="4">
        <f t="shared" si="308"/>
        <v>5</v>
      </c>
      <c r="G2187" s="4">
        <f t="shared" si="309"/>
        <v>1</v>
      </c>
      <c r="H2187" s="4">
        <f t="shared" si="310"/>
        <v>1</v>
      </c>
      <c r="I2187" s="4" t="str">
        <f t="shared" si="311"/>
        <v>高</v>
      </c>
      <c r="J2187" s="4" t="str">
        <f t="shared" si="312"/>
        <v>低</v>
      </c>
      <c r="K2187" s="4" t="str">
        <f t="shared" si="313"/>
        <v>低</v>
      </c>
      <c r="L2187" s="4" t="str">
        <f t="shared" si="314"/>
        <v>高低低</v>
      </c>
      <c r="M2187" t="str">
        <f t="shared" si="315"/>
        <v>6.一般发展用户</v>
      </c>
    </row>
    <row r="2188" spans="1:13">
      <c r="A2188" s="4">
        <v>156475</v>
      </c>
      <c r="B2188" s="2">
        <f>_xlfn.MAXIFS('业绩 (处理后数据)'!A:A,'业绩 (处理后数据)'!B:B,A2188)</f>
        <v>44501</v>
      </c>
      <c r="C2188" s="3">
        <f t="shared" si="307"/>
        <v>120</v>
      </c>
      <c r="D2188">
        <f>COUNTIFS('业绩 (处理后数据)'!B:B,A2188)</f>
        <v>1</v>
      </c>
      <c r="E2188">
        <f>SUMIFS('业绩 (处理后数据)'!O:O,'业绩 (处理后数据)'!B:B,A2188)</f>
        <v>2557</v>
      </c>
      <c r="F2188" s="4">
        <f t="shared" si="308"/>
        <v>5</v>
      </c>
      <c r="G2188" s="4">
        <f t="shared" si="309"/>
        <v>1</v>
      </c>
      <c r="H2188" s="4">
        <f t="shared" si="310"/>
        <v>1</v>
      </c>
      <c r="I2188" s="4" t="str">
        <f t="shared" si="311"/>
        <v>高</v>
      </c>
      <c r="J2188" s="4" t="str">
        <f t="shared" si="312"/>
        <v>低</v>
      </c>
      <c r="K2188" s="4" t="str">
        <f t="shared" si="313"/>
        <v>低</v>
      </c>
      <c r="L2188" s="4" t="str">
        <f t="shared" si="314"/>
        <v>高低低</v>
      </c>
      <c r="M2188" t="str">
        <f t="shared" si="315"/>
        <v>6.一般发展用户</v>
      </c>
    </row>
    <row r="2189" spans="1:13">
      <c r="A2189" s="4">
        <v>160286</v>
      </c>
      <c r="B2189" s="2">
        <f>_xlfn.MAXIFS('业绩 (处理后数据)'!A:A,'业绩 (处理后数据)'!B:B,A2189)</f>
        <v>44501</v>
      </c>
      <c r="C2189" s="3">
        <f t="shared" si="307"/>
        <v>120</v>
      </c>
      <c r="D2189">
        <f>COUNTIFS('业绩 (处理后数据)'!B:B,A2189)</f>
        <v>1</v>
      </c>
      <c r="E2189">
        <f>SUMIFS('业绩 (处理后数据)'!O:O,'业绩 (处理后数据)'!B:B,A2189)</f>
        <v>0</v>
      </c>
      <c r="F2189" s="4">
        <f t="shared" si="308"/>
        <v>5</v>
      </c>
      <c r="G2189" s="4">
        <f t="shared" si="309"/>
        <v>1</v>
      </c>
      <c r="H2189" s="4">
        <f t="shared" si="310"/>
        <v>1</v>
      </c>
      <c r="I2189" s="4" t="str">
        <f t="shared" si="311"/>
        <v>高</v>
      </c>
      <c r="J2189" s="4" t="str">
        <f t="shared" si="312"/>
        <v>低</v>
      </c>
      <c r="K2189" s="4" t="str">
        <f t="shared" si="313"/>
        <v>低</v>
      </c>
      <c r="L2189" s="4" t="str">
        <f t="shared" si="314"/>
        <v>高低低</v>
      </c>
      <c r="M2189" t="str">
        <f t="shared" si="315"/>
        <v>6.一般发展用户</v>
      </c>
    </row>
    <row r="2190" spans="1:13">
      <c r="A2190" s="4">
        <v>160632</v>
      </c>
      <c r="B2190" s="2">
        <f>_xlfn.MAXIFS('业绩 (处理后数据)'!A:A,'业绩 (处理后数据)'!B:B,A2190)</f>
        <v>44515</v>
      </c>
      <c r="C2190" s="3">
        <f t="shared" si="307"/>
        <v>106</v>
      </c>
      <c r="D2190">
        <f>COUNTIFS('业绩 (处理后数据)'!B:B,A2190)</f>
        <v>2</v>
      </c>
      <c r="E2190">
        <f>SUMIFS('业绩 (处理后数据)'!O:O,'业绩 (处理后数据)'!B:B,A2190)</f>
        <v>15998</v>
      </c>
      <c r="F2190" s="4">
        <f t="shared" si="308"/>
        <v>5</v>
      </c>
      <c r="G2190" s="4">
        <f t="shared" si="309"/>
        <v>1</v>
      </c>
      <c r="H2190" s="4">
        <f t="shared" si="310"/>
        <v>3</v>
      </c>
      <c r="I2190" s="4" t="str">
        <f t="shared" si="311"/>
        <v>高</v>
      </c>
      <c r="J2190" s="4" t="str">
        <f t="shared" si="312"/>
        <v>低</v>
      </c>
      <c r="K2190" s="4" t="str">
        <f t="shared" si="313"/>
        <v>高</v>
      </c>
      <c r="L2190" s="4" t="str">
        <f t="shared" si="314"/>
        <v>高低高</v>
      </c>
      <c r="M2190" t="str">
        <f t="shared" si="315"/>
        <v>2.重要发展用户</v>
      </c>
    </row>
    <row r="2191" spans="1:13">
      <c r="A2191" s="4">
        <v>173884</v>
      </c>
      <c r="B2191" s="2">
        <f>_xlfn.MAXIFS('业绩 (处理后数据)'!A:A,'业绩 (处理后数据)'!B:B,A2191)</f>
        <v>44502</v>
      </c>
      <c r="C2191" s="3">
        <f t="shared" si="307"/>
        <v>119</v>
      </c>
      <c r="D2191">
        <f>COUNTIFS('业绩 (处理后数据)'!B:B,A2191)</f>
        <v>1</v>
      </c>
      <c r="E2191">
        <f>SUMIFS('业绩 (处理后数据)'!O:O,'业绩 (处理后数据)'!B:B,A2191)</f>
        <v>11111</v>
      </c>
      <c r="F2191" s="4">
        <f t="shared" si="308"/>
        <v>5</v>
      </c>
      <c r="G2191" s="4">
        <f t="shared" si="309"/>
        <v>1</v>
      </c>
      <c r="H2191" s="4">
        <f t="shared" si="310"/>
        <v>3</v>
      </c>
      <c r="I2191" s="4" t="str">
        <f t="shared" si="311"/>
        <v>高</v>
      </c>
      <c r="J2191" s="4" t="str">
        <f t="shared" si="312"/>
        <v>低</v>
      </c>
      <c r="K2191" s="4" t="str">
        <f t="shared" si="313"/>
        <v>高</v>
      </c>
      <c r="L2191" s="4" t="str">
        <f t="shared" si="314"/>
        <v>高低高</v>
      </c>
      <c r="M2191" t="str">
        <f t="shared" si="315"/>
        <v>2.重要发展用户</v>
      </c>
    </row>
    <row r="2192" spans="1:13">
      <c r="A2192" s="4">
        <v>155562</v>
      </c>
      <c r="B2192" s="2">
        <f>_xlfn.MAXIFS('业绩 (处理后数据)'!A:A,'业绩 (处理后数据)'!B:B,A2192)</f>
        <v>44502</v>
      </c>
      <c r="C2192" s="3">
        <f t="shared" si="307"/>
        <v>119</v>
      </c>
      <c r="D2192">
        <f>COUNTIFS('业绩 (处理后数据)'!B:B,A2192)</f>
        <v>1</v>
      </c>
      <c r="E2192">
        <f>SUMIFS('业绩 (处理后数据)'!O:O,'业绩 (处理后数据)'!B:B,A2192)</f>
        <v>21222</v>
      </c>
      <c r="F2192" s="4">
        <f t="shared" si="308"/>
        <v>5</v>
      </c>
      <c r="G2192" s="4">
        <f t="shared" si="309"/>
        <v>1</v>
      </c>
      <c r="H2192" s="4">
        <f t="shared" si="310"/>
        <v>4</v>
      </c>
      <c r="I2192" s="4" t="str">
        <f t="shared" si="311"/>
        <v>高</v>
      </c>
      <c r="J2192" s="4" t="str">
        <f t="shared" si="312"/>
        <v>低</v>
      </c>
      <c r="K2192" s="4" t="str">
        <f t="shared" si="313"/>
        <v>高</v>
      </c>
      <c r="L2192" s="4" t="str">
        <f t="shared" si="314"/>
        <v>高低高</v>
      </c>
      <c r="M2192" t="str">
        <f t="shared" si="315"/>
        <v>2.重要发展用户</v>
      </c>
    </row>
    <row r="2193" spans="1:13">
      <c r="A2193" s="4">
        <v>155327</v>
      </c>
      <c r="B2193" s="2">
        <f>_xlfn.MAXIFS('业绩 (处理后数据)'!A:A,'业绩 (处理后数据)'!B:B,A2193)</f>
        <v>44502</v>
      </c>
      <c r="C2193" s="3">
        <f t="shared" si="307"/>
        <v>119</v>
      </c>
      <c r="D2193">
        <f>COUNTIFS('业绩 (处理后数据)'!B:B,A2193)</f>
        <v>1</v>
      </c>
      <c r="E2193">
        <f>SUMIFS('业绩 (处理后数据)'!O:O,'业绩 (处理后数据)'!B:B,A2193)</f>
        <v>1770</v>
      </c>
      <c r="F2193" s="4">
        <f t="shared" si="308"/>
        <v>5</v>
      </c>
      <c r="G2193" s="4">
        <f t="shared" si="309"/>
        <v>1</v>
      </c>
      <c r="H2193" s="4">
        <f t="shared" si="310"/>
        <v>1</v>
      </c>
      <c r="I2193" s="4" t="str">
        <f t="shared" si="311"/>
        <v>高</v>
      </c>
      <c r="J2193" s="4" t="str">
        <f t="shared" si="312"/>
        <v>低</v>
      </c>
      <c r="K2193" s="4" t="str">
        <f t="shared" si="313"/>
        <v>低</v>
      </c>
      <c r="L2193" s="4" t="str">
        <f t="shared" si="314"/>
        <v>高低低</v>
      </c>
      <c r="M2193" t="str">
        <f t="shared" si="315"/>
        <v>6.一般发展用户</v>
      </c>
    </row>
    <row r="2194" spans="1:13">
      <c r="A2194" s="4">
        <v>168616</v>
      </c>
      <c r="B2194" s="2">
        <f>_xlfn.MAXIFS('业绩 (处理后数据)'!A:A,'业绩 (处理后数据)'!B:B,A2194)</f>
        <v>44502</v>
      </c>
      <c r="C2194" s="3">
        <f t="shared" si="307"/>
        <v>119</v>
      </c>
      <c r="D2194">
        <f>COUNTIFS('业绩 (处理后数据)'!B:B,A2194)</f>
        <v>1</v>
      </c>
      <c r="E2194">
        <f>SUMIFS('业绩 (处理后数据)'!O:O,'业绩 (处理后数据)'!B:B,A2194)</f>
        <v>0</v>
      </c>
      <c r="F2194" s="4">
        <f t="shared" si="308"/>
        <v>5</v>
      </c>
      <c r="G2194" s="4">
        <f t="shared" si="309"/>
        <v>1</v>
      </c>
      <c r="H2194" s="4">
        <f t="shared" si="310"/>
        <v>1</v>
      </c>
      <c r="I2194" s="4" t="str">
        <f t="shared" si="311"/>
        <v>高</v>
      </c>
      <c r="J2194" s="4" t="str">
        <f t="shared" si="312"/>
        <v>低</v>
      </c>
      <c r="K2194" s="4" t="str">
        <f t="shared" si="313"/>
        <v>低</v>
      </c>
      <c r="L2194" s="4" t="str">
        <f t="shared" si="314"/>
        <v>高低低</v>
      </c>
      <c r="M2194" t="str">
        <f t="shared" si="315"/>
        <v>6.一般发展用户</v>
      </c>
    </row>
    <row r="2195" spans="1:13">
      <c r="A2195" s="4">
        <v>151216</v>
      </c>
      <c r="B2195" s="2">
        <f>_xlfn.MAXIFS('业绩 (处理后数据)'!A:A,'业绩 (处理后数据)'!B:B,A2195)</f>
        <v>44502</v>
      </c>
      <c r="C2195" s="3">
        <f t="shared" si="307"/>
        <v>119</v>
      </c>
      <c r="D2195">
        <f>COUNTIFS('业绩 (处理后数据)'!B:B,A2195)</f>
        <v>1</v>
      </c>
      <c r="E2195">
        <f>SUMIFS('业绩 (处理后数据)'!O:O,'业绩 (处理后数据)'!B:B,A2195)</f>
        <v>0</v>
      </c>
      <c r="F2195" s="4">
        <f t="shared" si="308"/>
        <v>5</v>
      </c>
      <c r="G2195" s="4">
        <f t="shared" si="309"/>
        <v>1</v>
      </c>
      <c r="H2195" s="4">
        <f t="shared" si="310"/>
        <v>1</v>
      </c>
      <c r="I2195" s="4" t="str">
        <f t="shared" si="311"/>
        <v>高</v>
      </c>
      <c r="J2195" s="4" t="str">
        <f t="shared" si="312"/>
        <v>低</v>
      </c>
      <c r="K2195" s="4" t="str">
        <f t="shared" si="313"/>
        <v>低</v>
      </c>
      <c r="L2195" s="4" t="str">
        <f t="shared" si="314"/>
        <v>高低低</v>
      </c>
      <c r="M2195" t="str">
        <f t="shared" si="315"/>
        <v>6.一般发展用户</v>
      </c>
    </row>
    <row r="2196" spans="1:13">
      <c r="A2196" s="4">
        <v>157825</v>
      </c>
      <c r="B2196" s="2">
        <f>_xlfn.MAXIFS('业绩 (处理后数据)'!A:A,'业绩 (处理后数据)'!B:B,A2196)</f>
        <v>44502</v>
      </c>
      <c r="C2196" s="3">
        <f t="shared" si="307"/>
        <v>119</v>
      </c>
      <c r="D2196">
        <f>COUNTIFS('业绩 (处理后数据)'!B:B,A2196)</f>
        <v>1</v>
      </c>
      <c r="E2196">
        <f>SUMIFS('业绩 (处理后数据)'!O:O,'业绩 (处理后数据)'!B:B,A2196)</f>
        <v>66</v>
      </c>
      <c r="F2196" s="4">
        <f t="shared" si="308"/>
        <v>5</v>
      </c>
      <c r="G2196" s="4">
        <f t="shared" si="309"/>
        <v>1</v>
      </c>
      <c r="H2196" s="4">
        <f t="shared" si="310"/>
        <v>1</v>
      </c>
      <c r="I2196" s="4" t="str">
        <f t="shared" si="311"/>
        <v>高</v>
      </c>
      <c r="J2196" s="4" t="str">
        <f t="shared" si="312"/>
        <v>低</v>
      </c>
      <c r="K2196" s="4" t="str">
        <f t="shared" si="313"/>
        <v>低</v>
      </c>
      <c r="L2196" s="4" t="str">
        <f t="shared" si="314"/>
        <v>高低低</v>
      </c>
      <c r="M2196" t="str">
        <f t="shared" si="315"/>
        <v>6.一般发展用户</v>
      </c>
    </row>
    <row r="2197" spans="1:13">
      <c r="A2197" s="4">
        <v>171659</v>
      </c>
      <c r="B2197" s="2">
        <f>_xlfn.MAXIFS('业绩 (处理后数据)'!A:A,'业绩 (处理后数据)'!B:B,A2197)</f>
        <v>44503</v>
      </c>
      <c r="C2197" s="3">
        <f t="shared" si="307"/>
        <v>118</v>
      </c>
      <c r="D2197">
        <f>COUNTIFS('业绩 (处理后数据)'!B:B,A2197)</f>
        <v>1</v>
      </c>
      <c r="E2197">
        <f>SUMIFS('业绩 (处理后数据)'!O:O,'业绩 (处理后数据)'!B:B,A2197)</f>
        <v>10600</v>
      </c>
      <c r="F2197" s="4">
        <f t="shared" si="308"/>
        <v>5</v>
      </c>
      <c r="G2197" s="4">
        <f t="shared" si="309"/>
        <v>1</v>
      </c>
      <c r="H2197" s="4">
        <f t="shared" si="310"/>
        <v>3</v>
      </c>
      <c r="I2197" s="4" t="str">
        <f t="shared" si="311"/>
        <v>高</v>
      </c>
      <c r="J2197" s="4" t="str">
        <f t="shared" si="312"/>
        <v>低</v>
      </c>
      <c r="K2197" s="4" t="str">
        <f t="shared" si="313"/>
        <v>高</v>
      </c>
      <c r="L2197" s="4" t="str">
        <f t="shared" si="314"/>
        <v>高低高</v>
      </c>
      <c r="M2197" t="str">
        <f t="shared" si="315"/>
        <v>2.重要发展用户</v>
      </c>
    </row>
    <row r="2198" spans="1:13">
      <c r="A2198" s="4">
        <v>152754</v>
      </c>
      <c r="B2198" s="2">
        <f>_xlfn.MAXIFS('业绩 (处理后数据)'!A:A,'业绩 (处理后数据)'!B:B,A2198)</f>
        <v>44503</v>
      </c>
      <c r="C2198" s="3">
        <f t="shared" si="307"/>
        <v>118</v>
      </c>
      <c r="D2198">
        <f>COUNTIFS('业绩 (处理后数据)'!B:B,A2198)</f>
        <v>1</v>
      </c>
      <c r="E2198">
        <f>SUMIFS('业绩 (处理后数据)'!O:O,'业绩 (处理后数据)'!B:B,A2198)</f>
        <v>630</v>
      </c>
      <c r="F2198" s="4">
        <f t="shared" si="308"/>
        <v>5</v>
      </c>
      <c r="G2198" s="4">
        <f t="shared" si="309"/>
        <v>1</v>
      </c>
      <c r="H2198" s="4">
        <f t="shared" si="310"/>
        <v>1</v>
      </c>
      <c r="I2198" s="4" t="str">
        <f t="shared" si="311"/>
        <v>高</v>
      </c>
      <c r="J2198" s="4" t="str">
        <f t="shared" si="312"/>
        <v>低</v>
      </c>
      <c r="K2198" s="4" t="str">
        <f t="shared" si="313"/>
        <v>低</v>
      </c>
      <c r="L2198" s="4" t="str">
        <f t="shared" si="314"/>
        <v>高低低</v>
      </c>
      <c r="M2198" t="str">
        <f t="shared" si="315"/>
        <v>6.一般发展用户</v>
      </c>
    </row>
    <row r="2199" spans="1:13">
      <c r="A2199" s="4">
        <v>146455</v>
      </c>
      <c r="B2199" s="2">
        <f>_xlfn.MAXIFS('业绩 (处理后数据)'!A:A,'业绩 (处理后数据)'!B:B,A2199)</f>
        <v>44504</v>
      </c>
      <c r="C2199" s="3">
        <f t="shared" si="307"/>
        <v>117</v>
      </c>
      <c r="D2199">
        <f>COUNTIFS('业绩 (处理后数据)'!B:B,A2199)</f>
        <v>1</v>
      </c>
      <c r="E2199">
        <f>SUMIFS('业绩 (处理后数据)'!O:O,'业绩 (处理后数据)'!B:B,A2199)</f>
        <v>2066.9</v>
      </c>
      <c r="F2199" s="4">
        <f t="shared" si="308"/>
        <v>5</v>
      </c>
      <c r="G2199" s="4">
        <f t="shared" si="309"/>
        <v>1</v>
      </c>
      <c r="H2199" s="4">
        <f t="shared" si="310"/>
        <v>1</v>
      </c>
      <c r="I2199" s="4" t="str">
        <f t="shared" si="311"/>
        <v>高</v>
      </c>
      <c r="J2199" s="4" t="str">
        <f t="shared" si="312"/>
        <v>低</v>
      </c>
      <c r="K2199" s="4" t="str">
        <f t="shared" si="313"/>
        <v>低</v>
      </c>
      <c r="L2199" s="4" t="str">
        <f t="shared" si="314"/>
        <v>高低低</v>
      </c>
      <c r="M2199" t="str">
        <f t="shared" si="315"/>
        <v>6.一般发展用户</v>
      </c>
    </row>
    <row r="2200" spans="1:13">
      <c r="A2200" s="4">
        <v>154009</v>
      </c>
      <c r="B2200" s="2">
        <f>_xlfn.MAXIFS('业绩 (处理后数据)'!A:A,'业绩 (处理后数据)'!B:B,A2200)</f>
        <v>44504</v>
      </c>
      <c r="C2200" s="3">
        <f t="shared" si="307"/>
        <v>117</v>
      </c>
      <c r="D2200">
        <f>COUNTIFS('业绩 (处理后数据)'!B:B,A2200)</f>
        <v>1</v>
      </c>
      <c r="E2200">
        <f>SUMIFS('业绩 (处理后数据)'!O:O,'业绩 (处理后数据)'!B:B,A2200)</f>
        <v>66</v>
      </c>
      <c r="F2200" s="4">
        <f t="shared" si="308"/>
        <v>5</v>
      </c>
      <c r="G2200" s="4">
        <f t="shared" si="309"/>
        <v>1</v>
      </c>
      <c r="H2200" s="4">
        <f t="shared" si="310"/>
        <v>1</v>
      </c>
      <c r="I2200" s="4" t="str">
        <f t="shared" si="311"/>
        <v>高</v>
      </c>
      <c r="J2200" s="4" t="str">
        <f t="shared" si="312"/>
        <v>低</v>
      </c>
      <c r="K2200" s="4" t="str">
        <f t="shared" si="313"/>
        <v>低</v>
      </c>
      <c r="L2200" s="4" t="str">
        <f t="shared" si="314"/>
        <v>高低低</v>
      </c>
      <c r="M2200" t="str">
        <f t="shared" si="315"/>
        <v>6.一般发展用户</v>
      </c>
    </row>
    <row r="2201" spans="1:13">
      <c r="A2201" s="4">
        <v>152762</v>
      </c>
      <c r="B2201" s="2">
        <f>_xlfn.MAXIFS('业绩 (处理后数据)'!A:A,'业绩 (处理后数据)'!B:B,A2201)</f>
        <v>44504</v>
      </c>
      <c r="C2201" s="3">
        <f t="shared" si="307"/>
        <v>117</v>
      </c>
      <c r="D2201">
        <f>COUNTIFS('业绩 (处理后数据)'!B:B,A2201)</f>
        <v>1</v>
      </c>
      <c r="E2201">
        <f>SUMIFS('业绩 (处理后数据)'!O:O,'业绩 (处理后数据)'!B:B,A2201)</f>
        <v>2959</v>
      </c>
      <c r="F2201" s="4">
        <f t="shared" si="308"/>
        <v>5</v>
      </c>
      <c r="G2201" s="4">
        <f t="shared" si="309"/>
        <v>1</v>
      </c>
      <c r="H2201" s="4">
        <f t="shared" si="310"/>
        <v>2</v>
      </c>
      <c r="I2201" s="4" t="str">
        <f t="shared" si="311"/>
        <v>高</v>
      </c>
      <c r="J2201" s="4" t="str">
        <f t="shared" si="312"/>
        <v>低</v>
      </c>
      <c r="K2201" s="4" t="str">
        <f t="shared" si="313"/>
        <v>低</v>
      </c>
      <c r="L2201" s="4" t="str">
        <f t="shared" si="314"/>
        <v>高低低</v>
      </c>
      <c r="M2201" t="str">
        <f t="shared" si="315"/>
        <v>6.一般发展用户</v>
      </c>
    </row>
    <row r="2202" spans="1:13">
      <c r="A2202" s="4">
        <v>159083</v>
      </c>
      <c r="B2202" s="2">
        <f>_xlfn.MAXIFS('业绩 (处理后数据)'!A:A,'业绩 (处理后数据)'!B:B,A2202)</f>
        <v>44504</v>
      </c>
      <c r="C2202" s="3">
        <f t="shared" si="307"/>
        <v>117</v>
      </c>
      <c r="D2202">
        <f>COUNTIFS('业绩 (处理后数据)'!B:B,A2202)</f>
        <v>1</v>
      </c>
      <c r="E2202">
        <f>SUMIFS('业绩 (处理后数据)'!O:O,'业绩 (处理后数据)'!B:B,A2202)</f>
        <v>21219</v>
      </c>
      <c r="F2202" s="4">
        <f t="shared" si="308"/>
        <v>5</v>
      </c>
      <c r="G2202" s="4">
        <f t="shared" si="309"/>
        <v>1</v>
      </c>
      <c r="H2202" s="4">
        <f t="shared" si="310"/>
        <v>4</v>
      </c>
      <c r="I2202" s="4" t="str">
        <f t="shared" si="311"/>
        <v>高</v>
      </c>
      <c r="J2202" s="4" t="str">
        <f t="shared" si="312"/>
        <v>低</v>
      </c>
      <c r="K2202" s="4" t="str">
        <f t="shared" si="313"/>
        <v>高</v>
      </c>
      <c r="L2202" s="4" t="str">
        <f t="shared" si="314"/>
        <v>高低高</v>
      </c>
      <c r="M2202" t="str">
        <f t="shared" si="315"/>
        <v>2.重要发展用户</v>
      </c>
    </row>
    <row r="2203" spans="1:13">
      <c r="A2203" s="4">
        <v>153767</v>
      </c>
      <c r="B2203" s="2">
        <f>_xlfn.MAXIFS('业绩 (处理后数据)'!A:A,'业绩 (处理后数据)'!B:B,A2203)</f>
        <v>44504</v>
      </c>
      <c r="C2203" s="3">
        <f t="shared" si="307"/>
        <v>117</v>
      </c>
      <c r="D2203">
        <f>COUNTIFS('业绩 (处理后数据)'!B:B,A2203)</f>
        <v>1</v>
      </c>
      <c r="E2203">
        <f>SUMIFS('业绩 (处理后数据)'!O:O,'业绩 (处理后数据)'!B:B,A2203)</f>
        <v>3044</v>
      </c>
      <c r="F2203" s="4">
        <f t="shared" si="308"/>
        <v>5</v>
      </c>
      <c r="G2203" s="4">
        <f t="shared" si="309"/>
        <v>1</v>
      </c>
      <c r="H2203" s="4">
        <f t="shared" si="310"/>
        <v>2</v>
      </c>
      <c r="I2203" s="4" t="str">
        <f t="shared" si="311"/>
        <v>高</v>
      </c>
      <c r="J2203" s="4" t="str">
        <f t="shared" si="312"/>
        <v>低</v>
      </c>
      <c r="K2203" s="4" t="str">
        <f t="shared" si="313"/>
        <v>低</v>
      </c>
      <c r="L2203" s="4" t="str">
        <f t="shared" si="314"/>
        <v>高低低</v>
      </c>
      <c r="M2203" t="str">
        <f t="shared" si="315"/>
        <v>6.一般发展用户</v>
      </c>
    </row>
    <row r="2204" spans="1:13">
      <c r="A2204" s="4">
        <v>140399</v>
      </c>
      <c r="B2204" s="2">
        <f>_xlfn.MAXIFS('业绩 (处理后数据)'!A:A,'业绩 (处理后数据)'!B:B,A2204)</f>
        <v>44504</v>
      </c>
      <c r="C2204" s="3">
        <f t="shared" si="307"/>
        <v>117</v>
      </c>
      <c r="D2204">
        <f>COUNTIFS('业绩 (处理后数据)'!B:B,A2204)</f>
        <v>1</v>
      </c>
      <c r="E2204">
        <f>SUMIFS('业绩 (处理后数据)'!O:O,'业绩 (处理后数据)'!B:B,A2204)</f>
        <v>5090</v>
      </c>
      <c r="F2204" s="4">
        <f t="shared" si="308"/>
        <v>5</v>
      </c>
      <c r="G2204" s="4">
        <f t="shared" si="309"/>
        <v>1</v>
      </c>
      <c r="H2204" s="4">
        <f t="shared" si="310"/>
        <v>2</v>
      </c>
      <c r="I2204" s="4" t="str">
        <f t="shared" si="311"/>
        <v>高</v>
      </c>
      <c r="J2204" s="4" t="str">
        <f t="shared" si="312"/>
        <v>低</v>
      </c>
      <c r="K2204" s="4" t="str">
        <f t="shared" si="313"/>
        <v>低</v>
      </c>
      <c r="L2204" s="4" t="str">
        <f t="shared" si="314"/>
        <v>高低低</v>
      </c>
      <c r="M2204" t="str">
        <f t="shared" si="315"/>
        <v>6.一般发展用户</v>
      </c>
    </row>
    <row r="2205" spans="1:13">
      <c r="A2205" s="4">
        <v>172046</v>
      </c>
      <c r="B2205" s="2">
        <f>_xlfn.MAXIFS('业绩 (处理后数据)'!A:A,'业绩 (处理后数据)'!B:B,A2205)</f>
        <v>44505</v>
      </c>
      <c r="C2205" s="3">
        <f t="shared" si="307"/>
        <v>116</v>
      </c>
      <c r="D2205">
        <f>COUNTIFS('业绩 (处理后数据)'!B:B,A2205)</f>
        <v>1</v>
      </c>
      <c r="E2205">
        <f>SUMIFS('业绩 (处理后数据)'!O:O,'业绩 (处理后数据)'!B:B,A2205)</f>
        <v>8800</v>
      </c>
      <c r="F2205" s="4">
        <f t="shared" si="308"/>
        <v>5</v>
      </c>
      <c r="G2205" s="4">
        <f t="shared" si="309"/>
        <v>1</v>
      </c>
      <c r="H2205" s="4">
        <f t="shared" si="310"/>
        <v>3</v>
      </c>
      <c r="I2205" s="4" t="str">
        <f t="shared" si="311"/>
        <v>高</v>
      </c>
      <c r="J2205" s="4" t="str">
        <f t="shared" si="312"/>
        <v>低</v>
      </c>
      <c r="K2205" s="4" t="str">
        <f t="shared" si="313"/>
        <v>高</v>
      </c>
      <c r="L2205" s="4" t="str">
        <f t="shared" si="314"/>
        <v>高低高</v>
      </c>
      <c r="M2205" t="str">
        <f t="shared" si="315"/>
        <v>2.重要发展用户</v>
      </c>
    </row>
    <row r="2206" spans="1:13">
      <c r="A2206" s="4">
        <v>161486</v>
      </c>
      <c r="B2206" s="2">
        <f>_xlfn.MAXIFS('业绩 (处理后数据)'!A:A,'业绩 (处理后数据)'!B:B,A2206)</f>
        <v>44505</v>
      </c>
      <c r="C2206" s="3">
        <f t="shared" si="307"/>
        <v>116</v>
      </c>
      <c r="D2206">
        <f>COUNTIFS('业绩 (处理后数据)'!B:B,A2206)</f>
        <v>1</v>
      </c>
      <c r="E2206">
        <f>SUMIFS('业绩 (处理后数据)'!O:O,'业绩 (处理后数据)'!B:B,A2206)</f>
        <v>680</v>
      </c>
      <c r="F2206" s="4">
        <f t="shared" si="308"/>
        <v>5</v>
      </c>
      <c r="G2206" s="4">
        <f t="shared" si="309"/>
        <v>1</v>
      </c>
      <c r="H2206" s="4">
        <f t="shared" si="310"/>
        <v>1</v>
      </c>
      <c r="I2206" s="4" t="str">
        <f t="shared" si="311"/>
        <v>高</v>
      </c>
      <c r="J2206" s="4" t="str">
        <f t="shared" si="312"/>
        <v>低</v>
      </c>
      <c r="K2206" s="4" t="str">
        <f t="shared" si="313"/>
        <v>低</v>
      </c>
      <c r="L2206" s="4" t="str">
        <f t="shared" si="314"/>
        <v>高低低</v>
      </c>
      <c r="M2206" t="str">
        <f t="shared" si="315"/>
        <v>6.一般发展用户</v>
      </c>
    </row>
    <row r="2207" spans="1:13">
      <c r="A2207" s="4">
        <v>146521</v>
      </c>
      <c r="B2207" s="2">
        <f>_xlfn.MAXIFS('业绩 (处理后数据)'!A:A,'业绩 (处理后数据)'!B:B,A2207)</f>
        <v>44505</v>
      </c>
      <c r="C2207" s="3">
        <f t="shared" si="307"/>
        <v>116</v>
      </c>
      <c r="D2207">
        <f>COUNTIFS('业绩 (处理后数据)'!B:B,A2207)</f>
        <v>1</v>
      </c>
      <c r="E2207">
        <f>SUMIFS('业绩 (处理后数据)'!O:O,'业绩 (处理后数据)'!B:B,A2207)</f>
        <v>6999</v>
      </c>
      <c r="F2207" s="4">
        <f t="shared" si="308"/>
        <v>5</v>
      </c>
      <c r="G2207" s="4">
        <f t="shared" si="309"/>
        <v>1</v>
      </c>
      <c r="H2207" s="4">
        <f t="shared" si="310"/>
        <v>2</v>
      </c>
      <c r="I2207" s="4" t="str">
        <f t="shared" si="311"/>
        <v>高</v>
      </c>
      <c r="J2207" s="4" t="str">
        <f t="shared" si="312"/>
        <v>低</v>
      </c>
      <c r="K2207" s="4" t="str">
        <f t="shared" si="313"/>
        <v>低</v>
      </c>
      <c r="L2207" s="4" t="str">
        <f t="shared" si="314"/>
        <v>高低低</v>
      </c>
      <c r="M2207" t="str">
        <f t="shared" si="315"/>
        <v>6.一般发展用户</v>
      </c>
    </row>
    <row r="2208" spans="1:13">
      <c r="A2208" s="4">
        <v>170555</v>
      </c>
      <c r="B2208" s="2">
        <f>_xlfn.MAXIFS('业绩 (处理后数据)'!A:A,'业绩 (处理后数据)'!B:B,A2208)</f>
        <v>44505</v>
      </c>
      <c r="C2208" s="3">
        <f t="shared" si="307"/>
        <v>116</v>
      </c>
      <c r="D2208">
        <f>COUNTIFS('业绩 (处理后数据)'!B:B,A2208)</f>
        <v>1</v>
      </c>
      <c r="E2208">
        <f>SUMIFS('业绩 (处理后数据)'!O:O,'业绩 (处理后数据)'!B:B,A2208)</f>
        <v>0</v>
      </c>
      <c r="F2208" s="4">
        <f t="shared" si="308"/>
        <v>5</v>
      </c>
      <c r="G2208" s="4">
        <f t="shared" si="309"/>
        <v>1</v>
      </c>
      <c r="H2208" s="4">
        <f t="shared" si="310"/>
        <v>1</v>
      </c>
      <c r="I2208" s="4" t="str">
        <f t="shared" si="311"/>
        <v>高</v>
      </c>
      <c r="J2208" s="4" t="str">
        <f t="shared" si="312"/>
        <v>低</v>
      </c>
      <c r="K2208" s="4" t="str">
        <f t="shared" si="313"/>
        <v>低</v>
      </c>
      <c r="L2208" s="4" t="str">
        <f t="shared" si="314"/>
        <v>高低低</v>
      </c>
      <c r="M2208" t="str">
        <f t="shared" si="315"/>
        <v>6.一般发展用户</v>
      </c>
    </row>
    <row r="2209" spans="1:13">
      <c r="A2209" s="4">
        <v>149896</v>
      </c>
      <c r="B2209" s="2">
        <f>_xlfn.MAXIFS('业绩 (处理后数据)'!A:A,'业绩 (处理后数据)'!B:B,A2209)</f>
        <v>44505</v>
      </c>
      <c r="C2209" s="3">
        <f t="shared" si="307"/>
        <v>116</v>
      </c>
      <c r="D2209">
        <f>COUNTIFS('业绩 (处理后数据)'!B:B,A2209)</f>
        <v>1</v>
      </c>
      <c r="E2209">
        <f>SUMIFS('业绩 (处理后数据)'!O:O,'业绩 (处理后数据)'!B:B,A2209)</f>
        <v>3680</v>
      </c>
      <c r="F2209" s="4">
        <f t="shared" si="308"/>
        <v>5</v>
      </c>
      <c r="G2209" s="4">
        <f t="shared" si="309"/>
        <v>1</v>
      </c>
      <c r="H2209" s="4">
        <f t="shared" si="310"/>
        <v>2</v>
      </c>
      <c r="I2209" s="4" t="str">
        <f t="shared" si="311"/>
        <v>高</v>
      </c>
      <c r="J2209" s="4" t="str">
        <f t="shared" si="312"/>
        <v>低</v>
      </c>
      <c r="K2209" s="4" t="str">
        <f t="shared" si="313"/>
        <v>低</v>
      </c>
      <c r="L2209" s="4" t="str">
        <f t="shared" si="314"/>
        <v>高低低</v>
      </c>
      <c r="M2209" t="str">
        <f t="shared" si="315"/>
        <v>6.一般发展用户</v>
      </c>
    </row>
    <row r="2210" spans="1:13">
      <c r="A2210" s="4">
        <v>158556</v>
      </c>
      <c r="B2210" s="2">
        <f>_xlfn.MAXIFS('业绩 (处理后数据)'!A:A,'业绩 (处理后数据)'!B:B,A2210)</f>
        <v>44506</v>
      </c>
      <c r="C2210" s="3">
        <f t="shared" si="307"/>
        <v>115</v>
      </c>
      <c r="D2210">
        <f>COUNTIFS('业绩 (处理后数据)'!B:B,A2210)</f>
        <v>1</v>
      </c>
      <c r="E2210">
        <f>SUMIFS('业绩 (处理后数据)'!O:O,'业绩 (处理后数据)'!B:B,A2210)</f>
        <v>3980</v>
      </c>
      <c r="F2210" s="4">
        <f t="shared" si="308"/>
        <v>5</v>
      </c>
      <c r="G2210" s="4">
        <f t="shared" si="309"/>
        <v>1</v>
      </c>
      <c r="H2210" s="4">
        <f t="shared" si="310"/>
        <v>2</v>
      </c>
      <c r="I2210" s="4" t="str">
        <f t="shared" si="311"/>
        <v>高</v>
      </c>
      <c r="J2210" s="4" t="str">
        <f t="shared" si="312"/>
        <v>低</v>
      </c>
      <c r="K2210" s="4" t="str">
        <f t="shared" si="313"/>
        <v>低</v>
      </c>
      <c r="L2210" s="4" t="str">
        <f t="shared" si="314"/>
        <v>高低低</v>
      </c>
      <c r="M2210" t="str">
        <f t="shared" si="315"/>
        <v>6.一般发展用户</v>
      </c>
    </row>
    <row r="2211" spans="1:13">
      <c r="A2211" s="4">
        <v>151626</v>
      </c>
      <c r="B2211" s="2">
        <f>_xlfn.MAXIFS('业绩 (处理后数据)'!A:A,'业绩 (处理后数据)'!B:B,A2211)</f>
        <v>44506</v>
      </c>
      <c r="C2211" s="3">
        <f t="shared" si="307"/>
        <v>115</v>
      </c>
      <c r="D2211">
        <f>COUNTIFS('业绩 (处理后数据)'!B:B,A2211)</f>
        <v>1</v>
      </c>
      <c r="E2211">
        <f>SUMIFS('业绩 (处理后数据)'!O:O,'业绩 (处理后数据)'!B:B,A2211)</f>
        <v>99</v>
      </c>
      <c r="F2211" s="4">
        <f t="shared" si="308"/>
        <v>5</v>
      </c>
      <c r="G2211" s="4">
        <f t="shared" si="309"/>
        <v>1</v>
      </c>
      <c r="H2211" s="4">
        <f t="shared" si="310"/>
        <v>1</v>
      </c>
      <c r="I2211" s="4" t="str">
        <f t="shared" si="311"/>
        <v>高</v>
      </c>
      <c r="J2211" s="4" t="str">
        <f t="shared" si="312"/>
        <v>低</v>
      </c>
      <c r="K2211" s="4" t="str">
        <f t="shared" si="313"/>
        <v>低</v>
      </c>
      <c r="L2211" s="4" t="str">
        <f t="shared" si="314"/>
        <v>高低低</v>
      </c>
      <c r="M2211" t="str">
        <f t="shared" si="315"/>
        <v>6.一般发展用户</v>
      </c>
    </row>
    <row r="2212" spans="1:13">
      <c r="A2212" s="4">
        <v>154763</v>
      </c>
      <c r="B2212" s="2">
        <f>_xlfn.MAXIFS('业绩 (处理后数据)'!A:A,'业绩 (处理后数据)'!B:B,A2212)</f>
        <v>44506</v>
      </c>
      <c r="C2212" s="3">
        <f t="shared" si="307"/>
        <v>115</v>
      </c>
      <c r="D2212">
        <f>COUNTIFS('业绩 (处理后数据)'!B:B,A2212)</f>
        <v>1</v>
      </c>
      <c r="E2212">
        <f>SUMIFS('业绩 (处理后数据)'!O:O,'业绩 (处理后数据)'!B:B,A2212)</f>
        <v>1360</v>
      </c>
      <c r="F2212" s="4">
        <f t="shared" si="308"/>
        <v>5</v>
      </c>
      <c r="G2212" s="4">
        <f t="shared" si="309"/>
        <v>1</v>
      </c>
      <c r="H2212" s="4">
        <f t="shared" si="310"/>
        <v>1</v>
      </c>
      <c r="I2212" s="4" t="str">
        <f t="shared" si="311"/>
        <v>高</v>
      </c>
      <c r="J2212" s="4" t="str">
        <f t="shared" si="312"/>
        <v>低</v>
      </c>
      <c r="K2212" s="4" t="str">
        <f t="shared" si="313"/>
        <v>低</v>
      </c>
      <c r="L2212" s="4" t="str">
        <f t="shared" si="314"/>
        <v>高低低</v>
      </c>
      <c r="M2212" t="str">
        <f t="shared" si="315"/>
        <v>6.一般发展用户</v>
      </c>
    </row>
    <row r="2213" spans="1:13">
      <c r="A2213" s="4">
        <v>155716</v>
      </c>
      <c r="B2213" s="2">
        <f>_xlfn.MAXIFS('业绩 (处理后数据)'!A:A,'业绩 (处理后数据)'!B:B,A2213)</f>
        <v>44506</v>
      </c>
      <c r="C2213" s="3">
        <f t="shared" si="307"/>
        <v>115</v>
      </c>
      <c r="D2213">
        <f>COUNTIFS('业绩 (处理后数据)'!B:B,A2213)</f>
        <v>1</v>
      </c>
      <c r="E2213">
        <f>SUMIFS('业绩 (处理后数据)'!O:O,'业绩 (处理后数据)'!B:B,A2213)</f>
        <v>0</v>
      </c>
      <c r="F2213" s="4">
        <f t="shared" si="308"/>
        <v>5</v>
      </c>
      <c r="G2213" s="4">
        <f t="shared" si="309"/>
        <v>1</v>
      </c>
      <c r="H2213" s="4">
        <f t="shared" si="310"/>
        <v>1</v>
      </c>
      <c r="I2213" s="4" t="str">
        <f t="shared" si="311"/>
        <v>高</v>
      </c>
      <c r="J2213" s="4" t="str">
        <f t="shared" si="312"/>
        <v>低</v>
      </c>
      <c r="K2213" s="4" t="str">
        <f t="shared" si="313"/>
        <v>低</v>
      </c>
      <c r="L2213" s="4" t="str">
        <f t="shared" si="314"/>
        <v>高低低</v>
      </c>
      <c r="M2213" t="str">
        <f t="shared" si="315"/>
        <v>6.一般发展用户</v>
      </c>
    </row>
    <row r="2214" spans="1:13">
      <c r="A2214" s="4">
        <v>161187</v>
      </c>
      <c r="B2214" s="2">
        <f>_xlfn.MAXIFS('业绩 (处理后数据)'!A:A,'业绩 (处理后数据)'!B:B,A2214)</f>
        <v>44506</v>
      </c>
      <c r="C2214" s="3">
        <f t="shared" si="307"/>
        <v>115</v>
      </c>
      <c r="D2214">
        <f>COUNTIFS('业绩 (处理后数据)'!B:B,A2214)</f>
        <v>1</v>
      </c>
      <c r="E2214">
        <f>SUMIFS('业绩 (处理后数据)'!O:O,'业绩 (处理后数据)'!B:B,A2214)</f>
        <v>0</v>
      </c>
      <c r="F2214" s="4">
        <f t="shared" si="308"/>
        <v>5</v>
      </c>
      <c r="G2214" s="4">
        <f t="shared" si="309"/>
        <v>1</v>
      </c>
      <c r="H2214" s="4">
        <f t="shared" si="310"/>
        <v>1</v>
      </c>
      <c r="I2214" s="4" t="str">
        <f t="shared" si="311"/>
        <v>高</v>
      </c>
      <c r="J2214" s="4" t="str">
        <f t="shared" si="312"/>
        <v>低</v>
      </c>
      <c r="K2214" s="4" t="str">
        <f t="shared" si="313"/>
        <v>低</v>
      </c>
      <c r="L2214" s="4" t="str">
        <f t="shared" si="314"/>
        <v>高低低</v>
      </c>
      <c r="M2214" t="str">
        <f t="shared" si="315"/>
        <v>6.一般发展用户</v>
      </c>
    </row>
    <row r="2215" spans="1:13">
      <c r="A2215" s="4">
        <v>162913</v>
      </c>
      <c r="B2215" s="2">
        <f>_xlfn.MAXIFS('业绩 (处理后数据)'!A:A,'业绩 (处理后数据)'!B:B,A2215)</f>
        <v>44506</v>
      </c>
      <c r="C2215" s="3">
        <f t="shared" si="307"/>
        <v>115</v>
      </c>
      <c r="D2215">
        <f>COUNTIFS('业绩 (处理后数据)'!B:B,A2215)</f>
        <v>1</v>
      </c>
      <c r="E2215">
        <f>SUMIFS('业绩 (处理后数据)'!O:O,'业绩 (处理后数据)'!B:B,A2215)</f>
        <v>7999</v>
      </c>
      <c r="F2215" s="4">
        <f t="shared" si="308"/>
        <v>5</v>
      </c>
      <c r="G2215" s="4">
        <f t="shared" si="309"/>
        <v>1</v>
      </c>
      <c r="H2215" s="4">
        <f t="shared" si="310"/>
        <v>3</v>
      </c>
      <c r="I2215" s="4" t="str">
        <f t="shared" si="311"/>
        <v>高</v>
      </c>
      <c r="J2215" s="4" t="str">
        <f t="shared" si="312"/>
        <v>低</v>
      </c>
      <c r="K2215" s="4" t="str">
        <f t="shared" si="313"/>
        <v>高</v>
      </c>
      <c r="L2215" s="4" t="str">
        <f t="shared" si="314"/>
        <v>高低高</v>
      </c>
      <c r="M2215" t="str">
        <f t="shared" si="315"/>
        <v>2.重要发展用户</v>
      </c>
    </row>
    <row r="2216" spans="1:13">
      <c r="A2216" s="4">
        <v>161105</v>
      </c>
      <c r="B2216" s="2">
        <f>_xlfn.MAXIFS('业绩 (处理后数据)'!A:A,'业绩 (处理后数据)'!B:B,A2216)</f>
        <v>44507</v>
      </c>
      <c r="C2216" s="3">
        <f t="shared" si="307"/>
        <v>114</v>
      </c>
      <c r="D2216">
        <f>COUNTIFS('业绩 (处理后数据)'!B:B,A2216)</f>
        <v>1</v>
      </c>
      <c r="E2216">
        <f>SUMIFS('业绩 (处理后数据)'!O:O,'业绩 (处理后数据)'!B:B,A2216)</f>
        <v>2980</v>
      </c>
      <c r="F2216" s="4">
        <f t="shared" si="308"/>
        <v>5</v>
      </c>
      <c r="G2216" s="4">
        <f t="shared" si="309"/>
        <v>1</v>
      </c>
      <c r="H2216" s="4">
        <f t="shared" si="310"/>
        <v>2</v>
      </c>
      <c r="I2216" s="4" t="str">
        <f t="shared" si="311"/>
        <v>高</v>
      </c>
      <c r="J2216" s="4" t="str">
        <f t="shared" si="312"/>
        <v>低</v>
      </c>
      <c r="K2216" s="4" t="str">
        <f t="shared" si="313"/>
        <v>低</v>
      </c>
      <c r="L2216" s="4" t="str">
        <f t="shared" si="314"/>
        <v>高低低</v>
      </c>
      <c r="M2216" t="str">
        <f t="shared" si="315"/>
        <v>6.一般发展用户</v>
      </c>
    </row>
    <row r="2217" spans="1:13">
      <c r="A2217" s="4">
        <v>169313</v>
      </c>
      <c r="B2217" s="2">
        <f>_xlfn.MAXIFS('业绩 (处理后数据)'!A:A,'业绩 (处理后数据)'!B:B,A2217)</f>
        <v>44507</v>
      </c>
      <c r="C2217" s="3">
        <f t="shared" si="307"/>
        <v>114</v>
      </c>
      <c r="D2217">
        <f>COUNTIFS('业绩 (处理后数据)'!B:B,A2217)</f>
        <v>1</v>
      </c>
      <c r="E2217">
        <f>SUMIFS('业绩 (处理后数据)'!O:O,'业绩 (处理后数据)'!B:B,A2217)</f>
        <v>417.9</v>
      </c>
      <c r="F2217" s="4">
        <f t="shared" si="308"/>
        <v>5</v>
      </c>
      <c r="G2217" s="4">
        <f t="shared" si="309"/>
        <v>1</v>
      </c>
      <c r="H2217" s="4">
        <f t="shared" si="310"/>
        <v>1</v>
      </c>
      <c r="I2217" s="4" t="str">
        <f t="shared" si="311"/>
        <v>高</v>
      </c>
      <c r="J2217" s="4" t="str">
        <f t="shared" si="312"/>
        <v>低</v>
      </c>
      <c r="K2217" s="4" t="str">
        <f t="shared" si="313"/>
        <v>低</v>
      </c>
      <c r="L2217" s="4" t="str">
        <f t="shared" si="314"/>
        <v>高低低</v>
      </c>
      <c r="M2217" t="str">
        <f t="shared" si="315"/>
        <v>6.一般发展用户</v>
      </c>
    </row>
    <row r="2218" spans="1:13">
      <c r="A2218" s="4">
        <v>164120</v>
      </c>
      <c r="B2218" s="2">
        <f>_xlfn.MAXIFS('业绩 (处理后数据)'!A:A,'业绩 (处理后数据)'!B:B,A2218)</f>
        <v>44507</v>
      </c>
      <c r="C2218" s="3">
        <f t="shared" si="307"/>
        <v>114</v>
      </c>
      <c r="D2218">
        <f>COUNTIFS('业绩 (处理后数据)'!B:B,A2218)</f>
        <v>1</v>
      </c>
      <c r="E2218">
        <f>SUMIFS('业绩 (处理后数据)'!O:O,'业绩 (处理后数据)'!B:B,A2218)</f>
        <v>14969</v>
      </c>
      <c r="F2218" s="4">
        <f t="shared" si="308"/>
        <v>5</v>
      </c>
      <c r="G2218" s="4">
        <f t="shared" si="309"/>
        <v>1</v>
      </c>
      <c r="H2218" s="4">
        <f t="shared" si="310"/>
        <v>3</v>
      </c>
      <c r="I2218" s="4" t="str">
        <f t="shared" si="311"/>
        <v>高</v>
      </c>
      <c r="J2218" s="4" t="str">
        <f t="shared" si="312"/>
        <v>低</v>
      </c>
      <c r="K2218" s="4" t="str">
        <f t="shared" si="313"/>
        <v>高</v>
      </c>
      <c r="L2218" s="4" t="str">
        <f t="shared" si="314"/>
        <v>高低高</v>
      </c>
      <c r="M2218" t="str">
        <f t="shared" si="315"/>
        <v>2.重要发展用户</v>
      </c>
    </row>
    <row r="2219" spans="1:13">
      <c r="A2219" s="4">
        <v>150806</v>
      </c>
      <c r="B2219" s="2">
        <f>_xlfn.MAXIFS('业绩 (处理后数据)'!A:A,'业绩 (处理后数据)'!B:B,A2219)</f>
        <v>44507</v>
      </c>
      <c r="C2219" s="3">
        <f t="shared" si="307"/>
        <v>114</v>
      </c>
      <c r="D2219">
        <f>COUNTIFS('业绩 (处理后数据)'!B:B,A2219)</f>
        <v>1</v>
      </c>
      <c r="E2219">
        <f>SUMIFS('业绩 (处理后数据)'!O:O,'业绩 (处理后数据)'!B:B,A2219)</f>
        <v>1340</v>
      </c>
      <c r="F2219" s="4">
        <f t="shared" si="308"/>
        <v>5</v>
      </c>
      <c r="G2219" s="4">
        <f t="shared" si="309"/>
        <v>1</v>
      </c>
      <c r="H2219" s="4">
        <f t="shared" si="310"/>
        <v>1</v>
      </c>
      <c r="I2219" s="4" t="str">
        <f t="shared" si="311"/>
        <v>高</v>
      </c>
      <c r="J2219" s="4" t="str">
        <f t="shared" si="312"/>
        <v>低</v>
      </c>
      <c r="K2219" s="4" t="str">
        <f t="shared" si="313"/>
        <v>低</v>
      </c>
      <c r="L2219" s="4" t="str">
        <f t="shared" si="314"/>
        <v>高低低</v>
      </c>
      <c r="M2219" t="str">
        <f t="shared" si="315"/>
        <v>6.一般发展用户</v>
      </c>
    </row>
    <row r="2220" spans="1:13">
      <c r="A2220" s="4">
        <v>156188</v>
      </c>
      <c r="B2220" s="2">
        <f>_xlfn.MAXIFS('业绩 (处理后数据)'!A:A,'业绩 (处理后数据)'!B:B,A2220)</f>
        <v>44508</v>
      </c>
      <c r="C2220" s="3">
        <f t="shared" si="307"/>
        <v>113</v>
      </c>
      <c r="D2220">
        <f>COUNTIFS('业绩 (处理后数据)'!B:B,A2220)</f>
        <v>1</v>
      </c>
      <c r="E2220">
        <f>SUMIFS('业绩 (处理后数据)'!O:O,'业绩 (处理后数据)'!B:B,A2220)</f>
        <v>441</v>
      </c>
      <c r="F2220" s="4">
        <f t="shared" si="308"/>
        <v>5</v>
      </c>
      <c r="G2220" s="4">
        <f t="shared" si="309"/>
        <v>1</v>
      </c>
      <c r="H2220" s="4">
        <f t="shared" si="310"/>
        <v>1</v>
      </c>
      <c r="I2220" s="4" t="str">
        <f t="shared" si="311"/>
        <v>高</v>
      </c>
      <c r="J2220" s="4" t="str">
        <f t="shared" si="312"/>
        <v>低</v>
      </c>
      <c r="K2220" s="4" t="str">
        <f t="shared" si="313"/>
        <v>低</v>
      </c>
      <c r="L2220" s="4" t="str">
        <f t="shared" si="314"/>
        <v>高低低</v>
      </c>
      <c r="M2220" t="str">
        <f t="shared" si="315"/>
        <v>6.一般发展用户</v>
      </c>
    </row>
    <row r="2221" spans="1:13">
      <c r="A2221" s="4">
        <v>147635</v>
      </c>
      <c r="B2221" s="2">
        <f>_xlfn.MAXIFS('业绩 (处理后数据)'!A:A,'业绩 (处理后数据)'!B:B,A2221)</f>
        <v>44508</v>
      </c>
      <c r="C2221" s="3">
        <f t="shared" si="307"/>
        <v>113</v>
      </c>
      <c r="D2221">
        <f>COUNTIFS('业绩 (处理后数据)'!B:B,A2221)</f>
        <v>1</v>
      </c>
      <c r="E2221">
        <f>SUMIFS('业绩 (处理后数据)'!O:O,'业绩 (处理后数据)'!B:B,A2221)</f>
        <v>679</v>
      </c>
      <c r="F2221" s="4">
        <f t="shared" si="308"/>
        <v>5</v>
      </c>
      <c r="G2221" s="4">
        <f t="shared" si="309"/>
        <v>1</v>
      </c>
      <c r="H2221" s="4">
        <f t="shared" si="310"/>
        <v>1</v>
      </c>
      <c r="I2221" s="4" t="str">
        <f t="shared" si="311"/>
        <v>高</v>
      </c>
      <c r="J2221" s="4" t="str">
        <f t="shared" si="312"/>
        <v>低</v>
      </c>
      <c r="K2221" s="4" t="str">
        <f t="shared" si="313"/>
        <v>低</v>
      </c>
      <c r="L2221" s="4" t="str">
        <f t="shared" si="314"/>
        <v>高低低</v>
      </c>
      <c r="M2221" t="str">
        <f t="shared" si="315"/>
        <v>6.一般发展用户</v>
      </c>
    </row>
    <row r="2222" spans="1:13">
      <c r="A2222" s="4">
        <v>162245</v>
      </c>
      <c r="B2222" s="2">
        <f>_xlfn.MAXIFS('业绩 (处理后数据)'!A:A,'业绩 (处理后数据)'!B:B,A2222)</f>
        <v>44508</v>
      </c>
      <c r="C2222" s="3">
        <f t="shared" si="307"/>
        <v>113</v>
      </c>
      <c r="D2222">
        <f>COUNTIFS('业绩 (处理后数据)'!B:B,A2222)</f>
        <v>1</v>
      </c>
      <c r="E2222">
        <f>SUMIFS('业绩 (处理后数据)'!O:O,'业绩 (处理后数据)'!B:B,A2222)</f>
        <v>5260</v>
      </c>
      <c r="F2222" s="4">
        <f t="shared" si="308"/>
        <v>5</v>
      </c>
      <c r="G2222" s="4">
        <f t="shared" si="309"/>
        <v>1</v>
      </c>
      <c r="H2222" s="4">
        <f t="shared" si="310"/>
        <v>2</v>
      </c>
      <c r="I2222" s="4" t="str">
        <f t="shared" si="311"/>
        <v>高</v>
      </c>
      <c r="J2222" s="4" t="str">
        <f t="shared" si="312"/>
        <v>低</v>
      </c>
      <c r="K2222" s="4" t="str">
        <f t="shared" si="313"/>
        <v>低</v>
      </c>
      <c r="L2222" s="4" t="str">
        <f t="shared" si="314"/>
        <v>高低低</v>
      </c>
      <c r="M2222" t="str">
        <f t="shared" si="315"/>
        <v>6.一般发展用户</v>
      </c>
    </row>
    <row r="2223" spans="1:13">
      <c r="A2223" s="4">
        <v>148755</v>
      </c>
      <c r="B2223" s="2">
        <f>_xlfn.MAXIFS('业绩 (处理后数据)'!A:A,'业绩 (处理后数据)'!B:B,A2223)</f>
        <v>44508</v>
      </c>
      <c r="C2223" s="3">
        <f t="shared" si="307"/>
        <v>113</v>
      </c>
      <c r="D2223">
        <f>COUNTIFS('业绩 (处理后数据)'!B:B,A2223)</f>
        <v>1</v>
      </c>
      <c r="E2223">
        <f>SUMIFS('业绩 (处理后数据)'!O:O,'业绩 (处理后数据)'!B:B,A2223)</f>
        <v>569</v>
      </c>
      <c r="F2223" s="4">
        <f t="shared" si="308"/>
        <v>5</v>
      </c>
      <c r="G2223" s="4">
        <f t="shared" si="309"/>
        <v>1</v>
      </c>
      <c r="H2223" s="4">
        <f t="shared" si="310"/>
        <v>1</v>
      </c>
      <c r="I2223" s="4" t="str">
        <f t="shared" si="311"/>
        <v>高</v>
      </c>
      <c r="J2223" s="4" t="str">
        <f t="shared" si="312"/>
        <v>低</v>
      </c>
      <c r="K2223" s="4" t="str">
        <f t="shared" si="313"/>
        <v>低</v>
      </c>
      <c r="L2223" s="4" t="str">
        <f t="shared" si="314"/>
        <v>高低低</v>
      </c>
      <c r="M2223" t="str">
        <f t="shared" si="315"/>
        <v>6.一般发展用户</v>
      </c>
    </row>
    <row r="2224" spans="1:13">
      <c r="A2224" s="4">
        <v>155489</v>
      </c>
      <c r="B2224" s="2">
        <f>_xlfn.MAXIFS('业绩 (处理后数据)'!A:A,'业绩 (处理后数据)'!B:B,A2224)</f>
        <v>44508</v>
      </c>
      <c r="C2224" s="3">
        <f t="shared" si="307"/>
        <v>113</v>
      </c>
      <c r="D2224">
        <f>COUNTIFS('业绩 (处理后数据)'!B:B,A2224)</f>
        <v>1</v>
      </c>
      <c r="E2224">
        <f>SUMIFS('业绩 (处理后数据)'!O:O,'业绩 (处理后数据)'!B:B,A2224)</f>
        <v>6500</v>
      </c>
      <c r="F2224" s="4">
        <f t="shared" si="308"/>
        <v>5</v>
      </c>
      <c r="G2224" s="4">
        <f t="shared" si="309"/>
        <v>1</v>
      </c>
      <c r="H2224" s="4">
        <f t="shared" si="310"/>
        <v>2</v>
      </c>
      <c r="I2224" s="4" t="str">
        <f t="shared" si="311"/>
        <v>高</v>
      </c>
      <c r="J2224" s="4" t="str">
        <f t="shared" si="312"/>
        <v>低</v>
      </c>
      <c r="K2224" s="4" t="str">
        <f t="shared" si="313"/>
        <v>低</v>
      </c>
      <c r="L2224" s="4" t="str">
        <f t="shared" si="314"/>
        <v>高低低</v>
      </c>
      <c r="M2224" t="str">
        <f t="shared" si="315"/>
        <v>6.一般发展用户</v>
      </c>
    </row>
    <row r="2225" spans="1:13">
      <c r="A2225" s="4">
        <v>163410</v>
      </c>
      <c r="B2225" s="2">
        <f>_xlfn.MAXIFS('业绩 (处理后数据)'!A:A,'业绩 (处理后数据)'!B:B,A2225)</f>
        <v>44508</v>
      </c>
      <c r="C2225" s="3">
        <f t="shared" si="307"/>
        <v>113</v>
      </c>
      <c r="D2225">
        <f>COUNTIFS('业绩 (处理后数据)'!B:B,A2225)</f>
        <v>1</v>
      </c>
      <c r="E2225">
        <f>SUMIFS('业绩 (处理后数据)'!O:O,'业绩 (处理后数据)'!B:B,A2225)</f>
        <v>17189</v>
      </c>
      <c r="F2225" s="4">
        <f t="shared" si="308"/>
        <v>5</v>
      </c>
      <c r="G2225" s="4">
        <f t="shared" si="309"/>
        <v>1</v>
      </c>
      <c r="H2225" s="4">
        <f t="shared" si="310"/>
        <v>4</v>
      </c>
      <c r="I2225" s="4" t="str">
        <f t="shared" si="311"/>
        <v>高</v>
      </c>
      <c r="J2225" s="4" t="str">
        <f t="shared" si="312"/>
        <v>低</v>
      </c>
      <c r="K2225" s="4" t="str">
        <f t="shared" si="313"/>
        <v>高</v>
      </c>
      <c r="L2225" s="4" t="str">
        <f t="shared" si="314"/>
        <v>高低高</v>
      </c>
      <c r="M2225" t="str">
        <f t="shared" si="315"/>
        <v>2.重要发展用户</v>
      </c>
    </row>
    <row r="2226" spans="1:13">
      <c r="A2226" s="4">
        <v>155962</v>
      </c>
      <c r="B2226" s="2">
        <f>_xlfn.MAXIFS('业绩 (处理后数据)'!A:A,'业绩 (处理后数据)'!B:B,A2226)</f>
        <v>44508</v>
      </c>
      <c r="C2226" s="3">
        <f t="shared" si="307"/>
        <v>113</v>
      </c>
      <c r="D2226">
        <f>COUNTIFS('业绩 (处理后数据)'!B:B,A2226)</f>
        <v>1</v>
      </c>
      <c r="E2226">
        <f>SUMIFS('业绩 (处理后数据)'!O:O,'业绩 (处理后数据)'!B:B,A2226)</f>
        <v>999</v>
      </c>
      <c r="F2226" s="4">
        <f t="shared" si="308"/>
        <v>5</v>
      </c>
      <c r="G2226" s="4">
        <f t="shared" si="309"/>
        <v>1</v>
      </c>
      <c r="H2226" s="4">
        <f t="shared" si="310"/>
        <v>1</v>
      </c>
      <c r="I2226" s="4" t="str">
        <f t="shared" si="311"/>
        <v>高</v>
      </c>
      <c r="J2226" s="4" t="str">
        <f t="shared" si="312"/>
        <v>低</v>
      </c>
      <c r="K2226" s="4" t="str">
        <f t="shared" si="313"/>
        <v>低</v>
      </c>
      <c r="L2226" s="4" t="str">
        <f t="shared" si="314"/>
        <v>高低低</v>
      </c>
      <c r="M2226" t="str">
        <f t="shared" si="315"/>
        <v>6.一般发展用户</v>
      </c>
    </row>
    <row r="2227" spans="1:13">
      <c r="A2227" s="4">
        <v>149354</v>
      </c>
      <c r="B2227" s="2">
        <f>_xlfn.MAXIFS('业绩 (处理后数据)'!A:A,'业绩 (处理后数据)'!B:B,A2227)</f>
        <v>44509</v>
      </c>
      <c r="C2227" s="3">
        <f t="shared" si="307"/>
        <v>112</v>
      </c>
      <c r="D2227">
        <f>COUNTIFS('业绩 (处理后数据)'!B:B,A2227)</f>
        <v>1</v>
      </c>
      <c r="E2227">
        <f>SUMIFS('业绩 (处理后数据)'!O:O,'业绩 (处理后数据)'!B:B,A2227)</f>
        <v>22222</v>
      </c>
      <c r="F2227" s="4">
        <f t="shared" si="308"/>
        <v>5</v>
      </c>
      <c r="G2227" s="4">
        <f t="shared" si="309"/>
        <v>1</v>
      </c>
      <c r="H2227" s="4">
        <f t="shared" si="310"/>
        <v>4</v>
      </c>
      <c r="I2227" s="4" t="str">
        <f t="shared" si="311"/>
        <v>高</v>
      </c>
      <c r="J2227" s="4" t="str">
        <f t="shared" si="312"/>
        <v>低</v>
      </c>
      <c r="K2227" s="4" t="str">
        <f t="shared" si="313"/>
        <v>高</v>
      </c>
      <c r="L2227" s="4" t="str">
        <f t="shared" si="314"/>
        <v>高低高</v>
      </c>
      <c r="M2227" t="str">
        <f t="shared" si="315"/>
        <v>2.重要发展用户</v>
      </c>
    </row>
    <row r="2228" spans="1:13">
      <c r="A2228" s="4">
        <v>161982</v>
      </c>
      <c r="B2228" s="2">
        <f>_xlfn.MAXIFS('业绩 (处理后数据)'!A:A,'业绩 (处理后数据)'!B:B,A2228)</f>
        <v>44509</v>
      </c>
      <c r="C2228" s="3">
        <f t="shared" si="307"/>
        <v>112</v>
      </c>
      <c r="D2228">
        <f>COUNTIFS('业绩 (处理后数据)'!B:B,A2228)</f>
        <v>1</v>
      </c>
      <c r="E2228">
        <f>SUMIFS('业绩 (处理后数据)'!O:O,'业绩 (处理后数据)'!B:B,A2228)</f>
        <v>1399</v>
      </c>
      <c r="F2228" s="4">
        <f t="shared" si="308"/>
        <v>5</v>
      </c>
      <c r="G2228" s="4">
        <f t="shared" si="309"/>
        <v>1</v>
      </c>
      <c r="H2228" s="4">
        <f t="shared" si="310"/>
        <v>1</v>
      </c>
      <c r="I2228" s="4" t="str">
        <f t="shared" si="311"/>
        <v>高</v>
      </c>
      <c r="J2228" s="4" t="str">
        <f t="shared" si="312"/>
        <v>低</v>
      </c>
      <c r="K2228" s="4" t="str">
        <f t="shared" si="313"/>
        <v>低</v>
      </c>
      <c r="L2228" s="4" t="str">
        <f t="shared" si="314"/>
        <v>高低低</v>
      </c>
      <c r="M2228" t="str">
        <f t="shared" si="315"/>
        <v>6.一般发展用户</v>
      </c>
    </row>
    <row r="2229" spans="1:13">
      <c r="A2229" s="4">
        <v>155769</v>
      </c>
      <c r="B2229" s="2">
        <f>_xlfn.MAXIFS('业绩 (处理后数据)'!A:A,'业绩 (处理后数据)'!B:B,A2229)</f>
        <v>44509</v>
      </c>
      <c r="C2229" s="3">
        <f t="shared" si="307"/>
        <v>112</v>
      </c>
      <c r="D2229">
        <f>COUNTIFS('业绩 (处理后数据)'!B:B,A2229)</f>
        <v>1</v>
      </c>
      <c r="E2229">
        <f>SUMIFS('业绩 (处理后数据)'!O:O,'业绩 (处理后数据)'!B:B,A2229)</f>
        <v>0</v>
      </c>
      <c r="F2229" s="4">
        <f t="shared" si="308"/>
        <v>5</v>
      </c>
      <c r="G2229" s="4">
        <f t="shared" si="309"/>
        <v>1</v>
      </c>
      <c r="H2229" s="4">
        <f t="shared" si="310"/>
        <v>1</v>
      </c>
      <c r="I2229" s="4" t="str">
        <f t="shared" si="311"/>
        <v>高</v>
      </c>
      <c r="J2229" s="4" t="str">
        <f t="shared" si="312"/>
        <v>低</v>
      </c>
      <c r="K2229" s="4" t="str">
        <f t="shared" si="313"/>
        <v>低</v>
      </c>
      <c r="L2229" s="4" t="str">
        <f t="shared" si="314"/>
        <v>高低低</v>
      </c>
      <c r="M2229" t="str">
        <f t="shared" si="315"/>
        <v>6.一般发展用户</v>
      </c>
    </row>
    <row r="2230" spans="1:13">
      <c r="A2230" s="4">
        <v>153026</v>
      </c>
      <c r="B2230" s="2">
        <f>_xlfn.MAXIFS('业绩 (处理后数据)'!A:A,'业绩 (处理后数据)'!B:B,A2230)</f>
        <v>44509</v>
      </c>
      <c r="C2230" s="3">
        <f t="shared" si="307"/>
        <v>112</v>
      </c>
      <c r="D2230">
        <f>COUNTIFS('业绩 (处理后数据)'!B:B,A2230)</f>
        <v>1</v>
      </c>
      <c r="E2230">
        <f>SUMIFS('业绩 (处理后数据)'!O:O,'业绩 (处理后数据)'!B:B,A2230)</f>
        <v>6999</v>
      </c>
      <c r="F2230" s="4">
        <f t="shared" si="308"/>
        <v>5</v>
      </c>
      <c r="G2230" s="4">
        <f t="shared" si="309"/>
        <v>1</v>
      </c>
      <c r="H2230" s="4">
        <f t="shared" si="310"/>
        <v>2</v>
      </c>
      <c r="I2230" s="4" t="str">
        <f t="shared" si="311"/>
        <v>高</v>
      </c>
      <c r="J2230" s="4" t="str">
        <f t="shared" si="312"/>
        <v>低</v>
      </c>
      <c r="K2230" s="4" t="str">
        <f t="shared" si="313"/>
        <v>低</v>
      </c>
      <c r="L2230" s="4" t="str">
        <f t="shared" si="314"/>
        <v>高低低</v>
      </c>
      <c r="M2230" t="str">
        <f t="shared" si="315"/>
        <v>6.一般发展用户</v>
      </c>
    </row>
    <row r="2231" spans="1:13">
      <c r="A2231" s="4">
        <v>160606</v>
      </c>
      <c r="B2231" s="2">
        <f>_xlfn.MAXIFS('业绩 (处理后数据)'!A:A,'业绩 (处理后数据)'!B:B,A2231)</f>
        <v>44509</v>
      </c>
      <c r="C2231" s="3">
        <f t="shared" si="307"/>
        <v>112</v>
      </c>
      <c r="D2231">
        <f>COUNTIFS('业绩 (处理后数据)'!B:B,A2231)</f>
        <v>1</v>
      </c>
      <c r="E2231">
        <f>SUMIFS('业绩 (处理后数据)'!O:O,'业绩 (处理后数据)'!B:B,A2231)</f>
        <v>522</v>
      </c>
      <c r="F2231" s="4">
        <f t="shared" si="308"/>
        <v>5</v>
      </c>
      <c r="G2231" s="4">
        <f t="shared" si="309"/>
        <v>1</v>
      </c>
      <c r="H2231" s="4">
        <f t="shared" si="310"/>
        <v>1</v>
      </c>
      <c r="I2231" s="4" t="str">
        <f t="shared" si="311"/>
        <v>高</v>
      </c>
      <c r="J2231" s="4" t="str">
        <f t="shared" si="312"/>
        <v>低</v>
      </c>
      <c r="K2231" s="4" t="str">
        <f t="shared" si="313"/>
        <v>低</v>
      </c>
      <c r="L2231" s="4" t="str">
        <f t="shared" si="314"/>
        <v>高低低</v>
      </c>
      <c r="M2231" t="str">
        <f t="shared" si="315"/>
        <v>6.一般发展用户</v>
      </c>
    </row>
    <row r="2232" spans="1:13">
      <c r="A2232" s="4">
        <v>149754</v>
      </c>
      <c r="B2232" s="2">
        <f>_xlfn.MAXIFS('业绩 (处理后数据)'!A:A,'业绩 (处理后数据)'!B:B,A2232)</f>
        <v>44509</v>
      </c>
      <c r="C2232" s="3">
        <f t="shared" si="307"/>
        <v>112</v>
      </c>
      <c r="D2232">
        <f>COUNTIFS('业绩 (处理后数据)'!B:B,A2232)</f>
        <v>1</v>
      </c>
      <c r="E2232">
        <f>SUMIFS('业绩 (处理后数据)'!O:O,'业绩 (处理后数据)'!B:B,A2232)</f>
        <v>22222</v>
      </c>
      <c r="F2232" s="4">
        <f t="shared" si="308"/>
        <v>5</v>
      </c>
      <c r="G2232" s="4">
        <f t="shared" si="309"/>
        <v>1</v>
      </c>
      <c r="H2232" s="4">
        <f t="shared" si="310"/>
        <v>4</v>
      </c>
      <c r="I2232" s="4" t="str">
        <f t="shared" si="311"/>
        <v>高</v>
      </c>
      <c r="J2232" s="4" t="str">
        <f t="shared" si="312"/>
        <v>低</v>
      </c>
      <c r="K2232" s="4" t="str">
        <f t="shared" si="313"/>
        <v>高</v>
      </c>
      <c r="L2232" s="4" t="str">
        <f t="shared" si="314"/>
        <v>高低高</v>
      </c>
      <c r="M2232" t="str">
        <f t="shared" si="315"/>
        <v>2.重要发展用户</v>
      </c>
    </row>
    <row r="2233" spans="1:13">
      <c r="A2233" s="4">
        <v>148272</v>
      </c>
      <c r="B2233" s="2">
        <f>_xlfn.MAXIFS('业绩 (处理后数据)'!A:A,'业绩 (处理后数据)'!B:B,A2233)</f>
        <v>44509</v>
      </c>
      <c r="C2233" s="3">
        <f t="shared" si="307"/>
        <v>112</v>
      </c>
      <c r="D2233">
        <f>COUNTIFS('业绩 (处理后数据)'!B:B,A2233)</f>
        <v>1</v>
      </c>
      <c r="E2233">
        <f>SUMIFS('业绩 (处理后数据)'!O:O,'业绩 (处理后数据)'!B:B,A2233)</f>
        <v>13600</v>
      </c>
      <c r="F2233" s="4">
        <f t="shared" si="308"/>
        <v>5</v>
      </c>
      <c r="G2233" s="4">
        <f t="shared" si="309"/>
        <v>1</v>
      </c>
      <c r="H2233" s="4">
        <f t="shared" si="310"/>
        <v>3</v>
      </c>
      <c r="I2233" s="4" t="str">
        <f t="shared" si="311"/>
        <v>高</v>
      </c>
      <c r="J2233" s="4" t="str">
        <f t="shared" si="312"/>
        <v>低</v>
      </c>
      <c r="K2233" s="4" t="str">
        <f t="shared" si="313"/>
        <v>高</v>
      </c>
      <c r="L2233" s="4" t="str">
        <f t="shared" si="314"/>
        <v>高低高</v>
      </c>
      <c r="M2233" t="str">
        <f t="shared" si="315"/>
        <v>2.重要发展用户</v>
      </c>
    </row>
    <row r="2234" spans="1:13">
      <c r="A2234" s="4">
        <v>151978</v>
      </c>
      <c r="B2234" s="2">
        <f>_xlfn.MAXIFS('业绩 (处理后数据)'!A:A,'业绩 (处理后数据)'!B:B,A2234)</f>
        <v>44510</v>
      </c>
      <c r="C2234" s="3">
        <f t="shared" si="307"/>
        <v>111</v>
      </c>
      <c r="D2234">
        <f>COUNTIFS('业绩 (处理后数据)'!B:B,A2234)</f>
        <v>1</v>
      </c>
      <c r="E2234">
        <f>SUMIFS('业绩 (处理后数据)'!O:O,'业绩 (处理后数据)'!B:B,A2234)</f>
        <v>11150</v>
      </c>
      <c r="F2234" s="4">
        <f t="shared" si="308"/>
        <v>5</v>
      </c>
      <c r="G2234" s="4">
        <f t="shared" si="309"/>
        <v>1</v>
      </c>
      <c r="H2234" s="4">
        <f t="shared" si="310"/>
        <v>3</v>
      </c>
      <c r="I2234" s="4" t="str">
        <f t="shared" si="311"/>
        <v>高</v>
      </c>
      <c r="J2234" s="4" t="str">
        <f t="shared" si="312"/>
        <v>低</v>
      </c>
      <c r="K2234" s="4" t="str">
        <f t="shared" si="313"/>
        <v>高</v>
      </c>
      <c r="L2234" s="4" t="str">
        <f t="shared" si="314"/>
        <v>高低高</v>
      </c>
      <c r="M2234" t="str">
        <f t="shared" si="315"/>
        <v>2.重要发展用户</v>
      </c>
    </row>
    <row r="2235" spans="1:13">
      <c r="A2235" s="4">
        <v>160302</v>
      </c>
      <c r="B2235" s="2">
        <f>_xlfn.MAXIFS('业绩 (处理后数据)'!A:A,'业绩 (处理后数据)'!B:B,A2235)</f>
        <v>44510</v>
      </c>
      <c r="C2235" s="3">
        <f t="shared" si="307"/>
        <v>111</v>
      </c>
      <c r="D2235">
        <f>COUNTIFS('业绩 (处理后数据)'!B:B,A2235)</f>
        <v>1</v>
      </c>
      <c r="E2235">
        <f>SUMIFS('业绩 (处理后数据)'!O:O,'业绩 (处理后数据)'!B:B,A2235)</f>
        <v>6800</v>
      </c>
      <c r="F2235" s="4">
        <f t="shared" si="308"/>
        <v>5</v>
      </c>
      <c r="G2235" s="4">
        <f t="shared" si="309"/>
        <v>1</v>
      </c>
      <c r="H2235" s="4">
        <f t="shared" si="310"/>
        <v>2</v>
      </c>
      <c r="I2235" s="4" t="str">
        <f t="shared" si="311"/>
        <v>高</v>
      </c>
      <c r="J2235" s="4" t="str">
        <f t="shared" si="312"/>
        <v>低</v>
      </c>
      <c r="K2235" s="4" t="str">
        <f t="shared" si="313"/>
        <v>低</v>
      </c>
      <c r="L2235" s="4" t="str">
        <f t="shared" si="314"/>
        <v>高低低</v>
      </c>
      <c r="M2235" t="str">
        <f t="shared" si="315"/>
        <v>6.一般发展用户</v>
      </c>
    </row>
    <row r="2236" spans="1:13">
      <c r="A2236" s="4">
        <v>156830</v>
      </c>
      <c r="B2236" s="2">
        <f>_xlfn.MAXIFS('业绩 (处理后数据)'!A:A,'业绩 (处理后数据)'!B:B,A2236)</f>
        <v>44510</v>
      </c>
      <c r="C2236" s="3">
        <f t="shared" si="307"/>
        <v>111</v>
      </c>
      <c r="D2236">
        <f>COUNTIFS('业绩 (处理后数据)'!B:B,A2236)</f>
        <v>1</v>
      </c>
      <c r="E2236">
        <f>SUMIFS('业绩 (处理后数据)'!O:O,'业绩 (处理后数据)'!B:B,A2236)</f>
        <v>7000</v>
      </c>
      <c r="F2236" s="4">
        <f t="shared" si="308"/>
        <v>5</v>
      </c>
      <c r="G2236" s="4">
        <f t="shared" si="309"/>
        <v>1</v>
      </c>
      <c r="H2236" s="4">
        <f t="shared" si="310"/>
        <v>2</v>
      </c>
      <c r="I2236" s="4" t="str">
        <f t="shared" si="311"/>
        <v>高</v>
      </c>
      <c r="J2236" s="4" t="str">
        <f t="shared" si="312"/>
        <v>低</v>
      </c>
      <c r="K2236" s="4" t="str">
        <f t="shared" si="313"/>
        <v>低</v>
      </c>
      <c r="L2236" s="4" t="str">
        <f t="shared" si="314"/>
        <v>高低低</v>
      </c>
      <c r="M2236" t="str">
        <f t="shared" si="315"/>
        <v>6.一般发展用户</v>
      </c>
    </row>
    <row r="2237" spans="1:13">
      <c r="A2237" s="4">
        <v>152715</v>
      </c>
      <c r="B2237" s="2">
        <f>_xlfn.MAXIFS('业绩 (处理后数据)'!A:A,'业绩 (处理后数据)'!B:B,A2237)</f>
        <v>44510</v>
      </c>
      <c r="C2237" s="3">
        <f t="shared" si="307"/>
        <v>111</v>
      </c>
      <c r="D2237">
        <f>COUNTIFS('业绩 (处理后数据)'!B:B,A2237)</f>
        <v>1</v>
      </c>
      <c r="E2237">
        <f>SUMIFS('业绩 (处理后数据)'!O:O,'业绩 (处理后数据)'!B:B,A2237)</f>
        <v>666</v>
      </c>
      <c r="F2237" s="4">
        <f t="shared" si="308"/>
        <v>5</v>
      </c>
      <c r="G2237" s="4">
        <f t="shared" si="309"/>
        <v>1</v>
      </c>
      <c r="H2237" s="4">
        <f t="shared" si="310"/>
        <v>1</v>
      </c>
      <c r="I2237" s="4" t="str">
        <f t="shared" si="311"/>
        <v>高</v>
      </c>
      <c r="J2237" s="4" t="str">
        <f t="shared" si="312"/>
        <v>低</v>
      </c>
      <c r="K2237" s="4" t="str">
        <f t="shared" si="313"/>
        <v>低</v>
      </c>
      <c r="L2237" s="4" t="str">
        <f t="shared" si="314"/>
        <v>高低低</v>
      </c>
      <c r="M2237" t="str">
        <f t="shared" si="315"/>
        <v>6.一般发展用户</v>
      </c>
    </row>
    <row r="2238" spans="1:13">
      <c r="A2238" s="4">
        <v>151702</v>
      </c>
      <c r="B2238" s="2">
        <f>_xlfn.MAXIFS('业绩 (处理后数据)'!A:A,'业绩 (处理后数据)'!B:B,A2238)</f>
        <v>44511</v>
      </c>
      <c r="C2238" s="3">
        <f t="shared" si="307"/>
        <v>110</v>
      </c>
      <c r="D2238">
        <f>COUNTIFS('业绩 (处理后数据)'!B:B,A2238)</f>
        <v>1</v>
      </c>
      <c r="E2238">
        <f>SUMIFS('业绩 (处理后数据)'!O:O,'业绩 (处理后数据)'!B:B,A2238)</f>
        <v>0</v>
      </c>
      <c r="F2238" s="4">
        <f t="shared" si="308"/>
        <v>5</v>
      </c>
      <c r="G2238" s="4">
        <f t="shared" si="309"/>
        <v>1</v>
      </c>
      <c r="H2238" s="4">
        <f t="shared" si="310"/>
        <v>1</v>
      </c>
      <c r="I2238" s="4" t="str">
        <f t="shared" si="311"/>
        <v>高</v>
      </c>
      <c r="J2238" s="4" t="str">
        <f t="shared" si="312"/>
        <v>低</v>
      </c>
      <c r="K2238" s="4" t="str">
        <f t="shared" si="313"/>
        <v>低</v>
      </c>
      <c r="L2238" s="4" t="str">
        <f t="shared" si="314"/>
        <v>高低低</v>
      </c>
      <c r="M2238" t="str">
        <f t="shared" si="315"/>
        <v>6.一般发展用户</v>
      </c>
    </row>
    <row r="2239" spans="1:13">
      <c r="A2239" s="4">
        <v>152169</v>
      </c>
      <c r="B2239" s="2">
        <f>_xlfn.MAXIFS('业绩 (处理后数据)'!A:A,'业绩 (处理后数据)'!B:B,A2239)</f>
        <v>44511</v>
      </c>
      <c r="C2239" s="3">
        <f t="shared" si="307"/>
        <v>110</v>
      </c>
      <c r="D2239">
        <f>COUNTIFS('业绩 (处理后数据)'!B:B,A2239)</f>
        <v>1</v>
      </c>
      <c r="E2239">
        <f>SUMIFS('业绩 (处理后数据)'!O:O,'业绩 (处理后数据)'!B:B,A2239)</f>
        <v>2972</v>
      </c>
      <c r="F2239" s="4">
        <f t="shared" si="308"/>
        <v>5</v>
      </c>
      <c r="G2239" s="4">
        <f t="shared" si="309"/>
        <v>1</v>
      </c>
      <c r="H2239" s="4">
        <f t="shared" si="310"/>
        <v>2</v>
      </c>
      <c r="I2239" s="4" t="str">
        <f t="shared" si="311"/>
        <v>高</v>
      </c>
      <c r="J2239" s="4" t="str">
        <f t="shared" si="312"/>
        <v>低</v>
      </c>
      <c r="K2239" s="4" t="str">
        <f t="shared" si="313"/>
        <v>低</v>
      </c>
      <c r="L2239" s="4" t="str">
        <f t="shared" si="314"/>
        <v>高低低</v>
      </c>
      <c r="M2239" t="str">
        <f t="shared" si="315"/>
        <v>6.一般发展用户</v>
      </c>
    </row>
    <row r="2240" spans="1:13">
      <c r="A2240" s="4">
        <v>152983</v>
      </c>
      <c r="B2240" s="2">
        <f>_xlfn.MAXIFS('业绩 (处理后数据)'!A:A,'业绩 (处理后数据)'!B:B,A2240)</f>
        <v>44511</v>
      </c>
      <c r="C2240" s="3">
        <f t="shared" si="307"/>
        <v>110</v>
      </c>
      <c r="D2240">
        <f>COUNTIFS('业绩 (处理后数据)'!B:B,A2240)</f>
        <v>1</v>
      </c>
      <c r="E2240">
        <f>SUMIFS('业绩 (处理后数据)'!O:O,'业绩 (处理后数据)'!B:B,A2240)</f>
        <v>5266.92</v>
      </c>
      <c r="F2240" s="4">
        <f t="shared" si="308"/>
        <v>5</v>
      </c>
      <c r="G2240" s="4">
        <f t="shared" si="309"/>
        <v>1</v>
      </c>
      <c r="H2240" s="4">
        <f t="shared" si="310"/>
        <v>2</v>
      </c>
      <c r="I2240" s="4" t="str">
        <f t="shared" si="311"/>
        <v>高</v>
      </c>
      <c r="J2240" s="4" t="str">
        <f t="shared" si="312"/>
        <v>低</v>
      </c>
      <c r="K2240" s="4" t="str">
        <f t="shared" si="313"/>
        <v>低</v>
      </c>
      <c r="L2240" s="4" t="str">
        <f t="shared" si="314"/>
        <v>高低低</v>
      </c>
      <c r="M2240" t="str">
        <f t="shared" si="315"/>
        <v>6.一般发展用户</v>
      </c>
    </row>
    <row r="2241" spans="1:13">
      <c r="A2241" s="4">
        <v>144785</v>
      </c>
      <c r="B2241" s="2">
        <f>_xlfn.MAXIFS('业绩 (处理后数据)'!A:A,'业绩 (处理后数据)'!B:B,A2241)</f>
        <v>44511</v>
      </c>
      <c r="C2241" s="3">
        <f t="shared" si="307"/>
        <v>110</v>
      </c>
      <c r="D2241">
        <f>COUNTIFS('业绩 (处理后数据)'!B:B,A2241)</f>
        <v>1</v>
      </c>
      <c r="E2241">
        <f>SUMIFS('业绩 (处理后数据)'!O:O,'业绩 (处理后数据)'!B:B,A2241)</f>
        <v>4340</v>
      </c>
      <c r="F2241" s="4">
        <f t="shared" si="308"/>
        <v>5</v>
      </c>
      <c r="G2241" s="4">
        <f t="shared" si="309"/>
        <v>1</v>
      </c>
      <c r="H2241" s="4">
        <f t="shared" si="310"/>
        <v>2</v>
      </c>
      <c r="I2241" s="4" t="str">
        <f t="shared" si="311"/>
        <v>高</v>
      </c>
      <c r="J2241" s="4" t="str">
        <f t="shared" si="312"/>
        <v>低</v>
      </c>
      <c r="K2241" s="4" t="str">
        <f t="shared" si="313"/>
        <v>低</v>
      </c>
      <c r="L2241" s="4" t="str">
        <f t="shared" si="314"/>
        <v>高低低</v>
      </c>
      <c r="M2241" t="str">
        <f t="shared" si="315"/>
        <v>6.一般发展用户</v>
      </c>
    </row>
    <row r="2242" spans="1:13">
      <c r="A2242" s="4">
        <v>173788</v>
      </c>
      <c r="B2242" s="2">
        <f>_xlfn.MAXIFS('业绩 (处理后数据)'!A:A,'业绩 (处理后数据)'!B:B,A2242)</f>
        <v>44511</v>
      </c>
      <c r="C2242" s="3">
        <f t="shared" si="307"/>
        <v>110</v>
      </c>
      <c r="D2242">
        <f>COUNTIFS('业绩 (处理后数据)'!B:B,A2242)</f>
        <v>1</v>
      </c>
      <c r="E2242">
        <f>SUMIFS('业绩 (处理后数据)'!O:O,'业绩 (处理后数据)'!B:B,A2242)</f>
        <v>599</v>
      </c>
      <c r="F2242" s="4">
        <f t="shared" si="308"/>
        <v>5</v>
      </c>
      <c r="G2242" s="4">
        <f t="shared" si="309"/>
        <v>1</v>
      </c>
      <c r="H2242" s="4">
        <f t="shared" si="310"/>
        <v>1</v>
      </c>
      <c r="I2242" s="4" t="str">
        <f t="shared" si="311"/>
        <v>高</v>
      </c>
      <c r="J2242" s="4" t="str">
        <f t="shared" si="312"/>
        <v>低</v>
      </c>
      <c r="K2242" s="4" t="str">
        <f t="shared" si="313"/>
        <v>低</v>
      </c>
      <c r="L2242" s="4" t="str">
        <f t="shared" si="314"/>
        <v>高低低</v>
      </c>
      <c r="M2242" t="str">
        <f t="shared" si="315"/>
        <v>6.一般发展用户</v>
      </c>
    </row>
    <row r="2243" spans="1:13">
      <c r="A2243" s="4">
        <v>141860</v>
      </c>
      <c r="B2243" s="2">
        <f>_xlfn.MAXIFS('业绩 (处理后数据)'!A:A,'业绩 (处理后数据)'!B:B,A2243)</f>
        <v>44511</v>
      </c>
      <c r="C2243" s="3">
        <f t="shared" ref="C2243:C2306" si="316">$N$1-B2243</f>
        <v>110</v>
      </c>
      <c r="D2243">
        <f>COUNTIFS('业绩 (处理后数据)'!B:B,A2243)</f>
        <v>1</v>
      </c>
      <c r="E2243">
        <f>SUMIFS('业绩 (处理后数据)'!O:O,'业绩 (处理后数据)'!B:B,A2243)</f>
        <v>0</v>
      </c>
      <c r="F2243" s="4">
        <f t="shared" ref="F2243:F2306" si="317">LOOKUP(C2243,$Q$21:$Q$25,$W$21:$W$25)</f>
        <v>5</v>
      </c>
      <c r="G2243" s="4">
        <f t="shared" ref="G2243:G2306" si="318">LOOKUP(D2243,$R$21:$R$25,$O$21:$O$25)</f>
        <v>1</v>
      </c>
      <c r="H2243" s="4">
        <f t="shared" ref="H2243:H2306" si="319">LOOKUP(E2243,$S$21:$S$25,$O$21:$O$25)</f>
        <v>1</v>
      </c>
      <c r="I2243" s="4" t="str">
        <f t="shared" ref="I2243:I2306" si="320">IF(F2243&gt;$P$27,"高","低")</f>
        <v>高</v>
      </c>
      <c r="J2243" s="4" t="str">
        <f t="shared" ref="J2243:J2306" si="321">IF(G2243&gt;$Q$27,"高","低")</f>
        <v>低</v>
      </c>
      <c r="K2243" s="4" t="str">
        <f t="shared" ref="K2243:K2306" si="322">IF(H2243&gt;$R$27,"高","低")</f>
        <v>低</v>
      </c>
      <c r="L2243" s="4" t="str">
        <f t="shared" ref="L2243:L2306" si="323">I2243&amp;J2243&amp;K2243</f>
        <v>高低低</v>
      </c>
      <c r="M2243" t="str">
        <f t="shared" ref="M2243:M2306" si="324">VLOOKUP(L2243,$S$37:$T$45,2,FALSE)</f>
        <v>6.一般发展用户</v>
      </c>
    </row>
    <row r="2244" spans="1:13">
      <c r="A2244" s="4">
        <v>157055</v>
      </c>
      <c r="B2244" s="2">
        <f>_xlfn.MAXIFS('业绩 (处理后数据)'!A:A,'业绩 (处理后数据)'!B:B,A2244)</f>
        <v>44511</v>
      </c>
      <c r="C2244" s="3">
        <f t="shared" si="316"/>
        <v>110</v>
      </c>
      <c r="D2244">
        <f>COUNTIFS('业绩 (处理后数据)'!B:B,A2244)</f>
        <v>1</v>
      </c>
      <c r="E2244">
        <f>SUMIFS('业绩 (处理后数据)'!O:O,'业绩 (处理后数据)'!B:B,A2244)</f>
        <v>1000</v>
      </c>
      <c r="F2244" s="4">
        <f t="shared" si="317"/>
        <v>5</v>
      </c>
      <c r="G2244" s="4">
        <f t="shared" si="318"/>
        <v>1</v>
      </c>
      <c r="H2244" s="4">
        <f t="shared" si="319"/>
        <v>1</v>
      </c>
      <c r="I2244" s="4" t="str">
        <f t="shared" si="320"/>
        <v>高</v>
      </c>
      <c r="J2244" s="4" t="str">
        <f t="shared" si="321"/>
        <v>低</v>
      </c>
      <c r="K2244" s="4" t="str">
        <f t="shared" si="322"/>
        <v>低</v>
      </c>
      <c r="L2244" s="4" t="str">
        <f t="shared" si="323"/>
        <v>高低低</v>
      </c>
      <c r="M2244" t="str">
        <f t="shared" si="324"/>
        <v>6.一般发展用户</v>
      </c>
    </row>
    <row r="2245" spans="1:13">
      <c r="A2245" s="4">
        <v>146330</v>
      </c>
      <c r="B2245" s="2">
        <f>_xlfn.MAXIFS('业绩 (处理后数据)'!A:A,'业绩 (处理后数据)'!B:B,A2245)</f>
        <v>44560</v>
      </c>
      <c r="C2245" s="3">
        <f t="shared" si="316"/>
        <v>61</v>
      </c>
      <c r="D2245">
        <f>COUNTIFS('业绩 (处理后数据)'!B:B,A2245)</f>
        <v>2</v>
      </c>
      <c r="E2245">
        <f>SUMIFS('业绩 (处理后数据)'!O:O,'业绩 (处理后数据)'!B:B,A2245)</f>
        <v>20398</v>
      </c>
      <c r="F2245" s="4">
        <f t="shared" si="317"/>
        <v>5</v>
      </c>
      <c r="G2245" s="4">
        <f t="shared" si="318"/>
        <v>1</v>
      </c>
      <c r="H2245" s="4">
        <f t="shared" si="319"/>
        <v>4</v>
      </c>
      <c r="I2245" s="4" t="str">
        <f t="shared" si="320"/>
        <v>高</v>
      </c>
      <c r="J2245" s="4" t="str">
        <f t="shared" si="321"/>
        <v>低</v>
      </c>
      <c r="K2245" s="4" t="str">
        <f t="shared" si="322"/>
        <v>高</v>
      </c>
      <c r="L2245" s="4" t="str">
        <f t="shared" si="323"/>
        <v>高低高</v>
      </c>
      <c r="M2245" t="str">
        <f t="shared" si="324"/>
        <v>2.重要发展用户</v>
      </c>
    </row>
    <row r="2246" spans="1:13">
      <c r="A2246" s="4">
        <v>161756</v>
      </c>
      <c r="B2246" s="2">
        <f>_xlfn.MAXIFS('业绩 (处理后数据)'!A:A,'业绩 (处理后数据)'!B:B,A2246)</f>
        <v>44512</v>
      </c>
      <c r="C2246" s="3">
        <f t="shared" si="316"/>
        <v>109</v>
      </c>
      <c r="D2246">
        <f>COUNTIFS('业绩 (处理后数据)'!B:B,A2246)</f>
        <v>1</v>
      </c>
      <c r="E2246">
        <f>SUMIFS('业绩 (处理后数据)'!O:O,'业绩 (处理后数据)'!B:B,A2246)</f>
        <v>612</v>
      </c>
      <c r="F2246" s="4">
        <f t="shared" si="317"/>
        <v>5</v>
      </c>
      <c r="G2246" s="4">
        <f t="shared" si="318"/>
        <v>1</v>
      </c>
      <c r="H2246" s="4">
        <f t="shared" si="319"/>
        <v>1</v>
      </c>
      <c r="I2246" s="4" t="str">
        <f t="shared" si="320"/>
        <v>高</v>
      </c>
      <c r="J2246" s="4" t="str">
        <f t="shared" si="321"/>
        <v>低</v>
      </c>
      <c r="K2246" s="4" t="str">
        <f t="shared" si="322"/>
        <v>低</v>
      </c>
      <c r="L2246" s="4" t="str">
        <f t="shared" si="323"/>
        <v>高低低</v>
      </c>
      <c r="M2246" t="str">
        <f t="shared" si="324"/>
        <v>6.一般发展用户</v>
      </c>
    </row>
    <row r="2247" spans="1:13">
      <c r="A2247" s="4">
        <v>139026</v>
      </c>
      <c r="B2247" s="2">
        <f>_xlfn.MAXIFS('业绩 (处理后数据)'!A:A,'业绩 (处理后数据)'!B:B,A2247)</f>
        <v>44512</v>
      </c>
      <c r="C2247" s="3">
        <f t="shared" si="316"/>
        <v>109</v>
      </c>
      <c r="D2247">
        <f>COUNTIFS('业绩 (处理后数据)'!B:B,A2247)</f>
        <v>1</v>
      </c>
      <c r="E2247">
        <f>SUMIFS('业绩 (处理后数据)'!O:O,'业绩 (处理后数据)'!B:B,A2247)</f>
        <v>0</v>
      </c>
      <c r="F2247" s="4">
        <f t="shared" si="317"/>
        <v>5</v>
      </c>
      <c r="G2247" s="4">
        <f t="shared" si="318"/>
        <v>1</v>
      </c>
      <c r="H2247" s="4">
        <f t="shared" si="319"/>
        <v>1</v>
      </c>
      <c r="I2247" s="4" t="str">
        <f t="shared" si="320"/>
        <v>高</v>
      </c>
      <c r="J2247" s="4" t="str">
        <f t="shared" si="321"/>
        <v>低</v>
      </c>
      <c r="K2247" s="4" t="str">
        <f t="shared" si="322"/>
        <v>低</v>
      </c>
      <c r="L2247" s="4" t="str">
        <f t="shared" si="323"/>
        <v>高低低</v>
      </c>
      <c r="M2247" t="str">
        <f t="shared" si="324"/>
        <v>6.一般发展用户</v>
      </c>
    </row>
    <row r="2248" spans="1:13">
      <c r="A2248" s="4">
        <v>154197</v>
      </c>
      <c r="B2248" s="2">
        <f>_xlfn.MAXIFS('业绩 (处理后数据)'!A:A,'业绩 (处理后数据)'!B:B,A2248)</f>
        <v>44512</v>
      </c>
      <c r="C2248" s="3">
        <f t="shared" si="316"/>
        <v>109</v>
      </c>
      <c r="D2248">
        <f>COUNTIFS('业绩 (处理后数据)'!B:B,A2248)</f>
        <v>1</v>
      </c>
      <c r="E2248">
        <f>SUMIFS('业绩 (处理后数据)'!O:O,'业绩 (处理后数据)'!B:B,A2248)</f>
        <v>6699</v>
      </c>
      <c r="F2248" s="4">
        <f t="shared" si="317"/>
        <v>5</v>
      </c>
      <c r="G2248" s="4">
        <f t="shared" si="318"/>
        <v>1</v>
      </c>
      <c r="H2248" s="4">
        <f t="shared" si="319"/>
        <v>2</v>
      </c>
      <c r="I2248" s="4" t="str">
        <f t="shared" si="320"/>
        <v>高</v>
      </c>
      <c r="J2248" s="4" t="str">
        <f t="shared" si="321"/>
        <v>低</v>
      </c>
      <c r="K2248" s="4" t="str">
        <f t="shared" si="322"/>
        <v>低</v>
      </c>
      <c r="L2248" s="4" t="str">
        <f t="shared" si="323"/>
        <v>高低低</v>
      </c>
      <c r="M2248" t="str">
        <f t="shared" si="324"/>
        <v>6.一般发展用户</v>
      </c>
    </row>
    <row r="2249" spans="1:13">
      <c r="A2249" s="4">
        <v>149628</v>
      </c>
      <c r="B2249" s="2">
        <f>_xlfn.MAXIFS('业绩 (处理后数据)'!A:A,'业绩 (处理后数据)'!B:B,A2249)</f>
        <v>44512</v>
      </c>
      <c r="C2249" s="3">
        <f t="shared" si="316"/>
        <v>109</v>
      </c>
      <c r="D2249">
        <f>COUNTIFS('业绩 (处理后数据)'!B:B,A2249)</f>
        <v>1</v>
      </c>
      <c r="E2249">
        <f>SUMIFS('业绩 (处理后数据)'!O:O,'业绩 (处理后数据)'!B:B,A2249)</f>
        <v>522</v>
      </c>
      <c r="F2249" s="4">
        <f t="shared" si="317"/>
        <v>5</v>
      </c>
      <c r="G2249" s="4">
        <f t="shared" si="318"/>
        <v>1</v>
      </c>
      <c r="H2249" s="4">
        <f t="shared" si="319"/>
        <v>1</v>
      </c>
      <c r="I2249" s="4" t="str">
        <f t="shared" si="320"/>
        <v>高</v>
      </c>
      <c r="J2249" s="4" t="str">
        <f t="shared" si="321"/>
        <v>低</v>
      </c>
      <c r="K2249" s="4" t="str">
        <f t="shared" si="322"/>
        <v>低</v>
      </c>
      <c r="L2249" s="4" t="str">
        <f t="shared" si="323"/>
        <v>高低低</v>
      </c>
      <c r="M2249" t="str">
        <f t="shared" si="324"/>
        <v>6.一般发展用户</v>
      </c>
    </row>
    <row r="2250" spans="1:13">
      <c r="A2250" s="4">
        <v>53908</v>
      </c>
      <c r="B2250" s="2">
        <f>_xlfn.MAXIFS('业绩 (处理后数据)'!A:A,'业绩 (处理后数据)'!B:B,A2250)</f>
        <v>44512</v>
      </c>
      <c r="C2250" s="3">
        <f t="shared" si="316"/>
        <v>109</v>
      </c>
      <c r="D2250">
        <f>COUNTIFS('业绩 (处理后数据)'!B:B,A2250)</f>
        <v>1</v>
      </c>
      <c r="E2250">
        <f>SUMIFS('业绩 (处理后数据)'!O:O,'业绩 (处理后数据)'!B:B,A2250)</f>
        <v>522</v>
      </c>
      <c r="F2250" s="4">
        <f t="shared" si="317"/>
        <v>5</v>
      </c>
      <c r="G2250" s="4">
        <f t="shared" si="318"/>
        <v>1</v>
      </c>
      <c r="H2250" s="4">
        <f t="shared" si="319"/>
        <v>1</v>
      </c>
      <c r="I2250" s="4" t="str">
        <f t="shared" si="320"/>
        <v>高</v>
      </c>
      <c r="J2250" s="4" t="str">
        <f t="shared" si="321"/>
        <v>低</v>
      </c>
      <c r="K2250" s="4" t="str">
        <f t="shared" si="322"/>
        <v>低</v>
      </c>
      <c r="L2250" s="4" t="str">
        <f t="shared" si="323"/>
        <v>高低低</v>
      </c>
      <c r="M2250" t="str">
        <f t="shared" si="324"/>
        <v>6.一般发展用户</v>
      </c>
    </row>
    <row r="2251" spans="1:13">
      <c r="A2251" s="4">
        <v>165832</v>
      </c>
      <c r="B2251" s="2">
        <f>_xlfn.MAXIFS('业绩 (处理后数据)'!A:A,'业绩 (处理后数据)'!B:B,A2251)</f>
        <v>44512</v>
      </c>
      <c r="C2251" s="3">
        <f t="shared" si="316"/>
        <v>109</v>
      </c>
      <c r="D2251">
        <f>COUNTIFS('业绩 (处理后数据)'!B:B,A2251)</f>
        <v>1</v>
      </c>
      <c r="E2251">
        <f>SUMIFS('业绩 (处理后数据)'!O:O,'业绩 (处理后数据)'!B:B,A2251)</f>
        <v>1768</v>
      </c>
      <c r="F2251" s="4">
        <f t="shared" si="317"/>
        <v>5</v>
      </c>
      <c r="G2251" s="4">
        <f t="shared" si="318"/>
        <v>1</v>
      </c>
      <c r="H2251" s="4">
        <f t="shared" si="319"/>
        <v>1</v>
      </c>
      <c r="I2251" s="4" t="str">
        <f t="shared" si="320"/>
        <v>高</v>
      </c>
      <c r="J2251" s="4" t="str">
        <f t="shared" si="321"/>
        <v>低</v>
      </c>
      <c r="K2251" s="4" t="str">
        <f t="shared" si="322"/>
        <v>低</v>
      </c>
      <c r="L2251" s="4" t="str">
        <f t="shared" si="323"/>
        <v>高低低</v>
      </c>
      <c r="M2251" t="str">
        <f t="shared" si="324"/>
        <v>6.一般发展用户</v>
      </c>
    </row>
    <row r="2252" spans="1:13">
      <c r="A2252" s="4">
        <v>148604</v>
      </c>
      <c r="B2252" s="2">
        <f>_xlfn.MAXIFS('业绩 (处理后数据)'!A:A,'业绩 (处理后数据)'!B:B,A2252)</f>
        <v>44512</v>
      </c>
      <c r="C2252" s="3">
        <f t="shared" si="316"/>
        <v>109</v>
      </c>
      <c r="D2252">
        <f>COUNTIFS('业绩 (处理后数据)'!B:B,A2252)</f>
        <v>1</v>
      </c>
      <c r="E2252">
        <f>SUMIFS('业绩 (处理后数据)'!O:O,'业绩 (处理后数据)'!B:B,A2252)</f>
        <v>472</v>
      </c>
      <c r="F2252" s="4">
        <f t="shared" si="317"/>
        <v>5</v>
      </c>
      <c r="G2252" s="4">
        <f t="shared" si="318"/>
        <v>1</v>
      </c>
      <c r="H2252" s="4">
        <f t="shared" si="319"/>
        <v>1</v>
      </c>
      <c r="I2252" s="4" t="str">
        <f t="shared" si="320"/>
        <v>高</v>
      </c>
      <c r="J2252" s="4" t="str">
        <f t="shared" si="321"/>
        <v>低</v>
      </c>
      <c r="K2252" s="4" t="str">
        <f t="shared" si="322"/>
        <v>低</v>
      </c>
      <c r="L2252" s="4" t="str">
        <f t="shared" si="323"/>
        <v>高低低</v>
      </c>
      <c r="M2252" t="str">
        <f t="shared" si="324"/>
        <v>6.一般发展用户</v>
      </c>
    </row>
    <row r="2253" spans="1:13">
      <c r="A2253" s="4">
        <v>159324</v>
      </c>
      <c r="B2253" s="2">
        <f>_xlfn.MAXIFS('业绩 (处理后数据)'!A:A,'业绩 (处理后数据)'!B:B,A2253)</f>
        <v>44512</v>
      </c>
      <c r="C2253" s="3">
        <f t="shared" si="316"/>
        <v>109</v>
      </c>
      <c r="D2253">
        <f>COUNTIFS('业绩 (处理后数据)'!B:B,A2253)</f>
        <v>1</v>
      </c>
      <c r="E2253">
        <f>SUMIFS('业绩 (处理后数据)'!O:O,'业绩 (处理后数据)'!B:B,A2253)</f>
        <v>502</v>
      </c>
      <c r="F2253" s="4">
        <f t="shared" si="317"/>
        <v>5</v>
      </c>
      <c r="G2253" s="4">
        <f t="shared" si="318"/>
        <v>1</v>
      </c>
      <c r="H2253" s="4">
        <f t="shared" si="319"/>
        <v>1</v>
      </c>
      <c r="I2253" s="4" t="str">
        <f t="shared" si="320"/>
        <v>高</v>
      </c>
      <c r="J2253" s="4" t="str">
        <f t="shared" si="321"/>
        <v>低</v>
      </c>
      <c r="K2253" s="4" t="str">
        <f t="shared" si="322"/>
        <v>低</v>
      </c>
      <c r="L2253" s="4" t="str">
        <f t="shared" si="323"/>
        <v>高低低</v>
      </c>
      <c r="M2253" t="str">
        <f t="shared" si="324"/>
        <v>6.一般发展用户</v>
      </c>
    </row>
    <row r="2254" spans="1:13">
      <c r="A2254" s="4">
        <v>157003</v>
      </c>
      <c r="B2254" s="2">
        <f>_xlfn.MAXIFS('业绩 (处理后数据)'!A:A,'业绩 (处理后数据)'!B:B,A2254)</f>
        <v>44537</v>
      </c>
      <c r="C2254" s="3">
        <f t="shared" si="316"/>
        <v>84</v>
      </c>
      <c r="D2254">
        <f>COUNTIFS('业绩 (处理后数据)'!B:B,A2254)</f>
        <v>2</v>
      </c>
      <c r="E2254">
        <f>SUMIFS('业绩 (处理后数据)'!O:O,'业绩 (处理后数据)'!B:B,A2254)</f>
        <v>3239</v>
      </c>
      <c r="F2254" s="4">
        <f t="shared" si="317"/>
        <v>5</v>
      </c>
      <c r="G2254" s="4">
        <f t="shared" si="318"/>
        <v>1</v>
      </c>
      <c r="H2254" s="4">
        <f t="shared" si="319"/>
        <v>2</v>
      </c>
      <c r="I2254" s="4" t="str">
        <f t="shared" si="320"/>
        <v>高</v>
      </c>
      <c r="J2254" s="4" t="str">
        <f t="shared" si="321"/>
        <v>低</v>
      </c>
      <c r="K2254" s="4" t="str">
        <f t="shared" si="322"/>
        <v>低</v>
      </c>
      <c r="L2254" s="4" t="str">
        <f t="shared" si="323"/>
        <v>高低低</v>
      </c>
      <c r="M2254" t="str">
        <f t="shared" si="324"/>
        <v>6.一般发展用户</v>
      </c>
    </row>
    <row r="2255" spans="1:13">
      <c r="A2255" s="4">
        <v>158321</v>
      </c>
      <c r="B2255" s="2">
        <f>_xlfn.MAXIFS('业绩 (处理后数据)'!A:A,'业绩 (处理后数据)'!B:B,A2255)</f>
        <v>44513</v>
      </c>
      <c r="C2255" s="3">
        <f t="shared" si="316"/>
        <v>108</v>
      </c>
      <c r="D2255">
        <f>COUNTIFS('业绩 (处理后数据)'!B:B,A2255)</f>
        <v>1</v>
      </c>
      <c r="E2255">
        <f>SUMIFS('业绩 (处理后数据)'!O:O,'业绩 (处理后数据)'!B:B,A2255)</f>
        <v>16000</v>
      </c>
      <c r="F2255" s="4">
        <f t="shared" si="317"/>
        <v>5</v>
      </c>
      <c r="G2255" s="4">
        <f t="shared" si="318"/>
        <v>1</v>
      </c>
      <c r="H2255" s="4">
        <f t="shared" si="319"/>
        <v>3</v>
      </c>
      <c r="I2255" s="4" t="str">
        <f t="shared" si="320"/>
        <v>高</v>
      </c>
      <c r="J2255" s="4" t="str">
        <f t="shared" si="321"/>
        <v>低</v>
      </c>
      <c r="K2255" s="4" t="str">
        <f t="shared" si="322"/>
        <v>高</v>
      </c>
      <c r="L2255" s="4" t="str">
        <f t="shared" si="323"/>
        <v>高低高</v>
      </c>
      <c r="M2255" t="str">
        <f t="shared" si="324"/>
        <v>2.重要发展用户</v>
      </c>
    </row>
    <row r="2256" spans="1:13">
      <c r="A2256" s="4">
        <v>149191</v>
      </c>
      <c r="B2256" s="2">
        <f>_xlfn.MAXIFS('业绩 (处理后数据)'!A:A,'业绩 (处理后数据)'!B:B,A2256)</f>
        <v>44513</v>
      </c>
      <c r="C2256" s="3">
        <f t="shared" si="316"/>
        <v>108</v>
      </c>
      <c r="D2256">
        <f>COUNTIFS('业绩 (处理后数据)'!B:B,A2256)</f>
        <v>1</v>
      </c>
      <c r="E2256">
        <f>SUMIFS('业绩 (处理后数据)'!O:O,'业绩 (处理后数据)'!B:B,A2256)</f>
        <v>27000</v>
      </c>
      <c r="F2256" s="4">
        <f t="shared" si="317"/>
        <v>5</v>
      </c>
      <c r="G2256" s="4">
        <f t="shared" si="318"/>
        <v>1</v>
      </c>
      <c r="H2256" s="4">
        <f t="shared" si="319"/>
        <v>4</v>
      </c>
      <c r="I2256" s="4" t="str">
        <f t="shared" si="320"/>
        <v>高</v>
      </c>
      <c r="J2256" s="4" t="str">
        <f t="shared" si="321"/>
        <v>低</v>
      </c>
      <c r="K2256" s="4" t="str">
        <f t="shared" si="322"/>
        <v>高</v>
      </c>
      <c r="L2256" s="4" t="str">
        <f t="shared" si="323"/>
        <v>高低高</v>
      </c>
      <c r="M2256" t="str">
        <f t="shared" si="324"/>
        <v>2.重要发展用户</v>
      </c>
    </row>
    <row r="2257" spans="1:13">
      <c r="A2257" s="4">
        <v>144247</v>
      </c>
      <c r="B2257" s="2">
        <f>_xlfn.MAXIFS('业绩 (处理后数据)'!A:A,'业绩 (处理后数据)'!B:B,A2257)</f>
        <v>44513</v>
      </c>
      <c r="C2257" s="3">
        <f t="shared" si="316"/>
        <v>108</v>
      </c>
      <c r="D2257">
        <f>COUNTIFS('业绩 (处理后数据)'!B:B,A2257)</f>
        <v>1</v>
      </c>
      <c r="E2257">
        <f>SUMIFS('业绩 (处理后数据)'!O:O,'业绩 (处理后数据)'!B:B,A2257)</f>
        <v>1679</v>
      </c>
      <c r="F2257" s="4">
        <f t="shared" si="317"/>
        <v>5</v>
      </c>
      <c r="G2257" s="4">
        <f t="shared" si="318"/>
        <v>1</v>
      </c>
      <c r="H2257" s="4">
        <f t="shared" si="319"/>
        <v>1</v>
      </c>
      <c r="I2257" s="4" t="str">
        <f t="shared" si="320"/>
        <v>高</v>
      </c>
      <c r="J2257" s="4" t="str">
        <f t="shared" si="321"/>
        <v>低</v>
      </c>
      <c r="K2257" s="4" t="str">
        <f t="shared" si="322"/>
        <v>低</v>
      </c>
      <c r="L2257" s="4" t="str">
        <f t="shared" si="323"/>
        <v>高低低</v>
      </c>
      <c r="M2257" t="str">
        <f t="shared" si="324"/>
        <v>6.一般发展用户</v>
      </c>
    </row>
    <row r="2258" spans="1:13">
      <c r="A2258" s="4">
        <v>154983</v>
      </c>
      <c r="B2258" s="2">
        <f>_xlfn.MAXIFS('业绩 (处理后数据)'!A:A,'业绩 (处理后数据)'!B:B,A2258)</f>
        <v>44513</v>
      </c>
      <c r="C2258" s="3">
        <f t="shared" si="316"/>
        <v>108</v>
      </c>
      <c r="D2258">
        <f>COUNTIFS('业绩 (处理后数据)'!B:B,A2258)</f>
        <v>1</v>
      </c>
      <c r="E2258">
        <f>SUMIFS('业绩 (处理后数据)'!O:O,'业绩 (处理后数据)'!B:B,A2258)</f>
        <v>0</v>
      </c>
      <c r="F2258" s="4">
        <f t="shared" si="317"/>
        <v>5</v>
      </c>
      <c r="G2258" s="4">
        <f t="shared" si="318"/>
        <v>1</v>
      </c>
      <c r="H2258" s="4">
        <f t="shared" si="319"/>
        <v>1</v>
      </c>
      <c r="I2258" s="4" t="str">
        <f t="shared" si="320"/>
        <v>高</v>
      </c>
      <c r="J2258" s="4" t="str">
        <f t="shared" si="321"/>
        <v>低</v>
      </c>
      <c r="K2258" s="4" t="str">
        <f t="shared" si="322"/>
        <v>低</v>
      </c>
      <c r="L2258" s="4" t="str">
        <f t="shared" si="323"/>
        <v>高低低</v>
      </c>
      <c r="M2258" t="str">
        <f t="shared" si="324"/>
        <v>6.一般发展用户</v>
      </c>
    </row>
    <row r="2259" spans="1:13">
      <c r="A2259" s="4">
        <v>162225</v>
      </c>
      <c r="B2259" s="2">
        <f>_xlfn.MAXIFS('业绩 (处理后数据)'!A:A,'业绩 (处理后数据)'!B:B,A2259)</f>
        <v>44513</v>
      </c>
      <c r="C2259" s="3">
        <f t="shared" si="316"/>
        <v>108</v>
      </c>
      <c r="D2259">
        <f>COUNTIFS('业绩 (处理后数据)'!B:B,A2259)</f>
        <v>1</v>
      </c>
      <c r="E2259">
        <f>SUMIFS('业绩 (处理后数据)'!O:O,'业绩 (处理后数据)'!B:B,A2259)</f>
        <v>680</v>
      </c>
      <c r="F2259" s="4">
        <f t="shared" si="317"/>
        <v>5</v>
      </c>
      <c r="G2259" s="4">
        <f t="shared" si="318"/>
        <v>1</v>
      </c>
      <c r="H2259" s="4">
        <f t="shared" si="319"/>
        <v>1</v>
      </c>
      <c r="I2259" s="4" t="str">
        <f t="shared" si="320"/>
        <v>高</v>
      </c>
      <c r="J2259" s="4" t="str">
        <f t="shared" si="321"/>
        <v>低</v>
      </c>
      <c r="K2259" s="4" t="str">
        <f t="shared" si="322"/>
        <v>低</v>
      </c>
      <c r="L2259" s="4" t="str">
        <f t="shared" si="323"/>
        <v>高低低</v>
      </c>
      <c r="M2259" t="str">
        <f t="shared" si="324"/>
        <v>6.一般发展用户</v>
      </c>
    </row>
    <row r="2260" spans="1:13">
      <c r="A2260" s="4">
        <v>149620</v>
      </c>
      <c r="B2260" s="2">
        <f>_xlfn.MAXIFS('业绩 (处理后数据)'!A:A,'业绩 (处理后数据)'!B:B,A2260)</f>
        <v>44513</v>
      </c>
      <c r="C2260" s="3">
        <f t="shared" si="316"/>
        <v>108</v>
      </c>
      <c r="D2260">
        <f>COUNTIFS('业绩 (处理后数据)'!B:B,A2260)</f>
        <v>1</v>
      </c>
      <c r="E2260">
        <f>SUMIFS('业绩 (处理后数据)'!O:O,'业绩 (处理后数据)'!B:B,A2260)</f>
        <v>339</v>
      </c>
      <c r="F2260" s="4">
        <f t="shared" si="317"/>
        <v>5</v>
      </c>
      <c r="G2260" s="4">
        <f t="shared" si="318"/>
        <v>1</v>
      </c>
      <c r="H2260" s="4">
        <f t="shared" si="319"/>
        <v>1</v>
      </c>
      <c r="I2260" s="4" t="str">
        <f t="shared" si="320"/>
        <v>高</v>
      </c>
      <c r="J2260" s="4" t="str">
        <f t="shared" si="321"/>
        <v>低</v>
      </c>
      <c r="K2260" s="4" t="str">
        <f t="shared" si="322"/>
        <v>低</v>
      </c>
      <c r="L2260" s="4" t="str">
        <f t="shared" si="323"/>
        <v>高低低</v>
      </c>
      <c r="M2260" t="str">
        <f t="shared" si="324"/>
        <v>6.一般发展用户</v>
      </c>
    </row>
    <row r="2261" spans="1:13">
      <c r="A2261" s="4">
        <v>147073</v>
      </c>
      <c r="B2261" s="2">
        <f>_xlfn.MAXIFS('业绩 (处理后数据)'!A:A,'业绩 (处理后数据)'!B:B,A2261)</f>
        <v>44513</v>
      </c>
      <c r="C2261" s="3">
        <f t="shared" si="316"/>
        <v>108</v>
      </c>
      <c r="D2261">
        <f>COUNTIFS('业绩 (处理后数据)'!B:B,A2261)</f>
        <v>1</v>
      </c>
      <c r="E2261">
        <f>SUMIFS('业绩 (处理后数据)'!O:O,'业绩 (处理后数据)'!B:B,A2261)</f>
        <v>1860</v>
      </c>
      <c r="F2261" s="4">
        <f t="shared" si="317"/>
        <v>5</v>
      </c>
      <c r="G2261" s="4">
        <f t="shared" si="318"/>
        <v>1</v>
      </c>
      <c r="H2261" s="4">
        <f t="shared" si="319"/>
        <v>1</v>
      </c>
      <c r="I2261" s="4" t="str">
        <f t="shared" si="320"/>
        <v>高</v>
      </c>
      <c r="J2261" s="4" t="str">
        <f t="shared" si="321"/>
        <v>低</v>
      </c>
      <c r="K2261" s="4" t="str">
        <f t="shared" si="322"/>
        <v>低</v>
      </c>
      <c r="L2261" s="4" t="str">
        <f t="shared" si="323"/>
        <v>高低低</v>
      </c>
      <c r="M2261" t="str">
        <f t="shared" si="324"/>
        <v>6.一般发展用户</v>
      </c>
    </row>
    <row r="2262" spans="1:13">
      <c r="A2262" s="4">
        <v>147034</v>
      </c>
      <c r="B2262" s="2">
        <f>_xlfn.MAXIFS('业绩 (处理后数据)'!A:A,'业绩 (处理后数据)'!B:B,A2262)</f>
        <v>44542</v>
      </c>
      <c r="C2262" s="3">
        <f t="shared" si="316"/>
        <v>79</v>
      </c>
      <c r="D2262">
        <f>COUNTIFS('业绩 (处理后数据)'!B:B,A2262)</f>
        <v>2</v>
      </c>
      <c r="E2262">
        <f>SUMIFS('业绩 (处理后数据)'!O:O,'业绩 (处理后数据)'!B:B,A2262)</f>
        <v>4179</v>
      </c>
      <c r="F2262" s="4">
        <f t="shared" si="317"/>
        <v>5</v>
      </c>
      <c r="G2262" s="4">
        <f t="shared" si="318"/>
        <v>1</v>
      </c>
      <c r="H2262" s="4">
        <f t="shared" si="319"/>
        <v>2</v>
      </c>
      <c r="I2262" s="4" t="str">
        <f t="shared" si="320"/>
        <v>高</v>
      </c>
      <c r="J2262" s="4" t="str">
        <f t="shared" si="321"/>
        <v>低</v>
      </c>
      <c r="K2262" s="4" t="str">
        <f t="shared" si="322"/>
        <v>低</v>
      </c>
      <c r="L2262" s="4" t="str">
        <f t="shared" si="323"/>
        <v>高低低</v>
      </c>
      <c r="M2262" t="str">
        <f t="shared" si="324"/>
        <v>6.一般发展用户</v>
      </c>
    </row>
    <row r="2263" spans="1:13">
      <c r="A2263" s="4">
        <v>159105</v>
      </c>
      <c r="B2263" s="2">
        <f>_xlfn.MAXIFS('业绩 (处理后数据)'!A:A,'业绩 (处理后数据)'!B:B,A2263)</f>
        <v>44514</v>
      </c>
      <c r="C2263" s="3">
        <f t="shared" si="316"/>
        <v>107</v>
      </c>
      <c r="D2263">
        <f>COUNTIFS('业绩 (处理后数据)'!B:B,A2263)</f>
        <v>1</v>
      </c>
      <c r="E2263">
        <f>SUMIFS('业绩 (处理后数据)'!O:O,'业绩 (处理后数据)'!B:B,A2263)</f>
        <v>11111</v>
      </c>
      <c r="F2263" s="4">
        <f t="shared" si="317"/>
        <v>5</v>
      </c>
      <c r="G2263" s="4">
        <f t="shared" si="318"/>
        <v>1</v>
      </c>
      <c r="H2263" s="4">
        <f t="shared" si="319"/>
        <v>3</v>
      </c>
      <c r="I2263" s="4" t="str">
        <f t="shared" si="320"/>
        <v>高</v>
      </c>
      <c r="J2263" s="4" t="str">
        <f t="shared" si="321"/>
        <v>低</v>
      </c>
      <c r="K2263" s="4" t="str">
        <f t="shared" si="322"/>
        <v>高</v>
      </c>
      <c r="L2263" s="4" t="str">
        <f t="shared" si="323"/>
        <v>高低高</v>
      </c>
      <c r="M2263" t="str">
        <f t="shared" si="324"/>
        <v>2.重要发展用户</v>
      </c>
    </row>
    <row r="2264" spans="1:13">
      <c r="A2264" s="4">
        <v>157476</v>
      </c>
      <c r="B2264" s="2">
        <f>_xlfn.MAXIFS('业绩 (处理后数据)'!A:A,'业绩 (处理后数据)'!B:B,A2264)</f>
        <v>44515</v>
      </c>
      <c r="C2264" s="3">
        <f t="shared" si="316"/>
        <v>106</v>
      </c>
      <c r="D2264">
        <f>COUNTIFS('业绩 (处理后数据)'!B:B,A2264)</f>
        <v>2</v>
      </c>
      <c r="E2264">
        <f>SUMIFS('业绩 (处理后数据)'!O:O,'业绩 (处理后数据)'!B:B,A2264)</f>
        <v>11447</v>
      </c>
      <c r="F2264" s="4">
        <f t="shared" si="317"/>
        <v>5</v>
      </c>
      <c r="G2264" s="4">
        <f t="shared" si="318"/>
        <v>1</v>
      </c>
      <c r="H2264" s="4">
        <f t="shared" si="319"/>
        <v>3</v>
      </c>
      <c r="I2264" s="4" t="str">
        <f t="shared" si="320"/>
        <v>高</v>
      </c>
      <c r="J2264" s="4" t="str">
        <f t="shared" si="321"/>
        <v>低</v>
      </c>
      <c r="K2264" s="4" t="str">
        <f t="shared" si="322"/>
        <v>高</v>
      </c>
      <c r="L2264" s="4" t="str">
        <f t="shared" si="323"/>
        <v>高低高</v>
      </c>
      <c r="M2264" t="str">
        <f t="shared" si="324"/>
        <v>2.重要发展用户</v>
      </c>
    </row>
    <row r="2265" spans="1:13">
      <c r="A2265" s="4">
        <v>150890</v>
      </c>
      <c r="B2265" s="2">
        <f>_xlfn.MAXIFS('业绩 (处理后数据)'!A:A,'业绩 (处理后数据)'!B:B,A2265)</f>
        <v>44580</v>
      </c>
      <c r="C2265" s="3">
        <f t="shared" si="316"/>
        <v>41</v>
      </c>
      <c r="D2265">
        <f>COUNTIFS('业绩 (处理后数据)'!B:B,A2265)</f>
        <v>2</v>
      </c>
      <c r="E2265">
        <f>SUMIFS('业绩 (处理后数据)'!O:O,'业绩 (处理后数据)'!B:B,A2265)</f>
        <v>1529</v>
      </c>
      <c r="F2265" s="4">
        <f t="shared" si="317"/>
        <v>5</v>
      </c>
      <c r="G2265" s="4">
        <f t="shared" si="318"/>
        <v>1</v>
      </c>
      <c r="H2265" s="4">
        <f t="shared" si="319"/>
        <v>1</v>
      </c>
      <c r="I2265" s="4" t="str">
        <f t="shared" si="320"/>
        <v>高</v>
      </c>
      <c r="J2265" s="4" t="str">
        <f t="shared" si="321"/>
        <v>低</v>
      </c>
      <c r="K2265" s="4" t="str">
        <f t="shared" si="322"/>
        <v>低</v>
      </c>
      <c r="L2265" s="4" t="str">
        <f t="shared" si="323"/>
        <v>高低低</v>
      </c>
      <c r="M2265" t="str">
        <f t="shared" si="324"/>
        <v>6.一般发展用户</v>
      </c>
    </row>
    <row r="2266" spans="1:13">
      <c r="A2266" s="4">
        <v>160874</v>
      </c>
      <c r="B2266" s="2">
        <f>_xlfn.MAXIFS('业绩 (处理后数据)'!A:A,'业绩 (处理后数据)'!B:B,A2266)</f>
        <v>44514</v>
      </c>
      <c r="C2266" s="3">
        <f t="shared" si="316"/>
        <v>107</v>
      </c>
      <c r="D2266">
        <f>COUNTIFS('业绩 (处理后数据)'!B:B,A2266)</f>
        <v>1</v>
      </c>
      <c r="E2266">
        <f>SUMIFS('业绩 (处理后数据)'!O:O,'业绩 (处理后数据)'!B:B,A2266)</f>
        <v>1122</v>
      </c>
      <c r="F2266" s="4">
        <f t="shared" si="317"/>
        <v>5</v>
      </c>
      <c r="G2266" s="4">
        <f t="shared" si="318"/>
        <v>1</v>
      </c>
      <c r="H2266" s="4">
        <f t="shared" si="319"/>
        <v>1</v>
      </c>
      <c r="I2266" s="4" t="str">
        <f t="shared" si="320"/>
        <v>高</v>
      </c>
      <c r="J2266" s="4" t="str">
        <f t="shared" si="321"/>
        <v>低</v>
      </c>
      <c r="K2266" s="4" t="str">
        <f t="shared" si="322"/>
        <v>低</v>
      </c>
      <c r="L2266" s="4" t="str">
        <f t="shared" si="323"/>
        <v>高低低</v>
      </c>
      <c r="M2266" t="str">
        <f t="shared" si="324"/>
        <v>6.一般发展用户</v>
      </c>
    </row>
    <row r="2267" spans="1:13">
      <c r="A2267" s="4">
        <v>156541</v>
      </c>
      <c r="B2267" s="2">
        <f>_xlfn.MAXIFS('业绩 (处理后数据)'!A:A,'业绩 (处理后数据)'!B:B,A2267)</f>
        <v>44514</v>
      </c>
      <c r="C2267" s="3">
        <f t="shared" si="316"/>
        <v>107</v>
      </c>
      <c r="D2267">
        <f>COUNTIFS('业绩 (处理后数据)'!B:B,A2267)</f>
        <v>1</v>
      </c>
      <c r="E2267">
        <f>SUMIFS('业绩 (处理后数据)'!O:O,'业绩 (处理后数据)'!B:B,A2267)</f>
        <v>111</v>
      </c>
      <c r="F2267" s="4">
        <f t="shared" si="317"/>
        <v>5</v>
      </c>
      <c r="G2267" s="4">
        <f t="shared" si="318"/>
        <v>1</v>
      </c>
      <c r="H2267" s="4">
        <f t="shared" si="319"/>
        <v>1</v>
      </c>
      <c r="I2267" s="4" t="str">
        <f t="shared" si="320"/>
        <v>高</v>
      </c>
      <c r="J2267" s="4" t="str">
        <f t="shared" si="321"/>
        <v>低</v>
      </c>
      <c r="K2267" s="4" t="str">
        <f t="shared" si="322"/>
        <v>低</v>
      </c>
      <c r="L2267" s="4" t="str">
        <f t="shared" si="323"/>
        <v>高低低</v>
      </c>
      <c r="M2267" t="str">
        <f t="shared" si="324"/>
        <v>6.一般发展用户</v>
      </c>
    </row>
    <row r="2268" spans="1:13">
      <c r="A2268" s="4">
        <v>158314</v>
      </c>
      <c r="B2268" s="2">
        <f>_xlfn.MAXIFS('业绩 (处理后数据)'!A:A,'业绩 (处理后数据)'!B:B,A2268)</f>
        <v>44514</v>
      </c>
      <c r="C2268" s="3">
        <f t="shared" si="316"/>
        <v>107</v>
      </c>
      <c r="D2268">
        <f>COUNTIFS('业绩 (处理后数据)'!B:B,A2268)</f>
        <v>1</v>
      </c>
      <c r="E2268">
        <f>SUMIFS('业绩 (处理后数据)'!O:O,'业绩 (处理后数据)'!B:B,A2268)</f>
        <v>11222</v>
      </c>
      <c r="F2268" s="4">
        <f t="shared" si="317"/>
        <v>5</v>
      </c>
      <c r="G2268" s="4">
        <f t="shared" si="318"/>
        <v>1</v>
      </c>
      <c r="H2268" s="4">
        <f t="shared" si="319"/>
        <v>3</v>
      </c>
      <c r="I2268" s="4" t="str">
        <f t="shared" si="320"/>
        <v>高</v>
      </c>
      <c r="J2268" s="4" t="str">
        <f t="shared" si="321"/>
        <v>低</v>
      </c>
      <c r="K2268" s="4" t="str">
        <f t="shared" si="322"/>
        <v>高</v>
      </c>
      <c r="L2268" s="4" t="str">
        <f t="shared" si="323"/>
        <v>高低高</v>
      </c>
      <c r="M2268" t="str">
        <f t="shared" si="324"/>
        <v>2.重要发展用户</v>
      </c>
    </row>
    <row r="2269" spans="1:13">
      <c r="A2269" s="4">
        <v>143090</v>
      </c>
      <c r="B2269" s="2">
        <f>_xlfn.MAXIFS('业绩 (处理后数据)'!A:A,'业绩 (处理后数据)'!B:B,A2269)</f>
        <v>44514</v>
      </c>
      <c r="C2269" s="3">
        <f t="shared" si="316"/>
        <v>107</v>
      </c>
      <c r="D2269">
        <f>COUNTIFS('业绩 (处理后数据)'!B:B,A2269)</f>
        <v>1</v>
      </c>
      <c r="E2269">
        <f>SUMIFS('业绩 (处理后数据)'!O:O,'业绩 (处理后数据)'!B:B,A2269)</f>
        <v>111</v>
      </c>
      <c r="F2269" s="4">
        <f t="shared" si="317"/>
        <v>5</v>
      </c>
      <c r="G2269" s="4">
        <f t="shared" si="318"/>
        <v>1</v>
      </c>
      <c r="H2269" s="4">
        <f t="shared" si="319"/>
        <v>1</v>
      </c>
      <c r="I2269" s="4" t="str">
        <f t="shared" si="320"/>
        <v>高</v>
      </c>
      <c r="J2269" s="4" t="str">
        <f t="shared" si="321"/>
        <v>低</v>
      </c>
      <c r="K2269" s="4" t="str">
        <f t="shared" si="322"/>
        <v>低</v>
      </c>
      <c r="L2269" s="4" t="str">
        <f t="shared" si="323"/>
        <v>高低低</v>
      </c>
      <c r="M2269" t="str">
        <f t="shared" si="324"/>
        <v>6.一般发展用户</v>
      </c>
    </row>
    <row r="2270" spans="1:13">
      <c r="A2270" s="4">
        <v>145260</v>
      </c>
      <c r="B2270" s="2">
        <f>_xlfn.MAXIFS('业绩 (处理后数据)'!A:A,'业绩 (处理后数据)'!B:B,A2270)</f>
        <v>44514</v>
      </c>
      <c r="C2270" s="3">
        <f t="shared" si="316"/>
        <v>107</v>
      </c>
      <c r="D2270">
        <f>COUNTIFS('业绩 (处理后数据)'!B:B,A2270)</f>
        <v>1</v>
      </c>
      <c r="E2270">
        <f>SUMIFS('业绩 (处理后数据)'!O:O,'业绩 (处理后数据)'!B:B,A2270)</f>
        <v>66</v>
      </c>
      <c r="F2270" s="4">
        <f t="shared" si="317"/>
        <v>5</v>
      </c>
      <c r="G2270" s="4">
        <f t="shared" si="318"/>
        <v>1</v>
      </c>
      <c r="H2270" s="4">
        <f t="shared" si="319"/>
        <v>1</v>
      </c>
      <c r="I2270" s="4" t="str">
        <f t="shared" si="320"/>
        <v>高</v>
      </c>
      <c r="J2270" s="4" t="str">
        <f t="shared" si="321"/>
        <v>低</v>
      </c>
      <c r="K2270" s="4" t="str">
        <f t="shared" si="322"/>
        <v>低</v>
      </c>
      <c r="L2270" s="4" t="str">
        <f t="shared" si="323"/>
        <v>高低低</v>
      </c>
      <c r="M2270" t="str">
        <f t="shared" si="324"/>
        <v>6.一般发展用户</v>
      </c>
    </row>
    <row r="2271" spans="1:13">
      <c r="A2271" s="4">
        <v>160927</v>
      </c>
      <c r="B2271" s="2">
        <f>_xlfn.MAXIFS('业绩 (处理后数据)'!A:A,'业绩 (处理后数据)'!B:B,A2271)</f>
        <v>44514</v>
      </c>
      <c r="C2271" s="3">
        <f t="shared" si="316"/>
        <v>107</v>
      </c>
      <c r="D2271">
        <f>COUNTIFS('业绩 (处理后数据)'!B:B,A2271)</f>
        <v>1</v>
      </c>
      <c r="E2271">
        <f>SUMIFS('业绩 (处理后数据)'!O:O,'业绩 (处理后数据)'!B:B,A2271)</f>
        <v>784.87</v>
      </c>
      <c r="F2271" s="4">
        <f t="shared" si="317"/>
        <v>5</v>
      </c>
      <c r="G2271" s="4">
        <f t="shared" si="318"/>
        <v>1</v>
      </c>
      <c r="H2271" s="4">
        <f t="shared" si="319"/>
        <v>1</v>
      </c>
      <c r="I2271" s="4" t="str">
        <f t="shared" si="320"/>
        <v>高</v>
      </c>
      <c r="J2271" s="4" t="str">
        <f t="shared" si="321"/>
        <v>低</v>
      </c>
      <c r="K2271" s="4" t="str">
        <f t="shared" si="322"/>
        <v>低</v>
      </c>
      <c r="L2271" s="4" t="str">
        <f t="shared" si="323"/>
        <v>高低低</v>
      </c>
      <c r="M2271" t="str">
        <f t="shared" si="324"/>
        <v>6.一般发展用户</v>
      </c>
    </row>
    <row r="2272" spans="1:13">
      <c r="A2272" s="4">
        <v>158609</v>
      </c>
      <c r="B2272" s="2">
        <f>_xlfn.MAXIFS('业绩 (处理后数据)'!A:A,'业绩 (处理后数据)'!B:B,A2272)</f>
        <v>44514</v>
      </c>
      <c r="C2272" s="3">
        <f t="shared" si="316"/>
        <v>107</v>
      </c>
      <c r="D2272">
        <f>COUNTIFS('业绩 (处理后数据)'!B:B,A2272)</f>
        <v>1</v>
      </c>
      <c r="E2272">
        <f>SUMIFS('业绩 (处理后数据)'!O:O,'业绩 (处理后数据)'!B:B,A2272)</f>
        <v>580</v>
      </c>
      <c r="F2272" s="4">
        <f t="shared" si="317"/>
        <v>5</v>
      </c>
      <c r="G2272" s="4">
        <f t="shared" si="318"/>
        <v>1</v>
      </c>
      <c r="H2272" s="4">
        <f t="shared" si="319"/>
        <v>1</v>
      </c>
      <c r="I2272" s="4" t="str">
        <f t="shared" si="320"/>
        <v>高</v>
      </c>
      <c r="J2272" s="4" t="str">
        <f t="shared" si="321"/>
        <v>低</v>
      </c>
      <c r="K2272" s="4" t="str">
        <f t="shared" si="322"/>
        <v>低</v>
      </c>
      <c r="L2272" s="4" t="str">
        <f t="shared" si="323"/>
        <v>高低低</v>
      </c>
      <c r="M2272" t="str">
        <f t="shared" si="324"/>
        <v>6.一般发展用户</v>
      </c>
    </row>
    <row r="2273" spans="1:13">
      <c r="A2273" s="4">
        <v>157544</v>
      </c>
      <c r="B2273" s="2">
        <f>_xlfn.MAXIFS('业绩 (处理后数据)'!A:A,'业绩 (处理后数据)'!B:B,A2273)</f>
        <v>44514</v>
      </c>
      <c r="C2273" s="3">
        <f t="shared" si="316"/>
        <v>107</v>
      </c>
      <c r="D2273">
        <f>COUNTIFS('业绩 (处理后数据)'!B:B,A2273)</f>
        <v>1</v>
      </c>
      <c r="E2273">
        <f>SUMIFS('业绩 (处理后数据)'!O:O,'业绩 (处理后数据)'!B:B,A2273)</f>
        <v>111</v>
      </c>
      <c r="F2273" s="4">
        <f t="shared" si="317"/>
        <v>5</v>
      </c>
      <c r="G2273" s="4">
        <f t="shared" si="318"/>
        <v>1</v>
      </c>
      <c r="H2273" s="4">
        <f t="shared" si="319"/>
        <v>1</v>
      </c>
      <c r="I2273" s="4" t="str">
        <f t="shared" si="320"/>
        <v>高</v>
      </c>
      <c r="J2273" s="4" t="str">
        <f t="shared" si="321"/>
        <v>低</v>
      </c>
      <c r="K2273" s="4" t="str">
        <f t="shared" si="322"/>
        <v>低</v>
      </c>
      <c r="L2273" s="4" t="str">
        <f t="shared" si="323"/>
        <v>高低低</v>
      </c>
      <c r="M2273" t="str">
        <f t="shared" si="324"/>
        <v>6.一般发展用户</v>
      </c>
    </row>
    <row r="2274" spans="1:13">
      <c r="A2274" s="4">
        <v>157307</v>
      </c>
      <c r="B2274" s="2">
        <f>_xlfn.MAXIFS('业绩 (处理后数据)'!A:A,'业绩 (处理后数据)'!B:B,A2274)</f>
        <v>44515</v>
      </c>
      <c r="C2274" s="3">
        <f t="shared" si="316"/>
        <v>106</v>
      </c>
      <c r="D2274">
        <f>COUNTIFS('业绩 (处理后数据)'!B:B,A2274)</f>
        <v>1</v>
      </c>
      <c r="E2274">
        <f>SUMIFS('业绩 (处理后数据)'!O:O,'业绩 (处理后数据)'!B:B,A2274)</f>
        <v>399</v>
      </c>
      <c r="F2274" s="4">
        <f t="shared" si="317"/>
        <v>5</v>
      </c>
      <c r="G2274" s="4">
        <f t="shared" si="318"/>
        <v>1</v>
      </c>
      <c r="H2274" s="4">
        <f t="shared" si="319"/>
        <v>1</v>
      </c>
      <c r="I2274" s="4" t="str">
        <f t="shared" si="320"/>
        <v>高</v>
      </c>
      <c r="J2274" s="4" t="str">
        <f t="shared" si="321"/>
        <v>低</v>
      </c>
      <c r="K2274" s="4" t="str">
        <f t="shared" si="322"/>
        <v>低</v>
      </c>
      <c r="L2274" s="4" t="str">
        <f t="shared" si="323"/>
        <v>高低低</v>
      </c>
      <c r="M2274" t="str">
        <f t="shared" si="324"/>
        <v>6.一般发展用户</v>
      </c>
    </row>
    <row r="2275" spans="1:13">
      <c r="A2275" s="4">
        <v>141941</v>
      </c>
      <c r="B2275" s="2">
        <f>_xlfn.MAXIFS('业绩 (处理后数据)'!A:A,'业绩 (处理后数据)'!B:B,A2275)</f>
        <v>44515</v>
      </c>
      <c r="C2275" s="3">
        <f t="shared" si="316"/>
        <v>106</v>
      </c>
      <c r="D2275">
        <f>COUNTIFS('业绩 (处理后数据)'!B:B,A2275)</f>
        <v>1</v>
      </c>
      <c r="E2275">
        <f>SUMIFS('业绩 (处理后数据)'!O:O,'业绩 (处理后数据)'!B:B,A2275)</f>
        <v>1896</v>
      </c>
      <c r="F2275" s="4">
        <f t="shared" si="317"/>
        <v>5</v>
      </c>
      <c r="G2275" s="4">
        <f t="shared" si="318"/>
        <v>1</v>
      </c>
      <c r="H2275" s="4">
        <f t="shared" si="319"/>
        <v>1</v>
      </c>
      <c r="I2275" s="4" t="str">
        <f t="shared" si="320"/>
        <v>高</v>
      </c>
      <c r="J2275" s="4" t="str">
        <f t="shared" si="321"/>
        <v>低</v>
      </c>
      <c r="K2275" s="4" t="str">
        <f t="shared" si="322"/>
        <v>低</v>
      </c>
      <c r="L2275" s="4" t="str">
        <f t="shared" si="323"/>
        <v>高低低</v>
      </c>
      <c r="M2275" t="str">
        <f t="shared" si="324"/>
        <v>6.一般发展用户</v>
      </c>
    </row>
    <row r="2276" spans="1:13">
      <c r="A2276" s="4">
        <v>149083</v>
      </c>
      <c r="B2276" s="2">
        <f>_xlfn.MAXIFS('业绩 (处理后数据)'!A:A,'业绩 (处理后数据)'!B:B,A2276)</f>
        <v>44515</v>
      </c>
      <c r="C2276" s="3">
        <f t="shared" si="316"/>
        <v>106</v>
      </c>
      <c r="D2276">
        <f>COUNTIFS('业绩 (处理后数据)'!B:B,A2276)</f>
        <v>1</v>
      </c>
      <c r="E2276">
        <f>SUMIFS('业绩 (处理后数据)'!O:O,'业绩 (处理后数据)'!B:B,A2276)</f>
        <v>680</v>
      </c>
      <c r="F2276" s="4">
        <f t="shared" si="317"/>
        <v>5</v>
      </c>
      <c r="G2276" s="4">
        <f t="shared" si="318"/>
        <v>1</v>
      </c>
      <c r="H2276" s="4">
        <f t="shared" si="319"/>
        <v>1</v>
      </c>
      <c r="I2276" s="4" t="str">
        <f t="shared" si="320"/>
        <v>高</v>
      </c>
      <c r="J2276" s="4" t="str">
        <f t="shared" si="321"/>
        <v>低</v>
      </c>
      <c r="K2276" s="4" t="str">
        <f t="shared" si="322"/>
        <v>低</v>
      </c>
      <c r="L2276" s="4" t="str">
        <f t="shared" si="323"/>
        <v>高低低</v>
      </c>
      <c r="M2276" t="str">
        <f t="shared" si="324"/>
        <v>6.一般发展用户</v>
      </c>
    </row>
    <row r="2277" spans="1:13">
      <c r="A2277" s="4">
        <v>154740</v>
      </c>
      <c r="B2277" s="2">
        <f>_xlfn.MAXIFS('业绩 (处理后数据)'!A:A,'业绩 (处理后数据)'!B:B,A2277)</f>
        <v>44515</v>
      </c>
      <c r="C2277" s="3">
        <f t="shared" si="316"/>
        <v>106</v>
      </c>
      <c r="D2277">
        <f>COUNTIFS('业绩 (处理后数据)'!B:B,A2277)</f>
        <v>1</v>
      </c>
      <c r="E2277">
        <f>SUMIFS('业绩 (处理后数据)'!O:O,'业绩 (处理后数据)'!B:B,A2277)</f>
        <v>680</v>
      </c>
      <c r="F2277" s="4">
        <f t="shared" si="317"/>
        <v>5</v>
      </c>
      <c r="G2277" s="4">
        <f t="shared" si="318"/>
        <v>1</v>
      </c>
      <c r="H2277" s="4">
        <f t="shared" si="319"/>
        <v>1</v>
      </c>
      <c r="I2277" s="4" t="str">
        <f t="shared" si="320"/>
        <v>高</v>
      </c>
      <c r="J2277" s="4" t="str">
        <f t="shared" si="321"/>
        <v>低</v>
      </c>
      <c r="K2277" s="4" t="str">
        <f t="shared" si="322"/>
        <v>低</v>
      </c>
      <c r="L2277" s="4" t="str">
        <f t="shared" si="323"/>
        <v>高低低</v>
      </c>
      <c r="M2277" t="str">
        <f t="shared" si="324"/>
        <v>6.一般发展用户</v>
      </c>
    </row>
    <row r="2278" spans="1:13">
      <c r="A2278" s="4">
        <v>163139</v>
      </c>
      <c r="B2278" s="2">
        <f>_xlfn.MAXIFS('业绩 (处理后数据)'!A:A,'业绩 (处理后数据)'!B:B,A2278)</f>
        <v>44515</v>
      </c>
      <c r="C2278" s="3">
        <f t="shared" si="316"/>
        <v>106</v>
      </c>
      <c r="D2278">
        <f>COUNTIFS('业绩 (处理后数据)'!B:B,A2278)</f>
        <v>1</v>
      </c>
      <c r="E2278">
        <f>SUMIFS('业绩 (处理后数据)'!O:O,'业绩 (处理后数据)'!B:B,A2278)</f>
        <v>670</v>
      </c>
      <c r="F2278" s="4">
        <f t="shared" si="317"/>
        <v>5</v>
      </c>
      <c r="G2278" s="4">
        <f t="shared" si="318"/>
        <v>1</v>
      </c>
      <c r="H2278" s="4">
        <f t="shared" si="319"/>
        <v>1</v>
      </c>
      <c r="I2278" s="4" t="str">
        <f t="shared" si="320"/>
        <v>高</v>
      </c>
      <c r="J2278" s="4" t="str">
        <f t="shared" si="321"/>
        <v>低</v>
      </c>
      <c r="K2278" s="4" t="str">
        <f t="shared" si="322"/>
        <v>低</v>
      </c>
      <c r="L2278" s="4" t="str">
        <f t="shared" si="323"/>
        <v>高低低</v>
      </c>
      <c r="M2278" t="str">
        <f t="shared" si="324"/>
        <v>6.一般发展用户</v>
      </c>
    </row>
    <row r="2279" spans="1:13">
      <c r="A2279" s="4">
        <v>151606</v>
      </c>
      <c r="B2279" s="2">
        <f>_xlfn.MAXIFS('业绩 (处理后数据)'!A:A,'业绩 (处理后数据)'!B:B,A2279)</f>
        <v>44515</v>
      </c>
      <c r="C2279" s="3">
        <f t="shared" si="316"/>
        <v>106</v>
      </c>
      <c r="D2279">
        <f>COUNTIFS('业绩 (处理后数据)'!B:B,A2279)</f>
        <v>1</v>
      </c>
      <c r="E2279">
        <f>SUMIFS('业绩 (处理后数据)'!O:O,'业绩 (处理后数据)'!B:B,A2279)</f>
        <v>435</v>
      </c>
      <c r="F2279" s="4">
        <f t="shared" si="317"/>
        <v>5</v>
      </c>
      <c r="G2279" s="4">
        <f t="shared" si="318"/>
        <v>1</v>
      </c>
      <c r="H2279" s="4">
        <f t="shared" si="319"/>
        <v>1</v>
      </c>
      <c r="I2279" s="4" t="str">
        <f t="shared" si="320"/>
        <v>高</v>
      </c>
      <c r="J2279" s="4" t="str">
        <f t="shared" si="321"/>
        <v>低</v>
      </c>
      <c r="K2279" s="4" t="str">
        <f t="shared" si="322"/>
        <v>低</v>
      </c>
      <c r="L2279" s="4" t="str">
        <f t="shared" si="323"/>
        <v>高低低</v>
      </c>
      <c r="M2279" t="str">
        <f t="shared" si="324"/>
        <v>6.一般发展用户</v>
      </c>
    </row>
    <row r="2280" spans="1:13">
      <c r="A2280" s="4">
        <v>149611</v>
      </c>
      <c r="B2280" s="2">
        <f>_xlfn.MAXIFS('业绩 (处理后数据)'!A:A,'业绩 (处理后数据)'!B:B,A2280)</f>
        <v>44515</v>
      </c>
      <c r="C2280" s="3">
        <f t="shared" si="316"/>
        <v>106</v>
      </c>
      <c r="D2280">
        <f>COUNTIFS('业绩 (处理后数据)'!B:B,A2280)</f>
        <v>1</v>
      </c>
      <c r="E2280">
        <f>SUMIFS('业绩 (处理后数据)'!O:O,'业绩 (处理后数据)'!B:B,A2280)</f>
        <v>560</v>
      </c>
      <c r="F2280" s="4">
        <f t="shared" si="317"/>
        <v>5</v>
      </c>
      <c r="G2280" s="4">
        <f t="shared" si="318"/>
        <v>1</v>
      </c>
      <c r="H2280" s="4">
        <f t="shared" si="319"/>
        <v>1</v>
      </c>
      <c r="I2280" s="4" t="str">
        <f t="shared" si="320"/>
        <v>高</v>
      </c>
      <c r="J2280" s="4" t="str">
        <f t="shared" si="321"/>
        <v>低</v>
      </c>
      <c r="K2280" s="4" t="str">
        <f t="shared" si="322"/>
        <v>低</v>
      </c>
      <c r="L2280" s="4" t="str">
        <f t="shared" si="323"/>
        <v>高低低</v>
      </c>
      <c r="M2280" t="str">
        <f t="shared" si="324"/>
        <v>6.一般发展用户</v>
      </c>
    </row>
    <row r="2281" spans="1:13">
      <c r="A2281" s="4">
        <v>160682</v>
      </c>
      <c r="B2281" s="2">
        <f>_xlfn.MAXIFS('业绩 (处理后数据)'!A:A,'业绩 (处理后数据)'!B:B,A2281)</f>
        <v>44516</v>
      </c>
      <c r="C2281" s="3">
        <f t="shared" si="316"/>
        <v>105</v>
      </c>
      <c r="D2281">
        <f>COUNTIFS('业绩 (处理后数据)'!B:B,A2281)</f>
        <v>1</v>
      </c>
      <c r="E2281">
        <f>SUMIFS('业绩 (处理后数据)'!O:O,'业绩 (处理后数据)'!B:B,A2281)</f>
        <v>42000</v>
      </c>
      <c r="F2281" s="4">
        <f t="shared" si="317"/>
        <v>5</v>
      </c>
      <c r="G2281" s="4">
        <f t="shared" si="318"/>
        <v>1</v>
      </c>
      <c r="H2281" s="4">
        <f t="shared" si="319"/>
        <v>5</v>
      </c>
      <c r="I2281" s="4" t="str">
        <f t="shared" si="320"/>
        <v>高</v>
      </c>
      <c r="J2281" s="4" t="str">
        <f t="shared" si="321"/>
        <v>低</v>
      </c>
      <c r="K2281" s="4" t="str">
        <f t="shared" si="322"/>
        <v>高</v>
      </c>
      <c r="L2281" s="4" t="str">
        <f t="shared" si="323"/>
        <v>高低高</v>
      </c>
      <c r="M2281" t="str">
        <f t="shared" si="324"/>
        <v>2.重要发展用户</v>
      </c>
    </row>
    <row r="2282" spans="1:13">
      <c r="A2282" s="4">
        <v>155318</v>
      </c>
      <c r="B2282" s="2">
        <f>_xlfn.MAXIFS('业绩 (处理后数据)'!A:A,'业绩 (处理后数据)'!B:B,A2282)</f>
        <v>44516</v>
      </c>
      <c r="C2282" s="3">
        <f t="shared" si="316"/>
        <v>105</v>
      </c>
      <c r="D2282">
        <f>COUNTIFS('业绩 (处理后数据)'!B:B,A2282)</f>
        <v>1</v>
      </c>
      <c r="E2282">
        <f>SUMIFS('业绩 (处理后数据)'!O:O,'业绩 (处理后数据)'!B:B,A2282)</f>
        <v>1648</v>
      </c>
      <c r="F2282" s="4">
        <f t="shared" si="317"/>
        <v>5</v>
      </c>
      <c r="G2282" s="4">
        <f t="shared" si="318"/>
        <v>1</v>
      </c>
      <c r="H2282" s="4">
        <f t="shared" si="319"/>
        <v>1</v>
      </c>
      <c r="I2282" s="4" t="str">
        <f t="shared" si="320"/>
        <v>高</v>
      </c>
      <c r="J2282" s="4" t="str">
        <f t="shared" si="321"/>
        <v>低</v>
      </c>
      <c r="K2282" s="4" t="str">
        <f t="shared" si="322"/>
        <v>低</v>
      </c>
      <c r="L2282" s="4" t="str">
        <f t="shared" si="323"/>
        <v>高低低</v>
      </c>
      <c r="M2282" t="str">
        <f t="shared" si="324"/>
        <v>6.一般发展用户</v>
      </c>
    </row>
    <row r="2283" spans="1:13">
      <c r="A2283" s="4">
        <v>149307</v>
      </c>
      <c r="B2283" s="2">
        <f>_xlfn.MAXIFS('业绩 (处理后数据)'!A:A,'业绩 (处理后数据)'!B:B,A2283)</f>
        <v>44516</v>
      </c>
      <c r="C2283" s="3">
        <f t="shared" si="316"/>
        <v>105</v>
      </c>
      <c r="D2283">
        <f>COUNTIFS('业绩 (处理后数据)'!B:B,A2283)</f>
        <v>1</v>
      </c>
      <c r="E2283">
        <f>SUMIFS('业绩 (处理后数据)'!O:O,'业绩 (处理后数据)'!B:B,A2283)</f>
        <v>1850</v>
      </c>
      <c r="F2283" s="4">
        <f t="shared" si="317"/>
        <v>5</v>
      </c>
      <c r="G2283" s="4">
        <f t="shared" si="318"/>
        <v>1</v>
      </c>
      <c r="H2283" s="4">
        <f t="shared" si="319"/>
        <v>1</v>
      </c>
      <c r="I2283" s="4" t="str">
        <f t="shared" si="320"/>
        <v>高</v>
      </c>
      <c r="J2283" s="4" t="str">
        <f t="shared" si="321"/>
        <v>低</v>
      </c>
      <c r="K2283" s="4" t="str">
        <f t="shared" si="322"/>
        <v>低</v>
      </c>
      <c r="L2283" s="4" t="str">
        <f t="shared" si="323"/>
        <v>高低低</v>
      </c>
      <c r="M2283" t="str">
        <f t="shared" si="324"/>
        <v>6.一般发展用户</v>
      </c>
    </row>
    <row r="2284" spans="1:13">
      <c r="A2284" s="4">
        <v>155323</v>
      </c>
      <c r="B2284" s="2">
        <f>_xlfn.MAXIFS('业绩 (处理后数据)'!A:A,'业绩 (处理后数据)'!B:B,A2284)</f>
        <v>44516</v>
      </c>
      <c r="C2284" s="3">
        <f t="shared" si="316"/>
        <v>105</v>
      </c>
      <c r="D2284">
        <f>COUNTIFS('业绩 (处理后数据)'!B:B,A2284)</f>
        <v>1</v>
      </c>
      <c r="E2284">
        <f>SUMIFS('业绩 (处理后数据)'!O:O,'业绩 (处理后数据)'!B:B,A2284)</f>
        <v>3360</v>
      </c>
      <c r="F2284" s="4">
        <f t="shared" si="317"/>
        <v>5</v>
      </c>
      <c r="G2284" s="4">
        <f t="shared" si="318"/>
        <v>1</v>
      </c>
      <c r="H2284" s="4">
        <f t="shared" si="319"/>
        <v>2</v>
      </c>
      <c r="I2284" s="4" t="str">
        <f t="shared" si="320"/>
        <v>高</v>
      </c>
      <c r="J2284" s="4" t="str">
        <f t="shared" si="321"/>
        <v>低</v>
      </c>
      <c r="K2284" s="4" t="str">
        <f t="shared" si="322"/>
        <v>低</v>
      </c>
      <c r="L2284" s="4" t="str">
        <f t="shared" si="323"/>
        <v>高低低</v>
      </c>
      <c r="M2284" t="str">
        <f t="shared" si="324"/>
        <v>6.一般发展用户</v>
      </c>
    </row>
    <row r="2285" spans="1:13">
      <c r="A2285" s="4">
        <v>153169</v>
      </c>
      <c r="B2285" s="2">
        <f>_xlfn.MAXIFS('业绩 (处理后数据)'!A:A,'业绩 (处理后数据)'!B:B,A2285)</f>
        <v>44516</v>
      </c>
      <c r="C2285" s="3">
        <f t="shared" si="316"/>
        <v>105</v>
      </c>
      <c r="D2285">
        <f>COUNTIFS('业绩 (处理后数据)'!B:B,A2285)</f>
        <v>1</v>
      </c>
      <c r="E2285">
        <f>SUMIFS('业绩 (处理后数据)'!O:O,'业绩 (处理后数据)'!B:B,A2285)</f>
        <v>1380</v>
      </c>
      <c r="F2285" s="4">
        <f t="shared" si="317"/>
        <v>5</v>
      </c>
      <c r="G2285" s="4">
        <f t="shared" si="318"/>
        <v>1</v>
      </c>
      <c r="H2285" s="4">
        <f t="shared" si="319"/>
        <v>1</v>
      </c>
      <c r="I2285" s="4" t="str">
        <f t="shared" si="320"/>
        <v>高</v>
      </c>
      <c r="J2285" s="4" t="str">
        <f t="shared" si="321"/>
        <v>低</v>
      </c>
      <c r="K2285" s="4" t="str">
        <f t="shared" si="322"/>
        <v>低</v>
      </c>
      <c r="L2285" s="4" t="str">
        <f t="shared" si="323"/>
        <v>高低低</v>
      </c>
      <c r="M2285" t="str">
        <f t="shared" si="324"/>
        <v>6.一般发展用户</v>
      </c>
    </row>
    <row r="2286" spans="1:13">
      <c r="A2286" s="4">
        <v>159040</v>
      </c>
      <c r="B2286" s="2">
        <f>_xlfn.MAXIFS('业绩 (处理后数据)'!A:A,'业绩 (处理后数据)'!B:B,A2286)</f>
        <v>44522</v>
      </c>
      <c r="C2286" s="3">
        <f t="shared" si="316"/>
        <v>99</v>
      </c>
      <c r="D2286">
        <f>COUNTIFS('业绩 (处理后数据)'!B:B,A2286)</f>
        <v>2</v>
      </c>
      <c r="E2286">
        <f>SUMIFS('业绩 (处理后数据)'!O:O,'业绩 (处理后数据)'!B:B,A2286)</f>
        <v>0</v>
      </c>
      <c r="F2286" s="4">
        <f t="shared" si="317"/>
        <v>5</v>
      </c>
      <c r="G2286" s="4">
        <f t="shared" si="318"/>
        <v>1</v>
      </c>
      <c r="H2286" s="4">
        <f t="shared" si="319"/>
        <v>1</v>
      </c>
      <c r="I2286" s="4" t="str">
        <f t="shared" si="320"/>
        <v>高</v>
      </c>
      <c r="J2286" s="4" t="str">
        <f t="shared" si="321"/>
        <v>低</v>
      </c>
      <c r="K2286" s="4" t="str">
        <f t="shared" si="322"/>
        <v>低</v>
      </c>
      <c r="L2286" s="4" t="str">
        <f t="shared" si="323"/>
        <v>高低低</v>
      </c>
      <c r="M2286" t="str">
        <f t="shared" si="324"/>
        <v>6.一般发展用户</v>
      </c>
    </row>
    <row r="2287" spans="1:13">
      <c r="A2287" s="4">
        <v>154767</v>
      </c>
      <c r="B2287" s="2">
        <f>_xlfn.MAXIFS('业绩 (处理后数据)'!A:A,'业绩 (处理后数据)'!B:B,A2287)</f>
        <v>44516</v>
      </c>
      <c r="C2287" s="3">
        <f t="shared" si="316"/>
        <v>105</v>
      </c>
      <c r="D2287">
        <f>COUNTIFS('业绩 (处理后数据)'!B:B,A2287)</f>
        <v>1</v>
      </c>
      <c r="E2287">
        <f>SUMIFS('业绩 (处理后数据)'!O:O,'业绩 (处理后数据)'!B:B,A2287)</f>
        <v>1818</v>
      </c>
      <c r="F2287" s="4">
        <f t="shared" si="317"/>
        <v>5</v>
      </c>
      <c r="G2287" s="4">
        <f t="shared" si="318"/>
        <v>1</v>
      </c>
      <c r="H2287" s="4">
        <f t="shared" si="319"/>
        <v>1</v>
      </c>
      <c r="I2287" s="4" t="str">
        <f t="shared" si="320"/>
        <v>高</v>
      </c>
      <c r="J2287" s="4" t="str">
        <f t="shared" si="321"/>
        <v>低</v>
      </c>
      <c r="K2287" s="4" t="str">
        <f t="shared" si="322"/>
        <v>低</v>
      </c>
      <c r="L2287" s="4" t="str">
        <f t="shared" si="323"/>
        <v>高低低</v>
      </c>
      <c r="M2287" t="str">
        <f t="shared" si="324"/>
        <v>6.一般发展用户</v>
      </c>
    </row>
    <row r="2288" spans="1:13">
      <c r="A2288" s="4">
        <v>155980</v>
      </c>
      <c r="B2288" s="2">
        <f>_xlfn.MAXIFS('业绩 (处理后数据)'!A:A,'业绩 (处理后数据)'!B:B,A2288)</f>
        <v>44517</v>
      </c>
      <c r="C2288" s="3">
        <f t="shared" si="316"/>
        <v>104</v>
      </c>
      <c r="D2288">
        <f>COUNTIFS('业绩 (处理后数据)'!B:B,A2288)</f>
        <v>1</v>
      </c>
      <c r="E2288">
        <f>SUMIFS('业绩 (处理后数据)'!O:O,'业绩 (处理后数据)'!B:B,A2288)</f>
        <v>66</v>
      </c>
      <c r="F2288" s="4">
        <f t="shared" si="317"/>
        <v>5</v>
      </c>
      <c r="G2288" s="4">
        <f t="shared" si="318"/>
        <v>1</v>
      </c>
      <c r="H2288" s="4">
        <f t="shared" si="319"/>
        <v>1</v>
      </c>
      <c r="I2288" s="4" t="str">
        <f t="shared" si="320"/>
        <v>高</v>
      </c>
      <c r="J2288" s="4" t="str">
        <f t="shared" si="321"/>
        <v>低</v>
      </c>
      <c r="K2288" s="4" t="str">
        <f t="shared" si="322"/>
        <v>低</v>
      </c>
      <c r="L2288" s="4" t="str">
        <f t="shared" si="323"/>
        <v>高低低</v>
      </c>
      <c r="M2288" t="str">
        <f t="shared" si="324"/>
        <v>6.一般发展用户</v>
      </c>
    </row>
    <row r="2289" spans="1:13">
      <c r="A2289" s="4">
        <v>164925</v>
      </c>
      <c r="B2289" s="2">
        <f>_xlfn.MAXIFS('业绩 (处理后数据)'!A:A,'业绩 (处理后数据)'!B:B,A2289)</f>
        <v>44517</v>
      </c>
      <c r="C2289" s="3">
        <f t="shared" si="316"/>
        <v>104</v>
      </c>
      <c r="D2289">
        <f>COUNTIFS('业绩 (处理后数据)'!B:B,A2289)</f>
        <v>1</v>
      </c>
      <c r="E2289">
        <f>SUMIFS('业绩 (处理后数据)'!O:O,'业绩 (处理后数据)'!B:B,A2289)</f>
        <v>9999</v>
      </c>
      <c r="F2289" s="4">
        <f t="shared" si="317"/>
        <v>5</v>
      </c>
      <c r="G2289" s="4">
        <f t="shared" si="318"/>
        <v>1</v>
      </c>
      <c r="H2289" s="4">
        <f t="shared" si="319"/>
        <v>3</v>
      </c>
      <c r="I2289" s="4" t="str">
        <f t="shared" si="320"/>
        <v>高</v>
      </c>
      <c r="J2289" s="4" t="str">
        <f t="shared" si="321"/>
        <v>低</v>
      </c>
      <c r="K2289" s="4" t="str">
        <f t="shared" si="322"/>
        <v>高</v>
      </c>
      <c r="L2289" s="4" t="str">
        <f t="shared" si="323"/>
        <v>高低高</v>
      </c>
      <c r="M2289" t="str">
        <f t="shared" si="324"/>
        <v>2.重要发展用户</v>
      </c>
    </row>
    <row r="2290" spans="1:13">
      <c r="A2290" s="4">
        <v>148447</v>
      </c>
      <c r="B2290" s="2">
        <f>_xlfn.MAXIFS('业绩 (处理后数据)'!A:A,'业绩 (处理后数据)'!B:B,A2290)</f>
        <v>44517</v>
      </c>
      <c r="C2290" s="3">
        <f t="shared" si="316"/>
        <v>104</v>
      </c>
      <c r="D2290">
        <f>COUNTIFS('业绩 (处理后数据)'!B:B,A2290)</f>
        <v>1</v>
      </c>
      <c r="E2290">
        <f>SUMIFS('业绩 (处理后数据)'!O:O,'业绩 (处理后数据)'!B:B,A2290)</f>
        <v>5299</v>
      </c>
      <c r="F2290" s="4">
        <f t="shared" si="317"/>
        <v>5</v>
      </c>
      <c r="G2290" s="4">
        <f t="shared" si="318"/>
        <v>1</v>
      </c>
      <c r="H2290" s="4">
        <f t="shared" si="319"/>
        <v>2</v>
      </c>
      <c r="I2290" s="4" t="str">
        <f t="shared" si="320"/>
        <v>高</v>
      </c>
      <c r="J2290" s="4" t="str">
        <f t="shared" si="321"/>
        <v>低</v>
      </c>
      <c r="K2290" s="4" t="str">
        <f t="shared" si="322"/>
        <v>低</v>
      </c>
      <c r="L2290" s="4" t="str">
        <f t="shared" si="323"/>
        <v>高低低</v>
      </c>
      <c r="M2290" t="str">
        <f t="shared" si="324"/>
        <v>6.一般发展用户</v>
      </c>
    </row>
    <row r="2291" spans="1:13">
      <c r="A2291" s="4">
        <v>158059</v>
      </c>
      <c r="B2291" s="2">
        <f>_xlfn.MAXIFS('业绩 (处理后数据)'!A:A,'业绩 (处理后数据)'!B:B,A2291)</f>
        <v>44517</v>
      </c>
      <c r="C2291" s="3">
        <f t="shared" si="316"/>
        <v>104</v>
      </c>
      <c r="D2291">
        <f>COUNTIFS('业绩 (处理后数据)'!B:B,A2291)</f>
        <v>1</v>
      </c>
      <c r="E2291">
        <f>SUMIFS('业绩 (处理后数据)'!O:O,'业绩 (处理后数据)'!B:B,A2291)</f>
        <v>6800</v>
      </c>
      <c r="F2291" s="4">
        <f t="shared" si="317"/>
        <v>5</v>
      </c>
      <c r="G2291" s="4">
        <f t="shared" si="318"/>
        <v>1</v>
      </c>
      <c r="H2291" s="4">
        <f t="shared" si="319"/>
        <v>2</v>
      </c>
      <c r="I2291" s="4" t="str">
        <f t="shared" si="320"/>
        <v>高</v>
      </c>
      <c r="J2291" s="4" t="str">
        <f t="shared" si="321"/>
        <v>低</v>
      </c>
      <c r="K2291" s="4" t="str">
        <f t="shared" si="322"/>
        <v>低</v>
      </c>
      <c r="L2291" s="4" t="str">
        <f t="shared" si="323"/>
        <v>高低低</v>
      </c>
      <c r="M2291" t="str">
        <f t="shared" si="324"/>
        <v>6.一般发展用户</v>
      </c>
    </row>
    <row r="2292" spans="1:13">
      <c r="A2292" s="4">
        <v>98847</v>
      </c>
      <c r="B2292" s="2">
        <f>_xlfn.MAXIFS('业绩 (处理后数据)'!A:A,'业绩 (处理后数据)'!B:B,A2292)</f>
        <v>44517</v>
      </c>
      <c r="C2292" s="3">
        <f t="shared" si="316"/>
        <v>104</v>
      </c>
      <c r="D2292">
        <f>COUNTIFS('业绩 (处理后数据)'!B:B,A2292)</f>
        <v>1</v>
      </c>
      <c r="E2292">
        <f>SUMIFS('业绩 (处理后数据)'!O:O,'业绩 (处理后数据)'!B:B,A2292)</f>
        <v>399</v>
      </c>
      <c r="F2292" s="4">
        <f t="shared" si="317"/>
        <v>5</v>
      </c>
      <c r="G2292" s="4">
        <f t="shared" si="318"/>
        <v>1</v>
      </c>
      <c r="H2292" s="4">
        <f t="shared" si="319"/>
        <v>1</v>
      </c>
      <c r="I2292" s="4" t="str">
        <f t="shared" si="320"/>
        <v>高</v>
      </c>
      <c r="J2292" s="4" t="str">
        <f t="shared" si="321"/>
        <v>低</v>
      </c>
      <c r="K2292" s="4" t="str">
        <f t="shared" si="322"/>
        <v>低</v>
      </c>
      <c r="L2292" s="4" t="str">
        <f t="shared" si="323"/>
        <v>高低低</v>
      </c>
      <c r="M2292" t="str">
        <f t="shared" si="324"/>
        <v>6.一般发展用户</v>
      </c>
    </row>
    <row r="2293" spans="1:13">
      <c r="A2293" s="4">
        <v>148666</v>
      </c>
      <c r="B2293" s="2">
        <f>_xlfn.MAXIFS('业绩 (处理后数据)'!A:A,'业绩 (处理后数据)'!B:B,A2293)</f>
        <v>44517</v>
      </c>
      <c r="C2293" s="3">
        <f t="shared" si="316"/>
        <v>104</v>
      </c>
      <c r="D2293">
        <f>COUNTIFS('业绩 (处理后数据)'!B:B,A2293)</f>
        <v>1</v>
      </c>
      <c r="E2293">
        <f>SUMIFS('业绩 (处理后数据)'!O:O,'业绩 (处理后数据)'!B:B,A2293)</f>
        <v>569</v>
      </c>
      <c r="F2293" s="4">
        <f t="shared" si="317"/>
        <v>5</v>
      </c>
      <c r="G2293" s="4">
        <f t="shared" si="318"/>
        <v>1</v>
      </c>
      <c r="H2293" s="4">
        <f t="shared" si="319"/>
        <v>1</v>
      </c>
      <c r="I2293" s="4" t="str">
        <f t="shared" si="320"/>
        <v>高</v>
      </c>
      <c r="J2293" s="4" t="str">
        <f t="shared" si="321"/>
        <v>低</v>
      </c>
      <c r="K2293" s="4" t="str">
        <f t="shared" si="322"/>
        <v>低</v>
      </c>
      <c r="L2293" s="4" t="str">
        <f t="shared" si="323"/>
        <v>高低低</v>
      </c>
      <c r="M2293" t="str">
        <f t="shared" si="324"/>
        <v>6.一般发展用户</v>
      </c>
    </row>
    <row r="2294" spans="1:13">
      <c r="A2294" s="4">
        <v>100548</v>
      </c>
      <c r="B2294" s="2">
        <f>_xlfn.MAXIFS('业绩 (处理后数据)'!A:A,'业绩 (处理后数据)'!B:B,A2294)</f>
        <v>44517</v>
      </c>
      <c r="C2294" s="3">
        <f t="shared" si="316"/>
        <v>104</v>
      </c>
      <c r="D2294">
        <f>COUNTIFS('业绩 (处理后数据)'!B:B,A2294)</f>
        <v>1</v>
      </c>
      <c r="E2294">
        <f>SUMIFS('业绩 (处理后数据)'!O:O,'业绩 (处理后数据)'!B:B,A2294)</f>
        <v>10000</v>
      </c>
      <c r="F2294" s="4">
        <f t="shared" si="317"/>
        <v>5</v>
      </c>
      <c r="G2294" s="4">
        <f t="shared" si="318"/>
        <v>1</v>
      </c>
      <c r="H2294" s="4">
        <f t="shared" si="319"/>
        <v>3</v>
      </c>
      <c r="I2294" s="4" t="str">
        <f t="shared" si="320"/>
        <v>高</v>
      </c>
      <c r="J2294" s="4" t="str">
        <f t="shared" si="321"/>
        <v>低</v>
      </c>
      <c r="K2294" s="4" t="str">
        <f t="shared" si="322"/>
        <v>高</v>
      </c>
      <c r="L2294" s="4" t="str">
        <f t="shared" si="323"/>
        <v>高低高</v>
      </c>
      <c r="M2294" t="str">
        <f t="shared" si="324"/>
        <v>2.重要发展用户</v>
      </c>
    </row>
    <row r="2295" spans="1:13">
      <c r="A2295" s="4">
        <v>152990</v>
      </c>
      <c r="B2295" s="2">
        <f>_xlfn.MAXIFS('业绩 (处理后数据)'!A:A,'业绩 (处理后数据)'!B:B,A2295)</f>
        <v>44518</v>
      </c>
      <c r="C2295" s="3">
        <f t="shared" si="316"/>
        <v>103</v>
      </c>
      <c r="D2295">
        <f>COUNTIFS('业绩 (处理后数据)'!B:B,A2295)</f>
        <v>1</v>
      </c>
      <c r="E2295">
        <f>SUMIFS('业绩 (处理后数据)'!O:O,'业绩 (处理后数据)'!B:B,A2295)</f>
        <v>8199</v>
      </c>
      <c r="F2295" s="4">
        <f t="shared" si="317"/>
        <v>5</v>
      </c>
      <c r="G2295" s="4">
        <f t="shared" si="318"/>
        <v>1</v>
      </c>
      <c r="H2295" s="4">
        <f t="shared" si="319"/>
        <v>3</v>
      </c>
      <c r="I2295" s="4" t="str">
        <f t="shared" si="320"/>
        <v>高</v>
      </c>
      <c r="J2295" s="4" t="str">
        <f t="shared" si="321"/>
        <v>低</v>
      </c>
      <c r="K2295" s="4" t="str">
        <f t="shared" si="322"/>
        <v>高</v>
      </c>
      <c r="L2295" s="4" t="str">
        <f t="shared" si="323"/>
        <v>高低高</v>
      </c>
      <c r="M2295" t="str">
        <f t="shared" si="324"/>
        <v>2.重要发展用户</v>
      </c>
    </row>
    <row r="2296" spans="1:13">
      <c r="A2296" s="4">
        <v>142739</v>
      </c>
      <c r="B2296" s="2">
        <f>_xlfn.MAXIFS('业绩 (处理后数据)'!A:A,'业绩 (处理后数据)'!B:B,A2296)</f>
        <v>44518</v>
      </c>
      <c r="C2296" s="3">
        <f t="shared" si="316"/>
        <v>103</v>
      </c>
      <c r="D2296">
        <f>COUNTIFS('业绩 (处理后数据)'!B:B,A2296)</f>
        <v>1</v>
      </c>
      <c r="E2296">
        <f>SUMIFS('业绩 (处理后数据)'!O:O,'业绩 (处理后数据)'!B:B,A2296)</f>
        <v>2800</v>
      </c>
      <c r="F2296" s="4">
        <f t="shared" si="317"/>
        <v>5</v>
      </c>
      <c r="G2296" s="4">
        <f t="shared" si="318"/>
        <v>1</v>
      </c>
      <c r="H2296" s="4">
        <f t="shared" si="319"/>
        <v>2</v>
      </c>
      <c r="I2296" s="4" t="str">
        <f t="shared" si="320"/>
        <v>高</v>
      </c>
      <c r="J2296" s="4" t="str">
        <f t="shared" si="321"/>
        <v>低</v>
      </c>
      <c r="K2296" s="4" t="str">
        <f t="shared" si="322"/>
        <v>低</v>
      </c>
      <c r="L2296" s="4" t="str">
        <f t="shared" si="323"/>
        <v>高低低</v>
      </c>
      <c r="M2296" t="str">
        <f t="shared" si="324"/>
        <v>6.一般发展用户</v>
      </c>
    </row>
    <row r="2297" spans="1:13">
      <c r="A2297" s="4">
        <v>148868</v>
      </c>
      <c r="B2297" s="2">
        <f>_xlfn.MAXIFS('业绩 (处理后数据)'!A:A,'业绩 (处理后数据)'!B:B,A2297)</f>
        <v>44562</v>
      </c>
      <c r="C2297" s="3">
        <f t="shared" si="316"/>
        <v>59</v>
      </c>
      <c r="D2297">
        <f>COUNTIFS('业绩 (处理后数据)'!B:B,A2297)</f>
        <v>2</v>
      </c>
      <c r="E2297">
        <f>SUMIFS('业绩 (处理后数据)'!O:O,'业绩 (处理后数据)'!B:B,A2297)</f>
        <v>5180</v>
      </c>
      <c r="F2297" s="4">
        <f t="shared" si="317"/>
        <v>5</v>
      </c>
      <c r="G2297" s="4">
        <f t="shared" si="318"/>
        <v>1</v>
      </c>
      <c r="H2297" s="4">
        <f t="shared" si="319"/>
        <v>2</v>
      </c>
      <c r="I2297" s="4" t="str">
        <f t="shared" si="320"/>
        <v>高</v>
      </c>
      <c r="J2297" s="4" t="str">
        <f t="shared" si="321"/>
        <v>低</v>
      </c>
      <c r="K2297" s="4" t="str">
        <f t="shared" si="322"/>
        <v>低</v>
      </c>
      <c r="L2297" s="4" t="str">
        <f t="shared" si="323"/>
        <v>高低低</v>
      </c>
      <c r="M2297" t="str">
        <f t="shared" si="324"/>
        <v>6.一般发展用户</v>
      </c>
    </row>
    <row r="2298" spans="1:13">
      <c r="A2298" s="4">
        <v>168274</v>
      </c>
      <c r="B2298" s="2">
        <f>_xlfn.MAXIFS('业绩 (处理后数据)'!A:A,'业绩 (处理后数据)'!B:B,A2298)</f>
        <v>44518</v>
      </c>
      <c r="C2298" s="3">
        <f t="shared" si="316"/>
        <v>103</v>
      </c>
      <c r="D2298">
        <f>COUNTIFS('业绩 (处理后数据)'!B:B,A2298)</f>
        <v>1</v>
      </c>
      <c r="E2298">
        <f>SUMIFS('业绩 (处理后数据)'!O:O,'业绩 (处理后数据)'!B:B,A2298)</f>
        <v>1454</v>
      </c>
      <c r="F2298" s="4">
        <f t="shared" si="317"/>
        <v>5</v>
      </c>
      <c r="G2298" s="4">
        <f t="shared" si="318"/>
        <v>1</v>
      </c>
      <c r="H2298" s="4">
        <f t="shared" si="319"/>
        <v>1</v>
      </c>
      <c r="I2298" s="4" t="str">
        <f t="shared" si="320"/>
        <v>高</v>
      </c>
      <c r="J2298" s="4" t="str">
        <f t="shared" si="321"/>
        <v>低</v>
      </c>
      <c r="K2298" s="4" t="str">
        <f t="shared" si="322"/>
        <v>低</v>
      </c>
      <c r="L2298" s="4" t="str">
        <f t="shared" si="323"/>
        <v>高低低</v>
      </c>
      <c r="M2298" t="str">
        <f t="shared" si="324"/>
        <v>6.一般发展用户</v>
      </c>
    </row>
    <row r="2299" spans="1:13">
      <c r="A2299" s="4">
        <v>168307</v>
      </c>
      <c r="B2299" s="2">
        <f>_xlfn.MAXIFS('业绩 (处理后数据)'!A:A,'业绩 (处理后数据)'!B:B,A2299)</f>
        <v>44518</v>
      </c>
      <c r="C2299" s="3">
        <f t="shared" si="316"/>
        <v>103</v>
      </c>
      <c r="D2299">
        <f>COUNTIFS('业绩 (处理后数据)'!B:B,A2299)</f>
        <v>1</v>
      </c>
      <c r="E2299">
        <f>SUMIFS('业绩 (处理后数据)'!O:O,'业绩 (处理后数据)'!B:B,A2299)</f>
        <v>20000</v>
      </c>
      <c r="F2299" s="4">
        <f t="shared" si="317"/>
        <v>5</v>
      </c>
      <c r="G2299" s="4">
        <f t="shared" si="318"/>
        <v>1</v>
      </c>
      <c r="H2299" s="4">
        <f t="shared" si="319"/>
        <v>4</v>
      </c>
      <c r="I2299" s="4" t="str">
        <f t="shared" si="320"/>
        <v>高</v>
      </c>
      <c r="J2299" s="4" t="str">
        <f t="shared" si="321"/>
        <v>低</v>
      </c>
      <c r="K2299" s="4" t="str">
        <f t="shared" si="322"/>
        <v>高</v>
      </c>
      <c r="L2299" s="4" t="str">
        <f t="shared" si="323"/>
        <v>高低高</v>
      </c>
      <c r="M2299" t="str">
        <f t="shared" si="324"/>
        <v>2.重要发展用户</v>
      </c>
    </row>
    <row r="2300" spans="1:13">
      <c r="A2300" s="4">
        <v>154007</v>
      </c>
      <c r="B2300" s="2">
        <f>_xlfn.MAXIFS('业绩 (处理后数据)'!A:A,'业绩 (处理后数据)'!B:B,A2300)</f>
        <v>44518</v>
      </c>
      <c r="C2300" s="3">
        <f t="shared" si="316"/>
        <v>103</v>
      </c>
      <c r="D2300">
        <f>COUNTIFS('业绩 (处理后数据)'!B:B,A2300)</f>
        <v>1</v>
      </c>
      <c r="E2300">
        <f>SUMIFS('业绩 (处理后数据)'!O:O,'业绩 (处理后数据)'!B:B,A2300)</f>
        <v>3074.83</v>
      </c>
      <c r="F2300" s="4">
        <f t="shared" si="317"/>
        <v>5</v>
      </c>
      <c r="G2300" s="4">
        <f t="shared" si="318"/>
        <v>1</v>
      </c>
      <c r="H2300" s="4">
        <f t="shared" si="319"/>
        <v>2</v>
      </c>
      <c r="I2300" s="4" t="str">
        <f t="shared" si="320"/>
        <v>高</v>
      </c>
      <c r="J2300" s="4" t="str">
        <f t="shared" si="321"/>
        <v>低</v>
      </c>
      <c r="K2300" s="4" t="str">
        <f t="shared" si="322"/>
        <v>低</v>
      </c>
      <c r="L2300" s="4" t="str">
        <f t="shared" si="323"/>
        <v>高低低</v>
      </c>
      <c r="M2300" t="str">
        <f t="shared" si="324"/>
        <v>6.一般发展用户</v>
      </c>
    </row>
    <row r="2301" spans="1:13">
      <c r="A2301" s="4">
        <v>154016</v>
      </c>
      <c r="B2301" s="2">
        <f>_xlfn.MAXIFS('业绩 (处理后数据)'!A:A,'业绩 (处理后数据)'!B:B,A2301)</f>
        <v>44518</v>
      </c>
      <c r="C2301" s="3">
        <f t="shared" si="316"/>
        <v>103</v>
      </c>
      <c r="D2301">
        <f>COUNTIFS('业绩 (处理后数据)'!B:B,A2301)</f>
        <v>1</v>
      </c>
      <c r="E2301">
        <f>SUMIFS('业绩 (处理后数据)'!O:O,'业绩 (处理后数据)'!B:B,A2301)</f>
        <v>680</v>
      </c>
      <c r="F2301" s="4">
        <f t="shared" si="317"/>
        <v>5</v>
      </c>
      <c r="G2301" s="4">
        <f t="shared" si="318"/>
        <v>1</v>
      </c>
      <c r="H2301" s="4">
        <f t="shared" si="319"/>
        <v>1</v>
      </c>
      <c r="I2301" s="4" t="str">
        <f t="shared" si="320"/>
        <v>高</v>
      </c>
      <c r="J2301" s="4" t="str">
        <f t="shared" si="321"/>
        <v>低</v>
      </c>
      <c r="K2301" s="4" t="str">
        <f t="shared" si="322"/>
        <v>低</v>
      </c>
      <c r="L2301" s="4" t="str">
        <f t="shared" si="323"/>
        <v>高低低</v>
      </c>
      <c r="M2301" t="str">
        <f t="shared" si="324"/>
        <v>6.一般发展用户</v>
      </c>
    </row>
    <row r="2302" spans="1:13">
      <c r="A2302" s="4">
        <v>146768</v>
      </c>
      <c r="B2302" s="2">
        <f>_xlfn.MAXIFS('业绩 (处理后数据)'!A:A,'业绩 (处理后数据)'!B:B,A2302)</f>
        <v>44519</v>
      </c>
      <c r="C2302" s="3">
        <f t="shared" si="316"/>
        <v>102</v>
      </c>
      <c r="D2302">
        <f>COUNTIFS('业绩 (处理后数据)'!B:B,A2302)</f>
        <v>1</v>
      </c>
      <c r="E2302">
        <f>SUMIFS('业绩 (处理后数据)'!O:O,'业绩 (处理后数据)'!B:B,A2302)</f>
        <v>7928</v>
      </c>
      <c r="F2302" s="4">
        <f t="shared" si="317"/>
        <v>5</v>
      </c>
      <c r="G2302" s="4">
        <f t="shared" si="318"/>
        <v>1</v>
      </c>
      <c r="H2302" s="4">
        <f t="shared" si="319"/>
        <v>3</v>
      </c>
      <c r="I2302" s="4" t="str">
        <f t="shared" si="320"/>
        <v>高</v>
      </c>
      <c r="J2302" s="4" t="str">
        <f t="shared" si="321"/>
        <v>低</v>
      </c>
      <c r="K2302" s="4" t="str">
        <f t="shared" si="322"/>
        <v>高</v>
      </c>
      <c r="L2302" s="4" t="str">
        <f t="shared" si="323"/>
        <v>高低高</v>
      </c>
      <c r="M2302" t="str">
        <f t="shared" si="324"/>
        <v>2.重要发展用户</v>
      </c>
    </row>
    <row r="2303" spans="1:13">
      <c r="A2303" s="4">
        <v>150912</v>
      </c>
      <c r="B2303" s="2">
        <f>_xlfn.MAXIFS('业绩 (处理后数据)'!A:A,'业绩 (处理后数据)'!B:B,A2303)</f>
        <v>44552</v>
      </c>
      <c r="C2303" s="3">
        <f t="shared" si="316"/>
        <v>69</v>
      </c>
      <c r="D2303">
        <f>COUNTIFS('业绩 (处理后数据)'!B:B,A2303)</f>
        <v>2</v>
      </c>
      <c r="E2303">
        <f>SUMIFS('业绩 (处理后数据)'!O:O,'业绩 (处理后数据)'!B:B,A2303)</f>
        <v>1068</v>
      </c>
      <c r="F2303" s="4">
        <f t="shared" si="317"/>
        <v>5</v>
      </c>
      <c r="G2303" s="4">
        <f t="shared" si="318"/>
        <v>1</v>
      </c>
      <c r="H2303" s="4">
        <f t="shared" si="319"/>
        <v>1</v>
      </c>
      <c r="I2303" s="4" t="str">
        <f t="shared" si="320"/>
        <v>高</v>
      </c>
      <c r="J2303" s="4" t="str">
        <f t="shared" si="321"/>
        <v>低</v>
      </c>
      <c r="K2303" s="4" t="str">
        <f t="shared" si="322"/>
        <v>低</v>
      </c>
      <c r="L2303" s="4" t="str">
        <f t="shared" si="323"/>
        <v>高低低</v>
      </c>
      <c r="M2303" t="str">
        <f t="shared" si="324"/>
        <v>6.一般发展用户</v>
      </c>
    </row>
    <row r="2304" spans="1:13">
      <c r="A2304" s="4">
        <v>165991</v>
      </c>
      <c r="B2304" s="2">
        <f>_xlfn.MAXIFS('业绩 (处理后数据)'!A:A,'业绩 (处理后数据)'!B:B,A2304)</f>
        <v>44519</v>
      </c>
      <c r="C2304" s="3">
        <f t="shared" si="316"/>
        <v>102</v>
      </c>
      <c r="D2304">
        <f>COUNTIFS('业绩 (处理后数据)'!B:B,A2304)</f>
        <v>1</v>
      </c>
      <c r="E2304">
        <f>SUMIFS('业绩 (处理后数据)'!O:O,'业绩 (处理后数据)'!B:B,A2304)</f>
        <v>10150</v>
      </c>
      <c r="F2304" s="4">
        <f t="shared" si="317"/>
        <v>5</v>
      </c>
      <c r="G2304" s="4">
        <f t="shared" si="318"/>
        <v>1</v>
      </c>
      <c r="H2304" s="4">
        <f t="shared" si="319"/>
        <v>3</v>
      </c>
      <c r="I2304" s="4" t="str">
        <f t="shared" si="320"/>
        <v>高</v>
      </c>
      <c r="J2304" s="4" t="str">
        <f t="shared" si="321"/>
        <v>低</v>
      </c>
      <c r="K2304" s="4" t="str">
        <f t="shared" si="322"/>
        <v>高</v>
      </c>
      <c r="L2304" s="4" t="str">
        <f t="shared" si="323"/>
        <v>高低高</v>
      </c>
      <c r="M2304" t="str">
        <f t="shared" si="324"/>
        <v>2.重要发展用户</v>
      </c>
    </row>
    <row r="2305" spans="1:13">
      <c r="A2305" s="4">
        <v>149091</v>
      </c>
      <c r="B2305" s="2">
        <f>_xlfn.MAXIFS('业绩 (处理后数据)'!A:A,'业绩 (处理后数据)'!B:B,A2305)</f>
        <v>44519</v>
      </c>
      <c r="C2305" s="3">
        <f t="shared" si="316"/>
        <v>102</v>
      </c>
      <c r="D2305">
        <f>COUNTIFS('业绩 (处理后数据)'!B:B,A2305)</f>
        <v>1</v>
      </c>
      <c r="E2305">
        <f>SUMIFS('业绩 (处理后数据)'!O:O,'业绩 (处理后数据)'!B:B,A2305)</f>
        <v>0</v>
      </c>
      <c r="F2305" s="4">
        <f t="shared" si="317"/>
        <v>5</v>
      </c>
      <c r="G2305" s="4">
        <f t="shared" si="318"/>
        <v>1</v>
      </c>
      <c r="H2305" s="4">
        <f t="shared" si="319"/>
        <v>1</v>
      </c>
      <c r="I2305" s="4" t="str">
        <f t="shared" si="320"/>
        <v>高</v>
      </c>
      <c r="J2305" s="4" t="str">
        <f t="shared" si="321"/>
        <v>低</v>
      </c>
      <c r="K2305" s="4" t="str">
        <f t="shared" si="322"/>
        <v>低</v>
      </c>
      <c r="L2305" s="4" t="str">
        <f t="shared" si="323"/>
        <v>高低低</v>
      </c>
      <c r="M2305" t="str">
        <f t="shared" si="324"/>
        <v>6.一般发展用户</v>
      </c>
    </row>
    <row r="2306" spans="1:13">
      <c r="A2306" s="4">
        <v>151717</v>
      </c>
      <c r="B2306" s="2">
        <f>_xlfn.MAXIFS('业绩 (处理后数据)'!A:A,'业绩 (处理后数据)'!B:B,A2306)</f>
        <v>44557</v>
      </c>
      <c r="C2306" s="3">
        <f t="shared" si="316"/>
        <v>64</v>
      </c>
      <c r="D2306">
        <f>COUNTIFS('业绩 (处理后数据)'!B:B,A2306)</f>
        <v>2</v>
      </c>
      <c r="E2306">
        <f>SUMIFS('业绩 (处理后数据)'!O:O,'业绩 (处理后数据)'!B:B,A2306)</f>
        <v>190000</v>
      </c>
      <c r="F2306" s="4">
        <f t="shared" si="317"/>
        <v>5</v>
      </c>
      <c r="G2306" s="4">
        <f t="shared" si="318"/>
        <v>1</v>
      </c>
      <c r="H2306" s="4">
        <f t="shared" si="319"/>
        <v>5</v>
      </c>
      <c r="I2306" s="4" t="str">
        <f t="shared" si="320"/>
        <v>高</v>
      </c>
      <c r="J2306" s="4" t="str">
        <f t="shared" si="321"/>
        <v>低</v>
      </c>
      <c r="K2306" s="4" t="str">
        <f t="shared" si="322"/>
        <v>高</v>
      </c>
      <c r="L2306" s="4" t="str">
        <f t="shared" si="323"/>
        <v>高低高</v>
      </c>
      <c r="M2306" t="str">
        <f t="shared" si="324"/>
        <v>2.重要发展用户</v>
      </c>
    </row>
    <row r="2307" spans="1:13">
      <c r="A2307" s="4">
        <v>158863</v>
      </c>
      <c r="B2307" s="2">
        <f>_xlfn.MAXIFS('业绩 (处理后数据)'!A:A,'业绩 (处理后数据)'!B:B,A2307)</f>
        <v>44519</v>
      </c>
      <c r="C2307" s="3">
        <f t="shared" ref="C2307:C2370" si="325">$N$1-B2307</f>
        <v>102</v>
      </c>
      <c r="D2307">
        <f>COUNTIFS('业绩 (处理后数据)'!B:B,A2307)</f>
        <v>1</v>
      </c>
      <c r="E2307">
        <f>SUMIFS('业绩 (处理后数据)'!O:O,'业绩 (处理后数据)'!B:B,A2307)</f>
        <v>22800</v>
      </c>
      <c r="F2307" s="4">
        <f t="shared" ref="F2307:F2370" si="326">LOOKUP(C2307,$Q$21:$Q$25,$W$21:$W$25)</f>
        <v>5</v>
      </c>
      <c r="G2307" s="4">
        <f t="shared" ref="G2307:G2370" si="327">LOOKUP(D2307,$R$21:$R$25,$O$21:$O$25)</f>
        <v>1</v>
      </c>
      <c r="H2307" s="4">
        <f t="shared" ref="H2307:H2370" si="328">LOOKUP(E2307,$S$21:$S$25,$O$21:$O$25)</f>
        <v>4</v>
      </c>
      <c r="I2307" s="4" t="str">
        <f t="shared" ref="I2307:I2370" si="329">IF(F2307&gt;$P$27,"高","低")</f>
        <v>高</v>
      </c>
      <c r="J2307" s="4" t="str">
        <f t="shared" ref="J2307:J2370" si="330">IF(G2307&gt;$Q$27,"高","低")</f>
        <v>低</v>
      </c>
      <c r="K2307" s="4" t="str">
        <f t="shared" ref="K2307:K2370" si="331">IF(H2307&gt;$R$27,"高","低")</f>
        <v>高</v>
      </c>
      <c r="L2307" s="4" t="str">
        <f t="shared" ref="L2307:L2370" si="332">I2307&amp;J2307&amp;K2307</f>
        <v>高低高</v>
      </c>
      <c r="M2307" t="str">
        <f t="shared" ref="M2307:M2370" si="333">VLOOKUP(L2307,$S$37:$T$45,2,FALSE)</f>
        <v>2.重要发展用户</v>
      </c>
    </row>
    <row r="2308" spans="1:13">
      <c r="A2308" s="4">
        <v>149898</v>
      </c>
      <c r="B2308" s="2">
        <f>_xlfn.MAXIFS('业绩 (处理后数据)'!A:A,'业绩 (处理后数据)'!B:B,A2308)</f>
        <v>44548</v>
      </c>
      <c r="C2308" s="3">
        <f t="shared" si="325"/>
        <v>73</v>
      </c>
      <c r="D2308">
        <f>COUNTIFS('业绩 (处理后数据)'!B:B,A2308)</f>
        <v>2</v>
      </c>
      <c r="E2308">
        <f>SUMIFS('业绩 (处理后数据)'!O:O,'业绩 (处理后数据)'!B:B,A2308)</f>
        <v>17887</v>
      </c>
      <c r="F2308" s="4">
        <f t="shared" si="326"/>
        <v>5</v>
      </c>
      <c r="G2308" s="4">
        <f t="shared" si="327"/>
        <v>1</v>
      </c>
      <c r="H2308" s="4">
        <f t="shared" si="328"/>
        <v>4</v>
      </c>
      <c r="I2308" s="4" t="str">
        <f t="shared" si="329"/>
        <v>高</v>
      </c>
      <c r="J2308" s="4" t="str">
        <f t="shared" si="330"/>
        <v>低</v>
      </c>
      <c r="K2308" s="4" t="str">
        <f t="shared" si="331"/>
        <v>高</v>
      </c>
      <c r="L2308" s="4" t="str">
        <f t="shared" si="332"/>
        <v>高低高</v>
      </c>
      <c r="M2308" t="str">
        <f t="shared" si="333"/>
        <v>2.重要发展用户</v>
      </c>
    </row>
    <row r="2309" spans="1:13">
      <c r="A2309" s="4">
        <v>155932</v>
      </c>
      <c r="B2309" s="2">
        <f>_xlfn.MAXIFS('业绩 (处理后数据)'!A:A,'业绩 (处理后数据)'!B:B,A2309)</f>
        <v>44520</v>
      </c>
      <c r="C2309" s="3">
        <f t="shared" si="325"/>
        <v>101</v>
      </c>
      <c r="D2309">
        <f>COUNTIFS('业绩 (处理后数据)'!B:B,A2309)</f>
        <v>1</v>
      </c>
      <c r="E2309">
        <f>SUMIFS('业绩 (处理后数据)'!O:O,'业绩 (处理后数据)'!B:B,A2309)</f>
        <v>2980</v>
      </c>
      <c r="F2309" s="4">
        <f t="shared" si="326"/>
        <v>5</v>
      </c>
      <c r="G2309" s="4">
        <f t="shared" si="327"/>
        <v>1</v>
      </c>
      <c r="H2309" s="4">
        <f t="shared" si="328"/>
        <v>2</v>
      </c>
      <c r="I2309" s="4" t="str">
        <f t="shared" si="329"/>
        <v>高</v>
      </c>
      <c r="J2309" s="4" t="str">
        <f t="shared" si="330"/>
        <v>低</v>
      </c>
      <c r="K2309" s="4" t="str">
        <f t="shared" si="331"/>
        <v>低</v>
      </c>
      <c r="L2309" s="4" t="str">
        <f t="shared" si="332"/>
        <v>高低低</v>
      </c>
      <c r="M2309" t="str">
        <f t="shared" si="333"/>
        <v>6.一般发展用户</v>
      </c>
    </row>
    <row r="2310" spans="1:13">
      <c r="A2310" s="4">
        <v>147450</v>
      </c>
      <c r="B2310" s="2">
        <f>_xlfn.MAXIFS('业绩 (处理后数据)'!A:A,'业绩 (处理后数据)'!B:B,A2310)</f>
        <v>44520</v>
      </c>
      <c r="C2310" s="3">
        <f t="shared" si="325"/>
        <v>101</v>
      </c>
      <c r="D2310">
        <f>COUNTIFS('业绩 (处理后数据)'!B:B,A2310)</f>
        <v>1</v>
      </c>
      <c r="E2310">
        <f>SUMIFS('业绩 (处理后数据)'!O:O,'业绩 (处理后数据)'!B:B,A2310)</f>
        <v>5000</v>
      </c>
      <c r="F2310" s="4">
        <f t="shared" si="326"/>
        <v>5</v>
      </c>
      <c r="G2310" s="4">
        <f t="shared" si="327"/>
        <v>1</v>
      </c>
      <c r="H2310" s="4">
        <f t="shared" si="328"/>
        <v>2</v>
      </c>
      <c r="I2310" s="4" t="str">
        <f t="shared" si="329"/>
        <v>高</v>
      </c>
      <c r="J2310" s="4" t="str">
        <f t="shared" si="330"/>
        <v>低</v>
      </c>
      <c r="K2310" s="4" t="str">
        <f t="shared" si="331"/>
        <v>低</v>
      </c>
      <c r="L2310" s="4" t="str">
        <f t="shared" si="332"/>
        <v>高低低</v>
      </c>
      <c r="M2310" t="str">
        <f t="shared" si="333"/>
        <v>6.一般发展用户</v>
      </c>
    </row>
    <row r="2311" spans="1:13">
      <c r="A2311" s="4">
        <v>171964</v>
      </c>
      <c r="B2311" s="2">
        <f>_xlfn.MAXIFS('业绩 (处理后数据)'!A:A,'业绩 (处理后数据)'!B:B,A2311)</f>
        <v>44520</v>
      </c>
      <c r="C2311" s="3">
        <f t="shared" si="325"/>
        <v>101</v>
      </c>
      <c r="D2311">
        <f>COUNTIFS('业绩 (处理后数据)'!B:B,A2311)</f>
        <v>1</v>
      </c>
      <c r="E2311">
        <f>SUMIFS('业绩 (处理后数据)'!O:O,'业绩 (处理后数据)'!B:B,A2311)</f>
        <v>680</v>
      </c>
      <c r="F2311" s="4">
        <f t="shared" si="326"/>
        <v>5</v>
      </c>
      <c r="G2311" s="4">
        <f t="shared" si="327"/>
        <v>1</v>
      </c>
      <c r="H2311" s="4">
        <f t="shared" si="328"/>
        <v>1</v>
      </c>
      <c r="I2311" s="4" t="str">
        <f t="shared" si="329"/>
        <v>高</v>
      </c>
      <c r="J2311" s="4" t="str">
        <f t="shared" si="330"/>
        <v>低</v>
      </c>
      <c r="K2311" s="4" t="str">
        <f t="shared" si="331"/>
        <v>低</v>
      </c>
      <c r="L2311" s="4" t="str">
        <f t="shared" si="332"/>
        <v>高低低</v>
      </c>
      <c r="M2311" t="str">
        <f t="shared" si="333"/>
        <v>6.一般发展用户</v>
      </c>
    </row>
    <row r="2312" spans="1:13">
      <c r="A2312" s="4">
        <v>154799</v>
      </c>
      <c r="B2312" s="2">
        <f>_xlfn.MAXIFS('业绩 (处理后数据)'!A:A,'业绩 (处理后数据)'!B:B,A2312)</f>
        <v>44520</v>
      </c>
      <c r="C2312" s="3">
        <f t="shared" si="325"/>
        <v>101</v>
      </c>
      <c r="D2312">
        <f>COUNTIFS('业绩 (处理后数据)'!B:B,A2312)</f>
        <v>1</v>
      </c>
      <c r="E2312">
        <f>SUMIFS('业绩 (处理后数据)'!O:O,'业绩 (处理后数据)'!B:B,A2312)</f>
        <v>766</v>
      </c>
      <c r="F2312" s="4">
        <f t="shared" si="326"/>
        <v>5</v>
      </c>
      <c r="G2312" s="4">
        <f t="shared" si="327"/>
        <v>1</v>
      </c>
      <c r="H2312" s="4">
        <f t="shared" si="328"/>
        <v>1</v>
      </c>
      <c r="I2312" s="4" t="str">
        <f t="shared" si="329"/>
        <v>高</v>
      </c>
      <c r="J2312" s="4" t="str">
        <f t="shared" si="330"/>
        <v>低</v>
      </c>
      <c r="K2312" s="4" t="str">
        <f t="shared" si="331"/>
        <v>低</v>
      </c>
      <c r="L2312" s="4" t="str">
        <f t="shared" si="332"/>
        <v>高低低</v>
      </c>
      <c r="M2312" t="str">
        <f t="shared" si="333"/>
        <v>6.一般发展用户</v>
      </c>
    </row>
    <row r="2313" spans="1:13">
      <c r="A2313" s="4">
        <v>151602</v>
      </c>
      <c r="B2313" s="2">
        <f>_xlfn.MAXIFS('业绩 (处理后数据)'!A:A,'业绩 (处理后数据)'!B:B,A2313)</f>
        <v>44520</v>
      </c>
      <c r="C2313" s="3">
        <f t="shared" si="325"/>
        <v>101</v>
      </c>
      <c r="D2313">
        <f>COUNTIFS('业绩 (处理后数据)'!B:B,A2313)</f>
        <v>1</v>
      </c>
      <c r="E2313">
        <f>SUMIFS('业绩 (处理后数据)'!O:O,'业绩 (处理后数据)'!B:B,A2313)</f>
        <v>0</v>
      </c>
      <c r="F2313" s="4">
        <f t="shared" si="326"/>
        <v>5</v>
      </c>
      <c r="G2313" s="4">
        <f t="shared" si="327"/>
        <v>1</v>
      </c>
      <c r="H2313" s="4">
        <f t="shared" si="328"/>
        <v>1</v>
      </c>
      <c r="I2313" s="4" t="str">
        <f t="shared" si="329"/>
        <v>高</v>
      </c>
      <c r="J2313" s="4" t="str">
        <f t="shared" si="330"/>
        <v>低</v>
      </c>
      <c r="K2313" s="4" t="str">
        <f t="shared" si="331"/>
        <v>低</v>
      </c>
      <c r="L2313" s="4" t="str">
        <f t="shared" si="332"/>
        <v>高低低</v>
      </c>
      <c r="M2313" t="str">
        <f t="shared" si="333"/>
        <v>6.一般发展用户</v>
      </c>
    </row>
    <row r="2314" spans="1:13">
      <c r="A2314" s="4">
        <v>150746</v>
      </c>
      <c r="B2314" s="2">
        <f>_xlfn.MAXIFS('业绩 (处理后数据)'!A:A,'业绩 (处理后数据)'!B:B,A2314)</f>
        <v>44520</v>
      </c>
      <c r="C2314" s="3">
        <f t="shared" si="325"/>
        <v>101</v>
      </c>
      <c r="D2314">
        <f>COUNTIFS('业绩 (处理后数据)'!B:B,A2314)</f>
        <v>1</v>
      </c>
      <c r="E2314">
        <f>SUMIFS('业绩 (处理后数据)'!O:O,'业绩 (处理后数据)'!B:B,A2314)</f>
        <v>426.65</v>
      </c>
      <c r="F2314" s="4">
        <f t="shared" si="326"/>
        <v>5</v>
      </c>
      <c r="G2314" s="4">
        <f t="shared" si="327"/>
        <v>1</v>
      </c>
      <c r="H2314" s="4">
        <f t="shared" si="328"/>
        <v>1</v>
      </c>
      <c r="I2314" s="4" t="str">
        <f t="shared" si="329"/>
        <v>高</v>
      </c>
      <c r="J2314" s="4" t="str">
        <f t="shared" si="330"/>
        <v>低</v>
      </c>
      <c r="K2314" s="4" t="str">
        <f t="shared" si="331"/>
        <v>低</v>
      </c>
      <c r="L2314" s="4" t="str">
        <f t="shared" si="332"/>
        <v>高低低</v>
      </c>
      <c r="M2314" t="str">
        <f t="shared" si="333"/>
        <v>6.一般发展用户</v>
      </c>
    </row>
    <row r="2315" spans="1:13">
      <c r="A2315" s="4">
        <v>154932</v>
      </c>
      <c r="B2315" s="2">
        <f>_xlfn.MAXIFS('业绩 (处理后数据)'!A:A,'业绩 (处理后数据)'!B:B,A2315)</f>
        <v>44520</v>
      </c>
      <c r="C2315" s="3">
        <f t="shared" si="325"/>
        <v>101</v>
      </c>
      <c r="D2315">
        <f>COUNTIFS('业绩 (处理后数据)'!B:B,A2315)</f>
        <v>1</v>
      </c>
      <c r="E2315">
        <f>SUMIFS('业绩 (处理后数据)'!O:O,'业绩 (处理后数据)'!B:B,A2315)</f>
        <v>1580</v>
      </c>
      <c r="F2315" s="4">
        <f t="shared" si="326"/>
        <v>5</v>
      </c>
      <c r="G2315" s="4">
        <f t="shared" si="327"/>
        <v>1</v>
      </c>
      <c r="H2315" s="4">
        <f t="shared" si="328"/>
        <v>1</v>
      </c>
      <c r="I2315" s="4" t="str">
        <f t="shared" si="329"/>
        <v>高</v>
      </c>
      <c r="J2315" s="4" t="str">
        <f t="shared" si="330"/>
        <v>低</v>
      </c>
      <c r="K2315" s="4" t="str">
        <f t="shared" si="331"/>
        <v>低</v>
      </c>
      <c r="L2315" s="4" t="str">
        <f t="shared" si="332"/>
        <v>高低低</v>
      </c>
      <c r="M2315" t="str">
        <f t="shared" si="333"/>
        <v>6.一般发展用户</v>
      </c>
    </row>
    <row r="2316" spans="1:13">
      <c r="A2316" s="4">
        <v>160255</v>
      </c>
      <c r="B2316" s="2">
        <f>_xlfn.MAXIFS('业绩 (处理后数据)'!A:A,'业绩 (处理后数据)'!B:B,A2316)</f>
        <v>44520</v>
      </c>
      <c r="C2316" s="3">
        <f t="shared" si="325"/>
        <v>101</v>
      </c>
      <c r="D2316">
        <f>COUNTIFS('业绩 (处理后数据)'!B:B,A2316)</f>
        <v>1</v>
      </c>
      <c r="E2316">
        <f>SUMIFS('业绩 (处理后数据)'!O:O,'业绩 (处理后数据)'!B:B,A2316)</f>
        <v>18000</v>
      </c>
      <c r="F2316" s="4">
        <f t="shared" si="326"/>
        <v>5</v>
      </c>
      <c r="G2316" s="4">
        <f t="shared" si="327"/>
        <v>1</v>
      </c>
      <c r="H2316" s="4">
        <f t="shared" si="328"/>
        <v>4</v>
      </c>
      <c r="I2316" s="4" t="str">
        <f t="shared" si="329"/>
        <v>高</v>
      </c>
      <c r="J2316" s="4" t="str">
        <f t="shared" si="330"/>
        <v>低</v>
      </c>
      <c r="K2316" s="4" t="str">
        <f t="shared" si="331"/>
        <v>高</v>
      </c>
      <c r="L2316" s="4" t="str">
        <f t="shared" si="332"/>
        <v>高低高</v>
      </c>
      <c r="M2316" t="str">
        <f t="shared" si="333"/>
        <v>2.重要发展用户</v>
      </c>
    </row>
    <row r="2317" spans="1:13">
      <c r="A2317" s="4">
        <v>160887</v>
      </c>
      <c r="B2317" s="2">
        <f>_xlfn.MAXIFS('业绩 (处理后数据)'!A:A,'业绩 (处理后数据)'!B:B,A2317)</f>
        <v>44520</v>
      </c>
      <c r="C2317" s="3">
        <f t="shared" si="325"/>
        <v>101</v>
      </c>
      <c r="D2317">
        <f>COUNTIFS('业绩 (处理后数据)'!B:B,A2317)</f>
        <v>1</v>
      </c>
      <c r="E2317">
        <f>SUMIFS('业绩 (处理后数据)'!O:O,'业绩 (处理后数据)'!B:B,A2317)</f>
        <v>11111</v>
      </c>
      <c r="F2317" s="4">
        <f t="shared" si="326"/>
        <v>5</v>
      </c>
      <c r="G2317" s="4">
        <f t="shared" si="327"/>
        <v>1</v>
      </c>
      <c r="H2317" s="4">
        <f t="shared" si="328"/>
        <v>3</v>
      </c>
      <c r="I2317" s="4" t="str">
        <f t="shared" si="329"/>
        <v>高</v>
      </c>
      <c r="J2317" s="4" t="str">
        <f t="shared" si="330"/>
        <v>低</v>
      </c>
      <c r="K2317" s="4" t="str">
        <f t="shared" si="331"/>
        <v>高</v>
      </c>
      <c r="L2317" s="4" t="str">
        <f t="shared" si="332"/>
        <v>高低高</v>
      </c>
      <c r="M2317" t="str">
        <f t="shared" si="333"/>
        <v>2.重要发展用户</v>
      </c>
    </row>
    <row r="2318" spans="1:13">
      <c r="A2318" s="4">
        <v>154720</v>
      </c>
      <c r="B2318" s="2">
        <f>_xlfn.MAXIFS('业绩 (处理后数据)'!A:A,'业绩 (处理后数据)'!B:B,A2318)</f>
        <v>44521</v>
      </c>
      <c r="C2318" s="3">
        <f t="shared" si="325"/>
        <v>100</v>
      </c>
      <c r="D2318">
        <f>COUNTIFS('业绩 (处理后数据)'!B:B,A2318)</f>
        <v>1</v>
      </c>
      <c r="E2318">
        <f>SUMIFS('业绩 (处理后数据)'!O:O,'业绩 (处理后数据)'!B:B,A2318)</f>
        <v>0</v>
      </c>
      <c r="F2318" s="4">
        <f t="shared" si="326"/>
        <v>5</v>
      </c>
      <c r="G2318" s="4">
        <f t="shared" si="327"/>
        <v>1</v>
      </c>
      <c r="H2318" s="4">
        <f t="shared" si="328"/>
        <v>1</v>
      </c>
      <c r="I2318" s="4" t="str">
        <f t="shared" si="329"/>
        <v>高</v>
      </c>
      <c r="J2318" s="4" t="str">
        <f t="shared" si="330"/>
        <v>低</v>
      </c>
      <c r="K2318" s="4" t="str">
        <f t="shared" si="331"/>
        <v>低</v>
      </c>
      <c r="L2318" s="4" t="str">
        <f t="shared" si="332"/>
        <v>高低低</v>
      </c>
      <c r="M2318" t="str">
        <f t="shared" si="333"/>
        <v>6.一般发展用户</v>
      </c>
    </row>
    <row r="2319" spans="1:13">
      <c r="A2319" s="4">
        <v>164974</v>
      </c>
      <c r="B2319" s="2">
        <f>_xlfn.MAXIFS('业绩 (处理后数据)'!A:A,'业绩 (处理后数据)'!B:B,A2319)</f>
        <v>44547</v>
      </c>
      <c r="C2319" s="3">
        <f t="shared" si="325"/>
        <v>74</v>
      </c>
      <c r="D2319">
        <f>COUNTIFS('业绩 (处理后数据)'!B:B,A2319)</f>
        <v>3</v>
      </c>
      <c r="E2319">
        <f>SUMIFS('业绩 (处理后数据)'!O:O,'业绩 (处理后数据)'!B:B,A2319)</f>
        <v>10233</v>
      </c>
      <c r="F2319" s="4">
        <f t="shared" si="326"/>
        <v>5</v>
      </c>
      <c r="G2319" s="4">
        <f t="shared" si="327"/>
        <v>2</v>
      </c>
      <c r="H2319" s="4">
        <f t="shared" si="328"/>
        <v>3</v>
      </c>
      <c r="I2319" s="4" t="str">
        <f t="shared" si="329"/>
        <v>高</v>
      </c>
      <c r="J2319" s="4" t="str">
        <f t="shared" si="330"/>
        <v>高</v>
      </c>
      <c r="K2319" s="4" t="str">
        <f t="shared" si="331"/>
        <v>高</v>
      </c>
      <c r="L2319" s="4" t="str">
        <f t="shared" si="332"/>
        <v>高高高</v>
      </c>
      <c r="M2319" t="str">
        <f t="shared" si="333"/>
        <v>1.重要价值用户</v>
      </c>
    </row>
    <row r="2320" spans="1:13">
      <c r="A2320" s="4">
        <v>150723</v>
      </c>
      <c r="B2320" s="2">
        <f>_xlfn.MAXIFS('业绩 (处理后数据)'!A:A,'业绩 (处理后数据)'!B:B,A2320)</f>
        <v>44527</v>
      </c>
      <c r="C2320" s="3">
        <f t="shared" si="325"/>
        <v>94</v>
      </c>
      <c r="D2320">
        <f>COUNTIFS('业绩 (处理后数据)'!B:B,A2320)</f>
        <v>3</v>
      </c>
      <c r="E2320">
        <f>SUMIFS('业绩 (处理后数据)'!O:O,'业绩 (处理后数据)'!B:B,A2320)</f>
        <v>110300</v>
      </c>
      <c r="F2320" s="4">
        <f t="shared" si="326"/>
        <v>5</v>
      </c>
      <c r="G2320" s="4">
        <f t="shared" si="327"/>
        <v>2</v>
      </c>
      <c r="H2320" s="4">
        <f t="shared" si="328"/>
        <v>5</v>
      </c>
      <c r="I2320" s="4" t="str">
        <f t="shared" si="329"/>
        <v>高</v>
      </c>
      <c r="J2320" s="4" t="str">
        <f t="shared" si="330"/>
        <v>高</v>
      </c>
      <c r="K2320" s="4" t="str">
        <f t="shared" si="331"/>
        <v>高</v>
      </c>
      <c r="L2320" s="4" t="str">
        <f t="shared" si="332"/>
        <v>高高高</v>
      </c>
      <c r="M2320" t="str">
        <f t="shared" si="333"/>
        <v>1.重要价值用户</v>
      </c>
    </row>
    <row r="2321" spans="1:13">
      <c r="A2321" s="4">
        <v>160926</v>
      </c>
      <c r="B2321" s="2">
        <f>_xlfn.MAXIFS('业绩 (处理后数据)'!A:A,'业绩 (处理后数据)'!B:B,A2321)</f>
        <v>44521</v>
      </c>
      <c r="C2321" s="3">
        <f t="shared" si="325"/>
        <v>100</v>
      </c>
      <c r="D2321">
        <f>COUNTIFS('业绩 (处理后数据)'!B:B,A2321)</f>
        <v>1</v>
      </c>
      <c r="E2321">
        <f>SUMIFS('业绩 (处理后数据)'!O:O,'业绩 (处理后数据)'!B:B,A2321)</f>
        <v>7053.72</v>
      </c>
      <c r="F2321" s="4">
        <f t="shared" si="326"/>
        <v>5</v>
      </c>
      <c r="G2321" s="4">
        <f t="shared" si="327"/>
        <v>1</v>
      </c>
      <c r="H2321" s="4">
        <f t="shared" si="328"/>
        <v>2</v>
      </c>
      <c r="I2321" s="4" t="str">
        <f t="shared" si="329"/>
        <v>高</v>
      </c>
      <c r="J2321" s="4" t="str">
        <f t="shared" si="330"/>
        <v>低</v>
      </c>
      <c r="K2321" s="4" t="str">
        <f t="shared" si="331"/>
        <v>低</v>
      </c>
      <c r="L2321" s="4" t="str">
        <f t="shared" si="332"/>
        <v>高低低</v>
      </c>
      <c r="M2321" t="str">
        <f t="shared" si="333"/>
        <v>6.一般发展用户</v>
      </c>
    </row>
    <row r="2322" spans="1:13">
      <c r="A2322" s="4">
        <v>148885</v>
      </c>
      <c r="B2322" s="2">
        <f>_xlfn.MAXIFS('业绩 (处理后数据)'!A:A,'业绩 (处理后数据)'!B:B,A2322)</f>
        <v>44556</v>
      </c>
      <c r="C2322" s="3">
        <f t="shared" si="325"/>
        <v>65</v>
      </c>
      <c r="D2322">
        <f>COUNTIFS('业绩 (处理后数据)'!B:B,A2322)</f>
        <v>2</v>
      </c>
      <c r="E2322">
        <f>SUMIFS('业绩 (处理后数据)'!O:O,'业绩 (处理后数据)'!B:B,A2322)</f>
        <v>899</v>
      </c>
      <c r="F2322" s="4">
        <f t="shared" si="326"/>
        <v>5</v>
      </c>
      <c r="G2322" s="4">
        <f t="shared" si="327"/>
        <v>1</v>
      </c>
      <c r="H2322" s="4">
        <f t="shared" si="328"/>
        <v>1</v>
      </c>
      <c r="I2322" s="4" t="str">
        <f t="shared" si="329"/>
        <v>高</v>
      </c>
      <c r="J2322" s="4" t="str">
        <f t="shared" si="330"/>
        <v>低</v>
      </c>
      <c r="K2322" s="4" t="str">
        <f t="shared" si="331"/>
        <v>低</v>
      </c>
      <c r="L2322" s="4" t="str">
        <f t="shared" si="332"/>
        <v>高低低</v>
      </c>
      <c r="M2322" t="str">
        <f t="shared" si="333"/>
        <v>6.一般发展用户</v>
      </c>
    </row>
    <row r="2323" spans="1:13">
      <c r="A2323" s="4">
        <v>153494</v>
      </c>
      <c r="B2323" s="2">
        <f>_xlfn.MAXIFS('业绩 (处理后数据)'!A:A,'业绩 (处理后数据)'!B:B,A2323)</f>
        <v>44521</v>
      </c>
      <c r="C2323" s="3">
        <f t="shared" si="325"/>
        <v>100</v>
      </c>
      <c r="D2323">
        <f>COUNTIFS('业绩 (处理后数据)'!B:B,A2323)</f>
        <v>1</v>
      </c>
      <c r="E2323">
        <f>SUMIFS('业绩 (处理后数据)'!O:O,'业绩 (处理后数据)'!B:B,A2323)</f>
        <v>10850</v>
      </c>
      <c r="F2323" s="4">
        <f t="shared" si="326"/>
        <v>5</v>
      </c>
      <c r="G2323" s="4">
        <f t="shared" si="327"/>
        <v>1</v>
      </c>
      <c r="H2323" s="4">
        <f t="shared" si="328"/>
        <v>3</v>
      </c>
      <c r="I2323" s="4" t="str">
        <f t="shared" si="329"/>
        <v>高</v>
      </c>
      <c r="J2323" s="4" t="str">
        <f t="shared" si="330"/>
        <v>低</v>
      </c>
      <c r="K2323" s="4" t="str">
        <f t="shared" si="331"/>
        <v>高</v>
      </c>
      <c r="L2323" s="4" t="str">
        <f t="shared" si="332"/>
        <v>高低高</v>
      </c>
      <c r="M2323" t="str">
        <f t="shared" si="333"/>
        <v>2.重要发展用户</v>
      </c>
    </row>
    <row r="2324" spans="1:13">
      <c r="A2324" s="4">
        <v>153224</v>
      </c>
      <c r="B2324" s="2">
        <f>_xlfn.MAXIFS('业绩 (处理后数据)'!A:A,'业绩 (处理后数据)'!B:B,A2324)</f>
        <v>44521</v>
      </c>
      <c r="C2324" s="3">
        <f t="shared" si="325"/>
        <v>100</v>
      </c>
      <c r="D2324">
        <f>COUNTIFS('业绩 (处理后数据)'!B:B,A2324)</f>
        <v>1</v>
      </c>
      <c r="E2324">
        <f>SUMIFS('业绩 (处理后数据)'!O:O,'业绩 (处理后数据)'!B:B,A2324)</f>
        <v>2220</v>
      </c>
      <c r="F2324" s="4">
        <f t="shared" si="326"/>
        <v>5</v>
      </c>
      <c r="G2324" s="4">
        <f t="shared" si="327"/>
        <v>1</v>
      </c>
      <c r="H2324" s="4">
        <f t="shared" si="328"/>
        <v>1</v>
      </c>
      <c r="I2324" s="4" t="str">
        <f t="shared" si="329"/>
        <v>高</v>
      </c>
      <c r="J2324" s="4" t="str">
        <f t="shared" si="330"/>
        <v>低</v>
      </c>
      <c r="K2324" s="4" t="str">
        <f t="shared" si="331"/>
        <v>低</v>
      </c>
      <c r="L2324" s="4" t="str">
        <f t="shared" si="332"/>
        <v>高低低</v>
      </c>
      <c r="M2324" t="str">
        <f t="shared" si="333"/>
        <v>6.一般发展用户</v>
      </c>
    </row>
    <row r="2325" spans="1:13">
      <c r="A2325" s="4">
        <v>156561</v>
      </c>
      <c r="B2325" s="2">
        <f>_xlfn.MAXIFS('业绩 (处理后数据)'!A:A,'业绩 (处理后数据)'!B:B,A2325)</f>
        <v>44521</v>
      </c>
      <c r="C2325" s="3">
        <f t="shared" si="325"/>
        <v>100</v>
      </c>
      <c r="D2325">
        <f>COUNTIFS('业绩 (处理后数据)'!B:B,A2325)</f>
        <v>1</v>
      </c>
      <c r="E2325">
        <f>SUMIFS('业绩 (处理后数据)'!O:O,'业绩 (处理后数据)'!B:B,A2325)</f>
        <v>0</v>
      </c>
      <c r="F2325" s="4">
        <f t="shared" si="326"/>
        <v>5</v>
      </c>
      <c r="G2325" s="4">
        <f t="shared" si="327"/>
        <v>1</v>
      </c>
      <c r="H2325" s="4">
        <f t="shared" si="328"/>
        <v>1</v>
      </c>
      <c r="I2325" s="4" t="str">
        <f t="shared" si="329"/>
        <v>高</v>
      </c>
      <c r="J2325" s="4" t="str">
        <f t="shared" si="330"/>
        <v>低</v>
      </c>
      <c r="K2325" s="4" t="str">
        <f t="shared" si="331"/>
        <v>低</v>
      </c>
      <c r="L2325" s="4" t="str">
        <f t="shared" si="332"/>
        <v>高低低</v>
      </c>
      <c r="M2325" t="str">
        <f t="shared" si="333"/>
        <v>6.一般发展用户</v>
      </c>
    </row>
    <row r="2326" spans="1:13">
      <c r="A2326" s="4">
        <v>157586</v>
      </c>
      <c r="B2326" s="2">
        <f>_xlfn.MAXIFS('业绩 (处理后数据)'!A:A,'业绩 (处理后数据)'!B:B,A2326)</f>
        <v>44521</v>
      </c>
      <c r="C2326" s="3">
        <f t="shared" si="325"/>
        <v>100</v>
      </c>
      <c r="D2326">
        <f>COUNTIFS('业绩 (处理后数据)'!B:B,A2326)</f>
        <v>1</v>
      </c>
      <c r="E2326">
        <f>SUMIFS('业绩 (处理后数据)'!O:O,'业绩 (处理后数据)'!B:B,A2326)</f>
        <v>2280</v>
      </c>
      <c r="F2326" s="4">
        <f t="shared" si="326"/>
        <v>5</v>
      </c>
      <c r="G2326" s="4">
        <f t="shared" si="327"/>
        <v>1</v>
      </c>
      <c r="H2326" s="4">
        <f t="shared" si="328"/>
        <v>1</v>
      </c>
      <c r="I2326" s="4" t="str">
        <f t="shared" si="329"/>
        <v>高</v>
      </c>
      <c r="J2326" s="4" t="str">
        <f t="shared" si="330"/>
        <v>低</v>
      </c>
      <c r="K2326" s="4" t="str">
        <f t="shared" si="331"/>
        <v>低</v>
      </c>
      <c r="L2326" s="4" t="str">
        <f t="shared" si="332"/>
        <v>高低低</v>
      </c>
      <c r="M2326" t="str">
        <f t="shared" si="333"/>
        <v>6.一般发展用户</v>
      </c>
    </row>
    <row r="2327" spans="1:13">
      <c r="A2327" s="4">
        <v>150932</v>
      </c>
      <c r="B2327" s="2">
        <f>_xlfn.MAXIFS('业绩 (处理后数据)'!A:A,'业绩 (处理后数据)'!B:B,A2327)</f>
        <v>44521</v>
      </c>
      <c r="C2327" s="3">
        <f t="shared" si="325"/>
        <v>100</v>
      </c>
      <c r="D2327">
        <f>COUNTIFS('业绩 (处理后数据)'!B:B,A2327)</f>
        <v>1</v>
      </c>
      <c r="E2327">
        <f>SUMIFS('业绩 (处理后数据)'!O:O,'业绩 (处理后数据)'!B:B,A2327)</f>
        <v>6000</v>
      </c>
      <c r="F2327" s="4">
        <f t="shared" si="326"/>
        <v>5</v>
      </c>
      <c r="G2327" s="4">
        <f t="shared" si="327"/>
        <v>1</v>
      </c>
      <c r="H2327" s="4">
        <f t="shared" si="328"/>
        <v>2</v>
      </c>
      <c r="I2327" s="4" t="str">
        <f t="shared" si="329"/>
        <v>高</v>
      </c>
      <c r="J2327" s="4" t="str">
        <f t="shared" si="330"/>
        <v>低</v>
      </c>
      <c r="K2327" s="4" t="str">
        <f t="shared" si="331"/>
        <v>低</v>
      </c>
      <c r="L2327" s="4" t="str">
        <f t="shared" si="332"/>
        <v>高低低</v>
      </c>
      <c r="M2327" t="str">
        <f t="shared" si="333"/>
        <v>6.一般发展用户</v>
      </c>
    </row>
    <row r="2328" spans="1:13">
      <c r="A2328" s="4">
        <v>158546</v>
      </c>
      <c r="B2328" s="2">
        <f>_xlfn.MAXIFS('业绩 (处理后数据)'!A:A,'业绩 (处理后数据)'!B:B,A2328)</f>
        <v>44521</v>
      </c>
      <c r="C2328" s="3">
        <f t="shared" si="325"/>
        <v>100</v>
      </c>
      <c r="D2328">
        <f>COUNTIFS('业绩 (处理后数据)'!B:B,A2328)</f>
        <v>1</v>
      </c>
      <c r="E2328">
        <f>SUMIFS('业绩 (处理后数据)'!O:O,'业绩 (处理后数据)'!B:B,A2328)</f>
        <v>1000</v>
      </c>
      <c r="F2328" s="4">
        <f t="shared" si="326"/>
        <v>5</v>
      </c>
      <c r="G2328" s="4">
        <f t="shared" si="327"/>
        <v>1</v>
      </c>
      <c r="H2328" s="4">
        <f t="shared" si="328"/>
        <v>1</v>
      </c>
      <c r="I2328" s="4" t="str">
        <f t="shared" si="329"/>
        <v>高</v>
      </c>
      <c r="J2328" s="4" t="str">
        <f t="shared" si="330"/>
        <v>低</v>
      </c>
      <c r="K2328" s="4" t="str">
        <f t="shared" si="331"/>
        <v>低</v>
      </c>
      <c r="L2328" s="4" t="str">
        <f t="shared" si="332"/>
        <v>高低低</v>
      </c>
      <c r="M2328" t="str">
        <f t="shared" si="333"/>
        <v>6.一般发展用户</v>
      </c>
    </row>
    <row r="2329" spans="1:13">
      <c r="A2329" s="4">
        <v>168588</v>
      </c>
      <c r="B2329" s="2">
        <f>_xlfn.MAXIFS('业绩 (处理后数据)'!A:A,'业绩 (处理后数据)'!B:B,A2329)</f>
        <v>44521</v>
      </c>
      <c r="C2329" s="3">
        <f t="shared" si="325"/>
        <v>100</v>
      </c>
      <c r="D2329">
        <f>COUNTIFS('业绩 (处理后数据)'!B:B,A2329)</f>
        <v>1</v>
      </c>
      <c r="E2329">
        <f>SUMIFS('业绩 (处理后数据)'!O:O,'业绩 (处理后数据)'!B:B,A2329)</f>
        <v>6582.46</v>
      </c>
      <c r="F2329" s="4">
        <f t="shared" si="326"/>
        <v>5</v>
      </c>
      <c r="G2329" s="4">
        <f t="shared" si="327"/>
        <v>1</v>
      </c>
      <c r="H2329" s="4">
        <f t="shared" si="328"/>
        <v>2</v>
      </c>
      <c r="I2329" s="4" t="str">
        <f t="shared" si="329"/>
        <v>高</v>
      </c>
      <c r="J2329" s="4" t="str">
        <f t="shared" si="330"/>
        <v>低</v>
      </c>
      <c r="K2329" s="4" t="str">
        <f t="shared" si="331"/>
        <v>低</v>
      </c>
      <c r="L2329" s="4" t="str">
        <f t="shared" si="332"/>
        <v>高低低</v>
      </c>
      <c r="M2329" t="str">
        <f t="shared" si="333"/>
        <v>6.一般发展用户</v>
      </c>
    </row>
    <row r="2330" spans="1:13">
      <c r="A2330" s="4">
        <v>151156</v>
      </c>
      <c r="B2330" s="2">
        <f>_xlfn.MAXIFS('业绩 (处理后数据)'!A:A,'业绩 (处理后数据)'!B:B,A2330)</f>
        <v>44522</v>
      </c>
      <c r="C2330" s="3">
        <f t="shared" si="325"/>
        <v>99</v>
      </c>
      <c r="D2330">
        <f>COUNTIFS('业绩 (处理后数据)'!B:B,A2330)</f>
        <v>1</v>
      </c>
      <c r="E2330">
        <f>SUMIFS('业绩 (处理后数据)'!O:O,'业绩 (处理后数据)'!B:B,A2330)</f>
        <v>13520</v>
      </c>
      <c r="F2330" s="4">
        <f t="shared" si="326"/>
        <v>5</v>
      </c>
      <c r="G2330" s="4">
        <f t="shared" si="327"/>
        <v>1</v>
      </c>
      <c r="H2330" s="4">
        <f t="shared" si="328"/>
        <v>3</v>
      </c>
      <c r="I2330" s="4" t="str">
        <f t="shared" si="329"/>
        <v>高</v>
      </c>
      <c r="J2330" s="4" t="str">
        <f t="shared" si="330"/>
        <v>低</v>
      </c>
      <c r="K2330" s="4" t="str">
        <f t="shared" si="331"/>
        <v>高</v>
      </c>
      <c r="L2330" s="4" t="str">
        <f t="shared" si="332"/>
        <v>高低高</v>
      </c>
      <c r="M2330" t="str">
        <f t="shared" si="333"/>
        <v>2.重要发展用户</v>
      </c>
    </row>
    <row r="2331" spans="1:13">
      <c r="A2331" s="4">
        <v>142655</v>
      </c>
      <c r="B2331" s="2">
        <f>_xlfn.MAXIFS('业绩 (处理后数据)'!A:A,'业绩 (处理后数据)'!B:B,A2331)</f>
        <v>44522</v>
      </c>
      <c r="C2331" s="3">
        <f t="shared" si="325"/>
        <v>99</v>
      </c>
      <c r="D2331">
        <f>COUNTIFS('业绩 (处理后数据)'!B:B,A2331)</f>
        <v>1</v>
      </c>
      <c r="E2331">
        <f>SUMIFS('业绩 (处理后数据)'!O:O,'业绩 (处理后数据)'!B:B,A2331)</f>
        <v>0</v>
      </c>
      <c r="F2331" s="4">
        <f t="shared" si="326"/>
        <v>5</v>
      </c>
      <c r="G2331" s="4">
        <f t="shared" si="327"/>
        <v>1</v>
      </c>
      <c r="H2331" s="4">
        <f t="shared" si="328"/>
        <v>1</v>
      </c>
      <c r="I2331" s="4" t="str">
        <f t="shared" si="329"/>
        <v>高</v>
      </c>
      <c r="J2331" s="4" t="str">
        <f t="shared" si="330"/>
        <v>低</v>
      </c>
      <c r="K2331" s="4" t="str">
        <f t="shared" si="331"/>
        <v>低</v>
      </c>
      <c r="L2331" s="4" t="str">
        <f t="shared" si="332"/>
        <v>高低低</v>
      </c>
      <c r="M2331" t="str">
        <f t="shared" si="333"/>
        <v>6.一般发展用户</v>
      </c>
    </row>
    <row r="2332" spans="1:13">
      <c r="A2332" s="4">
        <v>156593</v>
      </c>
      <c r="B2332" s="2">
        <f>_xlfn.MAXIFS('业绩 (处理后数据)'!A:A,'业绩 (处理后数据)'!B:B,A2332)</f>
        <v>44537</v>
      </c>
      <c r="C2332" s="3">
        <f t="shared" si="325"/>
        <v>84</v>
      </c>
      <c r="D2332">
        <f>COUNTIFS('业绩 (处理后数据)'!B:B,A2332)</f>
        <v>2</v>
      </c>
      <c r="E2332">
        <f>SUMIFS('业绩 (处理后数据)'!O:O,'业绩 (处理后数据)'!B:B,A2332)</f>
        <v>125000</v>
      </c>
      <c r="F2332" s="4">
        <f t="shared" si="326"/>
        <v>5</v>
      </c>
      <c r="G2332" s="4">
        <f t="shared" si="327"/>
        <v>1</v>
      </c>
      <c r="H2332" s="4">
        <f t="shared" si="328"/>
        <v>5</v>
      </c>
      <c r="I2332" s="4" t="str">
        <f t="shared" si="329"/>
        <v>高</v>
      </c>
      <c r="J2332" s="4" t="str">
        <f t="shared" si="330"/>
        <v>低</v>
      </c>
      <c r="K2332" s="4" t="str">
        <f t="shared" si="331"/>
        <v>高</v>
      </c>
      <c r="L2332" s="4" t="str">
        <f t="shared" si="332"/>
        <v>高低高</v>
      </c>
      <c r="M2332" t="str">
        <f t="shared" si="333"/>
        <v>2.重要发展用户</v>
      </c>
    </row>
    <row r="2333" spans="1:13">
      <c r="A2333" s="4">
        <v>149340</v>
      </c>
      <c r="B2333" s="2">
        <f>_xlfn.MAXIFS('业绩 (处理后数据)'!A:A,'业绩 (处理后数据)'!B:B,A2333)</f>
        <v>44522</v>
      </c>
      <c r="C2333" s="3">
        <f t="shared" si="325"/>
        <v>99</v>
      </c>
      <c r="D2333">
        <f>COUNTIFS('业绩 (处理后数据)'!B:B,A2333)</f>
        <v>1</v>
      </c>
      <c r="E2333">
        <f>SUMIFS('业绩 (处理后数据)'!O:O,'业绩 (处理后数据)'!B:B,A2333)</f>
        <v>10000</v>
      </c>
      <c r="F2333" s="4">
        <f t="shared" si="326"/>
        <v>5</v>
      </c>
      <c r="G2333" s="4">
        <f t="shared" si="327"/>
        <v>1</v>
      </c>
      <c r="H2333" s="4">
        <f t="shared" si="328"/>
        <v>3</v>
      </c>
      <c r="I2333" s="4" t="str">
        <f t="shared" si="329"/>
        <v>高</v>
      </c>
      <c r="J2333" s="4" t="str">
        <f t="shared" si="330"/>
        <v>低</v>
      </c>
      <c r="K2333" s="4" t="str">
        <f t="shared" si="331"/>
        <v>高</v>
      </c>
      <c r="L2333" s="4" t="str">
        <f t="shared" si="332"/>
        <v>高低高</v>
      </c>
      <c r="M2333" t="str">
        <f t="shared" si="333"/>
        <v>2.重要发展用户</v>
      </c>
    </row>
    <row r="2334" spans="1:13">
      <c r="A2334" s="4">
        <v>153973</v>
      </c>
      <c r="B2334" s="2">
        <f>_xlfn.MAXIFS('业绩 (处理后数据)'!A:A,'业绩 (处理后数据)'!B:B,A2334)</f>
        <v>44522</v>
      </c>
      <c r="C2334" s="3">
        <f t="shared" si="325"/>
        <v>99</v>
      </c>
      <c r="D2334">
        <f>COUNTIFS('业绩 (处理后数据)'!B:B,A2334)</f>
        <v>1</v>
      </c>
      <c r="E2334">
        <f>SUMIFS('业绩 (处理后数据)'!O:O,'业绩 (处理后数据)'!B:B,A2334)</f>
        <v>3910</v>
      </c>
      <c r="F2334" s="4">
        <f t="shared" si="326"/>
        <v>5</v>
      </c>
      <c r="G2334" s="4">
        <f t="shared" si="327"/>
        <v>1</v>
      </c>
      <c r="H2334" s="4">
        <f t="shared" si="328"/>
        <v>2</v>
      </c>
      <c r="I2334" s="4" t="str">
        <f t="shared" si="329"/>
        <v>高</v>
      </c>
      <c r="J2334" s="4" t="str">
        <f t="shared" si="330"/>
        <v>低</v>
      </c>
      <c r="K2334" s="4" t="str">
        <f t="shared" si="331"/>
        <v>低</v>
      </c>
      <c r="L2334" s="4" t="str">
        <f t="shared" si="332"/>
        <v>高低低</v>
      </c>
      <c r="M2334" t="str">
        <f t="shared" si="333"/>
        <v>6.一般发展用户</v>
      </c>
    </row>
    <row r="2335" spans="1:13">
      <c r="A2335" s="4">
        <v>167785</v>
      </c>
      <c r="B2335" s="2">
        <f>_xlfn.MAXIFS('业绩 (处理后数据)'!A:A,'业绩 (处理后数据)'!B:B,A2335)</f>
        <v>44569</v>
      </c>
      <c r="C2335" s="3">
        <f t="shared" si="325"/>
        <v>52</v>
      </c>
      <c r="D2335">
        <f>COUNTIFS('业绩 (处理后数据)'!B:B,A2335)</f>
        <v>2</v>
      </c>
      <c r="E2335">
        <f>SUMIFS('业绩 (处理后数据)'!O:O,'业绩 (处理后数据)'!B:B,A2335)</f>
        <v>21599</v>
      </c>
      <c r="F2335" s="4">
        <f t="shared" si="326"/>
        <v>5</v>
      </c>
      <c r="G2335" s="4">
        <f t="shared" si="327"/>
        <v>1</v>
      </c>
      <c r="H2335" s="4">
        <f t="shared" si="328"/>
        <v>4</v>
      </c>
      <c r="I2335" s="4" t="str">
        <f t="shared" si="329"/>
        <v>高</v>
      </c>
      <c r="J2335" s="4" t="str">
        <f t="shared" si="330"/>
        <v>低</v>
      </c>
      <c r="K2335" s="4" t="str">
        <f t="shared" si="331"/>
        <v>高</v>
      </c>
      <c r="L2335" s="4" t="str">
        <f t="shared" si="332"/>
        <v>高低高</v>
      </c>
      <c r="M2335" t="str">
        <f t="shared" si="333"/>
        <v>2.重要发展用户</v>
      </c>
    </row>
    <row r="2336" spans="1:13">
      <c r="A2336" s="4">
        <v>153120</v>
      </c>
      <c r="B2336" s="2">
        <f>_xlfn.MAXIFS('业绩 (处理后数据)'!A:A,'业绩 (处理后数据)'!B:B,A2336)</f>
        <v>44523</v>
      </c>
      <c r="C2336" s="3">
        <f t="shared" si="325"/>
        <v>98</v>
      </c>
      <c r="D2336">
        <f>COUNTIFS('业绩 (处理后数据)'!B:B,A2336)</f>
        <v>1</v>
      </c>
      <c r="E2336">
        <f>SUMIFS('业绩 (处理后数据)'!O:O,'业绩 (处理后数据)'!B:B,A2336)</f>
        <v>111</v>
      </c>
      <c r="F2336" s="4">
        <f t="shared" si="326"/>
        <v>5</v>
      </c>
      <c r="G2336" s="4">
        <f t="shared" si="327"/>
        <v>1</v>
      </c>
      <c r="H2336" s="4">
        <f t="shared" si="328"/>
        <v>1</v>
      </c>
      <c r="I2336" s="4" t="str">
        <f t="shared" si="329"/>
        <v>高</v>
      </c>
      <c r="J2336" s="4" t="str">
        <f t="shared" si="330"/>
        <v>低</v>
      </c>
      <c r="K2336" s="4" t="str">
        <f t="shared" si="331"/>
        <v>低</v>
      </c>
      <c r="L2336" s="4" t="str">
        <f t="shared" si="332"/>
        <v>高低低</v>
      </c>
      <c r="M2336" t="str">
        <f t="shared" si="333"/>
        <v>6.一般发展用户</v>
      </c>
    </row>
    <row r="2337" spans="1:13">
      <c r="A2337" s="4">
        <v>159658</v>
      </c>
      <c r="B2337" s="2">
        <f>_xlfn.MAXIFS('业绩 (处理后数据)'!A:A,'业绩 (处理后数据)'!B:B,A2337)</f>
        <v>44523</v>
      </c>
      <c r="C2337" s="3">
        <f t="shared" si="325"/>
        <v>98</v>
      </c>
      <c r="D2337">
        <f>COUNTIFS('业绩 (处理后数据)'!B:B,A2337)</f>
        <v>1</v>
      </c>
      <c r="E2337">
        <f>SUMIFS('业绩 (处理后数据)'!O:O,'业绩 (处理后数据)'!B:B,A2337)</f>
        <v>80700</v>
      </c>
      <c r="F2337" s="4">
        <f t="shared" si="326"/>
        <v>5</v>
      </c>
      <c r="G2337" s="4">
        <f t="shared" si="327"/>
        <v>1</v>
      </c>
      <c r="H2337" s="4">
        <f t="shared" si="328"/>
        <v>5</v>
      </c>
      <c r="I2337" s="4" t="str">
        <f t="shared" si="329"/>
        <v>高</v>
      </c>
      <c r="J2337" s="4" t="str">
        <f t="shared" si="330"/>
        <v>低</v>
      </c>
      <c r="K2337" s="4" t="str">
        <f t="shared" si="331"/>
        <v>高</v>
      </c>
      <c r="L2337" s="4" t="str">
        <f t="shared" si="332"/>
        <v>高低高</v>
      </c>
      <c r="M2337" t="str">
        <f t="shared" si="333"/>
        <v>2.重要发展用户</v>
      </c>
    </row>
    <row r="2338" spans="1:13">
      <c r="A2338" s="4">
        <v>149950</v>
      </c>
      <c r="B2338" s="2">
        <f>_xlfn.MAXIFS('业绩 (处理后数据)'!A:A,'业绩 (处理后数据)'!B:B,A2338)</f>
        <v>44523</v>
      </c>
      <c r="C2338" s="3">
        <f t="shared" si="325"/>
        <v>98</v>
      </c>
      <c r="D2338">
        <f>COUNTIFS('业绩 (处理后数据)'!B:B,A2338)</f>
        <v>1</v>
      </c>
      <c r="E2338">
        <f>SUMIFS('业绩 (处理后数据)'!O:O,'业绩 (处理后数据)'!B:B,A2338)</f>
        <v>11111</v>
      </c>
      <c r="F2338" s="4">
        <f t="shared" si="326"/>
        <v>5</v>
      </c>
      <c r="G2338" s="4">
        <f t="shared" si="327"/>
        <v>1</v>
      </c>
      <c r="H2338" s="4">
        <f t="shared" si="328"/>
        <v>3</v>
      </c>
      <c r="I2338" s="4" t="str">
        <f t="shared" si="329"/>
        <v>高</v>
      </c>
      <c r="J2338" s="4" t="str">
        <f t="shared" si="330"/>
        <v>低</v>
      </c>
      <c r="K2338" s="4" t="str">
        <f t="shared" si="331"/>
        <v>高</v>
      </c>
      <c r="L2338" s="4" t="str">
        <f t="shared" si="332"/>
        <v>高低高</v>
      </c>
      <c r="M2338" t="str">
        <f t="shared" si="333"/>
        <v>2.重要发展用户</v>
      </c>
    </row>
    <row r="2339" spans="1:13">
      <c r="A2339" s="4">
        <v>172703</v>
      </c>
      <c r="B2339" s="2">
        <f>_xlfn.MAXIFS('业绩 (处理后数据)'!A:A,'业绩 (处理后数据)'!B:B,A2339)</f>
        <v>44523</v>
      </c>
      <c r="C2339" s="3">
        <f t="shared" si="325"/>
        <v>98</v>
      </c>
      <c r="D2339">
        <f>COUNTIFS('业绩 (处理后数据)'!B:B,A2339)</f>
        <v>1</v>
      </c>
      <c r="E2339">
        <f>SUMIFS('业绩 (处理后数据)'!O:O,'业绩 (处理后数据)'!B:B,A2339)</f>
        <v>10000</v>
      </c>
      <c r="F2339" s="4">
        <f t="shared" si="326"/>
        <v>5</v>
      </c>
      <c r="G2339" s="4">
        <f t="shared" si="327"/>
        <v>1</v>
      </c>
      <c r="H2339" s="4">
        <f t="shared" si="328"/>
        <v>3</v>
      </c>
      <c r="I2339" s="4" t="str">
        <f t="shared" si="329"/>
        <v>高</v>
      </c>
      <c r="J2339" s="4" t="str">
        <f t="shared" si="330"/>
        <v>低</v>
      </c>
      <c r="K2339" s="4" t="str">
        <f t="shared" si="331"/>
        <v>高</v>
      </c>
      <c r="L2339" s="4" t="str">
        <f t="shared" si="332"/>
        <v>高低高</v>
      </c>
      <c r="M2339" t="str">
        <f t="shared" si="333"/>
        <v>2.重要发展用户</v>
      </c>
    </row>
    <row r="2340" spans="1:13">
      <c r="A2340" s="4">
        <v>163333</v>
      </c>
      <c r="B2340" s="2">
        <f>_xlfn.MAXIFS('业绩 (处理后数据)'!A:A,'业绩 (处理后数据)'!B:B,A2340)</f>
        <v>44524</v>
      </c>
      <c r="C2340" s="3">
        <f t="shared" si="325"/>
        <v>97</v>
      </c>
      <c r="D2340">
        <f>COUNTIFS('业绩 (处理后数据)'!B:B,A2340)</f>
        <v>1</v>
      </c>
      <c r="E2340">
        <f>SUMIFS('业绩 (处理后数据)'!O:O,'业绩 (处理后数据)'!B:B,A2340)</f>
        <v>0</v>
      </c>
      <c r="F2340" s="4">
        <f t="shared" si="326"/>
        <v>5</v>
      </c>
      <c r="G2340" s="4">
        <f t="shared" si="327"/>
        <v>1</v>
      </c>
      <c r="H2340" s="4">
        <f t="shared" si="328"/>
        <v>1</v>
      </c>
      <c r="I2340" s="4" t="str">
        <f t="shared" si="329"/>
        <v>高</v>
      </c>
      <c r="J2340" s="4" t="str">
        <f t="shared" si="330"/>
        <v>低</v>
      </c>
      <c r="K2340" s="4" t="str">
        <f t="shared" si="331"/>
        <v>低</v>
      </c>
      <c r="L2340" s="4" t="str">
        <f t="shared" si="332"/>
        <v>高低低</v>
      </c>
      <c r="M2340" t="str">
        <f t="shared" si="333"/>
        <v>6.一般发展用户</v>
      </c>
    </row>
    <row r="2341" spans="1:13">
      <c r="A2341" s="4">
        <v>171287</v>
      </c>
      <c r="B2341" s="2">
        <f>_xlfn.MAXIFS('业绩 (处理后数据)'!A:A,'业绩 (处理后数据)'!B:B,A2341)</f>
        <v>44524</v>
      </c>
      <c r="C2341" s="3">
        <f t="shared" si="325"/>
        <v>97</v>
      </c>
      <c r="D2341">
        <f>COUNTIFS('业绩 (处理后数据)'!B:B,A2341)</f>
        <v>1</v>
      </c>
      <c r="E2341">
        <f>SUMIFS('业绩 (处理后数据)'!O:O,'业绩 (处理后数据)'!B:B,A2341)</f>
        <v>14000</v>
      </c>
      <c r="F2341" s="4">
        <f t="shared" si="326"/>
        <v>5</v>
      </c>
      <c r="G2341" s="4">
        <f t="shared" si="327"/>
        <v>1</v>
      </c>
      <c r="H2341" s="4">
        <f t="shared" si="328"/>
        <v>3</v>
      </c>
      <c r="I2341" s="4" t="str">
        <f t="shared" si="329"/>
        <v>高</v>
      </c>
      <c r="J2341" s="4" t="str">
        <f t="shared" si="330"/>
        <v>低</v>
      </c>
      <c r="K2341" s="4" t="str">
        <f t="shared" si="331"/>
        <v>高</v>
      </c>
      <c r="L2341" s="4" t="str">
        <f t="shared" si="332"/>
        <v>高低高</v>
      </c>
      <c r="M2341" t="str">
        <f t="shared" si="333"/>
        <v>2.重要发展用户</v>
      </c>
    </row>
    <row r="2342" spans="1:13">
      <c r="A2342" s="4">
        <v>160102</v>
      </c>
      <c r="B2342" s="2">
        <f>_xlfn.MAXIFS('业绩 (处理后数据)'!A:A,'业绩 (处理后数据)'!B:B,A2342)</f>
        <v>44524</v>
      </c>
      <c r="C2342" s="3">
        <f t="shared" si="325"/>
        <v>97</v>
      </c>
      <c r="D2342">
        <f>COUNTIFS('业绩 (处理后数据)'!B:B,A2342)</f>
        <v>1</v>
      </c>
      <c r="E2342">
        <f>SUMIFS('业绩 (处理后数据)'!O:O,'业绩 (处理后数据)'!B:B,A2342)</f>
        <v>3000</v>
      </c>
      <c r="F2342" s="4">
        <f t="shared" si="326"/>
        <v>5</v>
      </c>
      <c r="G2342" s="4">
        <f t="shared" si="327"/>
        <v>1</v>
      </c>
      <c r="H2342" s="4">
        <f t="shared" si="328"/>
        <v>2</v>
      </c>
      <c r="I2342" s="4" t="str">
        <f t="shared" si="329"/>
        <v>高</v>
      </c>
      <c r="J2342" s="4" t="str">
        <f t="shared" si="330"/>
        <v>低</v>
      </c>
      <c r="K2342" s="4" t="str">
        <f t="shared" si="331"/>
        <v>低</v>
      </c>
      <c r="L2342" s="4" t="str">
        <f t="shared" si="332"/>
        <v>高低低</v>
      </c>
      <c r="M2342" t="str">
        <f t="shared" si="333"/>
        <v>6.一般发展用户</v>
      </c>
    </row>
    <row r="2343" spans="1:13">
      <c r="A2343" s="4">
        <v>156289</v>
      </c>
      <c r="B2343" s="2">
        <f>_xlfn.MAXIFS('业绩 (处理后数据)'!A:A,'业绩 (处理后数据)'!B:B,A2343)</f>
        <v>44524</v>
      </c>
      <c r="C2343" s="3">
        <f t="shared" si="325"/>
        <v>97</v>
      </c>
      <c r="D2343">
        <f>COUNTIFS('业绩 (处理后数据)'!B:B,A2343)</f>
        <v>1</v>
      </c>
      <c r="E2343">
        <f>SUMIFS('业绩 (处理后数据)'!O:O,'业绩 (处理后数据)'!B:B,A2343)</f>
        <v>11111</v>
      </c>
      <c r="F2343" s="4">
        <f t="shared" si="326"/>
        <v>5</v>
      </c>
      <c r="G2343" s="4">
        <f t="shared" si="327"/>
        <v>1</v>
      </c>
      <c r="H2343" s="4">
        <f t="shared" si="328"/>
        <v>3</v>
      </c>
      <c r="I2343" s="4" t="str">
        <f t="shared" si="329"/>
        <v>高</v>
      </c>
      <c r="J2343" s="4" t="str">
        <f t="shared" si="330"/>
        <v>低</v>
      </c>
      <c r="K2343" s="4" t="str">
        <f t="shared" si="331"/>
        <v>高</v>
      </c>
      <c r="L2343" s="4" t="str">
        <f t="shared" si="332"/>
        <v>高低高</v>
      </c>
      <c r="M2343" t="str">
        <f t="shared" si="333"/>
        <v>2.重要发展用户</v>
      </c>
    </row>
    <row r="2344" spans="1:13">
      <c r="A2344" s="4">
        <v>151251</v>
      </c>
      <c r="B2344" s="2">
        <f>_xlfn.MAXIFS('业绩 (处理后数据)'!A:A,'业绩 (处理后数据)'!B:B,A2344)</f>
        <v>44525</v>
      </c>
      <c r="C2344" s="3">
        <f t="shared" si="325"/>
        <v>96</v>
      </c>
      <c r="D2344">
        <f>COUNTIFS('业绩 (处理后数据)'!B:B,A2344)</f>
        <v>1</v>
      </c>
      <c r="E2344">
        <f>SUMIFS('业绩 (处理后数据)'!O:O,'业绩 (处理后数据)'!B:B,A2344)</f>
        <v>10358</v>
      </c>
      <c r="F2344" s="4">
        <f t="shared" si="326"/>
        <v>5</v>
      </c>
      <c r="G2344" s="4">
        <f t="shared" si="327"/>
        <v>1</v>
      </c>
      <c r="H2344" s="4">
        <f t="shared" si="328"/>
        <v>3</v>
      </c>
      <c r="I2344" s="4" t="str">
        <f t="shared" si="329"/>
        <v>高</v>
      </c>
      <c r="J2344" s="4" t="str">
        <f t="shared" si="330"/>
        <v>低</v>
      </c>
      <c r="K2344" s="4" t="str">
        <f t="shared" si="331"/>
        <v>高</v>
      </c>
      <c r="L2344" s="4" t="str">
        <f t="shared" si="332"/>
        <v>高低高</v>
      </c>
      <c r="M2344" t="str">
        <f t="shared" si="333"/>
        <v>2.重要发展用户</v>
      </c>
    </row>
    <row r="2345" spans="1:13">
      <c r="A2345" s="4">
        <v>155461</v>
      </c>
      <c r="B2345" s="2">
        <f>_xlfn.MAXIFS('业绩 (处理后数据)'!A:A,'业绩 (处理后数据)'!B:B,A2345)</f>
        <v>44525</v>
      </c>
      <c r="C2345" s="3">
        <f t="shared" si="325"/>
        <v>96</v>
      </c>
      <c r="D2345">
        <f>COUNTIFS('业绩 (处理后数据)'!B:B,A2345)</f>
        <v>1</v>
      </c>
      <c r="E2345">
        <f>SUMIFS('业绩 (处理后数据)'!O:O,'业绩 (处理后数据)'!B:B,A2345)</f>
        <v>12850</v>
      </c>
      <c r="F2345" s="4">
        <f t="shared" si="326"/>
        <v>5</v>
      </c>
      <c r="G2345" s="4">
        <f t="shared" si="327"/>
        <v>1</v>
      </c>
      <c r="H2345" s="4">
        <f t="shared" si="328"/>
        <v>3</v>
      </c>
      <c r="I2345" s="4" t="str">
        <f t="shared" si="329"/>
        <v>高</v>
      </c>
      <c r="J2345" s="4" t="str">
        <f t="shared" si="330"/>
        <v>低</v>
      </c>
      <c r="K2345" s="4" t="str">
        <f t="shared" si="331"/>
        <v>高</v>
      </c>
      <c r="L2345" s="4" t="str">
        <f t="shared" si="332"/>
        <v>高低高</v>
      </c>
      <c r="M2345" t="str">
        <f t="shared" si="333"/>
        <v>2.重要发展用户</v>
      </c>
    </row>
    <row r="2346" spans="1:13">
      <c r="A2346" s="4">
        <v>139029</v>
      </c>
      <c r="B2346" s="2">
        <f>_xlfn.MAXIFS('业绩 (处理后数据)'!A:A,'业绩 (处理后数据)'!B:B,A2346)</f>
        <v>44526</v>
      </c>
      <c r="C2346" s="3">
        <f t="shared" si="325"/>
        <v>95</v>
      </c>
      <c r="D2346">
        <f>COUNTIFS('业绩 (处理后数据)'!B:B,A2346)</f>
        <v>2</v>
      </c>
      <c r="E2346">
        <f>SUMIFS('业绩 (处理后数据)'!O:O,'业绩 (处理后数据)'!B:B,A2346)</f>
        <v>19999</v>
      </c>
      <c r="F2346" s="4">
        <f t="shared" si="326"/>
        <v>5</v>
      </c>
      <c r="G2346" s="4">
        <f t="shared" si="327"/>
        <v>1</v>
      </c>
      <c r="H2346" s="4">
        <f t="shared" si="328"/>
        <v>4</v>
      </c>
      <c r="I2346" s="4" t="str">
        <f t="shared" si="329"/>
        <v>高</v>
      </c>
      <c r="J2346" s="4" t="str">
        <f t="shared" si="330"/>
        <v>低</v>
      </c>
      <c r="K2346" s="4" t="str">
        <f t="shared" si="331"/>
        <v>高</v>
      </c>
      <c r="L2346" s="4" t="str">
        <f t="shared" si="332"/>
        <v>高低高</v>
      </c>
      <c r="M2346" t="str">
        <f t="shared" si="333"/>
        <v>2.重要发展用户</v>
      </c>
    </row>
    <row r="2347" spans="1:13">
      <c r="A2347" s="4">
        <v>145776</v>
      </c>
      <c r="B2347" s="2">
        <f>_xlfn.MAXIFS('业绩 (处理后数据)'!A:A,'业绩 (处理后数据)'!B:B,A2347)</f>
        <v>44525</v>
      </c>
      <c r="C2347" s="3">
        <f t="shared" si="325"/>
        <v>96</v>
      </c>
      <c r="D2347">
        <f>COUNTIFS('业绩 (处理后数据)'!B:B,A2347)</f>
        <v>1</v>
      </c>
      <c r="E2347">
        <f>SUMIFS('业绩 (处理后数据)'!O:O,'业绩 (处理后数据)'!B:B,A2347)</f>
        <v>10000</v>
      </c>
      <c r="F2347" s="4">
        <f t="shared" si="326"/>
        <v>5</v>
      </c>
      <c r="G2347" s="4">
        <f t="shared" si="327"/>
        <v>1</v>
      </c>
      <c r="H2347" s="4">
        <f t="shared" si="328"/>
        <v>3</v>
      </c>
      <c r="I2347" s="4" t="str">
        <f t="shared" si="329"/>
        <v>高</v>
      </c>
      <c r="J2347" s="4" t="str">
        <f t="shared" si="330"/>
        <v>低</v>
      </c>
      <c r="K2347" s="4" t="str">
        <f t="shared" si="331"/>
        <v>高</v>
      </c>
      <c r="L2347" s="4" t="str">
        <f t="shared" si="332"/>
        <v>高低高</v>
      </c>
      <c r="M2347" t="str">
        <f t="shared" si="333"/>
        <v>2.重要发展用户</v>
      </c>
    </row>
    <row r="2348" spans="1:13">
      <c r="A2348" s="4">
        <v>153176</v>
      </c>
      <c r="B2348" s="2">
        <f>_xlfn.MAXIFS('业绩 (处理后数据)'!A:A,'业绩 (处理后数据)'!B:B,A2348)</f>
        <v>44525</v>
      </c>
      <c r="C2348" s="3">
        <f t="shared" si="325"/>
        <v>96</v>
      </c>
      <c r="D2348">
        <f>COUNTIFS('业绩 (处理后数据)'!B:B,A2348)</f>
        <v>1</v>
      </c>
      <c r="E2348">
        <f>SUMIFS('业绩 (处理后数据)'!O:O,'业绩 (处理后数据)'!B:B,A2348)</f>
        <v>0</v>
      </c>
      <c r="F2348" s="4">
        <f t="shared" si="326"/>
        <v>5</v>
      </c>
      <c r="G2348" s="4">
        <f t="shared" si="327"/>
        <v>1</v>
      </c>
      <c r="H2348" s="4">
        <f t="shared" si="328"/>
        <v>1</v>
      </c>
      <c r="I2348" s="4" t="str">
        <f t="shared" si="329"/>
        <v>高</v>
      </c>
      <c r="J2348" s="4" t="str">
        <f t="shared" si="330"/>
        <v>低</v>
      </c>
      <c r="K2348" s="4" t="str">
        <f t="shared" si="331"/>
        <v>低</v>
      </c>
      <c r="L2348" s="4" t="str">
        <f t="shared" si="332"/>
        <v>高低低</v>
      </c>
      <c r="M2348" t="str">
        <f t="shared" si="333"/>
        <v>6.一般发展用户</v>
      </c>
    </row>
    <row r="2349" spans="1:13">
      <c r="A2349" s="4">
        <v>96677</v>
      </c>
      <c r="B2349" s="2">
        <f>_xlfn.MAXIFS('业绩 (处理后数据)'!A:A,'业绩 (处理后数据)'!B:B,A2349)</f>
        <v>44525</v>
      </c>
      <c r="C2349" s="3">
        <f t="shared" si="325"/>
        <v>96</v>
      </c>
      <c r="D2349">
        <f>COUNTIFS('业绩 (处理后数据)'!B:B,A2349)</f>
        <v>1</v>
      </c>
      <c r="E2349">
        <f>SUMIFS('业绩 (处理后数据)'!O:O,'业绩 (处理后数据)'!B:B,A2349)</f>
        <v>0</v>
      </c>
      <c r="F2349" s="4">
        <f t="shared" si="326"/>
        <v>5</v>
      </c>
      <c r="G2349" s="4">
        <f t="shared" si="327"/>
        <v>1</v>
      </c>
      <c r="H2349" s="4">
        <f t="shared" si="328"/>
        <v>1</v>
      </c>
      <c r="I2349" s="4" t="str">
        <f t="shared" si="329"/>
        <v>高</v>
      </c>
      <c r="J2349" s="4" t="str">
        <f t="shared" si="330"/>
        <v>低</v>
      </c>
      <c r="K2349" s="4" t="str">
        <f t="shared" si="331"/>
        <v>低</v>
      </c>
      <c r="L2349" s="4" t="str">
        <f t="shared" si="332"/>
        <v>高低低</v>
      </c>
      <c r="M2349" t="str">
        <f t="shared" si="333"/>
        <v>6.一般发展用户</v>
      </c>
    </row>
    <row r="2350" spans="1:13">
      <c r="A2350" s="4">
        <v>141320</v>
      </c>
      <c r="B2350" s="2">
        <f>_xlfn.MAXIFS('业绩 (处理后数据)'!A:A,'业绩 (处理后数据)'!B:B,A2350)</f>
        <v>44525</v>
      </c>
      <c r="C2350" s="3">
        <f t="shared" si="325"/>
        <v>96</v>
      </c>
      <c r="D2350">
        <f>COUNTIFS('业绩 (处理后数据)'!B:B,A2350)</f>
        <v>1</v>
      </c>
      <c r="E2350">
        <f>SUMIFS('业绩 (处理后数据)'!O:O,'业绩 (处理后数据)'!B:B,A2350)</f>
        <v>0</v>
      </c>
      <c r="F2350" s="4">
        <f t="shared" si="326"/>
        <v>5</v>
      </c>
      <c r="G2350" s="4">
        <f t="shared" si="327"/>
        <v>1</v>
      </c>
      <c r="H2350" s="4">
        <f t="shared" si="328"/>
        <v>1</v>
      </c>
      <c r="I2350" s="4" t="str">
        <f t="shared" si="329"/>
        <v>高</v>
      </c>
      <c r="J2350" s="4" t="str">
        <f t="shared" si="330"/>
        <v>低</v>
      </c>
      <c r="K2350" s="4" t="str">
        <f t="shared" si="331"/>
        <v>低</v>
      </c>
      <c r="L2350" s="4" t="str">
        <f t="shared" si="332"/>
        <v>高低低</v>
      </c>
      <c r="M2350" t="str">
        <f t="shared" si="333"/>
        <v>6.一般发展用户</v>
      </c>
    </row>
    <row r="2351" spans="1:13">
      <c r="A2351" s="4">
        <v>248</v>
      </c>
      <c r="B2351" s="2">
        <f>_xlfn.MAXIFS('业绩 (处理后数据)'!A:A,'业绩 (处理后数据)'!B:B,A2351)</f>
        <v>44526</v>
      </c>
      <c r="C2351" s="3">
        <f t="shared" si="325"/>
        <v>95</v>
      </c>
      <c r="D2351">
        <f>COUNTIFS('业绩 (处理后数据)'!B:B,A2351)</f>
        <v>1</v>
      </c>
      <c r="E2351">
        <f>SUMIFS('业绩 (处理后数据)'!O:O,'业绩 (处理后数据)'!B:B,A2351)</f>
        <v>3980</v>
      </c>
      <c r="F2351" s="4">
        <f t="shared" si="326"/>
        <v>5</v>
      </c>
      <c r="G2351" s="4">
        <f t="shared" si="327"/>
        <v>1</v>
      </c>
      <c r="H2351" s="4">
        <f t="shared" si="328"/>
        <v>2</v>
      </c>
      <c r="I2351" s="4" t="str">
        <f t="shared" si="329"/>
        <v>高</v>
      </c>
      <c r="J2351" s="4" t="str">
        <f t="shared" si="330"/>
        <v>低</v>
      </c>
      <c r="K2351" s="4" t="str">
        <f t="shared" si="331"/>
        <v>低</v>
      </c>
      <c r="L2351" s="4" t="str">
        <f t="shared" si="332"/>
        <v>高低低</v>
      </c>
      <c r="M2351" t="str">
        <f t="shared" si="333"/>
        <v>6.一般发展用户</v>
      </c>
    </row>
    <row r="2352" spans="1:13">
      <c r="A2352" s="4">
        <v>165462</v>
      </c>
      <c r="B2352" s="2">
        <f>_xlfn.MAXIFS('业绩 (处理后数据)'!A:A,'业绩 (处理后数据)'!B:B,A2352)</f>
        <v>44578</v>
      </c>
      <c r="C2352" s="3">
        <f t="shared" si="325"/>
        <v>43</v>
      </c>
      <c r="D2352">
        <f>COUNTIFS('业绩 (处理后数据)'!B:B,A2352)</f>
        <v>2</v>
      </c>
      <c r="E2352">
        <f>SUMIFS('业绩 (处理后数据)'!O:O,'业绩 (处理后数据)'!B:B,A2352)</f>
        <v>9458</v>
      </c>
      <c r="F2352" s="4">
        <f t="shared" si="326"/>
        <v>5</v>
      </c>
      <c r="G2352" s="4">
        <f t="shared" si="327"/>
        <v>1</v>
      </c>
      <c r="H2352" s="4">
        <f t="shared" si="328"/>
        <v>3</v>
      </c>
      <c r="I2352" s="4" t="str">
        <f t="shared" si="329"/>
        <v>高</v>
      </c>
      <c r="J2352" s="4" t="str">
        <f t="shared" si="330"/>
        <v>低</v>
      </c>
      <c r="K2352" s="4" t="str">
        <f t="shared" si="331"/>
        <v>高</v>
      </c>
      <c r="L2352" s="4" t="str">
        <f t="shared" si="332"/>
        <v>高低高</v>
      </c>
      <c r="M2352" t="str">
        <f t="shared" si="333"/>
        <v>2.重要发展用户</v>
      </c>
    </row>
    <row r="2353" spans="1:13">
      <c r="A2353" s="4">
        <v>145558</v>
      </c>
      <c r="B2353" s="2">
        <f>_xlfn.MAXIFS('业绩 (处理后数据)'!A:A,'业绩 (处理后数据)'!B:B,A2353)</f>
        <v>44527</v>
      </c>
      <c r="C2353" s="3">
        <f t="shared" si="325"/>
        <v>94</v>
      </c>
      <c r="D2353">
        <f>COUNTIFS('业绩 (处理后数据)'!B:B,A2353)</f>
        <v>2</v>
      </c>
      <c r="E2353">
        <f>SUMIFS('业绩 (处理后数据)'!O:O,'业绩 (处理后数据)'!B:B,A2353)</f>
        <v>2865</v>
      </c>
      <c r="F2353" s="4">
        <f t="shared" si="326"/>
        <v>5</v>
      </c>
      <c r="G2353" s="4">
        <f t="shared" si="327"/>
        <v>1</v>
      </c>
      <c r="H2353" s="4">
        <f t="shared" si="328"/>
        <v>2</v>
      </c>
      <c r="I2353" s="4" t="str">
        <f t="shared" si="329"/>
        <v>高</v>
      </c>
      <c r="J2353" s="4" t="str">
        <f t="shared" si="330"/>
        <v>低</v>
      </c>
      <c r="K2353" s="4" t="str">
        <f t="shared" si="331"/>
        <v>低</v>
      </c>
      <c r="L2353" s="4" t="str">
        <f t="shared" si="332"/>
        <v>高低低</v>
      </c>
      <c r="M2353" t="str">
        <f t="shared" si="333"/>
        <v>6.一般发展用户</v>
      </c>
    </row>
    <row r="2354" spans="1:13">
      <c r="A2354" s="4">
        <v>161356</v>
      </c>
      <c r="B2354" s="2">
        <f>_xlfn.MAXIFS('业绩 (处理后数据)'!A:A,'业绩 (处理后数据)'!B:B,A2354)</f>
        <v>44526</v>
      </c>
      <c r="C2354" s="3">
        <f t="shared" si="325"/>
        <v>95</v>
      </c>
      <c r="D2354">
        <f>COUNTIFS('业绩 (处理后数据)'!B:B,A2354)</f>
        <v>1</v>
      </c>
      <c r="E2354">
        <f>SUMIFS('业绩 (处理后数据)'!O:O,'业绩 (处理后数据)'!B:B,A2354)</f>
        <v>630</v>
      </c>
      <c r="F2354" s="4">
        <f t="shared" si="326"/>
        <v>5</v>
      </c>
      <c r="G2354" s="4">
        <f t="shared" si="327"/>
        <v>1</v>
      </c>
      <c r="H2354" s="4">
        <f t="shared" si="328"/>
        <v>1</v>
      </c>
      <c r="I2354" s="4" t="str">
        <f t="shared" si="329"/>
        <v>高</v>
      </c>
      <c r="J2354" s="4" t="str">
        <f t="shared" si="330"/>
        <v>低</v>
      </c>
      <c r="K2354" s="4" t="str">
        <f t="shared" si="331"/>
        <v>低</v>
      </c>
      <c r="L2354" s="4" t="str">
        <f t="shared" si="332"/>
        <v>高低低</v>
      </c>
      <c r="M2354" t="str">
        <f t="shared" si="333"/>
        <v>6.一般发展用户</v>
      </c>
    </row>
    <row r="2355" spans="1:13">
      <c r="A2355" s="4">
        <v>153805</v>
      </c>
      <c r="B2355" s="2">
        <f>_xlfn.MAXIFS('业绩 (处理后数据)'!A:A,'业绩 (处理后数据)'!B:B,A2355)</f>
        <v>44526</v>
      </c>
      <c r="C2355" s="3">
        <f t="shared" si="325"/>
        <v>95</v>
      </c>
      <c r="D2355">
        <f>COUNTIFS('业绩 (处理后数据)'!B:B,A2355)</f>
        <v>1</v>
      </c>
      <c r="E2355">
        <f>SUMIFS('业绩 (处理后数据)'!O:O,'业绩 (处理后数据)'!B:B,A2355)</f>
        <v>1059</v>
      </c>
      <c r="F2355" s="4">
        <f t="shared" si="326"/>
        <v>5</v>
      </c>
      <c r="G2355" s="4">
        <f t="shared" si="327"/>
        <v>1</v>
      </c>
      <c r="H2355" s="4">
        <f t="shared" si="328"/>
        <v>1</v>
      </c>
      <c r="I2355" s="4" t="str">
        <f t="shared" si="329"/>
        <v>高</v>
      </c>
      <c r="J2355" s="4" t="str">
        <f t="shared" si="330"/>
        <v>低</v>
      </c>
      <c r="K2355" s="4" t="str">
        <f t="shared" si="331"/>
        <v>低</v>
      </c>
      <c r="L2355" s="4" t="str">
        <f t="shared" si="332"/>
        <v>高低低</v>
      </c>
      <c r="M2355" t="str">
        <f t="shared" si="333"/>
        <v>6.一般发展用户</v>
      </c>
    </row>
    <row r="2356" spans="1:13">
      <c r="A2356" s="4">
        <v>155727</v>
      </c>
      <c r="B2356" s="2">
        <f>_xlfn.MAXIFS('业绩 (处理后数据)'!A:A,'业绩 (处理后数据)'!B:B,A2356)</f>
        <v>44526</v>
      </c>
      <c r="C2356" s="3">
        <f t="shared" si="325"/>
        <v>95</v>
      </c>
      <c r="D2356">
        <f>COUNTIFS('业绩 (处理后数据)'!B:B,A2356)</f>
        <v>1</v>
      </c>
      <c r="E2356">
        <f>SUMIFS('业绩 (处理后数据)'!O:O,'业绩 (处理后数据)'!B:B,A2356)</f>
        <v>7110</v>
      </c>
      <c r="F2356" s="4">
        <f t="shared" si="326"/>
        <v>5</v>
      </c>
      <c r="G2356" s="4">
        <f t="shared" si="327"/>
        <v>1</v>
      </c>
      <c r="H2356" s="4">
        <f t="shared" si="328"/>
        <v>2</v>
      </c>
      <c r="I2356" s="4" t="str">
        <f t="shared" si="329"/>
        <v>高</v>
      </c>
      <c r="J2356" s="4" t="str">
        <f t="shared" si="330"/>
        <v>低</v>
      </c>
      <c r="K2356" s="4" t="str">
        <f t="shared" si="331"/>
        <v>低</v>
      </c>
      <c r="L2356" s="4" t="str">
        <f t="shared" si="332"/>
        <v>高低低</v>
      </c>
      <c r="M2356" t="str">
        <f t="shared" si="333"/>
        <v>6.一般发展用户</v>
      </c>
    </row>
    <row r="2357" spans="1:13">
      <c r="A2357" s="4">
        <v>152372</v>
      </c>
      <c r="B2357" s="2">
        <f>_xlfn.MAXIFS('业绩 (处理后数据)'!A:A,'业绩 (处理后数据)'!B:B,A2357)</f>
        <v>44527</v>
      </c>
      <c r="C2357" s="3">
        <f t="shared" si="325"/>
        <v>94</v>
      </c>
      <c r="D2357">
        <f>COUNTIFS('业绩 (处理后数据)'!B:B,A2357)</f>
        <v>1</v>
      </c>
      <c r="E2357">
        <f>SUMIFS('业绩 (处理后数据)'!O:O,'业绩 (处理后数据)'!B:B,A2357)</f>
        <v>3880</v>
      </c>
      <c r="F2357" s="4">
        <f t="shared" si="326"/>
        <v>5</v>
      </c>
      <c r="G2357" s="4">
        <f t="shared" si="327"/>
        <v>1</v>
      </c>
      <c r="H2357" s="4">
        <f t="shared" si="328"/>
        <v>2</v>
      </c>
      <c r="I2357" s="4" t="str">
        <f t="shared" si="329"/>
        <v>高</v>
      </c>
      <c r="J2357" s="4" t="str">
        <f t="shared" si="330"/>
        <v>低</v>
      </c>
      <c r="K2357" s="4" t="str">
        <f t="shared" si="331"/>
        <v>低</v>
      </c>
      <c r="L2357" s="4" t="str">
        <f t="shared" si="332"/>
        <v>高低低</v>
      </c>
      <c r="M2357" t="str">
        <f t="shared" si="333"/>
        <v>6.一般发展用户</v>
      </c>
    </row>
    <row r="2358" spans="1:13">
      <c r="A2358" s="4">
        <v>152965</v>
      </c>
      <c r="B2358" s="2">
        <f>_xlfn.MAXIFS('业绩 (处理后数据)'!A:A,'业绩 (处理后数据)'!B:B,A2358)</f>
        <v>44541</v>
      </c>
      <c r="C2358" s="3">
        <f t="shared" si="325"/>
        <v>80</v>
      </c>
      <c r="D2358">
        <f>COUNTIFS('业绩 (处理后数据)'!B:B,A2358)</f>
        <v>2</v>
      </c>
      <c r="E2358">
        <f>SUMIFS('业绩 (处理后数据)'!O:O,'业绩 (处理后数据)'!B:B,A2358)</f>
        <v>41900</v>
      </c>
      <c r="F2358" s="4">
        <f t="shared" si="326"/>
        <v>5</v>
      </c>
      <c r="G2358" s="4">
        <f t="shared" si="327"/>
        <v>1</v>
      </c>
      <c r="H2358" s="4">
        <f t="shared" si="328"/>
        <v>5</v>
      </c>
      <c r="I2358" s="4" t="str">
        <f t="shared" si="329"/>
        <v>高</v>
      </c>
      <c r="J2358" s="4" t="str">
        <f t="shared" si="330"/>
        <v>低</v>
      </c>
      <c r="K2358" s="4" t="str">
        <f t="shared" si="331"/>
        <v>高</v>
      </c>
      <c r="L2358" s="4" t="str">
        <f t="shared" si="332"/>
        <v>高低高</v>
      </c>
      <c r="M2358" t="str">
        <f t="shared" si="333"/>
        <v>2.重要发展用户</v>
      </c>
    </row>
    <row r="2359" spans="1:13">
      <c r="A2359" s="4">
        <v>145818</v>
      </c>
      <c r="B2359" s="2">
        <f>_xlfn.MAXIFS('业绩 (处理后数据)'!A:A,'业绩 (处理后数据)'!B:B,A2359)</f>
        <v>44527</v>
      </c>
      <c r="C2359" s="3">
        <f t="shared" si="325"/>
        <v>94</v>
      </c>
      <c r="D2359">
        <f>COUNTIFS('业绩 (处理后数据)'!B:B,A2359)</f>
        <v>1</v>
      </c>
      <c r="E2359">
        <f>SUMIFS('业绩 (处理后数据)'!O:O,'业绩 (处理后数据)'!B:B,A2359)</f>
        <v>819</v>
      </c>
      <c r="F2359" s="4">
        <f t="shared" si="326"/>
        <v>5</v>
      </c>
      <c r="G2359" s="4">
        <f t="shared" si="327"/>
        <v>1</v>
      </c>
      <c r="H2359" s="4">
        <f t="shared" si="328"/>
        <v>1</v>
      </c>
      <c r="I2359" s="4" t="str">
        <f t="shared" si="329"/>
        <v>高</v>
      </c>
      <c r="J2359" s="4" t="str">
        <f t="shared" si="330"/>
        <v>低</v>
      </c>
      <c r="K2359" s="4" t="str">
        <f t="shared" si="331"/>
        <v>低</v>
      </c>
      <c r="L2359" s="4" t="str">
        <f t="shared" si="332"/>
        <v>高低低</v>
      </c>
      <c r="M2359" t="str">
        <f t="shared" si="333"/>
        <v>6.一般发展用户</v>
      </c>
    </row>
    <row r="2360" spans="1:13">
      <c r="A2360" s="4">
        <v>151877</v>
      </c>
      <c r="B2360" s="2">
        <f>_xlfn.MAXIFS('业绩 (处理后数据)'!A:A,'业绩 (处理后数据)'!B:B,A2360)</f>
        <v>44527</v>
      </c>
      <c r="C2360" s="3">
        <f t="shared" si="325"/>
        <v>94</v>
      </c>
      <c r="D2360">
        <f>COUNTIFS('业绩 (处理后数据)'!B:B,A2360)</f>
        <v>1</v>
      </c>
      <c r="E2360">
        <f>SUMIFS('业绩 (处理后数据)'!O:O,'业绩 (处理后数据)'!B:B,A2360)</f>
        <v>4780</v>
      </c>
      <c r="F2360" s="4">
        <f t="shared" si="326"/>
        <v>5</v>
      </c>
      <c r="G2360" s="4">
        <f t="shared" si="327"/>
        <v>1</v>
      </c>
      <c r="H2360" s="4">
        <f t="shared" si="328"/>
        <v>2</v>
      </c>
      <c r="I2360" s="4" t="str">
        <f t="shared" si="329"/>
        <v>高</v>
      </c>
      <c r="J2360" s="4" t="str">
        <f t="shared" si="330"/>
        <v>低</v>
      </c>
      <c r="K2360" s="4" t="str">
        <f t="shared" si="331"/>
        <v>低</v>
      </c>
      <c r="L2360" s="4" t="str">
        <f t="shared" si="332"/>
        <v>高低低</v>
      </c>
      <c r="M2360" t="str">
        <f t="shared" si="333"/>
        <v>6.一般发展用户</v>
      </c>
    </row>
    <row r="2361" spans="1:13">
      <c r="A2361" s="4">
        <v>160095</v>
      </c>
      <c r="B2361" s="2">
        <f>_xlfn.MAXIFS('业绩 (处理后数据)'!A:A,'业绩 (处理后数据)'!B:B,A2361)</f>
        <v>44527</v>
      </c>
      <c r="C2361" s="3">
        <f t="shared" si="325"/>
        <v>94</v>
      </c>
      <c r="D2361">
        <f>COUNTIFS('业绩 (处理后数据)'!B:B,A2361)</f>
        <v>1</v>
      </c>
      <c r="E2361">
        <f>SUMIFS('业绩 (处理后数据)'!O:O,'业绩 (处理后数据)'!B:B,A2361)</f>
        <v>7999</v>
      </c>
      <c r="F2361" s="4">
        <f t="shared" si="326"/>
        <v>5</v>
      </c>
      <c r="G2361" s="4">
        <f t="shared" si="327"/>
        <v>1</v>
      </c>
      <c r="H2361" s="4">
        <f t="shared" si="328"/>
        <v>3</v>
      </c>
      <c r="I2361" s="4" t="str">
        <f t="shared" si="329"/>
        <v>高</v>
      </c>
      <c r="J2361" s="4" t="str">
        <f t="shared" si="330"/>
        <v>低</v>
      </c>
      <c r="K2361" s="4" t="str">
        <f t="shared" si="331"/>
        <v>高</v>
      </c>
      <c r="L2361" s="4" t="str">
        <f t="shared" si="332"/>
        <v>高低高</v>
      </c>
      <c r="M2361" t="str">
        <f t="shared" si="333"/>
        <v>2.重要发展用户</v>
      </c>
    </row>
    <row r="2362" spans="1:13">
      <c r="A2362" s="4">
        <v>153520</v>
      </c>
      <c r="B2362" s="2">
        <f>_xlfn.MAXIFS('业绩 (处理后数据)'!A:A,'业绩 (处理后数据)'!B:B,A2362)</f>
        <v>44527</v>
      </c>
      <c r="C2362" s="3">
        <f t="shared" si="325"/>
        <v>94</v>
      </c>
      <c r="D2362">
        <f>COUNTIFS('业绩 (处理后数据)'!B:B,A2362)</f>
        <v>1</v>
      </c>
      <c r="E2362">
        <f>SUMIFS('业绩 (处理后数据)'!O:O,'业绩 (处理后数据)'!B:B,A2362)</f>
        <v>0</v>
      </c>
      <c r="F2362" s="4">
        <f t="shared" si="326"/>
        <v>5</v>
      </c>
      <c r="G2362" s="4">
        <f t="shared" si="327"/>
        <v>1</v>
      </c>
      <c r="H2362" s="4">
        <f t="shared" si="328"/>
        <v>1</v>
      </c>
      <c r="I2362" s="4" t="str">
        <f t="shared" si="329"/>
        <v>高</v>
      </c>
      <c r="J2362" s="4" t="str">
        <f t="shared" si="330"/>
        <v>低</v>
      </c>
      <c r="K2362" s="4" t="str">
        <f t="shared" si="331"/>
        <v>低</v>
      </c>
      <c r="L2362" s="4" t="str">
        <f t="shared" si="332"/>
        <v>高低低</v>
      </c>
      <c r="M2362" t="str">
        <f t="shared" si="333"/>
        <v>6.一般发展用户</v>
      </c>
    </row>
    <row r="2363" spans="1:13">
      <c r="A2363" s="4">
        <v>149946</v>
      </c>
      <c r="B2363" s="2">
        <f>_xlfn.MAXIFS('业绩 (处理后数据)'!A:A,'业绩 (处理后数据)'!B:B,A2363)</f>
        <v>44576</v>
      </c>
      <c r="C2363" s="3">
        <f t="shared" si="325"/>
        <v>45</v>
      </c>
      <c r="D2363">
        <f>COUNTIFS('业绩 (处理后数据)'!B:B,A2363)</f>
        <v>2</v>
      </c>
      <c r="E2363">
        <f>SUMIFS('业绩 (处理后数据)'!O:O,'业绩 (处理后数据)'!B:B,A2363)</f>
        <v>500</v>
      </c>
      <c r="F2363" s="4">
        <f t="shared" si="326"/>
        <v>5</v>
      </c>
      <c r="G2363" s="4">
        <f t="shared" si="327"/>
        <v>1</v>
      </c>
      <c r="H2363" s="4">
        <f t="shared" si="328"/>
        <v>1</v>
      </c>
      <c r="I2363" s="4" t="str">
        <f t="shared" si="329"/>
        <v>高</v>
      </c>
      <c r="J2363" s="4" t="str">
        <f t="shared" si="330"/>
        <v>低</v>
      </c>
      <c r="K2363" s="4" t="str">
        <f t="shared" si="331"/>
        <v>低</v>
      </c>
      <c r="L2363" s="4" t="str">
        <f t="shared" si="332"/>
        <v>高低低</v>
      </c>
      <c r="M2363" t="str">
        <f t="shared" si="333"/>
        <v>6.一般发展用户</v>
      </c>
    </row>
    <row r="2364" spans="1:13">
      <c r="A2364" s="4">
        <v>154243</v>
      </c>
      <c r="B2364" s="2">
        <f>_xlfn.MAXIFS('业绩 (处理后数据)'!A:A,'业绩 (处理后数据)'!B:B,A2364)</f>
        <v>44528</v>
      </c>
      <c r="C2364" s="3">
        <f t="shared" si="325"/>
        <v>93</v>
      </c>
      <c r="D2364">
        <f>COUNTIFS('业绩 (处理后数据)'!B:B,A2364)</f>
        <v>1</v>
      </c>
      <c r="E2364">
        <f>SUMIFS('业绩 (处理后数据)'!O:O,'业绩 (处理后数据)'!B:B,A2364)</f>
        <v>5556</v>
      </c>
      <c r="F2364" s="4">
        <f t="shared" si="326"/>
        <v>5</v>
      </c>
      <c r="G2364" s="4">
        <f t="shared" si="327"/>
        <v>1</v>
      </c>
      <c r="H2364" s="4">
        <f t="shared" si="328"/>
        <v>2</v>
      </c>
      <c r="I2364" s="4" t="str">
        <f t="shared" si="329"/>
        <v>高</v>
      </c>
      <c r="J2364" s="4" t="str">
        <f t="shared" si="330"/>
        <v>低</v>
      </c>
      <c r="K2364" s="4" t="str">
        <f t="shared" si="331"/>
        <v>低</v>
      </c>
      <c r="L2364" s="4" t="str">
        <f t="shared" si="332"/>
        <v>高低低</v>
      </c>
      <c r="M2364" t="str">
        <f t="shared" si="333"/>
        <v>6.一般发展用户</v>
      </c>
    </row>
    <row r="2365" spans="1:13">
      <c r="A2365" s="4">
        <v>148618</v>
      </c>
      <c r="B2365" s="2">
        <f>_xlfn.MAXIFS('业绩 (处理后数据)'!A:A,'业绩 (处理后数据)'!B:B,A2365)</f>
        <v>44545</v>
      </c>
      <c r="C2365" s="3">
        <f t="shared" si="325"/>
        <v>76</v>
      </c>
      <c r="D2365">
        <f>COUNTIFS('业绩 (处理后数据)'!B:B,A2365)</f>
        <v>2</v>
      </c>
      <c r="E2365">
        <f>SUMIFS('业绩 (处理后数据)'!O:O,'业绩 (处理后数据)'!B:B,A2365)</f>
        <v>956</v>
      </c>
      <c r="F2365" s="4">
        <f t="shared" si="326"/>
        <v>5</v>
      </c>
      <c r="G2365" s="4">
        <f t="shared" si="327"/>
        <v>1</v>
      </c>
      <c r="H2365" s="4">
        <f t="shared" si="328"/>
        <v>1</v>
      </c>
      <c r="I2365" s="4" t="str">
        <f t="shared" si="329"/>
        <v>高</v>
      </c>
      <c r="J2365" s="4" t="str">
        <f t="shared" si="330"/>
        <v>低</v>
      </c>
      <c r="K2365" s="4" t="str">
        <f t="shared" si="331"/>
        <v>低</v>
      </c>
      <c r="L2365" s="4" t="str">
        <f t="shared" si="332"/>
        <v>高低低</v>
      </c>
      <c r="M2365" t="str">
        <f t="shared" si="333"/>
        <v>6.一般发展用户</v>
      </c>
    </row>
    <row r="2366" spans="1:13">
      <c r="A2366" s="4">
        <v>141407</v>
      </c>
      <c r="B2366" s="2">
        <f>_xlfn.MAXIFS('业绩 (处理后数据)'!A:A,'业绩 (处理后数据)'!B:B,A2366)</f>
        <v>44534</v>
      </c>
      <c r="C2366" s="3">
        <f t="shared" si="325"/>
        <v>87</v>
      </c>
      <c r="D2366">
        <f>COUNTIFS('业绩 (处理后数据)'!B:B,A2366)</f>
        <v>2</v>
      </c>
      <c r="E2366">
        <f>SUMIFS('业绩 (处理后数据)'!O:O,'业绩 (处理后数据)'!B:B,A2366)</f>
        <v>98</v>
      </c>
      <c r="F2366" s="4">
        <f t="shared" si="326"/>
        <v>5</v>
      </c>
      <c r="G2366" s="4">
        <f t="shared" si="327"/>
        <v>1</v>
      </c>
      <c r="H2366" s="4">
        <f t="shared" si="328"/>
        <v>1</v>
      </c>
      <c r="I2366" s="4" t="str">
        <f t="shared" si="329"/>
        <v>高</v>
      </c>
      <c r="J2366" s="4" t="str">
        <f t="shared" si="330"/>
        <v>低</v>
      </c>
      <c r="K2366" s="4" t="str">
        <f t="shared" si="331"/>
        <v>低</v>
      </c>
      <c r="L2366" s="4" t="str">
        <f t="shared" si="332"/>
        <v>高低低</v>
      </c>
      <c r="M2366" t="str">
        <f t="shared" si="333"/>
        <v>6.一般发展用户</v>
      </c>
    </row>
    <row r="2367" spans="1:13">
      <c r="A2367" s="4">
        <v>168372</v>
      </c>
      <c r="B2367" s="2">
        <f>_xlfn.MAXIFS('业绩 (处理后数据)'!A:A,'业绩 (处理后数据)'!B:B,A2367)</f>
        <v>44529</v>
      </c>
      <c r="C2367" s="3">
        <f t="shared" si="325"/>
        <v>92</v>
      </c>
      <c r="D2367">
        <f>COUNTIFS('业绩 (处理后数据)'!B:B,A2367)</f>
        <v>1</v>
      </c>
      <c r="E2367">
        <f>SUMIFS('业绩 (处理后数据)'!O:O,'业绩 (处理后数据)'!B:B,A2367)</f>
        <v>3980</v>
      </c>
      <c r="F2367" s="4">
        <f t="shared" si="326"/>
        <v>5</v>
      </c>
      <c r="G2367" s="4">
        <f t="shared" si="327"/>
        <v>1</v>
      </c>
      <c r="H2367" s="4">
        <f t="shared" si="328"/>
        <v>2</v>
      </c>
      <c r="I2367" s="4" t="str">
        <f t="shared" si="329"/>
        <v>高</v>
      </c>
      <c r="J2367" s="4" t="str">
        <f t="shared" si="330"/>
        <v>低</v>
      </c>
      <c r="K2367" s="4" t="str">
        <f t="shared" si="331"/>
        <v>低</v>
      </c>
      <c r="L2367" s="4" t="str">
        <f t="shared" si="332"/>
        <v>高低低</v>
      </c>
      <c r="M2367" t="str">
        <f t="shared" si="333"/>
        <v>6.一般发展用户</v>
      </c>
    </row>
    <row r="2368" spans="1:13">
      <c r="A2368" s="4">
        <v>158824</v>
      </c>
      <c r="B2368" s="2">
        <f>_xlfn.MAXIFS('业绩 (处理后数据)'!A:A,'业绩 (处理后数据)'!B:B,A2368)</f>
        <v>44531</v>
      </c>
      <c r="C2368" s="3">
        <f t="shared" si="325"/>
        <v>90</v>
      </c>
      <c r="D2368">
        <f>COUNTIFS('业绩 (处理后数据)'!B:B,A2368)</f>
        <v>2</v>
      </c>
      <c r="E2368">
        <f>SUMIFS('业绩 (处理后数据)'!O:O,'业绩 (处理后数据)'!B:B,A2368)</f>
        <v>3046</v>
      </c>
      <c r="F2368" s="4">
        <f t="shared" si="326"/>
        <v>5</v>
      </c>
      <c r="G2368" s="4">
        <f t="shared" si="327"/>
        <v>1</v>
      </c>
      <c r="H2368" s="4">
        <f t="shared" si="328"/>
        <v>2</v>
      </c>
      <c r="I2368" s="4" t="str">
        <f t="shared" si="329"/>
        <v>高</v>
      </c>
      <c r="J2368" s="4" t="str">
        <f t="shared" si="330"/>
        <v>低</v>
      </c>
      <c r="K2368" s="4" t="str">
        <f t="shared" si="331"/>
        <v>低</v>
      </c>
      <c r="L2368" s="4" t="str">
        <f t="shared" si="332"/>
        <v>高低低</v>
      </c>
      <c r="M2368" t="str">
        <f t="shared" si="333"/>
        <v>6.一般发展用户</v>
      </c>
    </row>
    <row r="2369" spans="1:13">
      <c r="A2369" s="4">
        <v>152462</v>
      </c>
      <c r="B2369" s="2">
        <f>_xlfn.MAXIFS('业绩 (处理后数据)'!A:A,'业绩 (处理后数据)'!B:B,A2369)</f>
        <v>44529</v>
      </c>
      <c r="C2369" s="3">
        <f t="shared" si="325"/>
        <v>92</v>
      </c>
      <c r="D2369">
        <f>COUNTIFS('业绩 (处理后数据)'!B:B,A2369)</f>
        <v>1</v>
      </c>
      <c r="E2369">
        <f>SUMIFS('业绩 (处理后数据)'!O:O,'业绩 (处理后数据)'!B:B,A2369)</f>
        <v>0</v>
      </c>
      <c r="F2369" s="4">
        <f t="shared" si="326"/>
        <v>5</v>
      </c>
      <c r="G2369" s="4">
        <f t="shared" si="327"/>
        <v>1</v>
      </c>
      <c r="H2369" s="4">
        <f t="shared" si="328"/>
        <v>1</v>
      </c>
      <c r="I2369" s="4" t="str">
        <f t="shared" si="329"/>
        <v>高</v>
      </c>
      <c r="J2369" s="4" t="str">
        <f t="shared" si="330"/>
        <v>低</v>
      </c>
      <c r="K2369" s="4" t="str">
        <f t="shared" si="331"/>
        <v>低</v>
      </c>
      <c r="L2369" s="4" t="str">
        <f t="shared" si="332"/>
        <v>高低低</v>
      </c>
      <c r="M2369" t="str">
        <f t="shared" si="333"/>
        <v>6.一般发展用户</v>
      </c>
    </row>
    <row r="2370" spans="1:13">
      <c r="A2370" s="4">
        <v>174684</v>
      </c>
      <c r="B2370" s="2">
        <f>_xlfn.MAXIFS('业绩 (处理后数据)'!A:A,'业绩 (处理后数据)'!B:B,A2370)</f>
        <v>44529</v>
      </c>
      <c r="C2370" s="3">
        <f t="shared" si="325"/>
        <v>92</v>
      </c>
      <c r="D2370">
        <f>COUNTIFS('业绩 (处理后数据)'!B:B,A2370)</f>
        <v>1</v>
      </c>
      <c r="E2370">
        <f>SUMIFS('业绩 (处理后数据)'!O:O,'业绩 (处理后数据)'!B:B,A2370)</f>
        <v>3680</v>
      </c>
      <c r="F2370" s="4">
        <f t="shared" si="326"/>
        <v>5</v>
      </c>
      <c r="G2370" s="4">
        <f t="shared" si="327"/>
        <v>1</v>
      </c>
      <c r="H2370" s="4">
        <f t="shared" si="328"/>
        <v>2</v>
      </c>
      <c r="I2370" s="4" t="str">
        <f t="shared" si="329"/>
        <v>高</v>
      </c>
      <c r="J2370" s="4" t="str">
        <f t="shared" si="330"/>
        <v>低</v>
      </c>
      <c r="K2370" s="4" t="str">
        <f t="shared" si="331"/>
        <v>低</v>
      </c>
      <c r="L2370" s="4" t="str">
        <f t="shared" si="332"/>
        <v>高低低</v>
      </c>
      <c r="M2370" t="str">
        <f t="shared" si="333"/>
        <v>6.一般发展用户</v>
      </c>
    </row>
    <row r="2371" spans="1:13">
      <c r="A2371" s="4">
        <v>159578</v>
      </c>
      <c r="B2371" s="2">
        <f>_xlfn.MAXIFS('业绩 (处理后数据)'!A:A,'业绩 (处理后数据)'!B:B,A2371)</f>
        <v>44529</v>
      </c>
      <c r="C2371" s="3">
        <f t="shared" ref="C2371:C2434" si="334">$N$1-B2371</f>
        <v>92</v>
      </c>
      <c r="D2371">
        <f>COUNTIFS('业绩 (处理后数据)'!B:B,A2371)</f>
        <v>1</v>
      </c>
      <c r="E2371">
        <f>SUMIFS('业绩 (处理后数据)'!O:O,'业绩 (处理后数据)'!B:B,A2371)</f>
        <v>700</v>
      </c>
      <c r="F2371" s="4">
        <f t="shared" ref="F2371:F2434" si="335">LOOKUP(C2371,$Q$21:$Q$25,$W$21:$W$25)</f>
        <v>5</v>
      </c>
      <c r="G2371" s="4">
        <f t="shared" ref="G2371:G2434" si="336">LOOKUP(D2371,$R$21:$R$25,$O$21:$O$25)</f>
        <v>1</v>
      </c>
      <c r="H2371" s="4">
        <f t="shared" ref="H2371:H2434" si="337">LOOKUP(E2371,$S$21:$S$25,$O$21:$O$25)</f>
        <v>1</v>
      </c>
      <c r="I2371" s="4" t="str">
        <f t="shared" ref="I2371:I2434" si="338">IF(F2371&gt;$P$27,"高","低")</f>
        <v>高</v>
      </c>
      <c r="J2371" s="4" t="str">
        <f t="shared" ref="J2371:J2434" si="339">IF(G2371&gt;$Q$27,"高","低")</f>
        <v>低</v>
      </c>
      <c r="K2371" s="4" t="str">
        <f t="shared" ref="K2371:K2434" si="340">IF(H2371&gt;$R$27,"高","低")</f>
        <v>低</v>
      </c>
      <c r="L2371" s="4" t="str">
        <f t="shared" ref="L2371:L2434" si="341">I2371&amp;J2371&amp;K2371</f>
        <v>高低低</v>
      </c>
      <c r="M2371" t="str">
        <f t="shared" ref="M2371:M2434" si="342">VLOOKUP(L2371,$S$37:$T$45,2,FALSE)</f>
        <v>6.一般发展用户</v>
      </c>
    </row>
    <row r="2372" spans="1:13">
      <c r="A2372" s="4">
        <v>155993</v>
      </c>
      <c r="B2372" s="2">
        <f>_xlfn.MAXIFS('业绩 (处理后数据)'!A:A,'业绩 (处理后数据)'!B:B,A2372)</f>
        <v>44529</v>
      </c>
      <c r="C2372" s="3">
        <f t="shared" si="334"/>
        <v>92</v>
      </c>
      <c r="D2372">
        <f>COUNTIFS('业绩 (处理后数据)'!B:B,A2372)</f>
        <v>1</v>
      </c>
      <c r="E2372">
        <f>SUMIFS('业绩 (处理后数据)'!O:O,'业绩 (处理后数据)'!B:B,A2372)</f>
        <v>1900</v>
      </c>
      <c r="F2372" s="4">
        <f t="shared" si="335"/>
        <v>5</v>
      </c>
      <c r="G2372" s="4">
        <f t="shared" si="336"/>
        <v>1</v>
      </c>
      <c r="H2372" s="4">
        <f t="shared" si="337"/>
        <v>1</v>
      </c>
      <c r="I2372" s="4" t="str">
        <f t="shared" si="338"/>
        <v>高</v>
      </c>
      <c r="J2372" s="4" t="str">
        <f t="shared" si="339"/>
        <v>低</v>
      </c>
      <c r="K2372" s="4" t="str">
        <f t="shared" si="340"/>
        <v>低</v>
      </c>
      <c r="L2372" s="4" t="str">
        <f t="shared" si="341"/>
        <v>高低低</v>
      </c>
      <c r="M2372" t="str">
        <f t="shared" si="342"/>
        <v>6.一般发展用户</v>
      </c>
    </row>
    <row r="2373" spans="1:13">
      <c r="A2373" s="4">
        <v>156778</v>
      </c>
      <c r="B2373" s="2">
        <f>_xlfn.MAXIFS('业绩 (处理后数据)'!A:A,'业绩 (处理后数据)'!B:B,A2373)</f>
        <v>44529</v>
      </c>
      <c r="C2373" s="3">
        <f t="shared" si="334"/>
        <v>92</v>
      </c>
      <c r="D2373">
        <f>COUNTIFS('业绩 (处理后数据)'!B:B,A2373)</f>
        <v>1</v>
      </c>
      <c r="E2373">
        <f>SUMIFS('业绩 (处理后数据)'!O:O,'业绩 (处理后数据)'!B:B,A2373)</f>
        <v>1280</v>
      </c>
      <c r="F2373" s="4">
        <f t="shared" si="335"/>
        <v>5</v>
      </c>
      <c r="G2373" s="4">
        <f t="shared" si="336"/>
        <v>1</v>
      </c>
      <c r="H2373" s="4">
        <f t="shared" si="337"/>
        <v>1</v>
      </c>
      <c r="I2373" s="4" t="str">
        <f t="shared" si="338"/>
        <v>高</v>
      </c>
      <c r="J2373" s="4" t="str">
        <f t="shared" si="339"/>
        <v>低</v>
      </c>
      <c r="K2373" s="4" t="str">
        <f t="shared" si="340"/>
        <v>低</v>
      </c>
      <c r="L2373" s="4" t="str">
        <f t="shared" si="341"/>
        <v>高低低</v>
      </c>
      <c r="M2373" t="str">
        <f t="shared" si="342"/>
        <v>6.一般发展用户</v>
      </c>
    </row>
    <row r="2374" spans="1:13">
      <c r="A2374" s="4">
        <v>153227</v>
      </c>
      <c r="B2374" s="2">
        <f>_xlfn.MAXIFS('业绩 (处理后数据)'!A:A,'业绩 (处理后数据)'!B:B,A2374)</f>
        <v>44530</v>
      </c>
      <c r="C2374" s="3">
        <f t="shared" si="334"/>
        <v>91</v>
      </c>
      <c r="D2374">
        <f>COUNTIFS('业绩 (处理后数据)'!B:B,A2374)</f>
        <v>1</v>
      </c>
      <c r="E2374">
        <f>SUMIFS('业绩 (处理后数据)'!O:O,'业绩 (处理后数据)'!B:B,A2374)</f>
        <v>599</v>
      </c>
      <c r="F2374" s="4">
        <f t="shared" si="335"/>
        <v>5</v>
      </c>
      <c r="G2374" s="4">
        <f t="shared" si="336"/>
        <v>1</v>
      </c>
      <c r="H2374" s="4">
        <f t="shared" si="337"/>
        <v>1</v>
      </c>
      <c r="I2374" s="4" t="str">
        <f t="shared" si="338"/>
        <v>高</v>
      </c>
      <c r="J2374" s="4" t="str">
        <f t="shared" si="339"/>
        <v>低</v>
      </c>
      <c r="K2374" s="4" t="str">
        <f t="shared" si="340"/>
        <v>低</v>
      </c>
      <c r="L2374" s="4" t="str">
        <f t="shared" si="341"/>
        <v>高低低</v>
      </c>
      <c r="M2374" t="str">
        <f t="shared" si="342"/>
        <v>6.一般发展用户</v>
      </c>
    </row>
    <row r="2375" spans="1:13">
      <c r="A2375" s="4">
        <v>160885</v>
      </c>
      <c r="B2375" s="2">
        <f>_xlfn.MAXIFS('业绩 (处理后数据)'!A:A,'业绩 (处理后数据)'!B:B,A2375)</f>
        <v>44530</v>
      </c>
      <c r="C2375" s="3">
        <f t="shared" si="334"/>
        <v>91</v>
      </c>
      <c r="D2375">
        <f>COUNTIFS('业绩 (处理后数据)'!B:B,A2375)</f>
        <v>1</v>
      </c>
      <c r="E2375">
        <f>SUMIFS('业绩 (处理后数据)'!O:O,'业绩 (处理后数据)'!B:B,A2375)</f>
        <v>10510</v>
      </c>
      <c r="F2375" s="4">
        <f t="shared" si="335"/>
        <v>5</v>
      </c>
      <c r="G2375" s="4">
        <f t="shared" si="336"/>
        <v>1</v>
      </c>
      <c r="H2375" s="4">
        <f t="shared" si="337"/>
        <v>3</v>
      </c>
      <c r="I2375" s="4" t="str">
        <f t="shared" si="338"/>
        <v>高</v>
      </c>
      <c r="J2375" s="4" t="str">
        <f t="shared" si="339"/>
        <v>低</v>
      </c>
      <c r="K2375" s="4" t="str">
        <f t="shared" si="340"/>
        <v>高</v>
      </c>
      <c r="L2375" s="4" t="str">
        <f t="shared" si="341"/>
        <v>高低高</v>
      </c>
      <c r="M2375" t="str">
        <f t="shared" si="342"/>
        <v>2.重要发展用户</v>
      </c>
    </row>
    <row r="2376" spans="1:13">
      <c r="A2376" s="4">
        <v>100504</v>
      </c>
      <c r="B2376" s="2">
        <f>_xlfn.MAXIFS('业绩 (处理后数据)'!A:A,'业绩 (处理后数据)'!B:B,A2376)</f>
        <v>44531</v>
      </c>
      <c r="C2376" s="3">
        <f t="shared" si="334"/>
        <v>90</v>
      </c>
      <c r="D2376">
        <f>COUNTIFS('业绩 (处理后数据)'!B:B,A2376)</f>
        <v>1</v>
      </c>
      <c r="E2376">
        <f>SUMIFS('业绩 (处理后数据)'!O:O,'业绩 (处理后数据)'!B:B,A2376)</f>
        <v>0</v>
      </c>
      <c r="F2376" s="4">
        <f t="shared" si="335"/>
        <v>5</v>
      </c>
      <c r="G2376" s="4">
        <f t="shared" si="336"/>
        <v>1</v>
      </c>
      <c r="H2376" s="4">
        <f t="shared" si="337"/>
        <v>1</v>
      </c>
      <c r="I2376" s="4" t="str">
        <f t="shared" si="338"/>
        <v>高</v>
      </c>
      <c r="J2376" s="4" t="str">
        <f t="shared" si="339"/>
        <v>低</v>
      </c>
      <c r="K2376" s="4" t="str">
        <f t="shared" si="340"/>
        <v>低</v>
      </c>
      <c r="L2376" s="4" t="str">
        <f t="shared" si="341"/>
        <v>高低低</v>
      </c>
      <c r="M2376" t="str">
        <f t="shared" si="342"/>
        <v>6.一般发展用户</v>
      </c>
    </row>
    <row r="2377" spans="1:13">
      <c r="A2377" s="4">
        <v>163186</v>
      </c>
      <c r="B2377" s="2">
        <f>_xlfn.MAXIFS('业绩 (处理后数据)'!A:A,'业绩 (处理后数据)'!B:B,A2377)</f>
        <v>44546</v>
      </c>
      <c r="C2377" s="3">
        <f t="shared" si="334"/>
        <v>75</v>
      </c>
      <c r="D2377">
        <f>COUNTIFS('业绩 (处理后数据)'!B:B,A2377)</f>
        <v>2</v>
      </c>
      <c r="E2377">
        <f>SUMIFS('业绩 (处理后数据)'!O:O,'业绩 (处理后数据)'!B:B,A2377)</f>
        <v>4000</v>
      </c>
      <c r="F2377" s="4">
        <f t="shared" si="335"/>
        <v>5</v>
      </c>
      <c r="G2377" s="4">
        <f t="shared" si="336"/>
        <v>1</v>
      </c>
      <c r="H2377" s="4">
        <f t="shared" si="337"/>
        <v>2</v>
      </c>
      <c r="I2377" s="4" t="str">
        <f t="shared" si="338"/>
        <v>高</v>
      </c>
      <c r="J2377" s="4" t="str">
        <f t="shared" si="339"/>
        <v>低</v>
      </c>
      <c r="K2377" s="4" t="str">
        <f t="shared" si="340"/>
        <v>低</v>
      </c>
      <c r="L2377" s="4" t="str">
        <f t="shared" si="341"/>
        <v>高低低</v>
      </c>
      <c r="M2377" t="str">
        <f t="shared" si="342"/>
        <v>6.一般发展用户</v>
      </c>
    </row>
    <row r="2378" spans="1:13">
      <c r="A2378" s="4">
        <v>147064</v>
      </c>
      <c r="B2378" s="2">
        <f>_xlfn.MAXIFS('业绩 (处理后数据)'!A:A,'业绩 (处理后数据)'!B:B,A2378)</f>
        <v>44531</v>
      </c>
      <c r="C2378" s="3">
        <f t="shared" si="334"/>
        <v>90</v>
      </c>
      <c r="D2378">
        <f>COUNTIFS('业绩 (处理后数据)'!B:B,A2378)</f>
        <v>1</v>
      </c>
      <c r="E2378">
        <f>SUMIFS('业绩 (处理后数据)'!O:O,'业绩 (处理后数据)'!B:B,A2378)</f>
        <v>8000</v>
      </c>
      <c r="F2378" s="4">
        <f t="shared" si="335"/>
        <v>5</v>
      </c>
      <c r="G2378" s="4">
        <f t="shared" si="336"/>
        <v>1</v>
      </c>
      <c r="H2378" s="4">
        <f t="shared" si="337"/>
        <v>3</v>
      </c>
      <c r="I2378" s="4" t="str">
        <f t="shared" si="338"/>
        <v>高</v>
      </c>
      <c r="J2378" s="4" t="str">
        <f t="shared" si="339"/>
        <v>低</v>
      </c>
      <c r="K2378" s="4" t="str">
        <f t="shared" si="340"/>
        <v>高</v>
      </c>
      <c r="L2378" s="4" t="str">
        <f t="shared" si="341"/>
        <v>高低高</v>
      </c>
      <c r="M2378" t="str">
        <f t="shared" si="342"/>
        <v>2.重要发展用户</v>
      </c>
    </row>
    <row r="2379" spans="1:13">
      <c r="A2379" s="4">
        <v>143993</v>
      </c>
      <c r="B2379" s="2">
        <f>_xlfn.MAXIFS('业绩 (处理后数据)'!A:A,'业绩 (处理后数据)'!B:B,A2379)</f>
        <v>44531</v>
      </c>
      <c r="C2379" s="3">
        <f t="shared" si="334"/>
        <v>90</v>
      </c>
      <c r="D2379">
        <f>COUNTIFS('业绩 (处理后数据)'!B:B,A2379)</f>
        <v>1</v>
      </c>
      <c r="E2379">
        <f>SUMIFS('业绩 (处理后数据)'!O:O,'业绩 (处理后数据)'!B:B,A2379)</f>
        <v>999</v>
      </c>
      <c r="F2379" s="4">
        <f t="shared" si="335"/>
        <v>5</v>
      </c>
      <c r="G2379" s="4">
        <f t="shared" si="336"/>
        <v>1</v>
      </c>
      <c r="H2379" s="4">
        <f t="shared" si="337"/>
        <v>1</v>
      </c>
      <c r="I2379" s="4" t="str">
        <f t="shared" si="338"/>
        <v>高</v>
      </c>
      <c r="J2379" s="4" t="str">
        <f t="shared" si="339"/>
        <v>低</v>
      </c>
      <c r="K2379" s="4" t="str">
        <f t="shared" si="340"/>
        <v>低</v>
      </c>
      <c r="L2379" s="4" t="str">
        <f t="shared" si="341"/>
        <v>高低低</v>
      </c>
      <c r="M2379" t="str">
        <f t="shared" si="342"/>
        <v>6.一般发展用户</v>
      </c>
    </row>
    <row r="2380" spans="1:13">
      <c r="A2380" s="4">
        <v>158143</v>
      </c>
      <c r="B2380" s="2">
        <f>_xlfn.MAXIFS('业绩 (处理后数据)'!A:A,'业绩 (处理后数据)'!B:B,A2380)</f>
        <v>44533</v>
      </c>
      <c r="C2380" s="3">
        <f t="shared" si="334"/>
        <v>88</v>
      </c>
      <c r="D2380">
        <f>COUNTIFS('业绩 (处理后数据)'!B:B,A2380)</f>
        <v>1</v>
      </c>
      <c r="E2380">
        <f>SUMIFS('业绩 (处理后数据)'!O:O,'业绩 (处理后数据)'!B:B,A2380)</f>
        <v>12800</v>
      </c>
      <c r="F2380" s="4">
        <f t="shared" si="335"/>
        <v>5</v>
      </c>
      <c r="G2380" s="4">
        <f t="shared" si="336"/>
        <v>1</v>
      </c>
      <c r="H2380" s="4">
        <f t="shared" si="337"/>
        <v>3</v>
      </c>
      <c r="I2380" s="4" t="str">
        <f t="shared" si="338"/>
        <v>高</v>
      </c>
      <c r="J2380" s="4" t="str">
        <f t="shared" si="339"/>
        <v>低</v>
      </c>
      <c r="K2380" s="4" t="str">
        <f t="shared" si="340"/>
        <v>高</v>
      </c>
      <c r="L2380" s="4" t="str">
        <f t="shared" si="341"/>
        <v>高低高</v>
      </c>
      <c r="M2380" t="str">
        <f t="shared" si="342"/>
        <v>2.重要发展用户</v>
      </c>
    </row>
    <row r="2381" spans="1:13">
      <c r="A2381" s="4">
        <v>157465</v>
      </c>
      <c r="B2381" s="2">
        <f>_xlfn.MAXIFS('业绩 (处理后数据)'!A:A,'业绩 (处理后数据)'!B:B,A2381)</f>
        <v>44533</v>
      </c>
      <c r="C2381" s="3">
        <f t="shared" si="334"/>
        <v>88</v>
      </c>
      <c r="D2381">
        <f>COUNTIFS('业绩 (处理后数据)'!B:B,A2381)</f>
        <v>1</v>
      </c>
      <c r="E2381">
        <f>SUMIFS('业绩 (处理后数据)'!O:O,'业绩 (处理后数据)'!B:B,A2381)</f>
        <v>1960</v>
      </c>
      <c r="F2381" s="4">
        <f t="shared" si="335"/>
        <v>5</v>
      </c>
      <c r="G2381" s="4">
        <f t="shared" si="336"/>
        <v>1</v>
      </c>
      <c r="H2381" s="4">
        <f t="shared" si="337"/>
        <v>1</v>
      </c>
      <c r="I2381" s="4" t="str">
        <f t="shared" si="338"/>
        <v>高</v>
      </c>
      <c r="J2381" s="4" t="str">
        <f t="shared" si="339"/>
        <v>低</v>
      </c>
      <c r="K2381" s="4" t="str">
        <f t="shared" si="340"/>
        <v>低</v>
      </c>
      <c r="L2381" s="4" t="str">
        <f t="shared" si="341"/>
        <v>高低低</v>
      </c>
      <c r="M2381" t="str">
        <f t="shared" si="342"/>
        <v>6.一般发展用户</v>
      </c>
    </row>
    <row r="2382" spans="1:13">
      <c r="A2382" s="4">
        <v>148735</v>
      </c>
      <c r="B2382" s="2">
        <f>_xlfn.MAXIFS('业绩 (处理后数据)'!A:A,'业绩 (处理后数据)'!B:B,A2382)</f>
        <v>44533</v>
      </c>
      <c r="C2382" s="3">
        <f t="shared" si="334"/>
        <v>88</v>
      </c>
      <c r="D2382">
        <f>COUNTIFS('业绩 (处理后数据)'!B:B,A2382)</f>
        <v>1</v>
      </c>
      <c r="E2382">
        <f>SUMIFS('业绩 (处理后数据)'!O:O,'业绩 (处理后数据)'!B:B,A2382)</f>
        <v>6800</v>
      </c>
      <c r="F2382" s="4">
        <f t="shared" si="335"/>
        <v>5</v>
      </c>
      <c r="G2382" s="4">
        <f t="shared" si="336"/>
        <v>1</v>
      </c>
      <c r="H2382" s="4">
        <f t="shared" si="337"/>
        <v>2</v>
      </c>
      <c r="I2382" s="4" t="str">
        <f t="shared" si="338"/>
        <v>高</v>
      </c>
      <c r="J2382" s="4" t="str">
        <f t="shared" si="339"/>
        <v>低</v>
      </c>
      <c r="K2382" s="4" t="str">
        <f t="shared" si="340"/>
        <v>低</v>
      </c>
      <c r="L2382" s="4" t="str">
        <f t="shared" si="341"/>
        <v>高低低</v>
      </c>
      <c r="M2382" t="str">
        <f t="shared" si="342"/>
        <v>6.一般发展用户</v>
      </c>
    </row>
    <row r="2383" spans="1:13">
      <c r="A2383" s="4">
        <v>157128</v>
      </c>
      <c r="B2383" s="2">
        <f>_xlfn.MAXIFS('业绩 (处理后数据)'!A:A,'业绩 (处理后数据)'!B:B,A2383)</f>
        <v>44561</v>
      </c>
      <c r="C2383" s="3">
        <f t="shared" si="334"/>
        <v>60</v>
      </c>
      <c r="D2383">
        <f>COUNTIFS('业绩 (处理后数据)'!B:B,A2383)</f>
        <v>2</v>
      </c>
      <c r="E2383">
        <f>SUMIFS('业绩 (处理后数据)'!O:O,'业绩 (处理后数据)'!B:B,A2383)</f>
        <v>2560</v>
      </c>
      <c r="F2383" s="4">
        <f t="shared" si="335"/>
        <v>5</v>
      </c>
      <c r="G2383" s="4">
        <f t="shared" si="336"/>
        <v>1</v>
      </c>
      <c r="H2383" s="4">
        <f t="shared" si="337"/>
        <v>1</v>
      </c>
      <c r="I2383" s="4" t="str">
        <f t="shared" si="338"/>
        <v>高</v>
      </c>
      <c r="J2383" s="4" t="str">
        <f t="shared" si="339"/>
        <v>低</v>
      </c>
      <c r="K2383" s="4" t="str">
        <f t="shared" si="340"/>
        <v>低</v>
      </c>
      <c r="L2383" s="4" t="str">
        <f t="shared" si="341"/>
        <v>高低低</v>
      </c>
      <c r="M2383" t="str">
        <f t="shared" si="342"/>
        <v>6.一般发展用户</v>
      </c>
    </row>
    <row r="2384" spans="1:13">
      <c r="A2384" s="4">
        <v>157513</v>
      </c>
      <c r="B2384" s="2">
        <f>_xlfn.MAXIFS('业绩 (处理后数据)'!A:A,'业绩 (处理后数据)'!B:B,A2384)</f>
        <v>44533</v>
      </c>
      <c r="C2384" s="3">
        <f t="shared" si="334"/>
        <v>88</v>
      </c>
      <c r="D2384">
        <f>COUNTIFS('业绩 (处理后数据)'!B:B,A2384)</f>
        <v>1</v>
      </c>
      <c r="E2384">
        <f>SUMIFS('业绩 (处理后数据)'!O:O,'业绩 (处理后数据)'!B:B,A2384)</f>
        <v>464</v>
      </c>
      <c r="F2384" s="4">
        <f t="shared" si="335"/>
        <v>5</v>
      </c>
      <c r="G2384" s="4">
        <f t="shared" si="336"/>
        <v>1</v>
      </c>
      <c r="H2384" s="4">
        <f t="shared" si="337"/>
        <v>1</v>
      </c>
      <c r="I2384" s="4" t="str">
        <f t="shared" si="338"/>
        <v>高</v>
      </c>
      <c r="J2384" s="4" t="str">
        <f t="shared" si="339"/>
        <v>低</v>
      </c>
      <c r="K2384" s="4" t="str">
        <f t="shared" si="340"/>
        <v>低</v>
      </c>
      <c r="L2384" s="4" t="str">
        <f t="shared" si="341"/>
        <v>高低低</v>
      </c>
      <c r="M2384" t="str">
        <f t="shared" si="342"/>
        <v>6.一般发展用户</v>
      </c>
    </row>
    <row r="2385" spans="1:13">
      <c r="A2385" s="4">
        <v>152378</v>
      </c>
      <c r="B2385" s="2">
        <f>_xlfn.MAXIFS('业绩 (处理后数据)'!A:A,'业绩 (处理后数据)'!B:B,A2385)</f>
        <v>44533</v>
      </c>
      <c r="C2385" s="3">
        <f t="shared" si="334"/>
        <v>88</v>
      </c>
      <c r="D2385">
        <f>COUNTIFS('业绩 (处理后数据)'!B:B,A2385)</f>
        <v>1</v>
      </c>
      <c r="E2385">
        <f>SUMIFS('业绩 (处理后数据)'!O:O,'业绩 (处理后数据)'!B:B,A2385)</f>
        <v>111</v>
      </c>
      <c r="F2385" s="4">
        <f t="shared" si="335"/>
        <v>5</v>
      </c>
      <c r="G2385" s="4">
        <f t="shared" si="336"/>
        <v>1</v>
      </c>
      <c r="H2385" s="4">
        <f t="shared" si="337"/>
        <v>1</v>
      </c>
      <c r="I2385" s="4" t="str">
        <f t="shared" si="338"/>
        <v>高</v>
      </c>
      <c r="J2385" s="4" t="str">
        <f t="shared" si="339"/>
        <v>低</v>
      </c>
      <c r="K2385" s="4" t="str">
        <f t="shared" si="340"/>
        <v>低</v>
      </c>
      <c r="L2385" s="4" t="str">
        <f t="shared" si="341"/>
        <v>高低低</v>
      </c>
      <c r="M2385" t="str">
        <f t="shared" si="342"/>
        <v>6.一般发展用户</v>
      </c>
    </row>
    <row r="2386" spans="1:13">
      <c r="A2386" s="4">
        <v>157302</v>
      </c>
      <c r="B2386" s="2">
        <f>_xlfn.MAXIFS('业绩 (处理后数据)'!A:A,'业绩 (处理后数据)'!B:B,A2386)</f>
        <v>44534</v>
      </c>
      <c r="C2386" s="3">
        <f t="shared" si="334"/>
        <v>87</v>
      </c>
      <c r="D2386">
        <f>COUNTIFS('业绩 (处理后数据)'!B:B,A2386)</f>
        <v>1</v>
      </c>
      <c r="E2386">
        <f>SUMIFS('业绩 (处理后数据)'!O:O,'业绩 (处理后数据)'!B:B,A2386)</f>
        <v>560</v>
      </c>
      <c r="F2386" s="4">
        <f t="shared" si="335"/>
        <v>5</v>
      </c>
      <c r="G2386" s="4">
        <f t="shared" si="336"/>
        <v>1</v>
      </c>
      <c r="H2386" s="4">
        <f t="shared" si="337"/>
        <v>1</v>
      </c>
      <c r="I2386" s="4" t="str">
        <f t="shared" si="338"/>
        <v>高</v>
      </c>
      <c r="J2386" s="4" t="str">
        <f t="shared" si="339"/>
        <v>低</v>
      </c>
      <c r="K2386" s="4" t="str">
        <f t="shared" si="340"/>
        <v>低</v>
      </c>
      <c r="L2386" s="4" t="str">
        <f t="shared" si="341"/>
        <v>高低低</v>
      </c>
      <c r="M2386" t="str">
        <f t="shared" si="342"/>
        <v>6.一般发展用户</v>
      </c>
    </row>
    <row r="2387" spans="1:13">
      <c r="A2387" s="4">
        <v>152962</v>
      </c>
      <c r="B2387" s="2">
        <f>_xlfn.MAXIFS('业绩 (处理后数据)'!A:A,'业绩 (处理后数据)'!B:B,A2387)</f>
        <v>44534</v>
      </c>
      <c r="C2387" s="3">
        <f t="shared" si="334"/>
        <v>87</v>
      </c>
      <c r="D2387">
        <f>COUNTIFS('业绩 (处理后数据)'!B:B,A2387)</f>
        <v>1</v>
      </c>
      <c r="E2387">
        <f>SUMIFS('业绩 (处理后数据)'!O:O,'业绩 (处理后数据)'!B:B,A2387)</f>
        <v>23930</v>
      </c>
      <c r="F2387" s="4">
        <f t="shared" si="335"/>
        <v>5</v>
      </c>
      <c r="G2387" s="4">
        <f t="shared" si="336"/>
        <v>1</v>
      </c>
      <c r="H2387" s="4">
        <f t="shared" si="337"/>
        <v>4</v>
      </c>
      <c r="I2387" s="4" t="str">
        <f t="shared" si="338"/>
        <v>高</v>
      </c>
      <c r="J2387" s="4" t="str">
        <f t="shared" si="339"/>
        <v>低</v>
      </c>
      <c r="K2387" s="4" t="str">
        <f t="shared" si="340"/>
        <v>高</v>
      </c>
      <c r="L2387" s="4" t="str">
        <f t="shared" si="341"/>
        <v>高低高</v>
      </c>
      <c r="M2387" t="str">
        <f t="shared" si="342"/>
        <v>2.重要发展用户</v>
      </c>
    </row>
    <row r="2388" spans="1:13">
      <c r="A2388" s="4">
        <v>157500</v>
      </c>
      <c r="B2388" s="2">
        <f>_xlfn.MAXIFS('业绩 (处理后数据)'!A:A,'业绩 (处理后数据)'!B:B,A2388)</f>
        <v>44534</v>
      </c>
      <c r="C2388" s="3">
        <f t="shared" si="334"/>
        <v>87</v>
      </c>
      <c r="D2388">
        <f>COUNTIFS('业绩 (处理后数据)'!B:B,A2388)</f>
        <v>1</v>
      </c>
      <c r="E2388">
        <f>SUMIFS('业绩 (处理后数据)'!O:O,'业绩 (处理后数据)'!B:B,A2388)</f>
        <v>0</v>
      </c>
      <c r="F2388" s="4">
        <f t="shared" si="335"/>
        <v>5</v>
      </c>
      <c r="G2388" s="4">
        <f t="shared" si="336"/>
        <v>1</v>
      </c>
      <c r="H2388" s="4">
        <f t="shared" si="337"/>
        <v>1</v>
      </c>
      <c r="I2388" s="4" t="str">
        <f t="shared" si="338"/>
        <v>高</v>
      </c>
      <c r="J2388" s="4" t="str">
        <f t="shared" si="339"/>
        <v>低</v>
      </c>
      <c r="K2388" s="4" t="str">
        <f t="shared" si="340"/>
        <v>低</v>
      </c>
      <c r="L2388" s="4" t="str">
        <f t="shared" si="341"/>
        <v>高低低</v>
      </c>
      <c r="M2388" t="str">
        <f t="shared" si="342"/>
        <v>6.一般发展用户</v>
      </c>
    </row>
    <row r="2389" spans="1:13">
      <c r="A2389" s="4">
        <v>154967</v>
      </c>
      <c r="B2389" s="2">
        <f>_xlfn.MAXIFS('业绩 (处理后数据)'!A:A,'业绩 (处理后数据)'!B:B,A2389)</f>
        <v>44534</v>
      </c>
      <c r="C2389" s="3">
        <f t="shared" si="334"/>
        <v>87</v>
      </c>
      <c r="D2389">
        <f>COUNTIFS('业绩 (处理后数据)'!B:B,A2389)</f>
        <v>1</v>
      </c>
      <c r="E2389">
        <f>SUMIFS('业绩 (处理后数据)'!O:O,'业绩 (处理后数据)'!B:B,A2389)</f>
        <v>609</v>
      </c>
      <c r="F2389" s="4">
        <f t="shared" si="335"/>
        <v>5</v>
      </c>
      <c r="G2389" s="4">
        <f t="shared" si="336"/>
        <v>1</v>
      </c>
      <c r="H2389" s="4">
        <f t="shared" si="337"/>
        <v>1</v>
      </c>
      <c r="I2389" s="4" t="str">
        <f t="shared" si="338"/>
        <v>高</v>
      </c>
      <c r="J2389" s="4" t="str">
        <f t="shared" si="339"/>
        <v>低</v>
      </c>
      <c r="K2389" s="4" t="str">
        <f t="shared" si="340"/>
        <v>低</v>
      </c>
      <c r="L2389" s="4" t="str">
        <f t="shared" si="341"/>
        <v>高低低</v>
      </c>
      <c r="M2389" t="str">
        <f t="shared" si="342"/>
        <v>6.一般发展用户</v>
      </c>
    </row>
    <row r="2390" spans="1:13">
      <c r="A2390" s="4">
        <v>156772</v>
      </c>
      <c r="B2390" s="2">
        <f>_xlfn.MAXIFS('业绩 (处理后数据)'!A:A,'业绩 (处理后数据)'!B:B,A2390)</f>
        <v>44534</v>
      </c>
      <c r="C2390" s="3">
        <f t="shared" si="334"/>
        <v>87</v>
      </c>
      <c r="D2390">
        <f>COUNTIFS('业绩 (处理后数据)'!B:B,A2390)</f>
        <v>1</v>
      </c>
      <c r="E2390">
        <f>SUMIFS('业绩 (处理后数据)'!O:O,'业绩 (处理后数据)'!B:B,A2390)</f>
        <v>3960</v>
      </c>
      <c r="F2390" s="4">
        <f t="shared" si="335"/>
        <v>5</v>
      </c>
      <c r="G2390" s="4">
        <f t="shared" si="336"/>
        <v>1</v>
      </c>
      <c r="H2390" s="4">
        <f t="shared" si="337"/>
        <v>2</v>
      </c>
      <c r="I2390" s="4" t="str">
        <f t="shared" si="338"/>
        <v>高</v>
      </c>
      <c r="J2390" s="4" t="str">
        <f t="shared" si="339"/>
        <v>低</v>
      </c>
      <c r="K2390" s="4" t="str">
        <f t="shared" si="340"/>
        <v>低</v>
      </c>
      <c r="L2390" s="4" t="str">
        <f t="shared" si="341"/>
        <v>高低低</v>
      </c>
      <c r="M2390" t="str">
        <f t="shared" si="342"/>
        <v>6.一般发展用户</v>
      </c>
    </row>
    <row r="2391" spans="1:13">
      <c r="A2391" s="4">
        <v>155001</v>
      </c>
      <c r="B2391" s="2">
        <f>_xlfn.MAXIFS('业绩 (处理后数据)'!A:A,'业绩 (处理后数据)'!B:B,A2391)</f>
        <v>44534</v>
      </c>
      <c r="C2391" s="3">
        <f t="shared" si="334"/>
        <v>87</v>
      </c>
      <c r="D2391">
        <f>COUNTIFS('业绩 (处理后数据)'!B:B,A2391)</f>
        <v>1</v>
      </c>
      <c r="E2391">
        <f>SUMIFS('业绩 (处理后数据)'!O:O,'业绩 (处理后数据)'!B:B,A2391)</f>
        <v>599</v>
      </c>
      <c r="F2391" s="4">
        <f t="shared" si="335"/>
        <v>5</v>
      </c>
      <c r="G2391" s="4">
        <f t="shared" si="336"/>
        <v>1</v>
      </c>
      <c r="H2391" s="4">
        <f t="shared" si="337"/>
        <v>1</v>
      </c>
      <c r="I2391" s="4" t="str">
        <f t="shared" si="338"/>
        <v>高</v>
      </c>
      <c r="J2391" s="4" t="str">
        <f t="shared" si="339"/>
        <v>低</v>
      </c>
      <c r="K2391" s="4" t="str">
        <f t="shared" si="340"/>
        <v>低</v>
      </c>
      <c r="L2391" s="4" t="str">
        <f t="shared" si="341"/>
        <v>高低低</v>
      </c>
      <c r="M2391" t="str">
        <f t="shared" si="342"/>
        <v>6.一般发展用户</v>
      </c>
    </row>
    <row r="2392" spans="1:13">
      <c r="A2392" s="4">
        <v>159374</v>
      </c>
      <c r="B2392" s="2">
        <f>_xlfn.MAXIFS('业绩 (处理后数据)'!A:A,'业绩 (处理后数据)'!B:B,A2392)</f>
        <v>44534</v>
      </c>
      <c r="C2392" s="3">
        <f t="shared" si="334"/>
        <v>87</v>
      </c>
      <c r="D2392">
        <f>COUNTIFS('业绩 (处理后数据)'!B:B,A2392)</f>
        <v>1</v>
      </c>
      <c r="E2392">
        <f>SUMIFS('业绩 (处理后数据)'!O:O,'业绩 (处理后数据)'!B:B,A2392)</f>
        <v>6321</v>
      </c>
      <c r="F2392" s="4">
        <f t="shared" si="335"/>
        <v>5</v>
      </c>
      <c r="G2392" s="4">
        <f t="shared" si="336"/>
        <v>1</v>
      </c>
      <c r="H2392" s="4">
        <f t="shared" si="337"/>
        <v>2</v>
      </c>
      <c r="I2392" s="4" t="str">
        <f t="shared" si="338"/>
        <v>高</v>
      </c>
      <c r="J2392" s="4" t="str">
        <f t="shared" si="339"/>
        <v>低</v>
      </c>
      <c r="K2392" s="4" t="str">
        <f t="shared" si="340"/>
        <v>低</v>
      </c>
      <c r="L2392" s="4" t="str">
        <f t="shared" si="341"/>
        <v>高低低</v>
      </c>
      <c r="M2392" t="str">
        <f t="shared" si="342"/>
        <v>6.一般发展用户</v>
      </c>
    </row>
    <row r="2393" spans="1:13">
      <c r="A2393" s="4">
        <v>147608</v>
      </c>
      <c r="B2393" s="2">
        <f>_xlfn.MAXIFS('业绩 (处理后数据)'!A:A,'业绩 (处理后数据)'!B:B,A2393)</f>
        <v>44534</v>
      </c>
      <c r="C2393" s="3">
        <f t="shared" si="334"/>
        <v>87</v>
      </c>
      <c r="D2393">
        <f>COUNTIFS('业绩 (处理后数据)'!B:B,A2393)</f>
        <v>1</v>
      </c>
      <c r="E2393">
        <f>SUMIFS('业绩 (处理后数据)'!O:O,'业绩 (处理后数据)'!B:B,A2393)</f>
        <v>0</v>
      </c>
      <c r="F2393" s="4">
        <f t="shared" si="335"/>
        <v>5</v>
      </c>
      <c r="G2393" s="4">
        <f t="shared" si="336"/>
        <v>1</v>
      </c>
      <c r="H2393" s="4">
        <f t="shared" si="337"/>
        <v>1</v>
      </c>
      <c r="I2393" s="4" t="str">
        <f t="shared" si="338"/>
        <v>高</v>
      </c>
      <c r="J2393" s="4" t="str">
        <f t="shared" si="339"/>
        <v>低</v>
      </c>
      <c r="K2393" s="4" t="str">
        <f t="shared" si="340"/>
        <v>低</v>
      </c>
      <c r="L2393" s="4" t="str">
        <f t="shared" si="341"/>
        <v>高低低</v>
      </c>
      <c r="M2393" t="str">
        <f t="shared" si="342"/>
        <v>6.一般发展用户</v>
      </c>
    </row>
    <row r="2394" spans="1:13">
      <c r="A2394" s="4">
        <v>166836</v>
      </c>
      <c r="B2394" s="2">
        <f>_xlfn.MAXIFS('业绩 (处理后数据)'!A:A,'业绩 (处理后数据)'!B:B,A2394)</f>
        <v>44534</v>
      </c>
      <c r="C2394" s="3">
        <f t="shared" si="334"/>
        <v>87</v>
      </c>
      <c r="D2394">
        <f>COUNTIFS('业绩 (处理后数据)'!B:B,A2394)</f>
        <v>1</v>
      </c>
      <c r="E2394">
        <f>SUMIFS('业绩 (处理后数据)'!O:O,'业绩 (处理后数据)'!B:B,A2394)</f>
        <v>899</v>
      </c>
      <c r="F2394" s="4">
        <f t="shared" si="335"/>
        <v>5</v>
      </c>
      <c r="G2394" s="4">
        <f t="shared" si="336"/>
        <v>1</v>
      </c>
      <c r="H2394" s="4">
        <f t="shared" si="337"/>
        <v>1</v>
      </c>
      <c r="I2394" s="4" t="str">
        <f t="shared" si="338"/>
        <v>高</v>
      </c>
      <c r="J2394" s="4" t="str">
        <f t="shared" si="339"/>
        <v>低</v>
      </c>
      <c r="K2394" s="4" t="str">
        <f t="shared" si="340"/>
        <v>低</v>
      </c>
      <c r="L2394" s="4" t="str">
        <f t="shared" si="341"/>
        <v>高低低</v>
      </c>
      <c r="M2394" t="str">
        <f t="shared" si="342"/>
        <v>6.一般发展用户</v>
      </c>
    </row>
    <row r="2395" spans="1:13">
      <c r="A2395" s="4">
        <v>157818</v>
      </c>
      <c r="B2395" s="2">
        <f>_xlfn.MAXIFS('业绩 (处理后数据)'!A:A,'业绩 (处理后数据)'!B:B,A2395)</f>
        <v>44535</v>
      </c>
      <c r="C2395" s="3">
        <f t="shared" si="334"/>
        <v>86</v>
      </c>
      <c r="D2395">
        <f>COUNTIFS('业绩 (处理后数据)'!B:B,A2395)</f>
        <v>1</v>
      </c>
      <c r="E2395">
        <f>SUMIFS('业绩 (处理后数据)'!O:O,'业绩 (处理后数据)'!B:B,A2395)</f>
        <v>3185</v>
      </c>
      <c r="F2395" s="4">
        <f t="shared" si="335"/>
        <v>5</v>
      </c>
      <c r="G2395" s="4">
        <f t="shared" si="336"/>
        <v>1</v>
      </c>
      <c r="H2395" s="4">
        <f t="shared" si="337"/>
        <v>2</v>
      </c>
      <c r="I2395" s="4" t="str">
        <f t="shared" si="338"/>
        <v>高</v>
      </c>
      <c r="J2395" s="4" t="str">
        <f t="shared" si="339"/>
        <v>低</v>
      </c>
      <c r="K2395" s="4" t="str">
        <f t="shared" si="340"/>
        <v>低</v>
      </c>
      <c r="L2395" s="4" t="str">
        <f t="shared" si="341"/>
        <v>高低低</v>
      </c>
      <c r="M2395" t="str">
        <f t="shared" si="342"/>
        <v>6.一般发展用户</v>
      </c>
    </row>
    <row r="2396" spans="1:13">
      <c r="A2396" s="4">
        <v>155459</v>
      </c>
      <c r="B2396" s="2">
        <f>_xlfn.MAXIFS('业绩 (处理后数据)'!A:A,'业绩 (处理后数据)'!B:B,A2396)</f>
        <v>44535</v>
      </c>
      <c r="C2396" s="3">
        <f t="shared" si="334"/>
        <v>86</v>
      </c>
      <c r="D2396">
        <f>COUNTIFS('业绩 (处理后数据)'!B:B,A2396)</f>
        <v>1</v>
      </c>
      <c r="E2396">
        <f>SUMIFS('业绩 (处理后数据)'!O:O,'业绩 (处理后数据)'!B:B,A2396)</f>
        <v>1387</v>
      </c>
      <c r="F2396" s="4">
        <f t="shared" si="335"/>
        <v>5</v>
      </c>
      <c r="G2396" s="4">
        <f t="shared" si="336"/>
        <v>1</v>
      </c>
      <c r="H2396" s="4">
        <f t="shared" si="337"/>
        <v>1</v>
      </c>
      <c r="I2396" s="4" t="str">
        <f t="shared" si="338"/>
        <v>高</v>
      </c>
      <c r="J2396" s="4" t="str">
        <f t="shared" si="339"/>
        <v>低</v>
      </c>
      <c r="K2396" s="4" t="str">
        <f t="shared" si="340"/>
        <v>低</v>
      </c>
      <c r="L2396" s="4" t="str">
        <f t="shared" si="341"/>
        <v>高低低</v>
      </c>
      <c r="M2396" t="str">
        <f t="shared" si="342"/>
        <v>6.一般发展用户</v>
      </c>
    </row>
    <row r="2397" spans="1:13">
      <c r="A2397" s="4">
        <v>150112</v>
      </c>
      <c r="B2397" s="2">
        <f>_xlfn.MAXIFS('业绩 (处理后数据)'!A:A,'业绩 (处理后数据)'!B:B,A2397)</f>
        <v>44536</v>
      </c>
      <c r="C2397" s="3">
        <f t="shared" si="334"/>
        <v>85</v>
      </c>
      <c r="D2397">
        <f>COUNTIFS('业绩 (处理后数据)'!B:B,A2397)</f>
        <v>1</v>
      </c>
      <c r="E2397">
        <f>SUMIFS('业绩 (处理后数据)'!O:O,'业绩 (处理后数据)'!B:B,A2397)</f>
        <v>3999</v>
      </c>
      <c r="F2397" s="4">
        <f t="shared" si="335"/>
        <v>5</v>
      </c>
      <c r="G2397" s="4">
        <f t="shared" si="336"/>
        <v>1</v>
      </c>
      <c r="H2397" s="4">
        <f t="shared" si="337"/>
        <v>2</v>
      </c>
      <c r="I2397" s="4" t="str">
        <f t="shared" si="338"/>
        <v>高</v>
      </c>
      <c r="J2397" s="4" t="str">
        <f t="shared" si="339"/>
        <v>低</v>
      </c>
      <c r="K2397" s="4" t="str">
        <f t="shared" si="340"/>
        <v>低</v>
      </c>
      <c r="L2397" s="4" t="str">
        <f t="shared" si="341"/>
        <v>高低低</v>
      </c>
      <c r="M2397" t="str">
        <f t="shared" si="342"/>
        <v>6.一般发展用户</v>
      </c>
    </row>
    <row r="2398" spans="1:13">
      <c r="A2398" s="4">
        <v>147828</v>
      </c>
      <c r="B2398" s="2">
        <f>_xlfn.MAXIFS('业绩 (处理后数据)'!A:A,'业绩 (处理后数据)'!B:B,A2398)</f>
        <v>44536</v>
      </c>
      <c r="C2398" s="3">
        <f t="shared" si="334"/>
        <v>85</v>
      </c>
      <c r="D2398">
        <f>COUNTIFS('业绩 (处理后数据)'!B:B,A2398)</f>
        <v>1</v>
      </c>
      <c r="E2398">
        <f>SUMIFS('业绩 (处理后数据)'!O:O,'业绩 (处理后数据)'!B:B,A2398)</f>
        <v>3372</v>
      </c>
      <c r="F2398" s="4">
        <f t="shared" si="335"/>
        <v>5</v>
      </c>
      <c r="G2398" s="4">
        <f t="shared" si="336"/>
        <v>1</v>
      </c>
      <c r="H2398" s="4">
        <f t="shared" si="337"/>
        <v>2</v>
      </c>
      <c r="I2398" s="4" t="str">
        <f t="shared" si="338"/>
        <v>高</v>
      </c>
      <c r="J2398" s="4" t="str">
        <f t="shared" si="339"/>
        <v>低</v>
      </c>
      <c r="K2398" s="4" t="str">
        <f t="shared" si="340"/>
        <v>低</v>
      </c>
      <c r="L2398" s="4" t="str">
        <f t="shared" si="341"/>
        <v>高低低</v>
      </c>
      <c r="M2398" t="str">
        <f t="shared" si="342"/>
        <v>6.一般发展用户</v>
      </c>
    </row>
    <row r="2399" spans="1:13">
      <c r="A2399" s="4">
        <v>151912</v>
      </c>
      <c r="B2399" s="2">
        <f>_xlfn.MAXIFS('业绩 (处理后数据)'!A:A,'业绩 (处理后数据)'!B:B,A2399)</f>
        <v>44536</v>
      </c>
      <c r="C2399" s="3">
        <f t="shared" si="334"/>
        <v>85</v>
      </c>
      <c r="D2399">
        <f>COUNTIFS('业绩 (处理后数据)'!B:B,A2399)</f>
        <v>1</v>
      </c>
      <c r="E2399">
        <f>SUMIFS('业绩 (处理后数据)'!O:O,'业绩 (处理后数据)'!B:B,A2399)</f>
        <v>0</v>
      </c>
      <c r="F2399" s="4">
        <f t="shared" si="335"/>
        <v>5</v>
      </c>
      <c r="G2399" s="4">
        <f t="shared" si="336"/>
        <v>1</v>
      </c>
      <c r="H2399" s="4">
        <f t="shared" si="337"/>
        <v>1</v>
      </c>
      <c r="I2399" s="4" t="str">
        <f t="shared" si="338"/>
        <v>高</v>
      </c>
      <c r="J2399" s="4" t="str">
        <f t="shared" si="339"/>
        <v>低</v>
      </c>
      <c r="K2399" s="4" t="str">
        <f t="shared" si="340"/>
        <v>低</v>
      </c>
      <c r="L2399" s="4" t="str">
        <f t="shared" si="341"/>
        <v>高低低</v>
      </c>
      <c r="M2399" t="str">
        <f t="shared" si="342"/>
        <v>6.一般发展用户</v>
      </c>
    </row>
    <row r="2400" spans="1:13">
      <c r="A2400" s="4">
        <v>145316</v>
      </c>
      <c r="B2400" s="2">
        <f>_xlfn.MAXIFS('业绩 (处理后数据)'!A:A,'业绩 (处理后数据)'!B:B,A2400)</f>
        <v>44536</v>
      </c>
      <c r="C2400" s="3">
        <f t="shared" si="334"/>
        <v>85</v>
      </c>
      <c r="D2400">
        <f>COUNTIFS('业绩 (处理后数据)'!B:B,A2400)</f>
        <v>1</v>
      </c>
      <c r="E2400">
        <f>SUMIFS('业绩 (处理后数据)'!O:O,'业绩 (处理后数据)'!B:B,A2400)</f>
        <v>3000</v>
      </c>
      <c r="F2400" s="4">
        <f t="shared" si="335"/>
        <v>5</v>
      </c>
      <c r="G2400" s="4">
        <f t="shared" si="336"/>
        <v>1</v>
      </c>
      <c r="H2400" s="4">
        <f t="shared" si="337"/>
        <v>2</v>
      </c>
      <c r="I2400" s="4" t="str">
        <f t="shared" si="338"/>
        <v>高</v>
      </c>
      <c r="J2400" s="4" t="str">
        <f t="shared" si="339"/>
        <v>低</v>
      </c>
      <c r="K2400" s="4" t="str">
        <f t="shared" si="340"/>
        <v>低</v>
      </c>
      <c r="L2400" s="4" t="str">
        <f t="shared" si="341"/>
        <v>高低低</v>
      </c>
      <c r="M2400" t="str">
        <f t="shared" si="342"/>
        <v>6.一般发展用户</v>
      </c>
    </row>
    <row r="2401" spans="1:13">
      <c r="A2401" s="4">
        <v>157777</v>
      </c>
      <c r="B2401" s="2">
        <f>_xlfn.MAXIFS('业绩 (处理后数据)'!A:A,'业绩 (处理后数据)'!B:B,A2401)</f>
        <v>44536</v>
      </c>
      <c r="C2401" s="3">
        <f t="shared" si="334"/>
        <v>85</v>
      </c>
      <c r="D2401">
        <f>COUNTIFS('业绩 (处理后数据)'!B:B,A2401)</f>
        <v>1</v>
      </c>
      <c r="E2401">
        <f>SUMIFS('业绩 (处理后数据)'!O:O,'业绩 (处理后数据)'!B:B,A2401)</f>
        <v>1560</v>
      </c>
      <c r="F2401" s="4">
        <f t="shared" si="335"/>
        <v>5</v>
      </c>
      <c r="G2401" s="4">
        <f t="shared" si="336"/>
        <v>1</v>
      </c>
      <c r="H2401" s="4">
        <f t="shared" si="337"/>
        <v>1</v>
      </c>
      <c r="I2401" s="4" t="str">
        <f t="shared" si="338"/>
        <v>高</v>
      </c>
      <c r="J2401" s="4" t="str">
        <f t="shared" si="339"/>
        <v>低</v>
      </c>
      <c r="K2401" s="4" t="str">
        <f t="shared" si="340"/>
        <v>低</v>
      </c>
      <c r="L2401" s="4" t="str">
        <f t="shared" si="341"/>
        <v>高低低</v>
      </c>
      <c r="M2401" t="str">
        <f t="shared" si="342"/>
        <v>6.一般发展用户</v>
      </c>
    </row>
    <row r="2402" spans="1:13">
      <c r="A2402" s="4">
        <v>149119</v>
      </c>
      <c r="B2402" s="2">
        <f>_xlfn.MAXIFS('业绩 (处理后数据)'!A:A,'业绩 (处理后数据)'!B:B,A2402)</f>
        <v>44537</v>
      </c>
      <c r="C2402" s="3">
        <f t="shared" si="334"/>
        <v>84</v>
      </c>
      <c r="D2402">
        <f>COUNTIFS('业绩 (处理后数据)'!B:B,A2402)</f>
        <v>1</v>
      </c>
      <c r="E2402">
        <f>SUMIFS('业绩 (处理后数据)'!O:O,'业绩 (处理后数据)'!B:B,A2402)</f>
        <v>0</v>
      </c>
      <c r="F2402" s="4">
        <f t="shared" si="335"/>
        <v>5</v>
      </c>
      <c r="G2402" s="4">
        <f t="shared" si="336"/>
        <v>1</v>
      </c>
      <c r="H2402" s="4">
        <f t="shared" si="337"/>
        <v>1</v>
      </c>
      <c r="I2402" s="4" t="str">
        <f t="shared" si="338"/>
        <v>高</v>
      </c>
      <c r="J2402" s="4" t="str">
        <f t="shared" si="339"/>
        <v>低</v>
      </c>
      <c r="K2402" s="4" t="str">
        <f t="shared" si="340"/>
        <v>低</v>
      </c>
      <c r="L2402" s="4" t="str">
        <f t="shared" si="341"/>
        <v>高低低</v>
      </c>
      <c r="M2402" t="str">
        <f t="shared" si="342"/>
        <v>6.一般发展用户</v>
      </c>
    </row>
    <row r="2403" spans="1:13">
      <c r="A2403" s="4">
        <v>143438</v>
      </c>
      <c r="B2403" s="2">
        <f>_xlfn.MAXIFS('业绩 (处理后数据)'!A:A,'业绩 (处理后数据)'!B:B,A2403)</f>
        <v>44537</v>
      </c>
      <c r="C2403" s="3">
        <f t="shared" si="334"/>
        <v>84</v>
      </c>
      <c r="D2403">
        <f>COUNTIFS('业绩 (处理后数据)'!B:B,A2403)</f>
        <v>1</v>
      </c>
      <c r="E2403">
        <f>SUMIFS('业绩 (处理后数据)'!O:O,'业绩 (处理后数据)'!B:B,A2403)</f>
        <v>30000</v>
      </c>
      <c r="F2403" s="4">
        <f t="shared" si="335"/>
        <v>5</v>
      </c>
      <c r="G2403" s="4">
        <f t="shared" si="336"/>
        <v>1</v>
      </c>
      <c r="H2403" s="4">
        <f t="shared" si="337"/>
        <v>4</v>
      </c>
      <c r="I2403" s="4" t="str">
        <f t="shared" si="338"/>
        <v>高</v>
      </c>
      <c r="J2403" s="4" t="str">
        <f t="shared" si="339"/>
        <v>低</v>
      </c>
      <c r="K2403" s="4" t="str">
        <f t="shared" si="340"/>
        <v>高</v>
      </c>
      <c r="L2403" s="4" t="str">
        <f t="shared" si="341"/>
        <v>高低高</v>
      </c>
      <c r="M2403" t="str">
        <f t="shared" si="342"/>
        <v>2.重要发展用户</v>
      </c>
    </row>
    <row r="2404" spans="1:13">
      <c r="A2404" s="4">
        <v>161875</v>
      </c>
      <c r="B2404" s="2">
        <f>_xlfn.MAXIFS('业绩 (处理后数据)'!A:A,'业绩 (处理后数据)'!B:B,A2404)</f>
        <v>44537</v>
      </c>
      <c r="C2404" s="3">
        <f t="shared" si="334"/>
        <v>84</v>
      </c>
      <c r="D2404">
        <f>COUNTIFS('业绩 (处理后数据)'!B:B,A2404)</f>
        <v>1</v>
      </c>
      <c r="E2404">
        <f>SUMIFS('业绩 (处理后数据)'!O:O,'业绩 (处理后数据)'!B:B,A2404)</f>
        <v>2998</v>
      </c>
      <c r="F2404" s="4">
        <f t="shared" si="335"/>
        <v>5</v>
      </c>
      <c r="G2404" s="4">
        <f t="shared" si="336"/>
        <v>1</v>
      </c>
      <c r="H2404" s="4">
        <f t="shared" si="337"/>
        <v>2</v>
      </c>
      <c r="I2404" s="4" t="str">
        <f t="shared" si="338"/>
        <v>高</v>
      </c>
      <c r="J2404" s="4" t="str">
        <f t="shared" si="339"/>
        <v>低</v>
      </c>
      <c r="K2404" s="4" t="str">
        <f t="shared" si="340"/>
        <v>低</v>
      </c>
      <c r="L2404" s="4" t="str">
        <f t="shared" si="341"/>
        <v>高低低</v>
      </c>
      <c r="M2404" t="str">
        <f t="shared" si="342"/>
        <v>6.一般发展用户</v>
      </c>
    </row>
    <row r="2405" spans="1:13">
      <c r="A2405" s="4">
        <v>141966</v>
      </c>
      <c r="B2405" s="2">
        <f>_xlfn.MAXIFS('业绩 (处理后数据)'!A:A,'业绩 (处理后数据)'!B:B,A2405)</f>
        <v>44538</v>
      </c>
      <c r="C2405" s="3">
        <f t="shared" si="334"/>
        <v>83</v>
      </c>
      <c r="D2405">
        <f>COUNTIFS('业绩 (处理后数据)'!B:B,A2405)</f>
        <v>1</v>
      </c>
      <c r="E2405">
        <f>SUMIFS('业绩 (处理后数据)'!O:O,'业绩 (处理后数据)'!B:B,A2405)</f>
        <v>599</v>
      </c>
      <c r="F2405" s="4">
        <f t="shared" si="335"/>
        <v>5</v>
      </c>
      <c r="G2405" s="4">
        <f t="shared" si="336"/>
        <v>1</v>
      </c>
      <c r="H2405" s="4">
        <f t="shared" si="337"/>
        <v>1</v>
      </c>
      <c r="I2405" s="4" t="str">
        <f t="shared" si="338"/>
        <v>高</v>
      </c>
      <c r="J2405" s="4" t="str">
        <f t="shared" si="339"/>
        <v>低</v>
      </c>
      <c r="K2405" s="4" t="str">
        <f t="shared" si="340"/>
        <v>低</v>
      </c>
      <c r="L2405" s="4" t="str">
        <f t="shared" si="341"/>
        <v>高低低</v>
      </c>
      <c r="M2405" t="str">
        <f t="shared" si="342"/>
        <v>6.一般发展用户</v>
      </c>
    </row>
    <row r="2406" spans="1:13">
      <c r="A2406" s="4">
        <v>171384</v>
      </c>
      <c r="B2406" s="2">
        <f>_xlfn.MAXIFS('业绩 (处理后数据)'!A:A,'业绩 (处理后数据)'!B:B,A2406)</f>
        <v>44538</v>
      </c>
      <c r="C2406" s="3">
        <f t="shared" si="334"/>
        <v>83</v>
      </c>
      <c r="D2406">
        <f>COUNTIFS('业绩 (处理后数据)'!B:B,A2406)</f>
        <v>1</v>
      </c>
      <c r="E2406">
        <f>SUMIFS('业绩 (处理后数据)'!O:O,'业绩 (处理后数据)'!B:B,A2406)</f>
        <v>710</v>
      </c>
      <c r="F2406" s="4">
        <f t="shared" si="335"/>
        <v>5</v>
      </c>
      <c r="G2406" s="4">
        <f t="shared" si="336"/>
        <v>1</v>
      </c>
      <c r="H2406" s="4">
        <f t="shared" si="337"/>
        <v>1</v>
      </c>
      <c r="I2406" s="4" t="str">
        <f t="shared" si="338"/>
        <v>高</v>
      </c>
      <c r="J2406" s="4" t="str">
        <f t="shared" si="339"/>
        <v>低</v>
      </c>
      <c r="K2406" s="4" t="str">
        <f t="shared" si="340"/>
        <v>低</v>
      </c>
      <c r="L2406" s="4" t="str">
        <f t="shared" si="341"/>
        <v>高低低</v>
      </c>
      <c r="M2406" t="str">
        <f t="shared" si="342"/>
        <v>6.一般发展用户</v>
      </c>
    </row>
    <row r="2407" spans="1:13">
      <c r="A2407" s="4">
        <v>148069</v>
      </c>
      <c r="B2407" s="2">
        <f>_xlfn.MAXIFS('业绩 (处理后数据)'!A:A,'业绩 (处理后数据)'!B:B,A2407)</f>
        <v>44538</v>
      </c>
      <c r="C2407" s="3">
        <f t="shared" si="334"/>
        <v>83</v>
      </c>
      <c r="D2407">
        <f>COUNTIFS('业绩 (处理后数据)'!B:B,A2407)</f>
        <v>1</v>
      </c>
      <c r="E2407">
        <f>SUMIFS('业绩 (处理后数据)'!O:O,'业绩 (处理后数据)'!B:B,A2407)</f>
        <v>111</v>
      </c>
      <c r="F2407" s="4">
        <f t="shared" si="335"/>
        <v>5</v>
      </c>
      <c r="G2407" s="4">
        <f t="shared" si="336"/>
        <v>1</v>
      </c>
      <c r="H2407" s="4">
        <f t="shared" si="337"/>
        <v>1</v>
      </c>
      <c r="I2407" s="4" t="str">
        <f t="shared" si="338"/>
        <v>高</v>
      </c>
      <c r="J2407" s="4" t="str">
        <f t="shared" si="339"/>
        <v>低</v>
      </c>
      <c r="K2407" s="4" t="str">
        <f t="shared" si="340"/>
        <v>低</v>
      </c>
      <c r="L2407" s="4" t="str">
        <f t="shared" si="341"/>
        <v>高低低</v>
      </c>
      <c r="M2407" t="str">
        <f t="shared" si="342"/>
        <v>6.一般发展用户</v>
      </c>
    </row>
    <row r="2408" spans="1:13">
      <c r="A2408" s="4">
        <v>150330</v>
      </c>
      <c r="B2408" s="2">
        <f>_xlfn.MAXIFS('业绩 (处理后数据)'!A:A,'业绩 (处理后数据)'!B:B,A2408)</f>
        <v>44605</v>
      </c>
      <c r="C2408" s="3">
        <f t="shared" si="334"/>
        <v>16</v>
      </c>
      <c r="D2408">
        <f>COUNTIFS('业绩 (处理后数据)'!B:B,A2408)</f>
        <v>2</v>
      </c>
      <c r="E2408">
        <f>SUMIFS('业绩 (处理后数据)'!O:O,'业绩 (处理后数据)'!B:B,A2408)</f>
        <v>174</v>
      </c>
      <c r="F2408" s="4">
        <f t="shared" si="335"/>
        <v>5</v>
      </c>
      <c r="G2408" s="4">
        <f t="shared" si="336"/>
        <v>1</v>
      </c>
      <c r="H2408" s="4">
        <f t="shared" si="337"/>
        <v>1</v>
      </c>
      <c r="I2408" s="4" t="str">
        <f t="shared" si="338"/>
        <v>高</v>
      </c>
      <c r="J2408" s="4" t="str">
        <f t="shared" si="339"/>
        <v>低</v>
      </c>
      <c r="K2408" s="4" t="str">
        <f t="shared" si="340"/>
        <v>低</v>
      </c>
      <c r="L2408" s="4" t="str">
        <f t="shared" si="341"/>
        <v>高低低</v>
      </c>
      <c r="M2408" t="str">
        <f t="shared" si="342"/>
        <v>6.一般发展用户</v>
      </c>
    </row>
    <row r="2409" spans="1:13">
      <c r="A2409" s="4">
        <v>145971</v>
      </c>
      <c r="B2409" s="2">
        <f>_xlfn.MAXIFS('业绩 (处理后数据)'!A:A,'业绩 (处理后数据)'!B:B,A2409)</f>
        <v>44538</v>
      </c>
      <c r="C2409" s="3">
        <f t="shared" si="334"/>
        <v>83</v>
      </c>
      <c r="D2409">
        <f>COUNTIFS('业绩 (处理后数据)'!B:B,A2409)</f>
        <v>1</v>
      </c>
      <c r="E2409">
        <f>SUMIFS('业绩 (处理后数据)'!O:O,'业绩 (处理后数据)'!B:B,A2409)</f>
        <v>1280</v>
      </c>
      <c r="F2409" s="4">
        <f t="shared" si="335"/>
        <v>5</v>
      </c>
      <c r="G2409" s="4">
        <f t="shared" si="336"/>
        <v>1</v>
      </c>
      <c r="H2409" s="4">
        <f t="shared" si="337"/>
        <v>1</v>
      </c>
      <c r="I2409" s="4" t="str">
        <f t="shared" si="338"/>
        <v>高</v>
      </c>
      <c r="J2409" s="4" t="str">
        <f t="shared" si="339"/>
        <v>低</v>
      </c>
      <c r="K2409" s="4" t="str">
        <f t="shared" si="340"/>
        <v>低</v>
      </c>
      <c r="L2409" s="4" t="str">
        <f t="shared" si="341"/>
        <v>高低低</v>
      </c>
      <c r="M2409" t="str">
        <f t="shared" si="342"/>
        <v>6.一般发展用户</v>
      </c>
    </row>
    <row r="2410" spans="1:13">
      <c r="A2410" s="4">
        <v>158130</v>
      </c>
      <c r="B2410" s="2">
        <f>_xlfn.MAXIFS('业绩 (处理后数据)'!A:A,'业绩 (处理后数据)'!B:B,A2410)</f>
        <v>44539</v>
      </c>
      <c r="C2410" s="3">
        <f t="shared" si="334"/>
        <v>82</v>
      </c>
      <c r="D2410">
        <f>COUNTIFS('业绩 (处理后数据)'!B:B,A2410)</f>
        <v>1</v>
      </c>
      <c r="E2410">
        <f>SUMIFS('业绩 (处理后数据)'!O:O,'业绩 (处理后数据)'!B:B,A2410)</f>
        <v>14000</v>
      </c>
      <c r="F2410" s="4">
        <f t="shared" si="335"/>
        <v>5</v>
      </c>
      <c r="G2410" s="4">
        <f t="shared" si="336"/>
        <v>1</v>
      </c>
      <c r="H2410" s="4">
        <f t="shared" si="337"/>
        <v>3</v>
      </c>
      <c r="I2410" s="4" t="str">
        <f t="shared" si="338"/>
        <v>高</v>
      </c>
      <c r="J2410" s="4" t="str">
        <f t="shared" si="339"/>
        <v>低</v>
      </c>
      <c r="K2410" s="4" t="str">
        <f t="shared" si="340"/>
        <v>高</v>
      </c>
      <c r="L2410" s="4" t="str">
        <f t="shared" si="341"/>
        <v>高低高</v>
      </c>
      <c r="M2410" t="str">
        <f t="shared" si="342"/>
        <v>2.重要发展用户</v>
      </c>
    </row>
    <row r="2411" spans="1:13">
      <c r="A2411" s="4">
        <v>168000</v>
      </c>
      <c r="B2411" s="2">
        <f>_xlfn.MAXIFS('业绩 (处理后数据)'!A:A,'业绩 (处理后数据)'!B:B,A2411)</f>
        <v>44539</v>
      </c>
      <c r="C2411" s="3">
        <f t="shared" si="334"/>
        <v>82</v>
      </c>
      <c r="D2411">
        <f>COUNTIFS('业绩 (处理后数据)'!B:B,A2411)</f>
        <v>1</v>
      </c>
      <c r="E2411">
        <f>SUMIFS('业绩 (处理后数据)'!O:O,'业绩 (处理后数据)'!B:B,A2411)</f>
        <v>0</v>
      </c>
      <c r="F2411" s="4">
        <f t="shared" si="335"/>
        <v>5</v>
      </c>
      <c r="G2411" s="4">
        <f t="shared" si="336"/>
        <v>1</v>
      </c>
      <c r="H2411" s="4">
        <f t="shared" si="337"/>
        <v>1</v>
      </c>
      <c r="I2411" s="4" t="str">
        <f t="shared" si="338"/>
        <v>高</v>
      </c>
      <c r="J2411" s="4" t="str">
        <f t="shared" si="339"/>
        <v>低</v>
      </c>
      <c r="K2411" s="4" t="str">
        <f t="shared" si="340"/>
        <v>低</v>
      </c>
      <c r="L2411" s="4" t="str">
        <f t="shared" si="341"/>
        <v>高低低</v>
      </c>
      <c r="M2411" t="str">
        <f t="shared" si="342"/>
        <v>6.一般发展用户</v>
      </c>
    </row>
    <row r="2412" spans="1:13">
      <c r="A2412" s="4">
        <v>156269</v>
      </c>
      <c r="B2412" s="2">
        <f>_xlfn.MAXIFS('业绩 (处理后数据)'!A:A,'业绩 (处理后数据)'!B:B,A2412)</f>
        <v>44539</v>
      </c>
      <c r="C2412" s="3">
        <f t="shared" si="334"/>
        <v>82</v>
      </c>
      <c r="D2412">
        <f>COUNTIFS('业绩 (处理后数据)'!B:B,A2412)</f>
        <v>1</v>
      </c>
      <c r="E2412">
        <f>SUMIFS('业绩 (处理后数据)'!O:O,'业绩 (处理后数据)'!B:B,A2412)</f>
        <v>1648</v>
      </c>
      <c r="F2412" s="4">
        <f t="shared" si="335"/>
        <v>5</v>
      </c>
      <c r="G2412" s="4">
        <f t="shared" si="336"/>
        <v>1</v>
      </c>
      <c r="H2412" s="4">
        <f t="shared" si="337"/>
        <v>1</v>
      </c>
      <c r="I2412" s="4" t="str">
        <f t="shared" si="338"/>
        <v>高</v>
      </c>
      <c r="J2412" s="4" t="str">
        <f t="shared" si="339"/>
        <v>低</v>
      </c>
      <c r="K2412" s="4" t="str">
        <f t="shared" si="340"/>
        <v>低</v>
      </c>
      <c r="L2412" s="4" t="str">
        <f t="shared" si="341"/>
        <v>高低低</v>
      </c>
      <c r="M2412" t="str">
        <f t="shared" si="342"/>
        <v>6.一般发展用户</v>
      </c>
    </row>
    <row r="2413" spans="1:13">
      <c r="A2413" s="4">
        <v>152933</v>
      </c>
      <c r="B2413" s="2">
        <f>_xlfn.MAXIFS('业绩 (处理后数据)'!A:A,'业绩 (处理后数据)'!B:B,A2413)</f>
        <v>44539</v>
      </c>
      <c r="C2413" s="3">
        <f t="shared" si="334"/>
        <v>82</v>
      </c>
      <c r="D2413">
        <f>COUNTIFS('业绩 (处理后数据)'!B:B,A2413)</f>
        <v>1</v>
      </c>
      <c r="E2413">
        <f>SUMIFS('业绩 (处理后数据)'!O:O,'业绩 (处理后数据)'!B:B,A2413)</f>
        <v>0</v>
      </c>
      <c r="F2413" s="4">
        <f t="shared" si="335"/>
        <v>5</v>
      </c>
      <c r="G2413" s="4">
        <f t="shared" si="336"/>
        <v>1</v>
      </c>
      <c r="H2413" s="4">
        <f t="shared" si="337"/>
        <v>1</v>
      </c>
      <c r="I2413" s="4" t="str">
        <f t="shared" si="338"/>
        <v>高</v>
      </c>
      <c r="J2413" s="4" t="str">
        <f t="shared" si="339"/>
        <v>低</v>
      </c>
      <c r="K2413" s="4" t="str">
        <f t="shared" si="340"/>
        <v>低</v>
      </c>
      <c r="L2413" s="4" t="str">
        <f t="shared" si="341"/>
        <v>高低低</v>
      </c>
      <c r="M2413" t="str">
        <f t="shared" si="342"/>
        <v>6.一般发展用户</v>
      </c>
    </row>
    <row r="2414" spans="1:13">
      <c r="A2414" s="4">
        <v>152717</v>
      </c>
      <c r="B2414" s="2">
        <f>_xlfn.MAXIFS('业绩 (处理后数据)'!A:A,'业绩 (处理后数据)'!B:B,A2414)</f>
        <v>44539</v>
      </c>
      <c r="C2414" s="3">
        <f t="shared" si="334"/>
        <v>82</v>
      </c>
      <c r="D2414">
        <f>COUNTIFS('业绩 (处理后数据)'!B:B,A2414)</f>
        <v>1</v>
      </c>
      <c r="E2414">
        <f>SUMIFS('业绩 (处理后数据)'!O:O,'业绩 (处理后数据)'!B:B,A2414)</f>
        <v>0</v>
      </c>
      <c r="F2414" s="4">
        <f t="shared" si="335"/>
        <v>5</v>
      </c>
      <c r="G2414" s="4">
        <f t="shared" si="336"/>
        <v>1</v>
      </c>
      <c r="H2414" s="4">
        <f t="shared" si="337"/>
        <v>1</v>
      </c>
      <c r="I2414" s="4" t="str">
        <f t="shared" si="338"/>
        <v>高</v>
      </c>
      <c r="J2414" s="4" t="str">
        <f t="shared" si="339"/>
        <v>低</v>
      </c>
      <c r="K2414" s="4" t="str">
        <f t="shared" si="340"/>
        <v>低</v>
      </c>
      <c r="L2414" s="4" t="str">
        <f t="shared" si="341"/>
        <v>高低低</v>
      </c>
      <c r="M2414" t="str">
        <f t="shared" si="342"/>
        <v>6.一般发展用户</v>
      </c>
    </row>
    <row r="2415" spans="1:13">
      <c r="A2415" s="4">
        <v>146194</v>
      </c>
      <c r="B2415" s="2">
        <f>_xlfn.MAXIFS('业绩 (处理后数据)'!A:A,'业绩 (处理后数据)'!B:B,A2415)</f>
        <v>44540</v>
      </c>
      <c r="C2415" s="3">
        <f t="shared" si="334"/>
        <v>81</v>
      </c>
      <c r="D2415">
        <f>COUNTIFS('业绩 (处理后数据)'!B:B,A2415)</f>
        <v>1</v>
      </c>
      <c r="E2415">
        <f>SUMIFS('业绩 (处理后数据)'!O:O,'业绩 (处理后数据)'!B:B,A2415)</f>
        <v>20000</v>
      </c>
      <c r="F2415" s="4">
        <f t="shared" si="335"/>
        <v>5</v>
      </c>
      <c r="G2415" s="4">
        <f t="shared" si="336"/>
        <v>1</v>
      </c>
      <c r="H2415" s="4">
        <f t="shared" si="337"/>
        <v>4</v>
      </c>
      <c r="I2415" s="4" t="str">
        <f t="shared" si="338"/>
        <v>高</v>
      </c>
      <c r="J2415" s="4" t="str">
        <f t="shared" si="339"/>
        <v>低</v>
      </c>
      <c r="K2415" s="4" t="str">
        <f t="shared" si="340"/>
        <v>高</v>
      </c>
      <c r="L2415" s="4" t="str">
        <f t="shared" si="341"/>
        <v>高低高</v>
      </c>
      <c r="M2415" t="str">
        <f t="shared" si="342"/>
        <v>2.重要发展用户</v>
      </c>
    </row>
    <row r="2416" spans="1:13">
      <c r="A2416" s="4">
        <v>156196</v>
      </c>
      <c r="B2416" s="2">
        <f>_xlfn.MAXIFS('业绩 (处理后数据)'!A:A,'业绩 (处理后数据)'!B:B,A2416)</f>
        <v>44540</v>
      </c>
      <c r="C2416" s="3">
        <f t="shared" si="334"/>
        <v>81</v>
      </c>
      <c r="D2416">
        <f>COUNTIFS('业绩 (处理后数据)'!B:B,A2416)</f>
        <v>1</v>
      </c>
      <c r="E2416">
        <f>SUMIFS('业绩 (处理后数据)'!O:O,'业绩 (处理后数据)'!B:B,A2416)</f>
        <v>10000</v>
      </c>
      <c r="F2416" s="4">
        <f t="shared" si="335"/>
        <v>5</v>
      </c>
      <c r="G2416" s="4">
        <f t="shared" si="336"/>
        <v>1</v>
      </c>
      <c r="H2416" s="4">
        <f t="shared" si="337"/>
        <v>3</v>
      </c>
      <c r="I2416" s="4" t="str">
        <f t="shared" si="338"/>
        <v>高</v>
      </c>
      <c r="J2416" s="4" t="str">
        <f t="shared" si="339"/>
        <v>低</v>
      </c>
      <c r="K2416" s="4" t="str">
        <f t="shared" si="340"/>
        <v>高</v>
      </c>
      <c r="L2416" s="4" t="str">
        <f t="shared" si="341"/>
        <v>高低高</v>
      </c>
      <c r="M2416" t="str">
        <f t="shared" si="342"/>
        <v>2.重要发展用户</v>
      </c>
    </row>
    <row r="2417" spans="1:13">
      <c r="A2417" s="4">
        <v>151686</v>
      </c>
      <c r="B2417" s="2">
        <f>_xlfn.MAXIFS('业绩 (处理后数据)'!A:A,'业绩 (处理后数据)'!B:B,A2417)</f>
        <v>44540</v>
      </c>
      <c r="C2417" s="3">
        <f t="shared" si="334"/>
        <v>81</v>
      </c>
      <c r="D2417">
        <f>COUNTIFS('业绩 (处理后数据)'!B:B,A2417)</f>
        <v>1</v>
      </c>
      <c r="E2417">
        <f>SUMIFS('业绩 (处理后数据)'!O:O,'业绩 (处理后数据)'!B:B,A2417)</f>
        <v>5680</v>
      </c>
      <c r="F2417" s="4">
        <f t="shared" si="335"/>
        <v>5</v>
      </c>
      <c r="G2417" s="4">
        <f t="shared" si="336"/>
        <v>1</v>
      </c>
      <c r="H2417" s="4">
        <f t="shared" si="337"/>
        <v>2</v>
      </c>
      <c r="I2417" s="4" t="str">
        <f t="shared" si="338"/>
        <v>高</v>
      </c>
      <c r="J2417" s="4" t="str">
        <f t="shared" si="339"/>
        <v>低</v>
      </c>
      <c r="K2417" s="4" t="str">
        <f t="shared" si="340"/>
        <v>低</v>
      </c>
      <c r="L2417" s="4" t="str">
        <f t="shared" si="341"/>
        <v>高低低</v>
      </c>
      <c r="M2417" t="str">
        <f t="shared" si="342"/>
        <v>6.一般发展用户</v>
      </c>
    </row>
    <row r="2418" spans="1:13">
      <c r="A2418" s="4">
        <v>167514</v>
      </c>
      <c r="B2418" s="2">
        <f>_xlfn.MAXIFS('业绩 (处理后数据)'!A:A,'业绩 (处理后数据)'!B:B,A2418)</f>
        <v>44540</v>
      </c>
      <c r="C2418" s="3">
        <f t="shared" si="334"/>
        <v>81</v>
      </c>
      <c r="D2418">
        <f>COUNTIFS('业绩 (处理后数据)'!B:B,A2418)</f>
        <v>1</v>
      </c>
      <c r="E2418">
        <f>SUMIFS('业绩 (处理后数据)'!O:O,'业绩 (处理后数据)'!B:B,A2418)</f>
        <v>226</v>
      </c>
      <c r="F2418" s="4">
        <f t="shared" si="335"/>
        <v>5</v>
      </c>
      <c r="G2418" s="4">
        <f t="shared" si="336"/>
        <v>1</v>
      </c>
      <c r="H2418" s="4">
        <f t="shared" si="337"/>
        <v>1</v>
      </c>
      <c r="I2418" s="4" t="str">
        <f t="shared" si="338"/>
        <v>高</v>
      </c>
      <c r="J2418" s="4" t="str">
        <f t="shared" si="339"/>
        <v>低</v>
      </c>
      <c r="K2418" s="4" t="str">
        <f t="shared" si="340"/>
        <v>低</v>
      </c>
      <c r="L2418" s="4" t="str">
        <f t="shared" si="341"/>
        <v>高低低</v>
      </c>
      <c r="M2418" t="str">
        <f t="shared" si="342"/>
        <v>6.一般发展用户</v>
      </c>
    </row>
    <row r="2419" spans="1:13">
      <c r="A2419" s="4">
        <v>166688</v>
      </c>
      <c r="B2419" s="2">
        <f>_xlfn.MAXIFS('业绩 (处理后数据)'!A:A,'业绩 (处理后数据)'!B:B,A2419)</f>
        <v>44541</v>
      </c>
      <c r="C2419" s="3">
        <f t="shared" si="334"/>
        <v>80</v>
      </c>
      <c r="D2419">
        <f>COUNTIFS('业绩 (处理后数据)'!B:B,A2419)</f>
        <v>1</v>
      </c>
      <c r="E2419">
        <f>SUMIFS('业绩 (处理后数据)'!O:O,'业绩 (处理后数据)'!B:B,A2419)</f>
        <v>999</v>
      </c>
      <c r="F2419" s="4">
        <f t="shared" si="335"/>
        <v>5</v>
      </c>
      <c r="G2419" s="4">
        <f t="shared" si="336"/>
        <v>1</v>
      </c>
      <c r="H2419" s="4">
        <f t="shared" si="337"/>
        <v>1</v>
      </c>
      <c r="I2419" s="4" t="str">
        <f t="shared" si="338"/>
        <v>高</v>
      </c>
      <c r="J2419" s="4" t="str">
        <f t="shared" si="339"/>
        <v>低</v>
      </c>
      <c r="K2419" s="4" t="str">
        <f t="shared" si="340"/>
        <v>低</v>
      </c>
      <c r="L2419" s="4" t="str">
        <f t="shared" si="341"/>
        <v>高低低</v>
      </c>
      <c r="M2419" t="str">
        <f t="shared" si="342"/>
        <v>6.一般发展用户</v>
      </c>
    </row>
    <row r="2420" spans="1:13">
      <c r="A2420" s="4">
        <v>149102</v>
      </c>
      <c r="B2420" s="2">
        <f>_xlfn.MAXIFS('业绩 (处理后数据)'!A:A,'业绩 (处理后数据)'!B:B,A2420)</f>
        <v>44541</v>
      </c>
      <c r="C2420" s="3">
        <f t="shared" si="334"/>
        <v>80</v>
      </c>
      <c r="D2420">
        <f>COUNTIFS('业绩 (处理后数据)'!B:B,A2420)</f>
        <v>1</v>
      </c>
      <c r="E2420">
        <f>SUMIFS('业绩 (处理后数据)'!O:O,'业绩 (处理后数据)'!B:B,A2420)</f>
        <v>2650</v>
      </c>
      <c r="F2420" s="4">
        <f t="shared" si="335"/>
        <v>5</v>
      </c>
      <c r="G2420" s="4">
        <f t="shared" si="336"/>
        <v>1</v>
      </c>
      <c r="H2420" s="4">
        <f t="shared" si="337"/>
        <v>2</v>
      </c>
      <c r="I2420" s="4" t="str">
        <f t="shared" si="338"/>
        <v>高</v>
      </c>
      <c r="J2420" s="4" t="str">
        <f t="shared" si="339"/>
        <v>低</v>
      </c>
      <c r="K2420" s="4" t="str">
        <f t="shared" si="340"/>
        <v>低</v>
      </c>
      <c r="L2420" s="4" t="str">
        <f t="shared" si="341"/>
        <v>高低低</v>
      </c>
      <c r="M2420" t="str">
        <f t="shared" si="342"/>
        <v>6.一般发展用户</v>
      </c>
    </row>
    <row r="2421" spans="1:13">
      <c r="A2421" s="4">
        <v>162734</v>
      </c>
      <c r="B2421" s="2">
        <f>_xlfn.MAXIFS('业绩 (处理后数据)'!A:A,'业绩 (处理后数据)'!B:B,A2421)</f>
        <v>44542</v>
      </c>
      <c r="C2421" s="3">
        <f t="shared" si="334"/>
        <v>79</v>
      </c>
      <c r="D2421">
        <f>COUNTIFS('业绩 (处理后数据)'!B:B,A2421)</f>
        <v>1</v>
      </c>
      <c r="E2421">
        <f>SUMIFS('业绩 (处理后数据)'!O:O,'业绩 (处理后数据)'!B:B,A2421)</f>
        <v>5840</v>
      </c>
      <c r="F2421" s="4">
        <f t="shared" si="335"/>
        <v>5</v>
      </c>
      <c r="G2421" s="4">
        <f t="shared" si="336"/>
        <v>1</v>
      </c>
      <c r="H2421" s="4">
        <f t="shared" si="337"/>
        <v>2</v>
      </c>
      <c r="I2421" s="4" t="str">
        <f t="shared" si="338"/>
        <v>高</v>
      </c>
      <c r="J2421" s="4" t="str">
        <f t="shared" si="339"/>
        <v>低</v>
      </c>
      <c r="K2421" s="4" t="str">
        <f t="shared" si="340"/>
        <v>低</v>
      </c>
      <c r="L2421" s="4" t="str">
        <f t="shared" si="341"/>
        <v>高低低</v>
      </c>
      <c r="M2421" t="str">
        <f t="shared" si="342"/>
        <v>6.一般发展用户</v>
      </c>
    </row>
    <row r="2422" spans="1:13">
      <c r="A2422" s="4">
        <v>165212</v>
      </c>
      <c r="B2422" s="2">
        <f>_xlfn.MAXIFS('业绩 (处理后数据)'!A:A,'业绩 (处理后数据)'!B:B,A2422)</f>
        <v>44542</v>
      </c>
      <c r="C2422" s="3">
        <f t="shared" si="334"/>
        <v>79</v>
      </c>
      <c r="D2422">
        <f>COUNTIFS('业绩 (处理后数据)'!B:B,A2422)</f>
        <v>1</v>
      </c>
      <c r="E2422">
        <f>SUMIFS('业绩 (处理后数据)'!O:O,'业绩 (处理后数据)'!B:B,A2422)</f>
        <v>298</v>
      </c>
      <c r="F2422" s="4">
        <f t="shared" si="335"/>
        <v>5</v>
      </c>
      <c r="G2422" s="4">
        <f t="shared" si="336"/>
        <v>1</v>
      </c>
      <c r="H2422" s="4">
        <f t="shared" si="337"/>
        <v>1</v>
      </c>
      <c r="I2422" s="4" t="str">
        <f t="shared" si="338"/>
        <v>高</v>
      </c>
      <c r="J2422" s="4" t="str">
        <f t="shared" si="339"/>
        <v>低</v>
      </c>
      <c r="K2422" s="4" t="str">
        <f t="shared" si="340"/>
        <v>低</v>
      </c>
      <c r="L2422" s="4" t="str">
        <f t="shared" si="341"/>
        <v>高低低</v>
      </c>
      <c r="M2422" t="str">
        <f t="shared" si="342"/>
        <v>6.一般发展用户</v>
      </c>
    </row>
    <row r="2423" spans="1:13">
      <c r="A2423" s="4">
        <v>152090</v>
      </c>
      <c r="B2423" s="2">
        <f>_xlfn.MAXIFS('业绩 (处理后数据)'!A:A,'业绩 (处理后数据)'!B:B,A2423)</f>
        <v>44542</v>
      </c>
      <c r="C2423" s="3">
        <f t="shared" si="334"/>
        <v>79</v>
      </c>
      <c r="D2423">
        <f>COUNTIFS('业绩 (处理后数据)'!B:B,A2423)</f>
        <v>1</v>
      </c>
      <c r="E2423">
        <f>SUMIFS('业绩 (处理后数据)'!O:O,'业绩 (处理后数据)'!B:B,A2423)</f>
        <v>5651</v>
      </c>
      <c r="F2423" s="4">
        <f t="shared" si="335"/>
        <v>5</v>
      </c>
      <c r="G2423" s="4">
        <f t="shared" si="336"/>
        <v>1</v>
      </c>
      <c r="H2423" s="4">
        <f t="shared" si="337"/>
        <v>2</v>
      </c>
      <c r="I2423" s="4" t="str">
        <f t="shared" si="338"/>
        <v>高</v>
      </c>
      <c r="J2423" s="4" t="str">
        <f t="shared" si="339"/>
        <v>低</v>
      </c>
      <c r="K2423" s="4" t="str">
        <f t="shared" si="340"/>
        <v>低</v>
      </c>
      <c r="L2423" s="4" t="str">
        <f t="shared" si="341"/>
        <v>高低低</v>
      </c>
      <c r="M2423" t="str">
        <f t="shared" si="342"/>
        <v>6.一般发展用户</v>
      </c>
    </row>
    <row r="2424" spans="1:13">
      <c r="A2424" s="4">
        <v>142967</v>
      </c>
      <c r="B2424" s="2">
        <f>_xlfn.MAXIFS('业绩 (处理后数据)'!A:A,'业绩 (处理后数据)'!B:B,A2424)</f>
        <v>44542</v>
      </c>
      <c r="C2424" s="3">
        <f t="shared" si="334"/>
        <v>79</v>
      </c>
      <c r="D2424">
        <f>COUNTIFS('业绩 (处理后数据)'!B:B,A2424)</f>
        <v>1</v>
      </c>
      <c r="E2424">
        <f>SUMIFS('业绩 (处理后数据)'!O:O,'业绩 (处理后数据)'!B:B,A2424)</f>
        <v>8682</v>
      </c>
      <c r="F2424" s="4">
        <f t="shared" si="335"/>
        <v>5</v>
      </c>
      <c r="G2424" s="4">
        <f t="shared" si="336"/>
        <v>1</v>
      </c>
      <c r="H2424" s="4">
        <f t="shared" si="337"/>
        <v>3</v>
      </c>
      <c r="I2424" s="4" t="str">
        <f t="shared" si="338"/>
        <v>高</v>
      </c>
      <c r="J2424" s="4" t="str">
        <f t="shared" si="339"/>
        <v>低</v>
      </c>
      <c r="K2424" s="4" t="str">
        <f t="shared" si="340"/>
        <v>高</v>
      </c>
      <c r="L2424" s="4" t="str">
        <f t="shared" si="341"/>
        <v>高低高</v>
      </c>
      <c r="M2424" t="str">
        <f t="shared" si="342"/>
        <v>2.重要发展用户</v>
      </c>
    </row>
    <row r="2425" spans="1:13">
      <c r="A2425" s="4">
        <v>166446</v>
      </c>
      <c r="B2425" s="2">
        <f>_xlfn.MAXIFS('业绩 (处理后数据)'!A:A,'业绩 (处理后数据)'!B:B,A2425)</f>
        <v>44542</v>
      </c>
      <c r="C2425" s="3">
        <f t="shared" si="334"/>
        <v>79</v>
      </c>
      <c r="D2425">
        <f>COUNTIFS('业绩 (处理后数据)'!B:B,A2425)</f>
        <v>1</v>
      </c>
      <c r="E2425">
        <f>SUMIFS('业绩 (处理后数据)'!O:O,'业绩 (处理后数据)'!B:B,A2425)</f>
        <v>880</v>
      </c>
      <c r="F2425" s="4">
        <f t="shared" si="335"/>
        <v>5</v>
      </c>
      <c r="G2425" s="4">
        <f t="shared" si="336"/>
        <v>1</v>
      </c>
      <c r="H2425" s="4">
        <f t="shared" si="337"/>
        <v>1</v>
      </c>
      <c r="I2425" s="4" t="str">
        <f t="shared" si="338"/>
        <v>高</v>
      </c>
      <c r="J2425" s="4" t="str">
        <f t="shared" si="339"/>
        <v>低</v>
      </c>
      <c r="K2425" s="4" t="str">
        <f t="shared" si="340"/>
        <v>低</v>
      </c>
      <c r="L2425" s="4" t="str">
        <f t="shared" si="341"/>
        <v>高低低</v>
      </c>
      <c r="M2425" t="str">
        <f t="shared" si="342"/>
        <v>6.一般发展用户</v>
      </c>
    </row>
    <row r="2426" spans="1:13">
      <c r="A2426" s="4">
        <v>162221</v>
      </c>
      <c r="B2426" s="2">
        <f>_xlfn.MAXIFS('业绩 (处理后数据)'!A:A,'业绩 (处理后数据)'!B:B,A2426)</f>
        <v>44542</v>
      </c>
      <c r="C2426" s="3">
        <f t="shared" si="334"/>
        <v>79</v>
      </c>
      <c r="D2426">
        <f>COUNTIFS('业绩 (处理后数据)'!B:B,A2426)</f>
        <v>1</v>
      </c>
      <c r="E2426">
        <f>SUMIFS('业绩 (处理后数据)'!O:O,'业绩 (处理后数据)'!B:B,A2426)</f>
        <v>0</v>
      </c>
      <c r="F2426" s="4">
        <f t="shared" si="335"/>
        <v>5</v>
      </c>
      <c r="G2426" s="4">
        <f t="shared" si="336"/>
        <v>1</v>
      </c>
      <c r="H2426" s="4">
        <f t="shared" si="337"/>
        <v>1</v>
      </c>
      <c r="I2426" s="4" t="str">
        <f t="shared" si="338"/>
        <v>高</v>
      </c>
      <c r="J2426" s="4" t="str">
        <f t="shared" si="339"/>
        <v>低</v>
      </c>
      <c r="K2426" s="4" t="str">
        <f t="shared" si="340"/>
        <v>低</v>
      </c>
      <c r="L2426" s="4" t="str">
        <f t="shared" si="341"/>
        <v>高低低</v>
      </c>
      <c r="M2426" t="str">
        <f t="shared" si="342"/>
        <v>6.一般发展用户</v>
      </c>
    </row>
    <row r="2427" spans="1:13">
      <c r="A2427" s="4">
        <v>148823</v>
      </c>
      <c r="B2427" s="2">
        <f>_xlfn.MAXIFS('业绩 (处理后数据)'!A:A,'业绩 (处理后数据)'!B:B,A2427)</f>
        <v>44542</v>
      </c>
      <c r="C2427" s="3">
        <f t="shared" si="334"/>
        <v>79</v>
      </c>
      <c r="D2427">
        <f>COUNTIFS('业绩 (处理后数据)'!B:B,A2427)</f>
        <v>1</v>
      </c>
      <c r="E2427">
        <f>SUMIFS('业绩 (处理后数据)'!O:O,'业绩 (处理后数据)'!B:B,A2427)</f>
        <v>399</v>
      </c>
      <c r="F2427" s="4">
        <f t="shared" si="335"/>
        <v>5</v>
      </c>
      <c r="G2427" s="4">
        <f t="shared" si="336"/>
        <v>1</v>
      </c>
      <c r="H2427" s="4">
        <f t="shared" si="337"/>
        <v>1</v>
      </c>
      <c r="I2427" s="4" t="str">
        <f t="shared" si="338"/>
        <v>高</v>
      </c>
      <c r="J2427" s="4" t="str">
        <f t="shared" si="339"/>
        <v>低</v>
      </c>
      <c r="K2427" s="4" t="str">
        <f t="shared" si="340"/>
        <v>低</v>
      </c>
      <c r="L2427" s="4" t="str">
        <f t="shared" si="341"/>
        <v>高低低</v>
      </c>
      <c r="M2427" t="str">
        <f t="shared" si="342"/>
        <v>6.一般发展用户</v>
      </c>
    </row>
    <row r="2428" spans="1:13">
      <c r="A2428" s="4">
        <v>160139</v>
      </c>
      <c r="B2428" s="2">
        <f>_xlfn.MAXIFS('业绩 (处理后数据)'!A:A,'业绩 (处理后数据)'!B:B,A2428)</f>
        <v>44542</v>
      </c>
      <c r="C2428" s="3">
        <f t="shared" si="334"/>
        <v>79</v>
      </c>
      <c r="D2428">
        <f>COUNTIFS('业绩 (处理后数据)'!B:B,A2428)</f>
        <v>1</v>
      </c>
      <c r="E2428">
        <f>SUMIFS('业绩 (处理后数据)'!O:O,'业绩 (处理后数据)'!B:B,A2428)</f>
        <v>0</v>
      </c>
      <c r="F2428" s="4">
        <f t="shared" si="335"/>
        <v>5</v>
      </c>
      <c r="G2428" s="4">
        <f t="shared" si="336"/>
        <v>1</v>
      </c>
      <c r="H2428" s="4">
        <f t="shared" si="337"/>
        <v>1</v>
      </c>
      <c r="I2428" s="4" t="str">
        <f t="shared" si="338"/>
        <v>高</v>
      </c>
      <c r="J2428" s="4" t="str">
        <f t="shared" si="339"/>
        <v>低</v>
      </c>
      <c r="K2428" s="4" t="str">
        <f t="shared" si="340"/>
        <v>低</v>
      </c>
      <c r="L2428" s="4" t="str">
        <f t="shared" si="341"/>
        <v>高低低</v>
      </c>
      <c r="M2428" t="str">
        <f t="shared" si="342"/>
        <v>6.一般发展用户</v>
      </c>
    </row>
    <row r="2429" spans="1:13">
      <c r="A2429" s="4">
        <v>147574</v>
      </c>
      <c r="B2429" s="2">
        <f>_xlfn.MAXIFS('业绩 (处理后数据)'!A:A,'业绩 (处理后数据)'!B:B,A2429)</f>
        <v>44570</v>
      </c>
      <c r="C2429" s="3">
        <f t="shared" si="334"/>
        <v>51</v>
      </c>
      <c r="D2429">
        <f>COUNTIFS('业绩 (处理后数据)'!B:B,A2429)</f>
        <v>2</v>
      </c>
      <c r="E2429">
        <f>SUMIFS('业绩 (处理后数据)'!O:O,'业绩 (处理后数据)'!B:B,A2429)</f>
        <v>40000</v>
      </c>
      <c r="F2429" s="4">
        <f t="shared" si="335"/>
        <v>5</v>
      </c>
      <c r="G2429" s="4">
        <f t="shared" si="336"/>
        <v>1</v>
      </c>
      <c r="H2429" s="4">
        <f t="shared" si="337"/>
        <v>5</v>
      </c>
      <c r="I2429" s="4" t="str">
        <f t="shared" si="338"/>
        <v>高</v>
      </c>
      <c r="J2429" s="4" t="str">
        <f t="shared" si="339"/>
        <v>低</v>
      </c>
      <c r="K2429" s="4" t="str">
        <f t="shared" si="340"/>
        <v>高</v>
      </c>
      <c r="L2429" s="4" t="str">
        <f t="shared" si="341"/>
        <v>高低高</v>
      </c>
      <c r="M2429" t="str">
        <f t="shared" si="342"/>
        <v>2.重要发展用户</v>
      </c>
    </row>
    <row r="2430" spans="1:13">
      <c r="A2430" s="4">
        <v>145297</v>
      </c>
      <c r="B2430" s="2">
        <f>_xlfn.MAXIFS('业绩 (处理后数据)'!A:A,'业绩 (处理后数据)'!B:B,A2430)</f>
        <v>44543</v>
      </c>
      <c r="C2430" s="3">
        <f t="shared" si="334"/>
        <v>78</v>
      </c>
      <c r="D2430">
        <f>COUNTIFS('业绩 (处理后数据)'!B:B,A2430)</f>
        <v>1</v>
      </c>
      <c r="E2430">
        <f>SUMIFS('业绩 (处理后数据)'!O:O,'业绩 (处理后数据)'!B:B,A2430)</f>
        <v>8000</v>
      </c>
      <c r="F2430" s="4">
        <f t="shared" si="335"/>
        <v>5</v>
      </c>
      <c r="G2430" s="4">
        <f t="shared" si="336"/>
        <v>1</v>
      </c>
      <c r="H2430" s="4">
        <f t="shared" si="337"/>
        <v>3</v>
      </c>
      <c r="I2430" s="4" t="str">
        <f t="shared" si="338"/>
        <v>高</v>
      </c>
      <c r="J2430" s="4" t="str">
        <f t="shared" si="339"/>
        <v>低</v>
      </c>
      <c r="K2430" s="4" t="str">
        <f t="shared" si="340"/>
        <v>高</v>
      </c>
      <c r="L2430" s="4" t="str">
        <f t="shared" si="341"/>
        <v>高低高</v>
      </c>
      <c r="M2430" t="str">
        <f t="shared" si="342"/>
        <v>2.重要发展用户</v>
      </c>
    </row>
    <row r="2431" spans="1:13">
      <c r="A2431" s="4">
        <v>156803</v>
      </c>
      <c r="B2431" s="2">
        <f>_xlfn.MAXIFS('业绩 (处理后数据)'!A:A,'业绩 (处理后数据)'!B:B,A2431)</f>
        <v>44544</v>
      </c>
      <c r="C2431" s="3">
        <f t="shared" si="334"/>
        <v>77</v>
      </c>
      <c r="D2431">
        <f>COUNTIFS('业绩 (处理后数据)'!B:B,A2431)</f>
        <v>1</v>
      </c>
      <c r="E2431">
        <f>SUMIFS('业绩 (处理后数据)'!O:O,'业绩 (处理后数据)'!B:B,A2431)</f>
        <v>630</v>
      </c>
      <c r="F2431" s="4">
        <f t="shared" si="335"/>
        <v>5</v>
      </c>
      <c r="G2431" s="4">
        <f t="shared" si="336"/>
        <v>1</v>
      </c>
      <c r="H2431" s="4">
        <f t="shared" si="337"/>
        <v>1</v>
      </c>
      <c r="I2431" s="4" t="str">
        <f t="shared" si="338"/>
        <v>高</v>
      </c>
      <c r="J2431" s="4" t="str">
        <f t="shared" si="339"/>
        <v>低</v>
      </c>
      <c r="K2431" s="4" t="str">
        <f t="shared" si="340"/>
        <v>低</v>
      </c>
      <c r="L2431" s="4" t="str">
        <f t="shared" si="341"/>
        <v>高低低</v>
      </c>
      <c r="M2431" t="str">
        <f t="shared" si="342"/>
        <v>6.一般发展用户</v>
      </c>
    </row>
    <row r="2432" spans="1:13">
      <c r="A2432" s="4">
        <v>170869</v>
      </c>
      <c r="B2432" s="2">
        <f>_xlfn.MAXIFS('业绩 (处理后数据)'!A:A,'业绩 (处理后数据)'!B:B,A2432)</f>
        <v>44544</v>
      </c>
      <c r="C2432" s="3">
        <f t="shared" si="334"/>
        <v>77</v>
      </c>
      <c r="D2432">
        <f>COUNTIFS('业绩 (处理后数据)'!B:B,A2432)</f>
        <v>1</v>
      </c>
      <c r="E2432">
        <f>SUMIFS('业绩 (处理后数据)'!O:O,'业绩 (处理后数据)'!B:B,A2432)</f>
        <v>10249</v>
      </c>
      <c r="F2432" s="4">
        <f t="shared" si="335"/>
        <v>5</v>
      </c>
      <c r="G2432" s="4">
        <f t="shared" si="336"/>
        <v>1</v>
      </c>
      <c r="H2432" s="4">
        <f t="shared" si="337"/>
        <v>3</v>
      </c>
      <c r="I2432" s="4" t="str">
        <f t="shared" si="338"/>
        <v>高</v>
      </c>
      <c r="J2432" s="4" t="str">
        <f t="shared" si="339"/>
        <v>低</v>
      </c>
      <c r="K2432" s="4" t="str">
        <f t="shared" si="340"/>
        <v>高</v>
      </c>
      <c r="L2432" s="4" t="str">
        <f t="shared" si="341"/>
        <v>高低高</v>
      </c>
      <c r="M2432" t="str">
        <f t="shared" si="342"/>
        <v>2.重要发展用户</v>
      </c>
    </row>
    <row r="2433" spans="1:13">
      <c r="A2433" s="4">
        <v>153950</v>
      </c>
      <c r="B2433" s="2">
        <f>_xlfn.MAXIFS('业绩 (处理后数据)'!A:A,'业绩 (处理后数据)'!B:B,A2433)</f>
        <v>44544</v>
      </c>
      <c r="C2433" s="3">
        <f t="shared" si="334"/>
        <v>77</v>
      </c>
      <c r="D2433">
        <f>COUNTIFS('业绩 (处理后数据)'!B:B,A2433)</f>
        <v>1</v>
      </c>
      <c r="E2433">
        <f>SUMIFS('业绩 (处理后数据)'!O:O,'业绩 (处理后数据)'!B:B,A2433)</f>
        <v>249</v>
      </c>
      <c r="F2433" s="4">
        <f t="shared" si="335"/>
        <v>5</v>
      </c>
      <c r="G2433" s="4">
        <f t="shared" si="336"/>
        <v>1</v>
      </c>
      <c r="H2433" s="4">
        <f t="shared" si="337"/>
        <v>1</v>
      </c>
      <c r="I2433" s="4" t="str">
        <f t="shared" si="338"/>
        <v>高</v>
      </c>
      <c r="J2433" s="4" t="str">
        <f t="shared" si="339"/>
        <v>低</v>
      </c>
      <c r="K2433" s="4" t="str">
        <f t="shared" si="340"/>
        <v>低</v>
      </c>
      <c r="L2433" s="4" t="str">
        <f t="shared" si="341"/>
        <v>高低低</v>
      </c>
      <c r="M2433" t="str">
        <f t="shared" si="342"/>
        <v>6.一般发展用户</v>
      </c>
    </row>
    <row r="2434" spans="1:13">
      <c r="A2434" s="4">
        <v>161684</v>
      </c>
      <c r="B2434" s="2">
        <f>_xlfn.MAXIFS('业绩 (处理后数据)'!A:A,'业绩 (处理后数据)'!B:B,A2434)</f>
        <v>44544</v>
      </c>
      <c r="C2434" s="3">
        <f t="shared" si="334"/>
        <v>77</v>
      </c>
      <c r="D2434">
        <f>COUNTIFS('业绩 (处理后数据)'!B:B,A2434)</f>
        <v>1</v>
      </c>
      <c r="E2434">
        <f>SUMIFS('业绩 (处理后数据)'!O:O,'业绩 (处理后数据)'!B:B,A2434)</f>
        <v>6800</v>
      </c>
      <c r="F2434" s="4">
        <f t="shared" si="335"/>
        <v>5</v>
      </c>
      <c r="G2434" s="4">
        <f t="shared" si="336"/>
        <v>1</v>
      </c>
      <c r="H2434" s="4">
        <f t="shared" si="337"/>
        <v>2</v>
      </c>
      <c r="I2434" s="4" t="str">
        <f t="shared" si="338"/>
        <v>高</v>
      </c>
      <c r="J2434" s="4" t="str">
        <f t="shared" si="339"/>
        <v>低</v>
      </c>
      <c r="K2434" s="4" t="str">
        <f t="shared" si="340"/>
        <v>低</v>
      </c>
      <c r="L2434" s="4" t="str">
        <f t="shared" si="341"/>
        <v>高低低</v>
      </c>
      <c r="M2434" t="str">
        <f t="shared" si="342"/>
        <v>6.一般发展用户</v>
      </c>
    </row>
    <row r="2435" spans="1:13">
      <c r="A2435" s="4">
        <v>142833</v>
      </c>
      <c r="B2435" s="2">
        <f>_xlfn.MAXIFS('业绩 (处理后数据)'!A:A,'业绩 (处理后数据)'!B:B,A2435)</f>
        <v>44544</v>
      </c>
      <c r="C2435" s="3">
        <f t="shared" ref="C2435:C2498" si="343">$N$1-B2435</f>
        <v>77</v>
      </c>
      <c r="D2435">
        <f>COUNTIFS('业绩 (处理后数据)'!B:B,A2435)</f>
        <v>1</v>
      </c>
      <c r="E2435">
        <f>SUMIFS('业绩 (处理后数据)'!O:O,'业绩 (处理后数据)'!B:B,A2435)</f>
        <v>0</v>
      </c>
      <c r="F2435" s="4">
        <f t="shared" ref="F2435:F2498" si="344">LOOKUP(C2435,$Q$21:$Q$25,$W$21:$W$25)</f>
        <v>5</v>
      </c>
      <c r="G2435" s="4">
        <f t="shared" ref="G2435:G2498" si="345">LOOKUP(D2435,$R$21:$R$25,$O$21:$O$25)</f>
        <v>1</v>
      </c>
      <c r="H2435" s="4">
        <f t="shared" ref="H2435:H2498" si="346">LOOKUP(E2435,$S$21:$S$25,$O$21:$O$25)</f>
        <v>1</v>
      </c>
      <c r="I2435" s="4" t="str">
        <f t="shared" ref="I2435:I2498" si="347">IF(F2435&gt;$P$27,"高","低")</f>
        <v>高</v>
      </c>
      <c r="J2435" s="4" t="str">
        <f t="shared" ref="J2435:J2498" si="348">IF(G2435&gt;$Q$27,"高","低")</f>
        <v>低</v>
      </c>
      <c r="K2435" s="4" t="str">
        <f t="shared" ref="K2435:K2498" si="349">IF(H2435&gt;$R$27,"高","低")</f>
        <v>低</v>
      </c>
      <c r="L2435" s="4" t="str">
        <f t="shared" ref="L2435:L2498" si="350">I2435&amp;J2435&amp;K2435</f>
        <v>高低低</v>
      </c>
      <c r="M2435" t="str">
        <f t="shared" ref="M2435:M2498" si="351">VLOOKUP(L2435,$S$37:$T$45,2,FALSE)</f>
        <v>6.一般发展用户</v>
      </c>
    </row>
    <row r="2436" spans="1:13">
      <c r="A2436" s="4">
        <v>169843</v>
      </c>
      <c r="B2436" s="2">
        <f>_xlfn.MAXIFS('业绩 (处理后数据)'!A:A,'业绩 (处理后数据)'!B:B,A2436)</f>
        <v>44544</v>
      </c>
      <c r="C2436" s="3">
        <f t="shared" si="343"/>
        <v>77</v>
      </c>
      <c r="D2436">
        <f>COUNTIFS('业绩 (处理后数据)'!B:B,A2436)</f>
        <v>1</v>
      </c>
      <c r="E2436">
        <f>SUMIFS('业绩 (处理后数据)'!O:O,'业绩 (处理后数据)'!B:B,A2436)</f>
        <v>1000</v>
      </c>
      <c r="F2436" s="4">
        <f t="shared" si="344"/>
        <v>5</v>
      </c>
      <c r="G2436" s="4">
        <f t="shared" si="345"/>
        <v>1</v>
      </c>
      <c r="H2436" s="4">
        <f t="shared" si="346"/>
        <v>1</v>
      </c>
      <c r="I2436" s="4" t="str">
        <f t="shared" si="347"/>
        <v>高</v>
      </c>
      <c r="J2436" s="4" t="str">
        <f t="shared" si="348"/>
        <v>低</v>
      </c>
      <c r="K2436" s="4" t="str">
        <f t="shared" si="349"/>
        <v>低</v>
      </c>
      <c r="L2436" s="4" t="str">
        <f t="shared" si="350"/>
        <v>高低低</v>
      </c>
      <c r="M2436" t="str">
        <f t="shared" si="351"/>
        <v>6.一般发展用户</v>
      </c>
    </row>
    <row r="2437" spans="1:13">
      <c r="A2437" s="4">
        <v>147192</v>
      </c>
      <c r="B2437" s="2">
        <f>_xlfn.MAXIFS('业绩 (处理后数据)'!A:A,'业绩 (处理后数据)'!B:B,A2437)</f>
        <v>44545</v>
      </c>
      <c r="C2437" s="3">
        <f t="shared" si="343"/>
        <v>76</v>
      </c>
      <c r="D2437">
        <f>COUNTIFS('业绩 (处理后数据)'!B:B,A2437)</f>
        <v>1</v>
      </c>
      <c r="E2437">
        <f>SUMIFS('业绩 (处理后数据)'!O:O,'业绩 (处理后数据)'!B:B,A2437)</f>
        <v>0</v>
      </c>
      <c r="F2437" s="4">
        <f t="shared" si="344"/>
        <v>5</v>
      </c>
      <c r="G2437" s="4">
        <f t="shared" si="345"/>
        <v>1</v>
      </c>
      <c r="H2437" s="4">
        <f t="shared" si="346"/>
        <v>1</v>
      </c>
      <c r="I2437" s="4" t="str">
        <f t="shared" si="347"/>
        <v>高</v>
      </c>
      <c r="J2437" s="4" t="str">
        <f t="shared" si="348"/>
        <v>低</v>
      </c>
      <c r="K2437" s="4" t="str">
        <f t="shared" si="349"/>
        <v>低</v>
      </c>
      <c r="L2437" s="4" t="str">
        <f t="shared" si="350"/>
        <v>高低低</v>
      </c>
      <c r="M2437" t="str">
        <f t="shared" si="351"/>
        <v>6.一般发展用户</v>
      </c>
    </row>
    <row r="2438" spans="1:13">
      <c r="A2438" s="4">
        <v>147291</v>
      </c>
      <c r="B2438" s="2">
        <f>_xlfn.MAXIFS('业绩 (处理后数据)'!A:A,'业绩 (处理后数据)'!B:B,A2438)</f>
        <v>44545</v>
      </c>
      <c r="C2438" s="3">
        <f t="shared" si="343"/>
        <v>76</v>
      </c>
      <c r="D2438">
        <f>COUNTIFS('业绩 (处理后数据)'!B:B,A2438)</f>
        <v>1</v>
      </c>
      <c r="E2438">
        <f>SUMIFS('业绩 (处理后数据)'!O:O,'业绩 (处理后数据)'!B:B,A2438)</f>
        <v>0</v>
      </c>
      <c r="F2438" s="4">
        <f t="shared" si="344"/>
        <v>5</v>
      </c>
      <c r="G2438" s="4">
        <f t="shared" si="345"/>
        <v>1</v>
      </c>
      <c r="H2438" s="4">
        <f t="shared" si="346"/>
        <v>1</v>
      </c>
      <c r="I2438" s="4" t="str">
        <f t="shared" si="347"/>
        <v>高</v>
      </c>
      <c r="J2438" s="4" t="str">
        <f t="shared" si="348"/>
        <v>低</v>
      </c>
      <c r="K2438" s="4" t="str">
        <f t="shared" si="349"/>
        <v>低</v>
      </c>
      <c r="L2438" s="4" t="str">
        <f t="shared" si="350"/>
        <v>高低低</v>
      </c>
      <c r="M2438" t="str">
        <f t="shared" si="351"/>
        <v>6.一般发展用户</v>
      </c>
    </row>
    <row r="2439" spans="1:13">
      <c r="A2439" s="4">
        <v>155758</v>
      </c>
      <c r="B2439" s="2">
        <f>_xlfn.MAXIFS('业绩 (处理后数据)'!A:A,'业绩 (处理后数据)'!B:B,A2439)</f>
        <v>44545</v>
      </c>
      <c r="C2439" s="3">
        <f t="shared" si="343"/>
        <v>76</v>
      </c>
      <c r="D2439">
        <f>COUNTIFS('业绩 (处理后数据)'!B:B,A2439)</f>
        <v>1</v>
      </c>
      <c r="E2439">
        <f>SUMIFS('业绩 (处理后数据)'!O:O,'业绩 (处理后数据)'!B:B,A2439)</f>
        <v>400</v>
      </c>
      <c r="F2439" s="4">
        <f t="shared" si="344"/>
        <v>5</v>
      </c>
      <c r="G2439" s="4">
        <f t="shared" si="345"/>
        <v>1</v>
      </c>
      <c r="H2439" s="4">
        <f t="shared" si="346"/>
        <v>1</v>
      </c>
      <c r="I2439" s="4" t="str">
        <f t="shared" si="347"/>
        <v>高</v>
      </c>
      <c r="J2439" s="4" t="str">
        <f t="shared" si="348"/>
        <v>低</v>
      </c>
      <c r="K2439" s="4" t="str">
        <f t="shared" si="349"/>
        <v>低</v>
      </c>
      <c r="L2439" s="4" t="str">
        <f t="shared" si="350"/>
        <v>高低低</v>
      </c>
      <c r="M2439" t="str">
        <f t="shared" si="351"/>
        <v>6.一般发展用户</v>
      </c>
    </row>
    <row r="2440" spans="1:13">
      <c r="A2440" s="4">
        <v>163729</v>
      </c>
      <c r="B2440" s="2">
        <f>_xlfn.MAXIFS('业绩 (处理后数据)'!A:A,'业绩 (处理后数据)'!B:B,A2440)</f>
        <v>44546</v>
      </c>
      <c r="C2440" s="3">
        <f t="shared" si="343"/>
        <v>75</v>
      </c>
      <c r="D2440">
        <f>COUNTIFS('业绩 (处理后数据)'!B:B,A2440)</f>
        <v>1</v>
      </c>
      <c r="E2440">
        <f>SUMIFS('业绩 (处理后数据)'!O:O,'业绩 (处理后数据)'!B:B,A2440)</f>
        <v>599</v>
      </c>
      <c r="F2440" s="4">
        <f t="shared" si="344"/>
        <v>5</v>
      </c>
      <c r="G2440" s="4">
        <f t="shared" si="345"/>
        <v>1</v>
      </c>
      <c r="H2440" s="4">
        <f t="shared" si="346"/>
        <v>1</v>
      </c>
      <c r="I2440" s="4" t="str">
        <f t="shared" si="347"/>
        <v>高</v>
      </c>
      <c r="J2440" s="4" t="str">
        <f t="shared" si="348"/>
        <v>低</v>
      </c>
      <c r="K2440" s="4" t="str">
        <f t="shared" si="349"/>
        <v>低</v>
      </c>
      <c r="L2440" s="4" t="str">
        <f t="shared" si="350"/>
        <v>高低低</v>
      </c>
      <c r="M2440" t="str">
        <f t="shared" si="351"/>
        <v>6.一般发展用户</v>
      </c>
    </row>
    <row r="2441" spans="1:13">
      <c r="A2441" s="4">
        <v>143500</v>
      </c>
      <c r="B2441" s="2">
        <f>_xlfn.MAXIFS('业绩 (处理后数据)'!A:A,'业绩 (处理后数据)'!B:B,A2441)</f>
        <v>44546</v>
      </c>
      <c r="C2441" s="3">
        <f t="shared" si="343"/>
        <v>75</v>
      </c>
      <c r="D2441">
        <f>COUNTIFS('业绩 (处理后数据)'!B:B,A2441)</f>
        <v>1</v>
      </c>
      <c r="E2441">
        <f>SUMIFS('业绩 (处理后数据)'!O:O,'业绩 (处理后数据)'!B:B,A2441)</f>
        <v>0</v>
      </c>
      <c r="F2441" s="4">
        <f t="shared" si="344"/>
        <v>5</v>
      </c>
      <c r="G2441" s="4">
        <f t="shared" si="345"/>
        <v>1</v>
      </c>
      <c r="H2441" s="4">
        <f t="shared" si="346"/>
        <v>1</v>
      </c>
      <c r="I2441" s="4" t="str">
        <f t="shared" si="347"/>
        <v>高</v>
      </c>
      <c r="J2441" s="4" t="str">
        <f t="shared" si="348"/>
        <v>低</v>
      </c>
      <c r="K2441" s="4" t="str">
        <f t="shared" si="349"/>
        <v>低</v>
      </c>
      <c r="L2441" s="4" t="str">
        <f t="shared" si="350"/>
        <v>高低低</v>
      </c>
      <c r="M2441" t="str">
        <f t="shared" si="351"/>
        <v>6.一般发展用户</v>
      </c>
    </row>
    <row r="2442" spans="1:13">
      <c r="A2442" s="4">
        <v>150226</v>
      </c>
      <c r="B2442" s="2">
        <f>_xlfn.MAXIFS('业绩 (处理后数据)'!A:A,'业绩 (处理后数据)'!B:B,A2442)</f>
        <v>44546</v>
      </c>
      <c r="C2442" s="3">
        <f t="shared" si="343"/>
        <v>75</v>
      </c>
      <c r="D2442">
        <f>COUNTIFS('业绩 (处理后数据)'!B:B,A2442)</f>
        <v>1</v>
      </c>
      <c r="E2442">
        <f>SUMIFS('业绩 (处理后数据)'!O:O,'业绩 (处理后数据)'!B:B,A2442)</f>
        <v>6399</v>
      </c>
      <c r="F2442" s="4">
        <f t="shared" si="344"/>
        <v>5</v>
      </c>
      <c r="G2442" s="4">
        <f t="shared" si="345"/>
        <v>1</v>
      </c>
      <c r="H2442" s="4">
        <f t="shared" si="346"/>
        <v>2</v>
      </c>
      <c r="I2442" s="4" t="str">
        <f t="shared" si="347"/>
        <v>高</v>
      </c>
      <c r="J2442" s="4" t="str">
        <f t="shared" si="348"/>
        <v>低</v>
      </c>
      <c r="K2442" s="4" t="str">
        <f t="shared" si="349"/>
        <v>低</v>
      </c>
      <c r="L2442" s="4" t="str">
        <f t="shared" si="350"/>
        <v>高低低</v>
      </c>
      <c r="M2442" t="str">
        <f t="shared" si="351"/>
        <v>6.一般发展用户</v>
      </c>
    </row>
    <row r="2443" spans="1:13">
      <c r="A2443" s="4">
        <v>156842</v>
      </c>
      <c r="B2443" s="2">
        <f>_xlfn.MAXIFS('业绩 (处理后数据)'!A:A,'业绩 (处理后数据)'!B:B,A2443)</f>
        <v>44546</v>
      </c>
      <c r="C2443" s="3">
        <f t="shared" si="343"/>
        <v>75</v>
      </c>
      <c r="D2443">
        <f>COUNTIFS('业绩 (处理后数据)'!B:B,A2443)</f>
        <v>1</v>
      </c>
      <c r="E2443">
        <f>SUMIFS('业绩 (处理后数据)'!O:O,'业绩 (处理后数据)'!B:B,A2443)</f>
        <v>5800</v>
      </c>
      <c r="F2443" s="4">
        <f t="shared" si="344"/>
        <v>5</v>
      </c>
      <c r="G2443" s="4">
        <f t="shared" si="345"/>
        <v>1</v>
      </c>
      <c r="H2443" s="4">
        <f t="shared" si="346"/>
        <v>2</v>
      </c>
      <c r="I2443" s="4" t="str">
        <f t="shared" si="347"/>
        <v>高</v>
      </c>
      <c r="J2443" s="4" t="str">
        <f t="shared" si="348"/>
        <v>低</v>
      </c>
      <c r="K2443" s="4" t="str">
        <f t="shared" si="349"/>
        <v>低</v>
      </c>
      <c r="L2443" s="4" t="str">
        <f t="shared" si="350"/>
        <v>高低低</v>
      </c>
      <c r="M2443" t="str">
        <f t="shared" si="351"/>
        <v>6.一般发展用户</v>
      </c>
    </row>
    <row r="2444" spans="1:13">
      <c r="A2444" s="4">
        <v>160552</v>
      </c>
      <c r="B2444" s="2">
        <f>_xlfn.MAXIFS('业绩 (处理后数据)'!A:A,'业绩 (处理后数据)'!B:B,A2444)</f>
        <v>44547</v>
      </c>
      <c r="C2444" s="3">
        <f t="shared" si="343"/>
        <v>74</v>
      </c>
      <c r="D2444">
        <f>COUNTIFS('业绩 (处理后数据)'!B:B,A2444)</f>
        <v>1</v>
      </c>
      <c r="E2444">
        <f>SUMIFS('业绩 (处理后数据)'!O:O,'业绩 (处理后数据)'!B:B,A2444)</f>
        <v>2310</v>
      </c>
      <c r="F2444" s="4">
        <f t="shared" si="344"/>
        <v>5</v>
      </c>
      <c r="G2444" s="4">
        <f t="shared" si="345"/>
        <v>1</v>
      </c>
      <c r="H2444" s="4">
        <f t="shared" si="346"/>
        <v>1</v>
      </c>
      <c r="I2444" s="4" t="str">
        <f t="shared" si="347"/>
        <v>高</v>
      </c>
      <c r="J2444" s="4" t="str">
        <f t="shared" si="348"/>
        <v>低</v>
      </c>
      <c r="K2444" s="4" t="str">
        <f t="shared" si="349"/>
        <v>低</v>
      </c>
      <c r="L2444" s="4" t="str">
        <f t="shared" si="350"/>
        <v>高低低</v>
      </c>
      <c r="M2444" t="str">
        <f t="shared" si="351"/>
        <v>6.一般发展用户</v>
      </c>
    </row>
    <row r="2445" spans="1:13">
      <c r="A2445" s="4">
        <v>144776</v>
      </c>
      <c r="B2445" s="2">
        <f>_xlfn.MAXIFS('业绩 (处理后数据)'!A:A,'业绩 (处理后数据)'!B:B,A2445)</f>
        <v>44547</v>
      </c>
      <c r="C2445" s="3">
        <f t="shared" si="343"/>
        <v>74</v>
      </c>
      <c r="D2445">
        <f>COUNTIFS('业绩 (处理后数据)'!B:B,A2445)</f>
        <v>1</v>
      </c>
      <c r="E2445">
        <f>SUMIFS('业绩 (处理后数据)'!O:O,'业绩 (处理后数据)'!B:B,A2445)</f>
        <v>99</v>
      </c>
      <c r="F2445" s="4">
        <f t="shared" si="344"/>
        <v>5</v>
      </c>
      <c r="G2445" s="4">
        <f t="shared" si="345"/>
        <v>1</v>
      </c>
      <c r="H2445" s="4">
        <f t="shared" si="346"/>
        <v>1</v>
      </c>
      <c r="I2445" s="4" t="str">
        <f t="shared" si="347"/>
        <v>高</v>
      </c>
      <c r="J2445" s="4" t="str">
        <f t="shared" si="348"/>
        <v>低</v>
      </c>
      <c r="K2445" s="4" t="str">
        <f t="shared" si="349"/>
        <v>低</v>
      </c>
      <c r="L2445" s="4" t="str">
        <f t="shared" si="350"/>
        <v>高低低</v>
      </c>
      <c r="M2445" t="str">
        <f t="shared" si="351"/>
        <v>6.一般发展用户</v>
      </c>
    </row>
    <row r="2446" spans="1:13">
      <c r="A2446" s="4">
        <v>156009</v>
      </c>
      <c r="B2446" s="2">
        <f>_xlfn.MAXIFS('业绩 (处理后数据)'!A:A,'业绩 (处理后数据)'!B:B,A2446)</f>
        <v>44550</v>
      </c>
      <c r="C2446" s="3">
        <f t="shared" si="343"/>
        <v>71</v>
      </c>
      <c r="D2446">
        <f>COUNTIFS('业绩 (处理后数据)'!B:B,A2446)</f>
        <v>3</v>
      </c>
      <c r="E2446">
        <f>SUMIFS('业绩 (处理后数据)'!O:O,'业绩 (处理后数据)'!B:B,A2446)</f>
        <v>17359</v>
      </c>
      <c r="F2446" s="4">
        <f t="shared" si="344"/>
        <v>5</v>
      </c>
      <c r="G2446" s="4">
        <f t="shared" si="345"/>
        <v>2</v>
      </c>
      <c r="H2446" s="4">
        <f t="shared" si="346"/>
        <v>4</v>
      </c>
      <c r="I2446" s="4" t="str">
        <f t="shared" si="347"/>
        <v>高</v>
      </c>
      <c r="J2446" s="4" t="str">
        <f t="shared" si="348"/>
        <v>高</v>
      </c>
      <c r="K2446" s="4" t="str">
        <f t="shared" si="349"/>
        <v>高</v>
      </c>
      <c r="L2446" s="4" t="str">
        <f t="shared" si="350"/>
        <v>高高高</v>
      </c>
      <c r="M2446" t="str">
        <f t="shared" si="351"/>
        <v>1.重要价值用户</v>
      </c>
    </row>
    <row r="2447" spans="1:13">
      <c r="A2447" s="4">
        <v>147844</v>
      </c>
      <c r="B2447" s="2">
        <f>_xlfn.MAXIFS('业绩 (处理后数据)'!A:A,'业绩 (处理后数据)'!B:B,A2447)</f>
        <v>44547</v>
      </c>
      <c r="C2447" s="3">
        <f t="shared" si="343"/>
        <v>74</v>
      </c>
      <c r="D2447">
        <f>COUNTIFS('业绩 (处理后数据)'!B:B,A2447)</f>
        <v>1</v>
      </c>
      <c r="E2447">
        <f>SUMIFS('业绩 (处理后数据)'!O:O,'业绩 (处理后数据)'!B:B,A2447)</f>
        <v>772</v>
      </c>
      <c r="F2447" s="4">
        <f t="shared" si="344"/>
        <v>5</v>
      </c>
      <c r="G2447" s="4">
        <f t="shared" si="345"/>
        <v>1</v>
      </c>
      <c r="H2447" s="4">
        <f t="shared" si="346"/>
        <v>1</v>
      </c>
      <c r="I2447" s="4" t="str">
        <f t="shared" si="347"/>
        <v>高</v>
      </c>
      <c r="J2447" s="4" t="str">
        <f t="shared" si="348"/>
        <v>低</v>
      </c>
      <c r="K2447" s="4" t="str">
        <f t="shared" si="349"/>
        <v>低</v>
      </c>
      <c r="L2447" s="4" t="str">
        <f t="shared" si="350"/>
        <v>高低低</v>
      </c>
      <c r="M2447" t="str">
        <f t="shared" si="351"/>
        <v>6.一般发展用户</v>
      </c>
    </row>
    <row r="2448" spans="1:13">
      <c r="A2448" s="4">
        <v>147600</v>
      </c>
      <c r="B2448" s="2">
        <f>_xlfn.MAXIFS('业绩 (处理后数据)'!A:A,'业绩 (处理后数据)'!B:B,A2448)</f>
        <v>44547</v>
      </c>
      <c r="C2448" s="3">
        <f t="shared" si="343"/>
        <v>74</v>
      </c>
      <c r="D2448">
        <f>COUNTIFS('业绩 (处理后数据)'!B:B,A2448)</f>
        <v>1</v>
      </c>
      <c r="E2448">
        <f>SUMIFS('业绩 (处理后数据)'!O:O,'业绩 (处理后数据)'!B:B,A2448)</f>
        <v>0</v>
      </c>
      <c r="F2448" s="4">
        <f t="shared" si="344"/>
        <v>5</v>
      </c>
      <c r="G2448" s="4">
        <f t="shared" si="345"/>
        <v>1</v>
      </c>
      <c r="H2448" s="4">
        <f t="shared" si="346"/>
        <v>1</v>
      </c>
      <c r="I2448" s="4" t="str">
        <f t="shared" si="347"/>
        <v>高</v>
      </c>
      <c r="J2448" s="4" t="str">
        <f t="shared" si="348"/>
        <v>低</v>
      </c>
      <c r="K2448" s="4" t="str">
        <f t="shared" si="349"/>
        <v>低</v>
      </c>
      <c r="L2448" s="4" t="str">
        <f t="shared" si="350"/>
        <v>高低低</v>
      </c>
      <c r="M2448" t="str">
        <f t="shared" si="351"/>
        <v>6.一般发展用户</v>
      </c>
    </row>
    <row r="2449" spans="1:13">
      <c r="A2449" s="4">
        <v>138887</v>
      </c>
      <c r="B2449" s="2">
        <f>_xlfn.MAXIFS('业绩 (处理后数据)'!A:A,'业绩 (处理后数据)'!B:B,A2449)</f>
        <v>44548</v>
      </c>
      <c r="C2449" s="3">
        <f t="shared" si="343"/>
        <v>73</v>
      </c>
      <c r="D2449">
        <f>COUNTIFS('业绩 (处理后数据)'!B:B,A2449)</f>
        <v>1</v>
      </c>
      <c r="E2449">
        <f>SUMIFS('业绩 (处理后数据)'!O:O,'业绩 (处理后数据)'!B:B,A2449)</f>
        <v>6278</v>
      </c>
      <c r="F2449" s="4">
        <f t="shared" si="344"/>
        <v>5</v>
      </c>
      <c r="G2449" s="4">
        <f t="shared" si="345"/>
        <v>1</v>
      </c>
      <c r="H2449" s="4">
        <f t="shared" si="346"/>
        <v>2</v>
      </c>
      <c r="I2449" s="4" t="str">
        <f t="shared" si="347"/>
        <v>高</v>
      </c>
      <c r="J2449" s="4" t="str">
        <f t="shared" si="348"/>
        <v>低</v>
      </c>
      <c r="K2449" s="4" t="str">
        <f t="shared" si="349"/>
        <v>低</v>
      </c>
      <c r="L2449" s="4" t="str">
        <f t="shared" si="350"/>
        <v>高低低</v>
      </c>
      <c r="M2449" t="str">
        <f t="shared" si="351"/>
        <v>6.一般发展用户</v>
      </c>
    </row>
    <row r="2450" spans="1:13">
      <c r="A2450" s="4">
        <v>159858</v>
      </c>
      <c r="B2450" s="2">
        <f>_xlfn.MAXIFS('业绩 (处理后数据)'!A:A,'业绩 (处理后数据)'!B:B,A2450)</f>
        <v>44548</v>
      </c>
      <c r="C2450" s="3">
        <f t="shared" si="343"/>
        <v>73</v>
      </c>
      <c r="D2450">
        <f>COUNTIFS('业绩 (处理后数据)'!B:B,A2450)</f>
        <v>1</v>
      </c>
      <c r="E2450">
        <f>SUMIFS('业绩 (处理后数据)'!O:O,'业绩 (处理后数据)'!B:B,A2450)</f>
        <v>1999</v>
      </c>
      <c r="F2450" s="4">
        <f t="shared" si="344"/>
        <v>5</v>
      </c>
      <c r="G2450" s="4">
        <f t="shared" si="345"/>
        <v>1</v>
      </c>
      <c r="H2450" s="4">
        <f t="shared" si="346"/>
        <v>1</v>
      </c>
      <c r="I2450" s="4" t="str">
        <f t="shared" si="347"/>
        <v>高</v>
      </c>
      <c r="J2450" s="4" t="str">
        <f t="shared" si="348"/>
        <v>低</v>
      </c>
      <c r="K2450" s="4" t="str">
        <f t="shared" si="349"/>
        <v>低</v>
      </c>
      <c r="L2450" s="4" t="str">
        <f t="shared" si="350"/>
        <v>高低低</v>
      </c>
      <c r="M2450" t="str">
        <f t="shared" si="351"/>
        <v>6.一般发展用户</v>
      </c>
    </row>
    <row r="2451" spans="1:13">
      <c r="A2451" s="4">
        <v>162696</v>
      </c>
      <c r="B2451" s="2">
        <f>_xlfn.MAXIFS('业绩 (处理后数据)'!A:A,'业绩 (处理后数据)'!B:B,A2451)</f>
        <v>44548</v>
      </c>
      <c r="C2451" s="3">
        <f t="shared" si="343"/>
        <v>73</v>
      </c>
      <c r="D2451">
        <f>COUNTIFS('业绩 (处理后数据)'!B:B,A2451)</f>
        <v>1</v>
      </c>
      <c r="E2451">
        <f>SUMIFS('业绩 (处理后数据)'!O:O,'业绩 (处理后数据)'!B:B,A2451)</f>
        <v>4999</v>
      </c>
      <c r="F2451" s="4">
        <f t="shared" si="344"/>
        <v>5</v>
      </c>
      <c r="G2451" s="4">
        <f t="shared" si="345"/>
        <v>1</v>
      </c>
      <c r="H2451" s="4">
        <f t="shared" si="346"/>
        <v>2</v>
      </c>
      <c r="I2451" s="4" t="str">
        <f t="shared" si="347"/>
        <v>高</v>
      </c>
      <c r="J2451" s="4" t="str">
        <f t="shared" si="348"/>
        <v>低</v>
      </c>
      <c r="K2451" s="4" t="str">
        <f t="shared" si="349"/>
        <v>低</v>
      </c>
      <c r="L2451" s="4" t="str">
        <f t="shared" si="350"/>
        <v>高低低</v>
      </c>
      <c r="M2451" t="str">
        <f t="shared" si="351"/>
        <v>6.一般发展用户</v>
      </c>
    </row>
    <row r="2452" spans="1:13">
      <c r="A2452" s="4">
        <v>152455</v>
      </c>
      <c r="B2452" s="2">
        <f>_xlfn.MAXIFS('业绩 (处理后数据)'!A:A,'业绩 (处理后数据)'!B:B,A2452)</f>
        <v>44548</v>
      </c>
      <c r="C2452" s="3">
        <f t="shared" si="343"/>
        <v>73</v>
      </c>
      <c r="D2452">
        <f>COUNTIFS('业绩 (处理后数据)'!B:B,A2452)</f>
        <v>1</v>
      </c>
      <c r="E2452">
        <f>SUMIFS('业绩 (处理后数据)'!O:O,'业绩 (处理后数据)'!B:B,A2452)</f>
        <v>3978</v>
      </c>
      <c r="F2452" s="4">
        <f t="shared" si="344"/>
        <v>5</v>
      </c>
      <c r="G2452" s="4">
        <f t="shared" si="345"/>
        <v>1</v>
      </c>
      <c r="H2452" s="4">
        <f t="shared" si="346"/>
        <v>2</v>
      </c>
      <c r="I2452" s="4" t="str">
        <f t="shared" si="347"/>
        <v>高</v>
      </c>
      <c r="J2452" s="4" t="str">
        <f t="shared" si="348"/>
        <v>低</v>
      </c>
      <c r="K2452" s="4" t="str">
        <f t="shared" si="349"/>
        <v>低</v>
      </c>
      <c r="L2452" s="4" t="str">
        <f t="shared" si="350"/>
        <v>高低低</v>
      </c>
      <c r="M2452" t="str">
        <f t="shared" si="351"/>
        <v>6.一般发展用户</v>
      </c>
    </row>
    <row r="2453" spans="1:13">
      <c r="A2453" s="4">
        <v>145472</v>
      </c>
      <c r="B2453" s="2">
        <f>_xlfn.MAXIFS('业绩 (处理后数据)'!A:A,'业绩 (处理后数据)'!B:B,A2453)</f>
        <v>44548</v>
      </c>
      <c r="C2453" s="3">
        <f t="shared" si="343"/>
        <v>73</v>
      </c>
      <c r="D2453">
        <f>COUNTIFS('业绩 (处理后数据)'!B:B,A2453)</f>
        <v>1</v>
      </c>
      <c r="E2453">
        <f>SUMIFS('业绩 (处理后数据)'!O:O,'业绩 (处理后数据)'!B:B,A2453)</f>
        <v>1280</v>
      </c>
      <c r="F2453" s="4">
        <f t="shared" si="344"/>
        <v>5</v>
      </c>
      <c r="G2453" s="4">
        <f t="shared" si="345"/>
        <v>1</v>
      </c>
      <c r="H2453" s="4">
        <f t="shared" si="346"/>
        <v>1</v>
      </c>
      <c r="I2453" s="4" t="str">
        <f t="shared" si="347"/>
        <v>高</v>
      </c>
      <c r="J2453" s="4" t="str">
        <f t="shared" si="348"/>
        <v>低</v>
      </c>
      <c r="K2453" s="4" t="str">
        <f t="shared" si="349"/>
        <v>低</v>
      </c>
      <c r="L2453" s="4" t="str">
        <f t="shared" si="350"/>
        <v>高低低</v>
      </c>
      <c r="M2453" t="str">
        <f t="shared" si="351"/>
        <v>6.一般发展用户</v>
      </c>
    </row>
    <row r="2454" spans="1:13">
      <c r="A2454" s="4">
        <v>155857</v>
      </c>
      <c r="B2454" s="2">
        <f>_xlfn.MAXIFS('业绩 (处理后数据)'!A:A,'业绩 (处理后数据)'!B:B,A2454)</f>
        <v>44548</v>
      </c>
      <c r="C2454" s="3">
        <f t="shared" si="343"/>
        <v>73</v>
      </c>
      <c r="D2454">
        <f>COUNTIFS('业绩 (处理后数据)'!B:B,A2454)</f>
        <v>1</v>
      </c>
      <c r="E2454">
        <f>SUMIFS('业绩 (处理后数据)'!O:O,'业绩 (处理后数据)'!B:B,A2454)</f>
        <v>680</v>
      </c>
      <c r="F2454" s="4">
        <f t="shared" si="344"/>
        <v>5</v>
      </c>
      <c r="G2454" s="4">
        <f t="shared" si="345"/>
        <v>1</v>
      </c>
      <c r="H2454" s="4">
        <f t="shared" si="346"/>
        <v>1</v>
      </c>
      <c r="I2454" s="4" t="str">
        <f t="shared" si="347"/>
        <v>高</v>
      </c>
      <c r="J2454" s="4" t="str">
        <f t="shared" si="348"/>
        <v>低</v>
      </c>
      <c r="K2454" s="4" t="str">
        <f t="shared" si="349"/>
        <v>低</v>
      </c>
      <c r="L2454" s="4" t="str">
        <f t="shared" si="350"/>
        <v>高低低</v>
      </c>
      <c r="M2454" t="str">
        <f t="shared" si="351"/>
        <v>6.一般发展用户</v>
      </c>
    </row>
    <row r="2455" spans="1:13">
      <c r="A2455" s="4">
        <v>170297</v>
      </c>
      <c r="B2455" s="2">
        <f>_xlfn.MAXIFS('业绩 (处理后数据)'!A:A,'业绩 (处理后数据)'!B:B,A2455)</f>
        <v>44548</v>
      </c>
      <c r="C2455" s="3">
        <f t="shared" si="343"/>
        <v>73</v>
      </c>
      <c r="D2455">
        <f>COUNTIFS('业绩 (处理后数据)'!B:B,A2455)</f>
        <v>1</v>
      </c>
      <c r="E2455">
        <f>SUMIFS('业绩 (处理后数据)'!O:O,'业绩 (处理后数据)'!B:B,A2455)</f>
        <v>680</v>
      </c>
      <c r="F2455" s="4">
        <f t="shared" si="344"/>
        <v>5</v>
      </c>
      <c r="G2455" s="4">
        <f t="shared" si="345"/>
        <v>1</v>
      </c>
      <c r="H2455" s="4">
        <f t="shared" si="346"/>
        <v>1</v>
      </c>
      <c r="I2455" s="4" t="str">
        <f t="shared" si="347"/>
        <v>高</v>
      </c>
      <c r="J2455" s="4" t="str">
        <f t="shared" si="348"/>
        <v>低</v>
      </c>
      <c r="K2455" s="4" t="str">
        <f t="shared" si="349"/>
        <v>低</v>
      </c>
      <c r="L2455" s="4" t="str">
        <f t="shared" si="350"/>
        <v>高低低</v>
      </c>
      <c r="M2455" t="str">
        <f t="shared" si="351"/>
        <v>6.一般发展用户</v>
      </c>
    </row>
    <row r="2456" spans="1:13">
      <c r="A2456" s="4">
        <v>153502</v>
      </c>
      <c r="B2456" s="2">
        <f>_xlfn.MAXIFS('业绩 (处理后数据)'!A:A,'业绩 (处理后数据)'!B:B,A2456)</f>
        <v>44549</v>
      </c>
      <c r="C2456" s="3">
        <f t="shared" si="343"/>
        <v>72</v>
      </c>
      <c r="D2456">
        <f>COUNTIFS('业绩 (处理后数据)'!B:B,A2456)</f>
        <v>1</v>
      </c>
      <c r="E2456">
        <f>SUMIFS('业绩 (处理后数据)'!O:O,'业绩 (处理后数据)'!B:B,A2456)</f>
        <v>13000</v>
      </c>
      <c r="F2456" s="4">
        <f t="shared" si="344"/>
        <v>5</v>
      </c>
      <c r="G2456" s="4">
        <f t="shared" si="345"/>
        <v>1</v>
      </c>
      <c r="H2456" s="4">
        <f t="shared" si="346"/>
        <v>3</v>
      </c>
      <c r="I2456" s="4" t="str">
        <f t="shared" si="347"/>
        <v>高</v>
      </c>
      <c r="J2456" s="4" t="str">
        <f t="shared" si="348"/>
        <v>低</v>
      </c>
      <c r="K2456" s="4" t="str">
        <f t="shared" si="349"/>
        <v>高</v>
      </c>
      <c r="L2456" s="4" t="str">
        <f t="shared" si="350"/>
        <v>高低高</v>
      </c>
      <c r="M2456" t="str">
        <f t="shared" si="351"/>
        <v>2.重要发展用户</v>
      </c>
    </row>
    <row r="2457" spans="1:13">
      <c r="A2457" s="4">
        <v>147258</v>
      </c>
      <c r="B2457" s="2">
        <f>_xlfn.MAXIFS('业绩 (处理后数据)'!A:A,'业绩 (处理后数据)'!B:B,A2457)</f>
        <v>44549</v>
      </c>
      <c r="C2457" s="3">
        <f t="shared" si="343"/>
        <v>72</v>
      </c>
      <c r="D2457">
        <f>COUNTIFS('业绩 (处理后数据)'!B:B,A2457)</f>
        <v>1</v>
      </c>
      <c r="E2457">
        <f>SUMIFS('业绩 (处理后数据)'!O:O,'业绩 (处理后数据)'!B:B,A2457)</f>
        <v>9198</v>
      </c>
      <c r="F2457" s="4">
        <f t="shared" si="344"/>
        <v>5</v>
      </c>
      <c r="G2457" s="4">
        <f t="shared" si="345"/>
        <v>1</v>
      </c>
      <c r="H2457" s="4">
        <f t="shared" si="346"/>
        <v>3</v>
      </c>
      <c r="I2457" s="4" t="str">
        <f t="shared" si="347"/>
        <v>高</v>
      </c>
      <c r="J2457" s="4" t="str">
        <f t="shared" si="348"/>
        <v>低</v>
      </c>
      <c r="K2457" s="4" t="str">
        <f t="shared" si="349"/>
        <v>高</v>
      </c>
      <c r="L2457" s="4" t="str">
        <f t="shared" si="350"/>
        <v>高低高</v>
      </c>
      <c r="M2457" t="str">
        <f t="shared" si="351"/>
        <v>2.重要发展用户</v>
      </c>
    </row>
    <row r="2458" spans="1:13">
      <c r="A2458" s="4">
        <v>145583</v>
      </c>
      <c r="B2458" s="2">
        <f>_xlfn.MAXIFS('业绩 (处理后数据)'!A:A,'业绩 (处理后数据)'!B:B,A2458)</f>
        <v>44584</v>
      </c>
      <c r="C2458" s="3">
        <f t="shared" si="343"/>
        <v>37</v>
      </c>
      <c r="D2458">
        <f>COUNTIFS('业绩 (处理后数据)'!B:B,A2458)</f>
        <v>2</v>
      </c>
      <c r="E2458">
        <f>SUMIFS('业绩 (处理后数据)'!O:O,'业绩 (处理后数据)'!B:B,A2458)</f>
        <v>17623</v>
      </c>
      <c r="F2458" s="4">
        <f t="shared" si="344"/>
        <v>5</v>
      </c>
      <c r="G2458" s="4">
        <f t="shared" si="345"/>
        <v>1</v>
      </c>
      <c r="H2458" s="4">
        <f t="shared" si="346"/>
        <v>4</v>
      </c>
      <c r="I2458" s="4" t="str">
        <f t="shared" si="347"/>
        <v>高</v>
      </c>
      <c r="J2458" s="4" t="str">
        <f t="shared" si="348"/>
        <v>低</v>
      </c>
      <c r="K2458" s="4" t="str">
        <f t="shared" si="349"/>
        <v>高</v>
      </c>
      <c r="L2458" s="4" t="str">
        <f t="shared" si="350"/>
        <v>高低高</v>
      </c>
      <c r="M2458" t="str">
        <f t="shared" si="351"/>
        <v>2.重要发展用户</v>
      </c>
    </row>
    <row r="2459" spans="1:13">
      <c r="A2459" s="4">
        <v>158153</v>
      </c>
      <c r="B2459" s="2">
        <f>_xlfn.MAXIFS('业绩 (处理后数据)'!A:A,'业绩 (处理后数据)'!B:B,A2459)</f>
        <v>44549</v>
      </c>
      <c r="C2459" s="3">
        <f t="shared" si="343"/>
        <v>72</v>
      </c>
      <c r="D2459">
        <f>COUNTIFS('业绩 (处理后数据)'!B:B,A2459)</f>
        <v>1</v>
      </c>
      <c r="E2459">
        <f>SUMIFS('业绩 (处理后数据)'!O:O,'业绩 (处理后数据)'!B:B,A2459)</f>
        <v>128</v>
      </c>
      <c r="F2459" s="4">
        <f t="shared" si="344"/>
        <v>5</v>
      </c>
      <c r="G2459" s="4">
        <f t="shared" si="345"/>
        <v>1</v>
      </c>
      <c r="H2459" s="4">
        <f t="shared" si="346"/>
        <v>1</v>
      </c>
      <c r="I2459" s="4" t="str">
        <f t="shared" si="347"/>
        <v>高</v>
      </c>
      <c r="J2459" s="4" t="str">
        <f t="shared" si="348"/>
        <v>低</v>
      </c>
      <c r="K2459" s="4" t="str">
        <f t="shared" si="349"/>
        <v>低</v>
      </c>
      <c r="L2459" s="4" t="str">
        <f t="shared" si="350"/>
        <v>高低低</v>
      </c>
      <c r="M2459" t="str">
        <f t="shared" si="351"/>
        <v>6.一般发展用户</v>
      </c>
    </row>
    <row r="2460" spans="1:13">
      <c r="A2460" s="4">
        <v>146028</v>
      </c>
      <c r="B2460" s="2">
        <f>_xlfn.MAXIFS('业绩 (处理后数据)'!A:A,'业绩 (处理后数据)'!B:B,A2460)</f>
        <v>44576</v>
      </c>
      <c r="C2460" s="3">
        <f t="shared" si="343"/>
        <v>45</v>
      </c>
      <c r="D2460">
        <f>COUNTIFS('业绩 (处理后数据)'!B:B,A2460)</f>
        <v>2</v>
      </c>
      <c r="E2460">
        <f>SUMIFS('业绩 (处理后数据)'!O:O,'业绩 (处理后数据)'!B:B,A2460)</f>
        <v>13607</v>
      </c>
      <c r="F2460" s="4">
        <f t="shared" si="344"/>
        <v>5</v>
      </c>
      <c r="G2460" s="4">
        <f t="shared" si="345"/>
        <v>1</v>
      </c>
      <c r="H2460" s="4">
        <f t="shared" si="346"/>
        <v>3</v>
      </c>
      <c r="I2460" s="4" t="str">
        <f t="shared" si="347"/>
        <v>高</v>
      </c>
      <c r="J2460" s="4" t="str">
        <f t="shared" si="348"/>
        <v>低</v>
      </c>
      <c r="K2460" s="4" t="str">
        <f t="shared" si="349"/>
        <v>高</v>
      </c>
      <c r="L2460" s="4" t="str">
        <f t="shared" si="350"/>
        <v>高低高</v>
      </c>
      <c r="M2460" t="str">
        <f t="shared" si="351"/>
        <v>2.重要发展用户</v>
      </c>
    </row>
    <row r="2461" spans="1:13">
      <c r="A2461" s="4">
        <v>150931</v>
      </c>
      <c r="B2461" s="2">
        <f>_xlfn.MAXIFS('业绩 (处理后数据)'!A:A,'业绩 (处理后数据)'!B:B,A2461)</f>
        <v>44554</v>
      </c>
      <c r="C2461" s="3">
        <f t="shared" si="343"/>
        <v>67</v>
      </c>
      <c r="D2461">
        <f>COUNTIFS('业绩 (处理后数据)'!B:B,A2461)</f>
        <v>2</v>
      </c>
      <c r="E2461">
        <f>SUMIFS('业绩 (处理后数据)'!O:O,'业绩 (处理后数据)'!B:B,A2461)</f>
        <v>58000</v>
      </c>
      <c r="F2461" s="4">
        <f t="shared" si="344"/>
        <v>5</v>
      </c>
      <c r="G2461" s="4">
        <f t="shared" si="345"/>
        <v>1</v>
      </c>
      <c r="H2461" s="4">
        <f t="shared" si="346"/>
        <v>5</v>
      </c>
      <c r="I2461" s="4" t="str">
        <f t="shared" si="347"/>
        <v>高</v>
      </c>
      <c r="J2461" s="4" t="str">
        <f t="shared" si="348"/>
        <v>低</v>
      </c>
      <c r="K2461" s="4" t="str">
        <f t="shared" si="349"/>
        <v>高</v>
      </c>
      <c r="L2461" s="4" t="str">
        <f t="shared" si="350"/>
        <v>高低高</v>
      </c>
      <c r="M2461" t="str">
        <f t="shared" si="351"/>
        <v>2.重要发展用户</v>
      </c>
    </row>
    <row r="2462" spans="1:13">
      <c r="A2462" s="4">
        <v>164289</v>
      </c>
      <c r="B2462" s="2">
        <f>_xlfn.MAXIFS('业绩 (处理后数据)'!A:A,'业绩 (处理后数据)'!B:B,A2462)</f>
        <v>44549</v>
      </c>
      <c r="C2462" s="3">
        <f t="shared" si="343"/>
        <v>72</v>
      </c>
      <c r="D2462">
        <f>COUNTIFS('业绩 (处理后数据)'!B:B,A2462)</f>
        <v>1</v>
      </c>
      <c r="E2462">
        <f>SUMIFS('业绩 (处理后数据)'!O:O,'业绩 (处理后数据)'!B:B,A2462)</f>
        <v>589</v>
      </c>
      <c r="F2462" s="4">
        <f t="shared" si="344"/>
        <v>5</v>
      </c>
      <c r="G2462" s="4">
        <f t="shared" si="345"/>
        <v>1</v>
      </c>
      <c r="H2462" s="4">
        <f t="shared" si="346"/>
        <v>1</v>
      </c>
      <c r="I2462" s="4" t="str">
        <f t="shared" si="347"/>
        <v>高</v>
      </c>
      <c r="J2462" s="4" t="str">
        <f t="shared" si="348"/>
        <v>低</v>
      </c>
      <c r="K2462" s="4" t="str">
        <f t="shared" si="349"/>
        <v>低</v>
      </c>
      <c r="L2462" s="4" t="str">
        <f t="shared" si="350"/>
        <v>高低低</v>
      </c>
      <c r="M2462" t="str">
        <f t="shared" si="351"/>
        <v>6.一般发展用户</v>
      </c>
    </row>
    <row r="2463" spans="1:13">
      <c r="A2463" s="4">
        <v>141382</v>
      </c>
      <c r="B2463" s="2">
        <f>_xlfn.MAXIFS('业绩 (处理后数据)'!A:A,'业绩 (处理后数据)'!B:B,A2463)</f>
        <v>44549</v>
      </c>
      <c r="C2463" s="3">
        <f t="shared" si="343"/>
        <v>72</v>
      </c>
      <c r="D2463">
        <f>COUNTIFS('业绩 (处理后数据)'!B:B,A2463)</f>
        <v>1</v>
      </c>
      <c r="E2463">
        <f>SUMIFS('业绩 (处理后数据)'!O:O,'业绩 (处理后数据)'!B:B,A2463)</f>
        <v>2978</v>
      </c>
      <c r="F2463" s="4">
        <f t="shared" si="344"/>
        <v>5</v>
      </c>
      <c r="G2463" s="4">
        <f t="shared" si="345"/>
        <v>1</v>
      </c>
      <c r="H2463" s="4">
        <f t="shared" si="346"/>
        <v>2</v>
      </c>
      <c r="I2463" s="4" t="str">
        <f t="shared" si="347"/>
        <v>高</v>
      </c>
      <c r="J2463" s="4" t="str">
        <f t="shared" si="348"/>
        <v>低</v>
      </c>
      <c r="K2463" s="4" t="str">
        <f t="shared" si="349"/>
        <v>低</v>
      </c>
      <c r="L2463" s="4" t="str">
        <f t="shared" si="350"/>
        <v>高低低</v>
      </c>
      <c r="M2463" t="str">
        <f t="shared" si="351"/>
        <v>6.一般发展用户</v>
      </c>
    </row>
    <row r="2464" spans="1:13">
      <c r="A2464" s="4">
        <v>162374</v>
      </c>
      <c r="B2464" s="2">
        <f>_xlfn.MAXIFS('业绩 (处理后数据)'!A:A,'业绩 (处理后数据)'!B:B,A2464)</f>
        <v>44549</v>
      </c>
      <c r="C2464" s="3">
        <f t="shared" si="343"/>
        <v>72</v>
      </c>
      <c r="D2464">
        <f>COUNTIFS('业绩 (处理后数据)'!B:B,A2464)</f>
        <v>1</v>
      </c>
      <c r="E2464">
        <f>SUMIFS('业绩 (处理后数据)'!O:O,'业绩 (处理后数据)'!B:B,A2464)</f>
        <v>459</v>
      </c>
      <c r="F2464" s="4">
        <f t="shared" si="344"/>
        <v>5</v>
      </c>
      <c r="G2464" s="4">
        <f t="shared" si="345"/>
        <v>1</v>
      </c>
      <c r="H2464" s="4">
        <f t="shared" si="346"/>
        <v>1</v>
      </c>
      <c r="I2464" s="4" t="str">
        <f t="shared" si="347"/>
        <v>高</v>
      </c>
      <c r="J2464" s="4" t="str">
        <f t="shared" si="348"/>
        <v>低</v>
      </c>
      <c r="K2464" s="4" t="str">
        <f t="shared" si="349"/>
        <v>低</v>
      </c>
      <c r="L2464" s="4" t="str">
        <f t="shared" si="350"/>
        <v>高低低</v>
      </c>
      <c r="M2464" t="str">
        <f t="shared" si="351"/>
        <v>6.一般发展用户</v>
      </c>
    </row>
    <row r="2465" spans="1:13">
      <c r="A2465" s="4">
        <v>148774</v>
      </c>
      <c r="B2465" s="2">
        <f>_xlfn.MAXIFS('业绩 (处理后数据)'!A:A,'业绩 (处理后数据)'!B:B,A2465)</f>
        <v>44549</v>
      </c>
      <c r="C2465" s="3">
        <f t="shared" si="343"/>
        <v>72</v>
      </c>
      <c r="D2465">
        <f>COUNTIFS('业绩 (处理后数据)'!B:B,A2465)</f>
        <v>1</v>
      </c>
      <c r="E2465">
        <f>SUMIFS('业绩 (处理后数据)'!O:O,'业绩 (处理后数据)'!B:B,A2465)</f>
        <v>1058</v>
      </c>
      <c r="F2465" s="4">
        <f t="shared" si="344"/>
        <v>5</v>
      </c>
      <c r="G2465" s="4">
        <f t="shared" si="345"/>
        <v>1</v>
      </c>
      <c r="H2465" s="4">
        <f t="shared" si="346"/>
        <v>1</v>
      </c>
      <c r="I2465" s="4" t="str">
        <f t="shared" si="347"/>
        <v>高</v>
      </c>
      <c r="J2465" s="4" t="str">
        <f t="shared" si="348"/>
        <v>低</v>
      </c>
      <c r="K2465" s="4" t="str">
        <f t="shared" si="349"/>
        <v>低</v>
      </c>
      <c r="L2465" s="4" t="str">
        <f t="shared" si="350"/>
        <v>高低低</v>
      </c>
      <c r="M2465" t="str">
        <f t="shared" si="351"/>
        <v>6.一般发展用户</v>
      </c>
    </row>
    <row r="2466" spans="1:13">
      <c r="A2466" s="4">
        <v>157458</v>
      </c>
      <c r="B2466" s="2">
        <f>_xlfn.MAXIFS('业绩 (处理后数据)'!A:A,'业绩 (处理后数据)'!B:B,A2466)</f>
        <v>44550</v>
      </c>
      <c r="C2466" s="3">
        <f t="shared" si="343"/>
        <v>71</v>
      </c>
      <c r="D2466">
        <f>COUNTIFS('业绩 (处理后数据)'!B:B,A2466)</f>
        <v>1</v>
      </c>
      <c r="E2466">
        <f>SUMIFS('业绩 (处理后数据)'!O:O,'业绩 (处理后数据)'!B:B,A2466)</f>
        <v>1000</v>
      </c>
      <c r="F2466" s="4">
        <f t="shared" si="344"/>
        <v>5</v>
      </c>
      <c r="G2466" s="4">
        <f t="shared" si="345"/>
        <v>1</v>
      </c>
      <c r="H2466" s="4">
        <f t="shared" si="346"/>
        <v>1</v>
      </c>
      <c r="I2466" s="4" t="str">
        <f t="shared" si="347"/>
        <v>高</v>
      </c>
      <c r="J2466" s="4" t="str">
        <f t="shared" si="348"/>
        <v>低</v>
      </c>
      <c r="K2466" s="4" t="str">
        <f t="shared" si="349"/>
        <v>低</v>
      </c>
      <c r="L2466" s="4" t="str">
        <f t="shared" si="350"/>
        <v>高低低</v>
      </c>
      <c r="M2466" t="str">
        <f t="shared" si="351"/>
        <v>6.一般发展用户</v>
      </c>
    </row>
    <row r="2467" spans="1:13">
      <c r="A2467" s="4">
        <v>148148</v>
      </c>
      <c r="B2467" s="2">
        <f>_xlfn.MAXIFS('业绩 (处理后数据)'!A:A,'业绩 (处理后数据)'!B:B,A2467)</f>
        <v>44550</v>
      </c>
      <c r="C2467" s="3">
        <f t="shared" si="343"/>
        <v>71</v>
      </c>
      <c r="D2467">
        <f>COUNTIFS('业绩 (处理后数据)'!B:B,A2467)</f>
        <v>1</v>
      </c>
      <c r="E2467">
        <f>SUMIFS('业绩 (处理后数据)'!O:O,'业绩 (处理后数据)'!B:B,A2467)</f>
        <v>8999</v>
      </c>
      <c r="F2467" s="4">
        <f t="shared" si="344"/>
        <v>5</v>
      </c>
      <c r="G2467" s="4">
        <f t="shared" si="345"/>
        <v>1</v>
      </c>
      <c r="H2467" s="4">
        <f t="shared" si="346"/>
        <v>3</v>
      </c>
      <c r="I2467" s="4" t="str">
        <f t="shared" si="347"/>
        <v>高</v>
      </c>
      <c r="J2467" s="4" t="str">
        <f t="shared" si="348"/>
        <v>低</v>
      </c>
      <c r="K2467" s="4" t="str">
        <f t="shared" si="349"/>
        <v>高</v>
      </c>
      <c r="L2467" s="4" t="str">
        <f t="shared" si="350"/>
        <v>高低高</v>
      </c>
      <c r="M2467" t="str">
        <f t="shared" si="351"/>
        <v>2.重要发展用户</v>
      </c>
    </row>
    <row r="2468" spans="1:13">
      <c r="A2468" s="4">
        <v>153929</v>
      </c>
      <c r="B2468" s="2">
        <f>_xlfn.MAXIFS('业绩 (处理后数据)'!A:A,'业绩 (处理后数据)'!B:B,A2468)</f>
        <v>44559</v>
      </c>
      <c r="C2468" s="3">
        <f t="shared" si="343"/>
        <v>62</v>
      </c>
      <c r="D2468">
        <f>COUNTIFS('业绩 (处理后数据)'!B:B,A2468)</f>
        <v>2</v>
      </c>
      <c r="E2468">
        <f>SUMIFS('业绩 (处理后数据)'!O:O,'业绩 (处理后数据)'!B:B,A2468)</f>
        <v>22222</v>
      </c>
      <c r="F2468" s="4">
        <f t="shared" si="344"/>
        <v>5</v>
      </c>
      <c r="G2468" s="4">
        <f t="shared" si="345"/>
        <v>1</v>
      </c>
      <c r="H2468" s="4">
        <f t="shared" si="346"/>
        <v>4</v>
      </c>
      <c r="I2468" s="4" t="str">
        <f t="shared" si="347"/>
        <v>高</v>
      </c>
      <c r="J2468" s="4" t="str">
        <f t="shared" si="348"/>
        <v>低</v>
      </c>
      <c r="K2468" s="4" t="str">
        <f t="shared" si="349"/>
        <v>高</v>
      </c>
      <c r="L2468" s="4" t="str">
        <f t="shared" si="350"/>
        <v>高低高</v>
      </c>
      <c r="M2468" t="str">
        <f t="shared" si="351"/>
        <v>2.重要发展用户</v>
      </c>
    </row>
    <row r="2469" spans="1:13">
      <c r="A2469" s="4">
        <v>151449</v>
      </c>
      <c r="B2469" s="2">
        <f>_xlfn.MAXIFS('业绩 (处理后数据)'!A:A,'业绩 (处理后数据)'!B:B,A2469)</f>
        <v>44551</v>
      </c>
      <c r="C2469" s="3">
        <f t="shared" si="343"/>
        <v>70</v>
      </c>
      <c r="D2469">
        <f>COUNTIFS('业绩 (处理后数据)'!B:B,A2469)</f>
        <v>1</v>
      </c>
      <c r="E2469">
        <f>SUMIFS('业绩 (处理后数据)'!O:O,'业绩 (处理后数据)'!B:B,A2469)</f>
        <v>2500</v>
      </c>
      <c r="F2469" s="4">
        <f t="shared" si="344"/>
        <v>5</v>
      </c>
      <c r="G2469" s="4">
        <f t="shared" si="345"/>
        <v>1</v>
      </c>
      <c r="H2469" s="4">
        <f t="shared" si="346"/>
        <v>1</v>
      </c>
      <c r="I2469" s="4" t="str">
        <f t="shared" si="347"/>
        <v>高</v>
      </c>
      <c r="J2469" s="4" t="str">
        <f t="shared" si="348"/>
        <v>低</v>
      </c>
      <c r="K2469" s="4" t="str">
        <f t="shared" si="349"/>
        <v>低</v>
      </c>
      <c r="L2469" s="4" t="str">
        <f t="shared" si="350"/>
        <v>高低低</v>
      </c>
      <c r="M2469" t="str">
        <f t="shared" si="351"/>
        <v>6.一般发展用户</v>
      </c>
    </row>
    <row r="2470" spans="1:13">
      <c r="A2470" s="4">
        <v>145759</v>
      </c>
      <c r="B2470" s="2">
        <f>_xlfn.MAXIFS('业绩 (处理后数据)'!A:A,'业绩 (处理后数据)'!B:B,A2470)</f>
        <v>44551</v>
      </c>
      <c r="C2470" s="3">
        <f t="shared" si="343"/>
        <v>70</v>
      </c>
      <c r="D2470">
        <f>COUNTIFS('业绩 (处理后数据)'!B:B,A2470)</f>
        <v>1</v>
      </c>
      <c r="E2470">
        <f>SUMIFS('业绩 (处理后数据)'!O:O,'业绩 (处理后数据)'!B:B,A2470)</f>
        <v>39999</v>
      </c>
      <c r="F2470" s="4">
        <f t="shared" si="344"/>
        <v>5</v>
      </c>
      <c r="G2470" s="4">
        <f t="shared" si="345"/>
        <v>1</v>
      </c>
      <c r="H2470" s="4">
        <f t="shared" si="346"/>
        <v>5</v>
      </c>
      <c r="I2470" s="4" t="str">
        <f t="shared" si="347"/>
        <v>高</v>
      </c>
      <c r="J2470" s="4" t="str">
        <f t="shared" si="348"/>
        <v>低</v>
      </c>
      <c r="K2470" s="4" t="str">
        <f t="shared" si="349"/>
        <v>高</v>
      </c>
      <c r="L2470" s="4" t="str">
        <f t="shared" si="350"/>
        <v>高低高</v>
      </c>
      <c r="M2470" t="str">
        <f t="shared" si="351"/>
        <v>2.重要发展用户</v>
      </c>
    </row>
    <row r="2471" spans="1:13">
      <c r="A2471" s="4">
        <v>147161</v>
      </c>
      <c r="B2471" s="2">
        <f>_xlfn.MAXIFS('业绩 (处理后数据)'!A:A,'业绩 (处理后数据)'!B:B,A2471)</f>
        <v>44551</v>
      </c>
      <c r="C2471" s="3">
        <f t="shared" si="343"/>
        <v>70</v>
      </c>
      <c r="D2471">
        <f>COUNTIFS('业绩 (处理后数据)'!B:B,A2471)</f>
        <v>1</v>
      </c>
      <c r="E2471">
        <f>SUMIFS('业绩 (处理后数据)'!O:O,'业绩 (处理后数据)'!B:B,A2471)</f>
        <v>1299</v>
      </c>
      <c r="F2471" s="4">
        <f t="shared" si="344"/>
        <v>5</v>
      </c>
      <c r="G2471" s="4">
        <f t="shared" si="345"/>
        <v>1</v>
      </c>
      <c r="H2471" s="4">
        <f t="shared" si="346"/>
        <v>1</v>
      </c>
      <c r="I2471" s="4" t="str">
        <f t="shared" si="347"/>
        <v>高</v>
      </c>
      <c r="J2471" s="4" t="str">
        <f t="shared" si="348"/>
        <v>低</v>
      </c>
      <c r="K2471" s="4" t="str">
        <f t="shared" si="349"/>
        <v>低</v>
      </c>
      <c r="L2471" s="4" t="str">
        <f t="shared" si="350"/>
        <v>高低低</v>
      </c>
      <c r="M2471" t="str">
        <f t="shared" si="351"/>
        <v>6.一般发展用户</v>
      </c>
    </row>
    <row r="2472" spans="1:13">
      <c r="A2472" s="4">
        <v>149794</v>
      </c>
      <c r="B2472" s="2">
        <f>_xlfn.MAXIFS('业绩 (处理后数据)'!A:A,'业绩 (处理后数据)'!B:B,A2472)</f>
        <v>44552</v>
      </c>
      <c r="C2472" s="3">
        <f t="shared" si="343"/>
        <v>69</v>
      </c>
      <c r="D2472">
        <f>COUNTIFS('业绩 (处理后数据)'!B:B,A2472)</f>
        <v>1</v>
      </c>
      <c r="E2472">
        <f>SUMIFS('业绩 (处理后数据)'!O:O,'业绩 (处理后数据)'!B:B,A2472)</f>
        <v>9500</v>
      </c>
      <c r="F2472" s="4">
        <f t="shared" si="344"/>
        <v>5</v>
      </c>
      <c r="G2472" s="4">
        <f t="shared" si="345"/>
        <v>1</v>
      </c>
      <c r="H2472" s="4">
        <f t="shared" si="346"/>
        <v>3</v>
      </c>
      <c r="I2472" s="4" t="str">
        <f t="shared" si="347"/>
        <v>高</v>
      </c>
      <c r="J2472" s="4" t="str">
        <f t="shared" si="348"/>
        <v>低</v>
      </c>
      <c r="K2472" s="4" t="str">
        <f t="shared" si="349"/>
        <v>高</v>
      </c>
      <c r="L2472" s="4" t="str">
        <f t="shared" si="350"/>
        <v>高低高</v>
      </c>
      <c r="M2472" t="str">
        <f t="shared" si="351"/>
        <v>2.重要发展用户</v>
      </c>
    </row>
    <row r="2473" spans="1:13">
      <c r="A2473" s="4">
        <v>160472</v>
      </c>
      <c r="B2473" s="2">
        <f>_xlfn.MAXIFS('业绩 (处理后数据)'!A:A,'业绩 (处理后数据)'!B:B,A2473)</f>
        <v>44552</v>
      </c>
      <c r="C2473" s="3">
        <f t="shared" si="343"/>
        <v>69</v>
      </c>
      <c r="D2473">
        <f>COUNTIFS('业绩 (处理后数据)'!B:B,A2473)</f>
        <v>1</v>
      </c>
      <c r="E2473">
        <f>SUMIFS('业绩 (处理后数据)'!O:O,'业绩 (处理后数据)'!B:B,A2473)</f>
        <v>6450</v>
      </c>
      <c r="F2473" s="4">
        <f t="shared" si="344"/>
        <v>5</v>
      </c>
      <c r="G2473" s="4">
        <f t="shared" si="345"/>
        <v>1</v>
      </c>
      <c r="H2473" s="4">
        <f t="shared" si="346"/>
        <v>2</v>
      </c>
      <c r="I2473" s="4" t="str">
        <f t="shared" si="347"/>
        <v>高</v>
      </c>
      <c r="J2473" s="4" t="str">
        <f t="shared" si="348"/>
        <v>低</v>
      </c>
      <c r="K2473" s="4" t="str">
        <f t="shared" si="349"/>
        <v>低</v>
      </c>
      <c r="L2473" s="4" t="str">
        <f t="shared" si="350"/>
        <v>高低低</v>
      </c>
      <c r="M2473" t="str">
        <f t="shared" si="351"/>
        <v>6.一般发展用户</v>
      </c>
    </row>
    <row r="2474" spans="1:13">
      <c r="A2474" s="4">
        <v>151670</v>
      </c>
      <c r="B2474" s="2">
        <f>_xlfn.MAXIFS('业绩 (处理后数据)'!A:A,'业绩 (处理后数据)'!B:B,A2474)</f>
        <v>44552</v>
      </c>
      <c r="C2474" s="3">
        <f t="shared" si="343"/>
        <v>69</v>
      </c>
      <c r="D2474">
        <f>COUNTIFS('业绩 (处理后数据)'!B:B,A2474)</f>
        <v>1</v>
      </c>
      <c r="E2474">
        <f>SUMIFS('业绩 (处理后数据)'!O:O,'业绩 (处理后数据)'!B:B,A2474)</f>
        <v>32000</v>
      </c>
      <c r="F2474" s="4">
        <f t="shared" si="344"/>
        <v>5</v>
      </c>
      <c r="G2474" s="4">
        <f t="shared" si="345"/>
        <v>1</v>
      </c>
      <c r="H2474" s="4">
        <f t="shared" si="346"/>
        <v>4</v>
      </c>
      <c r="I2474" s="4" t="str">
        <f t="shared" si="347"/>
        <v>高</v>
      </c>
      <c r="J2474" s="4" t="str">
        <f t="shared" si="348"/>
        <v>低</v>
      </c>
      <c r="K2474" s="4" t="str">
        <f t="shared" si="349"/>
        <v>高</v>
      </c>
      <c r="L2474" s="4" t="str">
        <f t="shared" si="350"/>
        <v>高低高</v>
      </c>
      <c r="M2474" t="str">
        <f t="shared" si="351"/>
        <v>2.重要发展用户</v>
      </c>
    </row>
    <row r="2475" spans="1:13">
      <c r="A2475" s="4">
        <v>164021</v>
      </c>
      <c r="B2475" s="2">
        <f>_xlfn.MAXIFS('业绩 (处理后数据)'!A:A,'业绩 (处理后数据)'!B:B,A2475)</f>
        <v>44552</v>
      </c>
      <c r="C2475" s="3">
        <f t="shared" si="343"/>
        <v>69</v>
      </c>
      <c r="D2475">
        <f>COUNTIFS('业绩 (处理后数据)'!B:B,A2475)</f>
        <v>1</v>
      </c>
      <c r="E2475">
        <f>SUMIFS('业绩 (处理后数据)'!O:O,'业绩 (处理后数据)'!B:B,A2475)</f>
        <v>899</v>
      </c>
      <c r="F2475" s="4">
        <f t="shared" si="344"/>
        <v>5</v>
      </c>
      <c r="G2475" s="4">
        <f t="shared" si="345"/>
        <v>1</v>
      </c>
      <c r="H2475" s="4">
        <f t="shared" si="346"/>
        <v>1</v>
      </c>
      <c r="I2475" s="4" t="str">
        <f t="shared" si="347"/>
        <v>高</v>
      </c>
      <c r="J2475" s="4" t="str">
        <f t="shared" si="348"/>
        <v>低</v>
      </c>
      <c r="K2475" s="4" t="str">
        <f t="shared" si="349"/>
        <v>低</v>
      </c>
      <c r="L2475" s="4" t="str">
        <f t="shared" si="350"/>
        <v>高低低</v>
      </c>
      <c r="M2475" t="str">
        <f t="shared" si="351"/>
        <v>6.一般发展用户</v>
      </c>
    </row>
    <row r="2476" spans="1:13">
      <c r="A2476" s="4">
        <v>151884</v>
      </c>
      <c r="B2476" s="2">
        <f>_xlfn.MAXIFS('业绩 (处理后数据)'!A:A,'业绩 (处理后数据)'!B:B,A2476)</f>
        <v>44552</v>
      </c>
      <c r="C2476" s="3">
        <f t="shared" si="343"/>
        <v>69</v>
      </c>
      <c r="D2476">
        <f>COUNTIFS('业绩 (处理后数据)'!B:B,A2476)</f>
        <v>1</v>
      </c>
      <c r="E2476">
        <f>SUMIFS('业绩 (处理后数据)'!O:O,'业绩 (处理后数据)'!B:B,A2476)</f>
        <v>899</v>
      </c>
      <c r="F2476" s="4">
        <f t="shared" si="344"/>
        <v>5</v>
      </c>
      <c r="G2476" s="4">
        <f t="shared" si="345"/>
        <v>1</v>
      </c>
      <c r="H2476" s="4">
        <f t="shared" si="346"/>
        <v>1</v>
      </c>
      <c r="I2476" s="4" t="str">
        <f t="shared" si="347"/>
        <v>高</v>
      </c>
      <c r="J2476" s="4" t="str">
        <f t="shared" si="348"/>
        <v>低</v>
      </c>
      <c r="K2476" s="4" t="str">
        <f t="shared" si="349"/>
        <v>低</v>
      </c>
      <c r="L2476" s="4" t="str">
        <f t="shared" si="350"/>
        <v>高低低</v>
      </c>
      <c r="M2476" t="str">
        <f t="shared" si="351"/>
        <v>6.一般发展用户</v>
      </c>
    </row>
    <row r="2477" spans="1:13">
      <c r="A2477" s="4">
        <v>145704</v>
      </c>
      <c r="B2477" s="2">
        <f>_xlfn.MAXIFS('业绩 (处理后数据)'!A:A,'业绩 (处理后数据)'!B:B,A2477)</f>
        <v>44553</v>
      </c>
      <c r="C2477" s="3">
        <f t="shared" si="343"/>
        <v>68</v>
      </c>
      <c r="D2477">
        <f>COUNTIFS('业绩 (处理后数据)'!B:B,A2477)</f>
        <v>1</v>
      </c>
      <c r="E2477">
        <f>SUMIFS('业绩 (处理后数据)'!O:O,'业绩 (处理后数据)'!B:B,A2477)</f>
        <v>893</v>
      </c>
      <c r="F2477" s="4">
        <f t="shared" si="344"/>
        <v>5</v>
      </c>
      <c r="G2477" s="4">
        <f t="shared" si="345"/>
        <v>1</v>
      </c>
      <c r="H2477" s="4">
        <f t="shared" si="346"/>
        <v>1</v>
      </c>
      <c r="I2477" s="4" t="str">
        <f t="shared" si="347"/>
        <v>高</v>
      </c>
      <c r="J2477" s="4" t="str">
        <f t="shared" si="348"/>
        <v>低</v>
      </c>
      <c r="K2477" s="4" t="str">
        <f t="shared" si="349"/>
        <v>低</v>
      </c>
      <c r="L2477" s="4" t="str">
        <f t="shared" si="350"/>
        <v>高低低</v>
      </c>
      <c r="M2477" t="str">
        <f t="shared" si="351"/>
        <v>6.一般发展用户</v>
      </c>
    </row>
    <row r="2478" spans="1:13">
      <c r="A2478" s="4">
        <v>163390</v>
      </c>
      <c r="B2478" s="2">
        <f>_xlfn.MAXIFS('业绩 (处理后数据)'!A:A,'业绩 (处理后数据)'!B:B,A2478)</f>
        <v>44553</v>
      </c>
      <c r="C2478" s="3">
        <f t="shared" si="343"/>
        <v>68</v>
      </c>
      <c r="D2478">
        <f>COUNTIFS('业绩 (处理后数据)'!B:B,A2478)</f>
        <v>1</v>
      </c>
      <c r="E2478">
        <f>SUMIFS('业绩 (处理后数据)'!O:O,'业绩 (处理后数据)'!B:B,A2478)</f>
        <v>5999</v>
      </c>
      <c r="F2478" s="4">
        <f t="shared" si="344"/>
        <v>5</v>
      </c>
      <c r="G2478" s="4">
        <f t="shared" si="345"/>
        <v>1</v>
      </c>
      <c r="H2478" s="4">
        <f t="shared" si="346"/>
        <v>2</v>
      </c>
      <c r="I2478" s="4" t="str">
        <f t="shared" si="347"/>
        <v>高</v>
      </c>
      <c r="J2478" s="4" t="str">
        <f t="shared" si="348"/>
        <v>低</v>
      </c>
      <c r="K2478" s="4" t="str">
        <f t="shared" si="349"/>
        <v>低</v>
      </c>
      <c r="L2478" s="4" t="str">
        <f t="shared" si="350"/>
        <v>高低低</v>
      </c>
      <c r="M2478" t="str">
        <f t="shared" si="351"/>
        <v>6.一般发展用户</v>
      </c>
    </row>
    <row r="2479" spans="1:13">
      <c r="A2479" s="4">
        <v>154059</v>
      </c>
      <c r="B2479" s="2">
        <f>_xlfn.MAXIFS('业绩 (处理后数据)'!A:A,'业绩 (处理后数据)'!B:B,A2479)</f>
        <v>44554</v>
      </c>
      <c r="C2479" s="3">
        <f t="shared" si="343"/>
        <v>67</v>
      </c>
      <c r="D2479">
        <f>COUNTIFS('业绩 (处理后数据)'!B:B,A2479)</f>
        <v>1</v>
      </c>
      <c r="E2479">
        <f>SUMIFS('业绩 (处理后数据)'!O:O,'业绩 (处理后数据)'!B:B,A2479)</f>
        <v>3980</v>
      </c>
      <c r="F2479" s="4">
        <f t="shared" si="344"/>
        <v>5</v>
      </c>
      <c r="G2479" s="4">
        <f t="shared" si="345"/>
        <v>1</v>
      </c>
      <c r="H2479" s="4">
        <f t="shared" si="346"/>
        <v>2</v>
      </c>
      <c r="I2479" s="4" t="str">
        <f t="shared" si="347"/>
        <v>高</v>
      </c>
      <c r="J2479" s="4" t="str">
        <f t="shared" si="348"/>
        <v>低</v>
      </c>
      <c r="K2479" s="4" t="str">
        <f t="shared" si="349"/>
        <v>低</v>
      </c>
      <c r="L2479" s="4" t="str">
        <f t="shared" si="350"/>
        <v>高低低</v>
      </c>
      <c r="M2479" t="str">
        <f t="shared" si="351"/>
        <v>6.一般发展用户</v>
      </c>
    </row>
    <row r="2480" spans="1:13">
      <c r="A2480" s="4">
        <v>167716</v>
      </c>
      <c r="B2480" s="2">
        <f>_xlfn.MAXIFS('业绩 (处理后数据)'!A:A,'业绩 (处理后数据)'!B:B,A2480)</f>
        <v>44554</v>
      </c>
      <c r="C2480" s="3">
        <f t="shared" si="343"/>
        <v>67</v>
      </c>
      <c r="D2480">
        <f>COUNTIFS('业绩 (处理后数据)'!B:B,A2480)</f>
        <v>1</v>
      </c>
      <c r="E2480">
        <f>SUMIFS('业绩 (处理后数据)'!O:O,'业绩 (处理后数据)'!B:B,A2480)</f>
        <v>1758</v>
      </c>
      <c r="F2480" s="4">
        <f t="shared" si="344"/>
        <v>5</v>
      </c>
      <c r="G2480" s="4">
        <f t="shared" si="345"/>
        <v>1</v>
      </c>
      <c r="H2480" s="4">
        <f t="shared" si="346"/>
        <v>1</v>
      </c>
      <c r="I2480" s="4" t="str">
        <f t="shared" si="347"/>
        <v>高</v>
      </c>
      <c r="J2480" s="4" t="str">
        <f t="shared" si="348"/>
        <v>低</v>
      </c>
      <c r="K2480" s="4" t="str">
        <f t="shared" si="349"/>
        <v>低</v>
      </c>
      <c r="L2480" s="4" t="str">
        <f t="shared" si="350"/>
        <v>高低低</v>
      </c>
      <c r="M2480" t="str">
        <f t="shared" si="351"/>
        <v>6.一般发展用户</v>
      </c>
    </row>
    <row r="2481" spans="1:13">
      <c r="A2481" s="4">
        <v>148964</v>
      </c>
      <c r="B2481" s="2">
        <f>_xlfn.MAXIFS('业绩 (处理后数据)'!A:A,'业绩 (处理后数据)'!B:B,A2481)</f>
        <v>44554</v>
      </c>
      <c r="C2481" s="3">
        <f t="shared" si="343"/>
        <v>67</v>
      </c>
      <c r="D2481">
        <f>COUNTIFS('业绩 (处理后数据)'!B:B,A2481)</f>
        <v>1</v>
      </c>
      <c r="E2481">
        <f>SUMIFS('业绩 (处理后数据)'!O:O,'业绩 (处理后数据)'!B:B,A2481)</f>
        <v>30000</v>
      </c>
      <c r="F2481" s="4">
        <f t="shared" si="344"/>
        <v>5</v>
      </c>
      <c r="G2481" s="4">
        <f t="shared" si="345"/>
        <v>1</v>
      </c>
      <c r="H2481" s="4">
        <f t="shared" si="346"/>
        <v>4</v>
      </c>
      <c r="I2481" s="4" t="str">
        <f t="shared" si="347"/>
        <v>高</v>
      </c>
      <c r="J2481" s="4" t="str">
        <f t="shared" si="348"/>
        <v>低</v>
      </c>
      <c r="K2481" s="4" t="str">
        <f t="shared" si="349"/>
        <v>高</v>
      </c>
      <c r="L2481" s="4" t="str">
        <f t="shared" si="350"/>
        <v>高低高</v>
      </c>
      <c r="M2481" t="str">
        <f t="shared" si="351"/>
        <v>2.重要发展用户</v>
      </c>
    </row>
    <row r="2482" spans="1:13">
      <c r="A2482" s="4">
        <v>153210</v>
      </c>
      <c r="B2482" s="2">
        <f>_xlfn.MAXIFS('业绩 (处理后数据)'!A:A,'业绩 (处理后数据)'!B:B,A2482)</f>
        <v>44554</v>
      </c>
      <c r="C2482" s="3">
        <f t="shared" si="343"/>
        <v>67</v>
      </c>
      <c r="D2482">
        <f>COUNTIFS('业绩 (处理后数据)'!B:B,A2482)</f>
        <v>1</v>
      </c>
      <c r="E2482">
        <f>SUMIFS('业绩 (处理后数据)'!O:O,'业绩 (处理后数据)'!B:B,A2482)</f>
        <v>379</v>
      </c>
      <c r="F2482" s="4">
        <f t="shared" si="344"/>
        <v>5</v>
      </c>
      <c r="G2482" s="4">
        <f t="shared" si="345"/>
        <v>1</v>
      </c>
      <c r="H2482" s="4">
        <f t="shared" si="346"/>
        <v>1</v>
      </c>
      <c r="I2482" s="4" t="str">
        <f t="shared" si="347"/>
        <v>高</v>
      </c>
      <c r="J2482" s="4" t="str">
        <f t="shared" si="348"/>
        <v>低</v>
      </c>
      <c r="K2482" s="4" t="str">
        <f t="shared" si="349"/>
        <v>低</v>
      </c>
      <c r="L2482" s="4" t="str">
        <f t="shared" si="350"/>
        <v>高低低</v>
      </c>
      <c r="M2482" t="str">
        <f t="shared" si="351"/>
        <v>6.一般发展用户</v>
      </c>
    </row>
    <row r="2483" spans="1:13">
      <c r="A2483" s="4">
        <v>159792</v>
      </c>
      <c r="B2483" s="2">
        <f>_xlfn.MAXIFS('业绩 (处理后数据)'!A:A,'业绩 (处理后数据)'!B:B,A2483)</f>
        <v>44554</v>
      </c>
      <c r="C2483" s="3">
        <f t="shared" si="343"/>
        <v>67</v>
      </c>
      <c r="D2483">
        <f>COUNTIFS('业绩 (处理后数据)'!B:B,A2483)</f>
        <v>1</v>
      </c>
      <c r="E2483">
        <f>SUMIFS('业绩 (处理后数据)'!O:O,'业绩 (处理后数据)'!B:B,A2483)</f>
        <v>298</v>
      </c>
      <c r="F2483" s="4">
        <f t="shared" si="344"/>
        <v>5</v>
      </c>
      <c r="G2483" s="4">
        <f t="shared" si="345"/>
        <v>1</v>
      </c>
      <c r="H2483" s="4">
        <f t="shared" si="346"/>
        <v>1</v>
      </c>
      <c r="I2483" s="4" t="str">
        <f t="shared" si="347"/>
        <v>高</v>
      </c>
      <c r="J2483" s="4" t="str">
        <f t="shared" si="348"/>
        <v>低</v>
      </c>
      <c r="K2483" s="4" t="str">
        <f t="shared" si="349"/>
        <v>低</v>
      </c>
      <c r="L2483" s="4" t="str">
        <f t="shared" si="350"/>
        <v>高低低</v>
      </c>
      <c r="M2483" t="str">
        <f t="shared" si="351"/>
        <v>6.一般发展用户</v>
      </c>
    </row>
    <row r="2484" spans="1:13">
      <c r="A2484" s="4">
        <v>161663</v>
      </c>
      <c r="B2484" s="2">
        <f>_xlfn.MAXIFS('业绩 (处理后数据)'!A:A,'业绩 (处理后数据)'!B:B,A2484)</f>
        <v>44555</v>
      </c>
      <c r="C2484" s="3">
        <f t="shared" si="343"/>
        <v>66</v>
      </c>
      <c r="D2484">
        <f>COUNTIFS('业绩 (处理后数据)'!B:B,A2484)</f>
        <v>1</v>
      </c>
      <c r="E2484">
        <f>SUMIFS('业绩 (处理后数据)'!O:O,'业绩 (处理后数据)'!B:B,A2484)</f>
        <v>13000</v>
      </c>
      <c r="F2484" s="4">
        <f t="shared" si="344"/>
        <v>5</v>
      </c>
      <c r="G2484" s="4">
        <f t="shared" si="345"/>
        <v>1</v>
      </c>
      <c r="H2484" s="4">
        <f t="shared" si="346"/>
        <v>3</v>
      </c>
      <c r="I2484" s="4" t="str">
        <f t="shared" si="347"/>
        <v>高</v>
      </c>
      <c r="J2484" s="4" t="str">
        <f t="shared" si="348"/>
        <v>低</v>
      </c>
      <c r="K2484" s="4" t="str">
        <f t="shared" si="349"/>
        <v>高</v>
      </c>
      <c r="L2484" s="4" t="str">
        <f t="shared" si="350"/>
        <v>高低高</v>
      </c>
      <c r="M2484" t="str">
        <f t="shared" si="351"/>
        <v>2.重要发展用户</v>
      </c>
    </row>
    <row r="2485" spans="1:13">
      <c r="A2485" s="4">
        <v>151876</v>
      </c>
      <c r="B2485" s="2">
        <f>_xlfn.MAXIFS('业绩 (处理后数据)'!A:A,'业绩 (处理后数据)'!B:B,A2485)</f>
        <v>44555</v>
      </c>
      <c r="C2485" s="3">
        <f t="shared" si="343"/>
        <v>66</v>
      </c>
      <c r="D2485">
        <f>COUNTIFS('业绩 (处理后数据)'!B:B,A2485)</f>
        <v>1</v>
      </c>
      <c r="E2485">
        <f>SUMIFS('业绩 (处理后数据)'!O:O,'业绩 (处理后数据)'!B:B,A2485)</f>
        <v>0</v>
      </c>
      <c r="F2485" s="4">
        <f t="shared" si="344"/>
        <v>5</v>
      </c>
      <c r="G2485" s="4">
        <f t="shared" si="345"/>
        <v>1</v>
      </c>
      <c r="H2485" s="4">
        <f t="shared" si="346"/>
        <v>1</v>
      </c>
      <c r="I2485" s="4" t="str">
        <f t="shared" si="347"/>
        <v>高</v>
      </c>
      <c r="J2485" s="4" t="str">
        <f t="shared" si="348"/>
        <v>低</v>
      </c>
      <c r="K2485" s="4" t="str">
        <f t="shared" si="349"/>
        <v>低</v>
      </c>
      <c r="L2485" s="4" t="str">
        <f t="shared" si="350"/>
        <v>高低低</v>
      </c>
      <c r="M2485" t="str">
        <f t="shared" si="351"/>
        <v>6.一般发展用户</v>
      </c>
    </row>
    <row r="2486" spans="1:13">
      <c r="A2486" s="4">
        <v>170588</v>
      </c>
      <c r="B2486" s="2">
        <f>_xlfn.MAXIFS('业绩 (处理后数据)'!A:A,'业绩 (处理后数据)'!B:B,A2486)</f>
        <v>44555</v>
      </c>
      <c r="C2486" s="3">
        <f t="shared" si="343"/>
        <v>66</v>
      </c>
      <c r="D2486">
        <f>COUNTIFS('业绩 (处理后数据)'!B:B,A2486)</f>
        <v>1</v>
      </c>
      <c r="E2486">
        <f>SUMIFS('业绩 (处理后数据)'!O:O,'业绩 (处理后数据)'!B:B,A2486)</f>
        <v>20700</v>
      </c>
      <c r="F2486" s="4">
        <f t="shared" si="344"/>
        <v>5</v>
      </c>
      <c r="G2486" s="4">
        <f t="shared" si="345"/>
        <v>1</v>
      </c>
      <c r="H2486" s="4">
        <f t="shared" si="346"/>
        <v>4</v>
      </c>
      <c r="I2486" s="4" t="str">
        <f t="shared" si="347"/>
        <v>高</v>
      </c>
      <c r="J2486" s="4" t="str">
        <f t="shared" si="348"/>
        <v>低</v>
      </c>
      <c r="K2486" s="4" t="str">
        <f t="shared" si="349"/>
        <v>高</v>
      </c>
      <c r="L2486" s="4" t="str">
        <f t="shared" si="350"/>
        <v>高低高</v>
      </c>
      <c r="M2486" t="str">
        <f t="shared" si="351"/>
        <v>2.重要发展用户</v>
      </c>
    </row>
    <row r="2487" spans="1:13">
      <c r="A2487" s="4">
        <v>158128</v>
      </c>
      <c r="B2487" s="2">
        <f>_xlfn.MAXIFS('业绩 (处理后数据)'!A:A,'业绩 (处理后数据)'!B:B,A2487)</f>
        <v>44555</v>
      </c>
      <c r="C2487" s="3">
        <f t="shared" si="343"/>
        <v>66</v>
      </c>
      <c r="D2487">
        <f>COUNTIFS('业绩 (处理后数据)'!B:B,A2487)</f>
        <v>1</v>
      </c>
      <c r="E2487">
        <f>SUMIFS('业绩 (处理后数据)'!O:O,'业绩 (处理后数据)'!B:B,A2487)</f>
        <v>5900</v>
      </c>
      <c r="F2487" s="4">
        <f t="shared" si="344"/>
        <v>5</v>
      </c>
      <c r="G2487" s="4">
        <f t="shared" si="345"/>
        <v>1</v>
      </c>
      <c r="H2487" s="4">
        <f t="shared" si="346"/>
        <v>2</v>
      </c>
      <c r="I2487" s="4" t="str">
        <f t="shared" si="347"/>
        <v>高</v>
      </c>
      <c r="J2487" s="4" t="str">
        <f t="shared" si="348"/>
        <v>低</v>
      </c>
      <c r="K2487" s="4" t="str">
        <f t="shared" si="349"/>
        <v>低</v>
      </c>
      <c r="L2487" s="4" t="str">
        <f t="shared" si="350"/>
        <v>高低低</v>
      </c>
      <c r="M2487" t="str">
        <f t="shared" si="351"/>
        <v>6.一般发展用户</v>
      </c>
    </row>
    <row r="2488" spans="1:13">
      <c r="A2488" s="4">
        <v>147275</v>
      </c>
      <c r="B2488" s="2">
        <f>_xlfn.MAXIFS('业绩 (处理后数据)'!A:A,'业绩 (处理后数据)'!B:B,A2488)</f>
        <v>44555</v>
      </c>
      <c r="C2488" s="3">
        <f t="shared" si="343"/>
        <v>66</v>
      </c>
      <c r="D2488">
        <f>COUNTIFS('业绩 (处理后数据)'!B:B,A2488)</f>
        <v>1</v>
      </c>
      <c r="E2488">
        <f>SUMIFS('业绩 (处理后数据)'!O:O,'业绩 (处理后数据)'!B:B,A2488)</f>
        <v>3980</v>
      </c>
      <c r="F2488" s="4">
        <f t="shared" si="344"/>
        <v>5</v>
      </c>
      <c r="G2488" s="4">
        <f t="shared" si="345"/>
        <v>1</v>
      </c>
      <c r="H2488" s="4">
        <f t="shared" si="346"/>
        <v>2</v>
      </c>
      <c r="I2488" s="4" t="str">
        <f t="shared" si="347"/>
        <v>高</v>
      </c>
      <c r="J2488" s="4" t="str">
        <f t="shared" si="348"/>
        <v>低</v>
      </c>
      <c r="K2488" s="4" t="str">
        <f t="shared" si="349"/>
        <v>低</v>
      </c>
      <c r="L2488" s="4" t="str">
        <f t="shared" si="350"/>
        <v>高低低</v>
      </c>
      <c r="M2488" t="str">
        <f t="shared" si="351"/>
        <v>6.一般发展用户</v>
      </c>
    </row>
    <row r="2489" spans="1:13">
      <c r="A2489" s="4">
        <v>155219</v>
      </c>
      <c r="B2489" s="2">
        <f>_xlfn.MAXIFS('业绩 (处理后数据)'!A:A,'业绩 (处理后数据)'!B:B,A2489)</f>
        <v>44583</v>
      </c>
      <c r="C2489" s="3">
        <f t="shared" si="343"/>
        <v>38</v>
      </c>
      <c r="D2489">
        <f>COUNTIFS('业绩 (处理后数据)'!B:B,A2489)</f>
        <v>2</v>
      </c>
      <c r="E2489">
        <f>SUMIFS('业绩 (处理后数据)'!O:O,'业绩 (处理后数据)'!B:B,A2489)</f>
        <v>999</v>
      </c>
      <c r="F2489" s="4">
        <f t="shared" si="344"/>
        <v>5</v>
      </c>
      <c r="G2489" s="4">
        <f t="shared" si="345"/>
        <v>1</v>
      </c>
      <c r="H2489" s="4">
        <f t="shared" si="346"/>
        <v>1</v>
      </c>
      <c r="I2489" s="4" t="str">
        <f t="shared" si="347"/>
        <v>高</v>
      </c>
      <c r="J2489" s="4" t="str">
        <f t="shared" si="348"/>
        <v>低</v>
      </c>
      <c r="K2489" s="4" t="str">
        <f t="shared" si="349"/>
        <v>低</v>
      </c>
      <c r="L2489" s="4" t="str">
        <f t="shared" si="350"/>
        <v>高低低</v>
      </c>
      <c r="M2489" t="str">
        <f t="shared" si="351"/>
        <v>6.一般发展用户</v>
      </c>
    </row>
    <row r="2490" spans="1:13">
      <c r="A2490" s="4">
        <v>159325</v>
      </c>
      <c r="B2490" s="2">
        <f>_xlfn.MAXIFS('业绩 (处理后数据)'!A:A,'业绩 (处理后数据)'!B:B,A2490)</f>
        <v>44555</v>
      </c>
      <c r="C2490" s="3">
        <f t="shared" si="343"/>
        <v>66</v>
      </c>
      <c r="D2490">
        <f>COUNTIFS('业绩 (处理后数据)'!B:B,A2490)</f>
        <v>1</v>
      </c>
      <c r="E2490">
        <f>SUMIFS('业绩 (处理后数据)'!O:O,'业绩 (处理后数据)'!B:B,A2490)</f>
        <v>3830</v>
      </c>
      <c r="F2490" s="4">
        <f t="shared" si="344"/>
        <v>5</v>
      </c>
      <c r="G2490" s="4">
        <f t="shared" si="345"/>
        <v>1</v>
      </c>
      <c r="H2490" s="4">
        <f t="shared" si="346"/>
        <v>2</v>
      </c>
      <c r="I2490" s="4" t="str">
        <f t="shared" si="347"/>
        <v>高</v>
      </c>
      <c r="J2490" s="4" t="str">
        <f t="shared" si="348"/>
        <v>低</v>
      </c>
      <c r="K2490" s="4" t="str">
        <f t="shared" si="349"/>
        <v>低</v>
      </c>
      <c r="L2490" s="4" t="str">
        <f t="shared" si="350"/>
        <v>高低低</v>
      </c>
      <c r="M2490" t="str">
        <f t="shared" si="351"/>
        <v>6.一般发展用户</v>
      </c>
    </row>
    <row r="2491" spans="1:13">
      <c r="A2491" s="4">
        <v>150622</v>
      </c>
      <c r="B2491" s="2">
        <f>_xlfn.MAXIFS('业绩 (处理后数据)'!A:A,'业绩 (处理后数据)'!B:B,A2491)</f>
        <v>44555</v>
      </c>
      <c r="C2491" s="3">
        <f t="shared" si="343"/>
        <v>66</v>
      </c>
      <c r="D2491">
        <f>COUNTIFS('业绩 (处理后数据)'!B:B,A2491)</f>
        <v>1</v>
      </c>
      <c r="E2491">
        <f>SUMIFS('业绩 (处理后数据)'!O:O,'业绩 (处理后数据)'!B:B,A2491)</f>
        <v>510</v>
      </c>
      <c r="F2491" s="4">
        <f t="shared" si="344"/>
        <v>5</v>
      </c>
      <c r="G2491" s="4">
        <f t="shared" si="345"/>
        <v>1</v>
      </c>
      <c r="H2491" s="4">
        <f t="shared" si="346"/>
        <v>1</v>
      </c>
      <c r="I2491" s="4" t="str">
        <f t="shared" si="347"/>
        <v>高</v>
      </c>
      <c r="J2491" s="4" t="str">
        <f t="shared" si="348"/>
        <v>低</v>
      </c>
      <c r="K2491" s="4" t="str">
        <f t="shared" si="349"/>
        <v>低</v>
      </c>
      <c r="L2491" s="4" t="str">
        <f t="shared" si="350"/>
        <v>高低低</v>
      </c>
      <c r="M2491" t="str">
        <f t="shared" si="351"/>
        <v>6.一般发展用户</v>
      </c>
    </row>
    <row r="2492" spans="1:13">
      <c r="A2492" s="4">
        <v>148587</v>
      </c>
      <c r="B2492" s="2">
        <f>_xlfn.MAXIFS('业绩 (处理后数据)'!A:A,'业绩 (处理后数据)'!B:B,A2492)</f>
        <v>44555</v>
      </c>
      <c r="C2492" s="3">
        <f t="shared" si="343"/>
        <v>66</v>
      </c>
      <c r="D2492">
        <f>COUNTIFS('业绩 (处理后数据)'!B:B,A2492)</f>
        <v>1</v>
      </c>
      <c r="E2492">
        <f>SUMIFS('业绩 (处理后数据)'!O:O,'业绩 (处理后数据)'!B:B,A2492)</f>
        <v>899</v>
      </c>
      <c r="F2492" s="4">
        <f t="shared" si="344"/>
        <v>5</v>
      </c>
      <c r="G2492" s="4">
        <f t="shared" si="345"/>
        <v>1</v>
      </c>
      <c r="H2492" s="4">
        <f t="shared" si="346"/>
        <v>1</v>
      </c>
      <c r="I2492" s="4" t="str">
        <f t="shared" si="347"/>
        <v>高</v>
      </c>
      <c r="J2492" s="4" t="str">
        <f t="shared" si="348"/>
        <v>低</v>
      </c>
      <c r="K2492" s="4" t="str">
        <f t="shared" si="349"/>
        <v>低</v>
      </c>
      <c r="L2492" s="4" t="str">
        <f t="shared" si="350"/>
        <v>高低低</v>
      </c>
      <c r="M2492" t="str">
        <f t="shared" si="351"/>
        <v>6.一般发展用户</v>
      </c>
    </row>
    <row r="2493" spans="1:13">
      <c r="A2493" s="4">
        <v>145247</v>
      </c>
      <c r="B2493" s="2">
        <f>_xlfn.MAXIFS('业绩 (处理后数据)'!A:A,'业绩 (处理后数据)'!B:B,A2493)</f>
        <v>44556</v>
      </c>
      <c r="C2493" s="3">
        <f t="shared" si="343"/>
        <v>65</v>
      </c>
      <c r="D2493">
        <f>COUNTIFS('业绩 (处理后数据)'!B:B,A2493)</f>
        <v>1</v>
      </c>
      <c r="E2493">
        <f>SUMIFS('业绩 (处理后数据)'!O:O,'业绩 (处理后数据)'!B:B,A2493)</f>
        <v>3860</v>
      </c>
      <c r="F2493" s="4">
        <f t="shared" si="344"/>
        <v>5</v>
      </c>
      <c r="G2493" s="4">
        <f t="shared" si="345"/>
        <v>1</v>
      </c>
      <c r="H2493" s="4">
        <f t="shared" si="346"/>
        <v>2</v>
      </c>
      <c r="I2493" s="4" t="str">
        <f t="shared" si="347"/>
        <v>高</v>
      </c>
      <c r="J2493" s="4" t="str">
        <f t="shared" si="348"/>
        <v>低</v>
      </c>
      <c r="K2493" s="4" t="str">
        <f t="shared" si="349"/>
        <v>低</v>
      </c>
      <c r="L2493" s="4" t="str">
        <f t="shared" si="350"/>
        <v>高低低</v>
      </c>
      <c r="M2493" t="str">
        <f t="shared" si="351"/>
        <v>6.一般发展用户</v>
      </c>
    </row>
    <row r="2494" spans="1:13">
      <c r="A2494" s="4">
        <v>157001</v>
      </c>
      <c r="B2494" s="2">
        <f>_xlfn.MAXIFS('业绩 (处理后数据)'!A:A,'业绩 (处理后数据)'!B:B,A2494)</f>
        <v>44556</v>
      </c>
      <c r="C2494" s="3">
        <f t="shared" si="343"/>
        <v>65</v>
      </c>
      <c r="D2494">
        <f>COUNTIFS('业绩 (处理后数据)'!B:B,A2494)</f>
        <v>1</v>
      </c>
      <c r="E2494">
        <f>SUMIFS('业绩 (处理后数据)'!O:O,'业绩 (处理后数据)'!B:B,A2494)</f>
        <v>40000</v>
      </c>
      <c r="F2494" s="4">
        <f t="shared" si="344"/>
        <v>5</v>
      </c>
      <c r="G2494" s="4">
        <f t="shared" si="345"/>
        <v>1</v>
      </c>
      <c r="H2494" s="4">
        <f t="shared" si="346"/>
        <v>5</v>
      </c>
      <c r="I2494" s="4" t="str">
        <f t="shared" si="347"/>
        <v>高</v>
      </c>
      <c r="J2494" s="4" t="str">
        <f t="shared" si="348"/>
        <v>低</v>
      </c>
      <c r="K2494" s="4" t="str">
        <f t="shared" si="349"/>
        <v>高</v>
      </c>
      <c r="L2494" s="4" t="str">
        <f t="shared" si="350"/>
        <v>高低高</v>
      </c>
      <c r="M2494" t="str">
        <f t="shared" si="351"/>
        <v>2.重要发展用户</v>
      </c>
    </row>
    <row r="2495" spans="1:13">
      <c r="A2495" s="4">
        <v>150882</v>
      </c>
      <c r="B2495" s="2">
        <f>_xlfn.MAXIFS('业绩 (处理后数据)'!A:A,'业绩 (处理后数据)'!B:B,A2495)</f>
        <v>44556</v>
      </c>
      <c r="C2495" s="3">
        <f t="shared" si="343"/>
        <v>65</v>
      </c>
      <c r="D2495">
        <f>COUNTIFS('业绩 (处理后数据)'!B:B,A2495)</f>
        <v>1</v>
      </c>
      <c r="E2495">
        <f>SUMIFS('业绩 (处理后数据)'!O:O,'业绩 (处理后数据)'!B:B,A2495)</f>
        <v>199</v>
      </c>
      <c r="F2495" s="4">
        <f t="shared" si="344"/>
        <v>5</v>
      </c>
      <c r="G2495" s="4">
        <f t="shared" si="345"/>
        <v>1</v>
      </c>
      <c r="H2495" s="4">
        <f t="shared" si="346"/>
        <v>1</v>
      </c>
      <c r="I2495" s="4" t="str">
        <f t="shared" si="347"/>
        <v>高</v>
      </c>
      <c r="J2495" s="4" t="str">
        <f t="shared" si="348"/>
        <v>低</v>
      </c>
      <c r="K2495" s="4" t="str">
        <f t="shared" si="349"/>
        <v>低</v>
      </c>
      <c r="L2495" s="4" t="str">
        <f t="shared" si="350"/>
        <v>高低低</v>
      </c>
      <c r="M2495" t="str">
        <f t="shared" si="351"/>
        <v>6.一般发展用户</v>
      </c>
    </row>
    <row r="2496" spans="1:13">
      <c r="A2496" s="4">
        <v>139916</v>
      </c>
      <c r="B2496" s="2">
        <f>_xlfn.MAXIFS('业绩 (处理后数据)'!A:A,'业绩 (处理后数据)'!B:B,A2496)</f>
        <v>44556</v>
      </c>
      <c r="C2496" s="3">
        <f t="shared" si="343"/>
        <v>65</v>
      </c>
      <c r="D2496">
        <f>COUNTIFS('业绩 (处理后数据)'!B:B,A2496)</f>
        <v>1</v>
      </c>
      <c r="E2496">
        <f>SUMIFS('业绩 (处理后数据)'!O:O,'业绩 (处理后数据)'!B:B,A2496)</f>
        <v>0</v>
      </c>
      <c r="F2496" s="4">
        <f t="shared" si="344"/>
        <v>5</v>
      </c>
      <c r="G2496" s="4">
        <f t="shared" si="345"/>
        <v>1</v>
      </c>
      <c r="H2496" s="4">
        <f t="shared" si="346"/>
        <v>1</v>
      </c>
      <c r="I2496" s="4" t="str">
        <f t="shared" si="347"/>
        <v>高</v>
      </c>
      <c r="J2496" s="4" t="str">
        <f t="shared" si="348"/>
        <v>低</v>
      </c>
      <c r="K2496" s="4" t="str">
        <f t="shared" si="349"/>
        <v>低</v>
      </c>
      <c r="L2496" s="4" t="str">
        <f t="shared" si="350"/>
        <v>高低低</v>
      </c>
      <c r="M2496" t="str">
        <f t="shared" si="351"/>
        <v>6.一般发展用户</v>
      </c>
    </row>
    <row r="2497" spans="1:13">
      <c r="A2497" s="4">
        <v>143201</v>
      </c>
      <c r="B2497" s="2">
        <f>_xlfn.MAXIFS('业绩 (处理后数据)'!A:A,'业绩 (处理后数据)'!B:B,A2497)</f>
        <v>44556</v>
      </c>
      <c r="C2497" s="3">
        <f t="shared" si="343"/>
        <v>65</v>
      </c>
      <c r="D2497">
        <f>COUNTIFS('业绩 (处理后数据)'!B:B,A2497)</f>
        <v>1</v>
      </c>
      <c r="E2497">
        <f>SUMIFS('业绩 (处理后数据)'!O:O,'业绩 (处理后数据)'!B:B,A2497)</f>
        <v>3582</v>
      </c>
      <c r="F2497" s="4">
        <f t="shared" si="344"/>
        <v>5</v>
      </c>
      <c r="G2497" s="4">
        <f t="shared" si="345"/>
        <v>1</v>
      </c>
      <c r="H2497" s="4">
        <f t="shared" si="346"/>
        <v>2</v>
      </c>
      <c r="I2497" s="4" t="str">
        <f t="shared" si="347"/>
        <v>高</v>
      </c>
      <c r="J2497" s="4" t="str">
        <f t="shared" si="348"/>
        <v>低</v>
      </c>
      <c r="K2497" s="4" t="str">
        <f t="shared" si="349"/>
        <v>低</v>
      </c>
      <c r="L2497" s="4" t="str">
        <f t="shared" si="350"/>
        <v>高低低</v>
      </c>
      <c r="M2497" t="str">
        <f t="shared" si="351"/>
        <v>6.一般发展用户</v>
      </c>
    </row>
    <row r="2498" spans="1:13">
      <c r="A2498" s="4">
        <v>161868</v>
      </c>
      <c r="B2498" s="2">
        <f>_xlfn.MAXIFS('业绩 (处理后数据)'!A:A,'业绩 (处理后数据)'!B:B,A2498)</f>
        <v>44558</v>
      </c>
      <c r="C2498" s="3">
        <f t="shared" si="343"/>
        <v>63</v>
      </c>
      <c r="D2498">
        <f>COUNTIFS('业绩 (处理后数据)'!B:B,A2498)</f>
        <v>1</v>
      </c>
      <c r="E2498">
        <f>SUMIFS('业绩 (处理后数据)'!O:O,'业绩 (处理后数据)'!B:B,A2498)</f>
        <v>24444</v>
      </c>
      <c r="F2498" s="4">
        <f t="shared" si="344"/>
        <v>5</v>
      </c>
      <c r="G2498" s="4">
        <f t="shared" si="345"/>
        <v>1</v>
      </c>
      <c r="H2498" s="4">
        <f t="shared" si="346"/>
        <v>4</v>
      </c>
      <c r="I2498" s="4" t="str">
        <f t="shared" si="347"/>
        <v>高</v>
      </c>
      <c r="J2498" s="4" t="str">
        <f t="shared" si="348"/>
        <v>低</v>
      </c>
      <c r="K2498" s="4" t="str">
        <f t="shared" si="349"/>
        <v>高</v>
      </c>
      <c r="L2498" s="4" t="str">
        <f t="shared" si="350"/>
        <v>高低高</v>
      </c>
      <c r="M2498" t="str">
        <f t="shared" si="351"/>
        <v>2.重要发展用户</v>
      </c>
    </row>
    <row r="2499" spans="1:13">
      <c r="A2499" s="4">
        <v>152301</v>
      </c>
      <c r="B2499" s="2">
        <f>_xlfn.MAXIFS('业绩 (处理后数据)'!A:A,'业绩 (处理后数据)'!B:B,A2499)</f>
        <v>44558</v>
      </c>
      <c r="C2499" s="3">
        <f t="shared" ref="C2499:C2562" si="352">$N$1-B2499</f>
        <v>63</v>
      </c>
      <c r="D2499">
        <f>COUNTIFS('业绩 (处理后数据)'!B:B,A2499)</f>
        <v>1</v>
      </c>
      <c r="E2499">
        <f>SUMIFS('业绩 (处理后数据)'!O:O,'业绩 (处理后数据)'!B:B,A2499)</f>
        <v>0</v>
      </c>
      <c r="F2499" s="4">
        <f t="shared" ref="F2499:F2562" si="353">LOOKUP(C2499,$Q$21:$Q$25,$W$21:$W$25)</f>
        <v>5</v>
      </c>
      <c r="G2499" s="4">
        <f t="shared" ref="G2499:G2562" si="354">LOOKUP(D2499,$R$21:$R$25,$O$21:$O$25)</f>
        <v>1</v>
      </c>
      <c r="H2499" s="4">
        <f t="shared" ref="H2499:H2562" si="355">LOOKUP(E2499,$S$21:$S$25,$O$21:$O$25)</f>
        <v>1</v>
      </c>
      <c r="I2499" s="4" t="str">
        <f t="shared" ref="I2499:I2562" si="356">IF(F2499&gt;$P$27,"高","低")</f>
        <v>高</v>
      </c>
      <c r="J2499" s="4" t="str">
        <f t="shared" ref="J2499:J2562" si="357">IF(G2499&gt;$Q$27,"高","低")</f>
        <v>低</v>
      </c>
      <c r="K2499" s="4" t="str">
        <f t="shared" ref="K2499:K2562" si="358">IF(H2499&gt;$R$27,"高","低")</f>
        <v>低</v>
      </c>
      <c r="L2499" s="4" t="str">
        <f t="shared" ref="L2499:L2562" si="359">I2499&amp;J2499&amp;K2499</f>
        <v>高低低</v>
      </c>
      <c r="M2499" t="str">
        <f t="shared" ref="M2499:M2562" si="360">VLOOKUP(L2499,$S$37:$T$45,2,FALSE)</f>
        <v>6.一般发展用户</v>
      </c>
    </row>
    <row r="2500" spans="1:13">
      <c r="A2500" s="4">
        <v>154893</v>
      </c>
      <c r="B2500" s="2">
        <f>_xlfn.MAXIFS('业绩 (处理后数据)'!A:A,'业绩 (处理后数据)'!B:B,A2500)</f>
        <v>44558</v>
      </c>
      <c r="C2500" s="3">
        <f t="shared" si="352"/>
        <v>63</v>
      </c>
      <c r="D2500">
        <f>COUNTIFS('业绩 (处理后数据)'!B:B,A2500)</f>
        <v>1</v>
      </c>
      <c r="E2500">
        <f>SUMIFS('业绩 (处理后数据)'!O:O,'业绩 (处理后数据)'!B:B,A2500)</f>
        <v>0</v>
      </c>
      <c r="F2500" s="4">
        <f t="shared" si="353"/>
        <v>5</v>
      </c>
      <c r="G2500" s="4">
        <f t="shared" si="354"/>
        <v>1</v>
      </c>
      <c r="H2500" s="4">
        <f t="shared" si="355"/>
        <v>1</v>
      </c>
      <c r="I2500" s="4" t="str">
        <f t="shared" si="356"/>
        <v>高</v>
      </c>
      <c r="J2500" s="4" t="str">
        <f t="shared" si="357"/>
        <v>低</v>
      </c>
      <c r="K2500" s="4" t="str">
        <f t="shared" si="358"/>
        <v>低</v>
      </c>
      <c r="L2500" s="4" t="str">
        <f t="shared" si="359"/>
        <v>高低低</v>
      </c>
      <c r="M2500" t="str">
        <f t="shared" si="360"/>
        <v>6.一般发展用户</v>
      </c>
    </row>
    <row r="2501" spans="1:13">
      <c r="A2501" s="4">
        <v>154413</v>
      </c>
      <c r="B2501" s="2">
        <f>_xlfn.MAXIFS('业绩 (处理后数据)'!A:A,'业绩 (处理后数据)'!B:B,A2501)</f>
        <v>44558</v>
      </c>
      <c r="C2501" s="3">
        <f t="shared" si="352"/>
        <v>63</v>
      </c>
      <c r="D2501">
        <f>COUNTIFS('业绩 (处理后数据)'!B:B,A2501)</f>
        <v>1</v>
      </c>
      <c r="E2501">
        <f>SUMIFS('业绩 (处理后数据)'!O:O,'业绩 (处理后数据)'!B:B,A2501)</f>
        <v>1280</v>
      </c>
      <c r="F2501" s="4">
        <f t="shared" si="353"/>
        <v>5</v>
      </c>
      <c r="G2501" s="4">
        <f t="shared" si="354"/>
        <v>1</v>
      </c>
      <c r="H2501" s="4">
        <f t="shared" si="355"/>
        <v>1</v>
      </c>
      <c r="I2501" s="4" t="str">
        <f t="shared" si="356"/>
        <v>高</v>
      </c>
      <c r="J2501" s="4" t="str">
        <f t="shared" si="357"/>
        <v>低</v>
      </c>
      <c r="K2501" s="4" t="str">
        <f t="shared" si="358"/>
        <v>低</v>
      </c>
      <c r="L2501" s="4" t="str">
        <f t="shared" si="359"/>
        <v>高低低</v>
      </c>
      <c r="M2501" t="str">
        <f t="shared" si="360"/>
        <v>6.一般发展用户</v>
      </c>
    </row>
    <row r="2502" spans="1:13">
      <c r="A2502" s="4">
        <v>154128</v>
      </c>
      <c r="B2502" s="2">
        <f>_xlfn.MAXIFS('业绩 (处理后数据)'!A:A,'业绩 (处理后数据)'!B:B,A2502)</f>
        <v>44558</v>
      </c>
      <c r="C2502" s="3">
        <f t="shared" si="352"/>
        <v>63</v>
      </c>
      <c r="D2502">
        <f>COUNTIFS('业绩 (处理后数据)'!B:B,A2502)</f>
        <v>1</v>
      </c>
      <c r="E2502">
        <f>SUMIFS('业绩 (处理后数据)'!O:O,'业绩 (处理后数据)'!B:B,A2502)</f>
        <v>0</v>
      </c>
      <c r="F2502" s="4">
        <f t="shared" si="353"/>
        <v>5</v>
      </c>
      <c r="G2502" s="4">
        <f t="shared" si="354"/>
        <v>1</v>
      </c>
      <c r="H2502" s="4">
        <f t="shared" si="355"/>
        <v>1</v>
      </c>
      <c r="I2502" s="4" t="str">
        <f t="shared" si="356"/>
        <v>高</v>
      </c>
      <c r="J2502" s="4" t="str">
        <f t="shared" si="357"/>
        <v>低</v>
      </c>
      <c r="K2502" s="4" t="str">
        <f t="shared" si="358"/>
        <v>低</v>
      </c>
      <c r="L2502" s="4" t="str">
        <f t="shared" si="359"/>
        <v>高低低</v>
      </c>
      <c r="M2502" t="str">
        <f t="shared" si="360"/>
        <v>6.一般发展用户</v>
      </c>
    </row>
    <row r="2503" spans="1:13">
      <c r="A2503" s="4">
        <v>146813</v>
      </c>
      <c r="B2503" s="2">
        <f>_xlfn.MAXIFS('业绩 (处理后数据)'!A:A,'业绩 (处理后数据)'!B:B,A2503)</f>
        <v>44558</v>
      </c>
      <c r="C2503" s="3">
        <f t="shared" si="352"/>
        <v>63</v>
      </c>
      <c r="D2503">
        <f>COUNTIFS('业绩 (处理后数据)'!B:B,A2503)</f>
        <v>1</v>
      </c>
      <c r="E2503">
        <f>SUMIFS('业绩 (处理后数据)'!O:O,'业绩 (处理后数据)'!B:B,A2503)</f>
        <v>499</v>
      </c>
      <c r="F2503" s="4">
        <f t="shared" si="353"/>
        <v>5</v>
      </c>
      <c r="G2503" s="4">
        <f t="shared" si="354"/>
        <v>1</v>
      </c>
      <c r="H2503" s="4">
        <f t="shared" si="355"/>
        <v>1</v>
      </c>
      <c r="I2503" s="4" t="str">
        <f t="shared" si="356"/>
        <v>高</v>
      </c>
      <c r="J2503" s="4" t="str">
        <f t="shared" si="357"/>
        <v>低</v>
      </c>
      <c r="K2503" s="4" t="str">
        <f t="shared" si="358"/>
        <v>低</v>
      </c>
      <c r="L2503" s="4" t="str">
        <f t="shared" si="359"/>
        <v>高低低</v>
      </c>
      <c r="M2503" t="str">
        <f t="shared" si="360"/>
        <v>6.一般发展用户</v>
      </c>
    </row>
    <row r="2504" spans="1:13">
      <c r="A2504" s="4">
        <v>163169</v>
      </c>
      <c r="B2504" s="2">
        <f>_xlfn.MAXIFS('业绩 (处理后数据)'!A:A,'业绩 (处理后数据)'!B:B,A2504)</f>
        <v>44558</v>
      </c>
      <c r="C2504" s="3">
        <f t="shared" si="352"/>
        <v>63</v>
      </c>
      <c r="D2504">
        <f>COUNTIFS('业绩 (处理后数据)'!B:B,A2504)</f>
        <v>1</v>
      </c>
      <c r="E2504">
        <f>SUMIFS('业绩 (处理后数据)'!O:O,'业绩 (处理后数据)'!B:B,A2504)</f>
        <v>3980</v>
      </c>
      <c r="F2504" s="4">
        <f t="shared" si="353"/>
        <v>5</v>
      </c>
      <c r="G2504" s="4">
        <f t="shared" si="354"/>
        <v>1</v>
      </c>
      <c r="H2504" s="4">
        <f t="shared" si="355"/>
        <v>2</v>
      </c>
      <c r="I2504" s="4" t="str">
        <f t="shared" si="356"/>
        <v>高</v>
      </c>
      <c r="J2504" s="4" t="str">
        <f t="shared" si="357"/>
        <v>低</v>
      </c>
      <c r="K2504" s="4" t="str">
        <f t="shared" si="358"/>
        <v>低</v>
      </c>
      <c r="L2504" s="4" t="str">
        <f t="shared" si="359"/>
        <v>高低低</v>
      </c>
      <c r="M2504" t="str">
        <f t="shared" si="360"/>
        <v>6.一般发展用户</v>
      </c>
    </row>
    <row r="2505" spans="1:13">
      <c r="A2505" s="4">
        <v>145245</v>
      </c>
      <c r="B2505" s="2">
        <f>_xlfn.MAXIFS('业绩 (处理后数据)'!A:A,'业绩 (处理后数据)'!B:B,A2505)</f>
        <v>44558</v>
      </c>
      <c r="C2505" s="3">
        <f t="shared" si="352"/>
        <v>63</v>
      </c>
      <c r="D2505">
        <f>COUNTIFS('业绩 (处理后数据)'!B:B,A2505)</f>
        <v>1</v>
      </c>
      <c r="E2505">
        <f>SUMIFS('业绩 (处理后数据)'!O:O,'业绩 (处理后数据)'!B:B,A2505)</f>
        <v>7000</v>
      </c>
      <c r="F2505" s="4">
        <f t="shared" si="353"/>
        <v>5</v>
      </c>
      <c r="G2505" s="4">
        <f t="shared" si="354"/>
        <v>1</v>
      </c>
      <c r="H2505" s="4">
        <f t="shared" si="355"/>
        <v>2</v>
      </c>
      <c r="I2505" s="4" t="str">
        <f t="shared" si="356"/>
        <v>高</v>
      </c>
      <c r="J2505" s="4" t="str">
        <f t="shared" si="357"/>
        <v>低</v>
      </c>
      <c r="K2505" s="4" t="str">
        <f t="shared" si="358"/>
        <v>低</v>
      </c>
      <c r="L2505" s="4" t="str">
        <f t="shared" si="359"/>
        <v>高低低</v>
      </c>
      <c r="M2505" t="str">
        <f t="shared" si="360"/>
        <v>6.一般发展用户</v>
      </c>
    </row>
    <row r="2506" spans="1:13">
      <c r="A2506" s="4">
        <v>167816</v>
      </c>
      <c r="B2506" s="2">
        <f>_xlfn.MAXIFS('业绩 (处理后数据)'!A:A,'业绩 (处理后数据)'!B:B,A2506)</f>
        <v>44558</v>
      </c>
      <c r="C2506" s="3">
        <f t="shared" si="352"/>
        <v>63</v>
      </c>
      <c r="D2506">
        <f>COUNTIFS('业绩 (处理后数据)'!B:B,A2506)</f>
        <v>1</v>
      </c>
      <c r="E2506">
        <f>SUMIFS('业绩 (处理后数据)'!O:O,'业绩 (处理后数据)'!B:B,A2506)</f>
        <v>0</v>
      </c>
      <c r="F2506" s="4">
        <f t="shared" si="353"/>
        <v>5</v>
      </c>
      <c r="G2506" s="4">
        <f t="shared" si="354"/>
        <v>1</v>
      </c>
      <c r="H2506" s="4">
        <f t="shared" si="355"/>
        <v>1</v>
      </c>
      <c r="I2506" s="4" t="str">
        <f t="shared" si="356"/>
        <v>高</v>
      </c>
      <c r="J2506" s="4" t="str">
        <f t="shared" si="357"/>
        <v>低</v>
      </c>
      <c r="K2506" s="4" t="str">
        <f t="shared" si="358"/>
        <v>低</v>
      </c>
      <c r="L2506" s="4" t="str">
        <f t="shared" si="359"/>
        <v>高低低</v>
      </c>
      <c r="M2506" t="str">
        <f t="shared" si="360"/>
        <v>6.一般发展用户</v>
      </c>
    </row>
    <row r="2507" spans="1:13">
      <c r="A2507" s="4">
        <v>170092</v>
      </c>
      <c r="B2507" s="2">
        <f>_xlfn.MAXIFS('业绩 (处理后数据)'!A:A,'业绩 (处理后数据)'!B:B,A2507)</f>
        <v>44558</v>
      </c>
      <c r="C2507" s="3">
        <f t="shared" si="352"/>
        <v>63</v>
      </c>
      <c r="D2507">
        <f>COUNTIFS('业绩 (处理后数据)'!B:B,A2507)</f>
        <v>1</v>
      </c>
      <c r="E2507">
        <f>SUMIFS('业绩 (处理后数据)'!O:O,'业绩 (处理后数据)'!B:B,A2507)</f>
        <v>0</v>
      </c>
      <c r="F2507" s="4">
        <f t="shared" si="353"/>
        <v>5</v>
      </c>
      <c r="G2507" s="4">
        <f t="shared" si="354"/>
        <v>1</v>
      </c>
      <c r="H2507" s="4">
        <f t="shared" si="355"/>
        <v>1</v>
      </c>
      <c r="I2507" s="4" t="str">
        <f t="shared" si="356"/>
        <v>高</v>
      </c>
      <c r="J2507" s="4" t="str">
        <f t="shared" si="357"/>
        <v>低</v>
      </c>
      <c r="K2507" s="4" t="str">
        <f t="shared" si="358"/>
        <v>低</v>
      </c>
      <c r="L2507" s="4" t="str">
        <f t="shared" si="359"/>
        <v>高低低</v>
      </c>
      <c r="M2507" t="str">
        <f t="shared" si="360"/>
        <v>6.一般发展用户</v>
      </c>
    </row>
    <row r="2508" spans="1:13">
      <c r="A2508" s="4">
        <v>149110</v>
      </c>
      <c r="B2508" s="2">
        <f>_xlfn.MAXIFS('业绩 (处理后数据)'!A:A,'业绩 (处理后数据)'!B:B,A2508)</f>
        <v>44558</v>
      </c>
      <c r="C2508" s="3">
        <f t="shared" si="352"/>
        <v>63</v>
      </c>
      <c r="D2508">
        <f>COUNTIFS('业绩 (处理后数据)'!B:B,A2508)</f>
        <v>1</v>
      </c>
      <c r="E2508">
        <f>SUMIFS('业绩 (处理后数据)'!O:O,'业绩 (处理后数据)'!B:B,A2508)</f>
        <v>8000</v>
      </c>
      <c r="F2508" s="4">
        <f t="shared" si="353"/>
        <v>5</v>
      </c>
      <c r="G2508" s="4">
        <f t="shared" si="354"/>
        <v>1</v>
      </c>
      <c r="H2508" s="4">
        <f t="shared" si="355"/>
        <v>3</v>
      </c>
      <c r="I2508" s="4" t="str">
        <f t="shared" si="356"/>
        <v>高</v>
      </c>
      <c r="J2508" s="4" t="str">
        <f t="shared" si="357"/>
        <v>低</v>
      </c>
      <c r="K2508" s="4" t="str">
        <f t="shared" si="358"/>
        <v>高</v>
      </c>
      <c r="L2508" s="4" t="str">
        <f t="shared" si="359"/>
        <v>高低高</v>
      </c>
      <c r="M2508" t="str">
        <f t="shared" si="360"/>
        <v>2.重要发展用户</v>
      </c>
    </row>
    <row r="2509" spans="1:13">
      <c r="A2509" s="4">
        <v>151828</v>
      </c>
      <c r="B2509" s="2">
        <f>_xlfn.MAXIFS('业绩 (处理后数据)'!A:A,'业绩 (处理后数据)'!B:B,A2509)</f>
        <v>44559</v>
      </c>
      <c r="C2509" s="3">
        <f t="shared" si="352"/>
        <v>62</v>
      </c>
      <c r="D2509">
        <f>COUNTIFS('业绩 (处理后数据)'!B:B,A2509)</f>
        <v>1</v>
      </c>
      <c r="E2509">
        <f>SUMIFS('业绩 (处理后数据)'!O:O,'业绩 (处理后数据)'!B:B,A2509)</f>
        <v>0</v>
      </c>
      <c r="F2509" s="4">
        <f t="shared" si="353"/>
        <v>5</v>
      </c>
      <c r="G2509" s="4">
        <f t="shared" si="354"/>
        <v>1</v>
      </c>
      <c r="H2509" s="4">
        <f t="shared" si="355"/>
        <v>1</v>
      </c>
      <c r="I2509" s="4" t="str">
        <f t="shared" si="356"/>
        <v>高</v>
      </c>
      <c r="J2509" s="4" t="str">
        <f t="shared" si="357"/>
        <v>低</v>
      </c>
      <c r="K2509" s="4" t="str">
        <f t="shared" si="358"/>
        <v>低</v>
      </c>
      <c r="L2509" s="4" t="str">
        <f t="shared" si="359"/>
        <v>高低低</v>
      </c>
      <c r="M2509" t="str">
        <f t="shared" si="360"/>
        <v>6.一般发展用户</v>
      </c>
    </row>
    <row r="2510" spans="1:13">
      <c r="A2510" s="4">
        <v>164106</v>
      </c>
      <c r="B2510" s="2">
        <f>_xlfn.MAXIFS('业绩 (处理后数据)'!A:A,'业绩 (处理后数据)'!B:B,A2510)</f>
        <v>44561</v>
      </c>
      <c r="C2510" s="3">
        <f t="shared" si="352"/>
        <v>60</v>
      </c>
      <c r="D2510">
        <f>COUNTIFS('业绩 (处理后数据)'!B:B,A2510)</f>
        <v>2</v>
      </c>
      <c r="E2510">
        <f>SUMIFS('业绩 (处理后数据)'!O:O,'业绩 (处理后数据)'!B:B,A2510)</f>
        <v>11758</v>
      </c>
      <c r="F2510" s="4">
        <f t="shared" si="353"/>
        <v>5</v>
      </c>
      <c r="G2510" s="4">
        <f t="shared" si="354"/>
        <v>1</v>
      </c>
      <c r="H2510" s="4">
        <f t="shared" si="355"/>
        <v>3</v>
      </c>
      <c r="I2510" s="4" t="str">
        <f t="shared" si="356"/>
        <v>高</v>
      </c>
      <c r="J2510" s="4" t="str">
        <f t="shared" si="357"/>
        <v>低</v>
      </c>
      <c r="K2510" s="4" t="str">
        <f t="shared" si="358"/>
        <v>高</v>
      </c>
      <c r="L2510" s="4" t="str">
        <f t="shared" si="359"/>
        <v>高低高</v>
      </c>
      <c r="M2510" t="str">
        <f t="shared" si="360"/>
        <v>2.重要发展用户</v>
      </c>
    </row>
    <row r="2511" spans="1:13">
      <c r="A2511" s="4">
        <v>141696</v>
      </c>
      <c r="B2511" s="2">
        <f>_xlfn.MAXIFS('业绩 (处理后数据)'!A:A,'业绩 (处理后数据)'!B:B,A2511)</f>
        <v>44559</v>
      </c>
      <c r="C2511" s="3">
        <f t="shared" si="352"/>
        <v>62</v>
      </c>
      <c r="D2511">
        <f>COUNTIFS('业绩 (处理后数据)'!B:B,A2511)</f>
        <v>1</v>
      </c>
      <c r="E2511">
        <f>SUMIFS('业绩 (处理后数据)'!O:O,'业绩 (处理后数据)'!B:B,A2511)</f>
        <v>599</v>
      </c>
      <c r="F2511" s="4">
        <f t="shared" si="353"/>
        <v>5</v>
      </c>
      <c r="G2511" s="4">
        <f t="shared" si="354"/>
        <v>1</v>
      </c>
      <c r="H2511" s="4">
        <f t="shared" si="355"/>
        <v>1</v>
      </c>
      <c r="I2511" s="4" t="str">
        <f t="shared" si="356"/>
        <v>高</v>
      </c>
      <c r="J2511" s="4" t="str">
        <f t="shared" si="357"/>
        <v>低</v>
      </c>
      <c r="K2511" s="4" t="str">
        <f t="shared" si="358"/>
        <v>低</v>
      </c>
      <c r="L2511" s="4" t="str">
        <f t="shared" si="359"/>
        <v>高低低</v>
      </c>
      <c r="M2511" t="str">
        <f t="shared" si="360"/>
        <v>6.一般发展用户</v>
      </c>
    </row>
    <row r="2512" spans="1:13">
      <c r="A2512" s="4">
        <v>157518</v>
      </c>
      <c r="B2512" s="2">
        <f>_xlfn.MAXIFS('业绩 (处理后数据)'!A:A,'业绩 (处理后数据)'!B:B,A2512)</f>
        <v>44559</v>
      </c>
      <c r="C2512" s="3">
        <f t="shared" si="352"/>
        <v>62</v>
      </c>
      <c r="D2512">
        <f>COUNTIFS('业绩 (处理后数据)'!B:B,A2512)</f>
        <v>1</v>
      </c>
      <c r="E2512">
        <f>SUMIFS('业绩 (处理后数据)'!O:O,'业绩 (处理后数据)'!B:B,A2512)</f>
        <v>11111</v>
      </c>
      <c r="F2512" s="4">
        <f t="shared" si="353"/>
        <v>5</v>
      </c>
      <c r="G2512" s="4">
        <f t="shared" si="354"/>
        <v>1</v>
      </c>
      <c r="H2512" s="4">
        <f t="shared" si="355"/>
        <v>3</v>
      </c>
      <c r="I2512" s="4" t="str">
        <f t="shared" si="356"/>
        <v>高</v>
      </c>
      <c r="J2512" s="4" t="str">
        <f t="shared" si="357"/>
        <v>低</v>
      </c>
      <c r="K2512" s="4" t="str">
        <f t="shared" si="358"/>
        <v>高</v>
      </c>
      <c r="L2512" s="4" t="str">
        <f t="shared" si="359"/>
        <v>高低高</v>
      </c>
      <c r="M2512" t="str">
        <f t="shared" si="360"/>
        <v>2.重要发展用户</v>
      </c>
    </row>
    <row r="2513" spans="1:13">
      <c r="A2513" s="4">
        <v>151915</v>
      </c>
      <c r="B2513" s="2">
        <f>_xlfn.MAXIFS('业绩 (处理后数据)'!A:A,'业绩 (处理后数据)'!B:B,A2513)</f>
        <v>44559</v>
      </c>
      <c r="C2513" s="3">
        <f t="shared" si="352"/>
        <v>62</v>
      </c>
      <c r="D2513">
        <f>COUNTIFS('业绩 (处理后数据)'!B:B,A2513)</f>
        <v>1</v>
      </c>
      <c r="E2513">
        <f>SUMIFS('业绩 (处理后数据)'!O:O,'业绩 (处理后数据)'!B:B,A2513)</f>
        <v>635</v>
      </c>
      <c r="F2513" s="4">
        <f t="shared" si="353"/>
        <v>5</v>
      </c>
      <c r="G2513" s="4">
        <f t="shared" si="354"/>
        <v>1</v>
      </c>
      <c r="H2513" s="4">
        <f t="shared" si="355"/>
        <v>1</v>
      </c>
      <c r="I2513" s="4" t="str">
        <f t="shared" si="356"/>
        <v>高</v>
      </c>
      <c r="J2513" s="4" t="str">
        <f t="shared" si="357"/>
        <v>低</v>
      </c>
      <c r="K2513" s="4" t="str">
        <f t="shared" si="358"/>
        <v>低</v>
      </c>
      <c r="L2513" s="4" t="str">
        <f t="shared" si="359"/>
        <v>高低低</v>
      </c>
      <c r="M2513" t="str">
        <f t="shared" si="360"/>
        <v>6.一般发展用户</v>
      </c>
    </row>
    <row r="2514" spans="1:13">
      <c r="A2514" s="4">
        <v>155433</v>
      </c>
      <c r="B2514" s="2">
        <f>_xlfn.MAXIFS('业绩 (处理后数据)'!A:A,'业绩 (处理后数据)'!B:B,A2514)</f>
        <v>44559</v>
      </c>
      <c r="C2514" s="3">
        <f t="shared" si="352"/>
        <v>62</v>
      </c>
      <c r="D2514">
        <f>COUNTIFS('业绩 (处理后数据)'!B:B,A2514)</f>
        <v>1</v>
      </c>
      <c r="E2514">
        <f>SUMIFS('业绩 (处理后数据)'!O:O,'业绩 (处理后数据)'!B:B,A2514)</f>
        <v>0</v>
      </c>
      <c r="F2514" s="4">
        <f t="shared" si="353"/>
        <v>5</v>
      </c>
      <c r="G2514" s="4">
        <f t="shared" si="354"/>
        <v>1</v>
      </c>
      <c r="H2514" s="4">
        <f t="shared" si="355"/>
        <v>1</v>
      </c>
      <c r="I2514" s="4" t="str">
        <f t="shared" si="356"/>
        <v>高</v>
      </c>
      <c r="J2514" s="4" t="str">
        <f t="shared" si="357"/>
        <v>低</v>
      </c>
      <c r="K2514" s="4" t="str">
        <f t="shared" si="358"/>
        <v>低</v>
      </c>
      <c r="L2514" s="4" t="str">
        <f t="shared" si="359"/>
        <v>高低低</v>
      </c>
      <c r="M2514" t="str">
        <f t="shared" si="360"/>
        <v>6.一般发展用户</v>
      </c>
    </row>
    <row r="2515" spans="1:13">
      <c r="A2515" s="4">
        <v>145718</v>
      </c>
      <c r="B2515" s="2">
        <f>_xlfn.MAXIFS('业绩 (处理后数据)'!A:A,'业绩 (处理后数据)'!B:B,A2515)</f>
        <v>44559</v>
      </c>
      <c r="C2515" s="3">
        <f t="shared" si="352"/>
        <v>62</v>
      </c>
      <c r="D2515">
        <f>COUNTIFS('业绩 (处理后数据)'!B:B,A2515)</f>
        <v>1</v>
      </c>
      <c r="E2515">
        <f>SUMIFS('业绩 (处理后数据)'!O:O,'业绩 (处理后数据)'!B:B,A2515)</f>
        <v>11888</v>
      </c>
      <c r="F2515" s="4">
        <f t="shared" si="353"/>
        <v>5</v>
      </c>
      <c r="G2515" s="4">
        <f t="shared" si="354"/>
        <v>1</v>
      </c>
      <c r="H2515" s="4">
        <f t="shared" si="355"/>
        <v>3</v>
      </c>
      <c r="I2515" s="4" t="str">
        <f t="shared" si="356"/>
        <v>高</v>
      </c>
      <c r="J2515" s="4" t="str">
        <f t="shared" si="357"/>
        <v>低</v>
      </c>
      <c r="K2515" s="4" t="str">
        <f t="shared" si="358"/>
        <v>高</v>
      </c>
      <c r="L2515" s="4" t="str">
        <f t="shared" si="359"/>
        <v>高低高</v>
      </c>
      <c r="M2515" t="str">
        <f t="shared" si="360"/>
        <v>2.重要发展用户</v>
      </c>
    </row>
    <row r="2516" spans="1:13">
      <c r="A2516" s="4">
        <v>154234</v>
      </c>
      <c r="B2516" s="2">
        <f>_xlfn.MAXIFS('业绩 (处理后数据)'!A:A,'业绩 (处理后数据)'!B:B,A2516)</f>
        <v>44559</v>
      </c>
      <c r="C2516" s="3">
        <f t="shared" si="352"/>
        <v>62</v>
      </c>
      <c r="D2516">
        <f>COUNTIFS('业绩 (处理后数据)'!B:B,A2516)</f>
        <v>1</v>
      </c>
      <c r="E2516">
        <f>SUMIFS('业绩 (处理后数据)'!O:O,'业绩 (处理后数据)'!B:B,A2516)</f>
        <v>500</v>
      </c>
      <c r="F2516" s="4">
        <f t="shared" si="353"/>
        <v>5</v>
      </c>
      <c r="G2516" s="4">
        <f t="shared" si="354"/>
        <v>1</v>
      </c>
      <c r="H2516" s="4">
        <f t="shared" si="355"/>
        <v>1</v>
      </c>
      <c r="I2516" s="4" t="str">
        <f t="shared" si="356"/>
        <v>高</v>
      </c>
      <c r="J2516" s="4" t="str">
        <f t="shared" si="357"/>
        <v>低</v>
      </c>
      <c r="K2516" s="4" t="str">
        <f t="shared" si="358"/>
        <v>低</v>
      </c>
      <c r="L2516" s="4" t="str">
        <f t="shared" si="359"/>
        <v>高低低</v>
      </c>
      <c r="M2516" t="str">
        <f t="shared" si="360"/>
        <v>6.一般发展用户</v>
      </c>
    </row>
    <row r="2517" spans="1:13">
      <c r="A2517" s="4">
        <v>159169</v>
      </c>
      <c r="B2517" s="2">
        <f>_xlfn.MAXIFS('业绩 (处理后数据)'!A:A,'业绩 (处理后数据)'!B:B,A2517)</f>
        <v>44559</v>
      </c>
      <c r="C2517" s="3">
        <f t="shared" si="352"/>
        <v>62</v>
      </c>
      <c r="D2517">
        <f>COUNTIFS('业绩 (处理后数据)'!B:B,A2517)</f>
        <v>1</v>
      </c>
      <c r="E2517">
        <f>SUMIFS('业绩 (处理后数据)'!O:O,'业绩 (处理后数据)'!B:B,A2517)</f>
        <v>7150</v>
      </c>
      <c r="F2517" s="4">
        <f t="shared" si="353"/>
        <v>5</v>
      </c>
      <c r="G2517" s="4">
        <f t="shared" si="354"/>
        <v>1</v>
      </c>
      <c r="H2517" s="4">
        <f t="shared" si="355"/>
        <v>2</v>
      </c>
      <c r="I2517" s="4" t="str">
        <f t="shared" si="356"/>
        <v>高</v>
      </c>
      <c r="J2517" s="4" t="str">
        <f t="shared" si="357"/>
        <v>低</v>
      </c>
      <c r="K2517" s="4" t="str">
        <f t="shared" si="358"/>
        <v>低</v>
      </c>
      <c r="L2517" s="4" t="str">
        <f t="shared" si="359"/>
        <v>高低低</v>
      </c>
      <c r="M2517" t="str">
        <f t="shared" si="360"/>
        <v>6.一般发展用户</v>
      </c>
    </row>
    <row r="2518" spans="1:13">
      <c r="A2518" s="4">
        <v>161405</v>
      </c>
      <c r="B2518" s="2">
        <f>_xlfn.MAXIFS('业绩 (处理后数据)'!A:A,'业绩 (处理后数据)'!B:B,A2518)</f>
        <v>44559</v>
      </c>
      <c r="C2518" s="3">
        <f t="shared" si="352"/>
        <v>62</v>
      </c>
      <c r="D2518">
        <f>COUNTIFS('业绩 (处理后数据)'!B:B,A2518)</f>
        <v>1</v>
      </c>
      <c r="E2518">
        <f>SUMIFS('业绩 (处理后数据)'!O:O,'业绩 (处理后数据)'!B:B,A2518)</f>
        <v>680</v>
      </c>
      <c r="F2518" s="4">
        <f t="shared" si="353"/>
        <v>5</v>
      </c>
      <c r="G2518" s="4">
        <f t="shared" si="354"/>
        <v>1</v>
      </c>
      <c r="H2518" s="4">
        <f t="shared" si="355"/>
        <v>1</v>
      </c>
      <c r="I2518" s="4" t="str">
        <f t="shared" si="356"/>
        <v>高</v>
      </c>
      <c r="J2518" s="4" t="str">
        <f t="shared" si="357"/>
        <v>低</v>
      </c>
      <c r="K2518" s="4" t="str">
        <f t="shared" si="358"/>
        <v>低</v>
      </c>
      <c r="L2518" s="4" t="str">
        <f t="shared" si="359"/>
        <v>高低低</v>
      </c>
      <c r="M2518" t="str">
        <f t="shared" si="360"/>
        <v>6.一般发展用户</v>
      </c>
    </row>
    <row r="2519" spans="1:13">
      <c r="A2519" s="4">
        <v>158361</v>
      </c>
      <c r="B2519" s="2">
        <f>_xlfn.MAXIFS('业绩 (处理后数据)'!A:A,'业绩 (处理后数据)'!B:B,A2519)</f>
        <v>44560</v>
      </c>
      <c r="C2519" s="3">
        <f t="shared" si="352"/>
        <v>61</v>
      </c>
      <c r="D2519">
        <f>COUNTIFS('业绩 (处理后数据)'!B:B,A2519)</f>
        <v>1</v>
      </c>
      <c r="E2519">
        <f>SUMIFS('业绩 (处理后数据)'!O:O,'业绩 (处理后数据)'!B:B,A2519)</f>
        <v>2355</v>
      </c>
      <c r="F2519" s="4">
        <f t="shared" si="353"/>
        <v>5</v>
      </c>
      <c r="G2519" s="4">
        <f t="shared" si="354"/>
        <v>1</v>
      </c>
      <c r="H2519" s="4">
        <f t="shared" si="355"/>
        <v>1</v>
      </c>
      <c r="I2519" s="4" t="str">
        <f t="shared" si="356"/>
        <v>高</v>
      </c>
      <c r="J2519" s="4" t="str">
        <f t="shared" si="357"/>
        <v>低</v>
      </c>
      <c r="K2519" s="4" t="str">
        <f t="shared" si="358"/>
        <v>低</v>
      </c>
      <c r="L2519" s="4" t="str">
        <f t="shared" si="359"/>
        <v>高低低</v>
      </c>
      <c r="M2519" t="str">
        <f t="shared" si="360"/>
        <v>6.一般发展用户</v>
      </c>
    </row>
    <row r="2520" spans="1:13">
      <c r="A2520" s="4">
        <v>148336</v>
      </c>
      <c r="B2520" s="2">
        <f>_xlfn.MAXIFS('业绩 (处理后数据)'!A:A,'业绩 (处理后数据)'!B:B,A2520)</f>
        <v>44560</v>
      </c>
      <c r="C2520" s="3">
        <f t="shared" si="352"/>
        <v>61</v>
      </c>
      <c r="D2520">
        <f>COUNTIFS('业绩 (处理后数据)'!B:B,A2520)</f>
        <v>1</v>
      </c>
      <c r="E2520">
        <f>SUMIFS('业绩 (处理后数据)'!O:O,'业绩 (处理后数据)'!B:B,A2520)</f>
        <v>8841</v>
      </c>
      <c r="F2520" s="4">
        <f t="shared" si="353"/>
        <v>5</v>
      </c>
      <c r="G2520" s="4">
        <f t="shared" si="354"/>
        <v>1</v>
      </c>
      <c r="H2520" s="4">
        <f t="shared" si="355"/>
        <v>3</v>
      </c>
      <c r="I2520" s="4" t="str">
        <f t="shared" si="356"/>
        <v>高</v>
      </c>
      <c r="J2520" s="4" t="str">
        <f t="shared" si="357"/>
        <v>低</v>
      </c>
      <c r="K2520" s="4" t="str">
        <f t="shared" si="358"/>
        <v>高</v>
      </c>
      <c r="L2520" s="4" t="str">
        <f t="shared" si="359"/>
        <v>高低高</v>
      </c>
      <c r="M2520" t="str">
        <f t="shared" si="360"/>
        <v>2.重要发展用户</v>
      </c>
    </row>
    <row r="2521" spans="1:13">
      <c r="A2521" s="4">
        <v>157572</v>
      </c>
      <c r="B2521" s="2">
        <f>_xlfn.MAXIFS('业绩 (处理后数据)'!A:A,'业绩 (处理后数据)'!B:B,A2521)</f>
        <v>44561</v>
      </c>
      <c r="C2521" s="3">
        <f t="shared" si="352"/>
        <v>60</v>
      </c>
      <c r="D2521">
        <f>COUNTIFS('业绩 (处理后数据)'!B:B,A2521)</f>
        <v>1</v>
      </c>
      <c r="E2521">
        <f>SUMIFS('业绩 (处理后数据)'!O:O,'业绩 (处理后数据)'!B:B,A2521)</f>
        <v>1299</v>
      </c>
      <c r="F2521" s="4">
        <f t="shared" si="353"/>
        <v>5</v>
      </c>
      <c r="G2521" s="4">
        <f t="shared" si="354"/>
        <v>1</v>
      </c>
      <c r="H2521" s="4">
        <f t="shared" si="355"/>
        <v>1</v>
      </c>
      <c r="I2521" s="4" t="str">
        <f t="shared" si="356"/>
        <v>高</v>
      </c>
      <c r="J2521" s="4" t="str">
        <f t="shared" si="357"/>
        <v>低</v>
      </c>
      <c r="K2521" s="4" t="str">
        <f t="shared" si="358"/>
        <v>低</v>
      </c>
      <c r="L2521" s="4" t="str">
        <f t="shared" si="359"/>
        <v>高低低</v>
      </c>
      <c r="M2521" t="str">
        <f t="shared" si="360"/>
        <v>6.一般发展用户</v>
      </c>
    </row>
    <row r="2522" spans="1:13">
      <c r="A2522" s="4">
        <v>156430</v>
      </c>
      <c r="B2522" s="2">
        <f>_xlfn.MAXIFS('业绩 (处理后数据)'!A:A,'业绩 (处理后数据)'!B:B,A2522)</f>
        <v>44561</v>
      </c>
      <c r="C2522" s="3">
        <f t="shared" si="352"/>
        <v>60</v>
      </c>
      <c r="D2522">
        <f>COUNTIFS('业绩 (处理后数据)'!B:B,A2522)</f>
        <v>1</v>
      </c>
      <c r="E2522">
        <f>SUMIFS('业绩 (处理后数据)'!O:O,'业绩 (处理后数据)'!B:B,A2522)</f>
        <v>1299</v>
      </c>
      <c r="F2522" s="4">
        <f t="shared" si="353"/>
        <v>5</v>
      </c>
      <c r="G2522" s="4">
        <f t="shared" si="354"/>
        <v>1</v>
      </c>
      <c r="H2522" s="4">
        <f t="shared" si="355"/>
        <v>1</v>
      </c>
      <c r="I2522" s="4" t="str">
        <f t="shared" si="356"/>
        <v>高</v>
      </c>
      <c r="J2522" s="4" t="str">
        <f t="shared" si="357"/>
        <v>低</v>
      </c>
      <c r="K2522" s="4" t="str">
        <f t="shared" si="358"/>
        <v>低</v>
      </c>
      <c r="L2522" s="4" t="str">
        <f t="shared" si="359"/>
        <v>高低低</v>
      </c>
      <c r="M2522" t="str">
        <f t="shared" si="360"/>
        <v>6.一般发展用户</v>
      </c>
    </row>
    <row r="2523" spans="1:13">
      <c r="A2523" s="4">
        <v>153532</v>
      </c>
      <c r="B2523" s="2">
        <f>_xlfn.MAXIFS('业绩 (处理后数据)'!A:A,'业绩 (处理后数据)'!B:B,A2523)</f>
        <v>44561</v>
      </c>
      <c r="C2523" s="3">
        <f t="shared" si="352"/>
        <v>60</v>
      </c>
      <c r="D2523">
        <f>COUNTIFS('业绩 (处理后数据)'!B:B,A2523)</f>
        <v>1</v>
      </c>
      <c r="E2523">
        <f>SUMIFS('业绩 (处理后数据)'!O:O,'业绩 (处理后数据)'!B:B,A2523)</f>
        <v>1299</v>
      </c>
      <c r="F2523" s="4">
        <f t="shared" si="353"/>
        <v>5</v>
      </c>
      <c r="G2523" s="4">
        <f t="shared" si="354"/>
        <v>1</v>
      </c>
      <c r="H2523" s="4">
        <f t="shared" si="355"/>
        <v>1</v>
      </c>
      <c r="I2523" s="4" t="str">
        <f t="shared" si="356"/>
        <v>高</v>
      </c>
      <c r="J2523" s="4" t="str">
        <f t="shared" si="357"/>
        <v>低</v>
      </c>
      <c r="K2523" s="4" t="str">
        <f t="shared" si="358"/>
        <v>低</v>
      </c>
      <c r="L2523" s="4" t="str">
        <f t="shared" si="359"/>
        <v>高低低</v>
      </c>
      <c r="M2523" t="str">
        <f t="shared" si="360"/>
        <v>6.一般发展用户</v>
      </c>
    </row>
    <row r="2524" spans="1:13">
      <c r="A2524" s="4">
        <v>149879</v>
      </c>
      <c r="B2524" s="2">
        <f>_xlfn.MAXIFS('业绩 (处理后数据)'!A:A,'业绩 (处理后数据)'!B:B,A2524)</f>
        <v>44561</v>
      </c>
      <c r="C2524" s="3">
        <f t="shared" si="352"/>
        <v>60</v>
      </c>
      <c r="D2524">
        <f>COUNTIFS('业绩 (处理后数据)'!B:B,A2524)</f>
        <v>1</v>
      </c>
      <c r="E2524">
        <f>SUMIFS('业绩 (处理后数据)'!O:O,'业绩 (处理后数据)'!B:B,A2524)</f>
        <v>729</v>
      </c>
      <c r="F2524" s="4">
        <f t="shared" si="353"/>
        <v>5</v>
      </c>
      <c r="G2524" s="4">
        <f t="shared" si="354"/>
        <v>1</v>
      </c>
      <c r="H2524" s="4">
        <f t="shared" si="355"/>
        <v>1</v>
      </c>
      <c r="I2524" s="4" t="str">
        <f t="shared" si="356"/>
        <v>高</v>
      </c>
      <c r="J2524" s="4" t="str">
        <f t="shared" si="357"/>
        <v>低</v>
      </c>
      <c r="K2524" s="4" t="str">
        <f t="shared" si="358"/>
        <v>低</v>
      </c>
      <c r="L2524" s="4" t="str">
        <f t="shared" si="359"/>
        <v>高低低</v>
      </c>
      <c r="M2524" t="str">
        <f t="shared" si="360"/>
        <v>6.一般发展用户</v>
      </c>
    </row>
    <row r="2525" spans="1:13">
      <c r="A2525" s="4">
        <v>151701</v>
      </c>
      <c r="B2525" s="2">
        <f>_xlfn.MAXIFS('业绩 (处理后数据)'!A:A,'业绩 (处理后数据)'!B:B,A2525)</f>
        <v>44561</v>
      </c>
      <c r="C2525" s="3">
        <f t="shared" si="352"/>
        <v>60</v>
      </c>
      <c r="D2525">
        <f>COUNTIFS('业绩 (处理后数据)'!B:B,A2525)</f>
        <v>1</v>
      </c>
      <c r="E2525">
        <f>SUMIFS('业绩 (处理后数据)'!O:O,'业绩 (处理后数据)'!B:B,A2525)</f>
        <v>1532</v>
      </c>
      <c r="F2525" s="4">
        <f t="shared" si="353"/>
        <v>5</v>
      </c>
      <c r="G2525" s="4">
        <f t="shared" si="354"/>
        <v>1</v>
      </c>
      <c r="H2525" s="4">
        <f t="shared" si="355"/>
        <v>1</v>
      </c>
      <c r="I2525" s="4" t="str">
        <f t="shared" si="356"/>
        <v>高</v>
      </c>
      <c r="J2525" s="4" t="str">
        <f t="shared" si="357"/>
        <v>低</v>
      </c>
      <c r="K2525" s="4" t="str">
        <f t="shared" si="358"/>
        <v>低</v>
      </c>
      <c r="L2525" s="4" t="str">
        <f t="shared" si="359"/>
        <v>高低低</v>
      </c>
      <c r="M2525" t="str">
        <f t="shared" si="360"/>
        <v>6.一般发展用户</v>
      </c>
    </row>
    <row r="2526" spans="1:13">
      <c r="A2526" s="4">
        <v>149642</v>
      </c>
      <c r="B2526" s="2">
        <f>_xlfn.MAXIFS('业绩 (处理后数据)'!A:A,'业绩 (处理后数据)'!B:B,A2526)</f>
        <v>44561</v>
      </c>
      <c r="C2526" s="3">
        <f t="shared" si="352"/>
        <v>60</v>
      </c>
      <c r="D2526">
        <f>COUNTIFS('业绩 (处理后数据)'!B:B,A2526)</f>
        <v>1</v>
      </c>
      <c r="E2526">
        <f>SUMIFS('业绩 (处理后数据)'!O:O,'业绩 (处理后数据)'!B:B,A2526)</f>
        <v>0</v>
      </c>
      <c r="F2526" s="4">
        <f t="shared" si="353"/>
        <v>5</v>
      </c>
      <c r="G2526" s="4">
        <f t="shared" si="354"/>
        <v>1</v>
      </c>
      <c r="H2526" s="4">
        <f t="shared" si="355"/>
        <v>1</v>
      </c>
      <c r="I2526" s="4" t="str">
        <f t="shared" si="356"/>
        <v>高</v>
      </c>
      <c r="J2526" s="4" t="str">
        <f t="shared" si="357"/>
        <v>低</v>
      </c>
      <c r="K2526" s="4" t="str">
        <f t="shared" si="358"/>
        <v>低</v>
      </c>
      <c r="L2526" s="4" t="str">
        <f t="shared" si="359"/>
        <v>高低低</v>
      </c>
      <c r="M2526" t="str">
        <f t="shared" si="360"/>
        <v>6.一般发展用户</v>
      </c>
    </row>
    <row r="2527" spans="1:13">
      <c r="A2527" s="4">
        <v>146047</v>
      </c>
      <c r="B2527" s="2">
        <f>_xlfn.MAXIFS('业绩 (处理后数据)'!A:A,'业绩 (处理后数据)'!B:B,A2527)</f>
        <v>44561</v>
      </c>
      <c r="C2527" s="3">
        <f t="shared" si="352"/>
        <v>60</v>
      </c>
      <c r="D2527">
        <f>COUNTIFS('业绩 (处理后数据)'!B:B,A2527)</f>
        <v>1</v>
      </c>
      <c r="E2527">
        <f>SUMIFS('业绩 (处理后数据)'!O:O,'业绩 (处理后数据)'!B:B,A2527)</f>
        <v>0</v>
      </c>
      <c r="F2527" s="4">
        <f t="shared" si="353"/>
        <v>5</v>
      </c>
      <c r="G2527" s="4">
        <f t="shared" si="354"/>
        <v>1</v>
      </c>
      <c r="H2527" s="4">
        <f t="shared" si="355"/>
        <v>1</v>
      </c>
      <c r="I2527" s="4" t="str">
        <f t="shared" si="356"/>
        <v>高</v>
      </c>
      <c r="J2527" s="4" t="str">
        <f t="shared" si="357"/>
        <v>低</v>
      </c>
      <c r="K2527" s="4" t="str">
        <f t="shared" si="358"/>
        <v>低</v>
      </c>
      <c r="L2527" s="4" t="str">
        <f t="shared" si="359"/>
        <v>高低低</v>
      </c>
      <c r="M2527" t="str">
        <f t="shared" si="360"/>
        <v>6.一般发展用户</v>
      </c>
    </row>
    <row r="2528" spans="1:13">
      <c r="A2528" s="4">
        <v>150193</v>
      </c>
      <c r="B2528" s="2">
        <f>_xlfn.MAXIFS('业绩 (处理后数据)'!A:A,'业绩 (处理后数据)'!B:B,A2528)</f>
        <v>44562</v>
      </c>
      <c r="C2528" s="3">
        <f t="shared" si="352"/>
        <v>59</v>
      </c>
      <c r="D2528">
        <f>COUNTIFS('业绩 (处理后数据)'!B:B,A2528)</f>
        <v>1</v>
      </c>
      <c r="E2528">
        <f>SUMIFS('业绩 (处理后数据)'!O:O,'业绩 (处理后数据)'!B:B,A2528)</f>
        <v>58000</v>
      </c>
      <c r="F2528" s="4">
        <f t="shared" si="353"/>
        <v>5</v>
      </c>
      <c r="G2528" s="4">
        <f t="shared" si="354"/>
        <v>1</v>
      </c>
      <c r="H2528" s="4">
        <f t="shared" si="355"/>
        <v>5</v>
      </c>
      <c r="I2528" s="4" t="str">
        <f t="shared" si="356"/>
        <v>高</v>
      </c>
      <c r="J2528" s="4" t="str">
        <f t="shared" si="357"/>
        <v>低</v>
      </c>
      <c r="K2528" s="4" t="str">
        <f t="shared" si="358"/>
        <v>高</v>
      </c>
      <c r="L2528" s="4" t="str">
        <f t="shared" si="359"/>
        <v>高低高</v>
      </c>
      <c r="M2528" t="str">
        <f t="shared" si="360"/>
        <v>2.重要发展用户</v>
      </c>
    </row>
    <row r="2529" spans="1:13">
      <c r="A2529" s="4">
        <v>159939</v>
      </c>
      <c r="B2529" s="2">
        <f>_xlfn.MAXIFS('业绩 (处理后数据)'!A:A,'业绩 (处理后数据)'!B:B,A2529)</f>
        <v>44562</v>
      </c>
      <c r="C2529" s="3">
        <f t="shared" si="352"/>
        <v>59</v>
      </c>
      <c r="D2529">
        <f>COUNTIFS('业绩 (处理后数据)'!B:B,A2529)</f>
        <v>1</v>
      </c>
      <c r="E2529">
        <f>SUMIFS('业绩 (处理后数据)'!O:O,'业绩 (处理后数据)'!B:B,A2529)</f>
        <v>4000</v>
      </c>
      <c r="F2529" s="4">
        <f t="shared" si="353"/>
        <v>5</v>
      </c>
      <c r="G2529" s="4">
        <f t="shared" si="354"/>
        <v>1</v>
      </c>
      <c r="H2529" s="4">
        <f t="shared" si="355"/>
        <v>2</v>
      </c>
      <c r="I2529" s="4" t="str">
        <f t="shared" si="356"/>
        <v>高</v>
      </c>
      <c r="J2529" s="4" t="str">
        <f t="shared" si="357"/>
        <v>低</v>
      </c>
      <c r="K2529" s="4" t="str">
        <f t="shared" si="358"/>
        <v>低</v>
      </c>
      <c r="L2529" s="4" t="str">
        <f t="shared" si="359"/>
        <v>高低低</v>
      </c>
      <c r="M2529" t="str">
        <f t="shared" si="360"/>
        <v>6.一般发展用户</v>
      </c>
    </row>
    <row r="2530" spans="1:13">
      <c r="A2530" s="4">
        <v>159573</v>
      </c>
      <c r="B2530" s="2">
        <f>_xlfn.MAXIFS('业绩 (处理后数据)'!A:A,'业绩 (处理后数据)'!B:B,A2530)</f>
        <v>44562</v>
      </c>
      <c r="C2530" s="3">
        <f t="shared" si="352"/>
        <v>59</v>
      </c>
      <c r="D2530">
        <f>COUNTIFS('业绩 (处理后数据)'!B:B,A2530)</f>
        <v>1</v>
      </c>
      <c r="E2530">
        <f>SUMIFS('业绩 (处理后数据)'!O:O,'业绩 (处理后数据)'!B:B,A2530)</f>
        <v>3980</v>
      </c>
      <c r="F2530" s="4">
        <f t="shared" si="353"/>
        <v>5</v>
      </c>
      <c r="G2530" s="4">
        <f t="shared" si="354"/>
        <v>1</v>
      </c>
      <c r="H2530" s="4">
        <f t="shared" si="355"/>
        <v>2</v>
      </c>
      <c r="I2530" s="4" t="str">
        <f t="shared" si="356"/>
        <v>高</v>
      </c>
      <c r="J2530" s="4" t="str">
        <f t="shared" si="357"/>
        <v>低</v>
      </c>
      <c r="K2530" s="4" t="str">
        <f t="shared" si="358"/>
        <v>低</v>
      </c>
      <c r="L2530" s="4" t="str">
        <f t="shared" si="359"/>
        <v>高低低</v>
      </c>
      <c r="M2530" t="str">
        <f t="shared" si="360"/>
        <v>6.一般发展用户</v>
      </c>
    </row>
    <row r="2531" spans="1:13">
      <c r="A2531" s="4">
        <v>155121</v>
      </c>
      <c r="B2531" s="2">
        <f>_xlfn.MAXIFS('业绩 (处理后数据)'!A:A,'业绩 (处理后数据)'!B:B,A2531)</f>
        <v>44562</v>
      </c>
      <c r="C2531" s="3">
        <f t="shared" si="352"/>
        <v>59</v>
      </c>
      <c r="D2531">
        <f>COUNTIFS('业绩 (处理后数据)'!B:B,A2531)</f>
        <v>1</v>
      </c>
      <c r="E2531">
        <f>SUMIFS('业绩 (处理后数据)'!O:O,'业绩 (处理后数据)'!B:B,A2531)</f>
        <v>10998</v>
      </c>
      <c r="F2531" s="4">
        <f t="shared" si="353"/>
        <v>5</v>
      </c>
      <c r="G2531" s="4">
        <f t="shared" si="354"/>
        <v>1</v>
      </c>
      <c r="H2531" s="4">
        <f t="shared" si="355"/>
        <v>3</v>
      </c>
      <c r="I2531" s="4" t="str">
        <f t="shared" si="356"/>
        <v>高</v>
      </c>
      <c r="J2531" s="4" t="str">
        <f t="shared" si="357"/>
        <v>低</v>
      </c>
      <c r="K2531" s="4" t="str">
        <f t="shared" si="358"/>
        <v>高</v>
      </c>
      <c r="L2531" s="4" t="str">
        <f t="shared" si="359"/>
        <v>高低高</v>
      </c>
      <c r="M2531" t="str">
        <f t="shared" si="360"/>
        <v>2.重要发展用户</v>
      </c>
    </row>
    <row r="2532" spans="1:13">
      <c r="A2532" s="4">
        <v>146858</v>
      </c>
      <c r="B2532" s="2">
        <f>_xlfn.MAXIFS('业绩 (处理后数据)'!A:A,'业绩 (处理后数据)'!B:B,A2532)</f>
        <v>44562</v>
      </c>
      <c r="C2532" s="3">
        <f t="shared" si="352"/>
        <v>59</v>
      </c>
      <c r="D2532">
        <f>COUNTIFS('业绩 (处理后数据)'!B:B,A2532)</f>
        <v>1</v>
      </c>
      <c r="E2532">
        <f>SUMIFS('业绩 (处理后数据)'!O:O,'业绩 (处理后数据)'!B:B,A2532)</f>
        <v>1299</v>
      </c>
      <c r="F2532" s="4">
        <f t="shared" si="353"/>
        <v>5</v>
      </c>
      <c r="G2532" s="4">
        <f t="shared" si="354"/>
        <v>1</v>
      </c>
      <c r="H2532" s="4">
        <f t="shared" si="355"/>
        <v>1</v>
      </c>
      <c r="I2532" s="4" t="str">
        <f t="shared" si="356"/>
        <v>高</v>
      </c>
      <c r="J2532" s="4" t="str">
        <f t="shared" si="357"/>
        <v>低</v>
      </c>
      <c r="K2532" s="4" t="str">
        <f t="shared" si="358"/>
        <v>低</v>
      </c>
      <c r="L2532" s="4" t="str">
        <f t="shared" si="359"/>
        <v>高低低</v>
      </c>
      <c r="M2532" t="str">
        <f t="shared" si="360"/>
        <v>6.一般发展用户</v>
      </c>
    </row>
    <row r="2533" spans="1:13">
      <c r="A2533" s="4">
        <v>150625</v>
      </c>
      <c r="B2533" s="2">
        <f>_xlfn.MAXIFS('业绩 (处理后数据)'!A:A,'业绩 (处理后数据)'!B:B,A2533)</f>
        <v>44562</v>
      </c>
      <c r="C2533" s="3">
        <f t="shared" si="352"/>
        <v>59</v>
      </c>
      <c r="D2533">
        <f>COUNTIFS('业绩 (处理后数据)'!B:B,A2533)</f>
        <v>1</v>
      </c>
      <c r="E2533">
        <f>SUMIFS('业绩 (处理后数据)'!O:O,'业绩 (处理后数据)'!B:B,A2533)</f>
        <v>0</v>
      </c>
      <c r="F2533" s="4">
        <f t="shared" si="353"/>
        <v>5</v>
      </c>
      <c r="G2533" s="4">
        <f t="shared" si="354"/>
        <v>1</v>
      </c>
      <c r="H2533" s="4">
        <f t="shared" si="355"/>
        <v>1</v>
      </c>
      <c r="I2533" s="4" t="str">
        <f t="shared" si="356"/>
        <v>高</v>
      </c>
      <c r="J2533" s="4" t="str">
        <f t="shared" si="357"/>
        <v>低</v>
      </c>
      <c r="K2533" s="4" t="str">
        <f t="shared" si="358"/>
        <v>低</v>
      </c>
      <c r="L2533" s="4" t="str">
        <f t="shared" si="359"/>
        <v>高低低</v>
      </c>
      <c r="M2533" t="str">
        <f t="shared" si="360"/>
        <v>6.一般发展用户</v>
      </c>
    </row>
    <row r="2534" spans="1:13">
      <c r="A2534" s="4">
        <v>154251</v>
      </c>
      <c r="B2534" s="2">
        <f>_xlfn.MAXIFS('业绩 (处理后数据)'!A:A,'业绩 (处理后数据)'!B:B,A2534)</f>
        <v>44562</v>
      </c>
      <c r="C2534" s="3">
        <f t="shared" si="352"/>
        <v>59</v>
      </c>
      <c r="D2534">
        <f>COUNTIFS('业绩 (处理后数据)'!B:B,A2534)</f>
        <v>1</v>
      </c>
      <c r="E2534">
        <f>SUMIFS('业绩 (处理后数据)'!O:O,'业绩 (处理后数据)'!B:B,A2534)</f>
        <v>3799</v>
      </c>
      <c r="F2534" s="4">
        <f t="shared" si="353"/>
        <v>5</v>
      </c>
      <c r="G2534" s="4">
        <f t="shared" si="354"/>
        <v>1</v>
      </c>
      <c r="H2534" s="4">
        <f t="shared" si="355"/>
        <v>2</v>
      </c>
      <c r="I2534" s="4" t="str">
        <f t="shared" si="356"/>
        <v>高</v>
      </c>
      <c r="J2534" s="4" t="str">
        <f t="shared" si="357"/>
        <v>低</v>
      </c>
      <c r="K2534" s="4" t="str">
        <f t="shared" si="358"/>
        <v>低</v>
      </c>
      <c r="L2534" s="4" t="str">
        <f t="shared" si="359"/>
        <v>高低低</v>
      </c>
      <c r="M2534" t="str">
        <f t="shared" si="360"/>
        <v>6.一般发展用户</v>
      </c>
    </row>
    <row r="2535" spans="1:13">
      <c r="A2535" s="4">
        <v>147046</v>
      </c>
      <c r="B2535" s="2">
        <f>_xlfn.MAXIFS('业绩 (处理后数据)'!A:A,'业绩 (处理后数据)'!B:B,A2535)</f>
        <v>44562</v>
      </c>
      <c r="C2535" s="3">
        <f t="shared" si="352"/>
        <v>59</v>
      </c>
      <c r="D2535">
        <f>COUNTIFS('业绩 (处理后数据)'!B:B,A2535)</f>
        <v>1</v>
      </c>
      <c r="E2535">
        <f>SUMIFS('业绩 (处理后数据)'!O:O,'业绩 (处理后数据)'!B:B,A2535)</f>
        <v>2550</v>
      </c>
      <c r="F2535" s="4">
        <f t="shared" si="353"/>
        <v>5</v>
      </c>
      <c r="G2535" s="4">
        <f t="shared" si="354"/>
        <v>1</v>
      </c>
      <c r="H2535" s="4">
        <f t="shared" si="355"/>
        <v>1</v>
      </c>
      <c r="I2535" s="4" t="str">
        <f t="shared" si="356"/>
        <v>高</v>
      </c>
      <c r="J2535" s="4" t="str">
        <f t="shared" si="357"/>
        <v>低</v>
      </c>
      <c r="K2535" s="4" t="str">
        <f t="shared" si="358"/>
        <v>低</v>
      </c>
      <c r="L2535" s="4" t="str">
        <f t="shared" si="359"/>
        <v>高低低</v>
      </c>
      <c r="M2535" t="str">
        <f t="shared" si="360"/>
        <v>6.一般发展用户</v>
      </c>
    </row>
    <row r="2536" spans="1:13">
      <c r="A2536" s="4">
        <v>101531</v>
      </c>
      <c r="B2536" s="2">
        <f>_xlfn.MAXIFS('业绩 (处理后数据)'!A:A,'业绩 (处理后数据)'!B:B,A2536)</f>
        <v>44563</v>
      </c>
      <c r="C2536" s="3">
        <f t="shared" si="352"/>
        <v>58</v>
      </c>
      <c r="D2536">
        <f>COUNTIFS('业绩 (处理后数据)'!B:B,A2536)</f>
        <v>1</v>
      </c>
      <c r="E2536">
        <f>SUMIFS('业绩 (处理后数据)'!O:O,'业绩 (处理后数据)'!B:B,A2536)</f>
        <v>108</v>
      </c>
      <c r="F2536" s="4">
        <f t="shared" si="353"/>
        <v>5</v>
      </c>
      <c r="G2536" s="4">
        <f t="shared" si="354"/>
        <v>1</v>
      </c>
      <c r="H2536" s="4">
        <f t="shared" si="355"/>
        <v>1</v>
      </c>
      <c r="I2536" s="4" t="str">
        <f t="shared" si="356"/>
        <v>高</v>
      </c>
      <c r="J2536" s="4" t="str">
        <f t="shared" si="357"/>
        <v>低</v>
      </c>
      <c r="K2536" s="4" t="str">
        <f t="shared" si="358"/>
        <v>低</v>
      </c>
      <c r="L2536" s="4" t="str">
        <f t="shared" si="359"/>
        <v>高低低</v>
      </c>
      <c r="M2536" t="str">
        <f t="shared" si="360"/>
        <v>6.一般发展用户</v>
      </c>
    </row>
    <row r="2537" spans="1:13">
      <c r="A2537" s="4">
        <v>148536</v>
      </c>
      <c r="B2537" s="2">
        <f>_xlfn.MAXIFS('业绩 (处理后数据)'!A:A,'业绩 (处理后数据)'!B:B,A2537)</f>
        <v>44563</v>
      </c>
      <c r="C2537" s="3">
        <f t="shared" si="352"/>
        <v>58</v>
      </c>
      <c r="D2537">
        <f>COUNTIFS('业绩 (处理后数据)'!B:B,A2537)</f>
        <v>1</v>
      </c>
      <c r="E2537">
        <f>SUMIFS('业绩 (处理后数据)'!O:O,'业绩 (处理后数据)'!B:B,A2537)</f>
        <v>6000</v>
      </c>
      <c r="F2537" s="4">
        <f t="shared" si="353"/>
        <v>5</v>
      </c>
      <c r="G2537" s="4">
        <f t="shared" si="354"/>
        <v>1</v>
      </c>
      <c r="H2537" s="4">
        <f t="shared" si="355"/>
        <v>2</v>
      </c>
      <c r="I2537" s="4" t="str">
        <f t="shared" si="356"/>
        <v>高</v>
      </c>
      <c r="J2537" s="4" t="str">
        <f t="shared" si="357"/>
        <v>低</v>
      </c>
      <c r="K2537" s="4" t="str">
        <f t="shared" si="358"/>
        <v>低</v>
      </c>
      <c r="L2537" s="4" t="str">
        <f t="shared" si="359"/>
        <v>高低低</v>
      </c>
      <c r="M2537" t="str">
        <f t="shared" si="360"/>
        <v>6.一般发展用户</v>
      </c>
    </row>
    <row r="2538" spans="1:13">
      <c r="A2538" s="4">
        <v>166812</v>
      </c>
      <c r="B2538" s="2">
        <f>_xlfn.MAXIFS('业绩 (处理后数据)'!A:A,'业绩 (处理后数据)'!B:B,A2538)</f>
        <v>44564</v>
      </c>
      <c r="C2538" s="3">
        <f t="shared" si="352"/>
        <v>57</v>
      </c>
      <c r="D2538">
        <f>COUNTIFS('业绩 (处理后数据)'!B:B,A2538)</f>
        <v>1</v>
      </c>
      <c r="E2538">
        <f>SUMIFS('业绩 (处理后数据)'!O:O,'业绩 (处理后数据)'!B:B,A2538)</f>
        <v>1299</v>
      </c>
      <c r="F2538" s="4">
        <f t="shared" si="353"/>
        <v>5</v>
      </c>
      <c r="G2538" s="4">
        <f t="shared" si="354"/>
        <v>1</v>
      </c>
      <c r="H2538" s="4">
        <f t="shared" si="355"/>
        <v>1</v>
      </c>
      <c r="I2538" s="4" t="str">
        <f t="shared" si="356"/>
        <v>高</v>
      </c>
      <c r="J2538" s="4" t="str">
        <f t="shared" si="357"/>
        <v>低</v>
      </c>
      <c r="K2538" s="4" t="str">
        <f t="shared" si="358"/>
        <v>低</v>
      </c>
      <c r="L2538" s="4" t="str">
        <f t="shared" si="359"/>
        <v>高低低</v>
      </c>
      <c r="M2538" t="str">
        <f t="shared" si="360"/>
        <v>6.一般发展用户</v>
      </c>
    </row>
    <row r="2539" spans="1:13">
      <c r="A2539" s="4">
        <v>147321</v>
      </c>
      <c r="B2539" s="2">
        <f>_xlfn.MAXIFS('业绩 (处理后数据)'!A:A,'业绩 (处理后数据)'!B:B,A2539)</f>
        <v>44564</v>
      </c>
      <c r="C2539" s="3">
        <f t="shared" si="352"/>
        <v>57</v>
      </c>
      <c r="D2539">
        <f>COUNTIFS('业绩 (处理后数据)'!B:B,A2539)</f>
        <v>1</v>
      </c>
      <c r="E2539">
        <f>SUMIFS('业绩 (处理后数据)'!O:O,'业绩 (处理后数据)'!B:B,A2539)</f>
        <v>399</v>
      </c>
      <c r="F2539" s="4">
        <f t="shared" si="353"/>
        <v>5</v>
      </c>
      <c r="G2539" s="4">
        <f t="shared" si="354"/>
        <v>1</v>
      </c>
      <c r="H2539" s="4">
        <f t="shared" si="355"/>
        <v>1</v>
      </c>
      <c r="I2539" s="4" t="str">
        <f t="shared" si="356"/>
        <v>高</v>
      </c>
      <c r="J2539" s="4" t="str">
        <f t="shared" si="357"/>
        <v>低</v>
      </c>
      <c r="K2539" s="4" t="str">
        <f t="shared" si="358"/>
        <v>低</v>
      </c>
      <c r="L2539" s="4" t="str">
        <f t="shared" si="359"/>
        <v>高低低</v>
      </c>
      <c r="M2539" t="str">
        <f t="shared" si="360"/>
        <v>6.一般发展用户</v>
      </c>
    </row>
    <row r="2540" spans="1:13">
      <c r="A2540" s="4">
        <v>156773</v>
      </c>
      <c r="B2540" s="2">
        <f>_xlfn.MAXIFS('业绩 (处理后数据)'!A:A,'业绩 (处理后数据)'!B:B,A2540)</f>
        <v>44564</v>
      </c>
      <c r="C2540" s="3">
        <f t="shared" si="352"/>
        <v>57</v>
      </c>
      <c r="D2540">
        <f>COUNTIFS('业绩 (处理后数据)'!B:B,A2540)</f>
        <v>1</v>
      </c>
      <c r="E2540">
        <f>SUMIFS('业绩 (处理后数据)'!O:O,'业绩 (处理后数据)'!B:B,A2540)</f>
        <v>499</v>
      </c>
      <c r="F2540" s="4">
        <f t="shared" si="353"/>
        <v>5</v>
      </c>
      <c r="G2540" s="4">
        <f t="shared" si="354"/>
        <v>1</v>
      </c>
      <c r="H2540" s="4">
        <f t="shared" si="355"/>
        <v>1</v>
      </c>
      <c r="I2540" s="4" t="str">
        <f t="shared" si="356"/>
        <v>高</v>
      </c>
      <c r="J2540" s="4" t="str">
        <f t="shared" si="357"/>
        <v>低</v>
      </c>
      <c r="K2540" s="4" t="str">
        <f t="shared" si="358"/>
        <v>低</v>
      </c>
      <c r="L2540" s="4" t="str">
        <f t="shared" si="359"/>
        <v>高低低</v>
      </c>
      <c r="M2540" t="str">
        <f t="shared" si="360"/>
        <v>6.一般发展用户</v>
      </c>
    </row>
    <row r="2541" spans="1:13">
      <c r="A2541" s="4">
        <v>143068</v>
      </c>
      <c r="B2541" s="2">
        <f>_xlfn.MAXIFS('业绩 (处理后数据)'!A:A,'业绩 (处理后数据)'!B:B,A2541)</f>
        <v>44564</v>
      </c>
      <c r="C2541" s="3">
        <f t="shared" si="352"/>
        <v>57</v>
      </c>
      <c r="D2541">
        <f>COUNTIFS('业绩 (处理后数据)'!B:B,A2541)</f>
        <v>1</v>
      </c>
      <c r="E2541">
        <f>SUMIFS('业绩 (处理后数据)'!O:O,'业绩 (处理后数据)'!B:B,A2541)</f>
        <v>2980</v>
      </c>
      <c r="F2541" s="4">
        <f t="shared" si="353"/>
        <v>5</v>
      </c>
      <c r="G2541" s="4">
        <f t="shared" si="354"/>
        <v>1</v>
      </c>
      <c r="H2541" s="4">
        <f t="shared" si="355"/>
        <v>2</v>
      </c>
      <c r="I2541" s="4" t="str">
        <f t="shared" si="356"/>
        <v>高</v>
      </c>
      <c r="J2541" s="4" t="str">
        <f t="shared" si="357"/>
        <v>低</v>
      </c>
      <c r="K2541" s="4" t="str">
        <f t="shared" si="358"/>
        <v>低</v>
      </c>
      <c r="L2541" s="4" t="str">
        <f t="shared" si="359"/>
        <v>高低低</v>
      </c>
      <c r="M2541" t="str">
        <f t="shared" si="360"/>
        <v>6.一般发展用户</v>
      </c>
    </row>
    <row r="2542" spans="1:13">
      <c r="A2542" s="4">
        <v>164166</v>
      </c>
      <c r="B2542" s="2">
        <f>_xlfn.MAXIFS('业绩 (处理后数据)'!A:A,'业绩 (处理后数据)'!B:B,A2542)</f>
        <v>44564</v>
      </c>
      <c r="C2542" s="3">
        <f t="shared" si="352"/>
        <v>57</v>
      </c>
      <c r="D2542">
        <f>COUNTIFS('业绩 (处理后数据)'!B:B,A2542)</f>
        <v>1</v>
      </c>
      <c r="E2542">
        <f>SUMIFS('业绩 (处理后数据)'!O:O,'业绩 (处理后数据)'!B:B,A2542)</f>
        <v>6800</v>
      </c>
      <c r="F2542" s="4">
        <f t="shared" si="353"/>
        <v>5</v>
      </c>
      <c r="G2542" s="4">
        <f t="shared" si="354"/>
        <v>1</v>
      </c>
      <c r="H2542" s="4">
        <f t="shared" si="355"/>
        <v>2</v>
      </c>
      <c r="I2542" s="4" t="str">
        <f t="shared" si="356"/>
        <v>高</v>
      </c>
      <c r="J2542" s="4" t="str">
        <f t="shared" si="357"/>
        <v>低</v>
      </c>
      <c r="K2542" s="4" t="str">
        <f t="shared" si="358"/>
        <v>低</v>
      </c>
      <c r="L2542" s="4" t="str">
        <f t="shared" si="359"/>
        <v>高低低</v>
      </c>
      <c r="M2542" t="str">
        <f t="shared" si="360"/>
        <v>6.一般发展用户</v>
      </c>
    </row>
    <row r="2543" spans="1:13">
      <c r="A2543" s="4">
        <v>164690</v>
      </c>
      <c r="B2543" s="2">
        <f>_xlfn.MAXIFS('业绩 (处理后数据)'!A:A,'业绩 (处理后数据)'!B:B,A2543)</f>
        <v>44564</v>
      </c>
      <c r="C2543" s="3">
        <f t="shared" si="352"/>
        <v>57</v>
      </c>
      <c r="D2543">
        <f>COUNTIFS('业绩 (处理后数据)'!B:B,A2543)</f>
        <v>1</v>
      </c>
      <c r="E2543">
        <f>SUMIFS('业绩 (处理后数据)'!O:O,'业绩 (处理后数据)'!B:B,A2543)</f>
        <v>66666</v>
      </c>
      <c r="F2543" s="4">
        <f t="shared" si="353"/>
        <v>5</v>
      </c>
      <c r="G2543" s="4">
        <f t="shared" si="354"/>
        <v>1</v>
      </c>
      <c r="H2543" s="4">
        <f t="shared" si="355"/>
        <v>5</v>
      </c>
      <c r="I2543" s="4" t="str">
        <f t="shared" si="356"/>
        <v>高</v>
      </c>
      <c r="J2543" s="4" t="str">
        <f t="shared" si="357"/>
        <v>低</v>
      </c>
      <c r="K2543" s="4" t="str">
        <f t="shared" si="358"/>
        <v>高</v>
      </c>
      <c r="L2543" s="4" t="str">
        <f t="shared" si="359"/>
        <v>高低高</v>
      </c>
      <c r="M2543" t="str">
        <f t="shared" si="360"/>
        <v>2.重要发展用户</v>
      </c>
    </row>
    <row r="2544" spans="1:13">
      <c r="A2544" s="4">
        <v>146557</v>
      </c>
      <c r="B2544" s="2">
        <f>_xlfn.MAXIFS('业绩 (处理后数据)'!A:A,'业绩 (处理后数据)'!B:B,A2544)</f>
        <v>44564</v>
      </c>
      <c r="C2544" s="3">
        <f t="shared" si="352"/>
        <v>57</v>
      </c>
      <c r="D2544">
        <f>COUNTIFS('业绩 (处理后数据)'!B:B,A2544)</f>
        <v>1</v>
      </c>
      <c r="E2544">
        <f>SUMIFS('业绩 (处理后数据)'!O:O,'业绩 (处理后数据)'!B:B,A2544)</f>
        <v>299</v>
      </c>
      <c r="F2544" s="4">
        <f t="shared" si="353"/>
        <v>5</v>
      </c>
      <c r="G2544" s="4">
        <f t="shared" si="354"/>
        <v>1</v>
      </c>
      <c r="H2544" s="4">
        <f t="shared" si="355"/>
        <v>1</v>
      </c>
      <c r="I2544" s="4" t="str">
        <f t="shared" si="356"/>
        <v>高</v>
      </c>
      <c r="J2544" s="4" t="str">
        <f t="shared" si="357"/>
        <v>低</v>
      </c>
      <c r="K2544" s="4" t="str">
        <f t="shared" si="358"/>
        <v>低</v>
      </c>
      <c r="L2544" s="4" t="str">
        <f t="shared" si="359"/>
        <v>高低低</v>
      </c>
      <c r="M2544" t="str">
        <f t="shared" si="360"/>
        <v>6.一般发展用户</v>
      </c>
    </row>
    <row r="2545" spans="1:13">
      <c r="A2545" s="4">
        <v>160576</v>
      </c>
      <c r="B2545" s="2">
        <f>_xlfn.MAXIFS('业绩 (处理后数据)'!A:A,'业绩 (处理后数据)'!B:B,A2545)</f>
        <v>44564</v>
      </c>
      <c r="C2545" s="3">
        <f t="shared" si="352"/>
        <v>57</v>
      </c>
      <c r="D2545">
        <f>COUNTIFS('业绩 (处理后数据)'!B:B,A2545)</f>
        <v>1</v>
      </c>
      <c r="E2545">
        <f>SUMIFS('业绩 (处理后数据)'!O:O,'业绩 (处理后数据)'!B:B,A2545)</f>
        <v>599</v>
      </c>
      <c r="F2545" s="4">
        <f t="shared" si="353"/>
        <v>5</v>
      </c>
      <c r="G2545" s="4">
        <f t="shared" si="354"/>
        <v>1</v>
      </c>
      <c r="H2545" s="4">
        <f t="shared" si="355"/>
        <v>1</v>
      </c>
      <c r="I2545" s="4" t="str">
        <f t="shared" si="356"/>
        <v>高</v>
      </c>
      <c r="J2545" s="4" t="str">
        <f t="shared" si="357"/>
        <v>低</v>
      </c>
      <c r="K2545" s="4" t="str">
        <f t="shared" si="358"/>
        <v>低</v>
      </c>
      <c r="L2545" s="4" t="str">
        <f t="shared" si="359"/>
        <v>高低低</v>
      </c>
      <c r="M2545" t="str">
        <f t="shared" si="360"/>
        <v>6.一般发展用户</v>
      </c>
    </row>
    <row r="2546" spans="1:13">
      <c r="A2546" s="4">
        <v>146781</v>
      </c>
      <c r="B2546" s="2">
        <f>_xlfn.MAXIFS('业绩 (处理后数据)'!A:A,'业绩 (处理后数据)'!B:B,A2546)</f>
        <v>44564</v>
      </c>
      <c r="C2546" s="3">
        <f t="shared" si="352"/>
        <v>57</v>
      </c>
      <c r="D2546">
        <f>COUNTIFS('业绩 (处理后数据)'!B:B,A2546)</f>
        <v>1</v>
      </c>
      <c r="E2546">
        <f>SUMIFS('业绩 (处理后数据)'!O:O,'业绩 (处理后数据)'!B:B,A2546)</f>
        <v>0</v>
      </c>
      <c r="F2546" s="4">
        <f t="shared" si="353"/>
        <v>5</v>
      </c>
      <c r="G2546" s="4">
        <f t="shared" si="354"/>
        <v>1</v>
      </c>
      <c r="H2546" s="4">
        <f t="shared" si="355"/>
        <v>1</v>
      </c>
      <c r="I2546" s="4" t="str">
        <f t="shared" si="356"/>
        <v>高</v>
      </c>
      <c r="J2546" s="4" t="str">
        <f t="shared" si="357"/>
        <v>低</v>
      </c>
      <c r="K2546" s="4" t="str">
        <f t="shared" si="358"/>
        <v>低</v>
      </c>
      <c r="L2546" s="4" t="str">
        <f t="shared" si="359"/>
        <v>高低低</v>
      </c>
      <c r="M2546" t="str">
        <f t="shared" si="360"/>
        <v>6.一般发展用户</v>
      </c>
    </row>
    <row r="2547" spans="1:13">
      <c r="A2547" s="4">
        <v>156722</v>
      </c>
      <c r="B2547" s="2">
        <f>_xlfn.MAXIFS('业绩 (处理后数据)'!A:A,'业绩 (处理后数据)'!B:B,A2547)</f>
        <v>44564</v>
      </c>
      <c r="C2547" s="3">
        <f t="shared" si="352"/>
        <v>57</v>
      </c>
      <c r="D2547">
        <f>COUNTIFS('业绩 (处理后数据)'!B:B,A2547)</f>
        <v>1</v>
      </c>
      <c r="E2547">
        <f>SUMIFS('业绩 (处理后数据)'!O:O,'业绩 (处理后数据)'!B:B,A2547)</f>
        <v>0</v>
      </c>
      <c r="F2547" s="4">
        <f t="shared" si="353"/>
        <v>5</v>
      </c>
      <c r="G2547" s="4">
        <f t="shared" si="354"/>
        <v>1</v>
      </c>
      <c r="H2547" s="4">
        <f t="shared" si="355"/>
        <v>1</v>
      </c>
      <c r="I2547" s="4" t="str">
        <f t="shared" si="356"/>
        <v>高</v>
      </c>
      <c r="J2547" s="4" t="str">
        <f t="shared" si="357"/>
        <v>低</v>
      </c>
      <c r="K2547" s="4" t="str">
        <f t="shared" si="358"/>
        <v>低</v>
      </c>
      <c r="L2547" s="4" t="str">
        <f t="shared" si="359"/>
        <v>高低低</v>
      </c>
      <c r="M2547" t="str">
        <f t="shared" si="360"/>
        <v>6.一般发展用户</v>
      </c>
    </row>
    <row r="2548" spans="1:13">
      <c r="A2548" s="4">
        <v>149098</v>
      </c>
      <c r="B2548" s="2">
        <f>_xlfn.MAXIFS('业绩 (处理后数据)'!A:A,'业绩 (处理后数据)'!B:B,A2548)</f>
        <v>44564</v>
      </c>
      <c r="C2548" s="3">
        <f t="shared" si="352"/>
        <v>57</v>
      </c>
      <c r="D2548">
        <f>COUNTIFS('业绩 (处理后数据)'!B:B,A2548)</f>
        <v>1</v>
      </c>
      <c r="E2548">
        <f>SUMIFS('业绩 (处理后数据)'!O:O,'业绩 (处理后数据)'!B:B,A2548)</f>
        <v>111</v>
      </c>
      <c r="F2548" s="4">
        <f t="shared" si="353"/>
        <v>5</v>
      </c>
      <c r="G2548" s="4">
        <f t="shared" si="354"/>
        <v>1</v>
      </c>
      <c r="H2548" s="4">
        <f t="shared" si="355"/>
        <v>1</v>
      </c>
      <c r="I2548" s="4" t="str">
        <f t="shared" si="356"/>
        <v>高</v>
      </c>
      <c r="J2548" s="4" t="str">
        <f t="shared" si="357"/>
        <v>低</v>
      </c>
      <c r="K2548" s="4" t="str">
        <f t="shared" si="358"/>
        <v>低</v>
      </c>
      <c r="L2548" s="4" t="str">
        <f t="shared" si="359"/>
        <v>高低低</v>
      </c>
      <c r="M2548" t="str">
        <f t="shared" si="360"/>
        <v>6.一般发展用户</v>
      </c>
    </row>
    <row r="2549" spans="1:13">
      <c r="A2549" s="4">
        <v>162952</v>
      </c>
      <c r="B2549" s="2">
        <f>_xlfn.MAXIFS('业绩 (处理后数据)'!A:A,'业绩 (处理后数据)'!B:B,A2549)</f>
        <v>44565</v>
      </c>
      <c r="C2549" s="3">
        <f t="shared" si="352"/>
        <v>56</v>
      </c>
      <c r="D2549">
        <f>COUNTIFS('业绩 (处理后数据)'!B:B,A2549)</f>
        <v>1</v>
      </c>
      <c r="E2549">
        <f>SUMIFS('业绩 (处理后数据)'!O:O,'业绩 (处理后数据)'!B:B,A2549)</f>
        <v>2910</v>
      </c>
      <c r="F2549" s="4">
        <f t="shared" si="353"/>
        <v>5</v>
      </c>
      <c r="G2549" s="4">
        <f t="shared" si="354"/>
        <v>1</v>
      </c>
      <c r="H2549" s="4">
        <f t="shared" si="355"/>
        <v>2</v>
      </c>
      <c r="I2549" s="4" t="str">
        <f t="shared" si="356"/>
        <v>高</v>
      </c>
      <c r="J2549" s="4" t="str">
        <f t="shared" si="357"/>
        <v>低</v>
      </c>
      <c r="K2549" s="4" t="str">
        <f t="shared" si="358"/>
        <v>低</v>
      </c>
      <c r="L2549" s="4" t="str">
        <f t="shared" si="359"/>
        <v>高低低</v>
      </c>
      <c r="M2549" t="str">
        <f t="shared" si="360"/>
        <v>6.一般发展用户</v>
      </c>
    </row>
    <row r="2550" spans="1:13">
      <c r="A2550" s="4">
        <v>163343</v>
      </c>
      <c r="B2550" s="2">
        <f>_xlfn.MAXIFS('业绩 (处理后数据)'!A:A,'业绩 (处理后数据)'!B:B,A2550)</f>
        <v>44565</v>
      </c>
      <c r="C2550" s="3">
        <f t="shared" si="352"/>
        <v>56</v>
      </c>
      <c r="D2550">
        <f>COUNTIFS('业绩 (处理后数据)'!B:B,A2550)</f>
        <v>1</v>
      </c>
      <c r="E2550">
        <f>SUMIFS('业绩 (处理后数据)'!O:O,'业绩 (处理后数据)'!B:B,A2550)</f>
        <v>20000</v>
      </c>
      <c r="F2550" s="4">
        <f t="shared" si="353"/>
        <v>5</v>
      </c>
      <c r="G2550" s="4">
        <f t="shared" si="354"/>
        <v>1</v>
      </c>
      <c r="H2550" s="4">
        <f t="shared" si="355"/>
        <v>4</v>
      </c>
      <c r="I2550" s="4" t="str">
        <f t="shared" si="356"/>
        <v>高</v>
      </c>
      <c r="J2550" s="4" t="str">
        <f t="shared" si="357"/>
        <v>低</v>
      </c>
      <c r="K2550" s="4" t="str">
        <f t="shared" si="358"/>
        <v>高</v>
      </c>
      <c r="L2550" s="4" t="str">
        <f t="shared" si="359"/>
        <v>高低高</v>
      </c>
      <c r="M2550" t="str">
        <f t="shared" si="360"/>
        <v>2.重要发展用户</v>
      </c>
    </row>
    <row r="2551" spans="1:13">
      <c r="A2551" s="4">
        <v>149428</v>
      </c>
      <c r="B2551" s="2">
        <f>_xlfn.MAXIFS('业绩 (处理后数据)'!A:A,'业绩 (处理后数据)'!B:B,A2551)</f>
        <v>44565</v>
      </c>
      <c r="C2551" s="3">
        <f t="shared" si="352"/>
        <v>56</v>
      </c>
      <c r="D2551">
        <f>COUNTIFS('业绩 (处理后数据)'!B:B,A2551)</f>
        <v>1</v>
      </c>
      <c r="E2551">
        <f>SUMIFS('业绩 (处理后数据)'!O:O,'业绩 (处理后数据)'!B:B,A2551)</f>
        <v>8548</v>
      </c>
      <c r="F2551" s="4">
        <f t="shared" si="353"/>
        <v>5</v>
      </c>
      <c r="G2551" s="4">
        <f t="shared" si="354"/>
        <v>1</v>
      </c>
      <c r="H2551" s="4">
        <f t="shared" si="355"/>
        <v>3</v>
      </c>
      <c r="I2551" s="4" t="str">
        <f t="shared" si="356"/>
        <v>高</v>
      </c>
      <c r="J2551" s="4" t="str">
        <f t="shared" si="357"/>
        <v>低</v>
      </c>
      <c r="K2551" s="4" t="str">
        <f t="shared" si="358"/>
        <v>高</v>
      </c>
      <c r="L2551" s="4" t="str">
        <f t="shared" si="359"/>
        <v>高低高</v>
      </c>
      <c r="M2551" t="str">
        <f t="shared" si="360"/>
        <v>2.重要发展用户</v>
      </c>
    </row>
    <row r="2552" spans="1:13">
      <c r="A2552" s="4">
        <v>162616</v>
      </c>
      <c r="B2552" s="2">
        <f>_xlfn.MAXIFS('业绩 (处理后数据)'!A:A,'业绩 (处理后数据)'!B:B,A2552)</f>
        <v>44566</v>
      </c>
      <c r="C2552" s="3">
        <f t="shared" si="352"/>
        <v>55</v>
      </c>
      <c r="D2552">
        <f>COUNTIFS('业绩 (处理后数据)'!B:B,A2552)</f>
        <v>1</v>
      </c>
      <c r="E2552">
        <f>SUMIFS('业绩 (处理后数据)'!O:O,'业绩 (处理后数据)'!B:B,A2552)</f>
        <v>2500</v>
      </c>
      <c r="F2552" s="4">
        <f t="shared" si="353"/>
        <v>5</v>
      </c>
      <c r="G2552" s="4">
        <f t="shared" si="354"/>
        <v>1</v>
      </c>
      <c r="H2552" s="4">
        <f t="shared" si="355"/>
        <v>1</v>
      </c>
      <c r="I2552" s="4" t="str">
        <f t="shared" si="356"/>
        <v>高</v>
      </c>
      <c r="J2552" s="4" t="str">
        <f t="shared" si="357"/>
        <v>低</v>
      </c>
      <c r="K2552" s="4" t="str">
        <f t="shared" si="358"/>
        <v>低</v>
      </c>
      <c r="L2552" s="4" t="str">
        <f t="shared" si="359"/>
        <v>高低低</v>
      </c>
      <c r="M2552" t="str">
        <f t="shared" si="360"/>
        <v>6.一般发展用户</v>
      </c>
    </row>
    <row r="2553" spans="1:13">
      <c r="A2553" s="4">
        <v>154436</v>
      </c>
      <c r="B2553" s="2">
        <f>_xlfn.MAXIFS('业绩 (处理后数据)'!A:A,'业绩 (处理后数据)'!B:B,A2553)</f>
        <v>44566</v>
      </c>
      <c r="C2553" s="3">
        <f t="shared" si="352"/>
        <v>55</v>
      </c>
      <c r="D2553">
        <f>COUNTIFS('业绩 (处理后数据)'!B:B,A2553)</f>
        <v>1</v>
      </c>
      <c r="E2553">
        <f>SUMIFS('业绩 (处理后数据)'!O:O,'业绩 (处理后数据)'!B:B,A2553)</f>
        <v>2500</v>
      </c>
      <c r="F2553" s="4">
        <f t="shared" si="353"/>
        <v>5</v>
      </c>
      <c r="G2553" s="4">
        <f t="shared" si="354"/>
        <v>1</v>
      </c>
      <c r="H2553" s="4">
        <f t="shared" si="355"/>
        <v>1</v>
      </c>
      <c r="I2553" s="4" t="str">
        <f t="shared" si="356"/>
        <v>高</v>
      </c>
      <c r="J2553" s="4" t="str">
        <f t="shared" si="357"/>
        <v>低</v>
      </c>
      <c r="K2553" s="4" t="str">
        <f t="shared" si="358"/>
        <v>低</v>
      </c>
      <c r="L2553" s="4" t="str">
        <f t="shared" si="359"/>
        <v>高低低</v>
      </c>
      <c r="M2553" t="str">
        <f t="shared" si="360"/>
        <v>6.一般发展用户</v>
      </c>
    </row>
    <row r="2554" spans="1:13">
      <c r="A2554" s="4">
        <v>154017</v>
      </c>
      <c r="B2554" s="2">
        <f>_xlfn.MAXIFS('业绩 (处理后数据)'!A:A,'业绩 (处理后数据)'!B:B,A2554)</f>
        <v>44570</v>
      </c>
      <c r="C2554" s="3">
        <f t="shared" si="352"/>
        <v>51</v>
      </c>
      <c r="D2554">
        <f>COUNTIFS('业绩 (处理后数据)'!B:B,A2554)</f>
        <v>2</v>
      </c>
      <c r="E2554">
        <f>SUMIFS('业绩 (处理后数据)'!O:O,'业绩 (处理后数据)'!B:B,A2554)</f>
        <v>1428</v>
      </c>
      <c r="F2554" s="4">
        <f t="shared" si="353"/>
        <v>5</v>
      </c>
      <c r="G2554" s="4">
        <f t="shared" si="354"/>
        <v>1</v>
      </c>
      <c r="H2554" s="4">
        <f t="shared" si="355"/>
        <v>1</v>
      </c>
      <c r="I2554" s="4" t="str">
        <f t="shared" si="356"/>
        <v>高</v>
      </c>
      <c r="J2554" s="4" t="str">
        <f t="shared" si="357"/>
        <v>低</v>
      </c>
      <c r="K2554" s="4" t="str">
        <f t="shared" si="358"/>
        <v>低</v>
      </c>
      <c r="L2554" s="4" t="str">
        <f t="shared" si="359"/>
        <v>高低低</v>
      </c>
      <c r="M2554" t="str">
        <f t="shared" si="360"/>
        <v>6.一般发展用户</v>
      </c>
    </row>
    <row r="2555" spans="1:13">
      <c r="A2555" s="4">
        <v>159053</v>
      </c>
      <c r="B2555" s="2">
        <f>_xlfn.MAXIFS('业绩 (处理后数据)'!A:A,'业绩 (处理后数据)'!B:B,A2555)</f>
        <v>44574</v>
      </c>
      <c r="C2555" s="3">
        <f t="shared" si="352"/>
        <v>47</v>
      </c>
      <c r="D2555">
        <f>COUNTIFS('业绩 (处理后数据)'!B:B,A2555)</f>
        <v>2</v>
      </c>
      <c r="E2555">
        <f>SUMIFS('业绩 (处理后数据)'!O:O,'业绩 (处理后数据)'!B:B,A2555)</f>
        <v>6980</v>
      </c>
      <c r="F2555" s="4">
        <f t="shared" si="353"/>
        <v>5</v>
      </c>
      <c r="G2555" s="4">
        <f t="shared" si="354"/>
        <v>1</v>
      </c>
      <c r="H2555" s="4">
        <f t="shared" si="355"/>
        <v>2</v>
      </c>
      <c r="I2555" s="4" t="str">
        <f t="shared" si="356"/>
        <v>高</v>
      </c>
      <c r="J2555" s="4" t="str">
        <f t="shared" si="357"/>
        <v>低</v>
      </c>
      <c r="K2555" s="4" t="str">
        <f t="shared" si="358"/>
        <v>低</v>
      </c>
      <c r="L2555" s="4" t="str">
        <f t="shared" si="359"/>
        <v>高低低</v>
      </c>
      <c r="M2555" t="str">
        <f t="shared" si="360"/>
        <v>6.一般发展用户</v>
      </c>
    </row>
    <row r="2556" spans="1:13">
      <c r="A2556" s="4">
        <v>157867</v>
      </c>
      <c r="B2556" s="2">
        <f>_xlfn.MAXIFS('业绩 (处理后数据)'!A:A,'业绩 (处理后数据)'!B:B,A2556)</f>
        <v>44567</v>
      </c>
      <c r="C2556" s="3">
        <f t="shared" si="352"/>
        <v>54</v>
      </c>
      <c r="D2556">
        <f>COUNTIFS('业绩 (处理后数据)'!B:B,A2556)</f>
        <v>1</v>
      </c>
      <c r="E2556">
        <f>SUMIFS('业绩 (处理后数据)'!O:O,'业绩 (处理后数据)'!B:B,A2556)</f>
        <v>886</v>
      </c>
      <c r="F2556" s="4">
        <f t="shared" si="353"/>
        <v>5</v>
      </c>
      <c r="G2556" s="4">
        <f t="shared" si="354"/>
        <v>1</v>
      </c>
      <c r="H2556" s="4">
        <f t="shared" si="355"/>
        <v>1</v>
      </c>
      <c r="I2556" s="4" t="str">
        <f t="shared" si="356"/>
        <v>高</v>
      </c>
      <c r="J2556" s="4" t="str">
        <f t="shared" si="357"/>
        <v>低</v>
      </c>
      <c r="K2556" s="4" t="str">
        <f t="shared" si="358"/>
        <v>低</v>
      </c>
      <c r="L2556" s="4" t="str">
        <f t="shared" si="359"/>
        <v>高低低</v>
      </c>
      <c r="M2556" t="str">
        <f t="shared" si="360"/>
        <v>6.一般发展用户</v>
      </c>
    </row>
    <row r="2557" spans="1:13">
      <c r="A2557" s="4">
        <v>150968</v>
      </c>
      <c r="B2557" s="2">
        <f>_xlfn.MAXIFS('业绩 (处理后数据)'!A:A,'业绩 (处理后数据)'!B:B,A2557)</f>
        <v>44567</v>
      </c>
      <c r="C2557" s="3">
        <f t="shared" si="352"/>
        <v>54</v>
      </c>
      <c r="D2557">
        <f>COUNTIFS('业绩 (处理后数据)'!B:B,A2557)</f>
        <v>1</v>
      </c>
      <c r="E2557">
        <f>SUMIFS('业绩 (处理后数据)'!O:O,'业绩 (处理后数据)'!B:B,A2557)</f>
        <v>22222</v>
      </c>
      <c r="F2557" s="4">
        <f t="shared" si="353"/>
        <v>5</v>
      </c>
      <c r="G2557" s="4">
        <f t="shared" si="354"/>
        <v>1</v>
      </c>
      <c r="H2557" s="4">
        <f t="shared" si="355"/>
        <v>4</v>
      </c>
      <c r="I2557" s="4" t="str">
        <f t="shared" si="356"/>
        <v>高</v>
      </c>
      <c r="J2557" s="4" t="str">
        <f t="shared" si="357"/>
        <v>低</v>
      </c>
      <c r="K2557" s="4" t="str">
        <f t="shared" si="358"/>
        <v>高</v>
      </c>
      <c r="L2557" s="4" t="str">
        <f t="shared" si="359"/>
        <v>高低高</v>
      </c>
      <c r="M2557" t="str">
        <f t="shared" si="360"/>
        <v>2.重要发展用户</v>
      </c>
    </row>
    <row r="2558" spans="1:13">
      <c r="A2558" s="4">
        <v>165185</v>
      </c>
      <c r="B2558" s="2">
        <f>_xlfn.MAXIFS('业绩 (处理后数据)'!A:A,'业绩 (处理后数据)'!B:B,A2558)</f>
        <v>44567</v>
      </c>
      <c r="C2558" s="3">
        <f t="shared" si="352"/>
        <v>54</v>
      </c>
      <c r="D2558">
        <f>COUNTIFS('业绩 (处理后数据)'!B:B,A2558)</f>
        <v>1</v>
      </c>
      <c r="E2558">
        <f>SUMIFS('业绩 (处理后数据)'!O:O,'业绩 (处理后数据)'!B:B,A2558)</f>
        <v>0</v>
      </c>
      <c r="F2558" s="4">
        <f t="shared" si="353"/>
        <v>5</v>
      </c>
      <c r="G2558" s="4">
        <f t="shared" si="354"/>
        <v>1</v>
      </c>
      <c r="H2558" s="4">
        <f t="shared" si="355"/>
        <v>1</v>
      </c>
      <c r="I2558" s="4" t="str">
        <f t="shared" si="356"/>
        <v>高</v>
      </c>
      <c r="J2558" s="4" t="str">
        <f t="shared" si="357"/>
        <v>低</v>
      </c>
      <c r="K2558" s="4" t="str">
        <f t="shared" si="358"/>
        <v>低</v>
      </c>
      <c r="L2558" s="4" t="str">
        <f t="shared" si="359"/>
        <v>高低低</v>
      </c>
      <c r="M2558" t="str">
        <f t="shared" si="360"/>
        <v>6.一般发展用户</v>
      </c>
    </row>
    <row r="2559" spans="1:13">
      <c r="A2559" s="4">
        <v>150307</v>
      </c>
      <c r="B2559" s="2">
        <f>_xlfn.MAXIFS('业绩 (处理后数据)'!A:A,'业绩 (处理后数据)'!B:B,A2559)</f>
        <v>44567</v>
      </c>
      <c r="C2559" s="3">
        <f t="shared" si="352"/>
        <v>54</v>
      </c>
      <c r="D2559">
        <f>COUNTIFS('业绩 (处理后数据)'!B:B,A2559)</f>
        <v>1</v>
      </c>
      <c r="E2559">
        <f>SUMIFS('业绩 (处理后数据)'!O:O,'业绩 (处理后数据)'!B:B,A2559)</f>
        <v>1999</v>
      </c>
      <c r="F2559" s="4">
        <f t="shared" si="353"/>
        <v>5</v>
      </c>
      <c r="G2559" s="4">
        <f t="shared" si="354"/>
        <v>1</v>
      </c>
      <c r="H2559" s="4">
        <f t="shared" si="355"/>
        <v>1</v>
      </c>
      <c r="I2559" s="4" t="str">
        <f t="shared" si="356"/>
        <v>高</v>
      </c>
      <c r="J2559" s="4" t="str">
        <f t="shared" si="357"/>
        <v>低</v>
      </c>
      <c r="K2559" s="4" t="str">
        <f t="shared" si="358"/>
        <v>低</v>
      </c>
      <c r="L2559" s="4" t="str">
        <f t="shared" si="359"/>
        <v>高低低</v>
      </c>
      <c r="M2559" t="str">
        <f t="shared" si="360"/>
        <v>6.一般发展用户</v>
      </c>
    </row>
    <row r="2560" spans="1:13">
      <c r="A2560" s="4">
        <v>158378</v>
      </c>
      <c r="B2560" s="2">
        <f>_xlfn.MAXIFS('业绩 (处理后数据)'!A:A,'业绩 (处理后数据)'!B:B,A2560)</f>
        <v>44567</v>
      </c>
      <c r="C2560" s="3">
        <f t="shared" si="352"/>
        <v>54</v>
      </c>
      <c r="D2560">
        <f>COUNTIFS('业绩 (处理后数据)'!B:B,A2560)</f>
        <v>1</v>
      </c>
      <c r="E2560">
        <f>SUMIFS('业绩 (处理后数据)'!O:O,'业绩 (处理后数据)'!B:B,A2560)</f>
        <v>20000</v>
      </c>
      <c r="F2560" s="4">
        <f t="shared" si="353"/>
        <v>5</v>
      </c>
      <c r="G2560" s="4">
        <f t="shared" si="354"/>
        <v>1</v>
      </c>
      <c r="H2560" s="4">
        <f t="shared" si="355"/>
        <v>4</v>
      </c>
      <c r="I2560" s="4" t="str">
        <f t="shared" si="356"/>
        <v>高</v>
      </c>
      <c r="J2560" s="4" t="str">
        <f t="shared" si="357"/>
        <v>低</v>
      </c>
      <c r="K2560" s="4" t="str">
        <f t="shared" si="358"/>
        <v>高</v>
      </c>
      <c r="L2560" s="4" t="str">
        <f t="shared" si="359"/>
        <v>高低高</v>
      </c>
      <c r="M2560" t="str">
        <f t="shared" si="360"/>
        <v>2.重要发展用户</v>
      </c>
    </row>
    <row r="2561" spans="1:13">
      <c r="A2561" s="4">
        <v>148317</v>
      </c>
      <c r="B2561" s="2">
        <f>_xlfn.MAXIFS('业绩 (处理后数据)'!A:A,'业绩 (处理后数据)'!B:B,A2561)</f>
        <v>44584</v>
      </c>
      <c r="C2561" s="3">
        <f t="shared" si="352"/>
        <v>37</v>
      </c>
      <c r="D2561">
        <f>COUNTIFS('业绩 (处理后数据)'!B:B,A2561)</f>
        <v>2</v>
      </c>
      <c r="E2561">
        <f>SUMIFS('业绩 (处理后数据)'!O:O,'业绩 (处理后数据)'!B:B,A2561)</f>
        <v>35888</v>
      </c>
      <c r="F2561" s="4">
        <f t="shared" si="353"/>
        <v>5</v>
      </c>
      <c r="G2561" s="4">
        <f t="shared" si="354"/>
        <v>1</v>
      </c>
      <c r="H2561" s="4">
        <f t="shared" si="355"/>
        <v>4</v>
      </c>
      <c r="I2561" s="4" t="str">
        <f t="shared" si="356"/>
        <v>高</v>
      </c>
      <c r="J2561" s="4" t="str">
        <f t="shared" si="357"/>
        <v>低</v>
      </c>
      <c r="K2561" s="4" t="str">
        <f t="shared" si="358"/>
        <v>高</v>
      </c>
      <c r="L2561" s="4" t="str">
        <f t="shared" si="359"/>
        <v>高低高</v>
      </c>
      <c r="M2561" t="str">
        <f t="shared" si="360"/>
        <v>2.重要发展用户</v>
      </c>
    </row>
    <row r="2562" spans="1:13">
      <c r="A2562" s="4">
        <v>146751</v>
      </c>
      <c r="B2562" s="2">
        <f>_xlfn.MAXIFS('业绩 (处理后数据)'!A:A,'业绩 (处理后数据)'!B:B,A2562)</f>
        <v>44568</v>
      </c>
      <c r="C2562" s="3">
        <f t="shared" si="352"/>
        <v>53</v>
      </c>
      <c r="D2562">
        <f>COUNTIFS('业绩 (处理后数据)'!B:B,A2562)</f>
        <v>1</v>
      </c>
      <c r="E2562">
        <f>SUMIFS('业绩 (处理后数据)'!O:O,'业绩 (处理后数据)'!B:B,A2562)</f>
        <v>28300</v>
      </c>
      <c r="F2562" s="4">
        <f t="shared" si="353"/>
        <v>5</v>
      </c>
      <c r="G2562" s="4">
        <f t="shared" si="354"/>
        <v>1</v>
      </c>
      <c r="H2562" s="4">
        <f t="shared" si="355"/>
        <v>4</v>
      </c>
      <c r="I2562" s="4" t="str">
        <f t="shared" si="356"/>
        <v>高</v>
      </c>
      <c r="J2562" s="4" t="str">
        <f t="shared" si="357"/>
        <v>低</v>
      </c>
      <c r="K2562" s="4" t="str">
        <f t="shared" si="358"/>
        <v>高</v>
      </c>
      <c r="L2562" s="4" t="str">
        <f t="shared" si="359"/>
        <v>高低高</v>
      </c>
      <c r="M2562" t="str">
        <f t="shared" si="360"/>
        <v>2.重要发展用户</v>
      </c>
    </row>
    <row r="2563" spans="1:13">
      <c r="A2563" s="4">
        <v>152997</v>
      </c>
      <c r="B2563" s="2">
        <f>_xlfn.MAXIFS('业绩 (处理后数据)'!A:A,'业绩 (处理后数据)'!B:B,A2563)</f>
        <v>44568</v>
      </c>
      <c r="C2563" s="3">
        <f t="shared" ref="C2563:C2626" si="361">$N$1-B2563</f>
        <v>53</v>
      </c>
      <c r="D2563">
        <f>COUNTIFS('业绩 (处理后数据)'!B:B,A2563)</f>
        <v>1</v>
      </c>
      <c r="E2563">
        <f>SUMIFS('业绩 (处理后数据)'!O:O,'业绩 (处理后数据)'!B:B,A2563)</f>
        <v>10000</v>
      </c>
      <c r="F2563" s="4">
        <f t="shared" ref="F2563:F2626" si="362">LOOKUP(C2563,$Q$21:$Q$25,$W$21:$W$25)</f>
        <v>5</v>
      </c>
      <c r="G2563" s="4">
        <f t="shared" ref="G2563:G2626" si="363">LOOKUP(D2563,$R$21:$R$25,$O$21:$O$25)</f>
        <v>1</v>
      </c>
      <c r="H2563" s="4">
        <f t="shared" ref="H2563:H2626" si="364">LOOKUP(E2563,$S$21:$S$25,$O$21:$O$25)</f>
        <v>3</v>
      </c>
      <c r="I2563" s="4" t="str">
        <f t="shared" ref="I2563:I2626" si="365">IF(F2563&gt;$P$27,"高","低")</f>
        <v>高</v>
      </c>
      <c r="J2563" s="4" t="str">
        <f t="shared" ref="J2563:J2626" si="366">IF(G2563&gt;$Q$27,"高","低")</f>
        <v>低</v>
      </c>
      <c r="K2563" s="4" t="str">
        <f t="shared" ref="K2563:K2626" si="367">IF(H2563&gt;$R$27,"高","低")</f>
        <v>高</v>
      </c>
      <c r="L2563" s="4" t="str">
        <f t="shared" ref="L2563:L2626" si="368">I2563&amp;J2563&amp;K2563</f>
        <v>高低高</v>
      </c>
      <c r="M2563" t="str">
        <f t="shared" ref="M2563:M2626" si="369">VLOOKUP(L2563,$S$37:$T$45,2,FALSE)</f>
        <v>2.重要发展用户</v>
      </c>
    </row>
    <row r="2564" spans="1:13">
      <c r="A2564" s="4">
        <v>158057</v>
      </c>
      <c r="B2564" s="2">
        <f>_xlfn.MAXIFS('业绩 (处理后数据)'!A:A,'业绩 (处理后数据)'!B:B,A2564)</f>
        <v>44568</v>
      </c>
      <c r="C2564" s="3">
        <f t="shared" si="361"/>
        <v>53</v>
      </c>
      <c r="D2564">
        <f>COUNTIFS('业绩 (处理后数据)'!B:B,A2564)</f>
        <v>1</v>
      </c>
      <c r="E2564">
        <f>SUMIFS('业绩 (处理后数据)'!O:O,'业绩 (处理后数据)'!B:B,A2564)</f>
        <v>1260</v>
      </c>
      <c r="F2564" s="4">
        <f t="shared" si="362"/>
        <v>5</v>
      </c>
      <c r="G2564" s="4">
        <f t="shared" si="363"/>
        <v>1</v>
      </c>
      <c r="H2564" s="4">
        <f t="shared" si="364"/>
        <v>1</v>
      </c>
      <c r="I2564" s="4" t="str">
        <f t="shared" si="365"/>
        <v>高</v>
      </c>
      <c r="J2564" s="4" t="str">
        <f t="shared" si="366"/>
        <v>低</v>
      </c>
      <c r="K2564" s="4" t="str">
        <f t="shared" si="367"/>
        <v>低</v>
      </c>
      <c r="L2564" s="4" t="str">
        <f t="shared" si="368"/>
        <v>高低低</v>
      </c>
      <c r="M2564" t="str">
        <f t="shared" si="369"/>
        <v>6.一般发展用户</v>
      </c>
    </row>
    <row r="2565" spans="1:13">
      <c r="A2565" s="4">
        <v>161703</v>
      </c>
      <c r="B2565" s="2">
        <f>_xlfn.MAXIFS('业绩 (处理后数据)'!A:A,'业绩 (处理后数据)'!B:B,A2565)</f>
        <v>44568</v>
      </c>
      <c r="C2565" s="3">
        <f t="shared" si="361"/>
        <v>53</v>
      </c>
      <c r="D2565">
        <f>COUNTIFS('业绩 (处理后数据)'!B:B,A2565)</f>
        <v>1</v>
      </c>
      <c r="E2565">
        <f>SUMIFS('业绩 (处理后数据)'!O:O,'业绩 (处理后数据)'!B:B,A2565)</f>
        <v>2079</v>
      </c>
      <c r="F2565" s="4">
        <f t="shared" si="362"/>
        <v>5</v>
      </c>
      <c r="G2565" s="4">
        <f t="shared" si="363"/>
        <v>1</v>
      </c>
      <c r="H2565" s="4">
        <f t="shared" si="364"/>
        <v>1</v>
      </c>
      <c r="I2565" s="4" t="str">
        <f t="shared" si="365"/>
        <v>高</v>
      </c>
      <c r="J2565" s="4" t="str">
        <f t="shared" si="366"/>
        <v>低</v>
      </c>
      <c r="K2565" s="4" t="str">
        <f t="shared" si="367"/>
        <v>低</v>
      </c>
      <c r="L2565" s="4" t="str">
        <f t="shared" si="368"/>
        <v>高低低</v>
      </c>
      <c r="M2565" t="str">
        <f t="shared" si="369"/>
        <v>6.一般发展用户</v>
      </c>
    </row>
    <row r="2566" spans="1:13">
      <c r="A2566" s="4">
        <v>158801</v>
      </c>
      <c r="B2566" s="2">
        <f>_xlfn.MAXIFS('业绩 (处理后数据)'!A:A,'业绩 (处理后数据)'!B:B,A2566)</f>
        <v>44569</v>
      </c>
      <c r="C2566" s="3">
        <f t="shared" si="361"/>
        <v>52</v>
      </c>
      <c r="D2566">
        <f>COUNTIFS('业绩 (处理后数据)'!B:B,A2566)</f>
        <v>1</v>
      </c>
      <c r="E2566">
        <f>SUMIFS('业绩 (处理后数据)'!O:O,'业绩 (处理后数据)'!B:B,A2566)</f>
        <v>599</v>
      </c>
      <c r="F2566" s="4">
        <f t="shared" si="362"/>
        <v>5</v>
      </c>
      <c r="G2566" s="4">
        <f t="shared" si="363"/>
        <v>1</v>
      </c>
      <c r="H2566" s="4">
        <f t="shared" si="364"/>
        <v>1</v>
      </c>
      <c r="I2566" s="4" t="str">
        <f t="shared" si="365"/>
        <v>高</v>
      </c>
      <c r="J2566" s="4" t="str">
        <f t="shared" si="366"/>
        <v>低</v>
      </c>
      <c r="K2566" s="4" t="str">
        <f t="shared" si="367"/>
        <v>低</v>
      </c>
      <c r="L2566" s="4" t="str">
        <f t="shared" si="368"/>
        <v>高低低</v>
      </c>
      <c r="M2566" t="str">
        <f t="shared" si="369"/>
        <v>6.一般发展用户</v>
      </c>
    </row>
    <row r="2567" spans="1:13">
      <c r="A2567" s="4">
        <v>151160</v>
      </c>
      <c r="B2567" s="2">
        <f>_xlfn.MAXIFS('业绩 (处理后数据)'!A:A,'业绩 (处理后数据)'!B:B,A2567)</f>
        <v>44582</v>
      </c>
      <c r="C2567" s="3">
        <f t="shared" si="361"/>
        <v>39</v>
      </c>
      <c r="D2567">
        <f>COUNTIFS('业绩 (处理后数据)'!B:B,A2567)</f>
        <v>2</v>
      </c>
      <c r="E2567">
        <f>SUMIFS('业绩 (处理后数据)'!O:O,'业绩 (处理后数据)'!B:B,A2567)</f>
        <v>30061</v>
      </c>
      <c r="F2567" s="4">
        <f t="shared" si="362"/>
        <v>5</v>
      </c>
      <c r="G2567" s="4">
        <f t="shared" si="363"/>
        <v>1</v>
      </c>
      <c r="H2567" s="4">
        <f t="shared" si="364"/>
        <v>4</v>
      </c>
      <c r="I2567" s="4" t="str">
        <f t="shared" si="365"/>
        <v>高</v>
      </c>
      <c r="J2567" s="4" t="str">
        <f t="shared" si="366"/>
        <v>低</v>
      </c>
      <c r="K2567" s="4" t="str">
        <f t="shared" si="367"/>
        <v>高</v>
      </c>
      <c r="L2567" s="4" t="str">
        <f t="shared" si="368"/>
        <v>高低高</v>
      </c>
      <c r="M2567" t="str">
        <f t="shared" si="369"/>
        <v>2.重要发展用户</v>
      </c>
    </row>
    <row r="2568" spans="1:13">
      <c r="A2568" s="4">
        <v>155959</v>
      </c>
      <c r="B2568" s="2">
        <f>_xlfn.MAXIFS('业绩 (处理后数据)'!A:A,'业绩 (处理后数据)'!B:B,A2568)</f>
        <v>44583</v>
      </c>
      <c r="C2568" s="3">
        <f t="shared" si="361"/>
        <v>38</v>
      </c>
      <c r="D2568">
        <f>COUNTIFS('业绩 (处理后数据)'!B:B,A2568)</f>
        <v>2</v>
      </c>
      <c r="E2568">
        <f>SUMIFS('业绩 (处理后数据)'!O:O,'业绩 (处理后数据)'!B:B,A2568)</f>
        <v>60000</v>
      </c>
      <c r="F2568" s="4">
        <f t="shared" si="362"/>
        <v>5</v>
      </c>
      <c r="G2568" s="4">
        <f t="shared" si="363"/>
        <v>1</v>
      </c>
      <c r="H2568" s="4">
        <f t="shared" si="364"/>
        <v>5</v>
      </c>
      <c r="I2568" s="4" t="str">
        <f t="shared" si="365"/>
        <v>高</v>
      </c>
      <c r="J2568" s="4" t="str">
        <f t="shared" si="366"/>
        <v>低</v>
      </c>
      <c r="K2568" s="4" t="str">
        <f t="shared" si="367"/>
        <v>高</v>
      </c>
      <c r="L2568" s="4" t="str">
        <f t="shared" si="368"/>
        <v>高低高</v>
      </c>
      <c r="M2568" t="str">
        <f t="shared" si="369"/>
        <v>2.重要发展用户</v>
      </c>
    </row>
    <row r="2569" spans="1:13">
      <c r="A2569" s="4">
        <v>146498</v>
      </c>
      <c r="B2569" s="2">
        <f>_xlfn.MAXIFS('业绩 (处理后数据)'!A:A,'业绩 (处理后数据)'!B:B,A2569)</f>
        <v>44569</v>
      </c>
      <c r="C2569" s="3">
        <f t="shared" si="361"/>
        <v>52</v>
      </c>
      <c r="D2569">
        <f>COUNTIFS('业绩 (处理后数据)'!B:B,A2569)</f>
        <v>1</v>
      </c>
      <c r="E2569">
        <f>SUMIFS('业绩 (处理后数据)'!O:O,'业绩 (处理后数据)'!B:B,A2569)</f>
        <v>499</v>
      </c>
      <c r="F2569" s="4">
        <f t="shared" si="362"/>
        <v>5</v>
      </c>
      <c r="G2569" s="4">
        <f t="shared" si="363"/>
        <v>1</v>
      </c>
      <c r="H2569" s="4">
        <f t="shared" si="364"/>
        <v>1</v>
      </c>
      <c r="I2569" s="4" t="str">
        <f t="shared" si="365"/>
        <v>高</v>
      </c>
      <c r="J2569" s="4" t="str">
        <f t="shared" si="366"/>
        <v>低</v>
      </c>
      <c r="K2569" s="4" t="str">
        <f t="shared" si="367"/>
        <v>低</v>
      </c>
      <c r="L2569" s="4" t="str">
        <f t="shared" si="368"/>
        <v>高低低</v>
      </c>
      <c r="M2569" t="str">
        <f t="shared" si="369"/>
        <v>6.一般发展用户</v>
      </c>
    </row>
    <row r="2570" spans="1:13">
      <c r="A2570" s="4">
        <v>155999</v>
      </c>
      <c r="B2570" s="2">
        <f>_xlfn.MAXIFS('业绩 (处理后数据)'!A:A,'业绩 (处理后数据)'!B:B,A2570)</f>
        <v>44569</v>
      </c>
      <c r="C2570" s="3">
        <f t="shared" si="361"/>
        <v>52</v>
      </c>
      <c r="D2570">
        <f>COUNTIFS('业绩 (处理后数据)'!B:B,A2570)</f>
        <v>1</v>
      </c>
      <c r="E2570">
        <f>SUMIFS('业绩 (处理后数据)'!O:O,'业绩 (处理后数据)'!B:B,A2570)</f>
        <v>10000</v>
      </c>
      <c r="F2570" s="4">
        <f t="shared" si="362"/>
        <v>5</v>
      </c>
      <c r="G2570" s="4">
        <f t="shared" si="363"/>
        <v>1</v>
      </c>
      <c r="H2570" s="4">
        <f t="shared" si="364"/>
        <v>3</v>
      </c>
      <c r="I2570" s="4" t="str">
        <f t="shared" si="365"/>
        <v>高</v>
      </c>
      <c r="J2570" s="4" t="str">
        <f t="shared" si="366"/>
        <v>低</v>
      </c>
      <c r="K2570" s="4" t="str">
        <f t="shared" si="367"/>
        <v>高</v>
      </c>
      <c r="L2570" s="4" t="str">
        <f t="shared" si="368"/>
        <v>高低高</v>
      </c>
      <c r="M2570" t="str">
        <f t="shared" si="369"/>
        <v>2.重要发展用户</v>
      </c>
    </row>
    <row r="2571" spans="1:13">
      <c r="A2571" s="4">
        <v>155526</v>
      </c>
      <c r="B2571" s="2">
        <f>_xlfn.MAXIFS('业绩 (处理后数据)'!A:A,'业绩 (处理后数据)'!B:B,A2571)</f>
        <v>44569</v>
      </c>
      <c r="C2571" s="3">
        <f t="shared" si="361"/>
        <v>52</v>
      </c>
      <c r="D2571">
        <f>COUNTIFS('业绩 (处理后数据)'!B:B,A2571)</f>
        <v>1</v>
      </c>
      <c r="E2571">
        <f>SUMIFS('业绩 (处理后数据)'!O:O,'业绩 (处理后数据)'!B:B,A2571)</f>
        <v>7600</v>
      </c>
      <c r="F2571" s="4">
        <f t="shared" si="362"/>
        <v>5</v>
      </c>
      <c r="G2571" s="4">
        <f t="shared" si="363"/>
        <v>1</v>
      </c>
      <c r="H2571" s="4">
        <f t="shared" si="364"/>
        <v>3</v>
      </c>
      <c r="I2571" s="4" t="str">
        <f t="shared" si="365"/>
        <v>高</v>
      </c>
      <c r="J2571" s="4" t="str">
        <f t="shared" si="366"/>
        <v>低</v>
      </c>
      <c r="K2571" s="4" t="str">
        <f t="shared" si="367"/>
        <v>高</v>
      </c>
      <c r="L2571" s="4" t="str">
        <f t="shared" si="368"/>
        <v>高低高</v>
      </c>
      <c r="M2571" t="str">
        <f t="shared" si="369"/>
        <v>2.重要发展用户</v>
      </c>
    </row>
    <row r="2572" spans="1:13">
      <c r="A2572" s="4">
        <v>163881</v>
      </c>
      <c r="B2572" s="2">
        <f>_xlfn.MAXIFS('业绩 (处理后数据)'!A:A,'业绩 (处理后数据)'!B:B,A2572)</f>
        <v>44570</v>
      </c>
      <c r="C2572" s="3">
        <f t="shared" si="361"/>
        <v>51</v>
      </c>
      <c r="D2572">
        <f>COUNTIFS('业绩 (处理后数据)'!B:B,A2572)</f>
        <v>2</v>
      </c>
      <c r="E2572">
        <f>SUMIFS('业绩 (处理后数据)'!O:O,'业绩 (处理后数据)'!B:B,A2572)</f>
        <v>12800</v>
      </c>
      <c r="F2572" s="4">
        <f t="shared" si="362"/>
        <v>5</v>
      </c>
      <c r="G2572" s="4">
        <f t="shared" si="363"/>
        <v>1</v>
      </c>
      <c r="H2572" s="4">
        <f t="shared" si="364"/>
        <v>3</v>
      </c>
      <c r="I2572" s="4" t="str">
        <f t="shared" si="365"/>
        <v>高</v>
      </c>
      <c r="J2572" s="4" t="str">
        <f t="shared" si="366"/>
        <v>低</v>
      </c>
      <c r="K2572" s="4" t="str">
        <f t="shared" si="367"/>
        <v>高</v>
      </c>
      <c r="L2572" s="4" t="str">
        <f t="shared" si="368"/>
        <v>高低高</v>
      </c>
      <c r="M2572" t="str">
        <f t="shared" si="369"/>
        <v>2.重要发展用户</v>
      </c>
    </row>
    <row r="2573" spans="1:13">
      <c r="A2573" s="4">
        <v>140803</v>
      </c>
      <c r="B2573" s="2">
        <f>_xlfn.MAXIFS('业绩 (处理后数据)'!A:A,'业绩 (处理后数据)'!B:B,A2573)</f>
        <v>44570</v>
      </c>
      <c r="C2573" s="3">
        <f t="shared" si="361"/>
        <v>51</v>
      </c>
      <c r="D2573">
        <f>COUNTIFS('业绩 (处理后数据)'!B:B,A2573)</f>
        <v>1</v>
      </c>
      <c r="E2573">
        <f>SUMIFS('业绩 (处理后数据)'!O:O,'业绩 (处理后数据)'!B:B,A2573)</f>
        <v>3398</v>
      </c>
      <c r="F2573" s="4">
        <f t="shared" si="362"/>
        <v>5</v>
      </c>
      <c r="G2573" s="4">
        <f t="shared" si="363"/>
        <v>1</v>
      </c>
      <c r="H2573" s="4">
        <f t="shared" si="364"/>
        <v>2</v>
      </c>
      <c r="I2573" s="4" t="str">
        <f t="shared" si="365"/>
        <v>高</v>
      </c>
      <c r="J2573" s="4" t="str">
        <f t="shared" si="366"/>
        <v>低</v>
      </c>
      <c r="K2573" s="4" t="str">
        <f t="shared" si="367"/>
        <v>低</v>
      </c>
      <c r="L2573" s="4" t="str">
        <f t="shared" si="368"/>
        <v>高低低</v>
      </c>
      <c r="M2573" t="str">
        <f t="shared" si="369"/>
        <v>6.一般发展用户</v>
      </c>
    </row>
    <row r="2574" spans="1:13">
      <c r="A2574" s="4">
        <v>149501</v>
      </c>
      <c r="B2574" s="2">
        <f>_xlfn.MAXIFS('业绩 (处理后数据)'!A:A,'业绩 (处理后数据)'!B:B,A2574)</f>
        <v>44570</v>
      </c>
      <c r="C2574" s="3">
        <f t="shared" si="361"/>
        <v>51</v>
      </c>
      <c r="D2574">
        <f>COUNTIFS('业绩 (处理后数据)'!B:B,A2574)</f>
        <v>1</v>
      </c>
      <c r="E2574">
        <f>SUMIFS('业绩 (处理后数据)'!O:O,'业绩 (处理后数据)'!B:B,A2574)</f>
        <v>499</v>
      </c>
      <c r="F2574" s="4">
        <f t="shared" si="362"/>
        <v>5</v>
      </c>
      <c r="G2574" s="4">
        <f t="shared" si="363"/>
        <v>1</v>
      </c>
      <c r="H2574" s="4">
        <f t="shared" si="364"/>
        <v>1</v>
      </c>
      <c r="I2574" s="4" t="str">
        <f t="shared" si="365"/>
        <v>高</v>
      </c>
      <c r="J2574" s="4" t="str">
        <f t="shared" si="366"/>
        <v>低</v>
      </c>
      <c r="K2574" s="4" t="str">
        <f t="shared" si="367"/>
        <v>低</v>
      </c>
      <c r="L2574" s="4" t="str">
        <f t="shared" si="368"/>
        <v>高低低</v>
      </c>
      <c r="M2574" t="str">
        <f t="shared" si="369"/>
        <v>6.一般发展用户</v>
      </c>
    </row>
    <row r="2575" spans="1:13">
      <c r="A2575" s="4">
        <v>160559</v>
      </c>
      <c r="B2575" s="2">
        <f>_xlfn.MAXIFS('业绩 (处理后数据)'!A:A,'业绩 (处理后数据)'!B:B,A2575)</f>
        <v>44570</v>
      </c>
      <c r="C2575" s="3">
        <f t="shared" si="361"/>
        <v>51</v>
      </c>
      <c r="D2575">
        <f>COUNTIFS('业绩 (处理后数据)'!B:B,A2575)</f>
        <v>1</v>
      </c>
      <c r="E2575">
        <f>SUMIFS('业绩 (处理后数据)'!O:O,'业绩 (处理后数据)'!B:B,A2575)</f>
        <v>549</v>
      </c>
      <c r="F2575" s="4">
        <f t="shared" si="362"/>
        <v>5</v>
      </c>
      <c r="G2575" s="4">
        <f t="shared" si="363"/>
        <v>1</v>
      </c>
      <c r="H2575" s="4">
        <f t="shared" si="364"/>
        <v>1</v>
      </c>
      <c r="I2575" s="4" t="str">
        <f t="shared" si="365"/>
        <v>高</v>
      </c>
      <c r="J2575" s="4" t="str">
        <f t="shared" si="366"/>
        <v>低</v>
      </c>
      <c r="K2575" s="4" t="str">
        <f t="shared" si="367"/>
        <v>低</v>
      </c>
      <c r="L2575" s="4" t="str">
        <f t="shared" si="368"/>
        <v>高低低</v>
      </c>
      <c r="M2575" t="str">
        <f t="shared" si="369"/>
        <v>6.一般发展用户</v>
      </c>
    </row>
    <row r="2576" spans="1:13">
      <c r="A2576" s="4">
        <v>150453</v>
      </c>
      <c r="B2576" s="2">
        <f>_xlfn.MAXIFS('业绩 (处理后数据)'!A:A,'业绩 (处理后数据)'!B:B,A2576)</f>
        <v>44571</v>
      </c>
      <c r="C2576" s="3">
        <f t="shared" si="361"/>
        <v>50</v>
      </c>
      <c r="D2576">
        <f>COUNTIFS('业绩 (处理后数据)'!B:B,A2576)</f>
        <v>1</v>
      </c>
      <c r="E2576">
        <f>SUMIFS('业绩 (处理后数据)'!O:O,'业绩 (处理后数据)'!B:B,A2576)</f>
        <v>1610</v>
      </c>
      <c r="F2576" s="4">
        <f t="shared" si="362"/>
        <v>5</v>
      </c>
      <c r="G2576" s="4">
        <f t="shared" si="363"/>
        <v>1</v>
      </c>
      <c r="H2576" s="4">
        <f t="shared" si="364"/>
        <v>1</v>
      </c>
      <c r="I2576" s="4" t="str">
        <f t="shared" si="365"/>
        <v>高</v>
      </c>
      <c r="J2576" s="4" t="str">
        <f t="shared" si="366"/>
        <v>低</v>
      </c>
      <c r="K2576" s="4" t="str">
        <f t="shared" si="367"/>
        <v>低</v>
      </c>
      <c r="L2576" s="4" t="str">
        <f t="shared" si="368"/>
        <v>高低低</v>
      </c>
      <c r="M2576" t="str">
        <f t="shared" si="369"/>
        <v>6.一般发展用户</v>
      </c>
    </row>
    <row r="2577" spans="1:13">
      <c r="A2577" s="4">
        <v>152432</v>
      </c>
      <c r="B2577" s="2">
        <f>_xlfn.MAXIFS('业绩 (处理后数据)'!A:A,'业绩 (处理后数据)'!B:B,A2577)</f>
        <v>44571</v>
      </c>
      <c r="C2577" s="3">
        <f t="shared" si="361"/>
        <v>50</v>
      </c>
      <c r="D2577">
        <f>COUNTIFS('业绩 (处理后数据)'!B:B,A2577)</f>
        <v>1</v>
      </c>
      <c r="E2577">
        <f>SUMIFS('业绩 (处理后数据)'!O:O,'业绩 (处理后数据)'!B:B,A2577)</f>
        <v>16000</v>
      </c>
      <c r="F2577" s="4">
        <f t="shared" si="362"/>
        <v>5</v>
      </c>
      <c r="G2577" s="4">
        <f t="shared" si="363"/>
        <v>1</v>
      </c>
      <c r="H2577" s="4">
        <f t="shared" si="364"/>
        <v>3</v>
      </c>
      <c r="I2577" s="4" t="str">
        <f t="shared" si="365"/>
        <v>高</v>
      </c>
      <c r="J2577" s="4" t="str">
        <f t="shared" si="366"/>
        <v>低</v>
      </c>
      <c r="K2577" s="4" t="str">
        <f t="shared" si="367"/>
        <v>高</v>
      </c>
      <c r="L2577" s="4" t="str">
        <f t="shared" si="368"/>
        <v>高低高</v>
      </c>
      <c r="M2577" t="str">
        <f t="shared" si="369"/>
        <v>2.重要发展用户</v>
      </c>
    </row>
    <row r="2578" spans="1:13">
      <c r="A2578" s="4">
        <v>142756</v>
      </c>
      <c r="B2578" s="2">
        <f>_xlfn.MAXIFS('业绩 (处理后数据)'!A:A,'业绩 (处理后数据)'!B:B,A2578)</f>
        <v>44571</v>
      </c>
      <c r="C2578" s="3">
        <f t="shared" si="361"/>
        <v>50</v>
      </c>
      <c r="D2578">
        <f>COUNTIFS('业绩 (处理后数据)'!B:B,A2578)</f>
        <v>1</v>
      </c>
      <c r="E2578">
        <f>SUMIFS('业绩 (处理后数据)'!O:O,'业绩 (处理后数据)'!B:B,A2578)</f>
        <v>11111</v>
      </c>
      <c r="F2578" s="4">
        <f t="shared" si="362"/>
        <v>5</v>
      </c>
      <c r="G2578" s="4">
        <f t="shared" si="363"/>
        <v>1</v>
      </c>
      <c r="H2578" s="4">
        <f t="shared" si="364"/>
        <v>3</v>
      </c>
      <c r="I2578" s="4" t="str">
        <f t="shared" si="365"/>
        <v>高</v>
      </c>
      <c r="J2578" s="4" t="str">
        <f t="shared" si="366"/>
        <v>低</v>
      </c>
      <c r="K2578" s="4" t="str">
        <f t="shared" si="367"/>
        <v>高</v>
      </c>
      <c r="L2578" s="4" t="str">
        <f t="shared" si="368"/>
        <v>高低高</v>
      </c>
      <c r="M2578" t="str">
        <f t="shared" si="369"/>
        <v>2.重要发展用户</v>
      </c>
    </row>
    <row r="2579" spans="1:13">
      <c r="A2579" s="4">
        <v>168592</v>
      </c>
      <c r="B2579" s="2">
        <f>_xlfn.MAXIFS('业绩 (处理后数据)'!A:A,'业绩 (处理后数据)'!B:B,A2579)</f>
        <v>44571</v>
      </c>
      <c r="C2579" s="3">
        <f t="shared" si="361"/>
        <v>50</v>
      </c>
      <c r="D2579">
        <f>COUNTIFS('业绩 (处理后数据)'!B:B,A2579)</f>
        <v>1</v>
      </c>
      <c r="E2579">
        <f>SUMIFS('业绩 (处理后数据)'!O:O,'业绩 (处理后数据)'!B:B,A2579)</f>
        <v>8800</v>
      </c>
      <c r="F2579" s="4">
        <f t="shared" si="362"/>
        <v>5</v>
      </c>
      <c r="G2579" s="4">
        <f t="shared" si="363"/>
        <v>1</v>
      </c>
      <c r="H2579" s="4">
        <f t="shared" si="364"/>
        <v>3</v>
      </c>
      <c r="I2579" s="4" t="str">
        <f t="shared" si="365"/>
        <v>高</v>
      </c>
      <c r="J2579" s="4" t="str">
        <f t="shared" si="366"/>
        <v>低</v>
      </c>
      <c r="K2579" s="4" t="str">
        <f t="shared" si="367"/>
        <v>高</v>
      </c>
      <c r="L2579" s="4" t="str">
        <f t="shared" si="368"/>
        <v>高低高</v>
      </c>
      <c r="M2579" t="str">
        <f t="shared" si="369"/>
        <v>2.重要发展用户</v>
      </c>
    </row>
    <row r="2580" spans="1:13">
      <c r="A2580" s="4">
        <v>162251</v>
      </c>
      <c r="B2580" s="2">
        <f>_xlfn.MAXIFS('业绩 (处理后数据)'!A:A,'业绩 (处理后数据)'!B:B,A2580)</f>
        <v>44572</v>
      </c>
      <c r="C2580" s="3">
        <f t="shared" si="361"/>
        <v>49</v>
      </c>
      <c r="D2580">
        <f>COUNTIFS('业绩 (处理后数据)'!B:B,A2580)</f>
        <v>1</v>
      </c>
      <c r="E2580">
        <f>SUMIFS('业绩 (处理后数据)'!O:O,'业绩 (处理后数据)'!B:B,A2580)</f>
        <v>2160</v>
      </c>
      <c r="F2580" s="4">
        <f t="shared" si="362"/>
        <v>5</v>
      </c>
      <c r="G2580" s="4">
        <f t="shared" si="363"/>
        <v>1</v>
      </c>
      <c r="H2580" s="4">
        <f t="shared" si="364"/>
        <v>1</v>
      </c>
      <c r="I2580" s="4" t="str">
        <f t="shared" si="365"/>
        <v>高</v>
      </c>
      <c r="J2580" s="4" t="str">
        <f t="shared" si="366"/>
        <v>低</v>
      </c>
      <c r="K2580" s="4" t="str">
        <f t="shared" si="367"/>
        <v>低</v>
      </c>
      <c r="L2580" s="4" t="str">
        <f t="shared" si="368"/>
        <v>高低低</v>
      </c>
      <c r="M2580" t="str">
        <f t="shared" si="369"/>
        <v>6.一般发展用户</v>
      </c>
    </row>
    <row r="2581" spans="1:13">
      <c r="A2581" s="4">
        <v>146019</v>
      </c>
      <c r="B2581" s="2">
        <f>_xlfn.MAXIFS('业绩 (处理后数据)'!A:A,'业绩 (处理后数据)'!B:B,A2581)</f>
        <v>44572</v>
      </c>
      <c r="C2581" s="3">
        <f t="shared" si="361"/>
        <v>49</v>
      </c>
      <c r="D2581">
        <f>COUNTIFS('业绩 (处理后数据)'!B:B,A2581)</f>
        <v>1</v>
      </c>
      <c r="E2581">
        <f>SUMIFS('业绩 (处理后数据)'!O:O,'业绩 (处理后数据)'!B:B,A2581)</f>
        <v>459</v>
      </c>
      <c r="F2581" s="4">
        <f t="shared" si="362"/>
        <v>5</v>
      </c>
      <c r="G2581" s="4">
        <f t="shared" si="363"/>
        <v>1</v>
      </c>
      <c r="H2581" s="4">
        <f t="shared" si="364"/>
        <v>1</v>
      </c>
      <c r="I2581" s="4" t="str">
        <f t="shared" si="365"/>
        <v>高</v>
      </c>
      <c r="J2581" s="4" t="str">
        <f t="shared" si="366"/>
        <v>低</v>
      </c>
      <c r="K2581" s="4" t="str">
        <f t="shared" si="367"/>
        <v>低</v>
      </c>
      <c r="L2581" s="4" t="str">
        <f t="shared" si="368"/>
        <v>高低低</v>
      </c>
      <c r="M2581" t="str">
        <f t="shared" si="369"/>
        <v>6.一般发展用户</v>
      </c>
    </row>
    <row r="2582" spans="1:13">
      <c r="A2582" s="4">
        <v>155014</v>
      </c>
      <c r="B2582" s="2">
        <f>_xlfn.MAXIFS('业绩 (处理后数据)'!A:A,'业绩 (处理后数据)'!B:B,A2582)</f>
        <v>44572</v>
      </c>
      <c r="C2582" s="3">
        <f t="shared" si="361"/>
        <v>49</v>
      </c>
      <c r="D2582">
        <f>COUNTIFS('业绩 (处理后数据)'!B:B,A2582)</f>
        <v>1</v>
      </c>
      <c r="E2582">
        <f>SUMIFS('业绩 (处理后数据)'!O:O,'业绩 (处理后数据)'!B:B,A2582)</f>
        <v>41319</v>
      </c>
      <c r="F2582" s="4">
        <f t="shared" si="362"/>
        <v>5</v>
      </c>
      <c r="G2582" s="4">
        <f t="shared" si="363"/>
        <v>1</v>
      </c>
      <c r="H2582" s="4">
        <f t="shared" si="364"/>
        <v>5</v>
      </c>
      <c r="I2582" s="4" t="str">
        <f t="shared" si="365"/>
        <v>高</v>
      </c>
      <c r="J2582" s="4" t="str">
        <f t="shared" si="366"/>
        <v>低</v>
      </c>
      <c r="K2582" s="4" t="str">
        <f t="shared" si="367"/>
        <v>高</v>
      </c>
      <c r="L2582" s="4" t="str">
        <f t="shared" si="368"/>
        <v>高低高</v>
      </c>
      <c r="M2582" t="str">
        <f t="shared" si="369"/>
        <v>2.重要发展用户</v>
      </c>
    </row>
    <row r="2583" spans="1:13">
      <c r="A2583" s="4">
        <v>45950</v>
      </c>
      <c r="B2583" s="2">
        <f>_xlfn.MAXIFS('业绩 (处理后数据)'!A:A,'业绩 (处理后数据)'!B:B,A2583)</f>
        <v>44572</v>
      </c>
      <c r="C2583" s="3">
        <f t="shared" si="361"/>
        <v>49</v>
      </c>
      <c r="D2583">
        <f>COUNTIFS('业绩 (处理后数据)'!B:B,A2583)</f>
        <v>1</v>
      </c>
      <c r="E2583">
        <f>SUMIFS('业绩 (处理后数据)'!O:O,'业绩 (处理后数据)'!B:B,A2583)</f>
        <v>6098</v>
      </c>
      <c r="F2583" s="4">
        <f t="shared" si="362"/>
        <v>5</v>
      </c>
      <c r="G2583" s="4">
        <f t="shared" si="363"/>
        <v>1</v>
      </c>
      <c r="H2583" s="4">
        <f t="shared" si="364"/>
        <v>2</v>
      </c>
      <c r="I2583" s="4" t="str">
        <f t="shared" si="365"/>
        <v>高</v>
      </c>
      <c r="J2583" s="4" t="str">
        <f t="shared" si="366"/>
        <v>低</v>
      </c>
      <c r="K2583" s="4" t="str">
        <f t="shared" si="367"/>
        <v>低</v>
      </c>
      <c r="L2583" s="4" t="str">
        <f t="shared" si="368"/>
        <v>高低低</v>
      </c>
      <c r="M2583" t="str">
        <f t="shared" si="369"/>
        <v>6.一般发展用户</v>
      </c>
    </row>
    <row r="2584" spans="1:13">
      <c r="A2584" s="4">
        <v>169563</v>
      </c>
      <c r="B2584" s="2">
        <f>_xlfn.MAXIFS('业绩 (处理后数据)'!A:A,'业绩 (处理后数据)'!B:B,A2584)</f>
        <v>44572</v>
      </c>
      <c r="C2584" s="3">
        <f t="shared" si="361"/>
        <v>49</v>
      </c>
      <c r="D2584">
        <f>COUNTIFS('业绩 (处理后数据)'!B:B,A2584)</f>
        <v>1</v>
      </c>
      <c r="E2584">
        <f>SUMIFS('业绩 (处理后数据)'!O:O,'业绩 (处理后数据)'!B:B,A2584)</f>
        <v>6999</v>
      </c>
      <c r="F2584" s="4">
        <f t="shared" si="362"/>
        <v>5</v>
      </c>
      <c r="G2584" s="4">
        <f t="shared" si="363"/>
        <v>1</v>
      </c>
      <c r="H2584" s="4">
        <f t="shared" si="364"/>
        <v>2</v>
      </c>
      <c r="I2584" s="4" t="str">
        <f t="shared" si="365"/>
        <v>高</v>
      </c>
      <c r="J2584" s="4" t="str">
        <f t="shared" si="366"/>
        <v>低</v>
      </c>
      <c r="K2584" s="4" t="str">
        <f t="shared" si="367"/>
        <v>低</v>
      </c>
      <c r="L2584" s="4" t="str">
        <f t="shared" si="368"/>
        <v>高低低</v>
      </c>
      <c r="M2584" t="str">
        <f t="shared" si="369"/>
        <v>6.一般发展用户</v>
      </c>
    </row>
    <row r="2585" spans="1:13">
      <c r="A2585" s="4">
        <v>158406</v>
      </c>
      <c r="B2585" s="2">
        <f>_xlfn.MAXIFS('业绩 (处理后数据)'!A:A,'业绩 (处理后数据)'!B:B,A2585)</f>
        <v>44572</v>
      </c>
      <c r="C2585" s="3">
        <f t="shared" si="361"/>
        <v>49</v>
      </c>
      <c r="D2585">
        <f>COUNTIFS('业绩 (处理后数据)'!B:B,A2585)</f>
        <v>1</v>
      </c>
      <c r="E2585">
        <f>SUMIFS('业绩 (处理后数据)'!O:O,'业绩 (处理后数据)'!B:B,A2585)</f>
        <v>2980</v>
      </c>
      <c r="F2585" s="4">
        <f t="shared" si="362"/>
        <v>5</v>
      </c>
      <c r="G2585" s="4">
        <f t="shared" si="363"/>
        <v>1</v>
      </c>
      <c r="H2585" s="4">
        <f t="shared" si="364"/>
        <v>2</v>
      </c>
      <c r="I2585" s="4" t="str">
        <f t="shared" si="365"/>
        <v>高</v>
      </c>
      <c r="J2585" s="4" t="str">
        <f t="shared" si="366"/>
        <v>低</v>
      </c>
      <c r="K2585" s="4" t="str">
        <f t="shared" si="367"/>
        <v>低</v>
      </c>
      <c r="L2585" s="4" t="str">
        <f t="shared" si="368"/>
        <v>高低低</v>
      </c>
      <c r="M2585" t="str">
        <f t="shared" si="369"/>
        <v>6.一般发展用户</v>
      </c>
    </row>
    <row r="2586" spans="1:13">
      <c r="A2586" s="4">
        <v>166588</v>
      </c>
      <c r="B2586" s="2">
        <f>_xlfn.MAXIFS('业绩 (处理后数据)'!A:A,'业绩 (处理后数据)'!B:B,A2586)</f>
        <v>44572</v>
      </c>
      <c r="C2586" s="3">
        <f t="shared" si="361"/>
        <v>49</v>
      </c>
      <c r="D2586">
        <f>COUNTIFS('业绩 (处理后数据)'!B:B,A2586)</f>
        <v>1</v>
      </c>
      <c r="E2586">
        <f>SUMIFS('业绩 (处理后数据)'!O:O,'业绩 (处理后数据)'!B:B,A2586)</f>
        <v>10</v>
      </c>
      <c r="F2586" s="4">
        <f t="shared" si="362"/>
        <v>5</v>
      </c>
      <c r="G2586" s="4">
        <f t="shared" si="363"/>
        <v>1</v>
      </c>
      <c r="H2586" s="4">
        <f t="shared" si="364"/>
        <v>1</v>
      </c>
      <c r="I2586" s="4" t="str">
        <f t="shared" si="365"/>
        <v>高</v>
      </c>
      <c r="J2586" s="4" t="str">
        <f t="shared" si="366"/>
        <v>低</v>
      </c>
      <c r="K2586" s="4" t="str">
        <f t="shared" si="367"/>
        <v>低</v>
      </c>
      <c r="L2586" s="4" t="str">
        <f t="shared" si="368"/>
        <v>高低低</v>
      </c>
      <c r="M2586" t="str">
        <f t="shared" si="369"/>
        <v>6.一般发展用户</v>
      </c>
    </row>
    <row r="2587" spans="1:13">
      <c r="A2587" s="4">
        <v>153738</v>
      </c>
      <c r="B2587" s="2">
        <f>_xlfn.MAXIFS('业绩 (处理后数据)'!A:A,'业绩 (处理后数据)'!B:B,A2587)</f>
        <v>44573</v>
      </c>
      <c r="C2587" s="3">
        <f t="shared" si="361"/>
        <v>48</v>
      </c>
      <c r="D2587">
        <f>COUNTIFS('业绩 (处理后数据)'!B:B,A2587)</f>
        <v>1</v>
      </c>
      <c r="E2587">
        <f>SUMIFS('业绩 (处理后数据)'!O:O,'业绩 (处理后数据)'!B:B,A2587)</f>
        <v>0</v>
      </c>
      <c r="F2587" s="4">
        <f t="shared" si="362"/>
        <v>5</v>
      </c>
      <c r="G2587" s="4">
        <f t="shared" si="363"/>
        <v>1</v>
      </c>
      <c r="H2587" s="4">
        <f t="shared" si="364"/>
        <v>1</v>
      </c>
      <c r="I2587" s="4" t="str">
        <f t="shared" si="365"/>
        <v>高</v>
      </c>
      <c r="J2587" s="4" t="str">
        <f t="shared" si="366"/>
        <v>低</v>
      </c>
      <c r="K2587" s="4" t="str">
        <f t="shared" si="367"/>
        <v>低</v>
      </c>
      <c r="L2587" s="4" t="str">
        <f t="shared" si="368"/>
        <v>高低低</v>
      </c>
      <c r="M2587" t="str">
        <f t="shared" si="369"/>
        <v>6.一般发展用户</v>
      </c>
    </row>
    <row r="2588" spans="1:13">
      <c r="A2588" s="4">
        <v>144726</v>
      </c>
      <c r="B2588" s="2">
        <f>_xlfn.MAXIFS('业绩 (处理后数据)'!A:A,'业绩 (处理后数据)'!B:B,A2588)</f>
        <v>44573</v>
      </c>
      <c r="C2588" s="3">
        <f t="shared" si="361"/>
        <v>48</v>
      </c>
      <c r="D2588">
        <f>COUNTIFS('业绩 (处理后数据)'!B:B,A2588)</f>
        <v>1</v>
      </c>
      <c r="E2588">
        <f>SUMIFS('业绩 (处理后数据)'!O:O,'业绩 (处理后数据)'!B:B,A2588)</f>
        <v>1999</v>
      </c>
      <c r="F2588" s="4">
        <f t="shared" si="362"/>
        <v>5</v>
      </c>
      <c r="G2588" s="4">
        <f t="shared" si="363"/>
        <v>1</v>
      </c>
      <c r="H2588" s="4">
        <f t="shared" si="364"/>
        <v>1</v>
      </c>
      <c r="I2588" s="4" t="str">
        <f t="shared" si="365"/>
        <v>高</v>
      </c>
      <c r="J2588" s="4" t="str">
        <f t="shared" si="366"/>
        <v>低</v>
      </c>
      <c r="K2588" s="4" t="str">
        <f t="shared" si="367"/>
        <v>低</v>
      </c>
      <c r="L2588" s="4" t="str">
        <f t="shared" si="368"/>
        <v>高低低</v>
      </c>
      <c r="M2588" t="str">
        <f t="shared" si="369"/>
        <v>6.一般发展用户</v>
      </c>
    </row>
    <row r="2589" spans="1:13">
      <c r="A2589" s="4">
        <v>164506</v>
      </c>
      <c r="B2589" s="2">
        <f>_xlfn.MAXIFS('业绩 (处理后数据)'!A:A,'业绩 (处理后数据)'!B:B,A2589)</f>
        <v>44574</v>
      </c>
      <c r="C2589" s="3">
        <f t="shared" si="361"/>
        <v>47</v>
      </c>
      <c r="D2589">
        <f>COUNTIFS('业绩 (处理后数据)'!B:B,A2589)</f>
        <v>1</v>
      </c>
      <c r="E2589">
        <f>SUMIFS('业绩 (处理后数据)'!O:O,'业绩 (处理后数据)'!B:B,A2589)</f>
        <v>409</v>
      </c>
      <c r="F2589" s="4">
        <f t="shared" si="362"/>
        <v>5</v>
      </c>
      <c r="G2589" s="4">
        <f t="shared" si="363"/>
        <v>1</v>
      </c>
      <c r="H2589" s="4">
        <f t="shared" si="364"/>
        <v>1</v>
      </c>
      <c r="I2589" s="4" t="str">
        <f t="shared" si="365"/>
        <v>高</v>
      </c>
      <c r="J2589" s="4" t="str">
        <f t="shared" si="366"/>
        <v>低</v>
      </c>
      <c r="K2589" s="4" t="str">
        <f t="shared" si="367"/>
        <v>低</v>
      </c>
      <c r="L2589" s="4" t="str">
        <f t="shared" si="368"/>
        <v>高低低</v>
      </c>
      <c r="M2589" t="str">
        <f t="shared" si="369"/>
        <v>6.一般发展用户</v>
      </c>
    </row>
    <row r="2590" spans="1:13">
      <c r="A2590" s="4">
        <v>155984</v>
      </c>
      <c r="B2590" s="2">
        <f>_xlfn.MAXIFS('业绩 (处理后数据)'!A:A,'业绩 (处理后数据)'!B:B,A2590)</f>
        <v>44575</v>
      </c>
      <c r="C2590" s="3">
        <f t="shared" si="361"/>
        <v>46</v>
      </c>
      <c r="D2590">
        <f>COUNTIFS('业绩 (处理后数据)'!B:B,A2590)</f>
        <v>2</v>
      </c>
      <c r="E2590">
        <f>SUMIFS('业绩 (处理后数据)'!O:O,'业绩 (处理后数据)'!B:B,A2590)</f>
        <v>150000</v>
      </c>
      <c r="F2590" s="4">
        <f t="shared" si="362"/>
        <v>5</v>
      </c>
      <c r="G2590" s="4">
        <f t="shared" si="363"/>
        <v>1</v>
      </c>
      <c r="H2590" s="4">
        <f t="shared" si="364"/>
        <v>5</v>
      </c>
      <c r="I2590" s="4" t="str">
        <f t="shared" si="365"/>
        <v>高</v>
      </c>
      <c r="J2590" s="4" t="str">
        <f t="shared" si="366"/>
        <v>低</v>
      </c>
      <c r="K2590" s="4" t="str">
        <f t="shared" si="367"/>
        <v>高</v>
      </c>
      <c r="L2590" s="4" t="str">
        <f t="shared" si="368"/>
        <v>高低高</v>
      </c>
      <c r="M2590" t="str">
        <f t="shared" si="369"/>
        <v>2.重要发展用户</v>
      </c>
    </row>
    <row r="2591" spans="1:13">
      <c r="A2591" s="4">
        <v>149088</v>
      </c>
      <c r="B2591" s="2">
        <f>_xlfn.MAXIFS('业绩 (处理后数据)'!A:A,'业绩 (处理后数据)'!B:B,A2591)</f>
        <v>44574</v>
      </c>
      <c r="C2591" s="3">
        <f t="shared" si="361"/>
        <v>47</v>
      </c>
      <c r="D2591">
        <f>COUNTIFS('业绩 (处理后数据)'!B:B,A2591)</f>
        <v>1</v>
      </c>
      <c r="E2591">
        <f>SUMIFS('业绩 (处理后数据)'!O:O,'业绩 (处理后数据)'!B:B,A2591)</f>
        <v>899</v>
      </c>
      <c r="F2591" s="4">
        <f t="shared" si="362"/>
        <v>5</v>
      </c>
      <c r="G2591" s="4">
        <f t="shared" si="363"/>
        <v>1</v>
      </c>
      <c r="H2591" s="4">
        <f t="shared" si="364"/>
        <v>1</v>
      </c>
      <c r="I2591" s="4" t="str">
        <f t="shared" si="365"/>
        <v>高</v>
      </c>
      <c r="J2591" s="4" t="str">
        <f t="shared" si="366"/>
        <v>低</v>
      </c>
      <c r="K2591" s="4" t="str">
        <f t="shared" si="367"/>
        <v>低</v>
      </c>
      <c r="L2591" s="4" t="str">
        <f t="shared" si="368"/>
        <v>高低低</v>
      </c>
      <c r="M2591" t="str">
        <f t="shared" si="369"/>
        <v>6.一般发展用户</v>
      </c>
    </row>
    <row r="2592" spans="1:13">
      <c r="A2592" s="4">
        <v>162895</v>
      </c>
      <c r="B2592" s="2">
        <f>_xlfn.MAXIFS('业绩 (处理后数据)'!A:A,'业绩 (处理后数据)'!B:B,A2592)</f>
        <v>44574</v>
      </c>
      <c r="C2592" s="3">
        <f t="shared" si="361"/>
        <v>47</v>
      </c>
      <c r="D2592">
        <f>COUNTIFS('业绩 (处理后数据)'!B:B,A2592)</f>
        <v>1</v>
      </c>
      <c r="E2592">
        <f>SUMIFS('业绩 (处理后数据)'!O:O,'业绩 (处理后数据)'!B:B,A2592)</f>
        <v>128</v>
      </c>
      <c r="F2592" s="4">
        <f t="shared" si="362"/>
        <v>5</v>
      </c>
      <c r="G2592" s="4">
        <f t="shared" si="363"/>
        <v>1</v>
      </c>
      <c r="H2592" s="4">
        <f t="shared" si="364"/>
        <v>1</v>
      </c>
      <c r="I2592" s="4" t="str">
        <f t="shared" si="365"/>
        <v>高</v>
      </c>
      <c r="J2592" s="4" t="str">
        <f t="shared" si="366"/>
        <v>低</v>
      </c>
      <c r="K2592" s="4" t="str">
        <f t="shared" si="367"/>
        <v>低</v>
      </c>
      <c r="L2592" s="4" t="str">
        <f t="shared" si="368"/>
        <v>高低低</v>
      </c>
      <c r="M2592" t="str">
        <f t="shared" si="369"/>
        <v>6.一般发展用户</v>
      </c>
    </row>
    <row r="2593" spans="1:13">
      <c r="A2593" s="4">
        <v>166008</v>
      </c>
      <c r="B2593" s="2">
        <f>_xlfn.MAXIFS('业绩 (处理后数据)'!A:A,'业绩 (处理后数据)'!B:B,A2593)</f>
        <v>44575</v>
      </c>
      <c r="C2593" s="3">
        <f t="shared" si="361"/>
        <v>46</v>
      </c>
      <c r="D2593">
        <f>COUNTIFS('业绩 (处理后数据)'!B:B,A2593)</f>
        <v>1</v>
      </c>
      <c r="E2593">
        <f>SUMIFS('业绩 (处理后数据)'!O:O,'业绩 (处理后数据)'!B:B,A2593)</f>
        <v>14888</v>
      </c>
      <c r="F2593" s="4">
        <f t="shared" si="362"/>
        <v>5</v>
      </c>
      <c r="G2593" s="4">
        <f t="shared" si="363"/>
        <v>1</v>
      </c>
      <c r="H2593" s="4">
        <f t="shared" si="364"/>
        <v>3</v>
      </c>
      <c r="I2593" s="4" t="str">
        <f t="shared" si="365"/>
        <v>高</v>
      </c>
      <c r="J2593" s="4" t="str">
        <f t="shared" si="366"/>
        <v>低</v>
      </c>
      <c r="K2593" s="4" t="str">
        <f t="shared" si="367"/>
        <v>高</v>
      </c>
      <c r="L2593" s="4" t="str">
        <f t="shared" si="368"/>
        <v>高低高</v>
      </c>
      <c r="M2593" t="str">
        <f t="shared" si="369"/>
        <v>2.重要发展用户</v>
      </c>
    </row>
    <row r="2594" spans="1:13">
      <c r="A2594" s="4">
        <v>150659</v>
      </c>
      <c r="B2594" s="2">
        <f>_xlfn.MAXIFS('业绩 (处理后数据)'!A:A,'业绩 (处理后数据)'!B:B,A2594)</f>
        <v>44575</v>
      </c>
      <c r="C2594" s="3">
        <f t="shared" si="361"/>
        <v>46</v>
      </c>
      <c r="D2594">
        <f>COUNTIFS('业绩 (处理后数据)'!B:B,A2594)</f>
        <v>1</v>
      </c>
      <c r="E2594">
        <f>SUMIFS('业绩 (处理后数据)'!O:O,'业绩 (处理后数据)'!B:B,A2594)</f>
        <v>1009</v>
      </c>
      <c r="F2594" s="4">
        <f t="shared" si="362"/>
        <v>5</v>
      </c>
      <c r="G2594" s="4">
        <f t="shared" si="363"/>
        <v>1</v>
      </c>
      <c r="H2594" s="4">
        <f t="shared" si="364"/>
        <v>1</v>
      </c>
      <c r="I2594" s="4" t="str">
        <f t="shared" si="365"/>
        <v>高</v>
      </c>
      <c r="J2594" s="4" t="str">
        <f t="shared" si="366"/>
        <v>低</v>
      </c>
      <c r="K2594" s="4" t="str">
        <f t="shared" si="367"/>
        <v>低</v>
      </c>
      <c r="L2594" s="4" t="str">
        <f t="shared" si="368"/>
        <v>高低低</v>
      </c>
      <c r="M2594" t="str">
        <f t="shared" si="369"/>
        <v>6.一般发展用户</v>
      </c>
    </row>
    <row r="2595" spans="1:13">
      <c r="A2595" s="4">
        <v>148294</v>
      </c>
      <c r="B2595" s="2">
        <f>_xlfn.MAXIFS('业绩 (处理后数据)'!A:A,'业绩 (处理后数据)'!B:B,A2595)</f>
        <v>44575</v>
      </c>
      <c r="C2595" s="3">
        <f t="shared" si="361"/>
        <v>46</v>
      </c>
      <c r="D2595">
        <f>COUNTIFS('业绩 (处理后数据)'!B:B,A2595)</f>
        <v>1</v>
      </c>
      <c r="E2595">
        <f>SUMIFS('业绩 (处理后数据)'!O:O,'业绩 (处理后数据)'!B:B,A2595)</f>
        <v>0</v>
      </c>
      <c r="F2595" s="4">
        <f t="shared" si="362"/>
        <v>5</v>
      </c>
      <c r="G2595" s="4">
        <f t="shared" si="363"/>
        <v>1</v>
      </c>
      <c r="H2595" s="4">
        <f t="shared" si="364"/>
        <v>1</v>
      </c>
      <c r="I2595" s="4" t="str">
        <f t="shared" si="365"/>
        <v>高</v>
      </c>
      <c r="J2595" s="4" t="str">
        <f t="shared" si="366"/>
        <v>低</v>
      </c>
      <c r="K2595" s="4" t="str">
        <f t="shared" si="367"/>
        <v>低</v>
      </c>
      <c r="L2595" s="4" t="str">
        <f t="shared" si="368"/>
        <v>高低低</v>
      </c>
      <c r="M2595" t="str">
        <f t="shared" si="369"/>
        <v>6.一般发展用户</v>
      </c>
    </row>
    <row r="2596" spans="1:13">
      <c r="A2596" s="4">
        <v>143202</v>
      </c>
      <c r="B2596" s="2">
        <f>_xlfn.MAXIFS('业绩 (处理后数据)'!A:A,'业绩 (处理后数据)'!B:B,A2596)</f>
        <v>44575</v>
      </c>
      <c r="C2596" s="3">
        <f t="shared" si="361"/>
        <v>46</v>
      </c>
      <c r="D2596">
        <f>COUNTIFS('业绩 (处理后数据)'!B:B,A2596)</f>
        <v>1</v>
      </c>
      <c r="E2596">
        <f>SUMIFS('业绩 (处理后数据)'!O:O,'业绩 (处理后数据)'!B:B,A2596)</f>
        <v>824</v>
      </c>
      <c r="F2596" s="4">
        <f t="shared" si="362"/>
        <v>5</v>
      </c>
      <c r="G2596" s="4">
        <f t="shared" si="363"/>
        <v>1</v>
      </c>
      <c r="H2596" s="4">
        <f t="shared" si="364"/>
        <v>1</v>
      </c>
      <c r="I2596" s="4" t="str">
        <f t="shared" si="365"/>
        <v>高</v>
      </c>
      <c r="J2596" s="4" t="str">
        <f t="shared" si="366"/>
        <v>低</v>
      </c>
      <c r="K2596" s="4" t="str">
        <f t="shared" si="367"/>
        <v>低</v>
      </c>
      <c r="L2596" s="4" t="str">
        <f t="shared" si="368"/>
        <v>高低低</v>
      </c>
      <c r="M2596" t="str">
        <f t="shared" si="369"/>
        <v>6.一般发展用户</v>
      </c>
    </row>
    <row r="2597" spans="1:13">
      <c r="A2597" s="4">
        <v>160126</v>
      </c>
      <c r="B2597" s="2">
        <f>_xlfn.MAXIFS('业绩 (处理后数据)'!A:A,'业绩 (处理后数据)'!B:B,A2597)</f>
        <v>44575</v>
      </c>
      <c r="C2597" s="3">
        <f t="shared" si="361"/>
        <v>46</v>
      </c>
      <c r="D2597">
        <f>COUNTIFS('业绩 (处理后数据)'!B:B,A2597)</f>
        <v>1</v>
      </c>
      <c r="E2597">
        <f>SUMIFS('业绩 (处理后数据)'!O:O,'业绩 (处理后数据)'!B:B,A2597)</f>
        <v>128</v>
      </c>
      <c r="F2597" s="4">
        <f t="shared" si="362"/>
        <v>5</v>
      </c>
      <c r="G2597" s="4">
        <f t="shared" si="363"/>
        <v>1</v>
      </c>
      <c r="H2597" s="4">
        <f t="shared" si="364"/>
        <v>1</v>
      </c>
      <c r="I2597" s="4" t="str">
        <f t="shared" si="365"/>
        <v>高</v>
      </c>
      <c r="J2597" s="4" t="str">
        <f t="shared" si="366"/>
        <v>低</v>
      </c>
      <c r="K2597" s="4" t="str">
        <f t="shared" si="367"/>
        <v>低</v>
      </c>
      <c r="L2597" s="4" t="str">
        <f t="shared" si="368"/>
        <v>高低低</v>
      </c>
      <c r="M2597" t="str">
        <f t="shared" si="369"/>
        <v>6.一般发展用户</v>
      </c>
    </row>
    <row r="2598" spans="1:13">
      <c r="A2598" s="4">
        <v>170564</v>
      </c>
      <c r="B2598" s="2">
        <f>_xlfn.MAXIFS('业绩 (处理后数据)'!A:A,'业绩 (处理后数据)'!B:B,A2598)</f>
        <v>44575</v>
      </c>
      <c r="C2598" s="3">
        <f t="shared" si="361"/>
        <v>46</v>
      </c>
      <c r="D2598">
        <f>COUNTIFS('业绩 (处理后数据)'!B:B,A2598)</f>
        <v>1</v>
      </c>
      <c r="E2598">
        <f>SUMIFS('业绩 (处理后数据)'!O:O,'业绩 (处理后数据)'!B:B,A2598)</f>
        <v>25000</v>
      </c>
      <c r="F2598" s="4">
        <f t="shared" si="362"/>
        <v>5</v>
      </c>
      <c r="G2598" s="4">
        <f t="shared" si="363"/>
        <v>1</v>
      </c>
      <c r="H2598" s="4">
        <f t="shared" si="364"/>
        <v>4</v>
      </c>
      <c r="I2598" s="4" t="str">
        <f t="shared" si="365"/>
        <v>高</v>
      </c>
      <c r="J2598" s="4" t="str">
        <f t="shared" si="366"/>
        <v>低</v>
      </c>
      <c r="K2598" s="4" t="str">
        <f t="shared" si="367"/>
        <v>高</v>
      </c>
      <c r="L2598" s="4" t="str">
        <f t="shared" si="368"/>
        <v>高低高</v>
      </c>
      <c r="M2598" t="str">
        <f t="shared" si="369"/>
        <v>2.重要发展用户</v>
      </c>
    </row>
    <row r="2599" spans="1:13">
      <c r="A2599" s="4">
        <v>150588</v>
      </c>
      <c r="B2599" s="2">
        <f>_xlfn.MAXIFS('业绩 (处理后数据)'!A:A,'业绩 (处理后数据)'!B:B,A2599)</f>
        <v>44575</v>
      </c>
      <c r="C2599" s="3">
        <f t="shared" si="361"/>
        <v>46</v>
      </c>
      <c r="D2599">
        <f>COUNTIFS('业绩 (处理后数据)'!B:B,A2599)</f>
        <v>1</v>
      </c>
      <c r="E2599">
        <f>SUMIFS('业绩 (处理后数据)'!O:O,'业绩 (处理后数据)'!B:B,A2599)</f>
        <v>50700</v>
      </c>
      <c r="F2599" s="4">
        <f t="shared" si="362"/>
        <v>5</v>
      </c>
      <c r="G2599" s="4">
        <f t="shared" si="363"/>
        <v>1</v>
      </c>
      <c r="H2599" s="4">
        <f t="shared" si="364"/>
        <v>5</v>
      </c>
      <c r="I2599" s="4" t="str">
        <f t="shared" si="365"/>
        <v>高</v>
      </c>
      <c r="J2599" s="4" t="str">
        <f t="shared" si="366"/>
        <v>低</v>
      </c>
      <c r="K2599" s="4" t="str">
        <f t="shared" si="367"/>
        <v>高</v>
      </c>
      <c r="L2599" s="4" t="str">
        <f t="shared" si="368"/>
        <v>高低高</v>
      </c>
      <c r="M2599" t="str">
        <f t="shared" si="369"/>
        <v>2.重要发展用户</v>
      </c>
    </row>
    <row r="2600" spans="1:13">
      <c r="A2600" s="4">
        <v>155711</v>
      </c>
      <c r="B2600" s="2">
        <f>_xlfn.MAXIFS('业绩 (处理后数据)'!A:A,'业绩 (处理后数据)'!B:B,A2600)</f>
        <v>44576</v>
      </c>
      <c r="C2600" s="3">
        <f t="shared" si="361"/>
        <v>45</v>
      </c>
      <c r="D2600">
        <f>COUNTIFS('业绩 (处理后数据)'!B:B,A2600)</f>
        <v>1</v>
      </c>
      <c r="E2600">
        <f>SUMIFS('业绩 (处理后数据)'!O:O,'业绩 (处理后数据)'!B:B,A2600)</f>
        <v>11000</v>
      </c>
      <c r="F2600" s="4">
        <f t="shared" si="362"/>
        <v>5</v>
      </c>
      <c r="G2600" s="4">
        <f t="shared" si="363"/>
        <v>1</v>
      </c>
      <c r="H2600" s="4">
        <f t="shared" si="364"/>
        <v>3</v>
      </c>
      <c r="I2600" s="4" t="str">
        <f t="shared" si="365"/>
        <v>高</v>
      </c>
      <c r="J2600" s="4" t="str">
        <f t="shared" si="366"/>
        <v>低</v>
      </c>
      <c r="K2600" s="4" t="str">
        <f t="shared" si="367"/>
        <v>高</v>
      </c>
      <c r="L2600" s="4" t="str">
        <f t="shared" si="368"/>
        <v>高低高</v>
      </c>
      <c r="M2600" t="str">
        <f t="shared" si="369"/>
        <v>2.重要发展用户</v>
      </c>
    </row>
    <row r="2601" spans="1:13">
      <c r="A2601" s="4">
        <v>160349</v>
      </c>
      <c r="B2601" s="2">
        <f>_xlfn.MAXIFS('业绩 (处理后数据)'!A:A,'业绩 (处理后数据)'!B:B,A2601)</f>
        <v>44576</v>
      </c>
      <c r="C2601" s="3">
        <f t="shared" si="361"/>
        <v>45</v>
      </c>
      <c r="D2601">
        <f>COUNTIFS('业绩 (处理后数据)'!B:B,A2601)</f>
        <v>1</v>
      </c>
      <c r="E2601">
        <f>SUMIFS('业绩 (处理后数据)'!O:O,'业绩 (处理后数据)'!B:B,A2601)</f>
        <v>1499</v>
      </c>
      <c r="F2601" s="4">
        <f t="shared" si="362"/>
        <v>5</v>
      </c>
      <c r="G2601" s="4">
        <f t="shared" si="363"/>
        <v>1</v>
      </c>
      <c r="H2601" s="4">
        <f t="shared" si="364"/>
        <v>1</v>
      </c>
      <c r="I2601" s="4" t="str">
        <f t="shared" si="365"/>
        <v>高</v>
      </c>
      <c r="J2601" s="4" t="str">
        <f t="shared" si="366"/>
        <v>低</v>
      </c>
      <c r="K2601" s="4" t="str">
        <f t="shared" si="367"/>
        <v>低</v>
      </c>
      <c r="L2601" s="4" t="str">
        <f t="shared" si="368"/>
        <v>高低低</v>
      </c>
      <c r="M2601" t="str">
        <f t="shared" si="369"/>
        <v>6.一般发展用户</v>
      </c>
    </row>
    <row r="2602" spans="1:13">
      <c r="A2602" s="4">
        <v>150386</v>
      </c>
      <c r="B2602" s="2">
        <f>_xlfn.MAXIFS('业绩 (处理后数据)'!A:A,'业绩 (处理后数据)'!B:B,A2602)</f>
        <v>44576</v>
      </c>
      <c r="C2602" s="3">
        <f t="shared" si="361"/>
        <v>45</v>
      </c>
      <c r="D2602">
        <f>COUNTIFS('业绩 (处理后数据)'!B:B,A2602)</f>
        <v>1</v>
      </c>
      <c r="E2602">
        <f>SUMIFS('业绩 (处理后数据)'!O:O,'业绩 (处理后数据)'!B:B,A2602)</f>
        <v>1499</v>
      </c>
      <c r="F2602" s="4">
        <f t="shared" si="362"/>
        <v>5</v>
      </c>
      <c r="G2602" s="4">
        <f t="shared" si="363"/>
        <v>1</v>
      </c>
      <c r="H2602" s="4">
        <f t="shared" si="364"/>
        <v>1</v>
      </c>
      <c r="I2602" s="4" t="str">
        <f t="shared" si="365"/>
        <v>高</v>
      </c>
      <c r="J2602" s="4" t="str">
        <f t="shared" si="366"/>
        <v>低</v>
      </c>
      <c r="K2602" s="4" t="str">
        <f t="shared" si="367"/>
        <v>低</v>
      </c>
      <c r="L2602" s="4" t="str">
        <f t="shared" si="368"/>
        <v>高低低</v>
      </c>
      <c r="M2602" t="str">
        <f t="shared" si="369"/>
        <v>6.一般发展用户</v>
      </c>
    </row>
    <row r="2603" spans="1:13">
      <c r="A2603" s="4">
        <v>145784</v>
      </c>
      <c r="B2603" s="2">
        <f>_xlfn.MAXIFS('业绩 (处理后数据)'!A:A,'业绩 (处理后数据)'!B:B,A2603)</f>
        <v>44576</v>
      </c>
      <c r="C2603" s="3">
        <f t="shared" si="361"/>
        <v>45</v>
      </c>
      <c r="D2603">
        <f>COUNTIFS('业绩 (处理后数据)'!B:B,A2603)</f>
        <v>1</v>
      </c>
      <c r="E2603">
        <f>SUMIFS('业绩 (处理后数据)'!O:O,'业绩 (处理后数据)'!B:B,A2603)</f>
        <v>829</v>
      </c>
      <c r="F2603" s="4">
        <f t="shared" si="362"/>
        <v>5</v>
      </c>
      <c r="G2603" s="4">
        <f t="shared" si="363"/>
        <v>1</v>
      </c>
      <c r="H2603" s="4">
        <f t="shared" si="364"/>
        <v>1</v>
      </c>
      <c r="I2603" s="4" t="str">
        <f t="shared" si="365"/>
        <v>高</v>
      </c>
      <c r="J2603" s="4" t="str">
        <f t="shared" si="366"/>
        <v>低</v>
      </c>
      <c r="K2603" s="4" t="str">
        <f t="shared" si="367"/>
        <v>低</v>
      </c>
      <c r="L2603" s="4" t="str">
        <f t="shared" si="368"/>
        <v>高低低</v>
      </c>
      <c r="M2603" t="str">
        <f t="shared" si="369"/>
        <v>6.一般发展用户</v>
      </c>
    </row>
    <row r="2604" spans="1:13">
      <c r="A2604" s="4">
        <v>159299</v>
      </c>
      <c r="B2604" s="2">
        <f>_xlfn.MAXIFS('业绩 (处理后数据)'!A:A,'业绩 (处理后数据)'!B:B,A2604)</f>
        <v>44576</v>
      </c>
      <c r="C2604" s="3">
        <f t="shared" si="361"/>
        <v>45</v>
      </c>
      <c r="D2604">
        <f>COUNTIFS('业绩 (处理后数据)'!B:B,A2604)</f>
        <v>1</v>
      </c>
      <c r="E2604">
        <f>SUMIFS('业绩 (处理后数据)'!O:O,'业绩 (处理后数据)'!B:B,A2604)</f>
        <v>4799</v>
      </c>
      <c r="F2604" s="4">
        <f t="shared" si="362"/>
        <v>5</v>
      </c>
      <c r="G2604" s="4">
        <f t="shared" si="363"/>
        <v>1</v>
      </c>
      <c r="H2604" s="4">
        <f t="shared" si="364"/>
        <v>2</v>
      </c>
      <c r="I2604" s="4" t="str">
        <f t="shared" si="365"/>
        <v>高</v>
      </c>
      <c r="J2604" s="4" t="str">
        <f t="shared" si="366"/>
        <v>低</v>
      </c>
      <c r="K2604" s="4" t="str">
        <f t="shared" si="367"/>
        <v>低</v>
      </c>
      <c r="L2604" s="4" t="str">
        <f t="shared" si="368"/>
        <v>高低低</v>
      </c>
      <c r="M2604" t="str">
        <f t="shared" si="369"/>
        <v>6.一般发展用户</v>
      </c>
    </row>
    <row r="2605" spans="1:13">
      <c r="A2605" s="4">
        <v>148792</v>
      </c>
      <c r="B2605" s="2">
        <f>_xlfn.MAXIFS('业绩 (处理后数据)'!A:A,'业绩 (处理后数据)'!B:B,A2605)</f>
        <v>44576</v>
      </c>
      <c r="C2605" s="3">
        <f t="shared" si="361"/>
        <v>45</v>
      </c>
      <c r="D2605">
        <f>COUNTIFS('业绩 (处理后数据)'!B:B,A2605)</f>
        <v>1</v>
      </c>
      <c r="E2605">
        <f>SUMIFS('业绩 (处理后数据)'!O:O,'业绩 (处理后数据)'!B:B,A2605)</f>
        <v>3840</v>
      </c>
      <c r="F2605" s="4">
        <f t="shared" si="362"/>
        <v>5</v>
      </c>
      <c r="G2605" s="4">
        <f t="shared" si="363"/>
        <v>1</v>
      </c>
      <c r="H2605" s="4">
        <f t="shared" si="364"/>
        <v>2</v>
      </c>
      <c r="I2605" s="4" t="str">
        <f t="shared" si="365"/>
        <v>高</v>
      </c>
      <c r="J2605" s="4" t="str">
        <f t="shared" si="366"/>
        <v>低</v>
      </c>
      <c r="K2605" s="4" t="str">
        <f t="shared" si="367"/>
        <v>低</v>
      </c>
      <c r="L2605" s="4" t="str">
        <f t="shared" si="368"/>
        <v>高低低</v>
      </c>
      <c r="M2605" t="str">
        <f t="shared" si="369"/>
        <v>6.一般发展用户</v>
      </c>
    </row>
    <row r="2606" spans="1:13">
      <c r="A2606" s="4">
        <v>152935</v>
      </c>
      <c r="B2606" s="2">
        <f>_xlfn.MAXIFS('业绩 (处理后数据)'!A:A,'业绩 (处理后数据)'!B:B,A2606)</f>
        <v>44576</v>
      </c>
      <c r="C2606" s="3">
        <f t="shared" si="361"/>
        <v>45</v>
      </c>
      <c r="D2606">
        <f>COUNTIFS('业绩 (处理后数据)'!B:B,A2606)</f>
        <v>1</v>
      </c>
      <c r="E2606">
        <f>SUMIFS('业绩 (处理后数据)'!O:O,'业绩 (处理后数据)'!B:B,A2606)</f>
        <v>4800</v>
      </c>
      <c r="F2606" s="4">
        <f t="shared" si="362"/>
        <v>5</v>
      </c>
      <c r="G2606" s="4">
        <f t="shared" si="363"/>
        <v>1</v>
      </c>
      <c r="H2606" s="4">
        <f t="shared" si="364"/>
        <v>2</v>
      </c>
      <c r="I2606" s="4" t="str">
        <f t="shared" si="365"/>
        <v>高</v>
      </c>
      <c r="J2606" s="4" t="str">
        <f t="shared" si="366"/>
        <v>低</v>
      </c>
      <c r="K2606" s="4" t="str">
        <f t="shared" si="367"/>
        <v>低</v>
      </c>
      <c r="L2606" s="4" t="str">
        <f t="shared" si="368"/>
        <v>高低低</v>
      </c>
      <c r="M2606" t="str">
        <f t="shared" si="369"/>
        <v>6.一般发展用户</v>
      </c>
    </row>
    <row r="2607" spans="1:13">
      <c r="A2607" s="4">
        <v>99767</v>
      </c>
      <c r="B2607" s="2">
        <f>_xlfn.MAXIFS('业绩 (处理后数据)'!A:A,'业绩 (处理后数据)'!B:B,A2607)</f>
        <v>44576</v>
      </c>
      <c r="C2607" s="3">
        <f t="shared" si="361"/>
        <v>45</v>
      </c>
      <c r="D2607">
        <f>COUNTIFS('业绩 (处理后数据)'!B:B,A2607)</f>
        <v>1</v>
      </c>
      <c r="E2607">
        <f>SUMIFS('业绩 (处理后数据)'!O:O,'业绩 (处理后数据)'!B:B,A2607)</f>
        <v>0</v>
      </c>
      <c r="F2607" s="4">
        <f t="shared" si="362"/>
        <v>5</v>
      </c>
      <c r="G2607" s="4">
        <f t="shared" si="363"/>
        <v>1</v>
      </c>
      <c r="H2607" s="4">
        <f t="shared" si="364"/>
        <v>1</v>
      </c>
      <c r="I2607" s="4" t="str">
        <f t="shared" si="365"/>
        <v>高</v>
      </c>
      <c r="J2607" s="4" t="str">
        <f t="shared" si="366"/>
        <v>低</v>
      </c>
      <c r="K2607" s="4" t="str">
        <f t="shared" si="367"/>
        <v>低</v>
      </c>
      <c r="L2607" s="4" t="str">
        <f t="shared" si="368"/>
        <v>高低低</v>
      </c>
      <c r="M2607" t="str">
        <f t="shared" si="369"/>
        <v>6.一般发展用户</v>
      </c>
    </row>
    <row r="2608" spans="1:13">
      <c r="A2608" s="4">
        <v>148500</v>
      </c>
      <c r="B2608" s="2">
        <f>_xlfn.MAXIFS('业绩 (处理后数据)'!A:A,'业绩 (处理后数据)'!B:B,A2608)</f>
        <v>44576</v>
      </c>
      <c r="C2608" s="3">
        <f t="shared" si="361"/>
        <v>45</v>
      </c>
      <c r="D2608">
        <f>COUNTIFS('业绩 (处理后数据)'!B:B,A2608)</f>
        <v>1</v>
      </c>
      <c r="E2608">
        <f>SUMIFS('业绩 (处理后数据)'!O:O,'业绩 (处理后数据)'!B:B,A2608)</f>
        <v>0</v>
      </c>
      <c r="F2608" s="4">
        <f t="shared" si="362"/>
        <v>5</v>
      </c>
      <c r="G2608" s="4">
        <f t="shared" si="363"/>
        <v>1</v>
      </c>
      <c r="H2608" s="4">
        <f t="shared" si="364"/>
        <v>1</v>
      </c>
      <c r="I2608" s="4" t="str">
        <f t="shared" si="365"/>
        <v>高</v>
      </c>
      <c r="J2608" s="4" t="str">
        <f t="shared" si="366"/>
        <v>低</v>
      </c>
      <c r="K2608" s="4" t="str">
        <f t="shared" si="367"/>
        <v>低</v>
      </c>
      <c r="L2608" s="4" t="str">
        <f t="shared" si="368"/>
        <v>高低低</v>
      </c>
      <c r="M2608" t="str">
        <f t="shared" si="369"/>
        <v>6.一般发展用户</v>
      </c>
    </row>
    <row r="2609" spans="1:13">
      <c r="A2609" s="4">
        <v>155709</v>
      </c>
      <c r="B2609" s="2">
        <f>_xlfn.MAXIFS('业绩 (处理后数据)'!A:A,'业绩 (处理后数据)'!B:B,A2609)</f>
        <v>44577</v>
      </c>
      <c r="C2609" s="3">
        <f t="shared" si="361"/>
        <v>44</v>
      </c>
      <c r="D2609">
        <f>COUNTIFS('业绩 (处理后数据)'!B:B,A2609)</f>
        <v>1</v>
      </c>
      <c r="E2609">
        <f>SUMIFS('业绩 (处理后数据)'!O:O,'业绩 (处理后数据)'!B:B,A2609)</f>
        <v>26780</v>
      </c>
      <c r="F2609" s="4">
        <f t="shared" si="362"/>
        <v>5</v>
      </c>
      <c r="G2609" s="4">
        <f t="shared" si="363"/>
        <v>1</v>
      </c>
      <c r="H2609" s="4">
        <f t="shared" si="364"/>
        <v>4</v>
      </c>
      <c r="I2609" s="4" t="str">
        <f t="shared" si="365"/>
        <v>高</v>
      </c>
      <c r="J2609" s="4" t="str">
        <f t="shared" si="366"/>
        <v>低</v>
      </c>
      <c r="K2609" s="4" t="str">
        <f t="shared" si="367"/>
        <v>高</v>
      </c>
      <c r="L2609" s="4" t="str">
        <f t="shared" si="368"/>
        <v>高低高</v>
      </c>
      <c r="M2609" t="str">
        <f t="shared" si="369"/>
        <v>2.重要发展用户</v>
      </c>
    </row>
    <row r="2610" spans="1:13">
      <c r="A2610" s="4">
        <v>144197</v>
      </c>
      <c r="B2610" s="2">
        <f>_xlfn.MAXIFS('业绩 (处理后数据)'!A:A,'业绩 (处理后数据)'!B:B,A2610)</f>
        <v>44577</v>
      </c>
      <c r="C2610" s="3">
        <f t="shared" si="361"/>
        <v>44</v>
      </c>
      <c r="D2610">
        <f>COUNTIFS('业绩 (处理后数据)'!B:B,A2610)</f>
        <v>1</v>
      </c>
      <c r="E2610">
        <f>SUMIFS('业绩 (处理后数据)'!O:O,'业绩 (处理后数据)'!B:B,A2610)</f>
        <v>20400</v>
      </c>
      <c r="F2610" s="4">
        <f t="shared" si="362"/>
        <v>5</v>
      </c>
      <c r="G2610" s="4">
        <f t="shared" si="363"/>
        <v>1</v>
      </c>
      <c r="H2610" s="4">
        <f t="shared" si="364"/>
        <v>4</v>
      </c>
      <c r="I2610" s="4" t="str">
        <f t="shared" si="365"/>
        <v>高</v>
      </c>
      <c r="J2610" s="4" t="str">
        <f t="shared" si="366"/>
        <v>低</v>
      </c>
      <c r="K2610" s="4" t="str">
        <f t="shared" si="367"/>
        <v>高</v>
      </c>
      <c r="L2610" s="4" t="str">
        <f t="shared" si="368"/>
        <v>高低高</v>
      </c>
      <c r="M2610" t="str">
        <f t="shared" si="369"/>
        <v>2.重要发展用户</v>
      </c>
    </row>
    <row r="2611" spans="1:13">
      <c r="A2611" s="4">
        <v>154417</v>
      </c>
      <c r="B2611" s="2">
        <f>_xlfn.MAXIFS('业绩 (处理后数据)'!A:A,'业绩 (处理后数据)'!B:B,A2611)</f>
        <v>44577</v>
      </c>
      <c r="C2611" s="3">
        <f t="shared" si="361"/>
        <v>44</v>
      </c>
      <c r="D2611">
        <f>COUNTIFS('业绩 (处理后数据)'!B:B,A2611)</f>
        <v>1</v>
      </c>
      <c r="E2611">
        <f>SUMIFS('业绩 (处理后数据)'!O:O,'业绩 (处理后数据)'!B:B,A2611)</f>
        <v>10</v>
      </c>
      <c r="F2611" s="4">
        <f t="shared" si="362"/>
        <v>5</v>
      </c>
      <c r="G2611" s="4">
        <f t="shared" si="363"/>
        <v>1</v>
      </c>
      <c r="H2611" s="4">
        <f t="shared" si="364"/>
        <v>1</v>
      </c>
      <c r="I2611" s="4" t="str">
        <f t="shared" si="365"/>
        <v>高</v>
      </c>
      <c r="J2611" s="4" t="str">
        <f t="shared" si="366"/>
        <v>低</v>
      </c>
      <c r="K2611" s="4" t="str">
        <f t="shared" si="367"/>
        <v>低</v>
      </c>
      <c r="L2611" s="4" t="str">
        <f t="shared" si="368"/>
        <v>高低低</v>
      </c>
      <c r="M2611" t="str">
        <f t="shared" si="369"/>
        <v>6.一般发展用户</v>
      </c>
    </row>
    <row r="2612" spans="1:13">
      <c r="A2612" s="4">
        <v>155751</v>
      </c>
      <c r="B2612" s="2">
        <f>_xlfn.MAXIFS('业绩 (处理后数据)'!A:A,'业绩 (处理后数据)'!B:B,A2612)</f>
        <v>44577</v>
      </c>
      <c r="C2612" s="3">
        <f t="shared" si="361"/>
        <v>44</v>
      </c>
      <c r="D2612">
        <f>COUNTIFS('业绩 (处理后数据)'!B:B,A2612)</f>
        <v>1</v>
      </c>
      <c r="E2612">
        <f>SUMIFS('业绩 (处理后数据)'!O:O,'业绩 (处理后数据)'!B:B,A2612)</f>
        <v>66</v>
      </c>
      <c r="F2612" s="4">
        <f t="shared" si="362"/>
        <v>5</v>
      </c>
      <c r="G2612" s="4">
        <f t="shared" si="363"/>
        <v>1</v>
      </c>
      <c r="H2612" s="4">
        <f t="shared" si="364"/>
        <v>1</v>
      </c>
      <c r="I2612" s="4" t="str">
        <f t="shared" si="365"/>
        <v>高</v>
      </c>
      <c r="J2612" s="4" t="str">
        <f t="shared" si="366"/>
        <v>低</v>
      </c>
      <c r="K2612" s="4" t="str">
        <f t="shared" si="367"/>
        <v>低</v>
      </c>
      <c r="L2612" s="4" t="str">
        <f t="shared" si="368"/>
        <v>高低低</v>
      </c>
      <c r="M2612" t="str">
        <f t="shared" si="369"/>
        <v>6.一般发展用户</v>
      </c>
    </row>
    <row r="2613" spans="1:13">
      <c r="A2613" s="4">
        <v>148583</v>
      </c>
      <c r="B2613" s="2">
        <f>_xlfn.MAXIFS('业绩 (处理后数据)'!A:A,'业绩 (处理后数据)'!B:B,A2613)</f>
        <v>44577</v>
      </c>
      <c r="C2613" s="3">
        <f t="shared" si="361"/>
        <v>44</v>
      </c>
      <c r="D2613">
        <f>COUNTIFS('业绩 (处理后数据)'!B:B,A2613)</f>
        <v>1</v>
      </c>
      <c r="E2613">
        <f>SUMIFS('业绩 (处理后数据)'!O:O,'业绩 (处理后数据)'!B:B,A2613)</f>
        <v>66</v>
      </c>
      <c r="F2613" s="4">
        <f t="shared" si="362"/>
        <v>5</v>
      </c>
      <c r="G2613" s="4">
        <f t="shared" si="363"/>
        <v>1</v>
      </c>
      <c r="H2613" s="4">
        <f t="shared" si="364"/>
        <v>1</v>
      </c>
      <c r="I2613" s="4" t="str">
        <f t="shared" si="365"/>
        <v>高</v>
      </c>
      <c r="J2613" s="4" t="str">
        <f t="shared" si="366"/>
        <v>低</v>
      </c>
      <c r="K2613" s="4" t="str">
        <f t="shared" si="367"/>
        <v>低</v>
      </c>
      <c r="L2613" s="4" t="str">
        <f t="shared" si="368"/>
        <v>高低低</v>
      </c>
      <c r="M2613" t="str">
        <f t="shared" si="369"/>
        <v>6.一般发展用户</v>
      </c>
    </row>
    <row r="2614" spans="1:13">
      <c r="A2614" s="4">
        <v>158302</v>
      </c>
      <c r="B2614" s="2">
        <f>_xlfn.MAXIFS('业绩 (处理后数据)'!A:A,'业绩 (处理后数据)'!B:B,A2614)</f>
        <v>44577</v>
      </c>
      <c r="C2614" s="3">
        <f t="shared" si="361"/>
        <v>44</v>
      </c>
      <c r="D2614">
        <f>COUNTIFS('业绩 (处理后数据)'!B:B,A2614)</f>
        <v>1</v>
      </c>
      <c r="E2614">
        <f>SUMIFS('业绩 (处理后数据)'!O:O,'业绩 (处理后数据)'!B:B,A2614)</f>
        <v>10000</v>
      </c>
      <c r="F2614" s="4">
        <f t="shared" si="362"/>
        <v>5</v>
      </c>
      <c r="G2614" s="4">
        <f t="shared" si="363"/>
        <v>1</v>
      </c>
      <c r="H2614" s="4">
        <f t="shared" si="364"/>
        <v>3</v>
      </c>
      <c r="I2614" s="4" t="str">
        <f t="shared" si="365"/>
        <v>高</v>
      </c>
      <c r="J2614" s="4" t="str">
        <f t="shared" si="366"/>
        <v>低</v>
      </c>
      <c r="K2614" s="4" t="str">
        <f t="shared" si="367"/>
        <v>高</v>
      </c>
      <c r="L2614" s="4" t="str">
        <f t="shared" si="368"/>
        <v>高低高</v>
      </c>
      <c r="M2614" t="str">
        <f t="shared" si="369"/>
        <v>2.重要发展用户</v>
      </c>
    </row>
    <row r="2615" spans="1:13">
      <c r="A2615" s="4">
        <v>148338</v>
      </c>
      <c r="B2615" s="2">
        <f>_xlfn.MAXIFS('业绩 (处理后数据)'!A:A,'业绩 (处理后数据)'!B:B,A2615)</f>
        <v>44577</v>
      </c>
      <c r="C2615" s="3">
        <f t="shared" si="361"/>
        <v>44</v>
      </c>
      <c r="D2615">
        <f>COUNTIFS('业绩 (处理后数据)'!B:B,A2615)</f>
        <v>1</v>
      </c>
      <c r="E2615">
        <f>SUMIFS('业绩 (处理后数据)'!O:O,'业绩 (处理后数据)'!B:B,A2615)</f>
        <v>410</v>
      </c>
      <c r="F2615" s="4">
        <f t="shared" si="362"/>
        <v>5</v>
      </c>
      <c r="G2615" s="4">
        <f t="shared" si="363"/>
        <v>1</v>
      </c>
      <c r="H2615" s="4">
        <f t="shared" si="364"/>
        <v>1</v>
      </c>
      <c r="I2615" s="4" t="str">
        <f t="shared" si="365"/>
        <v>高</v>
      </c>
      <c r="J2615" s="4" t="str">
        <f t="shared" si="366"/>
        <v>低</v>
      </c>
      <c r="K2615" s="4" t="str">
        <f t="shared" si="367"/>
        <v>低</v>
      </c>
      <c r="L2615" s="4" t="str">
        <f t="shared" si="368"/>
        <v>高低低</v>
      </c>
      <c r="M2615" t="str">
        <f t="shared" si="369"/>
        <v>6.一般发展用户</v>
      </c>
    </row>
    <row r="2616" spans="1:13">
      <c r="A2616" s="4">
        <v>143385</v>
      </c>
      <c r="B2616" s="2">
        <f>_xlfn.MAXIFS('业绩 (处理后数据)'!A:A,'业绩 (处理后数据)'!B:B,A2616)</f>
        <v>44577</v>
      </c>
      <c r="C2616" s="3">
        <f t="shared" si="361"/>
        <v>44</v>
      </c>
      <c r="D2616">
        <f>COUNTIFS('业绩 (处理后数据)'!B:B,A2616)</f>
        <v>1</v>
      </c>
      <c r="E2616">
        <f>SUMIFS('业绩 (处理后数据)'!O:O,'业绩 (处理后数据)'!B:B,A2616)</f>
        <v>410</v>
      </c>
      <c r="F2616" s="4">
        <f t="shared" si="362"/>
        <v>5</v>
      </c>
      <c r="G2616" s="4">
        <f t="shared" si="363"/>
        <v>1</v>
      </c>
      <c r="H2616" s="4">
        <f t="shared" si="364"/>
        <v>1</v>
      </c>
      <c r="I2616" s="4" t="str">
        <f t="shared" si="365"/>
        <v>高</v>
      </c>
      <c r="J2616" s="4" t="str">
        <f t="shared" si="366"/>
        <v>低</v>
      </c>
      <c r="K2616" s="4" t="str">
        <f t="shared" si="367"/>
        <v>低</v>
      </c>
      <c r="L2616" s="4" t="str">
        <f t="shared" si="368"/>
        <v>高低低</v>
      </c>
      <c r="M2616" t="str">
        <f t="shared" si="369"/>
        <v>6.一般发展用户</v>
      </c>
    </row>
    <row r="2617" spans="1:13">
      <c r="A2617" s="4">
        <v>153920</v>
      </c>
      <c r="B2617" s="2">
        <f>_xlfn.MAXIFS('业绩 (处理后数据)'!A:A,'业绩 (处理后数据)'!B:B,A2617)</f>
        <v>44578</v>
      </c>
      <c r="C2617" s="3">
        <f t="shared" si="361"/>
        <v>43</v>
      </c>
      <c r="D2617">
        <f>COUNTIFS('业绩 (处理后数据)'!B:B,A2617)</f>
        <v>1</v>
      </c>
      <c r="E2617">
        <f>SUMIFS('业绩 (处理后数据)'!O:O,'业绩 (处理后数据)'!B:B,A2617)</f>
        <v>0</v>
      </c>
      <c r="F2617" s="4">
        <f t="shared" si="362"/>
        <v>5</v>
      </c>
      <c r="G2617" s="4">
        <f t="shared" si="363"/>
        <v>1</v>
      </c>
      <c r="H2617" s="4">
        <f t="shared" si="364"/>
        <v>1</v>
      </c>
      <c r="I2617" s="4" t="str">
        <f t="shared" si="365"/>
        <v>高</v>
      </c>
      <c r="J2617" s="4" t="str">
        <f t="shared" si="366"/>
        <v>低</v>
      </c>
      <c r="K2617" s="4" t="str">
        <f t="shared" si="367"/>
        <v>低</v>
      </c>
      <c r="L2617" s="4" t="str">
        <f t="shared" si="368"/>
        <v>高低低</v>
      </c>
      <c r="M2617" t="str">
        <f t="shared" si="369"/>
        <v>6.一般发展用户</v>
      </c>
    </row>
    <row r="2618" spans="1:13">
      <c r="A2618" s="4">
        <v>152196</v>
      </c>
      <c r="B2618" s="2">
        <f>_xlfn.MAXIFS('业绩 (处理后数据)'!A:A,'业绩 (处理后数据)'!B:B,A2618)</f>
        <v>44578</v>
      </c>
      <c r="C2618" s="3">
        <f t="shared" si="361"/>
        <v>43</v>
      </c>
      <c r="D2618">
        <f>COUNTIFS('业绩 (处理后数据)'!B:B,A2618)</f>
        <v>1</v>
      </c>
      <c r="E2618">
        <f>SUMIFS('业绩 (处理后数据)'!O:O,'业绩 (处理后数据)'!B:B,A2618)</f>
        <v>1680</v>
      </c>
      <c r="F2618" s="4">
        <f t="shared" si="362"/>
        <v>5</v>
      </c>
      <c r="G2618" s="4">
        <f t="shared" si="363"/>
        <v>1</v>
      </c>
      <c r="H2618" s="4">
        <f t="shared" si="364"/>
        <v>1</v>
      </c>
      <c r="I2618" s="4" t="str">
        <f t="shared" si="365"/>
        <v>高</v>
      </c>
      <c r="J2618" s="4" t="str">
        <f t="shared" si="366"/>
        <v>低</v>
      </c>
      <c r="K2618" s="4" t="str">
        <f t="shared" si="367"/>
        <v>低</v>
      </c>
      <c r="L2618" s="4" t="str">
        <f t="shared" si="368"/>
        <v>高低低</v>
      </c>
      <c r="M2618" t="str">
        <f t="shared" si="369"/>
        <v>6.一般发展用户</v>
      </c>
    </row>
    <row r="2619" spans="1:13">
      <c r="A2619" s="4">
        <v>161189</v>
      </c>
      <c r="B2619" s="2">
        <f>_xlfn.MAXIFS('业绩 (处理后数据)'!A:A,'业绩 (处理后数据)'!B:B,A2619)</f>
        <v>44578</v>
      </c>
      <c r="C2619" s="3">
        <f t="shared" si="361"/>
        <v>43</v>
      </c>
      <c r="D2619">
        <f>COUNTIFS('业绩 (处理后数据)'!B:B,A2619)</f>
        <v>1</v>
      </c>
      <c r="E2619">
        <f>SUMIFS('业绩 (处理后数据)'!O:O,'业绩 (处理后数据)'!B:B,A2619)</f>
        <v>20000</v>
      </c>
      <c r="F2619" s="4">
        <f t="shared" si="362"/>
        <v>5</v>
      </c>
      <c r="G2619" s="4">
        <f t="shared" si="363"/>
        <v>1</v>
      </c>
      <c r="H2619" s="4">
        <f t="shared" si="364"/>
        <v>4</v>
      </c>
      <c r="I2619" s="4" t="str">
        <f t="shared" si="365"/>
        <v>高</v>
      </c>
      <c r="J2619" s="4" t="str">
        <f t="shared" si="366"/>
        <v>低</v>
      </c>
      <c r="K2619" s="4" t="str">
        <f t="shared" si="367"/>
        <v>高</v>
      </c>
      <c r="L2619" s="4" t="str">
        <f t="shared" si="368"/>
        <v>高低高</v>
      </c>
      <c r="M2619" t="str">
        <f t="shared" si="369"/>
        <v>2.重要发展用户</v>
      </c>
    </row>
    <row r="2620" spans="1:13">
      <c r="A2620" s="4">
        <v>144744</v>
      </c>
      <c r="B2620" s="2">
        <f>_xlfn.MAXIFS('业绩 (处理后数据)'!A:A,'业绩 (处理后数据)'!B:B,A2620)</f>
        <v>44578</v>
      </c>
      <c r="C2620" s="3">
        <f t="shared" si="361"/>
        <v>43</v>
      </c>
      <c r="D2620">
        <f>COUNTIFS('业绩 (处理后数据)'!B:B,A2620)</f>
        <v>1</v>
      </c>
      <c r="E2620">
        <f>SUMIFS('业绩 (处理后数据)'!O:O,'业绩 (处理后数据)'!B:B,A2620)</f>
        <v>3980</v>
      </c>
      <c r="F2620" s="4">
        <f t="shared" si="362"/>
        <v>5</v>
      </c>
      <c r="G2620" s="4">
        <f t="shared" si="363"/>
        <v>1</v>
      </c>
      <c r="H2620" s="4">
        <f t="shared" si="364"/>
        <v>2</v>
      </c>
      <c r="I2620" s="4" t="str">
        <f t="shared" si="365"/>
        <v>高</v>
      </c>
      <c r="J2620" s="4" t="str">
        <f t="shared" si="366"/>
        <v>低</v>
      </c>
      <c r="K2620" s="4" t="str">
        <f t="shared" si="367"/>
        <v>低</v>
      </c>
      <c r="L2620" s="4" t="str">
        <f t="shared" si="368"/>
        <v>高低低</v>
      </c>
      <c r="M2620" t="str">
        <f t="shared" si="369"/>
        <v>6.一般发展用户</v>
      </c>
    </row>
    <row r="2621" spans="1:13">
      <c r="A2621" s="4">
        <v>152366</v>
      </c>
      <c r="B2621" s="2">
        <f>_xlfn.MAXIFS('业绩 (处理后数据)'!A:A,'业绩 (处理后数据)'!B:B,A2621)</f>
        <v>44578</v>
      </c>
      <c r="C2621" s="3">
        <f t="shared" si="361"/>
        <v>43</v>
      </c>
      <c r="D2621">
        <f>COUNTIFS('业绩 (处理后数据)'!B:B,A2621)</f>
        <v>1</v>
      </c>
      <c r="E2621">
        <f>SUMIFS('业绩 (处理后数据)'!O:O,'业绩 (处理后数据)'!B:B,A2621)</f>
        <v>1000</v>
      </c>
      <c r="F2621" s="4">
        <f t="shared" si="362"/>
        <v>5</v>
      </c>
      <c r="G2621" s="4">
        <f t="shared" si="363"/>
        <v>1</v>
      </c>
      <c r="H2621" s="4">
        <f t="shared" si="364"/>
        <v>1</v>
      </c>
      <c r="I2621" s="4" t="str">
        <f t="shared" si="365"/>
        <v>高</v>
      </c>
      <c r="J2621" s="4" t="str">
        <f t="shared" si="366"/>
        <v>低</v>
      </c>
      <c r="K2621" s="4" t="str">
        <f t="shared" si="367"/>
        <v>低</v>
      </c>
      <c r="L2621" s="4" t="str">
        <f t="shared" si="368"/>
        <v>高低低</v>
      </c>
      <c r="M2621" t="str">
        <f t="shared" si="369"/>
        <v>6.一般发展用户</v>
      </c>
    </row>
    <row r="2622" spans="1:13">
      <c r="A2622" s="4">
        <v>152216</v>
      </c>
      <c r="B2622" s="2">
        <f>_xlfn.MAXIFS('业绩 (处理后数据)'!A:A,'业绩 (处理后数据)'!B:B,A2622)</f>
        <v>44579</v>
      </c>
      <c r="C2622" s="3">
        <f t="shared" si="361"/>
        <v>42</v>
      </c>
      <c r="D2622">
        <f>COUNTIFS('业绩 (处理后数据)'!B:B,A2622)</f>
        <v>1</v>
      </c>
      <c r="E2622">
        <f>SUMIFS('业绩 (处理后数据)'!O:O,'业绩 (处理后数据)'!B:B,A2622)</f>
        <v>66</v>
      </c>
      <c r="F2622" s="4">
        <f t="shared" si="362"/>
        <v>5</v>
      </c>
      <c r="G2622" s="4">
        <f t="shared" si="363"/>
        <v>1</v>
      </c>
      <c r="H2622" s="4">
        <f t="shared" si="364"/>
        <v>1</v>
      </c>
      <c r="I2622" s="4" t="str">
        <f t="shared" si="365"/>
        <v>高</v>
      </c>
      <c r="J2622" s="4" t="str">
        <f t="shared" si="366"/>
        <v>低</v>
      </c>
      <c r="K2622" s="4" t="str">
        <f t="shared" si="367"/>
        <v>低</v>
      </c>
      <c r="L2622" s="4" t="str">
        <f t="shared" si="368"/>
        <v>高低低</v>
      </c>
      <c r="M2622" t="str">
        <f t="shared" si="369"/>
        <v>6.一般发展用户</v>
      </c>
    </row>
    <row r="2623" spans="1:13">
      <c r="A2623" s="4">
        <v>158581</v>
      </c>
      <c r="B2623" s="2">
        <f>_xlfn.MAXIFS('业绩 (处理后数据)'!A:A,'业绩 (处理后数据)'!B:B,A2623)</f>
        <v>44579</v>
      </c>
      <c r="C2623" s="3">
        <f t="shared" si="361"/>
        <v>42</v>
      </c>
      <c r="D2623">
        <f>COUNTIFS('业绩 (处理后数据)'!B:B,A2623)</f>
        <v>1</v>
      </c>
      <c r="E2623">
        <f>SUMIFS('业绩 (处理后数据)'!O:O,'业绩 (处理后数据)'!B:B,A2623)</f>
        <v>5000</v>
      </c>
      <c r="F2623" s="4">
        <f t="shared" si="362"/>
        <v>5</v>
      </c>
      <c r="G2623" s="4">
        <f t="shared" si="363"/>
        <v>1</v>
      </c>
      <c r="H2623" s="4">
        <f t="shared" si="364"/>
        <v>2</v>
      </c>
      <c r="I2623" s="4" t="str">
        <f t="shared" si="365"/>
        <v>高</v>
      </c>
      <c r="J2623" s="4" t="str">
        <f t="shared" si="366"/>
        <v>低</v>
      </c>
      <c r="K2623" s="4" t="str">
        <f t="shared" si="367"/>
        <v>低</v>
      </c>
      <c r="L2623" s="4" t="str">
        <f t="shared" si="368"/>
        <v>高低低</v>
      </c>
      <c r="M2623" t="str">
        <f t="shared" si="369"/>
        <v>6.一般发展用户</v>
      </c>
    </row>
    <row r="2624" spans="1:13">
      <c r="A2624" s="4">
        <v>146337</v>
      </c>
      <c r="B2624" s="2">
        <f>_xlfn.MAXIFS('业绩 (处理后数据)'!A:A,'业绩 (处理后数据)'!B:B,A2624)</f>
        <v>44579</v>
      </c>
      <c r="C2624" s="3">
        <f t="shared" si="361"/>
        <v>42</v>
      </c>
      <c r="D2624">
        <f>COUNTIFS('业绩 (处理后数据)'!B:B,A2624)</f>
        <v>1</v>
      </c>
      <c r="E2624">
        <f>SUMIFS('业绩 (处理后数据)'!O:O,'业绩 (处理后数据)'!B:B,A2624)</f>
        <v>7392</v>
      </c>
      <c r="F2624" s="4">
        <f t="shared" si="362"/>
        <v>5</v>
      </c>
      <c r="G2624" s="4">
        <f t="shared" si="363"/>
        <v>1</v>
      </c>
      <c r="H2624" s="4">
        <f t="shared" si="364"/>
        <v>3</v>
      </c>
      <c r="I2624" s="4" t="str">
        <f t="shared" si="365"/>
        <v>高</v>
      </c>
      <c r="J2624" s="4" t="str">
        <f t="shared" si="366"/>
        <v>低</v>
      </c>
      <c r="K2624" s="4" t="str">
        <f t="shared" si="367"/>
        <v>高</v>
      </c>
      <c r="L2624" s="4" t="str">
        <f t="shared" si="368"/>
        <v>高低高</v>
      </c>
      <c r="M2624" t="str">
        <f t="shared" si="369"/>
        <v>2.重要发展用户</v>
      </c>
    </row>
    <row r="2625" spans="1:13">
      <c r="A2625" s="4">
        <v>156264</v>
      </c>
      <c r="B2625" s="2">
        <f>_xlfn.MAXIFS('业绩 (处理后数据)'!A:A,'业绩 (处理后数据)'!B:B,A2625)</f>
        <v>44579</v>
      </c>
      <c r="C2625" s="3">
        <f t="shared" si="361"/>
        <v>42</v>
      </c>
      <c r="D2625">
        <f>COUNTIFS('业绩 (处理后数据)'!B:B,A2625)</f>
        <v>1</v>
      </c>
      <c r="E2625">
        <f>SUMIFS('业绩 (处理后数据)'!O:O,'业绩 (处理后数据)'!B:B,A2625)</f>
        <v>2359</v>
      </c>
      <c r="F2625" s="4">
        <f t="shared" si="362"/>
        <v>5</v>
      </c>
      <c r="G2625" s="4">
        <f t="shared" si="363"/>
        <v>1</v>
      </c>
      <c r="H2625" s="4">
        <f t="shared" si="364"/>
        <v>1</v>
      </c>
      <c r="I2625" s="4" t="str">
        <f t="shared" si="365"/>
        <v>高</v>
      </c>
      <c r="J2625" s="4" t="str">
        <f t="shared" si="366"/>
        <v>低</v>
      </c>
      <c r="K2625" s="4" t="str">
        <f t="shared" si="367"/>
        <v>低</v>
      </c>
      <c r="L2625" s="4" t="str">
        <f t="shared" si="368"/>
        <v>高低低</v>
      </c>
      <c r="M2625" t="str">
        <f t="shared" si="369"/>
        <v>6.一般发展用户</v>
      </c>
    </row>
    <row r="2626" spans="1:13">
      <c r="A2626" s="4">
        <v>161549</v>
      </c>
      <c r="B2626" s="2">
        <f>_xlfn.MAXIFS('业绩 (处理后数据)'!A:A,'业绩 (处理后数据)'!B:B,A2626)</f>
        <v>44600</v>
      </c>
      <c r="C2626" s="3">
        <f t="shared" si="361"/>
        <v>21</v>
      </c>
      <c r="D2626">
        <f>COUNTIFS('业绩 (处理后数据)'!B:B,A2626)</f>
        <v>2</v>
      </c>
      <c r="E2626">
        <f>SUMIFS('业绩 (处理后数据)'!O:O,'业绩 (处理后数据)'!B:B,A2626)</f>
        <v>10020</v>
      </c>
      <c r="F2626" s="4">
        <f t="shared" si="362"/>
        <v>5</v>
      </c>
      <c r="G2626" s="4">
        <f t="shared" si="363"/>
        <v>1</v>
      </c>
      <c r="H2626" s="4">
        <f t="shared" si="364"/>
        <v>3</v>
      </c>
      <c r="I2626" s="4" t="str">
        <f t="shared" si="365"/>
        <v>高</v>
      </c>
      <c r="J2626" s="4" t="str">
        <f t="shared" si="366"/>
        <v>低</v>
      </c>
      <c r="K2626" s="4" t="str">
        <f t="shared" si="367"/>
        <v>高</v>
      </c>
      <c r="L2626" s="4" t="str">
        <f t="shared" si="368"/>
        <v>高低高</v>
      </c>
      <c r="M2626" t="str">
        <f t="shared" si="369"/>
        <v>2.重要发展用户</v>
      </c>
    </row>
    <row r="2627" spans="1:13">
      <c r="A2627" s="4">
        <v>158551</v>
      </c>
      <c r="B2627" s="2">
        <f>_xlfn.MAXIFS('业绩 (处理后数据)'!A:A,'业绩 (处理后数据)'!B:B,A2627)</f>
        <v>44580</v>
      </c>
      <c r="C2627" s="3">
        <f t="shared" ref="C2627:C2690" si="370">$N$1-B2627</f>
        <v>41</v>
      </c>
      <c r="D2627">
        <f>COUNTIFS('业绩 (处理后数据)'!B:B,A2627)</f>
        <v>1</v>
      </c>
      <c r="E2627">
        <f>SUMIFS('业绩 (处理后数据)'!O:O,'业绩 (处理后数据)'!B:B,A2627)</f>
        <v>220000</v>
      </c>
      <c r="F2627" s="4">
        <f t="shared" ref="F2627:F2690" si="371">LOOKUP(C2627,$Q$21:$Q$25,$W$21:$W$25)</f>
        <v>5</v>
      </c>
      <c r="G2627" s="4">
        <f t="shared" ref="G2627:G2690" si="372">LOOKUP(D2627,$R$21:$R$25,$O$21:$O$25)</f>
        <v>1</v>
      </c>
      <c r="H2627" s="4">
        <f t="shared" ref="H2627:H2690" si="373">LOOKUP(E2627,$S$21:$S$25,$O$21:$O$25)</f>
        <v>5</v>
      </c>
      <c r="I2627" s="4" t="str">
        <f t="shared" ref="I2627:I2690" si="374">IF(F2627&gt;$P$27,"高","低")</f>
        <v>高</v>
      </c>
      <c r="J2627" s="4" t="str">
        <f t="shared" ref="J2627:J2690" si="375">IF(G2627&gt;$Q$27,"高","低")</f>
        <v>低</v>
      </c>
      <c r="K2627" s="4" t="str">
        <f t="shared" ref="K2627:K2690" si="376">IF(H2627&gt;$R$27,"高","低")</f>
        <v>高</v>
      </c>
      <c r="L2627" s="4" t="str">
        <f t="shared" ref="L2627:L2690" si="377">I2627&amp;J2627&amp;K2627</f>
        <v>高低高</v>
      </c>
      <c r="M2627" t="str">
        <f t="shared" ref="M2627:M2690" si="378">VLOOKUP(L2627,$S$37:$T$45,2,FALSE)</f>
        <v>2.重要发展用户</v>
      </c>
    </row>
    <row r="2628" spans="1:13">
      <c r="A2628" s="4">
        <v>172612</v>
      </c>
      <c r="B2628" s="2">
        <f>_xlfn.MAXIFS('业绩 (处理后数据)'!A:A,'业绩 (处理后数据)'!B:B,A2628)</f>
        <v>44580</v>
      </c>
      <c r="C2628" s="3">
        <f t="shared" si="370"/>
        <v>41</v>
      </c>
      <c r="D2628">
        <f>COUNTIFS('业绩 (处理后数据)'!B:B,A2628)</f>
        <v>1</v>
      </c>
      <c r="E2628">
        <f>SUMIFS('业绩 (处理后数据)'!O:O,'业绩 (处理后数据)'!B:B,A2628)</f>
        <v>1156</v>
      </c>
      <c r="F2628" s="4">
        <f t="shared" si="371"/>
        <v>5</v>
      </c>
      <c r="G2628" s="4">
        <f t="shared" si="372"/>
        <v>1</v>
      </c>
      <c r="H2628" s="4">
        <f t="shared" si="373"/>
        <v>1</v>
      </c>
      <c r="I2628" s="4" t="str">
        <f t="shared" si="374"/>
        <v>高</v>
      </c>
      <c r="J2628" s="4" t="str">
        <f t="shared" si="375"/>
        <v>低</v>
      </c>
      <c r="K2628" s="4" t="str">
        <f t="shared" si="376"/>
        <v>低</v>
      </c>
      <c r="L2628" s="4" t="str">
        <f t="shared" si="377"/>
        <v>高低低</v>
      </c>
      <c r="M2628" t="str">
        <f t="shared" si="378"/>
        <v>6.一般发展用户</v>
      </c>
    </row>
    <row r="2629" spans="1:13">
      <c r="A2629" s="4">
        <v>143725</v>
      </c>
      <c r="B2629" s="2">
        <f>_xlfn.MAXIFS('业绩 (处理后数据)'!A:A,'业绩 (处理后数据)'!B:B,A2629)</f>
        <v>44580</v>
      </c>
      <c r="C2629" s="3">
        <f t="shared" si="370"/>
        <v>41</v>
      </c>
      <c r="D2629">
        <f>COUNTIFS('业绩 (处理后数据)'!B:B,A2629)</f>
        <v>1</v>
      </c>
      <c r="E2629">
        <f>SUMIFS('业绩 (处理后数据)'!O:O,'业绩 (处理后数据)'!B:B,A2629)</f>
        <v>389</v>
      </c>
      <c r="F2629" s="4">
        <f t="shared" si="371"/>
        <v>5</v>
      </c>
      <c r="G2629" s="4">
        <f t="shared" si="372"/>
        <v>1</v>
      </c>
      <c r="H2629" s="4">
        <f t="shared" si="373"/>
        <v>1</v>
      </c>
      <c r="I2629" s="4" t="str">
        <f t="shared" si="374"/>
        <v>高</v>
      </c>
      <c r="J2629" s="4" t="str">
        <f t="shared" si="375"/>
        <v>低</v>
      </c>
      <c r="K2629" s="4" t="str">
        <f t="shared" si="376"/>
        <v>低</v>
      </c>
      <c r="L2629" s="4" t="str">
        <f t="shared" si="377"/>
        <v>高低低</v>
      </c>
      <c r="M2629" t="str">
        <f t="shared" si="378"/>
        <v>6.一般发展用户</v>
      </c>
    </row>
    <row r="2630" spans="1:13">
      <c r="A2630" s="4">
        <v>165956</v>
      </c>
      <c r="B2630" s="2">
        <f>_xlfn.MAXIFS('业绩 (处理后数据)'!A:A,'业绩 (处理后数据)'!B:B,A2630)</f>
        <v>44580</v>
      </c>
      <c r="C2630" s="3">
        <f t="shared" si="370"/>
        <v>41</v>
      </c>
      <c r="D2630">
        <f>COUNTIFS('业绩 (处理后数据)'!B:B,A2630)</f>
        <v>1</v>
      </c>
      <c r="E2630">
        <f>SUMIFS('业绩 (处理后数据)'!O:O,'业绩 (处理后数据)'!B:B,A2630)</f>
        <v>54000</v>
      </c>
      <c r="F2630" s="4">
        <f t="shared" si="371"/>
        <v>5</v>
      </c>
      <c r="G2630" s="4">
        <f t="shared" si="372"/>
        <v>1</v>
      </c>
      <c r="H2630" s="4">
        <f t="shared" si="373"/>
        <v>5</v>
      </c>
      <c r="I2630" s="4" t="str">
        <f t="shared" si="374"/>
        <v>高</v>
      </c>
      <c r="J2630" s="4" t="str">
        <f t="shared" si="375"/>
        <v>低</v>
      </c>
      <c r="K2630" s="4" t="str">
        <f t="shared" si="376"/>
        <v>高</v>
      </c>
      <c r="L2630" s="4" t="str">
        <f t="shared" si="377"/>
        <v>高低高</v>
      </c>
      <c r="M2630" t="str">
        <f t="shared" si="378"/>
        <v>2.重要发展用户</v>
      </c>
    </row>
    <row r="2631" spans="1:13">
      <c r="A2631" s="4">
        <v>164150</v>
      </c>
      <c r="B2631" s="2">
        <f>_xlfn.MAXIFS('业绩 (处理后数据)'!A:A,'业绩 (处理后数据)'!B:B,A2631)</f>
        <v>44580</v>
      </c>
      <c r="C2631" s="3">
        <f t="shared" si="370"/>
        <v>41</v>
      </c>
      <c r="D2631">
        <f>COUNTIFS('业绩 (处理后数据)'!B:B,A2631)</f>
        <v>1</v>
      </c>
      <c r="E2631">
        <f>SUMIFS('业绩 (处理后数据)'!O:O,'业绩 (处理后数据)'!B:B,A2631)</f>
        <v>651</v>
      </c>
      <c r="F2631" s="4">
        <f t="shared" si="371"/>
        <v>5</v>
      </c>
      <c r="G2631" s="4">
        <f t="shared" si="372"/>
        <v>1</v>
      </c>
      <c r="H2631" s="4">
        <f t="shared" si="373"/>
        <v>1</v>
      </c>
      <c r="I2631" s="4" t="str">
        <f t="shared" si="374"/>
        <v>高</v>
      </c>
      <c r="J2631" s="4" t="str">
        <f t="shared" si="375"/>
        <v>低</v>
      </c>
      <c r="K2631" s="4" t="str">
        <f t="shared" si="376"/>
        <v>低</v>
      </c>
      <c r="L2631" s="4" t="str">
        <f t="shared" si="377"/>
        <v>高低低</v>
      </c>
      <c r="M2631" t="str">
        <f t="shared" si="378"/>
        <v>6.一般发展用户</v>
      </c>
    </row>
    <row r="2632" spans="1:13">
      <c r="A2632" s="4">
        <v>160223</v>
      </c>
      <c r="B2632" s="2">
        <f>_xlfn.MAXIFS('业绩 (处理后数据)'!A:A,'业绩 (处理后数据)'!B:B,A2632)</f>
        <v>44580</v>
      </c>
      <c r="C2632" s="3">
        <f t="shared" si="370"/>
        <v>41</v>
      </c>
      <c r="D2632">
        <f>COUNTIFS('业绩 (处理后数据)'!B:B,A2632)</f>
        <v>1</v>
      </c>
      <c r="E2632">
        <f>SUMIFS('业绩 (处理后数据)'!O:O,'业绩 (处理后数据)'!B:B,A2632)</f>
        <v>3498</v>
      </c>
      <c r="F2632" s="4">
        <f t="shared" si="371"/>
        <v>5</v>
      </c>
      <c r="G2632" s="4">
        <f t="shared" si="372"/>
        <v>1</v>
      </c>
      <c r="H2632" s="4">
        <f t="shared" si="373"/>
        <v>2</v>
      </c>
      <c r="I2632" s="4" t="str">
        <f t="shared" si="374"/>
        <v>高</v>
      </c>
      <c r="J2632" s="4" t="str">
        <f t="shared" si="375"/>
        <v>低</v>
      </c>
      <c r="K2632" s="4" t="str">
        <f t="shared" si="376"/>
        <v>低</v>
      </c>
      <c r="L2632" s="4" t="str">
        <f t="shared" si="377"/>
        <v>高低低</v>
      </c>
      <c r="M2632" t="str">
        <f t="shared" si="378"/>
        <v>6.一般发展用户</v>
      </c>
    </row>
    <row r="2633" spans="1:13">
      <c r="A2633" s="4">
        <v>151013</v>
      </c>
      <c r="B2633" s="2">
        <f>_xlfn.MAXIFS('业绩 (处理后数据)'!A:A,'业绩 (处理后数据)'!B:B,A2633)</f>
        <v>44580</v>
      </c>
      <c r="C2633" s="3">
        <f t="shared" si="370"/>
        <v>41</v>
      </c>
      <c r="D2633">
        <f>COUNTIFS('业绩 (处理后数据)'!B:B,A2633)</f>
        <v>1</v>
      </c>
      <c r="E2633">
        <f>SUMIFS('业绩 (处理后数据)'!O:O,'业绩 (处理后数据)'!B:B,A2633)</f>
        <v>1299</v>
      </c>
      <c r="F2633" s="4">
        <f t="shared" si="371"/>
        <v>5</v>
      </c>
      <c r="G2633" s="4">
        <f t="shared" si="372"/>
        <v>1</v>
      </c>
      <c r="H2633" s="4">
        <f t="shared" si="373"/>
        <v>1</v>
      </c>
      <c r="I2633" s="4" t="str">
        <f t="shared" si="374"/>
        <v>高</v>
      </c>
      <c r="J2633" s="4" t="str">
        <f t="shared" si="375"/>
        <v>低</v>
      </c>
      <c r="K2633" s="4" t="str">
        <f t="shared" si="376"/>
        <v>低</v>
      </c>
      <c r="L2633" s="4" t="str">
        <f t="shared" si="377"/>
        <v>高低低</v>
      </c>
      <c r="M2633" t="str">
        <f t="shared" si="378"/>
        <v>6.一般发展用户</v>
      </c>
    </row>
    <row r="2634" spans="1:13">
      <c r="A2634" s="4">
        <v>163662</v>
      </c>
      <c r="B2634" s="2">
        <f>_xlfn.MAXIFS('业绩 (处理后数据)'!A:A,'业绩 (处理后数据)'!B:B,A2634)</f>
        <v>44580</v>
      </c>
      <c r="C2634" s="3">
        <f t="shared" si="370"/>
        <v>41</v>
      </c>
      <c r="D2634">
        <f>COUNTIFS('业绩 (处理后数据)'!B:B,A2634)</f>
        <v>1</v>
      </c>
      <c r="E2634">
        <f>SUMIFS('业绩 (处理后数据)'!O:O,'业绩 (处理后数据)'!B:B,A2634)</f>
        <v>33000</v>
      </c>
      <c r="F2634" s="4">
        <f t="shared" si="371"/>
        <v>5</v>
      </c>
      <c r="G2634" s="4">
        <f t="shared" si="372"/>
        <v>1</v>
      </c>
      <c r="H2634" s="4">
        <f t="shared" si="373"/>
        <v>4</v>
      </c>
      <c r="I2634" s="4" t="str">
        <f t="shared" si="374"/>
        <v>高</v>
      </c>
      <c r="J2634" s="4" t="str">
        <f t="shared" si="375"/>
        <v>低</v>
      </c>
      <c r="K2634" s="4" t="str">
        <f t="shared" si="376"/>
        <v>高</v>
      </c>
      <c r="L2634" s="4" t="str">
        <f t="shared" si="377"/>
        <v>高低高</v>
      </c>
      <c r="M2634" t="str">
        <f t="shared" si="378"/>
        <v>2.重要发展用户</v>
      </c>
    </row>
    <row r="2635" spans="1:13">
      <c r="A2635" s="4">
        <v>159738</v>
      </c>
      <c r="B2635" s="2">
        <f>_xlfn.MAXIFS('业绩 (处理后数据)'!A:A,'业绩 (处理后数据)'!B:B,A2635)</f>
        <v>44580</v>
      </c>
      <c r="C2635" s="3">
        <f t="shared" si="370"/>
        <v>41</v>
      </c>
      <c r="D2635">
        <f>COUNTIFS('业绩 (处理后数据)'!B:B,A2635)</f>
        <v>1</v>
      </c>
      <c r="E2635">
        <f>SUMIFS('业绩 (处理后数据)'!O:O,'业绩 (处理后数据)'!B:B,A2635)</f>
        <v>0</v>
      </c>
      <c r="F2635" s="4">
        <f t="shared" si="371"/>
        <v>5</v>
      </c>
      <c r="G2635" s="4">
        <f t="shared" si="372"/>
        <v>1</v>
      </c>
      <c r="H2635" s="4">
        <f t="shared" si="373"/>
        <v>1</v>
      </c>
      <c r="I2635" s="4" t="str">
        <f t="shared" si="374"/>
        <v>高</v>
      </c>
      <c r="J2635" s="4" t="str">
        <f t="shared" si="375"/>
        <v>低</v>
      </c>
      <c r="K2635" s="4" t="str">
        <f t="shared" si="376"/>
        <v>低</v>
      </c>
      <c r="L2635" s="4" t="str">
        <f t="shared" si="377"/>
        <v>高低低</v>
      </c>
      <c r="M2635" t="str">
        <f t="shared" si="378"/>
        <v>6.一般发展用户</v>
      </c>
    </row>
    <row r="2636" spans="1:13">
      <c r="A2636" s="4">
        <v>157037</v>
      </c>
      <c r="B2636" s="2">
        <f>_xlfn.MAXIFS('业绩 (处理后数据)'!A:A,'业绩 (处理后数据)'!B:B,A2636)</f>
        <v>44580</v>
      </c>
      <c r="C2636" s="3">
        <f t="shared" si="370"/>
        <v>41</v>
      </c>
      <c r="D2636">
        <f>COUNTIFS('业绩 (处理后数据)'!B:B,A2636)</f>
        <v>1</v>
      </c>
      <c r="E2636">
        <f>SUMIFS('业绩 (处理后数据)'!O:O,'业绩 (处理后数据)'!B:B,A2636)</f>
        <v>6800</v>
      </c>
      <c r="F2636" s="4">
        <f t="shared" si="371"/>
        <v>5</v>
      </c>
      <c r="G2636" s="4">
        <f t="shared" si="372"/>
        <v>1</v>
      </c>
      <c r="H2636" s="4">
        <f t="shared" si="373"/>
        <v>2</v>
      </c>
      <c r="I2636" s="4" t="str">
        <f t="shared" si="374"/>
        <v>高</v>
      </c>
      <c r="J2636" s="4" t="str">
        <f t="shared" si="375"/>
        <v>低</v>
      </c>
      <c r="K2636" s="4" t="str">
        <f t="shared" si="376"/>
        <v>低</v>
      </c>
      <c r="L2636" s="4" t="str">
        <f t="shared" si="377"/>
        <v>高低低</v>
      </c>
      <c r="M2636" t="str">
        <f t="shared" si="378"/>
        <v>6.一般发展用户</v>
      </c>
    </row>
    <row r="2637" spans="1:13">
      <c r="A2637" s="4">
        <v>147068</v>
      </c>
      <c r="B2637" s="2">
        <f>_xlfn.MAXIFS('业绩 (处理后数据)'!A:A,'业绩 (处理后数据)'!B:B,A2637)</f>
        <v>44580</v>
      </c>
      <c r="C2637" s="3">
        <f t="shared" si="370"/>
        <v>41</v>
      </c>
      <c r="D2637">
        <f>COUNTIFS('业绩 (处理后数据)'!B:B,A2637)</f>
        <v>1</v>
      </c>
      <c r="E2637">
        <f>SUMIFS('业绩 (处理后数据)'!O:O,'业绩 (处理后数据)'!B:B,A2637)</f>
        <v>4700</v>
      </c>
      <c r="F2637" s="4">
        <f t="shared" si="371"/>
        <v>5</v>
      </c>
      <c r="G2637" s="4">
        <f t="shared" si="372"/>
        <v>1</v>
      </c>
      <c r="H2637" s="4">
        <f t="shared" si="373"/>
        <v>2</v>
      </c>
      <c r="I2637" s="4" t="str">
        <f t="shared" si="374"/>
        <v>高</v>
      </c>
      <c r="J2637" s="4" t="str">
        <f t="shared" si="375"/>
        <v>低</v>
      </c>
      <c r="K2637" s="4" t="str">
        <f t="shared" si="376"/>
        <v>低</v>
      </c>
      <c r="L2637" s="4" t="str">
        <f t="shared" si="377"/>
        <v>高低低</v>
      </c>
      <c r="M2637" t="str">
        <f t="shared" si="378"/>
        <v>6.一般发展用户</v>
      </c>
    </row>
    <row r="2638" spans="1:13">
      <c r="A2638" s="4">
        <v>165420</v>
      </c>
      <c r="B2638" s="2">
        <f>_xlfn.MAXIFS('业绩 (处理后数据)'!A:A,'业绩 (处理后数据)'!B:B,A2638)</f>
        <v>44580</v>
      </c>
      <c r="C2638" s="3">
        <f t="shared" si="370"/>
        <v>41</v>
      </c>
      <c r="D2638">
        <f>COUNTIFS('业绩 (处理后数据)'!B:B,A2638)</f>
        <v>1</v>
      </c>
      <c r="E2638">
        <f>SUMIFS('业绩 (处理后数据)'!O:O,'业绩 (处理后数据)'!B:B,A2638)</f>
        <v>2617</v>
      </c>
      <c r="F2638" s="4">
        <f t="shared" si="371"/>
        <v>5</v>
      </c>
      <c r="G2638" s="4">
        <f t="shared" si="372"/>
        <v>1</v>
      </c>
      <c r="H2638" s="4">
        <f t="shared" si="373"/>
        <v>1</v>
      </c>
      <c r="I2638" s="4" t="str">
        <f t="shared" si="374"/>
        <v>高</v>
      </c>
      <c r="J2638" s="4" t="str">
        <f t="shared" si="375"/>
        <v>低</v>
      </c>
      <c r="K2638" s="4" t="str">
        <f t="shared" si="376"/>
        <v>低</v>
      </c>
      <c r="L2638" s="4" t="str">
        <f t="shared" si="377"/>
        <v>高低低</v>
      </c>
      <c r="M2638" t="str">
        <f t="shared" si="378"/>
        <v>6.一般发展用户</v>
      </c>
    </row>
    <row r="2639" spans="1:13">
      <c r="A2639" s="4">
        <v>165274</v>
      </c>
      <c r="B2639" s="2">
        <f>_xlfn.MAXIFS('业绩 (处理后数据)'!A:A,'业绩 (处理后数据)'!B:B,A2639)</f>
        <v>44581</v>
      </c>
      <c r="C2639" s="3">
        <f t="shared" si="370"/>
        <v>40</v>
      </c>
      <c r="D2639">
        <f>COUNTIFS('业绩 (处理后数据)'!B:B,A2639)</f>
        <v>1</v>
      </c>
      <c r="E2639">
        <f>SUMIFS('业绩 (处理后数据)'!O:O,'业绩 (处理后数据)'!B:B,A2639)</f>
        <v>10179</v>
      </c>
      <c r="F2639" s="4">
        <f t="shared" si="371"/>
        <v>5</v>
      </c>
      <c r="G2639" s="4">
        <f t="shared" si="372"/>
        <v>1</v>
      </c>
      <c r="H2639" s="4">
        <f t="shared" si="373"/>
        <v>3</v>
      </c>
      <c r="I2639" s="4" t="str">
        <f t="shared" si="374"/>
        <v>高</v>
      </c>
      <c r="J2639" s="4" t="str">
        <f t="shared" si="375"/>
        <v>低</v>
      </c>
      <c r="K2639" s="4" t="str">
        <f t="shared" si="376"/>
        <v>高</v>
      </c>
      <c r="L2639" s="4" t="str">
        <f t="shared" si="377"/>
        <v>高低高</v>
      </c>
      <c r="M2639" t="str">
        <f t="shared" si="378"/>
        <v>2.重要发展用户</v>
      </c>
    </row>
    <row r="2640" spans="1:13">
      <c r="A2640" s="4">
        <v>139018</v>
      </c>
      <c r="B2640" s="2">
        <f>_xlfn.MAXIFS('业绩 (处理后数据)'!A:A,'业绩 (处理后数据)'!B:B,A2640)</f>
        <v>44581</v>
      </c>
      <c r="C2640" s="3">
        <f t="shared" si="370"/>
        <v>40</v>
      </c>
      <c r="D2640">
        <f>COUNTIFS('业绩 (处理后数据)'!B:B,A2640)</f>
        <v>1</v>
      </c>
      <c r="E2640">
        <f>SUMIFS('业绩 (处理后数据)'!O:O,'业绩 (处理后数据)'!B:B,A2640)</f>
        <v>99</v>
      </c>
      <c r="F2640" s="4">
        <f t="shared" si="371"/>
        <v>5</v>
      </c>
      <c r="G2640" s="4">
        <f t="shared" si="372"/>
        <v>1</v>
      </c>
      <c r="H2640" s="4">
        <f t="shared" si="373"/>
        <v>1</v>
      </c>
      <c r="I2640" s="4" t="str">
        <f t="shared" si="374"/>
        <v>高</v>
      </c>
      <c r="J2640" s="4" t="str">
        <f t="shared" si="375"/>
        <v>低</v>
      </c>
      <c r="K2640" s="4" t="str">
        <f t="shared" si="376"/>
        <v>低</v>
      </c>
      <c r="L2640" s="4" t="str">
        <f t="shared" si="377"/>
        <v>高低低</v>
      </c>
      <c r="M2640" t="str">
        <f t="shared" si="378"/>
        <v>6.一般发展用户</v>
      </c>
    </row>
    <row r="2641" spans="1:13">
      <c r="A2641" s="4">
        <v>150647</v>
      </c>
      <c r="B2641" s="2">
        <f>_xlfn.MAXIFS('业绩 (处理后数据)'!A:A,'业绩 (处理后数据)'!B:B,A2641)</f>
        <v>44582</v>
      </c>
      <c r="C2641" s="3">
        <f t="shared" si="370"/>
        <v>39</v>
      </c>
      <c r="D2641">
        <f>COUNTIFS('业绩 (处理后数据)'!B:B,A2641)</f>
        <v>1</v>
      </c>
      <c r="E2641">
        <f>SUMIFS('业绩 (处理后数据)'!O:O,'业绩 (处理后数据)'!B:B,A2641)</f>
        <v>8800</v>
      </c>
      <c r="F2641" s="4">
        <f t="shared" si="371"/>
        <v>5</v>
      </c>
      <c r="G2641" s="4">
        <f t="shared" si="372"/>
        <v>1</v>
      </c>
      <c r="H2641" s="4">
        <f t="shared" si="373"/>
        <v>3</v>
      </c>
      <c r="I2641" s="4" t="str">
        <f t="shared" si="374"/>
        <v>高</v>
      </c>
      <c r="J2641" s="4" t="str">
        <f t="shared" si="375"/>
        <v>低</v>
      </c>
      <c r="K2641" s="4" t="str">
        <f t="shared" si="376"/>
        <v>高</v>
      </c>
      <c r="L2641" s="4" t="str">
        <f t="shared" si="377"/>
        <v>高低高</v>
      </c>
      <c r="M2641" t="str">
        <f t="shared" si="378"/>
        <v>2.重要发展用户</v>
      </c>
    </row>
    <row r="2642" spans="1:13">
      <c r="A2642" s="4">
        <v>148976</v>
      </c>
      <c r="B2642" s="2">
        <f>_xlfn.MAXIFS('业绩 (处理后数据)'!A:A,'业绩 (处理后数据)'!B:B,A2642)</f>
        <v>44582</v>
      </c>
      <c r="C2642" s="3">
        <f t="shared" si="370"/>
        <v>39</v>
      </c>
      <c r="D2642">
        <f>COUNTIFS('业绩 (处理后数据)'!B:B,A2642)</f>
        <v>1</v>
      </c>
      <c r="E2642">
        <f>SUMIFS('业绩 (处理后数据)'!O:O,'业绩 (处理后数据)'!B:B,A2642)</f>
        <v>3980</v>
      </c>
      <c r="F2642" s="4">
        <f t="shared" si="371"/>
        <v>5</v>
      </c>
      <c r="G2642" s="4">
        <f t="shared" si="372"/>
        <v>1</v>
      </c>
      <c r="H2642" s="4">
        <f t="shared" si="373"/>
        <v>2</v>
      </c>
      <c r="I2642" s="4" t="str">
        <f t="shared" si="374"/>
        <v>高</v>
      </c>
      <c r="J2642" s="4" t="str">
        <f t="shared" si="375"/>
        <v>低</v>
      </c>
      <c r="K2642" s="4" t="str">
        <f t="shared" si="376"/>
        <v>低</v>
      </c>
      <c r="L2642" s="4" t="str">
        <f t="shared" si="377"/>
        <v>高低低</v>
      </c>
      <c r="M2642" t="str">
        <f t="shared" si="378"/>
        <v>6.一般发展用户</v>
      </c>
    </row>
    <row r="2643" spans="1:13">
      <c r="A2643" s="4">
        <v>151892</v>
      </c>
      <c r="B2643" s="2">
        <f>_xlfn.MAXIFS('业绩 (处理后数据)'!A:A,'业绩 (处理后数据)'!B:B,A2643)</f>
        <v>44583</v>
      </c>
      <c r="C2643" s="3">
        <f t="shared" si="370"/>
        <v>38</v>
      </c>
      <c r="D2643">
        <f>COUNTIFS('业绩 (处理后数据)'!B:B,A2643)</f>
        <v>1</v>
      </c>
      <c r="E2643">
        <f>SUMIFS('业绩 (处理后数据)'!O:O,'业绩 (处理后数据)'!B:B,A2643)</f>
        <v>20000</v>
      </c>
      <c r="F2643" s="4">
        <f t="shared" si="371"/>
        <v>5</v>
      </c>
      <c r="G2643" s="4">
        <f t="shared" si="372"/>
        <v>1</v>
      </c>
      <c r="H2643" s="4">
        <f t="shared" si="373"/>
        <v>4</v>
      </c>
      <c r="I2643" s="4" t="str">
        <f t="shared" si="374"/>
        <v>高</v>
      </c>
      <c r="J2643" s="4" t="str">
        <f t="shared" si="375"/>
        <v>低</v>
      </c>
      <c r="K2643" s="4" t="str">
        <f t="shared" si="376"/>
        <v>高</v>
      </c>
      <c r="L2643" s="4" t="str">
        <f t="shared" si="377"/>
        <v>高低高</v>
      </c>
      <c r="M2643" t="str">
        <f t="shared" si="378"/>
        <v>2.重要发展用户</v>
      </c>
    </row>
    <row r="2644" spans="1:13">
      <c r="A2644" s="4">
        <v>151053</v>
      </c>
      <c r="B2644" s="2">
        <f>_xlfn.MAXIFS('业绩 (处理后数据)'!A:A,'业绩 (处理后数据)'!B:B,A2644)</f>
        <v>44583</v>
      </c>
      <c r="C2644" s="3">
        <f t="shared" si="370"/>
        <v>38</v>
      </c>
      <c r="D2644">
        <f>COUNTIFS('业绩 (处理后数据)'!B:B,A2644)</f>
        <v>1</v>
      </c>
      <c r="E2644">
        <f>SUMIFS('业绩 (处理后数据)'!O:O,'业绩 (处理后数据)'!B:B,A2644)</f>
        <v>5353</v>
      </c>
      <c r="F2644" s="4">
        <f t="shared" si="371"/>
        <v>5</v>
      </c>
      <c r="G2644" s="4">
        <f t="shared" si="372"/>
        <v>1</v>
      </c>
      <c r="H2644" s="4">
        <f t="shared" si="373"/>
        <v>2</v>
      </c>
      <c r="I2644" s="4" t="str">
        <f t="shared" si="374"/>
        <v>高</v>
      </c>
      <c r="J2644" s="4" t="str">
        <f t="shared" si="375"/>
        <v>低</v>
      </c>
      <c r="K2644" s="4" t="str">
        <f t="shared" si="376"/>
        <v>低</v>
      </c>
      <c r="L2644" s="4" t="str">
        <f t="shared" si="377"/>
        <v>高低低</v>
      </c>
      <c r="M2644" t="str">
        <f t="shared" si="378"/>
        <v>6.一般发展用户</v>
      </c>
    </row>
    <row r="2645" spans="1:13">
      <c r="A2645" s="4">
        <v>148585</v>
      </c>
      <c r="B2645" s="2">
        <f>_xlfn.MAXIFS('业绩 (处理后数据)'!A:A,'业绩 (处理后数据)'!B:B,A2645)</f>
        <v>44583</v>
      </c>
      <c r="C2645" s="3">
        <f t="shared" si="370"/>
        <v>38</v>
      </c>
      <c r="D2645">
        <f>COUNTIFS('业绩 (处理后数据)'!B:B,A2645)</f>
        <v>1</v>
      </c>
      <c r="E2645">
        <f>SUMIFS('业绩 (处理后数据)'!O:O,'业绩 (处理后数据)'!B:B,A2645)</f>
        <v>199</v>
      </c>
      <c r="F2645" s="4">
        <f t="shared" si="371"/>
        <v>5</v>
      </c>
      <c r="G2645" s="4">
        <f t="shared" si="372"/>
        <v>1</v>
      </c>
      <c r="H2645" s="4">
        <f t="shared" si="373"/>
        <v>1</v>
      </c>
      <c r="I2645" s="4" t="str">
        <f t="shared" si="374"/>
        <v>高</v>
      </c>
      <c r="J2645" s="4" t="str">
        <f t="shared" si="375"/>
        <v>低</v>
      </c>
      <c r="K2645" s="4" t="str">
        <f t="shared" si="376"/>
        <v>低</v>
      </c>
      <c r="L2645" s="4" t="str">
        <f t="shared" si="377"/>
        <v>高低低</v>
      </c>
      <c r="M2645" t="str">
        <f t="shared" si="378"/>
        <v>6.一般发展用户</v>
      </c>
    </row>
    <row r="2646" spans="1:13">
      <c r="A2646" s="4">
        <v>155390</v>
      </c>
      <c r="B2646" s="2">
        <f>_xlfn.MAXIFS('业绩 (处理后数据)'!A:A,'业绩 (处理后数据)'!B:B,A2646)</f>
        <v>44583</v>
      </c>
      <c r="C2646" s="3">
        <f t="shared" si="370"/>
        <v>38</v>
      </c>
      <c r="D2646">
        <f>COUNTIFS('业绩 (处理后数据)'!B:B,A2646)</f>
        <v>1</v>
      </c>
      <c r="E2646">
        <f>SUMIFS('业绩 (处理后数据)'!O:O,'业绩 (处理后数据)'!B:B,A2646)</f>
        <v>4000</v>
      </c>
      <c r="F2646" s="4">
        <f t="shared" si="371"/>
        <v>5</v>
      </c>
      <c r="G2646" s="4">
        <f t="shared" si="372"/>
        <v>1</v>
      </c>
      <c r="H2646" s="4">
        <f t="shared" si="373"/>
        <v>2</v>
      </c>
      <c r="I2646" s="4" t="str">
        <f t="shared" si="374"/>
        <v>高</v>
      </c>
      <c r="J2646" s="4" t="str">
        <f t="shared" si="375"/>
        <v>低</v>
      </c>
      <c r="K2646" s="4" t="str">
        <f t="shared" si="376"/>
        <v>低</v>
      </c>
      <c r="L2646" s="4" t="str">
        <f t="shared" si="377"/>
        <v>高低低</v>
      </c>
      <c r="M2646" t="str">
        <f t="shared" si="378"/>
        <v>6.一般发展用户</v>
      </c>
    </row>
    <row r="2647" spans="1:13">
      <c r="A2647" s="4">
        <v>150413</v>
      </c>
      <c r="B2647" s="2">
        <f>_xlfn.MAXIFS('业绩 (处理后数据)'!A:A,'业绩 (处理后数据)'!B:B,A2647)</f>
        <v>44583</v>
      </c>
      <c r="C2647" s="3">
        <f t="shared" si="370"/>
        <v>38</v>
      </c>
      <c r="D2647">
        <f>COUNTIFS('业绩 (处理后数据)'!B:B,A2647)</f>
        <v>1</v>
      </c>
      <c r="E2647">
        <f>SUMIFS('业绩 (处理后数据)'!O:O,'业绩 (处理后数据)'!B:B,A2647)</f>
        <v>1260</v>
      </c>
      <c r="F2647" s="4">
        <f t="shared" si="371"/>
        <v>5</v>
      </c>
      <c r="G2647" s="4">
        <f t="shared" si="372"/>
        <v>1</v>
      </c>
      <c r="H2647" s="4">
        <f t="shared" si="373"/>
        <v>1</v>
      </c>
      <c r="I2647" s="4" t="str">
        <f t="shared" si="374"/>
        <v>高</v>
      </c>
      <c r="J2647" s="4" t="str">
        <f t="shared" si="375"/>
        <v>低</v>
      </c>
      <c r="K2647" s="4" t="str">
        <f t="shared" si="376"/>
        <v>低</v>
      </c>
      <c r="L2647" s="4" t="str">
        <f t="shared" si="377"/>
        <v>高低低</v>
      </c>
      <c r="M2647" t="str">
        <f t="shared" si="378"/>
        <v>6.一般发展用户</v>
      </c>
    </row>
    <row r="2648" spans="1:13">
      <c r="A2648" s="4">
        <v>160083</v>
      </c>
      <c r="B2648" s="2">
        <f>_xlfn.MAXIFS('业绩 (处理后数据)'!A:A,'业绩 (处理后数据)'!B:B,A2648)</f>
        <v>44583</v>
      </c>
      <c r="C2648" s="3">
        <f t="shared" si="370"/>
        <v>38</v>
      </c>
      <c r="D2648">
        <f>COUNTIFS('业绩 (处理后数据)'!B:B,A2648)</f>
        <v>1</v>
      </c>
      <c r="E2648">
        <f>SUMIFS('业绩 (处理后数据)'!O:O,'业绩 (处理后数据)'!B:B,A2648)</f>
        <v>20439</v>
      </c>
      <c r="F2648" s="4">
        <f t="shared" si="371"/>
        <v>5</v>
      </c>
      <c r="G2648" s="4">
        <f t="shared" si="372"/>
        <v>1</v>
      </c>
      <c r="H2648" s="4">
        <f t="shared" si="373"/>
        <v>4</v>
      </c>
      <c r="I2648" s="4" t="str">
        <f t="shared" si="374"/>
        <v>高</v>
      </c>
      <c r="J2648" s="4" t="str">
        <f t="shared" si="375"/>
        <v>低</v>
      </c>
      <c r="K2648" s="4" t="str">
        <f t="shared" si="376"/>
        <v>高</v>
      </c>
      <c r="L2648" s="4" t="str">
        <f t="shared" si="377"/>
        <v>高低高</v>
      </c>
      <c r="M2648" t="str">
        <f t="shared" si="378"/>
        <v>2.重要发展用户</v>
      </c>
    </row>
    <row r="2649" spans="1:13">
      <c r="A2649" s="4">
        <v>155830</v>
      </c>
      <c r="B2649" s="2">
        <f>_xlfn.MAXIFS('业绩 (处理后数据)'!A:A,'业绩 (处理后数据)'!B:B,A2649)</f>
        <v>44583</v>
      </c>
      <c r="C2649" s="3">
        <f t="shared" si="370"/>
        <v>38</v>
      </c>
      <c r="D2649">
        <f>COUNTIFS('业绩 (处理后数据)'!B:B,A2649)</f>
        <v>1</v>
      </c>
      <c r="E2649">
        <f>SUMIFS('业绩 (处理后数据)'!O:O,'业绩 (处理后数据)'!B:B,A2649)</f>
        <v>1557</v>
      </c>
      <c r="F2649" s="4">
        <f t="shared" si="371"/>
        <v>5</v>
      </c>
      <c r="G2649" s="4">
        <f t="shared" si="372"/>
        <v>1</v>
      </c>
      <c r="H2649" s="4">
        <f t="shared" si="373"/>
        <v>1</v>
      </c>
      <c r="I2649" s="4" t="str">
        <f t="shared" si="374"/>
        <v>高</v>
      </c>
      <c r="J2649" s="4" t="str">
        <f t="shared" si="375"/>
        <v>低</v>
      </c>
      <c r="K2649" s="4" t="str">
        <f t="shared" si="376"/>
        <v>低</v>
      </c>
      <c r="L2649" s="4" t="str">
        <f t="shared" si="377"/>
        <v>高低低</v>
      </c>
      <c r="M2649" t="str">
        <f t="shared" si="378"/>
        <v>6.一般发展用户</v>
      </c>
    </row>
    <row r="2650" spans="1:13">
      <c r="A2650" s="4">
        <v>156235</v>
      </c>
      <c r="B2650" s="2">
        <f>_xlfn.MAXIFS('业绩 (处理后数据)'!A:A,'业绩 (处理后数据)'!B:B,A2650)</f>
        <v>44584</v>
      </c>
      <c r="C2650" s="3">
        <f t="shared" si="370"/>
        <v>37</v>
      </c>
      <c r="D2650">
        <f>COUNTIFS('业绩 (处理后数据)'!B:B,A2650)</f>
        <v>1</v>
      </c>
      <c r="E2650">
        <f>SUMIFS('业绩 (处理后数据)'!O:O,'业绩 (处理后数据)'!B:B,A2650)</f>
        <v>3999</v>
      </c>
      <c r="F2650" s="4">
        <f t="shared" si="371"/>
        <v>5</v>
      </c>
      <c r="G2650" s="4">
        <f t="shared" si="372"/>
        <v>1</v>
      </c>
      <c r="H2650" s="4">
        <f t="shared" si="373"/>
        <v>2</v>
      </c>
      <c r="I2650" s="4" t="str">
        <f t="shared" si="374"/>
        <v>高</v>
      </c>
      <c r="J2650" s="4" t="str">
        <f t="shared" si="375"/>
        <v>低</v>
      </c>
      <c r="K2650" s="4" t="str">
        <f t="shared" si="376"/>
        <v>低</v>
      </c>
      <c r="L2650" s="4" t="str">
        <f t="shared" si="377"/>
        <v>高低低</v>
      </c>
      <c r="M2650" t="str">
        <f t="shared" si="378"/>
        <v>6.一般发展用户</v>
      </c>
    </row>
    <row r="2651" spans="1:13">
      <c r="A2651" s="4">
        <v>151762</v>
      </c>
      <c r="B2651" s="2">
        <f>_xlfn.MAXIFS('业绩 (处理后数据)'!A:A,'业绩 (处理后数据)'!B:B,A2651)</f>
        <v>44584</v>
      </c>
      <c r="C2651" s="3">
        <f t="shared" si="370"/>
        <v>37</v>
      </c>
      <c r="D2651">
        <f>COUNTIFS('业绩 (处理后数据)'!B:B,A2651)</f>
        <v>1</v>
      </c>
      <c r="E2651">
        <f>SUMIFS('业绩 (处理后数据)'!O:O,'业绩 (处理后数据)'!B:B,A2651)</f>
        <v>4799</v>
      </c>
      <c r="F2651" s="4">
        <f t="shared" si="371"/>
        <v>5</v>
      </c>
      <c r="G2651" s="4">
        <f t="shared" si="372"/>
        <v>1</v>
      </c>
      <c r="H2651" s="4">
        <f t="shared" si="373"/>
        <v>2</v>
      </c>
      <c r="I2651" s="4" t="str">
        <f t="shared" si="374"/>
        <v>高</v>
      </c>
      <c r="J2651" s="4" t="str">
        <f t="shared" si="375"/>
        <v>低</v>
      </c>
      <c r="K2651" s="4" t="str">
        <f t="shared" si="376"/>
        <v>低</v>
      </c>
      <c r="L2651" s="4" t="str">
        <f t="shared" si="377"/>
        <v>高低低</v>
      </c>
      <c r="M2651" t="str">
        <f t="shared" si="378"/>
        <v>6.一般发展用户</v>
      </c>
    </row>
    <row r="2652" spans="1:13">
      <c r="A2652" s="4">
        <v>162419</v>
      </c>
      <c r="B2652" s="2">
        <f>_xlfn.MAXIFS('业绩 (处理后数据)'!A:A,'业绩 (处理后数据)'!B:B,A2652)</f>
        <v>44584</v>
      </c>
      <c r="C2652" s="3">
        <f t="shared" si="370"/>
        <v>37</v>
      </c>
      <c r="D2652">
        <f>COUNTIFS('业绩 (处理后数据)'!B:B,A2652)</f>
        <v>1</v>
      </c>
      <c r="E2652">
        <f>SUMIFS('业绩 (处理后数据)'!O:O,'业绩 (处理后数据)'!B:B,A2652)</f>
        <v>899</v>
      </c>
      <c r="F2652" s="4">
        <f t="shared" si="371"/>
        <v>5</v>
      </c>
      <c r="G2652" s="4">
        <f t="shared" si="372"/>
        <v>1</v>
      </c>
      <c r="H2652" s="4">
        <f t="shared" si="373"/>
        <v>1</v>
      </c>
      <c r="I2652" s="4" t="str">
        <f t="shared" si="374"/>
        <v>高</v>
      </c>
      <c r="J2652" s="4" t="str">
        <f t="shared" si="375"/>
        <v>低</v>
      </c>
      <c r="K2652" s="4" t="str">
        <f t="shared" si="376"/>
        <v>低</v>
      </c>
      <c r="L2652" s="4" t="str">
        <f t="shared" si="377"/>
        <v>高低低</v>
      </c>
      <c r="M2652" t="str">
        <f t="shared" si="378"/>
        <v>6.一般发展用户</v>
      </c>
    </row>
    <row r="2653" spans="1:13">
      <c r="A2653" s="4">
        <v>162906</v>
      </c>
      <c r="B2653" s="2">
        <f>_xlfn.MAXIFS('业绩 (处理后数据)'!A:A,'业绩 (处理后数据)'!B:B,A2653)</f>
        <v>44584</v>
      </c>
      <c r="C2653" s="3">
        <f t="shared" si="370"/>
        <v>37</v>
      </c>
      <c r="D2653">
        <f>COUNTIFS('业绩 (处理后数据)'!B:B,A2653)</f>
        <v>1</v>
      </c>
      <c r="E2653">
        <f>SUMIFS('业绩 (处理后数据)'!O:O,'业绩 (处理后数据)'!B:B,A2653)</f>
        <v>7198</v>
      </c>
      <c r="F2653" s="4">
        <f t="shared" si="371"/>
        <v>5</v>
      </c>
      <c r="G2653" s="4">
        <f t="shared" si="372"/>
        <v>1</v>
      </c>
      <c r="H2653" s="4">
        <f t="shared" si="373"/>
        <v>2</v>
      </c>
      <c r="I2653" s="4" t="str">
        <f t="shared" si="374"/>
        <v>高</v>
      </c>
      <c r="J2653" s="4" t="str">
        <f t="shared" si="375"/>
        <v>低</v>
      </c>
      <c r="K2653" s="4" t="str">
        <f t="shared" si="376"/>
        <v>低</v>
      </c>
      <c r="L2653" s="4" t="str">
        <f t="shared" si="377"/>
        <v>高低低</v>
      </c>
      <c r="M2653" t="str">
        <f t="shared" si="378"/>
        <v>6.一般发展用户</v>
      </c>
    </row>
    <row r="2654" spans="1:13">
      <c r="A2654" s="4">
        <v>158324</v>
      </c>
      <c r="B2654" s="2">
        <f>_xlfn.MAXIFS('业绩 (处理后数据)'!A:A,'业绩 (处理后数据)'!B:B,A2654)</f>
        <v>44584</v>
      </c>
      <c r="C2654" s="3">
        <f t="shared" si="370"/>
        <v>37</v>
      </c>
      <c r="D2654">
        <f>COUNTIFS('业绩 (处理后数据)'!B:B,A2654)</f>
        <v>1</v>
      </c>
      <c r="E2654">
        <f>SUMIFS('业绩 (处理后数据)'!O:O,'业绩 (处理后数据)'!B:B,A2654)</f>
        <v>199</v>
      </c>
      <c r="F2654" s="4">
        <f t="shared" si="371"/>
        <v>5</v>
      </c>
      <c r="G2654" s="4">
        <f t="shared" si="372"/>
        <v>1</v>
      </c>
      <c r="H2654" s="4">
        <f t="shared" si="373"/>
        <v>1</v>
      </c>
      <c r="I2654" s="4" t="str">
        <f t="shared" si="374"/>
        <v>高</v>
      </c>
      <c r="J2654" s="4" t="str">
        <f t="shared" si="375"/>
        <v>低</v>
      </c>
      <c r="K2654" s="4" t="str">
        <f t="shared" si="376"/>
        <v>低</v>
      </c>
      <c r="L2654" s="4" t="str">
        <f t="shared" si="377"/>
        <v>高低低</v>
      </c>
      <c r="M2654" t="str">
        <f t="shared" si="378"/>
        <v>6.一般发展用户</v>
      </c>
    </row>
    <row r="2655" spans="1:13">
      <c r="A2655" s="4">
        <v>152898</v>
      </c>
      <c r="B2655" s="2">
        <f>_xlfn.MAXIFS('业绩 (处理后数据)'!A:A,'业绩 (处理后数据)'!B:B,A2655)</f>
        <v>44587</v>
      </c>
      <c r="C2655" s="3">
        <f t="shared" si="370"/>
        <v>34</v>
      </c>
      <c r="D2655">
        <f>COUNTIFS('业绩 (处理后数据)'!B:B,A2655)</f>
        <v>2</v>
      </c>
      <c r="E2655">
        <f>SUMIFS('业绩 (处理后数据)'!O:O,'业绩 (处理后数据)'!B:B,A2655)</f>
        <v>4198</v>
      </c>
      <c r="F2655" s="4">
        <f t="shared" si="371"/>
        <v>5</v>
      </c>
      <c r="G2655" s="4">
        <f t="shared" si="372"/>
        <v>1</v>
      </c>
      <c r="H2655" s="4">
        <f t="shared" si="373"/>
        <v>2</v>
      </c>
      <c r="I2655" s="4" t="str">
        <f t="shared" si="374"/>
        <v>高</v>
      </c>
      <c r="J2655" s="4" t="str">
        <f t="shared" si="375"/>
        <v>低</v>
      </c>
      <c r="K2655" s="4" t="str">
        <f t="shared" si="376"/>
        <v>低</v>
      </c>
      <c r="L2655" s="4" t="str">
        <f t="shared" si="377"/>
        <v>高低低</v>
      </c>
      <c r="M2655" t="str">
        <f t="shared" si="378"/>
        <v>6.一般发展用户</v>
      </c>
    </row>
    <row r="2656" spans="1:13">
      <c r="A2656" s="4">
        <v>144752</v>
      </c>
      <c r="B2656" s="2">
        <f>_xlfn.MAXIFS('业绩 (处理后数据)'!A:A,'业绩 (处理后数据)'!B:B,A2656)</f>
        <v>44584</v>
      </c>
      <c r="C2656" s="3">
        <f t="shared" si="370"/>
        <v>37</v>
      </c>
      <c r="D2656">
        <f>COUNTIFS('业绩 (处理后数据)'!B:B,A2656)</f>
        <v>1</v>
      </c>
      <c r="E2656">
        <f>SUMIFS('业绩 (处理后数据)'!O:O,'业绩 (处理后数据)'!B:B,A2656)</f>
        <v>199</v>
      </c>
      <c r="F2656" s="4">
        <f t="shared" si="371"/>
        <v>5</v>
      </c>
      <c r="G2656" s="4">
        <f t="shared" si="372"/>
        <v>1</v>
      </c>
      <c r="H2656" s="4">
        <f t="shared" si="373"/>
        <v>1</v>
      </c>
      <c r="I2656" s="4" t="str">
        <f t="shared" si="374"/>
        <v>高</v>
      </c>
      <c r="J2656" s="4" t="str">
        <f t="shared" si="375"/>
        <v>低</v>
      </c>
      <c r="K2656" s="4" t="str">
        <f t="shared" si="376"/>
        <v>低</v>
      </c>
      <c r="L2656" s="4" t="str">
        <f t="shared" si="377"/>
        <v>高低低</v>
      </c>
      <c r="M2656" t="str">
        <f t="shared" si="378"/>
        <v>6.一般发展用户</v>
      </c>
    </row>
    <row r="2657" spans="1:13">
      <c r="A2657" s="4">
        <v>325</v>
      </c>
      <c r="B2657" s="2">
        <f>_xlfn.MAXIFS('业绩 (处理后数据)'!A:A,'业绩 (处理后数据)'!B:B,A2657)</f>
        <v>44584</v>
      </c>
      <c r="C2657" s="3">
        <f t="shared" si="370"/>
        <v>37</v>
      </c>
      <c r="D2657">
        <f>COUNTIFS('业绩 (处理后数据)'!B:B,A2657)</f>
        <v>1</v>
      </c>
      <c r="E2657">
        <f>SUMIFS('业绩 (处理后数据)'!O:O,'业绩 (处理后数据)'!B:B,A2657)</f>
        <v>199</v>
      </c>
      <c r="F2657" s="4">
        <f t="shared" si="371"/>
        <v>5</v>
      </c>
      <c r="G2657" s="4">
        <f t="shared" si="372"/>
        <v>1</v>
      </c>
      <c r="H2657" s="4">
        <f t="shared" si="373"/>
        <v>1</v>
      </c>
      <c r="I2657" s="4" t="str">
        <f t="shared" si="374"/>
        <v>高</v>
      </c>
      <c r="J2657" s="4" t="str">
        <f t="shared" si="375"/>
        <v>低</v>
      </c>
      <c r="K2657" s="4" t="str">
        <f t="shared" si="376"/>
        <v>低</v>
      </c>
      <c r="L2657" s="4" t="str">
        <f t="shared" si="377"/>
        <v>高低低</v>
      </c>
      <c r="M2657" t="str">
        <f t="shared" si="378"/>
        <v>6.一般发展用户</v>
      </c>
    </row>
    <row r="2658" spans="1:13">
      <c r="A2658" s="4">
        <v>142140</v>
      </c>
      <c r="B2658" s="2">
        <f>_xlfn.MAXIFS('业绩 (处理后数据)'!A:A,'业绩 (处理后数据)'!B:B,A2658)</f>
        <v>44584</v>
      </c>
      <c r="C2658" s="3">
        <f t="shared" si="370"/>
        <v>37</v>
      </c>
      <c r="D2658">
        <f>COUNTIFS('业绩 (处理后数据)'!B:B,A2658)</f>
        <v>1</v>
      </c>
      <c r="E2658">
        <f>SUMIFS('业绩 (处理后数据)'!O:O,'业绩 (处理后数据)'!B:B,A2658)</f>
        <v>1199</v>
      </c>
      <c r="F2658" s="4">
        <f t="shared" si="371"/>
        <v>5</v>
      </c>
      <c r="G2658" s="4">
        <f t="shared" si="372"/>
        <v>1</v>
      </c>
      <c r="H2658" s="4">
        <f t="shared" si="373"/>
        <v>1</v>
      </c>
      <c r="I2658" s="4" t="str">
        <f t="shared" si="374"/>
        <v>高</v>
      </c>
      <c r="J2658" s="4" t="str">
        <f t="shared" si="375"/>
        <v>低</v>
      </c>
      <c r="K2658" s="4" t="str">
        <f t="shared" si="376"/>
        <v>低</v>
      </c>
      <c r="L2658" s="4" t="str">
        <f t="shared" si="377"/>
        <v>高低低</v>
      </c>
      <c r="M2658" t="str">
        <f t="shared" si="378"/>
        <v>6.一般发展用户</v>
      </c>
    </row>
    <row r="2659" spans="1:13">
      <c r="A2659" s="4">
        <v>142107</v>
      </c>
      <c r="B2659" s="2">
        <f>_xlfn.MAXIFS('业绩 (处理后数据)'!A:A,'业绩 (处理后数据)'!B:B,A2659)</f>
        <v>44584</v>
      </c>
      <c r="C2659" s="3">
        <f t="shared" si="370"/>
        <v>37</v>
      </c>
      <c r="D2659">
        <f>COUNTIFS('业绩 (处理后数据)'!B:B,A2659)</f>
        <v>1</v>
      </c>
      <c r="E2659">
        <f>SUMIFS('业绩 (处理后数据)'!O:O,'业绩 (处理后数据)'!B:B,A2659)</f>
        <v>3999</v>
      </c>
      <c r="F2659" s="4">
        <f t="shared" si="371"/>
        <v>5</v>
      </c>
      <c r="G2659" s="4">
        <f t="shared" si="372"/>
        <v>1</v>
      </c>
      <c r="H2659" s="4">
        <f t="shared" si="373"/>
        <v>2</v>
      </c>
      <c r="I2659" s="4" t="str">
        <f t="shared" si="374"/>
        <v>高</v>
      </c>
      <c r="J2659" s="4" t="str">
        <f t="shared" si="375"/>
        <v>低</v>
      </c>
      <c r="K2659" s="4" t="str">
        <f t="shared" si="376"/>
        <v>低</v>
      </c>
      <c r="L2659" s="4" t="str">
        <f t="shared" si="377"/>
        <v>高低低</v>
      </c>
      <c r="M2659" t="str">
        <f t="shared" si="378"/>
        <v>6.一般发展用户</v>
      </c>
    </row>
    <row r="2660" spans="1:13">
      <c r="A2660" s="4">
        <v>158379</v>
      </c>
      <c r="B2660" s="2">
        <f>_xlfn.MAXIFS('业绩 (处理后数据)'!A:A,'业绩 (处理后数据)'!B:B,A2660)</f>
        <v>44584</v>
      </c>
      <c r="C2660" s="3">
        <f t="shared" si="370"/>
        <v>37</v>
      </c>
      <c r="D2660">
        <f>COUNTIFS('业绩 (处理后数据)'!B:B,A2660)</f>
        <v>1</v>
      </c>
      <c r="E2660">
        <f>SUMIFS('业绩 (处理后数据)'!O:O,'业绩 (处理后数据)'!B:B,A2660)</f>
        <v>899</v>
      </c>
      <c r="F2660" s="4">
        <f t="shared" si="371"/>
        <v>5</v>
      </c>
      <c r="G2660" s="4">
        <f t="shared" si="372"/>
        <v>1</v>
      </c>
      <c r="H2660" s="4">
        <f t="shared" si="373"/>
        <v>1</v>
      </c>
      <c r="I2660" s="4" t="str">
        <f t="shared" si="374"/>
        <v>高</v>
      </c>
      <c r="J2660" s="4" t="str">
        <f t="shared" si="375"/>
        <v>低</v>
      </c>
      <c r="K2660" s="4" t="str">
        <f t="shared" si="376"/>
        <v>低</v>
      </c>
      <c r="L2660" s="4" t="str">
        <f t="shared" si="377"/>
        <v>高低低</v>
      </c>
      <c r="M2660" t="str">
        <f t="shared" si="378"/>
        <v>6.一般发展用户</v>
      </c>
    </row>
    <row r="2661" spans="1:13">
      <c r="A2661" s="4">
        <v>155227</v>
      </c>
      <c r="B2661" s="2">
        <f>_xlfn.MAXIFS('业绩 (处理后数据)'!A:A,'业绩 (处理后数据)'!B:B,A2661)</f>
        <v>44585</v>
      </c>
      <c r="C2661" s="3">
        <f t="shared" si="370"/>
        <v>36</v>
      </c>
      <c r="D2661">
        <f>COUNTIFS('业绩 (处理后数据)'!B:B,A2661)</f>
        <v>1</v>
      </c>
      <c r="E2661">
        <f>SUMIFS('业绩 (处理后数据)'!O:O,'业绩 (处理后数据)'!B:B,A2661)</f>
        <v>2086</v>
      </c>
      <c r="F2661" s="4">
        <f t="shared" si="371"/>
        <v>5</v>
      </c>
      <c r="G2661" s="4">
        <f t="shared" si="372"/>
        <v>1</v>
      </c>
      <c r="H2661" s="4">
        <f t="shared" si="373"/>
        <v>1</v>
      </c>
      <c r="I2661" s="4" t="str">
        <f t="shared" si="374"/>
        <v>高</v>
      </c>
      <c r="J2661" s="4" t="str">
        <f t="shared" si="375"/>
        <v>低</v>
      </c>
      <c r="K2661" s="4" t="str">
        <f t="shared" si="376"/>
        <v>低</v>
      </c>
      <c r="L2661" s="4" t="str">
        <f t="shared" si="377"/>
        <v>高低低</v>
      </c>
      <c r="M2661" t="str">
        <f t="shared" si="378"/>
        <v>6.一般发展用户</v>
      </c>
    </row>
    <row r="2662" spans="1:13">
      <c r="A2662" s="4">
        <v>162664</v>
      </c>
      <c r="B2662" s="2">
        <f>_xlfn.MAXIFS('业绩 (处理后数据)'!A:A,'业绩 (处理后数据)'!B:B,A2662)</f>
        <v>44600</v>
      </c>
      <c r="C2662" s="3">
        <f t="shared" si="370"/>
        <v>21</v>
      </c>
      <c r="D2662">
        <f>COUNTIFS('业绩 (处理后数据)'!B:B,A2662)</f>
        <v>2</v>
      </c>
      <c r="E2662">
        <f>SUMIFS('业绩 (处理后数据)'!O:O,'业绩 (处理后数据)'!B:B,A2662)</f>
        <v>13230</v>
      </c>
      <c r="F2662" s="4">
        <f t="shared" si="371"/>
        <v>5</v>
      </c>
      <c r="G2662" s="4">
        <f t="shared" si="372"/>
        <v>1</v>
      </c>
      <c r="H2662" s="4">
        <f t="shared" si="373"/>
        <v>3</v>
      </c>
      <c r="I2662" s="4" t="str">
        <f t="shared" si="374"/>
        <v>高</v>
      </c>
      <c r="J2662" s="4" t="str">
        <f t="shared" si="375"/>
        <v>低</v>
      </c>
      <c r="K2662" s="4" t="str">
        <f t="shared" si="376"/>
        <v>高</v>
      </c>
      <c r="L2662" s="4" t="str">
        <f t="shared" si="377"/>
        <v>高低高</v>
      </c>
      <c r="M2662" t="str">
        <f t="shared" si="378"/>
        <v>2.重要发展用户</v>
      </c>
    </row>
    <row r="2663" spans="1:13">
      <c r="A2663" s="4">
        <v>161931</v>
      </c>
      <c r="B2663" s="2">
        <f>_xlfn.MAXIFS('业绩 (处理后数据)'!A:A,'业绩 (处理后数据)'!B:B,A2663)</f>
        <v>44585</v>
      </c>
      <c r="C2663" s="3">
        <f t="shared" si="370"/>
        <v>36</v>
      </c>
      <c r="D2663">
        <f>COUNTIFS('业绩 (处理后数据)'!B:B,A2663)</f>
        <v>1</v>
      </c>
      <c r="E2663">
        <f>SUMIFS('业绩 (处理后数据)'!O:O,'业绩 (处理后数据)'!B:B,A2663)</f>
        <v>8000</v>
      </c>
      <c r="F2663" s="4">
        <f t="shared" si="371"/>
        <v>5</v>
      </c>
      <c r="G2663" s="4">
        <f t="shared" si="372"/>
        <v>1</v>
      </c>
      <c r="H2663" s="4">
        <f t="shared" si="373"/>
        <v>3</v>
      </c>
      <c r="I2663" s="4" t="str">
        <f t="shared" si="374"/>
        <v>高</v>
      </c>
      <c r="J2663" s="4" t="str">
        <f t="shared" si="375"/>
        <v>低</v>
      </c>
      <c r="K2663" s="4" t="str">
        <f t="shared" si="376"/>
        <v>高</v>
      </c>
      <c r="L2663" s="4" t="str">
        <f t="shared" si="377"/>
        <v>高低高</v>
      </c>
      <c r="M2663" t="str">
        <f t="shared" si="378"/>
        <v>2.重要发展用户</v>
      </c>
    </row>
    <row r="2664" spans="1:13">
      <c r="A2664" s="4">
        <v>151152</v>
      </c>
      <c r="B2664" s="2">
        <f>_xlfn.MAXIFS('业绩 (处理后数据)'!A:A,'业绩 (处理后数据)'!B:B,A2664)</f>
        <v>44585</v>
      </c>
      <c r="C2664" s="3">
        <f t="shared" si="370"/>
        <v>36</v>
      </c>
      <c r="D2664">
        <f>COUNTIFS('业绩 (处理后数据)'!B:B,A2664)</f>
        <v>1</v>
      </c>
      <c r="E2664">
        <f>SUMIFS('业绩 (处理后数据)'!O:O,'业绩 (处理后数据)'!B:B,A2664)</f>
        <v>0</v>
      </c>
      <c r="F2664" s="4">
        <f t="shared" si="371"/>
        <v>5</v>
      </c>
      <c r="G2664" s="4">
        <f t="shared" si="372"/>
        <v>1</v>
      </c>
      <c r="H2664" s="4">
        <f t="shared" si="373"/>
        <v>1</v>
      </c>
      <c r="I2664" s="4" t="str">
        <f t="shared" si="374"/>
        <v>高</v>
      </c>
      <c r="J2664" s="4" t="str">
        <f t="shared" si="375"/>
        <v>低</v>
      </c>
      <c r="K2664" s="4" t="str">
        <f t="shared" si="376"/>
        <v>低</v>
      </c>
      <c r="L2664" s="4" t="str">
        <f t="shared" si="377"/>
        <v>高低低</v>
      </c>
      <c r="M2664" t="str">
        <f t="shared" si="378"/>
        <v>6.一般发展用户</v>
      </c>
    </row>
    <row r="2665" spans="1:13">
      <c r="A2665" s="4">
        <v>155524</v>
      </c>
      <c r="B2665" s="2">
        <f>_xlfn.MAXIFS('业绩 (处理后数据)'!A:A,'业绩 (处理后数据)'!B:B,A2665)</f>
        <v>44585</v>
      </c>
      <c r="C2665" s="3">
        <f t="shared" si="370"/>
        <v>36</v>
      </c>
      <c r="D2665">
        <f>COUNTIFS('业绩 (处理后数据)'!B:B,A2665)</f>
        <v>1</v>
      </c>
      <c r="E2665">
        <f>SUMIFS('业绩 (处理后数据)'!O:O,'业绩 (处理后数据)'!B:B,A2665)</f>
        <v>452</v>
      </c>
      <c r="F2665" s="4">
        <f t="shared" si="371"/>
        <v>5</v>
      </c>
      <c r="G2665" s="4">
        <f t="shared" si="372"/>
        <v>1</v>
      </c>
      <c r="H2665" s="4">
        <f t="shared" si="373"/>
        <v>1</v>
      </c>
      <c r="I2665" s="4" t="str">
        <f t="shared" si="374"/>
        <v>高</v>
      </c>
      <c r="J2665" s="4" t="str">
        <f t="shared" si="375"/>
        <v>低</v>
      </c>
      <c r="K2665" s="4" t="str">
        <f t="shared" si="376"/>
        <v>低</v>
      </c>
      <c r="L2665" s="4" t="str">
        <f t="shared" si="377"/>
        <v>高低低</v>
      </c>
      <c r="M2665" t="str">
        <f t="shared" si="378"/>
        <v>6.一般发展用户</v>
      </c>
    </row>
    <row r="2666" spans="1:13">
      <c r="A2666" s="4">
        <v>159703</v>
      </c>
      <c r="B2666" s="2">
        <f>_xlfn.MAXIFS('业绩 (处理后数据)'!A:A,'业绩 (处理后数据)'!B:B,A2666)</f>
        <v>44585</v>
      </c>
      <c r="C2666" s="3">
        <f t="shared" si="370"/>
        <v>36</v>
      </c>
      <c r="D2666">
        <f>COUNTIFS('业绩 (处理后数据)'!B:B,A2666)</f>
        <v>1</v>
      </c>
      <c r="E2666">
        <f>SUMIFS('业绩 (处理后数据)'!O:O,'业绩 (处理后数据)'!B:B,A2666)</f>
        <v>199</v>
      </c>
      <c r="F2666" s="4">
        <f t="shared" si="371"/>
        <v>5</v>
      </c>
      <c r="G2666" s="4">
        <f t="shared" si="372"/>
        <v>1</v>
      </c>
      <c r="H2666" s="4">
        <f t="shared" si="373"/>
        <v>1</v>
      </c>
      <c r="I2666" s="4" t="str">
        <f t="shared" si="374"/>
        <v>高</v>
      </c>
      <c r="J2666" s="4" t="str">
        <f t="shared" si="375"/>
        <v>低</v>
      </c>
      <c r="K2666" s="4" t="str">
        <f t="shared" si="376"/>
        <v>低</v>
      </c>
      <c r="L2666" s="4" t="str">
        <f t="shared" si="377"/>
        <v>高低低</v>
      </c>
      <c r="M2666" t="str">
        <f t="shared" si="378"/>
        <v>6.一般发展用户</v>
      </c>
    </row>
    <row r="2667" spans="1:13">
      <c r="A2667" s="4">
        <v>157747</v>
      </c>
      <c r="B2667" s="2">
        <f>_xlfn.MAXIFS('业绩 (处理后数据)'!A:A,'业绩 (处理后数据)'!B:B,A2667)</f>
        <v>44585</v>
      </c>
      <c r="C2667" s="3">
        <f t="shared" si="370"/>
        <v>36</v>
      </c>
      <c r="D2667">
        <f>COUNTIFS('业绩 (处理后数据)'!B:B,A2667)</f>
        <v>1</v>
      </c>
      <c r="E2667">
        <f>SUMIFS('业绩 (处理后数据)'!O:O,'业绩 (处理后数据)'!B:B,A2667)</f>
        <v>779</v>
      </c>
      <c r="F2667" s="4">
        <f t="shared" si="371"/>
        <v>5</v>
      </c>
      <c r="G2667" s="4">
        <f t="shared" si="372"/>
        <v>1</v>
      </c>
      <c r="H2667" s="4">
        <f t="shared" si="373"/>
        <v>1</v>
      </c>
      <c r="I2667" s="4" t="str">
        <f t="shared" si="374"/>
        <v>高</v>
      </c>
      <c r="J2667" s="4" t="str">
        <f t="shared" si="375"/>
        <v>低</v>
      </c>
      <c r="K2667" s="4" t="str">
        <f t="shared" si="376"/>
        <v>低</v>
      </c>
      <c r="L2667" s="4" t="str">
        <f t="shared" si="377"/>
        <v>高低低</v>
      </c>
      <c r="M2667" t="str">
        <f t="shared" si="378"/>
        <v>6.一般发展用户</v>
      </c>
    </row>
    <row r="2668" spans="1:13">
      <c r="A2668" s="4">
        <v>171945</v>
      </c>
      <c r="B2668" s="2">
        <f>_xlfn.MAXIFS('业绩 (处理后数据)'!A:A,'业绩 (处理后数据)'!B:B,A2668)</f>
        <v>44585</v>
      </c>
      <c r="C2668" s="3">
        <f t="shared" si="370"/>
        <v>36</v>
      </c>
      <c r="D2668">
        <f>COUNTIFS('业绩 (处理后数据)'!B:B,A2668)</f>
        <v>1</v>
      </c>
      <c r="E2668">
        <f>SUMIFS('业绩 (处理后数据)'!O:O,'业绩 (处理后数据)'!B:B,A2668)</f>
        <v>10000</v>
      </c>
      <c r="F2668" s="4">
        <f t="shared" si="371"/>
        <v>5</v>
      </c>
      <c r="G2668" s="4">
        <f t="shared" si="372"/>
        <v>1</v>
      </c>
      <c r="H2668" s="4">
        <f t="shared" si="373"/>
        <v>3</v>
      </c>
      <c r="I2668" s="4" t="str">
        <f t="shared" si="374"/>
        <v>高</v>
      </c>
      <c r="J2668" s="4" t="str">
        <f t="shared" si="375"/>
        <v>低</v>
      </c>
      <c r="K2668" s="4" t="str">
        <f t="shared" si="376"/>
        <v>高</v>
      </c>
      <c r="L2668" s="4" t="str">
        <f t="shared" si="377"/>
        <v>高低高</v>
      </c>
      <c r="M2668" t="str">
        <f t="shared" si="378"/>
        <v>2.重要发展用户</v>
      </c>
    </row>
    <row r="2669" spans="1:13">
      <c r="A2669" s="4">
        <v>147525</v>
      </c>
      <c r="B2669" s="2">
        <f>_xlfn.MAXIFS('业绩 (处理后数据)'!A:A,'业绩 (处理后数据)'!B:B,A2669)</f>
        <v>44586</v>
      </c>
      <c r="C2669" s="3">
        <f t="shared" si="370"/>
        <v>35</v>
      </c>
      <c r="D2669">
        <f>COUNTIFS('业绩 (处理后数据)'!B:B,A2669)</f>
        <v>1</v>
      </c>
      <c r="E2669">
        <f>SUMIFS('业绩 (处理后数据)'!O:O,'业绩 (处理后数据)'!B:B,A2669)</f>
        <v>199</v>
      </c>
      <c r="F2669" s="4">
        <f t="shared" si="371"/>
        <v>5</v>
      </c>
      <c r="G2669" s="4">
        <f t="shared" si="372"/>
        <v>1</v>
      </c>
      <c r="H2669" s="4">
        <f t="shared" si="373"/>
        <v>1</v>
      </c>
      <c r="I2669" s="4" t="str">
        <f t="shared" si="374"/>
        <v>高</v>
      </c>
      <c r="J2669" s="4" t="str">
        <f t="shared" si="375"/>
        <v>低</v>
      </c>
      <c r="K2669" s="4" t="str">
        <f t="shared" si="376"/>
        <v>低</v>
      </c>
      <c r="L2669" s="4" t="str">
        <f t="shared" si="377"/>
        <v>高低低</v>
      </c>
      <c r="M2669" t="str">
        <f t="shared" si="378"/>
        <v>6.一般发展用户</v>
      </c>
    </row>
    <row r="2670" spans="1:13">
      <c r="A2670" s="4">
        <v>284</v>
      </c>
      <c r="B2670" s="2">
        <f>_xlfn.MAXIFS('业绩 (处理后数据)'!A:A,'业绩 (处理后数据)'!B:B,A2670)</f>
        <v>44586</v>
      </c>
      <c r="C2670" s="3">
        <f t="shared" si="370"/>
        <v>35</v>
      </c>
      <c r="D2670">
        <f>COUNTIFS('业绩 (处理后数据)'!B:B,A2670)</f>
        <v>1</v>
      </c>
      <c r="E2670">
        <f>SUMIFS('业绩 (处理后数据)'!O:O,'业绩 (处理后数据)'!B:B,A2670)</f>
        <v>199</v>
      </c>
      <c r="F2670" s="4">
        <f t="shared" si="371"/>
        <v>5</v>
      </c>
      <c r="G2670" s="4">
        <f t="shared" si="372"/>
        <v>1</v>
      </c>
      <c r="H2670" s="4">
        <f t="shared" si="373"/>
        <v>1</v>
      </c>
      <c r="I2670" s="4" t="str">
        <f t="shared" si="374"/>
        <v>高</v>
      </c>
      <c r="J2670" s="4" t="str">
        <f t="shared" si="375"/>
        <v>低</v>
      </c>
      <c r="K2670" s="4" t="str">
        <f t="shared" si="376"/>
        <v>低</v>
      </c>
      <c r="L2670" s="4" t="str">
        <f t="shared" si="377"/>
        <v>高低低</v>
      </c>
      <c r="M2670" t="str">
        <f t="shared" si="378"/>
        <v>6.一般发展用户</v>
      </c>
    </row>
    <row r="2671" spans="1:13">
      <c r="A2671" s="4">
        <v>337</v>
      </c>
      <c r="B2671" s="2">
        <f>_xlfn.MAXIFS('业绩 (处理后数据)'!A:A,'业绩 (处理后数据)'!B:B,A2671)</f>
        <v>44586</v>
      </c>
      <c r="C2671" s="3">
        <f t="shared" si="370"/>
        <v>35</v>
      </c>
      <c r="D2671">
        <f>COUNTIFS('业绩 (处理后数据)'!B:B,A2671)</f>
        <v>1</v>
      </c>
      <c r="E2671">
        <f>SUMIFS('业绩 (处理后数据)'!O:O,'业绩 (处理后数据)'!B:B,A2671)</f>
        <v>199</v>
      </c>
      <c r="F2671" s="4">
        <f t="shared" si="371"/>
        <v>5</v>
      </c>
      <c r="G2671" s="4">
        <f t="shared" si="372"/>
        <v>1</v>
      </c>
      <c r="H2671" s="4">
        <f t="shared" si="373"/>
        <v>1</v>
      </c>
      <c r="I2671" s="4" t="str">
        <f t="shared" si="374"/>
        <v>高</v>
      </c>
      <c r="J2671" s="4" t="str">
        <f t="shared" si="375"/>
        <v>低</v>
      </c>
      <c r="K2671" s="4" t="str">
        <f t="shared" si="376"/>
        <v>低</v>
      </c>
      <c r="L2671" s="4" t="str">
        <f t="shared" si="377"/>
        <v>高低低</v>
      </c>
      <c r="M2671" t="str">
        <f t="shared" si="378"/>
        <v>6.一般发展用户</v>
      </c>
    </row>
    <row r="2672" spans="1:13">
      <c r="A2672" s="4">
        <v>149660</v>
      </c>
      <c r="B2672" s="2">
        <f>_xlfn.MAXIFS('业绩 (处理后数据)'!A:A,'业绩 (处理后数据)'!B:B,A2672)</f>
        <v>44586</v>
      </c>
      <c r="C2672" s="3">
        <f t="shared" si="370"/>
        <v>35</v>
      </c>
      <c r="D2672">
        <f>COUNTIFS('业绩 (处理后数据)'!B:B,A2672)</f>
        <v>1</v>
      </c>
      <c r="E2672">
        <f>SUMIFS('业绩 (处理后数据)'!O:O,'业绩 (处理后数据)'!B:B,A2672)</f>
        <v>13980</v>
      </c>
      <c r="F2672" s="4">
        <f t="shared" si="371"/>
        <v>5</v>
      </c>
      <c r="G2672" s="4">
        <f t="shared" si="372"/>
        <v>1</v>
      </c>
      <c r="H2672" s="4">
        <f t="shared" si="373"/>
        <v>3</v>
      </c>
      <c r="I2672" s="4" t="str">
        <f t="shared" si="374"/>
        <v>高</v>
      </c>
      <c r="J2672" s="4" t="str">
        <f t="shared" si="375"/>
        <v>低</v>
      </c>
      <c r="K2672" s="4" t="str">
        <f t="shared" si="376"/>
        <v>高</v>
      </c>
      <c r="L2672" s="4" t="str">
        <f t="shared" si="377"/>
        <v>高低高</v>
      </c>
      <c r="M2672" t="str">
        <f t="shared" si="378"/>
        <v>2.重要发展用户</v>
      </c>
    </row>
    <row r="2673" spans="1:13">
      <c r="A2673" s="4">
        <v>147768</v>
      </c>
      <c r="B2673" s="2">
        <f>_xlfn.MAXIFS('业绩 (处理后数据)'!A:A,'业绩 (处理后数据)'!B:B,A2673)</f>
        <v>44586</v>
      </c>
      <c r="C2673" s="3">
        <f t="shared" si="370"/>
        <v>35</v>
      </c>
      <c r="D2673">
        <f>COUNTIFS('业绩 (处理后数据)'!B:B,A2673)</f>
        <v>1</v>
      </c>
      <c r="E2673">
        <f>SUMIFS('业绩 (处理后数据)'!O:O,'业绩 (处理后数据)'!B:B,A2673)</f>
        <v>0</v>
      </c>
      <c r="F2673" s="4">
        <f t="shared" si="371"/>
        <v>5</v>
      </c>
      <c r="G2673" s="4">
        <f t="shared" si="372"/>
        <v>1</v>
      </c>
      <c r="H2673" s="4">
        <f t="shared" si="373"/>
        <v>1</v>
      </c>
      <c r="I2673" s="4" t="str">
        <f t="shared" si="374"/>
        <v>高</v>
      </c>
      <c r="J2673" s="4" t="str">
        <f t="shared" si="375"/>
        <v>低</v>
      </c>
      <c r="K2673" s="4" t="str">
        <f t="shared" si="376"/>
        <v>低</v>
      </c>
      <c r="L2673" s="4" t="str">
        <f t="shared" si="377"/>
        <v>高低低</v>
      </c>
      <c r="M2673" t="str">
        <f t="shared" si="378"/>
        <v>6.一般发展用户</v>
      </c>
    </row>
    <row r="2674" spans="1:13">
      <c r="A2674" s="4">
        <v>163698</v>
      </c>
      <c r="B2674" s="2">
        <f>_xlfn.MAXIFS('业绩 (处理后数据)'!A:A,'业绩 (处理后数据)'!B:B,A2674)</f>
        <v>44586</v>
      </c>
      <c r="C2674" s="3">
        <f t="shared" si="370"/>
        <v>35</v>
      </c>
      <c r="D2674">
        <f>COUNTIFS('业绩 (处理后数据)'!B:B,A2674)</f>
        <v>1</v>
      </c>
      <c r="E2674">
        <f>SUMIFS('业绩 (处理后数据)'!O:O,'业绩 (处理后数据)'!B:B,A2674)</f>
        <v>4900</v>
      </c>
      <c r="F2674" s="4">
        <f t="shared" si="371"/>
        <v>5</v>
      </c>
      <c r="G2674" s="4">
        <f t="shared" si="372"/>
        <v>1</v>
      </c>
      <c r="H2674" s="4">
        <f t="shared" si="373"/>
        <v>2</v>
      </c>
      <c r="I2674" s="4" t="str">
        <f t="shared" si="374"/>
        <v>高</v>
      </c>
      <c r="J2674" s="4" t="str">
        <f t="shared" si="375"/>
        <v>低</v>
      </c>
      <c r="K2674" s="4" t="str">
        <f t="shared" si="376"/>
        <v>低</v>
      </c>
      <c r="L2674" s="4" t="str">
        <f t="shared" si="377"/>
        <v>高低低</v>
      </c>
      <c r="M2674" t="str">
        <f t="shared" si="378"/>
        <v>6.一般发展用户</v>
      </c>
    </row>
    <row r="2675" spans="1:13">
      <c r="A2675" s="4">
        <v>148186</v>
      </c>
      <c r="B2675" s="2">
        <f>_xlfn.MAXIFS('业绩 (处理后数据)'!A:A,'业绩 (处理后数据)'!B:B,A2675)</f>
        <v>44586</v>
      </c>
      <c r="C2675" s="3">
        <f t="shared" si="370"/>
        <v>35</v>
      </c>
      <c r="D2675">
        <f>COUNTIFS('业绩 (处理后数据)'!B:B,A2675)</f>
        <v>1</v>
      </c>
      <c r="E2675">
        <f>SUMIFS('业绩 (处理后数据)'!O:O,'业绩 (处理后数据)'!B:B,A2675)</f>
        <v>688</v>
      </c>
      <c r="F2675" s="4">
        <f t="shared" si="371"/>
        <v>5</v>
      </c>
      <c r="G2675" s="4">
        <f t="shared" si="372"/>
        <v>1</v>
      </c>
      <c r="H2675" s="4">
        <f t="shared" si="373"/>
        <v>1</v>
      </c>
      <c r="I2675" s="4" t="str">
        <f t="shared" si="374"/>
        <v>高</v>
      </c>
      <c r="J2675" s="4" t="str">
        <f t="shared" si="375"/>
        <v>低</v>
      </c>
      <c r="K2675" s="4" t="str">
        <f t="shared" si="376"/>
        <v>低</v>
      </c>
      <c r="L2675" s="4" t="str">
        <f t="shared" si="377"/>
        <v>高低低</v>
      </c>
      <c r="M2675" t="str">
        <f t="shared" si="378"/>
        <v>6.一般发展用户</v>
      </c>
    </row>
    <row r="2676" spans="1:13">
      <c r="A2676" s="4">
        <v>148303</v>
      </c>
      <c r="B2676" s="2">
        <f>_xlfn.MAXIFS('业绩 (处理后数据)'!A:A,'业绩 (处理后数据)'!B:B,A2676)</f>
        <v>44586</v>
      </c>
      <c r="C2676" s="3">
        <f t="shared" si="370"/>
        <v>35</v>
      </c>
      <c r="D2676">
        <f>COUNTIFS('业绩 (处理后数据)'!B:B,A2676)</f>
        <v>1</v>
      </c>
      <c r="E2676">
        <f>SUMIFS('业绩 (处理后数据)'!O:O,'业绩 (处理后数据)'!B:B,A2676)</f>
        <v>1680</v>
      </c>
      <c r="F2676" s="4">
        <f t="shared" si="371"/>
        <v>5</v>
      </c>
      <c r="G2676" s="4">
        <f t="shared" si="372"/>
        <v>1</v>
      </c>
      <c r="H2676" s="4">
        <f t="shared" si="373"/>
        <v>1</v>
      </c>
      <c r="I2676" s="4" t="str">
        <f t="shared" si="374"/>
        <v>高</v>
      </c>
      <c r="J2676" s="4" t="str">
        <f t="shared" si="375"/>
        <v>低</v>
      </c>
      <c r="K2676" s="4" t="str">
        <f t="shared" si="376"/>
        <v>低</v>
      </c>
      <c r="L2676" s="4" t="str">
        <f t="shared" si="377"/>
        <v>高低低</v>
      </c>
      <c r="M2676" t="str">
        <f t="shared" si="378"/>
        <v>6.一般发展用户</v>
      </c>
    </row>
    <row r="2677" spans="1:13">
      <c r="A2677" s="4">
        <v>166710</v>
      </c>
      <c r="B2677" s="2">
        <f>_xlfn.MAXIFS('业绩 (处理后数据)'!A:A,'业绩 (处理后数据)'!B:B,A2677)</f>
        <v>44586</v>
      </c>
      <c r="C2677" s="3">
        <f t="shared" si="370"/>
        <v>35</v>
      </c>
      <c r="D2677">
        <f>COUNTIFS('业绩 (处理后数据)'!B:B,A2677)</f>
        <v>1</v>
      </c>
      <c r="E2677">
        <f>SUMIFS('业绩 (处理后数据)'!O:O,'业绩 (处理后数据)'!B:B,A2677)</f>
        <v>10000</v>
      </c>
      <c r="F2677" s="4">
        <f t="shared" si="371"/>
        <v>5</v>
      </c>
      <c r="G2677" s="4">
        <f t="shared" si="372"/>
        <v>1</v>
      </c>
      <c r="H2677" s="4">
        <f t="shared" si="373"/>
        <v>3</v>
      </c>
      <c r="I2677" s="4" t="str">
        <f t="shared" si="374"/>
        <v>高</v>
      </c>
      <c r="J2677" s="4" t="str">
        <f t="shared" si="375"/>
        <v>低</v>
      </c>
      <c r="K2677" s="4" t="str">
        <f t="shared" si="376"/>
        <v>高</v>
      </c>
      <c r="L2677" s="4" t="str">
        <f t="shared" si="377"/>
        <v>高低高</v>
      </c>
      <c r="M2677" t="str">
        <f t="shared" si="378"/>
        <v>2.重要发展用户</v>
      </c>
    </row>
    <row r="2678" spans="1:13">
      <c r="A2678" s="4">
        <v>158242</v>
      </c>
      <c r="B2678" s="2">
        <f>_xlfn.MAXIFS('业绩 (处理后数据)'!A:A,'业绩 (处理后数据)'!B:B,A2678)</f>
        <v>44586</v>
      </c>
      <c r="C2678" s="3">
        <f t="shared" si="370"/>
        <v>35</v>
      </c>
      <c r="D2678">
        <f>COUNTIFS('业绩 (处理后数据)'!B:B,A2678)</f>
        <v>1</v>
      </c>
      <c r="E2678">
        <f>SUMIFS('业绩 (处理后数据)'!O:O,'业绩 (处理后数据)'!B:B,A2678)</f>
        <v>899</v>
      </c>
      <c r="F2678" s="4">
        <f t="shared" si="371"/>
        <v>5</v>
      </c>
      <c r="G2678" s="4">
        <f t="shared" si="372"/>
        <v>1</v>
      </c>
      <c r="H2678" s="4">
        <f t="shared" si="373"/>
        <v>1</v>
      </c>
      <c r="I2678" s="4" t="str">
        <f t="shared" si="374"/>
        <v>高</v>
      </c>
      <c r="J2678" s="4" t="str">
        <f t="shared" si="375"/>
        <v>低</v>
      </c>
      <c r="K2678" s="4" t="str">
        <f t="shared" si="376"/>
        <v>低</v>
      </c>
      <c r="L2678" s="4" t="str">
        <f t="shared" si="377"/>
        <v>高低低</v>
      </c>
      <c r="M2678" t="str">
        <f t="shared" si="378"/>
        <v>6.一般发展用户</v>
      </c>
    </row>
    <row r="2679" spans="1:13">
      <c r="A2679" s="4">
        <v>153505</v>
      </c>
      <c r="B2679" s="2">
        <f>_xlfn.MAXIFS('业绩 (处理后数据)'!A:A,'业绩 (处理后数据)'!B:B,A2679)</f>
        <v>44586</v>
      </c>
      <c r="C2679" s="3">
        <f t="shared" si="370"/>
        <v>35</v>
      </c>
      <c r="D2679">
        <f>COUNTIFS('业绩 (处理后数据)'!B:B,A2679)</f>
        <v>1</v>
      </c>
      <c r="E2679">
        <f>SUMIFS('业绩 (处理后数据)'!O:O,'业绩 (处理后数据)'!B:B,A2679)</f>
        <v>1000</v>
      </c>
      <c r="F2679" s="4">
        <f t="shared" si="371"/>
        <v>5</v>
      </c>
      <c r="G2679" s="4">
        <f t="shared" si="372"/>
        <v>1</v>
      </c>
      <c r="H2679" s="4">
        <f t="shared" si="373"/>
        <v>1</v>
      </c>
      <c r="I2679" s="4" t="str">
        <f t="shared" si="374"/>
        <v>高</v>
      </c>
      <c r="J2679" s="4" t="str">
        <f t="shared" si="375"/>
        <v>低</v>
      </c>
      <c r="K2679" s="4" t="str">
        <f t="shared" si="376"/>
        <v>低</v>
      </c>
      <c r="L2679" s="4" t="str">
        <f t="shared" si="377"/>
        <v>高低低</v>
      </c>
      <c r="M2679" t="str">
        <f t="shared" si="378"/>
        <v>6.一般发展用户</v>
      </c>
    </row>
    <row r="2680" spans="1:13">
      <c r="A2680" s="4">
        <v>154958</v>
      </c>
      <c r="B2680" s="2">
        <f>_xlfn.MAXIFS('业绩 (处理后数据)'!A:A,'业绩 (处理后数据)'!B:B,A2680)</f>
        <v>44587</v>
      </c>
      <c r="C2680" s="3">
        <f t="shared" si="370"/>
        <v>34</v>
      </c>
      <c r="D2680">
        <f>COUNTIFS('业绩 (处理后数据)'!B:B,A2680)</f>
        <v>1</v>
      </c>
      <c r="E2680">
        <f>SUMIFS('业绩 (处理后数据)'!O:O,'业绩 (处理后数据)'!B:B,A2680)</f>
        <v>7999</v>
      </c>
      <c r="F2680" s="4">
        <f t="shared" si="371"/>
        <v>5</v>
      </c>
      <c r="G2680" s="4">
        <f t="shared" si="372"/>
        <v>1</v>
      </c>
      <c r="H2680" s="4">
        <f t="shared" si="373"/>
        <v>3</v>
      </c>
      <c r="I2680" s="4" t="str">
        <f t="shared" si="374"/>
        <v>高</v>
      </c>
      <c r="J2680" s="4" t="str">
        <f t="shared" si="375"/>
        <v>低</v>
      </c>
      <c r="K2680" s="4" t="str">
        <f t="shared" si="376"/>
        <v>高</v>
      </c>
      <c r="L2680" s="4" t="str">
        <f t="shared" si="377"/>
        <v>高低高</v>
      </c>
      <c r="M2680" t="str">
        <f t="shared" si="378"/>
        <v>2.重要发展用户</v>
      </c>
    </row>
    <row r="2681" spans="1:13">
      <c r="A2681" s="4">
        <v>141446</v>
      </c>
      <c r="B2681" s="2">
        <f>_xlfn.MAXIFS('业绩 (处理后数据)'!A:A,'业绩 (处理后数据)'!B:B,A2681)</f>
        <v>44587</v>
      </c>
      <c r="C2681" s="3">
        <f t="shared" si="370"/>
        <v>34</v>
      </c>
      <c r="D2681">
        <f>COUNTIFS('业绩 (处理后数据)'!B:B,A2681)</f>
        <v>1</v>
      </c>
      <c r="E2681">
        <f>SUMIFS('业绩 (处理后数据)'!O:O,'业绩 (处理后数据)'!B:B,A2681)</f>
        <v>2980</v>
      </c>
      <c r="F2681" s="4">
        <f t="shared" si="371"/>
        <v>5</v>
      </c>
      <c r="G2681" s="4">
        <f t="shared" si="372"/>
        <v>1</v>
      </c>
      <c r="H2681" s="4">
        <f t="shared" si="373"/>
        <v>2</v>
      </c>
      <c r="I2681" s="4" t="str">
        <f t="shared" si="374"/>
        <v>高</v>
      </c>
      <c r="J2681" s="4" t="str">
        <f t="shared" si="375"/>
        <v>低</v>
      </c>
      <c r="K2681" s="4" t="str">
        <f t="shared" si="376"/>
        <v>低</v>
      </c>
      <c r="L2681" s="4" t="str">
        <f t="shared" si="377"/>
        <v>高低低</v>
      </c>
      <c r="M2681" t="str">
        <f t="shared" si="378"/>
        <v>6.一般发展用户</v>
      </c>
    </row>
    <row r="2682" spans="1:13">
      <c r="A2682" s="4">
        <v>161168</v>
      </c>
      <c r="B2682" s="2">
        <f>_xlfn.MAXIFS('业绩 (处理后数据)'!A:A,'业绩 (处理后数据)'!B:B,A2682)</f>
        <v>44587</v>
      </c>
      <c r="C2682" s="3">
        <f t="shared" si="370"/>
        <v>34</v>
      </c>
      <c r="D2682">
        <f>COUNTIFS('业绩 (处理后数据)'!B:B,A2682)</f>
        <v>1</v>
      </c>
      <c r="E2682">
        <f>SUMIFS('业绩 (处理后数据)'!O:O,'业绩 (处理后数据)'!B:B,A2682)</f>
        <v>499</v>
      </c>
      <c r="F2682" s="4">
        <f t="shared" si="371"/>
        <v>5</v>
      </c>
      <c r="G2682" s="4">
        <f t="shared" si="372"/>
        <v>1</v>
      </c>
      <c r="H2682" s="4">
        <f t="shared" si="373"/>
        <v>1</v>
      </c>
      <c r="I2682" s="4" t="str">
        <f t="shared" si="374"/>
        <v>高</v>
      </c>
      <c r="J2682" s="4" t="str">
        <f t="shared" si="375"/>
        <v>低</v>
      </c>
      <c r="K2682" s="4" t="str">
        <f t="shared" si="376"/>
        <v>低</v>
      </c>
      <c r="L2682" s="4" t="str">
        <f t="shared" si="377"/>
        <v>高低低</v>
      </c>
      <c r="M2682" t="str">
        <f t="shared" si="378"/>
        <v>6.一般发展用户</v>
      </c>
    </row>
    <row r="2683" spans="1:13">
      <c r="A2683" s="4">
        <v>158138</v>
      </c>
      <c r="B2683" s="2">
        <f>_xlfn.MAXIFS('业绩 (处理后数据)'!A:A,'业绩 (处理后数据)'!B:B,A2683)</f>
        <v>44587</v>
      </c>
      <c r="C2683" s="3">
        <f t="shared" si="370"/>
        <v>34</v>
      </c>
      <c r="D2683">
        <f>COUNTIFS('业绩 (处理后数据)'!B:B,A2683)</f>
        <v>1</v>
      </c>
      <c r="E2683">
        <f>SUMIFS('业绩 (处理后数据)'!O:O,'业绩 (处理后数据)'!B:B,A2683)</f>
        <v>349</v>
      </c>
      <c r="F2683" s="4">
        <f t="shared" si="371"/>
        <v>5</v>
      </c>
      <c r="G2683" s="4">
        <f t="shared" si="372"/>
        <v>1</v>
      </c>
      <c r="H2683" s="4">
        <f t="shared" si="373"/>
        <v>1</v>
      </c>
      <c r="I2683" s="4" t="str">
        <f t="shared" si="374"/>
        <v>高</v>
      </c>
      <c r="J2683" s="4" t="str">
        <f t="shared" si="375"/>
        <v>低</v>
      </c>
      <c r="K2683" s="4" t="str">
        <f t="shared" si="376"/>
        <v>低</v>
      </c>
      <c r="L2683" s="4" t="str">
        <f t="shared" si="377"/>
        <v>高低低</v>
      </c>
      <c r="M2683" t="str">
        <f t="shared" si="378"/>
        <v>6.一般发展用户</v>
      </c>
    </row>
    <row r="2684" spans="1:13">
      <c r="A2684" s="4">
        <v>160929</v>
      </c>
      <c r="B2684" s="2">
        <f>_xlfn.MAXIFS('业绩 (处理后数据)'!A:A,'业绩 (处理后数据)'!B:B,A2684)</f>
        <v>44587</v>
      </c>
      <c r="C2684" s="3">
        <f t="shared" si="370"/>
        <v>34</v>
      </c>
      <c r="D2684">
        <f>COUNTIFS('业绩 (处理后数据)'!B:B,A2684)</f>
        <v>1</v>
      </c>
      <c r="E2684">
        <f>SUMIFS('业绩 (处理后数据)'!O:O,'业绩 (处理后数据)'!B:B,A2684)</f>
        <v>12799</v>
      </c>
      <c r="F2684" s="4">
        <f t="shared" si="371"/>
        <v>5</v>
      </c>
      <c r="G2684" s="4">
        <f t="shared" si="372"/>
        <v>1</v>
      </c>
      <c r="H2684" s="4">
        <f t="shared" si="373"/>
        <v>3</v>
      </c>
      <c r="I2684" s="4" t="str">
        <f t="shared" si="374"/>
        <v>高</v>
      </c>
      <c r="J2684" s="4" t="str">
        <f t="shared" si="375"/>
        <v>低</v>
      </c>
      <c r="K2684" s="4" t="str">
        <f t="shared" si="376"/>
        <v>高</v>
      </c>
      <c r="L2684" s="4" t="str">
        <f t="shared" si="377"/>
        <v>高低高</v>
      </c>
      <c r="M2684" t="str">
        <f t="shared" si="378"/>
        <v>2.重要发展用户</v>
      </c>
    </row>
    <row r="2685" spans="1:13">
      <c r="A2685" s="4">
        <v>160393</v>
      </c>
      <c r="B2685" s="2">
        <f>_xlfn.MAXIFS('业绩 (处理后数据)'!A:A,'业绩 (处理后数据)'!B:B,A2685)</f>
        <v>44587</v>
      </c>
      <c r="C2685" s="3">
        <f t="shared" si="370"/>
        <v>34</v>
      </c>
      <c r="D2685">
        <f>COUNTIFS('业绩 (处理后数据)'!B:B,A2685)</f>
        <v>1</v>
      </c>
      <c r="E2685">
        <f>SUMIFS('业绩 (处理后数据)'!O:O,'业绩 (处理后数据)'!B:B,A2685)</f>
        <v>3200</v>
      </c>
      <c r="F2685" s="4">
        <f t="shared" si="371"/>
        <v>5</v>
      </c>
      <c r="G2685" s="4">
        <f t="shared" si="372"/>
        <v>1</v>
      </c>
      <c r="H2685" s="4">
        <f t="shared" si="373"/>
        <v>2</v>
      </c>
      <c r="I2685" s="4" t="str">
        <f t="shared" si="374"/>
        <v>高</v>
      </c>
      <c r="J2685" s="4" t="str">
        <f t="shared" si="375"/>
        <v>低</v>
      </c>
      <c r="K2685" s="4" t="str">
        <f t="shared" si="376"/>
        <v>低</v>
      </c>
      <c r="L2685" s="4" t="str">
        <f t="shared" si="377"/>
        <v>高低低</v>
      </c>
      <c r="M2685" t="str">
        <f t="shared" si="378"/>
        <v>6.一般发展用户</v>
      </c>
    </row>
    <row r="2686" spans="1:13">
      <c r="A2686" s="4">
        <v>151846</v>
      </c>
      <c r="B2686" s="2">
        <f>_xlfn.MAXIFS('业绩 (处理后数据)'!A:A,'业绩 (处理后数据)'!B:B,A2686)</f>
        <v>44587</v>
      </c>
      <c r="C2686" s="3">
        <f t="shared" si="370"/>
        <v>34</v>
      </c>
      <c r="D2686">
        <f>COUNTIFS('业绩 (处理后数据)'!B:B,A2686)</f>
        <v>1</v>
      </c>
      <c r="E2686">
        <f>SUMIFS('业绩 (处理后数据)'!O:O,'业绩 (处理后数据)'!B:B,A2686)</f>
        <v>1099</v>
      </c>
      <c r="F2686" s="4">
        <f t="shared" si="371"/>
        <v>5</v>
      </c>
      <c r="G2686" s="4">
        <f t="shared" si="372"/>
        <v>1</v>
      </c>
      <c r="H2686" s="4">
        <f t="shared" si="373"/>
        <v>1</v>
      </c>
      <c r="I2686" s="4" t="str">
        <f t="shared" si="374"/>
        <v>高</v>
      </c>
      <c r="J2686" s="4" t="str">
        <f t="shared" si="375"/>
        <v>低</v>
      </c>
      <c r="K2686" s="4" t="str">
        <f t="shared" si="376"/>
        <v>低</v>
      </c>
      <c r="L2686" s="4" t="str">
        <f t="shared" si="377"/>
        <v>高低低</v>
      </c>
      <c r="M2686" t="str">
        <f t="shared" si="378"/>
        <v>6.一般发展用户</v>
      </c>
    </row>
    <row r="2687" spans="1:13">
      <c r="A2687" s="4">
        <v>153685</v>
      </c>
      <c r="B2687" s="2">
        <f>_xlfn.MAXIFS('业绩 (处理后数据)'!A:A,'业绩 (处理后数据)'!B:B,A2687)</f>
        <v>44588</v>
      </c>
      <c r="C2687" s="3">
        <f t="shared" si="370"/>
        <v>33</v>
      </c>
      <c r="D2687">
        <f>COUNTIFS('业绩 (处理后数据)'!B:B,A2687)</f>
        <v>1</v>
      </c>
      <c r="E2687">
        <f>SUMIFS('业绩 (处理后数据)'!O:O,'业绩 (处理后数据)'!B:B,A2687)</f>
        <v>1180</v>
      </c>
      <c r="F2687" s="4">
        <f t="shared" si="371"/>
        <v>5</v>
      </c>
      <c r="G2687" s="4">
        <f t="shared" si="372"/>
        <v>1</v>
      </c>
      <c r="H2687" s="4">
        <f t="shared" si="373"/>
        <v>1</v>
      </c>
      <c r="I2687" s="4" t="str">
        <f t="shared" si="374"/>
        <v>高</v>
      </c>
      <c r="J2687" s="4" t="str">
        <f t="shared" si="375"/>
        <v>低</v>
      </c>
      <c r="K2687" s="4" t="str">
        <f t="shared" si="376"/>
        <v>低</v>
      </c>
      <c r="L2687" s="4" t="str">
        <f t="shared" si="377"/>
        <v>高低低</v>
      </c>
      <c r="M2687" t="str">
        <f t="shared" si="378"/>
        <v>6.一般发展用户</v>
      </c>
    </row>
    <row r="2688" spans="1:13">
      <c r="A2688" s="4">
        <v>154759</v>
      </c>
      <c r="B2688" s="2">
        <f>_xlfn.MAXIFS('业绩 (处理后数据)'!A:A,'业绩 (处理后数据)'!B:B,A2688)</f>
        <v>44588</v>
      </c>
      <c r="C2688" s="3">
        <f t="shared" si="370"/>
        <v>33</v>
      </c>
      <c r="D2688">
        <f>COUNTIFS('业绩 (处理后数据)'!B:B,A2688)</f>
        <v>1</v>
      </c>
      <c r="E2688">
        <f>SUMIFS('业绩 (处理后数据)'!O:O,'业绩 (处理后数据)'!B:B,A2688)</f>
        <v>16000</v>
      </c>
      <c r="F2688" s="4">
        <f t="shared" si="371"/>
        <v>5</v>
      </c>
      <c r="G2688" s="4">
        <f t="shared" si="372"/>
        <v>1</v>
      </c>
      <c r="H2688" s="4">
        <f t="shared" si="373"/>
        <v>3</v>
      </c>
      <c r="I2688" s="4" t="str">
        <f t="shared" si="374"/>
        <v>高</v>
      </c>
      <c r="J2688" s="4" t="str">
        <f t="shared" si="375"/>
        <v>低</v>
      </c>
      <c r="K2688" s="4" t="str">
        <f t="shared" si="376"/>
        <v>高</v>
      </c>
      <c r="L2688" s="4" t="str">
        <f t="shared" si="377"/>
        <v>高低高</v>
      </c>
      <c r="M2688" t="str">
        <f t="shared" si="378"/>
        <v>2.重要发展用户</v>
      </c>
    </row>
    <row r="2689" spans="1:13">
      <c r="A2689" s="4">
        <v>159046</v>
      </c>
      <c r="B2689" s="2">
        <f>_xlfn.MAXIFS('业绩 (处理后数据)'!A:A,'业绩 (处理后数据)'!B:B,A2689)</f>
        <v>44588</v>
      </c>
      <c r="C2689" s="3">
        <f t="shared" si="370"/>
        <v>33</v>
      </c>
      <c r="D2689">
        <f>COUNTIFS('业绩 (处理后数据)'!B:B,A2689)</f>
        <v>1</v>
      </c>
      <c r="E2689">
        <f>SUMIFS('业绩 (处理后数据)'!O:O,'业绩 (处理后数据)'!B:B,A2689)</f>
        <v>2476</v>
      </c>
      <c r="F2689" s="4">
        <f t="shared" si="371"/>
        <v>5</v>
      </c>
      <c r="G2689" s="4">
        <f t="shared" si="372"/>
        <v>1</v>
      </c>
      <c r="H2689" s="4">
        <f t="shared" si="373"/>
        <v>1</v>
      </c>
      <c r="I2689" s="4" t="str">
        <f t="shared" si="374"/>
        <v>高</v>
      </c>
      <c r="J2689" s="4" t="str">
        <f t="shared" si="375"/>
        <v>低</v>
      </c>
      <c r="K2689" s="4" t="str">
        <f t="shared" si="376"/>
        <v>低</v>
      </c>
      <c r="L2689" s="4" t="str">
        <f t="shared" si="377"/>
        <v>高低低</v>
      </c>
      <c r="M2689" t="str">
        <f t="shared" si="378"/>
        <v>6.一般发展用户</v>
      </c>
    </row>
    <row r="2690" spans="1:13">
      <c r="A2690" s="4">
        <v>148537</v>
      </c>
      <c r="B2690" s="2">
        <f>_xlfn.MAXIFS('业绩 (处理后数据)'!A:A,'业绩 (处理后数据)'!B:B,A2690)</f>
        <v>44600</v>
      </c>
      <c r="C2690" s="3">
        <f t="shared" si="370"/>
        <v>21</v>
      </c>
      <c r="D2690">
        <f>COUNTIFS('业绩 (处理后数据)'!B:B,A2690)</f>
        <v>2</v>
      </c>
      <c r="E2690">
        <f>SUMIFS('业绩 (处理后数据)'!O:O,'业绩 (处理后数据)'!B:B,A2690)</f>
        <v>300000</v>
      </c>
      <c r="F2690" s="4">
        <f t="shared" si="371"/>
        <v>5</v>
      </c>
      <c r="G2690" s="4">
        <f t="shared" si="372"/>
        <v>1</v>
      </c>
      <c r="H2690" s="4">
        <f t="shared" si="373"/>
        <v>5</v>
      </c>
      <c r="I2690" s="4" t="str">
        <f t="shared" si="374"/>
        <v>高</v>
      </c>
      <c r="J2690" s="4" t="str">
        <f t="shared" si="375"/>
        <v>低</v>
      </c>
      <c r="K2690" s="4" t="str">
        <f t="shared" si="376"/>
        <v>高</v>
      </c>
      <c r="L2690" s="4" t="str">
        <f t="shared" si="377"/>
        <v>高低高</v>
      </c>
      <c r="M2690" t="str">
        <f t="shared" si="378"/>
        <v>2.重要发展用户</v>
      </c>
    </row>
    <row r="2691" spans="1:13">
      <c r="A2691" s="4">
        <v>162730</v>
      </c>
      <c r="B2691" s="2">
        <f>_xlfn.MAXIFS('业绩 (处理后数据)'!A:A,'业绩 (处理后数据)'!B:B,A2691)</f>
        <v>44588</v>
      </c>
      <c r="C2691" s="3">
        <f t="shared" ref="C2691:C2741" si="379">$N$1-B2691</f>
        <v>33</v>
      </c>
      <c r="D2691">
        <f>COUNTIFS('业绩 (处理后数据)'!B:B,A2691)</f>
        <v>1</v>
      </c>
      <c r="E2691">
        <f>SUMIFS('业绩 (处理后数据)'!O:O,'业绩 (处理后数据)'!B:B,A2691)</f>
        <v>1000</v>
      </c>
      <c r="F2691" s="4">
        <f t="shared" ref="F2691:F2741" si="380">LOOKUP(C2691,$Q$21:$Q$25,$W$21:$W$25)</f>
        <v>5</v>
      </c>
      <c r="G2691" s="4">
        <f t="shared" ref="G2691:G2741" si="381">LOOKUP(D2691,$R$21:$R$25,$O$21:$O$25)</f>
        <v>1</v>
      </c>
      <c r="H2691" s="4">
        <f t="shared" ref="H2691:H2741" si="382">LOOKUP(E2691,$S$21:$S$25,$O$21:$O$25)</f>
        <v>1</v>
      </c>
      <c r="I2691" s="4" t="str">
        <f t="shared" ref="I2691:I2741" si="383">IF(F2691&gt;$P$27,"高","低")</f>
        <v>高</v>
      </c>
      <c r="J2691" s="4" t="str">
        <f t="shared" ref="J2691:J2741" si="384">IF(G2691&gt;$Q$27,"高","低")</f>
        <v>低</v>
      </c>
      <c r="K2691" s="4" t="str">
        <f t="shared" ref="K2691:K2741" si="385">IF(H2691&gt;$R$27,"高","低")</f>
        <v>低</v>
      </c>
      <c r="L2691" s="4" t="str">
        <f t="shared" ref="L2691:L2741" si="386">I2691&amp;J2691&amp;K2691</f>
        <v>高低低</v>
      </c>
      <c r="M2691" t="str">
        <f t="shared" ref="M2691:M2741" si="387">VLOOKUP(L2691,$S$37:$T$45,2,FALSE)</f>
        <v>6.一般发展用户</v>
      </c>
    </row>
    <row r="2692" spans="1:13">
      <c r="A2692" s="4">
        <v>149144</v>
      </c>
      <c r="B2692" s="2">
        <f>_xlfn.MAXIFS('业绩 (处理后数据)'!A:A,'业绩 (处理后数据)'!B:B,A2692)</f>
        <v>44589</v>
      </c>
      <c r="C2692" s="3">
        <f t="shared" si="379"/>
        <v>32</v>
      </c>
      <c r="D2692">
        <f>COUNTIFS('业绩 (处理后数据)'!B:B,A2692)</f>
        <v>1</v>
      </c>
      <c r="E2692">
        <f>SUMIFS('业绩 (处理后数据)'!O:O,'业绩 (处理后数据)'!B:B,A2692)</f>
        <v>829</v>
      </c>
      <c r="F2692" s="4">
        <f t="shared" si="380"/>
        <v>5</v>
      </c>
      <c r="G2692" s="4">
        <f t="shared" si="381"/>
        <v>1</v>
      </c>
      <c r="H2692" s="4">
        <f t="shared" si="382"/>
        <v>1</v>
      </c>
      <c r="I2692" s="4" t="str">
        <f t="shared" si="383"/>
        <v>高</v>
      </c>
      <c r="J2692" s="4" t="str">
        <f t="shared" si="384"/>
        <v>低</v>
      </c>
      <c r="K2692" s="4" t="str">
        <f t="shared" si="385"/>
        <v>低</v>
      </c>
      <c r="L2692" s="4" t="str">
        <f t="shared" si="386"/>
        <v>高低低</v>
      </c>
      <c r="M2692" t="str">
        <f t="shared" si="387"/>
        <v>6.一般发展用户</v>
      </c>
    </row>
    <row r="2693" spans="1:13">
      <c r="A2693" s="4">
        <v>147016</v>
      </c>
      <c r="B2693" s="2">
        <f>_xlfn.MAXIFS('业绩 (处理后数据)'!A:A,'业绩 (处理后数据)'!B:B,A2693)</f>
        <v>44589</v>
      </c>
      <c r="C2693" s="3">
        <f t="shared" si="379"/>
        <v>32</v>
      </c>
      <c r="D2693">
        <f>COUNTIFS('业绩 (处理后数据)'!B:B,A2693)</f>
        <v>1</v>
      </c>
      <c r="E2693">
        <f>SUMIFS('业绩 (处理后数据)'!O:O,'业绩 (处理后数据)'!B:B,A2693)</f>
        <v>349</v>
      </c>
      <c r="F2693" s="4">
        <f t="shared" si="380"/>
        <v>5</v>
      </c>
      <c r="G2693" s="4">
        <f t="shared" si="381"/>
        <v>1</v>
      </c>
      <c r="H2693" s="4">
        <f t="shared" si="382"/>
        <v>1</v>
      </c>
      <c r="I2693" s="4" t="str">
        <f t="shared" si="383"/>
        <v>高</v>
      </c>
      <c r="J2693" s="4" t="str">
        <f t="shared" si="384"/>
        <v>低</v>
      </c>
      <c r="K2693" s="4" t="str">
        <f t="shared" si="385"/>
        <v>低</v>
      </c>
      <c r="L2693" s="4" t="str">
        <f t="shared" si="386"/>
        <v>高低低</v>
      </c>
      <c r="M2693" t="str">
        <f t="shared" si="387"/>
        <v>6.一般发展用户</v>
      </c>
    </row>
    <row r="2694" spans="1:13">
      <c r="A2694" s="4">
        <v>155352</v>
      </c>
      <c r="B2694" s="2">
        <f>_xlfn.MAXIFS('业绩 (处理后数据)'!A:A,'业绩 (处理后数据)'!B:B,A2694)</f>
        <v>44589</v>
      </c>
      <c r="C2694" s="3">
        <f t="shared" si="379"/>
        <v>32</v>
      </c>
      <c r="D2694">
        <f>COUNTIFS('业绩 (处理后数据)'!B:B,A2694)</f>
        <v>1</v>
      </c>
      <c r="E2694">
        <f>SUMIFS('业绩 (处理后数据)'!O:O,'业绩 (处理后数据)'!B:B,A2694)</f>
        <v>258</v>
      </c>
      <c r="F2694" s="4">
        <f t="shared" si="380"/>
        <v>5</v>
      </c>
      <c r="G2694" s="4">
        <f t="shared" si="381"/>
        <v>1</v>
      </c>
      <c r="H2694" s="4">
        <f t="shared" si="382"/>
        <v>1</v>
      </c>
      <c r="I2694" s="4" t="str">
        <f t="shared" si="383"/>
        <v>高</v>
      </c>
      <c r="J2694" s="4" t="str">
        <f t="shared" si="384"/>
        <v>低</v>
      </c>
      <c r="K2694" s="4" t="str">
        <f t="shared" si="385"/>
        <v>低</v>
      </c>
      <c r="L2694" s="4" t="str">
        <f t="shared" si="386"/>
        <v>高低低</v>
      </c>
      <c r="M2694" t="str">
        <f t="shared" si="387"/>
        <v>6.一般发展用户</v>
      </c>
    </row>
    <row r="2695" spans="1:13">
      <c r="A2695" s="4">
        <v>147013</v>
      </c>
      <c r="B2695" s="2">
        <f>_xlfn.MAXIFS('业绩 (处理后数据)'!A:A,'业绩 (处理后数据)'!B:B,A2695)</f>
        <v>44589</v>
      </c>
      <c r="C2695" s="3">
        <f t="shared" si="379"/>
        <v>32</v>
      </c>
      <c r="D2695">
        <f>COUNTIFS('业绩 (处理后数据)'!B:B,A2695)</f>
        <v>1</v>
      </c>
      <c r="E2695">
        <f>SUMIFS('业绩 (处理后数据)'!O:O,'业绩 (处理后数据)'!B:B,A2695)</f>
        <v>12800</v>
      </c>
      <c r="F2695" s="4">
        <f t="shared" si="380"/>
        <v>5</v>
      </c>
      <c r="G2695" s="4">
        <f t="shared" si="381"/>
        <v>1</v>
      </c>
      <c r="H2695" s="4">
        <f t="shared" si="382"/>
        <v>3</v>
      </c>
      <c r="I2695" s="4" t="str">
        <f t="shared" si="383"/>
        <v>高</v>
      </c>
      <c r="J2695" s="4" t="str">
        <f t="shared" si="384"/>
        <v>低</v>
      </c>
      <c r="K2695" s="4" t="str">
        <f t="shared" si="385"/>
        <v>高</v>
      </c>
      <c r="L2695" s="4" t="str">
        <f t="shared" si="386"/>
        <v>高低高</v>
      </c>
      <c r="M2695" t="str">
        <f t="shared" si="387"/>
        <v>2.重要发展用户</v>
      </c>
    </row>
    <row r="2696" spans="1:13">
      <c r="A2696" s="4">
        <v>144728</v>
      </c>
      <c r="B2696" s="2">
        <f>_xlfn.MAXIFS('业绩 (处理后数据)'!A:A,'业绩 (处理后数据)'!B:B,A2696)</f>
        <v>44589</v>
      </c>
      <c r="C2696" s="3">
        <f t="shared" si="379"/>
        <v>32</v>
      </c>
      <c r="D2696">
        <f>COUNTIFS('业绩 (处理后数据)'!B:B,A2696)</f>
        <v>1</v>
      </c>
      <c r="E2696">
        <f>SUMIFS('业绩 (处理后数据)'!O:O,'业绩 (处理后数据)'!B:B,A2696)</f>
        <v>860</v>
      </c>
      <c r="F2696" s="4">
        <f t="shared" si="380"/>
        <v>5</v>
      </c>
      <c r="G2696" s="4">
        <f t="shared" si="381"/>
        <v>1</v>
      </c>
      <c r="H2696" s="4">
        <f t="shared" si="382"/>
        <v>1</v>
      </c>
      <c r="I2696" s="4" t="str">
        <f t="shared" si="383"/>
        <v>高</v>
      </c>
      <c r="J2696" s="4" t="str">
        <f t="shared" si="384"/>
        <v>低</v>
      </c>
      <c r="K2696" s="4" t="str">
        <f t="shared" si="385"/>
        <v>低</v>
      </c>
      <c r="L2696" s="4" t="str">
        <f t="shared" si="386"/>
        <v>高低低</v>
      </c>
      <c r="M2696" t="str">
        <f t="shared" si="387"/>
        <v>6.一般发展用户</v>
      </c>
    </row>
    <row r="2697" spans="1:13">
      <c r="A2697" s="4">
        <v>151149</v>
      </c>
      <c r="B2697" s="2">
        <f>_xlfn.MAXIFS('业绩 (处理后数据)'!A:A,'业绩 (处理后数据)'!B:B,A2697)</f>
        <v>44589</v>
      </c>
      <c r="C2697" s="3">
        <f t="shared" si="379"/>
        <v>32</v>
      </c>
      <c r="D2697">
        <f>COUNTIFS('业绩 (处理后数据)'!B:B,A2697)</f>
        <v>1</v>
      </c>
      <c r="E2697">
        <f>SUMIFS('业绩 (处理后数据)'!O:O,'业绩 (处理后数据)'!B:B,A2697)</f>
        <v>12139</v>
      </c>
      <c r="F2697" s="4">
        <f t="shared" si="380"/>
        <v>5</v>
      </c>
      <c r="G2697" s="4">
        <f t="shared" si="381"/>
        <v>1</v>
      </c>
      <c r="H2697" s="4">
        <f t="shared" si="382"/>
        <v>3</v>
      </c>
      <c r="I2697" s="4" t="str">
        <f t="shared" si="383"/>
        <v>高</v>
      </c>
      <c r="J2697" s="4" t="str">
        <f t="shared" si="384"/>
        <v>低</v>
      </c>
      <c r="K2697" s="4" t="str">
        <f t="shared" si="385"/>
        <v>高</v>
      </c>
      <c r="L2697" s="4" t="str">
        <f t="shared" si="386"/>
        <v>高低高</v>
      </c>
      <c r="M2697" t="str">
        <f t="shared" si="387"/>
        <v>2.重要发展用户</v>
      </c>
    </row>
    <row r="2698" spans="1:13">
      <c r="A2698" s="4">
        <v>138074</v>
      </c>
      <c r="B2698" s="2">
        <f>_xlfn.MAXIFS('业绩 (处理后数据)'!A:A,'业绩 (处理后数据)'!B:B,A2698)</f>
        <v>44589</v>
      </c>
      <c r="C2698" s="3">
        <f t="shared" si="379"/>
        <v>32</v>
      </c>
      <c r="D2698">
        <f>COUNTIFS('业绩 (处理后数据)'!B:B,A2698)</f>
        <v>1</v>
      </c>
      <c r="E2698">
        <f>SUMIFS('业绩 (处理后数据)'!O:O,'业绩 (处理后数据)'!B:B,A2698)</f>
        <v>0</v>
      </c>
      <c r="F2698" s="4">
        <f t="shared" si="380"/>
        <v>5</v>
      </c>
      <c r="G2698" s="4">
        <f t="shared" si="381"/>
        <v>1</v>
      </c>
      <c r="H2698" s="4">
        <f t="shared" si="382"/>
        <v>1</v>
      </c>
      <c r="I2698" s="4" t="str">
        <f t="shared" si="383"/>
        <v>高</v>
      </c>
      <c r="J2698" s="4" t="str">
        <f t="shared" si="384"/>
        <v>低</v>
      </c>
      <c r="K2698" s="4" t="str">
        <f t="shared" si="385"/>
        <v>低</v>
      </c>
      <c r="L2698" s="4" t="str">
        <f t="shared" si="386"/>
        <v>高低低</v>
      </c>
      <c r="M2698" t="str">
        <f t="shared" si="387"/>
        <v>6.一般发展用户</v>
      </c>
    </row>
    <row r="2699" spans="1:13">
      <c r="A2699" s="4">
        <v>152672</v>
      </c>
      <c r="B2699" s="2">
        <f>_xlfn.MAXIFS('业绩 (处理后数据)'!A:A,'业绩 (处理后数据)'!B:B,A2699)</f>
        <v>44589</v>
      </c>
      <c r="C2699" s="3">
        <f t="shared" si="379"/>
        <v>32</v>
      </c>
      <c r="D2699">
        <f>COUNTIFS('业绩 (处理后数据)'!B:B,A2699)</f>
        <v>1</v>
      </c>
      <c r="E2699">
        <f>SUMIFS('业绩 (处理后数据)'!O:O,'业绩 (处理后数据)'!B:B,A2699)</f>
        <v>2680</v>
      </c>
      <c r="F2699" s="4">
        <f t="shared" si="380"/>
        <v>5</v>
      </c>
      <c r="G2699" s="4">
        <f t="shared" si="381"/>
        <v>1</v>
      </c>
      <c r="H2699" s="4">
        <f t="shared" si="382"/>
        <v>2</v>
      </c>
      <c r="I2699" s="4" t="str">
        <f t="shared" si="383"/>
        <v>高</v>
      </c>
      <c r="J2699" s="4" t="str">
        <f t="shared" si="384"/>
        <v>低</v>
      </c>
      <c r="K2699" s="4" t="str">
        <f t="shared" si="385"/>
        <v>低</v>
      </c>
      <c r="L2699" s="4" t="str">
        <f t="shared" si="386"/>
        <v>高低低</v>
      </c>
      <c r="M2699" t="str">
        <f t="shared" si="387"/>
        <v>6.一般发展用户</v>
      </c>
    </row>
    <row r="2700" spans="1:13">
      <c r="A2700" s="4">
        <v>159889</v>
      </c>
      <c r="B2700" s="2">
        <f>_xlfn.MAXIFS('业绩 (处理后数据)'!A:A,'业绩 (处理后数据)'!B:B,A2700)</f>
        <v>44589</v>
      </c>
      <c r="C2700" s="3">
        <f t="shared" si="379"/>
        <v>32</v>
      </c>
      <c r="D2700">
        <f>COUNTIFS('业绩 (处理后数据)'!B:B,A2700)</f>
        <v>1</v>
      </c>
      <c r="E2700">
        <f>SUMIFS('业绩 (处理后数据)'!O:O,'业绩 (处理后数据)'!B:B,A2700)</f>
        <v>11838</v>
      </c>
      <c r="F2700" s="4">
        <f t="shared" si="380"/>
        <v>5</v>
      </c>
      <c r="G2700" s="4">
        <f t="shared" si="381"/>
        <v>1</v>
      </c>
      <c r="H2700" s="4">
        <f t="shared" si="382"/>
        <v>3</v>
      </c>
      <c r="I2700" s="4" t="str">
        <f t="shared" si="383"/>
        <v>高</v>
      </c>
      <c r="J2700" s="4" t="str">
        <f t="shared" si="384"/>
        <v>低</v>
      </c>
      <c r="K2700" s="4" t="str">
        <f t="shared" si="385"/>
        <v>高</v>
      </c>
      <c r="L2700" s="4" t="str">
        <f t="shared" si="386"/>
        <v>高低高</v>
      </c>
      <c r="M2700" t="str">
        <f t="shared" si="387"/>
        <v>2.重要发展用户</v>
      </c>
    </row>
    <row r="2701" spans="1:13">
      <c r="A2701" s="4">
        <v>151667</v>
      </c>
      <c r="B2701" s="2">
        <f>_xlfn.MAXIFS('业绩 (处理后数据)'!A:A,'业绩 (处理后数据)'!B:B,A2701)</f>
        <v>44590</v>
      </c>
      <c r="C2701" s="3">
        <f t="shared" si="379"/>
        <v>31</v>
      </c>
      <c r="D2701">
        <f>COUNTIFS('业绩 (处理后数据)'!B:B,A2701)</f>
        <v>1</v>
      </c>
      <c r="E2701">
        <f>SUMIFS('业绩 (处理后数据)'!O:O,'业绩 (处理后数据)'!B:B,A2701)</f>
        <v>1333</v>
      </c>
      <c r="F2701" s="4">
        <f t="shared" si="380"/>
        <v>5</v>
      </c>
      <c r="G2701" s="4">
        <f t="shared" si="381"/>
        <v>1</v>
      </c>
      <c r="H2701" s="4">
        <f t="shared" si="382"/>
        <v>1</v>
      </c>
      <c r="I2701" s="4" t="str">
        <f t="shared" si="383"/>
        <v>高</v>
      </c>
      <c r="J2701" s="4" t="str">
        <f t="shared" si="384"/>
        <v>低</v>
      </c>
      <c r="K2701" s="4" t="str">
        <f t="shared" si="385"/>
        <v>低</v>
      </c>
      <c r="L2701" s="4" t="str">
        <f t="shared" si="386"/>
        <v>高低低</v>
      </c>
      <c r="M2701" t="str">
        <f t="shared" si="387"/>
        <v>6.一般发展用户</v>
      </c>
    </row>
    <row r="2702" spans="1:13">
      <c r="A2702" s="4">
        <v>152160</v>
      </c>
      <c r="B2702" s="2">
        <f>_xlfn.MAXIFS('业绩 (处理后数据)'!A:A,'业绩 (处理后数据)'!B:B,A2702)</f>
        <v>44590</v>
      </c>
      <c r="C2702" s="3">
        <f t="shared" si="379"/>
        <v>31</v>
      </c>
      <c r="D2702">
        <f>COUNTIFS('业绩 (处理后数据)'!B:B,A2702)</f>
        <v>1</v>
      </c>
      <c r="E2702">
        <f>SUMIFS('业绩 (处理后数据)'!O:O,'业绩 (处理后数据)'!B:B,A2702)</f>
        <v>388</v>
      </c>
      <c r="F2702" s="4">
        <f t="shared" si="380"/>
        <v>5</v>
      </c>
      <c r="G2702" s="4">
        <f t="shared" si="381"/>
        <v>1</v>
      </c>
      <c r="H2702" s="4">
        <f t="shared" si="382"/>
        <v>1</v>
      </c>
      <c r="I2702" s="4" t="str">
        <f t="shared" si="383"/>
        <v>高</v>
      </c>
      <c r="J2702" s="4" t="str">
        <f t="shared" si="384"/>
        <v>低</v>
      </c>
      <c r="K2702" s="4" t="str">
        <f t="shared" si="385"/>
        <v>低</v>
      </c>
      <c r="L2702" s="4" t="str">
        <f t="shared" si="386"/>
        <v>高低低</v>
      </c>
      <c r="M2702" t="str">
        <f t="shared" si="387"/>
        <v>6.一般发展用户</v>
      </c>
    </row>
    <row r="2703" spans="1:13">
      <c r="A2703" s="4">
        <v>153536</v>
      </c>
      <c r="B2703" s="2">
        <f>_xlfn.MAXIFS('业绩 (处理后数据)'!A:A,'业绩 (处理后数据)'!B:B,A2703)</f>
        <v>44590</v>
      </c>
      <c r="C2703" s="3">
        <f t="shared" si="379"/>
        <v>31</v>
      </c>
      <c r="D2703">
        <f>COUNTIFS('业绩 (处理后数据)'!B:B,A2703)</f>
        <v>1</v>
      </c>
      <c r="E2703">
        <f>SUMIFS('业绩 (处理后数据)'!O:O,'业绩 (处理后数据)'!B:B,A2703)</f>
        <v>10000</v>
      </c>
      <c r="F2703" s="4">
        <f t="shared" si="380"/>
        <v>5</v>
      </c>
      <c r="G2703" s="4">
        <f t="shared" si="381"/>
        <v>1</v>
      </c>
      <c r="H2703" s="4">
        <f t="shared" si="382"/>
        <v>3</v>
      </c>
      <c r="I2703" s="4" t="str">
        <f t="shared" si="383"/>
        <v>高</v>
      </c>
      <c r="J2703" s="4" t="str">
        <f t="shared" si="384"/>
        <v>低</v>
      </c>
      <c r="K2703" s="4" t="str">
        <f t="shared" si="385"/>
        <v>高</v>
      </c>
      <c r="L2703" s="4" t="str">
        <f t="shared" si="386"/>
        <v>高低高</v>
      </c>
      <c r="M2703" t="str">
        <f t="shared" si="387"/>
        <v>2.重要发展用户</v>
      </c>
    </row>
    <row r="2704" spans="1:13">
      <c r="A2704" s="4">
        <v>173024</v>
      </c>
      <c r="B2704" s="2">
        <f>_xlfn.MAXIFS('业绩 (处理后数据)'!A:A,'业绩 (处理后数据)'!B:B,A2704)</f>
        <v>44590</v>
      </c>
      <c r="C2704" s="3">
        <f t="shared" si="379"/>
        <v>31</v>
      </c>
      <c r="D2704">
        <f>COUNTIFS('业绩 (处理后数据)'!B:B,A2704)</f>
        <v>1</v>
      </c>
      <c r="E2704">
        <f>SUMIFS('业绩 (处理后数据)'!O:O,'业绩 (处理后数据)'!B:B,A2704)</f>
        <v>7660</v>
      </c>
      <c r="F2704" s="4">
        <f t="shared" si="380"/>
        <v>5</v>
      </c>
      <c r="G2704" s="4">
        <f t="shared" si="381"/>
        <v>1</v>
      </c>
      <c r="H2704" s="4">
        <f t="shared" si="382"/>
        <v>3</v>
      </c>
      <c r="I2704" s="4" t="str">
        <f t="shared" si="383"/>
        <v>高</v>
      </c>
      <c r="J2704" s="4" t="str">
        <f t="shared" si="384"/>
        <v>低</v>
      </c>
      <c r="K2704" s="4" t="str">
        <f t="shared" si="385"/>
        <v>高</v>
      </c>
      <c r="L2704" s="4" t="str">
        <f t="shared" si="386"/>
        <v>高低高</v>
      </c>
      <c r="M2704" t="str">
        <f t="shared" si="387"/>
        <v>2.重要发展用户</v>
      </c>
    </row>
    <row r="2705" spans="1:13">
      <c r="A2705" s="4">
        <v>158257</v>
      </c>
      <c r="B2705" s="2">
        <f>_xlfn.MAXIFS('业绩 (处理后数据)'!A:A,'业绩 (处理后数据)'!B:B,A2705)</f>
        <v>44590</v>
      </c>
      <c r="C2705" s="3">
        <f t="shared" si="379"/>
        <v>31</v>
      </c>
      <c r="D2705">
        <f>COUNTIFS('业绩 (处理后数据)'!B:B,A2705)</f>
        <v>1</v>
      </c>
      <c r="E2705">
        <f>SUMIFS('业绩 (处理后数据)'!O:O,'业绩 (处理后数据)'!B:B,A2705)</f>
        <v>5662</v>
      </c>
      <c r="F2705" s="4">
        <f t="shared" si="380"/>
        <v>5</v>
      </c>
      <c r="G2705" s="4">
        <f t="shared" si="381"/>
        <v>1</v>
      </c>
      <c r="H2705" s="4">
        <f t="shared" si="382"/>
        <v>2</v>
      </c>
      <c r="I2705" s="4" t="str">
        <f t="shared" si="383"/>
        <v>高</v>
      </c>
      <c r="J2705" s="4" t="str">
        <f t="shared" si="384"/>
        <v>低</v>
      </c>
      <c r="K2705" s="4" t="str">
        <f t="shared" si="385"/>
        <v>低</v>
      </c>
      <c r="L2705" s="4" t="str">
        <f t="shared" si="386"/>
        <v>高低低</v>
      </c>
      <c r="M2705" t="str">
        <f t="shared" si="387"/>
        <v>6.一般发展用户</v>
      </c>
    </row>
    <row r="2706" spans="1:13">
      <c r="A2706" s="4">
        <v>142811</v>
      </c>
      <c r="B2706" s="2">
        <f>_xlfn.MAXIFS('业绩 (处理后数据)'!A:A,'业绩 (处理后数据)'!B:B,A2706)</f>
        <v>44590</v>
      </c>
      <c r="C2706" s="3">
        <f t="shared" si="379"/>
        <v>31</v>
      </c>
      <c r="D2706">
        <f>COUNTIFS('业绩 (处理后数据)'!B:B,A2706)</f>
        <v>1</v>
      </c>
      <c r="E2706">
        <f>SUMIFS('业绩 (处理后数据)'!O:O,'业绩 (处理后数据)'!B:B,A2706)</f>
        <v>9049</v>
      </c>
      <c r="F2706" s="4">
        <f t="shared" si="380"/>
        <v>5</v>
      </c>
      <c r="G2706" s="4">
        <f t="shared" si="381"/>
        <v>1</v>
      </c>
      <c r="H2706" s="4">
        <f t="shared" si="382"/>
        <v>3</v>
      </c>
      <c r="I2706" s="4" t="str">
        <f t="shared" si="383"/>
        <v>高</v>
      </c>
      <c r="J2706" s="4" t="str">
        <f t="shared" si="384"/>
        <v>低</v>
      </c>
      <c r="K2706" s="4" t="str">
        <f t="shared" si="385"/>
        <v>高</v>
      </c>
      <c r="L2706" s="4" t="str">
        <f t="shared" si="386"/>
        <v>高低高</v>
      </c>
      <c r="M2706" t="str">
        <f t="shared" si="387"/>
        <v>2.重要发展用户</v>
      </c>
    </row>
    <row r="2707" spans="1:13">
      <c r="A2707" s="4">
        <v>142697</v>
      </c>
      <c r="B2707" s="2">
        <f>_xlfn.MAXIFS('业绩 (处理后数据)'!A:A,'业绩 (处理后数据)'!B:B,A2707)</f>
        <v>44590</v>
      </c>
      <c r="C2707" s="3">
        <f t="shared" si="379"/>
        <v>31</v>
      </c>
      <c r="D2707">
        <f>COUNTIFS('业绩 (处理后数据)'!B:B,A2707)</f>
        <v>1</v>
      </c>
      <c r="E2707">
        <f>SUMIFS('业绩 (处理后数据)'!O:O,'业绩 (处理后数据)'!B:B,A2707)</f>
        <v>20000</v>
      </c>
      <c r="F2707" s="4">
        <f t="shared" si="380"/>
        <v>5</v>
      </c>
      <c r="G2707" s="4">
        <f t="shared" si="381"/>
        <v>1</v>
      </c>
      <c r="H2707" s="4">
        <f t="shared" si="382"/>
        <v>4</v>
      </c>
      <c r="I2707" s="4" t="str">
        <f t="shared" si="383"/>
        <v>高</v>
      </c>
      <c r="J2707" s="4" t="str">
        <f t="shared" si="384"/>
        <v>低</v>
      </c>
      <c r="K2707" s="4" t="str">
        <f t="shared" si="385"/>
        <v>高</v>
      </c>
      <c r="L2707" s="4" t="str">
        <f t="shared" si="386"/>
        <v>高低高</v>
      </c>
      <c r="M2707" t="str">
        <f t="shared" si="387"/>
        <v>2.重要发展用户</v>
      </c>
    </row>
    <row r="2708" spans="1:13">
      <c r="A2708" s="4">
        <v>151453</v>
      </c>
      <c r="B2708" s="2">
        <f>_xlfn.MAXIFS('业绩 (处理后数据)'!A:A,'业绩 (处理后数据)'!B:B,A2708)</f>
        <v>44591</v>
      </c>
      <c r="C2708" s="3">
        <f t="shared" si="379"/>
        <v>30</v>
      </c>
      <c r="D2708">
        <f>COUNTIFS('业绩 (处理后数据)'!B:B,A2708)</f>
        <v>1</v>
      </c>
      <c r="E2708">
        <f>SUMIFS('业绩 (处理后数据)'!O:O,'业绩 (处理后数据)'!B:B,A2708)</f>
        <v>20000</v>
      </c>
      <c r="F2708" s="4">
        <f t="shared" si="380"/>
        <v>5</v>
      </c>
      <c r="G2708" s="4">
        <f t="shared" si="381"/>
        <v>1</v>
      </c>
      <c r="H2708" s="4">
        <f t="shared" si="382"/>
        <v>4</v>
      </c>
      <c r="I2708" s="4" t="str">
        <f t="shared" si="383"/>
        <v>高</v>
      </c>
      <c r="J2708" s="4" t="str">
        <f t="shared" si="384"/>
        <v>低</v>
      </c>
      <c r="K2708" s="4" t="str">
        <f t="shared" si="385"/>
        <v>高</v>
      </c>
      <c r="L2708" s="4" t="str">
        <f t="shared" si="386"/>
        <v>高低高</v>
      </c>
      <c r="M2708" t="str">
        <f t="shared" si="387"/>
        <v>2.重要发展用户</v>
      </c>
    </row>
    <row r="2709" spans="1:13">
      <c r="A2709" s="4">
        <v>157810</v>
      </c>
      <c r="B2709" s="2">
        <f>_xlfn.MAXIFS('业绩 (处理后数据)'!A:A,'业绩 (处理后数据)'!B:B,A2709)</f>
        <v>44591</v>
      </c>
      <c r="C2709" s="3">
        <f t="shared" si="379"/>
        <v>30</v>
      </c>
      <c r="D2709">
        <f>COUNTIFS('业绩 (处理后数据)'!B:B,A2709)</f>
        <v>1</v>
      </c>
      <c r="E2709">
        <f>SUMIFS('业绩 (处理后数据)'!O:O,'业绩 (处理后数据)'!B:B,A2709)</f>
        <v>499</v>
      </c>
      <c r="F2709" s="4">
        <f t="shared" si="380"/>
        <v>5</v>
      </c>
      <c r="G2709" s="4">
        <f t="shared" si="381"/>
        <v>1</v>
      </c>
      <c r="H2709" s="4">
        <f t="shared" si="382"/>
        <v>1</v>
      </c>
      <c r="I2709" s="4" t="str">
        <f t="shared" si="383"/>
        <v>高</v>
      </c>
      <c r="J2709" s="4" t="str">
        <f t="shared" si="384"/>
        <v>低</v>
      </c>
      <c r="K2709" s="4" t="str">
        <f t="shared" si="385"/>
        <v>低</v>
      </c>
      <c r="L2709" s="4" t="str">
        <f t="shared" si="386"/>
        <v>高低低</v>
      </c>
      <c r="M2709" t="str">
        <f t="shared" si="387"/>
        <v>6.一般发展用户</v>
      </c>
    </row>
    <row r="2710" spans="1:13">
      <c r="A2710" s="4">
        <v>156480</v>
      </c>
      <c r="B2710" s="2">
        <f>_xlfn.MAXIFS('业绩 (处理后数据)'!A:A,'业绩 (处理后数据)'!B:B,A2710)</f>
        <v>44600</v>
      </c>
      <c r="C2710" s="3">
        <f t="shared" si="379"/>
        <v>21</v>
      </c>
      <c r="D2710">
        <f>COUNTIFS('业绩 (处理后数据)'!B:B,A2710)</f>
        <v>1</v>
      </c>
      <c r="E2710">
        <f>SUMIFS('业绩 (处理后数据)'!O:O,'业绩 (处理后数据)'!B:B,A2710)</f>
        <v>20000</v>
      </c>
      <c r="F2710" s="4">
        <f t="shared" si="380"/>
        <v>5</v>
      </c>
      <c r="G2710" s="4">
        <f t="shared" si="381"/>
        <v>1</v>
      </c>
      <c r="H2710" s="4">
        <f t="shared" si="382"/>
        <v>4</v>
      </c>
      <c r="I2710" s="4" t="str">
        <f t="shared" si="383"/>
        <v>高</v>
      </c>
      <c r="J2710" s="4" t="str">
        <f t="shared" si="384"/>
        <v>低</v>
      </c>
      <c r="K2710" s="4" t="str">
        <f t="shared" si="385"/>
        <v>高</v>
      </c>
      <c r="L2710" s="4" t="str">
        <f t="shared" si="386"/>
        <v>高低高</v>
      </c>
      <c r="M2710" t="str">
        <f t="shared" si="387"/>
        <v>2.重要发展用户</v>
      </c>
    </row>
    <row r="2711" spans="1:13">
      <c r="A2711" s="4">
        <v>147606</v>
      </c>
      <c r="B2711" s="2">
        <f>_xlfn.MAXIFS('业绩 (处理后数据)'!A:A,'业绩 (处理后数据)'!B:B,A2711)</f>
        <v>44600</v>
      </c>
      <c r="C2711" s="3">
        <f t="shared" si="379"/>
        <v>21</v>
      </c>
      <c r="D2711">
        <f>COUNTIFS('业绩 (处理后数据)'!B:B,A2711)</f>
        <v>1</v>
      </c>
      <c r="E2711">
        <f>SUMIFS('业绩 (处理后数据)'!O:O,'业绩 (处理后数据)'!B:B,A2711)</f>
        <v>6000</v>
      </c>
      <c r="F2711" s="4">
        <f t="shared" si="380"/>
        <v>5</v>
      </c>
      <c r="G2711" s="4">
        <f t="shared" si="381"/>
        <v>1</v>
      </c>
      <c r="H2711" s="4">
        <f t="shared" si="382"/>
        <v>2</v>
      </c>
      <c r="I2711" s="4" t="str">
        <f t="shared" si="383"/>
        <v>高</v>
      </c>
      <c r="J2711" s="4" t="str">
        <f t="shared" si="384"/>
        <v>低</v>
      </c>
      <c r="K2711" s="4" t="str">
        <f t="shared" si="385"/>
        <v>低</v>
      </c>
      <c r="L2711" s="4" t="str">
        <f t="shared" si="386"/>
        <v>高低低</v>
      </c>
      <c r="M2711" t="str">
        <f t="shared" si="387"/>
        <v>6.一般发展用户</v>
      </c>
    </row>
    <row r="2712" spans="1:13">
      <c r="A2712" s="4">
        <v>161647</v>
      </c>
      <c r="B2712" s="2">
        <f>_xlfn.MAXIFS('业绩 (处理后数据)'!A:A,'业绩 (处理后数据)'!B:B,A2712)</f>
        <v>44600</v>
      </c>
      <c r="C2712" s="3">
        <f t="shared" si="379"/>
        <v>21</v>
      </c>
      <c r="D2712">
        <f>COUNTIFS('业绩 (处理后数据)'!B:B,A2712)</f>
        <v>1</v>
      </c>
      <c r="E2712">
        <f>SUMIFS('业绩 (处理后数据)'!O:O,'业绩 (处理后数据)'!B:B,A2712)</f>
        <v>1680</v>
      </c>
      <c r="F2712" s="4">
        <f t="shared" si="380"/>
        <v>5</v>
      </c>
      <c r="G2712" s="4">
        <f t="shared" si="381"/>
        <v>1</v>
      </c>
      <c r="H2712" s="4">
        <f t="shared" si="382"/>
        <v>1</v>
      </c>
      <c r="I2712" s="4" t="str">
        <f t="shared" si="383"/>
        <v>高</v>
      </c>
      <c r="J2712" s="4" t="str">
        <f t="shared" si="384"/>
        <v>低</v>
      </c>
      <c r="K2712" s="4" t="str">
        <f t="shared" si="385"/>
        <v>低</v>
      </c>
      <c r="L2712" s="4" t="str">
        <f t="shared" si="386"/>
        <v>高低低</v>
      </c>
      <c r="M2712" t="str">
        <f t="shared" si="387"/>
        <v>6.一般发展用户</v>
      </c>
    </row>
    <row r="2713" spans="1:13">
      <c r="A2713" s="4">
        <v>159079</v>
      </c>
      <c r="B2713" s="2">
        <f>_xlfn.MAXIFS('业绩 (处理后数据)'!A:A,'业绩 (处理后数据)'!B:B,A2713)</f>
        <v>44600</v>
      </c>
      <c r="C2713" s="3">
        <f t="shared" si="379"/>
        <v>21</v>
      </c>
      <c r="D2713">
        <f>COUNTIFS('业绩 (处理后数据)'!B:B,A2713)</f>
        <v>1</v>
      </c>
      <c r="E2713">
        <f>SUMIFS('业绩 (处理后数据)'!O:O,'业绩 (处理后数据)'!B:B,A2713)</f>
        <v>4800</v>
      </c>
      <c r="F2713" s="4">
        <f t="shared" si="380"/>
        <v>5</v>
      </c>
      <c r="G2713" s="4">
        <f t="shared" si="381"/>
        <v>1</v>
      </c>
      <c r="H2713" s="4">
        <f t="shared" si="382"/>
        <v>2</v>
      </c>
      <c r="I2713" s="4" t="str">
        <f t="shared" si="383"/>
        <v>高</v>
      </c>
      <c r="J2713" s="4" t="str">
        <f t="shared" si="384"/>
        <v>低</v>
      </c>
      <c r="K2713" s="4" t="str">
        <f t="shared" si="385"/>
        <v>低</v>
      </c>
      <c r="L2713" s="4" t="str">
        <f t="shared" si="386"/>
        <v>高低低</v>
      </c>
      <c r="M2713" t="str">
        <f t="shared" si="387"/>
        <v>6.一般发展用户</v>
      </c>
    </row>
    <row r="2714" spans="1:13">
      <c r="A2714" s="4">
        <v>166223</v>
      </c>
      <c r="B2714" s="2">
        <f>_xlfn.MAXIFS('业绩 (处理后数据)'!A:A,'业绩 (处理后数据)'!B:B,A2714)</f>
        <v>44600</v>
      </c>
      <c r="C2714" s="3">
        <f t="shared" si="379"/>
        <v>21</v>
      </c>
      <c r="D2714">
        <f>COUNTIFS('业绩 (处理后数据)'!B:B,A2714)</f>
        <v>1</v>
      </c>
      <c r="E2714">
        <f>SUMIFS('业绩 (处理后数据)'!O:O,'业绩 (处理后数据)'!B:B,A2714)</f>
        <v>10398</v>
      </c>
      <c r="F2714" s="4">
        <f t="shared" si="380"/>
        <v>5</v>
      </c>
      <c r="G2714" s="4">
        <f t="shared" si="381"/>
        <v>1</v>
      </c>
      <c r="H2714" s="4">
        <f t="shared" si="382"/>
        <v>3</v>
      </c>
      <c r="I2714" s="4" t="str">
        <f t="shared" si="383"/>
        <v>高</v>
      </c>
      <c r="J2714" s="4" t="str">
        <f t="shared" si="384"/>
        <v>低</v>
      </c>
      <c r="K2714" s="4" t="str">
        <f t="shared" si="385"/>
        <v>高</v>
      </c>
      <c r="L2714" s="4" t="str">
        <f t="shared" si="386"/>
        <v>高低高</v>
      </c>
      <c r="M2714" t="str">
        <f t="shared" si="387"/>
        <v>2.重要发展用户</v>
      </c>
    </row>
    <row r="2715" spans="1:13">
      <c r="A2715" s="4">
        <v>148039</v>
      </c>
      <c r="B2715" s="2">
        <f>_xlfn.MAXIFS('业绩 (处理后数据)'!A:A,'业绩 (处理后数据)'!B:B,A2715)</f>
        <v>44600</v>
      </c>
      <c r="C2715" s="3">
        <f t="shared" si="379"/>
        <v>21</v>
      </c>
      <c r="D2715">
        <f>COUNTIFS('业绩 (处理后数据)'!B:B,A2715)</f>
        <v>1</v>
      </c>
      <c r="E2715">
        <f>SUMIFS('业绩 (处理后数据)'!O:O,'业绩 (处理后数据)'!B:B,A2715)</f>
        <v>3577</v>
      </c>
      <c r="F2715" s="4">
        <f t="shared" si="380"/>
        <v>5</v>
      </c>
      <c r="G2715" s="4">
        <f t="shared" si="381"/>
        <v>1</v>
      </c>
      <c r="H2715" s="4">
        <f t="shared" si="382"/>
        <v>2</v>
      </c>
      <c r="I2715" s="4" t="str">
        <f t="shared" si="383"/>
        <v>高</v>
      </c>
      <c r="J2715" s="4" t="str">
        <f t="shared" si="384"/>
        <v>低</v>
      </c>
      <c r="K2715" s="4" t="str">
        <f t="shared" si="385"/>
        <v>低</v>
      </c>
      <c r="L2715" s="4" t="str">
        <f t="shared" si="386"/>
        <v>高低低</v>
      </c>
      <c r="M2715" t="str">
        <f t="shared" si="387"/>
        <v>6.一般发展用户</v>
      </c>
    </row>
    <row r="2716" spans="1:13">
      <c r="A2716" s="4">
        <v>150948</v>
      </c>
      <c r="B2716" s="2">
        <f>_xlfn.MAXIFS('业绩 (处理后数据)'!A:A,'业绩 (处理后数据)'!B:B,A2716)</f>
        <v>44600</v>
      </c>
      <c r="C2716" s="3">
        <f t="shared" si="379"/>
        <v>21</v>
      </c>
      <c r="D2716">
        <f>COUNTIFS('业绩 (处理后数据)'!B:B,A2716)</f>
        <v>1</v>
      </c>
      <c r="E2716">
        <f>SUMIFS('业绩 (处理后数据)'!O:O,'业绩 (处理后数据)'!B:B,A2716)</f>
        <v>3239</v>
      </c>
      <c r="F2716" s="4">
        <f t="shared" si="380"/>
        <v>5</v>
      </c>
      <c r="G2716" s="4">
        <f t="shared" si="381"/>
        <v>1</v>
      </c>
      <c r="H2716" s="4">
        <f t="shared" si="382"/>
        <v>2</v>
      </c>
      <c r="I2716" s="4" t="str">
        <f t="shared" si="383"/>
        <v>高</v>
      </c>
      <c r="J2716" s="4" t="str">
        <f t="shared" si="384"/>
        <v>低</v>
      </c>
      <c r="K2716" s="4" t="str">
        <f t="shared" si="385"/>
        <v>低</v>
      </c>
      <c r="L2716" s="4" t="str">
        <f t="shared" si="386"/>
        <v>高低低</v>
      </c>
      <c r="M2716" t="str">
        <f t="shared" si="387"/>
        <v>6.一般发展用户</v>
      </c>
    </row>
    <row r="2717" spans="1:13">
      <c r="A2717" s="4">
        <v>158822</v>
      </c>
      <c r="B2717" s="2">
        <f>_xlfn.MAXIFS('业绩 (处理后数据)'!A:A,'业绩 (处理后数据)'!B:B,A2717)</f>
        <v>44600</v>
      </c>
      <c r="C2717" s="3">
        <f t="shared" si="379"/>
        <v>21</v>
      </c>
      <c r="D2717">
        <f>COUNTIFS('业绩 (处理后数据)'!B:B,A2717)</f>
        <v>1</v>
      </c>
      <c r="E2717">
        <f>SUMIFS('业绩 (处理后数据)'!O:O,'业绩 (处理后数据)'!B:B,A2717)</f>
        <v>3142</v>
      </c>
      <c r="F2717" s="4">
        <f t="shared" si="380"/>
        <v>5</v>
      </c>
      <c r="G2717" s="4">
        <f t="shared" si="381"/>
        <v>1</v>
      </c>
      <c r="H2717" s="4">
        <f t="shared" si="382"/>
        <v>2</v>
      </c>
      <c r="I2717" s="4" t="str">
        <f t="shared" si="383"/>
        <v>高</v>
      </c>
      <c r="J2717" s="4" t="str">
        <f t="shared" si="384"/>
        <v>低</v>
      </c>
      <c r="K2717" s="4" t="str">
        <f t="shared" si="385"/>
        <v>低</v>
      </c>
      <c r="L2717" s="4" t="str">
        <f t="shared" si="386"/>
        <v>高低低</v>
      </c>
      <c r="M2717" t="str">
        <f t="shared" si="387"/>
        <v>6.一般发展用户</v>
      </c>
    </row>
    <row r="2718" spans="1:13">
      <c r="A2718" s="4">
        <v>150460</v>
      </c>
      <c r="B2718" s="2">
        <f>_xlfn.MAXIFS('业绩 (处理后数据)'!A:A,'业绩 (处理后数据)'!B:B,A2718)</f>
        <v>44600</v>
      </c>
      <c r="C2718" s="3">
        <f t="shared" si="379"/>
        <v>21</v>
      </c>
      <c r="D2718">
        <f>COUNTIFS('业绩 (处理后数据)'!B:B,A2718)</f>
        <v>1</v>
      </c>
      <c r="E2718">
        <f>SUMIFS('业绩 (处理后数据)'!O:O,'业绩 (处理后数据)'!B:B,A2718)</f>
        <v>60000</v>
      </c>
      <c r="F2718" s="4">
        <f t="shared" si="380"/>
        <v>5</v>
      </c>
      <c r="G2718" s="4">
        <f t="shared" si="381"/>
        <v>1</v>
      </c>
      <c r="H2718" s="4">
        <f t="shared" si="382"/>
        <v>5</v>
      </c>
      <c r="I2718" s="4" t="str">
        <f t="shared" si="383"/>
        <v>高</v>
      </c>
      <c r="J2718" s="4" t="str">
        <f t="shared" si="384"/>
        <v>低</v>
      </c>
      <c r="K2718" s="4" t="str">
        <f t="shared" si="385"/>
        <v>高</v>
      </c>
      <c r="L2718" s="4" t="str">
        <f t="shared" si="386"/>
        <v>高低高</v>
      </c>
      <c r="M2718" t="str">
        <f t="shared" si="387"/>
        <v>2.重要发展用户</v>
      </c>
    </row>
    <row r="2719" spans="1:13">
      <c r="A2719" s="4">
        <v>159597</v>
      </c>
      <c r="B2719" s="2">
        <f>_xlfn.MAXIFS('业绩 (处理后数据)'!A:A,'业绩 (处理后数据)'!B:B,A2719)</f>
        <v>44601</v>
      </c>
      <c r="C2719" s="3">
        <f t="shared" si="379"/>
        <v>20</v>
      </c>
      <c r="D2719">
        <f>COUNTIFS('业绩 (处理后数据)'!B:B,A2719)</f>
        <v>1</v>
      </c>
      <c r="E2719">
        <f>SUMIFS('业绩 (处理后数据)'!O:O,'业绩 (处理后数据)'!B:B,A2719)</f>
        <v>8399</v>
      </c>
      <c r="F2719" s="4">
        <f t="shared" si="380"/>
        <v>5</v>
      </c>
      <c r="G2719" s="4">
        <f t="shared" si="381"/>
        <v>1</v>
      </c>
      <c r="H2719" s="4">
        <f t="shared" si="382"/>
        <v>3</v>
      </c>
      <c r="I2719" s="4" t="str">
        <f t="shared" si="383"/>
        <v>高</v>
      </c>
      <c r="J2719" s="4" t="str">
        <f t="shared" si="384"/>
        <v>低</v>
      </c>
      <c r="K2719" s="4" t="str">
        <f t="shared" si="385"/>
        <v>高</v>
      </c>
      <c r="L2719" s="4" t="str">
        <f t="shared" si="386"/>
        <v>高低高</v>
      </c>
      <c r="M2719" t="str">
        <f t="shared" si="387"/>
        <v>2.重要发展用户</v>
      </c>
    </row>
    <row r="2720" spans="1:13">
      <c r="A2720" s="4">
        <v>161306</v>
      </c>
      <c r="B2720" s="2">
        <f>_xlfn.MAXIFS('业绩 (处理后数据)'!A:A,'业绩 (处理后数据)'!B:B,A2720)</f>
        <v>44601</v>
      </c>
      <c r="C2720" s="3">
        <f t="shared" si="379"/>
        <v>20</v>
      </c>
      <c r="D2720">
        <f>COUNTIFS('业绩 (处理后数据)'!B:B,A2720)</f>
        <v>1</v>
      </c>
      <c r="E2720">
        <f>SUMIFS('业绩 (处理后数据)'!O:O,'业绩 (处理后数据)'!B:B,A2720)</f>
        <v>449</v>
      </c>
      <c r="F2720" s="4">
        <f t="shared" si="380"/>
        <v>5</v>
      </c>
      <c r="G2720" s="4">
        <f t="shared" si="381"/>
        <v>1</v>
      </c>
      <c r="H2720" s="4">
        <f t="shared" si="382"/>
        <v>1</v>
      </c>
      <c r="I2720" s="4" t="str">
        <f t="shared" si="383"/>
        <v>高</v>
      </c>
      <c r="J2720" s="4" t="str">
        <f t="shared" si="384"/>
        <v>低</v>
      </c>
      <c r="K2720" s="4" t="str">
        <f t="shared" si="385"/>
        <v>低</v>
      </c>
      <c r="L2720" s="4" t="str">
        <f t="shared" si="386"/>
        <v>高低低</v>
      </c>
      <c r="M2720" t="str">
        <f t="shared" si="387"/>
        <v>6.一般发展用户</v>
      </c>
    </row>
    <row r="2721" spans="1:13">
      <c r="A2721" s="4">
        <v>163315</v>
      </c>
      <c r="B2721" s="2">
        <f>_xlfn.MAXIFS('业绩 (处理后数据)'!A:A,'业绩 (处理后数据)'!B:B,A2721)</f>
        <v>44601</v>
      </c>
      <c r="C2721" s="3">
        <f t="shared" si="379"/>
        <v>20</v>
      </c>
      <c r="D2721">
        <f>COUNTIFS('业绩 (处理后数据)'!B:B,A2721)</f>
        <v>1</v>
      </c>
      <c r="E2721">
        <f>SUMIFS('业绩 (处理后数据)'!O:O,'业绩 (处理后数据)'!B:B,A2721)</f>
        <v>899</v>
      </c>
      <c r="F2721" s="4">
        <f t="shared" si="380"/>
        <v>5</v>
      </c>
      <c r="G2721" s="4">
        <f t="shared" si="381"/>
        <v>1</v>
      </c>
      <c r="H2721" s="4">
        <f t="shared" si="382"/>
        <v>1</v>
      </c>
      <c r="I2721" s="4" t="str">
        <f t="shared" si="383"/>
        <v>高</v>
      </c>
      <c r="J2721" s="4" t="str">
        <f t="shared" si="384"/>
        <v>低</v>
      </c>
      <c r="K2721" s="4" t="str">
        <f t="shared" si="385"/>
        <v>低</v>
      </c>
      <c r="L2721" s="4" t="str">
        <f t="shared" si="386"/>
        <v>高低低</v>
      </c>
      <c r="M2721" t="str">
        <f t="shared" si="387"/>
        <v>6.一般发展用户</v>
      </c>
    </row>
    <row r="2722" spans="1:13">
      <c r="A2722" s="4">
        <v>152167</v>
      </c>
      <c r="B2722" s="2">
        <f>_xlfn.MAXIFS('业绩 (处理后数据)'!A:A,'业绩 (处理后数据)'!B:B,A2722)</f>
        <v>44601</v>
      </c>
      <c r="C2722" s="3">
        <f t="shared" si="379"/>
        <v>20</v>
      </c>
      <c r="D2722">
        <f>COUNTIFS('业绩 (处理后数据)'!B:B,A2722)</f>
        <v>1</v>
      </c>
      <c r="E2722">
        <f>SUMIFS('业绩 (处理后数据)'!O:O,'业绩 (处理后数据)'!B:B,A2722)</f>
        <v>0</v>
      </c>
      <c r="F2722" s="4">
        <f t="shared" si="380"/>
        <v>5</v>
      </c>
      <c r="G2722" s="4">
        <f t="shared" si="381"/>
        <v>1</v>
      </c>
      <c r="H2722" s="4">
        <f t="shared" si="382"/>
        <v>1</v>
      </c>
      <c r="I2722" s="4" t="str">
        <f t="shared" si="383"/>
        <v>高</v>
      </c>
      <c r="J2722" s="4" t="str">
        <f t="shared" si="384"/>
        <v>低</v>
      </c>
      <c r="K2722" s="4" t="str">
        <f t="shared" si="385"/>
        <v>低</v>
      </c>
      <c r="L2722" s="4" t="str">
        <f t="shared" si="386"/>
        <v>高低低</v>
      </c>
      <c r="M2722" t="str">
        <f t="shared" si="387"/>
        <v>6.一般发展用户</v>
      </c>
    </row>
    <row r="2723" spans="1:13">
      <c r="A2723" s="4">
        <v>149218</v>
      </c>
      <c r="B2723" s="2">
        <f>_xlfn.MAXIFS('业绩 (处理后数据)'!A:A,'业绩 (处理后数据)'!B:B,A2723)</f>
        <v>44602</v>
      </c>
      <c r="C2723" s="3">
        <f t="shared" si="379"/>
        <v>19</v>
      </c>
      <c r="D2723">
        <f>COUNTIFS('业绩 (处理后数据)'!B:B,A2723)</f>
        <v>1</v>
      </c>
      <c r="E2723">
        <f>SUMIFS('业绩 (处理后数据)'!O:O,'业绩 (处理后数据)'!B:B,A2723)</f>
        <v>3000</v>
      </c>
      <c r="F2723" s="4">
        <f t="shared" si="380"/>
        <v>5</v>
      </c>
      <c r="G2723" s="4">
        <f t="shared" si="381"/>
        <v>1</v>
      </c>
      <c r="H2723" s="4">
        <f t="shared" si="382"/>
        <v>2</v>
      </c>
      <c r="I2723" s="4" t="str">
        <f t="shared" si="383"/>
        <v>高</v>
      </c>
      <c r="J2723" s="4" t="str">
        <f t="shared" si="384"/>
        <v>低</v>
      </c>
      <c r="K2723" s="4" t="str">
        <f t="shared" si="385"/>
        <v>低</v>
      </c>
      <c r="L2723" s="4" t="str">
        <f t="shared" si="386"/>
        <v>高低低</v>
      </c>
      <c r="M2723" t="str">
        <f t="shared" si="387"/>
        <v>6.一般发展用户</v>
      </c>
    </row>
    <row r="2724" spans="1:13">
      <c r="A2724" s="4">
        <v>152085</v>
      </c>
      <c r="B2724" s="2">
        <f>_xlfn.MAXIFS('业绩 (处理后数据)'!A:A,'业绩 (处理后数据)'!B:B,A2724)</f>
        <v>44602</v>
      </c>
      <c r="C2724" s="3">
        <f t="shared" si="379"/>
        <v>19</v>
      </c>
      <c r="D2724">
        <f>COUNTIFS('业绩 (处理后数据)'!B:B,A2724)</f>
        <v>1</v>
      </c>
      <c r="E2724">
        <f>SUMIFS('业绩 (处理后数据)'!O:O,'业绩 (处理后数据)'!B:B,A2724)</f>
        <v>878</v>
      </c>
      <c r="F2724" s="4">
        <f t="shared" si="380"/>
        <v>5</v>
      </c>
      <c r="G2724" s="4">
        <f t="shared" si="381"/>
        <v>1</v>
      </c>
      <c r="H2724" s="4">
        <f t="shared" si="382"/>
        <v>1</v>
      </c>
      <c r="I2724" s="4" t="str">
        <f t="shared" si="383"/>
        <v>高</v>
      </c>
      <c r="J2724" s="4" t="str">
        <f t="shared" si="384"/>
        <v>低</v>
      </c>
      <c r="K2724" s="4" t="str">
        <f t="shared" si="385"/>
        <v>低</v>
      </c>
      <c r="L2724" s="4" t="str">
        <f t="shared" si="386"/>
        <v>高低低</v>
      </c>
      <c r="M2724" t="str">
        <f t="shared" si="387"/>
        <v>6.一般发展用户</v>
      </c>
    </row>
    <row r="2725" spans="1:13">
      <c r="A2725" s="4">
        <v>102551</v>
      </c>
      <c r="B2725" s="2">
        <f>_xlfn.MAXIFS('业绩 (处理后数据)'!A:A,'业绩 (处理后数据)'!B:B,A2725)</f>
        <v>44602</v>
      </c>
      <c r="C2725" s="3">
        <f t="shared" si="379"/>
        <v>19</v>
      </c>
      <c r="D2725">
        <f>COUNTIFS('业绩 (处理后数据)'!B:B,A2725)</f>
        <v>1</v>
      </c>
      <c r="E2725">
        <f>SUMIFS('业绩 (处理后数据)'!O:O,'业绩 (处理后数据)'!B:B,A2725)</f>
        <v>5750</v>
      </c>
      <c r="F2725" s="4">
        <f t="shared" si="380"/>
        <v>5</v>
      </c>
      <c r="G2725" s="4">
        <f t="shared" si="381"/>
        <v>1</v>
      </c>
      <c r="H2725" s="4">
        <f t="shared" si="382"/>
        <v>2</v>
      </c>
      <c r="I2725" s="4" t="str">
        <f t="shared" si="383"/>
        <v>高</v>
      </c>
      <c r="J2725" s="4" t="str">
        <f t="shared" si="384"/>
        <v>低</v>
      </c>
      <c r="K2725" s="4" t="str">
        <f t="shared" si="385"/>
        <v>低</v>
      </c>
      <c r="L2725" s="4" t="str">
        <f t="shared" si="386"/>
        <v>高低低</v>
      </c>
      <c r="M2725" t="str">
        <f t="shared" si="387"/>
        <v>6.一般发展用户</v>
      </c>
    </row>
    <row r="2726" spans="1:13">
      <c r="A2726" s="4">
        <v>150501</v>
      </c>
      <c r="B2726" s="2">
        <f>_xlfn.MAXIFS('业绩 (处理后数据)'!A:A,'业绩 (处理后数据)'!B:B,A2726)</f>
        <v>44602</v>
      </c>
      <c r="C2726" s="3">
        <f t="shared" si="379"/>
        <v>19</v>
      </c>
      <c r="D2726">
        <f>COUNTIFS('业绩 (处理后数据)'!B:B,A2726)</f>
        <v>1</v>
      </c>
      <c r="E2726">
        <f>SUMIFS('业绩 (处理后数据)'!O:O,'业绩 (处理后数据)'!B:B,A2726)</f>
        <v>5680</v>
      </c>
      <c r="F2726" s="4">
        <f t="shared" si="380"/>
        <v>5</v>
      </c>
      <c r="G2726" s="4">
        <f t="shared" si="381"/>
        <v>1</v>
      </c>
      <c r="H2726" s="4">
        <f t="shared" si="382"/>
        <v>2</v>
      </c>
      <c r="I2726" s="4" t="str">
        <f t="shared" si="383"/>
        <v>高</v>
      </c>
      <c r="J2726" s="4" t="str">
        <f t="shared" si="384"/>
        <v>低</v>
      </c>
      <c r="K2726" s="4" t="str">
        <f t="shared" si="385"/>
        <v>低</v>
      </c>
      <c r="L2726" s="4" t="str">
        <f t="shared" si="386"/>
        <v>高低低</v>
      </c>
      <c r="M2726" t="str">
        <f t="shared" si="387"/>
        <v>6.一般发展用户</v>
      </c>
    </row>
    <row r="2727" spans="1:13">
      <c r="A2727" s="4">
        <v>179015</v>
      </c>
      <c r="B2727" s="2">
        <f>_xlfn.MAXIFS('业绩 (处理后数据)'!A:A,'业绩 (处理后数据)'!B:B,A2727)</f>
        <v>44602</v>
      </c>
      <c r="C2727" s="3">
        <f t="shared" si="379"/>
        <v>19</v>
      </c>
      <c r="D2727">
        <f>COUNTIFS('业绩 (处理后数据)'!B:B,A2727)</f>
        <v>1</v>
      </c>
      <c r="E2727">
        <f>SUMIFS('业绩 (处理后数据)'!O:O,'业绩 (处理后数据)'!B:B,A2727)</f>
        <v>429</v>
      </c>
      <c r="F2727" s="4">
        <f t="shared" si="380"/>
        <v>5</v>
      </c>
      <c r="G2727" s="4">
        <f t="shared" si="381"/>
        <v>1</v>
      </c>
      <c r="H2727" s="4">
        <f t="shared" si="382"/>
        <v>1</v>
      </c>
      <c r="I2727" s="4" t="str">
        <f t="shared" si="383"/>
        <v>高</v>
      </c>
      <c r="J2727" s="4" t="str">
        <f t="shared" si="384"/>
        <v>低</v>
      </c>
      <c r="K2727" s="4" t="str">
        <f t="shared" si="385"/>
        <v>低</v>
      </c>
      <c r="L2727" s="4" t="str">
        <f t="shared" si="386"/>
        <v>高低低</v>
      </c>
      <c r="M2727" t="str">
        <f t="shared" si="387"/>
        <v>6.一般发展用户</v>
      </c>
    </row>
    <row r="2728" spans="1:13">
      <c r="A2728" s="4">
        <v>142620</v>
      </c>
      <c r="B2728" s="2">
        <f>_xlfn.MAXIFS('业绩 (处理后数据)'!A:A,'业绩 (处理后数据)'!B:B,A2728)</f>
        <v>44603</v>
      </c>
      <c r="C2728" s="3">
        <f t="shared" si="379"/>
        <v>18</v>
      </c>
      <c r="D2728">
        <f>COUNTIFS('业绩 (处理后数据)'!B:B,A2728)</f>
        <v>1</v>
      </c>
      <c r="E2728">
        <f>SUMIFS('业绩 (处理后数据)'!O:O,'业绩 (处理后数据)'!B:B,A2728)</f>
        <v>1980</v>
      </c>
      <c r="F2728" s="4">
        <f t="shared" si="380"/>
        <v>5</v>
      </c>
      <c r="G2728" s="4">
        <f t="shared" si="381"/>
        <v>1</v>
      </c>
      <c r="H2728" s="4">
        <f t="shared" si="382"/>
        <v>1</v>
      </c>
      <c r="I2728" s="4" t="str">
        <f t="shared" si="383"/>
        <v>高</v>
      </c>
      <c r="J2728" s="4" t="str">
        <f t="shared" si="384"/>
        <v>低</v>
      </c>
      <c r="K2728" s="4" t="str">
        <f t="shared" si="385"/>
        <v>低</v>
      </c>
      <c r="L2728" s="4" t="str">
        <f t="shared" si="386"/>
        <v>高低低</v>
      </c>
      <c r="M2728" t="str">
        <f t="shared" si="387"/>
        <v>6.一般发展用户</v>
      </c>
    </row>
    <row r="2729" spans="1:13">
      <c r="A2729" s="4">
        <v>139629</v>
      </c>
      <c r="B2729" s="2">
        <f>_xlfn.MAXIFS('业绩 (处理后数据)'!A:A,'业绩 (处理后数据)'!B:B,A2729)</f>
        <v>44603</v>
      </c>
      <c r="C2729" s="3">
        <f t="shared" si="379"/>
        <v>18</v>
      </c>
      <c r="D2729">
        <f>COUNTIFS('业绩 (处理后数据)'!B:B,A2729)</f>
        <v>1</v>
      </c>
      <c r="E2729">
        <f>SUMIFS('业绩 (处理后数据)'!O:O,'业绩 (处理后数据)'!B:B,A2729)</f>
        <v>0</v>
      </c>
      <c r="F2729" s="4">
        <f t="shared" si="380"/>
        <v>5</v>
      </c>
      <c r="G2729" s="4">
        <f t="shared" si="381"/>
        <v>1</v>
      </c>
      <c r="H2729" s="4">
        <f t="shared" si="382"/>
        <v>1</v>
      </c>
      <c r="I2729" s="4" t="str">
        <f t="shared" si="383"/>
        <v>高</v>
      </c>
      <c r="J2729" s="4" t="str">
        <f t="shared" si="384"/>
        <v>低</v>
      </c>
      <c r="K2729" s="4" t="str">
        <f t="shared" si="385"/>
        <v>低</v>
      </c>
      <c r="L2729" s="4" t="str">
        <f t="shared" si="386"/>
        <v>高低低</v>
      </c>
      <c r="M2729" t="str">
        <f t="shared" si="387"/>
        <v>6.一般发展用户</v>
      </c>
    </row>
    <row r="2730" spans="1:13">
      <c r="A2730" s="4">
        <v>161439</v>
      </c>
      <c r="B2730" s="2">
        <f>_xlfn.MAXIFS('业绩 (处理后数据)'!A:A,'业绩 (处理后数据)'!B:B,A2730)</f>
        <v>44604</v>
      </c>
      <c r="C2730" s="3">
        <f t="shared" si="379"/>
        <v>17</v>
      </c>
      <c r="D2730">
        <f>COUNTIFS('业绩 (处理后数据)'!B:B,A2730)</f>
        <v>1</v>
      </c>
      <c r="E2730">
        <f>SUMIFS('业绩 (处理后数据)'!O:O,'业绩 (处理后数据)'!B:B,A2730)</f>
        <v>1816</v>
      </c>
      <c r="F2730" s="4">
        <f t="shared" si="380"/>
        <v>5</v>
      </c>
      <c r="G2730" s="4">
        <f t="shared" si="381"/>
        <v>1</v>
      </c>
      <c r="H2730" s="4">
        <f t="shared" si="382"/>
        <v>1</v>
      </c>
      <c r="I2730" s="4" t="str">
        <f t="shared" si="383"/>
        <v>高</v>
      </c>
      <c r="J2730" s="4" t="str">
        <f t="shared" si="384"/>
        <v>低</v>
      </c>
      <c r="K2730" s="4" t="str">
        <f t="shared" si="385"/>
        <v>低</v>
      </c>
      <c r="L2730" s="4" t="str">
        <f t="shared" si="386"/>
        <v>高低低</v>
      </c>
      <c r="M2730" t="str">
        <f t="shared" si="387"/>
        <v>6.一般发展用户</v>
      </c>
    </row>
    <row r="2731" spans="1:13">
      <c r="A2731" s="4">
        <v>154479</v>
      </c>
      <c r="B2731" s="2">
        <f>_xlfn.MAXIFS('业绩 (处理后数据)'!A:A,'业绩 (处理后数据)'!B:B,A2731)</f>
        <v>44604</v>
      </c>
      <c r="C2731" s="3">
        <f t="shared" si="379"/>
        <v>17</v>
      </c>
      <c r="D2731">
        <f>COUNTIFS('业绩 (处理后数据)'!B:B,A2731)</f>
        <v>1</v>
      </c>
      <c r="E2731">
        <f>SUMIFS('业绩 (处理后数据)'!O:O,'业绩 (处理后数据)'!B:B,A2731)</f>
        <v>8900</v>
      </c>
      <c r="F2731" s="4">
        <f t="shared" si="380"/>
        <v>5</v>
      </c>
      <c r="G2731" s="4">
        <f t="shared" si="381"/>
        <v>1</v>
      </c>
      <c r="H2731" s="4">
        <f t="shared" si="382"/>
        <v>3</v>
      </c>
      <c r="I2731" s="4" t="str">
        <f t="shared" si="383"/>
        <v>高</v>
      </c>
      <c r="J2731" s="4" t="str">
        <f t="shared" si="384"/>
        <v>低</v>
      </c>
      <c r="K2731" s="4" t="str">
        <f t="shared" si="385"/>
        <v>高</v>
      </c>
      <c r="L2731" s="4" t="str">
        <f t="shared" si="386"/>
        <v>高低高</v>
      </c>
      <c r="M2731" t="str">
        <f t="shared" si="387"/>
        <v>2.重要发展用户</v>
      </c>
    </row>
    <row r="2732" spans="1:13">
      <c r="A2732" s="4">
        <v>153012</v>
      </c>
      <c r="B2732" s="2">
        <f>_xlfn.MAXIFS('业绩 (处理后数据)'!A:A,'业绩 (处理后数据)'!B:B,A2732)</f>
        <v>44604</v>
      </c>
      <c r="C2732" s="3">
        <f t="shared" si="379"/>
        <v>17</v>
      </c>
      <c r="D2732">
        <f>COUNTIFS('业绩 (处理后数据)'!B:B,A2732)</f>
        <v>1</v>
      </c>
      <c r="E2732">
        <f>SUMIFS('业绩 (处理后数据)'!O:O,'业绩 (处理后数据)'!B:B,A2732)</f>
        <v>399</v>
      </c>
      <c r="F2732" s="4">
        <f t="shared" si="380"/>
        <v>5</v>
      </c>
      <c r="G2732" s="4">
        <f t="shared" si="381"/>
        <v>1</v>
      </c>
      <c r="H2732" s="4">
        <f t="shared" si="382"/>
        <v>1</v>
      </c>
      <c r="I2732" s="4" t="str">
        <f t="shared" si="383"/>
        <v>高</v>
      </c>
      <c r="J2732" s="4" t="str">
        <f t="shared" si="384"/>
        <v>低</v>
      </c>
      <c r="K2732" s="4" t="str">
        <f t="shared" si="385"/>
        <v>低</v>
      </c>
      <c r="L2732" s="4" t="str">
        <f t="shared" si="386"/>
        <v>高低低</v>
      </c>
      <c r="M2732" t="str">
        <f t="shared" si="387"/>
        <v>6.一般发展用户</v>
      </c>
    </row>
    <row r="2733" spans="1:13">
      <c r="A2733" s="4">
        <v>159600</v>
      </c>
      <c r="B2733" s="2">
        <f>_xlfn.MAXIFS('业绩 (处理后数据)'!A:A,'业绩 (处理后数据)'!B:B,A2733)</f>
        <v>44604</v>
      </c>
      <c r="C2733" s="3">
        <f t="shared" si="379"/>
        <v>17</v>
      </c>
      <c r="D2733">
        <f>COUNTIFS('业绩 (处理后数据)'!B:B,A2733)</f>
        <v>1</v>
      </c>
      <c r="E2733">
        <f>SUMIFS('业绩 (处理后数据)'!O:O,'业绩 (处理后数据)'!B:B,A2733)</f>
        <v>499</v>
      </c>
      <c r="F2733" s="4">
        <f t="shared" si="380"/>
        <v>5</v>
      </c>
      <c r="G2733" s="4">
        <f t="shared" si="381"/>
        <v>1</v>
      </c>
      <c r="H2733" s="4">
        <f t="shared" si="382"/>
        <v>1</v>
      </c>
      <c r="I2733" s="4" t="str">
        <f t="shared" si="383"/>
        <v>高</v>
      </c>
      <c r="J2733" s="4" t="str">
        <f t="shared" si="384"/>
        <v>低</v>
      </c>
      <c r="K2733" s="4" t="str">
        <f t="shared" si="385"/>
        <v>低</v>
      </c>
      <c r="L2733" s="4" t="str">
        <f t="shared" si="386"/>
        <v>高低低</v>
      </c>
      <c r="M2733" t="str">
        <f t="shared" si="387"/>
        <v>6.一般发展用户</v>
      </c>
    </row>
    <row r="2734" spans="1:13">
      <c r="A2734" s="4">
        <v>146540</v>
      </c>
      <c r="B2734" s="2">
        <f>_xlfn.MAXIFS('业绩 (处理后数据)'!A:A,'业绩 (处理后数据)'!B:B,A2734)</f>
        <v>44604</v>
      </c>
      <c r="C2734" s="3">
        <f t="shared" si="379"/>
        <v>17</v>
      </c>
      <c r="D2734">
        <f>COUNTIFS('业绩 (处理后数据)'!B:B,A2734)</f>
        <v>1</v>
      </c>
      <c r="E2734">
        <f>SUMIFS('业绩 (处理后数据)'!O:O,'业绩 (处理后数据)'!B:B,A2734)</f>
        <v>0</v>
      </c>
      <c r="F2734" s="4">
        <f t="shared" si="380"/>
        <v>5</v>
      </c>
      <c r="G2734" s="4">
        <f t="shared" si="381"/>
        <v>1</v>
      </c>
      <c r="H2734" s="4">
        <f t="shared" si="382"/>
        <v>1</v>
      </c>
      <c r="I2734" s="4" t="str">
        <f t="shared" si="383"/>
        <v>高</v>
      </c>
      <c r="J2734" s="4" t="str">
        <f t="shared" si="384"/>
        <v>低</v>
      </c>
      <c r="K2734" s="4" t="str">
        <f t="shared" si="385"/>
        <v>低</v>
      </c>
      <c r="L2734" s="4" t="str">
        <f t="shared" si="386"/>
        <v>高低低</v>
      </c>
      <c r="M2734" t="str">
        <f t="shared" si="387"/>
        <v>6.一般发展用户</v>
      </c>
    </row>
    <row r="2735" spans="1:13">
      <c r="A2735" s="4">
        <v>153912</v>
      </c>
      <c r="B2735" s="2">
        <f>_xlfn.MAXIFS('业绩 (处理后数据)'!A:A,'业绩 (处理后数据)'!B:B,A2735)</f>
        <v>44604</v>
      </c>
      <c r="C2735" s="3">
        <f t="shared" si="379"/>
        <v>17</v>
      </c>
      <c r="D2735">
        <f>COUNTIFS('业绩 (处理后数据)'!B:B,A2735)</f>
        <v>1</v>
      </c>
      <c r="E2735">
        <f>SUMIFS('业绩 (处理后数据)'!O:O,'业绩 (处理后数据)'!B:B,A2735)</f>
        <v>0</v>
      </c>
      <c r="F2735" s="4">
        <f t="shared" si="380"/>
        <v>5</v>
      </c>
      <c r="G2735" s="4">
        <f t="shared" si="381"/>
        <v>1</v>
      </c>
      <c r="H2735" s="4">
        <f t="shared" si="382"/>
        <v>1</v>
      </c>
      <c r="I2735" s="4" t="str">
        <f t="shared" si="383"/>
        <v>高</v>
      </c>
      <c r="J2735" s="4" t="str">
        <f t="shared" si="384"/>
        <v>低</v>
      </c>
      <c r="K2735" s="4" t="str">
        <f t="shared" si="385"/>
        <v>低</v>
      </c>
      <c r="L2735" s="4" t="str">
        <f t="shared" si="386"/>
        <v>高低低</v>
      </c>
      <c r="M2735" t="str">
        <f t="shared" si="387"/>
        <v>6.一般发展用户</v>
      </c>
    </row>
    <row r="2736" spans="1:13">
      <c r="A2736" s="4">
        <v>143346</v>
      </c>
      <c r="B2736" s="2">
        <f>_xlfn.MAXIFS('业绩 (处理后数据)'!A:A,'业绩 (处理后数据)'!B:B,A2736)</f>
        <v>44604</v>
      </c>
      <c r="C2736" s="3">
        <f t="shared" si="379"/>
        <v>17</v>
      </c>
      <c r="D2736">
        <f>COUNTIFS('业绩 (处理后数据)'!B:B,A2736)</f>
        <v>1</v>
      </c>
      <c r="E2736">
        <f>SUMIFS('业绩 (处理后数据)'!O:O,'业绩 (处理后数据)'!B:B,A2736)</f>
        <v>199</v>
      </c>
      <c r="F2736" s="4">
        <f t="shared" si="380"/>
        <v>5</v>
      </c>
      <c r="G2736" s="4">
        <f t="shared" si="381"/>
        <v>1</v>
      </c>
      <c r="H2736" s="4">
        <f t="shared" si="382"/>
        <v>1</v>
      </c>
      <c r="I2736" s="4" t="str">
        <f t="shared" si="383"/>
        <v>高</v>
      </c>
      <c r="J2736" s="4" t="str">
        <f t="shared" si="384"/>
        <v>低</v>
      </c>
      <c r="K2736" s="4" t="str">
        <f t="shared" si="385"/>
        <v>低</v>
      </c>
      <c r="L2736" s="4" t="str">
        <f t="shared" si="386"/>
        <v>高低低</v>
      </c>
      <c r="M2736" t="str">
        <f t="shared" si="387"/>
        <v>6.一般发展用户</v>
      </c>
    </row>
    <row r="2737" spans="1:13">
      <c r="A2737" s="4">
        <v>156525</v>
      </c>
      <c r="B2737" s="2">
        <f>_xlfn.MAXIFS('业绩 (处理后数据)'!A:A,'业绩 (处理后数据)'!B:B,A2737)</f>
        <v>44605</v>
      </c>
      <c r="C2737" s="3">
        <f t="shared" si="379"/>
        <v>16</v>
      </c>
      <c r="D2737">
        <f>COUNTIFS('业绩 (处理后数据)'!B:B,A2737)</f>
        <v>1</v>
      </c>
      <c r="E2737">
        <f>SUMIFS('业绩 (处理后数据)'!O:O,'业绩 (处理后数据)'!B:B,A2737)</f>
        <v>429</v>
      </c>
      <c r="F2737" s="4">
        <f t="shared" si="380"/>
        <v>5</v>
      </c>
      <c r="G2737" s="4">
        <f t="shared" si="381"/>
        <v>1</v>
      </c>
      <c r="H2737" s="4">
        <f t="shared" si="382"/>
        <v>1</v>
      </c>
      <c r="I2737" s="4" t="str">
        <f t="shared" si="383"/>
        <v>高</v>
      </c>
      <c r="J2737" s="4" t="str">
        <f t="shared" si="384"/>
        <v>低</v>
      </c>
      <c r="K2737" s="4" t="str">
        <f t="shared" si="385"/>
        <v>低</v>
      </c>
      <c r="L2737" s="4" t="str">
        <f t="shared" si="386"/>
        <v>高低低</v>
      </c>
      <c r="M2737" t="str">
        <f t="shared" si="387"/>
        <v>6.一般发展用户</v>
      </c>
    </row>
    <row r="2738" spans="1:13">
      <c r="A2738" s="4">
        <v>157637</v>
      </c>
      <c r="B2738" s="2">
        <f>_xlfn.MAXIFS('业绩 (处理后数据)'!A:A,'业绩 (处理后数据)'!B:B,A2738)</f>
        <v>44605</v>
      </c>
      <c r="C2738" s="3">
        <f t="shared" si="379"/>
        <v>16</v>
      </c>
      <c r="D2738">
        <f>COUNTIFS('业绩 (处理后数据)'!B:B,A2738)</f>
        <v>1</v>
      </c>
      <c r="E2738">
        <f>SUMIFS('业绩 (处理后数据)'!O:O,'业绩 (处理后数据)'!B:B,A2738)</f>
        <v>899</v>
      </c>
      <c r="F2738" s="4">
        <f t="shared" si="380"/>
        <v>5</v>
      </c>
      <c r="G2738" s="4">
        <f t="shared" si="381"/>
        <v>1</v>
      </c>
      <c r="H2738" s="4">
        <f t="shared" si="382"/>
        <v>1</v>
      </c>
      <c r="I2738" s="4" t="str">
        <f t="shared" si="383"/>
        <v>高</v>
      </c>
      <c r="J2738" s="4" t="str">
        <f t="shared" si="384"/>
        <v>低</v>
      </c>
      <c r="K2738" s="4" t="str">
        <f t="shared" si="385"/>
        <v>低</v>
      </c>
      <c r="L2738" s="4" t="str">
        <f t="shared" si="386"/>
        <v>高低低</v>
      </c>
      <c r="M2738" t="str">
        <f t="shared" si="387"/>
        <v>6.一般发展用户</v>
      </c>
    </row>
    <row r="2739" spans="1:13">
      <c r="A2739" s="4">
        <v>143908</v>
      </c>
      <c r="B2739" s="2">
        <f>_xlfn.MAXIFS('业绩 (处理后数据)'!A:A,'业绩 (处理后数据)'!B:B,A2739)</f>
        <v>44605</v>
      </c>
      <c r="C2739" s="3">
        <f t="shared" si="379"/>
        <v>16</v>
      </c>
      <c r="D2739">
        <f>COUNTIFS('业绩 (处理后数据)'!B:B,A2739)</f>
        <v>1</v>
      </c>
      <c r="E2739">
        <f>SUMIFS('业绩 (处理后数据)'!O:O,'业绩 (处理后数据)'!B:B,A2739)</f>
        <v>10000</v>
      </c>
      <c r="F2739" s="4">
        <f t="shared" si="380"/>
        <v>5</v>
      </c>
      <c r="G2739" s="4">
        <f t="shared" si="381"/>
        <v>1</v>
      </c>
      <c r="H2739" s="4">
        <f t="shared" si="382"/>
        <v>3</v>
      </c>
      <c r="I2739" s="4" t="str">
        <f t="shared" si="383"/>
        <v>高</v>
      </c>
      <c r="J2739" s="4" t="str">
        <f t="shared" si="384"/>
        <v>低</v>
      </c>
      <c r="K2739" s="4" t="str">
        <f t="shared" si="385"/>
        <v>高</v>
      </c>
      <c r="L2739" s="4" t="str">
        <f t="shared" si="386"/>
        <v>高低高</v>
      </c>
      <c r="M2739" t="str">
        <f t="shared" si="387"/>
        <v>2.重要发展用户</v>
      </c>
    </row>
    <row r="2740" spans="1:13">
      <c r="A2740" s="4">
        <v>160913</v>
      </c>
      <c r="B2740" s="2">
        <f>_xlfn.MAXIFS('业绩 (处理后数据)'!A:A,'业绩 (处理后数据)'!B:B,A2740)</f>
        <v>44606</v>
      </c>
      <c r="C2740" s="3">
        <f t="shared" si="379"/>
        <v>15</v>
      </c>
      <c r="D2740">
        <f>COUNTIFS('业绩 (处理后数据)'!B:B,A2740)</f>
        <v>1</v>
      </c>
      <c r="E2740">
        <f>SUMIFS('业绩 (处理后数据)'!O:O,'业绩 (处理后数据)'!B:B,A2740)</f>
        <v>0</v>
      </c>
      <c r="F2740" s="4">
        <f t="shared" si="380"/>
        <v>5</v>
      </c>
      <c r="G2740" s="4">
        <f t="shared" si="381"/>
        <v>1</v>
      </c>
      <c r="H2740" s="4">
        <f t="shared" si="382"/>
        <v>1</v>
      </c>
      <c r="I2740" s="4" t="str">
        <f t="shared" si="383"/>
        <v>高</v>
      </c>
      <c r="J2740" s="4" t="str">
        <f t="shared" si="384"/>
        <v>低</v>
      </c>
      <c r="K2740" s="4" t="str">
        <f t="shared" si="385"/>
        <v>低</v>
      </c>
      <c r="L2740" s="4" t="str">
        <f t="shared" si="386"/>
        <v>高低低</v>
      </c>
      <c r="M2740" t="str">
        <f t="shared" si="387"/>
        <v>6.一般发展用户</v>
      </c>
    </row>
    <row r="2741" spans="1:13">
      <c r="A2741" s="4">
        <v>148082</v>
      </c>
      <c r="B2741" s="2">
        <f>_xlfn.MAXIFS('业绩 (处理后数据)'!A:A,'业绩 (处理后数据)'!B:B,A2741)</f>
        <v>44606</v>
      </c>
      <c r="C2741" s="3">
        <f t="shared" si="379"/>
        <v>15</v>
      </c>
      <c r="D2741">
        <f>COUNTIFS('业绩 (处理后数据)'!B:B,A2741)</f>
        <v>1</v>
      </c>
      <c r="E2741">
        <f>SUMIFS('业绩 (处理后数据)'!O:O,'业绩 (处理后数据)'!B:B,A2741)</f>
        <v>0</v>
      </c>
      <c r="F2741" s="4">
        <f t="shared" si="380"/>
        <v>5</v>
      </c>
      <c r="G2741" s="4">
        <f t="shared" si="381"/>
        <v>1</v>
      </c>
      <c r="H2741" s="4">
        <f t="shared" si="382"/>
        <v>1</v>
      </c>
      <c r="I2741" s="4" t="str">
        <f t="shared" si="383"/>
        <v>高</v>
      </c>
      <c r="J2741" s="4" t="str">
        <f t="shared" si="384"/>
        <v>低</v>
      </c>
      <c r="K2741" s="4" t="str">
        <f t="shared" si="385"/>
        <v>低</v>
      </c>
      <c r="L2741" s="4" t="str">
        <f t="shared" si="386"/>
        <v>高低低</v>
      </c>
      <c r="M2741" t="str">
        <f t="shared" si="387"/>
        <v>6.一般发展用户</v>
      </c>
    </row>
  </sheetData>
  <autoFilter ref="A1:N3367">
    <extLst/>
  </autoFilter>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2741"/>
  <sheetViews>
    <sheetView tabSelected="1" workbookViewId="0">
      <selection activeCell="D9" sqref="D9"/>
    </sheetView>
  </sheetViews>
  <sheetFormatPr defaultColWidth="8.88888888888889" defaultRowHeight="14.4" outlineLevelCol="7"/>
  <cols>
    <col min="1" max="1" width="16.4444444444444"/>
    <col min="2" max="5" width="19.7777777777778"/>
    <col min="7" max="10" width="13.3333333333333" customWidth="1"/>
  </cols>
  <sheetData>
    <row r="1" spans="4:8">
      <c r="D1" s="1"/>
      <c r="G1" s="2"/>
      <c r="H1" s="3"/>
    </row>
    <row r="2" spans="7:8">
      <c r="G2" s="2"/>
      <c r="H2" s="3"/>
    </row>
    <row r="3" spans="7:8">
      <c r="G3" s="2"/>
      <c r="H3" s="3"/>
    </row>
    <row r="4" spans="7:8">
      <c r="G4" s="2"/>
      <c r="H4" s="3"/>
    </row>
    <row r="5" spans="1:8">
      <c r="A5" s="4" t="s">
        <v>22371</v>
      </c>
      <c r="B5" s="4" t="s">
        <v>22399</v>
      </c>
      <c r="C5" s="4" t="s">
        <v>22400</v>
      </c>
      <c r="D5" s="4" t="s">
        <v>22401</v>
      </c>
      <c r="E5" s="4" t="s">
        <v>22402</v>
      </c>
      <c r="F5"/>
      <c r="G5" s="2"/>
      <c r="H5" s="3"/>
    </row>
    <row r="6" spans="1:8">
      <c r="A6" s="4" t="s">
        <v>22390</v>
      </c>
      <c r="B6" s="4">
        <v>43</v>
      </c>
      <c r="C6" s="5">
        <v>0.0156934306569343</v>
      </c>
      <c r="D6" s="6">
        <v>41417.5262790698</v>
      </c>
      <c r="E6" s="6">
        <v>113.023255813953</v>
      </c>
      <c r="F6"/>
      <c r="G6" s="2"/>
      <c r="H6" s="3"/>
    </row>
    <row r="7" spans="1:8">
      <c r="A7" s="4" t="s">
        <v>22392</v>
      </c>
      <c r="B7" s="4">
        <v>440</v>
      </c>
      <c r="C7" s="5">
        <v>0.160583941605839</v>
      </c>
      <c r="D7" s="6">
        <v>21993.2801590909</v>
      </c>
      <c r="E7" s="6">
        <v>122.322727272727</v>
      </c>
      <c r="F7"/>
      <c r="G7" s="2"/>
      <c r="H7" s="3"/>
    </row>
    <row r="8" spans="1:8">
      <c r="A8" s="4" t="s">
        <v>22393</v>
      </c>
      <c r="B8" s="4">
        <v>16</v>
      </c>
      <c r="C8" s="5">
        <v>0.00583941605839416</v>
      </c>
      <c r="D8" s="6">
        <v>89456.075</v>
      </c>
      <c r="E8" s="6">
        <v>272.6875</v>
      </c>
      <c r="F8"/>
      <c r="G8" s="2"/>
      <c r="H8" s="3"/>
    </row>
    <row r="9" spans="1:8">
      <c r="A9" s="4" t="s">
        <v>22394</v>
      </c>
      <c r="B9" s="4">
        <v>499</v>
      </c>
      <c r="C9" s="5">
        <v>0.182116788321168</v>
      </c>
      <c r="D9" s="6">
        <v>27176.3723046092</v>
      </c>
      <c r="E9" s="6">
        <v>324.194388777555</v>
      </c>
      <c r="F9"/>
      <c r="G9" s="2"/>
      <c r="H9" s="3"/>
    </row>
    <row r="10" spans="1:8">
      <c r="A10" s="4" t="s">
        <v>22395</v>
      </c>
      <c r="B10" s="4">
        <v>21</v>
      </c>
      <c r="C10" s="5">
        <v>0.00766423357664234</v>
      </c>
      <c r="D10" s="6">
        <v>3612.48571428571</v>
      </c>
      <c r="E10" s="6">
        <v>91.3809523809524</v>
      </c>
      <c r="F10"/>
      <c r="G10" s="2"/>
      <c r="H10" s="3"/>
    </row>
    <row r="11" spans="1:8">
      <c r="A11" s="4" t="s">
        <v>22396</v>
      </c>
      <c r="B11" s="4">
        <v>905</v>
      </c>
      <c r="C11" s="5">
        <v>0.33029197080292</v>
      </c>
      <c r="D11" s="6">
        <v>2052.2308839779</v>
      </c>
      <c r="E11" s="6">
        <v>119.961325966851</v>
      </c>
      <c r="F11"/>
      <c r="G11" s="2"/>
      <c r="H11" s="3"/>
    </row>
    <row r="12" spans="1:8">
      <c r="A12" s="4" t="s">
        <v>22397</v>
      </c>
      <c r="B12" s="4">
        <v>3</v>
      </c>
      <c r="C12" s="5">
        <v>0.00109489051094891</v>
      </c>
      <c r="D12" s="6">
        <v>2539.33333333333</v>
      </c>
      <c r="E12" s="6">
        <v>309</v>
      </c>
      <c r="F12"/>
      <c r="G12" s="2"/>
      <c r="H12" s="3"/>
    </row>
    <row r="13" spans="1:8">
      <c r="A13" s="4" t="s">
        <v>22398</v>
      </c>
      <c r="B13" s="4">
        <v>813</v>
      </c>
      <c r="C13" s="5">
        <v>0.296715328467153</v>
      </c>
      <c r="D13" s="6">
        <v>2389.68699876999</v>
      </c>
      <c r="E13" s="6">
        <v>317.40098400984</v>
      </c>
      <c r="F13"/>
      <c r="G13" s="2"/>
      <c r="H13" s="3"/>
    </row>
    <row r="14" spans="1:8">
      <c r="A14" s="4" t="s">
        <v>22403</v>
      </c>
      <c r="B14" s="4">
        <v>2740</v>
      </c>
      <c r="C14" s="5">
        <v>1</v>
      </c>
      <c r="D14" s="6">
        <v>11070.7549489051</v>
      </c>
      <c r="E14" s="6">
        <v>216.889051094891</v>
      </c>
      <c r="F14"/>
      <c r="G14" s="2"/>
      <c r="H14" s="3"/>
    </row>
    <row r="15" spans="7:8">
      <c r="G15" s="2"/>
      <c r="H15" s="3"/>
    </row>
    <row r="16" spans="7:8">
      <c r="G16" s="2"/>
      <c r="H16" s="3"/>
    </row>
    <row r="17" spans="7:8">
      <c r="G17" s="2"/>
      <c r="H17" s="3"/>
    </row>
    <row r="18" spans="7:8">
      <c r="G18" s="2"/>
      <c r="H18" s="3"/>
    </row>
    <row r="19" spans="7:8">
      <c r="G19" s="2"/>
      <c r="H19" s="3"/>
    </row>
    <row r="20" spans="7:8">
      <c r="G20" s="2"/>
      <c r="H20" s="3"/>
    </row>
    <row r="21" spans="7:8">
      <c r="G21" s="2"/>
      <c r="H21" s="3"/>
    </row>
    <row r="22" spans="7:8">
      <c r="G22" s="2"/>
      <c r="H22" s="3"/>
    </row>
    <row r="23" spans="7:8">
      <c r="G23" s="2"/>
      <c r="H23" s="3"/>
    </row>
    <row r="24" spans="7:8">
      <c r="G24" s="2"/>
      <c r="H24" s="3"/>
    </row>
    <row r="25" spans="7:8">
      <c r="G25" s="2"/>
      <c r="H25" s="3"/>
    </row>
    <row r="26" spans="7:8">
      <c r="G26" s="2"/>
      <c r="H26" s="3"/>
    </row>
    <row r="27" spans="7:8">
      <c r="G27" s="2"/>
      <c r="H27" s="3"/>
    </row>
    <row r="28" spans="7:8">
      <c r="G28" s="2"/>
      <c r="H28" s="3"/>
    </row>
    <row r="29" spans="7:8">
      <c r="G29" s="2"/>
      <c r="H29" s="3"/>
    </row>
    <row r="30" spans="7:8">
      <c r="G30" s="2"/>
      <c r="H30" s="3"/>
    </row>
    <row r="31" spans="7:8">
      <c r="G31" s="2"/>
      <c r="H31" s="3"/>
    </row>
    <row r="32" spans="7:8">
      <c r="G32" s="2"/>
      <c r="H32" s="3"/>
    </row>
    <row r="33" spans="7:8">
      <c r="G33" s="2"/>
      <c r="H33" s="3"/>
    </row>
    <row r="34" spans="7:8">
      <c r="G34" s="2"/>
      <c r="H34" s="3"/>
    </row>
    <row r="35" spans="7:8">
      <c r="G35" s="2"/>
      <c r="H35" s="3"/>
    </row>
    <row r="36" spans="7:8">
      <c r="G36" s="2"/>
      <c r="H36" s="3"/>
    </row>
    <row r="37" spans="7:8">
      <c r="G37" s="2"/>
      <c r="H37" s="3"/>
    </row>
    <row r="38" spans="7:8">
      <c r="G38" s="2"/>
      <c r="H38" s="3"/>
    </row>
    <row r="39" spans="7:8">
      <c r="G39" s="2"/>
      <c r="H39" s="3"/>
    </row>
    <row r="40" spans="7:8">
      <c r="G40" s="2"/>
      <c r="H40" s="3"/>
    </row>
    <row r="41" spans="7:8">
      <c r="G41" s="2"/>
      <c r="H41" s="3"/>
    </row>
    <row r="42" spans="7:8">
      <c r="G42" s="2"/>
      <c r="H42" s="3"/>
    </row>
    <row r="43" spans="7:8">
      <c r="G43" s="2"/>
      <c r="H43" s="3"/>
    </row>
    <row r="44" spans="7:8">
      <c r="G44" s="2"/>
      <c r="H44" s="3"/>
    </row>
    <row r="45" spans="7:8">
      <c r="G45" s="2"/>
      <c r="H45" s="3"/>
    </row>
    <row r="46" spans="7:8">
      <c r="G46" s="2"/>
      <c r="H46" s="3"/>
    </row>
    <row r="47" spans="7:8">
      <c r="G47" s="2"/>
      <c r="H47" s="3"/>
    </row>
    <row r="48" spans="7:8">
      <c r="G48" s="2"/>
      <c r="H48" s="3"/>
    </row>
    <row r="49" spans="7:8">
      <c r="G49" s="2"/>
      <c r="H49" s="3"/>
    </row>
    <row r="50" spans="7:8">
      <c r="G50" s="2"/>
      <c r="H50" s="3"/>
    </row>
    <row r="51" spans="7:8">
      <c r="G51" s="2"/>
      <c r="H51" s="3"/>
    </row>
    <row r="52" spans="7:8">
      <c r="G52" s="2"/>
      <c r="H52" s="3"/>
    </row>
    <row r="53" spans="7:8">
      <c r="G53" s="2"/>
      <c r="H53" s="3"/>
    </row>
    <row r="54" spans="7:8">
      <c r="G54" s="2"/>
      <c r="H54" s="3"/>
    </row>
    <row r="55" spans="7:8">
      <c r="G55" s="2"/>
      <c r="H55" s="3"/>
    </row>
    <row r="56" spans="7:8">
      <c r="G56" s="2"/>
      <c r="H56" s="3"/>
    </row>
    <row r="57" spans="7:8">
      <c r="G57" s="2"/>
      <c r="H57" s="3"/>
    </row>
    <row r="58" spans="7:8">
      <c r="G58" s="2"/>
      <c r="H58" s="3"/>
    </row>
    <row r="59" spans="7:8">
      <c r="G59" s="2"/>
      <c r="H59" s="3"/>
    </row>
    <row r="60" spans="7:8">
      <c r="G60" s="2"/>
      <c r="H60" s="3"/>
    </row>
    <row r="61" spans="7:8">
      <c r="G61" s="2"/>
      <c r="H61" s="3"/>
    </row>
    <row r="62" spans="7:8">
      <c r="G62" s="2"/>
      <c r="H62" s="3"/>
    </row>
    <row r="63" spans="7:8">
      <c r="G63" s="2"/>
      <c r="H63" s="3"/>
    </row>
    <row r="64" spans="7:8">
      <c r="G64" s="2"/>
      <c r="H64" s="3"/>
    </row>
    <row r="65" spans="7:8">
      <c r="G65" s="2"/>
      <c r="H65" s="3"/>
    </row>
    <row r="66" spans="7:8">
      <c r="G66" s="2"/>
      <c r="H66" s="3"/>
    </row>
    <row r="67" spans="7:8">
      <c r="G67" s="2"/>
      <c r="H67" s="3"/>
    </row>
    <row r="68" spans="7:8">
      <c r="G68" s="2"/>
      <c r="H68" s="3"/>
    </row>
    <row r="69" spans="7:8">
      <c r="G69" s="2"/>
      <c r="H69" s="3"/>
    </row>
    <row r="70" spans="7:8">
      <c r="G70" s="2"/>
      <c r="H70" s="3"/>
    </row>
    <row r="71" spans="7:8">
      <c r="G71" s="2"/>
      <c r="H71" s="3"/>
    </row>
    <row r="72" spans="7:8">
      <c r="G72" s="2"/>
      <c r="H72" s="3"/>
    </row>
    <row r="73" spans="7:8">
      <c r="G73" s="2"/>
      <c r="H73" s="3"/>
    </row>
    <row r="74" spans="7:8">
      <c r="G74" s="2"/>
      <c r="H74" s="3"/>
    </row>
    <row r="75" spans="7:8">
      <c r="G75" s="2"/>
      <c r="H75" s="3"/>
    </row>
    <row r="76" spans="7:8">
      <c r="G76" s="2"/>
      <c r="H76" s="3"/>
    </row>
    <row r="77" spans="7:8">
      <c r="G77" s="2"/>
      <c r="H77" s="3"/>
    </row>
    <row r="78" spans="7:8">
      <c r="G78" s="2"/>
      <c r="H78" s="3"/>
    </row>
    <row r="79" spans="7:8">
      <c r="G79" s="2"/>
      <c r="H79" s="3"/>
    </row>
    <row r="80" spans="7:8">
      <c r="G80" s="2"/>
      <c r="H80" s="3"/>
    </row>
    <row r="81" spans="7:8">
      <c r="G81" s="2"/>
      <c r="H81" s="3"/>
    </row>
    <row r="82" spans="7:8">
      <c r="G82" s="2"/>
      <c r="H82" s="3"/>
    </row>
    <row r="83" spans="7:8">
      <c r="G83" s="2"/>
      <c r="H83" s="3"/>
    </row>
    <row r="84" spans="7:8">
      <c r="G84" s="2"/>
      <c r="H84" s="3"/>
    </row>
    <row r="85" spans="7:8">
      <c r="G85" s="2"/>
      <c r="H85" s="3"/>
    </row>
    <row r="86" spans="7:8">
      <c r="G86" s="2"/>
      <c r="H86" s="3"/>
    </row>
    <row r="87" spans="7:8">
      <c r="G87" s="2"/>
      <c r="H87" s="3"/>
    </row>
    <row r="88" spans="7:8">
      <c r="G88" s="2"/>
      <c r="H88" s="3"/>
    </row>
    <row r="89" spans="7:8">
      <c r="G89" s="2"/>
      <c r="H89" s="3"/>
    </row>
    <row r="90" spans="7:8">
      <c r="G90" s="2"/>
      <c r="H90" s="3"/>
    </row>
    <row r="91" spans="7:8">
      <c r="G91" s="2"/>
      <c r="H91" s="3"/>
    </row>
    <row r="92" spans="7:8">
      <c r="G92" s="2"/>
      <c r="H92" s="3"/>
    </row>
    <row r="93" spans="7:8">
      <c r="G93" s="2"/>
      <c r="H93" s="3"/>
    </row>
    <row r="94" spans="7:8">
      <c r="G94" s="2"/>
      <c r="H94" s="3"/>
    </row>
    <row r="95" spans="7:8">
      <c r="G95" s="2"/>
      <c r="H95" s="3"/>
    </row>
    <row r="96" spans="7:8">
      <c r="G96" s="2"/>
      <c r="H96" s="3"/>
    </row>
    <row r="97" spans="7:8">
      <c r="G97" s="2"/>
      <c r="H97" s="3"/>
    </row>
    <row r="98" spans="7:8">
      <c r="G98" s="2"/>
      <c r="H98" s="3"/>
    </row>
    <row r="99" spans="7:8">
      <c r="G99" s="2"/>
      <c r="H99" s="3"/>
    </row>
    <row r="100" spans="7:8">
      <c r="G100" s="2"/>
      <c r="H100" s="3"/>
    </row>
    <row r="101" spans="7:8">
      <c r="G101" s="2"/>
      <c r="H101" s="3"/>
    </row>
    <row r="102" spans="7:8">
      <c r="G102" s="2"/>
      <c r="H102" s="3"/>
    </row>
    <row r="103" spans="7:8">
      <c r="G103" s="2"/>
      <c r="H103" s="3"/>
    </row>
    <row r="104" spans="7:8">
      <c r="G104" s="2"/>
      <c r="H104" s="3"/>
    </row>
    <row r="105" spans="7:8">
      <c r="G105" s="2"/>
      <c r="H105" s="3"/>
    </row>
    <row r="106" spans="7:8">
      <c r="G106" s="2"/>
      <c r="H106" s="3"/>
    </row>
    <row r="107" spans="7:8">
      <c r="G107" s="2"/>
      <c r="H107" s="3"/>
    </row>
    <row r="108" spans="7:8">
      <c r="G108" s="2"/>
      <c r="H108" s="3"/>
    </row>
    <row r="109" spans="7:8">
      <c r="G109" s="2"/>
      <c r="H109" s="3"/>
    </row>
    <row r="110" spans="7:8">
      <c r="G110" s="2"/>
      <c r="H110" s="3"/>
    </row>
    <row r="111" spans="7:8">
      <c r="G111" s="2"/>
      <c r="H111" s="3"/>
    </row>
    <row r="112" spans="7:8">
      <c r="G112" s="2"/>
      <c r="H112" s="3"/>
    </row>
    <row r="113" spans="7:8">
      <c r="G113" s="2"/>
      <c r="H113" s="3"/>
    </row>
    <row r="114" spans="7:8">
      <c r="G114" s="2"/>
      <c r="H114" s="3"/>
    </row>
    <row r="115" spans="7:8">
      <c r="G115" s="2"/>
      <c r="H115" s="3"/>
    </row>
    <row r="116" spans="7:8">
      <c r="G116" s="2"/>
      <c r="H116" s="3"/>
    </row>
    <row r="117" spans="7:8">
      <c r="G117" s="2"/>
      <c r="H117" s="3"/>
    </row>
    <row r="118" spans="7:8">
      <c r="G118" s="2"/>
      <c r="H118" s="3"/>
    </row>
    <row r="119" spans="7:8">
      <c r="G119" s="2"/>
      <c r="H119" s="3"/>
    </row>
    <row r="120" spans="7:8">
      <c r="G120" s="2"/>
      <c r="H120" s="3"/>
    </row>
    <row r="121" spans="7:8">
      <c r="G121" s="2"/>
      <c r="H121" s="3"/>
    </row>
    <row r="122" spans="7:8">
      <c r="G122" s="2"/>
      <c r="H122" s="3"/>
    </row>
    <row r="123" spans="7:8">
      <c r="G123" s="2"/>
      <c r="H123" s="3"/>
    </row>
    <row r="124" spans="7:8">
      <c r="G124" s="2"/>
      <c r="H124" s="3"/>
    </row>
    <row r="125" spans="7:8">
      <c r="G125" s="2"/>
      <c r="H125" s="3"/>
    </row>
    <row r="126" spans="7:8">
      <c r="G126" s="2"/>
      <c r="H126" s="3"/>
    </row>
    <row r="127" spans="7:8">
      <c r="G127" s="2"/>
      <c r="H127" s="3"/>
    </row>
    <row r="128" spans="7:8">
      <c r="G128" s="2"/>
      <c r="H128" s="3"/>
    </row>
    <row r="129" spans="7:8">
      <c r="G129" s="2"/>
      <c r="H129" s="3"/>
    </row>
    <row r="130" spans="7:8">
      <c r="G130" s="2"/>
      <c r="H130" s="3"/>
    </row>
    <row r="131" spans="7:8">
      <c r="G131" s="2"/>
      <c r="H131" s="3"/>
    </row>
    <row r="132" spans="7:8">
      <c r="G132" s="2"/>
      <c r="H132" s="3"/>
    </row>
    <row r="133" spans="7:8">
      <c r="G133" s="2"/>
      <c r="H133" s="3"/>
    </row>
    <row r="134" spans="7:8">
      <c r="G134" s="2"/>
      <c r="H134" s="3"/>
    </row>
    <row r="135" spans="7:8">
      <c r="G135" s="2"/>
      <c r="H135" s="3"/>
    </row>
    <row r="136" spans="7:8">
      <c r="G136" s="2"/>
      <c r="H136" s="3"/>
    </row>
    <row r="137" spans="7:8">
      <c r="G137" s="2"/>
      <c r="H137" s="3"/>
    </row>
    <row r="138" spans="7:8">
      <c r="G138" s="2"/>
      <c r="H138" s="3"/>
    </row>
    <row r="139" spans="7:8">
      <c r="G139" s="2"/>
      <c r="H139" s="3"/>
    </row>
    <row r="140" spans="7:8">
      <c r="G140" s="2"/>
      <c r="H140" s="3"/>
    </row>
    <row r="141" spans="7:8">
      <c r="G141" s="2"/>
      <c r="H141" s="3"/>
    </row>
    <row r="142" spans="7:8">
      <c r="G142" s="2"/>
      <c r="H142" s="3"/>
    </row>
    <row r="143" spans="7:8">
      <c r="G143" s="2"/>
      <c r="H143" s="3"/>
    </row>
    <row r="144" spans="7:8">
      <c r="G144" s="2"/>
      <c r="H144" s="3"/>
    </row>
    <row r="145" spans="7:8">
      <c r="G145" s="2"/>
      <c r="H145" s="3"/>
    </row>
    <row r="146" spans="7:8">
      <c r="G146" s="2"/>
      <c r="H146" s="3"/>
    </row>
    <row r="147" spans="7:8">
      <c r="G147" s="2"/>
      <c r="H147" s="3"/>
    </row>
    <row r="148" spans="7:8">
      <c r="G148" s="2"/>
      <c r="H148" s="3"/>
    </row>
    <row r="149" spans="7:8">
      <c r="G149" s="2"/>
      <c r="H149" s="3"/>
    </row>
    <row r="150" spans="7:8">
      <c r="G150" s="2"/>
      <c r="H150" s="3"/>
    </row>
    <row r="151" spans="7:8">
      <c r="G151" s="2"/>
      <c r="H151" s="3"/>
    </row>
    <row r="152" spans="7:8">
      <c r="G152" s="2"/>
      <c r="H152" s="3"/>
    </row>
    <row r="153" spans="7:8">
      <c r="G153" s="2"/>
      <c r="H153" s="3"/>
    </row>
    <row r="154" spans="7:8">
      <c r="G154" s="2"/>
      <c r="H154" s="3"/>
    </row>
    <row r="155" spans="7:8">
      <c r="G155" s="2"/>
      <c r="H155" s="3"/>
    </row>
    <row r="156" spans="7:8">
      <c r="G156" s="2"/>
      <c r="H156" s="3"/>
    </row>
    <row r="157" spans="7:8">
      <c r="G157" s="2"/>
      <c r="H157" s="3"/>
    </row>
    <row r="158" spans="7:8">
      <c r="G158" s="2"/>
      <c r="H158" s="3"/>
    </row>
    <row r="159" spans="7:8">
      <c r="G159" s="2"/>
      <c r="H159" s="3"/>
    </row>
    <row r="160" spans="7:8">
      <c r="G160" s="2"/>
      <c r="H160" s="3"/>
    </row>
    <row r="161" spans="7:8">
      <c r="G161" s="2"/>
      <c r="H161" s="3"/>
    </row>
    <row r="162" spans="7:8">
      <c r="G162" s="2"/>
      <c r="H162" s="3"/>
    </row>
    <row r="163" spans="7:8">
      <c r="G163" s="2"/>
      <c r="H163" s="3"/>
    </row>
    <row r="164" spans="7:8">
      <c r="G164" s="2"/>
      <c r="H164" s="3"/>
    </row>
    <row r="165" spans="7:8">
      <c r="G165" s="2"/>
      <c r="H165" s="3"/>
    </row>
    <row r="166" spans="7:8">
      <c r="G166" s="2"/>
      <c r="H166" s="3"/>
    </row>
    <row r="167" spans="7:8">
      <c r="G167" s="2"/>
      <c r="H167" s="3"/>
    </row>
    <row r="168" spans="7:8">
      <c r="G168" s="2"/>
      <c r="H168" s="3"/>
    </row>
    <row r="169" spans="7:8">
      <c r="G169" s="2"/>
      <c r="H169" s="3"/>
    </row>
    <row r="170" spans="7:8">
      <c r="G170" s="2"/>
      <c r="H170" s="3"/>
    </row>
    <row r="171" spans="7:8">
      <c r="G171" s="2"/>
      <c r="H171" s="3"/>
    </row>
    <row r="172" spans="7:8">
      <c r="G172" s="2"/>
      <c r="H172" s="3"/>
    </row>
    <row r="173" spans="7:8">
      <c r="G173" s="2"/>
      <c r="H173" s="3"/>
    </row>
    <row r="174" spans="7:8">
      <c r="G174" s="2"/>
      <c r="H174" s="3"/>
    </row>
    <row r="175" spans="7:8">
      <c r="G175" s="2"/>
      <c r="H175" s="3"/>
    </row>
    <row r="176" spans="7:8">
      <c r="G176" s="2"/>
      <c r="H176" s="3"/>
    </row>
    <row r="177" spans="7:8">
      <c r="G177" s="2"/>
      <c r="H177" s="3"/>
    </row>
    <row r="178" spans="7:8">
      <c r="G178" s="2"/>
      <c r="H178" s="3"/>
    </row>
    <row r="179" spans="7:8">
      <c r="G179" s="2"/>
      <c r="H179" s="3"/>
    </row>
    <row r="180" spans="7:8">
      <c r="G180" s="2"/>
      <c r="H180" s="3"/>
    </row>
    <row r="181" spans="7:8">
      <c r="G181" s="2"/>
      <c r="H181" s="3"/>
    </row>
    <row r="182" spans="7:8">
      <c r="G182" s="2"/>
      <c r="H182" s="3"/>
    </row>
    <row r="183" spans="7:8">
      <c r="G183" s="2"/>
      <c r="H183" s="3"/>
    </row>
    <row r="184" spans="7:8">
      <c r="G184" s="2"/>
      <c r="H184" s="3"/>
    </row>
    <row r="185" spans="7:8">
      <c r="G185" s="2"/>
      <c r="H185" s="3"/>
    </row>
    <row r="186" spans="7:8">
      <c r="G186" s="2"/>
      <c r="H186" s="3"/>
    </row>
    <row r="187" spans="7:8">
      <c r="G187" s="2"/>
      <c r="H187" s="3"/>
    </row>
    <row r="188" spans="7:8">
      <c r="G188" s="2"/>
      <c r="H188" s="3"/>
    </row>
    <row r="189" spans="7:8">
      <c r="G189" s="2"/>
      <c r="H189" s="3"/>
    </row>
    <row r="190" spans="7:8">
      <c r="G190" s="2"/>
      <c r="H190" s="3"/>
    </row>
    <row r="191" spans="7:8">
      <c r="G191" s="2"/>
      <c r="H191" s="3"/>
    </row>
    <row r="192" spans="7:8">
      <c r="G192" s="2"/>
      <c r="H192" s="3"/>
    </row>
    <row r="193" spans="7:8">
      <c r="G193" s="2"/>
      <c r="H193" s="3"/>
    </row>
    <row r="194" spans="7:8">
      <c r="G194" s="2"/>
      <c r="H194" s="3"/>
    </row>
    <row r="195" spans="7:8">
      <c r="G195" s="2"/>
      <c r="H195" s="3"/>
    </row>
    <row r="196" spans="7:8">
      <c r="G196" s="2"/>
      <c r="H196" s="3"/>
    </row>
    <row r="197" spans="7:8">
      <c r="G197" s="2"/>
      <c r="H197" s="3"/>
    </row>
    <row r="198" spans="7:8">
      <c r="G198" s="2"/>
      <c r="H198" s="3"/>
    </row>
    <row r="199" spans="7:8">
      <c r="G199" s="2"/>
      <c r="H199" s="3"/>
    </row>
    <row r="200" spans="7:8">
      <c r="G200" s="2"/>
      <c r="H200" s="3"/>
    </row>
    <row r="201" spans="7:8">
      <c r="G201" s="2"/>
      <c r="H201" s="3"/>
    </row>
    <row r="202" spans="7:8">
      <c r="G202" s="2"/>
      <c r="H202" s="3"/>
    </row>
    <row r="203" spans="7:8">
      <c r="G203" s="2"/>
      <c r="H203" s="3"/>
    </row>
    <row r="204" spans="7:8">
      <c r="G204" s="2"/>
      <c r="H204" s="3"/>
    </row>
    <row r="205" spans="7:8">
      <c r="G205" s="2"/>
      <c r="H205" s="3"/>
    </row>
    <row r="206" spans="7:8">
      <c r="G206" s="2"/>
      <c r="H206" s="3"/>
    </row>
    <row r="207" spans="7:8">
      <c r="G207" s="2"/>
      <c r="H207" s="3"/>
    </row>
    <row r="208" spans="7:8">
      <c r="G208" s="2"/>
      <c r="H208" s="3"/>
    </row>
    <row r="209" spans="7:8">
      <c r="G209" s="2"/>
      <c r="H209" s="3"/>
    </row>
    <row r="210" spans="7:8">
      <c r="G210" s="2"/>
      <c r="H210" s="3"/>
    </row>
    <row r="211" spans="7:8">
      <c r="G211" s="2"/>
      <c r="H211" s="3"/>
    </row>
    <row r="212" spans="7:8">
      <c r="G212" s="2"/>
      <c r="H212" s="3"/>
    </row>
    <row r="213" spans="7:8">
      <c r="G213" s="2"/>
      <c r="H213" s="3"/>
    </row>
    <row r="214" spans="7:8">
      <c r="G214" s="2"/>
      <c r="H214" s="3"/>
    </row>
    <row r="215" spans="7:8">
      <c r="G215" s="2"/>
      <c r="H215" s="3"/>
    </row>
    <row r="216" spans="7:8">
      <c r="G216" s="2"/>
      <c r="H216" s="3"/>
    </row>
    <row r="217" spans="7:8">
      <c r="G217" s="2"/>
      <c r="H217" s="3"/>
    </row>
    <row r="218" spans="7:8">
      <c r="G218" s="2"/>
      <c r="H218" s="3"/>
    </row>
    <row r="219" spans="7:8">
      <c r="G219" s="2"/>
      <c r="H219" s="3"/>
    </row>
    <row r="220" spans="7:8">
      <c r="G220" s="2"/>
      <c r="H220" s="3"/>
    </row>
    <row r="221" spans="7:8">
      <c r="G221" s="2"/>
      <c r="H221" s="3"/>
    </row>
    <row r="222" spans="7:8">
      <c r="G222" s="2"/>
      <c r="H222" s="3"/>
    </row>
    <row r="223" spans="7:8">
      <c r="G223" s="2"/>
      <c r="H223" s="3"/>
    </row>
    <row r="224" spans="7:8">
      <c r="G224" s="2"/>
      <c r="H224" s="3"/>
    </row>
    <row r="225" spans="7:8">
      <c r="G225" s="2"/>
      <c r="H225" s="3"/>
    </row>
    <row r="226" spans="7:8">
      <c r="G226" s="2"/>
      <c r="H226" s="3"/>
    </row>
    <row r="227" spans="7:8">
      <c r="G227" s="2"/>
      <c r="H227" s="3"/>
    </row>
    <row r="228" spans="7:8">
      <c r="G228" s="2"/>
      <c r="H228" s="3"/>
    </row>
    <row r="229" spans="7:8">
      <c r="G229" s="2"/>
      <c r="H229" s="3"/>
    </row>
    <row r="230" spans="7:8">
      <c r="G230" s="2"/>
      <c r="H230" s="3"/>
    </row>
    <row r="231" spans="7:8">
      <c r="G231" s="2"/>
      <c r="H231" s="3"/>
    </row>
    <row r="232" spans="7:8">
      <c r="G232" s="2"/>
      <c r="H232" s="3"/>
    </row>
    <row r="233" spans="7:8">
      <c r="G233" s="2"/>
      <c r="H233" s="3"/>
    </row>
    <row r="234" spans="7:8">
      <c r="G234" s="2"/>
      <c r="H234" s="3"/>
    </row>
    <row r="235" spans="7:8">
      <c r="G235" s="2"/>
      <c r="H235" s="3"/>
    </row>
    <row r="236" spans="7:8">
      <c r="G236" s="2"/>
      <c r="H236" s="3"/>
    </row>
    <row r="237" spans="7:8">
      <c r="G237" s="2"/>
      <c r="H237" s="3"/>
    </row>
    <row r="238" spans="7:8">
      <c r="G238" s="2"/>
      <c r="H238" s="3"/>
    </row>
    <row r="239" spans="7:8">
      <c r="G239" s="2"/>
      <c r="H239" s="3"/>
    </row>
    <row r="240" spans="7:8">
      <c r="G240" s="2"/>
      <c r="H240" s="3"/>
    </row>
    <row r="241" spans="7:8">
      <c r="G241" s="2"/>
      <c r="H241" s="3"/>
    </row>
    <row r="242" spans="7:8">
      <c r="G242" s="2"/>
      <c r="H242" s="3"/>
    </row>
    <row r="243" spans="7:8">
      <c r="G243" s="2"/>
      <c r="H243" s="3"/>
    </row>
    <row r="244" spans="7:8">
      <c r="G244" s="2"/>
      <c r="H244" s="3"/>
    </row>
    <row r="245" spans="7:8">
      <c r="G245" s="2"/>
      <c r="H245" s="3"/>
    </row>
    <row r="246" spans="7:8">
      <c r="G246" s="2"/>
      <c r="H246" s="3"/>
    </row>
    <row r="247" spans="7:8">
      <c r="G247" s="2"/>
      <c r="H247" s="3"/>
    </row>
    <row r="248" spans="7:8">
      <c r="G248" s="2"/>
      <c r="H248" s="3"/>
    </row>
    <row r="249" spans="7:8">
      <c r="G249" s="2"/>
      <c r="H249" s="3"/>
    </row>
    <row r="250" spans="7:8">
      <c r="G250" s="2"/>
      <c r="H250" s="3"/>
    </row>
    <row r="251" spans="7:8">
      <c r="G251" s="2"/>
      <c r="H251" s="3"/>
    </row>
    <row r="252" spans="7:8">
      <c r="G252" s="2"/>
      <c r="H252" s="3"/>
    </row>
    <row r="253" spans="7:8">
      <c r="G253" s="2"/>
      <c r="H253" s="3"/>
    </row>
    <row r="254" spans="7:8">
      <c r="G254" s="2"/>
      <c r="H254" s="3"/>
    </row>
    <row r="255" spans="7:8">
      <c r="G255" s="2"/>
      <c r="H255" s="3"/>
    </row>
    <row r="256" spans="7:8">
      <c r="G256" s="2"/>
      <c r="H256" s="3"/>
    </row>
    <row r="257" spans="7:8">
      <c r="G257" s="2"/>
      <c r="H257" s="3"/>
    </row>
    <row r="258" spans="7:8">
      <c r="G258" s="2"/>
      <c r="H258" s="3"/>
    </row>
    <row r="259" spans="7:8">
      <c r="G259" s="2"/>
      <c r="H259" s="3"/>
    </row>
    <row r="260" spans="7:8">
      <c r="G260" s="2"/>
      <c r="H260" s="3"/>
    </row>
    <row r="261" spans="7:8">
      <c r="G261" s="2"/>
      <c r="H261" s="3"/>
    </row>
    <row r="262" spans="7:8">
      <c r="G262" s="2"/>
      <c r="H262" s="3"/>
    </row>
    <row r="263" spans="7:8">
      <c r="G263" s="2"/>
      <c r="H263" s="3"/>
    </row>
    <row r="264" spans="7:8">
      <c r="G264" s="2"/>
      <c r="H264" s="3"/>
    </row>
    <row r="265" spans="7:8">
      <c r="G265" s="2"/>
      <c r="H265" s="3"/>
    </row>
    <row r="266" spans="7:8">
      <c r="G266" s="2"/>
      <c r="H266" s="3"/>
    </row>
    <row r="267" spans="7:8">
      <c r="G267" s="2"/>
      <c r="H267" s="3"/>
    </row>
    <row r="268" spans="7:8">
      <c r="G268" s="2"/>
      <c r="H268" s="3"/>
    </row>
    <row r="269" spans="7:8">
      <c r="G269" s="2"/>
      <c r="H269" s="3"/>
    </row>
    <row r="270" spans="7:8">
      <c r="G270" s="2"/>
      <c r="H270" s="3"/>
    </row>
    <row r="271" spans="7:8">
      <c r="G271" s="2"/>
      <c r="H271" s="3"/>
    </row>
    <row r="272" spans="7:8">
      <c r="G272" s="2"/>
      <c r="H272" s="3"/>
    </row>
    <row r="273" spans="7:8">
      <c r="G273" s="2"/>
      <c r="H273" s="3"/>
    </row>
    <row r="274" spans="7:8">
      <c r="G274" s="2"/>
      <c r="H274" s="3"/>
    </row>
    <row r="275" spans="7:8">
      <c r="G275" s="2"/>
      <c r="H275" s="3"/>
    </row>
    <row r="276" spans="7:8">
      <c r="G276" s="2"/>
      <c r="H276" s="3"/>
    </row>
    <row r="277" spans="7:8">
      <c r="G277" s="2"/>
      <c r="H277" s="3"/>
    </row>
    <row r="278" spans="7:8">
      <c r="G278" s="2"/>
      <c r="H278" s="3"/>
    </row>
    <row r="279" spans="7:8">
      <c r="G279" s="2"/>
      <c r="H279" s="3"/>
    </row>
    <row r="280" spans="7:8">
      <c r="G280" s="2"/>
      <c r="H280" s="3"/>
    </row>
    <row r="281" spans="7:8">
      <c r="G281" s="2"/>
      <c r="H281" s="3"/>
    </row>
    <row r="282" spans="7:8">
      <c r="G282" s="2"/>
      <c r="H282" s="3"/>
    </row>
    <row r="283" spans="7:8">
      <c r="G283" s="2"/>
      <c r="H283" s="3"/>
    </row>
    <row r="284" spans="7:8">
      <c r="G284" s="2"/>
      <c r="H284" s="3"/>
    </row>
    <row r="285" spans="7:8">
      <c r="G285" s="2"/>
      <c r="H285" s="3"/>
    </row>
    <row r="286" spans="7:8">
      <c r="G286" s="2"/>
      <c r="H286" s="3"/>
    </row>
    <row r="287" spans="7:8">
      <c r="G287" s="2"/>
      <c r="H287" s="3"/>
    </row>
    <row r="288" spans="7:8">
      <c r="G288" s="2"/>
      <c r="H288" s="3"/>
    </row>
    <row r="289" spans="7:8">
      <c r="G289" s="2"/>
      <c r="H289" s="3"/>
    </row>
    <row r="290" spans="7:8">
      <c r="G290" s="2"/>
      <c r="H290" s="3"/>
    </row>
    <row r="291" spans="7:8">
      <c r="G291" s="2"/>
      <c r="H291" s="3"/>
    </row>
    <row r="292" spans="7:8">
      <c r="G292" s="2"/>
      <c r="H292" s="3"/>
    </row>
    <row r="293" spans="7:8">
      <c r="G293" s="2"/>
      <c r="H293" s="3"/>
    </row>
    <row r="294" spans="7:8">
      <c r="G294" s="2"/>
      <c r="H294" s="3"/>
    </row>
    <row r="295" spans="7:8">
      <c r="G295" s="2"/>
      <c r="H295" s="3"/>
    </row>
    <row r="296" spans="7:8">
      <c r="G296" s="2"/>
      <c r="H296" s="3"/>
    </row>
    <row r="297" spans="7:8">
      <c r="G297" s="2"/>
      <c r="H297" s="3"/>
    </row>
    <row r="298" spans="7:8">
      <c r="G298" s="2"/>
      <c r="H298" s="3"/>
    </row>
    <row r="299" spans="7:8">
      <c r="G299" s="2"/>
      <c r="H299" s="3"/>
    </row>
    <row r="300" spans="7:8">
      <c r="G300" s="2"/>
      <c r="H300" s="3"/>
    </row>
    <row r="301" spans="7:8">
      <c r="G301" s="2"/>
      <c r="H301" s="3"/>
    </row>
    <row r="302" spans="7:8">
      <c r="G302" s="2"/>
      <c r="H302" s="3"/>
    </row>
    <row r="303" spans="7:8">
      <c r="G303" s="2"/>
      <c r="H303" s="3"/>
    </row>
    <row r="304" spans="7:8">
      <c r="G304" s="2"/>
      <c r="H304" s="3"/>
    </row>
    <row r="305" spans="7:8">
      <c r="G305" s="2"/>
      <c r="H305" s="3"/>
    </row>
    <row r="306" spans="7:8">
      <c r="G306" s="2"/>
      <c r="H306" s="3"/>
    </row>
    <row r="307" spans="7:8">
      <c r="G307" s="2"/>
      <c r="H307" s="3"/>
    </row>
    <row r="308" spans="7:8">
      <c r="G308" s="2"/>
      <c r="H308" s="3"/>
    </row>
    <row r="309" spans="7:8">
      <c r="G309" s="2"/>
      <c r="H309" s="3"/>
    </row>
    <row r="310" spans="7:8">
      <c r="G310" s="2"/>
      <c r="H310" s="3"/>
    </row>
    <row r="311" spans="7:8">
      <c r="G311" s="2"/>
      <c r="H311" s="3"/>
    </row>
    <row r="312" spans="7:8">
      <c r="G312" s="2"/>
      <c r="H312" s="3"/>
    </row>
    <row r="313" spans="7:8">
      <c r="G313" s="2"/>
      <c r="H313" s="3"/>
    </row>
    <row r="314" spans="7:8">
      <c r="G314" s="2"/>
      <c r="H314" s="3"/>
    </row>
    <row r="315" spans="7:8">
      <c r="G315" s="2"/>
      <c r="H315" s="3"/>
    </row>
    <row r="316" spans="7:8">
      <c r="G316" s="2"/>
      <c r="H316" s="3"/>
    </row>
    <row r="317" spans="7:8">
      <c r="G317" s="2"/>
      <c r="H317" s="3"/>
    </row>
    <row r="318" spans="7:8">
      <c r="G318" s="2"/>
      <c r="H318" s="3"/>
    </row>
    <row r="319" spans="7:8">
      <c r="G319" s="2"/>
      <c r="H319" s="3"/>
    </row>
    <row r="320" spans="7:8">
      <c r="G320" s="2"/>
      <c r="H320" s="3"/>
    </row>
    <row r="321" spans="7:8">
      <c r="G321" s="2"/>
      <c r="H321" s="3"/>
    </row>
    <row r="322" spans="7:8">
      <c r="G322" s="2"/>
      <c r="H322" s="3"/>
    </row>
    <row r="323" spans="7:8">
      <c r="G323" s="2"/>
      <c r="H323" s="3"/>
    </row>
    <row r="324" spans="7:8">
      <c r="G324" s="2"/>
      <c r="H324" s="3"/>
    </row>
    <row r="325" spans="7:8">
      <c r="G325" s="2"/>
      <c r="H325" s="3"/>
    </row>
    <row r="326" spans="7:8">
      <c r="G326" s="2"/>
      <c r="H326" s="3"/>
    </row>
    <row r="327" spans="7:8">
      <c r="G327" s="2"/>
      <c r="H327" s="3"/>
    </row>
    <row r="328" spans="7:8">
      <c r="G328" s="2"/>
      <c r="H328" s="3"/>
    </row>
    <row r="329" spans="7:8">
      <c r="G329" s="2"/>
      <c r="H329" s="3"/>
    </row>
    <row r="330" spans="7:8">
      <c r="G330" s="2"/>
      <c r="H330" s="3"/>
    </row>
    <row r="331" spans="7:8">
      <c r="G331" s="2"/>
      <c r="H331" s="3"/>
    </row>
    <row r="332" spans="7:8">
      <c r="G332" s="2"/>
      <c r="H332" s="3"/>
    </row>
    <row r="333" spans="7:8">
      <c r="G333" s="2"/>
      <c r="H333" s="3"/>
    </row>
    <row r="334" spans="7:8">
      <c r="G334" s="2"/>
      <c r="H334" s="3"/>
    </row>
    <row r="335" spans="7:8">
      <c r="G335" s="2"/>
      <c r="H335" s="3"/>
    </row>
    <row r="336" spans="7:8">
      <c r="G336" s="2"/>
      <c r="H336" s="3"/>
    </row>
    <row r="337" spans="7:8">
      <c r="G337" s="2"/>
      <c r="H337" s="3"/>
    </row>
    <row r="338" spans="7:8">
      <c r="G338" s="2"/>
      <c r="H338" s="3"/>
    </row>
    <row r="339" spans="7:8">
      <c r="G339" s="2"/>
      <c r="H339" s="3"/>
    </row>
    <row r="340" spans="7:8">
      <c r="G340" s="2"/>
      <c r="H340" s="3"/>
    </row>
    <row r="341" spans="7:8">
      <c r="G341" s="2"/>
      <c r="H341" s="3"/>
    </row>
    <row r="342" spans="7:8">
      <c r="G342" s="2"/>
      <c r="H342" s="3"/>
    </row>
    <row r="343" spans="7:8">
      <c r="G343" s="2"/>
      <c r="H343" s="3"/>
    </row>
    <row r="344" spans="7:8">
      <c r="G344" s="2"/>
      <c r="H344" s="3"/>
    </row>
    <row r="345" spans="7:8">
      <c r="G345" s="2"/>
      <c r="H345" s="3"/>
    </row>
    <row r="346" spans="7:8">
      <c r="G346" s="2"/>
      <c r="H346" s="3"/>
    </row>
    <row r="347" spans="7:8">
      <c r="G347" s="2"/>
      <c r="H347" s="3"/>
    </row>
    <row r="348" spans="7:8">
      <c r="G348" s="2"/>
      <c r="H348" s="3"/>
    </row>
    <row r="349" spans="7:8">
      <c r="G349" s="2"/>
      <c r="H349" s="3"/>
    </row>
    <row r="350" spans="7:8">
      <c r="G350" s="2"/>
      <c r="H350" s="3"/>
    </row>
    <row r="351" spans="7:8">
      <c r="G351" s="2"/>
      <c r="H351" s="3"/>
    </row>
    <row r="352" spans="7:8">
      <c r="G352" s="2"/>
      <c r="H352" s="3"/>
    </row>
    <row r="353" spans="7:8">
      <c r="G353" s="2"/>
      <c r="H353" s="3"/>
    </row>
    <row r="354" spans="7:8">
      <c r="G354" s="2"/>
      <c r="H354" s="3"/>
    </row>
    <row r="355" spans="7:8">
      <c r="G355" s="2"/>
      <c r="H355" s="3"/>
    </row>
    <row r="356" spans="7:8">
      <c r="G356" s="2"/>
      <c r="H356" s="3"/>
    </row>
    <row r="357" spans="7:8">
      <c r="G357" s="2"/>
      <c r="H357" s="3"/>
    </row>
    <row r="358" spans="7:8">
      <c r="G358" s="2"/>
      <c r="H358" s="3"/>
    </row>
    <row r="359" spans="7:8">
      <c r="G359" s="2"/>
      <c r="H359" s="3"/>
    </row>
    <row r="360" spans="7:8">
      <c r="G360" s="2"/>
      <c r="H360" s="3"/>
    </row>
    <row r="361" spans="7:8">
      <c r="G361" s="2"/>
      <c r="H361" s="3"/>
    </row>
    <row r="362" spans="7:8">
      <c r="G362" s="2"/>
      <c r="H362" s="3"/>
    </row>
    <row r="363" spans="7:8">
      <c r="G363" s="2"/>
      <c r="H363" s="3"/>
    </row>
    <row r="364" spans="7:8">
      <c r="G364" s="2"/>
      <c r="H364" s="3"/>
    </row>
    <row r="365" spans="7:8">
      <c r="G365" s="2"/>
      <c r="H365" s="3"/>
    </row>
    <row r="366" spans="7:8">
      <c r="G366" s="2"/>
      <c r="H366" s="3"/>
    </row>
    <row r="367" spans="7:8">
      <c r="G367" s="2"/>
      <c r="H367" s="3"/>
    </row>
    <row r="368" spans="7:8">
      <c r="G368" s="2"/>
      <c r="H368" s="3"/>
    </row>
    <row r="369" spans="7:8">
      <c r="G369" s="2"/>
      <c r="H369" s="3"/>
    </row>
    <row r="370" spans="7:8">
      <c r="G370" s="2"/>
      <c r="H370" s="3"/>
    </row>
    <row r="371" spans="7:8">
      <c r="G371" s="2"/>
      <c r="H371" s="3"/>
    </row>
    <row r="372" spans="7:8">
      <c r="G372" s="2"/>
      <c r="H372" s="3"/>
    </row>
    <row r="373" spans="7:8">
      <c r="G373" s="2"/>
      <c r="H373" s="3"/>
    </row>
    <row r="374" spans="7:8">
      <c r="G374" s="2"/>
      <c r="H374" s="3"/>
    </row>
    <row r="375" spans="7:8">
      <c r="G375" s="2"/>
      <c r="H375" s="3"/>
    </row>
    <row r="376" spans="7:8">
      <c r="G376" s="2"/>
      <c r="H376" s="3"/>
    </row>
    <row r="377" spans="7:8">
      <c r="G377" s="2"/>
      <c r="H377" s="3"/>
    </row>
    <row r="378" spans="7:8">
      <c r="G378" s="2"/>
      <c r="H378" s="3"/>
    </row>
    <row r="379" spans="7:8">
      <c r="G379" s="2"/>
      <c r="H379" s="3"/>
    </row>
    <row r="380" spans="7:8">
      <c r="G380" s="2"/>
      <c r="H380" s="3"/>
    </row>
    <row r="381" spans="7:8">
      <c r="G381" s="2"/>
      <c r="H381" s="3"/>
    </row>
    <row r="382" spans="7:8">
      <c r="G382" s="2"/>
      <c r="H382" s="3"/>
    </row>
    <row r="383" spans="7:8">
      <c r="G383" s="2"/>
      <c r="H383" s="3"/>
    </row>
    <row r="384" spans="7:8">
      <c r="G384" s="2"/>
      <c r="H384" s="3"/>
    </row>
    <row r="385" spans="7:8">
      <c r="G385" s="2"/>
      <c r="H385" s="3"/>
    </row>
    <row r="386" spans="7:8">
      <c r="G386" s="2"/>
      <c r="H386" s="3"/>
    </row>
    <row r="387" spans="7:8">
      <c r="G387" s="2"/>
      <c r="H387" s="3"/>
    </row>
    <row r="388" spans="7:8">
      <c r="G388" s="2"/>
      <c r="H388" s="3"/>
    </row>
    <row r="389" spans="7:8">
      <c r="G389" s="2"/>
      <c r="H389" s="3"/>
    </row>
    <row r="390" spans="7:8">
      <c r="G390" s="2"/>
      <c r="H390" s="3"/>
    </row>
    <row r="391" spans="7:8">
      <c r="G391" s="2"/>
      <c r="H391" s="3"/>
    </row>
    <row r="392" spans="7:8">
      <c r="G392" s="2"/>
      <c r="H392" s="3"/>
    </row>
    <row r="393" spans="7:8">
      <c r="G393" s="2"/>
      <c r="H393" s="3"/>
    </row>
    <row r="394" spans="7:8">
      <c r="G394" s="2"/>
      <c r="H394" s="3"/>
    </row>
    <row r="395" spans="7:8">
      <c r="G395" s="2"/>
      <c r="H395" s="3"/>
    </row>
    <row r="396" spans="7:8">
      <c r="G396" s="2"/>
      <c r="H396" s="3"/>
    </row>
    <row r="397" spans="7:8">
      <c r="G397" s="2"/>
      <c r="H397" s="3"/>
    </row>
    <row r="398" spans="7:8">
      <c r="G398" s="2"/>
      <c r="H398" s="3"/>
    </row>
    <row r="399" spans="7:8">
      <c r="G399" s="2"/>
      <c r="H399" s="3"/>
    </row>
    <row r="400" spans="7:8">
      <c r="G400" s="2"/>
      <c r="H400" s="3"/>
    </row>
    <row r="401" spans="7:8">
      <c r="G401" s="2"/>
      <c r="H401" s="3"/>
    </row>
    <row r="402" spans="7:8">
      <c r="G402" s="2"/>
      <c r="H402" s="3"/>
    </row>
    <row r="403" spans="7:8">
      <c r="G403" s="2"/>
      <c r="H403" s="3"/>
    </row>
    <row r="404" spans="7:8">
      <c r="G404" s="2"/>
      <c r="H404" s="3"/>
    </row>
    <row r="405" spans="7:8">
      <c r="G405" s="2"/>
      <c r="H405" s="3"/>
    </row>
    <row r="406" spans="7:8">
      <c r="G406" s="2"/>
      <c r="H406" s="3"/>
    </row>
    <row r="407" spans="7:8">
      <c r="G407" s="2"/>
      <c r="H407" s="3"/>
    </row>
    <row r="408" spans="7:8">
      <c r="G408" s="2"/>
      <c r="H408" s="3"/>
    </row>
    <row r="409" spans="7:8">
      <c r="G409" s="2"/>
      <c r="H409" s="3"/>
    </row>
    <row r="410" spans="7:8">
      <c r="G410" s="2"/>
      <c r="H410" s="3"/>
    </row>
    <row r="411" spans="7:8">
      <c r="G411" s="2"/>
      <c r="H411" s="3"/>
    </row>
    <row r="412" spans="7:8">
      <c r="G412" s="2"/>
      <c r="H412" s="3"/>
    </row>
    <row r="413" spans="7:8">
      <c r="G413" s="2"/>
      <c r="H413" s="3"/>
    </row>
    <row r="414" spans="7:8">
      <c r="G414" s="2"/>
      <c r="H414" s="3"/>
    </row>
    <row r="415" spans="7:8">
      <c r="G415" s="2"/>
      <c r="H415" s="3"/>
    </row>
    <row r="416" spans="7:8">
      <c r="G416" s="2"/>
      <c r="H416" s="3"/>
    </row>
    <row r="417" spans="7:8">
      <c r="G417" s="2"/>
      <c r="H417" s="3"/>
    </row>
    <row r="418" spans="7:8">
      <c r="G418" s="2"/>
      <c r="H418" s="3"/>
    </row>
    <row r="419" spans="7:8">
      <c r="G419" s="2"/>
      <c r="H419" s="3"/>
    </row>
    <row r="420" spans="7:8">
      <c r="G420" s="2"/>
      <c r="H420" s="3"/>
    </row>
    <row r="421" spans="7:8">
      <c r="G421" s="2"/>
      <c r="H421" s="3"/>
    </row>
    <row r="422" spans="7:8">
      <c r="G422" s="2"/>
      <c r="H422" s="3"/>
    </row>
    <row r="423" spans="7:8">
      <c r="G423" s="2"/>
      <c r="H423" s="3"/>
    </row>
    <row r="424" spans="7:8">
      <c r="G424" s="2"/>
      <c r="H424" s="3"/>
    </row>
    <row r="425" spans="7:8">
      <c r="G425" s="2"/>
      <c r="H425" s="3"/>
    </row>
    <row r="426" spans="7:8">
      <c r="G426" s="2"/>
      <c r="H426" s="3"/>
    </row>
    <row r="427" spans="7:8">
      <c r="G427" s="2"/>
      <c r="H427" s="3"/>
    </row>
    <row r="428" spans="7:8">
      <c r="G428" s="2"/>
      <c r="H428" s="3"/>
    </row>
    <row r="429" spans="7:8">
      <c r="G429" s="2"/>
      <c r="H429" s="3"/>
    </row>
    <row r="430" spans="7:8">
      <c r="G430" s="2"/>
      <c r="H430" s="3"/>
    </row>
    <row r="431" spans="7:8">
      <c r="G431" s="2"/>
      <c r="H431" s="3"/>
    </row>
    <row r="432" spans="7:8">
      <c r="G432" s="2"/>
      <c r="H432" s="3"/>
    </row>
    <row r="433" spans="7:8">
      <c r="G433" s="2"/>
      <c r="H433" s="3"/>
    </row>
    <row r="434" spans="7:8">
      <c r="G434" s="2"/>
      <c r="H434" s="3"/>
    </row>
    <row r="435" spans="7:8">
      <c r="G435" s="2"/>
      <c r="H435" s="3"/>
    </row>
    <row r="436" spans="7:8">
      <c r="G436" s="2"/>
      <c r="H436" s="3"/>
    </row>
    <row r="437" spans="7:8">
      <c r="G437" s="2"/>
      <c r="H437" s="3"/>
    </row>
    <row r="438" spans="7:8">
      <c r="G438" s="2"/>
      <c r="H438" s="3"/>
    </row>
    <row r="439" spans="7:8">
      <c r="G439" s="2"/>
      <c r="H439" s="3"/>
    </row>
    <row r="440" spans="7:8">
      <c r="G440" s="2"/>
      <c r="H440" s="3"/>
    </row>
    <row r="441" spans="7:8">
      <c r="G441" s="2"/>
      <c r="H441" s="3"/>
    </row>
    <row r="442" spans="7:8">
      <c r="G442" s="2"/>
      <c r="H442" s="3"/>
    </row>
    <row r="443" spans="7:8">
      <c r="G443" s="2"/>
      <c r="H443" s="3"/>
    </row>
    <row r="444" spans="7:8">
      <c r="G444" s="2"/>
      <c r="H444" s="3"/>
    </row>
    <row r="445" spans="7:8">
      <c r="G445" s="2"/>
      <c r="H445" s="3"/>
    </row>
    <row r="446" spans="7:8">
      <c r="G446" s="2"/>
      <c r="H446" s="3"/>
    </row>
    <row r="447" spans="7:8">
      <c r="G447" s="2"/>
      <c r="H447" s="3"/>
    </row>
    <row r="448" spans="7:8">
      <c r="G448" s="2"/>
      <c r="H448" s="3"/>
    </row>
    <row r="449" spans="7:8">
      <c r="G449" s="2"/>
      <c r="H449" s="3"/>
    </row>
    <row r="450" spans="7:8">
      <c r="G450" s="2"/>
      <c r="H450" s="3"/>
    </row>
    <row r="451" spans="7:8">
      <c r="G451" s="2"/>
      <c r="H451" s="3"/>
    </row>
    <row r="452" spans="7:8">
      <c r="G452" s="2"/>
      <c r="H452" s="3"/>
    </row>
    <row r="453" spans="7:8">
      <c r="G453" s="2"/>
      <c r="H453" s="3"/>
    </row>
    <row r="454" spans="7:8">
      <c r="G454" s="2"/>
      <c r="H454" s="3"/>
    </row>
    <row r="455" spans="7:8">
      <c r="G455" s="2"/>
      <c r="H455" s="3"/>
    </row>
    <row r="456" spans="7:8">
      <c r="G456" s="2"/>
      <c r="H456" s="3"/>
    </row>
    <row r="457" spans="7:8">
      <c r="G457" s="2"/>
      <c r="H457" s="3"/>
    </row>
    <row r="458" spans="7:8">
      <c r="G458" s="2"/>
      <c r="H458" s="3"/>
    </row>
    <row r="459" spans="7:8">
      <c r="G459" s="2"/>
      <c r="H459" s="3"/>
    </row>
    <row r="460" spans="7:8">
      <c r="G460" s="2"/>
      <c r="H460" s="3"/>
    </row>
    <row r="461" spans="7:8">
      <c r="G461" s="2"/>
      <c r="H461" s="3"/>
    </row>
    <row r="462" spans="7:8">
      <c r="G462" s="2"/>
      <c r="H462" s="3"/>
    </row>
    <row r="463" spans="7:8">
      <c r="G463" s="2"/>
      <c r="H463" s="3"/>
    </row>
    <row r="464" spans="7:8">
      <c r="G464" s="2"/>
      <c r="H464" s="3"/>
    </row>
    <row r="465" spans="7:8">
      <c r="G465" s="2"/>
      <c r="H465" s="3"/>
    </row>
    <row r="466" spans="7:8">
      <c r="G466" s="2"/>
      <c r="H466" s="3"/>
    </row>
    <row r="467" spans="7:8">
      <c r="G467" s="2"/>
      <c r="H467" s="3"/>
    </row>
    <row r="468" spans="7:8">
      <c r="G468" s="2"/>
      <c r="H468" s="3"/>
    </row>
    <row r="469" spans="7:8">
      <c r="G469" s="2"/>
      <c r="H469" s="3"/>
    </row>
    <row r="470" spans="7:8">
      <c r="G470" s="2"/>
      <c r="H470" s="3"/>
    </row>
    <row r="471" spans="7:8">
      <c r="G471" s="2"/>
      <c r="H471" s="3"/>
    </row>
    <row r="472" spans="7:8">
      <c r="G472" s="2"/>
      <c r="H472" s="3"/>
    </row>
    <row r="473" spans="7:8">
      <c r="G473" s="2"/>
      <c r="H473" s="3"/>
    </row>
    <row r="474" spans="7:8">
      <c r="G474" s="2"/>
      <c r="H474" s="3"/>
    </row>
    <row r="475" spans="7:8">
      <c r="G475" s="2"/>
      <c r="H475" s="3"/>
    </row>
    <row r="476" spans="7:8">
      <c r="G476" s="2"/>
      <c r="H476" s="3"/>
    </row>
    <row r="477" spans="7:8">
      <c r="G477" s="2"/>
      <c r="H477" s="3"/>
    </row>
    <row r="478" spans="7:8">
      <c r="G478" s="2"/>
      <c r="H478" s="3"/>
    </row>
    <row r="479" spans="7:8">
      <c r="G479" s="2"/>
      <c r="H479" s="3"/>
    </row>
    <row r="480" spans="7:8">
      <c r="G480" s="2"/>
      <c r="H480" s="3"/>
    </row>
    <row r="481" spans="7:8">
      <c r="G481" s="2"/>
      <c r="H481" s="3"/>
    </row>
    <row r="482" spans="7:8">
      <c r="G482" s="2"/>
      <c r="H482" s="3"/>
    </row>
    <row r="483" spans="7:8">
      <c r="G483" s="2"/>
      <c r="H483" s="3"/>
    </row>
    <row r="484" spans="7:8">
      <c r="G484" s="2"/>
      <c r="H484" s="3"/>
    </row>
    <row r="485" spans="7:8">
      <c r="G485" s="2"/>
      <c r="H485" s="3"/>
    </row>
    <row r="486" spans="7:8">
      <c r="G486" s="2"/>
      <c r="H486" s="3"/>
    </row>
    <row r="487" spans="7:8">
      <c r="G487" s="2"/>
      <c r="H487" s="3"/>
    </row>
    <row r="488" spans="7:8">
      <c r="G488" s="2"/>
      <c r="H488" s="3"/>
    </row>
    <row r="489" spans="7:8">
      <c r="G489" s="2"/>
      <c r="H489" s="3"/>
    </row>
    <row r="490" spans="7:8">
      <c r="G490" s="2"/>
      <c r="H490" s="3"/>
    </row>
    <row r="491" spans="7:8">
      <c r="G491" s="2"/>
      <c r="H491" s="3"/>
    </row>
    <row r="492" spans="7:8">
      <c r="G492" s="2"/>
      <c r="H492" s="3"/>
    </row>
    <row r="493" spans="7:8">
      <c r="G493" s="2"/>
      <c r="H493" s="3"/>
    </row>
    <row r="494" spans="7:8">
      <c r="G494" s="2"/>
      <c r="H494" s="3"/>
    </row>
    <row r="495" spans="7:8">
      <c r="G495" s="2"/>
      <c r="H495" s="3"/>
    </row>
    <row r="496" spans="7:8">
      <c r="G496" s="2"/>
      <c r="H496" s="3"/>
    </row>
    <row r="497" spans="7:8">
      <c r="G497" s="2"/>
      <c r="H497" s="3"/>
    </row>
    <row r="498" spans="7:8">
      <c r="G498" s="2"/>
      <c r="H498" s="3"/>
    </row>
    <row r="499" spans="7:8">
      <c r="G499" s="2"/>
      <c r="H499" s="3"/>
    </row>
    <row r="500" spans="7:8">
      <c r="G500" s="2"/>
      <c r="H500" s="3"/>
    </row>
    <row r="501" spans="7:8">
      <c r="G501" s="2"/>
      <c r="H501" s="3"/>
    </row>
    <row r="502" spans="7:8">
      <c r="G502" s="2"/>
      <c r="H502" s="3"/>
    </row>
    <row r="503" spans="7:8">
      <c r="G503" s="2"/>
      <c r="H503" s="3"/>
    </row>
    <row r="504" spans="7:8">
      <c r="G504" s="2"/>
      <c r="H504" s="3"/>
    </row>
    <row r="505" spans="7:8">
      <c r="G505" s="2"/>
      <c r="H505" s="3"/>
    </row>
    <row r="506" spans="7:8">
      <c r="G506" s="2"/>
      <c r="H506" s="3"/>
    </row>
    <row r="507" spans="7:8">
      <c r="G507" s="2"/>
      <c r="H507" s="3"/>
    </row>
    <row r="508" spans="7:8">
      <c r="G508" s="2"/>
      <c r="H508" s="3"/>
    </row>
    <row r="509" spans="7:8">
      <c r="G509" s="2"/>
      <c r="H509" s="3"/>
    </row>
    <row r="510" spans="7:8">
      <c r="G510" s="2"/>
      <c r="H510" s="3"/>
    </row>
    <row r="511" spans="7:8">
      <c r="G511" s="2"/>
      <c r="H511" s="3"/>
    </row>
    <row r="512" spans="7:8">
      <c r="G512" s="2"/>
      <c r="H512" s="3"/>
    </row>
    <row r="513" spans="7:8">
      <c r="G513" s="2"/>
      <c r="H513" s="3"/>
    </row>
    <row r="514" spans="7:8">
      <c r="G514" s="2"/>
      <c r="H514" s="3"/>
    </row>
    <row r="515" spans="7:8">
      <c r="G515" s="2"/>
      <c r="H515" s="3"/>
    </row>
    <row r="516" spans="7:8">
      <c r="G516" s="2"/>
      <c r="H516" s="3"/>
    </row>
    <row r="517" spans="7:8">
      <c r="G517" s="2"/>
      <c r="H517" s="3"/>
    </row>
    <row r="518" spans="7:8">
      <c r="G518" s="2"/>
      <c r="H518" s="3"/>
    </row>
    <row r="519" spans="7:8">
      <c r="G519" s="2"/>
      <c r="H519" s="3"/>
    </row>
    <row r="520" spans="7:8">
      <c r="G520" s="2"/>
      <c r="H520" s="3"/>
    </row>
    <row r="521" spans="7:8">
      <c r="G521" s="2"/>
      <c r="H521" s="3"/>
    </row>
    <row r="522" spans="7:8">
      <c r="G522" s="2"/>
      <c r="H522" s="3"/>
    </row>
    <row r="523" spans="7:8">
      <c r="G523" s="2"/>
      <c r="H523" s="3"/>
    </row>
    <row r="524" spans="7:8">
      <c r="G524" s="2"/>
      <c r="H524" s="3"/>
    </row>
    <row r="525" spans="7:8">
      <c r="G525" s="2"/>
      <c r="H525" s="3"/>
    </row>
    <row r="526" spans="7:8">
      <c r="G526" s="2"/>
      <c r="H526" s="3"/>
    </row>
    <row r="527" spans="7:8">
      <c r="G527" s="2"/>
      <c r="H527" s="3"/>
    </row>
    <row r="528" spans="7:8">
      <c r="G528" s="2"/>
      <c r="H528" s="3"/>
    </row>
    <row r="529" spans="7:8">
      <c r="G529" s="2"/>
      <c r="H529" s="3"/>
    </row>
    <row r="530" spans="7:8">
      <c r="G530" s="2"/>
      <c r="H530" s="3"/>
    </row>
    <row r="531" spans="7:8">
      <c r="G531" s="2"/>
      <c r="H531" s="3"/>
    </row>
    <row r="532" spans="7:8">
      <c r="G532" s="2"/>
      <c r="H532" s="3"/>
    </row>
    <row r="533" spans="7:8">
      <c r="G533" s="2"/>
      <c r="H533" s="3"/>
    </row>
    <row r="534" spans="7:8">
      <c r="G534" s="2"/>
      <c r="H534" s="3"/>
    </row>
    <row r="535" spans="7:8">
      <c r="G535" s="2"/>
      <c r="H535" s="3"/>
    </row>
    <row r="536" spans="7:8">
      <c r="G536" s="2"/>
      <c r="H536" s="3"/>
    </row>
    <row r="537" spans="7:8">
      <c r="G537" s="2"/>
      <c r="H537" s="3"/>
    </row>
    <row r="538" spans="7:8">
      <c r="G538" s="2"/>
      <c r="H538" s="3"/>
    </row>
    <row r="539" spans="7:8">
      <c r="G539" s="2"/>
      <c r="H539" s="3"/>
    </row>
    <row r="540" spans="7:8">
      <c r="G540" s="2"/>
      <c r="H540" s="3"/>
    </row>
    <row r="541" spans="7:8">
      <c r="G541" s="2"/>
      <c r="H541" s="3"/>
    </row>
    <row r="542" spans="7:8">
      <c r="G542" s="2"/>
      <c r="H542" s="3"/>
    </row>
    <row r="543" spans="7:8">
      <c r="G543" s="2"/>
      <c r="H543" s="3"/>
    </row>
    <row r="544" spans="7:8">
      <c r="G544" s="2"/>
      <c r="H544" s="3"/>
    </row>
    <row r="545" spans="7:8">
      <c r="G545" s="2"/>
      <c r="H545" s="3"/>
    </row>
    <row r="546" spans="7:8">
      <c r="G546" s="2"/>
      <c r="H546" s="3"/>
    </row>
    <row r="547" spans="7:8">
      <c r="G547" s="2"/>
      <c r="H547" s="3"/>
    </row>
    <row r="548" spans="7:8">
      <c r="G548" s="2"/>
      <c r="H548" s="3"/>
    </row>
    <row r="549" spans="7:8">
      <c r="G549" s="2"/>
      <c r="H549" s="3"/>
    </row>
    <row r="550" spans="7:8">
      <c r="G550" s="2"/>
      <c r="H550" s="3"/>
    </row>
    <row r="551" spans="7:8">
      <c r="G551" s="2"/>
      <c r="H551" s="3"/>
    </row>
    <row r="552" spans="7:8">
      <c r="G552" s="2"/>
      <c r="H552" s="3"/>
    </row>
    <row r="553" spans="7:8">
      <c r="G553" s="2"/>
      <c r="H553" s="3"/>
    </row>
    <row r="554" spans="7:8">
      <c r="G554" s="2"/>
      <c r="H554" s="3"/>
    </row>
    <row r="555" spans="7:8">
      <c r="G555" s="2"/>
      <c r="H555" s="3"/>
    </row>
    <row r="556" spans="7:8">
      <c r="G556" s="2"/>
      <c r="H556" s="3"/>
    </row>
    <row r="557" spans="7:8">
      <c r="G557" s="2"/>
      <c r="H557" s="3"/>
    </row>
    <row r="558" spans="7:8">
      <c r="G558" s="2"/>
      <c r="H558" s="3"/>
    </row>
    <row r="559" spans="7:8">
      <c r="G559" s="2"/>
      <c r="H559" s="3"/>
    </row>
    <row r="560" spans="7:8">
      <c r="G560" s="2"/>
      <c r="H560" s="3"/>
    </row>
    <row r="561" spans="7:8">
      <c r="G561" s="2"/>
      <c r="H561" s="3"/>
    </row>
    <row r="562" spans="7:8">
      <c r="G562" s="2"/>
      <c r="H562" s="3"/>
    </row>
    <row r="563" spans="7:8">
      <c r="G563" s="2"/>
      <c r="H563" s="3"/>
    </row>
    <row r="564" spans="7:8">
      <c r="G564" s="2"/>
      <c r="H564" s="3"/>
    </row>
    <row r="565" spans="7:8">
      <c r="G565" s="2"/>
      <c r="H565" s="3"/>
    </row>
    <row r="566" spans="7:8">
      <c r="G566" s="2"/>
      <c r="H566" s="3"/>
    </row>
    <row r="567" spans="7:8">
      <c r="G567" s="2"/>
      <c r="H567" s="3"/>
    </row>
    <row r="568" spans="7:8">
      <c r="G568" s="2"/>
      <c r="H568" s="3"/>
    </row>
    <row r="569" spans="7:8">
      <c r="G569" s="2"/>
      <c r="H569" s="3"/>
    </row>
    <row r="570" spans="7:8">
      <c r="G570" s="2"/>
      <c r="H570" s="3"/>
    </row>
    <row r="571" spans="7:8">
      <c r="G571" s="2"/>
      <c r="H571" s="3"/>
    </row>
    <row r="572" spans="7:8">
      <c r="G572" s="2"/>
      <c r="H572" s="3"/>
    </row>
    <row r="573" spans="7:8">
      <c r="G573" s="2"/>
      <c r="H573" s="3"/>
    </row>
    <row r="574" spans="7:8">
      <c r="G574" s="2"/>
      <c r="H574" s="3"/>
    </row>
    <row r="575" spans="7:8">
      <c r="G575" s="2"/>
      <c r="H575" s="3"/>
    </row>
    <row r="576" spans="7:8">
      <c r="G576" s="2"/>
      <c r="H576" s="3"/>
    </row>
    <row r="577" spans="7:8">
      <c r="G577" s="2"/>
      <c r="H577" s="3"/>
    </row>
    <row r="578" spans="7:8">
      <c r="G578" s="2"/>
      <c r="H578" s="3"/>
    </row>
    <row r="579" spans="7:8">
      <c r="G579" s="2"/>
      <c r="H579" s="3"/>
    </row>
    <row r="580" spans="7:8">
      <c r="G580" s="2"/>
      <c r="H580" s="3"/>
    </row>
    <row r="581" spans="7:8">
      <c r="G581" s="2"/>
      <c r="H581" s="3"/>
    </row>
    <row r="582" spans="7:8">
      <c r="G582" s="2"/>
      <c r="H582" s="3"/>
    </row>
    <row r="583" spans="7:8">
      <c r="G583" s="2"/>
      <c r="H583" s="3"/>
    </row>
    <row r="584" spans="7:8">
      <c r="G584" s="2"/>
      <c r="H584" s="3"/>
    </row>
    <row r="585" spans="7:8">
      <c r="G585" s="2"/>
      <c r="H585" s="3"/>
    </row>
    <row r="586" spans="7:8">
      <c r="G586" s="2"/>
      <c r="H586" s="3"/>
    </row>
    <row r="587" spans="7:8">
      <c r="G587" s="2"/>
      <c r="H587" s="3"/>
    </row>
    <row r="588" spans="7:8">
      <c r="G588" s="2"/>
      <c r="H588" s="3"/>
    </row>
    <row r="589" spans="7:8">
      <c r="G589" s="2"/>
      <c r="H589" s="3"/>
    </row>
    <row r="590" spans="7:8">
      <c r="G590" s="2"/>
      <c r="H590" s="3"/>
    </row>
    <row r="591" spans="7:8">
      <c r="G591" s="2"/>
      <c r="H591" s="3"/>
    </row>
    <row r="592" spans="7:8">
      <c r="G592" s="2"/>
      <c r="H592" s="3"/>
    </row>
    <row r="593" spans="7:8">
      <c r="G593" s="2"/>
      <c r="H593" s="3"/>
    </row>
    <row r="594" spans="7:8">
      <c r="G594" s="2"/>
      <c r="H594" s="3"/>
    </row>
    <row r="595" spans="7:8">
      <c r="G595" s="2"/>
      <c r="H595" s="3"/>
    </row>
    <row r="596" spans="7:8">
      <c r="G596" s="2"/>
      <c r="H596" s="3"/>
    </row>
    <row r="597" spans="7:8">
      <c r="G597" s="2"/>
      <c r="H597" s="3"/>
    </row>
    <row r="598" spans="7:8">
      <c r="G598" s="2"/>
      <c r="H598" s="3"/>
    </row>
    <row r="599" spans="7:8">
      <c r="G599" s="2"/>
      <c r="H599" s="3"/>
    </row>
    <row r="600" spans="7:8">
      <c r="G600" s="2"/>
      <c r="H600" s="3"/>
    </row>
    <row r="601" spans="7:8">
      <c r="G601" s="2"/>
      <c r="H601" s="3"/>
    </row>
    <row r="602" spans="7:8">
      <c r="G602" s="2"/>
      <c r="H602" s="3"/>
    </row>
    <row r="603" spans="7:8">
      <c r="G603" s="2"/>
      <c r="H603" s="3"/>
    </row>
    <row r="604" spans="7:8">
      <c r="G604" s="2"/>
      <c r="H604" s="3"/>
    </row>
    <row r="605" spans="7:8">
      <c r="G605" s="2"/>
      <c r="H605" s="3"/>
    </row>
    <row r="606" spans="7:8">
      <c r="G606" s="2"/>
      <c r="H606" s="3"/>
    </row>
    <row r="607" spans="7:8">
      <c r="G607" s="2"/>
      <c r="H607" s="3"/>
    </row>
    <row r="608" spans="7:8">
      <c r="G608" s="2"/>
      <c r="H608" s="3"/>
    </row>
    <row r="609" spans="7:8">
      <c r="G609" s="2"/>
      <c r="H609" s="3"/>
    </row>
    <row r="610" spans="7:8">
      <c r="G610" s="2"/>
      <c r="H610" s="3"/>
    </row>
    <row r="611" spans="7:8">
      <c r="G611" s="2"/>
      <c r="H611" s="3"/>
    </row>
    <row r="612" spans="7:8">
      <c r="G612" s="2"/>
      <c r="H612" s="3"/>
    </row>
    <row r="613" spans="7:8">
      <c r="G613" s="2"/>
      <c r="H613" s="3"/>
    </row>
    <row r="614" spans="7:8">
      <c r="G614" s="2"/>
      <c r="H614" s="3"/>
    </row>
    <row r="615" spans="7:8">
      <c r="G615" s="2"/>
      <c r="H615" s="3"/>
    </row>
    <row r="616" spans="7:8">
      <c r="G616" s="2"/>
      <c r="H616" s="3"/>
    </row>
    <row r="617" spans="7:8">
      <c r="G617" s="2"/>
      <c r="H617" s="3"/>
    </row>
    <row r="618" spans="7:8">
      <c r="G618" s="2"/>
      <c r="H618" s="3"/>
    </row>
    <row r="619" spans="7:8">
      <c r="G619" s="2"/>
      <c r="H619" s="3"/>
    </row>
    <row r="620" spans="7:8">
      <c r="G620" s="2"/>
      <c r="H620" s="3"/>
    </row>
    <row r="621" spans="7:8">
      <c r="G621" s="2"/>
      <c r="H621" s="3"/>
    </row>
    <row r="622" spans="7:8">
      <c r="G622" s="2"/>
      <c r="H622" s="3"/>
    </row>
    <row r="623" spans="7:8">
      <c r="G623" s="2"/>
      <c r="H623" s="3"/>
    </row>
    <row r="624" spans="7:8">
      <c r="G624" s="2"/>
      <c r="H624" s="3"/>
    </row>
    <row r="625" spans="7:8">
      <c r="G625" s="2"/>
      <c r="H625" s="3"/>
    </row>
    <row r="626" spans="7:8">
      <c r="G626" s="2"/>
      <c r="H626" s="3"/>
    </row>
    <row r="627" spans="7:8">
      <c r="G627" s="2"/>
      <c r="H627" s="3"/>
    </row>
    <row r="628" spans="7:8">
      <c r="G628" s="2"/>
      <c r="H628" s="3"/>
    </row>
    <row r="629" spans="7:8">
      <c r="G629" s="2"/>
      <c r="H629" s="3"/>
    </row>
    <row r="630" spans="7:8">
      <c r="G630" s="2"/>
      <c r="H630" s="3"/>
    </row>
    <row r="631" spans="7:8">
      <c r="G631" s="2"/>
      <c r="H631" s="3"/>
    </row>
    <row r="632" spans="7:8">
      <c r="G632" s="2"/>
      <c r="H632" s="3"/>
    </row>
    <row r="633" spans="7:8">
      <c r="G633" s="2"/>
      <c r="H633" s="3"/>
    </row>
    <row r="634" spans="7:8">
      <c r="G634" s="2"/>
      <c r="H634" s="3"/>
    </row>
    <row r="635" spans="7:8">
      <c r="G635" s="2"/>
      <c r="H635" s="3"/>
    </row>
    <row r="636" spans="7:8">
      <c r="G636" s="2"/>
      <c r="H636" s="3"/>
    </row>
    <row r="637" spans="7:8">
      <c r="G637" s="2"/>
      <c r="H637" s="3"/>
    </row>
    <row r="638" spans="7:8">
      <c r="G638" s="2"/>
      <c r="H638" s="3"/>
    </row>
    <row r="639" spans="7:8">
      <c r="G639" s="2"/>
      <c r="H639" s="3"/>
    </row>
    <row r="640" spans="7:8">
      <c r="G640" s="2"/>
      <c r="H640" s="3"/>
    </row>
    <row r="641" spans="7:8">
      <c r="G641" s="2"/>
      <c r="H641" s="3"/>
    </row>
    <row r="642" spans="7:8">
      <c r="G642" s="2"/>
      <c r="H642" s="3"/>
    </row>
    <row r="643" spans="7:8">
      <c r="G643" s="2"/>
      <c r="H643" s="3"/>
    </row>
    <row r="644" spans="7:8">
      <c r="G644" s="2"/>
      <c r="H644" s="3"/>
    </row>
    <row r="645" spans="7:8">
      <c r="G645" s="2"/>
      <c r="H645" s="3"/>
    </row>
    <row r="646" spans="7:8">
      <c r="G646" s="2"/>
      <c r="H646" s="3"/>
    </row>
    <row r="647" spans="7:8">
      <c r="G647" s="2"/>
      <c r="H647" s="3"/>
    </row>
    <row r="648" spans="7:8">
      <c r="G648" s="2"/>
      <c r="H648" s="3"/>
    </row>
    <row r="649" spans="7:8">
      <c r="G649" s="2"/>
      <c r="H649" s="3"/>
    </row>
    <row r="650" spans="7:8">
      <c r="G650" s="2"/>
      <c r="H650" s="3"/>
    </row>
    <row r="651" spans="7:8">
      <c r="G651" s="2"/>
      <c r="H651" s="3"/>
    </row>
    <row r="652" spans="7:8">
      <c r="G652" s="2"/>
      <c r="H652" s="3"/>
    </row>
    <row r="653" spans="7:8">
      <c r="G653" s="2"/>
      <c r="H653" s="3"/>
    </row>
    <row r="654" spans="7:8">
      <c r="G654" s="2"/>
      <c r="H654" s="3"/>
    </row>
    <row r="655" spans="7:8">
      <c r="G655" s="2"/>
      <c r="H655" s="3"/>
    </row>
    <row r="656" spans="7:8">
      <c r="G656" s="2"/>
      <c r="H656" s="3"/>
    </row>
    <row r="657" spans="7:8">
      <c r="G657" s="2"/>
      <c r="H657" s="3"/>
    </row>
    <row r="658" spans="7:8">
      <c r="G658" s="2"/>
      <c r="H658" s="3"/>
    </row>
    <row r="659" spans="7:8">
      <c r="G659" s="2"/>
      <c r="H659" s="3"/>
    </row>
    <row r="660" spans="7:8">
      <c r="G660" s="2"/>
      <c r="H660" s="3"/>
    </row>
    <row r="661" spans="7:8">
      <c r="G661" s="2"/>
      <c r="H661" s="3"/>
    </row>
    <row r="662" spans="7:8">
      <c r="G662" s="2"/>
      <c r="H662" s="3"/>
    </row>
    <row r="663" spans="7:8">
      <c r="G663" s="2"/>
      <c r="H663" s="3"/>
    </row>
    <row r="664" spans="7:8">
      <c r="G664" s="2"/>
      <c r="H664" s="3"/>
    </row>
    <row r="665" spans="7:8">
      <c r="G665" s="2"/>
      <c r="H665" s="3"/>
    </row>
    <row r="666" spans="7:8">
      <c r="G666" s="2"/>
      <c r="H666" s="3"/>
    </row>
    <row r="667" spans="7:8">
      <c r="G667" s="2"/>
      <c r="H667" s="3"/>
    </row>
    <row r="668" spans="7:8">
      <c r="G668" s="2"/>
      <c r="H668" s="3"/>
    </row>
    <row r="669" spans="7:8">
      <c r="G669" s="2"/>
      <c r="H669" s="3"/>
    </row>
    <row r="670" spans="7:8">
      <c r="G670" s="2"/>
      <c r="H670" s="3"/>
    </row>
    <row r="671" spans="7:8">
      <c r="G671" s="2"/>
      <c r="H671" s="3"/>
    </row>
    <row r="672" spans="7:8">
      <c r="G672" s="2"/>
      <c r="H672" s="3"/>
    </row>
    <row r="673" spans="7:8">
      <c r="G673" s="2"/>
      <c r="H673" s="3"/>
    </row>
    <row r="674" spans="7:8">
      <c r="G674" s="2"/>
      <c r="H674" s="3"/>
    </row>
    <row r="675" spans="7:8">
      <c r="G675" s="2"/>
      <c r="H675" s="3"/>
    </row>
    <row r="676" spans="7:8">
      <c r="G676" s="2"/>
      <c r="H676" s="3"/>
    </row>
    <row r="677" spans="7:8">
      <c r="G677" s="2"/>
      <c r="H677" s="3"/>
    </row>
    <row r="678" spans="7:8">
      <c r="G678" s="2"/>
      <c r="H678" s="3"/>
    </row>
    <row r="679" spans="7:8">
      <c r="G679" s="2"/>
      <c r="H679" s="3"/>
    </row>
    <row r="680" spans="7:8">
      <c r="G680" s="2"/>
      <c r="H680" s="3"/>
    </row>
    <row r="681" spans="7:8">
      <c r="G681" s="2"/>
      <c r="H681" s="3"/>
    </row>
    <row r="682" spans="7:8">
      <c r="G682" s="2"/>
      <c r="H682" s="3"/>
    </row>
    <row r="683" spans="7:8">
      <c r="G683" s="2"/>
      <c r="H683" s="3"/>
    </row>
    <row r="684" spans="7:8">
      <c r="G684" s="2"/>
      <c r="H684" s="3"/>
    </row>
    <row r="685" spans="7:8">
      <c r="G685" s="2"/>
      <c r="H685" s="3"/>
    </row>
    <row r="686" spans="7:8">
      <c r="G686" s="2"/>
      <c r="H686" s="3"/>
    </row>
    <row r="687" spans="7:8">
      <c r="G687" s="2"/>
      <c r="H687" s="3"/>
    </row>
    <row r="688" spans="7:8">
      <c r="G688" s="2"/>
      <c r="H688" s="3"/>
    </row>
    <row r="689" spans="7:8">
      <c r="G689" s="2"/>
      <c r="H689" s="3"/>
    </row>
    <row r="690" spans="7:8">
      <c r="G690" s="2"/>
      <c r="H690" s="3"/>
    </row>
    <row r="691" spans="7:8">
      <c r="G691" s="2"/>
      <c r="H691" s="3"/>
    </row>
    <row r="692" spans="7:8">
      <c r="G692" s="2"/>
      <c r="H692" s="3"/>
    </row>
    <row r="693" spans="7:8">
      <c r="G693" s="2"/>
      <c r="H693" s="3"/>
    </row>
    <row r="694" spans="7:8">
      <c r="G694" s="2"/>
      <c r="H694" s="3"/>
    </row>
    <row r="695" spans="7:8">
      <c r="G695" s="2"/>
      <c r="H695" s="3"/>
    </row>
    <row r="696" spans="7:8">
      <c r="G696" s="2"/>
      <c r="H696" s="3"/>
    </row>
    <row r="697" spans="7:8">
      <c r="G697" s="2"/>
      <c r="H697" s="3"/>
    </row>
    <row r="698" spans="7:8">
      <c r="G698" s="2"/>
      <c r="H698" s="3"/>
    </row>
    <row r="699" spans="7:8">
      <c r="G699" s="2"/>
      <c r="H699" s="3"/>
    </row>
    <row r="700" spans="7:8">
      <c r="G700" s="2"/>
      <c r="H700" s="3"/>
    </row>
    <row r="701" spans="7:8">
      <c r="G701" s="2"/>
      <c r="H701" s="3"/>
    </row>
    <row r="702" spans="7:8">
      <c r="G702" s="2"/>
      <c r="H702" s="3"/>
    </row>
    <row r="703" spans="7:8">
      <c r="G703" s="2"/>
      <c r="H703" s="3"/>
    </row>
    <row r="704" spans="7:8">
      <c r="G704" s="2"/>
      <c r="H704" s="3"/>
    </row>
    <row r="705" spans="7:8">
      <c r="G705" s="2"/>
      <c r="H705" s="3"/>
    </row>
    <row r="706" spans="7:8">
      <c r="G706" s="2"/>
      <c r="H706" s="3"/>
    </row>
    <row r="707" spans="7:8">
      <c r="G707" s="2"/>
      <c r="H707" s="3"/>
    </row>
    <row r="708" spans="7:8">
      <c r="G708" s="2"/>
      <c r="H708" s="3"/>
    </row>
    <row r="709" spans="7:8">
      <c r="G709" s="2"/>
      <c r="H709" s="3"/>
    </row>
    <row r="710" spans="7:8">
      <c r="G710" s="2"/>
      <c r="H710" s="3"/>
    </row>
    <row r="711" spans="7:8">
      <c r="G711" s="2"/>
      <c r="H711" s="3"/>
    </row>
    <row r="712" spans="7:8">
      <c r="G712" s="2"/>
      <c r="H712" s="3"/>
    </row>
    <row r="713" spans="7:8">
      <c r="G713" s="2"/>
      <c r="H713" s="3"/>
    </row>
    <row r="714" spans="7:8">
      <c r="G714" s="2"/>
      <c r="H714" s="3"/>
    </row>
    <row r="715" spans="7:8">
      <c r="G715" s="2"/>
      <c r="H715" s="3"/>
    </row>
    <row r="716" spans="7:8">
      <c r="G716" s="2"/>
      <c r="H716" s="3"/>
    </row>
    <row r="717" spans="7:8">
      <c r="G717" s="2"/>
      <c r="H717" s="3"/>
    </row>
    <row r="718" spans="7:8">
      <c r="G718" s="2"/>
      <c r="H718" s="3"/>
    </row>
    <row r="719" spans="7:8">
      <c r="G719" s="2"/>
      <c r="H719" s="3"/>
    </row>
    <row r="720" spans="7:8">
      <c r="G720" s="2"/>
      <c r="H720" s="3"/>
    </row>
    <row r="721" spans="7:8">
      <c r="G721" s="2"/>
      <c r="H721" s="3"/>
    </row>
    <row r="722" spans="7:8">
      <c r="G722" s="2"/>
      <c r="H722" s="3"/>
    </row>
    <row r="723" spans="7:8">
      <c r="G723" s="2"/>
      <c r="H723" s="3"/>
    </row>
    <row r="724" spans="7:8">
      <c r="G724" s="2"/>
      <c r="H724" s="3"/>
    </row>
    <row r="725" spans="7:8">
      <c r="G725" s="2"/>
      <c r="H725" s="3"/>
    </row>
    <row r="726" spans="7:8">
      <c r="G726" s="2"/>
      <c r="H726" s="3"/>
    </row>
    <row r="727" spans="7:8">
      <c r="G727" s="2"/>
      <c r="H727" s="3"/>
    </row>
    <row r="728" spans="7:8">
      <c r="G728" s="2"/>
      <c r="H728" s="3"/>
    </row>
    <row r="729" spans="7:8">
      <c r="G729" s="2"/>
      <c r="H729" s="3"/>
    </row>
    <row r="730" spans="7:8">
      <c r="G730" s="2"/>
      <c r="H730" s="3"/>
    </row>
    <row r="731" spans="7:8">
      <c r="G731" s="2"/>
      <c r="H731" s="3"/>
    </row>
    <row r="732" spans="7:8">
      <c r="G732" s="2"/>
      <c r="H732" s="3"/>
    </row>
    <row r="733" spans="7:8">
      <c r="G733" s="2"/>
      <c r="H733" s="3"/>
    </row>
    <row r="734" spans="7:8">
      <c r="G734" s="2"/>
      <c r="H734" s="3"/>
    </row>
    <row r="735" spans="7:8">
      <c r="G735" s="2"/>
      <c r="H735" s="3"/>
    </row>
    <row r="736" spans="7:8">
      <c r="G736" s="2"/>
      <c r="H736" s="3"/>
    </row>
    <row r="737" spans="7:8">
      <c r="G737" s="2"/>
      <c r="H737" s="3"/>
    </row>
    <row r="738" spans="7:8">
      <c r="G738" s="2"/>
      <c r="H738" s="3"/>
    </row>
    <row r="739" spans="7:8">
      <c r="G739" s="2"/>
      <c r="H739" s="3"/>
    </row>
    <row r="740" spans="7:8">
      <c r="G740" s="2"/>
      <c r="H740" s="3"/>
    </row>
    <row r="741" spans="7:8">
      <c r="G741" s="2"/>
      <c r="H741" s="3"/>
    </row>
    <row r="742" spans="7:8">
      <c r="G742" s="2"/>
      <c r="H742" s="3"/>
    </row>
    <row r="743" spans="7:8">
      <c r="G743" s="2"/>
      <c r="H743" s="3"/>
    </row>
    <row r="744" spans="7:8">
      <c r="G744" s="2"/>
      <c r="H744" s="3"/>
    </row>
    <row r="745" spans="7:8">
      <c r="G745" s="2"/>
      <c r="H745" s="3"/>
    </row>
    <row r="746" spans="7:8">
      <c r="G746" s="2"/>
      <c r="H746" s="3"/>
    </row>
    <row r="747" spans="7:8">
      <c r="G747" s="2"/>
      <c r="H747" s="3"/>
    </row>
    <row r="748" spans="7:8">
      <c r="G748" s="2"/>
      <c r="H748" s="3"/>
    </row>
    <row r="749" spans="7:8">
      <c r="G749" s="2"/>
      <c r="H749" s="3"/>
    </row>
    <row r="750" spans="7:8">
      <c r="G750" s="2"/>
      <c r="H750" s="3"/>
    </row>
    <row r="751" spans="7:8">
      <c r="G751" s="2"/>
      <c r="H751" s="3"/>
    </row>
    <row r="752" spans="7:8">
      <c r="G752" s="2"/>
      <c r="H752" s="3"/>
    </row>
    <row r="753" spans="7:8">
      <c r="G753" s="2"/>
      <c r="H753" s="3"/>
    </row>
    <row r="754" spans="7:8">
      <c r="G754" s="2"/>
      <c r="H754" s="3"/>
    </row>
    <row r="755" spans="7:8">
      <c r="G755" s="2"/>
      <c r="H755" s="3"/>
    </row>
    <row r="756" spans="7:8">
      <c r="G756" s="2"/>
      <c r="H756" s="3"/>
    </row>
    <row r="757" spans="7:8">
      <c r="G757" s="2"/>
      <c r="H757" s="3"/>
    </row>
    <row r="758" spans="7:8">
      <c r="G758" s="2"/>
      <c r="H758" s="3"/>
    </row>
    <row r="759" spans="7:8">
      <c r="G759" s="2"/>
      <c r="H759" s="3"/>
    </row>
    <row r="760" spans="7:8">
      <c r="G760" s="2"/>
      <c r="H760" s="3"/>
    </row>
    <row r="761" spans="7:8">
      <c r="G761" s="2"/>
      <c r="H761" s="3"/>
    </row>
    <row r="762" spans="7:8">
      <c r="G762" s="2"/>
      <c r="H762" s="3"/>
    </row>
    <row r="763" spans="7:8">
      <c r="G763" s="2"/>
      <c r="H763" s="3"/>
    </row>
    <row r="764" spans="7:8">
      <c r="G764" s="2"/>
      <c r="H764" s="3"/>
    </row>
    <row r="765" spans="7:8">
      <c r="G765" s="2"/>
      <c r="H765" s="3"/>
    </row>
    <row r="766" spans="7:8">
      <c r="G766" s="2"/>
      <c r="H766" s="3"/>
    </row>
    <row r="767" spans="7:8">
      <c r="G767" s="2"/>
      <c r="H767" s="3"/>
    </row>
    <row r="768" spans="7:8">
      <c r="G768" s="2"/>
      <c r="H768" s="3"/>
    </row>
    <row r="769" spans="7:8">
      <c r="G769" s="2"/>
      <c r="H769" s="3"/>
    </row>
    <row r="770" spans="7:8">
      <c r="G770" s="2"/>
      <c r="H770" s="3"/>
    </row>
    <row r="771" spans="7:8">
      <c r="G771" s="2"/>
      <c r="H771" s="3"/>
    </row>
    <row r="772" spans="7:8">
      <c r="G772" s="2"/>
      <c r="H772" s="3"/>
    </row>
    <row r="773" spans="7:8">
      <c r="G773" s="2"/>
      <c r="H773" s="3"/>
    </row>
    <row r="774" spans="7:8">
      <c r="G774" s="2"/>
      <c r="H774" s="3"/>
    </row>
    <row r="775" spans="7:8">
      <c r="G775" s="2"/>
      <c r="H775" s="3"/>
    </row>
    <row r="776" spans="7:8">
      <c r="G776" s="2"/>
      <c r="H776" s="3"/>
    </row>
    <row r="777" spans="7:8">
      <c r="G777" s="2"/>
      <c r="H777" s="3"/>
    </row>
    <row r="778" spans="7:8">
      <c r="G778" s="2"/>
      <c r="H778" s="3"/>
    </row>
    <row r="779" spans="7:8">
      <c r="G779" s="2"/>
      <c r="H779" s="3"/>
    </row>
    <row r="780" spans="7:8">
      <c r="G780" s="2"/>
      <c r="H780" s="3"/>
    </row>
    <row r="781" spans="7:8">
      <c r="G781" s="2"/>
      <c r="H781" s="3"/>
    </row>
    <row r="782" spans="7:8">
      <c r="G782" s="2"/>
      <c r="H782" s="3"/>
    </row>
    <row r="783" spans="7:8">
      <c r="G783" s="2"/>
      <c r="H783" s="3"/>
    </row>
    <row r="784" spans="7:8">
      <c r="G784" s="2"/>
      <c r="H784" s="3"/>
    </row>
    <row r="785" spans="7:8">
      <c r="G785" s="2"/>
      <c r="H785" s="3"/>
    </row>
    <row r="786" spans="7:8">
      <c r="G786" s="2"/>
      <c r="H786" s="3"/>
    </row>
    <row r="787" spans="7:8">
      <c r="G787" s="2"/>
      <c r="H787" s="3"/>
    </row>
    <row r="788" spans="7:8">
      <c r="G788" s="2"/>
      <c r="H788" s="3"/>
    </row>
    <row r="789" spans="7:8">
      <c r="G789" s="2"/>
      <c r="H789" s="3"/>
    </row>
    <row r="790" spans="7:8">
      <c r="G790" s="2"/>
      <c r="H790" s="3"/>
    </row>
    <row r="791" spans="7:8">
      <c r="G791" s="2"/>
      <c r="H791" s="3"/>
    </row>
    <row r="792" spans="7:8">
      <c r="G792" s="2"/>
      <c r="H792" s="3"/>
    </row>
    <row r="793" spans="7:8">
      <c r="G793" s="2"/>
      <c r="H793" s="3"/>
    </row>
    <row r="794" spans="7:8">
      <c r="G794" s="2"/>
      <c r="H794" s="3"/>
    </row>
    <row r="795" spans="7:8">
      <c r="G795" s="2"/>
      <c r="H795" s="3"/>
    </row>
    <row r="796" spans="7:8">
      <c r="G796" s="2"/>
      <c r="H796" s="3"/>
    </row>
    <row r="797" spans="7:8">
      <c r="G797" s="2"/>
      <c r="H797" s="3"/>
    </row>
    <row r="798" spans="7:8">
      <c r="G798" s="2"/>
      <c r="H798" s="3"/>
    </row>
    <row r="799" spans="7:8">
      <c r="G799" s="2"/>
      <c r="H799" s="3"/>
    </row>
    <row r="800" spans="7:8">
      <c r="G800" s="2"/>
      <c r="H800" s="3"/>
    </row>
    <row r="801" spans="7:8">
      <c r="G801" s="2"/>
      <c r="H801" s="3"/>
    </row>
    <row r="802" spans="7:8">
      <c r="G802" s="2"/>
      <c r="H802" s="3"/>
    </row>
    <row r="803" spans="7:8">
      <c r="G803" s="2"/>
      <c r="H803" s="3"/>
    </row>
    <row r="804" spans="7:8">
      <c r="G804" s="2"/>
      <c r="H804" s="3"/>
    </row>
    <row r="805" spans="7:8">
      <c r="G805" s="2"/>
      <c r="H805" s="3"/>
    </row>
    <row r="806" spans="7:8">
      <c r="G806" s="2"/>
      <c r="H806" s="3"/>
    </row>
    <row r="807" spans="7:8">
      <c r="G807" s="2"/>
      <c r="H807" s="3"/>
    </row>
    <row r="808" spans="7:8">
      <c r="G808" s="2"/>
      <c r="H808" s="3"/>
    </row>
    <row r="809" spans="7:8">
      <c r="G809" s="2"/>
      <c r="H809" s="3"/>
    </row>
    <row r="810" spans="7:8">
      <c r="G810" s="2"/>
      <c r="H810" s="3"/>
    </row>
    <row r="811" spans="7:8">
      <c r="G811" s="2"/>
      <c r="H811" s="3"/>
    </row>
    <row r="812" spans="7:8">
      <c r="G812" s="2"/>
      <c r="H812" s="3"/>
    </row>
    <row r="813" spans="7:8">
      <c r="G813" s="2"/>
      <c r="H813" s="3"/>
    </row>
    <row r="814" spans="7:8">
      <c r="G814" s="2"/>
      <c r="H814" s="3"/>
    </row>
    <row r="815" spans="7:8">
      <c r="G815" s="2"/>
      <c r="H815" s="3"/>
    </row>
    <row r="816" spans="7:8">
      <c r="G816" s="2"/>
      <c r="H816" s="3"/>
    </row>
    <row r="817" spans="7:8">
      <c r="G817" s="2"/>
      <c r="H817" s="3"/>
    </row>
    <row r="818" spans="7:8">
      <c r="G818" s="2"/>
      <c r="H818" s="3"/>
    </row>
    <row r="819" spans="7:8">
      <c r="G819" s="2"/>
      <c r="H819" s="3"/>
    </row>
    <row r="820" spans="7:8">
      <c r="G820" s="2"/>
      <c r="H820" s="3"/>
    </row>
    <row r="821" spans="7:8">
      <c r="G821" s="2"/>
      <c r="H821" s="3"/>
    </row>
    <row r="822" spans="7:8">
      <c r="G822" s="2"/>
      <c r="H822" s="3"/>
    </row>
    <row r="823" spans="7:8">
      <c r="G823" s="2"/>
      <c r="H823" s="3"/>
    </row>
    <row r="824" spans="7:8">
      <c r="G824" s="2"/>
      <c r="H824" s="3"/>
    </row>
    <row r="825" spans="7:8">
      <c r="G825" s="2"/>
      <c r="H825" s="3"/>
    </row>
    <row r="826" spans="7:8">
      <c r="G826" s="2"/>
      <c r="H826" s="3"/>
    </row>
    <row r="827" spans="7:8">
      <c r="G827" s="2"/>
      <c r="H827" s="3"/>
    </row>
    <row r="828" spans="7:8">
      <c r="G828" s="2"/>
      <c r="H828" s="3"/>
    </row>
    <row r="829" spans="7:8">
      <c r="G829" s="2"/>
      <c r="H829" s="3"/>
    </row>
    <row r="830" spans="7:8">
      <c r="G830" s="2"/>
      <c r="H830" s="3"/>
    </row>
    <row r="831" spans="7:8">
      <c r="G831" s="2"/>
      <c r="H831" s="3"/>
    </row>
    <row r="832" spans="7:8">
      <c r="G832" s="2"/>
      <c r="H832" s="3"/>
    </row>
    <row r="833" spans="7:8">
      <c r="G833" s="2"/>
      <c r="H833" s="3"/>
    </row>
    <row r="834" spans="7:8">
      <c r="G834" s="2"/>
      <c r="H834" s="3"/>
    </row>
    <row r="835" spans="7:8">
      <c r="G835" s="2"/>
      <c r="H835" s="3"/>
    </row>
    <row r="836" spans="7:8">
      <c r="G836" s="2"/>
      <c r="H836" s="3"/>
    </row>
    <row r="837" spans="7:8">
      <c r="G837" s="2"/>
      <c r="H837" s="3"/>
    </row>
    <row r="838" spans="7:8">
      <c r="G838" s="2"/>
      <c r="H838" s="3"/>
    </row>
    <row r="839" spans="7:8">
      <c r="G839" s="2"/>
      <c r="H839" s="3"/>
    </row>
    <row r="840" spans="7:8">
      <c r="G840" s="2"/>
      <c r="H840" s="3"/>
    </row>
    <row r="841" spans="7:8">
      <c r="G841" s="2"/>
      <c r="H841" s="3"/>
    </row>
    <row r="842" spans="7:8">
      <c r="G842" s="2"/>
      <c r="H842" s="3"/>
    </row>
    <row r="843" spans="7:8">
      <c r="G843" s="2"/>
      <c r="H843" s="3"/>
    </row>
    <row r="844" spans="7:8">
      <c r="G844" s="2"/>
      <c r="H844" s="3"/>
    </row>
    <row r="845" spans="7:8">
      <c r="G845" s="2"/>
      <c r="H845" s="3"/>
    </row>
    <row r="846" spans="7:8">
      <c r="G846" s="2"/>
      <c r="H846" s="3"/>
    </row>
    <row r="847" spans="7:8">
      <c r="G847" s="2"/>
      <c r="H847" s="3"/>
    </row>
    <row r="848" spans="7:8">
      <c r="G848" s="2"/>
      <c r="H848" s="3"/>
    </row>
    <row r="849" spans="7:8">
      <c r="G849" s="2"/>
      <c r="H849" s="3"/>
    </row>
    <row r="850" spans="7:8">
      <c r="G850" s="2"/>
      <c r="H850" s="3"/>
    </row>
    <row r="851" spans="7:8">
      <c r="G851" s="2"/>
      <c r="H851" s="3"/>
    </row>
    <row r="852" spans="7:8">
      <c r="G852" s="2"/>
      <c r="H852" s="3"/>
    </row>
    <row r="853" spans="7:8">
      <c r="G853" s="2"/>
      <c r="H853" s="3"/>
    </row>
    <row r="854" spans="7:8">
      <c r="G854" s="2"/>
      <c r="H854" s="3"/>
    </row>
    <row r="855" spans="7:8">
      <c r="G855" s="2"/>
      <c r="H855" s="3"/>
    </row>
    <row r="856" spans="7:8">
      <c r="G856" s="2"/>
      <c r="H856" s="3"/>
    </row>
    <row r="857" spans="7:8">
      <c r="G857" s="2"/>
      <c r="H857" s="3"/>
    </row>
    <row r="858" spans="7:8">
      <c r="G858" s="2"/>
      <c r="H858" s="3"/>
    </row>
    <row r="859" spans="7:8">
      <c r="G859" s="2"/>
      <c r="H859" s="3"/>
    </row>
    <row r="860" spans="7:8">
      <c r="G860" s="2"/>
      <c r="H860" s="3"/>
    </row>
    <row r="861" spans="7:8">
      <c r="G861" s="2"/>
      <c r="H861" s="3"/>
    </row>
    <row r="862" spans="7:8">
      <c r="G862" s="2"/>
      <c r="H862" s="3"/>
    </row>
    <row r="863" spans="7:8">
      <c r="G863" s="2"/>
      <c r="H863" s="3"/>
    </row>
    <row r="864" spans="7:8">
      <c r="G864" s="2"/>
      <c r="H864" s="3"/>
    </row>
    <row r="865" spans="7:8">
      <c r="G865" s="2"/>
      <c r="H865" s="3"/>
    </row>
    <row r="866" spans="7:8">
      <c r="G866" s="2"/>
      <c r="H866" s="3"/>
    </row>
    <row r="867" spans="7:8">
      <c r="G867" s="2"/>
      <c r="H867" s="3"/>
    </row>
    <row r="868" spans="7:8">
      <c r="G868" s="2"/>
      <c r="H868" s="3"/>
    </row>
    <row r="869" spans="7:8">
      <c r="G869" s="2"/>
      <c r="H869" s="3"/>
    </row>
    <row r="870" spans="7:8">
      <c r="G870" s="2"/>
      <c r="H870" s="3"/>
    </row>
    <row r="871" spans="7:8">
      <c r="G871" s="2"/>
      <c r="H871" s="3"/>
    </row>
    <row r="872" spans="7:8">
      <c r="G872" s="2"/>
      <c r="H872" s="3"/>
    </row>
    <row r="873" spans="7:8">
      <c r="G873" s="2"/>
      <c r="H873" s="3"/>
    </row>
    <row r="874" spans="7:8">
      <c r="G874" s="2"/>
      <c r="H874" s="3"/>
    </row>
    <row r="875" spans="7:8">
      <c r="G875" s="2"/>
      <c r="H875" s="3"/>
    </row>
    <row r="876" spans="7:8">
      <c r="G876" s="2"/>
      <c r="H876" s="3"/>
    </row>
    <row r="877" spans="7:8">
      <c r="G877" s="2"/>
      <c r="H877" s="3"/>
    </row>
    <row r="878" spans="7:8">
      <c r="G878" s="2"/>
      <c r="H878" s="3"/>
    </row>
    <row r="879" spans="7:8">
      <c r="G879" s="2"/>
      <c r="H879" s="3"/>
    </row>
    <row r="880" spans="7:8">
      <c r="G880" s="2"/>
      <c r="H880" s="3"/>
    </row>
    <row r="881" spans="7:8">
      <c r="G881" s="2"/>
      <c r="H881" s="3"/>
    </row>
    <row r="882" spans="7:8">
      <c r="G882" s="2"/>
      <c r="H882" s="3"/>
    </row>
    <row r="883" spans="7:8">
      <c r="G883" s="2"/>
      <c r="H883" s="3"/>
    </row>
    <row r="884" spans="7:8">
      <c r="G884" s="2"/>
      <c r="H884" s="3"/>
    </row>
    <row r="885" spans="7:8">
      <c r="G885" s="2"/>
      <c r="H885" s="3"/>
    </row>
    <row r="886" spans="7:8">
      <c r="G886" s="2"/>
      <c r="H886" s="3"/>
    </row>
    <row r="887" spans="7:8">
      <c r="G887" s="2"/>
      <c r="H887" s="3"/>
    </row>
    <row r="888" spans="7:8">
      <c r="G888" s="2"/>
      <c r="H888" s="3"/>
    </row>
    <row r="889" spans="7:8">
      <c r="G889" s="2"/>
      <c r="H889" s="3"/>
    </row>
    <row r="890" spans="7:8">
      <c r="G890" s="2"/>
      <c r="H890" s="3"/>
    </row>
    <row r="891" spans="7:8">
      <c r="G891" s="2"/>
      <c r="H891" s="3"/>
    </row>
    <row r="892" spans="7:8">
      <c r="G892" s="2"/>
      <c r="H892" s="3"/>
    </row>
    <row r="893" spans="7:8">
      <c r="G893" s="2"/>
      <c r="H893" s="3"/>
    </row>
    <row r="894" spans="7:8">
      <c r="G894" s="2"/>
      <c r="H894" s="3"/>
    </row>
    <row r="895" spans="7:8">
      <c r="G895" s="2"/>
      <c r="H895" s="3"/>
    </row>
    <row r="896" spans="7:8">
      <c r="G896" s="2"/>
      <c r="H896" s="3"/>
    </row>
    <row r="897" spans="7:8">
      <c r="G897" s="2"/>
      <c r="H897" s="3"/>
    </row>
    <row r="898" spans="7:8">
      <c r="G898" s="2"/>
      <c r="H898" s="3"/>
    </row>
    <row r="899" spans="7:8">
      <c r="G899" s="2"/>
      <c r="H899" s="3"/>
    </row>
    <row r="900" spans="7:8">
      <c r="G900" s="2"/>
      <c r="H900" s="3"/>
    </row>
    <row r="901" spans="7:8">
      <c r="G901" s="2"/>
      <c r="H901" s="3"/>
    </row>
    <row r="902" spans="7:8">
      <c r="G902" s="2"/>
      <c r="H902" s="3"/>
    </row>
    <row r="903" spans="7:8">
      <c r="G903" s="2"/>
      <c r="H903" s="3"/>
    </row>
    <row r="904" spans="7:8">
      <c r="G904" s="2"/>
      <c r="H904" s="3"/>
    </row>
    <row r="905" spans="7:8">
      <c r="G905" s="2"/>
      <c r="H905" s="3"/>
    </row>
    <row r="906" spans="7:8">
      <c r="G906" s="2"/>
      <c r="H906" s="3"/>
    </row>
    <row r="907" spans="7:8">
      <c r="G907" s="2"/>
      <c r="H907" s="3"/>
    </row>
    <row r="908" spans="7:8">
      <c r="G908" s="2"/>
      <c r="H908" s="3"/>
    </row>
    <row r="909" spans="7:8">
      <c r="G909" s="2"/>
      <c r="H909" s="3"/>
    </row>
    <row r="910" spans="7:8">
      <c r="G910" s="2"/>
      <c r="H910" s="3"/>
    </row>
    <row r="911" spans="7:8">
      <c r="G911" s="2"/>
      <c r="H911" s="3"/>
    </row>
    <row r="912" spans="7:8">
      <c r="G912" s="2"/>
      <c r="H912" s="3"/>
    </row>
    <row r="913" spans="7:8">
      <c r="G913" s="2"/>
      <c r="H913" s="3"/>
    </row>
    <row r="914" spans="7:8">
      <c r="G914" s="2"/>
      <c r="H914" s="3"/>
    </row>
    <row r="915" spans="7:8">
      <c r="G915" s="2"/>
      <c r="H915" s="3"/>
    </row>
    <row r="916" spans="7:8">
      <c r="G916" s="2"/>
      <c r="H916" s="3"/>
    </row>
    <row r="917" spans="7:8">
      <c r="G917" s="2"/>
      <c r="H917" s="3"/>
    </row>
    <row r="918" spans="7:8">
      <c r="G918" s="2"/>
      <c r="H918" s="3"/>
    </row>
    <row r="919" spans="7:8">
      <c r="G919" s="2"/>
      <c r="H919" s="3"/>
    </row>
    <row r="920" spans="7:8">
      <c r="G920" s="2"/>
      <c r="H920" s="3"/>
    </row>
    <row r="921" spans="7:8">
      <c r="G921" s="2"/>
      <c r="H921" s="3"/>
    </row>
    <row r="922" spans="7:8">
      <c r="G922" s="2"/>
      <c r="H922" s="3"/>
    </row>
    <row r="923" spans="7:8">
      <c r="G923" s="2"/>
      <c r="H923" s="3"/>
    </row>
    <row r="924" spans="7:8">
      <c r="G924" s="2"/>
      <c r="H924" s="3"/>
    </row>
    <row r="925" spans="7:8">
      <c r="G925" s="2"/>
      <c r="H925" s="3"/>
    </row>
    <row r="926" spans="7:8">
      <c r="G926" s="2"/>
      <c r="H926" s="3"/>
    </row>
    <row r="927" spans="7:8">
      <c r="G927" s="2"/>
      <c r="H927" s="3"/>
    </row>
    <row r="928" spans="7:8">
      <c r="G928" s="2"/>
      <c r="H928" s="3"/>
    </row>
    <row r="929" spans="7:8">
      <c r="G929" s="2"/>
      <c r="H929" s="3"/>
    </row>
    <row r="930" spans="7:8">
      <c r="G930" s="2"/>
      <c r="H930" s="3"/>
    </row>
    <row r="931" spans="7:8">
      <c r="G931" s="2"/>
      <c r="H931" s="3"/>
    </row>
    <row r="932" spans="7:8">
      <c r="G932" s="2"/>
      <c r="H932" s="3"/>
    </row>
    <row r="933" spans="7:8">
      <c r="G933" s="2"/>
      <c r="H933" s="3"/>
    </row>
    <row r="934" spans="7:8">
      <c r="G934" s="2"/>
      <c r="H934" s="3"/>
    </row>
    <row r="935" spans="7:8">
      <c r="G935" s="2"/>
      <c r="H935" s="3"/>
    </row>
    <row r="936" spans="7:8">
      <c r="G936" s="2"/>
      <c r="H936" s="3"/>
    </row>
    <row r="937" spans="7:8">
      <c r="G937" s="2"/>
      <c r="H937" s="3"/>
    </row>
    <row r="938" spans="7:8">
      <c r="G938" s="2"/>
      <c r="H938" s="3"/>
    </row>
    <row r="939" spans="7:8">
      <c r="G939" s="2"/>
      <c r="H939" s="3"/>
    </row>
    <row r="940" spans="7:8">
      <c r="G940" s="2"/>
      <c r="H940" s="3"/>
    </row>
    <row r="941" spans="7:8">
      <c r="G941" s="2"/>
      <c r="H941" s="3"/>
    </row>
    <row r="942" spans="7:8">
      <c r="G942" s="2"/>
      <c r="H942" s="3"/>
    </row>
    <row r="943" spans="7:8">
      <c r="G943" s="2"/>
      <c r="H943" s="3"/>
    </row>
    <row r="944" spans="7:8">
      <c r="G944" s="2"/>
      <c r="H944" s="3"/>
    </row>
    <row r="945" spans="7:8">
      <c r="G945" s="2"/>
      <c r="H945" s="3"/>
    </row>
    <row r="946" spans="7:8">
      <c r="G946" s="2"/>
      <c r="H946" s="3"/>
    </row>
    <row r="947" spans="7:8">
      <c r="G947" s="2"/>
      <c r="H947" s="3"/>
    </row>
    <row r="948" spans="7:8">
      <c r="G948" s="2"/>
      <c r="H948" s="3"/>
    </row>
    <row r="949" spans="7:8">
      <c r="G949" s="2"/>
      <c r="H949" s="3"/>
    </row>
    <row r="950" spans="7:8">
      <c r="G950" s="2"/>
      <c r="H950" s="3"/>
    </row>
    <row r="951" spans="7:8">
      <c r="G951" s="2"/>
      <c r="H951" s="3"/>
    </row>
    <row r="952" spans="7:8">
      <c r="G952" s="2"/>
      <c r="H952" s="3"/>
    </row>
    <row r="953" spans="7:8">
      <c r="G953" s="2"/>
      <c r="H953" s="3"/>
    </row>
    <row r="954" spans="7:8">
      <c r="G954" s="2"/>
      <c r="H954" s="3"/>
    </row>
    <row r="955" spans="7:8">
      <c r="G955" s="2"/>
      <c r="H955" s="3"/>
    </row>
    <row r="956" spans="7:8">
      <c r="G956" s="2"/>
      <c r="H956" s="3"/>
    </row>
    <row r="957" spans="7:8">
      <c r="G957" s="2"/>
      <c r="H957" s="3"/>
    </row>
    <row r="958" spans="7:8">
      <c r="G958" s="2"/>
      <c r="H958" s="3"/>
    </row>
    <row r="959" spans="7:8">
      <c r="G959" s="2"/>
      <c r="H959" s="3"/>
    </row>
    <row r="960" spans="7:8">
      <c r="G960" s="2"/>
      <c r="H960" s="3"/>
    </row>
    <row r="961" spans="7:8">
      <c r="G961" s="2"/>
      <c r="H961" s="3"/>
    </row>
    <row r="962" spans="7:8">
      <c r="G962" s="2"/>
      <c r="H962" s="3"/>
    </row>
    <row r="963" spans="7:8">
      <c r="G963" s="2"/>
      <c r="H963" s="3"/>
    </row>
    <row r="964" spans="7:8">
      <c r="G964" s="2"/>
      <c r="H964" s="3"/>
    </row>
    <row r="965" spans="7:8">
      <c r="G965" s="2"/>
      <c r="H965" s="3"/>
    </row>
    <row r="966" spans="7:8">
      <c r="G966" s="2"/>
      <c r="H966" s="3"/>
    </row>
    <row r="967" spans="7:8">
      <c r="G967" s="2"/>
      <c r="H967" s="3"/>
    </row>
    <row r="968" spans="7:8">
      <c r="G968" s="2"/>
      <c r="H968" s="3"/>
    </row>
    <row r="969" spans="7:8">
      <c r="G969" s="2"/>
      <c r="H969" s="3"/>
    </row>
    <row r="970" spans="7:8">
      <c r="G970" s="2"/>
      <c r="H970" s="3"/>
    </row>
    <row r="971" spans="7:8">
      <c r="G971" s="2"/>
      <c r="H971" s="3"/>
    </row>
    <row r="972" spans="7:8">
      <c r="G972" s="2"/>
      <c r="H972" s="3"/>
    </row>
    <row r="973" spans="7:8">
      <c r="G973" s="2"/>
      <c r="H973" s="3"/>
    </row>
    <row r="974" spans="7:8">
      <c r="G974" s="2"/>
      <c r="H974" s="3"/>
    </row>
    <row r="975" spans="7:8">
      <c r="G975" s="2"/>
      <c r="H975" s="3"/>
    </row>
    <row r="976" spans="7:8">
      <c r="G976" s="2"/>
      <c r="H976" s="3"/>
    </row>
    <row r="977" spans="7:8">
      <c r="G977" s="2"/>
      <c r="H977" s="3"/>
    </row>
    <row r="978" spans="7:8">
      <c r="G978" s="2"/>
      <c r="H978" s="3"/>
    </row>
    <row r="979" spans="7:8">
      <c r="G979" s="2"/>
      <c r="H979" s="3"/>
    </row>
    <row r="980" spans="7:8">
      <c r="G980" s="2"/>
      <c r="H980" s="3"/>
    </row>
    <row r="981" spans="7:8">
      <c r="G981" s="2"/>
      <c r="H981" s="3"/>
    </row>
    <row r="982" spans="7:8">
      <c r="G982" s="2"/>
      <c r="H982" s="3"/>
    </row>
    <row r="983" spans="7:8">
      <c r="G983" s="2"/>
      <c r="H983" s="3"/>
    </row>
    <row r="984" spans="7:8">
      <c r="G984" s="2"/>
      <c r="H984" s="3"/>
    </row>
    <row r="985" spans="7:8">
      <c r="G985" s="2"/>
      <c r="H985" s="3"/>
    </row>
    <row r="986" spans="7:8">
      <c r="G986" s="2"/>
      <c r="H986" s="3"/>
    </row>
    <row r="987" spans="7:8">
      <c r="G987" s="2"/>
      <c r="H987" s="3"/>
    </row>
    <row r="988" spans="7:8">
      <c r="G988" s="2"/>
      <c r="H988" s="3"/>
    </row>
    <row r="989" spans="7:8">
      <c r="G989" s="2"/>
      <c r="H989" s="3"/>
    </row>
    <row r="990" spans="7:8">
      <c r="G990" s="2"/>
      <c r="H990" s="3"/>
    </row>
    <row r="991" spans="7:8">
      <c r="G991" s="2"/>
      <c r="H991" s="3"/>
    </row>
    <row r="992" spans="7:8">
      <c r="G992" s="2"/>
      <c r="H992" s="3"/>
    </row>
    <row r="993" spans="7:8">
      <c r="G993" s="2"/>
      <c r="H993" s="3"/>
    </row>
    <row r="994" spans="7:8">
      <c r="G994" s="2"/>
      <c r="H994" s="3"/>
    </row>
    <row r="995" spans="7:8">
      <c r="G995" s="2"/>
      <c r="H995" s="3"/>
    </row>
    <row r="996" spans="7:8">
      <c r="G996" s="2"/>
      <c r="H996" s="3"/>
    </row>
    <row r="997" spans="7:8">
      <c r="G997" s="2"/>
      <c r="H997" s="3"/>
    </row>
    <row r="998" spans="7:8">
      <c r="G998" s="2"/>
      <c r="H998" s="3"/>
    </row>
    <row r="999" spans="7:8">
      <c r="G999" s="2"/>
      <c r="H999" s="3"/>
    </row>
    <row r="1000" spans="7:8">
      <c r="G1000" s="2"/>
      <c r="H1000" s="3"/>
    </row>
    <row r="1001" spans="7:8">
      <c r="G1001" s="2"/>
      <c r="H1001" s="3"/>
    </row>
    <row r="1002" spans="7:8">
      <c r="G1002" s="2"/>
      <c r="H1002" s="3"/>
    </row>
    <row r="1003" spans="7:8">
      <c r="G1003" s="2"/>
      <c r="H1003" s="3"/>
    </row>
    <row r="1004" spans="7:8">
      <c r="G1004" s="2"/>
      <c r="H1004" s="3"/>
    </row>
    <row r="1005" spans="7:8">
      <c r="G1005" s="2"/>
      <c r="H1005" s="3"/>
    </row>
    <row r="1006" spans="7:8">
      <c r="G1006" s="2"/>
      <c r="H1006" s="3"/>
    </row>
    <row r="1007" spans="7:8">
      <c r="G1007" s="2"/>
      <c r="H1007" s="3"/>
    </row>
    <row r="1008" spans="7:8">
      <c r="G1008" s="2"/>
      <c r="H1008" s="3"/>
    </row>
    <row r="1009" spans="7:8">
      <c r="G1009" s="2"/>
      <c r="H1009" s="3"/>
    </row>
    <row r="1010" spans="7:8">
      <c r="G1010" s="2"/>
      <c r="H1010" s="3"/>
    </row>
    <row r="1011" spans="7:8">
      <c r="G1011" s="2"/>
      <c r="H1011" s="3"/>
    </row>
    <row r="1012" spans="7:8">
      <c r="G1012" s="2"/>
      <c r="H1012" s="3"/>
    </row>
    <row r="1013" spans="7:8">
      <c r="G1013" s="2"/>
      <c r="H1013" s="3"/>
    </row>
    <row r="1014" spans="7:8">
      <c r="G1014" s="2"/>
      <c r="H1014" s="3"/>
    </row>
    <row r="1015" spans="7:8">
      <c r="G1015" s="2"/>
      <c r="H1015" s="3"/>
    </row>
    <row r="1016" spans="7:8">
      <c r="G1016" s="2"/>
      <c r="H1016" s="3"/>
    </row>
    <row r="1017" spans="7:8">
      <c r="G1017" s="2"/>
      <c r="H1017" s="3"/>
    </row>
    <row r="1018" spans="7:8">
      <c r="G1018" s="2"/>
      <c r="H1018" s="3"/>
    </row>
    <row r="1019" spans="7:8">
      <c r="G1019" s="2"/>
      <c r="H1019" s="3"/>
    </row>
    <row r="1020" spans="7:8">
      <c r="G1020" s="2"/>
      <c r="H1020" s="3"/>
    </row>
    <row r="1021" spans="7:8">
      <c r="G1021" s="2"/>
      <c r="H1021" s="3"/>
    </row>
    <row r="1022" spans="7:8">
      <c r="G1022" s="2"/>
      <c r="H1022" s="3"/>
    </row>
    <row r="1023" spans="7:8">
      <c r="G1023" s="2"/>
      <c r="H1023" s="3"/>
    </row>
    <row r="1024" spans="7:8">
      <c r="G1024" s="2"/>
      <c r="H1024" s="3"/>
    </row>
    <row r="1025" spans="7:8">
      <c r="G1025" s="2"/>
      <c r="H1025" s="3"/>
    </row>
    <row r="1026" spans="7:8">
      <c r="G1026" s="2"/>
      <c r="H1026" s="3"/>
    </row>
    <row r="1027" spans="7:8">
      <c r="G1027" s="2"/>
      <c r="H1027" s="3"/>
    </row>
    <row r="1028" spans="7:8">
      <c r="G1028" s="2"/>
      <c r="H1028" s="3"/>
    </row>
    <row r="1029" spans="7:8">
      <c r="G1029" s="2"/>
      <c r="H1029" s="3"/>
    </row>
    <row r="1030" spans="7:8">
      <c r="G1030" s="2"/>
      <c r="H1030" s="3"/>
    </row>
    <row r="1031" spans="7:8">
      <c r="G1031" s="2"/>
      <c r="H1031" s="3"/>
    </row>
    <row r="1032" spans="7:8">
      <c r="G1032" s="2"/>
      <c r="H1032" s="3"/>
    </row>
    <row r="1033" spans="7:8">
      <c r="G1033" s="2"/>
      <c r="H1033" s="3"/>
    </row>
    <row r="1034" spans="7:8">
      <c r="G1034" s="2"/>
      <c r="H1034" s="3"/>
    </row>
    <row r="1035" spans="7:8">
      <c r="G1035" s="2"/>
      <c r="H1035" s="3"/>
    </row>
    <row r="1036" spans="7:8">
      <c r="G1036" s="2"/>
      <c r="H1036" s="3"/>
    </row>
    <row r="1037" spans="7:8">
      <c r="G1037" s="2"/>
      <c r="H1037" s="3"/>
    </row>
    <row r="1038" spans="7:8">
      <c r="G1038" s="2"/>
      <c r="H1038" s="3"/>
    </row>
    <row r="1039" spans="7:8">
      <c r="G1039" s="2"/>
      <c r="H1039" s="3"/>
    </row>
    <row r="1040" spans="7:8">
      <c r="G1040" s="2"/>
      <c r="H1040" s="3"/>
    </row>
    <row r="1041" spans="7:8">
      <c r="G1041" s="2"/>
      <c r="H1041" s="3"/>
    </row>
    <row r="1042" spans="7:8">
      <c r="G1042" s="2"/>
      <c r="H1042" s="3"/>
    </row>
    <row r="1043" spans="7:8">
      <c r="G1043" s="2"/>
      <c r="H1043" s="3"/>
    </row>
    <row r="1044" spans="7:8">
      <c r="G1044" s="2"/>
      <c r="H1044" s="3"/>
    </row>
    <row r="1045" spans="7:8">
      <c r="G1045" s="2"/>
      <c r="H1045" s="3"/>
    </row>
    <row r="1046" spans="7:8">
      <c r="G1046" s="2"/>
      <c r="H1046" s="3"/>
    </row>
    <row r="1047" spans="7:8">
      <c r="G1047" s="2"/>
      <c r="H1047" s="3"/>
    </row>
    <row r="1048" spans="7:8">
      <c r="G1048" s="2"/>
      <c r="H1048" s="3"/>
    </row>
    <row r="1049" spans="7:8">
      <c r="G1049" s="2"/>
      <c r="H1049" s="3"/>
    </row>
    <row r="1050" spans="7:8">
      <c r="G1050" s="2"/>
      <c r="H1050" s="3"/>
    </row>
    <row r="1051" spans="7:8">
      <c r="G1051" s="2"/>
      <c r="H1051" s="3"/>
    </row>
    <row r="1052" spans="7:8">
      <c r="G1052" s="2"/>
      <c r="H1052" s="3"/>
    </row>
    <row r="1053" spans="7:8">
      <c r="G1053" s="2"/>
      <c r="H1053" s="3"/>
    </row>
    <row r="1054" spans="7:8">
      <c r="G1054" s="2"/>
      <c r="H1054" s="3"/>
    </row>
    <row r="1055" spans="7:8">
      <c r="G1055" s="2"/>
      <c r="H1055" s="3"/>
    </row>
    <row r="1056" spans="7:8">
      <c r="G1056" s="2"/>
      <c r="H1056" s="3"/>
    </row>
    <row r="1057" spans="7:8">
      <c r="G1057" s="2"/>
      <c r="H1057" s="3"/>
    </row>
    <row r="1058" spans="7:8">
      <c r="G1058" s="2"/>
      <c r="H1058" s="3"/>
    </row>
    <row r="1059" spans="7:8">
      <c r="G1059" s="2"/>
      <c r="H1059" s="3"/>
    </row>
    <row r="1060" spans="7:8">
      <c r="G1060" s="2"/>
      <c r="H1060" s="3"/>
    </row>
    <row r="1061" spans="7:8">
      <c r="G1061" s="2"/>
      <c r="H1061" s="3"/>
    </row>
    <row r="1062" spans="7:8">
      <c r="G1062" s="2"/>
      <c r="H1062" s="3"/>
    </row>
    <row r="1063" spans="7:8">
      <c r="G1063" s="2"/>
      <c r="H1063" s="3"/>
    </row>
    <row r="1064" spans="7:8">
      <c r="G1064" s="2"/>
      <c r="H1064" s="3"/>
    </row>
    <row r="1065" spans="7:8">
      <c r="G1065" s="2"/>
      <c r="H1065" s="3"/>
    </row>
    <row r="1066" spans="7:8">
      <c r="G1066" s="2"/>
      <c r="H1066" s="3"/>
    </row>
    <row r="1067" spans="7:8">
      <c r="G1067" s="2"/>
      <c r="H1067" s="3"/>
    </row>
    <row r="1068" spans="7:8">
      <c r="G1068" s="2"/>
      <c r="H1068" s="3"/>
    </row>
    <row r="1069" spans="7:8">
      <c r="G1069" s="2"/>
      <c r="H1069" s="3"/>
    </row>
    <row r="1070" spans="7:8">
      <c r="G1070" s="2"/>
      <c r="H1070" s="3"/>
    </row>
    <row r="1071" spans="7:8">
      <c r="G1071" s="2"/>
      <c r="H1071" s="3"/>
    </row>
    <row r="1072" spans="7:8">
      <c r="G1072" s="2"/>
      <c r="H1072" s="3"/>
    </row>
    <row r="1073" spans="7:8">
      <c r="G1073" s="2"/>
      <c r="H1073" s="3"/>
    </row>
    <row r="1074" spans="7:8">
      <c r="G1074" s="2"/>
      <c r="H1074" s="3"/>
    </row>
    <row r="1075" spans="7:8">
      <c r="G1075" s="2"/>
      <c r="H1075" s="3"/>
    </row>
    <row r="1076" spans="7:8">
      <c r="G1076" s="2"/>
      <c r="H1076" s="3"/>
    </row>
    <row r="1077" spans="7:8">
      <c r="G1077" s="2"/>
      <c r="H1077" s="3"/>
    </row>
    <row r="1078" spans="7:8">
      <c r="G1078" s="2"/>
      <c r="H1078" s="3"/>
    </row>
    <row r="1079" spans="7:8">
      <c r="G1079" s="2"/>
      <c r="H1079" s="3"/>
    </row>
    <row r="1080" spans="7:8">
      <c r="G1080" s="2"/>
      <c r="H1080" s="3"/>
    </row>
    <row r="1081" spans="7:8">
      <c r="G1081" s="2"/>
      <c r="H1081" s="3"/>
    </row>
    <row r="1082" spans="7:8">
      <c r="G1082" s="2"/>
      <c r="H1082" s="3"/>
    </row>
    <row r="1083" spans="7:8">
      <c r="G1083" s="2"/>
      <c r="H1083" s="3"/>
    </row>
    <row r="1084" spans="7:8">
      <c r="G1084" s="2"/>
      <c r="H1084" s="3"/>
    </row>
    <row r="1085" spans="7:8">
      <c r="G1085" s="2"/>
      <c r="H1085" s="3"/>
    </row>
    <row r="1086" spans="7:8">
      <c r="G1086" s="2"/>
      <c r="H1086" s="3"/>
    </row>
    <row r="1087" spans="7:8">
      <c r="G1087" s="2"/>
      <c r="H1087" s="3"/>
    </row>
    <row r="1088" spans="7:8">
      <c r="G1088" s="2"/>
      <c r="H1088" s="3"/>
    </row>
    <row r="1089" spans="7:8">
      <c r="G1089" s="2"/>
      <c r="H1089" s="3"/>
    </row>
    <row r="1090" spans="7:8">
      <c r="G1090" s="2"/>
      <c r="H1090" s="3"/>
    </row>
    <row r="1091" spans="7:8">
      <c r="G1091" s="2"/>
      <c r="H1091" s="3"/>
    </row>
    <row r="1092" spans="7:8">
      <c r="G1092" s="2"/>
      <c r="H1092" s="3"/>
    </row>
    <row r="1093" spans="7:8">
      <c r="G1093" s="2"/>
      <c r="H1093" s="3"/>
    </row>
    <row r="1094" spans="7:8">
      <c r="G1094" s="2"/>
      <c r="H1094" s="3"/>
    </row>
    <row r="1095" spans="7:8">
      <c r="G1095" s="2"/>
      <c r="H1095" s="3"/>
    </row>
    <row r="1096" spans="7:8">
      <c r="G1096" s="2"/>
      <c r="H1096" s="3"/>
    </row>
    <row r="1097" spans="7:8">
      <c r="G1097" s="2"/>
      <c r="H1097" s="3"/>
    </row>
    <row r="1098" spans="7:8">
      <c r="G1098" s="2"/>
      <c r="H1098" s="3"/>
    </row>
    <row r="1099" spans="7:8">
      <c r="G1099" s="2"/>
      <c r="H1099" s="3"/>
    </row>
    <row r="1100" spans="7:8">
      <c r="G1100" s="2"/>
      <c r="H1100" s="3"/>
    </row>
    <row r="1101" spans="7:8">
      <c r="G1101" s="2"/>
      <c r="H1101" s="3"/>
    </row>
    <row r="1102" spans="7:8">
      <c r="G1102" s="2"/>
      <c r="H1102" s="3"/>
    </row>
    <row r="1103" spans="7:8">
      <c r="G1103" s="2"/>
      <c r="H1103" s="3"/>
    </row>
    <row r="1104" spans="7:8">
      <c r="G1104" s="2"/>
      <c r="H1104" s="3"/>
    </row>
    <row r="1105" spans="7:8">
      <c r="G1105" s="2"/>
      <c r="H1105" s="3"/>
    </row>
    <row r="1106" spans="7:8">
      <c r="G1106" s="2"/>
      <c r="H1106" s="3"/>
    </row>
    <row r="1107" spans="7:8">
      <c r="G1107" s="2"/>
      <c r="H1107" s="3"/>
    </row>
    <row r="1108" spans="7:8">
      <c r="G1108" s="2"/>
      <c r="H1108" s="3"/>
    </row>
    <row r="1109" spans="7:8">
      <c r="G1109" s="2"/>
      <c r="H1109" s="3"/>
    </row>
    <row r="1110" spans="7:8">
      <c r="G1110" s="2"/>
      <c r="H1110" s="3"/>
    </row>
    <row r="1111" spans="7:8">
      <c r="G1111" s="2"/>
      <c r="H1111" s="3"/>
    </row>
    <row r="1112" spans="7:8">
      <c r="G1112" s="2"/>
      <c r="H1112" s="3"/>
    </row>
    <row r="1113" spans="7:8">
      <c r="G1113" s="2"/>
      <c r="H1113" s="3"/>
    </row>
    <row r="1114" spans="7:8">
      <c r="G1114" s="2"/>
      <c r="H1114" s="3"/>
    </row>
    <row r="1115" spans="7:8">
      <c r="G1115" s="2"/>
      <c r="H1115" s="3"/>
    </row>
    <row r="1116" spans="7:8">
      <c r="G1116" s="2"/>
      <c r="H1116" s="3"/>
    </row>
    <row r="1117" spans="7:8">
      <c r="G1117" s="2"/>
      <c r="H1117" s="3"/>
    </row>
    <row r="1118" spans="7:8">
      <c r="G1118" s="2"/>
      <c r="H1118" s="3"/>
    </row>
    <row r="1119" spans="7:8">
      <c r="G1119" s="2"/>
      <c r="H1119" s="3"/>
    </row>
    <row r="1120" spans="7:8">
      <c r="G1120" s="2"/>
      <c r="H1120" s="3"/>
    </row>
    <row r="1121" spans="7:8">
      <c r="G1121" s="2"/>
      <c r="H1121" s="3"/>
    </row>
    <row r="1122" spans="7:8">
      <c r="G1122" s="2"/>
      <c r="H1122" s="3"/>
    </row>
    <row r="1123" spans="7:8">
      <c r="G1123" s="2"/>
      <c r="H1123" s="3"/>
    </row>
    <row r="1124" spans="7:8">
      <c r="G1124" s="2"/>
      <c r="H1124" s="3"/>
    </row>
    <row r="1125" spans="7:8">
      <c r="G1125" s="2"/>
      <c r="H1125" s="3"/>
    </row>
    <row r="1126" spans="7:8">
      <c r="G1126" s="2"/>
      <c r="H1126" s="3"/>
    </row>
    <row r="1127" spans="7:8">
      <c r="G1127" s="2"/>
      <c r="H1127" s="3"/>
    </row>
    <row r="1128" spans="7:8">
      <c r="G1128" s="2"/>
      <c r="H1128" s="3"/>
    </row>
    <row r="1129" spans="7:8">
      <c r="G1129" s="2"/>
      <c r="H1129" s="3"/>
    </row>
    <row r="1130" spans="7:8">
      <c r="G1130" s="2"/>
      <c r="H1130" s="3"/>
    </row>
    <row r="1131" spans="7:8">
      <c r="G1131" s="2"/>
      <c r="H1131" s="3"/>
    </row>
    <row r="1132" spans="7:8">
      <c r="G1132" s="2"/>
      <c r="H1132" s="3"/>
    </row>
    <row r="1133" spans="7:8">
      <c r="G1133" s="2"/>
      <c r="H1133" s="3"/>
    </row>
    <row r="1134" spans="7:8">
      <c r="G1134" s="2"/>
      <c r="H1134" s="3"/>
    </row>
    <row r="1135" spans="7:8">
      <c r="G1135" s="2"/>
      <c r="H1135" s="3"/>
    </row>
    <row r="1136" spans="7:8">
      <c r="G1136" s="2"/>
      <c r="H1136" s="3"/>
    </row>
    <row r="1137" spans="7:8">
      <c r="G1137" s="2"/>
      <c r="H1137" s="3"/>
    </row>
    <row r="1138" spans="7:8">
      <c r="G1138" s="2"/>
      <c r="H1138" s="3"/>
    </row>
    <row r="1139" spans="7:8">
      <c r="G1139" s="2"/>
      <c r="H1139" s="3"/>
    </row>
    <row r="1140" spans="7:8">
      <c r="G1140" s="2"/>
      <c r="H1140" s="3"/>
    </row>
    <row r="1141" spans="7:8">
      <c r="G1141" s="2"/>
      <c r="H1141" s="3"/>
    </row>
    <row r="1142" spans="7:8">
      <c r="G1142" s="2"/>
      <c r="H1142" s="3"/>
    </row>
    <row r="1143" spans="7:8">
      <c r="G1143" s="2"/>
      <c r="H1143" s="3"/>
    </row>
    <row r="1144" spans="7:8">
      <c r="G1144" s="2"/>
      <c r="H1144" s="3"/>
    </row>
    <row r="1145" spans="7:8">
      <c r="G1145" s="2"/>
      <c r="H1145" s="3"/>
    </row>
    <row r="1146" spans="7:8">
      <c r="G1146" s="2"/>
      <c r="H1146" s="3"/>
    </row>
    <row r="1147" spans="7:8">
      <c r="G1147" s="2"/>
      <c r="H1147" s="3"/>
    </row>
    <row r="1148" spans="7:8">
      <c r="G1148" s="2"/>
      <c r="H1148" s="3"/>
    </row>
    <row r="1149" spans="7:8">
      <c r="G1149" s="2"/>
      <c r="H1149" s="3"/>
    </row>
    <row r="1150" spans="7:8">
      <c r="G1150" s="2"/>
      <c r="H1150" s="3"/>
    </row>
    <row r="1151" spans="7:8">
      <c r="G1151" s="2"/>
      <c r="H1151" s="3"/>
    </row>
    <row r="1152" spans="7:8">
      <c r="G1152" s="2"/>
      <c r="H1152" s="3"/>
    </row>
    <row r="1153" spans="7:8">
      <c r="G1153" s="2"/>
      <c r="H1153" s="3"/>
    </row>
    <row r="1154" spans="7:8">
      <c r="G1154" s="2"/>
      <c r="H1154" s="3"/>
    </row>
    <row r="1155" spans="7:8">
      <c r="G1155" s="2"/>
      <c r="H1155" s="3"/>
    </row>
    <row r="1156" spans="7:8">
      <c r="G1156" s="2"/>
      <c r="H1156" s="3"/>
    </row>
    <row r="1157" spans="7:8">
      <c r="G1157" s="2"/>
      <c r="H1157" s="3"/>
    </row>
    <row r="1158" spans="7:8">
      <c r="G1158" s="2"/>
      <c r="H1158" s="3"/>
    </row>
    <row r="1159" spans="7:8">
      <c r="G1159" s="2"/>
      <c r="H1159" s="3"/>
    </row>
    <row r="1160" spans="7:8">
      <c r="G1160" s="2"/>
      <c r="H1160" s="3"/>
    </row>
    <row r="1161" spans="7:8">
      <c r="G1161" s="2"/>
      <c r="H1161" s="3"/>
    </row>
    <row r="1162" spans="7:8">
      <c r="G1162" s="2"/>
      <c r="H1162" s="3"/>
    </row>
    <row r="1163" spans="7:8">
      <c r="G1163" s="2"/>
      <c r="H1163" s="3"/>
    </row>
    <row r="1164" spans="7:8">
      <c r="G1164" s="2"/>
      <c r="H1164" s="3"/>
    </row>
    <row r="1165" spans="7:8">
      <c r="G1165" s="2"/>
      <c r="H1165" s="3"/>
    </row>
    <row r="1166" spans="7:8">
      <c r="G1166" s="2"/>
      <c r="H1166" s="3"/>
    </row>
    <row r="1167" spans="7:8">
      <c r="G1167" s="2"/>
      <c r="H1167" s="3"/>
    </row>
    <row r="1168" spans="7:8">
      <c r="G1168" s="2"/>
      <c r="H1168" s="3"/>
    </row>
    <row r="1169" spans="7:8">
      <c r="G1169" s="2"/>
      <c r="H1169" s="3"/>
    </row>
    <row r="1170" spans="7:8">
      <c r="G1170" s="2"/>
      <c r="H1170" s="3"/>
    </row>
    <row r="1171" spans="7:8">
      <c r="G1171" s="2"/>
      <c r="H1171" s="3"/>
    </row>
    <row r="1172" spans="7:8">
      <c r="G1172" s="2"/>
      <c r="H1172" s="3"/>
    </row>
    <row r="1173" spans="7:8">
      <c r="G1173" s="2"/>
      <c r="H1173" s="3"/>
    </row>
    <row r="1174" spans="7:8">
      <c r="G1174" s="2"/>
      <c r="H1174" s="3"/>
    </row>
    <row r="1175" spans="7:8">
      <c r="G1175" s="2"/>
      <c r="H1175" s="3"/>
    </row>
    <row r="1176" spans="7:8">
      <c r="G1176" s="2"/>
      <c r="H1176" s="3"/>
    </row>
    <row r="1177" spans="7:8">
      <c r="G1177" s="2"/>
      <c r="H1177" s="3"/>
    </row>
    <row r="1178" spans="7:8">
      <c r="G1178" s="2"/>
      <c r="H1178" s="3"/>
    </row>
    <row r="1179" spans="7:8">
      <c r="G1179" s="2"/>
      <c r="H1179" s="3"/>
    </row>
    <row r="1180" spans="7:8">
      <c r="G1180" s="2"/>
      <c r="H1180" s="3"/>
    </row>
    <row r="1181" spans="7:8">
      <c r="G1181" s="2"/>
      <c r="H1181" s="3"/>
    </row>
    <row r="1182" spans="7:8">
      <c r="G1182" s="2"/>
      <c r="H1182" s="3"/>
    </row>
    <row r="1183" spans="7:8">
      <c r="G1183" s="2"/>
      <c r="H1183" s="3"/>
    </row>
    <row r="1184" spans="7:8">
      <c r="G1184" s="2"/>
      <c r="H1184" s="3"/>
    </row>
    <row r="1185" spans="7:8">
      <c r="G1185" s="2"/>
      <c r="H1185" s="3"/>
    </row>
    <row r="1186" spans="7:8">
      <c r="G1186" s="2"/>
      <c r="H1186" s="3"/>
    </row>
    <row r="1187" spans="7:8">
      <c r="G1187" s="2"/>
      <c r="H1187" s="3"/>
    </row>
    <row r="1188" spans="7:8">
      <c r="G1188" s="2"/>
      <c r="H1188" s="3"/>
    </row>
    <row r="1189" spans="7:8">
      <c r="G1189" s="2"/>
      <c r="H1189" s="3"/>
    </row>
    <row r="1190" spans="7:8">
      <c r="G1190" s="2"/>
      <c r="H1190" s="3"/>
    </row>
    <row r="1191" spans="7:8">
      <c r="G1191" s="2"/>
      <c r="H1191" s="3"/>
    </row>
    <row r="1192" spans="7:8">
      <c r="G1192" s="2"/>
      <c r="H1192" s="3"/>
    </row>
    <row r="1193" spans="7:8">
      <c r="G1193" s="2"/>
      <c r="H1193" s="3"/>
    </row>
    <row r="1194" spans="7:8">
      <c r="G1194" s="2"/>
      <c r="H1194" s="3"/>
    </row>
    <row r="1195" spans="7:8">
      <c r="G1195" s="2"/>
      <c r="H1195" s="3"/>
    </row>
    <row r="1196" spans="7:8">
      <c r="G1196" s="2"/>
      <c r="H1196" s="3"/>
    </row>
    <row r="1197" spans="7:8">
      <c r="G1197" s="2"/>
      <c r="H1197" s="3"/>
    </row>
    <row r="1198" spans="7:8">
      <c r="G1198" s="2"/>
      <c r="H1198" s="3"/>
    </row>
    <row r="1199" spans="7:8">
      <c r="G1199" s="2"/>
      <c r="H1199" s="3"/>
    </row>
    <row r="1200" spans="7:8">
      <c r="G1200" s="2"/>
      <c r="H1200" s="3"/>
    </row>
    <row r="1201" spans="7:8">
      <c r="G1201" s="2"/>
      <c r="H1201" s="3"/>
    </row>
    <row r="1202" spans="7:8">
      <c r="G1202" s="2"/>
      <c r="H1202" s="3"/>
    </row>
    <row r="1203" spans="7:8">
      <c r="G1203" s="2"/>
      <c r="H1203" s="3"/>
    </row>
    <row r="1204" spans="7:8">
      <c r="G1204" s="2"/>
      <c r="H1204" s="3"/>
    </row>
    <row r="1205" spans="7:8">
      <c r="G1205" s="2"/>
      <c r="H1205" s="3"/>
    </row>
    <row r="1206" spans="7:8">
      <c r="G1206" s="2"/>
      <c r="H1206" s="3"/>
    </row>
    <row r="1207" spans="7:8">
      <c r="G1207" s="2"/>
      <c r="H1207" s="3"/>
    </row>
    <row r="1208" spans="7:8">
      <c r="G1208" s="2"/>
      <c r="H1208" s="3"/>
    </row>
    <row r="1209" spans="7:8">
      <c r="G1209" s="2"/>
      <c r="H1209" s="3"/>
    </row>
    <row r="1210" spans="7:8">
      <c r="G1210" s="2"/>
      <c r="H1210" s="3"/>
    </row>
    <row r="1211" spans="7:8">
      <c r="G1211" s="2"/>
      <c r="H1211" s="3"/>
    </row>
    <row r="1212" spans="7:8">
      <c r="G1212" s="2"/>
      <c r="H1212" s="3"/>
    </row>
    <row r="1213" spans="7:8">
      <c r="G1213" s="2"/>
      <c r="H1213" s="3"/>
    </row>
    <row r="1214" spans="7:8">
      <c r="G1214" s="2"/>
      <c r="H1214" s="3"/>
    </row>
    <row r="1215" spans="7:8">
      <c r="G1215" s="2"/>
      <c r="H1215" s="3"/>
    </row>
    <row r="1216" spans="7:8">
      <c r="G1216" s="2"/>
      <c r="H1216" s="3"/>
    </row>
    <row r="1217" spans="7:8">
      <c r="G1217" s="2"/>
      <c r="H1217" s="3"/>
    </row>
    <row r="1218" spans="7:8">
      <c r="G1218" s="2"/>
      <c r="H1218" s="3"/>
    </row>
    <row r="1219" spans="7:8">
      <c r="G1219" s="2"/>
      <c r="H1219" s="3"/>
    </row>
    <row r="1220" spans="7:8">
      <c r="G1220" s="2"/>
      <c r="H1220" s="3"/>
    </row>
    <row r="1221" spans="7:8">
      <c r="G1221" s="2"/>
      <c r="H1221" s="3"/>
    </row>
    <row r="1222" spans="7:8">
      <c r="G1222" s="2"/>
      <c r="H1222" s="3"/>
    </row>
    <row r="1223" spans="7:8">
      <c r="G1223" s="2"/>
      <c r="H1223" s="3"/>
    </row>
    <row r="1224" spans="7:8">
      <c r="G1224" s="2"/>
      <c r="H1224" s="3"/>
    </row>
    <row r="1225" spans="7:8">
      <c r="G1225" s="2"/>
      <c r="H1225" s="3"/>
    </row>
    <row r="1226" spans="7:8">
      <c r="G1226" s="2"/>
      <c r="H1226" s="3"/>
    </row>
    <row r="1227" spans="7:8">
      <c r="G1227" s="2"/>
      <c r="H1227" s="3"/>
    </row>
    <row r="1228" spans="7:8">
      <c r="G1228" s="2"/>
      <c r="H1228" s="3"/>
    </row>
    <row r="1229" spans="7:8">
      <c r="G1229" s="2"/>
      <c r="H1229" s="3"/>
    </row>
    <row r="1230" spans="7:8">
      <c r="G1230" s="2"/>
      <c r="H1230" s="3"/>
    </row>
    <row r="1231" spans="7:8">
      <c r="G1231" s="2"/>
      <c r="H1231" s="3"/>
    </row>
    <row r="1232" spans="7:8">
      <c r="G1232" s="2"/>
      <c r="H1232" s="3"/>
    </row>
    <row r="1233" spans="7:8">
      <c r="G1233" s="2"/>
      <c r="H1233" s="3"/>
    </row>
    <row r="1234" spans="7:8">
      <c r="G1234" s="2"/>
      <c r="H1234" s="3"/>
    </row>
    <row r="1235" spans="7:8">
      <c r="G1235" s="2"/>
      <c r="H1235" s="3"/>
    </row>
    <row r="1236" spans="7:8">
      <c r="G1236" s="2"/>
      <c r="H1236" s="3"/>
    </row>
    <row r="1237" spans="7:8">
      <c r="G1237" s="2"/>
      <c r="H1237" s="3"/>
    </row>
    <row r="1238" spans="7:8">
      <c r="G1238" s="2"/>
      <c r="H1238" s="3"/>
    </row>
    <row r="1239" spans="7:8">
      <c r="G1239" s="2"/>
      <c r="H1239" s="3"/>
    </row>
    <row r="1240" spans="7:8">
      <c r="G1240" s="2"/>
      <c r="H1240" s="3"/>
    </row>
    <row r="1241" spans="7:8">
      <c r="G1241" s="2"/>
      <c r="H1241" s="3"/>
    </row>
    <row r="1242" spans="7:8">
      <c r="G1242" s="2"/>
      <c r="H1242" s="3"/>
    </row>
    <row r="1243" spans="7:8">
      <c r="G1243" s="2"/>
      <c r="H1243" s="3"/>
    </row>
    <row r="1244" spans="7:8">
      <c r="G1244" s="2"/>
      <c r="H1244" s="3"/>
    </row>
    <row r="1245" spans="7:8">
      <c r="G1245" s="2"/>
      <c r="H1245" s="3"/>
    </row>
    <row r="1246" spans="7:8">
      <c r="G1246" s="2"/>
      <c r="H1246" s="3"/>
    </row>
    <row r="1247" spans="7:8">
      <c r="G1247" s="2"/>
      <c r="H1247" s="3"/>
    </row>
    <row r="1248" spans="7:8">
      <c r="G1248" s="2"/>
      <c r="H1248" s="3"/>
    </row>
    <row r="1249" spans="7:8">
      <c r="G1249" s="2"/>
      <c r="H1249" s="3"/>
    </row>
    <row r="1250" spans="7:8">
      <c r="G1250" s="2"/>
      <c r="H1250" s="3"/>
    </row>
    <row r="1251" spans="7:8">
      <c r="G1251" s="2"/>
      <c r="H1251" s="3"/>
    </row>
    <row r="1252" spans="7:8">
      <c r="G1252" s="2"/>
      <c r="H1252" s="3"/>
    </row>
    <row r="1253" spans="7:8">
      <c r="G1253" s="2"/>
      <c r="H1253" s="3"/>
    </row>
    <row r="1254" spans="7:8">
      <c r="G1254" s="2"/>
      <c r="H1254" s="3"/>
    </row>
    <row r="1255" spans="7:8">
      <c r="G1255" s="2"/>
      <c r="H1255" s="3"/>
    </row>
    <row r="1256" spans="7:8">
      <c r="G1256" s="2"/>
      <c r="H1256" s="3"/>
    </row>
    <row r="1257" spans="7:8">
      <c r="G1257" s="2"/>
      <c r="H1257" s="3"/>
    </row>
    <row r="1258" spans="7:8">
      <c r="G1258" s="2"/>
      <c r="H1258" s="3"/>
    </row>
    <row r="1259" spans="7:8">
      <c r="G1259" s="2"/>
      <c r="H1259" s="3"/>
    </row>
    <row r="1260" spans="7:8">
      <c r="G1260" s="2"/>
      <c r="H1260" s="3"/>
    </row>
    <row r="1261" spans="7:8">
      <c r="G1261" s="2"/>
      <c r="H1261" s="3"/>
    </row>
    <row r="1262" spans="7:8">
      <c r="G1262" s="2"/>
      <c r="H1262" s="3"/>
    </row>
    <row r="1263" spans="7:8">
      <c r="G1263" s="2"/>
      <c r="H1263" s="3"/>
    </row>
    <row r="1264" spans="7:8">
      <c r="G1264" s="2"/>
      <c r="H1264" s="3"/>
    </row>
    <row r="1265" spans="7:8">
      <c r="G1265" s="2"/>
      <c r="H1265" s="3"/>
    </row>
    <row r="1266" spans="7:8">
      <c r="G1266" s="2"/>
      <c r="H1266" s="3"/>
    </row>
    <row r="1267" spans="7:8">
      <c r="G1267" s="2"/>
      <c r="H1267" s="3"/>
    </row>
    <row r="1268" spans="7:8">
      <c r="G1268" s="2"/>
      <c r="H1268" s="3"/>
    </row>
    <row r="1269" spans="7:8">
      <c r="G1269" s="2"/>
      <c r="H1269" s="3"/>
    </row>
    <row r="1270" spans="7:8">
      <c r="G1270" s="2"/>
      <c r="H1270" s="3"/>
    </row>
    <row r="1271" spans="7:8">
      <c r="G1271" s="2"/>
      <c r="H1271" s="3"/>
    </row>
    <row r="1272" spans="7:8">
      <c r="G1272" s="2"/>
      <c r="H1272" s="3"/>
    </row>
    <row r="1273" spans="7:8">
      <c r="G1273" s="2"/>
      <c r="H1273" s="3"/>
    </row>
    <row r="1274" spans="7:8">
      <c r="G1274" s="2"/>
      <c r="H1274" s="3"/>
    </row>
    <row r="1275" spans="7:8">
      <c r="G1275" s="2"/>
      <c r="H1275" s="3"/>
    </row>
    <row r="1276" spans="7:8">
      <c r="G1276" s="2"/>
      <c r="H1276" s="3"/>
    </row>
    <row r="1277" spans="7:8">
      <c r="G1277" s="2"/>
      <c r="H1277" s="3"/>
    </row>
    <row r="1278" spans="7:8">
      <c r="G1278" s="2"/>
      <c r="H1278" s="3"/>
    </row>
    <row r="1279" spans="7:8">
      <c r="G1279" s="2"/>
      <c r="H1279" s="3"/>
    </row>
    <row r="1280" spans="7:8">
      <c r="G1280" s="2"/>
      <c r="H1280" s="3"/>
    </row>
    <row r="1281" spans="7:8">
      <c r="G1281" s="2"/>
      <c r="H1281" s="3"/>
    </row>
    <row r="1282" spans="7:8">
      <c r="G1282" s="2"/>
      <c r="H1282" s="3"/>
    </row>
    <row r="1283" spans="7:8">
      <c r="G1283" s="2"/>
      <c r="H1283" s="3"/>
    </row>
    <row r="1284" spans="7:8">
      <c r="G1284" s="2"/>
      <c r="H1284" s="3"/>
    </row>
    <row r="1285" spans="7:8">
      <c r="G1285" s="2"/>
      <c r="H1285" s="3"/>
    </row>
    <row r="1286" spans="7:8">
      <c r="G1286" s="2"/>
      <c r="H1286" s="3"/>
    </row>
    <row r="1287" spans="7:8">
      <c r="G1287" s="2"/>
      <c r="H1287" s="3"/>
    </row>
    <row r="1288" spans="7:8">
      <c r="G1288" s="2"/>
      <c r="H1288" s="3"/>
    </row>
    <row r="1289" spans="7:8">
      <c r="G1289" s="2"/>
      <c r="H1289" s="3"/>
    </row>
    <row r="1290" spans="7:8">
      <c r="G1290" s="2"/>
      <c r="H1290" s="3"/>
    </row>
    <row r="1291" spans="7:8">
      <c r="G1291" s="2"/>
      <c r="H1291" s="3"/>
    </row>
    <row r="1292" spans="7:8">
      <c r="G1292" s="2"/>
      <c r="H1292" s="3"/>
    </row>
    <row r="1293" spans="7:8">
      <c r="G1293" s="2"/>
      <c r="H1293" s="3"/>
    </row>
    <row r="1294" spans="7:8">
      <c r="G1294" s="2"/>
      <c r="H1294" s="3"/>
    </row>
    <row r="1295" spans="7:8">
      <c r="G1295" s="2"/>
      <c r="H1295" s="3"/>
    </row>
    <row r="1296" spans="7:8">
      <c r="G1296" s="2"/>
      <c r="H1296" s="3"/>
    </row>
    <row r="1297" spans="7:8">
      <c r="G1297" s="2"/>
      <c r="H1297" s="3"/>
    </row>
    <row r="1298" spans="7:8">
      <c r="G1298" s="2"/>
      <c r="H1298" s="3"/>
    </row>
    <row r="1299" spans="7:8">
      <c r="G1299" s="2"/>
      <c r="H1299" s="3"/>
    </row>
    <row r="1300" spans="7:8">
      <c r="G1300" s="2"/>
      <c r="H1300" s="3"/>
    </row>
    <row r="1301" spans="7:8">
      <c r="G1301" s="2"/>
      <c r="H1301" s="3"/>
    </row>
    <row r="1302" spans="7:8">
      <c r="G1302" s="2"/>
      <c r="H1302" s="3"/>
    </row>
    <row r="1303" spans="7:8">
      <c r="G1303" s="2"/>
      <c r="H1303" s="3"/>
    </row>
    <row r="1304" spans="7:8">
      <c r="G1304" s="2"/>
      <c r="H1304" s="3"/>
    </row>
    <row r="1305" spans="7:8">
      <c r="G1305" s="2"/>
      <c r="H1305" s="3"/>
    </row>
    <row r="1306" spans="7:8">
      <c r="G1306" s="2"/>
      <c r="H1306" s="3"/>
    </row>
    <row r="1307" spans="7:8">
      <c r="G1307" s="2"/>
      <c r="H1307" s="3"/>
    </row>
    <row r="1308" spans="7:8">
      <c r="G1308" s="2"/>
      <c r="H1308" s="3"/>
    </row>
    <row r="1309" spans="7:8">
      <c r="G1309" s="2"/>
      <c r="H1309" s="3"/>
    </row>
    <row r="1310" spans="7:8">
      <c r="G1310" s="2"/>
      <c r="H1310" s="3"/>
    </row>
    <row r="1311" spans="7:8">
      <c r="G1311" s="2"/>
      <c r="H1311" s="3"/>
    </row>
    <row r="1312" spans="7:8">
      <c r="G1312" s="2"/>
      <c r="H1312" s="3"/>
    </row>
    <row r="1313" spans="7:8">
      <c r="G1313" s="2"/>
      <c r="H1313" s="3"/>
    </row>
    <row r="1314" spans="7:8">
      <c r="G1314" s="2"/>
      <c r="H1314" s="3"/>
    </row>
    <row r="1315" spans="7:8">
      <c r="G1315" s="2"/>
      <c r="H1315" s="3"/>
    </row>
    <row r="1316" spans="7:8">
      <c r="G1316" s="2"/>
      <c r="H1316" s="3"/>
    </row>
    <row r="1317" spans="7:8">
      <c r="G1317" s="2"/>
      <c r="H1317" s="3"/>
    </row>
    <row r="1318" spans="7:8">
      <c r="G1318" s="2"/>
      <c r="H1318" s="3"/>
    </row>
    <row r="1319" spans="7:8">
      <c r="G1319" s="2"/>
      <c r="H1319" s="3"/>
    </row>
    <row r="1320" spans="7:8">
      <c r="G1320" s="2"/>
      <c r="H1320" s="3"/>
    </row>
    <row r="1321" spans="7:8">
      <c r="G1321" s="2"/>
      <c r="H1321" s="3"/>
    </row>
    <row r="1322" spans="7:8">
      <c r="G1322" s="2"/>
      <c r="H1322" s="3"/>
    </row>
    <row r="1323" spans="7:8">
      <c r="G1323" s="2"/>
      <c r="H1323" s="3"/>
    </row>
    <row r="1324" spans="7:8">
      <c r="G1324" s="2"/>
      <c r="H1324" s="3"/>
    </row>
    <row r="1325" spans="7:8">
      <c r="G1325" s="2"/>
      <c r="H1325" s="3"/>
    </row>
    <row r="1326" spans="7:8">
      <c r="G1326" s="2"/>
      <c r="H1326" s="3"/>
    </row>
    <row r="1327" spans="7:8">
      <c r="G1327" s="2"/>
      <c r="H1327" s="3"/>
    </row>
    <row r="1328" spans="7:8">
      <c r="G1328" s="2"/>
      <c r="H1328" s="3"/>
    </row>
    <row r="1329" spans="7:8">
      <c r="G1329" s="2"/>
      <c r="H1329" s="3"/>
    </row>
    <row r="1330" spans="7:8">
      <c r="G1330" s="2"/>
      <c r="H1330" s="3"/>
    </row>
    <row r="1331" spans="7:8">
      <c r="G1331" s="2"/>
      <c r="H1331" s="3"/>
    </row>
    <row r="1332" spans="7:8">
      <c r="G1332" s="2"/>
      <c r="H1332" s="3"/>
    </row>
    <row r="1333" spans="7:8">
      <c r="G1333" s="2"/>
      <c r="H1333" s="3"/>
    </row>
    <row r="1334" spans="7:8">
      <c r="G1334" s="2"/>
      <c r="H1334" s="3"/>
    </row>
    <row r="1335" spans="7:8">
      <c r="G1335" s="2"/>
      <c r="H1335" s="3"/>
    </row>
    <row r="1336" spans="7:8">
      <c r="G1336" s="2"/>
      <c r="H1336" s="3"/>
    </row>
    <row r="1337" spans="7:8">
      <c r="G1337" s="2"/>
      <c r="H1337" s="3"/>
    </row>
    <row r="1338" spans="7:8">
      <c r="G1338" s="2"/>
      <c r="H1338" s="3"/>
    </row>
    <row r="1339" spans="7:8">
      <c r="G1339" s="2"/>
      <c r="H1339" s="3"/>
    </row>
    <row r="1340" spans="7:8">
      <c r="G1340" s="2"/>
      <c r="H1340" s="3"/>
    </row>
    <row r="1341" spans="7:8">
      <c r="G1341" s="2"/>
      <c r="H1341" s="3"/>
    </row>
    <row r="1342" spans="7:8">
      <c r="G1342" s="2"/>
      <c r="H1342" s="3"/>
    </row>
    <row r="1343" spans="7:8">
      <c r="G1343" s="2"/>
      <c r="H1343" s="3"/>
    </row>
    <row r="1344" spans="7:8">
      <c r="G1344" s="2"/>
      <c r="H1344" s="3"/>
    </row>
    <row r="1345" spans="7:8">
      <c r="G1345" s="2"/>
      <c r="H1345" s="3"/>
    </row>
    <row r="1346" spans="7:8">
      <c r="G1346" s="2"/>
      <c r="H1346" s="3"/>
    </row>
    <row r="1347" spans="7:8">
      <c r="G1347" s="2"/>
      <c r="H1347" s="3"/>
    </row>
    <row r="1348" spans="7:8">
      <c r="G1348" s="2"/>
      <c r="H1348" s="3"/>
    </row>
    <row r="1349" spans="7:8">
      <c r="G1349" s="2"/>
      <c r="H1349" s="3"/>
    </row>
    <row r="1350" spans="7:8">
      <c r="G1350" s="2"/>
      <c r="H1350" s="3"/>
    </row>
    <row r="1351" spans="7:8">
      <c r="G1351" s="2"/>
      <c r="H1351" s="3"/>
    </row>
    <row r="1352" spans="7:8">
      <c r="G1352" s="2"/>
      <c r="H1352" s="3"/>
    </row>
    <row r="1353" spans="7:8">
      <c r="G1353" s="2"/>
      <c r="H1353" s="3"/>
    </row>
    <row r="1354" spans="7:8">
      <c r="G1354" s="2"/>
      <c r="H1354" s="3"/>
    </row>
    <row r="1355" spans="7:8">
      <c r="G1355" s="2"/>
      <c r="H1355" s="3"/>
    </row>
    <row r="1356" spans="7:8">
      <c r="G1356" s="2"/>
      <c r="H1356" s="3"/>
    </row>
    <row r="1357" spans="7:8">
      <c r="G1357" s="2"/>
      <c r="H1357" s="3"/>
    </row>
    <row r="1358" spans="7:8">
      <c r="G1358" s="2"/>
      <c r="H1358" s="3"/>
    </row>
    <row r="1359" spans="7:8">
      <c r="G1359" s="2"/>
      <c r="H1359" s="3"/>
    </row>
    <row r="1360" spans="7:8">
      <c r="G1360" s="2"/>
      <c r="H1360" s="3"/>
    </row>
    <row r="1361" spans="7:8">
      <c r="G1361" s="2"/>
      <c r="H1361" s="3"/>
    </row>
    <row r="1362" spans="7:8">
      <c r="G1362" s="2"/>
      <c r="H1362" s="3"/>
    </row>
    <row r="1363" spans="7:8">
      <c r="G1363" s="2"/>
      <c r="H1363" s="3"/>
    </row>
    <row r="1364" spans="7:8">
      <c r="G1364" s="2"/>
      <c r="H1364" s="3"/>
    </row>
    <row r="1365" spans="7:8">
      <c r="G1365" s="2"/>
      <c r="H1365" s="3"/>
    </row>
    <row r="1366" spans="7:8">
      <c r="G1366" s="2"/>
      <c r="H1366" s="3"/>
    </row>
    <row r="1367" spans="7:8">
      <c r="G1367" s="2"/>
      <c r="H1367" s="3"/>
    </row>
    <row r="1368" spans="7:8">
      <c r="G1368" s="2"/>
      <c r="H1368" s="3"/>
    </row>
    <row r="1369" spans="7:8">
      <c r="G1369" s="2"/>
      <c r="H1369" s="3"/>
    </row>
    <row r="1370" spans="7:8">
      <c r="G1370" s="2"/>
      <c r="H1370" s="3"/>
    </row>
    <row r="1371" spans="7:8">
      <c r="G1371" s="2"/>
      <c r="H1371" s="3"/>
    </row>
    <row r="1372" spans="7:8">
      <c r="G1372" s="2"/>
      <c r="H1372" s="3"/>
    </row>
    <row r="1373" spans="7:8">
      <c r="G1373" s="2"/>
      <c r="H1373" s="3"/>
    </row>
    <row r="1374" spans="7:8">
      <c r="G1374" s="2"/>
      <c r="H1374" s="3"/>
    </row>
    <row r="1375" spans="7:8">
      <c r="G1375" s="2"/>
      <c r="H1375" s="3"/>
    </row>
    <row r="1376" spans="7:8">
      <c r="G1376" s="2"/>
      <c r="H1376" s="3"/>
    </row>
    <row r="1377" spans="7:8">
      <c r="G1377" s="2"/>
      <c r="H1377" s="3"/>
    </row>
    <row r="1378" spans="7:8">
      <c r="G1378" s="2"/>
      <c r="H1378" s="3"/>
    </row>
    <row r="1379" spans="7:8">
      <c r="G1379" s="2"/>
      <c r="H1379" s="3"/>
    </row>
    <row r="1380" spans="7:8">
      <c r="G1380" s="2"/>
      <c r="H1380" s="3"/>
    </row>
    <row r="1381" spans="7:8">
      <c r="G1381" s="2"/>
      <c r="H1381" s="3"/>
    </row>
    <row r="1382" spans="7:8">
      <c r="G1382" s="2"/>
      <c r="H1382" s="3"/>
    </row>
    <row r="1383" spans="7:8">
      <c r="G1383" s="2"/>
      <c r="H1383" s="3"/>
    </row>
    <row r="1384" spans="7:8">
      <c r="G1384" s="2"/>
      <c r="H1384" s="3"/>
    </row>
    <row r="1385" spans="7:8">
      <c r="G1385" s="2"/>
      <c r="H1385" s="3"/>
    </row>
    <row r="1386" spans="7:8">
      <c r="G1386" s="2"/>
      <c r="H1386" s="3"/>
    </row>
    <row r="1387" spans="7:8">
      <c r="G1387" s="2"/>
      <c r="H1387" s="3"/>
    </row>
    <row r="1388" spans="7:8">
      <c r="G1388" s="2"/>
      <c r="H1388" s="3"/>
    </row>
    <row r="1389" spans="7:8">
      <c r="G1389" s="2"/>
      <c r="H1389" s="3"/>
    </row>
    <row r="1390" spans="7:8">
      <c r="G1390" s="2"/>
      <c r="H1390" s="3"/>
    </row>
    <row r="1391" spans="7:8">
      <c r="G1391" s="2"/>
      <c r="H1391" s="3"/>
    </row>
    <row r="1392" spans="7:8">
      <c r="G1392" s="2"/>
      <c r="H1392" s="3"/>
    </row>
    <row r="1393" spans="7:8">
      <c r="G1393" s="2"/>
      <c r="H1393" s="3"/>
    </row>
    <row r="1394" spans="7:8">
      <c r="G1394" s="2"/>
      <c r="H1394" s="3"/>
    </row>
    <row r="1395" spans="7:8">
      <c r="G1395" s="2"/>
      <c r="H1395" s="3"/>
    </row>
    <row r="1396" spans="7:8">
      <c r="G1396" s="2"/>
      <c r="H1396" s="3"/>
    </row>
    <row r="1397" spans="7:8">
      <c r="G1397" s="2"/>
      <c r="H1397" s="3"/>
    </row>
    <row r="1398" spans="7:8">
      <c r="G1398" s="2"/>
      <c r="H1398" s="3"/>
    </row>
    <row r="1399" spans="7:8">
      <c r="G1399" s="2"/>
      <c r="H1399" s="3"/>
    </row>
    <row r="1400" spans="7:8">
      <c r="G1400" s="2"/>
      <c r="H1400" s="3"/>
    </row>
    <row r="1401" spans="7:8">
      <c r="G1401" s="2"/>
      <c r="H1401" s="3"/>
    </row>
    <row r="1402" spans="7:8">
      <c r="G1402" s="2"/>
      <c r="H1402" s="3"/>
    </row>
    <row r="1403" spans="7:8">
      <c r="G1403" s="2"/>
      <c r="H1403" s="3"/>
    </row>
    <row r="1404" spans="7:8">
      <c r="G1404" s="2"/>
      <c r="H1404" s="3"/>
    </row>
    <row r="1405" spans="7:8">
      <c r="G1405" s="2"/>
      <c r="H1405" s="3"/>
    </row>
    <row r="1406" spans="7:8">
      <c r="G1406" s="2"/>
      <c r="H1406" s="3"/>
    </row>
    <row r="1407" spans="7:8">
      <c r="G1407" s="2"/>
      <c r="H1407" s="3"/>
    </row>
    <row r="1408" spans="7:8">
      <c r="G1408" s="2"/>
      <c r="H1408" s="3"/>
    </row>
    <row r="1409" spans="7:8">
      <c r="G1409" s="2"/>
      <c r="H1409" s="3"/>
    </row>
    <row r="1410" spans="7:8">
      <c r="G1410" s="2"/>
      <c r="H1410" s="3"/>
    </row>
    <row r="1411" spans="7:8">
      <c r="G1411" s="2"/>
      <c r="H1411" s="3"/>
    </row>
    <row r="1412" spans="7:8">
      <c r="G1412" s="2"/>
      <c r="H1412" s="3"/>
    </row>
    <row r="1413" spans="7:8">
      <c r="G1413" s="2"/>
      <c r="H1413" s="3"/>
    </row>
    <row r="1414" spans="7:8">
      <c r="G1414" s="2"/>
      <c r="H1414" s="3"/>
    </row>
    <row r="1415" spans="7:8">
      <c r="G1415" s="2"/>
      <c r="H1415" s="3"/>
    </row>
    <row r="1416" spans="7:8">
      <c r="G1416" s="2"/>
      <c r="H1416" s="3"/>
    </row>
    <row r="1417" spans="7:8">
      <c r="G1417" s="2"/>
      <c r="H1417" s="3"/>
    </row>
    <row r="1418" spans="7:8">
      <c r="G1418" s="2"/>
      <c r="H1418" s="3"/>
    </row>
    <row r="1419" spans="7:8">
      <c r="G1419" s="2"/>
      <c r="H1419" s="3"/>
    </row>
    <row r="1420" spans="7:8">
      <c r="G1420" s="2"/>
      <c r="H1420" s="3"/>
    </row>
    <row r="1421" spans="7:8">
      <c r="G1421" s="2"/>
      <c r="H1421" s="3"/>
    </row>
    <row r="1422" spans="7:8">
      <c r="G1422" s="2"/>
      <c r="H1422" s="3"/>
    </row>
    <row r="1423" spans="7:8">
      <c r="G1423" s="2"/>
      <c r="H1423" s="3"/>
    </row>
    <row r="1424" spans="7:8">
      <c r="G1424" s="2"/>
      <c r="H1424" s="3"/>
    </row>
    <row r="1425" spans="7:8">
      <c r="G1425" s="2"/>
      <c r="H1425" s="3"/>
    </row>
    <row r="1426" spans="7:8">
      <c r="G1426" s="2"/>
      <c r="H1426" s="3"/>
    </row>
    <row r="1427" spans="7:8">
      <c r="G1427" s="2"/>
      <c r="H1427" s="3"/>
    </row>
    <row r="1428" spans="7:8">
      <c r="G1428" s="2"/>
      <c r="H1428" s="3"/>
    </row>
    <row r="1429" spans="7:8">
      <c r="G1429" s="2"/>
      <c r="H1429" s="3"/>
    </row>
    <row r="1430" spans="7:8">
      <c r="G1430" s="2"/>
      <c r="H1430" s="3"/>
    </row>
    <row r="1431" spans="7:8">
      <c r="G1431" s="2"/>
      <c r="H1431" s="3"/>
    </row>
    <row r="1432" spans="7:8">
      <c r="G1432" s="2"/>
      <c r="H1432" s="3"/>
    </row>
    <row r="1433" spans="7:8">
      <c r="G1433" s="2"/>
      <c r="H1433" s="3"/>
    </row>
    <row r="1434" spans="7:8">
      <c r="G1434" s="2"/>
      <c r="H1434" s="3"/>
    </row>
    <row r="1435" spans="7:8">
      <c r="G1435" s="2"/>
      <c r="H1435" s="3"/>
    </row>
    <row r="1436" spans="7:8">
      <c r="G1436" s="2"/>
      <c r="H1436" s="3"/>
    </row>
    <row r="1437" spans="7:8">
      <c r="G1437" s="2"/>
      <c r="H1437" s="3"/>
    </row>
    <row r="1438" spans="7:8">
      <c r="G1438" s="2"/>
      <c r="H1438" s="3"/>
    </row>
    <row r="1439" spans="7:8">
      <c r="G1439" s="2"/>
      <c r="H1439" s="3"/>
    </row>
    <row r="1440" spans="7:8">
      <c r="G1440" s="2"/>
      <c r="H1440" s="3"/>
    </row>
    <row r="1441" spans="7:8">
      <c r="G1441" s="2"/>
      <c r="H1441" s="3"/>
    </row>
    <row r="1442" spans="7:8">
      <c r="G1442" s="2"/>
      <c r="H1442" s="3"/>
    </row>
    <row r="1443" spans="7:8">
      <c r="G1443" s="2"/>
      <c r="H1443" s="3"/>
    </row>
    <row r="1444" spans="7:8">
      <c r="G1444" s="2"/>
      <c r="H1444" s="3"/>
    </row>
    <row r="1445" spans="7:8">
      <c r="G1445" s="2"/>
      <c r="H1445" s="3"/>
    </row>
    <row r="1446" spans="7:8">
      <c r="G1446" s="2"/>
      <c r="H1446" s="3"/>
    </row>
    <row r="1447" spans="7:8">
      <c r="G1447" s="2"/>
      <c r="H1447" s="3"/>
    </row>
    <row r="1448" spans="7:8">
      <c r="G1448" s="2"/>
      <c r="H1448" s="3"/>
    </row>
    <row r="1449" spans="7:8">
      <c r="G1449" s="2"/>
      <c r="H1449" s="3"/>
    </row>
    <row r="1450" spans="7:8">
      <c r="G1450" s="2"/>
      <c r="H1450" s="3"/>
    </row>
    <row r="1451" spans="7:8">
      <c r="G1451" s="2"/>
      <c r="H1451" s="3"/>
    </row>
    <row r="1452" spans="7:8">
      <c r="G1452" s="2"/>
      <c r="H1452" s="3"/>
    </row>
    <row r="1453" spans="7:8">
      <c r="G1453" s="2"/>
      <c r="H1453" s="3"/>
    </row>
    <row r="1454" spans="7:8">
      <c r="G1454" s="2"/>
      <c r="H1454" s="3"/>
    </row>
    <row r="1455" spans="7:8">
      <c r="G1455" s="2"/>
      <c r="H1455" s="3"/>
    </row>
    <row r="1456" spans="7:8">
      <c r="G1456" s="2"/>
      <c r="H1456" s="3"/>
    </row>
    <row r="1457" spans="7:8">
      <c r="G1457" s="2"/>
      <c r="H1457" s="3"/>
    </row>
    <row r="1458" spans="7:8">
      <c r="G1458" s="2"/>
      <c r="H1458" s="3"/>
    </row>
    <row r="1459" spans="7:8">
      <c r="G1459" s="2"/>
      <c r="H1459" s="3"/>
    </row>
    <row r="1460" spans="7:8">
      <c r="G1460" s="2"/>
      <c r="H1460" s="3"/>
    </row>
    <row r="1461" spans="7:8">
      <c r="G1461" s="2"/>
      <c r="H1461" s="3"/>
    </row>
    <row r="1462" spans="7:8">
      <c r="G1462" s="2"/>
      <c r="H1462" s="3"/>
    </row>
    <row r="1463" spans="7:8">
      <c r="G1463" s="2"/>
      <c r="H1463" s="3"/>
    </row>
    <row r="1464" spans="7:8">
      <c r="G1464" s="2"/>
      <c r="H1464" s="3"/>
    </row>
    <row r="1465" spans="7:8">
      <c r="G1465" s="2"/>
      <c r="H1465" s="3"/>
    </row>
    <row r="1466" spans="7:8">
      <c r="G1466" s="2"/>
      <c r="H1466" s="3"/>
    </row>
    <row r="1467" spans="7:8">
      <c r="G1467" s="2"/>
      <c r="H1467" s="3"/>
    </row>
    <row r="1468" spans="7:8">
      <c r="G1468" s="2"/>
      <c r="H1468" s="3"/>
    </row>
    <row r="1469" spans="7:8">
      <c r="G1469" s="2"/>
      <c r="H1469" s="3"/>
    </row>
    <row r="1470" spans="7:8">
      <c r="G1470" s="2"/>
      <c r="H1470" s="3"/>
    </row>
    <row r="1471" spans="7:8">
      <c r="G1471" s="2"/>
      <c r="H1471" s="3"/>
    </row>
    <row r="1472" spans="7:8">
      <c r="G1472" s="2"/>
      <c r="H1472" s="3"/>
    </row>
    <row r="1473" spans="7:8">
      <c r="G1473" s="2"/>
      <c r="H1473" s="3"/>
    </row>
    <row r="1474" spans="7:8">
      <c r="G1474" s="2"/>
      <c r="H1474" s="3"/>
    </row>
    <row r="1475" spans="7:8">
      <c r="G1475" s="2"/>
      <c r="H1475" s="3"/>
    </row>
    <row r="1476" spans="7:8">
      <c r="G1476" s="2"/>
      <c r="H1476" s="3"/>
    </row>
    <row r="1477" spans="7:8">
      <c r="G1477" s="2"/>
      <c r="H1477" s="3"/>
    </row>
    <row r="1478" spans="7:8">
      <c r="G1478" s="2"/>
      <c r="H1478" s="3"/>
    </row>
    <row r="1479" spans="7:8">
      <c r="G1479" s="2"/>
      <c r="H1479" s="3"/>
    </row>
    <row r="1480" spans="7:8">
      <c r="G1480" s="2"/>
      <c r="H1480" s="3"/>
    </row>
    <row r="1481" spans="7:8">
      <c r="G1481" s="2"/>
      <c r="H1481" s="3"/>
    </row>
    <row r="1482" spans="7:8">
      <c r="G1482" s="2"/>
      <c r="H1482" s="3"/>
    </row>
    <row r="1483" spans="7:8">
      <c r="G1483" s="2"/>
      <c r="H1483" s="3"/>
    </row>
    <row r="1484" spans="7:8">
      <c r="G1484" s="2"/>
      <c r="H1484" s="3"/>
    </row>
    <row r="1485" spans="7:8">
      <c r="G1485" s="2"/>
      <c r="H1485" s="3"/>
    </row>
    <row r="1486" spans="7:8">
      <c r="G1486" s="2"/>
      <c r="H1486" s="3"/>
    </row>
    <row r="1487" spans="7:8">
      <c r="G1487" s="2"/>
      <c r="H1487" s="3"/>
    </row>
    <row r="1488" spans="7:8">
      <c r="G1488" s="2"/>
      <c r="H1488" s="3"/>
    </row>
    <row r="1489" spans="7:8">
      <c r="G1489" s="2"/>
      <c r="H1489" s="3"/>
    </row>
    <row r="1490" spans="7:8">
      <c r="G1490" s="2"/>
      <c r="H1490" s="3"/>
    </row>
    <row r="1491" spans="7:8">
      <c r="G1491" s="2"/>
      <c r="H1491" s="3"/>
    </row>
    <row r="1492" spans="7:8">
      <c r="G1492" s="2"/>
      <c r="H1492" s="3"/>
    </row>
    <row r="1493" spans="7:8">
      <c r="G1493" s="2"/>
      <c r="H1493" s="3"/>
    </row>
    <row r="1494" spans="7:8">
      <c r="G1494" s="2"/>
      <c r="H1494" s="3"/>
    </row>
    <row r="1495" spans="7:8">
      <c r="G1495" s="2"/>
      <c r="H1495" s="3"/>
    </row>
    <row r="1496" spans="7:8">
      <c r="G1496" s="2"/>
      <c r="H1496" s="3"/>
    </row>
    <row r="1497" spans="7:8">
      <c r="G1497" s="2"/>
      <c r="H1497" s="3"/>
    </row>
    <row r="1498" spans="7:8">
      <c r="G1498" s="2"/>
      <c r="H1498" s="3"/>
    </row>
    <row r="1499" spans="7:8">
      <c r="G1499" s="2"/>
      <c r="H1499" s="3"/>
    </row>
    <row r="1500" spans="7:8">
      <c r="G1500" s="2"/>
      <c r="H1500" s="3"/>
    </row>
    <row r="1501" spans="7:8">
      <c r="G1501" s="2"/>
      <c r="H1501" s="3"/>
    </row>
    <row r="1502" spans="7:8">
      <c r="G1502" s="2"/>
      <c r="H1502" s="3"/>
    </row>
    <row r="1503" spans="7:8">
      <c r="G1503" s="2"/>
      <c r="H1503" s="3"/>
    </row>
    <row r="1504" spans="7:8">
      <c r="G1504" s="2"/>
      <c r="H1504" s="3"/>
    </row>
    <row r="1505" spans="7:8">
      <c r="G1505" s="2"/>
      <c r="H1505" s="3"/>
    </row>
    <row r="1506" spans="7:8">
      <c r="G1506" s="2"/>
      <c r="H1506" s="3"/>
    </row>
    <row r="1507" spans="7:8">
      <c r="G1507" s="2"/>
      <c r="H1507" s="3"/>
    </row>
    <row r="1508" spans="7:8">
      <c r="G1508" s="2"/>
      <c r="H1508" s="3"/>
    </row>
    <row r="1509" spans="7:8">
      <c r="G1509" s="2"/>
      <c r="H1509" s="3"/>
    </row>
    <row r="1510" spans="7:8">
      <c r="G1510" s="2"/>
      <c r="H1510" s="3"/>
    </row>
    <row r="1511" spans="7:8">
      <c r="G1511" s="2"/>
      <c r="H1511" s="3"/>
    </row>
    <row r="1512" spans="7:8">
      <c r="G1512" s="2"/>
      <c r="H1512" s="3"/>
    </row>
    <row r="1513" spans="7:8">
      <c r="G1513" s="2"/>
      <c r="H1513" s="3"/>
    </row>
    <row r="1514" spans="7:8">
      <c r="G1514" s="2"/>
      <c r="H1514" s="3"/>
    </row>
    <row r="1515" spans="7:8">
      <c r="G1515" s="2"/>
      <c r="H1515" s="3"/>
    </row>
    <row r="1516" spans="7:8">
      <c r="G1516" s="2"/>
      <c r="H1516" s="3"/>
    </row>
    <row r="1517" spans="7:8">
      <c r="G1517" s="2"/>
      <c r="H1517" s="3"/>
    </row>
    <row r="1518" spans="7:8">
      <c r="G1518" s="2"/>
      <c r="H1518" s="3"/>
    </row>
    <row r="1519" spans="7:8">
      <c r="G1519" s="2"/>
      <c r="H1519" s="3"/>
    </row>
    <row r="1520" spans="7:8">
      <c r="G1520" s="2"/>
      <c r="H1520" s="3"/>
    </row>
    <row r="1521" spans="7:8">
      <c r="G1521" s="2"/>
      <c r="H1521" s="3"/>
    </row>
    <row r="1522" spans="7:8">
      <c r="G1522" s="2"/>
      <c r="H1522" s="3"/>
    </row>
    <row r="1523" spans="7:8">
      <c r="G1523" s="2"/>
      <c r="H1523" s="3"/>
    </row>
    <row r="1524" spans="7:8">
      <c r="G1524" s="2"/>
      <c r="H1524" s="3"/>
    </row>
    <row r="1525" spans="7:8">
      <c r="G1525" s="2"/>
      <c r="H1525" s="3"/>
    </row>
    <row r="1526" spans="7:8">
      <c r="G1526" s="2"/>
      <c r="H1526" s="3"/>
    </row>
    <row r="1527" spans="7:8">
      <c r="G1527" s="2"/>
      <c r="H1527" s="3"/>
    </row>
    <row r="1528" spans="7:8">
      <c r="G1528" s="2"/>
      <c r="H1528" s="3"/>
    </row>
    <row r="1529" spans="7:8">
      <c r="G1529" s="2"/>
      <c r="H1529" s="3"/>
    </row>
    <row r="1530" spans="7:8">
      <c r="G1530" s="2"/>
      <c r="H1530" s="3"/>
    </row>
    <row r="1531" spans="7:8">
      <c r="G1531" s="2"/>
      <c r="H1531" s="3"/>
    </row>
    <row r="1532" spans="7:8">
      <c r="G1532" s="2"/>
      <c r="H1532" s="3"/>
    </row>
    <row r="1533" spans="7:8">
      <c r="G1533" s="2"/>
      <c r="H1533" s="3"/>
    </row>
    <row r="1534" spans="7:8">
      <c r="G1534" s="2"/>
      <c r="H1534" s="3"/>
    </row>
    <row r="1535" spans="7:8">
      <c r="G1535" s="2"/>
      <c r="H1535" s="3"/>
    </row>
    <row r="1536" spans="7:8">
      <c r="G1536" s="2"/>
      <c r="H1536" s="3"/>
    </row>
    <row r="1537" spans="7:8">
      <c r="G1537" s="2"/>
      <c r="H1537" s="3"/>
    </row>
    <row r="1538" spans="7:8">
      <c r="G1538" s="2"/>
      <c r="H1538" s="3"/>
    </row>
    <row r="1539" spans="7:8">
      <c r="G1539" s="2"/>
      <c r="H1539" s="3"/>
    </row>
    <row r="1540" spans="7:8">
      <c r="G1540" s="2"/>
      <c r="H1540" s="3"/>
    </row>
    <row r="1541" spans="7:8">
      <c r="G1541" s="2"/>
      <c r="H1541" s="3"/>
    </row>
    <row r="1542" spans="7:8">
      <c r="G1542" s="2"/>
      <c r="H1542" s="3"/>
    </row>
    <row r="1543" spans="7:8">
      <c r="G1543" s="2"/>
      <c r="H1543" s="3"/>
    </row>
    <row r="1544" spans="7:8">
      <c r="G1544" s="2"/>
      <c r="H1544" s="3"/>
    </row>
    <row r="1545" spans="7:8">
      <c r="G1545" s="2"/>
      <c r="H1545" s="3"/>
    </row>
    <row r="1546" spans="7:8">
      <c r="G1546" s="2"/>
      <c r="H1546" s="3"/>
    </row>
    <row r="1547" spans="7:8">
      <c r="G1547" s="2"/>
      <c r="H1547" s="3"/>
    </row>
    <row r="1548" spans="7:8">
      <c r="G1548" s="2"/>
      <c r="H1548" s="3"/>
    </row>
    <row r="1549" spans="7:8">
      <c r="G1549" s="2"/>
      <c r="H1549" s="3"/>
    </row>
    <row r="1550" spans="7:8">
      <c r="G1550" s="2"/>
      <c r="H1550" s="3"/>
    </row>
    <row r="1551" spans="7:8">
      <c r="G1551" s="2"/>
      <c r="H1551" s="3"/>
    </row>
    <row r="1552" spans="7:8">
      <c r="G1552" s="2"/>
      <c r="H1552" s="3"/>
    </row>
    <row r="1553" spans="7:8">
      <c r="G1553" s="2"/>
      <c r="H1553" s="3"/>
    </row>
    <row r="1554" spans="7:8">
      <c r="G1554" s="2"/>
      <c r="H1554" s="3"/>
    </row>
    <row r="1555" spans="7:8">
      <c r="G1555" s="2"/>
      <c r="H1555" s="3"/>
    </row>
    <row r="1556" spans="7:8">
      <c r="G1556" s="2"/>
      <c r="H1556" s="3"/>
    </row>
    <row r="1557" spans="7:8">
      <c r="G1557" s="2"/>
      <c r="H1557" s="3"/>
    </row>
    <row r="1558" spans="7:8">
      <c r="G1558" s="2"/>
      <c r="H1558" s="3"/>
    </row>
    <row r="1559" spans="7:8">
      <c r="G1559" s="2"/>
      <c r="H1559" s="3"/>
    </row>
    <row r="1560" spans="7:8">
      <c r="G1560" s="2"/>
      <c r="H1560" s="3"/>
    </row>
    <row r="1561" spans="7:8">
      <c r="G1561" s="2"/>
      <c r="H1561" s="3"/>
    </row>
    <row r="1562" spans="7:8">
      <c r="G1562" s="2"/>
      <c r="H1562" s="3"/>
    </row>
    <row r="1563" spans="7:8">
      <c r="G1563" s="2"/>
      <c r="H1563" s="3"/>
    </row>
    <row r="1564" spans="7:8">
      <c r="G1564" s="2"/>
      <c r="H1564" s="3"/>
    </row>
    <row r="1565" spans="7:8">
      <c r="G1565" s="2"/>
      <c r="H1565" s="3"/>
    </row>
    <row r="1566" spans="7:8">
      <c r="G1566" s="2"/>
      <c r="H1566" s="3"/>
    </row>
    <row r="1567" spans="7:8">
      <c r="G1567" s="2"/>
      <c r="H1567" s="3"/>
    </row>
    <row r="1568" spans="7:8">
      <c r="G1568" s="2"/>
      <c r="H1568" s="3"/>
    </row>
    <row r="1569" spans="7:8">
      <c r="G1569" s="2"/>
      <c r="H1569" s="3"/>
    </row>
    <row r="1570" spans="7:8">
      <c r="G1570" s="2"/>
      <c r="H1570" s="3"/>
    </row>
    <row r="1571" spans="7:8">
      <c r="G1571" s="2"/>
      <c r="H1571" s="3"/>
    </row>
    <row r="1572" spans="7:8">
      <c r="G1572" s="2"/>
      <c r="H1572" s="3"/>
    </row>
    <row r="1573" spans="7:8">
      <c r="G1573" s="2"/>
      <c r="H1573" s="3"/>
    </row>
    <row r="1574" spans="7:8">
      <c r="G1574" s="2"/>
      <c r="H1574" s="3"/>
    </row>
    <row r="1575" spans="7:8">
      <c r="G1575" s="2"/>
      <c r="H1575" s="3"/>
    </row>
    <row r="1576" spans="7:8">
      <c r="G1576" s="2"/>
      <c r="H1576" s="3"/>
    </row>
    <row r="1577" spans="7:8">
      <c r="G1577" s="2"/>
      <c r="H1577" s="3"/>
    </row>
    <row r="1578" spans="7:8">
      <c r="G1578" s="2"/>
      <c r="H1578" s="3"/>
    </row>
    <row r="1579" spans="7:8">
      <c r="G1579" s="2"/>
      <c r="H1579" s="3"/>
    </row>
    <row r="1580" spans="7:8">
      <c r="G1580" s="2"/>
      <c r="H1580" s="3"/>
    </row>
    <row r="1581" spans="7:8">
      <c r="G1581" s="2"/>
      <c r="H1581" s="3"/>
    </row>
    <row r="1582" spans="7:8">
      <c r="G1582" s="2"/>
      <c r="H1582" s="3"/>
    </row>
    <row r="1583" spans="7:8">
      <c r="G1583" s="2"/>
      <c r="H1583" s="3"/>
    </row>
    <row r="1584" spans="7:8">
      <c r="G1584" s="2"/>
      <c r="H1584" s="3"/>
    </row>
    <row r="1585" spans="7:8">
      <c r="G1585" s="2"/>
      <c r="H1585" s="3"/>
    </row>
    <row r="1586" spans="7:8">
      <c r="G1586" s="2"/>
      <c r="H1586" s="3"/>
    </row>
    <row r="1587" spans="7:8">
      <c r="G1587" s="2"/>
      <c r="H1587" s="3"/>
    </row>
    <row r="1588" spans="7:8">
      <c r="G1588" s="2"/>
      <c r="H1588" s="3"/>
    </row>
    <row r="1589" spans="7:8">
      <c r="G1589" s="2"/>
      <c r="H1589" s="3"/>
    </row>
    <row r="1590" spans="7:8">
      <c r="G1590" s="2"/>
      <c r="H1590" s="3"/>
    </row>
    <row r="1591" spans="7:8">
      <c r="G1591" s="2"/>
      <c r="H1591" s="3"/>
    </row>
    <row r="1592" spans="7:8">
      <c r="G1592" s="2"/>
      <c r="H1592" s="3"/>
    </row>
    <row r="1593" spans="7:8">
      <c r="G1593" s="2"/>
      <c r="H1593" s="3"/>
    </row>
    <row r="1594" spans="7:8">
      <c r="G1594" s="2"/>
      <c r="H1594" s="3"/>
    </row>
    <row r="1595" spans="7:8">
      <c r="G1595" s="2"/>
      <c r="H1595" s="3"/>
    </row>
    <row r="1596" spans="7:8">
      <c r="G1596" s="2"/>
      <c r="H1596" s="3"/>
    </row>
    <row r="1597" spans="7:8">
      <c r="G1597" s="2"/>
      <c r="H1597" s="3"/>
    </row>
    <row r="1598" spans="7:8">
      <c r="G1598" s="2"/>
      <c r="H1598" s="3"/>
    </row>
    <row r="1599" spans="7:8">
      <c r="G1599" s="2"/>
      <c r="H1599" s="3"/>
    </row>
    <row r="1600" spans="7:8">
      <c r="G1600" s="2"/>
      <c r="H1600" s="3"/>
    </row>
    <row r="1601" spans="7:8">
      <c r="G1601" s="2"/>
      <c r="H1601" s="3"/>
    </row>
    <row r="1602" spans="7:8">
      <c r="G1602" s="2"/>
      <c r="H1602" s="3"/>
    </row>
    <row r="1603" spans="7:8">
      <c r="G1603" s="2"/>
      <c r="H1603" s="3"/>
    </row>
    <row r="1604" spans="7:8">
      <c r="G1604" s="2"/>
      <c r="H1604" s="3"/>
    </row>
    <row r="1605" spans="7:8">
      <c r="G1605" s="2"/>
      <c r="H1605" s="3"/>
    </row>
    <row r="1606" spans="7:8">
      <c r="G1606" s="2"/>
      <c r="H1606" s="3"/>
    </row>
    <row r="1607" spans="7:8">
      <c r="G1607" s="2"/>
      <c r="H1607" s="3"/>
    </row>
    <row r="1608" spans="7:8">
      <c r="G1608" s="2"/>
      <c r="H1608" s="3"/>
    </row>
    <row r="1609" spans="7:8">
      <c r="G1609" s="2"/>
      <c r="H1609" s="3"/>
    </row>
    <row r="1610" spans="7:8">
      <c r="G1610" s="2"/>
      <c r="H1610" s="3"/>
    </row>
    <row r="1611" spans="7:8">
      <c r="G1611" s="2"/>
      <c r="H1611" s="3"/>
    </row>
    <row r="1612" spans="7:8">
      <c r="G1612" s="2"/>
      <c r="H1612" s="3"/>
    </row>
    <row r="1613" spans="7:8">
      <c r="G1613" s="2"/>
      <c r="H1613" s="3"/>
    </row>
    <row r="1614" spans="7:8">
      <c r="G1614" s="2"/>
      <c r="H1614" s="3"/>
    </row>
    <row r="1615" spans="7:8">
      <c r="G1615" s="2"/>
      <c r="H1615" s="3"/>
    </row>
    <row r="1616" spans="7:8">
      <c r="G1616" s="2"/>
      <c r="H1616" s="3"/>
    </row>
    <row r="1617" spans="7:8">
      <c r="G1617" s="2"/>
      <c r="H1617" s="3"/>
    </row>
    <row r="1618" spans="7:8">
      <c r="G1618" s="2"/>
      <c r="H1618" s="3"/>
    </row>
    <row r="1619" spans="7:8">
      <c r="G1619" s="2"/>
      <c r="H1619" s="3"/>
    </row>
    <row r="1620" spans="7:8">
      <c r="G1620" s="2"/>
      <c r="H1620" s="3"/>
    </row>
    <row r="1621" spans="7:8">
      <c r="G1621" s="2"/>
      <c r="H1621" s="3"/>
    </row>
    <row r="1622" spans="7:8">
      <c r="G1622" s="2"/>
      <c r="H1622" s="3"/>
    </row>
    <row r="1623" spans="7:8">
      <c r="G1623" s="2"/>
      <c r="H1623" s="3"/>
    </row>
    <row r="1624" spans="7:8">
      <c r="G1624" s="2"/>
      <c r="H1624" s="3"/>
    </row>
    <row r="1625" spans="7:8">
      <c r="G1625" s="2"/>
      <c r="H1625" s="3"/>
    </row>
    <row r="1626" spans="7:8">
      <c r="G1626" s="2"/>
      <c r="H1626" s="3"/>
    </row>
    <row r="1627" spans="7:8">
      <c r="G1627" s="2"/>
      <c r="H1627" s="3"/>
    </row>
    <row r="1628" spans="7:8">
      <c r="G1628" s="2"/>
      <c r="H1628" s="3"/>
    </row>
    <row r="1629" spans="7:8">
      <c r="G1629" s="2"/>
      <c r="H1629" s="3"/>
    </row>
    <row r="1630" spans="7:8">
      <c r="G1630" s="2"/>
      <c r="H1630" s="3"/>
    </row>
    <row r="1631" spans="7:8">
      <c r="G1631" s="2"/>
      <c r="H1631" s="3"/>
    </row>
    <row r="1632" spans="7:8">
      <c r="G1632" s="2"/>
      <c r="H1632" s="3"/>
    </row>
    <row r="1633" spans="7:8">
      <c r="G1633" s="2"/>
      <c r="H1633" s="3"/>
    </row>
    <row r="1634" spans="7:8">
      <c r="G1634" s="2"/>
      <c r="H1634" s="3"/>
    </row>
    <row r="1635" spans="7:8">
      <c r="G1635" s="2"/>
      <c r="H1635" s="3"/>
    </row>
    <row r="1636" spans="7:8">
      <c r="G1636" s="2"/>
      <c r="H1636" s="3"/>
    </row>
    <row r="1637" spans="7:8">
      <c r="G1637" s="2"/>
      <c r="H1637" s="3"/>
    </row>
    <row r="1638" spans="7:8">
      <c r="G1638" s="2"/>
      <c r="H1638" s="3"/>
    </row>
    <row r="1639" spans="7:8">
      <c r="G1639" s="2"/>
      <c r="H1639" s="3"/>
    </row>
    <row r="1640" spans="7:8">
      <c r="G1640" s="2"/>
      <c r="H1640" s="3"/>
    </row>
    <row r="1641" spans="7:8">
      <c r="G1641" s="2"/>
      <c r="H1641" s="3"/>
    </row>
    <row r="1642" spans="7:8">
      <c r="G1642" s="2"/>
      <c r="H1642" s="3"/>
    </row>
    <row r="1643" spans="7:8">
      <c r="G1643" s="2"/>
      <c r="H1643" s="3"/>
    </row>
    <row r="1644" spans="7:8">
      <c r="G1644" s="2"/>
      <c r="H1644" s="3"/>
    </row>
    <row r="1645" spans="7:8">
      <c r="G1645" s="2"/>
      <c r="H1645" s="3"/>
    </row>
    <row r="1646" spans="7:8">
      <c r="G1646" s="2"/>
      <c r="H1646" s="3"/>
    </row>
    <row r="1647" spans="7:8">
      <c r="G1647" s="2"/>
      <c r="H1647" s="3"/>
    </row>
    <row r="1648" spans="7:8">
      <c r="G1648" s="2"/>
      <c r="H1648" s="3"/>
    </row>
    <row r="1649" spans="7:8">
      <c r="G1649" s="2"/>
      <c r="H1649" s="3"/>
    </row>
    <row r="1650" spans="7:8">
      <c r="G1650" s="2"/>
      <c r="H1650" s="3"/>
    </row>
    <row r="1651" spans="7:8">
      <c r="G1651" s="2"/>
      <c r="H1651" s="3"/>
    </row>
    <row r="1652" spans="7:8">
      <c r="G1652" s="2"/>
      <c r="H1652" s="3"/>
    </row>
    <row r="1653" spans="7:8">
      <c r="G1653" s="2"/>
      <c r="H1653" s="3"/>
    </row>
    <row r="1654" spans="7:8">
      <c r="G1654" s="2"/>
      <c r="H1654" s="3"/>
    </row>
    <row r="1655" spans="7:8">
      <c r="G1655" s="2"/>
      <c r="H1655" s="3"/>
    </row>
    <row r="1656" spans="7:8">
      <c r="G1656" s="2"/>
      <c r="H1656" s="3"/>
    </row>
    <row r="1657" spans="7:8">
      <c r="G1657" s="2"/>
      <c r="H1657" s="3"/>
    </row>
    <row r="1658" spans="7:8">
      <c r="G1658" s="2"/>
      <c r="H1658" s="3"/>
    </row>
    <row r="1659" spans="7:8">
      <c r="G1659" s="2"/>
      <c r="H1659" s="3"/>
    </row>
    <row r="1660" spans="7:8">
      <c r="G1660" s="2"/>
      <c r="H1660" s="3"/>
    </row>
    <row r="1661" spans="7:8">
      <c r="G1661" s="2"/>
      <c r="H1661" s="3"/>
    </row>
    <row r="1662" spans="7:8">
      <c r="G1662" s="2"/>
      <c r="H1662" s="3"/>
    </row>
    <row r="1663" spans="7:8">
      <c r="G1663" s="2"/>
      <c r="H1663" s="3"/>
    </row>
    <row r="1664" spans="7:8">
      <c r="G1664" s="2"/>
      <c r="H1664" s="3"/>
    </row>
    <row r="1665" spans="7:8">
      <c r="G1665" s="2"/>
      <c r="H1665" s="3"/>
    </row>
    <row r="1666" spans="7:8">
      <c r="G1666" s="2"/>
      <c r="H1666" s="3"/>
    </row>
    <row r="1667" spans="7:8">
      <c r="G1667" s="2"/>
      <c r="H1667" s="3"/>
    </row>
    <row r="1668" spans="7:8">
      <c r="G1668" s="2"/>
      <c r="H1668" s="3"/>
    </row>
    <row r="1669" spans="7:8">
      <c r="G1669" s="2"/>
      <c r="H1669" s="3"/>
    </row>
    <row r="1670" spans="7:8">
      <c r="G1670" s="2"/>
      <c r="H1670" s="3"/>
    </row>
    <row r="1671" spans="7:8">
      <c r="G1671" s="2"/>
      <c r="H1671" s="3"/>
    </row>
    <row r="1672" spans="7:8">
      <c r="G1672" s="2"/>
      <c r="H1672" s="3"/>
    </row>
    <row r="1673" spans="7:8">
      <c r="G1673" s="2"/>
      <c r="H1673" s="3"/>
    </row>
    <row r="1674" spans="7:8">
      <c r="G1674" s="2"/>
      <c r="H1674" s="3"/>
    </row>
    <row r="1675" spans="7:8">
      <c r="G1675" s="2"/>
      <c r="H1675" s="3"/>
    </row>
    <row r="1676" spans="7:8">
      <c r="G1676" s="2"/>
      <c r="H1676" s="3"/>
    </row>
    <row r="1677" spans="7:8">
      <c r="G1677" s="2"/>
      <c r="H1677" s="3"/>
    </row>
    <row r="1678" spans="7:8">
      <c r="G1678" s="2"/>
      <c r="H1678" s="3"/>
    </row>
    <row r="1679" spans="7:8">
      <c r="G1679" s="2"/>
      <c r="H1679" s="3"/>
    </row>
    <row r="1680" spans="7:8">
      <c r="G1680" s="2"/>
      <c r="H1680" s="3"/>
    </row>
    <row r="1681" spans="7:8">
      <c r="G1681" s="2"/>
      <c r="H1681" s="3"/>
    </row>
    <row r="1682" spans="7:8">
      <c r="G1682" s="2"/>
      <c r="H1682" s="3"/>
    </row>
    <row r="1683" spans="7:8">
      <c r="G1683" s="2"/>
      <c r="H1683" s="3"/>
    </row>
    <row r="1684" spans="7:8">
      <c r="G1684" s="2"/>
      <c r="H1684" s="3"/>
    </row>
    <row r="1685" spans="7:8">
      <c r="G1685" s="2"/>
      <c r="H1685" s="3"/>
    </row>
    <row r="1686" spans="7:8">
      <c r="G1686" s="2"/>
      <c r="H1686" s="3"/>
    </row>
    <row r="1687" spans="7:8">
      <c r="G1687" s="2"/>
      <c r="H1687" s="3"/>
    </row>
    <row r="1688" spans="7:8">
      <c r="G1688" s="2"/>
      <c r="H1688" s="3"/>
    </row>
    <row r="1689" spans="7:8">
      <c r="G1689" s="2"/>
      <c r="H1689" s="3"/>
    </row>
    <row r="1690" spans="7:8">
      <c r="G1690" s="2"/>
      <c r="H1690" s="3"/>
    </row>
    <row r="1691" spans="7:8">
      <c r="G1691" s="2"/>
      <c r="H1691" s="3"/>
    </row>
    <row r="1692" spans="7:8">
      <c r="G1692" s="2"/>
      <c r="H1692" s="3"/>
    </row>
    <row r="1693" spans="7:8">
      <c r="G1693" s="2"/>
      <c r="H1693" s="3"/>
    </row>
    <row r="1694" spans="7:8">
      <c r="G1694" s="2"/>
      <c r="H1694" s="3"/>
    </row>
    <row r="1695" spans="7:8">
      <c r="G1695" s="2"/>
      <c r="H1695" s="3"/>
    </row>
    <row r="1696" spans="7:8">
      <c r="G1696" s="2"/>
      <c r="H1696" s="3"/>
    </row>
    <row r="1697" spans="7:8">
      <c r="G1697" s="2"/>
      <c r="H1697" s="3"/>
    </row>
    <row r="1698" spans="7:8">
      <c r="G1698" s="2"/>
      <c r="H1698" s="3"/>
    </row>
    <row r="1699" spans="7:8">
      <c r="G1699" s="2"/>
      <c r="H1699" s="3"/>
    </row>
    <row r="1700" spans="7:8">
      <c r="G1700" s="2"/>
      <c r="H1700" s="3"/>
    </row>
    <row r="1701" spans="7:8">
      <c r="G1701" s="2"/>
      <c r="H1701" s="3"/>
    </row>
    <row r="1702" spans="7:8">
      <c r="G1702" s="2"/>
      <c r="H1702" s="3"/>
    </row>
    <row r="1703" spans="7:8">
      <c r="G1703" s="2"/>
      <c r="H1703" s="3"/>
    </row>
    <row r="1704" spans="7:8">
      <c r="G1704" s="2"/>
      <c r="H1704" s="3"/>
    </row>
    <row r="1705" spans="7:8">
      <c r="G1705" s="2"/>
      <c r="H1705" s="3"/>
    </row>
    <row r="1706" spans="7:8">
      <c r="G1706" s="2"/>
      <c r="H1706" s="3"/>
    </row>
    <row r="1707" spans="7:8">
      <c r="G1707" s="2"/>
      <c r="H1707" s="3"/>
    </row>
    <row r="1708" spans="7:8">
      <c r="G1708" s="2"/>
      <c r="H1708" s="3"/>
    </row>
    <row r="1709" spans="7:8">
      <c r="G1709" s="2"/>
      <c r="H1709" s="3"/>
    </row>
    <row r="1710" spans="7:8">
      <c r="G1710" s="2"/>
      <c r="H1710" s="3"/>
    </row>
    <row r="1711" spans="7:8">
      <c r="G1711" s="2"/>
      <c r="H1711" s="3"/>
    </row>
    <row r="1712" spans="7:8">
      <c r="G1712" s="2"/>
      <c r="H1712" s="3"/>
    </row>
    <row r="1713" spans="7:8">
      <c r="G1713" s="2"/>
      <c r="H1713" s="3"/>
    </row>
    <row r="1714" spans="7:8">
      <c r="G1714" s="2"/>
      <c r="H1714" s="3"/>
    </row>
    <row r="1715" spans="7:8">
      <c r="G1715" s="2"/>
      <c r="H1715" s="3"/>
    </row>
    <row r="1716" spans="7:8">
      <c r="G1716" s="2"/>
      <c r="H1716" s="3"/>
    </row>
    <row r="1717" spans="7:8">
      <c r="G1717" s="2"/>
      <c r="H1717" s="3"/>
    </row>
    <row r="1718" spans="7:8">
      <c r="G1718" s="2"/>
      <c r="H1718" s="3"/>
    </row>
    <row r="1719" spans="7:8">
      <c r="G1719" s="2"/>
      <c r="H1719" s="3"/>
    </row>
    <row r="1720" spans="7:8">
      <c r="G1720" s="2"/>
      <c r="H1720" s="3"/>
    </row>
    <row r="1721" spans="7:8">
      <c r="G1721" s="2"/>
      <c r="H1721" s="3"/>
    </row>
    <row r="1722" spans="7:8">
      <c r="G1722" s="2"/>
      <c r="H1722" s="3"/>
    </row>
    <row r="1723" spans="7:8">
      <c r="G1723" s="2"/>
      <c r="H1723" s="3"/>
    </row>
    <row r="1724" spans="7:8">
      <c r="G1724" s="2"/>
      <c r="H1724" s="3"/>
    </row>
    <row r="1725" spans="7:8">
      <c r="G1725" s="2"/>
      <c r="H1725" s="3"/>
    </row>
    <row r="1726" spans="7:8">
      <c r="G1726" s="2"/>
      <c r="H1726" s="3"/>
    </row>
    <row r="1727" spans="7:8">
      <c r="G1727" s="2"/>
      <c r="H1727" s="3"/>
    </row>
    <row r="1728" spans="7:8">
      <c r="G1728" s="2"/>
      <c r="H1728" s="3"/>
    </row>
    <row r="1729" spans="7:8">
      <c r="G1729" s="2"/>
      <c r="H1729" s="3"/>
    </row>
    <row r="1730" spans="7:8">
      <c r="G1730" s="2"/>
      <c r="H1730" s="3"/>
    </row>
    <row r="1731" spans="7:8">
      <c r="G1731" s="2"/>
      <c r="H1731" s="3"/>
    </row>
    <row r="1732" spans="7:8">
      <c r="G1732" s="2"/>
      <c r="H1732" s="3"/>
    </row>
    <row r="1733" spans="7:8">
      <c r="G1733" s="2"/>
      <c r="H1733" s="3"/>
    </row>
    <row r="1734" spans="7:8">
      <c r="G1734" s="2"/>
      <c r="H1734" s="3"/>
    </row>
    <row r="1735" spans="7:8">
      <c r="G1735" s="2"/>
      <c r="H1735" s="3"/>
    </row>
    <row r="1736" spans="7:8">
      <c r="G1736" s="2"/>
      <c r="H1736" s="3"/>
    </row>
    <row r="1737" spans="7:8">
      <c r="G1737" s="2"/>
      <c r="H1737" s="3"/>
    </row>
    <row r="1738" spans="7:8">
      <c r="G1738" s="2"/>
      <c r="H1738" s="3"/>
    </row>
    <row r="1739" spans="7:8">
      <c r="G1739" s="2"/>
      <c r="H1739" s="3"/>
    </row>
    <row r="1740" spans="7:8">
      <c r="G1740" s="2"/>
      <c r="H1740" s="3"/>
    </row>
    <row r="1741" spans="7:8">
      <c r="G1741" s="2"/>
      <c r="H1741" s="3"/>
    </row>
    <row r="1742" spans="7:8">
      <c r="G1742" s="2"/>
      <c r="H1742" s="3"/>
    </row>
    <row r="1743" spans="7:8">
      <c r="G1743" s="2"/>
      <c r="H1743" s="3"/>
    </row>
    <row r="1744" spans="7:8">
      <c r="G1744" s="2"/>
      <c r="H1744" s="3"/>
    </row>
    <row r="1745" spans="7:8">
      <c r="G1745" s="2"/>
      <c r="H1745" s="3"/>
    </row>
    <row r="1746" spans="7:8">
      <c r="G1746" s="2"/>
      <c r="H1746" s="3"/>
    </row>
    <row r="1747" spans="7:8">
      <c r="G1747" s="2"/>
      <c r="H1747" s="3"/>
    </row>
    <row r="1748" spans="7:8">
      <c r="G1748" s="2"/>
      <c r="H1748" s="3"/>
    </row>
    <row r="1749" spans="7:8">
      <c r="G1749" s="2"/>
      <c r="H1749" s="3"/>
    </row>
    <row r="1750" spans="7:8">
      <c r="G1750" s="2"/>
      <c r="H1750" s="3"/>
    </row>
    <row r="1751" spans="7:8">
      <c r="G1751" s="2"/>
      <c r="H1751" s="3"/>
    </row>
    <row r="1752" spans="7:8">
      <c r="G1752" s="2"/>
      <c r="H1752" s="3"/>
    </row>
    <row r="1753" spans="7:8">
      <c r="G1753" s="2"/>
      <c r="H1753" s="3"/>
    </row>
    <row r="1754" spans="7:8">
      <c r="G1754" s="2"/>
      <c r="H1754" s="3"/>
    </row>
    <row r="1755" spans="7:8">
      <c r="G1755" s="2"/>
      <c r="H1755" s="3"/>
    </row>
    <row r="1756" spans="7:8">
      <c r="G1756" s="2"/>
      <c r="H1756" s="3"/>
    </row>
    <row r="1757" spans="7:8">
      <c r="G1757" s="2"/>
      <c r="H1757" s="3"/>
    </row>
    <row r="1758" spans="7:8">
      <c r="G1758" s="2"/>
      <c r="H1758" s="3"/>
    </row>
    <row r="1759" spans="7:8">
      <c r="G1759" s="2"/>
      <c r="H1759" s="3"/>
    </row>
    <row r="1760" spans="7:8">
      <c r="G1760" s="2"/>
      <c r="H1760" s="3"/>
    </row>
    <row r="1761" spans="7:8">
      <c r="G1761" s="2"/>
      <c r="H1761" s="3"/>
    </row>
    <row r="1762" spans="7:8">
      <c r="G1762" s="2"/>
      <c r="H1762" s="3"/>
    </row>
    <row r="1763" spans="7:8">
      <c r="G1763" s="2"/>
      <c r="H1763" s="3"/>
    </row>
    <row r="1764" spans="7:8">
      <c r="G1764" s="2"/>
      <c r="H1764" s="3"/>
    </row>
    <row r="1765" spans="7:8">
      <c r="G1765" s="2"/>
      <c r="H1765" s="3"/>
    </row>
    <row r="1766" spans="7:8">
      <c r="G1766" s="2"/>
      <c r="H1766" s="3"/>
    </row>
    <row r="1767" spans="7:8">
      <c r="G1767" s="2"/>
      <c r="H1767" s="3"/>
    </row>
    <row r="1768" spans="7:8">
      <c r="G1768" s="2"/>
      <c r="H1768" s="3"/>
    </row>
    <row r="1769" spans="7:8">
      <c r="G1769" s="2"/>
      <c r="H1769" s="3"/>
    </row>
    <row r="1770" spans="7:8">
      <c r="G1770" s="2"/>
      <c r="H1770" s="3"/>
    </row>
    <row r="1771" spans="7:8">
      <c r="G1771" s="2"/>
      <c r="H1771" s="3"/>
    </row>
    <row r="1772" spans="7:8">
      <c r="G1772" s="2"/>
      <c r="H1772" s="3"/>
    </row>
    <row r="1773" spans="7:8">
      <c r="G1773" s="2"/>
      <c r="H1773" s="3"/>
    </row>
    <row r="1774" spans="7:8">
      <c r="G1774" s="2"/>
      <c r="H1774" s="3"/>
    </row>
    <row r="1775" spans="7:8">
      <c r="G1775" s="2"/>
      <c r="H1775" s="3"/>
    </row>
    <row r="1776" spans="7:8">
      <c r="G1776" s="2"/>
      <c r="H1776" s="3"/>
    </row>
    <row r="1777" spans="7:8">
      <c r="G1777" s="2"/>
      <c r="H1777" s="3"/>
    </row>
    <row r="1778" spans="7:8">
      <c r="G1778" s="2"/>
      <c r="H1778" s="3"/>
    </row>
    <row r="1779" spans="7:8">
      <c r="G1779" s="2"/>
      <c r="H1779" s="3"/>
    </row>
    <row r="1780" spans="7:8">
      <c r="G1780" s="2"/>
      <c r="H1780" s="3"/>
    </row>
    <row r="1781" spans="7:8">
      <c r="G1781" s="2"/>
      <c r="H1781" s="3"/>
    </row>
    <row r="1782" spans="7:8">
      <c r="G1782" s="2"/>
      <c r="H1782" s="3"/>
    </row>
    <row r="1783" spans="7:8">
      <c r="G1783" s="2"/>
      <c r="H1783" s="3"/>
    </row>
    <row r="1784" spans="7:8">
      <c r="G1784" s="2"/>
      <c r="H1784" s="3"/>
    </row>
    <row r="1785" spans="7:8">
      <c r="G1785" s="2"/>
      <c r="H1785" s="3"/>
    </row>
    <row r="1786" spans="7:8">
      <c r="G1786" s="2"/>
      <c r="H1786" s="3"/>
    </row>
    <row r="1787" spans="7:8">
      <c r="G1787" s="2"/>
      <c r="H1787" s="3"/>
    </row>
    <row r="1788" spans="7:8">
      <c r="G1788" s="2"/>
      <c r="H1788" s="3"/>
    </row>
    <row r="1789" spans="7:8">
      <c r="G1789" s="2"/>
      <c r="H1789" s="3"/>
    </row>
    <row r="1790" spans="7:8">
      <c r="G1790" s="2"/>
      <c r="H1790" s="3"/>
    </row>
    <row r="1791" spans="7:8">
      <c r="G1791" s="2"/>
      <c r="H1791" s="3"/>
    </row>
    <row r="1792" spans="7:8">
      <c r="G1792" s="2"/>
      <c r="H1792" s="3"/>
    </row>
    <row r="1793" spans="7:8">
      <c r="G1793" s="2"/>
      <c r="H1793" s="3"/>
    </row>
    <row r="1794" spans="7:8">
      <c r="G1794" s="2"/>
      <c r="H1794" s="3"/>
    </row>
    <row r="1795" spans="7:8">
      <c r="G1795" s="2"/>
      <c r="H1795" s="3"/>
    </row>
    <row r="1796" spans="7:8">
      <c r="G1796" s="2"/>
      <c r="H1796" s="3"/>
    </row>
    <row r="1797" spans="7:8">
      <c r="G1797" s="2"/>
      <c r="H1797" s="3"/>
    </row>
    <row r="1798" spans="7:8">
      <c r="G1798" s="2"/>
      <c r="H1798" s="3"/>
    </row>
    <row r="1799" spans="7:8">
      <c r="G1799" s="2"/>
      <c r="H1799" s="3"/>
    </row>
    <row r="1800" spans="7:8">
      <c r="G1800" s="2"/>
      <c r="H1800" s="3"/>
    </row>
    <row r="1801" spans="7:8">
      <c r="G1801" s="2"/>
      <c r="H1801" s="3"/>
    </row>
    <row r="1802" spans="7:8">
      <c r="G1802" s="2"/>
      <c r="H1802" s="3"/>
    </row>
    <row r="1803" spans="7:8">
      <c r="G1803" s="2"/>
      <c r="H1803" s="3"/>
    </row>
    <row r="1804" spans="7:8">
      <c r="G1804" s="2"/>
      <c r="H1804" s="3"/>
    </row>
    <row r="1805" spans="7:8">
      <c r="G1805" s="2"/>
      <c r="H1805" s="3"/>
    </row>
    <row r="1806" spans="7:8">
      <c r="G1806" s="2"/>
      <c r="H1806" s="3"/>
    </row>
    <row r="1807" spans="7:8">
      <c r="G1807" s="2"/>
      <c r="H1807" s="3"/>
    </row>
    <row r="1808" spans="7:8">
      <c r="G1808" s="2"/>
      <c r="H1808" s="3"/>
    </row>
    <row r="1809" spans="7:8">
      <c r="G1809" s="2"/>
      <c r="H1809" s="3"/>
    </row>
    <row r="1810" spans="7:8">
      <c r="G1810" s="2"/>
      <c r="H1810" s="3"/>
    </row>
    <row r="1811" spans="7:8">
      <c r="G1811" s="2"/>
      <c r="H1811" s="3"/>
    </row>
    <row r="1812" spans="7:8">
      <c r="G1812" s="2"/>
      <c r="H1812" s="3"/>
    </row>
    <row r="1813" spans="7:8">
      <c r="G1813" s="2"/>
      <c r="H1813" s="3"/>
    </row>
    <row r="1814" spans="7:8">
      <c r="G1814" s="2"/>
      <c r="H1814" s="3"/>
    </row>
    <row r="1815" spans="7:8">
      <c r="G1815" s="2"/>
      <c r="H1815" s="3"/>
    </row>
    <row r="1816" spans="7:8">
      <c r="G1816" s="2"/>
      <c r="H1816" s="3"/>
    </row>
    <row r="1817" spans="7:8">
      <c r="G1817" s="2"/>
      <c r="H1817" s="3"/>
    </row>
    <row r="1818" spans="7:8">
      <c r="G1818" s="2"/>
      <c r="H1818" s="3"/>
    </row>
    <row r="1819" spans="7:8">
      <c r="G1819" s="2"/>
      <c r="H1819" s="3"/>
    </row>
    <row r="1820" spans="7:8">
      <c r="G1820" s="2"/>
      <c r="H1820" s="3"/>
    </row>
    <row r="1821" spans="7:8">
      <c r="G1821" s="2"/>
      <c r="H1821" s="3"/>
    </row>
    <row r="1822" spans="7:8">
      <c r="G1822" s="2"/>
      <c r="H1822" s="3"/>
    </row>
    <row r="1823" spans="7:8">
      <c r="G1823" s="2"/>
      <c r="H1823" s="3"/>
    </row>
    <row r="1824" spans="7:8">
      <c r="G1824" s="2"/>
      <c r="H1824" s="3"/>
    </row>
    <row r="1825" spans="7:8">
      <c r="G1825" s="2"/>
      <c r="H1825" s="3"/>
    </row>
    <row r="1826" spans="7:8">
      <c r="G1826" s="2"/>
      <c r="H1826" s="3"/>
    </row>
    <row r="1827" spans="7:8">
      <c r="G1827" s="2"/>
      <c r="H1827" s="3"/>
    </row>
    <row r="1828" spans="7:8">
      <c r="G1828" s="2"/>
      <c r="H1828" s="3"/>
    </row>
    <row r="1829" spans="7:8">
      <c r="G1829" s="2"/>
      <c r="H1829" s="3"/>
    </row>
    <row r="1830" spans="7:8">
      <c r="G1830" s="2"/>
      <c r="H1830" s="3"/>
    </row>
    <row r="1831" spans="7:8">
      <c r="G1831" s="2"/>
      <c r="H1831" s="3"/>
    </row>
    <row r="1832" spans="7:8">
      <c r="G1832" s="2"/>
      <c r="H1832" s="3"/>
    </row>
    <row r="1833" spans="7:8">
      <c r="G1833" s="2"/>
      <c r="H1833" s="3"/>
    </row>
    <row r="1834" spans="7:8">
      <c r="G1834" s="2"/>
      <c r="H1834" s="3"/>
    </row>
    <row r="1835" spans="7:8">
      <c r="G1835" s="2"/>
      <c r="H1835" s="3"/>
    </row>
    <row r="1836" spans="7:8">
      <c r="G1836" s="2"/>
      <c r="H1836" s="3"/>
    </row>
    <row r="1837" spans="7:8">
      <c r="G1837" s="2"/>
      <c r="H1837" s="3"/>
    </row>
    <row r="1838" spans="7:8">
      <c r="G1838" s="2"/>
      <c r="H1838" s="3"/>
    </row>
    <row r="1839" spans="7:8">
      <c r="G1839" s="2"/>
      <c r="H1839" s="3"/>
    </row>
    <row r="1840" spans="7:8">
      <c r="G1840" s="2"/>
      <c r="H1840" s="3"/>
    </row>
    <row r="1841" spans="7:8">
      <c r="G1841" s="2"/>
      <c r="H1841" s="3"/>
    </row>
    <row r="1842" spans="7:8">
      <c r="G1842" s="2"/>
      <c r="H1842" s="3"/>
    </row>
    <row r="1843" spans="7:8">
      <c r="G1843" s="2"/>
      <c r="H1843" s="3"/>
    </row>
    <row r="1844" spans="7:8">
      <c r="G1844" s="2"/>
      <c r="H1844" s="3"/>
    </row>
    <row r="1845" spans="7:8">
      <c r="G1845" s="2"/>
      <c r="H1845" s="3"/>
    </row>
    <row r="1846" spans="7:8">
      <c r="G1846" s="2"/>
      <c r="H1846" s="3"/>
    </row>
    <row r="1847" spans="7:8">
      <c r="G1847" s="2"/>
      <c r="H1847" s="3"/>
    </row>
    <row r="1848" spans="7:8">
      <c r="G1848" s="2"/>
      <c r="H1848" s="3"/>
    </row>
    <row r="1849" spans="7:8">
      <c r="G1849" s="2"/>
      <c r="H1849" s="3"/>
    </row>
    <row r="1850" spans="7:8">
      <c r="G1850" s="2"/>
      <c r="H1850" s="3"/>
    </row>
    <row r="1851" spans="7:8">
      <c r="G1851" s="2"/>
      <c r="H1851" s="3"/>
    </row>
    <row r="1852" spans="7:8">
      <c r="G1852" s="2"/>
      <c r="H1852" s="3"/>
    </row>
    <row r="1853" spans="7:8">
      <c r="G1853" s="2"/>
      <c r="H1853" s="3"/>
    </row>
    <row r="1854" spans="7:8">
      <c r="G1854" s="2"/>
      <c r="H1854" s="3"/>
    </row>
    <row r="1855" spans="7:8">
      <c r="G1855" s="2"/>
      <c r="H1855" s="3"/>
    </row>
    <row r="1856" spans="7:8">
      <c r="G1856" s="2"/>
      <c r="H1856" s="3"/>
    </row>
    <row r="1857" spans="7:8">
      <c r="G1857" s="2"/>
      <c r="H1857" s="3"/>
    </row>
    <row r="1858" spans="7:8">
      <c r="G1858" s="2"/>
      <c r="H1858" s="3"/>
    </row>
    <row r="1859" spans="7:8">
      <c r="G1859" s="2"/>
      <c r="H1859" s="3"/>
    </row>
    <row r="1860" spans="7:8">
      <c r="G1860" s="2"/>
      <c r="H1860" s="3"/>
    </row>
    <row r="1861" spans="7:8">
      <c r="G1861" s="2"/>
      <c r="H1861" s="3"/>
    </row>
    <row r="1862" spans="7:8">
      <c r="G1862" s="2"/>
      <c r="H1862" s="3"/>
    </row>
    <row r="1863" spans="7:8">
      <c r="G1863" s="2"/>
      <c r="H1863" s="3"/>
    </row>
    <row r="1864" spans="7:8">
      <c r="G1864" s="2"/>
      <c r="H1864" s="3"/>
    </row>
    <row r="1865" spans="7:8">
      <c r="G1865" s="2"/>
      <c r="H1865" s="3"/>
    </row>
    <row r="1866" spans="7:8">
      <c r="G1866" s="2"/>
      <c r="H1866" s="3"/>
    </row>
    <row r="1867" spans="7:8">
      <c r="G1867" s="2"/>
      <c r="H1867" s="3"/>
    </row>
    <row r="1868" spans="7:8">
      <c r="G1868" s="2"/>
      <c r="H1868" s="3"/>
    </row>
    <row r="1869" spans="7:8">
      <c r="G1869" s="2"/>
      <c r="H1869" s="3"/>
    </row>
    <row r="1870" spans="7:8">
      <c r="G1870" s="2"/>
      <c r="H1870" s="3"/>
    </row>
    <row r="1871" spans="7:8">
      <c r="G1871" s="2"/>
      <c r="H1871" s="3"/>
    </row>
    <row r="1872" spans="7:8">
      <c r="G1872" s="2"/>
      <c r="H1872" s="3"/>
    </row>
    <row r="1873" spans="7:8">
      <c r="G1873" s="2"/>
      <c r="H1873" s="3"/>
    </row>
    <row r="1874" spans="7:8">
      <c r="G1874" s="2"/>
      <c r="H1874" s="3"/>
    </row>
    <row r="1875" spans="7:8">
      <c r="G1875" s="2"/>
      <c r="H1875" s="3"/>
    </row>
    <row r="1876" spans="7:8">
      <c r="G1876" s="2"/>
      <c r="H1876" s="3"/>
    </row>
    <row r="1877" spans="7:8">
      <c r="G1877" s="2"/>
      <c r="H1877" s="3"/>
    </row>
    <row r="1878" spans="7:8">
      <c r="G1878" s="2"/>
      <c r="H1878" s="3"/>
    </row>
    <row r="1879" spans="7:8">
      <c r="G1879" s="2"/>
      <c r="H1879" s="3"/>
    </row>
    <row r="1880" spans="7:8">
      <c r="G1880" s="2"/>
      <c r="H1880" s="3"/>
    </row>
    <row r="1881" spans="7:8">
      <c r="G1881" s="2"/>
      <c r="H1881" s="3"/>
    </row>
    <row r="1882" spans="7:8">
      <c r="G1882" s="2"/>
      <c r="H1882" s="3"/>
    </row>
    <row r="1883" spans="7:8">
      <c r="G1883" s="2"/>
      <c r="H1883" s="3"/>
    </row>
    <row r="1884" spans="7:8">
      <c r="G1884" s="2"/>
      <c r="H1884" s="3"/>
    </row>
    <row r="1885" spans="7:8">
      <c r="G1885" s="2"/>
      <c r="H1885" s="3"/>
    </row>
    <row r="1886" spans="7:8">
      <c r="G1886" s="2"/>
      <c r="H1886" s="3"/>
    </row>
    <row r="1887" spans="7:8">
      <c r="G1887" s="2"/>
      <c r="H1887" s="3"/>
    </row>
    <row r="1888" spans="7:8">
      <c r="G1888" s="2"/>
      <c r="H1888" s="3"/>
    </row>
    <row r="1889" spans="7:8">
      <c r="G1889" s="2"/>
      <c r="H1889" s="3"/>
    </row>
    <row r="1890" spans="7:8">
      <c r="G1890" s="2"/>
      <c r="H1890" s="3"/>
    </row>
    <row r="1891" spans="7:8">
      <c r="G1891" s="2"/>
      <c r="H1891" s="3"/>
    </row>
    <row r="1892" spans="7:8">
      <c r="G1892" s="2"/>
      <c r="H1892" s="3"/>
    </row>
    <row r="1893" spans="7:8">
      <c r="G1893" s="2"/>
      <c r="H1893" s="3"/>
    </row>
    <row r="1894" spans="7:8">
      <c r="G1894" s="2"/>
      <c r="H1894" s="3"/>
    </row>
    <row r="1895" spans="7:8">
      <c r="G1895" s="2"/>
      <c r="H1895" s="3"/>
    </row>
    <row r="1896" spans="7:8">
      <c r="G1896" s="2"/>
      <c r="H1896" s="3"/>
    </row>
    <row r="1897" spans="7:8">
      <c r="G1897" s="2"/>
      <c r="H1897" s="3"/>
    </row>
    <row r="1898" spans="7:8">
      <c r="G1898" s="2"/>
      <c r="H1898" s="3"/>
    </row>
    <row r="1899" spans="7:8">
      <c r="G1899" s="2"/>
      <c r="H1899" s="3"/>
    </row>
    <row r="1900" spans="7:8">
      <c r="G1900" s="2"/>
      <c r="H1900" s="3"/>
    </row>
    <row r="1901" spans="7:8">
      <c r="G1901" s="2"/>
      <c r="H1901" s="3"/>
    </row>
    <row r="1902" spans="7:8">
      <c r="G1902" s="2"/>
      <c r="H1902" s="3"/>
    </row>
    <row r="1903" spans="7:8">
      <c r="G1903" s="2"/>
      <c r="H1903" s="3"/>
    </row>
    <row r="1904" spans="7:8">
      <c r="G1904" s="2"/>
      <c r="H1904" s="3"/>
    </row>
    <row r="1905" spans="7:8">
      <c r="G1905" s="2"/>
      <c r="H1905" s="3"/>
    </row>
    <row r="1906" spans="7:8">
      <c r="G1906" s="2"/>
      <c r="H1906" s="3"/>
    </row>
    <row r="1907" spans="7:8">
      <c r="G1907" s="2"/>
      <c r="H1907" s="3"/>
    </row>
    <row r="1908" spans="7:8">
      <c r="G1908" s="2"/>
      <c r="H1908" s="3"/>
    </row>
    <row r="1909" spans="7:8">
      <c r="G1909" s="2"/>
      <c r="H1909" s="3"/>
    </row>
    <row r="1910" spans="7:8">
      <c r="G1910" s="2"/>
      <c r="H1910" s="3"/>
    </row>
    <row r="1911" spans="7:8">
      <c r="G1911" s="2"/>
      <c r="H1911" s="3"/>
    </row>
    <row r="1912" spans="7:8">
      <c r="G1912" s="2"/>
      <c r="H1912" s="3"/>
    </row>
    <row r="1913" spans="7:8">
      <c r="G1913" s="2"/>
      <c r="H1913" s="3"/>
    </row>
    <row r="1914" spans="7:8">
      <c r="G1914" s="2"/>
      <c r="H1914" s="3"/>
    </row>
    <row r="1915" spans="7:8">
      <c r="G1915" s="2"/>
      <c r="H1915" s="3"/>
    </row>
    <row r="1916" spans="7:8">
      <c r="G1916" s="2"/>
      <c r="H1916" s="3"/>
    </row>
    <row r="1917" spans="7:8">
      <c r="G1917" s="2"/>
      <c r="H1917" s="3"/>
    </row>
    <row r="1918" spans="7:8">
      <c r="G1918" s="2"/>
      <c r="H1918" s="3"/>
    </row>
    <row r="1919" spans="7:8">
      <c r="G1919" s="2"/>
      <c r="H1919" s="3"/>
    </row>
    <row r="1920" spans="7:8">
      <c r="G1920" s="2"/>
      <c r="H1920" s="3"/>
    </row>
    <row r="1921" spans="7:8">
      <c r="G1921" s="2"/>
      <c r="H1921" s="3"/>
    </row>
    <row r="1922" spans="7:8">
      <c r="G1922" s="2"/>
      <c r="H1922" s="3"/>
    </row>
    <row r="1923" spans="7:8">
      <c r="G1923" s="2"/>
      <c r="H1923" s="3"/>
    </row>
    <row r="1924" spans="7:8">
      <c r="G1924" s="2"/>
      <c r="H1924" s="3"/>
    </row>
    <row r="1925" spans="7:8">
      <c r="G1925" s="2"/>
      <c r="H1925" s="3"/>
    </row>
    <row r="1926" spans="7:8">
      <c r="G1926" s="2"/>
      <c r="H1926" s="3"/>
    </row>
    <row r="1927" spans="7:8">
      <c r="G1927" s="2"/>
      <c r="H1927" s="3"/>
    </row>
    <row r="1928" spans="7:8">
      <c r="G1928" s="2"/>
      <c r="H1928" s="3"/>
    </row>
    <row r="1929" spans="7:8">
      <c r="G1929" s="2"/>
      <c r="H1929" s="3"/>
    </row>
    <row r="1930" spans="7:8">
      <c r="G1930" s="2"/>
      <c r="H1930" s="3"/>
    </row>
    <row r="1931" spans="7:8">
      <c r="G1931" s="2"/>
      <c r="H1931" s="3"/>
    </row>
    <row r="1932" spans="7:8">
      <c r="G1932" s="2"/>
      <c r="H1932" s="3"/>
    </row>
    <row r="1933" spans="7:8">
      <c r="G1933" s="2"/>
      <c r="H1933" s="3"/>
    </row>
    <row r="1934" spans="7:8">
      <c r="G1934" s="2"/>
      <c r="H1934" s="3"/>
    </row>
    <row r="1935" spans="7:8">
      <c r="G1935" s="2"/>
      <c r="H1935" s="3"/>
    </row>
    <row r="1936" spans="7:8">
      <c r="G1936" s="2"/>
      <c r="H1936" s="3"/>
    </row>
    <row r="1937" spans="7:8">
      <c r="G1937" s="2"/>
      <c r="H1937" s="3"/>
    </row>
    <row r="1938" spans="7:8">
      <c r="G1938" s="2"/>
      <c r="H1938" s="3"/>
    </row>
    <row r="1939" spans="7:8">
      <c r="G1939" s="2"/>
      <c r="H1939" s="3"/>
    </row>
    <row r="1940" spans="7:8">
      <c r="G1940" s="2"/>
      <c r="H1940" s="3"/>
    </row>
    <row r="1941" spans="7:8">
      <c r="G1941" s="2"/>
      <c r="H1941" s="3"/>
    </row>
    <row r="1942" spans="7:8">
      <c r="G1942" s="2"/>
      <c r="H1942" s="3"/>
    </row>
    <row r="1943" spans="7:8">
      <c r="G1943" s="2"/>
      <c r="H1943" s="3"/>
    </row>
    <row r="1944" spans="7:8">
      <c r="G1944" s="2"/>
      <c r="H1944" s="3"/>
    </row>
    <row r="1945" spans="7:8">
      <c r="G1945" s="2"/>
      <c r="H1945" s="3"/>
    </row>
    <row r="1946" spans="7:8">
      <c r="G1946" s="2"/>
      <c r="H1946" s="3"/>
    </row>
    <row r="1947" spans="7:8">
      <c r="G1947" s="2"/>
      <c r="H1947" s="3"/>
    </row>
    <row r="1948" spans="7:8">
      <c r="G1948" s="2"/>
      <c r="H1948" s="3"/>
    </row>
    <row r="1949" spans="7:8">
      <c r="G1949" s="2"/>
      <c r="H1949" s="3"/>
    </row>
    <row r="1950" spans="7:8">
      <c r="G1950" s="2"/>
      <c r="H1950" s="3"/>
    </row>
    <row r="1951" spans="7:8">
      <c r="G1951" s="2"/>
      <c r="H1951" s="3"/>
    </row>
    <row r="1952" spans="7:8">
      <c r="G1952" s="2"/>
      <c r="H1952" s="3"/>
    </row>
    <row r="1953" spans="7:8">
      <c r="G1953" s="2"/>
      <c r="H1953" s="3"/>
    </row>
    <row r="1954" spans="7:8">
      <c r="G1954" s="2"/>
      <c r="H1954" s="3"/>
    </row>
    <row r="1955" spans="7:8">
      <c r="G1955" s="2"/>
      <c r="H1955" s="3"/>
    </row>
    <row r="1956" spans="7:8">
      <c r="G1956" s="2"/>
      <c r="H1956" s="3"/>
    </row>
    <row r="1957" spans="7:8">
      <c r="G1957" s="2"/>
      <c r="H1957" s="3"/>
    </row>
    <row r="1958" spans="7:8">
      <c r="G1958" s="2"/>
      <c r="H1958" s="3"/>
    </row>
    <row r="1959" spans="7:8">
      <c r="G1959" s="2"/>
      <c r="H1959" s="3"/>
    </row>
    <row r="1960" spans="7:8">
      <c r="G1960" s="2"/>
      <c r="H1960" s="3"/>
    </row>
    <row r="1961" spans="7:8">
      <c r="G1961" s="2"/>
      <c r="H1961" s="3"/>
    </row>
    <row r="1962" spans="7:8">
      <c r="G1962" s="2"/>
      <c r="H1962" s="3"/>
    </row>
    <row r="1963" spans="7:8">
      <c r="G1963" s="2"/>
      <c r="H1963" s="3"/>
    </row>
    <row r="1964" spans="7:8">
      <c r="G1964" s="2"/>
      <c r="H1964" s="3"/>
    </row>
    <row r="1965" spans="7:8">
      <c r="G1965" s="2"/>
      <c r="H1965" s="3"/>
    </row>
    <row r="1966" spans="7:8">
      <c r="G1966" s="2"/>
      <c r="H1966" s="3"/>
    </row>
    <row r="1967" spans="7:8">
      <c r="G1967" s="2"/>
      <c r="H1967" s="3"/>
    </row>
    <row r="1968" spans="7:8">
      <c r="G1968" s="2"/>
      <c r="H1968" s="3"/>
    </row>
    <row r="1969" spans="7:8">
      <c r="G1969" s="2"/>
      <c r="H1969" s="3"/>
    </row>
    <row r="1970" spans="7:8">
      <c r="G1970" s="2"/>
      <c r="H1970" s="3"/>
    </row>
    <row r="1971" spans="7:8">
      <c r="G1971" s="2"/>
      <c r="H1971" s="3"/>
    </row>
    <row r="1972" spans="7:8">
      <c r="G1972" s="2"/>
      <c r="H1972" s="3"/>
    </row>
    <row r="1973" spans="7:8">
      <c r="G1973" s="2"/>
      <c r="H1973" s="3"/>
    </row>
    <row r="1974" spans="7:8">
      <c r="G1974" s="2"/>
      <c r="H1974" s="3"/>
    </row>
    <row r="1975" spans="7:8">
      <c r="G1975" s="2"/>
      <c r="H1975" s="3"/>
    </row>
    <row r="1976" spans="7:8">
      <c r="G1976" s="2"/>
      <c r="H1976" s="3"/>
    </row>
    <row r="1977" spans="7:8">
      <c r="G1977" s="2"/>
      <c r="H1977" s="3"/>
    </row>
    <row r="1978" spans="7:8">
      <c r="G1978" s="2"/>
      <c r="H1978" s="3"/>
    </row>
    <row r="1979" spans="7:8">
      <c r="G1979" s="2"/>
      <c r="H1979" s="3"/>
    </row>
    <row r="1980" spans="7:8">
      <c r="G1980" s="2"/>
      <c r="H1980" s="3"/>
    </row>
    <row r="1981" spans="7:8">
      <c r="G1981" s="2"/>
      <c r="H1981" s="3"/>
    </row>
    <row r="1982" spans="7:8">
      <c r="G1982" s="2"/>
      <c r="H1982" s="3"/>
    </row>
    <row r="1983" spans="7:8">
      <c r="G1983" s="2"/>
      <c r="H1983" s="3"/>
    </row>
    <row r="1984" spans="7:8">
      <c r="G1984" s="2"/>
      <c r="H1984" s="3"/>
    </row>
    <row r="1985" spans="7:8">
      <c r="G1985" s="2"/>
      <c r="H1985" s="3"/>
    </row>
    <row r="1986" spans="7:8">
      <c r="G1986" s="2"/>
      <c r="H1986" s="3"/>
    </row>
    <row r="1987" spans="7:8">
      <c r="G1987" s="2"/>
      <c r="H1987" s="3"/>
    </row>
    <row r="1988" spans="7:8">
      <c r="G1988" s="2"/>
      <c r="H1988" s="3"/>
    </row>
    <row r="1989" spans="7:8">
      <c r="G1989" s="2"/>
      <c r="H1989" s="3"/>
    </row>
    <row r="1990" spans="7:8">
      <c r="G1990" s="2"/>
      <c r="H1990" s="3"/>
    </row>
    <row r="1991" spans="7:8">
      <c r="G1991" s="2"/>
      <c r="H1991" s="3"/>
    </row>
    <row r="1992" spans="7:8">
      <c r="G1992" s="2"/>
      <c r="H1992" s="3"/>
    </row>
    <row r="1993" spans="7:8">
      <c r="G1993" s="2"/>
      <c r="H1993" s="3"/>
    </row>
    <row r="1994" spans="7:8">
      <c r="G1994" s="2"/>
      <c r="H1994" s="3"/>
    </row>
    <row r="1995" spans="7:8">
      <c r="G1995" s="2"/>
      <c r="H1995" s="3"/>
    </row>
    <row r="1996" spans="7:8">
      <c r="G1996" s="2"/>
      <c r="H1996" s="3"/>
    </row>
    <row r="1997" spans="7:8">
      <c r="G1997" s="2"/>
      <c r="H1997" s="3"/>
    </row>
    <row r="1998" spans="7:8">
      <c r="G1998" s="2"/>
      <c r="H1998" s="3"/>
    </row>
    <row r="1999" spans="7:8">
      <c r="G1999" s="2"/>
      <c r="H1999" s="3"/>
    </row>
    <row r="2000" spans="7:8">
      <c r="G2000" s="2"/>
      <c r="H2000" s="3"/>
    </row>
    <row r="2001" spans="7:8">
      <c r="G2001" s="2"/>
      <c r="H2001" s="3"/>
    </row>
    <row r="2002" spans="7:8">
      <c r="G2002" s="2"/>
      <c r="H2002" s="3"/>
    </row>
    <row r="2003" spans="7:8">
      <c r="G2003" s="2"/>
      <c r="H2003" s="3"/>
    </row>
    <row r="2004" spans="7:8">
      <c r="G2004" s="2"/>
      <c r="H2004" s="3"/>
    </row>
    <row r="2005" spans="7:8">
      <c r="G2005" s="2"/>
      <c r="H2005" s="3"/>
    </row>
    <row r="2006" spans="7:8">
      <c r="G2006" s="2"/>
      <c r="H2006" s="3"/>
    </row>
    <row r="2007" spans="7:8">
      <c r="G2007" s="2"/>
      <c r="H2007" s="3"/>
    </row>
    <row r="2008" spans="7:8">
      <c r="G2008" s="2"/>
      <c r="H2008" s="3"/>
    </row>
    <row r="2009" spans="7:8">
      <c r="G2009" s="2"/>
      <c r="H2009" s="3"/>
    </row>
    <row r="2010" spans="7:8">
      <c r="G2010" s="2"/>
      <c r="H2010" s="3"/>
    </row>
    <row r="2011" spans="7:8">
      <c r="G2011" s="2"/>
      <c r="H2011" s="3"/>
    </row>
    <row r="2012" spans="7:8">
      <c r="G2012" s="2"/>
      <c r="H2012" s="3"/>
    </row>
    <row r="2013" spans="7:8">
      <c r="G2013" s="2"/>
      <c r="H2013" s="3"/>
    </row>
    <row r="2014" spans="7:8">
      <c r="G2014" s="2"/>
      <c r="H2014" s="3"/>
    </row>
    <row r="2015" spans="7:8">
      <c r="G2015" s="2"/>
      <c r="H2015" s="3"/>
    </row>
    <row r="2016" spans="7:8">
      <c r="G2016" s="2"/>
      <c r="H2016" s="3"/>
    </row>
    <row r="2017" spans="7:8">
      <c r="G2017" s="2"/>
      <c r="H2017" s="3"/>
    </row>
    <row r="2018" spans="7:8">
      <c r="G2018" s="2"/>
      <c r="H2018" s="3"/>
    </row>
    <row r="2019" spans="7:8">
      <c r="G2019" s="2"/>
      <c r="H2019" s="3"/>
    </row>
    <row r="2020" spans="7:8">
      <c r="G2020" s="2"/>
      <c r="H2020" s="3"/>
    </row>
    <row r="2021" spans="7:8">
      <c r="G2021" s="2"/>
      <c r="H2021" s="3"/>
    </row>
    <row r="2022" spans="7:8">
      <c r="G2022" s="2"/>
      <c r="H2022" s="3"/>
    </row>
    <row r="2023" spans="7:8">
      <c r="G2023" s="2"/>
      <c r="H2023" s="3"/>
    </row>
    <row r="2024" spans="7:8">
      <c r="G2024" s="2"/>
      <c r="H2024" s="3"/>
    </row>
    <row r="2025" spans="7:8">
      <c r="G2025" s="2"/>
      <c r="H2025" s="3"/>
    </row>
    <row r="2026" spans="7:8">
      <c r="G2026" s="2"/>
      <c r="H2026" s="3"/>
    </row>
    <row r="2027" spans="7:8">
      <c r="G2027" s="2"/>
      <c r="H2027" s="3"/>
    </row>
    <row r="2028" spans="7:8">
      <c r="G2028" s="2"/>
      <c r="H2028" s="3"/>
    </row>
    <row r="2029" spans="7:8">
      <c r="G2029" s="2"/>
      <c r="H2029" s="3"/>
    </row>
    <row r="2030" spans="7:8">
      <c r="G2030" s="2"/>
      <c r="H2030" s="3"/>
    </row>
    <row r="2031" spans="7:8">
      <c r="G2031" s="2"/>
      <c r="H2031" s="3"/>
    </row>
    <row r="2032" spans="7:8">
      <c r="G2032" s="2"/>
      <c r="H2032" s="3"/>
    </row>
    <row r="2033" spans="7:8">
      <c r="G2033" s="2"/>
      <c r="H2033" s="3"/>
    </row>
    <row r="2034" spans="7:8">
      <c r="G2034" s="2"/>
      <c r="H2034" s="3"/>
    </row>
    <row r="2035" spans="7:8">
      <c r="G2035" s="2"/>
      <c r="H2035" s="3"/>
    </row>
    <row r="2036" spans="7:8">
      <c r="G2036" s="2"/>
      <c r="H2036" s="3"/>
    </row>
    <row r="2037" spans="7:8">
      <c r="G2037" s="2"/>
      <c r="H2037" s="3"/>
    </row>
    <row r="2038" spans="7:8">
      <c r="G2038" s="2"/>
      <c r="H2038" s="3"/>
    </row>
    <row r="2039" spans="7:8">
      <c r="G2039" s="2"/>
      <c r="H2039" s="3"/>
    </row>
    <row r="2040" spans="7:8">
      <c r="G2040" s="2"/>
      <c r="H2040" s="3"/>
    </row>
    <row r="2041" spans="7:8">
      <c r="G2041" s="2"/>
      <c r="H2041" s="3"/>
    </row>
    <row r="2042" spans="7:8">
      <c r="G2042" s="2"/>
      <c r="H2042" s="3"/>
    </row>
    <row r="2043" spans="7:8">
      <c r="G2043" s="2"/>
      <c r="H2043" s="3"/>
    </row>
    <row r="2044" spans="7:8">
      <c r="G2044" s="2"/>
      <c r="H2044" s="3"/>
    </row>
    <row r="2045" spans="7:8">
      <c r="G2045" s="2"/>
      <c r="H2045" s="3"/>
    </row>
    <row r="2046" spans="7:8">
      <c r="G2046" s="2"/>
      <c r="H2046" s="3"/>
    </row>
    <row r="2047" spans="7:8">
      <c r="G2047" s="2"/>
      <c r="H2047" s="3"/>
    </row>
    <row r="2048" spans="7:8">
      <c r="G2048" s="2"/>
      <c r="H2048" s="3"/>
    </row>
    <row r="2049" spans="7:8">
      <c r="G2049" s="2"/>
      <c r="H2049" s="3"/>
    </row>
    <row r="2050" spans="7:8">
      <c r="G2050" s="2"/>
      <c r="H2050" s="3"/>
    </row>
    <row r="2051" spans="7:8">
      <c r="G2051" s="2"/>
      <c r="H2051" s="3"/>
    </row>
    <row r="2052" spans="7:8">
      <c r="G2052" s="2"/>
      <c r="H2052" s="3"/>
    </row>
    <row r="2053" spans="7:8">
      <c r="G2053" s="2"/>
      <c r="H2053" s="3"/>
    </row>
    <row r="2054" spans="7:8">
      <c r="G2054" s="2"/>
      <c r="H2054" s="3"/>
    </row>
    <row r="2055" spans="7:8">
      <c r="G2055" s="2"/>
      <c r="H2055" s="3"/>
    </row>
    <row r="2056" spans="7:8">
      <c r="G2056" s="2"/>
      <c r="H2056" s="3"/>
    </row>
    <row r="2057" spans="7:8">
      <c r="G2057" s="2"/>
      <c r="H2057" s="3"/>
    </row>
    <row r="2058" spans="7:8">
      <c r="G2058" s="2"/>
      <c r="H2058" s="3"/>
    </row>
    <row r="2059" spans="7:8">
      <c r="G2059" s="2"/>
      <c r="H2059" s="3"/>
    </row>
    <row r="2060" spans="7:8">
      <c r="G2060" s="2"/>
      <c r="H2060" s="3"/>
    </row>
    <row r="2061" spans="7:8">
      <c r="G2061" s="2"/>
      <c r="H2061" s="3"/>
    </row>
    <row r="2062" spans="7:8">
      <c r="G2062" s="2"/>
      <c r="H2062" s="3"/>
    </row>
    <row r="2063" spans="7:8">
      <c r="G2063" s="2"/>
      <c r="H2063" s="3"/>
    </row>
    <row r="2064" spans="7:8">
      <c r="G2064" s="2"/>
      <c r="H2064" s="3"/>
    </row>
    <row r="2065" spans="7:8">
      <c r="G2065" s="2"/>
      <c r="H2065" s="3"/>
    </row>
    <row r="2066" spans="7:8">
      <c r="G2066" s="2"/>
      <c r="H2066" s="3"/>
    </row>
    <row r="2067" spans="7:8">
      <c r="G2067" s="2"/>
      <c r="H2067" s="3"/>
    </row>
    <row r="2068" spans="7:8">
      <c r="G2068" s="2"/>
      <c r="H2068" s="3"/>
    </row>
    <row r="2069" spans="7:8">
      <c r="G2069" s="2"/>
      <c r="H2069" s="3"/>
    </row>
    <row r="2070" spans="7:8">
      <c r="G2070" s="2"/>
      <c r="H2070" s="3"/>
    </row>
    <row r="2071" spans="7:8">
      <c r="G2071" s="2"/>
      <c r="H2071" s="3"/>
    </row>
    <row r="2072" spans="7:8">
      <c r="G2072" s="2"/>
      <c r="H2072" s="3"/>
    </row>
    <row r="2073" spans="7:8">
      <c r="G2073" s="2"/>
      <c r="H2073" s="3"/>
    </row>
    <row r="2074" spans="7:8">
      <c r="G2074" s="2"/>
      <c r="H2074" s="3"/>
    </row>
    <row r="2075" spans="7:8">
      <c r="G2075" s="2"/>
      <c r="H2075" s="3"/>
    </row>
    <row r="2076" spans="7:8">
      <c r="G2076" s="2"/>
      <c r="H2076" s="3"/>
    </row>
    <row r="2077" spans="7:8">
      <c r="G2077" s="2"/>
      <c r="H2077" s="3"/>
    </row>
    <row r="2078" spans="7:8">
      <c r="G2078" s="2"/>
      <c r="H2078" s="3"/>
    </row>
    <row r="2079" spans="7:8">
      <c r="G2079" s="2"/>
      <c r="H2079" s="3"/>
    </row>
    <row r="2080" spans="7:8">
      <c r="G2080" s="2"/>
      <c r="H2080" s="3"/>
    </row>
    <row r="2081" spans="7:8">
      <c r="G2081" s="2"/>
      <c r="H2081" s="3"/>
    </row>
    <row r="2082" spans="7:8">
      <c r="G2082" s="2"/>
      <c r="H2082" s="3"/>
    </row>
    <row r="2083" spans="7:8">
      <c r="G2083" s="2"/>
      <c r="H2083" s="3"/>
    </row>
    <row r="2084" spans="7:8">
      <c r="G2084" s="2"/>
      <c r="H2084" s="3"/>
    </row>
    <row r="2085" spans="7:8">
      <c r="G2085" s="2"/>
      <c r="H2085" s="3"/>
    </row>
    <row r="2086" spans="7:8">
      <c r="G2086" s="2"/>
      <c r="H2086" s="3"/>
    </row>
    <row r="2087" spans="7:8">
      <c r="G2087" s="2"/>
      <c r="H2087" s="3"/>
    </row>
    <row r="2088" spans="7:8">
      <c r="G2088" s="2"/>
      <c r="H2088" s="3"/>
    </row>
    <row r="2089" spans="7:8">
      <c r="G2089" s="2"/>
      <c r="H2089" s="3"/>
    </row>
    <row r="2090" spans="7:8">
      <c r="G2090" s="2"/>
      <c r="H2090" s="3"/>
    </row>
    <row r="2091" spans="7:8">
      <c r="G2091" s="2"/>
      <c r="H2091" s="3"/>
    </row>
    <row r="2092" spans="7:8">
      <c r="G2092" s="2"/>
      <c r="H2092" s="3"/>
    </row>
    <row r="2093" spans="7:8">
      <c r="G2093" s="2"/>
      <c r="H2093" s="3"/>
    </row>
    <row r="2094" spans="7:8">
      <c r="G2094" s="2"/>
      <c r="H2094" s="3"/>
    </row>
    <row r="2095" spans="7:8">
      <c r="G2095" s="2"/>
      <c r="H2095" s="3"/>
    </row>
    <row r="2096" spans="7:8">
      <c r="G2096" s="2"/>
      <c r="H2096" s="3"/>
    </row>
    <row r="2097" spans="7:8">
      <c r="G2097" s="2"/>
      <c r="H2097" s="3"/>
    </row>
    <row r="2098" spans="7:8">
      <c r="G2098" s="2"/>
      <c r="H2098" s="3"/>
    </row>
    <row r="2099" spans="7:8">
      <c r="G2099" s="2"/>
      <c r="H2099" s="3"/>
    </row>
    <row r="2100" spans="7:8">
      <c r="G2100" s="2"/>
      <c r="H2100" s="3"/>
    </row>
    <row r="2101" spans="7:8">
      <c r="G2101" s="2"/>
      <c r="H2101" s="3"/>
    </row>
    <row r="2102" spans="7:8">
      <c r="G2102" s="2"/>
      <c r="H2102" s="3"/>
    </row>
    <row r="2103" spans="7:8">
      <c r="G2103" s="2"/>
      <c r="H2103" s="3"/>
    </row>
    <row r="2104" spans="7:8">
      <c r="G2104" s="2"/>
      <c r="H2104" s="3"/>
    </row>
    <row r="2105" spans="7:8">
      <c r="G2105" s="2"/>
      <c r="H2105" s="3"/>
    </row>
    <row r="2106" spans="7:8">
      <c r="G2106" s="2"/>
      <c r="H2106" s="3"/>
    </row>
    <row r="2107" spans="7:8">
      <c r="G2107" s="2"/>
      <c r="H2107" s="3"/>
    </row>
    <row r="2108" spans="7:8">
      <c r="G2108" s="2"/>
      <c r="H2108" s="3"/>
    </row>
    <row r="2109" spans="7:8">
      <c r="G2109" s="2"/>
      <c r="H2109" s="3"/>
    </row>
    <row r="2110" spans="7:8">
      <c r="G2110" s="2"/>
      <c r="H2110" s="3"/>
    </row>
    <row r="2111" spans="7:8">
      <c r="G2111" s="2"/>
      <c r="H2111" s="3"/>
    </row>
    <row r="2112" spans="7:8">
      <c r="G2112" s="2"/>
      <c r="H2112" s="3"/>
    </row>
    <row r="2113" spans="7:8">
      <c r="G2113" s="2"/>
      <c r="H2113" s="3"/>
    </row>
    <row r="2114" spans="7:8">
      <c r="G2114" s="2"/>
      <c r="H2114" s="3"/>
    </row>
    <row r="2115" spans="7:8">
      <c r="G2115" s="2"/>
      <c r="H2115" s="3"/>
    </row>
    <row r="2116" spans="7:8">
      <c r="G2116" s="2"/>
      <c r="H2116" s="3"/>
    </row>
    <row r="2117" spans="7:8">
      <c r="G2117" s="2"/>
      <c r="H2117" s="3"/>
    </row>
    <row r="2118" spans="7:8">
      <c r="G2118" s="2"/>
      <c r="H2118" s="3"/>
    </row>
    <row r="2119" spans="7:8">
      <c r="G2119" s="2"/>
      <c r="H2119" s="3"/>
    </row>
    <row r="2120" spans="7:8">
      <c r="G2120" s="2"/>
      <c r="H2120" s="3"/>
    </row>
    <row r="2121" spans="7:8">
      <c r="G2121" s="2"/>
      <c r="H2121" s="3"/>
    </row>
    <row r="2122" spans="7:8">
      <c r="G2122" s="2"/>
      <c r="H2122" s="3"/>
    </row>
    <row r="2123" spans="7:8">
      <c r="G2123" s="2"/>
      <c r="H2123" s="3"/>
    </row>
    <row r="2124" spans="7:8">
      <c r="G2124" s="2"/>
      <c r="H2124" s="3"/>
    </row>
    <row r="2125" spans="7:8">
      <c r="G2125" s="2"/>
      <c r="H2125" s="3"/>
    </row>
    <row r="2126" spans="7:8">
      <c r="G2126" s="2"/>
      <c r="H2126" s="3"/>
    </row>
    <row r="2127" spans="7:8">
      <c r="G2127" s="2"/>
      <c r="H2127" s="3"/>
    </row>
    <row r="2128" spans="7:8">
      <c r="G2128" s="2"/>
      <c r="H2128" s="3"/>
    </row>
    <row r="2129" spans="7:8">
      <c r="G2129" s="2"/>
      <c r="H2129" s="3"/>
    </row>
    <row r="2130" spans="7:8">
      <c r="G2130" s="2"/>
      <c r="H2130" s="3"/>
    </row>
    <row r="2131" spans="7:8">
      <c r="G2131" s="2"/>
      <c r="H2131" s="3"/>
    </row>
    <row r="2132" spans="7:8">
      <c r="G2132" s="2"/>
      <c r="H2132" s="3"/>
    </row>
    <row r="2133" spans="7:8">
      <c r="G2133" s="2"/>
      <c r="H2133" s="3"/>
    </row>
    <row r="2134" spans="7:8">
      <c r="G2134" s="2"/>
      <c r="H2134" s="3"/>
    </row>
    <row r="2135" spans="7:8">
      <c r="G2135" s="2"/>
      <c r="H2135" s="3"/>
    </row>
    <row r="2136" spans="7:8">
      <c r="G2136" s="2"/>
      <c r="H2136" s="3"/>
    </row>
    <row r="2137" spans="7:8">
      <c r="G2137" s="2"/>
      <c r="H2137" s="3"/>
    </row>
    <row r="2138" spans="7:8">
      <c r="G2138" s="2"/>
      <c r="H2138" s="3"/>
    </row>
    <row r="2139" spans="7:8">
      <c r="G2139" s="2"/>
      <c r="H2139" s="3"/>
    </row>
    <row r="2140" spans="7:8">
      <c r="G2140" s="2"/>
      <c r="H2140" s="3"/>
    </row>
    <row r="2141" spans="7:8">
      <c r="G2141" s="2"/>
      <c r="H2141" s="3"/>
    </row>
    <row r="2142" spans="7:8">
      <c r="G2142" s="2"/>
      <c r="H2142" s="3"/>
    </row>
    <row r="2143" spans="7:8">
      <c r="G2143" s="2"/>
      <c r="H2143" s="3"/>
    </row>
    <row r="2144" spans="7:8">
      <c r="G2144" s="2"/>
      <c r="H2144" s="3"/>
    </row>
    <row r="2145" spans="7:8">
      <c r="G2145" s="2"/>
      <c r="H2145" s="3"/>
    </row>
    <row r="2146" spans="7:8">
      <c r="G2146" s="2"/>
      <c r="H2146" s="3"/>
    </row>
    <row r="2147" spans="7:8">
      <c r="G2147" s="2"/>
      <c r="H2147" s="3"/>
    </row>
    <row r="2148" spans="7:8">
      <c r="G2148" s="2"/>
      <c r="H2148" s="3"/>
    </row>
    <row r="2149" spans="7:8">
      <c r="G2149" s="2"/>
      <c r="H2149" s="3"/>
    </row>
    <row r="2150" spans="7:8">
      <c r="G2150" s="2"/>
      <c r="H2150" s="3"/>
    </row>
    <row r="2151" spans="7:8">
      <c r="G2151" s="2"/>
      <c r="H2151" s="3"/>
    </row>
    <row r="2152" spans="7:8">
      <c r="G2152" s="2"/>
      <c r="H2152" s="3"/>
    </row>
    <row r="2153" spans="7:8">
      <c r="G2153" s="2"/>
      <c r="H2153" s="3"/>
    </row>
    <row r="2154" spans="7:8">
      <c r="G2154" s="2"/>
      <c r="H2154" s="3"/>
    </row>
    <row r="2155" spans="7:8">
      <c r="G2155" s="2"/>
      <c r="H2155" s="3"/>
    </row>
    <row r="2156" spans="7:8">
      <c r="G2156" s="2"/>
      <c r="H2156" s="3"/>
    </row>
    <row r="2157" spans="7:8">
      <c r="G2157" s="2"/>
      <c r="H2157" s="3"/>
    </row>
    <row r="2158" spans="7:8">
      <c r="G2158" s="2"/>
      <c r="H2158" s="3"/>
    </row>
    <row r="2159" spans="7:8">
      <c r="G2159" s="2"/>
      <c r="H2159" s="3"/>
    </row>
    <row r="2160" spans="7:8">
      <c r="G2160" s="2"/>
      <c r="H2160" s="3"/>
    </row>
    <row r="2161" spans="7:8">
      <c r="G2161" s="2"/>
      <c r="H2161" s="3"/>
    </row>
    <row r="2162" spans="7:8">
      <c r="G2162" s="2"/>
      <c r="H2162" s="3"/>
    </row>
    <row r="2163" spans="7:8">
      <c r="G2163" s="2"/>
      <c r="H2163" s="3"/>
    </row>
    <row r="2164" spans="7:8">
      <c r="G2164" s="2"/>
      <c r="H2164" s="3"/>
    </row>
    <row r="2165" spans="7:8">
      <c r="G2165" s="2"/>
      <c r="H2165" s="3"/>
    </row>
    <row r="2166" spans="7:8">
      <c r="G2166" s="2"/>
      <c r="H2166" s="3"/>
    </row>
    <row r="2167" spans="7:8">
      <c r="G2167" s="2"/>
      <c r="H2167" s="3"/>
    </row>
    <row r="2168" spans="7:8">
      <c r="G2168" s="2"/>
      <c r="H2168" s="3"/>
    </row>
    <row r="2169" spans="7:8">
      <c r="G2169" s="2"/>
      <c r="H2169" s="3"/>
    </row>
    <row r="2170" spans="7:8">
      <c r="G2170" s="2"/>
      <c r="H2170" s="3"/>
    </row>
    <row r="2171" spans="7:8">
      <c r="G2171" s="2"/>
      <c r="H2171" s="3"/>
    </row>
    <row r="2172" spans="7:8">
      <c r="G2172" s="2"/>
      <c r="H2172" s="3"/>
    </row>
    <row r="2173" spans="7:8">
      <c r="G2173" s="2"/>
      <c r="H2173" s="3"/>
    </row>
    <row r="2174" spans="7:8">
      <c r="G2174" s="2"/>
      <c r="H2174" s="3"/>
    </row>
    <row r="2175" spans="7:8">
      <c r="G2175" s="2"/>
      <c r="H2175" s="3"/>
    </row>
    <row r="2176" spans="7:8">
      <c r="G2176" s="2"/>
      <c r="H2176" s="3"/>
    </row>
    <row r="2177" spans="7:8">
      <c r="G2177" s="2"/>
      <c r="H2177" s="3"/>
    </row>
    <row r="2178" spans="7:8">
      <c r="G2178" s="2"/>
      <c r="H2178" s="3"/>
    </row>
    <row r="2179" spans="7:8">
      <c r="G2179" s="2"/>
      <c r="H2179" s="3"/>
    </row>
    <row r="2180" spans="7:8">
      <c r="G2180" s="2"/>
      <c r="H2180" s="3"/>
    </row>
    <row r="2181" spans="7:8">
      <c r="G2181" s="2"/>
      <c r="H2181" s="3"/>
    </row>
    <row r="2182" spans="7:8">
      <c r="G2182" s="2"/>
      <c r="H2182" s="3"/>
    </row>
    <row r="2183" spans="7:8">
      <c r="G2183" s="2"/>
      <c r="H2183" s="3"/>
    </row>
    <row r="2184" spans="7:8">
      <c r="G2184" s="2"/>
      <c r="H2184" s="3"/>
    </row>
    <row r="2185" spans="7:8">
      <c r="G2185" s="2"/>
      <c r="H2185" s="3"/>
    </row>
    <row r="2186" spans="7:8">
      <c r="G2186" s="2"/>
      <c r="H2186" s="3"/>
    </row>
    <row r="2187" spans="7:8">
      <c r="G2187" s="2"/>
      <c r="H2187" s="3"/>
    </row>
    <row r="2188" spans="7:8">
      <c r="G2188" s="2"/>
      <c r="H2188" s="3"/>
    </row>
    <row r="2189" spans="7:8">
      <c r="G2189" s="2"/>
      <c r="H2189" s="3"/>
    </row>
    <row r="2190" spans="7:8">
      <c r="G2190" s="2"/>
      <c r="H2190" s="3"/>
    </row>
    <row r="2191" spans="7:8">
      <c r="G2191" s="2"/>
      <c r="H2191" s="3"/>
    </row>
    <row r="2192" spans="7:8">
      <c r="G2192" s="2"/>
      <c r="H2192" s="3"/>
    </row>
    <row r="2193" spans="7:8">
      <c r="G2193" s="2"/>
      <c r="H2193" s="3"/>
    </row>
    <row r="2194" spans="7:8">
      <c r="G2194" s="2"/>
      <c r="H2194" s="3"/>
    </row>
    <row r="2195" spans="7:8">
      <c r="G2195" s="2"/>
      <c r="H2195" s="3"/>
    </row>
    <row r="2196" spans="7:8">
      <c r="G2196" s="2"/>
      <c r="H2196" s="3"/>
    </row>
    <row r="2197" spans="7:8">
      <c r="G2197" s="2"/>
      <c r="H2197" s="3"/>
    </row>
    <row r="2198" spans="7:8">
      <c r="G2198" s="2"/>
      <c r="H2198" s="3"/>
    </row>
    <row r="2199" spans="7:8">
      <c r="G2199" s="2"/>
      <c r="H2199" s="3"/>
    </row>
    <row r="2200" spans="7:8">
      <c r="G2200" s="2"/>
      <c r="H2200" s="3"/>
    </row>
    <row r="2201" spans="7:8">
      <c r="G2201" s="2"/>
      <c r="H2201" s="3"/>
    </row>
    <row r="2202" spans="7:8">
      <c r="G2202" s="2"/>
      <c r="H2202" s="3"/>
    </row>
    <row r="2203" spans="7:8">
      <c r="G2203" s="2"/>
      <c r="H2203" s="3"/>
    </row>
    <row r="2204" spans="7:8">
      <c r="G2204" s="2"/>
      <c r="H2204" s="3"/>
    </row>
    <row r="2205" spans="7:8">
      <c r="G2205" s="2"/>
      <c r="H2205" s="3"/>
    </row>
    <row r="2206" spans="7:8">
      <c r="G2206" s="2"/>
      <c r="H2206" s="3"/>
    </row>
    <row r="2207" spans="7:8">
      <c r="G2207" s="2"/>
      <c r="H2207" s="3"/>
    </row>
    <row r="2208" spans="7:8">
      <c r="G2208" s="2"/>
      <c r="H2208" s="3"/>
    </row>
    <row r="2209" spans="7:8">
      <c r="G2209" s="2"/>
      <c r="H2209" s="3"/>
    </row>
    <row r="2210" spans="7:8">
      <c r="G2210" s="2"/>
      <c r="H2210" s="3"/>
    </row>
    <row r="2211" spans="7:8">
      <c r="G2211" s="2"/>
      <c r="H2211" s="3"/>
    </row>
    <row r="2212" spans="7:8">
      <c r="G2212" s="2"/>
      <c r="H2212" s="3"/>
    </row>
    <row r="2213" spans="7:8">
      <c r="G2213" s="2"/>
      <c r="H2213" s="3"/>
    </row>
    <row r="2214" spans="7:8">
      <c r="G2214" s="2"/>
      <c r="H2214" s="3"/>
    </row>
    <row r="2215" spans="7:8">
      <c r="G2215" s="2"/>
      <c r="H2215" s="3"/>
    </row>
    <row r="2216" spans="7:8">
      <c r="G2216" s="2"/>
      <c r="H2216" s="3"/>
    </row>
    <row r="2217" spans="7:8">
      <c r="G2217" s="2"/>
      <c r="H2217" s="3"/>
    </row>
    <row r="2218" spans="7:8">
      <c r="G2218" s="2"/>
      <c r="H2218" s="3"/>
    </row>
    <row r="2219" spans="7:8">
      <c r="G2219" s="2"/>
      <c r="H2219" s="3"/>
    </row>
    <row r="2220" spans="7:8">
      <c r="G2220" s="2"/>
      <c r="H2220" s="3"/>
    </row>
    <row r="2221" spans="7:8">
      <c r="G2221" s="2"/>
      <c r="H2221" s="3"/>
    </row>
    <row r="2222" spans="7:8">
      <c r="G2222" s="2"/>
      <c r="H2222" s="3"/>
    </row>
    <row r="2223" spans="7:8">
      <c r="G2223" s="2"/>
      <c r="H2223" s="3"/>
    </row>
    <row r="2224" spans="7:8">
      <c r="G2224" s="2"/>
      <c r="H2224" s="3"/>
    </row>
    <row r="2225" spans="7:8">
      <c r="G2225" s="2"/>
      <c r="H2225" s="3"/>
    </row>
    <row r="2226" spans="7:8">
      <c r="G2226" s="2"/>
      <c r="H2226" s="3"/>
    </row>
    <row r="2227" spans="7:8">
      <c r="G2227" s="2"/>
      <c r="H2227" s="3"/>
    </row>
    <row r="2228" spans="7:8">
      <c r="G2228" s="2"/>
      <c r="H2228" s="3"/>
    </row>
    <row r="2229" spans="7:8">
      <c r="G2229" s="2"/>
      <c r="H2229" s="3"/>
    </row>
    <row r="2230" spans="7:8">
      <c r="G2230" s="2"/>
      <c r="H2230" s="3"/>
    </row>
    <row r="2231" spans="7:8">
      <c r="G2231" s="2"/>
      <c r="H2231" s="3"/>
    </row>
    <row r="2232" spans="7:8">
      <c r="G2232" s="2"/>
      <c r="H2232" s="3"/>
    </row>
    <row r="2233" spans="7:8">
      <c r="G2233" s="2"/>
      <c r="H2233" s="3"/>
    </row>
    <row r="2234" spans="7:8">
      <c r="G2234" s="2"/>
      <c r="H2234" s="3"/>
    </row>
    <row r="2235" spans="7:8">
      <c r="G2235" s="2"/>
      <c r="H2235" s="3"/>
    </row>
    <row r="2236" spans="7:8">
      <c r="G2236" s="2"/>
      <c r="H2236" s="3"/>
    </row>
    <row r="2237" spans="7:8">
      <c r="G2237" s="2"/>
      <c r="H2237" s="3"/>
    </row>
    <row r="2238" spans="7:8">
      <c r="G2238" s="2"/>
      <c r="H2238" s="3"/>
    </row>
    <row r="2239" spans="7:8">
      <c r="G2239" s="2"/>
      <c r="H2239" s="3"/>
    </row>
    <row r="2240" spans="7:8">
      <c r="G2240" s="2"/>
      <c r="H2240" s="3"/>
    </row>
    <row r="2241" spans="7:8">
      <c r="G2241" s="2"/>
      <c r="H2241" s="3"/>
    </row>
    <row r="2242" spans="7:8">
      <c r="G2242" s="2"/>
      <c r="H2242" s="3"/>
    </row>
    <row r="2243" spans="7:8">
      <c r="G2243" s="2"/>
      <c r="H2243" s="3"/>
    </row>
    <row r="2244" spans="7:8">
      <c r="G2244" s="2"/>
      <c r="H2244" s="3"/>
    </row>
    <row r="2245" spans="7:8">
      <c r="G2245" s="2"/>
      <c r="H2245" s="3"/>
    </row>
    <row r="2246" spans="7:8">
      <c r="G2246" s="2"/>
      <c r="H2246" s="3"/>
    </row>
    <row r="2247" spans="7:8">
      <c r="G2247" s="2"/>
      <c r="H2247" s="3"/>
    </row>
    <row r="2248" spans="7:8">
      <c r="G2248" s="2"/>
      <c r="H2248" s="3"/>
    </row>
    <row r="2249" spans="7:8">
      <c r="G2249" s="2"/>
      <c r="H2249" s="3"/>
    </row>
    <row r="2250" spans="7:8">
      <c r="G2250" s="2"/>
      <c r="H2250" s="3"/>
    </row>
    <row r="2251" spans="7:8">
      <c r="G2251" s="2"/>
      <c r="H2251" s="3"/>
    </row>
    <row r="2252" spans="7:8">
      <c r="G2252" s="2"/>
      <c r="H2252" s="3"/>
    </row>
    <row r="2253" spans="7:8">
      <c r="G2253" s="2"/>
      <c r="H2253" s="3"/>
    </row>
    <row r="2254" spans="7:8">
      <c r="G2254" s="2"/>
      <c r="H2254" s="3"/>
    </row>
    <row r="2255" spans="7:8">
      <c r="G2255" s="2"/>
      <c r="H2255" s="3"/>
    </row>
    <row r="2256" spans="7:8">
      <c r="G2256" s="2"/>
      <c r="H2256" s="3"/>
    </row>
    <row r="2257" spans="7:8">
      <c r="G2257" s="2"/>
      <c r="H2257" s="3"/>
    </row>
    <row r="2258" spans="7:8">
      <c r="G2258" s="2"/>
      <c r="H2258" s="3"/>
    </row>
    <row r="2259" spans="7:8">
      <c r="G2259" s="2"/>
      <c r="H2259" s="3"/>
    </row>
    <row r="2260" spans="7:8">
      <c r="G2260" s="2"/>
      <c r="H2260" s="3"/>
    </row>
    <row r="2261" spans="7:8">
      <c r="G2261" s="2"/>
      <c r="H2261" s="3"/>
    </row>
    <row r="2262" spans="7:8">
      <c r="G2262" s="2"/>
      <c r="H2262" s="3"/>
    </row>
    <row r="2263" spans="7:8">
      <c r="G2263" s="2"/>
      <c r="H2263" s="3"/>
    </row>
    <row r="2264" spans="7:8">
      <c r="G2264" s="2"/>
      <c r="H2264" s="3"/>
    </row>
    <row r="2265" spans="7:8">
      <c r="G2265" s="2"/>
      <c r="H2265" s="3"/>
    </row>
    <row r="2266" spans="7:8">
      <c r="G2266" s="2"/>
      <c r="H2266" s="3"/>
    </row>
    <row r="2267" spans="7:8">
      <c r="G2267" s="2"/>
      <c r="H2267" s="3"/>
    </row>
    <row r="2268" spans="7:8">
      <c r="G2268" s="2"/>
      <c r="H2268" s="3"/>
    </row>
    <row r="2269" spans="7:8">
      <c r="G2269" s="2"/>
      <c r="H2269" s="3"/>
    </row>
    <row r="2270" spans="7:8">
      <c r="G2270" s="2"/>
      <c r="H2270" s="3"/>
    </row>
    <row r="2271" spans="7:8">
      <c r="G2271" s="2"/>
      <c r="H2271" s="3"/>
    </row>
    <row r="2272" spans="7:8">
      <c r="G2272" s="2"/>
      <c r="H2272" s="3"/>
    </row>
    <row r="2273" spans="7:8">
      <c r="G2273" s="2"/>
      <c r="H2273" s="3"/>
    </row>
    <row r="2274" spans="7:8">
      <c r="G2274" s="2"/>
      <c r="H2274" s="3"/>
    </row>
    <row r="2275" spans="7:8">
      <c r="G2275" s="2"/>
      <c r="H2275" s="3"/>
    </row>
    <row r="2276" spans="7:8">
      <c r="G2276" s="2"/>
      <c r="H2276" s="3"/>
    </row>
    <row r="2277" spans="7:8">
      <c r="G2277" s="2"/>
      <c r="H2277" s="3"/>
    </row>
    <row r="2278" spans="7:8">
      <c r="G2278" s="2"/>
      <c r="H2278" s="3"/>
    </row>
    <row r="2279" spans="7:8">
      <c r="G2279" s="2"/>
      <c r="H2279" s="3"/>
    </row>
    <row r="2280" spans="7:8">
      <c r="G2280" s="2"/>
      <c r="H2280" s="3"/>
    </row>
    <row r="2281" spans="7:8">
      <c r="G2281" s="2"/>
      <c r="H2281" s="3"/>
    </row>
    <row r="2282" spans="7:8">
      <c r="G2282" s="2"/>
      <c r="H2282" s="3"/>
    </row>
    <row r="2283" spans="7:8">
      <c r="G2283" s="2"/>
      <c r="H2283" s="3"/>
    </row>
    <row r="2284" spans="7:8">
      <c r="G2284" s="2"/>
      <c r="H2284" s="3"/>
    </row>
    <row r="2285" spans="7:8">
      <c r="G2285" s="2"/>
      <c r="H2285" s="3"/>
    </row>
    <row r="2286" spans="7:8">
      <c r="G2286" s="2"/>
      <c r="H2286" s="3"/>
    </row>
    <row r="2287" spans="7:8">
      <c r="G2287" s="2"/>
      <c r="H2287" s="3"/>
    </row>
    <row r="2288" spans="7:8">
      <c r="G2288" s="2"/>
      <c r="H2288" s="3"/>
    </row>
    <row r="2289" spans="7:8">
      <c r="G2289" s="2"/>
      <c r="H2289" s="3"/>
    </row>
    <row r="2290" spans="7:8">
      <c r="G2290" s="2"/>
      <c r="H2290" s="3"/>
    </row>
    <row r="2291" spans="7:8">
      <c r="G2291" s="2"/>
      <c r="H2291" s="3"/>
    </row>
    <row r="2292" spans="7:8">
      <c r="G2292" s="2"/>
      <c r="H2292" s="3"/>
    </row>
    <row r="2293" spans="7:8">
      <c r="G2293" s="2"/>
      <c r="H2293" s="3"/>
    </row>
    <row r="2294" spans="7:8">
      <c r="G2294" s="2"/>
      <c r="H2294" s="3"/>
    </row>
    <row r="2295" spans="7:8">
      <c r="G2295" s="2"/>
      <c r="H2295" s="3"/>
    </row>
    <row r="2296" spans="7:8">
      <c r="G2296" s="2"/>
      <c r="H2296" s="3"/>
    </row>
    <row r="2297" spans="7:8">
      <c r="G2297" s="2"/>
      <c r="H2297" s="3"/>
    </row>
    <row r="2298" spans="7:8">
      <c r="G2298" s="2"/>
      <c r="H2298" s="3"/>
    </row>
    <row r="2299" spans="7:8">
      <c r="G2299" s="2"/>
      <c r="H2299" s="3"/>
    </row>
    <row r="2300" spans="7:8">
      <c r="G2300" s="2"/>
      <c r="H2300" s="3"/>
    </row>
    <row r="2301" spans="7:8">
      <c r="G2301" s="2"/>
      <c r="H2301" s="3"/>
    </row>
    <row r="2302" spans="7:8">
      <c r="G2302" s="2"/>
      <c r="H2302" s="3"/>
    </row>
    <row r="2303" spans="7:8">
      <c r="G2303" s="2"/>
      <c r="H2303" s="3"/>
    </row>
    <row r="2304" spans="7:8">
      <c r="G2304" s="2"/>
      <c r="H2304" s="3"/>
    </row>
    <row r="2305" spans="7:8">
      <c r="G2305" s="2"/>
      <c r="H2305" s="3"/>
    </row>
    <row r="2306" spans="7:8">
      <c r="G2306" s="2"/>
      <c r="H2306" s="3"/>
    </row>
    <row r="2307" spans="7:8">
      <c r="G2307" s="2"/>
      <c r="H2307" s="3"/>
    </row>
    <row r="2308" spans="7:8">
      <c r="G2308" s="2"/>
      <c r="H2308" s="3"/>
    </row>
    <row r="2309" spans="7:8">
      <c r="G2309" s="2"/>
      <c r="H2309" s="3"/>
    </row>
    <row r="2310" spans="7:8">
      <c r="G2310" s="2"/>
      <c r="H2310" s="3"/>
    </row>
    <row r="2311" spans="7:8">
      <c r="G2311" s="2"/>
      <c r="H2311" s="3"/>
    </row>
    <row r="2312" spans="7:8">
      <c r="G2312" s="2"/>
      <c r="H2312" s="3"/>
    </row>
    <row r="2313" spans="7:8">
      <c r="G2313" s="2"/>
      <c r="H2313" s="3"/>
    </row>
    <row r="2314" spans="7:8">
      <c r="G2314" s="2"/>
      <c r="H2314" s="3"/>
    </row>
    <row r="2315" spans="7:8">
      <c r="G2315" s="2"/>
      <c r="H2315" s="3"/>
    </row>
    <row r="2316" spans="7:8">
      <c r="G2316" s="2"/>
      <c r="H2316" s="3"/>
    </row>
    <row r="2317" spans="7:8">
      <c r="G2317" s="2"/>
      <c r="H2317" s="3"/>
    </row>
    <row r="2318" spans="7:8">
      <c r="G2318" s="2"/>
      <c r="H2318" s="3"/>
    </row>
    <row r="2319" spans="7:8">
      <c r="G2319" s="2"/>
      <c r="H2319" s="3"/>
    </row>
    <row r="2320" spans="7:8">
      <c r="G2320" s="2"/>
      <c r="H2320" s="3"/>
    </row>
    <row r="2321" spans="7:8">
      <c r="G2321" s="2"/>
      <c r="H2321" s="3"/>
    </row>
    <row r="2322" spans="7:8">
      <c r="G2322" s="2"/>
      <c r="H2322" s="3"/>
    </row>
    <row r="2323" spans="7:8">
      <c r="G2323" s="2"/>
      <c r="H2323" s="3"/>
    </row>
    <row r="2324" spans="7:8">
      <c r="G2324" s="2"/>
      <c r="H2324" s="3"/>
    </row>
    <row r="2325" spans="7:8">
      <c r="G2325" s="2"/>
      <c r="H2325" s="3"/>
    </row>
    <row r="2326" spans="7:8">
      <c r="G2326" s="2"/>
      <c r="H2326" s="3"/>
    </row>
    <row r="2327" spans="7:8">
      <c r="G2327" s="2"/>
      <c r="H2327" s="3"/>
    </row>
    <row r="2328" spans="7:8">
      <c r="G2328" s="2"/>
      <c r="H2328" s="3"/>
    </row>
    <row r="2329" spans="7:8">
      <c r="G2329" s="2"/>
      <c r="H2329" s="3"/>
    </row>
    <row r="2330" spans="7:8">
      <c r="G2330" s="2"/>
      <c r="H2330" s="3"/>
    </row>
    <row r="2331" spans="7:8">
      <c r="G2331" s="2"/>
      <c r="H2331" s="3"/>
    </row>
    <row r="2332" spans="7:8">
      <c r="G2332" s="2"/>
      <c r="H2332" s="3"/>
    </row>
    <row r="2333" spans="7:8">
      <c r="G2333" s="2"/>
      <c r="H2333" s="3"/>
    </row>
    <row r="2334" spans="7:8">
      <c r="G2334" s="2"/>
      <c r="H2334" s="3"/>
    </row>
    <row r="2335" spans="7:8">
      <c r="G2335" s="2"/>
      <c r="H2335" s="3"/>
    </row>
    <row r="2336" spans="7:8">
      <c r="G2336" s="2"/>
      <c r="H2336" s="3"/>
    </row>
    <row r="2337" spans="7:8">
      <c r="G2337" s="2"/>
      <c r="H2337" s="3"/>
    </row>
    <row r="2338" spans="7:8">
      <c r="G2338" s="2"/>
      <c r="H2338" s="3"/>
    </row>
    <row r="2339" spans="7:8">
      <c r="G2339" s="2"/>
      <c r="H2339" s="3"/>
    </row>
    <row r="2340" spans="7:8">
      <c r="G2340" s="2"/>
      <c r="H2340" s="3"/>
    </row>
    <row r="2341" spans="7:8">
      <c r="G2341" s="2"/>
      <c r="H2341" s="3"/>
    </row>
    <row r="2342" spans="7:8">
      <c r="G2342" s="2"/>
      <c r="H2342" s="3"/>
    </row>
    <row r="2343" spans="7:8">
      <c r="G2343" s="2"/>
      <c r="H2343" s="3"/>
    </row>
    <row r="2344" spans="7:8">
      <c r="G2344" s="2"/>
      <c r="H2344" s="3"/>
    </row>
    <row r="2345" spans="7:8">
      <c r="G2345" s="2"/>
      <c r="H2345" s="3"/>
    </row>
    <row r="2346" spans="7:8">
      <c r="G2346" s="2"/>
      <c r="H2346" s="3"/>
    </row>
    <row r="2347" spans="7:8">
      <c r="G2347" s="2"/>
      <c r="H2347" s="3"/>
    </row>
    <row r="2348" spans="7:8">
      <c r="G2348" s="2"/>
      <c r="H2348" s="3"/>
    </row>
    <row r="2349" spans="7:8">
      <c r="G2349" s="2"/>
      <c r="H2349" s="3"/>
    </row>
    <row r="2350" spans="7:8">
      <c r="G2350" s="2"/>
      <c r="H2350" s="3"/>
    </row>
    <row r="2351" spans="7:8">
      <c r="G2351" s="2"/>
      <c r="H2351" s="3"/>
    </row>
    <row r="2352" spans="7:8">
      <c r="G2352" s="2"/>
      <c r="H2352" s="3"/>
    </row>
    <row r="2353" spans="7:8">
      <c r="G2353" s="2"/>
      <c r="H2353" s="3"/>
    </row>
    <row r="2354" spans="7:8">
      <c r="G2354" s="2"/>
      <c r="H2354" s="3"/>
    </row>
    <row r="2355" spans="7:8">
      <c r="G2355" s="2"/>
      <c r="H2355" s="3"/>
    </row>
    <row r="2356" spans="7:8">
      <c r="G2356" s="2"/>
      <c r="H2356" s="3"/>
    </row>
    <row r="2357" spans="7:8">
      <c r="G2357" s="2"/>
      <c r="H2357" s="3"/>
    </row>
    <row r="2358" spans="7:8">
      <c r="G2358" s="2"/>
      <c r="H2358" s="3"/>
    </row>
    <row r="2359" spans="7:8">
      <c r="G2359" s="2"/>
      <c r="H2359" s="3"/>
    </row>
    <row r="2360" spans="7:8">
      <c r="G2360" s="2"/>
      <c r="H2360" s="3"/>
    </row>
    <row r="2361" spans="7:8">
      <c r="G2361" s="2"/>
      <c r="H2361" s="3"/>
    </row>
    <row r="2362" spans="7:8">
      <c r="G2362" s="2"/>
      <c r="H2362" s="3"/>
    </row>
    <row r="2363" spans="7:8">
      <c r="G2363" s="2"/>
      <c r="H2363" s="3"/>
    </row>
    <row r="2364" spans="7:8">
      <c r="G2364" s="2"/>
      <c r="H2364" s="3"/>
    </row>
    <row r="2365" spans="7:8">
      <c r="G2365" s="2"/>
      <c r="H2365" s="3"/>
    </row>
    <row r="2366" spans="7:8">
      <c r="G2366" s="2"/>
      <c r="H2366" s="3"/>
    </row>
    <row r="2367" spans="7:8">
      <c r="G2367" s="2"/>
      <c r="H2367" s="3"/>
    </row>
    <row r="2368" spans="7:8">
      <c r="G2368" s="2"/>
      <c r="H2368" s="3"/>
    </row>
    <row r="2369" spans="7:8">
      <c r="G2369" s="2"/>
      <c r="H2369" s="3"/>
    </row>
    <row r="2370" spans="7:8">
      <c r="G2370" s="2"/>
      <c r="H2370" s="3"/>
    </row>
    <row r="2371" spans="7:8">
      <c r="G2371" s="2"/>
      <c r="H2371" s="3"/>
    </row>
    <row r="2372" spans="7:8">
      <c r="G2372" s="2"/>
      <c r="H2372" s="3"/>
    </row>
    <row r="2373" spans="7:8">
      <c r="G2373" s="2"/>
      <c r="H2373" s="3"/>
    </row>
    <row r="2374" spans="7:8">
      <c r="G2374" s="2"/>
      <c r="H2374" s="3"/>
    </row>
    <row r="2375" spans="7:8">
      <c r="G2375" s="2"/>
      <c r="H2375" s="3"/>
    </row>
    <row r="2376" spans="7:8">
      <c r="G2376" s="2"/>
      <c r="H2376" s="3"/>
    </row>
    <row r="2377" spans="7:8">
      <c r="G2377" s="2"/>
      <c r="H2377" s="3"/>
    </row>
    <row r="2378" spans="7:8">
      <c r="G2378" s="2"/>
      <c r="H2378" s="3"/>
    </row>
    <row r="2379" spans="7:8">
      <c r="G2379" s="2"/>
      <c r="H2379" s="3"/>
    </row>
    <row r="2380" spans="7:8">
      <c r="G2380" s="2"/>
      <c r="H2380" s="3"/>
    </row>
    <row r="2381" spans="7:8">
      <c r="G2381" s="2"/>
      <c r="H2381" s="3"/>
    </row>
    <row r="2382" spans="7:8">
      <c r="G2382" s="2"/>
      <c r="H2382" s="3"/>
    </row>
    <row r="2383" spans="7:8">
      <c r="G2383" s="2"/>
      <c r="H2383" s="3"/>
    </row>
    <row r="2384" spans="7:8">
      <c r="G2384" s="2"/>
      <c r="H2384" s="3"/>
    </row>
    <row r="2385" spans="7:8">
      <c r="G2385" s="2"/>
      <c r="H2385" s="3"/>
    </row>
    <row r="2386" spans="7:8">
      <c r="G2386" s="2"/>
      <c r="H2386" s="3"/>
    </row>
    <row r="2387" spans="7:8">
      <c r="G2387" s="2"/>
      <c r="H2387" s="3"/>
    </row>
    <row r="2388" spans="7:8">
      <c r="G2388" s="2"/>
      <c r="H2388" s="3"/>
    </row>
    <row r="2389" spans="7:8">
      <c r="G2389" s="2"/>
      <c r="H2389" s="3"/>
    </row>
    <row r="2390" spans="7:8">
      <c r="G2390" s="2"/>
      <c r="H2390" s="3"/>
    </row>
    <row r="2391" spans="7:8">
      <c r="G2391" s="2"/>
      <c r="H2391" s="3"/>
    </row>
    <row r="2392" spans="7:8">
      <c r="G2392" s="2"/>
      <c r="H2392" s="3"/>
    </row>
    <row r="2393" spans="7:8">
      <c r="G2393" s="2"/>
      <c r="H2393" s="3"/>
    </row>
    <row r="2394" spans="7:8">
      <c r="G2394" s="2"/>
      <c r="H2394" s="3"/>
    </row>
    <row r="2395" spans="7:8">
      <c r="G2395" s="2"/>
      <c r="H2395" s="3"/>
    </row>
    <row r="2396" spans="7:8">
      <c r="G2396" s="2"/>
      <c r="H2396" s="3"/>
    </row>
    <row r="2397" spans="7:8">
      <c r="G2397" s="2"/>
      <c r="H2397" s="3"/>
    </row>
    <row r="2398" spans="7:8">
      <c r="G2398" s="2"/>
      <c r="H2398" s="3"/>
    </row>
    <row r="2399" spans="7:8">
      <c r="G2399" s="2"/>
      <c r="H2399" s="3"/>
    </row>
    <row r="2400" spans="7:8">
      <c r="G2400" s="2"/>
      <c r="H2400" s="3"/>
    </row>
    <row r="2401" spans="7:8">
      <c r="G2401" s="2"/>
      <c r="H2401" s="3"/>
    </row>
    <row r="2402" spans="7:8">
      <c r="G2402" s="2"/>
      <c r="H2402" s="3"/>
    </row>
    <row r="2403" spans="7:8">
      <c r="G2403" s="2"/>
      <c r="H2403" s="3"/>
    </row>
    <row r="2404" spans="7:8">
      <c r="G2404" s="2"/>
      <c r="H2404" s="3"/>
    </row>
    <row r="2405" spans="7:8">
      <c r="G2405" s="2"/>
      <c r="H2405" s="3"/>
    </row>
    <row r="2406" spans="7:8">
      <c r="G2406" s="2"/>
      <c r="H2406" s="3"/>
    </row>
    <row r="2407" spans="7:8">
      <c r="G2407" s="2"/>
      <c r="H2407" s="3"/>
    </row>
    <row r="2408" spans="7:8">
      <c r="G2408" s="2"/>
      <c r="H2408" s="3"/>
    </row>
    <row r="2409" spans="7:8">
      <c r="G2409" s="2"/>
      <c r="H2409" s="3"/>
    </row>
    <row r="2410" spans="7:8">
      <c r="G2410" s="2"/>
      <c r="H2410" s="3"/>
    </row>
    <row r="2411" spans="7:8">
      <c r="G2411" s="2"/>
      <c r="H2411" s="3"/>
    </row>
    <row r="2412" spans="7:8">
      <c r="G2412" s="2"/>
      <c r="H2412" s="3"/>
    </row>
    <row r="2413" spans="7:8">
      <c r="G2413" s="2"/>
      <c r="H2413" s="3"/>
    </row>
    <row r="2414" spans="7:8">
      <c r="G2414" s="2"/>
      <c r="H2414" s="3"/>
    </row>
    <row r="2415" spans="7:8">
      <c r="G2415" s="2"/>
      <c r="H2415" s="3"/>
    </row>
    <row r="2416" spans="7:8">
      <c r="G2416" s="2"/>
      <c r="H2416" s="3"/>
    </row>
    <row r="2417" spans="7:8">
      <c r="G2417" s="2"/>
      <c r="H2417" s="3"/>
    </row>
    <row r="2418" spans="7:8">
      <c r="G2418" s="2"/>
      <c r="H2418" s="3"/>
    </row>
    <row r="2419" spans="7:8">
      <c r="G2419" s="2"/>
      <c r="H2419" s="3"/>
    </row>
    <row r="2420" spans="7:8">
      <c r="G2420" s="2"/>
      <c r="H2420" s="3"/>
    </row>
    <row r="2421" spans="7:8">
      <c r="G2421" s="2"/>
      <c r="H2421" s="3"/>
    </row>
    <row r="2422" spans="7:8">
      <c r="G2422" s="2"/>
      <c r="H2422" s="3"/>
    </row>
    <row r="2423" spans="7:8">
      <c r="G2423" s="2"/>
      <c r="H2423" s="3"/>
    </row>
    <row r="2424" spans="7:8">
      <c r="G2424" s="2"/>
      <c r="H2424" s="3"/>
    </row>
    <row r="2425" spans="7:8">
      <c r="G2425" s="2"/>
      <c r="H2425" s="3"/>
    </row>
    <row r="2426" spans="7:8">
      <c r="G2426" s="2"/>
      <c r="H2426" s="3"/>
    </row>
    <row r="2427" spans="7:8">
      <c r="G2427" s="2"/>
      <c r="H2427" s="3"/>
    </row>
    <row r="2428" spans="7:8">
      <c r="G2428" s="2"/>
      <c r="H2428" s="3"/>
    </row>
    <row r="2429" spans="7:8">
      <c r="G2429" s="2"/>
      <c r="H2429" s="3"/>
    </row>
    <row r="2430" spans="7:8">
      <c r="G2430" s="2"/>
      <c r="H2430" s="3"/>
    </row>
    <row r="2431" spans="7:8">
      <c r="G2431" s="2"/>
      <c r="H2431" s="3"/>
    </row>
    <row r="2432" spans="7:8">
      <c r="G2432" s="2"/>
      <c r="H2432" s="3"/>
    </row>
    <row r="2433" spans="7:8">
      <c r="G2433" s="2"/>
      <c r="H2433" s="3"/>
    </row>
    <row r="2434" spans="7:8">
      <c r="G2434" s="2"/>
      <c r="H2434" s="3"/>
    </row>
    <row r="2435" spans="7:8">
      <c r="G2435" s="2"/>
      <c r="H2435" s="3"/>
    </row>
    <row r="2436" spans="7:8">
      <c r="G2436" s="2"/>
      <c r="H2436" s="3"/>
    </row>
    <row r="2437" spans="7:8">
      <c r="G2437" s="2"/>
      <c r="H2437" s="3"/>
    </row>
    <row r="2438" spans="7:8">
      <c r="G2438" s="2"/>
      <c r="H2438" s="3"/>
    </row>
    <row r="2439" spans="7:8">
      <c r="G2439" s="2"/>
      <c r="H2439" s="3"/>
    </row>
    <row r="2440" spans="7:8">
      <c r="G2440" s="2"/>
      <c r="H2440" s="3"/>
    </row>
    <row r="2441" spans="7:8">
      <c r="G2441" s="2"/>
      <c r="H2441" s="3"/>
    </row>
    <row r="2442" spans="7:8">
      <c r="G2442" s="2"/>
      <c r="H2442" s="3"/>
    </row>
    <row r="2443" spans="7:8">
      <c r="G2443" s="2"/>
      <c r="H2443" s="3"/>
    </row>
    <row r="2444" spans="7:8">
      <c r="G2444" s="2"/>
      <c r="H2444" s="3"/>
    </row>
    <row r="2445" spans="7:8">
      <c r="G2445" s="2"/>
      <c r="H2445" s="3"/>
    </row>
    <row r="2446" spans="7:8">
      <c r="G2446" s="2"/>
      <c r="H2446" s="3"/>
    </row>
    <row r="2447" spans="7:8">
      <c r="G2447" s="2"/>
      <c r="H2447" s="3"/>
    </row>
    <row r="2448" spans="7:8">
      <c r="G2448" s="2"/>
      <c r="H2448" s="3"/>
    </row>
    <row r="2449" spans="7:8">
      <c r="G2449" s="2"/>
      <c r="H2449" s="3"/>
    </row>
    <row r="2450" spans="7:8">
      <c r="G2450" s="2"/>
      <c r="H2450" s="3"/>
    </row>
    <row r="2451" spans="7:8">
      <c r="G2451" s="2"/>
      <c r="H2451" s="3"/>
    </row>
    <row r="2452" spans="7:8">
      <c r="G2452" s="2"/>
      <c r="H2452" s="3"/>
    </row>
    <row r="2453" spans="7:8">
      <c r="G2453" s="2"/>
      <c r="H2453" s="3"/>
    </row>
    <row r="2454" spans="7:8">
      <c r="G2454" s="2"/>
      <c r="H2454" s="3"/>
    </row>
    <row r="2455" spans="7:8">
      <c r="G2455" s="2"/>
      <c r="H2455" s="3"/>
    </row>
    <row r="2456" spans="7:8">
      <c r="G2456" s="2"/>
      <c r="H2456" s="3"/>
    </row>
    <row r="2457" spans="7:8">
      <c r="G2457" s="2"/>
      <c r="H2457" s="3"/>
    </row>
    <row r="2458" spans="7:8">
      <c r="G2458" s="2"/>
      <c r="H2458" s="3"/>
    </row>
    <row r="2459" spans="7:8">
      <c r="G2459" s="2"/>
      <c r="H2459" s="3"/>
    </row>
    <row r="2460" spans="7:8">
      <c r="G2460" s="2"/>
      <c r="H2460" s="3"/>
    </row>
    <row r="2461" spans="7:8">
      <c r="G2461" s="2"/>
      <c r="H2461" s="3"/>
    </row>
    <row r="2462" spans="7:8">
      <c r="G2462" s="2"/>
      <c r="H2462" s="3"/>
    </row>
    <row r="2463" spans="7:8">
      <c r="G2463" s="2"/>
      <c r="H2463" s="3"/>
    </row>
    <row r="2464" spans="7:8">
      <c r="G2464" s="2"/>
      <c r="H2464" s="3"/>
    </row>
    <row r="2465" spans="7:8">
      <c r="G2465" s="2"/>
      <c r="H2465" s="3"/>
    </row>
    <row r="2466" spans="7:8">
      <c r="G2466" s="2"/>
      <c r="H2466" s="3"/>
    </row>
    <row r="2467" spans="7:8">
      <c r="G2467" s="2"/>
      <c r="H2467" s="3"/>
    </row>
    <row r="2468" spans="7:8">
      <c r="G2468" s="2"/>
      <c r="H2468" s="3"/>
    </row>
    <row r="2469" spans="7:8">
      <c r="G2469" s="2"/>
      <c r="H2469" s="3"/>
    </row>
    <row r="2470" spans="7:8">
      <c r="G2470" s="2"/>
      <c r="H2470" s="3"/>
    </row>
    <row r="2471" spans="7:8">
      <c r="G2471" s="2"/>
      <c r="H2471" s="3"/>
    </row>
    <row r="2472" spans="7:8">
      <c r="G2472" s="2"/>
      <c r="H2472" s="3"/>
    </row>
    <row r="2473" spans="7:8">
      <c r="G2473" s="2"/>
      <c r="H2473" s="3"/>
    </row>
    <row r="2474" spans="7:8">
      <c r="G2474" s="2"/>
      <c r="H2474" s="3"/>
    </row>
    <row r="2475" spans="7:8">
      <c r="G2475" s="2"/>
      <c r="H2475" s="3"/>
    </row>
    <row r="2476" spans="7:8">
      <c r="G2476" s="2"/>
      <c r="H2476" s="3"/>
    </row>
    <row r="2477" spans="7:8">
      <c r="G2477" s="2"/>
      <c r="H2477" s="3"/>
    </row>
    <row r="2478" spans="7:8">
      <c r="G2478" s="2"/>
      <c r="H2478" s="3"/>
    </row>
    <row r="2479" spans="7:8">
      <c r="G2479" s="2"/>
      <c r="H2479" s="3"/>
    </row>
    <row r="2480" spans="7:8">
      <c r="G2480" s="2"/>
      <c r="H2480" s="3"/>
    </row>
    <row r="2481" spans="7:8">
      <c r="G2481" s="2"/>
      <c r="H2481" s="3"/>
    </row>
    <row r="2482" spans="7:8">
      <c r="G2482" s="2"/>
      <c r="H2482" s="3"/>
    </row>
    <row r="2483" spans="7:8">
      <c r="G2483" s="2"/>
      <c r="H2483" s="3"/>
    </row>
    <row r="2484" spans="7:8">
      <c r="G2484" s="2"/>
      <c r="H2484" s="3"/>
    </row>
    <row r="2485" spans="7:8">
      <c r="G2485" s="2"/>
      <c r="H2485" s="3"/>
    </row>
    <row r="2486" spans="7:8">
      <c r="G2486" s="2"/>
      <c r="H2486" s="3"/>
    </row>
    <row r="2487" spans="7:8">
      <c r="G2487" s="2"/>
      <c r="H2487" s="3"/>
    </row>
    <row r="2488" spans="7:8">
      <c r="G2488" s="2"/>
      <c r="H2488" s="3"/>
    </row>
    <row r="2489" spans="7:8">
      <c r="G2489" s="2"/>
      <c r="H2489" s="3"/>
    </row>
    <row r="2490" spans="7:8">
      <c r="G2490" s="2"/>
      <c r="H2490" s="3"/>
    </row>
    <row r="2491" spans="7:8">
      <c r="G2491" s="2"/>
      <c r="H2491" s="3"/>
    </row>
    <row r="2492" spans="7:8">
      <c r="G2492" s="2"/>
      <c r="H2492" s="3"/>
    </row>
    <row r="2493" spans="7:8">
      <c r="G2493" s="2"/>
      <c r="H2493" s="3"/>
    </row>
    <row r="2494" spans="7:8">
      <c r="G2494" s="2"/>
      <c r="H2494" s="3"/>
    </row>
    <row r="2495" spans="7:8">
      <c r="G2495" s="2"/>
      <c r="H2495" s="3"/>
    </row>
    <row r="2496" spans="7:8">
      <c r="G2496" s="2"/>
      <c r="H2496" s="3"/>
    </row>
    <row r="2497" spans="7:8">
      <c r="G2497" s="2"/>
      <c r="H2497" s="3"/>
    </row>
    <row r="2498" spans="7:8">
      <c r="G2498" s="2"/>
      <c r="H2498" s="3"/>
    </row>
    <row r="2499" spans="7:8">
      <c r="G2499" s="2"/>
      <c r="H2499" s="3"/>
    </row>
    <row r="2500" spans="7:8">
      <c r="G2500" s="2"/>
      <c r="H2500" s="3"/>
    </row>
    <row r="2501" spans="7:8">
      <c r="G2501" s="2"/>
      <c r="H2501" s="3"/>
    </row>
    <row r="2502" spans="7:8">
      <c r="G2502" s="2"/>
      <c r="H2502" s="3"/>
    </row>
    <row r="2503" spans="7:8">
      <c r="G2503" s="2"/>
      <c r="H2503" s="3"/>
    </row>
    <row r="2504" spans="7:8">
      <c r="G2504" s="2"/>
      <c r="H2504" s="3"/>
    </row>
    <row r="2505" spans="7:8">
      <c r="G2505" s="2"/>
      <c r="H2505" s="3"/>
    </row>
    <row r="2506" spans="7:8">
      <c r="G2506" s="2"/>
      <c r="H2506" s="3"/>
    </row>
    <row r="2507" spans="7:8">
      <c r="G2507" s="2"/>
      <c r="H2507" s="3"/>
    </row>
    <row r="2508" spans="7:8">
      <c r="G2508" s="2"/>
      <c r="H2508" s="3"/>
    </row>
    <row r="2509" spans="7:8">
      <c r="G2509" s="2"/>
      <c r="H2509" s="3"/>
    </row>
    <row r="2510" spans="7:8">
      <c r="G2510" s="2"/>
      <c r="H2510" s="3"/>
    </row>
    <row r="2511" spans="7:8">
      <c r="G2511" s="2"/>
      <c r="H2511" s="3"/>
    </row>
    <row r="2512" spans="7:8">
      <c r="G2512" s="2"/>
      <c r="H2512" s="3"/>
    </row>
    <row r="2513" spans="7:8">
      <c r="G2513" s="2"/>
      <c r="H2513" s="3"/>
    </row>
    <row r="2514" spans="7:8">
      <c r="G2514" s="2"/>
      <c r="H2514" s="3"/>
    </row>
    <row r="2515" spans="7:8">
      <c r="G2515" s="2"/>
      <c r="H2515" s="3"/>
    </row>
    <row r="2516" spans="7:8">
      <c r="G2516" s="2"/>
      <c r="H2516" s="3"/>
    </row>
    <row r="2517" spans="7:8">
      <c r="G2517" s="2"/>
      <c r="H2517" s="3"/>
    </row>
    <row r="2518" spans="7:8">
      <c r="G2518" s="2"/>
      <c r="H2518" s="3"/>
    </row>
    <row r="2519" spans="7:8">
      <c r="G2519" s="2"/>
      <c r="H2519" s="3"/>
    </row>
    <row r="2520" spans="7:8">
      <c r="G2520" s="2"/>
      <c r="H2520" s="3"/>
    </row>
    <row r="2521" spans="7:8">
      <c r="G2521" s="2"/>
      <c r="H2521" s="3"/>
    </row>
    <row r="2522" spans="7:8">
      <c r="G2522" s="2"/>
      <c r="H2522" s="3"/>
    </row>
    <row r="2523" spans="7:8">
      <c r="G2523" s="2"/>
      <c r="H2523" s="3"/>
    </row>
    <row r="2524" spans="7:8">
      <c r="G2524" s="2"/>
      <c r="H2524" s="3"/>
    </row>
    <row r="2525" spans="7:8">
      <c r="G2525" s="2"/>
      <c r="H2525" s="3"/>
    </row>
    <row r="2526" spans="7:8">
      <c r="G2526" s="2"/>
      <c r="H2526" s="3"/>
    </row>
    <row r="2527" spans="7:8">
      <c r="G2527" s="2"/>
      <c r="H2527" s="3"/>
    </row>
    <row r="2528" spans="7:8">
      <c r="G2528" s="2"/>
      <c r="H2528" s="3"/>
    </row>
    <row r="2529" spans="7:8">
      <c r="G2529" s="2"/>
      <c r="H2529" s="3"/>
    </row>
    <row r="2530" spans="7:8">
      <c r="G2530" s="2"/>
      <c r="H2530" s="3"/>
    </row>
    <row r="2531" spans="7:8">
      <c r="G2531" s="2"/>
      <c r="H2531" s="3"/>
    </row>
    <row r="2532" spans="7:8">
      <c r="G2532" s="2"/>
      <c r="H2532" s="3"/>
    </row>
    <row r="2533" spans="7:8">
      <c r="G2533" s="2"/>
      <c r="H2533" s="3"/>
    </row>
    <row r="2534" spans="7:8">
      <c r="G2534" s="2"/>
      <c r="H2534" s="3"/>
    </row>
    <row r="2535" spans="7:8">
      <c r="G2535" s="2"/>
      <c r="H2535" s="3"/>
    </row>
    <row r="2536" spans="7:8">
      <c r="G2536" s="2"/>
      <c r="H2536" s="3"/>
    </row>
    <row r="2537" spans="7:8">
      <c r="G2537" s="2"/>
      <c r="H2537" s="3"/>
    </row>
    <row r="2538" spans="7:8">
      <c r="G2538" s="2"/>
      <c r="H2538" s="3"/>
    </row>
    <row r="2539" spans="7:8">
      <c r="G2539" s="2"/>
      <c r="H2539" s="3"/>
    </row>
    <row r="2540" spans="7:8">
      <c r="G2540" s="2"/>
      <c r="H2540" s="3"/>
    </row>
    <row r="2541" spans="7:8">
      <c r="G2541" s="2"/>
      <c r="H2541" s="3"/>
    </row>
    <row r="2542" spans="7:8">
      <c r="G2542" s="2"/>
      <c r="H2542" s="3"/>
    </row>
    <row r="2543" spans="7:8">
      <c r="G2543" s="2"/>
      <c r="H2543" s="3"/>
    </row>
    <row r="2544" spans="7:8">
      <c r="G2544" s="2"/>
      <c r="H2544" s="3"/>
    </row>
    <row r="2545" spans="7:8">
      <c r="G2545" s="2"/>
      <c r="H2545" s="3"/>
    </row>
    <row r="2546" spans="7:8">
      <c r="G2546" s="2"/>
      <c r="H2546" s="3"/>
    </row>
    <row r="2547" spans="7:8">
      <c r="G2547" s="2"/>
      <c r="H2547" s="3"/>
    </row>
    <row r="2548" spans="7:8">
      <c r="G2548" s="2"/>
      <c r="H2548" s="3"/>
    </row>
    <row r="2549" spans="7:8">
      <c r="G2549" s="2"/>
      <c r="H2549" s="3"/>
    </row>
    <row r="2550" spans="7:8">
      <c r="G2550" s="2"/>
      <c r="H2550" s="3"/>
    </row>
    <row r="2551" spans="7:8">
      <c r="G2551" s="2"/>
      <c r="H2551" s="3"/>
    </row>
    <row r="2552" spans="7:8">
      <c r="G2552" s="2"/>
      <c r="H2552" s="3"/>
    </row>
    <row r="2553" spans="7:8">
      <c r="G2553" s="2"/>
      <c r="H2553" s="3"/>
    </row>
    <row r="2554" spans="7:8">
      <c r="G2554" s="2"/>
      <c r="H2554" s="3"/>
    </row>
    <row r="2555" spans="7:8">
      <c r="G2555" s="2"/>
      <c r="H2555" s="3"/>
    </row>
    <row r="2556" spans="7:8">
      <c r="G2556" s="2"/>
      <c r="H2556" s="3"/>
    </row>
    <row r="2557" spans="7:8">
      <c r="G2557" s="2"/>
      <c r="H2557" s="3"/>
    </row>
    <row r="2558" spans="7:8">
      <c r="G2558" s="2"/>
      <c r="H2558" s="3"/>
    </row>
    <row r="2559" spans="7:8">
      <c r="G2559" s="2"/>
      <c r="H2559" s="3"/>
    </row>
    <row r="2560" spans="7:8">
      <c r="G2560" s="2"/>
      <c r="H2560" s="3"/>
    </row>
    <row r="2561" spans="7:8">
      <c r="G2561" s="2"/>
      <c r="H2561" s="3"/>
    </row>
    <row r="2562" spans="7:8">
      <c r="G2562" s="2"/>
      <c r="H2562" s="3"/>
    </row>
    <row r="2563" spans="7:8">
      <c r="G2563" s="2"/>
      <c r="H2563" s="3"/>
    </row>
    <row r="2564" spans="7:8">
      <c r="G2564" s="2"/>
      <c r="H2564" s="3"/>
    </row>
    <row r="2565" spans="7:8">
      <c r="G2565" s="2"/>
      <c r="H2565" s="3"/>
    </row>
    <row r="2566" spans="7:8">
      <c r="G2566" s="2"/>
      <c r="H2566" s="3"/>
    </row>
    <row r="2567" spans="7:8">
      <c r="G2567" s="2"/>
      <c r="H2567" s="3"/>
    </row>
    <row r="2568" spans="7:8">
      <c r="G2568" s="2"/>
      <c r="H2568" s="3"/>
    </row>
    <row r="2569" spans="7:8">
      <c r="G2569" s="2"/>
      <c r="H2569" s="3"/>
    </row>
    <row r="2570" spans="7:8">
      <c r="G2570" s="2"/>
      <c r="H2570" s="3"/>
    </row>
    <row r="2571" spans="7:8">
      <c r="G2571" s="2"/>
      <c r="H2571" s="3"/>
    </row>
    <row r="2572" spans="7:8">
      <c r="G2572" s="2"/>
      <c r="H2572" s="3"/>
    </row>
    <row r="2573" spans="7:8">
      <c r="G2573" s="2"/>
      <c r="H2573" s="3"/>
    </row>
    <row r="2574" spans="7:8">
      <c r="G2574" s="2"/>
      <c r="H2574" s="3"/>
    </row>
    <row r="2575" spans="7:8">
      <c r="G2575" s="2"/>
      <c r="H2575" s="3"/>
    </row>
    <row r="2576" spans="7:8">
      <c r="G2576" s="2"/>
      <c r="H2576" s="3"/>
    </row>
    <row r="2577" spans="7:8">
      <c r="G2577" s="2"/>
      <c r="H2577" s="3"/>
    </row>
    <row r="2578" spans="7:8">
      <c r="G2578" s="2"/>
      <c r="H2578" s="3"/>
    </row>
    <row r="2579" spans="7:8">
      <c r="G2579" s="2"/>
      <c r="H2579" s="3"/>
    </row>
    <row r="2580" spans="7:8">
      <c r="G2580" s="2"/>
      <c r="H2580" s="3"/>
    </row>
    <row r="2581" spans="7:8">
      <c r="G2581" s="2"/>
      <c r="H2581" s="3"/>
    </row>
    <row r="2582" spans="7:8">
      <c r="G2582" s="2"/>
      <c r="H2582" s="3"/>
    </row>
    <row r="2583" spans="7:8">
      <c r="G2583" s="2"/>
      <c r="H2583" s="3"/>
    </row>
    <row r="2584" spans="7:8">
      <c r="G2584" s="2"/>
      <c r="H2584" s="3"/>
    </row>
    <row r="2585" spans="7:8">
      <c r="G2585" s="2"/>
      <c r="H2585" s="3"/>
    </row>
    <row r="2586" spans="7:8">
      <c r="G2586" s="2"/>
      <c r="H2586" s="3"/>
    </row>
    <row r="2587" spans="7:8">
      <c r="G2587" s="2"/>
      <c r="H2587" s="3"/>
    </row>
    <row r="2588" spans="7:8">
      <c r="G2588" s="2"/>
      <c r="H2588" s="3"/>
    </row>
    <row r="2589" spans="7:8">
      <c r="G2589" s="2"/>
      <c r="H2589" s="3"/>
    </row>
    <row r="2590" spans="7:8">
      <c r="G2590" s="2"/>
      <c r="H2590" s="3"/>
    </row>
    <row r="2591" spans="7:8">
      <c r="G2591" s="2"/>
      <c r="H2591" s="3"/>
    </row>
    <row r="2592" spans="7:8">
      <c r="G2592" s="2"/>
      <c r="H2592" s="3"/>
    </row>
    <row r="2593" spans="7:8">
      <c r="G2593" s="2"/>
      <c r="H2593" s="3"/>
    </row>
    <row r="2594" spans="7:8">
      <c r="G2594" s="2"/>
      <c r="H2594" s="3"/>
    </row>
    <row r="2595" spans="7:8">
      <c r="G2595" s="2"/>
      <c r="H2595" s="3"/>
    </row>
    <row r="2596" spans="7:8">
      <c r="G2596" s="2"/>
      <c r="H2596" s="3"/>
    </row>
    <row r="2597" spans="7:8">
      <c r="G2597" s="2"/>
      <c r="H2597" s="3"/>
    </row>
    <row r="2598" spans="7:8">
      <c r="G2598" s="2"/>
      <c r="H2598" s="3"/>
    </row>
    <row r="2599" spans="7:8">
      <c r="G2599" s="2"/>
      <c r="H2599" s="3"/>
    </row>
    <row r="2600" spans="7:8">
      <c r="G2600" s="2"/>
      <c r="H2600" s="3"/>
    </row>
    <row r="2601" spans="7:8">
      <c r="G2601" s="2"/>
      <c r="H2601" s="3"/>
    </row>
    <row r="2602" spans="7:8">
      <c r="G2602" s="2"/>
      <c r="H2602" s="3"/>
    </row>
    <row r="2603" spans="7:8">
      <c r="G2603" s="2"/>
      <c r="H2603" s="3"/>
    </row>
    <row r="2604" spans="7:8">
      <c r="G2604" s="2"/>
      <c r="H2604" s="3"/>
    </row>
    <row r="2605" spans="7:8">
      <c r="G2605" s="2"/>
      <c r="H2605" s="3"/>
    </row>
    <row r="2606" spans="7:8">
      <c r="G2606" s="2"/>
      <c r="H2606" s="3"/>
    </row>
    <row r="2607" spans="7:8">
      <c r="G2607" s="2"/>
      <c r="H2607" s="3"/>
    </row>
    <row r="2608" spans="7:8">
      <c r="G2608" s="2"/>
      <c r="H2608" s="3"/>
    </row>
    <row r="2609" spans="7:8">
      <c r="G2609" s="2"/>
      <c r="H2609" s="3"/>
    </row>
    <row r="2610" spans="7:8">
      <c r="G2610" s="2"/>
      <c r="H2610" s="3"/>
    </row>
    <row r="2611" spans="7:8">
      <c r="G2611" s="2"/>
      <c r="H2611" s="3"/>
    </row>
    <row r="2612" spans="7:8">
      <c r="G2612" s="2"/>
      <c r="H2612" s="3"/>
    </row>
    <row r="2613" spans="7:8">
      <c r="G2613" s="2"/>
      <c r="H2613" s="3"/>
    </row>
    <row r="2614" spans="7:8">
      <c r="G2614" s="2"/>
      <c r="H2614" s="3"/>
    </row>
    <row r="2615" spans="7:8">
      <c r="G2615" s="2"/>
      <c r="H2615" s="3"/>
    </row>
    <row r="2616" spans="7:8">
      <c r="G2616" s="2"/>
      <c r="H2616" s="3"/>
    </row>
    <row r="2617" spans="7:8">
      <c r="G2617" s="2"/>
      <c r="H2617" s="3"/>
    </row>
    <row r="2618" spans="7:8">
      <c r="G2618" s="2"/>
      <c r="H2618" s="3"/>
    </row>
    <row r="2619" spans="7:8">
      <c r="G2619" s="2"/>
      <c r="H2619" s="3"/>
    </row>
    <row r="2620" spans="7:8">
      <c r="G2620" s="2"/>
      <c r="H2620" s="3"/>
    </row>
    <row r="2621" spans="7:8">
      <c r="G2621" s="2"/>
      <c r="H2621" s="3"/>
    </row>
    <row r="2622" spans="7:8">
      <c r="G2622" s="2"/>
      <c r="H2622" s="3"/>
    </row>
    <row r="2623" spans="7:8">
      <c r="G2623" s="2"/>
      <c r="H2623" s="3"/>
    </row>
    <row r="2624" spans="7:8">
      <c r="G2624" s="2"/>
      <c r="H2624" s="3"/>
    </row>
    <row r="2625" spans="7:8">
      <c r="G2625" s="2"/>
      <c r="H2625" s="3"/>
    </row>
    <row r="2626" spans="7:8">
      <c r="G2626" s="2"/>
      <c r="H2626" s="3"/>
    </row>
    <row r="2627" spans="7:8">
      <c r="G2627" s="2"/>
      <c r="H2627" s="3"/>
    </row>
    <row r="2628" spans="7:8">
      <c r="G2628" s="2"/>
      <c r="H2628" s="3"/>
    </row>
    <row r="2629" spans="7:8">
      <c r="G2629" s="2"/>
      <c r="H2629" s="3"/>
    </row>
    <row r="2630" spans="7:8">
      <c r="G2630" s="2"/>
      <c r="H2630" s="3"/>
    </row>
    <row r="2631" spans="7:8">
      <c r="G2631" s="2"/>
      <c r="H2631" s="3"/>
    </row>
    <row r="2632" spans="7:8">
      <c r="G2632" s="2"/>
      <c r="H2632" s="3"/>
    </row>
    <row r="2633" spans="7:8">
      <c r="G2633" s="2"/>
      <c r="H2633" s="3"/>
    </row>
    <row r="2634" spans="7:8">
      <c r="G2634" s="2"/>
      <c r="H2634" s="3"/>
    </row>
    <row r="2635" spans="7:8">
      <c r="G2635" s="2"/>
      <c r="H2635" s="3"/>
    </row>
    <row r="2636" spans="7:8">
      <c r="G2636" s="2"/>
      <c r="H2636" s="3"/>
    </row>
    <row r="2637" spans="7:8">
      <c r="G2637" s="2"/>
      <c r="H2637" s="3"/>
    </row>
    <row r="2638" spans="7:8">
      <c r="G2638" s="2"/>
      <c r="H2638" s="3"/>
    </row>
    <row r="2639" spans="7:8">
      <c r="G2639" s="2"/>
      <c r="H2639" s="3"/>
    </row>
    <row r="2640" spans="7:8">
      <c r="G2640" s="2"/>
      <c r="H2640" s="3"/>
    </row>
    <row r="2641" spans="7:8">
      <c r="G2641" s="2"/>
      <c r="H2641" s="3"/>
    </row>
    <row r="2642" spans="7:8">
      <c r="G2642" s="2"/>
      <c r="H2642" s="3"/>
    </row>
    <row r="2643" spans="7:8">
      <c r="G2643" s="2"/>
      <c r="H2643" s="3"/>
    </row>
    <row r="2644" spans="7:8">
      <c r="G2644" s="2"/>
      <c r="H2644" s="3"/>
    </row>
    <row r="2645" spans="7:8">
      <c r="G2645" s="2"/>
      <c r="H2645" s="3"/>
    </row>
    <row r="2646" spans="7:8">
      <c r="G2646" s="2"/>
      <c r="H2646" s="3"/>
    </row>
    <row r="2647" spans="7:8">
      <c r="G2647" s="2"/>
      <c r="H2647" s="3"/>
    </row>
    <row r="2648" spans="7:8">
      <c r="G2648" s="2"/>
      <c r="H2648" s="3"/>
    </row>
    <row r="2649" spans="7:8">
      <c r="G2649" s="2"/>
      <c r="H2649" s="3"/>
    </row>
    <row r="2650" spans="7:8">
      <c r="G2650" s="2"/>
      <c r="H2650" s="3"/>
    </row>
    <row r="2651" spans="7:8">
      <c r="G2651" s="2"/>
      <c r="H2651" s="3"/>
    </row>
    <row r="2652" spans="7:8">
      <c r="G2652" s="2"/>
      <c r="H2652" s="3"/>
    </row>
    <row r="2653" spans="7:8">
      <c r="G2653" s="2"/>
      <c r="H2653" s="3"/>
    </row>
    <row r="2654" spans="7:8">
      <c r="G2654" s="2"/>
      <c r="H2654" s="3"/>
    </row>
    <row r="2655" spans="7:8">
      <c r="G2655" s="2"/>
      <c r="H2655" s="3"/>
    </row>
    <row r="2656" spans="7:8">
      <c r="G2656" s="2"/>
      <c r="H2656" s="3"/>
    </row>
    <row r="2657" spans="7:8">
      <c r="G2657" s="2"/>
      <c r="H2657" s="3"/>
    </row>
    <row r="2658" spans="7:8">
      <c r="G2658" s="2"/>
      <c r="H2658" s="3"/>
    </row>
    <row r="2659" spans="7:8">
      <c r="G2659" s="2"/>
      <c r="H2659" s="3"/>
    </row>
    <row r="2660" spans="7:8">
      <c r="G2660" s="2"/>
      <c r="H2660" s="3"/>
    </row>
    <row r="2661" spans="7:8">
      <c r="G2661" s="2"/>
      <c r="H2661" s="3"/>
    </row>
    <row r="2662" spans="7:8">
      <c r="G2662" s="2"/>
      <c r="H2662" s="3"/>
    </row>
    <row r="2663" spans="7:8">
      <c r="G2663" s="2"/>
      <c r="H2663" s="3"/>
    </row>
    <row r="2664" spans="7:8">
      <c r="G2664" s="2"/>
      <c r="H2664" s="3"/>
    </row>
    <row r="2665" spans="7:8">
      <c r="G2665" s="2"/>
      <c r="H2665" s="3"/>
    </row>
    <row r="2666" spans="7:8">
      <c r="G2666" s="2"/>
      <c r="H2666" s="3"/>
    </row>
    <row r="2667" spans="7:8">
      <c r="G2667" s="2"/>
      <c r="H2667" s="3"/>
    </row>
    <row r="2668" spans="7:8">
      <c r="G2668" s="2"/>
      <c r="H2668" s="3"/>
    </row>
    <row r="2669" spans="7:8">
      <c r="G2669" s="2"/>
      <c r="H2669" s="3"/>
    </row>
    <row r="2670" spans="7:8">
      <c r="G2670" s="2"/>
      <c r="H2670" s="3"/>
    </row>
    <row r="2671" spans="7:8">
      <c r="G2671" s="2"/>
      <c r="H2671" s="3"/>
    </row>
    <row r="2672" spans="7:8">
      <c r="G2672" s="2"/>
      <c r="H2672" s="3"/>
    </row>
    <row r="2673" spans="7:8">
      <c r="G2673" s="2"/>
      <c r="H2673" s="3"/>
    </row>
    <row r="2674" spans="7:8">
      <c r="G2674" s="2"/>
      <c r="H2674" s="3"/>
    </row>
    <row r="2675" spans="7:8">
      <c r="G2675" s="2"/>
      <c r="H2675" s="3"/>
    </row>
    <row r="2676" spans="7:8">
      <c r="G2676" s="2"/>
      <c r="H2676" s="3"/>
    </row>
    <row r="2677" spans="7:8">
      <c r="G2677" s="2"/>
      <c r="H2677" s="3"/>
    </row>
    <row r="2678" spans="7:8">
      <c r="G2678" s="2"/>
      <c r="H2678" s="3"/>
    </row>
    <row r="2679" spans="7:8">
      <c r="G2679" s="2"/>
      <c r="H2679" s="3"/>
    </row>
    <row r="2680" spans="7:8">
      <c r="G2680" s="2"/>
      <c r="H2680" s="3"/>
    </row>
    <row r="2681" spans="7:8">
      <c r="G2681" s="2"/>
      <c r="H2681" s="3"/>
    </row>
    <row r="2682" spans="7:8">
      <c r="G2682" s="2"/>
      <c r="H2682" s="3"/>
    </row>
    <row r="2683" spans="7:8">
      <c r="G2683" s="2"/>
      <c r="H2683" s="3"/>
    </row>
    <row r="2684" spans="7:8">
      <c r="G2684" s="2"/>
      <c r="H2684" s="3"/>
    </row>
    <row r="2685" spans="7:8">
      <c r="G2685" s="2"/>
      <c r="H2685" s="3"/>
    </row>
    <row r="2686" spans="7:8">
      <c r="G2686" s="2"/>
      <c r="H2686" s="3"/>
    </row>
    <row r="2687" spans="7:8">
      <c r="G2687" s="2"/>
      <c r="H2687" s="3"/>
    </row>
    <row r="2688" spans="7:8">
      <c r="G2688" s="2"/>
      <c r="H2688" s="3"/>
    </row>
    <row r="2689" spans="7:8">
      <c r="G2689" s="2"/>
      <c r="H2689" s="3"/>
    </row>
    <row r="2690" spans="7:8">
      <c r="G2690" s="2"/>
      <c r="H2690" s="3"/>
    </row>
    <row r="2691" spans="7:8">
      <c r="G2691" s="2"/>
      <c r="H2691" s="3"/>
    </row>
    <row r="2692" spans="7:8">
      <c r="G2692" s="2"/>
      <c r="H2692" s="3"/>
    </row>
    <row r="2693" spans="7:8">
      <c r="G2693" s="2"/>
      <c r="H2693" s="3"/>
    </row>
    <row r="2694" spans="7:8">
      <c r="G2694" s="2"/>
      <c r="H2694" s="3"/>
    </row>
    <row r="2695" spans="7:8">
      <c r="G2695" s="2"/>
      <c r="H2695" s="3"/>
    </row>
    <row r="2696" spans="7:8">
      <c r="G2696" s="2"/>
      <c r="H2696" s="3"/>
    </row>
    <row r="2697" spans="7:8">
      <c r="G2697" s="2"/>
      <c r="H2697" s="3"/>
    </row>
    <row r="2698" spans="7:8">
      <c r="G2698" s="2"/>
      <c r="H2698" s="3"/>
    </row>
    <row r="2699" spans="7:8">
      <c r="G2699" s="2"/>
      <c r="H2699" s="3"/>
    </row>
    <row r="2700" spans="7:8">
      <c r="G2700" s="2"/>
      <c r="H2700" s="3"/>
    </row>
    <row r="2701" spans="7:8">
      <c r="G2701" s="2"/>
      <c r="H2701" s="3"/>
    </row>
    <row r="2702" spans="7:8">
      <c r="G2702" s="2"/>
      <c r="H2702" s="3"/>
    </row>
    <row r="2703" spans="7:8">
      <c r="G2703" s="2"/>
      <c r="H2703" s="3"/>
    </row>
    <row r="2704" spans="7:8">
      <c r="G2704" s="2"/>
      <c r="H2704" s="3"/>
    </row>
    <row r="2705" spans="7:8">
      <c r="G2705" s="2"/>
      <c r="H2705" s="3"/>
    </row>
    <row r="2706" spans="7:8">
      <c r="G2706" s="2"/>
      <c r="H2706" s="3"/>
    </row>
    <row r="2707" spans="7:8">
      <c r="G2707" s="2"/>
      <c r="H2707" s="3"/>
    </row>
    <row r="2708" spans="7:8">
      <c r="G2708" s="2"/>
      <c r="H2708" s="3"/>
    </row>
    <row r="2709" spans="7:8">
      <c r="G2709" s="2"/>
      <c r="H2709" s="3"/>
    </row>
    <row r="2710" spans="7:8">
      <c r="G2710" s="2"/>
      <c r="H2710" s="3"/>
    </row>
    <row r="2711" spans="7:8">
      <c r="G2711" s="2"/>
      <c r="H2711" s="3"/>
    </row>
    <row r="2712" spans="7:8">
      <c r="G2712" s="2"/>
      <c r="H2712" s="3"/>
    </row>
    <row r="2713" spans="7:8">
      <c r="G2713" s="2"/>
      <c r="H2713" s="3"/>
    </row>
    <row r="2714" spans="7:8">
      <c r="G2714" s="2"/>
      <c r="H2714" s="3"/>
    </row>
    <row r="2715" spans="7:8">
      <c r="G2715" s="2"/>
      <c r="H2715" s="3"/>
    </row>
    <row r="2716" spans="7:8">
      <c r="G2716" s="2"/>
      <c r="H2716" s="3"/>
    </row>
    <row r="2717" spans="7:8">
      <c r="G2717" s="2"/>
      <c r="H2717" s="3"/>
    </row>
    <row r="2718" spans="7:8">
      <c r="G2718" s="2"/>
      <c r="H2718" s="3"/>
    </row>
    <row r="2719" spans="7:8">
      <c r="G2719" s="2"/>
      <c r="H2719" s="3"/>
    </row>
    <row r="2720" spans="7:8">
      <c r="G2720" s="2"/>
      <c r="H2720" s="3"/>
    </row>
    <row r="2721" spans="7:8">
      <c r="G2721" s="2"/>
      <c r="H2721" s="3"/>
    </row>
    <row r="2722" spans="7:8">
      <c r="G2722" s="2"/>
      <c r="H2722" s="3"/>
    </row>
    <row r="2723" spans="7:8">
      <c r="G2723" s="2"/>
      <c r="H2723" s="3"/>
    </row>
    <row r="2724" spans="7:8">
      <c r="G2724" s="2"/>
      <c r="H2724" s="3"/>
    </row>
    <row r="2725" spans="7:8">
      <c r="G2725" s="2"/>
      <c r="H2725" s="3"/>
    </row>
    <row r="2726" spans="7:8">
      <c r="G2726" s="2"/>
      <c r="H2726" s="3"/>
    </row>
    <row r="2727" spans="7:8">
      <c r="G2727" s="2"/>
      <c r="H2727" s="3"/>
    </row>
    <row r="2728" spans="7:8">
      <c r="G2728" s="2"/>
      <c r="H2728" s="3"/>
    </row>
    <row r="2729" spans="7:8">
      <c r="G2729" s="2"/>
      <c r="H2729" s="3"/>
    </row>
    <row r="2730" spans="7:8">
      <c r="G2730" s="2"/>
      <c r="H2730" s="3"/>
    </row>
    <row r="2731" spans="7:8">
      <c r="G2731" s="2"/>
      <c r="H2731" s="3"/>
    </row>
    <row r="2732" spans="7:8">
      <c r="G2732" s="2"/>
      <c r="H2732" s="3"/>
    </row>
    <row r="2733" spans="7:8">
      <c r="G2733" s="2"/>
      <c r="H2733" s="3"/>
    </row>
    <row r="2734" spans="7:8">
      <c r="G2734" s="2"/>
      <c r="H2734" s="3"/>
    </row>
    <row r="2735" spans="7:8">
      <c r="G2735" s="2"/>
      <c r="H2735" s="3"/>
    </row>
    <row r="2736" spans="7:8">
      <c r="G2736" s="2"/>
      <c r="H2736" s="3"/>
    </row>
    <row r="2737" spans="7:8">
      <c r="G2737" s="2"/>
      <c r="H2737" s="3"/>
    </row>
    <row r="2738" spans="7:8">
      <c r="G2738" s="2"/>
      <c r="H2738" s="3"/>
    </row>
    <row r="2739" spans="7:8">
      <c r="G2739" s="2"/>
      <c r="H2739" s="3"/>
    </row>
    <row r="2740" spans="7:8">
      <c r="G2740" s="2"/>
      <c r="H2740" s="3"/>
    </row>
    <row r="2741" spans="7:8">
      <c r="G2741" s="2"/>
      <c r="H2741" s="3"/>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Office Community</Application>
  <HeadingPairs>
    <vt:vector size="2" baseType="variant">
      <vt:variant>
        <vt:lpstr>工作表</vt:lpstr>
      </vt:variant>
      <vt:variant>
        <vt:i4>9</vt:i4>
      </vt:variant>
    </vt:vector>
  </HeadingPairs>
  <TitlesOfParts>
    <vt:vector size="9" baseType="lpstr">
      <vt:lpstr>私信</vt:lpstr>
      <vt:lpstr>私信 （处理后数据）</vt:lpstr>
      <vt:lpstr>业绩</vt:lpstr>
      <vt:lpstr>业绩 (处理后数据)</vt:lpstr>
      <vt:lpstr>平台</vt:lpstr>
      <vt:lpstr>平台 (处理后数据)</vt:lpstr>
      <vt:lpstr>客户到访数据</vt:lpstr>
      <vt:lpstr>RFM分析</vt:lpstr>
      <vt:lpstr>RFM用户透视汇总</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Future</cp:lastModifiedBy>
  <dcterms:created xsi:type="dcterms:W3CDTF">2018-06-02T08:28:00Z</dcterms:created>
  <dcterms:modified xsi:type="dcterms:W3CDTF">2022-05-27T17:32:47Z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2052-11.1.0.11636</vt:lpwstr>
  </property>
  <property fmtid="{D5CDD505-2E9C-101B-9397-08002B2CF9AE}" pid="3" name="ICV">
    <vt:lpwstr>6A91A46B0BE84AAAB3838314CFB7F35D</vt:lpwstr>
  </property>
  <property fmtid="{D5CDD505-2E9C-101B-9397-08002B2CF9AE}" pid="4" name="KSOReadingLayout">
    <vt:bool>true</vt:bool>
  </property>
</Properties>
</file>